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_ra" sheetId="1" state="visible" r:id="rId2"/>
    <sheet name="main_rr" sheetId="2" state="visible" r:id="rId3"/>
    <sheet name="main_rc" sheetId="3" state="visible" r:id="rId4"/>
    <sheet name="Relgebra" sheetId="4" state="visible" r:id="rId5"/>
    <sheet name="Relrows" sheetId="5" state="visible" r:id="rId6"/>
    <sheet name="Relcols" sheetId="6" state="visible" r:id="rId7"/>
    <sheet name="Info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<sst xmlns="http://schemas.openxmlformats.org/spreadsheetml/2006/main" count="589" uniqueCount="211">
  <si>
    <t xml:space="preserve">Langtype</t>
  </si>
  <si>
    <t xml:space="preserve">relgebra</t>
  </si>
  <si>
    <t xml:space="preserve">op</t>
  </si>
  <si>
    <t xml:space="preserve">parm1 (table, inp)</t>
  </si>
  <si>
    <t xml:space="preserve">parm2 (operation, out)</t>
  </si>
  <si>
    <t xml:space="preserve">id (~seq)</t>
  </si>
  <si>
    <t xml:space="preserve">Interpreted</t>
  </si>
  <si>
    <t xml:space="preserve">base</t>
  </si>
  <si>
    <t xml:space="preserve">baseparm</t>
  </si>
  <si>
    <t xml:space="preserve">ordbase</t>
  </si>
  <si>
    <t xml:space="preserve">replacements - alternating absolute pos+func, relative pos+func, output. Can only replace if the requested index has been interpreted (possibly before, but then it's a redundant repetition).</t>
  </si>
  <si>
    <t xml:space="preserve">Dialect</t>
  </si>
  <si>
    <t xml:space="preserve">sql</t>
  </si>
  <si>
    <t xml:space="preserve">copy</t>
  </si>
  <si>
    <t xml:space="preserve">F_25</t>
  </si>
  <si>
    <t xml:space="preserve">as</t>
  </si>
  <si>
    <t xml:space="preserve">prescription</t>
  </si>
  <si>
    <t xml:space="preserve">p</t>
  </si>
  <si>
    <t xml:space="preserve">tables</t>
  </si>
  <si>
    <t xml:space="preserve">drugpresc</t>
  </si>
  <si>
    <t xml:space="preserve">dp1</t>
  </si>
  <si>
    <t xml:space="preserve">doctor</t>
  </si>
  <si>
    <t xml:space="preserve">did,name,expertise</t>
  </si>
  <si>
    <t xml:space="preserve">dp2</t>
  </si>
  <si>
    <t xml:space="preserve">patient</t>
  </si>
  <si>
    <t xml:space="preserve">pid,name,hfund</t>
  </si>
  <si>
    <t xml:space="preserve">drug</t>
  </si>
  <si>
    <t xml:space="preserve">d1</t>
  </si>
  <si>
    <t xml:space="preserve">appointment</t>
  </si>
  <si>
    <t xml:space="preserve">pid,date,time,did,diagnosis,amount</t>
  </si>
  <si>
    <t xml:space="preserve">d2</t>
  </si>
  <si>
    <t xml:space="preserve">perno,pid,date,did</t>
  </si>
  <si>
    <t xml:space="preserve">join</t>
  </si>
  <si>
    <t xml:space="preserve">F_2</t>
  </si>
  <si>
    <t xml:space="preserve">F_3</t>
  </si>
  <si>
    <t xml:space="preserve">perno,dname,ntimes,dosage,ndays</t>
  </si>
  <si>
    <t xml:space="preserve">R_-1</t>
  </si>
  <si>
    <t xml:space="preserve">F_4</t>
  </si>
  <si>
    <t xml:space="preserve">dname,company,actcomp,ntimes,dosage,ndays</t>
  </si>
  <si>
    <t xml:space="preserve">F_5</t>
  </si>
  <si>
    <t xml:space="preserve">F_6</t>
  </si>
  <si>
    <t xml:space="preserve">where</t>
  </si>
  <si>
    <t xml:space="preserve">F_24</t>
  </si>
  <si>
    <t xml:space="preserve">eq</t>
  </si>
  <si>
    <t xml:space="preserve">p.perno</t>
  </si>
  <si>
    <t xml:space="preserve">dp1.perno</t>
  </si>
  <si>
    <t xml:space="preserve">dp2.perno</t>
  </si>
  <si>
    <t xml:space="preserve">dp1.dname</t>
  </si>
  <si>
    <t xml:space="preserve">d1.dname</t>
  </si>
  <si>
    <t xml:space="preserve">dp2.dname</t>
  </si>
  <si>
    <t xml:space="preserve">d2.dname</t>
  </si>
  <si>
    <t xml:space="preserve">neq</t>
  </si>
  <si>
    <t xml:space="preserve">d1.company</t>
  </si>
  <si>
    <t xml:space="preserve">'X'</t>
  </si>
  <si>
    <t xml:space="preserve">d2.company</t>
  </si>
  <si>
    <t xml:space="preserve">and</t>
  </si>
  <si>
    <t xml:space="preserve">F_12</t>
  </si>
  <si>
    <t xml:space="preserve">F_13</t>
  </si>
  <si>
    <t xml:space="preserve">F_14</t>
  </si>
  <si>
    <t xml:space="preserve">F_15</t>
  </si>
  <si>
    <t xml:space="preserve">F_16</t>
  </si>
  <si>
    <t xml:space="preserve">F_17</t>
  </si>
  <si>
    <t xml:space="preserve">F_18</t>
  </si>
  <si>
    <t xml:space="preserve">select</t>
  </si>
  <si>
    <t xml:space="preserve">F_11</t>
  </si>
  <si>
    <t xml:space="preserve">p.did</t>
  </si>
  <si>
    <t xml:space="preserve">relrows</t>
  </si>
  <si>
    <t xml:space="preserve">parm3</t>
  </si>
  <si>
    <t xml:space="preserve">parm4</t>
  </si>
  <si>
    <t xml:space="preserve">parm5</t>
  </si>
  <si>
    <t xml:space="preserve">b-join</t>
  </si>
  <si>
    <t xml:space="preserve">ruler</t>
  </si>
  <si>
    <t xml:space="preserve">t</t>
  </si>
  <si>
    <t xml:space="preserve">did</t>
  </si>
  <si>
    <t xml:space="preserve">R_1</t>
  </si>
  <si>
    <t xml:space="preserve">exist</t>
  </si>
  <si>
    <t xml:space="preserve">R_2</t>
  </si>
  <si>
    <t xml:space="preserve">perno</t>
  </si>
  <si>
    <t xml:space="preserve">F_10</t>
  </si>
  <si>
    <t xml:space="preserve">dp1[dname]</t>
  </si>
  <si>
    <t xml:space="preserve">dp2[dname]</t>
  </si>
  <si>
    <t xml:space="preserve">dname</t>
  </si>
  <si>
    <t xml:space="preserve">dp1[company]</t>
  </si>
  <si>
    <t xml:space="preserve">relcols</t>
  </si>
  <si>
    <t xml:space="preserve">b-cols</t>
  </si>
  <si>
    <t xml:space="preserve">origpos</t>
  </si>
  <si>
    <t xml:space="preserve">replacements - alternating absolute pos+func, relative pos+func, special, output. Can only replace if the requested index has been interpreted. Special takes place in the step immediately after interpret completion, and before next output.</t>
  </si>
  <si>
    <t xml:space="preserve">cols</t>
  </si>
  <si>
    <t xml:space="preserve">num</t>
  </si>
  <si>
    <t xml:space="preserve">repl</t>
  </si>
  <si>
    <t xml:space="preserve">excl</t>
  </si>
  <si>
    <t xml:space="preserve">F_7</t>
  </si>
  <si>
    <t xml:space="preserve">dname1</t>
  </si>
  <si>
    <t xml:space="preserve">F_8</t>
  </si>
  <si>
    <t xml:space="preserve">dname2</t>
  </si>
  <si>
    <t xml:space="preserve">F_21</t>
  </si>
  <si>
    <t xml:space="preserve">tabextm</t>
  </si>
  <si>
    <t xml:space="preserve">F_19</t>
  </si>
  <si>
    <t xml:space="preserve">F_22</t>
  </si>
  <si>
    <t xml:space="preserve">F_31</t>
  </si>
  <si>
    <t xml:space="preserve">company1</t>
  </si>
  <si>
    <t xml:space="preserve">company2</t>
  </si>
  <si>
    <t xml:space="preserve">Sql key</t>
  </si>
  <si>
    <t xml:space="preserve">Formal key</t>
  </si>
  <si>
    <t xml:space="preserve">Formal letter</t>
  </si>
  <si>
    <t xml:space="preserve">Format</t>
  </si>
  <si>
    <t xml:space="preserve">MD format</t>
  </si>
  <si>
    <t xml:space="preserve">Notes</t>
  </si>
  <si>
    <t xml:space="preserve">parm1</t>
  </si>
  <si>
    <t xml:space="preserve">Same value.</t>
  </si>
  <si>
    <t xml:space="preserve">project</t>
  </si>
  <si>
    <t xml:space="preserve">∏</t>
  </si>
  <si>
    <t xml:space="preserve">Multi columns.</t>
  </si>
  <si>
    <t xml:space="preserve">σ</t>
  </si>
  <si>
    <t xml:space="preserve">Condition should be built from predicates.</t>
  </si>
  <si>
    <t xml:space="preserve">rename</t>
  </si>
  <si>
    <t xml:space="preserve">ρ</t>
  </si>
  <si>
    <t xml:space="preserve">existall</t>
  </si>
  <si>
    <t xml:space="preserve">division</t>
  </si>
  <si>
    <t xml:space="preserve">÷</t>
  </si>
  <si>
    <t xml:space="preserve">natjoin</t>
  </si>
  <si>
    <t xml:space="preserve">⋈</t>
  </si>
  <si>
    <t xml:space="preserve">union</t>
  </si>
  <si>
    <t xml:space="preserve">⋃</t>
  </si>
  <si>
    <t xml:space="preserve">intersect</t>
  </si>
  <si>
    <t xml:space="preserve">⋂</t>
  </si>
  <si>
    <t xml:space="preserve">diff</t>
  </si>
  <si>
    <t xml:space="preserve">−</t>
  </si>
  <si>
    <t xml:space="preserve">product</t>
  </si>
  <si>
    <t xml:space="preserve">×</t>
  </si>
  <si>
    <t xml:space="preserve">wrap</t>
  </si>
  <si>
    <t xml:space="preserve">()</t>
  </si>
  <si>
    <t xml:space="preserve">( parm1 )</t>
  </si>
  <si>
    <t xml:space="preserve">define</t>
  </si>
  <si>
    <t xml:space="preserve">assign</t>
  </si>
  <si>
    <t xml:space="preserve">←</t>
  </si>
  <si>
    <t xml:space="preserve">=</t>
  </si>
  <si>
    <t xml:space="preserve">≠</t>
  </si>
  <si>
    <t xml:space="preserve">gt</t>
  </si>
  <si>
    <t xml:space="preserve">&gt;</t>
  </si>
  <si>
    <t xml:space="preserve">lt</t>
  </si>
  <si>
    <t xml:space="preserve">&lt;</t>
  </si>
  <si>
    <t xml:space="preserve">geq</t>
  </si>
  <si>
    <t xml:space="preserve">≥</t>
  </si>
  <si>
    <t xml:space="preserve">leq</t>
  </si>
  <si>
    <t xml:space="preserve">≤</t>
  </si>
  <si>
    <t xml:space="preserve">not</t>
  </si>
  <si>
    <t xml:space="preserve">¬</t>
  </si>
  <si>
    <t xml:space="preserve">∧</t>
  </si>
  <si>
    <t xml:space="preserve">or</t>
  </si>
  <si>
    <t xml:space="preserve">∨</t>
  </si>
  <si>
    <t xml:space="preserve">ergo</t>
  </si>
  <si>
    <t xml:space="preserve">⇒</t>
  </si>
  <si>
    <t xml:space="preserve">in</t>
  </si>
  <si>
    <t xml:space="preserve">∈</t>
  </si>
  <si>
    <t xml:space="preserve">all</t>
  </si>
  <si>
    <t xml:space="preserve">∀</t>
  </si>
  <si>
    <t xml:space="preserve">ext</t>
  </si>
  <si>
    <t xml:space="preserve">∃</t>
  </si>
  <si>
    <t xml:space="preserve">Guess arrow notation's already taken.</t>
  </si>
  <si>
    <t xml:space="preserve">allb</t>
  </si>
  <si>
    <t xml:space="preserve">Exist + table.</t>
  </si>
  <si>
    <t xml:space="preserve">All in table. Usually parm3 will be implication.</t>
  </si>
  <si>
    <t xml:space="preserve">col</t>
  </si>
  <si>
    <t xml:space="preserve">[]</t>
  </si>
  <si>
    <t xml:space="preserve">parm1 [parm2 ]</t>
  </si>
  <si>
    <t xml:space="preserve">Redundant unless I make some logical reliance.</t>
  </si>
  <si>
    <t xml:space="preserve">parm1 [parm3 ] = parm2 [parm3 ] ∧ parm1 [parm4 ] = parm2 [parm4 ] …</t>
  </si>
  <si>
    <t xml:space="preserve">Special function on limited keys, as I can find no function capable of applying repeat to multiple strings (via find) in single step, necessary for a[k] = b[k].</t>
  </si>
  <si>
    <t xml:space="preserve">{ parm1 (parm2 ) | parm3 }</t>
  </si>
  <si>
    <t xml:space="preserve">Free out table (t), comma list of cols, conds.</t>
  </si>
  <si>
    <t xml:space="preserve">tab</t>
  </si>
  <si>
    <t xml:space="preserve">&lt;parm1 &gt; ∈ parm2</t>
  </si>
  <si>
    <t xml:space="preserve">Redundant, more powerful functions available.</t>
  </si>
  <si>
    <t xml:space="preserve">parm1.cols</t>
  </si>
  <si>
    <t xml:space="preserve">Special, gets cols from table (lookup).</t>
  </si>
  <si>
    <t xml:space="preserve">parm1 </t>
  </si>
  <si>
    <t xml:space="preserve">Special, replaces kth instance in comma delimited list. Part of replacement policy; The only way to make it stable is a char ($) which halts processing and only gets eliminated when sent to another field.</t>
  </si>
  <si>
    <t xml:space="preserve">Special, deletes kth instance in comma delimited list. Should be done in reverse order so indices are preserved, but stabiliser will prevent it from deleting everything.</t>
  </si>
  <si>
    <t xml:space="preserve">Special, appends an identifier suffix (num / string) to all cols.</t>
  </si>
  <si>
    <t xml:space="preserve">Manual version of full tab, filtered list under parm4.</t>
  </si>
  <si>
    <t xml:space="preserve">taballm</t>
  </si>
  <si>
    <t xml:space="preserve">{ &lt;parm1 &gt; | parm2 }</t>
  </si>
  <si>
    <t xml:space="preserve">Comma list of cols, conds.</t>
  </si>
  <si>
    <t xml:space="preserve">Relational algebra:</t>
  </si>
  <si>
    <t xml:space="preserve">Tables are renamed, projected (filtered cols) and selected (where'd). Cartesian product with cols or natural joined. Output is a projection.</t>
  </si>
  <si>
    <t xml:space="preserve">And also set relations - union, isect, difference. Division to find "keys where all vals exist in divisor".</t>
  </si>
  <si>
    <t xml:space="preserve">Every operation parm is dumped in subscript after redundant greek letter, and input table in parentheses.</t>
  </si>
  <si>
    <t xml:space="preserve">If things get complex, assignment is a friend.</t>
  </si>
  <si>
    <t xml:space="preserve">Relational model by rows:</t>
  </si>
  <si>
    <t xml:space="preserve">Variables represent rows in a table. Values are accessed through square brackets, t[col].</t>
  </si>
  <si>
    <t xml:space="preserve">Table association via elem notation. Mostly, existence and all of parms needed to query the db.</t>
  </si>
  <si>
    <t xml:space="preserve">Joining by matching relevant cols as logical conds (varies per type, usually all = implication and exist = conjunction).</t>
  </si>
  <si>
    <t xml:space="preserve">The one free table is the target table t, which has an individual set of cols which must be joined with tied parms.</t>
  </si>
  <si>
    <t xml:space="preserve">Relation model by fields (cols):</t>
  </si>
  <si>
    <t xml:space="preserve">Variables represent columns, which are then associated with one or more tables.</t>
  </si>
  <si>
    <t xml:space="preserve">Each table inclusion is in the syntax &lt;cols&gt;. Join and equality conds are instant by plugging existing variables.</t>
  </si>
  <si>
    <t xml:space="preserve">On the flip side, every column must be named (as existence, elem part).</t>
  </si>
  <si>
    <t xml:space="preserve">All is definite implication (if cols in table then cond satisfied). </t>
  </si>
  <si>
    <t xml:space="preserve">Implication of inexistence is a direct difference from out col, implication of universality is existence of a matching row related to out col.</t>
  </si>
  <si>
    <t xml:space="preserve">Output is via placing &lt;cols&gt; in ruler, no matching overhead as before.</t>
  </si>
  <si>
    <t xml:space="preserve">To ease construction, dummy col existence + elem is a must. Doable with sub-find for positional replacement, exclusion indices in parms list.</t>
  </si>
  <si>
    <t xml:space="preserve">This, however, has a more complex interpret loop: special replacers wait until full interpret, then do their thing and leave a marker behind ($).</t>
  </si>
  <si>
    <t xml:space="preserve">If the marker exists, then no special rules will be applied.</t>
  </si>
  <si>
    <t xml:space="preserve">The marker is deleted when copied to another field (thus markers are independent).</t>
  </si>
  <si>
    <t xml:space="preserve">It is ESSENTIAL that special editing be done in the same step as final interpret - this is the trigger used for other cols to override in the next iter.</t>
  </si>
  <si>
    <t xml:space="preserve">V2: Added relative position entity access denoted r_{-}[num]; r_1 returns the value at position row + 1, r_-1 returns row – 1 etc.</t>
  </si>
  <si>
    <t xml:space="preserve">The row is taken according to the ORDERED / f_ position, rather than original –</t>
  </si>
  <si>
    <t xml:space="preserve"> it's more complex to interpret (no backwards lookup index except in RC specials) and only useful in the marginal case of visual clustering with a disorganised id.</t>
  </si>
  <si>
    <t xml:space="preserve">© SBM</t>
  </si>
  <si>
    <t xml:space="preserve">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</si>
</sst>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1"/>
      <color rgb="FF000000"/>
      <name val="DejaVu Sans"/>
      <family val="2"/>
      <charset val="177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Y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ColWidth="11.53515625" defaultRowHeight="13.8" zeroHeight="false" outlineLevelRow="0" outlineLevelCol="0"/>
  <cols>
    <col collapsed="false" customWidth="true" hidden="false" outlineLevel="0" max="12" min="1" style="0" width="8.57"/>
    <col collapsed="false" customWidth="true" hidden="false" outlineLevel="0" max="13" min="13" style="0" width="17.56"/>
    <col collapsed="false" customWidth="true" hidden="false" outlineLevel="0" max="18" min="14" style="0" width="8.57"/>
    <col collapsed="false" customWidth="true" hidden="false" outlineLevel="0" max="19" min="19" style="0" width="7.66"/>
    <col collapsed="false" customWidth="true" hidden="false" outlineLevel="0" max="20" min="20" style="0" width="8.57"/>
    <col collapsed="false" customWidth="true" hidden="false" outlineLevel="0" max="21" min="21" style="0" width="33.44"/>
  </cols>
  <sheetData>
    <row r="1" customFormat="false" ht="13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I1" s="0" t="s">
        <v>6</v>
      </c>
      <c r="L1" s="0" t="s">
        <v>7</v>
      </c>
      <c r="M1" s="0" t="s">
        <v>8</v>
      </c>
      <c r="N1" s="0" t="s">
        <v>9</v>
      </c>
      <c r="Q1" s="0" t="s">
        <v>10</v>
      </c>
    </row>
    <row r="2" customFormat="false" ht="13.8" hidden="false" customHeight="false" outlineLevel="0" collapsed="false">
      <c r="A2" s="0" t="s">
        <v>11</v>
      </c>
      <c r="B2" s="0" t="s">
        <v>12</v>
      </c>
      <c r="D2" s="1" t="s">
        <v>13</v>
      </c>
      <c r="E2" s="0" t="s">
        <v>14</v>
      </c>
      <c r="G2" s="0" t="n">
        <v>1</v>
      </c>
      <c r="I2" s="0" t="str">
        <f aca="false">KY2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L2" s="0" t="str">
        <f aca="false">VLOOKUP($D2,Relgebra!$A:$E,5,0)</f>
        <v>parm1</v>
      </c>
      <c r="M2" s="0" t="str">
        <f aca="false">SUBSTITUTE(SUBSTITUTE(L2,"parm1",E2),"parm2",F2)</f>
        <v>F_25</v>
      </c>
      <c r="N2" s="0" t="str">
        <f aca="false">IFERROR(VLOOKUP(ROW($A1),$G$2:$M$100,COLUMN(M1)-COLUMN(G1)+1,0),"")</f>
        <v>F_25</v>
      </c>
      <c r="P2" s="0" t="str">
        <f aca="false">N2</f>
        <v>F_25</v>
      </c>
      <c r="Q2" s="0" t="n">
        <f aca="false">IFERROR(FIND("f_",LOWER(P2)),-1)</f>
        <v>1</v>
      </c>
      <c r="R2" s="0" t="n">
        <f aca="false">IF(Q2=-1,-1, VALUE(MID(P2,Q2+2, IFERROR(FIND(" ",P2,Q2),999)-Q2-2)))</f>
        <v>25</v>
      </c>
      <c r="S2" s="0" t="n">
        <f aca="false">IFERROR(FIND("r_",LOWER(P2)),-1)</f>
        <v>-1</v>
      </c>
      <c r="T2" s="0" t="n">
        <f aca="false">IF(S2=-1,-1, ROW(S2)-1+VALUE(MID(P2,S2+2, IFERROR(FIND(" ",P2,S2),999)-S2-2)))</f>
        <v>-1</v>
      </c>
      <c r="U2" s="0" t="str">
        <f aca="false">IF(OR(Q2=-1,IFERROR(INDEX(Q$2:Q$100,R2),999)&gt;=0,IFERROR(INDEX(S$2:S$100,R2),999)&gt;=0),    IF(OR(S2=-1,IFERROR(INDEX(Q$2:Q$100,T2),999)&gt;=0,IFERROR(INDEX(S$2:S$100,T2),999)&gt;=0),      P2,REPLACE(P2,S2,IFERROR(FIND(" ",P2,S2),999)-S2,                   INDEX(P$2:P$100,T2)                  )),     REPLACE(P2,Q2,IFERROR(FIND(" ",P2,Q2),999)-Q2,                   INDEX(P$2:P$100,R2)                  ) )</f>
        <v>F_25</v>
      </c>
      <c r="V2" s="0" t="n">
        <f aca="false">IFERROR(FIND("f_",LOWER(U2)),-1)</f>
        <v>1</v>
      </c>
      <c r="W2" s="0" t="n">
        <f aca="false">IF(V2=-1,-1, VALUE(MID(U2,V2+2, IFERROR(FIND(" ",U2,V2),999)-V2-2)))</f>
        <v>25</v>
      </c>
      <c r="X2" s="0" t="n">
        <f aca="false">IFERROR(FIND("r_",LOWER(U2)),-1)</f>
        <v>-1</v>
      </c>
      <c r="Y2" s="0" t="n">
        <f aca="false">IF(X2=-1,-1, ROW(X2)-1+VALUE(MID(U2,X2+2, IFERROR(FIND(" ",U2,X2),999)-X2-2)))</f>
        <v>-1</v>
      </c>
      <c r="Z2" s="0" t="str">
        <f aca="false">IF(OR(V2=-1,IFERROR(INDEX(V$2:V$100,W2),999)&gt;=0,IFERROR(INDEX(X$2:X$100,W2),999)&gt;=0),    IF(OR(X2=-1,IFERROR(INDEX(V$2:V$100,Y2),999)&gt;=0,IFERROR(INDEX(X$2:X$100,Y2),999)&gt;=0),      U2,REPLACE(U2,X2,IFERROR(FIND(" ",U2,X2),999)-X2,                   INDEX(U$2:U$100,Y2)                  )),     REPLACE(U2,V2,IFERROR(FIND(" ",U2,V2),999)-V2,                   INDEX(U$2:U$100,W2)                  ) )</f>
        <v>F_25</v>
      </c>
      <c r="AA2" s="0" t="n">
        <f aca="false">IFERROR(FIND("f_",LOWER(Z2)),-1)</f>
        <v>1</v>
      </c>
      <c r="AB2" s="0" t="n">
        <f aca="false">IF(AA2=-1,-1, VALUE(MID(Z2,AA2+2, IFERROR(FIND(" ",Z2,AA2),999)-AA2-2)))</f>
        <v>25</v>
      </c>
      <c r="AC2" s="0" t="n">
        <f aca="false">IFERROR(FIND("r_",LOWER(Z2)),-1)</f>
        <v>-1</v>
      </c>
      <c r="AD2" s="0" t="n">
        <f aca="false">IF(AC2=-1,-1, ROW(AC2)-1+VALUE(MID(Z2,AC2+2, IFERROR(FIND(" ",Z2,AC2),999)-AC2-2)))</f>
        <v>-1</v>
      </c>
      <c r="AE2" s="0" t="str">
        <f aca="false">IF(OR(AA2=-1,IFERROR(INDEX(AA$2:AA$100,AB2),999)&gt;=0,IFERROR(INDEX(AC$2:AC$100,AB2),999)&gt;=0),    IF(OR(AC2=-1,IFERROR(INDEX(AA$2:AA$100,AD2),999)&gt;=0,IFERROR(INDEX(AC$2:AC$100,AD2),999)&gt;=0),      Z2,REPLACE(Z2,AC2,IFERROR(FIND(" ",Z2,AC2),999)-AC2,                   INDEX(Z$2:Z$100,AD2)                  )),     REPLACE(Z2,AA2,IFERROR(FIND(" ",Z2,AA2),999)-AA2,                   INDEX(Z$2:Z$100,AB2)                  ) )</f>
        <v>F_25</v>
      </c>
      <c r="AF2" s="0" t="n">
        <f aca="false">IFERROR(FIND("f_",LOWER(AE2)),-1)</f>
        <v>1</v>
      </c>
      <c r="AG2" s="0" t="n">
        <f aca="false">IF(AF2=-1,-1, VALUE(MID(AE2,AF2+2, IFERROR(FIND(" ",AE2,AF2),999)-AF2-2)))</f>
        <v>25</v>
      </c>
      <c r="AH2" s="0" t="n">
        <f aca="false">IFERROR(FIND("r_",LOWER(AE2)),-1)</f>
        <v>-1</v>
      </c>
      <c r="AI2" s="0" t="n">
        <f aca="false">IF(AH2=-1,-1, ROW(AH2)-1+VALUE(MID(AE2,AH2+2, IFERROR(FIND(" ",AE2,AH2),999)-AH2-2)))</f>
        <v>-1</v>
      </c>
      <c r="AJ2" s="0" t="str">
        <f aca="false">IF(OR(AF2=-1,IFERROR(INDEX(AF$2:AF$100,AG2),999)&gt;=0,IFERROR(INDEX(AH$2:AH$100,AG2),999)&gt;=0),    IF(OR(AH2=-1,IFERROR(INDEX(AF$2:AF$100,AI2),999)&gt;=0,IFERROR(INDEX(AH$2:AH$100,AI2),999)&gt;=0),      AE2,REPLACE(AE2,AH2,IFERROR(FIND(" ",AE2,AH2),999)-AH2,                   INDEX(AE$2:AE$100,AI2)                  )),     REPLACE(AE2,AF2,IFERROR(FIND(" ",AE2,AF2),999)-AF2,                   INDEX(AE$2:AE$100,AG2)                  ) )</f>
        <v>F_25</v>
      </c>
      <c r="AK2" s="0" t="n">
        <f aca="false">IFERROR(FIND("f_",LOWER(AJ2)),-1)</f>
        <v>1</v>
      </c>
      <c r="AL2" s="0" t="n">
        <f aca="false">IF(AK2=-1,-1, VALUE(MID(AJ2,AK2+2, IFERROR(FIND(" ",AJ2,AK2),999)-AK2-2)))</f>
        <v>25</v>
      </c>
      <c r="AM2" s="0" t="n">
        <f aca="false">IFERROR(FIND("r_",LOWER(AJ2)),-1)</f>
        <v>-1</v>
      </c>
      <c r="AN2" s="0" t="n">
        <f aca="false">IF(AM2=-1,-1, ROW(AM2)-1+VALUE(MID(AJ2,AM2+2, IFERROR(FIND(" ",AJ2,AM2),999)-AM2-2)))</f>
        <v>-1</v>
      </c>
      <c r="AO2" s="0" t="str">
        <f aca="false">IF(OR(AK2=-1,IFERROR(INDEX(AK$2:AK$100,AL2),999)&gt;=0,IFERROR(INDEX(AM$2:AM$100,AL2),999)&gt;=0),    IF(OR(AM2=-1,IFERROR(INDEX(AK$2:AK$100,AN2),999)&gt;=0,IFERROR(INDEX(AM$2:AM$100,AN2),999)&gt;=0),      AJ2,REPLACE(AJ2,AM2,IFERROR(FIND(" ",AJ2,AM2),999)-AM2,                   INDEX(AJ$2:AJ$100,AN2)                  )),     REPLACE(AJ2,AK2,IFERROR(FIND(" ",AJ2,AK2),999)-AK2,                   INDEX(AJ$2:AJ$100,AL2)                  ) )</f>
        <v>F_25</v>
      </c>
      <c r="AP2" s="0" t="n">
        <f aca="false">IFERROR(FIND("f_",LOWER(AO2)),-1)</f>
        <v>1</v>
      </c>
      <c r="AQ2" s="0" t="n">
        <f aca="false">IF(AP2=-1,-1, VALUE(MID(AO2,AP2+2, IFERROR(FIND(" ",AO2,AP2),999)-AP2-2)))</f>
        <v>25</v>
      </c>
      <c r="AR2" s="0" t="n">
        <f aca="false">IFERROR(FIND("r_",LOWER(AO2)),-1)</f>
        <v>-1</v>
      </c>
      <c r="AS2" s="0" t="n">
        <f aca="false">IF(AR2=-1,-1, ROW(AR2)-1+VALUE(MID(AO2,AR2+2, IFERROR(FIND(" ",AO2,AR2),999)-AR2-2)))</f>
        <v>-1</v>
      </c>
      <c r="AT2" s="0" t="str">
        <f aca="false">IF(OR(AP2=-1,IFERROR(INDEX(AP$2:AP$100,AQ2),999)&gt;=0,IFERROR(INDEX(AR$2:AR$100,AQ2),999)&gt;=0),    IF(OR(AR2=-1,IFERROR(INDEX(AP$2:AP$100,AS2),999)&gt;=0,IFERROR(INDEX(AR$2:AR$100,AS2),999)&gt;=0),      AO2,REPLACE(AO2,AR2,IFERROR(FIND(" ",AO2,AR2),999)-AR2,                   INDEX(AO$2:AO$100,AS2)                  )),     REPLACE(AO2,AP2,IFERROR(FIND(" ",AO2,AP2),999)-AP2,                   INDEX(AO$2:AO$100,AQ2)                  ) )</f>
        <v>F_25</v>
      </c>
      <c r="AU2" s="0" t="n">
        <f aca="false">IFERROR(FIND("f_",LOWER(AT2)),-1)</f>
        <v>1</v>
      </c>
      <c r="AV2" s="0" t="n">
        <f aca="false">IF(AU2=-1,-1, VALUE(MID(AT2,AU2+2, IFERROR(FIND(" ",AT2,AU2),999)-AU2-2)))</f>
        <v>25</v>
      </c>
      <c r="AW2" s="0" t="n">
        <f aca="false">IFERROR(FIND("r_",LOWER(AT2)),-1)</f>
        <v>-1</v>
      </c>
      <c r="AX2" s="0" t="n">
        <f aca="false">IF(AW2=-1,-1, ROW(AW2)-1+VALUE(MID(AT2,AW2+2, IFERROR(FIND(" ",AT2,AW2),999)-AW2-2)))</f>
        <v>-1</v>
      </c>
      <c r="AY2" s="0" t="str">
        <f aca="false">IF(OR(AU2=-1,IFERROR(INDEX(AU$2:AU$100,AV2),999)&gt;=0,IFERROR(INDEX(AW$2:AW$100,AV2),999)&gt;=0),    IF(OR(AW2=-1,IFERROR(INDEX(AU$2:AU$100,AX2),999)&gt;=0,IFERROR(INDEX(AW$2:AW$100,AX2),999)&gt;=0),      AT2,REPLACE(AT2,AW2,IFERROR(FIND(" ",AT2,AW2),999)-AW2,                   INDEX(AT$2:AT$100,AX2)                  )),     REPLACE(AT2,AU2,IFERROR(FIND(" ",AT2,AU2),999)-AU2,                   INDEX(AT$2:AT$100,AV2)                  ) )</f>
        <v>F_25</v>
      </c>
      <c r="AZ2" s="0" t="n">
        <f aca="false">IFERROR(FIND("f_",LOWER(AY2)),-1)</f>
        <v>1</v>
      </c>
      <c r="BA2" s="0" t="n">
        <f aca="false">IF(AZ2=-1,-1, VALUE(MID(AY2,AZ2+2, IFERROR(FIND(" ",AY2,AZ2),999)-AZ2-2)))</f>
        <v>25</v>
      </c>
      <c r="BB2" s="0" t="n">
        <f aca="false">IFERROR(FIND("r_",LOWER(AY2)),-1)</f>
        <v>-1</v>
      </c>
      <c r="BC2" s="0" t="n">
        <f aca="false">IF(BB2=-1,-1, ROW(BB2)-1+VALUE(MID(AY2,BB2+2, IFERROR(FIND(" ",AY2,BB2),999)-BB2-2)))</f>
        <v>-1</v>
      </c>
      <c r="BD2" s="0" t="str">
        <f aca="false">IF(OR(AZ2=-1,IFERROR(INDEX(AZ$2:AZ$100,BA2),999)&gt;=0,IFERROR(INDEX(BB$2:BB$100,BA2),999)&gt;=0),    IF(OR(BB2=-1,IFERROR(INDEX(AZ$2:AZ$100,BC2),999)&gt;=0,IFERROR(INDEX(BB$2:BB$100,BC2),999)&gt;=0),      AY2,REPLACE(AY2,BB2,IFERROR(FIND(" ",AY2,BB2),999)-BB2,                   INDEX(AY$2:AY$100,BC2)                  )),     REPLACE(AY2,AZ2,IFERROR(FIND(" ",AY2,AZ2),999)-AZ2,                   INDEX(AY$2:AY$100,BA2)                  ) )</f>
        <v>F_25</v>
      </c>
      <c r="BE2" s="0" t="n">
        <f aca="false">IFERROR(FIND("f_",LOWER(BD2)),-1)</f>
        <v>1</v>
      </c>
      <c r="BF2" s="0" t="n">
        <f aca="false">IF(BE2=-1,-1, VALUE(MID(BD2,BE2+2, IFERROR(FIND(" ",BD2,BE2),999)-BE2-2)))</f>
        <v>25</v>
      </c>
      <c r="BG2" s="0" t="n">
        <f aca="false">IFERROR(FIND("r_",LOWER(BD2)),-1)</f>
        <v>-1</v>
      </c>
      <c r="BH2" s="0" t="n">
        <f aca="false">IF(BG2=-1,-1, ROW(BG2)-1+VALUE(MID(BD2,BG2+2, IFERROR(FIND(" ",BD2,BG2),999)-BG2-2)))</f>
        <v>-1</v>
      </c>
      <c r="BI2" s="0" t="str">
        <f aca="false">IF(OR(BE2=-1,IFERROR(INDEX(BE$2:BE$100,BF2),999)&gt;=0,IFERROR(INDEX(BG$2:BG$100,BF2),999)&gt;=0),    IF(OR(BG2=-1,IFERROR(INDEX(BE$2:BE$100,BH2),999)&gt;=0,IFERROR(INDEX(BG$2:BG$100,BH2),999)&gt;=0),      BD2,REPLACE(BD2,BG2,IFERROR(FIND(" ",BD2,BG2),999)-BG2,                   INDEX(BD$2:BD$100,BH2)                  )),     REPLACE(BD2,BE2,IFERROR(FIND(" ",BD2,BE2),999)-BE2,                   INDEX(BD$2:BD$100,BF2)                  ) )</f>
        <v>F_25</v>
      </c>
      <c r="BJ2" s="0" t="n">
        <f aca="false">IFERROR(FIND("f_",LOWER(BI2)),-1)</f>
        <v>1</v>
      </c>
      <c r="BK2" s="0" t="n">
        <f aca="false">IF(BJ2=-1,-1, VALUE(MID(BI2,BJ2+2, IFERROR(FIND(" ",BI2,BJ2),999)-BJ2-2)))</f>
        <v>25</v>
      </c>
      <c r="BL2" s="0" t="n">
        <f aca="false">IFERROR(FIND("r_",LOWER(BI2)),-1)</f>
        <v>-1</v>
      </c>
      <c r="BM2" s="0" t="n">
        <f aca="false">IF(BL2=-1,-1, ROW(BL2)-1+VALUE(MID(BI2,BL2+2, IFERROR(FIND(" ",BI2,BL2),999)-BL2-2)))</f>
        <v>-1</v>
      </c>
      <c r="BN2" s="0" t="str">
        <f aca="false">IF(OR(BJ2=-1,IFERROR(INDEX(BJ$2:BJ$100,BK2),999)&gt;=0,IFERROR(INDEX(BL$2:BL$100,BK2),999)&gt;=0),    IF(OR(BL2=-1,IFERROR(INDEX(BJ$2:BJ$100,BM2),999)&gt;=0,IFERROR(INDEX(BL$2:BL$100,BM2),999)&gt;=0),      BI2,REPLACE(BI2,BL2,IFERROR(FIND(" ",BI2,BL2),999)-BL2,                   INDEX(BI$2:BI$100,BM2)                  )),     REPLACE(BI2,BJ2,IFERROR(FIND(" ",BI2,BJ2),999)-BJ2,                   INDEX(BI$2:BI$100,BK2)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BO2" s="0" t="n">
        <f aca="false">IFERROR(FIND("f_",LOWER(BN2)),-1)</f>
        <v>-1</v>
      </c>
      <c r="BP2" s="0" t="n">
        <f aca="false">IF(BO2=-1,-1, VALUE(MID(BN2,BO2+2, IFERROR(FIND(" ",BN2,BO2),999)-BO2-2)))</f>
        <v>-1</v>
      </c>
      <c r="BQ2" s="0" t="n">
        <f aca="false">IFERROR(FIND("r_",LOWER(BN2)),-1)</f>
        <v>-1</v>
      </c>
      <c r="BR2" s="0" t="n">
        <f aca="false">IF(BQ2=-1,-1, ROW(BQ2)-1+VALUE(MID(BN2,BQ2+2, IFERROR(FIND(" ",BN2,BQ2),999)-BQ2-2)))</f>
        <v>-1</v>
      </c>
      <c r="BS2" s="0" t="str">
        <f aca="false">IF(OR(BO2=-1,IFERROR(INDEX(BO$2:BO$100,BP2),999)&gt;=0,IFERROR(INDEX(BQ$2:BQ$100,BP2),999)&gt;=0),    IF(OR(BQ2=-1,IFERROR(INDEX(BO$2:BO$100,BR2),999)&gt;=0,IFERROR(INDEX(BQ$2:BQ$100,BR2),999)&gt;=0),      BN2,REPLACE(BN2,BQ2,IFERROR(FIND(" ",BN2,BQ2),999)-BQ2,                   INDEX(BN$2:BN$100,BR2)                  )),     REPLACE(BN2,BO2,IFERROR(FIND(" ",BN2,BO2),999)-BO2,                   INDEX(BN$2:BN$100,BP2)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BT2" s="0" t="n">
        <f aca="false">IFERROR(FIND("f_",LOWER(BS2)),-1)</f>
        <v>-1</v>
      </c>
      <c r="BU2" s="0" t="n">
        <f aca="false">IF(BT2=-1,-1, VALUE(MID(BS2,BT2+2, IFERROR(FIND(" ",BS2,BT2),999)-BT2-2)))</f>
        <v>-1</v>
      </c>
      <c r="BV2" s="0" t="n">
        <f aca="false">IFERROR(FIND("r_",LOWER(BS2)),-1)</f>
        <v>-1</v>
      </c>
      <c r="BW2" s="0" t="n">
        <f aca="false">IF(BV2=-1,-1, ROW(BV2)-1+VALUE(MID(BS2,BV2+2, IFERROR(FIND(" ",BS2,BV2),999)-BV2-2)))</f>
        <v>-1</v>
      </c>
      <c r="BX2" s="0" t="str">
        <f aca="false">IF(OR(BT2=-1,IFERROR(INDEX(BT$2:BT$100,BU2),999)&gt;=0,IFERROR(INDEX(BV$2:BV$100,BU2),999)&gt;=0),    IF(OR(BV2=-1,IFERROR(INDEX(BT$2:BT$100,BW2),999)&gt;=0,IFERROR(INDEX(BV$2:BV$100,BW2),999)&gt;=0),      BS2,REPLACE(BS2,BV2,IFERROR(FIND(" ",BS2,BV2),999)-BV2,                   INDEX(BS$2:BS$100,BW2)                  )),     REPLACE(BS2,BT2,IFERROR(FIND(" ",BS2,BT2),999)-BT2,                   INDEX(BS$2:BS$100,BU2)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BY2" s="0" t="n">
        <f aca="false">IFERROR(FIND("f_",LOWER(BX2)),-1)</f>
        <v>-1</v>
      </c>
      <c r="BZ2" s="0" t="n">
        <f aca="false">IF(BY2=-1,-1, VALUE(MID(BX2,BY2+2, IFERROR(FIND(" ",BX2,BY2),999)-BY2-2)))</f>
        <v>-1</v>
      </c>
      <c r="CA2" s="0" t="n">
        <f aca="false">IFERROR(FIND("r_",LOWER(BX2)),-1)</f>
        <v>-1</v>
      </c>
      <c r="CB2" s="0" t="n">
        <f aca="false">IF(CA2=-1,-1, ROW(CA2)-1+VALUE(MID(BX2,CA2+2, IFERROR(FIND(" ",BX2,CA2),999)-CA2-2)))</f>
        <v>-1</v>
      </c>
      <c r="CC2" s="0" t="str">
        <f aca="false">IF(OR(BY2=-1,IFERROR(INDEX(BY$2:BY$100,BZ2),999)&gt;=0,IFERROR(INDEX(CA$2:CA$100,BZ2),999)&gt;=0),    IF(OR(CA2=-1,IFERROR(INDEX(BY$2:BY$100,CB2),999)&gt;=0,IFERROR(INDEX(CA$2:CA$100,CB2),999)&gt;=0),      BX2,REPLACE(BX2,CA2,IFERROR(FIND(" ",BX2,CA2),999)-CA2,                   INDEX(BX$2:BX$100,CB2)                  )),     REPLACE(BX2,BY2,IFERROR(FIND(" ",BX2,BY2),999)-BY2,                   INDEX(BX$2:BX$100,BZ2)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D2" s="0" t="n">
        <f aca="false">IFERROR(FIND("f_",LOWER(CC2)),-1)</f>
        <v>-1</v>
      </c>
      <c r="CE2" s="0" t="n">
        <f aca="false">IF(CD2=-1,-1, VALUE(MID(CC2,CD2+2, IFERROR(FIND(" ",CC2,CD2),999)-CD2-2)))</f>
        <v>-1</v>
      </c>
      <c r="CF2" s="0" t="n">
        <f aca="false">IFERROR(FIND("r_",LOWER(CC2)),-1)</f>
        <v>-1</v>
      </c>
      <c r="CG2" s="0" t="n">
        <f aca="false">IF(CF2=-1,-1, ROW(CF2)-1+VALUE(MID(CC2,CF2+2, IFERROR(FIND(" ",CC2,CF2),999)-CF2-2)))</f>
        <v>-1</v>
      </c>
      <c r="CH2" s="0" t="str">
        <f aca="false">IF(OR(CD2=-1,IFERROR(INDEX(CD$2:CD$100,CE2),999)&gt;=0,IFERROR(INDEX(CF$2:CF$100,CE2),999)&gt;=0),    IF(OR(CF2=-1,IFERROR(INDEX(CD$2:CD$100,CG2),999)&gt;=0,IFERROR(INDEX(CF$2:CF$100,CG2),999)&gt;=0),      CC2,REPLACE(CC2,CF2,IFERROR(FIND(" ",CC2,CF2),999)-CF2,                   INDEX(CC$2:CC$100,CG2)                  )),     REPLACE(CC2,CD2,IFERROR(FIND(" ",CC2,CD2),999)-CD2,                   INDEX(CC$2:CC$100,CE2)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I2" s="0" t="n">
        <f aca="false">IFERROR(FIND("f_",LOWER(CH2)),-1)</f>
        <v>-1</v>
      </c>
      <c r="CJ2" s="0" t="n">
        <f aca="false">IF(CI2=-1,-1, VALUE(MID(CH2,CI2+2, IFERROR(FIND(" ",CH2,CI2),999)-CI2-2)))</f>
        <v>-1</v>
      </c>
      <c r="CK2" s="0" t="n">
        <f aca="false">IFERROR(FIND("r_",LOWER(CH2)),-1)</f>
        <v>-1</v>
      </c>
      <c r="CL2" s="0" t="n">
        <f aca="false">IF(CK2=-1,-1, ROW(CK2)-1+VALUE(MID(CH2,CK2+2, IFERROR(FIND(" ",CH2,CK2),999)-CK2-2)))</f>
        <v>-1</v>
      </c>
      <c r="CM2" s="0" t="str">
        <f aca="false">IF(OR(CI2=-1,IFERROR(INDEX(CI$2:CI$100,CJ2),999)&gt;=0,IFERROR(INDEX(CK$2:CK$100,CJ2),999)&gt;=0),    IF(OR(CK2=-1,IFERROR(INDEX(CI$2:CI$100,CL2),999)&gt;=0,IFERROR(INDEX(CK$2:CK$100,CL2),999)&gt;=0),      CH2,REPLACE(CH2,CK2,IFERROR(FIND(" ",CH2,CK2),999)-CK2,                   INDEX(CH$2:CH$100,CL2)                  )),     REPLACE(CH2,CI2,IFERROR(FIND(" ",CH2,CI2),999)-CI2,                   INDEX(CH$2:CH$100,CJ2)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N2" s="0" t="n">
        <f aca="false">IFERROR(FIND("f_",LOWER(CM2)),-1)</f>
        <v>-1</v>
      </c>
      <c r="CO2" s="0" t="n">
        <f aca="false">IF(CN2=-1,-1, VALUE(MID(CM2,CN2+2, IFERROR(FIND(" ",CM2,CN2),999)-CN2-2)))</f>
        <v>-1</v>
      </c>
      <c r="CP2" s="0" t="n">
        <f aca="false">IFERROR(FIND("r_",LOWER(CM2)),-1)</f>
        <v>-1</v>
      </c>
      <c r="CQ2" s="0" t="n">
        <f aca="false">IF(CP2=-1,-1, ROW(CP2)-1+VALUE(MID(CM2,CP2+2, IFERROR(FIND(" ",CM2,CP2),999)-CP2-2)))</f>
        <v>-1</v>
      </c>
      <c r="CR2" s="0" t="str">
        <f aca="false">IF(OR(CN2=-1,IFERROR(INDEX(CN$2:CN$100,CO2),999)&gt;=0,IFERROR(INDEX(CP$2:CP$100,CO2),999)&gt;=0),    IF(OR(CP2=-1,IFERROR(INDEX(CN$2:CN$100,CQ2),999)&gt;=0,IFERROR(INDEX(CP$2:CP$100,CQ2),999)&gt;=0),      CM2,REPLACE(CM2,CP2,IFERROR(FIND(" ",CM2,CP2),999)-CP2,                   INDEX(CM$2:CM$100,CQ2)                  )),     REPLACE(CM2,CN2,IFERROR(FIND(" ",CM2,CN2),999)-CN2,                   INDEX(CM$2:CM$100,CO2)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S2" s="0" t="n">
        <f aca="false">IFERROR(FIND("f_",LOWER(CR2)),-1)</f>
        <v>-1</v>
      </c>
      <c r="CT2" s="0" t="n">
        <f aca="false">IF(CS2=-1,-1, VALUE(MID(CR2,CS2+2, IFERROR(FIND(" ",CR2,CS2),999)-CS2-2)))</f>
        <v>-1</v>
      </c>
      <c r="CU2" s="0" t="n">
        <f aca="false">IFERROR(FIND("r_",LOWER(CR2)),-1)</f>
        <v>-1</v>
      </c>
      <c r="CV2" s="0" t="n">
        <f aca="false">IF(CU2=-1,-1, ROW(CU2)-1+VALUE(MID(CR2,CU2+2, IFERROR(FIND(" ",CR2,CU2),999)-CU2-2)))</f>
        <v>-1</v>
      </c>
      <c r="CW2" s="0" t="str">
        <f aca="false">IF(OR(CS2=-1,IFERROR(INDEX(CS$2:CS$100,CT2),999)&gt;=0,IFERROR(INDEX(CU$2:CU$100,CT2),999)&gt;=0),    IF(OR(CU2=-1,IFERROR(INDEX(CS$2:CS$100,CV2),999)&gt;=0,IFERROR(INDEX(CU$2:CU$100,CV2),999)&gt;=0),      CR2,REPLACE(CR2,CU2,IFERROR(FIND(" ",CR2,CU2),999)-CU2,                   INDEX(CR$2:CR$100,CV2)                  )),     REPLACE(CR2,CS2,IFERROR(FIND(" ",CR2,CS2),999)-CS2,                   INDEX(CR$2:CR$100,CT2)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X2" s="0" t="n">
        <f aca="false">IFERROR(FIND("f_",LOWER(CW2)),-1)</f>
        <v>-1</v>
      </c>
      <c r="CY2" s="0" t="n">
        <f aca="false">IF(CX2=-1,-1, VALUE(MID(CW2,CX2+2, IFERROR(FIND(" ",CW2,CX2),999)-CX2-2)))</f>
        <v>-1</v>
      </c>
      <c r="CZ2" s="0" t="n">
        <f aca="false">IFERROR(FIND("r_",LOWER(CW2)),-1)</f>
        <v>-1</v>
      </c>
      <c r="DA2" s="0" t="n">
        <f aca="false">IF(CZ2=-1,-1, ROW(CZ2)-1+VALUE(MID(CW2,CZ2+2, IFERROR(FIND(" ",CW2,CZ2),999)-CZ2-2)))</f>
        <v>-1</v>
      </c>
      <c r="DB2" s="0" t="str">
        <f aca="false">IF(OR(CX2=-1,IFERROR(INDEX(CX$2:CX$100,CY2),999)&gt;=0,IFERROR(INDEX(CZ$2:CZ$100,CY2),999)&gt;=0),    IF(OR(CZ2=-1,IFERROR(INDEX(CX$2:CX$100,DA2),999)&gt;=0,IFERROR(INDEX(CZ$2:CZ$100,DA2),999)&gt;=0),      CW2,REPLACE(CW2,CZ2,IFERROR(FIND(" ",CW2,CZ2),999)-CZ2,                   INDEX(CW$2:CW$100,DA2)                  )),     REPLACE(CW2,CX2,IFERROR(FIND(" ",CW2,CX2),999)-CX2,                   INDEX(CW$2:CW$100,CY2)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DC2" s="0" t="n">
        <f aca="false">IFERROR(FIND("f_",LOWER(DB2)),-1)</f>
        <v>-1</v>
      </c>
      <c r="DD2" s="0" t="n">
        <f aca="false">IF(DC2=-1,-1, VALUE(MID(DB2,DC2+2, IFERROR(FIND(" ",DB2,DC2),999)-DC2-2)))</f>
        <v>-1</v>
      </c>
      <c r="DE2" s="0" t="n">
        <f aca="false">IFERROR(FIND("r_",LOWER(DB2)),-1)</f>
        <v>-1</v>
      </c>
      <c r="DF2" s="0" t="n">
        <f aca="false">IF(DE2=-1,-1, ROW(DE2)-1+VALUE(MID(DB2,DE2+2, IFERROR(FIND(" ",DB2,DE2),999)-DE2-2)))</f>
        <v>-1</v>
      </c>
      <c r="DG2" s="0" t="str">
        <f aca="false">IF(OR(DC2=-1,IFERROR(INDEX(DC$2:DC$100,DD2),999)&gt;=0,IFERROR(INDEX(DE$2:DE$100,DD2),999)&gt;=0),    IF(OR(DE2=-1,IFERROR(INDEX(DC$2:DC$100,DF2),999)&gt;=0,IFERROR(INDEX(DE$2:DE$100,DF2),999)&gt;=0),      DB2,REPLACE(DB2,DE2,IFERROR(FIND(" ",DB2,DE2),999)-DE2,                   INDEX(DB$2:DB$100,DF2)                  )),     REPLACE(DB2,DC2,IFERROR(FIND(" ",DB2,DC2),999)-DC2,                   INDEX(DB$2:DB$100,DD2)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DH2" s="0" t="n">
        <f aca="false">IFERROR(FIND("f_",LOWER(DG2)),-1)</f>
        <v>-1</v>
      </c>
      <c r="DI2" s="0" t="n">
        <f aca="false">IF(DH2=-1,-1, VALUE(MID(DG2,DH2+2, IFERROR(FIND(" ",DG2,DH2),999)-DH2-2)))</f>
        <v>-1</v>
      </c>
      <c r="DJ2" s="0" t="n">
        <f aca="false">IFERROR(FIND("r_",LOWER(DG2)),-1)</f>
        <v>-1</v>
      </c>
      <c r="DK2" s="0" t="n">
        <f aca="false">IF(DJ2=-1,-1, ROW(DJ2)-1+VALUE(MID(DG2,DJ2+2, IFERROR(FIND(" ",DG2,DJ2),999)-DJ2-2)))</f>
        <v>-1</v>
      </c>
      <c r="DL2" s="0" t="str">
        <f aca="false">IF(OR(DH2=-1,IFERROR(INDEX(DH$2:DH$100,DI2),999)&gt;=0,IFERROR(INDEX(DJ$2:DJ$100,DI2),999)&gt;=0),    IF(OR(DJ2=-1,IFERROR(INDEX(DH$2:DH$100,DK2),999)&gt;=0,IFERROR(INDEX(DJ$2:DJ$100,DK2),999)&gt;=0),      DG2,REPLACE(DG2,DJ2,IFERROR(FIND(" ",DG2,DJ2),999)-DJ2,                   INDEX(DG$2:DG$100,DK2)                  )),     REPLACE(DG2,DH2,IFERROR(FIND(" ",DG2,DH2),999)-DH2,                   INDEX(DG$2:DG$100,DI2)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DM2" s="0" t="n">
        <f aca="false">IFERROR(FIND("f_",LOWER(DL2)),-1)</f>
        <v>-1</v>
      </c>
      <c r="DN2" s="0" t="n">
        <f aca="false">IF(DM2=-1,-1, VALUE(MID(DL2,DM2+2, IFERROR(FIND(" ",DL2,DM2),999)-DM2-2)))</f>
        <v>-1</v>
      </c>
      <c r="DO2" s="0" t="n">
        <f aca="false">IFERROR(FIND("r_",LOWER(DL2)),-1)</f>
        <v>-1</v>
      </c>
      <c r="DP2" s="0" t="n">
        <f aca="false">IF(DO2=-1,-1, ROW(DO2)-1+VALUE(MID(DL2,DO2+2, IFERROR(FIND(" ",DL2,DO2),999)-DO2-2)))</f>
        <v>-1</v>
      </c>
      <c r="DQ2" s="0" t="str">
        <f aca="false">IF(OR(DM2=-1,IFERROR(INDEX(DM$2:DM$100,DN2),999)&gt;=0,IFERROR(INDEX(DO$2:DO$100,DN2),999)&gt;=0),    IF(OR(DO2=-1,IFERROR(INDEX(DM$2:DM$100,DP2),999)&gt;=0,IFERROR(INDEX(DO$2:DO$100,DP2),999)&gt;=0),      DL2,REPLACE(DL2,DO2,IFERROR(FIND(" ",DL2,DO2),999)-DO2,                   INDEX(DL$2:DL$100,DP2)                  )),     REPLACE(DL2,DM2,IFERROR(FIND(" ",DL2,DM2),999)-DM2,                   INDEX(DL$2:DL$100,DN2)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DR2" s="0" t="n">
        <f aca="false">IFERROR(FIND("f_",LOWER(DQ2)),-1)</f>
        <v>-1</v>
      </c>
      <c r="DS2" s="0" t="n">
        <f aca="false">IF(DR2=-1,-1, VALUE(MID(DQ2,DR2+2, IFERROR(FIND(" ",DQ2,DR2),999)-DR2-2)))</f>
        <v>-1</v>
      </c>
      <c r="DT2" s="0" t="n">
        <f aca="false">IFERROR(FIND("r_",LOWER(DQ2)),-1)</f>
        <v>-1</v>
      </c>
      <c r="DU2" s="0" t="n">
        <f aca="false">IF(DT2=-1,-1, ROW(DT2)-1+VALUE(MID(DQ2,DT2+2, IFERROR(FIND(" ",DQ2,DT2),999)-DT2-2)))</f>
        <v>-1</v>
      </c>
      <c r="DV2" s="0" t="str">
        <f aca="false">IF(OR(DR2=-1,IFERROR(INDEX(DR$2:DR$100,DS2),999)&gt;=0,IFERROR(INDEX(DT$2:DT$100,DS2),999)&gt;=0),    IF(OR(DT2=-1,IFERROR(INDEX(DR$2:DR$100,DU2),999)&gt;=0,IFERROR(INDEX(DT$2:DT$100,DU2),999)&gt;=0),      DQ2,REPLACE(DQ2,DT2,IFERROR(FIND(" ",DQ2,DT2),999)-DT2,                   INDEX(DQ$2:DQ$100,DU2)                  )),     REPLACE(DQ2,DR2,IFERROR(FIND(" ",DQ2,DR2),999)-DR2,                   INDEX(DQ$2:DQ$100,DS2)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DW2" s="0" t="n">
        <f aca="false">IFERROR(FIND("f_",LOWER(DV2)),-1)</f>
        <v>-1</v>
      </c>
      <c r="DX2" s="0" t="n">
        <f aca="false">IF(DW2=-1,-1, VALUE(MID(DV2,DW2+2, IFERROR(FIND(" ",DV2,DW2),999)-DW2-2)))</f>
        <v>-1</v>
      </c>
      <c r="DY2" s="0" t="n">
        <f aca="false">IFERROR(FIND("r_",LOWER(DV2)),-1)</f>
        <v>-1</v>
      </c>
      <c r="DZ2" s="0" t="n">
        <f aca="false">IF(DY2=-1,-1, ROW(DY2)-1+VALUE(MID(DV2,DY2+2, IFERROR(FIND(" ",DV2,DY2),999)-DY2-2)))</f>
        <v>-1</v>
      </c>
      <c r="EA2" s="0" t="str">
        <f aca="false">IF(OR(DW2=-1,IFERROR(INDEX(DW$2:DW$100,DX2),999)&gt;=0,IFERROR(INDEX(DY$2:DY$100,DX2),999)&gt;=0),    IF(OR(DY2=-1,IFERROR(INDEX(DW$2:DW$100,DZ2),999)&gt;=0,IFERROR(INDEX(DY$2:DY$100,DZ2),999)&gt;=0),      DV2,REPLACE(DV2,DY2,IFERROR(FIND(" ",DV2,DY2),999)-DY2,                   INDEX(DV$2:DV$100,DZ2)                  )),     REPLACE(DV2,DW2,IFERROR(FIND(" ",DV2,DW2),999)-DW2,                   INDEX(DV$2:DV$100,DX2)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EB2" s="0" t="n">
        <f aca="false">IFERROR(FIND("f_",LOWER(EA2)),-1)</f>
        <v>-1</v>
      </c>
      <c r="EC2" s="0" t="n">
        <f aca="false">IF(EB2=-1,-1, VALUE(MID(EA2,EB2+2, IFERROR(FIND(" ",EA2,EB2),999)-EB2-2)))</f>
        <v>-1</v>
      </c>
      <c r="ED2" s="0" t="n">
        <f aca="false">IFERROR(FIND("r_",LOWER(EA2)),-1)</f>
        <v>-1</v>
      </c>
      <c r="EE2" s="0" t="n">
        <f aca="false">IF(ED2=-1,-1, ROW(ED2)-1+VALUE(MID(EA2,ED2+2, IFERROR(FIND(" ",EA2,ED2),999)-ED2-2)))</f>
        <v>-1</v>
      </c>
      <c r="EF2" s="0" t="str">
        <f aca="false">IF(OR(EB2=-1,IFERROR(INDEX(EB$2:EB$100,EC2),999)&gt;=0,IFERROR(INDEX(ED$2:ED$100,EC2),999)&gt;=0),    IF(OR(ED2=-1,IFERROR(INDEX(EB$2:EB$100,EE2),999)&gt;=0,IFERROR(INDEX(ED$2:ED$100,EE2),999)&gt;=0),      EA2,REPLACE(EA2,ED2,IFERROR(FIND(" ",EA2,ED2),999)-ED2,                   INDEX(EA$2:EA$100,EE2)                  )),     REPLACE(EA2,EB2,IFERROR(FIND(" ",EA2,EB2),999)-EB2,                   INDEX(EA$2:EA$100,EC2)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EG2" s="0" t="n">
        <f aca="false">IFERROR(FIND("f_",LOWER(EF2)),-1)</f>
        <v>-1</v>
      </c>
      <c r="EH2" s="0" t="n">
        <f aca="false">IF(EG2=-1,-1, VALUE(MID(EF2,EG2+2, IFERROR(FIND(" ",EF2,EG2),999)-EG2-2)))</f>
        <v>-1</v>
      </c>
      <c r="EI2" s="0" t="n">
        <f aca="false">IFERROR(FIND("r_",LOWER(EF2)),-1)</f>
        <v>-1</v>
      </c>
      <c r="EJ2" s="0" t="n">
        <f aca="false">IF(EI2=-1,-1, ROW(EI2)-1+VALUE(MID(EF2,EI2+2, IFERROR(FIND(" ",EF2,EI2),999)-EI2-2)))</f>
        <v>-1</v>
      </c>
      <c r="EK2" s="0" t="str">
        <f aca="false">IF(OR(EG2=-1,IFERROR(INDEX(EG$2:EG$100,EH2),999)&gt;=0,IFERROR(INDEX(EI$2:EI$100,EH2),999)&gt;=0),    IF(OR(EI2=-1,IFERROR(INDEX(EG$2:EG$100,EJ2),999)&gt;=0,IFERROR(INDEX(EI$2:EI$100,EJ2),999)&gt;=0),      EF2,REPLACE(EF2,EI2,IFERROR(FIND(" ",EF2,EI2),999)-EI2,                   INDEX(EF$2:EF$100,EJ2)                  )),     REPLACE(EF2,EG2,IFERROR(FIND(" ",EF2,EG2),999)-EG2,                   INDEX(EF$2:EF$100,EH2)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EL2" s="0" t="n">
        <f aca="false">IFERROR(FIND("f_",LOWER(EK2)),-1)</f>
        <v>-1</v>
      </c>
      <c r="EM2" s="0" t="n">
        <f aca="false">IF(EL2=-1,-1, VALUE(MID(EK2,EL2+2, IFERROR(FIND(" ",EK2,EL2),999)-EL2-2)))</f>
        <v>-1</v>
      </c>
      <c r="EN2" s="0" t="n">
        <f aca="false">IFERROR(FIND("r_",LOWER(EK2)),-1)</f>
        <v>-1</v>
      </c>
      <c r="EO2" s="0" t="n">
        <f aca="false">IF(EN2=-1,-1, ROW(EN2)-1+VALUE(MID(EK2,EN2+2, IFERROR(FIND(" ",EK2,EN2),999)-EN2-2)))</f>
        <v>-1</v>
      </c>
      <c r="EP2" s="0" t="str">
        <f aca="false">IF(OR(EL2=-1,IFERROR(INDEX(EL$2:EL$100,EM2),999)&gt;=0,IFERROR(INDEX(EN$2:EN$100,EM2),999)&gt;=0),    IF(OR(EN2=-1,IFERROR(INDEX(EL$2:EL$100,EO2),999)&gt;=0,IFERROR(INDEX(EN$2:EN$100,EO2),999)&gt;=0),      EK2,REPLACE(EK2,EN2,IFERROR(FIND(" ",EK2,EN2),999)-EN2,                   INDEX(EK$2:EK$100,EO2)                  )),     REPLACE(EK2,EL2,IFERROR(FIND(" ",EK2,EL2),999)-EL2,                   INDEX(EK$2:EK$100,EM2)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EQ2" s="0" t="n">
        <f aca="false">IFERROR(FIND("f_",LOWER(EP2)),-1)</f>
        <v>-1</v>
      </c>
      <c r="ER2" s="0" t="n">
        <f aca="false">IF(EQ2=-1,-1, VALUE(MID(EP2,EQ2+2, IFERROR(FIND(" ",EP2,EQ2),999)-EQ2-2)))</f>
        <v>-1</v>
      </c>
      <c r="ES2" s="0" t="n">
        <f aca="false">IFERROR(FIND("r_",LOWER(EP2)),-1)</f>
        <v>-1</v>
      </c>
      <c r="ET2" s="0" t="n">
        <f aca="false">IF(ES2=-1,-1, ROW(ES2)-1+VALUE(MID(EP2,ES2+2, IFERROR(FIND(" ",EP2,ES2),999)-ES2-2)))</f>
        <v>-1</v>
      </c>
      <c r="EU2" s="0" t="str">
        <f aca="false">IF(OR(EQ2=-1,IFERROR(INDEX(EQ$2:EQ$100,ER2),999)&gt;=0,IFERROR(INDEX(ES$2:ES$100,ER2),999)&gt;=0),    IF(OR(ES2=-1,IFERROR(INDEX(EQ$2:EQ$100,ET2),999)&gt;=0,IFERROR(INDEX(ES$2:ES$100,ET2),999)&gt;=0),      EP2,REPLACE(EP2,ES2,IFERROR(FIND(" ",EP2,ES2),999)-ES2,                   INDEX(EP$2:EP$100,ET2)                  )),     REPLACE(EP2,EQ2,IFERROR(FIND(" ",EP2,EQ2),999)-EQ2,                   INDEX(EP$2:EP$100,ER2)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EV2" s="0" t="n">
        <f aca="false">IFERROR(FIND("f_",LOWER(EU2)),-1)</f>
        <v>-1</v>
      </c>
      <c r="EW2" s="0" t="n">
        <f aca="false">IF(EV2=-1,-1, VALUE(MID(EU2,EV2+2, IFERROR(FIND(" ",EU2,EV2),999)-EV2-2)))</f>
        <v>-1</v>
      </c>
      <c r="EX2" s="0" t="n">
        <f aca="false">IFERROR(FIND("r_",LOWER(EU2)),-1)</f>
        <v>-1</v>
      </c>
      <c r="EY2" s="0" t="n">
        <f aca="false">IF(EX2=-1,-1, ROW(EX2)-1+VALUE(MID(EU2,EX2+2, IFERROR(FIND(" ",EU2,EX2),999)-EX2-2)))</f>
        <v>-1</v>
      </c>
      <c r="EZ2" s="0" t="str">
        <f aca="false">IF(OR(EV2=-1,IFERROR(INDEX(EV$2:EV$100,EW2),999)&gt;=0,IFERROR(INDEX(EX$2:EX$100,EW2),999)&gt;=0),    IF(OR(EX2=-1,IFERROR(INDEX(EV$2:EV$100,EY2),999)&gt;=0,IFERROR(INDEX(EX$2:EX$100,EY2),999)&gt;=0),      EU2,REPLACE(EU2,EX2,IFERROR(FIND(" ",EU2,EX2),999)-EX2,                   INDEX(EU$2:EU$100,EY2)                  )),     REPLACE(EU2,EV2,IFERROR(FIND(" ",EU2,EV2),999)-EV2,                   INDEX(EU$2:EU$100,EW2)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FA2" s="0" t="n">
        <f aca="false">IFERROR(FIND("f_",LOWER(EZ2)),-1)</f>
        <v>-1</v>
      </c>
      <c r="FB2" s="0" t="n">
        <f aca="false">IF(FA2=-1,-1, VALUE(MID(EZ2,FA2+2, IFERROR(FIND(" ",EZ2,FA2),999)-FA2-2)))</f>
        <v>-1</v>
      </c>
      <c r="FC2" s="0" t="n">
        <f aca="false">IFERROR(FIND("r_",LOWER(EZ2)),-1)</f>
        <v>-1</v>
      </c>
      <c r="FD2" s="0" t="n">
        <f aca="false">IF(FC2=-1,-1, ROW(FC2)-1+VALUE(MID(EZ2,FC2+2, IFERROR(FIND(" ",EZ2,FC2),999)-FC2-2)))</f>
        <v>-1</v>
      </c>
      <c r="FE2" s="0" t="str">
        <f aca="false">IF(OR(FA2=-1,IFERROR(INDEX(FA$2:FA$100,FB2),999)&gt;=0,IFERROR(INDEX(FC$2:FC$100,FB2),999)&gt;=0),    IF(OR(FC2=-1,IFERROR(INDEX(FA$2:FA$100,FD2),999)&gt;=0,IFERROR(INDEX(FC$2:FC$100,FD2),999)&gt;=0),      EZ2,REPLACE(EZ2,FC2,IFERROR(FIND(" ",EZ2,FC2),999)-FC2,                   INDEX(EZ$2:EZ$100,FD2)                  )),     REPLACE(EZ2,FA2,IFERROR(FIND(" ",EZ2,FA2),999)-FA2,                   INDEX(EZ$2:EZ$100,FB2)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FF2" s="0" t="n">
        <f aca="false">IFERROR(FIND("f_",LOWER(FE2)),-1)</f>
        <v>-1</v>
      </c>
      <c r="FG2" s="0" t="n">
        <f aca="false">IF(FF2=-1,-1, VALUE(MID(FE2,FF2+2, IFERROR(FIND(" ",FE2,FF2),999)-FF2-2)))</f>
        <v>-1</v>
      </c>
      <c r="FH2" s="0" t="n">
        <f aca="false">IFERROR(FIND("r_",LOWER(FE2)),-1)</f>
        <v>-1</v>
      </c>
      <c r="FI2" s="0" t="n">
        <f aca="false">IF(FH2=-1,-1, ROW(FH2)-1+VALUE(MID(FE2,FH2+2, IFERROR(FIND(" ",FE2,FH2),999)-FH2-2)))</f>
        <v>-1</v>
      </c>
      <c r="FJ2" s="0" t="str">
        <f aca="false">IF(OR(FF2=-1,IFERROR(INDEX(FF$2:FF$100,FG2),999)&gt;=0,IFERROR(INDEX(FH$2:FH$100,FG2),999)&gt;=0),    IF(OR(FH2=-1,IFERROR(INDEX(FF$2:FF$100,FI2),999)&gt;=0,IFERROR(INDEX(FH$2:FH$100,FI2),999)&gt;=0),      FE2,REPLACE(FE2,FH2,IFERROR(FIND(" ",FE2,FH2),999)-FH2,                   INDEX(FE$2:FE$100,FI2)                  )),     REPLACE(FE2,FF2,IFERROR(FIND(" ",FE2,FF2),999)-FF2,                   INDEX(FE$2:FE$100,FG2)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FK2" s="0" t="n">
        <f aca="false">IFERROR(FIND("f_",LOWER(FJ2)),-1)</f>
        <v>-1</v>
      </c>
      <c r="FL2" s="0" t="n">
        <f aca="false">IF(FK2=-1,-1, VALUE(MID(FJ2,FK2+2, IFERROR(FIND(" ",FJ2,FK2),999)-FK2-2)))</f>
        <v>-1</v>
      </c>
      <c r="FM2" s="0" t="n">
        <f aca="false">IFERROR(FIND("r_",LOWER(FJ2)),-1)</f>
        <v>-1</v>
      </c>
      <c r="FN2" s="0" t="n">
        <f aca="false">IF(FM2=-1,-1, ROW(FM2)-1+VALUE(MID(FJ2,FM2+2, IFERROR(FIND(" ",FJ2,FM2),999)-FM2-2)))</f>
        <v>-1</v>
      </c>
      <c r="FO2" s="0" t="str">
        <f aca="false">IF(OR(FK2=-1,IFERROR(INDEX(FK$2:FK$100,FL2),999)&gt;=0,IFERROR(INDEX(FM$2:FM$100,FL2),999)&gt;=0),    IF(OR(FM2=-1,IFERROR(INDEX(FK$2:FK$100,FN2),999)&gt;=0,IFERROR(INDEX(FM$2:FM$100,FN2),999)&gt;=0),      FJ2,REPLACE(FJ2,FM2,IFERROR(FIND(" ",FJ2,FM2),999)-FM2,                   INDEX(FJ$2:FJ$100,FN2)                  )),     REPLACE(FJ2,FK2,IFERROR(FIND(" ",FJ2,FK2),999)-FK2,                   INDEX(FJ$2:FJ$100,FL2)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FP2" s="0" t="n">
        <f aca="false">IFERROR(FIND("f_",LOWER(FO2)),-1)</f>
        <v>-1</v>
      </c>
      <c r="FQ2" s="0" t="n">
        <f aca="false">IF(FP2=-1,-1, VALUE(MID(FO2,FP2+2, IFERROR(FIND(" ",FO2,FP2),999)-FP2-2)))</f>
        <v>-1</v>
      </c>
      <c r="FR2" s="0" t="n">
        <f aca="false">IFERROR(FIND("r_",LOWER(FO2)),-1)</f>
        <v>-1</v>
      </c>
      <c r="FS2" s="0" t="n">
        <f aca="false">IF(FR2=-1,-1, ROW(FR2)-1+VALUE(MID(FO2,FR2+2, IFERROR(FIND(" ",FO2,FR2),999)-FR2-2)))</f>
        <v>-1</v>
      </c>
      <c r="FT2" s="0" t="str">
        <f aca="false">IF(OR(FP2=-1,IFERROR(INDEX(FP$2:FP$100,FQ2),999)&gt;=0,IFERROR(INDEX(FR$2:FR$100,FQ2),999)&gt;=0),    IF(OR(FR2=-1,IFERROR(INDEX(FP$2:FP$100,FS2),999)&gt;=0,IFERROR(INDEX(FR$2:FR$100,FS2),999)&gt;=0),      FO2,REPLACE(FO2,FR2,IFERROR(FIND(" ",FO2,FR2),999)-FR2,                   INDEX(FO$2:FO$100,FS2)                  )),     REPLACE(FO2,FP2,IFERROR(FIND(" ",FO2,FP2),999)-FP2,                   INDEX(FO$2:FO$100,FQ2)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FU2" s="0" t="n">
        <f aca="false">IFERROR(FIND("f_",LOWER(FT2)),-1)</f>
        <v>-1</v>
      </c>
      <c r="FV2" s="0" t="n">
        <f aca="false">IF(FU2=-1,-1, VALUE(MID(FT2,FU2+2, IFERROR(FIND(" ",FT2,FU2),999)-FU2-2)))</f>
        <v>-1</v>
      </c>
      <c r="FW2" s="0" t="n">
        <f aca="false">IFERROR(FIND("r_",LOWER(FT2)),-1)</f>
        <v>-1</v>
      </c>
      <c r="FX2" s="0" t="n">
        <f aca="false">IF(FW2=-1,-1, ROW(FW2)-1+VALUE(MID(FT2,FW2+2, IFERROR(FIND(" ",FT2,FW2),999)-FW2-2)))</f>
        <v>-1</v>
      </c>
      <c r="FY2" s="0" t="str">
        <f aca="false">IF(OR(FU2=-1,IFERROR(INDEX(FU$2:FU$100,FV2),999)&gt;=0,IFERROR(INDEX(FW$2:FW$100,FV2),999)&gt;=0),    IF(OR(FW2=-1,IFERROR(INDEX(FU$2:FU$100,FX2),999)&gt;=0,IFERROR(INDEX(FW$2:FW$100,FX2),999)&gt;=0),      FT2,REPLACE(FT2,FW2,IFERROR(FIND(" ",FT2,FW2),999)-FW2,                   INDEX(FT$2:FT$100,FX2)                  )),     REPLACE(FT2,FU2,IFERROR(FIND(" ",FT2,FU2),999)-FU2,                   INDEX(FT$2:FT$100,FV2)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FZ2" s="0" t="n">
        <f aca="false">IFERROR(FIND("f_",LOWER(FY2)),-1)</f>
        <v>-1</v>
      </c>
      <c r="GA2" s="0" t="n">
        <f aca="false">IF(FZ2=-1,-1, VALUE(MID(FY2,FZ2+2, IFERROR(FIND(" ",FY2,FZ2),999)-FZ2-2)))</f>
        <v>-1</v>
      </c>
      <c r="GB2" s="0" t="n">
        <f aca="false">IFERROR(FIND("r_",LOWER(FY2)),-1)</f>
        <v>-1</v>
      </c>
      <c r="GC2" s="0" t="n">
        <f aca="false">IF(GB2=-1,-1, ROW(GB2)-1+VALUE(MID(FY2,GB2+2, IFERROR(FIND(" ",FY2,GB2),999)-GB2-2)))</f>
        <v>-1</v>
      </c>
      <c r="GD2" s="0" t="str">
        <f aca="false">IF(OR(FZ2=-1,IFERROR(INDEX(FZ$2:FZ$100,GA2),999)&gt;=0,IFERROR(INDEX(GB$2:GB$100,GA2),999)&gt;=0),    IF(OR(GB2=-1,IFERROR(INDEX(FZ$2:FZ$100,GC2),999)&gt;=0,IFERROR(INDEX(GB$2:GB$100,GC2),999)&gt;=0),      FY2,REPLACE(FY2,GB2,IFERROR(FIND(" ",FY2,GB2),999)-GB2,                   INDEX(FY$2:FY$100,GC2)                  )),     REPLACE(FY2,FZ2,IFERROR(FIND(" ",FY2,FZ2),999)-FZ2,                   INDEX(FY$2:FY$100,GA2)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GE2" s="0" t="n">
        <f aca="false">IFERROR(FIND("f_",LOWER(GD2)),-1)</f>
        <v>-1</v>
      </c>
      <c r="GF2" s="0" t="n">
        <f aca="false">IF(GE2=-1,-1, VALUE(MID(GD2,GE2+2, IFERROR(FIND(" ",GD2,GE2),999)-GE2-2)))</f>
        <v>-1</v>
      </c>
      <c r="GG2" s="0" t="n">
        <f aca="false">IFERROR(FIND("r_",LOWER(GD2)),-1)</f>
        <v>-1</v>
      </c>
      <c r="GH2" s="0" t="n">
        <f aca="false">IF(GG2=-1,-1, ROW(GG2)-1+VALUE(MID(GD2,GG2+2, IFERROR(FIND(" ",GD2,GG2),999)-GG2-2)))</f>
        <v>-1</v>
      </c>
      <c r="GI2" s="0" t="str">
        <f aca="false">IF(OR(GE2=-1,IFERROR(INDEX(GE$2:GE$100,GF2),999)&gt;=0,IFERROR(INDEX(GG$2:GG$100,GF2),999)&gt;=0),    IF(OR(GG2=-1,IFERROR(INDEX(GE$2:GE$100,GH2),999)&gt;=0,IFERROR(INDEX(GG$2:GG$100,GH2),999)&gt;=0),      GD2,REPLACE(GD2,GG2,IFERROR(FIND(" ",GD2,GG2),999)-GG2,                   INDEX(GD$2:GD$100,GH2)                  )),     REPLACE(GD2,GE2,IFERROR(FIND(" ",GD2,GE2),999)-GE2,                   INDEX(GD$2:GD$100,GF2)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GJ2" s="0" t="n">
        <f aca="false">IFERROR(FIND("f_",LOWER(GI2)),-1)</f>
        <v>-1</v>
      </c>
      <c r="GK2" s="0" t="n">
        <f aca="false">IF(GJ2=-1,-1, VALUE(MID(GI2,GJ2+2, IFERROR(FIND(" ",GI2,GJ2),999)-GJ2-2)))</f>
        <v>-1</v>
      </c>
      <c r="GL2" s="0" t="n">
        <f aca="false">IFERROR(FIND("r_",LOWER(GI2)),-1)</f>
        <v>-1</v>
      </c>
      <c r="GM2" s="0" t="n">
        <f aca="false">IF(GL2=-1,-1, ROW(GL2)-1+VALUE(MID(GI2,GL2+2, IFERROR(FIND(" ",GI2,GL2),999)-GL2-2)))</f>
        <v>-1</v>
      </c>
      <c r="GN2" s="0" t="str">
        <f aca="false">IF(OR(GJ2=-1,IFERROR(INDEX(GJ$2:GJ$100,GK2),999)&gt;=0,IFERROR(INDEX(GL$2:GL$100,GK2),999)&gt;=0),    IF(OR(GL2=-1,IFERROR(INDEX(GJ$2:GJ$100,GM2),999)&gt;=0,IFERROR(INDEX(GL$2:GL$100,GM2),999)&gt;=0),      GI2,REPLACE(GI2,GL2,IFERROR(FIND(" ",GI2,GL2),999)-GL2,                   INDEX(GI$2:GI$100,GM2)                  )),     REPLACE(GI2,GJ2,IFERROR(FIND(" ",GI2,GJ2),999)-GJ2,                   INDEX(GI$2:GI$100,GK2)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GO2" s="0" t="n">
        <f aca="false">IFERROR(FIND("f_",LOWER(GN2)),-1)</f>
        <v>-1</v>
      </c>
      <c r="GP2" s="0" t="n">
        <f aca="false">IF(GO2=-1,-1, VALUE(MID(GN2,GO2+2, IFERROR(FIND(" ",GN2,GO2),999)-GO2-2)))</f>
        <v>-1</v>
      </c>
      <c r="GQ2" s="0" t="n">
        <f aca="false">IFERROR(FIND("r_",LOWER(GN2)),-1)</f>
        <v>-1</v>
      </c>
      <c r="GR2" s="0" t="n">
        <f aca="false">IF(GQ2=-1,-1, ROW(GQ2)-1+VALUE(MID(GN2,GQ2+2, IFERROR(FIND(" ",GN2,GQ2),999)-GQ2-2)))</f>
        <v>-1</v>
      </c>
      <c r="GS2" s="0" t="str">
        <f aca="false">IF(OR(GO2=-1,IFERROR(INDEX(GO$2:GO$100,GP2),999)&gt;=0,IFERROR(INDEX(GQ$2:GQ$100,GP2),999)&gt;=0),    IF(OR(GQ2=-1,IFERROR(INDEX(GO$2:GO$100,GR2),999)&gt;=0,IFERROR(INDEX(GQ$2:GQ$100,GR2),999)&gt;=0),      GN2,REPLACE(GN2,GQ2,IFERROR(FIND(" ",GN2,GQ2),999)-GQ2,                   INDEX(GN$2:GN$100,GR2)                  )),     REPLACE(GN2,GO2,IFERROR(FIND(" ",GN2,GO2),999)-GO2,                   INDEX(GN$2:GN$100,GP2)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GT2" s="0" t="n">
        <f aca="false">IFERROR(FIND("f_",LOWER(GS2)),-1)</f>
        <v>-1</v>
      </c>
      <c r="GU2" s="0" t="n">
        <f aca="false">IF(GT2=-1,-1, VALUE(MID(GS2,GT2+2, IFERROR(FIND(" ",GS2,GT2),999)-GT2-2)))</f>
        <v>-1</v>
      </c>
      <c r="GV2" s="0" t="n">
        <f aca="false">IFERROR(FIND("r_",LOWER(GS2)),-1)</f>
        <v>-1</v>
      </c>
      <c r="GW2" s="0" t="n">
        <f aca="false">IF(GV2=-1,-1, ROW(GV2)-1+VALUE(MID(GS2,GV2+2, IFERROR(FIND(" ",GS2,GV2),999)-GV2-2)))</f>
        <v>-1</v>
      </c>
      <c r="GX2" s="0" t="str">
        <f aca="false">IF(OR(GT2=-1,IFERROR(INDEX(GT$2:GT$100,GU2),999)&gt;=0,IFERROR(INDEX(GV$2:GV$100,GU2),999)&gt;=0),    IF(OR(GV2=-1,IFERROR(INDEX(GT$2:GT$100,GW2),999)&gt;=0,IFERROR(INDEX(GV$2:GV$100,GW2),999)&gt;=0),      GS2,REPLACE(GS2,GV2,IFERROR(FIND(" ",GS2,GV2),999)-GV2,                   INDEX(GS$2:GS$100,GW2)                  )),     REPLACE(GS2,GT2,IFERROR(FIND(" ",GS2,GT2),999)-GT2,                   INDEX(GS$2:GS$100,GU2)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GY2" s="0" t="n">
        <f aca="false">IFERROR(FIND("f_",LOWER(GX2)),-1)</f>
        <v>-1</v>
      </c>
      <c r="GZ2" s="0" t="n">
        <f aca="false">IF(GY2=-1,-1, VALUE(MID(GX2,GY2+2, IFERROR(FIND(" ",GX2,GY2),999)-GY2-2)))</f>
        <v>-1</v>
      </c>
      <c r="HA2" s="0" t="n">
        <f aca="false">IFERROR(FIND("r_",LOWER(GX2)),-1)</f>
        <v>-1</v>
      </c>
      <c r="HB2" s="0" t="n">
        <f aca="false">IF(HA2=-1,-1, ROW(HA2)-1+VALUE(MID(GX2,HA2+2, IFERROR(FIND(" ",GX2,HA2),999)-HA2-2)))</f>
        <v>-1</v>
      </c>
      <c r="HC2" s="0" t="str">
        <f aca="false">IF(OR(GY2=-1,IFERROR(INDEX(GY$2:GY$100,GZ2),999)&gt;=0,IFERROR(INDEX(HA$2:HA$100,GZ2),999)&gt;=0),    IF(OR(HA2=-1,IFERROR(INDEX(GY$2:GY$100,HB2),999)&gt;=0,IFERROR(INDEX(HA$2:HA$100,HB2),999)&gt;=0),      GX2,REPLACE(GX2,HA2,IFERROR(FIND(" ",GX2,HA2),999)-HA2,                   INDEX(GX$2:GX$100,HB2)                  )),     REPLACE(GX2,GY2,IFERROR(FIND(" ",GX2,GY2),999)-GY2,                   INDEX(GX$2:GX$100,GZ2)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HD2" s="0" t="n">
        <f aca="false">IFERROR(FIND("f_",LOWER(HC2)),-1)</f>
        <v>-1</v>
      </c>
      <c r="HE2" s="0" t="n">
        <f aca="false">IF(HD2=-1,-1, VALUE(MID(HC2,HD2+2, IFERROR(FIND(" ",HC2,HD2),999)-HD2-2)))</f>
        <v>-1</v>
      </c>
      <c r="HF2" s="0" t="n">
        <f aca="false">IFERROR(FIND("r_",LOWER(HC2)),-1)</f>
        <v>-1</v>
      </c>
      <c r="HG2" s="0" t="n">
        <f aca="false">IF(HF2=-1,-1, ROW(HF2)-1+VALUE(MID(HC2,HF2+2, IFERROR(FIND(" ",HC2,HF2),999)-HF2-2)))</f>
        <v>-1</v>
      </c>
      <c r="HH2" s="0" t="str">
        <f aca="false">IF(OR(HD2=-1,IFERROR(INDEX(HD$2:HD$100,HE2),999)&gt;=0,IFERROR(INDEX(HF$2:HF$100,HE2),999)&gt;=0),    IF(OR(HF2=-1,IFERROR(INDEX(HD$2:HD$100,HG2),999)&gt;=0,IFERROR(INDEX(HF$2:HF$100,HG2),999)&gt;=0),      HC2,REPLACE(HC2,HF2,IFERROR(FIND(" ",HC2,HF2),999)-HF2,                   INDEX(HC$2:HC$100,HG2)                  )),     REPLACE(HC2,HD2,IFERROR(FIND(" ",HC2,HD2),999)-HD2,                   INDEX(HC$2:HC$100,HE2)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HI2" s="0" t="n">
        <f aca="false">IFERROR(FIND("f_",LOWER(HH2)),-1)</f>
        <v>-1</v>
      </c>
      <c r="HJ2" s="0" t="n">
        <f aca="false">IF(HI2=-1,-1, VALUE(MID(HH2,HI2+2, IFERROR(FIND(" ",HH2,HI2),999)-HI2-2)))</f>
        <v>-1</v>
      </c>
      <c r="HK2" s="0" t="n">
        <f aca="false">IFERROR(FIND("r_",LOWER(HH2)),-1)</f>
        <v>-1</v>
      </c>
      <c r="HL2" s="0" t="n">
        <f aca="false">IF(HK2=-1,-1, ROW(HK2)-1+VALUE(MID(HH2,HK2+2, IFERROR(FIND(" ",HH2,HK2),999)-HK2-2)))</f>
        <v>-1</v>
      </c>
      <c r="HM2" s="0" t="str">
        <f aca="false">IF(OR(HI2=-1,IFERROR(INDEX(HI$2:HI$100,HJ2),999)&gt;=0,IFERROR(INDEX(HK$2:HK$100,HJ2),999)&gt;=0),    IF(OR(HK2=-1,IFERROR(INDEX(HI$2:HI$100,HL2),999)&gt;=0,IFERROR(INDEX(HK$2:HK$100,HL2),999)&gt;=0),      HH2,REPLACE(HH2,HK2,IFERROR(FIND(" ",HH2,HK2),999)-HK2,                   INDEX(HH$2:HH$100,HL2)                  )),     REPLACE(HH2,HI2,IFERROR(FIND(" ",HH2,HI2),999)-HI2,                   INDEX(HH$2:HH$100,HJ2)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HN2" s="0" t="n">
        <f aca="false">IFERROR(FIND("f_",LOWER(HM2)),-1)</f>
        <v>-1</v>
      </c>
      <c r="HO2" s="0" t="n">
        <f aca="false">IF(HN2=-1,-1, VALUE(MID(HM2,HN2+2, IFERROR(FIND(" ",HM2,HN2),999)-HN2-2)))</f>
        <v>-1</v>
      </c>
      <c r="HP2" s="0" t="n">
        <f aca="false">IFERROR(FIND("r_",LOWER(HM2)),-1)</f>
        <v>-1</v>
      </c>
      <c r="HQ2" s="0" t="n">
        <f aca="false">IF(HP2=-1,-1, ROW(HP2)-1+VALUE(MID(HM2,HP2+2, IFERROR(FIND(" ",HM2,HP2),999)-HP2-2)))</f>
        <v>-1</v>
      </c>
      <c r="HR2" s="0" t="str">
        <f aca="false">IF(OR(HN2=-1,IFERROR(INDEX(HN$2:HN$100,HO2),999)&gt;=0,IFERROR(INDEX(HP$2:HP$100,HO2),999)&gt;=0),    IF(OR(HP2=-1,IFERROR(INDEX(HN$2:HN$100,HQ2),999)&gt;=0,IFERROR(INDEX(HP$2:HP$100,HQ2),999)&gt;=0),      HM2,REPLACE(HM2,HP2,IFERROR(FIND(" ",HM2,HP2),999)-HP2,                   INDEX(HM$2:HM$100,HQ2)                  )),     REPLACE(HM2,HN2,IFERROR(FIND(" ",HM2,HN2),999)-HN2,                   INDEX(HM$2:HM$100,HO2)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HS2" s="0" t="n">
        <f aca="false">IFERROR(FIND("f_",LOWER(HR2)),-1)</f>
        <v>-1</v>
      </c>
      <c r="HT2" s="0" t="n">
        <f aca="false">IF(HS2=-1,-1, VALUE(MID(HR2,HS2+2, IFERROR(FIND(" ",HR2,HS2),999)-HS2-2)))</f>
        <v>-1</v>
      </c>
      <c r="HU2" s="0" t="n">
        <f aca="false">IFERROR(FIND("r_",LOWER(HR2)),-1)</f>
        <v>-1</v>
      </c>
      <c r="HV2" s="0" t="n">
        <f aca="false">IF(HU2=-1,-1, ROW(HU2)-1+VALUE(MID(HR2,HU2+2, IFERROR(FIND(" ",HR2,HU2),999)-HU2-2)))</f>
        <v>-1</v>
      </c>
      <c r="HW2" s="0" t="str">
        <f aca="false">IF(OR(HS2=-1,IFERROR(INDEX(HS$2:HS$100,HT2),999)&gt;=0,IFERROR(INDEX(HU$2:HU$100,HT2),999)&gt;=0),    IF(OR(HU2=-1,IFERROR(INDEX(HS$2:HS$100,HV2),999)&gt;=0,IFERROR(INDEX(HU$2:HU$100,HV2),999)&gt;=0),      HR2,REPLACE(HR2,HU2,IFERROR(FIND(" ",HR2,HU2),999)-HU2,                   INDEX(HR$2:HR$100,HV2)                  )),     REPLACE(HR2,HS2,IFERROR(FIND(" ",HR2,HS2),999)-HS2,                   INDEX(HR$2:HR$100,HT2)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HX2" s="0" t="n">
        <f aca="false">IFERROR(FIND("f_",LOWER(HW2)),-1)</f>
        <v>-1</v>
      </c>
      <c r="HY2" s="0" t="n">
        <f aca="false">IF(HX2=-1,-1, VALUE(MID(HW2,HX2+2, IFERROR(FIND(" ",HW2,HX2),999)-HX2-2)))</f>
        <v>-1</v>
      </c>
      <c r="HZ2" s="0" t="n">
        <f aca="false">IFERROR(FIND("r_",LOWER(HW2)),-1)</f>
        <v>-1</v>
      </c>
      <c r="IA2" s="0" t="n">
        <f aca="false">IF(HZ2=-1,-1, ROW(HZ2)-1+VALUE(MID(HW2,HZ2+2, IFERROR(FIND(" ",HW2,HZ2),999)-HZ2-2)))</f>
        <v>-1</v>
      </c>
      <c r="IB2" s="0" t="str">
        <f aca="false">IF(OR(HX2=-1,IFERROR(INDEX(HX$2:HX$100,HY2),999)&gt;=0,IFERROR(INDEX(HZ$2:HZ$100,HY2),999)&gt;=0),    IF(OR(HZ2=-1,IFERROR(INDEX(HX$2:HX$100,IA2),999)&gt;=0,IFERROR(INDEX(HZ$2:HZ$100,IA2),999)&gt;=0),      HW2,REPLACE(HW2,HZ2,IFERROR(FIND(" ",HW2,HZ2),999)-HZ2,                   INDEX(HW$2:HW$100,IA2)                  )),     REPLACE(HW2,HX2,IFERROR(FIND(" ",HW2,HX2),999)-HX2,                   INDEX(HW$2:HW$100,HY2)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IC2" s="0" t="n">
        <f aca="false">IFERROR(FIND("f_",LOWER(IB2)),-1)</f>
        <v>-1</v>
      </c>
      <c r="ID2" s="0" t="n">
        <f aca="false">IF(IC2=-1,-1, VALUE(MID(IB2,IC2+2, IFERROR(FIND(" ",IB2,IC2),999)-IC2-2)))</f>
        <v>-1</v>
      </c>
      <c r="IE2" s="0" t="n">
        <f aca="false">IFERROR(FIND("r_",LOWER(IB2)),-1)</f>
        <v>-1</v>
      </c>
      <c r="IF2" s="0" t="n">
        <f aca="false">IF(IE2=-1,-1, ROW(IE2)-1+VALUE(MID(IB2,IE2+2, IFERROR(FIND(" ",IB2,IE2),999)-IE2-2)))</f>
        <v>-1</v>
      </c>
      <c r="IG2" s="0" t="str">
        <f aca="false">IF(OR(IC2=-1,IFERROR(INDEX(IC$2:IC$100,ID2),999)&gt;=0,IFERROR(INDEX(IE$2:IE$100,ID2),999)&gt;=0),    IF(OR(IE2=-1,IFERROR(INDEX(IC$2:IC$100,IF2),999)&gt;=0,IFERROR(INDEX(IE$2:IE$100,IF2),999)&gt;=0),      IB2,REPLACE(IB2,IE2,IFERROR(FIND(" ",IB2,IE2),999)-IE2,                   INDEX(IB$2:IB$100,IF2)                  )),     REPLACE(IB2,IC2,IFERROR(FIND(" ",IB2,IC2),999)-IC2,                   INDEX(IB$2:IB$100,ID2)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IH2" s="0" t="n">
        <f aca="false">IFERROR(FIND("f_",LOWER(IG2)),-1)</f>
        <v>-1</v>
      </c>
      <c r="II2" s="0" t="n">
        <f aca="false">IF(IH2=-1,-1, VALUE(MID(IG2,IH2+2, IFERROR(FIND(" ",IG2,IH2),999)-IH2-2)))</f>
        <v>-1</v>
      </c>
      <c r="IJ2" s="0" t="n">
        <f aca="false">IFERROR(FIND("r_",LOWER(IG2)),-1)</f>
        <v>-1</v>
      </c>
      <c r="IK2" s="0" t="n">
        <f aca="false">IF(IJ2=-1,-1, ROW(IJ2)-1+VALUE(MID(IG2,IJ2+2, IFERROR(FIND(" ",IG2,IJ2),999)-IJ2-2)))</f>
        <v>-1</v>
      </c>
      <c r="IL2" s="0" t="str">
        <f aca="false">IF(OR(IH2=-1,IFERROR(INDEX(IH$2:IH$100,II2),999)&gt;=0,IFERROR(INDEX(IJ$2:IJ$100,II2),999)&gt;=0),    IF(OR(IJ2=-1,IFERROR(INDEX(IH$2:IH$100,IK2),999)&gt;=0,IFERROR(INDEX(IJ$2:IJ$100,IK2),999)&gt;=0),      IG2,REPLACE(IG2,IJ2,IFERROR(FIND(" ",IG2,IJ2),999)-IJ2,                   INDEX(IG$2:IG$100,IK2)                  )),     REPLACE(IG2,IH2,IFERROR(FIND(" ",IG2,IH2),999)-IH2,                   INDEX(IG$2:IG$100,II2)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IM2" s="0" t="n">
        <f aca="false">IFERROR(FIND("f_",LOWER(IL2)),-1)</f>
        <v>-1</v>
      </c>
      <c r="IN2" s="0" t="n">
        <f aca="false">IF(IM2=-1,-1, VALUE(MID(IL2,IM2+2, IFERROR(FIND(" ",IL2,IM2),999)-IM2-2)))</f>
        <v>-1</v>
      </c>
      <c r="IO2" s="0" t="n">
        <f aca="false">IFERROR(FIND("r_",LOWER(IL2)),-1)</f>
        <v>-1</v>
      </c>
      <c r="IP2" s="0" t="n">
        <f aca="false">IF(IO2=-1,-1, ROW(IO2)-1+VALUE(MID(IL2,IO2+2, IFERROR(FIND(" ",IL2,IO2),999)-IO2-2)))</f>
        <v>-1</v>
      </c>
      <c r="IQ2" s="0" t="str">
        <f aca="false">IF(OR(IM2=-1,IFERROR(INDEX(IM$2:IM$100,IN2),999)&gt;=0,IFERROR(INDEX(IO$2:IO$100,IN2),999)&gt;=0),    IF(OR(IO2=-1,IFERROR(INDEX(IM$2:IM$100,IP2),999)&gt;=0,IFERROR(INDEX(IO$2:IO$100,IP2),999)&gt;=0),      IL2,REPLACE(IL2,IO2,IFERROR(FIND(" ",IL2,IO2),999)-IO2,                   INDEX(IL$2:IL$100,IP2)                  )),     REPLACE(IL2,IM2,IFERROR(FIND(" ",IL2,IM2),999)-IM2,                   INDEX(IL$2:IL$100,IN2)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IR2" s="0" t="n">
        <f aca="false">IFERROR(FIND("f_",LOWER(IQ2)),-1)</f>
        <v>-1</v>
      </c>
      <c r="IS2" s="0" t="n">
        <f aca="false">IF(IR2=-1,-1, VALUE(MID(IQ2,IR2+2, IFERROR(FIND(" ",IQ2,IR2),999)-IR2-2)))</f>
        <v>-1</v>
      </c>
      <c r="IT2" s="0" t="n">
        <f aca="false">IFERROR(FIND("r_",LOWER(IQ2)),-1)</f>
        <v>-1</v>
      </c>
      <c r="IU2" s="0" t="n">
        <f aca="false">IF(IT2=-1,-1, ROW(IT2)-1+VALUE(MID(IQ2,IT2+2, IFERROR(FIND(" ",IQ2,IT2),999)-IT2-2)))</f>
        <v>-1</v>
      </c>
      <c r="IV2" s="0" t="str">
        <f aca="false">IF(OR(IR2=-1,IFERROR(INDEX(IR$2:IR$100,IS2),999)&gt;=0,IFERROR(INDEX(IT$2:IT$100,IS2),999)&gt;=0),    IF(OR(IT2=-1,IFERROR(INDEX(IR$2:IR$100,IU2),999)&gt;=0,IFERROR(INDEX(IT$2:IT$100,IU2),999)&gt;=0),      IQ2,REPLACE(IQ2,IT2,IFERROR(FIND(" ",IQ2,IT2),999)-IT2,                   INDEX(IQ$2:IQ$100,IU2)                  )),     REPLACE(IQ2,IR2,IFERROR(FIND(" ",IQ2,IR2),999)-IR2,                   INDEX(IQ$2:IQ$100,IS2)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IW2" s="0" t="n">
        <f aca="false">IFERROR(FIND("f_",LOWER(IV2)),-1)</f>
        <v>-1</v>
      </c>
      <c r="IX2" s="0" t="n">
        <f aca="false">IF(IW2=-1,-1, VALUE(MID(IV2,IW2+2, IFERROR(FIND(" ",IV2,IW2),999)-IW2-2)))</f>
        <v>-1</v>
      </c>
      <c r="IY2" s="0" t="n">
        <f aca="false">IFERROR(FIND("r_",LOWER(IV2)),-1)</f>
        <v>-1</v>
      </c>
      <c r="IZ2" s="0" t="n">
        <f aca="false">IF(IY2=-1,-1, ROW(IY2)-1+VALUE(MID(IV2,IY2+2, IFERROR(FIND(" ",IV2,IY2),999)-IY2-2)))</f>
        <v>-1</v>
      </c>
      <c r="JA2" s="0" t="str">
        <f aca="false">IF(OR(IW2=-1,IFERROR(INDEX(IW$2:IW$100,IX2),999)&gt;=0,IFERROR(INDEX(IY$2:IY$100,IX2),999)&gt;=0),    IF(OR(IY2=-1,IFERROR(INDEX(IW$2:IW$100,IZ2),999)&gt;=0,IFERROR(INDEX(IY$2:IY$100,IZ2),999)&gt;=0),      IV2,REPLACE(IV2,IY2,IFERROR(FIND(" ",IV2,IY2),999)-IY2,                   INDEX(IV$2:IV$100,IZ2)                  )),     REPLACE(IV2,IW2,IFERROR(FIND(" ",IV2,IW2),999)-IW2,                   INDEX(IV$2:IV$100,IX2)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JB2" s="0" t="n">
        <f aca="false">IFERROR(FIND("f_",LOWER(JA2)),-1)</f>
        <v>-1</v>
      </c>
      <c r="JC2" s="0" t="n">
        <f aca="false">IF(JB2=-1,-1, VALUE(MID(JA2,JB2+2, IFERROR(FIND(" ",JA2,JB2),999)-JB2-2)))</f>
        <v>-1</v>
      </c>
      <c r="JD2" s="0" t="n">
        <f aca="false">IFERROR(FIND("r_",LOWER(JA2)),-1)</f>
        <v>-1</v>
      </c>
      <c r="JE2" s="0" t="n">
        <f aca="false">IF(JD2=-1,-1, ROW(JD2)-1+VALUE(MID(JA2,JD2+2, IFERROR(FIND(" ",JA2,JD2),999)-JD2-2)))</f>
        <v>-1</v>
      </c>
      <c r="JF2" s="0" t="str">
        <f aca="false">IF(OR(JB2=-1,IFERROR(INDEX(JB$2:JB$100,JC2),999)&gt;=0,IFERROR(INDEX(JD$2:JD$100,JC2),999)&gt;=0),    IF(OR(JD2=-1,IFERROR(INDEX(JB$2:JB$100,JE2),999)&gt;=0,IFERROR(INDEX(JD$2:JD$100,JE2),999)&gt;=0),      JA2,REPLACE(JA2,JD2,IFERROR(FIND(" ",JA2,JD2),999)-JD2,                   INDEX(JA$2:JA$100,JE2)                  )),     REPLACE(JA2,JB2,IFERROR(FIND(" ",JA2,JB2),999)-JB2,                   INDEX(JA$2:JA$100,JC2)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JG2" s="0" t="n">
        <f aca="false">IFERROR(FIND("f_",LOWER(JF2)),-1)</f>
        <v>-1</v>
      </c>
      <c r="JH2" s="0" t="n">
        <f aca="false">IF(JG2=-1,-1, VALUE(MID(JF2,JG2+2, IFERROR(FIND(" ",JF2,JG2),999)-JG2-2)))</f>
        <v>-1</v>
      </c>
      <c r="JI2" s="0" t="n">
        <f aca="false">IFERROR(FIND("r_",LOWER(JF2)),-1)</f>
        <v>-1</v>
      </c>
      <c r="JJ2" s="0" t="n">
        <f aca="false">IF(JI2=-1,-1, ROW(JI2)-1+VALUE(MID(JF2,JI2+2, IFERROR(FIND(" ",JF2,JI2),999)-JI2-2)))</f>
        <v>-1</v>
      </c>
      <c r="JK2" s="0" t="str">
        <f aca="false">IF(OR(JG2=-1,IFERROR(INDEX(JG$2:JG$100,JH2),999)&gt;=0,IFERROR(INDEX(JI$2:JI$100,JH2),999)&gt;=0),    IF(OR(JI2=-1,IFERROR(INDEX(JG$2:JG$100,JJ2),999)&gt;=0,IFERROR(INDEX(JI$2:JI$100,JJ2),999)&gt;=0),      JF2,REPLACE(JF2,JI2,IFERROR(FIND(" ",JF2,JI2),999)-JI2,                   INDEX(JF$2:JF$100,JJ2)                  )),     REPLACE(JF2,JG2,IFERROR(FIND(" ",JF2,JG2),999)-JG2,                   INDEX(JF$2:JF$100,JH2)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JL2" s="0" t="n">
        <f aca="false">IFERROR(FIND("f_",LOWER(JK2)),-1)</f>
        <v>-1</v>
      </c>
      <c r="JM2" s="0" t="n">
        <f aca="false">IF(JL2=-1,-1, VALUE(MID(JK2,JL2+2, IFERROR(FIND(" ",JK2,JL2),999)-JL2-2)))</f>
        <v>-1</v>
      </c>
      <c r="JN2" s="0" t="n">
        <f aca="false">IFERROR(FIND("r_",LOWER(JK2)),-1)</f>
        <v>-1</v>
      </c>
      <c r="JO2" s="0" t="n">
        <f aca="false">IF(JN2=-1,-1, ROW(JN2)-1+VALUE(MID(JK2,JN2+2, IFERROR(FIND(" ",JK2,JN2),999)-JN2-2)))</f>
        <v>-1</v>
      </c>
      <c r="JP2" s="0" t="str">
        <f aca="false">IF(OR(JL2=-1,IFERROR(INDEX(JL$2:JL$100,JM2),999)&gt;=0,IFERROR(INDEX(JN$2:JN$100,JM2),999)&gt;=0),    IF(OR(JN2=-1,IFERROR(INDEX(JL$2:JL$100,JO2),999)&gt;=0,IFERROR(INDEX(JN$2:JN$100,JO2),999)&gt;=0),      JK2,REPLACE(JK2,JN2,IFERROR(FIND(" ",JK2,JN2),999)-JN2,                   INDEX(JK$2:JK$100,JO2)                  )),     REPLACE(JK2,JL2,IFERROR(FIND(" ",JK2,JL2),999)-JL2,                   INDEX(JK$2:JK$100,JM2)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JQ2" s="0" t="n">
        <f aca="false">IFERROR(FIND("f_",LOWER(JP2)),-1)</f>
        <v>-1</v>
      </c>
      <c r="JR2" s="0" t="n">
        <f aca="false">IF(JQ2=-1,-1, VALUE(MID(JP2,JQ2+2, IFERROR(FIND(" ",JP2,JQ2),999)-JQ2-2)))</f>
        <v>-1</v>
      </c>
      <c r="JS2" s="0" t="n">
        <f aca="false">IFERROR(FIND("r_",LOWER(JP2)),-1)</f>
        <v>-1</v>
      </c>
      <c r="JT2" s="0" t="n">
        <f aca="false">IF(JS2=-1,-1, ROW(JS2)-1+VALUE(MID(JP2,JS2+2, IFERROR(FIND(" ",JP2,JS2),999)-JS2-2)))</f>
        <v>-1</v>
      </c>
      <c r="JU2" s="0" t="str">
        <f aca="false">IF(OR(JQ2=-1,IFERROR(INDEX(JQ$2:JQ$100,JR2),999)&gt;=0,IFERROR(INDEX(JS$2:JS$100,JR2),999)&gt;=0),    IF(OR(JS2=-1,IFERROR(INDEX(JQ$2:JQ$100,JT2),999)&gt;=0,IFERROR(INDEX(JS$2:JS$100,JT2),999)&gt;=0),      JP2,REPLACE(JP2,JS2,IFERROR(FIND(" ",JP2,JS2),999)-JS2,                   INDEX(JP$2:JP$100,JT2)                  )),     REPLACE(JP2,JQ2,IFERROR(FIND(" ",JP2,JQ2),999)-JQ2,                   INDEX(JP$2:JP$100,JR2)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JV2" s="0" t="n">
        <f aca="false">IFERROR(FIND("f_",LOWER(JU2)),-1)</f>
        <v>-1</v>
      </c>
      <c r="JW2" s="0" t="n">
        <f aca="false">IF(JV2=-1,-1, VALUE(MID(JU2,JV2+2, IFERROR(FIND(" ",JU2,JV2),999)-JV2-2)))</f>
        <v>-1</v>
      </c>
      <c r="JX2" s="0" t="n">
        <f aca="false">IFERROR(FIND("r_",LOWER(JU2)),-1)</f>
        <v>-1</v>
      </c>
      <c r="JY2" s="0" t="n">
        <f aca="false">IF(JX2=-1,-1, ROW(JX2)-1+VALUE(MID(JU2,JX2+2, IFERROR(FIND(" ",JU2,JX2),999)-JX2-2)))</f>
        <v>-1</v>
      </c>
      <c r="JZ2" s="0" t="str">
        <f aca="false">IF(OR(JV2=-1,IFERROR(INDEX(JV$2:JV$100,JW2),999)&gt;=0,IFERROR(INDEX(JX$2:JX$100,JW2),999)&gt;=0),    IF(OR(JX2=-1,IFERROR(INDEX(JV$2:JV$100,JY2),999)&gt;=0,IFERROR(INDEX(JX$2:JX$100,JY2),999)&gt;=0),      JU2,REPLACE(JU2,JX2,IFERROR(FIND(" ",JU2,JX2),999)-JX2,                   INDEX(JU$2:JU$100,JY2)                  )),     REPLACE(JU2,JV2,IFERROR(FIND(" ",JU2,JV2),999)-JV2,                   INDEX(JU$2:JU$100,JW2)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KA2" s="0" t="n">
        <f aca="false">IFERROR(FIND("f_",LOWER(JZ2)),-1)</f>
        <v>-1</v>
      </c>
      <c r="KB2" s="0" t="n">
        <f aca="false">IF(KA2=-1,-1, VALUE(MID(JZ2,KA2+2, IFERROR(FIND(" ",JZ2,KA2),999)-KA2-2)))</f>
        <v>-1</v>
      </c>
      <c r="KC2" s="0" t="n">
        <f aca="false">IFERROR(FIND("r_",LOWER(JZ2)),-1)</f>
        <v>-1</v>
      </c>
      <c r="KD2" s="0" t="n">
        <f aca="false">IF(KC2=-1,-1, ROW(KC2)-1+VALUE(MID(JZ2,KC2+2, IFERROR(FIND(" ",JZ2,KC2),999)-KC2-2)))</f>
        <v>-1</v>
      </c>
      <c r="KE2" s="0" t="str">
        <f aca="false">IF(OR(KA2=-1,IFERROR(INDEX(KA$2:KA$100,KB2),999)&gt;=0,IFERROR(INDEX(KC$2:KC$100,KB2),999)&gt;=0),    IF(OR(KC2=-1,IFERROR(INDEX(KA$2:KA$100,KD2),999)&gt;=0,IFERROR(INDEX(KC$2:KC$100,KD2),999)&gt;=0),      JZ2,REPLACE(JZ2,KC2,IFERROR(FIND(" ",JZ2,KC2),999)-KC2,                   INDEX(JZ$2:JZ$100,KD2)                  )),     REPLACE(JZ2,KA2,IFERROR(FIND(" ",JZ2,KA2),999)-KA2,                   INDEX(JZ$2:JZ$100,KB2)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KF2" s="0" t="n">
        <f aca="false">IFERROR(FIND("f_",LOWER(KE2)),-1)</f>
        <v>-1</v>
      </c>
      <c r="KG2" s="0" t="n">
        <f aca="false">IF(KF2=-1,-1, VALUE(MID(KE2,KF2+2, IFERROR(FIND(" ",KE2,KF2),999)-KF2-2)))</f>
        <v>-1</v>
      </c>
      <c r="KH2" s="0" t="n">
        <f aca="false">IFERROR(FIND("r_",LOWER(KE2)),-1)</f>
        <v>-1</v>
      </c>
      <c r="KI2" s="0" t="n">
        <f aca="false">IF(KH2=-1,-1, ROW(KH2)-1+VALUE(MID(KE2,KH2+2, IFERROR(FIND(" ",KE2,KH2),999)-KH2-2)))</f>
        <v>-1</v>
      </c>
      <c r="KJ2" s="0" t="str">
        <f aca="false">IF(OR(KF2=-1,IFERROR(INDEX(KF$2:KF$100,KG2),999)&gt;=0,IFERROR(INDEX(KH$2:KH$100,KG2),999)&gt;=0),    IF(OR(KH2=-1,IFERROR(INDEX(KF$2:KF$100,KI2),999)&gt;=0,IFERROR(INDEX(KH$2:KH$100,KI2),999)&gt;=0),      KE2,REPLACE(KE2,KH2,IFERROR(FIND(" ",KE2,KH2),999)-KH2,                   INDEX(KE$2:KE$100,KI2)                  )),     REPLACE(KE2,KF2,IFERROR(FIND(" ",KE2,KF2),999)-KF2,                   INDEX(KE$2:KE$100,KG2)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KK2" s="0" t="n">
        <f aca="false">IFERROR(FIND("f_",LOWER(KJ2)),-1)</f>
        <v>-1</v>
      </c>
      <c r="KL2" s="0" t="n">
        <f aca="false">IF(KK2=-1,-1, VALUE(MID(KJ2,KK2+2, IFERROR(FIND(" ",KJ2,KK2),999)-KK2-2)))</f>
        <v>-1</v>
      </c>
      <c r="KM2" s="0" t="n">
        <f aca="false">IFERROR(FIND("r_",LOWER(KJ2)),-1)</f>
        <v>-1</v>
      </c>
      <c r="KN2" s="0" t="n">
        <f aca="false">IF(KM2=-1,-1, ROW(KM2)-1+VALUE(MID(KJ2,KM2+2, IFERROR(FIND(" ",KJ2,KM2),999)-KM2-2)))</f>
        <v>-1</v>
      </c>
      <c r="KO2" s="0" t="str">
        <f aca="false">IF(OR(KK2=-1,IFERROR(INDEX(KK$2:KK$100,KL2),999)&gt;=0,IFERROR(INDEX(KM$2:KM$100,KL2),999)&gt;=0),    IF(OR(KM2=-1,IFERROR(INDEX(KK$2:KK$100,KN2),999)&gt;=0,IFERROR(INDEX(KM$2:KM$100,KN2),999)&gt;=0),      KJ2,REPLACE(KJ2,KM2,IFERROR(FIND(" ",KJ2,KM2),999)-KM2,                   INDEX(KJ$2:KJ$100,KN2)                  )),     REPLACE(KJ2,KK2,IFERROR(FIND(" ",KJ2,KK2),999)-KK2,                   INDEX(KJ$2:KJ$100,KL2)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KP2" s="0" t="n">
        <f aca="false">IFERROR(FIND("f_",LOWER(KO2)),-1)</f>
        <v>-1</v>
      </c>
      <c r="KQ2" s="0" t="n">
        <f aca="false">IF(KP2=-1,-1, VALUE(MID(KO2,KP2+2, IFERROR(FIND(" ",KO2,KP2),999)-KP2-2)))</f>
        <v>-1</v>
      </c>
      <c r="KR2" s="0" t="n">
        <f aca="false">IFERROR(FIND("r_",LOWER(KO2)),-1)</f>
        <v>-1</v>
      </c>
      <c r="KS2" s="0" t="n">
        <f aca="false">IF(KR2=-1,-1, ROW(KR2)-1+VALUE(MID(KO2,KR2+2, IFERROR(FIND(" ",KO2,KR2),999)-KR2-2)))</f>
        <v>-1</v>
      </c>
      <c r="KT2" s="0" t="str">
        <f aca="false">IF(OR(KP2=-1,IFERROR(INDEX(KP$2:KP$100,KQ2),999)&gt;=0,IFERROR(INDEX(KR$2:KR$100,KQ2),999)&gt;=0),    IF(OR(KR2=-1,IFERROR(INDEX(KP$2:KP$100,KS2),999)&gt;=0,IFERROR(INDEX(KR$2:KR$100,KS2),999)&gt;=0),      KO2,REPLACE(KO2,KR2,IFERROR(FIND(" ",KO2,KR2),999)-KR2,                   INDEX(KO$2:KO$100,KS2)                  )),     REPLACE(KO2,KP2,IFERROR(FIND(" ",KO2,KP2),999)-KP2,                   INDEX(KO$2:KO$100,KQ2)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KU2" s="0" t="n">
        <f aca="false">IFERROR(FIND("f_",LOWER(KT2)),-1)</f>
        <v>-1</v>
      </c>
      <c r="KV2" s="0" t="n">
        <f aca="false">IF(KU2=-1,-1, VALUE(MID(KT2,KU2+2, IFERROR(FIND(" ",KT2,KU2),999)-KU2-2)))</f>
        <v>-1</v>
      </c>
      <c r="KW2" s="0" t="n">
        <f aca="false">IFERROR(FIND("r_",LOWER(KT2)),-1)</f>
        <v>-1</v>
      </c>
      <c r="KX2" s="0" t="n">
        <f aca="false">IF(KW2=-1,-1, ROW(KW2)-1+VALUE(MID(KT2,KW2+2, IFERROR(FIND(" ",KT2,KW2),999)-KW2-2)))</f>
        <v>-1</v>
      </c>
      <c r="KY2" s="0" t="str">
        <f aca="false">IF(OR(KU2=-1,IFERROR(INDEX(KU$2:KU$100,KV2),999)&gt;=0,IFERROR(INDEX(KW$2:KW$100,KV2),999)&gt;=0),    IF(OR(KW2=-1,IFERROR(INDEX(KU$2:KU$100,KX2),999)&gt;=0,IFERROR(INDEX(KW$2:KW$100,KX2),999)&gt;=0),      KT2,REPLACE(KT2,KW2,IFERROR(FIND(" ",KT2,KW2),999)-KW2,                   INDEX(KT$2:KT$100,KX2)                  )),     REPLACE(KT2,KU2,IFERROR(FIND(" ",KT2,KU2),999)-KU2,                   INDEX(KT$2:KT$100,KV2)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</row>
    <row r="3" customFormat="false" ht="13.8" hidden="false" customHeight="false" outlineLevel="0" collapsed="false">
      <c r="D3" s="1" t="s">
        <v>15</v>
      </c>
      <c r="E3" s="0" t="s">
        <v>16</v>
      </c>
      <c r="F3" s="0" t="s">
        <v>17</v>
      </c>
      <c r="G3" s="0" t="n">
        <f aca="false">G2+1</f>
        <v>2</v>
      </c>
      <c r="I3" s="0" t="str">
        <f aca="false">KY3</f>
        <v>ρ &lt;sub&gt; p &lt;/sub&gt;( prescription )</v>
      </c>
      <c r="L3" s="0" t="str">
        <f aca="false">VLOOKUP($D3,Relgebra!$A:$E,5,0)</f>
        <v>ρ &lt;sub&gt; parm2 &lt;/sub&gt;( parm1 )</v>
      </c>
      <c r="M3" s="0" t="str">
        <f aca="false">SUBSTITUTE(SUBSTITUTE(L3,"parm1",E3),"parm2",F3)</f>
        <v>ρ &lt;sub&gt; p &lt;/sub&gt;( prescription )</v>
      </c>
      <c r="N3" s="0" t="str">
        <f aca="false">IFERROR(VLOOKUP(ROW($A2),$G$2:$M$100,COLUMN(M2)-COLUMN(G2)+1,0),"")</f>
        <v>ρ &lt;sub&gt; p &lt;/sub&gt;( prescription )</v>
      </c>
      <c r="P3" s="0" t="str">
        <f aca="false">N3</f>
        <v>ρ &lt;sub&gt; p &lt;/sub&gt;( prescription )</v>
      </c>
      <c r="Q3" s="0" t="n">
        <f aca="false">IFERROR(FIND("f_",LOWER(P3)),-1)</f>
        <v>-1</v>
      </c>
      <c r="R3" s="0" t="n">
        <f aca="false">IF(Q3=-1,-1, VALUE(MID(P3,Q3+2, IFERROR(FIND(" ",P3,Q3),999)-Q3-2)))</f>
        <v>-1</v>
      </c>
      <c r="S3" s="0" t="n">
        <f aca="false">IFERROR(FIND("r_",LOWER(P3)),-1)</f>
        <v>-1</v>
      </c>
      <c r="T3" s="0" t="n">
        <f aca="false">IF(S3=-1,-1, ROW(S3)-1+VALUE(MID(P3,S3+2, IFERROR(FIND(" ",P3,S3),999)-S3-2)))</f>
        <v>-1</v>
      </c>
      <c r="U3" s="0" t="str">
        <f aca="false">IF(OR(Q3=-1,IFERROR(INDEX(Q$2:Q$100,R3),999)&gt;=0,IFERROR(INDEX(S$2:S$100,R3),999)&gt;=0),    IF(OR(S3=-1,IFERROR(INDEX(Q$2:Q$100,T3),999)&gt;=0,IFERROR(INDEX(S$2:S$100,T3),999)&gt;=0),      P3,REPLACE(P3,S3,IFERROR(FIND(" ",P3,S3),999)-S3,                   INDEX(P$2:P$100,T3)                  )),     REPLACE(P3,Q3,IFERROR(FIND(" ",P3,Q3),999)-Q3,                   INDEX(P$2:P$100,R3)                  ) )</f>
        <v>ρ &lt;sub&gt; p &lt;/sub&gt;( prescription )</v>
      </c>
      <c r="V3" s="0" t="n">
        <f aca="false">IFERROR(FIND("f_",LOWER(U3)),-1)</f>
        <v>-1</v>
      </c>
      <c r="W3" s="0" t="n">
        <f aca="false">IF(V3=-1,-1, VALUE(MID(U3,V3+2, IFERROR(FIND(" ",U3,V3),999)-V3-2)))</f>
        <v>-1</v>
      </c>
      <c r="X3" s="0" t="n">
        <f aca="false">IFERROR(FIND("r_",LOWER(U3)),-1)</f>
        <v>-1</v>
      </c>
      <c r="Y3" s="0" t="n">
        <f aca="false">IF(X3=-1,-1, ROW(X3)-1+VALUE(MID(U3,X3+2, IFERROR(FIND(" ",U3,X3),999)-X3-2)))</f>
        <v>-1</v>
      </c>
      <c r="Z3" s="0" t="str">
        <f aca="false">IF(OR(V3=-1,IFERROR(INDEX(V$2:V$100,W3),999)&gt;=0,IFERROR(INDEX(X$2:X$100,W3),999)&gt;=0),    IF(OR(X3=-1,IFERROR(INDEX(V$2:V$100,Y3),999)&gt;=0,IFERROR(INDEX(X$2:X$100,Y3),999)&gt;=0),      U3,REPLACE(U3,X3,IFERROR(FIND(" ",U3,X3),999)-X3,                   INDEX(U$2:U$100,Y3)                  )),     REPLACE(U3,V3,IFERROR(FIND(" ",U3,V3),999)-V3,                   INDEX(U$2:U$100,W3)                  ) )</f>
        <v>ρ &lt;sub&gt; p &lt;/sub&gt;( prescription )</v>
      </c>
      <c r="AA3" s="0" t="n">
        <f aca="false">IFERROR(FIND("f_",LOWER(Z3)),-1)</f>
        <v>-1</v>
      </c>
      <c r="AB3" s="0" t="n">
        <f aca="false">IF(AA3=-1,-1, VALUE(MID(Z3,AA3+2, IFERROR(FIND(" ",Z3,AA3),999)-AA3-2)))</f>
        <v>-1</v>
      </c>
      <c r="AC3" s="0" t="n">
        <f aca="false">IFERROR(FIND("r_",LOWER(Z3)),-1)</f>
        <v>-1</v>
      </c>
      <c r="AD3" s="0" t="n">
        <f aca="false">IF(AC3=-1,-1, ROW(AC3)-1+VALUE(MID(Z3,AC3+2, IFERROR(FIND(" ",Z3,AC3),999)-AC3-2)))</f>
        <v>-1</v>
      </c>
      <c r="AE3" s="0" t="str">
        <f aca="false">IF(OR(AA3=-1,IFERROR(INDEX(AA$2:AA$100,AB3),999)&gt;=0,IFERROR(INDEX(AC$2:AC$100,AB3),999)&gt;=0),    IF(OR(AC3=-1,IFERROR(INDEX(AA$2:AA$100,AD3),999)&gt;=0,IFERROR(INDEX(AC$2:AC$100,AD3),999)&gt;=0),      Z3,REPLACE(Z3,AC3,IFERROR(FIND(" ",Z3,AC3),999)-AC3,                   INDEX(Z$2:Z$100,AD3)                  )),     REPLACE(Z3,AA3,IFERROR(FIND(" ",Z3,AA3),999)-AA3,                   INDEX(Z$2:Z$100,AB3)                  ) )</f>
        <v>ρ &lt;sub&gt; p &lt;/sub&gt;( prescription )</v>
      </c>
      <c r="AF3" s="0" t="n">
        <f aca="false">IFERROR(FIND("f_",LOWER(AE3)),-1)</f>
        <v>-1</v>
      </c>
      <c r="AG3" s="0" t="n">
        <f aca="false">IF(AF3=-1,-1, VALUE(MID(AE3,AF3+2, IFERROR(FIND(" ",AE3,AF3),999)-AF3-2)))</f>
        <v>-1</v>
      </c>
      <c r="AH3" s="0" t="n">
        <f aca="false">IFERROR(FIND("r_",LOWER(AE3)),-1)</f>
        <v>-1</v>
      </c>
      <c r="AI3" s="0" t="n">
        <f aca="false">IF(AH3=-1,-1, ROW(AH3)-1+VALUE(MID(AE3,AH3+2, IFERROR(FIND(" ",AE3,AH3),999)-AH3-2)))</f>
        <v>-1</v>
      </c>
      <c r="AJ3" s="0" t="str">
        <f aca="false">IF(OR(AF3=-1,IFERROR(INDEX(AF$2:AF$100,AG3),999)&gt;=0,IFERROR(INDEX(AH$2:AH$100,AG3),999)&gt;=0),    IF(OR(AH3=-1,IFERROR(INDEX(AF$2:AF$100,AI3),999)&gt;=0,IFERROR(INDEX(AH$2:AH$100,AI3),999)&gt;=0),      AE3,REPLACE(AE3,AH3,IFERROR(FIND(" ",AE3,AH3),999)-AH3,                   INDEX(AE$2:AE$100,AI3)                  )),     REPLACE(AE3,AF3,IFERROR(FIND(" ",AE3,AF3),999)-AF3,                   INDEX(AE$2:AE$100,AG3)                  ) )</f>
        <v>ρ &lt;sub&gt; p &lt;/sub&gt;( prescription )</v>
      </c>
      <c r="AK3" s="0" t="n">
        <f aca="false">IFERROR(FIND("f_",LOWER(AJ3)),-1)</f>
        <v>-1</v>
      </c>
      <c r="AL3" s="0" t="n">
        <f aca="false">IF(AK3=-1,-1, VALUE(MID(AJ3,AK3+2, IFERROR(FIND(" ",AJ3,AK3),999)-AK3-2)))</f>
        <v>-1</v>
      </c>
      <c r="AM3" s="0" t="n">
        <f aca="false">IFERROR(FIND("r_",LOWER(AJ3)),-1)</f>
        <v>-1</v>
      </c>
      <c r="AN3" s="0" t="n">
        <f aca="false">IF(AM3=-1,-1, ROW(AM3)-1+VALUE(MID(AJ3,AM3+2, IFERROR(FIND(" ",AJ3,AM3),999)-AM3-2)))</f>
        <v>-1</v>
      </c>
      <c r="AO3" s="0" t="str">
        <f aca="false">IF(OR(AK3=-1,IFERROR(INDEX(AK$2:AK$100,AL3),999)&gt;=0,IFERROR(INDEX(AM$2:AM$100,AL3),999)&gt;=0),    IF(OR(AM3=-1,IFERROR(INDEX(AK$2:AK$100,AN3),999)&gt;=0,IFERROR(INDEX(AM$2:AM$100,AN3),999)&gt;=0),      AJ3,REPLACE(AJ3,AM3,IFERROR(FIND(" ",AJ3,AM3),999)-AM3,                   INDEX(AJ$2:AJ$100,AN3)                  )),     REPLACE(AJ3,AK3,IFERROR(FIND(" ",AJ3,AK3),999)-AK3,                   INDEX(AJ$2:AJ$100,AL3)                  ) )</f>
        <v>ρ &lt;sub&gt; p &lt;/sub&gt;( prescription )</v>
      </c>
      <c r="AP3" s="0" t="n">
        <f aca="false">IFERROR(FIND("f_",LOWER(AO3)),-1)</f>
        <v>-1</v>
      </c>
      <c r="AQ3" s="0" t="n">
        <f aca="false">IF(AP3=-1,-1, VALUE(MID(AO3,AP3+2, IFERROR(FIND(" ",AO3,AP3),999)-AP3-2)))</f>
        <v>-1</v>
      </c>
      <c r="AR3" s="0" t="n">
        <f aca="false">IFERROR(FIND("r_",LOWER(AO3)),-1)</f>
        <v>-1</v>
      </c>
      <c r="AS3" s="0" t="n">
        <f aca="false">IF(AR3=-1,-1, ROW(AR3)-1+VALUE(MID(AO3,AR3+2, IFERROR(FIND(" ",AO3,AR3),999)-AR3-2)))</f>
        <v>-1</v>
      </c>
      <c r="AT3" s="0" t="str">
        <f aca="false">IF(OR(AP3=-1,IFERROR(INDEX(AP$2:AP$100,AQ3),999)&gt;=0,IFERROR(INDEX(AR$2:AR$100,AQ3),999)&gt;=0),    IF(OR(AR3=-1,IFERROR(INDEX(AP$2:AP$100,AS3),999)&gt;=0,IFERROR(INDEX(AR$2:AR$100,AS3),999)&gt;=0),      AO3,REPLACE(AO3,AR3,IFERROR(FIND(" ",AO3,AR3),999)-AR3,                   INDEX(AO$2:AO$100,AS3)                  )),     REPLACE(AO3,AP3,IFERROR(FIND(" ",AO3,AP3),999)-AP3,                   INDEX(AO$2:AO$100,AQ3)                  ) )</f>
        <v>ρ &lt;sub&gt; p &lt;/sub&gt;( prescription )</v>
      </c>
      <c r="AU3" s="0" t="n">
        <f aca="false">IFERROR(FIND("f_",LOWER(AT3)),-1)</f>
        <v>-1</v>
      </c>
      <c r="AV3" s="0" t="n">
        <f aca="false">IF(AU3=-1,-1, VALUE(MID(AT3,AU3+2, IFERROR(FIND(" ",AT3,AU3),999)-AU3-2)))</f>
        <v>-1</v>
      </c>
      <c r="AW3" s="0" t="n">
        <f aca="false">IFERROR(FIND("r_",LOWER(AT3)),-1)</f>
        <v>-1</v>
      </c>
      <c r="AX3" s="0" t="n">
        <f aca="false">IF(AW3=-1,-1, ROW(AW3)-1+VALUE(MID(AT3,AW3+2, IFERROR(FIND(" ",AT3,AW3),999)-AW3-2)))</f>
        <v>-1</v>
      </c>
      <c r="AY3" s="0" t="str">
        <f aca="false">IF(OR(AU3=-1,IFERROR(INDEX(AU$2:AU$100,AV3),999)&gt;=0,IFERROR(INDEX(AW$2:AW$100,AV3),999)&gt;=0),    IF(OR(AW3=-1,IFERROR(INDEX(AU$2:AU$100,AX3),999)&gt;=0,IFERROR(INDEX(AW$2:AW$100,AX3),999)&gt;=0),      AT3,REPLACE(AT3,AW3,IFERROR(FIND(" ",AT3,AW3),999)-AW3,                   INDEX(AT$2:AT$100,AX3)                  )),     REPLACE(AT3,AU3,IFERROR(FIND(" ",AT3,AU3),999)-AU3,                   INDEX(AT$2:AT$100,AV3)                  ) )</f>
        <v>ρ &lt;sub&gt; p &lt;/sub&gt;( prescription )</v>
      </c>
      <c r="AZ3" s="0" t="n">
        <f aca="false">IFERROR(FIND("f_",LOWER(AY3)),-1)</f>
        <v>-1</v>
      </c>
      <c r="BA3" s="0" t="n">
        <f aca="false">IF(AZ3=-1,-1, VALUE(MID(AY3,AZ3+2, IFERROR(FIND(" ",AY3,AZ3),999)-AZ3-2)))</f>
        <v>-1</v>
      </c>
      <c r="BB3" s="0" t="n">
        <f aca="false">IFERROR(FIND("r_",LOWER(AY3)),-1)</f>
        <v>-1</v>
      </c>
      <c r="BC3" s="0" t="n">
        <f aca="false">IF(BB3=-1,-1, ROW(BB3)-1+VALUE(MID(AY3,BB3+2, IFERROR(FIND(" ",AY3,BB3),999)-BB3-2)))</f>
        <v>-1</v>
      </c>
      <c r="BD3" s="0" t="str">
        <f aca="false">IF(OR(AZ3=-1,IFERROR(INDEX(AZ$2:AZ$100,BA3),999)&gt;=0,IFERROR(INDEX(BB$2:BB$100,BA3),999)&gt;=0),    IF(OR(BB3=-1,IFERROR(INDEX(AZ$2:AZ$100,BC3),999)&gt;=0,IFERROR(INDEX(BB$2:BB$100,BC3),999)&gt;=0),      AY3,REPLACE(AY3,BB3,IFERROR(FIND(" ",AY3,BB3),999)-BB3,                   INDEX(AY$2:AY$100,BC3)                  )),     REPLACE(AY3,AZ3,IFERROR(FIND(" ",AY3,AZ3),999)-AZ3,                   INDEX(AY$2:AY$100,BA3)                  ) )</f>
        <v>ρ &lt;sub&gt; p &lt;/sub&gt;( prescription )</v>
      </c>
      <c r="BE3" s="0" t="n">
        <f aca="false">IFERROR(FIND("f_",LOWER(BD3)),-1)</f>
        <v>-1</v>
      </c>
      <c r="BF3" s="0" t="n">
        <f aca="false">IF(BE3=-1,-1, VALUE(MID(BD3,BE3+2, IFERROR(FIND(" ",BD3,BE3),999)-BE3-2)))</f>
        <v>-1</v>
      </c>
      <c r="BG3" s="0" t="n">
        <f aca="false">IFERROR(FIND("r_",LOWER(BD3)),-1)</f>
        <v>-1</v>
      </c>
      <c r="BH3" s="0" t="n">
        <f aca="false">IF(BG3=-1,-1, ROW(BG3)-1+VALUE(MID(BD3,BG3+2, IFERROR(FIND(" ",BD3,BG3),999)-BG3-2)))</f>
        <v>-1</v>
      </c>
      <c r="BI3" s="0" t="str">
        <f aca="false">IF(OR(BE3=-1,IFERROR(INDEX(BE$2:BE$100,BF3),999)&gt;=0,IFERROR(INDEX(BG$2:BG$100,BF3),999)&gt;=0),    IF(OR(BG3=-1,IFERROR(INDEX(BE$2:BE$100,BH3),999)&gt;=0,IFERROR(INDEX(BG$2:BG$100,BH3),999)&gt;=0),      BD3,REPLACE(BD3,BG3,IFERROR(FIND(" ",BD3,BG3),999)-BG3,                   INDEX(BD$2:BD$100,BH3)                  )),     REPLACE(BD3,BE3,IFERROR(FIND(" ",BD3,BE3),999)-BE3,                   INDEX(BD$2:BD$100,BF3)                  ) )</f>
        <v>ρ &lt;sub&gt; p &lt;/sub&gt;( prescription )</v>
      </c>
      <c r="BJ3" s="0" t="n">
        <f aca="false">IFERROR(FIND("f_",LOWER(BI3)),-1)</f>
        <v>-1</v>
      </c>
      <c r="BK3" s="0" t="n">
        <f aca="false">IF(BJ3=-1,-1, VALUE(MID(BI3,BJ3+2, IFERROR(FIND(" ",BI3,BJ3),999)-BJ3-2)))</f>
        <v>-1</v>
      </c>
      <c r="BL3" s="0" t="n">
        <f aca="false">IFERROR(FIND("r_",LOWER(BI3)),-1)</f>
        <v>-1</v>
      </c>
      <c r="BM3" s="0" t="n">
        <f aca="false">IF(BL3=-1,-1, ROW(BL3)-1+VALUE(MID(BI3,BL3+2, IFERROR(FIND(" ",BI3,BL3),999)-BL3-2)))</f>
        <v>-1</v>
      </c>
      <c r="BN3" s="0" t="str">
        <f aca="false">IF(OR(BJ3=-1,IFERROR(INDEX(BJ$2:BJ$100,BK3),999)&gt;=0,IFERROR(INDEX(BL$2:BL$100,BK3),999)&gt;=0),    IF(OR(BL3=-1,IFERROR(INDEX(BJ$2:BJ$100,BM3),999)&gt;=0,IFERROR(INDEX(BL$2:BL$100,BM3),999)&gt;=0),      BI3,REPLACE(BI3,BL3,IFERROR(FIND(" ",BI3,BL3),999)-BL3,                   INDEX(BI$2:BI$100,BM3)                  )),     REPLACE(BI3,BJ3,IFERROR(FIND(" ",BI3,BJ3),999)-BJ3,                   INDEX(BI$2:BI$100,BK3)                  ) )</f>
        <v>ρ &lt;sub&gt; p &lt;/sub&gt;( prescription )</v>
      </c>
      <c r="BO3" s="0" t="n">
        <f aca="false">IFERROR(FIND("f_",LOWER(BN3)),-1)</f>
        <v>-1</v>
      </c>
      <c r="BP3" s="0" t="n">
        <f aca="false">IF(BO3=-1,-1, VALUE(MID(BN3,BO3+2, IFERROR(FIND(" ",BN3,BO3),999)-BO3-2)))</f>
        <v>-1</v>
      </c>
      <c r="BQ3" s="0" t="n">
        <f aca="false">IFERROR(FIND("r_",LOWER(BN3)),-1)</f>
        <v>-1</v>
      </c>
      <c r="BR3" s="0" t="n">
        <f aca="false">IF(BQ3=-1,-1, ROW(BQ3)-1+VALUE(MID(BN3,BQ3+2, IFERROR(FIND(" ",BN3,BQ3),999)-BQ3-2)))</f>
        <v>-1</v>
      </c>
      <c r="BS3" s="0" t="str">
        <f aca="false">IF(OR(BO3=-1,IFERROR(INDEX(BO$2:BO$100,BP3),999)&gt;=0,IFERROR(INDEX(BQ$2:BQ$100,BP3),999)&gt;=0),    IF(OR(BQ3=-1,IFERROR(INDEX(BO$2:BO$100,BR3),999)&gt;=0,IFERROR(INDEX(BQ$2:BQ$100,BR3),999)&gt;=0),      BN3,REPLACE(BN3,BQ3,IFERROR(FIND(" ",BN3,BQ3),999)-BQ3,                   INDEX(BN$2:BN$100,BR3)                  )),     REPLACE(BN3,BO3,IFERROR(FIND(" ",BN3,BO3),999)-BO3,                   INDEX(BN$2:BN$100,BP3)                  ) )</f>
        <v>ρ &lt;sub&gt; p &lt;/sub&gt;( prescription )</v>
      </c>
      <c r="BT3" s="0" t="n">
        <f aca="false">IFERROR(FIND("f_",LOWER(BS3)),-1)</f>
        <v>-1</v>
      </c>
      <c r="BU3" s="0" t="n">
        <f aca="false">IF(BT3=-1,-1, VALUE(MID(BS3,BT3+2, IFERROR(FIND(" ",BS3,BT3),999)-BT3-2)))</f>
        <v>-1</v>
      </c>
      <c r="BV3" s="0" t="n">
        <f aca="false">IFERROR(FIND("r_",LOWER(BS3)),-1)</f>
        <v>-1</v>
      </c>
      <c r="BW3" s="0" t="n">
        <f aca="false">IF(BV3=-1,-1, ROW(BV3)-1+VALUE(MID(BS3,BV3+2, IFERROR(FIND(" ",BS3,BV3),999)-BV3-2)))</f>
        <v>-1</v>
      </c>
      <c r="BX3" s="0" t="str">
        <f aca="false">IF(OR(BT3=-1,IFERROR(INDEX(BT$2:BT$100,BU3),999)&gt;=0,IFERROR(INDEX(BV$2:BV$100,BU3),999)&gt;=0),    IF(OR(BV3=-1,IFERROR(INDEX(BT$2:BT$100,BW3),999)&gt;=0,IFERROR(INDEX(BV$2:BV$100,BW3),999)&gt;=0),      BS3,REPLACE(BS3,BV3,IFERROR(FIND(" ",BS3,BV3),999)-BV3,                   INDEX(BS$2:BS$100,BW3)                  )),     REPLACE(BS3,BT3,IFERROR(FIND(" ",BS3,BT3),999)-BT3,                   INDEX(BS$2:BS$100,BU3)                  ) )</f>
        <v>ρ &lt;sub&gt; p &lt;/sub&gt;( prescription )</v>
      </c>
      <c r="BY3" s="0" t="n">
        <f aca="false">IFERROR(FIND("f_",LOWER(BX3)),-1)</f>
        <v>-1</v>
      </c>
      <c r="BZ3" s="0" t="n">
        <f aca="false">IF(BY3=-1,-1, VALUE(MID(BX3,BY3+2, IFERROR(FIND(" ",BX3,BY3),999)-BY3-2)))</f>
        <v>-1</v>
      </c>
      <c r="CA3" s="0" t="n">
        <f aca="false">IFERROR(FIND("r_",LOWER(BX3)),-1)</f>
        <v>-1</v>
      </c>
      <c r="CB3" s="0" t="n">
        <f aca="false">IF(CA3=-1,-1, ROW(CA3)-1+VALUE(MID(BX3,CA3+2, IFERROR(FIND(" ",BX3,CA3),999)-CA3-2)))</f>
        <v>-1</v>
      </c>
      <c r="CC3" s="0" t="str">
        <f aca="false">IF(OR(BY3=-1,IFERROR(INDEX(BY$2:BY$100,BZ3),999)&gt;=0,IFERROR(INDEX(CA$2:CA$100,BZ3),999)&gt;=0),    IF(OR(CA3=-1,IFERROR(INDEX(BY$2:BY$100,CB3),999)&gt;=0,IFERROR(INDEX(CA$2:CA$100,CB3),999)&gt;=0),      BX3,REPLACE(BX3,CA3,IFERROR(FIND(" ",BX3,CA3),999)-CA3,                   INDEX(BX$2:BX$100,CB3)                  )),     REPLACE(BX3,BY3,IFERROR(FIND(" ",BX3,BY3),999)-BY3,                   INDEX(BX$2:BX$100,BZ3)                  ) )</f>
        <v>ρ &lt;sub&gt; p &lt;/sub&gt;( prescription )</v>
      </c>
      <c r="CD3" s="0" t="n">
        <f aca="false">IFERROR(FIND("f_",LOWER(CC3)),-1)</f>
        <v>-1</v>
      </c>
      <c r="CE3" s="0" t="n">
        <f aca="false">IF(CD3=-1,-1, VALUE(MID(CC3,CD3+2, IFERROR(FIND(" ",CC3,CD3),999)-CD3-2)))</f>
        <v>-1</v>
      </c>
      <c r="CF3" s="0" t="n">
        <f aca="false">IFERROR(FIND("r_",LOWER(CC3)),-1)</f>
        <v>-1</v>
      </c>
      <c r="CG3" s="0" t="n">
        <f aca="false">IF(CF3=-1,-1, ROW(CF3)-1+VALUE(MID(CC3,CF3+2, IFERROR(FIND(" ",CC3,CF3),999)-CF3-2)))</f>
        <v>-1</v>
      </c>
      <c r="CH3" s="0" t="str">
        <f aca="false">IF(OR(CD3=-1,IFERROR(INDEX(CD$2:CD$100,CE3),999)&gt;=0,IFERROR(INDEX(CF$2:CF$100,CE3),999)&gt;=0),    IF(OR(CF3=-1,IFERROR(INDEX(CD$2:CD$100,CG3),999)&gt;=0,IFERROR(INDEX(CF$2:CF$100,CG3),999)&gt;=0),      CC3,REPLACE(CC3,CF3,IFERROR(FIND(" ",CC3,CF3),999)-CF3,                   INDEX(CC$2:CC$100,CG3)                  )),     REPLACE(CC3,CD3,IFERROR(FIND(" ",CC3,CD3),999)-CD3,                   INDEX(CC$2:CC$100,CE3)                  ) )</f>
        <v>ρ &lt;sub&gt; p &lt;/sub&gt;( prescription )</v>
      </c>
      <c r="CI3" s="0" t="n">
        <f aca="false">IFERROR(FIND("f_",LOWER(CH3)),-1)</f>
        <v>-1</v>
      </c>
      <c r="CJ3" s="0" t="n">
        <f aca="false">IF(CI3=-1,-1, VALUE(MID(CH3,CI3+2, IFERROR(FIND(" ",CH3,CI3),999)-CI3-2)))</f>
        <v>-1</v>
      </c>
      <c r="CK3" s="0" t="n">
        <f aca="false">IFERROR(FIND("r_",LOWER(CH3)),-1)</f>
        <v>-1</v>
      </c>
      <c r="CL3" s="0" t="n">
        <f aca="false">IF(CK3=-1,-1, ROW(CK3)-1+VALUE(MID(CH3,CK3+2, IFERROR(FIND(" ",CH3,CK3),999)-CK3-2)))</f>
        <v>-1</v>
      </c>
      <c r="CM3" s="0" t="str">
        <f aca="false">IF(OR(CI3=-1,IFERROR(INDEX(CI$2:CI$100,CJ3),999)&gt;=0,IFERROR(INDEX(CK$2:CK$100,CJ3),999)&gt;=0),    IF(OR(CK3=-1,IFERROR(INDEX(CI$2:CI$100,CL3),999)&gt;=0,IFERROR(INDEX(CK$2:CK$100,CL3),999)&gt;=0),      CH3,REPLACE(CH3,CK3,IFERROR(FIND(" ",CH3,CK3),999)-CK3,                   INDEX(CH$2:CH$100,CL3)                  )),     REPLACE(CH3,CI3,IFERROR(FIND(" ",CH3,CI3),999)-CI3,                   INDEX(CH$2:CH$100,CJ3)                  ) )</f>
        <v>ρ &lt;sub&gt; p &lt;/sub&gt;( prescription )</v>
      </c>
      <c r="CN3" s="0" t="n">
        <f aca="false">IFERROR(FIND("f_",LOWER(CM3)),-1)</f>
        <v>-1</v>
      </c>
      <c r="CO3" s="0" t="n">
        <f aca="false">IF(CN3=-1,-1, VALUE(MID(CM3,CN3+2, IFERROR(FIND(" ",CM3,CN3),999)-CN3-2)))</f>
        <v>-1</v>
      </c>
      <c r="CP3" s="0" t="n">
        <f aca="false">IFERROR(FIND("r_",LOWER(CM3)),-1)</f>
        <v>-1</v>
      </c>
      <c r="CQ3" s="0" t="n">
        <f aca="false">IF(CP3=-1,-1, ROW(CP3)-1+VALUE(MID(CM3,CP3+2, IFERROR(FIND(" ",CM3,CP3),999)-CP3-2)))</f>
        <v>-1</v>
      </c>
      <c r="CR3" s="0" t="str">
        <f aca="false">IF(OR(CN3=-1,IFERROR(INDEX(CN$2:CN$100,CO3),999)&gt;=0,IFERROR(INDEX(CP$2:CP$100,CO3),999)&gt;=0),    IF(OR(CP3=-1,IFERROR(INDEX(CN$2:CN$100,CQ3),999)&gt;=0,IFERROR(INDEX(CP$2:CP$100,CQ3),999)&gt;=0),      CM3,REPLACE(CM3,CP3,IFERROR(FIND(" ",CM3,CP3),999)-CP3,                   INDEX(CM$2:CM$100,CQ3)                  )),     REPLACE(CM3,CN3,IFERROR(FIND(" ",CM3,CN3),999)-CN3,                   INDEX(CM$2:CM$100,CO3)                  ) )</f>
        <v>ρ &lt;sub&gt; p &lt;/sub&gt;( prescription )</v>
      </c>
      <c r="CS3" s="0" t="n">
        <f aca="false">IFERROR(FIND("f_",LOWER(CR3)),-1)</f>
        <v>-1</v>
      </c>
      <c r="CT3" s="0" t="n">
        <f aca="false">IF(CS3=-1,-1, VALUE(MID(CR3,CS3+2, IFERROR(FIND(" ",CR3,CS3),999)-CS3-2)))</f>
        <v>-1</v>
      </c>
      <c r="CU3" s="0" t="n">
        <f aca="false">IFERROR(FIND("r_",LOWER(CR3)),-1)</f>
        <v>-1</v>
      </c>
      <c r="CV3" s="0" t="n">
        <f aca="false">IF(CU3=-1,-1, ROW(CU3)-1+VALUE(MID(CR3,CU3+2, IFERROR(FIND(" ",CR3,CU3),999)-CU3-2)))</f>
        <v>-1</v>
      </c>
      <c r="CW3" s="0" t="str">
        <f aca="false">IF(OR(CS3=-1,IFERROR(INDEX(CS$2:CS$100,CT3),999)&gt;=0,IFERROR(INDEX(CU$2:CU$100,CT3),999)&gt;=0),    IF(OR(CU3=-1,IFERROR(INDEX(CS$2:CS$100,CV3),999)&gt;=0,IFERROR(INDEX(CU$2:CU$100,CV3),999)&gt;=0),      CR3,REPLACE(CR3,CU3,IFERROR(FIND(" ",CR3,CU3),999)-CU3,                   INDEX(CR$2:CR$100,CV3)                  )),     REPLACE(CR3,CS3,IFERROR(FIND(" ",CR3,CS3),999)-CS3,                   INDEX(CR$2:CR$100,CT3)                  ) )</f>
        <v>ρ &lt;sub&gt; p &lt;/sub&gt;( prescription )</v>
      </c>
      <c r="CX3" s="0" t="n">
        <f aca="false">IFERROR(FIND("f_",LOWER(CW3)),-1)</f>
        <v>-1</v>
      </c>
      <c r="CY3" s="0" t="n">
        <f aca="false">IF(CX3=-1,-1, VALUE(MID(CW3,CX3+2, IFERROR(FIND(" ",CW3,CX3),999)-CX3-2)))</f>
        <v>-1</v>
      </c>
      <c r="CZ3" s="0" t="n">
        <f aca="false">IFERROR(FIND("r_",LOWER(CW3)),-1)</f>
        <v>-1</v>
      </c>
      <c r="DA3" s="0" t="n">
        <f aca="false">IF(CZ3=-1,-1, ROW(CZ3)-1+VALUE(MID(CW3,CZ3+2, IFERROR(FIND(" ",CW3,CZ3),999)-CZ3-2)))</f>
        <v>-1</v>
      </c>
      <c r="DB3" s="0" t="str">
        <f aca="false">IF(OR(CX3=-1,IFERROR(INDEX(CX$2:CX$100,CY3),999)&gt;=0,IFERROR(INDEX(CZ$2:CZ$100,CY3),999)&gt;=0),    IF(OR(CZ3=-1,IFERROR(INDEX(CX$2:CX$100,DA3),999)&gt;=0,IFERROR(INDEX(CZ$2:CZ$100,DA3),999)&gt;=0),      CW3,REPLACE(CW3,CZ3,IFERROR(FIND(" ",CW3,CZ3),999)-CZ3,                   INDEX(CW$2:CW$100,DA3)                  )),     REPLACE(CW3,CX3,IFERROR(FIND(" ",CW3,CX3),999)-CX3,                   INDEX(CW$2:CW$100,CY3)                  ) )</f>
        <v>ρ &lt;sub&gt; p &lt;/sub&gt;( prescription )</v>
      </c>
      <c r="DC3" s="0" t="n">
        <f aca="false">IFERROR(FIND("f_",LOWER(DB3)),-1)</f>
        <v>-1</v>
      </c>
      <c r="DD3" s="0" t="n">
        <f aca="false">IF(DC3=-1,-1, VALUE(MID(DB3,DC3+2, IFERROR(FIND(" ",DB3,DC3),999)-DC3-2)))</f>
        <v>-1</v>
      </c>
      <c r="DE3" s="0" t="n">
        <f aca="false">IFERROR(FIND("r_",LOWER(DB3)),-1)</f>
        <v>-1</v>
      </c>
      <c r="DF3" s="0" t="n">
        <f aca="false">IF(DE3=-1,-1, ROW(DE3)-1+VALUE(MID(DB3,DE3+2, IFERROR(FIND(" ",DB3,DE3),999)-DE3-2)))</f>
        <v>-1</v>
      </c>
      <c r="DG3" s="0" t="str">
        <f aca="false">IF(OR(DC3=-1,IFERROR(INDEX(DC$2:DC$100,DD3),999)&gt;=0,IFERROR(INDEX(DE$2:DE$100,DD3),999)&gt;=0),    IF(OR(DE3=-1,IFERROR(INDEX(DC$2:DC$100,DF3),999)&gt;=0,IFERROR(INDEX(DE$2:DE$100,DF3),999)&gt;=0),      DB3,REPLACE(DB3,DE3,IFERROR(FIND(" ",DB3,DE3),999)-DE3,                   INDEX(DB$2:DB$100,DF3)                  )),     REPLACE(DB3,DC3,IFERROR(FIND(" ",DB3,DC3),999)-DC3,                   INDEX(DB$2:DB$100,DD3)                  ) )</f>
        <v>ρ &lt;sub&gt; p &lt;/sub&gt;( prescription )</v>
      </c>
      <c r="DH3" s="0" t="n">
        <f aca="false">IFERROR(FIND("f_",LOWER(DG3)),-1)</f>
        <v>-1</v>
      </c>
      <c r="DI3" s="0" t="n">
        <f aca="false">IF(DH3=-1,-1, VALUE(MID(DG3,DH3+2, IFERROR(FIND(" ",DG3,DH3),999)-DH3-2)))</f>
        <v>-1</v>
      </c>
      <c r="DJ3" s="0" t="n">
        <f aca="false">IFERROR(FIND("r_",LOWER(DG3)),-1)</f>
        <v>-1</v>
      </c>
      <c r="DK3" s="0" t="n">
        <f aca="false">IF(DJ3=-1,-1, ROW(DJ3)-1+VALUE(MID(DG3,DJ3+2, IFERROR(FIND(" ",DG3,DJ3),999)-DJ3-2)))</f>
        <v>-1</v>
      </c>
      <c r="DL3" s="0" t="str">
        <f aca="false">IF(OR(DH3=-1,IFERROR(INDEX(DH$2:DH$100,DI3),999)&gt;=0,IFERROR(INDEX(DJ$2:DJ$100,DI3),999)&gt;=0),    IF(OR(DJ3=-1,IFERROR(INDEX(DH$2:DH$100,DK3),999)&gt;=0,IFERROR(INDEX(DJ$2:DJ$100,DK3),999)&gt;=0),      DG3,REPLACE(DG3,DJ3,IFERROR(FIND(" ",DG3,DJ3),999)-DJ3,                   INDEX(DG$2:DG$100,DK3)                  )),     REPLACE(DG3,DH3,IFERROR(FIND(" ",DG3,DH3),999)-DH3,                   INDEX(DG$2:DG$100,DI3)                  ) )</f>
        <v>ρ &lt;sub&gt; p &lt;/sub&gt;( prescription )</v>
      </c>
      <c r="DM3" s="0" t="n">
        <f aca="false">IFERROR(FIND("f_",LOWER(DL3)),-1)</f>
        <v>-1</v>
      </c>
      <c r="DN3" s="0" t="n">
        <f aca="false">IF(DM3=-1,-1, VALUE(MID(DL3,DM3+2, IFERROR(FIND(" ",DL3,DM3),999)-DM3-2)))</f>
        <v>-1</v>
      </c>
      <c r="DO3" s="0" t="n">
        <f aca="false">IFERROR(FIND("r_",LOWER(DL3)),-1)</f>
        <v>-1</v>
      </c>
      <c r="DP3" s="0" t="n">
        <f aca="false">IF(DO3=-1,-1, ROW(DO3)-1+VALUE(MID(DL3,DO3+2, IFERROR(FIND(" ",DL3,DO3),999)-DO3-2)))</f>
        <v>-1</v>
      </c>
      <c r="DQ3" s="0" t="str">
        <f aca="false">IF(OR(DM3=-1,IFERROR(INDEX(DM$2:DM$100,DN3),999)&gt;=0,IFERROR(INDEX(DO$2:DO$100,DN3),999)&gt;=0),    IF(OR(DO3=-1,IFERROR(INDEX(DM$2:DM$100,DP3),999)&gt;=0,IFERROR(INDEX(DO$2:DO$100,DP3),999)&gt;=0),      DL3,REPLACE(DL3,DO3,IFERROR(FIND(" ",DL3,DO3),999)-DO3,                   INDEX(DL$2:DL$100,DP3)                  )),     REPLACE(DL3,DM3,IFERROR(FIND(" ",DL3,DM3),999)-DM3,                   INDEX(DL$2:DL$100,DN3)                  ) )</f>
        <v>ρ &lt;sub&gt; p &lt;/sub&gt;( prescription )</v>
      </c>
      <c r="DR3" s="0" t="n">
        <f aca="false">IFERROR(FIND("f_",LOWER(DQ3)),-1)</f>
        <v>-1</v>
      </c>
      <c r="DS3" s="0" t="n">
        <f aca="false">IF(DR3=-1,-1, VALUE(MID(DQ3,DR3+2, IFERROR(FIND(" ",DQ3,DR3),999)-DR3-2)))</f>
        <v>-1</v>
      </c>
      <c r="DT3" s="0" t="n">
        <f aca="false">IFERROR(FIND("r_",LOWER(DQ3)),-1)</f>
        <v>-1</v>
      </c>
      <c r="DU3" s="0" t="n">
        <f aca="false">IF(DT3=-1,-1, ROW(DT3)-1+VALUE(MID(DQ3,DT3+2, IFERROR(FIND(" ",DQ3,DT3),999)-DT3-2)))</f>
        <v>-1</v>
      </c>
      <c r="DV3" s="0" t="str">
        <f aca="false">IF(OR(DR3=-1,IFERROR(INDEX(DR$2:DR$100,DS3),999)&gt;=0,IFERROR(INDEX(DT$2:DT$100,DS3),999)&gt;=0),    IF(OR(DT3=-1,IFERROR(INDEX(DR$2:DR$100,DU3),999)&gt;=0,IFERROR(INDEX(DT$2:DT$100,DU3),999)&gt;=0),      DQ3,REPLACE(DQ3,DT3,IFERROR(FIND(" ",DQ3,DT3),999)-DT3,                   INDEX(DQ$2:DQ$100,DU3)                  )),     REPLACE(DQ3,DR3,IFERROR(FIND(" ",DQ3,DR3),999)-DR3,                   INDEX(DQ$2:DQ$100,DS3)                  ) )</f>
        <v>ρ &lt;sub&gt; p &lt;/sub&gt;( prescription )</v>
      </c>
      <c r="DW3" s="0" t="n">
        <f aca="false">IFERROR(FIND("f_",LOWER(DV3)),-1)</f>
        <v>-1</v>
      </c>
      <c r="DX3" s="0" t="n">
        <f aca="false">IF(DW3=-1,-1, VALUE(MID(DV3,DW3+2, IFERROR(FIND(" ",DV3,DW3),999)-DW3-2)))</f>
        <v>-1</v>
      </c>
      <c r="DY3" s="0" t="n">
        <f aca="false">IFERROR(FIND("r_",LOWER(DV3)),-1)</f>
        <v>-1</v>
      </c>
      <c r="DZ3" s="0" t="n">
        <f aca="false">IF(DY3=-1,-1, ROW(DY3)-1+VALUE(MID(DV3,DY3+2, IFERROR(FIND(" ",DV3,DY3),999)-DY3-2)))</f>
        <v>-1</v>
      </c>
      <c r="EA3" s="0" t="str">
        <f aca="false">IF(OR(DW3=-1,IFERROR(INDEX(DW$2:DW$100,DX3),999)&gt;=0,IFERROR(INDEX(DY$2:DY$100,DX3),999)&gt;=0),    IF(OR(DY3=-1,IFERROR(INDEX(DW$2:DW$100,DZ3),999)&gt;=0,IFERROR(INDEX(DY$2:DY$100,DZ3),999)&gt;=0),      DV3,REPLACE(DV3,DY3,IFERROR(FIND(" ",DV3,DY3),999)-DY3,                   INDEX(DV$2:DV$100,DZ3)                  )),     REPLACE(DV3,DW3,IFERROR(FIND(" ",DV3,DW3),999)-DW3,                   INDEX(DV$2:DV$100,DX3)                  ) )</f>
        <v>ρ &lt;sub&gt; p &lt;/sub&gt;( prescription )</v>
      </c>
      <c r="EB3" s="0" t="n">
        <f aca="false">IFERROR(FIND("f_",LOWER(EA3)),-1)</f>
        <v>-1</v>
      </c>
      <c r="EC3" s="0" t="n">
        <f aca="false">IF(EB3=-1,-1, VALUE(MID(EA3,EB3+2, IFERROR(FIND(" ",EA3,EB3),999)-EB3-2)))</f>
        <v>-1</v>
      </c>
      <c r="ED3" s="0" t="n">
        <f aca="false">IFERROR(FIND("r_",LOWER(EA3)),-1)</f>
        <v>-1</v>
      </c>
      <c r="EE3" s="0" t="n">
        <f aca="false">IF(ED3=-1,-1, ROW(ED3)-1+VALUE(MID(EA3,ED3+2, IFERROR(FIND(" ",EA3,ED3),999)-ED3-2)))</f>
        <v>-1</v>
      </c>
      <c r="EF3" s="0" t="str">
        <f aca="false">IF(OR(EB3=-1,IFERROR(INDEX(EB$2:EB$100,EC3),999)&gt;=0,IFERROR(INDEX(ED$2:ED$100,EC3),999)&gt;=0),    IF(OR(ED3=-1,IFERROR(INDEX(EB$2:EB$100,EE3),999)&gt;=0,IFERROR(INDEX(ED$2:ED$100,EE3),999)&gt;=0),      EA3,REPLACE(EA3,ED3,IFERROR(FIND(" ",EA3,ED3),999)-ED3,                   INDEX(EA$2:EA$100,EE3)                  )),     REPLACE(EA3,EB3,IFERROR(FIND(" ",EA3,EB3),999)-EB3,                   INDEX(EA$2:EA$100,EC3)                  ) )</f>
        <v>ρ &lt;sub&gt; p &lt;/sub&gt;( prescription )</v>
      </c>
      <c r="EG3" s="0" t="n">
        <f aca="false">IFERROR(FIND("f_",LOWER(EF3)),-1)</f>
        <v>-1</v>
      </c>
      <c r="EH3" s="0" t="n">
        <f aca="false">IF(EG3=-1,-1, VALUE(MID(EF3,EG3+2, IFERROR(FIND(" ",EF3,EG3),999)-EG3-2)))</f>
        <v>-1</v>
      </c>
      <c r="EI3" s="0" t="n">
        <f aca="false">IFERROR(FIND("r_",LOWER(EF3)),-1)</f>
        <v>-1</v>
      </c>
      <c r="EJ3" s="0" t="n">
        <f aca="false">IF(EI3=-1,-1, ROW(EI3)-1+VALUE(MID(EF3,EI3+2, IFERROR(FIND(" ",EF3,EI3),999)-EI3-2)))</f>
        <v>-1</v>
      </c>
      <c r="EK3" s="0" t="str">
        <f aca="false">IF(OR(EG3=-1,IFERROR(INDEX(EG$2:EG$100,EH3),999)&gt;=0,IFERROR(INDEX(EI$2:EI$100,EH3),999)&gt;=0),    IF(OR(EI3=-1,IFERROR(INDEX(EG$2:EG$100,EJ3),999)&gt;=0,IFERROR(INDEX(EI$2:EI$100,EJ3),999)&gt;=0),      EF3,REPLACE(EF3,EI3,IFERROR(FIND(" ",EF3,EI3),999)-EI3,                   INDEX(EF$2:EF$100,EJ3)                  )),     REPLACE(EF3,EG3,IFERROR(FIND(" ",EF3,EG3),999)-EG3,                   INDEX(EF$2:EF$100,EH3)                  ) )</f>
        <v>ρ &lt;sub&gt; p &lt;/sub&gt;( prescription )</v>
      </c>
      <c r="EL3" s="0" t="n">
        <f aca="false">IFERROR(FIND("f_",LOWER(EK3)),-1)</f>
        <v>-1</v>
      </c>
      <c r="EM3" s="0" t="n">
        <f aca="false">IF(EL3=-1,-1, VALUE(MID(EK3,EL3+2, IFERROR(FIND(" ",EK3,EL3),999)-EL3-2)))</f>
        <v>-1</v>
      </c>
      <c r="EN3" s="0" t="n">
        <f aca="false">IFERROR(FIND("r_",LOWER(EK3)),-1)</f>
        <v>-1</v>
      </c>
      <c r="EO3" s="0" t="n">
        <f aca="false">IF(EN3=-1,-1, ROW(EN3)-1+VALUE(MID(EK3,EN3+2, IFERROR(FIND(" ",EK3,EN3),999)-EN3-2)))</f>
        <v>-1</v>
      </c>
      <c r="EP3" s="0" t="str">
        <f aca="false">IF(OR(EL3=-1,IFERROR(INDEX(EL$2:EL$100,EM3),999)&gt;=0,IFERROR(INDEX(EN$2:EN$100,EM3),999)&gt;=0),    IF(OR(EN3=-1,IFERROR(INDEX(EL$2:EL$100,EO3),999)&gt;=0,IFERROR(INDEX(EN$2:EN$100,EO3),999)&gt;=0),      EK3,REPLACE(EK3,EN3,IFERROR(FIND(" ",EK3,EN3),999)-EN3,                   INDEX(EK$2:EK$100,EO3)                  )),     REPLACE(EK3,EL3,IFERROR(FIND(" ",EK3,EL3),999)-EL3,                   INDEX(EK$2:EK$100,EM3)                  ) )</f>
        <v>ρ &lt;sub&gt; p &lt;/sub&gt;( prescription )</v>
      </c>
      <c r="EQ3" s="0" t="n">
        <f aca="false">IFERROR(FIND("f_",LOWER(EP3)),-1)</f>
        <v>-1</v>
      </c>
      <c r="ER3" s="0" t="n">
        <f aca="false">IF(EQ3=-1,-1, VALUE(MID(EP3,EQ3+2, IFERROR(FIND(" ",EP3,EQ3),999)-EQ3-2)))</f>
        <v>-1</v>
      </c>
      <c r="ES3" s="0" t="n">
        <f aca="false">IFERROR(FIND("r_",LOWER(EP3)),-1)</f>
        <v>-1</v>
      </c>
      <c r="ET3" s="0" t="n">
        <f aca="false">IF(ES3=-1,-1, ROW(ES3)-1+VALUE(MID(EP3,ES3+2, IFERROR(FIND(" ",EP3,ES3),999)-ES3-2)))</f>
        <v>-1</v>
      </c>
      <c r="EU3" s="0" t="str">
        <f aca="false">IF(OR(EQ3=-1,IFERROR(INDEX(EQ$2:EQ$100,ER3),999)&gt;=0,IFERROR(INDEX(ES$2:ES$100,ER3),999)&gt;=0),    IF(OR(ES3=-1,IFERROR(INDEX(EQ$2:EQ$100,ET3),999)&gt;=0,IFERROR(INDEX(ES$2:ES$100,ET3),999)&gt;=0),      EP3,REPLACE(EP3,ES3,IFERROR(FIND(" ",EP3,ES3),999)-ES3,                   INDEX(EP$2:EP$100,ET3)                  )),     REPLACE(EP3,EQ3,IFERROR(FIND(" ",EP3,EQ3),999)-EQ3,                   INDEX(EP$2:EP$100,ER3)                  ) )</f>
        <v>ρ &lt;sub&gt; p &lt;/sub&gt;( prescription )</v>
      </c>
      <c r="EV3" s="0" t="n">
        <f aca="false">IFERROR(FIND("f_",LOWER(EU3)),-1)</f>
        <v>-1</v>
      </c>
      <c r="EW3" s="0" t="n">
        <f aca="false">IF(EV3=-1,-1, VALUE(MID(EU3,EV3+2, IFERROR(FIND(" ",EU3,EV3),999)-EV3-2)))</f>
        <v>-1</v>
      </c>
      <c r="EX3" s="0" t="n">
        <f aca="false">IFERROR(FIND("r_",LOWER(EU3)),-1)</f>
        <v>-1</v>
      </c>
      <c r="EY3" s="0" t="n">
        <f aca="false">IF(EX3=-1,-1, ROW(EX3)-1+VALUE(MID(EU3,EX3+2, IFERROR(FIND(" ",EU3,EX3),999)-EX3-2)))</f>
        <v>-1</v>
      </c>
      <c r="EZ3" s="0" t="str">
        <f aca="false">IF(OR(EV3=-1,IFERROR(INDEX(EV$2:EV$100,EW3),999)&gt;=0,IFERROR(INDEX(EX$2:EX$100,EW3),999)&gt;=0),    IF(OR(EX3=-1,IFERROR(INDEX(EV$2:EV$100,EY3),999)&gt;=0,IFERROR(INDEX(EX$2:EX$100,EY3),999)&gt;=0),      EU3,REPLACE(EU3,EX3,IFERROR(FIND(" ",EU3,EX3),999)-EX3,                   INDEX(EU$2:EU$100,EY3)                  )),     REPLACE(EU3,EV3,IFERROR(FIND(" ",EU3,EV3),999)-EV3,                   INDEX(EU$2:EU$100,EW3)                  ) )</f>
        <v>ρ &lt;sub&gt; p &lt;/sub&gt;( prescription )</v>
      </c>
      <c r="FA3" s="0" t="n">
        <f aca="false">IFERROR(FIND("f_",LOWER(EZ3)),-1)</f>
        <v>-1</v>
      </c>
      <c r="FB3" s="0" t="n">
        <f aca="false">IF(FA3=-1,-1, VALUE(MID(EZ3,FA3+2, IFERROR(FIND(" ",EZ3,FA3),999)-FA3-2)))</f>
        <v>-1</v>
      </c>
      <c r="FC3" s="0" t="n">
        <f aca="false">IFERROR(FIND("r_",LOWER(EZ3)),-1)</f>
        <v>-1</v>
      </c>
      <c r="FD3" s="0" t="n">
        <f aca="false">IF(FC3=-1,-1, ROW(FC3)-1+VALUE(MID(EZ3,FC3+2, IFERROR(FIND(" ",EZ3,FC3),999)-FC3-2)))</f>
        <v>-1</v>
      </c>
      <c r="FE3" s="0" t="str">
        <f aca="false">IF(OR(FA3=-1,IFERROR(INDEX(FA$2:FA$100,FB3),999)&gt;=0,IFERROR(INDEX(FC$2:FC$100,FB3),999)&gt;=0),    IF(OR(FC3=-1,IFERROR(INDEX(FA$2:FA$100,FD3),999)&gt;=0,IFERROR(INDEX(FC$2:FC$100,FD3),999)&gt;=0),      EZ3,REPLACE(EZ3,FC3,IFERROR(FIND(" ",EZ3,FC3),999)-FC3,                   INDEX(EZ$2:EZ$100,FD3)                  )),     REPLACE(EZ3,FA3,IFERROR(FIND(" ",EZ3,FA3),999)-FA3,                   INDEX(EZ$2:EZ$100,FB3)                  ) )</f>
        <v>ρ &lt;sub&gt; p &lt;/sub&gt;( prescription )</v>
      </c>
      <c r="FF3" s="0" t="n">
        <f aca="false">IFERROR(FIND("f_",LOWER(FE3)),-1)</f>
        <v>-1</v>
      </c>
      <c r="FG3" s="0" t="n">
        <f aca="false">IF(FF3=-1,-1, VALUE(MID(FE3,FF3+2, IFERROR(FIND(" ",FE3,FF3),999)-FF3-2)))</f>
        <v>-1</v>
      </c>
      <c r="FH3" s="0" t="n">
        <f aca="false">IFERROR(FIND("r_",LOWER(FE3)),-1)</f>
        <v>-1</v>
      </c>
      <c r="FI3" s="0" t="n">
        <f aca="false">IF(FH3=-1,-1, ROW(FH3)-1+VALUE(MID(FE3,FH3+2, IFERROR(FIND(" ",FE3,FH3),999)-FH3-2)))</f>
        <v>-1</v>
      </c>
      <c r="FJ3" s="0" t="str">
        <f aca="false">IF(OR(FF3=-1,IFERROR(INDEX(FF$2:FF$100,FG3),999)&gt;=0,IFERROR(INDEX(FH$2:FH$100,FG3),999)&gt;=0),    IF(OR(FH3=-1,IFERROR(INDEX(FF$2:FF$100,FI3),999)&gt;=0,IFERROR(INDEX(FH$2:FH$100,FI3),999)&gt;=0),      FE3,REPLACE(FE3,FH3,IFERROR(FIND(" ",FE3,FH3),999)-FH3,                   INDEX(FE$2:FE$100,FI3)                  )),     REPLACE(FE3,FF3,IFERROR(FIND(" ",FE3,FF3),999)-FF3,                   INDEX(FE$2:FE$100,FG3)                  ) )</f>
        <v>ρ &lt;sub&gt; p &lt;/sub&gt;( prescription )</v>
      </c>
      <c r="FK3" s="0" t="n">
        <f aca="false">IFERROR(FIND("f_",LOWER(FJ3)),-1)</f>
        <v>-1</v>
      </c>
      <c r="FL3" s="0" t="n">
        <f aca="false">IF(FK3=-1,-1, VALUE(MID(FJ3,FK3+2, IFERROR(FIND(" ",FJ3,FK3),999)-FK3-2)))</f>
        <v>-1</v>
      </c>
      <c r="FM3" s="0" t="n">
        <f aca="false">IFERROR(FIND("r_",LOWER(FJ3)),-1)</f>
        <v>-1</v>
      </c>
      <c r="FN3" s="0" t="n">
        <f aca="false">IF(FM3=-1,-1, ROW(FM3)-1+VALUE(MID(FJ3,FM3+2, IFERROR(FIND(" ",FJ3,FM3),999)-FM3-2)))</f>
        <v>-1</v>
      </c>
      <c r="FO3" s="0" t="str">
        <f aca="false">IF(OR(FK3=-1,IFERROR(INDEX(FK$2:FK$100,FL3),999)&gt;=0,IFERROR(INDEX(FM$2:FM$100,FL3),999)&gt;=0),    IF(OR(FM3=-1,IFERROR(INDEX(FK$2:FK$100,FN3),999)&gt;=0,IFERROR(INDEX(FM$2:FM$100,FN3),999)&gt;=0),      FJ3,REPLACE(FJ3,FM3,IFERROR(FIND(" ",FJ3,FM3),999)-FM3,                   INDEX(FJ$2:FJ$100,FN3)                  )),     REPLACE(FJ3,FK3,IFERROR(FIND(" ",FJ3,FK3),999)-FK3,                   INDEX(FJ$2:FJ$100,FL3)                  ) )</f>
        <v>ρ &lt;sub&gt; p &lt;/sub&gt;( prescription )</v>
      </c>
      <c r="FP3" s="0" t="n">
        <f aca="false">IFERROR(FIND("f_",LOWER(FO3)),-1)</f>
        <v>-1</v>
      </c>
      <c r="FQ3" s="0" t="n">
        <f aca="false">IF(FP3=-1,-1, VALUE(MID(FO3,FP3+2, IFERROR(FIND(" ",FO3,FP3),999)-FP3-2)))</f>
        <v>-1</v>
      </c>
      <c r="FR3" s="0" t="n">
        <f aca="false">IFERROR(FIND("r_",LOWER(FO3)),-1)</f>
        <v>-1</v>
      </c>
      <c r="FS3" s="0" t="n">
        <f aca="false">IF(FR3=-1,-1, ROW(FR3)-1+VALUE(MID(FO3,FR3+2, IFERROR(FIND(" ",FO3,FR3),999)-FR3-2)))</f>
        <v>-1</v>
      </c>
      <c r="FT3" s="0" t="str">
        <f aca="false">IF(OR(FP3=-1,IFERROR(INDEX(FP$2:FP$100,FQ3),999)&gt;=0,IFERROR(INDEX(FR$2:FR$100,FQ3),999)&gt;=0),    IF(OR(FR3=-1,IFERROR(INDEX(FP$2:FP$100,FS3),999)&gt;=0,IFERROR(INDEX(FR$2:FR$100,FS3),999)&gt;=0),      FO3,REPLACE(FO3,FR3,IFERROR(FIND(" ",FO3,FR3),999)-FR3,                   INDEX(FO$2:FO$100,FS3)                  )),     REPLACE(FO3,FP3,IFERROR(FIND(" ",FO3,FP3),999)-FP3,                   INDEX(FO$2:FO$100,FQ3)                  ) )</f>
        <v>ρ &lt;sub&gt; p &lt;/sub&gt;( prescription )</v>
      </c>
      <c r="FU3" s="0" t="n">
        <f aca="false">IFERROR(FIND("f_",LOWER(FT3)),-1)</f>
        <v>-1</v>
      </c>
      <c r="FV3" s="0" t="n">
        <f aca="false">IF(FU3=-1,-1, VALUE(MID(FT3,FU3+2, IFERROR(FIND(" ",FT3,FU3),999)-FU3-2)))</f>
        <v>-1</v>
      </c>
      <c r="FW3" s="0" t="n">
        <f aca="false">IFERROR(FIND("r_",LOWER(FT3)),-1)</f>
        <v>-1</v>
      </c>
      <c r="FX3" s="0" t="n">
        <f aca="false">IF(FW3=-1,-1, ROW(FW3)-1+VALUE(MID(FT3,FW3+2, IFERROR(FIND(" ",FT3,FW3),999)-FW3-2)))</f>
        <v>-1</v>
      </c>
      <c r="FY3" s="0" t="str">
        <f aca="false">IF(OR(FU3=-1,IFERROR(INDEX(FU$2:FU$100,FV3),999)&gt;=0,IFERROR(INDEX(FW$2:FW$100,FV3),999)&gt;=0),    IF(OR(FW3=-1,IFERROR(INDEX(FU$2:FU$100,FX3),999)&gt;=0,IFERROR(INDEX(FW$2:FW$100,FX3),999)&gt;=0),      FT3,REPLACE(FT3,FW3,IFERROR(FIND(" ",FT3,FW3),999)-FW3,                   INDEX(FT$2:FT$100,FX3)                  )),     REPLACE(FT3,FU3,IFERROR(FIND(" ",FT3,FU3),999)-FU3,                   INDEX(FT$2:FT$100,FV3)                  ) )</f>
        <v>ρ &lt;sub&gt; p &lt;/sub&gt;( prescription )</v>
      </c>
      <c r="FZ3" s="0" t="n">
        <f aca="false">IFERROR(FIND("f_",LOWER(FY3)),-1)</f>
        <v>-1</v>
      </c>
      <c r="GA3" s="0" t="n">
        <f aca="false">IF(FZ3=-1,-1, VALUE(MID(FY3,FZ3+2, IFERROR(FIND(" ",FY3,FZ3),999)-FZ3-2)))</f>
        <v>-1</v>
      </c>
      <c r="GB3" s="0" t="n">
        <f aca="false">IFERROR(FIND("r_",LOWER(FY3)),-1)</f>
        <v>-1</v>
      </c>
      <c r="GC3" s="0" t="n">
        <f aca="false">IF(GB3=-1,-1, ROW(GB3)-1+VALUE(MID(FY3,GB3+2, IFERROR(FIND(" ",FY3,GB3),999)-GB3-2)))</f>
        <v>-1</v>
      </c>
      <c r="GD3" s="0" t="str">
        <f aca="false">IF(OR(FZ3=-1,IFERROR(INDEX(FZ$2:FZ$100,GA3),999)&gt;=0,IFERROR(INDEX(GB$2:GB$100,GA3),999)&gt;=0),    IF(OR(GB3=-1,IFERROR(INDEX(FZ$2:FZ$100,GC3),999)&gt;=0,IFERROR(INDEX(GB$2:GB$100,GC3),999)&gt;=0),      FY3,REPLACE(FY3,GB3,IFERROR(FIND(" ",FY3,GB3),999)-GB3,                   INDEX(FY$2:FY$100,GC3)                  )),     REPLACE(FY3,FZ3,IFERROR(FIND(" ",FY3,FZ3),999)-FZ3,                   INDEX(FY$2:FY$100,GA3)                  ) )</f>
        <v>ρ &lt;sub&gt; p &lt;/sub&gt;( prescription )</v>
      </c>
      <c r="GE3" s="0" t="n">
        <f aca="false">IFERROR(FIND("f_",LOWER(GD3)),-1)</f>
        <v>-1</v>
      </c>
      <c r="GF3" s="0" t="n">
        <f aca="false">IF(GE3=-1,-1, VALUE(MID(GD3,GE3+2, IFERROR(FIND(" ",GD3,GE3),999)-GE3-2)))</f>
        <v>-1</v>
      </c>
      <c r="GG3" s="0" t="n">
        <f aca="false">IFERROR(FIND("r_",LOWER(GD3)),-1)</f>
        <v>-1</v>
      </c>
      <c r="GH3" s="0" t="n">
        <f aca="false">IF(GG3=-1,-1, ROW(GG3)-1+VALUE(MID(GD3,GG3+2, IFERROR(FIND(" ",GD3,GG3),999)-GG3-2)))</f>
        <v>-1</v>
      </c>
      <c r="GI3" s="0" t="str">
        <f aca="false">IF(OR(GE3=-1,IFERROR(INDEX(GE$2:GE$100,GF3),999)&gt;=0,IFERROR(INDEX(GG$2:GG$100,GF3),999)&gt;=0),    IF(OR(GG3=-1,IFERROR(INDEX(GE$2:GE$100,GH3),999)&gt;=0,IFERROR(INDEX(GG$2:GG$100,GH3),999)&gt;=0),      GD3,REPLACE(GD3,GG3,IFERROR(FIND(" ",GD3,GG3),999)-GG3,                   INDEX(GD$2:GD$100,GH3)                  )),     REPLACE(GD3,GE3,IFERROR(FIND(" ",GD3,GE3),999)-GE3,                   INDEX(GD$2:GD$100,GF3)                  ) )</f>
        <v>ρ &lt;sub&gt; p &lt;/sub&gt;( prescription )</v>
      </c>
      <c r="GJ3" s="0" t="n">
        <f aca="false">IFERROR(FIND("f_",LOWER(GI3)),-1)</f>
        <v>-1</v>
      </c>
      <c r="GK3" s="0" t="n">
        <f aca="false">IF(GJ3=-1,-1, VALUE(MID(GI3,GJ3+2, IFERROR(FIND(" ",GI3,GJ3),999)-GJ3-2)))</f>
        <v>-1</v>
      </c>
      <c r="GL3" s="0" t="n">
        <f aca="false">IFERROR(FIND("r_",LOWER(GI3)),-1)</f>
        <v>-1</v>
      </c>
      <c r="GM3" s="0" t="n">
        <f aca="false">IF(GL3=-1,-1, ROW(GL3)-1+VALUE(MID(GI3,GL3+2, IFERROR(FIND(" ",GI3,GL3),999)-GL3-2)))</f>
        <v>-1</v>
      </c>
      <c r="GN3" s="0" t="str">
        <f aca="false">IF(OR(GJ3=-1,IFERROR(INDEX(GJ$2:GJ$100,GK3),999)&gt;=0,IFERROR(INDEX(GL$2:GL$100,GK3),999)&gt;=0),    IF(OR(GL3=-1,IFERROR(INDEX(GJ$2:GJ$100,GM3),999)&gt;=0,IFERROR(INDEX(GL$2:GL$100,GM3),999)&gt;=0),      GI3,REPLACE(GI3,GL3,IFERROR(FIND(" ",GI3,GL3),999)-GL3,                   INDEX(GI$2:GI$100,GM3)                  )),     REPLACE(GI3,GJ3,IFERROR(FIND(" ",GI3,GJ3),999)-GJ3,                   INDEX(GI$2:GI$100,GK3)                  ) )</f>
        <v>ρ &lt;sub&gt; p &lt;/sub&gt;( prescription )</v>
      </c>
      <c r="GO3" s="0" t="n">
        <f aca="false">IFERROR(FIND("f_",LOWER(GN3)),-1)</f>
        <v>-1</v>
      </c>
      <c r="GP3" s="0" t="n">
        <f aca="false">IF(GO3=-1,-1, VALUE(MID(GN3,GO3+2, IFERROR(FIND(" ",GN3,GO3),999)-GO3-2)))</f>
        <v>-1</v>
      </c>
      <c r="GQ3" s="0" t="n">
        <f aca="false">IFERROR(FIND("r_",LOWER(GN3)),-1)</f>
        <v>-1</v>
      </c>
      <c r="GR3" s="0" t="n">
        <f aca="false">IF(GQ3=-1,-1, ROW(GQ3)-1+VALUE(MID(GN3,GQ3+2, IFERROR(FIND(" ",GN3,GQ3),999)-GQ3-2)))</f>
        <v>-1</v>
      </c>
      <c r="GS3" s="0" t="str">
        <f aca="false">IF(OR(GO3=-1,IFERROR(INDEX(GO$2:GO$100,GP3),999)&gt;=0,IFERROR(INDEX(GQ$2:GQ$100,GP3),999)&gt;=0),    IF(OR(GQ3=-1,IFERROR(INDEX(GO$2:GO$100,GR3),999)&gt;=0,IFERROR(INDEX(GQ$2:GQ$100,GR3),999)&gt;=0),      GN3,REPLACE(GN3,GQ3,IFERROR(FIND(" ",GN3,GQ3),999)-GQ3,                   INDEX(GN$2:GN$100,GR3)                  )),     REPLACE(GN3,GO3,IFERROR(FIND(" ",GN3,GO3),999)-GO3,                   INDEX(GN$2:GN$100,GP3)                  ) )</f>
        <v>ρ &lt;sub&gt; p &lt;/sub&gt;( prescription )</v>
      </c>
      <c r="GT3" s="0" t="n">
        <f aca="false">IFERROR(FIND("f_",LOWER(GS3)),-1)</f>
        <v>-1</v>
      </c>
      <c r="GU3" s="0" t="n">
        <f aca="false">IF(GT3=-1,-1, VALUE(MID(GS3,GT3+2, IFERROR(FIND(" ",GS3,GT3),999)-GT3-2)))</f>
        <v>-1</v>
      </c>
      <c r="GV3" s="0" t="n">
        <f aca="false">IFERROR(FIND("r_",LOWER(GS3)),-1)</f>
        <v>-1</v>
      </c>
      <c r="GW3" s="0" t="n">
        <f aca="false">IF(GV3=-1,-1, ROW(GV3)-1+VALUE(MID(GS3,GV3+2, IFERROR(FIND(" ",GS3,GV3),999)-GV3-2)))</f>
        <v>-1</v>
      </c>
      <c r="GX3" s="0" t="str">
        <f aca="false">IF(OR(GT3=-1,IFERROR(INDEX(GT$2:GT$100,GU3),999)&gt;=0,IFERROR(INDEX(GV$2:GV$100,GU3),999)&gt;=0),    IF(OR(GV3=-1,IFERROR(INDEX(GT$2:GT$100,GW3),999)&gt;=0,IFERROR(INDEX(GV$2:GV$100,GW3),999)&gt;=0),      GS3,REPLACE(GS3,GV3,IFERROR(FIND(" ",GS3,GV3),999)-GV3,                   INDEX(GS$2:GS$100,GW3)                  )),     REPLACE(GS3,GT3,IFERROR(FIND(" ",GS3,GT3),999)-GT3,                   INDEX(GS$2:GS$100,GU3)                  ) )</f>
        <v>ρ &lt;sub&gt; p &lt;/sub&gt;( prescription )</v>
      </c>
      <c r="GY3" s="0" t="n">
        <f aca="false">IFERROR(FIND("f_",LOWER(GX3)),-1)</f>
        <v>-1</v>
      </c>
      <c r="GZ3" s="0" t="n">
        <f aca="false">IF(GY3=-1,-1, VALUE(MID(GX3,GY3+2, IFERROR(FIND(" ",GX3,GY3),999)-GY3-2)))</f>
        <v>-1</v>
      </c>
      <c r="HA3" s="0" t="n">
        <f aca="false">IFERROR(FIND("r_",LOWER(GX3)),-1)</f>
        <v>-1</v>
      </c>
      <c r="HB3" s="0" t="n">
        <f aca="false">IF(HA3=-1,-1, ROW(HA3)-1+VALUE(MID(GX3,HA3+2, IFERROR(FIND(" ",GX3,HA3),999)-HA3-2)))</f>
        <v>-1</v>
      </c>
      <c r="HC3" s="0" t="str">
        <f aca="false">IF(OR(GY3=-1,IFERROR(INDEX(GY$2:GY$100,GZ3),999)&gt;=0,IFERROR(INDEX(HA$2:HA$100,GZ3),999)&gt;=0),    IF(OR(HA3=-1,IFERROR(INDEX(GY$2:GY$100,HB3),999)&gt;=0,IFERROR(INDEX(HA$2:HA$100,HB3),999)&gt;=0),      GX3,REPLACE(GX3,HA3,IFERROR(FIND(" ",GX3,HA3),999)-HA3,                   INDEX(GX$2:GX$100,HB3)                  )),     REPLACE(GX3,GY3,IFERROR(FIND(" ",GX3,GY3),999)-GY3,                   INDEX(GX$2:GX$100,GZ3)                  ) )</f>
        <v>ρ &lt;sub&gt; p &lt;/sub&gt;( prescription )</v>
      </c>
      <c r="HD3" s="0" t="n">
        <f aca="false">IFERROR(FIND("f_",LOWER(HC3)),-1)</f>
        <v>-1</v>
      </c>
      <c r="HE3" s="0" t="n">
        <f aca="false">IF(HD3=-1,-1, VALUE(MID(HC3,HD3+2, IFERROR(FIND(" ",HC3,HD3),999)-HD3-2)))</f>
        <v>-1</v>
      </c>
      <c r="HF3" s="0" t="n">
        <f aca="false">IFERROR(FIND("r_",LOWER(HC3)),-1)</f>
        <v>-1</v>
      </c>
      <c r="HG3" s="0" t="n">
        <f aca="false">IF(HF3=-1,-1, ROW(HF3)-1+VALUE(MID(HC3,HF3+2, IFERROR(FIND(" ",HC3,HF3),999)-HF3-2)))</f>
        <v>-1</v>
      </c>
      <c r="HH3" s="0" t="str">
        <f aca="false">IF(OR(HD3=-1,IFERROR(INDEX(HD$2:HD$100,HE3),999)&gt;=0,IFERROR(INDEX(HF$2:HF$100,HE3),999)&gt;=0),    IF(OR(HF3=-1,IFERROR(INDEX(HD$2:HD$100,HG3),999)&gt;=0,IFERROR(INDEX(HF$2:HF$100,HG3),999)&gt;=0),      HC3,REPLACE(HC3,HF3,IFERROR(FIND(" ",HC3,HF3),999)-HF3,                   INDEX(HC$2:HC$100,HG3)                  )),     REPLACE(HC3,HD3,IFERROR(FIND(" ",HC3,HD3),999)-HD3,                   INDEX(HC$2:HC$100,HE3)                  ) )</f>
        <v>ρ &lt;sub&gt; p &lt;/sub&gt;( prescription )</v>
      </c>
      <c r="HI3" s="0" t="n">
        <f aca="false">IFERROR(FIND("f_",LOWER(HH3)),-1)</f>
        <v>-1</v>
      </c>
      <c r="HJ3" s="0" t="n">
        <f aca="false">IF(HI3=-1,-1, VALUE(MID(HH3,HI3+2, IFERROR(FIND(" ",HH3,HI3),999)-HI3-2)))</f>
        <v>-1</v>
      </c>
      <c r="HK3" s="0" t="n">
        <f aca="false">IFERROR(FIND("r_",LOWER(HH3)),-1)</f>
        <v>-1</v>
      </c>
      <c r="HL3" s="0" t="n">
        <f aca="false">IF(HK3=-1,-1, ROW(HK3)-1+VALUE(MID(HH3,HK3+2, IFERROR(FIND(" ",HH3,HK3),999)-HK3-2)))</f>
        <v>-1</v>
      </c>
      <c r="HM3" s="0" t="str">
        <f aca="false">IF(OR(HI3=-1,IFERROR(INDEX(HI$2:HI$100,HJ3),999)&gt;=0,IFERROR(INDEX(HK$2:HK$100,HJ3),999)&gt;=0),    IF(OR(HK3=-1,IFERROR(INDEX(HI$2:HI$100,HL3),999)&gt;=0,IFERROR(INDEX(HK$2:HK$100,HL3),999)&gt;=0),      HH3,REPLACE(HH3,HK3,IFERROR(FIND(" ",HH3,HK3),999)-HK3,                   INDEX(HH$2:HH$100,HL3)                  )),     REPLACE(HH3,HI3,IFERROR(FIND(" ",HH3,HI3),999)-HI3,                   INDEX(HH$2:HH$100,HJ3)                  ) )</f>
        <v>ρ &lt;sub&gt; p &lt;/sub&gt;( prescription )</v>
      </c>
      <c r="HN3" s="0" t="n">
        <f aca="false">IFERROR(FIND("f_",LOWER(HM3)),-1)</f>
        <v>-1</v>
      </c>
      <c r="HO3" s="0" t="n">
        <f aca="false">IF(HN3=-1,-1, VALUE(MID(HM3,HN3+2, IFERROR(FIND(" ",HM3,HN3),999)-HN3-2)))</f>
        <v>-1</v>
      </c>
      <c r="HP3" s="0" t="n">
        <f aca="false">IFERROR(FIND("r_",LOWER(HM3)),-1)</f>
        <v>-1</v>
      </c>
      <c r="HQ3" s="0" t="n">
        <f aca="false">IF(HP3=-1,-1, ROW(HP3)-1+VALUE(MID(HM3,HP3+2, IFERROR(FIND(" ",HM3,HP3),999)-HP3-2)))</f>
        <v>-1</v>
      </c>
      <c r="HR3" s="0" t="str">
        <f aca="false">IF(OR(HN3=-1,IFERROR(INDEX(HN$2:HN$100,HO3),999)&gt;=0,IFERROR(INDEX(HP$2:HP$100,HO3),999)&gt;=0),    IF(OR(HP3=-1,IFERROR(INDEX(HN$2:HN$100,HQ3),999)&gt;=0,IFERROR(INDEX(HP$2:HP$100,HQ3),999)&gt;=0),      HM3,REPLACE(HM3,HP3,IFERROR(FIND(" ",HM3,HP3),999)-HP3,                   INDEX(HM$2:HM$100,HQ3)                  )),     REPLACE(HM3,HN3,IFERROR(FIND(" ",HM3,HN3),999)-HN3,                   INDEX(HM$2:HM$100,HO3)                  ) )</f>
        <v>ρ &lt;sub&gt; p &lt;/sub&gt;( prescription )</v>
      </c>
      <c r="HS3" s="0" t="n">
        <f aca="false">IFERROR(FIND("f_",LOWER(HR3)),-1)</f>
        <v>-1</v>
      </c>
      <c r="HT3" s="0" t="n">
        <f aca="false">IF(HS3=-1,-1, VALUE(MID(HR3,HS3+2, IFERROR(FIND(" ",HR3,HS3),999)-HS3-2)))</f>
        <v>-1</v>
      </c>
      <c r="HU3" s="0" t="n">
        <f aca="false">IFERROR(FIND("r_",LOWER(HR3)),-1)</f>
        <v>-1</v>
      </c>
      <c r="HV3" s="0" t="n">
        <f aca="false">IF(HU3=-1,-1, ROW(HU3)-1+VALUE(MID(HR3,HU3+2, IFERROR(FIND(" ",HR3,HU3),999)-HU3-2)))</f>
        <v>-1</v>
      </c>
      <c r="HW3" s="0" t="str">
        <f aca="false">IF(OR(HS3=-1,IFERROR(INDEX(HS$2:HS$100,HT3),999)&gt;=0,IFERROR(INDEX(HU$2:HU$100,HT3),999)&gt;=0),    IF(OR(HU3=-1,IFERROR(INDEX(HS$2:HS$100,HV3),999)&gt;=0,IFERROR(INDEX(HU$2:HU$100,HV3),999)&gt;=0),      HR3,REPLACE(HR3,HU3,IFERROR(FIND(" ",HR3,HU3),999)-HU3,                   INDEX(HR$2:HR$100,HV3)                  )),     REPLACE(HR3,HS3,IFERROR(FIND(" ",HR3,HS3),999)-HS3,                   INDEX(HR$2:HR$100,HT3)                  ) )</f>
        <v>ρ &lt;sub&gt; p &lt;/sub&gt;( prescription )</v>
      </c>
      <c r="HX3" s="0" t="n">
        <f aca="false">IFERROR(FIND("f_",LOWER(HW3)),-1)</f>
        <v>-1</v>
      </c>
      <c r="HY3" s="0" t="n">
        <f aca="false">IF(HX3=-1,-1, VALUE(MID(HW3,HX3+2, IFERROR(FIND(" ",HW3,HX3),999)-HX3-2)))</f>
        <v>-1</v>
      </c>
      <c r="HZ3" s="0" t="n">
        <f aca="false">IFERROR(FIND("r_",LOWER(HW3)),-1)</f>
        <v>-1</v>
      </c>
      <c r="IA3" s="0" t="n">
        <f aca="false">IF(HZ3=-1,-1, ROW(HZ3)-1+VALUE(MID(HW3,HZ3+2, IFERROR(FIND(" ",HW3,HZ3),999)-HZ3-2)))</f>
        <v>-1</v>
      </c>
      <c r="IB3" s="0" t="str">
        <f aca="false">IF(OR(HX3=-1,IFERROR(INDEX(HX$2:HX$100,HY3),999)&gt;=0,IFERROR(INDEX(HZ$2:HZ$100,HY3),999)&gt;=0),    IF(OR(HZ3=-1,IFERROR(INDEX(HX$2:HX$100,IA3),999)&gt;=0,IFERROR(INDEX(HZ$2:HZ$100,IA3),999)&gt;=0),      HW3,REPLACE(HW3,HZ3,IFERROR(FIND(" ",HW3,HZ3),999)-HZ3,                   INDEX(HW$2:HW$100,IA3)                  )),     REPLACE(HW3,HX3,IFERROR(FIND(" ",HW3,HX3),999)-HX3,                   INDEX(HW$2:HW$100,HY3)                  ) )</f>
        <v>ρ &lt;sub&gt; p &lt;/sub&gt;( prescription )</v>
      </c>
      <c r="IC3" s="0" t="n">
        <f aca="false">IFERROR(FIND("f_",LOWER(IB3)),-1)</f>
        <v>-1</v>
      </c>
      <c r="ID3" s="0" t="n">
        <f aca="false">IF(IC3=-1,-1, VALUE(MID(IB3,IC3+2, IFERROR(FIND(" ",IB3,IC3),999)-IC3-2)))</f>
        <v>-1</v>
      </c>
      <c r="IE3" s="0" t="n">
        <f aca="false">IFERROR(FIND("r_",LOWER(IB3)),-1)</f>
        <v>-1</v>
      </c>
      <c r="IF3" s="0" t="n">
        <f aca="false">IF(IE3=-1,-1, ROW(IE3)-1+VALUE(MID(IB3,IE3+2, IFERROR(FIND(" ",IB3,IE3),999)-IE3-2)))</f>
        <v>-1</v>
      </c>
      <c r="IG3" s="0" t="str">
        <f aca="false">IF(OR(IC3=-1,IFERROR(INDEX(IC$2:IC$100,ID3),999)&gt;=0,IFERROR(INDEX(IE$2:IE$100,ID3),999)&gt;=0),    IF(OR(IE3=-1,IFERROR(INDEX(IC$2:IC$100,IF3),999)&gt;=0,IFERROR(INDEX(IE$2:IE$100,IF3),999)&gt;=0),      IB3,REPLACE(IB3,IE3,IFERROR(FIND(" ",IB3,IE3),999)-IE3,                   INDEX(IB$2:IB$100,IF3)                  )),     REPLACE(IB3,IC3,IFERROR(FIND(" ",IB3,IC3),999)-IC3,                   INDEX(IB$2:IB$100,ID3)                  ) )</f>
        <v>ρ &lt;sub&gt; p &lt;/sub&gt;( prescription )</v>
      </c>
      <c r="IH3" s="0" t="n">
        <f aca="false">IFERROR(FIND("f_",LOWER(IG3)),-1)</f>
        <v>-1</v>
      </c>
      <c r="II3" s="0" t="n">
        <f aca="false">IF(IH3=-1,-1, VALUE(MID(IG3,IH3+2, IFERROR(FIND(" ",IG3,IH3),999)-IH3-2)))</f>
        <v>-1</v>
      </c>
      <c r="IJ3" s="0" t="n">
        <f aca="false">IFERROR(FIND("r_",LOWER(IG3)),-1)</f>
        <v>-1</v>
      </c>
      <c r="IK3" s="0" t="n">
        <f aca="false">IF(IJ3=-1,-1, ROW(IJ3)-1+VALUE(MID(IG3,IJ3+2, IFERROR(FIND(" ",IG3,IJ3),999)-IJ3-2)))</f>
        <v>-1</v>
      </c>
      <c r="IL3" s="0" t="str">
        <f aca="false">IF(OR(IH3=-1,IFERROR(INDEX(IH$2:IH$100,II3),999)&gt;=0,IFERROR(INDEX(IJ$2:IJ$100,II3),999)&gt;=0),    IF(OR(IJ3=-1,IFERROR(INDEX(IH$2:IH$100,IK3),999)&gt;=0,IFERROR(INDEX(IJ$2:IJ$100,IK3),999)&gt;=0),      IG3,REPLACE(IG3,IJ3,IFERROR(FIND(" ",IG3,IJ3),999)-IJ3,                   INDEX(IG$2:IG$100,IK3)                  )),     REPLACE(IG3,IH3,IFERROR(FIND(" ",IG3,IH3),999)-IH3,                   INDEX(IG$2:IG$100,II3)                  ) )</f>
        <v>ρ &lt;sub&gt; p &lt;/sub&gt;( prescription )</v>
      </c>
      <c r="IM3" s="0" t="n">
        <f aca="false">IFERROR(FIND("f_",LOWER(IL3)),-1)</f>
        <v>-1</v>
      </c>
      <c r="IN3" s="0" t="n">
        <f aca="false">IF(IM3=-1,-1, VALUE(MID(IL3,IM3+2, IFERROR(FIND(" ",IL3,IM3),999)-IM3-2)))</f>
        <v>-1</v>
      </c>
      <c r="IO3" s="0" t="n">
        <f aca="false">IFERROR(FIND("r_",LOWER(IL3)),-1)</f>
        <v>-1</v>
      </c>
      <c r="IP3" s="0" t="n">
        <f aca="false">IF(IO3=-1,-1, ROW(IO3)-1+VALUE(MID(IL3,IO3+2, IFERROR(FIND(" ",IL3,IO3),999)-IO3-2)))</f>
        <v>-1</v>
      </c>
      <c r="IQ3" s="0" t="str">
        <f aca="false">IF(OR(IM3=-1,IFERROR(INDEX(IM$2:IM$100,IN3),999)&gt;=0,IFERROR(INDEX(IO$2:IO$100,IN3),999)&gt;=0),    IF(OR(IO3=-1,IFERROR(INDEX(IM$2:IM$100,IP3),999)&gt;=0,IFERROR(INDEX(IO$2:IO$100,IP3),999)&gt;=0),      IL3,REPLACE(IL3,IO3,IFERROR(FIND(" ",IL3,IO3),999)-IO3,                   INDEX(IL$2:IL$100,IP3)                  )),     REPLACE(IL3,IM3,IFERROR(FIND(" ",IL3,IM3),999)-IM3,                   INDEX(IL$2:IL$100,IN3)                  ) )</f>
        <v>ρ &lt;sub&gt; p &lt;/sub&gt;( prescription )</v>
      </c>
      <c r="IR3" s="0" t="n">
        <f aca="false">IFERROR(FIND("f_",LOWER(IQ3)),-1)</f>
        <v>-1</v>
      </c>
      <c r="IS3" s="0" t="n">
        <f aca="false">IF(IR3=-1,-1, VALUE(MID(IQ3,IR3+2, IFERROR(FIND(" ",IQ3,IR3),999)-IR3-2)))</f>
        <v>-1</v>
      </c>
      <c r="IT3" s="0" t="n">
        <f aca="false">IFERROR(FIND("r_",LOWER(IQ3)),-1)</f>
        <v>-1</v>
      </c>
      <c r="IU3" s="0" t="n">
        <f aca="false">IF(IT3=-1,-1, ROW(IT3)-1+VALUE(MID(IQ3,IT3+2, IFERROR(FIND(" ",IQ3,IT3),999)-IT3-2)))</f>
        <v>-1</v>
      </c>
      <c r="IV3" s="0" t="str">
        <f aca="false">IF(OR(IR3=-1,IFERROR(INDEX(IR$2:IR$100,IS3),999)&gt;=0,IFERROR(INDEX(IT$2:IT$100,IS3),999)&gt;=0),    IF(OR(IT3=-1,IFERROR(INDEX(IR$2:IR$100,IU3),999)&gt;=0,IFERROR(INDEX(IT$2:IT$100,IU3),999)&gt;=0),      IQ3,REPLACE(IQ3,IT3,IFERROR(FIND(" ",IQ3,IT3),999)-IT3,                   INDEX(IQ$2:IQ$100,IU3)                  )),     REPLACE(IQ3,IR3,IFERROR(FIND(" ",IQ3,IR3),999)-IR3,                   INDEX(IQ$2:IQ$100,IS3)                  ) )</f>
        <v>ρ &lt;sub&gt; p &lt;/sub&gt;( prescription )</v>
      </c>
      <c r="IW3" s="0" t="n">
        <f aca="false">IFERROR(FIND("f_",LOWER(IV3)),-1)</f>
        <v>-1</v>
      </c>
      <c r="IX3" s="0" t="n">
        <f aca="false">IF(IW3=-1,-1, VALUE(MID(IV3,IW3+2, IFERROR(FIND(" ",IV3,IW3),999)-IW3-2)))</f>
        <v>-1</v>
      </c>
      <c r="IY3" s="0" t="n">
        <f aca="false">IFERROR(FIND("r_",LOWER(IV3)),-1)</f>
        <v>-1</v>
      </c>
      <c r="IZ3" s="0" t="n">
        <f aca="false">IF(IY3=-1,-1, ROW(IY3)-1+VALUE(MID(IV3,IY3+2, IFERROR(FIND(" ",IV3,IY3),999)-IY3-2)))</f>
        <v>-1</v>
      </c>
      <c r="JA3" s="0" t="str">
        <f aca="false">IF(OR(IW3=-1,IFERROR(INDEX(IW$2:IW$100,IX3),999)&gt;=0,IFERROR(INDEX(IY$2:IY$100,IX3),999)&gt;=0),    IF(OR(IY3=-1,IFERROR(INDEX(IW$2:IW$100,IZ3),999)&gt;=0,IFERROR(INDEX(IY$2:IY$100,IZ3),999)&gt;=0),      IV3,REPLACE(IV3,IY3,IFERROR(FIND(" ",IV3,IY3),999)-IY3,                   INDEX(IV$2:IV$100,IZ3)                  )),     REPLACE(IV3,IW3,IFERROR(FIND(" ",IV3,IW3),999)-IW3,                   INDEX(IV$2:IV$100,IX3)                  ) )</f>
        <v>ρ &lt;sub&gt; p &lt;/sub&gt;( prescription )</v>
      </c>
      <c r="JB3" s="0" t="n">
        <f aca="false">IFERROR(FIND("f_",LOWER(JA3)),-1)</f>
        <v>-1</v>
      </c>
      <c r="JC3" s="0" t="n">
        <f aca="false">IF(JB3=-1,-1, VALUE(MID(JA3,JB3+2, IFERROR(FIND(" ",JA3,JB3),999)-JB3-2)))</f>
        <v>-1</v>
      </c>
      <c r="JD3" s="0" t="n">
        <f aca="false">IFERROR(FIND("r_",LOWER(JA3)),-1)</f>
        <v>-1</v>
      </c>
      <c r="JE3" s="0" t="n">
        <f aca="false">IF(JD3=-1,-1, ROW(JD3)-1+VALUE(MID(JA3,JD3+2, IFERROR(FIND(" ",JA3,JD3),999)-JD3-2)))</f>
        <v>-1</v>
      </c>
      <c r="JF3" s="0" t="str">
        <f aca="false">IF(OR(JB3=-1,IFERROR(INDEX(JB$2:JB$100,JC3),999)&gt;=0,IFERROR(INDEX(JD$2:JD$100,JC3),999)&gt;=0),    IF(OR(JD3=-1,IFERROR(INDEX(JB$2:JB$100,JE3),999)&gt;=0,IFERROR(INDEX(JD$2:JD$100,JE3),999)&gt;=0),      JA3,REPLACE(JA3,JD3,IFERROR(FIND(" ",JA3,JD3),999)-JD3,                   INDEX(JA$2:JA$100,JE3)                  )),     REPLACE(JA3,JB3,IFERROR(FIND(" ",JA3,JB3),999)-JB3,                   INDEX(JA$2:JA$100,JC3)                  ) )</f>
        <v>ρ &lt;sub&gt; p &lt;/sub&gt;( prescription )</v>
      </c>
      <c r="JG3" s="0" t="n">
        <f aca="false">IFERROR(FIND("f_",LOWER(JF3)),-1)</f>
        <v>-1</v>
      </c>
      <c r="JH3" s="0" t="n">
        <f aca="false">IF(JG3=-1,-1, VALUE(MID(JF3,JG3+2, IFERROR(FIND(" ",JF3,JG3),999)-JG3-2)))</f>
        <v>-1</v>
      </c>
      <c r="JI3" s="0" t="n">
        <f aca="false">IFERROR(FIND("r_",LOWER(JF3)),-1)</f>
        <v>-1</v>
      </c>
      <c r="JJ3" s="0" t="n">
        <f aca="false">IF(JI3=-1,-1, ROW(JI3)-1+VALUE(MID(JF3,JI3+2, IFERROR(FIND(" ",JF3,JI3),999)-JI3-2)))</f>
        <v>-1</v>
      </c>
      <c r="JK3" s="0" t="str">
        <f aca="false">IF(OR(JG3=-1,IFERROR(INDEX(JG$2:JG$100,JH3),999)&gt;=0,IFERROR(INDEX(JI$2:JI$100,JH3),999)&gt;=0),    IF(OR(JI3=-1,IFERROR(INDEX(JG$2:JG$100,JJ3),999)&gt;=0,IFERROR(INDEX(JI$2:JI$100,JJ3),999)&gt;=0),      JF3,REPLACE(JF3,JI3,IFERROR(FIND(" ",JF3,JI3),999)-JI3,                   INDEX(JF$2:JF$100,JJ3)                  )),     REPLACE(JF3,JG3,IFERROR(FIND(" ",JF3,JG3),999)-JG3,                   INDEX(JF$2:JF$100,JH3)                  ) )</f>
        <v>ρ &lt;sub&gt; p &lt;/sub&gt;( prescription )</v>
      </c>
      <c r="JL3" s="0" t="n">
        <f aca="false">IFERROR(FIND("f_",LOWER(JK3)),-1)</f>
        <v>-1</v>
      </c>
      <c r="JM3" s="0" t="n">
        <f aca="false">IF(JL3=-1,-1, VALUE(MID(JK3,JL3+2, IFERROR(FIND(" ",JK3,JL3),999)-JL3-2)))</f>
        <v>-1</v>
      </c>
      <c r="JN3" s="0" t="n">
        <f aca="false">IFERROR(FIND("r_",LOWER(JK3)),-1)</f>
        <v>-1</v>
      </c>
      <c r="JO3" s="0" t="n">
        <f aca="false">IF(JN3=-1,-1, ROW(JN3)-1+VALUE(MID(JK3,JN3+2, IFERROR(FIND(" ",JK3,JN3),999)-JN3-2)))</f>
        <v>-1</v>
      </c>
      <c r="JP3" s="0" t="str">
        <f aca="false">IF(OR(JL3=-1,IFERROR(INDEX(JL$2:JL$100,JM3),999)&gt;=0,IFERROR(INDEX(JN$2:JN$100,JM3),999)&gt;=0),    IF(OR(JN3=-1,IFERROR(INDEX(JL$2:JL$100,JO3),999)&gt;=0,IFERROR(INDEX(JN$2:JN$100,JO3),999)&gt;=0),      JK3,REPLACE(JK3,JN3,IFERROR(FIND(" ",JK3,JN3),999)-JN3,                   INDEX(JK$2:JK$100,JO3)                  )),     REPLACE(JK3,JL3,IFERROR(FIND(" ",JK3,JL3),999)-JL3,                   INDEX(JK$2:JK$100,JM3)                  ) )</f>
        <v>ρ &lt;sub&gt; p &lt;/sub&gt;( prescription )</v>
      </c>
      <c r="JQ3" s="0" t="n">
        <f aca="false">IFERROR(FIND("f_",LOWER(JP3)),-1)</f>
        <v>-1</v>
      </c>
      <c r="JR3" s="0" t="n">
        <f aca="false">IF(JQ3=-1,-1, VALUE(MID(JP3,JQ3+2, IFERROR(FIND(" ",JP3,JQ3),999)-JQ3-2)))</f>
        <v>-1</v>
      </c>
      <c r="JS3" s="0" t="n">
        <f aca="false">IFERROR(FIND("r_",LOWER(JP3)),-1)</f>
        <v>-1</v>
      </c>
      <c r="JT3" s="0" t="n">
        <f aca="false">IF(JS3=-1,-1, ROW(JS3)-1+VALUE(MID(JP3,JS3+2, IFERROR(FIND(" ",JP3,JS3),999)-JS3-2)))</f>
        <v>-1</v>
      </c>
      <c r="JU3" s="0" t="str">
        <f aca="false">IF(OR(JQ3=-1,IFERROR(INDEX(JQ$2:JQ$100,JR3),999)&gt;=0,IFERROR(INDEX(JS$2:JS$100,JR3),999)&gt;=0),    IF(OR(JS3=-1,IFERROR(INDEX(JQ$2:JQ$100,JT3),999)&gt;=0,IFERROR(INDEX(JS$2:JS$100,JT3),999)&gt;=0),      JP3,REPLACE(JP3,JS3,IFERROR(FIND(" ",JP3,JS3),999)-JS3,                   INDEX(JP$2:JP$100,JT3)                  )),     REPLACE(JP3,JQ3,IFERROR(FIND(" ",JP3,JQ3),999)-JQ3,                   INDEX(JP$2:JP$100,JR3)                  ) )</f>
        <v>ρ &lt;sub&gt; p &lt;/sub&gt;( prescription )</v>
      </c>
      <c r="JV3" s="0" t="n">
        <f aca="false">IFERROR(FIND("f_",LOWER(JU3)),-1)</f>
        <v>-1</v>
      </c>
      <c r="JW3" s="0" t="n">
        <f aca="false">IF(JV3=-1,-1, VALUE(MID(JU3,JV3+2, IFERROR(FIND(" ",JU3,JV3),999)-JV3-2)))</f>
        <v>-1</v>
      </c>
      <c r="JX3" s="0" t="n">
        <f aca="false">IFERROR(FIND("r_",LOWER(JU3)),-1)</f>
        <v>-1</v>
      </c>
      <c r="JY3" s="0" t="n">
        <f aca="false">IF(JX3=-1,-1, ROW(JX3)-1+VALUE(MID(JU3,JX3+2, IFERROR(FIND(" ",JU3,JX3),999)-JX3-2)))</f>
        <v>-1</v>
      </c>
      <c r="JZ3" s="0" t="str">
        <f aca="false">IF(OR(JV3=-1,IFERROR(INDEX(JV$2:JV$100,JW3),999)&gt;=0,IFERROR(INDEX(JX$2:JX$100,JW3),999)&gt;=0),    IF(OR(JX3=-1,IFERROR(INDEX(JV$2:JV$100,JY3),999)&gt;=0,IFERROR(INDEX(JX$2:JX$100,JY3),999)&gt;=0),      JU3,REPLACE(JU3,JX3,IFERROR(FIND(" ",JU3,JX3),999)-JX3,                   INDEX(JU$2:JU$100,JY3)                  )),     REPLACE(JU3,JV3,IFERROR(FIND(" ",JU3,JV3),999)-JV3,                   INDEX(JU$2:JU$100,JW3)                  ) )</f>
        <v>ρ &lt;sub&gt; p &lt;/sub&gt;( prescription )</v>
      </c>
      <c r="KA3" s="0" t="n">
        <f aca="false">IFERROR(FIND("f_",LOWER(JZ3)),-1)</f>
        <v>-1</v>
      </c>
      <c r="KB3" s="0" t="n">
        <f aca="false">IF(KA3=-1,-1, VALUE(MID(JZ3,KA3+2, IFERROR(FIND(" ",JZ3,KA3),999)-KA3-2)))</f>
        <v>-1</v>
      </c>
      <c r="KC3" s="0" t="n">
        <f aca="false">IFERROR(FIND("r_",LOWER(JZ3)),-1)</f>
        <v>-1</v>
      </c>
      <c r="KD3" s="0" t="n">
        <f aca="false">IF(KC3=-1,-1, ROW(KC3)-1+VALUE(MID(JZ3,KC3+2, IFERROR(FIND(" ",JZ3,KC3),999)-KC3-2)))</f>
        <v>-1</v>
      </c>
      <c r="KE3" s="0" t="str">
        <f aca="false">IF(OR(KA3=-1,IFERROR(INDEX(KA$2:KA$100,KB3),999)&gt;=0,IFERROR(INDEX(KC$2:KC$100,KB3),999)&gt;=0),    IF(OR(KC3=-1,IFERROR(INDEX(KA$2:KA$100,KD3),999)&gt;=0,IFERROR(INDEX(KC$2:KC$100,KD3),999)&gt;=0),      JZ3,REPLACE(JZ3,KC3,IFERROR(FIND(" ",JZ3,KC3),999)-KC3,                   INDEX(JZ$2:JZ$100,KD3)                  )),     REPLACE(JZ3,KA3,IFERROR(FIND(" ",JZ3,KA3),999)-KA3,                   INDEX(JZ$2:JZ$100,KB3)                  ) )</f>
        <v>ρ &lt;sub&gt; p &lt;/sub&gt;( prescription )</v>
      </c>
      <c r="KF3" s="0" t="n">
        <f aca="false">IFERROR(FIND("f_",LOWER(KE3)),-1)</f>
        <v>-1</v>
      </c>
      <c r="KG3" s="0" t="n">
        <f aca="false">IF(KF3=-1,-1, VALUE(MID(KE3,KF3+2, IFERROR(FIND(" ",KE3,KF3),999)-KF3-2)))</f>
        <v>-1</v>
      </c>
      <c r="KH3" s="0" t="n">
        <f aca="false">IFERROR(FIND("r_",LOWER(KE3)),-1)</f>
        <v>-1</v>
      </c>
      <c r="KI3" s="0" t="n">
        <f aca="false">IF(KH3=-1,-1, ROW(KH3)-1+VALUE(MID(KE3,KH3+2, IFERROR(FIND(" ",KE3,KH3),999)-KH3-2)))</f>
        <v>-1</v>
      </c>
      <c r="KJ3" s="0" t="str">
        <f aca="false">IF(OR(KF3=-1,IFERROR(INDEX(KF$2:KF$100,KG3),999)&gt;=0,IFERROR(INDEX(KH$2:KH$100,KG3),999)&gt;=0),    IF(OR(KH3=-1,IFERROR(INDEX(KF$2:KF$100,KI3),999)&gt;=0,IFERROR(INDEX(KH$2:KH$100,KI3),999)&gt;=0),      KE3,REPLACE(KE3,KH3,IFERROR(FIND(" ",KE3,KH3),999)-KH3,                   INDEX(KE$2:KE$100,KI3)                  )),     REPLACE(KE3,KF3,IFERROR(FIND(" ",KE3,KF3),999)-KF3,                   INDEX(KE$2:KE$100,KG3)                  ) )</f>
        <v>ρ &lt;sub&gt; p &lt;/sub&gt;( prescription )</v>
      </c>
      <c r="KK3" s="0" t="n">
        <f aca="false">IFERROR(FIND("f_",LOWER(KJ3)),-1)</f>
        <v>-1</v>
      </c>
      <c r="KL3" s="0" t="n">
        <f aca="false">IF(KK3=-1,-1, VALUE(MID(KJ3,KK3+2, IFERROR(FIND(" ",KJ3,KK3),999)-KK3-2)))</f>
        <v>-1</v>
      </c>
      <c r="KM3" s="0" t="n">
        <f aca="false">IFERROR(FIND("r_",LOWER(KJ3)),-1)</f>
        <v>-1</v>
      </c>
      <c r="KN3" s="0" t="n">
        <f aca="false">IF(KM3=-1,-1, ROW(KM3)-1+VALUE(MID(KJ3,KM3+2, IFERROR(FIND(" ",KJ3,KM3),999)-KM3-2)))</f>
        <v>-1</v>
      </c>
      <c r="KO3" s="0" t="str">
        <f aca="false">IF(OR(KK3=-1,IFERROR(INDEX(KK$2:KK$100,KL3),999)&gt;=0,IFERROR(INDEX(KM$2:KM$100,KL3),999)&gt;=0),    IF(OR(KM3=-1,IFERROR(INDEX(KK$2:KK$100,KN3),999)&gt;=0,IFERROR(INDEX(KM$2:KM$100,KN3),999)&gt;=0),      KJ3,REPLACE(KJ3,KM3,IFERROR(FIND(" ",KJ3,KM3),999)-KM3,                   INDEX(KJ$2:KJ$100,KN3)                  )),     REPLACE(KJ3,KK3,IFERROR(FIND(" ",KJ3,KK3),999)-KK3,                   INDEX(KJ$2:KJ$100,KL3)                  ) )</f>
        <v>ρ &lt;sub&gt; p &lt;/sub&gt;( prescription )</v>
      </c>
      <c r="KP3" s="0" t="n">
        <f aca="false">IFERROR(FIND("f_",LOWER(KO3)),-1)</f>
        <v>-1</v>
      </c>
      <c r="KQ3" s="0" t="n">
        <f aca="false">IF(KP3=-1,-1, VALUE(MID(KO3,KP3+2, IFERROR(FIND(" ",KO3,KP3),999)-KP3-2)))</f>
        <v>-1</v>
      </c>
      <c r="KR3" s="0" t="n">
        <f aca="false">IFERROR(FIND("r_",LOWER(KO3)),-1)</f>
        <v>-1</v>
      </c>
      <c r="KS3" s="0" t="n">
        <f aca="false">IF(KR3=-1,-1, ROW(KR3)-1+VALUE(MID(KO3,KR3+2, IFERROR(FIND(" ",KO3,KR3),999)-KR3-2)))</f>
        <v>-1</v>
      </c>
      <c r="KT3" s="0" t="str">
        <f aca="false">IF(OR(KP3=-1,IFERROR(INDEX(KP$2:KP$100,KQ3),999)&gt;=0,IFERROR(INDEX(KR$2:KR$100,KQ3),999)&gt;=0),    IF(OR(KR3=-1,IFERROR(INDEX(KP$2:KP$100,KS3),999)&gt;=0,IFERROR(INDEX(KR$2:KR$100,KS3),999)&gt;=0),      KO3,REPLACE(KO3,KR3,IFERROR(FIND(" ",KO3,KR3),999)-KR3,                   INDEX(KO$2:KO$100,KS3)                  )),     REPLACE(KO3,KP3,IFERROR(FIND(" ",KO3,KP3),999)-KP3,                   INDEX(KO$2:KO$100,KQ3)                  ) )</f>
        <v>ρ &lt;sub&gt; p &lt;/sub&gt;( prescription )</v>
      </c>
      <c r="KU3" s="0" t="n">
        <f aca="false">IFERROR(FIND("f_",LOWER(KT3)),-1)</f>
        <v>-1</v>
      </c>
      <c r="KV3" s="0" t="n">
        <f aca="false">IF(KU3=-1,-1, VALUE(MID(KT3,KU3+2, IFERROR(FIND(" ",KT3,KU3),999)-KU3-2)))</f>
        <v>-1</v>
      </c>
      <c r="KW3" s="0" t="n">
        <f aca="false">IFERROR(FIND("r_",LOWER(KT3)),-1)</f>
        <v>-1</v>
      </c>
      <c r="KX3" s="0" t="n">
        <f aca="false">IF(KW3=-1,-1, ROW(KW3)-1+VALUE(MID(KT3,KW3+2, IFERROR(FIND(" ",KT3,KW3),999)-KW3-2)))</f>
        <v>-1</v>
      </c>
      <c r="KY3" s="0" t="str">
        <f aca="false">IF(OR(KU3=-1,IFERROR(INDEX(KU$2:KU$100,KV3),999)&gt;=0,IFERROR(INDEX(KW$2:KW$100,KV3),999)&gt;=0),    IF(OR(KW3=-1,IFERROR(INDEX(KU$2:KU$100,KX3),999)&gt;=0,IFERROR(INDEX(KW$2:KW$100,KX3),999)&gt;=0),      KT3,REPLACE(KT3,KW3,IFERROR(FIND(" ",KT3,KW3),999)-KW3,                   INDEX(KT$2:KT$100,KX3)                  )),     REPLACE(KT3,KU3,IFERROR(FIND(" ",KT3,KU3),999)-KU3,                   INDEX(KT$2:KT$100,KV3)                  ) )</f>
        <v>ρ &lt;sub&gt; p &lt;/sub&gt;( prescription )</v>
      </c>
    </row>
    <row r="4" customFormat="false" ht="13.8" hidden="false" customHeight="false" outlineLevel="0" collapsed="false">
      <c r="A4" s="0" t="s">
        <v>18</v>
      </c>
      <c r="D4" s="1" t="s">
        <v>15</v>
      </c>
      <c r="E4" s="0" t="s">
        <v>19</v>
      </c>
      <c r="F4" s="0" t="s">
        <v>20</v>
      </c>
      <c r="G4" s="0" t="n">
        <f aca="false">G3+1</f>
        <v>3</v>
      </c>
      <c r="I4" s="0" t="str">
        <f aca="false">KY4</f>
        <v>ρ &lt;sub&gt; dp1 &lt;/sub&gt;( drugpresc )</v>
      </c>
      <c r="L4" s="0" t="str">
        <f aca="false">VLOOKUP($D4,Relgebra!$A:$E,5,0)</f>
        <v>ρ &lt;sub&gt; parm2 &lt;/sub&gt;( parm1 )</v>
      </c>
      <c r="M4" s="0" t="str">
        <f aca="false">SUBSTITUTE(SUBSTITUTE(L4,"parm1",E4),"parm2",F4)</f>
        <v>ρ &lt;sub&gt; dp1 &lt;/sub&gt;( drugpresc )</v>
      </c>
      <c r="N4" s="0" t="str">
        <f aca="false">IFERROR(VLOOKUP(ROW($A3),$G$2:$M$100,COLUMN(M3)-COLUMN(G3)+1,0),"")</f>
        <v>ρ &lt;sub&gt; dp1 &lt;/sub&gt;( drugpresc )</v>
      </c>
      <c r="P4" s="0" t="str">
        <f aca="false">N4</f>
        <v>ρ &lt;sub&gt; dp1 &lt;/sub&gt;( drugpresc )</v>
      </c>
      <c r="Q4" s="0" t="n">
        <f aca="false">IFERROR(FIND("f_",LOWER(P4)),-1)</f>
        <v>-1</v>
      </c>
      <c r="R4" s="0" t="n">
        <f aca="false">IF(Q4=-1,-1, VALUE(MID(P4,Q4+2, IFERROR(FIND(" ",P4,Q4),999)-Q4-2)))</f>
        <v>-1</v>
      </c>
      <c r="S4" s="0" t="n">
        <f aca="false">IFERROR(FIND("r_",LOWER(P4)),-1)</f>
        <v>-1</v>
      </c>
      <c r="T4" s="0" t="n">
        <f aca="false">IF(S4=-1,-1, ROW(S4)-1+VALUE(MID(P4,S4+2, IFERROR(FIND(" ",P4,S4),999)-S4-2)))</f>
        <v>-1</v>
      </c>
      <c r="U4" s="0" t="str">
        <f aca="false">IF(OR(Q4=-1,IFERROR(INDEX(Q$2:Q$100,R4),999)&gt;=0,IFERROR(INDEX(S$2:S$100,R4),999)&gt;=0),    IF(OR(S4=-1,IFERROR(INDEX(Q$2:Q$100,T4),999)&gt;=0,IFERROR(INDEX(S$2:S$100,T4),999)&gt;=0),      P4,REPLACE(P4,S4,IFERROR(FIND(" ",P4,S4),999)-S4,                   INDEX(P$2:P$100,T4)                  )),     REPLACE(P4,Q4,IFERROR(FIND(" ",P4,Q4),999)-Q4,                   INDEX(P$2:P$100,R4)                  ) )</f>
        <v>ρ &lt;sub&gt; dp1 &lt;/sub&gt;( drugpresc )</v>
      </c>
      <c r="V4" s="0" t="n">
        <f aca="false">IFERROR(FIND("f_",LOWER(U4)),-1)</f>
        <v>-1</v>
      </c>
      <c r="W4" s="0" t="n">
        <f aca="false">IF(V4=-1,-1, VALUE(MID(U4,V4+2, IFERROR(FIND(" ",U4,V4),999)-V4-2)))</f>
        <v>-1</v>
      </c>
      <c r="X4" s="0" t="n">
        <f aca="false">IFERROR(FIND("r_",LOWER(U4)),-1)</f>
        <v>-1</v>
      </c>
      <c r="Y4" s="0" t="n">
        <f aca="false">IF(X4=-1,-1, ROW(X4)-1+VALUE(MID(U4,X4+2, IFERROR(FIND(" ",U4,X4),999)-X4-2)))</f>
        <v>-1</v>
      </c>
      <c r="Z4" s="0" t="str">
        <f aca="false">IF(OR(V4=-1,IFERROR(INDEX(V$2:V$100,W4),999)&gt;=0,IFERROR(INDEX(X$2:X$100,W4),999)&gt;=0),    IF(OR(X4=-1,IFERROR(INDEX(V$2:V$100,Y4),999)&gt;=0,IFERROR(INDEX(X$2:X$100,Y4),999)&gt;=0),      U4,REPLACE(U4,X4,IFERROR(FIND(" ",U4,X4),999)-X4,                   INDEX(U$2:U$100,Y4)                  )),     REPLACE(U4,V4,IFERROR(FIND(" ",U4,V4),999)-V4,                   INDEX(U$2:U$100,W4)                  ) )</f>
        <v>ρ &lt;sub&gt; dp1 &lt;/sub&gt;( drugpresc )</v>
      </c>
      <c r="AA4" s="0" t="n">
        <f aca="false">IFERROR(FIND("f_",LOWER(Z4)),-1)</f>
        <v>-1</v>
      </c>
      <c r="AB4" s="0" t="n">
        <f aca="false">IF(AA4=-1,-1, VALUE(MID(Z4,AA4+2, IFERROR(FIND(" ",Z4,AA4),999)-AA4-2)))</f>
        <v>-1</v>
      </c>
      <c r="AC4" s="0" t="n">
        <f aca="false">IFERROR(FIND("r_",LOWER(Z4)),-1)</f>
        <v>-1</v>
      </c>
      <c r="AD4" s="0" t="n">
        <f aca="false">IF(AC4=-1,-1, ROW(AC4)-1+VALUE(MID(Z4,AC4+2, IFERROR(FIND(" ",Z4,AC4),999)-AC4-2)))</f>
        <v>-1</v>
      </c>
      <c r="AE4" s="0" t="str">
        <f aca="false">IF(OR(AA4=-1,IFERROR(INDEX(AA$2:AA$100,AB4),999)&gt;=0,IFERROR(INDEX(AC$2:AC$100,AB4),999)&gt;=0),    IF(OR(AC4=-1,IFERROR(INDEX(AA$2:AA$100,AD4),999)&gt;=0,IFERROR(INDEX(AC$2:AC$100,AD4),999)&gt;=0),      Z4,REPLACE(Z4,AC4,IFERROR(FIND(" ",Z4,AC4),999)-AC4,                   INDEX(Z$2:Z$100,AD4)                  )),     REPLACE(Z4,AA4,IFERROR(FIND(" ",Z4,AA4),999)-AA4,                   INDEX(Z$2:Z$100,AB4)                  ) )</f>
        <v>ρ &lt;sub&gt; dp1 &lt;/sub&gt;( drugpresc )</v>
      </c>
      <c r="AF4" s="0" t="n">
        <f aca="false">IFERROR(FIND("f_",LOWER(AE4)),-1)</f>
        <v>-1</v>
      </c>
      <c r="AG4" s="0" t="n">
        <f aca="false">IF(AF4=-1,-1, VALUE(MID(AE4,AF4+2, IFERROR(FIND(" ",AE4,AF4),999)-AF4-2)))</f>
        <v>-1</v>
      </c>
      <c r="AH4" s="0" t="n">
        <f aca="false">IFERROR(FIND("r_",LOWER(AE4)),-1)</f>
        <v>-1</v>
      </c>
      <c r="AI4" s="0" t="n">
        <f aca="false">IF(AH4=-1,-1, ROW(AH4)-1+VALUE(MID(AE4,AH4+2, IFERROR(FIND(" ",AE4,AH4),999)-AH4-2)))</f>
        <v>-1</v>
      </c>
      <c r="AJ4" s="0" t="str">
        <f aca="false">IF(OR(AF4=-1,IFERROR(INDEX(AF$2:AF$100,AG4),999)&gt;=0,IFERROR(INDEX(AH$2:AH$100,AG4),999)&gt;=0),    IF(OR(AH4=-1,IFERROR(INDEX(AF$2:AF$100,AI4),999)&gt;=0,IFERROR(INDEX(AH$2:AH$100,AI4),999)&gt;=0),      AE4,REPLACE(AE4,AH4,IFERROR(FIND(" ",AE4,AH4),999)-AH4,                   INDEX(AE$2:AE$100,AI4)                  )),     REPLACE(AE4,AF4,IFERROR(FIND(" ",AE4,AF4),999)-AF4,                   INDEX(AE$2:AE$100,AG4)                  ) )</f>
        <v>ρ &lt;sub&gt; dp1 &lt;/sub&gt;( drugpresc )</v>
      </c>
      <c r="AK4" s="0" t="n">
        <f aca="false">IFERROR(FIND("f_",LOWER(AJ4)),-1)</f>
        <v>-1</v>
      </c>
      <c r="AL4" s="0" t="n">
        <f aca="false">IF(AK4=-1,-1, VALUE(MID(AJ4,AK4+2, IFERROR(FIND(" ",AJ4,AK4),999)-AK4-2)))</f>
        <v>-1</v>
      </c>
      <c r="AM4" s="0" t="n">
        <f aca="false">IFERROR(FIND("r_",LOWER(AJ4)),-1)</f>
        <v>-1</v>
      </c>
      <c r="AN4" s="0" t="n">
        <f aca="false">IF(AM4=-1,-1, ROW(AM4)-1+VALUE(MID(AJ4,AM4+2, IFERROR(FIND(" ",AJ4,AM4),999)-AM4-2)))</f>
        <v>-1</v>
      </c>
      <c r="AO4" s="0" t="str">
        <f aca="false">IF(OR(AK4=-1,IFERROR(INDEX(AK$2:AK$100,AL4),999)&gt;=0,IFERROR(INDEX(AM$2:AM$100,AL4),999)&gt;=0),    IF(OR(AM4=-1,IFERROR(INDEX(AK$2:AK$100,AN4),999)&gt;=0,IFERROR(INDEX(AM$2:AM$100,AN4),999)&gt;=0),      AJ4,REPLACE(AJ4,AM4,IFERROR(FIND(" ",AJ4,AM4),999)-AM4,                   INDEX(AJ$2:AJ$100,AN4)                  )),     REPLACE(AJ4,AK4,IFERROR(FIND(" ",AJ4,AK4),999)-AK4,                   INDEX(AJ$2:AJ$100,AL4)                  ) )</f>
        <v>ρ &lt;sub&gt; dp1 &lt;/sub&gt;( drugpresc )</v>
      </c>
      <c r="AP4" s="0" t="n">
        <f aca="false">IFERROR(FIND("f_",LOWER(AO4)),-1)</f>
        <v>-1</v>
      </c>
      <c r="AQ4" s="0" t="n">
        <f aca="false">IF(AP4=-1,-1, VALUE(MID(AO4,AP4+2, IFERROR(FIND(" ",AO4,AP4),999)-AP4-2)))</f>
        <v>-1</v>
      </c>
      <c r="AR4" s="0" t="n">
        <f aca="false">IFERROR(FIND("r_",LOWER(AO4)),-1)</f>
        <v>-1</v>
      </c>
      <c r="AS4" s="0" t="n">
        <f aca="false">IF(AR4=-1,-1, ROW(AR4)-1+VALUE(MID(AO4,AR4+2, IFERROR(FIND(" ",AO4,AR4),999)-AR4-2)))</f>
        <v>-1</v>
      </c>
      <c r="AT4" s="0" t="str">
        <f aca="false">IF(OR(AP4=-1,IFERROR(INDEX(AP$2:AP$100,AQ4),999)&gt;=0,IFERROR(INDEX(AR$2:AR$100,AQ4),999)&gt;=0),    IF(OR(AR4=-1,IFERROR(INDEX(AP$2:AP$100,AS4),999)&gt;=0,IFERROR(INDEX(AR$2:AR$100,AS4),999)&gt;=0),      AO4,REPLACE(AO4,AR4,IFERROR(FIND(" ",AO4,AR4),999)-AR4,                   INDEX(AO$2:AO$100,AS4)                  )),     REPLACE(AO4,AP4,IFERROR(FIND(" ",AO4,AP4),999)-AP4,                   INDEX(AO$2:AO$100,AQ4)                  ) )</f>
        <v>ρ &lt;sub&gt; dp1 &lt;/sub&gt;( drugpresc )</v>
      </c>
      <c r="AU4" s="0" t="n">
        <f aca="false">IFERROR(FIND("f_",LOWER(AT4)),-1)</f>
        <v>-1</v>
      </c>
      <c r="AV4" s="0" t="n">
        <f aca="false">IF(AU4=-1,-1, VALUE(MID(AT4,AU4+2, IFERROR(FIND(" ",AT4,AU4),999)-AU4-2)))</f>
        <v>-1</v>
      </c>
      <c r="AW4" s="0" t="n">
        <f aca="false">IFERROR(FIND("r_",LOWER(AT4)),-1)</f>
        <v>-1</v>
      </c>
      <c r="AX4" s="0" t="n">
        <f aca="false">IF(AW4=-1,-1, ROW(AW4)-1+VALUE(MID(AT4,AW4+2, IFERROR(FIND(" ",AT4,AW4),999)-AW4-2)))</f>
        <v>-1</v>
      </c>
      <c r="AY4" s="0" t="str">
        <f aca="false">IF(OR(AU4=-1,IFERROR(INDEX(AU$2:AU$100,AV4),999)&gt;=0,IFERROR(INDEX(AW$2:AW$100,AV4),999)&gt;=0),    IF(OR(AW4=-1,IFERROR(INDEX(AU$2:AU$100,AX4),999)&gt;=0,IFERROR(INDEX(AW$2:AW$100,AX4),999)&gt;=0),      AT4,REPLACE(AT4,AW4,IFERROR(FIND(" ",AT4,AW4),999)-AW4,                   INDEX(AT$2:AT$100,AX4)                  )),     REPLACE(AT4,AU4,IFERROR(FIND(" ",AT4,AU4),999)-AU4,                   INDEX(AT$2:AT$100,AV4)                  ) )</f>
        <v>ρ &lt;sub&gt; dp1 &lt;/sub&gt;( drugpresc )</v>
      </c>
      <c r="AZ4" s="0" t="n">
        <f aca="false">IFERROR(FIND("f_",LOWER(AY4)),-1)</f>
        <v>-1</v>
      </c>
      <c r="BA4" s="0" t="n">
        <f aca="false">IF(AZ4=-1,-1, VALUE(MID(AY4,AZ4+2, IFERROR(FIND(" ",AY4,AZ4),999)-AZ4-2)))</f>
        <v>-1</v>
      </c>
      <c r="BB4" s="0" t="n">
        <f aca="false">IFERROR(FIND("r_",LOWER(AY4)),-1)</f>
        <v>-1</v>
      </c>
      <c r="BC4" s="0" t="n">
        <f aca="false">IF(BB4=-1,-1, ROW(BB4)-1+VALUE(MID(AY4,BB4+2, IFERROR(FIND(" ",AY4,BB4),999)-BB4-2)))</f>
        <v>-1</v>
      </c>
      <c r="BD4" s="0" t="str">
        <f aca="false">IF(OR(AZ4=-1,IFERROR(INDEX(AZ$2:AZ$100,BA4),999)&gt;=0,IFERROR(INDEX(BB$2:BB$100,BA4),999)&gt;=0),    IF(OR(BB4=-1,IFERROR(INDEX(AZ$2:AZ$100,BC4),999)&gt;=0,IFERROR(INDEX(BB$2:BB$100,BC4),999)&gt;=0),      AY4,REPLACE(AY4,BB4,IFERROR(FIND(" ",AY4,BB4),999)-BB4,                   INDEX(AY$2:AY$100,BC4)                  )),     REPLACE(AY4,AZ4,IFERROR(FIND(" ",AY4,AZ4),999)-AZ4,                   INDEX(AY$2:AY$100,BA4)                  ) )</f>
        <v>ρ &lt;sub&gt; dp1 &lt;/sub&gt;( drugpresc )</v>
      </c>
      <c r="BE4" s="0" t="n">
        <f aca="false">IFERROR(FIND("f_",LOWER(BD4)),-1)</f>
        <v>-1</v>
      </c>
      <c r="BF4" s="0" t="n">
        <f aca="false">IF(BE4=-1,-1, VALUE(MID(BD4,BE4+2, IFERROR(FIND(" ",BD4,BE4),999)-BE4-2)))</f>
        <v>-1</v>
      </c>
      <c r="BG4" s="0" t="n">
        <f aca="false">IFERROR(FIND("r_",LOWER(BD4)),-1)</f>
        <v>-1</v>
      </c>
      <c r="BH4" s="0" t="n">
        <f aca="false">IF(BG4=-1,-1, ROW(BG4)-1+VALUE(MID(BD4,BG4+2, IFERROR(FIND(" ",BD4,BG4),999)-BG4-2)))</f>
        <v>-1</v>
      </c>
      <c r="BI4" s="0" t="str">
        <f aca="false">IF(OR(BE4=-1,IFERROR(INDEX(BE$2:BE$100,BF4),999)&gt;=0,IFERROR(INDEX(BG$2:BG$100,BF4),999)&gt;=0),    IF(OR(BG4=-1,IFERROR(INDEX(BE$2:BE$100,BH4),999)&gt;=0,IFERROR(INDEX(BG$2:BG$100,BH4),999)&gt;=0),      BD4,REPLACE(BD4,BG4,IFERROR(FIND(" ",BD4,BG4),999)-BG4,                   INDEX(BD$2:BD$100,BH4)                  )),     REPLACE(BD4,BE4,IFERROR(FIND(" ",BD4,BE4),999)-BE4,                   INDEX(BD$2:BD$100,BF4)                  ) )</f>
        <v>ρ &lt;sub&gt; dp1 &lt;/sub&gt;( drugpresc )</v>
      </c>
      <c r="BJ4" s="0" t="n">
        <f aca="false">IFERROR(FIND("f_",LOWER(BI4)),-1)</f>
        <v>-1</v>
      </c>
      <c r="BK4" s="0" t="n">
        <f aca="false">IF(BJ4=-1,-1, VALUE(MID(BI4,BJ4+2, IFERROR(FIND(" ",BI4,BJ4),999)-BJ4-2)))</f>
        <v>-1</v>
      </c>
      <c r="BL4" s="0" t="n">
        <f aca="false">IFERROR(FIND("r_",LOWER(BI4)),-1)</f>
        <v>-1</v>
      </c>
      <c r="BM4" s="0" t="n">
        <f aca="false">IF(BL4=-1,-1, ROW(BL4)-1+VALUE(MID(BI4,BL4+2, IFERROR(FIND(" ",BI4,BL4),999)-BL4-2)))</f>
        <v>-1</v>
      </c>
      <c r="BN4" s="0" t="str">
        <f aca="false">IF(OR(BJ4=-1,IFERROR(INDEX(BJ$2:BJ$100,BK4),999)&gt;=0,IFERROR(INDEX(BL$2:BL$100,BK4),999)&gt;=0),    IF(OR(BL4=-1,IFERROR(INDEX(BJ$2:BJ$100,BM4),999)&gt;=0,IFERROR(INDEX(BL$2:BL$100,BM4),999)&gt;=0),      BI4,REPLACE(BI4,BL4,IFERROR(FIND(" ",BI4,BL4),999)-BL4,                   INDEX(BI$2:BI$100,BM4)                  )),     REPLACE(BI4,BJ4,IFERROR(FIND(" ",BI4,BJ4),999)-BJ4,                   INDEX(BI$2:BI$100,BK4)                  ) )</f>
        <v>ρ &lt;sub&gt; dp1 &lt;/sub&gt;( drugpresc )</v>
      </c>
      <c r="BO4" s="0" t="n">
        <f aca="false">IFERROR(FIND("f_",LOWER(BN4)),-1)</f>
        <v>-1</v>
      </c>
      <c r="BP4" s="0" t="n">
        <f aca="false">IF(BO4=-1,-1, VALUE(MID(BN4,BO4+2, IFERROR(FIND(" ",BN4,BO4),999)-BO4-2)))</f>
        <v>-1</v>
      </c>
      <c r="BQ4" s="0" t="n">
        <f aca="false">IFERROR(FIND("r_",LOWER(BN4)),-1)</f>
        <v>-1</v>
      </c>
      <c r="BR4" s="0" t="n">
        <f aca="false">IF(BQ4=-1,-1, ROW(BQ4)-1+VALUE(MID(BN4,BQ4+2, IFERROR(FIND(" ",BN4,BQ4),999)-BQ4-2)))</f>
        <v>-1</v>
      </c>
      <c r="BS4" s="0" t="str">
        <f aca="false">IF(OR(BO4=-1,IFERROR(INDEX(BO$2:BO$100,BP4),999)&gt;=0,IFERROR(INDEX(BQ$2:BQ$100,BP4),999)&gt;=0),    IF(OR(BQ4=-1,IFERROR(INDEX(BO$2:BO$100,BR4),999)&gt;=0,IFERROR(INDEX(BQ$2:BQ$100,BR4),999)&gt;=0),      BN4,REPLACE(BN4,BQ4,IFERROR(FIND(" ",BN4,BQ4),999)-BQ4,                   INDEX(BN$2:BN$100,BR4)                  )),     REPLACE(BN4,BO4,IFERROR(FIND(" ",BN4,BO4),999)-BO4,                   INDEX(BN$2:BN$100,BP4)                  ) )</f>
        <v>ρ &lt;sub&gt; dp1 &lt;/sub&gt;( drugpresc )</v>
      </c>
      <c r="BT4" s="0" t="n">
        <f aca="false">IFERROR(FIND("f_",LOWER(BS4)),-1)</f>
        <v>-1</v>
      </c>
      <c r="BU4" s="0" t="n">
        <f aca="false">IF(BT4=-1,-1, VALUE(MID(BS4,BT4+2, IFERROR(FIND(" ",BS4,BT4),999)-BT4-2)))</f>
        <v>-1</v>
      </c>
      <c r="BV4" s="0" t="n">
        <f aca="false">IFERROR(FIND("r_",LOWER(BS4)),-1)</f>
        <v>-1</v>
      </c>
      <c r="BW4" s="0" t="n">
        <f aca="false">IF(BV4=-1,-1, ROW(BV4)-1+VALUE(MID(BS4,BV4+2, IFERROR(FIND(" ",BS4,BV4),999)-BV4-2)))</f>
        <v>-1</v>
      </c>
      <c r="BX4" s="0" t="str">
        <f aca="false">IF(OR(BT4=-1,IFERROR(INDEX(BT$2:BT$100,BU4),999)&gt;=0,IFERROR(INDEX(BV$2:BV$100,BU4),999)&gt;=0),    IF(OR(BV4=-1,IFERROR(INDEX(BT$2:BT$100,BW4),999)&gt;=0,IFERROR(INDEX(BV$2:BV$100,BW4),999)&gt;=0),      BS4,REPLACE(BS4,BV4,IFERROR(FIND(" ",BS4,BV4),999)-BV4,                   INDEX(BS$2:BS$100,BW4)                  )),     REPLACE(BS4,BT4,IFERROR(FIND(" ",BS4,BT4),999)-BT4,                   INDEX(BS$2:BS$100,BU4)                  ) )</f>
        <v>ρ &lt;sub&gt; dp1 &lt;/sub&gt;( drugpresc )</v>
      </c>
      <c r="BY4" s="0" t="n">
        <f aca="false">IFERROR(FIND("f_",LOWER(BX4)),-1)</f>
        <v>-1</v>
      </c>
      <c r="BZ4" s="0" t="n">
        <f aca="false">IF(BY4=-1,-1, VALUE(MID(BX4,BY4+2, IFERROR(FIND(" ",BX4,BY4),999)-BY4-2)))</f>
        <v>-1</v>
      </c>
      <c r="CA4" s="0" t="n">
        <f aca="false">IFERROR(FIND("r_",LOWER(BX4)),-1)</f>
        <v>-1</v>
      </c>
      <c r="CB4" s="0" t="n">
        <f aca="false">IF(CA4=-1,-1, ROW(CA4)-1+VALUE(MID(BX4,CA4+2, IFERROR(FIND(" ",BX4,CA4),999)-CA4-2)))</f>
        <v>-1</v>
      </c>
      <c r="CC4" s="0" t="str">
        <f aca="false">IF(OR(BY4=-1,IFERROR(INDEX(BY$2:BY$100,BZ4),999)&gt;=0,IFERROR(INDEX(CA$2:CA$100,BZ4),999)&gt;=0),    IF(OR(CA4=-1,IFERROR(INDEX(BY$2:BY$100,CB4),999)&gt;=0,IFERROR(INDEX(CA$2:CA$100,CB4),999)&gt;=0),      BX4,REPLACE(BX4,CA4,IFERROR(FIND(" ",BX4,CA4),999)-CA4,                   INDEX(BX$2:BX$100,CB4)                  )),     REPLACE(BX4,BY4,IFERROR(FIND(" ",BX4,BY4),999)-BY4,                   INDEX(BX$2:BX$100,BZ4)                  ) )</f>
        <v>ρ &lt;sub&gt; dp1 &lt;/sub&gt;( drugpresc )</v>
      </c>
      <c r="CD4" s="0" t="n">
        <f aca="false">IFERROR(FIND("f_",LOWER(CC4)),-1)</f>
        <v>-1</v>
      </c>
      <c r="CE4" s="0" t="n">
        <f aca="false">IF(CD4=-1,-1, VALUE(MID(CC4,CD4+2, IFERROR(FIND(" ",CC4,CD4),999)-CD4-2)))</f>
        <v>-1</v>
      </c>
      <c r="CF4" s="0" t="n">
        <f aca="false">IFERROR(FIND("r_",LOWER(CC4)),-1)</f>
        <v>-1</v>
      </c>
      <c r="CG4" s="0" t="n">
        <f aca="false">IF(CF4=-1,-1, ROW(CF4)-1+VALUE(MID(CC4,CF4+2, IFERROR(FIND(" ",CC4,CF4),999)-CF4-2)))</f>
        <v>-1</v>
      </c>
      <c r="CH4" s="0" t="str">
        <f aca="false">IF(OR(CD4=-1,IFERROR(INDEX(CD$2:CD$100,CE4),999)&gt;=0,IFERROR(INDEX(CF$2:CF$100,CE4),999)&gt;=0),    IF(OR(CF4=-1,IFERROR(INDEX(CD$2:CD$100,CG4),999)&gt;=0,IFERROR(INDEX(CF$2:CF$100,CG4),999)&gt;=0),      CC4,REPLACE(CC4,CF4,IFERROR(FIND(" ",CC4,CF4),999)-CF4,                   INDEX(CC$2:CC$100,CG4)                  )),     REPLACE(CC4,CD4,IFERROR(FIND(" ",CC4,CD4),999)-CD4,                   INDEX(CC$2:CC$100,CE4)                  ) )</f>
        <v>ρ &lt;sub&gt; dp1 &lt;/sub&gt;( drugpresc )</v>
      </c>
      <c r="CI4" s="0" t="n">
        <f aca="false">IFERROR(FIND("f_",LOWER(CH4)),-1)</f>
        <v>-1</v>
      </c>
      <c r="CJ4" s="0" t="n">
        <f aca="false">IF(CI4=-1,-1, VALUE(MID(CH4,CI4+2, IFERROR(FIND(" ",CH4,CI4),999)-CI4-2)))</f>
        <v>-1</v>
      </c>
      <c r="CK4" s="0" t="n">
        <f aca="false">IFERROR(FIND("r_",LOWER(CH4)),-1)</f>
        <v>-1</v>
      </c>
      <c r="CL4" s="0" t="n">
        <f aca="false">IF(CK4=-1,-1, ROW(CK4)-1+VALUE(MID(CH4,CK4+2, IFERROR(FIND(" ",CH4,CK4),999)-CK4-2)))</f>
        <v>-1</v>
      </c>
      <c r="CM4" s="0" t="str">
        <f aca="false">IF(OR(CI4=-1,IFERROR(INDEX(CI$2:CI$100,CJ4),999)&gt;=0,IFERROR(INDEX(CK$2:CK$100,CJ4),999)&gt;=0),    IF(OR(CK4=-1,IFERROR(INDEX(CI$2:CI$100,CL4),999)&gt;=0,IFERROR(INDEX(CK$2:CK$100,CL4),999)&gt;=0),      CH4,REPLACE(CH4,CK4,IFERROR(FIND(" ",CH4,CK4),999)-CK4,                   INDEX(CH$2:CH$100,CL4)                  )),     REPLACE(CH4,CI4,IFERROR(FIND(" ",CH4,CI4),999)-CI4,                   INDEX(CH$2:CH$100,CJ4)                  ) )</f>
        <v>ρ &lt;sub&gt; dp1 &lt;/sub&gt;( drugpresc )</v>
      </c>
      <c r="CN4" s="0" t="n">
        <f aca="false">IFERROR(FIND("f_",LOWER(CM4)),-1)</f>
        <v>-1</v>
      </c>
      <c r="CO4" s="0" t="n">
        <f aca="false">IF(CN4=-1,-1, VALUE(MID(CM4,CN4+2, IFERROR(FIND(" ",CM4,CN4),999)-CN4-2)))</f>
        <v>-1</v>
      </c>
      <c r="CP4" s="0" t="n">
        <f aca="false">IFERROR(FIND("r_",LOWER(CM4)),-1)</f>
        <v>-1</v>
      </c>
      <c r="CQ4" s="0" t="n">
        <f aca="false">IF(CP4=-1,-1, ROW(CP4)-1+VALUE(MID(CM4,CP4+2, IFERROR(FIND(" ",CM4,CP4),999)-CP4-2)))</f>
        <v>-1</v>
      </c>
      <c r="CR4" s="0" t="str">
        <f aca="false">IF(OR(CN4=-1,IFERROR(INDEX(CN$2:CN$100,CO4),999)&gt;=0,IFERROR(INDEX(CP$2:CP$100,CO4),999)&gt;=0),    IF(OR(CP4=-1,IFERROR(INDEX(CN$2:CN$100,CQ4),999)&gt;=0,IFERROR(INDEX(CP$2:CP$100,CQ4),999)&gt;=0),      CM4,REPLACE(CM4,CP4,IFERROR(FIND(" ",CM4,CP4),999)-CP4,                   INDEX(CM$2:CM$100,CQ4)                  )),     REPLACE(CM4,CN4,IFERROR(FIND(" ",CM4,CN4),999)-CN4,                   INDEX(CM$2:CM$100,CO4)                  ) )</f>
        <v>ρ &lt;sub&gt; dp1 &lt;/sub&gt;( drugpresc )</v>
      </c>
      <c r="CS4" s="0" t="n">
        <f aca="false">IFERROR(FIND("f_",LOWER(CR4)),-1)</f>
        <v>-1</v>
      </c>
      <c r="CT4" s="0" t="n">
        <f aca="false">IF(CS4=-1,-1, VALUE(MID(CR4,CS4+2, IFERROR(FIND(" ",CR4,CS4),999)-CS4-2)))</f>
        <v>-1</v>
      </c>
      <c r="CU4" s="0" t="n">
        <f aca="false">IFERROR(FIND("r_",LOWER(CR4)),-1)</f>
        <v>-1</v>
      </c>
      <c r="CV4" s="0" t="n">
        <f aca="false">IF(CU4=-1,-1, ROW(CU4)-1+VALUE(MID(CR4,CU4+2, IFERROR(FIND(" ",CR4,CU4),999)-CU4-2)))</f>
        <v>-1</v>
      </c>
      <c r="CW4" s="0" t="str">
        <f aca="false">IF(OR(CS4=-1,IFERROR(INDEX(CS$2:CS$100,CT4),999)&gt;=0,IFERROR(INDEX(CU$2:CU$100,CT4),999)&gt;=0),    IF(OR(CU4=-1,IFERROR(INDEX(CS$2:CS$100,CV4),999)&gt;=0,IFERROR(INDEX(CU$2:CU$100,CV4),999)&gt;=0),      CR4,REPLACE(CR4,CU4,IFERROR(FIND(" ",CR4,CU4),999)-CU4,                   INDEX(CR$2:CR$100,CV4)                  )),     REPLACE(CR4,CS4,IFERROR(FIND(" ",CR4,CS4),999)-CS4,                   INDEX(CR$2:CR$100,CT4)                  ) )</f>
        <v>ρ &lt;sub&gt; dp1 &lt;/sub&gt;( drugpresc )</v>
      </c>
      <c r="CX4" s="0" t="n">
        <f aca="false">IFERROR(FIND("f_",LOWER(CW4)),-1)</f>
        <v>-1</v>
      </c>
      <c r="CY4" s="0" t="n">
        <f aca="false">IF(CX4=-1,-1, VALUE(MID(CW4,CX4+2, IFERROR(FIND(" ",CW4,CX4),999)-CX4-2)))</f>
        <v>-1</v>
      </c>
      <c r="CZ4" s="0" t="n">
        <f aca="false">IFERROR(FIND("r_",LOWER(CW4)),-1)</f>
        <v>-1</v>
      </c>
      <c r="DA4" s="0" t="n">
        <f aca="false">IF(CZ4=-1,-1, ROW(CZ4)-1+VALUE(MID(CW4,CZ4+2, IFERROR(FIND(" ",CW4,CZ4),999)-CZ4-2)))</f>
        <v>-1</v>
      </c>
      <c r="DB4" s="0" t="str">
        <f aca="false">IF(OR(CX4=-1,IFERROR(INDEX(CX$2:CX$100,CY4),999)&gt;=0,IFERROR(INDEX(CZ$2:CZ$100,CY4),999)&gt;=0),    IF(OR(CZ4=-1,IFERROR(INDEX(CX$2:CX$100,DA4),999)&gt;=0,IFERROR(INDEX(CZ$2:CZ$100,DA4),999)&gt;=0),      CW4,REPLACE(CW4,CZ4,IFERROR(FIND(" ",CW4,CZ4),999)-CZ4,                   INDEX(CW$2:CW$100,DA4)                  )),     REPLACE(CW4,CX4,IFERROR(FIND(" ",CW4,CX4),999)-CX4,                   INDEX(CW$2:CW$100,CY4)                  ) )</f>
        <v>ρ &lt;sub&gt; dp1 &lt;/sub&gt;( drugpresc )</v>
      </c>
      <c r="DC4" s="0" t="n">
        <f aca="false">IFERROR(FIND("f_",LOWER(DB4)),-1)</f>
        <v>-1</v>
      </c>
      <c r="DD4" s="0" t="n">
        <f aca="false">IF(DC4=-1,-1, VALUE(MID(DB4,DC4+2, IFERROR(FIND(" ",DB4,DC4),999)-DC4-2)))</f>
        <v>-1</v>
      </c>
      <c r="DE4" s="0" t="n">
        <f aca="false">IFERROR(FIND("r_",LOWER(DB4)),-1)</f>
        <v>-1</v>
      </c>
      <c r="DF4" s="0" t="n">
        <f aca="false">IF(DE4=-1,-1, ROW(DE4)-1+VALUE(MID(DB4,DE4+2, IFERROR(FIND(" ",DB4,DE4),999)-DE4-2)))</f>
        <v>-1</v>
      </c>
      <c r="DG4" s="0" t="str">
        <f aca="false">IF(OR(DC4=-1,IFERROR(INDEX(DC$2:DC$100,DD4),999)&gt;=0,IFERROR(INDEX(DE$2:DE$100,DD4),999)&gt;=0),    IF(OR(DE4=-1,IFERROR(INDEX(DC$2:DC$100,DF4),999)&gt;=0,IFERROR(INDEX(DE$2:DE$100,DF4),999)&gt;=0),      DB4,REPLACE(DB4,DE4,IFERROR(FIND(" ",DB4,DE4),999)-DE4,                   INDEX(DB$2:DB$100,DF4)                  )),     REPLACE(DB4,DC4,IFERROR(FIND(" ",DB4,DC4),999)-DC4,                   INDEX(DB$2:DB$100,DD4)                  ) )</f>
        <v>ρ &lt;sub&gt; dp1 &lt;/sub&gt;( drugpresc )</v>
      </c>
      <c r="DH4" s="0" t="n">
        <f aca="false">IFERROR(FIND("f_",LOWER(DG4)),-1)</f>
        <v>-1</v>
      </c>
      <c r="DI4" s="0" t="n">
        <f aca="false">IF(DH4=-1,-1, VALUE(MID(DG4,DH4+2, IFERROR(FIND(" ",DG4,DH4),999)-DH4-2)))</f>
        <v>-1</v>
      </c>
      <c r="DJ4" s="0" t="n">
        <f aca="false">IFERROR(FIND("r_",LOWER(DG4)),-1)</f>
        <v>-1</v>
      </c>
      <c r="DK4" s="0" t="n">
        <f aca="false">IF(DJ4=-1,-1, ROW(DJ4)-1+VALUE(MID(DG4,DJ4+2, IFERROR(FIND(" ",DG4,DJ4),999)-DJ4-2)))</f>
        <v>-1</v>
      </c>
      <c r="DL4" s="0" t="str">
        <f aca="false">IF(OR(DH4=-1,IFERROR(INDEX(DH$2:DH$100,DI4),999)&gt;=0,IFERROR(INDEX(DJ$2:DJ$100,DI4),999)&gt;=0),    IF(OR(DJ4=-1,IFERROR(INDEX(DH$2:DH$100,DK4),999)&gt;=0,IFERROR(INDEX(DJ$2:DJ$100,DK4),999)&gt;=0),      DG4,REPLACE(DG4,DJ4,IFERROR(FIND(" ",DG4,DJ4),999)-DJ4,                   INDEX(DG$2:DG$100,DK4)                  )),     REPLACE(DG4,DH4,IFERROR(FIND(" ",DG4,DH4),999)-DH4,                   INDEX(DG$2:DG$100,DI4)                  ) )</f>
        <v>ρ &lt;sub&gt; dp1 &lt;/sub&gt;( drugpresc )</v>
      </c>
      <c r="DM4" s="0" t="n">
        <f aca="false">IFERROR(FIND("f_",LOWER(DL4)),-1)</f>
        <v>-1</v>
      </c>
      <c r="DN4" s="0" t="n">
        <f aca="false">IF(DM4=-1,-1, VALUE(MID(DL4,DM4+2, IFERROR(FIND(" ",DL4,DM4),999)-DM4-2)))</f>
        <v>-1</v>
      </c>
      <c r="DO4" s="0" t="n">
        <f aca="false">IFERROR(FIND("r_",LOWER(DL4)),-1)</f>
        <v>-1</v>
      </c>
      <c r="DP4" s="0" t="n">
        <f aca="false">IF(DO4=-1,-1, ROW(DO4)-1+VALUE(MID(DL4,DO4+2, IFERROR(FIND(" ",DL4,DO4),999)-DO4-2)))</f>
        <v>-1</v>
      </c>
      <c r="DQ4" s="0" t="str">
        <f aca="false">IF(OR(DM4=-1,IFERROR(INDEX(DM$2:DM$100,DN4),999)&gt;=0,IFERROR(INDEX(DO$2:DO$100,DN4),999)&gt;=0),    IF(OR(DO4=-1,IFERROR(INDEX(DM$2:DM$100,DP4),999)&gt;=0,IFERROR(INDEX(DO$2:DO$100,DP4),999)&gt;=0),      DL4,REPLACE(DL4,DO4,IFERROR(FIND(" ",DL4,DO4),999)-DO4,                   INDEX(DL$2:DL$100,DP4)                  )),     REPLACE(DL4,DM4,IFERROR(FIND(" ",DL4,DM4),999)-DM4,                   INDEX(DL$2:DL$100,DN4)                  ) )</f>
        <v>ρ &lt;sub&gt; dp1 &lt;/sub&gt;( drugpresc )</v>
      </c>
      <c r="DR4" s="0" t="n">
        <f aca="false">IFERROR(FIND("f_",LOWER(DQ4)),-1)</f>
        <v>-1</v>
      </c>
      <c r="DS4" s="0" t="n">
        <f aca="false">IF(DR4=-1,-1, VALUE(MID(DQ4,DR4+2, IFERROR(FIND(" ",DQ4,DR4),999)-DR4-2)))</f>
        <v>-1</v>
      </c>
      <c r="DT4" s="0" t="n">
        <f aca="false">IFERROR(FIND("r_",LOWER(DQ4)),-1)</f>
        <v>-1</v>
      </c>
      <c r="DU4" s="0" t="n">
        <f aca="false">IF(DT4=-1,-1, ROW(DT4)-1+VALUE(MID(DQ4,DT4+2, IFERROR(FIND(" ",DQ4,DT4),999)-DT4-2)))</f>
        <v>-1</v>
      </c>
      <c r="DV4" s="0" t="str">
        <f aca="false">IF(OR(DR4=-1,IFERROR(INDEX(DR$2:DR$100,DS4),999)&gt;=0,IFERROR(INDEX(DT$2:DT$100,DS4),999)&gt;=0),    IF(OR(DT4=-1,IFERROR(INDEX(DR$2:DR$100,DU4),999)&gt;=0,IFERROR(INDEX(DT$2:DT$100,DU4),999)&gt;=0),      DQ4,REPLACE(DQ4,DT4,IFERROR(FIND(" ",DQ4,DT4),999)-DT4,                   INDEX(DQ$2:DQ$100,DU4)                  )),     REPLACE(DQ4,DR4,IFERROR(FIND(" ",DQ4,DR4),999)-DR4,                   INDEX(DQ$2:DQ$100,DS4)                  ) )</f>
        <v>ρ &lt;sub&gt; dp1 &lt;/sub&gt;( drugpresc )</v>
      </c>
      <c r="DW4" s="0" t="n">
        <f aca="false">IFERROR(FIND("f_",LOWER(DV4)),-1)</f>
        <v>-1</v>
      </c>
      <c r="DX4" s="0" t="n">
        <f aca="false">IF(DW4=-1,-1, VALUE(MID(DV4,DW4+2, IFERROR(FIND(" ",DV4,DW4),999)-DW4-2)))</f>
        <v>-1</v>
      </c>
      <c r="DY4" s="0" t="n">
        <f aca="false">IFERROR(FIND("r_",LOWER(DV4)),-1)</f>
        <v>-1</v>
      </c>
      <c r="DZ4" s="0" t="n">
        <f aca="false">IF(DY4=-1,-1, ROW(DY4)-1+VALUE(MID(DV4,DY4+2, IFERROR(FIND(" ",DV4,DY4),999)-DY4-2)))</f>
        <v>-1</v>
      </c>
      <c r="EA4" s="0" t="str">
        <f aca="false">IF(OR(DW4=-1,IFERROR(INDEX(DW$2:DW$100,DX4),999)&gt;=0,IFERROR(INDEX(DY$2:DY$100,DX4),999)&gt;=0),    IF(OR(DY4=-1,IFERROR(INDEX(DW$2:DW$100,DZ4),999)&gt;=0,IFERROR(INDEX(DY$2:DY$100,DZ4),999)&gt;=0),      DV4,REPLACE(DV4,DY4,IFERROR(FIND(" ",DV4,DY4),999)-DY4,                   INDEX(DV$2:DV$100,DZ4)                  )),     REPLACE(DV4,DW4,IFERROR(FIND(" ",DV4,DW4),999)-DW4,                   INDEX(DV$2:DV$100,DX4)                  ) )</f>
        <v>ρ &lt;sub&gt; dp1 &lt;/sub&gt;( drugpresc )</v>
      </c>
      <c r="EB4" s="0" t="n">
        <f aca="false">IFERROR(FIND("f_",LOWER(EA4)),-1)</f>
        <v>-1</v>
      </c>
      <c r="EC4" s="0" t="n">
        <f aca="false">IF(EB4=-1,-1, VALUE(MID(EA4,EB4+2, IFERROR(FIND(" ",EA4,EB4),999)-EB4-2)))</f>
        <v>-1</v>
      </c>
      <c r="ED4" s="0" t="n">
        <f aca="false">IFERROR(FIND("r_",LOWER(EA4)),-1)</f>
        <v>-1</v>
      </c>
      <c r="EE4" s="0" t="n">
        <f aca="false">IF(ED4=-1,-1, ROW(ED4)-1+VALUE(MID(EA4,ED4+2, IFERROR(FIND(" ",EA4,ED4),999)-ED4-2)))</f>
        <v>-1</v>
      </c>
      <c r="EF4" s="0" t="str">
        <f aca="false">IF(OR(EB4=-1,IFERROR(INDEX(EB$2:EB$100,EC4),999)&gt;=0,IFERROR(INDEX(ED$2:ED$100,EC4),999)&gt;=0),    IF(OR(ED4=-1,IFERROR(INDEX(EB$2:EB$100,EE4),999)&gt;=0,IFERROR(INDEX(ED$2:ED$100,EE4),999)&gt;=0),      EA4,REPLACE(EA4,ED4,IFERROR(FIND(" ",EA4,ED4),999)-ED4,                   INDEX(EA$2:EA$100,EE4)                  )),     REPLACE(EA4,EB4,IFERROR(FIND(" ",EA4,EB4),999)-EB4,                   INDEX(EA$2:EA$100,EC4)                  ) )</f>
        <v>ρ &lt;sub&gt; dp1 &lt;/sub&gt;( drugpresc )</v>
      </c>
      <c r="EG4" s="0" t="n">
        <f aca="false">IFERROR(FIND("f_",LOWER(EF4)),-1)</f>
        <v>-1</v>
      </c>
      <c r="EH4" s="0" t="n">
        <f aca="false">IF(EG4=-1,-1, VALUE(MID(EF4,EG4+2, IFERROR(FIND(" ",EF4,EG4),999)-EG4-2)))</f>
        <v>-1</v>
      </c>
      <c r="EI4" s="0" t="n">
        <f aca="false">IFERROR(FIND("r_",LOWER(EF4)),-1)</f>
        <v>-1</v>
      </c>
      <c r="EJ4" s="0" t="n">
        <f aca="false">IF(EI4=-1,-1, ROW(EI4)-1+VALUE(MID(EF4,EI4+2, IFERROR(FIND(" ",EF4,EI4),999)-EI4-2)))</f>
        <v>-1</v>
      </c>
      <c r="EK4" s="0" t="str">
        <f aca="false">IF(OR(EG4=-1,IFERROR(INDEX(EG$2:EG$100,EH4),999)&gt;=0,IFERROR(INDEX(EI$2:EI$100,EH4),999)&gt;=0),    IF(OR(EI4=-1,IFERROR(INDEX(EG$2:EG$100,EJ4),999)&gt;=0,IFERROR(INDEX(EI$2:EI$100,EJ4),999)&gt;=0),      EF4,REPLACE(EF4,EI4,IFERROR(FIND(" ",EF4,EI4),999)-EI4,                   INDEX(EF$2:EF$100,EJ4)                  )),     REPLACE(EF4,EG4,IFERROR(FIND(" ",EF4,EG4),999)-EG4,                   INDEX(EF$2:EF$100,EH4)                  ) )</f>
        <v>ρ &lt;sub&gt; dp1 &lt;/sub&gt;( drugpresc )</v>
      </c>
      <c r="EL4" s="0" t="n">
        <f aca="false">IFERROR(FIND("f_",LOWER(EK4)),-1)</f>
        <v>-1</v>
      </c>
      <c r="EM4" s="0" t="n">
        <f aca="false">IF(EL4=-1,-1, VALUE(MID(EK4,EL4+2, IFERROR(FIND(" ",EK4,EL4),999)-EL4-2)))</f>
        <v>-1</v>
      </c>
      <c r="EN4" s="0" t="n">
        <f aca="false">IFERROR(FIND("r_",LOWER(EK4)),-1)</f>
        <v>-1</v>
      </c>
      <c r="EO4" s="0" t="n">
        <f aca="false">IF(EN4=-1,-1, ROW(EN4)-1+VALUE(MID(EK4,EN4+2, IFERROR(FIND(" ",EK4,EN4),999)-EN4-2)))</f>
        <v>-1</v>
      </c>
      <c r="EP4" s="0" t="str">
        <f aca="false">IF(OR(EL4=-1,IFERROR(INDEX(EL$2:EL$100,EM4),999)&gt;=0,IFERROR(INDEX(EN$2:EN$100,EM4),999)&gt;=0),    IF(OR(EN4=-1,IFERROR(INDEX(EL$2:EL$100,EO4),999)&gt;=0,IFERROR(INDEX(EN$2:EN$100,EO4),999)&gt;=0),      EK4,REPLACE(EK4,EN4,IFERROR(FIND(" ",EK4,EN4),999)-EN4,                   INDEX(EK$2:EK$100,EO4)                  )),     REPLACE(EK4,EL4,IFERROR(FIND(" ",EK4,EL4),999)-EL4,                   INDEX(EK$2:EK$100,EM4)                  ) )</f>
        <v>ρ &lt;sub&gt; dp1 &lt;/sub&gt;( drugpresc )</v>
      </c>
      <c r="EQ4" s="0" t="n">
        <f aca="false">IFERROR(FIND("f_",LOWER(EP4)),-1)</f>
        <v>-1</v>
      </c>
      <c r="ER4" s="0" t="n">
        <f aca="false">IF(EQ4=-1,-1, VALUE(MID(EP4,EQ4+2, IFERROR(FIND(" ",EP4,EQ4),999)-EQ4-2)))</f>
        <v>-1</v>
      </c>
      <c r="ES4" s="0" t="n">
        <f aca="false">IFERROR(FIND("r_",LOWER(EP4)),-1)</f>
        <v>-1</v>
      </c>
      <c r="ET4" s="0" t="n">
        <f aca="false">IF(ES4=-1,-1, ROW(ES4)-1+VALUE(MID(EP4,ES4+2, IFERROR(FIND(" ",EP4,ES4),999)-ES4-2)))</f>
        <v>-1</v>
      </c>
      <c r="EU4" s="0" t="str">
        <f aca="false">IF(OR(EQ4=-1,IFERROR(INDEX(EQ$2:EQ$100,ER4),999)&gt;=0,IFERROR(INDEX(ES$2:ES$100,ER4),999)&gt;=0),    IF(OR(ES4=-1,IFERROR(INDEX(EQ$2:EQ$100,ET4),999)&gt;=0,IFERROR(INDEX(ES$2:ES$100,ET4),999)&gt;=0),      EP4,REPLACE(EP4,ES4,IFERROR(FIND(" ",EP4,ES4),999)-ES4,                   INDEX(EP$2:EP$100,ET4)                  )),     REPLACE(EP4,EQ4,IFERROR(FIND(" ",EP4,EQ4),999)-EQ4,                   INDEX(EP$2:EP$100,ER4)                  ) )</f>
        <v>ρ &lt;sub&gt; dp1 &lt;/sub&gt;( drugpresc )</v>
      </c>
      <c r="EV4" s="0" t="n">
        <f aca="false">IFERROR(FIND("f_",LOWER(EU4)),-1)</f>
        <v>-1</v>
      </c>
      <c r="EW4" s="0" t="n">
        <f aca="false">IF(EV4=-1,-1, VALUE(MID(EU4,EV4+2, IFERROR(FIND(" ",EU4,EV4),999)-EV4-2)))</f>
        <v>-1</v>
      </c>
      <c r="EX4" s="0" t="n">
        <f aca="false">IFERROR(FIND("r_",LOWER(EU4)),-1)</f>
        <v>-1</v>
      </c>
      <c r="EY4" s="0" t="n">
        <f aca="false">IF(EX4=-1,-1, ROW(EX4)-1+VALUE(MID(EU4,EX4+2, IFERROR(FIND(" ",EU4,EX4),999)-EX4-2)))</f>
        <v>-1</v>
      </c>
      <c r="EZ4" s="0" t="str">
        <f aca="false">IF(OR(EV4=-1,IFERROR(INDEX(EV$2:EV$100,EW4),999)&gt;=0,IFERROR(INDEX(EX$2:EX$100,EW4),999)&gt;=0),    IF(OR(EX4=-1,IFERROR(INDEX(EV$2:EV$100,EY4),999)&gt;=0,IFERROR(INDEX(EX$2:EX$100,EY4),999)&gt;=0),      EU4,REPLACE(EU4,EX4,IFERROR(FIND(" ",EU4,EX4),999)-EX4,                   INDEX(EU$2:EU$100,EY4)                  )),     REPLACE(EU4,EV4,IFERROR(FIND(" ",EU4,EV4),999)-EV4,                   INDEX(EU$2:EU$100,EW4)                  ) )</f>
        <v>ρ &lt;sub&gt; dp1 &lt;/sub&gt;( drugpresc )</v>
      </c>
      <c r="FA4" s="0" t="n">
        <f aca="false">IFERROR(FIND("f_",LOWER(EZ4)),-1)</f>
        <v>-1</v>
      </c>
      <c r="FB4" s="0" t="n">
        <f aca="false">IF(FA4=-1,-1, VALUE(MID(EZ4,FA4+2, IFERROR(FIND(" ",EZ4,FA4),999)-FA4-2)))</f>
        <v>-1</v>
      </c>
      <c r="FC4" s="0" t="n">
        <f aca="false">IFERROR(FIND("r_",LOWER(EZ4)),-1)</f>
        <v>-1</v>
      </c>
      <c r="FD4" s="0" t="n">
        <f aca="false">IF(FC4=-1,-1, ROW(FC4)-1+VALUE(MID(EZ4,FC4+2, IFERROR(FIND(" ",EZ4,FC4),999)-FC4-2)))</f>
        <v>-1</v>
      </c>
      <c r="FE4" s="0" t="str">
        <f aca="false">IF(OR(FA4=-1,IFERROR(INDEX(FA$2:FA$100,FB4),999)&gt;=0,IFERROR(INDEX(FC$2:FC$100,FB4),999)&gt;=0),    IF(OR(FC4=-1,IFERROR(INDEX(FA$2:FA$100,FD4),999)&gt;=0,IFERROR(INDEX(FC$2:FC$100,FD4),999)&gt;=0),      EZ4,REPLACE(EZ4,FC4,IFERROR(FIND(" ",EZ4,FC4),999)-FC4,                   INDEX(EZ$2:EZ$100,FD4)                  )),     REPLACE(EZ4,FA4,IFERROR(FIND(" ",EZ4,FA4),999)-FA4,                   INDEX(EZ$2:EZ$100,FB4)                  ) )</f>
        <v>ρ &lt;sub&gt; dp1 &lt;/sub&gt;( drugpresc )</v>
      </c>
      <c r="FF4" s="0" t="n">
        <f aca="false">IFERROR(FIND("f_",LOWER(FE4)),-1)</f>
        <v>-1</v>
      </c>
      <c r="FG4" s="0" t="n">
        <f aca="false">IF(FF4=-1,-1, VALUE(MID(FE4,FF4+2, IFERROR(FIND(" ",FE4,FF4),999)-FF4-2)))</f>
        <v>-1</v>
      </c>
      <c r="FH4" s="0" t="n">
        <f aca="false">IFERROR(FIND("r_",LOWER(FE4)),-1)</f>
        <v>-1</v>
      </c>
      <c r="FI4" s="0" t="n">
        <f aca="false">IF(FH4=-1,-1, ROW(FH4)-1+VALUE(MID(FE4,FH4+2, IFERROR(FIND(" ",FE4,FH4),999)-FH4-2)))</f>
        <v>-1</v>
      </c>
      <c r="FJ4" s="0" t="str">
        <f aca="false">IF(OR(FF4=-1,IFERROR(INDEX(FF$2:FF$100,FG4),999)&gt;=0,IFERROR(INDEX(FH$2:FH$100,FG4),999)&gt;=0),    IF(OR(FH4=-1,IFERROR(INDEX(FF$2:FF$100,FI4),999)&gt;=0,IFERROR(INDEX(FH$2:FH$100,FI4),999)&gt;=0),      FE4,REPLACE(FE4,FH4,IFERROR(FIND(" ",FE4,FH4),999)-FH4,                   INDEX(FE$2:FE$100,FI4)                  )),     REPLACE(FE4,FF4,IFERROR(FIND(" ",FE4,FF4),999)-FF4,                   INDEX(FE$2:FE$100,FG4)                  ) )</f>
        <v>ρ &lt;sub&gt; dp1 &lt;/sub&gt;( drugpresc )</v>
      </c>
      <c r="FK4" s="0" t="n">
        <f aca="false">IFERROR(FIND("f_",LOWER(FJ4)),-1)</f>
        <v>-1</v>
      </c>
      <c r="FL4" s="0" t="n">
        <f aca="false">IF(FK4=-1,-1, VALUE(MID(FJ4,FK4+2, IFERROR(FIND(" ",FJ4,FK4),999)-FK4-2)))</f>
        <v>-1</v>
      </c>
      <c r="FM4" s="0" t="n">
        <f aca="false">IFERROR(FIND("r_",LOWER(FJ4)),-1)</f>
        <v>-1</v>
      </c>
      <c r="FN4" s="0" t="n">
        <f aca="false">IF(FM4=-1,-1, ROW(FM4)-1+VALUE(MID(FJ4,FM4+2, IFERROR(FIND(" ",FJ4,FM4),999)-FM4-2)))</f>
        <v>-1</v>
      </c>
      <c r="FO4" s="0" t="str">
        <f aca="false">IF(OR(FK4=-1,IFERROR(INDEX(FK$2:FK$100,FL4),999)&gt;=0,IFERROR(INDEX(FM$2:FM$100,FL4),999)&gt;=0),    IF(OR(FM4=-1,IFERROR(INDEX(FK$2:FK$100,FN4),999)&gt;=0,IFERROR(INDEX(FM$2:FM$100,FN4),999)&gt;=0),      FJ4,REPLACE(FJ4,FM4,IFERROR(FIND(" ",FJ4,FM4),999)-FM4,                   INDEX(FJ$2:FJ$100,FN4)                  )),     REPLACE(FJ4,FK4,IFERROR(FIND(" ",FJ4,FK4),999)-FK4,                   INDEX(FJ$2:FJ$100,FL4)                  ) )</f>
        <v>ρ &lt;sub&gt; dp1 &lt;/sub&gt;( drugpresc )</v>
      </c>
      <c r="FP4" s="0" t="n">
        <f aca="false">IFERROR(FIND("f_",LOWER(FO4)),-1)</f>
        <v>-1</v>
      </c>
      <c r="FQ4" s="0" t="n">
        <f aca="false">IF(FP4=-1,-1, VALUE(MID(FO4,FP4+2, IFERROR(FIND(" ",FO4,FP4),999)-FP4-2)))</f>
        <v>-1</v>
      </c>
      <c r="FR4" s="0" t="n">
        <f aca="false">IFERROR(FIND("r_",LOWER(FO4)),-1)</f>
        <v>-1</v>
      </c>
      <c r="FS4" s="0" t="n">
        <f aca="false">IF(FR4=-1,-1, ROW(FR4)-1+VALUE(MID(FO4,FR4+2, IFERROR(FIND(" ",FO4,FR4),999)-FR4-2)))</f>
        <v>-1</v>
      </c>
      <c r="FT4" s="0" t="str">
        <f aca="false">IF(OR(FP4=-1,IFERROR(INDEX(FP$2:FP$100,FQ4),999)&gt;=0,IFERROR(INDEX(FR$2:FR$100,FQ4),999)&gt;=0),    IF(OR(FR4=-1,IFERROR(INDEX(FP$2:FP$100,FS4),999)&gt;=0,IFERROR(INDEX(FR$2:FR$100,FS4),999)&gt;=0),      FO4,REPLACE(FO4,FR4,IFERROR(FIND(" ",FO4,FR4),999)-FR4,                   INDEX(FO$2:FO$100,FS4)                  )),     REPLACE(FO4,FP4,IFERROR(FIND(" ",FO4,FP4),999)-FP4,                   INDEX(FO$2:FO$100,FQ4)                  ) )</f>
        <v>ρ &lt;sub&gt; dp1 &lt;/sub&gt;( drugpresc )</v>
      </c>
      <c r="FU4" s="0" t="n">
        <f aca="false">IFERROR(FIND("f_",LOWER(FT4)),-1)</f>
        <v>-1</v>
      </c>
      <c r="FV4" s="0" t="n">
        <f aca="false">IF(FU4=-1,-1, VALUE(MID(FT4,FU4+2, IFERROR(FIND(" ",FT4,FU4),999)-FU4-2)))</f>
        <v>-1</v>
      </c>
      <c r="FW4" s="0" t="n">
        <f aca="false">IFERROR(FIND("r_",LOWER(FT4)),-1)</f>
        <v>-1</v>
      </c>
      <c r="FX4" s="0" t="n">
        <f aca="false">IF(FW4=-1,-1, ROW(FW4)-1+VALUE(MID(FT4,FW4+2, IFERROR(FIND(" ",FT4,FW4),999)-FW4-2)))</f>
        <v>-1</v>
      </c>
      <c r="FY4" s="0" t="str">
        <f aca="false">IF(OR(FU4=-1,IFERROR(INDEX(FU$2:FU$100,FV4),999)&gt;=0,IFERROR(INDEX(FW$2:FW$100,FV4),999)&gt;=0),    IF(OR(FW4=-1,IFERROR(INDEX(FU$2:FU$100,FX4),999)&gt;=0,IFERROR(INDEX(FW$2:FW$100,FX4),999)&gt;=0),      FT4,REPLACE(FT4,FW4,IFERROR(FIND(" ",FT4,FW4),999)-FW4,                   INDEX(FT$2:FT$100,FX4)                  )),     REPLACE(FT4,FU4,IFERROR(FIND(" ",FT4,FU4),999)-FU4,                   INDEX(FT$2:FT$100,FV4)                  ) )</f>
        <v>ρ &lt;sub&gt; dp1 &lt;/sub&gt;( drugpresc )</v>
      </c>
      <c r="FZ4" s="0" t="n">
        <f aca="false">IFERROR(FIND("f_",LOWER(FY4)),-1)</f>
        <v>-1</v>
      </c>
      <c r="GA4" s="0" t="n">
        <f aca="false">IF(FZ4=-1,-1, VALUE(MID(FY4,FZ4+2, IFERROR(FIND(" ",FY4,FZ4),999)-FZ4-2)))</f>
        <v>-1</v>
      </c>
      <c r="GB4" s="0" t="n">
        <f aca="false">IFERROR(FIND("r_",LOWER(FY4)),-1)</f>
        <v>-1</v>
      </c>
      <c r="GC4" s="0" t="n">
        <f aca="false">IF(GB4=-1,-1, ROW(GB4)-1+VALUE(MID(FY4,GB4+2, IFERROR(FIND(" ",FY4,GB4),999)-GB4-2)))</f>
        <v>-1</v>
      </c>
      <c r="GD4" s="0" t="str">
        <f aca="false">IF(OR(FZ4=-1,IFERROR(INDEX(FZ$2:FZ$100,GA4),999)&gt;=0,IFERROR(INDEX(GB$2:GB$100,GA4),999)&gt;=0),    IF(OR(GB4=-1,IFERROR(INDEX(FZ$2:FZ$100,GC4),999)&gt;=0,IFERROR(INDEX(GB$2:GB$100,GC4),999)&gt;=0),      FY4,REPLACE(FY4,GB4,IFERROR(FIND(" ",FY4,GB4),999)-GB4,                   INDEX(FY$2:FY$100,GC4)                  )),     REPLACE(FY4,FZ4,IFERROR(FIND(" ",FY4,FZ4),999)-FZ4,                   INDEX(FY$2:FY$100,GA4)                  ) )</f>
        <v>ρ &lt;sub&gt; dp1 &lt;/sub&gt;( drugpresc )</v>
      </c>
      <c r="GE4" s="0" t="n">
        <f aca="false">IFERROR(FIND("f_",LOWER(GD4)),-1)</f>
        <v>-1</v>
      </c>
      <c r="GF4" s="0" t="n">
        <f aca="false">IF(GE4=-1,-1, VALUE(MID(GD4,GE4+2, IFERROR(FIND(" ",GD4,GE4),999)-GE4-2)))</f>
        <v>-1</v>
      </c>
      <c r="GG4" s="0" t="n">
        <f aca="false">IFERROR(FIND("r_",LOWER(GD4)),-1)</f>
        <v>-1</v>
      </c>
      <c r="GH4" s="0" t="n">
        <f aca="false">IF(GG4=-1,-1, ROW(GG4)-1+VALUE(MID(GD4,GG4+2, IFERROR(FIND(" ",GD4,GG4),999)-GG4-2)))</f>
        <v>-1</v>
      </c>
      <c r="GI4" s="0" t="str">
        <f aca="false">IF(OR(GE4=-1,IFERROR(INDEX(GE$2:GE$100,GF4),999)&gt;=0,IFERROR(INDEX(GG$2:GG$100,GF4),999)&gt;=0),    IF(OR(GG4=-1,IFERROR(INDEX(GE$2:GE$100,GH4),999)&gt;=0,IFERROR(INDEX(GG$2:GG$100,GH4),999)&gt;=0),      GD4,REPLACE(GD4,GG4,IFERROR(FIND(" ",GD4,GG4),999)-GG4,                   INDEX(GD$2:GD$100,GH4)                  )),     REPLACE(GD4,GE4,IFERROR(FIND(" ",GD4,GE4),999)-GE4,                   INDEX(GD$2:GD$100,GF4)                  ) )</f>
        <v>ρ &lt;sub&gt; dp1 &lt;/sub&gt;( drugpresc )</v>
      </c>
      <c r="GJ4" s="0" t="n">
        <f aca="false">IFERROR(FIND("f_",LOWER(GI4)),-1)</f>
        <v>-1</v>
      </c>
      <c r="GK4" s="0" t="n">
        <f aca="false">IF(GJ4=-1,-1, VALUE(MID(GI4,GJ4+2, IFERROR(FIND(" ",GI4,GJ4),999)-GJ4-2)))</f>
        <v>-1</v>
      </c>
      <c r="GL4" s="0" t="n">
        <f aca="false">IFERROR(FIND("r_",LOWER(GI4)),-1)</f>
        <v>-1</v>
      </c>
      <c r="GM4" s="0" t="n">
        <f aca="false">IF(GL4=-1,-1, ROW(GL4)-1+VALUE(MID(GI4,GL4+2, IFERROR(FIND(" ",GI4,GL4),999)-GL4-2)))</f>
        <v>-1</v>
      </c>
      <c r="GN4" s="0" t="str">
        <f aca="false">IF(OR(GJ4=-1,IFERROR(INDEX(GJ$2:GJ$100,GK4),999)&gt;=0,IFERROR(INDEX(GL$2:GL$100,GK4),999)&gt;=0),    IF(OR(GL4=-1,IFERROR(INDEX(GJ$2:GJ$100,GM4),999)&gt;=0,IFERROR(INDEX(GL$2:GL$100,GM4),999)&gt;=0),      GI4,REPLACE(GI4,GL4,IFERROR(FIND(" ",GI4,GL4),999)-GL4,                   INDEX(GI$2:GI$100,GM4)                  )),     REPLACE(GI4,GJ4,IFERROR(FIND(" ",GI4,GJ4),999)-GJ4,                   INDEX(GI$2:GI$100,GK4)                  ) )</f>
        <v>ρ &lt;sub&gt; dp1 &lt;/sub&gt;( drugpresc )</v>
      </c>
      <c r="GO4" s="0" t="n">
        <f aca="false">IFERROR(FIND("f_",LOWER(GN4)),-1)</f>
        <v>-1</v>
      </c>
      <c r="GP4" s="0" t="n">
        <f aca="false">IF(GO4=-1,-1, VALUE(MID(GN4,GO4+2, IFERROR(FIND(" ",GN4,GO4),999)-GO4-2)))</f>
        <v>-1</v>
      </c>
      <c r="GQ4" s="0" t="n">
        <f aca="false">IFERROR(FIND("r_",LOWER(GN4)),-1)</f>
        <v>-1</v>
      </c>
      <c r="GR4" s="0" t="n">
        <f aca="false">IF(GQ4=-1,-1, ROW(GQ4)-1+VALUE(MID(GN4,GQ4+2, IFERROR(FIND(" ",GN4,GQ4),999)-GQ4-2)))</f>
        <v>-1</v>
      </c>
      <c r="GS4" s="0" t="str">
        <f aca="false">IF(OR(GO4=-1,IFERROR(INDEX(GO$2:GO$100,GP4),999)&gt;=0,IFERROR(INDEX(GQ$2:GQ$100,GP4),999)&gt;=0),    IF(OR(GQ4=-1,IFERROR(INDEX(GO$2:GO$100,GR4),999)&gt;=0,IFERROR(INDEX(GQ$2:GQ$100,GR4),999)&gt;=0),      GN4,REPLACE(GN4,GQ4,IFERROR(FIND(" ",GN4,GQ4),999)-GQ4,                   INDEX(GN$2:GN$100,GR4)                  )),     REPLACE(GN4,GO4,IFERROR(FIND(" ",GN4,GO4),999)-GO4,                   INDEX(GN$2:GN$100,GP4)                  ) )</f>
        <v>ρ &lt;sub&gt; dp1 &lt;/sub&gt;( drugpresc )</v>
      </c>
      <c r="GT4" s="0" t="n">
        <f aca="false">IFERROR(FIND("f_",LOWER(GS4)),-1)</f>
        <v>-1</v>
      </c>
      <c r="GU4" s="0" t="n">
        <f aca="false">IF(GT4=-1,-1, VALUE(MID(GS4,GT4+2, IFERROR(FIND(" ",GS4,GT4),999)-GT4-2)))</f>
        <v>-1</v>
      </c>
      <c r="GV4" s="0" t="n">
        <f aca="false">IFERROR(FIND("r_",LOWER(GS4)),-1)</f>
        <v>-1</v>
      </c>
      <c r="GW4" s="0" t="n">
        <f aca="false">IF(GV4=-1,-1, ROW(GV4)-1+VALUE(MID(GS4,GV4+2, IFERROR(FIND(" ",GS4,GV4),999)-GV4-2)))</f>
        <v>-1</v>
      </c>
      <c r="GX4" s="0" t="str">
        <f aca="false">IF(OR(GT4=-1,IFERROR(INDEX(GT$2:GT$100,GU4),999)&gt;=0,IFERROR(INDEX(GV$2:GV$100,GU4),999)&gt;=0),    IF(OR(GV4=-1,IFERROR(INDEX(GT$2:GT$100,GW4),999)&gt;=0,IFERROR(INDEX(GV$2:GV$100,GW4),999)&gt;=0),      GS4,REPLACE(GS4,GV4,IFERROR(FIND(" ",GS4,GV4),999)-GV4,                   INDEX(GS$2:GS$100,GW4)                  )),     REPLACE(GS4,GT4,IFERROR(FIND(" ",GS4,GT4),999)-GT4,                   INDEX(GS$2:GS$100,GU4)                  ) )</f>
        <v>ρ &lt;sub&gt; dp1 &lt;/sub&gt;( drugpresc )</v>
      </c>
      <c r="GY4" s="0" t="n">
        <f aca="false">IFERROR(FIND("f_",LOWER(GX4)),-1)</f>
        <v>-1</v>
      </c>
      <c r="GZ4" s="0" t="n">
        <f aca="false">IF(GY4=-1,-1, VALUE(MID(GX4,GY4+2, IFERROR(FIND(" ",GX4,GY4),999)-GY4-2)))</f>
        <v>-1</v>
      </c>
      <c r="HA4" s="0" t="n">
        <f aca="false">IFERROR(FIND("r_",LOWER(GX4)),-1)</f>
        <v>-1</v>
      </c>
      <c r="HB4" s="0" t="n">
        <f aca="false">IF(HA4=-1,-1, ROW(HA4)-1+VALUE(MID(GX4,HA4+2, IFERROR(FIND(" ",GX4,HA4),999)-HA4-2)))</f>
        <v>-1</v>
      </c>
      <c r="HC4" s="0" t="str">
        <f aca="false">IF(OR(GY4=-1,IFERROR(INDEX(GY$2:GY$100,GZ4),999)&gt;=0,IFERROR(INDEX(HA$2:HA$100,GZ4),999)&gt;=0),    IF(OR(HA4=-1,IFERROR(INDEX(GY$2:GY$100,HB4),999)&gt;=0,IFERROR(INDEX(HA$2:HA$100,HB4),999)&gt;=0),      GX4,REPLACE(GX4,HA4,IFERROR(FIND(" ",GX4,HA4),999)-HA4,                   INDEX(GX$2:GX$100,HB4)                  )),     REPLACE(GX4,GY4,IFERROR(FIND(" ",GX4,GY4),999)-GY4,                   INDEX(GX$2:GX$100,GZ4)                  ) )</f>
        <v>ρ &lt;sub&gt; dp1 &lt;/sub&gt;( drugpresc )</v>
      </c>
      <c r="HD4" s="0" t="n">
        <f aca="false">IFERROR(FIND("f_",LOWER(HC4)),-1)</f>
        <v>-1</v>
      </c>
      <c r="HE4" s="0" t="n">
        <f aca="false">IF(HD4=-1,-1, VALUE(MID(HC4,HD4+2, IFERROR(FIND(" ",HC4,HD4),999)-HD4-2)))</f>
        <v>-1</v>
      </c>
      <c r="HF4" s="0" t="n">
        <f aca="false">IFERROR(FIND("r_",LOWER(HC4)),-1)</f>
        <v>-1</v>
      </c>
      <c r="HG4" s="0" t="n">
        <f aca="false">IF(HF4=-1,-1, ROW(HF4)-1+VALUE(MID(HC4,HF4+2, IFERROR(FIND(" ",HC4,HF4),999)-HF4-2)))</f>
        <v>-1</v>
      </c>
      <c r="HH4" s="0" t="str">
        <f aca="false">IF(OR(HD4=-1,IFERROR(INDEX(HD$2:HD$100,HE4),999)&gt;=0,IFERROR(INDEX(HF$2:HF$100,HE4),999)&gt;=0),    IF(OR(HF4=-1,IFERROR(INDEX(HD$2:HD$100,HG4),999)&gt;=0,IFERROR(INDEX(HF$2:HF$100,HG4),999)&gt;=0),      HC4,REPLACE(HC4,HF4,IFERROR(FIND(" ",HC4,HF4),999)-HF4,                   INDEX(HC$2:HC$100,HG4)                  )),     REPLACE(HC4,HD4,IFERROR(FIND(" ",HC4,HD4),999)-HD4,                   INDEX(HC$2:HC$100,HE4)                  ) )</f>
        <v>ρ &lt;sub&gt; dp1 &lt;/sub&gt;( drugpresc )</v>
      </c>
      <c r="HI4" s="0" t="n">
        <f aca="false">IFERROR(FIND("f_",LOWER(HH4)),-1)</f>
        <v>-1</v>
      </c>
      <c r="HJ4" s="0" t="n">
        <f aca="false">IF(HI4=-1,-1, VALUE(MID(HH4,HI4+2, IFERROR(FIND(" ",HH4,HI4),999)-HI4-2)))</f>
        <v>-1</v>
      </c>
      <c r="HK4" s="0" t="n">
        <f aca="false">IFERROR(FIND("r_",LOWER(HH4)),-1)</f>
        <v>-1</v>
      </c>
      <c r="HL4" s="0" t="n">
        <f aca="false">IF(HK4=-1,-1, ROW(HK4)-1+VALUE(MID(HH4,HK4+2, IFERROR(FIND(" ",HH4,HK4),999)-HK4-2)))</f>
        <v>-1</v>
      </c>
      <c r="HM4" s="0" t="str">
        <f aca="false">IF(OR(HI4=-1,IFERROR(INDEX(HI$2:HI$100,HJ4),999)&gt;=0,IFERROR(INDEX(HK$2:HK$100,HJ4),999)&gt;=0),    IF(OR(HK4=-1,IFERROR(INDEX(HI$2:HI$100,HL4),999)&gt;=0,IFERROR(INDEX(HK$2:HK$100,HL4),999)&gt;=0),      HH4,REPLACE(HH4,HK4,IFERROR(FIND(" ",HH4,HK4),999)-HK4,                   INDEX(HH$2:HH$100,HL4)                  )),     REPLACE(HH4,HI4,IFERROR(FIND(" ",HH4,HI4),999)-HI4,                   INDEX(HH$2:HH$100,HJ4)                  ) )</f>
        <v>ρ &lt;sub&gt; dp1 &lt;/sub&gt;( drugpresc )</v>
      </c>
      <c r="HN4" s="0" t="n">
        <f aca="false">IFERROR(FIND("f_",LOWER(HM4)),-1)</f>
        <v>-1</v>
      </c>
      <c r="HO4" s="0" t="n">
        <f aca="false">IF(HN4=-1,-1, VALUE(MID(HM4,HN4+2, IFERROR(FIND(" ",HM4,HN4),999)-HN4-2)))</f>
        <v>-1</v>
      </c>
      <c r="HP4" s="0" t="n">
        <f aca="false">IFERROR(FIND("r_",LOWER(HM4)),-1)</f>
        <v>-1</v>
      </c>
      <c r="HQ4" s="0" t="n">
        <f aca="false">IF(HP4=-1,-1, ROW(HP4)-1+VALUE(MID(HM4,HP4+2, IFERROR(FIND(" ",HM4,HP4),999)-HP4-2)))</f>
        <v>-1</v>
      </c>
      <c r="HR4" s="0" t="str">
        <f aca="false">IF(OR(HN4=-1,IFERROR(INDEX(HN$2:HN$100,HO4),999)&gt;=0,IFERROR(INDEX(HP$2:HP$100,HO4),999)&gt;=0),    IF(OR(HP4=-1,IFERROR(INDEX(HN$2:HN$100,HQ4),999)&gt;=0,IFERROR(INDEX(HP$2:HP$100,HQ4),999)&gt;=0),      HM4,REPLACE(HM4,HP4,IFERROR(FIND(" ",HM4,HP4),999)-HP4,                   INDEX(HM$2:HM$100,HQ4)                  )),     REPLACE(HM4,HN4,IFERROR(FIND(" ",HM4,HN4),999)-HN4,                   INDEX(HM$2:HM$100,HO4)                  ) )</f>
        <v>ρ &lt;sub&gt; dp1 &lt;/sub&gt;( drugpresc )</v>
      </c>
      <c r="HS4" s="0" t="n">
        <f aca="false">IFERROR(FIND("f_",LOWER(HR4)),-1)</f>
        <v>-1</v>
      </c>
      <c r="HT4" s="0" t="n">
        <f aca="false">IF(HS4=-1,-1, VALUE(MID(HR4,HS4+2, IFERROR(FIND(" ",HR4,HS4),999)-HS4-2)))</f>
        <v>-1</v>
      </c>
      <c r="HU4" s="0" t="n">
        <f aca="false">IFERROR(FIND("r_",LOWER(HR4)),-1)</f>
        <v>-1</v>
      </c>
      <c r="HV4" s="0" t="n">
        <f aca="false">IF(HU4=-1,-1, ROW(HU4)-1+VALUE(MID(HR4,HU4+2, IFERROR(FIND(" ",HR4,HU4),999)-HU4-2)))</f>
        <v>-1</v>
      </c>
      <c r="HW4" s="0" t="str">
        <f aca="false">IF(OR(HS4=-1,IFERROR(INDEX(HS$2:HS$100,HT4),999)&gt;=0,IFERROR(INDEX(HU$2:HU$100,HT4),999)&gt;=0),    IF(OR(HU4=-1,IFERROR(INDEX(HS$2:HS$100,HV4),999)&gt;=0,IFERROR(INDEX(HU$2:HU$100,HV4),999)&gt;=0),      HR4,REPLACE(HR4,HU4,IFERROR(FIND(" ",HR4,HU4),999)-HU4,                   INDEX(HR$2:HR$100,HV4)                  )),     REPLACE(HR4,HS4,IFERROR(FIND(" ",HR4,HS4),999)-HS4,                   INDEX(HR$2:HR$100,HT4)                  ) )</f>
        <v>ρ &lt;sub&gt; dp1 &lt;/sub&gt;( drugpresc )</v>
      </c>
      <c r="HX4" s="0" t="n">
        <f aca="false">IFERROR(FIND("f_",LOWER(HW4)),-1)</f>
        <v>-1</v>
      </c>
      <c r="HY4" s="0" t="n">
        <f aca="false">IF(HX4=-1,-1, VALUE(MID(HW4,HX4+2, IFERROR(FIND(" ",HW4,HX4),999)-HX4-2)))</f>
        <v>-1</v>
      </c>
      <c r="HZ4" s="0" t="n">
        <f aca="false">IFERROR(FIND("r_",LOWER(HW4)),-1)</f>
        <v>-1</v>
      </c>
      <c r="IA4" s="0" t="n">
        <f aca="false">IF(HZ4=-1,-1, ROW(HZ4)-1+VALUE(MID(HW4,HZ4+2, IFERROR(FIND(" ",HW4,HZ4),999)-HZ4-2)))</f>
        <v>-1</v>
      </c>
      <c r="IB4" s="0" t="str">
        <f aca="false">IF(OR(HX4=-1,IFERROR(INDEX(HX$2:HX$100,HY4),999)&gt;=0,IFERROR(INDEX(HZ$2:HZ$100,HY4),999)&gt;=0),    IF(OR(HZ4=-1,IFERROR(INDEX(HX$2:HX$100,IA4),999)&gt;=0,IFERROR(INDEX(HZ$2:HZ$100,IA4),999)&gt;=0),      HW4,REPLACE(HW4,HZ4,IFERROR(FIND(" ",HW4,HZ4),999)-HZ4,                   INDEX(HW$2:HW$100,IA4)                  )),     REPLACE(HW4,HX4,IFERROR(FIND(" ",HW4,HX4),999)-HX4,                   INDEX(HW$2:HW$100,HY4)                  ) )</f>
        <v>ρ &lt;sub&gt; dp1 &lt;/sub&gt;( drugpresc )</v>
      </c>
      <c r="IC4" s="0" t="n">
        <f aca="false">IFERROR(FIND("f_",LOWER(IB4)),-1)</f>
        <v>-1</v>
      </c>
      <c r="ID4" s="0" t="n">
        <f aca="false">IF(IC4=-1,-1, VALUE(MID(IB4,IC4+2, IFERROR(FIND(" ",IB4,IC4),999)-IC4-2)))</f>
        <v>-1</v>
      </c>
      <c r="IE4" s="0" t="n">
        <f aca="false">IFERROR(FIND("r_",LOWER(IB4)),-1)</f>
        <v>-1</v>
      </c>
      <c r="IF4" s="0" t="n">
        <f aca="false">IF(IE4=-1,-1, ROW(IE4)-1+VALUE(MID(IB4,IE4+2, IFERROR(FIND(" ",IB4,IE4),999)-IE4-2)))</f>
        <v>-1</v>
      </c>
      <c r="IG4" s="0" t="str">
        <f aca="false">IF(OR(IC4=-1,IFERROR(INDEX(IC$2:IC$100,ID4),999)&gt;=0,IFERROR(INDEX(IE$2:IE$100,ID4),999)&gt;=0),    IF(OR(IE4=-1,IFERROR(INDEX(IC$2:IC$100,IF4),999)&gt;=0,IFERROR(INDEX(IE$2:IE$100,IF4),999)&gt;=0),      IB4,REPLACE(IB4,IE4,IFERROR(FIND(" ",IB4,IE4),999)-IE4,                   INDEX(IB$2:IB$100,IF4)                  )),     REPLACE(IB4,IC4,IFERROR(FIND(" ",IB4,IC4),999)-IC4,                   INDEX(IB$2:IB$100,ID4)                  ) )</f>
        <v>ρ &lt;sub&gt; dp1 &lt;/sub&gt;( drugpresc )</v>
      </c>
      <c r="IH4" s="0" t="n">
        <f aca="false">IFERROR(FIND("f_",LOWER(IG4)),-1)</f>
        <v>-1</v>
      </c>
      <c r="II4" s="0" t="n">
        <f aca="false">IF(IH4=-1,-1, VALUE(MID(IG4,IH4+2, IFERROR(FIND(" ",IG4,IH4),999)-IH4-2)))</f>
        <v>-1</v>
      </c>
      <c r="IJ4" s="0" t="n">
        <f aca="false">IFERROR(FIND("r_",LOWER(IG4)),-1)</f>
        <v>-1</v>
      </c>
      <c r="IK4" s="0" t="n">
        <f aca="false">IF(IJ4=-1,-1, ROW(IJ4)-1+VALUE(MID(IG4,IJ4+2, IFERROR(FIND(" ",IG4,IJ4),999)-IJ4-2)))</f>
        <v>-1</v>
      </c>
      <c r="IL4" s="0" t="str">
        <f aca="false">IF(OR(IH4=-1,IFERROR(INDEX(IH$2:IH$100,II4),999)&gt;=0,IFERROR(INDEX(IJ$2:IJ$100,II4),999)&gt;=0),    IF(OR(IJ4=-1,IFERROR(INDEX(IH$2:IH$100,IK4),999)&gt;=0,IFERROR(INDEX(IJ$2:IJ$100,IK4),999)&gt;=0),      IG4,REPLACE(IG4,IJ4,IFERROR(FIND(" ",IG4,IJ4),999)-IJ4,                   INDEX(IG$2:IG$100,IK4)                  )),     REPLACE(IG4,IH4,IFERROR(FIND(" ",IG4,IH4),999)-IH4,                   INDEX(IG$2:IG$100,II4)                  ) )</f>
        <v>ρ &lt;sub&gt; dp1 &lt;/sub&gt;( drugpresc )</v>
      </c>
      <c r="IM4" s="0" t="n">
        <f aca="false">IFERROR(FIND("f_",LOWER(IL4)),-1)</f>
        <v>-1</v>
      </c>
      <c r="IN4" s="0" t="n">
        <f aca="false">IF(IM4=-1,-1, VALUE(MID(IL4,IM4+2, IFERROR(FIND(" ",IL4,IM4),999)-IM4-2)))</f>
        <v>-1</v>
      </c>
      <c r="IO4" s="0" t="n">
        <f aca="false">IFERROR(FIND("r_",LOWER(IL4)),-1)</f>
        <v>-1</v>
      </c>
      <c r="IP4" s="0" t="n">
        <f aca="false">IF(IO4=-1,-1, ROW(IO4)-1+VALUE(MID(IL4,IO4+2, IFERROR(FIND(" ",IL4,IO4),999)-IO4-2)))</f>
        <v>-1</v>
      </c>
      <c r="IQ4" s="0" t="str">
        <f aca="false">IF(OR(IM4=-1,IFERROR(INDEX(IM$2:IM$100,IN4),999)&gt;=0,IFERROR(INDEX(IO$2:IO$100,IN4),999)&gt;=0),    IF(OR(IO4=-1,IFERROR(INDEX(IM$2:IM$100,IP4),999)&gt;=0,IFERROR(INDEX(IO$2:IO$100,IP4),999)&gt;=0),      IL4,REPLACE(IL4,IO4,IFERROR(FIND(" ",IL4,IO4),999)-IO4,                   INDEX(IL$2:IL$100,IP4)                  )),     REPLACE(IL4,IM4,IFERROR(FIND(" ",IL4,IM4),999)-IM4,                   INDEX(IL$2:IL$100,IN4)                  ) )</f>
        <v>ρ &lt;sub&gt; dp1 &lt;/sub&gt;( drugpresc )</v>
      </c>
      <c r="IR4" s="0" t="n">
        <f aca="false">IFERROR(FIND("f_",LOWER(IQ4)),-1)</f>
        <v>-1</v>
      </c>
      <c r="IS4" s="0" t="n">
        <f aca="false">IF(IR4=-1,-1, VALUE(MID(IQ4,IR4+2, IFERROR(FIND(" ",IQ4,IR4),999)-IR4-2)))</f>
        <v>-1</v>
      </c>
      <c r="IT4" s="0" t="n">
        <f aca="false">IFERROR(FIND("r_",LOWER(IQ4)),-1)</f>
        <v>-1</v>
      </c>
      <c r="IU4" s="0" t="n">
        <f aca="false">IF(IT4=-1,-1, ROW(IT4)-1+VALUE(MID(IQ4,IT4+2, IFERROR(FIND(" ",IQ4,IT4),999)-IT4-2)))</f>
        <v>-1</v>
      </c>
      <c r="IV4" s="0" t="str">
        <f aca="false">IF(OR(IR4=-1,IFERROR(INDEX(IR$2:IR$100,IS4),999)&gt;=0,IFERROR(INDEX(IT$2:IT$100,IS4),999)&gt;=0),    IF(OR(IT4=-1,IFERROR(INDEX(IR$2:IR$100,IU4),999)&gt;=0,IFERROR(INDEX(IT$2:IT$100,IU4),999)&gt;=0),      IQ4,REPLACE(IQ4,IT4,IFERROR(FIND(" ",IQ4,IT4),999)-IT4,                   INDEX(IQ$2:IQ$100,IU4)                  )),     REPLACE(IQ4,IR4,IFERROR(FIND(" ",IQ4,IR4),999)-IR4,                   INDEX(IQ$2:IQ$100,IS4)                  ) )</f>
        <v>ρ &lt;sub&gt; dp1 &lt;/sub&gt;( drugpresc )</v>
      </c>
      <c r="IW4" s="0" t="n">
        <f aca="false">IFERROR(FIND("f_",LOWER(IV4)),-1)</f>
        <v>-1</v>
      </c>
      <c r="IX4" s="0" t="n">
        <f aca="false">IF(IW4=-1,-1, VALUE(MID(IV4,IW4+2, IFERROR(FIND(" ",IV4,IW4),999)-IW4-2)))</f>
        <v>-1</v>
      </c>
      <c r="IY4" s="0" t="n">
        <f aca="false">IFERROR(FIND("r_",LOWER(IV4)),-1)</f>
        <v>-1</v>
      </c>
      <c r="IZ4" s="0" t="n">
        <f aca="false">IF(IY4=-1,-1, ROW(IY4)-1+VALUE(MID(IV4,IY4+2, IFERROR(FIND(" ",IV4,IY4),999)-IY4-2)))</f>
        <v>-1</v>
      </c>
      <c r="JA4" s="0" t="str">
        <f aca="false">IF(OR(IW4=-1,IFERROR(INDEX(IW$2:IW$100,IX4),999)&gt;=0,IFERROR(INDEX(IY$2:IY$100,IX4),999)&gt;=0),    IF(OR(IY4=-1,IFERROR(INDEX(IW$2:IW$100,IZ4),999)&gt;=0,IFERROR(INDEX(IY$2:IY$100,IZ4),999)&gt;=0),      IV4,REPLACE(IV4,IY4,IFERROR(FIND(" ",IV4,IY4),999)-IY4,                   INDEX(IV$2:IV$100,IZ4)                  )),     REPLACE(IV4,IW4,IFERROR(FIND(" ",IV4,IW4),999)-IW4,                   INDEX(IV$2:IV$100,IX4)                  ) )</f>
        <v>ρ &lt;sub&gt; dp1 &lt;/sub&gt;( drugpresc )</v>
      </c>
      <c r="JB4" s="0" t="n">
        <f aca="false">IFERROR(FIND("f_",LOWER(JA4)),-1)</f>
        <v>-1</v>
      </c>
      <c r="JC4" s="0" t="n">
        <f aca="false">IF(JB4=-1,-1, VALUE(MID(JA4,JB4+2, IFERROR(FIND(" ",JA4,JB4),999)-JB4-2)))</f>
        <v>-1</v>
      </c>
      <c r="JD4" s="0" t="n">
        <f aca="false">IFERROR(FIND("r_",LOWER(JA4)),-1)</f>
        <v>-1</v>
      </c>
      <c r="JE4" s="0" t="n">
        <f aca="false">IF(JD4=-1,-1, ROW(JD4)-1+VALUE(MID(JA4,JD4+2, IFERROR(FIND(" ",JA4,JD4),999)-JD4-2)))</f>
        <v>-1</v>
      </c>
      <c r="JF4" s="0" t="str">
        <f aca="false">IF(OR(JB4=-1,IFERROR(INDEX(JB$2:JB$100,JC4),999)&gt;=0,IFERROR(INDEX(JD$2:JD$100,JC4),999)&gt;=0),    IF(OR(JD4=-1,IFERROR(INDEX(JB$2:JB$100,JE4),999)&gt;=0,IFERROR(INDEX(JD$2:JD$100,JE4),999)&gt;=0),      JA4,REPLACE(JA4,JD4,IFERROR(FIND(" ",JA4,JD4),999)-JD4,                   INDEX(JA$2:JA$100,JE4)                  )),     REPLACE(JA4,JB4,IFERROR(FIND(" ",JA4,JB4),999)-JB4,                   INDEX(JA$2:JA$100,JC4)                  ) )</f>
        <v>ρ &lt;sub&gt; dp1 &lt;/sub&gt;( drugpresc )</v>
      </c>
      <c r="JG4" s="0" t="n">
        <f aca="false">IFERROR(FIND("f_",LOWER(JF4)),-1)</f>
        <v>-1</v>
      </c>
      <c r="JH4" s="0" t="n">
        <f aca="false">IF(JG4=-1,-1, VALUE(MID(JF4,JG4+2, IFERROR(FIND(" ",JF4,JG4),999)-JG4-2)))</f>
        <v>-1</v>
      </c>
      <c r="JI4" s="0" t="n">
        <f aca="false">IFERROR(FIND("r_",LOWER(JF4)),-1)</f>
        <v>-1</v>
      </c>
      <c r="JJ4" s="0" t="n">
        <f aca="false">IF(JI4=-1,-1, ROW(JI4)-1+VALUE(MID(JF4,JI4+2, IFERROR(FIND(" ",JF4,JI4),999)-JI4-2)))</f>
        <v>-1</v>
      </c>
      <c r="JK4" s="0" t="str">
        <f aca="false">IF(OR(JG4=-1,IFERROR(INDEX(JG$2:JG$100,JH4),999)&gt;=0,IFERROR(INDEX(JI$2:JI$100,JH4),999)&gt;=0),    IF(OR(JI4=-1,IFERROR(INDEX(JG$2:JG$100,JJ4),999)&gt;=0,IFERROR(INDEX(JI$2:JI$100,JJ4),999)&gt;=0),      JF4,REPLACE(JF4,JI4,IFERROR(FIND(" ",JF4,JI4),999)-JI4,                   INDEX(JF$2:JF$100,JJ4)                  )),     REPLACE(JF4,JG4,IFERROR(FIND(" ",JF4,JG4),999)-JG4,                   INDEX(JF$2:JF$100,JH4)                  ) )</f>
        <v>ρ &lt;sub&gt; dp1 &lt;/sub&gt;( drugpresc )</v>
      </c>
      <c r="JL4" s="0" t="n">
        <f aca="false">IFERROR(FIND("f_",LOWER(JK4)),-1)</f>
        <v>-1</v>
      </c>
      <c r="JM4" s="0" t="n">
        <f aca="false">IF(JL4=-1,-1, VALUE(MID(JK4,JL4+2, IFERROR(FIND(" ",JK4,JL4),999)-JL4-2)))</f>
        <v>-1</v>
      </c>
      <c r="JN4" s="0" t="n">
        <f aca="false">IFERROR(FIND("r_",LOWER(JK4)),-1)</f>
        <v>-1</v>
      </c>
      <c r="JO4" s="0" t="n">
        <f aca="false">IF(JN4=-1,-1, ROW(JN4)-1+VALUE(MID(JK4,JN4+2, IFERROR(FIND(" ",JK4,JN4),999)-JN4-2)))</f>
        <v>-1</v>
      </c>
      <c r="JP4" s="0" t="str">
        <f aca="false">IF(OR(JL4=-1,IFERROR(INDEX(JL$2:JL$100,JM4),999)&gt;=0,IFERROR(INDEX(JN$2:JN$100,JM4),999)&gt;=0),    IF(OR(JN4=-1,IFERROR(INDEX(JL$2:JL$100,JO4),999)&gt;=0,IFERROR(INDEX(JN$2:JN$100,JO4),999)&gt;=0),      JK4,REPLACE(JK4,JN4,IFERROR(FIND(" ",JK4,JN4),999)-JN4,                   INDEX(JK$2:JK$100,JO4)                  )),     REPLACE(JK4,JL4,IFERROR(FIND(" ",JK4,JL4),999)-JL4,                   INDEX(JK$2:JK$100,JM4)                  ) )</f>
        <v>ρ &lt;sub&gt; dp1 &lt;/sub&gt;( drugpresc )</v>
      </c>
      <c r="JQ4" s="0" t="n">
        <f aca="false">IFERROR(FIND("f_",LOWER(JP4)),-1)</f>
        <v>-1</v>
      </c>
      <c r="JR4" s="0" t="n">
        <f aca="false">IF(JQ4=-1,-1, VALUE(MID(JP4,JQ4+2, IFERROR(FIND(" ",JP4,JQ4),999)-JQ4-2)))</f>
        <v>-1</v>
      </c>
      <c r="JS4" s="0" t="n">
        <f aca="false">IFERROR(FIND("r_",LOWER(JP4)),-1)</f>
        <v>-1</v>
      </c>
      <c r="JT4" s="0" t="n">
        <f aca="false">IF(JS4=-1,-1, ROW(JS4)-1+VALUE(MID(JP4,JS4+2, IFERROR(FIND(" ",JP4,JS4),999)-JS4-2)))</f>
        <v>-1</v>
      </c>
      <c r="JU4" s="0" t="str">
        <f aca="false">IF(OR(JQ4=-1,IFERROR(INDEX(JQ$2:JQ$100,JR4),999)&gt;=0,IFERROR(INDEX(JS$2:JS$100,JR4),999)&gt;=0),    IF(OR(JS4=-1,IFERROR(INDEX(JQ$2:JQ$100,JT4),999)&gt;=0,IFERROR(INDEX(JS$2:JS$100,JT4),999)&gt;=0),      JP4,REPLACE(JP4,JS4,IFERROR(FIND(" ",JP4,JS4),999)-JS4,                   INDEX(JP$2:JP$100,JT4)                  )),     REPLACE(JP4,JQ4,IFERROR(FIND(" ",JP4,JQ4),999)-JQ4,                   INDEX(JP$2:JP$100,JR4)                  ) )</f>
        <v>ρ &lt;sub&gt; dp1 &lt;/sub&gt;( drugpresc )</v>
      </c>
      <c r="JV4" s="0" t="n">
        <f aca="false">IFERROR(FIND("f_",LOWER(JU4)),-1)</f>
        <v>-1</v>
      </c>
      <c r="JW4" s="0" t="n">
        <f aca="false">IF(JV4=-1,-1, VALUE(MID(JU4,JV4+2, IFERROR(FIND(" ",JU4,JV4),999)-JV4-2)))</f>
        <v>-1</v>
      </c>
      <c r="JX4" s="0" t="n">
        <f aca="false">IFERROR(FIND("r_",LOWER(JU4)),-1)</f>
        <v>-1</v>
      </c>
      <c r="JY4" s="0" t="n">
        <f aca="false">IF(JX4=-1,-1, ROW(JX4)-1+VALUE(MID(JU4,JX4+2, IFERROR(FIND(" ",JU4,JX4),999)-JX4-2)))</f>
        <v>-1</v>
      </c>
      <c r="JZ4" s="0" t="str">
        <f aca="false">IF(OR(JV4=-1,IFERROR(INDEX(JV$2:JV$100,JW4),999)&gt;=0,IFERROR(INDEX(JX$2:JX$100,JW4),999)&gt;=0),    IF(OR(JX4=-1,IFERROR(INDEX(JV$2:JV$100,JY4),999)&gt;=0,IFERROR(INDEX(JX$2:JX$100,JY4),999)&gt;=0),      JU4,REPLACE(JU4,JX4,IFERROR(FIND(" ",JU4,JX4),999)-JX4,                   INDEX(JU$2:JU$100,JY4)                  )),     REPLACE(JU4,JV4,IFERROR(FIND(" ",JU4,JV4),999)-JV4,                   INDEX(JU$2:JU$100,JW4)                  ) )</f>
        <v>ρ &lt;sub&gt; dp1 &lt;/sub&gt;( drugpresc )</v>
      </c>
      <c r="KA4" s="0" t="n">
        <f aca="false">IFERROR(FIND("f_",LOWER(JZ4)),-1)</f>
        <v>-1</v>
      </c>
      <c r="KB4" s="0" t="n">
        <f aca="false">IF(KA4=-1,-1, VALUE(MID(JZ4,KA4+2, IFERROR(FIND(" ",JZ4,KA4),999)-KA4-2)))</f>
        <v>-1</v>
      </c>
      <c r="KC4" s="0" t="n">
        <f aca="false">IFERROR(FIND("r_",LOWER(JZ4)),-1)</f>
        <v>-1</v>
      </c>
      <c r="KD4" s="0" t="n">
        <f aca="false">IF(KC4=-1,-1, ROW(KC4)-1+VALUE(MID(JZ4,KC4+2, IFERROR(FIND(" ",JZ4,KC4),999)-KC4-2)))</f>
        <v>-1</v>
      </c>
      <c r="KE4" s="0" t="str">
        <f aca="false">IF(OR(KA4=-1,IFERROR(INDEX(KA$2:KA$100,KB4),999)&gt;=0,IFERROR(INDEX(KC$2:KC$100,KB4),999)&gt;=0),    IF(OR(KC4=-1,IFERROR(INDEX(KA$2:KA$100,KD4),999)&gt;=0,IFERROR(INDEX(KC$2:KC$100,KD4),999)&gt;=0),      JZ4,REPLACE(JZ4,KC4,IFERROR(FIND(" ",JZ4,KC4),999)-KC4,                   INDEX(JZ$2:JZ$100,KD4)                  )),     REPLACE(JZ4,KA4,IFERROR(FIND(" ",JZ4,KA4),999)-KA4,                   INDEX(JZ$2:JZ$100,KB4)                  ) )</f>
        <v>ρ &lt;sub&gt; dp1 &lt;/sub&gt;( drugpresc )</v>
      </c>
      <c r="KF4" s="0" t="n">
        <f aca="false">IFERROR(FIND("f_",LOWER(KE4)),-1)</f>
        <v>-1</v>
      </c>
      <c r="KG4" s="0" t="n">
        <f aca="false">IF(KF4=-1,-1, VALUE(MID(KE4,KF4+2, IFERROR(FIND(" ",KE4,KF4),999)-KF4-2)))</f>
        <v>-1</v>
      </c>
      <c r="KH4" s="0" t="n">
        <f aca="false">IFERROR(FIND("r_",LOWER(KE4)),-1)</f>
        <v>-1</v>
      </c>
      <c r="KI4" s="0" t="n">
        <f aca="false">IF(KH4=-1,-1, ROW(KH4)-1+VALUE(MID(KE4,KH4+2, IFERROR(FIND(" ",KE4,KH4),999)-KH4-2)))</f>
        <v>-1</v>
      </c>
      <c r="KJ4" s="0" t="str">
        <f aca="false">IF(OR(KF4=-1,IFERROR(INDEX(KF$2:KF$100,KG4),999)&gt;=0,IFERROR(INDEX(KH$2:KH$100,KG4),999)&gt;=0),    IF(OR(KH4=-1,IFERROR(INDEX(KF$2:KF$100,KI4),999)&gt;=0,IFERROR(INDEX(KH$2:KH$100,KI4),999)&gt;=0),      KE4,REPLACE(KE4,KH4,IFERROR(FIND(" ",KE4,KH4),999)-KH4,                   INDEX(KE$2:KE$100,KI4)                  )),     REPLACE(KE4,KF4,IFERROR(FIND(" ",KE4,KF4),999)-KF4,                   INDEX(KE$2:KE$100,KG4)                  ) )</f>
        <v>ρ &lt;sub&gt; dp1 &lt;/sub&gt;( drugpresc )</v>
      </c>
      <c r="KK4" s="0" t="n">
        <f aca="false">IFERROR(FIND("f_",LOWER(KJ4)),-1)</f>
        <v>-1</v>
      </c>
      <c r="KL4" s="0" t="n">
        <f aca="false">IF(KK4=-1,-1, VALUE(MID(KJ4,KK4+2, IFERROR(FIND(" ",KJ4,KK4),999)-KK4-2)))</f>
        <v>-1</v>
      </c>
      <c r="KM4" s="0" t="n">
        <f aca="false">IFERROR(FIND("r_",LOWER(KJ4)),-1)</f>
        <v>-1</v>
      </c>
      <c r="KN4" s="0" t="n">
        <f aca="false">IF(KM4=-1,-1, ROW(KM4)-1+VALUE(MID(KJ4,KM4+2, IFERROR(FIND(" ",KJ4,KM4),999)-KM4-2)))</f>
        <v>-1</v>
      </c>
      <c r="KO4" s="0" t="str">
        <f aca="false">IF(OR(KK4=-1,IFERROR(INDEX(KK$2:KK$100,KL4),999)&gt;=0,IFERROR(INDEX(KM$2:KM$100,KL4),999)&gt;=0),    IF(OR(KM4=-1,IFERROR(INDEX(KK$2:KK$100,KN4),999)&gt;=0,IFERROR(INDEX(KM$2:KM$100,KN4),999)&gt;=0),      KJ4,REPLACE(KJ4,KM4,IFERROR(FIND(" ",KJ4,KM4),999)-KM4,                   INDEX(KJ$2:KJ$100,KN4)                  )),     REPLACE(KJ4,KK4,IFERROR(FIND(" ",KJ4,KK4),999)-KK4,                   INDEX(KJ$2:KJ$100,KL4)                  ) )</f>
        <v>ρ &lt;sub&gt; dp1 &lt;/sub&gt;( drugpresc )</v>
      </c>
      <c r="KP4" s="0" t="n">
        <f aca="false">IFERROR(FIND("f_",LOWER(KO4)),-1)</f>
        <v>-1</v>
      </c>
      <c r="KQ4" s="0" t="n">
        <f aca="false">IF(KP4=-1,-1, VALUE(MID(KO4,KP4+2, IFERROR(FIND(" ",KO4,KP4),999)-KP4-2)))</f>
        <v>-1</v>
      </c>
      <c r="KR4" s="0" t="n">
        <f aca="false">IFERROR(FIND("r_",LOWER(KO4)),-1)</f>
        <v>-1</v>
      </c>
      <c r="KS4" s="0" t="n">
        <f aca="false">IF(KR4=-1,-1, ROW(KR4)-1+VALUE(MID(KO4,KR4+2, IFERROR(FIND(" ",KO4,KR4),999)-KR4-2)))</f>
        <v>-1</v>
      </c>
      <c r="KT4" s="0" t="str">
        <f aca="false">IF(OR(KP4=-1,IFERROR(INDEX(KP$2:KP$100,KQ4),999)&gt;=0,IFERROR(INDEX(KR$2:KR$100,KQ4),999)&gt;=0),    IF(OR(KR4=-1,IFERROR(INDEX(KP$2:KP$100,KS4),999)&gt;=0,IFERROR(INDEX(KR$2:KR$100,KS4),999)&gt;=0),      KO4,REPLACE(KO4,KR4,IFERROR(FIND(" ",KO4,KR4),999)-KR4,                   INDEX(KO$2:KO$100,KS4)                  )),     REPLACE(KO4,KP4,IFERROR(FIND(" ",KO4,KP4),999)-KP4,                   INDEX(KO$2:KO$100,KQ4)                  ) )</f>
        <v>ρ &lt;sub&gt; dp1 &lt;/sub&gt;( drugpresc )</v>
      </c>
      <c r="KU4" s="0" t="n">
        <f aca="false">IFERROR(FIND("f_",LOWER(KT4)),-1)</f>
        <v>-1</v>
      </c>
      <c r="KV4" s="0" t="n">
        <f aca="false">IF(KU4=-1,-1, VALUE(MID(KT4,KU4+2, IFERROR(FIND(" ",KT4,KU4),999)-KU4-2)))</f>
        <v>-1</v>
      </c>
      <c r="KW4" s="0" t="n">
        <f aca="false">IFERROR(FIND("r_",LOWER(KT4)),-1)</f>
        <v>-1</v>
      </c>
      <c r="KX4" s="0" t="n">
        <f aca="false">IF(KW4=-1,-1, ROW(KW4)-1+VALUE(MID(KT4,KW4+2, IFERROR(FIND(" ",KT4,KW4),999)-KW4-2)))</f>
        <v>-1</v>
      </c>
      <c r="KY4" s="0" t="str">
        <f aca="false">IF(OR(KU4=-1,IFERROR(INDEX(KU$2:KU$100,KV4),999)&gt;=0,IFERROR(INDEX(KW$2:KW$100,KV4),999)&gt;=0),    IF(OR(KW4=-1,IFERROR(INDEX(KU$2:KU$100,KX4),999)&gt;=0,IFERROR(INDEX(KW$2:KW$100,KX4),999)&gt;=0),      KT4,REPLACE(KT4,KW4,IFERROR(FIND(" ",KT4,KW4),999)-KW4,                   INDEX(KT$2:KT$100,KX4)                  )),     REPLACE(KT4,KU4,IFERROR(FIND(" ",KT4,KU4),999)-KU4,                   INDEX(KT$2:KT$100,KV4)                  ) )</f>
        <v>ρ &lt;sub&gt; dp1 &lt;/sub&gt;( drugpresc )</v>
      </c>
    </row>
    <row r="5" customFormat="false" ht="13.8" hidden="false" customHeight="false" outlineLevel="0" collapsed="false">
      <c r="A5" s="0" t="s">
        <v>21</v>
      </c>
      <c r="B5" s="0" t="s">
        <v>22</v>
      </c>
      <c r="D5" s="1" t="s">
        <v>15</v>
      </c>
      <c r="E5" s="0" t="s">
        <v>19</v>
      </c>
      <c r="F5" s="0" t="s">
        <v>23</v>
      </c>
      <c r="G5" s="0" t="n">
        <f aca="false">G4+1</f>
        <v>4</v>
      </c>
      <c r="I5" s="0" t="str">
        <f aca="false">KY5</f>
        <v>ρ &lt;sub&gt; dp2 &lt;/sub&gt;( drugpresc )</v>
      </c>
      <c r="L5" s="0" t="str">
        <f aca="false">VLOOKUP($D5,Relgebra!$A:$E,5,0)</f>
        <v>ρ &lt;sub&gt; parm2 &lt;/sub&gt;( parm1 )</v>
      </c>
      <c r="M5" s="0" t="str">
        <f aca="false">SUBSTITUTE(SUBSTITUTE(L5,"parm1",E5),"parm2",F5)</f>
        <v>ρ &lt;sub&gt; dp2 &lt;/sub&gt;( drugpresc )</v>
      </c>
      <c r="N5" s="0" t="str">
        <f aca="false">IFERROR(VLOOKUP(ROW($A4),$G$2:$M$100,COLUMN(M4)-COLUMN(G4)+1,0),"")</f>
        <v>ρ &lt;sub&gt; dp2 &lt;/sub&gt;( drugpresc )</v>
      </c>
      <c r="P5" s="0" t="str">
        <f aca="false">N5</f>
        <v>ρ &lt;sub&gt; dp2 &lt;/sub&gt;( drugpresc )</v>
      </c>
      <c r="Q5" s="0" t="n">
        <f aca="false">IFERROR(FIND("f_",LOWER(P5)),-1)</f>
        <v>-1</v>
      </c>
      <c r="R5" s="0" t="n">
        <f aca="false">IF(Q5=-1,-1, VALUE(MID(P5,Q5+2, IFERROR(FIND(" ",P5,Q5),999)-Q5-2)))</f>
        <v>-1</v>
      </c>
      <c r="S5" s="0" t="n">
        <f aca="false">IFERROR(FIND("r_",LOWER(P5)),-1)</f>
        <v>-1</v>
      </c>
      <c r="T5" s="0" t="n">
        <f aca="false">IF(S5=-1,-1, ROW(S5)-1+VALUE(MID(P5,S5+2, IFERROR(FIND(" ",P5,S5),999)-S5-2)))</f>
        <v>-1</v>
      </c>
      <c r="U5" s="0" t="str">
        <f aca="false">IF(OR(Q5=-1,IFERROR(INDEX(Q$2:Q$100,R5),999)&gt;=0,IFERROR(INDEX(S$2:S$100,R5),999)&gt;=0),    IF(OR(S5=-1,IFERROR(INDEX(Q$2:Q$100,T5),999)&gt;=0,IFERROR(INDEX(S$2:S$100,T5),999)&gt;=0),      P5,REPLACE(P5,S5,IFERROR(FIND(" ",P5,S5),999)-S5,                   INDEX(P$2:P$100,T5)                  )),     REPLACE(P5,Q5,IFERROR(FIND(" ",P5,Q5),999)-Q5,                   INDEX(P$2:P$100,R5)                  ) )</f>
        <v>ρ &lt;sub&gt; dp2 &lt;/sub&gt;( drugpresc )</v>
      </c>
      <c r="V5" s="0" t="n">
        <f aca="false">IFERROR(FIND("f_",LOWER(U5)),-1)</f>
        <v>-1</v>
      </c>
      <c r="W5" s="0" t="n">
        <f aca="false">IF(V5=-1,-1, VALUE(MID(U5,V5+2, IFERROR(FIND(" ",U5,V5),999)-V5-2)))</f>
        <v>-1</v>
      </c>
      <c r="X5" s="0" t="n">
        <f aca="false">IFERROR(FIND("r_",LOWER(U5)),-1)</f>
        <v>-1</v>
      </c>
      <c r="Y5" s="0" t="n">
        <f aca="false">IF(X5=-1,-1, ROW(X5)-1+VALUE(MID(U5,X5+2, IFERROR(FIND(" ",U5,X5),999)-X5-2)))</f>
        <v>-1</v>
      </c>
      <c r="Z5" s="0" t="str">
        <f aca="false">IF(OR(V5=-1,IFERROR(INDEX(V$2:V$100,W5),999)&gt;=0,IFERROR(INDEX(X$2:X$100,W5),999)&gt;=0),    IF(OR(X5=-1,IFERROR(INDEX(V$2:V$100,Y5),999)&gt;=0,IFERROR(INDEX(X$2:X$100,Y5),999)&gt;=0),      U5,REPLACE(U5,X5,IFERROR(FIND(" ",U5,X5),999)-X5,                   INDEX(U$2:U$100,Y5)                  )),     REPLACE(U5,V5,IFERROR(FIND(" ",U5,V5),999)-V5,                   INDEX(U$2:U$100,W5)                  ) )</f>
        <v>ρ &lt;sub&gt; dp2 &lt;/sub&gt;( drugpresc )</v>
      </c>
      <c r="AA5" s="0" t="n">
        <f aca="false">IFERROR(FIND("f_",LOWER(Z5)),-1)</f>
        <v>-1</v>
      </c>
      <c r="AB5" s="0" t="n">
        <f aca="false">IF(AA5=-1,-1, VALUE(MID(Z5,AA5+2, IFERROR(FIND(" ",Z5,AA5),999)-AA5-2)))</f>
        <v>-1</v>
      </c>
      <c r="AC5" s="0" t="n">
        <f aca="false">IFERROR(FIND("r_",LOWER(Z5)),-1)</f>
        <v>-1</v>
      </c>
      <c r="AD5" s="0" t="n">
        <f aca="false">IF(AC5=-1,-1, ROW(AC5)-1+VALUE(MID(Z5,AC5+2, IFERROR(FIND(" ",Z5,AC5),999)-AC5-2)))</f>
        <v>-1</v>
      </c>
      <c r="AE5" s="0" t="str">
        <f aca="false">IF(OR(AA5=-1,IFERROR(INDEX(AA$2:AA$100,AB5),999)&gt;=0,IFERROR(INDEX(AC$2:AC$100,AB5),999)&gt;=0),    IF(OR(AC5=-1,IFERROR(INDEX(AA$2:AA$100,AD5),999)&gt;=0,IFERROR(INDEX(AC$2:AC$100,AD5),999)&gt;=0),      Z5,REPLACE(Z5,AC5,IFERROR(FIND(" ",Z5,AC5),999)-AC5,                   INDEX(Z$2:Z$100,AD5)                  )),     REPLACE(Z5,AA5,IFERROR(FIND(" ",Z5,AA5),999)-AA5,                   INDEX(Z$2:Z$100,AB5)                  ) )</f>
        <v>ρ &lt;sub&gt; dp2 &lt;/sub&gt;( drugpresc )</v>
      </c>
      <c r="AF5" s="0" t="n">
        <f aca="false">IFERROR(FIND("f_",LOWER(AE5)),-1)</f>
        <v>-1</v>
      </c>
      <c r="AG5" s="0" t="n">
        <f aca="false">IF(AF5=-1,-1, VALUE(MID(AE5,AF5+2, IFERROR(FIND(" ",AE5,AF5),999)-AF5-2)))</f>
        <v>-1</v>
      </c>
      <c r="AH5" s="0" t="n">
        <f aca="false">IFERROR(FIND("r_",LOWER(AE5)),-1)</f>
        <v>-1</v>
      </c>
      <c r="AI5" s="0" t="n">
        <f aca="false">IF(AH5=-1,-1, ROW(AH5)-1+VALUE(MID(AE5,AH5+2, IFERROR(FIND(" ",AE5,AH5),999)-AH5-2)))</f>
        <v>-1</v>
      </c>
      <c r="AJ5" s="0" t="str">
        <f aca="false">IF(OR(AF5=-1,IFERROR(INDEX(AF$2:AF$100,AG5),999)&gt;=0,IFERROR(INDEX(AH$2:AH$100,AG5),999)&gt;=0),    IF(OR(AH5=-1,IFERROR(INDEX(AF$2:AF$100,AI5),999)&gt;=0,IFERROR(INDEX(AH$2:AH$100,AI5),999)&gt;=0),      AE5,REPLACE(AE5,AH5,IFERROR(FIND(" ",AE5,AH5),999)-AH5,                   INDEX(AE$2:AE$100,AI5)                  )),     REPLACE(AE5,AF5,IFERROR(FIND(" ",AE5,AF5),999)-AF5,                   INDEX(AE$2:AE$100,AG5)                  ) )</f>
        <v>ρ &lt;sub&gt; dp2 &lt;/sub&gt;( drugpresc )</v>
      </c>
      <c r="AK5" s="0" t="n">
        <f aca="false">IFERROR(FIND("f_",LOWER(AJ5)),-1)</f>
        <v>-1</v>
      </c>
      <c r="AL5" s="0" t="n">
        <f aca="false">IF(AK5=-1,-1, VALUE(MID(AJ5,AK5+2, IFERROR(FIND(" ",AJ5,AK5),999)-AK5-2)))</f>
        <v>-1</v>
      </c>
      <c r="AM5" s="0" t="n">
        <f aca="false">IFERROR(FIND("r_",LOWER(AJ5)),-1)</f>
        <v>-1</v>
      </c>
      <c r="AN5" s="0" t="n">
        <f aca="false">IF(AM5=-1,-1, ROW(AM5)-1+VALUE(MID(AJ5,AM5+2, IFERROR(FIND(" ",AJ5,AM5),999)-AM5-2)))</f>
        <v>-1</v>
      </c>
      <c r="AO5" s="0" t="str">
        <f aca="false">IF(OR(AK5=-1,IFERROR(INDEX(AK$2:AK$100,AL5),999)&gt;=0,IFERROR(INDEX(AM$2:AM$100,AL5),999)&gt;=0),    IF(OR(AM5=-1,IFERROR(INDEX(AK$2:AK$100,AN5),999)&gt;=0,IFERROR(INDEX(AM$2:AM$100,AN5),999)&gt;=0),      AJ5,REPLACE(AJ5,AM5,IFERROR(FIND(" ",AJ5,AM5),999)-AM5,                   INDEX(AJ$2:AJ$100,AN5)                  )),     REPLACE(AJ5,AK5,IFERROR(FIND(" ",AJ5,AK5),999)-AK5,                   INDEX(AJ$2:AJ$100,AL5)                  ) )</f>
        <v>ρ &lt;sub&gt; dp2 &lt;/sub&gt;( drugpresc )</v>
      </c>
      <c r="AP5" s="0" t="n">
        <f aca="false">IFERROR(FIND("f_",LOWER(AO5)),-1)</f>
        <v>-1</v>
      </c>
      <c r="AQ5" s="0" t="n">
        <f aca="false">IF(AP5=-1,-1, VALUE(MID(AO5,AP5+2, IFERROR(FIND(" ",AO5,AP5),999)-AP5-2)))</f>
        <v>-1</v>
      </c>
      <c r="AR5" s="0" t="n">
        <f aca="false">IFERROR(FIND("r_",LOWER(AO5)),-1)</f>
        <v>-1</v>
      </c>
      <c r="AS5" s="0" t="n">
        <f aca="false">IF(AR5=-1,-1, ROW(AR5)-1+VALUE(MID(AO5,AR5+2, IFERROR(FIND(" ",AO5,AR5),999)-AR5-2)))</f>
        <v>-1</v>
      </c>
      <c r="AT5" s="0" t="str">
        <f aca="false">IF(OR(AP5=-1,IFERROR(INDEX(AP$2:AP$100,AQ5),999)&gt;=0,IFERROR(INDEX(AR$2:AR$100,AQ5),999)&gt;=0),    IF(OR(AR5=-1,IFERROR(INDEX(AP$2:AP$100,AS5),999)&gt;=0,IFERROR(INDEX(AR$2:AR$100,AS5),999)&gt;=0),      AO5,REPLACE(AO5,AR5,IFERROR(FIND(" ",AO5,AR5),999)-AR5,                   INDEX(AO$2:AO$100,AS5)                  )),     REPLACE(AO5,AP5,IFERROR(FIND(" ",AO5,AP5),999)-AP5,                   INDEX(AO$2:AO$100,AQ5)                  ) )</f>
        <v>ρ &lt;sub&gt; dp2 &lt;/sub&gt;( drugpresc )</v>
      </c>
      <c r="AU5" s="0" t="n">
        <f aca="false">IFERROR(FIND("f_",LOWER(AT5)),-1)</f>
        <v>-1</v>
      </c>
      <c r="AV5" s="0" t="n">
        <f aca="false">IF(AU5=-1,-1, VALUE(MID(AT5,AU5+2, IFERROR(FIND(" ",AT5,AU5),999)-AU5-2)))</f>
        <v>-1</v>
      </c>
      <c r="AW5" s="0" t="n">
        <f aca="false">IFERROR(FIND("r_",LOWER(AT5)),-1)</f>
        <v>-1</v>
      </c>
      <c r="AX5" s="0" t="n">
        <f aca="false">IF(AW5=-1,-1, ROW(AW5)-1+VALUE(MID(AT5,AW5+2, IFERROR(FIND(" ",AT5,AW5),999)-AW5-2)))</f>
        <v>-1</v>
      </c>
      <c r="AY5" s="0" t="str">
        <f aca="false">IF(OR(AU5=-1,IFERROR(INDEX(AU$2:AU$100,AV5),999)&gt;=0,IFERROR(INDEX(AW$2:AW$100,AV5),999)&gt;=0),    IF(OR(AW5=-1,IFERROR(INDEX(AU$2:AU$100,AX5),999)&gt;=0,IFERROR(INDEX(AW$2:AW$100,AX5),999)&gt;=0),      AT5,REPLACE(AT5,AW5,IFERROR(FIND(" ",AT5,AW5),999)-AW5,                   INDEX(AT$2:AT$100,AX5)                  )),     REPLACE(AT5,AU5,IFERROR(FIND(" ",AT5,AU5),999)-AU5,                   INDEX(AT$2:AT$100,AV5)                  ) )</f>
        <v>ρ &lt;sub&gt; dp2 &lt;/sub&gt;( drugpresc )</v>
      </c>
      <c r="AZ5" s="0" t="n">
        <f aca="false">IFERROR(FIND("f_",LOWER(AY5)),-1)</f>
        <v>-1</v>
      </c>
      <c r="BA5" s="0" t="n">
        <f aca="false">IF(AZ5=-1,-1, VALUE(MID(AY5,AZ5+2, IFERROR(FIND(" ",AY5,AZ5),999)-AZ5-2)))</f>
        <v>-1</v>
      </c>
      <c r="BB5" s="0" t="n">
        <f aca="false">IFERROR(FIND("r_",LOWER(AY5)),-1)</f>
        <v>-1</v>
      </c>
      <c r="BC5" s="0" t="n">
        <f aca="false">IF(BB5=-1,-1, ROW(BB5)-1+VALUE(MID(AY5,BB5+2, IFERROR(FIND(" ",AY5,BB5),999)-BB5-2)))</f>
        <v>-1</v>
      </c>
      <c r="BD5" s="0" t="str">
        <f aca="false">IF(OR(AZ5=-1,IFERROR(INDEX(AZ$2:AZ$100,BA5),999)&gt;=0,IFERROR(INDEX(BB$2:BB$100,BA5),999)&gt;=0),    IF(OR(BB5=-1,IFERROR(INDEX(AZ$2:AZ$100,BC5),999)&gt;=0,IFERROR(INDEX(BB$2:BB$100,BC5),999)&gt;=0),      AY5,REPLACE(AY5,BB5,IFERROR(FIND(" ",AY5,BB5),999)-BB5,                   INDEX(AY$2:AY$100,BC5)                  )),     REPLACE(AY5,AZ5,IFERROR(FIND(" ",AY5,AZ5),999)-AZ5,                   INDEX(AY$2:AY$100,BA5)                  ) )</f>
        <v>ρ &lt;sub&gt; dp2 &lt;/sub&gt;( drugpresc )</v>
      </c>
      <c r="BE5" s="0" t="n">
        <f aca="false">IFERROR(FIND("f_",LOWER(BD5)),-1)</f>
        <v>-1</v>
      </c>
      <c r="BF5" s="0" t="n">
        <f aca="false">IF(BE5=-1,-1, VALUE(MID(BD5,BE5+2, IFERROR(FIND(" ",BD5,BE5),999)-BE5-2)))</f>
        <v>-1</v>
      </c>
      <c r="BG5" s="0" t="n">
        <f aca="false">IFERROR(FIND("r_",LOWER(BD5)),-1)</f>
        <v>-1</v>
      </c>
      <c r="BH5" s="0" t="n">
        <f aca="false">IF(BG5=-1,-1, ROW(BG5)-1+VALUE(MID(BD5,BG5+2, IFERROR(FIND(" ",BD5,BG5),999)-BG5-2)))</f>
        <v>-1</v>
      </c>
      <c r="BI5" s="0" t="str">
        <f aca="false">IF(OR(BE5=-1,IFERROR(INDEX(BE$2:BE$100,BF5),999)&gt;=0,IFERROR(INDEX(BG$2:BG$100,BF5),999)&gt;=0),    IF(OR(BG5=-1,IFERROR(INDEX(BE$2:BE$100,BH5),999)&gt;=0,IFERROR(INDEX(BG$2:BG$100,BH5),999)&gt;=0),      BD5,REPLACE(BD5,BG5,IFERROR(FIND(" ",BD5,BG5),999)-BG5,                   INDEX(BD$2:BD$100,BH5)                  )),     REPLACE(BD5,BE5,IFERROR(FIND(" ",BD5,BE5),999)-BE5,                   INDEX(BD$2:BD$100,BF5)                  ) )</f>
        <v>ρ &lt;sub&gt; dp2 &lt;/sub&gt;( drugpresc )</v>
      </c>
      <c r="BJ5" s="0" t="n">
        <f aca="false">IFERROR(FIND("f_",LOWER(BI5)),-1)</f>
        <v>-1</v>
      </c>
      <c r="BK5" s="0" t="n">
        <f aca="false">IF(BJ5=-1,-1, VALUE(MID(BI5,BJ5+2, IFERROR(FIND(" ",BI5,BJ5),999)-BJ5-2)))</f>
        <v>-1</v>
      </c>
      <c r="BL5" s="0" t="n">
        <f aca="false">IFERROR(FIND("r_",LOWER(BI5)),-1)</f>
        <v>-1</v>
      </c>
      <c r="BM5" s="0" t="n">
        <f aca="false">IF(BL5=-1,-1, ROW(BL5)-1+VALUE(MID(BI5,BL5+2, IFERROR(FIND(" ",BI5,BL5),999)-BL5-2)))</f>
        <v>-1</v>
      </c>
      <c r="BN5" s="0" t="str">
        <f aca="false">IF(OR(BJ5=-1,IFERROR(INDEX(BJ$2:BJ$100,BK5),999)&gt;=0,IFERROR(INDEX(BL$2:BL$100,BK5),999)&gt;=0),    IF(OR(BL5=-1,IFERROR(INDEX(BJ$2:BJ$100,BM5),999)&gt;=0,IFERROR(INDEX(BL$2:BL$100,BM5),999)&gt;=0),      BI5,REPLACE(BI5,BL5,IFERROR(FIND(" ",BI5,BL5),999)-BL5,                   INDEX(BI$2:BI$100,BM5)                  )),     REPLACE(BI5,BJ5,IFERROR(FIND(" ",BI5,BJ5),999)-BJ5,                   INDEX(BI$2:BI$100,BK5)                  ) )</f>
        <v>ρ &lt;sub&gt; dp2 &lt;/sub&gt;( drugpresc )</v>
      </c>
      <c r="BO5" s="0" t="n">
        <f aca="false">IFERROR(FIND("f_",LOWER(BN5)),-1)</f>
        <v>-1</v>
      </c>
      <c r="BP5" s="0" t="n">
        <f aca="false">IF(BO5=-1,-1, VALUE(MID(BN5,BO5+2, IFERROR(FIND(" ",BN5,BO5),999)-BO5-2)))</f>
        <v>-1</v>
      </c>
      <c r="BQ5" s="0" t="n">
        <f aca="false">IFERROR(FIND("r_",LOWER(BN5)),-1)</f>
        <v>-1</v>
      </c>
      <c r="BR5" s="0" t="n">
        <f aca="false">IF(BQ5=-1,-1, ROW(BQ5)-1+VALUE(MID(BN5,BQ5+2, IFERROR(FIND(" ",BN5,BQ5),999)-BQ5-2)))</f>
        <v>-1</v>
      </c>
      <c r="BS5" s="0" t="str">
        <f aca="false">IF(OR(BO5=-1,IFERROR(INDEX(BO$2:BO$100,BP5),999)&gt;=0,IFERROR(INDEX(BQ$2:BQ$100,BP5),999)&gt;=0),    IF(OR(BQ5=-1,IFERROR(INDEX(BO$2:BO$100,BR5),999)&gt;=0,IFERROR(INDEX(BQ$2:BQ$100,BR5),999)&gt;=0),      BN5,REPLACE(BN5,BQ5,IFERROR(FIND(" ",BN5,BQ5),999)-BQ5,                   INDEX(BN$2:BN$100,BR5)                  )),     REPLACE(BN5,BO5,IFERROR(FIND(" ",BN5,BO5),999)-BO5,                   INDEX(BN$2:BN$100,BP5)                  ) )</f>
        <v>ρ &lt;sub&gt; dp2 &lt;/sub&gt;( drugpresc )</v>
      </c>
      <c r="BT5" s="0" t="n">
        <f aca="false">IFERROR(FIND("f_",LOWER(BS5)),-1)</f>
        <v>-1</v>
      </c>
      <c r="BU5" s="0" t="n">
        <f aca="false">IF(BT5=-1,-1, VALUE(MID(BS5,BT5+2, IFERROR(FIND(" ",BS5,BT5),999)-BT5-2)))</f>
        <v>-1</v>
      </c>
      <c r="BV5" s="0" t="n">
        <f aca="false">IFERROR(FIND("r_",LOWER(BS5)),-1)</f>
        <v>-1</v>
      </c>
      <c r="BW5" s="0" t="n">
        <f aca="false">IF(BV5=-1,-1, ROW(BV5)-1+VALUE(MID(BS5,BV5+2, IFERROR(FIND(" ",BS5,BV5),999)-BV5-2)))</f>
        <v>-1</v>
      </c>
      <c r="BX5" s="0" t="str">
        <f aca="false">IF(OR(BT5=-1,IFERROR(INDEX(BT$2:BT$100,BU5),999)&gt;=0,IFERROR(INDEX(BV$2:BV$100,BU5),999)&gt;=0),    IF(OR(BV5=-1,IFERROR(INDEX(BT$2:BT$100,BW5),999)&gt;=0,IFERROR(INDEX(BV$2:BV$100,BW5),999)&gt;=0),      BS5,REPLACE(BS5,BV5,IFERROR(FIND(" ",BS5,BV5),999)-BV5,                   INDEX(BS$2:BS$100,BW5)                  )),     REPLACE(BS5,BT5,IFERROR(FIND(" ",BS5,BT5),999)-BT5,                   INDEX(BS$2:BS$100,BU5)                  ) )</f>
        <v>ρ &lt;sub&gt; dp2 &lt;/sub&gt;( drugpresc )</v>
      </c>
      <c r="BY5" s="0" t="n">
        <f aca="false">IFERROR(FIND("f_",LOWER(BX5)),-1)</f>
        <v>-1</v>
      </c>
      <c r="BZ5" s="0" t="n">
        <f aca="false">IF(BY5=-1,-1, VALUE(MID(BX5,BY5+2, IFERROR(FIND(" ",BX5,BY5),999)-BY5-2)))</f>
        <v>-1</v>
      </c>
      <c r="CA5" s="0" t="n">
        <f aca="false">IFERROR(FIND("r_",LOWER(BX5)),-1)</f>
        <v>-1</v>
      </c>
      <c r="CB5" s="0" t="n">
        <f aca="false">IF(CA5=-1,-1, ROW(CA5)-1+VALUE(MID(BX5,CA5+2, IFERROR(FIND(" ",BX5,CA5),999)-CA5-2)))</f>
        <v>-1</v>
      </c>
      <c r="CC5" s="0" t="str">
        <f aca="false">IF(OR(BY5=-1,IFERROR(INDEX(BY$2:BY$100,BZ5),999)&gt;=0,IFERROR(INDEX(CA$2:CA$100,BZ5),999)&gt;=0),    IF(OR(CA5=-1,IFERROR(INDEX(BY$2:BY$100,CB5),999)&gt;=0,IFERROR(INDEX(CA$2:CA$100,CB5),999)&gt;=0),      BX5,REPLACE(BX5,CA5,IFERROR(FIND(" ",BX5,CA5),999)-CA5,                   INDEX(BX$2:BX$100,CB5)                  )),     REPLACE(BX5,BY5,IFERROR(FIND(" ",BX5,BY5),999)-BY5,                   INDEX(BX$2:BX$100,BZ5)                  ) )</f>
        <v>ρ &lt;sub&gt; dp2 &lt;/sub&gt;( drugpresc )</v>
      </c>
      <c r="CD5" s="0" t="n">
        <f aca="false">IFERROR(FIND("f_",LOWER(CC5)),-1)</f>
        <v>-1</v>
      </c>
      <c r="CE5" s="0" t="n">
        <f aca="false">IF(CD5=-1,-1, VALUE(MID(CC5,CD5+2, IFERROR(FIND(" ",CC5,CD5),999)-CD5-2)))</f>
        <v>-1</v>
      </c>
      <c r="CF5" s="0" t="n">
        <f aca="false">IFERROR(FIND("r_",LOWER(CC5)),-1)</f>
        <v>-1</v>
      </c>
      <c r="CG5" s="0" t="n">
        <f aca="false">IF(CF5=-1,-1, ROW(CF5)-1+VALUE(MID(CC5,CF5+2, IFERROR(FIND(" ",CC5,CF5),999)-CF5-2)))</f>
        <v>-1</v>
      </c>
      <c r="CH5" s="0" t="str">
        <f aca="false">IF(OR(CD5=-1,IFERROR(INDEX(CD$2:CD$100,CE5),999)&gt;=0,IFERROR(INDEX(CF$2:CF$100,CE5),999)&gt;=0),    IF(OR(CF5=-1,IFERROR(INDEX(CD$2:CD$100,CG5),999)&gt;=0,IFERROR(INDEX(CF$2:CF$100,CG5),999)&gt;=0),      CC5,REPLACE(CC5,CF5,IFERROR(FIND(" ",CC5,CF5),999)-CF5,                   INDEX(CC$2:CC$100,CG5)                  )),     REPLACE(CC5,CD5,IFERROR(FIND(" ",CC5,CD5),999)-CD5,                   INDEX(CC$2:CC$100,CE5)                  ) )</f>
        <v>ρ &lt;sub&gt; dp2 &lt;/sub&gt;( drugpresc )</v>
      </c>
      <c r="CI5" s="0" t="n">
        <f aca="false">IFERROR(FIND("f_",LOWER(CH5)),-1)</f>
        <v>-1</v>
      </c>
      <c r="CJ5" s="0" t="n">
        <f aca="false">IF(CI5=-1,-1, VALUE(MID(CH5,CI5+2, IFERROR(FIND(" ",CH5,CI5),999)-CI5-2)))</f>
        <v>-1</v>
      </c>
      <c r="CK5" s="0" t="n">
        <f aca="false">IFERROR(FIND("r_",LOWER(CH5)),-1)</f>
        <v>-1</v>
      </c>
      <c r="CL5" s="0" t="n">
        <f aca="false">IF(CK5=-1,-1, ROW(CK5)-1+VALUE(MID(CH5,CK5+2, IFERROR(FIND(" ",CH5,CK5),999)-CK5-2)))</f>
        <v>-1</v>
      </c>
      <c r="CM5" s="0" t="str">
        <f aca="false">IF(OR(CI5=-1,IFERROR(INDEX(CI$2:CI$100,CJ5),999)&gt;=0,IFERROR(INDEX(CK$2:CK$100,CJ5),999)&gt;=0),    IF(OR(CK5=-1,IFERROR(INDEX(CI$2:CI$100,CL5),999)&gt;=0,IFERROR(INDEX(CK$2:CK$100,CL5),999)&gt;=0),      CH5,REPLACE(CH5,CK5,IFERROR(FIND(" ",CH5,CK5),999)-CK5,                   INDEX(CH$2:CH$100,CL5)                  )),     REPLACE(CH5,CI5,IFERROR(FIND(" ",CH5,CI5),999)-CI5,                   INDEX(CH$2:CH$100,CJ5)                  ) )</f>
        <v>ρ &lt;sub&gt; dp2 &lt;/sub&gt;( drugpresc )</v>
      </c>
      <c r="CN5" s="0" t="n">
        <f aca="false">IFERROR(FIND("f_",LOWER(CM5)),-1)</f>
        <v>-1</v>
      </c>
      <c r="CO5" s="0" t="n">
        <f aca="false">IF(CN5=-1,-1, VALUE(MID(CM5,CN5+2, IFERROR(FIND(" ",CM5,CN5),999)-CN5-2)))</f>
        <v>-1</v>
      </c>
      <c r="CP5" s="0" t="n">
        <f aca="false">IFERROR(FIND("r_",LOWER(CM5)),-1)</f>
        <v>-1</v>
      </c>
      <c r="CQ5" s="0" t="n">
        <f aca="false">IF(CP5=-1,-1, ROW(CP5)-1+VALUE(MID(CM5,CP5+2, IFERROR(FIND(" ",CM5,CP5),999)-CP5-2)))</f>
        <v>-1</v>
      </c>
      <c r="CR5" s="0" t="str">
        <f aca="false">IF(OR(CN5=-1,IFERROR(INDEX(CN$2:CN$100,CO5),999)&gt;=0,IFERROR(INDEX(CP$2:CP$100,CO5),999)&gt;=0),    IF(OR(CP5=-1,IFERROR(INDEX(CN$2:CN$100,CQ5),999)&gt;=0,IFERROR(INDEX(CP$2:CP$100,CQ5),999)&gt;=0),      CM5,REPLACE(CM5,CP5,IFERROR(FIND(" ",CM5,CP5),999)-CP5,                   INDEX(CM$2:CM$100,CQ5)                  )),     REPLACE(CM5,CN5,IFERROR(FIND(" ",CM5,CN5),999)-CN5,                   INDEX(CM$2:CM$100,CO5)                  ) )</f>
        <v>ρ &lt;sub&gt; dp2 &lt;/sub&gt;( drugpresc )</v>
      </c>
      <c r="CS5" s="0" t="n">
        <f aca="false">IFERROR(FIND("f_",LOWER(CR5)),-1)</f>
        <v>-1</v>
      </c>
      <c r="CT5" s="0" t="n">
        <f aca="false">IF(CS5=-1,-1, VALUE(MID(CR5,CS5+2, IFERROR(FIND(" ",CR5,CS5),999)-CS5-2)))</f>
        <v>-1</v>
      </c>
      <c r="CU5" s="0" t="n">
        <f aca="false">IFERROR(FIND("r_",LOWER(CR5)),-1)</f>
        <v>-1</v>
      </c>
      <c r="CV5" s="0" t="n">
        <f aca="false">IF(CU5=-1,-1, ROW(CU5)-1+VALUE(MID(CR5,CU5+2, IFERROR(FIND(" ",CR5,CU5),999)-CU5-2)))</f>
        <v>-1</v>
      </c>
      <c r="CW5" s="0" t="str">
        <f aca="false">IF(OR(CS5=-1,IFERROR(INDEX(CS$2:CS$100,CT5),999)&gt;=0,IFERROR(INDEX(CU$2:CU$100,CT5),999)&gt;=0),    IF(OR(CU5=-1,IFERROR(INDEX(CS$2:CS$100,CV5),999)&gt;=0,IFERROR(INDEX(CU$2:CU$100,CV5),999)&gt;=0),      CR5,REPLACE(CR5,CU5,IFERROR(FIND(" ",CR5,CU5),999)-CU5,                   INDEX(CR$2:CR$100,CV5)                  )),     REPLACE(CR5,CS5,IFERROR(FIND(" ",CR5,CS5),999)-CS5,                   INDEX(CR$2:CR$100,CT5)                  ) )</f>
        <v>ρ &lt;sub&gt; dp2 &lt;/sub&gt;( drugpresc )</v>
      </c>
      <c r="CX5" s="0" t="n">
        <f aca="false">IFERROR(FIND("f_",LOWER(CW5)),-1)</f>
        <v>-1</v>
      </c>
      <c r="CY5" s="0" t="n">
        <f aca="false">IF(CX5=-1,-1, VALUE(MID(CW5,CX5+2, IFERROR(FIND(" ",CW5,CX5),999)-CX5-2)))</f>
        <v>-1</v>
      </c>
      <c r="CZ5" s="0" t="n">
        <f aca="false">IFERROR(FIND("r_",LOWER(CW5)),-1)</f>
        <v>-1</v>
      </c>
      <c r="DA5" s="0" t="n">
        <f aca="false">IF(CZ5=-1,-1, ROW(CZ5)-1+VALUE(MID(CW5,CZ5+2, IFERROR(FIND(" ",CW5,CZ5),999)-CZ5-2)))</f>
        <v>-1</v>
      </c>
      <c r="DB5" s="0" t="str">
        <f aca="false">IF(OR(CX5=-1,IFERROR(INDEX(CX$2:CX$100,CY5),999)&gt;=0,IFERROR(INDEX(CZ$2:CZ$100,CY5),999)&gt;=0),    IF(OR(CZ5=-1,IFERROR(INDEX(CX$2:CX$100,DA5),999)&gt;=0,IFERROR(INDEX(CZ$2:CZ$100,DA5),999)&gt;=0),      CW5,REPLACE(CW5,CZ5,IFERROR(FIND(" ",CW5,CZ5),999)-CZ5,                   INDEX(CW$2:CW$100,DA5)                  )),     REPLACE(CW5,CX5,IFERROR(FIND(" ",CW5,CX5),999)-CX5,                   INDEX(CW$2:CW$100,CY5)                  ) )</f>
        <v>ρ &lt;sub&gt; dp2 &lt;/sub&gt;( drugpresc )</v>
      </c>
      <c r="DC5" s="0" t="n">
        <f aca="false">IFERROR(FIND("f_",LOWER(DB5)),-1)</f>
        <v>-1</v>
      </c>
      <c r="DD5" s="0" t="n">
        <f aca="false">IF(DC5=-1,-1, VALUE(MID(DB5,DC5+2, IFERROR(FIND(" ",DB5,DC5),999)-DC5-2)))</f>
        <v>-1</v>
      </c>
      <c r="DE5" s="0" t="n">
        <f aca="false">IFERROR(FIND("r_",LOWER(DB5)),-1)</f>
        <v>-1</v>
      </c>
      <c r="DF5" s="0" t="n">
        <f aca="false">IF(DE5=-1,-1, ROW(DE5)-1+VALUE(MID(DB5,DE5+2, IFERROR(FIND(" ",DB5,DE5),999)-DE5-2)))</f>
        <v>-1</v>
      </c>
      <c r="DG5" s="0" t="str">
        <f aca="false">IF(OR(DC5=-1,IFERROR(INDEX(DC$2:DC$100,DD5),999)&gt;=0,IFERROR(INDEX(DE$2:DE$100,DD5),999)&gt;=0),    IF(OR(DE5=-1,IFERROR(INDEX(DC$2:DC$100,DF5),999)&gt;=0,IFERROR(INDEX(DE$2:DE$100,DF5),999)&gt;=0),      DB5,REPLACE(DB5,DE5,IFERROR(FIND(" ",DB5,DE5),999)-DE5,                   INDEX(DB$2:DB$100,DF5)                  )),     REPLACE(DB5,DC5,IFERROR(FIND(" ",DB5,DC5),999)-DC5,                   INDEX(DB$2:DB$100,DD5)                  ) )</f>
        <v>ρ &lt;sub&gt; dp2 &lt;/sub&gt;( drugpresc )</v>
      </c>
      <c r="DH5" s="0" t="n">
        <f aca="false">IFERROR(FIND("f_",LOWER(DG5)),-1)</f>
        <v>-1</v>
      </c>
      <c r="DI5" s="0" t="n">
        <f aca="false">IF(DH5=-1,-1, VALUE(MID(DG5,DH5+2, IFERROR(FIND(" ",DG5,DH5),999)-DH5-2)))</f>
        <v>-1</v>
      </c>
      <c r="DJ5" s="0" t="n">
        <f aca="false">IFERROR(FIND("r_",LOWER(DG5)),-1)</f>
        <v>-1</v>
      </c>
      <c r="DK5" s="0" t="n">
        <f aca="false">IF(DJ5=-1,-1, ROW(DJ5)-1+VALUE(MID(DG5,DJ5+2, IFERROR(FIND(" ",DG5,DJ5),999)-DJ5-2)))</f>
        <v>-1</v>
      </c>
      <c r="DL5" s="0" t="str">
        <f aca="false">IF(OR(DH5=-1,IFERROR(INDEX(DH$2:DH$100,DI5),999)&gt;=0,IFERROR(INDEX(DJ$2:DJ$100,DI5),999)&gt;=0),    IF(OR(DJ5=-1,IFERROR(INDEX(DH$2:DH$100,DK5),999)&gt;=0,IFERROR(INDEX(DJ$2:DJ$100,DK5),999)&gt;=0),      DG5,REPLACE(DG5,DJ5,IFERROR(FIND(" ",DG5,DJ5),999)-DJ5,                   INDEX(DG$2:DG$100,DK5)                  )),     REPLACE(DG5,DH5,IFERROR(FIND(" ",DG5,DH5),999)-DH5,                   INDEX(DG$2:DG$100,DI5)                  ) )</f>
        <v>ρ &lt;sub&gt; dp2 &lt;/sub&gt;( drugpresc )</v>
      </c>
      <c r="DM5" s="0" t="n">
        <f aca="false">IFERROR(FIND("f_",LOWER(DL5)),-1)</f>
        <v>-1</v>
      </c>
      <c r="DN5" s="0" t="n">
        <f aca="false">IF(DM5=-1,-1, VALUE(MID(DL5,DM5+2, IFERROR(FIND(" ",DL5,DM5),999)-DM5-2)))</f>
        <v>-1</v>
      </c>
      <c r="DO5" s="0" t="n">
        <f aca="false">IFERROR(FIND("r_",LOWER(DL5)),-1)</f>
        <v>-1</v>
      </c>
      <c r="DP5" s="0" t="n">
        <f aca="false">IF(DO5=-1,-1, ROW(DO5)-1+VALUE(MID(DL5,DO5+2, IFERROR(FIND(" ",DL5,DO5),999)-DO5-2)))</f>
        <v>-1</v>
      </c>
      <c r="DQ5" s="0" t="str">
        <f aca="false">IF(OR(DM5=-1,IFERROR(INDEX(DM$2:DM$100,DN5),999)&gt;=0,IFERROR(INDEX(DO$2:DO$100,DN5),999)&gt;=0),    IF(OR(DO5=-1,IFERROR(INDEX(DM$2:DM$100,DP5),999)&gt;=0,IFERROR(INDEX(DO$2:DO$100,DP5),999)&gt;=0),      DL5,REPLACE(DL5,DO5,IFERROR(FIND(" ",DL5,DO5),999)-DO5,                   INDEX(DL$2:DL$100,DP5)                  )),     REPLACE(DL5,DM5,IFERROR(FIND(" ",DL5,DM5),999)-DM5,                   INDEX(DL$2:DL$100,DN5)                  ) )</f>
        <v>ρ &lt;sub&gt; dp2 &lt;/sub&gt;( drugpresc )</v>
      </c>
      <c r="DR5" s="0" t="n">
        <f aca="false">IFERROR(FIND("f_",LOWER(DQ5)),-1)</f>
        <v>-1</v>
      </c>
      <c r="DS5" s="0" t="n">
        <f aca="false">IF(DR5=-1,-1, VALUE(MID(DQ5,DR5+2, IFERROR(FIND(" ",DQ5,DR5),999)-DR5-2)))</f>
        <v>-1</v>
      </c>
      <c r="DT5" s="0" t="n">
        <f aca="false">IFERROR(FIND("r_",LOWER(DQ5)),-1)</f>
        <v>-1</v>
      </c>
      <c r="DU5" s="0" t="n">
        <f aca="false">IF(DT5=-1,-1, ROW(DT5)-1+VALUE(MID(DQ5,DT5+2, IFERROR(FIND(" ",DQ5,DT5),999)-DT5-2)))</f>
        <v>-1</v>
      </c>
      <c r="DV5" s="0" t="str">
        <f aca="false">IF(OR(DR5=-1,IFERROR(INDEX(DR$2:DR$100,DS5),999)&gt;=0,IFERROR(INDEX(DT$2:DT$100,DS5),999)&gt;=0),    IF(OR(DT5=-1,IFERROR(INDEX(DR$2:DR$100,DU5),999)&gt;=0,IFERROR(INDEX(DT$2:DT$100,DU5),999)&gt;=0),      DQ5,REPLACE(DQ5,DT5,IFERROR(FIND(" ",DQ5,DT5),999)-DT5,                   INDEX(DQ$2:DQ$100,DU5)                  )),     REPLACE(DQ5,DR5,IFERROR(FIND(" ",DQ5,DR5),999)-DR5,                   INDEX(DQ$2:DQ$100,DS5)                  ) )</f>
        <v>ρ &lt;sub&gt; dp2 &lt;/sub&gt;( drugpresc )</v>
      </c>
      <c r="DW5" s="0" t="n">
        <f aca="false">IFERROR(FIND("f_",LOWER(DV5)),-1)</f>
        <v>-1</v>
      </c>
      <c r="DX5" s="0" t="n">
        <f aca="false">IF(DW5=-1,-1, VALUE(MID(DV5,DW5+2, IFERROR(FIND(" ",DV5,DW5),999)-DW5-2)))</f>
        <v>-1</v>
      </c>
      <c r="DY5" s="0" t="n">
        <f aca="false">IFERROR(FIND("r_",LOWER(DV5)),-1)</f>
        <v>-1</v>
      </c>
      <c r="DZ5" s="0" t="n">
        <f aca="false">IF(DY5=-1,-1, ROW(DY5)-1+VALUE(MID(DV5,DY5+2, IFERROR(FIND(" ",DV5,DY5),999)-DY5-2)))</f>
        <v>-1</v>
      </c>
      <c r="EA5" s="0" t="str">
        <f aca="false">IF(OR(DW5=-1,IFERROR(INDEX(DW$2:DW$100,DX5),999)&gt;=0,IFERROR(INDEX(DY$2:DY$100,DX5),999)&gt;=0),    IF(OR(DY5=-1,IFERROR(INDEX(DW$2:DW$100,DZ5),999)&gt;=0,IFERROR(INDEX(DY$2:DY$100,DZ5),999)&gt;=0),      DV5,REPLACE(DV5,DY5,IFERROR(FIND(" ",DV5,DY5),999)-DY5,                   INDEX(DV$2:DV$100,DZ5)                  )),     REPLACE(DV5,DW5,IFERROR(FIND(" ",DV5,DW5),999)-DW5,                   INDEX(DV$2:DV$100,DX5)                  ) )</f>
        <v>ρ &lt;sub&gt; dp2 &lt;/sub&gt;( drugpresc )</v>
      </c>
      <c r="EB5" s="0" t="n">
        <f aca="false">IFERROR(FIND("f_",LOWER(EA5)),-1)</f>
        <v>-1</v>
      </c>
      <c r="EC5" s="0" t="n">
        <f aca="false">IF(EB5=-1,-1, VALUE(MID(EA5,EB5+2, IFERROR(FIND(" ",EA5,EB5),999)-EB5-2)))</f>
        <v>-1</v>
      </c>
      <c r="ED5" s="0" t="n">
        <f aca="false">IFERROR(FIND("r_",LOWER(EA5)),-1)</f>
        <v>-1</v>
      </c>
      <c r="EE5" s="0" t="n">
        <f aca="false">IF(ED5=-1,-1, ROW(ED5)-1+VALUE(MID(EA5,ED5+2, IFERROR(FIND(" ",EA5,ED5),999)-ED5-2)))</f>
        <v>-1</v>
      </c>
      <c r="EF5" s="0" t="str">
        <f aca="false">IF(OR(EB5=-1,IFERROR(INDEX(EB$2:EB$100,EC5),999)&gt;=0,IFERROR(INDEX(ED$2:ED$100,EC5),999)&gt;=0),    IF(OR(ED5=-1,IFERROR(INDEX(EB$2:EB$100,EE5),999)&gt;=0,IFERROR(INDEX(ED$2:ED$100,EE5),999)&gt;=0),      EA5,REPLACE(EA5,ED5,IFERROR(FIND(" ",EA5,ED5),999)-ED5,                   INDEX(EA$2:EA$100,EE5)                  )),     REPLACE(EA5,EB5,IFERROR(FIND(" ",EA5,EB5),999)-EB5,                   INDEX(EA$2:EA$100,EC5)                  ) )</f>
        <v>ρ &lt;sub&gt; dp2 &lt;/sub&gt;( drugpresc )</v>
      </c>
      <c r="EG5" s="0" t="n">
        <f aca="false">IFERROR(FIND("f_",LOWER(EF5)),-1)</f>
        <v>-1</v>
      </c>
      <c r="EH5" s="0" t="n">
        <f aca="false">IF(EG5=-1,-1, VALUE(MID(EF5,EG5+2, IFERROR(FIND(" ",EF5,EG5),999)-EG5-2)))</f>
        <v>-1</v>
      </c>
      <c r="EI5" s="0" t="n">
        <f aca="false">IFERROR(FIND("r_",LOWER(EF5)),-1)</f>
        <v>-1</v>
      </c>
      <c r="EJ5" s="0" t="n">
        <f aca="false">IF(EI5=-1,-1, ROW(EI5)-1+VALUE(MID(EF5,EI5+2, IFERROR(FIND(" ",EF5,EI5),999)-EI5-2)))</f>
        <v>-1</v>
      </c>
      <c r="EK5" s="0" t="str">
        <f aca="false">IF(OR(EG5=-1,IFERROR(INDEX(EG$2:EG$100,EH5),999)&gt;=0,IFERROR(INDEX(EI$2:EI$100,EH5),999)&gt;=0),    IF(OR(EI5=-1,IFERROR(INDEX(EG$2:EG$100,EJ5),999)&gt;=0,IFERROR(INDEX(EI$2:EI$100,EJ5),999)&gt;=0),      EF5,REPLACE(EF5,EI5,IFERROR(FIND(" ",EF5,EI5),999)-EI5,                   INDEX(EF$2:EF$100,EJ5)                  )),     REPLACE(EF5,EG5,IFERROR(FIND(" ",EF5,EG5),999)-EG5,                   INDEX(EF$2:EF$100,EH5)                  ) )</f>
        <v>ρ &lt;sub&gt; dp2 &lt;/sub&gt;( drugpresc )</v>
      </c>
      <c r="EL5" s="0" t="n">
        <f aca="false">IFERROR(FIND("f_",LOWER(EK5)),-1)</f>
        <v>-1</v>
      </c>
      <c r="EM5" s="0" t="n">
        <f aca="false">IF(EL5=-1,-1, VALUE(MID(EK5,EL5+2, IFERROR(FIND(" ",EK5,EL5),999)-EL5-2)))</f>
        <v>-1</v>
      </c>
      <c r="EN5" s="0" t="n">
        <f aca="false">IFERROR(FIND("r_",LOWER(EK5)),-1)</f>
        <v>-1</v>
      </c>
      <c r="EO5" s="0" t="n">
        <f aca="false">IF(EN5=-1,-1, ROW(EN5)-1+VALUE(MID(EK5,EN5+2, IFERROR(FIND(" ",EK5,EN5),999)-EN5-2)))</f>
        <v>-1</v>
      </c>
      <c r="EP5" s="0" t="str">
        <f aca="false">IF(OR(EL5=-1,IFERROR(INDEX(EL$2:EL$100,EM5),999)&gt;=0,IFERROR(INDEX(EN$2:EN$100,EM5),999)&gt;=0),    IF(OR(EN5=-1,IFERROR(INDEX(EL$2:EL$100,EO5),999)&gt;=0,IFERROR(INDEX(EN$2:EN$100,EO5),999)&gt;=0),      EK5,REPLACE(EK5,EN5,IFERROR(FIND(" ",EK5,EN5),999)-EN5,                   INDEX(EK$2:EK$100,EO5)                  )),     REPLACE(EK5,EL5,IFERROR(FIND(" ",EK5,EL5),999)-EL5,                   INDEX(EK$2:EK$100,EM5)                  ) )</f>
        <v>ρ &lt;sub&gt; dp2 &lt;/sub&gt;( drugpresc )</v>
      </c>
      <c r="EQ5" s="0" t="n">
        <f aca="false">IFERROR(FIND("f_",LOWER(EP5)),-1)</f>
        <v>-1</v>
      </c>
      <c r="ER5" s="0" t="n">
        <f aca="false">IF(EQ5=-1,-1, VALUE(MID(EP5,EQ5+2, IFERROR(FIND(" ",EP5,EQ5),999)-EQ5-2)))</f>
        <v>-1</v>
      </c>
      <c r="ES5" s="0" t="n">
        <f aca="false">IFERROR(FIND("r_",LOWER(EP5)),-1)</f>
        <v>-1</v>
      </c>
      <c r="ET5" s="0" t="n">
        <f aca="false">IF(ES5=-1,-1, ROW(ES5)-1+VALUE(MID(EP5,ES5+2, IFERROR(FIND(" ",EP5,ES5),999)-ES5-2)))</f>
        <v>-1</v>
      </c>
      <c r="EU5" s="0" t="str">
        <f aca="false">IF(OR(EQ5=-1,IFERROR(INDEX(EQ$2:EQ$100,ER5),999)&gt;=0,IFERROR(INDEX(ES$2:ES$100,ER5),999)&gt;=0),    IF(OR(ES5=-1,IFERROR(INDEX(EQ$2:EQ$100,ET5),999)&gt;=0,IFERROR(INDEX(ES$2:ES$100,ET5),999)&gt;=0),      EP5,REPLACE(EP5,ES5,IFERROR(FIND(" ",EP5,ES5),999)-ES5,                   INDEX(EP$2:EP$100,ET5)                  )),     REPLACE(EP5,EQ5,IFERROR(FIND(" ",EP5,EQ5),999)-EQ5,                   INDEX(EP$2:EP$100,ER5)                  ) )</f>
        <v>ρ &lt;sub&gt; dp2 &lt;/sub&gt;( drugpresc )</v>
      </c>
      <c r="EV5" s="0" t="n">
        <f aca="false">IFERROR(FIND("f_",LOWER(EU5)),-1)</f>
        <v>-1</v>
      </c>
      <c r="EW5" s="0" t="n">
        <f aca="false">IF(EV5=-1,-1, VALUE(MID(EU5,EV5+2, IFERROR(FIND(" ",EU5,EV5),999)-EV5-2)))</f>
        <v>-1</v>
      </c>
      <c r="EX5" s="0" t="n">
        <f aca="false">IFERROR(FIND("r_",LOWER(EU5)),-1)</f>
        <v>-1</v>
      </c>
      <c r="EY5" s="0" t="n">
        <f aca="false">IF(EX5=-1,-1, ROW(EX5)-1+VALUE(MID(EU5,EX5+2, IFERROR(FIND(" ",EU5,EX5),999)-EX5-2)))</f>
        <v>-1</v>
      </c>
      <c r="EZ5" s="0" t="str">
        <f aca="false">IF(OR(EV5=-1,IFERROR(INDEX(EV$2:EV$100,EW5),999)&gt;=0,IFERROR(INDEX(EX$2:EX$100,EW5),999)&gt;=0),    IF(OR(EX5=-1,IFERROR(INDEX(EV$2:EV$100,EY5),999)&gt;=0,IFERROR(INDEX(EX$2:EX$100,EY5),999)&gt;=0),      EU5,REPLACE(EU5,EX5,IFERROR(FIND(" ",EU5,EX5),999)-EX5,                   INDEX(EU$2:EU$100,EY5)                  )),     REPLACE(EU5,EV5,IFERROR(FIND(" ",EU5,EV5),999)-EV5,                   INDEX(EU$2:EU$100,EW5)                  ) )</f>
        <v>ρ &lt;sub&gt; dp2 &lt;/sub&gt;( drugpresc )</v>
      </c>
      <c r="FA5" s="0" t="n">
        <f aca="false">IFERROR(FIND("f_",LOWER(EZ5)),-1)</f>
        <v>-1</v>
      </c>
      <c r="FB5" s="0" t="n">
        <f aca="false">IF(FA5=-1,-1, VALUE(MID(EZ5,FA5+2, IFERROR(FIND(" ",EZ5,FA5),999)-FA5-2)))</f>
        <v>-1</v>
      </c>
      <c r="FC5" s="0" t="n">
        <f aca="false">IFERROR(FIND("r_",LOWER(EZ5)),-1)</f>
        <v>-1</v>
      </c>
      <c r="FD5" s="0" t="n">
        <f aca="false">IF(FC5=-1,-1, ROW(FC5)-1+VALUE(MID(EZ5,FC5+2, IFERROR(FIND(" ",EZ5,FC5),999)-FC5-2)))</f>
        <v>-1</v>
      </c>
      <c r="FE5" s="0" t="str">
        <f aca="false">IF(OR(FA5=-1,IFERROR(INDEX(FA$2:FA$100,FB5),999)&gt;=0,IFERROR(INDEX(FC$2:FC$100,FB5),999)&gt;=0),    IF(OR(FC5=-1,IFERROR(INDEX(FA$2:FA$100,FD5),999)&gt;=0,IFERROR(INDEX(FC$2:FC$100,FD5),999)&gt;=0),      EZ5,REPLACE(EZ5,FC5,IFERROR(FIND(" ",EZ5,FC5),999)-FC5,                   INDEX(EZ$2:EZ$100,FD5)                  )),     REPLACE(EZ5,FA5,IFERROR(FIND(" ",EZ5,FA5),999)-FA5,                   INDEX(EZ$2:EZ$100,FB5)                  ) )</f>
        <v>ρ &lt;sub&gt; dp2 &lt;/sub&gt;( drugpresc )</v>
      </c>
      <c r="FF5" s="0" t="n">
        <f aca="false">IFERROR(FIND("f_",LOWER(FE5)),-1)</f>
        <v>-1</v>
      </c>
      <c r="FG5" s="0" t="n">
        <f aca="false">IF(FF5=-1,-1, VALUE(MID(FE5,FF5+2, IFERROR(FIND(" ",FE5,FF5),999)-FF5-2)))</f>
        <v>-1</v>
      </c>
      <c r="FH5" s="0" t="n">
        <f aca="false">IFERROR(FIND("r_",LOWER(FE5)),-1)</f>
        <v>-1</v>
      </c>
      <c r="FI5" s="0" t="n">
        <f aca="false">IF(FH5=-1,-1, ROW(FH5)-1+VALUE(MID(FE5,FH5+2, IFERROR(FIND(" ",FE5,FH5),999)-FH5-2)))</f>
        <v>-1</v>
      </c>
      <c r="FJ5" s="0" t="str">
        <f aca="false">IF(OR(FF5=-1,IFERROR(INDEX(FF$2:FF$100,FG5),999)&gt;=0,IFERROR(INDEX(FH$2:FH$100,FG5),999)&gt;=0),    IF(OR(FH5=-1,IFERROR(INDEX(FF$2:FF$100,FI5),999)&gt;=0,IFERROR(INDEX(FH$2:FH$100,FI5),999)&gt;=0),      FE5,REPLACE(FE5,FH5,IFERROR(FIND(" ",FE5,FH5),999)-FH5,                   INDEX(FE$2:FE$100,FI5)                  )),     REPLACE(FE5,FF5,IFERROR(FIND(" ",FE5,FF5),999)-FF5,                   INDEX(FE$2:FE$100,FG5)                  ) )</f>
        <v>ρ &lt;sub&gt; dp2 &lt;/sub&gt;( drugpresc )</v>
      </c>
      <c r="FK5" s="0" t="n">
        <f aca="false">IFERROR(FIND("f_",LOWER(FJ5)),-1)</f>
        <v>-1</v>
      </c>
      <c r="FL5" s="0" t="n">
        <f aca="false">IF(FK5=-1,-1, VALUE(MID(FJ5,FK5+2, IFERROR(FIND(" ",FJ5,FK5),999)-FK5-2)))</f>
        <v>-1</v>
      </c>
      <c r="FM5" s="0" t="n">
        <f aca="false">IFERROR(FIND("r_",LOWER(FJ5)),-1)</f>
        <v>-1</v>
      </c>
      <c r="FN5" s="0" t="n">
        <f aca="false">IF(FM5=-1,-1, ROW(FM5)-1+VALUE(MID(FJ5,FM5+2, IFERROR(FIND(" ",FJ5,FM5),999)-FM5-2)))</f>
        <v>-1</v>
      </c>
      <c r="FO5" s="0" t="str">
        <f aca="false">IF(OR(FK5=-1,IFERROR(INDEX(FK$2:FK$100,FL5),999)&gt;=0,IFERROR(INDEX(FM$2:FM$100,FL5),999)&gt;=0),    IF(OR(FM5=-1,IFERROR(INDEX(FK$2:FK$100,FN5),999)&gt;=0,IFERROR(INDEX(FM$2:FM$100,FN5),999)&gt;=0),      FJ5,REPLACE(FJ5,FM5,IFERROR(FIND(" ",FJ5,FM5),999)-FM5,                   INDEX(FJ$2:FJ$100,FN5)                  )),     REPLACE(FJ5,FK5,IFERROR(FIND(" ",FJ5,FK5),999)-FK5,                   INDEX(FJ$2:FJ$100,FL5)                  ) )</f>
        <v>ρ &lt;sub&gt; dp2 &lt;/sub&gt;( drugpresc )</v>
      </c>
      <c r="FP5" s="0" t="n">
        <f aca="false">IFERROR(FIND("f_",LOWER(FO5)),-1)</f>
        <v>-1</v>
      </c>
      <c r="FQ5" s="0" t="n">
        <f aca="false">IF(FP5=-1,-1, VALUE(MID(FO5,FP5+2, IFERROR(FIND(" ",FO5,FP5),999)-FP5-2)))</f>
        <v>-1</v>
      </c>
      <c r="FR5" s="0" t="n">
        <f aca="false">IFERROR(FIND("r_",LOWER(FO5)),-1)</f>
        <v>-1</v>
      </c>
      <c r="FS5" s="0" t="n">
        <f aca="false">IF(FR5=-1,-1, ROW(FR5)-1+VALUE(MID(FO5,FR5+2, IFERROR(FIND(" ",FO5,FR5),999)-FR5-2)))</f>
        <v>-1</v>
      </c>
      <c r="FT5" s="0" t="str">
        <f aca="false">IF(OR(FP5=-1,IFERROR(INDEX(FP$2:FP$100,FQ5),999)&gt;=0,IFERROR(INDEX(FR$2:FR$100,FQ5),999)&gt;=0),    IF(OR(FR5=-1,IFERROR(INDEX(FP$2:FP$100,FS5),999)&gt;=0,IFERROR(INDEX(FR$2:FR$100,FS5),999)&gt;=0),      FO5,REPLACE(FO5,FR5,IFERROR(FIND(" ",FO5,FR5),999)-FR5,                   INDEX(FO$2:FO$100,FS5)                  )),     REPLACE(FO5,FP5,IFERROR(FIND(" ",FO5,FP5),999)-FP5,                   INDEX(FO$2:FO$100,FQ5)                  ) )</f>
        <v>ρ &lt;sub&gt; dp2 &lt;/sub&gt;( drugpresc )</v>
      </c>
      <c r="FU5" s="0" t="n">
        <f aca="false">IFERROR(FIND("f_",LOWER(FT5)),-1)</f>
        <v>-1</v>
      </c>
      <c r="FV5" s="0" t="n">
        <f aca="false">IF(FU5=-1,-1, VALUE(MID(FT5,FU5+2, IFERROR(FIND(" ",FT5,FU5),999)-FU5-2)))</f>
        <v>-1</v>
      </c>
      <c r="FW5" s="0" t="n">
        <f aca="false">IFERROR(FIND("r_",LOWER(FT5)),-1)</f>
        <v>-1</v>
      </c>
      <c r="FX5" s="0" t="n">
        <f aca="false">IF(FW5=-1,-1, ROW(FW5)-1+VALUE(MID(FT5,FW5+2, IFERROR(FIND(" ",FT5,FW5),999)-FW5-2)))</f>
        <v>-1</v>
      </c>
      <c r="FY5" s="0" t="str">
        <f aca="false">IF(OR(FU5=-1,IFERROR(INDEX(FU$2:FU$100,FV5),999)&gt;=0,IFERROR(INDEX(FW$2:FW$100,FV5),999)&gt;=0),    IF(OR(FW5=-1,IFERROR(INDEX(FU$2:FU$100,FX5),999)&gt;=0,IFERROR(INDEX(FW$2:FW$100,FX5),999)&gt;=0),      FT5,REPLACE(FT5,FW5,IFERROR(FIND(" ",FT5,FW5),999)-FW5,                   INDEX(FT$2:FT$100,FX5)                  )),     REPLACE(FT5,FU5,IFERROR(FIND(" ",FT5,FU5),999)-FU5,                   INDEX(FT$2:FT$100,FV5)                  ) )</f>
        <v>ρ &lt;sub&gt; dp2 &lt;/sub&gt;( drugpresc )</v>
      </c>
      <c r="FZ5" s="0" t="n">
        <f aca="false">IFERROR(FIND("f_",LOWER(FY5)),-1)</f>
        <v>-1</v>
      </c>
      <c r="GA5" s="0" t="n">
        <f aca="false">IF(FZ5=-1,-1, VALUE(MID(FY5,FZ5+2, IFERROR(FIND(" ",FY5,FZ5),999)-FZ5-2)))</f>
        <v>-1</v>
      </c>
      <c r="GB5" s="0" t="n">
        <f aca="false">IFERROR(FIND("r_",LOWER(FY5)),-1)</f>
        <v>-1</v>
      </c>
      <c r="GC5" s="0" t="n">
        <f aca="false">IF(GB5=-1,-1, ROW(GB5)-1+VALUE(MID(FY5,GB5+2, IFERROR(FIND(" ",FY5,GB5),999)-GB5-2)))</f>
        <v>-1</v>
      </c>
      <c r="GD5" s="0" t="str">
        <f aca="false">IF(OR(FZ5=-1,IFERROR(INDEX(FZ$2:FZ$100,GA5),999)&gt;=0,IFERROR(INDEX(GB$2:GB$100,GA5),999)&gt;=0),    IF(OR(GB5=-1,IFERROR(INDEX(FZ$2:FZ$100,GC5),999)&gt;=0,IFERROR(INDEX(GB$2:GB$100,GC5),999)&gt;=0),      FY5,REPLACE(FY5,GB5,IFERROR(FIND(" ",FY5,GB5),999)-GB5,                   INDEX(FY$2:FY$100,GC5)                  )),     REPLACE(FY5,FZ5,IFERROR(FIND(" ",FY5,FZ5),999)-FZ5,                   INDEX(FY$2:FY$100,GA5)                  ) )</f>
        <v>ρ &lt;sub&gt; dp2 &lt;/sub&gt;( drugpresc )</v>
      </c>
      <c r="GE5" s="0" t="n">
        <f aca="false">IFERROR(FIND("f_",LOWER(GD5)),-1)</f>
        <v>-1</v>
      </c>
      <c r="GF5" s="0" t="n">
        <f aca="false">IF(GE5=-1,-1, VALUE(MID(GD5,GE5+2, IFERROR(FIND(" ",GD5,GE5),999)-GE5-2)))</f>
        <v>-1</v>
      </c>
      <c r="GG5" s="0" t="n">
        <f aca="false">IFERROR(FIND("r_",LOWER(GD5)),-1)</f>
        <v>-1</v>
      </c>
      <c r="GH5" s="0" t="n">
        <f aca="false">IF(GG5=-1,-1, ROW(GG5)-1+VALUE(MID(GD5,GG5+2, IFERROR(FIND(" ",GD5,GG5),999)-GG5-2)))</f>
        <v>-1</v>
      </c>
      <c r="GI5" s="0" t="str">
        <f aca="false">IF(OR(GE5=-1,IFERROR(INDEX(GE$2:GE$100,GF5),999)&gt;=0,IFERROR(INDEX(GG$2:GG$100,GF5),999)&gt;=0),    IF(OR(GG5=-1,IFERROR(INDEX(GE$2:GE$100,GH5),999)&gt;=0,IFERROR(INDEX(GG$2:GG$100,GH5),999)&gt;=0),      GD5,REPLACE(GD5,GG5,IFERROR(FIND(" ",GD5,GG5),999)-GG5,                   INDEX(GD$2:GD$100,GH5)                  )),     REPLACE(GD5,GE5,IFERROR(FIND(" ",GD5,GE5),999)-GE5,                   INDEX(GD$2:GD$100,GF5)                  ) )</f>
        <v>ρ &lt;sub&gt; dp2 &lt;/sub&gt;( drugpresc )</v>
      </c>
      <c r="GJ5" s="0" t="n">
        <f aca="false">IFERROR(FIND("f_",LOWER(GI5)),-1)</f>
        <v>-1</v>
      </c>
      <c r="GK5" s="0" t="n">
        <f aca="false">IF(GJ5=-1,-1, VALUE(MID(GI5,GJ5+2, IFERROR(FIND(" ",GI5,GJ5),999)-GJ5-2)))</f>
        <v>-1</v>
      </c>
      <c r="GL5" s="0" t="n">
        <f aca="false">IFERROR(FIND("r_",LOWER(GI5)),-1)</f>
        <v>-1</v>
      </c>
      <c r="GM5" s="0" t="n">
        <f aca="false">IF(GL5=-1,-1, ROW(GL5)-1+VALUE(MID(GI5,GL5+2, IFERROR(FIND(" ",GI5,GL5),999)-GL5-2)))</f>
        <v>-1</v>
      </c>
      <c r="GN5" s="0" t="str">
        <f aca="false">IF(OR(GJ5=-1,IFERROR(INDEX(GJ$2:GJ$100,GK5),999)&gt;=0,IFERROR(INDEX(GL$2:GL$100,GK5),999)&gt;=0),    IF(OR(GL5=-1,IFERROR(INDEX(GJ$2:GJ$100,GM5),999)&gt;=0,IFERROR(INDEX(GL$2:GL$100,GM5),999)&gt;=0),      GI5,REPLACE(GI5,GL5,IFERROR(FIND(" ",GI5,GL5),999)-GL5,                   INDEX(GI$2:GI$100,GM5)                  )),     REPLACE(GI5,GJ5,IFERROR(FIND(" ",GI5,GJ5),999)-GJ5,                   INDEX(GI$2:GI$100,GK5)                  ) )</f>
        <v>ρ &lt;sub&gt; dp2 &lt;/sub&gt;( drugpresc )</v>
      </c>
      <c r="GO5" s="0" t="n">
        <f aca="false">IFERROR(FIND("f_",LOWER(GN5)),-1)</f>
        <v>-1</v>
      </c>
      <c r="GP5" s="0" t="n">
        <f aca="false">IF(GO5=-1,-1, VALUE(MID(GN5,GO5+2, IFERROR(FIND(" ",GN5,GO5),999)-GO5-2)))</f>
        <v>-1</v>
      </c>
      <c r="GQ5" s="0" t="n">
        <f aca="false">IFERROR(FIND("r_",LOWER(GN5)),-1)</f>
        <v>-1</v>
      </c>
      <c r="GR5" s="0" t="n">
        <f aca="false">IF(GQ5=-1,-1, ROW(GQ5)-1+VALUE(MID(GN5,GQ5+2, IFERROR(FIND(" ",GN5,GQ5),999)-GQ5-2)))</f>
        <v>-1</v>
      </c>
      <c r="GS5" s="0" t="str">
        <f aca="false">IF(OR(GO5=-1,IFERROR(INDEX(GO$2:GO$100,GP5),999)&gt;=0,IFERROR(INDEX(GQ$2:GQ$100,GP5),999)&gt;=0),    IF(OR(GQ5=-1,IFERROR(INDEX(GO$2:GO$100,GR5),999)&gt;=0,IFERROR(INDEX(GQ$2:GQ$100,GR5),999)&gt;=0),      GN5,REPLACE(GN5,GQ5,IFERROR(FIND(" ",GN5,GQ5),999)-GQ5,                   INDEX(GN$2:GN$100,GR5)                  )),     REPLACE(GN5,GO5,IFERROR(FIND(" ",GN5,GO5),999)-GO5,                   INDEX(GN$2:GN$100,GP5)                  ) )</f>
        <v>ρ &lt;sub&gt; dp2 &lt;/sub&gt;( drugpresc )</v>
      </c>
      <c r="GT5" s="0" t="n">
        <f aca="false">IFERROR(FIND("f_",LOWER(GS5)),-1)</f>
        <v>-1</v>
      </c>
      <c r="GU5" s="0" t="n">
        <f aca="false">IF(GT5=-1,-1, VALUE(MID(GS5,GT5+2, IFERROR(FIND(" ",GS5,GT5),999)-GT5-2)))</f>
        <v>-1</v>
      </c>
      <c r="GV5" s="0" t="n">
        <f aca="false">IFERROR(FIND("r_",LOWER(GS5)),-1)</f>
        <v>-1</v>
      </c>
      <c r="GW5" s="0" t="n">
        <f aca="false">IF(GV5=-1,-1, ROW(GV5)-1+VALUE(MID(GS5,GV5+2, IFERROR(FIND(" ",GS5,GV5),999)-GV5-2)))</f>
        <v>-1</v>
      </c>
      <c r="GX5" s="0" t="str">
        <f aca="false">IF(OR(GT5=-1,IFERROR(INDEX(GT$2:GT$100,GU5),999)&gt;=0,IFERROR(INDEX(GV$2:GV$100,GU5),999)&gt;=0),    IF(OR(GV5=-1,IFERROR(INDEX(GT$2:GT$100,GW5),999)&gt;=0,IFERROR(INDEX(GV$2:GV$100,GW5),999)&gt;=0),      GS5,REPLACE(GS5,GV5,IFERROR(FIND(" ",GS5,GV5),999)-GV5,                   INDEX(GS$2:GS$100,GW5)                  )),     REPLACE(GS5,GT5,IFERROR(FIND(" ",GS5,GT5),999)-GT5,                   INDEX(GS$2:GS$100,GU5)                  ) )</f>
        <v>ρ &lt;sub&gt; dp2 &lt;/sub&gt;( drugpresc )</v>
      </c>
      <c r="GY5" s="0" t="n">
        <f aca="false">IFERROR(FIND("f_",LOWER(GX5)),-1)</f>
        <v>-1</v>
      </c>
      <c r="GZ5" s="0" t="n">
        <f aca="false">IF(GY5=-1,-1, VALUE(MID(GX5,GY5+2, IFERROR(FIND(" ",GX5,GY5),999)-GY5-2)))</f>
        <v>-1</v>
      </c>
      <c r="HA5" s="0" t="n">
        <f aca="false">IFERROR(FIND("r_",LOWER(GX5)),-1)</f>
        <v>-1</v>
      </c>
      <c r="HB5" s="0" t="n">
        <f aca="false">IF(HA5=-1,-1, ROW(HA5)-1+VALUE(MID(GX5,HA5+2, IFERROR(FIND(" ",GX5,HA5),999)-HA5-2)))</f>
        <v>-1</v>
      </c>
      <c r="HC5" s="0" t="str">
        <f aca="false">IF(OR(GY5=-1,IFERROR(INDEX(GY$2:GY$100,GZ5),999)&gt;=0,IFERROR(INDEX(HA$2:HA$100,GZ5),999)&gt;=0),    IF(OR(HA5=-1,IFERROR(INDEX(GY$2:GY$100,HB5),999)&gt;=0,IFERROR(INDEX(HA$2:HA$100,HB5),999)&gt;=0),      GX5,REPLACE(GX5,HA5,IFERROR(FIND(" ",GX5,HA5),999)-HA5,                   INDEX(GX$2:GX$100,HB5)                  )),     REPLACE(GX5,GY5,IFERROR(FIND(" ",GX5,GY5),999)-GY5,                   INDEX(GX$2:GX$100,GZ5)                  ) )</f>
        <v>ρ &lt;sub&gt; dp2 &lt;/sub&gt;( drugpresc )</v>
      </c>
      <c r="HD5" s="0" t="n">
        <f aca="false">IFERROR(FIND("f_",LOWER(HC5)),-1)</f>
        <v>-1</v>
      </c>
      <c r="HE5" s="0" t="n">
        <f aca="false">IF(HD5=-1,-1, VALUE(MID(HC5,HD5+2, IFERROR(FIND(" ",HC5,HD5),999)-HD5-2)))</f>
        <v>-1</v>
      </c>
      <c r="HF5" s="0" t="n">
        <f aca="false">IFERROR(FIND("r_",LOWER(HC5)),-1)</f>
        <v>-1</v>
      </c>
      <c r="HG5" s="0" t="n">
        <f aca="false">IF(HF5=-1,-1, ROW(HF5)-1+VALUE(MID(HC5,HF5+2, IFERROR(FIND(" ",HC5,HF5),999)-HF5-2)))</f>
        <v>-1</v>
      </c>
      <c r="HH5" s="0" t="str">
        <f aca="false">IF(OR(HD5=-1,IFERROR(INDEX(HD$2:HD$100,HE5),999)&gt;=0,IFERROR(INDEX(HF$2:HF$100,HE5),999)&gt;=0),    IF(OR(HF5=-1,IFERROR(INDEX(HD$2:HD$100,HG5),999)&gt;=0,IFERROR(INDEX(HF$2:HF$100,HG5),999)&gt;=0),      HC5,REPLACE(HC5,HF5,IFERROR(FIND(" ",HC5,HF5),999)-HF5,                   INDEX(HC$2:HC$100,HG5)                  )),     REPLACE(HC5,HD5,IFERROR(FIND(" ",HC5,HD5),999)-HD5,                   INDEX(HC$2:HC$100,HE5)                  ) )</f>
        <v>ρ &lt;sub&gt; dp2 &lt;/sub&gt;( drugpresc )</v>
      </c>
      <c r="HI5" s="0" t="n">
        <f aca="false">IFERROR(FIND("f_",LOWER(HH5)),-1)</f>
        <v>-1</v>
      </c>
      <c r="HJ5" s="0" t="n">
        <f aca="false">IF(HI5=-1,-1, VALUE(MID(HH5,HI5+2, IFERROR(FIND(" ",HH5,HI5),999)-HI5-2)))</f>
        <v>-1</v>
      </c>
      <c r="HK5" s="0" t="n">
        <f aca="false">IFERROR(FIND("r_",LOWER(HH5)),-1)</f>
        <v>-1</v>
      </c>
      <c r="HL5" s="0" t="n">
        <f aca="false">IF(HK5=-1,-1, ROW(HK5)-1+VALUE(MID(HH5,HK5+2, IFERROR(FIND(" ",HH5,HK5),999)-HK5-2)))</f>
        <v>-1</v>
      </c>
      <c r="HM5" s="0" t="str">
        <f aca="false">IF(OR(HI5=-1,IFERROR(INDEX(HI$2:HI$100,HJ5),999)&gt;=0,IFERROR(INDEX(HK$2:HK$100,HJ5),999)&gt;=0),    IF(OR(HK5=-1,IFERROR(INDEX(HI$2:HI$100,HL5),999)&gt;=0,IFERROR(INDEX(HK$2:HK$100,HL5),999)&gt;=0),      HH5,REPLACE(HH5,HK5,IFERROR(FIND(" ",HH5,HK5),999)-HK5,                   INDEX(HH$2:HH$100,HL5)                  )),     REPLACE(HH5,HI5,IFERROR(FIND(" ",HH5,HI5),999)-HI5,                   INDEX(HH$2:HH$100,HJ5)                  ) )</f>
        <v>ρ &lt;sub&gt; dp2 &lt;/sub&gt;( drugpresc )</v>
      </c>
      <c r="HN5" s="0" t="n">
        <f aca="false">IFERROR(FIND("f_",LOWER(HM5)),-1)</f>
        <v>-1</v>
      </c>
      <c r="HO5" s="0" t="n">
        <f aca="false">IF(HN5=-1,-1, VALUE(MID(HM5,HN5+2, IFERROR(FIND(" ",HM5,HN5),999)-HN5-2)))</f>
        <v>-1</v>
      </c>
      <c r="HP5" s="0" t="n">
        <f aca="false">IFERROR(FIND("r_",LOWER(HM5)),-1)</f>
        <v>-1</v>
      </c>
      <c r="HQ5" s="0" t="n">
        <f aca="false">IF(HP5=-1,-1, ROW(HP5)-1+VALUE(MID(HM5,HP5+2, IFERROR(FIND(" ",HM5,HP5),999)-HP5-2)))</f>
        <v>-1</v>
      </c>
      <c r="HR5" s="0" t="str">
        <f aca="false">IF(OR(HN5=-1,IFERROR(INDEX(HN$2:HN$100,HO5),999)&gt;=0,IFERROR(INDEX(HP$2:HP$100,HO5),999)&gt;=0),    IF(OR(HP5=-1,IFERROR(INDEX(HN$2:HN$100,HQ5),999)&gt;=0,IFERROR(INDEX(HP$2:HP$100,HQ5),999)&gt;=0),      HM5,REPLACE(HM5,HP5,IFERROR(FIND(" ",HM5,HP5),999)-HP5,                   INDEX(HM$2:HM$100,HQ5)                  )),     REPLACE(HM5,HN5,IFERROR(FIND(" ",HM5,HN5),999)-HN5,                   INDEX(HM$2:HM$100,HO5)                  ) )</f>
        <v>ρ &lt;sub&gt; dp2 &lt;/sub&gt;( drugpresc )</v>
      </c>
      <c r="HS5" s="0" t="n">
        <f aca="false">IFERROR(FIND("f_",LOWER(HR5)),-1)</f>
        <v>-1</v>
      </c>
      <c r="HT5" s="0" t="n">
        <f aca="false">IF(HS5=-1,-1, VALUE(MID(HR5,HS5+2, IFERROR(FIND(" ",HR5,HS5),999)-HS5-2)))</f>
        <v>-1</v>
      </c>
      <c r="HU5" s="0" t="n">
        <f aca="false">IFERROR(FIND("r_",LOWER(HR5)),-1)</f>
        <v>-1</v>
      </c>
      <c r="HV5" s="0" t="n">
        <f aca="false">IF(HU5=-1,-1, ROW(HU5)-1+VALUE(MID(HR5,HU5+2, IFERROR(FIND(" ",HR5,HU5),999)-HU5-2)))</f>
        <v>-1</v>
      </c>
      <c r="HW5" s="0" t="str">
        <f aca="false">IF(OR(HS5=-1,IFERROR(INDEX(HS$2:HS$100,HT5),999)&gt;=0,IFERROR(INDEX(HU$2:HU$100,HT5),999)&gt;=0),    IF(OR(HU5=-1,IFERROR(INDEX(HS$2:HS$100,HV5),999)&gt;=0,IFERROR(INDEX(HU$2:HU$100,HV5),999)&gt;=0),      HR5,REPLACE(HR5,HU5,IFERROR(FIND(" ",HR5,HU5),999)-HU5,                   INDEX(HR$2:HR$100,HV5)                  )),     REPLACE(HR5,HS5,IFERROR(FIND(" ",HR5,HS5),999)-HS5,                   INDEX(HR$2:HR$100,HT5)                  ) )</f>
        <v>ρ &lt;sub&gt; dp2 &lt;/sub&gt;( drugpresc )</v>
      </c>
      <c r="HX5" s="0" t="n">
        <f aca="false">IFERROR(FIND("f_",LOWER(HW5)),-1)</f>
        <v>-1</v>
      </c>
      <c r="HY5" s="0" t="n">
        <f aca="false">IF(HX5=-1,-1, VALUE(MID(HW5,HX5+2, IFERROR(FIND(" ",HW5,HX5),999)-HX5-2)))</f>
        <v>-1</v>
      </c>
      <c r="HZ5" s="0" t="n">
        <f aca="false">IFERROR(FIND("r_",LOWER(HW5)),-1)</f>
        <v>-1</v>
      </c>
      <c r="IA5" s="0" t="n">
        <f aca="false">IF(HZ5=-1,-1, ROW(HZ5)-1+VALUE(MID(HW5,HZ5+2, IFERROR(FIND(" ",HW5,HZ5),999)-HZ5-2)))</f>
        <v>-1</v>
      </c>
      <c r="IB5" s="0" t="str">
        <f aca="false">IF(OR(HX5=-1,IFERROR(INDEX(HX$2:HX$100,HY5),999)&gt;=0,IFERROR(INDEX(HZ$2:HZ$100,HY5),999)&gt;=0),    IF(OR(HZ5=-1,IFERROR(INDEX(HX$2:HX$100,IA5),999)&gt;=0,IFERROR(INDEX(HZ$2:HZ$100,IA5),999)&gt;=0),      HW5,REPLACE(HW5,HZ5,IFERROR(FIND(" ",HW5,HZ5),999)-HZ5,                   INDEX(HW$2:HW$100,IA5)                  )),     REPLACE(HW5,HX5,IFERROR(FIND(" ",HW5,HX5),999)-HX5,                   INDEX(HW$2:HW$100,HY5)                  ) )</f>
        <v>ρ &lt;sub&gt; dp2 &lt;/sub&gt;( drugpresc )</v>
      </c>
      <c r="IC5" s="0" t="n">
        <f aca="false">IFERROR(FIND("f_",LOWER(IB5)),-1)</f>
        <v>-1</v>
      </c>
      <c r="ID5" s="0" t="n">
        <f aca="false">IF(IC5=-1,-1, VALUE(MID(IB5,IC5+2, IFERROR(FIND(" ",IB5,IC5),999)-IC5-2)))</f>
        <v>-1</v>
      </c>
      <c r="IE5" s="0" t="n">
        <f aca="false">IFERROR(FIND("r_",LOWER(IB5)),-1)</f>
        <v>-1</v>
      </c>
      <c r="IF5" s="0" t="n">
        <f aca="false">IF(IE5=-1,-1, ROW(IE5)-1+VALUE(MID(IB5,IE5+2, IFERROR(FIND(" ",IB5,IE5),999)-IE5-2)))</f>
        <v>-1</v>
      </c>
      <c r="IG5" s="0" t="str">
        <f aca="false">IF(OR(IC5=-1,IFERROR(INDEX(IC$2:IC$100,ID5),999)&gt;=0,IFERROR(INDEX(IE$2:IE$100,ID5),999)&gt;=0),    IF(OR(IE5=-1,IFERROR(INDEX(IC$2:IC$100,IF5),999)&gt;=0,IFERROR(INDEX(IE$2:IE$100,IF5),999)&gt;=0),      IB5,REPLACE(IB5,IE5,IFERROR(FIND(" ",IB5,IE5),999)-IE5,                   INDEX(IB$2:IB$100,IF5)                  )),     REPLACE(IB5,IC5,IFERROR(FIND(" ",IB5,IC5),999)-IC5,                   INDEX(IB$2:IB$100,ID5)                  ) )</f>
        <v>ρ &lt;sub&gt; dp2 &lt;/sub&gt;( drugpresc )</v>
      </c>
      <c r="IH5" s="0" t="n">
        <f aca="false">IFERROR(FIND("f_",LOWER(IG5)),-1)</f>
        <v>-1</v>
      </c>
      <c r="II5" s="0" t="n">
        <f aca="false">IF(IH5=-1,-1, VALUE(MID(IG5,IH5+2, IFERROR(FIND(" ",IG5,IH5),999)-IH5-2)))</f>
        <v>-1</v>
      </c>
      <c r="IJ5" s="0" t="n">
        <f aca="false">IFERROR(FIND("r_",LOWER(IG5)),-1)</f>
        <v>-1</v>
      </c>
      <c r="IK5" s="0" t="n">
        <f aca="false">IF(IJ5=-1,-1, ROW(IJ5)-1+VALUE(MID(IG5,IJ5+2, IFERROR(FIND(" ",IG5,IJ5),999)-IJ5-2)))</f>
        <v>-1</v>
      </c>
      <c r="IL5" s="0" t="str">
        <f aca="false">IF(OR(IH5=-1,IFERROR(INDEX(IH$2:IH$100,II5),999)&gt;=0,IFERROR(INDEX(IJ$2:IJ$100,II5),999)&gt;=0),    IF(OR(IJ5=-1,IFERROR(INDEX(IH$2:IH$100,IK5),999)&gt;=0,IFERROR(INDEX(IJ$2:IJ$100,IK5),999)&gt;=0),      IG5,REPLACE(IG5,IJ5,IFERROR(FIND(" ",IG5,IJ5),999)-IJ5,                   INDEX(IG$2:IG$100,IK5)                  )),     REPLACE(IG5,IH5,IFERROR(FIND(" ",IG5,IH5),999)-IH5,                   INDEX(IG$2:IG$100,II5)                  ) )</f>
        <v>ρ &lt;sub&gt; dp2 &lt;/sub&gt;( drugpresc )</v>
      </c>
      <c r="IM5" s="0" t="n">
        <f aca="false">IFERROR(FIND("f_",LOWER(IL5)),-1)</f>
        <v>-1</v>
      </c>
      <c r="IN5" s="0" t="n">
        <f aca="false">IF(IM5=-1,-1, VALUE(MID(IL5,IM5+2, IFERROR(FIND(" ",IL5,IM5),999)-IM5-2)))</f>
        <v>-1</v>
      </c>
      <c r="IO5" s="0" t="n">
        <f aca="false">IFERROR(FIND("r_",LOWER(IL5)),-1)</f>
        <v>-1</v>
      </c>
      <c r="IP5" s="0" t="n">
        <f aca="false">IF(IO5=-1,-1, ROW(IO5)-1+VALUE(MID(IL5,IO5+2, IFERROR(FIND(" ",IL5,IO5),999)-IO5-2)))</f>
        <v>-1</v>
      </c>
      <c r="IQ5" s="0" t="str">
        <f aca="false">IF(OR(IM5=-1,IFERROR(INDEX(IM$2:IM$100,IN5),999)&gt;=0,IFERROR(INDEX(IO$2:IO$100,IN5),999)&gt;=0),    IF(OR(IO5=-1,IFERROR(INDEX(IM$2:IM$100,IP5),999)&gt;=0,IFERROR(INDEX(IO$2:IO$100,IP5),999)&gt;=0),      IL5,REPLACE(IL5,IO5,IFERROR(FIND(" ",IL5,IO5),999)-IO5,                   INDEX(IL$2:IL$100,IP5)                  )),     REPLACE(IL5,IM5,IFERROR(FIND(" ",IL5,IM5),999)-IM5,                   INDEX(IL$2:IL$100,IN5)                  ) )</f>
        <v>ρ &lt;sub&gt; dp2 &lt;/sub&gt;( drugpresc )</v>
      </c>
      <c r="IR5" s="0" t="n">
        <f aca="false">IFERROR(FIND("f_",LOWER(IQ5)),-1)</f>
        <v>-1</v>
      </c>
      <c r="IS5" s="0" t="n">
        <f aca="false">IF(IR5=-1,-1, VALUE(MID(IQ5,IR5+2, IFERROR(FIND(" ",IQ5,IR5),999)-IR5-2)))</f>
        <v>-1</v>
      </c>
      <c r="IT5" s="0" t="n">
        <f aca="false">IFERROR(FIND("r_",LOWER(IQ5)),-1)</f>
        <v>-1</v>
      </c>
      <c r="IU5" s="0" t="n">
        <f aca="false">IF(IT5=-1,-1, ROW(IT5)-1+VALUE(MID(IQ5,IT5+2, IFERROR(FIND(" ",IQ5,IT5),999)-IT5-2)))</f>
        <v>-1</v>
      </c>
      <c r="IV5" s="0" t="str">
        <f aca="false">IF(OR(IR5=-1,IFERROR(INDEX(IR$2:IR$100,IS5),999)&gt;=0,IFERROR(INDEX(IT$2:IT$100,IS5),999)&gt;=0),    IF(OR(IT5=-1,IFERROR(INDEX(IR$2:IR$100,IU5),999)&gt;=0,IFERROR(INDEX(IT$2:IT$100,IU5),999)&gt;=0),      IQ5,REPLACE(IQ5,IT5,IFERROR(FIND(" ",IQ5,IT5),999)-IT5,                   INDEX(IQ$2:IQ$100,IU5)                  )),     REPLACE(IQ5,IR5,IFERROR(FIND(" ",IQ5,IR5),999)-IR5,                   INDEX(IQ$2:IQ$100,IS5)                  ) )</f>
        <v>ρ &lt;sub&gt; dp2 &lt;/sub&gt;( drugpresc )</v>
      </c>
      <c r="IW5" s="0" t="n">
        <f aca="false">IFERROR(FIND("f_",LOWER(IV5)),-1)</f>
        <v>-1</v>
      </c>
      <c r="IX5" s="0" t="n">
        <f aca="false">IF(IW5=-1,-1, VALUE(MID(IV5,IW5+2, IFERROR(FIND(" ",IV5,IW5),999)-IW5-2)))</f>
        <v>-1</v>
      </c>
      <c r="IY5" s="0" t="n">
        <f aca="false">IFERROR(FIND("r_",LOWER(IV5)),-1)</f>
        <v>-1</v>
      </c>
      <c r="IZ5" s="0" t="n">
        <f aca="false">IF(IY5=-1,-1, ROW(IY5)-1+VALUE(MID(IV5,IY5+2, IFERROR(FIND(" ",IV5,IY5),999)-IY5-2)))</f>
        <v>-1</v>
      </c>
      <c r="JA5" s="0" t="str">
        <f aca="false">IF(OR(IW5=-1,IFERROR(INDEX(IW$2:IW$100,IX5),999)&gt;=0,IFERROR(INDEX(IY$2:IY$100,IX5),999)&gt;=0),    IF(OR(IY5=-1,IFERROR(INDEX(IW$2:IW$100,IZ5),999)&gt;=0,IFERROR(INDEX(IY$2:IY$100,IZ5),999)&gt;=0),      IV5,REPLACE(IV5,IY5,IFERROR(FIND(" ",IV5,IY5),999)-IY5,                   INDEX(IV$2:IV$100,IZ5)                  )),     REPLACE(IV5,IW5,IFERROR(FIND(" ",IV5,IW5),999)-IW5,                   INDEX(IV$2:IV$100,IX5)                  ) )</f>
        <v>ρ &lt;sub&gt; dp2 &lt;/sub&gt;( drugpresc )</v>
      </c>
      <c r="JB5" s="0" t="n">
        <f aca="false">IFERROR(FIND("f_",LOWER(JA5)),-1)</f>
        <v>-1</v>
      </c>
      <c r="JC5" s="0" t="n">
        <f aca="false">IF(JB5=-1,-1, VALUE(MID(JA5,JB5+2, IFERROR(FIND(" ",JA5,JB5),999)-JB5-2)))</f>
        <v>-1</v>
      </c>
      <c r="JD5" s="0" t="n">
        <f aca="false">IFERROR(FIND("r_",LOWER(JA5)),-1)</f>
        <v>-1</v>
      </c>
      <c r="JE5" s="0" t="n">
        <f aca="false">IF(JD5=-1,-1, ROW(JD5)-1+VALUE(MID(JA5,JD5+2, IFERROR(FIND(" ",JA5,JD5),999)-JD5-2)))</f>
        <v>-1</v>
      </c>
      <c r="JF5" s="0" t="str">
        <f aca="false">IF(OR(JB5=-1,IFERROR(INDEX(JB$2:JB$100,JC5),999)&gt;=0,IFERROR(INDEX(JD$2:JD$100,JC5),999)&gt;=0),    IF(OR(JD5=-1,IFERROR(INDEX(JB$2:JB$100,JE5),999)&gt;=0,IFERROR(INDEX(JD$2:JD$100,JE5),999)&gt;=0),      JA5,REPLACE(JA5,JD5,IFERROR(FIND(" ",JA5,JD5),999)-JD5,                   INDEX(JA$2:JA$100,JE5)                  )),     REPLACE(JA5,JB5,IFERROR(FIND(" ",JA5,JB5),999)-JB5,                   INDEX(JA$2:JA$100,JC5)                  ) )</f>
        <v>ρ &lt;sub&gt; dp2 &lt;/sub&gt;( drugpresc )</v>
      </c>
      <c r="JG5" s="0" t="n">
        <f aca="false">IFERROR(FIND("f_",LOWER(JF5)),-1)</f>
        <v>-1</v>
      </c>
      <c r="JH5" s="0" t="n">
        <f aca="false">IF(JG5=-1,-1, VALUE(MID(JF5,JG5+2, IFERROR(FIND(" ",JF5,JG5),999)-JG5-2)))</f>
        <v>-1</v>
      </c>
      <c r="JI5" s="0" t="n">
        <f aca="false">IFERROR(FIND("r_",LOWER(JF5)),-1)</f>
        <v>-1</v>
      </c>
      <c r="JJ5" s="0" t="n">
        <f aca="false">IF(JI5=-1,-1, ROW(JI5)-1+VALUE(MID(JF5,JI5+2, IFERROR(FIND(" ",JF5,JI5),999)-JI5-2)))</f>
        <v>-1</v>
      </c>
      <c r="JK5" s="0" t="str">
        <f aca="false">IF(OR(JG5=-1,IFERROR(INDEX(JG$2:JG$100,JH5),999)&gt;=0,IFERROR(INDEX(JI$2:JI$100,JH5),999)&gt;=0),    IF(OR(JI5=-1,IFERROR(INDEX(JG$2:JG$100,JJ5),999)&gt;=0,IFERROR(INDEX(JI$2:JI$100,JJ5),999)&gt;=0),      JF5,REPLACE(JF5,JI5,IFERROR(FIND(" ",JF5,JI5),999)-JI5,                   INDEX(JF$2:JF$100,JJ5)                  )),     REPLACE(JF5,JG5,IFERROR(FIND(" ",JF5,JG5),999)-JG5,                   INDEX(JF$2:JF$100,JH5)                  ) )</f>
        <v>ρ &lt;sub&gt; dp2 &lt;/sub&gt;( drugpresc )</v>
      </c>
      <c r="JL5" s="0" t="n">
        <f aca="false">IFERROR(FIND("f_",LOWER(JK5)),-1)</f>
        <v>-1</v>
      </c>
      <c r="JM5" s="0" t="n">
        <f aca="false">IF(JL5=-1,-1, VALUE(MID(JK5,JL5+2, IFERROR(FIND(" ",JK5,JL5),999)-JL5-2)))</f>
        <v>-1</v>
      </c>
      <c r="JN5" s="0" t="n">
        <f aca="false">IFERROR(FIND("r_",LOWER(JK5)),-1)</f>
        <v>-1</v>
      </c>
      <c r="JO5" s="0" t="n">
        <f aca="false">IF(JN5=-1,-1, ROW(JN5)-1+VALUE(MID(JK5,JN5+2, IFERROR(FIND(" ",JK5,JN5),999)-JN5-2)))</f>
        <v>-1</v>
      </c>
      <c r="JP5" s="0" t="str">
        <f aca="false">IF(OR(JL5=-1,IFERROR(INDEX(JL$2:JL$100,JM5),999)&gt;=0,IFERROR(INDEX(JN$2:JN$100,JM5),999)&gt;=0),    IF(OR(JN5=-1,IFERROR(INDEX(JL$2:JL$100,JO5),999)&gt;=0,IFERROR(INDEX(JN$2:JN$100,JO5),999)&gt;=0),      JK5,REPLACE(JK5,JN5,IFERROR(FIND(" ",JK5,JN5),999)-JN5,                   INDEX(JK$2:JK$100,JO5)                  )),     REPLACE(JK5,JL5,IFERROR(FIND(" ",JK5,JL5),999)-JL5,                   INDEX(JK$2:JK$100,JM5)                  ) )</f>
        <v>ρ &lt;sub&gt; dp2 &lt;/sub&gt;( drugpresc )</v>
      </c>
      <c r="JQ5" s="0" t="n">
        <f aca="false">IFERROR(FIND("f_",LOWER(JP5)),-1)</f>
        <v>-1</v>
      </c>
      <c r="JR5" s="0" t="n">
        <f aca="false">IF(JQ5=-1,-1, VALUE(MID(JP5,JQ5+2, IFERROR(FIND(" ",JP5,JQ5),999)-JQ5-2)))</f>
        <v>-1</v>
      </c>
      <c r="JS5" s="0" t="n">
        <f aca="false">IFERROR(FIND("r_",LOWER(JP5)),-1)</f>
        <v>-1</v>
      </c>
      <c r="JT5" s="0" t="n">
        <f aca="false">IF(JS5=-1,-1, ROW(JS5)-1+VALUE(MID(JP5,JS5+2, IFERROR(FIND(" ",JP5,JS5),999)-JS5-2)))</f>
        <v>-1</v>
      </c>
      <c r="JU5" s="0" t="str">
        <f aca="false">IF(OR(JQ5=-1,IFERROR(INDEX(JQ$2:JQ$100,JR5),999)&gt;=0,IFERROR(INDEX(JS$2:JS$100,JR5),999)&gt;=0),    IF(OR(JS5=-1,IFERROR(INDEX(JQ$2:JQ$100,JT5),999)&gt;=0,IFERROR(INDEX(JS$2:JS$100,JT5),999)&gt;=0),      JP5,REPLACE(JP5,JS5,IFERROR(FIND(" ",JP5,JS5),999)-JS5,                   INDEX(JP$2:JP$100,JT5)                  )),     REPLACE(JP5,JQ5,IFERROR(FIND(" ",JP5,JQ5),999)-JQ5,                   INDEX(JP$2:JP$100,JR5)                  ) )</f>
        <v>ρ &lt;sub&gt; dp2 &lt;/sub&gt;( drugpresc )</v>
      </c>
      <c r="JV5" s="0" t="n">
        <f aca="false">IFERROR(FIND("f_",LOWER(JU5)),-1)</f>
        <v>-1</v>
      </c>
      <c r="JW5" s="0" t="n">
        <f aca="false">IF(JV5=-1,-1, VALUE(MID(JU5,JV5+2, IFERROR(FIND(" ",JU5,JV5),999)-JV5-2)))</f>
        <v>-1</v>
      </c>
      <c r="JX5" s="0" t="n">
        <f aca="false">IFERROR(FIND("r_",LOWER(JU5)),-1)</f>
        <v>-1</v>
      </c>
      <c r="JY5" s="0" t="n">
        <f aca="false">IF(JX5=-1,-1, ROW(JX5)-1+VALUE(MID(JU5,JX5+2, IFERROR(FIND(" ",JU5,JX5),999)-JX5-2)))</f>
        <v>-1</v>
      </c>
      <c r="JZ5" s="0" t="str">
        <f aca="false">IF(OR(JV5=-1,IFERROR(INDEX(JV$2:JV$100,JW5),999)&gt;=0,IFERROR(INDEX(JX$2:JX$100,JW5),999)&gt;=0),    IF(OR(JX5=-1,IFERROR(INDEX(JV$2:JV$100,JY5),999)&gt;=0,IFERROR(INDEX(JX$2:JX$100,JY5),999)&gt;=0),      JU5,REPLACE(JU5,JX5,IFERROR(FIND(" ",JU5,JX5),999)-JX5,                   INDEX(JU$2:JU$100,JY5)                  )),     REPLACE(JU5,JV5,IFERROR(FIND(" ",JU5,JV5),999)-JV5,                   INDEX(JU$2:JU$100,JW5)                  ) )</f>
        <v>ρ &lt;sub&gt; dp2 &lt;/sub&gt;( drugpresc )</v>
      </c>
      <c r="KA5" s="0" t="n">
        <f aca="false">IFERROR(FIND("f_",LOWER(JZ5)),-1)</f>
        <v>-1</v>
      </c>
      <c r="KB5" s="0" t="n">
        <f aca="false">IF(KA5=-1,-1, VALUE(MID(JZ5,KA5+2, IFERROR(FIND(" ",JZ5,KA5),999)-KA5-2)))</f>
        <v>-1</v>
      </c>
      <c r="KC5" s="0" t="n">
        <f aca="false">IFERROR(FIND("r_",LOWER(JZ5)),-1)</f>
        <v>-1</v>
      </c>
      <c r="KD5" s="0" t="n">
        <f aca="false">IF(KC5=-1,-1, ROW(KC5)-1+VALUE(MID(JZ5,KC5+2, IFERROR(FIND(" ",JZ5,KC5),999)-KC5-2)))</f>
        <v>-1</v>
      </c>
      <c r="KE5" s="0" t="str">
        <f aca="false">IF(OR(KA5=-1,IFERROR(INDEX(KA$2:KA$100,KB5),999)&gt;=0,IFERROR(INDEX(KC$2:KC$100,KB5),999)&gt;=0),    IF(OR(KC5=-1,IFERROR(INDEX(KA$2:KA$100,KD5),999)&gt;=0,IFERROR(INDEX(KC$2:KC$100,KD5),999)&gt;=0),      JZ5,REPLACE(JZ5,KC5,IFERROR(FIND(" ",JZ5,KC5),999)-KC5,                   INDEX(JZ$2:JZ$100,KD5)                  )),     REPLACE(JZ5,KA5,IFERROR(FIND(" ",JZ5,KA5),999)-KA5,                   INDEX(JZ$2:JZ$100,KB5)                  ) )</f>
        <v>ρ &lt;sub&gt; dp2 &lt;/sub&gt;( drugpresc )</v>
      </c>
      <c r="KF5" s="0" t="n">
        <f aca="false">IFERROR(FIND("f_",LOWER(KE5)),-1)</f>
        <v>-1</v>
      </c>
      <c r="KG5" s="0" t="n">
        <f aca="false">IF(KF5=-1,-1, VALUE(MID(KE5,KF5+2, IFERROR(FIND(" ",KE5,KF5),999)-KF5-2)))</f>
        <v>-1</v>
      </c>
      <c r="KH5" s="0" t="n">
        <f aca="false">IFERROR(FIND("r_",LOWER(KE5)),-1)</f>
        <v>-1</v>
      </c>
      <c r="KI5" s="0" t="n">
        <f aca="false">IF(KH5=-1,-1, ROW(KH5)-1+VALUE(MID(KE5,KH5+2, IFERROR(FIND(" ",KE5,KH5),999)-KH5-2)))</f>
        <v>-1</v>
      </c>
      <c r="KJ5" s="0" t="str">
        <f aca="false">IF(OR(KF5=-1,IFERROR(INDEX(KF$2:KF$100,KG5),999)&gt;=0,IFERROR(INDEX(KH$2:KH$100,KG5),999)&gt;=0),    IF(OR(KH5=-1,IFERROR(INDEX(KF$2:KF$100,KI5),999)&gt;=0,IFERROR(INDEX(KH$2:KH$100,KI5),999)&gt;=0),      KE5,REPLACE(KE5,KH5,IFERROR(FIND(" ",KE5,KH5),999)-KH5,                   INDEX(KE$2:KE$100,KI5)                  )),     REPLACE(KE5,KF5,IFERROR(FIND(" ",KE5,KF5),999)-KF5,                   INDEX(KE$2:KE$100,KG5)                  ) )</f>
        <v>ρ &lt;sub&gt; dp2 &lt;/sub&gt;( drugpresc )</v>
      </c>
      <c r="KK5" s="0" t="n">
        <f aca="false">IFERROR(FIND("f_",LOWER(KJ5)),-1)</f>
        <v>-1</v>
      </c>
      <c r="KL5" s="0" t="n">
        <f aca="false">IF(KK5=-1,-1, VALUE(MID(KJ5,KK5+2, IFERROR(FIND(" ",KJ5,KK5),999)-KK5-2)))</f>
        <v>-1</v>
      </c>
      <c r="KM5" s="0" t="n">
        <f aca="false">IFERROR(FIND("r_",LOWER(KJ5)),-1)</f>
        <v>-1</v>
      </c>
      <c r="KN5" s="0" t="n">
        <f aca="false">IF(KM5=-1,-1, ROW(KM5)-1+VALUE(MID(KJ5,KM5+2, IFERROR(FIND(" ",KJ5,KM5),999)-KM5-2)))</f>
        <v>-1</v>
      </c>
      <c r="KO5" s="0" t="str">
        <f aca="false">IF(OR(KK5=-1,IFERROR(INDEX(KK$2:KK$100,KL5),999)&gt;=0,IFERROR(INDEX(KM$2:KM$100,KL5),999)&gt;=0),    IF(OR(KM5=-1,IFERROR(INDEX(KK$2:KK$100,KN5),999)&gt;=0,IFERROR(INDEX(KM$2:KM$100,KN5),999)&gt;=0),      KJ5,REPLACE(KJ5,KM5,IFERROR(FIND(" ",KJ5,KM5),999)-KM5,                   INDEX(KJ$2:KJ$100,KN5)                  )),     REPLACE(KJ5,KK5,IFERROR(FIND(" ",KJ5,KK5),999)-KK5,                   INDEX(KJ$2:KJ$100,KL5)                  ) )</f>
        <v>ρ &lt;sub&gt; dp2 &lt;/sub&gt;( drugpresc )</v>
      </c>
      <c r="KP5" s="0" t="n">
        <f aca="false">IFERROR(FIND("f_",LOWER(KO5)),-1)</f>
        <v>-1</v>
      </c>
      <c r="KQ5" s="0" t="n">
        <f aca="false">IF(KP5=-1,-1, VALUE(MID(KO5,KP5+2, IFERROR(FIND(" ",KO5,KP5),999)-KP5-2)))</f>
        <v>-1</v>
      </c>
      <c r="KR5" s="0" t="n">
        <f aca="false">IFERROR(FIND("r_",LOWER(KO5)),-1)</f>
        <v>-1</v>
      </c>
      <c r="KS5" s="0" t="n">
        <f aca="false">IF(KR5=-1,-1, ROW(KR5)-1+VALUE(MID(KO5,KR5+2, IFERROR(FIND(" ",KO5,KR5),999)-KR5-2)))</f>
        <v>-1</v>
      </c>
      <c r="KT5" s="0" t="str">
        <f aca="false">IF(OR(KP5=-1,IFERROR(INDEX(KP$2:KP$100,KQ5),999)&gt;=0,IFERROR(INDEX(KR$2:KR$100,KQ5),999)&gt;=0),    IF(OR(KR5=-1,IFERROR(INDEX(KP$2:KP$100,KS5),999)&gt;=0,IFERROR(INDEX(KR$2:KR$100,KS5),999)&gt;=0),      KO5,REPLACE(KO5,KR5,IFERROR(FIND(" ",KO5,KR5),999)-KR5,                   INDEX(KO$2:KO$100,KS5)                  )),     REPLACE(KO5,KP5,IFERROR(FIND(" ",KO5,KP5),999)-KP5,                   INDEX(KO$2:KO$100,KQ5)                  ) )</f>
        <v>ρ &lt;sub&gt; dp2 &lt;/sub&gt;( drugpresc )</v>
      </c>
      <c r="KU5" s="0" t="n">
        <f aca="false">IFERROR(FIND("f_",LOWER(KT5)),-1)</f>
        <v>-1</v>
      </c>
      <c r="KV5" s="0" t="n">
        <f aca="false">IF(KU5=-1,-1, VALUE(MID(KT5,KU5+2, IFERROR(FIND(" ",KT5,KU5),999)-KU5-2)))</f>
        <v>-1</v>
      </c>
      <c r="KW5" s="0" t="n">
        <f aca="false">IFERROR(FIND("r_",LOWER(KT5)),-1)</f>
        <v>-1</v>
      </c>
      <c r="KX5" s="0" t="n">
        <f aca="false">IF(KW5=-1,-1, ROW(KW5)-1+VALUE(MID(KT5,KW5+2, IFERROR(FIND(" ",KT5,KW5),999)-KW5-2)))</f>
        <v>-1</v>
      </c>
      <c r="KY5" s="0" t="str">
        <f aca="false">IF(OR(KU5=-1,IFERROR(INDEX(KU$2:KU$100,KV5),999)&gt;=0,IFERROR(INDEX(KW$2:KW$100,KV5),999)&gt;=0),    IF(OR(KW5=-1,IFERROR(INDEX(KU$2:KU$100,KX5),999)&gt;=0,IFERROR(INDEX(KW$2:KW$100,KX5),999)&gt;=0),      KT5,REPLACE(KT5,KW5,IFERROR(FIND(" ",KT5,KW5),999)-KW5,                   INDEX(KT$2:KT$100,KX5)                  )),     REPLACE(KT5,KU5,IFERROR(FIND(" ",KT5,KU5),999)-KU5,                   INDEX(KT$2:KT$100,KV5)                  ) )</f>
        <v>ρ &lt;sub&gt; dp2 &lt;/sub&gt;( drugpresc )</v>
      </c>
    </row>
    <row r="6" customFormat="false" ht="13.8" hidden="false" customHeight="false" outlineLevel="0" collapsed="false">
      <c r="A6" s="0" t="s">
        <v>24</v>
      </c>
      <c r="B6" s="0" t="s">
        <v>25</v>
      </c>
      <c r="D6" s="1" t="s">
        <v>15</v>
      </c>
      <c r="E6" s="0" t="s">
        <v>26</v>
      </c>
      <c r="F6" s="0" t="s">
        <v>27</v>
      </c>
      <c r="G6" s="0" t="n">
        <f aca="false">G5+1</f>
        <v>5</v>
      </c>
      <c r="I6" s="0" t="str">
        <f aca="false">KY6</f>
        <v>ρ &lt;sub&gt; d1 &lt;/sub&gt;( drug )</v>
      </c>
      <c r="L6" s="0" t="str">
        <f aca="false">VLOOKUP($D6,Relgebra!$A:$E,5,0)</f>
        <v>ρ &lt;sub&gt; parm2 &lt;/sub&gt;( parm1 )</v>
      </c>
      <c r="M6" s="0" t="str">
        <f aca="false">SUBSTITUTE(SUBSTITUTE(L6,"parm1",E6),"parm2",F6)</f>
        <v>ρ &lt;sub&gt; d1 &lt;/sub&gt;( drug )</v>
      </c>
      <c r="N6" s="0" t="str">
        <f aca="false">IFERROR(VLOOKUP(ROW($A5),$G$2:$M$100,COLUMN(M5)-COLUMN(G5)+1,0),"")</f>
        <v>ρ &lt;sub&gt; d1 &lt;/sub&gt;( drug )</v>
      </c>
      <c r="P6" s="0" t="str">
        <f aca="false">N6</f>
        <v>ρ &lt;sub&gt; d1 &lt;/sub&gt;( drug )</v>
      </c>
      <c r="Q6" s="0" t="n">
        <f aca="false">IFERROR(FIND("f_",LOWER(P6)),-1)</f>
        <v>-1</v>
      </c>
      <c r="R6" s="0" t="n">
        <f aca="false">IF(Q6=-1,-1, VALUE(MID(P6,Q6+2, IFERROR(FIND(" ",P6,Q6),999)-Q6-2)))</f>
        <v>-1</v>
      </c>
      <c r="S6" s="0" t="n">
        <f aca="false">IFERROR(FIND("r_",LOWER(P6)),-1)</f>
        <v>-1</v>
      </c>
      <c r="T6" s="0" t="n">
        <f aca="false">IF(S6=-1,-1, ROW(S6)-1+VALUE(MID(P6,S6+2, IFERROR(FIND(" ",P6,S6),999)-S6-2)))</f>
        <v>-1</v>
      </c>
      <c r="U6" s="0" t="str">
        <f aca="false">IF(OR(Q6=-1,IFERROR(INDEX(Q$2:Q$100,R6),999)&gt;=0,IFERROR(INDEX(S$2:S$100,R6),999)&gt;=0),    IF(OR(S6=-1,IFERROR(INDEX(Q$2:Q$100,T6),999)&gt;=0,IFERROR(INDEX(S$2:S$100,T6),999)&gt;=0),      P6,REPLACE(P6,S6,IFERROR(FIND(" ",P6,S6),999)-S6,                   INDEX(P$2:P$100,T6)                  )),     REPLACE(P6,Q6,IFERROR(FIND(" ",P6,Q6),999)-Q6,                   INDEX(P$2:P$100,R6)                  ) )</f>
        <v>ρ &lt;sub&gt; d1 &lt;/sub&gt;( drug )</v>
      </c>
      <c r="V6" s="0" t="n">
        <f aca="false">IFERROR(FIND("f_",LOWER(U6)),-1)</f>
        <v>-1</v>
      </c>
      <c r="W6" s="0" t="n">
        <f aca="false">IF(V6=-1,-1, VALUE(MID(U6,V6+2, IFERROR(FIND(" ",U6,V6),999)-V6-2)))</f>
        <v>-1</v>
      </c>
      <c r="X6" s="0" t="n">
        <f aca="false">IFERROR(FIND("r_",LOWER(U6)),-1)</f>
        <v>-1</v>
      </c>
      <c r="Y6" s="0" t="n">
        <f aca="false">IF(X6=-1,-1, ROW(X6)-1+VALUE(MID(U6,X6+2, IFERROR(FIND(" ",U6,X6),999)-X6-2)))</f>
        <v>-1</v>
      </c>
      <c r="Z6" s="0" t="str">
        <f aca="false">IF(OR(V6=-1,IFERROR(INDEX(V$2:V$100,W6),999)&gt;=0,IFERROR(INDEX(X$2:X$100,W6),999)&gt;=0),    IF(OR(X6=-1,IFERROR(INDEX(V$2:V$100,Y6),999)&gt;=0,IFERROR(INDEX(X$2:X$100,Y6),999)&gt;=0),      U6,REPLACE(U6,X6,IFERROR(FIND(" ",U6,X6),999)-X6,                   INDEX(U$2:U$100,Y6)                  )),     REPLACE(U6,V6,IFERROR(FIND(" ",U6,V6),999)-V6,                   INDEX(U$2:U$100,W6)                  ) )</f>
        <v>ρ &lt;sub&gt; d1 &lt;/sub&gt;( drug )</v>
      </c>
      <c r="AA6" s="0" t="n">
        <f aca="false">IFERROR(FIND("f_",LOWER(Z6)),-1)</f>
        <v>-1</v>
      </c>
      <c r="AB6" s="0" t="n">
        <f aca="false">IF(AA6=-1,-1, VALUE(MID(Z6,AA6+2, IFERROR(FIND(" ",Z6,AA6),999)-AA6-2)))</f>
        <v>-1</v>
      </c>
      <c r="AC6" s="0" t="n">
        <f aca="false">IFERROR(FIND("r_",LOWER(Z6)),-1)</f>
        <v>-1</v>
      </c>
      <c r="AD6" s="0" t="n">
        <f aca="false">IF(AC6=-1,-1, ROW(AC6)-1+VALUE(MID(Z6,AC6+2, IFERROR(FIND(" ",Z6,AC6),999)-AC6-2)))</f>
        <v>-1</v>
      </c>
      <c r="AE6" s="0" t="str">
        <f aca="false">IF(OR(AA6=-1,IFERROR(INDEX(AA$2:AA$100,AB6),999)&gt;=0,IFERROR(INDEX(AC$2:AC$100,AB6),999)&gt;=0),    IF(OR(AC6=-1,IFERROR(INDEX(AA$2:AA$100,AD6),999)&gt;=0,IFERROR(INDEX(AC$2:AC$100,AD6),999)&gt;=0),      Z6,REPLACE(Z6,AC6,IFERROR(FIND(" ",Z6,AC6),999)-AC6,                   INDEX(Z$2:Z$100,AD6)                  )),     REPLACE(Z6,AA6,IFERROR(FIND(" ",Z6,AA6),999)-AA6,                   INDEX(Z$2:Z$100,AB6)                  ) )</f>
        <v>ρ &lt;sub&gt; d1 &lt;/sub&gt;( drug )</v>
      </c>
      <c r="AF6" s="0" t="n">
        <f aca="false">IFERROR(FIND("f_",LOWER(AE6)),-1)</f>
        <v>-1</v>
      </c>
      <c r="AG6" s="0" t="n">
        <f aca="false">IF(AF6=-1,-1, VALUE(MID(AE6,AF6+2, IFERROR(FIND(" ",AE6,AF6),999)-AF6-2)))</f>
        <v>-1</v>
      </c>
      <c r="AH6" s="0" t="n">
        <f aca="false">IFERROR(FIND("r_",LOWER(AE6)),-1)</f>
        <v>-1</v>
      </c>
      <c r="AI6" s="0" t="n">
        <f aca="false">IF(AH6=-1,-1, ROW(AH6)-1+VALUE(MID(AE6,AH6+2, IFERROR(FIND(" ",AE6,AH6),999)-AH6-2)))</f>
        <v>-1</v>
      </c>
      <c r="AJ6" s="0" t="str">
        <f aca="false">IF(OR(AF6=-1,IFERROR(INDEX(AF$2:AF$100,AG6),999)&gt;=0,IFERROR(INDEX(AH$2:AH$100,AG6),999)&gt;=0),    IF(OR(AH6=-1,IFERROR(INDEX(AF$2:AF$100,AI6),999)&gt;=0,IFERROR(INDEX(AH$2:AH$100,AI6),999)&gt;=0),      AE6,REPLACE(AE6,AH6,IFERROR(FIND(" ",AE6,AH6),999)-AH6,                   INDEX(AE$2:AE$100,AI6)                  )),     REPLACE(AE6,AF6,IFERROR(FIND(" ",AE6,AF6),999)-AF6,                   INDEX(AE$2:AE$100,AG6)                  ) )</f>
        <v>ρ &lt;sub&gt; d1 &lt;/sub&gt;( drug )</v>
      </c>
      <c r="AK6" s="0" t="n">
        <f aca="false">IFERROR(FIND("f_",LOWER(AJ6)),-1)</f>
        <v>-1</v>
      </c>
      <c r="AL6" s="0" t="n">
        <f aca="false">IF(AK6=-1,-1, VALUE(MID(AJ6,AK6+2, IFERROR(FIND(" ",AJ6,AK6),999)-AK6-2)))</f>
        <v>-1</v>
      </c>
      <c r="AM6" s="0" t="n">
        <f aca="false">IFERROR(FIND("r_",LOWER(AJ6)),-1)</f>
        <v>-1</v>
      </c>
      <c r="AN6" s="0" t="n">
        <f aca="false">IF(AM6=-1,-1, ROW(AM6)-1+VALUE(MID(AJ6,AM6+2, IFERROR(FIND(" ",AJ6,AM6),999)-AM6-2)))</f>
        <v>-1</v>
      </c>
      <c r="AO6" s="0" t="str">
        <f aca="false">IF(OR(AK6=-1,IFERROR(INDEX(AK$2:AK$100,AL6),999)&gt;=0,IFERROR(INDEX(AM$2:AM$100,AL6),999)&gt;=0),    IF(OR(AM6=-1,IFERROR(INDEX(AK$2:AK$100,AN6),999)&gt;=0,IFERROR(INDEX(AM$2:AM$100,AN6),999)&gt;=0),      AJ6,REPLACE(AJ6,AM6,IFERROR(FIND(" ",AJ6,AM6),999)-AM6,                   INDEX(AJ$2:AJ$100,AN6)                  )),     REPLACE(AJ6,AK6,IFERROR(FIND(" ",AJ6,AK6),999)-AK6,                   INDEX(AJ$2:AJ$100,AL6)                  ) )</f>
        <v>ρ &lt;sub&gt; d1 &lt;/sub&gt;( drug )</v>
      </c>
      <c r="AP6" s="0" t="n">
        <f aca="false">IFERROR(FIND("f_",LOWER(AO6)),-1)</f>
        <v>-1</v>
      </c>
      <c r="AQ6" s="0" t="n">
        <f aca="false">IF(AP6=-1,-1, VALUE(MID(AO6,AP6+2, IFERROR(FIND(" ",AO6,AP6),999)-AP6-2)))</f>
        <v>-1</v>
      </c>
      <c r="AR6" s="0" t="n">
        <f aca="false">IFERROR(FIND("r_",LOWER(AO6)),-1)</f>
        <v>-1</v>
      </c>
      <c r="AS6" s="0" t="n">
        <f aca="false">IF(AR6=-1,-1, ROW(AR6)-1+VALUE(MID(AO6,AR6+2, IFERROR(FIND(" ",AO6,AR6),999)-AR6-2)))</f>
        <v>-1</v>
      </c>
      <c r="AT6" s="0" t="str">
        <f aca="false">IF(OR(AP6=-1,IFERROR(INDEX(AP$2:AP$100,AQ6),999)&gt;=0,IFERROR(INDEX(AR$2:AR$100,AQ6),999)&gt;=0),    IF(OR(AR6=-1,IFERROR(INDEX(AP$2:AP$100,AS6),999)&gt;=0,IFERROR(INDEX(AR$2:AR$100,AS6),999)&gt;=0),      AO6,REPLACE(AO6,AR6,IFERROR(FIND(" ",AO6,AR6),999)-AR6,                   INDEX(AO$2:AO$100,AS6)                  )),     REPLACE(AO6,AP6,IFERROR(FIND(" ",AO6,AP6),999)-AP6,                   INDEX(AO$2:AO$100,AQ6)                  ) )</f>
        <v>ρ &lt;sub&gt; d1 &lt;/sub&gt;( drug )</v>
      </c>
      <c r="AU6" s="0" t="n">
        <f aca="false">IFERROR(FIND("f_",LOWER(AT6)),-1)</f>
        <v>-1</v>
      </c>
      <c r="AV6" s="0" t="n">
        <f aca="false">IF(AU6=-1,-1, VALUE(MID(AT6,AU6+2, IFERROR(FIND(" ",AT6,AU6),999)-AU6-2)))</f>
        <v>-1</v>
      </c>
      <c r="AW6" s="0" t="n">
        <f aca="false">IFERROR(FIND("r_",LOWER(AT6)),-1)</f>
        <v>-1</v>
      </c>
      <c r="AX6" s="0" t="n">
        <f aca="false">IF(AW6=-1,-1, ROW(AW6)-1+VALUE(MID(AT6,AW6+2, IFERROR(FIND(" ",AT6,AW6),999)-AW6-2)))</f>
        <v>-1</v>
      </c>
      <c r="AY6" s="0" t="str">
        <f aca="false">IF(OR(AU6=-1,IFERROR(INDEX(AU$2:AU$100,AV6),999)&gt;=0,IFERROR(INDEX(AW$2:AW$100,AV6),999)&gt;=0),    IF(OR(AW6=-1,IFERROR(INDEX(AU$2:AU$100,AX6),999)&gt;=0,IFERROR(INDEX(AW$2:AW$100,AX6),999)&gt;=0),      AT6,REPLACE(AT6,AW6,IFERROR(FIND(" ",AT6,AW6),999)-AW6,                   INDEX(AT$2:AT$100,AX6)                  )),     REPLACE(AT6,AU6,IFERROR(FIND(" ",AT6,AU6),999)-AU6,                   INDEX(AT$2:AT$100,AV6)                  ) )</f>
        <v>ρ &lt;sub&gt; d1 &lt;/sub&gt;( drug )</v>
      </c>
      <c r="AZ6" s="0" t="n">
        <f aca="false">IFERROR(FIND("f_",LOWER(AY6)),-1)</f>
        <v>-1</v>
      </c>
      <c r="BA6" s="0" t="n">
        <f aca="false">IF(AZ6=-1,-1, VALUE(MID(AY6,AZ6+2, IFERROR(FIND(" ",AY6,AZ6),999)-AZ6-2)))</f>
        <v>-1</v>
      </c>
      <c r="BB6" s="0" t="n">
        <f aca="false">IFERROR(FIND("r_",LOWER(AY6)),-1)</f>
        <v>-1</v>
      </c>
      <c r="BC6" s="0" t="n">
        <f aca="false">IF(BB6=-1,-1, ROW(BB6)-1+VALUE(MID(AY6,BB6+2, IFERROR(FIND(" ",AY6,BB6),999)-BB6-2)))</f>
        <v>-1</v>
      </c>
      <c r="BD6" s="0" t="str">
        <f aca="false">IF(OR(AZ6=-1,IFERROR(INDEX(AZ$2:AZ$100,BA6),999)&gt;=0,IFERROR(INDEX(BB$2:BB$100,BA6),999)&gt;=0),    IF(OR(BB6=-1,IFERROR(INDEX(AZ$2:AZ$100,BC6),999)&gt;=0,IFERROR(INDEX(BB$2:BB$100,BC6),999)&gt;=0),      AY6,REPLACE(AY6,BB6,IFERROR(FIND(" ",AY6,BB6),999)-BB6,                   INDEX(AY$2:AY$100,BC6)                  )),     REPLACE(AY6,AZ6,IFERROR(FIND(" ",AY6,AZ6),999)-AZ6,                   INDEX(AY$2:AY$100,BA6)                  ) )</f>
        <v>ρ &lt;sub&gt; d1 &lt;/sub&gt;( drug )</v>
      </c>
      <c r="BE6" s="0" t="n">
        <f aca="false">IFERROR(FIND("f_",LOWER(BD6)),-1)</f>
        <v>-1</v>
      </c>
      <c r="BF6" s="0" t="n">
        <f aca="false">IF(BE6=-1,-1, VALUE(MID(BD6,BE6+2, IFERROR(FIND(" ",BD6,BE6),999)-BE6-2)))</f>
        <v>-1</v>
      </c>
      <c r="BG6" s="0" t="n">
        <f aca="false">IFERROR(FIND("r_",LOWER(BD6)),-1)</f>
        <v>-1</v>
      </c>
      <c r="BH6" s="0" t="n">
        <f aca="false">IF(BG6=-1,-1, ROW(BG6)-1+VALUE(MID(BD6,BG6+2, IFERROR(FIND(" ",BD6,BG6),999)-BG6-2)))</f>
        <v>-1</v>
      </c>
      <c r="BI6" s="0" t="str">
        <f aca="false">IF(OR(BE6=-1,IFERROR(INDEX(BE$2:BE$100,BF6),999)&gt;=0,IFERROR(INDEX(BG$2:BG$100,BF6),999)&gt;=0),    IF(OR(BG6=-1,IFERROR(INDEX(BE$2:BE$100,BH6),999)&gt;=0,IFERROR(INDEX(BG$2:BG$100,BH6),999)&gt;=0),      BD6,REPLACE(BD6,BG6,IFERROR(FIND(" ",BD6,BG6),999)-BG6,                   INDEX(BD$2:BD$100,BH6)                  )),     REPLACE(BD6,BE6,IFERROR(FIND(" ",BD6,BE6),999)-BE6,                   INDEX(BD$2:BD$100,BF6)                  ) )</f>
        <v>ρ &lt;sub&gt; d1 &lt;/sub&gt;( drug )</v>
      </c>
      <c r="BJ6" s="0" t="n">
        <f aca="false">IFERROR(FIND("f_",LOWER(BI6)),-1)</f>
        <v>-1</v>
      </c>
      <c r="BK6" s="0" t="n">
        <f aca="false">IF(BJ6=-1,-1, VALUE(MID(BI6,BJ6+2, IFERROR(FIND(" ",BI6,BJ6),999)-BJ6-2)))</f>
        <v>-1</v>
      </c>
      <c r="BL6" s="0" t="n">
        <f aca="false">IFERROR(FIND("r_",LOWER(BI6)),-1)</f>
        <v>-1</v>
      </c>
      <c r="BM6" s="0" t="n">
        <f aca="false">IF(BL6=-1,-1, ROW(BL6)-1+VALUE(MID(BI6,BL6+2, IFERROR(FIND(" ",BI6,BL6),999)-BL6-2)))</f>
        <v>-1</v>
      </c>
      <c r="BN6" s="0" t="str">
        <f aca="false">IF(OR(BJ6=-1,IFERROR(INDEX(BJ$2:BJ$100,BK6),999)&gt;=0,IFERROR(INDEX(BL$2:BL$100,BK6),999)&gt;=0),    IF(OR(BL6=-1,IFERROR(INDEX(BJ$2:BJ$100,BM6),999)&gt;=0,IFERROR(INDEX(BL$2:BL$100,BM6),999)&gt;=0),      BI6,REPLACE(BI6,BL6,IFERROR(FIND(" ",BI6,BL6),999)-BL6,                   INDEX(BI$2:BI$100,BM6)                  )),     REPLACE(BI6,BJ6,IFERROR(FIND(" ",BI6,BJ6),999)-BJ6,                   INDEX(BI$2:BI$100,BK6)                  ) )</f>
        <v>ρ &lt;sub&gt; d1 &lt;/sub&gt;( drug )</v>
      </c>
      <c r="BO6" s="0" t="n">
        <f aca="false">IFERROR(FIND("f_",LOWER(BN6)),-1)</f>
        <v>-1</v>
      </c>
      <c r="BP6" s="0" t="n">
        <f aca="false">IF(BO6=-1,-1, VALUE(MID(BN6,BO6+2, IFERROR(FIND(" ",BN6,BO6),999)-BO6-2)))</f>
        <v>-1</v>
      </c>
      <c r="BQ6" s="0" t="n">
        <f aca="false">IFERROR(FIND("r_",LOWER(BN6)),-1)</f>
        <v>-1</v>
      </c>
      <c r="BR6" s="0" t="n">
        <f aca="false">IF(BQ6=-1,-1, ROW(BQ6)-1+VALUE(MID(BN6,BQ6+2, IFERROR(FIND(" ",BN6,BQ6),999)-BQ6-2)))</f>
        <v>-1</v>
      </c>
      <c r="BS6" s="0" t="str">
        <f aca="false">IF(OR(BO6=-1,IFERROR(INDEX(BO$2:BO$100,BP6),999)&gt;=0,IFERROR(INDEX(BQ$2:BQ$100,BP6),999)&gt;=0),    IF(OR(BQ6=-1,IFERROR(INDEX(BO$2:BO$100,BR6),999)&gt;=0,IFERROR(INDEX(BQ$2:BQ$100,BR6),999)&gt;=0),      BN6,REPLACE(BN6,BQ6,IFERROR(FIND(" ",BN6,BQ6),999)-BQ6,                   INDEX(BN$2:BN$100,BR6)                  )),     REPLACE(BN6,BO6,IFERROR(FIND(" ",BN6,BO6),999)-BO6,                   INDEX(BN$2:BN$100,BP6)                  ) )</f>
        <v>ρ &lt;sub&gt; d1 &lt;/sub&gt;( drug )</v>
      </c>
      <c r="BT6" s="0" t="n">
        <f aca="false">IFERROR(FIND("f_",LOWER(BS6)),-1)</f>
        <v>-1</v>
      </c>
      <c r="BU6" s="0" t="n">
        <f aca="false">IF(BT6=-1,-1, VALUE(MID(BS6,BT6+2, IFERROR(FIND(" ",BS6,BT6),999)-BT6-2)))</f>
        <v>-1</v>
      </c>
      <c r="BV6" s="0" t="n">
        <f aca="false">IFERROR(FIND("r_",LOWER(BS6)),-1)</f>
        <v>-1</v>
      </c>
      <c r="BW6" s="0" t="n">
        <f aca="false">IF(BV6=-1,-1, ROW(BV6)-1+VALUE(MID(BS6,BV6+2, IFERROR(FIND(" ",BS6,BV6),999)-BV6-2)))</f>
        <v>-1</v>
      </c>
      <c r="BX6" s="0" t="str">
        <f aca="false">IF(OR(BT6=-1,IFERROR(INDEX(BT$2:BT$100,BU6),999)&gt;=0,IFERROR(INDEX(BV$2:BV$100,BU6),999)&gt;=0),    IF(OR(BV6=-1,IFERROR(INDEX(BT$2:BT$100,BW6),999)&gt;=0,IFERROR(INDEX(BV$2:BV$100,BW6),999)&gt;=0),      BS6,REPLACE(BS6,BV6,IFERROR(FIND(" ",BS6,BV6),999)-BV6,                   INDEX(BS$2:BS$100,BW6)                  )),     REPLACE(BS6,BT6,IFERROR(FIND(" ",BS6,BT6),999)-BT6,                   INDEX(BS$2:BS$100,BU6)                  ) )</f>
        <v>ρ &lt;sub&gt; d1 &lt;/sub&gt;( drug )</v>
      </c>
      <c r="BY6" s="0" t="n">
        <f aca="false">IFERROR(FIND("f_",LOWER(BX6)),-1)</f>
        <v>-1</v>
      </c>
      <c r="BZ6" s="0" t="n">
        <f aca="false">IF(BY6=-1,-1, VALUE(MID(BX6,BY6+2, IFERROR(FIND(" ",BX6,BY6),999)-BY6-2)))</f>
        <v>-1</v>
      </c>
      <c r="CA6" s="0" t="n">
        <f aca="false">IFERROR(FIND("r_",LOWER(BX6)),-1)</f>
        <v>-1</v>
      </c>
      <c r="CB6" s="0" t="n">
        <f aca="false">IF(CA6=-1,-1, ROW(CA6)-1+VALUE(MID(BX6,CA6+2, IFERROR(FIND(" ",BX6,CA6),999)-CA6-2)))</f>
        <v>-1</v>
      </c>
      <c r="CC6" s="0" t="str">
        <f aca="false">IF(OR(BY6=-1,IFERROR(INDEX(BY$2:BY$100,BZ6),999)&gt;=0,IFERROR(INDEX(CA$2:CA$100,BZ6),999)&gt;=0),    IF(OR(CA6=-1,IFERROR(INDEX(BY$2:BY$100,CB6),999)&gt;=0,IFERROR(INDEX(CA$2:CA$100,CB6),999)&gt;=0),      BX6,REPLACE(BX6,CA6,IFERROR(FIND(" ",BX6,CA6),999)-CA6,                   INDEX(BX$2:BX$100,CB6)                  )),     REPLACE(BX6,BY6,IFERROR(FIND(" ",BX6,BY6),999)-BY6,                   INDEX(BX$2:BX$100,BZ6)                  ) )</f>
        <v>ρ &lt;sub&gt; d1 &lt;/sub&gt;( drug )</v>
      </c>
      <c r="CD6" s="0" t="n">
        <f aca="false">IFERROR(FIND("f_",LOWER(CC6)),-1)</f>
        <v>-1</v>
      </c>
      <c r="CE6" s="0" t="n">
        <f aca="false">IF(CD6=-1,-1, VALUE(MID(CC6,CD6+2, IFERROR(FIND(" ",CC6,CD6),999)-CD6-2)))</f>
        <v>-1</v>
      </c>
      <c r="CF6" s="0" t="n">
        <f aca="false">IFERROR(FIND("r_",LOWER(CC6)),-1)</f>
        <v>-1</v>
      </c>
      <c r="CG6" s="0" t="n">
        <f aca="false">IF(CF6=-1,-1, ROW(CF6)-1+VALUE(MID(CC6,CF6+2, IFERROR(FIND(" ",CC6,CF6),999)-CF6-2)))</f>
        <v>-1</v>
      </c>
      <c r="CH6" s="0" t="str">
        <f aca="false">IF(OR(CD6=-1,IFERROR(INDEX(CD$2:CD$100,CE6),999)&gt;=0,IFERROR(INDEX(CF$2:CF$100,CE6),999)&gt;=0),    IF(OR(CF6=-1,IFERROR(INDEX(CD$2:CD$100,CG6),999)&gt;=0,IFERROR(INDEX(CF$2:CF$100,CG6),999)&gt;=0),      CC6,REPLACE(CC6,CF6,IFERROR(FIND(" ",CC6,CF6),999)-CF6,                   INDEX(CC$2:CC$100,CG6)                  )),     REPLACE(CC6,CD6,IFERROR(FIND(" ",CC6,CD6),999)-CD6,                   INDEX(CC$2:CC$100,CE6)                  ) )</f>
        <v>ρ &lt;sub&gt; d1 &lt;/sub&gt;( drug )</v>
      </c>
      <c r="CI6" s="0" t="n">
        <f aca="false">IFERROR(FIND("f_",LOWER(CH6)),-1)</f>
        <v>-1</v>
      </c>
      <c r="CJ6" s="0" t="n">
        <f aca="false">IF(CI6=-1,-1, VALUE(MID(CH6,CI6+2, IFERROR(FIND(" ",CH6,CI6),999)-CI6-2)))</f>
        <v>-1</v>
      </c>
      <c r="CK6" s="0" t="n">
        <f aca="false">IFERROR(FIND("r_",LOWER(CH6)),-1)</f>
        <v>-1</v>
      </c>
      <c r="CL6" s="0" t="n">
        <f aca="false">IF(CK6=-1,-1, ROW(CK6)-1+VALUE(MID(CH6,CK6+2, IFERROR(FIND(" ",CH6,CK6),999)-CK6-2)))</f>
        <v>-1</v>
      </c>
      <c r="CM6" s="0" t="str">
        <f aca="false">IF(OR(CI6=-1,IFERROR(INDEX(CI$2:CI$100,CJ6),999)&gt;=0,IFERROR(INDEX(CK$2:CK$100,CJ6),999)&gt;=0),    IF(OR(CK6=-1,IFERROR(INDEX(CI$2:CI$100,CL6),999)&gt;=0,IFERROR(INDEX(CK$2:CK$100,CL6),999)&gt;=0),      CH6,REPLACE(CH6,CK6,IFERROR(FIND(" ",CH6,CK6),999)-CK6,                   INDEX(CH$2:CH$100,CL6)                  )),     REPLACE(CH6,CI6,IFERROR(FIND(" ",CH6,CI6),999)-CI6,                   INDEX(CH$2:CH$100,CJ6)                  ) )</f>
        <v>ρ &lt;sub&gt; d1 &lt;/sub&gt;( drug )</v>
      </c>
      <c r="CN6" s="0" t="n">
        <f aca="false">IFERROR(FIND("f_",LOWER(CM6)),-1)</f>
        <v>-1</v>
      </c>
      <c r="CO6" s="0" t="n">
        <f aca="false">IF(CN6=-1,-1, VALUE(MID(CM6,CN6+2, IFERROR(FIND(" ",CM6,CN6),999)-CN6-2)))</f>
        <v>-1</v>
      </c>
      <c r="CP6" s="0" t="n">
        <f aca="false">IFERROR(FIND("r_",LOWER(CM6)),-1)</f>
        <v>-1</v>
      </c>
      <c r="CQ6" s="0" t="n">
        <f aca="false">IF(CP6=-1,-1, ROW(CP6)-1+VALUE(MID(CM6,CP6+2, IFERROR(FIND(" ",CM6,CP6),999)-CP6-2)))</f>
        <v>-1</v>
      </c>
      <c r="CR6" s="0" t="str">
        <f aca="false">IF(OR(CN6=-1,IFERROR(INDEX(CN$2:CN$100,CO6),999)&gt;=0,IFERROR(INDEX(CP$2:CP$100,CO6),999)&gt;=0),    IF(OR(CP6=-1,IFERROR(INDEX(CN$2:CN$100,CQ6),999)&gt;=0,IFERROR(INDEX(CP$2:CP$100,CQ6),999)&gt;=0),      CM6,REPLACE(CM6,CP6,IFERROR(FIND(" ",CM6,CP6),999)-CP6,                   INDEX(CM$2:CM$100,CQ6)                  )),     REPLACE(CM6,CN6,IFERROR(FIND(" ",CM6,CN6),999)-CN6,                   INDEX(CM$2:CM$100,CO6)                  ) )</f>
        <v>ρ &lt;sub&gt; d1 &lt;/sub&gt;( drug )</v>
      </c>
      <c r="CS6" s="0" t="n">
        <f aca="false">IFERROR(FIND("f_",LOWER(CR6)),-1)</f>
        <v>-1</v>
      </c>
      <c r="CT6" s="0" t="n">
        <f aca="false">IF(CS6=-1,-1, VALUE(MID(CR6,CS6+2, IFERROR(FIND(" ",CR6,CS6),999)-CS6-2)))</f>
        <v>-1</v>
      </c>
      <c r="CU6" s="0" t="n">
        <f aca="false">IFERROR(FIND("r_",LOWER(CR6)),-1)</f>
        <v>-1</v>
      </c>
      <c r="CV6" s="0" t="n">
        <f aca="false">IF(CU6=-1,-1, ROW(CU6)-1+VALUE(MID(CR6,CU6+2, IFERROR(FIND(" ",CR6,CU6),999)-CU6-2)))</f>
        <v>-1</v>
      </c>
      <c r="CW6" s="0" t="str">
        <f aca="false">IF(OR(CS6=-1,IFERROR(INDEX(CS$2:CS$100,CT6),999)&gt;=0,IFERROR(INDEX(CU$2:CU$100,CT6),999)&gt;=0),    IF(OR(CU6=-1,IFERROR(INDEX(CS$2:CS$100,CV6),999)&gt;=0,IFERROR(INDEX(CU$2:CU$100,CV6),999)&gt;=0),      CR6,REPLACE(CR6,CU6,IFERROR(FIND(" ",CR6,CU6),999)-CU6,                   INDEX(CR$2:CR$100,CV6)                  )),     REPLACE(CR6,CS6,IFERROR(FIND(" ",CR6,CS6),999)-CS6,                   INDEX(CR$2:CR$100,CT6)                  ) )</f>
        <v>ρ &lt;sub&gt; d1 &lt;/sub&gt;( drug )</v>
      </c>
      <c r="CX6" s="0" t="n">
        <f aca="false">IFERROR(FIND("f_",LOWER(CW6)),-1)</f>
        <v>-1</v>
      </c>
      <c r="CY6" s="0" t="n">
        <f aca="false">IF(CX6=-1,-1, VALUE(MID(CW6,CX6+2, IFERROR(FIND(" ",CW6,CX6),999)-CX6-2)))</f>
        <v>-1</v>
      </c>
      <c r="CZ6" s="0" t="n">
        <f aca="false">IFERROR(FIND("r_",LOWER(CW6)),-1)</f>
        <v>-1</v>
      </c>
      <c r="DA6" s="0" t="n">
        <f aca="false">IF(CZ6=-1,-1, ROW(CZ6)-1+VALUE(MID(CW6,CZ6+2, IFERROR(FIND(" ",CW6,CZ6),999)-CZ6-2)))</f>
        <v>-1</v>
      </c>
      <c r="DB6" s="0" t="str">
        <f aca="false">IF(OR(CX6=-1,IFERROR(INDEX(CX$2:CX$100,CY6),999)&gt;=0,IFERROR(INDEX(CZ$2:CZ$100,CY6),999)&gt;=0),    IF(OR(CZ6=-1,IFERROR(INDEX(CX$2:CX$100,DA6),999)&gt;=0,IFERROR(INDEX(CZ$2:CZ$100,DA6),999)&gt;=0),      CW6,REPLACE(CW6,CZ6,IFERROR(FIND(" ",CW6,CZ6),999)-CZ6,                   INDEX(CW$2:CW$100,DA6)                  )),     REPLACE(CW6,CX6,IFERROR(FIND(" ",CW6,CX6),999)-CX6,                   INDEX(CW$2:CW$100,CY6)                  ) )</f>
        <v>ρ &lt;sub&gt; d1 &lt;/sub&gt;( drug )</v>
      </c>
      <c r="DC6" s="0" t="n">
        <f aca="false">IFERROR(FIND("f_",LOWER(DB6)),-1)</f>
        <v>-1</v>
      </c>
      <c r="DD6" s="0" t="n">
        <f aca="false">IF(DC6=-1,-1, VALUE(MID(DB6,DC6+2, IFERROR(FIND(" ",DB6,DC6),999)-DC6-2)))</f>
        <v>-1</v>
      </c>
      <c r="DE6" s="0" t="n">
        <f aca="false">IFERROR(FIND("r_",LOWER(DB6)),-1)</f>
        <v>-1</v>
      </c>
      <c r="DF6" s="0" t="n">
        <f aca="false">IF(DE6=-1,-1, ROW(DE6)-1+VALUE(MID(DB6,DE6+2, IFERROR(FIND(" ",DB6,DE6),999)-DE6-2)))</f>
        <v>-1</v>
      </c>
      <c r="DG6" s="0" t="str">
        <f aca="false">IF(OR(DC6=-1,IFERROR(INDEX(DC$2:DC$100,DD6),999)&gt;=0,IFERROR(INDEX(DE$2:DE$100,DD6),999)&gt;=0),    IF(OR(DE6=-1,IFERROR(INDEX(DC$2:DC$100,DF6),999)&gt;=0,IFERROR(INDEX(DE$2:DE$100,DF6),999)&gt;=0),      DB6,REPLACE(DB6,DE6,IFERROR(FIND(" ",DB6,DE6),999)-DE6,                   INDEX(DB$2:DB$100,DF6)                  )),     REPLACE(DB6,DC6,IFERROR(FIND(" ",DB6,DC6),999)-DC6,                   INDEX(DB$2:DB$100,DD6)                  ) )</f>
        <v>ρ &lt;sub&gt; d1 &lt;/sub&gt;( drug )</v>
      </c>
      <c r="DH6" s="0" t="n">
        <f aca="false">IFERROR(FIND("f_",LOWER(DG6)),-1)</f>
        <v>-1</v>
      </c>
      <c r="DI6" s="0" t="n">
        <f aca="false">IF(DH6=-1,-1, VALUE(MID(DG6,DH6+2, IFERROR(FIND(" ",DG6,DH6),999)-DH6-2)))</f>
        <v>-1</v>
      </c>
      <c r="DJ6" s="0" t="n">
        <f aca="false">IFERROR(FIND("r_",LOWER(DG6)),-1)</f>
        <v>-1</v>
      </c>
      <c r="DK6" s="0" t="n">
        <f aca="false">IF(DJ6=-1,-1, ROW(DJ6)-1+VALUE(MID(DG6,DJ6+2, IFERROR(FIND(" ",DG6,DJ6),999)-DJ6-2)))</f>
        <v>-1</v>
      </c>
      <c r="DL6" s="0" t="str">
        <f aca="false">IF(OR(DH6=-1,IFERROR(INDEX(DH$2:DH$100,DI6),999)&gt;=0,IFERROR(INDEX(DJ$2:DJ$100,DI6),999)&gt;=0),    IF(OR(DJ6=-1,IFERROR(INDEX(DH$2:DH$100,DK6),999)&gt;=0,IFERROR(INDEX(DJ$2:DJ$100,DK6),999)&gt;=0),      DG6,REPLACE(DG6,DJ6,IFERROR(FIND(" ",DG6,DJ6),999)-DJ6,                   INDEX(DG$2:DG$100,DK6)                  )),     REPLACE(DG6,DH6,IFERROR(FIND(" ",DG6,DH6),999)-DH6,                   INDEX(DG$2:DG$100,DI6)                  ) )</f>
        <v>ρ &lt;sub&gt; d1 &lt;/sub&gt;( drug )</v>
      </c>
      <c r="DM6" s="0" t="n">
        <f aca="false">IFERROR(FIND("f_",LOWER(DL6)),-1)</f>
        <v>-1</v>
      </c>
      <c r="DN6" s="0" t="n">
        <f aca="false">IF(DM6=-1,-1, VALUE(MID(DL6,DM6+2, IFERROR(FIND(" ",DL6,DM6),999)-DM6-2)))</f>
        <v>-1</v>
      </c>
      <c r="DO6" s="0" t="n">
        <f aca="false">IFERROR(FIND("r_",LOWER(DL6)),-1)</f>
        <v>-1</v>
      </c>
      <c r="DP6" s="0" t="n">
        <f aca="false">IF(DO6=-1,-1, ROW(DO6)-1+VALUE(MID(DL6,DO6+2, IFERROR(FIND(" ",DL6,DO6),999)-DO6-2)))</f>
        <v>-1</v>
      </c>
      <c r="DQ6" s="0" t="str">
        <f aca="false">IF(OR(DM6=-1,IFERROR(INDEX(DM$2:DM$100,DN6),999)&gt;=0,IFERROR(INDEX(DO$2:DO$100,DN6),999)&gt;=0),    IF(OR(DO6=-1,IFERROR(INDEX(DM$2:DM$100,DP6),999)&gt;=0,IFERROR(INDEX(DO$2:DO$100,DP6),999)&gt;=0),      DL6,REPLACE(DL6,DO6,IFERROR(FIND(" ",DL6,DO6),999)-DO6,                   INDEX(DL$2:DL$100,DP6)                  )),     REPLACE(DL6,DM6,IFERROR(FIND(" ",DL6,DM6),999)-DM6,                   INDEX(DL$2:DL$100,DN6)                  ) )</f>
        <v>ρ &lt;sub&gt; d1 &lt;/sub&gt;( drug )</v>
      </c>
      <c r="DR6" s="0" t="n">
        <f aca="false">IFERROR(FIND("f_",LOWER(DQ6)),-1)</f>
        <v>-1</v>
      </c>
      <c r="DS6" s="0" t="n">
        <f aca="false">IF(DR6=-1,-1, VALUE(MID(DQ6,DR6+2, IFERROR(FIND(" ",DQ6,DR6),999)-DR6-2)))</f>
        <v>-1</v>
      </c>
      <c r="DT6" s="0" t="n">
        <f aca="false">IFERROR(FIND("r_",LOWER(DQ6)),-1)</f>
        <v>-1</v>
      </c>
      <c r="DU6" s="0" t="n">
        <f aca="false">IF(DT6=-1,-1, ROW(DT6)-1+VALUE(MID(DQ6,DT6+2, IFERROR(FIND(" ",DQ6,DT6),999)-DT6-2)))</f>
        <v>-1</v>
      </c>
      <c r="DV6" s="0" t="str">
        <f aca="false">IF(OR(DR6=-1,IFERROR(INDEX(DR$2:DR$100,DS6),999)&gt;=0,IFERROR(INDEX(DT$2:DT$100,DS6),999)&gt;=0),    IF(OR(DT6=-1,IFERROR(INDEX(DR$2:DR$100,DU6),999)&gt;=0,IFERROR(INDEX(DT$2:DT$100,DU6),999)&gt;=0),      DQ6,REPLACE(DQ6,DT6,IFERROR(FIND(" ",DQ6,DT6),999)-DT6,                   INDEX(DQ$2:DQ$100,DU6)                  )),     REPLACE(DQ6,DR6,IFERROR(FIND(" ",DQ6,DR6),999)-DR6,                   INDEX(DQ$2:DQ$100,DS6)                  ) )</f>
        <v>ρ &lt;sub&gt; d1 &lt;/sub&gt;( drug )</v>
      </c>
      <c r="DW6" s="0" t="n">
        <f aca="false">IFERROR(FIND("f_",LOWER(DV6)),-1)</f>
        <v>-1</v>
      </c>
      <c r="DX6" s="0" t="n">
        <f aca="false">IF(DW6=-1,-1, VALUE(MID(DV6,DW6+2, IFERROR(FIND(" ",DV6,DW6),999)-DW6-2)))</f>
        <v>-1</v>
      </c>
      <c r="DY6" s="0" t="n">
        <f aca="false">IFERROR(FIND("r_",LOWER(DV6)),-1)</f>
        <v>-1</v>
      </c>
      <c r="DZ6" s="0" t="n">
        <f aca="false">IF(DY6=-1,-1, ROW(DY6)-1+VALUE(MID(DV6,DY6+2, IFERROR(FIND(" ",DV6,DY6),999)-DY6-2)))</f>
        <v>-1</v>
      </c>
      <c r="EA6" s="0" t="str">
        <f aca="false">IF(OR(DW6=-1,IFERROR(INDEX(DW$2:DW$100,DX6),999)&gt;=0,IFERROR(INDEX(DY$2:DY$100,DX6),999)&gt;=0),    IF(OR(DY6=-1,IFERROR(INDEX(DW$2:DW$100,DZ6),999)&gt;=0,IFERROR(INDEX(DY$2:DY$100,DZ6),999)&gt;=0),      DV6,REPLACE(DV6,DY6,IFERROR(FIND(" ",DV6,DY6),999)-DY6,                   INDEX(DV$2:DV$100,DZ6)                  )),     REPLACE(DV6,DW6,IFERROR(FIND(" ",DV6,DW6),999)-DW6,                   INDEX(DV$2:DV$100,DX6)                  ) )</f>
        <v>ρ &lt;sub&gt; d1 &lt;/sub&gt;( drug )</v>
      </c>
      <c r="EB6" s="0" t="n">
        <f aca="false">IFERROR(FIND("f_",LOWER(EA6)),-1)</f>
        <v>-1</v>
      </c>
      <c r="EC6" s="0" t="n">
        <f aca="false">IF(EB6=-1,-1, VALUE(MID(EA6,EB6+2, IFERROR(FIND(" ",EA6,EB6),999)-EB6-2)))</f>
        <v>-1</v>
      </c>
      <c r="ED6" s="0" t="n">
        <f aca="false">IFERROR(FIND("r_",LOWER(EA6)),-1)</f>
        <v>-1</v>
      </c>
      <c r="EE6" s="0" t="n">
        <f aca="false">IF(ED6=-1,-1, ROW(ED6)-1+VALUE(MID(EA6,ED6+2, IFERROR(FIND(" ",EA6,ED6),999)-ED6-2)))</f>
        <v>-1</v>
      </c>
      <c r="EF6" s="0" t="str">
        <f aca="false">IF(OR(EB6=-1,IFERROR(INDEX(EB$2:EB$100,EC6),999)&gt;=0,IFERROR(INDEX(ED$2:ED$100,EC6),999)&gt;=0),    IF(OR(ED6=-1,IFERROR(INDEX(EB$2:EB$100,EE6),999)&gt;=0,IFERROR(INDEX(ED$2:ED$100,EE6),999)&gt;=0),      EA6,REPLACE(EA6,ED6,IFERROR(FIND(" ",EA6,ED6),999)-ED6,                   INDEX(EA$2:EA$100,EE6)                  )),     REPLACE(EA6,EB6,IFERROR(FIND(" ",EA6,EB6),999)-EB6,                   INDEX(EA$2:EA$100,EC6)                  ) )</f>
        <v>ρ &lt;sub&gt; d1 &lt;/sub&gt;( drug )</v>
      </c>
      <c r="EG6" s="0" t="n">
        <f aca="false">IFERROR(FIND("f_",LOWER(EF6)),-1)</f>
        <v>-1</v>
      </c>
      <c r="EH6" s="0" t="n">
        <f aca="false">IF(EG6=-1,-1, VALUE(MID(EF6,EG6+2, IFERROR(FIND(" ",EF6,EG6),999)-EG6-2)))</f>
        <v>-1</v>
      </c>
      <c r="EI6" s="0" t="n">
        <f aca="false">IFERROR(FIND("r_",LOWER(EF6)),-1)</f>
        <v>-1</v>
      </c>
      <c r="EJ6" s="0" t="n">
        <f aca="false">IF(EI6=-1,-1, ROW(EI6)-1+VALUE(MID(EF6,EI6+2, IFERROR(FIND(" ",EF6,EI6),999)-EI6-2)))</f>
        <v>-1</v>
      </c>
      <c r="EK6" s="0" t="str">
        <f aca="false">IF(OR(EG6=-1,IFERROR(INDEX(EG$2:EG$100,EH6),999)&gt;=0,IFERROR(INDEX(EI$2:EI$100,EH6),999)&gt;=0),    IF(OR(EI6=-1,IFERROR(INDEX(EG$2:EG$100,EJ6),999)&gt;=0,IFERROR(INDEX(EI$2:EI$100,EJ6),999)&gt;=0),      EF6,REPLACE(EF6,EI6,IFERROR(FIND(" ",EF6,EI6),999)-EI6,                   INDEX(EF$2:EF$100,EJ6)                  )),     REPLACE(EF6,EG6,IFERROR(FIND(" ",EF6,EG6),999)-EG6,                   INDEX(EF$2:EF$100,EH6)                  ) )</f>
        <v>ρ &lt;sub&gt; d1 &lt;/sub&gt;( drug )</v>
      </c>
      <c r="EL6" s="0" t="n">
        <f aca="false">IFERROR(FIND("f_",LOWER(EK6)),-1)</f>
        <v>-1</v>
      </c>
      <c r="EM6" s="0" t="n">
        <f aca="false">IF(EL6=-1,-1, VALUE(MID(EK6,EL6+2, IFERROR(FIND(" ",EK6,EL6),999)-EL6-2)))</f>
        <v>-1</v>
      </c>
      <c r="EN6" s="0" t="n">
        <f aca="false">IFERROR(FIND("r_",LOWER(EK6)),-1)</f>
        <v>-1</v>
      </c>
      <c r="EO6" s="0" t="n">
        <f aca="false">IF(EN6=-1,-1, ROW(EN6)-1+VALUE(MID(EK6,EN6+2, IFERROR(FIND(" ",EK6,EN6),999)-EN6-2)))</f>
        <v>-1</v>
      </c>
      <c r="EP6" s="0" t="str">
        <f aca="false">IF(OR(EL6=-1,IFERROR(INDEX(EL$2:EL$100,EM6),999)&gt;=0,IFERROR(INDEX(EN$2:EN$100,EM6),999)&gt;=0),    IF(OR(EN6=-1,IFERROR(INDEX(EL$2:EL$100,EO6),999)&gt;=0,IFERROR(INDEX(EN$2:EN$100,EO6),999)&gt;=0),      EK6,REPLACE(EK6,EN6,IFERROR(FIND(" ",EK6,EN6),999)-EN6,                   INDEX(EK$2:EK$100,EO6)                  )),     REPLACE(EK6,EL6,IFERROR(FIND(" ",EK6,EL6),999)-EL6,                   INDEX(EK$2:EK$100,EM6)                  ) )</f>
        <v>ρ &lt;sub&gt; d1 &lt;/sub&gt;( drug )</v>
      </c>
      <c r="EQ6" s="0" t="n">
        <f aca="false">IFERROR(FIND("f_",LOWER(EP6)),-1)</f>
        <v>-1</v>
      </c>
      <c r="ER6" s="0" t="n">
        <f aca="false">IF(EQ6=-1,-1, VALUE(MID(EP6,EQ6+2, IFERROR(FIND(" ",EP6,EQ6),999)-EQ6-2)))</f>
        <v>-1</v>
      </c>
      <c r="ES6" s="0" t="n">
        <f aca="false">IFERROR(FIND("r_",LOWER(EP6)),-1)</f>
        <v>-1</v>
      </c>
      <c r="ET6" s="0" t="n">
        <f aca="false">IF(ES6=-1,-1, ROW(ES6)-1+VALUE(MID(EP6,ES6+2, IFERROR(FIND(" ",EP6,ES6),999)-ES6-2)))</f>
        <v>-1</v>
      </c>
      <c r="EU6" s="0" t="str">
        <f aca="false">IF(OR(EQ6=-1,IFERROR(INDEX(EQ$2:EQ$100,ER6),999)&gt;=0,IFERROR(INDEX(ES$2:ES$100,ER6),999)&gt;=0),    IF(OR(ES6=-1,IFERROR(INDEX(EQ$2:EQ$100,ET6),999)&gt;=0,IFERROR(INDEX(ES$2:ES$100,ET6),999)&gt;=0),      EP6,REPLACE(EP6,ES6,IFERROR(FIND(" ",EP6,ES6),999)-ES6,                   INDEX(EP$2:EP$100,ET6)                  )),     REPLACE(EP6,EQ6,IFERROR(FIND(" ",EP6,EQ6),999)-EQ6,                   INDEX(EP$2:EP$100,ER6)                  ) )</f>
        <v>ρ &lt;sub&gt; d1 &lt;/sub&gt;( drug )</v>
      </c>
      <c r="EV6" s="0" t="n">
        <f aca="false">IFERROR(FIND("f_",LOWER(EU6)),-1)</f>
        <v>-1</v>
      </c>
      <c r="EW6" s="0" t="n">
        <f aca="false">IF(EV6=-1,-1, VALUE(MID(EU6,EV6+2, IFERROR(FIND(" ",EU6,EV6),999)-EV6-2)))</f>
        <v>-1</v>
      </c>
      <c r="EX6" s="0" t="n">
        <f aca="false">IFERROR(FIND("r_",LOWER(EU6)),-1)</f>
        <v>-1</v>
      </c>
      <c r="EY6" s="0" t="n">
        <f aca="false">IF(EX6=-1,-1, ROW(EX6)-1+VALUE(MID(EU6,EX6+2, IFERROR(FIND(" ",EU6,EX6),999)-EX6-2)))</f>
        <v>-1</v>
      </c>
      <c r="EZ6" s="0" t="str">
        <f aca="false">IF(OR(EV6=-1,IFERROR(INDEX(EV$2:EV$100,EW6),999)&gt;=0,IFERROR(INDEX(EX$2:EX$100,EW6),999)&gt;=0),    IF(OR(EX6=-1,IFERROR(INDEX(EV$2:EV$100,EY6),999)&gt;=0,IFERROR(INDEX(EX$2:EX$100,EY6),999)&gt;=0),      EU6,REPLACE(EU6,EX6,IFERROR(FIND(" ",EU6,EX6),999)-EX6,                   INDEX(EU$2:EU$100,EY6)                  )),     REPLACE(EU6,EV6,IFERROR(FIND(" ",EU6,EV6),999)-EV6,                   INDEX(EU$2:EU$100,EW6)                  ) )</f>
        <v>ρ &lt;sub&gt; d1 &lt;/sub&gt;( drug )</v>
      </c>
      <c r="FA6" s="0" t="n">
        <f aca="false">IFERROR(FIND("f_",LOWER(EZ6)),-1)</f>
        <v>-1</v>
      </c>
      <c r="FB6" s="0" t="n">
        <f aca="false">IF(FA6=-1,-1, VALUE(MID(EZ6,FA6+2, IFERROR(FIND(" ",EZ6,FA6),999)-FA6-2)))</f>
        <v>-1</v>
      </c>
      <c r="FC6" s="0" t="n">
        <f aca="false">IFERROR(FIND("r_",LOWER(EZ6)),-1)</f>
        <v>-1</v>
      </c>
      <c r="FD6" s="0" t="n">
        <f aca="false">IF(FC6=-1,-1, ROW(FC6)-1+VALUE(MID(EZ6,FC6+2, IFERROR(FIND(" ",EZ6,FC6),999)-FC6-2)))</f>
        <v>-1</v>
      </c>
      <c r="FE6" s="0" t="str">
        <f aca="false">IF(OR(FA6=-1,IFERROR(INDEX(FA$2:FA$100,FB6),999)&gt;=0,IFERROR(INDEX(FC$2:FC$100,FB6),999)&gt;=0),    IF(OR(FC6=-1,IFERROR(INDEX(FA$2:FA$100,FD6),999)&gt;=0,IFERROR(INDEX(FC$2:FC$100,FD6),999)&gt;=0),      EZ6,REPLACE(EZ6,FC6,IFERROR(FIND(" ",EZ6,FC6),999)-FC6,                   INDEX(EZ$2:EZ$100,FD6)                  )),     REPLACE(EZ6,FA6,IFERROR(FIND(" ",EZ6,FA6),999)-FA6,                   INDEX(EZ$2:EZ$100,FB6)                  ) )</f>
        <v>ρ &lt;sub&gt; d1 &lt;/sub&gt;( drug )</v>
      </c>
      <c r="FF6" s="0" t="n">
        <f aca="false">IFERROR(FIND("f_",LOWER(FE6)),-1)</f>
        <v>-1</v>
      </c>
      <c r="FG6" s="0" t="n">
        <f aca="false">IF(FF6=-1,-1, VALUE(MID(FE6,FF6+2, IFERROR(FIND(" ",FE6,FF6),999)-FF6-2)))</f>
        <v>-1</v>
      </c>
      <c r="FH6" s="0" t="n">
        <f aca="false">IFERROR(FIND("r_",LOWER(FE6)),-1)</f>
        <v>-1</v>
      </c>
      <c r="FI6" s="0" t="n">
        <f aca="false">IF(FH6=-1,-1, ROW(FH6)-1+VALUE(MID(FE6,FH6+2, IFERROR(FIND(" ",FE6,FH6),999)-FH6-2)))</f>
        <v>-1</v>
      </c>
      <c r="FJ6" s="0" t="str">
        <f aca="false">IF(OR(FF6=-1,IFERROR(INDEX(FF$2:FF$100,FG6),999)&gt;=0,IFERROR(INDEX(FH$2:FH$100,FG6),999)&gt;=0),    IF(OR(FH6=-1,IFERROR(INDEX(FF$2:FF$100,FI6),999)&gt;=0,IFERROR(INDEX(FH$2:FH$100,FI6),999)&gt;=0),      FE6,REPLACE(FE6,FH6,IFERROR(FIND(" ",FE6,FH6),999)-FH6,                   INDEX(FE$2:FE$100,FI6)                  )),     REPLACE(FE6,FF6,IFERROR(FIND(" ",FE6,FF6),999)-FF6,                   INDEX(FE$2:FE$100,FG6)                  ) )</f>
        <v>ρ &lt;sub&gt; d1 &lt;/sub&gt;( drug )</v>
      </c>
      <c r="FK6" s="0" t="n">
        <f aca="false">IFERROR(FIND("f_",LOWER(FJ6)),-1)</f>
        <v>-1</v>
      </c>
      <c r="FL6" s="0" t="n">
        <f aca="false">IF(FK6=-1,-1, VALUE(MID(FJ6,FK6+2, IFERROR(FIND(" ",FJ6,FK6),999)-FK6-2)))</f>
        <v>-1</v>
      </c>
      <c r="FM6" s="0" t="n">
        <f aca="false">IFERROR(FIND("r_",LOWER(FJ6)),-1)</f>
        <v>-1</v>
      </c>
      <c r="FN6" s="0" t="n">
        <f aca="false">IF(FM6=-1,-1, ROW(FM6)-1+VALUE(MID(FJ6,FM6+2, IFERROR(FIND(" ",FJ6,FM6),999)-FM6-2)))</f>
        <v>-1</v>
      </c>
      <c r="FO6" s="0" t="str">
        <f aca="false">IF(OR(FK6=-1,IFERROR(INDEX(FK$2:FK$100,FL6),999)&gt;=0,IFERROR(INDEX(FM$2:FM$100,FL6),999)&gt;=0),    IF(OR(FM6=-1,IFERROR(INDEX(FK$2:FK$100,FN6),999)&gt;=0,IFERROR(INDEX(FM$2:FM$100,FN6),999)&gt;=0),      FJ6,REPLACE(FJ6,FM6,IFERROR(FIND(" ",FJ6,FM6),999)-FM6,                   INDEX(FJ$2:FJ$100,FN6)                  )),     REPLACE(FJ6,FK6,IFERROR(FIND(" ",FJ6,FK6),999)-FK6,                   INDEX(FJ$2:FJ$100,FL6)                  ) )</f>
        <v>ρ &lt;sub&gt; d1 &lt;/sub&gt;( drug )</v>
      </c>
      <c r="FP6" s="0" t="n">
        <f aca="false">IFERROR(FIND("f_",LOWER(FO6)),-1)</f>
        <v>-1</v>
      </c>
      <c r="FQ6" s="0" t="n">
        <f aca="false">IF(FP6=-1,-1, VALUE(MID(FO6,FP6+2, IFERROR(FIND(" ",FO6,FP6),999)-FP6-2)))</f>
        <v>-1</v>
      </c>
      <c r="FR6" s="0" t="n">
        <f aca="false">IFERROR(FIND("r_",LOWER(FO6)),-1)</f>
        <v>-1</v>
      </c>
      <c r="FS6" s="0" t="n">
        <f aca="false">IF(FR6=-1,-1, ROW(FR6)-1+VALUE(MID(FO6,FR6+2, IFERROR(FIND(" ",FO6,FR6),999)-FR6-2)))</f>
        <v>-1</v>
      </c>
      <c r="FT6" s="0" t="str">
        <f aca="false">IF(OR(FP6=-1,IFERROR(INDEX(FP$2:FP$100,FQ6),999)&gt;=0,IFERROR(INDEX(FR$2:FR$100,FQ6),999)&gt;=0),    IF(OR(FR6=-1,IFERROR(INDEX(FP$2:FP$100,FS6),999)&gt;=0,IFERROR(INDEX(FR$2:FR$100,FS6),999)&gt;=0),      FO6,REPLACE(FO6,FR6,IFERROR(FIND(" ",FO6,FR6),999)-FR6,                   INDEX(FO$2:FO$100,FS6)                  )),     REPLACE(FO6,FP6,IFERROR(FIND(" ",FO6,FP6),999)-FP6,                   INDEX(FO$2:FO$100,FQ6)                  ) )</f>
        <v>ρ &lt;sub&gt; d1 &lt;/sub&gt;( drug )</v>
      </c>
      <c r="FU6" s="0" t="n">
        <f aca="false">IFERROR(FIND("f_",LOWER(FT6)),-1)</f>
        <v>-1</v>
      </c>
      <c r="FV6" s="0" t="n">
        <f aca="false">IF(FU6=-1,-1, VALUE(MID(FT6,FU6+2, IFERROR(FIND(" ",FT6,FU6),999)-FU6-2)))</f>
        <v>-1</v>
      </c>
      <c r="FW6" s="0" t="n">
        <f aca="false">IFERROR(FIND("r_",LOWER(FT6)),-1)</f>
        <v>-1</v>
      </c>
      <c r="FX6" s="0" t="n">
        <f aca="false">IF(FW6=-1,-1, ROW(FW6)-1+VALUE(MID(FT6,FW6+2, IFERROR(FIND(" ",FT6,FW6),999)-FW6-2)))</f>
        <v>-1</v>
      </c>
      <c r="FY6" s="0" t="str">
        <f aca="false">IF(OR(FU6=-1,IFERROR(INDEX(FU$2:FU$100,FV6),999)&gt;=0,IFERROR(INDEX(FW$2:FW$100,FV6),999)&gt;=0),    IF(OR(FW6=-1,IFERROR(INDEX(FU$2:FU$100,FX6),999)&gt;=0,IFERROR(INDEX(FW$2:FW$100,FX6),999)&gt;=0),      FT6,REPLACE(FT6,FW6,IFERROR(FIND(" ",FT6,FW6),999)-FW6,                   INDEX(FT$2:FT$100,FX6)                  )),     REPLACE(FT6,FU6,IFERROR(FIND(" ",FT6,FU6),999)-FU6,                   INDEX(FT$2:FT$100,FV6)                  ) )</f>
        <v>ρ &lt;sub&gt; d1 &lt;/sub&gt;( drug )</v>
      </c>
      <c r="FZ6" s="0" t="n">
        <f aca="false">IFERROR(FIND("f_",LOWER(FY6)),-1)</f>
        <v>-1</v>
      </c>
      <c r="GA6" s="0" t="n">
        <f aca="false">IF(FZ6=-1,-1, VALUE(MID(FY6,FZ6+2, IFERROR(FIND(" ",FY6,FZ6),999)-FZ6-2)))</f>
        <v>-1</v>
      </c>
      <c r="GB6" s="0" t="n">
        <f aca="false">IFERROR(FIND("r_",LOWER(FY6)),-1)</f>
        <v>-1</v>
      </c>
      <c r="GC6" s="0" t="n">
        <f aca="false">IF(GB6=-1,-1, ROW(GB6)-1+VALUE(MID(FY6,GB6+2, IFERROR(FIND(" ",FY6,GB6),999)-GB6-2)))</f>
        <v>-1</v>
      </c>
      <c r="GD6" s="0" t="str">
        <f aca="false">IF(OR(FZ6=-1,IFERROR(INDEX(FZ$2:FZ$100,GA6),999)&gt;=0,IFERROR(INDEX(GB$2:GB$100,GA6),999)&gt;=0),    IF(OR(GB6=-1,IFERROR(INDEX(FZ$2:FZ$100,GC6),999)&gt;=0,IFERROR(INDEX(GB$2:GB$100,GC6),999)&gt;=0),      FY6,REPLACE(FY6,GB6,IFERROR(FIND(" ",FY6,GB6),999)-GB6,                   INDEX(FY$2:FY$100,GC6)                  )),     REPLACE(FY6,FZ6,IFERROR(FIND(" ",FY6,FZ6),999)-FZ6,                   INDEX(FY$2:FY$100,GA6)                  ) )</f>
        <v>ρ &lt;sub&gt; d1 &lt;/sub&gt;( drug )</v>
      </c>
      <c r="GE6" s="0" t="n">
        <f aca="false">IFERROR(FIND("f_",LOWER(GD6)),-1)</f>
        <v>-1</v>
      </c>
      <c r="GF6" s="0" t="n">
        <f aca="false">IF(GE6=-1,-1, VALUE(MID(GD6,GE6+2, IFERROR(FIND(" ",GD6,GE6),999)-GE6-2)))</f>
        <v>-1</v>
      </c>
      <c r="GG6" s="0" t="n">
        <f aca="false">IFERROR(FIND("r_",LOWER(GD6)),-1)</f>
        <v>-1</v>
      </c>
      <c r="GH6" s="0" t="n">
        <f aca="false">IF(GG6=-1,-1, ROW(GG6)-1+VALUE(MID(GD6,GG6+2, IFERROR(FIND(" ",GD6,GG6),999)-GG6-2)))</f>
        <v>-1</v>
      </c>
      <c r="GI6" s="0" t="str">
        <f aca="false">IF(OR(GE6=-1,IFERROR(INDEX(GE$2:GE$100,GF6),999)&gt;=0,IFERROR(INDEX(GG$2:GG$100,GF6),999)&gt;=0),    IF(OR(GG6=-1,IFERROR(INDEX(GE$2:GE$100,GH6),999)&gt;=0,IFERROR(INDEX(GG$2:GG$100,GH6),999)&gt;=0),      GD6,REPLACE(GD6,GG6,IFERROR(FIND(" ",GD6,GG6),999)-GG6,                   INDEX(GD$2:GD$100,GH6)                  )),     REPLACE(GD6,GE6,IFERROR(FIND(" ",GD6,GE6),999)-GE6,                   INDEX(GD$2:GD$100,GF6)                  ) )</f>
        <v>ρ &lt;sub&gt; d1 &lt;/sub&gt;( drug )</v>
      </c>
      <c r="GJ6" s="0" t="n">
        <f aca="false">IFERROR(FIND("f_",LOWER(GI6)),-1)</f>
        <v>-1</v>
      </c>
      <c r="GK6" s="0" t="n">
        <f aca="false">IF(GJ6=-1,-1, VALUE(MID(GI6,GJ6+2, IFERROR(FIND(" ",GI6,GJ6),999)-GJ6-2)))</f>
        <v>-1</v>
      </c>
      <c r="GL6" s="0" t="n">
        <f aca="false">IFERROR(FIND("r_",LOWER(GI6)),-1)</f>
        <v>-1</v>
      </c>
      <c r="GM6" s="0" t="n">
        <f aca="false">IF(GL6=-1,-1, ROW(GL6)-1+VALUE(MID(GI6,GL6+2, IFERROR(FIND(" ",GI6,GL6),999)-GL6-2)))</f>
        <v>-1</v>
      </c>
      <c r="GN6" s="0" t="str">
        <f aca="false">IF(OR(GJ6=-1,IFERROR(INDEX(GJ$2:GJ$100,GK6),999)&gt;=0,IFERROR(INDEX(GL$2:GL$100,GK6),999)&gt;=0),    IF(OR(GL6=-1,IFERROR(INDEX(GJ$2:GJ$100,GM6),999)&gt;=0,IFERROR(INDEX(GL$2:GL$100,GM6),999)&gt;=0),      GI6,REPLACE(GI6,GL6,IFERROR(FIND(" ",GI6,GL6),999)-GL6,                   INDEX(GI$2:GI$100,GM6)                  )),     REPLACE(GI6,GJ6,IFERROR(FIND(" ",GI6,GJ6),999)-GJ6,                   INDEX(GI$2:GI$100,GK6)                  ) )</f>
        <v>ρ &lt;sub&gt; d1 &lt;/sub&gt;( drug )</v>
      </c>
      <c r="GO6" s="0" t="n">
        <f aca="false">IFERROR(FIND("f_",LOWER(GN6)),-1)</f>
        <v>-1</v>
      </c>
      <c r="GP6" s="0" t="n">
        <f aca="false">IF(GO6=-1,-1, VALUE(MID(GN6,GO6+2, IFERROR(FIND(" ",GN6,GO6),999)-GO6-2)))</f>
        <v>-1</v>
      </c>
      <c r="GQ6" s="0" t="n">
        <f aca="false">IFERROR(FIND("r_",LOWER(GN6)),-1)</f>
        <v>-1</v>
      </c>
      <c r="GR6" s="0" t="n">
        <f aca="false">IF(GQ6=-1,-1, ROW(GQ6)-1+VALUE(MID(GN6,GQ6+2, IFERROR(FIND(" ",GN6,GQ6),999)-GQ6-2)))</f>
        <v>-1</v>
      </c>
      <c r="GS6" s="0" t="str">
        <f aca="false">IF(OR(GO6=-1,IFERROR(INDEX(GO$2:GO$100,GP6),999)&gt;=0,IFERROR(INDEX(GQ$2:GQ$100,GP6),999)&gt;=0),    IF(OR(GQ6=-1,IFERROR(INDEX(GO$2:GO$100,GR6),999)&gt;=0,IFERROR(INDEX(GQ$2:GQ$100,GR6),999)&gt;=0),      GN6,REPLACE(GN6,GQ6,IFERROR(FIND(" ",GN6,GQ6),999)-GQ6,                   INDEX(GN$2:GN$100,GR6)                  )),     REPLACE(GN6,GO6,IFERROR(FIND(" ",GN6,GO6),999)-GO6,                   INDEX(GN$2:GN$100,GP6)                  ) )</f>
        <v>ρ &lt;sub&gt; d1 &lt;/sub&gt;( drug )</v>
      </c>
      <c r="GT6" s="0" t="n">
        <f aca="false">IFERROR(FIND("f_",LOWER(GS6)),-1)</f>
        <v>-1</v>
      </c>
      <c r="GU6" s="0" t="n">
        <f aca="false">IF(GT6=-1,-1, VALUE(MID(GS6,GT6+2, IFERROR(FIND(" ",GS6,GT6),999)-GT6-2)))</f>
        <v>-1</v>
      </c>
      <c r="GV6" s="0" t="n">
        <f aca="false">IFERROR(FIND("r_",LOWER(GS6)),-1)</f>
        <v>-1</v>
      </c>
      <c r="GW6" s="0" t="n">
        <f aca="false">IF(GV6=-1,-1, ROW(GV6)-1+VALUE(MID(GS6,GV6+2, IFERROR(FIND(" ",GS6,GV6),999)-GV6-2)))</f>
        <v>-1</v>
      </c>
      <c r="GX6" s="0" t="str">
        <f aca="false">IF(OR(GT6=-1,IFERROR(INDEX(GT$2:GT$100,GU6),999)&gt;=0,IFERROR(INDEX(GV$2:GV$100,GU6),999)&gt;=0),    IF(OR(GV6=-1,IFERROR(INDEX(GT$2:GT$100,GW6),999)&gt;=0,IFERROR(INDEX(GV$2:GV$100,GW6),999)&gt;=0),      GS6,REPLACE(GS6,GV6,IFERROR(FIND(" ",GS6,GV6),999)-GV6,                   INDEX(GS$2:GS$100,GW6)                  )),     REPLACE(GS6,GT6,IFERROR(FIND(" ",GS6,GT6),999)-GT6,                   INDEX(GS$2:GS$100,GU6)                  ) )</f>
        <v>ρ &lt;sub&gt; d1 &lt;/sub&gt;( drug )</v>
      </c>
      <c r="GY6" s="0" t="n">
        <f aca="false">IFERROR(FIND("f_",LOWER(GX6)),-1)</f>
        <v>-1</v>
      </c>
      <c r="GZ6" s="0" t="n">
        <f aca="false">IF(GY6=-1,-1, VALUE(MID(GX6,GY6+2, IFERROR(FIND(" ",GX6,GY6),999)-GY6-2)))</f>
        <v>-1</v>
      </c>
      <c r="HA6" s="0" t="n">
        <f aca="false">IFERROR(FIND("r_",LOWER(GX6)),-1)</f>
        <v>-1</v>
      </c>
      <c r="HB6" s="0" t="n">
        <f aca="false">IF(HA6=-1,-1, ROW(HA6)-1+VALUE(MID(GX6,HA6+2, IFERROR(FIND(" ",GX6,HA6),999)-HA6-2)))</f>
        <v>-1</v>
      </c>
      <c r="HC6" s="0" t="str">
        <f aca="false">IF(OR(GY6=-1,IFERROR(INDEX(GY$2:GY$100,GZ6),999)&gt;=0,IFERROR(INDEX(HA$2:HA$100,GZ6),999)&gt;=0),    IF(OR(HA6=-1,IFERROR(INDEX(GY$2:GY$100,HB6),999)&gt;=0,IFERROR(INDEX(HA$2:HA$100,HB6),999)&gt;=0),      GX6,REPLACE(GX6,HA6,IFERROR(FIND(" ",GX6,HA6),999)-HA6,                   INDEX(GX$2:GX$100,HB6)                  )),     REPLACE(GX6,GY6,IFERROR(FIND(" ",GX6,GY6),999)-GY6,                   INDEX(GX$2:GX$100,GZ6)                  ) )</f>
        <v>ρ &lt;sub&gt; d1 &lt;/sub&gt;( drug )</v>
      </c>
      <c r="HD6" s="0" t="n">
        <f aca="false">IFERROR(FIND("f_",LOWER(HC6)),-1)</f>
        <v>-1</v>
      </c>
      <c r="HE6" s="0" t="n">
        <f aca="false">IF(HD6=-1,-1, VALUE(MID(HC6,HD6+2, IFERROR(FIND(" ",HC6,HD6),999)-HD6-2)))</f>
        <v>-1</v>
      </c>
      <c r="HF6" s="0" t="n">
        <f aca="false">IFERROR(FIND("r_",LOWER(HC6)),-1)</f>
        <v>-1</v>
      </c>
      <c r="HG6" s="0" t="n">
        <f aca="false">IF(HF6=-1,-1, ROW(HF6)-1+VALUE(MID(HC6,HF6+2, IFERROR(FIND(" ",HC6,HF6),999)-HF6-2)))</f>
        <v>-1</v>
      </c>
      <c r="HH6" s="0" t="str">
        <f aca="false">IF(OR(HD6=-1,IFERROR(INDEX(HD$2:HD$100,HE6),999)&gt;=0,IFERROR(INDEX(HF$2:HF$100,HE6),999)&gt;=0),    IF(OR(HF6=-1,IFERROR(INDEX(HD$2:HD$100,HG6),999)&gt;=0,IFERROR(INDEX(HF$2:HF$100,HG6),999)&gt;=0),      HC6,REPLACE(HC6,HF6,IFERROR(FIND(" ",HC6,HF6),999)-HF6,                   INDEX(HC$2:HC$100,HG6)                  )),     REPLACE(HC6,HD6,IFERROR(FIND(" ",HC6,HD6),999)-HD6,                   INDEX(HC$2:HC$100,HE6)                  ) )</f>
        <v>ρ &lt;sub&gt; d1 &lt;/sub&gt;( drug )</v>
      </c>
      <c r="HI6" s="0" t="n">
        <f aca="false">IFERROR(FIND("f_",LOWER(HH6)),-1)</f>
        <v>-1</v>
      </c>
      <c r="HJ6" s="0" t="n">
        <f aca="false">IF(HI6=-1,-1, VALUE(MID(HH6,HI6+2, IFERROR(FIND(" ",HH6,HI6),999)-HI6-2)))</f>
        <v>-1</v>
      </c>
      <c r="HK6" s="0" t="n">
        <f aca="false">IFERROR(FIND("r_",LOWER(HH6)),-1)</f>
        <v>-1</v>
      </c>
      <c r="HL6" s="0" t="n">
        <f aca="false">IF(HK6=-1,-1, ROW(HK6)-1+VALUE(MID(HH6,HK6+2, IFERROR(FIND(" ",HH6,HK6),999)-HK6-2)))</f>
        <v>-1</v>
      </c>
      <c r="HM6" s="0" t="str">
        <f aca="false">IF(OR(HI6=-1,IFERROR(INDEX(HI$2:HI$100,HJ6),999)&gt;=0,IFERROR(INDEX(HK$2:HK$100,HJ6),999)&gt;=0),    IF(OR(HK6=-1,IFERROR(INDEX(HI$2:HI$100,HL6),999)&gt;=0,IFERROR(INDEX(HK$2:HK$100,HL6),999)&gt;=0),      HH6,REPLACE(HH6,HK6,IFERROR(FIND(" ",HH6,HK6),999)-HK6,                   INDEX(HH$2:HH$100,HL6)                  )),     REPLACE(HH6,HI6,IFERROR(FIND(" ",HH6,HI6),999)-HI6,                   INDEX(HH$2:HH$100,HJ6)                  ) )</f>
        <v>ρ &lt;sub&gt; d1 &lt;/sub&gt;( drug )</v>
      </c>
      <c r="HN6" s="0" t="n">
        <f aca="false">IFERROR(FIND("f_",LOWER(HM6)),-1)</f>
        <v>-1</v>
      </c>
      <c r="HO6" s="0" t="n">
        <f aca="false">IF(HN6=-1,-1, VALUE(MID(HM6,HN6+2, IFERROR(FIND(" ",HM6,HN6),999)-HN6-2)))</f>
        <v>-1</v>
      </c>
      <c r="HP6" s="0" t="n">
        <f aca="false">IFERROR(FIND("r_",LOWER(HM6)),-1)</f>
        <v>-1</v>
      </c>
      <c r="HQ6" s="0" t="n">
        <f aca="false">IF(HP6=-1,-1, ROW(HP6)-1+VALUE(MID(HM6,HP6+2, IFERROR(FIND(" ",HM6,HP6),999)-HP6-2)))</f>
        <v>-1</v>
      </c>
      <c r="HR6" s="0" t="str">
        <f aca="false">IF(OR(HN6=-1,IFERROR(INDEX(HN$2:HN$100,HO6),999)&gt;=0,IFERROR(INDEX(HP$2:HP$100,HO6),999)&gt;=0),    IF(OR(HP6=-1,IFERROR(INDEX(HN$2:HN$100,HQ6),999)&gt;=0,IFERROR(INDEX(HP$2:HP$100,HQ6),999)&gt;=0),      HM6,REPLACE(HM6,HP6,IFERROR(FIND(" ",HM6,HP6),999)-HP6,                   INDEX(HM$2:HM$100,HQ6)                  )),     REPLACE(HM6,HN6,IFERROR(FIND(" ",HM6,HN6),999)-HN6,                   INDEX(HM$2:HM$100,HO6)                  ) )</f>
        <v>ρ &lt;sub&gt; d1 &lt;/sub&gt;( drug )</v>
      </c>
      <c r="HS6" s="0" t="n">
        <f aca="false">IFERROR(FIND("f_",LOWER(HR6)),-1)</f>
        <v>-1</v>
      </c>
      <c r="HT6" s="0" t="n">
        <f aca="false">IF(HS6=-1,-1, VALUE(MID(HR6,HS6+2, IFERROR(FIND(" ",HR6,HS6),999)-HS6-2)))</f>
        <v>-1</v>
      </c>
      <c r="HU6" s="0" t="n">
        <f aca="false">IFERROR(FIND("r_",LOWER(HR6)),-1)</f>
        <v>-1</v>
      </c>
      <c r="HV6" s="0" t="n">
        <f aca="false">IF(HU6=-1,-1, ROW(HU6)-1+VALUE(MID(HR6,HU6+2, IFERROR(FIND(" ",HR6,HU6),999)-HU6-2)))</f>
        <v>-1</v>
      </c>
      <c r="HW6" s="0" t="str">
        <f aca="false">IF(OR(HS6=-1,IFERROR(INDEX(HS$2:HS$100,HT6),999)&gt;=0,IFERROR(INDEX(HU$2:HU$100,HT6),999)&gt;=0),    IF(OR(HU6=-1,IFERROR(INDEX(HS$2:HS$100,HV6),999)&gt;=0,IFERROR(INDEX(HU$2:HU$100,HV6),999)&gt;=0),      HR6,REPLACE(HR6,HU6,IFERROR(FIND(" ",HR6,HU6),999)-HU6,                   INDEX(HR$2:HR$100,HV6)                  )),     REPLACE(HR6,HS6,IFERROR(FIND(" ",HR6,HS6),999)-HS6,                   INDEX(HR$2:HR$100,HT6)                  ) )</f>
        <v>ρ &lt;sub&gt; d1 &lt;/sub&gt;( drug )</v>
      </c>
      <c r="HX6" s="0" t="n">
        <f aca="false">IFERROR(FIND("f_",LOWER(HW6)),-1)</f>
        <v>-1</v>
      </c>
      <c r="HY6" s="0" t="n">
        <f aca="false">IF(HX6=-1,-1, VALUE(MID(HW6,HX6+2, IFERROR(FIND(" ",HW6,HX6),999)-HX6-2)))</f>
        <v>-1</v>
      </c>
      <c r="HZ6" s="0" t="n">
        <f aca="false">IFERROR(FIND("r_",LOWER(HW6)),-1)</f>
        <v>-1</v>
      </c>
      <c r="IA6" s="0" t="n">
        <f aca="false">IF(HZ6=-1,-1, ROW(HZ6)-1+VALUE(MID(HW6,HZ6+2, IFERROR(FIND(" ",HW6,HZ6),999)-HZ6-2)))</f>
        <v>-1</v>
      </c>
      <c r="IB6" s="0" t="str">
        <f aca="false">IF(OR(HX6=-1,IFERROR(INDEX(HX$2:HX$100,HY6),999)&gt;=0,IFERROR(INDEX(HZ$2:HZ$100,HY6),999)&gt;=0),    IF(OR(HZ6=-1,IFERROR(INDEX(HX$2:HX$100,IA6),999)&gt;=0,IFERROR(INDEX(HZ$2:HZ$100,IA6),999)&gt;=0),      HW6,REPLACE(HW6,HZ6,IFERROR(FIND(" ",HW6,HZ6),999)-HZ6,                   INDEX(HW$2:HW$100,IA6)                  )),     REPLACE(HW6,HX6,IFERROR(FIND(" ",HW6,HX6),999)-HX6,                   INDEX(HW$2:HW$100,HY6)                  ) )</f>
        <v>ρ &lt;sub&gt; d1 &lt;/sub&gt;( drug )</v>
      </c>
      <c r="IC6" s="0" t="n">
        <f aca="false">IFERROR(FIND("f_",LOWER(IB6)),-1)</f>
        <v>-1</v>
      </c>
      <c r="ID6" s="0" t="n">
        <f aca="false">IF(IC6=-1,-1, VALUE(MID(IB6,IC6+2, IFERROR(FIND(" ",IB6,IC6),999)-IC6-2)))</f>
        <v>-1</v>
      </c>
      <c r="IE6" s="0" t="n">
        <f aca="false">IFERROR(FIND("r_",LOWER(IB6)),-1)</f>
        <v>-1</v>
      </c>
      <c r="IF6" s="0" t="n">
        <f aca="false">IF(IE6=-1,-1, ROW(IE6)-1+VALUE(MID(IB6,IE6+2, IFERROR(FIND(" ",IB6,IE6),999)-IE6-2)))</f>
        <v>-1</v>
      </c>
      <c r="IG6" s="0" t="str">
        <f aca="false">IF(OR(IC6=-1,IFERROR(INDEX(IC$2:IC$100,ID6),999)&gt;=0,IFERROR(INDEX(IE$2:IE$100,ID6),999)&gt;=0),    IF(OR(IE6=-1,IFERROR(INDEX(IC$2:IC$100,IF6),999)&gt;=0,IFERROR(INDEX(IE$2:IE$100,IF6),999)&gt;=0),      IB6,REPLACE(IB6,IE6,IFERROR(FIND(" ",IB6,IE6),999)-IE6,                   INDEX(IB$2:IB$100,IF6)                  )),     REPLACE(IB6,IC6,IFERROR(FIND(" ",IB6,IC6),999)-IC6,                   INDEX(IB$2:IB$100,ID6)                  ) )</f>
        <v>ρ &lt;sub&gt; d1 &lt;/sub&gt;( drug )</v>
      </c>
      <c r="IH6" s="0" t="n">
        <f aca="false">IFERROR(FIND("f_",LOWER(IG6)),-1)</f>
        <v>-1</v>
      </c>
      <c r="II6" s="0" t="n">
        <f aca="false">IF(IH6=-1,-1, VALUE(MID(IG6,IH6+2, IFERROR(FIND(" ",IG6,IH6),999)-IH6-2)))</f>
        <v>-1</v>
      </c>
      <c r="IJ6" s="0" t="n">
        <f aca="false">IFERROR(FIND("r_",LOWER(IG6)),-1)</f>
        <v>-1</v>
      </c>
      <c r="IK6" s="0" t="n">
        <f aca="false">IF(IJ6=-1,-1, ROW(IJ6)-1+VALUE(MID(IG6,IJ6+2, IFERROR(FIND(" ",IG6,IJ6),999)-IJ6-2)))</f>
        <v>-1</v>
      </c>
      <c r="IL6" s="0" t="str">
        <f aca="false">IF(OR(IH6=-1,IFERROR(INDEX(IH$2:IH$100,II6),999)&gt;=0,IFERROR(INDEX(IJ$2:IJ$100,II6),999)&gt;=0),    IF(OR(IJ6=-1,IFERROR(INDEX(IH$2:IH$100,IK6),999)&gt;=0,IFERROR(INDEX(IJ$2:IJ$100,IK6),999)&gt;=0),      IG6,REPLACE(IG6,IJ6,IFERROR(FIND(" ",IG6,IJ6),999)-IJ6,                   INDEX(IG$2:IG$100,IK6)                  )),     REPLACE(IG6,IH6,IFERROR(FIND(" ",IG6,IH6),999)-IH6,                   INDEX(IG$2:IG$100,II6)                  ) )</f>
        <v>ρ &lt;sub&gt; d1 &lt;/sub&gt;( drug )</v>
      </c>
      <c r="IM6" s="0" t="n">
        <f aca="false">IFERROR(FIND("f_",LOWER(IL6)),-1)</f>
        <v>-1</v>
      </c>
      <c r="IN6" s="0" t="n">
        <f aca="false">IF(IM6=-1,-1, VALUE(MID(IL6,IM6+2, IFERROR(FIND(" ",IL6,IM6),999)-IM6-2)))</f>
        <v>-1</v>
      </c>
      <c r="IO6" s="0" t="n">
        <f aca="false">IFERROR(FIND("r_",LOWER(IL6)),-1)</f>
        <v>-1</v>
      </c>
      <c r="IP6" s="0" t="n">
        <f aca="false">IF(IO6=-1,-1, ROW(IO6)-1+VALUE(MID(IL6,IO6+2, IFERROR(FIND(" ",IL6,IO6),999)-IO6-2)))</f>
        <v>-1</v>
      </c>
      <c r="IQ6" s="0" t="str">
        <f aca="false">IF(OR(IM6=-1,IFERROR(INDEX(IM$2:IM$100,IN6),999)&gt;=0,IFERROR(INDEX(IO$2:IO$100,IN6),999)&gt;=0),    IF(OR(IO6=-1,IFERROR(INDEX(IM$2:IM$100,IP6),999)&gt;=0,IFERROR(INDEX(IO$2:IO$100,IP6),999)&gt;=0),      IL6,REPLACE(IL6,IO6,IFERROR(FIND(" ",IL6,IO6),999)-IO6,                   INDEX(IL$2:IL$100,IP6)                  )),     REPLACE(IL6,IM6,IFERROR(FIND(" ",IL6,IM6),999)-IM6,                   INDEX(IL$2:IL$100,IN6)                  ) )</f>
        <v>ρ &lt;sub&gt; d1 &lt;/sub&gt;( drug )</v>
      </c>
      <c r="IR6" s="0" t="n">
        <f aca="false">IFERROR(FIND("f_",LOWER(IQ6)),-1)</f>
        <v>-1</v>
      </c>
      <c r="IS6" s="0" t="n">
        <f aca="false">IF(IR6=-1,-1, VALUE(MID(IQ6,IR6+2, IFERROR(FIND(" ",IQ6,IR6),999)-IR6-2)))</f>
        <v>-1</v>
      </c>
      <c r="IT6" s="0" t="n">
        <f aca="false">IFERROR(FIND("r_",LOWER(IQ6)),-1)</f>
        <v>-1</v>
      </c>
      <c r="IU6" s="0" t="n">
        <f aca="false">IF(IT6=-1,-1, ROW(IT6)-1+VALUE(MID(IQ6,IT6+2, IFERROR(FIND(" ",IQ6,IT6),999)-IT6-2)))</f>
        <v>-1</v>
      </c>
      <c r="IV6" s="0" t="str">
        <f aca="false">IF(OR(IR6=-1,IFERROR(INDEX(IR$2:IR$100,IS6),999)&gt;=0,IFERROR(INDEX(IT$2:IT$100,IS6),999)&gt;=0),    IF(OR(IT6=-1,IFERROR(INDEX(IR$2:IR$100,IU6),999)&gt;=0,IFERROR(INDEX(IT$2:IT$100,IU6),999)&gt;=0),      IQ6,REPLACE(IQ6,IT6,IFERROR(FIND(" ",IQ6,IT6),999)-IT6,                   INDEX(IQ$2:IQ$100,IU6)                  )),     REPLACE(IQ6,IR6,IFERROR(FIND(" ",IQ6,IR6),999)-IR6,                   INDEX(IQ$2:IQ$100,IS6)                  ) )</f>
        <v>ρ &lt;sub&gt; d1 &lt;/sub&gt;( drug )</v>
      </c>
      <c r="IW6" s="0" t="n">
        <f aca="false">IFERROR(FIND("f_",LOWER(IV6)),-1)</f>
        <v>-1</v>
      </c>
      <c r="IX6" s="0" t="n">
        <f aca="false">IF(IW6=-1,-1, VALUE(MID(IV6,IW6+2, IFERROR(FIND(" ",IV6,IW6),999)-IW6-2)))</f>
        <v>-1</v>
      </c>
      <c r="IY6" s="0" t="n">
        <f aca="false">IFERROR(FIND("r_",LOWER(IV6)),-1)</f>
        <v>-1</v>
      </c>
      <c r="IZ6" s="0" t="n">
        <f aca="false">IF(IY6=-1,-1, ROW(IY6)-1+VALUE(MID(IV6,IY6+2, IFERROR(FIND(" ",IV6,IY6),999)-IY6-2)))</f>
        <v>-1</v>
      </c>
      <c r="JA6" s="0" t="str">
        <f aca="false">IF(OR(IW6=-1,IFERROR(INDEX(IW$2:IW$100,IX6),999)&gt;=0,IFERROR(INDEX(IY$2:IY$100,IX6),999)&gt;=0),    IF(OR(IY6=-1,IFERROR(INDEX(IW$2:IW$100,IZ6),999)&gt;=0,IFERROR(INDEX(IY$2:IY$100,IZ6),999)&gt;=0),      IV6,REPLACE(IV6,IY6,IFERROR(FIND(" ",IV6,IY6),999)-IY6,                   INDEX(IV$2:IV$100,IZ6)                  )),     REPLACE(IV6,IW6,IFERROR(FIND(" ",IV6,IW6),999)-IW6,                   INDEX(IV$2:IV$100,IX6)                  ) )</f>
        <v>ρ &lt;sub&gt; d1 &lt;/sub&gt;( drug )</v>
      </c>
      <c r="JB6" s="0" t="n">
        <f aca="false">IFERROR(FIND("f_",LOWER(JA6)),-1)</f>
        <v>-1</v>
      </c>
      <c r="JC6" s="0" t="n">
        <f aca="false">IF(JB6=-1,-1, VALUE(MID(JA6,JB6+2, IFERROR(FIND(" ",JA6,JB6),999)-JB6-2)))</f>
        <v>-1</v>
      </c>
      <c r="JD6" s="0" t="n">
        <f aca="false">IFERROR(FIND("r_",LOWER(JA6)),-1)</f>
        <v>-1</v>
      </c>
      <c r="JE6" s="0" t="n">
        <f aca="false">IF(JD6=-1,-1, ROW(JD6)-1+VALUE(MID(JA6,JD6+2, IFERROR(FIND(" ",JA6,JD6),999)-JD6-2)))</f>
        <v>-1</v>
      </c>
      <c r="JF6" s="0" t="str">
        <f aca="false">IF(OR(JB6=-1,IFERROR(INDEX(JB$2:JB$100,JC6),999)&gt;=0,IFERROR(INDEX(JD$2:JD$100,JC6),999)&gt;=0),    IF(OR(JD6=-1,IFERROR(INDEX(JB$2:JB$100,JE6),999)&gt;=0,IFERROR(INDEX(JD$2:JD$100,JE6),999)&gt;=0),      JA6,REPLACE(JA6,JD6,IFERROR(FIND(" ",JA6,JD6),999)-JD6,                   INDEX(JA$2:JA$100,JE6)                  )),     REPLACE(JA6,JB6,IFERROR(FIND(" ",JA6,JB6),999)-JB6,                   INDEX(JA$2:JA$100,JC6)                  ) )</f>
        <v>ρ &lt;sub&gt; d1 &lt;/sub&gt;( drug )</v>
      </c>
      <c r="JG6" s="0" t="n">
        <f aca="false">IFERROR(FIND("f_",LOWER(JF6)),-1)</f>
        <v>-1</v>
      </c>
      <c r="JH6" s="0" t="n">
        <f aca="false">IF(JG6=-1,-1, VALUE(MID(JF6,JG6+2, IFERROR(FIND(" ",JF6,JG6),999)-JG6-2)))</f>
        <v>-1</v>
      </c>
      <c r="JI6" s="0" t="n">
        <f aca="false">IFERROR(FIND("r_",LOWER(JF6)),-1)</f>
        <v>-1</v>
      </c>
      <c r="JJ6" s="0" t="n">
        <f aca="false">IF(JI6=-1,-1, ROW(JI6)-1+VALUE(MID(JF6,JI6+2, IFERROR(FIND(" ",JF6,JI6),999)-JI6-2)))</f>
        <v>-1</v>
      </c>
      <c r="JK6" s="0" t="str">
        <f aca="false">IF(OR(JG6=-1,IFERROR(INDEX(JG$2:JG$100,JH6),999)&gt;=0,IFERROR(INDEX(JI$2:JI$100,JH6),999)&gt;=0),    IF(OR(JI6=-1,IFERROR(INDEX(JG$2:JG$100,JJ6),999)&gt;=0,IFERROR(INDEX(JI$2:JI$100,JJ6),999)&gt;=0),      JF6,REPLACE(JF6,JI6,IFERROR(FIND(" ",JF6,JI6),999)-JI6,                   INDEX(JF$2:JF$100,JJ6)                  )),     REPLACE(JF6,JG6,IFERROR(FIND(" ",JF6,JG6),999)-JG6,                   INDEX(JF$2:JF$100,JH6)                  ) )</f>
        <v>ρ &lt;sub&gt; d1 &lt;/sub&gt;( drug )</v>
      </c>
      <c r="JL6" s="0" t="n">
        <f aca="false">IFERROR(FIND("f_",LOWER(JK6)),-1)</f>
        <v>-1</v>
      </c>
      <c r="JM6" s="0" t="n">
        <f aca="false">IF(JL6=-1,-1, VALUE(MID(JK6,JL6+2, IFERROR(FIND(" ",JK6,JL6),999)-JL6-2)))</f>
        <v>-1</v>
      </c>
      <c r="JN6" s="0" t="n">
        <f aca="false">IFERROR(FIND("r_",LOWER(JK6)),-1)</f>
        <v>-1</v>
      </c>
      <c r="JO6" s="0" t="n">
        <f aca="false">IF(JN6=-1,-1, ROW(JN6)-1+VALUE(MID(JK6,JN6+2, IFERROR(FIND(" ",JK6,JN6),999)-JN6-2)))</f>
        <v>-1</v>
      </c>
      <c r="JP6" s="0" t="str">
        <f aca="false">IF(OR(JL6=-1,IFERROR(INDEX(JL$2:JL$100,JM6),999)&gt;=0,IFERROR(INDEX(JN$2:JN$100,JM6),999)&gt;=0),    IF(OR(JN6=-1,IFERROR(INDEX(JL$2:JL$100,JO6),999)&gt;=0,IFERROR(INDEX(JN$2:JN$100,JO6),999)&gt;=0),      JK6,REPLACE(JK6,JN6,IFERROR(FIND(" ",JK6,JN6),999)-JN6,                   INDEX(JK$2:JK$100,JO6)                  )),     REPLACE(JK6,JL6,IFERROR(FIND(" ",JK6,JL6),999)-JL6,                   INDEX(JK$2:JK$100,JM6)                  ) )</f>
        <v>ρ &lt;sub&gt; d1 &lt;/sub&gt;( drug )</v>
      </c>
      <c r="JQ6" s="0" t="n">
        <f aca="false">IFERROR(FIND("f_",LOWER(JP6)),-1)</f>
        <v>-1</v>
      </c>
      <c r="JR6" s="0" t="n">
        <f aca="false">IF(JQ6=-1,-1, VALUE(MID(JP6,JQ6+2, IFERROR(FIND(" ",JP6,JQ6),999)-JQ6-2)))</f>
        <v>-1</v>
      </c>
      <c r="JS6" s="0" t="n">
        <f aca="false">IFERROR(FIND("r_",LOWER(JP6)),-1)</f>
        <v>-1</v>
      </c>
      <c r="JT6" s="0" t="n">
        <f aca="false">IF(JS6=-1,-1, ROW(JS6)-1+VALUE(MID(JP6,JS6+2, IFERROR(FIND(" ",JP6,JS6),999)-JS6-2)))</f>
        <v>-1</v>
      </c>
      <c r="JU6" s="0" t="str">
        <f aca="false">IF(OR(JQ6=-1,IFERROR(INDEX(JQ$2:JQ$100,JR6),999)&gt;=0,IFERROR(INDEX(JS$2:JS$100,JR6),999)&gt;=0),    IF(OR(JS6=-1,IFERROR(INDEX(JQ$2:JQ$100,JT6),999)&gt;=0,IFERROR(INDEX(JS$2:JS$100,JT6),999)&gt;=0),      JP6,REPLACE(JP6,JS6,IFERROR(FIND(" ",JP6,JS6),999)-JS6,                   INDEX(JP$2:JP$100,JT6)                  )),     REPLACE(JP6,JQ6,IFERROR(FIND(" ",JP6,JQ6),999)-JQ6,                   INDEX(JP$2:JP$100,JR6)                  ) )</f>
        <v>ρ &lt;sub&gt; d1 &lt;/sub&gt;( drug )</v>
      </c>
      <c r="JV6" s="0" t="n">
        <f aca="false">IFERROR(FIND("f_",LOWER(JU6)),-1)</f>
        <v>-1</v>
      </c>
      <c r="JW6" s="0" t="n">
        <f aca="false">IF(JV6=-1,-1, VALUE(MID(JU6,JV6+2, IFERROR(FIND(" ",JU6,JV6),999)-JV6-2)))</f>
        <v>-1</v>
      </c>
      <c r="JX6" s="0" t="n">
        <f aca="false">IFERROR(FIND("r_",LOWER(JU6)),-1)</f>
        <v>-1</v>
      </c>
      <c r="JY6" s="0" t="n">
        <f aca="false">IF(JX6=-1,-1, ROW(JX6)-1+VALUE(MID(JU6,JX6+2, IFERROR(FIND(" ",JU6,JX6),999)-JX6-2)))</f>
        <v>-1</v>
      </c>
      <c r="JZ6" s="0" t="str">
        <f aca="false">IF(OR(JV6=-1,IFERROR(INDEX(JV$2:JV$100,JW6),999)&gt;=0,IFERROR(INDEX(JX$2:JX$100,JW6),999)&gt;=0),    IF(OR(JX6=-1,IFERROR(INDEX(JV$2:JV$100,JY6),999)&gt;=0,IFERROR(INDEX(JX$2:JX$100,JY6),999)&gt;=0),      JU6,REPLACE(JU6,JX6,IFERROR(FIND(" ",JU6,JX6),999)-JX6,                   INDEX(JU$2:JU$100,JY6)                  )),     REPLACE(JU6,JV6,IFERROR(FIND(" ",JU6,JV6),999)-JV6,                   INDEX(JU$2:JU$100,JW6)                  ) )</f>
        <v>ρ &lt;sub&gt; d1 &lt;/sub&gt;( drug )</v>
      </c>
      <c r="KA6" s="0" t="n">
        <f aca="false">IFERROR(FIND("f_",LOWER(JZ6)),-1)</f>
        <v>-1</v>
      </c>
      <c r="KB6" s="0" t="n">
        <f aca="false">IF(KA6=-1,-1, VALUE(MID(JZ6,KA6+2, IFERROR(FIND(" ",JZ6,KA6),999)-KA6-2)))</f>
        <v>-1</v>
      </c>
      <c r="KC6" s="0" t="n">
        <f aca="false">IFERROR(FIND("r_",LOWER(JZ6)),-1)</f>
        <v>-1</v>
      </c>
      <c r="KD6" s="0" t="n">
        <f aca="false">IF(KC6=-1,-1, ROW(KC6)-1+VALUE(MID(JZ6,KC6+2, IFERROR(FIND(" ",JZ6,KC6),999)-KC6-2)))</f>
        <v>-1</v>
      </c>
      <c r="KE6" s="0" t="str">
        <f aca="false">IF(OR(KA6=-1,IFERROR(INDEX(KA$2:KA$100,KB6),999)&gt;=0,IFERROR(INDEX(KC$2:KC$100,KB6),999)&gt;=0),    IF(OR(KC6=-1,IFERROR(INDEX(KA$2:KA$100,KD6),999)&gt;=0,IFERROR(INDEX(KC$2:KC$100,KD6),999)&gt;=0),      JZ6,REPLACE(JZ6,KC6,IFERROR(FIND(" ",JZ6,KC6),999)-KC6,                   INDEX(JZ$2:JZ$100,KD6)                  )),     REPLACE(JZ6,KA6,IFERROR(FIND(" ",JZ6,KA6),999)-KA6,                   INDEX(JZ$2:JZ$100,KB6)                  ) )</f>
        <v>ρ &lt;sub&gt; d1 &lt;/sub&gt;( drug )</v>
      </c>
      <c r="KF6" s="0" t="n">
        <f aca="false">IFERROR(FIND("f_",LOWER(KE6)),-1)</f>
        <v>-1</v>
      </c>
      <c r="KG6" s="0" t="n">
        <f aca="false">IF(KF6=-1,-1, VALUE(MID(KE6,KF6+2, IFERROR(FIND(" ",KE6,KF6),999)-KF6-2)))</f>
        <v>-1</v>
      </c>
      <c r="KH6" s="0" t="n">
        <f aca="false">IFERROR(FIND("r_",LOWER(KE6)),-1)</f>
        <v>-1</v>
      </c>
      <c r="KI6" s="0" t="n">
        <f aca="false">IF(KH6=-1,-1, ROW(KH6)-1+VALUE(MID(KE6,KH6+2, IFERROR(FIND(" ",KE6,KH6),999)-KH6-2)))</f>
        <v>-1</v>
      </c>
      <c r="KJ6" s="0" t="str">
        <f aca="false">IF(OR(KF6=-1,IFERROR(INDEX(KF$2:KF$100,KG6),999)&gt;=0,IFERROR(INDEX(KH$2:KH$100,KG6),999)&gt;=0),    IF(OR(KH6=-1,IFERROR(INDEX(KF$2:KF$100,KI6),999)&gt;=0,IFERROR(INDEX(KH$2:KH$100,KI6),999)&gt;=0),      KE6,REPLACE(KE6,KH6,IFERROR(FIND(" ",KE6,KH6),999)-KH6,                   INDEX(KE$2:KE$100,KI6)                  )),     REPLACE(KE6,KF6,IFERROR(FIND(" ",KE6,KF6),999)-KF6,                   INDEX(KE$2:KE$100,KG6)                  ) )</f>
        <v>ρ &lt;sub&gt; d1 &lt;/sub&gt;( drug )</v>
      </c>
      <c r="KK6" s="0" t="n">
        <f aca="false">IFERROR(FIND("f_",LOWER(KJ6)),-1)</f>
        <v>-1</v>
      </c>
      <c r="KL6" s="0" t="n">
        <f aca="false">IF(KK6=-1,-1, VALUE(MID(KJ6,KK6+2, IFERROR(FIND(" ",KJ6,KK6),999)-KK6-2)))</f>
        <v>-1</v>
      </c>
      <c r="KM6" s="0" t="n">
        <f aca="false">IFERROR(FIND("r_",LOWER(KJ6)),-1)</f>
        <v>-1</v>
      </c>
      <c r="KN6" s="0" t="n">
        <f aca="false">IF(KM6=-1,-1, ROW(KM6)-1+VALUE(MID(KJ6,KM6+2, IFERROR(FIND(" ",KJ6,KM6),999)-KM6-2)))</f>
        <v>-1</v>
      </c>
      <c r="KO6" s="0" t="str">
        <f aca="false">IF(OR(KK6=-1,IFERROR(INDEX(KK$2:KK$100,KL6),999)&gt;=0,IFERROR(INDEX(KM$2:KM$100,KL6),999)&gt;=0),    IF(OR(KM6=-1,IFERROR(INDEX(KK$2:KK$100,KN6),999)&gt;=0,IFERROR(INDEX(KM$2:KM$100,KN6),999)&gt;=0),      KJ6,REPLACE(KJ6,KM6,IFERROR(FIND(" ",KJ6,KM6),999)-KM6,                   INDEX(KJ$2:KJ$100,KN6)                  )),     REPLACE(KJ6,KK6,IFERROR(FIND(" ",KJ6,KK6),999)-KK6,                   INDEX(KJ$2:KJ$100,KL6)                  ) )</f>
        <v>ρ &lt;sub&gt; d1 &lt;/sub&gt;( drug )</v>
      </c>
      <c r="KP6" s="0" t="n">
        <f aca="false">IFERROR(FIND("f_",LOWER(KO6)),-1)</f>
        <v>-1</v>
      </c>
      <c r="KQ6" s="0" t="n">
        <f aca="false">IF(KP6=-1,-1, VALUE(MID(KO6,KP6+2, IFERROR(FIND(" ",KO6,KP6),999)-KP6-2)))</f>
        <v>-1</v>
      </c>
      <c r="KR6" s="0" t="n">
        <f aca="false">IFERROR(FIND("r_",LOWER(KO6)),-1)</f>
        <v>-1</v>
      </c>
      <c r="KS6" s="0" t="n">
        <f aca="false">IF(KR6=-1,-1, ROW(KR6)-1+VALUE(MID(KO6,KR6+2, IFERROR(FIND(" ",KO6,KR6),999)-KR6-2)))</f>
        <v>-1</v>
      </c>
      <c r="KT6" s="0" t="str">
        <f aca="false">IF(OR(KP6=-1,IFERROR(INDEX(KP$2:KP$100,KQ6),999)&gt;=0,IFERROR(INDEX(KR$2:KR$100,KQ6),999)&gt;=0),    IF(OR(KR6=-1,IFERROR(INDEX(KP$2:KP$100,KS6),999)&gt;=0,IFERROR(INDEX(KR$2:KR$100,KS6),999)&gt;=0),      KO6,REPLACE(KO6,KR6,IFERROR(FIND(" ",KO6,KR6),999)-KR6,                   INDEX(KO$2:KO$100,KS6)                  )),     REPLACE(KO6,KP6,IFERROR(FIND(" ",KO6,KP6),999)-KP6,                   INDEX(KO$2:KO$100,KQ6)                  ) )</f>
        <v>ρ &lt;sub&gt; d1 &lt;/sub&gt;( drug )</v>
      </c>
      <c r="KU6" s="0" t="n">
        <f aca="false">IFERROR(FIND("f_",LOWER(KT6)),-1)</f>
        <v>-1</v>
      </c>
      <c r="KV6" s="0" t="n">
        <f aca="false">IF(KU6=-1,-1, VALUE(MID(KT6,KU6+2, IFERROR(FIND(" ",KT6,KU6),999)-KU6-2)))</f>
        <v>-1</v>
      </c>
      <c r="KW6" s="0" t="n">
        <f aca="false">IFERROR(FIND("r_",LOWER(KT6)),-1)</f>
        <v>-1</v>
      </c>
      <c r="KX6" s="0" t="n">
        <f aca="false">IF(KW6=-1,-1, ROW(KW6)-1+VALUE(MID(KT6,KW6+2, IFERROR(FIND(" ",KT6,KW6),999)-KW6-2)))</f>
        <v>-1</v>
      </c>
      <c r="KY6" s="0" t="str">
        <f aca="false">IF(OR(KU6=-1,IFERROR(INDEX(KU$2:KU$100,KV6),999)&gt;=0,IFERROR(INDEX(KW$2:KW$100,KV6),999)&gt;=0),    IF(OR(KW6=-1,IFERROR(INDEX(KU$2:KU$100,KX6),999)&gt;=0,IFERROR(INDEX(KW$2:KW$100,KX6),999)&gt;=0),      KT6,REPLACE(KT6,KW6,IFERROR(FIND(" ",KT6,KW6),999)-KW6,                   INDEX(KT$2:KT$100,KX6)                  )),     REPLACE(KT6,KU6,IFERROR(FIND(" ",KT6,KU6),999)-KU6,                   INDEX(KT$2:KT$100,KV6)                  ) )</f>
        <v>ρ &lt;sub&gt; d1 &lt;/sub&gt;( drug )</v>
      </c>
    </row>
    <row r="7" customFormat="false" ht="13.8" hidden="false" customHeight="false" outlineLevel="0" collapsed="false">
      <c r="A7" s="0" t="s">
        <v>28</v>
      </c>
      <c r="B7" s="0" t="s">
        <v>29</v>
      </c>
      <c r="D7" s="1" t="s">
        <v>15</v>
      </c>
      <c r="E7" s="0" t="s">
        <v>26</v>
      </c>
      <c r="F7" s="0" t="s">
        <v>30</v>
      </c>
      <c r="G7" s="0" t="n">
        <f aca="false">G6+1</f>
        <v>6</v>
      </c>
      <c r="I7" s="0" t="str">
        <f aca="false">KY7</f>
        <v>ρ &lt;sub&gt; d2 &lt;/sub&gt;( drug )</v>
      </c>
      <c r="L7" s="0" t="str">
        <f aca="false">VLOOKUP($D7,Relgebra!$A:$E,5,0)</f>
        <v>ρ &lt;sub&gt; parm2 &lt;/sub&gt;( parm1 )</v>
      </c>
      <c r="M7" s="0" t="str">
        <f aca="false">SUBSTITUTE(SUBSTITUTE(L7,"parm1",E7),"parm2",F7)</f>
        <v>ρ &lt;sub&gt; d2 &lt;/sub&gt;( drug )</v>
      </c>
      <c r="N7" s="0" t="str">
        <f aca="false">IFERROR(VLOOKUP(ROW($A6),$G$2:$M$100,COLUMN(M6)-COLUMN(G6)+1,0),"")</f>
        <v>ρ &lt;sub&gt; d2 &lt;/sub&gt;( drug )</v>
      </c>
      <c r="P7" s="0" t="str">
        <f aca="false">N7</f>
        <v>ρ &lt;sub&gt; d2 &lt;/sub&gt;( drug )</v>
      </c>
      <c r="Q7" s="0" t="n">
        <f aca="false">IFERROR(FIND("f_",LOWER(P7)),-1)</f>
        <v>-1</v>
      </c>
      <c r="R7" s="0" t="n">
        <f aca="false">IF(Q7=-1,-1, VALUE(MID(P7,Q7+2, IFERROR(FIND(" ",P7,Q7),999)-Q7-2)))</f>
        <v>-1</v>
      </c>
      <c r="S7" s="0" t="n">
        <f aca="false">IFERROR(FIND("r_",LOWER(P7)),-1)</f>
        <v>-1</v>
      </c>
      <c r="T7" s="0" t="n">
        <f aca="false">IF(S7=-1,-1, ROW(S7)-1+VALUE(MID(P7,S7+2, IFERROR(FIND(" ",P7,S7),999)-S7-2)))</f>
        <v>-1</v>
      </c>
      <c r="U7" s="0" t="str">
        <f aca="false">IF(OR(Q7=-1,IFERROR(INDEX(Q$2:Q$100,R7),999)&gt;=0,IFERROR(INDEX(S$2:S$100,R7),999)&gt;=0),    IF(OR(S7=-1,IFERROR(INDEX(Q$2:Q$100,T7),999)&gt;=0,IFERROR(INDEX(S$2:S$100,T7),999)&gt;=0),      P7,REPLACE(P7,S7,IFERROR(FIND(" ",P7,S7),999)-S7,                   INDEX(P$2:P$100,T7)                  )),     REPLACE(P7,Q7,IFERROR(FIND(" ",P7,Q7),999)-Q7,                   INDEX(P$2:P$100,R7)                  ) )</f>
        <v>ρ &lt;sub&gt; d2 &lt;/sub&gt;( drug )</v>
      </c>
      <c r="V7" s="0" t="n">
        <f aca="false">IFERROR(FIND("f_",LOWER(U7)),-1)</f>
        <v>-1</v>
      </c>
      <c r="W7" s="0" t="n">
        <f aca="false">IF(V7=-1,-1, VALUE(MID(U7,V7+2, IFERROR(FIND(" ",U7,V7),999)-V7-2)))</f>
        <v>-1</v>
      </c>
      <c r="X7" s="0" t="n">
        <f aca="false">IFERROR(FIND("r_",LOWER(U7)),-1)</f>
        <v>-1</v>
      </c>
      <c r="Y7" s="0" t="n">
        <f aca="false">IF(X7=-1,-1, ROW(X7)-1+VALUE(MID(U7,X7+2, IFERROR(FIND(" ",U7,X7),999)-X7-2)))</f>
        <v>-1</v>
      </c>
      <c r="Z7" s="0" t="str">
        <f aca="false">IF(OR(V7=-1,IFERROR(INDEX(V$2:V$100,W7),999)&gt;=0,IFERROR(INDEX(X$2:X$100,W7),999)&gt;=0),    IF(OR(X7=-1,IFERROR(INDEX(V$2:V$100,Y7),999)&gt;=0,IFERROR(INDEX(X$2:X$100,Y7),999)&gt;=0),      U7,REPLACE(U7,X7,IFERROR(FIND(" ",U7,X7),999)-X7,                   INDEX(U$2:U$100,Y7)                  )),     REPLACE(U7,V7,IFERROR(FIND(" ",U7,V7),999)-V7,                   INDEX(U$2:U$100,W7)                  ) )</f>
        <v>ρ &lt;sub&gt; d2 &lt;/sub&gt;( drug )</v>
      </c>
      <c r="AA7" s="0" t="n">
        <f aca="false">IFERROR(FIND("f_",LOWER(Z7)),-1)</f>
        <v>-1</v>
      </c>
      <c r="AB7" s="0" t="n">
        <f aca="false">IF(AA7=-1,-1, VALUE(MID(Z7,AA7+2, IFERROR(FIND(" ",Z7,AA7),999)-AA7-2)))</f>
        <v>-1</v>
      </c>
      <c r="AC7" s="0" t="n">
        <f aca="false">IFERROR(FIND("r_",LOWER(Z7)),-1)</f>
        <v>-1</v>
      </c>
      <c r="AD7" s="0" t="n">
        <f aca="false">IF(AC7=-1,-1, ROW(AC7)-1+VALUE(MID(Z7,AC7+2, IFERROR(FIND(" ",Z7,AC7),999)-AC7-2)))</f>
        <v>-1</v>
      </c>
      <c r="AE7" s="0" t="str">
        <f aca="false">IF(OR(AA7=-1,IFERROR(INDEX(AA$2:AA$100,AB7),999)&gt;=0,IFERROR(INDEX(AC$2:AC$100,AB7),999)&gt;=0),    IF(OR(AC7=-1,IFERROR(INDEX(AA$2:AA$100,AD7),999)&gt;=0,IFERROR(INDEX(AC$2:AC$100,AD7),999)&gt;=0),      Z7,REPLACE(Z7,AC7,IFERROR(FIND(" ",Z7,AC7),999)-AC7,                   INDEX(Z$2:Z$100,AD7)                  )),     REPLACE(Z7,AA7,IFERROR(FIND(" ",Z7,AA7),999)-AA7,                   INDEX(Z$2:Z$100,AB7)                  ) )</f>
        <v>ρ &lt;sub&gt; d2 &lt;/sub&gt;( drug )</v>
      </c>
      <c r="AF7" s="0" t="n">
        <f aca="false">IFERROR(FIND("f_",LOWER(AE7)),-1)</f>
        <v>-1</v>
      </c>
      <c r="AG7" s="0" t="n">
        <f aca="false">IF(AF7=-1,-1, VALUE(MID(AE7,AF7+2, IFERROR(FIND(" ",AE7,AF7),999)-AF7-2)))</f>
        <v>-1</v>
      </c>
      <c r="AH7" s="0" t="n">
        <f aca="false">IFERROR(FIND("r_",LOWER(AE7)),-1)</f>
        <v>-1</v>
      </c>
      <c r="AI7" s="0" t="n">
        <f aca="false">IF(AH7=-1,-1, ROW(AH7)-1+VALUE(MID(AE7,AH7+2, IFERROR(FIND(" ",AE7,AH7),999)-AH7-2)))</f>
        <v>-1</v>
      </c>
      <c r="AJ7" s="0" t="str">
        <f aca="false">IF(OR(AF7=-1,IFERROR(INDEX(AF$2:AF$100,AG7),999)&gt;=0,IFERROR(INDEX(AH$2:AH$100,AG7),999)&gt;=0),    IF(OR(AH7=-1,IFERROR(INDEX(AF$2:AF$100,AI7),999)&gt;=0,IFERROR(INDEX(AH$2:AH$100,AI7),999)&gt;=0),      AE7,REPLACE(AE7,AH7,IFERROR(FIND(" ",AE7,AH7),999)-AH7,                   INDEX(AE$2:AE$100,AI7)                  )),     REPLACE(AE7,AF7,IFERROR(FIND(" ",AE7,AF7),999)-AF7,                   INDEX(AE$2:AE$100,AG7)                  ) )</f>
        <v>ρ &lt;sub&gt; d2 &lt;/sub&gt;( drug )</v>
      </c>
      <c r="AK7" s="0" t="n">
        <f aca="false">IFERROR(FIND("f_",LOWER(AJ7)),-1)</f>
        <v>-1</v>
      </c>
      <c r="AL7" s="0" t="n">
        <f aca="false">IF(AK7=-1,-1, VALUE(MID(AJ7,AK7+2, IFERROR(FIND(" ",AJ7,AK7),999)-AK7-2)))</f>
        <v>-1</v>
      </c>
      <c r="AM7" s="0" t="n">
        <f aca="false">IFERROR(FIND("r_",LOWER(AJ7)),-1)</f>
        <v>-1</v>
      </c>
      <c r="AN7" s="0" t="n">
        <f aca="false">IF(AM7=-1,-1, ROW(AM7)-1+VALUE(MID(AJ7,AM7+2, IFERROR(FIND(" ",AJ7,AM7),999)-AM7-2)))</f>
        <v>-1</v>
      </c>
      <c r="AO7" s="0" t="str">
        <f aca="false">IF(OR(AK7=-1,IFERROR(INDEX(AK$2:AK$100,AL7),999)&gt;=0,IFERROR(INDEX(AM$2:AM$100,AL7),999)&gt;=0),    IF(OR(AM7=-1,IFERROR(INDEX(AK$2:AK$100,AN7),999)&gt;=0,IFERROR(INDEX(AM$2:AM$100,AN7),999)&gt;=0),      AJ7,REPLACE(AJ7,AM7,IFERROR(FIND(" ",AJ7,AM7),999)-AM7,                   INDEX(AJ$2:AJ$100,AN7)                  )),     REPLACE(AJ7,AK7,IFERROR(FIND(" ",AJ7,AK7),999)-AK7,                   INDEX(AJ$2:AJ$100,AL7)                  ) )</f>
        <v>ρ &lt;sub&gt; d2 &lt;/sub&gt;( drug )</v>
      </c>
      <c r="AP7" s="0" t="n">
        <f aca="false">IFERROR(FIND("f_",LOWER(AO7)),-1)</f>
        <v>-1</v>
      </c>
      <c r="AQ7" s="0" t="n">
        <f aca="false">IF(AP7=-1,-1, VALUE(MID(AO7,AP7+2, IFERROR(FIND(" ",AO7,AP7),999)-AP7-2)))</f>
        <v>-1</v>
      </c>
      <c r="AR7" s="0" t="n">
        <f aca="false">IFERROR(FIND("r_",LOWER(AO7)),-1)</f>
        <v>-1</v>
      </c>
      <c r="AS7" s="0" t="n">
        <f aca="false">IF(AR7=-1,-1, ROW(AR7)-1+VALUE(MID(AO7,AR7+2, IFERROR(FIND(" ",AO7,AR7),999)-AR7-2)))</f>
        <v>-1</v>
      </c>
      <c r="AT7" s="0" t="str">
        <f aca="false">IF(OR(AP7=-1,IFERROR(INDEX(AP$2:AP$100,AQ7),999)&gt;=0,IFERROR(INDEX(AR$2:AR$100,AQ7),999)&gt;=0),    IF(OR(AR7=-1,IFERROR(INDEX(AP$2:AP$100,AS7),999)&gt;=0,IFERROR(INDEX(AR$2:AR$100,AS7),999)&gt;=0),      AO7,REPLACE(AO7,AR7,IFERROR(FIND(" ",AO7,AR7),999)-AR7,                   INDEX(AO$2:AO$100,AS7)                  )),     REPLACE(AO7,AP7,IFERROR(FIND(" ",AO7,AP7),999)-AP7,                   INDEX(AO$2:AO$100,AQ7)                  ) )</f>
        <v>ρ &lt;sub&gt; d2 &lt;/sub&gt;( drug )</v>
      </c>
      <c r="AU7" s="0" t="n">
        <f aca="false">IFERROR(FIND("f_",LOWER(AT7)),-1)</f>
        <v>-1</v>
      </c>
      <c r="AV7" s="0" t="n">
        <f aca="false">IF(AU7=-1,-1, VALUE(MID(AT7,AU7+2, IFERROR(FIND(" ",AT7,AU7),999)-AU7-2)))</f>
        <v>-1</v>
      </c>
      <c r="AW7" s="0" t="n">
        <f aca="false">IFERROR(FIND("r_",LOWER(AT7)),-1)</f>
        <v>-1</v>
      </c>
      <c r="AX7" s="0" t="n">
        <f aca="false">IF(AW7=-1,-1, ROW(AW7)-1+VALUE(MID(AT7,AW7+2, IFERROR(FIND(" ",AT7,AW7),999)-AW7-2)))</f>
        <v>-1</v>
      </c>
      <c r="AY7" s="0" t="str">
        <f aca="false">IF(OR(AU7=-1,IFERROR(INDEX(AU$2:AU$100,AV7),999)&gt;=0,IFERROR(INDEX(AW$2:AW$100,AV7),999)&gt;=0),    IF(OR(AW7=-1,IFERROR(INDEX(AU$2:AU$100,AX7),999)&gt;=0,IFERROR(INDEX(AW$2:AW$100,AX7),999)&gt;=0),      AT7,REPLACE(AT7,AW7,IFERROR(FIND(" ",AT7,AW7),999)-AW7,                   INDEX(AT$2:AT$100,AX7)                  )),     REPLACE(AT7,AU7,IFERROR(FIND(" ",AT7,AU7),999)-AU7,                   INDEX(AT$2:AT$100,AV7)                  ) )</f>
        <v>ρ &lt;sub&gt; d2 &lt;/sub&gt;( drug )</v>
      </c>
      <c r="AZ7" s="0" t="n">
        <f aca="false">IFERROR(FIND("f_",LOWER(AY7)),-1)</f>
        <v>-1</v>
      </c>
      <c r="BA7" s="0" t="n">
        <f aca="false">IF(AZ7=-1,-1, VALUE(MID(AY7,AZ7+2, IFERROR(FIND(" ",AY7,AZ7),999)-AZ7-2)))</f>
        <v>-1</v>
      </c>
      <c r="BB7" s="0" t="n">
        <f aca="false">IFERROR(FIND("r_",LOWER(AY7)),-1)</f>
        <v>-1</v>
      </c>
      <c r="BC7" s="0" t="n">
        <f aca="false">IF(BB7=-1,-1, ROW(BB7)-1+VALUE(MID(AY7,BB7+2, IFERROR(FIND(" ",AY7,BB7),999)-BB7-2)))</f>
        <v>-1</v>
      </c>
      <c r="BD7" s="0" t="str">
        <f aca="false">IF(OR(AZ7=-1,IFERROR(INDEX(AZ$2:AZ$100,BA7),999)&gt;=0,IFERROR(INDEX(BB$2:BB$100,BA7),999)&gt;=0),    IF(OR(BB7=-1,IFERROR(INDEX(AZ$2:AZ$100,BC7),999)&gt;=0,IFERROR(INDEX(BB$2:BB$100,BC7),999)&gt;=0),      AY7,REPLACE(AY7,BB7,IFERROR(FIND(" ",AY7,BB7),999)-BB7,                   INDEX(AY$2:AY$100,BC7)                  )),     REPLACE(AY7,AZ7,IFERROR(FIND(" ",AY7,AZ7),999)-AZ7,                   INDEX(AY$2:AY$100,BA7)                  ) )</f>
        <v>ρ &lt;sub&gt; d2 &lt;/sub&gt;( drug )</v>
      </c>
      <c r="BE7" s="0" t="n">
        <f aca="false">IFERROR(FIND("f_",LOWER(BD7)),-1)</f>
        <v>-1</v>
      </c>
      <c r="BF7" s="0" t="n">
        <f aca="false">IF(BE7=-1,-1, VALUE(MID(BD7,BE7+2, IFERROR(FIND(" ",BD7,BE7),999)-BE7-2)))</f>
        <v>-1</v>
      </c>
      <c r="BG7" s="0" t="n">
        <f aca="false">IFERROR(FIND("r_",LOWER(BD7)),-1)</f>
        <v>-1</v>
      </c>
      <c r="BH7" s="0" t="n">
        <f aca="false">IF(BG7=-1,-1, ROW(BG7)-1+VALUE(MID(BD7,BG7+2, IFERROR(FIND(" ",BD7,BG7),999)-BG7-2)))</f>
        <v>-1</v>
      </c>
      <c r="BI7" s="0" t="str">
        <f aca="false">IF(OR(BE7=-1,IFERROR(INDEX(BE$2:BE$100,BF7),999)&gt;=0,IFERROR(INDEX(BG$2:BG$100,BF7),999)&gt;=0),    IF(OR(BG7=-1,IFERROR(INDEX(BE$2:BE$100,BH7),999)&gt;=0,IFERROR(INDEX(BG$2:BG$100,BH7),999)&gt;=0),      BD7,REPLACE(BD7,BG7,IFERROR(FIND(" ",BD7,BG7),999)-BG7,                   INDEX(BD$2:BD$100,BH7)                  )),     REPLACE(BD7,BE7,IFERROR(FIND(" ",BD7,BE7),999)-BE7,                   INDEX(BD$2:BD$100,BF7)                  ) )</f>
        <v>ρ &lt;sub&gt; d2 &lt;/sub&gt;( drug )</v>
      </c>
      <c r="BJ7" s="0" t="n">
        <f aca="false">IFERROR(FIND("f_",LOWER(BI7)),-1)</f>
        <v>-1</v>
      </c>
      <c r="BK7" s="0" t="n">
        <f aca="false">IF(BJ7=-1,-1, VALUE(MID(BI7,BJ7+2, IFERROR(FIND(" ",BI7,BJ7),999)-BJ7-2)))</f>
        <v>-1</v>
      </c>
      <c r="BL7" s="0" t="n">
        <f aca="false">IFERROR(FIND("r_",LOWER(BI7)),-1)</f>
        <v>-1</v>
      </c>
      <c r="BM7" s="0" t="n">
        <f aca="false">IF(BL7=-1,-1, ROW(BL7)-1+VALUE(MID(BI7,BL7+2, IFERROR(FIND(" ",BI7,BL7),999)-BL7-2)))</f>
        <v>-1</v>
      </c>
      <c r="BN7" s="0" t="str">
        <f aca="false">IF(OR(BJ7=-1,IFERROR(INDEX(BJ$2:BJ$100,BK7),999)&gt;=0,IFERROR(INDEX(BL$2:BL$100,BK7),999)&gt;=0),    IF(OR(BL7=-1,IFERROR(INDEX(BJ$2:BJ$100,BM7),999)&gt;=0,IFERROR(INDEX(BL$2:BL$100,BM7),999)&gt;=0),      BI7,REPLACE(BI7,BL7,IFERROR(FIND(" ",BI7,BL7),999)-BL7,                   INDEX(BI$2:BI$100,BM7)                  )),     REPLACE(BI7,BJ7,IFERROR(FIND(" ",BI7,BJ7),999)-BJ7,                   INDEX(BI$2:BI$100,BK7)                  ) )</f>
        <v>ρ &lt;sub&gt; d2 &lt;/sub&gt;( drug )</v>
      </c>
      <c r="BO7" s="0" t="n">
        <f aca="false">IFERROR(FIND("f_",LOWER(BN7)),-1)</f>
        <v>-1</v>
      </c>
      <c r="BP7" s="0" t="n">
        <f aca="false">IF(BO7=-1,-1, VALUE(MID(BN7,BO7+2, IFERROR(FIND(" ",BN7,BO7),999)-BO7-2)))</f>
        <v>-1</v>
      </c>
      <c r="BQ7" s="0" t="n">
        <f aca="false">IFERROR(FIND("r_",LOWER(BN7)),-1)</f>
        <v>-1</v>
      </c>
      <c r="BR7" s="0" t="n">
        <f aca="false">IF(BQ7=-1,-1, ROW(BQ7)-1+VALUE(MID(BN7,BQ7+2, IFERROR(FIND(" ",BN7,BQ7),999)-BQ7-2)))</f>
        <v>-1</v>
      </c>
      <c r="BS7" s="0" t="str">
        <f aca="false">IF(OR(BO7=-1,IFERROR(INDEX(BO$2:BO$100,BP7),999)&gt;=0,IFERROR(INDEX(BQ$2:BQ$100,BP7),999)&gt;=0),    IF(OR(BQ7=-1,IFERROR(INDEX(BO$2:BO$100,BR7),999)&gt;=0,IFERROR(INDEX(BQ$2:BQ$100,BR7),999)&gt;=0),      BN7,REPLACE(BN7,BQ7,IFERROR(FIND(" ",BN7,BQ7),999)-BQ7,                   INDEX(BN$2:BN$100,BR7)                  )),     REPLACE(BN7,BO7,IFERROR(FIND(" ",BN7,BO7),999)-BO7,                   INDEX(BN$2:BN$100,BP7)                  ) )</f>
        <v>ρ &lt;sub&gt; d2 &lt;/sub&gt;( drug )</v>
      </c>
      <c r="BT7" s="0" t="n">
        <f aca="false">IFERROR(FIND("f_",LOWER(BS7)),-1)</f>
        <v>-1</v>
      </c>
      <c r="BU7" s="0" t="n">
        <f aca="false">IF(BT7=-1,-1, VALUE(MID(BS7,BT7+2, IFERROR(FIND(" ",BS7,BT7),999)-BT7-2)))</f>
        <v>-1</v>
      </c>
      <c r="BV7" s="0" t="n">
        <f aca="false">IFERROR(FIND("r_",LOWER(BS7)),-1)</f>
        <v>-1</v>
      </c>
      <c r="BW7" s="0" t="n">
        <f aca="false">IF(BV7=-1,-1, ROW(BV7)-1+VALUE(MID(BS7,BV7+2, IFERROR(FIND(" ",BS7,BV7),999)-BV7-2)))</f>
        <v>-1</v>
      </c>
      <c r="BX7" s="0" t="str">
        <f aca="false">IF(OR(BT7=-1,IFERROR(INDEX(BT$2:BT$100,BU7),999)&gt;=0,IFERROR(INDEX(BV$2:BV$100,BU7),999)&gt;=0),    IF(OR(BV7=-1,IFERROR(INDEX(BT$2:BT$100,BW7),999)&gt;=0,IFERROR(INDEX(BV$2:BV$100,BW7),999)&gt;=0),      BS7,REPLACE(BS7,BV7,IFERROR(FIND(" ",BS7,BV7),999)-BV7,                   INDEX(BS$2:BS$100,BW7)                  )),     REPLACE(BS7,BT7,IFERROR(FIND(" ",BS7,BT7),999)-BT7,                   INDEX(BS$2:BS$100,BU7)                  ) )</f>
        <v>ρ &lt;sub&gt; d2 &lt;/sub&gt;( drug )</v>
      </c>
      <c r="BY7" s="0" t="n">
        <f aca="false">IFERROR(FIND("f_",LOWER(BX7)),-1)</f>
        <v>-1</v>
      </c>
      <c r="BZ7" s="0" t="n">
        <f aca="false">IF(BY7=-1,-1, VALUE(MID(BX7,BY7+2, IFERROR(FIND(" ",BX7,BY7),999)-BY7-2)))</f>
        <v>-1</v>
      </c>
      <c r="CA7" s="0" t="n">
        <f aca="false">IFERROR(FIND("r_",LOWER(BX7)),-1)</f>
        <v>-1</v>
      </c>
      <c r="CB7" s="0" t="n">
        <f aca="false">IF(CA7=-1,-1, ROW(CA7)-1+VALUE(MID(BX7,CA7+2, IFERROR(FIND(" ",BX7,CA7),999)-CA7-2)))</f>
        <v>-1</v>
      </c>
      <c r="CC7" s="0" t="str">
        <f aca="false">IF(OR(BY7=-1,IFERROR(INDEX(BY$2:BY$100,BZ7),999)&gt;=0,IFERROR(INDEX(CA$2:CA$100,BZ7),999)&gt;=0),    IF(OR(CA7=-1,IFERROR(INDEX(BY$2:BY$100,CB7),999)&gt;=0,IFERROR(INDEX(CA$2:CA$100,CB7),999)&gt;=0),      BX7,REPLACE(BX7,CA7,IFERROR(FIND(" ",BX7,CA7),999)-CA7,                   INDEX(BX$2:BX$100,CB7)                  )),     REPLACE(BX7,BY7,IFERROR(FIND(" ",BX7,BY7),999)-BY7,                   INDEX(BX$2:BX$100,BZ7)                  ) )</f>
        <v>ρ &lt;sub&gt; d2 &lt;/sub&gt;( drug )</v>
      </c>
      <c r="CD7" s="0" t="n">
        <f aca="false">IFERROR(FIND("f_",LOWER(CC7)),-1)</f>
        <v>-1</v>
      </c>
      <c r="CE7" s="0" t="n">
        <f aca="false">IF(CD7=-1,-1, VALUE(MID(CC7,CD7+2, IFERROR(FIND(" ",CC7,CD7),999)-CD7-2)))</f>
        <v>-1</v>
      </c>
      <c r="CF7" s="0" t="n">
        <f aca="false">IFERROR(FIND("r_",LOWER(CC7)),-1)</f>
        <v>-1</v>
      </c>
      <c r="CG7" s="0" t="n">
        <f aca="false">IF(CF7=-1,-1, ROW(CF7)-1+VALUE(MID(CC7,CF7+2, IFERROR(FIND(" ",CC7,CF7),999)-CF7-2)))</f>
        <v>-1</v>
      </c>
      <c r="CH7" s="0" t="str">
        <f aca="false">IF(OR(CD7=-1,IFERROR(INDEX(CD$2:CD$100,CE7),999)&gt;=0,IFERROR(INDEX(CF$2:CF$100,CE7),999)&gt;=0),    IF(OR(CF7=-1,IFERROR(INDEX(CD$2:CD$100,CG7),999)&gt;=0,IFERROR(INDEX(CF$2:CF$100,CG7),999)&gt;=0),      CC7,REPLACE(CC7,CF7,IFERROR(FIND(" ",CC7,CF7),999)-CF7,                   INDEX(CC$2:CC$100,CG7)                  )),     REPLACE(CC7,CD7,IFERROR(FIND(" ",CC7,CD7),999)-CD7,                   INDEX(CC$2:CC$100,CE7)                  ) )</f>
        <v>ρ &lt;sub&gt; d2 &lt;/sub&gt;( drug )</v>
      </c>
      <c r="CI7" s="0" t="n">
        <f aca="false">IFERROR(FIND("f_",LOWER(CH7)),-1)</f>
        <v>-1</v>
      </c>
      <c r="CJ7" s="0" t="n">
        <f aca="false">IF(CI7=-1,-1, VALUE(MID(CH7,CI7+2, IFERROR(FIND(" ",CH7,CI7),999)-CI7-2)))</f>
        <v>-1</v>
      </c>
      <c r="CK7" s="0" t="n">
        <f aca="false">IFERROR(FIND("r_",LOWER(CH7)),-1)</f>
        <v>-1</v>
      </c>
      <c r="CL7" s="0" t="n">
        <f aca="false">IF(CK7=-1,-1, ROW(CK7)-1+VALUE(MID(CH7,CK7+2, IFERROR(FIND(" ",CH7,CK7),999)-CK7-2)))</f>
        <v>-1</v>
      </c>
      <c r="CM7" s="0" t="str">
        <f aca="false">IF(OR(CI7=-1,IFERROR(INDEX(CI$2:CI$100,CJ7),999)&gt;=0,IFERROR(INDEX(CK$2:CK$100,CJ7),999)&gt;=0),    IF(OR(CK7=-1,IFERROR(INDEX(CI$2:CI$100,CL7),999)&gt;=0,IFERROR(INDEX(CK$2:CK$100,CL7),999)&gt;=0),      CH7,REPLACE(CH7,CK7,IFERROR(FIND(" ",CH7,CK7),999)-CK7,                   INDEX(CH$2:CH$100,CL7)                  )),     REPLACE(CH7,CI7,IFERROR(FIND(" ",CH7,CI7),999)-CI7,                   INDEX(CH$2:CH$100,CJ7)                  ) )</f>
        <v>ρ &lt;sub&gt; d2 &lt;/sub&gt;( drug )</v>
      </c>
      <c r="CN7" s="0" t="n">
        <f aca="false">IFERROR(FIND("f_",LOWER(CM7)),-1)</f>
        <v>-1</v>
      </c>
      <c r="CO7" s="0" t="n">
        <f aca="false">IF(CN7=-1,-1, VALUE(MID(CM7,CN7+2, IFERROR(FIND(" ",CM7,CN7),999)-CN7-2)))</f>
        <v>-1</v>
      </c>
      <c r="CP7" s="0" t="n">
        <f aca="false">IFERROR(FIND("r_",LOWER(CM7)),-1)</f>
        <v>-1</v>
      </c>
      <c r="CQ7" s="0" t="n">
        <f aca="false">IF(CP7=-1,-1, ROW(CP7)-1+VALUE(MID(CM7,CP7+2, IFERROR(FIND(" ",CM7,CP7),999)-CP7-2)))</f>
        <v>-1</v>
      </c>
      <c r="CR7" s="0" t="str">
        <f aca="false">IF(OR(CN7=-1,IFERROR(INDEX(CN$2:CN$100,CO7),999)&gt;=0,IFERROR(INDEX(CP$2:CP$100,CO7),999)&gt;=0),    IF(OR(CP7=-1,IFERROR(INDEX(CN$2:CN$100,CQ7),999)&gt;=0,IFERROR(INDEX(CP$2:CP$100,CQ7),999)&gt;=0),      CM7,REPLACE(CM7,CP7,IFERROR(FIND(" ",CM7,CP7),999)-CP7,                   INDEX(CM$2:CM$100,CQ7)                  )),     REPLACE(CM7,CN7,IFERROR(FIND(" ",CM7,CN7),999)-CN7,                   INDEX(CM$2:CM$100,CO7)                  ) )</f>
        <v>ρ &lt;sub&gt; d2 &lt;/sub&gt;( drug )</v>
      </c>
      <c r="CS7" s="0" t="n">
        <f aca="false">IFERROR(FIND("f_",LOWER(CR7)),-1)</f>
        <v>-1</v>
      </c>
      <c r="CT7" s="0" t="n">
        <f aca="false">IF(CS7=-1,-1, VALUE(MID(CR7,CS7+2, IFERROR(FIND(" ",CR7,CS7),999)-CS7-2)))</f>
        <v>-1</v>
      </c>
      <c r="CU7" s="0" t="n">
        <f aca="false">IFERROR(FIND("r_",LOWER(CR7)),-1)</f>
        <v>-1</v>
      </c>
      <c r="CV7" s="0" t="n">
        <f aca="false">IF(CU7=-1,-1, ROW(CU7)-1+VALUE(MID(CR7,CU7+2, IFERROR(FIND(" ",CR7,CU7),999)-CU7-2)))</f>
        <v>-1</v>
      </c>
      <c r="CW7" s="0" t="str">
        <f aca="false">IF(OR(CS7=-1,IFERROR(INDEX(CS$2:CS$100,CT7),999)&gt;=0,IFERROR(INDEX(CU$2:CU$100,CT7),999)&gt;=0),    IF(OR(CU7=-1,IFERROR(INDEX(CS$2:CS$100,CV7),999)&gt;=0,IFERROR(INDEX(CU$2:CU$100,CV7),999)&gt;=0),      CR7,REPLACE(CR7,CU7,IFERROR(FIND(" ",CR7,CU7),999)-CU7,                   INDEX(CR$2:CR$100,CV7)                  )),     REPLACE(CR7,CS7,IFERROR(FIND(" ",CR7,CS7),999)-CS7,                   INDEX(CR$2:CR$100,CT7)                  ) )</f>
        <v>ρ &lt;sub&gt; d2 &lt;/sub&gt;( drug )</v>
      </c>
      <c r="CX7" s="0" t="n">
        <f aca="false">IFERROR(FIND("f_",LOWER(CW7)),-1)</f>
        <v>-1</v>
      </c>
      <c r="CY7" s="0" t="n">
        <f aca="false">IF(CX7=-1,-1, VALUE(MID(CW7,CX7+2, IFERROR(FIND(" ",CW7,CX7),999)-CX7-2)))</f>
        <v>-1</v>
      </c>
      <c r="CZ7" s="0" t="n">
        <f aca="false">IFERROR(FIND("r_",LOWER(CW7)),-1)</f>
        <v>-1</v>
      </c>
      <c r="DA7" s="0" t="n">
        <f aca="false">IF(CZ7=-1,-1, ROW(CZ7)-1+VALUE(MID(CW7,CZ7+2, IFERROR(FIND(" ",CW7,CZ7),999)-CZ7-2)))</f>
        <v>-1</v>
      </c>
      <c r="DB7" s="0" t="str">
        <f aca="false">IF(OR(CX7=-1,IFERROR(INDEX(CX$2:CX$100,CY7),999)&gt;=0,IFERROR(INDEX(CZ$2:CZ$100,CY7),999)&gt;=0),    IF(OR(CZ7=-1,IFERROR(INDEX(CX$2:CX$100,DA7),999)&gt;=0,IFERROR(INDEX(CZ$2:CZ$100,DA7),999)&gt;=0),      CW7,REPLACE(CW7,CZ7,IFERROR(FIND(" ",CW7,CZ7),999)-CZ7,                   INDEX(CW$2:CW$100,DA7)                  )),     REPLACE(CW7,CX7,IFERROR(FIND(" ",CW7,CX7),999)-CX7,                   INDEX(CW$2:CW$100,CY7)                  ) )</f>
        <v>ρ &lt;sub&gt; d2 &lt;/sub&gt;( drug )</v>
      </c>
      <c r="DC7" s="0" t="n">
        <f aca="false">IFERROR(FIND("f_",LOWER(DB7)),-1)</f>
        <v>-1</v>
      </c>
      <c r="DD7" s="0" t="n">
        <f aca="false">IF(DC7=-1,-1, VALUE(MID(DB7,DC7+2, IFERROR(FIND(" ",DB7,DC7),999)-DC7-2)))</f>
        <v>-1</v>
      </c>
      <c r="DE7" s="0" t="n">
        <f aca="false">IFERROR(FIND("r_",LOWER(DB7)),-1)</f>
        <v>-1</v>
      </c>
      <c r="DF7" s="0" t="n">
        <f aca="false">IF(DE7=-1,-1, ROW(DE7)-1+VALUE(MID(DB7,DE7+2, IFERROR(FIND(" ",DB7,DE7),999)-DE7-2)))</f>
        <v>-1</v>
      </c>
      <c r="DG7" s="0" t="str">
        <f aca="false">IF(OR(DC7=-1,IFERROR(INDEX(DC$2:DC$100,DD7),999)&gt;=0,IFERROR(INDEX(DE$2:DE$100,DD7),999)&gt;=0),    IF(OR(DE7=-1,IFERROR(INDEX(DC$2:DC$100,DF7),999)&gt;=0,IFERROR(INDEX(DE$2:DE$100,DF7),999)&gt;=0),      DB7,REPLACE(DB7,DE7,IFERROR(FIND(" ",DB7,DE7),999)-DE7,                   INDEX(DB$2:DB$100,DF7)                  )),     REPLACE(DB7,DC7,IFERROR(FIND(" ",DB7,DC7),999)-DC7,                   INDEX(DB$2:DB$100,DD7)                  ) )</f>
        <v>ρ &lt;sub&gt; d2 &lt;/sub&gt;( drug )</v>
      </c>
      <c r="DH7" s="0" t="n">
        <f aca="false">IFERROR(FIND("f_",LOWER(DG7)),-1)</f>
        <v>-1</v>
      </c>
      <c r="DI7" s="0" t="n">
        <f aca="false">IF(DH7=-1,-1, VALUE(MID(DG7,DH7+2, IFERROR(FIND(" ",DG7,DH7),999)-DH7-2)))</f>
        <v>-1</v>
      </c>
      <c r="DJ7" s="0" t="n">
        <f aca="false">IFERROR(FIND("r_",LOWER(DG7)),-1)</f>
        <v>-1</v>
      </c>
      <c r="DK7" s="0" t="n">
        <f aca="false">IF(DJ7=-1,-1, ROW(DJ7)-1+VALUE(MID(DG7,DJ7+2, IFERROR(FIND(" ",DG7,DJ7),999)-DJ7-2)))</f>
        <v>-1</v>
      </c>
      <c r="DL7" s="0" t="str">
        <f aca="false">IF(OR(DH7=-1,IFERROR(INDEX(DH$2:DH$100,DI7),999)&gt;=0,IFERROR(INDEX(DJ$2:DJ$100,DI7),999)&gt;=0),    IF(OR(DJ7=-1,IFERROR(INDEX(DH$2:DH$100,DK7),999)&gt;=0,IFERROR(INDEX(DJ$2:DJ$100,DK7),999)&gt;=0),      DG7,REPLACE(DG7,DJ7,IFERROR(FIND(" ",DG7,DJ7),999)-DJ7,                   INDEX(DG$2:DG$100,DK7)                  )),     REPLACE(DG7,DH7,IFERROR(FIND(" ",DG7,DH7),999)-DH7,                   INDEX(DG$2:DG$100,DI7)                  ) )</f>
        <v>ρ &lt;sub&gt; d2 &lt;/sub&gt;( drug )</v>
      </c>
      <c r="DM7" s="0" t="n">
        <f aca="false">IFERROR(FIND("f_",LOWER(DL7)),-1)</f>
        <v>-1</v>
      </c>
      <c r="DN7" s="0" t="n">
        <f aca="false">IF(DM7=-1,-1, VALUE(MID(DL7,DM7+2, IFERROR(FIND(" ",DL7,DM7),999)-DM7-2)))</f>
        <v>-1</v>
      </c>
      <c r="DO7" s="0" t="n">
        <f aca="false">IFERROR(FIND("r_",LOWER(DL7)),-1)</f>
        <v>-1</v>
      </c>
      <c r="DP7" s="0" t="n">
        <f aca="false">IF(DO7=-1,-1, ROW(DO7)-1+VALUE(MID(DL7,DO7+2, IFERROR(FIND(" ",DL7,DO7),999)-DO7-2)))</f>
        <v>-1</v>
      </c>
      <c r="DQ7" s="0" t="str">
        <f aca="false">IF(OR(DM7=-1,IFERROR(INDEX(DM$2:DM$100,DN7),999)&gt;=0,IFERROR(INDEX(DO$2:DO$100,DN7),999)&gt;=0),    IF(OR(DO7=-1,IFERROR(INDEX(DM$2:DM$100,DP7),999)&gt;=0,IFERROR(INDEX(DO$2:DO$100,DP7),999)&gt;=0),      DL7,REPLACE(DL7,DO7,IFERROR(FIND(" ",DL7,DO7),999)-DO7,                   INDEX(DL$2:DL$100,DP7)                  )),     REPLACE(DL7,DM7,IFERROR(FIND(" ",DL7,DM7),999)-DM7,                   INDEX(DL$2:DL$100,DN7)                  ) )</f>
        <v>ρ &lt;sub&gt; d2 &lt;/sub&gt;( drug )</v>
      </c>
      <c r="DR7" s="0" t="n">
        <f aca="false">IFERROR(FIND("f_",LOWER(DQ7)),-1)</f>
        <v>-1</v>
      </c>
      <c r="DS7" s="0" t="n">
        <f aca="false">IF(DR7=-1,-1, VALUE(MID(DQ7,DR7+2, IFERROR(FIND(" ",DQ7,DR7),999)-DR7-2)))</f>
        <v>-1</v>
      </c>
      <c r="DT7" s="0" t="n">
        <f aca="false">IFERROR(FIND("r_",LOWER(DQ7)),-1)</f>
        <v>-1</v>
      </c>
      <c r="DU7" s="0" t="n">
        <f aca="false">IF(DT7=-1,-1, ROW(DT7)-1+VALUE(MID(DQ7,DT7+2, IFERROR(FIND(" ",DQ7,DT7),999)-DT7-2)))</f>
        <v>-1</v>
      </c>
      <c r="DV7" s="0" t="str">
        <f aca="false">IF(OR(DR7=-1,IFERROR(INDEX(DR$2:DR$100,DS7),999)&gt;=0,IFERROR(INDEX(DT$2:DT$100,DS7),999)&gt;=0),    IF(OR(DT7=-1,IFERROR(INDEX(DR$2:DR$100,DU7),999)&gt;=0,IFERROR(INDEX(DT$2:DT$100,DU7),999)&gt;=0),      DQ7,REPLACE(DQ7,DT7,IFERROR(FIND(" ",DQ7,DT7),999)-DT7,                   INDEX(DQ$2:DQ$100,DU7)                  )),     REPLACE(DQ7,DR7,IFERROR(FIND(" ",DQ7,DR7),999)-DR7,                   INDEX(DQ$2:DQ$100,DS7)                  ) )</f>
        <v>ρ &lt;sub&gt; d2 &lt;/sub&gt;( drug )</v>
      </c>
      <c r="DW7" s="0" t="n">
        <f aca="false">IFERROR(FIND("f_",LOWER(DV7)),-1)</f>
        <v>-1</v>
      </c>
      <c r="DX7" s="0" t="n">
        <f aca="false">IF(DW7=-1,-1, VALUE(MID(DV7,DW7+2, IFERROR(FIND(" ",DV7,DW7),999)-DW7-2)))</f>
        <v>-1</v>
      </c>
      <c r="DY7" s="0" t="n">
        <f aca="false">IFERROR(FIND("r_",LOWER(DV7)),-1)</f>
        <v>-1</v>
      </c>
      <c r="DZ7" s="0" t="n">
        <f aca="false">IF(DY7=-1,-1, ROW(DY7)-1+VALUE(MID(DV7,DY7+2, IFERROR(FIND(" ",DV7,DY7),999)-DY7-2)))</f>
        <v>-1</v>
      </c>
      <c r="EA7" s="0" t="str">
        <f aca="false">IF(OR(DW7=-1,IFERROR(INDEX(DW$2:DW$100,DX7),999)&gt;=0,IFERROR(INDEX(DY$2:DY$100,DX7),999)&gt;=0),    IF(OR(DY7=-1,IFERROR(INDEX(DW$2:DW$100,DZ7),999)&gt;=0,IFERROR(INDEX(DY$2:DY$100,DZ7),999)&gt;=0),      DV7,REPLACE(DV7,DY7,IFERROR(FIND(" ",DV7,DY7),999)-DY7,                   INDEX(DV$2:DV$100,DZ7)                  )),     REPLACE(DV7,DW7,IFERROR(FIND(" ",DV7,DW7),999)-DW7,                   INDEX(DV$2:DV$100,DX7)                  ) )</f>
        <v>ρ &lt;sub&gt; d2 &lt;/sub&gt;( drug )</v>
      </c>
      <c r="EB7" s="0" t="n">
        <f aca="false">IFERROR(FIND("f_",LOWER(EA7)),-1)</f>
        <v>-1</v>
      </c>
      <c r="EC7" s="0" t="n">
        <f aca="false">IF(EB7=-1,-1, VALUE(MID(EA7,EB7+2, IFERROR(FIND(" ",EA7,EB7),999)-EB7-2)))</f>
        <v>-1</v>
      </c>
      <c r="ED7" s="0" t="n">
        <f aca="false">IFERROR(FIND("r_",LOWER(EA7)),-1)</f>
        <v>-1</v>
      </c>
      <c r="EE7" s="0" t="n">
        <f aca="false">IF(ED7=-1,-1, ROW(ED7)-1+VALUE(MID(EA7,ED7+2, IFERROR(FIND(" ",EA7,ED7),999)-ED7-2)))</f>
        <v>-1</v>
      </c>
      <c r="EF7" s="0" t="str">
        <f aca="false">IF(OR(EB7=-1,IFERROR(INDEX(EB$2:EB$100,EC7),999)&gt;=0,IFERROR(INDEX(ED$2:ED$100,EC7),999)&gt;=0),    IF(OR(ED7=-1,IFERROR(INDEX(EB$2:EB$100,EE7),999)&gt;=0,IFERROR(INDEX(ED$2:ED$100,EE7),999)&gt;=0),      EA7,REPLACE(EA7,ED7,IFERROR(FIND(" ",EA7,ED7),999)-ED7,                   INDEX(EA$2:EA$100,EE7)                  )),     REPLACE(EA7,EB7,IFERROR(FIND(" ",EA7,EB7),999)-EB7,                   INDEX(EA$2:EA$100,EC7)                  ) )</f>
        <v>ρ &lt;sub&gt; d2 &lt;/sub&gt;( drug )</v>
      </c>
      <c r="EG7" s="0" t="n">
        <f aca="false">IFERROR(FIND("f_",LOWER(EF7)),-1)</f>
        <v>-1</v>
      </c>
      <c r="EH7" s="0" t="n">
        <f aca="false">IF(EG7=-1,-1, VALUE(MID(EF7,EG7+2, IFERROR(FIND(" ",EF7,EG7),999)-EG7-2)))</f>
        <v>-1</v>
      </c>
      <c r="EI7" s="0" t="n">
        <f aca="false">IFERROR(FIND("r_",LOWER(EF7)),-1)</f>
        <v>-1</v>
      </c>
      <c r="EJ7" s="0" t="n">
        <f aca="false">IF(EI7=-1,-1, ROW(EI7)-1+VALUE(MID(EF7,EI7+2, IFERROR(FIND(" ",EF7,EI7),999)-EI7-2)))</f>
        <v>-1</v>
      </c>
      <c r="EK7" s="0" t="str">
        <f aca="false">IF(OR(EG7=-1,IFERROR(INDEX(EG$2:EG$100,EH7),999)&gt;=0,IFERROR(INDEX(EI$2:EI$100,EH7),999)&gt;=0),    IF(OR(EI7=-1,IFERROR(INDEX(EG$2:EG$100,EJ7),999)&gt;=0,IFERROR(INDEX(EI$2:EI$100,EJ7),999)&gt;=0),      EF7,REPLACE(EF7,EI7,IFERROR(FIND(" ",EF7,EI7),999)-EI7,                   INDEX(EF$2:EF$100,EJ7)                  )),     REPLACE(EF7,EG7,IFERROR(FIND(" ",EF7,EG7),999)-EG7,                   INDEX(EF$2:EF$100,EH7)                  ) )</f>
        <v>ρ &lt;sub&gt; d2 &lt;/sub&gt;( drug )</v>
      </c>
      <c r="EL7" s="0" t="n">
        <f aca="false">IFERROR(FIND("f_",LOWER(EK7)),-1)</f>
        <v>-1</v>
      </c>
      <c r="EM7" s="0" t="n">
        <f aca="false">IF(EL7=-1,-1, VALUE(MID(EK7,EL7+2, IFERROR(FIND(" ",EK7,EL7),999)-EL7-2)))</f>
        <v>-1</v>
      </c>
      <c r="EN7" s="0" t="n">
        <f aca="false">IFERROR(FIND("r_",LOWER(EK7)),-1)</f>
        <v>-1</v>
      </c>
      <c r="EO7" s="0" t="n">
        <f aca="false">IF(EN7=-1,-1, ROW(EN7)-1+VALUE(MID(EK7,EN7+2, IFERROR(FIND(" ",EK7,EN7),999)-EN7-2)))</f>
        <v>-1</v>
      </c>
      <c r="EP7" s="0" t="str">
        <f aca="false">IF(OR(EL7=-1,IFERROR(INDEX(EL$2:EL$100,EM7),999)&gt;=0,IFERROR(INDEX(EN$2:EN$100,EM7),999)&gt;=0),    IF(OR(EN7=-1,IFERROR(INDEX(EL$2:EL$100,EO7),999)&gt;=0,IFERROR(INDEX(EN$2:EN$100,EO7),999)&gt;=0),      EK7,REPLACE(EK7,EN7,IFERROR(FIND(" ",EK7,EN7),999)-EN7,                   INDEX(EK$2:EK$100,EO7)                  )),     REPLACE(EK7,EL7,IFERROR(FIND(" ",EK7,EL7),999)-EL7,                   INDEX(EK$2:EK$100,EM7)                  ) )</f>
        <v>ρ &lt;sub&gt; d2 &lt;/sub&gt;( drug )</v>
      </c>
      <c r="EQ7" s="0" t="n">
        <f aca="false">IFERROR(FIND("f_",LOWER(EP7)),-1)</f>
        <v>-1</v>
      </c>
      <c r="ER7" s="0" t="n">
        <f aca="false">IF(EQ7=-1,-1, VALUE(MID(EP7,EQ7+2, IFERROR(FIND(" ",EP7,EQ7),999)-EQ7-2)))</f>
        <v>-1</v>
      </c>
      <c r="ES7" s="0" t="n">
        <f aca="false">IFERROR(FIND("r_",LOWER(EP7)),-1)</f>
        <v>-1</v>
      </c>
      <c r="ET7" s="0" t="n">
        <f aca="false">IF(ES7=-1,-1, ROW(ES7)-1+VALUE(MID(EP7,ES7+2, IFERROR(FIND(" ",EP7,ES7),999)-ES7-2)))</f>
        <v>-1</v>
      </c>
      <c r="EU7" s="0" t="str">
        <f aca="false">IF(OR(EQ7=-1,IFERROR(INDEX(EQ$2:EQ$100,ER7),999)&gt;=0,IFERROR(INDEX(ES$2:ES$100,ER7),999)&gt;=0),    IF(OR(ES7=-1,IFERROR(INDEX(EQ$2:EQ$100,ET7),999)&gt;=0,IFERROR(INDEX(ES$2:ES$100,ET7),999)&gt;=0),      EP7,REPLACE(EP7,ES7,IFERROR(FIND(" ",EP7,ES7),999)-ES7,                   INDEX(EP$2:EP$100,ET7)                  )),     REPLACE(EP7,EQ7,IFERROR(FIND(" ",EP7,EQ7),999)-EQ7,                   INDEX(EP$2:EP$100,ER7)                  ) )</f>
        <v>ρ &lt;sub&gt; d2 &lt;/sub&gt;( drug )</v>
      </c>
      <c r="EV7" s="0" t="n">
        <f aca="false">IFERROR(FIND("f_",LOWER(EU7)),-1)</f>
        <v>-1</v>
      </c>
      <c r="EW7" s="0" t="n">
        <f aca="false">IF(EV7=-1,-1, VALUE(MID(EU7,EV7+2, IFERROR(FIND(" ",EU7,EV7),999)-EV7-2)))</f>
        <v>-1</v>
      </c>
      <c r="EX7" s="0" t="n">
        <f aca="false">IFERROR(FIND("r_",LOWER(EU7)),-1)</f>
        <v>-1</v>
      </c>
      <c r="EY7" s="0" t="n">
        <f aca="false">IF(EX7=-1,-1, ROW(EX7)-1+VALUE(MID(EU7,EX7+2, IFERROR(FIND(" ",EU7,EX7),999)-EX7-2)))</f>
        <v>-1</v>
      </c>
      <c r="EZ7" s="0" t="str">
        <f aca="false">IF(OR(EV7=-1,IFERROR(INDEX(EV$2:EV$100,EW7),999)&gt;=0,IFERROR(INDEX(EX$2:EX$100,EW7),999)&gt;=0),    IF(OR(EX7=-1,IFERROR(INDEX(EV$2:EV$100,EY7),999)&gt;=0,IFERROR(INDEX(EX$2:EX$100,EY7),999)&gt;=0),      EU7,REPLACE(EU7,EX7,IFERROR(FIND(" ",EU7,EX7),999)-EX7,                   INDEX(EU$2:EU$100,EY7)                  )),     REPLACE(EU7,EV7,IFERROR(FIND(" ",EU7,EV7),999)-EV7,                   INDEX(EU$2:EU$100,EW7)                  ) )</f>
        <v>ρ &lt;sub&gt; d2 &lt;/sub&gt;( drug )</v>
      </c>
      <c r="FA7" s="0" t="n">
        <f aca="false">IFERROR(FIND("f_",LOWER(EZ7)),-1)</f>
        <v>-1</v>
      </c>
      <c r="FB7" s="0" t="n">
        <f aca="false">IF(FA7=-1,-1, VALUE(MID(EZ7,FA7+2, IFERROR(FIND(" ",EZ7,FA7),999)-FA7-2)))</f>
        <v>-1</v>
      </c>
      <c r="FC7" s="0" t="n">
        <f aca="false">IFERROR(FIND("r_",LOWER(EZ7)),-1)</f>
        <v>-1</v>
      </c>
      <c r="FD7" s="0" t="n">
        <f aca="false">IF(FC7=-1,-1, ROW(FC7)-1+VALUE(MID(EZ7,FC7+2, IFERROR(FIND(" ",EZ7,FC7),999)-FC7-2)))</f>
        <v>-1</v>
      </c>
      <c r="FE7" s="0" t="str">
        <f aca="false">IF(OR(FA7=-1,IFERROR(INDEX(FA$2:FA$100,FB7),999)&gt;=0,IFERROR(INDEX(FC$2:FC$100,FB7),999)&gt;=0),    IF(OR(FC7=-1,IFERROR(INDEX(FA$2:FA$100,FD7),999)&gt;=0,IFERROR(INDEX(FC$2:FC$100,FD7),999)&gt;=0),      EZ7,REPLACE(EZ7,FC7,IFERROR(FIND(" ",EZ7,FC7),999)-FC7,                   INDEX(EZ$2:EZ$100,FD7)                  )),     REPLACE(EZ7,FA7,IFERROR(FIND(" ",EZ7,FA7),999)-FA7,                   INDEX(EZ$2:EZ$100,FB7)                  ) )</f>
        <v>ρ &lt;sub&gt; d2 &lt;/sub&gt;( drug )</v>
      </c>
      <c r="FF7" s="0" t="n">
        <f aca="false">IFERROR(FIND("f_",LOWER(FE7)),-1)</f>
        <v>-1</v>
      </c>
      <c r="FG7" s="0" t="n">
        <f aca="false">IF(FF7=-1,-1, VALUE(MID(FE7,FF7+2, IFERROR(FIND(" ",FE7,FF7),999)-FF7-2)))</f>
        <v>-1</v>
      </c>
      <c r="FH7" s="0" t="n">
        <f aca="false">IFERROR(FIND("r_",LOWER(FE7)),-1)</f>
        <v>-1</v>
      </c>
      <c r="FI7" s="0" t="n">
        <f aca="false">IF(FH7=-1,-1, ROW(FH7)-1+VALUE(MID(FE7,FH7+2, IFERROR(FIND(" ",FE7,FH7),999)-FH7-2)))</f>
        <v>-1</v>
      </c>
      <c r="FJ7" s="0" t="str">
        <f aca="false">IF(OR(FF7=-1,IFERROR(INDEX(FF$2:FF$100,FG7),999)&gt;=0,IFERROR(INDEX(FH$2:FH$100,FG7),999)&gt;=0),    IF(OR(FH7=-1,IFERROR(INDEX(FF$2:FF$100,FI7),999)&gt;=0,IFERROR(INDEX(FH$2:FH$100,FI7),999)&gt;=0),      FE7,REPLACE(FE7,FH7,IFERROR(FIND(" ",FE7,FH7),999)-FH7,                   INDEX(FE$2:FE$100,FI7)                  )),     REPLACE(FE7,FF7,IFERROR(FIND(" ",FE7,FF7),999)-FF7,                   INDEX(FE$2:FE$100,FG7)                  ) )</f>
        <v>ρ &lt;sub&gt; d2 &lt;/sub&gt;( drug )</v>
      </c>
      <c r="FK7" s="0" t="n">
        <f aca="false">IFERROR(FIND("f_",LOWER(FJ7)),-1)</f>
        <v>-1</v>
      </c>
      <c r="FL7" s="0" t="n">
        <f aca="false">IF(FK7=-1,-1, VALUE(MID(FJ7,FK7+2, IFERROR(FIND(" ",FJ7,FK7),999)-FK7-2)))</f>
        <v>-1</v>
      </c>
      <c r="FM7" s="0" t="n">
        <f aca="false">IFERROR(FIND("r_",LOWER(FJ7)),-1)</f>
        <v>-1</v>
      </c>
      <c r="FN7" s="0" t="n">
        <f aca="false">IF(FM7=-1,-1, ROW(FM7)-1+VALUE(MID(FJ7,FM7+2, IFERROR(FIND(" ",FJ7,FM7),999)-FM7-2)))</f>
        <v>-1</v>
      </c>
      <c r="FO7" s="0" t="str">
        <f aca="false">IF(OR(FK7=-1,IFERROR(INDEX(FK$2:FK$100,FL7),999)&gt;=0,IFERROR(INDEX(FM$2:FM$100,FL7),999)&gt;=0),    IF(OR(FM7=-1,IFERROR(INDEX(FK$2:FK$100,FN7),999)&gt;=0,IFERROR(INDEX(FM$2:FM$100,FN7),999)&gt;=0),      FJ7,REPLACE(FJ7,FM7,IFERROR(FIND(" ",FJ7,FM7),999)-FM7,                   INDEX(FJ$2:FJ$100,FN7)                  )),     REPLACE(FJ7,FK7,IFERROR(FIND(" ",FJ7,FK7),999)-FK7,                   INDEX(FJ$2:FJ$100,FL7)                  ) )</f>
        <v>ρ &lt;sub&gt; d2 &lt;/sub&gt;( drug )</v>
      </c>
      <c r="FP7" s="0" t="n">
        <f aca="false">IFERROR(FIND("f_",LOWER(FO7)),-1)</f>
        <v>-1</v>
      </c>
      <c r="FQ7" s="0" t="n">
        <f aca="false">IF(FP7=-1,-1, VALUE(MID(FO7,FP7+2, IFERROR(FIND(" ",FO7,FP7),999)-FP7-2)))</f>
        <v>-1</v>
      </c>
      <c r="FR7" s="0" t="n">
        <f aca="false">IFERROR(FIND("r_",LOWER(FO7)),-1)</f>
        <v>-1</v>
      </c>
      <c r="FS7" s="0" t="n">
        <f aca="false">IF(FR7=-1,-1, ROW(FR7)-1+VALUE(MID(FO7,FR7+2, IFERROR(FIND(" ",FO7,FR7),999)-FR7-2)))</f>
        <v>-1</v>
      </c>
      <c r="FT7" s="0" t="str">
        <f aca="false">IF(OR(FP7=-1,IFERROR(INDEX(FP$2:FP$100,FQ7),999)&gt;=0,IFERROR(INDEX(FR$2:FR$100,FQ7),999)&gt;=0),    IF(OR(FR7=-1,IFERROR(INDEX(FP$2:FP$100,FS7),999)&gt;=0,IFERROR(INDEX(FR$2:FR$100,FS7),999)&gt;=0),      FO7,REPLACE(FO7,FR7,IFERROR(FIND(" ",FO7,FR7),999)-FR7,                   INDEX(FO$2:FO$100,FS7)                  )),     REPLACE(FO7,FP7,IFERROR(FIND(" ",FO7,FP7),999)-FP7,                   INDEX(FO$2:FO$100,FQ7)                  ) )</f>
        <v>ρ &lt;sub&gt; d2 &lt;/sub&gt;( drug )</v>
      </c>
      <c r="FU7" s="0" t="n">
        <f aca="false">IFERROR(FIND("f_",LOWER(FT7)),-1)</f>
        <v>-1</v>
      </c>
      <c r="FV7" s="0" t="n">
        <f aca="false">IF(FU7=-1,-1, VALUE(MID(FT7,FU7+2, IFERROR(FIND(" ",FT7,FU7),999)-FU7-2)))</f>
        <v>-1</v>
      </c>
      <c r="FW7" s="0" t="n">
        <f aca="false">IFERROR(FIND("r_",LOWER(FT7)),-1)</f>
        <v>-1</v>
      </c>
      <c r="FX7" s="0" t="n">
        <f aca="false">IF(FW7=-1,-1, ROW(FW7)-1+VALUE(MID(FT7,FW7+2, IFERROR(FIND(" ",FT7,FW7),999)-FW7-2)))</f>
        <v>-1</v>
      </c>
      <c r="FY7" s="0" t="str">
        <f aca="false">IF(OR(FU7=-1,IFERROR(INDEX(FU$2:FU$100,FV7),999)&gt;=0,IFERROR(INDEX(FW$2:FW$100,FV7),999)&gt;=0),    IF(OR(FW7=-1,IFERROR(INDEX(FU$2:FU$100,FX7),999)&gt;=0,IFERROR(INDEX(FW$2:FW$100,FX7),999)&gt;=0),      FT7,REPLACE(FT7,FW7,IFERROR(FIND(" ",FT7,FW7),999)-FW7,                   INDEX(FT$2:FT$100,FX7)                  )),     REPLACE(FT7,FU7,IFERROR(FIND(" ",FT7,FU7),999)-FU7,                   INDEX(FT$2:FT$100,FV7)                  ) )</f>
        <v>ρ &lt;sub&gt; d2 &lt;/sub&gt;( drug )</v>
      </c>
      <c r="FZ7" s="0" t="n">
        <f aca="false">IFERROR(FIND("f_",LOWER(FY7)),-1)</f>
        <v>-1</v>
      </c>
      <c r="GA7" s="0" t="n">
        <f aca="false">IF(FZ7=-1,-1, VALUE(MID(FY7,FZ7+2, IFERROR(FIND(" ",FY7,FZ7),999)-FZ7-2)))</f>
        <v>-1</v>
      </c>
      <c r="GB7" s="0" t="n">
        <f aca="false">IFERROR(FIND("r_",LOWER(FY7)),-1)</f>
        <v>-1</v>
      </c>
      <c r="GC7" s="0" t="n">
        <f aca="false">IF(GB7=-1,-1, ROW(GB7)-1+VALUE(MID(FY7,GB7+2, IFERROR(FIND(" ",FY7,GB7),999)-GB7-2)))</f>
        <v>-1</v>
      </c>
      <c r="GD7" s="0" t="str">
        <f aca="false">IF(OR(FZ7=-1,IFERROR(INDEX(FZ$2:FZ$100,GA7),999)&gt;=0,IFERROR(INDEX(GB$2:GB$100,GA7),999)&gt;=0),    IF(OR(GB7=-1,IFERROR(INDEX(FZ$2:FZ$100,GC7),999)&gt;=0,IFERROR(INDEX(GB$2:GB$100,GC7),999)&gt;=0),      FY7,REPLACE(FY7,GB7,IFERROR(FIND(" ",FY7,GB7),999)-GB7,                   INDEX(FY$2:FY$100,GC7)                  )),     REPLACE(FY7,FZ7,IFERROR(FIND(" ",FY7,FZ7),999)-FZ7,                   INDEX(FY$2:FY$100,GA7)                  ) )</f>
        <v>ρ &lt;sub&gt; d2 &lt;/sub&gt;( drug )</v>
      </c>
      <c r="GE7" s="0" t="n">
        <f aca="false">IFERROR(FIND("f_",LOWER(GD7)),-1)</f>
        <v>-1</v>
      </c>
      <c r="GF7" s="0" t="n">
        <f aca="false">IF(GE7=-1,-1, VALUE(MID(GD7,GE7+2, IFERROR(FIND(" ",GD7,GE7),999)-GE7-2)))</f>
        <v>-1</v>
      </c>
      <c r="GG7" s="0" t="n">
        <f aca="false">IFERROR(FIND("r_",LOWER(GD7)),-1)</f>
        <v>-1</v>
      </c>
      <c r="GH7" s="0" t="n">
        <f aca="false">IF(GG7=-1,-1, ROW(GG7)-1+VALUE(MID(GD7,GG7+2, IFERROR(FIND(" ",GD7,GG7),999)-GG7-2)))</f>
        <v>-1</v>
      </c>
      <c r="GI7" s="0" t="str">
        <f aca="false">IF(OR(GE7=-1,IFERROR(INDEX(GE$2:GE$100,GF7),999)&gt;=0,IFERROR(INDEX(GG$2:GG$100,GF7),999)&gt;=0),    IF(OR(GG7=-1,IFERROR(INDEX(GE$2:GE$100,GH7),999)&gt;=0,IFERROR(INDEX(GG$2:GG$100,GH7),999)&gt;=0),      GD7,REPLACE(GD7,GG7,IFERROR(FIND(" ",GD7,GG7),999)-GG7,                   INDEX(GD$2:GD$100,GH7)                  )),     REPLACE(GD7,GE7,IFERROR(FIND(" ",GD7,GE7),999)-GE7,                   INDEX(GD$2:GD$100,GF7)                  ) )</f>
        <v>ρ &lt;sub&gt; d2 &lt;/sub&gt;( drug )</v>
      </c>
      <c r="GJ7" s="0" t="n">
        <f aca="false">IFERROR(FIND("f_",LOWER(GI7)),-1)</f>
        <v>-1</v>
      </c>
      <c r="GK7" s="0" t="n">
        <f aca="false">IF(GJ7=-1,-1, VALUE(MID(GI7,GJ7+2, IFERROR(FIND(" ",GI7,GJ7),999)-GJ7-2)))</f>
        <v>-1</v>
      </c>
      <c r="GL7" s="0" t="n">
        <f aca="false">IFERROR(FIND("r_",LOWER(GI7)),-1)</f>
        <v>-1</v>
      </c>
      <c r="GM7" s="0" t="n">
        <f aca="false">IF(GL7=-1,-1, ROW(GL7)-1+VALUE(MID(GI7,GL7+2, IFERROR(FIND(" ",GI7,GL7),999)-GL7-2)))</f>
        <v>-1</v>
      </c>
      <c r="GN7" s="0" t="str">
        <f aca="false">IF(OR(GJ7=-1,IFERROR(INDEX(GJ$2:GJ$100,GK7),999)&gt;=0,IFERROR(INDEX(GL$2:GL$100,GK7),999)&gt;=0),    IF(OR(GL7=-1,IFERROR(INDEX(GJ$2:GJ$100,GM7),999)&gt;=0,IFERROR(INDEX(GL$2:GL$100,GM7),999)&gt;=0),      GI7,REPLACE(GI7,GL7,IFERROR(FIND(" ",GI7,GL7),999)-GL7,                   INDEX(GI$2:GI$100,GM7)                  )),     REPLACE(GI7,GJ7,IFERROR(FIND(" ",GI7,GJ7),999)-GJ7,                   INDEX(GI$2:GI$100,GK7)                  ) )</f>
        <v>ρ &lt;sub&gt; d2 &lt;/sub&gt;( drug )</v>
      </c>
      <c r="GO7" s="0" t="n">
        <f aca="false">IFERROR(FIND("f_",LOWER(GN7)),-1)</f>
        <v>-1</v>
      </c>
      <c r="GP7" s="0" t="n">
        <f aca="false">IF(GO7=-1,-1, VALUE(MID(GN7,GO7+2, IFERROR(FIND(" ",GN7,GO7),999)-GO7-2)))</f>
        <v>-1</v>
      </c>
      <c r="GQ7" s="0" t="n">
        <f aca="false">IFERROR(FIND("r_",LOWER(GN7)),-1)</f>
        <v>-1</v>
      </c>
      <c r="GR7" s="0" t="n">
        <f aca="false">IF(GQ7=-1,-1, ROW(GQ7)-1+VALUE(MID(GN7,GQ7+2, IFERROR(FIND(" ",GN7,GQ7),999)-GQ7-2)))</f>
        <v>-1</v>
      </c>
      <c r="GS7" s="0" t="str">
        <f aca="false">IF(OR(GO7=-1,IFERROR(INDEX(GO$2:GO$100,GP7),999)&gt;=0,IFERROR(INDEX(GQ$2:GQ$100,GP7),999)&gt;=0),    IF(OR(GQ7=-1,IFERROR(INDEX(GO$2:GO$100,GR7),999)&gt;=0,IFERROR(INDEX(GQ$2:GQ$100,GR7),999)&gt;=0),      GN7,REPLACE(GN7,GQ7,IFERROR(FIND(" ",GN7,GQ7),999)-GQ7,                   INDEX(GN$2:GN$100,GR7)                  )),     REPLACE(GN7,GO7,IFERROR(FIND(" ",GN7,GO7),999)-GO7,                   INDEX(GN$2:GN$100,GP7)                  ) )</f>
        <v>ρ &lt;sub&gt; d2 &lt;/sub&gt;( drug )</v>
      </c>
      <c r="GT7" s="0" t="n">
        <f aca="false">IFERROR(FIND("f_",LOWER(GS7)),-1)</f>
        <v>-1</v>
      </c>
      <c r="GU7" s="0" t="n">
        <f aca="false">IF(GT7=-1,-1, VALUE(MID(GS7,GT7+2, IFERROR(FIND(" ",GS7,GT7),999)-GT7-2)))</f>
        <v>-1</v>
      </c>
      <c r="GV7" s="0" t="n">
        <f aca="false">IFERROR(FIND("r_",LOWER(GS7)),-1)</f>
        <v>-1</v>
      </c>
      <c r="GW7" s="0" t="n">
        <f aca="false">IF(GV7=-1,-1, ROW(GV7)-1+VALUE(MID(GS7,GV7+2, IFERROR(FIND(" ",GS7,GV7),999)-GV7-2)))</f>
        <v>-1</v>
      </c>
      <c r="GX7" s="0" t="str">
        <f aca="false">IF(OR(GT7=-1,IFERROR(INDEX(GT$2:GT$100,GU7),999)&gt;=0,IFERROR(INDEX(GV$2:GV$100,GU7),999)&gt;=0),    IF(OR(GV7=-1,IFERROR(INDEX(GT$2:GT$100,GW7),999)&gt;=0,IFERROR(INDEX(GV$2:GV$100,GW7),999)&gt;=0),      GS7,REPLACE(GS7,GV7,IFERROR(FIND(" ",GS7,GV7),999)-GV7,                   INDEX(GS$2:GS$100,GW7)                  )),     REPLACE(GS7,GT7,IFERROR(FIND(" ",GS7,GT7),999)-GT7,                   INDEX(GS$2:GS$100,GU7)                  ) )</f>
        <v>ρ &lt;sub&gt; d2 &lt;/sub&gt;( drug )</v>
      </c>
      <c r="GY7" s="0" t="n">
        <f aca="false">IFERROR(FIND("f_",LOWER(GX7)),-1)</f>
        <v>-1</v>
      </c>
      <c r="GZ7" s="0" t="n">
        <f aca="false">IF(GY7=-1,-1, VALUE(MID(GX7,GY7+2, IFERROR(FIND(" ",GX7,GY7),999)-GY7-2)))</f>
        <v>-1</v>
      </c>
      <c r="HA7" s="0" t="n">
        <f aca="false">IFERROR(FIND("r_",LOWER(GX7)),-1)</f>
        <v>-1</v>
      </c>
      <c r="HB7" s="0" t="n">
        <f aca="false">IF(HA7=-1,-1, ROW(HA7)-1+VALUE(MID(GX7,HA7+2, IFERROR(FIND(" ",GX7,HA7),999)-HA7-2)))</f>
        <v>-1</v>
      </c>
      <c r="HC7" s="0" t="str">
        <f aca="false">IF(OR(GY7=-1,IFERROR(INDEX(GY$2:GY$100,GZ7),999)&gt;=0,IFERROR(INDEX(HA$2:HA$100,GZ7),999)&gt;=0),    IF(OR(HA7=-1,IFERROR(INDEX(GY$2:GY$100,HB7),999)&gt;=0,IFERROR(INDEX(HA$2:HA$100,HB7),999)&gt;=0),      GX7,REPLACE(GX7,HA7,IFERROR(FIND(" ",GX7,HA7),999)-HA7,                   INDEX(GX$2:GX$100,HB7)                  )),     REPLACE(GX7,GY7,IFERROR(FIND(" ",GX7,GY7),999)-GY7,                   INDEX(GX$2:GX$100,GZ7)                  ) )</f>
        <v>ρ &lt;sub&gt; d2 &lt;/sub&gt;( drug )</v>
      </c>
      <c r="HD7" s="0" t="n">
        <f aca="false">IFERROR(FIND("f_",LOWER(HC7)),-1)</f>
        <v>-1</v>
      </c>
      <c r="HE7" s="0" t="n">
        <f aca="false">IF(HD7=-1,-1, VALUE(MID(HC7,HD7+2, IFERROR(FIND(" ",HC7,HD7),999)-HD7-2)))</f>
        <v>-1</v>
      </c>
      <c r="HF7" s="0" t="n">
        <f aca="false">IFERROR(FIND("r_",LOWER(HC7)),-1)</f>
        <v>-1</v>
      </c>
      <c r="HG7" s="0" t="n">
        <f aca="false">IF(HF7=-1,-1, ROW(HF7)-1+VALUE(MID(HC7,HF7+2, IFERROR(FIND(" ",HC7,HF7),999)-HF7-2)))</f>
        <v>-1</v>
      </c>
      <c r="HH7" s="0" t="str">
        <f aca="false">IF(OR(HD7=-1,IFERROR(INDEX(HD$2:HD$100,HE7),999)&gt;=0,IFERROR(INDEX(HF$2:HF$100,HE7),999)&gt;=0),    IF(OR(HF7=-1,IFERROR(INDEX(HD$2:HD$100,HG7),999)&gt;=0,IFERROR(INDEX(HF$2:HF$100,HG7),999)&gt;=0),      HC7,REPLACE(HC7,HF7,IFERROR(FIND(" ",HC7,HF7),999)-HF7,                   INDEX(HC$2:HC$100,HG7)                  )),     REPLACE(HC7,HD7,IFERROR(FIND(" ",HC7,HD7),999)-HD7,                   INDEX(HC$2:HC$100,HE7)                  ) )</f>
        <v>ρ &lt;sub&gt; d2 &lt;/sub&gt;( drug )</v>
      </c>
      <c r="HI7" s="0" t="n">
        <f aca="false">IFERROR(FIND("f_",LOWER(HH7)),-1)</f>
        <v>-1</v>
      </c>
      <c r="HJ7" s="0" t="n">
        <f aca="false">IF(HI7=-1,-1, VALUE(MID(HH7,HI7+2, IFERROR(FIND(" ",HH7,HI7),999)-HI7-2)))</f>
        <v>-1</v>
      </c>
      <c r="HK7" s="0" t="n">
        <f aca="false">IFERROR(FIND("r_",LOWER(HH7)),-1)</f>
        <v>-1</v>
      </c>
      <c r="HL7" s="0" t="n">
        <f aca="false">IF(HK7=-1,-1, ROW(HK7)-1+VALUE(MID(HH7,HK7+2, IFERROR(FIND(" ",HH7,HK7),999)-HK7-2)))</f>
        <v>-1</v>
      </c>
      <c r="HM7" s="0" t="str">
        <f aca="false">IF(OR(HI7=-1,IFERROR(INDEX(HI$2:HI$100,HJ7),999)&gt;=0,IFERROR(INDEX(HK$2:HK$100,HJ7),999)&gt;=0),    IF(OR(HK7=-1,IFERROR(INDEX(HI$2:HI$100,HL7),999)&gt;=0,IFERROR(INDEX(HK$2:HK$100,HL7),999)&gt;=0),      HH7,REPLACE(HH7,HK7,IFERROR(FIND(" ",HH7,HK7),999)-HK7,                   INDEX(HH$2:HH$100,HL7)                  )),     REPLACE(HH7,HI7,IFERROR(FIND(" ",HH7,HI7),999)-HI7,                   INDEX(HH$2:HH$100,HJ7)                  ) )</f>
        <v>ρ &lt;sub&gt; d2 &lt;/sub&gt;( drug )</v>
      </c>
      <c r="HN7" s="0" t="n">
        <f aca="false">IFERROR(FIND("f_",LOWER(HM7)),-1)</f>
        <v>-1</v>
      </c>
      <c r="HO7" s="0" t="n">
        <f aca="false">IF(HN7=-1,-1, VALUE(MID(HM7,HN7+2, IFERROR(FIND(" ",HM7,HN7),999)-HN7-2)))</f>
        <v>-1</v>
      </c>
      <c r="HP7" s="0" t="n">
        <f aca="false">IFERROR(FIND("r_",LOWER(HM7)),-1)</f>
        <v>-1</v>
      </c>
      <c r="HQ7" s="0" t="n">
        <f aca="false">IF(HP7=-1,-1, ROW(HP7)-1+VALUE(MID(HM7,HP7+2, IFERROR(FIND(" ",HM7,HP7),999)-HP7-2)))</f>
        <v>-1</v>
      </c>
      <c r="HR7" s="0" t="str">
        <f aca="false">IF(OR(HN7=-1,IFERROR(INDEX(HN$2:HN$100,HO7),999)&gt;=0,IFERROR(INDEX(HP$2:HP$100,HO7),999)&gt;=0),    IF(OR(HP7=-1,IFERROR(INDEX(HN$2:HN$100,HQ7),999)&gt;=0,IFERROR(INDEX(HP$2:HP$100,HQ7),999)&gt;=0),      HM7,REPLACE(HM7,HP7,IFERROR(FIND(" ",HM7,HP7),999)-HP7,                   INDEX(HM$2:HM$100,HQ7)                  )),     REPLACE(HM7,HN7,IFERROR(FIND(" ",HM7,HN7),999)-HN7,                   INDEX(HM$2:HM$100,HO7)                  ) )</f>
        <v>ρ &lt;sub&gt; d2 &lt;/sub&gt;( drug )</v>
      </c>
      <c r="HS7" s="0" t="n">
        <f aca="false">IFERROR(FIND("f_",LOWER(HR7)),-1)</f>
        <v>-1</v>
      </c>
      <c r="HT7" s="0" t="n">
        <f aca="false">IF(HS7=-1,-1, VALUE(MID(HR7,HS7+2, IFERROR(FIND(" ",HR7,HS7),999)-HS7-2)))</f>
        <v>-1</v>
      </c>
      <c r="HU7" s="0" t="n">
        <f aca="false">IFERROR(FIND("r_",LOWER(HR7)),-1)</f>
        <v>-1</v>
      </c>
      <c r="HV7" s="0" t="n">
        <f aca="false">IF(HU7=-1,-1, ROW(HU7)-1+VALUE(MID(HR7,HU7+2, IFERROR(FIND(" ",HR7,HU7),999)-HU7-2)))</f>
        <v>-1</v>
      </c>
      <c r="HW7" s="0" t="str">
        <f aca="false">IF(OR(HS7=-1,IFERROR(INDEX(HS$2:HS$100,HT7),999)&gt;=0,IFERROR(INDEX(HU$2:HU$100,HT7),999)&gt;=0),    IF(OR(HU7=-1,IFERROR(INDEX(HS$2:HS$100,HV7),999)&gt;=0,IFERROR(INDEX(HU$2:HU$100,HV7),999)&gt;=0),      HR7,REPLACE(HR7,HU7,IFERROR(FIND(" ",HR7,HU7),999)-HU7,                   INDEX(HR$2:HR$100,HV7)                  )),     REPLACE(HR7,HS7,IFERROR(FIND(" ",HR7,HS7),999)-HS7,                   INDEX(HR$2:HR$100,HT7)                  ) )</f>
        <v>ρ &lt;sub&gt; d2 &lt;/sub&gt;( drug )</v>
      </c>
      <c r="HX7" s="0" t="n">
        <f aca="false">IFERROR(FIND("f_",LOWER(HW7)),-1)</f>
        <v>-1</v>
      </c>
      <c r="HY7" s="0" t="n">
        <f aca="false">IF(HX7=-1,-1, VALUE(MID(HW7,HX7+2, IFERROR(FIND(" ",HW7,HX7),999)-HX7-2)))</f>
        <v>-1</v>
      </c>
      <c r="HZ7" s="0" t="n">
        <f aca="false">IFERROR(FIND("r_",LOWER(HW7)),-1)</f>
        <v>-1</v>
      </c>
      <c r="IA7" s="0" t="n">
        <f aca="false">IF(HZ7=-1,-1, ROW(HZ7)-1+VALUE(MID(HW7,HZ7+2, IFERROR(FIND(" ",HW7,HZ7),999)-HZ7-2)))</f>
        <v>-1</v>
      </c>
      <c r="IB7" s="0" t="str">
        <f aca="false">IF(OR(HX7=-1,IFERROR(INDEX(HX$2:HX$100,HY7),999)&gt;=0,IFERROR(INDEX(HZ$2:HZ$100,HY7),999)&gt;=0),    IF(OR(HZ7=-1,IFERROR(INDEX(HX$2:HX$100,IA7),999)&gt;=0,IFERROR(INDEX(HZ$2:HZ$100,IA7),999)&gt;=0),      HW7,REPLACE(HW7,HZ7,IFERROR(FIND(" ",HW7,HZ7),999)-HZ7,                   INDEX(HW$2:HW$100,IA7)                  )),     REPLACE(HW7,HX7,IFERROR(FIND(" ",HW7,HX7),999)-HX7,                   INDEX(HW$2:HW$100,HY7)                  ) )</f>
        <v>ρ &lt;sub&gt; d2 &lt;/sub&gt;( drug )</v>
      </c>
      <c r="IC7" s="0" t="n">
        <f aca="false">IFERROR(FIND("f_",LOWER(IB7)),-1)</f>
        <v>-1</v>
      </c>
      <c r="ID7" s="0" t="n">
        <f aca="false">IF(IC7=-1,-1, VALUE(MID(IB7,IC7+2, IFERROR(FIND(" ",IB7,IC7),999)-IC7-2)))</f>
        <v>-1</v>
      </c>
      <c r="IE7" s="0" t="n">
        <f aca="false">IFERROR(FIND("r_",LOWER(IB7)),-1)</f>
        <v>-1</v>
      </c>
      <c r="IF7" s="0" t="n">
        <f aca="false">IF(IE7=-1,-1, ROW(IE7)-1+VALUE(MID(IB7,IE7+2, IFERROR(FIND(" ",IB7,IE7),999)-IE7-2)))</f>
        <v>-1</v>
      </c>
      <c r="IG7" s="0" t="str">
        <f aca="false">IF(OR(IC7=-1,IFERROR(INDEX(IC$2:IC$100,ID7),999)&gt;=0,IFERROR(INDEX(IE$2:IE$100,ID7),999)&gt;=0),    IF(OR(IE7=-1,IFERROR(INDEX(IC$2:IC$100,IF7),999)&gt;=0,IFERROR(INDEX(IE$2:IE$100,IF7),999)&gt;=0),      IB7,REPLACE(IB7,IE7,IFERROR(FIND(" ",IB7,IE7),999)-IE7,                   INDEX(IB$2:IB$100,IF7)                  )),     REPLACE(IB7,IC7,IFERROR(FIND(" ",IB7,IC7),999)-IC7,                   INDEX(IB$2:IB$100,ID7)                  ) )</f>
        <v>ρ &lt;sub&gt; d2 &lt;/sub&gt;( drug )</v>
      </c>
      <c r="IH7" s="0" t="n">
        <f aca="false">IFERROR(FIND("f_",LOWER(IG7)),-1)</f>
        <v>-1</v>
      </c>
      <c r="II7" s="0" t="n">
        <f aca="false">IF(IH7=-1,-1, VALUE(MID(IG7,IH7+2, IFERROR(FIND(" ",IG7,IH7),999)-IH7-2)))</f>
        <v>-1</v>
      </c>
      <c r="IJ7" s="0" t="n">
        <f aca="false">IFERROR(FIND("r_",LOWER(IG7)),-1)</f>
        <v>-1</v>
      </c>
      <c r="IK7" s="0" t="n">
        <f aca="false">IF(IJ7=-1,-1, ROW(IJ7)-1+VALUE(MID(IG7,IJ7+2, IFERROR(FIND(" ",IG7,IJ7),999)-IJ7-2)))</f>
        <v>-1</v>
      </c>
      <c r="IL7" s="0" t="str">
        <f aca="false">IF(OR(IH7=-1,IFERROR(INDEX(IH$2:IH$100,II7),999)&gt;=0,IFERROR(INDEX(IJ$2:IJ$100,II7),999)&gt;=0),    IF(OR(IJ7=-1,IFERROR(INDEX(IH$2:IH$100,IK7),999)&gt;=0,IFERROR(INDEX(IJ$2:IJ$100,IK7),999)&gt;=0),      IG7,REPLACE(IG7,IJ7,IFERROR(FIND(" ",IG7,IJ7),999)-IJ7,                   INDEX(IG$2:IG$100,IK7)                  )),     REPLACE(IG7,IH7,IFERROR(FIND(" ",IG7,IH7),999)-IH7,                   INDEX(IG$2:IG$100,II7)                  ) )</f>
        <v>ρ &lt;sub&gt; d2 &lt;/sub&gt;( drug )</v>
      </c>
      <c r="IM7" s="0" t="n">
        <f aca="false">IFERROR(FIND("f_",LOWER(IL7)),-1)</f>
        <v>-1</v>
      </c>
      <c r="IN7" s="0" t="n">
        <f aca="false">IF(IM7=-1,-1, VALUE(MID(IL7,IM7+2, IFERROR(FIND(" ",IL7,IM7),999)-IM7-2)))</f>
        <v>-1</v>
      </c>
      <c r="IO7" s="0" t="n">
        <f aca="false">IFERROR(FIND("r_",LOWER(IL7)),-1)</f>
        <v>-1</v>
      </c>
      <c r="IP7" s="0" t="n">
        <f aca="false">IF(IO7=-1,-1, ROW(IO7)-1+VALUE(MID(IL7,IO7+2, IFERROR(FIND(" ",IL7,IO7),999)-IO7-2)))</f>
        <v>-1</v>
      </c>
      <c r="IQ7" s="0" t="str">
        <f aca="false">IF(OR(IM7=-1,IFERROR(INDEX(IM$2:IM$100,IN7),999)&gt;=0,IFERROR(INDEX(IO$2:IO$100,IN7),999)&gt;=0),    IF(OR(IO7=-1,IFERROR(INDEX(IM$2:IM$100,IP7),999)&gt;=0,IFERROR(INDEX(IO$2:IO$100,IP7),999)&gt;=0),      IL7,REPLACE(IL7,IO7,IFERROR(FIND(" ",IL7,IO7),999)-IO7,                   INDEX(IL$2:IL$100,IP7)                  )),     REPLACE(IL7,IM7,IFERROR(FIND(" ",IL7,IM7),999)-IM7,                   INDEX(IL$2:IL$100,IN7)                  ) )</f>
        <v>ρ &lt;sub&gt; d2 &lt;/sub&gt;( drug )</v>
      </c>
      <c r="IR7" s="0" t="n">
        <f aca="false">IFERROR(FIND("f_",LOWER(IQ7)),-1)</f>
        <v>-1</v>
      </c>
      <c r="IS7" s="0" t="n">
        <f aca="false">IF(IR7=-1,-1, VALUE(MID(IQ7,IR7+2, IFERROR(FIND(" ",IQ7,IR7),999)-IR7-2)))</f>
        <v>-1</v>
      </c>
      <c r="IT7" s="0" t="n">
        <f aca="false">IFERROR(FIND("r_",LOWER(IQ7)),-1)</f>
        <v>-1</v>
      </c>
      <c r="IU7" s="0" t="n">
        <f aca="false">IF(IT7=-1,-1, ROW(IT7)-1+VALUE(MID(IQ7,IT7+2, IFERROR(FIND(" ",IQ7,IT7),999)-IT7-2)))</f>
        <v>-1</v>
      </c>
      <c r="IV7" s="0" t="str">
        <f aca="false">IF(OR(IR7=-1,IFERROR(INDEX(IR$2:IR$100,IS7),999)&gt;=0,IFERROR(INDEX(IT$2:IT$100,IS7),999)&gt;=0),    IF(OR(IT7=-1,IFERROR(INDEX(IR$2:IR$100,IU7),999)&gt;=0,IFERROR(INDEX(IT$2:IT$100,IU7),999)&gt;=0),      IQ7,REPLACE(IQ7,IT7,IFERROR(FIND(" ",IQ7,IT7),999)-IT7,                   INDEX(IQ$2:IQ$100,IU7)                  )),     REPLACE(IQ7,IR7,IFERROR(FIND(" ",IQ7,IR7),999)-IR7,                   INDEX(IQ$2:IQ$100,IS7)                  ) )</f>
        <v>ρ &lt;sub&gt; d2 &lt;/sub&gt;( drug )</v>
      </c>
      <c r="IW7" s="0" t="n">
        <f aca="false">IFERROR(FIND("f_",LOWER(IV7)),-1)</f>
        <v>-1</v>
      </c>
      <c r="IX7" s="0" t="n">
        <f aca="false">IF(IW7=-1,-1, VALUE(MID(IV7,IW7+2, IFERROR(FIND(" ",IV7,IW7),999)-IW7-2)))</f>
        <v>-1</v>
      </c>
      <c r="IY7" s="0" t="n">
        <f aca="false">IFERROR(FIND("r_",LOWER(IV7)),-1)</f>
        <v>-1</v>
      </c>
      <c r="IZ7" s="0" t="n">
        <f aca="false">IF(IY7=-1,-1, ROW(IY7)-1+VALUE(MID(IV7,IY7+2, IFERROR(FIND(" ",IV7,IY7),999)-IY7-2)))</f>
        <v>-1</v>
      </c>
      <c r="JA7" s="0" t="str">
        <f aca="false">IF(OR(IW7=-1,IFERROR(INDEX(IW$2:IW$100,IX7),999)&gt;=0,IFERROR(INDEX(IY$2:IY$100,IX7),999)&gt;=0),    IF(OR(IY7=-1,IFERROR(INDEX(IW$2:IW$100,IZ7),999)&gt;=0,IFERROR(INDEX(IY$2:IY$100,IZ7),999)&gt;=0),      IV7,REPLACE(IV7,IY7,IFERROR(FIND(" ",IV7,IY7),999)-IY7,                   INDEX(IV$2:IV$100,IZ7)                  )),     REPLACE(IV7,IW7,IFERROR(FIND(" ",IV7,IW7),999)-IW7,                   INDEX(IV$2:IV$100,IX7)                  ) )</f>
        <v>ρ &lt;sub&gt; d2 &lt;/sub&gt;( drug )</v>
      </c>
      <c r="JB7" s="0" t="n">
        <f aca="false">IFERROR(FIND("f_",LOWER(JA7)),-1)</f>
        <v>-1</v>
      </c>
      <c r="JC7" s="0" t="n">
        <f aca="false">IF(JB7=-1,-1, VALUE(MID(JA7,JB7+2, IFERROR(FIND(" ",JA7,JB7),999)-JB7-2)))</f>
        <v>-1</v>
      </c>
      <c r="JD7" s="0" t="n">
        <f aca="false">IFERROR(FIND("r_",LOWER(JA7)),-1)</f>
        <v>-1</v>
      </c>
      <c r="JE7" s="0" t="n">
        <f aca="false">IF(JD7=-1,-1, ROW(JD7)-1+VALUE(MID(JA7,JD7+2, IFERROR(FIND(" ",JA7,JD7),999)-JD7-2)))</f>
        <v>-1</v>
      </c>
      <c r="JF7" s="0" t="str">
        <f aca="false">IF(OR(JB7=-1,IFERROR(INDEX(JB$2:JB$100,JC7),999)&gt;=0,IFERROR(INDEX(JD$2:JD$100,JC7),999)&gt;=0),    IF(OR(JD7=-1,IFERROR(INDEX(JB$2:JB$100,JE7),999)&gt;=0,IFERROR(INDEX(JD$2:JD$100,JE7),999)&gt;=0),      JA7,REPLACE(JA7,JD7,IFERROR(FIND(" ",JA7,JD7),999)-JD7,                   INDEX(JA$2:JA$100,JE7)                  )),     REPLACE(JA7,JB7,IFERROR(FIND(" ",JA7,JB7),999)-JB7,                   INDEX(JA$2:JA$100,JC7)                  ) )</f>
        <v>ρ &lt;sub&gt; d2 &lt;/sub&gt;( drug )</v>
      </c>
      <c r="JG7" s="0" t="n">
        <f aca="false">IFERROR(FIND("f_",LOWER(JF7)),-1)</f>
        <v>-1</v>
      </c>
      <c r="JH7" s="0" t="n">
        <f aca="false">IF(JG7=-1,-1, VALUE(MID(JF7,JG7+2, IFERROR(FIND(" ",JF7,JG7),999)-JG7-2)))</f>
        <v>-1</v>
      </c>
      <c r="JI7" s="0" t="n">
        <f aca="false">IFERROR(FIND("r_",LOWER(JF7)),-1)</f>
        <v>-1</v>
      </c>
      <c r="JJ7" s="0" t="n">
        <f aca="false">IF(JI7=-1,-1, ROW(JI7)-1+VALUE(MID(JF7,JI7+2, IFERROR(FIND(" ",JF7,JI7),999)-JI7-2)))</f>
        <v>-1</v>
      </c>
      <c r="JK7" s="0" t="str">
        <f aca="false">IF(OR(JG7=-1,IFERROR(INDEX(JG$2:JG$100,JH7),999)&gt;=0,IFERROR(INDEX(JI$2:JI$100,JH7),999)&gt;=0),    IF(OR(JI7=-1,IFERROR(INDEX(JG$2:JG$100,JJ7),999)&gt;=0,IFERROR(INDEX(JI$2:JI$100,JJ7),999)&gt;=0),      JF7,REPLACE(JF7,JI7,IFERROR(FIND(" ",JF7,JI7),999)-JI7,                   INDEX(JF$2:JF$100,JJ7)                  )),     REPLACE(JF7,JG7,IFERROR(FIND(" ",JF7,JG7),999)-JG7,                   INDEX(JF$2:JF$100,JH7)                  ) )</f>
        <v>ρ &lt;sub&gt; d2 &lt;/sub&gt;( drug )</v>
      </c>
      <c r="JL7" s="0" t="n">
        <f aca="false">IFERROR(FIND("f_",LOWER(JK7)),-1)</f>
        <v>-1</v>
      </c>
      <c r="JM7" s="0" t="n">
        <f aca="false">IF(JL7=-1,-1, VALUE(MID(JK7,JL7+2, IFERROR(FIND(" ",JK7,JL7),999)-JL7-2)))</f>
        <v>-1</v>
      </c>
      <c r="JN7" s="0" t="n">
        <f aca="false">IFERROR(FIND("r_",LOWER(JK7)),-1)</f>
        <v>-1</v>
      </c>
      <c r="JO7" s="0" t="n">
        <f aca="false">IF(JN7=-1,-1, ROW(JN7)-1+VALUE(MID(JK7,JN7+2, IFERROR(FIND(" ",JK7,JN7),999)-JN7-2)))</f>
        <v>-1</v>
      </c>
      <c r="JP7" s="0" t="str">
        <f aca="false">IF(OR(JL7=-1,IFERROR(INDEX(JL$2:JL$100,JM7),999)&gt;=0,IFERROR(INDEX(JN$2:JN$100,JM7),999)&gt;=0),    IF(OR(JN7=-1,IFERROR(INDEX(JL$2:JL$100,JO7),999)&gt;=0,IFERROR(INDEX(JN$2:JN$100,JO7),999)&gt;=0),      JK7,REPLACE(JK7,JN7,IFERROR(FIND(" ",JK7,JN7),999)-JN7,                   INDEX(JK$2:JK$100,JO7)                  )),     REPLACE(JK7,JL7,IFERROR(FIND(" ",JK7,JL7),999)-JL7,                   INDEX(JK$2:JK$100,JM7)                  ) )</f>
        <v>ρ &lt;sub&gt; d2 &lt;/sub&gt;( drug )</v>
      </c>
      <c r="JQ7" s="0" t="n">
        <f aca="false">IFERROR(FIND("f_",LOWER(JP7)),-1)</f>
        <v>-1</v>
      </c>
      <c r="JR7" s="0" t="n">
        <f aca="false">IF(JQ7=-1,-1, VALUE(MID(JP7,JQ7+2, IFERROR(FIND(" ",JP7,JQ7),999)-JQ7-2)))</f>
        <v>-1</v>
      </c>
      <c r="JS7" s="0" t="n">
        <f aca="false">IFERROR(FIND("r_",LOWER(JP7)),-1)</f>
        <v>-1</v>
      </c>
      <c r="JT7" s="0" t="n">
        <f aca="false">IF(JS7=-1,-1, ROW(JS7)-1+VALUE(MID(JP7,JS7+2, IFERROR(FIND(" ",JP7,JS7),999)-JS7-2)))</f>
        <v>-1</v>
      </c>
      <c r="JU7" s="0" t="str">
        <f aca="false">IF(OR(JQ7=-1,IFERROR(INDEX(JQ$2:JQ$100,JR7),999)&gt;=0,IFERROR(INDEX(JS$2:JS$100,JR7),999)&gt;=0),    IF(OR(JS7=-1,IFERROR(INDEX(JQ$2:JQ$100,JT7),999)&gt;=0,IFERROR(INDEX(JS$2:JS$100,JT7),999)&gt;=0),      JP7,REPLACE(JP7,JS7,IFERROR(FIND(" ",JP7,JS7),999)-JS7,                   INDEX(JP$2:JP$100,JT7)                  )),     REPLACE(JP7,JQ7,IFERROR(FIND(" ",JP7,JQ7),999)-JQ7,                   INDEX(JP$2:JP$100,JR7)                  ) )</f>
        <v>ρ &lt;sub&gt; d2 &lt;/sub&gt;( drug )</v>
      </c>
      <c r="JV7" s="0" t="n">
        <f aca="false">IFERROR(FIND("f_",LOWER(JU7)),-1)</f>
        <v>-1</v>
      </c>
      <c r="JW7" s="0" t="n">
        <f aca="false">IF(JV7=-1,-1, VALUE(MID(JU7,JV7+2, IFERROR(FIND(" ",JU7,JV7),999)-JV7-2)))</f>
        <v>-1</v>
      </c>
      <c r="JX7" s="0" t="n">
        <f aca="false">IFERROR(FIND("r_",LOWER(JU7)),-1)</f>
        <v>-1</v>
      </c>
      <c r="JY7" s="0" t="n">
        <f aca="false">IF(JX7=-1,-1, ROW(JX7)-1+VALUE(MID(JU7,JX7+2, IFERROR(FIND(" ",JU7,JX7),999)-JX7-2)))</f>
        <v>-1</v>
      </c>
      <c r="JZ7" s="0" t="str">
        <f aca="false">IF(OR(JV7=-1,IFERROR(INDEX(JV$2:JV$100,JW7),999)&gt;=0,IFERROR(INDEX(JX$2:JX$100,JW7),999)&gt;=0),    IF(OR(JX7=-1,IFERROR(INDEX(JV$2:JV$100,JY7),999)&gt;=0,IFERROR(INDEX(JX$2:JX$100,JY7),999)&gt;=0),      JU7,REPLACE(JU7,JX7,IFERROR(FIND(" ",JU7,JX7),999)-JX7,                   INDEX(JU$2:JU$100,JY7)                  )),     REPLACE(JU7,JV7,IFERROR(FIND(" ",JU7,JV7),999)-JV7,                   INDEX(JU$2:JU$100,JW7)                  ) )</f>
        <v>ρ &lt;sub&gt; d2 &lt;/sub&gt;( drug )</v>
      </c>
      <c r="KA7" s="0" t="n">
        <f aca="false">IFERROR(FIND("f_",LOWER(JZ7)),-1)</f>
        <v>-1</v>
      </c>
      <c r="KB7" s="0" t="n">
        <f aca="false">IF(KA7=-1,-1, VALUE(MID(JZ7,KA7+2, IFERROR(FIND(" ",JZ7,KA7),999)-KA7-2)))</f>
        <v>-1</v>
      </c>
      <c r="KC7" s="0" t="n">
        <f aca="false">IFERROR(FIND("r_",LOWER(JZ7)),-1)</f>
        <v>-1</v>
      </c>
      <c r="KD7" s="0" t="n">
        <f aca="false">IF(KC7=-1,-1, ROW(KC7)-1+VALUE(MID(JZ7,KC7+2, IFERROR(FIND(" ",JZ7,KC7),999)-KC7-2)))</f>
        <v>-1</v>
      </c>
      <c r="KE7" s="0" t="str">
        <f aca="false">IF(OR(KA7=-1,IFERROR(INDEX(KA$2:KA$100,KB7),999)&gt;=0,IFERROR(INDEX(KC$2:KC$100,KB7),999)&gt;=0),    IF(OR(KC7=-1,IFERROR(INDEX(KA$2:KA$100,KD7),999)&gt;=0,IFERROR(INDEX(KC$2:KC$100,KD7),999)&gt;=0),      JZ7,REPLACE(JZ7,KC7,IFERROR(FIND(" ",JZ7,KC7),999)-KC7,                   INDEX(JZ$2:JZ$100,KD7)                  )),     REPLACE(JZ7,KA7,IFERROR(FIND(" ",JZ7,KA7),999)-KA7,                   INDEX(JZ$2:JZ$100,KB7)                  ) )</f>
        <v>ρ &lt;sub&gt; d2 &lt;/sub&gt;( drug )</v>
      </c>
      <c r="KF7" s="0" t="n">
        <f aca="false">IFERROR(FIND("f_",LOWER(KE7)),-1)</f>
        <v>-1</v>
      </c>
      <c r="KG7" s="0" t="n">
        <f aca="false">IF(KF7=-1,-1, VALUE(MID(KE7,KF7+2, IFERROR(FIND(" ",KE7,KF7),999)-KF7-2)))</f>
        <v>-1</v>
      </c>
      <c r="KH7" s="0" t="n">
        <f aca="false">IFERROR(FIND("r_",LOWER(KE7)),-1)</f>
        <v>-1</v>
      </c>
      <c r="KI7" s="0" t="n">
        <f aca="false">IF(KH7=-1,-1, ROW(KH7)-1+VALUE(MID(KE7,KH7+2, IFERROR(FIND(" ",KE7,KH7),999)-KH7-2)))</f>
        <v>-1</v>
      </c>
      <c r="KJ7" s="0" t="str">
        <f aca="false">IF(OR(KF7=-1,IFERROR(INDEX(KF$2:KF$100,KG7),999)&gt;=0,IFERROR(INDEX(KH$2:KH$100,KG7),999)&gt;=0),    IF(OR(KH7=-1,IFERROR(INDEX(KF$2:KF$100,KI7),999)&gt;=0,IFERROR(INDEX(KH$2:KH$100,KI7),999)&gt;=0),      KE7,REPLACE(KE7,KH7,IFERROR(FIND(" ",KE7,KH7),999)-KH7,                   INDEX(KE$2:KE$100,KI7)                  )),     REPLACE(KE7,KF7,IFERROR(FIND(" ",KE7,KF7),999)-KF7,                   INDEX(KE$2:KE$100,KG7)                  ) )</f>
        <v>ρ &lt;sub&gt; d2 &lt;/sub&gt;( drug )</v>
      </c>
      <c r="KK7" s="0" t="n">
        <f aca="false">IFERROR(FIND("f_",LOWER(KJ7)),-1)</f>
        <v>-1</v>
      </c>
      <c r="KL7" s="0" t="n">
        <f aca="false">IF(KK7=-1,-1, VALUE(MID(KJ7,KK7+2, IFERROR(FIND(" ",KJ7,KK7),999)-KK7-2)))</f>
        <v>-1</v>
      </c>
      <c r="KM7" s="0" t="n">
        <f aca="false">IFERROR(FIND("r_",LOWER(KJ7)),-1)</f>
        <v>-1</v>
      </c>
      <c r="KN7" s="0" t="n">
        <f aca="false">IF(KM7=-1,-1, ROW(KM7)-1+VALUE(MID(KJ7,KM7+2, IFERROR(FIND(" ",KJ7,KM7),999)-KM7-2)))</f>
        <v>-1</v>
      </c>
      <c r="KO7" s="0" t="str">
        <f aca="false">IF(OR(KK7=-1,IFERROR(INDEX(KK$2:KK$100,KL7),999)&gt;=0,IFERROR(INDEX(KM$2:KM$100,KL7),999)&gt;=0),    IF(OR(KM7=-1,IFERROR(INDEX(KK$2:KK$100,KN7),999)&gt;=0,IFERROR(INDEX(KM$2:KM$100,KN7),999)&gt;=0),      KJ7,REPLACE(KJ7,KM7,IFERROR(FIND(" ",KJ7,KM7),999)-KM7,                   INDEX(KJ$2:KJ$100,KN7)                  )),     REPLACE(KJ7,KK7,IFERROR(FIND(" ",KJ7,KK7),999)-KK7,                   INDEX(KJ$2:KJ$100,KL7)                  ) )</f>
        <v>ρ &lt;sub&gt; d2 &lt;/sub&gt;( drug )</v>
      </c>
      <c r="KP7" s="0" t="n">
        <f aca="false">IFERROR(FIND("f_",LOWER(KO7)),-1)</f>
        <v>-1</v>
      </c>
      <c r="KQ7" s="0" t="n">
        <f aca="false">IF(KP7=-1,-1, VALUE(MID(KO7,KP7+2, IFERROR(FIND(" ",KO7,KP7),999)-KP7-2)))</f>
        <v>-1</v>
      </c>
      <c r="KR7" s="0" t="n">
        <f aca="false">IFERROR(FIND("r_",LOWER(KO7)),-1)</f>
        <v>-1</v>
      </c>
      <c r="KS7" s="0" t="n">
        <f aca="false">IF(KR7=-1,-1, ROW(KR7)-1+VALUE(MID(KO7,KR7+2, IFERROR(FIND(" ",KO7,KR7),999)-KR7-2)))</f>
        <v>-1</v>
      </c>
      <c r="KT7" s="0" t="str">
        <f aca="false">IF(OR(KP7=-1,IFERROR(INDEX(KP$2:KP$100,KQ7),999)&gt;=0,IFERROR(INDEX(KR$2:KR$100,KQ7),999)&gt;=0),    IF(OR(KR7=-1,IFERROR(INDEX(KP$2:KP$100,KS7),999)&gt;=0,IFERROR(INDEX(KR$2:KR$100,KS7),999)&gt;=0),      KO7,REPLACE(KO7,KR7,IFERROR(FIND(" ",KO7,KR7),999)-KR7,                   INDEX(KO$2:KO$100,KS7)                  )),     REPLACE(KO7,KP7,IFERROR(FIND(" ",KO7,KP7),999)-KP7,                   INDEX(KO$2:KO$100,KQ7)                  ) )</f>
        <v>ρ &lt;sub&gt; d2 &lt;/sub&gt;( drug )</v>
      </c>
      <c r="KU7" s="0" t="n">
        <f aca="false">IFERROR(FIND("f_",LOWER(KT7)),-1)</f>
        <v>-1</v>
      </c>
      <c r="KV7" s="0" t="n">
        <f aca="false">IF(KU7=-1,-1, VALUE(MID(KT7,KU7+2, IFERROR(FIND(" ",KT7,KU7),999)-KU7-2)))</f>
        <v>-1</v>
      </c>
      <c r="KW7" s="0" t="n">
        <f aca="false">IFERROR(FIND("r_",LOWER(KT7)),-1)</f>
        <v>-1</v>
      </c>
      <c r="KX7" s="0" t="n">
        <f aca="false">IF(KW7=-1,-1, ROW(KW7)-1+VALUE(MID(KT7,KW7+2, IFERROR(FIND(" ",KT7,KW7),999)-KW7-2)))</f>
        <v>-1</v>
      </c>
      <c r="KY7" s="0" t="str">
        <f aca="false">IF(OR(KU7=-1,IFERROR(INDEX(KU$2:KU$100,KV7),999)&gt;=0,IFERROR(INDEX(KW$2:KW$100,KV7),999)&gt;=0),    IF(OR(KW7=-1,IFERROR(INDEX(KU$2:KU$100,KX7),999)&gt;=0,IFERROR(INDEX(KW$2:KW$100,KX7),999)&gt;=0),      KT7,REPLACE(KT7,KW7,IFERROR(FIND(" ",KT7,KW7),999)-KW7,                   INDEX(KT$2:KT$100,KX7)                  )),     REPLACE(KT7,KU7,IFERROR(FIND(" ",KT7,KU7),999)-KU7,                   INDEX(KT$2:KT$100,KV7)                  ) )</f>
        <v>ρ &lt;sub&gt; d2 &lt;/sub&gt;( drug )</v>
      </c>
    </row>
    <row r="8" customFormat="false" ht="13.8" hidden="false" customHeight="false" outlineLevel="0" collapsed="false">
      <c r="A8" s="0" t="s">
        <v>16</v>
      </c>
      <c r="B8" s="0" t="s">
        <v>31</v>
      </c>
      <c r="D8" s="1" t="s">
        <v>32</v>
      </c>
      <c r="E8" s="0" t="s">
        <v>33</v>
      </c>
      <c r="F8" s="0" t="s">
        <v>34</v>
      </c>
      <c r="G8" s="0" t="n">
        <f aca="false">G7+1</f>
        <v>7</v>
      </c>
      <c r="I8" s="0" t="str">
        <f aca="false">KY8</f>
        <v>ρ &lt;sub&gt; p &lt;/sub&gt;( prescription ) ⋈ ρ &lt;sub&gt; dp1 &lt;/sub&gt;( drugpresc ) </v>
      </c>
      <c r="L8" s="0" t="str">
        <f aca="false">VLOOKUP($D8,Relgebra!$A:$E,5,0)</f>
        <v>parm1 ⋈ parm2 </v>
      </c>
      <c r="M8" s="0" t="str">
        <f aca="false">SUBSTITUTE(SUBSTITUTE(L8,"parm1",E8),"parm2",F8)</f>
        <v>F_2 ⋈ F_3 </v>
      </c>
      <c r="N8" s="0" t="str">
        <f aca="false">IFERROR(VLOOKUP(ROW($A7),$G$2:$M$100,COLUMN(M7)-COLUMN(G7)+1,0),"")</f>
        <v>F_2 ⋈ F_3 </v>
      </c>
      <c r="P8" s="0" t="str">
        <f aca="false">N8</f>
        <v>F_2 ⋈ F_3 </v>
      </c>
      <c r="Q8" s="0" t="n">
        <f aca="false">IFERROR(FIND("f_",LOWER(P8)),-1)</f>
        <v>1</v>
      </c>
      <c r="R8" s="0" t="n">
        <f aca="false">IF(Q8=-1,-1, VALUE(MID(P8,Q8+2, IFERROR(FIND(" ",P8,Q8),999)-Q8-2)))</f>
        <v>2</v>
      </c>
      <c r="S8" s="0" t="n">
        <f aca="false">IFERROR(FIND("r_",LOWER(P8)),-1)</f>
        <v>-1</v>
      </c>
      <c r="T8" s="0" t="n">
        <f aca="false">IF(S8=-1,-1, ROW(S8)-1+VALUE(MID(P8,S8+2, IFERROR(FIND(" ",P8,S8),999)-S8-2)))</f>
        <v>-1</v>
      </c>
      <c r="U8" s="0" t="str">
        <f aca="false">IF(OR(Q8=-1,IFERROR(INDEX(Q$2:Q$100,R8),999)&gt;=0,IFERROR(INDEX(S$2:S$100,R8),999)&gt;=0),    IF(OR(S8=-1,IFERROR(INDEX(Q$2:Q$100,T8),999)&gt;=0,IFERROR(INDEX(S$2:S$100,T8),999)&gt;=0),      P8,REPLACE(P8,S8,IFERROR(FIND(" ",P8,S8),999)-S8,                   INDEX(P$2:P$100,T8)                  )),     REPLACE(P8,Q8,IFERROR(FIND(" ",P8,Q8),999)-Q8,                   INDEX(P$2:P$100,R8)                  ) )</f>
        <v>ρ &lt;sub&gt; p &lt;/sub&gt;( prescription ) ⋈ F_3 </v>
      </c>
      <c r="V8" s="0" t="n">
        <f aca="false">IFERROR(FIND("f_",LOWER(U8)),-1)</f>
        <v>36</v>
      </c>
      <c r="W8" s="0" t="n">
        <f aca="false">IF(V8=-1,-1, VALUE(MID(U8,V8+2, IFERROR(FIND(" ",U8,V8),999)-V8-2)))</f>
        <v>3</v>
      </c>
      <c r="X8" s="0" t="n">
        <f aca="false">IFERROR(FIND("r_",LOWER(U8)),-1)</f>
        <v>-1</v>
      </c>
      <c r="Y8" s="0" t="n">
        <f aca="false">IF(X8=-1,-1, ROW(X8)-1+VALUE(MID(U8,X8+2, IFERROR(FIND(" ",U8,X8),999)-X8-2)))</f>
        <v>-1</v>
      </c>
      <c r="Z8" s="0" t="str">
        <f aca="false">IF(OR(V8=-1,IFERROR(INDEX(V$2:V$100,W8),999)&gt;=0,IFERROR(INDEX(X$2:X$100,W8),999)&gt;=0),    IF(OR(X8=-1,IFERROR(INDEX(V$2:V$100,Y8),999)&gt;=0,IFERROR(INDEX(X$2:X$100,Y8),999)&gt;=0),      U8,REPLACE(U8,X8,IFERROR(FIND(" ",U8,X8),999)-X8,                   INDEX(U$2:U$100,Y8)                  )),     REPLACE(U8,V8,IFERROR(FIND(" ",U8,V8),999)-V8,                   INDEX(U$2:U$100,W8)                  ) )</f>
        <v>ρ &lt;sub&gt; p &lt;/sub&gt;( prescription ) ⋈ ρ &lt;sub&gt; dp1 &lt;/sub&gt;( drugpresc ) </v>
      </c>
      <c r="AA8" s="0" t="n">
        <f aca="false">IFERROR(FIND("f_",LOWER(Z8)),-1)</f>
        <v>-1</v>
      </c>
      <c r="AB8" s="0" t="n">
        <f aca="false">IF(AA8=-1,-1, VALUE(MID(Z8,AA8+2, IFERROR(FIND(" ",Z8,AA8),999)-AA8-2)))</f>
        <v>-1</v>
      </c>
      <c r="AC8" s="0" t="n">
        <f aca="false">IFERROR(FIND("r_",LOWER(Z8)),-1)</f>
        <v>-1</v>
      </c>
      <c r="AD8" s="0" t="n">
        <f aca="false">IF(AC8=-1,-1, ROW(AC8)-1+VALUE(MID(Z8,AC8+2, IFERROR(FIND(" ",Z8,AC8),999)-AC8-2)))</f>
        <v>-1</v>
      </c>
      <c r="AE8" s="0" t="str">
        <f aca="false">IF(OR(AA8=-1,IFERROR(INDEX(AA$2:AA$100,AB8),999)&gt;=0,IFERROR(INDEX(AC$2:AC$100,AB8),999)&gt;=0),    IF(OR(AC8=-1,IFERROR(INDEX(AA$2:AA$100,AD8),999)&gt;=0,IFERROR(INDEX(AC$2:AC$100,AD8),999)&gt;=0),      Z8,REPLACE(Z8,AC8,IFERROR(FIND(" ",Z8,AC8),999)-AC8,                   INDEX(Z$2:Z$100,AD8)                  )),     REPLACE(Z8,AA8,IFERROR(FIND(" ",Z8,AA8),999)-AA8,                   INDEX(Z$2:Z$100,AB8)                  ) )</f>
        <v>ρ &lt;sub&gt; p &lt;/sub&gt;( prescription ) ⋈ ρ &lt;sub&gt; dp1 &lt;/sub&gt;( drugpresc ) </v>
      </c>
      <c r="AF8" s="0" t="n">
        <f aca="false">IFERROR(FIND("f_",LOWER(AE8)),-1)</f>
        <v>-1</v>
      </c>
      <c r="AG8" s="0" t="n">
        <f aca="false">IF(AF8=-1,-1, VALUE(MID(AE8,AF8+2, IFERROR(FIND(" ",AE8,AF8),999)-AF8-2)))</f>
        <v>-1</v>
      </c>
      <c r="AH8" s="0" t="n">
        <f aca="false">IFERROR(FIND("r_",LOWER(AE8)),-1)</f>
        <v>-1</v>
      </c>
      <c r="AI8" s="0" t="n">
        <f aca="false">IF(AH8=-1,-1, ROW(AH8)-1+VALUE(MID(AE8,AH8+2, IFERROR(FIND(" ",AE8,AH8),999)-AH8-2)))</f>
        <v>-1</v>
      </c>
      <c r="AJ8" s="0" t="str">
        <f aca="false">IF(OR(AF8=-1,IFERROR(INDEX(AF$2:AF$100,AG8),999)&gt;=0,IFERROR(INDEX(AH$2:AH$100,AG8),999)&gt;=0),    IF(OR(AH8=-1,IFERROR(INDEX(AF$2:AF$100,AI8),999)&gt;=0,IFERROR(INDEX(AH$2:AH$100,AI8),999)&gt;=0),      AE8,REPLACE(AE8,AH8,IFERROR(FIND(" ",AE8,AH8),999)-AH8,                   INDEX(AE$2:AE$100,AI8)                  )),     REPLACE(AE8,AF8,IFERROR(FIND(" ",AE8,AF8),999)-AF8,                   INDEX(AE$2:AE$100,AG8)                  ) )</f>
        <v>ρ &lt;sub&gt; p &lt;/sub&gt;( prescription ) ⋈ ρ &lt;sub&gt; dp1 &lt;/sub&gt;( drugpresc ) </v>
      </c>
      <c r="AK8" s="0" t="n">
        <f aca="false">IFERROR(FIND("f_",LOWER(AJ8)),-1)</f>
        <v>-1</v>
      </c>
      <c r="AL8" s="0" t="n">
        <f aca="false">IF(AK8=-1,-1, VALUE(MID(AJ8,AK8+2, IFERROR(FIND(" ",AJ8,AK8),999)-AK8-2)))</f>
        <v>-1</v>
      </c>
      <c r="AM8" s="0" t="n">
        <f aca="false">IFERROR(FIND("r_",LOWER(AJ8)),-1)</f>
        <v>-1</v>
      </c>
      <c r="AN8" s="0" t="n">
        <f aca="false">IF(AM8=-1,-1, ROW(AM8)-1+VALUE(MID(AJ8,AM8+2, IFERROR(FIND(" ",AJ8,AM8),999)-AM8-2)))</f>
        <v>-1</v>
      </c>
      <c r="AO8" s="0" t="str">
        <f aca="false">IF(OR(AK8=-1,IFERROR(INDEX(AK$2:AK$100,AL8),999)&gt;=0,IFERROR(INDEX(AM$2:AM$100,AL8),999)&gt;=0),    IF(OR(AM8=-1,IFERROR(INDEX(AK$2:AK$100,AN8),999)&gt;=0,IFERROR(INDEX(AM$2:AM$100,AN8),999)&gt;=0),      AJ8,REPLACE(AJ8,AM8,IFERROR(FIND(" ",AJ8,AM8),999)-AM8,                   INDEX(AJ$2:AJ$100,AN8)                  )),     REPLACE(AJ8,AK8,IFERROR(FIND(" ",AJ8,AK8),999)-AK8,                   INDEX(AJ$2:AJ$100,AL8)                  ) )</f>
        <v>ρ &lt;sub&gt; p &lt;/sub&gt;( prescription ) ⋈ ρ &lt;sub&gt; dp1 &lt;/sub&gt;( drugpresc ) </v>
      </c>
      <c r="AP8" s="0" t="n">
        <f aca="false">IFERROR(FIND("f_",LOWER(AO8)),-1)</f>
        <v>-1</v>
      </c>
      <c r="AQ8" s="0" t="n">
        <f aca="false">IF(AP8=-1,-1, VALUE(MID(AO8,AP8+2, IFERROR(FIND(" ",AO8,AP8),999)-AP8-2)))</f>
        <v>-1</v>
      </c>
      <c r="AR8" s="0" t="n">
        <f aca="false">IFERROR(FIND("r_",LOWER(AO8)),-1)</f>
        <v>-1</v>
      </c>
      <c r="AS8" s="0" t="n">
        <f aca="false">IF(AR8=-1,-1, ROW(AR8)-1+VALUE(MID(AO8,AR8+2, IFERROR(FIND(" ",AO8,AR8),999)-AR8-2)))</f>
        <v>-1</v>
      </c>
      <c r="AT8" s="0" t="str">
        <f aca="false">IF(OR(AP8=-1,IFERROR(INDEX(AP$2:AP$100,AQ8),999)&gt;=0,IFERROR(INDEX(AR$2:AR$100,AQ8),999)&gt;=0),    IF(OR(AR8=-1,IFERROR(INDEX(AP$2:AP$100,AS8),999)&gt;=0,IFERROR(INDEX(AR$2:AR$100,AS8),999)&gt;=0),      AO8,REPLACE(AO8,AR8,IFERROR(FIND(" ",AO8,AR8),999)-AR8,                   INDEX(AO$2:AO$100,AS8)                  )),     REPLACE(AO8,AP8,IFERROR(FIND(" ",AO8,AP8),999)-AP8,                   INDEX(AO$2:AO$100,AQ8)                  ) )</f>
        <v>ρ &lt;sub&gt; p &lt;/sub&gt;( prescription ) ⋈ ρ &lt;sub&gt; dp1 &lt;/sub&gt;( drugpresc ) </v>
      </c>
      <c r="AU8" s="0" t="n">
        <f aca="false">IFERROR(FIND("f_",LOWER(AT8)),-1)</f>
        <v>-1</v>
      </c>
      <c r="AV8" s="0" t="n">
        <f aca="false">IF(AU8=-1,-1, VALUE(MID(AT8,AU8+2, IFERROR(FIND(" ",AT8,AU8),999)-AU8-2)))</f>
        <v>-1</v>
      </c>
      <c r="AW8" s="0" t="n">
        <f aca="false">IFERROR(FIND("r_",LOWER(AT8)),-1)</f>
        <v>-1</v>
      </c>
      <c r="AX8" s="0" t="n">
        <f aca="false">IF(AW8=-1,-1, ROW(AW8)-1+VALUE(MID(AT8,AW8+2, IFERROR(FIND(" ",AT8,AW8),999)-AW8-2)))</f>
        <v>-1</v>
      </c>
      <c r="AY8" s="0" t="str">
        <f aca="false">IF(OR(AU8=-1,IFERROR(INDEX(AU$2:AU$100,AV8),999)&gt;=0,IFERROR(INDEX(AW$2:AW$100,AV8),999)&gt;=0),    IF(OR(AW8=-1,IFERROR(INDEX(AU$2:AU$100,AX8),999)&gt;=0,IFERROR(INDEX(AW$2:AW$100,AX8),999)&gt;=0),      AT8,REPLACE(AT8,AW8,IFERROR(FIND(" ",AT8,AW8),999)-AW8,                   INDEX(AT$2:AT$100,AX8)                  )),     REPLACE(AT8,AU8,IFERROR(FIND(" ",AT8,AU8),999)-AU8,                   INDEX(AT$2:AT$100,AV8)                  ) )</f>
        <v>ρ &lt;sub&gt; p &lt;/sub&gt;( prescription ) ⋈ ρ &lt;sub&gt; dp1 &lt;/sub&gt;( drugpresc ) </v>
      </c>
      <c r="AZ8" s="0" t="n">
        <f aca="false">IFERROR(FIND("f_",LOWER(AY8)),-1)</f>
        <v>-1</v>
      </c>
      <c r="BA8" s="0" t="n">
        <f aca="false">IF(AZ8=-1,-1, VALUE(MID(AY8,AZ8+2, IFERROR(FIND(" ",AY8,AZ8),999)-AZ8-2)))</f>
        <v>-1</v>
      </c>
      <c r="BB8" s="0" t="n">
        <f aca="false">IFERROR(FIND("r_",LOWER(AY8)),-1)</f>
        <v>-1</v>
      </c>
      <c r="BC8" s="0" t="n">
        <f aca="false">IF(BB8=-1,-1, ROW(BB8)-1+VALUE(MID(AY8,BB8+2, IFERROR(FIND(" ",AY8,BB8),999)-BB8-2)))</f>
        <v>-1</v>
      </c>
      <c r="BD8" s="0" t="str">
        <f aca="false">IF(OR(AZ8=-1,IFERROR(INDEX(AZ$2:AZ$100,BA8),999)&gt;=0,IFERROR(INDEX(BB$2:BB$100,BA8),999)&gt;=0),    IF(OR(BB8=-1,IFERROR(INDEX(AZ$2:AZ$100,BC8),999)&gt;=0,IFERROR(INDEX(BB$2:BB$100,BC8),999)&gt;=0),      AY8,REPLACE(AY8,BB8,IFERROR(FIND(" ",AY8,BB8),999)-BB8,                   INDEX(AY$2:AY$100,BC8)                  )),     REPLACE(AY8,AZ8,IFERROR(FIND(" ",AY8,AZ8),999)-AZ8,                   INDEX(AY$2:AY$100,BA8)                  ) )</f>
        <v>ρ &lt;sub&gt; p &lt;/sub&gt;( prescription ) ⋈ ρ &lt;sub&gt; dp1 &lt;/sub&gt;( drugpresc ) </v>
      </c>
      <c r="BE8" s="0" t="n">
        <f aca="false">IFERROR(FIND("f_",LOWER(BD8)),-1)</f>
        <v>-1</v>
      </c>
      <c r="BF8" s="0" t="n">
        <f aca="false">IF(BE8=-1,-1, VALUE(MID(BD8,BE8+2, IFERROR(FIND(" ",BD8,BE8),999)-BE8-2)))</f>
        <v>-1</v>
      </c>
      <c r="BG8" s="0" t="n">
        <f aca="false">IFERROR(FIND("r_",LOWER(BD8)),-1)</f>
        <v>-1</v>
      </c>
      <c r="BH8" s="0" t="n">
        <f aca="false">IF(BG8=-1,-1, ROW(BG8)-1+VALUE(MID(BD8,BG8+2, IFERROR(FIND(" ",BD8,BG8),999)-BG8-2)))</f>
        <v>-1</v>
      </c>
      <c r="BI8" s="0" t="str">
        <f aca="false">IF(OR(BE8=-1,IFERROR(INDEX(BE$2:BE$100,BF8),999)&gt;=0,IFERROR(INDEX(BG$2:BG$100,BF8),999)&gt;=0),    IF(OR(BG8=-1,IFERROR(INDEX(BE$2:BE$100,BH8),999)&gt;=0,IFERROR(INDEX(BG$2:BG$100,BH8),999)&gt;=0),      BD8,REPLACE(BD8,BG8,IFERROR(FIND(" ",BD8,BG8),999)-BG8,                   INDEX(BD$2:BD$100,BH8)                  )),     REPLACE(BD8,BE8,IFERROR(FIND(" ",BD8,BE8),999)-BE8,                   INDEX(BD$2:BD$100,BF8)                  ) )</f>
        <v>ρ &lt;sub&gt; p &lt;/sub&gt;( prescription ) ⋈ ρ &lt;sub&gt; dp1 &lt;/sub&gt;( drugpresc ) </v>
      </c>
      <c r="BJ8" s="0" t="n">
        <f aca="false">IFERROR(FIND("f_",LOWER(BI8)),-1)</f>
        <v>-1</v>
      </c>
      <c r="BK8" s="0" t="n">
        <f aca="false">IF(BJ8=-1,-1, VALUE(MID(BI8,BJ8+2, IFERROR(FIND(" ",BI8,BJ8),999)-BJ8-2)))</f>
        <v>-1</v>
      </c>
      <c r="BL8" s="0" t="n">
        <f aca="false">IFERROR(FIND("r_",LOWER(BI8)),-1)</f>
        <v>-1</v>
      </c>
      <c r="BM8" s="0" t="n">
        <f aca="false">IF(BL8=-1,-1, ROW(BL8)-1+VALUE(MID(BI8,BL8+2, IFERROR(FIND(" ",BI8,BL8),999)-BL8-2)))</f>
        <v>-1</v>
      </c>
      <c r="BN8" s="0" t="str">
        <f aca="false">IF(OR(BJ8=-1,IFERROR(INDEX(BJ$2:BJ$100,BK8),999)&gt;=0,IFERROR(INDEX(BL$2:BL$100,BK8),999)&gt;=0),    IF(OR(BL8=-1,IFERROR(INDEX(BJ$2:BJ$100,BM8),999)&gt;=0,IFERROR(INDEX(BL$2:BL$100,BM8),999)&gt;=0),      BI8,REPLACE(BI8,BL8,IFERROR(FIND(" ",BI8,BL8),999)-BL8,                   INDEX(BI$2:BI$100,BM8)                  )),     REPLACE(BI8,BJ8,IFERROR(FIND(" ",BI8,BJ8),999)-BJ8,                   INDEX(BI$2:BI$100,BK8)                  ) )</f>
        <v>ρ &lt;sub&gt; p &lt;/sub&gt;( prescription ) ⋈ ρ &lt;sub&gt; dp1 &lt;/sub&gt;( drugpresc ) </v>
      </c>
      <c r="BO8" s="0" t="n">
        <f aca="false">IFERROR(FIND("f_",LOWER(BN8)),-1)</f>
        <v>-1</v>
      </c>
      <c r="BP8" s="0" t="n">
        <f aca="false">IF(BO8=-1,-1, VALUE(MID(BN8,BO8+2, IFERROR(FIND(" ",BN8,BO8),999)-BO8-2)))</f>
        <v>-1</v>
      </c>
      <c r="BQ8" s="0" t="n">
        <f aca="false">IFERROR(FIND("r_",LOWER(BN8)),-1)</f>
        <v>-1</v>
      </c>
      <c r="BR8" s="0" t="n">
        <f aca="false">IF(BQ8=-1,-1, ROW(BQ8)-1+VALUE(MID(BN8,BQ8+2, IFERROR(FIND(" ",BN8,BQ8),999)-BQ8-2)))</f>
        <v>-1</v>
      </c>
      <c r="BS8" s="0" t="str">
        <f aca="false">IF(OR(BO8=-1,IFERROR(INDEX(BO$2:BO$100,BP8),999)&gt;=0,IFERROR(INDEX(BQ$2:BQ$100,BP8),999)&gt;=0),    IF(OR(BQ8=-1,IFERROR(INDEX(BO$2:BO$100,BR8),999)&gt;=0,IFERROR(INDEX(BQ$2:BQ$100,BR8),999)&gt;=0),      BN8,REPLACE(BN8,BQ8,IFERROR(FIND(" ",BN8,BQ8),999)-BQ8,                   INDEX(BN$2:BN$100,BR8)                  )),     REPLACE(BN8,BO8,IFERROR(FIND(" ",BN8,BO8),999)-BO8,                   INDEX(BN$2:BN$100,BP8)                  ) )</f>
        <v>ρ &lt;sub&gt; p &lt;/sub&gt;( prescription ) ⋈ ρ &lt;sub&gt; dp1 &lt;/sub&gt;( drugpresc ) </v>
      </c>
      <c r="BT8" s="0" t="n">
        <f aca="false">IFERROR(FIND("f_",LOWER(BS8)),-1)</f>
        <v>-1</v>
      </c>
      <c r="BU8" s="0" t="n">
        <f aca="false">IF(BT8=-1,-1, VALUE(MID(BS8,BT8+2, IFERROR(FIND(" ",BS8,BT8),999)-BT8-2)))</f>
        <v>-1</v>
      </c>
      <c r="BV8" s="0" t="n">
        <f aca="false">IFERROR(FIND("r_",LOWER(BS8)),-1)</f>
        <v>-1</v>
      </c>
      <c r="BW8" s="0" t="n">
        <f aca="false">IF(BV8=-1,-1, ROW(BV8)-1+VALUE(MID(BS8,BV8+2, IFERROR(FIND(" ",BS8,BV8),999)-BV8-2)))</f>
        <v>-1</v>
      </c>
      <c r="BX8" s="0" t="str">
        <f aca="false">IF(OR(BT8=-1,IFERROR(INDEX(BT$2:BT$100,BU8),999)&gt;=0,IFERROR(INDEX(BV$2:BV$100,BU8),999)&gt;=0),    IF(OR(BV8=-1,IFERROR(INDEX(BT$2:BT$100,BW8),999)&gt;=0,IFERROR(INDEX(BV$2:BV$100,BW8),999)&gt;=0),      BS8,REPLACE(BS8,BV8,IFERROR(FIND(" ",BS8,BV8),999)-BV8,                   INDEX(BS$2:BS$100,BW8)                  )),     REPLACE(BS8,BT8,IFERROR(FIND(" ",BS8,BT8),999)-BT8,                   INDEX(BS$2:BS$100,BU8)                  ) )</f>
        <v>ρ &lt;sub&gt; p &lt;/sub&gt;( prescription ) ⋈ ρ &lt;sub&gt; dp1 &lt;/sub&gt;( drugpresc ) </v>
      </c>
      <c r="BY8" s="0" t="n">
        <f aca="false">IFERROR(FIND("f_",LOWER(BX8)),-1)</f>
        <v>-1</v>
      </c>
      <c r="BZ8" s="0" t="n">
        <f aca="false">IF(BY8=-1,-1, VALUE(MID(BX8,BY8+2, IFERROR(FIND(" ",BX8,BY8),999)-BY8-2)))</f>
        <v>-1</v>
      </c>
      <c r="CA8" s="0" t="n">
        <f aca="false">IFERROR(FIND("r_",LOWER(BX8)),-1)</f>
        <v>-1</v>
      </c>
      <c r="CB8" s="0" t="n">
        <f aca="false">IF(CA8=-1,-1, ROW(CA8)-1+VALUE(MID(BX8,CA8+2, IFERROR(FIND(" ",BX8,CA8),999)-CA8-2)))</f>
        <v>-1</v>
      </c>
      <c r="CC8" s="0" t="str">
        <f aca="false">IF(OR(BY8=-1,IFERROR(INDEX(BY$2:BY$100,BZ8),999)&gt;=0,IFERROR(INDEX(CA$2:CA$100,BZ8),999)&gt;=0),    IF(OR(CA8=-1,IFERROR(INDEX(BY$2:BY$100,CB8),999)&gt;=0,IFERROR(INDEX(CA$2:CA$100,CB8),999)&gt;=0),      BX8,REPLACE(BX8,CA8,IFERROR(FIND(" ",BX8,CA8),999)-CA8,                   INDEX(BX$2:BX$100,CB8)                  )),     REPLACE(BX8,BY8,IFERROR(FIND(" ",BX8,BY8),999)-BY8,                   INDEX(BX$2:BX$100,BZ8)                  ) )</f>
        <v>ρ &lt;sub&gt; p &lt;/sub&gt;( prescription ) ⋈ ρ &lt;sub&gt; dp1 &lt;/sub&gt;( drugpresc ) </v>
      </c>
      <c r="CD8" s="0" t="n">
        <f aca="false">IFERROR(FIND("f_",LOWER(CC8)),-1)</f>
        <v>-1</v>
      </c>
      <c r="CE8" s="0" t="n">
        <f aca="false">IF(CD8=-1,-1, VALUE(MID(CC8,CD8+2, IFERROR(FIND(" ",CC8,CD8),999)-CD8-2)))</f>
        <v>-1</v>
      </c>
      <c r="CF8" s="0" t="n">
        <f aca="false">IFERROR(FIND("r_",LOWER(CC8)),-1)</f>
        <v>-1</v>
      </c>
      <c r="CG8" s="0" t="n">
        <f aca="false">IF(CF8=-1,-1, ROW(CF8)-1+VALUE(MID(CC8,CF8+2, IFERROR(FIND(" ",CC8,CF8),999)-CF8-2)))</f>
        <v>-1</v>
      </c>
      <c r="CH8" s="0" t="str">
        <f aca="false">IF(OR(CD8=-1,IFERROR(INDEX(CD$2:CD$100,CE8),999)&gt;=0,IFERROR(INDEX(CF$2:CF$100,CE8),999)&gt;=0),    IF(OR(CF8=-1,IFERROR(INDEX(CD$2:CD$100,CG8),999)&gt;=0,IFERROR(INDEX(CF$2:CF$100,CG8),999)&gt;=0),      CC8,REPLACE(CC8,CF8,IFERROR(FIND(" ",CC8,CF8),999)-CF8,                   INDEX(CC$2:CC$100,CG8)                  )),     REPLACE(CC8,CD8,IFERROR(FIND(" ",CC8,CD8),999)-CD8,                   INDEX(CC$2:CC$100,CE8)                  ) )</f>
        <v>ρ &lt;sub&gt; p &lt;/sub&gt;( prescription ) ⋈ ρ &lt;sub&gt; dp1 &lt;/sub&gt;( drugpresc ) </v>
      </c>
      <c r="CI8" s="0" t="n">
        <f aca="false">IFERROR(FIND("f_",LOWER(CH8)),-1)</f>
        <v>-1</v>
      </c>
      <c r="CJ8" s="0" t="n">
        <f aca="false">IF(CI8=-1,-1, VALUE(MID(CH8,CI8+2, IFERROR(FIND(" ",CH8,CI8),999)-CI8-2)))</f>
        <v>-1</v>
      </c>
      <c r="CK8" s="0" t="n">
        <f aca="false">IFERROR(FIND("r_",LOWER(CH8)),-1)</f>
        <v>-1</v>
      </c>
      <c r="CL8" s="0" t="n">
        <f aca="false">IF(CK8=-1,-1, ROW(CK8)-1+VALUE(MID(CH8,CK8+2, IFERROR(FIND(" ",CH8,CK8),999)-CK8-2)))</f>
        <v>-1</v>
      </c>
      <c r="CM8" s="0" t="str">
        <f aca="false">IF(OR(CI8=-1,IFERROR(INDEX(CI$2:CI$100,CJ8),999)&gt;=0,IFERROR(INDEX(CK$2:CK$100,CJ8),999)&gt;=0),    IF(OR(CK8=-1,IFERROR(INDEX(CI$2:CI$100,CL8),999)&gt;=0,IFERROR(INDEX(CK$2:CK$100,CL8),999)&gt;=0),      CH8,REPLACE(CH8,CK8,IFERROR(FIND(" ",CH8,CK8),999)-CK8,                   INDEX(CH$2:CH$100,CL8)                  )),     REPLACE(CH8,CI8,IFERROR(FIND(" ",CH8,CI8),999)-CI8,                   INDEX(CH$2:CH$100,CJ8)                  ) )</f>
        <v>ρ &lt;sub&gt; p &lt;/sub&gt;( prescription ) ⋈ ρ &lt;sub&gt; dp1 &lt;/sub&gt;( drugpresc ) </v>
      </c>
      <c r="CN8" s="0" t="n">
        <f aca="false">IFERROR(FIND("f_",LOWER(CM8)),-1)</f>
        <v>-1</v>
      </c>
      <c r="CO8" s="0" t="n">
        <f aca="false">IF(CN8=-1,-1, VALUE(MID(CM8,CN8+2, IFERROR(FIND(" ",CM8,CN8),999)-CN8-2)))</f>
        <v>-1</v>
      </c>
      <c r="CP8" s="0" t="n">
        <f aca="false">IFERROR(FIND("r_",LOWER(CM8)),-1)</f>
        <v>-1</v>
      </c>
      <c r="CQ8" s="0" t="n">
        <f aca="false">IF(CP8=-1,-1, ROW(CP8)-1+VALUE(MID(CM8,CP8+2, IFERROR(FIND(" ",CM8,CP8),999)-CP8-2)))</f>
        <v>-1</v>
      </c>
      <c r="CR8" s="0" t="str">
        <f aca="false">IF(OR(CN8=-1,IFERROR(INDEX(CN$2:CN$100,CO8),999)&gt;=0,IFERROR(INDEX(CP$2:CP$100,CO8),999)&gt;=0),    IF(OR(CP8=-1,IFERROR(INDEX(CN$2:CN$100,CQ8),999)&gt;=0,IFERROR(INDEX(CP$2:CP$100,CQ8),999)&gt;=0),      CM8,REPLACE(CM8,CP8,IFERROR(FIND(" ",CM8,CP8),999)-CP8,                   INDEX(CM$2:CM$100,CQ8)                  )),     REPLACE(CM8,CN8,IFERROR(FIND(" ",CM8,CN8),999)-CN8,                   INDEX(CM$2:CM$100,CO8)                  ) )</f>
        <v>ρ &lt;sub&gt; p &lt;/sub&gt;( prescription ) ⋈ ρ &lt;sub&gt; dp1 &lt;/sub&gt;( drugpresc ) </v>
      </c>
      <c r="CS8" s="0" t="n">
        <f aca="false">IFERROR(FIND("f_",LOWER(CR8)),-1)</f>
        <v>-1</v>
      </c>
      <c r="CT8" s="0" t="n">
        <f aca="false">IF(CS8=-1,-1, VALUE(MID(CR8,CS8+2, IFERROR(FIND(" ",CR8,CS8),999)-CS8-2)))</f>
        <v>-1</v>
      </c>
      <c r="CU8" s="0" t="n">
        <f aca="false">IFERROR(FIND("r_",LOWER(CR8)),-1)</f>
        <v>-1</v>
      </c>
      <c r="CV8" s="0" t="n">
        <f aca="false">IF(CU8=-1,-1, ROW(CU8)-1+VALUE(MID(CR8,CU8+2, IFERROR(FIND(" ",CR8,CU8),999)-CU8-2)))</f>
        <v>-1</v>
      </c>
      <c r="CW8" s="0" t="str">
        <f aca="false">IF(OR(CS8=-1,IFERROR(INDEX(CS$2:CS$100,CT8),999)&gt;=0,IFERROR(INDEX(CU$2:CU$100,CT8),999)&gt;=0),    IF(OR(CU8=-1,IFERROR(INDEX(CS$2:CS$100,CV8),999)&gt;=0,IFERROR(INDEX(CU$2:CU$100,CV8),999)&gt;=0),      CR8,REPLACE(CR8,CU8,IFERROR(FIND(" ",CR8,CU8),999)-CU8,                   INDEX(CR$2:CR$100,CV8)                  )),     REPLACE(CR8,CS8,IFERROR(FIND(" ",CR8,CS8),999)-CS8,                   INDEX(CR$2:CR$100,CT8)                  ) )</f>
        <v>ρ &lt;sub&gt; p &lt;/sub&gt;( prescription ) ⋈ ρ &lt;sub&gt; dp1 &lt;/sub&gt;( drugpresc ) </v>
      </c>
      <c r="CX8" s="0" t="n">
        <f aca="false">IFERROR(FIND("f_",LOWER(CW8)),-1)</f>
        <v>-1</v>
      </c>
      <c r="CY8" s="0" t="n">
        <f aca="false">IF(CX8=-1,-1, VALUE(MID(CW8,CX8+2, IFERROR(FIND(" ",CW8,CX8),999)-CX8-2)))</f>
        <v>-1</v>
      </c>
      <c r="CZ8" s="0" t="n">
        <f aca="false">IFERROR(FIND("r_",LOWER(CW8)),-1)</f>
        <v>-1</v>
      </c>
      <c r="DA8" s="0" t="n">
        <f aca="false">IF(CZ8=-1,-1, ROW(CZ8)-1+VALUE(MID(CW8,CZ8+2, IFERROR(FIND(" ",CW8,CZ8),999)-CZ8-2)))</f>
        <v>-1</v>
      </c>
      <c r="DB8" s="0" t="str">
        <f aca="false">IF(OR(CX8=-1,IFERROR(INDEX(CX$2:CX$100,CY8),999)&gt;=0,IFERROR(INDEX(CZ$2:CZ$100,CY8),999)&gt;=0),    IF(OR(CZ8=-1,IFERROR(INDEX(CX$2:CX$100,DA8),999)&gt;=0,IFERROR(INDEX(CZ$2:CZ$100,DA8),999)&gt;=0),      CW8,REPLACE(CW8,CZ8,IFERROR(FIND(" ",CW8,CZ8),999)-CZ8,                   INDEX(CW$2:CW$100,DA8)                  )),     REPLACE(CW8,CX8,IFERROR(FIND(" ",CW8,CX8),999)-CX8,                   INDEX(CW$2:CW$100,CY8)                  ) )</f>
        <v>ρ &lt;sub&gt; p &lt;/sub&gt;( prescription ) ⋈ ρ &lt;sub&gt; dp1 &lt;/sub&gt;( drugpresc ) </v>
      </c>
      <c r="DC8" s="0" t="n">
        <f aca="false">IFERROR(FIND("f_",LOWER(DB8)),-1)</f>
        <v>-1</v>
      </c>
      <c r="DD8" s="0" t="n">
        <f aca="false">IF(DC8=-1,-1, VALUE(MID(DB8,DC8+2, IFERROR(FIND(" ",DB8,DC8),999)-DC8-2)))</f>
        <v>-1</v>
      </c>
      <c r="DE8" s="0" t="n">
        <f aca="false">IFERROR(FIND("r_",LOWER(DB8)),-1)</f>
        <v>-1</v>
      </c>
      <c r="DF8" s="0" t="n">
        <f aca="false">IF(DE8=-1,-1, ROW(DE8)-1+VALUE(MID(DB8,DE8+2, IFERROR(FIND(" ",DB8,DE8),999)-DE8-2)))</f>
        <v>-1</v>
      </c>
      <c r="DG8" s="0" t="str">
        <f aca="false">IF(OR(DC8=-1,IFERROR(INDEX(DC$2:DC$100,DD8),999)&gt;=0,IFERROR(INDEX(DE$2:DE$100,DD8),999)&gt;=0),    IF(OR(DE8=-1,IFERROR(INDEX(DC$2:DC$100,DF8),999)&gt;=0,IFERROR(INDEX(DE$2:DE$100,DF8),999)&gt;=0),      DB8,REPLACE(DB8,DE8,IFERROR(FIND(" ",DB8,DE8),999)-DE8,                   INDEX(DB$2:DB$100,DF8)                  )),     REPLACE(DB8,DC8,IFERROR(FIND(" ",DB8,DC8),999)-DC8,                   INDEX(DB$2:DB$100,DD8)                  ) )</f>
        <v>ρ &lt;sub&gt; p &lt;/sub&gt;( prescription ) ⋈ ρ &lt;sub&gt; dp1 &lt;/sub&gt;( drugpresc ) </v>
      </c>
      <c r="DH8" s="0" t="n">
        <f aca="false">IFERROR(FIND("f_",LOWER(DG8)),-1)</f>
        <v>-1</v>
      </c>
      <c r="DI8" s="0" t="n">
        <f aca="false">IF(DH8=-1,-1, VALUE(MID(DG8,DH8+2, IFERROR(FIND(" ",DG8,DH8),999)-DH8-2)))</f>
        <v>-1</v>
      </c>
      <c r="DJ8" s="0" t="n">
        <f aca="false">IFERROR(FIND("r_",LOWER(DG8)),-1)</f>
        <v>-1</v>
      </c>
      <c r="DK8" s="0" t="n">
        <f aca="false">IF(DJ8=-1,-1, ROW(DJ8)-1+VALUE(MID(DG8,DJ8+2, IFERROR(FIND(" ",DG8,DJ8),999)-DJ8-2)))</f>
        <v>-1</v>
      </c>
      <c r="DL8" s="0" t="str">
        <f aca="false">IF(OR(DH8=-1,IFERROR(INDEX(DH$2:DH$100,DI8),999)&gt;=0,IFERROR(INDEX(DJ$2:DJ$100,DI8),999)&gt;=0),    IF(OR(DJ8=-1,IFERROR(INDEX(DH$2:DH$100,DK8),999)&gt;=0,IFERROR(INDEX(DJ$2:DJ$100,DK8),999)&gt;=0),      DG8,REPLACE(DG8,DJ8,IFERROR(FIND(" ",DG8,DJ8),999)-DJ8,                   INDEX(DG$2:DG$100,DK8)                  )),     REPLACE(DG8,DH8,IFERROR(FIND(" ",DG8,DH8),999)-DH8,                   INDEX(DG$2:DG$100,DI8)                  ) )</f>
        <v>ρ &lt;sub&gt; p &lt;/sub&gt;( prescription ) ⋈ ρ &lt;sub&gt; dp1 &lt;/sub&gt;( drugpresc ) </v>
      </c>
      <c r="DM8" s="0" t="n">
        <f aca="false">IFERROR(FIND("f_",LOWER(DL8)),-1)</f>
        <v>-1</v>
      </c>
      <c r="DN8" s="0" t="n">
        <f aca="false">IF(DM8=-1,-1, VALUE(MID(DL8,DM8+2, IFERROR(FIND(" ",DL8,DM8),999)-DM8-2)))</f>
        <v>-1</v>
      </c>
      <c r="DO8" s="0" t="n">
        <f aca="false">IFERROR(FIND("r_",LOWER(DL8)),-1)</f>
        <v>-1</v>
      </c>
      <c r="DP8" s="0" t="n">
        <f aca="false">IF(DO8=-1,-1, ROW(DO8)-1+VALUE(MID(DL8,DO8+2, IFERROR(FIND(" ",DL8,DO8),999)-DO8-2)))</f>
        <v>-1</v>
      </c>
      <c r="DQ8" s="0" t="str">
        <f aca="false">IF(OR(DM8=-1,IFERROR(INDEX(DM$2:DM$100,DN8),999)&gt;=0,IFERROR(INDEX(DO$2:DO$100,DN8),999)&gt;=0),    IF(OR(DO8=-1,IFERROR(INDEX(DM$2:DM$100,DP8),999)&gt;=0,IFERROR(INDEX(DO$2:DO$100,DP8),999)&gt;=0),      DL8,REPLACE(DL8,DO8,IFERROR(FIND(" ",DL8,DO8),999)-DO8,                   INDEX(DL$2:DL$100,DP8)                  )),     REPLACE(DL8,DM8,IFERROR(FIND(" ",DL8,DM8),999)-DM8,                   INDEX(DL$2:DL$100,DN8)                  ) )</f>
        <v>ρ &lt;sub&gt; p &lt;/sub&gt;( prescription ) ⋈ ρ &lt;sub&gt; dp1 &lt;/sub&gt;( drugpresc ) </v>
      </c>
      <c r="DR8" s="0" t="n">
        <f aca="false">IFERROR(FIND("f_",LOWER(DQ8)),-1)</f>
        <v>-1</v>
      </c>
      <c r="DS8" s="0" t="n">
        <f aca="false">IF(DR8=-1,-1, VALUE(MID(DQ8,DR8+2, IFERROR(FIND(" ",DQ8,DR8),999)-DR8-2)))</f>
        <v>-1</v>
      </c>
      <c r="DT8" s="0" t="n">
        <f aca="false">IFERROR(FIND("r_",LOWER(DQ8)),-1)</f>
        <v>-1</v>
      </c>
      <c r="DU8" s="0" t="n">
        <f aca="false">IF(DT8=-1,-1, ROW(DT8)-1+VALUE(MID(DQ8,DT8+2, IFERROR(FIND(" ",DQ8,DT8),999)-DT8-2)))</f>
        <v>-1</v>
      </c>
      <c r="DV8" s="0" t="str">
        <f aca="false">IF(OR(DR8=-1,IFERROR(INDEX(DR$2:DR$100,DS8),999)&gt;=0,IFERROR(INDEX(DT$2:DT$100,DS8),999)&gt;=0),    IF(OR(DT8=-1,IFERROR(INDEX(DR$2:DR$100,DU8),999)&gt;=0,IFERROR(INDEX(DT$2:DT$100,DU8),999)&gt;=0),      DQ8,REPLACE(DQ8,DT8,IFERROR(FIND(" ",DQ8,DT8),999)-DT8,                   INDEX(DQ$2:DQ$100,DU8)                  )),     REPLACE(DQ8,DR8,IFERROR(FIND(" ",DQ8,DR8),999)-DR8,                   INDEX(DQ$2:DQ$100,DS8)                  ) )</f>
        <v>ρ &lt;sub&gt; p &lt;/sub&gt;( prescription ) ⋈ ρ &lt;sub&gt; dp1 &lt;/sub&gt;( drugpresc ) </v>
      </c>
      <c r="DW8" s="0" t="n">
        <f aca="false">IFERROR(FIND("f_",LOWER(DV8)),-1)</f>
        <v>-1</v>
      </c>
      <c r="DX8" s="0" t="n">
        <f aca="false">IF(DW8=-1,-1, VALUE(MID(DV8,DW8+2, IFERROR(FIND(" ",DV8,DW8),999)-DW8-2)))</f>
        <v>-1</v>
      </c>
      <c r="DY8" s="0" t="n">
        <f aca="false">IFERROR(FIND("r_",LOWER(DV8)),-1)</f>
        <v>-1</v>
      </c>
      <c r="DZ8" s="0" t="n">
        <f aca="false">IF(DY8=-1,-1, ROW(DY8)-1+VALUE(MID(DV8,DY8+2, IFERROR(FIND(" ",DV8,DY8),999)-DY8-2)))</f>
        <v>-1</v>
      </c>
      <c r="EA8" s="0" t="str">
        <f aca="false">IF(OR(DW8=-1,IFERROR(INDEX(DW$2:DW$100,DX8),999)&gt;=0,IFERROR(INDEX(DY$2:DY$100,DX8),999)&gt;=0),    IF(OR(DY8=-1,IFERROR(INDEX(DW$2:DW$100,DZ8),999)&gt;=0,IFERROR(INDEX(DY$2:DY$100,DZ8),999)&gt;=0),      DV8,REPLACE(DV8,DY8,IFERROR(FIND(" ",DV8,DY8),999)-DY8,                   INDEX(DV$2:DV$100,DZ8)                  )),     REPLACE(DV8,DW8,IFERROR(FIND(" ",DV8,DW8),999)-DW8,                   INDEX(DV$2:DV$100,DX8)                  ) )</f>
        <v>ρ &lt;sub&gt; p &lt;/sub&gt;( prescription ) ⋈ ρ &lt;sub&gt; dp1 &lt;/sub&gt;( drugpresc ) </v>
      </c>
      <c r="EB8" s="0" t="n">
        <f aca="false">IFERROR(FIND("f_",LOWER(EA8)),-1)</f>
        <v>-1</v>
      </c>
      <c r="EC8" s="0" t="n">
        <f aca="false">IF(EB8=-1,-1, VALUE(MID(EA8,EB8+2, IFERROR(FIND(" ",EA8,EB8),999)-EB8-2)))</f>
        <v>-1</v>
      </c>
      <c r="ED8" s="0" t="n">
        <f aca="false">IFERROR(FIND("r_",LOWER(EA8)),-1)</f>
        <v>-1</v>
      </c>
      <c r="EE8" s="0" t="n">
        <f aca="false">IF(ED8=-1,-1, ROW(ED8)-1+VALUE(MID(EA8,ED8+2, IFERROR(FIND(" ",EA8,ED8),999)-ED8-2)))</f>
        <v>-1</v>
      </c>
      <c r="EF8" s="0" t="str">
        <f aca="false">IF(OR(EB8=-1,IFERROR(INDEX(EB$2:EB$100,EC8),999)&gt;=0,IFERROR(INDEX(ED$2:ED$100,EC8),999)&gt;=0),    IF(OR(ED8=-1,IFERROR(INDEX(EB$2:EB$100,EE8),999)&gt;=0,IFERROR(INDEX(ED$2:ED$100,EE8),999)&gt;=0),      EA8,REPLACE(EA8,ED8,IFERROR(FIND(" ",EA8,ED8),999)-ED8,                   INDEX(EA$2:EA$100,EE8)                  )),     REPLACE(EA8,EB8,IFERROR(FIND(" ",EA8,EB8),999)-EB8,                   INDEX(EA$2:EA$100,EC8)                  ) )</f>
        <v>ρ &lt;sub&gt; p &lt;/sub&gt;( prescription ) ⋈ ρ &lt;sub&gt; dp1 &lt;/sub&gt;( drugpresc ) </v>
      </c>
      <c r="EG8" s="0" t="n">
        <f aca="false">IFERROR(FIND("f_",LOWER(EF8)),-1)</f>
        <v>-1</v>
      </c>
      <c r="EH8" s="0" t="n">
        <f aca="false">IF(EG8=-1,-1, VALUE(MID(EF8,EG8+2, IFERROR(FIND(" ",EF8,EG8),999)-EG8-2)))</f>
        <v>-1</v>
      </c>
      <c r="EI8" s="0" t="n">
        <f aca="false">IFERROR(FIND("r_",LOWER(EF8)),-1)</f>
        <v>-1</v>
      </c>
      <c r="EJ8" s="0" t="n">
        <f aca="false">IF(EI8=-1,-1, ROW(EI8)-1+VALUE(MID(EF8,EI8+2, IFERROR(FIND(" ",EF8,EI8),999)-EI8-2)))</f>
        <v>-1</v>
      </c>
      <c r="EK8" s="0" t="str">
        <f aca="false">IF(OR(EG8=-1,IFERROR(INDEX(EG$2:EG$100,EH8),999)&gt;=0,IFERROR(INDEX(EI$2:EI$100,EH8),999)&gt;=0),    IF(OR(EI8=-1,IFERROR(INDEX(EG$2:EG$100,EJ8),999)&gt;=0,IFERROR(INDEX(EI$2:EI$100,EJ8),999)&gt;=0),      EF8,REPLACE(EF8,EI8,IFERROR(FIND(" ",EF8,EI8),999)-EI8,                   INDEX(EF$2:EF$100,EJ8)                  )),     REPLACE(EF8,EG8,IFERROR(FIND(" ",EF8,EG8),999)-EG8,                   INDEX(EF$2:EF$100,EH8)                  ) )</f>
        <v>ρ &lt;sub&gt; p &lt;/sub&gt;( prescription ) ⋈ ρ &lt;sub&gt; dp1 &lt;/sub&gt;( drugpresc ) </v>
      </c>
      <c r="EL8" s="0" t="n">
        <f aca="false">IFERROR(FIND("f_",LOWER(EK8)),-1)</f>
        <v>-1</v>
      </c>
      <c r="EM8" s="0" t="n">
        <f aca="false">IF(EL8=-1,-1, VALUE(MID(EK8,EL8+2, IFERROR(FIND(" ",EK8,EL8),999)-EL8-2)))</f>
        <v>-1</v>
      </c>
      <c r="EN8" s="0" t="n">
        <f aca="false">IFERROR(FIND("r_",LOWER(EK8)),-1)</f>
        <v>-1</v>
      </c>
      <c r="EO8" s="0" t="n">
        <f aca="false">IF(EN8=-1,-1, ROW(EN8)-1+VALUE(MID(EK8,EN8+2, IFERROR(FIND(" ",EK8,EN8),999)-EN8-2)))</f>
        <v>-1</v>
      </c>
      <c r="EP8" s="0" t="str">
        <f aca="false">IF(OR(EL8=-1,IFERROR(INDEX(EL$2:EL$100,EM8),999)&gt;=0,IFERROR(INDEX(EN$2:EN$100,EM8),999)&gt;=0),    IF(OR(EN8=-1,IFERROR(INDEX(EL$2:EL$100,EO8),999)&gt;=0,IFERROR(INDEX(EN$2:EN$100,EO8),999)&gt;=0),      EK8,REPLACE(EK8,EN8,IFERROR(FIND(" ",EK8,EN8),999)-EN8,                   INDEX(EK$2:EK$100,EO8)                  )),     REPLACE(EK8,EL8,IFERROR(FIND(" ",EK8,EL8),999)-EL8,                   INDEX(EK$2:EK$100,EM8)                  ) )</f>
        <v>ρ &lt;sub&gt; p &lt;/sub&gt;( prescription ) ⋈ ρ &lt;sub&gt; dp1 &lt;/sub&gt;( drugpresc ) </v>
      </c>
      <c r="EQ8" s="0" t="n">
        <f aca="false">IFERROR(FIND("f_",LOWER(EP8)),-1)</f>
        <v>-1</v>
      </c>
      <c r="ER8" s="0" t="n">
        <f aca="false">IF(EQ8=-1,-1, VALUE(MID(EP8,EQ8+2, IFERROR(FIND(" ",EP8,EQ8),999)-EQ8-2)))</f>
        <v>-1</v>
      </c>
      <c r="ES8" s="0" t="n">
        <f aca="false">IFERROR(FIND("r_",LOWER(EP8)),-1)</f>
        <v>-1</v>
      </c>
      <c r="ET8" s="0" t="n">
        <f aca="false">IF(ES8=-1,-1, ROW(ES8)-1+VALUE(MID(EP8,ES8+2, IFERROR(FIND(" ",EP8,ES8),999)-ES8-2)))</f>
        <v>-1</v>
      </c>
      <c r="EU8" s="0" t="str">
        <f aca="false">IF(OR(EQ8=-1,IFERROR(INDEX(EQ$2:EQ$100,ER8),999)&gt;=0,IFERROR(INDEX(ES$2:ES$100,ER8),999)&gt;=0),    IF(OR(ES8=-1,IFERROR(INDEX(EQ$2:EQ$100,ET8),999)&gt;=0,IFERROR(INDEX(ES$2:ES$100,ET8),999)&gt;=0),      EP8,REPLACE(EP8,ES8,IFERROR(FIND(" ",EP8,ES8),999)-ES8,                   INDEX(EP$2:EP$100,ET8)                  )),     REPLACE(EP8,EQ8,IFERROR(FIND(" ",EP8,EQ8),999)-EQ8,                   INDEX(EP$2:EP$100,ER8)                  ) )</f>
        <v>ρ &lt;sub&gt; p &lt;/sub&gt;( prescription ) ⋈ ρ &lt;sub&gt; dp1 &lt;/sub&gt;( drugpresc ) </v>
      </c>
      <c r="EV8" s="0" t="n">
        <f aca="false">IFERROR(FIND("f_",LOWER(EU8)),-1)</f>
        <v>-1</v>
      </c>
      <c r="EW8" s="0" t="n">
        <f aca="false">IF(EV8=-1,-1, VALUE(MID(EU8,EV8+2, IFERROR(FIND(" ",EU8,EV8),999)-EV8-2)))</f>
        <v>-1</v>
      </c>
      <c r="EX8" s="0" t="n">
        <f aca="false">IFERROR(FIND("r_",LOWER(EU8)),-1)</f>
        <v>-1</v>
      </c>
      <c r="EY8" s="0" t="n">
        <f aca="false">IF(EX8=-1,-1, ROW(EX8)-1+VALUE(MID(EU8,EX8+2, IFERROR(FIND(" ",EU8,EX8),999)-EX8-2)))</f>
        <v>-1</v>
      </c>
      <c r="EZ8" s="0" t="str">
        <f aca="false">IF(OR(EV8=-1,IFERROR(INDEX(EV$2:EV$100,EW8),999)&gt;=0,IFERROR(INDEX(EX$2:EX$100,EW8),999)&gt;=0),    IF(OR(EX8=-1,IFERROR(INDEX(EV$2:EV$100,EY8),999)&gt;=0,IFERROR(INDEX(EX$2:EX$100,EY8),999)&gt;=0),      EU8,REPLACE(EU8,EX8,IFERROR(FIND(" ",EU8,EX8),999)-EX8,                   INDEX(EU$2:EU$100,EY8)                  )),     REPLACE(EU8,EV8,IFERROR(FIND(" ",EU8,EV8),999)-EV8,                   INDEX(EU$2:EU$100,EW8)                  ) )</f>
        <v>ρ &lt;sub&gt; p &lt;/sub&gt;( prescription ) ⋈ ρ &lt;sub&gt; dp1 &lt;/sub&gt;( drugpresc ) </v>
      </c>
      <c r="FA8" s="0" t="n">
        <f aca="false">IFERROR(FIND("f_",LOWER(EZ8)),-1)</f>
        <v>-1</v>
      </c>
      <c r="FB8" s="0" t="n">
        <f aca="false">IF(FA8=-1,-1, VALUE(MID(EZ8,FA8+2, IFERROR(FIND(" ",EZ8,FA8),999)-FA8-2)))</f>
        <v>-1</v>
      </c>
      <c r="FC8" s="0" t="n">
        <f aca="false">IFERROR(FIND("r_",LOWER(EZ8)),-1)</f>
        <v>-1</v>
      </c>
      <c r="FD8" s="0" t="n">
        <f aca="false">IF(FC8=-1,-1, ROW(FC8)-1+VALUE(MID(EZ8,FC8+2, IFERROR(FIND(" ",EZ8,FC8),999)-FC8-2)))</f>
        <v>-1</v>
      </c>
      <c r="FE8" s="0" t="str">
        <f aca="false">IF(OR(FA8=-1,IFERROR(INDEX(FA$2:FA$100,FB8),999)&gt;=0,IFERROR(INDEX(FC$2:FC$100,FB8),999)&gt;=0),    IF(OR(FC8=-1,IFERROR(INDEX(FA$2:FA$100,FD8),999)&gt;=0,IFERROR(INDEX(FC$2:FC$100,FD8),999)&gt;=0),      EZ8,REPLACE(EZ8,FC8,IFERROR(FIND(" ",EZ8,FC8),999)-FC8,                   INDEX(EZ$2:EZ$100,FD8)                  )),     REPLACE(EZ8,FA8,IFERROR(FIND(" ",EZ8,FA8),999)-FA8,                   INDEX(EZ$2:EZ$100,FB8)                  ) )</f>
        <v>ρ &lt;sub&gt; p &lt;/sub&gt;( prescription ) ⋈ ρ &lt;sub&gt; dp1 &lt;/sub&gt;( drugpresc ) </v>
      </c>
      <c r="FF8" s="0" t="n">
        <f aca="false">IFERROR(FIND("f_",LOWER(FE8)),-1)</f>
        <v>-1</v>
      </c>
      <c r="FG8" s="0" t="n">
        <f aca="false">IF(FF8=-1,-1, VALUE(MID(FE8,FF8+2, IFERROR(FIND(" ",FE8,FF8),999)-FF8-2)))</f>
        <v>-1</v>
      </c>
      <c r="FH8" s="0" t="n">
        <f aca="false">IFERROR(FIND("r_",LOWER(FE8)),-1)</f>
        <v>-1</v>
      </c>
      <c r="FI8" s="0" t="n">
        <f aca="false">IF(FH8=-1,-1, ROW(FH8)-1+VALUE(MID(FE8,FH8+2, IFERROR(FIND(" ",FE8,FH8),999)-FH8-2)))</f>
        <v>-1</v>
      </c>
      <c r="FJ8" s="0" t="str">
        <f aca="false">IF(OR(FF8=-1,IFERROR(INDEX(FF$2:FF$100,FG8),999)&gt;=0,IFERROR(INDEX(FH$2:FH$100,FG8),999)&gt;=0),    IF(OR(FH8=-1,IFERROR(INDEX(FF$2:FF$100,FI8),999)&gt;=0,IFERROR(INDEX(FH$2:FH$100,FI8),999)&gt;=0),      FE8,REPLACE(FE8,FH8,IFERROR(FIND(" ",FE8,FH8),999)-FH8,                   INDEX(FE$2:FE$100,FI8)                  )),     REPLACE(FE8,FF8,IFERROR(FIND(" ",FE8,FF8),999)-FF8,                   INDEX(FE$2:FE$100,FG8)                  ) )</f>
        <v>ρ &lt;sub&gt; p &lt;/sub&gt;( prescription ) ⋈ ρ &lt;sub&gt; dp1 &lt;/sub&gt;( drugpresc ) </v>
      </c>
      <c r="FK8" s="0" t="n">
        <f aca="false">IFERROR(FIND("f_",LOWER(FJ8)),-1)</f>
        <v>-1</v>
      </c>
      <c r="FL8" s="0" t="n">
        <f aca="false">IF(FK8=-1,-1, VALUE(MID(FJ8,FK8+2, IFERROR(FIND(" ",FJ8,FK8),999)-FK8-2)))</f>
        <v>-1</v>
      </c>
      <c r="FM8" s="0" t="n">
        <f aca="false">IFERROR(FIND("r_",LOWER(FJ8)),-1)</f>
        <v>-1</v>
      </c>
      <c r="FN8" s="0" t="n">
        <f aca="false">IF(FM8=-1,-1, ROW(FM8)-1+VALUE(MID(FJ8,FM8+2, IFERROR(FIND(" ",FJ8,FM8),999)-FM8-2)))</f>
        <v>-1</v>
      </c>
      <c r="FO8" s="0" t="str">
        <f aca="false">IF(OR(FK8=-1,IFERROR(INDEX(FK$2:FK$100,FL8),999)&gt;=0,IFERROR(INDEX(FM$2:FM$100,FL8),999)&gt;=0),    IF(OR(FM8=-1,IFERROR(INDEX(FK$2:FK$100,FN8),999)&gt;=0,IFERROR(INDEX(FM$2:FM$100,FN8),999)&gt;=0),      FJ8,REPLACE(FJ8,FM8,IFERROR(FIND(" ",FJ8,FM8),999)-FM8,                   INDEX(FJ$2:FJ$100,FN8)                  )),     REPLACE(FJ8,FK8,IFERROR(FIND(" ",FJ8,FK8),999)-FK8,                   INDEX(FJ$2:FJ$100,FL8)                  ) )</f>
        <v>ρ &lt;sub&gt; p &lt;/sub&gt;( prescription ) ⋈ ρ &lt;sub&gt; dp1 &lt;/sub&gt;( drugpresc ) </v>
      </c>
      <c r="FP8" s="0" t="n">
        <f aca="false">IFERROR(FIND("f_",LOWER(FO8)),-1)</f>
        <v>-1</v>
      </c>
      <c r="FQ8" s="0" t="n">
        <f aca="false">IF(FP8=-1,-1, VALUE(MID(FO8,FP8+2, IFERROR(FIND(" ",FO8,FP8),999)-FP8-2)))</f>
        <v>-1</v>
      </c>
      <c r="FR8" s="0" t="n">
        <f aca="false">IFERROR(FIND("r_",LOWER(FO8)),-1)</f>
        <v>-1</v>
      </c>
      <c r="FS8" s="0" t="n">
        <f aca="false">IF(FR8=-1,-1, ROW(FR8)-1+VALUE(MID(FO8,FR8+2, IFERROR(FIND(" ",FO8,FR8),999)-FR8-2)))</f>
        <v>-1</v>
      </c>
      <c r="FT8" s="0" t="str">
        <f aca="false">IF(OR(FP8=-1,IFERROR(INDEX(FP$2:FP$100,FQ8),999)&gt;=0,IFERROR(INDEX(FR$2:FR$100,FQ8),999)&gt;=0),    IF(OR(FR8=-1,IFERROR(INDEX(FP$2:FP$100,FS8),999)&gt;=0,IFERROR(INDEX(FR$2:FR$100,FS8),999)&gt;=0),      FO8,REPLACE(FO8,FR8,IFERROR(FIND(" ",FO8,FR8),999)-FR8,                   INDEX(FO$2:FO$100,FS8)                  )),     REPLACE(FO8,FP8,IFERROR(FIND(" ",FO8,FP8),999)-FP8,                   INDEX(FO$2:FO$100,FQ8)                  ) )</f>
        <v>ρ &lt;sub&gt; p &lt;/sub&gt;( prescription ) ⋈ ρ &lt;sub&gt; dp1 &lt;/sub&gt;( drugpresc ) </v>
      </c>
      <c r="FU8" s="0" t="n">
        <f aca="false">IFERROR(FIND("f_",LOWER(FT8)),-1)</f>
        <v>-1</v>
      </c>
      <c r="FV8" s="0" t="n">
        <f aca="false">IF(FU8=-1,-1, VALUE(MID(FT8,FU8+2, IFERROR(FIND(" ",FT8,FU8),999)-FU8-2)))</f>
        <v>-1</v>
      </c>
      <c r="FW8" s="0" t="n">
        <f aca="false">IFERROR(FIND("r_",LOWER(FT8)),-1)</f>
        <v>-1</v>
      </c>
      <c r="FX8" s="0" t="n">
        <f aca="false">IF(FW8=-1,-1, ROW(FW8)-1+VALUE(MID(FT8,FW8+2, IFERROR(FIND(" ",FT8,FW8),999)-FW8-2)))</f>
        <v>-1</v>
      </c>
      <c r="FY8" s="0" t="str">
        <f aca="false">IF(OR(FU8=-1,IFERROR(INDEX(FU$2:FU$100,FV8),999)&gt;=0,IFERROR(INDEX(FW$2:FW$100,FV8),999)&gt;=0),    IF(OR(FW8=-1,IFERROR(INDEX(FU$2:FU$100,FX8),999)&gt;=0,IFERROR(INDEX(FW$2:FW$100,FX8),999)&gt;=0),      FT8,REPLACE(FT8,FW8,IFERROR(FIND(" ",FT8,FW8),999)-FW8,                   INDEX(FT$2:FT$100,FX8)                  )),     REPLACE(FT8,FU8,IFERROR(FIND(" ",FT8,FU8),999)-FU8,                   INDEX(FT$2:FT$100,FV8)                  ) )</f>
        <v>ρ &lt;sub&gt; p &lt;/sub&gt;( prescription ) ⋈ ρ &lt;sub&gt; dp1 &lt;/sub&gt;( drugpresc ) </v>
      </c>
      <c r="FZ8" s="0" t="n">
        <f aca="false">IFERROR(FIND("f_",LOWER(FY8)),-1)</f>
        <v>-1</v>
      </c>
      <c r="GA8" s="0" t="n">
        <f aca="false">IF(FZ8=-1,-1, VALUE(MID(FY8,FZ8+2, IFERROR(FIND(" ",FY8,FZ8),999)-FZ8-2)))</f>
        <v>-1</v>
      </c>
      <c r="GB8" s="0" t="n">
        <f aca="false">IFERROR(FIND("r_",LOWER(FY8)),-1)</f>
        <v>-1</v>
      </c>
      <c r="GC8" s="0" t="n">
        <f aca="false">IF(GB8=-1,-1, ROW(GB8)-1+VALUE(MID(FY8,GB8+2, IFERROR(FIND(" ",FY8,GB8),999)-GB8-2)))</f>
        <v>-1</v>
      </c>
      <c r="GD8" s="0" t="str">
        <f aca="false">IF(OR(FZ8=-1,IFERROR(INDEX(FZ$2:FZ$100,GA8),999)&gt;=0,IFERROR(INDEX(GB$2:GB$100,GA8),999)&gt;=0),    IF(OR(GB8=-1,IFERROR(INDEX(FZ$2:FZ$100,GC8),999)&gt;=0,IFERROR(INDEX(GB$2:GB$100,GC8),999)&gt;=0),      FY8,REPLACE(FY8,GB8,IFERROR(FIND(" ",FY8,GB8),999)-GB8,                   INDEX(FY$2:FY$100,GC8)                  )),     REPLACE(FY8,FZ8,IFERROR(FIND(" ",FY8,FZ8),999)-FZ8,                   INDEX(FY$2:FY$100,GA8)                  ) )</f>
        <v>ρ &lt;sub&gt; p &lt;/sub&gt;( prescription ) ⋈ ρ &lt;sub&gt; dp1 &lt;/sub&gt;( drugpresc ) </v>
      </c>
      <c r="GE8" s="0" t="n">
        <f aca="false">IFERROR(FIND("f_",LOWER(GD8)),-1)</f>
        <v>-1</v>
      </c>
      <c r="GF8" s="0" t="n">
        <f aca="false">IF(GE8=-1,-1, VALUE(MID(GD8,GE8+2, IFERROR(FIND(" ",GD8,GE8),999)-GE8-2)))</f>
        <v>-1</v>
      </c>
      <c r="GG8" s="0" t="n">
        <f aca="false">IFERROR(FIND("r_",LOWER(GD8)),-1)</f>
        <v>-1</v>
      </c>
      <c r="GH8" s="0" t="n">
        <f aca="false">IF(GG8=-1,-1, ROW(GG8)-1+VALUE(MID(GD8,GG8+2, IFERROR(FIND(" ",GD8,GG8),999)-GG8-2)))</f>
        <v>-1</v>
      </c>
      <c r="GI8" s="0" t="str">
        <f aca="false">IF(OR(GE8=-1,IFERROR(INDEX(GE$2:GE$100,GF8),999)&gt;=0,IFERROR(INDEX(GG$2:GG$100,GF8),999)&gt;=0),    IF(OR(GG8=-1,IFERROR(INDEX(GE$2:GE$100,GH8),999)&gt;=0,IFERROR(INDEX(GG$2:GG$100,GH8),999)&gt;=0),      GD8,REPLACE(GD8,GG8,IFERROR(FIND(" ",GD8,GG8),999)-GG8,                   INDEX(GD$2:GD$100,GH8)                  )),     REPLACE(GD8,GE8,IFERROR(FIND(" ",GD8,GE8),999)-GE8,                   INDEX(GD$2:GD$100,GF8)                  ) )</f>
        <v>ρ &lt;sub&gt; p &lt;/sub&gt;( prescription ) ⋈ ρ &lt;sub&gt; dp1 &lt;/sub&gt;( drugpresc ) </v>
      </c>
      <c r="GJ8" s="0" t="n">
        <f aca="false">IFERROR(FIND("f_",LOWER(GI8)),-1)</f>
        <v>-1</v>
      </c>
      <c r="GK8" s="0" t="n">
        <f aca="false">IF(GJ8=-1,-1, VALUE(MID(GI8,GJ8+2, IFERROR(FIND(" ",GI8,GJ8),999)-GJ8-2)))</f>
        <v>-1</v>
      </c>
      <c r="GL8" s="0" t="n">
        <f aca="false">IFERROR(FIND("r_",LOWER(GI8)),-1)</f>
        <v>-1</v>
      </c>
      <c r="GM8" s="0" t="n">
        <f aca="false">IF(GL8=-1,-1, ROW(GL8)-1+VALUE(MID(GI8,GL8+2, IFERROR(FIND(" ",GI8,GL8),999)-GL8-2)))</f>
        <v>-1</v>
      </c>
      <c r="GN8" s="0" t="str">
        <f aca="false">IF(OR(GJ8=-1,IFERROR(INDEX(GJ$2:GJ$100,GK8),999)&gt;=0,IFERROR(INDEX(GL$2:GL$100,GK8),999)&gt;=0),    IF(OR(GL8=-1,IFERROR(INDEX(GJ$2:GJ$100,GM8),999)&gt;=0,IFERROR(INDEX(GL$2:GL$100,GM8),999)&gt;=0),      GI8,REPLACE(GI8,GL8,IFERROR(FIND(" ",GI8,GL8),999)-GL8,                   INDEX(GI$2:GI$100,GM8)                  )),     REPLACE(GI8,GJ8,IFERROR(FIND(" ",GI8,GJ8),999)-GJ8,                   INDEX(GI$2:GI$100,GK8)                  ) )</f>
        <v>ρ &lt;sub&gt; p &lt;/sub&gt;( prescription ) ⋈ ρ &lt;sub&gt; dp1 &lt;/sub&gt;( drugpresc ) </v>
      </c>
      <c r="GO8" s="0" t="n">
        <f aca="false">IFERROR(FIND("f_",LOWER(GN8)),-1)</f>
        <v>-1</v>
      </c>
      <c r="GP8" s="0" t="n">
        <f aca="false">IF(GO8=-1,-1, VALUE(MID(GN8,GO8+2, IFERROR(FIND(" ",GN8,GO8),999)-GO8-2)))</f>
        <v>-1</v>
      </c>
      <c r="GQ8" s="0" t="n">
        <f aca="false">IFERROR(FIND("r_",LOWER(GN8)),-1)</f>
        <v>-1</v>
      </c>
      <c r="GR8" s="0" t="n">
        <f aca="false">IF(GQ8=-1,-1, ROW(GQ8)-1+VALUE(MID(GN8,GQ8+2, IFERROR(FIND(" ",GN8,GQ8),999)-GQ8-2)))</f>
        <v>-1</v>
      </c>
      <c r="GS8" s="0" t="str">
        <f aca="false">IF(OR(GO8=-1,IFERROR(INDEX(GO$2:GO$100,GP8),999)&gt;=0,IFERROR(INDEX(GQ$2:GQ$100,GP8),999)&gt;=0),    IF(OR(GQ8=-1,IFERROR(INDEX(GO$2:GO$100,GR8),999)&gt;=0,IFERROR(INDEX(GQ$2:GQ$100,GR8),999)&gt;=0),      GN8,REPLACE(GN8,GQ8,IFERROR(FIND(" ",GN8,GQ8),999)-GQ8,                   INDEX(GN$2:GN$100,GR8)                  )),     REPLACE(GN8,GO8,IFERROR(FIND(" ",GN8,GO8),999)-GO8,                   INDEX(GN$2:GN$100,GP8)                  ) )</f>
        <v>ρ &lt;sub&gt; p &lt;/sub&gt;( prescription ) ⋈ ρ &lt;sub&gt; dp1 &lt;/sub&gt;( drugpresc ) </v>
      </c>
      <c r="GT8" s="0" t="n">
        <f aca="false">IFERROR(FIND("f_",LOWER(GS8)),-1)</f>
        <v>-1</v>
      </c>
      <c r="GU8" s="0" t="n">
        <f aca="false">IF(GT8=-1,-1, VALUE(MID(GS8,GT8+2, IFERROR(FIND(" ",GS8,GT8),999)-GT8-2)))</f>
        <v>-1</v>
      </c>
      <c r="GV8" s="0" t="n">
        <f aca="false">IFERROR(FIND("r_",LOWER(GS8)),-1)</f>
        <v>-1</v>
      </c>
      <c r="GW8" s="0" t="n">
        <f aca="false">IF(GV8=-1,-1, ROW(GV8)-1+VALUE(MID(GS8,GV8+2, IFERROR(FIND(" ",GS8,GV8),999)-GV8-2)))</f>
        <v>-1</v>
      </c>
      <c r="GX8" s="0" t="str">
        <f aca="false">IF(OR(GT8=-1,IFERROR(INDEX(GT$2:GT$100,GU8),999)&gt;=0,IFERROR(INDEX(GV$2:GV$100,GU8),999)&gt;=0),    IF(OR(GV8=-1,IFERROR(INDEX(GT$2:GT$100,GW8),999)&gt;=0,IFERROR(INDEX(GV$2:GV$100,GW8),999)&gt;=0),      GS8,REPLACE(GS8,GV8,IFERROR(FIND(" ",GS8,GV8),999)-GV8,                   INDEX(GS$2:GS$100,GW8)                  )),     REPLACE(GS8,GT8,IFERROR(FIND(" ",GS8,GT8),999)-GT8,                   INDEX(GS$2:GS$100,GU8)                  ) )</f>
        <v>ρ &lt;sub&gt; p &lt;/sub&gt;( prescription ) ⋈ ρ &lt;sub&gt; dp1 &lt;/sub&gt;( drugpresc ) </v>
      </c>
      <c r="GY8" s="0" t="n">
        <f aca="false">IFERROR(FIND("f_",LOWER(GX8)),-1)</f>
        <v>-1</v>
      </c>
      <c r="GZ8" s="0" t="n">
        <f aca="false">IF(GY8=-1,-1, VALUE(MID(GX8,GY8+2, IFERROR(FIND(" ",GX8,GY8),999)-GY8-2)))</f>
        <v>-1</v>
      </c>
      <c r="HA8" s="0" t="n">
        <f aca="false">IFERROR(FIND("r_",LOWER(GX8)),-1)</f>
        <v>-1</v>
      </c>
      <c r="HB8" s="0" t="n">
        <f aca="false">IF(HA8=-1,-1, ROW(HA8)-1+VALUE(MID(GX8,HA8+2, IFERROR(FIND(" ",GX8,HA8),999)-HA8-2)))</f>
        <v>-1</v>
      </c>
      <c r="HC8" s="0" t="str">
        <f aca="false">IF(OR(GY8=-1,IFERROR(INDEX(GY$2:GY$100,GZ8),999)&gt;=0,IFERROR(INDEX(HA$2:HA$100,GZ8),999)&gt;=0),    IF(OR(HA8=-1,IFERROR(INDEX(GY$2:GY$100,HB8),999)&gt;=0,IFERROR(INDEX(HA$2:HA$100,HB8),999)&gt;=0),      GX8,REPLACE(GX8,HA8,IFERROR(FIND(" ",GX8,HA8),999)-HA8,                   INDEX(GX$2:GX$100,HB8)                  )),     REPLACE(GX8,GY8,IFERROR(FIND(" ",GX8,GY8),999)-GY8,                   INDEX(GX$2:GX$100,GZ8)                  ) )</f>
        <v>ρ &lt;sub&gt; p &lt;/sub&gt;( prescription ) ⋈ ρ &lt;sub&gt; dp1 &lt;/sub&gt;( drugpresc ) </v>
      </c>
      <c r="HD8" s="0" t="n">
        <f aca="false">IFERROR(FIND("f_",LOWER(HC8)),-1)</f>
        <v>-1</v>
      </c>
      <c r="HE8" s="0" t="n">
        <f aca="false">IF(HD8=-1,-1, VALUE(MID(HC8,HD8+2, IFERROR(FIND(" ",HC8,HD8),999)-HD8-2)))</f>
        <v>-1</v>
      </c>
      <c r="HF8" s="0" t="n">
        <f aca="false">IFERROR(FIND("r_",LOWER(HC8)),-1)</f>
        <v>-1</v>
      </c>
      <c r="HG8" s="0" t="n">
        <f aca="false">IF(HF8=-1,-1, ROW(HF8)-1+VALUE(MID(HC8,HF8+2, IFERROR(FIND(" ",HC8,HF8),999)-HF8-2)))</f>
        <v>-1</v>
      </c>
      <c r="HH8" s="0" t="str">
        <f aca="false">IF(OR(HD8=-1,IFERROR(INDEX(HD$2:HD$100,HE8),999)&gt;=0,IFERROR(INDEX(HF$2:HF$100,HE8),999)&gt;=0),    IF(OR(HF8=-1,IFERROR(INDEX(HD$2:HD$100,HG8),999)&gt;=0,IFERROR(INDEX(HF$2:HF$100,HG8),999)&gt;=0),      HC8,REPLACE(HC8,HF8,IFERROR(FIND(" ",HC8,HF8),999)-HF8,                   INDEX(HC$2:HC$100,HG8)                  )),     REPLACE(HC8,HD8,IFERROR(FIND(" ",HC8,HD8),999)-HD8,                   INDEX(HC$2:HC$100,HE8)                  ) )</f>
        <v>ρ &lt;sub&gt; p &lt;/sub&gt;( prescription ) ⋈ ρ &lt;sub&gt; dp1 &lt;/sub&gt;( drugpresc ) </v>
      </c>
      <c r="HI8" s="0" t="n">
        <f aca="false">IFERROR(FIND("f_",LOWER(HH8)),-1)</f>
        <v>-1</v>
      </c>
      <c r="HJ8" s="0" t="n">
        <f aca="false">IF(HI8=-1,-1, VALUE(MID(HH8,HI8+2, IFERROR(FIND(" ",HH8,HI8),999)-HI8-2)))</f>
        <v>-1</v>
      </c>
      <c r="HK8" s="0" t="n">
        <f aca="false">IFERROR(FIND("r_",LOWER(HH8)),-1)</f>
        <v>-1</v>
      </c>
      <c r="HL8" s="0" t="n">
        <f aca="false">IF(HK8=-1,-1, ROW(HK8)-1+VALUE(MID(HH8,HK8+2, IFERROR(FIND(" ",HH8,HK8),999)-HK8-2)))</f>
        <v>-1</v>
      </c>
      <c r="HM8" s="0" t="str">
        <f aca="false">IF(OR(HI8=-1,IFERROR(INDEX(HI$2:HI$100,HJ8),999)&gt;=0,IFERROR(INDEX(HK$2:HK$100,HJ8),999)&gt;=0),    IF(OR(HK8=-1,IFERROR(INDEX(HI$2:HI$100,HL8),999)&gt;=0,IFERROR(INDEX(HK$2:HK$100,HL8),999)&gt;=0),      HH8,REPLACE(HH8,HK8,IFERROR(FIND(" ",HH8,HK8),999)-HK8,                   INDEX(HH$2:HH$100,HL8)                  )),     REPLACE(HH8,HI8,IFERROR(FIND(" ",HH8,HI8),999)-HI8,                   INDEX(HH$2:HH$100,HJ8)                  ) )</f>
        <v>ρ &lt;sub&gt; p &lt;/sub&gt;( prescription ) ⋈ ρ &lt;sub&gt; dp1 &lt;/sub&gt;( drugpresc ) </v>
      </c>
      <c r="HN8" s="0" t="n">
        <f aca="false">IFERROR(FIND("f_",LOWER(HM8)),-1)</f>
        <v>-1</v>
      </c>
      <c r="HO8" s="0" t="n">
        <f aca="false">IF(HN8=-1,-1, VALUE(MID(HM8,HN8+2, IFERROR(FIND(" ",HM8,HN8),999)-HN8-2)))</f>
        <v>-1</v>
      </c>
      <c r="HP8" s="0" t="n">
        <f aca="false">IFERROR(FIND("r_",LOWER(HM8)),-1)</f>
        <v>-1</v>
      </c>
      <c r="HQ8" s="0" t="n">
        <f aca="false">IF(HP8=-1,-1, ROW(HP8)-1+VALUE(MID(HM8,HP8+2, IFERROR(FIND(" ",HM8,HP8),999)-HP8-2)))</f>
        <v>-1</v>
      </c>
      <c r="HR8" s="0" t="str">
        <f aca="false">IF(OR(HN8=-1,IFERROR(INDEX(HN$2:HN$100,HO8),999)&gt;=0,IFERROR(INDEX(HP$2:HP$100,HO8),999)&gt;=0),    IF(OR(HP8=-1,IFERROR(INDEX(HN$2:HN$100,HQ8),999)&gt;=0,IFERROR(INDEX(HP$2:HP$100,HQ8),999)&gt;=0),      HM8,REPLACE(HM8,HP8,IFERROR(FIND(" ",HM8,HP8),999)-HP8,                   INDEX(HM$2:HM$100,HQ8)                  )),     REPLACE(HM8,HN8,IFERROR(FIND(" ",HM8,HN8),999)-HN8,                   INDEX(HM$2:HM$100,HO8)                  ) )</f>
        <v>ρ &lt;sub&gt; p &lt;/sub&gt;( prescription ) ⋈ ρ &lt;sub&gt; dp1 &lt;/sub&gt;( drugpresc ) </v>
      </c>
      <c r="HS8" s="0" t="n">
        <f aca="false">IFERROR(FIND("f_",LOWER(HR8)),-1)</f>
        <v>-1</v>
      </c>
      <c r="HT8" s="0" t="n">
        <f aca="false">IF(HS8=-1,-1, VALUE(MID(HR8,HS8+2, IFERROR(FIND(" ",HR8,HS8),999)-HS8-2)))</f>
        <v>-1</v>
      </c>
      <c r="HU8" s="0" t="n">
        <f aca="false">IFERROR(FIND("r_",LOWER(HR8)),-1)</f>
        <v>-1</v>
      </c>
      <c r="HV8" s="0" t="n">
        <f aca="false">IF(HU8=-1,-1, ROW(HU8)-1+VALUE(MID(HR8,HU8+2, IFERROR(FIND(" ",HR8,HU8),999)-HU8-2)))</f>
        <v>-1</v>
      </c>
      <c r="HW8" s="0" t="str">
        <f aca="false">IF(OR(HS8=-1,IFERROR(INDEX(HS$2:HS$100,HT8),999)&gt;=0,IFERROR(INDEX(HU$2:HU$100,HT8),999)&gt;=0),    IF(OR(HU8=-1,IFERROR(INDEX(HS$2:HS$100,HV8),999)&gt;=0,IFERROR(INDEX(HU$2:HU$100,HV8),999)&gt;=0),      HR8,REPLACE(HR8,HU8,IFERROR(FIND(" ",HR8,HU8),999)-HU8,                   INDEX(HR$2:HR$100,HV8)                  )),     REPLACE(HR8,HS8,IFERROR(FIND(" ",HR8,HS8),999)-HS8,                   INDEX(HR$2:HR$100,HT8)                  ) )</f>
        <v>ρ &lt;sub&gt; p &lt;/sub&gt;( prescription ) ⋈ ρ &lt;sub&gt; dp1 &lt;/sub&gt;( drugpresc ) </v>
      </c>
      <c r="HX8" s="0" t="n">
        <f aca="false">IFERROR(FIND("f_",LOWER(HW8)),-1)</f>
        <v>-1</v>
      </c>
      <c r="HY8" s="0" t="n">
        <f aca="false">IF(HX8=-1,-1, VALUE(MID(HW8,HX8+2, IFERROR(FIND(" ",HW8,HX8),999)-HX8-2)))</f>
        <v>-1</v>
      </c>
      <c r="HZ8" s="0" t="n">
        <f aca="false">IFERROR(FIND("r_",LOWER(HW8)),-1)</f>
        <v>-1</v>
      </c>
      <c r="IA8" s="0" t="n">
        <f aca="false">IF(HZ8=-1,-1, ROW(HZ8)-1+VALUE(MID(HW8,HZ8+2, IFERROR(FIND(" ",HW8,HZ8),999)-HZ8-2)))</f>
        <v>-1</v>
      </c>
      <c r="IB8" s="0" t="str">
        <f aca="false">IF(OR(HX8=-1,IFERROR(INDEX(HX$2:HX$100,HY8),999)&gt;=0,IFERROR(INDEX(HZ$2:HZ$100,HY8),999)&gt;=0),    IF(OR(HZ8=-1,IFERROR(INDEX(HX$2:HX$100,IA8),999)&gt;=0,IFERROR(INDEX(HZ$2:HZ$100,IA8),999)&gt;=0),      HW8,REPLACE(HW8,HZ8,IFERROR(FIND(" ",HW8,HZ8),999)-HZ8,                   INDEX(HW$2:HW$100,IA8)                  )),     REPLACE(HW8,HX8,IFERROR(FIND(" ",HW8,HX8),999)-HX8,                   INDEX(HW$2:HW$100,HY8)                  ) )</f>
        <v>ρ &lt;sub&gt; p &lt;/sub&gt;( prescription ) ⋈ ρ &lt;sub&gt; dp1 &lt;/sub&gt;( drugpresc ) </v>
      </c>
      <c r="IC8" s="0" t="n">
        <f aca="false">IFERROR(FIND("f_",LOWER(IB8)),-1)</f>
        <v>-1</v>
      </c>
      <c r="ID8" s="0" t="n">
        <f aca="false">IF(IC8=-1,-1, VALUE(MID(IB8,IC8+2, IFERROR(FIND(" ",IB8,IC8),999)-IC8-2)))</f>
        <v>-1</v>
      </c>
      <c r="IE8" s="0" t="n">
        <f aca="false">IFERROR(FIND("r_",LOWER(IB8)),-1)</f>
        <v>-1</v>
      </c>
      <c r="IF8" s="0" t="n">
        <f aca="false">IF(IE8=-1,-1, ROW(IE8)-1+VALUE(MID(IB8,IE8+2, IFERROR(FIND(" ",IB8,IE8),999)-IE8-2)))</f>
        <v>-1</v>
      </c>
      <c r="IG8" s="0" t="str">
        <f aca="false">IF(OR(IC8=-1,IFERROR(INDEX(IC$2:IC$100,ID8),999)&gt;=0,IFERROR(INDEX(IE$2:IE$100,ID8),999)&gt;=0),    IF(OR(IE8=-1,IFERROR(INDEX(IC$2:IC$100,IF8),999)&gt;=0,IFERROR(INDEX(IE$2:IE$100,IF8),999)&gt;=0),      IB8,REPLACE(IB8,IE8,IFERROR(FIND(" ",IB8,IE8),999)-IE8,                   INDEX(IB$2:IB$100,IF8)                  )),     REPLACE(IB8,IC8,IFERROR(FIND(" ",IB8,IC8),999)-IC8,                   INDEX(IB$2:IB$100,ID8)                  ) )</f>
        <v>ρ &lt;sub&gt; p &lt;/sub&gt;( prescription ) ⋈ ρ &lt;sub&gt; dp1 &lt;/sub&gt;( drugpresc ) </v>
      </c>
      <c r="IH8" s="0" t="n">
        <f aca="false">IFERROR(FIND("f_",LOWER(IG8)),-1)</f>
        <v>-1</v>
      </c>
      <c r="II8" s="0" t="n">
        <f aca="false">IF(IH8=-1,-1, VALUE(MID(IG8,IH8+2, IFERROR(FIND(" ",IG8,IH8),999)-IH8-2)))</f>
        <v>-1</v>
      </c>
      <c r="IJ8" s="0" t="n">
        <f aca="false">IFERROR(FIND("r_",LOWER(IG8)),-1)</f>
        <v>-1</v>
      </c>
      <c r="IK8" s="0" t="n">
        <f aca="false">IF(IJ8=-1,-1, ROW(IJ8)-1+VALUE(MID(IG8,IJ8+2, IFERROR(FIND(" ",IG8,IJ8),999)-IJ8-2)))</f>
        <v>-1</v>
      </c>
      <c r="IL8" s="0" t="str">
        <f aca="false">IF(OR(IH8=-1,IFERROR(INDEX(IH$2:IH$100,II8),999)&gt;=0,IFERROR(INDEX(IJ$2:IJ$100,II8),999)&gt;=0),    IF(OR(IJ8=-1,IFERROR(INDEX(IH$2:IH$100,IK8),999)&gt;=0,IFERROR(INDEX(IJ$2:IJ$100,IK8),999)&gt;=0),      IG8,REPLACE(IG8,IJ8,IFERROR(FIND(" ",IG8,IJ8),999)-IJ8,                   INDEX(IG$2:IG$100,IK8)                  )),     REPLACE(IG8,IH8,IFERROR(FIND(" ",IG8,IH8),999)-IH8,                   INDEX(IG$2:IG$100,II8)                  ) )</f>
        <v>ρ &lt;sub&gt; p &lt;/sub&gt;( prescription ) ⋈ ρ &lt;sub&gt; dp1 &lt;/sub&gt;( drugpresc ) </v>
      </c>
      <c r="IM8" s="0" t="n">
        <f aca="false">IFERROR(FIND("f_",LOWER(IL8)),-1)</f>
        <v>-1</v>
      </c>
      <c r="IN8" s="0" t="n">
        <f aca="false">IF(IM8=-1,-1, VALUE(MID(IL8,IM8+2, IFERROR(FIND(" ",IL8,IM8),999)-IM8-2)))</f>
        <v>-1</v>
      </c>
      <c r="IO8" s="0" t="n">
        <f aca="false">IFERROR(FIND("r_",LOWER(IL8)),-1)</f>
        <v>-1</v>
      </c>
      <c r="IP8" s="0" t="n">
        <f aca="false">IF(IO8=-1,-1, ROW(IO8)-1+VALUE(MID(IL8,IO8+2, IFERROR(FIND(" ",IL8,IO8),999)-IO8-2)))</f>
        <v>-1</v>
      </c>
      <c r="IQ8" s="0" t="str">
        <f aca="false">IF(OR(IM8=-1,IFERROR(INDEX(IM$2:IM$100,IN8),999)&gt;=0,IFERROR(INDEX(IO$2:IO$100,IN8),999)&gt;=0),    IF(OR(IO8=-1,IFERROR(INDEX(IM$2:IM$100,IP8),999)&gt;=0,IFERROR(INDEX(IO$2:IO$100,IP8),999)&gt;=0),      IL8,REPLACE(IL8,IO8,IFERROR(FIND(" ",IL8,IO8),999)-IO8,                   INDEX(IL$2:IL$100,IP8)                  )),     REPLACE(IL8,IM8,IFERROR(FIND(" ",IL8,IM8),999)-IM8,                   INDEX(IL$2:IL$100,IN8)                  ) )</f>
        <v>ρ &lt;sub&gt; p &lt;/sub&gt;( prescription ) ⋈ ρ &lt;sub&gt; dp1 &lt;/sub&gt;( drugpresc ) </v>
      </c>
      <c r="IR8" s="0" t="n">
        <f aca="false">IFERROR(FIND("f_",LOWER(IQ8)),-1)</f>
        <v>-1</v>
      </c>
      <c r="IS8" s="0" t="n">
        <f aca="false">IF(IR8=-1,-1, VALUE(MID(IQ8,IR8+2, IFERROR(FIND(" ",IQ8,IR8),999)-IR8-2)))</f>
        <v>-1</v>
      </c>
      <c r="IT8" s="0" t="n">
        <f aca="false">IFERROR(FIND("r_",LOWER(IQ8)),-1)</f>
        <v>-1</v>
      </c>
      <c r="IU8" s="0" t="n">
        <f aca="false">IF(IT8=-1,-1, ROW(IT8)-1+VALUE(MID(IQ8,IT8+2, IFERROR(FIND(" ",IQ8,IT8),999)-IT8-2)))</f>
        <v>-1</v>
      </c>
      <c r="IV8" s="0" t="str">
        <f aca="false">IF(OR(IR8=-1,IFERROR(INDEX(IR$2:IR$100,IS8),999)&gt;=0,IFERROR(INDEX(IT$2:IT$100,IS8),999)&gt;=0),    IF(OR(IT8=-1,IFERROR(INDEX(IR$2:IR$100,IU8),999)&gt;=0,IFERROR(INDEX(IT$2:IT$100,IU8),999)&gt;=0),      IQ8,REPLACE(IQ8,IT8,IFERROR(FIND(" ",IQ8,IT8),999)-IT8,                   INDEX(IQ$2:IQ$100,IU8)                  )),     REPLACE(IQ8,IR8,IFERROR(FIND(" ",IQ8,IR8),999)-IR8,                   INDEX(IQ$2:IQ$100,IS8)                  ) )</f>
        <v>ρ &lt;sub&gt; p &lt;/sub&gt;( prescription ) ⋈ ρ &lt;sub&gt; dp1 &lt;/sub&gt;( drugpresc ) </v>
      </c>
      <c r="IW8" s="0" t="n">
        <f aca="false">IFERROR(FIND("f_",LOWER(IV8)),-1)</f>
        <v>-1</v>
      </c>
      <c r="IX8" s="0" t="n">
        <f aca="false">IF(IW8=-1,-1, VALUE(MID(IV8,IW8+2, IFERROR(FIND(" ",IV8,IW8),999)-IW8-2)))</f>
        <v>-1</v>
      </c>
      <c r="IY8" s="0" t="n">
        <f aca="false">IFERROR(FIND("r_",LOWER(IV8)),-1)</f>
        <v>-1</v>
      </c>
      <c r="IZ8" s="0" t="n">
        <f aca="false">IF(IY8=-1,-1, ROW(IY8)-1+VALUE(MID(IV8,IY8+2, IFERROR(FIND(" ",IV8,IY8),999)-IY8-2)))</f>
        <v>-1</v>
      </c>
      <c r="JA8" s="0" t="str">
        <f aca="false">IF(OR(IW8=-1,IFERROR(INDEX(IW$2:IW$100,IX8),999)&gt;=0,IFERROR(INDEX(IY$2:IY$100,IX8),999)&gt;=0),    IF(OR(IY8=-1,IFERROR(INDEX(IW$2:IW$100,IZ8),999)&gt;=0,IFERROR(INDEX(IY$2:IY$100,IZ8),999)&gt;=0),      IV8,REPLACE(IV8,IY8,IFERROR(FIND(" ",IV8,IY8),999)-IY8,                   INDEX(IV$2:IV$100,IZ8)                  )),     REPLACE(IV8,IW8,IFERROR(FIND(" ",IV8,IW8),999)-IW8,                   INDEX(IV$2:IV$100,IX8)                  ) )</f>
        <v>ρ &lt;sub&gt; p &lt;/sub&gt;( prescription ) ⋈ ρ &lt;sub&gt; dp1 &lt;/sub&gt;( drugpresc ) </v>
      </c>
      <c r="JB8" s="0" t="n">
        <f aca="false">IFERROR(FIND("f_",LOWER(JA8)),-1)</f>
        <v>-1</v>
      </c>
      <c r="JC8" s="0" t="n">
        <f aca="false">IF(JB8=-1,-1, VALUE(MID(JA8,JB8+2, IFERROR(FIND(" ",JA8,JB8),999)-JB8-2)))</f>
        <v>-1</v>
      </c>
      <c r="JD8" s="0" t="n">
        <f aca="false">IFERROR(FIND("r_",LOWER(JA8)),-1)</f>
        <v>-1</v>
      </c>
      <c r="JE8" s="0" t="n">
        <f aca="false">IF(JD8=-1,-1, ROW(JD8)-1+VALUE(MID(JA8,JD8+2, IFERROR(FIND(" ",JA8,JD8),999)-JD8-2)))</f>
        <v>-1</v>
      </c>
      <c r="JF8" s="0" t="str">
        <f aca="false">IF(OR(JB8=-1,IFERROR(INDEX(JB$2:JB$100,JC8),999)&gt;=0,IFERROR(INDEX(JD$2:JD$100,JC8),999)&gt;=0),    IF(OR(JD8=-1,IFERROR(INDEX(JB$2:JB$100,JE8),999)&gt;=0,IFERROR(INDEX(JD$2:JD$100,JE8),999)&gt;=0),      JA8,REPLACE(JA8,JD8,IFERROR(FIND(" ",JA8,JD8),999)-JD8,                   INDEX(JA$2:JA$100,JE8)                  )),     REPLACE(JA8,JB8,IFERROR(FIND(" ",JA8,JB8),999)-JB8,                   INDEX(JA$2:JA$100,JC8)                  ) )</f>
        <v>ρ &lt;sub&gt; p &lt;/sub&gt;( prescription ) ⋈ ρ &lt;sub&gt; dp1 &lt;/sub&gt;( drugpresc ) </v>
      </c>
      <c r="JG8" s="0" t="n">
        <f aca="false">IFERROR(FIND("f_",LOWER(JF8)),-1)</f>
        <v>-1</v>
      </c>
      <c r="JH8" s="0" t="n">
        <f aca="false">IF(JG8=-1,-1, VALUE(MID(JF8,JG8+2, IFERROR(FIND(" ",JF8,JG8),999)-JG8-2)))</f>
        <v>-1</v>
      </c>
      <c r="JI8" s="0" t="n">
        <f aca="false">IFERROR(FIND("r_",LOWER(JF8)),-1)</f>
        <v>-1</v>
      </c>
      <c r="JJ8" s="0" t="n">
        <f aca="false">IF(JI8=-1,-1, ROW(JI8)-1+VALUE(MID(JF8,JI8+2, IFERROR(FIND(" ",JF8,JI8),999)-JI8-2)))</f>
        <v>-1</v>
      </c>
      <c r="JK8" s="0" t="str">
        <f aca="false">IF(OR(JG8=-1,IFERROR(INDEX(JG$2:JG$100,JH8),999)&gt;=0,IFERROR(INDEX(JI$2:JI$100,JH8),999)&gt;=0),    IF(OR(JI8=-1,IFERROR(INDEX(JG$2:JG$100,JJ8),999)&gt;=0,IFERROR(INDEX(JI$2:JI$100,JJ8),999)&gt;=0),      JF8,REPLACE(JF8,JI8,IFERROR(FIND(" ",JF8,JI8),999)-JI8,                   INDEX(JF$2:JF$100,JJ8)                  )),     REPLACE(JF8,JG8,IFERROR(FIND(" ",JF8,JG8),999)-JG8,                   INDEX(JF$2:JF$100,JH8)                  ) )</f>
        <v>ρ &lt;sub&gt; p &lt;/sub&gt;( prescription ) ⋈ ρ &lt;sub&gt; dp1 &lt;/sub&gt;( drugpresc ) </v>
      </c>
      <c r="JL8" s="0" t="n">
        <f aca="false">IFERROR(FIND("f_",LOWER(JK8)),-1)</f>
        <v>-1</v>
      </c>
      <c r="JM8" s="0" t="n">
        <f aca="false">IF(JL8=-1,-1, VALUE(MID(JK8,JL8+2, IFERROR(FIND(" ",JK8,JL8),999)-JL8-2)))</f>
        <v>-1</v>
      </c>
      <c r="JN8" s="0" t="n">
        <f aca="false">IFERROR(FIND("r_",LOWER(JK8)),-1)</f>
        <v>-1</v>
      </c>
      <c r="JO8" s="0" t="n">
        <f aca="false">IF(JN8=-1,-1, ROW(JN8)-1+VALUE(MID(JK8,JN8+2, IFERROR(FIND(" ",JK8,JN8),999)-JN8-2)))</f>
        <v>-1</v>
      </c>
      <c r="JP8" s="0" t="str">
        <f aca="false">IF(OR(JL8=-1,IFERROR(INDEX(JL$2:JL$100,JM8),999)&gt;=0,IFERROR(INDEX(JN$2:JN$100,JM8),999)&gt;=0),    IF(OR(JN8=-1,IFERROR(INDEX(JL$2:JL$100,JO8),999)&gt;=0,IFERROR(INDEX(JN$2:JN$100,JO8),999)&gt;=0),      JK8,REPLACE(JK8,JN8,IFERROR(FIND(" ",JK8,JN8),999)-JN8,                   INDEX(JK$2:JK$100,JO8)                  )),     REPLACE(JK8,JL8,IFERROR(FIND(" ",JK8,JL8),999)-JL8,                   INDEX(JK$2:JK$100,JM8)                  ) )</f>
        <v>ρ &lt;sub&gt; p &lt;/sub&gt;( prescription ) ⋈ ρ &lt;sub&gt; dp1 &lt;/sub&gt;( drugpresc ) </v>
      </c>
      <c r="JQ8" s="0" t="n">
        <f aca="false">IFERROR(FIND("f_",LOWER(JP8)),-1)</f>
        <v>-1</v>
      </c>
      <c r="JR8" s="0" t="n">
        <f aca="false">IF(JQ8=-1,-1, VALUE(MID(JP8,JQ8+2, IFERROR(FIND(" ",JP8,JQ8),999)-JQ8-2)))</f>
        <v>-1</v>
      </c>
      <c r="JS8" s="0" t="n">
        <f aca="false">IFERROR(FIND("r_",LOWER(JP8)),-1)</f>
        <v>-1</v>
      </c>
      <c r="JT8" s="0" t="n">
        <f aca="false">IF(JS8=-1,-1, ROW(JS8)-1+VALUE(MID(JP8,JS8+2, IFERROR(FIND(" ",JP8,JS8),999)-JS8-2)))</f>
        <v>-1</v>
      </c>
      <c r="JU8" s="0" t="str">
        <f aca="false">IF(OR(JQ8=-1,IFERROR(INDEX(JQ$2:JQ$100,JR8),999)&gt;=0,IFERROR(INDEX(JS$2:JS$100,JR8),999)&gt;=0),    IF(OR(JS8=-1,IFERROR(INDEX(JQ$2:JQ$100,JT8),999)&gt;=0,IFERROR(INDEX(JS$2:JS$100,JT8),999)&gt;=0),      JP8,REPLACE(JP8,JS8,IFERROR(FIND(" ",JP8,JS8),999)-JS8,                   INDEX(JP$2:JP$100,JT8)                  )),     REPLACE(JP8,JQ8,IFERROR(FIND(" ",JP8,JQ8),999)-JQ8,                   INDEX(JP$2:JP$100,JR8)                  ) )</f>
        <v>ρ &lt;sub&gt; p &lt;/sub&gt;( prescription ) ⋈ ρ &lt;sub&gt; dp1 &lt;/sub&gt;( drugpresc ) </v>
      </c>
      <c r="JV8" s="0" t="n">
        <f aca="false">IFERROR(FIND("f_",LOWER(JU8)),-1)</f>
        <v>-1</v>
      </c>
      <c r="JW8" s="0" t="n">
        <f aca="false">IF(JV8=-1,-1, VALUE(MID(JU8,JV8+2, IFERROR(FIND(" ",JU8,JV8),999)-JV8-2)))</f>
        <v>-1</v>
      </c>
      <c r="JX8" s="0" t="n">
        <f aca="false">IFERROR(FIND("r_",LOWER(JU8)),-1)</f>
        <v>-1</v>
      </c>
      <c r="JY8" s="0" t="n">
        <f aca="false">IF(JX8=-1,-1, ROW(JX8)-1+VALUE(MID(JU8,JX8+2, IFERROR(FIND(" ",JU8,JX8),999)-JX8-2)))</f>
        <v>-1</v>
      </c>
      <c r="JZ8" s="0" t="str">
        <f aca="false">IF(OR(JV8=-1,IFERROR(INDEX(JV$2:JV$100,JW8),999)&gt;=0,IFERROR(INDEX(JX$2:JX$100,JW8),999)&gt;=0),    IF(OR(JX8=-1,IFERROR(INDEX(JV$2:JV$100,JY8),999)&gt;=0,IFERROR(INDEX(JX$2:JX$100,JY8),999)&gt;=0),      JU8,REPLACE(JU8,JX8,IFERROR(FIND(" ",JU8,JX8),999)-JX8,                   INDEX(JU$2:JU$100,JY8)                  )),     REPLACE(JU8,JV8,IFERROR(FIND(" ",JU8,JV8),999)-JV8,                   INDEX(JU$2:JU$100,JW8)                  ) )</f>
        <v>ρ &lt;sub&gt; p &lt;/sub&gt;( prescription ) ⋈ ρ &lt;sub&gt; dp1 &lt;/sub&gt;( drugpresc ) </v>
      </c>
      <c r="KA8" s="0" t="n">
        <f aca="false">IFERROR(FIND("f_",LOWER(JZ8)),-1)</f>
        <v>-1</v>
      </c>
      <c r="KB8" s="0" t="n">
        <f aca="false">IF(KA8=-1,-1, VALUE(MID(JZ8,KA8+2, IFERROR(FIND(" ",JZ8,KA8),999)-KA8-2)))</f>
        <v>-1</v>
      </c>
      <c r="KC8" s="0" t="n">
        <f aca="false">IFERROR(FIND("r_",LOWER(JZ8)),-1)</f>
        <v>-1</v>
      </c>
      <c r="KD8" s="0" t="n">
        <f aca="false">IF(KC8=-1,-1, ROW(KC8)-1+VALUE(MID(JZ8,KC8+2, IFERROR(FIND(" ",JZ8,KC8),999)-KC8-2)))</f>
        <v>-1</v>
      </c>
      <c r="KE8" s="0" t="str">
        <f aca="false">IF(OR(KA8=-1,IFERROR(INDEX(KA$2:KA$100,KB8),999)&gt;=0,IFERROR(INDEX(KC$2:KC$100,KB8),999)&gt;=0),    IF(OR(KC8=-1,IFERROR(INDEX(KA$2:KA$100,KD8),999)&gt;=0,IFERROR(INDEX(KC$2:KC$100,KD8),999)&gt;=0),      JZ8,REPLACE(JZ8,KC8,IFERROR(FIND(" ",JZ8,KC8),999)-KC8,                   INDEX(JZ$2:JZ$100,KD8)                  )),     REPLACE(JZ8,KA8,IFERROR(FIND(" ",JZ8,KA8),999)-KA8,                   INDEX(JZ$2:JZ$100,KB8)                  ) )</f>
        <v>ρ &lt;sub&gt; p &lt;/sub&gt;( prescription ) ⋈ ρ &lt;sub&gt; dp1 &lt;/sub&gt;( drugpresc ) </v>
      </c>
      <c r="KF8" s="0" t="n">
        <f aca="false">IFERROR(FIND("f_",LOWER(KE8)),-1)</f>
        <v>-1</v>
      </c>
      <c r="KG8" s="0" t="n">
        <f aca="false">IF(KF8=-1,-1, VALUE(MID(KE8,KF8+2, IFERROR(FIND(" ",KE8,KF8),999)-KF8-2)))</f>
        <v>-1</v>
      </c>
      <c r="KH8" s="0" t="n">
        <f aca="false">IFERROR(FIND("r_",LOWER(KE8)),-1)</f>
        <v>-1</v>
      </c>
      <c r="KI8" s="0" t="n">
        <f aca="false">IF(KH8=-1,-1, ROW(KH8)-1+VALUE(MID(KE8,KH8+2, IFERROR(FIND(" ",KE8,KH8),999)-KH8-2)))</f>
        <v>-1</v>
      </c>
      <c r="KJ8" s="0" t="str">
        <f aca="false">IF(OR(KF8=-1,IFERROR(INDEX(KF$2:KF$100,KG8),999)&gt;=0,IFERROR(INDEX(KH$2:KH$100,KG8),999)&gt;=0),    IF(OR(KH8=-1,IFERROR(INDEX(KF$2:KF$100,KI8),999)&gt;=0,IFERROR(INDEX(KH$2:KH$100,KI8),999)&gt;=0),      KE8,REPLACE(KE8,KH8,IFERROR(FIND(" ",KE8,KH8),999)-KH8,                   INDEX(KE$2:KE$100,KI8)                  )),     REPLACE(KE8,KF8,IFERROR(FIND(" ",KE8,KF8),999)-KF8,                   INDEX(KE$2:KE$100,KG8)                  ) )</f>
        <v>ρ &lt;sub&gt; p &lt;/sub&gt;( prescription ) ⋈ ρ &lt;sub&gt; dp1 &lt;/sub&gt;( drugpresc ) </v>
      </c>
      <c r="KK8" s="0" t="n">
        <f aca="false">IFERROR(FIND("f_",LOWER(KJ8)),-1)</f>
        <v>-1</v>
      </c>
      <c r="KL8" s="0" t="n">
        <f aca="false">IF(KK8=-1,-1, VALUE(MID(KJ8,KK8+2, IFERROR(FIND(" ",KJ8,KK8),999)-KK8-2)))</f>
        <v>-1</v>
      </c>
      <c r="KM8" s="0" t="n">
        <f aca="false">IFERROR(FIND("r_",LOWER(KJ8)),-1)</f>
        <v>-1</v>
      </c>
      <c r="KN8" s="0" t="n">
        <f aca="false">IF(KM8=-1,-1, ROW(KM8)-1+VALUE(MID(KJ8,KM8+2, IFERROR(FIND(" ",KJ8,KM8),999)-KM8-2)))</f>
        <v>-1</v>
      </c>
      <c r="KO8" s="0" t="str">
        <f aca="false">IF(OR(KK8=-1,IFERROR(INDEX(KK$2:KK$100,KL8),999)&gt;=0,IFERROR(INDEX(KM$2:KM$100,KL8),999)&gt;=0),    IF(OR(KM8=-1,IFERROR(INDEX(KK$2:KK$100,KN8),999)&gt;=0,IFERROR(INDEX(KM$2:KM$100,KN8),999)&gt;=0),      KJ8,REPLACE(KJ8,KM8,IFERROR(FIND(" ",KJ8,KM8),999)-KM8,                   INDEX(KJ$2:KJ$100,KN8)                  )),     REPLACE(KJ8,KK8,IFERROR(FIND(" ",KJ8,KK8),999)-KK8,                   INDEX(KJ$2:KJ$100,KL8)                  ) )</f>
        <v>ρ &lt;sub&gt; p &lt;/sub&gt;( prescription ) ⋈ ρ &lt;sub&gt; dp1 &lt;/sub&gt;( drugpresc ) </v>
      </c>
      <c r="KP8" s="0" t="n">
        <f aca="false">IFERROR(FIND("f_",LOWER(KO8)),-1)</f>
        <v>-1</v>
      </c>
      <c r="KQ8" s="0" t="n">
        <f aca="false">IF(KP8=-1,-1, VALUE(MID(KO8,KP8+2, IFERROR(FIND(" ",KO8,KP8),999)-KP8-2)))</f>
        <v>-1</v>
      </c>
      <c r="KR8" s="0" t="n">
        <f aca="false">IFERROR(FIND("r_",LOWER(KO8)),-1)</f>
        <v>-1</v>
      </c>
      <c r="KS8" s="0" t="n">
        <f aca="false">IF(KR8=-1,-1, ROW(KR8)-1+VALUE(MID(KO8,KR8+2, IFERROR(FIND(" ",KO8,KR8),999)-KR8-2)))</f>
        <v>-1</v>
      </c>
      <c r="KT8" s="0" t="str">
        <f aca="false">IF(OR(KP8=-1,IFERROR(INDEX(KP$2:KP$100,KQ8),999)&gt;=0,IFERROR(INDEX(KR$2:KR$100,KQ8),999)&gt;=0),    IF(OR(KR8=-1,IFERROR(INDEX(KP$2:KP$100,KS8),999)&gt;=0,IFERROR(INDEX(KR$2:KR$100,KS8),999)&gt;=0),      KO8,REPLACE(KO8,KR8,IFERROR(FIND(" ",KO8,KR8),999)-KR8,                   INDEX(KO$2:KO$100,KS8)                  )),     REPLACE(KO8,KP8,IFERROR(FIND(" ",KO8,KP8),999)-KP8,                   INDEX(KO$2:KO$100,KQ8)                  ) )</f>
        <v>ρ &lt;sub&gt; p &lt;/sub&gt;( prescription ) ⋈ ρ &lt;sub&gt; dp1 &lt;/sub&gt;( drugpresc ) </v>
      </c>
      <c r="KU8" s="0" t="n">
        <f aca="false">IFERROR(FIND("f_",LOWER(KT8)),-1)</f>
        <v>-1</v>
      </c>
      <c r="KV8" s="0" t="n">
        <f aca="false">IF(KU8=-1,-1, VALUE(MID(KT8,KU8+2, IFERROR(FIND(" ",KT8,KU8),999)-KU8-2)))</f>
        <v>-1</v>
      </c>
      <c r="KW8" s="0" t="n">
        <f aca="false">IFERROR(FIND("r_",LOWER(KT8)),-1)</f>
        <v>-1</v>
      </c>
      <c r="KX8" s="0" t="n">
        <f aca="false">IF(KW8=-1,-1, ROW(KW8)-1+VALUE(MID(KT8,KW8+2, IFERROR(FIND(" ",KT8,KW8),999)-KW8-2)))</f>
        <v>-1</v>
      </c>
      <c r="KY8" s="0" t="str">
        <f aca="false">IF(OR(KU8=-1,IFERROR(INDEX(KU$2:KU$100,KV8),999)&gt;=0,IFERROR(INDEX(KW$2:KW$100,KV8),999)&gt;=0),    IF(OR(KW8=-1,IFERROR(INDEX(KU$2:KU$100,KX8),999)&gt;=0,IFERROR(INDEX(KW$2:KW$100,KX8),999)&gt;=0),      KT8,REPLACE(KT8,KW8,IFERROR(FIND(" ",KT8,KW8),999)-KW8,                   INDEX(KT$2:KT$100,KX8)                  )),     REPLACE(KT8,KU8,IFERROR(FIND(" ",KT8,KU8),999)-KU8,                   INDEX(KT$2:KT$100,KV8)                  ) )</f>
        <v>ρ &lt;sub&gt; p &lt;/sub&gt;( prescription ) ⋈ ρ &lt;sub&gt; dp1 &lt;/sub&gt;( drugpresc ) </v>
      </c>
    </row>
    <row r="9" customFormat="false" ht="13.8" hidden="false" customHeight="false" outlineLevel="0" collapsed="false">
      <c r="A9" s="0" t="s">
        <v>19</v>
      </c>
      <c r="B9" s="0" t="s">
        <v>35</v>
      </c>
      <c r="D9" s="1" t="s">
        <v>32</v>
      </c>
      <c r="E9" s="0" t="s">
        <v>36</v>
      </c>
      <c r="F9" s="0" t="s">
        <v>37</v>
      </c>
      <c r="G9" s="0" t="n">
        <f aca="false">G8+1</f>
        <v>8</v>
      </c>
      <c r="I9" s="0" t="str">
        <f aca="false">KY9</f>
        <v>ρ &lt;sub&gt; p &lt;/sub&gt;( prescription ) ⋈ ρ &lt;sub&gt; dp1 &lt;/sub&gt;( drugpresc )  ⋈ ρ &lt;sub&gt; dp2 &lt;/sub&gt;( drugpresc ) </v>
      </c>
      <c r="L9" s="0" t="str">
        <f aca="false">VLOOKUP($D9,Relgebra!$A:$E,5,0)</f>
        <v>parm1 ⋈ parm2 </v>
      </c>
      <c r="M9" s="0" t="str">
        <f aca="false">SUBSTITUTE(SUBSTITUTE(L9,"parm1",E9),"parm2",F9)</f>
        <v>R_-1 ⋈ F_4 </v>
      </c>
      <c r="N9" s="0" t="str">
        <f aca="false">IFERROR(VLOOKUP(ROW($A8),$G$2:$M$100,COLUMN(M8)-COLUMN(G8)+1,0),"")</f>
        <v>R_-1 ⋈ F_4 </v>
      </c>
      <c r="P9" s="0" t="str">
        <f aca="false">N9</f>
        <v>R_-1 ⋈ F_4 </v>
      </c>
      <c r="Q9" s="0" t="n">
        <f aca="false">IFERROR(FIND("f_",LOWER(P9)),-1)</f>
        <v>8</v>
      </c>
      <c r="R9" s="0" t="n">
        <f aca="false">IF(Q9=-1,-1, VALUE(MID(P9,Q9+2, IFERROR(FIND(" ",P9,Q9),999)-Q9-2)))</f>
        <v>4</v>
      </c>
      <c r="S9" s="0" t="n">
        <f aca="false">IFERROR(FIND("r_",LOWER(P9)),-1)</f>
        <v>1</v>
      </c>
      <c r="T9" s="0" t="n">
        <f aca="false">IF(S9=-1,-1, ROW(S9)-1+VALUE(MID(P9,S9+2, IFERROR(FIND(" ",P9,S9),999)-S9-2)))</f>
        <v>7</v>
      </c>
      <c r="U9" s="0" t="str">
        <f aca="false">IF(OR(Q9=-1,IFERROR(INDEX(Q$2:Q$100,R9),999)&gt;=0,IFERROR(INDEX(S$2:S$100,R9),999)&gt;=0),    IF(OR(S9=-1,IFERROR(INDEX(Q$2:Q$100,T9),999)&gt;=0,IFERROR(INDEX(S$2:S$100,T9),999)&gt;=0),      P9,REPLACE(P9,S9,IFERROR(FIND(" ",P9,S9),999)-S9,                   INDEX(P$2:P$100,T9)                  )),     REPLACE(P9,Q9,IFERROR(FIND(" ",P9,Q9),999)-Q9,                   INDEX(P$2:P$100,R9)                  ) )</f>
        <v>R_-1 ⋈ ρ &lt;sub&gt; dp2 &lt;/sub&gt;( drugpresc ) </v>
      </c>
      <c r="V9" s="0" t="n">
        <f aca="false">IFERROR(FIND("f_",LOWER(U9)),-1)</f>
        <v>-1</v>
      </c>
      <c r="W9" s="0" t="n">
        <f aca="false">IF(V9=-1,-1, VALUE(MID(U9,V9+2, IFERROR(FIND(" ",U9,V9),999)-V9-2)))</f>
        <v>-1</v>
      </c>
      <c r="X9" s="0" t="n">
        <f aca="false">IFERROR(FIND("r_",LOWER(U9)),-1)</f>
        <v>1</v>
      </c>
      <c r="Y9" s="0" t="n">
        <f aca="false">IF(X9=-1,-1, ROW(X9)-1+VALUE(MID(U9,X9+2, IFERROR(FIND(" ",U9,X9),999)-X9-2)))</f>
        <v>7</v>
      </c>
      <c r="Z9" s="0" t="str">
        <f aca="false">IF(OR(V9=-1,IFERROR(INDEX(V$2:V$100,W9),999)&gt;=0,IFERROR(INDEX(X$2:X$100,W9),999)&gt;=0),    IF(OR(X9=-1,IFERROR(INDEX(V$2:V$100,Y9),999)&gt;=0,IFERROR(INDEX(X$2:X$100,Y9),999)&gt;=0),      U9,REPLACE(U9,X9,IFERROR(FIND(" ",U9,X9),999)-X9,                   INDEX(U$2:U$100,Y9)                  )),     REPLACE(U9,V9,IFERROR(FIND(" ",U9,V9),999)-V9,                   INDEX(U$2:U$100,W9)                  ) )</f>
        <v>R_-1 ⋈ ρ &lt;sub&gt; dp2 &lt;/sub&gt;( drugpresc ) </v>
      </c>
      <c r="AA9" s="0" t="n">
        <f aca="false">IFERROR(FIND("f_",LOWER(Z9)),-1)</f>
        <v>-1</v>
      </c>
      <c r="AB9" s="0" t="n">
        <f aca="false">IF(AA9=-1,-1, VALUE(MID(Z9,AA9+2, IFERROR(FIND(" ",Z9,AA9),999)-AA9-2)))</f>
        <v>-1</v>
      </c>
      <c r="AC9" s="0" t="n">
        <f aca="false">IFERROR(FIND("r_",LOWER(Z9)),-1)</f>
        <v>1</v>
      </c>
      <c r="AD9" s="0" t="n">
        <f aca="false">IF(AC9=-1,-1, ROW(AC9)-1+VALUE(MID(Z9,AC9+2, IFERROR(FIND(" ",Z9,AC9),999)-AC9-2)))</f>
        <v>7</v>
      </c>
      <c r="AE9" s="0" t="str">
        <f aca="false">IF(OR(AA9=-1,IFERROR(INDEX(AA$2:AA$100,AB9),999)&gt;=0,IFERROR(INDEX(AC$2:AC$100,AB9),999)&gt;=0),    IF(OR(AC9=-1,IFERROR(INDEX(AA$2:AA$100,AD9),999)&gt;=0,IFERROR(INDEX(AC$2:AC$100,AD9),999)&gt;=0),      Z9,REPLACE(Z9,AC9,IFERROR(FIND(" ",Z9,AC9),999)-AC9,                   INDEX(Z$2:Z$100,AD9)                  )),     REPLACE(Z9,AA9,IFERROR(FIND(" ",Z9,AA9),999)-AA9,                   INDEX(Z$2:Z$100,AB9)                  ) )</f>
        <v>ρ &lt;sub&gt; p &lt;/sub&gt;( prescription ) ⋈ ρ &lt;sub&gt; dp1 &lt;/sub&gt;( drugpresc )  ⋈ ρ &lt;sub&gt; dp2 &lt;/sub&gt;( drugpresc ) </v>
      </c>
      <c r="AF9" s="0" t="n">
        <f aca="false">IFERROR(FIND("f_",LOWER(AE9)),-1)</f>
        <v>-1</v>
      </c>
      <c r="AG9" s="0" t="n">
        <f aca="false">IF(AF9=-1,-1, VALUE(MID(AE9,AF9+2, IFERROR(FIND(" ",AE9,AF9),999)-AF9-2)))</f>
        <v>-1</v>
      </c>
      <c r="AH9" s="0" t="n">
        <f aca="false">IFERROR(FIND("r_",LOWER(AE9)),-1)</f>
        <v>-1</v>
      </c>
      <c r="AI9" s="0" t="n">
        <f aca="false">IF(AH9=-1,-1, ROW(AH9)-1+VALUE(MID(AE9,AH9+2, IFERROR(FIND(" ",AE9,AH9),999)-AH9-2)))</f>
        <v>-1</v>
      </c>
      <c r="AJ9" s="0" t="str">
        <f aca="false">IF(OR(AF9=-1,IFERROR(INDEX(AF$2:AF$100,AG9),999)&gt;=0,IFERROR(INDEX(AH$2:AH$100,AG9),999)&gt;=0),    IF(OR(AH9=-1,IFERROR(INDEX(AF$2:AF$100,AI9),999)&gt;=0,IFERROR(INDEX(AH$2:AH$100,AI9),999)&gt;=0),      AE9,REPLACE(AE9,AH9,IFERROR(FIND(" ",AE9,AH9),999)-AH9,                   INDEX(AE$2:AE$100,AI9)                  )),     REPLACE(AE9,AF9,IFERROR(FIND(" ",AE9,AF9),999)-AF9,                   INDEX(AE$2:AE$100,AG9)                  ) )</f>
        <v>ρ &lt;sub&gt; p &lt;/sub&gt;( prescription ) ⋈ ρ &lt;sub&gt; dp1 &lt;/sub&gt;( drugpresc )  ⋈ ρ &lt;sub&gt; dp2 &lt;/sub&gt;( drugpresc ) </v>
      </c>
      <c r="AK9" s="0" t="n">
        <f aca="false">IFERROR(FIND("f_",LOWER(AJ9)),-1)</f>
        <v>-1</v>
      </c>
      <c r="AL9" s="0" t="n">
        <f aca="false">IF(AK9=-1,-1, VALUE(MID(AJ9,AK9+2, IFERROR(FIND(" ",AJ9,AK9),999)-AK9-2)))</f>
        <v>-1</v>
      </c>
      <c r="AM9" s="0" t="n">
        <f aca="false">IFERROR(FIND("r_",LOWER(AJ9)),-1)</f>
        <v>-1</v>
      </c>
      <c r="AN9" s="0" t="n">
        <f aca="false">IF(AM9=-1,-1, ROW(AM9)-1+VALUE(MID(AJ9,AM9+2, IFERROR(FIND(" ",AJ9,AM9),999)-AM9-2)))</f>
        <v>-1</v>
      </c>
      <c r="AO9" s="0" t="str">
        <f aca="false">IF(OR(AK9=-1,IFERROR(INDEX(AK$2:AK$100,AL9),999)&gt;=0,IFERROR(INDEX(AM$2:AM$100,AL9),999)&gt;=0),    IF(OR(AM9=-1,IFERROR(INDEX(AK$2:AK$100,AN9),999)&gt;=0,IFERROR(INDEX(AM$2:AM$100,AN9),999)&gt;=0),      AJ9,REPLACE(AJ9,AM9,IFERROR(FIND(" ",AJ9,AM9),999)-AM9,                   INDEX(AJ$2:AJ$100,AN9)                  )),     REPLACE(AJ9,AK9,IFERROR(FIND(" ",AJ9,AK9),999)-AK9,                   INDEX(AJ$2:AJ$100,AL9)                  ) )</f>
        <v>ρ &lt;sub&gt; p &lt;/sub&gt;( prescription ) ⋈ ρ &lt;sub&gt; dp1 &lt;/sub&gt;( drugpresc )  ⋈ ρ &lt;sub&gt; dp2 &lt;/sub&gt;( drugpresc ) </v>
      </c>
      <c r="AP9" s="0" t="n">
        <f aca="false">IFERROR(FIND("f_",LOWER(AO9)),-1)</f>
        <v>-1</v>
      </c>
      <c r="AQ9" s="0" t="n">
        <f aca="false">IF(AP9=-1,-1, VALUE(MID(AO9,AP9+2, IFERROR(FIND(" ",AO9,AP9),999)-AP9-2)))</f>
        <v>-1</v>
      </c>
      <c r="AR9" s="0" t="n">
        <f aca="false">IFERROR(FIND("r_",LOWER(AO9)),-1)</f>
        <v>-1</v>
      </c>
      <c r="AS9" s="0" t="n">
        <f aca="false">IF(AR9=-1,-1, ROW(AR9)-1+VALUE(MID(AO9,AR9+2, IFERROR(FIND(" ",AO9,AR9),999)-AR9-2)))</f>
        <v>-1</v>
      </c>
      <c r="AT9" s="0" t="str">
        <f aca="false">IF(OR(AP9=-1,IFERROR(INDEX(AP$2:AP$100,AQ9),999)&gt;=0,IFERROR(INDEX(AR$2:AR$100,AQ9),999)&gt;=0),    IF(OR(AR9=-1,IFERROR(INDEX(AP$2:AP$100,AS9),999)&gt;=0,IFERROR(INDEX(AR$2:AR$100,AS9),999)&gt;=0),      AO9,REPLACE(AO9,AR9,IFERROR(FIND(" ",AO9,AR9),999)-AR9,                   INDEX(AO$2:AO$100,AS9)                  )),     REPLACE(AO9,AP9,IFERROR(FIND(" ",AO9,AP9),999)-AP9,                   INDEX(AO$2:AO$100,AQ9)                  ) )</f>
        <v>ρ &lt;sub&gt; p &lt;/sub&gt;( prescription ) ⋈ ρ &lt;sub&gt; dp1 &lt;/sub&gt;( drugpresc )  ⋈ ρ &lt;sub&gt; dp2 &lt;/sub&gt;( drugpresc ) </v>
      </c>
      <c r="AU9" s="0" t="n">
        <f aca="false">IFERROR(FIND("f_",LOWER(AT9)),-1)</f>
        <v>-1</v>
      </c>
      <c r="AV9" s="0" t="n">
        <f aca="false">IF(AU9=-1,-1, VALUE(MID(AT9,AU9+2, IFERROR(FIND(" ",AT9,AU9),999)-AU9-2)))</f>
        <v>-1</v>
      </c>
      <c r="AW9" s="0" t="n">
        <f aca="false">IFERROR(FIND("r_",LOWER(AT9)),-1)</f>
        <v>-1</v>
      </c>
      <c r="AX9" s="0" t="n">
        <f aca="false">IF(AW9=-1,-1, ROW(AW9)-1+VALUE(MID(AT9,AW9+2, IFERROR(FIND(" ",AT9,AW9),999)-AW9-2)))</f>
        <v>-1</v>
      </c>
      <c r="AY9" s="0" t="str">
        <f aca="false">IF(OR(AU9=-1,IFERROR(INDEX(AU$2:AU$100,AV9),999)&gt;=0,IFERROR(INDEX(AW$2:AW$100,AV9),999)&gt;=0),    IF(OR(AW9=-1,IFERROR(INDEX(AU$2:AU$100,AX9),999)&gt;=0,IFERROR(INDEX(AW$2:AW$100,AX9),999)&gt;=0),      AT9,REPLACE(AT9,AW9,IFERROR(FIND(" ",AT9,AW9),999)-AW9,                   INDEX(AT$2:AT$100,AX9)                  )),     REPLACE(AT9,AU9,IFERROR(FIND(" ",AT9,AU9),999)-AU9,                   INDEX(AT$2:AT$100,AV9)                  ) )</f>
        <v>ρ &lt;sub&gt; p &lt;/sub&gt;( prescription ) ⋈ ρ &lt;sub&gt; dp1 &lt;/sub&gt;( drugpresc )  ⋈ ρ &lt;sub&gt; dp2 &lt;/sub&gt;( drugpresc ) </v>
      </c>
      <c r="AZ9" s="0" t="n">
        <f aca="false">IFERROR(FIND("f_",LOWER(AY9)),-1)</f>
        <v>-1</v>
      </c>
      <c r="BA9" s="0" t="n">
        <f aca="false">IF(AZ9=-1,-1, VALUE(MID(AY9,AZ9+2, IFERROR(FIND(" ",AY9,AZ9),999)-AZ9-2)))</f>
        <v>-1</v>
      </c>
      <c r="BB9" s="0" t="n">
        <f aca="false">IFERROR(FIND("r_",LOWER(AY9)),-1)</f>
        <v>-1</v>
      </c>
      <c r="BC9" s="0" t="n">
        <f aca="false">IF(BB9=-1,-1, ROW(BB9)-1+VALUE(MID(AY9,BB9+2, IFERROR(FIND(" ",AY9,BB9),999)-BB9-2)))</f>
        <v>-1</v>
      </c>
      <c r="BD9" s="0" t="str">
        <f aca="false">IF(OR(AZ9=-1,IFERROR(INDEX(AZ$2:AZ$100,BA9),999)&gt;=0,IFERROR(INDEX(BB$2:BB$100,BA9),999)&gt;=0),    IF(OR(BB9=-1,IFERROR(INDEX(AZ$2:AZ$100,BC9),999)&gt;=0,IFERROR(INDEX(BB$2:BB$100,BC9),999)&gt;=0),      AY9,REPLACE(AY9,BB9,IFERROR(FIND(" ",AY9,BB9),999)-BB9,                   INDEX(AY$2:AY$100,BC9)                  )),     REPLACE(AY9,AZ9,IFERROR(FIND(" ",AY9,AZ9),999)-AZ9,                   INDEX(AY$2:AY$100,BA9)                  ) )</f>
        <v>ρ &lt;sub&gt; p &lt;/sub&gt;( prescription ) ⋈ ρ &lt;sub&gt; dp1 &lt;/sub&gt;( drugpresc )  ⋈ ρ &lt;sub&gt; dp2 &lt;/sub&gt;( drugpresc ) </v>
      </c>
      <c r="BE9" s="0" t="n">
        <f aca="false">IFERROR(FIND("f_",LOWER(BD9)),-1)</f>
        <v>-1</v>
      </c>
      <c r="BF9" s="0" t="n">
        <f aca="false">IF(BE9=-1,-1, VALUE(MID(BD9,BE9+2, IFERROR(FIND(" ",BD9,BE9),999)-BE9-2)))</f>
        <v>-1</v>
      </c>
      <c r="BG9" s="0" t="n">
        <f aca="false">IFERROR(FIND("r_",LOWER(BD9)),-1)</f>
        <v>-1</v>
      </c>
      <c r="BH9" s="0" t="n">
        <f aca="false">IF(BG9=-1,-1, ROW(BG9)-1+VALUE(MID(BD9,BG9+2, IFERROR(FIND(" ",BD9,BG9),999)-BG9-2)))</f>
        <v>-1</v>
      </c>
      <c r="BI9" s="0" t="str">
        <f aca="false">IF(OR(BE9=-1,IFERROR(INDEX(BE$2:BE$100,BF9),999)&gt;=0,IFERROR(INDEX(BG$2:BG$100,BF9),999)&gt;=0),    IF(OR(BG9=-1,IFERROR(INDEX(BE$2:BE$100,BH9),999)&gt;=0,IFERROR(INDEX(BG$2:BG$100,BH9),999)&gt;=0),      BD9,REPLACE(BD9,BG9,IFERROR(FIND(" ",BD9,BG9),999)-BG9,                   INDEX(BD$2:BD$100,BH9)                  )),     REPLACE(BD9,BE9,IFERROR(FIND(" ",BD9,BE9),999)-BE9,                   INDEX(BD$2:BD$100,BF9)                  ) )</f>
        <v>ρ &lt;sub&gt; p &lt;/sub&gt;( prescription ) ⋈ ρ &lt;sub&gt; dp1 &lt;/sub&gt;( drugpresc )  ⋈ ρ &lt;sub&gt; dp2 &lt;/sub&gt;( drugpresc ) </v>
      </c>
      <c r="BJ9" s="0" t="n">
        <f aca="false">IFERROR(FIND("f_",LOWER(BI9)),-1)</f>
        <v>-1</v>
      </c>
      <c r="BK9" s="0" t="n">
        <f aca="false">IF(BJ9=-1,-1, VALUE(MID(BI9,BJ9+2, IFERROR(FIND(" ",BI9,BJ9),999)-BJ9-2)))</f>
        <v>-1</v>
      </c>
      <c r="BL9" s="0" t="n">
        <f aca="false">IFERROR(FIND("r_",LOWER(BI9)),-1)</f>
        <v>-1</v>
      </c>
      <c r="BM9" s="0" t="n">
        <f aca="false">IF(BL9=-1,-1, ROW(BL9)-1+VALUE(MID(BI9,BL9+2, IFERROR(FIND(" ",BI9,BL9),999)-BL9-2)))</f>
        <v>-1</v>
      </c>
      <c r="BN9" s="0" t="str">
        <f aca="false">IF(OR(BJ9=-1,IFERROR(INDEX(BJ$2:BJ$100,BK9),999)&gt;=0,IFERROR(INDEX(BL$2:BL$100,BK9),999)&gt;=0),    IF(OR(BL9=-1,IFERROR(INDEX(BJ$2:BJ$100,BM9),999)&gt;=0,IFERROR(INDEX(BL$2:BL$100,BM9),999)&gt;=0),      BI9,REPLACE(BI9,BL9,IFERROR(FIND(" ",BI9,BL9),999)-BL9,                   INDEX(BI$2:BI$100,BM9)                  )),     REPLACE(BI9,BJ9,IFERROR(FIND(" ",BI9,BJ9),999)-BJ9,                   INDEX(BI$2:BI$100,BK9)                  ) )</f>
        <v>ρ &lt;sub&gt; p &lt;/sub&gt;( prescription ) ⋈ ρ &lt;sub&gt; dp1 &lt;/sub&gt;( drugpresc )  ⋈ ρ &lt;sub&gt; dp2 &lt;/sub&gt;( drugpresc ) </v>
      </c>
      <c r="BO9" s="0" t="n">
        <f aca="false">IFERROR(FIND("f_",LOWER(BN9)),-1)</f>
        <v>-1</v>
      </c>
      <c r="BP9" s="0" t="n">
        <f aca="false">IF(BO9=-1,-1, VALUE(MID(BN9,BO9+2, IFERROR(FIND(" ",BN9,BO9),999)-BO9-2)))</f>
        <v>-1</v>
      </c>
      <c r="BQ9" s="0" t="n">
        <f aca="false">IFERROR(FIND("r_",LOWER(BN9)),-1)</f>
        <v>-1</v>
      </c>
      <c r="BR9" s="0" t="n">
        <f aca="false">IF(BQ9=-1,-1, ROW(BQ9)-1+VALUE(MID(BN9,BQ9+2, IFERROR(FIND(" ",BN9,BQ9),999)-BQ9-2)))</f>
        <v>-1</v>
      </c>
      <c r="BS9" s="0" t="str">
        <f aca="false">IF(OR(BO9=-1,IFERROR(INDEX(BO$2:BO$100,BP9),999)&gt;=0,IFERROR(INDEX(BQ$2:BQ$100,BP9),999)&gt;=0),    IF(OR(BQ9=-1,IFERROR(INDEX(BO$2:BO$100,BR9),999)&gt;=0,IFERROR(INDEX(BQ$2:BQ$100,BR9),999)&gt;=0),      BN9,REPLACE(BN9,BQ9,IFERROR(FIND(" ",BN9,BQ9),999)-BQ9,                   INDEX(BN$2:BN$100,BR9)                  )),     REPLACE(BN9,BO9,IFERROR(FIND(" ",BN9,BO9),999)-BO9,                   INDEX(BN$2:BN$100,BP9)                  ) )</f>
        <v>ρ &lt;sub&gt; p &lt;/sub&gt;( prescription ) ⋈ ρ &lt;sub&gt; dp1 &lt;/sub&gt;( drugpresc )  ⋈ ρ &lt;sub&gt; dp2 &lt;/sub&gt;( drugpresc ) </v>
      </c>
      <c r="BT9" s="0" t="n">
        <f aca="false">IFERROR(FIND("f_",LOWER(BS9)),-1)</f>
        <v>-1</v>
      </c>
      <c r="BU9" s="0" t="n">
        <f aca="false">IF(BT9=-1,-1, VALUE(MID(BS9,BT9+2, IFERROR(FIND(" ",BS9,BT9),999)-BT9-2)))</f>
        <v>-1</v>
      </c>
      <c r="BV9" s="0" t="n">
        <f aca="false">IFERROR(FIND("r_",LOWER(BS9)),-1)</f>
        <v>-1</v>
      </c>
      <c r="BW9" s="0" t="n">
        <f aca="false">IF(BV9=-1,-1, ROW(BV9)-1+VALUE(MID(BS9,BV9+2, IFERROR(FIND(" ",BS9,BV9),999)-BV9-2)))</f>
        <v>-1</v>
      </c>
      <c r="BX9" s="0" t="str">
        <f aca="false">IF(OR(BT9=-1,IFERROR(INDEX(BT$2:BT$100,BU9),999)&gt;=0,IFERROR(INDEX(BV$2:BV$100,BU9),999)&gt;=0),    IF(OR(BV9=-1,IFERROR(INDEX(BT$2:BT$100,BW9),999)&gt;=0,IFERROR(INDEX(BV$2:BV$100,BW9),999)&gt;=0),      BS9,REPLACE(BS9,BV9,IFERROR(FIND(" ",BS9,BV9),999)-BV9,                   INDEX(BS$2:BS$100,BW9)                  )),     REPLACE(BS9,BT9,IFERROR(FIND(" ",BS9,BT9),999)-BT9,                   INDEX(BS$2:BS$100,BU9)                  ) )</f>
        <v>ρ &lt;sub&gt; p &lt;/sub&gt;( prescription ) ⋈ ρ &lt;sub&gt; dp1 &lt;/sub&gt;( drugpresc )  ⋈ ρ &lt;sub&gt; dp2 &lt;/sub&gt;( drugpresc ) </v>
      </c>
      <c r="BY9" s="0" t="n">
        <f aca="false">IFERROR(FIND("f_",LOWER(BX9)),-1)</f>
        <v>-1</v>
      </c>
      <c r="BZ9" s="0" t="n">
        <f aca="false">IF(BY9=-1,-1, VALUE(MID(BX9,BY9+2, IFERROR(FIND(" ",BX9,BY9),999)-BY9-2)))</f>
        <v>-1</v>
      </c>
      <c r="CA9" s="0" t="n">
        <f aca="false">IFERROR(FIND("r_",LOWER(BX9)),-1)</f>
        <v>-1</v>
      </c>
      <c r="CB9" s="0" t="n">
        <f aca="false">IF(CA9=-1,-1, ROW(CA9)-1+VALUE(MID(BX9,CA9+2, IFERROR(FIND(" ",BX9,CA9),999)-CA9-2)))</f>
        <v>-1</v>
      </c>
      <c r="CC9" s="0" t="str">
        <f aca="false">IF(OR(BY9=-1,IFERROR(INDEX(BY$2:BY$100,BZ9),999)&gt;=0,IFERROR(INDEX(CA$2:CA$100,BZ9),999)&gt;=0),    IF(OR(CA9=-1,IFERROR(INDEX(BY$2:BY$100,CB9),999)&gt;=0,IFERROR(INDEX(CA$2:CA$100,CB9),999)&gt;=0),      BX9,REPLACE(BX9,CA9,IFERROR(FIND(" ",BX9,CA9),999)-CA9,                   INDEX(BX$2:BX$100,CB9)                  )),     REPLACE(BX9,BY9,IFERROR(FIND(" ",BX9,BY9),999)-BY9,                   INDEX(BX$2:BX$100,BZ9)                  ) )</f>
        <v>ρ &lt;sub&gt; p &lt;/sub&gt;( prescription ) ⋈ ρ &lt;sub&gt; dp1 &lt;/sub&gt;( drugpresc )  ⋈ ρ &lt;sub&gt; dp2 &lt;/sub&gt;( drugpresc ) </v>
      </c>
      <c r="CD9" s="0" t="n">
        <f aca="false">IFERROR(FIND("f_",LOWER(CC9)),-1)</f>
        <v>-1</v>
      </c>
      <c r="CE9" s="0" t="n">
        <f aca="false">IF(CD9=-1,-1, VALUE(MID(CC9,CD9+2, IFERROR(FIND(" ",CC9,CD9),999)-CD9-2)))</f>
        <v>-1</v>
      </c>
      <c r="CF9" s="0" t="n">
        <f aca="false">IFERROR(FIND("r_",LOWER(CC9)),-1)</f>
        <v>-1</v>
      </c>
      <c r="CG9" s="0" t="n">
        <f aca="false">IF(CF9=-1,-1, ROW(CF9)-1+VALUE(MID(CC9,CF9+2, IFERROR(FIND(" ",CC9,CF9),999)-CF9-2)))</f>
        <v>-1</v>
      </c>
      <c r="CH9" s="0" t="str">
        <f aca="false">IF(OR(CD9=-1,IFERROR(INDEX(CD$2:CD$100,CE9),999)&gt;=0,IFERROR(INDEX(CF$2:CF$100,CE9),999)&gt;=0),    IF(OR(CF9=-1,IFERROR(INDEX(CD$2:CD$100,CG9),999)&gt;=0,IFERROR(INDEX(CF$2:CF$100,CG9),999)&gt;=0),      CC9,REPLACE(CC9,CF9,IFERROR(FIND(" ",CC9,CF9),999)-CF9,                   INDEX(CC$2:CC$100,CG9)                  )),     REPLACE(CC9,CD9,IFERROR(FIND(" ",CC9,CD9),999)-CD9,                   INDEX(CC$2:CC$100,CE9)                  ) )</f>
        <v>ρ &lt;sub&gt; p &lt;/sub&gt;( prescription ) ⋈ ρ &lt;sub&gt; dp1 &lt;/sub&gt;( drugpresc )  ⋈ ρ &lt;sub&gt; dp2 &lt;/sub&gt;( drugpresc ) </v>
      </c>
      <c r="CI9" s="0" t="n">
        <f aca="false">IFERROR(FIND("f_",LOWER(CH9)),-1)</f>
        <v>-1</v>
      </c>
      <c r="CJ9" s="0" t="n">
        <f aca="false">IF(CI9=-1,-1, VALUE(MID(CH9,CI9+2, IFERROR(FIND(" ",CH9,CI9),999)-CI9-2)))</f>
        <v>-1</v>
      </c>
      <c r="CK9" s="0" t="n">
        <f aca="false">IFERROR(FIND("r_",LOWER(CH9)),-1)</f>
        <v>-1</v>
      </c>
      <c r="CL9" s="0" t="n">
        <f aca="false">IF(CK9=-1,-1, ROW(CK9)-1+VALUE(MID(CH9,CK9+2, IFERROR(FIND(" ",CH9,CK9),999)-CK9-2)))</f>
        <v>-1</v>
      </c>
      <c r="CM9" s="0" t="str">
        <f aca="false">IF(OR(CI9=-1,IFERROR(INDEX(CI$2:CI$100,CJ9),999)&gt;=0,IFERROR(INDEX(CK$2:CK$100,CJ9),999)&gt;=0),    IF(OR(CK9=-1,IFERROR(INDEX(CI$2:CI$100,CL9),999)&gt;=0,IFERROR(INDEX(CK$2:CK$100,CL9),999)&gt;=0),      CH9,REPLACE(CH9,CK9,IFERROR(FIND(" ",CH9,CK9),999)-CK9,                   INDEX(CH$2:CH$100,CL9)                  )),     REPLACE(CH9,CI9,IFERROR(FIND(" ",CH9,CI9),999)-CI9,                   INDEX(CH$2:CH$100,CJ9)                  ) )</f>
        <v>ρ &lt;sub&gt; p &lt;/sub&gt;( prescription ) ⋈ ρ &lt;sub&gt; dp1 &lt;/sub&gt;( drugpresc )  ⋈ ρ &lt;sub&gt; dp2 &lt;/sub&gt;( drugpresc ) </v>
      </c>
      <c r="CN9" s="0" t="n">
        <f aca="false">IFERROR(FIND("f_",LOWER(CM9)),-1)</f>
        <v>-1</v>
      </c>
      <c r="CO9" s="0" t="n">
        <f aca="false">IF(CN9=-1,-1, VALUE(MID(CM9,CN9+2, IFERROR(FIND(" ",CM9,CN9),999)-CN9-2)))</f>
        <v>-1</v>
      </c>
      <c r="CP9" s="0" t="n">
        <f aca="false">IFERROR(FIND("r_",LOWER(CM9)),-1)</f>
        <v>-1</v>
      </c>
      <c r="CQ9" s="0" t="n">
        <f aca="false">IF(CP9=-1,-1, ROW(CP9)-1+VALUE(MID(CM9,CP9+2, IFERROR(FIND(" ",CM9,CP9),999)-CP9-2)))</f>
        <v>-1</v>
      </c>
      <c r="CR9" s="0" t="str">
        <f aca="false">IF(OR(CN9=-1,IFERROR(INDEX(CN$2:CN$100,CO9),999)&gt;=0,IFERROR(INDEX(CP$2:CP$100,CO9),999)&gt;=0),    IF(OR(CP9=-1,IFERROR(INDEX(CN$2:CN$100,CQ9),999)&gt;=0,IFERROR(INDEX(CP$2:CP$100,CQ9),999)&gt;=0),      CM9,REPLACE(CM9,CP9,IFERROR(FIND(" ",CM9,CP9),999)-CP9,                   INDEX(CM$2:CM$100,CQ9)                  )),     REPLACE(CM9,CN9,IFERROR(FIND(" ",CM9,CN9),999)-CN9,                   INDEX(CM$2:CM$100,CO9)                  ) )</f>
        <v>ρ &lt;sub&gt; p &lt;/sub&gt;( prescription ) ⋈ ρ &lt;sub&gt; dp1 &lt;/sub&gt;( drugpresc )  ⋈ ρ &lt;sub&gt; dp2 &lt;/sub&gt;( drugpresc ) </v>
      </c>
      <c r="CS9" s="0" t="n">
        <f aca="false">IFERROR(FIND("f_",LOWER(CR9)),-1)</f>
        <v>-1</v>
      </c>
      <c r="CT9" s="0" t="n">
        <f aca="false">IF(CS9=-1,-1, VALUE(MID(CR9,CS9+2, IFERROR(FIND(" ",CR9,CS9),999)-CS9-2)))</f>
        <v>-1</v>
      </c>
      <c r="CU9" s="0" t="n">
        <f aca="false">IFERROR(FIND("r_",LOWER(CR9)),-1)</f>
        <v>-1</v>
      </c>
      <c r="CV9" s="0" t="n">
        <f aca="false">IF(CU9=-1,-1, ROW(CU9)-1+VALUE(MID(CR9,CU9+2, IFERROR(FIND(" ",CR9,CU9),999)-CU9-2)))</f>
        <v>-1</v>
      </c>
      <c r="CW9" s="0" t="str">
        <f aca="false">IF(OR(CS9=-1,IFERROR(INDEX(CS$2:CS$100,CT9),999)&gt;=0,IFERROR(INDEX(CU$2:CU$100,CT9),999)&gt;=0),    IF(OR(CU9=-1,IFERROR(INDEX(CS$2:CS$100,CV9),999)&gt;=0,IFERROR(INDEX(CU$2:CU$100,CV9),999)&gt;=0),      CR9,REPLACE(CR9,CU9,IFERROR(FIND(" ",CR9,CU9),999)-CU9,                   INDEX(CR$2:CR$100,CV9)                  )),     REPLACE(CR9,CS9,IFERROR(FIND(" ",CR9,CS9),999)-CS9,                   INDEX(CR$2:CR$100,CT9)                  ) )</f>
        <v>ρ &lt;sub&gt; p &lt;/sub&gt;( prescription ) ⋈ ρ &lt;sub&gt; dp1 &lt;/sub&gt;( drugpresc )  ⋈ ρ &lt;sub&gt; dp2 &lt;/sub&gt;( drugpresc ) </v>
      </c>
      <c r="CX9" s="0" t="n">
        <f aca="false">IFERROR(FIND("f_",LOWER(CW9)),-1)</f>
        <v>-1</v>
      </c>
      <c r="CY9" s="0" t="n">
        <f aca="false">IF(CX9=-1,-1, VALUE(MID(CW9,CX9+2, IFERROR(FIND(" ",CW9,CX9),999)-CX9-2)))</f>
        <v>-1</v>
      </c>
      <c r="CZ9" s="0" t="n">
        <f aca="false">IFERROR(FIND("r_",LOWER(CW9)),-1)</f>
        <v>-1</v>
      </c>
      <c r="DA9" s="0" t="n">
        <f aca="false">IF(CZ9=-1,-1, ROW(CZ9)-1+VALUE(MID(CW9,CZ9+2, IFERROR(FIND(" ",CW9,CZ9),999)-CZ9-2)))</f>
        <v>-1</v>
      </c>
      <c r="DB9" s="0" t="str">
        <f aca="false">IF(OR(CX9=-1,IFERROR(INDEX(CX$2:CX$100,CY9),999)&gt;=0,IFERROR(INDEX(CZ$2:CZ$100,CY9),999)&gt;=0),    IF(OR(CZ9=-1,IFERROR(INDEX(CX$2:CX$100,DA9),999)&gt;=0,IFERROR(INDEX(CZ$2:CZ$100,DA9),999)&gt;=0),      CW9,REPLACE(CW9,CZ9,IFERROR(FIND(" ",CW9,CZ9),999)-CZ9,                   INDEX(CW$2:CW$100,DA9)                  )),     REPLACE(CW9,CX9,IFERROR(FIND(" ",CW9,CX9),999)-CX9,                   INDEX(CW$2:CW$100,CY9)                  ) )</f>
        <v>ρ &lt;sub&gt; p &lt;/sub&gt;( prescription ) ⋈ ρ &lt;sub&gt; dp1 &lt;/sub&gt;( drugpresc )  ⋈ ρ &lt;sub&gt; dp2 &lt;/sub&gt;( drugpresc ) </v>
      </c>
      <c r="DC9" s="0" t="n">
        <f aca="false">IFERROR(FIND("f_",LOWER(DB9)),-1)</f>
        <v>-1</v>
      </c>
      <c r="DD9" s="0" t="n">
        <f aca="false">IF(DC9=-1,-1, VALUE(MID(DB9,DC9+2, IFERROR(FIND(" ",DB9,DC9),999)-DC9-2)))</f>
        <v>-1</v>
      </c>
      <c r="DE9" s="0" t="n">
        <f aca="false">IFERROR(FIND("r_",LOWER(DB9)),-1)</f>
        <v>-1</v>
      </c>
      <c r="DF9" s="0" t="n">
        <f aca="false">IF(DE9=-1,-1, ROW(DE9)-1+VALUE(MID(DB9,DE9+2, IFERROR(FIND(" ",DB9,DE9),999)-DE9-2)))</f>
        <v>-1</v>
      </c>
      <c r="DG9" s="0" t="str">
        <f aca="false">IF(OR(DC9=-1,IFERROR(INDEX(DC$2:DC$100,DD9),999)&gt;=0,IFERROR(INDEX(DE$2:DE$100,DD9),999)&gt;=0),    IF(OR(DE9=-1,IFERROR(INDEX(DC$2:DC$100,DF9),999)&gt;=0,IFERROR(INDEX(DE$2:DE$100,DF9),999)&gt;=0),      DB9,REPLACE(DB9,DE9,IFERROR(FIND(" ",DB9,DE9),999)-DE9,                   INDEX(DB$2:DB$100,DF9)                  )),     REPLACE(DB9,DC9,IFERROR(FIND(" ",DB9,DC9),999)-DC9,                   INDEX(DB$2:DB$100,DD9)                  ) )</f>
        <v>ρ &lt;sub&gt; p &lt;/sub&gt;( prescription ) ⋈ ρ &lt;sub&gt; dp1 &lt;/sub&gt;( drugpresc )  ⋈ ρ &lt;sub&gt; dp2 &lt;/sub&gt;( drugpresc ) </v>
      </c>
      <c r="DH9" s="0" t="n">
        <f aca="false">IFERROR(FIND("f_",LOWER(DG9)),-1)</f>
        <v>-1</v>
      </c>
      <c r="DI9" s="0" t="n">
        <f aca="false">IF(DH9=-1,-1, VALUE(MID(DG9,DH9+2, IFERROR(FIND(" ",DG9,DH9),999)-DH9-2)))</f>
        <v>-1</v>
      </c>
      <c r="DJ9" s="0" t="n">
        <f aca="false">IFERROR(FIND("r_",LOWER(DG9)),-1)</f>
        <v>-1</v>
      </c>
      <c r="DK9" s="0" t="n">
        <f aca="false">IF(DJ9=-1,-1, ROW(DJ9)-1+VALUE(MID(DG9,DJ9+2, IFERROR(FIND(" ",DG9,DJ9),999)-DJ9-2)))</f>
        <v>-1</v>
      </c>
      <c r="DL9" s="0" t="str">
        <f aca="false">IF(OR(DH9=-1,IFERROR(INDEX(DH$2:DH$100,DI9),999)&gt;=0,IFERROR(INDEX(DJ$2:DJ$100,DI9),999)&gt;=0),    IF(OR(DJ9=-1,IFERROR(INDEX(DH$2:DH$100,DK9),999)&gt;=0,IFERROR(INDEX(DJ$2:DJ$100,DK9),999)&gt;=0),      DG9,REPLACE(DG9,DJ9,IFERROR(FIND(" ",DG9,DJ9),999)-DJ9,                   INDEX(DG$2:DG$100,DK9)                  )),     REPLACE(DG9,DH9,IFERROR(FIND(" ",DG9,DH9),999)-DH9,                   INDEX(DG$2:DG$100,DI9)                  ) )</f>
        <v>ρ &lt;sub&gt; p &lt;/sub&gt;( prescription ) ⋈ ρ &lt;sub&gt; dp1 &lt;/sub&gt;( drugpresc )  ⋈ ρ &lt;sub&gt; dp2 &lt;/sub&gt;( drugpresc ) </v>
      </c>
      <c r="DM9" s="0" t="n">
        <f aca="false">IFERROR(FIND("f_",LOWER(DL9)),-1)</f>
        <v>-1</v>
      </c>
      <c r="DN9" s="0" t="n">
        <f aca="false">IF(DM9=-1,-1, VALUE(MID(DL9,DM9+2, IFERROR(FIND(" ",DL9,DM9),999)-DM9-2)))</f>
        <v>-1</v>
      </c>
      <c r="DO9" s="0" t="n">
        <f aca="false">IFERROR(FIND("r_",LOWER(DL9)),-1)</f>
        <v>-1</v>
      </c>
      <c r="DP9" s="0" t="n">
        <f aca="false">IF(DO9=-1,-1, ROW(DO9)-1+VALUE(MID(DL9,DO9+2, IFERROR(FIND(" ",DL9,DO9),999)-DO9-2)))</f>
        <v>-1</v>
      </c>
      <c r="DQ9" s="0" t="str">
        <f aca="false">IF(OR(DM9=-1,IFERROR(INDEX(DM$2:DM$100,DN9),999)&gt;=0,IFERROR(INDEX(DO$2:DO$100,DN9),999)&gt;=0),    IF(OR(DO9=-1,IFERROR(INDEX(DM$2:DM$100,DP9),999)&gt;=0,IFERROR(INDEX(DO$2:DO$100,DP9),999)&gt;=0),      DL9,REPLACE(DL9,DO9,IFERROR(FIND(" ",DL9,DO9),999)-DO9,                   INDEX(DL$2:DL$100,DP9)                  )),     REPLACE(DL9,DM9,IFERROR(FIND(" ",DL9,DM9),999)-DM9,                   INDEX(DL$2:DL$100,DN9)                  ) )</f>
        <v>ρ &lt;sub&gt; p &lt;/sub&gt;( prescription ) ⋈ ρ &lt;sub&gt; dp1 &lt;/sub&gt;( drugpresc )  ⋈ ρ &lt;sub&gt; dp2 &lt;/sub&gt;( drugpresc ) </v>
      </c>
      <c r="DR9" s="0" t="n">
        <f aca="false">IFERROR(FIND("f_",LOWER(DQ9)),-1)</f>
        <v>-1</v>
      </c>
      <c r="DS9" s="0" t="n">
        <f aca="false">IF(DR9=-1,-1, VALUE(MID(DQ9,DR9+2, IFERROR(FIND(" ",DQ9,DR9),999)-DR9-2)))</f>
        <v>-1</v>
      </c>
      <c r="DT9" s="0" t="n">
        <f aca="false">IFERROR(FIND("r_",LOWER(DQ9)),-1)</f>
        <v>-1</v>
      </c>
      <c r="DU9" s="0" t="n">
        <f aca="false">IF(DT9=-1,-1, ROW(DT9)-1+VALUE(MID(DQ9,DT9+2, IFERROR(FIND(" ",DQ9,DT9),999)-DT9-2)))</f>
        <v>-1</v>
      </c>
      <c r="DV9" s="0" t="str">
        <f aca="false">IF(OR(DR9=-1,IFERROR(INDEX(DR$2:DR$100,DS9),999)&gt;=0,IFERROR(INDEX(DT$2:DT$100,DS9),999)&gt;=0),    IF(OR(DT9=-1,IFERROR(INDEX(DR$2:DR$100,DU9),999)&gt;=0,IFERROR(INDEX(DT$2:DT$100,DU9),999)&gt;=0),      DQ9,REPLACE(DQ9,DT9,IFERROR(FIND(" ",DQ9,DT9),999)-DT9,                   INDEX(DQ$2:DQ$100,DU9)                  )),     REPLACE(DQ9,DR9,IFERROR(FIND(" ",DQ9,DR9),999)-DR9,                   INDEX(DQ$2:DQ$100,DS9)                  ) )</f>
        <v>ρ &lt;sub&gt; p &lt;/sub&gt;( prescription ) ⋈ ρ &lt;sub&gt; dp1 &lt;/sub&gt;( drugpresc )  ⋈ ρ &lt;sub&gt; dp2 &lt;/sub&gt;( drugpresc ) </v>
      </c>
      <c r="DW9" s="0" t="n">
        <f aca="false">IFERROR(FIND("f_",LOWER(DV9)),-1)</f>
        <v>-1</v>
      </c>
      <c r="DX9" s="0" t="n">
        <f aca="false">IF(DW9=-1,-1, VALUE(MID(DV9,DW9+2, IFERROR(FIND(" ",DV9,DW9),999)-DW9-2)))</f>
        <v>-1</v>
      </c>
      <c r="DY9" s="0" t="n">
        <f aca="false">IFERROR(FIND("r_",LOWER(DV9)),-1)</f>
        <v>-1</v>
      </c>
      <c r="DZ9" s="0" t="n">
        <f aca="false">IF(DY9=-1,-1, ROW(DY9)-1+VALUE(MID(DV9,DY9+2, IFERROR(FIND(" ",DV9,DY9),999)-DY9-2)))</f>
        <v>-1</v>
      </c>
      <c r="EA9" s="0" t="str">
        <f aca="false">IF(OR(DW9=-1,IFERROR(INDEX(DW$2:DW$100,DX9),999)&gt;=0,IFERROR(INDEX(DY$2:DY$100,DX9),999)&gt;=0),    IF(OR(DY9=-1,IFERROR(INDEX(DW$2:DW$100,DZ9),999)&gt;=0,IFERROR(INDEX(DY$2:DY$100,DZ9),999)&gt;=0),      DV9,REPLACE(DV9,DY9,IFERROR(FIND(" ",DV9,DY9),999)-DY9,                   INDEX(DV$2:DV$100,DZ9)                  )),     REPLACE(DV9,DW9,IFERROR(FIND(" ",DV9,DW9),999)-DW9,                   INDEX(DV$2:DV$100,DX9)                  ) )</f>
        <v>ρ &lt;sub&gt; p &lt;/sub&gt;( prescription ) ⋈ ρ &lt;sub&gt; dp1 &lt;/sub&gt;( drugpresc )  ⋈ ρ &lt;sub&gt; dp2 &lt;/sub&gt;( drugpresc ) </v>
      </c>
      <c r="EB9" s="0" t="n">
        <f aca="false">IFERROR(FIND("f_",LOWER(EA9)),-1)</f>
        <v>-1</v>
      </c>
      <c r="EC9" s="0" t="n">
        <f aca="false">IF(EB9=-1,-1, VALUE(MID(EA9,EB9+2, IFERROR(FIND(" ",EA9,EB9),999)-EB9-2)))</f>
        <v>-1</v>
      </c>
      <c r="ED9" s="0" t="n">
        <f aca="false">IFERROR(FIND("r_",LOWER(EA9)),-1)</f>
        <v>-1</v>
      </c>
      <c r="EE9" s="0" t="n">
        <f aca="false">IF(ED9=-1,-1, ROW(ED9)-1+VALUE(MID(EA9,ED9+2, IFERROR(FIND(" ",EA9,ED9),999)-ED9-2)))</f>
        <v>-1</v>
      </c>
      <c r="EF9" s="0" t="str">
        <f aca="false">IF(OR(EB9=-1,IFERROR(INDEX(EB$2:EB$100,EC9),999)&gt;=0,IFERROR(INDEX(ED$2:ED$100,EC9),999)&gt;=0),    IF(OR(ED9=-1,IFERROR(INDEX(EB$2:EB$100,EE9),999)&gt;=0,IFERROR(INDEX(ED$2:ED$100,EE9),999)&gt;=0),      EA9,REPLACE(EA9,ED9,IFERROR(FIND(" ",EA9,ED9),999)-ED9,                   INDEX(EA$2:EA$100,EE9)                  )),     REPLACE(EA9,EB9,IFERROR(FIND(" ",EA9,EB9),999)-EB9,                   INDEX(EA$2:EA$100,EC9)                  ) )</f>
        <v>ρ &lt;sub&gt; p &lt;/sub&gt;( prescription ) ⋈ ρ &lt;sub&gt; dp1 &lt;/sub&gt;( drugpresc )  ⋈ ρ &lt;sub&gt; dp2 &lt;/sub&gt;( drugpresc ) </v>
      </c>
      <c r="EG9" s="0" t="n">
        <f aca="false">IFERROR(FIND("f_",LOWER(EF9)),-1)</f>
        <v>-1</v>
      </c>
      <c r="EH9" s="0" t="n">
        <f aca="false">IF(EG9=-1,-1, VALUE(MID(EF9,EG9+2, IFERROR(FIND(" ",EF9,EG9),999)-EG9-2)))</f>
        <v>-1</v>
      </c>
      <c r="EI9" s="0" t="n">
        <f aca="false">IFERROR(FIND("r_",LOWER(EF9)),-1)</f>
        <v>-1</v>
      </c>
      <c r="EJ9" s="0" t="n">
        <f aca="false">IF(EI9=-1,-1, ROW(EI9)-1+VALUE(MID(EF9,EI9+2, IFERROR(FIND(" ",EF9,EI9),999)-EI9-2)))</f>
        <v>-1</v>
      </c>
      <c r="EK9" s="0" t="str">
        <f aca="false">IF(OR(EG9=-1,IFERROR(INDEX(EG$2:EG$100,EH9),999)&gt;=0,IFERROR(INDEX(EI$2:EI$100,EH9),999)&gt;=0),    IF(OR(EI9=-1,IFERROR(INDEX(EG$2:EG$100,EJ9),999)&gt;=0,IFERROR(INDEX(EI$2:EI$100,EJ9),999)&gt;=0),      EF9,REPLACE(EF9,EI9,IFERROR(FIND(" ",EF9,EI9),999)-EI9,                   INDEX(EF$2:EF$100,EJ9)                  )),     REPLACE(EF9,EG9,IFERROR(FIND(" ",EF9,EG9),999)-EG9,                   INDEX(EF$2:EF$100,EH9)                  ) )</f>
        <v>ρ &lt;sub&gt; p &lt;/sub&gt;( prescription ) ⋈ ρ &lt;sub&gt; dp1 &lt;/sub&gt;( drugpresc )  ⋈ ρ &lt;sub&gt; dp2 &lt;/sub&gt;( drugpresc ) </v>
      </c>
      <c r="EL9" s="0" t="n">
        <f aca="false">IFERROR(FIND("f_",LOWER(EK9)),-1)</f>
        <v>-1</v>
      </c>
      <c r="EM9" s="0" t="n">
        <f aca="false">IF(EL9=-1,-1, VALUE(MID(EK9,EL9+2, IFERROR(FIND(" ",EK9,EL9),999)-EL9-2)))</f>
        <v>-1</v>
      </c>
      <c r="EN9" s="0" t="n">
        <f aca="false">IFERROR(FIND("r_",LOWER(EK9)),-1)</f>
        <v>-1</v>
      </c>
      <c r="EO9" s="0" t="n">
        <f aca="false">IF(EN9=-1,-1, ROW(EN9)-1+VALUE(MID(EK9,EN9+2, IFERROR(FIND(" ",EK9,EN9),999)-EN9-2)))</f>
        <v>-1</v>
      </c>
      <c r="EP9" s="0" t="str">
        <f aca="false">IF(OR(EL9=-1,IFERROR(INDEX(EL$2:EL$100,EM9),999)&gt;=0,IFERROR(INDEX(EN$2:EN$100,EM9),999)&gt;=0),    IF(OR(EN9=-1,IFERROR(INDEX(EL$2:EL$100,EO9),999)&gt;=0,IFERROR(INDEX(EN$2:EN$100,EO9),999)&gt;=0),      EK9,REPLACE(EK9,EN9,IFERROR(FIND(" ",EK9,EN9),999)-EN9,                   INDEX(EK$2:EK$100,EO9)                  )),     REPLACE(EK9,EL9,IFERROR(FIND(" ",EK9,EL9),999)-EL9,                   INDEX(EK$2:EK$100,EM9)                  ) )</f>
        <v>ρ &lt;sub&gt; p &lt;/sub&gt;( prescription ) ⋈ ρ &lt;sub&gt; dp1 &lt;/sub&gt;( drugpresc )  ⋈ ρ &lt;sub&gt; dp2 &lt;/sub&gt;( drugpresc ) </v>
      </c>
      <c r="EQ9" s="0" t="n">
        <f aca="false">IFERROR(FIND("f_",LOWER(EP9)),-1)</f>
        <v>-1</v>
      </c>
      <c r="ER9" s="0" t="n">
        <f aca="false">IF(EQ9=-1,-1, VALUE(MID(EP9,EQ9+2, IFERROR(FIND(" ",EP9,EQ9),999)-EQ9-2)))</f>
        <v>-1</v>
      </c>
      <c r="ES9" s="0" t="n">
        <f aca="false">IFERROR(FIND("r_",LOWER(EP9)),-1)</f>
        <v>-1</v>
      </c>
      <c r="ET9" s="0" t="n">
        <f aca="false">IF(ES9=-1,-1, ROW(ES9)-1+VALUE(MID(EP9,ES9+2, IFERROR(FIND(" ",EP9,ES9),999)-ES9-2)))</f>
        <v>-1</v>
      </c>
      <c r="EU9" s="0" t="str">
        <f aca="false">IF(OR(EQ9=-1,IFERROR(INDEX(EQ$2:EQ$100,ER9),999)&gt;=0,IFERROR(INDEX(ES$2:ES$100,ER9),999)&gt;=0),    IF(OR(ES9=-1,IFERROR(INDEX(EQ$2:EQ$100,ET9),999)&gt;=0,IFERROR(INDEX(ES$2:ES$100,ET9),999)&gt;=0),      EP9,REPLACE(EP9,ES9,IFERROR(FIND(" ",EP9,ES9),999)-ES9,                   INDEX(EP$2:EP$100,ET9)                  )),     REPLACE(EP9,EQ9,IFERROR(FIND(" ",EP9,EQ9),999)-EQ9,                   INDEX(EP$2:EP$100,ER9)                  ) )</f>
        <v>ρ &lt;sub&gt; p &lt;/sub&gt;( prescription ) ⋈ ρ &lt;sub&gt; dp1 &lt;/sub&gt;( drugpresc )  ⋈ ρ &lt;sub&gt; dp2 &lt;/sub&gt;( drugpresc ) </v>
      </c>
      <c r="EV9" s="0" t="n">
        <f aca="false">IFERROR(FIND("f_",LOWER(EU9)),-1)</f>
        <v>-1</v>
      </c>
      <c r="EW9" s="0" t="n">
        <f aca="false">IF(EV9=-1,-1, VALUE(MID(EU9,EV9+2, IFERROR(FIND(" ",EU9,EV9),999)-EV9-2)))</f>
        <v>-1</v>
      </c>
      <c r="EX9" s="0" t="n">
        <f aca="false">IFERROR(FIND("r_",LOWER(EU9)),-1)</f>
        <v>-1</v>
      </c>
      <c r="EY9" s="0" t="n">
        <f aca="false">IF(EX9=-1,-1, ROW(EX9)-1+VALUE(MID(EU9,EX9+2, IFERROR(FIND(" ",EU9,EX9),999)-EX9-2)))</f>
        <v>-1</v>
      </c>
      <c r="EZ9" s="0" t="str">
        <f aca="false">IF(OR(EV9=-1,IFERROR(INDEX(EV$2:EV$100,EW9),999)&gt;=0,IFERROR(INDEX(EX$2:EX$100,EW9),999)&gt;=0),    IF(OR(EX9=-1,IFERROR(INDEX(EV$2:EV$100,EY9),999)&gt;=0,IFERROR(INDEX(EX$2:EX$100,EY9),999)&gt;=0),      EU9,REPLACE(EU9,EX9,IFERROR(FIND(" ",EU9,EX9),999)-EX9,                   INDEX(EU$2:EU$100,EY9)                  )),     REPLACE(EU9,EV9,IFERROR(FIND(" ",EU9,EV9),999)-EV9,                   INDEX(EU$2:EU$100,EW9)                  ) )</f>
        <v>ρ &lt;sub&gt; p &lt;/sub&gt;( prescription ) ⋈ ρ &lt;sub&gt; dp1 &lt;/sub&gt;( drugpresc )  ⋈ ρ &lt;sub&gt; dp2 &lt;/sub&gt;( drugpresc ) </v>
      </c>
      <c r="FA9" s="0" t="n">
        <f aca="false">IFERROR(FIND("f_",LOWER(EZ9)),-1)</f>
        <v>-1</v>
      </c>
      <c r="FB9" s="0" t="n">
        <f aca="false">IF(FA9=-1,-1, VALUE(MID(EZ9,FA9+2, IFERROR(FIND(" ",EZ9,FA9),999)-FA9-2)))</f>
        <v>-1</v>
      </c>
      <c r="FC9" s="0" t="n">
        <f aca="false">IFERROR(FIND("r_",LOWER(EZ9)),-1)</f>
        <v>-1</v>
      </c>
      <c r="FD9" s="0" t="n">
        <f aca="false">IF(FC9=-1,-1, ROW(FC9)-1+VALUE(MID(EZ9,FC9+2, IFERROR(FIND(" ",EZ9,FC9),999)-FC9-2)))</f>
        <v>-1</v>
      </c>
      <c r="FE9" s="0" t="str">
        <f aca="false">IF(OR(FA9=-1,IFERROR(INDEX(FA$2:FA$100,FB9),999)&gt;=0,IFERROR(INDEX(FC$2:FC$100,FB9),999)&gt;=0),    IF(OR(FC9=-1,IFERROR(INDEX(FA$2:FA$100,FD9),999)&gt;=0,IFERROR(INDEX(FC$2:FC$100,FD9),999)&gt;=0),      EZ9,REPLACE(EZ9,FC9,IFERROR(FIND(" ",EZ9,FC9),999)-FC9,                   INDEX(EZ$2:EZ$100,FD9)                  )),     REPLACE(EZ9,FA9,IFERROR(FIND(" ",EZ9,FA9),999)-FA9,                   INDEX(EZ$2:EZ$100,FB9)                  ) )</f>
        <v>ρ &lt;sub&gt; p &lt;/sub&gt;( prescription ) ⋈ ρ &lt;sub&gt; dp1 &lt;/sub&gt;( drugpresc )  ⋈ ρ &lt;sub&gt; dp2 &lt;/sub&gt;( drugpresc ) </v>
      </c>
      <c r="FF9" s="0" t="n">
        <f aca="false">IFERROR(FIND("f_",LOWER(FE9)),-1)</f>
        <v>-1</v>
      </c>
      <c r="FG9" s="0" t="n">
        <f aca="false">IF(FF9=-1,-1, VALUE(MID(FE9,FF9+2, IFERROR(FIND(" ",FE9,FF9),999)-FF9-2)))</f>
        <v>-1</v>
      </c>
      <c r="FH9" s="0" t="n">
        <f aca="false">IFERROR(FIND("r_",LOWER(FE9)),-1)</f>
        <v>-1</v>
      </c>
      <c r="FI9" s="0" t="n">
        <f aca="false">IF(FH9=-1,-1, ROW(FH9)-1+VALUE(MID(FE9,FH9+2, IFERROR(FIND(" ",FE9,FH9),999)-FH9-2)))</f>
        <v>-1</v>
      </c>
      <c r="FJ9" s="0" t="str">
        <f aca="false">IF(OR(FF9=-1,IFERROR(INDEX(FF$2:FF$100,FG9),999)&gt;=0,IFERROR(INDEX(FH$2:FH$100,FG9),999)&gt;=0),    IF(OR(FH9=-1,IFERROR(INDEX(FF$2:FF$100,FI9),999)&gt;=0,IFERROR(INDEX(FH$2:FH$100,FI9),999)&gt;=0),      FE9,REPLACE(FE9,FH9,IFERROR(FIND(" ",FE9,FH9),999)-FH9,                   INDEX(FE$2:FE$100,FI9)                  )),     REPLACE(FE9,FF9,IFERROR(FIND(" ",FE9,FF9),999)-FF9,                   INDEX(FE$2:FE$100,FG9)                  ) )</f>
        <v>ρ &lt;sub&gt; p &lt;/sub&gt;( prescription ) ⋈ ρ &lt;sub&gt; dp1 &lt;/sub&gt;( drugpresc )  ⋈ ρ &lt;sub&gt; dp2 &lt;/sub&gt;( drugpresc ) </v>
      </c>
      <c r="FK9" s="0" t="n">
        <f aca="false">IFERROR(FIND("f_",LOWER(FJ9)),-1)</f>
        <v>-1</v>
      </c>
      <c r="FL9" s="0" t="n">
        <f aca="false">IF(FK9=-1,-1, VALUE(MID(FJ9,FK9+2, IFERROR(FIND(" ",FJ9,FK9),999)-FK9-2)))</f>
        <v>-1</v>
      </c>
      <c r="FM9" s="0" t="n">
        <f aca="false">IFERROR(FIND("r_",LOWER(FJ9)),-1)</f>
        <v>-1</v>
      </c>
      <c r="FN9" s="0" t="n">
        <f aca="false">IF(FM9=-1,-1, ROW(FM9)-1+VALUE(MID(FJ9,FM9+2, IFERROR(FIND(" ",FJ9,FM9),999)-FM9-2)))</f>
        <v>-1</v>
      </c>
      <c r="FO9" s="0" t="str">
        <f aca="false">IF(OR(FK9=-1,IFERROR(INDEX(FK$2:FK$100,FL9),999)&gt;=0,IFERROR(INDEX(FM$2:FM$100,FL9),999)&gt;=0),    IF(OR(FM9=-1,IFERROR(INDEX(FK$2:FK$100,FN9),999)&gt;=0,IFERROR(INDEX(FM$2:FM$100,FN9),999)&gt;=0),      FJ9,REPLACE(FJ9,FM9,IFERROR(FIND(" ",FJ9,FM9),999)-FM9,                   INDEX(FJ$2:FJ$100,FN9)                  )),     REPLACE(FJ9,FK9,IFERROR(FIND(" ",FJ9,FK9),999)-FK9,                   INDEX(FJ$2:FJ$100,FL9)                  ) )</f>
        <v>ρ &lt;sub&gt; p &lt;/sub&gt;( prescription ) ⋈ ρ &lt;sub&gt; dp1 &lt;/sub&gt;( drugpresc )  ⋈ ρ &lt;sub&gt; dp2 &lt;/sub&gt;( drugpresc ) </v>
      </c>
      <c r="FP9" s="0" t="n">
        <f aca="false">IFERROR(FIND("f_",LOWER(FO9)),-1)</f>
        <v>-1</v>
      </c>
      <c r="FQ9" s="0" t="n">
        <f aca="false">IF(FP9=-1,-1, VALUE(MID(FO9,FP9+2, IFERROR(FIND(" ",FO9,FP9),999)-FP9-2)))</f>
        <v>-1</v>
      </c>
      <c r="FR9" s="0" t="n">
        <f aca="false">IFERROR(FIND("r_",LOWER(FO9)),-1)</f>
        <v>-1</v>
      </c>
      <c r="FS9" s="0" t="n">
        <f aca="false">IF(FR9=-1,-1, ROW(FR9)-1+VALUE(MID(FO9,FR9+2, IFERROR(FIND(" ",FO9,FR9),999)-FR9-2)))</f>
        <v>-1</v>
      </c>
      <c r="FT9" s="0" t="str">
        <f aca="false">IF(OR(FP9=-1,IFERROR(INDEX(FP$2:FP$100,FQ9),999)&gt;=0,IFERROR(INDEX(FR$2:FR$100,FQ9),999)&gt;=0),    IF(OR(FR9=-1,IFERROR(INDEX(FP$2:FP$100,FS9),999)&gt;=0,IFERROR(INDEX(FR$2:FR$100,FS9),999)&gt;=0),      FO9,REPLACE(FO9,FR9,IFERROR(FIND(" ",FO9,FR9),999)-FR9,                   INDEX(FO$2:FO$100,FS9)                  )),     REPLACE(FO9,FP9,IFERROR(FIND(" ",FO9,FP9),999)-FP9,                   INDEX(FO$2:FO$100,FQ9)                  ) )</f>
        <v>ρ &lt;sub&gt; p &lt;/sub&gt;( prescription ) ⋈ ρ &lt;sub&gt; dp1 &lt;/sub&gt;( drugpresc )  ⋈ ρ &lt;sub&gt; dp2 &lt;/sub&gt;( drugpresc ) </v>
      </c>
      <c r="FU9" s="0" t="n">
        <f aca="false">IFERROR(FIND("f_",LOWER(FT9)),-1)</f>
        <v>-1</v>
      </c>
      <c r="FV9" s="0" t="n">
        <f aca="false">IF(FU9=-1,-1, VALUE(MID(FT9,FU9+2, IFERROR(FIND(" ",FT9,FU9),999)-FU9-2)))</f>
        <v>-1</v>
      </c>
      <c r="FW9" s="0" t="n">
        <f aca="false">IFERROR(FIND("r_",LOWER(FT9)),-1)</f>
        <v>-1</v>
      </c>
      <c r="FX9" s="0" t="n">
        <f aca="false">IF(FW9=-1,-1, ROW(FW9)-1+VALUE(MID(FT9,FW9+2, IFERROR(FIND(" ",FT9,FW9),999)-FW9-2)))</f>
        <v>-1</v>
      </c>
      <c r="FY9" s="0" t="str">
        <f aca="false">IF(OR(FU9=-1,IFERROR(INDEX(FU$2:FU$100,FV9),999)&gt;=0,IFERROR(INDEX(FW$2:FW$100,FV9),999)&gt;=0),    IF(OR(FW9=-1,IFERROR(INDEX(FU$2:FU$100,FX9),999)&gt;=0,IFERROR(INDEX(FW$2:FW$100,FX9),999)&gt;=0),      FT9,REPLACE(FT9,FW9,IFERROR(FIND(" ",FT9,FW9),999)-FW9,                   INDEX(FT$2:FT$100,FX9)                  )),     REPLACE(FT9,FU9,IFERROR(FIND(" ",FT9,FU9),999)-FU9,                   INDEX(FT$2:FT$100,FV9)                  ) )</f>
        <v>ρ &lt;sub&gt; p &lt;/sub&gt;( prescription ) ⋈ ρ &lt;sub&gt; dp1 &lt;/sub&gt;( drugpresc )  ⋈ ρ &lt;sub&gt; dp2 &lt;/sub&gt;( drugpresc ) </v>
      </c>
      <c r="FZ9" s="0" t="n">
        <f aca="false">IFERROR(FIND("f_",LOWER(FY9)),-1)</f>
        <v>-1</v>
      </c>
      <c r="GA9" s="0" t="n">
        <f aca="false">IF(FZ9=-1,-1, VALUE(MID(FY9,FZ9+2, IFERROR(FIND(" ",FY9,FZ9),999)-FZ9-2)))</f>
        <v>-1</v>
      </c>
      <c r="GB9" s="0" t="n">
        <f aca="false">IFERROR(FIND("r_",LOWER(FY9)),-1)</f>
        <v>-1</v>
      </c>
      <c r="GC9" s="0" t="n">
        <f aca="false">IF(GB9=-1,-1, ROW(GB9)-1+VALUE(MID(FY9,GB9+2, IFERROR(FIND(" ",FY9,GB9),999)-GB9-2)))</f>
        <v>-1</v>
      </c>
      <c r="GD9" s="0" t="str">
        <f aca="false">IF(OR(FZ9=-1,IFERROR(INDEX(FZ$2:FZ$100,GA9),999)&gt;=0,IFERROR(INDEX(GB$2:GB$100,GA9),999)&gt;=0),    IF(OR(GB9=-1,IFERROR(INDEX(FZ$2:FZ$100,GC9),999)&gt;=0,IFERROR(INDEX(GB$2:GB$100,GC9),999)&gt;=0),      FY9,REPLACE(FY9,GB9,IFERROR(FIND(" ",FY9,GB9),999)-GB9,                   INDEX(FY$2:FY$100,GC9)                  )),     REPLACE(FY9,FZ9,IFERROR(FIND(" ",FY9,FZ9),999)-FZ9,                   INDEX(FY$2:FY$100,GA9)                  ) )</f>
        <v>ρ &lt;sub&gt; p &lt;/sub&gt;( prescription ) ⋈ ρ &lt;sub&gt; dp1 &lt;/sub&gt;( drugpresc )  ⋈ ρ &lt;sub&gt; dp2 &lt;/sub&gt;( drugpresc ) </v>
      </c>
      <c r="GE9" s="0" t="n">
        <f aca="false">IFERROR(FIND("f_",LOWER(GD9)),-1)</f>
        <v>-1</v>
      </c>
      <c r="GF9" s="0" t="n">
        <f aca="false">IF(GE9=-1,-1, VALUE(MID(GD9,GE9+2, IFERROR(FIND(" ",GD9,GE9),999)-GE9-2)))</f>
        <v>-1</v>
      </c>
      <c r="GG9" s="0" t="n">
        <f aca="false">IFERROR(FIND("r_",LOWER(GD9)),-1)</f>
        <v>-1</v>
      </c>
      <c r="GH9" s="0" t="n">
        <f aca="false">IF(GG9=-1,-1, ROW(GG9)-1+VALUE(MID(GD9,GG9+2, IFERROR(FIND(" ",GD9,GG9),999)-GG9-2)))</f>
        <v>-1</v>
      </c>
      <c r="GI9" s="0" t="str">
        <f aca="false">IF(OR(GE9=-1,IFERROR(INDEX(GE$2:GE$100,GF9),999)&gt;=0,IFERROR(INDEX(GG$2:GG$100,GF9),999)&gt;=0),    IF(OR(GG9=-1,IFERROR(INDEX(GE$2:GE$100,GH9),999)&gt;=0,IFERROR(INDEX(GG$2:GG$100,GH9),999)&gt;=0),      GD9,REPLACE(GD9,GG9,IFERROR(FIND(" ",GD9,GG9),999)-GG9,                   INDEX(GD$2:GD$100,GH9)                  )),     REPLACE(GD9,GE9,IFERROR(FIND(" ",GD9,GE9),999)-GE9,                   INDEX(GD$2:GD$100,GF9)                  ) )</f>
        <v>ρ &lt;sub&gt; p &lt;/sub&gt;( prescription ) ⋈ ρ &lt;sub&gt; dp1 &lt;/sub&gt;( drugpresc )  ⋈ ρ &lt;sub&gt; dp2 &lt;/sub&gt;( drugpresc ) </v>
      </c>
      <c r="GJ9" s="0" t="n">
        <f aca="false">IFERROR(FIND("f_",LOWER(GI9)),-1)</f>
        <v>-1</v>
      </c>
      <c r="GK9" s="0" t="n">
        <f aca="false">IF(GJ9=-1,-1, VALUE(MID(GI9,GJ9+2, IFERROR(FIND(" ",GI9,GJ9),999)-GJ9-2)))</f>
        <v>-1</v>
      </c>
      <c r="GL9" s="0" t="n">
        <f aca="false">IFERROR(FIND("r_",LOWER(GI9)),-1)</f>
        <v>-1</v>
      </c>
      <c r="GM9" s="0" t="n">
        <f aca="false">IF(GL9=-1,-1, ROW(GL9)-1+VALUE(MID(GI9,GL9+2, IFERROR(FIND(" ",GI9,GL9),999)-GL9-2)))</f>
        <v>-1</v>
      </c>
      <c r="GN9" s="0" t="str">
        <f aca="false">IF(OR(GJ9=-1,IFERROR(INDEX(GJ$2:GJ$100,GK9),999)&gt;=0,IFERROR(INDEX(GL$2:GL$100,GK9),999)&gt;=0),    IF(OR(GL9=-1,IFERROR(INDEX(GJ$2:GJ$100,GM9),999)&gt;=0,IFERROR(INDEX(GL$2:GL$100,GM9),999)&gt;=0),      GI9,REPLACE(GI9,GL9,IFERROR(FIND(" ",GI9,GL9),999)-GL9,                   INDEX(GI$2:GI$100,GM9)                  )),     REPLACE(GI9,GJ9,IFERROR(FIND(" ",GI9,GJ9),999)-GJ9,                   INDEX(GI$2:GI$100,GK9)                  ) )</f>
        <v>ρ &lt;sub&gt; p &lt;/sub&gt;( prescription ) ⋈ ρ &lt;sub&gt; dp1 &lt;/sub&gt;( drugpresc )  ⋈ ρ &lt;sub&gt; dp2 &lt;/sub&gt;( drugpresc ) </v>
      </c>
      <c r="GO9" s="0" t="n">
        <f aca="false">IFERROR(FIND("f_",LOWER(GN9)),-1)</f>
        <v>-1</v>
      </c>
      <c r="GP9" s="0" t="n">
        <f aca="false">IF(GO9=-1,-1, VALUE(MID(GN9,GO9+2, IFERROR(FIND(" ",GN9,GO9),999)-GO9-2)))</f>
        <v>-1</v>
      </c>
      <c r="GQ9" s="0" t="n">
        <f aca="false">IFERROR(FIND("r_",LOWER(GN9)),-1)</f>
        <v>-1</v>
      </c>
      <c r="GR9" s="0" t="n">
        <f aca="false">IF(GQ9=-1,-1, ROW(GQ9)-1+VALUE(MID(GN9,GQ9+2, IFERROR(FIND(" ",GN9,GQ9),999)-GQ9-2)))</f>
        <v>-1</v>
      </c>
      <c r="GS9" s="0" t="str">
        <f aca="false">IF(OR(GO9=-1,IFERROR(INDEX(GO$2:GO$100,GP9),999)&gt;=0,IFERROR(INDEX(GQ$2:GQ$100,GP9),999)&gt;=0),    IF(OR(GQ9=-1,IFERROR(INDEX(GO$2:GO$100,GR9),999)&gt;=0,IFERROR(INDEX(GQ$2:GQ$100,GR9),999)&gt;=0),      GN9,REPLACE(GN9,GQ9,IFERROR(FIND(" ",GN9,GQ9),999)-GQ9,                   INDEX(GN$2:GN$100,GR9)                  )),     REPLACE(GN9,GO9,IFERROR(FIND(" ",GN9,GO9),999)-GO9,                   INDEX(GN$2:GN$100,GP9)                  ) )</f>
        <v>ρ &lt;sub&gt; p &lt;/sub&gt;( prescription ) ⋈ ρ &lt;sub&gt; dp1 &lt;/sub&gt;( drugpresc )  ⋈ ρ &lt;sub&gt; dp2 &lt;/sub&gt;( drugpresc ) </v>
      </c>
      <c r="GT9" s="0" t="n">
        <f aca="false">IFERROR(FIND("f_",LOWER(GS9)),-1)</f>
        <v>-1</v>
      </c>
      <c r="GU9" s="0" t="n">
        <f aca="false">IF(GT9=-1,-1, VALUE(MID(GS9,GT9+2, IFERROR(FIND(" ",GS9,GT9),999)-GT9-2)))</f>
        <v>-1</v>
      </c>
      <c r="GV9" s="0" t="n">
        <f aca="false">IFERROR(FIND("r_",LOWER(GS9)),-1)</f>
        <v>-1</v>
      </c>
      <c r="GW9" s="0" t="n">
        <f aca="false">IF(GV9=-1,-1, ROW(GV9)-1+VALUE(MID(GS9,GV9+2, IFERROR(FIND(" ",GS9,GV9),999)-GV9-2)))</f>
        <v>-1</v>
      </c>
      <c r="GX9" s="0" t="str">
        <f aca="false">IF(OR(GT9=-1,IFERROR(INDEX(GT$2:GT$100,GU9),999)&gt;=0,IFERROR(INDEX(GV$2:GV$100,GU9),999)&gt;=0),    IF(OR(GV9=-1,IFERROR(INDEX(GT$2:GT$100,GW9),999)&gt;=0,IFERROR(INDEX(GV$2:GV$100,GW9),999)&gt;=0),      GS9,REPLACE(GS9,GV9,IFERROR(FIND(" ",GS9,GV9),999)-GV9,                   INDEX(GS$2:GS$100,GW9)                  )),     REPLACE(GS9,GT9,IFERROR(FIND(" ",GS9,GT9),999)-GT9,                   INDEX(GS$2:GS$100,GU9)                  ) )</f>
        <v>ρ &lt;sub&gt; p &lt;/sub&gt;( prescription ) ⋈ ρ &lt;sub&gt; dp1 &lt;/sub&gt;( drugpresc )  ⋈ ρ &lt;sub&gt; dp2 &lt;/sub&gt;( drugpresc ) </v>
      </c>
      <c r="GY9" s="0" t="n">
        <f aca="false">IFERROR(FIND("f_",LOWER(GX9)),-1)</f>
        <v>-1</v>
      </c>
      <c r="GZ9" s="0" t="n">
        <f aca="false">IF(GY9=-1,-1, VALUE(MID(GX9,GY9+2, IFERROR(FIND(" ",GX9,GY9),999)-GY9-2)))</f>
        <v>-1</v>
      </c>
      <c r="HA9" s="0" t="n">
        <f aca="false">IFERROR(FIND("r_",LOWER(GX9)),-1)</f>
        <v>-1</v>
      </c>
      <c r="HB9" s="0" t="n">
        <f aca="false">IF(HA9=-1,-1, ROW(HA9)-1+VALUE(MID(GX9,HA9+2, IFERROR(FIND(" ",GX9,HA9),999)-HA9-2)))</f>
        <v>-1</v>
      </c>
      <c r="HC9" s="0" t="str">
        <f aca="false">IF(OR(GY9=-1,IFERROR(INDEX(GY$2:GY$100,GZ9),999)&gt;=0,IFERROR(INDEX(HA$2:HA$100,GZ9),999)&gt;=0),    IF(OR(HA9=-1,IFERROR(INDEX(GY$2:GY$100,HB9),999)&gt;=0,IFERROR(INDEX(HA$2:HA$100,HB9),999)&gt;=0),      GX9,REPLACE(GX9,HA9,IFERROR(FIND(" ",GX9,HA9),999)-HA9,                   INDEX(GX$2:GX$100,HB9)                  )),     REPLACE(GX9,GY9,IFERROR(FIND(" ",GX9,GY9),999)-GY9,                   INDEX(GX$2:GX$100,GZ9)                  ) )</f>
        <v>ρ &lt;sub&gt; p &lt;/sub&gt;( prescription ) ⋈ ρ &lt;sub&gt; dp1 &lt;/sub&gt;( drugpresc )  ⋈ ρ &lt;sub&gt; dp2 &lt;/sub&gt;( drugpresc ) </v>
      </c>
      <c r="HD9" s="0" t="n">
        <f aca="false">IFERROR(FIND("f_",LOWER(HC9)),-1)</f>
        <v>-1</v>
      </c>
      <c r="HE9" s="0" t="n">
        <f aca="false">IF(HD9=-1,-1, VALUE(MID(HC9,HD9+2, IFERROR(FIND(" ",HC9,HD9),999)-HD9-2)))</f>
        <v>-1</v>
      </c>
      <c r="HF9" s="0" t="n">
        <f aca="false">IFERROR(FIND("r_",LOWER(HC9)),-1)</f>
        <v>-1</v>
      </c>
      <c r="HG9" s="0" t="n">
        <f aca="false">IF(HF9=-1,-1, ROW(HF9)-1+VALUE(MID(HC9,HF9+2, IFERROR(FIND(" ",HC9,HF9),999)-HF9-2)))</f>
        <v>-1</v>
      </c>
      <c r="HH9" s="0" t="str">
        <f aca="false">IF(OR(HD9=-1,IFERROR(INDEX(HD$2:HD$100,HE9),999)&gt;=0,IFERROR(INDEX(HF$2:HF$100,HE9),999)&gt;=0),    IF(OR(HF9=-1,IFERROR(INDEX(HD$2:HD$100,HG9),999)&gt;=0,IFERROR(INDEX(HF$2:HF$100,HG9),999)&gt;=0),      HC9,REPLACE(HC9,HF9,IFERROR(FIND(" ",HC9,HF9),999)-HF9,                   INDEX(HC$2:HC$100,HG9)                  )),     REPLACE(HC9,HD9,IFERROR(FIND(" ",HC9,HD9),999)-HD9,                   INDEX(HC$2:HC$100,HE9)                  ) )</f>
        <v>ρ &lt;sub&gt; p &lt;/sub&gt;( prescription ) ⋈ ρ &lt;sub&gt; dp1 &lt;/sub&gt;( drugpresc )  ⋈ ρ &lt;sub&gt; dp2 &lt;/sub&gt;( drugpresc ) </v>
      </c>
      <c r="HI9" s="0" t="n">
        <f aca="false">IFERROR(FIND("f_",LOWER(HH9)),-1)</f>
        <v>-1</v>
      </c>
      <c r="HJ9" s="0" t="n">
        <f aca="false">IF(HI9=-1,-1, VALUE(MID(HH9,HI9+2, IFERROR(FIND(" ",HH9,HI9),999)-HI9-2)))</f>
        <v>-1</v>
      </c>
      <c r="HK9" s="0" t="n">
        <f aca="false">IFERROR(FIND("r_",LOWER(HH9)),-1)</f>
        <v>-1</v>
      </c>
      <c r="HL9" s="0" t="n">
        <f aca="false">IF(HK9=-1,-1, ROW(HK9)-1+VALUE(MID(HH9,HK9+2, IFERROR(FIND(" ",HH9,HK9),999)-HK9-2)))</f>
        <v>-1</v>
      </c>
      <c r="HM9" s="0" t="str">
        <f aca="false">IF(OR(HI9=-1,IFERROR(INDEX(HI$2:HI$100,HJ9),999)&gt;=0,IFERROR(INDEX(HK$2:HK$100,HJ9),999)&gt;=0),    IF(OR(HK9=-1,IFERROR(INDEX(HI$2:HI$100,HL9),999)&gt;=0,IFERROR(INDEX(HK$2:HK$100,HL9),999)&gt;=0),      HH9,REPLACE(HH9,HK9,IFERROR(FIND(" ",HH9,HK9),999)-HK9,                   INDEX(HH$2:HH$100,HL9)                  )),     REPLACE(HH9,HI9,IFERROR(FIND(" ",HH9,HI9),999)-HI9,                   INDEX(HH$2:HH$100,HJ9)                  ) )</f>
        <v>ρ &lt;sub&gt; p &lt;/sub&gt;( prescription ) ⋈ ρ &lt;sub&gt; dp1 &lt;/sub&gt;( drugpresc )  ⋈ ρ &lt;sub&gt; dp2 &lt;/sub&gt;( drugpresc ) </v>
      </c>
      <c r="HN9" s="0" t="n">
        <f aca="false">IFERROR(FIND("f_",LOWER(HM9)),-1)</f>
        <v>-1</v>
      </c>
      <c r="HO9" s="0" t="n">
        <f aca="false">IF(HN9=-1,-1, VALUE(MID(HM9,HN9+2, IFERROR(FIND(" ",HM9,HN9),999)-HN9-2)))</f>
        <v>-1</v>
      </c>
      <c r="HP9" s="0" t="n">
        <f aca="false">IFERROR(FIND("r_",LOWER(HM9)),-1)</f>
        <v>-1</v>
      </c>
      <c r="HQ9" s="0" t="n">
        <f aca="false">IF(HP9=-1,-1, ROW(HP9)-1+VALUE(MID(HM9,HP9+2, IFERROR(FIND(" ",HM9,HP9),999)-HP9-2)))</f>
        <v>-1</v>
      </c>
      <c r="HR9" s="0" t="str">
        <f aca="false">IF(OR(HN9=-1,IFERROR(INDEX(HN$2:HN$100,HO9),999)&gt;=0,IFERROR(INDEX(HP$2:HP$100,HO9),999)&gt;=0),    IF(OR(HP9=-1,IFERROR(INDEX(HN$2:HN$100,HQ9),999)&gt;=0,IFERROR(INDEX(HP$2:HP$100,HQ9),999)&gt;=0),      HM9,REPLACE(HM9,HP9,IFERROR(FIND(" ",HM9,HP9),999)-HP9,                   INDEX(HM$2:HM$100,HQ9)                  )),     REPLACE(HM9,HN9,IFERROR(FIND(" ",HM9,HN9),999)-HN9,                   INDEX(HM$2:HM$100,HO9)                  ) )</f>
        <v>ρ &lt;sub&gt; p &lt;/sub&gt;( prescription ) ⋈ ρ &lt;sub&gt; dp1 &lt;/sub&gt;( drugpresc )  ⋈ ρ &lt;sub&gt; dp2 &lt;/sub&gt;( drugpresc ) </v>
      </c>
      <c r="HS9" s="0" t="n">
        <f aca="false">IFERROR(FIND("f_",LOWER(HR9)),-1)</f>
        <v>-1</v>
      </c>
      <c r="HT9" s="0" t="n">
        <f aca="false">IF(HS9=-1,-1, VALUE(MID(HR9,HS9+2, IFERROR(FIND(" ",HR9,HS9),999)-HS9-2)))</f>
        <v>-1</v>
      </c>
      <c r="HU9" s="0" t="n">
        <f aca="false">IFERROR(FIND("r_",LOWER(HR9)),-1)</f>
        <v>-1</v>
      </c>
      <c r="HV9" s="0" t="n">
        <f aca="false">IF(HU9=-1,-1, ROW(HU9)-1+VALUE(MID(HR9,HU9+2, IFERROR(FIND(" ",HR9,HU9),999)-HU9-2)))</f>
        <v>-1</v>
      </c>
      <c r="HW9" s="0" t="str">
        <f aca="false">IF(OR(HS9=-1,IFERROR(INDEX(HS$2:HS$100,HT9),999)&gt;=0,IFERROR(INDEX(HU$2:HU$100,HT9),999)&gt;=0),    IF(OR(HU9=-1,IFERROR(INDEX(HS$2:HS$100,HV9),999)&gt;=0,IFERROR(INDEX(HU$2:HU$100,HV9),999)&gt;=0),      HR9,REPLACE(HR9,HU9,IFERROR(FIND(" ",HR9,HU9),999)-HU9,                   INDEX(HR$2:HR$100,HV9)                  )),     REPLACE(HR9,HS9,IFERROR(FIND(" ",HR9,HS9),999)-HS9,                   INDEX(HR$2:HR$100,HT9)                  ) )</f>
        <v>ρ &lt;sub&gt; p &lt;/sub&gt;( prescription ) ⋈ ρ &lt;sub&gt; dp1 &lt;/sub&gt;( drugpresc )  ⋈ ρ &lt;sub&gt; dp2 &lt;/sub&gt;( drugpresc ) </v>
      </c>
      <c r="HX9" s="0" t="n">
        <f aca="false">IFERROR(FIND("f_",LOWER(HW9)),-1)</f>
        <v>-1</v>
      </c>
      <c r="HY9" s="0" t="n">
        <f aca="false">IF(HX9=-1,-1, VALUE(MID(HW9,HX9+2, IFERROR(FIND(" ",HW9,HX9),999)-HX9-2)))</f>
        <v>-1</v>
      </c>
      <c r="HZ9" s="0" t="n">
        <f aca="false">IFERROR(FIND("r_",LOWER(HW9)),-1)</f>
        <v>-1</v>
      </c>
      <c r="IA9" s="0" t="n">
        <f aca="false">IF(HZ9=-1,-1, ROW(HZ9)-1+VALUE(MID(HW9,HZ9+2, IFERROR(FIND(" ",HW9,HZ9),999)-HZ9-2)))</f>
        <v>-1</v>
      </c>
      <c r="IB9" s="0" t="str">
        <f aca="false">IF(OR(HX9=-1,IFERROR(INDEX(HX$2:HX$100,HY9),999)&gt;=0,IFERROR(INDEX(HZ$2:HZ$100,HY9),999)&gt;=0),    IF(OR(HZ9=-1,IFERROR(INDEX(HX$2:HX$100,IA9),999)&gt;=0,IFERROR(INDEX(HZ$2:HZ$100,IA9),999)&gt;=0),      HW9,REPLACE(HW9,HZ9,IFERROR(FIND(" ",HW9,HZ9),999)-HZ9,                   INDEX(HW$2:HW$100,IA9)                  )),     REPLACE(HW9,HX9,IFERROR(FIND(" ",HW9,HX9),999)-HX9,                   INDEX(HW$2:HW$100,HY9)                  ) )</f>
        <v>ρ &lt;sub&gt; p &lt;/sub&gt;( prescription ) ⋈ ρ &lt;sub&gt; dp1 &lt;/sub&gt;( drugpresc )  ⋈ ρ &lt;sub&gt; dp2 &lt;/sub&gt;( drugpresc ) </v>
      </c>
      <c r="IC9" s="0" t="n">
        <f aca="false">IFERROR(FIND("f_",LOWER(IB9)),-1)</f>
        <v>-1</v>
      </c>
      <c r="ID9" s="0" t="n">
        <f aca="false">IF(IC9=-1,-1, VALUE(MID(IB9,IC9+2, IFERROR(FIND(" ",IB9,IC9),999)-IC9-2)))</f>
        <v>-1</v>
      </c>
      <c r="IE9" s="0" t="n">
        <f aca="false">IFERROR(FIND("r_",LOWER(IB9)),-1)</f>
        <v>-1</v>
      </c>
      <c r="IF9" s="0" t="n">
        <f aca="false">IF(IE9=-1,-1, ROW(IE9)-1+VALUE(MID(IB9,IE9+2, IFERROR(FIND(" ",IB9,IE9),999)-IE9-2)))</f>
        <v>-1</v>
      </c>
      <c r="IG9" s="0" t="str">
        <f aca="false">IF(OR(IC9=-1,IFERROR(INDEX(IC$2:IC$100,ID9),999)&gt;=0,IFERROR(INDEX(IE$2:IE$100,ID9),999)&gt;=0),    IF(OR(IE9=-1,IFERROR(INDEX(IC$2:IC$100,IF9),999)&gt;=0,IFERROR(INDEX(IE$2:IE$100,IF9),999)&gt;=0),      IB9,REPLACE(IB9,IE9,IFERROR(FIND(" ",IB9,IE9),999)-IE9,                   INDEX(IB$2:IB$100,IF9)                  )),     REPLACE(IB9,IC9,IFERROR(FIND(" ",IB9,IC9),999)-IC9,                   INDEX(IB$2:IB$100,ID9)                  ) )</f>
        <v>ρ &lt;sub&gt; p &lt;/sub&gt;( prescription ) ⋈ ρ &lt;sub&gt; dp1 &lt;/sub&gt;( drugpresc )  ⋈ ρ &lt;sub&gt; dp2 &lt;/sub&gt;( drugpresc ) </v>
      </c>
      <c r="IH9" s="0" t="n">
        <f aca="false">IFERROR(FIND("f_",LOWER(IG9)),-1)</f>
        <v>-1</v>
      </c>
      <c r="II9" s="0" t="n">
        <f aca="false">IF(IH9=-1,-1, VALUE(MID(IG9,IH9+2, IFERROR(FIND(" ",IG9,IH9),999)-IH9-2)))</f>
        <v>-1</v>
      </c>
      <c r="IJ9" s="0" t="n">
        <f aca="false">IFERROR(FIND("r_",LOWER(IG9)),-1)</f>
        <v>-1</v>
      </c>
      <c r="IK9" s="0" t="n">
        <f aca="false">IF(IJ9=-1,-1, ROW(IJ9)-1+VALUE(MID(IG9,IJ9+2, IFERROR(FIND(" ",IG9,IJ9),999)-IJ9-2)))</f>
        <v>-1</v>
      </c>
      <c r="IL9" s="0" t="str">
        <f aca="false">IF(OR(IH9=-1,IFERROR(INDEX(IH$2:IH$100,II9),999)&gt;=0,IFERROR(INDEX(IJ$2:IJ$100,II9),999)&gt;=0),    IF(OR(IJ9=-1,IFERROR(INDEX(IH$2:IH$100,IK9),999)&gt;=0,IFERROR(INDEX(IJ$2:IJ$100,IK9),999)&gt;=0),      IG9,REPLACE(IG9,IJ9,IFERROR(FIND(" ",IG9,IJ9),999)-IJ9,                   INDEX(IG$2:IG$100,IK9)                  )),     REPLACE(IG9,IH9,IFERROR(FIND(" ",IG9,IH9),999)-IH9,                   INDEX(IG$2:IG$100,II9)                  ) )</f>
        <v>ρ &lt;sub&gt; p &lt;/sub&gt;( prescription ) ⋈ ρ &lt;sub&gt; dp1 &lt;/sub&gt;( drugpresc )  ⋈ ρ &lt;sub&gt; dp2 &lt;/sub&gt;( drugpresc ) </v>
      </c>
      <c r="IM9" s="0" t="n">
        <f aca="false">IFERROR(FIND("f_",LOWER(IL9)),-1)</f>
        <v>-1</v>
      </c>
      <c r="IN9" s="0" t="n">
        <f aca="false">IF(IM9=-1,-1, VALUE(MID(IL9,IM9+2, IFERROR(FIND(" ",IL9,IM9),999)-IM9-2)))</f>
        <v>-1</v>
      </c>
      <c r="IO9" s="0" t="n">
        <f aca="false">IFERROR(FIND("r_",LOWER(IL9)),-1)</f>
        <v>-1</v>
      </c>
      <c r="IP9" s="0" t="n">
        <f aca="false">IF(IO9=-1,-1, ROW(IO9)-1+VALUE(MID(IL9,IO9+2, IFERROR(FIND(" ",IL9,IO9),999)-IO9-2)))</f>
        <v>-1</v>
      </c>
      <c r="IQ9" s="0" t="str">
        <f aca="false">IF(OR(IM9=-1,IFERROR(INDEX(IM$2:IM$100,IN9),999)&gt;=0,IFERROR(INDEX(IO$2:IO$100,IN9),999)&gt;=0),    IF(OR(IO9=-1,IFERROR(INDEX(IM$2:IM$100,IP9),999)&gt;=0,IFERROR(INDEX(IO$2:IO$100,IP9),999)&gt;=0),      IL9,REPLACE(IL9,IO9,IFERROR(FIND(" ",IL9,IO9),999)-IO9,                   INDEX(IL$2:IL$100,IP9)                  )),     REPLACE(IL9,IM9,IFERROR(FIND(" ",IL9,IM9),999)-IM9,                   INDEX(IL$2:IL$100,IN9)                  ) )</f>
        <v>ρ &lt;sub&gt; p &lt;/sub&gt;( prescription ) ⋈ ρ &lt;sub&gt; dp1 &lt;/sub&gt;( drugpresc )  ⋈ ρ &lt;sub&gt; dp2 &lt;/sub&gt;( drugpresc ) </v>
      </c>
      <c r="IR9" s="0" t="n">
        <f aca="false">IFERROR(FIND("f_",LOWER(IQ9)),-1)</f>
        <v>-1</v>
      </c>
      <c r="IS9" s="0" t="n">
        <f aca="false">IF(IR9=-1,-1, VALUE(MID(IQ9,IR9+2, IFERROR(FIND(" ",IQ9,IR9),999)-IR9-2)))</f>
        <v>-1</v>
      </c>
      <c r="IT9" s="0" t="n">
        <f aca="false">IFERROR(FIND("r_",LOWER(IQ9)),-1)</f>
        <v>-1</v>
      </c>
      <c r="IU9" s="0" t="n">
        <f aca="false">IF(IT9=-1,-1, ROW(IT9)-1+VALUE(MID(IQ9,IT9+2, IFERROR(FIND(" ",IQ9,IT9),999)-IT9-2)))</f>
        <v>-1</v>
      </c>
      <c r="IV9" s="0" t="str">
        <f aca="false">IF(OR(IR9=-1,IFERROR(INDEX(IR$2:IR$100,IS9),999)&gt;=0,IFERROR(INDEX(IT$2:IT$100,IS9),999)&gt;=0),    IF(OR(IT9=-1,IFERROR(INDEX(IR$2:IR$100,IU9),999)&gt;=0,IFERROR(INDEX(IT$2:IT$100,IU9),999)&gt;=0),      IQ9,REPLACE(IQ9,IT9,IFERROR(FIND(" ",IQ9,IT9),999)-IT9,                   INDEX(IQ$2:IQ$100,IU9)                  )),     REPLACE(IQ9,IR9,IFERROR(FIND(" ",IQ9,IR9),999)-IR9,                   INDEX(IQ$2:IQ$100,IS9)                  ) )</f>
        <v>ρ &lt;sub&gt; p &lt;/sub&gt;( prescription ) ⋈ ρ &lt;sub&gt; dp1 &lt;/sub&gt;( drugpresc )  ⋈ ρ &lt;sub&gt; dp2 &lt;/sub&gt;( drugpresc ) </v>
      </c>
      <c r="IW9" s="0" t="n">
        <f aca="false">IFERROR(FIND("f_",LOWER(IV9)),-1)</f>
        <v>-1</v>
      </c>
      <c r="IX9" s="0" t="n">
        <f aca="false">IF(IW9=-1,-1, VALUE(MID(IV9,IW9+2, IFERROR(FIND(" ",IV9,IW9),999)-IW9-2)))</f>
        <v>-1</v>
      </c>
      <c r="IY9" s="0" t="n">
        <f aca="false">IFERROR(FIND("r_",LOWER(IV9)),-1)</f>
        <v>-1</v>
      </c>
      <c r="IZ9" s="0" t="n">
        <f aca="false">IF(IY9=-1,-1, ROW(IY9)-1+VALUE(MID(IV9,IY9+2, IFERROR(FIND(" ",IV9,IY9),999)-IY9-2)))</f>
        <v>-1</v>
      </c>
      <c r="JA9" s="0" t="str">
        <f aca="false">IF(OR(IW9=-1,IFERROR(INDEX(IW$2:IW$100,IX9),999)&gt;=0,IFERROR(INDEX(IY$2:IY$100,IX9),999)&gt;=0),    IF(OR(IY9=-1,IFERROR(INDEX(IW$2:IW$100,IZ9),999)&gt;=0,IFERROR(INDEX(IY$2:IY$100,IZ9),999)&gt;=0),      IV9,REPLACE(IV9,IY9,IFERROR(FIND(" ",IV9,IY9),999)-IY9,                   INDEX(IV$2:IV$100,IZ9)                  )),     REPLACE(IV9,IW9,IFERROR(FIND(" ",IV9,IW9),999)-IW9,                   INDEX(IV$2:IV$100,IX9)                  ) )</f>
        <v>ρ &lt;sub&gt; p &lt;/sub&gt;( prescription ) ⋈ ρ &lt;sub&gt; dp1 &lt;/sub&gt;( drugpresc )  ⋈ ρ &lt;sub&gt; dp2 &lt;/sub&gt;( drugpresc ) </v>
      </c>
      <c r="JB9" s="0" t="n">
        <f aca="false">IFERROR(FIND("f_",LOWER(JA9)),-1)</f>
        <v>-1</v>
      </c>
      <c r="JC9" s="0" t="n">
        <f aca="false">IF(JB9=-1,-1, VALUE(MID(JA9,JB9+2, IFERROR(FIND(" ",JA9,JB9),999)-JB9-2)))</f>
        <v>-1</v>
      </c>
      <c r="JD9" s="0" t="n">
        <f aca="false">IFERROR(FIND("r_",LOWER(JA9)),-1)</f>
        <v>-1</v>
      </c>
      <c r="JE9" s="0" t="n">
        <f aca="false">IF(JD9=-1,-1, ROW(JD9)-1+VALUE(MID(JA9,JD9+2, IFERROR(FIND(" ",JA9,JD9),999)-JD9-2)))</f>
        <v>-1</v>
      </c>
      <c r="JF9" s="0" t="str">
        <f aca="false">IF(OR(JB9=-1,IFERROR(INDEX(JB$2:JB$100,JC9),999)&gt;=0,IFERROR(INDEX(JD$2:JD$100,JC9),999)&gt;=0),    IF(OR(JD9=-1,IFERROR(INDEX(JB$2:JB$100,JE9),999)&gt;=0,IFERROR(INDEX(JD$2:JD$100,JE9),999)&gt;=0),      JA9,REPLACE(JA9,JD9,IFERROR(FIND(" ",JA9,JD9),999)-JD9,                   INDEX(JA$2:JA$100,JE9)                  )),     REPLACE(JA9,JB9,IFERROR(FIND(" ",JA9,JB9),999)-JB9,                   INDEX(JA$2:JA$100,JC9)                  ) )</f>
        <v>ρ &lt;sub&gt; p &lt;/sub&gt;( prescription ) ⋈ ρ &lt;sub&gt; dp1 &lt;/sub&gt;( drugpresc )  ⋈ ρ &lt;sub&gt; dp2 &lt;/sub&gt;( drugpresc ) </v>
      </c>
      <c r="JG9" s="0" t="n">
        <f aca="false">IFERROR(FIND("f_",LOWER(JF9)),-1)</f>
        <v>-1</v>
      </c>
      <c r="JH9" s="0" t="n">
        <f aca="false">IF(JG9=-1,-1, VALUE(MID(JF9,JG9+2, IFERROR(FIND(" ",JF9,JG9),999)-JG9-2)))</f>
        <v>-1</v>
      </c>
      <c r="JI9" s="0" t="n">
        <f aca="false">IFERROR(FIND("r_",LOWER(JF9)),-1)</f>
        <v>-1</v>
      </c>
      <c r="JJ9" s="0" t="n">
        <f aca="false">IF(JI9=-1,-1, ROW(JI9)-1+VALUE(MID(JF9,JI9+2, IFERROR(FIND(" ",JF9,JI9),999)-JI9-2)))</f>
        <v>-1</v>
      </c>
      <c r="JK9" s="0" t="str">
        <f aca="false">IF(OR(JG9=-1,IFERROR(INDEX(JG$2:JG$100,JH9),999)&gt;=0,IFERROR(INDEX(JI$2:JI$100,JH9),999)&gt;=0),    IF(OR(JI9=-1,IFERROR(INDEX(JG$2:JG$100,JJ9),999)&gt;=0,IFERROR(INDEX(JI$2:JI$100,JJ9),999)&gt;=0),      JF9,REPLACE(JF9,JI9,IFERROR(FIND(" ",JF9,JI9),999)-JI9,                   INDEX(JF$2:JF$100,JJ9)                  )),     REPLACE(JF9,JG9,IFERROR(FIND(" ",JF9,JG9),999)-JG9,                   INDEX(JF$2:JF$100,JH9)                  ) )</f>
        <v>ρ &lt;sub&gt; p &lt;/sub&gt;( prescription ) ⋈ ρ &lt;sub&gt; dp1 &lt;/sub&gt;( drugpresc )  ⋈ ρ &lt;sub&gt; dp2 &lt;/sub&gt;( drugpresc ) </v>
      </c>
      <c r="JL9" s="0" t="n">
        <f aca="false">IFERROR(FIND("f_",LOWER(JK9)),-1)</f>
        <v>-1</v>
      </c>
      <c r="JM9" s="0" t="n">
        <f aca="false">IF(JL9=-1,-1, VALUE(MID(JK9,JL9+2, IFERROR(FIND(" ",JK9,JL9),999)-JL9-2)))</f>
        <v>-1</v>
      </c>
      <c r="JN9" s="0" t="n">
        <f aca="false">IFERROR(FIND("r_",LOWER(JK9)),-1)</f>
        <v>-1</v>
      </c>
      <c r="JO9" s="0" t="n">
        <f aca="false">IF(JN9=-1,-1, ROW(JN9)-1+VALUE(MID(JK9,JN9+2, IFERROR(FIND(" ",JK9,JN9),999)-JN9-2)))</f>
        <v>-1</v>
      </c>
      <c r="JP9" s="0" t="str">
        <f aca="false">IF(OR(JL9=-1,IFERROR(INDEX(JL$2:JL$100,JM9),999)&gt;=0,IFERROR(INDEX(JN$2:JN$100,JM9),999)&gt;=0),    IF(OR(JN9=-1,IFERROR(INDEX(JL$2:JL$100,JO9),999)&gt;=0,IFERROR(INDEX(JN$2:JN$100,JO9),999)&gt;=0),      JK9,REPLACE(JK9,JN9,IFERROR(FIND(" ",JK9,JN9),999)-JN9,                   INDEX(JK$2:JK$100,JO9)                  )),     REPLACE(JK9,JL9,IFERROR(FIND(" ",JK9,JL9),999)-JL9,                   INDEX(JK$2:JK$100,JM9)                  ) )</f>
        <v>ρ &lt;sub&gt; p &lt;/sub&gt;( prescription ) ⋈ ρ &lt;sub&gt; dp1 &lt;/sub&gt;( drugpresc )  ⋈ ρ &lt;sub&gt; dp2 &lt;/sub&gt;( drugpresc ) </v>
      </c>
      <c r="JQ9" s="0" t="n">
        <f aca="false">IFERROR(FIND("f_",LOWER(JP9)),-1)</f>
        <v>-1</v>
      </c>
      <c r="JR9" s="0" t="n">
        <f aca="false">IF(JQ9=-1,-1, VALUE(MID(JP9,JQ9+2, IFERROR(FIND(" ",JP9,JQ9),999)-JQ9-2)))</f>
        <v>-1</v>
      </c>
      <c r="JS9" s="0" t="n">
        <f aca="false">IFERROR(FIND("r_",LOWER(JP9)),-1)</f>
        <v>-1</v>
      </c>
      <c r="JT9" s="0" t="n">
        <f aca="false">IF(JS9=-1,-1, ROW(JS9)-1+VALUE(MID(JP9,JS9+2, IFERROR(FIND(" ",JP9,JS9),999)-JS9-2)))</f>
        <v>-1</v>
      </c>
      <c r="JU9" s="0" t="str">
        <f aca="false">IF(OR(JQ9=-1,IFERROR(INDEX(JQ$2:JQ$100,JR9),999)&gt;=0,IFERROR(INDEX(JS$2:JS$100,JR9),999)&gt;=0),    IF(OR(JS9=-1,IFERROR(INDEX(JQ$2:JQ$100,JT9),999)&gt;=0,IFERROR(INDEX(JS$2:JS$100,JT9),999)&gt;=0),      JP9,REPLACE(JP9,JS9,IFERROR(FIND(" ",JP9,JS9),999)-JS9,                   INDEX(JP$2:JP$100,JT9)                  )),     REPLACE(JP9,JQ9,IFERROR(FIND(" ",JP9,JQ9),999)-JQ9,                   INDEX(JP$2:JP$100,JR9)                  ) )</f>
        <v>ρ &lt;sub&gt; p &lt;/sub&gt;( prescription ) ⋈ ρ &lt;sub&gt; dp1 &lt;/sub&gt;( drugpresc )  ⋈ ρ &lt;sub&gt; dp2 &lt;/sub&gt;( drugpresc ) </v>
      </c>
      <c r="JV9" s="0" t="n">
        <f aca="false">IFERROR(FIND("f_",LOWER(JU9)),-1)</f>
        <v>-1</v>
      </c>
      <c r="JW9" s="0" t="n">
        <f aca="false">IF(JV9=-1,-1, VALUE(MID(JU9,JV9+2, IFERROR(FIND(" ",JU9,JV9),999)-JV9-2)))</f>
        <v>-1</v>
      </c>
      <c r="JX9" s="0" t="n">
        <f aca="false">IFERROR(FIND("r_",LOWER(JU9)),-1)</f>
        <v>-1</v>
      </c>
      <c r="JY9" s="0" t="n">
        <f aca="false">IF(JX9=-1,-1, ROW(JX9)-1+VALUE(MID(JU9,JX9+2, IFERROR(FIND(" ",JU9,JX9),999)-JX9-2)))</f>
        <v>-1</v>
      </c>
      <c r="JZ9" s="0" t="str">
        <f aca="false">IF(OR(JV9=-1,IFERROR(INDEX(JV$2:JV$100,JW9),999)&gt;=0,IFERROR(INDEX(JX$2:JX$100,JW9),999)&gt;=0),    IF(OR(JX9=-1,IFERROR(INDEX(JV$2:JV$100,JY9),999)&gt;=0,IFERROR(INDEX(JX$2:JX$100,JY9),999)&gt;=0),      JU9,REPLACE(JU9,JX9,IFERROR(FIND(" ",JU9,JX9),999)-JX9,                   INDEX(JU$2:JU$100,JY9)                  )),     REPLACE(JU9,JV9,IFERROR(FIND(" ",JU9,JV9),999)-JV9,                   INDEX(JU$2:JU$100,JW9)                  ) )</f>
        <v>ρ &lt;sub&gt; p &lt;/sub&gt;( prescription ) ⋈ ρ &lt;sub&gt; dp1 &lt;/sub&gt;( drugpresc )  ⋈ ρ &lt;sub&gt; dp2 &lt;/sub&gt;( drugpresc ) </v>
      </c>
      <c r="KA9" s="0" t="n">
        <f aca="false">IFERROR(FIND("f_",LOWER(JZ9)),-1)</f>
        <v>-1</v>
      </c>
      <c r="KB9" s="0" t="n">
        <f aca="false">IF(KA9=-1,-1, VALUE(MID(JZ9,KA9+2, IFERROR(FIND(" ",JZ9,KA9),999)-KA9-2)))</f>
        <v>-1</v>
      </c>
      <c r="KC9" s="0" t="n">
        <f aca="false">IFERROR(FIND("r_",LOWER(JZ9)),-1)</f>
        <v>-1</v>
      </c>
      <c r="KD9" s="0" t="n">
        <f aca="false">IF(KC9=-1,-1, ROW(KC9)-1+VALUE(MID(JZ9,KC9+2, IFERROR(FIND(" ",JZ9,KC9),999)-KC9-2)))</f>
        <v>-1</v>
      </c>
      <c r="KE9" s="0" t="str">
        <f aca="false">IF(OR(KA9=-1,IFERROR(INDEX(KA$2:KA$100,KB9),999)&gt;=0,IFERROR(INDEX(KC$2:KC$100,KB9),999)&gt;=0),    IF(OR(KC9=-1,IFERROR(INDEX(KA$2:KA$100,KD9),999)&gt;=0,IFERROR(INDEX(KC$2:KC$100,KD9),999)&gt;=0),      JZ9,REPLACE(JZ9,KC9,IFERROR(FIND(" ",JZ9,KC9),999)-KC9,                   INDEX(JZ$2:JZ$100,KD9)                  )),     REPLACE(JZ9,KA9,IFERROR(FIND(" ",JZ9,KA9),999)-KA9,                   INDEX(JZ$2:JZ$100,KB9)                  ) )</f>
        <v>ρ &lt;sub&gt; p &lt;/sub&gt;( prescription ) ⋈ ρ &lt;sub&gt; dp1 &lt;/sub&gt;( drugpresc )  ⋈ ρ &lt;sub&gt; dp2 &lt;/sub&gt;( drugpresc ) </v>
      </c>
      <c r="KF9" s="0" t="n">
        <f aca="false">IFERROR(FIND("f_",LOWER(KE9)),-1)</f>
        <v>-1</v>
      </c>
      <c r="KG9" s="0" t="n">
        <f aca="false">IF(KF9=-1,-1, VALUE(MID(KE9,KF9+2, IFERROR(FIND(" ",KE9,KF9),999)-KF9-2)))</f>
        <v>-1</v>
      </c>
      <c r="KH9" s="0" t="n">
        <f aca="false">IFERROR(FIND("r_",LOWER(KE9)),-1)</f>
        <v>-1</v>
      </c>
      <c r="KI9" s="0" t="n">
        <f aca="false">IF(KH9=-1,-1, ROW(KH9)-1+VALUE(MID(KE9,KH9+2, IFERROR(FIND(" ",KE9,KH9),999)-KH9-2)))</f>
        <v>-1</v>
      </c>
      <c r="KJ9" s="0" t="str">
        <f aca="false">IF(OR(KF9=-1,IFERROR(INDEX(KF$2:KF$100,KG9),999)&gt;=0,IFERROR(INDEX(KH$2:KH$100,KG9),999)&gt;=0),    IF(OR(KH9=-1,IFERROR(INDEX(KF$2:KF$100,KI9),999)&gt;=0,IFERROR(INDEX(KH$2:KH$100,KI9),999)&gt;=0),      KE9,REPLACE(KE9,KH9,IFERROR(FIND(" ",KE9,KH9),999)-KH9,                   INDEX(KE$2:KE$100,KI9)                  )),     REPLACE(KE9,KF9,IFERROR(FIND(" ",KE9,KF9),999)-KF9,                   INDEX(KE$2:KE$100,KG9)                  ) )</f>
        <v>ρ &lt;sub&gt; p &lt;/sub&gt;( prescription ) ⋈ ρ &lt;sub&gt; dp1 &lt;/sub&gt;( drugpresc )  ⋈ ρ &lt;sub&gt; dp2 &lt;/sub&gt;( drugpresc ) </v>
      </c>
      <c r="KK9" s="0" t="n">
        <f aca="false">IFERROR(FIND("f_",LOWER(KJ9)),-1)</f>
        <v>-1</v>
      </c>
      <c r="KL9" s="0" t="n">
        <f aca="false">IF(KK9=-1,-1, VALUE(MID(KJ9,KK9+2, IFERROR(FIND(" ",KJ9,KK9),999)-KK9-2)))</f>
        <v>-1</v>
      </c>
      <c r="KM9" s="0" t="n">
        <f aca="false">IFERROR(FIND("r_",LOWER(KJ9)),-1)</f>
        <v>-1</v>
      </c>
      <c r="KN9" s="0" t="n">
        <f aca="false">IF(KM9=-1,-1, ROW(KM9)-1+VALUE(MID(KJ9,KM9+2, IFERROR(FIND(" ",KJ9,KM9),999)-KM9-2)))</f>
        <v>-1</v>
      </c>
      <c r="KO9" s="0" t="str">
        <f aca="false">IF(OR(KK9=-1,IFERROR(INDEX(KK$2:KK$100,KL9),999)&gt;=0,IFERROR(INDEX(KM$2:KM$100,KL9),999)&gt;=0),    IF(OR(KM9=-1,IFERROR(INDEX(KK$2:KK$100,KN9),999)&gt;=0,IFERROR(INDEX(KM$2:KM$100,KN9),999)&gt;=0),      KJ9,REPLACE(KJ9,KM9,IFERROR(FIND(" ",KJ9,KM9),999)-KM9,                   INDEX(KJ$2:KJ$100,KN9)                  )),     REPLACE(KJ9,KK9,IFERROR(FIND(" ",KJ9,KK9),999)-KK9,                   INDEX(KJ$2:KJ$100,KL9)                  ) )</f>
        <v>ρ &lt;sub&gt; p &lt;/sub&gt;( prescription ) ⋈ ρ &lt;sub&gt; dp1 &lt;/sub&gt;( drugpresc )  ⋈ ρ &lt;sub&gt; dp2 &lt;/sub&gt;( drugpresc ) </v>
      </c>
      <c r="KP9" s="0" t="n">
        <f aca="false">IFERROR(FIND("f_",LOWER(KO9)),-1)</f>
        <v>-1</v>
      </c>
      <c r="KQ9" s="0" t="n">
        <f aca="false">IF(KP9=-1,-1, VALUE(MID(KO9,KP9+2, IFERROR(FIND(" ",KO9,KP9),999)-KP9-2)))</f>
        <v>-1</v>
      </c>
      <c r="KR9" s="0" t="n">
        <f aca="false">IFERROR(FIND("r_",LOWER(KO9)),-1)</f>
        <v>-1</v>
      </c>
      <c r="KS9" s="0" t="n">
        <f aca="false">IF(KR9=-1,-1, ROW(KR9)-1+VALUE(MID(KO9,KR9+2, IFERROR(FIND(" ",KO9,KR9),999)-KR9-2)))</f>
        <v>-1</v>
      </c>
      <c r="KT9" s="0" t="str">
        <f aca="false">IF(OR(KP9=-1,IFERROR(INDEX(KP$2:KP$100,KQ9),999)&gt;=0,IFERROR(INDEX(KR$2:KR$100,KQ9),999)&gt;=0),    IF(OR(KR9=-1,IFERROR(INDEX(KP$2:KP$100,KS9),999)&gt;=0,IFERROR(INDEX(KR$2:KR$100,KS9),999)&gt;=0),      KO9,REPLACE(KO9,KR9,IFERROR(FIND(" ",KO9,KR9),999)-KR9,                   INDEX(KO$2:KO$100,KS9)                  )),     REPLACE(KO9,KP9,IFERROR(FIND(" ",KO9,KP9),999)-KP9,                   INDEX(KO$2:KO$100,KQ9)                  ) )</f>
        <v>ρ &lt;sub&gt; p &lt;/sub&gt;( prescription ) ⋈ ρ &lt;sub&gt; dp1 &lt;/sub&gt;( drugpresc )  ⋈ ρ &lt;sub&gt; dp2 &lt;/sub&gt;( drugpresc ) </v>
      </c>
      <c r="KU9" s="0" t="n">
        <f aca="false">IFERROR(FIND("f_",LOWER(KT9)),-1)</f>
        <v>-1</v>
      </c>
      <c r="KV9" s="0" t="n">
        <f aca="false">IF(KU9=-1,-1, VALUE(MID(KT9,KU9+2, IFERROR(FIND(" ",KT9,KU9),999)-KU9-2)))</f>
        <v>-1</v>
      </c>
      <c r="KW9" s="0" t="n">
        <f aca="false">IFERROR(FIND("r_",LOWER(KT9)),-1)</f>
        <v>-1</v>
      </c>
      <c r="KX9" s="0" t="n">
        <f aca="false">IF(KW9=-1,-1, ROW(KW9)-1+VALUE(MID(KT9,KW9+2, IFERROR(FIND(" ",KT9,KW9),999)-KW9-2)))</f>
        <v>-1</v>
      </c>
      <c r="KY9" s="0" t="str">
        <f aca="false">IF(OR(KU9=-1,IFERROR(INDEX(KU$2:KU$100,KV9),999)&gt;=0,IFERROR(INDEX(KW$2:KW$100,KV9),999)&gt;=0),    IF(OR(KW9=-1,IFERROR(INDEX(KU$2:KU$100,KX9),999)&gt;=0,IFERROR(INDEX(KW$2:KW$100,KX9),999)&gt;=0),      KT9,REPLACE(KT9,KW9,IFERROR(FIND(" ",KT9,KW9),999)-KW9,                   INDEX(KT$2:KT$100,KX9)                  )),     REPLACE(KT9,KU9,IFERROR(FIND(" ",KT9,KU9),999)-KU9,                   INDEX(KT$2:KT$100,KV9)                  ) )</f>
        <v>ρ &lt;sub&gt; p &lt;/sub&gt;( prescription ) ⋈ ρ &lt;sub&gt; dp1 &lt;/sub&gt;( drugpresc )  ⋈ ρ &lt;sub&gt; dp2 &lt;/sub&gt;( drugpresc ) </v>
      </c>
    </row>
    <row r="10" customFormat="false" ht="13.8" hidden="false" customHeight="false" outlineLevel="0" collapsed="false">
      <c r="A10" s="0" t="s">
        <v>26</v>
      </c>
      <c r="B10" s="0" t="s">
        <v>38</v>
      </c>
      <c r="D10" s="1" t="s">
        <v>32</v>
      </c>
      <c r="E10" s="0" t="s">
        <v>36</v>
      </c>
      <c r="F10" s="0" t="s">
        <v>39</v>
      </c>
      <c r="G10" s="0" t="n">
        <f aca="false">G9+1</f>
        <v>9</v>
      </c>
      <c r="I10" s="0" t="str">
        <f aca="false">KY10</f>
        <v>ρ &lt;sub&gt; p &lt;/sub&gt;( prescription ) ⋈ ρ &lt;sub&gt; dp1 &lt;/sub&gt;( drugpresc )  ⋈ ρ &lt;sub&gt; dp2 &lt;/sub&gt;( drugpresc )  ⋈ ρ &lt;sub&gt; d1 &lt;/sub&gt;( drug ) </v>
      </c>
      <c r="L10" s="0" t="str">
        <f aca="false">VLOOKUP($D10,Relgebra!$A:$E,5,0)</f>
        <v>parm1 ⋈ parm2 </v>
      </c>
      <c r="M10" s="0" t="str">
        <f aca="false">SUBSTITUTE(SUBSTITUTE(L10,"parm1",E10),"parm2",F10)</f>
        <v>R_-1 ⋈ F_5 </v>
      </c>
      <c r="N10" s="0" t="str">
        <f aca="false">IFERROR(VLOOKUP(ROW($A9),$G$2:$M$100,COLUMN(M9)-COLUMN(G9)+1,0),"")</f>
        <v>R_-1 ⋈ F_5 </v>
      </c>
      <c r="P10" s="0" t="str">
        <f aca="false">N10</f>
        <v>R_-1 ⋈ F_5 </v>
      </c>
      <c r="Q10" s="0" t="n">
        <f aca="false">IFERROR(FIND("f_",LOWER(P10)),-1)</f>
        <v>8</v>
      </c>
      <c r="R10" s="0" t="n">
        <f aca="false">IF(Q10=-1,-1, VALUE(MID(P10,Q10+2, IFERROR(FIND(" ",P10,Q10),999)-Q10-2)))</f>
        <v>5</v>
      </c>
      <c r="S10" s="0" t="n">
        <f aca="false">IFERROR(FIND("r_",LOWER(P10)),-1)</f>
        <v>1</v>
      </c>
      <c r="T10" s="0" t="n">
        <f aca="false">IF(S10=-1,-1, ROW(S10)-1+VALUE(MID(P10,S10+2, IFERROR(FIND(" ",P10,S10),999)-S10-2)))</f>
        <v>8</v>
      </c>
      <c r="U10" s="0" t="str">
        <f aca="false">IF(OR(Q10=-1,IFERROR(INDEX(Q$2:Q$100,R10),999)&gt;=0,IFERROR(INDEX(S$2:S$100,R10),999)&gt;=0),    IF(OR(S10=-1,IFERROR(INDEX(Q$2:Q$100,T10),999)&gt;=0,IFERROR(INDEX(S$2:S$100,T10),999)&gt;=0),      P10,REPLACE(P10,S10,IFERROR(FIND(" ",P10,S10),999)-S10,                   INDEX(P$2:P$100,T10)                  )),     REPLACE(P10,Q10,IFERROR(FIND(" ",P10,Q10),999)-Q10,                   INDEX(P$2:P$100,R10)                  ) )</f>
        <v>R_-1 ⋈ ρ &lt;sub&gt; d1 &lt;/sub&gt;( drug ) </v>
      </c>
      <c r="V10" s="0" t="n">
        <f aca="false">IFERROR(FIND("f_",LOWER(U10)),-1)</f>
        <v>-1</v>
      </c>
      <c r="W10" s="0" t="n">
        <f aca="false">IF(V10=-1,-1, VALUE(MID(U10,V10+2, IFERROR(FIND(" ",U10,V10),999)-V10-2)))</f>
        <v>-1</v>
      </c>
      <c r="X10" s="0" t="n">
        <f aca="false">IFERROR(FIND("r_",LOWER(U10)),-1)</f>
        <v>1</v>
      </c>
      <c r="Y10" s="0" t="n">
        <f aca="false">IF(X10=-1,-1, ROW(X10)-1+VALUE(MID(U10,X10+2, IFERROR(FIND(" ",U10,X10),999)-X10-2)))</f>
        <v>8</v>
      </c>
      <c r="Z10" s="0" t="str">
        <f aca="false">IF(OR(V10=-1,IFERROR(INDEX(V$2:V$100,W10),999)&gt;=0,IFERROR(INDEX(X$2:X$100,W10),999)&gt;=0),    IF(OR(X10=-1,IFERROR(INDEX(V$2:V$100,Y10),999)&gt;=0,IFERROR(INDEX(X$2:X$100,Y10),999)&gt;=0),      U10,REPLACE(U10,X10,IFERROR(FIND(" ",U10,X10),999)-X10,                   INDEX(U$2:U$100,Y10)                  )),     REPLACE(U10,V10,IFERROR(FIND(" ",U10,V10),999)-V10,                   INDEX(U$2:U$100,W10)                  ) )</f>
        <v>R_-1 ⋈ ρ &lt;sub&gt; d1 &lt;/sub&gt;( drug ) </v>
      </c>
      <c r="AA10" s="0" t="n">
        <f aca="false">IFERROR(FIND("f_",LOWER(Z10)),-1)</f>
        <v>-1</v>
      </c>
      <c r="AB10" s="0" t="n">
        <f aca="false">IF(AA10=-1,-1, VALUE(MID(Z10,AA10+2, IFERROR(FIND(" ",Z10,AA10),999)-AA10-2)))</f>
        <v>-1</v>
      </c>
      <c r="AC10" s="0" t="n">
        <f aca="false">IFERROR(FIND("r_",LOWER(Z10)),-1)</f>
        <v>1</v>
      </c>
      <c r="AD10" s="0" t="n">
        <f aca="false">IF(AC10=-1,-1, ROW(AC10)-1+VALUE(MID(Z10,AC10+2, IFERROR(FIND(" ",Z10,AC10),999)-AC10-2)))</f>
        <v>8</v>
      </c>
      <c r="AE10" s="0" t="str">
        <f aca="false">IF(OR(AA10=-1,IFERROR(INDEX(AA$2:AA$100,AB10),999)&gt;=0,IFERROR(INDEX(AC$2:AC$100,AB10),999)&gt;=0),    IF(OR(AC10=-1,IFERROR(INDEX(AA$2:AA$100,AD10),999)&gt;=0,IFERROR(INDEX(AC$2:AC$100,AD10),999)&gt;=0),      Z10,REPLACE(Z10,AC10,IFERROR(FIND(" ",Z10,AC10),999)-AC10,                   INDEX(Z$2:Z$100,AD10)                  )),     REPLACE(Z10,AA10,IFERROR(FIND(" ",Z10,AA10),999)-AA10,                   INDEX(Z$2:Z$100,AB10)                  ) )</f>
        <v>R_-1 ⋈ ρ &lt;sub&gt; d1 &lt;/sub&gt;( drug ) </v>
      </c>
      <c r="AF10" s="0" t="n">
        <f aca="false">IFERROR(FIND("f_",LOWER(AE10)),-1)</f>
        <v>-1</v>
      </c>
      <c r="AG10" s="0" t="n">
        <f aca="false">IF(AF10=-1,-1, VALUE(MID(AE10,AF10+2, IFERROR(FIND(" ",AE10,AF10),999)-AF10-2)))</f>
        <v>-1</v>
      </c>
      <c r="AH10" s="0" t="n">
        <f aca="false">IFERROR(FIND("r_",LOWER(AE10)),-1)</f>
        <v>1</v>
      </c>
      <c r="AI10" s="0" t="n">
        <f aca="false">IF(AH10=-1,-1, ROW(AH10)-1+VALUE(MID(AE10,AH10+2, IFERROR(FIND(" ",AE10,AH10),999)-AH10-2)))</f>
        <v>8</v>
      </c>
      <c r="AJ10" s="0" t="str">
        <f aca="false">IF(OR(AF10=-1,IFERROR(INDEX(AF$2:AF$100,AG10),999)&gt;=0,IFERROR(INDEX(AH$2:AH$100,AG10),999)&gt;=0),    IF(OR(AH10=-1,IFERROR(INDEX(AF$2:AF$100,AI10),999)&gt;=0,IFERROR(INDEX(AH$2:AH$100,AI10),999)&gt;=0),      AE10,REPLACE(AE10,AH10,IFERROR(FIND(" ",AE10,AH10),999)-AH10,                   INDEX(AE$2:AE$100,AI10)                  )),     REPLACE(AE10,AF10,IFERROR(FIND(" ",AE10,AF10),999)-AF10,                   INDEX(AE$2:AE$100,AG10)                  ) )</f>
        <v>ρ &lt;sub&gt; p &lt;/sub&gt;( prescription ) ⋈ ρ &lt;sub&gt; dp1 &lt;/sub&gt;( drugpresc )  ⋈ ρ &lt;sub&gt; dp2 &lt;/sub&gt;( drugpresc )  ⋈ ρ &lt;sub&gt; d1 &lt;/sub&gt;( drug ) </v>
      </c>
      <c r="AK10" s="0" t="n">
        <f aca="false">IFERROR(FIND("f_",LOWER(AJ10)),-1)</f>
        <v>-1</v>
      </c>
      <c r="AL10" s="0" t="n">
        <f aca="false">IF(AK10=-1,-1, VALUE(MID(AJ10,AK10+2, IFERROR(FIND(" ",AJ10,AK10),999)-AK10-2)))</f>
        <v>-1</v>
      </c>
      <c r="AM10" s="0" t="n">
        <f aca="false">IFERROR(FIND("r_",LOWER(AJ10)),-1)</f>
        <v>-1</v>
      </c>
      <c r="AN10" s="0" t="n">
        <f aca="false">IF(AM10=-1,-1, ROW(AM10)-1+VALUE(MID(AJ10,AM10+2, IFERROR(FIND(" ",AJ10,AM10),999)-AM10-2)))</f>
        <v>-1</v>
      </c>
      <c r="AO10" s="0" t="str">
        <f aca="false">IF(OR(AK10=-1,IFERROR(INDEX(AK$2:AK$100,AL10),999)&gt;=0,IFERROR(INDEX(AM$2:AM$100,AL10),999)&gt;=0),    IF(OR(AM10=-1,IFERROR(INDEX(AK$2:AK$100,AN10),999)&gt;=0,IFERROR(INDEX(AM$2:AM$100,AN10),999)&gt;=0),      AJ10,REPLACE(AJ10,AM10,IFERROR(FIND(" ",AJ10,AM10),999)-AM10,                   INDEX(AJ$2:AJ$100,AN10)                  )),     REPLACE(AJ10,AK10,IFERROR(FIND(" ",AJ10,AK10),999)-AK10,                   INDEX(AJ$2:AJ$100,AL10)                  ) )</f>
        <v>ρ &lt;sub&gt; p &lt;/sub&gt;( prescription ) ⋈ ρ &lt;sub&gt; dp1 &lt;/sub&gt;( drugpresc )  ⋈ ρ &lt;sub&gt; dp2 &lt;/sub&gt;( drugpresc )  ⋈ ρ &lt;sub&gt; d1 &lt;/sub&gt;( drug ) </v>
      </c>
      <c r="AP10" s="0" t="n">
        <f aca="false">IFERROR(FIND("f_",LOWER(AO10)),-1)</f>
        <v>-1</v>
      </c>
      <c r="AQ10" s="0" t="n">
        <f aca="false">IF(AP10=-1,-1, VALUE(MID(AO10,AP10+2, IFERROR(FIND(" ",AO10,AP10),999)-AP10-2)))</f>
        <v>-1</v>
      </c>
      <c r="AR10" s="0" t="n">
        <f aca="false">IFERROR(FIND("r_",LOWER(AO10)),-1)</f>
        <v>-1</v>
      </c>
      <c r="AS10" s="0" t="n">
        <f aca="false">IF(AR10=-1,-1, ROW(AR10)-1+VALUE(MID(AO10,AR10+2, IFERROR(FIND(" ",AO10,AR10),999)-AR10-2)))</f>
        <v>-1</v>
      </c>
      <c r="AT10" s="0" t="str">
        <f aca="false">IF(OR(AP10=-1,IFERROR(INDEX(AP$2:AP$100,AQ10),999)&gt;=0,IFERROR(INDEX(AR$2:AR$100,AQ10),999)&gt;=0),    IF(OR(AR10=-1,IFERROR(INDEX(AP$2:AP$100,AS10),999)&gt;=0,IFERROR(INDEX(AR$2:AR$100,AS10),999)&gt;=0),      AO10,REPLACE(AO10,AR10,IFERROR(FIND(" ",AO10,AR10),999)-AR10,                   INDEX(AO$2:AO$100,AS10)                  )),     REPLACE(AO10,AP10,IFERROR(FIND(" ",AO10,AP10),999)-AP10,                   INDEX(AO$2:AO$100,AQ10)                  ) )</f>
        <v>ρ &lt;sub&gt; p &lt;/sub&gt;( prescription ) ⋈ ρ &lt;sub&gt; dp1 &lt;/sub&gt;( drugpresc )  ⋈ ρ &lt;sub&gt; dp2 &lt;/sub&gt;( drugpresc )  ⋈ ρ &lt;sub&gt; d1 &lt;/sub&gt;( drug ) </v>
      </c>
      <c r="AU10" s="0" t="n">
        <f aca="false">IFERROR(FIND("f_",LOWER(AT10)),-1)</f>
        <v>-1</v>
      </c>
      <c r="AV10" s="0" t="n">
        <f aca="false">IF(AU10=-1,-1, VALUE(MID(AT10,AU10+2, IFERROR(FIND(" ",AT10,AU10),999)-AU10-2)))</f>
        <v>-1</v>
      </c>
      <c r="AW10" s="0" t="n">
        <f aca="false">IFERROR(FIND("r_",LOWER(AT10)),-1)</f>
        <v>-1</v>
      </c>
      <c r="AX10" s="0" t="n">
        <f aca="false">IF(AW10=-1,-1, ROW(AW10)-1+VALUE(MID(AT10,AW10+2, IFERROR(FIND(" ",AT10,AW10),999)-AW10-2)))</f>
        <v>-1</v>
      </c>
      <c r="AY10" s="0" t="str">
        <f aca="false">IF(OR(AU10=-1,IFERROR(INDEX(AU$2:AU$100,AV10),999)&gt;=0,IFERROR(INDEX(AW$2:AW$100,AV10),999)&gt;=0),    IF(OR(AW10=-1,IFERROR(INDEX(AU$2:AU$100,AX10),999)&gt;=0,IFERROR(INDEX(AW$2:AW$100,AX10),999)&gt;=0),      AT10,REPLACE(AT10,AW10,IFERROR(FIND(" ",AT10,AW10),999)-AW10,                   INDEX(AT$2:AT$100,AX10)                  )),     REPLACE(AT10,AU10,IFERROR(FIND(" ",AT10,AU10),999)-AU10,                   INDEX(AT$2:AT$100,AV10)                  ) )</f>
        <v>ρ &lt;sub&gt; p &lt;/sub&gt;( prescription ) ⋈ ρ &lt;sub&gt; dp1 &lt;/sub&gt;( drugpresc )  ⋈ ρ &lt;sub&gt; dp2 &lt;/sub&gt;( drugpresc )  ⋈ ρ &lt;sub&gt; d1 &lt;/sub&gt;( drug ) </v>
      </c>
      <c r="AZ10" s="0" t="n">
        <f aca="false">IFERROR(FIND("f_",LOWER(AY10)),-1)</f>
        <v>-1</v>
      </c>
      <c r="BA10" s="0" t="n">
        <f aca="false">IF(AZ10=-1,-1, VALUE(MID(AY10,AZ10+2, IFERROR(FIND(" ",AY10,AZ10),999)-AZ10-2)))</f>
        <v>-1</v>
      </c>
      <c r="BB10" s="0" t="n">
        <f aca="false">IFERROR(FIND("r_",LOWER(AY10)),-1)</f>
        <v>-1</v>
      </c>
      <c r="BC10" s="0" t="n">
        <f aca="false">IF(BB10=-1,-1, ROW(BB10)-1+VALUE(MID(AY10,BB10+2, IFERROR(FIND(" ",AY10,BB10),999)-BB10-2)))</f>
        <v>-1</v>
      </c>
      <c r="BD10" s="0" t="str">
        <f aca="false">IF(OR(AZ10=-1,IFERROR(INDEX(AZ$2:AZ$100,BA10),999)&gt;=0,IFERROR(INDEX(BB$2:BB$100,BA10),999)&gt;=0),    IF(OR(BB10=-1,IFERROR(INDEX(AZ$2:AZ$100,BC10),999)&gt;=0,IFERROR(INDEX(BB$2:BB$100,BC10),999)&gt;=0),      AY10,REPLACE(AY10,BB10,IFERROR(FIND(" ",AY10,BB10),999)-BB10,                   INDEX(AY$2:AY$100,BC10)                  )),     REPLACE(AY10,AZ10,IFERROR(FIND(" ",AY10,AZ10),999)-AZ10,                   INDEX(AY$2:AY$100,BA10)                  ) )</f>
        <v>ρ &lt;sub&gt; p &lt;/sub&gt;( prescription ) ⋈ ρ &lt;sub&gt; dp1 &lt;/sub&gt;( drugpresc )  ⋈ ρ &lt;sub&gt; dp2 &lt;/sub&gt;( drugpresc )  ⋈ ρ &lt;sub&gt; d1 &lt;/sub&gt;( drug ) </v>
      </c>
      <c r="BE10" s="0" t="n">
        <f aca="false">IFERROR(FIND("f_",LOWER(BD10)),-1)</f>
        <v>-1</v>
      </c>
      <c r="BF10" s="0" t="n">
        <f aca="false">IF(BE10=-1,-1, VALUE(MID(BD10,BE10+2, IFERROR(FIND(" ",BD10,BE10),999)-BE10-2)))</f>
        <v>-1</v>
      </c>
      <c r="BG10" s="0" t="n">
        <f aca="false">IFERROR(FIND("r_",LOWER(BD10)),-1)</f>
        <v>-1</v>
      </c>
      <c r="BH10" s="0" t="n">
        <f aca="false">IF(BG10=-1,-1, ROW(BG10)-1+VALUE(MID(BD10,BG10+2, IFERROR(FIND(" ",BD10,BG10),999)-BG10-2)))</f>
        <v>-1</v>
      </c>
      <c r="BI10" s="0" t="str">
        <f aca="false">IF(OR(BE10=-1,IFERROR(INDEX(BE$2:BE$100,BF10),999)&gt;=0,IFERROR(INDEX(BG$2:BG$100,BF10),999)&gt;=0),    IF(OR(BG10=-1,IFERROR(INDEX(BE$2:BE$100,BH10),999)&gt;=0,IFERROR(INDEX(BG$2:BG$100,BH10),999)&gt;=0),      BD10,REPLACE(BD10,BG10,IFERROR(FIND(" ",BD10,BG10),999)-BG10,                   INDEX(BD$2:BD$100,BH10)                  )),     REPLACE(BD10,BE10,IFERROR(FIND(" ",BD10,BE10),999)-BE10,                   INDEX(BD$2:BD$100,BF10)                  ) )</f>
        <v>ρ &lt;sub&gt; p &lt;/sub&gt;( prescription ) ⋈ ρ &lt;sub&gt; dp1 &lt;/sub&gt;( drugpresc )  ⋈ ρ &lt;sub&gt; dp2 &lt;/sub&gt;( drugpresc )  ⋈ ρ &lt;sub&gt; d1 &lt;/sub&gt;( drug ) </v>
      </c>
      <c r="BJ10" s="0" t="n">
        <f aca="false">IFERROR(FIND("f_",LOWER(BI10)),-1)</f>
        <v>-1</v>
      </c>
      <c r="BK10" s="0" t="n">
        <f aca="false">IF(BJ10=-1,-1, VALUE(MID(BI10,BJ10+2, IFERROR(FIND(" ",BI10,BJ10),999)-BJ10-2)))</f>
        <v>-1</v>
      </c>
      <c r="BL10" s="0" t="n">
        <f aca="false">IFERROR(FIND("r_",LOWER(BI10)),-1)</f>
        <v>-1</v>
      </c>
      <c r="BM10" s="0" t="n">
        <f aca="false">IF(BL10=-1,-1, ROW(BL10)-1+VALUE(MID(BI10,BL10+2, IFERROR(FIND(" ",BI10,BL10),999)-BL10-2)))</f>
        <v>-1</v>
      </c>
      <c r="BN10" s="0" t="str">
        <f aca="false">IF(OR(BJ10=-1,IFERROR(INDEX(BJ$2:BJ$100,BK10),999)&gt;=0,IFERROR(INDEX(BL$2:BL$100,BK10),999)&gt;=0),    IF(OR(BL10=-1,IFERROR(INDEX(BJ$2:BJ$100,BM10),999)&gt;=0,IFERROR(INDEX(BL$2:BL$100,BM10),999)&gt;=0),      BI10,REPLACE(BI10,BL10,IFERROR(FIND(" ",BI10,BL10),999)-BL10,                   INDEX(BI$2:BI$100,BM10)                  )),     REPLACE(BI10,BJ10,IFERROR(FIND(" ",BI10,BJ10),999)-BJ10,                   INDEX(BI$2:BI$100,BK10)                  ) )</f>
        <v>ρ &lt;sub&gt; p &lt;/sub&gt;( prescription ) ⋈ ρ &lt;sub&gt; dp1 &lt;/sub&gt;( drugpresc )  ⋈ ρ &lt;sub&gt; dp2 &lt;/sub&gt;( drugpresc )  ⋈ ρ &lt;sub&gt; d1 &lt;/sub&gt;( drug ) </v>
      </c>
      <c r="BO10" s="0" t="n">
        <f aca="false">IFERROR(FIND("f_",LOWER(BN10)),-1)</f>
        <v>-1</v>
      </c>
      <c r="BP10" s="0" t="n">
        <f aca="false">IF(BO10=-1,-1, VALUE(MID(BN10,BO10+2, IFERROR(FIND(" ",BN10,BO10),999)-BO10-2)))</f>
        <v>-1</v>
      </c>
      <c r="BQ10" s="0" t="n">
        <f aca="false">IFERROR(FIND("r_",LOWER(BN10)),-1)</f>
        <v>-1</v>
      </c>
      <c r="BR10" s="0" t="n">
        <f aca="false">IF(BQ10=-1,-1, ROW(BQ10)-1+VALUE(MID(BN10,BQ10+2, IFERROR(FIND(" ",BN10,BQ10),999)-BQ10-2)))</f>
        <v>-1</v>
      </c>
      <c r="BS10" s="0" t="str">
        <f aca="false">IF(OR(BO10=-1,IFERROR(INDEX(BO$2:BO$100,BP10),999)&gt;=0,IFERROR(INDEX(BQ$2:BQ$100,BP10),999)&gt;=0),    IF(OR(BQ10=-1,IFERROR(INDEX(BO$2:BO$100,BR10),999)&gt;=0,IFERROR(INDEX(BQ$2:BQ$100,BR10),999)&gt;=0),      BN10,REPLACE(BN10,BQ10,IFERROR(FIND(" ",BN10,BQ10),999)-BQ10,                   INDEX(BN$2:BN$100,BR10)                  )),     REPLACE(BN10,BO10,IFERROR(FIND(" ",BN10,BO10),999)-BO10,                   INDEX(BN$2:BN$100,BP10)                  ) )</f>
        <v>ρ &lt;sub&gt; p &lt;/sub&gt;( prescription ) ⋈ ρ &lt;sub&gt; dp1 &lt;/sub&gt;( drugpresc )  ⋈ ρ &lt;sub&gt; dp2 &lt;/sub&gt;( drugpresc )  ⋈ ρ &lt;sub&gt; d1 &lt;/sub&gt;( drug ) </v>
      </c>
      <c r="BT10" s="0" t="n">
        <f aca="false">IFERROR(FIND("f_",LOWER(BS10)),-1)</f>
        <v>-1</v>
      </c>
      <c r="BU10" s="0" t="n">
        <f aca="false">IF(BT10=-1,-1, VALUE(MID(BS10,BT10+2, IFERROR(FIND(" ",BS10,BT10),999)-BT10-2)))</f>
        <v>-1</v>
      </c>
      <c r="BV10" s="0" t="n">
        <f aca="false">IFERROR(FIND("r_",LOWER(BS10)),-1)</f>
        <v>-1</v>
      </c>
      <c r="BW10" s="0" t="n">
        <f aca="false">IF(BV10=-1,-1, ROW(BV10)-1+VALUE(MID(BS10,BV10+2, IFERROR(FIND(" ",BS10,BV10),999)-BV10-2)))</f>
        <v>-1</v>
      </c>
      <c r="BX10" s="0" t="str">
        <f aca="false">IF(OR(BT10=-1,IFERROR(INDEX(BT$2:BT$100,BU10),999)&gt;=0,IFERROR(INDEX(BV$2:BV$100,BU10),999)&gt;=0),    IF(OR(BV10=-1,IFERROR(INDEX(BT$2:BT$100,BW10),999)&gt;=0,IFERROR(INDEX(BV$2:BV$100,BW10),999)&gt;=0),      BS10,REPLACE(BS10,BV10,IFERROR(FIND(" ",BS10,BV10),999)-BV10,                   INDEX(BS$2:BS$100,BW10)                  )),     REPLACE(BS10,BT10,IFERROR(FIND(" ",BS10,BT10),999)-BT10,                   INDEX(BS$2:BS$100,BU10)                  ) )</f>
        <v>ρ &lt;sub&gt; p &lt;/sub&gt;( prescription ) ⋈ ρ &lt;sub&gt; dp1 &lt;/sub&gt;( drugpresc )  ⋈ ρ &lt;sub&gt; dp2 &lt;/sub&gt;( drugpresc )  ⋈ ρ &lt;sub&gt; d1 &lt;/sub&gt;( drug ) </v>
      </c>
      <c r="BY10" s="0" t="n">
        <f aca="false">IFERROR(FIND("f_",LOWER(BX10)),-1)</f>
        <v>-1</v>
      </c>
      <c r="BZ10" s="0" t="n">
        <f aca="false">IF(BY10=-1,-1, VALUE(MID(BX10,BY10+2, IFERROR(FIND(" ",BX10,BY10),999)-BY10-2)))</f>
        <v>-1</v>
      </c>
      <c r="CA10" s="0" t="n">
        <f aca="false">IFERROR(FIND("r_",LOWER(BX10)),-1)</f>
        <v>-1</v>
      </c>
      <c r="CB10" s="0" t="n">
        <f aca="false">IF(CA10=-1,-1, ROW(CA10)-1+VALUE(MID(BX10,CA10+2, IFERROR(FIND(" ",BX10,CA10),999)-CA10-2)))</f>
        <v>-1</v>
      </c>
      <c r="CC10" s="0" t="str">
        <f aca="false">IF(OR(BY10=-1,IFERROR(INDEX(BY$2:BY$100,BZ10),999)&gt;=0,IFERROR(INDEX(CA$2:CA$100,BZ10),999)&gt;=0),    IF(OR(CA10=-1,IFERROR(INDEX(BY$2:BY$100,CB10),999)&gt;=0,IFERROR(INDEX(CA$2:CA$100,CB10),999)&gt;=0),      BX10,REPLACE(BX10,CA10,IFERROR(FIND(" ",BX10,CA10),999)-CA10,                   INDEX(BX$2:BX$100,CB10)                  )),     REPLACE(BX10,BY10,IFERROR(FIND(" ",BX10,BY10),999)-BY10,                   INDEX(BX$2:BX$100,BZ10)                  ) )</f>
        <v>ρ &lt;sub&gt; p &lt;/sub&gt;( prescription ) ⋈ ρ &lt;sub&gt; dp1 &lt;/sub&gt;( drugpresc )  ⋈ ρ &lt;sub&gt; dp2 &lt;/sub&gt;( drugpresc )  ⋈ ρ &lt;sub&gt; d1 &lt;/sub&gt;( drug ) </v>
      </c>
      <c r="CD10" s="0" t="n">
        <f aca="false">IFERROR(FIND("f_",LOWER(CC10)),-1)</f>
        <v>-1</v>
      </c>
      <c r="CE10" s="0" t="n">
        <f aca="false">IF(CD10=-1,-1, VALUE(MID(CC10,CD10+2, IFERROR(FIND(" ",CC10,CD10),999)-CD10-2)))</f>
        <v>-1</v>
      </c>
      <c r="CF10" s="0" t="n">
        <f aca="false">IFERROR(FIND("r_",LOWER(CC10)),-1)</f>
        <v>-1</v>
      </c>
      <c r="CG10" s="0" t="n">
        <f aca="false">IF(CF10=-1,-1, ROW(CF10)-1+VALUE(MID(CC10,CF10+2, IFERROR(FIND(" ",CC10,CF10),999)-CF10-2)))</f>
        <v>-1</v>
      </c>
      <c r="CH10" s="0" t="str">
        <f aca="false">IF(OR(CD10=-1,IFERROR(INDEX(CD$2:CD$100,CE10),999)&gt;=0,IFERROR(INDEX(CF$2:CF$100,CE10),999)&gt;=0),    IF(OR(CF10=-1,IFERROR(INDEX(CD$2:CD$100,CG10),999)&gt;=0,IFERROR(INDEX(CF$2:CF$100,CG10),999)&gt;=0),      CC10,REPLACE(CC10,CF10,IFERROR(FIND(" ",CC10,CF10),999)-CF10,                   INDEX(CC$2:CC$100,CG10)                  )),     REPLACE(CC10,CD10,IFERROR(FIND(" ",CC10,CD10),999)-CD10,                   INDEX(CC$2:CC$100,CE10)                  ) )</f>
        <v>ρ &lt;sub&gt; p &lt;/sub&gt;( prescription ) ⋈ ρ &lt;sub&gt; dp1 &lt;/sub&gt;( drugpresc )  ⋈ ρ &lt;sub&gt; dp2 &lt;/sub&gt;( drugpresc )  ⋈ ρ &lt;sub&gt; d1 &lt;/sub&gt;( drug ) </v>
      </c>
      <c r="CI10" s="0" t="n">
        <f aca="false">IFERROR(FIND("f_",LOWER(CH10)),-1)</f>
        <v>-1</v>
      </c>
      <c r="CJ10" s="0" t="n">
        <f aca="false">IF(CI10=-1,-1, VALUE(MID(CH10,CI10+2, IFERROR(FIND(" ",CH10,CI10),999)-CI10-2)))</f>
        <v>-1</v>
      </c>
      <c r="CK10" s="0" t="n">
        <f aca="false">IFERROR(FIND("r_",LOWER(CH10)),-1)</f>
        <v>-1</v>
      </c>
      <c r="CL10" s="0" t="n">
        <f aca="false">IF(CK10=-1,-1, ROW(CK10)-1+VALUE(MID(CH10,CK10+2, IFERROR(FIND(" ",CH10,CK10),999)-CK10-2)))</f>
        <v>-1</v>
      </c>
      <c r="CM10" s="0" t="str">
        <f aca="false">IF(OR(CI10=-1,IFERROR(INDEX(CI$2:CI$100,CJ10),999)&gt;=0,IFERROR(INDEX(CK$2:CK$100,CJ10),999)&gt;=0),    IF(OR(CK10=-1,IFERROR(INDEX(CI$2:CI$100,CL10),999)&gt;=0,IFERROR(INDEX(CK$2:CK$100,CL10),999)&gt;=0),      CH10,REPLACE(CH10,CK10,IFERROR(FIND(" ",CH10,CK10),999)-CK10,                   INDEX(CH$2:CH$100,CL10)                  )),     REPLACE(CH10,CI10,IFERROR(FIND(" ",CH10,CI10),999)-CI10,                   INDEX(CH$2:CH$100,CJ10)                  ) )</f>
        <v>ρ &lt;sub&gt; p &lt;/sub&gt;( prescription ) ⋈ ρ &lt;sub&gt; dp1 &lt;/sub&gt;( drugpresc )  ⋈ ρ &lt;sub&gt; dp2 &lt;/sub&gt;( drugpresc )  ⋈ ρ &lt;sub&gt; d1 &lt;/sub&gt;( drug ) </v>
      </c>
      <c r="CN10" s="0" t="n">
        <f aca="false">IFERROR(FIND("f_",LOWER(CM10)),-1)</f>
        <v>-1</v>
      </c>
      <c r="CO10" s="0" t="n">
        <f aca="false">IF(CN10=-1,-1, VALUE(MID(CM10,CN10+2, IFERROR(FIND(" ",CM10,CN10),999)-CN10-2)))</f>
        <v>-1</v>
      </c>
      <c r="CP10" s="0" t="n">
        <f aca="false">IFERROR(FIND("r_",LOWER(CM10)),-1)</f>
        <v>-1</v>
      </c>
      <c r="CQ10" s="0" t="n">
        <f aca="false">IF(CP10=-1,-1, ROW(CP10)-1+VALUE(MID(CM10,CP10+2, IFERROR(FIND(" ",CM10,CP10),999)-CP10-2)))</f>
        <v>-1</v>
      </c>
      <c r="CR10" s="0" t="str">
        <f aca="false">IF(OR(CN10=-1,IFERROR(INDEX(CN$2:CN$100,CO10),999)&gt;=0,IFERROR(INDEX(CP$2:CP$100,CO10),999)&gt;=0),    IF(OR(CP10=-1,IFERROR(INDEX(CN$2:CN$100,CQ10),999)&gt;=0,IFERROR(INDEX(CP$2:CP$100,CQ10),999)&gt;=0),      CM10,REPLACE(CM10,CP10,IFERROR(FIND(" ",CM10,CP10),999)-CP10,                   INDEX(CM$2:CM$100,CQ10)                  )),     REPLACE(CM10,CN10,IFERROR(FIND(" ",CM10,CN10),999)-CN10,                   INDEX(CM$2:CM$100,CO10)                  ) )</f>
        <v>ρ &lt;sub&gt; p &lt;/sub&gt;( prescription ) ⋈ ρ &lt;sub&gt; dp1 &lt;/sub&gt;( drugpresc )  ⋈ ρ &lt;sub&gt; dp2 &lt;/sub&gt;( drugpresc )  ⋈ ρ &lt;sub&gt; d1 &lt;/sub&gt;( drug ) </v>
      </c>
      <c r="CS10" s="0" t="n">
        <f aca="false">IFERROR(FIND("f_",LOWER(CR10)),-1)</f>
        <v>-1</v>
      </c>
      <c r="CT10" s="0" t="n">
        <f aca="false">IF(CS10=-1,-1, VALUE(MID(CR10,CS10+2, IFERROR(FIND(" ",CR10,CS10),999)-CS10-2)))</f>
        <v>-1</v>
      </c>
      <c r="CU10" s="0" t="n">
        <f aca="false">IFERROR(FIND("r_",LOWER(CR10)),-1)</f>
        <v>-1</v>
      </c>
      <c r="CV10" s="0" t="n">
        <f aca="false">IF(CU10=-1,-1, ROW(CU10)-1+VALUE(MID(CR10,CU10+2, IFERROR(FIND(" ",CR10,CU10),999)-CU10-2)))</f>
        <v>-1</v>
      </c>
      <c r="CW10" s="0" t="str">
        <f aca="false">IF(OR(CS10=-1,IFERROR(INDEX(CS$2:CS$100,CT10),999)&gt;=0,IFERROR(INDEX(CU$2:CU$100,CT10),999)&gt;=0),    IF(OR(CU10=-1,IFERROR(INDEX(CS$2:CS$100,CV10),999)&gt;=0,IFERROR(INDEX(CU$2:CU$100,CV10),999)&gt;=0),      CR10,REPLACE(CR10,CU10,IFERROR(FIND(" ",CR10,CU10),999)-CU10,                   INDEX(CR$2:CR$100,CV10)                  )),     REPLACE(CR10,CS10,IFERROR(FIND(" ",CR10,CS10),999)-CS10,                   INDEX(CR$2:CR$100,CT10)                  ) )</f>
        <v>ρ &lt;sub&gt; p &lt;/sub&gt;( prescription ) ⋈ ρ &lt;sub&gt; dp1 &lt;/sub&gt;( drugpresc )  ⋈ ρ &lt;sub&gt; dp2 &lt;/sub&gt;( drugpresc )  ⋈ ρ &lt;sub&gt; d1 &lt;/sub&gt;( drug ) </v>
      </c>
      <c r="CX10" s="0" t="n">
        <f aca="false">IFERROR(FIND("f_",LOWER(CW10)),-1)</f>
        <v>-1</v>
      </c>
      <c r="CY10" s="0" t="n">
        <f aca="false">IF(CX10=-1,-1, VALUE(MID(CW10,CX10+2, IFERROR(FIND(" ",CW10,CX10),999)-CX10-2)))</f>
        <v>-1</v>
      </c>
      <c r="CZ10" s="0" t="n">
        <f aca="false">IFERROR(FIND("r_",LOWER(CW10)),-1)</f>
        <v>-1</v>
      </c>
      <c r="DA10" s="0" t="n">
        <f aca="false">IF(CZ10=-1,-1, ROW(CZ10)-1+VALUE(MID(CW10,CZ10+2, IFERROR(FIND(" ",CW10,CZ10),999)-CZ10-2)))</f>
        <v>-1</v>
      </c>
      <c r="DB10" s="0" t="str">
        <f aca="false">IF(OR(CX10=-1,IFERROR(INDEX(CX$2:CX$100,CY10),999)&gt;=0,IFERROR(INDEX(CZ$2:CZ$100,CY10),999)&gt;=0),    IF(OR(CZ10=-1,IFERROR(INDEX(CX$2:CX$100,DA10),999)&gt;=0,IFERROR(INDEX(CZ$2:CZ$100,DA10),999)&gt;=0),      CW10,REPLACE(CW10,CZ10,IFERROR(FIND(" ",CW10,CZ10),999)-CZ10,                   INDEX(CW$2:CW$100,DA10)                  )),     REPLACE(CW10,CX10,IFERROR(FIND(" ",CW10,CX10),999)-CX10,                   INDEX(CW$2:CW$100,CY10)                  ) )</f>
        <v>ρ &lt;sub&gt; p &lt;/sub&gt;( prescription ) ⋈ ρ &lt;sub&gt; dp1 &lt;/sub&gt;( drugpresc )  ⋈ ρ &lt;sub&gt; dp2 &lt;/sub&gt;( drugpresc )  ⋈ ρ &lt;sub&gt; d1 &lt;/sub&gt;( drug ) </v>
      </c>
      <c r="DC10" s="0" t="n">
        <f aca="false">IFERROR(FIND("f_",LOWER(DB10)),-1)</f>
        <v>-1</v>
      </c>
      <c r="DD10" s="0" t="n">
        <f aca="false">IF(DC10=-1,-1, VALUE(MID(DB10,DC10+2, IFERROR(FIND(" ",DB10,DC10),999)-DC10-2)))</f>
        <v>-1</v>
      </c>
      <c r="DE10" s="0" t="n">
        <f aca="false">IFERROR(FIND("r_",LOWER(DB10)),-1)</f>
        <v>-1</v>
      </c>
      <c r="DF10" s="0" t="n">
        <f aca="false">IF(DE10=-1,-1, ROW(DE10)-1+VALUE(MID(DB10,DE10+2, IFERROR(FIND(" ",DB10,DE10),999)-DE10-2)))</f>
        <v>-1</v>
      </c>
      <c r="DG10" s="0" t="str">
        <f aca="false">IF(OR(DC10=-1,IFERROR(INDEX(DC$2:DC$100,DD10),999)&gt;=0,IFERROR(INDEX(DE$2:DE$100,DD10),999)&gt;=0),    IF(OR(DE10=-1,IFERROR(INDEX(DC$2:DC$100,DF10),999)&gt;=0,IFERROR(INDEX(DE$2:DE$100,DF10),999)&gt;=0),      DB10,REPLACE(DB10,DE10,IFERROR(FIND(" ",DB10,DE10),999)-DE10,                   INDEX(DB$2:DB$100,DF10)                  )),     REPLACE(DB10,DC10,IFERROR(FIND(" ",DB10,DC10),999)-DC10,                   INDEX(DB$2:DB$100,DD10)                  ) )</f>
        <v>ρ &lt;sub&gt; p &lt;/sub&gt;( prescription ) ⋈ ρ &lt;sub&gt; dp1 &lt;/sub&gt;( drugpresc )  ⋈ ρ &lt;sub&gt; dp2 &lt;/sub&gt;( drugpresc )  ⋈ ρ &lt;sub&gt; d1 &lt;/sub&gt;( drug ) </v>
      </c>
      <c r="DH10" s="0" t="n">
        <f aca="false">IFERROR(FIND("f_",LOWER(DG10)),-1)</f>
        <v>-1</v>
      </c>
      <c r="DI10" s="0" t="n">
        <f aca="false">IF(DH10=-1,-1, VALUE(MID(DG10,DH10+2, IFERROR(FIND(" ",DG10,DH10),999)-DH10-2)))</f>
        <v>-1</v>
      </c>
      <c r="DJ10" s="0" t="n">
        <f aca="false">IFERROR(FIND("r_",LOWER(DG10)),-1)</f>
        <v>-1</v>
      </c>
      <c r="DK10" s="0" t="n">
        <f aca="false">IF(DJ10=-1,-1, ROW(DJ10)-1+VALUE(MID(DG10,DJ10+2, IFERROR(FIND(" ",DG10,DJ10),999)-DJ10-2)))</f>
        <v>-1</v>
      </c>
      <c r="DL10" s="0" t="str">
        <f aca="false">IF(OR(DH10=-1,IFERROR(INDEX(DH$2:DH$100,DI10),999)&gt;=0,IFERROR(INDEX(DJ$2:DJ$100,DI10),999)&gt;=0),    IF(OR(DJ10=-1,IFERROR(INDEX(DH$2:DH$100,DK10),999)&gt;=0,IFERROR(INDEX(DJ$2:DJ$100,DK10),999)&gt;=0),      DG10,REPLACE(DG10,DJ10,IFERROR(FIND(" ",DG10,DJ10),999)-DJ10,                   INDEX(DG$2:DG$100,DK10)                  )),     REPLACE(DG10,DH10,IFERROR(FIND(" ",DG10,DH10),999)-DH10,                   INDEX(DG$2:DG$100,DI10)                  ) )</f>
        <v>ρ &lt;sub&gt; p &lt;/sub&gt;( prescription ) ⋈ ρ &lt;sub&gt; dp1 &lt;/sub&gt;( drugpresc )  ⋈ ρ &lt;sub&gt; dp2 &lt;/sub&gt;( drugpresc )  ⋈ ρ &lt;sub&gt; d1 &lt;/sub&gt;( drug ) </v>
      </c>
      <c r="DM10" s="0" t="n">
        <f aca="false">IFERROR(FIND("f_",LOWER(DL10)),-1)</f>
        <v>-1</v>
      </c>
      <c r="DN10" s="0" t="n">
        <f aca="false">IF(DM10=-1,-1, VALUE(MID(DL10,DM10+2, IFERROR(FIND(" ",DL10,DM10),999)-DM10-2)))</f>
        <v>-1</v>
      </c>
      <c r="DO10" s="0" t="n">
        <f aca="false">IFERROR(FIND("r_",LOWER(DL10)),-1)</f>
        <v>-1</v>
      </c>
      <c r="DP10" s="0" t="n">
        <f aca="false">IF(DO10=-1,-1, ROW(DO10)-1+VALUE(MID(DL10,DO10+2, IFERROR(FIND(" ",DL10,DO10),999)-DO10-2)))</f>
        <v>-1</v>
      </c>
      <c r="DQ10" s="0" t="str">
        <f aca="false">IF(OR(DM10=-1,IFERROR(INDEX(DM$2:DM$100,DN10),999)&gt;=0,IFERROR(INDEX(DO$2:DO$100,DN10),999)&gt;=0),    IF(OR(DO10=-1,IFERROR(INDEX(DM$2:DM$100,DP10),999)&gt;=0,IFERROR(INDEX(DO$2:DO$100,DP10),999)&gt;=0),      DL10,REPLACE(DL10,DO10,IFERROR(FIND(" ",DL10,DO10),999)-DO10,                   INDEX(DL$2:DL$100,DP10)                  )),     REPLACE(DL10,DM10,IFERROR(FIND(" ",DL10,DM10),999)-DM10,                   INDEX(DL$2:DL$100,DN10)                  ) )</f>
        <v>ρ &lt;sub&gt; p &lt;/sub&gt;( prescription ) ⋈ ρ &lt;sub&gt; dp1 &lt;/sub&gt;( drugpresc )  ⋈ ρ &lt;sub&gt; dp2 &lt;/sub&gt;( drugpresc )  ⋈ ρ &lt;sub&gt; d1 &lt;/sub&gt;( drug ) </v>
      </c>
      <c r="DR10" s="0" t="n">
        <f aca="false">IFERROR(FIND("f_",LOWER(DQ10)),-1)</f>
        <v>-1</v>
      </c>
      <c r="DS10" s="0" t="n">
        <f aca="false">IF(DR10=-1,-1, VALUE(MID(DQ10,DR10+2, IFERROR(FIND(" ",DQ10,DR10),999)-DR10-2)))</f>
        <v>-1</v>
      </c>
      <c r="DT10" s="0" t="n">
        <f aca="false">IFERROR(FIND("r_",LOWER(DQ10)),-1)</f>
        <v>-1</v>
      </c>
      <c r="DU10" s="0" t="n">
        <f aca="false">IF(DT10=-1,-1, ROW(DT10)-1+VALUE(MID(DQ10,DT10+2, IFERROR(FIND(" ",DQ10,DT10),999)-DT10-2)))</f>
        <v>-1</v>
      </c>
      <c r="DV10" s="0" t="str">
        <f aca="false">IF(OR(DR10=-1,IFERROR(INDEX(DR$2:DR$100,DS10),999)&gt;=0,IFERROR(INDEX(DT$2:DT$100,DS10),999)&gt;=0),    IF(OR(DT10=-1,IFERROR(INDEX(DR$2:DR$100,DU10),999)&gt;=0,IFERROR(INDEX(DT$2:DT$100,DU10),999)&gt;=0),      DQ10,REPLACE(DQ10,DT10,IFERROR(FIND(" ",DQ10,DT10),999)-DT10,                   INDEX(DQ$2:DQ$100,DU10)                  )),     REPLACE(DQ10,DR10,IFERROR(FIND(" ",DQ10,DR10),999)-DR10,                   INDEX(DQ$2:DQ$100,DS10)                  ) )</f>
        <v>ρ &lt;sub&gt; p &lt;/sub&gt;( prescription ) ⋈ ρ &lt;sub&gt; dp1 &lt;/sub&gt;( drugpresc )  ⋈ ρ &lt;sub&gt; dp2 &lt;/sub&gt;( drugpresc )  ⋈ ρ &lt;sub&gt; d1 &lt;/sub&gt;( drug ) </v>
      </c>
      <c r="DW10" s="0" t="n">
        <f aca="false">IFERROR(FIND("f_",LOWER(DV10)),-1)</f>
        <v>-1</v>
      </c>
      <c r="DX10" s="0" t="n">
        <f aca="false">IF(DW10=-1,-1, VALUE(MID(DV10,DW10+2, IFERROR(FIND(" ",DV10,DW10),999)-DW10-2)))</f>
        <v>-1</v>
      </c>
      <c r="DY10" s="0" t="n">
        <f aca="false">IFERROR(FIND("r_",LOWER(DV10)),-1)</f>
        <v>-1</v>
      </c>
      <c r="DZ10" s="0" t="n">
        <f aca="false">IF(DY10=-1,-1, ROW(DY10)-1+VALUE(MID(DV10,DY10+2, IFERROR(FIND(" ",DV10,DY10),999)-DY10-2)))</f>
        <v>-1</v>
      </c>
      <c r="EA10" s="0" t="str">
        <f aca="false">IF(OR(DW10=-1,IFERROR(INDEX(DW$2:DW$100,DX10),999)&gt;=0,IFERROR(INDEX(DY$2:DY$100,DX10),999)&gt;=0),    IF(OR(DY10=-1,IFERROR(INDEX(DW$2:DW$100,DZ10),999)&gt;=0,IFERROR(INDEX(DY$2:DY$100,DZ10),999)&gt;=0),      DV10,REPLACE(DV10,DY10,IFERROR(FIND(" ",DV10,DY10),999)-DY10,                   INDEX(DV$2:DV$100,DZ10)                  )),     REPLACE(DV10,DW10,IFERROR(FIND(" ",DV10,DW10),999)-DW10,                   INDEX(DV$2:DV$100,DX10)                  ) )</f>
        <v>ρ &lt;sub&gt; p &lt;/sub&gt;( prescription ) ⋈ ρ &lt;sub&gt; dp1 &lt;/sub&gt;( drugpresc )  ⋈ ρ &lt;sub&gt; dp2 &lt;/sub&gt;( drugpresc )  ⋈ ρ &lt;sub&gt; d1 &lt;/sub&gt;( drug ) </v>
      </c>
      <c r="EB10" s="0" t="n">
        <f aca="false">IFERROR(FIND("f_",LOWER(EA10)),-1)</f>
        <v>-1</v>
      </c>
      <c r="EC10" s="0" t="n">
        <f aca="false">IF(EB10=-1,-1, VALUE(MID(EA10,EB10+2, IFERROR(FIND(" ",EA10,EB10),999)-EB10-2)))</f>
        <v>-1</v>
      </c>
      <c r="ED10" s="0" t="n">
        <f aca="false">IFERROR(FIND("r_",LOWER(EA10)),-1)</f>
        <v>-1</v>
      </c>
      <c r="EE10" s="0" t="n">
        <f aca="false">IF(ED10=-1,-1, ROW(ED10)-1+VALUE(MID(EA10,ED10+2, IFERROR(FIND(" ",EA10,ED10),999)-ED10-2)))</f>
        <v>-1</v>
      </c>
      <c r="EF10" s="0" t="str">
        <f aca="false">IF(OR(EB10=-1,IFERROR(INDEX(EB$2:EB$100,EC10),999)&gt;=0,IFERROR(INDEX(ED$2:ED$100,EC10),999)&gt;=0),    IF(OR(ED10=-1,IFERROR(INDEX(EB$2:EB$100,EE10),999)&gt;=0,IFERROR(INDEX(ED$2:ED$100,EE10),999)&gt;=0),      EA10,REPLACE(EA10,ED10,IFERROR(FIND(" ",EA10,ED10),999)-ED10,                   INDEX(EA$2:EA$100,EE10)                  )),     REPLACE(EA10,EB10,IFERROR(FIND(" ",EA10,EB10),999)-EB10,                   INDEX(EA$2:EA$100,EC10)                  ) )</f>
        <v>ρ &lt;sub&gt; p &lt;/sub&gt;( prescription ) ⋈ ρ &lt;sub&gt; dp1 &lt;/sub&gt;( drugpresc )  ⋈ ρ &lt;sub&gt; dp2 &lt;/sub&gt;( drugpresc )  ⋈ ρ &lt;sub&gt; d1 &lt;/sub&gt;( drug ) </v>
      </c>
      <c r="EG10" s="0" t="n">
        <f aca="false">IFERROR(FIND("f_",LOWER(EF10)),-1)</f>
        <v>-1</v>
      </c>
      <c r="EH10" s="0" t="n">
        <f aca="false">IF(EG10=-1,-1, VALUE(MID(EF10,EG10+2, IFERROR(FIND(" ",EF10,EG10),999)-EG10-2)))</f>
        <v>-1</v>
      </c>
      <c r="EI10" s="0" t="n">
        <f aca="false">IFERROR(FIND("r_",LOWER(EF10)),-1)</f>
        <v>-1</v>
      </c>
      <c r="EJ10" s="0" t="n">
        <f aca="false">IF(EI10=-1,-1, ROW(EI10)-1+VALUE(MID(EF10,EI10+2, IFERROR(FIND(" ",EF10,EI10),999)-EI10-2)))</f>
        <v>-1</v>
      </c>
      <c r="EK10" s="0" t="str">
        <f aca="false">IF(OR(EG10=-1,IFERROR(INDEX(EG$2:EG$100,EH10),999)&gt;=0,IFERROR(INDEX(EI$2:EI$100,EH10),999)&gt;=0),    IF(OR(EI10=-1,IFERROR(INDEX(EG$2:EG$100,EJ10),999)&gt;=0,IFERROR(INDEX(EI$2:EI$100,EJ10),999)&gt;=0),      EF10,REPLACE(EF10,EI10,IFERROR(FIND(" ",EF10,EI10),999)-EI10,                   INDEX(EF$2:EF$100,EJ10)                  )),     REPLACE(EF10,EG10,IFERROR(FIND(" ",EF10,EG10),999)-EG10,                   INDEX(EF$2:EF$100,EH10)                  ) )</f>
        <v>ρ &lt;sub&gt; p &lt;/sub&gt;( prescription ) ⋈ ρ &lt;sub&gt; dp1 &lt;/sub&gt;( drugpresc )  ⋈ ρ &lt;sub&gt; dp2 &lt;/sub&gt;( drugpresc )  ⋈ ρ &lt;sub&gt; d1 &lt;/sub&gt;( drug ) </v>
      </c>
      <c r="EL10" s="0" t="n">
        <f aca="false">IFERROR(FIND("f_",LOWER(EK10)),-1)</f>
        <v>-1</v>
      </c>
      <c r="EM10" s="0" t="n">
        <f aca="false">IF(EL10=-1,-1, VALUE(MID(EK10,EL10+2, IFERROR(FIND(" ",EK10,EL10),999)-EL10-2)))</f>
        <v>-1</v>
      </c>
      <c r="EN10" s="0" t="n">
        <f aca="false">IFERROR(FIND("r_",LOWER(EK10)),-1)</f>
        <v>-1</v>
      </c>
      <c r="EO10" s="0" t="n">
        <f aca="false">IF(EN10=-1,-1, ROW(EN10)-1+VALUE(MID(EK10,EN10+2, IFERROR(FIND(" ",EK10,EN10),999)-EN10-2)))</f>
        <v>-1</v>
      </c>
      <c r="EP10" s="0" t="str">
        <f aca="false">IF(OR(EL10=-1,IFERROR(INDEX(EL$2:EL$100,EM10),999)&gt;=0,IFERROR(INDEX(EN$2:EN$100,EM10),999)&gt;=0),    IF(OR(EN10=-1,IFERROR(INDEX(EL$2:EL$100,EO10),999)&gt;=0,IFERROR(INDEX(EN$2:EN$100,EO10),999)&gt;=0),      EK10,REPLACE(EK10,EN10,IFERROR(FIND(" ",EK10,EN10),999)-EN10,                   INDEX(EK$2:EK$100,EO10)                  )),     REPLACE(EK10,EL10,IFERROR(FIND(" ",EK10,EL10),999)-EL10,                   INDEX(EK$2:EK$100,EM10)                  ) )</f>
        <v>ρ &lt;sub&gt; p &lt;/sub&gt;( prescription ) ⋈ ρ &lt;sub&gt; dp1 &lt;/sub&gt;( drugpresc )  ⋈ ρ &lt;sub&gt; dp2 &lt;/sub&gt;( drugpresc )  ⋈ ρ &lt;sub&gt; d1 &lt;/sub&gt;( drug ) </v>
      </c>
      <c r="EQ10" s="0" t="n">
        <f aca="false">IFERROR(FIND("f_",LOWER(EP10)),-1)</f>
        <v>-1</v>
      </c>
      <c r="ER10" s="0" t="n">
        <f aca="false">IF(EQ10=-1,-1, VALUE(MID(EP10,EQ10+2, IFERROR(FIND(" ",EP10,EQ10),999)-EQ10-2)))</f>
        <v>-1</v>
      </c>
      <c r="ES10" s="0" t="n">
        <f aca="false">IFERROR(FIND("r_",LOWER(EP10)),-1)</f>
        <v>-1</v>
      </c>
      <c r="ET10" s="0" t="n">
        <f aca="false">IF(ES10=-1,-1, ROW(ES10)-1+VALUE(MID(EP10,ES10+2, IFERROR(FIND(" ",EP10,ES10),999)-ES10-2)))</f>
        <v>-1</v>
      </c>
      <c r="EU10" s="0" t="str">
        <f aca="false">IF(OR(EQ10=-1,IFERROR(INDEX(EQ$2:EQ$100,ER10),999)&gt;=0,IFERROR(INDEX(ES$2:ES$100,ER10),999)&gt;=0),    IF(OR(ES10=-1,IFERROR(INDEX(EQ$2:EQ$100,ET10),999)&gt;=0,IFERROR(INDEX(ES$2:ES$100,ET10),999)&gt;=0),      EP10,REPLACE(EP10,ES10,IFERROR(FIND(" ",EP10,ES10),999)-ES10,                   INDEX(EP$2:EP$100,ET10)                  )),     REPLACE(EP10,EQ10,IFERROR(FIND(" ",EP10,EQ10),999)-EQ10,                   INDEX(EP$2:EP$100,ER10)                  ) )</f>
        <v>ρ &lt;sub&gt; p &lt;/sub&gt;( prescription ) ⋈ ρ &lt;sub&gt; dp1 &lt;/sub&gt;( drugpresc )  ⋈ ρ &lt;sub&gt; dp2 &lt;/sub&gt;( drugpresc )  ⋈ ρ &lt;sub&gt; d1 &lt;/sub&gt;( drug ) </v>
      </c>
      <c r="EV10" s="0" t="n">
        <f aca="false">IFERROR(FIND("f_",LOWER(EU10)),-1)</f>
        <v>-1</v>
      </c>
      <c r="EW10" s="0" t="n">
        <f aca="false">IF(EV10=-1,-1, VALUE(MID(EU10,EV10+2, IFERROR(FIND(" ",EU10,EV10),999)-EV10-2)))</f>
        <v>-1</v>
      </c>
      <c r="EX10" s="0" t="n">
        <f aca="false">IFERROR(FIND("r_",LOWER(EU10)),-1)</f>
        <v>-1</v>
      </c>
      <c r="EY10" s="0" t="n">
        <f aca="false">IF(EX10=-1,-1, ROW(EX10)-1+VALUE(MID(EU10,EX10+2, IFERROR(FIND(" ",EU10,EX10),999)-EX10-2)))</f>
        <v>-1</v>
      </c>
      <c r="EZ10" s="0" t="str">
        <f aca="false">IF(OR(EV10=-1,IFERROR(INDEX(EV$2:EV$100,EW10),999)&gt;=0,IFERROR(INDEX(EX$2:EX$100,EW10),999)&gt;=0),    IF(OR(EX10=-1,IFERROR(INDEX(EV$2:EV$100,EY10),999)&gt;=0,IFERROR(INDEX(EX$2:EX$100,EY10),999)&gt;=0),      EU10,REPLACE(EU10,EX10,IFERROR(FIND(" ",EU10,EX10),999)-EX10,                   INDEX(EU$2:EU$100,EY10)                  )),     REPLACE(EU10,EV10,IFERROR(FIND(" ",EU10,EV10),999)-EV10,                   INDEX(EU$2:EU$100,EW10)                  ) )</f>
        <v>ρ &lt;sub&gt; p &lt;/sub&gt;( prescription ) ⋈ ρ &lt;sub&gt; dp1 &lt;/sub&gt;( drugpresc )  ⋈ ρ &lt;sub&gt; dp2 &lt;/sub&gt;( drugpresc )  ⋈ ρ &lt;sub&gt; d1 &lt;/sub&gt;( drug ) </v>
      </c>
      <c r="FA10" s="0" t="n">
        <f aca="false">IFERROR(FIND("f_",LOWER(EZ10)),-1)</f>
        <v>-1</v>
      </c>
      <c r="FB10" s="0" t="n">
        <f aca="false">IF(FA10=-1,-1, VALUE(MID(EZ10,FA10+2, IFERROR(FIND(" ",EZ10,FA10),999)-FA10-2)))</f>
        <v>-1</v>
      </c>
      <c r="FC10" s="0" t="n">
        <f aca="false">IFERROR(FIND("r_",LOWER(EZ10)),-1)</f>
        <v>-1</v>
      </c>
      <c r="FD10" s="0" t="n">
        <f aca="false">IF(FC10=-1,-1, ROW(FC10)-1+VALUE(MID(EZ10,FC10+2, IFERROR(FIND(" ",EZ10,FC10),999)-FC10-2)))</f>
        <v>-1</v>
      </c>
      <c r="FE10" s="0" t="str">
        <f aca="false">IF(OR(FA10=-1,IFERROR(INDEX(FA$2:FA$100,FB10),999)&gt;=0,IFERROR(INDEX(FC$2:FC$100,FB10),999)&gt;=0),    IF(OR(FC10=-1,IFERROR(INDEX(FA$2:FA$100,FD10),999)&gt;=0,IFERROR(INDEX(FC$2:FC$100,FD10),999)&gt;=0),      EZ10,REPLACE(EZ10,FC10,IFERROR(FIND(" ",EZ10,FC10),999)-FC10,                   INDEX(EZ$2:EZ$100,FD10)                  )),     REPLACE(EZ10,FA10,IFERROR(FIND(" ",EZ10,FA10),999)-FA10,                   INDEX(EZ$2:EZ$100,FB10)                  ) )</f>
        <v>ρ &lt;sub&gt; p &lt;/sub&gt;( prescription ) ⋈ ρ &lt;sub&gt; dp1 &lt;/sub&gt;( drugpresc )  ⋈ ρ &lt;sub&gt; dp2 &lt;/sub&gt;( drugpresc )  ⋈ ρ &lt;sub&gt; d1 &lt;/sub&gt;( drug ) </v>
      </c>
      <c r="FF10" s="0" t="n">
        <f aca="false">IFERROR(FIND("f_",LOWER(FE10)),-1)</f>
        <v>-1</v>
      </c>
      <c r="FG10" s="0" t="n">
        <f aca="false">IF(FF10=-1,-1, VALUE(MID(FE10,FF10+2, IFERROR(FIND(" ",FE10,FF10),999)-FF10-2)))</f>
        <v>-1</v>
      </c>
      <c r="FH10" s="0" t="n">
        <f aca="false">IFERROR(FIND("r_",LOWER(FE10)),-1)</f>
        <v>-1</v>
      </c>
      <c r="FI10" s="0" t="n">
        <f aca="false">IF(FH10=-1,-1, ROW(FH10)-1+VALUE(MID(FE10,FH10+2, IFERROR(FIND(" ",FE10,FH10),999)-FH10-2)))</f>
        <v>-1</v>
      </c>
      <c r="FJ10" s="0" t="str">
        <f aca="false">IF(OR(FF10=-1,IFERROR(INDEX(FF$2:FF$100,FG10),999)&gt;=0,IFERROR(INDEX(FH$2:FH$100,FG10),999)&gt;=0),    IF(OR(FH10=-1,IFERROR(INDEX(FF$2:FF$100,FI10),999)&gt;=0,IFERROR(INDEX(FH$2:FH$100,FI10),999)&gt;=0),      FE10,REPLACE(FE10,FH10,IFERROR(FIND(" ",FE10,FH10),999)-FH10,                   INDEX(FE$2:FE$100,FI10)                  )),     REPLACE(FE10,FF10,IFERROR(FIND(" ",FE10,FF10),999)-FF10,                   INDEX(FE$2:FE$100,FG10)                  ) )</f>
        <v>ρ &lt;sub&gt; p &lt;/sub&gt;( prescription ) ⋈ ρ &lt;sub&gt; dp1 &lt;/sub&gt;( drugpresc )  ⋈ ρ &lt;sub&gt; dp2 &lt;/sub&gt;( drugpresc )  ⋈ ρ &lt;sub&gt; d1 &lt;/sub&gt;( drug ) </v>
      </c>
      <c r="FK10" s="0" t="n">
        <f aca="false">IFERROR(FIND("f_",LOWER(FJ10)),-1)</f>
        <v>-1</v>
      </c>
      <c r="FL10" s="0" t="n">
        <f aca="false">IF(FK10=-1,-1, VALUE(MID(FJ10,FK10+2, IFERROR(FIND(" ",FJ10,FK10),999)-FK10-2)))</f>
        <v>-1</v>
      </c>
      <c r="FM10" s="0" t="n">
        <f aca="false">IFERROR(FIND("r_",LOWER(FJ10)),-1)</f>
        <v>-1</v>
      </c>
      <c r="FN10" s="0" t="n">
        <f aca="false">IF(FM10=-1,-1, ROW(FM10)-1+VALUE(MID(FJ10,FM10+2, IFERROR(FIND(" ",FJ10,FM10),999)-FM10-2)))</f>
        <v>-1</v>
      </c>
      <c r="FO10" s="0" t="str">
        <f aca="false">IF(OR(FK10=-1,IFERROR(INDEX(FK$2:FK$100,FL10),999)&gt;=0,IFERROR(INDEX(FM$2:FM$100,FL10),999)&gt;=0),    IF(OR(FM10=-1,IFERROR(INDEX(FK$2:FK$100,FN10),999)&gt;=0,IFERROR(INDEX(FM$2:FM$100,FN10),999)&gt;=0),      FJ10,REPLACE(FJ10,FM10,IFERROR(FIND(" ",FJ10,FM10),999)-FM10,                   INDEX(FJ$2:FJ$100,FN10)                  )),     REPLACE(FJ10,FK10,IFERROR(FIND(" ",FJ10,FK10),999)-FK10,                   INDEX(FJ$2:FJ$100,FL10)                  ) )</f>
        <v>ρ &lt;sub&gt; p &lt;/sub&gt;( prescription ) ⋈ ρ &lt;sub&gt; dp1 &lt;/sub&gt;( drugpresc )  ⋈ ρ &lt;sub&gt; dp2 &lt;/sub&gt;( drugpresc )  ⋈ ρ &lt;sub&gt; d1 &lt;/sub&gt;( drug ) </v>
      </c>
      <c r="FP10" s="0" t="n">
        <f aca="false">IFERROR(FIND("f_",LOWER(FO10)),-1)</f>
        <v>-1</v>
      </c>
      <c r="FQ10" s="0" t="n">
        <f aca="false">IF(FP10=-1,-1, VALUE(MID(FO10,FP10+2, IFERROR(FIND(" ",FO10,FP10),999)-FP10-2)))</f>
        <v>-1</v>
      </c>
      <c r="FR10" s="0" t="n">
        <f aca="false">IFERROR(FIND("r_",LOWER(FO10)),-1)</f>
        <v>-1</v>
      </c>
      <c r="FS10" s="0" t="n">
        <f aca="false">IF(FR10=-1,-1, ROW(FR10)-1+VALUE(MID(FO10,FR10+2, IFERROR(FIND(" ",FO10,FR10),999)-FR10-2)))</f>
        <v>-1</v>
      </c>
      <c r="FT10" s="0" t="str">
        <f aca="false">IF(OR(FP10=-1,IFERROR(INDEX(FP$2:FP$100,FQ10),999)&gt;=0,IFERROR(INDEX(FR$2:FR$100,FQ10),999)&gt;=0),    IF(OR(FR10=-1,IFERROR(INDEX(FP$2:FP$100,FS10),999)&gt;=0,IFERROR(INDEX(FR$2:FR$100,FS10),999)&gt;=0),      FO10,REPLACE(FO10,FR10,IFERROR(FIND(" ",FO10,FR10),999)-FR10,                   INDEX(FO$2:FO$100,FS10)                  )),     REPLACE(FO10,FP10,IFERROR(FIND(" ",FO10,FP10),999)-FP10,                   INDEX(FO$2:FO$100,FQ10)                  ) )</f>
        <v>ρ &lt;sub&gt; p &lt;/sub&gt;( prescription ) ⋈ ρ &lt;sub&gt; dp1 &lt;/sub&gt;( drugpresc )  ⋈ ρ &lt;sub&gt; dp2 &lt;/sub&gt;( drugpresc )  ⋈ ρ &lt;sub&gt; d1 &lt;/sub&gt;( drug ) </v>
      </c>
      <c r="FU10" s="0" t="n">
        <f aca="false">IFERROR(FIND("f_",LOWER(FT10)),-1)</f>
        <v>-1</v>
      </c>
      <c r="FV10" s="0" t="n">
        <f aca="false">IF(FU10=-1,-1, VALUE(MID(FT10,FU10+2, IFERROR(FIND(" ",FT10,FU10),999)-FU10-2)))</f>
        <v>-1</v>
      </c>
      <c r="FW10" s="0" t="n">
        <f aca="false">IFERROR(FIND("r_",LOWER(FT10)),-1)</f>
        <v>-1</v>
      </c>
      <c r="FX10" s="0" t="n">
        <f aca="false">IF(FW10=-1,-1, ROW(FW10)-1+VALUE(MID(FT10,FW10+2, IFERROR(FIND(" ",FT10,FW10),999)-FW10-2)))</f>
        <v>-1</v>
      </c>
      <c r="FY10" s="0" t="str">
        <f aca="false">IF(OR(FU10=-1,IFERROR(INDEX(FU$2:FU$100,FV10),999)&gt;=0,IFERROR(INDEX(FW$2:FW$100,FV10),999)&gt;=0),    IF(OR(FW10=-1,IFERROR(INDEX(FU$2:FU$100,FX10),999)&gt;=0,IFERROR(INDEX(FW$2:FW$100,FX10),999)&gt;=0),      FT10,REPLACE(FT10,FW10,IFERROR(FIND(" ",FT10,FW10),999)-FW10,                   INDEX(FT$2:FT$100,FX10)                  )),     REPLACE(FT10,FU10,IFERROR(FIND(" ",FT10,FU10),999)-FU10,                   INDEX(FT$2:FT$100,FV10)                  ) )</f>
        <v>ρ &lt;sub&gt; p &lt;/sub&gt;( prescription ) ⋈ ρ &lt;sub&gt; dp1 &lt;/sub&gt;( drugpresc )  ⋈ ρ &lt;sub&gt; dp2 &lt;/sub&gt;( drugpresc )  ⋈ ρ &lt;sub&gt; d1 &lt;/sub&gt;( drug ) </v>
      </c>
      <c r="FZ10" s="0" t="n">
        <f aca="false">IFERROR(FIND("f_",LOWER(FY10)),-1)</f>
        <v>-1</v>
      </c>
      <c r="GA10" s="0" t="n">
        <f aca="false">IF(FZ10=-1,-1, VALUE(MID(FY10,FZ10+2, IFERROR(FIND(" ",FY10,FZ10),999)-FZ10-2)))</f>
        <v>-1</v>
      </c>
      <c r="GB10" s="0" t="n">
        <f aca="false">IFERROR(FIND("r_",LOWER(FY10)),-1)</f>
        <v>-1</v>
      </c>
      <c r="GC10" s="0" t="n">
        <f aca="false">IF(GB10=-1,-1, ROW(GB10)-1+VALUE(MID(FY10,GB10+2, IFERROR(FIND(" ",FY10,GB10),999)-GB10-2)))</f>
        <v>-1</v>
      </c>
      <c r="GD10" s="0" t="str">
        <f aca="false">IF(OR(FZ10=-1,IFERROR(INDEX(FZ$2:FZ$100,GA10),999)&gt;=0,IFERROR(INDEX(GB$2:GB$100,GA10),999)&gt;=0),    IF(OR(GB10=-1,IFERROR(INDEX(FZ$2:FZ$100,GC10),999)&gt;=0,IFERROR(INDEX(GB$2:GB$100,GC10),999)&gt;=0),      FY10,REPLACE(FY10,GB10,IFERROR(FIND(" ",FY10,GB10),999)-GB10,                   INDEX(FY$2:FY$100,GC10)                  )),     REPLACE(FY10,FZ10,IFERROR(FIND(" ",FY10,FZ10),999)-FZ10,                   INDEX(FY$2:FY$100,GA10)                  ) )</f>
        <v>ρ &lt;sub&gt; p &lt;/sub&gt;( prescription ) ⋈ ρ &lt;sub&gt; dp1 &lt;/sub&gt;( drugpresc )  ⋈ ρ &lt;sub&gt; dp2 &lt;/sub&gt;( drugpresc )  ⋈ ρ &lt;sub&gt; d1 &lt;/sub&gt;( drug ) </v>
      </c>
      <c r="GE10" s="0" t="n">
        <f aca="false">IFERROR(FIND("f_",LOWER(GD10)),-1)</f>
        <v>-1</v>
      </c>
      <c r="GF10" s="0" t="n">
        <f aca="false">IF(GE10=-1,-1, VALUE(MID(GD10,GE10+2, IFERROR(FIND(" ",GD10,GE10),999)-GE10-2)))</f>
        <v>-1</v>
      </c>
      <c r="GG10" s="0" t="n">
        <f aca="false">IFERROR(FIND("r_",LOWER(GD10)),-1)</f>
        <v>-1</v>
      </c>
      <c r="GH10" s="0" t="n">
        <f aca="false">IF(GG10=-1,-1, ROW(GG10)-1+VALUE(MID(GD10,GG10+2, IFERROR(FIND(" ",GD10,GG10),999)-GG10-2)))</f>
        <v>-1</v>
      </c>
      <c r="GI10" s="0" t="str">
        <f aca="false">IF(OR(GE10=-1,IFERROR(INDEX(GE$2:GE$100,GF10),999)&gt;=0,IFERROR(INDEX(GG$2:GG$100,GF10),999)&gt;=0),    IF(OR(GG10=-1,IFERROR(INDEX(GE$2:GE$100,GH10),999)&gt;=0,IFERROR(INDEX(GG$2:GG$100,GH10),999)&gt;=0),      GD10,REPLACE(GD10,GG10,IFERROR(FIND(" ",GD10,GG10),999)-GG10,                   INDEX(GD$2:GD$100,GH10)                  )),     REPLACE(GD10,GE10,IFERROR(FIND(" ",GD10,GE10),999)-GE10,                   INDEX(GD$2:GD$100,GF10)                  ) )</f>
        <v>ρ &lt;sub&gt; p &lt;/sub&gt;( prescription ) ⋈ ρ &lt;sub&gt; dp1 &lt;/sub&gt;( drugpresc )  ⋈ ρ &lt;sub&gt; dp2 &lt;/sub&gt;( drugpresc )  ⋈ ρ &lt;sub&gt; d1 &lt;/sub&gt;( drug ) </v>
      </c>
      <c r="GJ10" s="0" t="n">
        <f aca="false">IFERROR(FIND("f_",LOWER(GI10)),-1)</f>
        <v>-1</v>
      </c>
      <c r="GK10" s="0" t="n">
        <f aca="false">IF(GJ10=-1,-1, VALUE(MID(GI10,GJ10+2, IFERROR(FIND(" ",GI10,GJ10),999)-GJ10-2)))</f>
        <v>-1</v>
      </c>
      <c r="GL10" s="0" t="n">
        <f aca="false">IFERROR(FIND("r_",LOWER(GI10)),-1)</f>
        <v>-1</v>
      </c>
      <c r="GM10" s="0" t="n">
        <f aca="false">IF(GL10=-1,-1, ROW(GL10)-1+VALUE(MID(GI10,GL10+2, IFERROR(FIND(" ",GI10,GL10),999)-GL10-2)))</f>
        <v>-1</v>
      </c>
      <c r="GN10" s="0" t="str">
        <f aca="false">IF(OR(GJ10=-1,IFERROR(INDEX(GJ$2:GJ$100,GK10),999)&gt;=0,IFERROR(INDEX(GL$2:GL$100,GK10),999)&gt;=0),    IF(OR(GL10=-1,IFERROR(INDEX(GJ$2:GJ$100,GM10),999)&gt;=0,IFERROR(INDEX(GL$2:GL$100,GM10),999)&gt;=0),      GI10,REPLACE(GI10,GL10,IFERROR(FIND(" ",GI10,GL10),999)-GL10,                   INDEX(GI$2:GI$100,GM10)                  )),     REPLACE(GI10,GJ10,IFERROR(FIND(" ",GI10,GJ10),999)-GJ10,                   INDEX(GI$2:GI$100,GK10)                  ) )</f>
        <v>ρ &lt;sub&gt; p &lt;/sub&gt;( prescription ) ⋈ ρ &lt;sub&gt; dp1 &lt;/sub&gt;( drugpresc )  ⋈ ρ &lt;sub&gt; dp2 &lt;/sub&gt;( drugpresc )  ⋈ ρ &lt;sub&gt; d1 &lt;/sub&gt;( drug ) </v>
      </c>
      <c r="GO10" s="0" t="n">
        <f aca="false">IFERROR(FIND("f_",LOWER(GN10)),-1)</f>
        <v>-1</v>
      </c>
      <c r="GP10" s="0" t="n">
        <f aca="false">IF(GO10=-1,-1, VALUE(MID(GN10,GO10+2, IFERROR(FIND(" ",GN10,GO10),999)-GO10-2)))</f>
        <v>-1</v>
      </c>
      <c r="GQ10" s="0" t="n">
        <f aca="false">IFERROR(FIND("r_",LOWER(GN10)),-1)</f>
        <v>-1</v>
      </c>
      <c r="GR10" s="0" t="n">
        <f aca="false">IF(GQ10=-1,-1, ROW(GQ10)-1+VALUE(MID(GN10,GQ10+2, IFERROR(FIND(" ",GN10,GQ10),999)-GQ10-2)))</f>
        <v>-1</v>
      </c>
      <c r="GS10" s="0" t="str">
        <f aca="false">IF(OR(GO10=-1,IFERROR(INDEX(GO$2:GO$100,GP10),999)&gt;=0,IFERROR(INDEX(GQ$2:GQ$100,GP10),999)&gt;=0),    IF(OR(GQ10=-1,IFERROR(INDEX(GO$2:GO$100,GR10),999)&gt;=0,IFERROR(INDEX(GQ$2:GQ$100,GR10),999)&gt;=0),      GN10,REPLACE(GN10,GQ10,IFERROR(FIND(" ",GN10,GQ10),999)-GQ10,                   INDEX(GN$2:GN$100,GR10)                  )),     REPLACE(GN10,GO10,IFERROR(FIND(" ",GN10,GO10),999)-GO10,                   INDEX(GN$2:GN$100,GP10)                  ) )</f>
        <v>ρ &lt;sub&gt; p &lt;/sub&gt;( prescription ) ⋈ ρ &lt;sub&gt; dp1 &lt;/sub&gt;( drugpresc )  ⋈ ρ &lt;sub&gt; dp2 &lt;/sub&gt;( drugpresc )  ⋈ ρ &lt;sub&gt; d1 &lt;/sub&gt;( drug ) </v>
      </c>
      <c r="GT10" s="0" t="n">
        <f aca="false">IFERROR(FIND("f_",LOWER(GS10)),-1)</f>
        <v>-1</v>
      </c>
      <c r="GU10" s="0" t="n">
        <f aca="false">IF(GT10=-1,-1, VALUE(MID(GS10,GT10+2, IFERROR(FIND(" ",GS10,GT10),999)-GT10-2)))</f>
        <v>-1</v>
      </c>
      <c r="GV10" s="0" t="n">
        <f aca="false">IFERROR(FIND("r_",LOWER(GS10)),-1)</f>
        <v>-1</v>
      </c>
      <c r="GW10" s="0" t="n">
        <f aca="false">IF(GV10=-1,-1, ROW(GV10)-1+VALUE(MID(GS10,GV10+2, IFERROR(FIND(" ",GS10,GV10),999)-GV10-2)))</f>
        <v>-1</v>
      </c>
      <c r="GX10" s="0" t="str">
        <f aca="false">IF(OR(GT10=-1,IFERROR(INDEX(GT$2:GT$100,GU10),999)&gt;=0,IFERROR(INDEX(GV$2:GV$100,GU10),999)&gt;=0),    IF(OR(GV10=-1,IFERROR(INDEX(GT$2:GT$100,GW10),999)&gt;=0,IFERROR(INDEX(GV$2:GV$100,GW10),999)&gt;=0),      GS10,REPLACE(GS10,GV10,IFERROR(FIND(" ",GS10,GV10),999)-GV10,                   INDEX(GS$2:GS$100,GW10)                  )),     REPLACE(GS10,GT10,IFERROR(FIND(" ",GS10,GT10),999)-GT10,                   INDEX(GS$2:GS$100,GU10)                  ) )</f>
        <v>ρ &lt;sub&gt; p &lt;/sub&gt;( prescription ) ⋈ ρ &lt;sub&gt; dp1 &lt;/sub&gt;( drugpresc )  ⋈ ρ &lt;sub&gt; dp2 &lt;/sub&gt;( drugpresc )  ⋈ ρ &lt;sub&gt; d1 &lt;/sub&gt;( drug ) </v>
      </c>
      <c r="GY10" s="0" t="n">
        <f aca="false">IFERROR(FIND("f_",LOWER(GX10)),-1)</f>
        <v>-1</v>
      </c>
      <c r="GZ10" s="0" t="n">
        <f aca="false">IF(GY10=-1,-1, VALUE(MID(GX10,GY10+2, IFERROR(FIND(" ",GX10,GY10),999)-GY10-2)))</f>
        <v>-1</v>
      </c>
      <c r="HA10" s="0" t="n">
        <f aca="false">IFERROR(FIND("r_",LOWER(GX10)),-1)</f>
        <v>-1</v>
      </c>
      <c r="HB10" s="0" t="n">
        <f aca="false">IF(HA10=-1,-1, ROW(HA10)-1+VALUE(MID(GX10,HA10+2, IFERROR(FIND(" ",GX10,HA10),999)-HA10-2)))</f>
        <v>-1</v>
      </c>
      <c r="HC10" s="0" t="str">
        <f aca="false">IF(OR(GY10=-1,IFERROR(INDEX(GY$2:GY$100,GZ10),999)&gt;=0,IFERROR(INDEX(HA$2:HA$100,GZ10),999)&gt;=0),    IF(OR(HA10=-1,IFERROR(INDEX(GY$2:GY$100,HB10),999)&gt;=0,IFERROR(INDEX(HA$2:HA$100,HB10),999)&gt;=0),      GX10,REPLACE(GX10,HA10,IFERROR(FIND(" ",GX10,HA10),999)-HA10,                   INDEX(GX$2:GX$100,HB10)                  )),     REPLACE(GX10,GY10,IFERROR(FIND(" ",GX10,GY10),999)-GY10,                   INDEX(GX$2:GX$100,GZ10)                  ) )</f>
        <v>ρ &lt;sub&gt; p &lt;/sub&gt;( prescription ) ⋈ ρ &lt;sub&gt; dp1 &lt;/sub&gt;( drugpresc )  ⋈ ρ &lt;sub&gt; dp2 &lt;/sub&gt;( drugpresc )  ⋈ ρ &lt;sub&gt; d1 &lt;/sub&gt;( drug ) </v>
      </c>
      <c r="HD10" s="0" t="n">
        <f aca="false">IFERROR(FIND("f_",LOWER(HC10)),-1)</f>
        <v>-1</v>
      </c>
      <c r="HE10" s="0" t="n">
        <f aca="false">IF(HD10=-1,-1, VALUE(MID(HC10,HD10+2, IFERROR(FIND(" ",HC10,HD10),999)-HD10-2)))</f>
        <v>-1</v>
      </c>
      <c r="HF10" s="0" t="n">
        <f aca="false">IFERROR(FIND("r_",LOWER(HC10)),-1)</f>
        <v>-1</v>
      </c>
      <c r="HG10" s="0" t="n">
        <f aca="false">IF(HF10=-1,-1, ROW(HF10)-1+VALUE(MID(HC10,HF10+2, IFERROR(FIND(" ",HC10,HF10),999)-HF10-2)))</f>
        <v>-1</v>
      </c>
      <c r="HH10" s="0" t="str">
        <f aca="false">IF(OR(HD10=-1,IFERROR(INDEX(HD$2:HD$100,HE10),999)&gt;=0,IFERROR(INDEX(HF$2:HF$100,HE10),999)&gt;=0),    IF(OR(HF10=-1,IFERROR(INDEX(HD$2:HD$100,HG10),999)&gt;=0,IFERROR(INDEX(HF$2:HF$100,HG10),999)&gt;=0),      HC10,REPLACE(HC10,HF10,IFERROR(FIND(" ",HC10,HF10),999)-HF10,                   INDEX(HC$2:HC$100,HG10)                  )),     REPLACE(HC10,HD10,IFERROR(FIND(" ",HC10,HD10),999)-HD10,                   INDEX(HC$2:HC$100,HE10)                  ) )</f>
        <v>ρ &lt;sub&gt; p &lt;/sub&gt;( prescription ) ⋈ ρ &lt;sub&gt; dp1 &lt;/sub&gt;( drugpresc )  ⋈ ρ &lt;sub&gt; dp2 &lt;/sub&gt;( drugpresc )  ⋈ ρ &lt;sub&gt; d1 &lt;/sub&gt;( drug ) </v>
      </c>
      <c r="HI10" s="0" t="n">
        <f aca="false">IFERROR(FIND("f_",LOWER(HH10)),-1)</f>
        <v>-1</v>
      </c>
      <c r="HJ10" s="0" t="n">
        <f aca="false">IF(HI10=-1,-1, VALUE(MID(HH10,HI10+2, IFERROR(FIND(" ",HH10,HI10),999)-HI10-2)))</f>
        <v>-1</v>
      </c>
      <c r="HK10" s="0" t="n">
        <f aca="false">IFERROR(FIND("r_",LOWER(HH10)),-1)</f>
        <v>-1</v>
      </c>
      <c r="HL10" s="0" t="n">
        <f aca="false">IF(HK10=-1,-1, ROW(HK10)-1+VALUE(MID(HH10,HK10+2, IFERROR(FIND(" ",HH10,HK10),999)-HK10-2)))</f>
        <v>-1</v>
      </c>
      <c r="HM10" s="0" t="str">
        <f aca="false">IF(OR(HI10=-1,IFERROR(INDEX(HI$2:HI$100,HJ10),999)&gt;=0,IFERROR(INDEX(HK$2:HK$100,HJ10),999)&gt;=0),    IF(OR(HK10=-1,IFERROR(INDEX(HI$2:HI$100,HL10),999)&gt;=0,IFERROR(INDEX(HK$2:HK$100,HL10),999)&gt;=0),      HH10,REPLACE(HH10,HK10,IFERROR(FIND(" ",HH10,HK10),999)-HK10,                   INDEX(HH$2:HH$100,HL10)                  )),     REPLACE(HH10,HI10,IFERROR(FIND(" ",HH10,HI10),999)-HI10,                   INDEX(HH$2:HH$100,HJ10)                  ) )</f>
        <v>ρ &lt;sub&gt; p &lt;/sub&gt;( prescription ) ⋈ ρ &lt;sub&gt; dp1 &lt;/sub&gt;( drugpresc )  ⋈ ρ &lt;sub&gt; dp2 &lt;/sub&gt;( drugpresc )  ⋈ ρ &lt;sub&gt; d1 &lt;/sub&gt;( drug ) </v>
      </c>
      <c r="HN10" s="0" t="n">
        <f aca="false">IFERROR(FIND("f_",LOWER(HM10)),-1)</f>
        <v>-1</v>
      </c>
      <c r="HO10" s="0" t="n">
        <f aca="false">IF(HN10=-1,-1, VALUE(MID(HM10,HN10+2, IFERROR(FIND(" ",HM10,HN10),999)-HN10-2)))</f>
        <v>-1</v>
      </c>
      <c r="HP10" s="0" t="n">
        <f aca="false">IFERROR(FIND("r_",LOWER(HM10)),-1)</f>
        <v>-1</v>
      </c>
      <c r="HQ10" s="0" t="n">
        <f aca="false">IF(HP10=-1,-1, ROW(HP10)-1+VALUE(MID(HM10,HP10+2, IFERROR(FIND(" ",HM10,HP10),999)-HP10-2)))</f>
        <v>-1</v>
      </c>
      <c r="HR10" s="0" t="str">
        <f aca="false">IF(OR(HN10=-1,IFERROR(INDEX(HN$2:HN$100,HO10),999)&gt;=0,IFERROR(INDEX(HP$2:HP$100,HO10),999)&gt;=0),    IF(OR(HP10=-1,IFERROR(INDEX(HN$2:HN$100,HQ10),999)&gt;=0,IFERROR(INDEX(HP$2:HP$100,HQ10),999)&gt;=0),      HM10,REPLACE(HM10,HP10,IFERROR(FIND(" ",HM10,HP10),999)-HP10,                   INDEX(HM$2:HM$100,HQ10)                  )),     REPLACE(HM10,HN10,IFERROR(FIND(" ",HM10,HN10),999)-HN10,                   INDEX(HM$2:HM$100,HO10)                  ) )</f>
        <v>ρ &lt;sub&gt; p &lt;/sub&gt;( prescription ) ⋈ ρ &lt;sub&gt; dp1 &lt;/sub&gt;( drugpresc )  ⋈ ρ &lt;sub&gt; dp2 &lt;/sub&gt;( drugpresc )  ⋈ ρ &lt;sub&gt; d1 &lt;/sub&gt;( drug ) </v>
      </c>
      <c r="HS10" s="0" t="n">
        <f aca="false">IFERROR(FIND("f_",LOWER(HR10)),-1)</f>
        <v>-1</v>
      </c>
      <c r="HT10" s="0" t="n">
        <f aca="false">IF(HS10=-1,-1, VALUE(MID(HR10,HS10+2, IFERROR(FIND(" ",HR10,HS10),999)-HS10-2)))</f>
        <v>-1</v>
      </c>
      <c r="HU10" s="0" t="n">
        <f aca="false">IFERROR(FIND("r_",LOWER(HR10)),-1)</f>
        <v>-1</v>
      </c>
      <c r="HV10" s="0" t="n">
        <f aca="false">IF(HU10=-1,-1, ROW(HU10)-1+VALUE(MID(HR10,HU10+2, IFERROR(FIND(" ",HR10,HU10),999)-HU10-2)))</f>
        <v>-1</v>
      </c>
      <c r="HW10" s="0" t="str">
        <f aca="false">IF(OR(HS10=-1,IFERROR(INDEX(HS$2:HS$100,HT10),999)&gt;=0,IFERROR(INDEX(HU$2:HU$100,HT10),999)&gt;=0),    IF(OR(HU10=-1,IFERROR(INDEX(HS$2:HS$100,HV10),999)&gt;=0,IFERROR(INDEX(HU$2:HU$100,HV10),999)&gt;=0),      HR10,REPLACE(HR10,HU10,IFERROR(FIND(" ",HR10,HU10),999)-HU10,                   INDEX(HR$2:HR$100,HV10)                  )),     REPLACE(HR10,HS10,IFERROR(FIND(" ",HR10,HS10),999)-HS10,                   INDEX(HR$2:HR$100,HT10)                  ) )</f>
        <v>ρ &lt;sub&gt; p &lt;/sub&gt;( prescription ) ⋈ ρ &lt;sub&gt; dp1 &lt;/sub&gt;( drugpresc )  ⋈ ρ &lt;sub&gt; dp2 &lt;/sub&gt;( drugpresc )  ⋈ ρ &lt;sub&gt; d1 &lt;/sub&gt;( drug ) </v>
      </c>
      <c r="HX10" s="0" t="n">
        <f aca="false">IFERROR(FIND("f_",LOWER(HW10)),-1)</f>
        <v>-1</v>
      </c>
      <c r="HY10" s="0" t="n">
        <f aca="false">IF(HX10=-1,-1, VALUE(MID(HW10,HX10+2, IFERROR(FIND(" ",HW10,HX10),999)-HX10-2)))</f>
        <v>-1</v>
      </c>
      <c r="HZ10" s="0" t="n">
        <f aca="false">IFERROR(FIND("r_",LOWER(HW10)),-1)</f>
        <v>-1</v>
      </c>
      <c r="IA10" s="0" t="n">
        <f aca="false">IF(HZ10=-1,-1, ROW(HZ10)-1+VALUE(MID(HW10,HZ10+2, IFERROR(FIND(" ",HW10,HZ10),999)-HZ10-2)))</f>
        <v>-1</v>
      </c>
      <c r="IB10" s="0" t="str">
        <f aca="false">IF(OR(HX10=-1,IFERROR(INDEX(HX$2:HX$100,HY10),999)&gt;=0,IFERROR(INDEX(HZ$2:HZ$100,HY10),999)&gt;=0),    IF(OR(HZ10=-1,IFERROR(INDEX(HX$2:HX$100,IA10),999)&gt;=0,IFERROR(INDEX(HZ$2:HZ$100,IA10),999)&gt;=0),      HW10,REPLACE(HW10,HZ10,IFERROR(FIND(" ",HW10,HZ10),999)-HZ10,                   INDEX(HW$2:HW$100,IA10)                  )),     REPLACE(HW10,HX10,IFERROR(FIND(" ",HW10,HX10),999)-HX10,                   INDEX(HW$2:HW$100,HY10)                  ) )</f>
        <v>ρ &lt;sub&gt; p &lt;/sub&gt;( prescription ) ⋈ ρ &lt;sub&gt; dp1 &lt;/sub&gt;( drugpresc )  ⋈ ρ &lt;sub&gt; dp2 &lt;/sub&gt;( drugpresc )  ⋈ ρ &lt;sub&gt; d1 &lt;/sub&gt;( drug ) </v>
      </c>
      <c r="IC10" s="0" t="n">
        <f aca="false">IFERROR(FIND("f_",LOWER(IB10)),-1)</f>
        <v>-1</v>
      </c>
      <c r="ID10" s="0" t="n">
        <f aca="false">IF(IC10=-1,-1, VALUE(MID(IB10,IC10+2, IFERROR(FIND(" ",IB10,IC10),999)-IC10-2)))</f>
        <v>-1</v>
      </c>
      <c r="IE10" s="0" t="n">
        <f aca="false">IFERROR(FIND("r_",LOWER(IB10)),-1)</f>
        <v>-1</v>
      </c>
      <c r="IF10" s="0" t="n">
        <f aca="false">IF(IE10=-1,-1, ROW(IE10)-1+VALUE(MID(IB10,IE10+2, IFERROR(FIND(" ",IB10,IE10),999)-IE10-2)))</f>
        <v>-1</v>
      </c>
      <c r="IG10" s="0" t="str">
        <f aca="false">IF(OR(IC10=-1,IFERROR(INDEX(IC$2:IC$100,ID10),999)&gt;=0,IFERROR(INDEX(IE$2:IE$100,ID10),999)&gt;=0),    IF(OR(IE10=-1,IFERROR(INDEX(IC$2:IC$100,IF10),999)&gt;=0,IFERROR(INDEX(IE$2:IE$100,IF10),999)&gt;=0),      IB10,REPLACE(IB10,IE10,IFERROR(FIND(" ",IB10,IE10),999)-IE10,                   INDEX(IB$2:IB$100,IF10)                  )),     REPLACE(IB10,IC10,IFERROR(FIND(" ",IB10,IC10),999)-IC10,                   INDEX(IB$2:IB$100,ID10)                  ) )</f>
        <v>ρ &lt;sub&gt; p &lt;/sub&gt;( prescription ) ⋈ ρ &lt;sub&gt; dp1 &lt;/sub&gt;( drugpresc )  ⋈ ρ &lt;sub&gt; dp2 &lt;/sub&gt;( drugpresc )  ⋈ ρ &lt;sub&gt; d1 &lt;/sub&gt;( drug ) </v>
      </c>
      <c r="IH10" s="0" t="n">
        <f aca="false">IFERROR(FIND("f_",LOWER(IG10)),-1)</f>
        <v>-1</v>
      </c>
      <c r="II10" s="0" t="n">
        <f aca="false">IF(IH10=-1,-1, VALUE(MID(IG10,IH10+2, IFERROR(FIND(" ",IG10,IH10),999)-IH10-2)))</f>
        <v>-1</v>
      </c>
      <c r="IJ10" s="0" t="n">
        <f aca="false">IFERROR(FIND("r_",LOWER(IG10)),-1)</f>
        <v>-1</v>
      </c>
      <c r="IK10" s="0" t="n">
        <f aca="false">IF(IJ10=-1,-1, ROW(IJ10)-1+VALUE(MID(IG10,IJ10+2, IFERROR(FIND(" ",IG10,IJ10),999)-IJ10-2)))</f>
        <v>-1</v>
      </c>
      <c r="IL10" s="0" t="str">
        <f aca="false">IF(OR(IH10=-1,IFERROR(INDEX(IH$2:IH$100,II10),999)&gt;=0,IFERROR(INDEX(IJ$2:IJ$100,II10),999)&gt;=0),    IF(OR(IJ10=-1,IFERROR(INDEX(IH$2:IH$100,IK10),999)&gt;=0,IFERROR(INDEX(IJ$2:IJ$100,IK10),999)&gt;=0),      IG10,REPLACE(IG10,IJ10,IFERROR(FIND(" ",IG10,IJ10),999)-IJ10,                   INDEX(IG$2:IG$100,IK10)                  )),     REPLACE(IG10,IH10,IFERROR(FIND(" ",IG10,IH10),999)-IH10,                   INDEX(IG$2:IG$100,II10)                  ) )</f>
        <v>ρ &lt;sub&gt; p &lt;/sub&gt;( prescription ) ⋈ ρ &lt;sub&gt; dp1 &lt;/sub&gt;( drugpresc )  ⋈ ρ &lt;sub&gt; dp2 &lt;/sub&gt;( drugpresc )  ⋈ ρ &lt;sub&gt; d1 &lt;/sub&gt;( drug ) </v>
      </c>
      <c r="IM10" s="0" t="n">
        <f aca="false">IFERROR(FIND("f_",LOWER(IL10)),-1)</f>
        <v>-1</v>
      </c>
      <c r="IN10" s="0" t="n">
        <f aca="false">IF(IM10=-1,-1, VALUE(MID(IL10,IM10+2, IFERROR(FIND(" ",IL10,IM10),999)-IM10-2)))</f>
        <v>-1</v>
      </c>
      <c r="IO10" s="0" t="n">
        <f aca="false">IFERROR(FIND("r_",LOWER(IL10)),-1)</f>
        <v>-1</v>
      </c>
      <c r="IP10" s="0" t="n">
        <f aca="false">IF(IO10=-1,-1, ROW(IO10)-1+VALUE(MID(IL10,IO10+2, IFERROR(FIND(" ",IL10,IO10),999)-IO10-2)))</f>
        <v>-1</v>
      </c>
      <c r="IQ10" s="0" t="str">
        <f aca="false">IF(OR(IM10=-1,IFERROR(INDEX(IM$2:IM$100,IN10),999)&gt;=0,IFERROR(INDEX(IO$2:IO$100,IN10),999)&gt;=0),    IF(OR(IO10=-1,IFERROR(INDEX(IM$2:IM$100,IP10),999)&gt;=0,IFERROR(INDEX(IO$2:IO$100,IP10),999)&gt;=0),      IL10,REPLACE(IL10,IO10,IFERROR(FIND(" ",IL10,IO10),999)-IO10,                   INDEX(IL$2:IL$100,IP10)                  )),     REPLACE(IL10,IM10,IFERROR(FIND(" ",IL10,IM10),999)-IM10,                   INDEX(IL$2:IL$100,IN10)                  ) )</f>
        <v>ρ &lt;sub&gt; p &lt;/sub&gt;( prescription ) ⋈ ρ &lt;sub&gt; dp1 &lt;/sub&gt;( drugpresc )  ⋈ ρ &lt;sub&gt; dp2 &lt;/sub&gt;( drugpresc )  ⋈ ρ &lt;sub&gt; d1 &lt;/sub&gt;( drug ) </v>
      </c>
      <c r="IR10" s="0" t="n">
        <f aca="false">IFERROR(FIND("f_",LOWER(IQ10)),-1)</f>
        <v>-1</v>
      </c>
      <c r="IS10" s="0" t="n">
        <f aca="false">IF(IR10=-1,-1, VALUE(MID(IQ10,IR10+2, IFERROR(FIND(" ",IQ10,IR10),999)-IR10-2)))</f>
        <v>-1</v>
      </c>
      <c r="IT10" s="0" t="n">
        <f aca="false">IFERROR(FIND("r_",LOWER(IQ10)),-1)</f>
        <v>-1</v>
      </c>
      <c r="IU10" s="0" t="n">
        <f aca="false">IF(IT10=-1,-1, ROW(IT10)-1+VALUE(MID(IQ10,IT10+2, IFERROR(FIND(" ",IQ10,IT10),999)-IT10-2)))</f>
        <v>-1</v>
      </c>
      <c r="IV10" s="0" t="str">
        <f aca="false">IF(OR(IR10=-1,IFERROR(INDEX(IR$2:IR$100,IS10),999)&gt;=0,IFERROR(INDEX(IT$2:IT$100,IS10),999)&gt;=0),    IF(OR(IT10=-1,IFERROR(INDEX(IR$2:IR$100,IU10),999)&gt;=0,IFERROR(INDEX(IT$2:IT$100,IU10),999)&gt;=0),      IQ10,REPLACE(IQ10,IT10,IFERROR(FIND(" ",IQ10,IT10),999)-IT10,                   INDEX(IQ$2:IQ$100,IU10)                  )),     REPLACE(IQ10,IR10,IFERROR(FIND(" ",IQ10,IR10),999)-IR10,                   INDEX(IQ$2:IQ$100,IS10)                  ) )</f>
        <v>ρ &lt;sub&gt; p &lt;/sub&gt;( prescription ) ⋈ ρ &lt;sub&gt; dp1 &lt;/sub&gt;( drugpresc )  ⋈ ρ &lt;sub&gt; dp2 &lt;/sub&gt;( drugpresc )  ⋈ ρ &lt;sub&gt; d1 &lt;/sub&gt;( drug ) </v>
      </c>
      <c r="IW10" s="0" t="n">
        <f aca="false">IFERROR(FIND("f_",LOWER(IV10)),-1)</f>
        <v>-1</v>
      </c>
      <c r="IX10" s="0" t="n">
        <f aca="false">IF(IW10=-1,-1, VALUE(MID(IV10,IW10+2, IFERROR(FIND(" ",IV10,IW10),999)-IW10-2)))</f>
        <v>-1</v>
      </c>
      <c r="IY10" s="0" t="n">
        <f aca="false">IFERROR(FIND("r_",LOWER(IV10)),-1)</f>
        <v>-1</v>
      </c>
      <c r="IZ10" s="0" t="n">
        <f aca="false">IF(IY10=-1,-1, ROW(IY10)-1+VALUE(MID(IV10,IY10+2, IFERROR(FIND(" ",IV10,IY10),999)-IY10-2)))</f>
        <v>-1</v>
      </c>
      <c r="JA10" s="0" t="str">
        <f aca="false">IF(OR(IW10=-1,IFERROR(INDEX(IW$2:IW$100,IX10),999)&gt;=0,IFERROR(INDEX(IY$2:IY$100,IX10),999)&gt;=0),    IF(OR(IY10=-1,IFERROR(INDEX(IW$2:IW$100,IZ10),999)&gt;=0,IFERROR(INDEX(IY$2:IY$100,IZ10),999)&gt;=0),      IV10,REPLACE(IV10,IY10,IFERROR(FIND(" ",IV10,IY10),999)-IY10,                   INDEX(IV$2:IV$100,IZ10)                  )),     REPLACE(IV10,IW10,IFERROR(FIND(" ",IV10,IW10),999)-IW10,                   INDEX(IV$2:IV$100,IX10)                  ) )</f>
        <v>ρ &lt;sub&gt; p &lt;/sub&gt;( prescription ) ⋈ ρ &lt;sub&gt; dp1 &lt;/sub&gt;( drugpresc )  ⋈ ρ &lt;sub&gt; dp2 &lt;/sub&gt;( drugpresc )  ⋈ ρ &lt;sub&gt; d1 &lt;/sub&gt;( drug ) </v>
      </c>
      <c r="JB10" s="0" t="n">
        <f aca="false">IFERROR(FIND("f_",LOWER(JA10)),-1)</f>
        <v>-1</v>
      </c>
      <c r="JC10" s="0" t="n">
        <f aca="false">IF(JB10=-1,-1, VALUE(MID(JA10,JB10+2, IFERROR(FIND(" ",JA10,JB10),999)-JB10-2)))</f>
        <v>-1</v>
      </c>
      <c r="JD10" s="0" t="n">
        <f aca="false">IFERROR(FIND("r_",LOWER(JA10)),-1)</f>
        <v>-1</v>
      </c>
      <c r="JE10" s="0" t="n">
        <f aca="false">IF(JD10=-1,-1, ROW(JD10)-1+VALUE(MID(JA10,JD10+2, IFERROR(FIND(" ",JA10,JD10),999)-JD10-2)))</f>
        <v>-1</v>
      </c>
      <c r="JF10" s="0" t="str">
        <f aca="false">IF(OR(JB10=-1,IFERROR(INDEX(JB$2:JB$100,JC10),999)&gt;=0,IFERROR(INDEX(JD$2:JD$100,JC10),999)&gt;=0),    IF(OR(JD10=-1,IFERROR(INDEX(JB$2:JB$100,JE10),999)&gt;=0,IFERROR(INDEX(JD$2:JD$100,JE10),999)&gt;=0),      JA10,REPLACE(JA10,JD10,IFERROR(FIND(" ",JA10,JD10),999)-JD10,                   INDEX(JA$2:JA$100,JE10)                  )),     REPLACE(JA10,JB10,IFERROR(FIND(" ",JA10,JB10),999)-JB10,                   INDEX(JA$2:JA$100,JC10)                  ) )</f>
        <v>ρ &lt;sub&gt; p &lt;/sub&gt;( prescription ) ⋈ ρ &lt;sub&gt; dp1 &lt;/sub&gt;( drugpresc )  ⋈ ρ &lt;sub&gt; dp2 &lt;/sub&gt;( drugpresc )  ⋈ ρ &lt;sub&gt; d1 &lt;/sub&gt;( drug ) </v>
      </c>
      <c r="JG10" s="0" t="n">
        <f aca="false">IFERROR(FIND("f_",LOWER(JF10)),-1)</f>
        <v>-1</v>
      </c>
      <c r="JH10" s="0" t="n">
        <f aca="false">IF(JG10=-1,-1, VALUE(MID(JF10,JG10+2, IFERROR(FIND(" ",JF10,JG10),999)-JG10-2)))</f>
        <v>-1</v>
      </c>
      <c r="JI10" s="0" t="n">
        <f aca="false">IFERROR(FIND("r_",LOWER(JF10)),-1)</f>
        <v>-1</v>
      </c>
      <c r="JJ10" s="0" t="n">
        <f aca="false">IF(JI10=-1,-1, ROW(JI10)-1+VALUE(MID(JF10,JI10+2, IFERROR(FIND(" ",JF10,JI10),999)-JI10-2)))</f>
        <v>-1</v>
      </c>
      <c r="JK10" s="0" t="str">
        <f aca="false">IF(OR(JG10=-1,IFERROR(INDEX(JG$2:JG$100,JH10),999)&gt;=0,IFERROR(INDEX(JI$2:JI$100,JH10),999)&gt;=0),    IF(OR(JI10=-1,IFERROR(INDEX(JG$2:JG$100,JJ10),999)&gt;=0,IFERROR(INDEX(JI$2:JI$100,JJ10),999)&gt;=0),      JF10,REPLACE(JF10,JI10,IFERROR(FIND(" ",JF10,JI10),999)-JI10,                   INDEX(JF$2:JF$100,JJ10)                  )),     REPLACE(JF10,JG10,IFERROR(FIND(" ",JF10,JG10),999)-JG10,                   INDEX(JF$2:JF$100,JH10)                  ) )</f>
        <v>ρ &lt;sub&gt; p &lt;/sub&gt;( prescription ) ⋈ ρ &lt;sub&gt; dp1 &lt;/sub&gt;( drugpresc )  ⋈ ρ &lt;sub&gt; dp2 &lt;/sub&gt;( drugpresc )  ⋈ ρ &lt;sub&gt; d1 &lt;/sub&gt;( drug ) </v>
      </c>
      <c r="JL10" s="0" t="n">
        <f aca="false">IFERROR(FIND("f_",LOWER(JK10)),-1)</f>
        <v>-1</v>
      </c>
      <c r="JM10" s="0" t="n">
        <f aca="false">IF(JL10=-1,-1, VALUE(MID(JK10,JL10+2, IFERROR(FIND(" ",JK10,JL10),999)-JL10-2)))</f>
        <v>-1</v>
      </c>
      <c r="JN10" s="0" t="n">
        <f aca="false">IFERROR(FIND("r_",LOWER(JK10)),-1)</f>
        <v>-1</v>
      </c>
      <c r="JO10" s="0" t="n">
        <f aca="false">IF(JN10=-1,-1, ROW(JN10)-1+VALUE(MID(JK10,JN10+2, IFERROR(FIND(" ",JK10,JN10),999)-JN10-2)))</f>
        <v>-1</v>
      </c>
      <c r="JP10" s="0" t="str">
        <f aca="false">IF(OR(JL10=-1,IFERROR(INDEX(JL$2:JL$100,JM10),999)&gt;=0,IFERROR(INDEX(JN$2:JN$100,JM10),999)&gt;=0),    IF(OR(JN10=-1,IFERROR(INDEX(JL$2:JL$100,JO10),999)&gt;=0,IFERROR(INDEX(JN$2:JN$100,JO10),999)&gt;=0),      JK10,REPLACE(JK10,JN10,IFERROR(FIND(" ",JK10,JN10),999)-JN10,                   INDEX(JK$2:JK$100,JO10)                  )),     REPLACE(JK10,JL10,IFERROR(FIND(" ",JK10,JL10),999)-JL10,                   INDEX(JK$2:JK$100,JM10)                  ) )</f>
        <v>ρ &lt;sub&gt; p &lt;/sub&gt;( prescription ) ⋈ ρ &lt;sub&gt; dp1 &lt;/sub&gt;( drugpresc )  ⋈ ρ &lt;sub&gt; dp2 &lt;/sub&gt;( drugpresc )  ⋈ ρ &lt;sub&gt; d1 &lt;/sub&gt;( drug ) </v>
      </c>
      <c r="JQ10" s="0" t="n">
        <f aca="false">IFERROR(FIND("f_",LOWER(JP10)),-1)</f>
        <v>-1</v>
      </c>
      <c r="JR10" s="0" t="n">
        <f aca="false">IF(JQ10=-1,-1, VALUE(MID(JP10,JQ10+2, IFERROR(FIND(" ",JP10,JQ10),999)-JQ10-2)))</f>
        <v>-1</v>
      </c>
      <c r="JS10" s="0" t="n">
        <f aca="false">IFERROR(FIND("r_",LOWER(JP10)),-1)</f>
        <v>-1</v>
      </c>
      <c r="JT10" s="0" t="n">
        <f aca="false">IF(JS10=-1,-1, ROW(JS10)-1+VALUE(MID(JP10,JS10+2, IFERROR(FIND(" ",JP10,JS10),999)-JS10-2)))</f>
        <v>-1</v>
      </c>
      <c r="JU10" s="0" t="str">
        <f aca="false">IF(OR(JQ10=-1,IFERROR(INDEX(JQ$2:JQ$100,JR10),999)&gt;=0,IFERROR(INDEX(JS$2:JS$100,JR10),999)&gt;=0),    IF(OR(JS10=-1,IFERROR(INDEX(JQ$2:JQ$100,JT10),999)&gt;=0,IFERROR(INDEX(JS$2:JS$100,JT10),999)&gt;=0),      JP10,REPLACE(JP10,JS10,IFERROR(FIND(" ",JP10,JS10),999)-JS10,                   INDEX(JP$2:JP$100,JT10)                  )),     REPLACE(JP10,JQ10,IFERROR(FIND(" ",JP10,JQ10),999)-JQ10,                   INDEX(JP$2:JP$100,JR10)                  ) )</f>
        <v>ρ &lt;sub&gt; p &lt;/sub&gt;( prescription ) ⋈ ρ &lt;sub&gt; dp1 &lt;/sub&gt;( drugpresc )  ⋈ ρ &lt;sub&gt; dp2 &lt;/sub&gt;( drugpresc )  ⋈ ρ &lt;sub&gt; d1 &lt;/sub&gt;( drug ) </v>
      </c>
      <c r="JV10" s="0" t="n">
        <f aca="false">IFERROR(FIND("f_",LOWER(JU10)),-1)</f>
        <v>-1</v>
      </c>
      <c r="JW10" s="0" t="n">
        <f aca="false">IF(JV10=-1,-1, VALUE(MID(JU10,JV10+2, IFERROR(FIND(" ",JU10,JV10),999)-JV10-2)))</f>
        <v>-1</v>
      </c>
      <c r="JX10" s="0" t="n">
        <f aca="false">IFERROR(FIND("r_",LOWER(JU10)),-1)</f>
        <v>-1</v>
      </c>
      <c r="JY10" s="0" t="n">
        <f aca="false">IF(JX10=-1,-1, ROW(JX10)-1+VALUE(MID(JU10,JX10+2, IFERROR(FIND(" ",JU10,JX10),999)-JX10-2)))</f>
        <v>-1</v>
      </c>
      <c r="JZ10" s="0" t="str">
        <f aca="false">IF(OR(JV10=-1,IFERROR(INDEX(JV$2:JV$100,JW10),999)&gt;=0,IFERROR(INDEX(JX$2:JX$100,JW10),999)&gt;=0),    IF(OR(JX10=-1,IFERROR(INDEX(JV$2:JV$100,JY10),999)&gt;=0,IFERROR(INDEX(JX$2:JX$100,JY10),999)&gt;=0),      JU10,REPLACE(JU10,JX10,IFERROR(FIND(" ",JU10,JX10),999)-JX10,                   INDEX(JU$2:JU$100,JY10)                  )),     REPLACE(JU10,JV10,IFERROR(FIND(" ",JU10,JV10),999)-JV10,                   INDEX(JU$2:JU$100,JW10)                  ) )</f>
        <v>ρ &lt;sub&gt; p &lt;/sub&gt;( prescription ) ⋈ ρ &lt;sub&gt; dp1 &lt;/sub&gt;( drugpresc )  ⋈ ρ &lt;sub&gt; dp2 &lt;/sub&gt;( drugpresc )  ⋈ ρ &lt;sub&gt; d1 &lt;/sub&gt;( drug ) </v>
      </c>
      <c r="KA10" s="0" t="n">
        <f aca="false">IFERROR(FIND("f_",LOWER(JZ10)),-1)</f>
        <v>-1</v>
      </c>
      <c r="KB10" s="0" t="n">
        <f aca="false">IF(KA10=-1,-1, VALUE(MID(JZ10,KA10+2, IFERROR(FIND(" ",JZ10,KA10),999)-KA10-2)))</f>
        <v>-1</v>
      </c>
      <c r="KC10" s="0" t="n">
        <f aca="false">IFERROR(FIND("r_",LOWER(JZ10)),-1)</f>
        <v>-1</v>
      </c>
      <c r="KD10" s="0" t="n">
        <f aca="false">IF(KC10=-1,-1, ROW(KC10)-1+VALUE(MID(JZ10,KC10+2, IFERROR(FIND(" ",JZ10,KC10),999)-KC10-2)))</f>
        <v>-1</v>
      </c>
      <c r="KE10" s="0" t="str">
        <f aca="false">IF(OR(KA10=-1,IFERROR(INDEX(KA$2:KA$100,KB10),999)&gt;=0,IFERROR(INDEX(KC$2:KC$100,KB10),999)&gt;=0),    IF(OR(KC10=-1,IFERROR(INDEX(KA$2:KA$100,KD10),999)&gt;=0,IFERROR(INDEX(KC$2:KC$100,KD10),999)&gt;=0),      JZ10,REPLACE(JZ10,KC10,IFERROR(FIND(" ",JZ10,KC10),999)-KC10,                   INDEX(JZ$2:JZ$100,KD10)                  )),     REPLACE(JZ10,KA10,IFERROR(FIND(" ",JZ10,KA10),999)-KA10,                   INDEX(JZ$2:JZ$100,KB10)                  ) )</f>
        <v>ρ &lt;sub&gt; p &lt;/sub&gt;( prescription ) ⋈ ρ &lt;sub&gt; dp1 &lt;/sub&gt;( drugpresc )  ⋈ ρ &lt;sub&gt; dp2 &lt;/sub&gt;( drugpresc )  ⋈ ρ &lt;sub&gt; d1 &lt;/sub&gt;( drug ) </v>
      </c>
      <c r="KF10" s="0" t="n">
        <f aca="false">IFERROR(FIND("f_",LOWER(KE10)),-1)</f>
        <v>-1</v>
      </c>
      <c r="KG10" s="0" t="n">
        <f aca="false">IF(KF10=-1,-1, VALUE(MID(KE10,KF10+2, IFERROR(FIND(" ",KE10,KF10),999)-KF10-2)))</f>
        <v>-1</v>
      </c>
      <c r="KH10" s="0" t="n">
        <f aca="false">IFERROR(FIND("r_",LOWER(KE10)),-1)</f>
        <v>-1</v>
      </c>
      <c r="KI10" s="0" t="n">
        <f aca="false">IF(KH10=-1,-1, ROW(KH10)-1+VALUE(MID(KE10,KH10+2, IFERROR(FIND(" ",KE10,KH10),999)-KH10-2)))</f>
        <v>-1</v>
      </c>
      <c r="KJ10" s="0" t="str">
        <f aca="false">IF(OR(KF10=-1,IFERROR(INDEX(KF$2:KF$100,KG10),999)&gt;=0,IFERROR(INDEX(KH$2:KH$100,KG10),999)&gt;=0),    IF(OR(KH10=-1,IFERROR(INDEX(KF$2:KF$100,KI10),999)&gt;=0,IFERROR(INDEX(KH$2:KH$100,KI10),999)&gt;=0),      KE10,REPLACE(KE10,KH10,IFERROR(FIND(" ",KE10,KH10),999)-KH10,                   INDEX(KE$2:KE$100,KI10)                  )),     REPLACE(KE10,KF10,IFERROR(FIND(" ",KE10,KF10),999)-KF10,                   INDEX(KE$2:KE$100,KG10)                  ) )</f>
        <v>ρ &lt;sub&gt; p &lt;/sub&gt;( prescription ) ⋈ ρ &lt;sub&gt; dp1 &lt;/sub&gt;( drugpresc )  ⋈ ρ &lt;sub&gt; dp2 &lt;/sub&gt;( drugpresc )  ⋈ ρ &lt;sub&gt; d1 &lt;/sub&gt;( drug ) </v>
      </c>
      <c r="KK10" s="0" t="n">
        <f aca="false">IFERROR(FIND("f_",LOWER(KJ10)),-1)</f>
        <v>-1</v>
      </c>
      <c r="KL10" s="0" t="n">
        <f aca="false">IF(KK10=-1,-1, VALUE(MID(KJ10,KK10+2, IFERROR(FIND(" ",KJ10,KK10),999)-KK10-2)))</f>
        <v>-1</v>
      </c>
      <c r="KM10" s="0" t="n">
        <f aca="false">IFERROR(FIND("r_",LOWER(KJ10)),-1)</f>
        <v>-1</v>
      </c>
      <c r="KN10" s="0" t="n">
        <f aca="false">IF(KM10=-1,-1, ROW(KM10)-1+VALUE(MID(KJ10,KM10+2, IFERROR(FIND(" ",KJ10,KM10),999)-KM10-2)))</f>
        <v>-1</v>
      </c>
      <c r="KO10" s="0" t="str">
        <f aca="false">IF(OR(KK10=-1,IFERROR(INDEX(KK$2:KK$100,KL10),999)&gt;=0,IFERROR(INDEX(KM$2:KM$100,KL10),999)&gt;=0),    IF(OR(KM10=-1,IFERROR(INDEX(KK$2:KK$100,KN10),999)&gt;=0,IFERROR(INDEX(KM$2:KM$100,KN10),999)&gt;=0),      KJ10,REPLACE(KJ10,KM10,IFERROR(FIND(" ",KJ10,KM10),999)-KM10,                   INDEX(KJ$2:KJ$100,KN10)                  )),     REPLACE(KJ10,KK10,IFERROR(FIND(" ",KJ10,KK10),999)-KK10,                   INDEX(KJ$2:KJ$100,KL10)                  ) )</f>
        <v>ρ &lt;sub&gt; p &lt;/sub&gt;( prescription ) ⋈ ρ &lt;sub&gt; dp1 &lt;/sub&gt;( drugpresc )  ⋈ ρ &lt;sub&gt; dp2 &lt;/sub&gt;( drugpresc )  ⋈ ρ &lt;sub&gt; d1 &lt;/sub&gt;( drug ) </v>
      </c>
      <c r="KP10" s="0" t="n">
        <f aca="false">IFERROR(FIND("f_",LOWER(KO10)),-1)</f>
        <v>-1</v>
      </c>
      <c r="KQ10" s="0" t="n">
        <f aca="false">IF(KP10=-1,-1, VALUE(MID(KO10,KP10+2, IFERROR(FIND(" ",KO10,KP10),999)-KP10-2)))</f>
        <v>-1</v>
      </c>
      <c r="KR10" s="0" t="n">
        <f aca="false">IFERROR(FIND("r_",LOWER(KO10)),-1)</f>
        <v>-1</v>
      </c>
      <c r="KS10" s="0" t="n">
        <f aca="false">IF(KR10=-1,-1, ROW(KR10)-1+VALUE(MID(KO10,KR10+2, IFERROR(FIND(" ",KO10,KR10),999)-KR10-2)))</f>
        <v>-1</v>
      </c>
      <c r="KT10" s="0" t="str">
        <f aca="false">IF(OR(KP10=-1,IFERROR(INDEX(KP$2:KP$100,KQ10),999)&gt;=0,IFERROR(INDEX(KR$2:KR$100,KQ10),999)&gt;=0),    IF(OR(KR10=-1,IFERROR(INDEX(KP$2:KP$100,KS10),999)&gt;=0,IFERROR(INDEX(KR$2:KR$100,KS10),999)&gt;=0),      KO10,REPLACE(KO10,KR10,IFERROR(FIND(" ",KO10,KR10),999)-KR10,                   INDEX(KO$2:KO$100,KS10)                  )),     REPLACE(KO10,KP10,IFERROR(FIND(" ",KO10,KP10),999)-KP10,                   INDEX(KO$2:KO$100,KQ10)                  ) )</f>
        <v>ρ &lt;sub&gt; p &lt;/sub&gt;( prescription ) ⋈ ρ &lt;sub&gt; dp1 &lt;/sub&gt;( drugpresc )  ⋈ ρ &lt;sub&gt; dp2 &lt;/sub&gt;( drugpresc )  ⋈ ρ &lt;sub&gt; d1 &lt;/sub&gt;( drug ) </v>
      </c>
      <c r="KU10" s="0" t="n">
        <f aca="false">IFERROR(FIND("f_",LOWER(KT10)),-1)</f>
        <v>-1</v>
      </c>
      <c r="KV10" s="0" t="n">
        <f aca="false">IF(KU10=-1,-1, VALUE(MID(KT10,KU10+2, IFERROR(FIND(" ",KT10,KU10),999)-KU10-2)))</f>
        <v>-1</v>
      </c>
      <c r="KW10" s="0" t="n">
        <f aca="false">IFERROR(FIND("r_",LOWER(KT10)),-1)</f>
        <v>-1</v>
      </c>
      <c r="KX10" s="0" t="n">
        <f aca="false">IF(KW10=-1,-1, ROW(KW10)-1+VALUE(MID(KT10,KW10+2, IFERROR(FIND(" ",KT10,KW10),999)-KW10-2)))</f>
        <v>-1</v>
      </c>
      <c r="KY10" s="0" t="str">
        <f aca="false">IF(OR(KU10=-1,IFERROR(INDEX(KU$2:KU$100,KV10),999)&gt;=0,IFERROR(INDEX(KW$2:KW$100,KV10),999)&gt;=0),    IF(OR(KW10=-1,IFERROR(INDEX(KU$2:KU$100,KX10),999)&gt;=0,IFERROR(INDEX(KW$2:KW$100,KX10),999)&gt;=0),      KT10,REPLACE(KT10,KW10,IFERROR(FIND(" ",KT10,KW10),999)-KW10,                   INDEX(KT$2:KT$100,KX10)                  )),     REPLACE(KT10,KU10,IFERROR(FIND(" ",KT10,KU10),999)-KU10,                   INDEX(KT$2:KT$100,KV10)                  ) )</f>
        <v>ρ &lt;sub&gt; p &lt;/sub&gt;( prescription ) ⋈ ρ &lt;sub&gt; dp1 &lt;/sub&gt;( drugpresc )  ⋈ ρ &lt;sub&gt; dp2 &lt;/sub&gt;( drugpresc )  ⋈ ρ &lt;sub&gt; d1 &lt;/sub&gt;( drug ) </v>
      </c>
    </row>
    <row r="11" customFormat="false" ht="13.8" hidden="false" customHeight="false" outlineLevel="0" collapsed="false">
      <c r="D11" s="1" t="s">
        <v>32</v>
      </c>
      <c r="E11" s="0" t="s">
        <v>36</v>
      </c>
      <c r="F11" s="0" t="s">
        <v>40</v>
      </c>
      <c r="G11" s="0" t="n">
        <f aca="false">G10+1</f>
        <v>10</v>
      </c>
      <c r="I11" s="0" t="str">
        <f aca="false">KY11</f>
        <v>ρ &lt;sub&gt; p &lt;/sub&gt;( prescription ) ⋈ ρ &lt;sub&gt; dp1 &lt;/sub&gt;( drugpresc )  ⋈ ρ &lt;sub&gt; dp2 &lt;/sub&gt;( drugpresc )  ⋈ ρ &lt;sub&gt; d1 &lt;/sub&gt;( drug )  ⋈ ρ &lt;sub&gt; d2 &lt;/sub&gt;( drug ) </v>
      </c>
      <c r="L11" s="0" t="str">
        <f aca="false">VLOOKUP($D11,Relgebra!$A:$E,5,0)</f>
        <v>parm1 ⋈ parm2 </v>
      </c>
      <c r="M11" s="0" t="str">
        <f aca="false">SUBSTITUTE(SUBSTITUTE(L11,"parm1",E11),"parm2",F11)</f>
        <v>R_-1 ⋈ F_6 </v>
      </c>
      <c r="N11" s="0" t="str">
        <f aca="false">IFERROR(VLOOKUP(ROW($A10),$G$2:$M$100,COLUMN(M10)-COLUMN(G10)+1,0),"")</f>
        <v>R_-1 ⋈ F_6 </v>
      </c>
      <c r="P11" s="0" t="str">
        <f aca="false">N11</f>
        <v>R_-1 ⋈ F_6 </v>
      </c>
      <c r="Q11" s="0" t="n">
        <f aca="false">IFERROR(FIND("f_",LOWER(P11)),-1)</f>
        <v>8</v>
      </c>
      <c r="R11" s="0" t="n">
        <f aca="false">IF(Q11=-1,-1, VALUE(MID(P11,Q11+2, IFERROR(FIND(" ",P11,Q11),999)-Q11-2)))</f>
        <v>6</v>
      </c>
      <c r="S11" s="0" t="n">
        <f aca="false">IFERROR(FIND("r_",LOWER(P11)),-1)</f>
        <v>1</v>
      </c>
      <c r="T11" s="0" t="n">
        <f aca="false">IF(S11=-1,-1, ROW(S11)-1+VALUE(MID(P11,S11+2, IFERROR(FIND(" ",P11,S11),999)-S11-2)))</f>
        <v>9</v>
      </c>
      <c r="U11" s="0" t="str">
        <f aca="false">IF(OR(Q11=-1,IFERROR(INDEX(Q$2:Q$100,R11),999)&gt;=0,IFERROR(INDEX(S$2:S$100,R11),999)&gt;=0),    IF(OR(S11=-1,IFERROR(INDEX(Q$2:Q$100,T11),999)&gt;=0,IFERROR(INDEX(S$2:S$100,T11),999)&gt;=0),      P11,REPLACE(P11,S11,IFERROR(FIND(" ",P11,S11),999)-S11,                   INDEX(P$2:P$100,T11)                  )),     REPLACE(P11,Q11,IFERROR(FIND(" ",P11,Q11),999)-Q11,                   INDEX(P$2:P$100,R11)                  ) )</f>
        <v>R_-1 ⋈ ρ &lt;sub&gt; d2 &lt;/sub&gt;( drug ) </v>
      </c>
      <c r="V11" s="0" t="n">
        <f aca="false">IFERROR(FIND("f_",LOWER(U11)),-1)</f>
        <v>-1</v>
      </c>
      <c r="W11" s="0" t="n">
        <f aca="false">IF(V11=-1,-1, VALUE(MID(U11,V11+2, IFERROR(FIND(" ",U11,V11),999)-V11-2)))</f>
        <v>-1</v>
      </c>
      <c r="X11" s="0" t="n">
        <f aca="false">IFERROR(FIND("r_",LOWER(U11)),-1)</f>
        <v>1</v>
      </c>
      <c r="Y11" s="0" t="n">
        <f aca="false">IF(X11=-1,-1, ROW(X11)-1+VALUE(MID(U11,X11+2, IFERROR(FIND(" ",U11,X11),999)-X11-2)))</f>
        <v>9</v>
      </c>
      <c r="Z11" s="0" t="str">
        <f aca="false">IF(OR(V11=-1,IFERROR(INDEX(V$2:V$100,W11),999)&gt;=0,IFERROR(INDEX(X$2:X$100,W11),999)&gt;=0),    IF(OR(X11=-1,IFERROR(INDEX(V$2:V$100,Y11),999)&gt;=0,IFERROR(INDEX(X$2:X$100,Y11),999)&gt;=0),      U11,REPLACE(U11,X11,IFERROR(FIND(" ",U11,X11),999)-X11,                   INDEX(U$2:U$100,Y11)                  )),     REPLACE(U11,V11,IFERROR(FIND(" ",U11,V11),999)-V11,                   INDEX(U$2:U$100,W11)                  ) )</f>
        <v>R_-1 ⋈ ρ &lt;sub&gt; d2 &lt;/sub&gt;( drug ) </v>
      </c>
      <c r="AA11" s="0" t="n">
        <f aca="false">IFERROR(FIND("f_",LOWER(Z11)),-1)</f>
        <v>-1</v>
      </c>
      <c r="AB11" s="0" t="n">
        <f aca="false">IF(AA11=-1,-1, VALUE(MID(Z11,AA11+2, IFERROR(FIND(" ",Z11,AA11),999)-AA11-2)))</f>
        <v>-1</v>
      </c>
      <c r="AC11" s="0" t="n">
        <f aca="false">IFERROR(FIND("r_",LOWER(Z11)),-1)</f>
        <v>1</v>
      </c>
      <c r="AD11" s="0" t="n">
        <f aca="false">IF(AC11=-1,-1, ROW(AC11)-1+VALUE(MID(Z11,AC11+2, IFERROR(FIND(" ",Z11,AC11),999)-AC11-2)))</f>
        <v>9</v>
      </c>
      <c r="AE11" s="0" t="str">
        <f aca="false">IF(OR(AA11=-1,IFERROR(INDEX(AA$2:AA$100,AB11),999)&gt;=0,IFERROR(INDEX(AC$2:AC$100,AB11),999)&gt;=0),    IF(OR(AC11=-1,IFERROR(INDEX(AA$2:AA$100,AD11),999)&gt;=0,IFERROR(INDEX(AC$2:AC$100,AD11),999)&gt;=0),      Z11,REPLACE(Z11,AC11,IFERROR(FIND(" ",Z11,AC11),999)-AC11,                   INDEX(Z$2:Z$100,AD11)                  )),     REPLACE(Z11,AA11,IFERROR(FIND(" ",Z11,AA11),999)-AA11,                   INDEX(Z$2:Z$100,AB11)                  ) )</f>
        <v>R_-1 ⋈ ρ &lt;sub&gt; d2 &lt;/sub&gt;( drug ) </v>
      </c>
      <c r="AF11" s="0" t="n">
        <f aca="false">IFERROR(FIND("f_",LOWER(AE11)),-1)</f>
        <v>-1</v>
      </c>
      <c r="AG11" s="0" t="n">
        <f aca="false">IF(AF11=-1,-1, VALUE(MID(AE11,AF11+2, IFERROR(FIND(" ",AE11,AF11),999)-AF11-2)))</f>
        <v>-1</v>
      </c>
      <c r="AH11" s="0" t="n">
        <f aca="false">IFERROR(FIND("r_",LOWER(AE11)),-1)</f>
        <v>1</v>
      </c>
      <c r="AI11" s="0" t="n">
        <f aca="false">IF(AH11=-1,-1, ROW(AH11)-1+VALUE(MID(AE11,AH11+2, IFERROR(FIND(" ",AE11,AH11),999)-AH11-2)))</f>
        <v>9</v>
      </c>
      <c r="AJ11" s="0" t="str">
        <f aca="false">IF(OR(AF11=-1,IFERROR(INDEX(AF$2:AF$100,AG11),999)&gt;=0,IFERROR(INDEX(AH$2:AH$100,AG11),999)&gt;=0),    IF(OR(AH11=-1,IFERROR(INDEX(AF$2:AF$100,AI11),999)&gt;=0,IFERROR(INDEX(AH$2:AH$100,AI11),999)&gt;=0),      AE11,REPLACE(AE11,AH11,IFERROR(FIND(" ",AE11,AH11),999)-AH11,                   INDEX(AE$2:AE$100,AI11)                  )),     REPLACE(AE11,AF11,IFERROR(FIND(" ",AE11,AF11),999)-AF11,                   INDEX(AE$2:AE$100,AG11)                  ) )</f>
        <v>R_-1 ⋈ ρ &lt;sub&gt; d2 &lt;/sub&gt;( drug ) </v>
      </c>
      <c r="AK11" s="0" t="n">
        <f aca="false">IFERROR(FIND("f_",LOWER(AJ11)),-1)</f>
        <v>-1</v>
      </c>
      <c r="AL11" s="0" t="n">
        <f aca="false">IF(AK11=-1,-1, VALUE(MID(AJ11,AK11+2, IFERROR(FIND(" ",AJ11,AK11),999)-AK11-2)))</f>
        <v>-1</v>
      </c>
      <c r="AM11" s="0" t="n">
        <f aca="false">IFERROR(FIND("r_",LOWER(AJ11)),-1)</f>
        <v>1</v>
      </c>
      <c r="AN11" s="0" t="n">
        <f aca="false">IF(AM11=-1,-1, ROW(AM11)-1+VALUE(MID(AJ11,AM11+2, IFERROR(FIND(" ",AJ11,AM11),999)-AM11-2)))</f>
        <v>9</v>
      </c>
      <c r="AO11" s="0" t="str">
        <f aca="false">IF(OR(AK11=-1,IFERROR(INDEX(AK$2:AK$100,AL11),999)&gt;=0,IFERROR(INDEX(AM$2:AM$100,AL11),999)&gt;=0),    IF(OR(AM11=-1,IFERROR(INDEX(AK$2:AK$100,AN11),999)&gt;=0,IFERROR(INDEX(AM$2:AM$100,AN11),999)&gt;=0),      AJ11,REPLACE(AJ11,AM11,IFERROR(FIND(" ",AJ11,AM11),999)-AM11,                   INDEX(AJ$2:AJ$100,AN11)                  )),     REPLACE(AJ11,AK11,IFERROR(FIND(" ",AJ11,AK11),999)-AK11,                   INDEX(AJ$2:AJ$100,AL11)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AP11" s="0" t="n">
        <f aca="false">IFERROR(FIND("f_",LOWER(AO11)),-1)</f>
        <v>-1</v>
      </c>
      <c r="AQ11" s="0" t="n">
        <f aca="false">IF(AP11=-1,-1, VALUE(MID(AO11,AP11+2, IFERROR(FIND(" ",AO11,AP11),999)-AP11-2)))</f>
        <v>-1</v>
      </c>
      <c r="AR11" s="0" t="n">
        <f aca="false">IFERROR(FIND("r_",LOWER(AO11)),-1)</f>
        <v>-1</v>
      </c>
      <c r="AS11" s="0" t="n">
        <f aca="false">IF(AR11=-1,-1, ROW(AR11)-1+VALUE(MID(AO11,AR11+2, IFERROR(FIND(" ",AO11,AR11),999)-AR11-2)))</f>
        <v>-1</v>
      </c>
      <c r="AT11" s="0" t="str">
        <f aca="false">IF(OR(AP11=-1,IFERROR(INDEX(AP$2:AP$100,AQ11),999)&gt;=0,IFERROR(INDEX(AR$2:AR$100,AQ11),999)&gt;=0),    IF(OR(AR11=-1,IFERROR(INDEX(AP$2:AP$100,AS11),999)&gt;=0,IFERROR(INDEX(AR$2:AR$100,AS11),999)&gt;=0),      AO11,REPLACE(AO11,AR11,IFERROR(FIND(" ",AO11,AR11),999)-AR11,                   INDEX(AO$2:AO$100,AS11)                  )),     REPLACE(AO11,AP11,IFERROR(FIND(" ",AO11,AP11),999)-AP11,                   INDEX(AO$2:AO$100,AQ11)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AU11" s="0" t="n">
        <f aca="false">IFERROR(FIND("f_",LOWER(AT11)),-1)</f>
        <v>-1</v>
      </c>
      <c r="AV11" s="0" t="n">
        <f aca="false">IF(AU11=-1,-1, VALUE(MID(AT11,AU11+2, IFERROR(FIND(" ",AT11,AU11),999)-AU11-2)))</f>
        <v>-1</v>
      </c>
      <c r="AW11" s="0" t="n">
        <f aca="false">IFERROR(FIND("r_",LOWER(AT11)),-1)</f>
        <v>-1</v>
      </c>
      <c r="AX11" s="0" t="n">
        <f aca="false">IF(AW11=-1,-1, ROW(AW11)-1+VALUE(MID(AT11,AW11+2, IFERROR(FIND(" ",AT11,AW11),999)-AW11-2)))</f>
        <v>-1</v>
      </c>
      <c r="AY11" s="0" t="str">
        <f aca="false">IF(OR(AU11=-1,IFERROR(INDEX(AU$2:AU$100,AV11),999)&gt;=0,IFERROR(INDEX(AW$2:AW$100,AV11),999)&gt;=0),    IF(OR(AW11=-1,IFERROR(INDEX(AU$2:AU$100,AX11),999)&gt;=0,IFERROR(INDEX(AW$2:AW$100,AX11),999)&gt;=0),      AT11,REPLACE(AT11,AW11,IFERROR(FIND(" ",AT11,AW11),999)-AW11,                   INDEX(AT$2:AT$100,AX11)                  )),     REPLACE(AT11,AU11,IFERROR(FIND(" ",AT11,AU11),999)-AU11,                   INDEX(AT$2:AT$100,AV11)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AZ11" s="0" t="n">
        <f aca="false">IFERROR(FIND("f_",LOWER(AY11)),-1)</f>
        <v>-1</v>
      </c>
      <c r="BA11" s="0" t="n">
        <f aca="false">IF(AZ11=-1,-1, VALUE(MID(AY11,AZ11+2, IFERROR(FIND(" ",AY11,AZ11),999)-AZ11-2)))</f>
        <v>-1</v>
      </c>
      <c r="BB11" s="0" t="n">
        <f aca="false">IFERROR(FIND("r_",LOWER(AY11)),-1)</f>
        <v>-1</v>
      </c>
      <c r="BC11" s="0" t="n">
        <f aca="false">IF(BB11=-1,-1, ROW(BB11)-1+VALUE(MID(AY11,BB11+2, IFERROR(FIND(" ",AY11,BB11),999)-BB11-2)))</f>
        <v>-1</v>
      </c>
      <c r="BD11" s="0" t="str">
        <f aca="false">IF(OR(AZ11=-1,IFERROR(INDEX(AZ$2:AZ$100,BA11),999)&gt;=0,IFERROR(INDEX(BB$2:BB$100,BA11),999)&gt;=0),    IF(OR(BB11=-1,IFERROR(INDEX(AZ$2:AZ$100,BC11),999)&gt;=0,IFERROR(INDEX(BB$2:BB$100,BC11),999)&gt;=0),      AY11,REPLACE(AY11,BB11,IFERROR(FIND(" ",AY11,BB11),999)-BB11,                   INDEX(AY$2:AY$100,BC11)                  )),     REPLACE(AY11,AZ11,IFERROR(FIND(" ",AY11,AZ11),999)-AZ11,                   INDEX(AY$2:AY$100,BA11)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BE11" s="0" t="n">
        <f aca="false">IFERROR(FIND("f_",LOWER(BD11)),-1)</f>
        <v>-1</v>
      </c>
      <c r="BF11" s="0" t="n">
        <f aca="false">IF(BE11=-1,-1, VALUE(MID(BD11,BE11+2, IFERROR(FIND(" ",BD11,BE11),999)-BE11-2)))</f>
        <v>-1</v>
      </c>
      <c r="BG11" s="0" t="n">
        <f aca="false">IFERROR(FIND("r_",LOWER(BD11)),-1)</f>
        <v>-1</v>
      </c>
      <c r="BH11" s="0" t="n">
        <f aca="false">IF(BG11=-1,-1, ROW(BG11)-1+VALUE(MID(BD11,BG11+2, IFERROR(FIND(" ",BD11,BG11),999)-BG11-2)))</f>
        <v>-1</v>
      </c>
      <c r="BI11" s="0" t="str">
        <f aca="false">IF(OR(BE11=-1,IFERROR(INDEX(BE$2:BE$100,BF11),999)&gt;=0,IFERROR(INDEX(BG$2:BG$100,BF11),999)&gt;=0),    IF(OR(BG11=-1,IFERROR(INDEX(BE$2:BE$100,BH11),999)&gt;=0,IFERROR(INDEX(BG$2:BG$100,BH11),999)&gt;=0),      BD11,REPLACE(BD11,BG11,IFERROR(FIND(" ",BD11,BG11),999)-BG11,                   INDEX(BD$2:BD$100,BH11)                  )),     REPLACE(BD11,BE11,IFERROR(FIND(" ",BD11,BE11),999)-BE11,                   INDEX(BD$2:BD$100,BF11)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BJ11" s="0" t="n">
        <f aca="false">IFERROR(FIND("f_",LOWER(BI11)),-1)</f>
        <v>-1</v>
      </c>
      <c r="BK11" s="0" t="n">
        <f aca="false">IF(BJ11=-1,-1, VALUE(MID(BI11,BJ11+2, IFERROR(FIND(" ",BI11,BJ11),999)-BJ11-2)))</f>
        <v>-1</v>
      </c>
      <c r="BL11" s="0" t="n">
        <f aca="false">IFERROR(FIND("r_",LOWER(BI11)),-1)</f>
        <v>-1</v>
      </c>
      <c r="BM11" s="0" t="n">
        <f aca="false">IF(BL11=-1,-1, ROW(BL11)-1+VALUE(MID(BI11,BL11+2, IFERROR(FIND(" ",BI11,BL11),999)-BL11-2)))</f>
        <v>-1</v>
      </c>
      <c r="BN11" s="0" t="str">
        <f aca="false">IF(OR(BJ11=-1,IFERROR(INDEX(BJ$2:BJ$100,BK11),999)&gt;=0,IFERROR(INDEX(BL$2:BL$100,BK11),999)&gt;=0),    IF(OR(BL11=-1,IFERROR(INDEX(BJ$2:BJ$100,BM11),999)&gt;=0,IFERROR(INDEX(BL$2:BL$100,BM11),999)&gt;=0),      BI11,REPLACE(BI11,BL11,IFERROR(FIND(" ",BI11,BL11),999)-BL11,                   INDEX(BI$2:BI$100,BM11)                  )),     REPLACE(BI11,BJ11,IFERROR(FIND(" ",BI11,BJ11),999)-BJ11,                   INDEX(BI$2:BI$100,BK11)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BO11" s="0" t="n">
        <f aca="false">IFERROR(FIND("f_",LOWER(BN11)),-1)</f>
        <v>-1</v>
      </c>
      <c r="BP11" s="0" t="n">
        <f aca="false">IF(BO11=-1,-1, VALUE(MID(BN11,BO11+2, IFERROR(FIND(" ",BN11,BO11),999)-BO11-2)))</f>
        <v>-1</v>
      </c>
      <c r="BQ11" s="0" t="n">
        <f aca="false">IFERROR(FIND("r_",LOWER(BN11)),-1)</f>
        <v>-1</v>
      </c>
      <c r="BR11" s="0" t="n">
        <f aca="false">IF(BQ11=-1,-1, ROW(BQ11)-1+VALUE(MID(BN11,BQ11+2, IFERROR(FIND(" ",BN11,BQ11),999)-BQ11-2)))</f>
        <v>-1</v>
      </c>
      <c r="BS11" s="0" t="str">
        <f aca="false">IF(OR(BO11=-1,IFERROR(INDEX(BO$2:BO$100,BP11),999)&gt;=0,IFERROR(INDEX(BQ$2:BQ$100,BP11),999)&gt;=0),    IF(OR(BQ11=-1,IFERROR(INDEX(BO$2:BO$100,BR11),999)&gt;=0,IFERROR(INDEX(BQ$2:BQ$100,BR11),999)&gt;=0),      BN11,REPLACE(BN11,BQ11,IFERROR(FIND(" ",BN11,BQ11),999)-BQ11,                   INDEX(BN$2:BN$100,BR11)                  )),     REPLACE(BN11,BO11,IFERROR(FIND(" ",BN11,BO11),999)-BO11,                   INDEX(BN$2:BN$100,BP11)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BT11" s="0" t="n">
        <f aca="false">IFERROR(FIND("f_",LOWER(BS11)),-1)</f>
        <v>-1</v>
      </c>
      <c r="BU11" s="0" t="n">
        <f aca="false">IF(BT11=-1,-1, VALUE(MID(BS11,BT11+2, IFERROR(FIND(" ",BS11,BT11),999)-BT11-2)))</f>
        <v>-1</v>
      </c>
      <c r="BV11" s="0" t="n">
        <f aca="false">IFERROR(FIND("r_",LOWER(BS11)),-1)</f>
        <v>-1</v>
      </c>
      <c r="BW11" s="0" t="n">
        <f aca="false">IF(BV11=-1,-1, ROW(BV11)-1+VALUE(MID(BS11,BV11+2, IFERROR(FIND(" ",BS11,BV11),999)-BV11-2)))</f>
        <v>-1</v>
      </c>
      <c r="BX11" s="0" t="str">
        <f aca="false">IF(OR(BT11=-1,IFERROR(INDEX(BT$2:BT$100,BU11),999)&gt;=0,IFERROR(INDEX(BV$2:BV$100,BU11),999)&gt;=0),    IF(OR(BV11=-1,IFERROR(INDEX(BT$2:BT$100,BW11),999)&gt;=0,IFERROR(INDEX(BV$2:BV$100,BW11),999)&gt;=0),      BS11,REPLACE(BS11,BV11,IFERROR(FIND(" ",BS11,BV11),999)-BV11,                   INDEX(BS$2:BS$100,BW11)                  )),     REPLACE(BS11,BT11,IFERROR(FIND(" ",BS11,BT11),999)-BT11,                   INDEX(BS$2:BS$100,BU11)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BY11" s="0" t="n">
        <f aca="false">IFERROR(FIND("f_",LOWER(BX11)),-1)</f>
        <v>-1</v>
      </c>
      <c r="BZ11" s="0" t="n">
        <f aca="false">IF(BY11=-1,-1, VALUE(MID(BX11,BY11+2, IFERROR(FIND(" ",BX11,BY11),999)-BY11-2)))</f>
        <v>-1</v>
      </c>
      <c r="CA11" s="0" t="n">
        <f aca="false">IFERROR(FIND("r_",LOWER(BX11)),-1)</f>
        <v>-1</v>
      </c>
      <c r="CB11" s="0" t="n">
        <f aca="false">IF(CA11=-1,-1, ROW(CA11)-1+VALUE(MID(BX11,CA11+2, IFERROR(FIND(" ",BX11,CA11),999)-CA11-2)))</f>
        <v>-1</v>
      </c>
      <c r="CC11" s="0" t="str">
        <f aca="false">IF(OR(BY11=-1,IFERROR(INDEX(BY$2:BY$100,BZ11),999)&gt;=0,IFERROR(INDEX(CA$2:CA$100,BZ11),999)&gt;=0),    IF(OR(CA11=-1,IFERROR(INDEX(BY$2:BY$100,CB11),999)&gt;=0,IFERROR(INDEX(CA$2:CA$100,CB11),999)&gt;=0),      BX11,REPLACE(BX11,CA11,IFERROR(FIND(" ",BX11,CA11),999)-CA11,                   INDEX(BX$2:BX$100,CB11)                  )),     REPLACE(BX11,BY11,IFERROR(FIND(" ",BX11,BY11),999)-BY11,                   INDEX(BX$2:BX$100,BZ11)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CD11" s="0" t="n">
        <f aca="false">IFERROR(FIND("f_",LOWER(CC11)),-1)</f>
        <v>-1</v>
      </c>
      <c r="CE11" s="0" t="n">
        <f aca="false">IF(CD11=-1,-1, VALUE(MID(CC11,CD11+2, IFERROR(FIND(" ",CC11,CD11),999)-CD11-2)))</f>
        <v>-1</v>
      </c>
      <c r="CF11" s="0" t="n">
        <f aca="false">IFERROR(FIND("r_",LOWER(CC11)),-1)</f>
        <v>-1</v>
      </c>
      <c r="CG11" s="0" t="n">
        <f aca="false">IF(CF11=-1,-1, ROW(CF11)-1+VALUE(MID(CC11,CF11+2, IFERROR(FIND(" ",CC11,CF11),999)-CF11-2)))</f>
        <v>-1</v>
      </c>
      <c r="CH11" s="0" t="str">
        <f aca="false">IF(OR(CD11=-1,IFERROR(INDEX(CD$2:CD$100,CE11),999)&gt;=0,IFERROR(INDEX(CF$2:CF$100,CE11),999)&gt;=0),    IF(OR(CF11=-1,IFERROR(INDEX(CD$2:CD$100,CG11),999)&gt;=0,IFERROR(INDEX(CF$2:CF$100,CG11),999)&gt;=0),      CC11,REPLACE(CC11,CF11,IFERROR(FIND(" ",CC11,CF11),999)-CF11,                   INDEX(CC$2:CC$100,CG11)                  )),     REPLACE(CC11,CD11,IFERROR(FIND(" ",CC11,CD11),999)-CD11,                   INDEX(CC$2:CC$100,CE11)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CI11" s="0" t="n">
        <f aca="false">IFERROR(FIND("f_",LOWER(CH11)),-1)</f>
        <v>-1</v>
      </c>
      <c r="CJ11" s="0" t="n">
        <f aca="false">IF(CI11=-1,-1, VALUE(MID(CH11,CI11+2, IFERROR(FIND(" ",CH11,CI11),999)-CI11-2)))</f>
        <v>-1</v>
      </c>
      <c r="CK11" s="0" t="n">
        <f aca="false">IFERROR(FIND("r_",LOWER(CH11)),-1)</f>
        <v>-1</v>
      </c>
      <c r="CL11" s="0" t="n">
        <f aca="false">IF(CK11=-1,-1, ROW(CK11)-1+VALUE(MID(CH11,CK11+2, IFERROR(FIND(" ",CH11,CK11),999)-CK11-2)))</f>
        <v>-1</v>
      </c>
      <c r="CM11" s="0" t="str">
        <f aca="false">IF(OR(CI11=-1,IFERROR(INDEX(CI$2:CI$100,CJ11),999)&gt;=0,IFERROR(INDEX(CK$2:CK$100,CJ11),999)&gt;=0),    IF(OR(CK11=-1,IFERROR(INDEX(CI$2:CI$100,CL11),999)&gt;=0,IFERROR(INDEX(CK$2:CK$100,CL11),999)&gt;=0),      CH11,REPLACE(CH11,CK11,IFERROR(FIND(" ",CH11,CK11),999)-CK11,                   INDEX(CH$2:CH$100,CL11)                  )),     REPLACE(CH11,CI11,IFERROR(FIND(" ",CH11,CI11),999)-CI11,                   INDEX(CH$2:CH$100,CJ11)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CN11" s="0" t="n">
        <f aca="false">IFERROR(FIND("f_",LOWER(CM11)),-1)</f>
        <v>-1</v>
      </c>
      <c r="CO11" s="0" t="n">
        <f aca="false">IF(CN11=-1,-1, VALUE(MID(CM11,CN11+2, IFERROR(FIND(" ",CM11,CN11),999)-CN11-2)))</f>
        <v>-1</v>
      </c>
      <c r="CP11" s="0" t="n">
        <f aca="false">IFERROR(FIND("r_",LOWER(CM11)),-1)</f>
        <v>-1</v>
      </c>
      <c r="CQ11" s="0" t="n">
        <f aca="false">IF(CP11=-1,-1, ROW(CP11)-1+VALUE(MID(CM11,CP11+2, IFERROR(FIND(" ",CM11,CP11),999)-CP11-2)))</f>
        <v>-1</v>
      </c>
      <c r="CR11" s="0" t="str">
        <f aca="false">IF(OR(CN11=-1,IFERROR(INDEX(CN$2:CN$100,CO11),999)&gt;=0,IFERROR(INDEX(CP$2:CP$100,CO11),999)&gt;=0),    IF(OR(CP11=-1,IFERROR(INDEX(CN$2:CN$100,CQ11),999)&gt;=0,IFERROR(INDEX(CP$2:CP$100,CQ11),999)&gt;=0),      CM11,REPLACE(CM11,CP11,IFERROR(FIND(" ",CM11,CP11),999)-CP11,                   INDEX(CM$2:CM$100,CQ11)                  )),     REPLACE(CM11,CN11,IFERROR(FIND(" ",CM11,CN11),999)-CN11,                   INDEX(CM$2:CM$100,CO11)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CS11" s="0" t="n">
        <f aca="false">IFERROR(FIND("f_",LOWER(CR11)),-1)</f>
        <v>-1</v>
      </c>
      <c r="CT11" s="0" t="n">
        <f aca="false">IF(CS11=-1,-1, VALUE(MID(CR11,CS11+2, IFERROR(FIND(" ",CR11,CS11),999)-CS11-2)))</f>
        <v>-1</v>
      </c>
      <c r="CU11" s="0" t="n">
        <f aca="false">IFERROR(FIND("r_",LOWER(CR11)),-1)</f>
        <v>-1</v>
      </c>
      <c r="CV11" s="0" t="n">
        <f aca="false">IF(CU11=-1,-1, ROW(CU11)-1+VALUE(MID(CR11,CU11+2, IFERROR(FIND(" ",CR11,CU11),999)-CU11-2)))</f>
        <v>-1</v>
      </c>
      <c r="CW11" s="0" t="str">
        <f aca="false">IF(OR(CS11=-1,IFERROR(INDEX(CS$2:CS$100,CT11),999)&gt;=0,IFERROR(INDEX(CU$2:CU$100,CT11),999)&gt;=0),    IF(OR(CU11=-1,IFERROR(INDEX(CS$2:CS$100,CV11),999)&gt;=0,IFERROR(INDEX(CU$2:CU$100,CV11),999)&gt;=0),      CR11,REPLACE(CR11,CU11,IFERROR(FIND(" ",CR11,CU11),999)-CU11,                   INDEX(CR$2:CR$100,CV11)                  )),     REPLACE(CR11,CS11,IFERROR(FIND(" ",CR11,CS11),999)-CS11,                   INDEX(CR$2:CR$100,CT11)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CX11" s="0" t="n">
        <f aca="false">IFERROR(FIND("f_",LOWER(CW11)),-1)</f>
        <v>-1</v>
      </c>
      <c r="CY11" s="0" t="n">
        <f aca="false">IF(CX11=-1,-1, VALUE(MID(CW11,CX11+2, IFERROR(FIND(" ",CW11,CX11),999)-CX11-2)))</f>
        <v>-1</v>
      </c>
      <c r="CZ11" s="0" t="n">
        <f aca="false">IFERROR(FIND("r_",LOWER(CW11)),-1)</f>
        <v>-1</v>
      </c>
      <c r="DA11" s="0" t="n">
        <f aca="false">IF(CZ11=-1,-1, ROW(CZ11)-1+VALUE(MID(CW11,CZ11+2, IFERROR(FIND(" ",CW11,CZ11),999)-CZ11-2)))</f>
        <v>-1</v>
      </c>
      <c r="DB11" s="0" t="str">
        <f aca="false">IF(OR(CX11=-1,IFERROR(INDEX(CX$2:CX$100,CY11),999)&gt;=0,IFERROR(INDEX(CZ$2:CZ$100,CY11),999)&gt;=0),    IF(OR(CZ11=-1,IFERROR(INDEX(CX$2:CX$100,DA11),999)&gt;=0,IFERROR(INDEX(CZ$2:CZ$100,DA11),999)&gt;=0),      CW11,REPLACE(CW11,CZ11,IFERROR(FIND(" ",CW11,CZ11),999)-CZ11,                   INDEX(CW$2:CW$100,DA11)                  )),     REPLACE(CW11,CX11,IFERROR(FIND(" ",CW11,CX11),999)-CX11,                   INDEX(CW$2:CW$100,CY11)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DC11" s="0" t="n">
        <f aca="false">IFERROR(FIND("f_",LOWER(DB11)),-1)</f>
        <v>-1</v>
      </c>
      <c r="DD11" s="0" t="n">
        <f aca="false">IF(DC11=-1,-1, VALUE(MID(DB11,DC11+2, IFERROR(FIND(" ",DB11,DC11),999)-DC11-2)))</f>
        <v>-1</v>
      </c>
      <c r="DE11" s="0" t="n">
        <f aca="false">IFERROR(FIND("r_",LOWER(DB11)),-1)</f>
        <v>-1</v>
      </c>
      <c r="DF11" s="0" t="n">
        <f aca="false">IF(DE11=-1,-1, ROW(DE11)-1+VALUE(MID(DB11,DE11+2, IFERROR(FIND(" ",DB11,DE11),999)-DE11-2)))</f>
        <v>-1</v>
      </c>
      <c r="DG11" s="0" t="str">
        <f aca="false">IF(OR(DC11=-1,IFERROR(INDEX(DC$2:DC$100,DD11),999)&gt;=0,IFERROR(INDEX(DE$2:DE$100,DD11),999)&gt;=0),    IF(OR(DE11=-1,IFERROR(INDEX(DC$2:DC$100,DF11),999)&gt;=0,IFERROR(INDEX(DE$2:DE$100,DF11),999)&gt;=0),      DB11,REPLACE(DB11,DE11,IFERROR(FIND(" ",DB11,DE11),999)-DE11,                   INDEX(DB$2:DB$100,DF11)                  )),     REPLACE(DB11,DC11,IFERROR(FIND(" ",DB11,DC11),999)-DC11,                   INDEX(DB$2:DB$100,DD11)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DH11" s="0" t="n">
        <f aca="false">IFERROR(FIND("f_",LOWER(DG11)),-1)</f>
        <v>-1</v>
      </c>
      <c r="DI11" s="0" t="n">
        <f aca="false">IF(DH11=-1,-1, VALUE(MID(DG11,DH11+2, IFERROR(FIND(" ",DG11,DH11),999)-DH11-2)))</f>
        <v>-1</v>
      </c>
      <c r="DJ11" s="0" t="n">
        <f aca="false">IFERROR(FIND("r_",LOWER(DG11)),-1)</f>
        <v>-1</v>
      </c>
      <c r="DK11" s="0" t="n">
        <f aca="false">IF(DJ11=-1,-1, ROW(DJ11)-1+VALUE(MID(DG11,DJ11+2, IFERROR(FIND(" ",DG11,DJ11),999)-DJ11-2)))</f>
        <v>-1</v>
      </c>
      <c r="DL11" s="0" t="str">
        <f aca="false">IF(OR(DH11=-1,IFERROR(INDEX(DH$2:DH$100,DI11),999)&gt;=0,IFERROR(INDEX(DJ$2:DJ$100,DI11),999)&gt;=0),    IF(OR(DJ11=-1,IFERROR(INDEX(DH$2:DH$100,DK11),999)&gt;=0,IFERROR(INDEX(DJ$2:DJ$100,DK11),999)&gt;=0),      DG11,REPLACE(DG11,DJ11,IFERROR(FIND(" ",DG11,DJ11),999)-DJ11,                   INDEX(DG$2:DG$100,DK11)                  )),     REPLACE(DG11,DH11,IFERROR(FIND(" ",DG11,DH11),999)-DH11,                   INDEX(DG$2:DG$100,DI11)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DM11" s="0" t="n">
        <f aca="false">IFERROR(FIND("f_",LOWER(DL11)),-1)</f>
        <v>-1</v>
      </c>
      <c r="DN11" s="0" t="n">
        <f aca="false">IF(DM11=-1,-1, VALUE(MID(DL11,DM11+2, IFERROR(FIND(" ",DL11,DM11),999)-DM11-2)))</f>
        <v>-1</v>
      </c>
      <c r="DO11" s="0" t="n">
        <f aca="false">IFERROR(FIND("r_",LOWER(DL11)),-1)</f>
        <v>-1</v>
      </c>
      <c r="DP11" s="0" t="n">
        <f aca="false">IF(DO11=-1,-1, ROW(DO11)-1+VALUE(MID(DL11,DO11+2, IFERROR(FIND(" ",DL11,DO11),999)-DO11-2)))</f>
        <v>-1</v>
      </c>
      <c r="DQ11" s="0" t="str">
        <f aca="false">IF(OR(DM11=-1,IFERROR(INDEX(DM$2:DM$100,DN11),999)&gt;=0,IFERROR(INDEX(DO$2:DO$100,DN11),999)&gt;=0),    IF(OR(DO11=-1,IFERROR(INDEX(DM$2:DM$100,DP11),999)&gt;=0,IFERROR(INDEX(DO$2:DO$100,DP11),999)&gt;=0),      DL11,REPLACE(DL11,DO11,IFERROR(FIND(" ",DL11,DO11),999)-DO11,                   INDEX(DL$2:DL$100,DP11)                  )),     REPLACE(DL11,DM11,IFERROR(FIND(" ",DL11,DM11),999)-DM11,                   INDEX(DL$2:DL$100,DN11)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DR11" s="0" t="n">
        <f aca="false">IFERROR(FIND("f_",LOWER(DQ11)),-1)</f>
        <v>-1</v>
      </c>
      <c r="DS11" s="0" t="n">
        <f aca="false">IF(DR11=-1,-1, VALUE(MID(DQ11,DR11+2, IFERROR(FIND(" ",DQ11,DR11),999)-DR11-2)))</f>
        <v>-1</v>
      </c>
      <c r="DT11" s="0" t="n">
        <f aca="false">IFERROR(FIND("r_",LOWER(DQ11)),-1)</f>
        <v>-1</v>
      </c>
      <c r="DU11" s="0" t="n">
        <f aca="false">IF(DT11=-1,-1, ROW(DT11)-1+VALUE(MID(DQ11,DT11+2, IFERROR(FIND(" ",DQ11,DT11),999)-DT11-2)))</f>
        <v>-1</v>
      </c>
      <c r="DV11" s="0" t="str">
        <f aca="false">IF(OR(DR11=-1,IFERROR(INDEX(DR$2:DR$100,DS11),999)&gt;=0,IFERROR(INDEX(DT$2:DT$100,DS11),999)&gt;=0),    IF(OR(DT11=-1,IFERROR(INDEX(DR$2:DR$100,DU11),999)&gt;=0,IFERROR(INDEX(DT$2:DT$100,DU11),999)&gt;=0),      DQ11,REPLACE(DQ11,DT11,IFERROR(FIND(" ",DQ11,DT11),999)-DT11,                   INDEX(DQ$2:DQ$100,DU11)                  )),     REPLACE(DQ11,DR11,IFERROR(FIND(" ",DQ11,DR11),999)-DR11,                   INDEX(DQ$2:DQ$100,DS11)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DW11" s="0" t="n">
        <f aca="false">IFERROR(FIND("f_",LOWER(DV11)),-1)</f>
        <v>-1</v>
      </c>
      <c r="DX11" s="0" t="n">
        <f aca="false">IF(DW11=-1,-1, VALUE(MID(DV11,DW11+2, IFERROR(FIND(" ",DV11,DW11),999)-DW11-2)))</f>
        <v>-1</v>
      </c>
      <c r="DY11" s="0" t="n">
        <f aca="false">IFERROR(FIND("r_",LOWER(DV11)),-1)</f>
        <v>-1</v>
      </c>
      <c r="DZ11" s="0" t="n">
        <f aca="false">IF(DY11=-1,-1, ROW(DY11)-1+VALUE(MID(DV11,DY11+2, IFERROR(FIND(" ",DV11,DY11),999)-DY11-2)))</f>
        <v>-1</v>
      </c>
      <c r="EA11" s="0" t="str">
        <f aca="false">IF(OR(DW11=-1,IFERROR(INDEX(DW$2:DW$100,DX11),999)&gt;=0,IFERROR(INDEX(DY$2:DY$100,DX11),999)&gt;=0),    IF(OR(DY11=-1,IFERROR(INDEX(DW$2:DW$100,DZ11),999)&gt;=0,IFERROR(INDEX(DY$2:DY$100,DZ11),999)&gt;=0),      DV11,REPLACE(DV11,DY11,IFERROR(FIND(" ",DV11,DY11),999)-DY11,                   INDEX(DV$2:DV$100,DZ11)                  )),     REPLACE(DV11,DW11,IFERROR(FIND(" ",DV11,DW11),999)-DW11,                   INDEX(DV$2:DV$100,DX11)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EB11" s="0" t="n">
        <f aca="false">IFERROR(FIND("f_",LOWER(EA11)),-1)</f>
        <v>-1</v>
      </c>
      <c r="EC11" s="0" t="n">
        <f aca="false">IF(EB11=-1,-1, VALUE(MID(EA11,EB11+2, IFERROR(FIND(" ",EA11,EB11),999)-EB11-2)))</f>
        <v>-1</v>
      </c>
      <c r="ED11" s="0" t="n">
        <f aca="false">IFERROR(FIND("r_",LOWER(EA11)),-1)</f>
        <v>-1</v>
      </c>
      <c r="EE11" s="0" t="n">
        <f aca="false">IF(ED11=-1,-1, ROW(ED11)-1+VALUE(MID(EA11,ED11+2, IFERROR(FIND(" ",EA11,ED11),999)-ED11-2)))</f>
        <v>-1</v>
      </c>
      <c r="EF11" s="0" t="str">
        <f aca="false">IF(OR(EB11=-1,IFERROR(INDEX(EB$2:EB$100,EC11),999)&gt;=0,IFERROR(INDEX(ED$2:ED$100,EC11),999)&gt;=0),    IF(OR(ED11=-1,IFERROR(INDEX(EB$2:EB$100,EE11),999)&gt;=0,IFERROR(INDEX(ED$2:ED$100,EE11),999)&gt;=0),      EA11,REPLACE(EA11,ED11,IFERROR(FIND(" ",EA11,ED11),999)-ED11,                   INDEX(EA$2:EA$100,EE11)                  )),     REPLACE(EA11,EB11,IFERROR(FIND(" ",EA11,EB11),999)-EB11,                   INDEX(EA$2:EA$100,EC11)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EG11" s="0" t="n">
        <f aca="false">IFERROR(FIND("f_",LOWER(EF11)),-1)</f>
        <v>-1</v>
      </c>
      <c r="EH11" s="0" t="n">
        <f aca="false">IF(EG11=-1,-1, VALUE(MID(EF11,EG11+2, IFERROR(FIND(" ",EF11,EG11),999)-EG11-2)))</f>
        <v>-1</v>
      </c>
      <c r="EI11" s="0" t="n">
        <f aca="false">IFERROR(FIND("r_",LOWER(EF11)),-1)</f>
        <v>-1</v>
      </c>
      <c r="EJ11" s="0" t="n">
        <f aca="false">IF(EI11=-1,-1, ROW(EI11)-1+VALUE(MID(EF11,EI11+2, IFERROR(FIND(" ",EF11,EI11),999)-EI11-2)))</f>
        <v>-1</v>
      </c>
      <c r="EK11" s="0" t="str">
        <f aca="false">IF(OR(EG11=-1,IFERROR(INDEX(EG$2:EG$100,EH11),999)&gt;=0,IFERROR(INDEX(EI$2:EI$100,EH11),999)&gt;=0),    IF(OR(EI11=-1,IFERROR(INDEX(EG$2:EG$100,EJ11),999)&gt;=0,IFERROR(INDEX(EI$2:EI$100,EJ11),999)&gt;=0),      EF11,REPLACE(EF11,EI11,IFERROR(FIND(" ",EF11,EI11),999)-EI11,                   INDEX(EF$2:EF$100,EJ11)                  )),     REPLACE(EF11,EG11,IFERROR(FIND(" ",EF11,EG11),999)-EG11,                   INDEX(EF$2:EF$100,EH11)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EL11" s="0" t="n">
        <f aca="false">IFERROR(FIND("f_",LOWER(EK11)),-1)</f>
        <v>-1</v>
      </c>
      <c r="EM11" s="0" t="n">
        <f aca="false">IF(EL11=-1,-1, VALUE(MID(EK11,EL11+2, IFERROR(FIND(" ",EK11,EL11),999)-EL11-2)))</f>
        <v>-1</v>
      </c>
      <c r="EN11" s="0" t="n">
        <f aca="false">IFERROR(FIND("r_",LOWER(EK11)),-1)</f>
        <v>-1</v>
      </c>
      <c r="EO11" s="0" t="n">
        <f aca="false">IF(EN11=-1,-1, ROW(EN11)-1+VALUE(MID(EK11,EN11+2, IFERROR(FIND(" ",EK11,EN11),999)-EN11-2)))</f>
        <v>-1</v>
      </c>
      <c r="EP11" s="0" t="str">
        <f aca="false">IF(OR(EL11=-1,IFERROR(INDEX(EL$2:EL$100,EM11),999)&gt;=0,IFERROR(INDEX(EN$2:EN$100,EM11),999)&gt;=0),    IF(OR(EN11=-1,IFERROR(INDEX(EL$2:EL$100,EO11),999)&gt;=0,IFERROR(INDEX(EN$2:EN$100,EO11),999)&gt;=0),      EK11,REPLACE(EK11,EN11,IFERROR(FIND(" ",EK11,EN11),999)-EN11,                   INDEX(EK$2:EK$100,EO11)                  )),     REPLACE(EK11,EL11,IFERROR(FIND(" ",EK11,EL11),999)-EL11,                   INDEX(EK$2:EK$100,EM11)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EQ11" s="0" t="n">
        <f aca="false">IFERROR(FIND("f_",LOWER(EP11)),-1)</f>
        <v>-1</v>
      </c>
      <c r="ER11" s="0" t="n">
        <f aca="false">IF(EQ11=-1,-1, VALUE(MID(EP11,EQ11+2, IFERROR(FIND(" ",EP11,EQ11),999)-EQ11-2)))</f>
        <v>-1</v>
      </c>
      <c r="ES11" s="0" t="n">
        <f aca="false">IFERROR(FIND("r_",LOWER(EP11)),-1)</f>
        <v>-1</v>
      </c>
      <c r="ET11" s="0" t="n">
        <f aca="false">IF(ES11=-1,-1, ROW(ES11)-1+VALUE(MID(EP11,ES11+2, IFERROR(FIND(" ",EP11,ES11),999)-ES11-2)))</f>
        <v>-1</v>
      </c>
      <c r="EU11" s="0" t="str">
        <f aca="false">IF(OR(EQ11=-1,IFERROR(INDEX(EQ$2:EQ$100,ER11),999)&gt;=0,IFERROR(INDEX(ES$2:ES$100,ER11),999)&gt;=0),    IF(OR(ES11=-1,IFERROR(INDEX(EQ$2:EQ$100,ET11),999)&gt;=0,IFERROR(INDEX(ES$2:ES$100,ET11),999)&gt;=0),      EP11,REPLACE(EP11,ES11,IFERROR(FIND(" ",EP11,ES11),999)-ES11,                   INDEX(EP$2:EP$100,ET11)                  )),     REPLACE(EP11,EQ11,IFERROR(FIND(" ",EP11,EQ11),999)-EQ11,                   INDEX(EP$2:EP$100,ER11)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EV11" s="0" t="n">
        <f aca="false">IFERROR(FIND("f_",LOWER(EU11)),-1)</f>
        <v>-1</v>
      </c>
      <c r="EW11" s="0" t="n">
        <f aca="false">IF(EV11=-1,-1, VALUE(MID(EU11,EV11+2, IFERROR(FIND(" ",EU11,EV11),999)-EV11-2)))</f>
        <v>-1</v>
      </c>
      <c r="EX11" s="0" t="n">
        <f aca="false">IFERROR(FIND("r_",LOWER(EU11)),-1)</f>
        <v>-1</v>
      </c>
      <c r="EY11" s="0" t="n">
        <f aca="false">IF(EX11=-1,-1, ROW(EX11)-1+VALUE(MID(EU11,EX11+2, IFERROR(FIND(" ",EU11,EX11),999)-EX11-2)))</f>
        <v>-1</v>
      </c>
      <c r="EZ11" s="0" t="str">
        <f aca="false">IF(OR(EV11=-1,IFERROR(INDEX(EV$2:EV$100,EW11),999)&gt;=0,IFERROR(INDEX(EX$2:EX$100,EW11),999)&gt;=0),    IF(OR(EX11=-1,IFERROR(INDEX(EV$2:EV$100,EY11),999)&gt;=0,IFERROR(INDEX(EX$2:EX$100,EY11),999)&gt;=0),      EU11,REPLACE(EU11,EX11,IFERROR(FIND(" ",EU11,EX11),999)-EX11,                   INDEX(EU$2:EU$100,EY11)                  )),     REPLACE(EU11,EV11,IFERROR(FIND(" ",EU11,EV11),999)-EV11,                   INDEX(EU$2:EU$100,EW11)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FA11" s="0" t="n">
        <f aca="false">IFERROR(FIND("f_",LOWER(EZ11)),-1)</f>
        <v>-1</v>
      </c>
      <c r="FB11" s="0" t="n">
        <f aca="false">IF(FA11=-1,-1, VALUE(MID(EZ11,FA11+2, IFERROR(FIND(" ",EZ11,FA11),999)-FA11-2)))</f>
        <v>-1</v>
      </c>
      <c r="FC11" s="0" t="n">
        <f aca="false">IFERROR(FIND("r_",LOWER(EZ11)),-1)</f>
        <v>-1</v>
      </c>
      <c r="FD11" s="0" t="n">
        <f aca="false">IF(FC11=-1,-1, ROW(FC11)-1+VALUE(MID(EZ11,FC11+2, IFERROR(FIND(" ",EZ11,FC11),999)-FC11-2)))</f>
        <v>-1</v>
      </c>
      <c r="FE11" s="0" t="str">
        <f aca="false">IF(OR(FA11=-1,IFERROR(INDEX(FA$2:FA$100,FB11),999)&gt;=0,IFERROR(INDEX(FC$2:FC$100,FB11),999)&gt;=0),    IF(OR(FC11=-1,IFERROR(INDEX(FA$2:FA$100,FD11),999)&gt;=0,IFERROR(INDEX(FC$2:FC$100,FD11),999)&gt;=0),      EZ11,REPLACE(EZ11,FC11,IFERROR(FIND(" ",EZ11,FC11),999)-FC11,                   INDEX(EZ$2:EZ$100,FD11)                  )),     REPLACE(EZ11,FA11,IFERROR(FIND(" ",EZ11,FA11),999)-FA11,                   INDEX(EZ$2:EZ$100,FB11)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FF11" s="0" t="n">
        <f aca="false">IFERROR(FIND("f_",LOWER(FE11)),-1)</f>
        <v>-1</v>
      </c>
      <c r="FG11" s="0" t="n">
        <f aca="false">IF(FF11=-1,-1, VALUE(MID(FE11,FF11+2, IFERROR(FIND(" ",FE11,FF11),999)-FF11-2)))</f>
        <v>-1</v>
      </c>
      <c r="FH11" s="0" t="n">
        <f aca="false">IFERROR(FIND("r_",LOWER(FE11)),-1)</f>
        <v>-1</v>
      </c>
      <c r="FI11" s="0" t="n">
        <f aca="false">IF(FH11=-1,-1, ROW(FH11)-1+VALUE(MID(FE11,FH11+2, IFERROR(FIND(" ",FE11,FH11),999)-FH11-2)))</f>
        <v>-1</v>
      </c>
      <c r="FJ11" s="0" t="str">
        <f aca="false">IF(OR(FF11=-1,IFERROR(INDEX(FF$2:FF$100,FG11),999)&gt;=0,IFERROR(INDEX(FH$2:FH$100,FG11),999)&gt;=0),    IF(OR(FH11=-1,IFERROR(INDEX(FF$2:FF$100,FI11),999)&gt;=0,IFERROR(INDEX(FH$2:FH$100,FI11),999)&gt;=0),      FE11,REPLACE(FE11,FH11,IFERROR(FIND(" ",FE11,FH11),999)-FH11,                   INDEX(FE$2:FE$100,FI11)                  )),     REPLACE(FE11,FF11,IFERROR(FIND(" ",FE11,FF11),999)-FF11,                   INDEX(FE$2:FE$100,FG11)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FK11" s="0" t="n">
        <f aca="false">IFERROR(FIND("f_",LOWER(FJ11)),-1)</f>
        <v>-1</v>
      </c>
      <c r="FL11" s="0" t="n">
        <f aca="false">IF(FK11=-1,-1, VALUE(MID(FJ11,FK11+2, IFERROR(FIND(" ",FJ11,FK11),999)-FK11-2)))</f>
        <v>-1</v>
      </c>
      <c r="FM11" s="0" t="n">
        <f aca="false">IFERROR(FIND("r_",LOWER(FJ11)),-1)</f>
        <v>-1</v>
      </c>
      <c r="FN11" s="0" t="n">
        <f aca="false">IF(FM11=-1,-1, ROW(FM11)-1+VALUE(MID(FJ11,FM11+2, IFERROR(FIND(" ",FJ11,FM11),999)-FM11-2)))</f>
        <v>-1</v>
      </c>
      <c r="FO11" s="0" t="str">
        <f aca="false">IF(OR(FK11=-1,IFERROR(INDEX(FK$2:FK$100,FL11),999)&gt;=0,IFERROR(INDEX(FM$2:FM$100,FL11),999)&gt;=0),    IF(OR(FM11=-1,IFERROR(INDEX(FK$2:FK$100,FN11),999)&gt;=0,IFERROR(INDEX(FM$2:FM$100,FN11),999)&gt;=0),      FJ11,REPLACE(FJ11,FM11,IFERROR(FIND(" ",FJ11,FM11),999)-FM11,                   INDEX(FJ$2:FJ$100,FN11)                  )),     REPLACE(FJ11,FK11,IFERROR(FIND(" ",FJ11,FK11),999)-FK11,                   INDEX(FJ$2:FJ$100,FL11)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FP11" s="0" t="n">
        <f aca="false">IFERROR(FIND("f_",LOWER(FO11)),-1)</f>
        <v>-1</v>
      </c>
      <c r="FQ11" s="0" t="n">
        <f aca="false">IF(FP11=-1,-1, VALUE(MID(FO11,FP11+2, IFERROR(FIND(" ",FO11,FP11),999)-FP11-2)))</f>
        <v>-1</v>
      </c>
      <c r="FR11" s="0" t="n">
        <f aca="false">IFERROR(FIND("r_",LOWER(FO11)),-1)</f>
        <v>-1</v>
      </c>
      <c r="FS11" s="0" t="n">
        <f aca="false">IF(FR11=-1,-1, ROW(FR11)-1+VALUE(MID(FO11,FR11+2, IFERROR(FIND(" ",FO11,FR11),999)-FR11-2)))</f>
        <v>-1</v>
      </c>
      <c r="FT11" s="0" t="str">
        <f aca="false">IF(OR(FP11=-1,IFERROR(INDEX(FP$2:FP$100,FQ11),999)&gt;=0,IFERROR(INDEX(FR$2:FR$100,FQ11),999)&gt;=0),    IF(OR(FR11=-1,IFERROR(INDEX(FP$2:FP$100,FS11),999)&gt;=0,IFERROR(INDEX(FR$2:FR$100,FS11),999)&gt;=0),      FO11,REPLACE(FO11,FR11,IFERROR(FIND(" ",FO11,FR11),999)-FR11,                   INDEX(FO$2:FO$100,FS11)                  )),     REPLACE(FO11,FP11,IFERROR(FIND(" ",FO11,FP11),999)-FP11,                   INDEX(FO$2:FO$100,FQ11)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FU11" s="0" t="n">
        <f aca="false">IFERROR(FIND("f_",LOWER(FT11)),-1)</f>
        <v>-1</v>
      </c>
      <c r="FV11" s="0" t="n">
        <f aca="false">IF(FU11=-1,-1, VALUE(MID(FT11,FU11+2, IFERROR(FIND(" ",FT11,FU11),999)-FU11-2)))</f>
        <v>-1</v>
      </c>
      <c r="FW11" s="0" t="n">
        <f aca="false">IFERROR(FIND("r_",LOWER(FT11)),-1)</f>
        <v>-1</v>
      </c>
      <c r="FX11" s="0" t="n">
        <f aca="false">IF(FW11=-1,-1, ROW(FW11)-1+VALUE(MID(FT11,FW11+2, IFERROR(FIND(" ",FT11,FW11),999)-FW11-2)))</f>
        <v>-1</v>
      </c>
      <c r="FY11" s="0" t="str">
        <f aca="false">IF(OR(FU11=-1,IFERROR(INDEX(FU$2:FU$100,FV11),999)&gt;=0,IFERROR(INDEX(FW$2:FW$100,FV11),999)&gt;=0),    IF(OR(FW11=-1,IFERROR(INDEX(FU$2:FU$100,FX11),999)&gt;=0,IFERROR(INDEX(FW$2:FW$100,FX11),999)&gt;=0),      FT11,REPLACE(FT11,FW11,IFERROR(FIND(" ",FT11,FW11),999)-FW11,                   INDEX(FT$2:FT$100,FX11)                  )),     REPLACE(FT11,FU11,IFERROR(FIND(" ",FT11,FU11),999)-FU11,                   INDEX(FT$2:FT$100,FV11)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FZ11" s="0" t="n">
        <f aca="false">IFERROR(FIND("f_",LOWER(FY11)),-1)</f>
        <v>-1</v>
      </c>
      <c r="GA11" s="0" t="n">
        <f aca="false">IF(FZ11=-1,-1, VALUE(MID(FY11,FZ11+2, IFERROR(FIND(" ",FY11,FZ11),999)-FZ11-2)))</f>
        <v>-1</v>
      </c>
      <c r="GB11" s="0" t="n">
        <f aca="false">IFERROR(FIND("r_",LOWER(FY11)),-1)</f>
        <v>-1</v>
      </c>
      <c r="GC11" s="0" t="n">
        <f aca="false">IF(GB11=-1,-1, ROW(GB11)-1+VALUE(MID(FY11,GB11+2, IFERROR(FIND(" ",FY11,GB11),999)-GB11-2)))</f>
        <v>-1</v>
      </c>
      <c r="GD11" s="0" t="str">
        <f aca="false">IF(OR(FZ11=-1,IFERROR(INDEX(FZ$2:FZ$100,GA11),999)&gt;=0,IFERROR(INDEX(GB$2:GB$100,GA11),999)&gt;=0),    IF(OR(GB11=-1,IFERROR(INDEX(FZ$2:FZ$100,GC11),999)&gt;=0,IFERROR(INDEX(GB$2:GB$100,GC11),999)&gt;=0),      FY11,REPLACE(FY11,GB11,IFERROR(FIND(" ",FY11,GB11),999)-GB11,                   INDEX(FY$2:FY$100,GC11)                  )),     REPLACE(FY11,FZ11,IFERROR(FIND(" ",FY11,FZ11),999)-FZ11,                   INDEX(FY$2:FY$100,GA11)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GE11" s="0" t="n">
        <f aca="false">IFERROR(FIND("f_",LOWER(GD11)),-1)</f>
        <v>-1</v>
      </c>
      <c r="GF11" s="0" t="n">
        <f aca="false">IF(GE11=-1,-1, VALUE(MID(GD11,GE11+2, IFERROR(FIND(" ",GD11,GE11),999)-GE11-2)))</f>
        <v>-1</v>
      </c>
      <c r="GG11" s="0" t="n">
        <f aca="false">IFERROR(FIND("r_",LOWER(GD11)),-1)</f>
        <v>-1</v>
      </c>
      <c r="GH11" s="0" t="n">
        <f aca="false">IF(GG11=-1,-1, ROW(GG11)-1+VALUE(MID(GD11,GG11+2, IFERROR(FIND(" ",GD11,GG11),999)-GG11-2)))</f>
        <v>-1</v>
      </c>
      <c r="GI11" s="0" t="str">
        <f aca="false">IF(OR(GE11=-1,IFERROR(INDEX(GE$2:GE$100,GF11),999)&gt;=0,IFERROR(INDEX(GG$2:GG$100,GF11),999)&gt;=0),    IF(OR(GG11=-1,IFERROR(INDEX(GE$2:GE$100,GH11),999)&gt;=0,IFERROR(INDEX(GG$2:GG$100,GH11),999)&gt;=0),      GD11,REPLACE(GD11,GG11,IFERROR(FIND(" ",GD11,GG11),999)-GG11,                   INDEX(GD$2:GD$100,GH11)                  )),     REPLACE(GD11,GE11,IFERROR(FIND(" ",GD11,GE11),999)-GE11,                   INDEX(GD$2:GD$100,GF11)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GJ11" s="0" t="n">
        <f aca="false">IFERROR(FIND("f_",LOWER(GI11)),-1)</f>
        <v>-1</v>
      </c>
      <c r="GK11" s="0" t="n">
        <f aca="false">IF(GJ11=-1,-1, VALUE(MID(GI11,GJ11+2, IFERROR(FIND(" ",GI11,GJ11),999)-GJ11-2)))</f>
        <v>-1</v>
      </c>
      <c r="GL11" s="0" t="n">
        <f aca="false">IFERROR(FIND("r_",LOWER(GI11)),-1)</f>
        <v>-1</v>
      </c>
      <c r="GM11" s="0" t="n">
        <f aca="false">IF(GL11=-1,-1, ROW(GL11)-1+VALUE(MID(GI11,GL11+2, IFERROR(FIND(" ",GI11,GL11),999)-GL11-2)))</f>
        <v>-1</v>
      </c>
      <c r="GN11" s="0" t="str">
        <f aca="false">IF(OR(GJ11=-1,IFERROR(INDEX(GJ$2:GJ$100,GK11),999)&gt;=0,IFERROR(INDEX(GL$2:GL$100,GK11),999)&gt;=0),    IF(OR(GL11=-1,IFERROR(INDEX(GJ$2:GJ$100,GM11),999)&gt;=0,IFERROR(INDEX(GL$2:GL$100,GM11),999)&gt;=0),      GI11,REPLACE(GI11,GL11,IFERROR(FIND(" ",GI11,GL11),999)-GL11,                   INDEX(GI$2:GI$100,GM11)                  )),     REPLACE(GI11,GJ11,IFERROR(FIND(" ",GI11,GJ11),999)-GJ11,                   INDEX(GI$2:GI$100,GK11)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GO11" s="0" t="n">
        <f aca="false">IFERROR(FIND("f_",LOWER(GN11)),-1)</f>
        <v>-1</v>
      </c>
      <c r="GP11" s="0" t="n">
        <f aca="false">IF(GO11=-1,-1, VALUE(MID(GN11,GO11+2, IFERROR(FIND(" ",GN11,GO11),999)-GO11-2)))</f>
        <v>-1</v>
      </c>
      <c r="GQ11" s="0" t="n">
        <f aca="false">IFERROR(FIND("r_",LOWER(GN11)),-1)</f>
        <v>-1</v>
      </c>
      <c r="GR11" s="0" t="n">
        <f aca="false">IF(GQ11=-1,-1, ROW(GQ11)-1+VALUE(MID(GN11,GQ11+2, IFERROR(FIND(" ",GN11,GQ11),999)-GQ11-2)))</f>
        <v>-1</v>
      </c>
      <c r="GS11" s="0" t="str">
        <f aca="false">IF(OR(GO11=-1,IFERROR(INDEX(GO$2:GO$100,GP11),999)&gt;=0,IFERROR(INDEX(GQ$2:GQ$100,GP11),999)&gt;=0),    IF(OR(GQ11=-1,IFERROR(INDEX(GO$2:GO$100,GR11),999)&gt;=0,IFERROR(INDEX(GQ$2:GQ$100,GR11),999)&gt;=0),      GN11,REPLACE(GN11,GQ11,IFERROR(FIND(" ",GN11,GQ11),999)-GQ11,                   INDEX(GN$2:GN$100,GR11)                  )),     REPLACE(GN11,GO11,IFERROR(FIND(" ",GN11,GO11),999)-GO11,                   INDEX(GN$2:GN$100,GP11)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GT11" s="0" t="n">
        <f aca="false">IFERROR(FIND("f_",LOWER(GS11)),-1)</f>
        <v>-1</v>
      </c>
      <c r="GU11" s="0" t="n">
        <f aca="false">IF(GT11=-1,-1, VALUE(MID(GS11,GT11+2, IFERROR(FIND(" ",GS11,GT11),999)-GT11-2)))</f>
        <v>-1</v>
      </c>
      <c r="GV11" s="0" t="n">
        <f aca="false">IFERROR(FIND("r_",LOWER(GS11)),-1)</f>
        <v>-1</v>
      </c>
      <c r="GW11" s="0" t="n">
        <f aca="false">IF(GV11=-1,-1, ROW(GV11)-1+VALUE(MID(GS11,GV11+2, IFERROR(FIND(" ",GS11,GV11),999)-GV11-2)))</f>
        <v>-1</v>
      </c>
      <c r="GX11" s="0" t="str">
        <f aca="false">IF(OR(GT11=-1,IFERROR(INDEX(GT$2:GT$100,GU11),999)&gt;=0,IFERROR(INDEX(GV$2:GV$100,GU11),999)&gt;=0),    IF(OR(GV11=-1,IFERROR(INDEX(GT$2:GT$100,GW11),999)&gt;=0,IFERROR(INDEX(GV$2:GV$100,GW11),999)&gt;=0),      GS11,REPLACE(GS11,GV11,IFERROR(FIND(" ",GS11,GV11),999)-GV11,                   INDEX(GS$2:GS$100,GW11)                  )),     REPLACE(GS11,GT11,IFERROR(FIND(" ",GS11,GT11),999)-GT11,                   INDEX(GS$2:GS$100,GU11)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GY11" s="0" t="n">
        <f aca="false">IFERROR(FIND("f_",LOWER(GX11)),-1)</f>
        <v>-1</v>
      </c>
      <c r="GZ11" s="0" t="n">
        <f aca="false">IF(GY11=-1,-1, VALUE(MID(GX11,GY11+2, IFERROR(FIND(" ",GX11,GY11),999)-GY11-2)))</f>
        <v>-1</v>
      </c>
      <c r="HA11" s="0" t="n">
        <f aca="false">IFERROR(FIND("r_",LOWER(GX11)),-1)</f>
        <v>-1</v>
      </c>
      <c r="HB11" s="0" t="n">
        <f aca="false">IF(HA11=-1,-1, ROW(HA11)-1+VALUE(MID(GX11,HA11+2, IFERROR(FIND(" ",GX11,HA11),999)-HA11-2)))</f>
        <v>-1</v>
      </c>
      <c r="HC11" s="0" t="str">
        <f aca="false">IF(OR(GY11=-1,IFERROR(INDEX(GY$2:GY$100,GZ11),999)&gt;=0,IFERROR(INDEX(HA$2:HA$100,GZ11),999)&gt;=0),    IF(OR(HA11=-1,IFERROR(INDEX(GY$2:GY$100,HB11),999)&gt;=0,IFERROR(INDEX(HA$2:HA$100,HB11),999)&gt;=0),      GX11,REPLACE(GX11,HA11,IFERROR(FIND(" ",GX11,HA11),999)-HA11,                   INDEX(GX$2:GX$100,HB11)                  )),     REPLACE(GX11,GY11,IFERROR(FIND(" ",GX11,GY11),999)-GY11,                   INDEX(GX$2:GX$100,GZ11)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HD11" s="0" t="n">
        <f aca="false">IFERROR(FIND("f_",LOWER(HC11)),-1)</f>
        <v>-1</v>
      </c>
      <c r="HE11" s="0" t="n">
        <f aca="false">IF(HD11=-1,-1, VALUE(MID(HC11,HD11+2, IFERROR(FIND(" ",HC11,HD11),999)-HD11-2)))</f>
        <v>-1</v>
      </c>
      <c r="HF11" s="0" t="n">
        <f aca="false">IFERROR(FIND("r_",LOWER(HC11)),-1)</f>
        <v>-1</v>
      </c>
      <c r="HG11" s="0" t="n">
        <f aca="false">IF(HF11=-1,-1, ROW(HF11)-1+VALUE(MID(HC11,HF11+2, IFERROR(FIND(" ",HC11,HF11),999)-HF11-2)))</f>
        <v>-1</v>
      </c>
      <c r="HH11" s="0" t="str">
        <f aca="false">IF(OR(HD11=-1,IFERROR(INDEX(HD$2:HD$100,HE11),999)&gt;=0,IFERROR(INDEX(HF$2:HF$100,HE11),999)&gt;=0),    IF(OR(HF11=-1,IFERROR(INDEX(HD$2:HD$100,HG11),999)&gt;=0,IFERROR(INDEX(HF$2:HF$100,HG11),999)&gt;=0),      HC11,REPLACE(HC11,HF11,IFERROR(FIND(" ",HC11,HF11),999)-HF11,                   INDEX(HC$2:HC$100,HG11)                  )),     REPLACE(HC11,HD11,IFERROR(FIND(" ",HC11,HD11),999)-HD11,                   INDEX(HC$2:HC$100,HE11)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HI11" s="0" t="n">
        <f aca="false">IFERROR(FIND("f_",LOWER(HH11)),-1)</f>
        <v>-1</v>
      </c>
      <c r="HJ11" s="0" t="n">
        <f aca="false">IF(HI11=-1,-1, VALUE(MID(HH11,HI11+2, IFERROR(FIND(" ",HH11,HI11),999)-HI11-2)))</f>
        <v>-1</v>
      </c>
      <c r="HK11" s="0" t="n">
        <f aca="false">IFERROR(FIND("r_",LOWER(HH11)),-1)</f>
        <v>-1</v>
      </c>
      <c r="HL11" s="0" t="n">
        <f aca="false">IF(HK11=-1,-1, ROW(HK11)-1+VALUE(MID(HH11,HK11+2, IFERROR(FIND(" ",HH11,HK11),999)-HK11-2)))</f>
        <v>-1</v>
      </c>
      <c r="HM11" s="0" t="str">
        <f aca="false">IF(OR(HI11=-1,IFERROR(INDEX(HI$2:HI$100,HJ11),999)&gt;=0,IFERROR(INDEX(HK$2:HK$100,HJ11),999)&gt;=0),    IF(OR(HK11=-1,IFERROR(INDEX(HI$2:HI$100,HL11),999)&gt;=0,IFERROR(INDEX(HK$2:HK$100,HL11),999)&gt;=0),      HH11,REPLACE(HH11,HK11,IFERROR(FIND(" ",HH11,HK11),999)-HK11,                   INDEX(HH$2:HH$100,HL11)                  )),     REPLACE(HH11,HI11,IFERROR(FIND(" ",HH11,HI11),999)-HI11,                   INDEX(HH$2:HH$100,HJ11)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HN11" s="0" t="n">
        <f aca="false">IFERROR(FIND("f_",LOWER(HM11)),-1)</f>
        <v>-1</v>
      </c>
      <c r="HO11" s="0" t="n">
        <f aca="false">IF(HN11=-1,-1, VALUE(MID(HM11,HN11+2, IFERROR(FIND(" ",HM11,HN11),999)-HN11-2)))</f>
        <v>-1</v>
      </c>
      <c r="HP11" s="0" t="n">
        <f aca="false">IFERROR(FIND("r_",LOWER(HM11)),-1)</f>
        <v>-1</v>
      </c>
      <c r="HQ11" s="0" t="n">
        <f aca="false">IF(HP11=-1,-1, ROW(HP11)-1+VALUE(MID(HM11,HP11+2, IFERROR(FIND(" ",HM11,HP11),999)-HP11-2)))</f>
        <v>-1</v>
      </c>
      <c r="HR11" s="0" t="str">
        <f aca="false">IF(OR(HN11=-1,IFERROR(INDEX(HN$2:HN$100,HO11),999)&gt;=0,IFERROR(INDEX(HP$2:HP$100,HO11),999)&gt;=0),    IF(OR(HP11=-1,IFERROR(INDEX(HN$2:HN$100,HQ11),999)&gt;=0,IFERROR(INDEX(HP$2:HP$100,HQ11),999)&gt;=0),      HM11,REPLACE(HM11,HP11,IFERROR(FIND(" ",HM11,HP11),999)-HP11,                   INDEX(HM$2:HM$100,HQ11)                  )),     REPLACE(HM11,HN11,IFERROR(FIND(" ",HM11,HN11),999)-HN11,                   INDEX(HM$2:HM$100,HO11)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HS11" s="0" t="n">
        <f aca="false">IFERROR(FIND("f_",LOWER(HR11)),-1)</f>
        <v>-1</v>
      </c>
      <c r="HT11" s="0" t="n">
        <f aca="false">IF(HS11=-1,-1, VALUE(MID(HR11,HS11+2, IFERROR(FIND(" ",HR11,HS11),999)-HS11-2)))</f>
        <v>-1</v>
      </c>
      <c r="HU11" s="0" t="n">
        <f aca="false">IFERROR(FIND("r_",LOWER(HR11)),-1)</f>
        <v>-1</v>
      </c>
      <c r="HV11" s="0" t="n">
        <f aca="false">IF(HU11=-1,-1, ROW(HU11)-1+VALUE(MID(HR11,HU11+2, IFERROR(FIND(" ",HR11,HU11),999)-HU11-2)))</f>
        <v>-1</v>
      </c>
      <c r="HW11" s="0" t="str">
        <f aca="false">IF(OR(HS11=-1,IFERROR(INDEX(HS$2:HS$100,HT11),999)&gt;=0,IFERROR(INDEX(HU$2:HU$100,HT11),999)&gt;=0),    IF(OR(HU11=-1,IFERROR(INDEX(HS$2:HS$100,HV11),999)&gt;=0,IFERROR(INDEX(HU$2:HU$100,HV11),999)&gt;=0),      HR11,REPLACE(HR11,HU11,IFERROR(FIND(" ",HR11,HU11),999)-HU11,                   INDEX(HR$2:HR$100,HV11)                  )),     REPLACE(HR11,HS11,IFERROR(FIND(" ",HR11,HS11),999)-HS11,                   INDEX(HR$2:HR$100,HT11)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HX11" s="0" t="n">
        <f aca="false">IFERROR(FIND("f_",LOWER(HW11)),-1)</f>
        <v>-1</v>
      </c>
      <c r="HY11" s="0" t="n">
        <f aca="false">IF(HX11=-1,-1, VALUE(MID(HW11,HX11+2, IFERROR(FIND(" ",HW11,HX11),999)-HX11-2)))</f>
        <v>-1</v>
      </c>
      <c r="HZ11" s="0" t="n">
        <f aca="false">IFERROR(FIND("r_",LOWER(HW11)),-1)</f>
        <v>-1</v>
      </c>
      <c r="IA11" s="0" t="n">
        <f aca="false">IF(HZ11=-1,-1, ROW(HZ11)-1+VALUE(MID(HW11,HZ11+2, IFERROR(FIND(" ",HW11,HZ11),999)-HZ11-2)))</f>
        <v>-1</v>
      </c>
      <c r="IB11" s="0" t="str">
        <f aca="false">IF(OR(HX11=-1,IFERROR(INDEX(HX$2:HX$100,HY11),999)&gt;=0,IFERROR(INDEX(HZ$2:HZ$100,HY11),999)&gt;=0),    IF(OR(HZ11=-1,IFERROR(INDEX(HX$2:HX$100,IA11),999)&gt;=0,IFERROR(INDEX(HZ$2:HZ$100,IA11),999)&gt;=0),      HW11,REPLACE(HW11,HZ11,IFERROR(FIND(" ",HW11,HZ11),999)-HZ11,                   INDEX(HW$2:HW$100,IA11)                  )),     REPLACE(HW11,HX11,IFERROR(FIND(" ",HW11,HX11),999)-HX11,                   INDEX(HW$2:HW$100,HY11)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IC11" s="0" t="n">
        <f aca="false">IFERROR(FIND("f_",LOWER(IB11)),-1)</f>
        <v>-1</v>
      </c>
      <c r="ID11" s="0" t="n">
        <f aca="false">IF(IC11=-1,-1, VALUE(MID(IB11,IC11+2, IFERROR(FIND(" ",IB11,IC11),999)-IC11-2)))</f>
        <v>-1</v>
      </c>
      <c r="IE11" s="0" t="n">
        <f aca="false">IFERROR(FIND("r_",LOWER(IB11)),-1)</f>
        <v>-1</v>
      </c>
      <c r="IF11" s="0" t="n">
        <f aca="false">IF(IE11=-1,-1, ROW(IE11)-1+VALUE(MID(IB11,IE11+2, IFERROR(FIND(" ",IB11,IE11),999)-IE11-2)))</f>
        <v>-1</v>
      </c>
      <c r="IG11" s="0" t="str">
        <f aca="false">IF(OR(IC11=-1,IFERROR(INDEX(IC$2:IC$100,ID11),999)&gt;=0,IFERROR(INDEX(IE$2:IE$100,ID11),999)&gt;=0),    IF(OR(IE11=-1,IFERROR(INDEX(IC$2:IC$100,IF11),999)&gt;=0,IFERROR(INDEX(IE$2:IE$100,IF11),999)&gt;=0),      IB11,REPLACE(IB11,IE11,IFERROR(FIND(" ",IB11,IE11),999)-IE11,                   INDEX(IB$2:IB$100,IF11)                  )),     REPLACE(IB11,IC11,IFERROR(FIND(" ",IB11,IC11),999)-IC11,                   INDEX(IB$2:IB$100,ID11)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IH11" s="0" t="n">
        <f aca="false">IFERROR(FIND("f_",LOWER(IG11)),-1)</f>
        <v>-1</v>
      </c>
      <c r="II11" s="0" t="n">
        <f aca="false">IF(IH11=-1,-1, VALUE(MID(IG11,IH11+2, IFERROR(FIND(" ",IG11,IH11),999)-IH11-2)))</f>
        <v>-1</v>
      </c>
      <c r="IJ11" s="0" t="n">
        <f aca="false">IFERROR(FIND("r_",LOWER(IG11)),-1)</f>
        <v>-1</v>
      </c>
      <c r="IK11" s="0" t="n">
        <f aca="false">IF(IJ11=-1,-1, ROW(IJ11)-1+VALUE(MID(IG11,IJ11+2, IFERROR(FIND(" ",IG11,IJ11),999)-IJ11-2)))</f>
        <v>-1</v>
      </c>
      <c r="IL11" s="0" t="str">
        <f aca="false">IF(OR(IH11=-1,IFERROR(INDEX(IH$2:IH$100,II11),999)&gt;=0,IFERROR(INDEX(IJ$2:IJ$100,II11),999)&gt;=0),    IF(OR(IJ11=-1,IFERROR(INDEX(IH$2:IH$100,IK11),999)&gt;=0,IFERROR(INDEX(IJ$2:IJ$100,IK11),999)&gt;=0),      IG11,REPLACE(IG11,IJ11,IFERROR(FIND(" ",IG11,IJ11),999)-IJ11,                   INDEX(IG$2:IG$100,IK11)                  )),     REPLACE(IG11,IH11,IFERROR(FIND(" ",IG11,IH11),999)-IH11,                   INDEX(IG$2:IG$100,II11)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IM11" s="0" t="n">
        <f aca="false">IFERROR(FIND("f_",LOWER(IL11)),-1)</f>
        <v>-1</v>
      </c>
      <c r="IN11" s="0" t="n">
        <f aca="false">IF(IM11=-1,-1, VALUE(MID(IL11,IM11+2, IFERROR(FIND(" ",IL11,IM11),999)-IM11-2)))</f>
        <v>-1</v>
      </c>
      <c r="IO11" s="0" t="n">
        <f aca="false">IFERROR(FIND("r_",LOWER(IL11)),-1)</f>
        <v>-1</v>
      </c>
      <c r="IP11" s="0" t="n">
        <f aca="false">IF(IO11=-1,-1, ROW(IO11)-1+VALUE(MID(IL11,IO11+2, IFERROR(FIND(" ",IL11,IO11),999)-IO11-2)))</f>
        <v>-1</v>
      </c>
      <c r="IQ11" s="0" t="str">
        <f aca="false">IF(OR(IM11=-1,IFERROR(INDEX(IM$2:IM$100,IN11),999)&gt;=0,IFERROR(INDEX(IO$2:IO$100,IN11),999)&gt;=0),    IF(OR(IO11=-1,IFERROR(INDEX(IM$2:IM$100,IP11),999)&gt;=0,IFERROR(INDEX(IO$2:IO$100,IP11),999)&gt;=0),      IL11,REPLACE(IL11,IO11,IFERROR(FIND(" ",IL11,IO11),999)-IO11,                   INDEX(IL$2:IL$100,IP11)                  )),     REPLACE(IL11,IM11,IFERROR(FIND(" ",IL11,IM11),999)-IM11,                   INDEX(IL$2:IL$100,IN11)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IR11" s="0" t="n">
        <f aca="false">IFERROR(FIND("f_",LOWER(IQ11)),-1)</f>
        <v>-1</v>
      </c>
      <c r="IS11" s="0" t="n">
        <f aca="false">IF(IR11=-1,-1, VALUE(MID(IQ11,IR11+2, IFERROR(FIND(" ",IQ11,IR11),999)-IR11-2)))</f>
        <v>-1</v>
      </c>
      <c r="IT11" s="0" t="n">
        <f aca="false">IFERROR(FIND("r_",LOWER(IQ11)),-1)</f>
        <v>-1</v>
      </c>
      <c r="IU11" s="0" t="n">
        <f aca="false">IF(IT11=-1,-1, ROW(IT11)-1+VALUE(MID(IQ11,IT11+2, IFERROR(FIND(" ",IQ11,IT11),999)-IT11-2)))</f>
        <v>-1</v>
      </c>
      <c r="IV11" s="0" t="str">
        <f aca="false">IF(OR(IR11=-1,IFERROR(INDEX(IR$2:IR$100,IS11),999)&gt;=0,IFERROR(INDEX(IT$2:IT$100,IS11),999)&gt;=0),    IF(OR(IT11=-1,IFERROR(INDEX(IR$2:IR$100,IU11),999)&gt;=0,IFERROR(INDEX(IT$2:IT$100,IU11),999)&gt;=0),      IQ11,REPLACE(IQ11,IT11,IFERROR(FIND(" ",IQ11,IT11),999)-IT11,                   INDEX(IQ$2:IQ$100,IU11)                  )),     REPLACE(IQ11,IR11,IFERROR(FIND(" ",IQ11,IR11),999)-IR11,                   INDEX(IQ$2:IQ$100,IS11)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IW11" s="0" t="n">
        <f aca="false">IFERROR(FIND("f_",LOWER(IV11)),-1)</f>
        <v>-1</v>
      </c>
      <c r="IX11" s="0" t="n">
        <f aca="false">IF(IW11=-1,-1, VALUE(MID(IV11,IW11+2, IFERROR(FIND(" ",IV11,IW11),999)-IW11-2)))</f>
        <v>-1</v>
      </c>
      <c r="IY11" s="0" t="n">
        <f aca="false">IFERROR(FIND("r_",LOWER(IV11)),-1)</f>
        <v>-1</v>
      </c>
      <c r="IZ11" s="0" t="n">
        <f aca="false">IF(IY11=-1,-1, ROW(IY11)-1+VALUE(MID(IV11,IY11+2, IFERROR(FIND(" ",IV11,IY11),999)-IY11-2)))</f>
        <v>-1</v>
      </c>
      <c r="JA11" s="0" t="str">
        <f aca="false">IF(OR(IW11=-1,IFERROR(INDEX(IW$2:IW$100,IX11),999)&gt;=0,IFERROR(INDEX(IY$2:IY$100,IX11),999)&gt;=0),    IF(OR(IY11=-1,IFERROR(INDEX(IW$2:IW$100,IZ11),999)&gt;=0,IFERROR(INDEX(IY$2:IY$100,IZ11),999)&gt;=0),      IV11,REPLACE(IV11,IY11,IFERROR(FIND(" ",IV11,IY11),999)-IY11,                   INDEX(IV$2:IV$100,IZ11)                  )),     REPLACE(IV11,IW11,IFERROR(FIND(" ",IV11,IW11),999)-IW11,                   INDEX(IV$2:IV$100,IX11)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JB11" s="0" t="n">
        <f aca="false">IFERROR(FIND("f_",LOWER(JA11)),-1)</f>
        <v>-1</v>
      </c>
      <c r="JC11" s="0" t="n">
        <f aca="false">IF(JB11=-1,-1, VALUE(MID(JA11,JB11+2, IFERROR(FIND(" ",JA11,JB11),999)-JB11-2)))</f>
        <v>-1</v>
      </c>
      <c r="JD11" s="0" t="n">
        <f aca="false">IFERROR(FIND("r_",LOWER(JA11)),-1)</f>
        <v>-1</v>
      </c>
      <c r="JE11" s="0" t="n">
        <f aca="false">IF(JD11=-1,-1, ROW(JD11)-1+VALUE(MID(JA11,JD11+2, IFERROR(FIND(" ",JA11,JD11),999)-JD11-2)))</f>
        <v>-1</v>
      </c>
      <c r="JF11" s="0" t="str">
        <f aca="false">IF(OR(JB11=-1,IFERROR(INDEX(JB$2:JB$100,JC11),999)&gt;=0,IFERROR(INDEX(JD$2:JD$100,JC11),999)&gt;=0),    IF(OR(JD11=-1,IFERROR(INDEX(JB$2:JB$100,JE11),999)&gt;=0,IFERROR(INDEX(JD$2:JD$100,JE11),999)&gt;=0),      JA11,REPLACE(JA11,JD11,IFERROR(FIND(" ",JA11,JD11),999)-JD11,                   INDEX(JA$2:JA$100,JE11)                  )),     REPLACE(JA11,JB11,IFERROR(FIND(" ",JA11,JB11),999)-JB11,                   INDEX(JA$2:JA$100,JC11)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JG11" s="0" t="n">
        <f aca="false">IFERROR(FIND("f_",LOWER(JF11)),-1)</f>
        <v>-1</v>
      </c>
      <c r="JH11" s="0" t="n">
        <f aca="false">IF(JG11=-1,-1, VALUE(MID(JF11,JG11+2, IFERROR(FIND(" ",JF11,JG11),999)-JG11-2)))</f>
        <v>-1</v>
      </c>
      <c r="JI11" s="0" t="n">
        <f aca="false">IFERROR(FIND("r_",LOWER(JF11)),-1)</f>
        <v>-1</v>
      </c>
      <c r="JJ11" s="0" t="n">
        <f aca="false">IF(JI11=-1,-1, ROW(JI11)-1+VALUE(MID(JF11,JI11+2, IFERROR(FIND(" ",JF11,JI11),999)-JI11-2)))</f>
        <v>-1</v>
      </c>
      <c r="JK11" s="0" t="str">
        <f aca="false">IF(OR(JG11=-1,IFERROR(INDEX(JG$2:JG$100,JH11),999)&gt;=0,IFERROR(INDEX(JI$2:JI$100,JH11),999)&gt;=0),    IF(OR(JI11=-1,IFERROR(INDEX(JG$2:JG$100,JJ11),999)&gt;=0,IFERROR(INDEX(JI$2:JI$100,JJ11),999)&gt;=0),      JF11,REPLACE(JF11,JI11,IFERROR(FIND(" ",JF11,JI11),999)-JI11,                   INDEX(JF$2:JF$100,JJ11)                  )),     REPLACE(JF11,JG11,IFERROR(FIND(" ",JF11,JG11),999)-JG11,                   INDEX(JF$2:JF$100,JH11)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JL11" s="0" t="n">
        <f aca="false">IFERROR(FIND("f_",LOWER(JK11)),-1)</f>
        <v>-1</v>
      </c>
      <c r="JM11" s="0" t="n">
        <f aca="false">IF(JL11=-1,-1, VALUE(MID(JK11,JL11+2, IFERROR(FIND(" ",JK11,JL11),999)-JL11-2)))</f>
        <v>-1</v>
      </c>
      <c r="JN11" s="0" t="n">
        <f aca="false">IFERROR(FIND("r_",LOWER(JK11)),-1)</f>
        <v>-1</v>
      </c>
      <c r="JO11" s="0" t="n">
        <f aca="false">IF(JN11=-1,-1, ROW(JN11)-1+VALUE(MID(JK11,JN11+2, IFERROR(FIND(" ",JK11,JN11),999)-JN11-2)))</f>
        <v>-1</v>
      </c>
      <c r="JP11" s="0" t="str">
        <f aca="false">IF(OR(JL11=-1,IFERROR(INDEX(JL$2:JL$100,JM11),999)&gt;=0,IFERROR(INDEX(JN$2:JN$100,JM11),999)&gt;=0),    IF(OR(JN11=-1,IFERROR(INDEX(JL$2:JL$100,JO11),999)&gt;=0,IFERROR(INDEX(JN$2:JN$100,JO11),999)&gt;=0),      JK11,REPLACE(JK11,JN11,IFERROR(FIND(" ",JK11,JN11),999)-JN11,                   INDEX(JK$2:JK$100,JO11)                  )),     REPLACE(JK11,JL11,IFERROR(FIND(" ",JK11,JL11),999)-JL11,                   INDEX(JK$2:JK$100,JM11)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JQ11" s="0" t="n">
        <f aca="false">IFERROR(FIND("f_",LOWER(JP11)),-1)</f>
        <v>-1</v>
      </c>
      <c r="JR11" s="0" t="n">
        <f aca="false">IF(JQ11=-1,-1, VALUE(MID(JP11,JQ11+2, IFERROR(FIND(" ",JP11,JQ11),999)-JQ11-2)))</f>
        <v>-1</v>
      </c>
      <c r="JS11" s="0" t="n">
        <f aca="false">IFERROR(FIND("r_",LOWER(JP11)),-1)</f>
        <v>-1</v>
      </c>
      <c r="JT11" s="0" t="n">
        <f aca="false">IF(JS11=-1,-1, ROW(JS11)-1+VALUE(MID(JP11,JS11+2, IFERROR(FIND(" ",JP11,JS11),999)-JS11-2)))</f>
        <v>-1</v>
      </c>
      <c r="JU11" s="0" t="str">
        <f aca="false">IF(OR(JQ11=-1,IFERROR(INDEX(JQ$2:JQ$100,JR11),999)&gt;=0,IFERROR(INDEX(JS$2:JS$100,JR11),999)&gt;=0),    IF(OR(JS11=-1,IFERROR(INDEX(JQ$2:JQ$100,JT11),999)&gt;=0,IFERROR(INDEX(JS$2:JS$100,JT11),999)&gt;=0),      JP11,REPLACE(JP11,JS11,IFERROR(FIND(" ",JP11,JS11),999)-JS11,                   INDEX(JP$2:JP$100,JT11)                  )),     REPLACE(JP11,JQ11,IFERROR(FIND(" ",JP11,JQ11),999)-JQ11,                   INDEX(JP$2:JP$100,JR11)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JV11" s="0" t="n">
        <f aca="false">IFERROR(FIND("f_",LOWER(JU11)),-1)</f>
        <v>-1</v>
      </c>
      <c r="JW11" s="0" t="n">
        <f aca="false">IF(JV11=-1,-1, VALUE(MID(JU11,JV11+2, IFERROR(FIND(" ",JU11,JV11),999)-JV11-2)))</f>
        <v>-1</v>
      </c>
      <c r="JX11" s="0" t="n">
        <f aca="false">IFERROR(FIND("r_",LOWER(JU11)),-1)</f>
        <v>-1</v>
      </c>
      <c r="JY11" s="0" t="n">
        <f aca="false">IF(JX11=-1,-1, ROW(JX11)-1+VALUE(MID(JU11,JX11+2, IFERROR(FIND(" ",JU11,JX11),999)-JX11-2)))</f>
        <v>-1</v>
      </c>
      <c r="JZ11" s="0" t="str">
        <f aca="false">IF(OR(JV11=-1,IFERROR(INDEX(JV$2:JV$100,JW11),999)&gt;=0,IFERROR(INDEX(JX$2:JX$100,JW11),999)&gt;=0),    IF(OR(JX11=-1,IFERROR(INDEX(JV$2:JV$100,JY11),999)&gt;=0,IFERROR(INDEX(JX$2:JX$100,JY11),999)&gt;=0),      JU11,REPLACE(JU11,JX11,IFERROR(FIND(" ",JU11,JX11),999)-JX11,                   INDEX(JU$2:JU$100,JY11)                  )),     REPLACE(JU11,JV11,IFERROR(FIND(" ",JU11,JV11),999)-JV11,                   INDEX(JU$2:JU$100,JW11)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KA11" s="0" t="n">
        <f aca="false">IFERROR(FIND("f_",LOWER(JZ11)),-1)</f>
        <v>-1</v>
      </c>
      <c r="KB11" s="0" t="n">
        <f aca="false">IF(KA11=-1,-1, VALUE(MID(JZ11,KA11+2, IFERROR(FIND(" ",JZ11,KA11),999)-KA11-2)))</f>
        <v>-1</v>
      </c>
      <c r="KC11" s="0" t="n">
        <f aca="false">IFERROR(FIND("r_",LOWER(JZ11)),-1)</f>
        <v>-1</v>
      </c>
      <c r="KD11" s="0" t="n">
        <f aca="false">IF(KC11=-1,-1, ROW(KC11)-1+VALUE(MID(JZ11,KC11+2, IFERROR(FIND(" ",JZ11,KC11),999)-KC11-2)))</f>
        <v>-1</v>
      </c>
      <c r="KE11" s="0" t="str">
        <f aca="false">IF(OR(KA11=-1,IFERROR(INDEX(KA$2:KA$100,KB11),999)&gt;=0,IFERROR(INDEX(KC$2:KC$100,KB11),999)&gt;=0),    IF(OR(KC11=-1,IFERROR(INDEX(KA$2:KA$100,KD11),999)&gt;=0,IFERROR(INDEX(KC$2:KC$100,KD11),999)&gt;=0),      JZ11,REPLACE(JZ11,KC11,IFERROR(FIND(" ",JZ11,KC11),999)-KC11,                   INDEX(JZ$2:JZ$100,KD11)                  )),     REPLACE(JZ11,KA11,IFERROR(FIND(" ",JZ11,KA11),999)-KA11,                   INDEX(JZ$2:JZ$100,KB11)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KF11" s="0" t="n">
        <f aca="false">IFERROR(FIND("f_",LOWER(KE11)),-1)</f>
        <v>-1</v>
      </c>
      <c r="KG11" s="0" t="n">
        <f aca="false">IF(KF11=-1,-1, VALUE(MID(KE11,KF11+2, IFERROR(FIND(" ",KE11,KF11),999)-KF11-2)))</f>
        <v>-1</v>
      </c>
      <c r="KH11" s="0" t="n">
        <f aca="false">IFERROR(FIND("r_",LOWER(KE11)),-1)</f>
        <v>-1</v>
      </c>
      <c r="KI11" s="0" t="n">
        <f aca="false">IF(KH11=-1,-1, ROW(KH11)-1+VALUE(MID(KE11,KH11+2, IFERROR(FIND(" ",KE11,KH11),999)-KH11-2)))</f>
        <v>-1</v>
      </c>
      <c r="KJ11" s="0" t="str">
        <f aca="false">IF(OR(KF11=-1,IFERROR(INDEX(KF$2:KF$100,KG11),999)&gt;=0,IFERROR(INDEX(KH$2:KH$100,KG11),999)&gt;=0),    IF(OR(KH11=-1,IFERROR(INDEX(KF$2:KF$100,KI11),999)&gt;=0,IFERROR(INDEX(KH$2:KH$100,KI11),999)&gt;=0),      KE11,REPLACE(KE11,KH11,IFERROR(FIND(" ",KE11,KH11),999)-KH11,                   INDEX(KE$2:KE$100,KI11)                  )),     REPLACE(KE11,KF11,IFERROR(FIND(" ",KE11,KF11),999)-KF11,                   INDEX(KE$2:KE$100,KG11)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KK11" s="0" t="n">
        <f aca="false">IFERROR(FIND("f_",LOWER(KJ11)),-1)</f>
        <v>-1</v>
      </c>
      <c r="KL11" s="0" t="n">
        <f aca="false">IF(KK11=-1,-1, VALUE(MID(KJ11,KK11+2, IFERROR(FIND(" ",KJ11,KK11),999)-KK11-2)))</f>
        <v>-1</v>
      </c>
      <c r="KM11" s="0" t="n">
        <f aca="false">IFERROR(FIND("r_",LOWER(KJ11)),-1)</f>
        <v>-1</v>
      </c>
      <c r="KN11" s="0" t="n">
        <f aca="false">IF(KM11=-1,-1, ROW(KM11)-1+VALUE(MID(KJ11,KM11+2, IFERROR(FIND(" ",KJ11,KM11),999)-KM11-2)))</f>
        <v>-1</v>
      </c>
      <c r="KO11" s="0" t="str">
        <f aca="false">IF(OR(KK11=-1,IFERROR(INDEX(KK$2:KK$100,KL11),999)&gt;=0,IFERROR(INDEX(KM$2:KM$100,KL11),999)&gt;=0),    IF(OR(KM11=-1,IFERROR(INDEX(KK$2:KK$100,KN11),999)&gt;=0,IFERROR(INDEX(KM$2:KM$100,KN11),999)&gt;=0),      KJ11,REPLACE(KJ11,KM11,IFERROR(FIND(" ",KJ11,KM11),999)-KM11,                   INDEX(KJ$2:KJ$100,KN11)                  )),     REPLACE(KJ11,KK11,IFERROR(FIND(" ",KJ11,KK11),999)-KK11,                   INDEX(KJ$2:KJ$100,KL11)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KP11" s="0" t="n">
        <f aca="false">IFERROR(FIND("f_",LOWER(KO11)),-1)</f>
        <v>-1</v>
      </c>
      <c r="KQ11" s="0" t="n">
        <f aca="false">IF(KP11=-1,-1, VALUE(MID(KO11,KP11+2, IFERROR(FIND(" ",KO11,KP11),999)-KP11-2)))</f>
        <v>-1</v>
      </c>
      <c r="KR11" s="0" t="n">
        <f aca="false">IFERROR(FIND("r_",LOWER(KO11)),-1)</f>
        <v>-1</v>
      </c>
      <c r="KS11" s="0" t="n">
        <f aca="false">IF(KR11=-1,-1, ROW(KR11)-1+VALUE(MID(KO11,KR11+2, IFERROR(FIND(" ",KO11,KR11),999)-KR11-2)))</f>
        <v>-1</v>
      </c>
      <c r="KT11" s="0" t="str">
        <f aca="false">IF(OR(KP11=-1,IFERROR(INDEX(KP$2:KP$100,KQ11),999)&gt;=0,IFERROR(INDEX(KR$2:KR$100,KQ11),999)&gt;=0),    IF(OR(KR11=-1,IFERROR(INDEX(KP$2:KP$100,KS11),999)&gt;=0,IFERROR(INDEX(KR$2:KR$100,KS11),999)&gt;=0),      KO11,REPLACE(KO11,KR11,IFERROR(FIND(" ",KO11,KR11),999)-KR11,                   INDEX(KO$2:KO$100,KS11)                  )),     REPLACE(KO11,KP11,IFERROR(FIND(" ",KO11,KP11),999)-KP11,                   INDEX(KO$2:KO$100,KQ11)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  <c r="KU11" s="0" t="n">
        <f aca="false">IFERROR(FIND("f_",LOWER(KT11)),-1)</f>
        <v>-1</v>
      </c>
      <c r="KV11" s="0" t="n">
        <f aca="false">IF(KU11=-1,-1, VALUE(MID(KT11,KU11+2, IFERROR(FIND(" ",KT11,KU11),999)-KU11-2)))</f>
        <v>-1</v>
      </c>
      <c r="KW11" s="0" t="n">
        <f aca="false">IFERROR(FIND("r_",LOWER(KT11)),-1)</f>
        <v>-1</v>
      </c>
      <c r="KX11" s="0" t="n">
        <f aca="false">IF(KW11=-1,-1, ROW(KW11)-1+VALUE(MID(KT11,KW11+2, IFERROR(FIND(" ",KT11,KW11),999)-KW11-2)))</f>
        <v>-1</v>
      </c>
      <c r="KY11" s="0" t="str">
        <f aca="false">IF(OR(KU11=-1,IFERROR(INDEX(KU$2:KU$100,KV11),999)&gt;=0,IFERROR(INDEX(KW$2:KW$100,KV11),999)&gt;=0),    IF(OR(KW11=-1,IFERROR(INDEX(KU$2:KU$100,KX11),999)&gt;=0,IFERROR(INDEX(KW$2:KW$100,KX11),999)&gt;=0),      KT11,REPLACE(KT11,KW11,IFERROR(FIND(" ",KT11,KW11),999)-KW11,                   INDEX(KT$2:KT$100,KX11)                  )),     REPLACE(KT11,KU11,IFERROR(FIND(" ",KT11,KU11),999)-KU11,                   INDEX(KT$2:KT$100,KV11)                  ) )</f>
        <v>ρ &lt;sub&gt; p &lt;/sub&gt;( prescription ) ⋈ ρ &lt;sub&gt; dp1 &lt;/sub&gt;( drugpresc )  ⋈ ρ &lt;sub&gt; dp2 &lt;/sub&gt;( drugpresc )  ⋈ ρ &lt;sub&gt; d1 &lt;/sub&gt;( drug )  ⋈ ρ &lt;sub&gt; d2 &lt;/sub&gt;( drug ) </v>
      </c>
    </row>
    <row r="12" customFormat="false" ht="13.8" hidden="false" customHeight="false" outlineLevel="0" collapsed="false">
      <c r="D12" s="1" t="s">
        <v>41</v>
      </c>
      <c r="E12" s="0" t="s">
        <v>36</v>
      </c>
      <c r="F12" s="0" t="s">
        <v>42</v>
      </c>
      <c r="G12" s="0" t="n">
        <f aca="false">G11+1</f>
        <v>11</v>
      </c>
      <c r="I12" s="0" t="str">
        <f aca="false">KY12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L12" s="0" t="str">
        <f aca="false">VLOOKUP($D12,Relgebra!$A:$E,5,0)</f>
        <v>σ &lt;sub&gt; parm2 &lt;/sub&gt;( parm1 )</v>
      </c>
      <c r="M12" s="0" t="str">
        <f aca="false">SUBSTITUTE(SUBSTITUTE(L12,"parm1",E12),"parm2",F12)</f>
        <v>σ &lt;sub&gt; F_24 &lt;/sub&gt;( R_-1 )</v>
      </c>
      <c r="N12" s="0" t="str">
        <f aca="false">IFERROR(VLOOKUP(ROW($A11),$G$2:$M$100,COLUMN(M11)-COLUMN(G11)+1,0),"")</f>
        <v>σ &lt;sub&gt; F_24 &lt;/sub&gt;( R_-1 )</v>
      </c>
      <c r="P12" s="0" t="str">
        <f aca="false">N12</f>
        <v>σ &lt;sub&gt; F_24 &lt;/sub&gt;( R_-1 )</v>
      </c>
      <c r="Q12" s="0" t="n">
        <f aca="false">IFERROR(FIND("f_",LOWER(P12)),-1)</f>
        <v>9</v>
      </c>
      <c r="R12" s="0" t="n">
        <f aca="false">IF(Q12=-1,-1, VALUE(MID(P12,Q12+2, IFERROR(FIND(" ",P12,Q12),999)-Q12-2)))</f>
        <v>24</v>
      </c>
      <c r="S12" s="0" t="n">
        <f aca="false">IFERROR(FIND("r_",LOWER(P12)),-1)</f>
        <v>22</v>
      </c>
      <c r="T12" s="0" t="n">
        <f aca="false">IF(S12=-1,-1, ROW(S12)-1+VALUE(MID(P12,S12+2, IFERROR(FIND(" ",P12,S12),999)-S12-2)))</f>
        <v>10</v>
      </c>
      <c r="U12" s="0" t="str">
        <f aca="false">IF(OR(Q12=-1,IFERROR(INDEX(Q$2:Q$100,R12),999)&gt;=0,IFERROR(INDEX(S$2:S$100,R12),999)&gt;=0),    IF(OR(S12=-1,IFERROR(INDEX(Q$2:Q$100,T12),999)&gt;=0,IFERROR(INDEX(S$2:S$100,T12),999)&gt;=0),      P12,REPLACE(P12,S12,IFERROR(FIND(" ",P12,S12),999)-S12,                   INDEX(P$2:P$100,T12)                  )),     REPLACE(P12,Q12,IFERROR(FIND(" ",P12,Q12),999)-Q12,                   INDEX(P$2:P$100,R12)                  ) )</f>
        <v>σ &lt;sub&gt; F_24 &lt;/sub&gt;( R_-1 )</v>
      </c>
      <c r="V12" s="0" t="n">
        <f aca="false">IFERROR(FIND("f_",LOWER(U12)),-1)</f>
        <v>9</v>
      </c>
      <c r="W12" s="0" t="n">
        <f aca="false">IF(V12=-1,-1, VALUE(MID(U12,V12+2, IFERROR(FIND(" ",U12,V12),999)-V12-2)))</f>
        <v>24</v>
      </c>
      <c r="X12" s="0" t="n">
        <f aca="false">IFERROR(FIND("r_",LOWER(U12)),-1)</f>
        <v>22</v>
      </c>
      <c r="Y12" s="0" t="n">
        <f aca="false">IF(X12=-1,-1, ROW(X12)-1+VALUE(MID(U12,X12+2, IFERROR(FIND(" ",U12,X12),999)-X12-2)))</f>
        <v>10</v>
      </c>
      <c r="Z12" s="0" t="str">
        <f aca="false">IF(OR(V12=-1,IFERROR(INDEX(V$2:V$100,W12),999)&gt;=0,IFERROR(INDEX(X$2:X$100,W12),999)&gt;=0),    IF(OR(X12=-1,IFERROR(INDEX(V$2:V$100,Y12),999)&gt;=0,IFERROR(INDEX(X$2:X$100,Y12),999)&gt;=0),      U12,REPLACE(U12,X12,IFERROR(FIND(" ",U12,X12),999)-X12,                   INDEX(U$2:U$100,Y12)                  )),     REPLACE(U12,V12,IFERROR(FIND(" ",U12,V12),999)-V12,                   INDEX(U$2:U$100,W12)                  ) )</f>
        <v>σ &lt;sub&gt; F_24 &lt;/sub&gt;( R_-1 )</v>
      </c>
      <c r="AA12" s="0" t="n">
        <f aca="false">IFERROR(FIND("f_",LOWER(Z12)),-1)</f>
        <v>9</v>
      </c>
      <c r="AB12" s="0" t="n">
        <f aca="false">IF(AA12=-1,-1, VALUE(MID(Z12,AA12+2, IFERROR(FIND(" ",Z12,AA12),999)-AA12-2)))</f>
        <v>24</v>
      </c>
      <c r="AC12" s="0" t="n">
        <f aca="false">IFERROR(FIND("r_",LOWER(Z12)),-1)</f>
        <v>22</v>
      </c>
      <c r="AD12" s="0" t="n">
        <f aca="false">IF(AC12=-1,-1, ROW(AC12)-1+VALUE(MID(Z12,AC12+2, IFERROR(FIND(" ",Z12,AC12),999)-AC12-2)))</f>
        <v>10</v>
      </c>
      <c r="AE12" s="0" t="str">
        <f aca="false">IF(OR(AA12=-1,IFERROR(INDEX(AA$2:AA$100,AB12),999)&gt;=0,IFERROR(INDEX(AC$2:AC$100,AB12),999)&gt;=0),    IF(OR(AC12=-1,IFERROR(INDEX(AA$2:AA$100,AD12),999)&gt;=0,IFERROR(INDEX(AC$2:AC$100,AD12),999)&gt;=0),      Z12,REPLACE(Z12,AC12,IFERROR(FIND(" ",Z12,AC12),999)-AC12,                   INDEX(Z$2:Z$100,AD12)                  )),     REPLACE(Z12,AA12,IFERROR(FIND(" ",Z12,AA12),999)-AA12,                   INDEX(Z$2:Z$100,AB12)                  ) )</f>
        <v>σ &lt;sub&gt; F_24 &lt;/sub&gt;( R_-1 )</v>
      </c>
      <c r="AF12" s="0" t="n">
        <f aca="false">IFERROR(FIND("f_",LOWER(AE12)),-1)</f>
        <v>9</v>
      </c>
      <c r="AG12" s="0" t="n">
        <f aca="false">IF(AF12=-1,-1, VALUE(MID(AE12,AF12+2, IFERROR(FIND(" ",AE12,AF12),999)-AF12-2)))</f>
        <v>24</v>
      </c>
      <c r="AH12" s="0" t="n">
        <f aca="false">IFERROR(FIND("r_",LOWER(AE12)),-1)</f>
        <v>22</v>
      </c>
      <c r="AI12" s="0" t="n">
        <f aca="false">IF(AH12=-1,-1, ROW(AH12)-1+VALUE(MID(AE12,AH12+2, IFERROR(FIND(" ",AE12,AH12),999)-AH12-2)))</f>
        <v>10</v>
      </c>
      <c r="AJ12" s="0" t="str">
        <f aca="false">IF(OR(AF12=-1,IFERROR(INDEX(AF$2:AF$100,AG12),999)&gt;=0,IFERROR(INDEX(AH$2:AH$100,AG12),999)&gt;=0),    IF(OR(AH12=-1,IFERROR(INDEX(AF$2:AF$100,AI12),999)&gt;=0,IFERROR(INDEX(AH$2:AH$100,AI12),999)&gt;=0),      AE12,REPLACE(AE12,AH12,IFERROR(FIND(" ",AE12,AH12),999)-AH12,                   INDEX(AE$2:AE$100,AI12)                  )),     REPLACE(AE12,AF12,IFERROR(FIND(" ",AE12,AF12),999)-AF12,                   INDEX(AE$2:AE$100,AG12)                  ) )</f>
        <v>σ &lt;sub&gt; F_24 &lt;/sub&gt;( R_-1 )</v>
      </c>
      <c r="AK12" s="0" t="n">
        <f aca="false">IFERROR(FIND("f_",LOWER(AJ12)),-1)</f>
        <v>9</v>
      </c>
      <c r="AL12" s="0" t="n">
        <f aca="false">IF(AK12=-1,-1, VALUE(MID(AJ12,AK12+2, IFERROR(FIND(" ",AJ12,AK12),999)-AK12-2)))</f>
        <v>24</v>
      </c>
      <c r="AM12" s="0" t="n">
        <f aca="false">IFERROR(FIND("r_",LOWER(AJ12)),-1)</f>
        <v>22</v>
      </c>
      <c r="AN12" s="0" t="n">
        <f aca="false">IF(AM12=-1,-1, ROW(AM12)-1+VALUE(MID(AJ12,AM12+2, IFERROR(FIND(" ",AJ12,AM12),999)-AM12-2)))</f>
        <v>10</v>
      </c>
      <c r="AO12" s="0" t="str">
        <f aca="false">IF(OR(AK12=-1,IFERROR(INDEX(AK$2:AK$100,AL12),999)&gt;=0,IFERROR(INDEX(AM$2:AM$100,AL12),999)&gt;=0),    IF(OR(AM12=-1,IFERROR(INDEX(AK$2:AK$100,AN12),999)&gt;=0,IFERROR(INDEX(AM$2:AM$100,AN12),999)&gt;=0),      AJ12,REPLACE(AJ12,AM12,IFERROR(FIND(" ",AJ12,AM12),999)-AM12,                   INDEX(AJ$2:AJ$100,AN12)                  )),     REPLACE(AJ12,AK12,IFERROR(FIND(" ",AJ12,AK12),999)-AK12,                   INDEX(AJ$2:AJ$100,AL12)                  ) )</f>
        <v>σ &lt;sub&gt; F_24 &lt;/sub&gt;( R_-1 )</v>
      </c>
      <c r="AP12" s="0" t="n">
        <f aca="false">IFERROR(FIND("f_",LOWER(AO12)),-1)</f>
        <v>9</v>
      </c>
      <c r="AQ12" s="0" t="n">
        <f aca="false">IF(AP12=-1,-1, VALUE(MID(AO12,AP12+2, IFERROR(FIND(" ",AO12,AP12),999)-AP12-2)))</f>
        <v>24</v>
      </c>
      <c r="AR12" s="0" t="n">
        <f aca="false">IFERROR(FIND("r_",LOWER(AO12)),-1)</f>
        <v>22</v>
      </c>
      <c r="AS12" s="0" t="n">
        <f aca="false">IF(AR12=-1,-1, ROW(AR12)-1+VALUE(MID(AO12,AR12+2, IFERROR(FIND(" ",AO12,AR12),999)-AR12-2)))</f>
        <v>10</v>
      </c>
      <c r="AT12" s="0" t="str">
        <f aca="false">IF(OR(AP12=-1,IFERROR(INDEX(AP$2:AP$100,AQ12),999)&gt;=0,IFERROR(INDEX(AR$2:AR$100,AQ12),999)&gt;=0),    IF(OR(AR12=-1,IFERROR(INDEX(AP$2:AP$100,AS12),999)&gt;=0,IFERROR(INDEX(AR$2:AR$100,AS12),999)&gt;=0),      AO12,REPLACE(AO12,AR12,IFERROR(FIND(" ",AO12,AR12),999)-AR12,                   INDEX(AO$2:AO$100,AS12)                  )),     REPLACE(AO12,AP12,IFERROR(FIND(" ",AO12,AP12),999)-AP12,                   INDEX(AO$2:AO$100,AQ12)                  ) )</f>
        <v>σ &lt;sub&gt; F_24 &lt;/sub&gt;( ρ &lt;sub&gt; p &lt;/sub&gt;( prescription ) ⋈ ρ &lt;sub&gt; dp1 &lt;/sub&gt;( drugpresc )  ⋈ ρ &lt;sub&gt; dp2 &lt;/sub&gt;( drugpresc )  ⋈ ρ &lt;sub&gt; d1 &lt;/sub&gt;( drug )  ⋈ ρ &lt;sub&gt; d2 &lt;/sub&gt;( drug )  )</v>
      </c>
      <c r="AU12" s="0" t="n">
        <f aca="false">IFERROR(FIND("f_",LOWER(AT12)),-1)</f>
        <v>9</v>
      </c>
      <c r="AV12" s="0" t="n">
        <f aca="false">IF(AU12=-1,-1, VALUE(MID(AT12,AU12+2, IFERROR(FIND(" ",AT12,AU12),999)-AU12-2)))</f>
        <v>24</v>
      </c>
      <c r="AW12" s="0" t="n">
        <f aca="false">IFERROR(FIND("r_",LOWER(AT12)),-1)</f>
        <v>-1</v>
      </c>
      <c r="AX12" s="0" t="n">
        <f aca="false">IF(AW12=-1,-1, ROW(AW12)-1+VALUE(MID(AT12,AW12+2, IFERROR(FIND(" ",AT12,AW12),999)-AW12-2)))</f>
        <v>-1</v>
      </c>
      <c r="AY12" s="0" t="str">
        <f aca="false">IF(OR(AU12=-1,IFERROR(INDEX(AU$2:AU$100,AV12),999)&gt;=0,IFERROR(INDEX(AW$2:AW$100,AV12),999)&gt;=0),    IF(OR(AW12=-1,IFERROR(INDEX(AU$2:AU$100,AX12),999)&gt;=0,IFERROR(INDEX(AW$2:AW$100,AX12),999)&gt;=0),      AT12,REPLACE(AT12,AW12,IFERROR(FIND(" ",AT12,AW12),999)-AW12,                   INDEX(AT$2:AT$100,AX12)                  )),     REPLACE(AT12,AU12,IFERROR(FIND(" ",AT12,AU12),999)-AU12,                   INDEX(AT$2:AT$100,AV12)                  ) )</f>
        <v>σ &lt;sub&gt; F_24 &lt;/sub&gt;( ρ &lt;sub&gt; p &lt;/sub&gt;( prescription ) ⋈ ρ &lt;sub&gt; dp1 &lt;/sub&gt;( drugpresc )  ⋈ ρ &lt;sub&gt; dp2 &lt;/sub&gt;( drugpresc )  ⋈ ρ &lt;sub&gt; d1 &lt;/sub&gt;( drug )  ⋈ ρ &lt;sub&gt; d2 &lt;/sub&gt;( drug )  )</v>
      </c>
      <c r="AZ12" s="0" t="n">
        <f aca="false">IFERROR(FIND("f_",LOWER(AY12)),-1)</f>
        <v>9</v>
      </c>
      <c r="BA12" s="0" t="n">
        <f aca="false">IF(AZ12=-1,-1, VALUE(MID(AY12,AZ12+2, IFERROR(FIND(" ",AY12,AZ12),999)-AZ12-2)))</f>
        <v>24</v>
      </c>
      <c r="BB12" s="0" t="n">
        <f aca="false">IFERROR(FIND("r_",LOWER(AY12)),-1)</f>
        <v>-1</v>
      </c>
      <c r="BC12" s="0" t="n">
        <f aca="false">IF(BB12=-1,-1, ROW(BB12)-1+VALUE(MID(AY12,BB12+2, IFERROR(FIND(" ",AY12,BB12),999)-BB12-2)))</f>
        <v>-1</v>
      </c>
      <c r="BD12" s="0" t="str">
        <f aca="false">IF(OR(AZ12=-1,IFERROR(INDEX(AZ$2:AZ$100,BA12),999)&gt;=0,IFERROR(INDEX(BB$2:BB$100,BA12),999)&gt;=0),    IF(OR(BB12=-1,IFERROR(INDEX(AZ$2:AZ$100,BC12),999)&gt;=0,IFERROR(INDEX(BB$2:BB$100,BC12),999)&gt;=0),      AY12,REPLACE(AY12,BB12,IFERROR(FIND(" ",AY12,BB12),999)-BB12,                   INDEX(AY$2:AY$100,BC12)                  )),     REPLACE(AY12,AZ12,IFERROR(FIND(" ",AY12,AZ12),999)-AZ12,                   INDEX(AY$2:AY$100,BA12)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BE12" s="0" t="n">
        <f aca="false">IFERROR(FIND("f_",LOWER(BD12)),-1)</f>
        <v>-1</v>
      </c>
      <c r="BF12" s="0" t="n">
        <f aca="false">IF(BE12=-1,-1, VALUE(MID(BD12,BE12+2, IFERROR(FIND(" ",BD12,BE12),999)-BE12-2)))</f>
        <v>-1</v>
      </c>
      <c r="BG12" s="0" t="n">
        <f aca="false">IFERROR(FIND("r_",LOWER(BD12)),-1)</f>
        <v>-1</v>
      </c>
      <c r="BH12" s="0" t="n">
        <f aca="false">IF(BG12=-1,-1, ROW(BG12)-1+VALUE(MID(BD12,BG12+2, IFERROR(FIND(" ",BD12,BG12),999)-BG12-2)))</f>
        <v>-1</v>
      </c>
      <c r="BI12" s="0" t="str">
        <f aca="false">IF(OR(BE12=-1,IFERROR(INDEX(BE$2:BE$100,BF12),999)&gt;=0,IFERROR(INDEX(BG$2:BG$100,BF12),999)&gt;=0),    IF(OR(BG12=-1,IFERROR(INDEX(BE$2:BE$100,BH12),999)&gt;=0,IFERROR(INDEX(BG$2:BG$100,BH12),999)&gt;=0),      BD12,REPLACE(BD12,BG12,IFERROR(FIND(" ",BD12,BG12),999)-BG12,                   INDEX(BD$2:BD$100,BH12)                  )),     REPLACE(BD12,BE12,IFERROR(FIND(" ",BD12,BE12),999)-BE12,                   INDEX(BD$2:BD$100,BF12)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BJ12" s="0" t="n">
        <f aca="false">IFERROR(FIND("f_",LOWER(BI12)),-1)</f>
        <v>-1</v>
      </c>
      <c r="BK12" s="0" t="n">
        <f aca="false">IF(BJ12=-1,-1, VALUE(MID(BI12,BJ12+2, IFERROR(FIND(" ",BI12,BJ12),999)-BJ12-2)))</f>
        <v>-1</v>
      </c>
      <c r="BL12" s="0" t="n">
        <f aca="false">IFERROR(FIND("r_",LOWER(BI12)),-1)</f>
        <v>-1</v>
      </c>
      <c r="BM12" s="0" t="n">
        <f aca="false">IF(BL12=-1,-1, ROW(BL12)-1+VALUE(MID(BI12,BL12+2, IFERROR(FIND(" ",BI12,BL12),999)-BL12-2)))</f>
        <v>-1</v>
      </c>
      <c r="BN12" s="0" t="str">
        <f aca="false">IF(OR(BJ12=-1,IFERROR(INDEX(BJ$2:BJ$100,BK12),999)&gt;=0,IFERROR(INDEX(BL$2:BL$100,BK12),999)&gt;=0),    IF(OR(BL12=-1,IFERROR(INDEX(BJ$2:BJ$100,BM12),999)&gt;=0,IFERROR(INDEX(BL$2:BL$100,BM12),999)&gt;=0),      BI12,REPLACE(BI12,BL12,IFERROR(FIND(" ",BI12,BL12),999)-BL12,                   INDEX(BI$2:BI$100,BM12)                  )),     REPLACE(BI12,BJ12,IFERROR(FIND(" ",BI12,BJ12),999)-BJ12,                   INDEX(BI$2:BI$100,BK12)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BO12" s="0" t="n">
        <f aca="false">IFERROR(FIND("f_",LOWER(BN12)),-1)</f>
        <v>-1</v>
      </c>
      <c r="BP12" s="0" t="n">
        <f aca="false">IF(BO12=-1,-1, VALUE(MID(BN12,BO12+2, IFERROR(FIND(" ",BN12,BO12),999)-BO12-2)))</f>
        <v>-1</v>
      </c>
      <c r="BQ12" s="0" t="n">
        <f aca="false">IFERROR(FIND("r_",LOWER(BN12)),-1)</f>
        <v>-1</v>
      </c>
      <c r="BR12" s="0" t="n">
        <f aca="false">IF(BQ12=-1,-1, ROW(BQ12)-1+VALUE(MID(BN12,BQ12+2, IFERROR(FIND(" ",BN12,BQ12),999)-BQ12-2)))</f>
        <v>-1</v>
      </c>
      <c r="BS12" s="0" t="str">
        <f aca="false">IF(OR(BO12=-1,IFERROR(INDEX(BO$2:BO$100,BP12),999)&gt;=0,IFERROR(INDEX(BQ$2:BQ$100,BP12),999)&gt;=0),    IF(OR(BQ12=-1,IFERROR(INDEX(BO$2:BO$100,BR12),999)&gt;=0,IFERROR(INDEX(BQ$2:BQ$100,BR12),999)&gt;=0),      BN12,REPLACE(BN12,BQ12,IFERROR(FIND(" ",BN12,BQ12),999)-BQ12,                   INDEX(BN$2:BN$100,BR12)                  )),     REPLACE(BN12,BO12,IFERROR(FIND(" ",BN12,BO12),999)-BO12,                   INDEX(BN$2:BN$100,BP12)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BT12" s="0" t="n">
        <f aca="false">IFERROR(FIND("f_",LOWER(BS12)),-1)</f>
        <v>-1</v>
      </c>
      <c r="BU12" s="0" t="n">
        <f aca="false">IF(BT12=-1,-1, VALUE(MID(BS12,BT12+2, IFERROR(FIND(" ",BS12,BT12),999)-BT12-2)))</f>
        <v>-1</v>
      </c>
      <c r="BV12" s="0" t="n">
        <f aca="false">IFERROR(FIND("r_",LOWER(BS12)),-1)</f>
        <v>-1</v>
      </c>
      <c r="BW12" s="0" t="n">
        <f aca="false">IF(BV12=-1,-1, ROW(BV12)-1+VALUE(MID(BS12,BV12+2, IFERROR(FIND(" ",BS12,BV12),999)-BV12-2)))</f>
        <v>-1</v>
      </c>
      <c r="BX12" s="0" t="str">
        <f aca="false">IF(OR(BT12=-1,IFERROR(INDEX(BT$2:BT$100,BU12),999)&gt;=0,IFERROR(INDEX(BV$2:BV$100,BU12),999)&gt;=0),    IF(OR(BV12=-1,IFERROR(INDEX(BT$2:BT$100,BW12),999)&gt;=0,IFERROR(INDEX(BV$2:BV$100,BW12),999)&gt;=0),      BS12,REPLACE(BS12,BV12,IFERROR(FIND(" ",BS12,BV12),999)-BV12,                   INDEX(BS$2:BS$100,BW12)                  )),     REPLACE(BS12,BT12,IFERROR(FIND(" ",BS12,BT12),999)-BT12,                   INDEX(BS$2:BS$100,BU12)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BY12" s="0" t="n">
        <f aca="false">IFERROR(FIND("f_",LOWER(BX12)),-1)</f>
        <v>-1</v>
      </c>
      <c r="BZ12" s="0" t="n">
        <f aca="false">IF(BY12=-1,-1, VALUE(MID(BX12,BY12+2, IFERROR(FIND(" ",BX12,BY12),999)-BY12-2)))</f>
        <v>-1</v>
      </c>
      <c r="CA12" s="0" t="n">
        <f aca="false">IFERROR(FIND("r_",LOWER(BX12)),-1)</f>
        <v>-1</v>
      </c>
      <c r="CB12" s="0" t="n">
        <f aca="false">IF(CA12=-1,-1, ROW(CA12)-1+VALUE(MID(BX12,CA12+2, IFERROR(FIND(" ",BX12,CA12),999)-CA12-2)))</f>
        <v>-1</v>
      </c>
      <c r="CC12" s="0" t="str">
        <f aca="false">IF(OR(BY12=-1,IFERROR(INDEX(BY$2:BY$100,BZ12),999)&gt;=0,IFERROR(INDEX(CA$2:CA$100,BZ12),999)&gt;=0),    IF(OR(CA12=-1,IFERROR(INDEX(BY$2:BY$100,CB12),999)&gt;=0,IFERROR(INDEX(CA$2:CA$100,CB12),999)&gt;=0),      BX12,REPLACE(BX12,CA12,IFERROR(FIND(" ",BX12,CA12),999)-CA12,                   INDEX(BX$2:BX$100,CB12)                  )),     REPLACE(BX12,BY12,IFERROR(FIND(" ",BX12,BY12),999)-BY12,                   INDEX(BX$2:BX$100,BZ12)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CD12" s="0" t="n">
        <f aca="false">IFERROR(FIND("f_",LOWER(CC12)),-1)</f>
        <v>-1</v>
      </c>
      <c r="CE12" s="0" t="n">
        <f aca="false">IF(CD12=-1,-1, VALUE(MID(CC12,CD12+2, IFERROR(FIND(" ",CC12,CD12),999)-CD12-2)))</f>
        <v>-1</v>
      </c>
      <c r="CF12" s="0" t="n">
        <f aca="false">IFERROR(FIND("r_",LOWER(CC12)),-1)</f>
        <v>-1</v>
      </c>
      <c r="CG12" s="0" t="n">
        <f aca="false">IF(CF12=-1,-1, ROW(CF12)-1+VALUE(MID(CC12,CF12+2, IFERROR(FIND(" ",CC12,CF12),999)-CF12-2)))</f>
        <v>-1</v>
      </c>
      <c r="CH12" s="0" t="str">
        <f aca="false">IF(OR(CD12=-1,IFERROR(INDEX(CD$2:CD$100,CE12),999)&gt;=0,IFERROR(INDEX(CF$2:CF$100,CE12),999)&gt;=0),    IF(OR(CF12=-1,IFERROR(INDEX(CD$2:CD$100,CG12),999)&gt;=0,IFERROR(INDEX(CF$2:CF$100,CG12),999)&gt;=0),      CC12,REPLACE(CC12,CF12,IFERROR(FIND(" ",CC12,CF12),999)-CF12,                   INDEX(CC$2:CC$100,CG12)                  )),     REPLACE(CC12,CD12,IFERROR(FIND(" ",CC12,CD12),999)-CD12,                   INDEX(CC$2:CC$100,CE12)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CI12" s="0" t="n">
        <f aca="false">IFERROR(FIND("f_",LOWER(CH12)),-1)</f>
        <v>-1</v>
      </c>
      <c r="CJ12" s="0" t="n">
        <f aca="false">IF(CI12=-1,-1, VALUE(MID(CH12,CI12+2, IFERROR(FIND(" ",CH12,CI12),999)-CI12-2)))</f>
        <v>-1</v>
      </c>
      <c r="CK12" s="0" t="n">
        <f aca="false">IFERROR(FIND("r_",LOWER(CH12)),-1)</f>
        <v>-1</v>
      </c>
      <c r="CL12" s="0" t="n">
        <f aca="false">IF(CK12=-1,-1, ROW(CK12)-1+VALUE(MID(CH12,CK12+2, IFERROR(FIND(" ",CH12,CK12),999)-CK12-2)))</f>
        <v>-1</v>
      </c>
      <c r="CM12" s="0" t="str">
        <f aca="false">IF(OR(CI12=-1,IFERROR(INDEX(CI$2:CI$100,CJ12),999)&gt;=0,IFERROR(INDEX(CK$2:CK$100,CJ12),999)&gt;=0),    IF(OR(CK12=-1,IFERROR(INDEX(CI$2:CI$100,CL12),999)&gt;=0,IFERROR(INDEX(CK$2:CK$100,CL12),999)&gt;=0),      CH12,REPLACE(CH12,CK12,IFERROR(FIND(" ",CH12,CK12),999)-CK12,                   INDEX(CH$2:CH$100,CL12)                  )),     REPLACE(CH12,CI12,IFERROR(FIND(" ",CH12,CI12),999)-CI12,                   INDEX(CH$2:CH$100,CJ12)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CN12" s="0" t="n">
        <f aca="false">IFERROR(FIND("f_",LOWER(CM12)),-1)</f>
        <v>-1</v>
      </c>
      <c r="CO12" s="0" t="n">
        <f aca="false">IF(CN12=-1,-1, VALUE(MID(CM12,CN12+2, IFERROR(FIND(" ",CM12,CN12),999)-CN12-2)))</f>
        <v>-1</v>
      </c>
      <c r="CP12" s="0" t="n">
        <f aca="false">IFERROR(FIND("r_",LOWER(CM12)),-1)</f>
        <v>-1</v>
      </c>
      <c r="CQ12" s="0" t="n">
        <f aca="false">IF(CP12=-1,-1, ROW(CP12)-1+VALUE(MID(CM12,CP12+2, IFERROR(FIND(" ",CM12,CP12),999)-CP12-2)))</f>
        <v>-1</v>
      </c>
      <c r="CR12" s="0" t="str">
        <f aca="false">IF(OR(CN12=-1,IFERROR(INDEX(CN$2:CN$100,CO12),999)&gt;=0,IFERROR(INDEX(CP$2:CP$100,CO12),999)&gt;=0),    IF(OR(CP12=-1,IFERROR(INDEX(CN$2:CN$100,CQ12),999)&gt;=0,IFERROR(INDEX(CP$2:CP$100,CQ12),999)&gt;=0),      CM12,REPLACE(CM12,CP12,IFERROR(FIND(" ",CM12,CP12),999)-CP12,                   INDEX(CM$2:CM$100,CQ12)                  )),     REPLACE(CM12,CN12,IFERROR(FIND(" ",CM12,CN12),999)-CN12,                   INDEX(CM$2:CM$100,CO12)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CS12" s="0" t="n">
        <f aca="false">IFERROR(FIND("f_",LOWER(CR12)),-1)</f>
        <v>-1</v>
      </c>
      <c r="CT12" s="0" t="n">
        <f aca="false">IF(CS12=-1,-1, VALUE(MID(CR12,CS12+2, IFERROR(FIND(" ",CR12,CS12),999)-CS12-2)))</f>
        <v>-1</v>
      </c>
      <c r="CU12" s="0" t="n">
        <f aca="false">IFERROR(FIND("r_",LOWER(CR12)),-1)</f>
        <v>-1</v>
      </c>
      <c r="CV12" s="0" t="n">
        <f aca="false">IF(CU12=-1,-1, ROW(CU12)-1+VALUE(MID(CR12,CU12+2, IFERROR(FIND(" ",CR12,CU12),999)-CU12-2)))</f>
        <v>-1</v>
      </c>
      <c r="CW12" s="0" t="str">
        <f aca="false">IF(OR(CS12=-1,IFERROR(INDEX(CS$2:CS$100,CT12),999)&gt;=0,IFERROR(INDEX(CU$2:CU$100,CT12),999)&gt;=0),    IF(OR(CU12=-1,IFERROR(INDEX(CS$2:CS$100,CV12),999)&gt;=0,IFERROR(INDEX(CU$2:CU$100,CV12),999)&gt;=0),      CR12,REPLACE(CR12,CU12,IFERROR(FIND(" ",CR12,CU12),999)-CU12,                   INDEX(CR$2:CR$100,CV12)                  )),     REPLACE(CR12,CS12,IFERROR(FIND(" ",CR12,CS12),999)-CS12,                   INDEX(CR$2:CR$100,CT12)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CX12" s="0" t="n">
        <f aca="false">IFERROR(FIND("f_",LOWER(CW12)),-1)</f>
        <v>-1</v>
      </c>
      <c r="CY12" s="0" t="n">
        <f aca="false">IF(CX12=-1,-1, VALUE(MID(CW12,CX12+2, IFERROR(FIND(" ",CW12,CX12),999)-CX12-2)))</f>
        <v>-1</v>
      </c>
      <c r="CZ12" s="0" t="n">
        <f aca="false">IFERROR(FIND("r_",LOWER(CW12)),-1)</f>
        <v>-1</v>
      </c>
      <c r="DA12" s="0" t="n">
        <f aca="false">IF(CZ12=-1,-1, ROW(CZ12)-1+VALUE(MID(CW12,CZ12+2, IFERROR(FIND(" ",CW12,CZ12),999)-CZ12-2)))</f>
        <v>-1</v>
      </c>
      <c r="DB12" s="0" t="str">
        <f aca="false">IF(OR(CX12=-1,IFERROR(INDEX(CX$2:CX$100,CY12),999)&gt;=0,IFERROR(INDEX(CZ$2:CZ$100,CY12),999)&gt;=0),    IF(OR(CZ12=-1,IFERROR(INDEX(CX$2:CX$100,DA12),999)&gt;=0,IFERROR(INDEX(CZ$2:CZ$100,DA12),999)&gt;=0),      CW12,REPLACE(CW12,CZ12,IFERROR(FIND(" ",CW12,CZ12),999)-CZ12,                   INDEX(CW$2:CW$100,DA12)                  )),     REPLACE(CW12,CX12,IFERROR(FIND(" ",CW12,CX12),999)-CX12,                   INDEX(CW$2:CW$100,CY12)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DC12" s="0" t="n">
        <f aca="false">IFERROR(FIND("f_",LOWER(DB12)),-1)</f>
        <v>-1</v>
      </c>
      <c r="DD12" s="0" t="n">
        <f aca="false">IF(DC12=-1,-1, VALUE(MID(DB12,DC12+2, IFERROR(FIND(" ",DB12,DC12),999)-DC12-2)))</f>
        <v>-1</v>
      </c>
      <c r="DE12" s="0" t="n">
        <f aca="false">IFERROR(FIND("r_",LOWER(DB12)),-1)</f>
        <v>-1</v>
      </c>
      <c r="DF12" s="0" t="n">
        <f aca="false">IF(DE12=-1,-1, ROW(DE12)-1+VALUE(MID(DB12,DE12+2, IFERROR(FIND(" ",DB12,DE12),999)-DE12-2)))</f>
        <v>-1</v>
      </c>
      <c r="DG12" s="0" t="str">
        <f aca="false">IF(OR(DC12=-1,IFERROR(INDEX(DC$2:DC$100,DD12),999)&gt;=0,IFERROR(INDEX(DE$2:DE$100,DD12),999)&gt;=0),    IF(OR(DE12=-1,IFERROR(INDEX(DC$2:DC$100,DF12),999)&gt;=0,IFERROR(INDEX(DE$2:DE$100,DF12),999)&gt;=0),      DB12,REPLACE(DB12,DE12,IFERROR(FIND(" ",DB12,DE12),999)-DE12,                   INDEX(DB$2:DB$100,DF12)                  )),     REPLACE(DB12,DC12,IFERROR(FIND(" ",DB12,DC12),999)-DC12,                   INDEX(DB$2:DB$100,DD12)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DH12" s="0" t="n">
        <f aca="false">IFERROR(FIND("f_",LOWER(DG12)),-1)</f>
        <v>-1</v>
      </c>
      <c r="DI12" s="0" t="n">
        <f aca="false">IF(DH12=-1,-1, VALUE(MID(DG12,DH12+2, IFERROR(FIND(" ",DG12,DH12),999)-DH12-2)))</f>
        <v>-1</v>
      </c>
      <c r="DJ12" s="0" t="n">
        <f aca="false">IFERROR(FIND("r_",LOWER(DG12)),-1)</f>
        <v>-1</v>
      </c>
      <c r="DK12" s="0" t="n">
        <f aca="false">IF(DJ12=-1,-1, ROW(DJ12)-1+VALUE(MID(DG12,DJ12+2, IFERROR(FIND(" ",DG12,DJ12),999)-DJ12-2)))</f>
        <v>-1</v>
      </c>
      <c r="DL12" s="0" t="str">
        <f aca="false">IF(OR(DH12=-1,IFERROR(INDEX(DH$2:DH$100,DI12),999)&gt;=0,IFERROR(INDEX(DJ$2:DJ$100,DI12),999)&gt;=0),    IF(OR(DJ12=-1,IFERROR(INDEX(DH$2:DH$100,DK12),999)&gt;=0,IFERROR(INDEX(DJ$2:DJ$100,DK12),999)&gt;=0),      DG12,REPLACE(DG12,DJ12,IFERROR(FIND(" ",DG12,DJ12),999)-DJ12,                   INDEX(DG$2:DG$100,DK12)                  )),     REPLACE(DG12,DH12,IFERROR(FIND(" ",DG12,DH12),999)-DH12,                   INDEX(DG$2:DG$100,DI12)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DM12" s="0" t="n">
        <f aca="false">IFERROR(FIND("f_",LOWER(DL12)),-1)</f>
        <v>-1</v>
      </c>
      <c r="DN12" s="0" t="n">
        <f aca="false">IF(DM12=-1,-1, VALUE(MID(DL12,DM12+2, IFERROR(FIND(" ",DL12,DM12),999)-DM12-2)))</f>
        <v>-1</v>
      </c>
      <c r="DO12" s="0" t="n">
        <f aca="false">IFERROR(FIND("r_",LOWER(DL12)),-1)</f>
        <v>-1</v>
      </c>
      <c r="DP12" s="0" t="n">
        <f aca="false">IF(DO12=-1,-1, ROW(DO12)-1+VALUE(MID(DL12,DO12+2, IFERROR(FIND(" ",DL12,DO12),999)-DO12-2)))</f>
        <v>-1</v>
      </c>
      <c r="DQ12" s="0" t="str">
        <f aca="false">IF(OR(DM12=-1,IFERROR(INDEX(DM$2:DM$100,DN12),999)&gt;=0,IFERROR(INDEX(DO$2:DO$100,DN12),999)&gt;=0),    IF(OR(DO12=-1,IFERROR(INDEX(DM$2:DM$100,DP12),999)&gt;=0,IFERROR(INDEX(DO$2:DO$100,DP12),999)&gt;=0),      DL12,REPLACE(DL12,DO12,IFERROR(FIND(" ",DL12,DO12),999)-DO12,                   INDEX(DL$2:DL$100,DP12)                  )),     REPLACE(DL12,DM12,IFERROR(FIND(" ",DL12,DM12),999)-DM12,                   INDEX(DL$2:DL$100,DN12)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DR12" s="0" t="n">
        <f aca="false">IFERROR(FIND("f_",LOWER(DQ12)),-1)</f>
        <v>-1</v>
      </c>
      <c r="DS12" s="0" t="n">
        <f aca="false">IF(DR12=-1,-1, VALUE(MID(DQ12,DR12+2, IFERROR(FIND(" ",DQ12,DR12),999)-DR12-2)))</f>
        <v>-1</v>
      </c>
      <c r="DT12" s="0" t="n">
        <f aca="false">IFERROR(FIND("r_",LOWER(DQ12)),-1)</f>
        <v>-1</v>
      </c>
      <c r="DU12" s="0" t="n">
        <f aca="false">IF(DT12=-1,-1, ROW(DT12)-1+VALUE(MID(DQ12,DT12+2, IFERROR(FIND(" ",DQ12,DT12),999)-DT12-2)))</f>
        <v>-1</v>
      </c>
      <c r="DV12" s="0" t="str">
        <f aca="false">IF(OR(DR12=-1,IFERROR(INDEX(DR$2:DR$100,DS12),999)&gt;=0,IFERROR(INDEX(DT$2:DT$100,DS12),999)&gt;=0),    IF(OR(DT12=-1,IFERROR(INDEX(DR$2:DR$100,DU12),999)&gt;=0,IFERROR(INDEX(DT$2:DT$100,DU12),999)&gt;=0),      DQ12,REPLACE(DQ12,DT12,IFERROR(FIND(" ",DQ12,DT12),999)-DT12,                   INDEX(DQ$2:DQ$100,DU12)                  )),     REPLACE(DQ12,DR12,IFERROR(FIND(" ",DQ12,DR12),999)-DR12,                   INDEX(DQ$2:DQ$100,DS12)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DW12" s="0" t="n">
        <f aca="false">IFERROR(FIND("f_",LOWER(DV12)),-1)</f>
        <v>-1</v>
      </c>
      <c r="DX12" s="0" t="n">
        <f aca="false">IF(DW12=-1,-1, VALUE(MID(DV12,DW12+2, IFERROR(FIND(" ",DV12,DW12),999)-DW12-2)))</f>
        <v>-1</v>
      </c>
      <c r="DY12" s="0" t="n">
        <f aca="false">IFERROR(FIND("r_",LOWER(DV12)),-1)</f>
        <v>-1</v>
      </c>
      <c r="DZ12" s="0" t="n">
        <f aca="false">IF(DY12=-1,-1, ROW(DY12)-1+VALUE(MID(DV12,DY12+2, IFERROR(FIND(" ",DV12,DY12),999)-DY12-2)))</f>
        <v>-1</v>
      </c>
      <c r="EA12" s="0" t="str">
        <f aca="false">IF(OR(DW12=-1,IFERROR(INDEX(DW$2:DW$100,DX12),999)&gt;=0,IFERROR(INDEX(DY$2:DY$100,DX12),999)&gt;=0),    IF(OR(DY12=-1,IFERROR(INDEX(DW$2:DW$100,DZ12),999)&gt;=0,IFERROR(INDEX(DY$2:DY$100,DZ12),999)&gt;=0),      DV12,REPLACE(DV12,DY12,IFERROR(FIND(" ",DV12,DY12),999)-DY12,                   INDEX(DV$2:DV$100,DZ12)                  )),     REPLACE(DV12,DW12,IFERROR(FIND(" ",DV12,DW12),999)-DW12,                   INDEX(DV$2:DV$100,DX12)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EB12" s="0" t="n">
        <f aca="false">IFERROR(FIND("f_",LOWER(EA12)),-1)</f>
        <v>-1</v>
      </c>
      <c r="EC12" s="0" t="n">
        <f aca="false">IF(EB12=-1,-1, VALUE(MID(EA12,EB12+2, IFERROR(FIND(" ",EA12,EB12),999)-EB12-2)))</f>
        <v>-1</v>
      </c>
      <c r="ED12" s="0" t="n">
        <f aca="false">IFERROR(FIND("r_",LOWER(EA12)),-1)</f>
        <v>-1</v>
      </c>
      <c r="EE12" s="0" t="n">
        <f aca="false">IF(ED12=-1,-1, ROW(ED12)-1+VALUE(MID(EA12,ED12+2, IFERROR(FIND(" ",EA12,ED12),999)-ED12-2)))</f>
        <v>-1</v>
      </c>
      <c r="EF12" s="0" t="str">
        <f aca="false">IF(OR(EB12=-1,IFERROR(INDEX(EB$2:EB$100,EC12),999)&gt;=0,IFERROR(INDEX(ED$2:ED$100,EC12),999)&gt;=0),    IF(OR(ED12=-1,IFERROR(INDEX(EB$2:EB$100,EE12),999)&gt;=0,IFERROR(INDEX(ED$2:ED$100,EE12),999)&gt;=0),      EA12,REPLACE(EA12,ED12,IFERROR(FIND(" ",EA12,ED12),999)-ED12,                   INDEX(EA$2:EA$100,EE12)                  )),     REPLACE(EA12,EB12,IFERROR(FIND(" ",EA12,EB12),999)-EB12,                   INDEX(EA$2:EA$100,EC12)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EG12" s="0" t="n">
        <f aca="false">IFERROR(FIND("f_",LOWER(EF12)),-1)</f>
        <v>-1</v>
      </c>
      <c r="EH12" s="0" t="n">
        <f aca="false">IF(EG12=-1,-1, VALUE(MID(EF12,EG12+2, IFERROR(FIND(" ",EF12,EG12),999)-EG12-2)))</f>
        <v>-1</v>
      </c>
      <c r="EI12" s="0" t="n">
        <f aca="false">IFERROR(FIND("r_",LOWER(EF12)),-1)</f>
        <v>-1</v>
      </c>
      <c r="EJ12" s="0" t="n">
        <f aca="false">IF(EI12=-1,-1, ROW(EI12)-1+VALUE(MID(EF12,EI12+2, IFERROR(FIND(" ",EF12,EI12),999)-EI12-2)))</f>
        <v>-1</v>
      </c>
      <c r="EK12" s="0" t="str">
        <f aca="false">IF(OR(EG12=-1,IFERROR(INDEX(EG$2:EG$100,EH12),999)&gt;=0,IFERROR(INDEX(EI$2:EI$100,EH12),999)&gt;=0),    IF(OR(EI12=-1,IFERROR(INDEX(EG$2:EG$100,EJ12),999)&gt;=0,IFERROR(INDEX(EI$2:EI$100,EJ12),999)&gt;=0),      EF12,REPLACE(EF12,EI12,IFERROR(FIND(" ",EF12,EI12),999)-EI12,                   INDEX(EF$2:EF$100,EJ12)                  )),     REPLACE(EF12,EG12,IFERROR(FIND(" ",EF12,EG12),999)-EG12,                   INDEX(EF$2:EF$100,EH12)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EL12" s="0" t="n">
        <f aca="false">IFERROR(FIND("f_",LOWER(EK12)),-1)</f>
        <v>-1</v>
      </c>
      <c r="EM12" s="0" t="n">
        <f aca="false">IF(EL12=-1,-1, VALUE(MID(EK12,EL12+2, IFERROR(FIND(" ",EK12,EL12),999)-EL12-2)))</f>
        <v>-1</v>
      </c>
      <c r="EN12" s="0" t="n">
        <f aca="false">IFERROR(FIND("r_",LOWER(EK12)),-1)</f>
        <v>-1</v>
      </c>
      <c r="EO12" s="0" t="n">
        <f aca="false">IF(EN12=-1,-1, ROW(EN12)-1+VALUE(MID(EK12,EN12+2, IFERROR(FIND(" ",EK12,EN12),999)-EN12-2)))</f>
        <v>-1</v>
      </c>
      <c r="EP12" s="0" t="str">
        <f aca="false">IF(OR(EL12=-1,IFERROR(INDEX(EL$2:EL$100,EM12),999)&gt;=0,IFERROR(INDEX(EN$2:EN$100,EM12),999)&gt;=0),    IF(OR(EN12=-1,IFERROR(INDEX(EL$2:EL$100,EO12),999)&gt;=0,IFERROR(INDEX(EN$2:EN$100,EO12),999)&gt;=0),      EK12,REPLACE(EK12,EN12,IFERROR(FIND(" ",EK12,EN12),999)-EN12,                   INDEX(EK$2:EK$100,EO12)                  )),     REPLACE(EK12,EL12,IFERROR(FIND(" ",EK12,EL12),999)-EL12,                   INDEX(EK$2:EK$100,EM12)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EQ12" s="0" t="n">
        <f aca="false">IFERROR(FIND("f_",LOWER(EP12)),-1)</f>
        <v>-1</v>
      </c>
      <c r="ER12" s="0" t="n">
        <f aca="false">IF(EQ12=-1,-1, VALUE(MID(EP12,EQ12+2, IFERROR(FIND(" ",EP12,EQ12),999)-EQ12-2)))</f>
        <v>-1</v>
      </c>
      <c r="ES12" s="0" t="n">
        <f aca="false">IFERROR(FIND("r_",LOWER(EP12)),-1)</f>
        <v>-1</v>
      </c>
      <c r="ET12" s="0" t="n">
        <f aca="false">IF(ES12=-1,-1, ROW(ES12)-1+VALUE(MID(EP12,ES12+2, IFERROR(FIND(" ",EP12,ES12),999)-ES12-2)))</f>
        <v>-1</v>
      </c>
      <c r="EU12" s="0" t="str">
        <f aca="false">IF(OR(EQ12=-1,IFERROR(INDEX(EQ$2:EQ$100,ER12),999)&gt;=0,IFERROR(INDEX(ES$2:ES$100,ER12),999)&gt;=0),    IF(OR(ES12=-1,IFERROR(INDEX(EQ$2:EQ$100,ET12),999)&gt;=0,IFERROR(INDEX(ES$2:ES$100,ET12),999)&gt;=0),      EP12,REPLACE(EP12,ES12,IFERROR(FIND(" ",EP12,ES12),999)-ES12,                   INDEX(EP$2:EP$100,ET12)                  )),     REPLACE(EP12,EQ12,IFERROR(FIND(" ",EP12,EQ12),999)-EQ12,                   INDEX(EP$2:EP$100,ER12)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EV12" s="0" t="n">
        <f aca="false">IFERROR(FIND("f_",LOWER(EU12)),-1)</f>
        <v>-1</v>
      </c>
      <c r="EW12" s="0" t="n">
        <f aca="false">IF(EV12=-1,-1, VALUE(MID(EU12,EV12+2, IFERROR(FIND(" ",EU12,EV12),999)-EV12-2)))</f>
        <v>-1</v>
      </c>
      <c r="EX12" s="0" t="n">
        <f aca="false">IFERROR(FIND("r_",LOWER(EU12)),-1)</f>
        <v>-1</v>
      </c>
      <c r="EY12" s="0" t="n">
        <f aca="false">IF(EX12=-1,-1, ROW(EX12)-1+VALUE(MID(EU12,EX12+2, IFERROR(FIND(" ",EU12,EX12),999)-EX12-2)))</f>
        <v>-1</v>
      </c>
      <c r="EZ12" s="0" t="str">
        <f aca="false">IF(OR(EV12=-1,IFERROR(INDEX(EV$2:EV$100,EW12),999)&gt;=0,IFERROR(INDEX(EX$2:EX$100,EW12),999)&gt;=0),    IF(OR(EX12=-1,IFERROR(INDEX(EV$2:EV$100,EY12),999)&gt;=0,IFERROR(INDEX(EX$2:EX$100,EY12),999)&gt;=0),      EU12,REPLACE(EU12,EX12,IFERROR(FIND(" ",EU12,EX12),999)-EX12,                   INDEX(EU$2:EU$100,EY12)                  )),     REPLACE(EU12,EV12,IFERROR(FIND(" ",EU12,EV12),999)-EV12,                   INDEX(EU$2:EU$100,EW12)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FA12" s="0" t="n">
        <f aca="false">IFERROR(FIND("f_",LOWER(EZ12)),-1)</f>
        <v>-1</v>
      </c>
      <c r="FB12" s="0" t="n">
        <f aca="false">IF(FA12=-1,-1, VALUE(MID(EZ12,FA12+2, IFERROR(FIND(" ",EZ12,FA12),999)-FA12-2)))</f>
        <v>-1</v>
      </c>
      <c r="FC12" s="0" t="n">
        <f aca="false">IFERROR(FIND("r_",LOWER(EZ12)),-1)</f>
        <v>-1</v>
      </c>
      <c r="FD12" s="0" t="n">
        <f aca="false">IF(FC12=-1,-1, ROW(FC12)-1+VALUE(MID(EZ12,FC12+2, IFERROR(FIND(" ",EZ12,FC12),999)-FC12-2)))</f>
        <v>-1</v>
      </c>
      <c r="FE12" s="0" t="str">
        <f aca="false">IF(OR(FA12=-1,IFERROR(INDEX(FA$2:FA$100,FB12),999)&gt;=0,IFERROR(INDEX(FC$2:FC$100,FB12),999)&gt;=0),    IF(OR(FC12=-1,IFERROR(INDEX(FA$2:FA$100,FD12),999)&gt;=0,IFERROR(INDEX(FC$2:FC$100,FD12),999)&gt;=0),      EZ12,REPLACE(EZ12,FC12,IFERROR(FIND(" ",EZ12,FC12),999)-FC12,                   INDEX(EZ$2:EZ$100,FD12)                  )),     REPLACE(EZ12,FA12,IFERROR(FIND(" ",EZ12,FA12),999)-FA12,                   INDEX(EZ$2:EZ$100,FB12)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FF12" s="0" t="n">
        <f aca="false">IFERROR(FIND("f_",LOWER(FE12)),-1)</f>
        <v>-1</v>
      </c>
      <c r="FG12" s="0" t="n">
        <f aca="false">IF(FF12=-1,-1, VALUE(MID(FE12,FF12+2, IFERROR(FIND(" ",FE12,FF12),999)-FF12-2)))</f>
        <v>-1</v>
      </c>
      <c r="FH12" s="0" t="n">
        <f aca="false">IFERROR(FIND("r_",LOWER(FE12)),-1)</f>
        <v>-1</v>
      </c>
      <c r="FI12" s="0" t="n">
        <f aca="false">IF(FH12=-1,-1, ROW(FH12)-1+VALUE(MID(FE12,FH12+2, IFERROR(FIND(" ",FE12,FH12),999)-FH12-2)))</f>
        <v>-1</v>
      </c>
      <c r="FJ12" s="0" t="str">
        <f aca="false">IF(OR(FF12=-1,IFERROR(INDEX(FF$2:FF$100,FG12),999)&gt;=0,IFERROR(INDEX(FH$2:FH$100,FG12),999)&gt;=0),    IF(OR(FH12=-1,IFERROR(INDEX(FF$2:FF$100,FI12),999)&gt;=0,IFERROR(INDEX(FH$2:FH$100,FI12),999)&gt;=0),      FE12,REPLACE(FE12,FH12,IFERROR(FIND(" ",FE12,FH12),999)-FH12,                   INDEX(FE$2:FE$100,FI12)                  )),     REPLACE(FE12,FF12,IFERROR(FIND(" ",FE12,FF12),999)-FF12,                   INDEX(FE$2:FE$100,FG12)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FK12" s="0" t="n">
        <f aca="false">IFERROR(FIND("f_",LOWER(FJ12)),-1)</f>
        <v>-1</v>
      </c>
      <c r="FL12" s="0" t="n">
        <f aca="false">IF(FK12=-1,-1, VALUE(MID(FJ12,FK12+2, IFERROR(FIND(" ",FJ12,FK12),999)-FK12-2)))</f>
        <v>-1</v>
      </c>
      <c r="FM12" s="0" t="n">
        <f aca="false">IFERROR(FIND("r_",LOWER(FJ12)),-1)</f>
        <v>-1</v>
      </c>
      <c r="FN12" s="0" t="n">
        <f aca="false">IF(FM12=-1,-1, ROW(FM12)-1+VALUE(MID(FJ12,FM12+2, IFERROR(FIND(" ",FJ12,FM12),999)-FM12-2)))</f>
        <v>-1</v>
      </c>
      <c r="FO12" s="0" t="str">
        <f aca="false">IF(OR(FK12=-1,IFERROR(INDEX(FK$2:FK$100,FL12),999)&gt;=0,IFERROR(INDEX(FM$2:FM$100,FL12),999)&gt;=0),    IF(OR(FM12=-1,IFERROR(INDEX(FK$2:FK$100,FN12),999)&gt;=0,IFERROR(INDEX(FM$2:FM$100,FN12),999)&gt;=0),      FJ12,REPLACE(FJ12,FM12,IFERROR(FIND(" ",FJ12,FM12),999)-FM12,                   INDEX(FJ$2:FJ$100,FN12)                  )),     REPLACE(FJ12,FK12,IFERROR(FIND(" ",FJ12,FK12),999)-FK12,                   INDEX(FJ$2:FJ$100,FL12)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FP12" s="0" t="n">
        <f aca="false">IFERROR(FIND("f_",LOWER(FO12)),-1)</f>
        <v>-1</v>
      </c>
      <c r="FQ12" s="0" t="n">
        <f aca="false">IF(FP12=-1,-1, VALUE(MID(FO12,FP12+2, IFERROR(FIND(" ",FO12,FP12),999)-FP12-2)))</f>
        <v>-1</v>
      </c>
      <c r="FR12" s="0" t="n">
        <f aca="false">IFERROR(FIND("r_",LOWER(FO12)),-1)</f>
        <v>-1</v>
      </c>
      <c r="FS12" s="0" t="n">
        <f aca="false">IF(FR12=-1,-1, ROW(FR12)-1+VALUE(MID(FO12,FR12+2, IFERROR(FIND(" ",FO12,FR12),999)-FR12-2)))</f>
        <v>-1</v>
      </c>
      <c r="FT12" s="0" t="str">
        <f aca="false">IF(OR(FP12=-1,IFERROR(INDEX(FP$2:FP$100,FQ12),999)&gt;=0,IFERROR(INDEX(FR$2:FR$100,FQ12),999)&gt;=0),    IF(OR(FR12=-1,IFERROR(INDEX(FP$2:FP$100,FS12),999)&gt;=0,IFERROR(INDEX(FR$2:FR$100,FS12),999)&gt;=0),      FO12,REPLACE(FO12,FR12,IFERROR(FIND(" ",FO12,FR12),999)-FR12,                   INDEX(FO$2:FO$100,FS12)                  )),     REPLACE(FO12,FP12,IFERROR(FIND(" ",FO12,FP12),999)-FP12,                   INDEX(FO$2:FO$100,FQ12)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FU12" s="0" t="n">
        <f aca="false">IFERROR(FIND("f_",LOWER(FT12)),-1)</f>
        <v>-1</v>
      </c>
      <c r="FV12" s="0" t="n">
        <f aca="false">IF(FU12=-1,-1, VALUE(MID(FT12,FU12+2, IFERROR(FIND(" ",FT12,FU12),999)-FU12-2)))</f>
        <v>-1</v>
      </c>
      <c r="FW12" s="0" t="n">
        <f aca="false">IFERROR(FIND("r_",LOWER(FT12)),-1)</f>
        <v>-1</v>
      </c>
      <c r="FX12" s="0" t="n">
        <f aca="false">IF(FW12=-1,-1, ROW(FW12)-1+VALUE(MID(FT12,FW12+2, IFERROR(FIND(" ",FT12,FW12),999)-FW12-2)))</f>
        <v>-1</v>
      </c>
      <c r="FY12" s="0" t="str">
        <f aca="false">IF(OR(FU12=-1,IFERROR(INDEX(FU$2:FU$100,FV12),999)&gt;=0,IFERROR(INDEX(FW$2:FW$100,FV12),999)&gt;=0),    IF(OR(FW12=-1,IFERROR(INDEX(FU$2:FU$100,FX12),999)&gt;=0,IFERROR(INDEX(FW$2:FW$100,FX12),999)&gt;=0),      FT12,REPLACE(FT12,FW12,IFERROR(FIND(" ",FT12,FW12),999)-FW12,                   INDEX(FT$2:FT$100,FX12)                  )),     REPLACE(FT12,FU12,IFERROR(FIND(" ",FT12,FU12),999)-FU12,                   INDEX(FT$2:FT$100,FV12)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FZ12" s="0" t="n">
        <f aca="false">IFERROR(FIND("f_",LOWER(FY12)),-1)</f>
        <v>-1</v>
      </c>
      <c r="GA12" s="0" t="n">
        <f aca="false">IF(FZ12=-1,-1, VALUE(MID(FY12,FZ12+2, IFERROR(FIND(" ",FY12,FZ12),999)-FZ12-2)))</f>
        <v>-1</v>
      </c>
      <c r="GB12" s="0" t="n">
        <f aca="false">IFERROR(FIND("r_",LOWER(FY12)),-1)</f>
        <v>-1</v>
      </c>
      <c r="GC12" s="0" t="n">
        <f aca="false">IF(GB12=-1,-1, ROW(GB12)-1+VALUE(MID(FY12,GB12+2, IFERROR(FIND(" ",FY12,GB12),999)-GB12-2)))</f>
        <v>-1</v>
      </c>
      <c r="GD12" s="0" t="str">
        <f aca="false">IF(OR(FZ12=-1,IFERROR(INDEX(FZ$2:FZ$100,GA12),999)&gt;=0,IFERROR(INDEX(GB$2:GB$100,GA12),999)&gt;=0),    IF(OR(GB12=-1,IFERROR(INDEX(FZ$2:FZ$100,GC12),999)&gt;=0,IFERROR(INDEX(GB$2:GB$100,GC12),999)&gt;=0),      FY12,REPLACE(FY12,GB12,IFERROR(FIND(" ",FY12,GB12),999)-GB12,                   INDEX(FY$2:FY$100,GC12)                  )),     REPLACE(FY12,FZ12,IFERROR(FIND(" ",FY12,FZ12),999)-FZ12,                   INDEX(FY$2:FY$100,GA12)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GE12" s="0" t="n">
        <f aca="false">IFERROR(FIND("f_",LOWER(GD12)),-1)</f>
        <v>-1</v>
      </c>
      <c r="GF12" s="0" t="n">
        <f aca="false">IF(GE12=-1,-1, VALUE(MID(GD12,GE12+2, IFERROR(FIND(" ",GD12,GE12),999)-GE12-2)))</f>
        <v>-1</v>
      </c>
      <c r="GG12" s="0" t="n">
        <f aca="false">IFERROR(FIND("r_",LOWER(GD12)),-1)</f>
        <v>-1</v>
      </c>
      <c r="GH12" s="0" t="n">
        <f aca="false">IF(GG12=-1,-1, ROW(GG12)-1+VALUE(MID(GD12,GG12+2, IFERROR(FIND(" ",GD12,GG12),999)-GG12-2)))</f>
        <v>-1</v>
      </c>
      <c r="GI12" s="0" t="str">
        <f aca="false">IF(OR(GE12=-1,IFERROR(INDEX(GE$2:GE$100,GF12),999)&gt;=0,IFERROR(INDEX(GG$2:GG$100,GF12),999)&gt;=0),    IF(OR(GG12=-1,IFERROR(INDEX(GE$2:GE$100,GH12),999)&gt;=0,IFERROR(INDEX(GG$2:GG$100,GH12),999)&gt;=0),      GD12,REPLACE(GD12,GG12,IFERROR(FIND(" ",GD12,GG12),999)-GG12,                   INDEX(GD$2:GD$100,GH12)                  )),     REPLACE(GD12,GE12,IFERROR(FIND(" ",GD12,GE12),999)-GE12,                   INDEX(GD$2:GD$100,GF12)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GJ12" s="0" t="n">
        <f aca="false">IFERROR(FIND("f_",LOWER(GI12)),-1)</f>
        <v>-1</v>
      </c>
      <c r="GK12" s="0" t="n">
        <f aca="false">IF(GJ12=-1,-1, VALUE(MID(GI12,GJ12+2, IFERROR(FIND(" ",GI12,GJ12),999)-GJ12-2)))</f>
        <v>-1</v>
      </c>
      <c r="GL12" s="0" t="n">
        <f aca="false">IFERROR(FIND("r_",LOWER(GI12)),-1)</f>
        <v>-1</v>
      </c>
      <c r="GM12" s="0" t="n">
        <f aca="false">IF(GL12=-1,-1, ROW(GL12)-1+VALUE(MID(GI12,GL12+2, IFERROR(FIND(" ",GI12,GL12),999)-GL12-2)))</f>
        <v>-1</v>
      </c>
      <c r="GN12" s="0" t="str">
        <f aca="false">IF(OR(GJ12=-1,IFERROR(INDEX(GJ$2:GJ$100,GK12),999)&gt;=0,IFERROR(INDEX(GL$2:GL$100,GK12),999)&gt;=0),    IF(OR(GL12=-1,IFERROR(INDEX(GJ$2:GJ$100,GM12),999)&gt;=0,IFERROR(INDEX(GL$2:GL$100,GM12),999)&gt;=0),      GI12,REPLACE(GI12,GL12,IFERROR(FIND(" ",GI12,GL12),999)-GL12,                   INDEX(GI$2:GI$100,GM12)                  )),     REPLACE(GI12,GJ12,IFERROR(FIND(" ",GI12,GJ12),999)-GJ12,                   INDEX(GI$2:GI$100,GK12)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GO12" s="0" t="n">
        <f aca="false">IFERROR(FIND("f_",LOWER(GN12)),-1)</f>
        <v>-1</v>
      </c>
      <c r="GP12" s="0" t="n">
        <f aca="false">IF(GO12=-1,-1, VALUE(MID(GN12,GO12+2, IFERROR(FIND(" ",GN12,GO12),999)-GO12-2)))</f>
        <v>-1</v>
      </c>
      <c r="GQ12" s="0" t="n">
        <f aca="false">IFERROR(FIND("r_",LOWER(GN12)),-1)</f>
        <v>-1</v>
      </c>
      <c r="GR12" s="0" t="n">
        <f aca="false">IF(GQ12=-1,-1, ROW(GQ12)-1+VALUE(MID(GN12,GQ12+2, IFERROR(FIND(" ",GN12,GQ12),999)-GQ12-2)))</f>
        <v>-1</v>
      </c>
      <c r="GS12" s="0" t="str">
        <f aca="false">IF(OR(GO12=-1,IFERROR(INDEX(GO$2:GO$100,GP12),999)&gt;=0,IFERROR(INDEX(GQ$2:GQ$100,GP12),999)&gt;=0),    IF(OR(GQ12=-1,IFERROR(INDEX(GO$2:GO$100,GR12),999)&gt;=0,IFERROR(INDEX(GQ$2:GQ$100,GR12),999)&gt;=0),      GN12,REPLACE(GN12,GQ12,IFERROR(FIND(" ",GN12,GQ12),999)-GQ12,                   INDEX(GN$2:GN$100,GR12)                  )),     REPLACE(GN12,GO12,IFERROR(FIND(" ",GN12,GO12),999)-GO12,                   INDEX(GN$2:GN$100,GP12)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GT12" s="0" t="n">
        <f aca="false">IFERROR(FIND("f_",LOWER(GS12)),-1)</f>
        <v>-1</v>
      </c>
      <c r="GU12" s="0" t="n">
        <f aca="false">IF(GT12=-1,-1, VALUE(MID(GS12,GT12+2, IFERROR(FIND(" ",GS12,GT12),999)-GT12-2)))</f>
        <v>-1</v>
      </c>
      <c r="GV12" s="0" t="n">
        <f aca="false">IFERROR(FIND("r_",LOWER(GS12)),-1)</f>
        <v>-1</v>
      </c>
      <c r="GW12" s="0" t="n">
        <f aca="false">IF(GV12=-1,-1, ROW(GV12)-1+VALUE(MID(GS12,GV12+2, IFERROR(FIND(" ",GS12,GV12),999)-GV12-2)))</f>
        <v>-1</v>
      </c>
      <c r="GX12" s="0" t="str">
        <f aca="false">IF(OR(GT12=-1,IFERROR(INDEX(GT$2:GT$100,GU12),999)&gt;=0,IFERROR(INDEX(GV$2:GV$100,GU12),999)&gt;=0),    IF(OR(GV12=-1,IFERROR(INDEX(GT$2:GT$100,GW12),999)&gt;=0,IFERROR(INDEX(GV$2:GV$100,GW12),999)&gt;=0),      GS12,REPLACE(GS12,GV12,IFERROR(FIND(" ",GS12,GV12),999)-GV12,                   INDEX(GS$2:GS$100,GW12)                  )),     REPLACE(GS12,GT12,IFERROR(FIND(" ",GS12,GT12),999)-GT12,                   INDEX(GS$2:GS$100,GU12)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GY12" s="0" t="n">
        <f aca="false">IFERROR(FIND("f_",LOWER(GX12)),-1)</f>
        <v>-1</v>
      </c>
      <c r="GZ12" s="0" t="n">
        <f aca="false">IF(GY12=-1,-1, VALUE(MID(GX12,GY12+2, IFERROR(FIND(" ",GX12,GY12),999)-GY12-2)))</f>
        <v>-1</v>
      </c>
      <c r="HA12" s="0" t="n">
        <f aca="false">IFERROR(FIND("r_",LOWER(GX12)),-1)</f>
        <v>-1</v>
      </c>
      <c r="HB12" s="0" t="n">
        <f aca="false">IF(HA12=-1,-1, ROW(HA12)-1+VALUE(MID(GX12,HA12+2, IFERROR(FIND(" ",GX12,HA12),999)-HA12-2)))</f>
        <v>-1</v>
      </c>
      <c r="HC12" s="0" t="str">
        <f aca="false">IF(OR(GY12=-1,IFERROR(INDEX(GY$2:GY$100,GZ12),999)&gt;=0,IFERROR(INDEX(HA$2:HA$100,GZ12),999)&gt;=0),    IF(OR(HA12=-1,IFERROR(INDEX(GY$2:GY$100,HB12),999)&gt;=0,IFERROR(INDEX(HA$2:HA$100,HB12),999)&gt;=0),      GX12,REPLACE(GX12,HA12,IFERROR(FIND(" ",GX12,HA12),999)-HA12,                   INDEX(GX$2:GX$100,HB12)                  )),     REPLACE(GX12,GY12,IFERROR(FIND(" ",GX12,GY12),999)-GY12,                   INDEX(GX$2:GX$100,GZ12)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HD12" s="0" t="n">
        <f aca="false">IFERROR(FIND("f_",LOWER(HC12)),-1)</f>
        <v>-1</v>
      </c>
      <c r="HE12" s="0" t="n">
        <f aca="false">IF(HD12=-1,-1, VALUE(MID(HC12,HD12+2, IFERROR(FIND(" ",HC12,HD12),999)-HD12-2)))</f>
        <v>-1</v>
      </c>
      <c r="HF12" s="0" t="n">
        <f aca="false">IFERROR(FIND("r_",LOWER(HC12)),-1)</f>
        <v>-1</v>
      </c>
      <c r="HG12" s="0" t="n">
        <f aca="false">IF(HF12=-1,-1, ROW(HF12)-1+VALUE(MID(HC12,HF12+2, IFERROR(FIND(" ",HC12,HF12),999)-HF12-2)))</f>
        <v>-1</v>
      </c>
      <c r="HH12" s="0" t="str">
        <f aca="false">IF(OR(HD12=-1,IFERROR(INDEX(HD$2:HD$100,HE12),999)&gt;=0,IFERROR(INDEX(HF$2:HF$100,HE12),999)&gt;=0),    IF(OR(HF12=-1,IFERROR(INDEX(HD$2:HD$100,HG12),999)&gt;=0,IFERROR(INDEX(HF$2:HF$100,HG12),999)&gt;=0),      HC12,REPLACE(HC12,HF12,IFERROR(FIND(" ",HC12,HF12),999)-HF12,                   INDEX(HC$2:HC$100,HG12)                  )),     REPLACE(HC12,HD12,IFERROR(FIND(" ",HC12,HD12),999)-HD12,                   INDEX(HC$2:HC$100,HE12)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HI12" s="0" t="n">
        <f aca="false">IFERROR(FIND("f_",LOWER(HH12)),-1)</f>
        <v>-1</v>
      </c>
      <c r="HJ12" s="0" t="n">
        <f aca="false">IF(HI12=-1,-1, VALUE(MID(HH12,HI12+2, IFERROR(FIND(" ",HH12,HI12),999)-HI12-2)))</f>
        <v>-1</v>
      </c>
      <c r="HK12" s="0" t="n">
        <f aca="false">IFERROR(FIND("r_",LOWER(HH12)),-1)</f>
        <v>-1</v>
      </c>
      <c r="HL12" s="0" t="n">
        <f aca="false">IF(HK12=-1,-1, ROW(HK12)-1+VALUE(MID(HH12,HK12+2, IFERROR(FIND(" ",HH12,HK12),999)-HK12-2)))</f>
        <v>-1</v>
      </c>
      <c r="HM12" s="0" t="str">
        <f aca="false">IF(OR(HI12=-1,IFERROR(INDEX(HI$2:HI$100,HJ12),999)&gt;=0,IFERROR(INDEX(HK$2:HK$100,HJ12),999)&gt;=0),    IF(OR(HK12=-1,IFERROR(INDEX(HI$2:HI$100,HL12),999)&gt;=0,IFERROR(INDEX(HK$2:HK$100,HL12),999)&gt;=0),      HH12,REPLACE(HH12,HK12,IFERROR(FIND(" ",HH12,HK12),999)-HK12,                   INDEX(HH$2:HH$100,HL12)                  )),     REPLACE(HH12,HI12,IFERROR(FIND(" ",HH12,HI12),999)-HI12,                   INDEX(HH$2:HH$100,HJ12)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HN12" s="0" t="n">
        <f aca="false">IFERROR(FIND("f_",LOWER(HM12)),-1)</f>
        <v>-1</v>
      </c>
      <c r="HO12" s="0" t="n">
        <f aca="false">IF(HN12=-1,-1, VALUE(MID(HM12,HN12+2, IFERROR(FIND(" ",HM12,HN12),999)-HN12-2)))</f>
        <v>-1</v>
      </c>
      <c r="HP12" s="0" t="n">
        <f aca="false">IFERROR(FIND("r_",LOWER(HM12)),-1)</f>
        <v>-1</v>
      </c>
      <c r="HQ12" s="0" t="n">
        <f aca="false">IF(HP12=-1,-1, ROW(HP12)-1+VALUE(MID(HM12,HP12+2, IFERROR(FIND(" ",HM12,HP12),999)-HP12-2)))</f>
        <v>-1</v>
      </c>
      <c r="HR12" s="0" t="str">
        <f aca="false">IF(OR(HN12=-1,IFERROR(INDEX(HN$2:HN$100,HO12),999)&gt;=0,IFERROR(INDEX(HP$2:HP$100,HO12),999)&gt;=0),    IF(OR(HP12=-1,IFERROR(INDEX(HN$2:HN$100,HQ12),999)&gt;=0,IFERROR(INDEX(HP$2:HP$100,HQ12),999)&gt;=0),      HM12,REPLACE(HM12,HP12,IFERROR(FIND(" ",HM12,HP12),999)-HP12,                   INDEX(HM$2:HM$100,HQ12)                  )),     REPLACE(HM12,HN12,IFERROR(FIND(" ",HM12,HN12),999)-HN12,                   INDEX(HM$2:HM$100,HO12)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HS12" s="0" t="n">
        <f aca="false">IFERROR(FIND("f_",LOWER(HR12)),-1)</f>
        <v>-1</v>
      </c>
      <c r="HT12" s="0" t="n">
        <f aca="false">IF(HS12=-1,-1, VALUE(MID(HR12,HS12+2, IFERROR(FIND(" ",HR12,HS12),999)-HS12-2)))</f>
        <v>-1</v>
      </c>
      <c r="HU12" s="0" t="n">
        <f aca="false">IFERROR(FIND("r_",LOWER(HR12)),-1)</f>
        <v>-1</v>
      </c>
      <c r="HV12" s="0" t="n">
        <f aca="false">IF(HU12=-1,-1, ROW(HU12)-1+VALUE(MID(HR12,HU12+2, IFERROR(FIND(" ",HR12,HU12),999)-HU12-2)))</f>
        <v>-1</v>
      </c>
      <c r="HW12" s="0" t="str">
        <f aca="false">IF(OR(HS12=-1,IFERROR(INDEX(HS$2:HS$100,HT12),999)&gt;=0,IFERROR(INDEX(HU$2:HU$100,HT12),999)&gt;=0),    IF(OR(HU12=-1,IFERROR(INDEX(HS$2:HS$100,HV12),999)&gt;=0,IFERROR(INDEX(HU$2:HU$100,HV12),999)&gt;=0),      HR12,REPLACE(HR12,HU12,IFERROR(FIND(" ",HR12,HU12),999)-HU12,                   INDEX(HR$2:HR$100,HV12)                  )),     REPLACE(HR12,HS12,IFERROR(FIND(" ",HR12,HS12),999)-HS12,                   INDEX(HR$2:HR$100,HT12)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HX12" s="0" t="n">
        <f aca="false">IFERROR(FIND("f_",LOWER(HW12)),-1)</f>
        <v>-1</v>
      </c>
      <c r="HY12" s="0" t="n">
        <f aca="false">IF(HX12=-1,-1, VALUE(MID(HW12,HX12+2, IFERROR(FIND(" ",HW12,HX12),999)-HX12-2)))</f>
        <v>-1</v>
      </c>
      <c r="HZ12" s="0" t="n">
        <f aca="false">IFERROR(FIND("r_",LOWER(HW12)),-1)</f>
        <v>-1</v>
      </c>
      <c r="IA12" s="0" t="n">
        <f aca="false">IF(HZ12=-1,-1, ROW(HZ12)-1+VALUE(MID(HW12,HZ12+2, IFERROR(FIND(" ",HW12,HZ12),999)-HZ12-2)))</f>
        <v>-1</v>
      </c>
      <c r="IB12" s="0" t="str">
        <f aca="false">IF(OR(HX12=-1,IFERROR(INDEX(HX$2:HX$100,HY12),999)&gt;=0,IFERROR(INDEX(HZ$2:HZ$100,HY12),999)&gt;=0),    IF(OR(HZ12=-1,IFERROR(INDEX(HX$2:HX$100,IA12),999)&gt;=0,IFERROR(INDEX(HZ$2:HZ$100,IA12),999)&gt;=0),      HW12,REPLACE(HW12,HZ12,IFERROR(FIND(" ",HW12,HZ12),999)-HZ12,                   INDEX(HW$2:HW$100,IA12)                  )),     REPLACE(HW12,HX12,IFERROR(FIND(" ",HW12,HX12),999)-HX12,                   INDEX(HW$2:HW$100,HY12)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IC12" s="0" t="n">
        <f aca="false">IFERROR(FIND("f_",LOWER(IB12)),-1)</f>
        <v>-1</v>
      </c>
      <c r="ID12" s="0" t="n">
        <f aca="false">IF(IC12=-1,-1, VALUE(MID(IB12,IC12+2, IFERROR(FIND(" ",IB12,IC12),999)-IC12-2)))</f>
        <v>-1</v>
      </c>
      <c r="IE12" s="0" t="n">
        <f aca="false">IFERROR(FIND("r_",LOWER(IB12)),-1)</f>
        <v>-1</v>
      </c>
      <c r="IF12" s="0" t="n">
        <f aca="false">IF(IE12=-1,-1, ROW(IE12)-1+VALUE(MID(IB12,IE12+2, IFERROR(FIND(" ",IB12,IE12),999)-IE12-2)))</f>
        <v>-1</v>
      </c>
      <c r="IG12" s="0" t="str">
        <f aca="false">IF(OR(IC12=-1,IFERROR(INDEX(IC$2:IC$100,ID12),999)&gt;=0,IFERROR(INDEX(IE$2:IE$100,ID12),999)&gt;=0),    IF(OR(IE12=-1,IFERROR(INDEX(IC$2:IC$100,IF12),999)&gt;=0,IFERROR(INDEX(IE$2:IE$100,IF12),999)&gt;=0),      IB12,REPLACE(IB12,IE12,IFERROR(FIND(" ",IB12,IE12),999)-IE12,                   INDEX(IB$2:IB$100,IF12)                  )),     REPLACE(IB12,IC12,IFERROR(FIND(" ",IB12,IC12),999)-IC12,                   INDEX(IB$2:IB$100,ID12)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IH12" s="0" t="n">
        <f aca="false">IFERROR(FIND("f_",LOWER(IG12)),-1)</f>
        <v>-1</v>
      </c>
      <c r="II12" s="0" t="n">
        <f aca="false">IF(IH12=-1,-1, VALUE(MID(IG12,IH12+2, IFERROR(FIND(" ",IG12,IH12),999)-IH12-2)))</f>
        <v>-1</v>
      </c>
      <c r="IJ12" s="0" t="n">
        <f aca="false">IFERROR(FIND("r_",LOWER(IG12)),-1)</f>
        <v>-1</v>
      </c>
      <c r="IK12" s="0" t="n">
        <f aca="false">IF(IJ12=-1,-1, ROW(IJ12)-1+VALUE(MID(IG12,IJ12+2, IFERROR(FIND(" ",IG12,IJ12),999)-IJ12-2)))</f>
        <v>-1</v>
      </c>
      <c r="IL12" s="0" t="str">
        <f aca="false">IF(OR(IH12=-1,IFERROR(INDEX(IH$2:IH$100,II12),999)&gt;=0,IFERROR(INDEX(IJ$2:IJ$100,II12),999)&gt;=0),    IF(OR(IJ12=-1,IFERROR(INDEX(IH$2:IH$100,IK12),999)&gt;=0,IFERROR(INDEX(IJ$2:IJ$100,IK12),999)&gt;=0),      IG12,REPLACE(IG12,IJ12,IFERROR(FIND(" ",IG12,IJ12),999)-IJ12,                   INDEX(IG$2:IG$100,IK12)                  )),     REPLACE(IG12,IH12,IFERROR(FIND(" ",IG12,IH12),999)-IH12,                   INDEX(IG$2:IG$100,II12)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IM12" s="0" t="n">
        <f aca="false">IFERROR(FIND("f_",LOWER(IL12)),-1)</f>
        <v>-1</v>
      </c>
      <c r="IN12" s="0" t="n">
        <f aca="false">IF(IM12=-1,-1, VALUE(MID(IL12,IM12+2, IFERROR(FIND(" ",IL12,IM12),999)-IM12-2)))</f>
        <v>-1</v>
      </c>
      <c r="IO12" s="0" t="n">
        <f aca="false">IFERROR(FIND("r_",LOWER(IL12)),-1)</f>
        <v>-1</v>
      </c>
      <c r="IP12" s="0" t="n">
        <f aca="false">IF(IO12=-1,-1, ROW(IO12)-1+VALUE(MID(IL12,IO12+2, IFERROR(FIND(" ",IL12,IO12),999)-IO12-2)))</f>
        <v>-1</v>
      </c>
      <c r="IQ12" s="0" t="str">
        <f aca="false">IF(OR(IM12=-1,IFERROR(INDEX(IM$2:IM$100,IN12),999)&gt;=0,IFERROR(INDEX(IO$2:IO$100,IN12),999)&gt;=0),    IF(OR(IO12=-1,IFERROR(INDEX(IM$2:IM$100,IP12),999)&gt;=0,IFERROR(INDEX(IO$2:IO$100,IP12),999)&gt;=0),      IL12,REPLACE(IL12,IO12,IFERROR(FIND(" ",IL12,IO12),999)-IO12,                   INDEX(IL$2:IL$100,IP12)                  )),     REPLACE(IL12,IM12,IFERROR(FIND(" ",IL12,IM12),999)-IM12,                   INDEX(IL$2:IL$100,IN12)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IR12" s="0" t="n">
        <f aca="false">IFERROR(FIND("f_",LOWER(IQ12)),-1)</f>
        <v>-1</v>
      </c>
      <c r="IS12" s="0" t="n">
        <f aca="false">IF(IR12=-1,-1, VALUE(MID(IQ12,IR12+2, IFERROR(FIND(" ",IQ12,IR12),999)-IR12-2)))</f>
        <v>-1</v>
      </c>
      <c r="IT12" s="0" t="n">
        <f aca="false">IFERROR(FIND("r_",LOWER(IQ12)),-1)</f>
        <v>-1</v>
      </c>
      <c r="IU12" s="0" t="n">
        <f aca="false">IF(IT12=-1,-1, ROW(IT12)-1+VALUE(MID(IQ12,IT12+2, IFERROR(FIND(" ",IQ12,IT12),999)-IT12-2)))</f>
        <v>-1</v>
      </c>
      <c r="IV12" s="0" t="str">
        <f aca="false">IF(OR(IR12=-1,IFERROR(INDEX(IR$2:IR$100,IS12),999)&gt;=0,IFERROR(INDEX(IT$2:IT$100,IS12),999)&gt;=0),    IF(OR(IT12=-1,IFERROR(INDEX(IR$2:IR$100,IU12),999)&gt;=0,IFERROR(INDEX(IT$2:IT$100,IU12),999)&gt;=0),      IQ12,REPLACE(IQ12,IT12,IFERROR(FIND(" ",IQ12,IT12),999)-IT12,                   INDEX(IQ$2:IQ$100,IU12)                  )),     REPLACE(IQ12,IR12,IFERROR(FIND(" ",IQ12,IR12),999)-IR12,                   INDEX(IQ$2:IQ$100,IS12)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IW12" s="0" t="n">
        <f aca="false">IFERROR(FIND("f_",LOWER(IV12)),-1)</f>
        <v>-1</v>
      </c>
      <c r="IX12" s="0" t="n">
        <f aca="false">IF(IW12=-1,-1, VALUE(MID(IV12,IW12+2, IFERROR(FIND(" ",IV12,IW12),999)-IW12-2)))</f>
        <v>-1</v>
      </c>
      <c r="IY12" s="0" t="n">
        <f aca="false">IFERROR(FIND("r_",LOWER(IV12)),-1)</f>
        <v>-1</v>
      </c>
      <c r="IZ12" s="0" t="n">
        <f aca="false">IF(IY12=-1,-1, ROW(IY12)-1+VALUE(MID(IV12,IY12+2, IFERROR(FIND(" ",IV12,IY12),999)-IY12-2)))</f>
        <v>-1</v>
      </c>
      <c r="JA12" s="0" t="str">
        <f aca="false">IF(OR(IW12=-1,IFERROR(INDEX(IW$2:IW$100,IX12),999)&gt;=0,IFERROR(INDEX(IY$2:IY$100,IX12),999)&gt;=0),    IF(OR(IY12=-1,IFERROR(INDEX(IW$2:IW$100,IZ12),999)&gt;=0,IFERROR(INDEX(IY$2:IY$100,IZ12),999)&gt;=0),      IV12,REPLACE(IV12,IY12,IFERROR(FIND(" ",IV12,IY12),999)-IY12,                   INDEX(IV$2:IV$100,IZ12)                  )),     REPLACE(IV12,IW12,IFERROR(FIND(" ",IV12,IW12),999)-IW12,                   INDEX(IV$2:IV$100,IX12)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JB12" s="0" t="n">
        <f aca="false">IFERROR(FIND("f_",LOWER(JA12)),-1)</f>
        <v>-1</v>
      </c>
      <c r="JC12" s="0" t="n">
        <f aca="false">IF(JB12=-1,-1, VALUE(MID(JA12,JB12+2, IFERROR(FIND(" ",JA12,JB12),999)-JB12-2)))</f>
        <v>-1</v>
      </c>
      <c r="JD12" s="0" t="n">
        <f aca="false">IFERROR(FIND("r_",LOWER(JA12)),-1)</f>
        <v>-1</v>
      </c>
      <c r="JE12" s="0" t="n">
        <f aca="false">IF(JD12=-1,-1, ROW(JD12)-1+VALUE(MID(JA12,JD12+2, IFERROR(FIND(" ",JA12,JD12),999)-JD12-2)))</f>
        <v>-1</v>
      </c>
      <c r="JF12" s="0" t="str">
        <f aca="false">IF(OR(JB12=-1,IFERROR(INDEX(JB$2:JB$100,JC12),999)&gt;=0,IFERROR(INDEX(JD$2:JD$100,JC12),999)&gt;=0),    IF(OR(JD12=-1,IFERROR(INDEX(JB$2:JB$100,JE12),999)&gt;=0,IFERROR(INDEX(JD$2:JD$100,JE12),999)&gt;=0),      JA12,REPLACE(JA12,JD12,IFERROR(FIND(" ",JA12,JD12),999)-JD12,                   INDEX(JA$2:JA$100,JE12)                  )),     REPLACE(JA12,JB12,IFERROR(FIND(" ",JA12,JB12),999)-JB12,                   INDEX(JA$2:JA$100,JC12)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JG12" s="0" t="n">
        <f aca="false">IFERROR(FIND("f_",LOWER(JF12)),-1)</f>
        <v>-1</v>
      </c>
      <c r="JH12" s="0" t="n">
        <f aca="false">IF(JG12=-1,-1, VALUE(MID(JF12,JG12+2, IFERROR(FIND(" ",JF12,JG12),999)-JG12-2)))</f>
        <v>-1</v>
      </c>
      <c r="JI12" s="0" t="n">
        <f aca="false">IFERROR(FIND("r_",LOWER(JF12)),-1)</f>
        <v>-1</v>
      </c>
      <c r="JJ12" s="0" t="n">
        <f aca="false">IF(JI12=-1,-1, ROW(JI12)-1+VALUE(MID(JF12,JI12+2, IFERROR(FIND(" ",JF12,JI12),999)-JI12-2)))</f>
        <v>-1</v>
      </c>
      <c r="JK12" s="0" t="str">
        <f aca="false">IF(OR(JG12=-1,IFERROR(INDEX(JG$2:JG$100,JH12),999)&gt;=0,IFERROR(INDEX(JI$2:JI$100,JH12),999)&gt;=0),    IF(OR(JI12=-1,IFERROR(INDEX(JG$2:JG$100,JJ12),999)&gt;=0,IFERROR(INDEX(JI$2:JI$100,JJ12),999)&gt;=0),      JF12,REPLACE(JF12,JI12,IFERROR(FIND(" ",JF12,JI12),999)-JI12,                   INDEX(JF$2:JF$100,JJ12)                  )),     REPLACE(JF12,JG12,IFERROR(FIND(" ",JF12,JG12),999)-JG12,                   INDEX(JF$2:JF$100,JH12)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JL12" s="0" t="n">
        <f aca="false">IFERROR(FIND("f_",LOWER(JK12)),-1)</f>
        <v>-1</v>
      </c>
      <c r="JM12" s="0" t="n">
        <f aca="false">IF(JL12=-1,-1, VALUE(MID(JK12,JL12+2, IFERROR(FIND(" ",JK12,JL12),999)-JL12-2)))</f>
        <v>-1</v>
      </c>
      <c r="JN12" s="0" t="n">
        <f aca="false">IFERROR(FIND("r_",LOWER(JK12)),-1)</f>
        <v>-1</v>
      </c>
      <c r="JO12" s="0" t="n">
        <f aca="false">IF(JN12=-1,-1, ROW(JN12)-1+VALUE(MID(JK12,JN12+2, IFERROR(FIND(" ",JK12,JN12),999)-JN12-2)))</f>
        <v>-1</v>
      </c>
      <c r="JP12" s="0" t="str">
        <f aca="false">IF(OR(JL12=-1,IFERROR(INDEX(JL$2:JL$100,JM12),999)&gt;=0,IFERROR(INDEX(JN$2:JN$100,JM12),999)&gt;=0),    IF(OR(JN12=-1,IFERROR(INDEX(JL$2:JL$100,JO12),999)&gt;=0,IFERROR(INDEX(JN$2:JN$100,JO12),999)&gt;=0),      JK12,REPLACE(JK12,JN12,IFERROR(FIND(" ",JK12,JN12),999)-JN12,                   INDEX(JK$2:JK$100,JO12)                  )),     REPLACE(JK12,JL12,IFERROR(FIND(" ",JK12,JL12),999)-JL12,                   INDEX(JK$2:JK$100,JM12)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JQ12" s="0" t="n">
        <f aca="false">IFERROR(FIND("f_",LOWER(JP12)),-1)</f>
        <v>-1</v>
      </c>
      <c r="JR12" s="0" t="n">
        <f aca="false">IF(JQ12=-1,-1, VALUE(MID(JP12,JQ12+2, IFERROR(FIND(" ",JP12,JQ12),999)-JQ12-2)))</f>
        <v>-1</v>
      </c>
      <c r="JS12" s="0" t="n">
        <f aca="false">IFERROR(FIND("r_",LOWER(JP12)),-1)</f>
        <v>-1</v>
      </c>
      <c r="JT12" s="0" t="n">
        <f aca="false">IF(JS12=-1,-1, ROW(JS12)-1+VALUE(MID(JP12,JS12+2, IFERROR(FIND(" ",JP12,JS12),999)-JS12-2)))</f>
        <v>-1</v>
      </c>
      <c r="JU12" s="0" t="str">
        <f aca="false">IF(OR(JQ12=-1,IFERROR(INDEX(JQ$2:JQ$100,JR12),999)&gt;=0,IFERROR(INDEX(JS$2:JS$100,JR12),999)&gt;=0),    IF(OR(JS12=-1,IFERROR(INDEX(JQ$2:JQ$100,JT12),999)&gt;=0,IFERROR(INDEX(JS$2:JS$100,JT12),999)&gt;=0),      JP12,REPLACE(JP12,JS12,IFERROR(FIND(" ",JP12,JS12),999)-JS12,                   INDEX(JP$2:JP$100,JT12)                  )),     REPLACE(JP12,JQ12,IFERROR(FIND(" ",JP12,JQ12),999)-JQ12,                   INDEX(JP$2:JP$100,JR12)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JV12" s="0" t="n">
        <f aca="false">IFERROR(FIND("f_",LOWER(JU12)),-1)</f>
        <v>-1</v>
      </c>
      <c r="JW12" s="0" t="n">
        <f aca="false">IF(JV12=-1,-1, VALUE(MID(JU12,JV12+2, IFERROR(FIND(" ",JU12,JV12),999)-JV12-2)))</f>
        <v>-1</v>
      </c>
      <c r="JX12" s="0" t="n">
        <f aca="false">IFERROR(FIND("r_",LOWER(JU12)),-1)</f>
        <v>-1</v>
      </c>
      <c r="JY12" s="0" t="n">
        <f aca="false">IF(JX12=-1,-1, ROW(JX12)-1+VALUE(MID(JU12,JX12+2, IFERROR(FIND(" ",JU12,JX12),999)-JX12-2)))</f>
        <v>-1</v>
      </c>
      <c r="JZ12" s="0" t="str">
        <f aca="false">IF(OR(JV12=-1,IFERROR(INDEX(JV$2:JV$100,JW12),999)&gt;=0,IFERROR(INDEX(JX$2:JX$100,JW12),999)&gt;=0),    IF(OR(JX12=-1,IFERROR(INDEX(JV$2:JV$100,JY12),999)&gt;=0,IFERROR(INDEX(JX$2:JX$100,JY12),999)&gt;=0),      JU12,REPLACE(JU12,JX12,IFERROR(FIND(" ",JU12,JX12),999)-JX12,                   INDEX(JU$2:JU$100,JY12)                  )),     REPLACE(JU12,JV12,IFERROR(FIND(" ",JU12,JV12),999)-JV12,                   INDEX(JU$2:JU$100,JW12)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KA12" s="0" t="n">
        <f aca="false">IFERROR(FIND("f_",LOWER(JZ12)),-1)</f>
        <v>-1</v>
      </c>
      <c r="KB12" s="0" t="n">
        <f aca="false">IF(KA12=-1,-1, VALUE(MID(JZ12,KA12+2, IFERROR(FIND(" ",JZ12,KA12),999)-KA12-2)))</f>
        <v>-1</v>
      </c>
      <c r="KC12" s="0" t="n">
        <f aca="false">IFERROR(FIND("r_",LOWER(JZ12)),-1)</f>
        <v>-1</v>
      </c>
      <c r="KD12" s="0" t="n">
        <f aca="false">IF(KC12=-1,-1, ROW(KC12)-1+VALUE(MID(JZ12,KC12+2, IFERROR(FIND(" ",JZ12,KC12),999)-KC12-2)))</f>
        <v>-1</v>
      </c>
      <c r="KE12" s="0" t="str">
        <f aca="false">IF(OR(KA12=-1,IFERROR(INDEX(KA$2:KA$100,KB12),999)&gt;=0,IFERROR(INDEX(KC$2:KC$100,KB12),999)&gt;=0),    IF(OR(KC12=-1,IFERROR(INDEX(KA$2:KA$100,KD12),999)&gt;=0,IFERROR(INDEX(KC$2:KC$100,KD12),999)&gt;=0),      JZ12,REPLACE(JZ12,KC12,IFERROR(FIND(" ",JZ12,KC12),999)-KC12,                   INDEX(JZ$2:JZ$100,KD12)                  )),     REPLACE(JZ12,KA12,IFERROR(FIND(" ",JZ12,KA12),999)-KA12,                   INDEX(JZ$2:JZ$100,KB12)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KF12" s="0" t="n">
        <f aca="false">IFERROR(FIND("f_",LOWER(KE12)),-1)</f>
        <v>-1</v>
      </c>
      <c r="KG12" s="0" t="n">
        <f aca="false">IF(KF12=-1,-1, VALUE(MID(KE12,KF12+2, IFERROR(FIND(" ",KE12,KF12),999)-KF12-2)))</f>
        <v>-1</v>
      </c>
      <c r="KH12" s="0" t="n">
        <f aca="false">IFERROR(FIND("r_",LOWER(KE12)),-1)</f>
        <v>-1</v>
      </c>
      <c r="KI12" s="0" t="n">
        <f aca="false">IF(KH12=-1,-1, ROW(KH12)-1+VALUE(MID(KE12,KH12+2, IFERROR(FIND(" ",KE12,KH12),999)-KH12-2)))</f>
        <v>-1</v>
      </c>
      <c r="KJ12" s="0" t="str">
        <f aca="false">IF(OR(KF12=-1,IFERROR(INDEX(KF$2:KF$100,KG12),999)&gt;=0,IFERROR(INDEX(KH$2:KH$100,KG12),999)&gt;=0),    IF(OR(KH12=-1,IFERROR(INDEX(KF$2:KF$100,KI12),999)&gt;=0,IFERROR(INDEX(KH$2:KH$100,KI12),999)&gt;=0),      KE12,REPLACE(KE12,KH12,IFERROR(FIND(" ",KE12,KH12),999)-KH12,                   INDEX(KE$2:KE$100,KI12)                  )),     REPLACE(KE12,KF12,IFERROR(FIND(" ",KE12,KF12),999)-KF12,                   INDEX(KE$2:KE$100,KG12)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KK12" s="0" t="n">
        <f aca="false">IFERROR(FIND("f_",LOWER(KJ12)),-1)</f>
        <v>-1</v>
      </c>
      <c r="KL12" s="0" t="n">
        <f aca="false">IF(KK12=-1,-1, VALUE(MID(KJ12,KK12+2, IFERROR(FIND(" ",KJ12,KK12),999)-KK12-2)))</f>
        <v>-1</v>
      </c>
      <c r="KM12" s="0" t="n">
        <f aca="false">IFERROR(FIND("r_",LOWER(KJ12)),-1)</f>
        <v>-1</v>
      </c>
      <c r="KN12" s="0" t="n">
        <f aca="false">IF(KM12=-1,-1, ROW(KM12)-1+VALUE(MID(KJ12,KM12+2, IFERROR(FIND(" ",KJ12,KM12),999)-KM12-2)))</f>
        <v>-1</v>
      </c>
      <c r="KO12" s="0" t="str">
        <f aca="false">IF(OR(KK12=-1,IFERROR(INDEX(KK$2:KK$100,KL12),999)&gt;=0,IFERROR(INDEX(KM$2:KM$100,KL12),999)&gt;=0),    IF(OR(KM12=-1,IFERROR(INDEX(KK$2:KK$100,KN12),999)&gt;=0,IFERROR(INDEX(KM$2:KM$100,KN12),999)&gt;=0),      KJ12,REPLACE(KJ12,KM12,IFERROR(FIND(" ",KJ12,KM12),999)-KM12,                   INDEX(KJ$2:KJ$100,KN12)                  )),     REPLACE(KJ12,KK12,IFERROR(FIND(" ",KJ12,KK12),999)-KK12,                   INDEX(KJ$2:KJ$100,KL12)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KP12" s="0" t="n">
        <f aca="false">IFERROR(FIND("f_",LOWER(KO12)),-1)</f>
        <v>-1</v>
      </c>
      <c r="KQ12" s="0" t="n">
        <f aca="false">IF(KP12=-1,-1, VALUE(MID(KO12,KP12+2, IFERROR(FIND(" ",KO12,KP12),999)-KP12-2)))</f>
        <v>-1</v>
      </c>
      <c r="KR12" s="0" t="n">
        <f aca="false">IFERROR(FIND("r_",LOWER(KO12)),-1)</f>
        <v>-1</v>
      </c>
      <c r="KS12" s="0" t="n">
        <f aca="false">IF(KR12=-1,-1, ROW(KR12)-1+VALUE(MID(KO12,KR12+2, IFERROR(FIND(" ",KO12,KR12),999)-KR12-2)))</f>
        <v>-1</v>
      </c>
      <c r="KT12" s="0" t="str">
        <f aca="false">IF(OR(KP12=-1,IFERROR(INDEX(KP$2:KP$100,KQ12),999)&gt;=0,IFERROR(INDEX(KR$2:KR$100,KQ12),999)&gt;=0),    IF(OR(KR12=-1,IFERROR(INDEX(KP$2:KP$100,KS12),999)&gt;=0,IFERROR(INDEX(KR$2:KR$100,KS12),999)&gt;=0),      KO12,REPLACE(KO12,KR12,IFERROR(FIND(" ",KO12,KR12),999)-KR12,                   INDEX(KO$2:KO$100,KS12)                  )),     REPLACE(KO12,KP12,IFERROR(FIND(" ",KO12,KP12),999)-KP12,                   INDEX(KO$2:KO$100,KQ12)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KU12" s="0" t="n">
        <f aca="false">IFERROR(FIND("f_",LOWER(KT12)),-1)</f>
        <v>-1</v>
      </c>
      <c r="KV12" s="0" t="n">
        <f aca="false">IF(KU12=-1,-1, VALUE(MID(KT12,KU12+2, IFERROR(FIND(" ",KT12,KU12),999)-KU12-2)))</f>
        <v>-1</v>
      </c>
      <c r="KW12" s="0" t="n">
        <f aca="false">IFERROR(FIND("r_",LOWER(KT12)),-1)</f>
        <v>-1</v>
      </c>
      <c r="KX12" s="0" t="n">
        <f aca="false">IF(KW12=-1,-1, ROW(KW12)-1+VALUE(MID(KT12,KW12+2, IFERROR(FIND(" ",KT12,KW12),999)-KW12-2)))</f>
        <v>-1</v>
      </c>
      <c r="KY12" s="0" t="str">
        <f aca="false">IF(OR(KU12=-1,IFERROR(INDEX(KU$2:KU$100,KV12),999)&gt;=0,IFERROR(INDEX(KW$2:KW$100,KV12),999)&gt;=0),    IF(OR(KW12=-1,IFERROR(INDEX(KU$2:KU$100,KX12),999)&gt;=0,IFERROR(INDEX(KW$2:KW$100,KX12),999)&gt;=0),      KT12,REPLACE(KT12,KW12,IFERROR(FIND(" ",KT12,KW12),999)-KW12,                   INDEX(KT$2:KT$100,KX12)                  )),     REPLACE(KT12,KU12,IFERROR(FIND(" ",KT12,KU12),999)-KU12,                   INDEX(KT$2:KT$100,KV12)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</row>
    <row r="13" customFormat="false" ht="13.8" hidden="false" customHeight="false" outlineLevel="0" collapsed="false">
      <c r="D13" s="1" t="s">
        <v>43</v>
      </c>
      <c r="E13" s="0" t="s">
        <v>44</v>
      </c>
      <c r="F13" s="0" t="s">
        <v>45</v>
      </c>
      <c r="G13" s="0" t="n">
        <f aca="false">G12+1</f>
        <v>12</v>
      </c>
      <c r="I13" s="0" t="str">
        <f aca="false">KY13</f>
        <v>p.perno = dp1.perno </v>
      </c>
      <c r="L13" s="0" t="str">
        <f aca="false">VLOOKUP($D13,Relgebra!$A:$E,5,0)</f>
        <v>parm1 = parm2 </v>
      </c>
      <c r="M13" s="0" t="str">
        <f aca="false">SUBSTITUTE(SUBSTITUTE(L13,"parm1",E13),"parm2",F13)</f>
        <v>p.perno = dp1.perno </v>
      </c>
      <c r="N13" s="0" t="str">
        <f aca="false">IFERROR(VLOOKUP(ROW($A12),$G$2:$M$100,COLUMN(M12)-COLUMN(G12)+1,0),"")</f>
        <v>p.perno = dp1.perno </v>
      </c>
      <c r="P13" s="0" t="str">
        <f aca="false">N13</f>
        <v>p.perno = dp1.perno </v>
      </c>
      <c r="Q13" s="0" t="n">
        <f aca="false">IFERROR(FIND("f_",LOWER(P13)),-1)</f>
        <v>-1</v>
      </c>
      <c r="R13" s="0" t="n">
        <f aca="false">IF(Q13=-1,-1, VALUE(MID(P13,Q13+2, IFERROR(FIND(" ",P13,Q13),999)-Q13-2)))</f>
        <v>-1</v>
      </c>
      <c r="S13" s="0" t="n">
        <f aca="false">IFERROR(FIND("r_",LOWER(P13)),-1)</f>
        <v>-1</v>
      </c>
      <c r="T13" s="0" t="n">
        <f aca="false">IF(S13=-1,-1, ROW(S13)-1+VALUE(MID(P13,S13+2, IFERROR(FIND(" ",P13,S13),999)-S13-2)))</f>
        <v>-1</v>
      </c>
      <c r="U13" s="0" t="str">
        <f aca="false">IF(OR(Q13=-1,IFERROR(INDEX(Q$2:Q$100,R13),999)&gt;=0,IFERROR(INDEX(S$2:S$100,R13),999)&gt;=0),    IF(OR(S13=-1,IFERROR(INDEX(Q$2:Q$100,T13),999)&gt;=0,IFERROR(INDEX(S$2:S$100,T13),999)&gt;=0),      P13,REPLACE(P13,S13,IFERROR(FIND(" ",P13,S13),999)-S13,                   INDEX(P$2:P$100,T13)                  )),     REPLACE(P13,Q13,IFERROR(FIND(" ",P13,Q13),999)-Q13,                   INDEX(P$2:P$100,R13)                  ) )</f>
        <v>p.perno = dp1.perno </v>
      </c>
      <c r="V13" s="0" t="n">
        <f aca="false">IFERROR(FIND("f_",LOWER(U13)),-1)</f>
        <v>-1</v>
      </c>
      <c r="W13" s="0" t="n">
        <f aca="false">IF(V13=-1,-1, VALUE(MID(U13,V13+2, IFERROR(FIND(" ",U13,V13),999)-V13-2)))</f>
        <v>-1</v>
      </c>
      <c r="X13" s="0" t="n">
        <f aca="false">IFERROR(FIND("r_",LOWER(U13)),-1)</f>
        <v>-1</v>
      </c>
      <c r="Y13" s="0" t="n">
        <f aca="false">IF(X13=-1,-1, ROW(X13)-1+VALUE(MID(U13,X13+2, IFERROR(FIND(" ",U13,X13),999)-X13-2)))</f>
        <v>-1</v>
      </c>
      <c r="Z13" s="0" t="str">
        <f aca="false">IF(OR(V13=-1,IFERROR(INDEX(V$2:V$100,W13),999)&gt;=0,IFERROR(INDEX(X$2:X$100,W13),999)&gt;=0),    IF(OR(X13=-1,IFERROR(INDEX(V$2:V$100,Y13),999)&gt;=0,IFERROR(INDEX(X$2:X$100,Y13),999)&gt;=0),      U13,REPLACE(U13,X13,IFERROR(FIND(" ",U13,X13),999)-X13,                   INDEX(U$2:U$100,Y13)                  )),     REPLACE(U13,V13,IFERROR(FIND(" ",U13,V13),999)-V13,                   INDEX(U$2:U$100,W13)                  ) )</f>
        <v>p.perno = dp1.perno </v>
      </c>
      <c r="AA13" s="0" t="n">
        <f aca="false">IFERROR(FIND("f_",LOWER(Z13)),-1)</f>
        <v>-1</v>
      </c>
      <c r="AB13" s="0" t="n">
        <f aca="false">IF(AA13=-1,-1, VALUE(MID(Z13,AA13+2, IFERROR(FIND(" ",Z13,AA13),999)-AA13-2)))</f>
        <v>-1</v>
      </c>
      <c r="AC13" s="0" t="n">
        <f aca="false">IFERROR(FIND("r_",LOWER(Z13)),-1)</f>
        <v>-1</v>
      </c>
      <c r="AD13" s="0" t="n">
        <f aca="false">IF(AC13=-1,-1, ROW(AC13)-1+VALUE(MID(Z13,AC13+2, IFERROR(FIND(" ",Z13,AC13),999)-AC13-2)))</f>
        <v>-1</v>
      </c>
      <c r="AE13" s="0" t="str">
        <f aca="false">IF(OR(AA13=-1,IFERROR(INDEX(AA$2:AA$100,AB13),999)&gt;=0,IFERROR(INDEX(AC$2:AC$100,AB13),999)&gt;=0),    IF(OR(AC13=-1,IFERROR(INDEX(AA$2:AA$100,AD13),999)&gt;=0,IFERROR(INDEX(AC$2:AC$100,AD13),999)&gt;=0),      Z13,REPLACE(Z13,AC13,IFERROR(FIND(" ",Z13,AC13),999)-AC13,                   INDEX(Z$2:Z$100,AD13)                  )),     REPLACE(Z13,AA13,IFERROR(FIND(" ",Z13,AA13),999)-AA13,                   INDEX(Z$2:Z$100,AB13)                  ) )</f>
        <v>p.perno = dp1.perno </v>
      </c>
      <c r="AF13" s="0" t="n">
        <f aca="false">IFERROR(FIND("f_",LOWER(AE13)),-1)</f>
        <v>-1</v>
      </c>
      <c r="AG13" s="0" t="n">
        <f aca="false">IF(AF13=-1,-1, VALUE(MID(AE13,AF13+2, IFERROR(FIND(" ",AE13,AF13),999)-AF13-2)))</f>
        <v>-1</v>
      </c>
      <c r="AH13" s="0" t="n">
        <f aca="false">IFERROR(FIND("r_",LOWER(AE13)),-1)</f>
        <v>-1</v>
      </c>
      <c r="AI13" s="0" t="n">
        <f aca="false">IF(AH13=-1,-1, ROW(AH13)-1+VALUE(MID(AE13,AH13+2, IFERROR(FIND(" ",AE13,AH13),999)-AH13-2)))</f>
        <v>-1</v>
      </c>
      <c r="AJ13" s="0" t="str">
        <f aca="false">IF(OR(AF13=-1,IFERROR(INDEX(AF$2:AF$100,AG13),999)&gt;=0,IFERROR(INDEX(AH$2:AH$100,AG13),999)&gt;=0),    IF(OR(AH13=-1,IFERROR(INDEX(AF$2:AF$100,AI13),999)&gt;=0,IFERROR(INDEX(AH$2:AH$100,AI13),999)&gt;=0),      AE13,REPLACE(AE13,AH13,IFERROR(FIND(" ",AE13,AH13),999)-AH13,                   INDEX(AE$2:AE$100,AI13)                  )),     REPLACE(AE13,AF13,IFERROR(FIND(" ",AE13,AF13),999)-AF13,                   INDEX(AE$2:AE$100,AG13)                  ) )</f>
        <v>p.perno = dp1.perno </v>
      </c>
      <c r="AK13" s="0" t="n">
        <f aca="false">IFERROR(FIND("f_",LOWER(AJ13)),-1)</f>
        <v>-1</v>
      </c>
      <c r="AL13" s="0" t="n">
        <f aca="false">IF(AK13=-1,-1, VALUE(MID(AJ13,AK13+2, IFERROR(FIND(" ",AJ13,AK13),999)-AK13-2)))</f>
        <v>-1</v>
      </c>
      <c r="AM13" s="0" t="n">
        <f aca="false">IFERROR(FIND("r_",LOWER(AJ13)),-1)</f>
        <v>-1</v>
      </c>
      <c r="AN13" s="0" t="n">
        <f aca="false">IF(AM13=-1,-1, ROW(AM13)-1+VALUE(MID(AJ13,AM13+2, IFERROR(FIND(" ",AJ13,AM13),999)-AM13-2)))</f>
        <v>-1</v>
      </c>
      <c r="AO13" s="0" t="str">
        <f aca="false">IF(OR(AK13=-1,IFERROR(INDEX(AK$2:AK$100,AL13),999)&gt;=0,IFERROR(INDEX(AM$2:AM$100,AL13),999)&gt;=0),    IF(OR(AM13=-1,IFERROR(INDEX(AK$2:AK$100,AN13),999)&gt;=0,IFERROR(INDEX(AM$2:AM$100,AN13),999)&gt;=0),      AJ13,REPLACE(AJ13,AM13,IFERROR(FIND(" ",AJ13,AM13),999)-AM13,                   INDEX(AJ$2:AJ$100,AN13)                  )),     REPLACE(AJ13,AK13,IFERROR(FIND(" ",AJ13,AK13),999)-AK13,                   INDEX(AJ$2:AJ$100,AL13)                  ) )</f>
        <v>p.perno = dp1.perno </v>
      </c>
      <c r="AP13" s="0" t="n">
        <f aca="false">IFERROR(FIND("f_",LOWER(AO13)),-1)</f>
        <v>-1</v>
      </c>
      <c r="AQ13" s="0" t="n">
        <f aca="false">IF(AP13=-1,-1, VALUE(MID(AO13,AP13+2, IFERROR(FIND(" ",AO13,AP13),999)-AP13-2)))</f>
        <v>-1</v>
      </c>
      <c r="AR13" s="0" t="n">
        <f aca="false">IFERROR(FIND("r_",LOWER(AO13)),-1)</f>
        <v>-1</v>
      </c>
      <c r="AS13" s="0" t="n">
        <f aca="false">IF(AR13=-1,-1, ROW(AR13)-1+VALUE(MID(AO13,AR13+2, IFERROR(FIND(" ",AO13,AR13),999)-AR13-2)))</f>
        <v>-1</v>
      </c>
      <c r="AT13" s="0" t="str">
        <f aca="false">IF(OR(AP13=-1,IFERROR(INDEX(AP$2:AP$100,AQ13),999)&gt;=0,IFERROR(INDEX(AR$2:AR$100,AQ13),999)&gt;=0),    IF(OR(AR13=-1,IFERROR(INDEX(AP$2:AP$100,AS13),999)&gt;=0,IFERROR(INDEX(AR$2:AR$100,AS13),999)&gt;=0),      AO13,REPLACE(AO13,AR13,IFERROR(FIND(" ",AO13,AR13),999)-AR13,                   INDEX(AO$2:AO$100,AS13)                  )),     REPLACE(AO13,AP13,IFERROR(FIND(" ",AO13,AP13),999)-AP13,                   INDEX(AO$2:AO$100,AQ13)                  ) )</f>
        <v>p.perno = dp1.perno </v>
      </c>
      <c r="AU13" s="0" t="n">
        <f aca="false">IFERROR(FIND("f_",LOWER(AT13)),-1)</f>
        <v>-1</v>
      </c>
      <c r="AV13" s="0" t="n">
        <f aca="false">IF(AU13=-1,-1, VALUE(MID(AT13,AU13+2, IFERROR(FIND(" ",AT13,AU13),999)-AU13-2)))</f>
        <v>-1</v>
      </c>
      <c r="AW13" s="0" t="n">
        <f aca="false">IFERROR(FIND("r_",LOWER(AT13)),-1)</f>
        <v>-1</v>
      </c>
      <c r="AX13" s="0" t="n">
        <f aca="false">IF(AW13=-1,-1, ROW(AW13)-1+VALUE(MID(AT13,AW13+2, IFERROR(FIND(" ",AT13,AW13),999)-AW13-2)))</f>
        <v>-1</v>
      </c>
      <c r="AY13" s="0" t="str">
        <f aca="false">IF(OR(AU13=-1,IFERROR(INDEX(AU$2:AU$100,AV13),999)&gt;=0,IFERROR(INDEX(AW$2:AW$100,AV13),999)&gt;=0),    IF(OR(AW13=-1,IFERROR(INDEX(AU$2:AU$100,AX13),999)&gt;=0,IFERROR(INDEX(AW$2:AW$100,AX13),999)&gt;=0),      AT13,REPLACE(AT13,AW13,IFERROR(FIND(" ",AT13,AW13),999)-AW13,                   INDEX(AT$2:AT$100,AX13)                  )),     REPLACE(AT13,AU13,IFERROR(FIND(" ",AT13,AU13),999)-AU13,                   INDEX(AT$2:AT$100,AV13)                  ) )</f>
        <v>p.perno = dp1.perno </v>
      </c>
      <c r="AZ13" s="0" t="n">
        <f aca="false">IFERROR(FIND("f_",LOWER(AY13)),-1)</f>
        <v>-1</v>
      </c>
      <c r="BA13" s="0" t="n">
        <f aca="false">IF(AZ13=-1,-1, VALUE(MID(AY13,AZ13+2, IFERROR(FIND(" ",AY13,AZ13),999)-AZ13-2)))</f>
        <v>-1</v>
      </c>
      <c r="BB13" s="0" t="n">
        <f aca="false">IFERROR(FIND("r_",LOWER(AY13)),-1)</f>
        <v>-1</v>
      </c>
      <c r="BC13" s="0" t="n">
        <f aca="false">IF(BB13=-1,-1, ROW(BB13)-1+VALUE(MID(AY13,BB13+2, IFERROR(FIND(" ",AY13,BB13),999)-BB13-2)))</f>
        <v>-1</v>
      </c>
      <c r="BD13" s="0" t="str">
        <f aca="false">IF(OR(AZ13=-1,IFERROR(INDEX(AZ$2:AZ$100,BA13),999)&gt;=0,IFERROR(INDEX(BB$2:BB$100,BA13),999)&gt;=0),    IF(OR(BB13=-1,IFERROR(INDEX(AZ$2:AZ$100,BC13),999)&gt;=0,IFERROR(INDEX(BB$2:BB$100,BC13),999)&gt;=0),      AY13,REPLACE(AY13,BB13,IFERROR(FIND(" ",AY13,BB13),999)-BB13,                   INDEX(AY$2:AY$100,BC13)                  )),     REPLACE(AY13,AZ13,IFERROR(FIND(" ",AY13,AZ13),999)-AZ13,                   INDEX(AY$2:AY$100,BA13)                  ) )</f>
        <v>p.perno = dp1.perno </v>
      </c>
      <c r="BE13" s="0" t="n">
        <f aca="false">IFERROR(FIND("f_",LOWER(BD13)),-1)</f>
        <v>-1</v>
      </c>
      <c r="BF13" s="0" t="n">
        <f aca="false">IF(BE13=-1,-1, VALUE(MID(BD13,BE13+2, IFERROR(FIND(" ",BD13,BE13),999)-BE13-2)))</f>
        <v>-1</v>
      </c>
      <c r="BG13" s="0" t="n">
        <f aca="false">IFERROR(FIND("r_",LOWER(BD13)),-1)</f>
        <v>-1</v>
      </c>
      <c r="BH13" s="0" t="n">
        <f aca="false">IF(BG13=-1,-1, ROW(BG13)-1+VALUE(MID(BD13,BG13+2, IFERROR(FIND(" ",BD13,BG13),999)-BG13-2)))</f>
        <v>-1</v>
      </c>
      <c r="BI13" s="0" t="str">
        <f aca="false">IF(OR(BE13=-1,IFERROR(INDEX(BE$2:BE$100,BF13),999)&gt;=0,IFERROR(INDEX(BG$2:BG$100,BF13),999)&gt;=0),    IF(OR(BG13=-1,IFERROR(INDEX(BE$2:BE$100,BH13),999)&gt;=0,IFERROR(INDEX(BG$2:BG$100,BH13),999)&gt;=0),      BD13,REPLACE(BD13,BG13,IFERROR(FIND(" ",BD13,BG13),999)-BG13,                   INDEX(BD$2:BD$100,BH13)                  )),     REPLACE(BD13,BE13,IFERROR(FIND(" ",BD13,BE13),999)-BE13,                   INDEX(BD$2:BD$100,BF13)                  ) )</f>
        <v>p.perno = dp1.perno </v>
      </c>
      <c r="BJ13" s="0" t="n">
        <f aca="false">IFERROR(FIND("f_",LOWER(BI13)),-1)</f>
        <v>-1</v>
      </c>
      <c r="BK13" s="0" t="n">
        <f aca="false">IF(BJ13=-1,-1, VALUE(MID(BI13,BJ13+2, IFERROR(FIND(" ",BI13,BJ13),999)-BJ13-2)))</f>
        <v>-1</v>
      </c>
      <c r="BL13" s="0" t="n">
        <f aca="false">IFERROR(FIND("r_",LOWER(BI13)),-1)</f>
        <v>-1</v>
      </c>
      <c r="BM13" s="0" t="n">
        <f aca="false">IF(BL13=-1,-1, ROW(BL13)-1+VALUE(MID(BI13,BL13+2, IFERROR(FIND(" ",BI13,BL13),999)-BL13-2)))</f>
        <v>-1</v>
      </c>
      <c r="BN13" s="0" t="str">
        <f aca="false">IF(OR(BJ13=-1,IFERROR(INDEX(BJ$2:BJ$100,BK13),999)&gt;=0,IFERROR(INDEX(BL$2:BL$100,BK13),999)&gt;=0),    IF(OR(BL13=-1,IFERROR(INDEX(BJ$2:BJ$100,BM13),999)&gt;=0,IFERROR(INDEX(BL$2:BL$100,BM13),999)&gt;=0),      BI13,REPLACE(BI13,BL13,IFERROR(FIND(" ",BI13,BL13),999)-BL13,                   INDEX(BI$2:BI$100,BM13)                  )),     REPLACE(BI13,BJ13,IFERROR(FIND(" ",BI13,BJ13),999)-BJ13,                   INDEX(BI$2:BI$100,BK13)                  ) )</f>
        <v>p.perno = dp1.perno </v>
      </c>
      <c r="BO13" s="0" t="n">
        <f aca="false">IFERROR(FIND("f_",LOWER(BN13)),-1)</f>
        <v>-1</v>
      </c>
      <c r="BP13" s="0" t="n">
        <f aca="false">IF(BO13=-1,-1, VALUE(MID(BN13,BO13+2, IFERROR(FIND(" ",BN13,BO13),999)-BO13-2)))</f>
        <v>-1</v>
      </c>
      <c r="BQ13" s="0" t="n">
        <f aca="false">IFERROR(FIND("r_",LOWER(BN13)),-1)</f>
        <v>-1</v>
      </c>
      <c r="BR13" s="0" t="n">
        <f aca="false">IF(BQ13=-1,-1, ROW(BQ13)-1+VALUE(MID(BN13,BQ13+2, IFERROR(FIND(" ",BN13,BQ13),999)-BQ13-2)))</f>
        <v>-1</v>
      </c>
      <c r="BS13" s="0" t="str">
        <f aca="false">IF(OR(BO13=-1,IFERROR(INDEX(BO$2:BO$100,BP13),999)&gt;=0,IFERROR(INDEX(BQ$2:BQ$100,BP13),999)&gt;=0),    IF(OR(BQ13=-1,IFERROR(INDEX(BO$2:BO$100,BR13),999)&gt;=0,IFERROR(INDEX(BQ$2:BQ$100,BR13),999)&gt;=0),      BN13,REPLACE(BN13,BQ13,IFERROR(FIND(" ",BN13,BQ13),999)-BQ13,                   INDEX(BN$2:BN$100,BR13)                  )),     REPLACE(BN13,BO13,IFERROR(FIND(" ",BN13,BO13),999)-BO13,                   INDEX(BN$2:BN$100,BP13)                  ) )</f>
        <v>p.perno = dp1.perno </v>
      </c>
      <c r="BT13" s="0" t="n">
        <f aca="false">IFERROR(FIND("f_",LOWER(BS13)),-1)</f>
        <v>-1</v>
      </c>
      <c r="BU13" s="0" t="n">
        <f aca="false">IF(BT13=-1,-1, VALUE(MID(BS13,BT13+2, IFERROR(FIND(" ",BS13,BT13),999)-BT13-2)))</f>
        <v>-1</v>
      </c>
      <c r="BV13" s="0" t="n">
        <f aca="false">IFERROR(FIND("r_",LOWER(BS13)),-1)</f>
        <v>-1</v>
      </c>
      <c r="BW13" s="0" t="n">
        <f aca="false">IF(BV13=-1,-1, ROW(BV13)-1+VALUE(MID(BS13,BV13+2, IFERROR(FIND(" ",BS13,BV13),999)-BV13-2)))</f>
        <v>-1</v>
      </c>
      <c r="BX13" s="0" t="str">
        <f aca="false">IF(OR(BT13=-1,IFERROR(INDEX(BT$2:BT$100,BU13),999)&gt;=0,IFERROR(INDEX(BV$2:BV$100,BU13),999)&gt;=0),    IF(OR(BV13=-1,IFERROR(INDEX(BT$2:BT$100,BW13),999)&gt;=0,IFERROR(INDEX(BV$2:BV$100,BW13),999)&gt;=0),      BS13,REPLACE(BS13,BV13,IFERROR(FIND(" ",BS13,BV13),999)-BV13,                   INDEX(BS$2:BS$100,BW13)                  )),     REPLACE(BS13,BT13,IFERROR(FIND(" ",BS13,BT13),999)-BT13,                   INDEX(BS$2:BS$100,BU13)                  ) )</f>
        <v>p.perno = dp1.perno </v>
      </c>
      <c r="BY13" s="0" t="n">
        <f aca="false">IFERROR(FIND("f_",LOWER(BX13)),-1)</f>
        <v>-1</v>
      </c>
      <c r="BZ13" s="0" t="n">
        <f aca="false">IF(BY13=-1,-1, VALUE(MID(BX13,BY13+2, IFERROR(FIND(" ",BX13,BY13),999)-BY13-2)))</f>
        <v>-1</v>
      </c>
      <c r="CA13" s="0" t="n">
        <f aca="false">IFERROR(FIND("r_",LOWER(BX13)),-1)</f>
        <v>-1</v>
      </c>
      <c r="CB13" s="0" t="n">
        <f aca="false">IF(CA13=-1,-1, ROW(CA13)-1+VALUE(MID(BX13,CA13+2, IFERROR(FIND(" ",BX13,CA13),999)-CA13-2)))</f>
        <v>-1</v>
      </c>
      <c r="CC13" s="0" t="str">
        <f aca="false">IF(OR(BY13=-1,IFERROR(INDEX(BY$2:BY$100,BZ13),999)&gt;=0,IFERROR(INDEX(CA$2:CA$100,BZ13),999)&gt;=0),    IF(OR(CA13=-1,IFERROR(INDEX(BY$2:BY$100,CB13),999)&gt;=0,IFERROR(INDEX(CA$2:CA$100,CB13),999)&gt;=0),      BX13,REPLACE(BX13,CA13,IFERROR(FIND(" ",BX13,CA13),999)-CA13,                   INDEX(BX$2:BX$100,CB13)                  )),     REPLACE(BX13,BY13,IFERROR(FIND(" ",BX13,BY13),999)-BY13,                   INDEX(BX$2:BX$100,BZ13)                  ) )</f>
        <v>p.perno = dp1.perno </v>
      </c>
      <c r="CD13" s="0" t="n">
        <f aca="false">IFERROR(FIND("f_",LOWER(CC13)),-1)</f>
        <v>-1</v>
      </c>
      <c r="CE13" s="0" t="n">
        <f aca="false">IF(CD13=-1,-1, VALUE(MID(CC13,CD13+2, IFERROR(FIND(" ",CC13,CD13),999)-CD13-2)))</f>
        <v>-1</v>
      </c>
      <c r="CF13" s="0" t="n">
        <f aca="false">IFERROR(FIND("r_",LOWER(CC13)),-1)</f>
        <v>-1</v>
      </c>
      <c r="CG13" s="0" t="n">
        <f aca="false">IF(CF13=-1,-1, ROW(CF13)-1+VALUE(MID(CC13,CF13+2, IFERROR(FIND(" ",CC13,CF13),999)-CF13-2)))</f>
        <v>-1</v>
      </c>
      <c r="CH13" s="0" t="str">
        <f aca="false">IF(OR(CD13=-1,IFERROR(INDEX(CD$2:CD$100,CE13),999)&gt;=0,IFERROR(INDEX(CF$2:CF$100,CE13),999)&gt;=0),    IF(OR(CF13=-1,IFERROR(INDEX(CD$2:CD$100,CG13),999)&gt;=0,IFERROR(INDEX(CF$2:CF$100,CG13),999)&gt;=0),      CC13,REPLACE(CC13,CF13,IFERROR(FIND(" ",CC13,CF13),999)-CF13,                   INDEX(CC$2:CC$100,CG13)                  )),     REPLACE(CC13,CD13,IFERROR(FIND(" ",CC13,CD13),999)-CD13,                   INDEX(CC$2:CC$100,CE13)                  ) )</f>
        <v>p.perno = dp1.perno </v>
      </c>
      <c r="CI13" s="0" t="n">
        <f aca="false">IFERROR(FIND("f_",LOWER(CH13)),-1)</f>
        <v>-1</v>
      </c>
      <c r="CJ13" s="0" t="n">
        <f aca="false">IF(CI13=-1,-1, VALUE(MID(CH13,CI13+2, IFERROR(FIND(" ",CH13,CI13),999)-CI13-2)))</f>
        <v>-1</v>
      </c>
      <c r="CK13" s="0" t="n">
        <f aca="false">IFERROR(FIND("r_",LOWER(CH13)),-1)</f>
        <v>-1</v>
      </c>
      <c r="CL13" s="0" t="n">
        <f aca="false">IF(CK13=-1,-1, ROW(CK13)-1+VALUE(MID(CH13,CK13+2, IFERROR(FIND(" ",CH13,CK13),999)-CK13-2)))</f>
        <v>-1</v>
      </c>
      <c r="CM13" s="0" t="str">
        <f aca="false">IF(OR(CI13=-1,IFERROR(INDEX(CI$2:CI$100,CJ13),999)&gt;=0,IFERROR(INDEX(CK$2:CK$100,CJ13),999)&gt;=0),    IF(OR(CK13=-1,IFERROR(INDEX(CI$2:CI$100,CL13),999)&gt;=0,IFERROR(INDEX(CK$2:CK$100,CL13),999)&gt;=0),      CH13,REPLACE(CH13,CK13,IFERROR(FIND(" ",CH13,CK13),999)-CK13,                   INDEX(CH$2:CH$100,CL13)                  )),     REPLACE(CH13,CI13,IFERROR(FIND(" ",CH13,CI13),999)-CI13,                   INDEX(CH$2:CH$100,CJ13)                  ) )</f>
        <v>p.perno = dp1.perno </v>
      </c>
      <c r="CN13" s="0" t="n">
        <f aca="false">IFERROR(FIND("f_",LOWER(CM13)),-1)</f>
        <v>-1</v>
      </c>
      <c r="CO13" s="0" t="n">
        <f aca="false">IF(CN13=-1,-1, VALUE(MID(CM13,CN13+2, IFERROR(FIND(" ",CM13,CN13),999)-CN13-2)))</f>
        <v>-1</v>
      </c>
      <c r="CP13" s="0" t="n">
        <f aca="false">IFERROR(FIND("r_",LOWER(CM13)),-1)</f>
        <v>-1</v>
      </c>
      <c r="CQ13" s="0" t="n">
        <f aca="false">IF(CP13=-1,-1, ROW(CP13)-1+VALUE(MID(CM13,CP13+2, IFERROR(FIND(" ",CM13,CP13),999)-CP13-2)))</f>
        <v>-1</v>
      </c>
      <c r="CR13" s="0" t="str">
        <f aca="false">IF(OR(CN13=-1,IFERROR(INDEX(CN$2:CN$100,CO13),999)&gt;=0,IFERROR(INDEX(CP$2:CP$100,CO13),999)&gt;=0),    IF(OR(CP13=-1,IFERROR(INDEX(CN$2:CN$100,CQ13),999)&gt;=0,IFERROR(INDEX(CP$2:CP$100,CQ13),999)&gt;=0),      CM13,REPLACE(CM13,CP13,IFERROR(FIND(" ",CM13,CP13),999)-CP13,                   INDEX(CM$2:CM$100,CQ13)                  )),     REPLACE(CM13,CN13,IFERROR(FIND(" ",CM13,CN13),999)-CN13,                   INDEX(CM$2:CM$100,CO13)                  ) )</f>
        <v>p.perno = dp1.perno </v>
      </c>
      <c r="CS13" s="0" t="n">
        <f aca="false">IFERROR(FIND("f_",LOWER(CR13)),-1)</f>
        <v>-1</v>
      </c>
      <c r="CT13" s="0" t="n">
        <f aca="false">IF(CS13=-1,-1, VALUE(MID(CR13,CS13+2, IFERROR(FIND(" ",CR13,CS13),999)-CS13-2)))</f>
        <v>-1</v>
      </c>
      <c r="CU13" s="0" t="n">
        <f aca="false">IFERROR(FIND("r_",LOWER(CR13)),-1)</f>
        <v>-1</v>
      </c>
      <c r="CV13" s="0" t="n">
        <f aca="false">IF(CU13=-1,-1, ROW(CU13)-1+VALUE(MID(CR13,CU13+2, IFERROR(FIND(" ",CR13,CU13),999)-CU13-2)))</f>
        <v>-1</v>
      </c>
      <c r="CW13" s="0" t="str">
        <f aca="false">IF(OR(CS13=-1,IFERROR(INDEX(CS$2:CS$100,CT13),999)&gt;=0,IFERROR(INDEX(CU$2:CU$100,CT13),999)&gt;=0),    IF(OR(CU13=-1,IFERROR(INDEX(CS$2:CS$100,CV13),999)&gt;=0,IFERROR(INDEX(CU$2:CU$100,CV13),999)&gt;=0),      CR13,REPLACE(CR13,CU13,IFERROR(FIND(" ",CR13,CU13),999)-CU13,                   INDEX(CR$2:CR$100,CV13)                  )),     REPLACE(CR13,CS13,IFERROR(FIND(" ",CR13,CS13),999)-CS13,                   INDEX(CR$2:CR$100,CT13)                  ) )</f>
        <v>p.perno = dp1.perno </v>
      </c>
      <c r="CX13" s="0" t="n">
        <f aca="false">IFERROR(FIND("f_",LOWER(CW13)),-1)</f>
        <v>-1</v>
      </c>
      <c r="CY13" s="0" t="n">
        <f aca="false">IF(CX13=-1,-1, VALUE(MID(CW13,CX13+2, IFERROR(FIND(" ",CW13,CX13),999)-CX13-2)))</f>
        <v>-1</v>
      </c>
      <c r="CZ13" s="0" t="n">
        <f aca="false">IFERROR(FIND("r_",LOWER(CW13)),-1)</f>
        <v>-1</v>
      </c>
      <c r="DA13" s="0" t="n">
        <f aca="false">IF(CZ13=-1,-1, ROW(CZ13)-1+VALUE(MID(CW13,CZ13+2, IFERROR(FIND(" ",CW13,CZ13),999)-CZ13-2)))</f>
        <v>-1</v>
      </c>
      <c r="DB13" s="0" t="str">
        <f aca="false">IF(OR(CX13=-1,IFERROR(INDEX(CX$2:CX$100,CY13),999)&gt;=0,IFERROR(INDEX(CZ$2:CZ$100,CY13),999)&gt;=0),    IF(OR(CZ13=-1,IFERROR(INDEX(CX$2:CX$100,DA13),999)&gt;=0,IFERROR(INDEX(CZ$2:CZ$100,DA13),999)&gt;=0),      CW13,REPLACE(CW13,CZ13,IFERROR(FIND(" ",CW13,CZ13),999)-CZ13,                   INDEX(CW$2:CW$100,DA13)                  )),     REPLACE(CW13,CX13,IFERROR(FIND(" ",CW13,CX13),999)-CX13,                   INDEX(CW$2:CW$100,CY13)                  ) )</f>
        <v>p.perno = dp1.perno </v>
      </c>
      <c r="DC13" s="0" t="n">
        <f aca="false">IFERROR(FIND("f_",LOWER(DB13)),-1)</f>
        <v>-1</v>
      </c>
      <c r="DD13" s="0" t="n">
        <f aca="false">IF(DC13=-1,-1, VALUE(MID(DB13,DC13+2, IFERROR(FIND(" ",DB13,DC13),999)-DC13-2)))</f>
        <v>-1</v>
      </c>
      <c r="DE13" s="0" t="n">
        <f aca="false">IFERROR(FIND("r_",LOWER(DB13)),-1)</f>
        <v>-1</v>
      </c>
      <c r="DF13" s="0" t="n">
        <f aca="false">IF(DE13=-1,-1, ROW(DE13)-1+VALUE(MID(DB13,DE13+2, IFERROR(FIND(" ",DB13,DE13),999)-DE13-2)))</f>
        <v>-1</v>
      </c>
      <c r="DG13" s="0" t="str">
        <f aca="false">IF(OR(DC13=-1,IFERROR(INDEX(DC$2:DC$100,DD13),999)&gt;=0,IFERROR(INDEX(DE$2:DE$100,DD13),999)&gt;=0),    IF(OR(DE13=-1,IFERROR(INDEX(DC$2:DC$100,DF13),999)&gt;=0,IFERROR(INDEX(DE$2:DE$100,DF13),999)&gt;=0),      DB13,REPLACE(DB13,DE13,IFERROR(FIND(" ",DB13,DE13),999)-DE13,                   INDEX(DB$2:DB$100,DF13)                  )),     REPLACE(DB13,DC13,IFERROR(FIND(" ",DB13,DC13),999)-DC13,                   INDEX(DB$2:DB$100,DD13)                  ) )</f>
        <v>p.perno = dp1.perno </v>
      </c>
      <c r="DH13" s="0" t="n">
        <f aca="false">IFERROR(FIND("f_",LOWER(DG13)),-1)</f>
        <v>-1</v>
      </c>
      <c r="DI13" s="0" t="n">
        <f aca="false">IF(DH13=-1,-1, VALUE(MID(DG13,DH13+2, IFERROR(FIND(" ",DG13,DH13),999)-DH13-2)))</f>
        <v>-1</v>
      </c>
      <c r="DJ13" s="0" t="n">
        <f aca="false">IFERROR(FIND("r_",LOWER(DG13)),-1)</f>
        <v>-1</v>
      </c>
      <c r="DK13" s="0" t="n">
        <f aca="false">IF(DJ13=-1,-1, ROW(DJ13)-1+VALUE(MID(DG13,DJ13+2, IFERROR(FIND(" ",DG13,DJ13),999)-DJ13-2)))</f>
        <v>-1</v>
      </c>
      <c r="DL13" s="0" t="str">
        <f aca="false">IF(OR(DH13=-1,IFERROR(INDEX(DH$2:DH$100,DI13),999)&gt;=0,IFERROR(INDEX(DJ$2:DJ$100,DI13),999)&gt;=0),    IF(OR(DJ13=-1,IFERROR(INDEX(DH$2:DH$100,DK13),999)&gt;=0,IFERROR(INDEX(DJ$2:DJ$100,DK13),999)&gt;=0),      DG13,REPLACE(DG13,DJ13,IFERROR(FIND(" ",DG13,DJ13),999)-DJ13,                   INDEX(DG$2:DG$100,DK13)                  )),     REPLACE(DG13,DH13,IFERROR(FIND(" ",DG13,DH13),999)-DH13,                   INDEX(DG$2:DG$100,DI13)                  ) )</f>
        <v>p.perno = dp1.perno </v>
      </c>
      <c r="DM13" s="0" t="n">
        <f aca="false">IFERROR(FIND("f_",LOWER(DL13)),-1)</f>
        <v>-1</v>
      </c>
      <c r="DN13" s="0" t="n">
        <f aca="false">IF(DM13=-1,-1, VALUE(MID(DL13,DM13+2, IFERROR(FIND(" ",DL13,DM13),999)-DM13-2)))</f>
        <v>-1</v>
      </c>
      <c r="DO13" s="0" t="n">
        <f aca="false">IFERROR(FIND("r_",LOWER(DL13)),-1)</f>
        <v>-1</v>
      </c>
      <c r="DP13" s="0" t="n">
        <f aca="false">IF(DO13=-1,-1, ROW(DO13)-1+VALUE(MID(DL13,DO13+2, IFERROR(FIND(" ",DL13,DO13),999)-DO13-2)))</f>
        <v>-1</v>
      </c>
      <c r="DQ13" s="0" t="str">
        <f aca="false">IF(OR(DM13=-1,IFERROR(INDEX(DM$2:DM$100,DN13),999)&gt;=0,IFERROR(INDEX(DO$2:DO$100,DN13),999)&gt;=0),    IF(OR(DO13=-1,IFERROR(INDEX(DM$2:DM$100,DP13),999)&gt;=0,IFERROR(INDEX(DO$2:DO$100,DP13),999)&gt;=0),      DL13,REPLACE(DL13,DO13,IFERROR(FIND(" ",DL13,DO13),999)-DO13,                   INDEX(DL$2:DL$100,DP13)                  )),     REPLACE(DL13,DM13,IFERROR(FIND(" ",DL13,DM13),999)-DM13,                   INDEX(DL$2:DL$100,DN13)                  ) )</f>
        <v>p.perno = dp1.perno </v>
      </c>
      <c r="DR13" s="0" t="n">
        <f aca="false">IFERROR(FIND("f_",LOWER(DQ13)),-1)</f>
        <v>-1</v>
      </c>
      <c r="DS13" s="0" t="n">
        <f aca="false">IF(DR13=-1,-1, VALUE(MID(DQ13,DR13+2, IFERROR(FIND(" ",DQ13,DR13),999)-DR13-2)))</f>
        <v>-1</v>
      </c>
      <c r="DT13" s="0" t="n">
        <f aca="false">IFERROR(FIND("r_",LOWER(DQ13)),-1)</f>
        <v>-1</v>
      </c>
      <c r="DU13" s="0" t="n">
        <f aca="false">IF(DT13=-1,-1, ROW(DT13)-1+VALUE(MID(DQ13,DT13+2, IFERROR(FIND(" ",DQ13,DT13),999)-DT13-2)))</f>
        <v>-1</v>
      </c>
      <c r="DV13" s="0" t="str">
        <f aca="false">IF(OR(DR13=-1,IFERROR(INDEX(DR$2:DR$100,DS13),999)&gt;=0,IFERROR(INDEX(DT$2:DT$100,DS13),999)&gt;=0),    IF(OR(DT13=-1,IFERROR(INDEX(DR$2:DR$100,DU13),999)&gt;=0,IFERROR(INDEX(DT$2:DT$100,DU13),999)&gt;=0),      DQ13,REPLACE(DQ13,DT13,IFERROR(FIND(" ",DQ13,DT13),999)-DT13,                   INDEX(DQ$2:DQ$100,DU13)                  )),     REPLACE(DQ13,DR13,IFERROR(FIND(" ",DQ13,DR13),999)-DR13,                   INDEX(DQ$2:DQ$100,DS13)                  ) )</f>
        <v>p.perno = dp1.perno </v>
      </c>
      <c r="DW13" s="0" t="n">
        <f aca="false">IFERROR(FIND("f_",LOWER(DV13)),-1)</f>
        <v>-1</v>
      </c>
      <c r="DX13" s="0" t="n">
        <f aca="false">IF(DW13=-1,-1, VALUE(MID(DV13,DW13+2, IFERROR(FIND(" ",DV13,DW13),999)-DW13-2)))</f>
        <v>-1</v>
      </c>
      <c r="DY13" s="0" t="n">
        <f aca="false">IFERROR(FIND("r_",LOWER(DV13)),-1)</f>
        <v>-1</v>
      </c>
      <c r="DZ13" s="0" t="n">
        <f aca="false">IF(DY13=-1,-1, ROW(DY13)-1+VALUE(MID(DV13,DY13+2, IFERROR(FIND(" ",DV13,DY13),999)-DY13-2)))</f>
        <v>-1</v>
      </c>
      <c r="EA13" s="0" t="str">
        <f aca="false">IF(OR(DW13=-1,IFERROR(INDEX(DW$2:DW$100,DX13),999)&gt;=0,IFERROR(INDEX(DY$2:DY$100,DX13),999)&gt;=0),    IF(OR(DY13=-1,IFERROR(INDEX(DW$2:DW$100,DZ13),999)&gt;=0,IFERROR(INDEX(DY$2:DY$100,DZ13),999)&gt;=0),      DV13,REPLACE(DV13,DY13,IFERROR(FIND(" ",DV13,DY13),999)-DY13,                   INDEX(DV$2:DV$100,DZ13)                  )),     REPLACE(DV13,DW13,IFERROR(FIND(" ",DV13,DW13),999)-DW13,                   INDEX(DV$2:DV$100,DX13)                  ) )</f>
        <v>p.perno = dp1.perno </v>
      </c>
      <c r="EB13" s="0" t="n">
        <f aca="false">IFERROR(FIND("f_",LOWER(EA13)),-1)</f>
        <v>-1</v>
      </c>
      <c r="EC13" s="0" t="n">
        <f aca="false">IF(EB13=-1,-1, VALUE(MID(EA13,EB13+2, IFERROR(FIND(" ",EA13,EB13),999)-EB13-2)))</f>
        <v>-1</v>
      </c>
      <c r="ED13" s="0" t="n">
        <f aca="false">IFERROR(FIND("r_",LOWER(EA13)),-1)</f>
        <v>-1</v>
      </c>
      <c r="EE13" s="0" t="n">
        <f aca="false">IF(ED13=-1,-1, ROW(ED13)-1+VALUE(MID(EA13,ED13+2, IFERROR(FIND(" ",EA13,ED13),999)-ED13-2)))</f>
        <v>-1</v>
      </c>
      <c r="EF13" s="0" t="str">
        <f aca="false">IF(OR(EB13=-1,IFERROR(INDEX(EB$2:EB$100,EC13),999)&gt;=0,IFERROR(INDEX(ED$2:ED$100,EC13),999)&gt;=0),    IF(OR(ED13=-1,IFERROR(INDEX(EB$2:EB$100,EE13),999)&gt;=0,IFERROR(INDEX(ED$2:ED$100,EE13),999)&gt;=0),      EA13,REPLACE(EA13,ED13,IFERROR(FIND(" ",EA13,ED13),999)-ED13,                   INDEX(EA$2:EA$100,EE13)                  )),     REPLACE(EA13,EB13,IFERROR(FIND(" ",EA13,EB13),999)-EB13,                   INDEX(EA$2:EA$100,EC13)                  ) )</f>
        <v>p.perno = dp1.perno </v>
      </c>
      <c r="EG13" s="0" t="n">
        <f aca="false">IFERROR(FIND("f_",LOWER(EF13)),-1)</f>
        <v>-1</v>
      </c>
      <c r="EH13" s="0" t="n">
        <f aca="false">IF(EG13=-1,-1, VALUE(MID(EF13,EG13+2, IFERROR(FIND(" ",EF13,EG13),999)-EG13-2)))</f>
        <v>-1</v>
      </c>
      <c r="EI13" s="0" t="n">
        <f aca="false">IFERROR(FIND("r_",LOWER(EF13)),-1)</f>
        <v>-1</v>
      </c>
      <c r="EJ13" s="0" t="n">
        <f aca="false">IF(EI13=-1,-1, ROW(EI13)-1+VALUE(MID(EF13,EI13+2, IFERROR(FIND(" ",EF13,EI13),999)-EI13-2)))</f>
        <v>-1</v>
      </c>
      <c r="EK13" s="0" t="str">
        <f aca="false">IF(OR(EG13=-1,IFERROR(INDEX(EG$2:EG$100,EH13),999)&gt;=0,IFERROR(INDEX(EI$2:EI$100,EH13),999)&gt;=0),    IF(OR(EI13=-1,IFERROR(INDEX(EG$2:EG$100,EJ13),999)&gt;=0,IFERROR(INDEX(EI$2:EI$100,EJ13),999)&gt;=0),      EF13,REPLACE(EF13,EI13,IFERROR(FIND(" ",EF13,EI13),999)-EI13,                   INDEX(EF$2:EF$100,EJ13)                  )),     REPLACE(EF13,EG13,IFERROR(FIND(" ",EF13,EG13),999)-EG13,                   INDEX(EF$2:EF$100,EH13)                  ) )</f>
        <v>p.perno = dp1.perno </v>
      </c>
      <c r="EL13" s="0" t="n">
        <f aca="false">IFERROR(FIND("f_",LOWER(EK13)),-1)</f>
        <v>-1</v>
      </c>
      <c r="EM13" s="0" t="n">
        <f aca="false">IF(EL13=-1,-1, VALUE(MID(EK13,EL13+2, IFERROR(FIND(" ",EK13,EL13),999)-EL13-2)))</f>
        <v>-1</v>
      </c>
      <c r="EN13" s="0" t="n">
        <f aca="false">IFERROR(FIND("r_",LOWER(EK13)),-1)</f>
        <v>-1</v>
      </c>
      <c r="EO13" s="0" t="n">
        <f aca="false">IF(EN13=-1,-1, ROW(EN13)-1+VALUE(MID(EK13,EN13+2, IFERROR(FIND(" ",EK13,EN13),999)-EN13-2)))</f>
        <v>-1</v>
      </c>
      <c r="EP13" s="0" t="str">
        <f aca="false">IF(OR(EL13=-1,IFERROR(INDEX(EL$2:EL$100,EM13),999)&gt;=0,IFERROR(INDEX(EN$2:EN$100,EM13),999)&gt;=0),    IF(OR(EN13=-1,IFERROR(INDEX(EL$2:EL$100,EO13),999)&gt;=0,IFERROR(INDEX(EN$2:EN$100,EO13),999)&gt;=0),      EK13,REPLACE(EK13,EN13,IFERROR(FIND(" ",EK13,EN13),999)-EN13,                   INDEX(EK$2:EK$100,EO13)                  )),     REPLACE(EK13,EL13,IFERROR(FIND(" ",EK13,EL13),999)-EL13,                   INDEX(EK$2:EK$100,EM13)                  ) )</f>
        <v>p.perno = dp1.perno </v>
      </c>
      <c r="EQ13" s="0" t="n">
        <f aca="false">IFERROR(FIND("f_",LOWER(EP13)),-1)</f>
        <v>-1</v>
      </c>
      <c r="ER13" s="0" t="n">
        <f aca="false">IF(EQ13=-1,-1, VALUE(MID(EP13,EQ13+2, IFERROR(FIND(" ",EP13,EQ13),999)-EQ13-2)))</f>
        <v>-1</v>
      </c>
      <c r="ES13" s="0" t="n">
        <f aca="false">IFERROR(FIND("r_",LOWER(EP13)),-1)</f>
        <v>-1</v>
      </c>
      <c r="ET13" s="0" t="n">
        <f aca="false">IF(ES13=-1,-1, ROW(ES13)-1+VALUE(MID(EP13,ES13+2, IFERROR(FIND(" ",EP13,ES13),999)-ES13-2)))</f>
        <v>-1</v>
      </c>
      <c r="EU13" s="0" t="str">
        <f aca="false">IF(OR(EQ13=-1,IFERROR(INDEX(EQ$2:EQ$100,ER13),999)&gt;=0,IFERROR(INDEX(ES$2:ES$100,ER13),999)&gt;=0),    IF(OR(ES13=-1,IFERROR(INDEX(EQ$2:EQ$100,ET13),999)&gt;=0,IFERROR(INDEX(ES$2:ES$100,ET13),999)&gt;=0),      EP13,REPLACE(EP13,ES13,IFERROR(FIND(" ",EP13,ES13),999)-ES13,                   INDEX(EP$2:EP$100,ET13)                  )),     REPLACE(EP13,EQ13,IFERROR(FIND(" ",EP13,EQ13),999)-EQ13,                   INDEX(EP$2:EP$100,ER13)                  ) )</f>
        <v>p.perno = dp1.perno </v>
      </c>
      <c r="EV13" s="0" t="n">
        <f aca="false">IFERROR(FIND("f_",LOWER(EU13)),-1)</f>
        <v>-1</v>
      </c>
      <c r="EW13" s="0" t="n">
        <f aca="false">IF(EV13=-1,-1, VALUE(MID(EU13,EV13+2, IFERROR(FIND(" ",EU13,EV13),999)-EV13-2)))</f>
        <v>-1</v>
      </c>
      <c r="EX13" s="0" t="n">
        <f aca="false">IFERROR(FIND("r_",LOWER(EU13)),-1)</f>
        <v>-1</v>
      </c>
      <c r="EY13" s="0" t="n">
        <f aca="false">IF(EX13=-1,-1, ROW(EX13)-1+VALUE(MID(EU13,EX13+2, IFERROR(FIND(" ",EU13,EX13),999)-EX13-2)))</f>
        <v>-1</v>
      </c>
      <c r="EZ13" s="0" t="str">
        <f aca="false">IF(OR(EV13=-1,IFERROR(INDEX(EV$2:EV$100,EW13),999)&gt;=0,IFERROR(INDEX(EX$2:EX$100,EW13),999)&gt;=0),    IF(OR(EX13=-1,IFERROR(INDEX(EV$2:EV$100,EY13),999)&gt;=0,IFERROR(INDEX(EX$2:EX$100,EY13),999)&gt;=0),      EU13,REPLACE(EU13,EX13,IFERROR(FIND(" ",EU13,EX13),999)-EX13,                   INDEX(EU$2:EU$100,EY13)                  )),     REPLACE(EU13,EV13,IFERROR(FIND(" ",EU13,EV13),999)-EV13,                   INDEX(EU$2:EU$100,EW13)                  ) )</f>
        <v>p.perno = dp1.perno </v>
      </c>
      <c r="FA13" s="0" t="n">
        <f aca="false">IFERROR(FIND("f_",LOWER(EZ13)),-1)</f>
        <v>-1</v>
      </c>
      <c r="FB13" s="0" t="n">
        <f aca="false">IF(FA13=-1,-1, VALUE(MID(EZ13,FA13+2, IFERROR(FIND(" ",EZ13,FA13),999)-FA13-2)))</f>
        <v>-1</v>
      </c>
      <c r="FC13" s="0" t="n">
        <f aca="false">IFERROR(FIND("r_",LOWER(EZ13)),-1)</f>
        <v>-1</v>
      </c>
      <c r="FD13" s="0" t="n">
        <f aca="false">IF(FC13=-1,-1, ROW(FC13)-1+VALUE(MID(EZ13,FC13+2, IFERROR(FIND(" ",EZ13,FC13),999)-FC13-2)))</f>
        <v>-1</v>
      </c>
      <c r="FE13" s="0" t="str">
        <f aca="false">IF(OR(FA13=-1,IFERROR(INDEX(FA$2:FA$100,FB13),999)&gt;=0,IFERROR(INDEX(FC$2:FC$100,FB13),999)&gt;=0),    IF(OR(FC13=-1,IFERROR(INDEX(FA$2:FA$100,FD13),999)&gt;=0,IFERROR(INDEX(FC$2:FC$100,FD13),999)&gt;=0),      EZ13,REPLACE(EZ13,FC13,IFERROR(FIND(" ",EZ13,FC13),999)-FC13,                   INDEX(EZ$2:EZ$100,FD13)                  )),     REPLACE(EZ13,FA13,IFERROR(FIND(" ",EZ13,FA13),999)-FA13,                   INDEX(EZ$2:EZ$100,FB13)                  ) )</f>
        <v>p.perno = dp1.perno </v>
      </c>
      <c r="FF13" s="0" t="n">
        <f aca="false">IFERROR(FIND("f_",LOWER(FE13)),-1)</f>
        <v>-1</v>
      </c>
      <c r="FG13" s="0" t="n">
        <f aca="false">IF(FF13=-1,-1, VALUE(MID(FE13,FF13+2, IFERROR(FIND(" ",FE13,FF13),999)-FF13-2)))</f>
        <v>-1</v>
      </c>
      <c r="FH13" s="0" t="n">
        <f aca="false">IFERROR(FIND("r_",LOWER(FE13)),-1)</f>
        <v>-1</v>
      </c>
      <c r="FI13" s="0" t="n">
        <f aca="false">IF(FH13=-1,-1, ROW(FH13)-1+VALUE(MID(FE13,FH13+2, IFERROR(FIND(" ",FE13,FH13),999)-FH13-2)))</f>
        <v>-1</v>
      </c>
      <c r="FJ13" s="0" t="str">
        <f aca="false">IF(OR(FF13=-1,IFERROR(INDEX(FF$2:FF$100,FG13),999)&gt;=0,IFERROR(INDEX(FH$2:FH$100,FG13),999)&gt;=0),    IF(OR(FH13=-1,IFERROR(INDEX(FF$2:FF$100,FI13),999)&gt;=0,IFERROR(INDEX(FH$2:FH$100,FI13),999)&gt;=0),      FE13,REPLACE(FE13,FH13,IFERROR(FIND(" ",FE13,FH13),999)-FH13,                   INDEX(FE$2:FE$100,FI13)                  )),     REPLACE(FE13,FF13,IFERROR(FIND(" ",FE13,FF13),999)-FF13,                   INDEX(FE$2:FE$100,FG13)                  ) )</f>
        <v>p.perno = dp1.perno </v>
      </c>
      <c r="FK13" s="0" t="n">
        <f aca="false">IFERROR(FIND("f_",LOWER(FJ13)),-1)</f>
        <v>-1</v>
      </c>
      <c r="FL13" s="0" t="n">
        <f aca="false">IF(FK13=-1,-1, VALUE(MID(FJ13,FK13+2, IFERROR(FIND(" ",FJ13,FK13),999)-FK13-2)))</f>
        <v>-1</v>
      </c>
      <c r="FM13" s="0" t="n">
        <f aca="false">IFERROR(FIND("r_",LOWER(FJ13)),-1)</f>
        <v>-1</v>
      </c>
      <c r="FN13" s="0" t="n">
        <f aca="false">IF(FM13=-1,-1, ROW(FM13)-1+VALUE(MID(FJ13,FM13+2, IFERROR(FIND(" ",FJ13,FM13),999)-FM13-2)))</f>
        <v>-1</v>
      </c>
      <c r="FO13" s="0" t="str">
        <f aca="false">IF(OR(FK13=-1,IFERROR(INDEX(FK$2:FK$100,FL13),999)&gt;=0,IFERROR(INDEX(FM$2:FM$100,FL13),999)&gt;=0),    IF(OR(FM13=-1,IFERROR(INDEX(FK$2:FK$100,FN13),999)&gt;=0,IFERROR(INDEX(FM$2:FM$100,FN13),999)&gt;=0),      FJ13,REPLACE(FJ13,FM13,IFERROR(FIND(" ",FJ13,FM13),999)-FM13,                   INDEX(FJ$2:FJ$100,FN13)                  )),     REPLACE(FJ13,FK13,IFERROR(FIND(" ",FJ13,FK13),999)-FK13,                   INDEX(FJ$2:FJ$100,FL13)                  ) )</f>
        <v>p.perno = dp1.perno </v>
      </c>
      <c r="FP13" s="0" t="n">
        <f aca="false">IFERROR(FIND("f_",LOWER(FO13)),-1)</f>
        <v>-1</v>
      </c>
      <c r="FQ13" s="0" t="n">
        <f aca="false">IF(FP13=-1,-1, VALUE(MID(FO13,FP13+2, IFERROR(FIND(" ",FO13,FP13),999)-FP13-2)))</f>
        <v>-1</v>
      </c>
      <c r="FR13" s="0" t="n">
        <f aca="false">IFERROR(FIND("r_",LOWER(FO13)),-1)</f>
        <v>-1</v>
      </c>
      <c r="FS13" s="0" t="n">
        <f aca="false">IF(FR13=-1,-1, ROW(FR13)-1+VALUE(MID(FO13,FR13+2, IFERROR(FIND(" ",FO13,FR13),999)-FR13-2)))</f>
        <v>-1</v>
      </c>
      <c r="FT13" s="0" t="str">
        <f aca="false">IF(OR(FP13=-1,IFERROR(INDEX(FP$2:FP$100,FQ13),999)&gt;=0,IFERROR(INDEX(FR$2:FR$100,FQ13),999)&gt;=0),    IF(OR(FR13=-1,IFERROR(INDEX(FP$2:FP$100,FS13),999)&gt;=0,IFERROR(INDEX(FR$2:FR$100,FS13),999)&gt;=0),      FO13,REPLACE(FO13,FR13,IFERROR(FIND(" ",FO13,FR13),999)-FR13,                   INDEX(FO$2:FO$100,FS13)                  )),     REPLACE(FO13,FP13,IFERROR(FIND(" ",FO13,FP13),999)-FP13,                   INDEX(FO$2:FO$100,FQ13)                  ) )</f>
        <v>p.perno = dp1.perno </v>
      </c>
      <c r="FU13" s="0" t="n">
        <f aca="false">IFERROR(FIND("f_",LOWER(FT13)),-1)</f>
        <v>-1</v>
      </c>
      <c r="FV13" s="0" t="n">
        <f aca="false">IF(FU13=-1,-1, VALUE(MID(FT13,FU13+2, IFERROR(FIND(" ",FT13,FU13),999)-FU13-2)))</f>
        <v>-1</v>
      </c>
      <c r="FW13" s="0" t="n">
        <f aca="false">IFERROR(FIND("r_",LOWER(FT13)),-1)</f>
        <v>-1</v>
      </c>
      <c r="FX13" s="0" t="n">
        <f aca="false">IF(FW13=-1,-1, ROW(FW13)-1+VALUE(MID(FT13,FW13+2, IFERROR(FIND(" ",FT13,FW13),999)-FW13-2)))</f>
        <v>-1</v>
      </c>
      <c r="FY13" s="0" t="str">
        <f aca="false">IF(OR(FU13=-1,IFERROR(INDEX(FU$2:FU$100,FV13),999)&gt;=0,IFERROR(INDEX(FW$2:FW$100,FV13),999)&gt;=0),    IF(OR(FW13=-1,IFERROR(INDEX(FU$2:FU$100,FX13),999)&gt;=0,IFERROR(INDEX(FW$2:FW$100,FX13),999)&gt;=0),      FT13,REPLACE(FT13,FW13,IFERROR(FIND(" ",FT13,FW13),999)-FW13,                   INDEX(FT$2:FT$100,FX13)                  )),     REPLACE(FT13,FU13,IFERROR(FIND(" ",FT13,FU13),999)-FU13,                   INDEX(FT$2:FT$100,FV13)                  ) )</f>
        <v>p.perno = dp1.perno </v>
      </c>
      <c r="FZ13" s="0" t="n">
        <f aca="false">IFERROR(FIND("f_",LOWER(FY13)),-1)</f>
        <v>-1</v>
      </c>
      <c r="GA13" s="0" t="n">
        <f aca="false">IF(FZ13=-1,-1, VALUE(MID(FY13,FZ13+2, IFERROR(FIND(" ",FY13,FZ13),999)-FZ13-2)))</f>
        <v>-1</v>
      </c>
      <c r="GB13" s="0" t="n">
        <f aca="false">IFERROR(FIND("r_",LOWER(FY13)),-1)</f>
        <v>-1</v>
      </c>
      <c r="GC13" s="0" t="n">
        <f aca="false">IF(GB13=-1,-1, ROW(GB13)-1+VALUE(MID(FY13,GB13+2, IFERROR(FIND(" ",FY13,GB13),999)-GB13-2)))</f>
        <v>-1</v>
      </c>
      <c r="GD13" s="0" t="str">
        <f aca="false">IF(OR(FZ13=-1,IFERROR(INDEX(FZ$2:FZ$100,GA13),999)&gt;=0,IFERROR(INDEX(GB$2:GB$100,GA13),999)&gt;=0),    IF(OR(GB13=-1,IFERROR(INDEX(FZ$2:FZ$100,GC13),999)&gt;=0,IFERROR(INDEX(GB$2:GB$100,GC13),999)&gt;=0),      FY13,REPLACE(FY13,GB13,IFERROR(FIND(" ",FY13,GB13),999)-GB13,                   INDEX(FY$2:FY$100,GC13)                  )),     REPLACE(FY13,FZ13,IFERROR(FIND(" ",FY13,FZ13),999)-FZ13,                   INDEX(FY$2:FY$100,GA13)                  ) )</f>
        <v>p.perno = dp1.perno </v>
      </c>
      <c r="GE13" s="0" t="n">
        <f aca="false">IFERROR(FIND("f_",LOWER(GD13)),-1)</f>
        <v>-1</v>
      </c>
      <c r="GF13" s="0" t="n">
        <f aca="false">IF(GE13=-1,-1, VALUE(MID(GD13,GE13+2, IFERROR(FIND(" ",GD13,GE13),999)-GE13-2)))</f>
        <v>-1</v>
      </c>
      <c r="GG13" s="0" t="n">
        <f aca="false">IFERROR(FIND("r_",LOWER(GD13)),-1)</f>
        <v>-1</v>
      </c>
      <c r="GH13" s="0" t="n">
        <f aca="false">IF(GG13=-1,-1, ROW(GG13)-1+VALUE(MID(GD13,GG13+2, IFERROR(FIND(" ",GD13,GG13),999)-GG13-2)))</f>
        <v>-1</v>
      </c>
      <c r="GI13" s="0" t="str">
        <f aca="false">IF(OR(GE13=-1,IFERROR(INDEX(GE$2:GE$100,GF13),999)&gt;=0,IFERROR(INDEX(GG$2:GG$100,GF13),999)&gt;=0),    IF(OR(GG13=-1,IFERROR(INDEX(GE$2:GE$100,GH13),999)&gt;=0,IFERROR(INDEX(GG$2:GG$100,GH13),999)&gt;=0),      GD13,REPLACE(GD13,GG13,IFERROR(FIND(" ",GD13,GG13),999)-GG13,                   INDEX(GD$2:GD$100,GH13)                  )),     REPLACE(GD13,GE13,IFERROR(FIND(" ",GD13,GE13),999)-GE13,                   INDEX(GD$2:GD$100,GF13)                  ) )</f>
        <v>p.perno = dp1.perno </v>
      </c>
      <c r="GJ13" s="0" t="n">
        <f aca="false">IFERROR(FIND("f_",LOWER(GI13)),-1)</f>
        <v>-1</v>
      </c>
      <c r="GK13" s="0" t="n">
        <f aca="false">IF(GJ13=-1,-1, VALUE(MID(GI13,GJ13+2, IFERROR(FIND(" ",GI13,GJ13),999)-GJ13-2)))</f>
        <v>-1</v>
      </c>
      <c r="GL13" s="0" t="n">
        <f aca="false">IFERROR(FIND("r_",LOWER(GI13)),-1)</f>
        <v>-1</v>
      </c>
      <c r="GM13" s="0" t="n">
        <f aca="false">IF(GL13=-1,-1, ROW(GL13)-1+VALUE(MID(GI13,GL13+2, IFERROR(FIND(" ",GI13,GL13),999)-GL13-2)))</f>
        <v>-1</v>
      </c>
      <c r="GN13" s="0" t="str">
        <f aca="false">IF(OR(GJ13=-1,IFERROR(INDEX(GJ$2:GJ$100,GK13),999)&gt;=0,IFERROR(INDEX(GL$2:GL$100,GK13),999)&gt;=0),    IF(OR(GL13=-1,IFERROR(INDEX(GJ$2:GJ$100,GM13),999)&gt;=0,IFERROR(INDEX(GL$2:GL$100,GM13),999)&gt;=0),      GI13,REPLACE(GI13,GL13,IFERROR(FIND(" ",GI13,GL13),999)-GL13,                   INDEX(GI$2:GI$100,GM13)                  )),     REPLACE(GI13,GJ13,IFERROR(FIND(" ",GI13,GJ13),999)-GJ13,                   INDEX(GI$2:GI$100,GK13)                  ) )</f>
        <v>p.perno = dp1.perno </v>
      </c>
      <c r="GO13" s="0" t="n">
        <f aca="false">IFERROR(FIND("f_",LOWER(GN13)),-1)</f>
        <v>-1</v>
      </c>
      <c r="GP13" s="0" t="n">
        <f aca="false">IF(GO13=-1,-1, VALUE(MID(GN13,GO13+2, IFERROR(FIND(" ",GN13,GO13),999)-GO13-2)))</f>
        <v>-1</v>
      </c>
      <c r="GQ13" s="0" t="n">
        <f aca="false">IFERROR(FIND("r_",LOWER(GN13)),-1)</f>
        <v>-1</v>
      </c>
      <c r="GR13" s="0" t="n">
        <f aca="false">IF(GQ13=-1,-1, ROW(GQ13)-1+VALUE(MID(GN13,GQ13+2, IFERROR(FIND(" ",GN13,GQ13),999)-GQ13-2)))</f>
        <v>-1</v>
      </c>
      <c r="GS13" s="0" t="str">
        <f aca="false">IF(OR(GO13=-1,IFERROR(INDEX(GO$2:GO$100,GP13),999)&gt;=0,IFERROR(INDEX(GQ$2:GQ$100,GP13),999)&gt;=0),    IF(OR(GQ13=-1,IFERROR(INDEX(GO$2:GO$100,GR13),999)&gt;=0,IFERROR(INDEX(GQ$2:GQ$100,GR13),999)&gt;=0),      GN13,REPLACE(GN13,GQ13,IFERROR(FIND(" ",GN13,GQ13),999)-GQ13,                   INDEX(GN$2:GN$100,GR13)                  )),     REPLACE(GN13,GO13,IFERROR(FIND(" ",GN13,GO13),999)-GO13,                   INDEX(GN$2:GN$100,GP13)                  ) )</f>
        <v>p.perno = dp1.perno </v>
      </c>
      <c r="GT13" s="0" t="n">
        <f aca="false">IFERROR(FIND("f_",LOWER(GS13)),-1)</f>
        <v>-1</v>
      </c>
      <c r="GU13" s="0" t="n">
        <f aca="false">IF(GT13=-1,-1, VALUE(MID(GS13,GT13+2, IFERROR(FIND(" ",GS13,GT13),999)-GT13-2)))</f>
        <v>-1</v>
      </c>
      <c r="GV13" s="0" t="n">
        <f aca="false">IFERROR(FIND("r_",LOWER(GS13)),-1)</f>
        <v>-1</v>
      </c>
      <c r="GW13" s="0" t="n">
        <f aca="false">IF(GV13=-1,-1, ROW(GV13)-1+VALUE(MID(GS13,GV13+2, IFERROR(FIND(" ",GS13,GV13),999)-GV13-2)))</f>
        <v>-1</v>
      </c>
      <c r="GX13" s="0" t="str">
        <f aca="false">IF(OR(GT13=-1,IFERROR(INDEX(GT$2:GT$100,GU13),999)&gt;=0,IFERROR(INDEX(GV$2:GV$100,GU13),999)&gt;=0),    IF(OR(GV13=-1,IFERROR(INDEX(GT$2:GT$100,GW13),999)&gt;=0,IFERROR(INDEX(GV$2:GV$100,GW13),999)&gt;=0),      GS13,REPLACE(GS13,GV13,IFERROR(FIND(" ",GS13,GV13),999)-GV13,                   INDEX(GS$2:GS$100,GW13)                  )),     REPLACE(GS13,GT13,IFERROR(FIND(" ",GS13,GT13),999)-GT13,                   INDEX(GS$2:GS$100,GU13)                  ) )</f>
        <v>p.perno = dp1.perno </v>
      </c>
      <c r="GY13" s="0" t="n">
        <f aca="false">IFERROR(FIND("f_",LOWER(GX13)),-1)</f>
        <v>-1</v>
      </c>
      <c r="GZ13" s="0" t="n">
        <f aca="false">IF(GY13=-1,-1, VALUE(MID(GX13,GY13+2, IFERROR(FIND(" ",GX13,GY13),999)-GY13-2)))</f>
        <v>-1</v>
      </c>
      <c r="HA13" s="0" t="n">
        <f aca="false">IFERROR(FIND("r_",LOWER(GX13)),-1)</f>
        <v>-1</v>
      </c>
      <c r="HB13" s="0" t="n">
        <f aca="false">IF(HA13=-1,-1, ROW(HA13)-1+VALUE(MID(GX13,HA13+2, IFERROR(FIND(" ",GX13,HA13),999)-HA13-2)))</f>
        <v>-1</v>
      </c>
      <c r="HC13" s="0" t="str">
        <f aca="false">IF(OR(GY13=-1,IFERROR(INDEX(GY$2:GY$100,GZ13),999)&gt;=0,IFERROR(INDEX(HA$2:HA$100,GZ13),999)&gt;=0),    IF(OR(HA13=-1,IFERROR(INDEX(GY$2:GY$100,HB13),999)&gt;=0,IFERROR(INDEX(HA$2:HA$100,HB13),999)&gt;=0),      GX13,REPLACE(GX13,HA13,IFERROR(FIND(" ",GX13,HA13),999)-HA13,                   INDEX(GX$2:GX$100,HB13)                  )),     REPLACE(GX13,GY13,IFERROR(FIND(" ",GX13,GY13),999)-GY13,                   INDEX(GX$2:GX$100,GZ13)                  ) )</f>
        <v>p.perno = dp1.perno </v>
      </c>
      <c r="HD13" s="0" t="n">
        <f aca="false">IFERROR(FIND("f_",LOWER(HC13)),-1)</f>
        <v>-1</v>
      </c>
      <c r="HE13" s="0" t="n">
        <f aca="false">IF(HD13=-1,-1, VALUE(MID(HC13,HD13+2, IFERROR(FIND(" ",HC13,HD13),999)-HD13-2)))</f>
        <v>-1</v>
      </c>
      <c r="HF13" s="0" t="n">
        <f aca="false">IFERROR(FIND("r_",LOWER(HC13)),-1)</f>
        <v>-1</v>
      </c>
      <c r="HG13" s="0" t="n">
        <f aca="false">IF(HF13=-1,-1, ROW(HF13)-1+VALUE(MID(HC13,HF13+2, IFERROR(FIND(" ",HC13,HF13),999)-HF13-2)))</f>
        <v>-1</v>
      </c>
      <c r="HH13" s="0" t="str">
        <f aca="false">IF(OR(HD13=-1,IFERROR(INDEX(HD$2:HD$100,HE13),999)&gt;=0,IFERROR(INDEX(HF$2:HF$100,HE13),999)&gt;=0),    IF(OR(HF13=-1,IFERROR(INDEX(HD$2:HD$100,HG13),999)&gt;=0,IFERROR(INDEX(HF$2:HF$100,HG13),999)&gt;=0),      HC13,REPLACE(HC13,HF13,IFERROR(FIND(" ",HC13,HF13),999)-HF13,                   INDEX(HC$2:HC$100,HG13)                  )),     REPLACE(HC13,HD13,IFERROR(FIND(" ",HC13,HD13),999)-HD13,                   INDEX(HC$2:HC$100,HE13)                  ) )</f>
        <v>p.perno = dp1.perno </v>
      </c>
      <c r="HI13" s="0" t="n">
        <f aca="false">IFERROR(FIND("f_",LOWER(HH13)),-1)</f>
        <v>-1</v>
      </c>
      <c r="HJ13" s="0" t="n">
        <f aca="false">IF(HI13=-1,-1, VALUE(MID(HH13,HI13+2, IFERROR(FIND(" ",HH13,HI13),999)-HI13-2)))</f>
        <v>-1</v>
      </c>
      <c r="HK13" s="0" t="n">
        <f aca="false">IFERROR(FIND("r_",LOWER(HH13)),-1)</f>
        <v>-1</v>
      </c>
      <c r="HL13" s="0" t="n">
        <f aca="false">IF(HK13=-1,-1, ROW(HK13)-1+VALUE(MID(HH13,HK13+2, IFERROR(FIND(" ",HH13,HK13),999)-HK13-2)))</f>
        <v>-1</v>
      </c>
      <c r="HM13" s="0" t="str">
        <f aca="false">IF(OR(HI13=-1,IFERROR(INDEX(HI$2:HI$100,HJ13),999)&gt;=0,IFERROR(INDEX(HK$2:HK$100,HJ13),999)&gt;=0),    IF(OR(HK13=-1,IFERROR(INDEX(HI$2:HI$100,HL13),999)&gt;=0,IFERROR(INDEX(HK$2:HK$100,HL13),999)&gt;=0),      HH13,REPLACE(HH13,HK13,IFERROR(FIND(" ",HH13,HK13),999)-HK13,                   INDEX(HH$2:HH$100,HL13)                  )),     REPLACE(HH13,HI13,IFERROR(FIND(" ",HH13,HI13),999)-HI13,                   INDEX(HH$2:HH$100,HJ13)                  ) )</f>
        <v>p.perno = dp1.perno </v>
      </c>
      <c r="HN13" s="0" t="n">
        <f aca="false">IFERROR(FIND("f_",LOWER(HM13)),-1)</f>
        <v>-1</v>
      </c>
      <c r="HO13" s="0" t="n">
        <f aca="false">IF(HN13=-1,-1, VALUE(MID(HM13,HN13+2, IFERROR(FIND(" ",HM13,HN13),999)-HN13-2)))</f>
        <v>-1</v>
      </c>
      <c r="HP13" s="0" t="n">
        <f aca="false">IFERROR(FIND("r_",LOWER(HM13)),-1)</f>
        <v>-1</v>
      </c>
      <c r="HQ13" s="0" t="n">
        <f aca="false">IF(HP13=-1,-1, ROW(HP13)-1+VALUE(MID(HM13,HP13+2, IFERROR(FIND(" ",HM13,HP13),999)-HP13-2)))</f>
        <v>-1</v>
      </c>
      <c r="HR13" s="0" t="str">
        <f aca="false">IF(OR(HN13=-1,IFERROR(INDEX(HN$2:HN$100,HO13),999)&gt;=0,IFERROR(INDEX(HP$2:HP$100,HO13),999)&gt;=0),    IF(OR(HP13=-1,IFERROR(INDEX(HN$2:HN$100,HQ13),999)&gt;=0,IFERROR(INDEX(HP$2:HP$100,HQ13),999)&gt;=0),      HM13,REPLACE(HM13,HP13,IFERROR(FIND(" ",HM13,HP13),999)-HP13,                   INDEX(HM$2:HM$100,HQ13)                  )),     REPLACE(HM13,HN13,IFERROR(FIND(" ",HM13,HN13),999)-HN13,                   INDEX(HM$2:HM$100,HO13)                  ) )</f>
        <v>p.perno = dp1.perno </v>
      </c>
      <c r="HS13" s="0" t="n">
        <f aca="false">IFERROR(FIND("f_",LOWER(HR13)),-1)</f>
        <v>-1</v>
      </c>
      <c r="HT13" s="0" t="n">
        <f aca="false">IF(HS13=-1,-1, VALUE(MID(HR13,HS13+2, IFERROR(FIND(" ",HR13,HS13),999)-HS13-2)))</f>
        <v>-1</v>
      </c>
      <c r="HU13" s="0" t="n">
        <f aca="false">IFERROR(FIND("r_",LOWER(HR13)),-1)</f>
        <v>-1</v>
      </c>
      <c r="HV13" s="0" t="n">
        <f aca="false">IF(HU13=-1,-1, ROW(HU13)-1+VALUE(MID(HR13,HU13+2, IFERROR(FIND(" ",HR13,HU13),999)-HU13-2)))</f>
        <v>-1</v>
      </c>
      <c r="HW13" s="0" t="str">
        <f aca="false">IF(OR(HS13=-1,IFERROR(INDEX(HS$2:HS$100,HT13),999)&gt;=0,IFERROR(INDEX(HU$2:HU$100,HT13),999)&gt;=0),    IF(OR(HU13=-1,IFERROR(INDEX(HS$2:HS$100,HV13),999)&gt;=0,IFERROR(INDEX(HU$2:HU$100,HV13),999)&gt;=0),      HR13,REPLACE(HR13,HU13,IFERROR(FIND(" ",HR13,HU13),999)-HU13,                   INDEX(HR$2:HR$100,HV13)                  )),     REPLACE(HR13,HS13,IFERROR(FIND(" ",HR13,HS13),999)-HS13,                   INDEX(HR$2:HR$100,HT13)                  ) )</f>
        <v>p.perno = dp1.perno </v>
      </c>
      <c r="HX13" s="0" t="n">
        <f aca="false">IFERROR(FIND("f_",LOWER(HW13)),-1)</f>
        <v>-1</v>
      </c>
      <c r="HY13" s="0" t="n">
        <f aca="false">IF(HX13=-1,-1, VALUE(MID(HW13,HX13+2, IFERROR(FIND(" ",HW13,HX13),999)-HX13-2)))</f>
        <v>-1</v>
      </c>
      <c r="HZ13" s="0" t="n">
        <f aca="false">IFERROR(FIND("r_",LOWER(HW13)),-1)</f>
        <v>-1</v>
      </c>
      <c r="IA13" s="0" t="n">
        <f aca="false">IF(HZ13=-1,-1, ROW(HZ13)-1+VALUE(MID(HW13,HZ13+2, IFERROR(FIND(" ",HW13,HZ13),999)-HZ13-2)))</f>
        <v>-1</v>
      </c>
      <c r="IB13" s="0" t="str">
        <f aca="false">IF(OR(HX13=-1,IFERROR(INDEX(HX$2:HX$100,HY13),999)&gt;=0,IFERROR(INDEX(HZ$2:HZ$100,HY13),999)&gt;=0),    IF(OR(HZ13=-1,IFERROR(INDEX(HX$2:HX$100,IA13),999)&gt;=0,IFERROR(INDEX(HZ$2:HZ$100,IA13),999)&gt;=0),      HW13,REPLACE(HW13,HZ13,IFERROR(FIND(" ",HW13,HZ13),999)-HZ13,                   INDEX(HW$2:HW$100,IA13)                  )),     REPLACE(HW13,HX13,IFERROR(FIND(" ",HW13,HX13),999)-HX13,                   INDEX(HW$2:HW$100,HY13)                  ) )</f>
        <v>p.perno = dp1.perno </v>
      </c>
      <c r="IC13" s="0" t="n">
        <f aca="false">IFERROR(FIND("f_",LOWER(IB13)),-1)</f>
        <v>-1</v>
      </c>
      <c r="ID13" s="0" t="n">
        <f aca="false">IF(IC13=-1,-1, VALUE(MID(IB13,IC13+2, IFERROR(FIND(" ",IB13,IC13),999)-IC13-2)))</f>
        <v>-1</v>
      </c>
      <c r="IE13" s="0" t="n">
        <f aca="false">IFERROR(FIND("r_",LOWER(IB13)),-1)</f>
        <v>-1</v>
      </c>
      <c r="IF13" s="0" t="n">
        <f aca="false">IF(IE13=-1,-1, ROW(IE13)-1+VALUE(MID(IB13,IE13+2, IFERROR(FIND(" ",IB13,IE13),999)-IE13-2)))</f>
        <v>-1</v>
      </c>
      <c r="IG13" s="0" t="str">
        <f aca="false">IF(OR(IC13=-1,IFERROR(INDEX(IC$2:IC$100,ID13),999)&gt;=0,IFERROR(INDEX(IE$2:IE$100,ID13),999)&gt;=0),    IF(OR(IE13=-1,IFERROR(INDEX(IC$2:IC$100,IF13),999)&gt;=0,IFERROR(INDEX(IE$2:IE$100,IF13),999)&gt;=0),      IB13,REPLACE(IB13,IE13,IFERROR(FIND(" ",IB13,IE13),999)-IE13,                   INDEX(IB$2:IB$100,IF13)                  )),     REPLACE(IB13,IC13,IFERROR(FIND(" ",IB13,IC13),999)-IC13,                   INDEX(IB$2:IB$100,ID13)                  ) )</f>
        <v>p.perno = dp1.perno </v>
      </c>
      <c r="IH13" s="0" t="n">
        <f aca="false">IFERROR(FIND("f_",LOWER(IG13)),-1)</f>
        <v>-1</v>
      </c>
      <c r="II13" s="0" t="n">
        <f aca="false">IF(IH13=-1,-1, VALUE(MID(IG13,IH13+2, IFERROR(FIND(" ",IG13,IH13),999)-IH13-2)))</f>
        <v>-1</v>
      </c>
      <c r="IJ13" s="0" t="n">
        <f aca="false">IFERROR(FIND("r_",LOWER(IG13)),-1)</f>
        <v>-1</v>
      </c>
      <c r="IK13" s="0" t="n">
        <f aca="false">IF(IJ13=-1,-1, ROW(IJ13)-1+VALUE(MID(IG13,IJ13+2, IFERROR(FIND(" ",IG13,IJ13),999)-IJ13-2)))</f>
        <v>-1</v>
      </c>
      <c r="IL13" s="0" t="str">
        <f aca="false">IF(OR(IH13=-1,IFERROR(INDEX(IH$2:IH$100,II13),999)&gt;=0,IFERROR(INDEX(IJ$2:IJ$100,II13),999)&gt;=0),    IF(OR(IJ13=-1,IFERROR(INDEX(IH$2:IH$100,IK13),999)&gt;=0,IFERROR(INDEX(IJ$2:IJ$100,IK13),999)&gt;=0),      IG13,REPLACE(IG13,IJ13,IFERROR(FIND(" ",IG13,IJ13),999)-IJ13,                   INDEX(IG$2:IG$100,IK13)                  )),     REPLACE(IG13,IH13,IFERROR(FIND(" ",IG13,IH13),999)-IH13,                   INDEX(IG$2:IG$100,II13)                  ) )</f>
        <v>p.perno = dp1.perno </v>
      </c>
      <c r="IM13" s="0" t="n">
        <f aca="false">IFERROR(FIND("f_",LOWER(IL13)),-1)</f>
        <v>-1</v>
      </c>
      <c r="IN13" s="0" t="n">
        <f aca="false">IF(IM13=-1,-1, VALUE(MID(IL13,IM13+2, IFERROR(FIND(" ",IL13,IM13),999)-IM13-2)))</f>
        <v>-1</v>
      </c>
      <c r="IO13" s="0" t="n">
        <f aca="false">IFERROR(FIND("r_",LOWER(IL13)),-1)</f>
        <v>-1</v>
      </c>
      <c r="IP13" s="0" t="n">
        <f aca="false">IF(IO13=-1,-1, ROW(IO13)-1+VALUE(MID(IL13,IO13+2, IFERROR(FIND(" ",IL13,IO13),999)-IO13-2)))</f>
        <v>-1</v>
      </c>
      <c r="IQ13" s="0" t="str">
        <f aca="false">IF(OR(IM13=-1,IFERROR(INDEX(IM$2:IM$100,IN13),999)&gt;=0,IFERROR(INDEX(IO$2:IO$100,IN13),999)&gt;=0),    IF(OR(IO13=-1,IFERROR(INDEX(IM$2:IM$100,IP13),999)&gt;=0,IFERROR(INDEX(IO$2:IO$100,IP13),999)&gt;=0),      IL13,REPLACE(IL13,IO13,IFERROR(FIND(" ",IL13,IO13),999)-IO13,                   INDEX(IL$2:IL$100,IP13)                  )),     REPLACE(IL13,IM13,IFERROR(FIND(" ",IL13,IM13),999)-IM13,                   INDEX(IL$2:IL$100,IN13)                  ) )</f>
        <v>p.perno = dp1.perno </v>
      </c>
      <c r="IR13" s="0" t="n">
        <f aca="false">IFERROR(FIND("f_",LOWER(IQ13)),-1)</f>
        <v>-1</v>
      </c>
      <c r="IS13" s="0" t="n">
        <f aca="false">IF(IR13=-1,-1, VALUE(MID(IQ13,IR13+2, IFERROR(FIND(" ",IQ13,IR13),999)-IR13-2)))</f>
        <v>-1</v>
      </c>
      <c r="IT13" s="0" t="n">
        <f aca="false">IFERROR(FIND("r_",LOWER(IQ13)),-1)</f>
        <v>-1</v>
      </c>
      <c r="IU13" s="0" t="n">
        <f aca="false">IF(IT13=-1,-1, ROW(IT13)-1+VALUE(MID(IQ13,IT13+2, IFERROR(FIND(" ",IQ13,IT13),999)-IT13-2)))</f>
        <v>-1</v>
      </c>
      <c r="IV13" s="0" t="str">
        <f aca="false">IF(OR(IR13=-1,IFERROR(INDEX(IR$2:IR$100,IS13),999)&gt;=0,IFERROR(INDEX(IT$2:IT$100,IS13),999)&gt;=0),    IF(OR(IT13=-1,IFERROR(INDEX(IR$2:IR$100,IU13),999)&gt;=0,IFERROR(INDEX(IT$2:IT$100,IU13),999)&gt;=0),      IQ13,REPLACE(IQ13,IT13,IFERROR(FIND(" ",IQ13,IT13),999)-IT13,                   INDEX(IQ$2:IQ$100,IU13)                  )),     REPLACE(IQ13,IR13,IFERROR(FIND(" ",IQ13,IR13),999)-IR13,                   INDEX(IQ$2:IQ$100,IS13)                  ) )</f>
        <v>p.perno = dp1.perno </v>
      </c>
      <c r="IW13" s="0" t="n">
        <f aca="false">IFERROR(FIND("f_",LOWER(IV13)),-1)</f>
        <v>-1</v>
      </c>
      <c r="IX13" s="0" t="n">
        <f aca="false">IF(IW13=-1,-1, VALUE(MID(IV13,IW13+2, IFERROR(FIND(" ",IV13,IW13),999)-IW13-2)))</f>
        <v>-1</v>
      </c>
      <c r="IY13" s="0" t="n">
        <f aca="false">IFERROR(FIND("r_",LOWER(IV13)),-1)</f>
        <v>-1</v>
      </c>
      <c r="IZ13" s="0" t="n">
        <f aca="false">IF(IY13=-1,-1, ROW(IY13)-1+VALUE(MID(IV13,IY13+2, IFERROR(FIND(" ",IV13,IY13),999)-IY13-2)))</f>
        <v>-1</v>
      </c>
      <c r="JA13" s="0" t="str">
        <f aca="false">IF(OR(IW13=-1,IFERROR(INDEX(IW$2:IW$100,IX13),999)&gt;=0,IFERROR(INDEX(IY$2:IY$100,IX13),999)&gt;=0),    IF(OR(IY13=-1,IFERROR(INDEX(IW$2:IW$100,IZ13),999)&gt;=0,IFERROR(INDEX(IY$2:IY$100,IZ13),999)&gt;=0),      IV13,REPLACE(IV13,IY13,IFERROR(FIND(" ",IV13,IY13),999)-IY13,                   INDEX(IV$2:IV$100,IZ13)                  )),     REPLACE(IV13,IW13,IFERROR(FIND(" ",IV13,IW13),999)-IW13,                   INDEX(IV$2:IV$100,IX13)                  ) )</f>
        <v>p.perno = dp1.perno </v>
      </c>
      <c r="JB13" s="0" t="n">
        <f aca="false">IFERROR(FIND("f_",LOWER(JA13)),-1)</f>
        <v>-1</v>
      </c>
      <c r="JC13" s="0" t="n">
        <f aca="false">IF(JB13=-1,-1, VALUE(MID(JA13,JB13+2, IFERROR(FIND(" ",JA13,JB13),999)-JB13-2)))</f>
        <v>-1</v>
      </c>
      <c r="JD13" s="0" t="n">
        <f aca="false">IFERROR(FIND("r_",LOWER(JA13)),-1)</f>
        <v>-1</v>
      </c>
      <c r="JE13" s="0" t="n">
        <f aca="false">IF(JD13=-1,-1, ROW(JD13)-1+VALUE(MID(JA13,JD13+2, IFERROR(FIND(" ",JA13,JD13),999)-JD13-2)))</f>
        <v>-1</v>
      </c>
      <c r="JF13" s="0" t="str">
        <f aca="false">IF(OR(JB13=-1,IFERROR(INDEX(JB$2:JB$100,JC13),999)&gt;=0,IFERROR(INDEX(JD$2:JD$100,JC13),999)&gt;=0),    IF(OR(JD13=-1,IFERROR(INDEX(JB$2:JB$100,JE13),999)&gt;=0,IFERROR(INDEX(JD$2:JD$100,JE13),999)&gt;=0),      JA13,REPLACE(JA13,JD13,IFERROR(FIND(" ",JA13,JD13),999)-JD13,                   INDEX(JA$2:JA$100,JE13)                  )),     REPLACE(JA13,JB13,IFERROR(FIND(" ",JA13,JB13),999)-JB13,                   INDEX(JA$2:JA$100,JC13)                  ) )</f>
        <v>p.perno = dp1.perno </v>
      </c>
      <c r="JG13" s="0" t="n">
        <f aca="false">IFERROR(FIND("f_",LOWER(JF13)),-1)</f>
        <v>-1</v>
      </c>
      <c r="JH13" s="0" t="n">
        <f aca="false">IF(JG13=-1,-1, VALUE(MID(JF13,JG13+2, IFERROR(FIND(" ",JF13,JG13),999)-JG13-2)))</f>
        <v>-1</v>
      </c>
      <c r="JI13" s="0" t="n">
        <f aca="false">IFERROR(FIND("r_",LOWER(JF13)),-1)</f>
        <v>-1</v>
      </c>
      <c r="JJ13" s="0" t="n">
        <f aca="false">IF(JI13=-1,-1, ROW(JI13)-1+VALUE(MID(JF13,JI13+2, IFERROR(FIND(" ",JF13,JI13),999)-JI13-2)))</f>
        <v>-1</v>
      </c>
      <c r="JK13" s="0" t="str">
        <f aca="false">IF(OR(JG13=-1,IFERROR(INDEX(JG$2:JG$100,JH13),999)&gt;=0,IFERROR(INDEX(JI$2:JI$100,JH13),999)&gt;=0),    IF(OR(JI13=-1,IFERROR(INDEX(JG$2:JG$100,JJ13),999)&gt;=0,IFERROR(INDEX(JI$2:JI$100,JJ13),999)&gt;=0),      JF13,REPLACE(JF13,JI13,IFERROR(FIND(" ",JF13,JI13),999)-JI13,                   INDEX(JF$2:JF$100,JJ13)                  )),     REPLACE(JF13,JG13,IFERROR(FIND(" ",JF13,JG13),999)-JG13,                   INDEX(JF$2:JF$100,JH13)                  ) )</f>
        <v>p.perno = dp1.perno </v>
      </c>
      <c r="JL13" s="0" t="n">
        <f aca="false">IFERROR(FIND("f_",LOWER(JK13)),-1)</f>
        <v>-1</v>
      </c>
      <c r="JM13" s="0" t="n">
        <f aca="false">IF(JL13=-1,-1, VALUE(MID(JK13,JL13+2, IFERROR(FIND(" ",JK13,JL13),999)-JL13-2)))</f>
        <v>-1</v>
      </c>
      <c r="JN13" s="0" t="n">
        <f aca="false">IFERROR(FIND("r_",LOWER(JK13)),-1)</f>
        <v>-1</v>
      </c>
      <c r="JO13" s="0" t="n">
        <f aca="false">IF(JN13=-1,-1, ROW(JN13)-1+VALUE(MID(JK13,JN13+2, IFERROR(FIND(" ",JK13,JN13),999)-JN13-2)))</f>
        <v>-1</v>
      </c>
      <c r="JP13" s="0" t="str">
        <f aca="false">IF(OR(JL13=-1,IFERROR(INDEX(JL$2:JL$100,JM13),999)&gt;=0,IFERROR(INDEX(JN$2:JN$100,JM13),999)&gt;=0),    IF(OR(JN13=-1,IFERROR(INDEX(JL$2:JL$100,JO13),999)&gt;=0,IFERROR(INDEX(JN$2:JN$100,JO13),999)&gt;=0),      JK13,REPLACE(JK13,JN13,IFERROR(FIND(" ",JK13,JN13),999)-JN13,                   INDEX(JK$2:JK$100,JO13)                  )),     REPLACE(JK13,JL13,IFERROR(FIND(" ",JK13,JL13),999)-JL13,                   INDEX(JK$2:JK$100,JM13)                  ) )</f>
        <v>p.perno = dp1.perno </v>
      </c>
      <c r="JQ13" s="0" t="n">
        <f aca="false">IFERROR(FIND("f_",LOWER(JP13)),-1)</f>
        <v>-1</v>
      </c>
      <c r="JR13" s="0" t="n">
        <f aca="false">IF(JQ13=-1,-1, VALUE(MID(JP13,JQ13+2, IFERROR(FIND(" ",JP13,JQ13),999)-JQ13-2)))</f>
        <v>-1</v>
      </c>
      <c r="JS13" s="0" t="n">
        <f aca="false">IFERROR(FIND("r_",LOWER(JP13)),-1)</f>
        <v>-1</v>
      </c>
      <c r="JT13" s="0" t="n">
        <f aca="false">IF(JS13=-1,-1, ROW(JS13)-1+VALUE(MID(JP13,JS13+2, IFERROR(FIND(" ",JP13,JS13),999)-JS13-2)))</f>
        <v>-1</v>
      </c>
      <c r="JU13" s="0" t="str">
        <f aca="false">IF(OR(JQ13=-1,IFERROR(INDEX(JQ$2:JQ$100,JR13),999)&gt;=0,IFERROR(INDEX(JS$2:JS$100,JR13),999)&gt;=0),    IF(OR(JS13=-1,IFERROR(INDEX(JQ$2:JQ$100,JT13),999)&gt;=0,IFERROR(INDEX(JS$2:JS$100,JT13),999)&gt;=0),      JP13,REPLACE(JP13,JS13,IFERROR(FIND(" ",JP13,JS13),999)-JS13,                   INDEX(JP$2:JP$100,JT13)                  )),     REPLACE(JP13,JQ13,IFERROR(FIND(" ",JP13,JQ13),999)-JQ13,                   INDEX(JP$2:JP$100,JR13)                  ) )</f>
        <v>p.perno = dp1.perno </v>
      </c>
      <c r="JV13" s="0" t="n">
        <f aca="false">IFERROR(FIND("f_",LOWER(JU13)),-1)</f>
        <v>-1</v>
      </c>
      <c r="JW13" s="0" t="n">
        <f aca="false">IF(JV13=-1,-1, VALUE(MID(JU13,JV13+2, IFERROR(FIND(" ",JU13,JV13),999)-JV13-2)))</f>
        <v>-1</v>
      </c>
      <c r="JX13" s="0" t="n">
        <f aca="false">IFERROR(FIND("r_",LOWER(JU13)),-1)</f>
        <v>-1</v>
      </c>
      <c r="JY13" s="0" t="n">
        <f aca="false">IF(JX13=-1,-1, ROW(JX13)-1+VALUE(MID(JU13,JX13+2, IFERROR(FIND(" ",JU13,JX13),999)-JX13-2)))</f>
        <v>-1</v>
      </c>
      <c r="JZ13" s="0" t="str">
        <f aca="false">IF(OR(JV13=-1,IFERROR(INDEX(JV$2:JV$100,JW13),999)&gt;=0,IFERROR(INDEX(JX$2:JX$100,JW13),999)&gt;=0),    IF(OR(JX13=-1,IFERROR(INDEX(JV$2:JV$100,JY13),999)&gt;=0,IFERROR(INDEX(JX$2:JX$100,JY13),999)&gt;=0),      JU13,REPLACE(JU13,JX13,IFERROR(FIND(" ",JU13,JX13),999)-JX13,                   INDEX(JU$2:JU$100,JY13)                  )),     REPLACE(JU13,JV13,IFERROR(FIND(" ",JU13,JV13),999)-JV13,                   INDEX(JU$2:JU$100,JW13)                  ) )</f>
        <v>p.perno = dp1.perno </v>
      </c>
      <c r="KA13" s="0" t="n">
        <f aca="false">IFERROR(FIND("f_",LOWER(JZ13)),-1)</f>
        <v>-1</v>
      </c>
      <c r="KB13" s="0" t="n">
        <f aca="false">IF(KA13=-1,-1, VALUE(MID(JZ13,KA13+2, IFERROR(FIND(" ",JZ13,KA13),999)-KA13-2)))</f>
        <v>-1</v>
      </c>
      <c r="KC13" s="0" t="n">
        <f aca="false">IFERROR(FIND("r_",LOWER(JZ13)),-1)</f>
        <v>-1</v>
      </c>
      <c r="KD13" s="0" t="n">
        <f aca="false">IF(KC13=-1,-1, ROW(KC13)-1+VALUE(MID(JZ13,KC13+2, IFERROR(FIND(" ",JZ13,KC13),999)-KC13-2)))</f>
        <v>-1</v>
      </c>
      <c r="KE13" s="0" t="str">
        <f aca="false">IF(OR(KA13=-1,IFERROR(INDEX(KA$2:KA$100,KB13),999)&gt;=0,IFERROR(INDEX(KC$2:KC$100,KB13),999)&gt;=0),    IF(OR(KC13=-1,IFERROR(INDEX(KA$2:KA$100,KD13),999)&gt;=0,IFERROR(INDEX(KC$2:KC$100,KD13),999)&gt;=0),      JZ13,REPLACE(JZ13,KC13,IFERROR(FIND(" ",JZ13,KC13),999)-KC13,                   INDEX(JZ$2:JZ$100,KD13)                  )),     REPLACE(JZ13,KA13,IFERROR(FIND(" ",JZ13,KA13),999)-KA13,                   INDEX(JZ$2:JZ$100,KB13)                  ) )</f>
        <v>p.perno = dp1.perno </v>
      </c>
      <c r="KF13" s="0" t="n">
        <f aca="false">IFERROR(FIND("f_",LOWER(KE13)),-1)</f>
        <v>-1</v>
      </c>
      <c r="KG13" s="0" t="n">
        <f aca="false">IF(KF13=-1,-1, VALUE(MID(KE13,KF13+2, IFERROR(FIND(" ",KE13,KF13),999)-KF13-2)))</f>
        <v>-1</v>
      </c>
      <c r="KH13" s="0" t="n">
        <f aca="false">IFERROR(FIND("r_",LOWER(KE13)),-1)</f>
        <v>-1</v>
      </c>
      <c r="KI13" s="0" t="n">
        <f aca="false">IF(KH13=-1,-1, ROW(KH13)-1+VALUE(MID(KE13,KH13+2, IFERROR(FIND(" ",KE13,KH13),999)-KH13-2)))</f>
        <v>-1</v>
      </c>
      <c r="KJ13" s="0" t="str">
        <f aca="false">IF(OR(KF13=-1,IFERROR(INDEX(KF$2:KF$100,KG13),999)&gt;=0,IFERROR(INDEX(KH$2:KH$100,KG13),999)&gt;=0),    IF(OR(KH13=-1,IFERROR(INDEX(KF$2:KF$100,KI13),999)&gt;=0,IFERROR(INDEX(KH$2:KH$100,KI13),999)&gt;=0),      KE13,REPLACE(KE13,KH13,IFERROR(FIND(" ",KE13,KH13),999)-KH13,                   INDEX(KE$2:KE$100,KI13)                  )),     REPLACE(KE13,KF13,IFERROR(FIND(" ",KE13,KF13),999)-KF13,                   INDEX(KE$2:KE$100,KG13)                  ) )</f>
        <v>p.perno = dp1.perno </v>
      </c>
      <c r="KK13" s="0" t="n">
        <f aca="false">IFERROR(FIND("f_",LOWER(KJ13)),-1)</f>
        <v>-1</v>
      </c>
      <c r="KL13" s="0" t="n">
        <f aca="false">IF(KK13=-1,-1, VALUE(MID(KJ13,KK13+2, IFERROR(FIND(" ",KJ13,KK13),999)-KK13-2)))</f>
        <v>-1</v>
      </c>
      <c r="KM13" s="0" t="n">
        <f aca="false">IFERROR(FIND("r_",LOWER(KJ13)),-1)</f>
        <v>-1</v>
      </c>
      <c r="KN13" s="0" t="n">
        <f aca="false">IF(KM13=-1,-1, ROW(KM13)-1+VALUE(MID(KJ13,KM13+2, IFERROR(FIND(" ",KJ13,KM13),999)-KM13-2)))</f>
        <v>-1</v>
      </c>
      <c r="KO13" s="0" t="str">
        <f aca="false">IF(OR(KK13=-1,IFERROR(INDEX(KK$2:KK$100,KL13),999)&gt;=0,IFERROR(INDEX(KM$2:KM$100,KL13),999)&gt;=0),    IF(OR(KM13=-1,IFERROR(INDEX(KK$2:KK$100,KN13),999)&gt;=0,IFERROR(INDEX(KM$2:KM$100,KN13),999)&gt;=0),      KJ13,REPLACE(KJ13,KM13,IFERROR(FIND(" ",KJ13,KM13),999)-KM13,                   INDEX(KJ$2:KJ$100,KN13)                  )),     REPLACE(KJ13,KK13,IFERROR(FIND(" ",KJ13,KK13),999)-KK13,                   INDEX(KJ$2:KJ$100,KL13)                  ) )</f>
        <v>p.perno = dp1.perno </v>
      </c>
      <c r="KP13" s="0" t="n">
        <f aca="false">IFERROR(FIND("f_",LOWER(KO13)),-1)</f>
        <v>-1</v>
      </c>
      <c r="KQ13" s="0" t="n">
        <f aca="false">IF(KP13=-1,-1, VALUE(MID(KO13,KP13+2, IFERROR(FIND(" ",KO13,KP13),999)-KP13-2)))</f>
        <v>-1</v>
      </c>
      <c r="KR13" s="0" t="n">
        <f aca="false">IFERROR(FIND("r_",LOWER(KO13)),-1)</f>
        <v>-1</v>
      </c>
      <c r="KS13" s="0" t="n">
        <f aca="false">IF(KR13=-1,-1, ROW(KR13)-1+VALUE(MID(KO13,KR13+2, IFERROR(FIND(" ",KO13,KR13),999)-KR13-2)))</f>
        <v>-1</v>
      </c>
      <c r="KT13" s="0" t="str">
        <f aca="false">IF(OR(KP13=-1,IFERROR(INDEX(KP$2:KP$100,KQ13),999)&gt;=0,IFERROR(INDEX(KR$2:KR$100,KQ13),999)&gt;=0),    IF(OR(KR13=-1,IFERROR(INDEX(KP$2:KP$100,KS13),999)&gt;=0,IFERROR(INDEX(KR$2:KR$100,KS13),999)&gt;=0),      KO13,REPLACE(KO13,KR13,IFERROR(FIND(" ",KO13,KR13),999)-KR13,                   INDEX(KO$2:KO$100,KS13)                  )),     REPLACE(KO13,KP13,IFERROR(FIND(" ",KO13,KP13),999)-KP13,                   INDEX(KO$2:KO$100,KQ13)                  ) )</f>
        <v>p.perno = dp1.perno </v>
      </c>
      <c r="KU13" s="0" t="n">
        <f aca="false">IFERROR(FIND("f_",LOWER(KT13)),-1)</f>
        <v>-1</v>
      </c>
      <c r="KV13" s="0" t="n">
        <f aca="false">IF(KU13=-1,-1, VALUE(MID(KT13,KU13+2, IFERROR(FIND(" ",KT13,KU13),999)-KU13-2)))</f>
        <v>-1</v>
      </c>
      <c r="KW13" s="0" t="n">
        <f aca="false">IFERROR(FIND("r_",LOWER(KT13)),-1)</f>
        <v>-1</v>
      </c>
      <c r="KX13" s="0" t="n">
        <f aca="false">IF(KW13=-1,-1, ROW(KW13)-1+VALUE(MID(KT13,KW13+2, IFERROR(FIND(" ",KT13,KW13),999)-KW13-2)))</f>
        <v>-1</v>
      </c>
      <c r="KY13" s="0" t="str">
        <f aca="false">IF(OR(KU13=-1,IFERROR(INDEX(KU$2:KU$100,KV13),999)&gt;=0,IFERROR(INDEX(KW$2:KW$100,KV13),999)&gt;=0),    IF(OR(KW13=-1,IFERROR(INDEX(KU$2:KU$100,KX13),999)&gt;=0,IFERROR(INDEX(KW$2:KW$100,KX13),999)&gt;=0),      KT13,REPLACE(KT13,KW13,IFERROR(FIND(" ",KT13,KW13),999)-KW13,                   INDEX(KT$2:KT$100,KX13)                  )),     REPLACE(KT13,KU13,IFERROR(FIND(" ",KT13,KU13),999)-KU13,                   INDEX(KT$2:KT$100,KV13)                  ) )</f>
        <v>p.perno = dp1.perno </v>
      </c>
    </row>
    <row r="14" customFormat="false" ht="13.8" hidden="false" customHeight="false" outlineLevel="0" collapsed="false">
      <c r="D14" s="1" t="s">
        <v>43</v>
      </c>
      <c r="E14" s="0" t="s">
        <v>44</v>
      </c>
      <c r="F14" s="0" t="s">
        <v>46</v>
      </c>
      <c r="G14" s="0" t="n">
        <f aca="false">G13+1</f>
        <v>13</v>
      </c>
      <c r="I14" s="0" t="str">
        <f aca="false">KY14</f>
        <v>p.perno = dp2.perno </v>
      </c>
      <c r="L14" s="0" t="str">
        <f aca="false">VLOOKUP($D14,Relgebra!$A:$E,5,0)</f>
        <v>parm1 = parm2 </v>
      </c>
      <c r="M14" s="0" t="str">
        <f aca="false">SUBSTITUTE(SUBSTITUTE(L14,"parm1",E14),"parm2",F14)</f>
        <v>p.perno = dp2.perno </v>
      </c>
      <c r="N14" s="0" t="str">
        <f aca="false">IFERROR(VLOOKUP(ROW($A13),$G$2:$M$100,COLUMN(M13)-COLUMN(G13)+1,0),"")</f>
        <v>p.perno = dp2.perno </v>
      </c>
      <c r="P14" s="0" t="str">
        <f aca="false">N14</f>
        <v>p.perno = dp2.perno </v>
      </c>
      <c r="Q14" s="0" t="n">
        <f aca="false">IFERROR(FIND("f_",LOWER(P14)),-1)</f>
        <v>-1</v>
      </c>
      <c r="R14" s="0" t="n">
        <f aca="false">IF(Q14=-1,-1, VALUE(MID(P14,Q14+2, IFERROR(FIND(" ",P14,Q14),999)-Q14-2)))</f>
        <v>-1</v>
      </c>
      <c r="S14" s="0" t="n">
        <f aca="false">IFERROR(FIND("r_",LOWER(P14)),-1)</f>
        <v>-1</v>
      </c>
      <c r="T14" s="0" t="n">
        <f aca="false">IF(S14=-1,-1, ROW(S14)-1+VALUE(MID(P14,S14+2, IFERROR(FIND(" ",P14,S14),999)-S14-2)))</f>
        <v>-1</v>
      </c>
      <c r="U14" s="0" t="str">
        <f aca="false">IF(OR(Q14=-1,IFERROR(INDEX(Q$2:Q$100,R14),999)&gt;=0,IFERROR(INDEX(S$2:S$100,R14),999)&gt;=0),    IF(OR(S14=-1,IFERROR(INDEX(Q$2:Q$100,T14),999)&gt;=0,IFERROR(INDEX(S$2:S$100,T14),999)&gt;=0),      P14,REPLACE(P14,S14,IFERROR(FIND(" ",P14,S14),999)-S14,                   INDEX(P$2:P$100,T14)                  )),     REPLACE(P14,Q14,IFERROR(FIND(" ",P14,Q14),999)-Q14,                   INDEX(P$2:P$100,R14)                  ) )</f>
        <v>p.perno = dp2.perno </v>
      </c>
      <c r="V14" s="0" t="n">
        <f aca="false">IFERROR(FIND("f_",LOWER(U14)),-1)</f>
        <v>-1</v>
      </c>
      <c r="W14" s="0" t="n">
        <f aca="false">IF(V14=-1,-1, VALUE(MID(U14,V14+2, IFERROR(FIND(" ",U14,V14),999)-V14-2)))</f>
        <v>-1</v>
      </c>
      <c r="X14" s="0" t="n">
        <f aca="false">IFERROR(FIND("r_",LOWER(U14)),-1)</f>
        <v>-1</v>
      </c>
      <c r="Y14" s="0" t="n">
        <f aca="false">IF(X14=-1,-1, ROW(X14)-1+VALUE(MID(U14,X14+2, IFERROR(FIND(" ",U14,X14),999)-X14-2)))</f>
        <v>-1</v>
      </c>
      <c r="Z14" s="0" t="str">
        <f aca="false">IF(OR(V14=-1,IFERROR(INDEX(V$2:V$100,W14),999)&gt;=0,IFERROR(INDEX(X$2:X$100,W14),999)&gt;=0),    IF(OR(X14=-1,IFERROR(INDEX(V$2:V$100,Y14),999)&gt;=0,IFERROR(INDEX(X$2:X$100,Y14),999)&gt;=0),      U14,REPLACE(U14,X14,IFERROR(FIND(" ",U14,X14),999)-X14,                   INDEX(U$2:U$100,Y14)                  )),     REPLACE(U14,V14,IFERROR(FIND(" ",U14,V14),999)-V14,                   INDEX(U$2:U$100,W14)                  ) )</f>
        <v>p.perno = dp2.perno </v>
      </c>
      <c r="AA14" s="0" t="n">
        <f aca="false">IFERROR(FIND("f_",LOWER(Z14)),-1)</f>
        <v>-1</v>
      </c>
      <c r="AB14" s="0" t="n">
        <f aca="false">IF(AA14=-1,-1, VALUE(MID(Z14,AA14+2, IFERROR(FIND(" ",Z14,AA14),999)-AA14-2)))</f>
        <v>-1</v>
      </c>
      <c r="AC14" s="0" t="n">
        <f aca="false">IFERROR(FIND("r_",LOWER(Z14)),-1)</f>
        <v>-1</v>
      </c>
      <c r="AD14" s="0" t="n">
        <f aca="false">IF(AC14=-1,-1, ROW(AC14)-1+VALUE(MID(Z14,AC14+2, IFERROR(FIND(" ",Z14,AC14),999)-AC14-2)))</f>
        <v>-1</v>
      </c>
      <c r="AE14" s="0" t="str">
        <f aca="false">IF(OR(AA14=-1,IFERROR(INDEX(AA$2:AA$100,AB14),999)&gt;=0,IFERROR(INDEX(AC$2:AC$100,AB14),999)&gt;=0),    IF(OR(AC14=-1,IFERROR(INDEX(AA$2:AA$100,AD14),999)&gt;=0,IFERROR(INDEX(AC$2:AC$100,AD14),999)&gt;=0),      Z14,REPLACE(Z14,AC14,IFERROR(FIND(" ",Z14,AC14),999)-AC14,                   INDEX(Z$2:Z$100,AD14)                  )),     REPLACE(Z14,AA14,IFERROR(FIND(" ",Z14,AA14),999)-AA14,                   INDEX(Z$2:Z$100,AB14)                  ) )</f>
        <v>p.perno = dp2.perno </v>
      </c>
      <c r="AF14" s="0" t="n">
        <f aca="false">IFERROR(FIND("f_",LOWER(AE14)),-1)</f>
        <v>-1</v>
      </c>
      <c r="AG14" s="0" t="n">
        <f aca="false">IF(AF14=-1,-1, VALUE(MID(AE14,AF14+2, IFERROR(FIND(" ",AE14,AF14),999)-AF14-2)))</f>
        <v>-1</v>
      </c>
      <c r="AH14" s="0" t="n">
        <f aca="false">IFERROR(FIND("r_",LOWER(AE14)),-1)</f>
        <v>-1</v>
      </c>
      <c r="AI14" s="0" t="n">
        <f aca="false">IF(AH14=-1,-1, ROW(AH14)-1+VALUE(MID(AE14,AH14+2, IFERROR(FIND(" ",AE14,AH14),999)-AH14-2)))</f>
        <v>-1</v>
      </c>
      <c r="AJ14" s="0" t="str">
        <f aca="false">IF(OR(AF14=-1,IFERROR(INDEX(AF$2:AF$100,AG14),999)&gt;=0,IFERROR(INDEX(AH$2:AH$100,AG14),999)&gt;=0),    IF(OR(AH14=-1,IFERROR(INDEX(AF$2:AF$100,AI14),999)&gt;=0,IFERROR(INDEX(AH$2:AH$100,AI14),999)&gt;=0),      AE14,REPLACE(AE14,AH14,IFERROR(FIND(" ",AE14,AH14),999)-AH14,                   INDEX(AE$2:AE$100,AI14)                  )),     REPLACE(AE14,AF14,IFERROR(FIND(" ",AE14,AF14),999)-AF14,                   INDEX(AE$2:AE$100,AG14)                  ) )</f>
        <v>p.perno = dp2.perno </v>
      </c>
      <c r="AK14" s="0" t="n">
        <f aca="false">IFERROR(FIND("f_",LOWER(AJ14)),-1)</f>
        <v>-1</v>
      </c>
      <c r="AL14" s="0" t="n">
        <f aca="false">IF(AK14=-1,-1, VALUE(MID(AJ14,AK14+2, IFERROR(FIND(" ",AJ14,AK14),999)-AK14-2)))</f>
        <v>-1</v>
      </c>
      <c r="AM14" s="0" t="n">
        <f aca="false">IFERROR(FIND("r_",LOWER(AJ14)),-1)</f>
        <v>-1</v>
      </c>
      <c r="AN14" s="0" t="n">
        <f aca="false">IF(AM14=-1,-1, ROW(AM14)-1+VALUE(MID(AJ14,AM14+2, IFERROR(FIND(" ",AJ14,AM14),999)-AM14-2)))</f>
        <v>-1</v>
      </c>
      <c r="AO14" s="0" t="str">
        <f aca="false">IF(OR(AK14=-1,IFERROR(INDEX(AK$2:AK$100,AL14),999)&gt;=0,IFERROR(INDEX(AM$2:AM$100,AL14),999)&gt;=0),    IF(OR(AM14=-1,IFERROR(INDEX(AK$2:AK$100,AN14),999)&gt;=0,IFERROR(INDEX(AM$2:AM$100,AN14),999)&gt;=0),      AJ14,REPLACE(AJ14,AM14,IFERROR(FIND(" ",AJ14,AM14),999)-AM14,                   INDEX(AJ$2:AJ$100,AN14)                  )),     REPLACE(AJ14,AK14,IFERROR(FIND(" ",AJ14,AK14),999)-AK14,                   INDEX(AJ$2:AJ$100,AL14)                  ) )</f>
        <v>p.perno = dp2.perno </v>
      </c>
      <c r="AP14" s="0" t="n">
        <f aca="false">IFERROR(FIND("f_",LOWER(AO14)),-1)</f>
        <v>-1</v>
      </c>
      <c r="AQ14" s="0" t="n">
        <f aca="false">IF(AP14=-1,-1, VALUE(MID(AO14,AP14+2, IFERROR(FIND(" ",AO14,AP14),999)-AP14-2)))</f>
        <v>-1</v>
      </c>
      <c r="AR14" s="0" t="n">
        <f aca="false">IFERROR(FIND("r_",LOWER(AO14)),-1)</f>
        <v>-1</v>
      </c>
      <c r="AS14" s="0" t="n">
        <f aca="false">IF(AR14=-1,-1, ROW(AR14)-1+VALUE(MID(AO14,AR14+2, IFERROR(FIND(" ",AO14,AR14),999)-AR14-2)))</f>
        <v>-1</v>
      </c>
      <c r="AT14" s="0" t="str">
        <f aca="false">IF(OR(AP14=-1,IFERROR(INDEX(AP$2:AP$100,AQ14),999)&gt;=0,IFERROR(INDEX(AR$2:AR$100,AQ14),999)&gt;=0),    IF(OR(AR14=-1,IFERROR(INDEX(AP$2:AP$100,AS14),999)&gt;=0,IFERROR(INDEX(AR$2:AR$100,AS14),999)&gt;=0),      AO14,REPLACE(AO14,AR14,IFERROR(FIND(" ",AO14,AR14),999)-AR14,                   INDEX(AO$2:AO$100,AS14)                  )),     REPLACE(AO14,AP14,IFERROR(FIND(" ",AO14,AP14),999)-AP14,                   INDEX(AO$2:AO$100,AQ14)                  ) )</f>
        <v>p.perno = dp2.perno </v>
      </c>
      <c r="AU14" s="0" t="n">
        <f aca="false">IFERROR(FIND("f_",LOWER(AT14)),-1)</f>
        <v>-1</v>
      </c>
      <c r="AV14" s="0" t="n">
        <f aca="false">IF(AU14=-1,-1, VALUE(MID(AT14,AU14+2, IFERROR(FIND(" ",AT14,AU14),999)-AU14-2)))</f>
        <v>-1</v>
      </c>
      <c r="AW14" s="0" t="n">
        <f aca="false">IFERROR(FIND("r_",LOWER(AT14)),-1)</f>
        <v>-1</v>
      </c>
      <c r="AX14" s="0" t="n">
        <f aca="false">IF(AW14=-1,-1, ROW(AW14)-1+VALUE(MID(AT14,AW14+2, IFERROR(FIND(" ",AT14,AW14),999)-AW14-2)))</f>
        <v>-1</v>
      </c>
      <c r="AY14" s="0" t="str">
        <f aca="false">IF(OR(AU14=-1,IFERROR(INDEX(AU$2:AU$100,AV14),999)&gt;=0,IFERROR(INDEX(AW$2:AW$100,AV14),999)&gt;=0),    IF(OR(AW14=-1,IFERROR(INDEX(AU$2:AU$100,AX14),999)&gt;=0,IFERROR(INDEX(AW$2:AW$100,AX14),999)&gt;=0),      AT14,REPLACE(AT14,AW14,IFERROR(FIND(" ",AT14,AW14),999)-AW14,                   INDEX(AT$2:AT$100,AX14)                  )),     REPLACE(AT14,AU14,IFERROR(FIND(" ",AT14,AU14),999)-AU14,                   INDEX(AT$2:AT$100,AV14)                  ) )</f>
        <v>p.perno = dp2.perno </v>
      </c>
      <c r="AZ14" s="0" t="n">
        <f aca="false">IFERROR(FIND("f_",LOWER(AY14)),-1)</f>
        <v>-1</v>
      </c>
      <c r="BA14" s="0" t="n">
        <f aca="false">IF(AZ14=-1,-1, VALUE(MID(AY14,AZ14+2, IFERROR(FIND(" ",AY14,AZ14),999)-AZ14-2)))</f>
        <v>-1</v>
      </c>
      <c r="BB14" s="0" t="n">
        <f aca="false">IFERROR(FIND("r_",LOWER(AY14)),-1)</f>
        <v>-1</v>
      </c>
      <c r="BC14" s="0" t="n">
        <f aca="false">IF(BB14=-1,-1, ROW(BB14)-1+VALUE(MID(AY14,BB14+2, IFERROR(FIND(" ",AY14,BB14),999)-BB14-2)))</f>
        <v>-1</v>
      </c>
      <c r="BD14" s="0" t="str">
        <f aca="false">IF(OR(AZ14=-1,IFERROR(INDEX(AZ$2:AZ$100,BA14),999)&gt;=0,IFERROR(INDEX(BB$2:BB$100,BA14),999)&gt;=0),    IF(OR(BB14=-1,IFERROR(INDEX(AZ$2:AZ$100,BC14),999)&gt;=0,IFERROR(INDEX(BB$2:BB$100,BC14),999)&gt;=0),      AY14,REPLACE(AY14,BB14,IFERROR(FIND(" ",AY14,BB14),999)-BB14,                   INDEX(AY$2:AY$100,BC14)                  )),     REPLACE(AY14,AZ14,IFERROR(FIND(" ",AY14,AZ14),999)-AZ14,                   INDEX(AY$2:AY$100,BA14)                  ) )</f>
        <v>p.perno = dp2.perno </v>
      </c>
      <c r="BE14" s="0" t="n">
        <f aca="false">IFERROR(FIND("f_",LOWER(BD14)),-1)</f>
        <v>-1</v>
      </c>
      <c r="BF14" s="0" t="n">
        <f aca="false">IF(BE14=-1,-1, VALUE(MID(BD14,BE14+2, IFERROR(FIND(" ",BD14,BE14),999)-BE14-2)))</f>
        <v>-1</v>
      </c>
      <c r="BG14" s="0" t="n">
        <f aca="false">IFERROR(FIND("r_",LOWER(BD14)),-1)</f>
        <v>-1</v>
      </c>
      <c r="BH14" s="0" t="n">
        <f aca="false">IF(BG14=-1,-1, ROW(BG14)-1+VALUE(MID(BD14,BG14+2, IFERROR(FIND(" ",BD14,BG14),999)-BG14-2)))</f>
        <v>-1</v>
      </c>
      <c r="BI14" s="0" t="str">
        <f aca="false">IF(OR(BE14=-1,IFERROR(INDEX(BE$2:BE$100,BF14),999)&gt;=0,IFERROR(INDEX(BG$2:BG$100,BF14),999)&gt;=0),    IF(OR(BG14=-1,IFERROR(INDEX(BE$2:BE$100,BH14),999)&gt;=0,IFERROR(INDEX(BG$2:BG$100,BH14),999)&gt;=0),      BD14,REPLACE(BD14,BG14,IFERROR(FIND(" ",BD14,BG14),999)-BG14,                   INDEX(BD$2:BD$100,BH14)                  )),     REPLACE(BD14,BE14,IFERROR(FIND(" ",BD14,BE14),999)-BE14,                   INDEX(BD$2:BD$100,BF14)                  ) )</f>
        <v>p.perno = dp2.perno </v>
      </c>
      <c r="BJ14" s="0" t="n">
        <f aca="false">IFERROR(FIND("f_",LOWER(BI14)),-1)</f>
        <v>-1</v>
      </c>
      <c r="BK14" s="0" t="n">
        <f aca="false">IF(BJ14=-1,-1, VALUE(MID(BI14,BJ14+2, IFERROR(FIND(" ",BI14,BJ14),999)-BJ14-2)))</f>
        <v>-1</v>
      </c>
      <c r="BL14" s="0" t="n">
        <f aca="false">IFERROR(FIND("r_",LOWER(BI14)),-1)</f>
        <v>-1</v>
      </c>
      <c r="BM14" s="0" t="n">
        <f aca="false">IF(BL14=-1,-1, ROW(BL14)-1+VALUE(MID(BI14,BL14+2, IFERROR(FIND(" ",BI14,BL14),999)-BL14-2)))</f>
        <v>-1</v>
      </c>
      <c r="BN14" s="0" t="str">
        <f aca="false">IF(OR(BJ14=-1,IFERROR(INDEX(BJ$2:BJ$100,BK14),999)&gt;=0,IFERROR(INDEX(BL$2:BL$100,BK14),999)&gt;=0),    IF(OR(BL14=-1,IFERROR(INDEX(BJ$2:BJ$100,BM14),999)&gt;=0,IFERROR(INDEX(BL$2:BL$100,BM14),999)&gt;=0),      BI14,REPLACE(BI14,BL14,IFERROR(FIND(" ",BI14,BL14),999)-BL14,                   INDEX(BI$2:BI$100,BM14)                  )),     REPLACE(BI14,BJ14,IFERROR(FIND(" ",BI14,BJ14),999)-BJ14,                   INDEX(BI$2:BI$100,BK14)                  ) )</f>
        <v>p.perno = dp2.perno </v>
      </c>
      <c r="BO14" s="0" t="n">
        <f aca="false">IFERROR(FIND("f_",LOWER(BN14)),-1)</f>
        <v>-1</v>
      </c>
      <c r="BP14" s="0" t="n">
        <f aca="false">IF(BO14=-1,-1, VALUE(MID(BN14,BO14+2, IFERROR(FIND(" ",BN14,BO14),999)-BO14-2)))</f>
        <v>-1</v>
      </c>
      <c r="BQ14" s="0" t="n">
        <f aca="false">IFERROR(FIND("r_",LOWER(BN14)),-1)</f>
        <v>-1</v>
      </c>
      <c r="BR14" s="0" t="n">
        <f aca="false">IF(BQ14=-1,-1, ROW(BQ14)-1+VALUE(MID(BN14,BQ14+2, IFERROR(FIND(" ",BN14,BQ14),999)-BQ14-2)))</f>
        <v>-1</v>
      </c>
      <c r="BS14" s="0" t="str">
        <f aca="false">IF(OR(BO14=-1,IFERROR(INDEX(BO$2:BO$100,BP14),999)&gt;=0,IFERROR(INDEX(BQ$2:BQ$100,BP14),999)&gt;=0),    IF(OR(BQ14=-1,IFERROR(INDEX(BO$2:BO$100,BR14),999)&gt;=0,IFERROR(INDEX(BQ$2:BQ$100,BR14),999)&gt;=0),      BN14,REPLACE(BN14,BQ14,IFERROR(FIND(" ",BN14,BQ14),999)-BQ14,                   INDEX(BN$2:BN$100,BR14)                  )),     REPLACE(BN14,BO14,IFERROR(FIND(" ",BN14,BO14),999)-BO14,                   INDEX(BN$2:BN$100,BP14)                  ) )</f>
        <v>p.perno = dp2.perno </v>
      </c>
      <c r="BT14" s="0" t="n">
        <f aca="false">IFERROR(FIND("f_",LOWER(BS14)),-1)</f>
        <v>-1</v>
      </c>
      <c r="BU14" s="0" t="n">
        <f aca="false">IF(BT14=-1,-1, VALUE(MID(BS14,BT14+2, IFERROR(FIND(" ",BS14,BT14),999)-BT14-2)))</f>
        <v>-1</v>
      </c>
      <c r="BV14" s="0" t="n">
        <f aca="false">IFERROR(FIND("r_",LOWER(BS14)),-1)</f>
        <v>-1</v>
      </c>
      <c r="BW14" s="0" t="n">
        <f aca="false">IF(BV14=-1,-1, ROW(BV14)-1+VALUE(MID(BS14,BV14+2, IFERROR(FIND(" ",BS14,BV14),999)-BV14-2)))</f>
        <v>-1</v>
      </c>
      <c r="BX14" s="0" t="str">
        <f aca="false">IF(OR(BT14=-1,IFERROR(INDEX(BT$2:BT$100,BU14),999)&gt;=0,IFERROR(INDEX(BV$2:BV$100,BU14),999)&gt;=0),    IF(OR(BV14=-1,IFERROR(INDEX(BT$2:BT$100,BW14),999)&gt;=0,IFERROR(INDEX(BV$2:BV$100,BW14),999)&gt;=0),      BS14,REPLACE(BS14,BV14,IFERROR(FIND(" ",BS14,BV14),999)-BV14,                   INDEX(BS$2:BS$100,BW14)                  )),     REPLACE(BS14,BT14,IFERROR(FIND(" ",BS14,BT14),999)-BT14,                   INDEX(BS$2:BS$100,BU14)                  ) )</f>
        <v>p.perno = dp2.perno </v>
      </c>
      <c r="BY14" s="0" t="n">
        <f aca="false">IFERROR(FIND("f_",LOWER(BX14)),-1)</f>
        <v>-1</v>
      </c>
      <c r="BZ14" s="0" t="n">
        <f aca="false">IF(BY14=-1,-1, VALUE(MID(BX14,BY14+2, IFERROR(FIND(" ",BX14,BY14),999)-BY14-2)))</f>
        <v>-1</v>
      </c>
      <c r="CA14" s="0" t="n">
        <f aca="false">IFERROR(FIND("r_",LOWER(BX14)),-1)</f>
        <v>-1</v>
      </c>
      <c r="CB14" s="0" t="n">
        <f aca="false">IF(CA14=-1,-1, ROW(CA14)-1+VALUE(MID(BX14,CA14+2, IFERROR(FIND(" ",BX14,CA14),999)-CA14-2)))</f>
        <v>-1</v>
      </c>
      <c r="CC14" s="0" t="str">
        <f aca="false">IF(OR(BY14=-1,IFERROR(INDEX(BY$2:BY$100,BZ14),999)&gt;=0,IFERROR(INDEX(CA$2:CA$100,BZ14),999)&gt;=0),    IF(OR(CA14=-1,IFERROR(INDEX(BY$2:BY$100,CB14),999)&gt;=0,IFERROR(INDEX(CA$2:CA$100,CB14),999)&gt;=0),      BX14,REPLACE(BX14,CA14,IFERROR(FIND(" ",BX14,CA14),999)-CA14,                   INDEX(BX$2:BX$100,CB14)                  )),     REPLACE(BX14,BY14,IFERROR(FIND(" ",BX14,BY14),999)-BY14,                   INDEX(BX$2:BX$100,BZ14)                  ) )</f>
        <v>p.perno = dp2.perno </v>
      </c>
      <c r="CD14" s="0" t="n">
        <f aca="false">IFERROR(FIND("f_",LOWER(CC14)),-1)</f>
        <v>-1</v>
      </c>
      <c r="CE14" s="0" t="n">
        <f aca="false">IF(CD14=-1,-1, VALUE(MID(CC14,CD14+2, IFERROR(FIND(" ",CC14,CD14),999)-CD14-2)))</f>
        <v>-1</v>
      </c>
      <c r="CF14" s="0" t="n">
        <f aca="false">IFERROR(FIND("r_",LOWER(CC14)),-1)</f>
        <v>-1</v>
      </c>
      <c r="CG14" s="0" t="n">
        <f aca="false">IF(CF14=-1,-1, ROW(CF14)-1+VALUE(MID(CC14,CF14+2, IFERROR(FIND(" ",CC14,CF14),999)-CF14-2)))</f>
        <v>-1</v>
      </c>
      <c r="CH14" s="0" t="str">
        <f aca="false">IF(OR(CD14=-1,IFERROR(INDEX(CD$2:CD$100,CE14),999)&gt;=0,IFERROR(INDEX(CF$2:CF$100,CE14),999)&gt;=0),    IF(OR(CF14=-1,IFERROR(INDEX(CD$2:CD$100,CG14),999)&gt;=0,IFERROR(INDEX(CF$2:CF$100,CG14),999)&gt;=0),      CC14,REPLACE(CC14,CF14,IFERROR(FIND(" ",CC14,CF14),999)-CF14,                   INDEX(CC$2:CC$100,CG14)                  )),     REPLACE(CC14,CD14,IFERROR(FIND(" ",CC14,CD14),999)-CD14,                   INDEX(CC$2:CC$100,CE14)                  ) )</f>
        <v>p.perno = dp2.perno </v>
      </c>
      <c r="CI14" s="0" t="n">
        <f aca="false">IFERROR(FIND("f_",LOWER(CH14)),-1)</f>
        <v>-1</v>
      </c>
      <c r="CJ14" s="0" t="n">
        <f aca="false">IF(CI14=-1,-1, VALUE(MID(CH14,CI14+2, IFERROR(FIND(" ",CH14,CI14),999)-CI14-2)))</f>
        <v>-1</v>
      </c>
      <c r="CK14" s="0" t="n">
        <f aca="false">IFERROR(FIND("r_",LOWER(CH14)),-1)</f>
        <v>-1</v>
      </c>
      <c r="CL14" s="0" t="n">
        <f aca="false">IF(CK14=-1,-1, ROW(CK14)-1+VALUE(MID(CH14,CK14+2, IFERROR(FIND(" ",CH14,CK14),999)-CK14-2)))</f>
        <v>-1</v>
      </c>
      <c r="CM14" s="0" t="str">
        <f aca="false">IF(OR(CI14=-1,IFERROR(INDEX(CI$2:CI$100,CJ14),999)&gt;=0,IFERROR(INDEX(CK$2:CK$100,CJ14),999)&gt;=0),    IF(OR(CK14=-1,IFERROR(INDEX(CI$2:CI$100,CL14),999)&gt;=0,IFERROR(INDEX(CK$2:CK$100,CL14),999)&gt;=0),      CH14,REPLACE(CH14,CK14,IFERROR(FIND(" ",CH14,CK14),999)-CK14,                   INDEX(CH$2:CH$100,CL14)                  )),     REPLACE(CH14,CI14,IFERROR(FIND(" ",CH14,CI14),999)-CI14,                   INDEX(CH$2:CH$100,CJ14)                  ) )</f>
        <v>p.perno = dp2.perno </v>
      </c>
      <c r="CN14" s="0" t="n">
        <f aca="false">IFERROR(FIND("f_",LOWER(CM14)),-1)</f>
        <v>-1</v>
      </c>
      <c r="CO14" s="0" t="n">
        <f aca="false">IF(CN14=-1,-1, VALUE(MID(CM14,CN14+2, IFERROR(FIND(" ",CM14,CN14),999)-CN14-2)))</f>
        <v>-1</v>
      </c>
      <c r="CP14" s="0" t="n">
        <f aca="false">IFERROR(FIND("r_",LOWER(CM14)),-1)</f>
        <v>-1</v>
      </c>
      <c r="CQ14" s="0" t="n">
        <f aca="false">IF(CP14=-1,-1, ROW(CP14)-1+VALUE(MID(CM14,CP14+2, IFERROR(FIND(" ",CM14,CP14),999)-CP14-2)))</f>
        <v>-1</v>
      </c>
      <c r="CR14" s="0" t="str">
        <f aca="false">IF(OR(CN14=-1,IFERROR(INDEX(CN$2:CN$100,CO14),999)&gt;=0,IFERROR(INDEX(CP$2:CP$100,CO14),999)&gt;=0),    IF(OR(CP14=-1,IFERROR(INDEX(CN$2:CN$100,CQ14),999)&gt;=0,IFERROR(INDEX(CP$2:CP$100,CQ14),999)&gt;=0),      CM14,REPLACE(CM14,CP14,IFERROR(FIND(" ",CM14,CP14),999)-CP14,                   INDEX(CM$2:CM$100,CQ14)                  )),     REPLACE(CM14,CN14,IFERROR(FIND(" ",CM14,CN14),999)-CN14,                   INDEX(CM$2:CM$100,CO14)                  ) )</f>
        <v>p.perno = dp2.perno </v>
      </c>
      <c r="CS14" s="0" t="n">
        <f aca="false">IFERROR(FIND("f_",LOWER(CR14)),-1)</f>
        <v>-1</v>
      </c>
      <c r="CT14" s="0" t="n">
        <f aca="false">IF(CS14=-1,-1, VALUE(MID(CR14,CS14+2, IFERROR(FIND(" ",CR14,CS14),999)-CS14-2)))</f>
        <v>-1</v>
      </c>
      <c r="CU14" s="0" t="n">
        <f aca="false">IFERROR(FIND("r_",LOWER(CR14)),-1)</f>
        <v>-1</v>
      </c>
      <c r="CV14" s="0" t="n">
        <f aca="false">IF(CU14=-1,-1, ROW(CU14)-1+VALUE(MID(CR14,CU14+2, IFERROR(FIND(" ",CR14,CU14),999)-CU14-2)))</f>
        <v>-1</v>
      </c>
      <c r="CW14" s="0" t="str">
        <f aca="false">IF(OR(CS14=-1,IFERROR(INDEX(CS$2:CS$100,CT14),999)&gt;=0,IFERROR(INDEX(CU$2:CU$100,CT14),999)&gt;=0),    IF(OR(CU14=-1,IFERROR(INDEX(CS$2:CS$100,CV14),999)&gt;=0,IFERROR(INDEX(CU$2:CU$100,CV14),999)&gt;=0),      CR14,REPLACE(CR14,CU14,IFERROR(FIND(" ",CR14,CU14),999)-CU14,                   INDEX(CR$2:CR$100,CV14)                  )),     REPLACE(CR14,CS14,IFERROR(FIND(" ",CR14,CS14),999)-CS14,                   INDEX(CR$2:CR$100,CT14)                  ) )</f>
        <v>p.perno = dp2.perno </v>
      </c>
      <c r="CX14" s="0" t="n">
        <f aca="false">IFERROR(FIND("f_",LOWER(CW14)),-1)</f>
        <v>-1</v>
      </c>
      <c r="CY14" s="0" t="n">
        <f aca="false">IF(CX14=-1,-1, VALUE(MID(CW14,CX14+2, IFERROR(FIND(" ",CW14,CX14),999)-CX14-2)))</f>
        <v>-1</v>
      </c>
      <c r="CZ14" s="0" t="n">
        <f aca="false">IFERROR(FIND("r_",LOWER(CW14)),-1)</f>
        <v>-1</v>
      </c>
      <c r="DA14" s="0" t="n">
        <f aca="false">IF(CZ14=-1,-1, ROW(CZ14)-1+VALUE(MID(CW14,CZ14+2, IFERROR(FIND(" ",CW14,CZ14),999)-CZ14-2)))</f>
        <v>-1</v>
      </c>
      <c r="DB14" s="0" t="str">
        <f aca="false">IF(OR(CX14=-1,IFERROR(INDEX(CX$2:CX$100,CY14),999)&gt;=0,IFERROR(INDEX(CZ$2:CZ$100,CY14),999)&gt;=0),    IF(OR(CZ14=-1,IFERROR(INDEX(CX$2:CX$100,DA14),999)&gt;=0,IFERROR(INDEX(CZ$2:CZ$100,DA14),999)&gt;=0),      CW14,REPLACE(CW14,CZ14,IFERROR(FIND(" ",CW14,CZ14),999)-CZ14,                   INDEX(CW$2:CW$100,DA14)                  )),     REPLACE(CW14,CX14,IFERROR(FIND(" ",CW14,CX14),999)-CX14,                   INDEX(CW$2:CW$100,CY14)                  ) )</f>
        <v>p.perno = dp2.perno </v>
      </c>
      <c r="DC14" s="0" t="n">
        <f aca="false">IFERROR(FIND("f_",LOWER(DB14)),-1)</f>
        <v>-1</v>
      </c>
      <c r="DD14" s="0" t="n">
        <f aca="false">IF(DC14=-1,-1, VALUE(MID(DB14,DC14+2, IFERROR(FIND(" ",DB14,DC14),999)-DC14-2)))</f>
        <v>-1</v>
      </c>
      <c r="DE14" s="0" t="n">
        <f aca="false">IFERROR(FIND("r_",LOWER(DB14)),-1)</f>
        <v>-1</v>
      </c>
      <c r="DF14" s="0" t="n">
        <f aca="false">IF(DE14=-1,-1, ROW(DE14)-1+VALUE(MID(DB14,DE14+2, IFERROR(FIND(" ",DB14,DE14),999)-DE14-2)))</f>
        <v>-1</v>
      </c>
      <c r="DG14" s="0" t="str">
        <f aca="false">IF(OR(DC14=-1,IFERROR(INDEX(DC$2:DC$100,DD14),999)&gt;=0,IFERROR(INDEX(DE$2:DE$100,DD14),999)&gt;=0),    IF(OR(DE14=-1,IFERROR(INDEX(DC$2:DC$100,DF14),999)&gt;=0,IFERROR(INDEX(DE$2:DE$100,DF14),999)&gt;=0),      DB14,REPLACE(DB14,DE14,IFERROR(FIND(" ",DB14,DE14),999)-DE14,                   INDEX(DB$2:DB$100,DF14)                  )),     REPLACE(DB14,DC14,IFERROR(FIND(" ",DB14,DC14),999)-DC14,                   INDEX(DB$2:DB$100,DD14)                  ) )</f>
        <v>p.perno = dp2.perno </v>
      </c>
      <c r="DH14" s="0" t="n">
        <f aca="false">IFERROR(FIND("f_",LOWER(DG14)),-1)</f>
        <v>-1</v>
      </c>
      <c r="DI14" s="0" t="n">
        <f aca="false">IF(DH14=-1,-1, VALUE(MID(DG14,DH14+2, IFERROR(FIND(" ",DG14,DH14),999)-DH14-2)))</f>
        <v>-1</v>
      </c>
      <c r="DJ14" s="0" t="n">
        <f aca="false">IFERROR(FIND("r_",LOWER(DG14)),-1)</f>
        <v>-1</v>
      </c>
      <c r="DK14" s="0" t="n">
        <f aca="false">IF(DJ14=-1,-1, ROW(DJ14)-1+VALUE(MID(DG14,DJ14+2, IFERROR(FIND(" ",DG14,DJ14),999)-DJ14-2)))</f>
        <v>-1</v>
      </c>
      <c r="DL14" s="0" t="str">
        <f aca="false">IF(OR(DH14=-1,IFERROR(INDEX(DH$2:DH$100,DI14),999)&gt;=0,IFERROR(INDEX(DJ$2:DJ$100,DI14),999)&gt;=0),    IF(OR(DJ14=-1,IFERROR(INDEX(DH$2:DH$100,DK14),999)&gt;=0,IFERROR(INDEX(DJ$2:DJ$100,DK14),999)&gt;=0),      DG14,REPLACE(DG14,DJ14,IFERROR(FIND(" ",DG14,DJ14),999)-DJ14,                   INDEX(DG$2:DG$100,DK14)                  )),     REPLACE(DG14,DH14,IFERROR(FIND(" ",DG14,DH14),999)-DH14,                   INDEX(DG$2:DG$100,DI14)                  ) )</f>
        <v>p.perno = dp2.perno </v>
      </c>
      <c r="DM14" s="0" t="n">
        <f aca="false">IFERROR(FIND("f_",LOWER(DL14)),-1)</f>
        <v>-1</v>
      </c>
      <c r="DN14" s="0" t="n">
        <f aca="false">IF(DM14=-1,-1, VALUE(MID(DL14,DM14+2, IFERROR(FIND(" ",DL14,DM14),999)-DM14-2)))</f>
        <v>-1</v>
      </c>
      <c r="DO14" s="0" t="n">
        <f aca="false">IFERROR(FIND("r_",LOWER(DL14)),-1)</f>
        <v>-1</v>
      </c>
      <c r="DP14" s="0" t="n">
        <f aca="false">IF(DO14=-1,-1, ROW(DO14)-1+VALUE(MID(DL14,DO14+2, IFERROR(FIND(" ",DL14,DO14),999)-DO14-2)))</f>
        <v>-1</v>
      </c>
      <c r="DQ14" s="0" t="str">
        <f aca="false">IF(OR(DM14=-1,IFERROR(INDEX(DM$2:DM$100,DN14),999)&gt;=0,IFERROR(INDEX(DO$2:DO$100,DN14),999)&gt;=0),    IF(OR(DO14=-1,IFERROR(INDEX(DM$2:DM$100,DP14),999)&gt;=0,IFERROR(INDEX(DO$2:DO$100,DP14),999)&gt;=0),      DL14,REPLACE(DL14,DO14,IFERROR(FIND(" ",DL14,DO14),999)-DO14,                   INDEX(DL$2:DL$100,DP14)                  )),     REPLACE(DL14,DM14,IFERROR(FIND(" ",DL14,DM14),999)-DM14,                   INDEX(DL$2:DL$100,DN14)                  ) )</f>
        <v>p.perno = dp2.perno </v>
      </c>
      <c r="DR14" s="0" t="n">
        <f aca="false">IFERROR(FIND("f_",LOWER(DQ14)),-1)</f>
        <v>-1</v>
      </c>
      <c r="DS14" s="0" t="n">
        <f aca="false">IF(DR14=-1,-1, VALUE(MID(DQ14,DR14+2, IFERROR(FIND(" ",DQ14,DR14),999)-DR14-2)))</f>
        <v>-1</v>
      </c>
      <c r="DT14" s="0" t="n">
        <f aca="false">IFERROR(FIND("r_",LOWER(DQ14)),-1)</f>
        <v>-1</v>
      </c>
      <c r="DU14" s="0" t="n">
        <f aca="false">IF(DT14=-1,-1, ROW(DT14)-1+VALUE(MID(DQ14,DT14+2, IFERROR(FIND(" ",DQ14,DT14),999)-DT14-2)))</f>
        <v>-1</v>
      </c>
      <c r="DV14" s="0" t="str">
        <f aca="false">IF(OR(DR14=-1,IFERROR(INDEX(DR$2:DR$100,DS14),999)&gt;=0,IFERROR(INDEX(DT$2:DT$100,DS14),999)&gt;=0),    IF(OR(DT14=-1,IFERROR(INDEX(DR$2:DR$100,DU14),999)&gt;=0,IFERROR(INDEX(DT$2:DT$100,DU14),999)&gt;=0),      DQ14,REPLACE(DQ14,DT14,IFERROR(FIND(" ",DQ14,DT14),999)-DT14,                   INDEX(DQ$2:DQ$100,DU14)                  )),     REPLACE(DQ14,DR14,IFERROR(FIND(" ",DQ14,DR14),999)-DR14,                   INDEX(DQ$2:DQ$100,DS14)                  ) )</f>
        <v>p.perno = dp2.perno </v>
      </c>
      <c r="DW14" s="0" t="n">
        <f aca="false">IFERROR(FIND("f_",LOWER(DV14)),-1)</f>
        <v>-1</v>
      </c>
      <c r="DX14" s="0" t="n">
        <f aca="false">IF(DW14=-1,-1, VALUE(MID(DV14,DW14+2, IFERROR(FIND(" ",DV14,DW14),999)-DW14-2)))</f>
        <v>-1</v>
      </c>
      <c r="DY14" s="0" t="n">
        <f aca="false">IFERROR(FIND("r_",LOWER(DV14)),-1)</f>
        <v>-1</v>
      </c>
      <c r="DZ14" s="0" t="n">
        <f aca="false">IF(DY14=-1,-1, ROW(DY14)-1+VALUE(MID(DV14,DY14+2, IFERROR(FIND(" ",DV14,DY14),999)-DY14-2)))</f>
        <v>-1</v>
      </c>
      <c r="EA14" s="0" t="str">
        <f aca="false">IF(OR(DW14=-1,IFERROR(INDEX(DW$2:DW$100,DX14),999)&gt;=0,IFERROR(INDEX(DY$2:DY$100,DX14),999)&gt;=0),    IF(OR(DY14=-1,IFERROR(INDEX(DW$2:DW$100,DZ14),999)&gt;=0,IFERROR(INDEX(DY$2:DY$100,DZ14),999)&gt;=0),      DV14,REPLACE(DV14,DY14,IFERROR(FIND(" ",DV14,DY14),999)-DY14,                   INDEX(DV$2:DV$100,DZ14)                  )),     REPLACE(DV14,DW14,IFERROR(FIND(" ",DV14,DW14),999)-DW14,                   INDEX(DV$2:DV$100,DX14)                  ) )</f>
        <v>p.perno = dp2.perno </v>
      </c>
      <c r="EB14" s="0" t="n">
        <f aca="false">IFERROR(FIND("f_",LOWER(EA14)),-1)</f>
        <v>-1</v>
      </c>
      <c r="EC14" s="0" t="n">
        <f aca="false">IF(EB14=-1,-1, VALUE(MID(EA14,EB14+2, IFERROR(FIND(" ",EA14,EB14),999)-EB14-2)))</f>
        <v>-1</v>
      </c>
      <c r="ED14" s="0" t="n">
        <f aca="false">IFERROR(FIND("r_",LOWER(EA14)),-1)</f>
        <v>-1</v>
      </c>
      <c r="EE14" s="0" t="n">
        <f aca="false">IF(ED14=-1,-1, ROW(ED14)-1+VALUE(MID(EA14,ED14+2, IFERROR(FIND(" ",EA14,ED14),999)-ED14-2)))</f>
        <v>-1</v>
      </c>
      <c r="EF14" s="0" t="str">
        <f aca="false">IF(OR(EB14=-1,IFERROR(INDEX(EB$2:EB$100,EC14),999)&gt;=0,IFERROR(INDEX(ED$2:ED$100,EC14),999)&gt;=0),    IF(OR(ED14=-1,IFERROR(INDEX(EB$2:EB$100,EE14),999)&gt;=0,IFERROR(INDEX(ED$2:ED$100,EE14),999)&gt;=0),      EA14,REPLACE(EA14,ED14,IFERROR(FIND(" ",EA14,ED14),999)-ED14,                   INDEX(EA$2:EA$100,EE14)                  )),     REPLACE(EA14,EB14,IFERROR(FIND(" ",EA14,EB14),999)-EB14,                   INDEX(EA$2:EA$100,EC14)                  ) )</f>
        <v>p.perno = dp2.perno </v>
      </c>
      <c r="EG14" s="0" t="n">
        <f aca="false">IFERROR(FIND("f_",LOWER(EF14)),-1)</f>
        <v>-1</v>
      </c>
      <c r="EH14" s="0" t="n">
        <f aca="false">IF(EG14=-1,-1, VALUE(MID(EF14,EG14+2, IFERROR(FIND(" ",EF14,EG14),999)-EG14-2)))</f>
        <v>-1</v>
      </c>
      <c r="EI14" s="0" t="n">
        <f aca="false">IFERROR(FIND("r_",LOWER(EF14)),-1)</f>
        <v>-1</v>
      </c>
      <c r="EJ14" s="0" t="n">
        <f aca="false">IF(EI14=-1,-1, ROW(EI14)-1+VALUE(MID(EF14,EI14+2, IFERROR(FIND(" ",EF14,EI14),999)-EI14-2)))</f>
        <v>-1</v>
      </c>
      <c r="EK14" s="0" t="str">
        <f aca="false">IF(OR(EG14=-1,IFERROR(INDEX(EG$2:EG$100,EH14),999)&gt;=0,IFERROR(INDEX(EI$2:EI$100,EH14),999)&gt;=0),    IF(OR(EI14=-1,IFERROR(INDEX(EG$2:EG$100,EJ14),999)&gt;=0,IFERROR(INDEX(EI$2:EI$100,EJ14),999)&gt;=0),      EF14,REPLACE(EF14,EI14,IFERROR(FIND(" ",EF14,EI14),999)-EI14,                   INDEX(EF$2:EF$100,EJ14)                  )),     REPLACE(EF14,EG14,IFERROR(FIND(" ",EF14,EG14),999)-EG14,                   INDEX(EF$2:EF$100,EH14)                  ) )</f>
        <v>p.perno = dp2.perno </v>
      </c>
      <c r="EL14" s="0" t="n">
        <f aca="false">IFERROR(FIND("f_",LOWER(EK14)),-1)</f>
        <v>-1</v>
      </c>
      <c r="EM14" s="0" t="n">
        <f aca="false">IF(EL14=-1,-1, VALUE(MID(EK14,EL14+2, IFERROR(FIND(" ",EK14,EL14),999)-EL14-2)))</f>
        <v>-1</v>
      </c>
      <c r="EN14" s="0" t="n">
        <f aca="false">IFERROR(FIND("r_",LOWER(EK14)),-1)</f>
        <v>-1</v>
      </c>
      <c r="EO14" s="0" t="n">
        <f aca="false">IF(EN14=-1,-1, ROW(EN14)-1+VALUE(MID(EK14,EN14+2, IFERROR(FIND(" ",EK14,EN14),999)-EN14-2)))</f>
        <v>-1</v>
      </c>
      <c r="EP14" s="0" t="str">
        <f aca="false">IF(OR(EL14=-1,IFERROR(INDEX(EL$2:EL$100,EM14),999)&gt;=0,IFERROR(INDEX(EN$2:EN$100,EM14),999)&gt;=0),    IF(OR(EN14=-1,IFERROR(INDEX(EL$2:EL$100,EO14),999)&gt;=0,IFERROR(INDEX(EN$2:EN$100,EO14),999)&gt;=0),      EK14,REPLACE(EK14,EN14,IFERROR(FIND(" ",EK14,EN14),999)-EN14,                   INDEX(EK$2:EK$100,EO14)                  )),     REPLACE(EK14,EL14,IFERROR(FIND(" ",EK14,EL14),999)-EL14,                   INDEX(EK$2:EK$100,EM14)                  ) )</f>
        <v>p.perno = dp2.perno </v>
      </c>
      <c r="EQ14" s="0" t="n">
        <f aca="false">IFERROR(FIND("f_",LOWER(EP14)),-1)</f>
        <v>-1</v>
      </c>
      <c r="ER14" s="0" t="n">
        <f aca="false">IF(EQ14=-1,-1, VALUE(MID(EP14,EQ14+2, IFERROR(FIND(" ",EP14,EQ14),999)-EQ14-2)))</f>
        <v>-1</v>
      </c>
      <c r="ES14" s="0" t="n">
        <f aca="false">IFERROR(FIND("r_",LOWER(EP14)),-1)</f>
        <v>-1</v>
      </c>
      <c r="ET14" s="0" t="n">
        <f aca="false">IF(ES14=-1,-1, ROW(ES14)-1+VALUE(MID(EP14,ES14+2, IFERROR(FIND(" ",EP14,ES14),999)-ES14-2)))</f>
        <v>-1</v>
      </c>
      <c r="EU14" s="0" t="str">
        <f aca="false">IF(OR(EQ14=-1,IFERROR(INDEX(EQ$2:EQ$100,ER14),999)&gt;=0,IFERROR(INDEX(ES$2:ES$100,ER14),999)&gt;=0),    IF(OR(ES14=-1,IFERROR(INDEX(EQ$2:EQ$100,ET14),999)&gt;=0,IFERROR(INDEX(ES$2:ES$100,ET14),999)&gt;=0),      EP14,REPLACE(EP14,ES14,IFERROR(FIND(" ",EP14,ES14),999)-ES14,                   INDEX(EP$2:EP$100,ET14)                  )),     REPLACE(EP14,EQ14,IFERROR(FIND(" ",EP14,EQ14),999)-EQ14,                   INDEX(EP$2:EP$100,ER14)                  ) )</f>
        <v>p.perno = dp2.perno </v>
      </c>
      <c r="EV14" s="0" t="n">
        <f aca="false">IFERROR(FIND("f_",LOWER(EU14)),-1)</f>
        <v>-1</v>
      </c>
      <c r="EW14" s="0" t="n">
        <f aca="false">IF(EV14=-1,-1, VALUE(MID(EU14,EV14+2, IFERROR(FIND(" ",EU14,EV14),999)-EV14-2)))</f>
        <v>-1</v>
      </c>
      <c r="EX14" s="0" t="n">
        <f aca="false">IFERROR(FIND("r_",LOWER(EU14)),-1)</f>
        <v>-1</v>
      </c>
      <c r="EY14" s="0" t="n">
        <f aca="false">IF(EX14=-1,-1, ROW(EX14)-1+VALUE(MID(EU14,EX14+2, IFERROR(FIND(" ",EU14,EX14),999)-EX14-2)))</f>
        <v>-1</v>
      </c>
      <c r="EZ14" s="0" t="str">
        <f aca="false">IF(OR(EV14=-1,IFERROR(INDEX(EV$2:EV$100,EW14),999)&gt;=0,IFERROR(INDEX(EX$2:EX$100,EW14),999)&gt;=0),    IF(OR(EX14=-1,IFERROR(INDEX(EV$2:EV$100,EY14),999)&gt;=0,IFERROR(INDEX(EX$2:EX$100,EY14),999)&gt;=0),      EU14,REPLACE(EU14,EX14,IFERROR(FIND(" ",EU14,EX14),999)-EX14,                   INDEX(EU$2:EU$100,EY14)                  )),     REPLACE(EU14,EV14,IFERROR(FIND(" ",EU14,EV14),999)-EV14,                   INDEX(EU$2:EU$100,EW14)                  ) )</f>
        <v>p.perno = dp2.perno </v>
      </c>
      <c r="FA14" s="0" t="n">
        <f aca="false">IFERROR(FIND("f_",LOWER(EZ14)),-1)</f>
        <v>-1</v>
      </c>
      <c r="FB14" s="0" t="n">
        <f aca="false">IF(FA14=-1,-1, VALUE(MID(EZ14,FA14+2, IFERROR(FIND(" ",EZ14,FA14),999)-FA14-2)))</f>
        <v>-1</v>
      </c>
      <c r="FC14" s="0" t="n">
        <f aca="false">IFERROR(FIND("r_",LOWER(EZ14)),-1)</f>
        <v>-1</v>
      </c>
      <c r="FD14" s="0" t="n">
        <f aca="false">IF(FC14=-1,-1, ROW(FC14)-1+VALUE(MID(EZ14,FC14+2, IFERROR(FIND(" ",EZ14,FC14),999)-FC14-2)))</f>
        <v>-1</v>
      </c>
      <c r="FE14" s="0" t="str">
        <f aca="false">IF(OR(FA14=-1,IFERROR(INDEX(FA$2:FA$100,FB14),999)&gt;=0,IFERROR(INDEX(FC$2:FC$100,FB14),999)&gt;=0),    IF(OR(FC14=-1,IFERROR(INDEX(FA$2:FA$100,FD14),999)&gt;=0,IFERROR(INDEX(FC$2:FC$100,FD14),999)&gt;=0),      EZ14,REPLACE(EZ14,FC14,IFERROR(FIND(" ",EZ14,FC14),999)-FC14,                   INDEX(EZ$2:EZ$100,FD14)                  )),     REPLACE(EZ14,FA14,IFERROR(FIND(" ",EZ14,FA14),999)-FA14,                   INDEX(EZ$2:EZ$100,FB14)                  ) )</f>
        <v>p.perno = dp2.perno </v>
      </c>
      <c r="FF14" s="0" t="n">
        <f aca="false">IFERROR(FIND("f_",LOWER(FE14)),-1)</f>
        <v>-1</v>
      </c>
      <c r="FG14" s="0" t="n">
        <f aca="false">IF(FF14=-1,-1, VALUE(MID(FE14,FF14+2, IFERROR(FIND(" ",FE14,FF14),999)-FF14-2)))</f>
        <v>-1</v>
      </c>
      <c r="FH14" s="0" t="n">
        <f aca="false">IFERROR(FIND("r_",LOWER(FE14)),-1)</f>
        <v>-1</v>
      </c>
      <c r="FI14" s="0" t="n">
        <f aca="false">IF(FH14=-1,-1, ROW(FH14)-1+VALUE(MID(FE14,FH14+2, IFERROR(FIND(" ",FE14,FH14),999)-FH14-2)))</f>
        <v>-1</v>
      </c>
      <c r="FJ14" s="0" t="str">
        <f aca="false">IF(OR(FF14=-1,IFERROR(INDEX(FF$2:FF$100,FG14),999)&gt;=0,IFERROR(INDEX(FH$2:FH$100,FG14),999)&gt;=0),    IF(OR(FH14=-1,IFERROR(INDEX(FF$2:FF$100,FI14),999)&gt;=0,IFERROR(INDEX(FH$2:FH$100,FI14),999)&gt;=0),      FE14,REPLACE(FE14,FH14,IFERROR(FIND(" ",FE14,FH14),999)-FH14,                   INDEX(FE$2:FE$100,FI14)                  )),     REPLACE(FE14,FF14,IFERROR(FIND(" ",FE14,FF14),999)-FF14,                   INDEX(FE$2:FE$100,FG14)                  ) )</f>
        <v>p.perno = dp2.perno </v>
      </c>
      <c r="FK14" s="0" t="n">
        <f aca="false">IFERROR(FIND("f_",LOWER(FJ14)),-1)</f>
        <v>-1</v>
      </c>
      <c r="FL14" s="0" t="n">
        <f aca="false">IF(FK14=-1,-1, VALUE(MID(FJ14,FK14+2, IFERROR(FIND(" ",FJ14,FK14),999)-FK14-2)))</f>
        <v>-1</v>
      </c>
      <c r="FM14" s="0" t="n">
        <f aca="false">IFERROR(FIND("r_",LOWER(FJ14)),-1)</f>
        <v>-1</v>
      </c>
      <c r="FN14" s="0" t="n">
        <f aca="false">IF(FM14=-1,-1, ROW(FM14)-1+VALUE(MID(FJ14,FM14+2, IFERROR(FIND(" ",FJ14,FM14),999)-FM14-2)))</f>
        <v>-1</v>
      </c>
      <c r="FO14" s="0" t="str">
        <f aca="false">IF(OR(FK14=-1,IFERROR(INDEX(FK$2:FK$100,FL14),999)&gt;=0,IFERROR(INDEX(FM$2:FM$100,FL14),999)&gt;=0),    IF(OR(FM14=-1,IFERROR(INDEX(FK$2:FK$100,FN14),999)&gt;=0,IFERROR(INDEX(FM$2:FM$100,FN14),999)&gt;=0),      FJ14,REPLACE(FJ14,FM14,IFERROR(FIND(" ",FJ14,FM14),999)-FM14,                   INDEX(FJ$2:FJ$100,FN14)                  )),     REPLACE(FJ14,FK14,IFERROR(FIND(" ",FJ14,FK14),999)-FK14,                   INDEX(FJ$2:FJ$100,FL14)                  ) )</f>
        <v>p.perno = dp2.perno </v>
      </c>
      <c r="FP14" s="0" t="n">
        <f aca="false">IFERROR(FIND("f_",LOWER(FO14)),-1)</f>
        <v>-1</v>
      </c>
      <c r="FQ14" s="0" t="n">
        <f aca="false">IF(FP14=-1,-1, VALUE(MID(FO14,FP14+2, IFERROR(FIND(" ",FO14,FP14),999)-FP14-2)))</f>
        <v>-1</v>
      </c>
      <c r="FR14" s="0" t="n">
        <f aca="false">IFERROR(FIND("r_",LOWER(FO14)),-1)</f>
        <v>-1</v>
      </c>
      <c r="FS14" s="0" t="n">
        <f aca="false">IF(FR14=-1,-1, ROW(FR14)-1+VALUE(MID(FO14,FR14+2, IFERROR(FIND(" ",FO14,FR14),999)-FR14-2)))</f>
        <v>-1</v>
      </c>
      <c r="FT14" s="0" t="str">
        <f aca="false">IF(OR(FP14=-1,IFERROR(INDEX(FP$2:FP$100,FQ14),999)&gt;=0,IFERROR(INDEX(FR$2:FR$100,FQ14),999)&gt;=0),    IF(OR(FR14=-1,IFERROR(INDEX(FP$2:FP$100,FS14),999)&gt;=0,IFERROR(INDEX(FR$2:FR$100,FS14),999)&gt;=0),      FO14,REPLACE(FO14,FR14,IFERROR(FIND(" ",FO14,FR14),999)-FR14,                   INDEX(FO$2:FO$100,FS14)                  )),     REPLACE(FO14,FP14,IFERROR(FIND(" ",FO14,FP14),999)-FP14,                   INDEX(FO$2:FO$100,FQ14)                  ) )</f>
        <v>p.perno = dp2.perno </v>
      </c>
      <c r="FU14" s="0" t="n">
        <f aca="false">IFERROR(FIND("f_",LOWER(FT14)),-1)</f>
        <v>-1</v>
      </c>
      <c r="FV14" s="0" t="n">
        <f aca="false">IF(FU14=-1,-1, VALUE(MID(FT14,FU14+2, IFERROR(FIND(" ",FT14,FU14),999)-FU14-2)))</f>
        <v>-1</v>
      </c>
      <c r="FW14" s="0" t="n">
        <f aca="false">IFERROR(FIND("r_",LOWER(FT14)),-1)</f>
        <v>-1</v>
      </c>
      <c r="FX14" s="0" t="n">
        <f aca="false">IF(FW14=-1,-1, ROW(FW14)-1+VALUE(MID(FT14,FW14+2, IFERROR(FIND(" ",FT14,FW14),999)-FW14-2)))</f>
        <v>-1</v>
      </c>
      <c r="FY14" s="0" t="str">
        <f aca="false">IF(OR(FU14=-1,IFERROR(INDEX(FU$2:FU$100,FV14),999)&gt;=0,IFERROR(INDEX(FW$2:FW$100,FV14),999)&gt;=0),    IF(OR(FW14=-1,IFERROR(INDEX(FU$2:FU$100,FX14),999)&gt;=0,IFERROR(INDEX(FW$2:FW$100,FX14),999)&gt;=0),      FT14,REPLACE(FT14,FW14,IFERROR(FIND(" ",FT14,FW14),999)-FW14,                   INDEX(FT$2:FT$100,FX14)                  )),     REPLACE(FT14,FU14,IFERROR(FIND(" ",FT14,FU14),999)-FU14,                   INDEX(FT$2:FT$100,FV14)                  ) )</f>
        <v>p.perno = dp2.perno </v>
      </c>
      <c r="FZ14" s="0" t="n">
        <f aca="false">IFERROR(FIND("f_",LOWER(FY14)),-1)</f>
        <v>-1</v>
      </c>
      <c r="GA14" s="0" t="n">
        <f aca="false">IF(FZ14=-1,-1, VALUE(MID(FY14,FZ14+2, IFERROR(FIND(" ",FY14,FZ14),999)-FZ14-2)))</f>
        <v>-1</v>
      </c>
      <c r="GB14" s="0" t="n">
        <f aca="false">IFERROR(FIND("r_",LOWER(FY14)),-1)</f>
        <v>-1</v>
      </c>
      <c r="GC14" s="0" t="n">
        <f aca="false">IF(GB14=-1,-1, ROW(GB14)-1+VALUE(MID(FY14,GB14+2, IFERROR(FIND(" ",FY14,GB14),999)-GB14-2)))</f>
        <v>-1</v>
      </c>
      <c r="GD14" s="0" t="str">
        <f aca="false">IF(OR(FZ14=-1,IFERROR(INDEX(FZ$2:FZ$100,GA14),999)&gt;=0,IFERROR(INDEX(GB$2:GB$100,GA14),999)&gt;=0),    IF(OR(GB14=-1,IFERROR(INDEX(FZ$2:FZ$100,GC14),999)&gt;=0,IFERROR(INDEX(GB$2:GB$100,GC14),999)&gt;=0),      FY14,REPLACE(FY14,GB14,IFERROR(FIND(" ",FY14,GB14),999)-GB14,                   INDEX(FY$2:FY$100,GC14)                  )),     REPLACE(FY14,FZ14,IFERROR(FIND(" ",FY14,FZ14),999)-FZ14,                   INDEX(FY$2:FY$100,GA14)                  ) )</f>
        <v>p.perno = dp2.perno </v>
      </c>
      <c r="GE14" s="0" t="n">
        <f aca="false">IFERROR(FIND("f_",LOWER(GD14)),-1)</f>
        <v>-1</v>
      </c>
      <c r="GF14" s="0" t="n">
        <f aca="false">IF(GE14=-1,-1, VALUE(MID(GD14,GE14+2, IFERROR(FIND(" ",GD14,GE14),999)-GE14-2)))</f>
        <v>-1</v>
      </c>
      <c r="GG14" s="0" t="n">
        <f aca="false">IFERROR(FIND("r_",LOWER(GD14)),-1)</f>
        <v>-1</v>
      </c>
      <c r="GH14" s="0" t="n">
        <f aca="false">IF(GG14=-1,-1, ROW(GG14)-1+VALUE(MID(GD14,GG14+2, IFERROR(FIND(" ",GD14,GG14),999)-GG14-2)))</f>
        <v>-1</v>
      </c>
      <c r="GI14" s="0" t="str">
        <f aca="false">IF(OR(GE14=-1,IFERROR(INDEX(GE$2:GE$100,GF14),999)&gt;=0,IFERROR(INDEX(GG$2:GG$100,GF14),999)&gt;=0),    IF(OR(GG14=-1,IFERROR(INDEX(GE$2:GE$100,GH14),999)&gt;=0,IFERROR(INDEX(GG$2:GG$100,GH14),999)&gt;=0),      GD14,REPLACE(GD14,GG14,IFERROR(FIND(" ",GD14,GG14),999)-GG14,                   INDEX(GD$2:GD$100,GH14)                  )),     REPLACE(GD14,GE14,IFERROR(FIND(" ",GD14,GE14),999)-GE14,                   INDEX(GD$2:GD$100,GF14)                  ) )</f>
        <v>p.perno = dp2.perno </v>
      </c>
      <c r="GJ14" s="0" t="n">
        <f aca="false">IFERROR(FIND("f_",LOWER(GI14)),-1)</f>
        <v>-1</v>
      </c>
      <c r="GK14" s="0" t="n">
        <f aca="false">IF(GJ14=-1,-1, VALUE(MID(GI14,GJ14+2, IFERROR(FIND(" ",GI14,GJ14),999)-GJ14-2)))</f>
        <v>-1</v>
      </c>
      <c r="GL14" s="0" t="n">
        <f aca="false">IFERROR(FIND("r_",LOWER(GI14)),-1)</f>
        <v>-1</v>
      </c>
      <c r="GM14" s="0" t="n">
        <f aca="false">IF(GL14=-1,-1, ROW(GL14)-1+VALUE(MID(GI14,GL14+2, IFERROR(FIND(" ",GI14,GL14),999)-GL14-2)))</f>
        <v>-1</v>
      </c>
      <c r="GN14" s="0" t="str">
        <f aca="false">IF(OR(GJ14=-1,IFERROR(INDEX(GJ$2:GJ$100,GK14),999)&gt;=0,IFERROR(INDEX(GL$2:GL$100,GK14),999)&gt;=0),    IF(OR(GL14=-1,IFERROR(INDEX(GJ$2:GJ$100,GM14),999)&gt;=0,IFERROR(INDEX(GL$2:GL$100,GM14),999)&gt;=0),      GI14,REPLACE(GI14,GL14,IFERROR(FIND(" ",GI14,GL14),999)-GL14,                   INDEX(GI$2:GI$100,GM14)                  )),     REPLACE(GI14,GJ14,IFERROR(FIND(" ",GI14,GJ14),999)-GJ14,                   INDEX(GI$2:GI$100,GK14)                  ) )</f>
        <v>p.perno = dp2.perno </v>
      </c>
      <c r="GO14" s="0" t="n">
        <f aca="false">IFERROR(FIND("f_",LOWER(GN14)),-1)</f>
        <v>-1</v>
      </c>
      <c r="GP14" s="0" t="n">
        <f aca="false">IF(GO14=-1,-1, VALUE(MID(GN14,GO14+2, IFERROR(FIND(" ",GN14,GO14),999)-GO14-2)))</f>
        <v>-1</v>
      </c>
      <c r="GQ14" s="0" t="n">
        <f aca="false">IFERROR(FIND("r_",LOWER(GN14)),-1)</f>
        <v>-1</v>
      </c>
      <c r="GR14" s="0" t="n">
        <f aca="false">IF(GQ14=-1,-1, ROW(GQ14)-1+VALUE(MID(GN14,GQ14+2, IFERROR(FIND(" ",GN14,GQ14),999)-GQ14-2)))</f>
        <v>-1</v>
      </c>
      <c r="GS14" s="0" t="str">
        <f aca="false">IF(OR(GO14=-1,IFERROR(INDEX(GO$2:GO$100,GP14),999)&gt;=0,IFERROR(INDEX(GQ$2:GQ$100,GP14),999)&gt;=0),    IF(OR(GQ14=-1,IFERROR(INDEX(GO$2:GO$100,GR14),999)&gt;=0,IFERROR(INDEX(GQ$2:GQ$100,GR14),999)&gt;=0),      GN14,REPLACE(GN14,GQ14,IFERROR(FIND(" ",GN14,GQ14),999)-GQ14,                   INDEX(GN$2:GN$100,GR14)                  )),     REPLACE(GN14,GO14,IFERROR(FIND(" ",GN14,GO14),999)-GO14,                   INDEX(GN$2:GN$100,GP14)                  ) )</f>
        <v>p.perno = dp2.perno </v>
      </c>
      <c r="GT14" s="0" t="n">
        <f aca="false">IFERROR(FIND("f_",LOWER(GS14)),-1)</f>
        <v>-1</v>
      </c>
      <c r="GU14" s="0" t="n">
        <f aca="false">IF(GT14=-1,-1, VALUE(MID(GS14,GT14+2, IFERROR(FIND(" ",GS14,GT14),999)-GT14-2)))</f>
        <v>-1</v>
      </c>
      <c r="GV14" s="0" t="n">
        <f aca="false">IFERROR(FIND("r_",LOWER(GS14)),-1)</f>
        <v>-1</v>
      </c>
      <c r="GW14" s="0" t="n">
        <f aca="false">IF(GV14=-1,-1, ROW(GV14)-1+VALUE(MID(GS14,GV14+2, IFERROR(FIND(" ",GS14,GV14),999)-GV14-2)))</f>
        <v>-1</v>
      </c>
      <c r="GX14" s="0" t="str">
        <f aca="false">IF(OR(GT14=-1,IFERROR(INDEX(GT$2:GT$100,GU14),999)&gt;=0,IFERROR(INDEX(GV$2:GV$100,GU14),999)&gt;=0),    IF(OR(GV14=-1,IFERROR(INDEX(GT$2:GT$100,GW14),999)&gt;=0,IFERROR(INDEX(GV$2:GV$100,GW14),999)&gt;=0),      GS14,REPLACE(GS14,GV14,IFERROR(FIND(" ",GS14,GV14),999)-GV14,                   INDEX(GS$2:GS$100,GW14)                  )),     REPLACE(GS14,GT14,IFERROR(FIND(" ",GS14,GT14),999)-GT14,                   INDEX(GS$2:GS$100,GU14)                  ) )</f>
        <v>p.perno = dp2.perno </v>
      </c>
      <c r="GY14" s="0" t="n">
        <f aca="false">IFERROR(FIND("f_",LOWER(GX14)),-1)</f>
        <v>-1</v>
      </c>
      <c r="GZ14" s="0" t="n">
        <f aca="false">IF(GY14=-1,-1, VALUE(MID(GX14,GY14+2, IFERROR(FIND(" ",GX14,GY14),999)-GY14-2)))</f>
        <v>-1</v>
      </c>
      <c r="HA14" s="0" t="n">
        <f aca="false">IFERROR(FIND("r_",LOWER(GX14)),-1)</f>
        <v>-1</v>
      </c>
      <c r="HB14" s="0" t="n">
        <f aca="false">IF(HA14=-1,-1, ROW(HA14)-1+VALUE(MID(GX14,HA14+2, IFERROR(FIND(" ",GX14,HA14),999)-HA14-2)))</f>
        <v>-1</v>
      </c>
      <c r="HC14" s="0" t="str">
        <f aca="false">IF(OR(GY14=-1,IFERROR(INDEX(GY$2:GY$100,GZ14),999)&gt;=0,IFERROR(INDEX(HA$2:HA$100,GZ14),999)&gt;=0),    IF(OR(HA14=-1,IFERROR(INDEX(GY$2:GY$100,HB14),999)&gt;=0,IFERROR(INDEX(HA$2:HA$100,HB14),999)&gt;=0),      GX14,REPLACE(GX14,HA14,IFERROR(FIND(" ",GX14,HA14),999)-HA14,                   INDEX(GX$2:GX$100,HB14)                  )),     REPLACE(GX14,GY14,IFERROR(FIND(" ",GX14,GY14),999)-GY14,                   INDEX(GX$2:GX$100,GZ14)                  ) )</f>
        <v>p.perno = dp2.perno </v>
      </c>
      <c r="HD14" s="0" t="n">
        <f aca="false">IFERROR(FIND("f_",LOWER(HC14)),-1)</f>
        <v>-1</v>
      </c>
      <c r="HE14" s="0" t="n">
        <f aca="false">IF(HD14=-1,-1, VALUE(MID(HC14,HD14+2, IFERROR(FIND(" ",HC14,HD14),999)-HD14-2)))</f>
        <v>-1</v>
      </c>
      <c r="HF14" s="0" t="n">
        <f aca="false">IFERROR(FIND("r_",LOWER(HC14)),-1)</f>
        <v>-1</v>
      </c>
      <c r="HG14" s="0" t="n">
        <f aca="false">IF(HF14=-1,-1, ROW(HF14)-1+VALUE(MID(HC14,HF14+2, IFERROR(FIND(" ",HC14,HF14),999)-HF14-2)))</f>
        <v>-1</v>
      </c>
      <c r="HH14" s="0" t="str">
        <f aca="false">IF(OR(HD14=-1,IFERROR(INDEX(HD$2:HD$100,HE14),999)&gt;=0,IFERROR(INDEX(HF$2:HF$100,HE14),999)&gt;=0),    IF(OR(HF14=-1,IFERROR(INDEX(HD$2:HD$100,HG14),999)&gt;=0,IFERROR(INDEX(HF$2:HF$100,HG14),999)&gt;=0),      HC14,REPLACE(HC14,HF14,IFERROR(FIND(" ",HC14,HF14),999)-HF14,                   INDEX(HC$2:HC$100,HG14)                  )),     REPLACE(HC14,HD14,IFERROR(FIND(" ",HC14,HD14),999)-HD14,                   INDEX(HC$2:HC$100,HE14)                  ) )</f>
        <v>p.perno = dp2.perno </v>
      </c>
      <c r="HI14" s="0" t="n">
        <f aca="false">IFERROR(FIND("f_",LOWER(HH14)),-1)</f>
        <v>-1</v>
      </c>
      <c r="HJ14" s="0" t="n">
        <f aca="false">IF(HI14=-1,-1, VALUE(MID(HH14,HI14+2, IFERROR(FIND(" ",HH14,HI14),999)-HI14-2)))</f>
        <v>-1</v>
      </c>
      <c r="HK14" s="0" t="n">
        <f aca="false">IFERROR(FIND("r_",LOWER(HH14)),-1)</f>
        <v>-1</v>
      </c>
      <c r="HL14" s="0" t="n">
        <f aca="false">IF(HK14=-1,-1, ROW(HK14)-1+VALUE(MID(HH14,HK14+2, IFERROR(FIND(" ",HH14,HK14),999)-HK14-2)))</f>
        <v>-1</v>
      </c>
      <c r="HM14" s="0" t="str">
        <f aca="false">IF(OR(HI14=-1,IFERROR(INDEX(HI$2:HI$100,HJ14),999)&gt;=0,IFERROR(INDEX(HK$2:HK$100,HJ14),999)&gt;=0),    IF(OR(HK14=-1,IFERROR(INDEX(HI$2:HI$100,HL14),999)&gt;=0,IFERROR(INDEX(HK$2:HK$100,HL14),999)&gt;=0),      HH14,REPLACE(HH14,HK14,IFERROR(FIND(" ",HH14,HK14),999)-HK14,                   INDEX(HH$2:HH$100,HL14)                  )),     REPLACE(HH14,HI14,IFERROR(FIND(" ",HH14,HI14),999)-HI14,                   INDEX(HH$2:HH$100,HJ14)                  ) )</f>
        <v>p.perno = dp2.perno </v>
      </c>
      <c r="HN14" s="0" t="n">
        <f aca="false">IFERROR(FIND("f_",LOWER(HM14)),-1)</f>
        <v>-1</v>
      </c>
      <c r="HO14" s="0" t="n">
        <f aca="false">IF(HN14=-1,-1, VALUE(MID(HM14,HN14+2, IFERROR(FIND(" ",HM14,HN14),999)-HN14-2)))</f>
        <v>-1</v>
      </c>
      <c r="HP14" s="0" t="n">
        <f aca="false">IFERROR(FIND("r_",LOWER(HM14)),-1)</f>
        <v>-1</v>
      </c>
      <c r="HQ14" s="0" t="n">
        <f aca="false">IF(HP14=-1,-1, ROW(HP14)-1+VALUE(MID(HM14,HP14+2, IFERROR(FIND(" ",HM14,HP14),999)-HP14-2)))</f>
        <v>-1</v>
      </c>
      <c r="HR14" s="0" t="str">
        <f aca="false">IF(OR(HN14=-1,IFERROR(INDEX(HN$2:HN$100,HO14),999)&gt;=0,IFERROR(INDEX(HP$2:HP$100,HO14),999)&gt;=0),    IF(OR(HP14=-1,IFERROR(INDEX(HN$2:HN$100,HQ14),999)&gt;=0,IFERROR(INDEX(HP$2:HP$100,HQ14),999)&gt;=0),      HM14,REPLACE(HM14,HP14,IFERROR(FIND(" ",HM14,HP14),999)-HP14,                   INDEX(HM$2:HM$100,HQ14)                  )),     REPLACE(HM14,HN14,IFERROR(FIND(" ",HM14,HN14),999)-HN14,                   INDEX(HM$2:HM$100,HO14)                  ) )</f>
        <v>p.perno = dp2.perno </v>
      </c>
      <c r="HS14" s="0" t="n">
        <f aca="false">IFERROR(FIND("f_",LOWER(HR14)),-1)</f>
        <v>-1</v>
      </c>
      <c r="HT14" s="0" t="n">
        <f aca="false">IF(HS14=-1,-1, VALUE(MID(HR14,HS14+2, IFERROR(FIND(" ",HR14,HS14),999)-HS14-2)))</f>
        <v>-1</v>
      </c>
      <c r="HU14" s="0" t="n">
        <f aca="false">IFERROR(FIND("r_",LOWER(HR14)),-1)</f>
        <v>-1</v>
      </c>
      <c r="HV14" s="0" t="n">
        <f aca="false">IF(HU14=-1,-1, ROW(HU14)-1+VALUE(MID(HR14,HU14+2, IFERROR(FIND(" ",HR14,HU14),999)-HU14-2)))</f>
        <v>-1</v>
      </c>
      <c r="HW14" s="0" t="str">
        <f aca="false">IF(OR(HS14=-1,IFERROR(INDEX(HS$2:HS$100,HT14),999)&gt;=0,IFERROR(INDEX(HU$2:HU$100,HT14),999)&gt;=0),    IF(OR(HU14=-1,IFERROR(INDEX(HS$2:HS$100,HV14),999)&gt;=0,IFERROR(INDEX(HU$2:HU$100,HV14),999)&gt;=0),      HR14,REPLACE(HR14,HU14,IFERROR(FIND(" ",HR14,HU14),999)-HU14,                   INDEX(HR$2:HR$100,HV14)                  )),     REPLACE(HR14,HS14,IFERROR(FIND(" ",HR14,HS14),999)-HS14,                   INDEX(HR$2:HR$100,HT14)                  ) )</f>
        <v>p.perno = dp2.perno </v>
      </c>
      <c r="HX14" s="0" t="n">
        <f aca="false">IFERROR(FIND("f_",LOWER(HW14)),-1)</f>
        <v>-1</v>
      </c>
      <c r="HY14" s="0" t="n">
        <f aca="false">IF(HX14=-1,-1, VALUE(MID(HW14,HX14+2, IFERROR(FIND(" ",HW14,HX14),999)-HX14-2)))</f>
        <v>-1</v>
      </c>
      <c r="HZ14" s="0" t="n">
        <f aca="false">IFERROR(FIND("r_",LOWER(HW14)),-1)</f>
        <v>-1</v>
      </c>
      <c r="IA14" s="0" t="n">
        <f aca="false">IF(HZ14=-1,-1, ROW(HZ14)-1+VALUE(MID(HW14,HZ14+2, IFERROR(FIND(" ",HW14,HZ14),999)-HZ14-2)))</f>
        <v>-1</v>
      </c>
      <c r="IB14" s="0" t="str">
        <f aca="false">IF(OR(HX14=-1,IFERROR(INDEX(HX$2:HX$100,HY14),999)&gt;=0,IFERROR(INDEX(HZ$2:HZ$100,HY14),999)&gt;=0),    IF(OR(HZ14=-1,IFERROR(INDEX(HX$2:HX$100,IA14),999)&gt;=0,IFERROR(INDEX(HZ$2:HZ$100,IA14),999)&gt;=0),      HW14,REPLACE(HW14,HZ14,IFERROR(FIND(" ",HW14,HZ14),999)-HZ14,                   INDEX(HW$2:HW$100,IA14)                  )),     REPLACE(HW14,HX14,IFERROR(FIND(" ",HW14,HX14),999)-HX14,                   INDEX(HW$2:HW$100,HY14)                  ) )</f>
        <v>p.perno = dp2.perno </v>
      </c>
      <c r="IC14" s="0" t="n">
        <f aca="false">IFERROR(FIND("f_",LOWER(IB14)),-1)</f>
        <v>-1</v>
      </c>
      <c r="ID14" s="0" t="n">
        <f aca="false">IF(IC14=-1,-1, VALUE(MID(IB14,IC14+2, IFERROR(FIND(" ",IB14,IC14),999)-IC14-2)))</f>
        <v>-1</v>
      </c>
      <c r="IE14" s="0" t="n">
        <f aca="false">IFERROR(FIND("r_",LOWER(IB14)),-1)</f>
        <v>-1</v>
      </c>
      <c r="IF14" s="0" t="n">
        <f aca="false">IF(IE14=-1,-1, ROW(IE14)-1+VALUE(MID(IB14,IE14+2, IFERROR(FIND(" ",IB14,IE14),999)-IE14-2)))</f>
        <v>-1</v>
      </c>
      <c r="IG14" s="0" t="str">
        <f aca="false">IF(OR(IC14=-1,IFERROR(INDEX(IC$2:IC$100,ID14),999)&gt;=0,IFERROR(INDEX(IE$2:IE$100,ID14),999)&gt;=0),    IF(OR(IE14=-1,IFERROR(INDEX(IC$2:IC$100,IF14),999)&gt;=0,IFERROR(INDEX(IE$2:IE$100,IF14),999)&gt;=0),      IB14,REPLACE(IB14,IE14,IFERROR(FIND(" ",IB14,IE14),999)-IE14,                   INDEX(IB$2:IB$100,IF14)                  )),     REPLACE(IB14,IC14,IFERROR(FIND(" ",IB14,IC14),999)-IC14,                   INDEX(IB$2:IB$100,ID14)                  ) )</f>
        <v>p.perno = dp2.perno </v>
      </c>
      <c r="IH14" s="0" t="n">
        <f aca="false">IFERROR(FIND("f_",LOWER(IG14)),-1)</f>
        <v>-1</v>
      </c>
      <c r="II14" s="0" t="n">
        <f aca="false">IF(IH14=-1,-1, VALUE(MID(IG14,IH14+2, IFERROR(FIND(" ",IG14,IH14),999)-IH14-2)))</f>
        <v>-1</v>
      </c>
      <c r="IJ14" s="0" t="n">
        <f aca="false">IFERROR(FIND("r_",LOWER(IG14)),-1)</f>
        <v>-1</v>
      </c>
      <c r="IK14" s="0" t="n">
        <f aca="false">IF(IJ14=-1,-1, ROW(IJ14)-1+VALUE(MID(IG14,IJ14+2, IFERROR(FIND(" ",IG14,IJ14),999)-IJ14-2)))</f>
        <v>-1</v>
      </c>
      <c r="IL14" s="0" t="str">
        <f aca="false">IF(OR(IH14=-1,IFERROR(INDEX(IH$2:IH$100,II14),999)&gt;=0,IFERROR(INDEX(IJ$2:IJ$100,II14),999)&gt;=0),    IF(OR(IJ14=-1,IFERROR(INDEX(IH$2:IH$100,IK14),999)&gt;=0,IFERROR(INDEX(IJ$2:IJ$100,IK14),999)&gt;=0),      IG14,REPLACE(IG14,IJ14,IFERROR(FIND(" ",IG14,IJ14),999)-IJ14,                   INDEX(IG$2:IG$100,IK14)                  )),     REPLACE(IG14,IH14,IFERROR(FIND(" ",IG14,IH14),999)-IH14,                   INDEX(IG$2:IG$100,II14)                  ) )</f>
        <v>p.perno = dp2.perno </v>
      </c>
      <c r="IM14" s="0" t="n">
        <f aca="false">IFERROR(FIND("f_",LOWER(IL14)),-1)</f>
        <v>-1</v>
      </c>
      <c r="IN14" s="0" t="n">
        <f aca="false">IF(IM14=-1,-1, VALUE(MID(IL14,IM14+2, IFERROR(FIND(" ",IL14,IM14),999)-IM14-2)))</f>
        <v>-1</v>
      </c>
      <c r="IO14" s="0" t="n">
        <f aca="false">IFERROR(FIND("r_",LOWER(IL14)),-1)</f>
        <v>-1</v>
      </c>
      <c r="IP14" s="0" t="n">
        <f aca="false">IF(IO14=-1,-1, ROW(IO14)-1+VALUE(MID(IL14,IO14+2, IFERROR(FIND(" ",IL14,IO14),999)-IO14-2)))</f>
        <v>-1</v>
      </c>
      <c r="IQ14" s="0" t="str">
        <f aca="false">IF(OR(IM14=-1,IFERROR(INDEX(IM$2:IM$100,IN14),999)&gt;=0,IFERROR(INDEX(IO$2:IO$100,IN14),999)&gt;=0),    IF(OR(IO14=-1,IFERROR(INDEX(IM$2:IM$100,IP14),999)&gt;=0,IFERROR(INDEX(IO$2:IO$100,IP14),999)&gt;=0),      IL14,REPLACE(IL14,IO14,IFERROR(FIND(" ",IL14,IO14),999)-IO14,                   INDEX(IL$2:IL$100,IP14)                  )),     REPLACE(IL14,IM14,IFERROR(FIND(" ",IL14,IM14),999)-IM14,                   INDEX(IL$2:IL$100,IN14)                  ) )</f>
        <v>p.perno = dp2.perno </v>
      </c>
      <c r="IR14" s="0" t="n">
        <f aca="false">IFERROR(FIND("f_",LOWER(IQ14)),-1)</f>
        <v>-1</v>
      </c>
      <c r="IS14" s="0" t="n">
        <f aca="false">IF(IR14=-1,-1, VALUE(MID(IQ14,IR14+2, IFERROR(FIND(" ",IQ14,IR14),999)-IR14-2)))</f>
        <v>-1</v>
      </c>
      <c r="IT14" s="0" t="n">
        <f aca="false">IFERROR(FIND("r_",LOWER(IQ14)),-1)</f>
        <v>-1</v>
      </c>
      <c r="IU14" s="0" t="n">
        <f aca="false">IF(IT14=-1,-1, ROW(IT14)-1+VALUE(MID(IQ14,IT14+2, IFERROR(FIND(" ",IQ14,IT14),999)-IT14-2)))</f>
        <v>-1</v>
      </c>
      <c r="IV14" s="0" t="str">
        <f aca="false">IF(OR(IR14=-1,IFERROR(INDEX(IR$2:IR$100,IS14),999)&gt;=0,IFERROR(INDEX(IT$2:IT$100,IS14),999)&gt;=0),    IF(OR(IT14=-1,IFERROR(INDEX(IR$2:IR$100,IU14),999)&gt;=0,IFERROR(INDEX(IT$2:IT$100,IU14),999)&gt;=0),      IQ14,REPLACE(IQ14,IT14,IFERROR(FIND(" ",IQ14,IT14),999)-IT14,                   INDEX(IQ$2:IQ$100,IU14)                  )),     REPLACE(IQ14,IR14,IFERROR(FIND(" ",IQ14,IR14),999)-IR14,                   INDEX(IQ$2:IQ$100,IS14)                  ) )</f>
        <v>p.perno = dp2.perno </v>
      </c>
      <c r="IW14" s="0" t="n">
        <f aca="false">IFERROR(FIND("f_",LOWER(IV14)),-1)</f>
        <v>-1</v>
      </c>
      <c r="IX14" s="0" t="n">
        <f aca="false">IF(IW14=-1,-1, VALUE(MID(IV14,IW14+2, IFERROR(FIND(" ",IV14,IW14),999)-IW14-2)))</f>
        <v>-1</v>
      </c>
      <c r="IY14" s="0" t="n">
        <f aca="false">IFERROR(FIND("r_",LOWER(IV14)),-1)</f>
        <v>-1</v>
      </c>
      <c r="IZ14" s="0" t="n">
        <f aca="false">IF(IY14=-1,-1, ROW(IY14)-1+VALUE(MID(IV14,IY14+2, IFERROR(FIND(" ",IV14,IY14),999)-IY14-2)))</f>
        <v>-1</v>
      </c>
      <c r="JA14" s="0" t="str">
        <f aca="false">IF(OR(IW14=-1,IFERROR(INDEX(IW$2:IW$100,IX14),999)&gt;=0,IFERROR(INDEX(IY$2:IY$100,IX14),999)&gt;=0),    IF(OR(IY14=-1,IFERROR(INDEX(IW$2:IW$100,IZ14),999)&gt;=0,IFERROR(INDEX(IY$2:IY$100,IZ14),999)&gt;=0),      IV14,REPLACE(IV14,IY14,IFERROR(FIND(" ",IV14,IY14),999)-IY14,                   INDEX(IV$2:IV$100,IZ14)                  )),     REPLACE(IV14,IW14,IFERROR(FIND(" ",IV14,IW14),999)-IW14,                   INDEX(IV$2:IV$100,IX14)                  ) )</f>
        <v>p.perno = dp2.perno </v>
      </c>
      <c r="JB14" s="0" t="n">
        <f aca="false">IFERROR(FIND("f_",LOWER(JA14)),-1)</f>
        <v>-1</v>
      </c>
      <c r="JC14" s="0" t="n">
        <f aca="false">IF(JB14=-1,-1, VALUE(MID(JA14,JB14+2, IFERROR(FIND(" ",JA14,JB14),999)-JB14-2)))</f>
        <v>-1</v>
      </c>
      <c r="JD14" s="0" t="n">
        <f aca="false">IFERROR(FIND("r_",LOWER(JA14)),-1)</f>
        <v>-1</v>
      </c>
      <c r="JE14" s="0" t="n">
        <f aca="false">IF(JD14=-1,-1, ROW(JD14)-1+VALUE(MID(JA14,JD14+2, IFERROR(FIND(" ",JA14,JD14),999)-JD14-2)))</f>
        <v>-1</v>
      </c>
      <c r="JF14" s="0" t="str">
        <f aca="false">IF(OR(JB14=-1,IFERROR(INDEX(JB$2:JB$100,JC14),999)&gt;=0,IFERROR(INDEX(JD$2:JD$100,JC14),999)&gt;=0),    IF(OR(JD14=-1,IFERROR(INDEX(JB$2:JB$100,JE14),999)&gt;=0,IFERROR(INDEX(JD$2:JD$100,JE14),999)&gt;=0),      JA14,REPLACE(JA14,JD14,IFERROR(FIND(" ",JA14,JD14),999)-JD14,                   INDEX(JA$2:JA$100,JE14)                  )),     REPLACE(JA14,JB14,IFERROR(FIND(" ",JA14,JB14),999)-JB14,                   INDEX(JA$2:JA$100,JC14)                  ) )</f>
        <v>p.perno = dp2.perno </v>
      </c>
      <c r="JG14" s="0" t="n">
        <f aca="false">IFERROR(FIND("f_",LOWER(JF14)),-1)</f>
        <v>-1</v>
      </c>
      <c r="JH14" s="0" t="n">
        <f aca="false">IF(JG14=-1,-1, VALUE(MID(JF14,JG14+2, IFERROR(FIND(" ",JF14,JG14),999)-JG14-2)))</f>
        <v>-1</v>
      </c>
      <c r="JI14" s="0" t="n">
        <f aca="false">IFERROR(FIND("r_",LOWER(JF14)),-1)</f>
        <v>-1</v>
      </c>
      <c r="JJ14" s="0" t="n">
        <f aca="false">IF(JI14=-1,-1, ROW(JI14)-1+VALUE(MID(JF14,JI14+2, IFERROR(FIND(" ",JF14,JI14),999)-JI14-2)))</f>
        <v>-1</v>
      </c>
      <c r="JK14" s="0" t="str">
        <f aca="false">IF(OR(JG14=-1,IFERROR(INDEX(JG$2:JG$100,JH14),999)&gt;=0,IFERROR(INDEX(JI$2:JI$100,JH14),999)&gt;=0),    IF(OR(JI14=-1,IFERROR(INDEX(JG$2:JG$100,JJ14),999)&gt;=0,IFERROR(INDEX(JI$2:JI$100,JJ14),999)&gt;=0),      JF14,REPLACE(JF14,JI14,IFERROR(FIND(" ",JF14,JI14),999)-JI14,                   INDEX(JF$2:JF$100,JJ14)                  )),     REPLACE(JF14,JG14,IFERROR(FIND(" ",JF14,JG14),999)-JG14,                   INDEX(JF$2:JF$100,JH14)                  ) )</f>
        <v>p.perno = dp2.perno </v>
      </c>
      <c r="JL14" s="0" t="n">
        <f aca="false">IFERROR(FIND("f_",LOWER(JK14)),-1)</f>
        <v>-1</v>
      </c>
      <c r="JM14" s="0" t="n">
        <f aca="false">IF(JL14=-1,-1, VALUE(MID(JK14,JL14+2, IFERROR(FIND(" ",JK14,JL14),999)-JL14-2)))</f>
        <v>-1</v>
      </c>
      <c r="JN14" s="0" t="n">
        <f aca="false">IFERROR(FIND("r_",LOWER(JK14)),-1)</f>
        <v>-1</v>
      </c>
      <c r="JO14" s="0" t="n">
        <f aca="false">IF(JN14=-1,-1, ROW(JN14)-1+VALUE(MID(JK14,JN14+2, IFERROR(FIND(" ",JK14,JN14),999)-JN14-2)))</f>
        <v>-1</v>
      </c>
      <c r="JP14" s="0" t="str">
        <f aca="false">IF(OR(JL14=-1,IFERROR(INDEX(JL$2:JL$100,JM14),999)&gt;=0,IFERROR(INDEX(JN$2:JN$100,JM14),999)&gt;=0),    IF(OR(JN14=-1,IFERROR(INDEX(JL$2:JL$100,JO14),999)&gt;=0,IFERROR(INDEX(JN$2:JN$100,JO14),999)&gt;=0),      JK14,REPLACE(JK14,JN14,IFERROR(FIND(" ",JK14,JN14),999)-JN14,                   INDEX(JK$2:JK$100,JO14)                  )),     REPLACE(JK14,JL14,IFERROR(FIND(" ",JK14,JL14),999)-JL14,                   INDEX(JK$2:JK$100,JM14)                  ) )</f>
        <v>p.perno = dp2.perno </v>
      </c>
      <c r="JQ14" s="0" t="n">
        <f aca="false">IFERROR(FIND("f_",LOWER(JP14)),-1)</f>
        <v>-1</v>
      </c>
      <c r="JR14" s="0" t="n">
        <f aca="false">IF(JQ14=-1,-1, VALUE(MID(JP14,JQ14+2, IFERROR(FIND(" ",JP14,JQ14),999)-JQ14-2)))</f>
        <v>-1</v>
      </c>
      <c r="JS14" s="0" t="n">
        <f aca="false">IFERROR(FIND("r_",LOWER(JP14)),-1)</f>
        <v>-1</v>
      </c>
      <c r="JT14" s="0" t="n">
        <f aca="false">IF(JS14=-1,-1, ROW(JS14)-1+VALUE(MID(JP14,JS14+2, IFERROR(FIND(" ",JP14,JS14),999)-JS14-2)))</f>
        <v>-1</v>
      </c>
      <c r="JU14" s="0" t="str">
        <f aca="false">IF(OR(JQ14=-1,IFERROR(INDEX(JQ$2:JQ$100,JR14),999)&gt;=0,IFERROR(INDEX(JS$2:JS$100,JR14),999)&gt;=0),    IF(OR(JS14=-1,IFERROR(INDEX(JQ$2:JQ$100,JT14),999)&gt;=0,IFERROR(INDEX(JS$2:JS$100,JT14),999)&gt;=0),      JP14,REPLACE(JP14,JS14,IFERROR(FIND(" ",JP14,JS14),999)-JS14,                   INDEX(JP$2:JP$100,JT14)                  )),     REPLACE(JP14,JQ14,IFERROR(FIND(" ",JP14,JQ14),999)-JQ14,                   INDEX(JP$2:JP$100,JR14)                  ) )</f>
        <v>p.perno = dp2.perno </v>
      </c>
      <c r="JV14" s="0" t="n">
        <f aca="false">IFERROR(FIND("f_",LOWER(JU14)),-1)</f>
        <v>-1</v>
      </c>
      <c r="JW14" s="0" t="n">
        <f aca="false">IF(JV14=-1,-1, VALUE(MID(JU14,JV14+2, IFERROR(FIND(" ",JU14,JV14),999)-JV14-2)))</f>
        <v>-1</v>
      </c>
      <c r="JX14" s="0" t="n">
        <f aca="false">IFERROR(FIND("r_",LOWER(JU14)),-1)</f>
        <v>-1</v>
      </c>
      <c r="JY14" s="0" t="n">
        <f aca="false">IF(JX14=-1,-1, ROW(JX14)-1+VALUE(MID(JU14,JX14+2, IFERROR(FIND(" ",JU14,JX14),999)-JX14-2)))</f>
        <v>-1</v>
      </c>
      <c r="JZ14" s="0" t="str">
        <f aca="false">IF(OR(JV14=-1,IFERROR(INDEX(JV$2:JV$100,JW14),999)&gt;=0,IFERROR(INDEX(JX$2:JX$100,JW14),999)&gt;=0),    IF(OR(JX14=-1,IFERROR(INDEX(JV$2:JV$100,JY14),999)&gt;=0,IFERROR(INDEX(JX$2:JX$100,JY14),999)&gt;=0),      JU14,REPLACE(JU14,JX14,IFERROR(FIND(" ",JU14,JX14),999)-JX14,                   INDEX(JU$2:JU$100,JY14)                  )),     REPLACE(JU14,JV14,IFERROR(FIND(" ",JU14,JV14),999)-JV14,                   INDEX(JU$2:JU$100,JW14)                  ) )</f>
        <v>p.perno = dp2.perno </v>
      </c>
      <c r="KA14" s="0" t="n">
        <f aca="false">IFERROR(FIND("f_",LOWER(JZ14)),-1)</f>
        <v>-1</v>
      </c>
      <c r="KB14" s="0" t="n">
        <f aca="false">IF(KA14=-1,-1, VALUE(MID(JZ14,KA14+2, IFERROR(FIND(" ",JZ14,KA14),999)-KA14-2)))</f>
        <v>-1</v>
      </c>
      <c r="KC14" s="0" t="n">
        <f aca="false">IFERROR(FIND("r_",LOWER(JZ14)),-1)</f>
        <v>-1</v>
      </c>
      <c r="KD14" s="0" t="n">
        <f aca="false">IF(KC14=-1,-1, ROW(KC14)-1+VALUE(MID(JZ14,KC14+2, IFERROR(FIND(" ",JZ14,KC14),999)-KC14-2)))</f>
        <v>-1</v>
      </c>
      <c r="KE14" s="0" t="str">
        <f aca="false">IF(OR(KA14=-1,IFERROR(INDEX(KA$2:KA$100,KB14),999)&gt;=0,IFERROR(INDEX(KC$2:KC$100,KB14),999)&gt;=0),    IF(OR(KC14=-1,IFERROR(INDEX(KA$2:KA$100,KD14),999)&gt;=0,IFERROR(INDEX(KC$2:KC$100,KD14),999)&gt;=0),      JZ14,REPLACE(JZ14,KC14,IFERROR(FIND(" ",JZ14,KC14),999)-KC14,                   INDEX(JZ$2:JZ$100,KD14)                  )),     REPLACE(JZ14,KA14,IFERROR(FIND(" ",JZ14,KA14),999)-KA14,                   INDEX(JZ$2:JZ$100,KB14)                  ) )</f>
        <v>p.perno = dp2.perno </v>
      </c>
      <c r="KF14" s="0" t="n">
        <f aca="false">IFERROR(FIND("f_",LOWER(KE14)),-1)</f>
        <v>-1</v>
      </c>
      <c r="KG14" s="0" t="n">
        <f aca="false">IF(KF14=-1,-1, VALUE(MID(KE14,KF14+2, IFERROR(FIND(" ",KE14,KF14),999)-KF14-2)))</f>
        <v>-1</v>
      </c>
      <c r="KH14" s="0" t="n">
        <f aca="false">IFERROR(FIND("r_",LOWER(KE14)),-1)</f>
        <v>-1</v>
      </c>
      <c r="KI14" s="0" t="n">
        <f aca="false">IF(KH14=-1,-1, ROW(KH14)-1+VALUE(MID(KE14,KH14+2, IFERROR(FIND(" ",KE14,KH14),999)-KH14-2)))</f>
        <v>-1</v>
      </c>
      <c r="KJ14" s="0" t="str">
        <f aca="false">IF(OR(KF14=-1,IFERROR(INDEX(KF$2:KF$100,KG14),999)&gt;=0,IFERROR(INDEX(KH$2:KH$100,KG14),999)&gt;=0),    IF(OR(KH14=-1,IFERROR(INDEX(KF$2:KF$100,KI14),999)&gt;=0,IFERROR(INDEX(KH$2:KH$100,KI14),999)&gt;=0),      KE14,REPLACE(KE14,KH14,IFERROR(FIND(" ",KE14,KH14),999)-KH14,                   INDEX(KE$2:KE$100,KI14)                  )),     REPLACE(KE14,KF14,IFERROR(FIND(" ",KE14,KF14),999)-KF14,                   INDEX(KE$2:KE$100,KG14)                  ) )</f>
        <v>p.perno = dp2.perno </v>
      </c>
      <c r="KK14" s="0" t="n">
        <f aca="false">IFERROR(FIND("f_",LOWER(KJ14)),-1)</f>
        <v>-1</v>
      </c>
      <c r="KL14" s="0" t="n">
        <f aca="false">IF(KK14=-1,-1, VALUE(MID(KJ14,KK14+2, IFERROR(FIND(" ",KJ14,KK14),999)-KK14-2)))</f>
        <v>-1</v>
      </c>
      <c r="KM14" s="0" t="n">
        <f aca="false">IFERROR(FIND("r_",LOWER(KJ14)),-1)</f>
        <v>-1</v>
      </c>
      <c r="KN14" s="0" t="n">
        <f aca="false">IF(KM14=-1,-1, ROW(KM14)-1+VALUE(MID(KJ14,KM14+2, IFERROR(FIND(" ",KJ14,KM14),999)-KM14-2)))</f>
        <v>-1</v>
      </c>
      <c r="KO14" s="0" t="str">
        <f aca="false">IF(OR(KK14=-1,IFERROR(INDEX(KK$2:KK$100,KL14),999)&gt;=0,IFERROR(INDEX(KM$2:KM$100,KL14),999)&gt;=0),    IF(OR(KM14=-1,IFERROR(INDEX(KK$2:KK$100,KN14),999)&gt;=0,IFERROR(INDEX(KM$2:KM$100,KN14),999)&gt;=0),      KJ14,REPLACE(KJ14,KM14,IFERROR(FIND(" ",KJ14,KM14),999)-KM14,                   INDEX(KJ$2:KJ$100,KN14)                  )),     REPLACE(KJ14,KK14,IFERROR(FIND(" ",KJ14,KK14),999)-KK14,                   INDEX(KJ$2:KJ$100,KL14)                  ) )</f>
        <v>p.perno = dp2.perno </v>
      </c>
      <c r="KP14" s="0" t="n">
        <f aca="false">IFERROR(FIND("f_",LOWER(KO14)),-1)</f>
        <v>-1</v>
      </c>
      <c r="KQ14" s="0" t="n">
        <f aca="false">IF(KP14=-1,-1, VALUE(MID(KO14,KP14+2, IFERROR(FIND(" ",KO14,KP14),999)-KP14-2)))</f>
        <v>-1</v>
      </c>
      <c r="KR14" s="0" t="n">
        <f aca="false">IFERROR(FIND("r_",LOWER(KO14)),-1)</f>
        <v>-1</v>
      </c>
      <c r="KS14" s="0" t="n">
        <f aca="false">IF(KR14=-1,-1, ROW(KR14)-1+VALUE(MID(KO14,KR14+2, IFERROR(FIND(" ",KO14,KR14),999)-KR14-2)))</f>
        <v>-1</v>
      </c>
      <c r="KT14" s="0" t="str">
        <f aca="false">IF(OR(KP14=-1,IFERROR(INDEX(KP$2:KP$100,KQ14),999)&gt;=0,IFERROR(INDEX(KR$2:KR$100,KQ14),999)&gt;=0),    IF(OR(KR14=-1,IFERROR(INDEX(KP$2:KP$100,KS14),999)&gt;=0,IFERROR(INDEX(KR$2:KR$100,KS14),999)&gt;=0),      KO14,REPLACE(KO14,KR14,IFERROR(FIND(" ",KO14,KR14),999)-KR14,                   INDEX(KO$2:KO$100,KS14)                  )),     REPLACE(KO14,KP14,IFERROR(FIND(" ",KO14,KP14),999)-KP14,                   INDEX(KO$2:KO$100,KQ14)                  ) )</f>
        <v>p.perno = dp2.perno </v>
      </c>
      <c r="KU14" s="0" t="n">
        <f aca="false">IFERROR(FIND("f_",LOWER(KT14)),-1)</f>
        <v>-1</v>
      </c>
      <c r="KV14" s="0" t="n">
        <f aca="false">IF(KU14=-1,-1, VALUE(MID(KT14,KU14+2, IFERROR(FIND(" ",KT14,KU14),999)-KU14-2)))</f>
        <v>-1</v>
      </c>
      <c r="KW14" s="0" t="n">
        <f aca="false">IFERROR(FIND("r_",LOWER(KT14)),-1)</f>
        <v>-1</v>
      </c>
      <c r="KX14" s="0" t="n">
        <f aca="false">IF(KW14=-1,-1, ROW(KW14)-1+VALUE(MID(KT14,KW14+2, IFERROR(FIND(" ",KT14,KW14),999)-KW14-2)))</f>
        <v>-1</v>
      </c>
      <c r="KY14" s="0" t="str">
        <f aca="false">IF(OR(KU14=-1,IFERROR(INDEX(KU$2:KU$100,KV14),999)&gt;=0,IFERROR(INDEX(KW$2:KW$100,KV14),999)&gt;=0),    IF(OR(KW14=-1,IFERROR(INDEX(KU$2:KU$100,KX14),999)&gt;=0,IFERROR(INDEX(KW$2:KW$100,KX14),999)&gt;=0),      KT14,REPLACE(KT14,KW14,IFERROR(FIND(" ",KT14,KW14),999)-KW14,                   INDEX(KT$2:KT$100,KX14)                  )),     REPLACE(KT14,KU14,IFERROR(FIND(" ",KT14,KU14),999)-KU14,                   INDEX(KT$2:KT$100,KV14)                  ) )</f>
        <v>p.perno = dp2.perno </v>
      </c>
    </row>
    <row r="15" customFormat="false" ht="13.8" hidden="false" customHeight="false" outlineLevel="0" collapsed="false">
      <c r="D15" s="1" t="s">
        <v>43</v>
      </c>
      <c r="E15" s="0" t="s">
        <v>47</v>
      </c>
      <c r="F15" s="0" t="s">
        <v>48</v>
      </c>
      <c r="G15" s="0" t="n">
        <f aca="false">G14+1</f>
        <v>14</v>
      </c>
      <c r="I15" s="0" t="str">
        <f aca="false">KY15</f>
        <v>dp1.dname = d1.dname </v>
      </c>
      <c r="L15" s="0" t="str">
        <f aca="false">VLOOKUP($D15,Relgebra!$A:$E,5,0)</f>
        <v>parm1 = parm2 </v>
      </c>
      <c r="M15" s="0" t="str">
        <f aca="false">SUBSTITUTE(SUBSTITUTE(L15,"parm1",E15),"parm2",F15)</f>
        <v>dp1.dname = d1.dname </v>
      </c>
      <c r="N15" s="0" t="str">
        <f aca="false">IFERROR(VLOOKUP(ROW($A14),$G$2:$M$100,COLUMN(M14)-COLUMN(G14)+1,0),"")</f>
        <v>dp1.dname = d1.dname </v>
      </c>
      <c r="P15" s="0" t="str">
        <f aca="false">N15</f>
        <v>dp1.dname = d1.dname </v>
      </c>
      <c r="Q15" s="0" t="n">
        <f aca="false">IFERROR(FIND("f_",LOWER(P15)),-1)</f>
        <v>-1</v>
      </c>
      <c r="R15" s="0" t="n">
        <f aca="false">IF(Q15=-1,-1, VALUE(MID(P15,Q15+2, IFERROR(FIND(" ",P15,Q15),999)-Q15-2)))</f>
        <v>-1</v>
      </c>
      <c r="S15" s="0" t="n">
        <f aca="false">IFERROR(FIND("r_",LOWER(P15)),-1)</f>
        <v>-1</v>
      </c>
      <c r="T15" s="0" t="n">
        <f aca="false">IF(S15=-1,-1, ROW(S15)-1+VALUE(MID(P15,S15+2, IFERROR(FIND(" ",P15,S15),999)-S15-2)))</f>
        <v>-1</v>
      </c>
      <c r="U15" s="0" t="str">
        <f aca="false">IF(OR(Q15=-1,IFERROR(INDEX(Q$2:Q$100,R15),999)&gt;=0,IFERROR(INDEX(S$2:S$100,R15),999)&gt;=0),    IF(OR(S15=-1,IFERROR(INDEX(Q$2:Q$100,T15),999)&gt;=0,IFERROR(INDEX(S$2:S$100,T15),999)&gt;=0),      P15,REPLACE(P15,S15,IFERROR(FIND(" ",P15,S15),999)-S15,                   INDEX(P$2:P$100,T15)                  )),     REPLACE(P15,Q15,IFERROR(FIND(" ",P15,Q15),999)-Q15,                   INDEX(P$2:P$100,R15)                  ) )</f>
        <v>dp1.dname = d1.dname </v>
      </c>
      <c r="V15" s="0" t="n">
        <f aca="false">IFERROR(FIND("f_",LOWER(U15)),-1)</f>
        <v>-1</v>
      </c>
      <c r="W15" s="0" t="n">
        <f aca="false">IF(V15=-1,-1, VALUE(MID(U15,V15+2, IFERROR(FIND(" ",U15,V15),999)-V15-2)))</f>
        <v>-1</v>
      </c>
      <c r="X15" s="0" t="n">
        <f aca="false">IFERROR(FIND("r_",LOWER(U15)),-1)</f>
        <v>-1</v>
      </c>
      <c r="Y15" s="0" t="n">
        <f aca="false">IF(X15=-1,-1, ROW(X15)-1+VALUE(MID(U15,X15+2, IFERROR(FIND(" ",U15,X15),999)-X15-2)))</f>
        <v>-1</v>
      </c>
      <c r="Z15" s="0" t="str">
        <f aca="false">IF(OR(V15=-1,IFERROR(INDEX(V$2:V$100,W15),999)&gt;=0,IFERROR(INDEX(X$2:X$100,W15),999)&gt;=0),    IF(OR(X15=-1,IFERROR(INDEX(V$2:V$100,Y15),999)&gt;=0,IFERROR(INDEX(X$2:X$100,Y15),999)&gt;=0),      U15,REPLACE(U15,X15,IFERROR(FIND(" ",U15,X15),999)-X15,                   INDEX(U$2:U$100,Y15)                  )),     REPLACE(U15,V15,IFERROR(FIND(" ",U15,V15),999)-V15,                   INDEX(U$2:U$100,W15)                  ) )</f>
        <v>dp1.dname = d1.dname </v>
      </c>
      <c r="AA15" s="0" t="n">
        <f aca="false">IFERROR(FIND("f_",LOWER(Z15)),-1)</f>
        <v>-1</v>
      </c>
      <c r="AB15" s="0" t="n">
        <f aca="false">IF(AA15=-1,-1, VALUE(MID(Z15,AA15+2, IFERROR(FIND(" ",Z15,AA15),999)-AA15-2)))</f>
        <v>-1</v>
      </c>
      <c r="AC15" s="0" t="n">
        <f aca="false">IFERROR(FIND("r_",LOWER(Z15)),-1)</f>
        <v>-1</v>
      </c>
      <c r="AD15" s="0" t="n">
        <f aca="false">IF(AC15=-1,-1, ROW(AC15)-1+VALUE(MID(Z15,AC15+2, IFERROR(FIND(" ",Z15,AC15),999)-AC15-2)))</f>
        <v>-1</v>
      </c>
      <c r="AE15" s="0" t="str">
        <f aca="false">IF(OR(AA15=-1,IFERROR(INDEX(AA$2:AA$100,AB15),999)&gt;=0,IFERROR(INDEX(AC$2:AC$100,AB15),999)&gt;=0),    IF(OR(AC15=-1,IFERROR(INDEX(AA$2:AA$100,AD15),999)&gt;=0,IFERROR(INDEX(AC$2:AC$100,AD15),999)&gt;=0),      Z15,REPLACE(Z15,AC15,IFERROR(FIND(" ",Z15,AC15),999)-AC15,                   INDEX(Z$2:Z$100,AD15)                  )),     REPLACE(Z15,AA15,IFERROR(FIND(" ",Z15,AA15),999)-AA15,                   INDEX(Z$2:Z$100,AB15)                  ) )</f>
        <v>dp1.dname = d1.dname </v>
      </c>
      <c r="AF15" s="0" t="n">
        <f aca="false">IFERROR(FIND("f_",LOWER(AE15)),-1)</f>
        <v>-1</v>
      </c>
      <c r="AG15" s="0" t="n">
        <f aca="false">IF(AF15=-1,-1, VALUE(MID(AE15,AF15+2, IFERROR(FIND(" ",AE15,AF15),999)-AF15-2)))</f>
        <v>-1</v>
      </c>
      <c r="AH15" s="0" t="n">
        <f aca="false">IFERROR(FIND("r_",LOWER(AE15)),-1)</f>
        <v>-1</v>
      </c>
      <c r="AI15" s="0" t="n">
        <f aca="false">IF(AH15=-1,-1, ROW(AH15)-1+VALUE(MID(AE15,AH15+2, IFERROR(FIND(" ",AE15,AH15),999)-AH15-2)))</f>
        <v>-1</v>
      </c>
      <c r="AJ15" s="0" t="str">
        <f aca="false">IF(OR(AF15=-1,IFERROR(INDEX(AF$2:AF$100,AG15),999)&gt;=0,IFERROR(INDEX(AH$2:AH$100,AG15),999)&gt;=0),    IF(OR(AH15=-1,IFERROR(INDEX(AF$2:AF$100,AI15),999)&gt;=0,IFERROR(INDEX(AH$2:AH$100,AI15),999)&gt;=0),      AE15,REPLACE(AE15,AH15,IFERROR(FIND(" ",AE15,AH15),999)-AH15,                   INDEX(AE$2:AE$100,AI15)                  )),     REPLACE(AE15,AF15,IFERROR(FIND(" ",AE15,AF15),999)-AF15,                   INDEX(AE$2:AE$100,AG15)                  ) )</f>
        <v>dp1.dname = d1.dname </v>
      </c>
      <c r="AK15" s="0" t="n">
        <f aca="false">IFERROR(FIND("f_",LOWER(AJ15)),-1)</f>
        <v>-1</v>
      </c>
      <c r="AL15" s="0" t="n">
        <f aca="false">IF(AK15=-1,-1, VALUE(MID(AJ15,AK15+2, IFERROR(FIND(" ",AJ15,AK15),999)-AK15-2)))</f>
        <v>-1</v>
      </c>
      <c r="AM15" s="0" t="n">
        <f aca="false">IFERROR(FIND("r_",LOWER(AJ15)),-1)</f>
        <v>-1</v>
      </c>
      <c r="AN15" s="0" t="n">
        <f aca="false">IF(AM15=-1,-1, ROW(AM15)-1+VALUE(MID(AJ15,AM15+2, IFERROR(FIND(" ",AJ15,AM15),999)-AM15-2)))</f>
        <v>-1</v>
      </c>
      <c r="AO15" s="0" t="str">
        <f aca="false">IF(OR(AK15=-1,IFERROR(INDEX(AK$2:AK$100,AL15),999)&gt;=0,IFERROR(INDEX(AM$2:AM$100,AL15),999)&gt;=0),    IF(OR(AM15=-1,IFERROR(INDEX(AK$2:AK$100,AN15),999)&gt;=0,IFERROR(INDEX(AM$2:AM$100,AN15),999)&gt;=0),      AJ15,REPLACE(AJ15,AM15,IFERROR(FIND(" ",AJ15,AM15),999)-AM15,                   INDEX(AJ$2:AJ$100,AN15)                  )),     REPLACE(AJ15,AK15,IFERROR(FIND(" ",AJ15,AK15),999)-AK15,                   INDEX(AJ$2:AJ$100,AL15)                  ) )</f>
        <v>dp1.dname = d1.dname </v>
      </c>
      <c r="AP15" s="0" t="n">
        <f aca="false">IFERROR(FIND("f_",LOWER(AO15)),-1)</f>
        <v>-1</v>
      </c>
      <c r="AQ15" s="0" t="n">
        <f aca="false">IF(AP15=-1,-1, VALUE(MID(AO15,AP15+2, IFERROR(FIND(" ",AO15,AP15),999)-AP15-2)))</f>
        <v>-1</v>
      </c>
      <c r="AR15" s="0" t="n">
        <f aca="false">IFERROR(FIND("r_",LOWER(AO15)),-1)</f>
        <v>-1</v>
      </c>
      <c r="AS15" s="0" t="n">
        <f aca="false">IF(AR15=-1,-1, ROW(AR15)-1+VALUE(MID(AO15,AR15+2, IFERROR(FIND(" ",AO15,AR15),999)-AR15-2)))</f>
        <v>-1</v>
      </c>
      <c r="AT15" s="0" t="str">
        <f aca="false">IF(OR(AP15=-1,IFERROR(INDEX(AP$2:AP$100,AQ15),999)&gt;=0,IFERROR(INDEX(AR$2:AR$100,AQ15),999)&gt;=0),    IF(OR(AR15=-1,IFERROR(INDEX(AP$2:AP$100,AS15),999)&gt;=0,IFERROR(INDEX(AR$2:AR$100,AS15),999)&gt;=0),      AO15,REPLACE(AO15,AR15,IFERROR(FIND(" ",AO15,AR15),999)-AR15,                   INDEX(AO$2:AO$100,AS15)                  )),     REPLACE(AO15,AP15,IFERROR(FIND(" ",AO15,AP15),999)-AP15,                   INDEX(AO$2:AO$100,AQ15)                  ) )</f>
        <v>dp1.dname = d1.dname </v>
      </c>
      <c r="AU15" s="0" t="n">
        <f aca="false">IFERROR(FIND("f_",LOWER(AT15)),-1)</f>
        <v>-1</v>
      </c>
      <c r="AV15" s="0" t="n">
        <f aca="false">IF(AU15=-1,-1, VALUE(MID(AT15,AU15+2, IFERROR(FIND(" ",AT15,AU15),999)-AU15-2)))</f>
        <v>-1</v>
      </c>
      <c r="AW15" s="0" t="n">
        <f aca="false">IFERROR(FIND("r_",LOWER(AT15)),-1)</f>
        <v>-1</v>
      </c>
      <c r="AX15" s="0" t="n">
        <f aca="false">IF(AW15=-1,-1, ROW(AW15)-1+VALUE(MID(AT15,AW15+2, IFERROR(FIND(" ",AT15,AW15),999)-AW15-2)))</f>
        <v>-1</v>
      </c>
      <c r="AY15" s="0" t="str">
        <f aca="false">IF(OR(AU15=-1,IFERROR(INDEX(AU$2:AU$100,AV15),999)&gt;=0,IFERROR(INDEX(AW$2:AW$100,AV15),999)&gt;=0),    IF(OR(AW15=-1,IFERROR(INDEX(AU$2:AU$100,AX15),999)&gt;=0,IFERROR(INDEX(AW$2:AW$100,AX15),999)&gt;=0),      AT15,REPLACE(AT15,AW15,IFERROR(FIND(" ",AT15,AW15),999)-AW15,                   INDEX(AT$2:AT$100,AX15)                  )),     REPLACE(AT15,AU15,IFERROR(FIND(" ",AT15,AU15),999)-AU15,                   INDEX(AT$2:AT$100,AV15)                  ) )</f>
        <v>dp1.dname = d1.dname </v>
      </c>
      <c r="AZ15" s="0" t="n">
        <f aca="false">IFERROR(FIND("f_",LOWER(AY15)),-1)</f>
        <v>-1</v>
      </c>
      <c r="BA15" s="0" t="n">
        <f aca="false">IF(AZ15=-1,-1, VALUE(MID(AY15,AZ15+2, IFERROR(FIND(" ",AY15,AZ15),999)-AZ15-2)))</f>
        <v>-1</v>
      </c>
      <c r="BB15" s="0" t="n">
        <f aca="false">IFERROR(FIND("r_",LOWER(AY15)),-1)</f>
        <v>-1</v>
      </c>
      <c r="BC15" s="0" t="n">
        <f aca="false">IF(BB15=-1,-1, ROW(BB15)-1+VALUE(MID(AY15,BB15+2, IFERROR(FIND(" ",AY15,BB15),999)-BB15-2)))</f>
        <v>-1</v>
      </c>
      <c r="BD15" s="0" t="str">
        <f aca="false">IF(OR(AZ15=-1,IFERROR(INDEX(AZ$2:AZ$100,BA15),999)&gt;=0,IFERROR(INDEX(BB$2:BB$100,BA15),999)&gt;=0),    IF(OR(BB15=-1,IFERROR(INDEX(AZ$2:AZ$100,BC15),999)&gt;=0,IFERROR(INDEX(BB$2:BB$100,BC15),999)&gt;=0),      AY15,REPLACE(AY15,BB15,IFERROR(FIND(" ",AY15,BB15),999)-BB15,                   INDEX(AY$2:AY$100,BC15)                  )),     REPLACE(AY15,AZ15,IFERROR(FIND(" ",AY15,AZ15),999)-AZ15,                   INDEX(AY$2:AY$100,BA15)                  ) )</f>
        <v>dp1.dname = d1.dname </v>
      </c>
      <c r="BE15" s="0" t="n">
        <f aca="false">IFERROR(FIND("f_",LOWER(BD15)),-1)</f>
        <v>-1</v>
      </c>
      <c r="BF15" s="0" t="n">
        <f aca="false">IF(BE15=-1,-1, VALUE(MID(BD15,BE15+2, IFERROR(FIND(" ",BD15,BE15),999)-BE15-2)))</f>
        <v>-1</v>
      </c>
      <c r="BG15" s="0" t="n">
        <f aca="false">IFERROR(FIND("r_",LOWER(BD15)),-1)</f>
        <v>-1</v>
      </c>
      <c r="BH15" s="0" t="n">
        <f aca="false">IF(BG15=-1,-1, ROW(BG15)-1+VALUE(MID(BD15,BG15+2, IFERROR(FIND(" ",BD15,BG15),999)-BG15-2)))</f>
        <v>-1</v>
      </c>
      <c r="BI15" s="0" t="str">
        <f aca="false">IF(OR(BE15=-1,IFERROR(INDEX(BE$2:BE$100,BF15),999)&gt;=0,IFERROR(INDEX(BG$2:BG$100,BF15),999)&gt;=0),    IF(OR(BG15=-1,IFERROR(INDEX(BE$2:BE$100,BH15),999)&gt;=0,IFERROR(INDEX(BG$2:BG$100,BH15),999)&gt;=0),      BD15,REPLACE(BD15,BG15,IFERROR(FIND(" ",BD15,BG15),999)-BG15,                   INDEX(BD$2:BD$100,BH15)                  )),     REPLACE(BD15,BE15,IFERROR(FIND(" ",BD15,BE15),999)-BE15,                   INDEX(BD$2:BD$100,BF15)                  ) )</f>
        <v>dp1.dname = d1.dname </v>
      </c>
      <c r="BJ15" s="0" t="n">
        <f aca="false">IFERROR(FIND("f_",LOWER(BI15)),-1)</f>
        <v>-1</v>
      </c>
      <c r="BK15" s="0" t="n">
        <f aca="false">IF(BJ15=-1,-1, VALUE(MID(BI15,BJ15+2, IFERROR(FIND(" ",BI15,BJ15),999)-BJ15-2)))</f>
        <v>-1</v>
      </c>
      <c r="BL15" s="0" t="n">
        <f aca="false">IFERROR(FIND("r_",LOWER(BI15)),-1)</f>
        <v>-1</v>
      </c>
      <c r="BM15" s="0" t="n">
        <f aca="false">IF(BL15=-1,-1, ROW(BL15)-1+VALUE(MID(BI15,BL15+2, IFERROR(FIND(" ",BI15,BL15),999)-BL15-2)))</f>
        <v>-1</v>
      </c>
      <c r="BN15" s="0" t="str">
        <f aca="false">IF(OR(BJ15=-1,IFERROR(INDEX(BJ$2:BJ$100,BK15),999)&gt;=0,IFERROR(INDEX(BL$2:BL$100,BK15),999)&gt;=0),    IF(OR(BL15=-1,IFERROR(INDEX(BJ$2:BJ$100,BM15),999)&gt;=0,IFERROR(INDEX(BL$2:BL$100,BM15),999)&gt;=0),      BI15,REPLACE(BI15,BL15,IFERROR(FIND(" ",BI15,BL15),999)-BL15,                   INDEX(BI$2:BI$100,BM15)                  )),     REPLACE(BI15,BJ15,IFERROR(FIND(" ",BI15,BJ15),999)-BJ15,                   INDEX(BI$2:BI$100,BK15)                  ) )</f>
        <v>dp1.dname = d1.dname </v>
      </c>
      <c r="BO15" s="0" t="n">
        <f aca="false">IFERROR(FIND("f_",LOWER(BN15)),-1)</f>
        <v>-1</v>
      </c>
      <c r="BP15" s="0" t="n">
        <f aca="false">IF(BO15=-1,-1, VALUE(MID(BN15,BO15+2, IFERROR(FIND(" ",BN15,BO15),999)-BO15-2)))</f>
        <v>-1</v>
      </c>
      <c r="BQ15" s="0" t="n">
        <f aca="false">IFERROR(FIND("r_",LOWER(BN15)),-1)</f>
        <v>-1</v>
      </c>
      <c r="BR15" s="0" t="n">
        <f aca="false">IF(BQ15=-1,-1, ROW(BQ15)-1+VALUE(MID(BN15,BQ15+2, IFERROR(FIND(" ",BN15,BQ15),999)-BQ15-2)))</f>
        <v>-1</v>
      </c>
      <c r="BS15" s="0" t="str">
        <f aca="false">IF(OR(BO15=-1,IFERROR(INDEX(BO$2:BO$100,BP15),999)&gt;=0,IFERROR(INDEX(BQ$2:BQ$100,BP15),999)&gt;=0),    IF(OR(BQ15=-1,IFERROR(INDEX(BO$2:BO$100,BR15),999)&gt;=0,IFERROR(INDEX(BQ$2:BQ$100,BR15),999)&gt;=0),      BN15,REPLACE(BN15,BQ15,IFERROR(FIND(" ",BN15,BQ15),999)-BQ15,                   INDEX(BN$2:BN$100,BR15)                  )),     REPLACE(BN15,BO15,IFERROR(FIND(" ",BN15,BO15),999)-BO15,                   INDEX(BN$2:BN$100,BP15)                  ) )</f>
        <v>dp1.dname = d1.dname </v>
      </c>
      <c r="BT15" s="0" t="n">
        <f aca="false">IFERROR(FIND("f_",LOWER(BS15)),-1)</f>
        <v>-1</v>
      </c>
      <c r="BU15" s="0" t="n">
        <f aca="false">IF(BT15=-1,-1, VALUE(MID(BS15,BT15+2, IFERROR(FIND(" ",BS15,BT15),999)-BT15-2)))</f>
        <v>-1</v>
      </c>
      <c r="BV15" s="0" t="n">
        <f aca="false">IFERROR(FIND("r_",LOWER(BS15)),-1)</f>
        <v>-1</v>
      </c>
      <c r="BW15" s="0" t="n">
        <f aca="false">IF(BV15=-1,-1, ROW(BV15)-1+VALUE(MID(BS15,BV15+2, IFERROR(FIND(" ",BS15,BV15),999)-BV15-2)))</f>
        <v>-1</v>
      </c>
      <c r="BX15" s="0" t="str">
        <f aca="false">IF(OR(BT15=-1,IFERROR(INDEX(BT$2:BT$100,BU15),999)&gt;=0,IFERROR(INDEX(BV$2:BV$100,BU15),999)&gt;=0),    IF(OR(BV15=-1,IFERROR(INDEX(BT$2:BT$100,BW15),999)&gt;=0,IFERROR(INDEX(BV$2:BV$100,BW15),999)&gt;=0),      BS15,REPLACE(BS15,BV15,IFERROR(FIND(" ",BS15,BV15),999)-BV15,                   INDEX(BS$2:BS$100,BW15)                  )),     REPLACE(BS15,BT15,IFERROR(FIND(" ",BS15,BT15),999)-BT15,                   INDEX(BS$2:BS$100,BU15)                  ) )</f>
        <v>dp1.dname = d1.dname </v>
      </c>
      <c r="BY15" s="0" t="n">
        <f aca="false">IFERROR(FIND("f_",LOWER(BX15)),-1)</f>
        <v>-1</v>
      </c>
      <c r="BZ15" s="0" t="n">
        <f aca="false">IF(BY15=-1,-1, VALUE(MID(BX15,BY15+2, IFERROR(FIND(" ",BX15,BY15),999)-BY15-2)))</f>
        <v>-1</v>
      </c>
      <c r="CA15" s="0" t="n">
        <f aca="false">IFERROR(FIND("r_",LOWER(BX15)),-1)</f>
        <v>-1</v>
      </c>
      <c r="CB15" s="0" t="n">
        <f aca="false">IF(CA15=-1,-1, ROW(CA15)-1+VALUE(MID(BX15,CA15+2, IFERROR(FIND(" ",BX15,CA15),999)-CA15-2)))</f>
        <v>-1</v>
      </c>
      <c r="CC15" s="0" t="str">
        <f aca="false">IF(OR(BY15=-1,IFERROR(INDEX(BY$2:BY$100,BZ15),999)&gt;=0,IFERROR(INDEX(CA$2:CA$100,BZ15),999)&gt;=0),    IF(OR(CA15=-1,IFERROR(INDEX(BY$2:BY$100,CB15),999)&gt;=0,IFERROR(INDEX(CA$2:CA$100,CB15),999)&gt;=0),      BX15,REPLACE(BX15,CA15,IFERROR(FIND(" ",BX15,CA15),999)-CA15,                   INDEX(BX$2:BX$100,CB15)                  )),     REPLACE(BX15,BY15,IFERROR(FIND(" ",BX15,BY15),999)-BY15,                   INDEX(BX$2:BX$100,BZ15)                  ) )</f>
        <v>dp1.dname = d1.dname </v>
      </c>
      <c r="CD15" s="0" t="n">
        <f aca="false">IFERROR(FIND("f_",LOWER(CC15)),-1)</f>
        <v>-1</v>
      </c>
      <c r="CE15" s="0" t="n">
        <f aca="false">IF(CD15=-1,-1, VALUE(MID(CC15,CD15+2, IFERROR(FIND(" ",CC15,CD15),999)-CD15-2)))</f>
        <v>-1</v>
      </c>
      <c r="CF15" s="0" t="n">
        <f aca="false">IFERROR(FIND("r_",LOWER(CC15)),-1)</f>
        <v>-1</v>
      </c>
      <c r="CG15" s="0" t="n">
        <f aca="false">IF(CF15=-1,-1, ROW(CF15)-1+VALUE(MID(CC15,CF15+2, IFERROR(FIND(" ",CC15,CF15),999)-CF15-2)))</f>
        <v>-1</v>
      </c>
      <c r="CH15" s="0" t="str">
        <f aca="false">IF(OR(CD15=-1,IFERROR(INDEX(CD$2:CD$100,CE15),999)&gt;=0,IFERROR(INDEX(CF$2:CF$100,CE15),999)&gt;=0),    IF(OR(CF15=-1,IFERROR(INDEX(CD$2:CD$100,CG15),999)&gt;=0,IFERROR(INDEX(CF$2:CF$100,CG15),999)&gt;=0),      CC15,REPLACE(CC15,CF15,IFERROR(FIND(" ",CC15,CF15),999)-CF15,                   INDEX(CC$2:CC$100,CG15)                  )),     REPLACE(CC15,CD15,IFERROR(FIND(" ",CC15,CD15),999)-CD15,                   INDEX(CC$2:CC$100,CE15)                  ) )</f>
        <v>dp1.dname = d1.dname </v>
      </c>
      <c r="CI15" s="0" t="n">
        <f aca="false">IFERROR(FIND("f_",LOWER(CH15)),-1)</f>
        <v>-1</v>
      </c>
      <c r="CJ15" s="0" t="n">
        <f aca="false">IF(CI15=-1,-1, VALUE(MID(CH15,CI15+2, IFERROR(FIND(" ",CH15,CI15),999)-CI15-2)))</f>
        <v>-1</v>
      </c>
      <c r="CK15" s="0" t="n">
        <f aca="false">IFERROR(FIND("r_",LOWER(CH15)),-1)</f>
        <v>-1</v>
      </c>
      <c r="CL15" s="0" t="n">
        <f aca="false">IF(CK15=-1,-1, ROW(CK15)-1+VALUE(MID(CH15,CK15+2, IFERROR(FIND(" ",CH15,CK15),999)-CK15-2)))</f>
        <v>-1</v>
      </c>
      <c r="CM15" s="0" t="str">
        <f aca="false">IF(OR(CI15=-1,IFERROR(INDEX(CI$2:CI$100,CJ15),999)&gt;=0,IFERROR(INDEX(CK$2:CK$100,CJ15),999)&gt;=0),    IF(OR(CK15=-1,IFERROR(INDEX(CI$2:CI$100,CL15),999)&gt;=0,IFERROR(INDEX(CK$2:CK$100,CL15),999)&gt;=0),      CH15,REPLACE(CH15,CK15,IFERROR(FIND(" ",CH15,CK15),999)-CK15,                   INDEX(CH$2:CH$100,CL15)                  )),     REPLACE(CH15,CI15,IFERROR(FIND(" ",CH15,CI15),999)-CI15,                   INDEX(CH$2:CH$100,CJ15)                  ) )</f>
        <v>dp1.dname = d1.dname </v>
      </c>
      <c r="CN15" s="0" t="n">
        <f aca="false">IFERROR(FIND("f_",LOWER(CM15)),-1)</f>
        <v>-1</v>
      </c>
      <c r="CO15" s="0" t="n">
        <f aca="false">IF(CN15=-1,-1, VALUE(MID(CM15,CN15+2, IFERROR(FIND(" ",CM15,CN15),999)-CN15-2)))</f>
        <v>-1</v>
      </c>
      <c r="CP15" s="0" t="n">
        <f aca="false">IFERROR(FIND("r_",LOWER(CM15)),-1)</f>
        <v>-1</v>
      </c>
      <c r="CQ15" s="0" t="n">
        <f aca="false">IF(CP15=-1,-1, ROW(CP15)-1+VALUE(MID(CM15,CP15+2, IFERROR(FIND(" ",CM15,CP15),999)-CP15-2)))</f>
        <v>-1</v>
      </c>
      <c r="CR15" s="0" t="str">
        <f aca="false">IF(OR(CN15=-1,IFERROR(INDEX(CN$2:CN$100,CO15),999)&gt;=0,IFERROR(INDEX(CP$2:CP$100,CO15),999)&gt;=0),    IF(OR(CP15=-1,IFERROR(INDEX(CN$2:CN$100,CQ15),999)&gt;=0,IFERROR(INDEX(CP$2:CP$100,CQ15),999)&gt;=0),      CM15,REPLACE(CM15,CP15,IFERROR(FIND(" ",CM15,CP15),999)-CP15,                   INDEX(CM$2:CM$100,CQ15)                  )),     REPLACE(CM15,CN15,IFERROR(FIND(" ",CM15,CN15),999)-CN15,                   INDEX(CM$2:CM$100,CO15)                  ) )</f>
        <v>dp1.dname = d1.dname </v>
      </c>
      <c r="CS15" s="0" t="n">
        <f aca="false">IFERROR(FIND("f_",LOWER(CR15)),-1)</f>
        <v>-1</v>
      </c>
      <c r="CT15" s="0" t="n">
        <f aca="false">IF(CS15=-1,-1, VALUE(MID(CR15,CS15+2, IFERROR(FIND(" ",CR15,CS15),999)-CS15-2)))</f>
        <v>-1</v>
      </c>
      <c r="CU15" s="0" t="n">
        <f aca="false">IFERROR(FIND("r_",LOWER(CR15)),-1)</f>
        <v>-1</v>
      </c>
      <c r="CV15" s="0" t="n">
        <f aca="false">IF(CU15=-1,-1, ROW(CU15)-1+VALUE(MID(CR15,CU15+2, IFERROR(FIND(" ",CR15,CU15),999)-CU15-2)))</f>
        <v>-1</v>
      </c>
      <c r="CW15" s="0" t="str">
        <f aca="false">IF(OR(CS15=-1,IFERROR(INDEX(CS$2:CS$100,CT15),999)&gt;=0,IFERROR(INDEX(CU$2:CU$100,CT15),999)&gt;=0),    IF(OR(CU15=-1,IFERROR(INDEX(CS$2:CS$100,CV15),999)&gt;=0,IFERROR(INDEX(CU$2:CU$100,CV15),999)&gt;=0),      CR15,REPLACE(CR15,CU15,IFERROR(FIND(" ",CR15,CU15),999)-CU15,                   INDEX(CR$2:CR$100,CV15)                  )),     REPLACE(CR15,CS15,IFERROR(FIND(" ",CR15,CS15),999)-CS15,                   INDEX(CR$2:CR$100,CT15)                  ) )</f>
        <v>dp1.dname = d1.dname </v>
      </c>
      <c r="CX15" s="0" t="n">
        <f aca="false">IFERROR(FIND("f_",LOWER(CW15)),-1)</f>
        <v>-1</v>
      </c>
      <c r="CY15" s="0" t="n">
        <f aca="false">IF(CX15=-1,-1, VALUE(MID(CW15,CX15+2, IFERROR(FIND(" ",CW15,CX15),999)-CX15-2)))</f>
        <v>-1</v>
      </c>
      <c r="CZ15" s="0" t="n">
        <f aca="false">IFERROR(FIND("r_",LOWER(CW15)),-1)</f>
        <v>-1</v>
      </c>
      <c r="DA15" s="0" t="n">
        <f aca="false">IF(CZ15=-1,-1, ROW(CZ15)-1+VALUE(MID(CW15,CZ15+2, IFERROR(FIND(" ",CW15,CZ15),999)-CZ15-2)))</f>
        <v>-1</v>
      </c>
      <c r="DB15" s="0" t="str">
        <f aca="false">IF(OR(CX15=-1,IFERROR(INDEX(CX$2:CX$100,CY15),999)&gt;=0,IFERROR(INDEX(CZ$2:CZ$100,CY15),999)&gt;=0),    IF(OR(CZ15=-1,IFERROR(INDEX(CX$2:CX$100,DA15),999)&gt;=0,IFERROR(INDEX(CZ$2:CZ$100,DA15),999)&gt;=0),      CW15,REPLACE(CW15,CZ15,IFERROR(FIND(" ",CW15,CZ15),999)-CZ15,                   INDEX(CW$2:CW$100,DA15)                  )),     REPLACE(CW15,CX15,IFERROR(FIND(" ",CW15,CX15),999)-CX15,                   INDEX(CW$2:CW$100,CY15)                  ) )</f>
        <v>dp1.dname = d1.dname </v>
      </c>
      <c r="DC15" s="0" t="n">
        <f aca="false">IFERROR(FIND("f_",LOWER(DB15)),-1)</f>
        <v>-1</v>
      </c>
      <c r="DD15" s="0" t="n">
        <f aca="false">IF(DC15=-1,-1, VALUE(MID(DB15,DC15+2, IFERROR(FIND(" ",DB15,DC15),999)-DC15-2)))</f>
        <v>-1</v>
      </c>
      <c r="DE15" s="0" t="n">
        <f aca="false">IFERROR(FIND("r_",LOWER(DB15)),-1)</f>
        <v>-1</v>
      </c>
      <c r="DF15" s="0" t="n">
        <f aca="false">IF(DE15=-1,-1, ROW(DE15)-1+VALUE(MID(DB15,DE15+2, IFERROR(FIND(" ",DB15,DE15),999)-DE15-2)))</f>
        <v>-1</v>
      </c>
      <c r="DG15" s="0" t="str">
        <f aca="false">IF(OR(DC15=-1,IFERROR(INDEX(DC$2:DC$100,DD15),999)&gt;=0,IFERROR(INDEX(DE$2:DE$100,DD15),999)&gt;=0),    IF(OR(DE15=-1,IFERROR(INDEX(DC$2:DC$100,DF15),999)&gt;=0,IFERROR(INDEX(DE$2:DE$100,DF15),999)&gt;=0),      DB15,REPLACE(DB15,DE15,IFERROR(FIND(" ",DB15,DE15),999)-DE15,                   INDEX(DB$2:DB$100,DF15)                  )),     REPLACE(DB15,DC15,IFERROR(FIND(" ",DB15,DC15),999)-DC15,                   INDEX(DB$2:DB$100,DD15)                  ) )</f>
        <v>dp1.dname = d1.dname </v>
      </c>
      <c r="DH15" s="0" t="n">
        <f aca="false">IFERROR(FIND("f_",LOWER(DG15)),-1)</f>
        <v>-1</v>
      </c>
      <c r="DI15" s="0" t="n">
        <f aca="false">IF(DH15=-1,-1, VALUE(MID(DG15,DH15+2, IFERROR(FIND(" ",DG15,DH15),999)-DH15-2)))</f>
        <v>-1</v>
      </c>
      <c r="DJ15" s="0" t="n">
        <f aca="false">IFERROR(FIND("r_",LOWER(DG15)),-1)</f>
        <v>-1</v>
      </c>
      <c r="DK15" s="0" t="n">
        <f aca="false">IF(DJ15=-1,-1, ROW(DJ15)-1+VALUE(MID(DG15,DJ15+2, IFERROR(FIND(" ",DG15,DJ15),999)-DJ15-2)))</f>
        <v>-1</v>
      </c>
      <c r="DL15" s="0" t="str">
        <f aca="false">IF(OR(DH15=-1,IFERROR(INDEX(DH$2:DH$100,DI15),999)&gt;=0,IFERROR(INDEX(DJ$2:DJ$100,DI15),999)&gt;=0),    IF(OR(DJ15=-1,IFERROR(INDEX(DH$2:DH$100,DK15),999)&gt;=0,IFERROR(INDEX(DJ$2:DJ$100,DK15),999)&gt;=0),      DG15,REPLACE(DG15,DJ15,IFERROR(FIND(" ",DG15,DJ15),999)-DJ15,                   INDEX(DG$2:DG$100,DK15)                  )),     REPLACE(DG15,DH15,IFERROR(FIND(" ",DG15,DH15),999)-DH15,                   INDEX(DG$2:DG$100,DI15)                  ) )</f>
        <v>dp1.dname = d1.dname </v>
      </c>
      <c r="DM15" s="0" t="n">
        <f aca="false">IFERROR(FIND("f_",LOWER(DL15)),-1)</f>
        <v>-1</v>
      </c>
      <c r="DN15" s="0" t="n">
        <f aca="false">IF(DM15=-1,-1, VALUE(MID(DL15,DM15+2, IFERROR(FIND(" ",DL15,DM15),999)-DM15-2)))</f>
        <v>-1</v>
      </c>
      <c r="DO15" s="0" t="n">
        <f aca="false">IFERROR(FIND("r_",LOWER(DL15)),-1)</f>
        <v>-1</v>
      </c>
      <c r="DP15" s="0" t="n">
        <f aca="false">IF(DO15=-1,-1, ROW(DO15)-1+VALUE(MID(DL15,DO15+2, IFERROR(FIND(" ",DL15,DO15),999)-DO15-2)))</f>
        <v>-1</v>
      </c>
      <c r="DQ15" s="0" t="str">
        <f aca="false">IF(OR(DM15=-1,IFERROR(INDEX(DM$2:DM$100,DN15),999)&gt;=0,IFERROR(INDEX(DO$2:DO$100,DN15),999)&gt;=0),    IF(OR(DO15=-1,IFERROR(INDEX(DM$2:DM$100,DP15),999)&gt;=0,IFERROR(INDEX(DO$2:DO$100,DP15),999)&gt;=0),      DL15,REPLACE(DL15,DO15,IFERROR(FIND(" ",DL15,DO15),999)-DO15,                   INDEX(DL$2:DL$100,DP15)                  )),     REPLACE(DL15,DM15,IFERROR(FIND(" ",DL15,DM15),999)-DM15,                   INDEX(DL$2:DL$100,DN15)                  ) )</f>
        <v>dp1.dname = d1.dname </v>
      </c>
      <c r="DR15" s="0" t="n">
        <f aca="false">IFERROR(FIND("f_",LOWER(DQ15)),-1)</f>
        <v>-1</v>
      </c>
      <c r="DS15" s="0" t="n">
        <f aca="false">IF(DR15=-1,-1, VALUE(MID(DQ15,DR15+2, IFERROR(FIND(" ",DQ15,DR15),999)-DR15-2)))</f>
        <v>-1</v>
      </c>
      <c r="DT15" s="0" t="n">
        <f aca="false">IFERROR(FIND("r_",LOWER(DQ15)),-1)</f>
        <v>-1</v>
      </c>
      <c r="DU15" s="0" t="n">
        <f aca="false">IF(DT15=-1,-1, ROW(DT15)-1+VALUE(MID(DQ15,DT15+2, IFERROR(FIND(" ",DQ15,DT15),999)-DT15-2)))</f>
        <v>-1</v>
      </c>
      <c r="DV15" s="0" t="str">
        <f aca="false">IF(OR(DR15=-1,IFERROR(INDEX(DR$2:DR$100,DS15),999)&gt;=0,IFERROR(INDEX(DT$2:DT$100,DS15),999)&gt;=0),    IF(OR(DT15=-1,IFERROR(INDEX(DR$2:DR$100,DU15),999)&gt;=0,IFERROR(INDEX(DT$2:DT$100,DU15),999)&gt;=0),      DQ15,REPLACE(DQ15,DT15,IFERROR(FIND(" ",DQ15,DT15),999)-DT15,                   INDEX(DQ$2:DQ$100,DU15)                  )),     REPLACE(DQ15,DR15,IFERROR(FIND(" ",DQ15,DR15),999)-DR15,                   INDEX(DQ$2:DQ$100,DS15)                  ) )</f>
        <v>dp1.dname = d1.dname </v>
      </c>
      <c r="DW15" s="0" t="n">
        <f aca="false">IFERROR(FIND("f_",LOWER(DV15)),-1)</f>
        <v>-1</v>
      </c>
      <c r="DX15" s="0" t="n">
        <f aca="false">IF(DW15=-1,-1, VALUE(MID(DV15,DW15+2, IFERROR(FIND(" ",DV15,DW15),999)-DW15-2)))</f>
        <v>-1</v>
      </c>
      <c r="DY15" s="0" t="n">
        <f aca="false">IFERROR(FIND("r_",LOWER(DV15)),-1)</f>
        <v>-1</v>
      </c>
      <c r="DZ15" s="0" t="n">
        <f aca="false">IF(DY15=-1,-1, ROW(DY15)-1+VALUE(MID(DV15,DY15+2, IFERROR(FIND(" ",DV15,DY15),999)-DY15-2)))</f>
        <v>-1</v>
      </c>
      <c r="EA15" s="0" t="str">
        <f aca="false">IF(OR(DW15=-1,IFERROR(INDEX(DW$2:DW$100,DX15),999)&gt;=0,IFERROR(INDEX(DY$2:DY$100,DX15),999)&gt;=0),    IF(OR(DY15=-1,IFERROR(INDEX(DW$2:DW$100,DZ15),999)&gt;=0,IFERROR(INDEX(DY$2:DY$100,DZ15),999)&gt;=0),      DV15,REPLACE(DV15,DY15,IFERROR(FIND(" ",DV15,DY15),999)-DY15,                   INDEX(DV$2:DV$100,DZ15)                  )),     REPLACE(DV15,DW15,IFERROR(FIND(" ",DV15,DW15),999)-DW15,                   INDEX(DV$2:DV$100,DX15)                  ) )</f>
        <v>dp1.dname = d1.dname </v>
      </c>
      <c r="EB15" s="0" t="n">
        <f aca="false">IFERROR(FIND("f_",LOWER(EA15)),-1)</f>
        <v>-1</v>
      </c>
      <c r="EC15" s="0" t="n">
        <f aca="false">IF(EB15=-1,-1, VALUE(MID(EA15,EB15+2, IFERROR(FIND(" ",EA15,EB15),999)-EB15-2)))</f>
        <v>-1</v>
      </c>
      <c r="ED15" s="0" t="n">
        <f aca="false">IFERROR(FIND("r_",LOWER(EA15)),-1)</f>
        <v>-1</v>
      </c>
      <c r="EE15" s="0" t="n">
        <f aca="false">IF(ED15=-1,-1, ROW(ED15)-1+VALUE(MID(EA15,ED15+2, IFERROR(FIND(" ",EA15,ED15),999)-ED15-2)))</f>
        <v>-1</v>
      </c>
      <c r="EF15" s="0" t="str">
        <f aca="false">IF(OR(EB15=-1,IFERROR(INDEX(EB$2:EB$100,EC15),999)&gt;=0,IFERROR(INDEX(ED$2:ED$100,EC15),999)&gt;=0),    IF(OR(ED15=-1,IFERROR(INDEX(EB$2:EB$100,EE15),999)&gt;=0,IFERROR(INDEX(ED$2:ED$100,EE15),999)&gt;=0),      EA15,REPLACE(EA15,ED15,IFERROR(FIND(" ",EA15,ED15),999)-ED15,                   INDEX(EA$2:EA$100,EE15)                  )),     REPLACE(EA15,EB15,IFERROR(FIND(" ",EA15,EB15),999)-EB15,                   INDEX(EA$2:EA$100,EC15)                  ) )</f>
        <v>dp1.dname = d1.dname </v>
      </c>
      <c r="EG15" s="0" t="n">
        <f aca="false">IFERROR(FIND("f_",LOWER(EF15)),-1)</f>
        <v>-1</v>
      </c>
      <c r="EH15" s="0" t="n">
        <f aca="false">IF(EG15=-1,-1, VALUE(MID(EF15,EG15+2, IFERROR(FIND(" ",EF15,EG15),999)-EG15-2)))</f>
        <v>-1</v>
      </c>
      <c r="EI15" s="0" t="n">
        <f aca="false">IFERROR(FIND("r_",LOWER(EF15)),-1)</f>
        <v>-1</v>
      </c>
      <c r="EJ15" s="0" t="n">
        <f aca="false">IF(EI15=-1,-1, ROW(EI15)-1+VALUE(MID(EF15,EI15+2, IFERROR(FIND(" ",EF15,EI15),999)-EI15-2)))</f>
        <v>-1</v>
      </c>
      <c r="EK15" s="0" t="str">
        <f aca="false">IF(OR(EG15=-1,IFERROR(INDEX(EG$2:EG$100,EH15),999)&gt;=0,IFERROR(INDEX(EI$2:EI$100,EH15),999)&gt;=0),    IF(OR(EI15=-1,IFERROR(INDEX(EG$2:EG$100,EJ15),999)&gt;=0,IFERROR(INDEX(EI$2:EI$100,EJ15),999)&gt;=0),      EF15,REPLACE(EF15,EI15,IFERROR(FIND(" ",EF15,EI15),999)-EI15,                   INDEX(EF$2:EF$100,EJ15)                  )),     REPLACE(EF15,EG15,IFERROR(FIND(" ",EF15,EG15),999)-EG15,                   INDEX(EF$2:EF$100,EH15)                  ) )</f>
        <v>dp1.dname = d1.dname </v>
      </c>
      <c r="EL15" s="0" t="n">
        <f aca="false">IFERROR(FIND("f_",LOWER(EK15)),-1)</f>
        <v>-1</v>
      </c>
      <c r="EM15" s="0" t="n">
        <f aca="false">IF(EL15=-1,-1, VALUE(MID(EK15,EL15+2, IFERROR(FIND(" ",EK15,EL15),999)-EL15-2)))</f>
        <v>-1</v>
      </c>
      <c r="EN15" s="0" t="n">
        <f aca="false">IFERROR(FIND("r_",LOWER(EK15)),-1)</f>
        <v>-1</v>
      </c>
      <c r="EO15" s="0" t="n">
        <f aca="false">IF(EN15=-1,-1, ROW(EN15)-1+VALUE(MID(EK15,EN15+2, IFERROR(FIND(" ",EK15,EN15),999)-EN15-2)))</f>
        <v>-1</v>
      </c>
      <c r="EP15" s="0" t="str">
        <f aca="false">IF(OR(EL15=-1,IFERROR(INDEX(EL$2:EL$100,EM15),999)&gt;=0,IFERROR(INDEX(EN$2:EN$100,EM15),999)&gt;=0),    IF(OR(EN15=-1,IFERROR(INDEX(EL$2:EL$100,EO15),999)&gt;=0,IFERROR(INDEX(EN$2:EN$100,EO15),999)&gt;=0),      EK15,REPLACE(EK15,EN15,IFERROR(FIND(" ",EK15,EN15),999)-EN15,                   INDEX(EK$2:EK$100,EO15)                  )),     REPLACE(EK15,EL15,IFERROR(FIND(" ",EK15,EL15),999)-EL15,                   INDEX(EK$2:EK$100,EM15)                  ) )</f>
        <v>dp1.dname = d1.dname </v>
      </c>
      <c r="EQ15" s="0" t="n">
        <f aca="false">IFERROR(FIND("f_",LOWER(EP15)),-1)</f>
        <v>-1</v>
      </c>
      <c r="ER15" s="0" t="n">
        <f aca="false">IF(EQ15=-1,-1, VALUE(MID(EP15,EQ15+2, IFERROR(FIND(" ",EP15,EQ15),999)-EQ15-2)))</f>
        <v>-1</v>
      </c>
      <c r="ES15" s="0" t="n">
        <f aca="false">IFERROR(FIND("r_",LOWER(EP15)),-1)</f>
        <v>-1</v>
      </c>
      <c r="ET15" s="0" t="n">
        <f aca="false">IF(ES15=-1,-1, ROW(ES15)-1+VALUE(MID(EP15,ES15+2, IFERROR(FIND(" ",EP15,ES15),999)-ES15-2)))</f>
        <v>-1</v>
      </c>
      <c r="EU15" s="0" t="str">
        <f aca="false">IF(OR(EQ15=-1,IFERROR(INDEX(EQ$2:EQ$100,ER15),999)&gt;=0,IFERROR(INDEX(ES$2:ES$100,ER15),999)&gt;=0),    IF(OR(ES15=-1,IFERROR(INDEX(EQ$2:EQ$100,ET15),999)&gt;=0,IFERROR(INDEX(ES$2:ES$100,ET15),999)&gt;=0),      EP15,REPLACE(EP15,ES15,IFERROR(FIND(" ",EP15,ES15),999)-ES15,                   INDEX(EP$2:EP$100,ET15)                  )),     REPLACE(EP15,EQ15,IFERROR(FIND(" ",EP15,EQ15),999)-EQ15,                   INDEX(EP$2:EP$100,ER15)                  ) )</f>
        <v>dp1.dname = d1.dname </v>
      </c>
      <c r="EV15" s="0" t="n">
        <f aca="false">IFERROR(FIND("f_",LOWER(EU15)),-1)</f>
        <v>-1</v>
      </c>
      <c r="EW15" s="0" t="n">
        <f aca="false">IF(EV15=-1,-1, VALUE(MID(EU15,EV15+2, IFERROR(FIND(" ",EU15,EV15),999)-EV15-2)))</f>
        <v>-1</v>
      </c>
      <c r="EX15" s="0" t="n">
        <f aca="false">IFERROR(FIND("r_",LOWER(EU15)),-1)</f>
        <v>-1</v>
      </c>
      <c r="EY15" s="0" t="n">
        <f aca="false">IF(EX15=-1,-1, ROW(EX15)-1+VALUE(MID(EU15,EX15+2, IFERROR(FIND(" ",EU15,EX15),999)-EX15-2)))</f>
        <v>-1</v>
      </c>
      <c r="EZ15" s="0" t="str">
        <f aca="false">IF(OR(EV15=-1,IFERROR(INDEX(EV$2:EV$100,EW15),999)&gt;=0,IFERROR(INDEX(EX$2:EX$100,EW15),999)&gt;=0),    IF(OR(EX15=-1,IFERROR(INDEX(EV$2:EV$100,EY15),999)&gt;=0,IFERROR(INDEX(EX$2:EX$100,EY15),999)&gt;=0),      EU15,REPLACE(EU15,EX15,IFERROR(FIND(" ",EU15,EX15),999)-EX15,                   INDEX(EU$2:EU$100,EY15)                  )),     REPLACE(EU15,EV15,IFERROR(FIND(" ",EU15,EV15),999)-EV15,                   INDEX(EU$2:EU$100,EW15)                  ) )</f>
        <v>dp1.dname = d1.dname </v>
      </c>
      <c r="FA15" s="0" t="n">
        <f aca="false">IFERROR(FIND("f_",LOWER(EZ15)),-1)</f>
        <v>-1</v>
      </c>
      <c r="FB15" s="0" t="n">
        <f aca="false">IF(FA15=-1,-1, VALUE(MID(EZ15,FA15+2, IFERROR(FIND(" ",EZ15,FA15),999)-FA15-2)))</f>
        <v>-1</v>
      </c>
      <c r="FC15" s="0" t="n">
        <f aca="false">IFERROR(FIND("r_",LOWER(EZ15)),-1)</f>
        <v>-1</v>
      </c>
      <c r="FD15" s="0" t="n">
        <f aca="false">IF(FC15=-1,-1, ROW(FC15)-1+VALUE(MID(EZ15,FC15+2, IFERROR(FIND(" ",EZ15,FC15),999)-FC15-2)))</f>
        <v>-1</v>
      </c>
      <c r="FE15" s="0" t="str">
        <f aca="false">IF(OR(FA15=-1,IFERROR(INDEX(FA$2:FA$100,FB15),999)&gt;=0,IFERROR(INDEX(FC$2:FC$100,FB15),999)&gt;=0),    IF(OR(FC15=-1,IFERROR(INDEX(FA$2:FA$100,FD15),999)&gt;=0,IFERROR(INDEX(FC$2:FC$100,FD15),999)&gt;=0),      EZ15,REPLACE(EZ15,FC15,IFERROR(FIND(" ",EZ15,FC15),999)-FC15,                   INDEX(EZ$2:EZ$100,FD15)                  )),     REPLACE(EZ15,FA15,IFERROR(FIND(" ",EZ15,FA15),999)-FA15,                   INDEX(EZ$2:EZ$100,FB15)                  ) )</f>
        <v>dp1.dname = d1.dname </v>
      </c>
      <c r="FF15" s="0" t="n">
        <f aca="false">IFERROR(FIND("f_",LOWER(FE15)),-1)</f>
        <v>-1</v>
      </c>
      <c r="FG15" s="0" t="n">
        <f aca="false">IF(FF15=-1,-1, VALUE(MID(FE15,FF15+2, IFERROR(FIND(" ",FE15,FF15),999)-FF15-2)))</f>
        <v>-1</v>
      </c>
      <c r="FH15" s="0" t="n">
        <f aca="false">IFERROR(FIND("r_",LOWER(FE15)),-1)</f>
        <v>-1</v>
      </c>
      <c r="FI15" s="0" t="n">
        <f aca="false">IF(FH15=-1,-1, ROW(FH15)-1+VALUE(MID(FE15,FH15+2, IFERROR(FIND(" ",FE15,FH15),999)-FH15-2)))</f>
        <v>-1</v>
      </c>
      <c r="FJ15" s="0" t="str">
        <f aca="false">IF(OR(FF15=-1,IFERROR(INDEX(FF$2:FF$100,FG15),999)&gt;=0,IFERROR(INDEX(FH$2:FH$100,FG15),999)&gt;=0),    IF(OR(FH15=-1,IFERROR(INDEX(FF$2:FF$100,FI15),999)&gt;=0,IFERROR(INDEX(FH$2:FH$100,FI15),999)&gt;=0),      FE15,REPLACE(FE15,FH15,IFERROR(FIND(" ",FE15,FH15),999)-FH15,                   INDEX(FE$2:FE$100,FI15)                  )),     REPLACE(FE15,FF15,IFERROR(FIND(" ",FE15,FF15),999)-FF15,                   INDEX(FE$2:FE$100,FG15)                  ) )</f>
        <v>dp1.dname = d1.dname </v>
      </c>
      <c r="FK15" s="0" t="n">
        <f aca="false">IFERROR(FIND("f_",LOWER(FJ15)),-1)</f>
        <v>-1</v>
      </c>
      <c r="FL15" s="0" t="n">
        <f aca="false">IF(FK15=-1,-1, VALUE(MID(FJ15,FK15+2, IFERROR(FIND(" ",FJ15,FK15),999)-FK15-2)))</f>
        <v>-1</v>
      </c>
      <c r="FM15" s="0" t="n">
        <f aca="false">IFERROR(FIND("r_",LOWER(FJ15)),-1)</f>
        <v>-1</v>
      </c>
      <c r="FN15" s="0" t="n">
        <f aca="false">IF(FM15=-1,-1, ROW(FM15)-1+VALUE(MID(FJ15,FM15+2, IFERROR(FIND(" ",FJ15,FM15),999)-FM15-2)))</f>
        <v>-1</v>
      </c>
      <c r="FO15" s="0" t="str">
        <f aca="false">IF(OR(FK15=-1,IFERROR(INDEX(FK$2:FK$100,FL15),999)&gt;=0,IFERROR(INDEX(FM$2:FM$100,FL15),999)&gt;=0),    IF(OR(FM15=-1,IFERROR(INDEX(FK$2:FK$100,FN15),999)&gt;=0,IFERROR(INDEX(FM$2:FM$100,FN15),999)&gt;=0),      FJ15,REPLACE(FJ15,FM15,IFERROR(FIND(" ",FJ15,FM15),999)-FM15,                   INDEX(FJ$2:FJ$100,FN15)                  )),     REPLACE(FJ15,FK15,IFERROR(FIND(" ",FJ15,FK15),999)-FK15,                   INDEX(FJ$2:FJ$100,FL15)                  ) )</f>
        <v>dp1.dname = d1.dname </v>
      </c>
      <c r="FP15" s="0" t="n">
        <f aca="false">IFERROR(FIND("f_",LOWER(FO15)),-1)</f>
        <v>-1</v>
      </c>
      <c r="FQ15" s="0" t="n">
        <f aca="false">IF(FP15=-1,-1, VALUE(MID(FO15,FP15+2, IFERROR(FIND(" ",FO15,FP15),999)-FP15-2)))</f>
        <v>-1</v>
      </c>
      <c r="FR15" s="0" t="n">
        <f aca="false">IFERROR(FIND("r_",LOWER(FO15)),-1)</f>
        <v>-1</v>
      </c>
      <c r="FS15" s="0" t="n">
        <f aca="false">IF(FR15=-1,-1, ROW(FR15)-1+VALUE(MID(FO15,FR15+2, IFERROR(FIND(" ",FO15,FR15),999)-FR15-2)))</f>
        <v>-1</v>
      </c>
      <c r="FT15" s="0" t="str">
        <f aca="false">IF(OR(FP15=-1,IFERROR(INDEX(FP$2:FP$100,FQ15),999)&gt;=0,IFERROR(INDEX(FR$2:FR$100,FQ15),999)&gt;=0),    IF(OR(FR15=-1,IFERROR(INDEX(FP$2:FP$100,FS15),999)&gt;=0,IFERROR(INDEX(FR$2:FR$100,FS15),999)&gt;=0),      FO15,REPLACE(FO15,FR15,IFERROR(FIND(" ",FO15,FR15),999)-FR15,                   INDEX(FO$2:FO$100,FS15)                  )),     REPLACE(FO15,FP15,IFERROR(FIND(" ",FO15,FP15),999)-FP15,                   INDEX(FO$2:FO$100,FQ15)                  ) )</f>
        <v>dp1.dname = d1.dname </v>
      </c>
      <c r="FU15" s="0" t="n">
        <f aca="false">IFERROR(FIND("f_",LOWER(FT15)),-1)</f>
        <v>-1</v>
      </c>
      <c r="FV15" s="0" t="n">
        <f aca="false">IF(FU15=-1,-1, VALUE(MID(FT15,FU15+2, IFERROR(FIND(" ",FT15,FU15),999)-FU15-2)))</f>
        <v>-1</v>
      </c>
      <c r="FW15" s="0" t="n">
        <f aca="false">IFERROR(FIND("r_",LOWER(FT15)),-1)</f>
        <v>-1</v>
      </c>
      <c r="FX15" s="0" t="n">
        <f aca="false">IF(FW15=-1,-1, ROW(FW15)-1+VALUE(MID(FT15,FW15+2, IFERROR(FIND(" ",FT15,FW15),999)-FW15-2)))</f>
        <v>-1</v>
      </c>
      <c r="FY15" s="0" t="str">
        <f aca="false">IF(OR(FU15=-1,IFERROR(INDEX(FU$2:FU$100,FV15),999)&gt;=0,IFERROR(INDEX(FW$2:FW$100,FV15),999)&gt;=0),    IF(OR(FW15=-1,IFERROR(INDEX(FU$2:FU$100,FX15),999)&gt;=0,IFERROR(INDEX(FW$2:FW$100,FX15),999)&gt;=0),      FT15,REPLACE(FT15,FW15,IFERROR(FIND(" ",FT15,FW15),999)-FW15,                   INDEX(FT$2:FT$100,FX15)                  )),     REPLACE(FT15,FU15,IFERROR(FIND(" ",FT15,FU15),999)-FU15,                   INDEX(FT$2:FT$100,FV15)                  ) )</f>
        <v>dp1.dname = d1.dname </v>
      </c>
      <c r="FZ15" s="0" t="n">
        <f aca="false">IFERROR(FIND("f_",LOWER(FY15)),-1)</f>
        <v>-1</v>
      </c>
      <c r="GA15" s="0" t="n">
        <f aca="false">IF(FZ15=-1,-1, VALUE(MID(FY15,FZ15+2, IFERROR(FIND(" ",FY15,FZ15),999)-FZ15-2)))</f>
        <v>-1</v>
      </c>
      <c r="GB15" s="0" t="n">
        <f aca="false">IFERROR(FIND("r_",LOWER(FY15)),-1)</f>
        <v>-1</v>
      </c>
      <c r="GC15" s="0" t="n">
        <f aca="false">IF(GB15=-1,-1, ROW(GB15)-1+VALUE(MID(FY15,GB15+2, IFERROR(FIND(" ",FY15,GB15),999)-GB15-2)))</f>
        <v>-1</v>
      </c>
      <c r="GD15" s="0" t="str">
        <f aca="false">IF(OR(FZ15=-1,IFERROR(INDEX(FZ$2:FZ$100,GA15),999)&gt;=0,IFERROR(INDEX(GB$2:GB$100,GA15),999)&gt;=0),    IF(OR(GB15=-1,IFERROR(INDEX(FZ$2:FZ$100,GC15),999)&gt;=0,IFERROR(INDEX(GB$2:GB$100,GC15),999)&gt;=0),      FY15,REPLACE(FY15,GB15,IFERROR(FIND(" ",FY15,GB15),999)-GB15,                   INDEX(FY$2:FY$100,GC15)                  )),     REPLACE(FY15,FZ15,IFERROR(FIND(" ",FY15,FZ15),999)-FZ15,                   INDEX(FY$2:FY$100,GA15)                  ) )</f>
        <v>dp1.dname = d1.dname </v>
      </c>
      <c r="GE15" s="0" t="n">
        <f aca="false">IFERROR(FIND("f_",LOWER(GD15)),-1)</f>
        <v>-1</v>
      </c>
      <c r="GF15" s="0" t="n">
        <f aca="false">IF(GE15=-1,-1, VALUE(MID(GD15,GE15+2, IFERROR(FIND(" ",GD15,GE15),999)-GE15-2)))</f>
        <v>-1</v>
      </c>
      <c r="GG15" s="0" t="n">
        <f aca="false">IFERROR(FIND("r_",LOWER(GD15)),-1)</f>
        <v>-1</v>
      </c>
      <c r="GH15" s="0" t="n">
        <f aca="false">IF(GG15=-1,-1, ROW(GG15)-1+VALUE(MID(GD15,GG15+2, IFERROR(FIND(" ",GD15,GG15),999)-GG15-2)))</f>
        <v>-1</v>
      </c>
      <c r="GI15" s="0" t="str">
        <f aca="false">IF(OR(GE15=-1,IFERROR(INDEX(GE$2:GE$100,GF15),999)&gt;=0,IFERROR(INDEX(GG$2:GG$100,GF15),999)&gt;=0),    IF(OR(GG15=-1,IFERROR(INDEX(GE$2:GE$100,GH15),999)&gt;=0,IFERROR(INDEX(GG$2:GG$100,GH15),999)&gt;=0),      GD15,REPLACE(GD15,GG15,IFERROR(FIND(" ",GD15,GG15),999)-GG15,                   INDEX(GD$2:GD$100,GH15)                  )),     REPLACE(GD15,GE15,IFERROR(FIND(" ",GD15,GE15),999)-GE15,                   INDEX(GD$2:GD$100,GF15)                  ) )</f>
        <v>dp1.dname = d1.dname </v>
      </c>
      <c r="GJ15" s="0" t="n">
        <f aca="false">IFERROR(FIND("f_",LOWER(GI15)),-1)</f>
        <v>-1</v>
      </c>
      <c r="GK15" s="0" t="n">
        <f aca="false">IF(GJ15=-1,-1, VALUE(MID(GI15,GJ15+2, IFERROR(FIND(" ",GI15,GJ15),999)-GJ15-2)))</f>
        <v>-1</v>
      </c>
      <c r="GL15" s="0" t="n">
        <f aca="false">IFERROR(FIND("r_",LOWER(GI15)),-1)</f>
        <v>-1</v>
      </c>
      <c r="GM15" s="0" t="n">
        <f aca="false">IF(GL15=-1,-1, ROW(GL15)-1+VALUE(MID(GI15,GL15+2, IFERROR(FIND(" ",GI15,GL15),999)-GL15-2)))</f>
        <v>-1</v>
      </c>
      <c r="GN15" s="0" t="str">
        <f aca="false">IF(OR(GJ15=-1,IFERROR(INDEX(GJ$2:GJ$100,GK15),999)&gt;=0,IFERROR(INDEX(GL$2:GL$100,GK15),999)&gt;=0),    IF(OR(GL15=-1,IFERROR(INDEX(GJ$2:GJ$100,GM15),999)&gt;=0,IFERROR(INDEX(GL$2:GL$100,GM15),999)&gt;=0),      GI15,REPLACE(GI15,GL15,IFERROR(FIND(" ",GI15,GL15),999)-GL15,                   INDEX(GI$2:GI$100,GM15)                  )),     REPLACE(GI15,GJ15,IFERROR(FIND(" ",GI15,GJ15),999)-GJ15,                   INDEX(GI$2:GI$100,GK15)                  ) )</f>
        <v>dp1.dname = d1.dname </v>
      </c>
      <c r="GO15" s="0" t="n">
        <f aca="false">IFERROR(FIND("f_",LOWER(GN15)),-1)</f>
        <v>-1</v>
      </c>
      <c r="GP15" s="0" t="n">
        <f aca="false">IF(GO15=-1,-1, VALUE(MID(GN15,GO15+2, IFERROR(FIND(" ",GN15,GO15),999)-GO15-2)))</f>
        <v>-1</v>
      </c>
      <c r="GQ15" s="0" t="n">
        <f aca="false">IFERROR(FIND("r_",LOWER(GN15)),-1)</f>
        <v>-1</v>
      </c>
      <c r="GR15" s="0" t="n">
        <f aca="false">IF(GQ15=-1,-1, ROW(GQ15)-1+VALUE(MID(GN15,GQ15+2, IFERROR(FIND(" ",GN15,GQ15),999)-GQ15-2)))</f>
        <v>-1</v>
      </c>
      <c r="GS15" s="0" t="str">
        <f aca="false">IF(OR(GO15=-1,IFERROR(INDEX(GO$2:GO$100,GP15),999)&gt;=0,IFERROR(INDEX(GQ$2:GQ$100,GP15),999)&gt;=0),    IF(OR(GQ15=-1,IFERROR(INDEX(GO$2:GO$100,GR15),999)&gt;=0,IFERROR(INDEX(GQ$2:GQ$100,GR15),999)&gt;=0),      GN15,REPLACE(GN15,GQ15,IFERROR(FIND(" ",GN15,GQ15),999)-GQ15,                   INDEX(GN$2:GN$100,GR15)                  )),     REPLACE(GN15,GO15,IFERROR(FIND(" ",GN15,GO15),999)-GO15,                   INDEX(GN$2:GN$100,GP15)                  ) )</f>
        <v>dp1.dname = d1.dname </v>
      </c>
      <c r="GT15" s="0" t="n">
        <f aca="false">IFERROR(FIND("f_",LOWER(GS15)),-1)</f>
        <v>-1</v>
      </c>
      <c r="GU15" s="0" t="n">
        <f aca="false">IF(GT15=-1,-1, VALUE(MID(GS15,GT15+2, IFERROR(FIND(" ",GS15,GT15),999)-GT15-2)))</f>
        <v>-1</v>
      </c>
      <c r="GV15" s="0" t="n">
        <f aca="false">IFERROR(FIND("r_",LOWER(GS15)),-1)</f>
        <v>-1</v>
      </c>
      <c r="GW15" s="0" t="n">
        <f aca="false">IF(GV15=-1,-1, ROW(GV15)-1+VALUE(MID(GS15,GV15+2, IFERROR(FIND(" ",GS15,GV15),999)-GV15-2)))</f>
        <v>-1</v>
      </c>
      <c r="GX15" s="0" t="str">
        <f aca="false">IF(OR(GT15=-1,IFERROR(INDEX(GT$2:GT$100,GU15),999)&gt;=0,IFERROR(INDEX(GV$2:GV$100,GU15),999)&gt;=0),    IF(OR(GV15=-1,IFERROR(INDEX(GT$2:GT$100,GW15),999)&gt;=0,IFERROR(INDEX(GV$2:GV$100,GW15),999)&gt;=0),      GS15,REPLACE(GS15,GV15,IFERROR(FIND(" ",GS15,GV15),999)-GV15,                   INDEX(GS$2:GS$100,GW15)                  )),     REPLACE(GS15,GT15,IFERROR(FIND(" ",GS15,GT15),999)-GT15,                   INDEX(GS$2:GS$100,GU15)                  ) )</f>
        <v>dp1.dname = d1.dname </v>
      </c>
      <c r="GY15" s="0" t="n">
        <f aca="false">IFERROR(FIND("f_",LOWER(GX15)),-1)</f>
        <v>-1</v>
      </c>
      <c r="GZ15" s="0" t="n">
        <f aca="false">IF(GY15=-1,-1, VALUE(MID(GX15,GY15+2, IFERROR(FIND(" ",GX15,GY15),999)-GY15-2)))</f>
        <v>-1</v>
      </c>
      <c r="HA15" s="0" t="n">
        <f aca="false">IFERROR(FIND("r_",LOWER(GX15)),-1)</f>
        <v>-1</v>
      </c>
      <c r="HB15" s="0" t="n">
        <f aca="false">IF(HA15=-1,-1, ROW(HA15)-1+VALUE(MID(GX15,HA15+2, IFERROR(FIND(" ",GX15,HA15),999)-HA15-2)))</f>
        <v>-1</v>
      </c>
      <c r="HC15" s="0" t="str">
        <f aca="false">IF(OR(GY15=-1,IFERROR(INDEX(GY$2:GY$100,GZ15),999)&gt;=0,IFERROR(INDEX(HA$2:HA$100,GZ15),999)&gt;=0),    IF(OR(HA15=-1,IFERROR(INDEX(GY$2:GY$100,HB15),999)&gt;=0,IFERROR(INDEX(HA$2:HA$100,HB15),999)&gt;=0),      GX15,REPLACE(GX15,HA15,IFERROR(FIND(" ",GX15,HA15),999)-HA15,                   INDEX(GX$2:GX$100,HB15)                  )),     REPLACE(GX15,GY15,IFERROR(FIND(" ",GX15,GY15),999)-GY15,                   INDEX(GX$2:GX$100,GZ15)                  ) )</f>
        <v>dp1.dname = d1.dname </v>
      </c>
      <c r="HD15" s="0" t="n">
        <f aca="false">IFERROR(FIND("f_",LOWER(HC15)),-1)</f>
        <v>-1</v>
      </c>
      <c r="HE15" s="0" t="n">
        <f aca="false">IF(HD15=-1,-1, VALUE(MID(HC15,HD15+2, IFERROR(FIND(" ",HC15,HD15),999)-HD15-2)))</f>
        <v>-1</v>
      </c>
      <c r="HF15" s="0" t="n">
        <f aca="false">IFERROR(FIND("r_",LOWER(HC15)),-1)</f>
        <v>-1</v>
      </c>
      <c r="HG15" s="0" t="n">
        <f aca="false">IF(HF15=-1,-1, ROW(HF15)-1+VALUE(MID(HC15,HF15+2, IFERROR(FIND(" ",HC15,HF15),999)-HF15-2)))</f>
        <v>-1</v>
      </c>
      <c r="HH15" s="0" t="str">
        <f aca="false">IF(OR(HD15=-1,IFERROR(INDEX(HD$2:HD$100,HE15),999)&gt;=0,IFERROR(INDEX(HF$2:HF$100,HE15),999)&gt;=0),    IF(OR(HF15=-1,IFERROR(INDEX(HD$2:HD$100,HG15),999)&gt;=0,IFERROR(INDEX(HF$2:HF$100,HG15),999)&gt;=0),      HC15,REPLACE(HC15,HF15,IFERROR(FIND(" ",HC15,HF15),999)-HF15,                   INDEX(HC$2:HC$100,HG15)                  )),     REPLACE(HC15,HD15,IFERROR(FIND(" ",HC15,HD15),999)-HD15,                   INDEX(HC$2:HC$100,HE15)                  ) )</f>
        <v>dp1.dname = d1.dname </v>
      </c>
      <c r="HI15" s="0" t="n">
        <f aca="false">IFERROR(FIND("f_",LOWER(HH15)),-1)</f>
        <v>-1</v>
      </c>
      <c r="HJ15" s="0" t="n">
        <f aca="false">IF(HI15=-1,-1, VALUE(MID(HH15,HI15+2, IFERROR(FIND(" ",HH15,HI15),999)-HI15-2)))</f>
        <v>-1</v>
      </c>
      <c r="HK15" s="0" t="n">
        <f aca="false">IFERROR(FIND("r_",LOWER(HH15)),-1)</f>
        <v>-1</v>
      </c>
      <c r="HL15" s="0" t="n">
        <f aca="false">IF(HK15=-1,-1, ROW(HK15)-1+VALUE(MID(HH15,HK15+2, IFERROR(FIND(" ",HH15,HK15),999)-HK15-2)))</f>
        <v>-1</v>
      </c>
      <c r="HM15" s="0" t="str">
        <f aca="false">IF(OR(HI15=-1,IFERROR(INDEX(HI$2:HI$100,HJ15),999)&gt;=0,IFERROR(INDEX(HK$2:HK$100,HJ15),999)&gt;=0),    IF(OR(HK15=-1,IFERROR(INDEX(HI$2:HI$100,HL15),999)&gt;=0,IFERROR(INDEX(HK$2:HK$100,HL15),999)&gt;=0),      HH15,REPLACE(HH15,HK15,IFERROR(FIND(" ",HH15,HK15),999)-HK15,                   INDEX(HH$2:HH$100,HL15)                  )),     REPLACE(HH15,HI15,IFERROR(FIND(" ",HH15,HI15),999)-HI15,                   INDEX(HH$2:HH$100,HJ15)                  ) )</f>
        <v>dp1.dname = d1.dname </v>
      </c>
      <c r="HN15" s="0" t="n">
        <f aca="false">IFERROR(FIND("f_",LOWER(HM15)),-1)</f>
        <v>-1</v>
      </c>
      <c r="HO15" s="0" t="n">
        <f aca="false">IF(HN15=-1,-1, VALUE(MID(HM15,HN15+2, IFERROR(FIND(" ",HM15,HN15),999)-HN15-2)))</f>
        <v>-1</v>
      </c>
      <c r="HP15" s="0" t="n">
        <f aca="false">IFERROR(FIND("r_",LOWER(HM15)),-1)</f>
        <v>-1</v>
      </c>
      <c r="HQ15" s="0" t="n">
        <f aca="false">IF(HP15=-1,-1, ROW(HP15)-1+VALUE(MID(HM15,HP15+2, IFERROR(FIND(" ",HM15,HP15),999)-HP15-2)))</f>
        <v>-1</v>
      </c>
      <c r="HR15" s="0" t="str">
        <f aca="false">IF(OR(HN15=-1,IFERROR(INDEX(HN$2:HN$100,HO15),999)&gt;=0,IFERROR(INDEX(HP$2:HP$100,HO15),999)&gt;=0),    IF(OR(HP15=-1,IFERROR(INDEX(HN$2:HN$100,HQ15),999)&gt;=0,IFERROR(INDEX(HP$2:HP$100,HQ15),999)&gt;=0),      HM15,REPLACE(HM15,HP15,IFERROR(FIND(" ",HM15,HP15),999)-HP15,                   INDEX(HM$2:HM$100,HQ15)                  )),     REPLACE(HM15,HN15,IFERROR(FIND(" ",HM15,HN15),999)-HN15,                   INDEX(HM$2:HM$100,HO15)                  ) )</f>
        <v>dp1.dname = d1.dname </v>
      </c>
      <c r="HS15" s="0" t="n">
        <f aca="false">IFERROR(FIND("f_",LOWER(HR15)),-1)</f>
        <v>-1</v>
      </c>
      <c r="HT15" s="0" t="n">
        <f aca="false">IF(HS15=-1,-1, VALUE(MID(HR15,HS15+2, IFERROR(FIND(" ",HR15,HS15),999)-HS15-2)))</f>
        <v>-1</v>
      </c>
      <c r="HU15" s="0" t="n">
        <f aca="false">IFERROR(FIND("r_",LOWER(HR15)),-1)</f>
        <v>-1</v>
      </c>
      <c r="HV15" s="0" t="n">
        <f aca="false">IF(HU15=-1,-1, ROW(HU15)-1+VALUE(MID(HR15,HU15+2, IFERROR(FIND(" ",HR15,HU15),999)-HU15-2)))</f>
        <v>-1</v>
      </c>
      <c r="HW15" s="0" t="str">
        <f aca="false">IF(OR(HS15=-1,IFERROR(INDEX(HS$2:HS$100,HT15),999)&gt;=0,IFERROR(INDEX(HU$2:HU$100,HT15),999)&gt;=0),    IF(OR(HU15=-1,IFERROR(INDEX(HS$2:HS$100,HV15),999)&gt;=0,IFERROR(INDEX(HU$2:HU$100,HV15),999)&gt;=0),      HR15,REPLACE(HR15,HU15,IFERROR(FIND(" ",HR15,HU15),999)-HU15,                   INDEX(HR$2:HR$100,HV15)                  )),     REPLACE(HR15,HS15,IFERROR(FIND(" ",HR15,HS15),999)-HS15,                   INDEX(HR$2:HR$100,HT15)                  ) )</f>
        <v>dp1.dname = d1.dname </v>
      </c>
      <c r="HX15" s="0" t="n">
        <f aca="false">IFERROR(FIND("f_",LOWER(HW15)),-1)</f>
        <v>-1</v>
      </c>
      <c r="HY15" s="0" t="n">
        <f aca="false">IF(HX15=-1,-1, VALUE(MID(HW15,HX15+2, IFERROR(FIND(" ",HW15,HX15),999)-HX15-2)))</f>
        <v>-1</v>
      </c>
      <c r="HZ15" s="0" t="n">
        <f aca="false">IFERROR(FIND("r_",LOWER(HW15)),-1)</f>
        <v>-1</v>
      </c>
      <c r="IA15" s="0" t="n">
        <f aca="false">IF(HZ15=-1,-1, ROW(HZ15)-1+VALUE(MID(HW15,HZ15+2, IFERROR(FIND(" ",HW15,HZ15),999)-HZ15-2)))</f>
        <v>-1</v>
      </c>
      <c r="IB15" s="0" t="str">
        <f aca="false">IF(OR(HX15=-1,IFERROR(INDEX(HX$2:HX$100,HY15),999)&gt;=0,IFERROR(INDEX(HZ$2:HZ$100,HY15),999)&gt;=0),    IF(OR(HZ15=-1,IFERROR(INDEX(HX$2:HX$100,IA15),999)&gt;=0,IFERROR(INDEX(HZ$2:HZ$100,IA15),999)&gt;=0),      HW15,REPLACE(HW15,HZ15,IFERROR(FIND(" ",HW15,HZ15),999)-HZ15,                   INDEX(HW$2:HW$100,IA15)                  )),     REPLACE(HW15,HX15,IFERROR(FIND(" ",HW15,HX15),999)-HX15,                   INDEX(HW$2:HW$100,HY15)                  ) )</f>
        <v>dp1.dname = d1.dname </v>
      </c>
      <c r="IC15" s="0" t="n">
        <f aca="false">IFERROR(FIND("f_",LOWER(IB15)),-1)</f>
        <v>-1</v>
      </c>
      <c r="ID15" s="0" t="n">
        <f aca="false">IF(IC15=-1,-1, VALUE(MID(IB15,IC15+2, IFERROR(FIND(" ",IB15,IC15),999)-IC15-2)))</f>
        <v>-1</v>
      </c>
      <c r="IE15" s="0" t="n">
        <f aca="false">IFERROR(FIND("r_",LOWER(IB15)),-1)</f>
        <v>-1</v>
      </c>
      <c r="IF15" s="0" t="n">
        <f aca="false">IF(IE15=-1,-1, ROW(IE15)-1+VALUE(MID(IB15,IE15+2, IFERROR(FIND(" ",IB15,IE15),999)-IE15-2)))</f>
        <v>-1</v>
      </c>
      <c r="IG15" s="0" t="str">
        <f aca="false">IF(OR(IC15=-1,IFERROR(INDEX(IC$2:IC$100,ID15),999)&gt;=0,IFERROR(INDEX(IE$2:IE$100,ID15),999)&gt;=0),    IF(OR(IE15=-1,IFERROR(INDEX(IC$2:IC$100,IF15),999)&gt;=0,IFERROR(INDEX(IE$2:IE$100,IF15),999)&gt;=0),      IB15,REPLACE(IB15,IE15,IFERROR(FIND(" ",IB15,IE15),999)-IE15,                   INDEX(IB$2:IB$100,IF15)                  )),     REPLACE(IB15,IC15,IFERROR(FIND(" ",IB15,IC15),999)-IC15,                   INDEX(IB$2:IB$100,ID15)                  ) )</f>
        <v>dp1.dname = d1.dname </v>
      </c>
      <c r="IH15" s="0" t="n">
        <f aca="false">IFERROR(FIND("f_",LOWER(IG15)),-1)</f>
        <v>-1</v>
      </c>
      <c r="II15" s="0" t="n">
        <f aca="false">IF(IH15=-1,-1, VALUE(MID(IG15,IH15+2, IFERROR(FIND(" ",IG15,IH15),999)-IH15-2)))</f>
        <v>-1</v>
      </c>
      <c r="IJ15" s="0" t="n">
        <f aca="false">IFERROR(FIND("r_",LOWER(IG15)),-1)</f>
        <v>-1</v>
      </c>
      <c r="IK15" s="0" t="n">
        <f aca="false">IF(IJ15=-1,-1, ROW(IJ15)-1+VALUE(MID(IG15,IJ15+2, IFERROR(FIND(" ",IG15,IJ15),999)-IJ15-2)))</f>
        <v>-1</v>
      </c>
      <c r="IL15" s="0" t="str">
        <f aca="false">IF(OR(IH15=-1,IFERROR(INDEX(IH$2:IH$100,II15),999)&gt;=0,IFERROR(INDEX(IJ$2:IJ$100,II15),999)&gt;=0),    IF(OR(IJ15=-1,IFERROR(INDEX(IH$2:IH$100,IK15),999)&gt;=0,IFERROR(INDEX(IJ$2:IJ$100,IK15),999)&gt;=0),      IG15,REPLACE(IG15,IJ15,IFERROR(FIND(" ",IG15,IJ15),999)-IJ15,                   INDEX(IG$2:IG$100,IK15)                  )),     REPLACE(IG15,IH15,IFERROR(FIND(" ",IG15,IH15),999)-IH15,                   INDEX(IG$2:IG$100,II15)                  ) )</f>
        <v>dp1.dname = d1.dname </v>
      </c>
      <c r="IM15" s="0" t="n">
        <f aca="false">IFERROR(FIND("f_",LOWER(IL15)),-1)</f>
        <v>-1</v>
      </c>
      <c r="IN15" s="0" t="n">
        <f aca="false">IF(IM15=-1,-1, VALUE(MID(IL15,IM15+2, IFERROR(FIND(" ",IL15,IM15),999)-IM15-2)))</f>
        <v>-1</v>
      </c>
      <c r="IO15" s="0" t="n">
        <f aca="false">IFERROR(FIND("r_",LOWER(IL15)),-1)</f>
        <v>-1</v>
      </c>
      <c r="IP15" s="0" t="n">
        <f aca="false">IF(IO15=-1,-1, ROW(IO15)-1+VALUE(MID(IL15,IO15+2, IFERROR(FIND(" ",IL15,IO15),999)-IO15-2)))</f>
        <v>-1</v>
      </c>
      <c r="IQ15" s="0" t="str">
        <f aca="false">IF(OR(IM15=-1,IFERROR(INDEX(IM$2:IM$100,IN15),999)&gt;=0,IFERROR(INDEX(IO$2:IO$100,IN15),999)&gt;=0),    IF(OR(IO15=-1,IFERROR(INDEX(IM$2:IM$100,IP15),999)&gt;=0,IFERROR(INDEX(IO$2:IO$100,IP15),999)&gt;=0),      IL15,REPLACE(IL15,IO15,IFERROR(FIND(" ",IL15,IO15),999)-IO15,                   INDEX(IL$2:IL$100,IP15)                  )),     REPLACE(IL15,IM15,IFERROR(FIND(" ",IL15,IM15),999)-IM15,                   INDEX(IL$2:IL$100,IN15)                  ) )</f>
        <v>dp1.dname = d1.dname </v>
      </c>
      <c r="IR15" s="0" t="n">
        <f aca="false">IFERROR(FIND("f_",LOWER(IQ15)),-1)</f>
        <v>-1</v>
      </c>
      <c r="IS15" s="0" t="n">
        <f aca="false">IF(IR15=-1,-1, VALUE(MID(IQ15,IR15+2, IFERROR(FIND(" ",IQ15,IR15),999)-IR15-2)))</f>
        <v>-1</v>
      </c>
      <c r="IT15" s="0" t="n">
        <f aca="false">IFERROR(FIND("r_",LOWER(IQ15)),-1)</f>
        <v>-1</v>
      </c>
      <c r="IU15" s="0" t="n">
        <f aca="false">IF(IT15=-1,-1, ROW(IT15)-1+VALUE(MID(IQ15,IT15+2, IFERROR(FIND(" ",IQ15,IT15),999)-IT15-2)))</f>
        <v>-1</v>
      </c>
      <c r="IV15" s="0" t="str">
        <f aca="false">IF(OR(IR15=-1,IFERROR(INDEX(IR$2:IR$100,IS15),999)&gt;=0,IFERROR(INDEX(IT$2:IT$100,IS15),999)&gt;=0),    IF(OR(IT15=-1,IFERROR(INDEX(IR$2:IR$100,IU15),999)&gt;=0,IFERROR(INDEX(IT$2:IT$100,IU15),999)&gt;=0),      IQ15,REPLACE(IQ15,IT15,IFERROR(FIND(" ",IQ15,IT15),999)-IT15,                   INDEX(IQ$2:IQ$100,IU15)                  )),     REPLACE(IQ15,IR15,IFERROR(FIND(" ",IQ15,IR15),999)-IR15,                   INDEX(IQ$2:IQ$100,IS15)                  ) )</f>
        <v>dp1.dname = d1.dname </v>
      </c>
      <c r="IW15" s="0" t="n">
        <f aca="false">IFERROR(FIND("f_",LOWER(IV15)),-1)</f>
        <v>-1</v>
      </c>
      <c r="IX15" s="0" t="n">
        <f aca="false">IF(IW15=-1,-1, VALUE(MID(IV15,IW15+2, IFERROR(FIND(" ",IV15,IW15),999)-IW15-2)))</f>
        <v>-1</v>
      </c>
      <c r="IY15" s="0" t="n">
        <f aca="false">IFERROR(FIND("r_",LOWER(IV15)),-1)</f>
        <v>-1</v>
      </c>
      <c r="IZ15" s="0" t="n">
        <f aca="false">IF(IY15=-1,-1, ROW(IY15)-1+VALUE(MID(IV15,IY15+2, IFERROR(FIND(" ",IV15,IY15),999)-IY15-2)))</f>
        <v>-1</v>
      </c>
      <c r="JA15" s="0" t="str">
        <f aca="false">IF(OR(IW15=-1,IFERROR(INDEX(IW$2:IW$100,IX15),999)&gt;=0,IFERROR(INDEX(IY$2:IY$100,IX15),999)&gt;=0),    IF(OR(IY15=-1,IFERROR(INDEX(IW$2:IW$100,IZ15),999)&gt;=0,IFERROR(INDEX(IY$2:IY$100,IZ15),999)&gt;=0),      IV15,REPLACE(IV15,IY15,IFERROR(FIND(" ",IV15,IY15),999)-IY15,                   INDEX(IV$2:IV$100,IZ15)                  )),     REPLACE(IV15,IW15,IFERROR(FIND(" ",IV15,IW15),999)-IW15,                   INDEX(IV$2:IV$100,IX15)                  ) )</f>
        <v>dp1.dname = d1.dname </v>
      </c>
      <c r="JB15" s="0" t="n">
        <f aca="false">IFERROR(FIND("f_",LOWER(JA15)),-1)</f>
        <v>-1</v>
      </c>
      <c r="JC15" s="0" t="n">
        <f aca="false">IF(JB15=-1,-1, VALUE(MID(JA15,JB15+2, IFERROR(FIND(" ",JA15,JB15),999)-JB15-2)))</f>
        <v>-1</v>
      </c>
      <c r="JD15" s="0" t="n">
        <f aca="false">IFERROR(FIND("r_",LOWER(JA15)),-1)</f>
        <v>-1</v>
      </c>
      <c r="JE15" s="0" t="n">
        <f aca="false">IF(JD15=-1,-1, ROW(JD15)-1+VALUE(MID(JA15,JD15+2, IFERROR(FIND(" ",JA15,JD15),999)-JD15-2)))</f>
        <v>-1</v>
      </c>
      <c r="JF15" s="0" t="str">
        <f aca="false">IF(OR(JB15=-1,IFERROR(INDEX(JB$2:JB$100,JC15),999)&gt;=0,IFERROR(INDEX(JD$2:JD$100,JC15),999)&gt;=0),    IF(OR(JD15=-1,IFERROR(INDEX(JB$2:JB$100,JE15),999)&gt;=0,IFERROR(INDEX(JD$2:JD$100,JE15),999)&gt;=0),      JA15,REPLACE(JA15,JD15,IFERROR(FIND(" ",JA15,JD15),999)-JD15,                   INDEX(JA$2:JA$100,JE15)                  )),     REPLACE(JA15,JB15,IFERROR(FIND(" ",JA15,JB15),999)-JB15,                   INDEX(JA$2:JA$100,JC15)                  ) )</f>
        <v>dp1.dname = d1.dname </v>
      </c>
      <c r="JG15" s="0" t="n">
        <f aca="false">IFERROR(FIND("f_",LOWER(JF15)),-1)</f>
        <v>-1</v>
      </c>
      <c r="JH15" s="0" t="n">
        <f aca="false">IF(JG15=-1,-1, VALUE(MID(JF15,JG15+2, IFERROR(FIND(" ",JF15,JG15),999)-JG15-2)))</f>
        <v>-1</v>
      </c>
      <c r="JI15" s="0" t="n">
        <f aca="false">IFERROR(FIND("r_",LOWER(JF15)),-1)</f>
        <v>-1</v>
      </c>
      <c r="JJ15" s="0" t="n">
        <f aca="false">IF(JI15=-1,-1, ROW(JI15)-1+VALUE(MID(JF15,JI15+2, IFERROR(FIND(" ",JF15,JI15),999)-JI15-2)))</f>
        <v>-1</v>
      </c>
      <c r="JK15" s="0" t="str">
        <f aca="false">IF(OR(JG15=-1,IFERROR(INDEX(JG$2:JG$100,JH15),999)&gt;=0,IFERROR(INDEX(JI$2:JI$100,JH15),999)&gt;=0),    IF(OR(JI15=-1,IFERROR(INDEX(JG$2:JG$100,JJ15),999)&gt;=0,IFERROR(INDEX(JI$2:JI$100,JJ15),999)&gt;=0),      JF15,REPLACE(JF15,JI15,IFERROR(FIND(" ",JF15,JI15),999)-JI15,                   INDEX(JF$2:JF$100,JJ15)                  )),     REPLACE(JF15,JG15,IFERROR(FIND(" ",JF15,JG15),999)-JG15,                   INDEX(JF$2:JF$100,JH15)                  ) )</f>
        <v>dp1.dname = d1.dname </v>
      </c>
      <c r="JL15" s="0" t="n">
        <f aca="false">IFERROR(FIND("f_",LOWER(JK15)),-1)</f>
        <v>-1</v>
      </c>
      <c r="JM15" s="0" t="n">
        <f aca="false">IF(JL15=-1,-1, VALUE(MID(JK15,JL15+2, IFERROR(FIND(" ",JK15,JL15),999)-JL15-2)))</f>
        <v>-1</v>
      </c>
      <c r="JN15" s="0" t="n">
        <f aca="false">IFERROR(FIND("r_",LOWER(JK15)),-1)</f>
        <v>-1</v>
      </c>
      <c r="JO15" s="0" t="n">
        <f aca="false">IF(JN15=-1,-1, ROW(JN15)-1+VALUE(MID(JK15,JN15+2, IFERROR(FIND(" ",JK15,JN15),999)-JN15-2)))</f>
        <v>-1</v>
      </c>
      <c r="JP15" s="0" t="str">
        <f aca="false">IF(OR(JL15=-1,IFERROR(INDEX(JL$2:JL$100,JM15),999)&gt;=0,IFERROR(INDEX(JN$2:JN$100,JM15),999)&gt;=0),    IF(OR(JN15=-1,IFERROR(INDEX(JL$2:JL$100,JO15),999)&gt;=0,IFERROR(INDEX(JN$2:JN$100,JO15),999)&gt;=0),      JK15,REPLACE(JK15,JN15,IFERROR(FIND(" ",JK15,JN15),999)-JN15,                   INDEX(JK$2:JK$100,JO15)                  )),     REPLACE(JK15,JL15,IFERROR(FIND(" ",JK15,JL15),999)-JL15,                   INDEX(JK$2:JK$100,JM15)                  ) )</f>
        <v>dp1.dname = d1.dname </v>
      </c>
      <c r="JQ15" s="0" t="n">
        <f aca="false">IFERROR(FIND("f_",LOWER(JP15)),-1)</f>
        <v>-1</v>
      </c>
      <c r="JR15" s="0" t="n">
        <f aca="false">IF(JQ15=-1,-1, VALUE(MID(JP15,JQ15+2, IFERROR(FIND(" ",JP15,JQ15),999)-JQ15-2)))</f>
        <v>-1</v>
      </c>
      <c r="JS15" s="0" t="n">
        <f aca="false">IFERROR(FIND("r_",LOWER(JP15)),-1)</f>
        <v>-1</v>
      </c>
      <c r="JT15" s="0" t="n">
        <f aca="false">IF(JS15=-1,-1, ROW(JS15)-1+VALUE(MID(JP15,JS15+2, IFERROR(FIND(" ",JP15,JS15),999)-JS15-2)))</f>
        <v>-1</v>
      </c>
      <c r="JU15" s="0" t="str">
        <f aca="false">IF(OR(JQ15=-1,IFERROR(INDEX(JQ$2:JQ$100,JR15),999)&gt;=0,IFERROR(INDEX(JS$2:JS$100,JR15),999)&gt;=0),    IF(OR(JS15=-1,IFERROR(INDEX(JQ$2:JQ$100,JT15),999)&gt;=0,IFERROR(INDEX(JS$2:JS$100,JT15),999)&gt;=0),      JP15,REPLACE(JP15,JS15,IFERROR(FIND(" ",JP15,JS15),999)-JS15,                   INDEX(JP$2:JP$100,JT15)                  )),     REPLACE(JP15,JQ15,IFERROR(FIND(" ",JP15,JQ15),999)-JQ15,                   INDEX(JP$2:JP$100,JR15)                  ) )</f>
        <v>dp1.dname = d1.dname </v>
      </c>
      <c r="JV15" s="0" t="n">
        <f aca="false">IFERROR(FIND("f_",LOWER(JU15)),-1)</f>
        <v>-1</v>
      </c>
      <c r="JW15" s="0" t="n">
        <f aca="false">IF(JV15=-1,-1, VALUE(MID(JU15,JV15+2, IFERROR(FIND(" ",JU15,JV15),999)-JV15-2)))</f>
        <v>-1</v>
      </c>
      <c r="JX15" s="0" t="n">
        <f aca="false">IFERROR(FIND("r_",LOWER(JU15)),-1)</f>
        <v>-1</v>
      </c>
      <c r="JY15" s="0" t="n">
        <f aca="false">IF(JX15=-1,-1, ROW(JX15)-1+VALUE(MID(JU15,JX15+2, IFERROR(FIND(" ",JU15,JX15),999)-JX15-2)))</f>
        <v>-1</v>
      </c>
      <c r="JZ15" s="0" t="str">
        <f aca="false">IF(OR(JV15=-1,IFERROR(INDEX(JV$2:JV$100,JW15),999)&gt;=0,IFERROR(INDEX(JX$2:JX$100,JW15),999)&gt;=0),    IF(OR(JX15=-1,IFERROR(INDEX(JV$2:JV$100,JY15),999)&gt;=0,IFERROR(INDEX(JX$2:JX$100,JY15),999)&gt;=0),      JU15,REPLACE(JU15,JX15,IFERROR(FIND(" ",JU15,JX15),999)-JX15,                   INDEX(JU$2:JU$100,JY15)                  )),     REPLACE(JU15,JV15,IFERROR(FIND(" ",JU15,JV15),999)-JV15,                   INDEX(JU$2:JU$100,JW15)                  ) )</f>
        <v>dp1.dname = d1.dname </v>
      </c>
      <c r="KA15" s="0" t="n">
        <f aca="false">IFERROR(FIND("f_",LOWER(JZ15)),-1)</f>
        <v>-1</v>
      </c>
      <c r="KB15" s="0" t="n">
        <f aca="false">IF(KA15=-1,-1, VALUE(MID(JZ15,KA15+2, IFERROR(FIND(" ",JZ15,KA15),999)-KA15-2)))</f>
        <v>-1</v>
      </c>
      <c r="KC15" s="0" t="n">
        <f aca="false">IFERROR(FIND("r_",LOWER(JZ15)),-1)</f>
        <v>-1</v>
      </c>
      <c r="KD15" s="0" t="n">
        <f aca="false">IF(KC15=-1,-1, ROW(KC15)-1+VALUE(MID(JZ15,KC15+2, IFERROR(FIND(" ",JZ15,KC15),999)-KC15-2)))</f>
        <v>-1</v>
      </c>
      <c r="KE15" s="0" t="str">
        <f aca="false">IF(OR(KA15=-1,IFERROR(INDEX(KA$2:KA$100,KB15),999)&gt;=0,IFERROR(INDEX(KC$2:KC$100,KB15),999)&gt;=0),    IF(OR(KC15=-1,IFERROR(INDEX(KA$2:KA$100,KD15),999)&gt;=0,IFERROR(INDEX(KC$2:KC$100,KD15),999)&gt;=0),      JZ15,REPLACE(JZ15,KC15,IFERROR(FIND(" ",JZ15,KC15),999)-KC15,                   INDEX(JZ$2:JZ$100,KD15)                  )),     REPLACE(JZ15,KA15,IFERROR(FIND(" ",JZ15,KA15),999)-KA15,                   INDEX(JZ$2:JZ$100,KB15)                  ) )</f>
        <v>dp1.dname = d1.dname </v>
      </c>
      <c r="KF15" s="0" t="n">
        <f aca="false">IFERROR(FIND("f_",LOWER(KE15)),-1)</f>
        <v>-1</v>
      </c>
      <c r="KG15" s="0" t="n">
        <f aca="false">IF(KF15=-1,-1, VALUE(MID(KE15,KF15+2, IFERROR(FIND(" ",KE15,KF15),999)-KF15-2)))</f>
        <v>-1</v>
      </c>
      <c r="KH15" s="0" t="n">
        <f aca="false">IFERROR(FIND("r_",LOWER(KE15)),-1)</f>
        <v>-1</v>
      </c>
      <c r="KI15" s="0" t="n">
        <f aca="false">IF(KH15=-1,-1, ROW(KH15)-1+VALUE(MID(KE15,KH15+2, IFERROR(FIND(" ",KE15,KH15),999)-KH15-2)))</f>
        <v>-1</v>
      </c>
      <c r="KJ15" s="0" t="str">
        <f aca="false">IF(OR(KF15=-1,IFERROR(INDEX(KF$2:KF$100,KG15),999)&gt;=0,IFERROR(INDEX(KH$2:KH$100,KG15),999)&gt;=0),    IF(OR(KH15=-1,IFERROR(INDEX(KF$2:KF$100,KI15),999)&gt;=0,IFERROR(INDEX(KH$2:KH$100,KI15),999)&gt;=0),      KE15,REPLACE(KE15,KH15,IFERROR(FIND(" ",KE15,KH15),999)-KH15,                   INDEX(KE$2:KE$100,KI15)                  )),     REPLACE(KE15,KF15,IFERROR(FIND(" ",KE15,KF15),999)-KF15,                   INDEX(KE$2:KE$100,KG15)                  ) )</f>
        <v>dp1.dname = d1.dname </v>
      </c>
      <c r="KK15" s="0" t="n">
        <f aca="false">IFERROR(FIND("f_",LOWER(KJ15)),-1)</f>
        <v>-1</v>
      </c>
      <c r="KL15" s="0" t="n">
        <f aca="false">IF(KK15=-1,-1, VALUE(MID(KJ15,KK15+2, IFERROR(FIND(" ",KJ15,KK15),999)-KK15-2)))</f>
        <v>-1</v>
      </c>
      <c r="KM15" s="0" t="n">
        <f aca="false">IFERROR(FIND("r_",LOWER(KJ15)),-1)</f>
        <v>-1</v>
      </c>
      <c r="KN15" s="0" t="n">
        <f aca="false">IF(KM15=-1,-1, ROW(KM15)-1+VALUE(MID(KJ15,KM15+2, IFERROR(FIND(" ",KJ15,KM15),999)-KM15-2)))</f>
        <v>-1</v>
      </c>
      <c r="KO15" s="0" t="str">
        <f aca="false">IF(OR(KK15=-1,IFERROR(INDEX(KK$2:KK$100,KL15),999)&gt;=0,IFERROR(INDEX(KM$2:KM$100,KL15),999)&gt;=0),    IF(OR(KM15=-1,IFERROR(INDEX(KK$2:KK$100,KN15),999)&gt;=0,IFERROR(INDEX(KM$2:KM$100,KN15),999)&gt;=0),      KJ15,REPLACE(KJ15,KM15,IFERROR(FIND(" ",KJ15,KM15),999)-KM15,                   INDEX(KJ$2:KJ$100,KN15)                  )),     REPLACE(KJ15,KK15,IFERROR(FIND(" ",KJ15,KK15),999)-KK15,                   INDEX(KJ$2:KJ$100,KL15)                  ) )</f>
        <v>dp1.dname = d1.dname </v>
      </c>
      <c r="KP15" s="0" t="n">
        <f aca="false">IFERROR(FIND("f_",LOWER(KO15)),-1)</f>
        <v>-1</v>
      </c>
      <c r="KQ15" s="0" t="n">
        <f aca="false">IF(KP15=-1,-1, VALUE(MID(KO15,KP15+2, IFERROR(FIND(" ",KO15,KP15),999)-KP15-2)))</f>
        <v>-1</v>
      </c>
      <c r="KR15" s="0" t="n">
        <f aca="false">IFERROR(FIND("r_",LOWER(KO15)),-1)</f>
        <v>-1</v>
      </c>
      <c r="KS15" s="0" t="n">
        <f aca="false">IF(KR15=-1,-1, ROW(KR15)-1+VALUE(MID(KO15,KR15+2, IFERROR(FIND(" ",KO15,KR15),999)-KR15-2)))</f>
        <v>-1</v>
      </c>
      <c r="KT15" s="0" t="str">
        <f aca="false">IF(OR(KP15=-1,IFERROR(INDEX(KP$2:KP$100,KQ15),999)&gt;=0,IFERROR(INDEX(KR$2:KR$100,KQ15),999)&gt;=0),    IF(OR(KR15=-1,IFERROR(INDEX(KP$2:KP$100,KS15),999)&gt;=0,IFERROR(INDEX(KR$2:KR$100,KS15),999)&gt;=0),      KO15,REPLACE(KO15,KR15,IFERROR(FIND(" ",KO15,KR15),999)-KR15,                   INDEX(KO$2:KO$100,KS15)                  )),     REPLACE(KO15,KP15,IFERROR(FIND(" ",KO15,KP15),999)-KP15,                   INDEX(KO$2:KO$100,KQ15)                  ) )</f>
        <v>dp1.dname = d1.dname </v>
      </c>
      <c r="KU15" s="0" t="n">
        <f aca="false">IFERROR(FIND("f_",LOWER(KT15)),-1)</f>
        <v>-1</v>
      </c>
      <c r="KV15" s="0" t="n">
        <f aca="false">IF(KU15=-1,-1, VALUE(MID(KT15,KU15+2, IFERROR(FIND(" ",KT15,KU15),999)-KU15-2)))</f>
        <v>-1</v>
      </c>
      <c r="KW15" s="0" t="n">
        <f aca="false">IFERROR(FIND("r_",LOWER(KT15)),-1)</f>
        <v>-1</v>
      </c>
      <c r="KX15" s="0" t="n">
        <f aca="false">IF(KW15=-1,-1, ROW(KW15)-1+VALUE(MID(KT15,KW15+2, IFERROR(FIND(" ",KT15,KW15),999)-KW15-2)))</f>
        <v>-1</v>
      </c>
      <c r="KY15" s="0" t="str">
        <f aca="false">IF(OR(KU15=-1,IFERROR(INDEX(KU$2:KU$100,KV15),999)&gt;=0,IFERROR(INDEX(KW$2:KW$100,KV15),999)&gt;=0),    IF(OR(KW15=-1,IFERROR(INDEX(KU$2:KU$100,KX15),999)&gt;=0,IFERROR(INDEX(KW$2:KW$100,KX15),999)&gt;=0),      KT15,REPLACE(KT15,KW15,IFERROR(FIND(" ",KT15,KW15),999)-KW15,                   INDEX(KT$2:KT$100,KX15)                  )),     REPLACE(KT15,KU15,IFERROR(FIND(" ",KT15,KU15),999)-KU15,                   INDEX(KT$2:KT$100,KV15)                  ) )</f>
        <v>dp1.dname = d1.dname </v>
      </c>
    </row>
    <row r="16" customFormat="false" ht="13.8" hidden="false" customHeight="false" outlineLevel="0" collapsed="false">
      <c r="D16" s="1" t="s">
        <v>43</v>
      </c>
      <c r="E16" s="0" t="s">
        <v>49</v>
      </c>
      <c r="F16" s="0" t="s">
        <v>50</v>
      </c>
      <c r="G16" s="0" t="n">
        <f aca="false">G15+1</f>
        <v>15</v>
      </c>
      <c r="I16" s="0" t="str">
        <f aca="false">KY16</f>
        <v>dp2.dname = d2.dname </v>
      </c>
      <c r="L16" s="0" t="str">
        <f aca="false">VLOOKUP($D16,Relgebra!$A:$E,5,0)</f>
        <v>parm1 = parm2 </v>
      </c>
      <c r="M16" s="0" t="str">
        <f aca="false">SUBSTITUTE(SUBSTITUTE(L16,"parm1",E16),"parm2",F16)</f>
        <v>dp2.dname = d2.dname </v>
      </c>
      <c r="N16" s="0" t="str">
        <f aca="false">IFERROR(VLOOKUP(ROW($A15),$G$2:$M$100,COLUMN(M15)-COLUMN(G15)+1,0),"")</f>
        <v>dp2.dname = d2.dname </v>
      </c>
      <c r="P16" s="0" t="str">
        <f aca="false">N16</f>
        <v>dp2.dname = d2.dname </v>
      </c>
      <c r="Q16" s="0" t="n">
        <f aca="false">IFERROR(FIND("f_",LOWER(P16)),-1)</f>
        <v>-1</v>
      </c>
      <c r="R16" s="0" t="n">
        <f aca="false">IF(Q16=-1,-1, VALUE(MID(P16,Q16+2, IFERROR(FIND(" ",P16,Q16),999)-Q16-2)))</f>
        <v>-1</v>
      </c>
      <c r="S16" s="0" t="n">
        <f aca="false">IFERROR(FIND("r_",LOWER(P16)),-1)</f>
        <v>-1</v>
      </c>
      <c r="T16" s="0" t="n">
        <f aca="false">IF(S16=-1,-1, ROW(S16)-1+VALUE(MID(P16,S16+2, IFERROR(FIND(" ",P16,S16),999)-S16-2)))</f>
        <v>-1</v>
      </c>
      <c r="U16" s="0" t="str">
        <f aca="false">IF(OR(Q16=-1,IFERROR(INDEX(Q$2:Q$100,R16),999)&gt;=0,IFERROR(INDEX(S$2:S$100,R16),999)&gt;=0),    IF(OR(S16=-1,IFERROR(INDEX(Q$2:Q$100,T16),999)&gt;=0,IFERROR(INDEX(S$2:S$100,T16),999)&gt;=0),      P16,REPLACE(P16,S16,IFERROR(FIND(" ",P16,S16),999)-S16,                   INDEX(P$2:P$100,T16)                  )),     REPLACE(P16,Q16,IFERROR(FIND(" ",P16,Q16),999)-Q16,                   INDEX(P$2:P$100,R16)                  ) )</f>
        <v>dp2.dname = d2.dname </v>
      </c>
      <c r="V16" s="0" t="n">
        <f aca="false">IFERROR(FIND("f_",LOWER(U16)),-1)</f>
        <v>-1</v>
      </c>
      <c r="W16" s="0" t="n">
        <f aca="false">IF(V16=-1,-1, VALUE(MID(U16,V16+2, IFERROR(FIND(" ",U16,V16),999)-V16-2)))</f>
        <v>-1</v>
      </c>
      <c r="X16" s="0" t="n">
        <f aca="false">IFERROR(FIND("r_",LOWER(U16)),-1)</f>
        <v>-1</v>
      </c>
      <c r="Y16" s="0" t="n">
        <f aca="false">IF(X16=-1,-1, ROW(X16)-1+VALUE(MID(U16,X16+2, IFERROR(FIND(" ",U16,X16),999)-X16-2)))</f>
        <v>-1</v>
      </c>
      <c r="Z16" s="0" t="str">
        <f aca="false">IF(OR(V16=-1,IFERROR(INDEX(V$2:V$100,W16),999)&gt;=0,IFERROR(INDEX(X$2:X$100,W16),999)&gt;=0),    IF(OR(X16=-1,IFERROR(INDEX(V$2:V$100,Y16),999)&gt;=0,IFERROR(INDEX(X$2:X$100,Y16),999)&gt;=0),      U16,REPLACE(U16,X16,IFERROR(FIND(" ",U16,X16),999)-X16,                   INDEX(U$2:U$100,Y16)                  )),     REPLACE(U16,V16,IFERROR(FIND(" ",U16,V16),999)-V16,                   INDEX(U$2:U$100,W16)                  ) )</f>
        <v>dp2.dname = d2.dname </v>
      </c>
      <c r="AA16" s="0" t="n">
        <f aca="false">IFERROR(FIND("f_",LOWER(Z16)),-1)</f>
        <v>-1</v>
      </c>
      <c r="AB16" s="0" t="n">
        <f aca="false">IF(AA16=-1,-1, VALUE(MID(Z16,AA16+2, IFERROR(FIND(" ",Z16,AA16),999)-AA16-2)))</f>
        <v>-1</v>
      </c>
      <c r="AC16" s="0" t="n">
        <f aca="false">IFERROR(FIND("r_",LOWER(Z16)),-1)</f>
        <v>-1</v>
      </c>
      <c r="AD16" s="0" t="n">
        <f aca="false">IF(AC16=-1,-1, ROW(AC16)-1+VALUE(MID(Z16,AC16+2, IFERROR(FIND(" ",Z16,AC16),999)-AC16-2)))</f>
        <v>-1</v>
      </c>
      <c r="AE16" s="0" t="str">
        <f aca="false">IF(OR(AA16=-1,IFERROR(INDEX(AA$2:AA$100,AB16),999)&gt;=0,IFERROR(INDEX(AC$2:AC$100,AB16),999)&gt;=0),    IF(OR(AC16=-1,IFERROR(INDEX(AA$2:AA$100,AD16),999)&gt;=0,IFERROR(INDEX(AC$2:AC$100,AD16),999)&gt;=0),      Z16,REPLACE(Z16,AC16,IFERROR(FIND(" ",Z16,AC16),999)-AC16,                   INDEX(Z$2:Z$100,AD16)                  )),     REPLACE(Z16,AA16,IFERROR(FIND(" ",Z16,AA16),999)-AA16,                   INDEX(Z$2:Z$100,AB16)                  ) )</f>
        <v>dp2.dname = d2.dname </v>
      </c>
      <c r="AF16" s="0" t="n">
        <f aca="false">IFERROR(FIND("f_",LOWER(AE16)),-1)</f>
        <v>-1</v>
      </c>
      <c r="AG16" s="0" t="n">
        <f aca="false">IF(AF16=-1,-1, VALUE(MID(AE16,AF16+2, IFERROR(FIND(" ",AE16,AF16),999)-AF16-2)))</f>
        <v>-1</v>
      </c>
      <c r="AH16" s="0" t="n">
        <f aca="false">IFERROR(FIND("r_",LOWER(AE16)),-1)</f>
        <v>-1</v>
      </c>
      <c r="AI16" s="0" t="n">
        <f aca="false">IF(AH16=-1,-1, ROW(AH16)-1+VALUE(MID(AE16,AH16+2, IFERROR(FIND(" ",AE16,AH16),999)-AH16-2)))</f>
        <v>-1</v>
      </c>
      <c r="AJ16" s="0" t="str">
        <f aca="false">IF(OR(AF16=-1,IFERROR(INDEX(AF$2:AF$100,AG16),999)&gt;=0,IFERROR(INDEX(AH$2:AH$100,AG16),999)&gt;=0),    IF(OR(AH16=-1,IFERROR(INDEX(AF$2:AF$100,AI16),999)&gt;=0,IFERROR(INDEX(AH$2:AH$100,AI16),999)&gt;=0),      AE16,REPLACE(AE16,AH16,IFERROR(FIND(" ",AE16,AH16),999)-AH16,                   INDEX(AE$2:AE$100,AI16)                  )),     REPLACE(AE16,AF16,IFERROR(FIND(" ",AE16,AF16),999)-AF16,                   INDEX(AE$2:AE$100,AG16)                  ) )</f>
        <v>dp2.dname = d2.dname </v>
      </c>
      <c r="AK16" s="0" t="n">
        <f aca="false">IFERROR(FIND("f_",LOWER(AJ16)),-1)</f>
        <v>-1</v>
      </c>
      <c r="AL16" s="0" t="n">
        <f aca="false">IF(AK16=-1,-1, VALUE(MID(AJ16,AK16+2, IFERROR(FIND(" ",AJ16,AK16),999)-AK16-2)))</f>
        <v>-1</v>
      </c>
      <c r="AM16" s="0" t="n">
        <f aca="false">IFERROR(FIND("r_",LOWER(AJ16)),-1)</f>
        <v>-1</v>
      </c>
      <c r="AN16" s="0" t="n">
        <f aca="false">IF(AM16=-1,-1, ROW(AM16)-1+VALUE(MID(AJ16,AM16+2, IFERROR(FIND(" ",AJ16,AM16),999)-AM16-2)))</f>
        <v>-1</v>
      </c>
      <c r="AO16" s="0" t="str">
        <f aca="false">IF(OR(AK16=-1,IFERROR(INDEX(AK$2:AK$100,AL16),999)&gt;=0,IFERROR(INDEX(AM$2:AM$100,AL16),999)&gt;=0),    IF(OR(AM16=-1,IFERROR(INDEX(AK$2:AK$100,AN16),999)&gt;=0,IFERROR(INDEX(AM$2:AM$100,AN16),999)&gt;=0),      AJ16,REPLACE(AJ16,AM16,IFERROR(FIND(" ",AJ16,AM16),999)-AM16,                   INDEX(AJ$2:AJ$100,AN16)                  )),     REPLACE(AJ16,AK16,IFERROR(FIND(" ",AJ16,AK16),999)-AK16,                   INDEX(AJ$2:AJ$100,AL16)                  ) )</f>
        <v>dp2.dname = d2.dname </v>
      </c>
      <c r="AP16" s="0" t="n">
        <f aca="false">IFERROR(FIND("f_",LOWER(AO16)),-1)</f>
        <v>-1</v>
      </c>
      <c r="AQ16" s="0" t="n">
        <f aca="false">IF(AP16=-1,-1, VALUE(MID(AO16,AP16+2, IFERROR(FIND(" ",AO16,AP16),999)-AP16-2)))</f>
        <v>-1</v>
      </c>
      <c r="AR16" s="0" t="n">
        <f aca="false">IFERROR(FIND("r_",LOWER(AO16)),-1)</f>
        <v>-1</v>
      </c>
      <c r="AS16" s="0" t="n">
        <f aca="false">IF(AR16=-1,-1, ROW(AR16)-1+VALUE(MID(AO16,AR16+2, IFERROR(FIND(" ",AO16,AR16),999)-AR16-2)))</f>
        <v>-1</v>
      </c>
      <c r="AT16" s="0" t="str">
        <f aca="false">IF(OR(AP16=-1,IFERROR(INDEX(AP$2:AP$100,AQ16),999)&gt;=0,IFERROR(INDEX(AR$2:AR$100,AQ16),999)&gt;=0),    IF(OR(AR16=-1,IFERROR(INDEX(AP$2:AP$100,AS16),999)&gt;=0,IFERROR(INDEX(AR$2:AR$100,AS16),999)&gt;=0),      AO16,REPLACE(AO16,AR16,IFERROR(FIND(" ",AO16,AR16),999)-AR16,                   INDEX(AO$2:AO$100,AS16)                  )),     REPLACE(AO16,AP16,IFERROR(FIND(" ",AO16,AP16),999)-AP16,                   INDEX(AO$2:AO$100,AQ16)                  ) )</f>
        <v>dp2.dname = d2.dname </v>
      </c>
      <c r="AU16" s="0" t="n">
        <f aca="false">IFERROR(FIND("f_",LOWER(AT16)),-1)</f>
        <v>-1</v>
      </c>
      <c r="AV16" s="0" t="n">
        <f aca="false">IF(AU16=-1,-1, VALUE(MID(AT16,AU16+2, IFERROR(FIND(" ",AT16,AU16),999)-AU16-2)))</f>
        <v>-1</v>
      </c>
      <c r="AW16" s="0" t="n">
        <f aca="false">IFERROR(FIND("r_",LOWER(AT16)),-1)</f>
        <v>-1</v>
      </c>
      <c r="AX16" s="0" t="n">
        <f aca="false">IF(AW16=-1,-1, ROW(AW16)-1+VALUE(MID(AT16,AW16+2, IFERROR(FIND(" ",AT16,AW16),999)-AW16-2)))</f>
        <v>-1</v>
      </c>
      <c r="AY16" s="0" t="str">
        <f aca="false">IF(OR(AU16=-1,IFERROR(INDEX(AU$2:AU$100,AV16),999)&gt;=0,IFERROR(INDEX(AW$2:AW$100,AV16),999)&gt;=0),    IF(OR(AW16=-1,IFERROR(INDEX(AU$2:AU$100,AX16),999)&gt;=0,IFERROR(INDEX(AW$2:AW$100,AX16),999)&gt;=0),      AT16,REPLACE(AT16,AW16,IFERROR(FIND(" ",AT16,AW16),999)-AW16,                   INDEX(AT$2:AT$100,AX16)                  )),     REPLACE(AT16,AU16,IFERROR(FIND(" ",AT16,AU16),999)-AU16,                   INDEX(AT$2:AT$100,AV16)                  ) )</f>
        <v>dp2.dname = d2.dname </v>
      </c>
      <c r="AZ16" s="0" t="n">
        <f aca="false">IFERROR(FIND("f_",LOWER(AY16)),-1)</f>
        <v>-1</v>
      </c>
      <c r="BA16" s="0" t="n">
        <f aca="false">IF(AZ16=-1,-1, VALUE(MID(AY16,AZ16+2, IFERROR(FIND(" ",AY16,AZ16),999)-AZ16-2)))</f>
        <v>-1</v>
      </c>
      <c r="BB16" s="0" t="n">
        <f aca="false">IFERROR(FIND("r_",LOWER(AY16)),-1)</f>
        <v>-1</v>
      </c>
      <c r="BC16" s="0" t="n">
        <f aca="false">IF(BB16=-1,-1, ROW(BB16)-1+VALUE(MID(AY16,BB16+2, IFERROR(FIND(" ",AY16,BB16),999)-BB16-2)))</f>
        <v>-1</v>
      </c>
      <c r="BD16" s="0" t="str">
        <f aca="false">IF(OR(AZ16=-1,IFERROR(INDEX(AZ$2:AZ$100,BA16),999)&gt;=0,IFERROR(INDEX(BB$2:BB$100,BA16),999)&gt;=0),    IF(OR(BB16=-1,IFERROR(INDEX(AZ$2:AZ$100,BC16),999)&gt;=0,IFERROR(INDEX(BB$2:BB$100,BC16),999)&gt;=0),      AY16,REPLACE(AY16,BB16,IFERROR(FIND(" ",AY16,BB16),999)-BB16,                   INDEX(AY$2:AY$100,BC16)                  )),     REPLACE(AY16,AZ16,IFERROR(FIND(" ",AY16,AZ16),999)-AZ16,                   INDEX(AY$2:AY$100,BA16)                  ) )</f>
        <v>dp2.dname = d2.dname </v>
      </c>
      <c r="BE16" s="0" t="n">
        <f aca="false">IFERROR(FIND("f_",LOWER(BD16)),-1)</f>
        <v>-1</v>
      </c>
      <c r="BF16" s="0" t="n">
        <f aca="false">IF(BE16=-1,-1, VALUE(MID(BD16,BE16+2, IFERROR(FIND(" ",BD16,BE16),999)-BE16-2)))</f>
        <v>-1</v>
      </c>
      <c r="BG16" s="0" t="n">
        <f aca="false">IFERROR(FIND("r_",LOWER(BD16)),-1)</f>
        <v>-1</v>
      </c>
      <c r="BH16" s="0" t="n">
        <f aca="false">IF(BG16=-1,-1, ROW(BG16)-1+VALUE(MID(BD16,BG16+2, IFERROR(FIND(" ",BD16,BG16),999)-BG16-2)))</f>
        <v>-1</v>
      </c>
      <c r="BI16" s="0" t="str">
        <f aca="false">IF(OR(BE16=-1,IFERROR(INDEX(BE$2:BE$100,BF16),999)&gt;=0,IFERROR(INDEX(BG$2:BG$100,BF16),999)&gt;=0),    IF(OR(BG16=-1,IFERROR(INDEX(BE$2:BE$100,BH16),999)&gt;=0,IFERROR(INDEX(BG$2:BG$100,BH16),999)&gt;=0),      BD16,REPLACE(BD16,BG16,IFERROR(FIND(" ",BD16,BG16),999)-BG16,                   INDEX(BD$2:BD$100,BH16)                  )),     REPLACE(BD16,BE16,IFERROR(FIND(" ",BD16,BE16),999)-BE16,                   INDEX(BD$2:BD$100,BF16)                  ) )</f>
        <v>dp2.dname = d2.dname </v>
      </c>
      <c r="BJ16" s="0" t="n">
        <f aca="false">IFERROR(FIND("f_",LOWER(BI16)),-1)</f>
        <v>-1</v>
      </c>
      <c r="BK16" s="0" t="n">
        <f aca="false">IF(BJ16=-1,-1, VALUE(MID(BI16,BJ16+2, IFERROR(FIND(" ",BI16,BJ16),999)-BJ16-2)))</f>
        <v>-1</v>
      </c>
      <c r="BL16" s="0" t="n">
        <f aca="false">IFERROR(FIND("r_",LOWER(BI16)),-1)</f>
        <v>-1</v>
      </c>
      <c r="BM16" s="0" t="n">
        <f aca="false">IF(BL16=-1,-1, ROW(BL16)-1+VALUE(MID(BI16,BL16+2, IFERROR(FIND(" ",BI16,BL16),999)-BL16-2)))</f>
        <v>-1</v>
      </c>
      <c r="BN16" s="0" t="str">
        <f aca="false">IF(OR(BJ16=-1,IFERROR(INDEX(BJ$2:BJ$100,BK16),999)&gt;=0,IFERROR(INDEX(BL$2:BL$100,BK16),999)&gt;=0),    IF(OR(BL16=-1,IFERROR(INDEX(BJ$2:BJ$100,BM16),999)&gt;=0,IFERROR(INDEX(BL$2:BL$100,BM16),999)&gt;=0),      BI16,REPLACE(BI16,BL16,IFERROR(FIND(" ",BI16,BL16),999)-BL16,                   INDEX(BI$2:BI$100,BM16)                  )),     REPLACE(BI16,BJ16,IFERROR(FIND(" ",BI16,BJ16),999)-BJ16,                   INDEX(BI$2:BI$100,BK16)                  ) )</f>
        <v>dp2.dname = d2.dname </v>
      </c>
      <c r="BO16" s="0" t="n">
        <f aca="false">IFERROR(FIND("f_",LOWER(BN16)),-1)</f>
        <v>-1</v>
      </c>
      <c r="BP16" s="0" t="n">
        <f aca="false">IF(BO16=-1,-1, VALUE(MID(BN16,BO16+2, IFERROR(FIND(" ",BN16,BO16),999)-BO16-2)))</f>
        <v>-1</v>
      </c>
      <c r="BQ16" s="0" t="n">
        <f aca="false">IFERROR(FIND("r_",LOWER(BN16)),-1)</f>
        <v>-1</v>
      </c>
      <c r="BR16" s="0" t="n">
        <f aca="false">IF(BQ16=-1,-1, ROW(BQ16)-1+VALUE(MID(BN16,BQ16+2, IFERROR(FIND(" ",BN16,BQ16),999)-BQ16-2)))</f>
        <v>-1</v>
      </c>
      <c r="BS16" s="0" t="str">
        <f aca="false">IF(OR(BO16=-1,IFERROR(INDEX(BO$2:BO$100,BP16),999)&gt;=0,IFERROR(INDEX(BQ$2:BQ$100,BP16),999)&gt;=0),    IF(OR(BQ16=-1,IFERROR(INDEX(BO$2:BO$100,BR16),999)&gt;=0,IFERROR(INDEX(BQ$2:BQ$100,BR16),999)&gt;=0),      BN16,REPLACE(BN16,BQ16,IFERROR(FIND(" ",BN16,BQ16),999)-BQ16,                   INDEX(BN$2:BN$100,BR16)                  )),     REPLACE(BN16,BO16,IFERROR(FIND(" ",BN16,BO16),999)-BO16,                   INDEX(BN$2:BN$100,BP16)                  ) )</f>
        <v>dp2.dname = d2.dname </v>
      </c>
      <c r="BT16" s="0" t="n">
        <f aca="false">IFERROR(FIND("f_",LOWER(BS16)),-1)</f>
        <v>-1</v>
      </c>
      <c r="BU16" s="0" t="n">
        <f aca="false">IF(BT16=-1,-1, VALUE(MID(BS16,BT16+2, IFERROR(FIND(" ",BS16,BT16),999)-BT16-2)))</f>
        <v>-1</v>
      </c>
      <c r="BV16" s="0" t="n">
        <f aca="false">IFERROR(FIND("r_",LOWER(BS16)),-1)</f>
        <v>-1</v>
      </c>
      <c r="BW16" s="0" t="n">
        <f aca="false">IF(BV16=-1,-1, ROW(BV16)-1+VALUE(MID(BS16,BV16+2, IFERROR(FIND(" ",BS16,BV16),999)-BV16-2)))</f>
        <v>-1</v>
      </c>
      <c r="BX16" s="0" t="str">
        <f aca="false">IF(OR(BT16=-1,IFERROR(INDEX(BT$2:BT$100,BU16),999)&gt;=0,IFERROR(INDEX(BV$2:BV$100,BU16),999)&gt;=0),    IF(OR(BV16=-1,IFERROR(INDEX(BT$2:BT$100,BW16),999)&gt;=0,IFERROR(INDEX(BV$2:BV$100,BW16),999)&gt;=0),      BS16,REPLACE(BS16,BV16,IFERROR(FIND(" ",BS16,BV16),999)-BV16,                   INDEX(BS$2:BS$100,BW16)                  )),     REPLACE(BS16,BT16,IFERROR(FIND(" ",BS16,BT16),999)-BT16,                   INDEX(BS$2:BS$100,BU16)                  ) )</f>
        <v>dp2.dname = d2.dname </v>
      </c>
      <c r="BY16" s="0" t="n">
        <f aca="false">IFERROR(FIND("f_",LOWER(BX16)),-1)</f>
        <v>-1</v>
      </c>
      <c r="BZ16" s="0" t="n">
        <f aca="false">IF(BY16=-1,-1, VALUE(MID(BX16,BY16+2, IFERROR(FIND(" ",BX16,BY16),999)-BY16-2)))</f>
        <v>-1</v>
      </c>
      <c r="CA16" s="0" t="n">
        <f aca="false">IFERROR(FIND("r_",LOWER(BX16)),-1)</f>
        <v>-1</v>
      </c>
      <c r="CB16" s="0" t="n">
        <f aca="false">IF(CA16=-1,-1, ROW(CA16)-1+VALUE(MID(BX16,CA16+2, IFERROR(FIND(" ",BX16,CA16),999)-CA16-2)))</f>
        <v>-1</v>
      </c>
      <c r="CC16" s="0" t="str">
        <f aca="false">IF(OR(BY16=-1,IFERROR(INDEX(BY$2:BY$100,BZ16),999)&gt;=0,IFERROR(INDEX(CA$2:CA$100,BZ16),999)&gt;=0),    IF(OR(CA16=-1,IFERROR(INDEX(BY$2:BY$100,CB16),999)&gt;=0,IFERROR(INDEX(CA$2:CA$100,CB16),999)&gt;=0),      BX16,REPLACE(BX16,CA16,IFERROR(FIND(" ",BX16,CA16),999)-CA16,                   INDEX(BX$2:BX$100,CB16)                  )),     REPLACE(BX16,BY16,IFERROR(FIND(" ",BX16,BY16),999)-BY16,                   INDEX(BX$2:BX$100,BZ16)                  ) )</f>
        <v>dp2.dname = d2.dname </v>
      </c>
      <c r="CD16" s="0" t="n">
        <f aca="false">IFERROR(FIND("f_",LOWER(CC16)),-1)</f>
        <v>-1</v>
      </c>
      <c r="CE16" s="0" t="n">
        <f aca="false">IF(CD16=-1,-1, VALUE(MID(CC16,CD16+2, IFERROR(FIND(" ",CC16,CD16),999)-CD16-2)))</f>
        <v>-1</v>
      </c>
      <c r="CF16" s="0" t="n">
        <f aca="false">IFERROR(FIND("r_",LOWER(CC16)),-1)</f>
        <v>-1</v>
      </c>
      <c r="CG16" s="0" t="n">
        <f aca="false">IF(CF16=-1,-1, ROW(CF16)-1+VALUE(MID(CC16,CF16+2, IFERROR(FIND(" ",CC16,CF16),999)-CF16-2)))</f>
        <v>-1</v>
      </c>
      <c r="CH16" s="0" t="str">
        <f aca="false">IF(OR(CD16=-1,IFERROR(INDEX(CD$2:CD$100,CE16),999)&gt;=0,IFERROR(INDEX(CF$2:CF$100,CE16),999)&gt;=0),    IF(OR(CF16=-1,IFERROR(INDEX(CD$2:CD$100,CG16),999)&gt;=0,IFERROR(INDEX(CF$2:CF$100,CG16),999)&gt;=0),      CC16,REPLACE(CC16,CF16,IFERROR(FIND(" ",CC16,CF16),999)-CF16,                   INDEX(CC$2:CC$100,CG16)                  )),     REPLACE(CC16,CD16,IFERROR(FIND(" ",CC16,CD16),999)-CD16,                   INDEX(CC$2:CC$100,CE16)                  ) )</f>
        <v>dp2.dname = d2.dname </v>
      </c>
      <c r="CI16" s="0" t="n">
        <f aca="false">IFERROR(FIND("f_",LOWER(CH16)),-1)</f>
        <v>-1</v>
      </c>
      <c r="CJ16" s="0" t="n">
        <f aca="false">IF(CI16=-1,-1, VALUE(MID(CH16,CI16+2, IFERROR(FIND(" ",CH16,CI16),999)-CI16-2)))</f>
        <v>-1</v>
      </c>
      <c r="CK16" s="0" t="n">
        <f aca="false">IFERROR(FIND("r_",LOWER(CH16)),-1)</f>
        <v>-1</v>
      </c>
      <c r="CL16" s="0" t="n">
        <f aca="false">IF(CK16=-1,-1, ROW(CK16)-1+VALUE(MID(CH16,CK16+2, IFERROR(FIND(" ",CH16,CK16),999)-CK16-2)))</f>
        <v>-1</v>
      </c>
      <c r="CM16" s="0" t="str">
        <f aca="false">IF(OR(CI16=-1,IFERROR(INDEX(CI$2:CI$100,CJ16),999)&gt;=0,IFERROR(INDEX(CK$2:CK$100,CJ16),999)&gt;=0),    IF(OR(CK16=-1,IFERROR(INDEX(CI$2:CI$100,CL16),999)&gt;=0,IFERROR(INDEX(CK$2:CK$100,CL16),999)&gt;=0),      CH16,REPLACE(CH16,CK16,IFERROR(FIND(" ",CH16,CK16),999)-CK16,                   INDEX(CH$2:CH$100,CL16)                  )),     REPLACE(CH16,CI16,IFERROR(FIND(" ",CH16,CI16),999)-CI16,                   INDEX(CH$2:CH$100,CJ16)                  ) )</f>
        <v>dp2.dname = d2.dname </v>
      </c>
      <c r="CN16" s="0" t="n">
        <f aca="false">IFERROR(FIND("f_",LOWER(CM16)),-1)</f>
        <v>-1</v>
      </c>
      <c r="CO16" s="0" t="n">
        <f aca="false">IF(CN16=-1,-1, VALUE(MID(CM16,CN16+2, IFERROR(FIND(" ",CM16,CN16),999)-CN16-2)))</f>
        <v>-1</v>
      </c>
      <c r="CP16" s="0" t="n">
        <f aca="false">IFERROR(FIND("r_",LOWER(CM16)),-1)</f>
        <v>-1</v>
      </c>
      <c r="CQ16" s="0" t="n">
        <f aca="false">IF(CP16=-1,-1, ROW(CP16)-1+VALUE(MID(CM16,CP16+2, IFERROR(FIND(" ",CM16,CP16),999)-CP16-2)))</f>
        <v>-1</v>
      </c>
      <c r="CR16" s="0" t="str">
        <f aca="false">IF(OR(CN16=-1,IFERROR(INDEX(CN$2:CN$100,CO16),999)&gt;=0,IFERROR(INDEX(CP$2:CP$100,CO16),999)&gt;=0),    IF(OR(CP16=-1,IFERROR(INDEX(CN$2:CN$100,CQ16),999)&gt;=0,IFERROR(INDEX(CP$2:CP$100,CQ16),999)&gt;=0),      CM16,REPLACE(CM16,CP16,IFERROR(FIND(" ",CM16,CP16),999)-CP16,                   INDEX(CM$2:CM$100,CQ16)                  )),     REPLACE(CM16,CN16,IFERROR(FIND(" ",CM16,CN16),999)-CN16,                   INDEX(CM$2:CM$100,CO16)                  ) )</f>
        <v>dp2.dname = d2.dname </v>
      </c>
      <c r="CS16" s="0" t="n">
        <f aca="false">IFERROR(FIND("f_",LOWER(CR16)),-1)</f>
        <v>-1</v>
      </c>
      <c r="CT16" s="0" t="n">
        <f aca="false">IF(CS16=-1,-1, VALUE(MID(CR16,CS16+2, IFERROR(FIND(" ",CR16,CS16),999)-CS16-2)))</f>
        <v>-1</v>
      </c>
      <c r="CU16" s="0" t="n">
        <f aca="false">IFERROR(FIND("r_",LOWER(CR16)),-1)</f>
        <v>-1</v>
      </c>
      <c r="CV16" s="0" t="n">
        <f aca="false">IF(CU16=-1,-1, ROW(CU16)-1+VALUE(MID(CR16,CU16+2, IFERROR(FIND(" ",CR16,CU16),999)-CU16-2)))</f>
        <v>-1</v>
      </c>
      <c r="CW16" s="0" t="str">
        <f aca="false">IF(OR(CS16=-1,IFERROR(INDEX(CS$2:CS$100,CT16),999)&gt;=0,IFERROR(INDEX(CU$2:CU$100,CT16),999)&gt;=0),    IF(OR(CU16=-1,IFERROR(INDEX(CS$2:CS$100,CV16),999)&gt;=0,IFERROR(INDEX(CU$2:CU$100,CV16),999)&gt;=0),      CR16,REPLACE(CR16,CU16,IFERROR(FIND(" ",CR16,CU16),999)-CU16,                   INDEX(CR$2:CR$100,CV16)                  )),     REPLACE(CR16,CS16,IFERROR(FIND(" ",CR16,CS16),999)-CS16,                   INDEX(CR$2:CR$100,CT16)                  ) )</f>
        <v>dp2.dname = d2.dname </v>
      </c>
      <c r="CX16" s="0" t="n">
        <f aca="false">IFERROR(FIND("f_",LOWER(CW16)),-1)</f>
        <v>-1</v>
      </c>
      <c r="CY16" s="0" t="n">
        <f aca="false">IF(CX16=-1,-1, VALUE(MID(CW16,CX16+2, IFERROR(FIND(" ",CW16,CX16),999)-CX16-2)))</f>
        <v>-1</v>
      </c>
      <c r="CZ16" s="0" t="n">
        <f aca="false">IFERROR(FIND("r_",LOWER(CW16)),-1)</f>
        <v>-1</v>
      </c>
      <c r="DA16" s="0" t="n">
        <f aca="false">IF(CZ16=-1,-1, ROW(CZ16)-1+VALUE(MID(CW16,CZ16+2, IFERROR(FIND(" ",CW16,CZ16),999)-CZ16-2)))</f>
        <v>-1</v>
      </c>
      <c r="DB16" s="0" t="str">
        <f aca="false">IF(OR(CX16=-1,IFERROR(INDEX(CX$2:CX$100,CY16),999)&gt;=0,IFERROR(INDEX(CZ$2:CZ$100,CY16),999)&gt;=0),    IF(OR(CZ16=-1,IFERROR(INDEX(CX$2:CX$100,DA16),999)&gt;=0,IFERROR(INDEX(CZ$2:CZ$100,DA16),999)&gt;=0),      CW16,REPLACE(CW16,CZ16,IFERROR(FIND(" ",CW16,CZ16),999)-CZ16,                   INDEX(CW$2:CW$100,DA16)                  )),     REPLACE(CW16,CX16,IFERROR(FIND(" ",CW16,CX16),999)-CX16,                   INDEX(CW$2:CW$100,CY16)                  ) )</f>
        <v>dp2.dname = d2.dname </v>
      </c>
      <c r="DC16" s="0" t="n">
        <f aca="false">IFERROR(FIND("f_",LOWER(DB16)),-1)</f>
        <v>-1</v>
      </c>
      <c r="DD16" s="0" t="n">
        <f aca="false">IF(DC16=-1,-1, VALUE(MID(DB16,DC16+2, IFERROR(FIND(" ",DB16,DC16),999)-DC16-2)))</f>
        <v>-1</v>
      </c>
      <c r="DE16" s="0" t="n">
        <f aca="false">IFERROR(FIND("r_",LOWER(DB16)),-1)</f>
        <v>-1</v>
      </c>
      <c r="DF16" s="0" t="n">
        <f aca="false">IF(DE16=-1,-1, ROW(DE16)-1+VALUE(MID(DB16,DE16+2, IFERROR(FIND(" ",DB16,DE16),999)-DE16-2)))</f>
        <v>-1</v>
      </c>
      <c r="DG16" s="0" t="str">
        <f aca="false">IF(OR(DC16=-1,IFERROR(INDEX(DC$2:DC$100,DD16),999)&gt;=0,IFERROR(INDEX(DE$2:DE$100,DD16),999)&gt;=0),    IF(OR(DE16=-1,IFERROR(INDEX(DC$2:DC$100,DF16),999)&gt;=0,IFERROR(INDEX(DE$2:DE$100,DF16),999)&gt;=0),      DB16,REPLACE(DB16,DE16,IFERROR(FIND(" ",DB16,DE16),999)-DE16,                   INDEX(DB$2:DB$100,DF16)                  )),     REPLACE(DB16,DC16,IFERROR(FIND(" ",DB16,DC16),999)-DC16,                   INDEX(DB$2:DB$100,DD16)                  ) )</f>
        <v>dp2.dname = d2.dname </v>
      </c>
      <c r="DH16" s="0" t="n">
        <f aca="false">IFERROR(FIND("f_",LOWER(DG16)),-1)</f>
        <v>-1</v>
      </c>
      <c r="DI16" s="0" t="n">
        <f aca="false">IF(DH16=-1,-1, VALUE(MID(DG16,DH16+2, IFERROR(FIND(" ",DG16,DH16),999)-DH16-2)))</f>
        <v>-1</v>
      </c>
      <c r="DJ16" s="0" t="n">
        <f aca="false">IFERROR(FIND("r_",LOWER(DG16)),-1)</f>
        <v>-1</v>
      </c>
      <c r="DK16" s="0" t="n">
        <f aca="false">IF(DJ16=-1,-1, ROW(DJ16)-1+VALUE(MID(DG16,DJ16+2, IFERROR(FIND(" ",DG16,DJ16),999)-DJ16-2)))</f>
        <v>-1</v>
      </c>
      <c r="DL16" s="0" t="str">
        <f aca="false">IF(OR(DH16=-1,IFERROR(INDEX(DH$2:DH$100,DI16),999)&gt;=0,IFERROR(INDEX(DJ$2:DJ$100,DI16),999)&gt;=0),    IF(OR(DJ16=-1,IFERROR(INDEX(DH$2:DH$100,DK16),999)&gt;=0,IFERROR(INDEX(DJ$2:DJ$100,DK16),999)&gt;=0),      DG16,REPLACE(DG16,DJ16,IFERROR(FIND(" ",DG16,DJ16),999)-DJ16,                   INDEX(DG$2:DG$100,DK16)                  )),     REPLACE(DG16,DH16,IFERROR(FIND(" ",DG16,DH16),999)-DH16,                   INDEX(DG$2:DG$100,DI16)                  ) )</f>
        <v>dp2.dname = d2.dname </v>
      </c>
      <c r="DM16" s="0" t="n">
        <f aca="false">IFERROR(FIND("f_",LOWER(DL16)),-1)</f>
        <v>-1</v>
      </c>
      <c r="DN16" s="0" t="n">
        <f aca="false">IF(DM16=-1,-1, VALUE(MID(DL16,DM16+2, IFERROR(FIND(" ",DL16,DM16),999)-DM16-2)))</f>
        <v>-1</v>
      </c>
      <c r="DO16" s="0" t="n">
        <f aca="false">IFERROR(FIND("r_",LOWER(DL16)),-1)</f>
        <v>-1</v>
      </c>
      <c r="DP16" s="0" t="n">
        <f aca="false">IF(DO16=-1,-1, ROW(DO16)-1+VALUE(MID(DL16,DO16+2, IFERROR(FIND(" ",DL16,DO16),999)-DO16-2)))</f>
        <v>-1</v>
      </c>
      <c r="DQ16" s="0" t="str">
        <f aca="false">IF(OR(DM16=-1,IFERROR(INDEX(DM$2:DM$100,DN16),999)&gt;=0,IFERROR(INDEX(DO$2:DO$100,DN16),999)&gt;=0),    IF(OR(DO16=-1,IFERROR(INDEX(DM$2:DM$100,DP16),999)&gt;=0,IFERROR(INDEX(DO$2:DO$100,DP16),999)&gt;=0),      DL16,REPLACE(DL16,DO16,IFERROR(FIND(" ",DL16,DO16),999)-DO16,                   INDEX(DL$2:DL$100,DP16)                  )),     REPLACE(DL16,DM16,IFERROR(FIND(" ",DL16,DM16),999)-DM16,                   INDEX(DL$2:DL$100,DN16)                  ) )</f>
        <v>dp2.dname = d2.dname </v>
      </c>
      <c r="DR16" s="0" t="n">
        <f aca="false">IFERROR(FIND("f_",LOWER(DQ16)),-1)</f>
        <v>-1</v>
      </c>
      <c r="DS16" s="0" t="n">
        <f aca="false">IF(DR16=-1,-1, VALUE(MID(DQ16,DR16+2, IFERROR(FIND(" ",DQ16,DR16),999)-DR16-2)))</f>
        <v>-1</v>
      </c>
      <c r="DT16" s="0" t="n">
        <f aca="false">IFERROR(FIND("r_",LOWER(DQ16)),-1)</f>
        <v>-1</v>
      </c>
      <c r="DU16" s="0" t="n">
        <f aca="false">IF(DT16=-1,-1, ROW(DT16)-1+VALUE(MID(DQ16,DT16+2, IFERROR(FIND(" ",DQ16,DT16),999)-DT16-2)))</f>
        <v>-1</v>
      </c>
      <c r="DV16" s="0" t="str">
        <f aca="false">IF(OR(DR16=-1,IFERROR(INDEX(DR$2:DR$100,DS16),999)&gt;=0,IFERROR(INDEX(DT$2:DT$100,DS16),999)&gt;=0),    IF(OR(DT16=-1,IFERROR(INDEX(DR$2:DR$100,DU16),999)&gt;=0,IFERROR(INDEX(DT$2:DT$100,DU16),999)&gt;=0),      DQ16,REPLACE(DQ16,DT16,IFERROR(FIND(" ",DQ16,DT16),999)-DT16,                   INDEX(DQ$2:DQ$100,DU16)                  )),     REPLACE(DQ16,DR16,IFERROR(FIND(" ",DQ16,DR16),999)-DR16,                   INDEX(DQ$2:DQ$100,DS16)                  ) )</f>
        <v>dp2.dname = d2.dname </v>
      </c>
      <c r="DW16" s="0" t="n">
        <f aca="false">IFERROR(FIND("f_",LOWER(DV16)),-1)</f>
        <v>-1</v>
      </c>
      <c r="DX16" s="0" t="n">
        <f aca="false">IF(DW16=-1,-1, VALUE(MID(DV16,DW16+2, IFERROR(FIND(" ",DV16,DW16),999)-DW16-2)))</f>
        <v>-1</v>
      </c>
      <c r="DY16" s="0" t="n">
        <f aca="false">IFERROR(FIND("r_",LOWER(DV16)),-1)</f>
        <v>-1</v>
      </c>
      <c r="DZ16" s="0" t="n">
        <f aca="false">IF(DY16=-1,-1, ROW(DY16)-1+VALUE(MID(DV16,DY16+2, IFERROR(FIND(" ",DV16,DY16),999)-DY16-2)))</f>
        <v>-1</v>
      </c>
      <c r="EA16" s="0" t="str">
        <f aca="false">IF(OR(DW16=-1,IFERROR(INDEX(DW$2:DW$100,DX16),999)&gt;=0,IFERROR(INDEX(DY$2:DY$100,DX16),999)&gt;=0),    IF(OR(DY16=-1,IFERROR(INDEX(DW$2:DW$100,DZ16),999)&gt;=0,IFERROR(INDEX(DY$2:DY$100,DZ16),999)&gt;=0),      DV16,REPLACE(DV16,DY16,IFERROR(FIND(" ",DV16,DY16),999)-DY16,                   INDEX(DV$2:DV$100,DZ16)                  )),     REPLACE(DV16,DW16,IFERROR(FIND(" ",DV16,DW16),999)-DW16,                   INDEX(DV$2:DV$100,DX16)                  ) )</f>
        <v>dp2.dname = d2.dname </v>
      </c>
      <c r="EB16" s="0" t="n">
        <f aca="false">IFERROR(FIND("f_",LOWER(EA16)),-1)</f>
        <v>-1</v>
      </c>
      <c r="EC16" s="0" t="n">
        <f aca="false">IF(EB16=-1,-1, VALUE(MID(EA16,EB16+2, IFERROR(FIND(" ",EA16,EB16),999)-EB16-2)))</f>
        <v>-1</v>
      </c>
      <c r="ED16" s="0" t="n">
        <f aca="false">IFERROR(FIND("r_",LOWER(EA16)),-1)</f>
        <v>-1</v>
      </c>
      <c r="EE16" s="0" t="n">
        <f aca="false">IF(ED16=-1,-1, ROW(ED16)-1+VALUE(MID(EA16,ED16+2, IFERROR(FIND(" ",EA16,ED16),999)-ED16-2)))</f>
        <v>-1</v>
      </c>
      <c r="EF16" s="0" t="str">
        <f aca="false">IF(OR(EB16=-1,IFERROR(INDEX(EB$2:EB$100,EC16),999)&gt;=0,IFERROR(INDEX(ED$2:ED$100,EC16),999)&gt;=0),    IF(OR(ED16=-1,IFERROR(INDEX(EB$2:EB$100,EE16),999)&gt;=0,IFERROR(INDEX(ED$2:ED$100,EE16),999)&gt;=0),      EA16,REPLACE(EA16,ED16,IFERROR(FIND(" ",EA16,ED16),999)-ED16,                   INDEX(EA$2:EA$100,EE16)                  )),     REPLACE(EA16,EB16,IFERROR(FIND(" ",EA16,EB16),999)-EB16,                   INDEX(EA$2:EA$100,EC16)                  ) )</f>
        <v>dp2.dname = d2.dname </v>
      </c>
      <c r="EG16" s="0" t="n">
        <f aca="false">IFERROR(FIND("f_",LOWER(EF16)),-1)</f>
        <v>-1</v>
      </c>
      <c r="EH16" s="0" t="n">
        <f aca="false">IF(EG16=-1,-1, VALUE(MID(EF16,EG16+2, IFERROR(FIND(" ",EF16,EG16),999)-EG16-2)))</f>
        <v>-1</v>
      </c>
      <c r="EI16" s="0" t="n">
        <f aca="false">IFERROR(FIND("r_",LOWER(EF16)),-1)</f>
        <v>-1</v>
      </c>
      <c r="EJ16" s="0" t="n">
        <f aca="false">IF(EI16=-1,-1, ROW(EI16)-1+VALUE(MID(EF16,EI16+2, IFERROR(FIND(" ",EF16,EI16),999)-EI16-2)))</f>
        <v>-1</v>
      </c>
      <c r="EK16" s="0" t="str">
        <f aca="false">IF(OR(EG16=-1,IFERROR(INDEX(EG$2:EG$100,EH16),999)&gt;=0,IFERROR(INDEX(EI$2:EI$100,EH16),999)&gt;=0),    IF(OR(EI16=-1,IFERROR(INDEX(EG$2:EG$100,EJ16),999)&gt;=0,IFERROR(INDEX(EI$2:EI$100,EJ16),999)&gt;=0),      EF16,REPLACE(EF16,EI16,IFERROR(FIND(" ",EF16,EI16),999)-EI16,                   INDEX(EF$2:EF$100,EJ16)                  )),     REPLACE(EF16,EG16,IFERROR(FIND(" ",EF16,EG16),999)-EG16,                   INDEX(EF$2:EF$100,EH16)                  ) )</f>
        <v>dp2.dname = d2.dname </v>
      </c>
      <c r="EL16" s="0" t="n">
        <f aca="false">IFERROR(FIND("f_",LOWER(EK16)),-1)</f>
        <v>-1</v>
      </c>
      <c r="EM16" s="0" t="n">
        <f aca="false">IF(EL16=-1,-1, VALUE(MID(EK16,EL16+2, IFERROR(FIND(" ",EK16,EL16),999)-EL16-2)))</f>
        <v>-1</v>
      </c>
      <c r="EN16" s="0" t="n">
        <f aca="false">IFERROR(FIND("r_",LOWER(EK16)),-1)</f>
        <v>-1</v>
      </c>
      <c r="EO16" s="0" t="n">
        <f aca="false">IF(EN16=-1,-1, ROW(EN16)-1+VALUE(MID(EK16,EN16+2, IFERROR(FIND(" ",EK16,EN16),999)-EN16-2)))</f>
        <v>-1</v>
      </c>
      <c r="EP16" s="0" t="str">
        <f aca="false">IF(OR(EL16=-1,IFERROR(INDEX(EL$2:EL$100,EM16),999)&gt;=0,IFERROR(INDEX(EN$2:EN$100,EM16),999)&gt;=0),    IF(OR(EN16=-1,IFERROR(INDEX(EL$2:EL$100,EO16),999)&gt;=0,IFERROR(INDEX(EN$2:EN$100,EO16),999)&gt;=0),      EK16,REPLACE(EK16,EN16,IFERROR(FIND(" ",EK16,EN16),999)-EN16,                   INDEX(EK$2:EK$100,EO16)                  )),     REPLACE(EK16,EL16,IFERROR(FIND(" ",EK16,EL16),999)-EL16,                   INDEX(EK$2:EK$100,EM16)                  ) )</f>
        <v>dp2.dname = d2.dname </v>
      </c>
      <c r="EQ16" s="0" t="n">
        <f aca="false">IFERROR(FIND("f_",LOWER(EP16)),-1)</f>
        <v>-1</v>
      </c>
      <c r="ER16" s="0" t="n">
        <f aca="false">IF(EQ16=-1,-1, VALUE(MID(EP16,EQ16+2, IFERROR(FIND(" ",EP16,EQ16),999)-EQ16-2)))</f>
        <v>-1</v>
      </c>
      <c r="ES16" s="0" t="n">
        <f aca="false">IFERROR(FIND("r_",LOWER(EP16)),-1)</f>
        <v>-1</v>
      </c>
      <c r="ET16" s="0" t="n">
        <f aca="false">IF(ES16=-1,-1, ROW(ES16)-1+VALUE(MID(EP16,ES16+2, IFERROR(FIND(" ",EP16,ES16),999)-ES16-2)))</f>
        <v>-1</v>
      </c>
      <c r="EU16" s="0" t="str">
        <f aca="false">IF(OR(EQ16=-1,IFERROR(INDEX(EQ$2:EQ$100,ER16),999)&gt;=0,IFERROR(INDEX(ES$2:ES$100,ER16),999)&gt;=0),    IF(OR(ES16=-1,IFERROR(INDEX(EQ$2:EQ$100,ET16),999)&gt;=0,IFERROR(INDEX(ES$2:ES$100,ET16),999)&gt;=0),      EP16,REPLACE(EP16,ES16,IFERROR(FIND(" ",EP16,ES16),999)-ES16,                   INDEX(EP$2:EP$100,ET16)                  )),     REPLACE(EP16,EQ16,IFERROR(FIND(" ",EP16,EQ16),999)-EQ16,                   INDEX(EP$2:EP$100,ER16)                  ) )</f>
        <v>dp2.dname = d2.dname </v>
      </c>
      <c r="EV16" s="0" t="n">
        <f aca="false">IFERROR(FIND("f_",LOWER(EU16)),-1)</f>
        <v>-1</v>
      </c>
      <c r="EW16" s="0" t="n">
        <f aca="false">IF(EV16=-1,-1, VALUE(MID(EU16,EV16+2, IFERROR(FIND(" ",EU16,EV16),999)-EV16-2)))</f>
        <v>-1</v>
      </c>
      <c r="EX16" s="0" t="n">
        <f aca="false">IFERROR(FIND("r_",LOWER(EU16)),-1)</f>
        <v>-1</v>
      </c>
      <c r="EY16" s="0" t="n">
        <f aca="false">IF(EX16=-1,-1, ROW(EX16)-1+VALUE(MID(EU16,EX16+2, IFERROR(FIND(" ",EU16,EX16),999)-EX16-2)))</f>
        <v>-1</v>
      </c>
      <c r="EZ16" s="0" t="str">
        <f aca="false">IF(OR(EV16=-1,IFERROR(INDEX(EV$2:EV$100,EW16),999)&gt;=0,IFERROR(INDEX(EX$2:EX$100,EW16),999)&gt;=0),    IF(OR(EX16=-1,IFERROR(INDEX(EV$2:EV$100,EY16),999)&gt;=0,IFERROR(INDEX(EX$2:EX$100,EY16),999)&gt;=0),      EU16,REPLACE(EU16,EX16,IFERROR(FIND(" ",EU16,EX16),999)-EX16,                   INDEX(EU$2:EU$100,EY16)                  )),     REPLACE(EU16,EV16,IFERROR(FIND(" ",EU16,EV16),999)-EV16,                   INDEX(EU$2:EU$100,EW16)                  ) )</f>
        <v>dp2.dname = d2.dname </v>
      </c>
      <c r="FA16" s="0" t="n">
        <f aca="false">IFERROR(FIND("f_",LOWER(EZ16)),-1)</f>
        <v>-1</v>
      </c>
      <c r="FB16" s="0" t="n">
        <f aca="false">IF(FA16=-1,-1, VALUE(MID(EZ16,FA16+2, IFERROR(FIND(" ",EZ16,FA16),999)-FA16-2)))</f>
        <v>-1</v>
      </c>
      <c r="FC16" s="0" t="n">
        <f aca="false">IFERROR(FIND("r_",LOWER(EZ16)),-1)</f>
        <v>-1</v>
      </c>
      <c r="FD16" s="0" t="n">
        <f aca="false">IF(FC16=-1,-1, ROW(FC16)-1+VALUE(MID(EZ16,FC16+2, IFERROR(FIND(" ",EZ16,FC16),999)-FC16-2)))</f>
        <v>-1</v>
      </c>
      <c r="FE16" s="0" t="str">
        <f aca="false">IF(OR(FA16=-1,IFERROR(INDEX(FA$2:FA$100,FB16),999)&gt;=0,IFERROR(INDEX(FC$2:FC$100,FB16),999)&gt;=0),    IF(OR(FC16=-1,IFERROR(INDEX(FA$2:FA$100,FD16),999)&gt;=0,IFERROR(INDEX(FC$2:FC$100,FD16),999)&gt;=0),      EZ16,REPLACE(EZ16,FC16,IFERROR(FIND(" ",EZ16,FC16),999)-FC16,                   INDEX(EZ$2:EZ$100,FD16)                  )),     REPLACE(EZ16,FA16,IFERROR(FIND(" ",EZ16,FA16),999)-FA16,                   INDEX(EZ$2:EZ$100,FB16)                  ) )</f>
        <v>dp2.dname = d2.dname </v>
      </c>
      <c r="FF16" s="0" t="n">
        <f aca="false">IFERROR(FIND("f_",LOWER(FE16)),-1)</f>
        <v>-1</v>
      </c>
      <c r="FG16" s="0" t="n">
        <f aca="false">IF(FF16=-1,-1, VALUE(MID(FE16,FF16+2, IFERROR(FIND(" ",FE16,FF16),999)-FF16-2)))</f>
        <v>-1</v>
      </c>
      <c r="FH16" s="0" t="n">
        <f aca="false">IFERROR(FIND("r_",LOWER(FE16)),-1)</f>
        <v>-1</v>
      </c>
      <c r="FI16" s="0" t="n">
        <f aca="false">IF(FH16=-1,-1, ROW(FH16)-1+VALUE(MID(FE16,FH16+2, IFERROR(FIND(" ",FE16,FH16),999)-FH16-2)))</f>
        <v>-1</v>
      </c>
      <c r="FJ16" s="0" t="str">
        <f aca="false">IF(OR(FF16=-1,IFERROR(INDEX(FF$2:FF$100,FG16),999)&gt;=0,IFERROR(INDEX(FH$2:FH$100,FG16),999)&gt;=0),    IF(OR(FH16=-1,IFERROR(INDEX(FF$2:FF$100,FI16),999)&gt;=0,IFERROR(INDEX(FH$2:FH$100,FI16),999)&gt;=0),      FE16,REPLACE(FE16,FH16,IFERROR(FIND(" ",FE16,FH16),999)-FH16,                   INDEX(FE$2:FE$100,FI16)                  )),     REPLACE(FE16,FF16,IFERROR(FIND(" ",FE16,FF16),999)-FF16,                   INDEX(FE$2:FE$100,FG16)                  ) )</f>
        <v>dp2.dname = d2.dname </v>
      </c>
      <c r="FK16" s="0" t="n">
        <f aca="false">IFERROR(FIND("f_",LOWER(FJ16)),-1)</f>
        <v>-1</v>
      </c>
      <c r="FL16" s="0" t="n">
        <f aca="false">IF(FK16=-1,-1, VALUE(MID(FJ16,FK16+2, IFERROR(FIND(" ",FJ16,FK16),999)-FK16-2)))</f>
        <v>-1</v>
      </c>
      <c r="FM16" s="0" t="n">
        <f aca="false">IFERROR(FIND("r_",LOWER(FJ16)),-1)</f>
        <v>-1</v>
      </c>
      <c r="FN16" s="0" t="n">
        <f aca="false">IF(FM16=-1,-1, ROW(FM16)-1+VALUE(MID(FJ16,FM16+2, IFERROR(FIND(" ",FJ16,FM16),999)-FM16-2)))</f>
        <v>-1</v>
      </c>
      <c r="FO16" s="0" t="str">
        <f aca="false">IF(OR(FK16=-1,IFERROR(INDEX(FK$2:FK$100,FL16),999)&gt;=0,IFERROR(INDEX(FM$2:FM$100,FL16),999)&gt;=0),    IF(OR(FM16=-1,IFERROR(INDEX(FK$2:FK$100,FN16),999)&gt;=0,IFERROR(INDEX(FM$2:FM$100,FN16),999)&gt;=0),      FJ16,REPLACE(FJ16,FM16,IFERROR(FIND(" ",FJ16,FM16),999)-FM16,                   INDEX(FJ$2:FJ$100,FN16)                  )),     REPLACE(FJ16,FK16,IFERROR(FIND(" ",FJ16,FK16),999)-FK16,                   INDEX(FJ$2:FJ$100,FL16)                  ) )</f>
        <v>dp2.dname = d2.dname </v>
      </c>
      <c r="FP16" s="0" t="n">
        <f aca="false">IFERROR(FIND("f_",LOWER(FO16)),-1)</f>
        <v>-1</v>
      </c>
      <c r="FQ16" s="0" t="n">
        <f aca="false">IF(FP16=-1,-1, VALUE(MID(FO16,FP16+2, IFERROR(FIND(" ",FO16,FP16),999)-FP16-2)))</f>
        <v>-1</v>
      </c>
      <c r="FR16" s="0" t="n">
        <f aca="false">IFERROR(FIND("r_",LOWER(FO16)),-1)</f>
        <v>-1</v>
      </c>
      <c r="FS16" s="0" t="n">
        <f aca="false">IF(FR16=-1,-1, ROW(FR16)-1+VALUE(MID(FO16,FR16+2, IFERROR(FIND(" ",FO16,FR16),999)-FR16-2)))</f>
        <v>-1</v>
      </c>
      <c r="FT16" s="0" t="str">
        <f aca="false">IF(OR(FP16=-1,IFERROR(INDEX(FP$2:FP$100,FQ16),999)&gt;=0,IFERROR(INDEX(FR$2:FR$100,FQ16),999)&gt;=0),    IF(OR(FR16=-1,IFERROR(INDEX(FP$2:FP$100,FS16),999)&gt;=0,IFERROR(INDEX(FR$2:FR$100,FS16),999)&gt;=0),      FO16,REPLACE(FO16,FR16,IFERROR(FIND(" ",FO16,FR16),999)-FR16,                   INDEX(FO$2:FO$100,FS16)                  )),     REPLACE(FO16,FP16,IFERROR(FIND(" ",FO16,FP16),999)-FP16,                   INDEX(FO$2:FO$100,FQ16)                  ) )</f>
        <v>dp2.dname = d2.dname </v>
      </c>
      <c r="FU16" s="0" t="n">
        <f aca="false">IFERROR(FIND("f_",LOWER(FT16)),-1)</f>
        <v>-1</v>
      </c>
      <c r="FV16" s="0" t="n">
        <f aca="false">IF(FU16=-1,-1, VALUE(MID(FT16,FU16+2, IFERROR(FIND(" ",FT16,FU16),999)-FU16-2)))</f>
        <v>-1</v>
      </c>
      <c r="FW16" s="0" t="n">
        <f aca="false">IFERROR(FIND("r_",LOWER(FT16)),-1)</f>
        <v>-1</v>
      </c>
      <c r="FX16" s="0" t="n">
        <f aca="false">IF(FW16=-1,-1, ROW(FW16)-1+VALUE(MID(FT16,FW16+2, IFERROR(FIND(" ",FT16,FW16),999)-FW16-2)))</f>
        <v>-1</v>
      </c>
      <c r="FY16" s="0" t="str">
        <f aca="false">IF(OR(FU16=-1,IFERROR(INDEX(FU$2:FU$100,FV16),999)&gt;=0,IFERROR(INDEX(FW$2:FW$100,FV16),999)&gt;=0),    IF(OR(FW16=-1,IFERROR(INDEX(FU$2:FU$100,FX16),999)&gt;=0,IFERROR(INDEX(FW$2:FW$100,FX16),999)&gt;=0),      FT16,REPLACE(FT16,FW16,IFERROR(FIND(" ",FT16,FW16),999)-FW16,                   INDEX(FT$2:FT$100,FX16)                  )),     REPLACE(FT16,FU16,IFERROR(FIND(" ",FT16,FU16),999)-FU16,                   INDEX(FT$2:FT$100,FV16)                  ) )</f>
        <v>dp2.dname = d2.dname </v>
      </c>
      <c r="FZ16" s="0" t="n">
        <f aca="false">IFERROR(FIND("f_",LOWER(FY16)),-1)</f>
        <v>-1</v>
      </c>
      <c r="GA16" s="0" t="n">
        <f aca="false">IF(FZ16=-1,-1, VALUE(MID(FY16,FZ16+2, IFERROR(FIND(" ",FY16,FZ16),999)-FZ16-2)))</f>
        <v>-1</v>
      </c>
      <c r="GB16" s="0" t="n">
        <f aca="false">IFERROR(FIND("r_",LOWER(FY16)),-1)</f>
        <v>-1</v>
      </c>
      <c r="GC16" s="0" t="n">
        <f aca="false">IF(GB16=-1,-1, ROW(GB16)-1+VALUE(MID(FY16,GB16+2, IFERROR(FIND(" ",FY16,GB16),999)-GB16-2)))</f>
        <v>-1</v>
      </c>
      <c r="GD16" s="0" t="str">
        <f aca="false">IF(OR(FZ16=-1,IFERROR(INDEX(FZ$2:FZ$100,GA16),999)&gt;=0,IFERROR(INDEX(GB$2:GB$100,GA16),999)&gt;=0),    IF(OR(GB16=-1,IFERROR(INDEX(FZ$2:FZ$100,GC16),999)&gt;=0,IFERROR(INDEX(GB$2:GB$100,GC16),999)&gt;=0),      FY16,REPLACE(FY16,GB16,IFERROR(FIND(" ",FY16,GB16),999)-GB16,                   INDEX(FY$2:FY$100,GC16)                  )),     REPLACE(FY16,FZ16,IFERROR(FIND(" ",FY16,FZ16),999)-FZ16,                   INDEX(FY$2:FY$100,GA16)                  ) )</f>
        <v>dp2.dname = d2.dname </v>
      </c>
      <c r="GE16" s="0" t="n">
        <f aca="false">IFERROR(FIND("f_",LOWER(GD16)),-1)</f>
        <v>-1</v>
      </c>
      <c r="GF16" s="0" t="n">
        <f aca="false">IF(GE16=-1,-1, VALUE(MID(GD16,GE16+2, IFERROR(FIND(" ",GD16,GE16),999)-GE16-2)))</f>
        <v>-1</v>
      </c>
      <c r="GG16" s="0" t="n">
        <f aca="false">IFERROR(FIND("r_",LOWER(GD16)),-1)</f>
        <v>-1</v>
      </c>
      <c r="GH16" s="0" t="n">
        <f aca="false">IF(GG16=-1,-1, ROW(GG16)-1+VALUE(MID(GD16,GG16+2, IFERROR(FIND(" ",GD16,GG16),999)-GG16-2)))</f>
        <v>-1</v>
      </c>
      <c r="GI16" s="0" t="str">
        <f aca="false">IF(OR(GE16=-1,IFERROR(INDEX(GE$2:GE$100,GF16),999)&gt;=0,IFERROR(INDEX(GG$2:GG$100,GF16),999)&gt;=0),    IF(OR(GG16=-1,IFERROR(INDEX(GE$2:GE$100,GH16),999)&gt;=0,IFERROR(INDEX(GG$2:GG$100,GH16),999)&gt;=0),      GD16,REPLACE(GD16,GG16,IFERROR(FIND(" ",GD16,GG16),999)-GG16,                   INDEX(GD$2:GD$100,GH16)                  )),     REPLACE(GD16,GE16,IFERROR(FIND(" ",GD16,GE16),999)-GE16,                   INDEX(GD$2:GD$100,GF16)                  ) )</f>
        <v>dp2.dname = d2.dname </v>
      </c>
      <c r="GJ16" s="0" t="n">
        <f aca="false">IFERROR(FIND("f_",LOWER(GI16)),-1)</f>
        <v>-1</v>
      </c>
      <c r="GK16" s="0" t="n">
        <f aca="false">IF(GJ16=-1,-1, VALUE(MID(GI16,GJ16+2, IFERROR(FIND(" ",GI16,GJ16),999)-GJ16-2)))</f>
        <v>-1</v>
      </c>
      <c r="GL16" s="0" t="n">
        <f aca="false">IFERROR(FIND("r_",LOWER(GI16)),-1)</f>
        <v>-1</v>
      </c>
      <c r="GM16" s="0" t="n">
        <f aca="false">IF(GL16=-1,-1, ROW(GL16)-1+VALUE(MID(GI16,GL16+2, IFERROR(FIND(" ",GI16,GL16),999)-GL16-2)))</f>
        <v>-1</v>
      </c>
      <c r="GN16" s="0" t="str">
        <f aca="false">IF(OR(GJ16=-1,IFERROR(INDEX(GJ$2:GJ$100,GK16),999)&gt;=0,IFERROR(INDEX(GL$2:GL$100,GK16),999)&gt;=0),    IF(OR(GL16=-1,IFERROR(INDEX(GJ$2:GJ$100,GM16),999)&gt;=0,IFERROR(INDEX(GL$2:GL$100,GM16),999)&gt;=0),      GI16,REPLACE(GI16,GL16,IFERROR(FIND(" ",GI16,GL16),999)-GL16,                   INDEX(GI$2:GI$100,GM16)                  )),     REPLACE(GI16,GJ16,IFERROR(FIND(" ",GI16,GJ16),999)-GJ16,                   INDEX(GI$2:GI$100,GK16)                  ) )</f>
        <v>dp2.dname = d2.dname </v>
      </c>
      <c r="GO16" s="0" t="n">
        <f aca="false">IFERROR(FIND("f_",LOWER(GN16)),-1)</f>
        <v>-1</v>
      </c>
      <c r="GP16" s="0" t="n">
        <f aca="false">IF(GO16=-1,-1, VALUE(MID(GN16,GO16+2, IFERROR(FIND(" ",GN16,GO16),999)-GO16-2)))</f>
        <v>-1</v>
      </c>
      <c r="GQ16" s="0" t="n">
        <f aca="false">IFERROR(FIND("r_",LOWER(GN16)),-1)</f>
        <v>-1</v>
      </c>
      <c r="GR16" s="0" t="n">
        <f aca="false">IF(GQ16=-1,-1, ROW(GQ16)-1+VALUE(MID(GN16,GQ16+2, IFERROR(FIND(" ",GN16,GQ16),999)-GQ16-2)))</f>
        <v>-1</v>
      </c>
      <c r="GS16" s="0" t="str">
        <f aca="false">IF(OR(GO16=-1,IFERROR(INDEX(GO$2:GO$100,GP16),999)&gt;=0,IFERROR(INDEX(GQ$2:GQ$100,GP16),999)&gt;=0),    IF(OR(GQ16=-1,IFERROR(INDEX(GO$2:GO$100,GR16),999)&gt;=0,IFERROR(INDEX(GQ$2:GQ$100,GR16),999)&gt;=0),      GN16,REPLACE(GN16,GQ16,IFERROR(FIND(" ",GN16,GQ16),999)-GQ16,                   INDEX(GN$2:GN$100,GR16)                  )),     REPLACE(GN16,GO16,IFERROR(FIND(" ",GN16,GO16),999)-GO16,                   INDEX(GN$2:GN$100,GP16)                  ) )</f>
        <v>dp2.dname = d2.dname </v>
      </c>
      <c r="GT16" s="0" t="n">
        <f aca="false">IFERROR(FIND("f_",LOWER(GS16)),-1)</f>
        <v>-1</v>
      </c>
      <c r="GU16" s="0" t="n">
        <f aca="false">IF(GT16=-1,-1, VALUE(MID(GS16,GT16+2, IFERROR(FIND(" ",GS16,GT16),999)-GT16-2)))</f>
        <v>-1</v>
      </c>
      <c r="GV16" s="0" t="n">
        <f aca="false">IFERROR(FIND("r_",LOWER(GS16)),-1)</f>
        <v>-1</v>
      </c>
      <c r="GW16" s="0" t="n">
        <f aca="false">IF(GV16=-1,-1, ROW(GV16)-1+VALUE(MID(GS16,GV16+2, IFERROR(FIND(" ",GS16,GV16),999)-GV16-2)))</f>
        <v>-1</v>
      </c>
      <c r="GX16" s="0" t="str">
        <f aca="false">IF(OR(GT16=-1,IFERROR(INDEX(GT$2:GT$100,GU16),999)&gt;=0,IFERROR(INDEX(GV$2:GV$100,GU16),999)&gt;=0),    IF(OR(GV16=-1,IFERROR(INDEX(GT$2:GT$100,GW16),999)&gt;=0,IFERROR(INDEX(GV$2:GV$100,GW16),999)&gt;=0),      GS16,REPLACE(GS16,GV16,IFERROR(FIND(" ",GS16,GV16),999)-GV16,                   INDEX(GS$2:GS$100,GW16)                  )),     REPLACE(GS16,GT16,IFERROR(FIND(" ",GS16,GT16),999)-GT16,                   INDEX(GS$2:GS$100,GU16)                  ) )</f>
        <v>dp2.dname = d2.dname </v>
      </c>
      <c r="GY16" s="0" t="n">
        <f aca="false">IFERROR(FIND("f_",LOWER(GX16)),-1)</f>
        <v>-1</v>
      </c>
      <c r="GZ16" s="0" t="n">
        <f aca="false">IF(GY16=-1,-1, VALUE(MID(GX16,GY16+2, IFERROR(FIND(" ",GX16,GY16),999)-GY16-2)))</f>
        <v>-1</v>
      </c>
      <c r="HA16" s="0" t="n">
        <f aca="false">IFERROR(FIND("r_",LOWER(GX16)),-1)</f>
        <v>-1</v>
      </c>
      <c r="HB16" s="0" t="n">
        <f aca="false">IF(HA16=-1,-1, ROW(HA16)-1+VALUE(MID(GX16,HA16+2, IFERROR(FIND(" ",GX16,HA16),999)-HA16-2)))</f>
        <v>-1</v>
      </c>
      <c r="HC16" s="0" t="str">
        <f aca="false">IF(OR(GY16=-1,IFERROR(INDEX(GY$2:GY$100,GZ16),999)&gt;=0,IFERROR(INDEX(HA$2:HA$100,GZ16),999)&gt;=0),    IF(OR(HA16=-1,IFERROR(INDEX(GY$2:GY$100,HB16),999)&gt;=0,IFERROR(INDEX(HA$2:HA$100,HB16),999)&gt;=0),      GX16,REPLACE(GX16,HA16,IFERROR(FIND(" ",GX16,HA16),999)-HA16,                   INDEX(GX$2:GX$100,HB16)                  )),     REPLACE(GX16,GY16,IFERROR(FIND(" ",GX16,GY16),999)-GY16,                   INDEX(GX$2:GX$100,GZ16)                  ) )</f>
        <v>dp2.dname = d2.dname </v>
      </c>
      <c r="HD16" s="0" t="n">
        <f aca="false">IFERROR(FIND("f_",LOWER(HC16)),-1)</f>
        <v>-1</v>
      </c>
      <c r="HE16" s="0" t="n">
        <f aca="false">IF(HD16=-1,-1, VALUE(MID(HC16,HD16+2, IFERROR(FIND(" ",HC16,HD16),999)-HD16-2)))</f>
        <v>-1</v>
      </c>
      <c r="HF16" s="0" t="n">
        <f aca="false">IFERROR(FIND("r_",LOWER(HC16)),-1)</f>
        <v>-1</v>
      </c>
      <c r="HG16" s="0" t="n">
        <f aca="false">IF(HF16=-1,-1, ROW(HF16)-1+VALUE(MID(HC16,HF16+2, IFERROR(FIND(" ",HC16,HF16),999)-HF16-2)))</f>
        <v>-1</v>
      </c>
      <c r="HH16" s="0" t="str">
        <f aca="false">IF(OR(HD16=-1,IFERROR(INDEX(HD$2:HD$100,HE16),999)&gt;=0,IFERROR(INDEX(HF$2:HF$100,HE16),999)&gt;=0),    IF(OR(HF16=-1,IFERROR(INDEX(HD$2:HD$100,HG16),999)&gt;=0,IFERROR(INDEX(HF$2:HF$100,HG16),999)&gt;=0),      HC16,REPLACE(HC16,HF16,IFERROR(FIND(" ",HC16,HF16),999)-HF16,                   INDEX(HC$2:HC$100,HG16)                  )),     REPLACE(HC16,HD16,IFERROR(FIND(" ",HC16,HD16),999)-HD16,                   INDEX(HC$2:HC$100,HE16)                  ) )</f>
        <v>dp2.dname = d2.dname </v>
      </c>
      <c r="HI16" s="0" t="n">
        <f aca="false">IFERROR(FIND("f_",LOWER(HH16)),-1)</f>
        <v>-1</v>
      </c>
      <c r="HJ16" s="0" t="n">
        <f aca="false">IF(HI16=-1,-1, VALUE(MID(HH16,HI16+2, IFERROR(FIND(" ",HH16,HI16),999)-HI16-2)))</f>
        <v>-1</v>
      </c>
      <c r="HK16" s="0" t="n">
        <f aca="false">IFERROR(FIND("r_",LOWER(HH16)),-1)</f>
        <v>-1</v>
      </c>
      <c r="HL16" s="0" t="n">
        <f aca="false">IF(HK16=-1,-1, ROW(HK16)-1+VALUE(MID(HH16,HK16+2, IFERROR(FIND(" ",HH16,HK16),999)-HK16-2)))</f>
        <v>-1</v>
      </c>
      <c r="HM16" s="0" t="str">
        <f aca="false">IF(OR(HI16=-1,IFERROR(INDEX(HI$2:HI$100,HJ16),999)&gt;=0,IFERROR(INDEX(HK$2:HK$100,HJ16),999)&gt;=0),    IF(OR(HK16=-1,IFERROR(INDEX(HI$2:HI$100,HL16),999)&gt;=0,IFERROR(INDEX(HK$2:HK$100,HL16),999)&gt;=0),      HH16,REPLACE(HH16,HK16,IFERROR(FIND(" ",HH16,HK16),999)-HK16,                   INDEX(HH$2:HH$100,HL16)                  )),     REPLACE(HH16,HI16,IFERROR(FIND(" ",HH16,HI16),999)-HI16,                   INDEX(HH$2:HH$100,HJ16)                  ) )</f>
        <v>dp2.dname = d2.dname </v>
      </c>
      <c r="HN16" s="0" t="n">
        <f aca="false">IFERROR(FIND("f_",LOWER(HM16)),-1)</f>
        <v>-1</v>
      </c>
      <c r="HO16" s="0" t="n">
        <f aca="false">IF(HN16=-1,-1, VALUE(MID(HM16,HN16+2, IFERROR(FIND(" ",HM16,HN16),999)-HN16-2)))</f>
        <v>-1</v>
      </c>
      <c r="HP16" s="0" t="n">
        <f aca="false">IFERROR(FIND("r_",LOWER(HM16)),-1)</f>
        <v>-1</v>
      </c>
      <c r="HQ16" s="0" t="n">
        <f aca="false">IF(HP16=-1,-1, ROW(HP16)-1+VALUE(MID(HM16,HP16+2, IFERROR(FIND(" ",HM16,HP16),999)-HP16-2)))</f>
        <v>-1</v>
      </c>
      <c r="HR16" s="0" t="str">
        <f aca="false">IF(OR(HN16=-1,IFERROR(INDEX(HN$2:HN$100,HO16),999)&gt;=0,IFERROR(INDEX(HP$2:HP$100,HO16),999)&gt;=0),    IF(OR(HP16=-1,IFERROR(INDEX(HN$2:HN$100,HQ16),999)&gt;=0,IFERROR(INDEX(HP$2:HP$100,HQ16),999)&gt;=0),      HM16,REPLACE(HM16,HP16,IFERROR(FIND(" ",HM16,HP16),999)-HP16,                   INDEX(HM$2:HM$100,HQ16)                  )),     REPLACE(HM16,HN16,IFERROR(FIND(" ",HM16,HN16),999)-HN16,                   INDEX(HM$2:HM$100,HO16)                  ) )</f>
        <v>dp2.dname = d2.dname </v>
      </c>
      <c r="HS16" s="0" t="n">
        <f aca="false">IFERROR(FIND("f_",LOWER(HR16)),-1)</f>
        <v>-1</v>
      </c>
      <c r="HT16" s="0" t="n">
        <f aca="false">IF(HS16=-1,-1, VALUE(MID(HR16,HS16+2, IFERROR(FIND(" ",HR16,HS16),999)-HS16-2)))</f>
        <v>-1</v>
      </c>
      <c r="HU16" s="0" t="n">
        <f aca="false">IFERROR(FIND("r_",LOWER(HR16)),-1)</f>
        <v>-1</v>
      </c>
      <c r="HV16" s="0" t="n">
        <f aca="false">IF(HU16=-1,-1, ROW(HU16)-1+VALUE(MID(HR16,HU16+2, IFERROR(FIND(" ",HR16,HU16),999)-HU16-2)))</f>
        <v>-1</v>
      </c>
      <c r="HW16" s="0" t="str">
        <f aca="false">IF(OR(HS16=-1,IFERROR(INDEX(HS$2:HS$100,HT16),999)&gt;=0,IFERROR(INDEX(HU$2:HU$100,HT16),999)&gt;=0),    IF(OR(HU16=-1,IFERROR(INDEX(HS$2:HS$100,HV16),999)&gt;=0,IFERROR(INDEX(HU$2:HU$100,HV16),999)&gt;=0),      HR16,REPLACE(HR16,HU16,IFERROR(FIND(" ",HR16,HU16),999)-HU16,                   INDEX(HR$2:HR$100,HV16)                  )),     REPLACE(HR16,HS16,IFERROR(FIND(" ",HR16,HS16),999)-HS16,                   INDEX(HR$2:HR$100,HT16)                  ) )</f>
        <v>dp2.dname = d2.dname </v>
      </c>
      <c r="HX16" s="0" t="n">
        <f aca="false">IFERROR(FIND("f_",LOWER(HW16)),-1)</f>
        <v>-1</v>
      </c>
      <c r="HY16" s="0" t="n">
        <f aca="false">IF(HX16=-1,-1, VALUE(MID(HW16,HX16+2, IFERROR(FIND(" ",HW16,HX16),999)-HX16-2)))</f>
        <v>-1</v>
      </c>
      <c r="HZ16" s="0" t="n">
        <f aca="false">IFERROR(FIND("r_",LOWER(HW16)),-1)</f>
        <v>-1</v>
      </c>
      <c r="IA16" s="0" t="n">
        <f aca="false">IF(HZ16=-1,-1, ROW(HZ16)-1+VALUE(MID(HW16,HZ16+2, IFERROR(FIND(" ",HW16,HZ16),999)-HZ16-2)))</f>
        <v>-1</v>
      </c>
      <c r="IB16" s="0" t="str">
        <f aca="false">IF(OR(HX16=-1,IFERROR(INDEX(HX$2:HX$100,HY16),999)&gt;=0,IFERROR(INDEX(HZ$2:HZ$100,HY16),999)&gt;=0),    IF(OR(HZ16=-1,IFERROR(INDEX(HX$2:HX$100,IA16),999)&gt;=0,IFERROR(INDEX(HZ$2:HZ$100,IA16),999)&gt;=0),      HW16,REPLACE(HW16,HZ16,IFERROR(FIND(" ",HW16,HZ16),999)-HZ16,                   INDEX(HW$2:HW$100,IA16)                  )),     REPLACE(HW16,HX16,IFERROR(FIND(" ",HW16,HX16),999)-HX16,                   INDEX(HW$2:HW$100,HY16)                  ) )</f>
        <v>dp2.dname = d2.dname </v>
      </c>
      <c r="IC16" s="0" t="n">
        <f aca="false">IFERROR(FIND("f_",LOWER(IB16)),-1)</f>
        <v>-1</v>
      </c>
      <c r="ID16" s="0" t="n">
        <f aca="false">IF(IC16=-1,-1, VALUE(MID(IB16,IC16+2, IFERROR(FIND(" ",IB16,IC16),999)-IC16-2)))</f>
        <v>-1</v>
      </c>
      <c r="IE16" s="0" t="n">
        <f aca="false">IFERROR(FIND("r_",LOWER(IB16)),-1)</f>
        <v>-1</v>
      </c>
      <c r="IF16" s="0" t="n">
        <f aca="false">IF(IE16=-1,-1, ROW(IE16)-1+VALUE(MID(IB16,IE16+2, IFERROR(FIND(" ",IB16,IE16),999)-IE16-2)))</f>
        <v>-1</v>
      </c>
      <c r="IG16" s="0" t="str">
        <f aca="false">IF(OR(IC16=-1,IFERROR(INDEX(IC$2:IC$100,ID16),999)&gt;=0,IFERROR(INDEX(IE$2:IE$100,ID16),999)&gt;=0),    IF(OR(IE16=-1,IFERROR(INDEX(IC$2:IC$100,IF16),999)&gt;=0,IFERROR(INDEX(IE$2:IE$100,IF16),999)&gt;=0),      IB16,REPLACE(IB16,IE16,IFERROR(FIND(" ",IB16,IE16),999)-IE16,                   INDEX(IB$2:IB$100,IF16)                  )),     REPLACE(IB16,IC16,IFERROR(FIND(" ",IB16,IC16),999)-IC16,                   INDEX(IB$2:IB$100,ID16)                  ) )</f>
        <v>dp2.dname = d2.dname </v>
      </c>
      <c r="IH16" s="0" t="n">
        <f aca="false">IFERROR(FIND("f_",LOWER(IG16)),-1)</f>
        <v>-1</v>
      </c>
      <c r="II16" s="0" t="n">
        <f aca="false">IF(IH16=-1,-1, VALUE(MID(IG16,IH16+2, IFERROR(FIND(" ",IG16,IH16),999)-IH16-2)))</f>
        <v>-1</v>
      </c>
      <c r="IJ16" s="0" t="n">
        <f aca="false">IFERROR(FIND("r_",LOWER(IG16)),-1)</f>
        <v>-1</v>
      </c>
      <c r="IK16" s="0" t="n">
        <f aca="false">IF(IJ16=-1,-1, ROW(IJ16)-1+VALUE(MID(IG16,IJ16+2, IFERROR(FIND(" ",IG16,IJ16),999)-IJ16-2)))</f>
        <v>-1</v>
      </c>
      <c r="IL16" s="0" t="str">
        <f aca="false">IF(OR(IH16=-1,IFERROR(INDEX(IH$2:IH$100,II16),999)&gt;=0,IFERROR(INDEX(IJ$2:IJ$100,II16),999)&gt;=0),    IF(OR(IJ16=-1,IFERROR(INDEX(IH$2:IH$100,IK16),999)&gt;=0,IFERROR(INDEX(IJ$2:IJ$100,IK16),999)&gt;=0),      IG16,REPLACE(IG16,IJ16,IFERROR(FIND(" ",IG16,IJ16),999)-IJ16,                   INDEX(IG$2:IG$100,IK16)                  )),     REPLACE(IG16,IH16,IFERROR(FIND(" ",IG16,IH16),999)-IH16,                   INDEX(IG$2:IG$100,II16)                  ) )</f>
        <v>dp2.dname = d2.dname </v>
      </c>
      <c r="IM16" s="0" t="n">
        <f aca="false">IFERROR(FIND("f_",LOWER(IL16)),-1)</f>
        <v>-1</v>
      </c>
      <c r="IN16" s="0" t="n">
        <f aca="false">IF(IM16=-1,-1, VALUE(MID(IL16,IM16+2, IFERROR(FIND(" ",IL16,IM16),999)-IM16-2)))</f>
        <v>-1</v>
      </c>
      <c r="IO16" s="0" t="n">
        <f aca="false">IFERROR(FIND("r_",LOWER(IL16)),-1)</f>
        <v>-1</v>
      </c>
      <c r="IP16" s="0" t="n">
        <f aca="false">IF(IO16=-1,-1, ROW(IO16)-1+VALUE(MID(IL16,IO16+2, IFERROR(FIND(" ",IL16,IO16),999)-IO16-2)))</f>
        <v>-1</v>
      </c>
      <c r="IQ16" s="0" t="str">
        <f aca="false">IF(OR(IM16=-1,IFERROR(INDEX(IM$2:IM$100,IN16),999)&gt;=0,IFERROR(INDEX(IO$2:IO$100,IN16),999)&gt;=0),    IF(OR(IO16=-1,IFERROR(INDEX(IM$2:IM$100,IP16),999)&gt;=0,IFERROR(INDEX(IO$2:IO$100,IP16),999)&gt;=0),      IL16,REPLACE(IL16,IO16,IFERROR(FIND(" ",IL16,IO16),999)-IO16,                   INDEX(IL$2:IL$100,IP16)                  )),     REPLACE(IL16,IM16,IFERROR(FIND(" ",IL16,IM16),999)-IM16,                   INDEX(IL$2:IL$100,IN16)                  ) )</f>
        <v>dp2.dname = d2.dname </v>
      </c>
      <c r="IR16" s="0" t="n">
        <f aca="false">IFERROR(FIND("f_",LOWER(IQ16)),-1)</f>
        <v>-1</v>
      </c>
      <c r="IS16" s="0" t="n">
        <f aca="false">IF(IR16=-1,-1, VALUE(MID(IQ16,IR16+2, IFERROR(FIND(" ",IQ16,IR16),999)-IR16-2)))</f>
        <v>-1</v>
      </c>
      <c r="IT16" s="0" t="n">
        <f aca="false">IFERROR(FIND("r_",LOWER(IQ16)),-1)</f>
        <v>-1</v>
      </c>
      <c r="IU16" s="0" t="n">
        <f aca="false">IF(IT16=-1,-1, ROW(IT16)-1+VALUE(MID(IQ16,IT16+2, IFERROR(FIND(" ",IQ16,IT16),999)-IT16-2)))</f>
        <v>-1</v>
      </c>
      <c r="IV16" s="0" t="str">
        <f aca="false">IF(OR(IR16=-1,IFERROR(INDEX(IR$2:IR$100,IS16),999)&gt;=0,IFERROR(INDEX(IT$2:IT$100,IS16),999)&gt;=0),    IF(OR(IT16=-1,IFERROR(INDEX(IR$2:IR$100,IU16),999)&gt;=0,IFERROR(INDEX(IT$2:IT$100,IU16),999)&gt;=0),      IQ16,REPLACE(IQ16,IT16,IFERROR(FIND(" ",IQ16,IT16),999)-IT16,                   INDEX(IQ$2:IQ$100,IU16)                  )),     REPLACE(IQ16,IR16,IFERROR(FIND(" ",IQ16,IR16),999)-IR16,                   INDEX(IQ$2:IQ$100,IS16)                  ) )</f>
        <v>dp2.dname = d2.dname </v>
      </c>
      <c r="IW16" s="0" t="n">
        <f aca="false">IFERROR(FIND("f_",LOWER(IV16)),-1)</f>
        <v>-1</v>
      </c>
      <c r="IX16" s="0" t="n">
        <f aca="false">IF(IW16=-1,-1, VALUE(MID(IV16,IW16+2, IFERROR(FIND(" ",IV16,IW16),999)-IW16-2)))</f>
        <v>-1</v>
      </c>
      <c r="IY16" s="0" t="n">
        <f aca="false">IFERROR(FIND("r_",LOWER(IV16)),-1)</f>
        <v>-1</v>
      </c>
      <c r="IZ16" s="0" t="n">
        <f aca="false">IF(IY16=-1,-1, ROW(IY16)-1+VALUE(MID(IV16,IY16+2, IFERROR(FIND(" ",IV16,IY16),999)-IY16-2)))</f>
        <v>-1</v>
      </c>
      <c r="JA16" s="0" t="str">
        <f aca="false">IF(OR(IW16=-1,IFERROR(INDEX(IW$2:IW$100,IX16),999)&gt;=0,IFERROR(INDEX(IY$2:IY$100,IX16),999)&gt;=0),    IF(OR(IY16=-1,IFERROR(INDEX(IW$2:IW$100,IZ16),999)&gt;=0,IFERROR(INDEX(IY$2:IY$100,IZ16),999)&gt;=0),      IV16,REPLACE(IV16,IY16,IFERROR(FIND(" ",IV16,IY16),999)-IY16,                   INDEX(IV$2:IV$100,IZ16)                  )),     REPLACE(IV16,IW16,IFERROR(FIND(" ",IV16,IW16),999)-IW16,                   INDEX(IV$2:IV$100,IX16)                  ) )</f>
        <v>dp2.dname = d2.dname </v>
      </c>
      <c r="JB16" s="0" t="n">
        <f aca="false">IFERROR(FIND("f_",LOWER(JA16)),-1)</f>
        <v>-1</v>
      </c>
      <c r="JC16" s="0" t="n">
        <f aca="false">IF(JB16=-1,-1, VALUE(MID(JA16,JB16+2, IFERROR(FIND(" ",JA16,JB16),999)-JB16-2)))</f>
        <v>-1</v>
      </c>
      <c r="JD16" s="0" t="n">
        <f aca="false">IFERROR(FIND("r_",LOWER(JA16)),-1)</f>
        <v>-1</v>
      </c>
      <c r="JE16" s="0" t="n">
        <f aca="false">IF(JD16=-1,-1, ROW(JD16)-1+VALUE(MID(JA16,JD16+2, IFERROR(FIND(" ",JA16,JD16),999)-JD16-2)))</f>
        <v>-1</v>
      </c>
      <c r="JF16" s="0" t="str">
        <f aca="false">IF(OR(JB16=-1,IFERROR(INDEX(JB$2:JB$100,JC16),999)&gt;=0,IFERROR(INDEX(JD$2:JD$100,JC16),999)&gt;=0),    IF(OR(JD16=-1,IFERROR(INDEX(JB$2:JB$100,JE16),999)&gt;=0,IFERROR(INDEX(JD$2:JD$100,JE16),999)&gt;=0),      JA16,REPLACE(JA16,JD16,IFERROR(FIND(" ",JA16,JD16),999)-JD16,                   INDEX(JA$2:JA$100,JE16)                  )),     REPLACE(JA16,JB16,IFERROR(FIND(" ",JA16,JB16),999)-JB16,                   INDEX(JA$2:JA$100,JC16)                  ) )</f>
        <v>dp2.dname = d2.dname </v>
      </c>
      <c r="JG16" s="0" t="n">
        <f aca="false">IFERROR(FIND("f_",LOWER(JF16)),-1)</f>
        <v>-1</v>
      </c>
      <c r="JH16" s="0" t="n">
        <f aca="false">IF(JG16=-1,-1, VALUE(MID(JF16,JG16+2, IFERROR(FIND(" ",JF16,JG16),999)-JG16-2)))</f>
        <v>-1</v>
      </c>
      <c r="JI16" s="0" t="n">
        <f aca="false">IFERROR(FIND("r_",LOWER(JF16)),-1)</f>
        <v>-1</v>
      </c>
      <c r="JJ16" s="0" t="n">
        <f aca="false">IF(JI16=-1,-1, ROW(JI16)-1+VALUE(MID(JF16,JI16+2, IFERROR(FIND(" ",JF16,JI16),999)-JI16-2)))</f>
        <v>-1</v>
      </c>
      <c r="JK16" s="0" t="str">
        <f aca="false">IF(OR(JG16=-1,IFERROR(INDEX(JG$2:JG$100,JH16),999)&gt;=0,IFERROR(INDEX(JI$2:JI$100,JH16),999)&gt;=0),    IF(OR(JI16=-1,IFERROR(INDEX(JG$2:JG$100,JJ16),999)&gt;=0,IFERROR(INDEX(JI$2:JI$100,JJ16),999)&gt;=0),      JF16,REPLACE(JF16,JI16,IFERROR(FIND(" ",JF16,JI16),999)-JI16,                   INDEX(JF$2:JF$100,JJ16)                  )),     REPLACE(JF16,JG16,IFERROR(FIND(" ",JF16,JG16),999)-JG16,                   INDEX(JF$2:JF$100,JH16)                  ) )</f>
        <v>dp2.dname = d2.dname </v>
      </c>
      <c r="JL16" s="0" t="n">
        <f aca="false">IFERROR(FIND("f_",LOWER(JK16)),-1)</f>
        <v>-1</v>
      </c>
      <c r="JM16" s="0" t="n">
        <f aca="false">IF(JL16=-1,-1, VALUE(MID(JK16,JL16+2, IFERROR(FIND(" ",JK16,JL16),999)-JL16-2)))</f>
        <v>-1</v>
      </c>
      <c r="JN16" s="0" t="n">
        <f aca="false">IFERROR(FIND("r_",LOWER(JK16)),-1)</f>
        <v>-1</v>
      </c>
      <c r="JO16" s="0" t="n">
        <f aca="false">IF(JN16=-1,-1, ROW(JN16)-1+VALUE(MID(JK16,JN16+2, IFERROR(FIND(" ",JK16,JN16),999)-JN16-2)))</f>
        <v>-1</v>
      </c>
      <c r="JP16" s="0" t="str">
        <f aca="false">IF(OR(JL16=-1,IFERROR(INDEX(JL$2:JL$100,JM16),999)&gt;=0,IFERROR(INDEX(JN$2:JN$100,JM16),999)&gt;=0),    IF(OR(JN16=-1,IFERROR(INDEX(JL$2:JL$100,JO16),999)&gt;=0,IFERROR(INDEX(JN$2:JN$100,JO16),999)&gt;=0),      JK16,REPLACE(JK16,JN16,IFERROR(FIND(" ",JK16,JN16),999)-JN16,                   INDEX(JK$2:JK$100,JO16)                  )),     REPLACE(JK16,JL16,IFERROR(FIND(" ",JK16,JL16),999)-JL16,                   INDEX(JK$2:JK$100,JM16)                  ) )</f>
        <v>dp2.dname = d2.dname </v>
      </c>
      <c r="JQ16" s="0" t="n">
        <f aca="false">IFERROR(FIND("f_",LOWER(JP16)),-1)</f>
        <v>-1</v>
      </c>
      <c r="JR16" s="0" t="n">
        <f aca="false">IF(JQ16=-1,-1, VALUE(MID(JP16,JQ16+2, IFERROR(FIND(" ",JP16,JQ16),999)-JQ16-2)))</f>
        <v>-1</v>
      </c>
      <c r="JS16" s="0" t="n">
        <f aca="false">IFERROR(FIND("r_",LOWER(JP16)),-1)</f>
        <v>-1</v>
      </c>
      <c r="JT16" s="0" t="n">
        <f aca="false">IF(JS16=-1,-1, ROW(JS16)-1+VALUE(MID(JP16,JS16+2, IFERROR(FIND(" ",JP16,JS16),999)-JS16-2)))</f>
        <v>-1</v>
      </c>
      <c r="JU16" s="0" t="str">
        <f aca="false">IF(OR(JQ16=-1,IFERROR(INDEX(JQ$2:JQ$100,JR16),999)&gt;=0,IFERROR(INDEX(JS$2:JS$100,JR16),999)&gt;=0),    IF(OR(JS16=-1,IFERROR(INDEX(JQ$2:JQ$100,JT16),999)&gt;=0,IFERROR(INDEX(JS$2:JS$100,JT16),999)&gt;=0),      JP16,REPLACE(JP16,JS16,IFERROR(FIND(" ",JP16,JS16),999)-JS16,                   INDEX(JP$2:JP$100,JT16)                  )),     REPLACE(JP16,JQ16,IFERROR(FIND(" ",JP16,JQ16),999)-JQ16,                   INDEX(JP$2:JP$100,JR16)                  ) )</f>
        <v>dp2.dname = d2.dname </v>
      </c>
      <c r="JV16" s="0" t="n">
        <f aca="false">IFERROR(FIND("f_",LOWER(JU16)),-1)</f>
        <v>-1</v>
      </c>
      <c r="JW16" s="0" t="n">
        <f aca="false">IF(JV16=-1,-1, VALUE(MID(JU16,JV16+2, IFERROR(FIND(" ",JU16,JV16),999)-JV16-2)))</f>
        <v>-1</v>
      </c>
      <c r="JX16" s="0" t="n">
        <f aca="false">IFERROR(FIND("r_",LOWER(JU16)),-1)</f>
        <v>-1</v>
      </c>
      <c r="JY16" s="0" t="n">
        <f aca="false">IF(JX16=-1,-1, ROW(JX16)-1+VALUE(MID(JU16,JX16+2, IFERROR(FIND(" ",JU16,JX16),999)-JX16-2)))</f>
        <v>-1</v>
      </c>
      <c r="JZ16" s="0" t="str">
        <f aca="false">IF(OR(JV16=-1,IFERROR(INDEX(JV$2:JV$100,JW16),999)&gt;=0,IFERROR(INDEX(JX$2:JX$100,JW16),999)&gt;=0),    IF(OR(JX16=-1,IFERROR(INDEX(JV$2:JV$100,JY16),999)&gt;=0,IFERROR(INDEX(JX$2:JX$100,JY16),999)&gt;=0),      JU16,REPLACE(JU16,JX16,IFERROR(FIND(" ",JU16,JX16),999)-JX16,                   INDEX(JU$2:JU$100,JY16)                  )),     REPLACE(JU16,JV16,IFERROR(FIND(" ",JU16,JV16),999)-JV16,                   INDEX(JU$2:JU$100,JW16)                  ) )</f>
        <v>dp2.dname = d2.dname </v>
      </c>
      <c r="KA16" s="0" t="n">
        <f aca="false">IFERROR(FIND("f_",LOWER(JZ16)),-1)</f>
        <v>-1</v>
      </c>
      <c r="KB16" s="0" t="n">
        <f aca="false">IF(KA16=-1,-1, VALUE(MID(JZ16,KA16+2, IFERROR(FIND(" ",JZ16,KA16),999)-KA16-2)))</f>
        <v>-1</v>
      </c>
      <c r="KC16" s="0" t="n">
        <f aca="false">IFERROR(FIND("r_",LOWER(JZ16)),-1)</f>
        <v>-1</v>
      </c>
      <c r="KD16" s="0" t="n">
        <f aca="false">IF(KC16=-1,-1, ROW(KC16)-1+VALUE(MID(JZ16,KC16+2, IFERROR(FIND(" ",JZ16,KC16),999)-KC16-2)))</f>
        <v>-1</v>
      </c>
      <c r="KE16" s="0" t="str">
        <f aca="false">IF(OR(KA16=-1,IFERROR(INDEX(KA$2:KA$100,KB16),999)&gt;=0,IFERROR(INDEX(KC$2:KC$100,KB16),999)&gt;=0),    IF(OR(KC16=-1,IFERROR(INDEX(KA$2:KA$100,KD16),999)&gt;=0,IFERROR(INDEX(KC$2:KC$100,KD16),999)&gt;=0),      JZ16,REPLACE(JZ16,KC16,IFERROR(FIND(" ",JZ16,KC16),999)-KC16,                   INDEX(JZ$2:JZ$100,KD16)                  )),     REPLACE(JZ16,KA16,IFERROR(FIND(" ",JZ16,KA16),999)-KA16,                   INDEX(JZ$2:JZ$100,KB16)                  ) )</f>
        <v>dp2.dname = d2.dname </v>
      </c>
      <c r="KF16" s="0" t="n">
        <f aca="false">IFERROR(FIND("f_",LOWER(KE16)),-1)</f>
        <v>-1</v>
      </c>
      <c r="KG16" s="0" t="n">
        <f aca="false">IF(KF16=-1,-1, VALUE(MID(KE16,KF16+2, IFERROR(FIND(" ",KE16,KF16),999)-KF16-2)))</f>
        <v>-1</v>
      </c>
      <c r="KH16" s="0" t="n">
        <f aca="false">IFERROR(FIND("r_",LOWER(KE16)),-1)</f>
        <v>-1</v>
      </c>
      <c r="KI16" s="0" t="n">
        <f aca="false">IF(KH16=-1,-1, ROW(KH16)-1+VALUE(MID(KE16,KH16+2, IFERROR(FIND(" ",KE16,KH16),999)-KH16-2)))</f>
        <v>-1</v>
      </c>
      <c r="KJ16" s="0" t="str">
        <f aca="false">IF(OR(KF16=-1,IFERROR(INDEX(KF$2:KF$100,KG16),999)&gt;=0,IFERROR(INDEX(KH$2:KH$100,KG16),999)&gt;=0),    IF(OR(KH16=-1,IFERROR(INDEX(KF$2:KF$100,KI16),999)&gt;=0,IFERROR(INDEX(KH$2:KH$100,KI16),999)&gt;=0),      KE16,REPLACE(KE16,KH16,IFERROR(FIND(" ",KE16,KH16),999)-KH16,                   INDEX(KE$2:KE$100,KI16)                  )),     REPLACE(KE16,KF16,IFERROR(FIND(" ",KE16,KF16),999)-KF16,                   INDEX(KE$2:KE$100,KG16)                  ) )</f>
        <v>dp2.dname = d2.dname </v>
      </c>
      <c r="KK16" s="0" t="n">
        <f aca="false">IFERROR(FIND("f_",LOWER(KJ16)),-1)</f>
        <v>-1</v>
      </c>
      <c r="KL16" s="0" t="n">
        <f aca="false">IF(KK16=-1,-1, VALUE(MID(KJ16,KK16+2, IFERROR(FIND(" ",KJ16,KK16),999)-KK16-2)))</f>
        <v>-1</v>
      </c>
      <c r="KM16" s="0" t="n">
        <f aca="false">IFERROR(FIND("r_",LOWER(KJ16)),-1)</f>
        <v>-1</v>
      </c>
      <c r="KN16" s="0" t="n">
        <f aca="false">IF(KM16=-1,-1, ROW(KM16)-1+VALUE(MID(KJ16,KM16+2, IFERROR(FIND(" ",KJ16,KM16),999)-KM16-2)))</f>
        <v>-1</v>
      </c>
      <c r="KO16" s="0" t="str">
        <f aca="false">IF(OR(KK16=-1,IFERROR(INDEX(KK$2:KK$100,KL16),999)&gt;=0,IFERROR(INDEX(KM$2:KM$100,KL16),999)&gt;=0),    IF(OR(KM16=-1,IFERROR(INDEX(KK$2:KK$100,KN16),999)&gt;=0,IFERROR(INDEX(KM$2:KM$100,KN16),999)&gt;=0),      KJ16,REPLACE(KJ16,KM16,IFERROR(FIND(" ",KJ16,KM16),999)-KM16,                   INDEX(KJ$2:KJ$100,KN16)                  )),     REPLACE(KJ16,KK16,IFERROR(FIND(" ",KJ16,KK16),999)-KK16,                   INDEX(KJ$2:KJ$100,KL16)                  ) )</f>
        <v>dp2.dname = d2.dname </v>
      </c>
      <c r="KP16" s="0" t="n">
        <f aca="false">IFERROR(FIND("f_",LOWER(KO16)),-1)</f>
        <v>-1</v>
      </c>
      <c r="KQ16" s="0" t="n">
        <f aca="false">IF(KP16=-1,-1, VALUE(MID(KO16,KP16+2, IFERROR(FIND(" ",KO16,KP16),999)-KP16-2)))</f>
        <v>-1</v>
      </c>
      <c r="KR16" s="0" t="n">
        <f aca="false">IFERROR(FIND("r_",LOWER(KO16)),-1)</f>
        <v>-1</v>
      </c>
      <c r="KS16" s="0" t="n">
        <f aca="false">IF(KR16=-1,-1, ROW(KR16)-1+VALUE(MID(KO16,KR16+2, IFERROR(FIND(" ",KO16,KR16),999)-KR16-2)))</f>
        <v>-1</v>
      </c>
      <c r="KT16" s="0" t="str">
        <f aca="false">IF(OR(KP16=-1,IFERROR(INDEX(KP$2:KP$100,KQ16),999)&gt;=0,IFERROR(INDEX(KR$2:KR$100,KQ16),999)&gt;=0),    IF(OR(KR16=-1,IFERROR(INDEX(KP$2:KP$100,KS16),999)&gt;=0,IFERROR(INDEX(KR$2:KR$100,KS16),999)&gt;=0),      KO16,REPLACE(KO16,KR16,IFERROR(FIND(" ",KO16,KR16),999)-KR16,                   INDEX(KO$2:KO$100,KS16)                  )),     REPLACE(KO16,KP16,IFERROR(FIND(" ",KO16,KP16),999)-KP16,                   INDEX(KO$2:KO$100,KQ16)                  ) )</f>
        <v>dp2.dname = d2.dname </v>
      </c>
      <c r="KU16" s="0" t="n">
        <f aca="false">IFERROR(FIND("f_",LOWER(KT16)),-1)</f>
        <v>-1</v>
      </c>
      <c r="KV16" s="0" t="n">
        <f aca="false">IF(KU16=-1,-1, VALUE(MID(KT16,KU16+2, IFERROR(FIND(" ",KT16,KU16),999)-KU16-2)))</f>
        <v>-1</v>
      </c>
      <c r="KW16" s="0" t="n">
        <f aca="false">IFERROR(FIND("r_",LOWER(KT16)),-1)</f>
        <v>-1</v>
      </c>
      <c r="KX16" s="0" t="n">
        <f aca="false">IF(KW16=-1,-1, ROW(KW16)-1+VALUE(MID(KT16,KW16+2, IFERROR(FIND(" ",KT16,KW16),999)-KW16-2)))</f>
        <v>-1</v>
      </c>
      <c r="KY16" s="0" t="str">
        <f aca="false">IF(OR(KU16=-1,IFERROR(INDEX(KU$2:KU$100,KV16),999)&gt;=0,IFERROR(INDEX(KW$2:KW$100,KV16),999)&gt;=0),    IF(OR(KW16=-1,IFERROR(INDEX(KU$2:KU$100,KX16),999)&gt;=0,IFERROR(INDEX(KW$2:KW$100,KX16),999)&gt;=0),      KT16,REPLACE(KT16,KW16,IFERROR(FIND(" ",KT16,KW16),999)-KW16,                   INDEX(KT$2:KT$100,KX16)                  )),     REPLACE(KT16,KU16,IFERROR(FIND(" ",KT16,KU16),999)-KU16,                   INDEX(KT$2:KT$100,KV16)                  ) )</f>
        <v>dp2.dname = d2.dname </v>
      </c>
    </row>
    <row r="17" customFormat="false" ht="13.8" hidden="false" customHeight="false" outlineLevel="0" collapsed="false">
      <c r="D17" s="1" t="s">
        <v>51</v>
      </c>
      <c r="E17" s="0" t="s">
        <v>47</v>
      </c>
      <c r="F17" s="0" t="s">
        <v>49</v>
      </c>
      <c r="G17" s="0" t="n">
        <f aca="false">G16+1</f>
        <v>16</v>
      </c>
      <c r="I17" s="0" t="str">
        <f aca="false">KY17</f>
        <v>dp1.dname ≠ dp2.dname </v>
      </c>
      <c r="L17" s="0" t="str">
        <f aca="false">VLOOKUP($D17,Relgebra!$A:$E,5,0)</f>
        <v>parm1 ≠ parm2 </v>
      </c>
      <c r="M17" s="0" t="str">
        <f aca="false">SUBSTITUTE(SUBSTITUTE(L17,"parm1",E17),"parm2",F17)</f>
        <v>dp1.dname ≠ dp2.dname </v>
      </c>
      <c r="N17" s="0" t="str">
        <f aca="false">IFERROR(VLOOKUP(ROW($A16),$G$2:$M$100,COLUMN(M16)-COLUMN(G16)+1,0),"")</f>
        <v>dp1.dname ≠ dp2.dname </v>
      </c>
      <c r="P17" s="0" t="str">
        <f aca="false">N17</f>
        <v>dp1.dname ≠ dp2.dname </v>
      </c>
      <c r="Q17" s="0" t="n">
        <f aca="false">IFERROR(FIND("f_",LOWER(P17)),-1)</f>
        <v>-1</v>
      </c>
      <c r="R17" s="0" t="n">
        <f aca="false">IF(Q17=-1,-1, VALUE(MID(P17,Q17+2, IFERROR(FIND(" ",P17,Q17),999)-Q17-2)))</f>
        <v>-1</v>
      </c>
      <c r="S17" s="0" t="n">
        <f aca="false">IFERROR(FIND("r_",LOWER(P17)),-1)</f>
        <v>-1</v>
      </c>
      <c r="T17" s="0" t="n">
        <f aca="false">IF(S17=-1,-1, ROW(S17)-1+VALUE(MID(P17,S17+2, IFERROR(FIND(" ",P17,S17),999)-S17-2)))</f>
        <v>-1</v>
      </c>
      <c r="U17" s="0" t="str">
        <f aca="false">IF(OR(Q17=-1,IFERROR(INDEX(Q$2:Q$100,R17),999)&gt;=0,IFERROR(INDEX(S$2:S$100,R17),999)&gt;=0),    IF(OR(S17=-1,IFERROR(INDEX(Q$2:Q$100,T17),999)&gt;=0,IFERROR(INDEX(S$2:S$100,T17),999)&gt;=0),      P17,REPLACE(P17,S17,IFERROR(FIND(" ",P17,S17),999)-S17,                   INDEX(P$2:P$100,T17)                  )),     REPLACE(P17,Q17,IFERROR(FIND(" ",P17,Q17),999)-Q17,                   INDEX(P$2:P$100,R17)                  ) )</f>
        <v>dp1.dname ≠ dp2.dname </v>
      </c>
      <c r="V17" s="0" t="n">
        <f aca="false">IFERROR(FIND("f_",LOWER(U17)),-1)</f>
        <v>-1</v>
      </c>
      <c r="W17" s="0" t="n">
        <f aca="false">IF(V17=-1,-1, VALUE(MID(U17,V17+2, IFERROR(FIND(" ",U17,V17),999)-V17-2)))</f>
        <v>-1</v>
      </c>
      <c r="X17" s="0" t="n">
        <f aca="false">IFERROR(FIND("r_",LOWER(U17)),-1)</f>
        <v>-1</v>
      </c>
      <c r="Y17" s="0" t="n">
        <f aca="false">IF(X17=-1,-1, ROW(X17)-1+VALUE(MID(U17,X17+2, IFERROR(FIND(" ",U17,X17),999)-X17-2)))</f>
        <v>-1</v>
      </c>
      <c r="Z17" s="0" t="str">
        <f aca="false">IF(OR(V17=-1,IFERROR(INDEX(V$2:V$100,W17),999)&gt;=0,IFERROR(INDEX(X$2:X$100,W17),999)&gt;=0),    IF(OR(X17=-1,IFERROR(INDEX(V$2:V$100,Y17),999)&gt;=0,IFERROR(INDEX(X$2:X$100,Y17),999)&gt;=0),      U17,REPLACE(U17,X17,IFERROR(FIND(" ",U17,X17),999)-X17,                   INDEX(U$2:U$100,Y17)                  )),     REPLACE(U17,V17,IFERROR(FIND(" ",U17,V17),999)-V17,                   INDEX(U$2:U$100,W17)                  ) )</f>
        <v>dp1.dname ≠ dp2.dname </v>
      </c>
      <c r="AA17" s="0" t="n">
        <f aca="false">IFERROR(FIND("f_",LOWER(Z17)),-1)</f>
        <v>-1</v>
      </c>
      <c r="AB17" s="0" t="n">
        <f aca="false">IF(AA17=-1,-1, VALUE(MID(Z17,AA17+2, IFERROR(FIND(" ",Z17,AA17),999)-AA17-2)))</f>
        <v>-1</v>
      </c>
      <c r="AC17" s="0" t="n">
        <f aca="false">IFERROR(FIND("r_",LOWER(Z17)),-1)</f>
        <v>-1</v>
      </c>
      <c r="AD17" s="0" t="n">
        <f aca="false">IF(AC17=-1,-1, ROW(AC17)-1+VALUE(MID(Z17,AC17+2, IFERROR(FIND(" ",Z17,AC17),999)-AC17-2)))</f>
        <v>-1</v>
      </c>
      <c r="AE17" s="0" t="str">
        <f aca="false">IF(OR(AA17=-1,IFERROR(INDEX(AA$2:AA$100,AB17),999)&gt;=0,IFERROR(INDEX(AC$2:AC$100,AB17),999)&gt;=0),    IF(OR(AC17=-1,IFERROR(INDEX(AA$2:AA$100,AD17),999)&gt;=0,IFERROR(INDEX(AC$2:AC$100,AD17),999)&gt;=0),      Z17,REPLACE(Z17,AC17,IFERROR(FIND(" ",Z17,AC17),999)-AC17,                   INDEX(Z$2:Z$100,AD17)                  )),     REPLACE(Z17,AA17,IFERROR(FIND(" ",Z17,AA17),999)-AA17,                   INDEX(Z$2:Z$100,AB17)                  ) )</f>
        <v>dp1.dname ≠ dp2.dname </v>
      </c>
      <c r="AF17" s="0" t="n">
        <f aca="false">IFERROR(FIND("f_",LOWER(AE17)),-1)</f>
        <v>-1</v>
      </c>
      <c r="AG17" s="0" t="n">
        <f aca="false">IF(AF17=-1,-1, VALUE(MID(AE17,AF17+2, IFERROR(FIND(" ",AE17,AF17),999)-AF17-2)))</f>
        <v>-1</v>
      </c>
      <c r="AH17" s="0" t="n">
        <f aca="false">IFERROR(FIND("r_",LOWER(AE17)),-1)</f>
        <v>-1</v>
      </c>
      <c r="AI17" s="0" t="n">
        <f aca="false">IF(AH17=-1,-1, ROW(AH17)-1+VALUE(MID(AE17,AH17+2, IFERROR(FIND(" ",AE17,AH17),999)-AH17-2)))</f>
        <v>-1</v>
      </c>
      <c r="AJ17" s="0" t="str">
        <f aca="false">IF(OR(AF17=-1,IFERROR(INDEX(AF$2:AF$100,AG17),999)&gt;=0,IFERROR(INDEX(AH$2:AH$100,AG17),999)&gt;=0),    IF(OR(AH17=-1,IFERROR(INDEX(AF$2:AF$100,AI17),999)&gt;=0,IFERROR(INDEX(AH$2:AH$100,AI17),999)&gt;=0),      AE17,REPLACE(AE17,AH17,IFERROR(FIND(" ",AE17,AH17),999)-AH17,                   INDEX(AE$2:AE$100,AI17)                  )),     REPLACE(AE17,AF17,IFERROR(FIND(" ",AE17,AF17),999)-AF17,                   INDEX(AE$2:AE$100,AG17)                  ) )</f>
        <v>dp1.dname ≠ dp2.dname </v>
      </c>
      <c r="AK17" s="0" t="n">
        <f aca="false">IFERROR(FIND("f_",LOWER(AJ17)),-1)</f>
        <v>-1</v>
      </c>
      <c r="AL17" s="0" t="n">
        <f aca="false">IF(AK17=-1,-1, VALUE(MID(AJ17,AK17+2, IFERROR(FIND(" ",AJ17,AK17),999)-AK17-2)))</f>
        <v>-1</v>
      </c>
      <c r="AM17" s="0" t="n">
        <f aca="false">IFERROR(FIND("r_",LOWER(AJ17)),-1)</f>
        <v>-1</v>
      </c>
      <c r="AN17" s="0" t="n">
        <f aca="false">IF(AM17=-1,-1, ROW(AM17)-1+VALUE(MID(AJ17,AM17+2, IFERROR(FIND(" ",AJ17,AM17),999)-AM17-2)))</f>
        <v>-1</v>
      </c>
      <c r="AO17" s="0" t="str">
        <f aca="false">IF(OR(AK17=-1,IFERROR(INDEX(AK$2:AK$100,AL17),999)&gt;=0,IFERROR(INDEX(AM$2:AM$100,AL17),999)&gt;=0),    IF(OR(AM17=-1,IFERROR(INDEX(AK$2:AK$100,AN17),999)&gt;=0,IFERROR(INDEX(AM$2:AM$100,AN17),999)&gt;=0),      AJ17,REPLACE(AJ17,AM17,IFERROR(FIND(" ",AJ17,AM17),999)-AM17,                   INDEX(AJ$2:AJ$100,AN17)                  )),     REPLACE(AJ17,AK17,IFERROR(FIND(" ",AJ17,AK17),999)-AK17,                   INDEX(AJ$2:AJ$100,AL17)                  ) )</f>
        <v>dp1.dname ≠ dp2.dname </v>
      </c>
      <c r="AP17" s="0" t="n">
        <f aca="false">IFERROR(FIND("f_",LOWER(AO17)),-1)</f>
        <v>-1</v>
      </c>
      <c r="AQ17" s="0" t="n">
        <f aca="false">IF(AP17=-1,-1, VALUE(MID(AO17,AP17+2, IFERROR(FIND(" ",AO17,AP17),999)-AP17-2)))</f>
        <v>-1</v>
      </c>
      <c r="AR17" s="0" t="n">
        <f aca="false">IFERROR(FIND("r_",LOWER(AO17)),-1)</f>
        <v>-1</v>
      </c>
      <c r="AS17" s="0" t="n">
        <f aca="false">IF(AR17=-1,-1, ROW(AR17)-1+VALUE(MID(AO17,AR17+2, IFERROR(FIND(" ",AO17,AR17),999)-AR17-2)))</f>
        <v>-1</v>
      </c>
      <c r="AT17" s="0" t="str">
        <f aca="false">IF(OR(AP17=-1,IFERROR(INDEX(AP$2:AP$100,AQ17),999)&gt;=0,IFERROR(INDEX(AR$2:AR$100,AQ17),999)&gt;=0),    IF(OR(AR17=-1,IFERROR(INDEX(AP$2:AP$100,AS17),999)&gt;=0,IFERROR(INDEX(AR$2:AR$100,AS17),999)&gt;=0),      AO17,REPLACE(AO17,AR17,IFERROR(FIND(" ",AO17,AR17),999)-AR17,                   INDEX(AO$2:AO$100,AS17)                  )),     REPLACE(AO17,AP17,IFERROR(FIND(" ",AO17,AP17),999)-AP17,                   INDEX(AO$2:AO$100,AQ17)                  ) )</f>
        <v>dp1.dname ≠ dp2.dname </v>
      </c>
      <c r="AU17" s="0" t="n">
        <f aca="false">IFERROR(FIND("f_",LOWER(AT17)),-1)</f>
        <v>-1</v>
      </c>
      <c r="AV17" s="0" t="n">
        <f aca="false">IF(AU17=-1,-1, VALUE(MID(AT17,AU17+2, IFERROR(FIND(" ",AT17,AU17),999)-AU17-2)))</f>
        <v>-1</v>
      </c>
      <c r="AW17" s="0" t="n">
        <f aca="false">IFERROR(FIND("r_",LOWER(AT17)),-1)</f>
        <v>-1</v>
      </c>
      <c r="AX17" s="0" t="n">
        <f aca="false">IF(AW17=-1,-1, ROW(AW17)-1+VALUE(MID(AT17,AW17+2, IFERROR(FIND(" ",AT17,AW17),999)-AW17-2)))</f>
        <v>-1</v>
      </c>
      <c r="AY17" s="0" t="str">
        <f aca="false">IF(OR(AU17=-1,IFERROR(INDEX(AU$2:AU$100,AV17),999)&gt;=0,IFERROR(INDEX(AW$2:AW$100,AV17),999)&gt;=0),    IF(OR(AW17=-1,IFERROR(INDEX(AU$2:AU$100,AX17),999)&gt;=0,IFERROR(INDEX(AW$2:AW$100,AX17),999)&gt;=0),      AT17,REPLACE(AT17,AW17,IFERROR(FIND(" ",AT17,AW17),999)-AW17,                   INDEX(AT$2:AT$100,AX17)                  )),     REPLACE(AT17,AU17,IFERROR(FIND(" ",AT17,AU17),999)-AU17,                   INDEX(AT$2:AT$100,AV17)                  ) )</f>
        <v>dp1.dname ≠ dp2.dname </v>
      </c>
      <c r="AZ17" s="0" t="n">
        <f aca="false">IFERROR(FIND("f_",LOWER(AY17)),-1)</f>
        <v>-1</v>
      </c>
      <c r="BA17" s="0" t="n">
        <f aca="false">IF(AZ17=-1,-1, VALUE(MID(AY17,AZ17+2, IFERROR(FIND(" ",AY17,AZ17),999)-AZ17-2)))</f>
        <v>-1</v>
      </c>
      <c r="BB17" s="0" t="n">
        <f aca="false">IFERROR(FIND("r_",LOWER(AY17)),-1)</f>
        <v>-1</v>
      </c>
      <c r="BC17" s="0" t="n">
        <f aca="false">IF(BB17=-1,-1, ROW(BB17)-1+VALUE(MID(AY17,BB17+2, IFERROR(FIND(" ",AY17,BB17),999)-BB17-2)))</f>
        <v>-1</v>
      </c>
      <c r="BD17" s="0" t="str">
        <f aca="false">IF(OR(AZ17=-1,IFERROR(INDEX(AZ$2:AZ$100,BA17),999)&gt;=0,IFERROR(INDEX(BB$2:BB$100,BA17),999)&gt;=0),    IF(OR(BB17=-1,IFERROR(INDEX(AZ$2:AZ$100,BC17),999)&gt;=0,IFERROR(INDEX(BB$2:BB$100,BC17),999)&gt;=0),      AY17,REPLACE(AY17,BB17,IFERROR(FIND(" ",AY17,BB17),999)-BB17,                   INDEX(AY$2:AY$100,BC17)                  )),     REPLACE(AY17,AZ17,IFERROR(FIND(" ",AY17,AZ17),999)-AZ17,                   INDEX(AY$2:AY$100,BA17)                  ) )</f>
        <v>dp1.dname ≠ dp2.dname </v>
      </c>
      <c r="BE17" s="0" t="n">
        <f aca="false">IFERROR(FIND("f_",LOWER(BD17)),-1)</f>
        <v>-1</v>
      </c>
      <c r="BF17" s="0" t="n">
        <f aca="false">IF(BE17=-1,-1, VALUE(MID(BD17,BE17+2, IFERROR(FIND(" ",BD17,BE17),999)-BE17-2)))</f>
        <v>-1</v>
      </c>
      <c r="BG17" s="0" t="n">
        <f aca="false">IFERROR(FIND("r_",LOWER(BD17)),-1)</f>
        <v>-1</v>
      </c>
      <c r="BH17" s="0" t="n">
        <f aca="false">IF(BG17=-1,-1, ROW(BG17)-1+VALUE(MID(BD17,BG17+2, IFERROR(FIND(" ",BD17,BG17),999)-BG17-2)))</f>
        <v>-1</v>
      </c>
      <c r="BI17" s="0" t="str">
        <f aca="false">IF(OR(BE17=-1,IFERROR(INDEX(BE$2:BE$100,BF17),999)&gt;=0,IFERROR(INDEX(BG$2:BG$100,BF17),999)&gt;=0),    IF(OR(BG17=-1,IFERROR(INDEX(BE$2:BE$100,BH17),999)&gt;=0,IFERROR(INDEX(BG$2:BG$100,BH17),999)&gt;=0),      BD17,REPLACE(BD17,BG17,IFERROR(FIND(" ",BD17,BG17),999)-BG17,                   INDEX(BD$2:BD$100,BH17)                  )),     REPLACE(BD17,BE17,IFERROR(FIND(" ",BD17,BE17),999)-BE17,                   INDEX(BD$2:BD$100,BF17)                  ) )</f>
        <v>dp1.dname ≠ dp2.dname </v>
      </c>
      <c r="BJ17" s="0" t="n">
        <f aca="false">IFERROR(FIND("f_",LOWER(BI17)),-1)</f>
        <v>-1</v>
      </c>
      <c r="BK17" s="0" t="n">
        <f aca="false">IF(BJ17=-1,-1, VALUE(MID(BI17,BJ17+2, IFERROR(FIND(" ",BI17,BJ17),999)-BJ17-2)))</f>
        <v>-1</v>
      </c>
      <c r="BL17" s="0" t="n">
        <f aca="false">IFERROR(FIND("r_",LOWER(BI17)),-1)</f>
        <v>-1</v>
      </c>
      <c r="BM17" s="0" t="n">
        <f aca="false">IF(BL17=-1,-1, ROW(BL17)-1+VALUE(MID(BI17,BL17+2, IFERROR(FIND(" ",BI17,BL17),999)-BL17-2)))</f>
        <v>-1</v>
      </c>
      <c r="BN17" s="0" t="str">
        <f aca="false">IF(OR(BJ17=-1,IFERROR(INDEX(BJ$2:BJ$100,BK17),999)&gt;=0,IFERROR(INDEX(BL$2:BL$100,BK17),999)&gt;=0),    IF(OR(BL17=-1,IFERROR(INDEX(BJ$2:BJ$100,BM17),999)&gt;=0,IFERROR(INDEX(BL$2:BL$100,BM17),999)&gt;=0),      BI17,REPLACE(BI17,BL17,IFERROR(FIND(" ",BI17,BL17),999)-BL17,                   INDEX(BI$2:BI$100,BM17)                  )),     REPLACE(BI17,BJ17,IFERROR(FIND(" ",BI17,BJ17),999)-BJ17,                   INDEX(BI$2:BI$100,BK17)                  ) )</f>
        <v>dp1.dname ≠ dp2.dname </v>
      </c>
      <c r="BO17" s="0" t="n">
        <f aca="false">IFERROR(FIND("f_",LOWER(BN17)),-1)</f>
        <v>-1</v>
      </c>
      <c r="BP17" s="0" t="n">
        <f aca="false">IF(BO17=-1,-1, VALUE(MID(BN17,BO17+2, IFERROR(FIND(" ",BN17,BO17),999)-BO17-2)))</f>
        <v>-1</v>
      </c>
      <c r="BQ17" s="0" t="n">
        <f aca="false">IFERROR(FIND("r_",LOWER(BN17)),-1)</f>
        <v>-1</v>
      </c>
      <c r="BR17" s="0" t="n">
        <f aca="false">IF(BQ17=-1,-1, ROW(BQ17)-1+VALUE(MID(BN17,BQ17+2, IFERROR(FIND(" ",BN17,BQ17),999)-BQ17-2)))</f>
        <v>-1</v>
      </c>
      <c r="BS17" s="0" t="str">
        <f aca="false">IF(OR(BO17=-1,IFERROR(INDEX(BO$2:BO$100,BP17),999)&gt;=0,IFERROR(INDEX(BQ$2:BQ$100,BP17),999)&gt;=0),    IF(OR(BQ17=-1,IFERROR(INDEX(BO$2:BO$100,BR17),999)&gt;=0,IFERROR(INDEX(BQ$2:BQ$100,BR17),999)&gt;=0),      BN17,REPLACE(BN17,BQ17,IFERROR(FIND(" ",BN17,BQ17),999)-BQ17,                   INDEX(BN$2:BN$100,BR17)                  )),     REPLACE(BN17,BO17,IFERROR(FIND(" ",BN17,BO17),999)-BO17,                   INDEX(BN$2:BN$100,BP17)                  ) )</f>
        <v>dp1.dname ≠ dp2.dname </v>
      </c>
      <c r="BT17" s="0" t="n">
        <f aca="false">IFERROR(FIND("f_",LOWER(BS17)),-1)</f>
        <v>-1</v>
      </c>
      <c r="BU17" s="0" t="n">
        <f aca="false">IF(BT17=-1,-1, VALUE(MID(BS17,BT17+2, IFERROR(FIND(" ",BS17,BT17),999)-BT17-2)))</f>
        <v>-1</v>
      </c>
      <c r="BV17" s="0" t="n">
        <f aca="false">IFERROR(FIND("r_",LOWER(BS17)),-1)</f>
        <v>-1</v>
      </c>
      <c r="BW17" s="0" t="n">
        <f aca="false">IF(BV17=-1,-1, ROW(BV17)-1+VALUE(MID(BS17,BV17+2, IFERROR(FIND(" ",BS17,BV17),999)-BV17-2)))</f>
        <v>-1</v>
      </c>
      <c r="BX17" s="0" t="str">
        <f aca="false">IF(OR(BT17=-1,IFERROR(INDEX(BT$2:BT$100,BU17),999)&gt;=0,IFERROR(INDEX(BV$2:BV$100,BU17),999)&gt;=0),    IF(OR(BV17=-1,IFERROR(INDEX(BT$2:BT$100,BW17),999)&gt;=0,IFERROR(INDEX(BV$2:BV$100,BW17),999)&gt;=0),      BS17,REPLACE(BS17,BV17,IFERROR(FIND(" ",BS17,BV17),999)-BV17,                   INDEX(BS$2:BS$100,BW17)                  )),     REPLACE(BS17,BT17,IFERROR(FIND(" ",BS17,BT17),999)-BT17,                   INDEX(BS$2:BS$100,BU17)                  ) )</f>
        <v>dp1.dname ≠ dp2.dname </v>
      </c>
      <c r="BY17" s="0" t="n">
        <f aca="false">IFERROR(FIND("f_",LOWER(BX17)),-1)</f>
        <v>-1</v>
      </c>
      <c r="BZ17" s="0" t="n">
        <f aca="false">IF(BY17=-1,-1, VALUE(MID(BX17,BY17+2, IFERROR(FIND(" ",BX17,BY17),999)-BY17-2)))</f>
        <v>-1</v>
      </c>
      <c r="CA17" s="0" t="n">
        <f aca="false">IFERROR(FIND("r_",LOWER(BX17)),-1)</f>
        <v>-1</v>
      </c>
      <c r="CB17" s="0" t="n">
        <f aca="false">IF(CA17=-1,-1, ROW(CA17)-1+VALUE(MID(BX17,CA17+2, IFERROR(FIND(" ",BX17,CA17),999)-CA17-2)))</f>
        <v>-1</v>
      </c>
      <c r="CC17" s="0" t="str">
        <f aca="false">IF(OR(BY17=-1,IFERROR(INDEX(BY$2:BY$100,BZ17),999)&gt;=0,IFERROR(INDEX(CA$2:CA$100,BZ17),999)&gt;=0),    IF(OR(CA17=-1,IFERROR(INDEX(BY$2:BY$100,CB17),999)&gt;=0,IFERROR(INDEX(CA$2:CA$100,CB17),999)&gt;=0),      BX17,REPLACE(BX17,CA17,IFERROR(FIND(" ",BX17,CA17),999)-CA17,                   INDEX(BX$2:BX$100,CB17)                  )),     REPLACE(BX17,BY17,IFERROR(FIND(" ",BX17,BY17),999)-BY17,                   INDEX(BX$2:BX$100,BZ17)                  ) )</f>
        <v>dp1.dname ≠ dp2.dname </v>
      </c>
      <c r="CD17" s="0" t="n">
        <f aca="false">IFERROR(FIND("f_",LOWER(CC17)),-1)</f>
        <v>-1</v>
      </c>
      <c r="CE17" s="0" t="n">
        <f aca="false">IF(CD17=-1,-1, VALUE(MID(CC17,CD17+2, IFERROR(FIND(" ",CC17,CD17),999)-CD17-2)))</f>
        <v>-1</v>
      </c>
      <c r="CF17" s="0" t="n">
        <f aca="false">IFERROR(FIND("r_",LOWER(CC17)),-1)</f>
        <v>-1</v>
      </c>
      <c r="CG17" s="0" t="n">
        <f aca="false">IF(CF17=-1,-1, ROW(CF17)-1+VALUE(MID(CC17,CF17+2, IFERROR(FIND(" ",CC17,CF17),999)-CF17-2)))</f>
        <v>-1</v>
      </c>
      <c r="CH17" s="0" t="str">
        <f aca="false">IF(OR(CD17=-1,IFERROR(INDEX(CD$2:CD$100,CE17),999)&gt;=0,IFERROR(INDEX(CF$2:CF$100,CE17),999)&gt;=0),    IF(OR(CF17=-1,IFERROR(INDEX(CD$2:CD$100,CG17),999)&gt;=0,IFERROR(INDEX(CF$2:CF$100,CG17),999)&gt;=0),      CC17,REPLACE(CC17,CF17,IFERROR(FIND(" ",CC17,CF17),999)-CF17,                   INDEX(CC$2:CC$100,CG17)                  )),     REPLACE(CC17,CD17,IFERROR(FIND(" ",CC17,CD17),999)-CD17,                   INDEX(CC$2:CC$100,CE17)                  ) )</f>
        <v>dp1.dname ≠ dp2.dname </v>
      </c>
      <c r="CI17" s="0" t="n">
        <f aca="false">IFERROR(FIND("f_",LOWER(CH17)),-1)</f>
        <v>-1</v>
      </c>
      <c r="CJ17" s="0" t="n">
        <f aca="false">IF(CI17=-1,-1, VALUE(MID(CH17,CI17+2, IFERROR(FIND(" ",CH17,CI17),999)-CI17-2)))</f>
        <v>-1</v>
      </c>
      <c r="CK17" s="0" t="n">
        <f aca="false">IFERROR(FIND("r_",LOWER(CH17)),-1)</f>
        <v>-1</v>
      </c>
      <c r="CL17" s="0" t="n">
        <f aca="false">IF(CK17=-1,-1, ROW(CK17)-1+VALUE(MID(CH17,CK17+2, IFERROR(FIND(" ",CH17,CK17),999)-CK17-2)))</f>
        <v>-1</v>
      </c>
      <c r="CM17" s="0" t="str">
        <f aca="false">IF(OR(CI17=-1,IFERROR(INDEX(CI$2:CI$100,CJ17),999)&gt;=0,IFERROR(INDEX(CK$2:CK$100,CJ17),999)&gt;=0),    IF(OR(CK17=-1,IFERROR(INDEX(CI$2:CI$100,CL17),999)&gt;=0,IFERROR(INDEX(CK$2:CK$100,CL17),999)&gt;=0),      CH17,REPLACE(CH17,CK17,IFERROR(FIND(" ",CH17,CK17),999)-CK17,                   INDEX(CH$2:CH$100,CL17)                  )),     REPLACE(CH17,CI17,IFERROR(FIND(" ",CH17,CI17),999)-CI17,                   INDEX(CH$2:CH$100,CJ17)                  ) )</f>
        <v>dp1.dname ≠ dp2.dname </v>
      </c>
      <c r="CN17" s="0" t="n">
        <f aca="false">IFERROR(FIND("f_",LOWER(CM17)),-1)</f>
        <v>-1</v>
      </c>
      <c r="CO17" s="0" t="n">
        <f aca="false">IF(CN17=-1,-1, VALUE(MID(CM17,CN17+2, IFERROR(FIND(" ",CM17,CN17),999)-CN17-2)))</f>
        <v>-1</v>
      </c>
      <c r="CP17" s="0" t="n">
        <f aca="false">IFERROR(FIND("r_",LOWER(CM17)),-1)</f>
        <v>-1</v>
      </c>
      <c r="CQ17" s="0" t="n">
        <f aca="false">IF(CP17=-1,-1, ROW(CP17)-1+VALUE(MID(CM17,CP17+2, IFERROR(FIND(" ",CM17,CP17),999)-CP17-2)))</f>
        <v>-1</v>
      </c>
      <c r="CR17" s="0" t="str">
        <f aca="false">IF(OR(CN17=-1,IFERROR(INDEX(CN$2:CN$100,CO17),999)&gt;=0,IFERROR(INDEX(CP$2:CP$100,CO17),999)&gt;=0),    IF(OR(CP17=-1,IFERROR(INDEX(CN$2:CN$100,CQ17),999)&gt;=0,IFERROR(INDEX(CP$2:CP$100,CQ17),999)&gt;=0),      CM17,REPLACE(CM17,CP17,IFERROR(FIND(" ",CM17,CP17),999)-CP17,                   INDEX(CM$2:CM$100,CQ17)                  )),     REPLACE(CM17,CN17,IFERROR(FIND(" ",CM17,CN17),999)-CN17,                   INDEX(CM$2:CM$100,CO17)                  ) )</f>
        <v>dp1.dname ≠ dp2.dname </v>
      </c>
      <c r="CS17" s="0" t="n">
        <f aca="false">IFERROR(FIND("f_",LOWER(CR17)),-1)</f>
        <v>-1</v>
      </c>
      <c r="CT17" s="0" t="n">
        <f aca="false">IF(CS17=-1,-1, VALUE(MID(CR17,CS17+2, IFERROR(FIND(" ",CR17,CS17),999)-CS17-2)))</f>
        <v>-1</v>
      </c>
      <c r="CU17" s="0" t="n">
        <f aca="false">IFERROR(FIND("r_",LOWER(CR17)),-1)</f>
        <v>-1</v>
      </c>
      <c r="CV17" s="0" t="n">
        <f aca="false">IF(CU17=-1,-1, ROW(CU17)-1+VALUE(MID(CR17,CU17+2, IFERROR(FIND(" ",CR17,CU17),999)-CU17-2)))</f>
        <v>-1</v>
      </c>
      <c r="CW17" s="0" t="str">
        <f aca="false">IF(OR(CS17=-1,IFERROR(INDEX(CS$2:CS$100,CT17),999)&gt;=0,IFERROR(INDEX(CU$2:CU$100,CT17),999)&gt;=0),    IF(OR(CU17=-1,IFERROR(INDEX(CS$2:CS$100,CV17),999)&gt;=0,IFERROR(INDEX(CU$2:CU$100,CV17),999)&gt;=0),      CR17,REPLACE(CR17,CU17,IFERROR(FIND(" ",CR17,CU17),999)-CU17,                   INDEX(CR$2:CR$100,CV17)                  )),     REPLACE(CR17,CS17,IFERROR(FIND(" ",CR17,CS17),999)-CS17,                   INDEX(CR$2:CR$100,CT17)                  ) )</f>
        <v>dp1.dname ≠ dp2.dname </v>
      </c>
      <c r="CX17" s="0" t="n">
        <f aca="false">IFERROR(FIND("f_",LOWER(CW17)),-1)</f>
        <v>-1</v>
      </c>
      <c r="CY17" s="0" t="n">
        <f aca="false">IF(CX17=-1,-1, VALUE(MID(CW17,CX17+2, IFERROR(FIND(" ",CW17,CX17),999)-CX17-2)))</f>
        <v>-1</v>
      </c>
      <c r="CZ17" s="0" t="n">
        <f aca="false">IFERROR(FIND("r_",LOWER(CW17)),-1)</f>
        <v>-1</v>
      </c>
      <c r="DA17" s="0" t="n">
        <f aca="false">IF(CZ17=-1,-1, ROW(CZ17)-1+VALUE(MID(CW17,CZ17+2, IFERROR(FIND(" ",CW17,CZ17),999)-CZ17-2)))</f>
        <v>-1</v>
      </c>
      <c r="DB17" s="0" t="str">
        <f aca="false">IF(OR(CX17=-1,IFERROR(INDEX(CX$2:CX$100,CY17),999)&gt;=0,IFERROR(INDEX(CZ$2:CZ$100,CY17),999)&gt;=0),    IF(OR(CZ17=-1,IFERROR(INDEX(CX$2:CX$100,DA17),999)&gt;=0,IFERROR(INDEX(CZ$2:CZ$100,DA17),999)&gt;=0),      CW17,REPLACE(CW17,CZ17,IFERROR(FIND(" ",CW17,CZ17),999)-CZ17,                   INDEX(CW$2:CW$100,DA17)                  )),     REPLACE(CW17,CX17,IFERROR(FIND(" ",CW17,CX17),999)-CX17,                   INDEX(CW$2:CW$100,CY17)                  ) )</f>
        <v>dp1.dname ≠ dp2.dname </v>
      </c>
      <c r="DC17" s="0" t="n">
        <f aca="false">IFERROR(FIND("f_",LOWER(DB17)),-1)</f>
        <v>-1</v>
      </c>
      <c r="DD17" s="0" t="n">
        <f aca="false">IF(DC17=-1,-1, VALUE(MID(DB17,DC17+2, IFERROR(FIND(" ",DB17,DC17),999)-DC17-2)))</f>
        <v>-1</v>
      </c>
      <c r="DE17" s="0" t="n">
        <f aca="false">IFERROR(FIND("r_",LOWER(DB17)),-1)</f>
        <v>-1</v>
      </c>
      <c r="DF17" s="0" t="n">
        <f aca="false">IF(DE17=-1,-1, ROW(DE17)-1+VALUE(MID(DB17,DE17+2, IFERROR(FIND(" ",DB17,DE17),999)-DE17-2)))</f>
        <v>-1</v>
      </c>
      <c r="DG17" s="0" t="str">
        <f aca="false">IF(OR(DC17=-1,IFERROR(INDEX(DC$2:DC$100,DD17),999)&gt;=0,IFERROR(INDEX(DE$2:DE$100,DD17),999)&gt;=0),    IF(OR(DE17=-1,IFERROR(INDEX(DC$2:DC$100,DF17),999)&gt;=0,IFERROR(INDEX(DE$2:DE$100,DF17),999)&gt;=0),      DB17,REPLACE(DB17,DE17,IFERROR(FIND(" ",DB17,DE17),999)-DE17,                   INDEX(DB$2:DB$100,DF17)                  )),     REPLACE(DB17,DC17,IFERROR(FIND(" ",DB17,DC17),999)-DC17,                   INDEX(DB$2:DB$100,DD17)                  ) )</f>
        <v>dp1.dname ≠ dp2.dname </v>
      </c>
      <c r="DH17" s="0" t="n">
        <f aca="false">IFERROR(FIND("f_",LOWER(DG17)),-1)</f>
        <v>-1</v>
      </c>
      <c r="DI17" s="0" t="n">
        <f aca="false">IF(DH17=-1,-1, VALUE(MID(DG17,DH17+2, IFERROR(FIND(" ",DG17,DH17),999)-DH17-2)))</f>
        <v>-1</v>
      </c>
      <c r="DJ17" s="0" t="n">
        <f aca="false">IFERROR(FIND("r_",LOWER(DG17)),-1)</f>
        <v>-1</v>
      </c>
      <c r="DK17" s="0" t="n">
        <f aca="false">IF(DJ17=-1,-1, ROW(DJ17)-1+VALUE(MID(DG17,DJ17+2, IFERROR(FIND(" ",DG17,DJ17),999)-DJ17-2)))</f>
        <v>-1</v>
      </c>
      <c r="DL17" s="0" t="str">
        <f aca="false">IF(OR(DH17=-1,IFERROR(INDEX(DH$2:DH$100,DI17),999)&gt;=0,IFERROR(INDEX(DJ$2:DJ$100,DI17),999)&gt;=0),    IF(OR(DJ17=-1,IFERROR(INDEX(DH$2:DH$100,DK17),999)&gt;=0,IFERROR(INDEX(DJ$2:DJ$100,DK17),999)&gt;=0),      DG17,REPLACE(DG17,DJ17,IFERROR(FIND(" ",DG17,DJ17),999)-DJ17,                   INDEX(DG$2:DG$100,DK17)                  )),     REPLACE(DG17,DH17,IFERROR(FIND(" ",DG17,DH17),999)-DH17,                   INDEX(DG$2:DG$100,DI17)                  ) )</f>
        <v>dp1.dname ≠ dp2.dname </v>
      </c>
      <c r="DM17" s="0" t="n">
        <f aca="false">IFERROR(FIND("f_",LOWER(DL17)),-1)</f>
        <v>-1</v>
      </c>
      <c r="DN17" s="0" t="n">
        <f aca="false">IF(DM17=-1,-1, VALUE(MID(DL17,DM17+2, IFERROR(FIND(" ",DL17,DM17),999)-DM17-2)))</f>
        <v>-1</v>
      </c>
      <c r="DO17" s="0" t="n">
        <f aca="false">IFERROR(FIND("r_",LOWER(DL17)),-1)</f>
        <v>-1</v>
      </c>
      <c r="DP17" s="0" t="n">
        <f aca="false">IF(DO17=-1,-1, ROW(DO17)-1+VALUE(MID(DL17,DO17+2, IFERROR(FIND(" ",DL17,DO17),999)-DO17-2)))</f>
        <v>-1</v>
      </c>
      <c r="DQ17" s="0" t="str">
        <f aca="false">IF(OR(DM17=-1,IFERROR(INDEX(DM$2:DM$100,DN17),999)&gt;=0,IFERROR(INDEX(DO$2:DO$100,DN17),999)&gt;=0),    IF(OR(DO17=-1,IFERROR(INDEX(DM$2:DM$100,DP17),999)&gt;=0,IFERROR(INDEX(DO$2:DO$100,DP17),999)&gt;=0),      DL17,REPLACE(DL17,DO17,IFERROR(FIND(" ",DL17,DO17),999)-DO17,                   INDEX(DL$2:DL$100,DP17)                  )),     REPLACE(DL17,DM17,IFERROR(FIND(" ",DL17,DM17),999)-DM17,                   INDEX(DL$2:DL$100,DN17)                  ) )</f>
        <v>dp1.dname ≠ dp2.dname </v>
      </c>
      <c r="DR17" s="0" t="n">
        <f aca="false">IFERROR(FIND("f_",LOWER(DQ17)),-1)</f>
        <v>-1</v>
      </c>
      <c r="DS17" s="0" t="n">
        <f aca="false">IF(DR17=-1,-1, VALUE(MID(DQ17,DR17+2, IFERROR(FIND(" ",DQ17,DR17),999)-DR17-2)))</f>
        <v>-1</v>
      </c>
      <c r="DT17" s="0" t="n">
        <f aca="false">IFERROR(FIND("r_",LOWER(DQ17)),-1)</f>
        <v>-1</v>
      </c>
      <c r="DU17" s="0" t="n">
        <f aca="false">IF(DT17=-1,-1, ROW(DT17)-1+VALUE(MID(DQ17,DT17+2, IFERROR(FIND(" ",DQ17,DT17),999)-DT17-2)))</f>
        <v>-1</v>
      </c>
      <c r="DV17" s="0" t="str">
        <f aca="false">IF(OR(DR17=-1,IFERROR(INDEX(DR$2:DR$100,DS17),999)&gt;=0,IFERROR(INDEX(DT$2:DT$100,DS17),999)&gt;=0),    IF(OR(DT17=-1,IFERROR(INDEX(DR$2:DR$100,DU17),999)&gt;=0,IFERROR(INDEX(DT$2:DT$100,DU17),999)&gt;=0),      DQ17,REPLACE(DQ17,DT17,IFERROR(FIND(" ",DQ17,DT17),999)-DT17,                   INDEX(DQ$2:DQ$100,DU17)                  )),     REPLACE(DQ17,DR17,IFERROR(FIND(" ",DQ17,DR17),999)-DR17,                   INDEX(DQ$2:DQ$100,DS17)                  ) )</f>
        <v>dp1.dname ≠ dp2.dname </v>
      </c>
      <c r="DW17" s="0" t="n">
        <f aca="false">IFERROR(FIND("f_",LOWER(DV17)),-1)</f>
        <v>-1</v>
      </c>
      <c r="DX17" s="0" t="n">
        <f aca="false">IF(DW17=-1,-1, VALUE(MID(DV17,DW17+2, IFERROR(FIND(" ",DV17,DW17),999)-DW17-2)))</f>
        <v>-1</v>
      </c>
      <c r="DY17" s="0" t="n">
        <f aca="false">IFERROR(FIND("r_",LOWER(DV17)),-1)</f>
        <v>-1</v>
      </c>
      <c r="DZ17" s="0" t="n">
        <f aca="false">IF(DY17=-1,-1, ROW(DY17)-1+VALUE(MID(DV17,DY17+2, IFERROR(FIND(" ",DV17,DY17),999)-DY17-2)))</f>
        <v>-1</v>
      </c>
      <c r="EA17" s="0" t="str">
        <f aca="false">IF(OR(DW17=-1,IFERROR(INDEX(DW$2:DW$100,DX17),999)&gt;=0,IFERROR(INDEX(DY$2:DY$100,DX17),999)&gt;=0),    IF(OR(DY17=-1,IFERROR(INDEX(DW$2:DW$100,DZ17),999)&gt;=0,IFERROR(INDEX(DY$2:DY$100,DZ17),999)&gt;=0),      DV17,REPLACE(DV17,DY17,IFERROR(FIND(" ",DV17,DY17),999)-DY17,                   INDEX(DV$2:DV$100,DZ17)                  )),     REPLACE(DV17,DW17,IFERROR(FIND(" ",DV17,DW17),999)-DW17,                   INDEX(DV$2:DV$100,DX17)                  ) )</f>
        <v>dp1.dname ≠ dp2.dname </v>
      </c>
      <c r="EB17" s="0" t="n">
        <f aca="false">IFERROR(FIND("f_",LOWER(EA17)),-1)</f>
        <v>-1</v>
      </c>
      <c r="EC17" s="0" t="n">
        <f aca="false">IF(EB17=-1,-1, VALUE(MID(EA17,EB17+2, IFERROR(FIND(" ",EA17,EB17),999)-EB17-2)))</f>
        <v>-1</v>
      </c>
      <c r="ED17" s="0" t="n">
        <f aca="false">IFERROR(FIND("r_",LOWER(EA17)),-1)</f>
        <v>-1</v>
      </c>
      <c r="EE17" s="0" t="n">
        <f aca="false">IF(ED17=-1,-1, ROW(ED17)-1+VALUE(MID(EA17,ED17+2, IFERROR(FIND(" ",EA17,ED17),999)-ED17-2)))</f>
        <v>-1</v>
      </c>
      <c r="EF17" s="0" t="str">
        <f aca="false">IF(OR(EB17=-1,IFERROR(INDEX(EB$2:EB$100,EC17),999)&gt;=0,IFERROR(INDEX(ED$2:ED$100,EC17),999)&gt;=0),    IF(OR(ED17=-1,IFERROR(INDEX(EB$2:EB$100,EE17),999)&gt;=0,IFERROR(INDEX(ED$2:ED$100,EE17),999)&gt;=0),      EA17,REPLACE(EA17,ED17,IFERROR(FIND(" ",EA17,ED17),999)-ED17,                   INDEX(EA$2:EA$100,EE17)                  )),     REPLACE(EA17,EB17,IFERROR(FIND(" ",EA17,EB17),999)-EB17,                   INDEX(EA$2:EA$100,EC17)                  ) )</f>
        <v>dp1.dname ≠ dp2.dname </v>
      </c>
      <c r="EG17" s="0" t="n">
        <f aca="false">IFERROR(FIND("f_",LOWER(EF17)),-1)</f>
        <v>-1</v>
      </c>
      <c r="EH17" s="0" t="n">
        <f aca="false">IF(EG17=-1,-1, VALUE(MID(EF17,EG17+2, IFERROR(FIND(" ",EF17,EG17),999)-EG17-2)))</f>
        <v>-1</v>
      </c>
      <c r="EI17" s="0" t="n">
        <f aca="false">IFERROR(FIND("r_",LOWER(EF17)),-1)</f>
        <v>-1</v>
      </c>
      <c r="EJ17" s="0" t="n">
        <f aca="false">IF(EI17=-1,-1, ROW(EI17)-1+VALUE(MID(EF17,EI17+2, IFERROR(FIND(" ",EF17,EI17),999)-EI17-2)))</f>
        <v>-1</v>
      </c>
      <c r="EK17" s="0" t="str">
        <f aca="false">IF(OR(EG17=-1,IFERROR(INDEX(EG$2:EG$100,EH17),999)&gt;=0,IFERROR(INDEX(EI$2:EI$100,EH17),999)&gt;=0),    IF(OR(EI17=-1,IFERROR(INDEX(EG$2:EG$100,EJ17),999)&gt;=0,IFERROR(INDEX(EI$2:EI$100,EJ17),999)&gt;=0),      EF17,REPLACE(EF17,EI17,IFERROR(FIND(" ",EF17,EI17),999)-EI17,                   INDEX(EF$2:EF$100,EJ17)                  )),     REPLACE(EF17,EG17,IFERROR(FIND(" ",EF17,EG17),999)-EG17,                   INDEX(EF$2:EF$100,EH17)                  ) )</f>
        <v>dp1.dname ≠ dp2.dname </v>
      </c>
      <c r="EL17" s="0" t="n">
        <f aca="false">IFERROR(FIND("f_",LOWER(EK17)),-1)</f>
        <v>-1</v>
      </c>
      <c r="EM17" s="0" t="n">
        <f aca="false">IF(EL17=-1,-1, VALUE(MID(EK17,EL17+2, IFERROR(FIND(" ",EK17,EL17),999)-EL17-2)))</f>
        <v>-1</v>
      </c>
      <c r="EN17" s="0" t="n">
        <f aca="false">IFERROR(FIND("r_",LOWER(EK17)),-1)</f>
        <v>-1</v>
      </c>
      <c r="EO17" s="0" t="n">
        <f aca="false">IF(EN17=-1,-1, ROW(EN17)-1+VALUE(MID(EK17,EN17+2, IFERROR(FIND(" ",EK17,EN17),999)-EN17-2)))</f>
        <v>-1</v>
      </c>
      <c r="EP17" s="0" t="str">
        <f aca="false">IF(OR(EL17=-1,IFERROR(INDEX(EL$2:EL$100,EM17),999)&gt;=0,IFERROR(INDEX(EN$2:EN$100,EM17),999)&gt;=0),    IF(OR(EN17=-1,IFERROR(INDEX(EL$2:EL$100,EO17),999)&gt;=0,IFERROR(INDEX(EN$2:EN$100,EO17),999)&gt;=0),      EK17,REPLACE(EK17,EN17,IFERROR(FIND(" ",EK17,EN17),999)-EN17,                   INDEX(EK$2:EK$100,EO17)                  )),     REPLACE(EK17,EL17,IFERROR(FIND(" ",EK17,EL17),999)-EL17,                   INDEX(EK$2:EK$100,EM17)                  ) )</f>
        <v>dp1.dname ≠ dp2.dname </v>
      </c>
      <c r="EQ17" s="0" t="n">
        <f aca="false">IFERROR(FIND("f_",LOWER(EP17)),-1)</f>
        <v>-1</v>
      </c>
      <c r="ER17" s="0" t="n">
        <f aca="false">IF(EQ17=-1,-1, VALUE(MID(EP17,EQ17+2, IFERROR(FIND(" ",EP17,EQ17),999)-EQ17-2)))</f>
        <v>-1</v>
      </c>
      <c r="ES17" s="0" t="n">
        <f aca="false">IFERROR(FIND("r_",LOWER(EP17)),-1)</f>
        <v>-1</v>
      </c>
      <c r="ET17" s="0" t="n">
        <f aca="false">IF(ES17=-1,-1, ROW(ES17)-1+VALUE(MID(EP17,ES17+2, IFERROR(FIND(" ",EP17,ES17),999)-ES17-2)))</f>
        <v>-1</v>
      </c>
      <c r="EU17" s="0" t="str">
        <f aca="false">IF(OR(EQ17=-1,IFERROR(INDEX(EQ$2:EQ$100,ER17),999)&gt;=0,IFERROR(INDEX(ES$2:ES$100,ER17),999)&gt;=0),    IF(OR(ES17=-1,IFERROR(INDEX(EQ$2:EQ$100,ET17),999)&gt;=0,IFERROR(INDEX(ES$2:ES$100,ET17),999)&gt;=0),      EP17,REPLACE(EP17,ES17,IFERROR(FIND(" ",EP17,ES17),999)-ES17,                   INDEX(EP$2:EP$100,ET17)                  )),     REPLACE(EP17,EQ17,IFERROR(FIND(" ",EP17,EQ17),999)-EQ17,                   INDEX(EP$2:EP$100,ER17)                  ) )</f>
        <v>dp1.dname ≠ dp2.dname </v>
      </c>
      <c r="EV17" s="0" t="n">
        <f aca="false">IFERROR(FIND("f_",LOWER(EU17)),-1)</f>
        <v>-1</v>
      </c>
      <c r="EW17" s="0" t="n">
        <f aca="false">IF(EV17=-1,-1, VALUE(MID(EU17,EV17+2, IFERROR(FIND(" ",EU17,EV17),999)-EV17-2)))</f>
        <v>-1</v>
      </c>
      <c r="EX17" s="0" t="n">
        <f aca="false">IFERROR(FIND("r_",LOWER(EU17)),-1)</f>
        <v>-1</v>
      </c>
      <c r="EY17" s="0" t="n">
        <f aca="false">IF(EX17=-1,-1, ROW(EX17)-1+VALUE(MID(EU17,EX17+2, IFERROR(FIND(" ",EU17,EX17),999)-EX17-2)))</f>
        <v>-1</v>
      </c>
      <c r="EZ17" s="0" t="str">
        <f aca="false">IF(OR(EV17=-1,IFERROR(INDEX(EV$2:EV$100,EW17),999)&gt;=0,IFERROR(INDEX(EX$2:EX$100,EW17),999)&gt;=0),    IF(OR(EX17=-1,IFERROR(INDEX(EV$2:EV$100,EY17),999)&gt;=0,IFERROR(INDEX(EX$2:EX$100,EY17),999)&gt;=0),      EU17,REPLACE(EU17,EX17,IFERROR(FIND(" ",EU17,EX17),999)-EX17,                   INDEX(EU$2:EU$100,EY17)                  )),     REPLACE(EU17,EV17,IFERROR(FIND(" ",EU17,EV17),999)-EV17,                   INDEX(EU$2:EU$100,EW17)                  ) )</f>
        <v>dp1.dname ≠ dp2.dname </v>
      </c>
      <c r="FA17" s="0" t="n">
        <f aca="false">IFERROR(FIND("f_",LOWER(EZ17)),-1)</f>
        <v>-1</v>
      </c>
      <c r="FB17" s="0" t="n">
        <f aca="false">IF(FA17=-1,-1, VALUE(MID(EZ17,FA17+2, IFERROR(FIND(" ",EZ17,FA17),999)-FA17-2)))</f>
        <v>-1</v>
      </c>
      <c r="FC17" s="0" t="n">
        <f aca="false">IFERROR(FIND("r_",LOWER(EZ17)),-1)</f>
        <v>-1</v>
      </c>
      <c r="FD17" s="0" t="n">
        <f aca="false">IF(FC17=-1,-1, ROW(FC17)-1+VALUE(MID(EZ17,FC17+2, IFERROR(FIND(" ",EZ17,FC17),999)-FC17-2)))</f>
        <v>-1</v>
      </c>
      <c r="FE17" s="0" t="str">
        <f aca="false">IF(OR(FA17=-1,IFERROR(INDEX(FA$2:FA$100,FB17),999)&gt;=0,IFERROR(INDEX(FC$2:FC$100,FB17),999)&gt;=0),    IF(OR(FC17=-1,IFERROR(INDEX(FA$2:FA$100,FD17),999)&gt;=0,IFERROR(INDEX(FC$2:FC$100,FD17),999)&gt;=0),      EZ17,REPLACE(EZ17,FC17,IFERROR(FIND(" ",EZ17,FC17),999)-FC17,                   INDEX(EZ$2:EZ$100,FD17)                  )),     REPLACE(EZ17,FA17,IFERROR(FIND(" ",EZ17,FA17),999)-FA17,                   INDEX(EZ$2:EZ$100,FB17)                  ) )</f>
        <v>dp1.dname ≠ dp2.dname </v>
      </c>
      <c r="FF17" s="0" t="n">
        <f aca="false">IFERROR(FIND("f_",LOWER(FE17)),-1)</f>
        <v>-1</v>
      </c>
      <c r="FG17" s="0" t="n">
        <f aca="false">IF(FF17=-1,-1, VALUE(MID(FE17,FF17+2, IFERROR(FIND(" ",FE17,FF17),999)-FF17-2)))</f>
        <v>-1</v>
      </c>
      <c r="FH17" s="0" t="n">
        <f aca="false">IFERROR(FIND("r_",LOWER(FE17)),-1)</f>
        <v>-1</v>
      </c>
      <c r="FI17" s="0" t="n">
        <f aca="false">IF(FH17=-1,-1, ROW(FH17)-1+VALUE(MID(FE17,FH17+2, IFERROR(FIND(" ",FE17,FH17),999)-FH17-2)))</f>
        <v>-1</v>
      </c>
      <c r="FJ17" s="0" t="str">
        <f aca="false">IF(OR(FF17=-1,IFERROR(INDEX(FF$2:FF$100,FG17),999)&gt;=0,IFERROR(INDEX(FH$2:FH$100,FG17),999)&gt;=0),    IF(OR(FH17=-1,IFERROR(INDEX(FF$2:FF$100,FI17),999)&gt;=0,IFERROR(INDEX(FH$2:FH$100,FI17),999)&gt;=0),      FE17,REPLACE(FE17,FH17,IFERROR(FIND(" ",FE17,FH17),999)-FH17,                   INDEX(FE$2:FE$100,FI17)                  )),     REPLACE(FE17,FF17,IFERROR(FIND(" ",FE17,FF17),999)-FF17,                   INDEX(FE$2:FE$100,FG17)                  ) )</f>
        <v>dp1.dname ≠ dp2.dname </v>
      </c>
      <c r="FK17" s="0" t="n">
        <f aca="false">IFERROR(FIND("f_",LOWER(FJ17)),-1)</f>
        <v>-1</v>
      </c>
      <c r="FL17" s="0" t="n">
        <f aca="false">IF(FK17=-1,-1, VALUE(MID(FJ17,FK17+2, IFERROR(FIND(" ",FJ17,FK17),999)-FK17-2)))</f>
        <v>-1</v>
      </c>
      <c r="FM17" s="0" t="n">
        <f aca="false">IFERROR(FIND("r_",LOWER(FJ17)),-1)</f>
        <v>-1</v>
      </c>
      <c r="FN17" s="0" t="n">
        <f aca="false">IF(FM17=-1,-1, ROW(FM17)-1+VALUE(MID(FJ17,FM17+2, IFERROR(FIND(" ",FJ17,FM17),999)-FM17-2)))</f>
        <v>-1</v>
      </c>
      <c r="FO17" s="0" t="str">
        <f aca="false">IF(OR(FK17=-1,IFERROR(INDEX(FK$2:FK$100,FL17),999)&gt;=0,IFERROR(INDEX(FM$2:FM$100,FL17),999)&gt;=0),    IF(OR(FM17=-1,IFERROR(INDEX(FK$2:FK$100,FN17),999)&gt;=0,IFERROR(INDEX(FM$2:FM$100,FN17),999)&gt;=0),      FJ17,REPLACE(FJ17,FM17,IFERROR(FIND(" ",FJ17,FM17),999)-FM17,                   INDEX(FJ$2:FJ$100,FN17)                  )),     REPLACE(FJ17,FK17,IFERROR(FIND(" ",FJ17,FK17),999)-FK17,                   INDEX(FJ$2:FJ$100,FL17)                  ) )</f>
        <v>dp1.dname ≠ dp2.dname </v>
      </c>
      <c r="FP17" s="0" t="n">
        <f aca="false">IFERROR(FIND("f_",LOWER(FO17)),-1)</f>
        <v>-1</v>
      </c>
      <c r="FQ17" s="0" t="n">
        <f aca="false">IF(FP17=-1,-1, VALUE(MID(FO17,FP17+2, IFERROR(FIND(" ",FO17,FP17),999)-FP17-2)))</f>
        <v>-1</v>
      </c>
      <c r="FR17" s="0" t="n">
        <f aca="false">IFERROR(FIND("r_",LOWER(FO17)),-1)</f>
        <v>-1</v>
      </c>
      <c r="FS17" s="0" t="n">
        <f aca="false">IF(FR17=-1,-1, ROW(FR17)-1+VALUE(MID(FO17,FR17+2, IFERROR(FIND(" ",FO17,FR17),999)-FR17-2)))</f>
        <v>-1</v>
      </c>
      <c r="FT17" s="0" t="str">
        <f aca="false">IF(OR(FP17=-1,IFERROR(INDEX(FP$2:FP$100,FQ17),999)&gt;=0,IFERROR(INDEX(FR$2:FR$100,FQ17),999)&gt;=0),    IF(OR(FR17=-1,IFERROR(INDEX(FP$2:FP$100,FS17),999)&gt;=0,IFERROR(INDEX(FR$2:FR$100,FS17),999)&gt;=0),      FO17,REPLACE(FO17,FR17,IFERROR(FIND(" ",FO17,FR17),999)-FR17,                   INDEX(FO$2:FO$100,FS17)                  )),     REPLACE(FO17,FP17,IFERROR(FIND(" ",FO17,FP17),999)-FP17,                   INDEX(FO$2:FO$100,FQ17)                  ) )</f>
        <v>dp1.dname ≠ dp2.dname </v>
      </c>
      <c r="FU17" s="0" t="n">
        <f aca="false">IFERROR(FIND("f_",LOWER(FT17)),-1)</f>
        <v>-1</v>
      </c>
      <c r="FV17" s="0" t="n">
        <f aca="false">IF(FU17=-1,-1, VALUE(MID(FT17,FU17+2, IFERROR(FIND(" ",FT17,FU17),999)-FU17-2)))</f>
        <v>-1</v>
      </c>
      <c r="FW17" s="0" t="n">
        <f aca="false">IFERROR(FIND("r_",LOWER(FT17)),-1)</f>
        <v>-1</v>
      </c>
      <c r="FX17" s="0" t="n">
        <f aca="false">IF(FW17=-1,-1, ROW(FW17)-1+VALUE(MID(FT17,FW17+2, IFERROR(FIND(" ",FT17,FW17),999)-FW17-2)))</f>
        <v>-1</v>
      </c>
      <c r="FY17" s="0" t="str">
        <f aca="false">IF(OR(FU17=-1,IFERROR(INDEX(FU$2:FU$100,FV17),999)&gt;=0,IFERROR(INDEX(FW$2:FW$100,FV17),999)&gt;=0),    IF(OR(FW17=-1,IFERROR(INDEX(FU$2:FU$100,FX17),999)&gt;=0,IFERROR(INDEX(FW$2:FW$100,FX17),999)&gt;=0),      FT17,REPLACE(FT17,FW17,IFERROR(FIND(" ",FT17,FW17),999)-FW17,                   INDEX(FT$2:FT$100,FX17)                  )),     REPLACE(FT17,FU17,IFERROR(FIND(" ",FT17,FU17),999)-FU17,                   INDEX(FT$2:FT$100,FV17)                  ) )</f>
        <v>dp1.dname ≠ dp2.dname </v>
      </c>
      <c r="FZ17" s="0" t="n">
        <f aca="false">IFERROR(FIND("f_",LOWER(FY17)),-1)</f>
        <v>-1</v>
      </c>
      <c r="GA17" s="0" t="n">
        <f aca="false">IF(FZ17=-1,-1, VALUE(MID(FY17,FZ17+2, IFERROR(FIND(" ",FY17,FZ17),999)-FZ17-2)))</f>
        <v>-1</v>
      </c>
      <c r="GB17" s="0" t="n">
        <f aca="false">IFERROR(FIND("r_",LOWER(FY17)),-1)</f>
        <v>-1</v>
      </c>
      <c r="GC17" s="0" t="n">
        <f aca="false">IF(GB17=-1,-1, ROW(GB17)-1+VALUE(MID(FY17,GB17+2, IFERROR(FIND(" ",FY17,GB17),999)-GB17-2)))</f>
        <v>-1</v>
      </c>
      <c r="GD17" s="0" t="str">
        <f aca="false">IF(OR(FZ17=-1,IFERROR(INDEX(FZ$2:FZ$100,GA17),999)&gt;=0,IFERROR(INDEX(GB$2:GB$100,GA17),999)&gt;=0),    IF(OR(GB17=-1,IFERROR(INDEX(FZ$2:FZ$100,GC17),999)&gt;=0,IFERROR(INDEX(GB$2:GB$100,GC17),999)&gt;=0),      FY17,REPLACE(FY17,GB17,IFERROR(FIND(" ",FY17,GB17),999)-GB17,                   INDEX(FY$2:FY$100,GC17)                  )),     REPLACE(FY17,FZ17,IFERROR(FIND(" ",FY17,FZ17),999)-FZ17,                   INDEX(FY$2:FY$100,GA17)                  ) )</f>
        <v>dp1.dname ≠ dp2.dname </v>
      </c>
      <c r="GE17" s="0" t="n">
        <f aca="false">IFERROR(FIND("f_",LOWER(GD17)),-1)</f>
        <v>-1</v>
      </c>
      <c r="GF17" s="0" t="n">
        <f aca="false">IF(GE17=-1,-1, VALUE(MID(GD17,GE17+2, IFERROR(FIND(" ",GD17,GE17),999)-GE17-2)))</f>
        <v>-1</v>
      </c>
      <c r="GG17" s="0" t="n">
        <f aca="false">IFERROR(FIND("r_",LOWER(GD17)),-1)</f>
        <v>-1</v>
      </c>
      <c r="GH17" s="0" t="n">
        <f aca="false">IF(GG17=-1,-1, ROW(GG17)-1+VALUE(MID(GD17,GG17+2, IFERROR(FIND(" ",GD17,GG17),999)-GG17-2)))</f>
        <v>-1</v>
      </c>
      <c r="GI17" s="0" t="str">
        <f aca="false">IF(OR(GE17=-1,IFERROR(INDEX(GE$2:GE$100,GF17),999)&gt;=0,IFERROR(INDEX(GG$2:GG$100,GF17),999)&gt;=0),    IF(OR(GG17=-1,IFERROR(INDEX(GE$2:GE$100,GH17),999)&gt;=0,IFERROR(INDEX(GG$2:GG$100,GH17),999)&gt;=0),      GD17,REPLACE(GD17,GG17,IFERROR(FIND(" ",GD17,GG17),999)-GG17,                   INDEX(GD$2:GD$100,GH17)                  )),     REPLACE(GD17,GE17,IFERROR(FIND(" ",GD17,GE17),999)-GE17,                   INDEX(GD$2:GD$100,GF17)                  ) )</f>
        <v>dp1.dname ≠ dp2.dname </v>
      </c>
      <c r="GJ17" s="0" t="n">
        <f aca="false">IFERROR(FIND("f_",LOWER(GI17)),-1)</f>
        <v>-1</v>
      </c>
      <c r="GK17" s="0" t="n">
        <f aca="false">IF(GJ17=-1,-1, VALUE(MID(GI17,GJ17+2, IFERROR(FIND(" ",GI17,GJ17),999)-GJ17-2)))</f>
        <v>-1</v>
      </c>
      <c r="GL17" s="0" t="n">
        <f aca="false">IFERROR(FIND("r_",LOWER(GI17)),-1)</f>
        <v>-1</v>
      </c>
      <c r="GM17" s="0" t="n">
        <f aca="false">IF(GL17=-1,-1, ROW(GL17)-1+VALUE(MID(GI17,GL17+2, IFERROR(FIND(" ",GI17,GL17),999)-GL17-2)))</f>
        <v>-1</v>
      </c>
      <c r="GN17" s="0" t="str">
        <f aca="false">IF(OR(GJ17=-1,IFERROR(INDEX(GJ$2:GJ$100,GK17),999)&gt;=0,IFERROR(INDEX(GL$2:GL$100,GK17),999)&gt;=0),    IF(OR(GL17=-1,IFERROR(INDEX(GJ$2:GJ$100,GM17),999)&gt;=0,IFERROR(INDEX(GL$2:GL$100,GM17),999)&gt;=0),      GI17,REPLACE(GI17,GL17,IFERROR(FIND(" ",GI17,GL17),999)-GL17,                   INDEX(GI$2:GI$100,GM17)                  )),     REPLACE(GI17,GJ17,IFERROR(FIND(" ",GI17,GJ17),999)-GJ17,                   INDEX(GI$2:GI$100,GK17)                  ) )</f>
        <v>dp1.dname ≠ dp2.dname </v>
      </c>
      <c r="GO17" s="0" t="n">
        <f aca="false">IFERROR(FIND("f_",LOWER(GN17)),-1)</f>
        <v>-1</v>
      </c>
      <c r="GP17" s="0" t="n">
        <f aca="false">IF(GO17=-1,-1, VALUE(MID(GN17,GO17+2, IFERROR(FIND(" ",GN17,GO17),999)-GO17-2)))</f>
        <v>-1</v>
      </c>
      <c r="GQ17" s="0" t="n">
        <f aca="false">IFERROR(FIND("r_",LOWER(GN17)),-1)</f>
        <v>-1</v>
      </c>
      <c r="GR17" s="0" t="n">
        <f aca="false">IF(GQ17=-1,-1, ROW(GQ17)-1+VALUE(MID(GN17,GQ17+2, IFERROR(FIND(" ",GN17,GQ17),999)-GQ17-2)))</f>
        <v>-1</v>
      </c>
      <c r="GS17" s="0" t="str">
        <f aca="false">IF(OR(GO17=-1,IFERROR(INDEX(GO$2:GO$100,GP17),999)&gt;=0,IFERROR(INDEX(GQ$2:GQ$100,GP17),999)&gt;=0),    IF(OR(GQ17=-1,IFERROR(INDEX(GO$2:GO$100,GR17),999)&gt;=0,IFERROR(INDEX(GQ$2:GQ$100,GR17),999)&gt;=0),      GN17,REPLACE(GN17,GQ17,IFERROR(FIND(" ",GN17,GQ17),999)-GQ17,                   INDEX(GN$2:GN$100,GR17)                  )),     REPLACE(GN17,GO17,IFERROR(FIND(" ",GN17,GO17),999)-GO17,                   INDEX(GN$2:GN$100,GP17)                  ) )</f>
        <v>dp1.dname ≠ dp2.dname </v>
      </c>
      <c r="GT17" s="0" t="n">
        <f aca="false">IFERROR(FIND("f_",LOWER(GS17)),-1)</f>
        <v>-1</v>
      </c>
      <c r="GU17" s="0" t="n">
        <f aca="false">IF(GT17=-1,-1, VALUE(MID(GS17,GT17+2, IFERROR(FIND(" ",GS17,GT17),999)-GT17-2)))</f>
        <v>-1</v>
      </c>
      <c r="GV17" s="0" t="n">
        <f aca="false">IFERROR(FIND("r_",LOWER(GS17)),-1)</f>
        <v>-1</v>
      </c>
      <c r="GW17" s="0" t="n">
        <f aca="false">IF(GV17=-1,-1, ROW(GV17)-1+VALUE(MID(GS17,GV17+2, IFERROR(FIND(" ",GS17,GV17),999)-GV17-2)))</f>
        <v>-1</v>
      </c>
      <c r="GX17" s="0" t="str">
        <f aca="false">IF(OR(GT17=-1,IFERROR(INDEX(GT$2:GT$100,GU17),999)&gt;=0,IFERROR(INDEX(GV$2:GV$100,GU17),999)&gt;=0),    IF(OR(GV17=-1,IFERROR(INDEX(GT$2:GT$100,GW17),999)&gt;=0,IFERROR(INDEX(GV$2:GV$100,GW17),999)&gt;=0),      GS17,REPLACE(GS17,GV17,IFERROR(FIND(" ",GS17,GV17),999)-GV17,                   INDEX(GS$2:GS$100,GW17)                  )),     REPLACE(GS17,GT17,IFERROR(FIND(" ",GS17,GT17),999)-GT17,                   INDEX(GS$2:GS$100,GU17)                  ) )</f>
        <v>dp1.dname ≠ dp2.dname </v>
      </c>
      <c r="GY17" s="0" t="n">
        <f aca="false">IFERROR(FIND("f_",LOWER(GX17)),-1)</f>
        <v>-1</v>
      </c>
      <c r="GZ17" s="0" t="n">
        <f aca="false">IF(GY17=-1,-1, VALUE(MID(GX17,GY17+2, IFERROR(FIND(" ",GX17,GY17),999)-GY17-2)))</f>
        <v>-1</v>
      </c>
      <c r="HA17" s="0" t="n">
        <f aca="false">IFERROR(FIND("r_",LOWER(GX17)),-1)</f>
        <v>-1</v>
      </c>
      <c r="HB17" s="0" t="n">
        <f aca="false">IF(HA17=-1,-1, ROW(HA17)-1+VALUE(MID(GX17,HA17+2, IFERROR(FIND(" ",GX17,HA17),999)-HA17-2)))</f>
        <v>-1</v>
      </c>
      <c r="HC17" s="0" t="str">
        <f aca="false">IF(OR(GY17=-1,IFERROR(INDEX(GY$2:GY$100,GZ17),999)&gt;=0,IFERROR(INDEX(HA$2:HA$100,GZ17),999)&gt;=0),    IF(OR(HA17=-1,IFERROR(INDEX(GY$2:GY$100,HB17),999)&gt;=0,IFERROR(INDEX(HA$2:HA$100,HB17),999)&gt;=0),      GX17,REPLACE(GX17,HA17,IFERROR(FIND(" ",GX17,HA17),999)-HA17,                   INDEX(GX$2:GX$100,HB17)                  )),     REPLACE(GX17,GY17,IFERROR(FIND(" ",GX17,GY17),999)-GY17,                   INDEX(GX$2:GX$100,GZ17)                  ) )</f>
        <v>dp1.dname ≠ dp2.dname </v>
      </c>
      <c r="HD17" s="0" t="n">
        <f aca="false">IFERROR(FIND("f_",LOWER(HC17)),-1)</f>
        <v>-1</v>
      </c>
      <c r="HE17" s="0" t="n">
        <f aca="false">IF(HD17=-1,-1, VALUE(MID(HC17,HD17+2, IFERROR(FIND(" ",HC17,HD17),999)-HD17-2)))</f>
        <v>-1</v>
      </c>
      <c r="HF17" s="0" t="n">
        <f aca="false">IFERROR(FIND("r_",LOWER(HC17)),-1)</f>
        <v>-1</v>
      </c>
      <c r="HG17" s="0" t="n">
        <f aca="false">IF(HF17=-1,-1, ROW(HF17)-1+VALUE(MID(HC17,HF17+2, IFERROR(FIND(" ",HC17,HF17),999)-HF17-2)))</f>
        <v>-1</v>
      </c>
      <c r="HH17" s="0" t="str">
        <f aca="false">IF(OR(HD17=-1,IFERROR(INDEX(HD$2:HD$100,HE17),999)&gt;=0,IFERROR(INDEX(HF$2:HF$100,HE17),999)&gt;=0),    IF(OR(HF17=-1,IFERROR(INDEX(HD$2:HD$100,HG17),999)&gt;=0,IFERROR(INDEX(HF$2:HF$100,HG17),999)&gt;=0),      HC17,REPLACE(HC17,HF17,IFERROR(FIND(" ",HC17,HF17),999)-HF17,                   INDEX(HC$2:HC$100,HG17)                  )),     REPLACE(HC17,HD17,IFERROR(FIND(" ",HC17,HD17),999)-HD17,                   INDEX(HC$2:HC$100,HE17)                  ) )</f>
        <v>dp1.dname ≠ dp2.dname </v>
      </c>
      <c r="HI17" s="0" t="n">
        <f aca="false">IFERROR(FIND("f_",LOWER(HH17)),-1)</f>
        <v>-1</v>
      </c>
      <c r="HJ17" s="0" t="n">
        <f aca="false">IF(HI17=-1,-1, VALUE(MID(HH17,HI17+2, IFERROR(FIND(" ",HH17,HI17),999)-HI17-2)))</f>
        <v>-1</v>
      </c>
      <c r="HK17" s="0" t="n">
        <f aca="false">IFERROR(FIND("r_",LOWER(HH17)),-1)</f>
        <v>-1</v>
      </c>
      <c r="HL17" s="0" t="n">
        <f aca="false">IF(HK17=-1,-1, ROW(HK17)-1+VALUE(MID(HH17,HK17+2, IFERROR(FIND(" ",HH17,HK17),999)-HK17-2)))</f>
        <v>-1</v>
      </c>
      <c r="HM17" s="0" t="str">
        <f aca="false">IF(OR(HI17=-1,IFERROR(INDEX(HI$2:HI$100,HJ17),999)&gt;=0,IFERROR(INDEX(HK$2:HK$100,HJ17),999)&gt;=0),    IF(OR(HK17=-1,IFERROR(INDEX(HI$2:HI$100,HL17),999)&gt;=0,IFERROR(INDEX(HK$2:HK$100,HL17),999)&gt;=0),      HH17,REPLACE(HH17,HK17,IFERROR(FIND(" ",HH17,HK17),999)-HK17,                   INDEX(HH$2:HH$100,HL17)                  )),     REPLACE(HH17,HI17,IFERROR(FIND(" ",HH17,HI17),999)-HI17,                   INDEX(HH$2:HH$100,HJ17)                  ) )</f>
        <v>dp1.dname ≠ dp2.dname </v>
      </c>
      <c r="HN17" s="0" t="n">
        <f aca="false">IFERROR(FIND("f_",LOWER(HM17)),-1)</f>
        <v>-1</v>
      </c>
      <c r="HO17" s="0" t="n">
        <f aca="false">IF(HN17=-1,-1, VALUE(MID(HM17,HN17+2, IFERROR(FIND(" ",HM17,HN17),999)-HN17-2)))</f>
        <v>-1</v>
      </c>
      <c r="HP17" s="0" t="n">
        <f aca="false">IFERROR(FIND("r_",LOWER(HM17)),-1)</f>
        <v>-1</v>
      </c>
      <c r="HQ17" s="0" t="n">
        <f aca="false">IF(HP17=-1,-1, ROW(HP17)-1+VALUE(MID(HM17,HP17+2, IFERROR(FIND(" ",HM17,HP17),999)-HP17-2)))</f>
        <v>-1</v>
      </c>
      <c r="HR17" s="0" t="str">
        <f aca="false">IF(OR(HN17=-1,IFERROR(INDEX(HN$2:HN$100,HO17),999)&gt;=0,IFERROR(INDEX(HP$2:HP$100,HO17),999)&gt;=0),    IF(OR(HP17=-1,IFERROR(INDEX(HN$2:HN$100,HQ17),999)&gt;=0,IFERROR(INDEX(HP$2:HP$100,HQ17),999)&gt;=0),      HM17,REPLACE(HM17,HP17,IFERROR(FIND(" ",HM17,HP17),999)-HP17,                   INDEX(HM$2:HM$100,HQ17)                  )),     REPLACE(HM17,HN17,IFERROR(FIND(" ",HM17,HN17),999)-HN17,                   INDEX(HM$2:HM$100,HO17)                  ) )</f>
        <v>dp1.dname ≠ dp2.dname </v>
      </c>
      <c r="HS17" s="0" t="n">
        <f aca="false">IFERROR(FIND("f_",LOWER(HR17)),-1)</f>
        <v>-1</v>
      </c>
      <c r="HT17" s="0" t="n">
        <f aca="false">IF(HS17=-1,-1, VALUE(MID(HR17,HS17+2, IFERROR(FIND(" ",HR17,HS17),999)-HS17-2)))</f>
        <v>-1</v>
      </c>
      <c r="HU17" s="0" t="n">
        <f aca="false">IFERROR(FIND("r_",LOWER(HR17)),-1)</f>
        <v>-1</v>
      </c>
      <c r="HV17" s="0" t="n">
        <f aca="false">IF(HU17=-1,-1, ROW(HU17)-1+VALUE(MID(HR17,HU17+2, IFERROR(FIND(" ",HR17,HU17),999)-HU17-2)))</f>
        <v>-1</v>
      </c>
      <c r="HW17" s="0" t="str">
        <f aca="false">IF(OR(HS17=-1,IFERROR(INDEX(HS$2:HS$100,HT17),999)&gt;=0,IFERROR(INDEX(HU$2:HU$100,HT17),999)&gt;=0),    IF(OR(HU17=-1,IFERROR(INDEX(HS$2:HS$100,HV17),999)&gt;=0,IFERROR(INDEX(HU$2:HU$100,HV17),999)&gt;=0),      HR17,REPLACE(HR17,HU17,IFERROR(FIND(" ",HR17,HU17),999)-HU17,                   INDEX(HR$2:HR$100,HV17)                  )),     REPLACE(HR17,HS17,IFERROR(FIND(" ",HR17,HS17),999)-HS17,                   INDEX(HR$2:HR$100,HT17)                  ) )</f>
        <v>dp1.dname ≠ dp2.dname </v>
      </c>
      <c r="HX17" s="0" t="n">
        <f aca="false">IFERROR(FIND("f_",LOWER(HW17)),-1)</f>
        <v>-1</v>
      </c>
      <c r="HY17" s="0" t="n">
        <f aca="false">IF(HX17=-1,-1, VALUE(MID(HW17,HX17+2, IFERROR(FIND(" ",HW17,HX17),999)-HX17-2)))</f>
        <v>-1</v>
      </c>
      <c r="HZ17" s="0" t="n">
        <f aca="false">IFERROR(FIND("r_",LOWER(HW17)),-1)</f>
        <v>-1</v>
      </c>
      <c r="IA17" s="0" t="n">
        <f aca="false">IF(HZ17=-1,-1, ROW(HZ17)-1+VALUE(MID(HW17,HZ17+2, IFERROR(FIND(" ",HW17,HZ17),999)-HZ17-2)))</f>
        <v>-1</v>
      </c>
      <c r="IB17" s="0" t="str">
        <f aca="false">IF(OR(HX17=-1,IFERROR(INDEX(HX$2:HX$100,HY17),999)&gt;=0,IFERROR(INDEX(HZ$2:HZ$100,HY17),999)&gt;=0),    IF(OR(HZ17=-1,IFERROR(INDEX(HX$2:HX$100,IA17),999)&gt;=0,IFERROR(INDEX(HZ$2:HZ$100,IA17),999)&gt;=0),      HW17,REPLACE(HW17,HZ17,IFERROR(FIND(" ",HW17,HZ17),999)-HZ17,                   INDEX(HW$2:HW$100,IA17)                  )),     REPLACE(HW17,HX17,IFERROR(FIND(" ",HW17,HX17),999)-HX17,                   INDEX(HW$2:HW$100,HY17)                  ) )</f>
        <v>dp1.dname ≠ dp2.dname </v>
      </c>
      <c r="IC17" s="0" t="n">
        <f aca="false">IFERROR(FIND("f_",LOWER(IB17)),-1)</f>
        <v>-1</v>
      </c>
      <c r="ID17" s="0" t="n">
        <f aca="false">IF(IC17=-1,-1, VALUE(MID(IB17,IC17+2, IFERROR(FIND(" ",IB17,IC17),999)-IC17-2)))</f>
        <v>-1</v>
      </c>
      <c r="IE17" s="0" t="n">
        <f aca="false">IFERROR(FIND("r_",LOWER(IB17)),-1)</f>
        <v>-1</v>
      </c>
      <c r="IF17" s="0" t="n">
        <f aca="false">IF(IE17=-1,-1, ROW(IE17)-1+VALUE(MID(IB17,IE17+2, IFERROR(FIND(" ",IB17,IE17),999)-IE17-2)))</f>
        <v>-1</v>
      </c>
      <c r="IG17" s="0" t="str">
        <f aca="false">IF(OR(IC17=-1,IFERROR(INDEX(IC$2:IC$100,ID17),999)&gt;=0,IFERROR(INDEX(IE$2:IE$100,ID17),999)&gt;=0),    IF(OR(IE17=-1,IFERROR(INDEX(IC$2:IC$100,IF17),999)&gt;=0,IFERROR(INDEX(IE$2:IE$100,IF17),999)&gt;=0),      IB17,REPLACE(IB17,IE17,IFERROR(FIND(" ",IB17,IE17),999)-IE17,                   INDEX(IB$2:IB$100,IF17)                  )),     REPLACE(IB17,IC17,IFERROR(FIND(" ",IB17,IC17),999)-IC17,                   INDEX(IB$2:IB$100,ID17)                  ) )</f>
        <v>dp1.dname ≠ dp2.dname </v>
      </c>
      <c r="IH17" s="0" t="n">
        <f aca="false">IFERROR(FIND("f_",LOWER(IG17)),-1)</f>
        <v>-1</v>
      </c>
      <c r="II17" s="0" t="n">
        <f aca="false">IF(IH17=-1,-1, VALUE(MID(IG17,IH17+2, IFERROR(FIND(" ",IG17,IH17),999)-IH17-2)))</f>
        <v>-1</v>
      </c>
      <c r="IJ17" s="0" t="n">
        <f aca="false">IFERROR(FIND("r_",LOWER(IG17)),-1)</f>
        <v>-1</v>
      </c>
      <c r="IK17" s="0" t="n">
        <f aca="false">IF(IJ17=-1,-1, ROW(IJ17)-1+VALUE(MID(IG17,IJ17+2, IFERROR(FIND(" ",IG17,IJ17),999)-IJ17-2)))</f>
        <v>-1</v>
      </c>
      <c r="IL17" s="0" t="str">
        <f aca="false">IF(OR(IH17=-1,IFERROR(INDEX(IH$2:IH$100,II17),999)&gt;=0,IFERROR(INDEX(IJ$2:IJ$100,II17),999)&gt;=0),    IF(OR(IJ17=-1,IFERROR(INDEX(IH$2:IH$100,IK17),999)&gt;=0,IFERROR(INDEX(IJ$2:IJ$100,IK17),999)&gt;=0),      IG17,REPLACE(IG17,IJ17,IFERROR(FIND(" ",IG17,IJ17),999)-IJ17,                   INDEX(IG$2:IG$100,IK17)                  )),     REPLACE(IG17,IH17,IFERROR(FIND(" ",IG17,IH17),999)-IH17,                   INDEX(IG$2:IG$100,II17)                  ) )</f>
        <v>dp1.dname ≠ dp2.dname </v>
      </c>
      <c r="IM17" s="0" t="n">
        <f aca="false">IFERROR(FIND("f_",LOWER(IL17)),-1)</f>
        <v>-1</v>
      </c>
      <c r="IN17" s="0" t="n">
        <f aca="false">IF(IM17=-1,-1, VALUE(MID(IL17,IM17+2, IFERROR(FIND(" ",IL17,IM17),999)-IM17-2)))</f>
        <v>-1</v>
      </c>
      <c r="IO17" s="0" t="n">
        <f aca="false">IFERROR(FIND("r_",LOWER(IL17)),-1)</f>
        <v>-1</v>
      </c>
      <c r="IP17" s="0" t="n">
        <f aca="false">IF(IO17=-1,-1, ROW(IO17)-1+VALUE(MID(IL17,IO17+2, IFERROR(FIND(" ",IL17,IO17),999)-IO17-2)))</f>
        <v>-1</v>
      </c>
      <c r="IQ17" s="0" t="str">
        <f aca="false">IF(OR(IM17=-1,IFERROR(INDEX(IM$2:IM$100,IN17),999)&gt;=0,IFERROR(INDEX(IO$2:IO$100,IN17),999)&gt;=0),    IF(OR(IO17=-1,IFERROR(INDEX(IM$2:IM$100,IP17),999)&gt;=0,IFERROR(INDEX(IO$2:IO$100,IP17),999)&gt;=0),      IL17,REPLACE(IL17,IO17,IFERROR(FIND(" ",IL17,IO17),999)-IO17,                   INDEX(IL$2:IL$100,IP17)                  )),     REPLACE(IL17,IM17,IFERROR(FIND(" ",IL17,IM17),999)-IM17,                   INDEX(IL$2:IL$100,IN17)                  ) )</f>
        <v>dp1.dname ≠ dp2.dname </v>
      </c>
      <c r="IR17" s="0" t="n">
        <f aca="false">IFERROR(FIND("f_",LOWER(IQ17)),-1)</f>
        <v>-1</v>
      </c>
      <c r="IS17" s="0" t="n">
        <f aca="false">IF(IR17=-1,-1, VALUE(MID(IQ17,IR17+2, IFERROR(FIND(" ",IQ17,IR17),999)-IR17-2)))</f>
        <v>-1</v>
      </c>
      <c r="IT17" s="0" t="n">
        <f aca="false">IFERROR(FIND("r_",LOWER(IQ17)),-1)</f>
        <v>-1</v>
      </c>
      <c r="IU17" s="0" t="n">
        <f aca="false">IF(IT17=-1,-1, ROW(IT17)-1+VALUE(MID(IQ17,IT17+2, IFERROR(FIND(" ",IQ17,IT17),999)-IT17-2)))</f>
        <v>-1</v>
      </c>
      <c r="IV17" s="0" t="str">
        <f aca="false">IF(OR(IR17=-1,IFERROR(INDEX(IR$2:IR$100,IS17),999)&gt;=0,IFERROR(INDEX(IT$2:IT$100,IS17),999)&gt;=0),    IF(OR(IT17=-1,IFERROR(INDEX(IR$2:IR$100,IU17),999)&gt;=0,IFERROR(INDEX(IT$2:IT$100,IU17),999)&gt;=0),      IQ17,REPLACE(IQ17,IT17,IFERROR(FIND(" ",IQ17,IT17),999)-IT17,                   INDEX(IQ$2:IQ$100,IU17)                  )),     REPLACE(IQ17,IR17,IFERROR(FIND(" ",IQ17,IR17),999)-IR17,                   INDEX(IQ$2:IQ$100,IS17)                  ) )</f>
        <v>dp1.dname ≠ dp2.dname </v>
      </c>
      <c r="IW17" s="0" t="n">
        <f aca="false">IFERROR(FIND("f_",LOWER(IV17)),-1)</f>
        <v>-1</v>
      </c>
      <c r="IX17" s="0" t="n">
        <f aca="false">IF(IW17=-1,-1, VALUE(MID(IV17,IW17+2, IFERROR(FIND(" ",IV17,IW17),999)-IW17-2)))</f>
        <v>-1</v>
      </c>
      <c r="IY17" s="0" t="n">
        <f aca="false">IFERROR(FIND("r_",LOWER(IV17)),-1)</f>
        <v>-1</v>
      </c>
      <c r="IZ17" s="0" t="n">
        <f aca="false">IF(IY17=-1,-1, ROW(IY17)-1+VALUE(MID(IV17,IY17+2, IFERROR(FIND(" ",IV17,IY17),999)-IY17-2)))</f>
        <v>-1</v>
      </c>
      <c r="JA17" s="0" t="str">
        <f aca="false">IF(OR(IW17=-1,IFERROR(INDEX(IW$2:IW$100,IX17),999)&gt;=0,IFERROR(INDEX(IY$2:IY$100,IX17),999)&gt;=0),    IF(OR(IY17=-1,IFERROR(INDEX(IW$2:IW$100,IZ17),999)&gt;=0,IFERROR(INDEX(IY$2:IY$100,IZ17),999)&gt;=0),      IV17,REPLACE(IV17,IY17,IFERROR(FIND(" ",IV17,IY17),999)-IY17,                   INDEX(IV$2:IV$100,IZ17)                  )),     REPLACE(IV17,IW17,IFERROR(FIND(" ",IV17,IW17),999)-IW17,                   INDEX(IV$2:IV$100,IX17)                  ) )</f>
        <v>dp1.dname ≠ dp2.dname </v>
      </c>
      <c r="JB17" s="0" t="n">
        <f aca="false">IFERROR(FIND("f_",LOWER(JA17)),-1)</f>
        <v>-1</v>
      </c>
      <c r="JC17" s="0" t="n">
        <f aca="false">IF(JB17=-1,-1, VALUE(MID(JA17,JB17+2, IFERROR(FIND(" ",JA17,JB17),999)-JB17-2)))</f>
        <v>-1</v>
      </c>
      <c r="JD17" s="0" t="n">
        <f aca="false">IFERROR(FIND("r_",LOWER(JA17)),-1)</f>
        <v>-1</v>
      </c>
      <c r="JE17" s="0" t="n">
        <f aca="false">IF(JD17=-1,-1, ROW(JD17)-1+VALUE(MID(JA17,JD17+2, IFERROR(FIND(" ",JA17,JD17),999)-JD17-2)))</f>
        <v>-1</v>
      </c>
      <c r="JF17" s="0" t="str">
        <f aca="false">IF(OR(JB17=-1,IFERROR(INDEX(JB$2:JB$100,JC17),999)&gt;=0,IFERROR(INDEX(JD$2:JD$100,JC17),999)&gt;=0),    IF(OR(JD17=-1,IFERROR(INDEX(JB$2:JB$100,JE17),999)&gt;=0,IFERROR(INDEX(JD$2:JD$100,JE17),999)&gt;=0),      JA17,REPLACE(JA17,JD17,IFERROR(FIND(" ",JA17,JD17),999)-JD17,                   INDEX(JA$2:JA$100,JE17)                  )),     REPLACE(JA17,JB17,IFERROR(FIND(" ",JA17,JB17),999)-JB17,                   INDEX(JA$2:JA$100,JC17)                  ) )</f>
        <v>dp1.dname ≠ dp2.dname </v>
      </c>
      <c r="JG17" s="0" t="n">
        <f aca="false">IFERROR(FIND("f_",LOWER(JF17)),-1)</f>
        <v>-1</v>
      </c>
      <c r="JH17" s="0" t="n">
        <f aca="false">IF(JG17=-1,-1, VALUE(MID(JF17,JG17+2, IFERROR(FIND(" ",JF17,JG17),999)-JG17-2)))</f>
        <v>-1</v>
      </c>
      <c r="JI17" s="0" t="n">
        <f aca="false">IFERROR(FIND("r_",LOWER(JF17)),-1)</f>
        <v>-1</v>
      </c>
      <c r="JJ17" s="0" t="n">
        <f aca="false">IF(JI17=-1,-1, ROW(JI17)-1+VALUE(MID(JF17,JI17+2, IFERROR(FIND(" ",JF17,JI17),999)-JI17-2)))</f>
        <v>-1</v>
      </c>
      <c r="JK17" s="0" t="str">
        <f aca="false">IF(OR(JG17=-1,IFERROR(INDEX(JG$2:JG$100,JH17),999)&gt;=0,IFERROR(INDEX(JI$2:JI$100,JH17),999)&gt;=0),    IF(OR(JI17=-1,IFERROR(INDEX(JG$2:JG$100,JJ17),999)&gt;=0,IFERROR(INDEX(JI$2:JI$100,JJ17),999)&gt;=0),      JF17,REPLACE(JF17,JI17,IFERROR(FIND(" ",JF17,JI17),999)-JI17,                   INDEX(JF$2:JF$100,JJ17)                  )),     REPLACE(JF17,JG17,IFERROR(FIND(" ",JF17,JG17),999)-JG17,                   INDEX(JF$2:JF$100,JH17)                  ) )</f>
        <v>dp1.dname ≠ dp2.dname </v>
      </c>
      <c r="JL17" s="0" t="n">
        <f aca="false">IFERROR(FIND("f_",LOWER(JK17)),-1)</f>
        <v>-1</v>
      </c>
      <c r="JM17" s="0" t="n">
        <f aca="false">IF(JL17=-1,-1, VALUE(MID(JK17,JL17+2, IFERROR(FIND(" ",JK17,JL17),999)-JL17-2)))</f>
        <v>-1</v>
      </c>
      <c r="JN17" s="0" t="n">
        <f aca="false">IFERROR(FIND("r_",LOWER(JK17)),-1)</f>
        <v>-1</v>
      </c>
      <c r="JO17" s="0" t="n">
        <f aca="false">IF(JN17=-1,-1, ROW(JN17)-1+VALUE(MID(JK17,JN17+2, IFERROR(FIND(" ",JK17,JN17),999)-JN17-2)))</f>
        <v>-1</v>
      </c>
      <c r="JP17" s="0" t="str">
        <f aca="false">IF(OR(JL17=-1,IFERROR(INDEX(JL$2:JL$100,JM17),999)&gt;=0,IFERROR(INDEX(JN$2:JN$100,JM17),999)&gt;=0),    IF(OR(JN17=-1,IFERROR(INDEX(JL$2:JL$100,JO17),999)&gt;=0,IFERROR(INDEX(JN$2:JN$100,JO17),999)&gt;=0),      JK17,REPLACE(JK17,JN17,IFERROR(FIND(" ",JK17,JN17),999)-JN17,                   INDEX(JK$2:JK$100,JO17)                  )),     REPLACE(JK17,JL17,IFERROR(FIND(" ",JK17,JL17),999)-JL17,                   INDEX(JK$2:JK$100,JM17)                  ) )</f>
        <v>dp1.dname ≠ dp2.dname </v>
      </c>
      <c r="JQ17" s="0" t="n">
        <f aca="false">IFERROR(FIND("f_",LOWER(JP17)),-1)</f>
        <v>-1</v>
      </c>
      <c r="JR17" s="0" t="n">
        <f aca="false">IF(JQ17=-1,-1, VALUE(MID(JP17,JQ17+2, IFERROR(FIND(" ",JP17,JQ17),999)-JQ17-2)))</f>
        <v>-1</v>
      </c>
      <c r="JS17" s="0" t="n">
        <f aca="false">IFERROR(FIND("r_",LOWER(JP17)),-1)</f>
        <v>-1</v>
      </c>
      <c r="JT17" s="0" t="n">
        <f aca="false">IF(JS17=-1,-1, ROW(JS17)-1+VALUE(MID(JP17,JS17+2, IFERROR(FIND(" ",JP17,JS17),999)-JS17-2)))</f>
        <v>-1</v>
      </c>
      <c r="JU17" s="0" t="str">
        <f aca="false">IF(OR(JQ17=-1,IFERROR(INDEX(JQ$2:JQ$100,JR17),999)&gt;=0,IFERROR(INDEX(JS$2:JS$100,JR17),999)&gt;=0),    IF(OR(JS17=-1,IFERROR(INDEX(JQ$2:JQ$100,JT17),999)&gt;=0,IFERROR(INDEX(JS$2:JS$100,JT17),999)&gt;=0),      JP17,REPLACE(JP17,JS17,IFERROR(FIND(" ",JP17,JS17),999)-JS17,                   INDEX(JP$2:JP$100,JT17)                  )),     REPLACE(JP17,JQ17,IFERROR(FIND(" ",JP17,JQ17),999)-JQ17,                   INDEX(JP$2:JP$100,JR17)                  ) )</f>
        <v>dp1.dname ≠ dp2.dname </v>
      </c>
      <c r="JV17" s="0" t="n">
        <f aca="false">IFERROR(FIND("f_",LOWER(JU17)),-1)</f>
        <v>-1</v>
      </c>
      <c r="JW17" s="0" t="n">
        <f aca="false">IF(JV17=-1,-1, VALUE(MID(JU17,JV17+2, IFERROR(FIND(" ",JU17,JV17),999)-JV17-2)))</f>
        <v>-1</v>
      </c>
      <c r="JX17" s="0" t="n">
        <f aca="false">IFERROR(FIND("r_",LOWER(JU17)),-1)</f>
        <v>-1</v>
      </c>
      <c r="JY17" s="0" t="n">
        <f aca="false">IF(JX17=-1,-1, ROW(JX17)-1+VALUE(MID(JU17,JX17+2, IFERROR(FIND(" ",JU17,JX17),999)-JX17-2)))</f>
        <v>-1</v>
      </c>
      <c r="JZ17" s="0" t="str">
        <f aca="false">IF(OR(JV17=-1,IFERROR(INDEX(JV$2:JV$100,JW17),999)&gt;=0,IFERROR(INDEX(JX$2:JX$100,JW17),999)&gt;=0),    IF(OR(JX17=-1,IFERROR(INDEX(JV$2:JV$100,JY17),999)&gt;=0,IFERROR(INDEX(JX$2:JX$100,JY17),999)&gt;=0),      JU17,REPLACE(JU17,JX17,IFERROR(FIND(" ",JU17,JX17),999)-JX17,                   INDEX(JU$2:JU$100,JY17)                  )),     REPLACE(JU17,JV17,IFERROR(FIND(" ",JU17,JV17),999)-JV17,                   INDEX(JU$2:JU$100,JW17)                  ) )</f>
        <v>dp1.dname ≠ dp2.dname </v>
      </c>
      <c r="KA17" s="0" t="n">
        <f aca="false">IFERROR(FIND("f_",LOWER(JZ17)),-1)</f>
        <v>-1</v>
      </c>
      <c r="KB17" s="0" t="n">
        <f aca="false">IF(KA17=-1,-1, VALUE(MID(JZ17,KA17+2, IFERROR(FIND(" ",JZ17,KA17),999)-KA17-2)))</f>
        <v>-1</v>
      </c>
      <c r="KC17" s="0" t="n">
        <f aca="false">IFERROR(FIND("r_",LOWER(JZ17)),-1)</f>
        <v>-1</v>
      </c>
      <c r="KD17" s="0" t="n">
        <f aca="false">IF(KC17=-1,-1, ROW(KC17)-1+VALUE(MID(JZ17,KC17+2, IFERROR(FIND(" ",JZ17,KC17),999)-KC17-2)))</f>
        <v>-1</v>
      </c>
      <c r="KE17" s="0" t="str">
        <f aca="false">IF(OR(KA17=-1,IFERROR(INDEX(KA$2:KA$100,KB17),999)&gt;=0,IFERROR(INDEX(KC$2:KC$100,KB17),999)&gt;=0),    IF(OR(KC17=-1,IFERROR(INDEX(KA$2:KA$100,KD17),999)&gt;=0,IFERROR(INDEX(KC$2:KC$100,KD17),999)&gt;=0),      JZ17,REPLACE(JZ17,KC17,IFERROR(FIND(" ",JZ17,KC17),999)-KC17,                   INDEX(JZ$2:JZ$100,KD17)                  )),     REPLACE(JZ17,KA17,IFERROR(FIND(" ",JZ17,KA17),999)-KA17,                   INDEX(JZ$2:JZ$100,KB17)                  ) )</f>
        <v>dp1.dname ≠ dp2.dname </v>
      </c>
      <c r="KF17" s="0" t="n">
        <f aca="false">IFERROR(FIND("f_",LOWER(KE17)),-1)</f>
        <v>-1</v>
      </c>
      <c r="KG17" s="0" t="n">
        <f aca="false">IF(KF17=-1,-1, VALUE(MID(KE17,KF17+2, IFERROR(FIND(" ",KE17,KF17),999)-KF17-2)))</f>
        <v>-1</v>
      </c>
      <c r="KH17" s="0" t="n">
        <f aca="false">IFERROR(FIND("r_",LOWER(KE17)),-1)</f>
        <v>-1</v>
      </c>
      <c r="KI17" s="0" t="n">
        <f aca="false">IF(KH17=-1,-1, ROW(KH17)-1+VALUE(MID(KE17,KH17+2, IFERROR(FIND(" ",KE17,KH17),999)-KH17-2)))</f>
        <v>-1</v>
      </c>
      <c r="KJ17" s="0" t="str">
        <f aca="false">IF(OR(KF17=-1,IFERROR(INDEX(KF$2:KF$100,KG17),999)&gt;=0,IFERROR(INDEX(KH$2:KH$100,KG17),999)&gt;=0),    IF(OR(KH17=-1,IFERROR(INDEX(KF$2:KF$100,KI17),999)&gt;=0,IFERROR(INDEX(KH$2:KH$100,KI17),999)&gt;=0),      KE17,REPLACE(KE17,KH17,IFERROR(FIND(" ",KE17,KH17),999)-KH17,                   INDEX(KE$2:KE$100,KI17)                  )),     REPLACE(KE17,KF17,IFERROR(FIND(" ",KE17,KF17),999)-KF17,                   INDEX(KE$2:KE$100,KG17)                  ) )</f>
        <v>dp1.dname ≠ dp2.dname </v>
      </c>
      <c r="KK17" s="0" t="n">
        <f aca="false">IFERROR(FIND("f_",LOWER(KJ17)),-1)</f>
        <v>-1</v>
      </c>
      <c r="KL17" s="0" t="n">
        <f aca="false">IF(KK17=-1,-1, VALUE(MID(KJ17,KK17+2, IFERROR(FIND(" ",KJ17,KK17),999)-KK17-2)))</f>
        <v>-1</v>
      </c>
      <c r="KM17" s="0" t="n">
        <f aca="false">IFERROR(FIND("r_",LOWER(KJ17)),-1)</f>
        <v>-1</v>
      </c>
      <c r="KN17" s="0" t="n">
        <f aca="false">IF(KM17=-1,-1, ROW(KM17)-1+VALUE(MID(KJ17,KM17+2, IFERROR(FIND(" ",KJ17,KM17),999)-KM17-2)))</f>
        <v>-1</v>
      </c>
      <c r="KO17" s="0" t="str">
        <f aca="false">IF(OR(KK17=-1,IFERROR(INDEX(KK$2:KK$100,KL17),999)&gt;=0,IFERROR(INDEX(KM$2:KM$100,KL17),999)&gt;=0),    IF(OR(KM17=-1,IFERROR(INDEX(KK$2:KK$100,KN17),999)&gt;=0,IFERROR(INDEX(KM$2:KM$100,KN17),999)&gt;=0),      KJ17,REPLACE(KJ17,KM17,IFERROR(FIND(" ",KJ17,KM17),999)-KM17,                   INDEX(KJ$2:KJ$100,KN17)                  )),     REPLACE(KJ17,KK17,IFERROR(FIND(" ",KJ17,KK17),999)-KK17,                   INDEX(KJ$2:KJ$100,KL17)                  ) )</f>
        <v>dp1.dname ≠ dp2.dname </v>
      </c>
      <c r="KP17" s="0" t="n">
        <f aca="false">IFERROR(FIND("f_",LOWER(KO17)),-1)</f>
        <v>-1</v>
      </c>
      <c r="KQ17" s="0" t="n">
        <f aca="false">IF(KP17=-1,-1, VALUE(MID(KO17,KP17+2, IFERROR(FIND(" ",KO17,KP17),999)-KP17-2)))</f>
        <v>-1</v>
      </c>
      <c r="KR17" s="0" t="n">
        <f aca="false">IFERROR(FIND("r_",LOWER(KO17)),-1)</f>
        <v>-1</v>
      </c>
      <c r="KS17" s="0" t="n">
        <f aca="false">IF(KR17=-1,-1, ROW(KR17)-1+VALUE(MID(KO17,KR17+2, IFERROR(FIND(" ",KO17,KR17),999)-KR17-2)))</f>
        <v>-1</v>
      </c>
      <c r="KT17" s="0" t="str">
        <f aca="false">IF(OR(KP17=-1,IFERROR(INDEX(KP$2:KP$100,KQ17),999)&gt;=0,IFERROR(INDEX(KR$2:KR$100,KQ17),999)&gt;=0),    IF(OR(KR17=-1,IFERROR(INDEX(KP$2:KP$100,KS17),999)&gt;=0,IFERROR(INDEX(KR$2:KR$100,KS17),999)&gt;=0),      KO17,REPLACE(KO17,KR17,IFERROR(FIND(" ",KO17,KR17),999)-KR17,                   INDEX(KO$2:KO$100,KS17)                  )),     REPLACE(KO17,KP17,IFERROR(FIND(" ",KO17,KP17),999)-KP17,                   INDEX(KO$2:KO$100,KQ17)                  ) )</f>
        <v>dp1.dname ≠ dp2.dname </v>
      </c>
      <c r="KU17" s="0" t="n">
        <f aca="false">IFERROR(FIND("f_",LOWER(KT17)),-1)</f>
        <v>-1</v>
      </c>
      <c r="KV17" s="0" t="n">
        <f aca="false">IF(KU17=-1,-1, VALUE(MID(KT17,KU17+2, IFERROR(FIND(" ",KT17,KU17),999)-KU17-2)))</f>
        <v>-1</v>
      </c>
      <c r="KW17" s="0" t="n">
        <f aca="false">IFERROR(FIND("r_",LOWER(KT17)),-1)</f>
        <v>-1</v>
      </c>
      <c r="KX17" s="0" t="n">
        <f aca="false">IF(KW17=-1,-1, ROW(KW17)-1+VALUE(MID(KT17,KW17+2, IFERROR(FIND(" ",KT17,KW17),999)-KW17-2)))</f>
        <v>-1</v>
      </c>
      <c r="KY17" s="0" t="str">
        <f aca="false">IF(OR(KU17=-1,IFERROR(INDEX(KU$2:KU$100,KV17),999)&gt;=0,IFERROR(INDEX(KW$2:KW$100,KV17),999)&gt;=0),    IF(OR(KW17=-1,IFERROR(INDEX(KU$2:KU$100,KX17),999)&gt;=0,IFERROR(INDEX(KW$2:KW$100,KX17),999)&gt;=0),      KT17,REPLACE(KT17,KW17,IFERROR(FIND(" ",KT17,KW17),999)-KW17,                   INDEX(KT$2:KT$100,KX17)                  )),     REPLACE(KT17,KU17,IFERROR(FIND(" ",KT17,KU17),999)-KU17,                   INDEX(KT$2:KT$100,KV17)                  ) )</f>
        <v>dp1.dname ≠ dp2.dname </v>
      </c>
    </row>
    <row r="18" customFormat="false" ht="13.8" hidden="false" customHeight="false" outlineLevel="0" collapsed="false">
      <c r="D18" s="1" t="s">
        <v>43</v>
      </c>
      <c r="E18" s="0" t="s">
        <v>52</v>
      </c>
      <c r="F18" s="0" t="s">
        <v>53</v>
      </c>
      <c r="G18" s="0" t="n">
        <f aca="false">G17+1</f>
        <v>17</v>
      </c>
      <c r="I18" s="0" t="str">
        <f aca="false">KY18</f>
        <v>d1.company = 'X' </v>
      </c>
      <c r="L18" s="0" t="str">
        <f aca="false">VLOOKUP($D18,Relgebra!$A:$E,5,0)</f>
        <v>parm1 = parm2 </v>
      </c>
      <c r="M18" s="0" t="str">
        <f aca="false">SUBSTITUTE(SUBSTITUTE(L18,"parm1",E18),"parm2",F18)</f>
        <v>d1.company = 'X' </v>
      </c>
      <c r="N18" s="0" t="str">
        <f aca="false">IFERROR(VLOOKUP(ROW($A17),$G$2:$M$100,COLUMN(M17)-COLUMN(G17)+1,0),"")</f>
        <v>d1.company = 'X' </v>
      </c>
      <c r="P18" s="0" t="str">
        <f aca="false">N18</f>
        <v>d1.company = 'X' </v>
      </c>
      <c r="Q18" s="0" t="n">
        <f aca="false">IFERROR(FIND("f_",LOWER(P18)),-1)</f>
        <v>-1</v>
      </c>
      <c r="R18" s="0" t="n">
        <f aca="false">IF(Q18=-1,-1, VALUE(MID(P18,Q18+2, IFERROR(FIND(" ",P18,Q18),999)-Q18-2)))</f>
        <v>-1</v>
      </c>
      <c r="S18" s="0" t="n">
        <f aca="false">IFERROR(FIND("r_",LOWER(P18)),-1)</f>
        <v>-1</v>
      </c>
      <c r="T18" s="0" t="n">
        <f aca="false">IF(S18=-1,-1, ROW(S18)-1+VALUE(MID(P18,S18+2, IFERROR(FIND(" ",P18,S18),999)-S18-2)))</f>
        <v>-1</v>
      </c>
      <c r="U18" s="0" t="str">
        <f aca="false">IF(OR(Q18=-1,IFERROR(INDEX(Q$2:Q$100,R18),999)&gt;=0,IFERROR(INDEX(S$2:S$100,R18),999)&gt;=0),    IF(OR(S18=-1,IFERROR(INDEX(Q$2:Q$100,T18),999)&gt;=0,IFERROR(INDEX(S$2:S$100,T18),999)&gt;=0),      P18,REPLACE(P18,S18,IFERROR(FIND(" ",P18,S18),999)-S18,                   INDEX(P$2:P$100,T18)                  )),     REPLACE(P18,Q18,IFERROR(FIND(" ",P18,Q18),999)-Q18,                   INDEX(P$2:P$100,R18)                  ) )</f>
        <v>d1.company = 'X' </v>
      </c>
      <c r="V18" s="0" t="n">
        <f aca="false">IFERROR(FIND("f_",LOWER(U18)),-1)</f>
        <v>-1</v>
      </c>
      <c r="W18" s="0" t="n">
        <f aca="false">IF(V18=-1,-1, VALUE(MID(U18,V18+2, IFERROR(FIND(" ",U18,V18),999)-V18-2)))</f>
        <v>-1</v>
      </c>
      <c r="X18" s="0" t="n">
        <f aca="false">IFERROR(FIND("r_",LOWER(U18)),-1)</f>
        <v>-1</v>
      </c>
      <c r="Y18" s="0" t="n">
        <f aca="false">IF(X18=-1,-1, ROW(X18)-1+VALUE(MID(U18,X18+2, IFERROR(FIND(" ",U18,X18),999)-X18-2)))</f>
        <v>-1</v>
      </c>
      <c r="Z18" s="0" t="str">
        <f aca="false">IF(OR(V18=-1,IFERROR(INDEX(V$2:V$100,W18),999)&gt;=0,IFERROR(INDEX(X$2:X$100,W18),999)&gt;=0),    IF(OR(X18=-1,IFERROR(INDEX(V$2:V$100,Y18),999)&gt;=0,IFERROR(INDEX(X$2:X$100,Y18),999)&gt;=0),      U18,REPLACE(U18,X18,IFERROR(FIND(" ",U18,X18),999)-X18,                   INDEX(U$2:U$100,Y18)                  )),     REPLACE(U18,V18,IFERROR(FIND(" ",U18,V18),999)-V18,                   INDEX(U$2:U$100,W18)                  ) )</f>
        <v>d1.company = 'X' </v>
      </c>
      <c r="AA18" s="0" t="n">
        <f aca="false">IFERROR(FIND("f_",LOWER(Z18)),-1)</f>
        <v>-1</v>
      </c>
      <c r="AB18" s="0" t="n">
        <f aca="false">IF(AA18=-1,-1, VALUE(MID(Z18,AA18+2, IFERROR(FIND(" ",Z18,AA18),999)-AA18-2)))</f>
        <v>-1</v>
      </c>
      <c r="AC18" s="0" t="n">
        <f aca="false">IFERROR(FIND("r_",LOWER(Z18)),-1)</f>
        <v>-1</v>
      </c>
      <c r="AD18" s="0" t="n">
        <f aca="false">IF(AC18=-1,-1, ROW(AC18)-1+VALUE(MID(Z18,AC18+2, IFERROR(FIND(" ",Z18,AC18),999)-AC18-2)))</f>
        <v>-1</v>
      </c>
      <c r="AE18" s="0" t="str">
        <f aca="false">IF(OR(AA18=-1,IFERROR(INDEX(AA$2:AA$100,AB18),999)&gt;=0,IFERROR(INDEX(AC$2:AC$100,AB18),999)&gt;=0),    IF(OR(AC18=-1,IFERROR(INDEX(AA$2:AA$100,AD18),999)&gt;=0,IFERROR(INDEX(AC$2:AC$100,AD18),999)&gt;=0),      Z18,REPLACE(Z18,AC18,IFERROR(FIND(" ",Z18,AC18),999)-AC18,                   INDEX(Z$2:Z$100,AD18)                  )),     REPLACE(Z18,AA18,IFERROR(FIND(" ",Z18,AA18),999)-AA18,                   INDEX(Z$2:Z$100,AB18)                  ) )</f>
        <v>d1.company = 'X' </v>
      </c>
      <c r="AF18" s="0" t="n">
        <f aca="false">IFERROR(FIND("f_",LOWER(AE18)),-1)</f>
        <v>-1</v>
      </c>
      <c r="AG18" s="0" t="n">
        <f aca="false">IF(AF18=-1,-1, VALUE(MID(AE18,AF18+2, IFERROR(FIND(" ",AE18,AF18),999)-AF18-2)))</f>
        <v>-1</v>
      </c>
      <c r="AH18" s="0" t="n">
        <f aca="false">IFERROR(FIND("r_",LOWER(AE18)),-1)</f>
        <v>-1</v>
      </c>
      <c r="AI18" s="0" t="n">
        <f aca="false">IF(AH18=-1,-1, ROW(AH18)-1+VALUE(MID(AE18,AH18+2, IFERROR(FIND(" ",AE18,AH18),999)-AH18-2)))</f>
        <v>-1</v>
      </c>
      <c r="AJ18" s="0" t="str">
        <f aca="false">IF(OR(AF18=-1,IFERROR(INDEX(AF$2:AF$100,AG18),999)&gt;=0,IFERROR(INDEX(AH$2:AH$100,AG18),999)&gt;=0),    IF(OR(AH18=-1,IFERROR(INDEX(AF$2:AF$100,AI18),999)&gt;=0,IFERROR(INDEX(AH$2:AH$100,AI18),999)&gt;=0),      AE18,REPLACE(AE18,AH18,IFERROR(FIND(" ",AE18,AH18),999)-AH18,                   INDEX(AE$2:AE$100,AI18)                  )),     REPLACE(AE18,AF18,IFERROR(FIND(" ",AE18,AF18),999)-AF18,                   INDEX(AE$2:AE$100,AG18)                  ) )</f>
        <v>d1.company = 'X' </v>
      </c>
      <c r="AK18" s="0" t="n">
        <f aca="false">IFERROR(FIND("f_",LOWER(AJ18)),-1)</f>
        <v>-1</v>
      </c>
      <c r="AL18" s="0" t="n">
        <f aca="false">IF(AK18=-1,-1, VALUE(MID(AJ18,AK18+2, IFERROR(FIND(" ",AJ18,AK18),999)-AK18-2)))</f>
        <v>-1</v>
      </c>
      <c r="AM18" s="0" t="n">
        <f aca="false">IFERROR(FIND("r_",LOWER(AJ18)),-1)</f>
        <v>-1</v>
      </c>
      <c r="AN18" s="0" t="n">
        <f aca="false">IF(AM18=-1,-1, ROW(AM18)-1+VALUE(MID(AJ18,AM18+2, IFERROR(FIND(" ",AJ18,AM18),999)-AM18-2)))</f>
        <v>-1</v>
      </c>
      <c r="AO18" s="0" t="str">
        <f aca="false">IF(OR(AK18=-1,IFERROR(INDEX(AK$2:AK$100,AL18),999)&gt;=0,IFERROR(INDEX(AM$2:AM$100,AL18),999)&gt;=0),    IF(OR(AM18=-1,IFERROR(INDEX(AK$2:AK$100,AN18),999)&gt;=0,IFERROR(INDEX(AM$2:AM$100,AN18),999)&gt;=0),      AJ18,REPLACE(AJ18,AM18,IFERROR(FIND(" ",AJ18,AM18),999)-AM18,                   INDEX(AJ$2:AJ$100,AN18)                  )),     REPLACE(AJ18,AK18,IFERROR(FIND(" ",AJ18,AK18),999)-AK18,                   INDEX(AJ$2:AJ$100,AL18)                  ) )</f>
        <v>d1.company = 'X' </v>
      </c>
      <c r="AP18" s="0" t="n">
        <f aca="false">IFERROR(FIND("f_",LOWER(AO18)),-1)</f>
        <v>-1</v>
      </c>
      <c r="AQ18" s="0" t="n">
        <f aca="false">IF(AP18=-1,-1, VALUE(MID(AO18,AP18+2, IFERROR(FIND(" ",AO18,AP18),999)-AP18-2)))</f>
        <v>-1</v>
      </c>
      <c r="AR18" s="0" t="n">
        <f aca="false">IFERROR(FIND("r_",LOWER(AO18)),-1)</f>
        <v>-1</v>
      </c>
      <c r="AS18" s="0" t="n">
        <f aca="false">IF(AR18=-1,-1, ROW(AR18)-1+VALUE(MID(AO18,AR18+2, IFERROR(FIND(" ",AO18,AR18),999)-AR18-2)))</f>
        <v>-1</v>
      </c>
      <c r="AT18" s="0" t="str">
        <f aca="false">IF(OR(AP18=-1,IFERROR(INDEX(AP$2:AP$100,AQ18),999)&gt;=0,IFERROR(INDEX(AR$2:AR$100,AQ18),999)&gt;=0),    IF(OR(AR18=-1,IFERROR(INDEX(AP$2:AP$100,AS18),999)&gt;=0,IFERROR(INDEX(AR$2:AR$100,AS18),999)&gt;=0),      AO18,REPLACE(AO18,AR18,IFERROR(FIND(" ",AO18,AR18),999)-AR18,                   INDEX(AO$2:AO$100,AS18)                  )),     REPLACE(AO18,AP18,IFERROR(FIND(" ",AO18,AP18),999)-AP18,                   INDEX(AO$2:AO$100,AQ18)                  ) )</f>
        <v>d1.company = 'X' </v>
      </c>
      <c r="AU18" s="0" t="n">
        <f aca="false">IFERROR(FIND("f_",LOWER(AT18)),-1)</f>
        <v>-1</v>
      </c>
      <c r="AV18" s="0" t="n">
        <f aca="false">IF(AU18=-1,-1, VALUE(MID(AT18,AU18+2, IFERROR(FIND(" ",AT18,AU18),999)-AU18-2)))</f>
        <v>-1</v>
      </c>
      <c r="AW18" s="0" t="n">
        <f aca="false">IFERROR(FIND("r_",LOWER(AT18)),-1)</f>
        <v>-1</v>
      </c>
      <c r="AX18" s="0" t="n">
        <f aca="false">IF(AW18=-1,-1, ROW(AW18)-1+VALUE(MID(AT18,AW18+2, IFERROR(FIND(" ",AT18,AW18),999)-AW18-2)))</f>
        <v>-1</v>
      </c>
      <c r="AY18" s="0" t="str">
        <f aca="false">IF(OR(AU18=-1,IFERROR(INDEX(AU$2:AU$100,AV18),999)&gt;=0,IFERROR(INDEX(AW$2:AW$100,AV18),999)&gt;=0),    IF(OR(AW18=-1,IFERROR(INDEX(AU$2:AU$100,AX18),999)&gt;=0,IFERROR(INDEX(AW$2:AW$100,AX18),999)&gt;=0),      AT18,REPLACE(AT18,AW18,IFERROR(FIND(" ",AT18,AW18),999)-AW18,                   INDEX(AT$2:AT$100,AX18)                  )),     REPLACE(AT18,AU18,IFERROR(FIND(" ",AT18,AU18),999)-AU18,                   INDEX(AT$2:AT$100,AV18)                  ) )</f>
        <v>d1.company = 'X' </v>
      </c>
      <c r="AZ18" s="0" t="n">
        <f aca="false">IFERROR(FIND("f_",LOWER(AY18)),-1)</f>
        <v>-1</v>
      </c>
      <c r="BA18" s="0" t="n">
        <f aca="false">IF(AZ18=-1,-1, VALUE(MID(AY18,AZ18+2, IFERROR(FIND(" ",AY18,AZ18),999)-AZ18-2)))</f>
        <v>-1</v>
      </c>
      <c r="BB18" s="0" t="n">
        <f aca="false">IFERROR(FIND("r_",LOWER(AY18)),-1)</f>
        <v>-1</v>
      </c>
      <c r="BC18" s="0" t="n">
        <f aca="false">IF(BB18=-1,-1, ROW(BB18)-1+VALUE(MID(AY18,BB18+2, IFERROR(FIND(" ",AY18,BB18),999)-BB18-2)))</f>
        <v>-1</v>
      </c>
      <c r="BD18" s="0" t="str">
        <f aca="false">IF(OR(AZ18=-1,IFERROR(INDEX(AZ$2:AZ$100,BA18),999)&gt;=0,IFERROR(INDEX(BB$2:BB$100,BA18),999)&gt;=0),    IF(OR(BB18=-1,IFERROR(INDEX(AZ$2:AZ$100,BC18),999)&gt;=0,IFERROR(INDEX(BB$2:BB$100,BC18),999)&gt;=0),      AY18,REPLACE(AY18,BB18,IFERROR(FIND(" ",AY18,BB18),999)-BB18,                   INDEX(AY$2:AY$100,BC18)                  )),     REPLACE(AY18,AZ18,IFERROR(FIND(" ",AY18,AZ18),999)-AZ18,                   INDEX(AY$2:AY$100,BA18)                  ) )</f>
        <v>d1.company = 'X' </v>
      </c>
      <c r="BE18" s="0" t="n">
        <f aca="false">IFERROR(FIND("f_",LOWER(BD18)),-1)</f>
        <v>-1</v>
      </c>
      <c r="BF18" s="0" t="n">
        <f aca="false">IF(BE18=-1,-1, VALUE(MID(BD18,BE18+2, IFERROR(FIND(" ",BD18,BE18),999)-BE18-2)))</f>
        <v>-1</v>
      </c>
      <c r="BG18" s="0" t="n">
        <f aca="false">IFERROR(FIND("r_",LOWER(BD18)),-1)</f>
        <v>-1</v>
      </c>
      <c r="BH18" s="0" t="n">
        <f aca="false">IF(BG18=-1,-1, ROW(BG18)-1+VALUE(MID(BD18,BG18+2, IFERROR(FIND(" ",BD18,BG18),999)-BG18-2)))</f>
        <v>-1</v>
      </c>
      <c r="BI18" s="0" t="str">
        <f aca="false">IF(OR(BE18=-1,IFERROR(INDEX(BE$2:BE$100,BF18),999)&gt;=0,IFERROR(INDEX(BG$2:BG$100,BF18),999)&gt;=0),    IF(OR(BG18=-1,IFERROR(INDEX(BE$2:BE$100,BH18),999)&gt;=0,IFERROR(INDEX(BG$2:BG$100,BH18),999)&gt;=0),      BD18,REPLACE(BD18,BG18,IFERROR(FIND(" ",BD18,BG18),999)-BG18,                   INDEX(BD$2:BD$100,BH18)                  )),     REPLACE(BD18,BE18,IFERROR(FIND(" ",BD18,BE18),999)-BE18,                   INDEX(BD$2:BD$100,BF18)                  ) )</f>
        <v>d1.company = 'X' </v>
      </c>
      <c r="BJ18" s="0" t="n">
        <f aca="false">IFERROR(FIND("f_",LOWER(BI18)),-1)</f>
        <v>-1</v>
      </c>
      <c r="BK18" s="0" t="n">
        <f aca="false">IF(BJ18=-1,-1, VALUE(MID(BI18,BJ18+2, IFERROR(FIND(" ",BI18,BJ18),999)-BJ18-2)))</f>
        <v>-1</v>
      </c>
      <c r="BL18" s="0" t="n">
        <f aca="false">IFERROR(FIND("r_",LOWER(BI18)),-1)</f>
        <v>-1</v>
      </c>
      <c r="BM18" s="0" t="n">
        <f aca="false">IF(BL18=-1,-1, ROW(BL18)-1+VALUE(MID(BI18,BL18+2, IFERROR(FIND(" ",BI18,BL18),999)-BL18-2)))</f>
        <v>-1</v>
      </c>
      <c r="BN18" s="0" t="str">
        <f aca="false">IF(OR(BJ18=-1,IFERROR(INDEX(BJ$2:BJ$100,BK18),999)&gt;=0,IFERROR(INDEX(BL$2:BL$100,BK18),999)&gt;=0),    IF(OR(BL18=-1,IFERROR(INDEX(BJ$2:BJ$100,BM18),999)&gt;=0,IFERROR(INDEX(BL$2:BL$100,BM18),999)&gt;=0),      BI18,REPLACE(BI18,BL18,IFERROR(FIND(" ",BI18,BL18),999)-BL18,                   INDEX(BI$2:BI$100,BM18)                  )),     REPLACE(BI18,BJ18,IFERROR(FIND(" ",BI18,BJ18),999)-BJ18,                   INDEX(BI$2:BI$100,BK18)                  ) )</f>
        <v>d1.company = 'X' </v>
      </c>
      <c r="BO18" s="0" t="n">
        <f aca="false">IFERROR(FIND("f_",LOWER(BN18)),-1)</f>
        <v>-1</v>
      </c>
      <c r="BP18" s="0" t="n">
        <f aca="false">IF(BO18=-1,-1, VALUE(MID(BN18,BO18+2, IFERROR(FIND(" ",BN18,BO18),999)-BO18-2)))</f>
        <v>-1</v>
      </c>
      <c r="BQ18" s="0" t="n">
        <f aca="false">IFERROR(FIND("r_",LOWER(BN18)),-1)</f>
        <v>-1</v>
      </c>
      <c r="BR18" s="0" t="n">
        <f aca="false">IF(BQ18=-1,-1, ROW(BQ18)-1+VALUE(MID(BN18,BQ18+2, IFERROR(FIND(" ",BN18,BQ18),999)-BQ18-2)))</f>
        <v>-1</v>
      </c>
      <c r="BS18" s="0" t="str">
        <f aca="false">IF(OR(BO18=-1,IFERROR(INDEX(BO$2:BO$100,BP18),999)&gt;=0,IFERROR(INDEX(BQ$2:BQ$100,BP18),999)&gt;=0),    IF(OR(BQ18=-1,IFERROR(INDEX(BO$2:BO$100,BR18),999)&gt;=0,IFERROR(INDEX(BQ$2:BQ$100,BR18),999)&gt;=0),      BN18,REPLACE(BN18,BQ18,IFERROR(FIND(" ",BN18,BQ18),999)-BQ18,                   INDEX(BN$2:BN$100,BR18)                  )),     REPLACE(BN18,BO18,IFERROR(FIND(" ",BN18,BO18),999)-BO18,                   INDEX(BN$2:BN$100,BP18)                  ) )</f>
        <v>d1.company = 'X' </v>
      </c>
      <c r="BT18" s="0" t="n">
        <f aca="false">IFERROR(FIND("f_",LOWER(BS18)),-1)</f>
        <v>-1</v>
      </c>
      <c r="BU18" s="0" t="n">
        <f aca="false">IF(BT18=-1,-1, VALUE(MID(BS18,BT18+2, IFERROR(FIND(" ",BS18,BT18),999)-BT18-2)))</f>
        <v>-1</v>
      </c>
      <c r="BV18" s="0" t="n">
        <f aca="false">IFERROR(FIND("r_",LOWER(BS18)),-1)</f>
        <v>-1</v>
      </c>
      <c r="BW18" s="0" t="n">
        <f aca="false">IF(BV18=-1,-1, ROW(BV18)-1+VALUE(MID(BS18,BV18+2, IFERROR(FIND(" ",BS18,BV18),999)-BV18-2)))</f>
        <v>-1</v>
      </c>
      <c r="BX18" s="0" t="str">
        <f aca="false">IF(OR(BT18=-1,IFERROR(INDEX(BT$2:BT$100,BU18),999)&gt;=0,IFERROR(INDEX(BV$2:BV$100,BU18),999)&gt;=0),    IF(OR(BV18=-1,IFERROR(INDEX(BT$2:BT$100,BW18),999)&gt;=0,IFERROR(INDEX(BV$2:BV$100,BW18),999)&gt;=0),      BS18,REPLACE(BS18,BV18,IFERROR(FIND(" ",BS18,BV18),999)-BV18,                   INDEX(BS$2:BS$100,BW18)                  )),     REPLACE(BS18,BT18,IFERROR(FIND(" ",BS18,BT18),999)-BT18,                   INDEX(BS$2:BS$100,BU18)                  ) )</f>
        <v>d1.company = 'X' </v>
      </c>
      <c r="BY18" s="0" t="n">
        <f aca="false">IFERROR(FIND("f_",LOWER(BX18)),-1)</f>
        <v>-1</v>
      </c>
      <c r="BZ18" s="0" t="n">
        <f aca="false">IF(BY18=-1,-1, VALUE(MID(BX18,BY18+2, IFERROR(FIND(" ",BX18,BY18),999)-BY18-2)))</f>
        <v>-1</v>
      </c>
      <c r="CA18" s="0" t="n">
        <f aca="false">IFERROR(FIND("r_",LOWER(BX18)),-1)</f>
        <v>-1</v>
      </c>
      <c r="CB18" s="0" t="n">
        <f aca="false">IF(CA18=-1,-1, ROW(CA18)-1+VALUE(MID(BX18,CA18+2, IFERROR(FIND(" ",BX18,CA18),999)-CA18-2)))</f>
        <v>-1</v>
      </c>
      <c r="CC18" s="0" t="str">
        <f aca="false">IF(OR(BY18=-1,IFERROR(INDEX(BY$2:BY$100,BZ18),999)&gt;=0,IFERROR(INDEX(CA$2:CA$100,BZ18),999)&gt;=0),    IF(OR(CA18=-1,IFERROR(INDEX(BY$2:BY$100,CB18),999)&gt;=0,IFERROR(INDEX(CA$2:CA$100,CB18),999)&gt;=0),      BX18,REPLACE(BX18,CA18,IFERROR(FIND(" ",BX18,CA18),999)-CA18,                   INDEX(BX$2:BX$100,CB18)                  )),     REPLACE(BX18,BY18,IFERROR(FIND(" ",BX18,BY18),999)-BY18,                   INDEX(BX$2:BX$100,BZ18)                  ) )</f>
        <v>d1.company = 'X' </v>
      </c>
      <c r="CD18" s="0" t="n">
        <f aca="false">IFERROR(FIND("f_",LOWER(CC18)),-1)</f>
        <v>-1</v>
      </c>
      <c r="CE18" s="0" t="n">
        <f aca="false">IF(CD18=-1,-1, VALUE(MID(CC18,CD18+2, IFERROR(FIND(" ",CC18,CD18),999)-CD18-2)))</f>
        <v>-1</v>
      </c>
      <c r="CF18" s="0" t="n">
        <f aca="false">IFERROR(FIND("r_",LOWER(CC18)),-1)</f>
        <v>-1</v>
      </c>
      <c r="CG18" s="0" t="n">
        <f aca="false">IF(CF18=-1,-1, ROW(CF18)-1+VALUE(MID(CC18,CF18+2, IFERROR(FIND(" ",CC18,CF18),999)-CF18-2)))</f>
        <v>-1</v>
      </c>
      <c r="CH18" s="0" t="str">
        <f aca="false">IF(OR(CD18=-1,IFERROR(INDEX(CD$2:CD$100,CE18),999)&gt;=0,IFERROR(INDEX(CF$2:CF$100,CE18),999)&gt;=0),    IF(OR(CF18=-1,IFERROR(INDEX(CD$2:CD$100,CG18),999)&gt;=0,IFERROR(INDEX(CF$2:CF$100,CG18),999)&gt;=0),      CC18,REPLACE(CC18,CF18,IFERROR(FIND(" ",CC18,CF18),999)-CF18,                   INDEX(CC$2:CC$100,CG18)                  )),     REPLACE(CC18,CD18,IFERROR(FIND(" ",CC18,CD18),999)-CD18,                   INDEX(CC$2:CC$100,CE18)                  ) )</f>
        <v>d1.company = 'X' </v>
      </c>
      <c r="CI18" s="0" t="n">
        <f aca="false">IFERROR(FIND("f_",LOWER(CH18)),-1)</f>
        <v>-1</v>
      </c>
      <c r="CJ18" s="0" t="n">
        <f aca="false">IF(CI18=-1,-1, VALUE(MID(CH18,CI18+2, IFERROR(FIND(" ",CH18,CI18),999)-CI18-2)))</f>
        <v>-1</v>
      </c>
      <c r="CK18" s="0" t="n">
        <f aca="false">IFERROR(FIND("r_",LOWER(CH18)),-1)</f>
        <v>-1</v>
      </c>
      <c r="CL18" s="0" t="n">
        <f aca="false">IF(CK18=-1,-1, ROW(CK18)-1+VALUE(MID(CH18,CK18+2, IFERROR(FIND(" ",CH18,CK18),999)-CK18-2)))</f>
        <v>-1</v>
      </c>
      <c r="CM18" s="0" t="str">
        <f aca="false">IF(OR(CI18=-1,IFERROR(INDEX(CI$2:CI$100,CJ18),999)&gt;=0,IFERROR(INDEX(CK$2:CK$100,CJ18),999)&gt;=0),    IF(OR(CK18=-1,IFERROR(INDEX(CI$2:CI$100,CL18),999)&gt;=0,IFERROR(INDEX(CK$2:CK$100,CL18),999)&gt;=0),      CH18,REPLACE(CH18,CK18,IFERROR(FIND(" ",CH18,CK18),999)-CK18,                   INDEX(CH$2:CH$100,CL18)                  )),     REPLACE(CH18,CI18,IFERROR(FIND(" ",CH18,CI18),999)-CI18,                   INDEX(CH$2:CH$100,CJ18)                  ) )</f>
        <v>d1.company = 'X' </v>
      </c>
      <c r="CN18" s="0" t="n">
        <f aca="false">IFERROR(FIND("f_",LOWER(CM18)),-1)</f>
        <v>-1</v>
      </c>
      <c r="CO18" s="0" t="n">
        <f aca="false">IF(CN18=-1,-1, VALUE(MID(CM18,CN18+2, IFERROR(FIND(" ",CM18,CN18),999)-CN18-2)))</f>
        <v>-1</v>
      </c>
      <c r="CP18" s="0" t="n">
        <f aca="false">IFERROR(FIND("r_",LOWER(CM18)),-1)</f>
        <v>-1</v>
      </c>
      <c r="CQ18" s="0" t="n">
        <f aca="false">IF(CP18=-1,-1, ROW(CP18)-1+VALUE(MID(CM18,CP18+2, IFERROR(FIND(" ",CM18,CP18),999)-CP18-2)))</f>
        <v>-1</v>
      </c>
      <c r="CR18" s="0" t="str">
        <f aca="false">IF(OR(CN18=-1,IFERROR(INDEX(CN$2:CN$100,CO18),999)&gt;=0,IFERROR(INDEX(CP$2:CP$100,CO18),999)&gt;=0),    IF(OR(CP18=-1,IFERROR(INDEX(CN$2:CN$100,CQ18),999)&gt;=0,IFERROR(INDEX(CP$2:CP$100,CQ18),999)&gt;=0),      CM18,REPLACE(CM18,CP18,IFERROR(FIND(" ",CM18,CP18),999)-CP18,                   INDEX(CM$2:CM$100,CQ18)                  )),     REPLACE(CM18,CN18,IFERROR(FIND(" ",CM18,CN18),999)-CN18,                   INDEX(CM$2:CM$100,CO18)                  ) )</f>
        <v>d1.company = 'X' </v>
      </c>
      <c r="CS18" s="0" t="n">
        <f aca="false">IFERROR(FIND("f_",LOWER(CR18)),-1)</f>
        <v>-1</v>
      </c>
      <c r="CT18" s="0" t="n">
        <f aca="false">IF(CS18=-1,-1, VALUE(MID(CR18,CS18+2, IFERROR(FIND(" ",CR18,CS18),999)-CS18-2)))</f>
        <v>-1</v>
      </c>
      <c r="CU18" s="0" t="n">
        <f aca="false">IFERROR(FIND("r_",LOWER(CR18)),-1)</f>
        <v>-1</v>
      </c>
      <c r="CV18" s="0" t="n">
        <f aca="false">IF(CU18=-1,-1, ROW(CU18)-1+VALUE(MID(CR18,CU18+2, IFERROR(FIND(" ",CR18,CU18),999)-CU18-2)))</f>
        <v>-1</v>
      </c>
      <c r="CW18" s="0" t="str">
        <f aca="false">IF(OR(CS18=-1,IFERROR(INDEX(CS$2:CS$100,CT18),999)&gt;=0,IFERROR(INDEX(CU$2:CU$100,CT18),999)&gt;=0),    IF(OR(CU18=-1,IFERROR(INDEX(CS$2:CS$100,CV18),999)&gt;=0,IFERROR(INDEX(CU$2:CU$100,CV18),999)&gt;=0),      CR18,REPLACE(CR18,CU18,IFERROR(FIND(" ",CR18,CU18),999)-CU18,                   INDEX(CR$2:CR$100,CV18)                  )),     REPLACE(CR18,CS18,IFERROR(FIND(" ",CR18,CS18),999)-CS18,                   INDEX(CR$2:CR$100,CT18)                  ) )</f>
        <v>d1.company = 'X' </v>
      </c>
      <c r="CX18" s="0" t="n">
        <f aca="false">IFERROR(FIND("f_",LOWER(CW18)),-1)</f>
        <v>-1</v>
      </c>
      <c r="CY18" s="0" t="n">
        <f aca="false">IF(CX18=-1,-1, VALUE(MID(CW18,CX18+2, IFERROR(FIND(" ",CW18,CX18),999)-CX18-2)))</f>
        <v>-1</v>
      </c>
      <c r="CZ18" s="0" t="n">
        <f aca="false">IFERROR(FIND("r_",LOWER(CW18)),-1)</f>
        <v>-1</v>
      </c>
      <c r="DA18" s="0" t="n">
        <f aca="false">IF(CZ18=-1,-1, ROW(CZ18)-1+VALUE(MID(CW18,CZ18+2, IFERROR(FIND(" ",CW18,CZ18),999)-CZ18-2)))</f>
        <v>-1</v>
      </c>
      <c r="DB18" s="0" t="str">
        <f aca="false">IF(OR(CX18=-1,IFERROR(INDEX(CX$2:CX$100,CY18),999)&gt;=0,IFERROR(INDEX(CZ$2:CZ$100,CY18),999)&gt;=0),    IF(OR(CZ18=-1,IFERROR(INDEX(CX$2:CX$100,DA18),999)&gt;=0,IFERROR(INDEX(CZ$2:CZ$100,DA18),999)&gt;=0),      CW18,REPLACE(CW18,CZ18,IFERROR(FIND(" ",CW18,CZ18),999)-CZ18,                   INDEX(CW$2:CW$100,DA18)                  )),     REPLACE(CW18,CX18,IFERROR(FIND(" ",CW18,CX18),999)-CX18,                   INDEX(CW$2:CW$100,CY18)                  ) )</f>
        <v>d1.company = 'X' </v>
      </c>
      <c r="DC18" s="0" t="n">
        <f aca="false">IFERROR(FIND("f_",LOWER(DB18)),-1)</f>
        <v>-1</v>
      </c>
      <c r="DD18" s="0" t="n">
        <f aca="false">IF(DC18=-1,-1, VALUE(MID(DB18,DC18+2, IFERROR(FIND(" ",DB18,DC18),999)-DC18-2)))</f>
        <v>-1</v>
      </c>
      <c r="DE18" s="0" t="n">
        <f aca="false">IFERROR(FIND("r_",LOWER(DB18)),-1)</f>
        <v>-1</v>
      </c>
      <c r="DF18" s="0" t="n">
        <f aca="false">IF(DE18=-1,-1, ROW(DE18)-1+VALUE(MID(DB18,DE18+2, IFERROR(FIND(" ",DB18,DE18),999)-DE18-2)))</f>
        <v>-1</v>
      </c>
      <c r="DG18" s="0" t="str">
        <f aca="false">IF(OR(DC18=-1,IFERROR(INDEX(DC$2:DC$100,DD18),999)&gt;=0,IFERROR(INDEX(DE$2:DE$100,DD18),999)&gt;=0),    IF(OR(DE18=-1,IFERROR(INDEX(DC$2:DC$100,DF18),999)&gt;=0,IFERROR(INDEX(DE$2:DE$100,DF18),999)&gt;=0),      DB18,REPLACE(DB18,DE18,IFERROR(FIND(" ",DB18,DE18),999)-DE18,                   INDEX(DB$2:DB$100,DF18)                  )),     REPLACE(DB18,DC18,IFERROR(FIND(" ",DB18,DC18),999)-DC18,                   INDEX(DB$2:DB$100,DD18)                  ) )</f>
        <v>d1.company = 'X' </v>
      </c>
      <c r="DH18" s="0" t="n">
        <f aca="false">IFERROR(FIND("f_",LOWER(DG18)),-1)</f>
        <v>-1</v>
      </c>
      <c r="DI18" s="0" t="n">
        <f aca="false">IF(DH18=-1,-1, VALUE(MID(DG18,DH18+2, IFERROR(FIND(" ",DG18,DH18),999)-DH18-2)))</f>
        <v>-1</v>
      </c>
      <c r="DJ18" s="0" t="n">
        <f aca="false">IFERROR(FIND("r_",LOWER(DG18)),-1)</f>
        <v>-1</v>
      </c>
      <c r="DK18" s="0" t="n">
        <f aca="false">IF(DJ18=-1,-1, ROW(DJ18)-1+VALUE(MID(DG18,DJ18+2, IFERROR(FIND(" ",DG18,DJ18),999)-DJ18-2)))</f>
        <v>-1</v>
      </c>
      <c r="DL18" s="0" t="str">
        <f aca="false">IF(OR(DH18=-1,IFERROR(INDEX(DH$2:DH$100,DI18),999)&gt;=0,IFERROR(INDEX(DJ$2:DJ$100,DI18),999)&gt;=0),    IF(OR(DJ18=-1,IFERROR(INDEX(DH$2:DH$100,DK18),999)&gt;=0,IFERROR(INDEX(DJ$2:DJ$100,DK18),999)&gt;=0),      DG18,REPLACE(DG18,DJ18,IFERROR(FIND(" ",DG18,DJ18),999)-DJ18,                   INDEX(DG$2:DG$100,DK18)                  )),     REPLACE(DG18,DH18,IFERROR(FIND(" ",DG18,DH18),999)-DH18,                   INDEX(DG$2:DG$100,DI18)                  ) )</f>
        <v>d1.company = 'X' </v>
      </c>
      <c r="DM18" s="0" t="n">
        <f aca="false">IFERROR(FIND("f_",LOWER(DL18)),-1)</f>
        <v>-1</v>
      </c>
      <c r="DN18" s="0" t="n">
        <f aca="false">IF(DM18=-1,-1, VALUE(MID(DL18,DM18+2, IFERROR(FIND(" ",DL18,DM18),999)-DM18-2)))</f>
        <v>-1</v>
      </c>
      <c r="DO18" s="0" t="n">
        <f aca="false">IFERROR(FIND("r_",LOWER(DL18)),-1)</f>
        <v>-1</v>
      </c>
      <c r="DP18" s="0" t="n">
        <f aca="false">IF(DO18=-1,-1, ROW(DO18)-1+VALUE(MID(DL18,DO18+2, IFERROR(FIND(" ",DL18,DO18),999)-DO18-2)))</f>
        <v>-1</v>
      </c>
      <c r="DQ18" s="0" t="str">
        <f aca="false">IF(OR(DM18=-1,IFERROR(INDEX(DM$2:DM$100,DN18),999)&gt;=0,IFERROR(INDEX(DO$2:DO$100,DN18),999)&gt;=0),    IF(OR(DO18=-1,IFERROR(INDEX(DM$2:DM$100,DP18),999)&gt;=0,IFERROR(INDEX(DO$2:DO$100,DP18),999)&gt;=0),      DL18,REPLACE(DL18,DO18,IFERROR(FIND(" ",DL18,DO18),999)-DO18,                   INDEX(DL$2:DL$100,DP18)                  )),     REPLACE(DL18,DM18,IFERROR(FIND(" ",DL18,DM18),999)-DM18,                   INDEX(DL$2:DL$100,DN18)                  ) )</f>
        <v>d1.company = 'X' </v>
      </c>
      <c r="DR18" s="0" t="n">
        <f aca="false">IFERROR(FIND("f_",LOWER(DQ18)),-1)</f>
        <v>-1</v>
      </c>
      <c r="DS18" s="0" t="n">
        <f aca="false">IF(DR18=-1,-1, VALUE(MID(DQ18,DR18+2, IFERROR(FIND(" ",DQ18,DR18),999)-DR18-2)))</f>
        <v>-1</v>
      </c>
      <c r="DT18" s="0" t="n">
        <f aca="false">IFERROR(FIND("r_",LOWER(DQ18)),-1)</f>
        <v>-1</v>
      </c>
      <c r="DU18" s="0" t="n">
        <f aca="false">IF(DT18=-1,-1, ROW(DT18)-1+VALUE(MID(DQ18,DT18+2, IFERROR(FIND(" ",DQ18,DT18),999)-DT18-2)))</f>
        <v>-1</v>
      </c>
      <c r="DV18" s="0" t="str">
        <f aca="false">IF(OR(DR18=-1,IFERROR(INDEX(DR$2:DR$100,DS18),999)&gt;=0,IFERROR(INDEX(DT$2:DT$100,DS18),999)&gt;=0),    IF(OR(DT18=-1,IFERROR(INDEX(DR$2:DR$100,DU18),999)&gt;=0,IFERROR(INDEX(DT$2:DT$100,DU18),999)&gt;=0),      DQ18,REPLACE(DQ18,DT18,IFERROR(FIND(" ",DQ18,DT18),999)-DT18,                   INDEX(DQ$2:DQ$100,DU18)                  )),     REPLACE(DQ18,DR18,IFERROR(FIND(" ",DQ18,DR18),999)-DR18,                   INDEX(DQ$2:DQ$100,DS18)                  ) )</f>
        <v>d1.company = 'X' </v>
      </c>
      <c r="DW18" s="0" t="n">
        <f aca="false">IFERROR(FIND("f_",LOWER(DV18)),-1)</f>
        <v>-1</v>
      </c>
      <c r="DX18" s="0" t="n">
        <f aca="false">IF(DW18=-1,-1, VALUE(MID(DV18,DW18+2, IFERROR(FIND(" ",DV18,DW18),999)-DW18-2)))</f>
        <v>-1</v>
      </c>
      <c r="DY18" s="0" t="n">
        <f aca="false">IFERROR(FIND("r_",LOWER(DV18)),-1)</f>
        <v>-1</v>
      </c>
      <c r="DZ18" s="0" t="n">
        <f aca="false">IF(DY18=-1,-1, ROW(DY18)-1+VALUE(MID(DV18,DY18+2, IFERROR(FIND(" ",DV18,DY18),999)-DY18-2)))</f>
        <v>-1</v>
      </c>
      <c r="EA18" s="0" t="str">
        <f aca="false">IF(OR(DW18=-1,IFERROR(INDEX(DW$2:DW$100,DX18),999)&gt;=0,IFERROR(INDEX(DY$2:DY$100,DX18),999)&gt;=0),    IF(OR(DY18=-1,IFERROR(INDEX(DW$2:DW$100,DZ18),999)&gt;=0,IFERROR(INDEX(DY$2:DY$100,DZ18),999)&gt;=0),      DV18,REPLACE(DV18,DY18,IFERROR(FIND(" ",DV18,DY18),999)-DY18,                   INDEX(DV$2:DV$100,DZ18)                  )),     REPLACE(DV18,DW18,IFERROR(FIND(" ",DV18,DW18),999)-DW18,                   INDEX(DV$2:DV$100,DX18)                  ) )</f>
        <v>d1.company = 'X' </v>
      </c>
      <c r="EB18" s="0" t="n">
        <f aca="false">IFERROR(FIND("f_",LOWER(EA18)),-1)</f>
        <v>-1</v>
      </c>
      <c r="EC18" s="0" t="n">
        <f aca="false">IF(EB18=-1,-1, VALUE(MID(EA18,EB18+2, IFERROR(FIND(" ",EA18,EB18),999)-EB18-2)))</f>
        <v>-1</v>
      </c>
      <c r="ED18" s="0" t="n">
        <f aca="false">IFERROR(FIND("r_",LOWER(EA18)),-1)</f>
        <v>-1</v>
      </c>
      <c r="EE18" s="0" t="n">
        <f aca="false">IF(ED18=-1,-1, ROW(ED18)-1+VALUE(MID(EA18,ED18+2, IFERROR(FIND(" ",EA18,ED18),999)-ED18-2)))</f>
        <v>-1</v>
      </c>
      <c r="EF18" s="0" t="str">
        <f aca="false">IF(OR(EB18=-1,IFERROR(INDEX(EB$2:EB$100,EC18),999)&gt;=0,IFERROR(INDEX(ED$2:ED$100,EC18),999)&gt;=0),    IF(OR(ED18=-1,IFERROR(INDEX(EB$2:EB$100,EE18),999)&gt;=0,IFERROR(INDEX(ED$2:ED$100,EE18),999)&gt;=0),      EA18,REPLACE(EA18,ED18,IFERROR(FIND(" ",EA18,ED18),999)-ED18,                   INDEX(EA$2:EA$100,EE18)                  )),     REPLACE(EA18,EB18,IFERROR(FIND(" ",EA18,EB18),999)-EB18,                   INDEX(EA$2:EA$100,EC18)                  ) )</f>
        <v>d1.company = 'X' </v>
      </c>
      <c r="EG18" s="0" t="n">
        <f aca="false">IFERROR(FIND("f_",LOWER(EF18)),-1)</f>
        <v>-1</v>
      </c>
      <c r="EH18" s="0" t="n">
        <f aca="false">IF(EG18=-1,-1, VALUE(MID(EF18,EG18+2, IFERROR(FIND(" ",EF18,EG18),999)-EG18-2)))</f>
        <v>-1</v>
      </c>
      <c r="EI18" s="0" t="n">
        <f aca="false">IFERROR(FIND("r_",LOWER(EF18)),-1)</f>
        <v>-1</v>
      </c>
      <c r="EJ18" s="0" t="n">
        <f aca="false">IF(EI18=-1,-1, ROW(EI18)-1+VALUE(MID(EF18,EI18+2, IFERROR(FIND(" ",EF18,EI18),999)-EI18-2)))</f>
        <v>-1</v>
      </c>
      <c r="EK18" s="0" t="str">
        <f aca="false">IF(OR(EG18=-1,IFERROR(INDEX(EG$2:EG$100,EH18),999)&gt;=0,IFERROR(INDEX(EI$2:EI$100,EH18),999)&gt;=0),    IF(OR(EI18=-1,IFERROR(INDEX(EG$2:EG$100,EJ18),999)&gt;=0,IFERROR(INDEX(EI$2:EI$100,EJ18),999)&gt;=0),      EF18,REPLACE(EF18,EI18,IFERROR(FIND(" ",EF18,EI18),999)-EI18,                   INDEX(EF$2:EF$100,EJ18)                  )),     REPLACE(EF18,EG18,IFERROR(FIND(" ",EF18,EG18),999)-EG18,                   INDEX(EF$2:EF$100,EH18)                  ) )</f>
        <v>d1.company = 'X' </v>
      </c>
      <c r="EL18" s="0" t="n">
        <f aca="false">IFERROR(FIND("f_",LOWER(EK18)),-1)</f>
        <v>-1</v>
      </c>
      <c r="EM18" s="0" t="n">
        <f aca="false">IF(EL18=-1,-1, VALUE(MID(EK18,EL18+2, IFERROR(FIND(" ",EK18,EL18),999)-EL18-2)))</f>
        <v>-1</v>
      </c>
      <c r="EN18" s="0" t="n">
        <f aca="false">IFERROR(FIND("r_",LOWER(EK18)),-1)</f>
        <v>-1</v>
      </c>
      <c r="EO18" s="0" t="n">
        <f aca="false">IF(EN18=-1,-1, ROW(EN18)-1+VALUE(MID(EK18,EN18+2, IFERROR(FIND(" ",EK18,EN18),999)-EN18-2)))</f>
        <v>-1</v>
      </c>
      <c r="EP18" s="0" t="str">
        <f aca="false">IF(OR(EL18=-1,IFERROR(INDEX(EL$2:EL$100,EM18),999)&gt;=0,IFERROR(INDEX(EN$2:EN$100,EM18),999)&gt;=0),    IF(OR(EN18=-1,IFERROR(INDEX(EL$2:EL$100,EO18),999)&gt;=0,IFERROR(INDEX(EN$2:EN$100,EO18),999)&gt;=0),      EK18,REPLACE(EK18,EN18,IFERROR(FIND(" ",EK18,EN18),999)-EN18,                   INDEX(EK$2:EK$100,EO18)                  )),     REPLACE(EK18,EL18,IFERROR(FIND(" ",EK18,EL18),999)-EL18,                   INDEX(EK$2:EK$100,EM18)                  ) )</f>
        <v>d1.company = 'X' </v>
      </c>
      <c r="EQ18" s="0" t="n">
        <f aca="false">IFERROR(FIND("f_",LOWER(EP18)),-1)</f>
        <v>-1</v>
      </c>
      <c r="ER18" s="0" t="n">
        <f aca="false">IF(EQ18=-1,-1, VALUE(MID(EP18,EQ18+2, IFERROR(FIND(" ",EP18,EQ18),999)-EQ18-2)))</f>
        <v>-1</v>
      </c>
      <c r="ES18" s="0" t="n">
        <f aca="false">IFERROR(FIND("r_",LOWER(EP18)),-1)</f>
        <v>-1</v>
      </c>
      <c r="ET18" s="0" t="n">
        <f aca="false">IF(ES18=-1,-1, ROW(ES18)-1+VALUE(MID(EP18,ES18+2, IFERROR(FIND(" ",EP18,ES18),999)-ES18-2)))</f>
        <v>-1</v>
      </c>
      <c r="EU18" s="0" t="str">
        <f aca="false">IF(OR(EQ18=-1,IFERROR(INDEX(EQ$2:EQ$100,ER18),999)&gt;=0,IFERROR(INDEX(ES$2:ES$100,ER18),999)&gt;=0),    IF(OR(ES18=-1,IFERROR(INDEX(EQ$2:EQ$100,ET18),999)&gt;=0,IFERROR(INDEX(ES$2:ES$100,ET18),999)&gt;=0),      EP18,REPLACE(EP18,ES18,IFERROR(FIND(" ",EP18,ES18),999)-ES18,                   INDEX(EP$2:EP$100,ET18)                  )),     REPLACE(EP18,EQ18,IFERROR(FIND(" ",EP18,EQ18),999)-EQ18,                   INDEX(EP$2:EP$100,ER18)                  ) )</f>
        <v>d1.company = 'X' </v>
      </c>
      <c r="EV18" s="0" t="n">
        <f aca="false">IFERROR(FIND("f_",LOWER(EU18)),-1)</f>
        <v>-1</v>
      </c>
      <c r="EW18" s="0" t="n">
        <f aca="false">IF(EV18=-1,-1, VALUE(MID(EU18,EV18+2, IFERROR(FIND(" ",EU18,EV18),999)-EV18-2)))</f>
        <v>-1</v>
      </c>
      <c r="EX18" s="0" t="n">
        <f aca="false">IFERROR(FIND("r_",LOWER(EU18)),-1)</f>
        <v>-1</v>
      </c>
      <c r="EY18" s="0" t="n">
        <f aca="false">IF(EX18=-1,-1, ROW(EX18)-1+VALUE(MID(EU18,EX18+2, IFERROR(FIND(" ",EU18,EX18),999)-EX18-2)))</f>
        <v>-1</v>
      </c>
      <c r="EZ18" s="0" t="str">
        <f aca="false">IF(OR(EV18=-1,IFERROR(INDEX(EV$2:EV$100,EW18),999)&gt;=0,IFERROR(INDEX(EX$2:EX$100,EW18),999)&gt;=0),    IF(OR(EX18=-1,IFERROR(INDEX(EV$2:EV$100,EY18),999)&gt;=0,IFERROR(INDEX(EX$2:EX$100,EY18),999)&gt;=0),      EU18,REPLACE(EU18,EX18,IFERROR(FIND(" ",EU18,EX18),999)-EX18,                   INDEX(EU$2:EU$100,EY18)                  )),     REPLACE(EU18,EV18,IFERROR(FIND(" ",EU18,EV18),999)-EV18,                   INDEX(EU$2:EU$100,EW18)                  ) )</f>
        <v>d1.company = 'X' </v>
      </c>
      <c r="FA18" s="0" t="n">
        <f aca="false">IFERROR(FIND("f_",LOWER(EZ18)),-1)</f>
        <v>-1</v>
      </c>
      <c r="FB18" s="0" t="n">
        <f aca="false">IF(FA18=-1,-1, VALUE(MID(EZ18,FA18+2, IFERROR(FIND(" ",EZ18,FA18),999)-FA18-2)))</f>
        <v>-1</v>
      </c>
      <c r="FC18" s="0" t="n">
        <f aca="false">IFERROR(FIND("r_",LOWER(EZ18)),-1)</f>
        <v>-1</v>
      </c>
      <c r="FD18" s="0" t="n">
        <f aca="false">IF(FC18=-1,-1, ROW(FC18)-1+VALUE(MID(EZ18,FC18+2, IFERROR(FIND(" ",EZ18,FC18),999)-FC18-2)))</f>
        <v>-1</v>
      </c>
      <c r="FE18" s="0" t="str">
        <f aca="false">IF(OR(FA18=-1,IFERROR(INDEX(FA$2:FA$100,FB18),999)&gt;=0,IFERROR(INDEX(FC$2:FC$100,FB18),999)&gt;=0),    IF(OR(FC18=-1,IFERROR(INDEX(FA$2:FA$100,FD18),999)&gt;=0,IFERROR(INDEX(FC$2:FC$100,FD18),999)&gt;=0),      EZ18,REPLACE(EZ18,FC18,IFERROR(FIND(" ",EZ18,FC18),999)-FC18,                   INDEX(EZ$2:EZ$100,FD18)                  )),     REPLACE(EZ18,FA18,IFERROR(FIND(" ",EZ18,FA18),999)-FA18,                   INDEX(EZ$2:EZ$100,FB18)                  ) )</f>
        <v>d1.company = 'X' </v>
      </c>
      <c r="FF18" s="0" t="n">
        <f aca="false">IFERROR(FIND("f_",LOWER(FE18)),-1)</f>
        <v>-1</v>
      </c>
      <c r="FG18" s="0" t="n">
        <f aca="false">IF(FF18=-1,-1, VALUE(MID(FE18,FF18+2, IFERROR(FIND(" ",FE18,FF18),999)-FF18-2)))</f>
        <v>-1</v>
      </c>
      <c r="FH18" s="0" t="n">
        <f aca="false">IFERROR(FIND("r_",LOWER(FE18)),-1)</f>
        <v>-1</v>
      </c>
      <c r="FI18" s="0" t="n">
        <f aca="false">IF(FH18=-1,-1, ROW(FH18)-1+VALUE(MID(FE18,FH18+2, IFERROR(FIND(" ",FE18,FH18),999)-FH18-2)))</f>
        <v>-1</v>
      </c>
      <c r="FJ18" s="0" t="str">
        <f aca="false">IF(OR(FF18=-1,IFERROR(INDEX(FF$2:FF$100,FG18),999)&gt;=0,IFERROR(INDEX(FH$2:FH$100,FG18),999)&gt;=0),    IF(OR(FH18=-1,IFERROR(INDEX(FF$2:FF$100,FI18),999)&gt;=0,IFERROR(INDEX(FH$2:FH$100,FI18),999)&gt;=0),      FE18,REPLACE(FE18,FH18,IFERROR(FIND(" ",FE18,FH18),999)-FH18,                   INDEX(FE$2:FE$100,FI18)                  )),     REPLACE(FE18,FF18,IFERROR(FIND(" ",FE18,FF18),999)-FF18,                   INDEX(FE$2:FE$100,FG18)                  ) )</f>
        <v>d1.company = 'X' </v>
      </c>
      <c r="FK18" s="0" t="n">
        <f aca="false">IFERROR(FIND("f_",LOWER(FJ18)),-1)</f>
        <v>-1</v>
      </c>
      <c r="FL18" s="0" t="n">
        <f aca="false">IF(FK18=-1,-1, VALUE(MID(FJ18,FK18+2, IFERROR(FIND(" ",FJ18,FK18),999)-FK18-2)))</f>
        <v>-1</v>
      </c>
      <c r="FM18" s="0" t="n">
        <f aca="false">IFERROR(FIND("r_",LOWER(FJ18)),-1)</f>
        <v>-1</v>
      </c>
      <c r="FN18" s="0" t="n">
        <f aca="false">IF(FM18=-1,-1, ROW(FM18)-1+VALUE(MID(FJ18,FM18+2, IFERROR(FIND(" ",FJ18,FM18),999)-FM18-2)))</f>
        <v>-1</v>
      </c>
      <c r="FO18" s="0" t="str">
        <f aca="false">IF(OR(FK18=-1,IFERROR(INDEX(FK$2:FK$100,FL18),999)&gt;=0,IFERROR(INDEX(FM$2:FM$100,FL18),999)&gt;=0),    IF(OR(FM18=-1,IFERROR(INDEX(FK$2:FK$100,FN18),999)&gt;=0,IFERROR(INDEX(FM$2:FM$100,FN18),999)&gt;=0),      FJ18,REPLACE(FJ18,FM18,IFERROR(FIND(" ",FJ18,FM18),999)-FM18,                   INDEX(FJ$2:FJ$100,FN18)                  )),     REPLACE(FJ18,FK18,IFERROR(FIND(" ",FJ18,FK18),999)-FK18,                   INDEX(FJ$2:FJ$100,FL18)                  ) )</f>
        <v>d1.company = 'X' </v>
      </c>
      <c r="FP18" s="0" t="n">
        <f aca="false">IFERROR(FIND("f_",LOWER(FO18)),-1)</f>
        <v>-1</v>
      </c>
      <c r="FQ18" s="0" t="n">
        <f aca="false">IF(FP18=-1,-1, VALUE(MID(FO18,FP18+2, IFERROR(FIND(" ",FO18,FP18),999)-FP18-2)))</f>
        <v>-1</v>
      </c>
      <c r="FR18" s="0" t="n">
        <f aca="false">IFERROR(FIND("r_",LOWER(FO18)),-1)</f>
        <v>-1</v>
      </c>
      <c r="FS18" s="0" t="n">
        <f aca="false">IF(FR18=-1,-1, ROW(FR18)-1+VALUE(MID(FO18,FR18+2, IFERROR(FIND(" ",FO18,FR18),999)-FR18-2)))</f>
        <v>-1</v>
      </c>
      <c r="FT18" s="0" t="str">
        <f aca="false">IF(OR(FP18=-1,IFERROR(INDEX(FP$2:FP$100,FQ18),999)&gt;=0,IFERROR(INDEX(FR$2:FR$100,FQ18),999)&gt;=0),    IF(OR(FR18=-1,IFERROR(INDEX(FP$2:FP$100,FS18),999)&gt;=0,IFERROR(INDEX(FR$2:FR$100,FS18),999)&gt;=0),      FO18,REPLACE(FO18,FR18,IFERROR(FIND(" ",FO18,FR18),999)-FR18,                   INDEX(FO$2:FO$100,FS18)                  )),     REPLACE(FO18,FP18,IFERROR(FIND(" ",FO18,FP18),999)-FP18,                   INDEX(FO$2:FO$100,FQ18)                  ) )</f>
        <v>d1.company = 'X' </v>
      </c>
      <c r="FU18" s="0" t="n">
        <f aca="false">IFERROR(FIND("f_",LOWER(FT18)),-1)</f>
        <v>-1</v>
      </c>
      <c r="FV18" s="0" t="n">
        <f aca="false">IF(FU18=-1,-1, VALUE(MID(FT18,FU18+2, IFERROR(FIND(" ",FT18,FU18),999)-FU18-2)))</f>
        <v>-1</v>
      </c>
      <c r="FW18" s="0" t="n">
        <f aca="false">IFERROR(FIND("r_",LOWER(FT18)),-1)</f>
        <v>-1</v>
      </c>
      <c r="FX18" s="0" t="n">
        <f aca="false">IF(FW18=-1,-1, ROW(FW18)-1+VALUE(MID(FT18,FW18+2, IFERROR(FIND(" ",FT18,FW18),999)-FW18-2)))</f>
        <v>-1</v>
      </c>
      <c r="FY18" s="0" t="str">
        <f aca="false">IF(OR(FU18=-1,IFERROR(INDEX(FU$2:FU$100,FV18),999)&gt;=0,IFERROR(INDEX(FW$2:FW$100,FV18),999)&gt;=0),    IF(OR(FW18=-1,IFERROR(INDEX(FU$2:FU$100,FX18),999)&gt;=0,IFERROR(INDEX(FW$2:FW$100,FX18),999)&gt;=0),      FT18,REPLACE(FT18,FW18,IFERROR(FIND(" ",FT18,FW18),999)-FW18,                   INDEX(FT$2:FT$100,FX18)                  )),     REPLACE(FT18,FU18,IFERROR(FIND(" ",FT18,FU18),999)-FU18,                   INDEX(FT$2:FT$100,FV18)                  ) )</f>
        <v>d1.company = 'X' </v>
      </c>
      <c r="FZ18" s="0" t="n">
        <f aca="false">IFERROR(FIND("f_",LOWER(FY18)),-1)</f>
        <v>-1</v>
      </c>
      <c r="GA18" s="0" t="n">
        <f aca="false">IF(FZ18=-1,-1, VALUE(MID(FY18,FZ18+2, IFERROR(FIND(" ",FY18,FZ18),999)-FZ18-2)))</f>
        <v>-1</v>
      </c>
      <c r="GB18" s="0" t="n">
        <f aca="false">IFERROR(FIND("r_",LOWER(FY18)),-1)</f>
        <v>-1</v>
      </c>
      <c r="GC18" s="0" t="n">
        <f aca="false">IF(GB18=-1,-1, ROW(GB18)-1+VALUE(MID(FY18,GB18+2, IFERROR(FIND(" ",FY18,GB18),999)-GB18-2)))</f>
        <v>-1</v>
      </c>
      <c r="GD18" s="0" t="str">
        <f aca="false">IF(OR(FZ18=-1,IFERROR(INDEX(FZ$2:FZ$100,GA18),999)&gt;=0,IFERROR(INDEX(GB$2:GB$100,GA18),999)&gt;=0),    IF(OR(GB18=-1,IFERROR(INDEX(FZ$2:FZ$100,GC18),999)&gt;=0,IFERROR(INDEX(GB$2:GB$100,GC18),999)&gt;=0),      FY18,REPLACE(FY18,GB18,IFERROR(FIND(" ",FY18,GB18),999)-GB18,                   INDEX(FY$2:FY$100,GC18)                  )),     REPLACE(FY18,FZ18,IFERROR(FIND(" ",FY18,FZ18),999)-FZ18,                   INDEX(FY$2:FY$100,GA18)                  ) )</f>
        <v>d1.company = 'X' </v>
      </c>
      <c r="GE18" s="0" t="n">
        <f aca="false">IFERROR(FIND("f_",LOWER(GD18)),-1)</f>
        <v>-1</v>
      </c>
      <c r="GF18" s="0" t="n">
        <f aca="false">IF(GE18=-1,-1, VALUE(MID(GD18,GE18+2, IFERROR(FIND(" ",GD18,GE18),999)-GE18-2)))</f>
        <v>-1</v>
      </c>
      <c r="GG18" s="0" t="n">
        <f aca="false">IFERROR(FIND("r_",LOWER(GD18)),-1)</f>
        <v>-1</v>
      </c>
      <c r="GH18" s="0" t="n">
        <f aca="false">IF(GG18=-1,-1, ROW(GG18)-1+VALUE(MID(GD18,GG18+2, IFERROR(FIND(" ",GD18,GG18),999)-GG18-2)))</f>
        <v>-1</v>
      </c>
      <c r="GI18" s="0" t="str">
        <f aca="false">IF(OR(GE18=-1,IFERROR(INDEX(GE$2:GE$100,GF18),999)&gt;=0,IFERROR(INDEX(GG$2:GG$100,GF18),999)&gt;=0),    IF(OR(GG18=-1,IFERROR(INDEX(GE$2:GE$100,GH18),999)&gt;=0,IFERROR(INDEX(GG$2:GG$100,GH18),999)&gt;=0),      GD18,REPLACE(GD18,GG18,IFERROR(FIND(" ",GD18,GG18),999)-GG18,                   INDEX(GD$2:GD$100,GH18)                  )),     REPLACE(GD18,GE18,IFERROR(FIND(" ",GD18,GE18),999)-GE18,                   INDEX(GD$2:GD$100,GF18)                  ) )</f>
        <v>d1.company = 'X' </v>
      </c>
      <c r="GJ18" s="0" t="n">
        <f aca="false">IFERROR(FIND("f_",LOWER(GI18)),-1)</f>
        <v>-1</v>
      </c>
      <c r="GK18" s="0" t="n">
        <f aca="false">IF(GJ18=-1,-1, VALUE(MID(GI18,GJ18+2, IFERROR(FIND(" ",GI18,GJ18),999)-GJ18-2)))</f>
        <v>-1</v>
      </c>
      <c r="GL18" s="0" t="n">
        <f aca="false">IFERROR(FIND("r_",LOWER(GI18)),-1)</f>
        <v>-1</v>
      </c>
      <c r="GM18" s="0" t="n">
        <f aca="false">IF(GL18=-1,-1, ROW(GL18)-1+VALUE(MID(GI18,GL18+2, IFERROR(FIND(" ",GI18,GL18),999)-GL18-2)))</f>
        <v>-1</v>
      </c>
      <c r="GN18" s="0" t="str">
        <f aca="false">IF(OR(GJ18=-1,IFERROR(INDEX(GJ$2:GJ$100,GK18),999)&gt;=0,IFERROR(INDEX(GL$2:GL$100,GK18),999)&gt;=0),    IF(OR(GL18=-1,IFERROR(INDEX(GJ$2:GJ$100,GM18),999)&gt;=0,IFERROR(INDEX(GL$2:GL$100,GM18),999)&gt;=0),      GI18,REPLACE(GI18,GL18,IFERROR(FIND(" ",GI18,GL18),999)-GL18,                   INDEX(GI$2:GI$100,GM18)                  )),     REPLACE(GI18,GJ18,IFERROR(FIND(" ",GI18,GJ18),999)-GJ18,                   INDEX(GI$2:GI$100,GK18)                  ) )</f>
        <v>d1.company = 'X' </v>
      </c>
      <c r="GO18" s="0" t="n">
        <f aca="false">IFERROR(FIND("f_",LOWER(GN18)),-1)</f>
        <v>-1</v>
      </c>
      <c r="GP18" s="0" t="n">
        <f aca="false">IF(GO18=-1,-1, VALUE(MID(GN18,GO18+2, IFERROR(FIND(" ",GN18,GO18),999)-GO18-2)))</f>
        <v>-1</v>
      </c>
      <c r="GQ18" s="0" t="n">
        <f aca="false">IFERROR(FIND("r_",LOWER(GN18)),-1)</f>
        <v>-1</v>
      </c>
      <c r="GR18" s="0" t="n">
        <f aca="false">IF(GQ18=-1,-1, ROW(GQ18)-1+VALUE(MID(GN18,GQ18+2, IFERROR(FIND(" ",GN18,GQ18),999)-GQ18-2)))</f>
        <v>-1</v>
      </c>
      <c r="GS18" s="0" t="str">
        <f aca="false">IF(OR(GO18=-1,IFERROR(INDEX(GO$2:GO$100,GP18),999)&gt;=0,IFERROR(INDEX(GQ$2:GQ$100,GP18),999)&gt;=0),    IF(OR(GQ18=-1,IFERROR(INDEX(GO$2:GO$100,GR18),999)&gt;=0,IFERROR(INDEX(GQ$2:GQ$100,GR18),999)&gt;=0),      GN18,REPLACE(GN18,GQ18,IFERROR(FIND(" ",GN18,GQ18),999)-GQ18,                   INDEX(GN$2:GN$100,GR18)                  )),     REPLACE(GN18,GO18,IFERROR(FIND(" ",GN18,GO18),999)-GO18,                   INDEX(GN$2:GN$100,GP18)                  ) )</f>
        <v>d1.company = 'X' </v>
      </c>
      <c r="GT18" s="0" t="n">
        <f aca="false">IFERROR(FIND("f_",LOWER(GS18)),-1)</f>
        <v>-1</v>
      </c>
      <c r="GU18" s="0" t="n">
        <f aca="false">IF(GT18=-1,-1, VALUE(MID(GS18,GT18+2, IFERROR(FIND(" ",GS18,GT18),999)-GT18-2)))</f>
        <v>-1</v>
      </c>
      <c r="GV18" s="0" t="n">
        <f aca="false">IFERROR(FIND("r_",LOWER(GS18)),-1)</f>
        <v>-1</v>
      </c>
      <c r="GW18" s="0" t="n">
        <f aca="false">IF(GV18=-1,-1, ROW(GV18)-1+VALUE(MID(GS18,GV18+2, IFERROR(FIND(" ",GS18,GV18),999)-GV18-2)))</f>
        <v>-1</v>
      </c>
      <c r="GX18" s="0" t="str">
        <f aca="false">IF(OR(GT18=-1,IFERROR(INDEX(GT$2:GT$100,GU18),999)&gt;=0,IFERROR(INDEX(GV$2:GV$100,GU18),999)&gt;=0),    IF(OR(GV18=-1,IFERROR(INDEX(GT$2:GT$100,GW18),999)&gt;=0,IFERROR(INDEX(GV$2:GV$100,GW18),999)&gt;=0),      GS18,REPLACE(GS18,GV18,IFERROR(FIND(" ",GS18,GV18),999)-GV18,                   INDEX(GS$2:GS$100,GW18)                  )),     REPLACE(GS18,GT18,IFERROR(FIND(" ",GS18,GT18),999)-GT18,                   INDEX(GS$2:GS$100,GU18)                  ) )</f>
        <v>d1.company = 'X' </v>
      </c>
      <c r="GY18" s="0" t="n">
        <f aca="false">IFERROR(FIND("f_",LOWER(GX18)),-1)</f>
        <v>-1</v>
      </c>
      <c r="GZ18" s="0" t="n">
        <f aca="false">IF(GY18=-1,-1, VALUE(MID(GX18,GY18+2, IFERROR(FIND(" ",GX18,GY18),999)-GY18-2)))</f>
        <v>-1</v>
      </c>
      <c r="HA18" s="0" t="n">
        <f aca="false">IFERROR(FIND("r_",LOWER(GX18)),-1)</f>
        <v>-1</v>
      </c>
      <c r="HB18" s="0" t="n">
        <f aca="false">IF(HA18=-1,-1, ROW(HA18)-1+VALUE(MID(GX18,HA18+2, IFERROR(FIND(" ",GX18,HA18),999)-HA18-2)))</f>
        <v>-1</v>
      </c>
      <c r="HC18" s="0" t="str">
        <f aca="false">IF(OR(GY18=-1,IFERROR(INDEX(GY$2:GY$100,GZ18),999)&gt;=0,IFERROR(INDEX(HA$2:HA$100,GZ18),999)&gt;=0),    IF(OR(HA18=-1,IFERROR(INDEX(GY$2:GY$100,HB18),999)&gt;=0,IFERROR(INDEX(HA$2:HA$100,HB18),999)&gt;=0),      GX18,REPLACE(GX18,HA18,IFERROR(FIND(" ",GX18,HA18),999)-HA18,                   INDEX(GX$2:GX$100,HB18)                  )),     REPLACE(GX18,GY18,IFERROR(FIND(" ",GX18,GY18),999)-GY18,                   INDEX(GX$2:GX$100,GZ18)                  ) )</f>
        <v>d1.company = 'X' </v>
      </c>
      <c r="HD18" s="0" t="n">
        <f aca="false">IFERROR(FIND("f_",LOWER(HC18)),-1)</f>
        <v>-1</v>
      </c>
      <c r="HE18" s="0" t="n">
        <f aca="false">IF(HD18=-1,-1, VALUE(MID(HC18,HD18+2, IFERROR(FIND(" ",HC18,HD18),999)-HD18-2)))</f>
        <v>-1</v>
      </c>
      <c r="HF18" s="0" t="n">
        <f aca="false">IFERROR(FIND("r_",LOWER(HC18)),-1)</f>
        <v>-1</v>
      </c>
      <c r="HG18" s="0" t="n">
        <f aca="false">IF(HF18=-1,-1, ROW(HF18)-1+VALUE(MID(HC18,HF18+2, IFERROR(FIND(" ",HC18,HF18),999)-HF18-2)))</f>
        <v>-1</v>
      </c>
      <c r="HH18" s="0" t="str">
        <f aca="false">IF(OR(HD18=-1,IFERROR(INDEX(HD$2:HD$100,HE18),999)&gt;=0,IFERROR(INDEX(HF$2:HF$100,HE18),999)&gt;=0),    IF(OR(HF18=-1,IFERROR(INDEX(HD$2:HD$100,HG18),999)&gt;=0,IFERROR(INDEX(HF$2:HF$100,HG18),999)&gt;=0),      HC18,REPLACE(HC18,HF18,IFERROR(FIND(" ",HC18,HF18),999)-HF18,                   INDEX(HC$2:HC$100,HG18)                  )),     REPLACE(HC18,HD18,IFERROR(FIND(" ",HC18,HD18),999)-HD18,                   INDEX(HC$2:HC$100,HE18)                  ) )</f>
        <v>d1.company = 'X' </v>
      </c>
      <c r="HI18" s="0" t="n">
        <f aca="false">IFERROR(FIND("f_",LOWER(HH18)),-1)</f>
        <v>-1</v>
      </c>
      <c r="HJ18" s="0" t="n">
        <f aca="false">IF(HI18=-1,-1, VALUE(MID(HH18,HI18+2, IFERROR(FIND(" ",HH18,HI18),999)-HI18-2)))</f>
        <v>-1</v>
      </c>
      <c r="HK18" s="0" t="n">
        <f aca="false">IFERROR(FIND("r_",LOWER(HH18)),-1)</f>
        <v>-1</v>
      </c>
      <c r="HL18" s="0" t="n">
        <f aca="false">IF(HK18=-1,-1, ROW(HK18)-1+VALUE(MID(HH18,HK18+2, IFERROR(FIND(" ",HH18,HK18),999)-HK18-2)))</f>
        <v>-1</v>
      </c>
      <c r="HM18" s="0" t="str">
        <f aca="false">IF(OR(HI18=-1,IFERROR(INDEX(HI$2:HI$100,HJ18),999)&gt;=0,IFERROR(INDEX(HK$2:HK$100,HJ18),999)&gt;=0),    IF(OR(HK18=-1,IFERROR(INDEX(HI$2:HI$100,HL18),999)&gt;=0,IFERROR(INDEX(HK$2:HK$100,HL18),999)&gt;=0),      HH18,REPLACE(HH18,HK18,IFERROR(FIND(" ",HH18,HK18),999)-HK18,                   INDEX(HH$2:HH$100,HL18)                  )),     REPLACE(HH18,HI18,IFERROR(FIND(" ",HH18,HI18),999)-HI18,                   INDEX(HH$2:HH$100,HJ18)                  ) )</f>
        <v>d1.company = 'X' </v>
      </c>
      <c r="HN18" s="0" t="n">
        <f aca="false">IFERROR(FIND("f_",LOWER(HM18)),-1)</f>
        <v>-1</v>
      </c>
      <c r="HO18" s="0" t="n">
        <f aca="false">IF(HN18=-1,-1, VALUE(MID(HM18,HN18+2, IFERROR(FIND(" ",HM18,HN18),999)-HN18-2)))</f>
        <v>-1</v>
      </c>
      <c r="HP18" s="0" t="n">
        <f aca="false">IFERROR(FIND("r_",LOWER(HM18)),-1)</f>
        <v>-1</v>
      </c>
      <c r="HQ18" s="0" t="n">
        <f aca="false">IF(HP18=-1,-1, ROW(HP18)-1+VALUE(MID(HM18,HP18+2, IFERROR(FIND(" ",HM18,HP18),999)-HP18-2)))</f>
        <v>-1</v>
      </c>
      <c r="HR18" s="0" t="str">
        <f aca="false">IF(OR(HN18=-1,IFERROR(INDEX(HN$2:HN$100,HO18),999)&gt;=0,IFERROR(INDEX(HP$2:HP$100,HO18),999)&gt;=0),    IF(OR(HP18=-1,IFERROR(INDEX(HN$2:HN$100,HQ18),999)&gt;=0,IFERROR(INDEX(HP$2:HP$100,HQ18),999)&gt;=0),      HM18,REPLACE(HM18,HP18,IFERROR(FIND(" ",HM18,HP18),999)-HP18,                   INDEX(HM$2:HM$100,HQ18)                  )),     REPLACE(HM18,HN18,IFERROR(FIND(" ",HM18,HN18),999)-HN18,                   INDEX(HM$2:HM$100,HO18)                  ) )</f>
        <v>d1.company = 'X' </v>
      </c>
      <c r="HS18" s="0" t="n">
        <f aca="false">IFERROR(FIND("f_",LOWER(HR18)),-1)</f>
        <v>-1</v>
      </c>
      <c r="HT18" s="0" t="n">
        <f aca="false">IF(HS18=-1,-1, VALUE(MID(HR18,HS18+2, IFERROR(FIND(" ",HR18,HS18),999)-HS18-2)))</f>
        <v>-1</v>
      </c>
      <c r="HU18" s="0" t="n">
        <f aca="false">IFERROR(FIND("r_",LOWER(HR18)),-1)</f>
        <v>-1</v>
      </c>
      <c r="HV18" s="0" t="n">
        <f aca="false">IF(HU18=-1,-1, ROW(HU18)-1+VALUE(MID(HR18,HU18+2, IFERROR(FIND(" ",HR18,HU18),999)-HU18-2)))</f>
        <v>-1</v>
      </c>
      <c r="HW18" s="0" t="str">
        <f aca="false">IF(OR(HS18=-1,IFERROR(INDEX(HS$2:HS$100,HT18),999)&gt;=0,IFERROR(INDEX(HU$2:HU$100,HT18),999)&gt;=0),    IF(OR(HU18=-1,IFERROR(INDEX(HS$2:HS$100,HV18),999)&gt;=0,IFERROR(INDEX(HU$2:HU$100,HV18),999)&gt;=0),      HR18,REPLACE(HR18,HU18,IFERROR(FIND(" ",HR18,HU18),999)-HU18,                   INDEX(HR$2:HR$100,HV18)                  )),     REPLACE(HR18,HS18,IFERROR(FIND(" ",HR18,HS18),999)-HS18,                   INDEX(HR$2:HR$100,HT18)                  ) )</f>
        <v>d1.company = 'X' </v>
      </c>
      <c r="HX18" s="0" t="n">
        <f aca="false">IFERROR(FIND("f_",LOWER(HW18)),-1)</f>
        <v>-1</v>
      </c>
      <c r="HY18" s="0" t="n">
        <f aca="false">IF(HX18=-1,-1, VALUE(MID(HW18,HX18+2, IFERROR(FIND(" ",HW18,HX18),999)-HX18-2)))</f>
        <v>-1</v>
      </c>
      <c r="HZ18" s="0" t="n">
        <f aca="false">IFERROR(FIND("r_",LOWER(HW18)),-1)</f>
        <v>-1</v>
      </c>
      <c r="IA18" s="0" t="n">
        <f aca="false">IF(HZ18=-1,-1, ROW(HZ18)-1+VALUE(MID(HW18,HZ18+2, IFERROR(FIND(" ",HW18,HZ18),999)-HZ18-2)))</f>
        <v>-1</v>
      </c>
      <c r="IB18" s="0" t="str">
        <f aca="false">IF(OR(HX18=-1,IFERROR(INDEX(HX$2:HX$100,HY18),999)&gt;=0,IFERROR(INDEX(HZ$2:HZ$100,HY18),999)&gt;=0),    IF(OR(HZ18=-1,IFERROR(INDEX(HX$2:HX$100,IA18),999)&gt;=0,IFERROR(INDEX(HZ$2:HZ$100,IA18),999)&gt;=0),      HW18,REPLACE(HW18,HZ18,IFERROR(FIND(" ",HW18,HZ18),999)-HZ18,                   INDEX(HW$2:HW$100,IA18)                  )),     REPLACE(HW18,HX18,IFERROR(FIND(" ",HW18,HX18),999)-HX18,                   INDEX(HW$2:HW$100,HY18)                  ) )</f>
        <v>d1.company = 'X' </v>
      </c>
      <c r="IC18" s="0" t="n">
        <f aca="false">IFERROR(FIND("f_",LOWER(IB18)),-1)</f>
        <v>-1</v>
      </c>
      <c r="ID18" s="0" t="n">
        <f aca="false">IF(IC18=-1,-1, VALUE(MID(IB18,IC18+2, IFERROR(FIND(" ",IB18,IC18),999)-IC18-2)))</f>
        <v>-1</v>
      </c>
      <c r="IE18" s="0" t="n">
        <f aca="false">IFERROR(FIND("r_",LOWER(IB18)),-1)</f>
        <v>-1</v>
      </c>
      <c r="IF18" s="0" t="n">
        <f aca="false">IF(IE18=-1,-1, ROW(IE18)-1+VALUE(MID(IB18,IE18+2, IFERROR(FIND(" ",IB18,IE18),999)-IE18-2)))</f>
        <v>-1</v>
      </c>
      <c r="IG18" s="0" t="str">
        <f aca="false">IF(OR(IC18=-1,IFERROR(INDEX(IC$2:IC$100,ID18),999)&gt;=0,IFERROR(INDEX(IE$2:IE$100,ID18),999)&gt;=0),    IF(OR(IE18=-1,IFERROR(INDEX(IC$2:IC$100,IF18),999)&gt;=0,IFERROR(INDEX(IE$2:IE$100,IF18),999)&gt;=0),      IB18,REPLACE(IB18,IE18,IFERROR(FIND(" ",IB18,IE18),999)-IE18,                   INDEX(IB$2:IB$100,IF18)                  )),     REPLACE(IB18,IC18,IFERROR(FIND(" ",IB18,IC18),999)-IC18,                   INDEX(IB$2:IB$100,ID18)                  ) )</f>
        <v>d1.company = 'X' </v>
      </c>
      <c r="IH18" s="0" t="n">
        <f aca="false">IFERROR(FIND("f_",LOWER(IG18)),-1)</f>
        <v>-1</v>
      </c>
      <c r="II18" s="0" t="n">
        <f aca="false">IF(IH18=-1,-1, VALUE(MID(IG18,IH18+2, IFERROR(FIND(" ",IG18,IH18),999)-IH18-2)))</f>
        <v>-1</v>
      </c>
      <c r="IJ18" s="0" t="n">
        <f aca="false">IFERROR(FIND("r_",LOWER(IG18)),-1)</f>
        <v>-1</v>
      </c>
      <c r="IK18" s="0" t="n">
        <f aca="false">IF(IJ18=-1,-1, ROW(IJ18)-1+VALUE(MID(IG18,IJ18+2, IFERROR(FIND(" ",IG18,IJ18),999)-IJ18-2)))</f>
        <v>-1</v>
      </c>
      <c r="IL18" s="0" t="str">
        <f aca="false">IF(OR(IH18=-1,IFERROR(INDEX(IH$2:IH$100,II18),999)&gt;=0,IFERROR(INDEX(IJ$2:IJ$100,II18),999)&gt;=0),    IF(OR(IJ18=-1,IFERROR(INDEX(IH$2:IH$100,IK18),999)&gt;=0,IFERROR(INDEX(IJ$2:IJ$100,IK18),999)&gt;=0),      IG18,REPLACE(IG18,IJ18,IFERROR(FIND(" ",IG18,IJ18),999)-IJ18,                   INDEX(IG$2:IG$100,IK18)                  )),     REPLACE(IG18,IH18,IFERROR(FIND(" ",IG18,IH18),999)-IH18,                   INDEX(IG$2:IG$100,II18)                  ) )</f>
        <v>d1.company = 'X' </v>
      </c>
      <c r="IM18" s="0" t="n">
        <f aca="false">IFERROR(FIND("f_",LOWER(IL18)),-1)</f>
        <v>-1</v>
      </c>
      <c r="IN18" s="0" t="n">
        <f aca="false">IF(IM18=-1,-1, VALUE(MID(IL18,IM18+2, IFERROR(FIND(" ",IL18,IM18),999)-IM18-2)))</f>
        <v>-1</v>
      </c>
      <c r="IO18" s="0" t="n">
        <f aca="false">IFERROR(FIND("r_",LOWER(IL18)),-1)</f>
        <v>-1</v>
      </c>
      <c r="IP18" s="0" t="n">
        <f aca="false">IF(IO18=-1,-1, ROW(IO18)-1+VALUE(MID(IL18,IO18+2, IFERROR(FIND(" ",IL18,IO18),999)-IO18-2)))</f>
        <v>-1</v>
      </c>
      <c r="IQ18" s="0" t="str">
        <f aca="false">IF(OR(IM18=-1,IFERROR(INDEX(IM$2:IM$100,IN18),999)&gt;=0,IFERROR(INDEX(IO$2:IO$100,IN18),999)&gt;=0),    IF(OR(IO18=-1,IFERROR(INDEX(IM$2:IM$100,IP18),999)&gt;=0,IFERROR(INDEX(IO$2:IO$100,IP18),999)&gt;=0),      IL18,REPLACE(IL18,IO18,IFERROR(FIND(" ",IL18,IO18),999)-IO18,                   INDEX(IL$2:IL$100,IP18)                  )),     REPLACE(IL18,IM18,IFERROR(FIND(" ",IL18,IM18),999)-IM18,                   INDEX(IL$2:IL$100,IN18)                  ) )</f>
        <v>d1.company = 'X' </v>
      </c>
      <c r="IR18" s="0" t="n">
        <f aca="false">IFERROR(FIND("f_",LOWER(IQ18)),-1)</f>
        <v>-1</v>
      </c>
      <c r="IS18" s="0" t="n">
        <f aca="false">IF(IR18=-1,-1, VALUE(MID(IQ18,IR18+2, IFERROR(FIND(" ",IQ18,IR18),999)-IR18-2)))</f>
        <v>-1</v>
      </c>
      <c r="IT18" s="0" t="n">
        <f aca="false">IFERROR(FIND("r_",LOWER(IQ18)),-1)</f>
        <v>-1</v>
      </c>
      <c r="IU18" s="0" t="n">
        <f aca="false">IF(IT18=-1,-1, ROW(IT18)-1+VALUE(MID(IQ18,IT18+2, IFERROR(FIND(" ",IQ18,IT18),999)-IT18-2)))</f>
        <v>-1</v>
      </c>
      <c r="IV18" s="0" t="str">
        <f aca="false">IF(OR(IR18=-1,IFERROR(INDEX(IR$2:IR$100,IS18),999)&gt;=0,IFERROR(INDEX(IT$2:IT$100,IS18),999)&gt;=0),    IF(OR(IT18=-1,IFERROR(INDEX(IR$2:IR$100,IU18),999)&gt;=0,IFERROR(INDEX(IT$2:IT$100,IU18),999)&gt;=0),      IQ18,REPLACE(IQ18,IT18,IFERROR(FIND(" ",IQ18,IT18),999)-IT18,                   INDEX(IQ$2:IQ$100,IU18)                  )),     REPLACE(IQ18,IR18,IFERROR(FIND(" ",IQ18,IR18),999)-IR18,                   INDEX(IQ$2:IQ$100,IS18)                  ) )</f>
        <v>d1.company = 'X' </v>
      </c>
      <c r="IW18" s="0" t="n">
        <f aca="false">IFERROR(FIND("f_",LOWER(IV18)),-1)</f>
        <v>-1</v>
      </c>
      <c r="IX18" s="0" t="n">
        <f aca="false">IF(IW18=-1,-1, VALUE(MID(IV18,IW18+2, IFERROR(FIND(" ",IV18,IW18),999)-IW18-2)))</f>
        <v>-1</v>
      </c>
      <c r="IY18" s="0" t="n">
        <f aca="false">IFERROR(FIND("r_",LOWER(IV18)),-1)</f>
        <v>-1</v>
      </c>
      <c r="IZ18" s="0" t="n">
        <f aca="false">IF(IY18=-1,-1, ROW(IY18)-1+VALUE(MID(IV18,IY18+2, IFERROR(FIND(" ",IV18,IY18),999)-IY18-2)))</f>
        <v>-1</v>
      </c>
      <c r="JA18" s="0" t="str">
        <f aca="false">IF(OR(IW18=-1,IFERROR(INDEX(IW$2:IW$100,IX18),999)&gt;=0,IFERROR(INDEX(IY$2:IY$100,IX18),999)&gt;=0),    IF(OR(IY18=-1,IFERROR(INDEX(IW$2:IW$100,IZ18),999)&gt;=0,IFERROR(INDEX(IY$2:IY$100,IZ18),999)&gt;=0),      IV18,REPLACE(IV18,IY18,IFERROR(FIND(" ",IV18,IY18),999)-IY18,                   INDEX(IV$2:IV$100,IZ18)                  )),     REPLACE(IV18,IW18,IFERROR(FIND(" ",IV18,IW18),999)-IW18,                   INDEX(IV$2:IV$100,IX18)                  ) )</f>
        <v>d1.company = 'X' </v>
      </c>
      <c r="JB18" s="0" t="n">
        <f aca="false">IFERROR(FIND("f_",LOWER(JA18)),-1)</f>
        <v>-1</v>
      </c>
      <c r="JC18" s="0" t="n">
        <f aca="false">IF(JB18=-1,-1, VALUE(MID(JA18,JB18+2, IFERROR(FIND(" ",JA18,JB18),999)-JB18-2)))</f>
        <v>-1</v>
      </c>
      <c r="JD18" s="0" t="n">
        <f aca="false">IFERROR(FIND("r_",LOWER(JA18)),-1)</f>
        <v>-1</v>
      </c>
      <c r="JE18" s="0" t="n">
        <f aca="false">IF(JD18=-1,-1, ROW(JD18)-1+VALUE(MID(JA18,JD18+2, IFERROR(FIND(" ",JA18,JD18),999)-JD18-2)))</f>
        <v>-1</v>
      </c>
      <c r="JF18" s="0" t="str">
        <f aca="false">IF(OR(JB18=-1,IFERROR(INDEX(JB$2:JB$100,JC18),999)&gt;=0,IFERROR(INDEX(JD$2:JD$100,JC18),999)&gt;=0),    IF(OR(JD18=-1,IFERROR(INDEX(JB$2:JB$100,JE18),999)&gt;=0,IFERROR(INDEX(JD$2:JD$100,JE18),999)&gt;=0),      JA18,REPLACE(JA18,JD18,IFERROR(FIND(" ",JA18,JD18),999)-JD18,                   INDEX(JA$2:JA$100,JE18)                  )),     REPLACE(JA18,JB18,IFERROR(FIND(" ",JA18,JB18),999)-JB18,                   INDEX(JA$2:JA$100,JC18)                  ) )</f>
        <v>d1.company = 'X' </v>
      </c>
      <c r="JG18" s="0" t="n">
        <f aca="false">IFERROR(FIND("f_",LOWER(JF18)),-1)</f>
        <v>-1</v>
      </c>
      <c r="JH18" s="0" t="n">
        <f aca="false">IF(JG18=-1,-1, VALUE(MID(JF18,JG18+2, IFERROR(FIND(" ",JF18,JG18),999)-JG18-2)))</f>
        <v>-1</v>
      </c>
      <c r="JI18" s="0" t="n">
        <f aca="false">IFERROR(FIND("r_",LOWER(JF18)),-1)</f>
        <v>-1</v>
      </c>
      <c r="JJ18" s="0" t="n">
        <f aca="false">IF(JI18=-1,-1, ROW(JI18)-1+VALUE(MID(JF18,JI18+2, IFERROR(FIND(" ",JF18,JI18),999)-JI18-2)))</f>
        <v>-1</v>
      </c>
      <c r="JK18" s="0" t="str">
        <f aca="false">IF(OR(JG18=-1,IFERROR(INDEX(JG$2:JG$100,JH18),999)&gt;=0,IFERROR(INDEX(JI$2:JI$100,JH18),999)&gt;=0),    IF(OR(JI18=-1,IFERROR(INDEX(JG$2:JG$100,JJ18),999)&gt;=0,IFERROR(INDEX(JI$2:JI$100,JJ18),999)&gt;=0),      JF18,REPLACE(JF18,JI18,IFERROR(FIND(" ",JF18,JI18),999)-JI18,                   INDEX(JF$2:JF$100,JJ18)                  )),     REPLACE(JF18,JG18,IFERROR(FIND(" ",JF18,JG18),999)-JG18,                   INDEX(JF$2:JF$100,JH18)                  ) )</f>
        <v>d1.company = 'X' </v>
      </c>
      <c r="JL18" s="0" t="n">
        <f aca="false">IFERROR(FIND("f_",LOWER(JK18)),-1)</f>
        <v>-1</v>
      </c>
      <c r="JM18" s="0" t="n">
        <f aca="false">IF(JL18=-1,-1, VALUE(MID(JK18,JL18+2, IFERROR(FIND(" ",JK18,JL18),999)-JL18-2)))</f>
        <v>-1</v>
      </c>
      <c r="JN18" s="0" t="n">
        <f aca="false">IFERROR(FIND("r_",LOWER(JK18)),-1)</f>
        <v>-1</v>
      </c>
      <c r="JO18" s="0" t="n">
        <f aca="false">IF(JN18=-1,-1, ROW(JN18)-1+VALUE(MID(JK18,JN18+2, IFERROR(FIND(" ",JK18,JN18),999)-JN18-2)))</f>
        <v>-1</v>
      </c>
      <c r="JP18" s="0" t="str">
        <f aca="false">IF(OR(JL18=-1,IFERROR(INDEX(JL$2:JL$100,JM18),999)&gt;=0,IFERROR(INDEX(JN$2:JN$100,JM18),999)&gt;=0),    IF(OR(JN18=-1,IFERROR(INDEX(JL$2:JL$100,JO18),999)&gt;=0,IFERROR(INDEX(JN$2:JN$100,JO18),999)&gt;=0),      JK18,REPLACE(JK18,JN18,IFERROR(FIND(" ",JK18,JN18),999)-JN18,                   INDEX(JK$2:JK$100,JO18)                  )),     REPLACE(JK18,JL18,IFERROR(FIND(" ",JK18,JL18),999)-JL18,                   INDEX(JK$2:JK$100,JM18)                  ) )</f>
        <v>d1.company = 'X' </v>
      </c>
      <c r="JQ18" s="0" t="n">
        <f aca="false">IFERROR(FIND("f_",LOWER(JP18)),-1)</f>
        <v>-1</v>
      </c>
      <c r="JR18" s="0" t="n">
        <f aca="false">IF(JQ18=-1,-1, VALUE(MID(JP18,JQ18+2, IFERROR(FIND(" ",JP18,JQ18),999)-JQ18-2)))</f>
        <v>-1</v>
      </c>
      <c r="JS18" s="0" t="n">
        <f aca="false">IFERROR(FIND("r_",LOWER(JP18)),-1)</f>
        <v>-1</v>
      </c>
      <c r="JT18" s="0" t="n">
        <f aca="false">IF(JS18=-1,-1, ROW(JS18)-1+VALUE(MID(JP18,JS18+2, IFERROR(FIND(" ",JP18,JS18),999)-JS18-2)))</f>
        <v>-1</v>
      </c>
      <c r="JU18" s="0" t="str">
        <f aca="false">IF(OR(JQ18=-1,IFERROR(INDEX(JQ$2:JQ$100,JR18),999)&gt;=0,IFERROR(INDEX(JS$2:JS$100,JR18),999)&gt;=0),    IF(OR(JS18=-1,IFERROR(INDEX(JQ$2:JQ$100,JT18),999)&gt;=0,IFERROR(INDEX(JS$2:JS$100,JT18),999)&gt;=0),      JP18,REPLACE(JP18,JS18,IFERROR(FIND(" ",JP18,JS18),999)-JS18,                   INDEX(JP$2:JP$100,JT18)                  )),     REPLACE(JP18,JQ18,IFERROR(FIND(" ",JP18,JQ18),999)-JQ18,                   INDEX(JP$2:JP$100,JR18)                  ) )</f>
        <v>d1.company = 'X' </v>
      </c>
      <c r="JV18" s="0" t="n">
        <f aca="false">IFERROR(FIND("f_",LOWER(JU18)),-1)</f>
        <v>-1</v>
      </c>
      <c r="JW18" s="0" t="n">
        <f aca="false">IF(JV18=-1,-1, VALUE(MID(JU18,JV18+2, IFERROR(FIND(" ",JU18,JV18),999)-JV18-2)))</f>
        <v>-1</v>
      </c>
      <c r="JX18" s="0" t="n">
        <f aca="false">IFERROR(FIND("r_",LOWER(JU18)),-1)</f>
        <v>-1</v>
      </c>
      <c r="JY18" s="0" t="n">
        <f aca="false">IF(JX18=-1,-1, ROW(JX18)-1+VALUE(MID(JU18,JX18+2, IFERROR(FIND(" ",JU18,JX18),999)-JX18-2)))</f>
        <v>-1</v>
      </c>
      <c r="JZ18" s="0" t="str">
        <f aca="false">IF(OR(JV18=-1,IFERROR(INDEX(JV$2:JV$100,JW18),999)&gt;=0,IFERROR(INDEX(JX$2:JX$100,JW18),999)&gt;=0),    IF(OR(JX18=-1,IFERROR(INDEX(JV$2:JV$100,JY18),999)&gt;=0,IFERROR(INDEX(JX$2:JX$100,JY18),999)&gt;=0),      JU18,REPLACE(JU18,JX18,IFERROR(FIND(" ",JU18,JX18),999)-JX18,                   INDEX(JU$2:JU$100,JY18)                  )),     REPLACE(JU18,JV18,IFERROR(FIND(" ",JU18,JV18),999)-JV18,                   INDEX(JU$2:JU$100,JW18)                  ) )</f>
        <v>d1.company = 'X' </v>
      </c>
      <c r="KA18" s="0" t="n">
        <f aca="false">IFERROR(FIND("f_",LOWER(JZ18)),-1)</f>
        <v>-1</v>
      </c>
      <c r="KB18" s="0" t="n">
        <f aca="false">IF(KA18=-1,-1, VALUE(MID(JZ18,KA18+2, IFERROR(FIND(" ",JZ18,KA18),999)-KA18-2)))</f>
        <v>-1</v>
      </c>
      <c r="KC18" s="0" t="n">
        <f aca="false">IFERROR(FIND("r_",LOWER(JZ18)),-1)</f>
        <v>-1</v>
      </c>
      <c r="KD18" s="0" t="n">
        <f aca="false">IF(KC18=-1,-1, ROW(KC18)-1+VALUE(MID(JZ18,KC18+2, IFERROR(FIND(" ",JZ18,KC18),999)-KC18-2)))</f>
        <v>-1</v>
      </c>
      <c r="KE18" s="0" t="str">
        <f aca="false">IF(OR(KA18=-1,IFERROR(INDEX(KA$2:KA$100,KB18),999)&gt;=0,IFERROR(INDEX(KC$2:KC$100,KB18),999)&gt;=0),    IF(OR(KC18=-1,IFERROR(INDEX(KA$2:KA$100,KD18),999)&gt;=0,IFERROR(INDEX(KC$2:KC$100,KD18),999)&gt;=0),      JZ18,REPLACE(JZ18,KC18,IFERROR(FIND(" ",JZ18,KC18),999)-KC18,                   INDEX(JZ$2:JZ$100,KD18)                  )),     REPLACE(JZ18,KA18,IFERROR(FIND(" ",JZ18,KA18),999)-KA18,                   INDEX(JZ$2:JZ$100,KB18)                  ) )</f>
        <v>d1.company = 'X' </v>
      </c>
      <c r="KF18" s="0" t="n">
        <f aca="false">IFERROR(FIND("f_",LOWER(KE18)),-1)</f>
        <v>-1</v>
      </c>
      <c r="KG18" s="0" t="n">
        <f aca="false">IF(KF18=-1,-1, VALUE(MID(KE18,KF18+2, IFERROR(FIND(" ",KE18,KF18),999)-KF18-2)))</f>
        <v>-1</v>
      </c>
      <c r="KH18" s="0" t="n">
        <f aca="false">IFERROR(FIND("r_",LOWER(KE18)),-1)</f>
        <v>-1</v>
      </c>
      <c r="KI18" s="0" t="n">
        <f aca="false">IF(KH18=-1,-1, ROW(KH18)-1+VALUE(MID(KE18,KH18+2, IFERROR(FIND(" ",KE18,KH18),999)-KH18-2)))</f>
        <v>-1</v>
      </c>
      <c r="KJ18" s="0" t="str">
        <f aca="false">IF(OR(KF18=-1,IFERROR(INDEX(KF$2:KF$100,KG18),999)&gt;=0,IFERROR(INDEX(KH$2:KH$100,KG18),999)&gt;=0),    IF(OR(KH18=-1,IFERROR(INDEX(KF$2:KF$100,KI18),999)&gt;=0,IFERROR(INDEX(KH$2:KH$100,KI18),999)&gt;=0),      KE18,REPLACE(KE18,KH18,IFERROR(FIND(" ",KE18,KH18),999)-KH18,                   INDEX(KE$2:KE$100,KI18)                  )),     REPLACE(KE18,KF18,IFERROR(FIND(" ",KE18,KF18),999)-KF18,                   INDEX(KE$2:KE$100,KG18)                  ) )</f>
        <v>d1.company = 'X' </v>
      </c>
      <c r="KK18" s="0" t="n">
        <f aca="false">IFERROR(FIND("f_",LOWER(KJ18)),-1)</f>
        <v>-1</v>
      </c>
      <c r="KL18" s="0" t="n">
        <f aca="false">IF(KK18=-1,-1, VALUE(MID(KJ18,KK18+2, IFERROR(FIND(" ",KJ18,KK18),999)-KK18-2)))</f>
        <v>-1</v>
      </c>
      <c r="KM18" s="0" t="n">
        <f aca="false">IFERROR(FIND("r_",LOWER(KJ18)),-1)</f>
        <v>-1</v>
      </c>
      <c r="KN18" s="0" t="n">
        <f aca="false">IF(KM18=-1,-1, ROW(KM18)-1+VALUE(MID(KJ18,KM18+2, IFERROR(FIND(" ",KJ18,KM18),999)-KM18-2)))</f>
        <v>-1</v>
      </c>
      <c r="KO18" s="0" t="str">
        <f aca="false">IF(OR(KK18=-1,IFERROR(INDEX(KK$2:KK$100,KL18),999)&gt;=0,IFERROR(INDEX(KM$2:KM$100,KL18),999)&gt;=0),    IF(OR(KM18=-1,IFERROR(INDEX(KK$2:KK$100,KN18),999)&gt;=0,IFERROR(INDEX(KM$2:KM$100,KN18),999)&gt;=0),      KJ18,REPLACE(KJ18,KM18,IFERROR(FIND(" ",KJ18,KM18),999)-KM18,                   INDEX(KJ$2:KJ$100,KN18)                  )),     REPLACE(KJ18,KK18,IFERROR(FIND(" ",KJ18,KK18),999)-KK18,                   INDEX(KJ$2:KJ$100,KL18)                  ) )</f>
        <v>d1.company = 'X' </v>
      </c>
      <c r="KP18" s="0" t="n">
        <f aca="false">IFERROR(FIND("f_",LOWER(KO18)),-1)</f>
        <v>-1</v>
      </c>
      <c r="KQ18" s="0" t="n">
        <f aca="false">IF(KP18=-1,-1, VALUE(MID(KO18,KP18+2, IFERROR(FIND(" ",KO18,KP18),999)-KP18-2)))</f>
        <v>-1</v>
      </c>
      <c r="KR18" s="0" t="n">
        <f aca="false">IFERROR(FIND("r_",LOWER(KO18)),-1)</f>
        <v>-1</v>
      </c>
      <c r="KS18" s="0" t="n">
        <f aca="false">IF(KR18=-1,-1, ROW(KR18)-1+VALUE(MID(KO18,KR18+2, IFERROR(FIND(" ",KO18,KR18),999)-KR18-2)))</f>
        <v>-1</v>
      </c>
      <c r="KT18" s="0" t="str">
        <f aca="false">IF(OR(KP18=-1,IFERROR(INDEX(KP$2:KP$100,KQ18),999)&gt;=0,IFERROR(INDEX(KR$2:KR$100,KQ18),999)&gt;=0),    IF(OR(KR18=-1,IFERROR(INDEX(KP$2:KP$100,KS18),999)&gt;=0,IFERROR(INDEX(KR$2:KR$100,KS18),999)&gt;=0),      KO18,REPLACE(KO18,KR18,IFERROR(FIND(" ",KO18,KR18),999)-KR18,                   INDEX(KO$2:KO$100,KS18)                  )),     REPLACE(KO18,KP18,IFERROR(FIND(" ",KO18,KP18),999)-KP18,                   INDEX(KO$2:KO$100,KQ18)                  ) )</f>
        <v>d1.company = 'X' </v>
      </c>
      <c r="KU18" s="0" t="n">
        <f aca="false">IFERROR(FIND("f_",LOWER(KT18)),-1)</f>
        <v>-1</v>
      </c>
      <c r="KV18" s="0" t="n">
        <f aca="false">IF(KU18=-1,-1, VALUE(MID(KT18,KU18+2, IFERROR(FIND(" ",KT18,KU18),999)-KU18-2)))</f>
        <v>-1</v>
      </c>
      <c r="KW18" s="0" t="n">
        <f aca="false">IFERROR(FIND("r_",LOWER(KT18)),-1)</f>
        <v>-1</v>
      </c>
      <c r="KX18" s="0" t="n">
        <f aca="false">IF(KW18=-1,-1, ROW(KW18)-1+VALUE(MID(KT18,KW18+2, IFERROR(FIND(" ",KT18,KW18),999)-KW18-2)))</f>
        <v>-1</v>
      </c>
      <c r="KY18" s="0" t="str">
        <f aca="false">IF(OR(KU18=-1,IFERROR(INDEX(KU$2:KU$100,KV18),999)&gt;=0,IFERROR(INDEX(KW$2:KW$100,KV18),999)&gt;=0),    IF(OR(KW18=-1,IFERROR(INDEX(KU$2:KU$100,KX18),999)&gt;=0,IFERROR(INDEX(KW$2:KW$100,KX18),999)&gt;=0),      KT18,REPLACE(KT18,KW18,IFERROR(FIND(" ",KT18,KW18),999)-KW18,                   INDEX(KT$2:KT$100,KX18)                  )),     REPLACE(KT18,KU18,IFERROR(FIND(" ",KT18,KU18),999)-KU18,                   INDEX(KT$2:KT$100,KV18)                  ) )</f>
        <v>d1.company = 'X' </v>
      </c>
    </row>
    <row r="19" customFormat="false" ht="13.8" hidden="false" customHeight="false" outlineLevel="0" collapsed="false">
      <c r="D19" s="1" t="s">
        <v>43</v>
      </c>
      <c r="E19" s="0" t="s">
        <v>54</v>
      </c>
      <c r="F19" s="0" t="s">
        <v>53</v>
      </c>
      <c r="G19" s="0" t="n">
        <f aca="false">G18+1</f>
        <v>18</v>
      </c>
      <c r="I19" s="0" t="str">
        <f aca="false">KY19</f>
        <v>d2.company = 'X' </v>
      </c>
      <c r="L19" s="0" t="str">
        <f aca="false">VLOOKUP($D19,Relgebra!$A:$E,5,0)</f>
        <v>parm1 = parm2 </v>
      </c>
      <c r="M19" s="0" t="str">
        <f aca="false">SUBSTITUTE(SUBSTITUTE(L19,"parm1",E19),"parm2",F19)</f>
        <v>d2.company = 'X' </v>
      </c>
      <c r="N19" s="0" t="str">
        <f aca="false">IFERROR(VLOOKUP(ROW($A18),$G$2:$M$100,COLUMN(M18)-COLUMN(G18)+1,0),"")</f>
        <v>d2.company = 'X' </v>
      </c>
      <c r="P19" s="0" t="str">
        <f aca="false">N19</f>
        <v>d2.company = 'X' </v>
      </c>
      <c r="Q19" s="0" t="n">
        <f aca="false">IFERROR(FIND("f_",LOWER(P19)),-1)</f>
        <v>-1</v>
      </c>
      <c r="R19" s="0" t="n">
        <f aca="false">IF(Q19=-1,-1, VALUE(MID(P19,Q19+2, IFERROR(FIND(" ",P19,Q19),999)-Q19-2)))</f>
        <v>-1</v>
      </c>
      <c r="S19" s="0" t="n">
        <f aca="false">IFERROR(FIND("r_",LOWER(P19)),-1)</f>
        <v>-1</v>
      </c>
      <c r="T19" s="0" t="n">
        <f aca="false">IF(S19=-1,-1, ROW(S19)-1+VALUE(MID(P19,S19+2, IFERROR(FIND(" ",P19,S19),999)-S19-2)))</f>
        <v>-1</v>
      </c>
      <c r="U19" s="0" t="str">
        <f aca="false">IF(OR(Q19=-1,IFERROR(INDEX(Q$2:Q$100,R19),999)&gt;=0,IFERROR(INDEX(S$2:S$100,R19),999)&gt;=0),    IF(OR(S19=-1,IFERROR(INDEX(Q$2:Q$100,T19),999)&gt;=0,IFERROR(INDEX(S$2:S$100,T19),999)&gt;=0),      P19,REPLACE(P19,S19,IFERROR(FIND(" ",P19,S19),999)-S19,                   INDEX(P$2:P$100,T19)                  )),     REPLACE(P19,Q19,IFERROR(FIND(" ",P19,Q19),999)-Q19,                   INDEX(P$2:P$100,R19)                  ) )</f>
        <v>d2.company = 'X' </v>
      </c>
      <c r="V19" s="0" t="n">
        <f aca="false">IFERROR(FIND("f_",LOWER(U19)),-1)</f>
        <v>-1</v>
      </c>
      <c r="W19" s="0" t="n">
        <f aca="false">IF(V19=-1,-1, VALUE(MID(U19,V19+2, IFERROR(FIND(" ",U19,V19),999)-V19-2)))</f>
        <v>-1</v>
      </c>
      <c r="X19" s="0" t="n">
        <f aca="false">IFERROR(FIND("r_",LOWER(U19)),-1)</f>
        <v>-1</v>
      </c>
      <c r="Y19" s="0" t="n">
        <f aca="false">IF(X19=-1,-1, ROW(X19)-1+VALUE(MID(U19,X19+2, IFERROR(FIND(" ",U19,X19),999)-X19-2)))</f>
        <v>-1</v>
      </c>
      <c r="Z19" s="0" t="str">
        <f aca="false">IF(OR(V19=-1,IFERROR(INDEX(V$2:V$100,W19),999)&gt;=0,IFERROR(INDEX(X$2:X$100,W19),999)&gt;=0),    IF(OR(X19=-1,IFERROR(INDEX(V$2:V$100,Y19),999)&gt;=0,IFERROR(INDEX(X$2:X$100,Y19),999)&gt;=0),      U19,REPLACE(U19,X19,IFERROR(FIND(" ",U19,X19),999)-X19,                   INDEX(U$2:U$100,Y19)                  )),     REPLACE(U19,V19,IFERROR(FIND(" ",U19,V19),999)-V19,                   INDEX(U$2:U$100,W19)                  ) )</f>
        <v>d2.company = 'X' </v>
      </c>
      <c r="AA19" s="0" t="n">
        <f aca="false">IFERROR(FIND("f_",LOWER(Z19)),-1)</f>
        <v>-1</v>
      </c>
      <c r="AB19" s="0" t="n">
        <f aca="false">IF(AA19=-1,-1, VALUE(MID(Z19,AA19+2, IFERROR(FIND(" ",Z19,AA19),999)-AA19-2)))</f>
        <v>-1</v>
      </c>
      <c r="AC19" s="0" t="n">
        <f aca="false">IFERROR(FIND("r_",LOWER(Z19)),-1)</f>
        <v>-1</v>
      </c>
      <c r="AD19" s="0" t="n">
        <f aca="false">IF(AC19=-1,-1, ROW(AC19)-1+VALUE(MID(Z19,AC19+2, IFERROR(FIND(" ",Z19,AC19),999)-AC19-2)))</f>
        <v>-1</v>
      </c>
      <c r="AE19" s="0" t="str">
        <f aca="false">IF(OR(AA19=-1,IFERROR(INDEX(AA$2:AA$100,AB19),999)&gt;=0,IFERROR(INDEX(AC$2:AC$100,AB19),999)&gt;=0),    IF(OR(AC19=-1,IFERROR(INDEX(AA$2:AA$100,AD19),999)&gt;=0,IFERROR(INDEX(AC$2:AC$100,AD19),999)&gt;=0),      Z19,REPLACE(Z19,AC19,IFERROR(FIND(" ",Z19,AC19),999)-AC19,                   INDEX(Z$2:Z$100,AD19)                  )),     REPLACE(Z19,AA19,IFERROR(FIND(" ",Z19,AA19),999)-AA19,                   INDEX(Z$2:Z$100,AB19)                  ) )</f>
        <v>d2.company = 'X' </v>
      </c>
      <c r="AF19" s="0" t="n">
        <f aca="false">IFERROR(FIND("f_",LOWER(AE19)),-1)</f>
        <v>-1</v>
      </c>
      <c r="AG19" s="0" t="n">
        <f aca="false">IF(AF19=-1,-1, VALUE(MID(AE19,AF19+2, IFERROR(FIND(" ",AE19,AF19),999)-AF19-2)))</f>
        <v>-1</v>
      </c>
      <c r="AH19" s="0" t="n">
        <f aca="false">IFERROR(FIND("r_",LOWER(AE19)),-1)</f>
        <v>-1</v>
      </c>
      <c r="AI19" s="0" t="n">
        <f aca="false">IF(AH19=-1,-1, ROW(AH19)-1+VALUE(MID(AE19,AH19+2, IFERROR(FIND(" ",AE19,AH19),999)-AH19-2)))</f>
        <v>-1</v>
      </c>
      <c r="AJ19" s="0" t="str">
        <f aca="false">IF(OR(AF19=-1,IFERROR(INDEX(AF$2:AF$100,AG19),999)&gt;=0,IFERROR(INDEX(AH$2:AH$100,AG19),999)&gt;=0),    IF(OR(AH19=-1,IFERROR(INDEX(AF$2:AF$100,AI19),999)&gt;=0,IFERROR(INDEX(AH$2:AH$100,AI19),999)&gt;=0),      AE19,REPLACE(AE19,AH19,IFERROR(FIND(" ",AE19,AH19),999)-AH19,                   INDEX(AE$2:AE$100,AI19)                  )),     REPLACE(AE19,AF19,IFERROR(FIND(" ",AE19,AF19),999)-AF19,                   INDEX(AE$2:AE$100,AG19)                  ) )</f>
        <v>d2.company = 'X' </v>
      </c>
      <c r="AK19" s="0" t="n">
        <f aca="false">IFERROR(FIND("f_",LOWER(AJ19)),-1)</f>
        <v>-1</v>
      </c>
      <c r="AL19" s="0" t="n">
        <f aca="false">IF(AK19=-1,-1, VALUE(MID(AJ19,AK19+2, IFERROR(FIND(" ",AJ19,AK19),999)-AK19-2)))</f>
        <v>-1</v>
      </c>
      <c r="AM19" s="0" t="n">
        <f aca="false">IFERROR(FIND("r_",LOWER(AJ19)),-1)</f>
        <v>-1</v>
      </c>
      <c r="AN19" s="0" t="n">
        <f aca="false">IF(AM19=-1,-1, ROW(AM19)-1+VALUE(MID(AJ19,AM19+2, IFERROR(FIND(" ",AJ19,AM19),999)-AM19-2)))</f>
        <v>-1</v>
      </c>
      <c r="AO19" s="0" t="str">
        <f aca="false">IF(OR(AK19=-1,IFERROR(INDEX(AK$2:AK$100,AL19),999)&gt;=0,IFERROR(INDEX(AM$2:AM$100,AL19),999)&gt;=0),    IF(OR(AM19=-1,IFERROR(INDEX(AK$2:AK$100,AN19),999)&gt;=0,IFERROR(INDEX(AM$2:AM$100,AN19),999)&gt;=0),      AJ19,REPLACE(AJ19,AM19,IFERROR(FIND(" ",AJ19,AM19),999)-AM19,                   INDEX(AJ$2:AJ$100,AN19)                  )),     REPLACE(AJ19,AK19,IFERROR(FIND(" ",AJ19,AK19),999)-AK19,                   INDEX(AJ$2:AJ$100,AL19)                  ) )</f>
        <v>d2.company = 'X' </v>
      </c>
      <c r="AP19" s="0" t="n">
        <f aca="false">IFERROR(FIND("f_",LOWER(AO19)),-1)</f>
        <v>-1</v>
      </c>
      <c r="AQ19" s="0" t="n">
        <f aca="false">IF(AP19=-1,-1, VALUE(MID(AO19,AP19+2, IFERROR(FIND(" ",AO19,AP19),999)-AP19-2)))</f>
        <v>-1</v>
      </c>
      <c r="AR19" s="0" t="n">
        <f aca="false">IFERROR(FIND("r_",LOWER(AO19)),-1)</f>
        <v>-1</v>
      </c>
      <c r="AS19" s="0" t="n">
        <f aca="false">IF(AR19=-1,-1, ROW(AR19)-1+VALUE(MID(AO19,AR19+2, IFERROR(FIND(" ",AO19,AR19),999)-AR19-2)))</f>
        <v>-1</v>
      </c>
      <c r="AT19" s="0" t="str">
        <f aca="false">IF(OR(AP19=-1,IFERROR(INDEX(AP$2:AP$100,AQ19),999)&gt;=0,IFERROR(INDEX(AR$2:AR$100,AQ19),999)&gt;=0),    IF(OR(AR19=-1,IFERROR(INDEX(AP$2:AP$100,AS19),999)&gt;=0,IFERROR(INDEX(AR$2:AR$100,AS19),999)&gt;=0),      AO19,REPLACE(AO19,AR19,IFERROR(FIND(" ",AO19,AR19),999)-AR19,                   INDEX(AO$2:AO$100,AS19)                  )),     REPLACE(AO19,AP19,IFERROR(FIND(" ",AO19,AP19),999)-AP19,                   INDEX(AO$2:AO$100,AQ19)                  ) )</f>
        <v>d2.company = 'X' </v>
      </c>
      <c r="AU19" s="0" t="n">
        <f aca="false">IFERROR(FIND("f_",LOWER(AT19)),-1)</f>
        <v>-1</v>
      </c>
      <c r="AV19" s="0" t="n">
        <f aca="false">IF(AU19=-1,-1, VALUE(MID(AT19,AU19+2, IFERROR(FIND(" ",AT19,AU19),999)-AU19-2)))</f>
        <v>-1</v>
      </c>
      <c r="AW19" s="0" t="n">
        <f aca="false">IFERROR(FIND("r_",LOWER(AT19)),-1)</f>
        <v>-1</v>
      </c>
      <c r="AX19" s="0" t="n">
        <f aca="false">IF(AW19=-1,-1, ROW(AW19)-1+VALUE(MID(AT19,AW19+2, IFERROR(FIND(" ",AT19,AW19),999)-AW19-2)))</f>
        <v>-1</v>
      </c>
      <c r="AY19" s="0" t="str">
        <f aca="false">IF(OR(AU19=-1,IFERROR(INDEX(AU$2:AU$100,AV19),999)&gt;=0,IFERROR(INDEX(AW$2:AW$100,AV19),999)&gt;=0),    IF(OR(AW19=-1,IFERROR(INDEX(AU$2:AU$100,AX19),999)&gt;=0,IFERROR(INDEX(AW$2:AW$100,AX19),999)&gt;=0),      AT19,REPLACE(AT19,AW19,IFERROR(FIND(" ",AT19,AW19),999)-AW19,                   INDEX(AT$2:AT$100,AX19)                  )),     REPLACE(AT19,AU19,IFERROR(FIND(" ",AT19,AU19),999)-AU19,                   INDEX(AT$2:AT$100,AV19)                  ) )</f>
        <v>d2.company = 'X' </v>
      </c>
      <c r="AZ19" s="0" t="n">
        <f aca="false">IFERROR(FIND("f_",LOWER(AY19)),-1)</f>
        <v>-1</v>
      </c>
      <c r="BA19" s="0" t="n">
        <f aca="false">IF(AZ19=-1,-1, VALUE(MID(AY19,AZ19+2, IFERROR(FIND(" ",AY19,AZ19),999)-AZ19-2)))</f>
        <v>-1</v>
      </c>
      <c r="BB19" s="0" t="n">
        <f aca="false">IFERROR(FIND("r_",LOWER(AY19)),-1)</f>
        <v>-1</v>
      </c>
      <c r="BC19" s="0" t="n">
        <f aca="false">IF(BB19=-1,-1, ROW(BB19)-1+VALUE(MID(AY19,BB19+2, IFERROR(FIND(" ",AY19,BB19),999)-BB19-2)))</f>
        <v>-1</v>
      </c>
      <c r="BD19" s="0" t="str">
        <f aca="false">IF(OR(AZ19=-1,IFERROR(INDEX(AZ$2:AZ$100,BA19),999)&gt;=0,IFERROR(INDEX(BB$2:BB$100,BA19),999)&gt;=0),    IF(OR(BB19=-1,IFERROR(INDEX(AZ$2:AZ$100,BC19),999)&gt;=0,IFERROR(INDEX(BB$2:BB$100,BC19),999)&gt;=0),      AY19,REPLACE(AY19,BB19,IFERROR(FIND(" ",AY19,BB19),999)-BB19,                   INDEX(AY$2:AY$100,BC19)                  )),     REPLACE(AY19,AZ19,IFERROR(FIND(" ",AY19,AZ19),999)-AZ19,                   INDEX(AY$2:AY$100,BA19)                  ) )</f>
        <v>d2.company = 'X' </v>
      </c>
      <c r="BE19" s="0" t="n">
        <f aca="false">IFERROR(FIND("f_",LOWER(BD19)),-1)</f>
        <v>-1</v>
      </c>
      <c r="BF19" s="0" t="n">
        <f aca="false">IF(BE19=-1,-1, VALUE(MID(BD19,BE19+2, IFERROR(FIND(" ",BD19,BE19),999)-BE19-2)))</f>
        <v>-1</v>
      </c>
      <c r="BG19" s="0" t="n">
        <f aca="false">IFERROR(FIND("r_",LOWER(BD19)),-1)</f>
        <v>-1</v>
      </c>
      <c r="BH19" s="0" t="n">
        <f aca="false">IF(BG19=-1,-1, ROW(BG19)-1+VALUE(MID(BD19,BG19+2, IFERROR(FIND(" ",BD19,BG19),999)-BG19-2)))</f>
        <v>-1</v>
      </c>
      <c r="BI19" s="0" t="str">
        <f aca="false">IF(OR(BE19=-1,IFERROR(INDEX(BE$2:BE$100,BF19),999)&gt;=0,IFERROR(INDEX(BG$2:BG$100,BF19),999)&gt;=0),    IF(OR(BG19=-1,IFERROR(INDEX(BE$2:BE$100,BH19),999)&gt;=0,IFERROR(INDEX(BG$2:BG$100,BH19),999)&gt;=0),      BD19,REPLACE(BD19,BG19,IFERROR(FIND(" ",BD19,BG19),999)-BG19,                   INDEX(BD$2:BD$100,BH19)                  )),     REPLACE(BD19,BE19,IFERROR(FIND(" ",BD19,BE19),999)-BE19,                   INDEX(BD$2:BD$100,BF19)                  ) )</f>
        <v>d2.company = 'X' </v>
      </c>
      <c r="BJ19" s="0" t="n">
        <f aca="false">IFERROR(FIND("f_",LOWER(BI19)),-1)</f>
        <v>-1</v>
      </c>
      <c r="BK19" s="0" t="n">
        <f aca="false">IF(BJ19=-1,-1, VALUE(MID(BI19,BJ19+2, IFERROR(FIND(" ",BI19,BJ19),999)-BJ19-2)))</f>
        <v>-1</v>
      </c>
      <c r="BL19" s="0" t="n">
        <f aca="false">IFERROR(FIND("r_",LOWER(BI19)),-1)</f>
        <v>-1</v>
      </c>
      <c r="BM19" s="0" t="n">
        <f aca="false">IF(BL19=-1,-1, ROW(BL19)-1+VALUE(MID(BI19,BL19+2, IFERROR(FIND(" ",BI19,BL19),999)-BL19-2)))</f>
        <v>-1</v>
      </c>
      <c r="BN19" s="0" t="str">
        <f aca="false">IF(OR(BJ19=-1,IFERROR(INDEX(BJ$2:BJ$100,BK19),999)&gt;=0,IFERROR(INDEX(BL$2:BL$100,BK19),999)&gt;=0),    IF(OR(BL19=-1,IFERROR(INDEX(BJ$2:BJ$100,BM19),999)&gt;=0,IFERROR(INDEX(BL$2:BL$100,BM19),999)&gt;=0),      BI19,REPLACE(BI19,BL19,IFERROR(FIND(" ",BI19,BL19),999)-BL19,                   INDEX(BI$2:BI$100,BM19)                  )),     REPLACE(BI19,BJ19,IFERROR(FIND(" ",BI19,BJ19),999)-BJ19,                   INDEX(BI$2:BI$100,BK19)                  ) )</f>
        <v>d2.company = 'X' </v>
      </c>
      <c r="BO19" s="0" t="n">
        <f aca="false">IFERROR(FIND("f_",LOWER(BN19)),-1)</f>
        <v>-1</v>
      </c>
      <c r="BP19" s="0" t="n">
        <f aca="false">IF(BO19=-1,-1, VALUE(MID(BN19,BO19+2, IFERROR(FIND(" ",BN19,BO19),999)-BO19-2)))</f>
        <v>-1</v>
      </c>
      <c r="BQ19" s="0" t="n">
        <f aca="false">IFERROR(FIND("r_",LOWER(BN19)),-1)</f>
        <v>-1</v>
      </c>
      <c r="BR19" s="0" t="n">
        <f aca="false">IF(BQ19=-1,-1, ROW(BQ19)-1+VALUE(MID(BN19,BQ19+2, IFERROR(FIND(" ",BN19,BQ19),999)-BQ19-2)))</f>
        <v>-1</v>
      </c>
      <c r="BS19" s="0" t="str">
        <f aca="false">IF(OR(BO19=-1,IFERROR(INDEX(BO$2:BO$100,BP19),999)&gt;=0,IFERROR(INDEX(BQ$2:BQ$100,BP19),999)&gt;=0),    IF(OR(BQ19=-1,IFERROR(INDEX(BO$2:BO$100,BR19),999)&gt;=0,IFERROR(INDEX(BQ$2:BQ$100,BR19),999)&gt;=0),      BN19,REPLACE(BN19,BQ19,IFERROR(FIND(" ",BN19,BQ19),999)-BQ19,                   INDEX(BN$2:BN$100,BR19)                  )),     REPLACE(BN19,BO19,IFERROR(FIND(" ",BN19,BO19),999)-BO19,                   INDEX(BN$2:BN$100,BP19)                  ) )</f>
        <v>d2.company = 'X' </v>
      </c>
      <c r="BT19" s="0" t="n">
        <f aca="false">IFERROR(FIND("f_",LOWER(BS19)),-1)</f>
        <v>-1</v>
      </c>
      <c r="BU19" s="0" t="n">
        <f aca="false">IF(BT19=-1,-1, VALUE(MID(BS19,BT19+2, IFERROR(FIND(" ",BS19,BT19),999)-BT19-2)))</f>
        <v>-1</v>
      </c>
      <c r="BV19" s="0" t="n">
        <f aca="false">IFERROR(FIND("r_",LOWER(BS19)),-1)</f>
        <v>-1</v>
      </c>
      <c r="BW19" s="0" t="n">
        <f aca="false">IF(BV19=-1,-1, ROW(BV19)-1+VALUE(MID(BS19,BV19+2, IFERROR(FIND(" ",BS19,BV19),999)-BV19-2)))</f>
        <v>-1</v>
      </c>
      <c r="BX19" s="0" t="str">
        <f aca="false">IF(OR(BT19=-1,IFERROR(INDEX(BT$2:BT$100,BU19),999)&gt;=0,IFERROR(INDEX(BV$2:BV$100,BU19),999)&gt;=0),    IF(OR(BV19=-1,IFERROR(INDEX(BT$2:BT$100,BW19),999)&gt;=0,IFERROR(INDEX(BV$2:BV$100,BW19),999)&gt;=0),      BS19,REPLACE(BS19,BV19,IFERROR(FIND(" ",BS19,BV19),999)-BV19,                   INDEX(BS$2:BS$100,BW19)                  )),     REPLACE(BS19,BT19,IFERROR(FIND(" ",BS19,BT19),999)-BT19,                   INDEX(BS$2:BS$100,BU19)                  ) )</f>
        <v>d2.company = 'X' </v>
      </c>
      <c r="BY19" s="0" t="n">
        <f aca="false">IFERROR(FIND("f_",LOWER(BX19)),-1)</f>
        <v>-1</v>
      </c>
      <c r="BZ19" s="0" t="n">
        <f aca="false">IF(BY19=-1,-1, VALUE(MID(BX19,BY19+2, IFERROR(FIND(" ",BX19,BY19),999)-BY19-2)))</f>
        <v>-1</v>
      </c>
      <c r="CA19" s="0" t="n">
        <f aca="false">IFERROR(FIND("r_",LOWER(BX19)),-1)</f>
        <v>-1</v>
      </c>
      <c r="CB19" s="0" t="n">
        <f aca="false">IF(CA19=-1,-1, ROW(CA19)-1+VALUE(MID(BX19,CA19+2, IFERROR(FIND(" ",BX19,CA19),999)-CA19-2)))</f>
        <v>-1</v>
      </c>
      <c r="CC19" s="0" t="str">
        <f aca="false">IF(OR(BY19=-1,IFERROR(INDEX(BY$2:BY$100,BZ19),999)&gt;=0,IFERROR(INDEX(CA$2:CA$100,BZ19),999)&gt;=0),    IF(OR(CA19=-1,IFERROR(INDEX(BY$2:BY$100,CB19),999)&gt;=0,IFERROR(INDEX(CA$2:CA$100,CB19),999)&gt;=0),      BX19,REPLACE(BX19,CA19,IFERROR(FIND(" ",BX19,CA19),999)-CA19,                   INDEX(BX$2:BX$100,CB19)                  )),     REPLACE(BX19,BY19,IFERROR(FIND(" ",BX19,BY19),999)-BY19,                   INDEX(BX$2:BX$100,BZ19)                  ) )</f>
        <v>d2.company = 'X' </v>
      </c>
      <c r="CD19" s="0" t="n">
        <f aca="false">IFERROR(FIND("f_",LOWER(CC19)),-1)</f>
        <v>-1</v>
      </c>
      <c r="CE19" s="0" t="n">
        <f aca="false">IF(CD19=-1,-1, VALUE(MID(CC19,CD19+2, IFERROR(FIND(" ",CC19,CD19),999)-CD19-2)))</f>
        <v>-1</v>
      </c>
      <c r="CF19" s="0" t="n">
        <f aca="false">IFERROR(FIND("r_",LOWER(CC19)),-1)</f>
        <v>-1</v>
      </c>
      <c r="CG19" s="0" t="n">
        <f aca="false">IF(CF19=-1,-1, ROW(CF19)-1+VALUE(MID(CC19,CF19+2, IFERROR(FIND(" ",CC19,CF19),999)-CF19-2)))</f>
        <v>-1</v>
      </c>
      <c r="CH19" s="0" t="str">
        <f aca="false">IF(OR(CD19=-1,IFERROR(INDEX(CD$2:CD$100,CE19),999)&gt;=0,IFERROR(INDEX(CF$2:CF$100,CE19),999)&gt;=0),    IF(OR(CF19=-1,IFERROR(INDEX(CD$2:CD$100,CG19),999)&gt;=0,IFERROR(INDEX(CF$2:CF$100,CG19),999)&gt;=0),      CC19,REPLACE(CC19,CF19,IFERROR(FIND(" ",CC19,CF19),999)-CF19,                   INDEX(CC$2:CC$100,CG19)                  )),     REPLACE(CC19,CD19,IFERROR(FIND(" ",CC19,CD19),999)-CD19,                   INDEX(CC$2:CC$100,CE19)                  ) )</f>
        <v>d2.company = 'X' </v>
      </c>
      <c r="CI19" s="0" t="n">
        <f aca="false">IFERROR(FIND("f_",LOWER(CH19)),-1)</f>
        <v>-1</v>
      </c>
      <c r="CJ19" s="0" t="n">
        <f aca="false">IF(CI19=-1,-1, VALUE(MID(CH19,CI19+2, IFERROR(FIND(" ",CH19,CI19),999)-CI19-2)))</f>
        <v>-1</v>
      </c>
      <c r="CK19" s="0" t="n">
        <f aca="false">IFERROR(FIND("r_",LOWER(CH19)),-1)</f>
        <v>-1</v>
      </c>
      <c r="CL19" s="0" t="n">
        <f aca="false">IF(CK19=-1,-1, ROW(CK19)-1+VALUE(MID(CH19,CK19+2, IFERROR(FIND(" ",CH19,CK19),999)-CK19-2)))</f>
        <v>-1</v>
      </c>
      <c r="CM19" s="0" t="str">
        <f aca="false">IF(OR(CI19=-1,IFERROR(INDEX(CI$2:CI$100,CJ19),999)&gt;=0,IFERROR(INDEX(CK$2:CK$100,CJ19),999)&gt;=0),    IF(OR(CK19=-1,IFERROR(INDEX(CI$2:CI$100,CL19),999)&gt;=0,IFERROR(INDEX(CK$2:CK$100,CL19),999)&gt;=0),      CH19,REPLACE(CH19,CK19,IFERROR(FIND(" ",CH19,CK19),999)-CK19,                   INDEX(CH$2:CH$100,CL19)                  )),     REPLACE(CH19,CI19,IFERROR(FIND(" ",CH19,CI19),999)-CI19,                   INDEX(CH$2:CH$100,CJ19)                  ) )</f>
        <v>d2.company = 'X' </v>
      </c>
      <c r="CN19" s="0" t="n">
        <f aca="false">IFERROR(FIND("f_",LOWER(CM19)),-1)</f>
        <v>-1</v>
      </c>
      <c r="CO19" s="0" t="n">
        <f aca="false">IF(CN19=-1,-1, VALUE(MID(CM19,CN19+2, IFERROR(FIND(" ",CM19,CN19),999)-CN19-2)))</f>
        <v>-1</v>
      </c>
      <c r="CP19" s="0" t="n">
        <f aca="false">IFERROR(FIND("r_",LOWER(CM19)),-1)</f>
        <v>-1</v>
      </c>
      <c r="CQ19" s="0" t="n">
        <f aca="false">IF(CP19=-1,-1, ROW(CP19)-1+VALUE(MID(CM19,CP19+2, IFERROR(FIND(" ",CM19,CP19),999)-CP19-2)))</f>
        <v>-1</v>
      </c>
      <c r="CR19" s="0" t="str">
        <f aca="false">IF(OR(CN19=-1,IFERROR(INDEX(CN$2:CN$100,CO19),999)&gt;=0,IFERROR(INDEX(CP$2:CP$100,CO19),999)&gt;=0),    IF(OR(CP19=-1,IFERROR(INDEX(CN$2:CN$100,CQ19),999)&gt;=0,IFERROR(INDEX(CP$2:CP$100,CQ19),999)&gt;=0),      CM19,REPLACE(CM19,CP19,IFERROR(FIND(" ",CM19,CP19),999)-CP19,                   INDEX(CM$2:CM$100,CQ19)                  )),     REPLACE(CM19,CN19,IFERROR(FIND(" ",CM19,CN19),999)-CN19,                   INDEX(CM$2:CM$100,CO19)                  ) )</f>
        <v>d2.company = 'X' </v>
      </c>
      <c r="CS19" s="0" t="n">
        <f aca="false">IFERROR(FIND("f_",LOWER(CR19)),-1)</f>
        <v>-1</v>
      </c>
      <c r="CT19" s="0" t="n">
        <f aca="false">IF(CS19=-1,-1, VALUE(MID(CR19,CS19+2, IFERROR(FIND(" ",CR19,CS19),999)-CS19-2)))</f>
        <v>-1</v>
      </c>
      <c r="CU19" s="0" t="n">
        <f aca="false">IFERROR(FIND("r_",LOWER(CR19)),-1)</f>
        <v>-1</v>
      </c>
      <c r="CV19" s="0" t="n">
        <f aca="false">IF(CU19=-1,-1, ROW(CU19)-1+VALUE(MID(CR19,CU19+2, IFERROR(FIND(" ",CR19,CU19),999)-CU19-2)))</f>
        <v>-1</v>
      </c>
      <c r="CW19" s="0" t="str">
        <f aca="false">IF(OR(CS19=-1,IFERROR(INDEX(CS$2:CS$100,CT19),999)&gt;=0,IFERROR(INDEX(CU$2:CU$100,CT19),999)&gt;=0),    IF(OR(CU19=-1,IFERROR(INDEX(CS$2:CS$100,CV19),999)&gt;=0,IFERROR(INDEX(CU$2:CU$100,CV19),999)&gt;=0),      CR19,REPLACE(CR19,CU19,IFERROR(FIND(" ",CR19,CU19),999)-CU19,                   INDEX(CR$2:CR$100,CV19)                  )),     REPLACE(CR19,CS19,IFERROR(FIND(" ",CR19,CS19),999)-CS19,                   INDEX(CR$2:CR$100,CT19)                  ) )</f>
        <v>d2.company = 'X' </v>
      </c>
      <c r="CX19" s="0" t="n">
        <f aca="false">IFERROR(FIND("f_",LOWER(CW19)),-1)</f>
        <v>-1</v>
      </c>
      <c r="CY19" s="0" t="n">
        <f aca="false">IF(CX19=-1,-1, VALUE(MID(CW19,CX19+2, IFERROR(FIND(" ",CW19,CX19),999)-CX19-2)))</f>
        <v>-1</v>
      </c>
      <c r="CZ19" s="0" t="n">
        <f aca="false">IFERROR(FIND("r_",LOWER(CW19)),-1)</f>
        <v>-1</v>
      </c>
      <c r="DA19" s="0" t="n">
        <f aca="false">IF(CZ19=-1,-1, ROW(CZ19)-1+VALUE(MID(CW19,CZ19+2, IFERROR(FIND(" ",CW19,CZ19),999)-CZ19-2)))</f>
        <v>-1</v>
      </c>
      <c r="DB19" s="0" t="str">
        <f aca="false">IF(OR(CX19=-1,IFERROR(INDEX(CX$2:CX$100,CY19),999)&gt;=0,IFERROR(INDEX(CZ$2:CZ$100,CY19),999)&gt;=0),    IF(OR(CZ19=-1,IFERROR(INDEX(CX$2:CX$100,DA19),999)&gt;=0,IFERROR(INDEX(CZ$2:CZ$100,DA19),999)&gt;=0),      CW19,REPLACE(CW19,CZ19,IFERROR(FIND(" ",CW19,CZ19),999)-CZ19,                   INDEX(CW$2:CW$100,DA19)                  )),     REPLACE(CW19,CX19,IFERROR(FIND(" ",CW19,CX19),999)-CX19,                   INDEX(CW$2:CW$100,CY19)                  ) )</f>
        <v>d2.company = 'X' </v>
      </c>
      <c r="DC19" s="0" t="n">
        <f aca="false">IFERROR(FIND("f_",LOWER(DB19)),-1)</f>
        <v>-1</v>
      </c>
      <c r="DD19" s="0" t="n">
        <f aca="false">IF(DC19=-1,-1, VALUE(MID(DB19,DC19+2, IFERROR(FIND(" ",DB19,DC19),999)-DC19-2)))</f>
        <v>-1</v>
      </c>
      <c r="DE19" s="0" t="n">
        <f aca="false">IFERROR(FIND("r_",LOWER(DB19)),-1)</f>
        <v>-1</v>
      </c>
      <c r="DF19" s="0" t="n">
        <f aca="false">IF(DE19=-1,-1, ROW(DE19)-1+VALUE(MID(DB19,DE19+2, IFERROR(FIND(" ",DB19,DE19),999)-DE19-2)))</f>
        <v>-1</v>
      </c>
      <c r="DG19" s="0" t="str">
        <f aca="false">IF(OR(DC19=-1,IFERROR(INDEX(DC$2:DC$100,DD19),999)&gt;=0,IFERROR(INDEX(DE$2:DE$100,DD19),999)&gt;=0),    IF(OR(DE19=-1,IFERROR(INDEX(DC$2:DC$100,DF19),999)&gt;=0,IFERROR(INDEX(DE$2:DE$100,DF19),999)&gt;=0),      DB19,REPLACE(DB19,DE19,IFERROR(FIND(" ",DB19,DE19),999)-DE19,                   INDEX(DB$2:DB$100,DF19)                  )),     REPLACE(DB19,DC19,IFERROR(FIND(" ",DB19,DC19),999)-DC19,                   INDEX(DB$2:DB$100,DD19)                  ) )</f>
        <v>d2.company = 'X' </v>
      </c>
      <c r="DH19" s="0" t="n">
        <f aca="false">IFERROR(FIND("f_",LOWER(DG19)),-1)</f>
        <v>-1</v>
      </c>
      <c r="DI19" s="0" t="n">
        <f aca="false">IF(DH19=-1,-1, VALUE(MID(DG19,DH19+2, IFERROR(FIND(" ",DG19,DH19),999)-DH19-2)))</f>
        <v>-1</v>
      </c>
      <c r="DJ19" s="0" t="n">
        <f aca="false">IFERROR(FIND("r_",LOWER(DG19)),-1)</f>
        <v>-1</v>
      </c>
      <c r="DK19" s="0" t="n">
        <f aca="false">IF(DJ19=-1,-1, ROW(DJ19)-1+VALUE(MID(DG19,DJ19+2, IFERROR(FIND(" ",DG19,DJ19),999)-DJ19-2)))</f>
        <v>-1</v>
      </c>
      <c r="DL19" s="0" t="str">
        <f aca="false">IF(OR(DH19=-1,IFERROR(INDEX(DH$2:DH$100,DI19),999)&gt;=0,IFERROR(INDEX(DJ$2:DJ$100,DI19),999)&gt;=0),    IF(OR(DJ19=-1,IFERROR(INDEX(DH$2:DH$100,DK19),999)&gt;=0,IFERROR(INDEX(DJ$2:DJ$100,DK19),999)&gt;=0),      DG19,REPLACE(DG19,DJ19,IFERROR(FIND(" ",DG19,DJ19),999)-DJ19,                   INDEX(DG$2:DG$100,DK19)                  )),     REPLACE(DG19,DH19,IFERROR(FIND(" ",DG19,DH19),999)-DH19,                   INDEX(DG$2:DG$100,DI19)                  ) )</f>
        <v>d2.company = 'X' </v>
      </c>
      <c r="DM19" s="0" t="n">
        <f aca="false">IFERROR(FIND("f_",LOWER(DL19)),-1)</f>
        <v>-1</v>
      </c>
      <c r="DN19" s="0" t="n">
        <f aca="false">IF(DM19=-1,-1, VALUE(MID(DL19,DM19+2, IFERROR(FIND(" ",DL19,DM19),999)-DM19-2)))</f>
        <v>-1</v>
      </c>
      <c r="DO19" s="0" t="n">
        <f aca="false">IFERROR(FIND("r_",LOWER(DL19)),-1)</f>
        <v>-1</v>
      </c>
      <c r="DP19" s="0" t="n">
        <f aca="false">IF(DO19=-1,-1, ROW(DO19)-1+VALUE(MID(DL19,DO19+2, IFERROR(FIND(" ",DL19,DO19),999)-DO19-2)))</f>
        <v>-1</v>
      </c>
      <c r="DQ19" s="0" t="str">
        <f aca="false">IF(OR(DM19=-1,IFERROR(INDEX(DM$2:DM$100,DN19),999)&gt;=0,IFERROR(INDEX(DO$2:DO$100,DN19),999)&gt;=0),    IF(OR(DO19=-1,IFERROR(INDEX(DM$2:DM$100,DP19),999)&gt;=0,IFERROR(INDEX(DO$2:DO$100,DP19),999)&gt;=0),      DL19,REPLACE(DL19,DO19,IFERROR(FIND(" ",DL19,DO19),999)-DO19,                   INDEX(DL$2:DL$100,DP19)                  )),     REPLACE(DL19,DM19,IFERROR(FIND(" ",DL19,DM19),999)-DM19,                   INDEX(DL$2:DL$100,DN19)                  ) )</f>
        <v>d2.company = 'X' </v>
      </c>
      <c r="DR19" s="0" t="n">
        <f aca="false">IFERROR(FIND("f_",LOWER(DQ19)),-1)</f>
        <v>-1</v>
      </c>
      <c r="DS19" s="0" t="n">
        <f aca="false">IF(DR19=-1,-1, VALUE(MID(DQ19,DR19+2, IFERROR(FIND(" ",DQ19,DR19),999)-DR19-2)))</f>
        <v>-1</v>
      </c>
      <c r="DT19" s="0" t="n">
        <f aca="false">IFERROR(FIND("r_",LOWER(DQ19)),-1)</f>
        <v>-1</v>
      </c>
      <c r="DU19" s="0" t="n">
        <f aca="false">IF(DT19=-1,-1, ROW(DT19)-1+VALUE(MID(DQ19,DT19+2, IFERROR(FIND(" ",DQ19,DT19),999)-DT19-2)))</f>
        <v>-1</v>
      </c>
      <c r="DV19" s="0" t="str">
        <f aca="false">IF(OR(DR19=-1,IFERROR(INDEX(DR$2:DR$100,DS19),999)&gt;=0,IFERROR(INDEX(DT$2:DT$100,DS19),999)&gt;=0),    IF(OR(DT19=-1,IFERROR(INDEX(DR$2:DR$100,DU19),999)&gt;=0,IFERROR(INDEX(DT$2:DT$100,DU19),999)&gt;=0),      DQ19,REPLACE(DQ19,DT19,IFERROR(FIND(" ",DQ19,DT19),999)-DT19,                   INDEX(DQ$2:DQ$100,DU19)                  )),     REPLACE(DQ19,DR19,IFERROR(FIND(" ",DQ19,DR19),999)-DR19,                   INDEX(DQ$2:DQ$100,DS19)                  ) )</f>
        <v>d2.company = 'X' </v>
      </c>
      <c r="DW19" s="0" t="n">
        <f aca="false">IFERROR(FIND("f_",LOWER(DV19)),-1)</f>
        <v>-1</v>
      </c>
      <c r="DX19" s="0" t="n">
        <f aca="false">IF(DW19=-1,-1, VALUE(MID(DV19,DW19+2, IFERROR(FIND(" ",DV19,DW19),999)-DW19-2)))</f>
        <v>-1</v>
      </c>
      <c r="DY19" s="0" t="n">
        <f aca="false">IFERROR(FIND("r_",LOWER(DV19)),-1)</f>
        <v>-1</v>
      </c>
      <c r="DZ19" s="0" t="n">
        <f aca="false">IF(DY19=-1,-1, ROW(DY19)-1+VALUE(MID(DV19,DY19+2, IFERROR(FIND(" ",DV19,DY19),999)-DY19-2)))</f>
        <v>-1</v>
      </c>
      <c r="EA19" s="0" t="str">
        <f aca="false">IF(OR(DW19=-1,IFERROR(INDEX(DW$2:DW$100,DX19),999)&gt;=0,IFERROR(INDEX(DY$2:DY$100,DX19),999)&gt;=0),    IF(OR(DY19=-1,IFERROR(INDEX(DW$2:DW$100,DZ19),999)&gt;=0,IFERROR(INDEX(DY$2:DY$100,DZ19),999)&gt;=0),      DV19,REPLACE(DV19,DY19,IFERROR(FIND(" ",DV19,DY19),999)-DY19,                   INDEX(DV$2:DV$100,DZ19)                  )),     REPLACE(DV19,DW19,IFERROR(FIND(" ",DV19,DW19),999)-DW19,                   INDEX(DV$2:DV$100,DX19)                  ) )</f>
        <v>d2.company = 'X' </v>
      </c>
      <c r="EB19" s="0" t="n">
        <f aca="false">IFERROR(FIND("f_",LOWER(EA19)),-1)</f>
        <v>-1</v>
      </c>
      <c r="EC19" s="0" t="n">
        <f aca="false">IF(EB19=-1,-1, VALUE(MID(EA19,EB19+2, IFERROR(FIND(" ",EA19,EB19),999)-EB19-2)))</f>
        <v>-1</v>
      </c>
      <c r="ED19" s="0" t="n">
        <f aca="false">IFERROR(FIND("r_",LOWER(EA19)),-1)</f>
        <v>-1</v>
      </c>
      <c r="EE19" s="0" t="n">
        <f aca="false">IF(ED19=-1,-1, ROW(ED19)-1+VALUE(MID(EA19,ED19+2, IFERROR(FIND(" ",EA19,ED19),999)-ED19-2)))</f>
        <v>-1</v>
      </c>
      <c r="EF19" s="0" t="str">
        <f aca="false">IF(OR(EB19=-1,IFERROR(INDEX(EB$2:EB$100,EC19),999)&gt;=0,IFERROR(INDEX(ED$2:ED$100,EC19),999)&gt;=0),    IF(OR(ED19=-1,IFERROR(INDEX(EB$2:EB$100,EE19),999)&gt;=0,IFERROR(INDEX(ED$2:ED$100,EE19),999)&gt;=0),      EA19,REPLACE(EA19,ED19,IFERROR(FIND(" ",EA19,ED19),999)-ED19,                   INDEX(EA$2:EA$100,EE19)                  )),     REPLACE(EA19,EB19,IFERROR(FIND(" ",EA19,EB19),999)-EB19,                   INDEX(EA$2:EA$100,EC19)                  ) )</f>
        <v>d2.company = 'X' </v>
      </c>
      <c r="EG19" s="0" t="n">
        <f aca="false">IFERROR(FIND("f_",LOWER(EF19)),-1)</f>
        <v>-1</v>
      </c>
      <c r="EH19" s="0" t="n">
        <f aca="false">IF(EG19=-1,-1, VALUE(MID(EF19,EG19+2, IFERROR(FIND(" ",EF19,EG19),999)-EG19-2)))</f>
        <v>-1</v>
      </c>
      <c r="EI19" s="0" t="n">
        <f aca="false">IFERROR(FIND("r_",LOWER(EF19)),-1)</f>
        <v>-1</v>
      </c>
      <c r="EJ19" s="0" t="n">
        <f aca="false">IF(EI19=-1,-1, ROW(EI19)-1+VALUE(MID(EF19,EI19+2, IFERROR(FIND(" ",EF19,EI19),999)-EI19-2)))</f>
        <v>-1</v>
      </c>
      <c r="EK19" s="0" t="str">
        <f aca="false">IF(OR(EG19=-1,IFERROR(INDEX(EG$2:EG$100,EH19),999)&gt;=0,IFERROR(INDEX(EI$2:EI$100,EH19),999)&gt;=0),    IF(OR(EI19=-1,IFERROR(INDEX(EG$2:EG$100,EJ19),999)&gt;=0,IFERROR(INDEX(EI$2:EI$100,EJ19),999)&gt;=0),      EF19,REPLACE(EF19,EI19,IFERROR(FIND(" ",EF19,EI19),999)-EI19,                   INDEX(EF$2:EF$100,EJ19)                  )),     REPLACE(EF19,EG19,IFERROR(FIND(" ",EF19,EG19),999)-EG19,                   INDEX(EF$2:EF$100,EH19)                  ) )</f>
        <v>d2.company = 'X' </v>
      </c>
      <c r="EL19" s="0" t="n">
        <f aca="false">IFERROR(FIND("f_",LOWER(EK19)),-1)</f>
        <v>-1</v>
      </c>
      <c r="EM19" s="0" t="n">
        <f aca="false">IF(EL19=-1,-1, VALUE(MID(EK19,EL19+2, IFERROR(FIND(" ",EK19,EL19),999)-EL19-2)))</f>
        <v>-1</v>
      </c>
      <c r="EN19" s="0" t="n">
        <f aca="false">IFERROR(FIND("r_",LOWER(EK19)),-1)</f>
        <v>-1</v>
      </c>
      <c r="EO19" s="0" t="n">
        <f aca="false">IF(EN19=-1,-1, ROW(EN19)-1+VALUE(MID(EK19,EN19+2, IFERROR(FIND(" ",EK19,EN19),999)-EN19-2)))</f>
        <v>-1</v>
      </c>
      <c r="EP19" s="0" t="str">
        <f aca="false">IF(OR(EL19=-1,IFERROR(INDEX(EL$2:EL$100,EM19),999)&gt;=0,IFERROR(INDEX(EN$2:EN$100,EM19),999)&gt;=0),    IF(OR(EN19=-1,IFERROR(INDEX(EL$2:EL$100,EO19),999)&gt;=0,IFERROR(INDEX(EN$2:EN$100,EO19),999)&gt;=0),      EK19,REPLACE(EK19,EN19,IFERROR(FIND(" ",EK19,EN19),999)-EN19,                   INDEX(EK$2:EK$100,EO19)                  )),     REPLACE(EK19,EL19,IFERROR(FIND(" ",EK19,EL19),999)-EL19,                   INDEX(EK$2:EK$100,EM19)                  ) )</f>
        <v>d2.company = 'X' </v>
      </c>
      <c r="EQ19" s="0" t="n">
        <f aca="false">IFERROR(FIND("f_",LOWER(EP19)),-1)</f>
        <v>-1</v>
      </c>
      <c r="ER19" s="0" t="n">
        <f aca="false">IF(EQ19=-1,-1, VALUE(MID(EP19,EQ19+2, IFERROR(FIND(" ",EP19,EQ19),999)-EQ19-2)))</f>
        <v>-1</v>
      </c>
      <c r="ES19" s="0" t="n">
        <f aca="false">IFERROR(FIND("r_",LOWER(EP19)),-1)</f>
        <v>-1</v>
      </c>
      <c r="ET19" s="0" t="n">
        <f aca="false">IF(ES19=-1,-1, ROW(ES19)-1+VALUE(MID(EP19,ES19+2, IFERROR(FIND(" ",EP19,ES19),999)-ES19-2)))</f>
        <v>-1</v>
      </c>
      <c r="EU19" s="0" t="str">
        <f aca="false">IF(OR(EQ19=-1,IFERROR(INDEX(EQ$2:EQ$100,ER19),999)&gt;=0,IFERROR(INDEX(ES$2:ES$100,ER19),999)&gt;=0),    IF(OR(ES19=-1,IFERROR(INDEX(EQ$2:EQ$100,ET19),999)&gt;=0,IFERROR(INDEX(ES$2:ES$100,ET19),999)&gt;=0),      EP19,REPLACE(EP19,ES19,IFERROR(FIND(" ",EP19,ES19),999)-ES19,                   INDEX(EP$2:EP$100,ET19)                  )),     REPLACE(EP19,EQ19,IFERROR(FIND(" ",EP19,EQ19),999)-EQ19,                   INDEX(EP$2:EP$100,ER19)                  ) )</f>
        <v>d2.company = 'X' </v>
      </c>
      <c r="EV19" s="0" t="n">
        <f aca="false">IFERROR(FIND("f_",LOWER(EU19)),-1)</f>
        <v>-1</v>
      </c>
      <c r="EW19" s="0" t="n">
        <f aca="false">IF(EV19=-1,-1, VALUE(MID(EU19,EV19+2, IFERROR(FIND(" ",EU19,EV19),999)-EV19-2)))</f>
        <v>-1</v>
      </c>
      <c r="EX19" s="0" t="n">
        <f aca="false">IFERROR(FIND("r_",LOWER(EU19)),-1)</f>
        <v>-1</v>
      </c>
      <c r="EY19" s="0" t="n">
        <f aca="false">IF(EX19=-1,-1, ROW(EX19)-1+VALUE(MID(EU19,EX19+2, IFERROR(FIND(" ",EU19,EX19),999)-EX19-2)))</f>
        <v>-1</v>
      </c>
      <c r="EZ19" s="0" t="str">
        <f aca="false">IF(OR(EV19=-1,IFERROR(INDEX(EV$2:EV$100,EW19),999)&gt;=0,IFERROR(INDEX(EX$2:EX$100,EW19),999)&gt;=0),    IF(OR(EX19=-1,IFERROR(INDEX(EV$2:EV$100,EY19),999)&gt;=0,IFERROR(INDEX(EX$2:EX$100,EY19),999)&gt;=0),      EU19,REPLACE(EU19,EX19,IFERROR(FIND(" ",EU19,EX19),999)-EX19,                   INDEX(EU$2:EU$100,EY19)                  )),     REPLACE(EU19,EV19,IFERROR(FIND(" ",EU19,EV19),999)-EV19,                   INDEX(EU$2:EU$100,EW19)                  ) )</f>
        <v>d2.company = 'X' </v>
      </c>
      <c r="FA19" s="0" t="n">
        <f aca="false">IFERROR(FIND("f_",LOWER(EZ19)),-1)</f>
        <v>-1</v>
      </c>
      <c r="FB19" s="0" t="n">
        <f aca="false">IF(FA19=-1,-1, VALUE(MID(EZ19,FA19+2, IFERROR(FIND(" ",EZ19,FA19),999)-FA19-2)))</f>
        <v>-1</v>
      </c>
      <c r="FC19" s="0" t="n">
        <f aca="false">IFERROR(FIND("r_",LOWER(EZ19)),-1)</f>
        <v>-1</v>
      </c>
      <c r="FD19" s="0" t="n">
        <f aca="false">IF(FC19=-1,-1, ROW(FC19)-1+VALUE(MID(EZ19,FC19+2, IFERROR(FIND(" ",EZ19,FC19),999)-FC19-2)))</f>
        <v>-1</v>
      </c>
      <c r="FE19" s="0" t="str">
        <f aca="false">IF(OR(FA19=-1,IFERROR(INDEX(FA$2:FA$100,FB19),999)&gt;=0,IFERROR(INDEX(FC$2:FC$100,FB19),999)&gt;=0),    IF(OR(FC19=-1,IFERROR(INDEX(FA$2:FA$100,FD19),999)&gt;=0,IFERROR(INDEX(FC$2:FC$100,FD19),999)&gt;=0),      EZ19,REPLACE(EZ19,FC19,IFERROR(FIND(" ",EZ19,FC19),999)-FC19,                   INDEX(EZ$2:EZ$100,FD19)                  )),     REPLACE(EZ19,FA19,IFERROR(FIND(" ",EZ19,FA19),999)-FA19,                   INDEX(EZ$2:EZ$100,FB19)                  ) )</f>
        <v>d2.company = 'X' </v>
      </c>
      <c r="FF19" s="0" t="n">
        <f aca="false">IFERROR(FIND("f_",LOWER(FE19)),-1)</f>
        <v>-1</v>
      </c>
      <c r="FG19" s="0" t="n">
        <f aca="false">IF(FF19=-1,-1, VALUE(MID(FE19,FF19+2, IFERROR(FIND(" ",FE19,FF19),999)-FF19-2)))</f>
        <v>-1</v>
      </c>
      <c r="FH19" s="0" t="n">
        <f aca="false">IFERROR(FIND("r_",LOWER(FE19)),-1)</f>
        <v>-1</v>
      </c>
      <c r="FI19" s="0" t="n">
        <f aca="false">IF(FH19=-1,-1, ROW(FH19)-1+VALUE(MID(FE19,FH19+2, IFERROR(FIND(" ",FE19,FH19),999)-FH19-2)))</f>
        <v>-1</v>
      </c>
      <c r="FJ19" s="0" t="str">
        <f aca="false">IF(OR(FF19=-1,IFERROR(INDEX(FF$2:FF$100,FG19),999)&gt;=0,IFERROR(INDEX(FH$2:FH$100,FG19),999)&gt;=0),    IF(OR(FH19=-1,IFERROR(INDEX(FF$2:FF$100,FI19),999)&gt;=0,IFERROR(INDEX(FH$2:FH$100,FI19),999)&gt;=0),      FE19,REPLACE(FE19,FH19,IFERROR(FIND(" ",FE19,FH19),999)-FH19,                   INDEX(FE$2:FE$100,FI19)                  )),     REPLACE(FE19,FF19,IFERROR(FIND(" ",FE19,FF19),999)-FF19,                   INDEX(FE$2:FE$100,FG19)                  ) )</f>
        <v>d2.company = 'X' </v>
      </c>
      <c r="FK19" s="0" t="n">
        <f aca="false">IFERROR(FIND("f_",LOWER(FJ19)),-1)</f>
        <v>-1</v>
      </c>
      <c r="FL19" s="0" t="n">
        <f aca="false">IF(FK19=-1,-1, VALUE(MID(FJ19,FK19+2, IFERROR(FIND(" ",FJ19,FK19),999)-FK19-2)))</f>
        <v>-1</v>
      </c>
      <c r="FM19" s="0" t="n">
        <f aca="false">IFERROR(FIND("r_",LOWER(FJ19)),-1)</f>
        <v>-1</v>
      </c>
      <c r="FN19" s="0" t="n">
        <f aca="false">IF(FM19=-1,-1, ROW(FM19)-1+VALUE(MID(FJ19,FM19+2, IFERROR(FIND(" ",FJ19,FM19),999)-FM19-2)))</f>
        <v>-1</v>
      </c>
      <c r="FO19" s="0" t="str">
        <f aca="false">IF(OR(FK19=-1,IFERROR(INDEX(FK$2:FK$100,FL19),999)&gt;=0,IFERROR(INDEX(FM$2:FM$100,FL19),999)&gt;=0),    IF(OR(FM19=-1,IFERROR(INDEX(FK$2:FK$100,FN19),999)&gt;=0,IFERROR(INDEX(FM$2:FM$100,FN19),999)&gt;=0),      FJ19,REPLACE(FJ19,FM19,IFERROR(FIND(" ",FJ19,FM19),999)-FM19,                   INDEX(FJ$2:FJ$100,FN19)                  )),     REPLACE(FJ19,FK19,IFERROR(FIND(" ",FJ19,FK19),999)-FK19,                   INDEX(FJ$2:FJ$100,FL19)                  ) )</f>
        <v>d2.company = 'X' </v>
      </c>
      <c r="FP19" s="0" t="n">
        <f aca="false">IFERROR(FIND("f_",LOWER(FO19)),-1)</f>
        <v>-1</v>
      </c>
      <c r="FQ19" s="0" t="n">
        <f aca="false">IF(FP19=-1,-1, VALUE(MID(FO19,FP19+2, IFERROR(FIND(" ",FO19,FP19),999)-FP19-2)))</f>
        <v>-1</v>
      </c>
      <c r="FR19" s="0" t="n">
        <f aca="false">IFERROR(FIND("r_",LOWER(FO19)),-1)</f>
        <v>-1</v>
      </c>
      <c r="FS19" s="0" t="n">
        <f aca="false">IF(FR19=-1,-1, ROW(FR19)-1+VALUE(MID(FO19,FR19+2, IFERROR(FIND(" ",FO19,FR19),999)-FR19-2)))</f>
        <v>-1</v>
      </c>
      <c r="FT19" s="0" t="str">
        <f aca="false">IF(OR(FP19=-1,IFERROR(INDEX(FP$2:FP$100,FQ19),999)&gt;=0,IFERROR(INDEX(FR$2:FR$100,FQ19),999)&gt;=0),    IF(OR(FR19=-1,IFERROR(INDEX(FP$2:FP$100,FS19),999)&gt;=0,IFERROR(INDEX(FR$2:FR$100,FS19),999)&gt;=0),      FO19,REPLACE(FO19,FR19,IFERROR(FIND(" ",FO19,FR19),999)-FR19,                   INDEX(FO$2:FO$100,FS19)                  )),     REPLACE(FO19,FP19,IFERROR(FIND(" ",FO19,FP19),999)-FP19,                   INDEX(FO$2:FO$100,FQ19)                  ) )</f>
        <v>d2.company = 'X' </v>
      </c>
      <c r="FU19" s="0" t="n">
        <f aca="false">IFERROR(FIND("f_",LOWER(FT19)),-1)</f>
        <v>-1</v>
      </c>
      <c r="FV19" s="0" t="n">
        <f aca="false">IF(FU19=-1,-1, VALUE(MID(FT19,FU19+2, IFERROR(FIND(" ",FT19,FU19),999)-FU19-2)))</f>
        <v>-1</v>
      </c>
      <c r="FW19" s="0" t="n">
        <f aca="false">IFERROR(FIND("r_",LOWER(FT19)),-1)</f>
        <v>-1</v>
      </c>
      <c r="FX19" s="0" t="n">
        <f aca="false">IF(FW19=-1,-1, ROW(FW19)-1+VALUE(MID(FT19,FW19+2, IFERROR(FIND(" ",FT19,FW19),999)-FW19-2)))</f>
        <v>-1</v>
      </c>
      <c r="FY19" s="0" t="str">
        <f aca="false">IF(OR(FU19=-1,IFERROR(INDEX(FU$2:FU$100,FV19),999)&gt;=0,IFERROR(INDEX(FW$2:FW$100,FV19),999)&gt;=0),    IF(OR(FW19=-1,IFERROR(INDEX(FU$2:FU$100,FX19),999)&gt;=0,IFERROR(INDEX(FW$2:FW$100,FX19),999)&gt;=0),      FT19,REPLACE(FT19,FW19,IFERROR(FIND(" ",FT19,FW19),999)-FW19,                   INDEX(FT$2:FT$100,FX19)                  )),     REPLACE(FT19,FU19,IFERROR(FIND(" ",FT19,FU19),999)-FU19,                   INDEX(FT$2:FT$100,FV19)                  ) )</f>
        <v>d2.company = 'X' </v>
      </c>
      <c r="FZ19" s="0" t="n">
        <f aca="false">IFERROR(FIND("f_",LOWER(FY19)),-1)</f>
        <v>-1</v>
      </c>
      <c r="GA19" s="0" t="n">
        <f aca="false">IF(FZ19=-1,-1, VALUE(MID(FY19,FZ19+2, IFERROR(FIND(" ",FY19,FZ19),999)-FZ19-2)))</f>
        <v>-1</v>
      </c>
      <c r="GB19" s="0" t="n">
        <f aca="false">IFERROR(FIND("r_",LOWER(FY19)),-1)</f>
        <v>-1</v>
      </c>
      <c r="GC19" s="0" t="n">
        <f aca="false">IF(GB19=-1,-1, ROW(GB19)-1+VALUE(MID(FY19,GB19+2, IFERROR(FIND(" ",FY19,GB19),999)-GB19-2)))</f>
        <v>-1</v>
      </c>
      <c r="GD19" s="0" t="str">
        <f aca="false">IF(OR(FZ19=-1,IFERROR(INDEX(FZ$2:FZ$100,GA19),999)&gt;=0,IFERROR(INDEX(GB$2:GB$100,GA19),999)&gt;=0),    IF(OR(GB19=-1,IFERROR(INDEX(FZ$2:FZ$100,GC19),999)&gt;=0,IFERROR(INDEX(GB$2:GB$100,GC19),999)&gt;=0),      FY19,REPLACE(FY19,GB19,IFERROR(FIND(" ",FY19,GB19),999)-GB19,                   INDEX(FY$2:FY$100,GC19)                  )),     REPLACE(FY19,FZ19,IFERROR(FIND(" ",FY19,FZ19),999)-FZ19,                   INDEX(FY$2:FY$100,GA19)                  ) )</f>
        <v>d2.company = 'X' </v>
      </c>
      <c r="GE19" s="0" t="n">
        <f aca="false">IFERROR(FIND("f_",LOWER(GD19)),-1)</f>
        <v>-1</v>
      </c>
      <c r="GF19" s="0" t="n">
        <f aca="false">IF(GE19=-1,-1, VALUE(MID(GD19,GE19+2, IFERROR(FIND(" ",GD19,GE19),999)-GE19-2)))</f>
        <v>-1</v>
      </c>
      <c r="GG19" s="0" t="n">
        <f aca="false">IFERROR(FIND("r_",LOWER(GD19)),-1)</f>
        <v>-1</v>
      </c>
      <c r="GH19" s="0" t="n">
        <f aca="false">IF(GG19=-1,-1, ROW(GG19)-1+VALUE(MID(GD19,GG19+2, IFERROR(FIND(" ",GD19,GG19),999)-GG19-2)))</f>
        <v>-1</v>
      </c>
      <c r="GI19" s="0" t="str">
        <f aca="false">IF(OR(GE19=-1,IFERROR(INDEX(GE$2:GE$100,GF19),999)&gt;=0,IFERROR(INDEX(GG$2:GG$100,GF19),999)&gt;=0),    IF(OR(GG19=-1,IFERROR(INDEX(GE$2:GE$100,GH19),999)&gt;=0,IFERROR(INDEX(GG$2:GG$100,GH19),999)&gt;=0),      GD19,REPLACE(GD19,GG19,IFERROR(FIND(" ",GD19,GG19),999)-GG19,                   INDEX(GD$2:GD$100,GH19)                  )),     REPLACE(GD19,GE19,IFERROR(FIND(" ",GD19,GE19),999)-GE19,                   INDEX(GD$2:GD$100,GF19)                  ) )</f>
        <v>d2.company = 'X' </v>
      </c>
      <c r="GJ19" s="0" t="n">
        <f aca="false">IFERROR(FIND("f_",LOWER(GI19)),-1)</f>
        <v>-1</v>
      </c>
      <c r="GK19" s="0" t="n">
        <f aca="false">IF(GJ19=-1,-1, VALUE(MID(GI19,GJ19+2, IFERROR(FIND(" ",GI19,GJ19),999)-GJ19-2)))</f>
        <v>-1</v>
      </c>
      <c r="GL19" s="0" t="n">
        <f aca="false">IFERROR(FIND("r_",LOWER(GI19)),-1)</f>
        <v>-1</v>
      </c>
      <c r="GM19" s="0" t="n">
        <f aca="false">IF(GL19=-1,-1, ROW(GL19)-1+VALUE(MID(GI19,GL19+2, IFERROR(FIND(" ",GI19,GL19),999)-GL19-2)))</f>
        <v>-1</v>
      </c>
      <c r="GN19" s="0" t="str">
        <f aca="false">IF(OR(GJ19=-1,IFERROR(INDEX(GJ$2:GJ$100,GK19),999)&gt;=0,IFERROR(INDEX(GL$2:GL$100,GK19),999)&gt;=0),    IF(OR(GL19=-1,IFERROR(INDEX(GJ$2:GJ$100,GM19),999)&gt;=0,IFERROR(INDEX(GL$2:GL$100,GM19),999)&gt;=0),      GI19,REPLACE(GI19,GL19,IFERROR(FIND(" ",GI19,GL19),999)-GL19,                   INDEX(GI$2:GI$100,GM19)                  )),     REPLACE(GI19,GJ19,IFERROR(FIND(" ",GI19,GJ19),999)-GJ19,                   INDEX(GI$2:GI$100,GK19)                  ) )</f>
        <v>d2.company = 'X' </v>
      </c>
      <c r="GO19" s="0" t="n">
        <f aca="false">IFERROR(FIND("f_",LOWER(GN19)),-1)</f>
        <v>-1</v>
      </c>
      <c r="GP19" s="0" t="n">
        <f aca="false">IF(GO19=-1,-1, VALUE(MID(GN19,GO19+2, IFERROR(FIND(" ",GN19,GO19),999)-GO19-2)))</f>
        <v>-1</v>
      </c>
      <c r="GQ19" s="0" t="n">
        <f aca="false">IFERROR(FIND("r_",LOWER(GN19)),-1)</f>
        <v>-1</v>
      </c>
      <c r="GR19" s="0" t="n">
        <f aca="false">IF(GQ19=-1,-1, ROW(GQ19)-1+VALUE(MID(GN19,GQ19+2, IFERROR(FIND(" ",GN19,GQ19),999)-GQ19-2)))</f>
        <v>-1</v>
      </c>
      <c r="GS19" s="0" t="str">
        <f aca="false">IF(OR(GO19=-1,IFERROR(INDEX(GO$2:GO$100,GP19),999)&gt;=0,IFERROR(INDEX(GQ$2:GQ$100,GP19),999)&gt;=0),    IF(OR(GQ19=-1,IFERROR(INDEX(GO$2:GO$100,GR19),999)&gt;=0,IFERROR(INDEX(GQ$2:GQ$100,GR19),999)&gt;=0),      GN19,REPLACE(GN19,GQ19,IFERROR(FIND(" ",GN19,GQ19),999)-GQ19,                   INDEX(GN$2:GN$100,GR19)                  )),     REPLACE(GN19,GO19,IFERROR(FIND(" ",GN19,GO19),999)-GO19,                   INDEX(GN$2:GN$100,GP19)                  ) )</f>
        <v>d2.company = 'X' </v>
      </c>
      <c r="GT19" s="0" t="n">
        <f aca="false">IFERROR(FIND("f_",LOWER(GS19)),-1)</f>
        <v>-1</v>
      </c>
      <c r="GU19" s="0" t="n">
        <f aca="false">IF(GT19=-1,-1, VALUE(MID(GS19,GT19+2, IFERROR(FIND(" ",GS19,GT19),999)-GT19-2)))</f>
        <v>-1</v>
      </c>
      <c r="GV19" s="0" t="n">
        <f aca="false">IFERROR(FIND("r_",LOWER(GS19)),-1)</f>
        <v>-1</v>
      </c>
      <c r="GW19" s="0" t="n">
        <f aca="false">IF(GV19=-1,-1, ROW(GV19)-1+VALUE(MID(GS19,GV19+2, IFERROR(FIND(" ",GS19,GV19),999)-GV19-2)))</f>
        <v>-1</v>
      </c>
      <c r="GX19" s="0" t="str">
        <f aca="false">IF(OR(GT19=-1,IFERROR(INDEX(GT$2:GT$100,GU19),999)&gt;=0,IFERROR(INDEX(GV$2:GV$100,GU19),999)&gt;=0),    IF(OR(GV19=-1,IFERROR(INDEX(GT$2:GT$100,GW19),999)&gt;=0,IFERROR(INDEX(GV$2:GV$100,GW19),999)&gt;=0),      GS19,REPLACE(GS19,GV19,IFERROR(FIND(" ",GS19,GV19),999)-GV19,                   INDEX(GS$2:GS$100,GW19)                  )),     REPLACE(GS19,GT19,IFERROR(FIND(" ",GS19,GT19),999)-GT19,                   INDEX(GS$2:GS$100,GU19)                  ) )</f>
        <v>d2.company = 'X' </v>
      </c>
      <c r="GY19" s="0" t="n">
        <f aca="false">IFERROR(FIND("f_",LOWER(GX19)),-1)</f>
        <v>-1</v>
      </c>
      <c r="GZ19" s="0" t="n">
        <f aca="false">IF(GY19=-1,-1, VALUE(MID(GX19,GY19+2, IFERROR(FIND(" ",GX19,GY19),999)-GY19-2)))</f>
        <v>-1</v>
      </c>
      <c r="HA19" s="0" t="n">
        <f aca="false">IFERROR(FIND("r_",LOWER(GX19)),-1)</f>
        <v>-1</v>
      </c>
      <c r="HB19" s="0" t="n">
        <f aca="false">IF(HA19=-1,-1, ROW(HA19)-1+VALUE(MID(GX19,HA19+2, IFERROR(FIND(" ",GX19,HA19),999)-HA19-2)))</f>
        <v>-1</v>
      </c>
      <c r="HC19" s="0" t="str">
        <f aca="false">IF(OR(GY19=-1,IFERROR(INDEX(GY$2:GY$100,GZ19),999)&gt;=0,IFERROR(INDEX(HA$2:HA$100,GZ19),999)&gt;=0),    IF(OR(HA19=-1,IFERROR(INDEX(GY$2:GY$100,HB19),999)&gt;=0,IFERROR(INDEX(HA$2:HA$100,HB19),999)&gt;=0),      GX19,REPLACE(GX19,HA19,IFERROR(FIND(" ",GX19,HA19),999)-HA19,                   INDEX(GX$2:GX$100,HB19)                  )),     REPLACE(GX19,GY19,IFERROR(FIND(" ",GX19,GY19),999)-GY19,                   INDEX(GX$2:GX$100,GZ19)                  ) )</f>
        <v>d2.company = 'X' </v>
      </c>
      <c r="HD19" s="0" t="n">
        <f aca="false">IFERROR(FIND("f_",LOWER(HC19)),-1)</f>
        <v>-1</v>
      </c>
      <c r="HE19" s="0" t="n">
        <f aca="false">IF(HD19=-1,-1, VALUE(MID(HC19,HD19+2, IFERROR(FIND(" ",HC19,HD19),999)-HD19-2)))</f>
        <v>-1</v>
      </c>
      <c r="HF19" s="0" t="n">
        <f aca="false">IFERROR(FIND("r_",LOWER(HC19)),-1)</f>
        <v>-1</v>
      </c>
      <c r="HG19" s="0" t="n">
        <f aca="false">IF(HF19=-1,-1, ROW(HF19)-1+VALUE(MID(HC19,HF19+2, IFERROR(FIND(" ",HC19,HF19),999)-HF19-2)))</f>
        <v>-1</v>
      </c>
      <c r="HH19" s="0" t="str">
        <f aca="false">IF(OR(HD19=-1,IFERROR(INDEX(HD$2:HD$100,HE19),999)&gt;=0,IFERROR(INDEX(HF$2:HF$100,HE19),999)&gt;=0),    IF(OR(HF19=-1,IFERROR(INDEX(HD$2:HD$100,HG19),999)&gt;=0,IFERROR(INDEX(HF$2:HF$100,HG19),999)&gt;=0),      HC19,REPLACE(HC19,HF19,IFERROR(FIND(" ",HC19,HF19),999)-HF19,                   INDEX(HC$2:HC$100,HG19)                  )),     REPLACE(HC19,HD19,IFERROR(FIND(" ",HC19,HD19),999)-HD19,                   INDEX(HC$2:HC$100,HE19)                  ) )</f>
        <v>d2.company = 'X' </v>
      </c>
      <c r="HI19" s="0" t="n">
        <f aca="false">IFERROR(FIND("f_",LOWER(HH19)),-1)</f>
        <v>-1</v>
      </c>
      <c r="HJ19" s="0" t="n">
        <f aca="false">IF(HI19=-1,-1, VALUE(MID(HH19,HI19+2, IFERROR(FIND(" ",HH19,HI19),999)-HI19-2)))</f>
        <v>-1</v>
      </c>
      <c r="HK19" s="0" t="n">
        <f aca="false">IFERROR(FIND("r_",LOWER(HH19)),-1)</f>
        <v>-1</v>
      </c>
      <c r="HL19" s="0" t="n">
        <f aca="false">IF(HK19=-1,-1, ROW(HK19)-1+VALUE(MID(HH19,HK19+2, IFERROR(FIND(" ",HH19,HK19),999)-HK19-2)))</f>
        <v>-1</v>
      </c>
      <c r="HM19" s="0" t="str">
        <f aca="false">IF(OR(HI19=-1,IFERROR(INDEX(HI$2:HI$100,HJ19),999)&gt;=0,IFERROR(INDEX(HK$2:HK$100,HJ19),999)&gt;=0),    IF(OR(HK19=-1,IFERROR(INDEX(HI$2:HI$100,HL19),999)&gt;=0,IFERROR(INDEX(HK$2:HK$100,HL19),999)&gt;=0),      HH19,REPLACE(HH19,HK19,IFERROR(FIND(" ",HH19,HK19),999)-HK19,                   INDEX(HH$2:HH$100,HL19)                  )),     REPLACE(HH19,HI19,IFERROR(FIND(" ",HH19,HI19),999)-HI19,                   INDEX(HH$2:HH$100,HJ19)                  ) )</f>
        <v>d2.company = 'X' </v>
      </c>
      <c r="HN19" s="0" t="n">
        <f aca="false">IFERROR(FIND("f_",LOWER(HM19)),-1)</f>
        <v>-1</v>
      </c>
      <c r="HO19" s="0" t="n">
        <f aca="false">IF(HN19=-1,-1, VALUE(MID(HM19,HN19+2, IFERROR(FIND(" ",HM19,HN19),999)-HN19-2)))</f>
        <v>-1</v>
      </c>
      <c r="HP19" s="0" t="n">
        <f aca="false">IFERROR(FIND("r_",LOWER(HM19)),-1)</f>
        <v>-1</v>
      </c>
      <c r="HQ19" s="0" t="n">
        <f aca="false">IF(HP19=-1,-1, ROW(HP19)-1+VALUE(MID(HM19,HP19+2, IFERROR(FIND(" ",HM19,HP19),999)-HP19-2)))</f>
        <v>-1</v>
      </c>
      <c r="HR19" s="0" t="str">
        <f aca="false">IF(OR(HN19=-1,IFERROR(INDEX(HN$2:HN$100,HO19),999)&gt;=0,IFERROR(INDEX(HP$2:HP$100,HO19),999)&gt;=0),    IF(OR(HP19=-1,IFERROR(INDEX(HN$2:HN$100,HQ19),999)&gt;=0,IFERROR(INDEX(HP$2:HP$100,HQ19),999)&gt;=0),      HM19,REPLACE(HM19,HP19,IFERROR(FIND(" ",HM19,HP19),999)-HP19,                   INDEX(HM$2:HM$100,HQ19)                  )),     REPLACE(HM19,HN19,IFERROR(FIND(" ",HM19,HN19),999)-HN19,                   INDEX(HM$2:HM$100,HO19)                  ) )</f>
        <v>d2.company = 'X' </v>
      </c>
      <c r="HS19" s="0" t="n">
        <f aca="false">IFERROR(FIND("f_",LOWER(HR19)),-1)</f>
        <v>-1</v>
      </c>
      <c r="HT19" s="0" t="n">
        <f aca="false">IF(HS19=-1,-1, VALUE(MID(HR19,HS19+2, IFERROR(FIND(" ",HR19,HS19),999)-HS19-2)))</f>
        <v>-1</v>
      </c>
      <c r="HU19" s="0" t="n">
        <f aca="false">IFERROR(FIND("r_",LOWER(HR19)),-1)</f>
        <v>-1</v>
      </c>
      <c r="HV19" s="0" t="n">
        <f aca="false">IF(HU19=-1,-1, ROW(HU19)-1+VALUE(MID(HR19,HU19+2, IFERROR(FIND(" ",HR19,HU19),999)-HU19-2)))</f>
        <v>-1</v>
      </c>
      <c r="HW19" s="0" t="str">
        <f aca="false">IF(OR(HS19=-1,IFERROR(INDEX(HS$2:HS$100,HT19),999)&gt;=0,IFERROR(INDEX(HU$2:HU$100,HT19),999)&gt;=0),    IF(OR(HU19=-1,IFERROR(INDEX(HS$2:HS$100,HV19),999)&gt;=0,IFERROR(INDEX(HU$2:HU$100,HV19),999)&gt;=0),      HR19,REPLACE(HR19,HU19,IFERROR(FIND(" ",HR19,HU19),999)-HU19,                   INDEX(HR$2:HR$100,HV19)                  )),     REPLACE(HR19,HS19,IFERROR(FIND(" ",HR19,HS19),999)-HS19,                   INDEX(HR$2:HR$100,HT19)                  ) )</f>
        <v>d2.company = 'X' </v>
      </c>
      <c r="HX19" s="0" t="n">
        <f aca="false">IFERROR(FIND("f_",LOWER(HW19)),-1)</f>
        <v>-1</v>
      </c>
      <c r="HY19" s="0" t="n">
        <f aca="false">IF(HX19=-1,-1, VALUE(MID(HW19,HX19+2, IFERROR(FIND(" ",HW19,HX19),999)-HX19-2)))</f>
        <v>-1</v>
      </c>
      <c r="HZ19" s="0" t="n">
        <f aca="false">IFERROR(FIND("r_",LOWER(HW19)),-1)</f>
        <v>-1</v>
      </c>
      <c r="IA19" s="0" t="n">
        <f aca="false">IF(HZ19=-1,-1, ROW(HZ19)-1+VALUE(MID(HW19,HZ19+2, IFERROR(FIND(" ",HW19,HZ19),999)-HZ19-2)))</f>
        <v>-1</v>
      </c>
      <c r="IB19" s="0" t="str">
        <f aca="false">IF(OR(HX19=-1,IFERROR(INDEX(HX$2:HX$100,HY19),999)&gt;=0,IFERROR(INDEX(HZ$2:HZ$100,HY19),999)&gt;=0),    IF(OR(HZ19=-1,IFERROR(INDEX(HX$2:HX$100,IA19),999)&gt;=0,IFERROR(INDEX(HZ$2:HZ$100,IA19),999)&gt;=0),      HW19,REPLACE(HW19,HZ19,IFERROR(FIND(" ",HW19,HZ19),999)-HZ19,                   INDEX(HW$2:HW$100,IA19)                  )),     REPLACE(HW19,HX19,IFERROR(FIND(" ",HW19,HX19),999)-HX19,                   INDEX(HW$2:HW$100,HY19)                  ) )</f>
        <v>d2.company = 'X' </v>
      </c>
      <c r="IC19" s="0" t="n">
        <f aca="false">IFERROR(FIND("f_",LOWER(IB19)),-1)</f>
        <v>-1</v>
      </c>
      <c r="ID19" s="0" t="n">
        <f aca="false">IF(IC19=-1,-1, VALUE(MID(IB19,IC19+2, IFERROR(FIND(" ",IB19,IC19),999)-IC19-2)))</f>
        <v>-1</v>
      </c>
      <c r="IE19" s="0" t="n">
        <f aca="false">IFERROR(FIND("r_",LOWER(IB19)),-1)</f>
        <v>-1</v>
      </c>
      <c r="IF19" s="0" t="n">
        <f aca="false">IF(IE19=-1,-1, ROW(IE19)-1+VALUE(MID(IB19,IE19+2, IFERROR(FIND(" ",IB19,IE19),999)-IE19-2)))</f>
        <v>-1</v>
      </c>
      <c r="IG19" s="0" t="str">
        <f aca="false">IF(OR(IC19=-1,IFERROR(INDEX(IC$2:IC$100,ID19),999)&gt;=0,IFERROR(INDEX(IE$2:IE$100,ID19),999)&gt;=0),    IF(OR(IE19=-1,IFERROR(INDEX(IC$2:IC$100,IF19),999)&gt;=0,IFERROR(INDEX(IE$2:IE$100,IF19),999)&gt;=0),      IB19,REPLACE(IB19,IE19,IFERROR(FIND(" ",IB19,IE19),999)-IE19,                   INDEX(IB$2:IB$100,IF19)                  )),     REPLACE(IB19,IC19,IFERROR(FIND(" ",IB19,IC19),999)-IC19,                   INDEX(IB$2:IB$100,ID19)                  ) )</f>
        <v>d2.company = 'X' </v>
      </c>
      <c r="IH19" s="0" t="n">
        <f aca="false">IFERROR(FIND("f_",LOWER(IG19)),-1)</f>
        <v>-1</v>
      </c>
      <c r="II19" s="0" t="n">
        <f aca="false">IF(IH19=-1,-1, VALUE(MID(IG19,IH19+2, IFERROR(FIND(" ",IG19,IH19),999)-IH19-2)))</f>
        <v>-1</v>
      </c>
      <c r="IJ19" s="0" t="n">
        <f aca="false">IFERROR(FIND("r_",LOWER(IG19)),-1)</f>
        <v>-1</v>
      </c>
      <c r="IK19" s="0" t="n">
        <f aca="false">IF(IJ19=-1,-1, ROW(IJ19)-1+VALUE(MID(IG19,IJ19+2, IFERROR(FIND(" ",IG19,IJ19),999)-IJ19-2)))</f>
        <v>-1</v>
      </c>
      <c r="IL19" s="0" t="str">
        <f aca="false">IF(OR(IH19=-1,IFERROR(INDEX(IH$2:IH$100,II19),999)&gt;=0,IFERROR(INDEX(IJ$2:IJ$100,II19),999)&gt;=0),    IF(OR(IJ19=-1,IFERROR(INDEX(IH$2:IH$100,IK19),999)&gt;=0,IFERROR(INDEX(IJ$2:IJ$100,IK19),999)&gt;=0),      IG19,REPLACE(IG19,IJ19,IFERROR(FIND(" ",IG19,IJ19),999)-IJ19,                   INDEX(IG$2:IG$100,IK19)                  )),     REPLACE(IG19,IH19,IFERROR(FIND(" ",IG19,IH19),999)-IH19,                   INDEX(IG$2:IG$100,II19)                  ) )</f>
        <v>d2.company = 'X' </v>
      </c>
      <c r="IM19" s="0" t="n">
        <f aca="false">IFERROR(FIND("f_",LOWER(IL19)),-1)</f>
        <v>-1</v>
      </c>
      <c r="IN19" s="0" t="n">
        <f aca="false">IF(IM19=-1,-1, VALUE(MID(IL19,IM19+2, IFERROR(FIND(" ",IL19,IM19),999)-IM19-2)))</f>
        <v>-1</v>
      </c>
      <c r="IO19" s="0" t="n">
        <f aca="false">IFERROR(FIND("r_",LOWER(IL19)),-1)</f>
        <v>-1</v>
      </c>
      <c r="IP19" s="0" t="n">
        <f aca="false">IF(IO19=-1,-1, ROW(IO19)-1+VALUE(MID(IL19,IO19+2, IFERROR(FIND(" ",IL19,IO19),999)-IO19-2)))</f>
        <v>-1</v>
      </c>
      <c r="IQ19" s="0" t="str">
        <f aca="false">IF(OR(IM19=-1,IFERROR(INDEX(IM$2:IM$100,IN19),999)&gt;=0,IFERROR(INDEX(IO$2:IO$100,IN19),999)&gt;=0),    IF(OR(IO19=-1,IFERROR(INDEX(IM$2:IM$100,IP19),999)&gt;=0,IFERROR(INDEX(IO$2:IO$100,IP19),999)&gt;=0),      IL19,REPLACE(IL19,IO19,IFERROR(FIND(" ",IL19,IO19),999)-IO19,                   INDEX(IL$2:IL$100,IP19)                  )),     REPLACE(IL19,IM19,IFERROR(FIND(" ",IL19,IM19),999)-IM19,                   INDEX(IL$2:IL$100,IN19)                  ) )</f>
        <v>d2.company = 'X' </v>
      </c>
      <c r="IR19" s="0" t="n">
        <f aca="false">IFERROR(FIND("f_",LOWER(IQ19)),-1)</f>
        <v>-1</v>
      </c>
      <c r="IS19" s="0" t="n">
        <f aca="false">IF(IR19=-1,-1, VALUE(MID(IQ19,IR19+2, IFERROR(FIND(" ",IQ19,IR19),999)-IR19-2)))</f>
        <v>-1</v>
      </c>
      <c r="IT19" s="0" t="n">
        <f aca="false">IFERROR(FIND("r_",LOWER(IQ19)),-1)</f>
        <v>-1</v>
      </c>
      <c r="IU19" s="0" t="n">
        <f aca="false">IF(IT19=-1,-1, ROW(IT19)-1+VALUE(MID(IQ19,IT19+2, IFERROR(FIND(" ",IQ19,IT19),999)-IT19-2)))</f>
        <v>-1</v>
      </c>
      <c r="IV19" s="0" t="str">
        <f aca="false">IF(OR(IR19=-1,IFERROR(INDEX(IR$2:IR$100,IS19),999)&gt;=0,IFERROR(INDEX(IT$2:IT$100,IS19),999)&gt;=0),    IF(OR(IT19=-1,IFERROR(INDEX(IR$2:IR$100,IU19),999)&gt;=0,IFERROR(INDEX(IT$2:IT$100,IU19),999)&gt;=0),      IQ19,REPLACE(IQ19,IT19,IFERROR(FIND(" ",IQ19,IT19),999)-IT19,                   INDEX(IQ$2:IQ$100,IU19)                  )),     REPLACE(IQ19,IR19,IFERROR(FIND(" ",IQ19,IR19),999)-IR19,                   INDEX(IQ$2:IQ$100,IS19)                  ) )</f>
        <v>d2.company = 'X' </v>
      </c>
      <c r="IW19" s="0" t="n">
        <f aca="false">IFERROR(FIND("f_",LOWER(IV19)),-1)</f>
        <v>-1</v>
      </c>
      <c r="IX19" s="0" t="n">
        <f aca="false">IF(IW19=-1,-1, VALUE(MID(IV19,IW19+2, IFERROR(FIND(" ",IV19,IW19),999)-IW19-2)))</f>
        <v>-1</v>
      </c>
      <c r="IY19" s="0" t="n">
        <f aca="false">IFERROR(FIND("r_",LOWER(IV19)),-1)</f>
        <v>-1</v>
      </c>
      <c r="IZ19" s="0" t="n">
        <f aca="false">IF(IY19=-1,-1, ROW(IY19)-1+VALUE(MID(IV19,IY19+2, IFERROR(FIND(" ",IV19,IY19),999)-IY19-2)))</f>
        <v>-1</v>
      </c>
      <c r="JA19" s="0" t="str">
        <f aca="false">IF(OR(IW19=-1,IFERROR(INDEX(IW$2:IW$100,IX19),999)&gt;=0,IFERROR(INDEX(IY$2:IY$100,IX19),999)&gt;=0),    IF(OR(IY19=-1,IFERROR(INDEX(IW$2:IW$100,IZ19),999)&gt;=0,IFERROR(INDEX(IY$2:IY$100,IZ19),999)&gt;=0),      IV19,REPLACE(IV19,IY19,IFERROR(FIND(" ",IV19,IY19),999)-IY19,                   INDEX(IV$2:IV$100,IZ19)                  )),     REPLACE(IV19,IW19,IFERROR(FIND(" ",IV19,IW19),999)-IW19,                   INDEX(IV$2:IV$100,IX19)                  ) )</f>
        <v>d2.company = 'X' </v>
      </c>
      <c r="JB19" s="0" t="n">
        <f aca="false">IFERROR(FIND("f_",LOWER(JA19)),-1)</f>
        <v>-1</v>
      </c>
      <c r="JC19" s="0" t="n">
        <f aca="false">IF(JB19=-1,-1, VALUE(MID(JA19,JB19+2, IFERROR(FIND(" ",JA19,JB19),999)-JB19-2)))</f>
        <v>-1</v>
      </c>
      <c r="JD19" s="0" t="n">
        <f aca="false">IFERROR(FIND("r_",LOWER(JA19)),-1)</f>
        <v>-1</v>
      </c>
      <c r="JE19" s="0" t="n">
        <f aca="false">IF(JD19=-1,-1, ROW(JD19)-1+VALUE(MID(JA19,JD19+2, IFERROR(FIND(" ",JA19,JD19),999)-JD19-2)))</f>
        <v>-1</v>
      </c>
      <c r="JF19" s="0" t="str">
        <f aca="false">IF(OR(JB19=-1,IFERROR(INDEX(JB$2:JB$100,JC19),999)&gt;=0,IFERROR(INDEX(JD$2:JD$100,JC19),999)&gt;=0),    IF(OR(JD19=-1,IFERROR(INDEX(JB$2:JB$100,JE19),999)&gt;=0,IFERROR(INDEX(JD$2:JD$100,JE19),999)&gt;=0),      JA19,REPLACE(JA19,JD19,IFERROR(FIND(" ",JA19,JD19),999)-JD19,                   INDEX(JA$2:JA$100,JE19)                  )),     REPLACE(JA19,JB19,IFERROR(FIND(" ",JA19,JB19),999)-JB19,                   INDEX(JA$2:JA$100,JC19)                  ) )</f>
        <v>d2.company = 'X' </v>
      </c>
      <c r="JG19" s="0" t="n">
        <f aca="false">IFERROR(FIND("f_",LOWER(JF19)),-1)</f>
        <v>-1</v>
      </c>
      <c r="JH19" s="0" t="n">
        <f aca="false">IF(JG19=-1,-1, VALUE(MID(JF19,JG19+2, IFERROR(FIND(" ",JF19,JG19),999)-JG19-2)))</f>
        <v>-1</v>
      </c>
      <c r="JI19" s="0" t="n">
        <f aca="false">IFERROR(FIND("r_",LOWER(JF19)),-1)</f>
        <v>-1</v>
      </c>
      <c r="JJ19" s="0" t="n">
        <f aca="false">IF(JI19=-1,-1, ROW(JI19)-1+VALUE(MID(JF19,JI19+2, IFERROR(FIND(" ",JF19,JI19),999)-JI19-2)))</f>
        <v>-1</v>
      </c>
      <c r="JK19" s="0" t="str">
        <f aca="false">IF(OR(JG19=-1,IFERROR(INDEX(JG$2:JG$100,JH19),999)&gt;=0,IFERROR(INDEX(JI$2:JI$100,JH19),999)&gt;=0),    IF(OR(JI19=-1,IFERROR(INDEX(JG$2:JG$100,JJ19),999)&gt;=0,IFERROR(INDEX(JI$2:JI$100,JJ19),999)&gt;=0),      JF19,REPLACE(JF19,JI19,IFERROR(FIND(" ",JF19,JI19),999)-JI19,                   INDEX(JF$2:JF$100,JJ19)                  )),     REPLACE(JF19,JG19,IFERROR(FIND(" ",JF19,JG19),999)-JG19,                   INDEX(JF$2:JF$100,JH19)                  ) )</f>
        <v>d2.company = 'X' </v>
      </c>
      <c r="JL19" s="0" t="n">
        <f aca="false">IFERROR(FIND("f_",LOWER(JK19)),-1)</f>
        <v>-1</v>
      </c>
      <c r="JM19" s="0" t="n">
        <f aca="false">IF(JL19=-1,-1, VALUE(MID(JK19,JL19+2, IFERROR(FIND(" ",JK19,JL19),999)-JL19-2)))</f>
        <v>-1</v>
      </c>
      <c r="JN19" s="0" t="n">
        <f aca="false">IFERROR(FIND("r_",LOWER(JK19)),-1)</f>
        <v>-1</v>
      </c>
      <c r="JO19" s="0" t="n">
        <f aca="false">IF(JN19=-1,-1, ROW(JN19)-1+VALUE(MID(JK19,JN19+2, IFERROR(FIND(" ",JK19,JN19),999)-JN19-2)))</f>
        <v>-1</v>
      </c>
      <c r="JP19" s="0" t="str">
        <f aca="false">IF(OR(JL19=-1,IFERROR(INDEX(JL$2:JL$100,JM19),999)&gt;=0,IFERROR(INDEX(JN$2:JN$100,JM19),999)&gt;=0),    IF(OR(JN19=-1,IFERROR(INDEX(JL$2:JL$100,JO19),999)&gt;=0,IFERROR(INDEX(JN$2:JN$100,JO19),999)&gt;=0),      JK19,REPLACE(JK19,JN19,IFERROR(FIND(" ",JK19,JN19),999)-JN19,                   INDEX(JK$2:JK$100,JO19)                  )),     REPLACE(JK19,JL19,IFERROR(FIND(" ",JK19,JL19),999)-JL19,                   INDEX(JK$2:JK$100,JM19)                  ) )</f>
        <v>d2.company = 'X' </v>
      </c>
      <c r="JQ19" s="0" t="n">
        <f aca="false">IFERROR(FIND("f_",LOWER(JP19)),-1)</f>
        <v>-1</v>
      </c>
      <c r="JR19" s="0" t="n">
        <f aca="false">IF(JQ19=-1,-1, VALUE(MID(JP19,JQ19+2, IFERROR(FIND(" ",JP19,JQ19),999)-JQ19-2)))</f>
        <v>-1</v>
      </c>
      <c r="JS19" s="0" t="n">
        <f aca="false">IFERROR(FIND("r_",LOWER(JP19)),-1)</f>
        <v>-1</v>
      </c>
      <c r="JT19" s="0" t="n">
        <f aca="false">IF(JS19=-1,-1, ROW(JS19)-1+VALUE(MID(JP19,JS19+2, IFERROR(FIND(" ",JP19,JS19),999)-JS19-2)))</f>
        <v>-1</v>
      </c>
      <c r="JU19" s="0" t="str">
        <f aca="false">IF(OR(JQ19=-1,IFERROR(INDEX(JQ$2:JQ$100,JR19),999)&gt;=0,IFERROR(INDEX(JS$2:JS$100,JR19),999)&gt;=0),    IF(OR(JS19=-1,IFERROR(INDEX(JQ$2:JQ$100,JT19),999)&gt;=0,IFERROR(INDEX(JS$2:JS$100,JT19),999)&gt;=0),      JP19,REPLACE(JP19,JS19,IFERROR(FIND(" ",JP19,JS19),999)-JS19,                   INDEX(JP$2:JP$100,JT19)                  )),     REPLACE(JP19,JQ19,IFERROR(FIND(" ",JP19,JQ19),999)-JQ19,                   INDEX(JP$2:JP$100,JR19)                  ) )</f>
        <v>d2.company = 'X' </v>
      </c>
      <c r="JV19" s="0" t="n">
        <f aca="false">IFERROR(FIND("f_",LOWER(JU19)),-1)</f>
        <v>-1</v>
      </c>
      <c r="JW19" s="0" t="n">
        <f aca="false">IF(JV19=-1,-1, VALUE(MID(JU19,JV19+2, IFERROR(FIND(" ",JU19,JV19),999)-JV19-2)))</f>
        <v>-1</v>
      </c>
      <c r="JX19" s="0" t="n">
        <f aca="false">IFERROR(FIND("r_",LOWER(JU19)),-1)</f>
        <v>-1</v>
      </c>
      <c r="JY19" s="0" t="n">
        <f aca="false">IF(JX19=-1,-1, ROW(JX19)-1+VALUE(MID(JU19,JX19+2, IFERROR(FIND(" ",JU19,JX19),999)-JX19-2)))</f>
        <v>-1</v>
      </c>
      <c r="JZ19" s="0" t="str">
        <f aca="false">IF(OR(JV19=-1,IFERROR(INDEX(JV$2:JV$100,JW19),999)&gt;=0,IFERROR(INDEX(JX$2:JX$100,JW19),999)&gt;=0),    IF(OR(JX19=-1,IFERROR(INDEX(JV$2:JV$100,JY19),999)&gt;=0,IFERROR(INDEX(JX$2:JX$100,JY19),999)&gt;=0),      JU19,REPLACE(JU19,JX19,IFERROR(FIND(" ",JU19,JX19),999)-JX19,                   INDEX(JU$2:JU$100,JY19)                  )),     REPLACE(JU19,JV19,IFERROR(FIND(" ",JU19,JV19),999)-JV19,                   INDEX(JU$2:JU$100,JW19)                  ) )</f>
        <v>d2.company = 'X' </v>
      </c>
      <c r="KA19" s="0" t="n">
        <f aca="false">IFERROR(FIND("f_",LOWER(JZ19)),-1)</f>
        <v>-1</v>
      </c>
      <c r="KB19" s="0" t="n">
        <f aca="false">IF(KA19=-1,-1, VALUE(MID(JZ19,KA19+2, IFERROR(FIND(" ",JZ19,KA19),999)-KA19-2)))</f>
        <v>-1</v>
      </c>
      <c r="KC19" s="0" t="n">
        <f aca="false">IFERROR(FIND("r_",LOWER(JZ19)),-1)</f>
        <v>-1</v>
      </c>
      <c r="KD19" s="0" t="n">
        <f aca="false">IF(KC19=-1,-1, ROW(KC19)-1+VALUE(MID(JZ19,KC19+2, IFERROR(FIND(" ",JZ19,KC19),999)-KC19-2)))</f>
        <v>-1</v>
      </c>
      <c r="KE19" s="0" t="str">
        <f aca="false">IF(OR(KA19=-1,IFERROR(INDEX(KA$2:KA$100,KB19),999)&gt;=0,IFERROR(INDEX(KC$2:KC$100,KB19),999)&gt;=0),    IF(OR(KC19=-1,IFERROR(INDEX(KA$2:KA$100,KD19),999)&gt;=0,IFERROR(INDEX(KC$2:KC$100,KD19),999)&gt;=0),      JZ19,REPLACE(JZ19,KC19,IFERROR(FIND(" ",JZ19,KC19),999)-KC19,                   INDEX(JZ$2:JZ$100,KD19)                  )),     REPLACE(JZ19,KA19,IFERROR(FIND(" ",JZ19,KA19),999)-KA19,                   INDEX(JZ$2:JZ$100,KB19)                  ) )</f>
        <v>d2.company = 'X' </v>
      </c>
      <c r="KF19" s="0" t="n">
        <f aca="false">IFERROR(FIND("f_",LOWER(KE19)),-1)</f>
        <v>-1</v>
      </c>
      <c r="KG19" s="0" t="n">
        <f aca="false">IF(KF19=-1,-1, VALUE(MID(KE19,KF19+2, IFERROR(FIND(" ",KE19,KF19),999)-KF19-2)))</f>
        <v>-1</v>
      </c>
      <c r="KH19" s="0" t="n">
        <f aca="false">IFERROR(FIND("r_",LOWER(KE19)),-1)</f>
        <v>-1</v>
      </c>
      <c r="KI19" s="0" t="n">
        <f aca="false">IF(KH19=-1,-1, ROW(KH19)-1+VALUE(MID(KE19,KH19+2, IFERROR(FIND(" ",KE19,KH19),999)-KH19-2)))</f>
        <v>-1</v>
      </c>
      <c r="KJ19" s="0" t="str">
        <f aca="false">IF(OR(KF19=-1,IFERROR(INDEX(KF$2:KF$100,KG19),999)&gt;=0,IFERROR(INDEX(KH$2:KH$100,KG19),999)&gt;=0),    IF(OR(KH19=-1,IFERROR(INDEX(KF$2:KF$100,KI19),999)&gt;=0,IFERROR(INDEX(KH$2:KH$100,KI19),999)&gt;=0),      KE19,REPLACE(KE19,KH19,IFERROR(FIND(" ",KE19,KH19),999)-KH19,                   INDEX(KE$2:KE$100,KI19)                  )),     REPLACE(KE19,KF19,IFERROR(FIND(" ",KE19,KF19),999)-KF19,                   INDEX(KE$2:KE$100,KG19)                  ) )</f>
        <v>d2.company = 'X' </v>
      </c>
      <c r="KK19" s="0" t="n">
        <f aca="false">IFERROR(FIND("f_",LOWER(KJ19)),-1)</f>
        <v>-1</v>
      </c>
      <c r="KL19" s="0" t="n">
        <f aca="false">IF(KK19=-1,-1, VALUE(MID(KJ19,KK19+2, IFERROR(FIND(" ",KJ19,KK19),999)-KK19-2)))</f>
        <v>-1</v>
      </c>
      <c r="KM19" s="0" t="n">
        <f aca="false">IFERROR(FIND("r_",LOWER(KJ19)),-1)</f>
        <v>-1</v>
      </c>
      <c r="KN19" s="0" t="n">
        <f aca="false">IF(KM19=-1,-1, ROW(KM19)-1+VALUE(MID(KJ19,KM19+2, IFERROR(FIND(" ",KJ19,KM19),999)-KM19-2)))</f>
        <v>-1</v>
      </c>
      <c r="KO19" s="0" t="str">
        <f aca="false">IF(OR(KK19=-1,IFERROR(INDEX(KK$2:KK$100,KL19),999)&gt;=0,IFERROR(INDEX(KM$2:KM$100,KL19),999)&gt;=0),    IF(OR(KM19=-1,IFERROR(INDEX(KK$2:KK$100,KN19),999)&gt;=0,IFERROR(INDEX(KM$2:KM$100,KN19),999)&gt;=0),      KJ19,REPLACE(KJ19,KM19,IFERROR(FIND(" ",KJ19,KM19),999)-KM19,                   INDEX(KJ$2:KJ$100,KN19)                  )),     REPLACE(KJ19,KK19,IFERROR(FIND(" ",KJ19,KK19),999)-KK19,                   INDEX(KJ$2:KJ$100,KL19)                  ) )</f>
        <v>d2.company = 'X' </v>
      </c>
      <c r="KP19" s="0" t="n">
        <f aca="false">IFERROR(FIND("f_",LOWER(KO19)),-1)</f>
        <v>-1</v>
      </c>
      <c r="KQ19" s="0" t="n">
        <f aca="false">IF(KP19=-1,-1, VALUE(MID(KO19,KP19+2, IFERROR(FIND(" ",KO19,KP19),999)-KP19-2)))</f>
        <v>-1</v>
      </c>
      <c r="KR19" s="0" t="n">
        <f aca="false">IFERROR(FIND("r_",LOWER(KO19)),-1)</f>
        <v>-1</v>
      </c>
      <c r="KS19" s="0" t="n">
        <f aca="false">IF(KR19=-1,-1, ROW(KR19)-1+VALUE(MID(KO19,KR19+2, IFERROR(FIND(" ",KO19,KR19),999)-KR19-2)))</f>
        <v>-1</v>
      </c>
      <c r="KT19" s="0" t="str">
        <f aca="false">IF(OR(KP19=-1,IFERROR(INDEX(KP$2:KP$100,KQ19),999)&gt;=0,IFERROR(INDEX(KR$2:KR$100,KQ19),999)&gt;=0),    IF(OR(KR19=-1,IFERROR(INDEX(KP$2:KP$100,KS19),999)&gt;=0,IFERROR(INDEX(KR$2:KR$100,KS19),999)&gt;=0),      KO19,REPLACE(KO19,KR19,IFERROR(FIND(" ",KO19,KR19),999)-KR19,                   INDEX(KO$2:KO$100,KS19)                  )),     REPLACE(KO19,KP19,IFERROR(FIND(" ",KO19,KP19),999)-KP19,                   INDEX(KO$2:KO$100,KQ19)                  ) )</f>
        <v>d2.company = 'X' </v>
      </c>
      <c r="KU19" s="0" t="n">
        <f aca="false">IFERROR(FIND("f_",LOWER(KT19)),-1)</f>
        <v>-1</v>
      </c>
      <c r="KV19" s="0" t="n">
        <f aca="false">IF(KU19=-1,-1, VALUE(MID(KT19,KU19+2, IFERROR(FIND(" ",KT19,KU19),999)-KU19-2)))</f>
        <v>-1</v>
      </c>
      <c r="KW19" s="0" t="n">
        <f aca="false">IFERROR(FIND("r_",LOWER(KT19)),-1)</f>
        <v>-1</v>
      </c>
      <c r="KX19" s="0" t="n">
        <f aca="false">IF(KW19=-1,-1, ROW(KW19)-1+VALUE(MID(KT19,KW19+2, IFERROR(FIND(" ",KT19,KW19),999)-KW19-2)))</f>
        <v>-1</v>
      </c>
      <c r="KY19" s="0" t="str">
        <f aca="false">IF(OR(KU19=-1,IFERROR(INDEX(KU$2:KU$100,KV19),999)&gt;=0,IFERROR(INDEX(KW$2:KW$100,KV19),999)&gt;=0),    IF(OR(KW19=-1,IFERROR(INDEX(KU$2:KU$100,KX19),999)&gt;=0,IFERROR(INDEX(KW$2:KW$100,KX19),999)&gt;=0),      KT19,REPLACE(KT19,KW19,IFERROR(FIND(" ",KT19,KW19),999)-KW19,                   INDEX(KT$2:KT$100,KX19)                  )),     REPLACE(KT19,KU19,IFERROR(FIND(" ",KT19,KU19),999)-KU19,                   INDEX(KT$2:KT$100,KV19)                  ) )</f>
        <v>d2.company = 'X' </v>
      </c>
    </row>
    <row r="20" customFormat="false" ht="13.8" hidden="false" customHeight="false" outlineLevel="0" collapsed="false">
      <c r="D20" s="1" t="s">
        <v>55</v>
      </c>
      <c r="E20" s="0" t="s">
        <v>56</v>
      </c>
      <c r="F20" s="0" t="s">
        <v>57</v>
      </c>
      <c r="G20" s="0" t="n">
        <f aca="false">G19+1</f>
        <v>19</v>
      </c>
      <c r="I20" s="0" t="str">
        <f aca="false">KY20</f>
        <v>p.perno = dp1.perno  ∧ p.perno = dp2.perno  </v>
      </c>
      <c r="L20" s="0" t="str">
        <f aca="false">VLOOKUP($D20,Relgebra!$A:$E,5,0)</f>
        <v>parm1 ∧ parm2 </v>
      </c>
      <c r="M20" s="0" t="str">
        <f aca="false">SUBSTITUTE(SUBSTITUTE(L20,"parm1",E20),"parm2",F20)</f>
        <v>F_12 ∧ F_13 </v>
      </c>
      <c r="N20" s="0" t="str">
        <f aca="false">IFERROR(VLOOKUP(ROW($A19),$G$2:$M$100,COLUMN(M19)-COLUMN(G19)+1,0),"")</f>
        <v>F_12 ∧ F_13 </v>
      </c>
      <c r="P20" s="0" t="str">
        <f aca="false">N20</f>
        <v>F_12 ∧ F_13 </v>
      </c>
      <c r="Q20" s="0" t="n">
        <f aca="false">IFERROR(FIND("f_",LOWER(P20)),-1)</f>
        <v>1</v>
      </c>
      <c r="R20" s="0" t="n">
        <f aca="false">IF(Q20=-1,-1, VALUE(MID(P20,Q20+2, IFERROR(FIND(" ",P20,Q20),999)-Q20-2)))</f>
        <v>12</v>
      </c>
      <c r="S20" s="0" t="n">
        <f aca="false">IFERROR(FIND("r_",LOWER(P20)),-1)</f>
        <v>-1</v>
      </c>
      <c r="T20" s="0" t="n">
        <f aca="false">IF(S20=-1,-1, ROW(S20)-1+VALUE(MID(P20,S20+2, IFERROR(FIND(" ",P20,S20),999)-S20-2)))</f>
        <v>-1</v>
      </c>
      <c r="U20" s="0" t="str">
        <f aca="false">IF(OR(Q20=-1,IFERROR(INDEX(Q$2:Q$100,R20),999)&gt;=0,IFERROR(INDEX(S$2:S$100,R20),999)&gt;=0),    IF(OR(S20=-1,IFERROR(INDEX(Q$2:Q$100,T20),999)&gt;=0,IFERROR(INDEX(S$2:S$100,T20),999)&gt;=0),      P20,REPLACE(P20,S20,IFERROR(FIND(" ",P20,S20),999)-S20,                   INDEX(P$2:P$100,T20)                  )),     REPLACE(P20,Q20,IFERROR(FIND(" ",P20,Q20),999)-Q20,                   INDEX(P$2:P$100,R20)                  ) )</f>
        <v>p.perno = dp1.perno  ∧ F_13 </v>
      </c>
      <c r="V20" s="0" t="n">
        <f aca="false">IFERROR(FIND("f_",LOWER(U20)),-1)</f>
        <v>24</v>
      </c>
      <c r="W20" s="0" t="n">
        <f aca="false">IF(V20=-1,-1, VALUE(MID(U20,V20+2, IFERROR(FIND(" ",U20,V20),999)-V20-2)))</f>
        <v>13</v>
      </c>
      <c r="X20" s="0" t="n">
        <f aca="false">IFERROR(FIND("r_",LOWER(U20)),-1)</f>
        <v>-1</v>
      </c>
      <c r="Y20" s="0" t="n">
        <f aca="false">IF(X20=-1,-1, ROW(X20)-1+VALUE(MID(U20,X20+2, IFERROR(FIND(" ",U20,X20),999)-X20-2)))</f>
        <v>-1</v>
      </c>
      <c r="Z20" s="0" t="str">
        <f aca="false">IF(OR(V20=-1,IFERROR(INDEX(V$2:V$100,W20),999)&gt;=0,IFERROR(INDEX(X$2:X$100,W20),999)&gt;=0),    IF(OR(X20=-1,IFERROR(INDEX(V$2:V$100,Y20),999)&gt;=0,IFERROR(INDEX(X$2:X$100,Y20),999)&gt;=0),      U20,REPLACE(U20,X20,IFERROR(FIND(" ",U20,X20),999)-X20,                   INDEX(U$2:U$100,Y20)                  )),     REPLACE(U20,V20,IFERROR(FIND(" ",U20,V20),999)-V20,                   INDEX(U$2:U$100,W20)                  ) )</f>
        <v>p.perno = dp1.perno  ∧ p.perno = dp2.perno  </v>
      </c>
      <c r="AA20" s="0" t="n">
        <f aca="false">IFERROR(FIND("f_",LOWER(Z20)),-1)</f>
        <v>-1</v>
      </c>
      <c r="AB20" s="0" t="n">
        <f aca="false">IF(AA20=-1,-1, VALUE(MID(Z20,AA20+2, IFERROR(FIND(" ",Z20,AA20),999)-AA20-2)))</f>
        <v>-1</v>
      </c>
      <c r="AC20" s="0" t="n">
        <f aca="false">IFERROR(FIND("r_",LOWER(Z20)),-1)</f>
        <v>-1</v>
      </c>
      <c r="AD20" s="0" t="n">
        <f aca="false">IF(AC20=-1,-1, ROW(AC20)-1+VALUE(MID(Z20,AC20+2, IFERROR(FIND(" ",Z20,AC20),999)-AC20-2)))</f>
        <v>-1</v>
      </c>
      <c r="AE20" s="0" t="str">
        <f aca="false">IF(OR(AA20=-1,IFERROR(INDEX(AA$2:AA$100,AB20),999)&gt;=0,IFERROR(INDEX(AC$2:AC$100,AB20),999)&gt;=0),    IF(OR(AC20=-1,IFERROR(INDEX(AA$2:AA$100,AD20),999)&gt;=0,IFERROR(INDEX(AC$2:AC$100,AD20),999)&gt;=0),      Z20,REPLACE(Z20,AC20,IFERROR(FIND(" ",Z20,AC20),999)-AC20,                   INDEX(Z$2:Z$100,AD20)                  )),     REPLACE(Z20,AA20,IFERROR(FIND(" ",Z20,AA20),999)-AA20,                   INDEX(Z$2:Z$100,AB20)                  ) )</f>
        <v>p.perno = dp1.perno  ∧ p.perno = dp2.perno  </v>
      </c>
      <c r="AF20" s="0" t="n">
        <f aca="false">IFERROR(FIND("f_",LOWER(AE20)),-1)</f>
        <v>-1</v>
      </c>
      <c r="AG20" s="0" t="n">
        <f aca="false">IF(AF20=-1,-1, VALUE(MID(AE20,AF20+2, IFERROR(FIND(" ",AE20,AF20),999)-AF20-2)))</f>
        <v>-1</v>
      </c>
      <c r="AH20" s="0" t="n">
        <f aca="false">IFERROR(FIND("r_",LOWER(AE20)),-1)</f>
        <v>-1</v>
      </c>
      <c r="AI20" s="0" t="n">
        <f aca="false">IF(AH20=-1,-1, ROW(AH20)-1+VALUE(MID(AE20,AH20+2, IFERROR(FIND(" ",AE20,AH20),999)-AH20-2)))</f>
        <v>-1</v>
      </c>
      <c r="AJ20" s="0" t="str">
        <f aca="false">IF(OR(AF20=-1,IFERROR(INDEX(AF$2:AF$100,AG20),999)&gt;=0,IFERROR(INDEX(AH$2:AH$100,AG20),999)&gt;=0),    IF(OR(AH20=-1,IFERROR(INDEX(AF$2:AF$100,AI20),999)&gt;=0,IFERROR(INDEX(AH$2:AH$100,AI20),999)&gt;=0),      AE20,REPLACE(AE20,AH20,IFERROR(FIND(" ",AE20,AH20),999)-AH20,                   INDEX(AE$2:AE$100,AI20)                  )),     REPLACE(AE20,AF20,IFERROR(FIND(" ",AE20,AF20),999)-AF20,                   INDEX(AE$2:AE$100,AG20)                  ) )</f>
        <v>p.perno = dp1.perno  ∧ p.perno = dp2.perno  </v>
      </c>
      <c r="AK20" s="0" t="n">
        <f aca="false">IFERROR(FIND("f_",LOWER(AJ20)),-1)</f>
        <v>-1</v>
      </c>
      <c r="AL20" s="0" t="n">
        <f aca="false">IF(AK20=-1,-1, VALUE(MID(AJ20,AK20+2, IFERROR(FIND(" ",AJ20,AK20),999)-AK20-2)))</f>
        <v>-1</v>
      </c>
      <c r="AM20" s="0" t="n">
        <f aca="false">IFERROR(FIND("r_",LOWER(AJ20)),-1)</f>
        <v>-1</v>
      </c>
      <c r="AN20" s="0" t="n">
        <f aca="false">IF(AM20=-1,-1, ROW(AM20)-1+VALUE(MID(AJ20,AM20+2, IFERROR(FIND(" ",AJ20,AM20),999)-AM20-2)))</f>
        <v>-1</v>
      </c>
      <c r="AO20" s="0" t="str">
        <f aca="false">IF(OR(AK20=-1,IFERROR(INDEX(AK$2:AK$100,AL20),999)&gt;=0,IFERROR(INDEX(AM$2:AM$100,AL20),999)&gt;=0),    IF(OR(AM20=-1,IFERROR(INDEX(AK$2:AK$100,AN20),999)&gt;=0,IFERROR(INDEX(AM$2:AM$100,AN20),999)&gt;=0),      AJ20,REPLACE(AJ20,AM20,IFERROR(FIND(" ",AJ20,AM20),999)-AM20,                   INDEX(AJ$2:AJ$100,AN20)                  )),     REPLACE(AJ20,AK20,IFERROR(FIND(" ",AJ20,AK20),999)-AK20,                   INDEX(AJ$2:AJ$100,AL20)                  ) )</f>
        <v>p.perno = dp1.perno  ∧ p.perno = dp2.perno  </v>
      </c>
      <c r="AP20" s="0" t="n">
        <f aca="false">IFERROR(FIND("f_",LOWER(AO20)),-1)</f>
        <v>-1</v>
      </c>
      <c r="AQ20" s="0" t="n">
        <f aca="false">IF(AP20=-1,-1, VALUE(MID(AO20,AP20+2, IFERROR(FIND(" ",AO20,AP20),999)-AP20-2)))</f>
        <v>-1</v>
      </c>
      <c r="AR20" s="0" t="n">
        <f aca="false">IFERROR(FIND("r_",LOWER(AO20)),-1)</f>
        <v>-1</v>
      </c>
      <c r="AS20" s="0" t="n">
        <f aca="false">IF(AR20=-1,-1, ROW(AR20)-1+VALUE(MID(AO20,AR20+2, IFERROR(FIND(" ",AO20,AR20),999)-AR20-2)))</f>
        <v>-1</v>
      </c>
      <c r="AT20" s="0" t="str">
        <f aca="false">IF(OR(AP20=-1,IFERROR(INDEX(AP$2:AP$100,AQ20),999)&gt;=0,IFERROR(INDEX(AR$2:AR$100,AQ20),999)&gt;=0),    IF(OR(AR20=-1,IFERROR(INDEX(AP$2:AP$100,AS20),999)&gt;=0,IFERROR(INDEX(AR$2:AR$100,AS20),999)&gt;=0),      AO20,REPLACE(AO20,AR20,IFERROR(FIND(" ",AO20,AR20),999)-AR20,                   INDEX(AO$2:AO$100,AS20)                  )),     REPLACE(AO20,AP20,IFERROR(FIND(" ",AO20,AP20),999)-AP20,                   INDEX(AO$2:AO$100,AQ20)                  ) )</f>
        <v>p.perno = dp1.perno  ∧ p.perno = dp2.perno  </v>
      </c>
      <c r="AU20" s="0" t="n">
        <f aca="false">IFERROR(FIND("f_",LOWER(AT20)),-1)</f>
        <v>-1</v>
      </c>
      <c r="AV20" s="0" t="n">
        <f aca="false">IF(AU20=-1,-1, VALUE(MID(AT20,AU20+2, IFERROR(FIND(" ",AT20,AU20),999)-AU20-2)))</f>
        <v>-1</v>
      </c>
      <c r="AW20" s="0" t="n">
        <f aca="false">IFERROR(FIND("r_",LOWER(AT20)),-1)</f>
        <v>-1</v>
      </c>
      <c r="AX20" s="0" t="n">
        <f aca="false">IF(AW20=-1,-1, ROW(AW20)-1+VALUE(MID(AT20,AW20+2, IFERROR(FIND(" ",AT20,AW20),999)-AW20-2)))</f>
        <v>-1</v>
      </c>
      <c r="AY20" s="0" t="str">
        <f aca="false">IF(OR(AU20=-1,IFERROR(INDEX(AU$2:AU$100,AV20),999)&gt;=0,IFERROR(INDEX(AW$2:AW$100,AV20),999)&gt;=0),    IF(OR(AW20=-1,IFERROR(INDEX(AU$2:AU$100,AX20),999)&gt;=0,IFERROR(INDEX(AW$2:AW$100,AX20),999)&gt;=0),      AT20,REPLACE(AT20,AW20,IFERROR(FIND(" ",AT20,AW20),999)-AW20,                   INDEX(AT$2:AT$100,AX20)                  )),     REPLACE(AT20,AU20,IFERROR(FIND(" ",AT20,AU20),999)-AU20,                   INDEX(AT$2:AT$100,AV20)                  ) )</f>
        <v>p.perno = dp1.perno  ∧ p.perno = dp2.perno  </v>
      </c>
      <c r="AZ20" s="0" t="n">
        <f aca="false">IFERROR(FIND("f_",LOWER(AY20)),-1)</f>
        <v>-1</v>
      </c>
      <c r="BA20" s="0" t="n">
        <f aca="false">IF(AZ20=-1,-1, VALUE(MID(AY20,AZ20+2, IFERROR(FIND(" ",AY20,AZ20),999)-AZ20-2)))</f>
        <v>-1</v>
      </c>
      <c r="BB20" s="0" t="n">
        <f aca="false">IFERROR(FIND("r_",LOWER(AY20)),-1)</f>
        <v>-1</v>
      </c>
      <c r="BC20" s="0" t="n">
        <f aca="false">IF(BB20=-1,-1, ROW(BB20)-1+VALUE(MID(AY20,BB20+2, IFERROR(FIND(" ",AY20,BB20),999)-BB20-2)))</f>
        <v>-1</v>
      </c>
      <c r="BD20" s="0" t="str">
        <f aca="false">IF(OR(AZ20=-1,IFERROR(INDEX(AZ$2:AZ$100,BA20),999)&gt;=0,IFERROR(INDEX(BB$2:BB$100,BA20),999)&gt;=0),    IF(OR(BB20=-1,IFERROR(INDEX(AZ$2:AZ$100,BC20),999)&gt;=0,IFERROR(INDEX(BB$2:BB$100,BC20),999)&gt;=0),      AY20,REPLACE(AY20,BB20,IFERROR(FIND(" ",AY20,BB20),999)-BB20,                   INDEX(AY$2:AY$100,BC20)                  )),     REPLACE(AY20,AZ20,IFERROR(FIND(" ",AY20,AZ20),999)-AZ20,                   INDEX(AY$2:AY$100,BA20)                  ) )</f>
        <v>p.perno = dp1.perno  ∧ p.perno = dp2.perno  </v>
      </c>
      <c r="BE20" s="0" t="n">
        <f aca="false">IFERROR(FIND("f_",LOWER(BD20)),-1)</f>
        <v>-1</v>
      </c>
      <c r="BF20" s="0" t="n">
        <f aca="false">IF(BE20=-1,-1, VALUE(MID(BD20,BE20+2, IFERROR(FIND(" ",BD20,BE20),999)-BE20-2)))</f>
        <v>-1</v>
      </c>
      <c r="BG20" s="0" t="n">
        <f aca="false">IFERROR(FIND("r_",LOWER(BD20)),-1)</f>
        <v>-1</v>
      </c>
      <c r="BH20" s="0" t="n">
        <f aca="false">IF(BG20=-1,-1, ROW(BG20)-1+VALUE(MID(BD20,BG20+2, IFERROR(FIND(" ",BD20,BG20),999)-BG20-2)))</f>
        <v>-1</v>
      </c>
      <c r="BI20" s="0" t="str">
        <f aca="false">IF(OR(BE20=-1,IFERROR(INDEX(BE$2:BE$100,BF20),999)&gt;=0,IFERROR(INDEX(BG$2:BG$100,BF20),999)&gt;=0),    IF(OR(BG20=-1,IFERROR(INDEX(BE$2:BE$100,BH20),999)&gt;=0,IFERROR(INDEX(BG$2:BG$100,BH20),999)&gt;=0),      BD20,REPLACE(BD20,BG20,IFERROR(FIND(" ",BD20,BG20),999)-BG20,                   INDEX(BD$2:BD$100,BH20)                  )),     REPLACE(BD20,BE20,IFERROR(FIND(" ",BD20,BE20),999)-BE20,                   INDEX(BD$2:BD$100,BF20)                  ) )</f>
        <v>p.perno = dp1.perno  ∧ p.perno = dp2.perno  </v>
      </c>
      <c r="BJ20" s="0" t="n">
        <f aca="false">IFERROR(FIND("f_",LOWER(BI20)),-1)</f>
        <v>-1</v>
      </c>
      <c r="BK20" s="0" t="n">
        <f aca="false">IF(BJ20=-1,-1, VALUE(MID(BI20,BJ20+2, IFERROR(FIND(" ",BI20,BJ20),999)-BJ20-2)))</f>
        <v>-1</v>
      </c>
      <c r="BL20" s="0" t="n">
        <f aca="false">IFERROR(FIND("r_",LOWER(BI20)),-1)</f>
        <v>-1</v>
      </c>
      <c r="BM20" s="0" t="n">
        <f aca="false">IF(BL20=-1,-1, ROW(BL20)-1+VALUE(MID(BI20,BL20+2, IFERROR(FIND(" ",BI20,BL20),999)-BL20-2)))</f>
        <v>-1</v>
      </c>
      <c r="BN20" s="0" t="str">
        <f aca="false">IF(OR(BJ20=-1,IFERROR(INDEX(BJ$2:BJ$100,BK20),999)&gt;=0,IFERROR(INDEX(BL$2:BL$100,BK20),999)&gt;=0),    IF(OR(BL20=-1,IFERROR(INDEX(BJ$2:BJ$100,BM20),999)&gt;=0,IFERROR(INDEX(BL$2:BL$100,BM20),999)&gt;=0),      BI20,REPLACE(BI20,BL20,IFERROR(FIND(" ",BI20,BL20),999)-BL20,                   INDEX(BI$2:BI$100,BM20)                  )),     REPLACE(BI20,BJ20,IFERROR(FIND(" ",BI20,BJ20),999)-BJ20,                   INDEX(BI$2:BI$100,BK20)                  ) )</f>
        <v>p.perno = dp1.perno  ∧ p.perno = dp2.perno  </v>
      </c>
      <c r="BO20" s="0" t="n">
        <f aca="false">IFERROR(FIND("f_",LOWER(BN20)),-1)</f>
        <v>-1</v>
      </c>
      <c r="BP20" s="0" t="n">
        <f aca="false">IF(BO20=-1,-1, VALUE(MID(BN20,BO20+2, IFERROR(FIND(" ",BN20,BO20),999)-BO20-2)))</f>
        <v>-1</v>
      </c>
      <c r="BQ20" s="0" t="n">
        <f aca="false">IFERROR(FIND("r_",LOWER(BN20)),-1)</f>
        <v>-1</v>
      </c>
      <c r="BR20" s="0" t="n">
        <f aca="false">IF(BQ20=-1,-1, ROW(BQ20)-1+VALUE(MID(BN20,BQ20+2, IFERROR(FIND(" ",BN20,BQ20),999)-BQ20-2)))</f>
        <v>-1</v>
      </c>
      <c r="BS20" s="0" t="str">
        <f aca="false">IF(OR(BO20=-1,IFERROR(INDEX(BO$2:BO$100,BP20),999)&gt;=0,IFERROR(INDEX(BQ$2:BQ$100,BP20),999)&gt;=0),    IF(OR(BQ20=-1,IFERROR(INDEX(BO$2:BO$100,BR20),999)&gt;=0,IFERROR(INDEX(BQ$2:BQ$100,BR20),999)&gt;=0),      BN20,REPLACE(BN20,BQ20,IFERROR(FIND(" ",BN20,BQ20),999)-BQ20,                   INDEX(BN$2:BN$100,BR20)                  )),     REPLACE(BN20,BO20,IFERROR(FIND(" ",BN20,BO20),999)-BO20,                   INDEX(BN$2:BN$100,BP20)                  ) )</f>
        <v>p.perno = dp1.perno  ∧ p.perno = dp2.perno  </v>
      </c>
      <c r="BT20" s="0" t="n">
        <f aca="false">IFERROR(FIND("f_",LOWER(BS20)),-1)</f>
        <v>-1</v>
      </c>
      <c r="BU20" s="0" t="n">
        <f aca="false">IF(BT20=-1,-1, VALUE(MID(BS20,BT20+2, IFERROR(FIND(" ",BS20,BT20),999)-BT20-2)))</f>
        <v>-1</v>
      </c>
      <c r="BV20" s="0" t="n">
        <f aca="false">IFERROR(FIND("r_",LOWER(BS20)),-1)</f>
        <v>-1</v>
      </c>
      <c r="BW20" s="0" t="n">
        <f aca="false">IF(BV20=-1,-1, ROW(BV20)-1+VALUE(MID(BS20,BV20+2, IFERROR(FIND(" ",BS20,BV20),999)-BV20-2)))</f>
        <v>-1</v>
      </c>
      <c r="BX20" s="0" t="str">
        <f aca="false">IF(OR(BT20=-1,IFERROR(INDEX(BT$2:BT$100,BU20),999)&gt;=0,IFERROR(INDEX(BV$2:BV$100,BU20),999)&gt;=0),    IF(OR(BV20=-1,IFERROR(INDEX(BT$2:BT$100,BW20),999)&gt;=0,IFERROR(INDEX(BV$2:BV$100,BW20),999)&gt;=0),      BS20,REPLACE(BS20,BV20,IFERROR(FIND(" ",BS20,BV20),999)-BV20,                   INDEX(BS$2:BS$100,BW20)                  )),     REPLACE(BS20,BT20,IFERROR(FIND(" ",BS20,BT20),999)-BT20,                   INDEX(BS$2:BS$100,BU20)                  ) )</f>
        <v>p.perno = dp1.perno  ∧ p.perno = dp2.perno  </v>
      </c>
      <c r="BY20" s="0" t="n">
        <f aca="false">IFERROR(FIND("f_",LOWER(BX20)),-1)</f>
        <v>-1</v>
      </c>
      <c r="BZ20" s="0" t="n">
        <f aca="false">IF(BY20=-1,-1, VALUE(MID(BX20,BY20+2, IFERROR(FIND(" ",BX20,BY20),999)-BY20-2)))</f>
        <v>-1</v>
      </c>
      <c r="CA20" s="0" t="n">
        <f aca="false">IFERROR(FIND("r_",LOWER(BX20)),-1)</f>
        <v>-1</v>
      </c>
      <c r="CB20" s="0" t="n">
        <f aca="false">IF(CA20=-1,-1, ROW(CA20)-1+VALUE(MID(BX20,CA20+2, IFERROR(FIND(" ",BX20,CA20),999)-CA20-2)))</f>
        <v>-1</v>
      </c>
      <c r="CC20" s="0" t="str">
        <f aca="false">IF(OR(BY20=-1,IFERROR(INDEX(BY$2:BY$100,BZ20),999)&gt;=0,IFERROR(INDEX(CA$2:CA$100,BZ20),999)&gt;=0),    IF(OR(CA20=-1,IFERROR(INDEX(BY$2:BY$100,CB20),999)&gt;=0,IFERROR(INDEX(CA$2:CA$100,CB20),999)&gt;=0),      BX20,REPLACE(BX20,CA20,IFERROR(FIND(" ",BX20,CA20),999)-CA20,                   INDEX(BX$2:BX$100,CB20)                  )),     REPLACE(BX20,BY20,IFERROR(FIND(" ",BX20,BY20),999)-BY20,                   INDEX(BX$2:BX$100,BZ20)                  ) )</f>
        <v>p.perno = dp1.perno  ∧ p.perno = dp2.perno  </v>
      </c>
      <c r="CD20" s="0" t="n">
        <f aca="false">IFERROR(FIND("f_",LOWER(CC20)),-1)</f>
        <v>-1</v>
      </c>
      <c r="CE20" s="0" t="n">
        <f aca="false">IF(CD20=-1,-1, VALUE(MID(CC20,CD20+2, IFERROR(FIND(" ",CC20,CD20),999)-CD20-2)))</f>
        <v>-1</v>
      </c>
      <c r="CF20" s="0" t="n">
        <f aca="false">IFERROR(FIND("r_",LOWER(CC20)),-1)</f>
        <v>-1</v>
      </c>
      <c r="CG20" s="0" t="n">
        <f aca="false">IF(CF20=-1,-1, ROW(CF20)-1+VALUE(MID(CC20,CF20+2, IFERROR(FIND(" ",CC20,CF20),999)-CF20-2)))</f>
        <v>-1</v>
      </c>
      <c r="CH20" s="0" t="str">
        <f aca="false">IF(OR(CD20=-1,IFERROR(INDEX(CD$2:CD$100,CE20),999)&gt;=0,IFERROR(INDEX(CF$2:CF$100,CE20),999)&gt;=0),    IF(OR(CF20=-1,IFERROR(INDEX(CD$2:CD$100,CG20),999)&gt;=0,IFERROR(INDEX(CF$2:CF$100,CG20),999)&gt;=0),      CC20,REPLACE(CC20,CF20,IFERROR(FIND(" ",CC20,CF20),999)-CF20,                   INDEX(CC$2:CC$100,CG20)                  )),     REPLACE(CC20,CD20,IFERROR(FIND(" ",CC20,CD20),999)-CD20,                   INDEX(CC$2:CC$100,CE20)                  ) )</f>
        <v>p.perno = dp1.perno  ∧ p.perno = dp2.perno  </v>
      </c>
      <c r="CI20" s="0" t="n">
        <f aca="false">IFERROR(FIND("f_",LOWER(CH20)),-1)</f>
        <v>-1</v>
      </c>
      <c r="CJ20" s="0" t="n">
        <f aca="false">IF(CI20=-1,-1, VALUE(MID(CH20,CI20+2, IFERROR(FIND(" ",CH20,CI20),999)-CI20-2)))</f>
        <v>-1</v>
      </c>
      <c r="CK20" s="0" t="n">
        <f aca="false">IFERROR(FIND("r_",LOWER(CH20)),-1)</f>
        <v>-1</v>
      </c>
      <c r="CL20" s="0" t="n">
        <f aca="false">IF(CK20=-1,-1, ROW(CK20)-1+VALUE(MID(CH20,CK20+2, IFERROR(FIND(" ",CH20,CK20),999)-CK20-2)))</f>
        <v>-1</v>
      </c>
      <c r="CM20" s="0" t="str">
        <f aca="false">IF(OR(CI20=-1,IFERROR(INDEX(CI$2:CI$100,CJ20),999)&gt;=0,IFERROR(INDEX(CK$2:CK$100,CJ20),999)&gt;=0),    IF(OR(CK20=-1,IFERROR(INDEX(CI$2:CI$100,CL20),999)&gt;=0,IFERROR(INDEX(CK$2:CK$100,CL20),999)&gt;=0),      CH20,REPLACE(CH20,CK20,IFERROR(FIND(" ",CH20,CK20),999)-CK20,                   INDEX(CH$2:CH$100,CL20)                  )),     REPLACE(CH20,CI20,IFERROR(FIND(" ",CH20,CI20),999)-CI20,                   INDEX(CH$2:CH$100,CJ20)                  ) )</f>
        <v>p.perno = dp1.perno  ∧ p.perno = dp2.perno  </v>
      </c>
      <c r="CN20" s="0" t="n">
        <f aca="false">IFERROR(FIND("f_",LOWER(CM20)),-1)</f>
        <v>-1</v>
      </c>
      <c r="CO20" s="0" t="n">
        <f aca="false">IF(CN20=-1,-1, VALUE(MID(CM20,CN20+2, IFERROR(FIND(" ",CM20,CN20),999)-CN20-2)))</f>
        <v>-1</v>
      </c>
      <c r="CP20" s="0" t="n">
        <f aca="false">IFERROR(FIND("r_",LOWER(CM20)),-1)</f>
        <v>-1</v>
      </c>
      <c r="CQ20" s="0" t="n">
        <f aca="false">IF(CP20=-1,-1, ROW(CP20)-1+VALUE(MID(CM20,CP20+2, IFERROR(FIND(" ",CM20,CP20),999)-CP20-2)))</f>
        <v>-1</v>
      </c>
      <c r="CR20" s="0" t="str">
        <f aca="false">IF(OR(CN20=-1,IFERROR(INDEX(CN$2:CN$100,CO20),999)&gt;=0,IFERROR(INDEX(CP$2:CP$100,CO20),999)&gt;=0),    IF(OR(CP20=-1,IFERROR(INDEX(CN$2:CN$100,CQ20),999)&gt;=0,IFERROR(INDEX(CP$2:CP$100,CQ20),999)&gt;=0),      CM20,REPLACE(CM20,CP20,IFERROR(FIND(" ",CM20,CP20),999)-CP20,                   INDEX(CM$2:CM$100,CQ20)                  )),     REPLACE(CM20,CN20,IFERROR(FIND(" ",CM20,CN20),999)-CN20,                   INDEX(CM$2:CM$100,CO20)                  ) )</f>
        <v>p.perno = dp1.perno  ∧ p.perno = dp2.perno  </v>
      </c>
      <c r="CS20" s="0" t="n">
        <f aca="false">IFERROR(FIND("f_",LOWER(CR20)),-1)</f>
        <v>-1</v>
      </c>
      <c r="CT20" s="0" t="n">
        <f aca="false">IF(CS20=-1,-1, VALUE(MID(CR20,CS20+2, IFERROR(FIND(" ",CR20,CS20),999)-CS20-2)))</f>
        <v>-1</v>
      </c>
      <c r="CU20" s="0" t="n">
        <f aca="false">IFERROR(FIND("r_",LOWER(CR20)),-1)</f>
        <v>-1</v>
      </c>
      <c r="CV20" s="0" t="n">
        <f aca="false">IF(CU20=-1,-1, ROW(CU20)-1+VALUE(MID(CR20,CU20+2, IFERROR(FIND(" ",CR20,CU20),999)-CU20-2)))</f>
        <v>-1</v>
      </c>
      <c r="CW20" s="0" t="str">
        <f aca="false">IF(OR(CS20=-1,IFERROR(INDEX(CS$2:CS$100,CT20),999)&gt;=0,IFERROR(INDEX(CU$2:CU$100,CT20),999)&gt;=0),    IF(OR(CU20=-1,IFERROR(INDEX(CS$2:CS$100,CV20),999)&gt;=0,IFERROR(INDEX(CU$2:CU$100,CV20),999)&gt;=0),      CR20,REPLACE(CR20,CU20,IFERROR(FIND(" ",CR20,CU20),999)-CU20,                   INDEX(CR$2:CR$100,CV20)                  )),     REPLACE(CR20,CS20,IFERROR(FIND(" ",CR20,CS20),999)-CS20,                   INDEX(CR$2:CR$100,CT20)                  ) )</f>
        <v>p.perno = dp1.perno  ∧ p.perno = dp2.perno  </v>
      </c>
      <c r="CX20" s="0" t="n">
        <f aca="false">IFERROR(FIND("f_",LOWER(CW20)),-1)</f>
        <v>-1</v>
      </c>
      <c r="CY20" s="0" t="n">
        <f aca="false">IF(CX20=-1,-1, VALUE(MID(CW20,CX20+2, IFERROR(FIND(" ",CW20,CX20),999)-CX20-2)))</f>
        <v>-1</v>
      </c>
      <c r="CZ20" s="0" t="n">
        <f aca="false">IFERROR(FIND("r_",LOWER(CW20)),-1)</f>
        <v>-1</v>
      </c>
      <c r="DA20" s="0" t="n">
        <f aca="false">IF(CZ20=-1,-1, ROW(CZ20)-1+VALUE(MID(CW20,CZ20+2, IFERROR(FIND(" ",CW20,CZ20),999)-CZ20-2)))</f>
        <v>-1</v>
      </c>
      <c r="DB20" s="0" t="str">
        <f aca="false">IF(OR(CX20=-1,IFERROR(INDEX(CX$2:CX$100,CY20),999)&gt;=0,IFERROR(INDEX(CZ$2:CZ$100,CY20),999)&gt;=0),    IF(OR(CZ20=-1,IFERROR(INDEX(CX$2:CX$100,DA20),999)&gt;=0,IFERROR(INDEX(CZ$2:CZ$100,DA20),999)&gt;=0),      CW20,REPLACE(CW20,CZ20,IFERROR(FIND(" ",CW20,CZ20),999)-CZ20,                   INDEX(CW$2:CW$100,DA20)                  )),     REPLACE(CW20,CX20,IFERROR(FIND(" ",CW20,CX20),999)-CX20,                   INDEX(CW$2:CW$100,CY20)                  ) )</f>
        <v>p.perno = dp1.perno  ∧ p.perno = dp2.perno  </v>
      </c>
      <c r="DC20" s="0" t="n">
        <f aca="false">IFERROR(FIND("f_",LOWER(DB20)),-1)</f>
        <v>-1</v>
      </c>
      <c r="DD20" s="0" t="n">
        <f aca="false">IF(DC20=-1,-1, VALUE(MID(DB20,DC20+2, IFERROR(FIND(" ",DB20,DC20),999)-DC20-2)))</f>
        <v>-1</v>
      </c>
      <c r="DE20" s="0" t="n">
        <f aca="false">IFERROR(FIND("r_",LOWER(DB20)),-1)</f>
        <v>-1</v>
      </c>
      <c r="DF20" s="0" t="n">
        <f aca="false">IF(DE20=-1,-1, ROW(DE20)-1+VALUE(MID(DB20,DE20+2, IFERROR(FIND(" ",DB20,DE20),999)-DE20-2)))</f>
        <v>-1</v>
      </c>
      <c r="DG20" s="0" t="str">
        <f aca="false">IF(OR(DC20=-1,IFERROR(INDEX(DC$2:DC$100,DD20),999)&gt;=0,IFERROR(INDEX(DE$2:DE$100,DD20),999)&gt;=0),    IF(OR(DE20=-1,IFERROR(INDEX(DC$2:DC$100,DF20),999)&gt;=0,IFERROR(INDEX(DE$2:DE$100,DF20),999)&gt;=0),      DB20,REPLACE(DB20,DE20,IFERROR(FIND(" ",DB20,DE20),999)-DE20,                   INDEX(DB$2:DB$100,DF20)                  )),     REPLACE(DB20,DC20,IFERROR(FIND(" ",DB20,DC20),999)-DC20,                   INDEX(DB$2:DB$100,DD20)                  ) )</f>
        <v>p.perno = dp1.perno  ∧ p.perno = dp2.perno  </v>
      </c>
      <c r="DH20" s="0" t="n">
        <f aca="false">IFERROR(FIND("f_",LOWER(DG20)),-1)</f>
        <v>-1</v>
      </c>
      <c r="DI20" s="0" t="n">
        <f aca="false">IF(DH20=-1,-1, VALUE(MID(DG20,DH20+2, IFERROR(FIND(" ",DG20,DH20),999)-DH20-2)))</f>
        <v>-1</v>
      </c>
      <c r="DJ20" s="0" t="n">
        <f aca="false">IFERROR(FIND("r_",LOWER(DG20)),-1)</f>
        <v>-1</v>
      </c>
      <c r="DK20" s="0" t="n">
        <f aca="false">IF(DJ20=-1,-1, ROW(DJ20)-1+VALUE(MID(DG20,DJ20+2, IFERROR(FIND(" ",DG20,DJ20),999)-DJ20-2)))</f>
        <v>-1</v>
      </c>
      <c r="DL20" s="0" t="str">
        <f aca="false">IF(OR(DH20=-1,IFERROR(INDEX(DH$2:DH$100,DI20),999)&gt;=0,IFERROR(INDEX(DJ$2:DJ$100,DI20),999)&gt;=0),    IF(OR(DJ20=-1,IFERROR(INDEX(DH$2:DH$100,DK20),999)&gt;=0,IFERROR(INDEX(DJ$2:DJ$100,DK20),999)&gt;=0),      DG20,REPLACE(DG20,DJ20,IFERROR(FIND(" ",DG20,DJ20),999)-DJ20,                   INDEX(DG$2:DG$100,DK20)                  )),     REPLACE(DG20,DH20,IFERROR(FIND(" ",DG20,DH20),999)-DH20,                   INDEX(DG$2:DG$100,DI20)                  ) )</f>
        <v>p.perno = dp1.perno  ∧ p.perno = dp2.perno  </v>
      </c>
      <c r="DM20" s="0" t="n">
        <f aca="false">IFERROR(FIND("f_",LOWER(DL20)),-1)</f>
        <v>-1</v>
      </c>
      <c r="DN20" s="0" t="n">
        <f aca="false">IF(DM20=-1,-1, VALUE(MID(DL20,DM20+2, IFERROR(FIND(" ",DL20,DM20),999)-DM20-2)))</f>
        <v>-1</v>
      </c>
      <c r="DO20" s="0" t="n">
        <f aca="false">IFERROR(FIND("r_",LOWER(DL20)),-1)</f>
        <v>-1</v>
      </c>
      <c r="DP20" s="0" t="n">
        <f aca="false">IF(DO20=-1,-1, ROW(DO20)-1+VALUE(MID(DL20,DO20+2, IFERROR(FIND(" ",DL20,DO20),999)-DO20-2)))</f>
        <v>-1</v>
      </c>
      <c r="DQ20" s="0" t="str">
        <f aca="false">IF(OR(DM20=-1,IFERROR(INDEX(DM$2:DM$100,DN20),999)&gt;=0,IFERROR(INDEX(DO$2:DO$100,DN20),999)&gt;=0),    IF(OR(DO20=-1,IFERROR(INDEX(DM$2:DM$100,DP20),999)&gt;=0,IFERROR(INDEX(DO$2:DO$100,DP20),999)&gt;=0),      DL20,REPLACE(DL20,DO20,IFERROR(FIND(" ",DL20,DO20),999)-DO20,                   INDEX(DL$2:DL$100,DP20)                  )),     REPLACE(DL20,DM20,IFERROR(FIND(" ",DL20,DM20),999)-DM20,                   INDEX(DL$2:DL$100,DN20)                  ) )</f>
        <v>p.perno = dp1.perno  ∧ p.perno = dp2.perno  </v>
      </c>
      <c r="DR20" s="0" t="n">
        <f aca="false">IFERROR(FIND("f_",LOWER(DQ20)),-1)</f>
        <v>-1</v>
      </c>
      <c r="DS20" s="0" t="n">
        <f aca="false">IF(DR20=-1,-1, VALUE(MID(DQ20,DR20+2, IFERROR(FIND(" ",DQ20,DR20),999)-DR20-2)))</f>
        <v>-1</v>
      </c>
      <c r="DT20" s="0" t="n">
        <f aca="false">IFERROR(FIND("r_",LOWER(DQ20)),-1)</f>
        <v>-1</v>
      </c>
      <c r="DU20" s="0" t="n">
        <f aca="false">IF(DT20=-1,-1, ROW(DT20)-1+VALUE(MID(DQ20,DT20+2, IFERROR(FIND(" ",DQ20,DT20),999)-DT20-2)))</f>
        <v>-1</v>
      </c>
      <c r="DV20" s="0" t="str">
        <f aca="false">IF(OR(DR20=-1,IFERROR(INDEX(DR$2:DR$100,DS20),999)&gt;=0,IFERROR(INDEX(DT$2:DT$100,DS20),999)&gt;=0),    IF(OR(DT20=-1,IFERROR(INDEX(DR$2:DR$100,DU20),999)&gt;=0,IFERROR(INDEX(DT$2:DT$100,DU20),999)&gt;=0),      DQ20,REPLACE(DQ20,DT20,IFERROR(FIND(" ",DQ20,DT20),999)-DT20,                   INDEX(DQ$2:DQ$100,DU20)                  )),     REPLACE(DQ20,DR20,IFERROR(FIND(" ",DQ20,DR20),999)-DR20,                   INDEX(DQ$2:DQ$100,DS20)                  ) )</f>
        <v>p.perno = dp1.perno  ∧ p.perno = dp2.perno  </v>
      </c>
      <c r="DW20" s="0" t="n">
        <f aca="false">IFERROR(FIND("f_",LOWER(DV20)),-1)</f>
        <v>-1</v>
      </c>
      <c r="DX20" s="0" t="n">
        <f aca="false">IF(DW20=-1,-1, VALUE(MID(DV20,DW20+2, IFERROR(FIND(" ",DV20,DW20),999)-DW20-2)))</f>
        <v>-1</v>
      </c>
      <c r="DY20" s="0" t="n">
        <f aca="false">IFERROR(FIND("r_",LOWER(DV20)),-1)</f>
        <v>-1</v>
      </c>
      <c r="DZ20" s="0" t="n">
        <f aca="false">IF(DY20=-1,-1, ROW(DY20)-1+VALUE(MID(DV20,DY20+2, IFERROR(FIND(" ",DV20,DY20),999)-DY20-2)))</f>
        <v>-1</v>
      </c>
      <c r="EA20" s="0" t="str">
        <f aca="false">IF(OR(DW20=-1,IFERROR(INDEX(DW$2:DW$100,DX20),999)&gt;=0,IFERROR(INDEX(DY$2:DY$100,DX20),999)&gt;=0),    IF(OR(DY20=-1,IFERROR(INDEX(DW$2:DW$100,DZ20),999)&gt;=0,IFERROR(INDEX(DY$2:DY$100,DZ20),999)&gt;=0),      DV20,REPLACE(DV20,DY20,IFERROR(FIND(" ",DV20,DY20),999)-DY20,                   INDEX(DV$2:DV$100,DZ20)                  )),     REPLACE(DV20,DW20,IFERROR(FIND(" ",DV20,DW20),999)-DW20,                   INDEX(DV$2:DV$100,DX20)                  ) )</f>
        <v>p.perno = dp1.perno  ∧ p.perno = dp2.perno  </v>
      </c>
      <c r="EB20" s="0" t="n">
        <f aca="false">IFERROR(FIND("f_",LOWER(EA20)),-1)</f>
        <v>-1</v>
      </c>
      <c r="EC20" s="0" t="n">
        <f aca="false">IF(EB20=-1,-1, VALUE(MID(EA20,EB20+2, IFERROR(FIND(" ",EA20,EB20),999)-EB20-2)))</f>
        <v>-1</v>
      </c>
      <c r="ED20" s="0" t="n">
        <f aca="false">IFERROR(FIND("r_",LOWER(EA20)),-1)</f>
        <v>-1</v>
      </c>
      <c r="EE20" s="0" t="n">
        <f aca="false">IF(ED20=-1,-1, ROW(ED20)-1+VALUE(MID(EA20,ED20+2, IFERROR(FIND(" ",EA20,ED20),999)-ED20-2)))</f>
        <v>-1</v>
      </c>
      <c r="EF20" s="0" t="str">
        <f aca="false">IF(OR(EB20=-1,IFERROR(INDEX(EB$2:EB$100,EC20),999)&gt;=0,IFERROR(INDEX(ED$2:ED$100,EC20),999)&gt;=0),    IF(OR(ED20=-1,IFERROR(INDEX(EB$2:EB$100,EE20),999)&gt;=0,IFERROR(INDEX(ED$2:ED$100,EE20),999)&gt;=0),      EA20,REPLACE(EA20,ED20,IFERROR(FIND(" ",EA20,ED20),999)-ED20,                   INDEX(EA$2:EA$100,EE20)                  )),     REPLACE(EA20,EB20,IFERROR(FIND(" ",EA20,EB20),999)-EB20,                   INDEX(EA$2:EA$100,EC20)                  ) )</f>
        <v>p.perno = dp1.perno  ∧ p.perno = dp2.perno  </v>
      </c>
      <c r="EG20" s="0" t="n">
        <f aca="false">IFERROR(FIND("f_",LOWER(EF20)),-1)</f>
        <v>-1</v>
      </c>
      <c r="EH20" s="0" t="n">
        <f aca="false">IF(EG20=-1,-1, VALUE(MID(EF20,EG20+2, IFERROR(FIND(" ",EF20,EG20),999)-EG20-2)))</f>
        <v>-1</v>
      </c>
      <c r="EI20" s="0" t="n">
        <f aca="false">IFERROR(FIND("r_",LOWER(EF20)),-1)</f>
        <v>-1</v>
      </c>
      <c r="EJ20" s="0" t="n">
        <f aca="false">IF(EI20=-1,-1, ROW(EI20)-1+VALUE(MID(EF20,EI20+2, IFERROR(FIND(" ",EF20,EI20),999)-EI20-2)))</f>
        <v>-1</v>
      </c>
      <c r="EK20" s="0" t="str">
        <f aca="false">IF(OR(EG20=-1,IFERROR(INDEX(EG$2:EG$100,EH20),999)&gt;=0,IFERROR(INDEX(EI$2:EI$100,EH20),999)&gt;=0),    IF(OR(EI20=-1,IFERROR(INDEX(EG$2:EG$100,EJ20),999)&gt;=0,IFERROR(INDEX(EI$2:EI$100,EJ20),999)&gt;=0),      EF20,REPLACE(EF20,EI20,IFERROR(FIND(" ",EF20,EI20),999)-EI20,                   INDEX(EF$2:EF$100,EJ20)                  )),     REPLACE(EF20,EG20,IFERROR(FIND(" ",EF20,EG20),999)-EG20,                   INDEX(EF$2:EF$100,EH20)                  ) )</f>
        <v>p.perno = dp1.perno  ∧ p.perno = dp2.perno  </v>
      </c>
      <c r="EL20" s="0" t="n">
        <f aca="false">IFERROR(FIND("f_",LOWER(EK20)),-1)</f>
        <v>-1</v>
      </c>
      <c r="EM20" s="0" t="n">
        <f aca="false">IF(EL20=-1,-1, VALUE(MID(EK20,EL20+2, IFERROR(FIND(" ",EK20,EL20),999)-EL20-2)))</f>
        <v>-1</v>
      </c>
      <c r="EN20" s="0" t="n">
        <f aca="false">IFERROR(FIND("r_",LOWER(EK20)),-1)</f>
        <v>-1</v>
      </c>
      <c r="EO20" s="0" t="n">
        <f aca="false">IF(EN20=-1,-1, ROW(EN20)-1+VALUE(MID(EK20,EN20+2, IFERROR(FIND(" ",EK20,EN20),999)-EN20-2)))</f>
        <v>-1</v>
      </c>
      <c r="EP20" s="0" t="str">
        <f aca="false">IF(OR(EL20=-1,IFERROR(INDEX(EL$2:EL$100,EM20),999)&gt;=0,IFERROR(INDEX(EN$2:EN$100,EM20),999)&gt;=0),    IF(OR(EN20=-1,IFERROR(INDEX(EL$2:EL$100,EO20),999)&gt;=0,IFERROR(INDEX(EN$2:EN$100,EO20),999)&gt;=0),      EK20,REPLACE(EK20,EN20,IFERROR(FIND(" ",EK20,EN20),999)-EN20,                   INDEX(EK$2:EK$100,EO20)                  )),     REPLACE(EK20,EL20,IFERROR(FIND(" ",EK20,EL20),999)-EL20,                   INDEX(EK$2:EK$100,EM20)                  ) )</f>
        <v>p.perno = dp1.perno  ∧ p.perno = dp2.perno  </v>
      </c>
      <c r="EQ20" s="0" t="n">
        <f aca="false">IFERROR(FIND("f_",LOWER(EP20)),-1)</f>
        <v>-1</v>
      </c>
      <c r="ER20" s="0" t="n">
        <f aca="false">IF(EQ20=-1,-1, VALUE(MID(EP20,EQ20+2, IFERROR(FIND(" ",EP20,EQ20),999)-EQ20-2)))</f>
        <v>-1</v>
      </c>
      <c r="ES20" s="0" t="n">
        <f aca="false">IFERROR(FIND("r_",LOWER(EP20)),-1)</f>
        <v>-1</v>
      </c>
      <c r="ET20" s="0" t="n">
        <f aca="false">IF(ES20=-1,-1, ROW(ES20)-1+VALUE(MID(EP20,ES20+2, IFERROR(FIND(" ",EP20,ES20),999)-ES20-2)))</f>
        <v>-1</v>
      </c>
      <c r="EU20" s="0" t="str">
        <f aca="false">IF(OR(EQ20=-1,IFERROR(INDEX(EQ$2:EQ$100,ER20),999)&gt;=0,IFERROR(INDEX(ES$2:ES$100,ER20),999)&gt;=0),    IF(OR(ES20=-1,IFERROR(INDEX(EQ$2:EQ$100,ET20),999)&gt;=0,IFERROR(INDEX(ES$2:ES$100,ET20),999)&gt;=0),      EP20,REPLACE(EP20,ES20,IFERROR(FIND(" ",EP20,ES20),999)-ES20,                   INDEX(EP$2:EP$100,ET20)                  )),     REPLACE(EP20,EQ20,IFERROR(FIND(" ",EP20,EQ20),999)-EQ20,                   INDEX(EP$2:EP$100,ER20)                  ) )</f>
        <v>p.perno = dp1.perno  ∧ p.perno = dp2.perno  </v>
      </c>
      <c r="EV20" s="0" t="n">
        <f aca="false">IFERROR(FIND("f_",LOWER(EU20)),-1)</f>
        <v>-1</v>
      </c>
      <c r="EW20" s="0" t="n">
        <f aca="false">IF(EV20=-1,-1, VALUE(MID(EU20,EV20+2, IFERROR(FIND(" ",EU20,EV20),999)-EV20-2)))</f>
        <v>-1</v>
      </c>
      <c r="EX20" s="0" t="n">
        <f aca="false">IFERROR(FIND("r_",LOWER(EU20)),-1)</f>
        <v>-1</v>
      </c>
      <c r="EY20" s="0" t="n">
        <f aca="false">IF(EX20=-1,-1, ROW(EX20)-1+VALUE(MID(EU20,EX20+2, IFERROR(FIND(" ",EU20,EX20),999)-EX20-2)))</f>
        <v>-1</v>
      </c>
      <c r="EZ20" s="0" t="str">
        <f aca="false">IF(OR(EV20=-1,IFERROR(INDEX(EV$2:EV$100,EW20),999)&gt;=0,IFERROR(INDEX(EX$2:EX$100,EW20),999)&gt;=0),    IF(OR(EX20=-1,IFERROR(INDEX(EV$2:EV$100,EY20),999)&gt;=0,IFERROR(INDEX(EX$2:EX$100,EY20),999)&gt;=0),      EU20,REPLACE(EU20,EX20,IFERROR(FIND(" ",EU20,EX20),999)-EX20,                   INDEX(EU$2:EU$100,EY20)                  )),     REPLACE(EU20,EV20,IFERROR(FIND(" ",EU20,EV20),999)-EV20,                   INDEX(EU$2:EU$100,EW20)                  ) )</f>
        <v>p.perno = dp1.perno  ∧ p.perno = dp2.perno  </v>
      </c>
      <c r="FA20" s="0" t="n">
        <f aca="false">IFERROR(FIND("f_",LOWER(EZ20)),-1)</f>
        <v>-1</v>
      </c>
      <c r="FB20" s="0" t="n">
        <f aca="false">IF(FA20=-1,-1, VALUE(MID(EZ20,FA20+2, IFERROR(FIND(" ",EZ20,FA20),999)-FA20-2)))</f>
        <v>-1</v>
      </c>
      <c r="FC20" s="0" t="n">
        <f aca="false">IFERROR(FIND("r_",LOWER(EZ20)),-1)</f>
        <v>-1</v>
      </c>
      <c r="FD20" s="0" t="n">
        <f aca="false">IF(FC20=-1,-1, ROW(FC20)-1+VALUE(MID(EZ20,FC20+2, IFERROR(FIND(" ",EZ20,FC20),999)-FC20-2)))</f>
        <v>-1</v>
      </c>
      <c r="FE20" s="0" t="str">
        <f aca="false">IF(OR(FA20=-1,IFERROR(INDEX(FA$2:FA$100,FB20),999)&gt;=0,IFERROR(INDEX(FC$2:FC$100,FB20),999)&gt;=0),    IF(OR(FC20=-1,IFERROR(INDEX(FA$2:FA$100,FD20),999)&gt;=0,IFERROR(INDEX(FC$2:FC$100,FD20),999)&gt;=0),      EZ20,REPLACE(EZ20,FC20,IFERROR(FIND(" ",EZ20,FC20),999)-FC20,                   INDEX(EZ$2:EZ$100,FD20)                  )),     REPLACE(EZ20,FA20,IFERROR(FIND(" ",EZ20,FA20),999)-FA20,                   INDEX(EZ$2:EZ$100,FB20)                  ) )</f>
        <v>p.perno = dp1.perno  ∧ p.perno = dp2.perno  </v>
      </c>
      <c r="FF20" s="0" t="n">
        <f aca="false">IFERROR(FIND("f_",LOWER(FE20)),-1)</f>
        <v>-1</v>
      </c>
      <c r="FG20" s="0" t="n">
        <f aca="false">IF(FF20=-1,-1, VALUE(MID(FE20,FF20+2, IFERROR(FIND(" ",FE20,FF20),999)-FF20-2)))</f>
        <v>-1</v>
      </c>
      <c r="FH20" s="0" t="n">
        <f aca="false">IFERROR(FIND("r_",LOWER(FE20)),-1)</f>
        <v>-1</v>
      </c>
      <c r="FI20" s="0" t="n">
        <f aca="false">IF(FH20=-1,-1, ROW(FH20)-1+VALUE(MID(FE20,FH20+2, IFERROR(FIND(" ",FE20,FH20),999)-FH20-2)))</f>
        <v>-1</v>
      </c>
      <c r="FJ20" s="0" t="str">
        <f aca="false">IF(OR(FF20=-1,IFERROR(INDEX(FF$2:FF$100,FG20),999)&gt;=0,IFERROR(INDEX(FH$2:FH$100,FG20),999)&gt;=0),    IF(OR(FH20=-1,IFERROR(INDEX(FF$2:FF$100,FI20),999)&gt;=0,IFERROR(INDEX(FH$2:FH$100,FI20),999)&gt;=0),      FE20,REPLACE(FE20,FH20,IFERROR(FIND(" ",FE20,FH20),999)-FH20,                   INDEX(FE$2:FE$100,FI20)                  )),     REPLACE(FE20,FF20,IFERROR(FIND(" ",FE20,FF20),999)-FF20,                   INDEX(FE$2:FE$100,FG20)                  ) )</f>
        <v>p.perno = dp1.perno  ∧ p.perno = dp2.perno  </v>
      </c>
      <c r="FK20" s="0" t="n">
        <f aca="false">IFERROR(FIND("f_",LOWER(FJ20)),-1)</f>
        <v>-1</v>
      </c>
      <c r="FL20" s="0" t="n">
        <f aca="false">IF(FK20=-1,-1, VALUE(MID(FJ20,FK20+2, IFERROR(FIND(" ",FJ20,FK20),999)-FK20-2)))</f>
        <v>-1</v>
      </c>
      <c r="FM20" s="0" t="n">
        <f aca="false">IFERROR(FIND("r_",LOWER(FJ20)),-1)</f>
        <v>-1</v>
      </c>
      <c r="FN20" s="0" t="n">
        <f aca="false">IF(FM20=-1,-1, ROW(FM20)-1+VALUE(MID(FJ20,FM20+2, IFERROR(FIND(" ",FJ20,FM20),999)-FM20-2)))</f>
        <v>-1</v>
      </c>
      <c r="FO20" s="0" t="str">
        <f aca="false">IF(OR(FK20=-1,IFERROR(INDEX(FK$2:FK$100,FL20),999)&gt;=0,IFERROR(INDEX(FM$2:FM$100,FL20),999)&gt;=0),    IF(OR(FM20=-1,IFERROR(INDEX(FK$2:FK$100,FN20),999)&gt;=0,IFERROR(INDEX(FM$2:FM$100,FN20),999)&gt;=0),      FJ20,REPLACE(FJ20,FM20,IFERROR(FIND(" ",FJ20,FM20),999)-FM20,                   INDEX(FJ$2:FJ$100,FN20)                  )),     REPLACE(FJ20,FK20,IFERROR(FIND(" ",FJ20,FK20),999)-FK20,                   INDEX(FJ$2:FJ$100,FL20)                  ) )</f>
        <v>p.perno = dp1.perno  ∧ p.perno = dp2.perno  </v>
      </c>
      <c r="FP20" s="0" t="n">
        <f aca="false">IFERROR(FIND("f_",LOWER(FO20)),-1)</f>
        <v>-1</v>
      </c>
      <c r="FQ20" s="0" t="n">
        <f aca="false">IF(FP20=-1,-1, VALUE(MID(FO20,FP20+2, IFERROR(FIND(" ",FO20,FP20),999)-FP20-2)))</f>
        <v>-1</v>
      </c>
      <c r="FR20" s="0" t="n">
        <f aca="false">IFERROR(FIND("r_",LOWER(FO20)),-1)</f>
        <v>-1</v>
      </c>
      <c r="FS20" s="0" t="n">
        <f aca="false">IF(FR20=-1,-1, ROW(FR20)-1+VALUE(MID(FO20,FR20+2, IFERROR(FIND(" ",FO20,FR20),999)-FR20-2)))</f>
        <v>-1</v>
      </c>
      <c r="FT20" s="0" t="str">
        <f aca="false">IF(OR(FP20=-1,IFERROR(INDEX(FP$2:FP$100,FQ20),999)&gt;=0,IFERROR(INDEX(FR$2:FR$100,FQ20),999)&gt;=0),    IF(OR(FR20=-1,IFERROR(INDEX(FP$2:FP$100,FS20),999)&gt;=0,IFERROR(INDEX(FR$2:FR$100,FS20),999)&gt;=0),      FO20,REPLACE(FO20,FR20,IFERROR(FIND(" ",FO20,FR20),999)-FR20,                   INDEX(FO$2:FO$100,FS20)                  )),     REPLACE(FO20,FP20,IFERROR(FIND(" ",FO20,FP20),999)-FP20,                   INDEX(FO$2:FO$100,FQ20)                  ) )</f>
        <v>p.perno = dp1.perno  ∧ p.perno = dp2.perno  </v>
      </c>
      <c r="FU20" s="0" t="n">
        <f aca="false">IFERROR(FIND("f_",LOWER(FT20)),-1)</f>
        <v>-1</v>
      </c>
      <c r="FV20" s="0" t="n">
        <f aca="false">IF(FU20=-1,-1, VALUE(MID(FT20,FU20+2, IFERROR(FIND(" ",FT20,FU20),999)-FU20-2)))</f>
        <v>-1</v>
      </c>
      <c r="FW20" s="0" t="n">
        <f aca="false">IFERROR(FIND("r_",LOWER(FT20)),-1)</f>
        <v>-1</v>
      </c>
      <c r="FX20" s="0" t="n">
        <f aca="false">IF(FW20=-1,-1, ROW(FW20)-1+VALUE(MID(FT20,FW20+2, IFERROR(FIND(" ",FT20,FW20),999)-FW20-2)))</f>
        <v>-1</v>
      </c>
      <c r="FY20" s="0" t="str">
        <f aca="false">IF(OR(FU20=-1,IFERROR(INDEX(FU$2:FU$100,FV20),999)&gt;=0,IFERROR(INDEX(FW$2:FW$100,FV20),999)&gt;=0),    IF(OR(FW20=-1,IFERROR(INDEX(FU$2:FU$100,FX20),999)&gt;=0,IFERROR(INDEX(FW$2:FW$100,FX20),999)&gt;=0),      FT20,REPLACE(FT20,FW20,IFERROR(FIND(" ",FT20,FW20),999)-FW20,                   INDEX(FT$2:FT$100,FX20)                  )),     REPLACE(FT20,FU20,IFERROR(FIND(" ",FT20,FU20),999)-FU20,                   INDEX(FT$2:FT$100,FV20)                  ) )</f>
        <v>p.perno = dp1.perno  ∧ p.perno = dp2.perno  </v>
      </c>
      <c r="FZ20" s="0" t="n">
        <f aca="false">IFERROR(FIND("f_",LOWER(FY20)),-1)</f>
        <v>-1</v>
      </c>
      <c r="GA20" s="0" t="n">
        <f aca="false">IF(FZ20=-1,-1, VALUE(MID(FY20,FZ20+2, IFERROR(FIND(" ",FY20,FZ20),999)-FZ20-2)))</f>
        <v>-1</v>
      </c>
      <c r="GB20" s="0" t="n">
        <f aca="false">IFERROR(FIND("r_",LOWER(FY20)),-1)</f>
        <v>-1</v>
      </c>
      <c r="GC20" s="0" t="n">
        <f aca="false">IF(GB20=-1,-1, ROW(GB20)-1+VALUE(MID(FY20,GB20+2, IFERROR(FIND(" ",FY20,GB20),999)-GB20-2)))</f>
        <v>-1</v>
      </c>
      <c r="GD20" s="0" t="str">
        <f aca="false">IF(OR(FZ20=-1,IFERROR(INDEX(FZ$2:FZ$100,GA20),999)&gt;=0,IFERROR(INDEX(GB$2:GB$100,GA20),999)&gt;=0),    IF(OR(GB20=-1,IFERROR(INDEX(FZ$2:FZ$100,GC20),999)&gt;=0,IFERROR(INDEX(GB$2:GB$100,GC20),999)&gt;=0),      FY20,REPLACE(FY20,GB20,IFERROR(FIND(" ",FY20,GB20),999)-GB20,                   INDEX(FY$2:FY$100,GC20)                  )),     REPLACE(FY20,FZ20,IFERROR(FIND(" ",FY20,FZ20),999)-FZ20,                   INDEX(FY$2:FY$100,GA20)                  ) )</f>
        <v>p.perno = dp1.perno  ∧ p.perno = dp2.perno  </v>
      </c>
      <c r="GE20" s="0" t="n">
        <f aca="false">IFERROR(FIND("f_",LOWER(GD20)),-1)</f>
        <v>-1</v>
      </c>
      <c r="GF20" s="0" t="n">
        <f aca="false">IF(GE20=-1,-1, VALUE(MID(GD20,GE20+2, IFERROR(FIND(" ",GD20,GE20),999)-GE20-2)))</f>
        <v>-1</v>
      </c>
      <c r="GG20" s="0" t="n">
        <f aca="false">IFERROR(FIND("r_",LOWER(GD20)),-1)</f>
        <v>-1</v>
      </c>
      <c r="GH20" s="0" t="n">
        <f aca="false">IF(GG20=-1,-1, ROW(GG20)-1+VALUE(MID(GD20,GG20+2, IFERROR(FIND(" ",GD20,GG20),999)-GG20-2)))</f>
        <v>-1</v>
      </c>
      <c r="GI20" s="0" t="str">
        <f aca="false">IF(OR(GE20=-1,IFERROR(INDEX(GE$2:GE$100,GF20),999)&gt;=0,IFERROR(INDEX(GG$2:GG$100,GF20),999)&gt;=0),    IF(OR(GG20=-1,IFERROR(INDEX(GE$2:GE$100,GH20),999)&gt;=0,IFERROR(INDEX(GG$2:GG$100,GH20),999)&gt;=0),      GD20,REPLACE(GD20,GG20,IFERROR(FIND(" ",GD20,GG20),999)-GG20,                   INDEX(GD$2:GD$100,GH20)                  )),     REPLACE(GD20,GE20,IFERROR(FIND(" ",GD20,GE20),999)-GE20,                   INDEX(GD$2:GD$100,GF20)                  ) )</f>
        <v>p.perno = dp1.perno  ∧ p.perno = dp2.perno  </v>
      </c>
      <c r="GJ20" s="0" t="n">
        <f aca="false">IFERROR(FIND("f_",LOWER(GI20)),-1)</f>
        <v>-1</v>
      </c>
      <c r="GK20" s="0" t="n">
        <f aca="false">IF(GJ20=-1,-1, VALUE(MID(GI20,GJ20+2, IFERROR(FIND(" ",GI20,GJ20),999)-GJ20-2)))</f>
        <v>-1</v>
      </c>
      <c r="GL20" s="0" t="n">
        <f aca="false">IFERROR(FIND("r_",LOWER(GI20)),-1)</f>
        <v>-1</v>
      </c>
      <c r="GM20" s="0" t="n">
        <f aca="false">IF(GL20=-1,-1, ROW(GL20)-1+VALUE(MID(GI20,GL20+2, IFERROR(FIND(" ",GI20,GL20),999)-GL20-2)))</f>
        <v>-1</v>
      </c>
      <c r="GN20" s="0" t="str">
        <f aca="false">IF(OR(GJ20=-1,IFERROR(INDEX(GJ$2:GJ$100,GK20),999)&gt;=0,IFERROR(INDEX(GL$2:GL$100,GK20),999)&gt;=0),    IF(OR(GL20=-1,IFERROR(INDEX(GJ$2:GJ$100,GM20),999)&gt;=0,IFERROR(INDEX(GL$2:GL$100,GM20),999)&gt;=0),      GI20,REPLACE(GI20,GL20,IFERROR(FIND(" ",GI20,GL20),999)-GL20,                   INDEX(GI$2:GI$100,GM20)                  )),     REPLACE(GI20,GJ20,IFERROR(FIND(" ",GI20,GJ20),999)-GJ20,                   INDEX(GI$2:GI$100,GK20)                  ) )</f>
        <v>p.perno = dp1.perno  ∧ p.perno = dp2.perno  </v>
      </c>
      <c r="GO20" s="0" t="n">
        <f aca="false">IFERROR(FIND("f_",LOWER(GN20)),-1)</f>
        <v>-1</v>
      </c>
      <c r="GP20" s="0" t="n">
        <f aca="false">IF(GO20=-1,-1, VALUE(MID(GN20,GO20+2, IFERROR(FIND(" ",GN20,GO20),999)-GO20-2)))</f>
        <v>-1</v>
      </c>
      <c r="GQ20" s="0" t="n">
        <f aca="false">IFERROR(FIND("r_",LOWER(GN20)),-1)</f>
        <v>-1</v>
      </c>
      <c r="GR20" s="0" t="n">
        <f aca="false">IF(GQ20=-1,-1, ROW(GQ20)-1+VALUE(MID(GN20,GQ20+2, IFERROR(FIND(" ",GN20,GQ20),999)-GQ20-2)))</f>
        <v>-1</v>
      </c>
      <c r="GS20" s="0" t="str">
        <f aca="false">IF(OR(GO20=-1,IFERROR(INDEX(GO$2:GO$100,GP20),999)&gt;=0,IFERROR(INDEX(GQ$2:GQ$100,GP20),999)&gt;=0),    IF(OR(GQ20=-1,IFERROR(INDEX(GO$2:GO$100,GR20),999)&gt;=0,IFERROR(INDEX(GQ$2:GQ$100,GR20),999)&gt;=0),      GN20,REPLACE(GN20,GQ20,IFERROR(FIND(" ",GN20,GQ20),999)-GQ20,                   INDEX(GN$2:GN$100,GR20)                  )),     REPLACE(GN20,GO20,IFERROR(FIND(" ",GN20,GO20),999)-GO20,                   INDEX(GN$2:GN$100,GP20)                  ) )</f>
        <v>p.perno = dp1.perno  ∧ p.perno = dp2.perno  </v>
      </c>
      <c r="GT20" s="0" t="n">
        <f aca="false">IFERROR(FIND("f_",LOWER(GS20)),-1)</f>
        <v>-1</v>
      </c>
      <c r="GU20" s="0" t="n">
        <f aca="false">IF(GT20=-1,-1, VALUE(MID(GS20,GT20+2, IFERROR(FIND(" ",GS20,GT20),999)-GT20-2)))</f>
        <v>-1</v>
      </c>
      <c r="GV20" s="0" t="n">
        <f aca="false">IFERROR(FIND("r_",LOWER(GS20)),-1)</f>
        <v>-1</v>
      </c>
      <c r="GW20" s="0" t="n">
        <f aca="false">IF(GV20=-1,-1, ROW(GV20)-1+VALUE(MID(GS20,GV20+2, IFERROR(FIND(" ",GS20,GV20),999)-GV20-2)))</f>
        <v>-1</v>
      </c>
      <c r="GX20" s="0" t="str">
        <f aca="false">IF(OR(GT20=-1,IFERROR(INDEX(GT$2:GT$100,GU20),999)&gt;=0,IFERROR(INDEX(GV$2:GV$100,GU20),999)&gt;=0),    IF(OR(GV20=-1,IFERROR(INDEX(GT$2:GT$100,GW20),999)&gt;=0,IFERROR(INDEX(GV$2:GV$100,GW20),999)&gt;=0),      GS20,REPLACE(GS20,GV20,IFERROR(FIND(" ",GS20,GV20),999)-GV20,                   INDEX(GS$2:GS$100,GW20)                  )),     REPLACE(GS20,GT20,IFERROR(FIND(" ",GS20,GT20),999)-GT20,                   INDEX(GS$2:GS$100,GU20)                  ) )</f>
        <v>p.perno = dp1.perno  ∧ p.perno = dp2.perno  </v>
      </c>
      <c r="GY20" s="0" t="n">
        <f aca="false">IFERROR(FIND("f_",LOWER(GX20)),-1)</f>
        <v>-1</v>
      </c>
      <c r="GZ20" s="0" t="n">
        <f aca="false">IF(GY20=-1,-1, VALUE(MID(GX20,GY20+2, IFERROR(FIND(" ",GX20,GY20),999)-GY20-2)))</f>
        <v>-1</v>
      </c>
      <c r="HA20" s="0" t="n">
        <f aca="false">IFERROR(FIND("r_",LOWER(GX20)),-1)</f>
        <v>-1</v>
      </c>
      <c r="HB20" s="0" t="n">
        <f aca="false">IF(HA20=-1,-1, ROW(HA20)-1+VALUE(MID(GX20,HA20+2, IFERROR(FIND(" ",GX20,HA20),999)-HA20-2)))</f>
        <v>-1</v>
      </c>
      <c r="HC20" s="0" t="str">
        <f aca="false">IF(OR(GY20=-1,IFERROR(INDEX(GY$2:GY$100,GZ20),999)&gt;=0,IFERROR(INDEX(HA$2:HA$100,GZ20),999)&gt;=0),    IF(OR(HA20=-1,IFERROR(INDEX(GY$2:GY$100,HB20),999)&gt;=0,IFERROR(INDEX(HA$2:HA$100,HB20),999)&gt;=0),      GX20,REPLACE(GX20,HA20,IFERROR(FIND(" ",GX20,HA20),999)-HA20,                   INDEX(GX$2:GX$100,HB20)                  )),     REPLACE(GX20,GY20,IFERROR(FIND(" ",GX20,GY20),999)-GY20,                   INDEX(GX$2:GX$100,GZ20)                  ) )</f>
        <v>p.perno = dp1.perno  ∧ p.perno = dp2.perno  </v>
      </c>
      <c r="HD20" s="0" t="n">
        <f aca="false">IFERROR(FIND("f_",LOWER(HC20)),-1)</f>
        <v>-1</v>
      </c>
      <c r="HE20" s="0" t="n">
        <f aca="false">IF(HD20=-1,-1, VALUE(MID(HC20,HD20+2, IFERROR(FIND(" ",HC20,HD20),999)-HD20-2)))</f>
        <v>-1</v>
      </c>
      <c r="HF20" s="0" t="n">
        <f aca="false">IFERROR(FIND("r_",LOWER(HC20)),-1)</f>
        <v>-1</v>
      </c>
      <c r="HG20" s="0" t="n">
        <f aca="false">IF(HF20=-1,-1, ROW(HF20)-1+VALUE(MID(HC20,HF20+2, IFERROR(FIND(" ",HC20,HF20),999)-HF20-2)))</f>
        <v>-1</v>
      </c>
      <c r="HH20" s="0" t="str">
        <f aca="false">IF(OR(HD20=-1,IFERROR(INDEX(HD$2:HD$100,HE20),999)&gt;=0,IFERROR(INDEX(HF$2:HF$100,HE20),999)&gt;=0),    IF(OR(HF20=-1,IFERROR(INDEX(HD$2:HD$100,HG20),999)&gt;=0,IFERROR(INDEX(HF$2:HF$100,HG20),999)&gt;=0),      HC20,REPLACE(HC20,HF20,IFERROR(FIND(" ",HC20,HF20),999)-HF20,                   INDEX(HC$2:HC$100,HG20)                  )),     REPLACE(HC20,HD20,IFERROR(FIND(" ",HC20,HD20),999)-HD20,                   INDEX(HC$2:HC$100,HE20)                  ) )</f>
        <v>p.perno = dp1.perno  ∧ p.perno = dp2.perno  </v>
      </c>
      <c r="HI20" s="0" t="n">
        <f aca="false">IFERROR(FIND("f_",LOWER(HH20)),-1)</f>
        <v>-1</v>
      </c>
      <c r="HJ20" s="0" t="n">
        <f aca="false">IF(HI20=-1,-1, VALUE(MID(HH20,HI20+2, IFERROR(FIND(" ",HH20,HI20),999)-HI20-2)))</f>
        <v>-1</v>
      </c>
      <c r="HK20" s="0" t="n">
        <f aca="false">IFERROR(FIND("r_",LOWER(HH20)),-1)</f>
        <v>-1</v>
      </c>
      <c r="HL20" s="0" t="n">
        <f aca="false">IF(HK20=-1,-1, ROW(HK20)-1+VALUE(MID(HH20,HK20+2, IFERROR(FIND(" ",HH20,HK20),999)-HK20-2)))</f>
        <v>-1</v>
      </c>
      <c r="HM20" s="0" t="str">
        <f aca="false">IF(OR(HI20=-1,IFERROR(INDEX(HI$2:HI$100,HJ20),999)&gt;=0,IFERROR(INDEX(HK$2:HK$100,HJ20),999)&gt;=0),    IF(OR(HK20=-1,IFERROR(INDEX(HI$2:HI$100,HL20),999)&gt;=0,IFERROR(INDEX(HK$2:HK$100,HL20),999)&gt;=0),      HH20,REPLACE(HH20,HK20,IFERROR(FIND(" ",HH20,HK20),999)-HK20,                   INDEX(HH$2:HH$100,HL20)                  )),     REPLACE(HH20,HI20,IFERROR(FIND(" ",HH20,HI20),999)-HI20,                   INDEX(HH$2:HH$100,HJ20)                  ) )</f>
        <v>p.perno = dp1.perno  ∧ p.perno = dp2.perno  </v>
      </c>
      <c r="HN20" s="0" t="n">
        <f aca="false">IFERROR(FIND("f_",LOWER(HM20)),-1)</f>
        <v>-1</v>
      </c>
      <c r="HO20" s="0" t="n">
        <f aca="false">IF(HN20=-1,-1, VALUE(MID(HM20,HN20+2, IFERROR(FIND(" ",HM20,HN20),999)-HN20-2)))</f>
        <v>-1</v>
      </c>
      <c r="HP20" s="0" t="n">
        <f aca="false">IFERROR(FIND("r_",LOWER(HM20)),-1)</f>
        <v>-1</v>
      </c>
      <c r="HQ20" s="0" t="n">
        <f aca="false">IF(HP20=-1,-1, ROW(HP20)-1+VALUE(MID(HM20,HP20+2, IFERROR(FIND(" ",HM20,HP20),999)-HP20-2)))</f>
        <v>-1</v>
      </c>
      <c r="HR20" s="0" t="str">
        <f aca="false">IF(OR(HN20=-1,IFERROR(INDEX(HN$2:HN$100,HO20),999)&gt;=0,IFERROR(INDEX(HP$2:HP$100,HO20),999)&gt;=0),    IF(OR(HP20=-1,IFERROR(INDEX(HN$2:HN$100,HQ20),999)&gt;=0,IFERROR(INDEX(HP$2:HP$100,HQ20),999)&gt;=0),      HM20,REPLACE(HM20,HP20,IFERROR(FIND(" ",HM20,HP20),999)-HP20,                   INDEX(HM$2:HM$100,HQ20)                  )),     REPLACE(HM20,HN20,IFERROR(FIND(" ",HM20,HN20),999)-HN20,                   INDEX(HM$2:HM$100,HO20)                  ) )</f>
        <v>p.perno = dp1.perno  ∧ p.perno = dp2.perno  </v>
      </c>
      <c r="HS20" s="0" t="n">
        <f aca="false">IFERROR(FIND("f_",LOWER(HR20)),-1)</f>
        <v>-1</v>
      </c>
      <c r="HT20" s="0" t="n">
        <f aca="false">IF(HS20=-1,-1, VALUE(MID(HR20,HS20+2, IFERROR(FIND(" ",HR20,HS20),999)-HS20-2)))</f>
        <v>-1</v>
      </c>
      <c r="HU20" s="0" t="n">
        <f aca="false">IFERROR(FIND("r_",LOWER(HR20)),-1)</f>
        <v>-1</v>
      </c>
      <c r="HV20" s="0" t="n">
        <f aca="false">IF(HU20=-1,-1, ROW(HU20)-1+VALUE(MID(HR20,HU20+2, IFERROR(FIND(" ",HR20,HU20),999)-HU20-2)))</f>
        <v>-1</v>
      </c>
      <c r="HW20" s="0" t="str">
        <f aca="false">IF(OR(HS20=-1,IFERROR(INDEX(HS$2:HS$100,HT20),999)&gt;=0,IFERROR(INDEX(HU$2:HU$100,HT20),999)&gt;=0),    IF(OR(HU20=-1,IFERROR(INDEX(HS$2:HS$100,HV20),999)&gt;=0,IFERROR(INDEX(HU$2:HU$100,HV20),999)&gt;=0),      HR20,REPLACE(HR20,HU20,IFERROR(FIND(" ",HR20,HU20),999)-HU20,                   INDEX(HR$2:HR$100,HV20)                  )),     REPLACE(HR20,HS20,IFERROR(FIND(" ",HR20,HS20),999)-HS20,                   INDEX(HR$2:HR$100,HT20)                  ) )</f>
        <v>p.perno = dp1.perno  ∧ p.perno = dp2.perno  </v>
      </c>
      <c r="HX20" s="0" t="n">
        <f aca="false">IFERROR(FIND("f_",LOWER(HW20)),-1)</f>
        <v>-1</v>
      </c>
      <c r="HY20" s="0" t="n">
        <f aca="false">IF(HX20=-1,-1, VALUE(MID(HW20,HX20+2, IFERROR(FIND(" ",HW20,HX20),999)-HX20-2)))</f>
        <v>-1</v>
      </c>
      <c r="HZ20" s="0" t="n">
        <f aca="false">IFERROR(FIND("r_",LOWER(HW20)),-1)</f>
        <v>-1</v>
      </c>
      <c r="IA20" s="0" t="n">
        <f aca="false">IF(HZ20=-1,-1, ROW(HZ20)-1+VALUE(MID(HW20,HZ20+2, IFERROR(FIND(" ",HW20,HZ20),999)-HZ20-2)))</f>
        <v>-1</v>
      </c>
      <c r="IB20" s="0" t="str">
        <f aca="false">IF(OR(HX20=-1,IFERROR(INDEX(HX$2:HX$100,HY20),999)&gt;=0,IFERROR(INDEX(HZ$2:HZ$100,HY20),999)&gt;=0),    IF(OR(HZ20=-1,IFERROR(INDEX(HX$2:HX$100,IA20),999)&gt;=0,IFERROR(INDEX(HZ$2:HZ$100,IA20),999)&gt;=0),      HW20,REPLACE(HW20,HZ20,IFERROR(FIND(" ",HW20,HZ20),999)-HZ20,                   INDEX(HW$2:HW$100,IA20)                  )),     REPLACE(HW20,HX20,IFERROR(FIND(" ",HW20,HX20),999)-HX20,                   INDEX(HW$2:HW$100,HY20)                  ) )</f>
        <v>p.perno = dp1.perno  ∧ p.perno = dp2.perno  </v>
      </c>
      <c r="IC20" s="0" t="n">
        <f aca="false">IFERROR(FIND("f_",LOWER(IB20)),-1)</f>
        <v>-1</v>
      </c>
      <c r="ID20" s="0" t="n">
        <f aca="false">IF(IC20=-1,-1, VALUE(MID(IB20,IC20+2, IFERROR(FIND(" ",IB20,IC20),999)-IC20-2)))</f>
        <v>-1</v>
      </c>
      <c r="IE20" s="0" t="n">
        <f aca="false">IFERROR(FIND("r_",LOWER(IB20)),-1)</f>
        <v>-1</v>
      </c>
      <c r="IF20" s="0" t="n">
        <f aca="false">IF(IE20=-1,-1, ROW(IE20)-1+VALUE(MID(IB20,IE20+2, IFERROR(FIND(" ",IB20,IE20),999)-IE20-2)))</f>
        <v>-1</v>
      </c>
      <c r="IG20" s="0" t="str">
        <f aca="false">IF(OR(IC20=-1,IFERROR(INDEX(IC$2:IC$100,ID20),999)&gt;=0,IFERROR(INDEX(IE$2:IE$100,ID20),999)&gt;=0),    IF(OR(IE20=-1,IFERROR(INDEX(IC$2:IC$100,IF20),999)&gt;=0,IFERROR(INDEX(IE$2:IE$100,IF20),999)&gt;=0),      IB20,REPLACE(IB20,IE20,IFERROR(FIND(" ",IB20,IE20),999)-IE20,                   INDEX(IB$2:IB$100,IF20)                  )),     REPLACE(IB20,IC20,IFERROR(FIND(" ",IB20,IC20),999)-IC20,                   INDEX(IB$2:IB$100,ID20)                  ) )</f>
        <v>p.perno = dp1.perno  ∧ p.perno = dp2.perno  </v>
      </c>
      <c r="IH20" s="0" t="n">
        <f aca="false">IFERROR(FIND("f_",LOWER(IG20)),-1)</f>
        <v>-1</v>
      </c>
      <c r="II20" s="0" t="n">
        <f aca="false">IF(IH20=-1,-1, VALUE(MID(IG20,IH20+2, IFERROR(FIND(" ",IG20,IH20),999)-IH20-2)))</f>
        <v>-1</v>
      </c>
      <c r="IJ20" s="0" t="n">
        <f aca="false">IFERROR(FIND("r_",LOWER(IG20)),-1)</f>
        <v>-1</v>
      </c>
      <c r="IK20" s="0" t="n">
        <f aca="false">IF(IJ20=-1,-1, ROW(IJ20)-1+VALUE(MID(IG20,IJ20+2, IFERROR(FIND(" ",IG20,IJ20),999)-IJ20-2)))</f>
        <v>-1</v>
      </c>
      <c r="IL20" s="0" t="str">
        <f aca="false">IF(OR(IH20=-1,IFERROR(INDEX(IH$2:IH$100,II20),999)&gt;=0,IFERROR(INDEX(IJ$2:IJ$100,II20),999)&gt;=0),    IF(OR(IJ20=-1,IFERROR(INDEX(IH$2:IH$100,IK20),999)&gt;=0,IFERROR(INDEX(IJ$2:IJ$100,IK20),999)&gt;=0),      IG20,REPLACE(IG20,IJ20,IFERROR(FIND(" ",IG20,IJ20),999)-IJ20,                   INDEX(IG$2:IG$100,IK20)                  )),     REPLACE(IG20,IH20,IFERROR(FIND(" ",IG20,IH20),999)-IH20,                   INDEX(IG$2:IG$100,II20)                  ) )</f>
        <v>p.perno = dp1.perno  ∧ p.perno = dp2.perno  </v>
      </c>
      <c r="IM20" s="0" t="n">
        <f aca="false">IFERROR(FIND("f_",LOWER(IL20)),-1)</f>
        <v>-1</v>
      </c>
      <c r="IN20" s="0" t="n">
        <f aca="false">IF(IM20=-1,-1, VALUE(MID(IL20,IM20+2, IFERROR(FIND(" ",IL20,IM20),999)-IM20-2)))</f>
        <v>-1</v>
      </c>
      <c r="IO20" s="0" t="n">
        <f aca="false">IFERROR(FIND("r_",LOWER(IL20)),-1)</f>
        <v>-1</v>
      </c>
      <c r="IP20" s="0" t="n">
        <f aca="false">IF(IO20=-1,-1, ROW(IO20)-1+VALUE(MID(IL20,IO20+2, IFERROR(FIND(" ",IL20,IO20),999)-IO20-2)))</f>
        <v>-1</v>
      </c>
      <c r="IQ20" s="0" t="str">
        <f aca="false">IF(OR(IM20=-1,IFERROR(INDEX(IM$2:IM$100,IN20),999)&gt;=0,IFERROR(INDEX(IO$2:IO$100,IN20),999)&gt;=0),    IF(OR(IO20=-1,IFERROR(INDEX(IM$2:IM$100,IP20),999)&gt;=0,IFERROR(INDEX(IO$2:IO$100,IP20),999)&gt;=0),      IL20,REPLACE(IL20,IO20,IFERROR(FIND(" ",IL20,IO20),999)-IO20,                   INDEX(IL$2:IL$100,IP20)                  )),     REPLACE(IL20,IM20,IFERROR(FIND(" ",IL20,IM20),999)-IM20,                   INDEX(IL$2:IL$100,IN20)                  ) )</f>
        <v>p.perno = dp1.perno  ∧ p.perno = dp2.perno  </v>
      </c>
      <c r="IR20" s="0" t="n">
        <f aca="false">IFERROR(FIND("f_",LOWER(IQ20)),-1)</f>
        <v>-1</v>
      </c>
      <c r="IS20" s="0" t="n">
        <f aca="false">IF(IR20=-1,-1, VALUE(MID(IQ20,IR20+2, IFERROR(FIND(" ",IQ20,IR20),999)-IR20-2)))</f>
        <v>-1</v>
      </c>
      <c r="IT20" s="0" t="n">
        <f aca="false">IFERROR(FIND("r_",LOWER(IQ20)),-1)</f>
        <v>-1</v>
      </c>
      <c r="IU20" s="0" t="n">
        <f aca="false">IF(IT20=-1,-1, ROW(IT20)-1+VALUE(MID(IQ20,IT20+2, IFERROR(FIND(" ",IQ20,IT20),999)-IT20-2)))</f>
        <v>-1</v>
      </c>
      <c r="IV20" s="0" t="str">
        <f aca="false">IF(OR(IR20=-1,IFERROR(INDEX(IR$2:IR$100,IS20),999)&gt;=0,IFERROR(INDEX(IT$2:IT$100,IS20),999)&gt;=0),    IF(OR(IT20=-1,IFERROR(INDEX(IR$2:IR$100,IU20),999)&gt;=0,IFERROR(INDEX(IT$2:IT$100,IU20),999)&gt;=0),      IQ20,REPLACE(IQ20,IT20,IFERROR(FIND(" ",IQ20,IT20),999)-IT20,                   INDEX(IQ$2:IQ$100,IU20)                  )),     REPLACE(IQ20,IR20,IFERROR(FIND(" ",IQ20,IR20),999)-IR20,                   INDEX(IQ$2:IQ$100,IS20)                  ) )</f>
        <v>p.perno = dp1.perno  ∧ p.perno = dp2.perno  </v>
      </c>
      <c r="IW20" s="0" t="n">
        <f aca="false">IFERROR(FIND("f_",LOWER(IV20)),-1)</f>
        <v>-1</v>
      </c>
      <c r="IX20" s="0" t="n">
        <f aca="false">IF(IW20=-1,-1, VALUE(MID(IV20,IW20+2, IFERROR(FIND(" ",IV20,IW20),999)-IW20-2)))</f>
        <v>-1</v>
      </c>
      <c r="IY20" s="0" t="n">
        <f aca="false">IFERROR(FIND("r_",LOWER(IV20)),-1)</f>
        <v>-1</v>
      </c>
      <c r="IZ20" s="0" t="n">
        <f aca="false">IF(IY20=-1,-1, ROW(IY20)-1+VALUE(MID(IV20,IY20+2, IFERROR(FIND(" ",IV20,IY20),999)-IY20-2)))</f>
        <v>-1</v>
      </c>
      <c r="JA20" s="0" t="str">
        <f aca="false">IF(OR(IW20=-1,IFERROR(INDEX(IW$2:IW$100,IX20),999)&gt;=0,IFERROR(INDEX(IY$2:IY$100,IX20),999)&gt;=0),    IF(OR(IY20=-1,IFERROR(INDEX(IW$2:IW$100,IZ20),999)&gt;=0,IFERROR(INDEX(IY$2:IY$100,IZ20),999)&gt;=0),      IV20,REPLACE(IV20,IY20,IFERROR(FIND(" ",IV20,IY20),999)-IY20,                   INDEX(IV$2:IV$100,IZ20)                  )),     REPLACE(IV20,IW20,IFERROR(FIND(" ",IV20,IW20),999)-IW20,                   INDEX(IV$2:IV$100,IX20)                  ) )</f>
        <v>p.perno = dp1.perno  ∧ p.perno = dp2.perno  </v>
      </c>
      <c r="JB20" s="0" t="n">
        <f aca="false">IFERROR(FIND("f_",LOWER(JA20)),-1)</f>
        <v>-1</v>
      </c>
      <c r="JC20" s="0" t="n">
        <f aca="false">IF(JB20=-1,-1, VALUE(MID(JA20,JB20+2, IFERROR(FIND(" ",JA20,JB20),999)-JB20-2)))</f>
        <v>-1</v>
      </c>
      <c r="JD20" s="0" t="n">
        <f aca="false">IFERROR(FIND("r_",LOWER(JA20)),-1)</f>
        <v>-1</v>
      </c>
      <c r="JE20" s="0" t="n">
        <f aca="false">IF(JD20=-1,-1, ROW(JD20)-1+VALUE(MID(JA20,JD20+2, IFERROR(FIND(" ",JA20,JD20),999)-JD20-2)))</f>
        <v>-1</v>
      </c>
      <c r="JF20" s="0" t="str">
        <f aca="false">IF(OR(JB20=-1,IFERROR(INDEX(JB$2:JB$100,JC20),999)&gt;=0,IFERROR(INDEX(JD$2:JD$100,JC20),999)&gt;=0),    IF(OR(JD20=-1,IFERROR(INDEX(JB$2:JB$100,JE20),999)&gt;=0,IFERROR(INDEX(JD$2:JD$100,JE20),999)&gt;=0),      JA20,REPLACE(JA20,JD20,IFERROR(FIND(" ",JA20,JD20),999)-JD20,                   INDEX(JA$2:JA$100,JE20)                  )),     REPLACE(JA20,JB20,IFERROR(FIND(" ",JA20,JB20),999)-JB20,                   INDEX(JA$2:JA$100,JC20)                  ) )</f>
        <v>p.perno = dp1.perno  ∧ p.perno = dp2.perno  </v>
      </c>
      <c r="JG20" s="0" t="n">
        <f aca="false">IFERROR(FIND("f_",LOWER(JF20)),-1)</f>
        <v>-1</v>
      </c>
      <c r="JH20" s="0" t="n">
        <f aca="false">IF(JG20=-1,-1, VALUE(MID(JF20,JG20+2, IFERROR(FIND(" ",JF20,JG20),999)-JG20-2)))</f>
        <v>-1</v>
      </c>
      <c r="JI20" s="0" t="n">
        <f aca="false">IFERROR(FIND("r_",LOWER(JF20)),-1)</f>
        <v>-1</v>
      </c>
      <c r="JJ20" s="0" t="n">
        <f aca="false">IF(JI20=-1,-1, ROW(JI20)-1+VALUE(MID(JF20,JI20+2, IFERROR(FIND(" ",JF20,JI20),999)-JI20-2)))</f>
        <v>-1</v>
      </c>
      <c r="JK20" s="0" t="str">
        <f aca="false">IF(OR(JG20=-1,IFERROR(INDEX(JG$2:JG$100,JH20),999)&gt;=0,IFERROR(INDEX(JI$2:JI$100,JH20),999)&gt;=0),    IF(OR(JI20=-1,IFERROR(INDEX(JG$2:JG$100,JJ20),999)&gt;=0,IFERROR(INDEX(JI$2:JI$100,JJ20),999)&gt;=0),      JF20,REPLACE(JF20,JI20,IFERROR(FIND(" ",JF20,JI20),999)-JI20,                   INDEX(JF$2:JF$100,JJ20)                  )),     REPLACE(JF20,JG20,IFERROR(FIND(" ",JF20,JG20),999)-JG20,                   INDEX(JF$2:JF$100,JH20)                  ) )</f>
        <v>p.perno = dp1.perno  ∧ p.perno = dp2.perno  </v>
      </c>
      <c r="JL20" s="0" t="n">
        <f aca="false">IFERROR(FIND("f_",LOWER(JK20)),-1)</f>
        <v>-1</v>
      </c>
      <c r="JM20" s="0" t="n">
        <f aca="false">IF(JL20=-1,-1, VALUE(MID(JK20,JL20+2, IFERROR(FIND(" ",JK20,JL20),999)-JL20-2)))</f>
        <v>-1</v>
      </c>
      <c r="JN20" s="0" t="n">
        <f aca="false">IFERROR(FIND("r_",LOWER(JK20)),-1)</f>
        <v>-1</v>
      </c>
      <c r="JO20" s="0" t="n">
        <f aca="false">IF(JN20=-1,-1, ROW(JN20)-1+VALUE(MID(JK20,JN20+2, IFERROR(FIND(" ",JK20,JN20),999)-JN20-2)))</f>
        <v>-1</v>
      </c>
      <c r="JP20" s="0" t="str">
        <f aca="false">IF(OR(JL20=-1,IFERROR(INDEX(JL$2:JL$100,JM20),999)&gt;=0,IFERROR(INDEX(JN$2:JN$100,JM20),999)&gt;=0),    IF(OR(JN20=-1,IFERROR(INDEX(JL$2:JL$100,JO20),999)&gt;=0,IFERROR(INDEX(JN$2:JN$100,JO20),999)&gt;=0),      JK20,REPLACE(JK20,JN20,IFERROR(FIND(" ",JK20,JN20),999)-JN20,                   INDEX(JK$2:JK$100,JO20)                  )),     REPLACE(JK20,JL20,IFERROR(FIND(" ",JK20,JL20),999)-JL20,                   INDEX(JK$2:JK$100,JM20)                  ) )</f>
        <v>p.perno = dp1.perno  ∧ p.perno = dp2.perno  </v>
      </c>
      <c r="JQ20" s="0" t="n">
        <f aca="false">IFERROR(FIND("f_",LOWER(JP20)),-1)</f>
        <v>-1</v>
      </c>
      <c r="JR20" s="0" t="n">
        <f aca="false">IF(JQ20=-1,-1, VALUE(MID(JP20,JQ20+2, IFERROR(FIND(" ",JP20,JQ20),999)-JQ20-2)))</f>
        <v>-1</v>
      </c>
      <c r="JS20" s="0" t="n">
        <f aca="false">IFERROR(FIND("r_",LOWER(JP20)),-1)</f>
        <v>-1</v>
      </c>
      <c r="JT20" s="0" t="n">
        <f aca="false">IF(JS20=-1,-1, ROW(JS20)-1+VALUE(MID(JP20,JS20+2, IFERROR(FIND(" ",JP20,JS20),999)-JS20-2)))</f>
        <v>-1</v>
      </c>
      <c r="JU20" s="0" t="str">
        <f aca="false">IF(OR(JQ20=-1,IFERROR(INDEX(JQ$2:JQ$100,JR20),999)&gt;=0,IFERROR(INDEX(JS$2:JS$100,JR20),999)&gt;=0),    IF(OR(JS20=-1,IFERROR(INDEX(JQ$2:JQ$100,JT20),999)&gt;=0,IFERROR(INDEX(JS$2:JS$100,JT20),999)&gt;=0),      JP20,REPLACE(JP20,JS20,IFERROR(FIND(" ",JP20,JS20),999)-JS20,                   INDEX(JP$2:JP$100,JT20)                  )),     REPLACE(JP20,JQ20,IFERROR(FIND(" ",JP20,JQ20),999)-JQ20,                   INDEX(JP$2:JP$100,JR20)                  ) )</f>
        <v>p.perno = dp1.perno  ∧ p.perno = dp2.perno  </v>
      </c>
      <c r="JV20" s="0" t="n">
        <f aca="false">IFERROR(FIND("f_",LOWER(JU20)),-1)</f>
        <v>-1</v>
      </c>
      <c r="JW20" s="0" t="n">
        <f aca="false">IF(JV20=-1,-1, VALUE(MID(JU20,JV20+2, IFERROR(FIND(" ",JU20,JV20),999)-JV20-2)))</f>
        <v>-1</v>
      </c>
      <c r="JX20" s="0" t="n">
        <f aca="false">IFERROR(FIND("r_",LOWER(JU20)),-1)</f>
        <v>-1</v>
      </c>
      <c r="JY20" s="0" t="n">
        <f aca="false">IF(JX20=-1,-1, ROW(JX20)-1+VALUE(MID(JU20,JX20+2, IFERROR(FIND(" ",JU20,JX20),999)-JX20-2)))</f>
        <v>-1</v>
      </c>
      <c r="JZ20" s="0" t="str">
        <f aca="false">IF(OR(JV20=-1,IFERROR(INDEX(JV$2:JV$100,JW20),999)&gt;=0,IFERROR(INDEX(JX$2:JX$100,JW20),999)&gt;=0),    IF(OR(JX20=-1,IFERROR(INDEX(JV$2:JV$100,JY20),999)&gt;=0,IFERROR(INDEX(JX$2:JX$100,JY20),999)&gt;=0),      JU20,REPLACE(JU20,JX20,IFERROR(FIND(" ",JU20,JX20),999)-JX20,                   INDEX(JU$2:JU$100,JY20)                  )),     REPLACE(JU20,JV20,IFERROR(FIND(" ",JU20,JV20),999)-JV20,                   INDEX(JU$2:JU$100,JW20)                  ) )</f>
        <v>p.perno = dp1.perno  ∧ p.perno = dp2.perno  </v>
      </c>
      <c r="KA20" s="0" t="n">
        <f aca="false">IFERROR(FIND("f_",LOWER(JZ20)),-1)</f>
        <v>-1</v>
      </c>
      <c r="KB20" s="0" t="n">
        <f aca="false">IF(KA20=-1,-1, VALUE(MID(JZ20,KA20+2, IFERROR(FIND(" ",JZ20,KA20),999)-KA20-2)))</f>
        <v>-1</v>
      </c>
      <c r="KC20" s="0" t="n">
        <f aca="false">IFERROR(FIND("r_",LOWER(JZ20)),-1)</f>
        <v>-1</v>
      </c>
      <c r="KD20" s="0" t="n">
        <f aca="false">IF(KC20=-1,-1, ROW(KC20)-1+VALUE(MID(JZ20,KC20+2, IFERROR(FIND(" ",JZ20,KC20),999)-KC20-2)))</f>
        <v>-1</v>
      </c>
      <c r="KE20" s="0" t="str">
        <f aca="false">IF(OR(KA20=-1,IFERROR(INDEX(KA$2:KA$100,KB20),999)&gt;=0,IFERROR(INDEX(KC$2:KC$100,KB20),999)&gt;=0),    IF(OR(KC20=-1,IFERROR(INDEX(KA$2:KA$100,KD20),999)&gt;=0,IFERROR(INDEX(KC$2:KC$100,KD20),999)&gt;=0),      JZ20,REPLACE(JZ20,KC20,IFERROR(FIND(" ",JZ20,KC20),999)-KC20,                   INDEX(JZ$2:JZ$100,KD20)                  )),     REPLACE(JZ20,KA20,IFERROR(FIND(" ",JZ20,KA20),999)-KA20,                   INDEX(JZ$2:JZ$100,KB20)                  ) )</f>
        <v>p.perno = dp1.perno  ∧ p.perno = dp2.perno  </v>
      </c>
      <c r="KF20" s="0" t="n">
        <f aca="false">IFERROR(FIND("f_",LOWER(KE20)),-1)</f>
        <v>-1</v>
      </c>
      <c r="KG20" s="0" t="n">
        <f aca="false">IF(KF20=-1,-1, VALUE(MID(KE20,KF20+2, IFERROR(FIND(" ",KE20,KF20),999)-KF20-2)))</f>
        <v>-1</v>
      </c>
      <c r="KH20" s="0" t="n">
        <f aca="false">IFERROR(FIND("r_",LOWER(KE20)),-1)</f>
        <v>-1</v>
      </c>
      <c r="KI20" s="0" t="n">
        <f aca="false">IF(KH20=-1,-1, ROW(KH20)-1+VALUE(MID(KE20,KH20+2, IFERROR(FIND(" ",KE20,KH20),999)-KH20-2)))</f>
        <v>-1</v>
      </c>
      <c r="KJ20" s="0" t="str">
        <f aca="false">IF(OR(KF20=-1,IFERROR(INDEX(KF$2:KF$100,KG20),999)&gt;=0,IFERROR(INDEX(KH$2:KH$100,KG20),999)&gt;=0),    IF(OR(KH20=-1,IFERROR(INDEX(KF$2:KF$100,KI20),999)&gt;=0,IFERROR(INDEX(KH$2:KH$100,KI20),999)&gt;=0),      KE20,REPLACE(KE20,KH20,IFERROR(FIND(" ",KE20,KH20),999)-KH20,                   INDEX(KE$2:KE$100,KI20)                  )),     REPLACE(KE20,KF20,IFERROR(FIND(" ",KE20,KF20),999)-KF20,                   INDEX(KE$2:KE$100,KG20)                  ) )</f>
        <v>p.perno = dp1.perno  ∧ p.perno = dp2.perno  </v>
      </c>
      <c r="KK20" s="0" t="n">
        <f aca="false">IFERROR(FIND("f_",LOWER(KJ20)),-1)</f>
        <v>-1</v>
      </c>
      <c r="KL20" s="0" t="n">
        <f aca="false">IF(KK20=-1,-1, VALUE(MID(KJ20,KK20+2, IFERROR(FIND(" ",KJ20,KK20),999)-KK20-2)))</f>
        <v>-1</v>
      </c>
      <c r="KM20" s="0" t="n">
        <f aca="false">IFERROR(FIND("r_",LOWER(KJ20)),-1)</f>
        <v>-1</v>
      </c>
      <c r="KN20" s="0" t="n">
        <f aca="false">IF(KM20=-1,-1, ROW(KM20)-1+VALUE(MID(KJ20,KM20+2, IFERROR(FIND(" ",KJ20,KM20),999)-KM20-2)))</f>
        <v>-1</v>
      </c>
      <c r="KO20" s="0" t="str">
        <f aca="false">IF(OR(KK20=-1,IFERROR(INDEX(KK$2:KK$100,KL20),999)&gt;=0,IFERROR(INDEX(KM$2:KM$100,KL20),999)&gt;=0),    IF(OR(KM20=-1,IFERROR(INDEX(KK$2:KK$100,KN20),999)&gt;=0,IFERROR(INDEX(KM$2:KM$100,KN20),999)&gt;=0),      KJ20,REPLACE(KJ20,KM20,IFERROR(FIND(" ",KJ20,KM20),999)-KM20,                   INDEX(KJ$2:KJ$100,KN20)                  )),     REPLACE(KJ20,KK20,IFERROR(FIND(" ",KJ20,KK20),999)-KK20,                   INDEX(KJ$2:KJ$100,KL20)                  ) )</f>
        <v>p.perno = dp1.perno  ∧ p.perno = dp2.perno  </v>
      </c>
      <c r="KP20" s="0" t="n">
        <f aca="false">IFERROR(FIND("f_",LOWER(KO20)),-1)</f>
        <v>-1</v>
      </c>
      <c r="KQ20" s="0" t="n">
        <f aca="false">IF(KP20=-1,-1, VALUE(MID(KO20,KP20+2, IFERROR(FIND(" ",KO20,KP20),999)-KP20-2)))</f>
        <v>-1</v>
      </c>
      <c r="KR20" s="0" t="n">
        <f aca="false">IFERROR(FIND("r_",LOWER(KO20)),-1)</f>
        <v>-1</v>
      </c>
      <c r="KS20" s="0" t="n">
        <f aca="false">IF(KR20=-1,-1, ROW(KR20)-1+VALUE(MID(KO20,KR20+2, IFERROR(FIND(" ",KO20,KR20),999)-KR20-2)))</f>
        <v>-1</v>
      </c>
      <c r="KT20" s="0" t="str">
        <f aca="false">IF(OR(KP20=-1,IFERROR(INDEX(KP$2:KP$100,KQ20),999)&gt;=0,IFERROR(INDEX(KR$2:KR$100,KQ20),999)&gt;=0),    IF(OR(KR20=-1,IFERROR(INDEX(KP$2:KP$100,KS20),999)&gt;=0,IFERROR(INDEX(KR$2:KR$100,KS20),999)&gt;=0),      KO20,REPLACE(KO20,KR20,IFERROR(FIND(" ",KO20,KR20),999)-KR20,                   INDEX(KO$2:KO$100,KS20)                  )),     REPLACE(KO20,KP20,IFERROR(FIND(" ",KO20,KP20),999)-KP20,                   INDEX(KO$2:KO$100,KQ20)                  ) )</f>
        <v>p.perno = dp1.perno  ∧ p.perno = dp2.perno  </v>
      </c>
      <c r="KU20" s="0" t="n">
        <f aca="false">IFERROR(FIND("f_",LOWER(KT20)),-1)</f>
        <v>-1</v>
      </c>
      <c r="KV20" s="0" t="n">
        <f aca="false">IF(KU20=-1,-1, VALUE(MID(KT20,KU20+2, IFERROR(FIND(" ",KT20,KU20),999)-KU20-2)))</f>
        <v>-1</v>
      </c>
      <c r="KW20" s="0" t="n">
        <f aca="false">IFERROR(FIND("r_",LOWER(KT20)),-1)</f>
        <v>-1</v>
      </c>
      <c r="KX20" s="0" t="n">
        <f aca="false">IF(KW20=-1,-1, ROW(KW20)-1+VALUE(MID(KT20,KW20+2, IFERROR(FIND(" ",KT20,KW20),999)-KW20-2)))</f>
        <v>-1</v>
      </c>
      <c r="KY20" s="0" t="str">
        <f aca="false">IF(OR(KU20=-1,IFERROR(INDEX(KU$2:KU$100,KV20),999)&gt;=0,IFERROR(INDEX(KW$2:KW$100,KV20),999)&gt;=0),    IF(OR(KW20=-1,IFERROR(INDEX(KU$2:KU$100,KX20),999)&gt;=0,IFERROR(INDEX(KW$2:KW$100,KX20),999)&gt;=0),      KT20,REPLACE(KT20,KW20,IFERROR(FIND(" ",KT20,KW20),999)-KW20,                   INDEX(KT$2:KT$100,KX20)                  )),     REPLACE(KT20,KU20,IFERROR(FIND(" ",KT20,KU20),999)-KU20,                   INDEX(KT$2:KT$100,KV20)                  ) )</f>
        <v>p.perno = dp1.perno  ∧ p.perno = dp2.perno  </v>
      </c>
    </row>
    <row r="21" customFormat="false" ht="13.8" hidden="false" customHeight="false" outlineLevel="0" collapsed="false">
      <c r="D21" s="1" t="s">
        <v>55</v>
      </c>
      <c r="E21" s="0" t="s">
        <v>36</v>
      </c>
      <c r="F21" s="0" t="s">
        <v>58</v>
      </c>
      <c r="G21" s="0" t="n">
        <f aca="false">G20+1</f>
        <v>20</v>
      </c>
      <c r="I21" s="0" t="str">
        <f aca="false">KY21</f>
        <v>p.perno = dp1.perno  ∧ p.perno = dp2.perno   ∧ dp1.dname = d1.dname  </v>
      </c>
      <c r="L21" s="0" t="str">
        <f aca="false">VLOOKUP($D21,Relgebra!$A:$E,5,0)</f>
        <v>parm1 ∧ parm2 </v>
      </c>
      <c r="M21" s="0" t="str">
        <f aca="false">SUBSTITUTE(SUBSTITUTE(L21,"parm1",E21),"parm2",F21)</f>
        <v>R_-1 ∧ F_14 </v>
      </c>
      <c r="N21" s="0" t="str">
        <f aca="false">IFERROR(VLOOKUP(ROW($A20),$G$2:$M$100,COLUMN(M20)-COLUMN(G20)+1,0),"")</f>
        <v>R_-1 ∧ F_14 </v>
      </c>
      <c r="P21" s="0" t="str">
        <f aca="false">N21</f>
        <v>R_-1 ∧ F_14 </v>
      </c>
      <c r="Q21" s="0" t="n">
        <f aca="false">IFERROR(FIND("f_",LOWER(P21)),-1)</f>
        <v>8</v>
      </c>
      <c r="R21" s="0" t="n">
        <f aca="false">IF(Q21=-1,-1, VALUE(MID(P21,Q21+2, IFERROR(FIND(" ",P21,Q21),999)-Q21-2)))</f>
        <v>14</v>
      </c>
      <c r="S21" s="0" t="n">
        <f aca="false">IFERROR(FIND("r_",LOWER(P21)),-1)</f>
        <v>1</v>
      </c>
      <c r="T21" s="0" t="n">
        <f aca="false">IF(S21=-1,-1, ROW(S21)-1+VALUE(MID(P21,S21+2, IFERROR(FIND(" ",P21,S21),999)-S21-2)))</f>
        <v>19</v>
      </c>
      <c r="U21" s="0" t="str">
        <f aca="false">IF(OR(Q21=-1,IFERROR(INDEX(Q$2:Q$100,R21),999)&gt;=0,IFERROR(INDEX(S$2:S$100,R21),999)&gt;=0),    IF(OR(S21=-1,IFERROR(INDEX(Q$2:Q$100,T21),999)&gt;=0,IFERROR(INDEX(S$2:S$100,T21),999)&gt;=0),      P21,REPLACE(P21,S21,IFERROR(FIND(" ",P21,S21),999)-S21,                   INDEX(P$2:P$100,T21)                  )),     REPLACE(P21,Q21,IFERROR(FIND(" ",P21,Q21),999)-Q21,                   INDEX(P$2:P$100,R21)                  ) )</f>
        <v>R_-1 ∧ dp1.dname = d1.dname  </v>
      </c>
      <c r="V21" s="0" t="n">
        <f aca="false">IFERROR(FIND("f_",LOWER(U21)),-1)</f>
        <v>-1</v>
      </c>
      <c r="W21" s="0" t="n">
        <f aca="false">IF(V21=-1,-1, VALUE(MID(U21,V21+2, IFERROR(FIND(" ",U21,V21),999)-V21-2)))</f>
        <v>-1</v>
      </c>
      <c r="X21" s="0" t="n">
        <f aca="false">IFERROR(FIND("r_",LOWER(U21)),-1)</f>
        <v>1</v>
      </c>
      <c r="Y21" s="0" t="n">
        <f aca="false">IF(X21=-1,-1, ROW(X21)-1+VALUE(MID(U21,X21+2, IFERROR(FIND(" ",U21,X21),999)-X21-2)))</f>
        <v>19</v>
      </c>
      <c r="Z21" s="0" t="str">
        <f aca="false">IF(OR(V21=-1,IFERROR(INDEX(V$2:V$100,W21),999)&gt;=0,IFERROR(INDEX(X$2:X$100,W21),999)&gt;=0),    IF(OR(X21=-1,IFERROR(INDEX(V$2:V$100,Y21),999)&gt;=0,IFERROR(INDEX(X$2:X$100,Y21),999)&gt;=0),      U21,REPLACE(U21,X21,IFERROR(FIND(" ",U21,X21),999)-X21,                   INDEX(U$2:U$100,Y21)                  )),     REPLACE(U21,V21,IFERROR(FIND(" ",U21,V21),999)-V21,                   INDEX(U$2:U$100,W21)                  ) )</f>
        <v>R_-1 ∧ dp1.dname = d1.dname  </v>
      </c>
      <c r="AA21" s="0" t="n">
        <f aca="false">IFERROR(FIND("f_",LOWER(Z21)),-1)</f>
        <v>-1</v>
      </c>
      <c r="AB21" s="0" t="n">
        <f aca="false">IF(AA21=-1,-1, VALUE(MID(Z21,AA21+2, IFERROR(FIND(" ",Z21,AA21),999)-AA21-2)))</f>
        <v>-1</v>
      </c>
      <c r="AC21" s="0" t="n">
        <f aca="false">IFERROR(FIND("r_",LOWER(Z21)),-1)</f>
        <v>1</v>
      </c>
      <c r="AD21" s="0" t="n">
        <f aca="false">IF(AC21=-1,-1, ROW(AC21)-1+VALUE(MID(Z21,AC21+2, IFERROR(FIND(" ",Z21,AC21),999)-AC21-2)))</f>
        <v>19</v>
      </c>
      <c r="AE21" s="0" t="str">
        <f aca="false">IF(OR(AA21=-1,IFERROR(INDEX(AA$2:AA$100,AB21),999)&gt;=0,IFERROR(INDEX(AC$2:AC$100,AB21),999)&gt;=0),    IF(OR(AC21=-1,IFERROR(INDEX(AA$2:AA$100,AD21),999)&gt;=0,IFERROR(INDEX(AC$2:AC$100,AD21),999)&gt;=0),      Z21,REPLACE(Z21,AC21,IFERROR(FIND(" ",Z21,AC21),999)-AC21,                   INDEX(Z$2:Z$100,AD21)                  )),     REPLACE(Z21,AA21,IFERROR(FIND(" ",Z21,AA21),999)-AA21,                   INDEX(Z$2:Z$100,AB21)                  ) )</f>
        <v>p.perno = dp1.perno  ∧ p.perno = dp2.perno   ∧ dp1.dname = d1.dname  </v>
      </c>
      <c r="AF21" s="0" t="n">
        <f aca="false">IFERROR(FIND("f_",LOWER(AE21)),-1)</f>
        <v>-1</v>
      </c>
      <c r="AG21" s="0" t="n">
        <f aca="false">IF(AF21=-1,-1, VALUE(MID(AE21,AF21+2, IFERROR(FIND(" ",AE21,AF21),999)-AF21-2)))</f>
        <v>-1</v>
      </c>
      <c r="AH21" s="0" t="n">
        <f aca="false">IFERROR(FIND("r_",LOWER(AE21)),-1)</f>
        <v>-1</v>
      </c>
      <c r="AI21" s="0" t="n">
        <f aca="false">IF(AH21=-1,-1, ROW(AH21)-1+VALUE(MID(AE21,AH21+2, IFERROR(FIND(" ",AE21,AH21),999)-AH21-2)))</f>
        <v>-1</v>
      </c>
      <c r="AJ21" s="0" t="str">
        <f aca="false">IF(OR(AF21=-1,IFERROR(INDEX(AF$2:AF$100,AG21),999)&gt;=0,IFERROR(INDEX(AH$2:AH$100,AG21),999)&gt;=0),    IF(OR(AH21=-1,IFERROR(INDEX(AF$2:AF$100,AI21),999)&gt;=0,IFERROR(INDEX(AH$2:AH$100,AI21),999)&gt;=0),      AE21,REPLACE(AE21,AH21,IFERROR(FIND(" ",AE21,AH21),999)-AH21,                   INDEX(AE$2:AE$100,AI21)                  )),     REPLACE(AE21,AF21,IFERROR(FIND(" ",AE21,AF21),999)-AF21,                   INDEX(AE$2:AE$100,AG21)                  ) )</f>
        <v>p.perno = dp1.perno  ∧ p.perno = dp2.perno   ∧ dp1.dname = d1.dname  </v>
      </c>
      <c r="AK21" s="0" t="n">
        <f aca="false">IFERROR(FIND("f_",LOWER(AJ21)),-1)</f>
        <v>-1</v>
      </c>
      <c r="AL21" s="0" t="n">
        <f aca="false">IF(AK21=-1,-1, VALUE(MID(AJ21,AK21+2, IFERROR(FIND(" ",AJ21,AK21),999)-AK21-2)))</f>
        <v>-1</v>
      </c>
      <c r="AM21" s="0" t="n">
        <f aca="false">IFERROR(FIND("r_",LOWER(AJ21)),-1)</f>
        <v>-1</v>
      </c>
      <c r="AN21" s="0" t="n">
        <f aca="false">IF(AM21=-1,-1, ROW(AM21)-1+VALUE(MID(AJ21,AM21+2, IFERROR(FIND(" ",AJ21,AM21),999)-AM21-2)))</f>
        <v>-1</v>
      </c>
      <c r="AO21" s="0" t="str">
        <f aca="false">IF(OR(AK21=-1,IFERROR(INDEX(AK$2:AK$100,AL21),999)&gt;=0,IFERROR(INDEX(AM$2:AM$100,AL21),999)&gt;=0),    IF(OR(AM21=-1,IFERROR(INDEX(AK$2:AK$100,AN21),999)&gt;=0,IFERROR(INDEX(AM$2:AM$100,AN21),999)&gt;=0),      AJ21,REPLACE(AJ21,AM21,IFERROR(FIND(" ",AJ21,AM21),999)-AM21,                   INDEX(AJ$2:AJ$100,AN21)                  )),     REPLACE(AJ21,AK21,IFERROR(FIND(" ",AJ21,AK21),999)-AK21,                   INDEX(AJ$2:AJ$100,AL21)                  ) )</f>
        <v>p.perno = dp1.perno  ∧ p.perno = dp2.perno   ∧ dp1.dname = d1.dname  </v>
      </c>
      <c r="AP21" s="0" t="n">
        <f aca="false">IFERROR(FIND("f_",LOWER(AO21)),-1)</f>
        <v>-1</v>
      </c>
      <c r="AQ21" s="0" t="n">
        <f aca="false">IF(AP21=-1,-1, VALUE(MID(AO21,AP21+2, IFERROR(FIND(" ",AO21,AP21),999)-AP21-2)))</f>
        <v>-1</v>
      </c>
      <c r="AR21" s="0" t="n">
        <f aca="false">IFERROR(FIND("r_",LOWER(AO21)),-1)</f>
        <v>-1</v>
      </c>
      <c r="AS21" s="0" t="n">
        <f aca="false">IF(AR21=-1,-1, ROW(AR21)-1+VALUE(MID(AO21,AR21+2, IFERROR(FIND(" ",AO21,AR21),999)-AR21-2)))</f>
        <v>-1</v>
      </c>
      <c r="AT21" s="0" t="str">
        <f aca="false">IF(OR(AP21=-1,IFERROR(INDEX(AP$2:AP$100,AQ21),999)&gt;=0,IFERROR(INDEX(AR$2:AR$100,AQ21),999)&gt;=0),    IF(OR(AR21=-1,IFERROR(INDEX(AP$2:AP$100,AS21),999)&gt;=0,IFERROR(INDEX(AR$2:AR$100,AS21),999)&gt;=0),      AO21,REPLACE(AO21,AR21,IFERROR(FIND(" ",AO21,AR21),999)-AR21,                   INDEX(AO$2:AO$100,AS21)                  )),     REPLACE(AO21,AP21,IFERROR(FIND(" ",AO21,AP21),999)-AP21,                   INDEX(AO$2:AO$100,AQ21)                  ) )</f>
        <v>p.perno = dp1.perno  ∧ p.perno = dp2.perno   ∧ dp1.dname = d1.dname  </v>
      </c>
      <c r="AU21" s="0" t="n">
        <f aca="false">IFERROR(FIND("f_",LOWER(AT21)),-1)</f>
        <v>-1</v>
      </c>
      <c r="AV21" s="0" t="n">
        <f aca="false">IF(AU21=-1,-1, VALUE(MID(AT21,AU21+2, IFERROR(FIND(" ",AT21,AU21),999)-AU21-2)))</f>
        <v>-1</v>
      </c>
      <c r="AW21" s="0" t="n">
        <f aca="false">IFERROR(FIND("r_",LOWER(AT21)),-1)</f>
        <v>-1</v>
      </c>
      <c r="AX21" s="0" t="n">
        <f aca="false">IF(AW21=-1,-1, ROW(AW21)-1+VALUE(MID(AT21,AW21+2, IFERROR(FIND(" ",AT21,AW21),999)-AW21-2)))</f>
        <v>-1</v>
      </c>
      <c r="AY21" s="0" t="str">
        <f aca="false">IF(OR(AU21=-1,IFERROR(INDEX(AU$2:AU$100,AV21),999)&gt;=0,IFERROR(INDEX(AW$2:AW$100,AV21),999)&gt;=0),    IF(OR(AW21=-1,IFERROR(INDEX(AU$2:AU$100,AX21),999)&gt;=0,IFERROR(INDEX(AW$2:AW$100,AX21),999)&gt;=0),      AT21,REPLACE(AT21,AW21,IFERROR(FIND(" ",AT21,AW21),999)-AW21,                   INDEX(AT$2:AT$100,AX21)                  )),     REPLACE(AT21,AU21,IFERROR(FIND(" ",AT21,AU21),999)-AU21,                   INDEX(AT$2:AT$100,AV21)                  ) )</f>
        <v>p.perno = dp1.perno  ∧ p.perno = dp2.perno   ∧ dp1.dname = d1.dname  </v>
      </c>
      <c r="AZ21" s="0" t="n">
        <f aca="false">IFERROR(FIND("f_",LOWER(AY21)),-1)</f>
        <v>-1</v>
      </c>
      <c r="BA21" s="0" t="n">
        <f aca="false">IF(AZ21=-1,-1, VALUE(MID(AY21,AZ21+2, IFERROR(FIND(" ",AY21,AZ21),999)-AZ21-2)))</f>
        <v>-1</v>
      </c>
      <c r="BB21" s="0" t="n">
        <f aca="false">IFERROR(FIND("r_",LOWER(AY21)),-1)</f>
        <v>-1</v>
      </c>
      <c r="BC21" s="0" t="n">
        <f aca="false">IF(BB21=-1,-1, ROW(BB21)-1+VALUE(MID(AY21,BB21+2, IFERROR(FIND(" ",AY21,BB21),999)-BB21-2)))</f>
        <v>-1</v>
      </c>
      <c r="BD21" s="0" t="str">
        <f aca="false">IF(OR(AZ21=-1,IFERROR(INDEX(AZ$2:AZ$100,BA21),999)&gt;=0,IFERROR(INDEX(BB$2:BB$100,BA21),999)&gt;=0),    IF(OR(BB21=-1,IFERROR(INDEX(AZ$2:AZ$100,BC21),999)&gt;=0,IFERROR(INDEX(BB$2:BB$100,BC21),999)&gt;=0),      AY21,REPLACE(AY21,BB21,IFERROR(FIND(" ",AY21,BB21),999)-BB21,                   INDEX(AY$2:AY$100,BC21)                  )),     REPLACE(AY21,AZ21,IFERROR(FIND(" ",AY21,AZ21),999)-AZ21,                   INDEX(AY$2:AY$100,BA21)                  ) )</f>
        <v>p.perno = dp1.perno  ∧ p.perno = dp2.perno   ∧ dp1.dname = d1.dname  </v>
      </c>
      <c r="BE21" s="0" t="n">
        <f aca="false">IFERROR(FIND("f_",LOWER(BD21)),-1)</f>
        <v>-1</v>
      </c>
      <c r="BF21" s="0" t="n">
        <f aca="false">IF(BE21=-1,-1, VALUE(MID(BD21,BE21+2, IFERROR(FIND(" ",BD21,BE21),999)-BE21-2)))</f>
        <v>-1</v>
      </c>
      <c r="BG21" s="0" t="n">
        <f aca="false">IFERROR(FIND("r_",LOWER(BD21)),-1)</f>
        <v>-1</v>
      </c>
      <c r="BH21" s="0" t="n">
        <f aca="false">IF(BG21=-1,-1, ROW(BG21)-1+VALUE(MID(BD21,BG21+2, IFERROR(FIND(" ",BD21,BG21),999)-BG21-2)))</f>
        <v>-1</v>
      </c>
      <c r="BI21" s="0" t="str">
        <f aca="false">IF(OR(BE21=-1,IFERROR(INDEX(BE$2:BE$100,BF21),999)&gt;=0,IFERROR(INDEX(BG$2:BG$100,BF21),999)&gt;=0),    IF(OR(BG21=-1,IFERROR(INDEX(BE$2:BE$100,BH21),999)&gt;=0,IFERROR(INDEX(BG$2:BG$100,BH21),999)&gt;=0),      BD21,REPLACE(BD21,BG21,IFERROR(FIND(" ",BD21,BG21),999)-BG21,                   INDEX(BD$2:BD$100,BH21)                  )),     REPLACE(BD21,BE21,IFERROR(FIND(" ",BD21,BE21),999)-BE21,                   INDEX(BD$2:BD$100,BF21)                  ) )</f>
        <v>p.perno = dp1.perno  ∧ p.perno = dp2.perno   ∧ dp1.dname = d1.dname  </v>
      </c>
      <c r="BJ21" s="0" t="n">
        <f aca="false">IFERROR(FIND("f_",LOWER(BI21)),-1)</f>
        <v>-1</v>
      </c>
      <c r="BK21" s="0" t="n">
        <f aca="false">IF(BJ21=-1,-1, VALUE(MID(BI21,BJ21+2, IFERROR(FIND(" ",BI21,BJ21),999)-BJ21-2)))</f>
        <v>-1</v>
      </c>
      <c r="BL21" s="0" t="n">
        <f aca="false">IFERROR(FIND("r_",LOWER(BI21)),-1)</f>
        <v>-1</v>
      </c>
      <c r="BM21" s="0" t="n">
        <f aca="false">IF(BL21=-1,-1, ROW(BL21)-1+VALUE(MID(BI21,BL21+2, IFERROR(FIND(" ",BI21,BL21),999)-BL21-2)))</f>
        <v>-1</v>
      </c>
      <c r="BN21" s="0" t="str">
        <f aca="false">IF(OR(BJ21=-1,IFERROR(INDEX(BJ$2:BJ$100,BK21),999)&gt;=0,IFERROR(INDEX(BL$2:BL$100,BK21),999)&gt;=0),    IF(OR(BL21=-1,IFERROR(INDEX(BJ$2:BJ$100,BM21),999)&gt;=0,IFERROR(INDEX(BL$2:BL$100,BM21),999)&gt;=0),      BI21,REPLACE(BI21,BL21,IFERROR(FIND(" ",BI21,BL21),999)-BL21,                   INDEX(BI$2:BI$100,BM21)                  )),     REPLACE(BI21,BJ21,IFERROR(FIND(" ",BI21,BJ21),999)-BJ21,                   INDEX(BI$2:BI$100,BK21)                  ) )</f>
        <v>p.perno = dp1.perno  ∧ p.perno = dp2.perno   ∧ dp1.dname = d1.dname  </v>
      </c>
      <c r="BO21" s="0" t="n">
        <f aca="false">IFERROR(FIND("f_",LOWER(BN21)),-1)</f>
        <v>-1</v>
      </c>
      <c r="BP21" s="0" t="n">
        <f aca="false">IF(BO21=-1,-1, VALUE(MID(BN21,BO21+2, IFERROR(FIND(" ",BN21,BO21),999)-BO21-2)))</f>
        <v>-1</v>
      </c>
      <c r="BQ21" s="0" t="n">
        <f aca="false">IFERROR(FIND("r_",LOWER(BN21)),-1)</f>
        <v>-1</v>
      </c>
      <c r="BR21" s="0" t="n">
        <f aca="false">IF(BQ21=-1,-1, ROW(BQ21)-1+VALUE(MID(BN21,BQ21+2, IFERROR(FIND(" ",BN21,BQ21),999)-BQ21-2)))</f>
        <v>-1</v>
      </c>
      <c r="BS21" s="0" t="str">
        <f aca="false">IF(OR(BO21=-1,IFERROR(INDEX(BO$2:BO$100,BP21),999)&gt;=0,IFERROR(INDEX(BQ$2:BQ$100,BP21),999)&gt;=0),    IF(OR(BQ21=-1,IFERROR(INDEX(BO$2:BO$100,BR21),999)&gt;=0,IFERROR(INDEX(BQ$2:BQ$100,BR21),999)&gt;=0),      BN21,REPLACE(BN21,BQ21,IFERROR(FIND(" ",BN21,BQ21),999)-BQ21,                   INDEX(BN$2:BN$100,BR21)                  )),     REPLACE(BN21,BO21,IFERROR(FIND(" ",BN21,BO21),999)-BO21,                   INDEX(BN$2:BN$100,BP21)                  ) )</f>
        <v>p.perno = dp1.perno  ∧ p.perno = dp2.perno   ∧ dp1.dname = d1.dname  </v>
      </c>
      <c r="BT21" s="0" t="n">
        <f aca="false">IFERROR(FIND("f_",LOWER(BS21)),-1)</f>
        <v>-1</v>
      </c>
      <c r="BU21" s="0" t="n">
        <f aca="false">IF(BT21=-1,-1, VALUE(MID(BS21,BT21+2, IFERROR(FIND(" ",BS21,BT21),999)-BT21-2)))</f>
        <v>-1</v>
      </c>
      <c r="BV21" s="0" t="n">
        <f aca="false">IFERROR(FIND("r_",LOWER(BS21)),-1)</f>
        <v>-1</v>
      </c>
      <c r="BW21" s="0" t="n">
        <f aca="false">IF(BV21=-1,-1, ROW(BV21)-1+VALUE(MID(BS21,BV21+2, IFERROR(FIND(" ",BS21,BV21),999)-BV21-2)))</f>
        <v>-1</v>
      </c>
      <c r="BX21" s="0" t="str">
        <f aca="false">IF(OR(BT21=-1,IFERROR(INDEX(BT$2:BT$100,BU21),999)&gt;=0,IFERROR(INDEX(BV$2:BV$100,BU21),999)&gt;=0),    IF(OR(BV21=-1,IFERROR(INDEX(BT$2:BT$100,BW21),999)&gt;=0,IFERROR(INDEX(BV$2:BV$100,BW21),999)&gt;=0),      BS21,REPLACE(BS21,BV21,IFERROR(FIND(" ",BS21,BV21),999)-BV21,                   INDEX(BS$2:BS$100,BW21)                  )),     REPLACE(BS21,BT21,IFERROR(FIND(" ",BS21,BT21),999)-BT21,                   INDEX(BS$2:BS$100,BU21)                  ) )</f>
        <v>p.perno = dp1.perno  ∧ p.perno = dp2.perno   ∧ dp1.dname = d1.dname  </v>
      </c>
      <c r="BY21" s="0" t="n">
        <f aca="false">IFERROR(FIND("f_",LOWER(BX21)),-1)</f>
        <v>-1</v>
      </c>
      <c r="BZ21" s="0" t="n">
        <f aca="false">IF(BY21=-1,-1, VALUE(MID(BX21,BY21+2, IFERROR(FIND(" ",BX21,BY21),999)-BY21-2)))</f>
        <v>-1</v>
      </c>
      <c r="CA21" s="0" t="n">
        <f aca="false">IFERROR(FIND("r_",LOWER(BX21)),-1)</f>
        <v>-1</v>
      </c>
      <c r="CB21" s="0" t="n">
        <f aca="false">IF(CA21=-1,-1, ROW(CA21)-1+VALUE(MID(BX21,CA21+2, IFERROR(FIND(" ",BX21,CA21),999)-CA21-2)))</f>
        <v>-1</v>
      </c>
      <c r="CC21" s="0" t="str">
        <f aca="false">IF(OR(BY21=-1,IFERROR(INDEX(BY$2:BY$100,BZ21),999)&gt;=0,IFERROR(INDEX(CA$2:CA$100,BZ21),999)&gt;=0),    IF(OR(CA21=-1,IFERROR(INDEX(BY$2:BY$100,CB21),999)&gt;=0,IFERROR(INDEX(CA$2:CA$100,CB21),999)&gt;=0),      BX21,REPLACE(BX21,CA21,IFERROR(FIND(" ",BX21,CA21),999)-CA21,                   INDEX(BX$2:BX$100,CB21)                  )),     REPLACE(BX21,BY21,IFERROR(FIND(" ",BX21,BY21),999)-BY21,                   INDEX(BX$2:BX$100,BZ21)                  ) )</f>
        <v>p.perno = dp1.perno  ∧ p.perno = dp2.perno   ∧ dp1.dname = d1.dname  </v>
      </c>
      <c r="CD21" s="0" t="n">
        <f aca="false">IFERROR(FIND("f_",LOWER(CC21)),-1)</f>
        <v>-1</v>
      </c>
      <c r="CE21" s="0" t="n">
        <f aca="false">IF(CD21=-1,-1, VALUE(MID(CC21,CD21+2, IFERROR(FIND(" ",CC21,CD21),999)-CD21-2)))</f>
        <v>-1</v>
      </c>
      <c r="CF21" s="0" t="n">
        <f aca="false">IFERROR(FIND("r_",LOWER(CC21)),-1)</f>
        <v>-1</v>
      </c>
      <c r="CG21" s="0" t="n">
        <f aca="false">IF(CF21=-1,-1, ROW(CF21)-1+VALUE(MID(CC21,CF21+2, IFERROR(FIND(" ",CC21,CF21),999)-CF21-2)))</f>
        <v>-1</v>
      </c>
      <c r="CH21" s="0" t="str">
        <f aca="false">IF(OR(CD21=-1,IFERROR(INDEX(CD$2:CD$100,CE21),999)&gt;=0,IFERROR(INDEX(CF$2:CF$100,CE21),999)&gt;=0),    IF(OR(CF21=-1,IFERROR(INDEX(CD$2:CD$100,CG21),999)&gt;=0,IFERROR(INDEX(CF$2:CF$100,CG21),999)&gt;=0),      CC21,REPLACE(CC21,CF21,IFERROR(FIND(" ",CC21,CF21),999)-CF21,                   INDEX(CC$2:CC$100,CG21)                  )),     REPLACE(CC21,CD21,IFERROR(FIND(" ",CC21,CD21),999)-CD21,                   INDEX(CC$2:CC$100,CE21)                  ) )</f>
        <v>p.perno = dp1.perno  ∧ p.perno = dp2.perno   ∧ dp1.dname = d1.dname  </v>
      </c>
      <c r="CI21" s="0" t="n">
        <f aca="false">IFERROR(FIND("f_",LOWER(CH21)),-1)</f>
        <v>-1</v>
      </c>
      <c r="CJ21" s="0" t="n">
        <f aca="false">IF(CI21=-1,-1, VALUE(MID(CH21,CI21+2, IFERROR(FIND(" ",CH21,CI21),999)-CI21-2)))</f>
        <v>-1</v>
      </c>
      <c r="CK21" s="0" t="n">
        <f aca="false">IFERROR(FIND("r_",LOWER(CH21)),-1)</f>
        <v>-1</v>
      </c>
      <c r="CL21" s="0" t="n">
        <f aca="false">IF(CK21=-1,-1, ROW(CK21)-1+VALUE(MID(CH21,CK21+2, IFERROR(FIND(" ",CH21,CK21),999)-CK21-2)))</f>
        <v>-1</v>
      </c>
      <c r="CM21" s="0" t="str">
        <f aca="false">IF(OR(CI21=-1,IFERROR(INDEX(CI$2:CI$100,CJ21),999)&gt;=0,IFERROR(INDEX(CK$2:CK$100,CJ21),999)&gt;=0),    IF(OR(CK21=-1,IFERROR(INDEX(CI$2:CI$100,CL21),999)&gt;=0,IFERROR(INDEX(CK$2:CK$100,CL21),999)&gt;=0),      CH21,REPLACE(CH21,CK21,IFERROR(FIND(" ",CH21,CK21),999)-CK21,                   INDEX(CH$2:CH$100,CL21)                  )),     REPLACE(CH21,CI21,IFERROR(FIND(" ",CH21,CI21),999)-CI21,                   INDEX(CH$2:CH$100,CJ21)                  ) )</f>
        <v>p.perno = dp1.perno  ∧ p.perno = dp2.perno   ∧ dp1.dname = d1.dname  </v>
      </c>
      <c r="CN21" s="0" t="n">
        <f aca="false">IFERROR(FIND("f_",LOWER(CM21)),-1)</f>
        <v>-1</v>
      </c>
      <c r="CO21" s="0" t="n">
        <f aca="false">IF(CN21=-1,-1, VALUE(MID(CM21,CN21+2, IFERROR(FIND(" ",CM21,CN21),999)-CN21-2)))</f>
        <v>-1</v>
      </c>
      <c r="CP21" s="0" t="n">
        <f aca="false">IFERROR(FIND("r_",LOWER(CM21)),-1)</f>
        <v>-1</v>
      </c>
      <c r="CQ21" s="0" t="n">
        <f aca="false">IF(CP21=-1,-1, ROW(CP21)-1+VALUE(MID(CM21,CP21+2, IFERROR(FIND(" ",CM21,CP21),999)-CP21-2)))</f>
        <v>-1</v>
      </c>
      <c r="CR21" s="0" t="str">
        <f aca="false">IF(OR(CN21=-1,IFERROR(INDEX(CN$2:CN$100,CO21),999)&gt;=0,IFERROR(INDEX(CP$2:CP$100,CO21),999)&gt;=0),    IF(OR(CP21=-1,IFERROR(INDEX(CN$2:CN$100,CQ21),999)&gt;=0,IFERROR(INDEX(CP$2:CP$100,CQ21),999)&gt;=0),      CM21,REPLACE(CM21,CP21,IFERROR(FIND(" ",CM21,CP21),999)-CP21,                   INDEX(CM$2:CM$100,CQ21)                  )),     REPLACE(CM21,CN21,IFERROR(FIND(" ",CM21,CN21),999)-CN21,                   INDEX(CM$2:CM$100,CO21)                  ) )</f>
        <v>p.perno = dp1.perno  ∧ p.perno = dp2.perno   ∧ dp1.dname = d1.dname  </v>
      </c>
      <c r="CS21" s="0" t="n">
        <f aca="false">IFERROR(FIND("f_",LOWER(CR21)),-1)</f>
        <v>-1</v>
      </c>
      <c r="CT21" s="0" t="n">
        <f aca="false">IF(CS21=-1,-1, VALUE(MID(CR21,CS21+2, IFERROR(FIND(" ",CR21,CS21),999)-CS21-2)))</f>
        <v>-1</v>
      </c>
      <c r="CU21" s="0" t="n">
        <f aca="false">IFERROR(FIND("r_",LOWER(CR21)),-1)</f>
        <v>-1</v>
      </c>
      <c r="CV21" s="0" t="n">
        <f aca="false">IF(CU21=-1,-1, ROW(CU21)-1+VALUE(MID(CR21,CU21+2, IFERROR(FIND(" ",CR21,CU21),999)-CU21-2)))</f>
        <v>-1</v>
      </c>
      <c r="CW21" s="0" t="str">
        <f aca="false">IF(OR(CS21=-1,IFERROR(INDEX(CS$2:CS$100,CT21),999)&gt;=0,IFERROR(INDEX(CU$2:CU$100,CT21),999)&gt;=0),    IF(OR(CU21=-1,IFERROR(INDEX(CS$2:CS$100,CV21),999)&gt;=0,IFERROR(INDEX(CU$2:CU$100,CV21),999)&gt;=0),      CR21,REPLACE(CR21,CU21,IFERROR(FIND(" ",CR21,CU21),999)-CU21,                   INDEX(CR$2:CR$100,CV21)                  )),     REPLACE(CR21,CS21,IFERROR(FIND(" ",CR21,CS21),999)-CS21,                   INDEX(CR$2:CR$100,CT21)                  ) )</f>
        <v>p.perno = dp1.perno  ∧ p.perno = dp2.perno   ∧ dp1.dname = d1.dname  </v>
      </c>
      <c r="CX21" s="0" t="n">
        <f aca="false">IFERROR(FIND("f_",LOWER(CW21)),-1)</f>
        <v>-1</v>
      </c>
      <c r="CY21" s="0" t="n">
        <f aca="false">IF(CX21=-1,-1, VALUE(MID(CW21,CX21+2, IFERROR(FIND(" ",CW21,CX21),999)-CX21-2)))</f>
        <v>-1</v>
      </c>
      <c r="CZ21" s="0" t="n">
        <f aca="false">IFERROR(FIND("r_",LOWER(CW21)),-1)</f>
        <v>-1</v>
      </c>
      <c r="DA21" s="0" t="n">
        <f aca="false">IF(CZ21=-1,-1, ROW(CZ21)-1+VALUE(MID(CW21,CZ21+2, IFERROR(FIND(" ",CW21,CZ21),999)-CZ21-2)))</f>
        <v>-1</v>
      </c>
      <c r="DB21" s="0" t="str">
        <f aca="false">IF(OR(CX21=-1,IFERROR(INDEX(CX$2:CX$100,CY21),999)&gt;=0,IFERROR(INDEX(CZ$2:CZ$100,CY21),999)&gt;=0),    IF(OR(CZ21=-1,IFERROR(INDEX(CX$2:CX$100,DA21),999)&gt;=0,IFERROR(INDEX(CZ$2:CZ$100,DA21),999)&gt;=0),      CW21,REPLACE(CW21,CZ21,IFERROR(FIND(" ",CW21,CZ21),999)-CZ21,                   INDEX(CW$2:CW$100,DA21)                  )),     REPLACE(CW21,CX21,IFERROR(FIND(" ",CW21,CX21),999)-CX21,                   INDEX(CW$2:CW$100,CY21)                  ) )</f>
        <v>p.perno = dp1.perno  ∧ p.perno = dp2.perno   ∧ dp1.dname = d1.dname  </v>
      </c>
      <c r="DC21" s="0" t="n">
        <f aca="false">IFERROR(FIND("f_",LOWER(DB21)),-1)</f>
        <v>-1</v>
      </c>
      <c r="DD21" s="0" t="n">
        <f aca="false">IF(DC21=-1,-1, VALUE(MID(DB21,DC21+2, IFERROR(FIND(" ",DB21,DC21),999)-DC21-2)))</f>
        <v>-1</v>
      </c>
      <c r="DE21" s="0" t="n">
        <f aca="false">IFERROR(FIND("r_",LOWER(DB21)),-1)</f>
        <v>-1</v>
      </c>
      <c r="DF21" s="0" t="n">
        <f aca="false">IF(DE21=-1,-1, ROW(DE21)-1+VALUE(MID(DB21,DE21+2, IFERROR(FIND(" ",DB21,DE21),999)-DE21-2)))</f>
        <v>-1</v>
      </c>
      <c r="DG21" s="0" t="str">
        <f aca="false">IF(OR(DC21=-1,IFERROR(INDEX(DC$2:DC$100,DD21),999)&gt;=0,IFERROR(INDEX(DE$2:DE$100,DD21),999)&gt;=0),    IF(OR(DE21=-1,IFERROR(INDEX(DC$2:DC$100,DF21),999)&gt;=0,IFERROR(INDEX(DE$2:DE$100,DF21),999)&gt;=0),      DB21,REPLACE(DB21,DE21,IFERROR(FIND(" ",DB21,DE21),999)-DE21,                   INDEX(DB$2:DB$100,DF21)                  )),     REPLACE(DB21,DC21,IFERROR(FIND(" ",DB21,DC21),999)-DC21,                   INDEX(DB$2:DB$100,DD21)                  ) )</f>
        <v>p.perno = dp1.perno  ∧ p.perno = dp2.perno   ∧ dp1.dname = d1.dname  </v>
      </c>
      <c r="DH21" s="0" t="n">
        <f aca="false">IFERROR(FIND("f_",LOWER(DG21)),-1)</f>
        <v>-1</v>
      </c>
      <c r="DI21" s="0" t="n">
        <f aca="false">IF(DH21=-1,-1, VALUE(MID(DG21,DH21+2, IFERROR(FIND(" ",DG21,DH21),999)-DH21-2)))</f>
        <v>-1</v>
      </c>
      <c r="DJ21" s="0" t="n">
        <f aca="false">IFERROR(FIND("r_",LOWER(DG21)),-1)</f>
        <v>-1</v>
      </c>
      <c r="DK21" s="0" t="n">
        <f aca="false">IF(DJ21=-1,-1, ROW(DJ21)-1+VALUE(MID(DG21,DJ21+2, IFERROR(FIND(" ",DG21,DJ21),999)-DJ21-2)))</f>
        <v>-1</v>
      </c>
      <c r="DL21" s="0" t="str">
        <f aca="false">IF(OR(DH21=-1,IFERROR(INDEX(DH$2:DH$100,DI21),999)&gt;=0,IFERROR(INDEX(DJ$2:DJ$100,DI21),999)&gt;=0),    IF(OR(DJ21=-1,IFERROR(INDEX(DH$2:DH$100,DK21),999)&gt;=0,IFERROR(INDEX(DJ$2:DJ$100,DK21),999)&gt;=0),      DG21,REPLACE(DG21,DJ21,IFERROR(FIND(" ",DG21,DJ21),999)-DJ21,                   INDEX(DG$2:DG$100,DK21)                  )),     REPLACE(DG21,DH21,IFERROR(FIND(" ",DG21,DH21),999)-DH21,                   INDEX(DG$2:DG$100,DI21)                  ) )</f>
        <v>p.perno = dp1.perno  ∧ p.perno = dp2.perno   ∧ dp1.dname = d1.dname  </v>
      </c>
      <c r="DM21" s="0" t="n">
        <f aca="false">IFERROR(FIND("f_",LOWER(DL21)),-1)</f>
        <v>-1</v>
      </c>
      <c r="DN21" s="0" t="n">
        <f aca="false">IF(DM21=-1,-1, VALUE(MID(DL21,DM21+2, IFERROR(FIND(" ",DL21,DM21),999)-DM21-2)))</f>
        <v>-1</v>
      </c>
      <c r="DO21" s="0" t="n">
        <f aca="false">IFERROR(FIND("r_",LOWER(DL21)),-1)</f>
        <v>-1</v>
      </c>
      <c r="DP21" s="0" t="n">
        <f aca="false">IF(DO21=-1,-1, ROW(DO21)-1+VALUE(MID(DL21,DO21+2, IFERROR(FIND(" ",DL21,DO21),999)-DO21-2)))</f>
        <v>-1</v>
      </c>
      <c r="DQ21" s="0" t="str">
        <f aca="false">IF(OR(DM21=-1,IFERROR(INDEX(DM$2:DM$100,DN21),999)&gt;=0,IFERROR(INDEX(DO$2:DO$100,DN21),999)&gt;=0),    IF(OR(DO21=-1,IFERROR(INDEX(DM$2:DM$100,DP21),999)&gt;=0,IFERROR(INDEX(DO$2:DO$100,DP21),999)&gt;=0),      DL21,REPLACE(DL21,DO21,IFERROR(FIND(" ",DL21,DO21),999)-DO21,                   INDEX(DL$2:DL$100,DP21)                  )),     REPLACE(DL21,DM21,IFERROR(FIND(" ",DL21,DM21),999)-DM21,                   INDEX(DL$2:DL$100,DN21)                  ) )</f>
        <v>p.perno = dp1.perno  ∧ p.perno = dp2.perno   ∧ dp1.dname = d1.dname  </v>
      </c>
      <c r="DR21" s="0" t="n">
        <f aca="false">IFERROR(FIND("f_",LOWER(DQ21)),-1)</f>
        <v>-1</v>
      </c>
      <c r="DS21" s="0" t="n">
        <f aca="false">IF(DR21=-1,-1, VALUE(MID(DQ21,DR21+2, IFERROR(FIND(" ",DQ21,DR21),999)-DR21-2)))</f>
        <v>-1</v>
      </c>
      <c r="DT21" s="0" t="n">
        <f aca="false">IFERROR(FIND("r_",LOWER(DQ21)),-1)</f>
        <v>-1</v>
      </c>
      <c r="DU21" s="0" t="n">
        <f aca="false">IF(DT21=-1,-1, ROW(DT21)-1+VALUE(MID(DQ21,DT21+2, IFERROR(FIND(" ",DQ21,DT21),999)-DT21-2)))</f>
        <v>-1</v>
      </c>
      <c r="DV21" s="0" t="str">
        <f aca="false">IF(OR(DR21=-1,IFERROR(INDEX(DR$2:DR$100,DS21),999)&gt;=0,IFERROR(INDEX(DT$2:DT$100,DS21),999)&gt;=0),    IF(OR(DT21=-1,IFERROR(INDEX(DR$2:DR$100,DU21),999)&gt;=0,IFERROR(INDEX(DT$2:DT$100,DU21),999)&gt;=0),      DQ21,REPLACE(DQ21,DT21,IFERROR(FIND(" ",DQ21,DT21),999)-DT21,                   INDEX(DQ$2:DQ$100,DU21)                  )),     REPLACE(DQ21,DR21,IFERROR(FIND(" ",DQ21,DR21),999)-DR21,                   INDEX(DQ$2:DQ$100,DS21)                  ) )</f>
        <v>p.perno = dp1.perno  ∧ p.perno = dp2.perno   ∧ dp1.dname = d1.dname  </v>
      </c>
      <c r="DW21" s="0" t="n">
        <f aca="false">IFERROR(FIND("f_",LOWER(DV21)),-1)</f>
        <v>-1</v>
      </c>
      <c r="DX21" s="0" t="n">
        <f aca="false">IF(DW21=-1,-1, VALUE(MID(DV21,DW21+2, IFERROR(FIND(" ",DV21,DW21),999)-DW21-2)))</f>
        <v>-1</v>
      </c>
      <c r="DY21" s="0" t="n">
        <f aca="false">IFERROR(FIND("r_",LOWER(DV21)),-1)</f>
        <v>-1</v>
      </c>
      <c r="DZ21" s="0" t="n">
        <f aca="false">IF(DY21=-1,-1, ROW(DY21)-1+VALUE(MID(DV21,DY21+2, IFERROR(FIND(" ",DV21,DY21),999)-DY21-2)))</f>
        <v>-1</v>
      </c>
      <c r="EA21" s="0" t="str">
        <f aca="false">IF(OR(DW21=-1,IFERROR(INDEX(DW$2:DW$100,DX21),999)&gt;=0,IFERROR(INDEX(DY$2:DY$100,DX21),999)&gt;=0),    IF(OR(DY21=-1,IFERROR(INDEX(DW$2:DW$100,DZ21),999)&gt;=0,IFERROR(INDEX(DY$2:DY$100,DZ21),999)&gt;=0),      DV21,REPLACE(DV21,DY21,IFERROR(FIND(" ",DV21,DY21),999)-DY21,                   INDEX(DV$2:DV$100,DZ21)                  )),     REPLACE(DV21,DW21,IFERROR(FIND(" ",DV21,DW21),999)-DW21,                   INDEX(DV$2:DV$100,DX21)                  ) )</f>
        <v>p.perno = dp1.perno  ∧ p.perno = dp2.perno   ∧ dp1.dname = d1.dname  </v>
      </c>
      <c r="EB21" s="0" t="n">
        <f aca="false">IFERROR(FIND("f_",LOWER(EA21)),-1)</f>
        <v>-1</v>
      </c>
      <c r="EC21" s="0" t="n">
        <f aca="false">IF(EB21=-1,-1, VALUE(MID(EA21,EB21+2, IFERROR(FIND(" ",EA21,EB21),999)-EB21-2)))</f>
        <v>-1</v>
      </c>
      <c r="ED21" s="0" t="n">
        <f aca="false">IFERROR(FIND("r_",LOWER(EA21)),-1)</f>
        <v>-1</v>
      </c>
      <c r="EE21" s="0" t="n">
        <f aca="false">IF(ED21=-1,-1, ROW(ED21)-1+VALUE(MID(EA21,ED21+2, IFERROR(FIND(" ",EA21,ED21),999)-ED21-2)))</f>
        <v>-1</v>
      </c>
      <c r="EF21" s="0" t="str">
        <f aca="false">IF(OR(EB21=-1,IFERROR(INDEX(EB$2:EB$100,EC21),999)&gt;=0,IFERROR(INDEX(ED$2:ED$100,EC21),999)&gt;=0),    IF(OR(ED21=-1,IFERROR(INDEX(EB$2:EB$100,EE21),999)&gt;=0,IFERROR(INDEX(ED$2:ED$100,EE21),999)&gt;=0),      EA21,REPLACE(EA21,ED21,IFERROR(FIND(" ",EA21,ED21),999)-ED21,                   INDEX(EA$2:EA$100,EE21)                  )),     REPLACE(EA21,EB21,IFERROR(FIND(" ",EA21,EB21),999)-EB21,                   INDEX(EA$2:EA$100,EC21)                  ) )</f>
        <v>p.perno = dp1.perno  ∧ p.perno = dp2.perno   ∧ dp1.dname = d1.dname  </v>
      </c>
      <c r="EG21" s="0" t="n">
        <f aca="false">IFERROR(FIND("f_",LOWER(EF21)),-1)</f>
        <v>-1</v>
      </c>
      <c r="EH21" s="0" t="n">
        <f aca="false">IF(EG21=-1,-1, VALUE(MID(EF21,EG21+2, IFERROR(FIND(" ",EF21,EG21),999)-EG21-2)))</f>
        <v>-1</v>
      </c>
      <c r="EI21" s="0" t="n">
        <f aca="false">IFERROR(FIND("r_",LOWER(EF21)),-1)</f>
        <v>-1</v>
      </c>
      <c r="EJ21" s="0" t="n">
        <f aca="false">IF(EI21=-1,-1, ROW(EI21)-1+VALUE(MID(EF21,EI21+2, IFERROR(FIND(" ",EF21,EI21),999)-EI21-2)))</f>
        <v>-1</v>
      </c>
      <c r="EK21" s="0" t="str">
        <f aca="false">IF(OR(EG21=-1,IFERROR(INDEX(EG$2:EG$100,EH21),999)&gt;=0,IFERROR(INDEX(EI$2:EI$100,EH21),999)&gt;=0),    IF(OR(EI21=-1,IFERROR(INDEX(EG$2:EG$100,EJ21),999)&gt;=0,IFERROR(INDEX(EI$2:EI$100,EJ21),999)&gt;=0),      EF21,REPLACE(EF21,EI21,IFERROR(FIND(" ",EF21,EI21),999)-EI21,                   INDEX(EF$2:EF$100,EJ21)                  )),     REPLACE(EF21,EG21,IFERROR(FIND(" ",EF21,EG21),999)-EG21,                   INDEX(EF$2:EF$100,EH21)                  ) )</f>
        <v>p.perno = dp1.perno  ∧ p.perno = dp2.perno   ∧ dp1.dname = d1.dname  </v>
      </c>
      <c r="EL21" s="0" t="n">
        <f aca="false">IFERROR(FIND("f_",LOWER(EK21)),-1)</f>
        <v>-1</v>
      </c>
      <c r="EM21" s="0" t="n">
        <f aca="false">IF(EL21=-1,-1, VALUE(MID(EK21,EL21+2, IFERROR(FIND(" ",EK21,EL21),999)-EL21-2)))</f>
        <v>-1</v>
      </c>
      <c r="EN21" s="0" t="n">
        <f aca="false">IFERROR(FIND("r_",LOWER(EK21)),-1)</f>
        <v>-1</v>
      </c>
      <c r="EO21" s="0" t="n">
        <f aca="false">IF(EN21=-1,-1, ROW(EN21)-1+VALUE(MID(EK21,EN21+2, IFERROR(FIND(" ",EK21,EN21),999)-EN21-2)))</f>
        <v>-1</v>
      </c>
      <c r="EP21" s="0" t="str">
        <f aca="false">IF(OR(EL21=-1,IFERROR(INDEX(EL$2:EL$100,EM21),999)&gt;=0,IFERROR(INDEX(EN$2:EN$100,EM21),999)&gt;=0),    IF(OR(EN21=-1,IFERROR(INDEX(EL$2:EL$100,EO21),999)&gt;=0,IFERROR(INDEX(EN$2:EN$100,EO21),999)&gt;=0),      EK21,REPLACE(EK21,EN21,IFERROR(FIND(" ",EK21,EN21),999)-EN21,                   INDEX(EK$2:EK$100,EO21)                  )),     REPLACE(EK21,EL21,IFERROR(FIND(" ",EK21,EL21),999)-EL21,                   INDEX(EK$2:EK$100,EM21)                  ) )</f>
        <v>p.perno = dp1.perno  ∧ p.perno = dp2.perno   ∧ dp1.dname = d1.dname  </v>
      </c>
      <c r="EQ21" s="0" t="n">
        <f aca="false">IFERROR(FIND("f_",LOWER(EP21)),-1)</f>
        <v>-1</v>
      </c>
      <c r="ER21" s="0" t="n">
        <f aca="false">IF(EQ21=-1,-1, VALUE(MID(EP21,EQ21+2, IFERROR(FIND(" ",EP21,EQ21),999)-EQ21-2)))</f>
        <v>-1</v>
      </c>
      <c r="ES21" s="0" t="n">
        <f aca="false">IFERROR(FIND("r_",LOWER(EP21)),-1)</f>
        <v>-1</v>
      </c>
      <c r="ET21" s="0" t="n">
        <f aca="false">IF(ES21=-1,-1, ROW(ES21)-1+VALUE(MID(EP21,ES21+2, IFERROR(FIND(" ",EP21,ES21),999)-ES21-2)))</f>
        <v>-1</v>
      </c>
      <c r="EU21" s="0" t="str">
        <f aca="false">IF(OR(EQ21=-1,IFERROR(INDEX(EQ$2:EQ$100,ER21),999)&gt;=0,IFERROR(INDEX(ES$2:ES$100,ER21),999)&gt;=0),    IF(OR(ES21=-1,IFERROR(INDEX(EQ$2:EQ$100,ET21),999)&gt;=0,IFERROR(INDEX(ES$2:ES$100,ET21),999)&gt;=0),      EP21,REPLACE(EP21,ES21,IFERROR(FIND(" ",EP21,ES21),999)-ES21,                   INDEX(EP$2:EP$100,ET21)                  )),     REPLACE(EP21,EQ21,IFERROR(FIND(" ",EP21,EQ21),999)-EQ21,                   INDEX(EP$2:EP$100,ER21)                  ) )</f>
        <v>p.perno = dp1.perno  ∧ p.perno = dp2.perno   ∧ dp1.dname = d1.dname  </v>
      </c>
      <c r="EV21" s="0" t="n">
        <f aca="false">IFERROR(FIND("f_",LOWER(EU21)),-1)</f>
        <v>-1</v>
      </c>
      <c r="EW21" s="0" t="n">
        <f aca="false">IF(EV21=-1,-1, VALUE(MID(EU21,EV21+2, IFERROR(FIND(" ",EU21,EV21),999)-EV21-2)))</f>
        <v>-1</v>
      </c>
      <c r="EX21" s="0" t="n">
        <f aca="false">IFERROR(FIND("r_",LOWER(EU21)),-1)</f>
        <v>-1</v>
      </c>
      <c r="EY21" s="0" t="n">
        <f aca="false">IF(EX21=-1,-1, ROW(EX21)-1+VALUE(MID(EU21,EX21+2, IFERROR(FIND(" ",EU21,EX21),999)-EX21-2)))</f>
        <v>-1</v>
      </c>
      <c r="EZ21" s="0" t="str">
        <f aca="false">IF(OR(EV21=-1,IFERROR(INDEX(EV$2:EV$100,EW21),999)&gt;=0,IFERROR(INDEX(EX$2:EX$100,EW21),999)&gt;=0),    IF(OR(EX21=-1,IFERROR(INDEX(EV$2:EV$100,EY21),999)&gt;=0,IFERROR(INDEX(EX$2:EX$100,EY21),999)&gt;=0),      EU21,REPLACE(EU21,EX21,IFERROR(FIND(" ",EU21,EX21),999)-EX21,                   INDEX(EU$2:EU$100,EY21)                  )),     REPLACE(EU21,EV21,IFERROR(FIND(" ",EU21,EV21),999)-EV21,                   INDEX(EU$2:EU$100,EW21)                  ) )</f>
        <v>p.perno = dp1.perno  ∧ p.perno = dp2.perno   ∧ dp1.dname = d1.dname  </v>
      </c>
      <c r="FA21" s="0" t="n">
        <f aca="false">IFERROR(FIND("f_",LOWER(EZ21)),-1)</f>
        <v>-1</v>
      </c>
      <c r="FB21" s="0" t="n">
        <f aca="false">IF(FA21=-1,-1, VALUE(MID(EZ21,FA21+2, IFERROR(FIND(" ",EZ21,FA21),999)-FA21-2)))</f>
        <v>-1</v>
      </c>
      <c r="FC21" s="0" t="n">
        <f aca="false">IFERROR(FIND("r_",LOWER(EZ21)),-1)</f>
        <v>-1</v>
      </c>
      <c r="FD21" s="0" t="n">
        <f aca="false">IF(FC21=-1,-1, ROW(FC21)-1+VALUE(MID(EZ21,FC21+2, IFERROR(FIND(" ",EZ21,FC21),999)-FC21-2)))</f>
        <v>-1</v>
      </c>
      <c r="FE21" s="0" t="str">
        <f aca="false">IF(OR(FA21=-1,IFERROR(INDEX(FA$2:FA$100,FB21),999)&gt;=0,IFERROR(INDEX(FC$2:FC$100,FB21),999)&gt;=0),    IF(OR(FC21=-1,IFERROR(INDEX(FA$2:FA$100,FD21),999)&gt;=0,IFERROR(INDEX(FC$2:FC$100,FD21),999)&gt;=0),      EZ21,REPLACE(EZ21,FC21,IFERROR(FIND(" ",EZ21,FC21),999)-FC21,                   INDEX(EZ$2:EZ$100,FD21)                  )),     REPLACE(EZ21,FA21,IFERROR(FIND(" ",EZ21,FA21),999)-FA21,                   INDEX(EZ$2:EZ$100,FB21)                  ) )</f>
        <v>p.perno = dp1.perno  ∧ p.perno = dp2.perno   ∧ dp1.dname = d1.dname  </v>
      </c>
      <c r="FF21" s="0" t="n">
        <f aca="false">IFERROR(FIND("f_",LOWER(FE21)),-1)</f>
        <v>-1</v>
      </c>
      <c r="FG21" s="0" t="n">
        <f aca="false">IF(FF21=-1,-1, VALUE(MID(FE21,FF21+2, IFERROR(FIND(" ",FE21,FF21),999)-FF21-2)))</f>
        <v>-1</v>
      </c>
      <c r="FH21" s="0" t="n">
        <f aca="false">IFERROR(FIND("r_",LOWER(FE21)),-1)</f>
        <v>-1</v>
      </c>
      <c r="FI21" s="0" t="n">
        <f aca="false">IF(FH21=-1,-1, ROW(FH21)-1+VALUE(MID(FE21,FH21+2, IFERROR(FIND(" ",FE21,FH21),999)-FH21-2)))</f>
        <v>-1</v>
      </c>
      <c r="FJ21" s="0" t="str">
        <f aca="false">IF(OR(FF21=-1,IFERROR(INDEX(FF$2:FF$100,FG21),999)&gt;=0,IFERROR(INDEX(FH$2:FH$100,FG21),999)&gt;=0),    IF(OR(FH21=-1,IFERROR(INDEX(FF$2:FF$100,FI21),999)&gt;=0,IFERROR(INDEX(FH$2:FH$100,FI21),999)&gt;=0),      FE21,REPLACE(FE21,FH21,IFERROR(FIND(" ",FE21,FH21),999)-FH21,                   INDEX(FE$2:FE$100,FI21)                  )),     REPLACE(FE21,FF21,IFERROR(FIND(" ",FE21,FF21),999)-FF21,                   INDEX(FE$2:FE$100,FG21)                  ) )</f>
        <v>p.perno = dp1.perno  ∧ p.perno = dp2.perno   ∧ dp1.dname = d1.dname  </v>
      </c>
      <c r="FK21" s="0" t="n">
        <f aca="false">IFERROR(FIND("f_",LOWER(FJ21)),-1)</f>
        <v>-1</v>
      </c>
      <c r="FL21" s="0" t="n">
        <f aca="false">IF(FK21=-1,-1, VALUE(MID(FJ21,FK21+2, IFERROR(FIND(" ",FJ21,FK21),999)-FK21-2)))</f>
        <v>-1</v>
      </c>
      <c r="FM21" s="0" t="n">
        <f aca="false">IFERROR(FIND("r_",LOWER(FJ21)),-1)</f>
        <v>-1</v>
      </c>
      <c r="FN21" s="0" t="n">
        <f aca="false">IF(FM21=-1,-1, ROW(FM21)-1+VALUE(MID(FJ21,FM21+2, IFERROR(FIND(" ",FJ21,FM21),999)-FM21-2)))</f>
        <v>-1</v>
      </c>
      <c r="FO21" s="0" t="str">
        <f aca="false">IF(OR(FK21=-1,IFERROR(INDEX(FK$2:FK$100,FL21),999)&gt;=0,IFERROR(INDEX(FM$2:FM$100,FL21),999)&gt;=0),    IF(OR(FM21=-1,IFERROR(INDEX(FK$2:FK$100,FN21),999)&gt;=0,IFERROR(INDEX(FM$2:FM$100,FN21),999)&gt;=0),      FJ21,REPLACE(FJ21,FM21,IFERROR(FIND(" ",FJ21,FM21),999)-FM21,                   INDEX(FJ$2:FJ$100,FN21)                  )),     REPLACE(FJ21,FK21,IFERROR(FIND(" ",FJ21,FK21),999)-FK21,                   INDEX(FJ$2:FJ$100,FL21)                  ) )</f>
        <v>p.perno = dp1.perno  ∧ p.perno = dp2.perno   ∧ dp1.dname = d1.dname  </v>
      </c>
      <c r="FP21" s="0" t="n">
        <f aca="false">IFERROR(FIND("f_",LOWER(FO21)),-1)</f>
        <v>-1</v>
      </c>
      <c r="FQ21" s="0" t="n">
        <f aca="false">IF(FP21=-1,-1, VALUE(MID(FO21,FP21+2, IFERROR(FIND(" ",FO21,FP21),999)-FP21-2)))</f>
        <v>-1</v>
      </c>
      <c r="FR21" s="0" t="n">
        <f aca="false">IFERROR(FIND("r_",LOWER(FO21)),-1)</f>
        <v>-1</v>
      </c>
      <c r="FS21" s="0" t="n">
        <f aca="false">IF(FR21=-1,-1, ROW(FR21)-1+VALUE(MID(FO21,FR21+2, IFERROR(FIND(" ",FO21,FR21),999)-FR21-2)))</f>
        <v>-1</v>
      </c>
      <c r="FT21" s="0" t="str">
        <f aca="false">IF(OR(FP21=-1,IFERROR(INDEX(FP$2:FP$100,FQ21),999)&gt;=0,IFERROR(INDEX(FR$2:FR$100,FQ21),999)&gt;=0),    IF(OR(FR21=-1,IFERROR(INDEX(FP$2:FP$100,FS21),999)&gt;=0,IFERROR(INDEX(FR$2:FR$100,FS21),999)&gt;=0),      FO21,REPLACE(FO21,FR21,IFERROR(FIND(" ",FO21,FR21),999)-FR21,                   INDEX(FO$2:FO$100,FS21)                  )),     REPLACE(FO21,FP21,IFERROR(FIND(" ",FO21,FP21),999)-FP21,                   INDEX(FO$2:FO$100,FQ21)                  ) )</f>
        <v>p.perno = dp1.perno  ∧ p.perno = dp2.perno   ∧ dp1.dname = d1.dname  </v>
      </c>
      <c r="FU21" s="0" t="n">
        <f aca="false">IFERROR(FIND("f_",LOWER(FT21)),-1)</f>
        <v>-1</v>
      </c>
      <c r="FV21" s="0" t="n">
        <f aca="false">IF(FU21=-1,-1, VALUE(MID(FT21,FU21+2, IFERROR(FIND(" ",FT21,FU21),999)-FU21-2)))</f>
        <v>-1</v>
      </c>
      <c r="FW21" s="0" t="n">
        <f aca="false">IFERROR(FIND("r_",LOWER(FT21)),-1)</f>
        <v>-1</v>
      </c>
      <c r="FX21" s="0" t="n">
        <f aca="false">IF(FW21=-1,-1, ROW(FW21)-1+VALUE(MID(FT21,FW21+2, IFERROR(FIND(" ",FT21,FW21),999)-FW21-2)))</f>
        <v>-1</v>
      </c>
      <c r="FY21" s="0" t="str">
        <f aca="false">IF(OR(FU21=-1,IFERROR(INDEX(FU$2:FU$100,FV21),999)&gt;=0,IFERROR(INDEX(FW$2:FW$100,FV21),999)&gt;=0),    IF(OR(FW21=-1,IFERROR(INDEX(FU$2:FU$100,FX21),999)&gt;=0,IFERROR(INDEX(FW$2:FW$100,FX21),999)&gt;=0),      FT21,REPLACE(FT21,FW21,IFERROR(FIND(" ",FT21,FW21),999)-FW21,                   INDEX(FT$2:FT$100,FX21)                  )),     REPLACE(FT21,FU21,IFERROR(FIND(" ",FT21,FU21),999)-FU21,                   INDEX(FT$2:FT$100,FV21)                  ) )</f>
        <v>p.perno = dp1.perno  ∧ p.perno = dp2.perno   ∧ dp1.dname = d1.dname  </v>
      </c>
      <c r="FZ21" s="0" t="n">
        <f aca="false">IFERROR(FIND("f_",LOWER(FY21)),-1)</f>
        <v>-1</v>
      </c>
      <c r="GA21" s="0" t="n">
        <f aca="false">IF(FZ21=-1,-1, VALUE(MID(FY21,FZ21+2, IFERROR(FIND(" ",FY21,FZ21),999)-FZ21-2)))</f>
        <v>-1</v>
      </c>
      <c r="GB21" s="0" t="n">
        <f aca="false">IFERROR(FIND("r_",LOWER(FY21)),-1)</f>
        <v>-1</v>
      </c>
      <c r="GC21" s="0" t="n">
        <f aca="false">IF(GB21=-1,-1, ROW(GB21)-1+VALUE(MID(FY21,GB21+2, IFERROR(FIND(" ",FY21,GB21),999)-GB21-2)))</f>
        <v>-1</v>
      </c>
      <c r="GD21" s="0" t="str">
        <f aca="false">IF(OR(FZ21=-1,IFERROR(INDEX(FZ$2:FZ$100,GA21),999)&gt;=0,IFERROR(INDEX(GB$2:GB$100,GA21),999)&gt;=0),    IF(OR(GB21=-1,IFERROR(INDEX(FZ$2:FZ$100,GC21),999)&gt;=0,IFERROR(INDEX(GB$2:GB$100,GC21),999)&gt;=0),      FY21,REPLACE(FY21,GB21,IFERROR(FIND(" ",FY21,GB21),999)-GB21,                   INDEX(FY$2:FY$100,GC21)                  )),     REPLACE(FY21,FZ21,IFERROR(FIND(" ",FY21,FZ21),999)-FZ21,                   INDEX(FY$2:FY$100,GA21)                  ) )</f>
        <v>p.perno = dp1.perno  ∧ p.perno = dp2.perno   ∧ dp1.dname = d1.dname  </v>
      </c>
      <c r="GE21" s="0" t="n">
        <f aca="false">IFERROR(FIND("f_",LOWER(GD21)),-1)</f>
        <v>-1</v>
      </c>
      <c r="GF21" s="0" t="n">
        <f aca="false">IF(GE21=-1,-1, VALUE(MID(GD21,GE21+2, IFERROR(FIND(" ",GD21,GE21),999)-GE21-2)))</f>
        <v>-1</v>
      </c>
      <c r="GG21" s="0" t="n">
        <f aca="false">IFERROR(FIND("r_",LOWER(GD21)),-1)</f>
        <v>-1</v>
      </c>
      <c r="GH21" s="0" t="n">
        <f aca="false">IF(GG21=-1,-1, ROW(GG21)-1+VALUE(MID(GD21,GG21+2, IFERROR(FIND(" ",GD21,GG21),999)-GG21-2)))</f>
        <v>-1</v>
      </c>
      <c r="GI21" s="0" t="str">
        <f aca="false">IF(OR(GE21=-1,IFERROR(INDEX(GE$2:GE$100,GF21),999)&gt;=0,IFERROR(INDEX(GG$2:GG$100,GF21),999)&gt;=0),    IF(OR(GG21=-1,IFERROR(INDEX(GE$2:GE$100,GH21),999)&gt;=0,IFERROR(INDEX(GG$2:GG$100,GH21),999)&gt;=0),      GD21,REPLACE(GD21,GG21,IFERROR(FIND(" ",GD21,GG21),999)-GG21,                   INDEX(GD$2:GD$100,GH21)                  )),     REPLACE(GD21,GE21,IFERROR(FIND(" ",GD21,GE21),999)-GE21,                   INDEX(GD$2:GD$100,GF21)                  ) )</f>
        <v>p.perno = dp1.perno  ∧ p.perno = dp2.perno   ∧ dp1.dname = d1.dname  </v>
      </c>
      <c r="GJ21" s="0" t="n">
        <f aca="false">IFERROR(FIND("f_",LOWER(GI21)),-1)</f>
        <v>-1</v>
      </c>
      <c r="GK21" s="0" t="n">
        <f aca="false">IF(GJ21=-1,-1, VALUE(MID(GI21,GJ21+2, IFERROR(FIND(" ",GI21,GJ21),999)-GJ21-2)))</f>
        <v>-1</v>
      </c>
      <c r="GL21" s="0" t="n">
        <f aca="false">IFERROR(FIND("r_",LOWER(GI21)),-1)</f>
        <v>-1</v>
      </c>
      <c r="GM21" s="0" t="n">
        <f aca="false">IF(GL21=-1,-1, ROW(GL21)-1+VALUE(MID(GI21,GL21+2, IFERROR(FIND(" ",GI21,GL21),999)-GL21-2)))</f>
        <v>-1</v>
      </c>
      <c r="GN21" s="0" t="str">
        <f aca="false">IF(OR(GJ21=-1,IFERROR(INDEX(GJ$2:GJ$100,GK21),999)&gt;=0,IFERROR(INDEX(GL$2:GL$100,GK21),999)&gt;=0),    IF(OR(GL21=-1,IFERROR(INDEX(GJ$2:GJ$100,GM21),999)&gt;=0,IFERROR(INDEX(GL$2:GL$100,GM21),999)&gt;=0),      GI21,REPLACE(GI21,GL21,IFERROR(FIND(" ",GI21,GL21),999)-GL21,                   INDEX(GI$2:GI$100,GM21)                  )),     REPLACE(GI21,GJ21,IFERROR(FIND(" ",GI21,GJ21),999)-GJ21,                   INDEX(GI$2:GI$100,GK21)                  ) )</f>
        <v>p.perno = dp1.perno  ∧ p.perno = dp2.perno   ∧ dp1.dname = d1.dname  </v>
      </c>
      <c r="GO21" s="0" t="n">
        <f aca="false">IFERROR(FIND("f_",LOWER(GN21)),-1)</f>
        <v>-1</v>
      </c>
      <c r="GP21" s="0" t="n">
        <f aca="false">IF(GO21=-1,-1, VALUE(MID(GN21,GO21+2, IFERROR(FIND(" ",GN21,GO21),999)-GO21-2)))</f>
        <v>-1</v>
      </c>
      <c r="GQ21" s="0" t="n">
        <f aca="false">IFERROR(FIND("r_",LOWER(GN21)),-1)</f>
        <v>-1</v>
      </c>
      <c r="GR21" s="0" t="n">
        <f aca="false">IF(GQ21=-1,-1, ROW(GQ21)-1+VALUE(MID(GN21,GQ21+2, IFERROR(FIND(" ",GN21,GQ21),999)-GQ21-2)))</f>
        <v>-1</v>
      </c>
      <c r="GS21" s="0" t="str">
        <f aca="false">IF(OR(GO21=-1,IFERROR(INDEX(GO$2:GO$100,GP21),999)&gt;=0,IFERROR(INDEX(GQ$2:GQ$100,GP21),999)&gt;=0),    IF(OR(GQ21=-1,IFERROR(INDEX(GO$2:GO$100,GR21),999)&gt;=0,IFERROR(INDEX(GQ$2:GQ$100,GR21),999)&gt;=0),      GN21,REPLACE(GN21,GQ21,IFERROR(FIND(" ",GN21,GQ21),999)-GQ21,                   INDEX(GN$2:GN$100,GR21)                  )),     REPLACE(GN21,GO21,IFERROR(FIND(" ",GN21,GO21),999)-GO21,                   INDEX(GN$2:GN$100,GP21)                  ) )</f>
        <v>p.perno = dp1.perno  ∧ p.perno = dp2.perno   ∧ dp1.dname = d1.dname  </v>
      </c>
      <c r="GT21" s="0" t="n">
        <f aca="false">IFERROR(FIND("f_",LOWER(GS21)),-1)</f>
        <v>-1</v>
      </c>
      <c r="GU21" s="0" t="n">
        <f aca="false">IF(GT21=-1,-1, VALUE(MID(GS21,GT21+2, IFERROR(FIND(" ",GS21,GT21),999)-GT21-2)))</f>
        <v>-1</v>
      </c>
      <c r="GV21" s="0" t="n">
        <f aca="false">IFERROR(FIND("r_",LOWER(GS21)),-1)</f>
        <v>-1</v>
      </c>
      <c r="GW21" s="0" t="n">
        <f aca="false">IF(GV21=-1,-1, ROW(GV21)-1+VALUE(MID(GS21,GV21+2, IFERROR(FIND(" ",GS21,GV21),999)-GV21-2)))</f>
        <v>-1</v>
      </c>
      <c r="GX21" s="0" t="str">
        <f aca="false">IF(OR(GT21=-1,IFERROR(INDEX(GT$2:GT$100,GU21),999)&gt;=0,IFERROR(INDEX(GV$2:GV$100,GU21),999)&gt;=0),    IF(OR(GV21=-1,IFERROR(INDEX(GT$2:GT$100,GW21),999)&gt;=0,IFERROR(INDEX(GV$2:GV$100,GW21),999)&gt;=0),      GS21,REPLACE(GS21,GV21,IFERROR(FIND(" ",GS21,GV21),999)-GV21,                   INDEX(GS$2:GS$100,GW21)                  )),     REPLACE(GS21,GT21,IFERROR(FIND(" ",GS21,GT21),999)-GT21,                   INDEX(GS$2:GS$100,GU21)                  ) )</f>
        <v>p.perno = dp1.perno  ∧ p.perno = dp2.perno   ∧ dp1.dname = d1.dname  </v>
      </c>
      <c r="GY21" s="0" t="n">
        <f aca="false">IFERROR(FIND("f_",LOWER(GX21)),-1)</f>
        <v>-1</v>
      </c>
      <c r="GZ21" s="0" t="n">
        <f aca="false">IF(GY21=-1,-1, VALUE(MID(GX21,GY21+2, IFERROR(FIND(" ",GX21,GY21),999)-GY21-2)))</f>
        <v>-1</v>
      </c>
      <c r="HA21" s="0" t="n">
        <f aca="false">IFERROR(FIND("r_",LOWER(GX21)),-1)</f>
        <v>-1</v>
      </c>
      <c r="HB21" s="0" t="n">
        <f aca="false">IF(HA21=-1,-1, ROW(HA21)-1+VALUE(MID(GX21,HA21+2, IFERROR(FIND(" ",GX21,HA21),999)-HA21-2)))</f>
        <v>-1</v>
      </c>
      <c r="HC21" s="0" t="str">
        <f aca="false">IF(OR(GY21=-1,IFERROR(INDEX(GY$2:GY$100,GZ21),999)&gt;=0,IFERROR(INDEX(HA$2:HA$100,GZ21),999)&gt;=0),    IF(OR(HA21=-1,IFERROR(INDEX(GY$2:GY$100,HB21),999)&gt;=0,IFERROR(INDEX(HA$2:HA$100,HB21),999)&gt;=0),      GX21,REPLACE(GX21,HA21,IFERROR(FIND(" ",GX21,HA21),999)-HA21,                   INDEX(GX$2:GX$100,HB21)                  )),     REPLACE(GX21,GY21,IFERROR(FIND(" ",GX21,GY21),999)-GY21,                   INDEX(GX$2:GX$100,GZ21)                  ) )</f>
        <v>p.perno = dp1.perno  ∧ p.perno = dp2.perno   ∧ dp1.dname = d1.dname  </v>
      </c>
      <c r="HD21" s="0" t="n">
        <f aca="false">IFERROR(FIND("f_",LOWER(HC21)),-1)</f>
        <v>-1</v>
      </c>
      <c r="HE21" s="0" t="n">
        <f aca="false">IF(HD21=-1,-1, VALUE(MID(HC21,HD21+2, IFERROR(FIND(" ",HC21,HD21),999)-HD21-2)))</f>
        <v>-1</v>
      </c>
      <c r="HF21" s="0" t="n">
        <f aca="false">IFERROR(FIND("r_",LOWER(HC21)),-1)</f>
        <v>-1</v>
      </c>
      <c r="HG21" s="0" t="n">
        <f aca="false">IF(HF21=-1,-1, ROW(HF21)-1+VALUE(MID(HC21,HF21+2, IFERROR(FIND(" ",HC21,HF21),999)-HF21-2)))</f>
        <v>-1</v>
      </c>
      <c r="HH21" s="0" t="str">
        <f aca="false">IF(OR(HD21=-1,IFERROR(INDEX(HD$2:HD$100,HE21),999)&gt;=0,IFERROR(INDEX(HF$2:HF$100,HE21),999)&gt;=0),    IF(OR(HF21=-1,IFERROR(INDEX(HD$2:HD$100,HG21),999)&gt;=0,IFERROR(INDEX(HF$2:HF$100,HG21),999)&gt;=0),      HC21,REPLACE(HC21,HF21,IFERROR(FIND(" ",HC21,HF21),999)-HF21,                   INDEX(HC$2:HC$100,HG21)                  )),     REPLACE(HC21,HD21,IFERROR(FIND(" ",HC21,HD21),999)-HD21,                   INDEX(HC$2:HC$100,HE21)                  ) )</f>
        <v>p.perno = dp1.perno  ∧ p.perno = dp2.perno   ∧ dp1.dname = d1.dname  </v>
      </c>
      <c r="HI21" s="0" t="n">
        <f aca="false">IFERROR(FIND("f_",LOWER(HH21)),-1)</f>
        <v>-1</v>
      </c>
      <c r="HJ21" s="0" t="n">
        <f aca="false">IF(HI21=-1,-1, VALUE(MID(HH21,HI21+2, IFERROR(FIND(" ",HH21,HI21),999)-HI21-2)))</f>
        <v>-1</v>
      </c>
      <c r="HK21" s="0" t="n">
        <f aca="false">IFERROR(FIND("r_",LOWER(HH21)),-1)</f>
        <v>-1</v>
      </c>
      <c r="HL21" s="0" t="n">
        <f aca="false">IF(HK21=-1,-1, ROW(HK21)-1+VALUE(MID(HH21,HK21+2, IFERROR(FIND(" ",HH21,HK21),999)-HK21-2)))</f>
        <v>-1</v>
      </c>
      <c r="HM21" s="0" t="str">
        <f aca="false">IF(OR(HI21=-1,IFERROR(INDEX(HI$2:HI$100,HJ21),999)&gt;=0,IFERROR(INDEX(HK$2:HK$100,HJ21),999)&gt;=0),    IF(OR(HK21=-1,IFERROR(INDEX(HI$2:HI$100,HL21),999)&gt;=0,IFERROR(INDEX(HK$2:HK$100,HL21),999)&gt;=0),      HH21,REPLACE(HH21,HK21,IFERROR(FIND(" ",HH21,HK21),999)-HK21,                   INDEX(HH$2:HH$100,HL21)                  )),     REPLACE(HH21,HI21,IFERROR(FIND(" ",HH21,HI21),999)-HI21,                   INDEX(HH$2:HH$100,HJ21)                  ) )</f>
        <v>p.perno = dp1.perno  ∧ p.perno = dp2.perno   ∧ dp1.dname = d1.dname  </v>
      </c>
      <c r="HN21" s="0" t="n">
        <f aca="false">IFERROR(FIND("f_",LOWER(HM21)),-1)</f>
        <v>-1</v>
      </c>
      <c r="HO21" s="0" t="n">
        <f aca="false">IF(HN21=-1,-1, VALUE(MID(HM21,HN21+2, IFERROR(FIND(" ",HM21,HN21),999)-HN21-2)))</f>
        <v>-1</v>
      </c>
      <c r="HP21" s="0" t="n">
        <f aca="false">IFERROR(FIND("r_",LOWER(HM21)),-1)</f>
        <v>-1</v>
      </c>
      <c r="HQ21" s="0" t="n">
        <f aca="false">IF(HP21=-1,-1, ROW(HP21)-1+VALUE(MID(HM21,HP21+2, IFERROR(FIND(" ",HM21,HP21),999)-HP21-2)))</f>
        <v>-1</v>
      </c>
      <c r="HR21" s="0" t="str">
        <f aca="false">IF(OR(HN21=-1,IFERROR(INDEX(HN$2:HN$100,HO21),999)&gt;=0,IFERROR(INDEX(HP$2:HP$100,HO21),999)&gt;=0),    IF(OR(HP21=-1,IFERROR(INDEX(HN$2:HN$100,HQ21),999)&gt;=0,IFERROR(INDEX(HP$2:HP$100,HQ21),999)&gt;=0),      HM21,REPLACE(HM21,HP21,IFERROR(FIND(" ",HM21,HP21),999)-HP21,                   INDEX(HM$2:HM$100,HQ21)                  )),     REPLACE(HM21,HN21,IFERROR(FIND(" ",HM21,HN21),999)-HN21,                   INDEX(HM$2:HM$100,HO21)                  ) )</f>
        <v>p.perno = dp1.perno  ∧ p.perno = dp2.perno   ∧ dp1.dname = d1.dname  </v>
      </c>
      <c r="HS21" s="0" t="n">
        <f aca="false">IFERROR(FIND("f_",LOWER(HR21)),-1)</f>
        <v>-1</v>
      </c>
      <c r="HT21" s="0" t="n">
        <f aca="false">IF(HS21=-1,-1, VALUE(MID(HR21,HS21+2, IFERROR(FIND(" ",HR21,HS21),999)-HS21-2)))</f>
        <v>-1</v>
      </c>
      <c r="HU21" s="0" t="n">
        <f aca="false">IFERROR(FIND("r_",LOWER(HR21)),-1)</f>
        <v>-1</v>
      </c>
      <c r="HV21" s="0" t="n">
        <f aca="false">IF(HU21=-1,-1, ROW(HU21)-1+VALUE(MID(HR21,HU21+2, IFERROR(FIND(" ",HR21,HU21),999)-HU21-2)))</f>
        <v>-1</v>
      </c>
      <c r="HW21" s="0" t="str">
        <f aca="false">IF(OR(HS21=-1,IFERROR(INDEX(HS$2:HS$100,HT21),999)&gt;=0,IFERROR(INDEX(HU$2:HU$100,HT21),999)&gt;=0),    IF(OR(HU21=-1,IFERROR(INDEX(HS$2:HS$100,HV21),999)&gt;=0,IFERROR(INDEX(HU$2:HU$100,HV21),999)&gt;=0),      HR21,REPLACE(HR21,HU21,IFERROR(FIND(" ",HR21,HU21),999)-HU21,                   INDEX(HR$2:HR$100,HV21)                  )),     REPLACE(HR21,HS21,IFERROR(FIND(" ",HR21,HS21),999)-HS21,                   INDEX(HR$2:HR$100,HT21)                  ) )</f>
        <v>p.perno = dp1.perno  ∧ p.perno = dp2.perno   ∧ dp1.dname = d1.dname  </v>
      </c>
      <c r="HX21" s="0" t="n">
        <f aca="false">IFERROR(FIND("f_",LOWER(HW21)),-1)</f>
        <v>-1</v>
      </c>
      <c r="HY21" s="0" t="n">
        <f aca="false">IF(HX21=-1,-1, VALUE(MID(HW21,HX21+2, IFERROR(FIND(" ",HW21,HX21),999)-HX21-2)))</f>
        <v>-1</v>
      </c>
      <c r="HZ21" s="0" t="n">
        <f aca="false">IFERROR(FIND("r_",LOWER(HW21)),-1)</f>
        <v>-1</v>
      </c>
      <c r="IA21" s="0" t="n">
        <f aca="false">IF(HZ21=-1,-1, ROW(HZ21)-1+VALUE(MID(HW21,HZ21+2, IFERROR(FIND(" ",HW21,HZ21),999)-HZ21-2)))</f>
        <v>-1</v>
      </c>
      <c r="IB21" s="0" t="str">
        <f aca="false">IF(OR(HX21=-1,IFERROR(INDEX(HX$2:HX$100,HY21),999)&gt;=0,IFERROR(INDEX(HZ$2:HZ$100,HY21),999)&gt;=0),    IF(OR(HZ21=-1,IFERROR(INDEX(HX$2:HX$100,IA21),999)&gt;=0,IFERROR(INDEX(HZ$2:HZ$100,IA21),999)&gt;=0),      HW21,REPLACE(HW21,HZ21,IFERROR(FIND(" ",HW21,HZ21),999)-HZ21,                   INDEX(HW$2:HW$100,IA21)                  )),     REPLACE(HW21,HX21,IFERROR(FIND(" ",HW21,HX21),999)-HX21,                   INDEX(HW$2:HW$100,HY21)                  ) )</f>
        <v>p.perno = dp1.perno  ∧ p.perno = dp2.perno   ∧ dp1.dname = d1.dname  </v>
      </c>
      <c r="IC21" s="0" t="n">
        <f aca="false">IFERROR(FIND("f_",LOWER(IB21)),-1)</f>
        <v>-1</v>
      </c>
      <c r="ID21" s="0" t="n">
        <f aca="false">IF(IC21=-1,-1, VALUE(MID(IB21,IC21+2, IFERROR(FIND(" ",IB21,IC21),999)-IC21-2)))</f>
        <v>-1</v>
      </c>
      <c r="IE21" s="0" t="n">
        <f aca="false">IFERROR(FIND("r_",LOWER(IB21)),-1)</f>
        <v>-1</v>
      </c>
      <c r="IF21" s="0" t="n">
        <f aca="false">IF(IE21=-1,-1, ROW(IE21)-1+VALUE(MID(IB21,IE21+2, IFERROR(FIND(" ",IB21,IE21),999)-IE21-2)))</f>
        <v>-1</v>
      </c>
      <c r="IG21" s="0" t="str">
        <f aca="false">IF(OR(IC21=-1,IFERROR(INDEX(IC$2:IC$100,ID21),999)&gt;=0,IFERROR(INDEX(IE$2:IE$100,ID21),999)&gt;=0),    IF(OR(IE21=-1,IFERROR(INDEX(IC$2:IC$100,IF21),999)&gt;=0,IFERROR(INDEX(IE$2:IE$100,IF21),999)&gt;=0),      IB21,REPLACE(IB21,IE21,IFERROR(FIND(" ",IB21,IE21),999)-IE21,                   INDEX(IB$2:IB$100,IF21)                  )),     REPLACE(IB21,IC21,IFERROR(FIND(" ",IB21,IC21),999)-IC21,                   INDEX(IB$2:IB$100,ID21)                  ) )</f>
        <v>p.perno = dp1.perno  ∧ p.perno = dp2.perno   ∧ dp1.dname = d1.dname  </v>
      </c>
      <c r="IH21" s="0" t="n">
        <f aca="false">IFERROR(FIND("f_",LOWER(IG21)),-1)</f>
        <v>-1</v>
      </c>
      <c r="II21" s="0" t="n">
        <f aca="false">IF(IH21=-1,-1, VALUE(MID(IG21,IH21+2, IFERROR(FIND(" ",IG21,IH21),999)-IH21-2)))</f>
        <v>-1</v>
      </c>
      <c r="IJ21" s="0" t="n">
        <f aca="false">IFERROR(FIND("r_",LOWER(IG21)),-1)</f>
        <v>-1</v>
      </c>
      <c r="IK21" s="0" t="n">
        <f aca="false">IF(IJ21=-1,-1, ROW(IJ21)-1+VALUE(MID(IG21,IJ21+2, IFERROR(FIND(" ",IG21,IJ21),999)-IJ21-2)))</f>
        <v>-1</v>
      </c>
      <c r="IL21" s="0" t="str">
        <f aca="false">IF(OR(IH21=-1,IFERROR(INDEX(IH$2:IH$100,II21),999)&gt;=0,IFERROR(INDEX(IJ$2:IJ$100,II21),999)&gt;=0),    IF(OR(IJ21=-1,IFERROR(INDEX(IH$2:IH$100,IK21),999)&gt;=0,IFERROR(INDEX(IJ$2:IJ$100,IK21),999)&gt;=0),      IG21,REPLACE(IG21,IJ21,IFERROR(FIND(" ",IG21,IJ21),999)-IJ21,                   INDEX(IG$2:IG$100,IK21)                  )),     REPLACE(IG21,IH21,IFERROR(FIND(" ",IG21,IH21),999)-IH21,                   INDEX(IG$2:IG$100,II21)                  ) )</f>
        <v>p.perno = dp1.perno  ∧ p.perno = dp2.perno   ∧ dp1.dname = d1.dname  </v>
      </c>
      <c r="IM21" s="0" t="n">
        <f aca="false">IFERROR(FIND("f_",LOWER(IL21)),-1)</f>
        <v>-1</v>
      </c>
      <c r="IN21" s="0" t="n">
        <f aca="false">IF(IM21=-1,-1, VALUE(MID(IL21,IM21+2, IFERROR(FIND(" ",IL21,IM21),999)-IM21-2)))</f>
        <v>-1</v>
      </c>
      <c r="IO21" s="0" t="n">
        <f aca="false">IFERROR(FIND("r_",LOWER(IL21)),-1)</f>
        <v>-1</v>
      </c>
      <c r="IP21" s="0" t="n">
        <f aca="false">IF(IO21=-1,-1, ROW(IO21)-1+VALUE(MID(IL21,IO21+2, IFERROR(FIND(" ",IL21,IO21),999)-IO21-2)))</f>
        <v>-1</v>
      </c>
      <c r="IQ21" s="0" t="str">
        <f aca="false">IF(OR(IM21=-1,IFERROR(INDEX(IM$2:IM$100,IN21),999)&gt;=0,IFERROR(INDEX(IO$2:IO$100,IN21),999)&gt;=0),    IF(OR(IO21=-1,IFERROR(INDEX(IM$2:IM$100,IP21),999)&gt;=0,IFERROR(INDEX(IO$2:IO$100,IP21),999)&gt;=0),      IL21,REPLACE(IL21,IO21,IFERROR(FIND(" ",IL21,IO21),999)-IO21,                   INDEX(IL$2:IL$100,IP21)                  )),     REPLACE(IL21,IM21,IFERROR(FIND(" ",IL21,IM21),999)-IM21,                   INDEX(IL$2:IL$100,IN21)                  ) )</f>
        <v>p.perno = dp1.perno  ∧ p.perno = dp2.perno   ∧ dp1.dname = d1.dname  </v>
      </c>
      <c r="IR21" s="0" t="n">
        <f aca="false">IFERROR(FIND("f_",LOWER(IQ21)),-1)</f>
        <v>-1</v>
      </c>
      <c r="IS21" s="0" t="n">
        <f aca="false">IF(IR21=-1,-1, VALUE(MID(IQ21,IR21+2, IFERROR(FIND(" ",IQ21,IR21),999)-IR21-2)))</f>
        <v>-1</v>
      </c>
      <c r="IT21" s="0" t="n">
        <f aca="false">IFERROR(FIND("r_",LOWER(IQ21)),-1)</f>
        <v>-1</v>
      </c>
      <c r="IU21" s="0" t="n">
        <f aca="false">IF(IT21=-1,-1, ROW(IT21)-1+VALUE(MID(IQ21,IT21+2, IFERROR(FIND(" ",IQ21,IT21),999)-IT21-2)))</f>
        <v>-1</v>
      </c>
      <c r="IV21" s="0" t="str">
        <f aca="false">IF(OR(IR21=-1,IFERROR(INDEX(IR$2:IR$100,IS21),999)&gt;=0,IFERROR(INDEX(IT$2:IT$100,IS21),999)&gt;=0),    IF(OR(IT21=-1,IFERROR(INDEX(IR$2:IR$100,IU21),999)&gt;=0,IFERROR(INDEX(IT$2:IT$100,IU21),999)&gt;=0),      IQ21,REPLACE(IQ21,IT21,IFERROR(FIND(" ",IQ21,IT21),999)-IT21,                   INDEX(IQ$2:IQ$100,IU21)                  )),     REPLACE(IQ21,IR21,IFERROR(FIND(" ",IQ21,IR21),999)-IR21,                   INDEX(IQ$2:IQ$100,IS21)                  ) )</f>
        <v>p.perno = dp1.perno  ∧ p.perno = dp2.perno   ∧ dp1.dname = d1.dname  </v>
      </c>
      <c r="IW21" s="0" t="n">
        <f aca="false">IFERROR(FIND("f_",LOWER(IV21)),-1)</f>
        <v>-1</v>
      </c>
      <c r="IX21" s="0" t="n">
        <f aca="false">IF(IW21=-1,-1, VALUE(MID(IV21,IW21+2, IFERROR(FIND(" ",IV21,IW21),999)-IW21-2)))</f>
        <v>-1</v>
      </c>
      <c r="IY21" s="0" t="n">
        <f aca="false">IFERROR(FIND("r_",LOWER(IV21)),-1)</f>
        <v>-1</v>
      </c>
      <c r="IZ21" s="0" t="n">
        <f aca="false">IF(IY21=-1,-1, ROW(IY21)-1+VALUE(MID(IV21,IY21+2, IFERROR(FIND(" ",IV21,IY21),999)-IY21-2)))</f>
        <v>-1</v>
      </c>
      <c r="JA21" s="0" t="str">
        <f aca="false">IF(OR(IW21=-1,IFERROR(INDEX(IW$2:IW$100,IX21),999)&gt;=0,IFERROR(INDEX(IY$2:IY$100,IX21),999)&gt;=0),    IF(OR(IY21=-1,IFERROR(INDEX(IW$2:IW$100,IZ21),999)&gt;=0,IFERROR(INDEX(IY$2:IY$100,IZ21),999)&gt;=0),      IV21,REPLACE(IV21,IY21,IFERROR(FIND(" ",IV21,IY21),999)-IY21,                   INDEX(IV$2:IV$100,IZ21)                  )),     REPLACE(IV21,IW21,IFERROR(FIND(" ",IV21,IW21),999)-IW21,                   INDEX(IV$2:IV$100,IX21)                  ) )</f>
        <v>p.perno = dp1.perno  ∧ p.perno = dp2.perno   ∧ dp1.dname = d1.dname  </v>
      </c>
      <c r="JB21" s="0" t="n">
        <f aca="false">IFERROR(FIND("f_",LOWER(JA21)),-1)</f>
        <v>-1</v>
      </c>
      <c r="JC21" s="0" t="n">
        <f aca="false">IF(JB21=-1,-1, VALUE(MID(JA21,JB21+2, IFERROR(FIND(" ",JA21,JB21),999)-JB21-2)))</f>
        <v>-1</v>
      </c>
      <c r="JD21" s="0" t="n">
        <f aca="false">IFERROR(FIND("r_",LOWER(JA21)),-1)</f>
        <v>-1</v>
      </c>
      <c r="JE21" s="0" t="n">
        <f aca="false">IF(JD21=-1,-1, ROW(JD21)-1+VALUE(MID(JA21,JD21+2, IFERROR(FIND(" ",JA21,JD21),999)-JD21-2)))</f>
        <v>-1</v>
      </c>
      <c r="JF21" s="0" t="str">
        <f aca="false">IF(OR(JB21=-1,IFERROR(INDEX(JB$2:JB$100,JC21),999)&gt;=0,IFERROR(INDEX(JD$2:JD$100,JC21),999)&gt;=0),    IF(OR(JD21=-1,IFERROR(INDEX(JB$2:JB$100,JE21),999)&gt;=0,IFERROR(INDEX(JD$2:JD$100,JE21),999)&gt;=0),      JA21,REPLACE(JA21,JD21,IFERROR(FIND(" ",JA21,JD21),999)-JD21,                   INDEX(JA$2:JA$100,JE21)                  )),     REPLACE(JA21,JB21,IFERROR(FIND(" ",JA21,JB21),999)-JB21,                   INDEX(JA$2:JA$100,JC21)                  ) )</f>
        <v>p.perno = dp1.perno  ∧ p.perno = dp2.perno   ∧ dp1.dname = d1.dname  </v>
      </c>
      <c r="JG21" s="0" t="n">
        <f aca="false">IFERROR(FIND("f_",LOWER(JF21)),-1)</f>
        <v>-1</v>
      </c>
      <c r="JH21" s="0" t="n">
        <f aca="false">IF(JG21=-1,-1, VALUE(MID(JF21,JG21+2, IFERROR(FIND(" ",JF21,JG21),999)-JG21-2)))</f>
        <v>-1</v>
      </c>
      <c r="JI21" s="0" t="n">
        <f aca="false">IFERROR(FIND("r_",LOWER(JF21)),-1)</f>
        <v>-1</v>
      </c>
      <c r="JJ21" s="0" t="n">
        <f aca="false">IF(JI21=-1,-1, ROW(JI21)-1+VALUE(MID(JF21,JI21+2, IFERROR(FIND(" ",JF21,JI21),999)-JI21-2)))</f>
        <v>-1</v>
      </c>
      <c r="JK21" s="0" t="str">
        <f aca="false">IF(OR(JG21=-1,IFERROR(INDEX(JG$2:JG$100,JH21),999)&gt;=0,IFERROR(INDEX(JI$2:JI$100,JH21),999)&gt;=0),    IF(OR(JI21=-1,IFERROR(INDEX(JG$2:JG$100,JJ21),999)&gt;=0,IFERROR(INDEX(JI$2:JI$100,JJ21),999)&gt;=0),      JF21,REPLACE(JF21,JI21,IFERROR(FIND(" ",JF21,JI21),999)-JI21,                   INDEX(JF$2:JF$100,JJ21)                  )),     REPLACE(JF21,JG21,IFERROR(FIND(" ",JF21,JG21),999)-JG21,                   INDEX(JF$2:JF$100,JH21)                  ) )</f>
        <v>p.perno = dp1.perno  ∧ p.perno = dp2.perno   ∧ dp1.dname = d1.dname  </v>
      </c>
      <c r="JL21" s="0" t="n">
        <f aca="false">IFERROR(FIND("f_",LOWER(JK21)),-1)</f>
        <v>-1</v>
      </c>
      <c r="JM21" s="0" t="n">
        <f aca="false">IF(JL21=-1,-1, VALUE(MID(JK21,JL21+2, IFERROR(FIND(" ",JK21,JL21),999)-JL21-2)))</f>
        <v>-1</v>
      </c>
      <c r="JN21" s="0" t="n">
        <f aca="false">IFERROR(FIND("r_",LOWER(JK21)),-1)</f>
        <v>-1</v>
      </c>
      <c r="JO21" s="0" t="n">
        <f aca="false">IF(JN21=-1,-1, ROW(JN21)-1+VALUE(MID(JK21,JN21+2, IFERROR(FIND(" ",JK21,JN21),999)-JN21-2)))</f>
        <v>-1</v>
      </c>
      <c r="JP21" s="0" t="str">
        <f aca="false">IF(OR(JL21=-1,IFERROR(INDEX(JL$2:JL$100,JM21),999)&gt;=0,IFERROR(INDEX(JN$2:JN$100,JM21),999)&gt;=0),    IF(OR(JN21=-1,IFERROR(INDEX(JL$2:JL$100,JO21),999)&gt;=0,IFERROR(INDEX(JN$2:JN$100,JO21),999)&gt;=0),      JK21,REPLACE(JK21,JN21,IFERROR(FIND(" ",JK21,JN21),999)-JN21,                   INDEX(JK$2:JK$100,JO21)                  )),     REPLACE(JK21,JL21,IFERROR(FIND(" ",JK21,JL21),999)-JL21,                   INDEX(JK$2:JK$100,JM21)                  ) )</f>
        <v>p.perno = dp1.perno  ∧ p.perno = dp2.perno   ∧ dp1.dname = d1.dname  </v>
      </c>
      <c r="JQ21" s="0" t="n">
        <f aca="false">IFERROR(FIND("f_",LOWER(JP21)),-1)</f>
        <v>-1</v>
      </c>
      <c r="JR21" s="0" t="n">
        <f aca="false">IF(JQ21=-1,-1, VALUE(MID(JP21,JQ21+2, IFERROR(FIND(" ",JP21,JQ21),999)-JQ21-2)))</f>
        <v>-1</v>
      </c>
      <c r="JS21" s="0" t="n">
        <f aca="false">IFERROR(FIND("r_",LOWER(JP21)),-1)</f>
        <v>-1</v>
      </c>
      <c r="JT21" s="0" t="n">
        <f aca="false">IF(JS21=-1,-1, ROW(JS21)-1+VALUE(MID(JP21,JS21+2, IFERROR(FIND(" ",JP21,JS21),999)-JS21-2)))</f>
        <v>-1</v>
      </c>
      <c r="JU21" s="0" t="str">
        <f aca="false">IF(OR(JQ21=-1,IFERROR(INDEX(JQ$2:JQ$100,JR21),999)&gt;=0,IFERROR(INDEX(JS$2:JS$100,JR21),999)&gt;=0),    IF(OR(JS21=-1,IFERROR(INDEX(JQ$2:JQ$100,JT21),999)&gt;=0,IFERROR(INDEX(JS$2:JS$100,JT21),999)&gt;=0),      JP21,REPLACE(JP21,JS21,IFERROR(FIND(" ",JP21,JS21),999)-JS21,                   INDEX(JP$2:JP$100,JT21)                  )),     REPLACE(JP21,JQ21,IFERROR(FIND(" ",JP21,JQ21),999)-JQ21,                   INDEX(JP$2:JP$100,JR21)                  ) )</f>
        <v>p.perno = dp1.perno  ∧ p.perno = dp2.perno   ∧ dp1.dname = d1.dname  </v>
      </c>
      <c r="JV21" s="0" t="n">
        <f aca="false">IFERROR(FIND("f_",LOWER(JU21)),-1)</f>
        <v>-1</v>
      </c>
      <c r="JW21" s="0" t="n">
        <f aca="false">IF(JV21=-1,-1, VALUE(MID(JU21,JV21+2, IFERROR(FIND(" ",JU21,JV21),999)-JV21-2)))</f>
        <v>-1</v>
      </c>
      <c r="JX21" s="0" t="n">
        <f aca="false">IFERROR(FIND("r_",LOWER(JU21)),-1)</f>
        <v>-1</v>
      </c>
      <c r="JY21" s="0" t="n">
        <f aca="false">IF(JX21=-1,-1, ROW(JX21)-1+VALUE(MID(JU21,JX21+2, IFERROR(FIND(" ",JU21,JX21),999)-JX21-2)))</f>
        <v>-1</v>
      </c>
      <c r="JZ21" s="0" t="str">
        <f aca="false">IF(OR(JV21=-1,IFERROR(INDEX(JV$2:JV$100,JW21),999)&gt;=0,IFERROR(INDEX(JX$2:JX$100,JW21),999)&gt;=0),    IF(OR(JX21=-1,IFERROR(INDEX(JV$2:JV$100,JY21),999)&gt;=0,IFERROR(INDEX(JX$2:JX$100,JY21),999)&gt;=0),      JU21,REPLACE(JU21,JX21,IFERROR(FIND(" ",JU21,JX21),999)-JX21,                   INDEX(JU$2:JU$100,JY21)                  )),     REPLACE(JU21,JV21,IFERROR(FIND(" ",JU21,JV21),999)-JV21,                   INDEX(JU$2:JU$100,JW21)                  ) )</f>
        <v>p.perno = dp1.perno  ∧ p.perno = dp2.perno   ∧ dp1.dname = d1.dname  </v>
      </c>
      <c r="KA21" s="0" t="n">
        <f aca="false">IFERROR(FIND("f_",LOWER(JZ21)),-1)</f>
        <v>-1</v>
      </c>
      <c r="KB21" s="0" t="n">
        <f aca="false">IF(KA21=-1,-1, VALUE(MID(JZ21,KA21+2, IFERROR(FIND(" ",JZ21,KA21),999)-KA21-2)))</f>
        <v>-1</v>
      </c>
      <c r="KC21" s="0" t="n">
        <f aca="false">IFERROR(FIND("r_",LOWER(JZ21)),-1)</f>
        <v>-1</v>
      </c>
      <c r="KD21" s="0" t="n">
        <f aca="false">IF(KC21=-1,-1, ROW(KC21)-1+VALUE(MID(JZ21,KC21+2, IFERROR(FIND(" ",JZ21,KC21),999)-KC21-2)))</f>
        <v>-1</v>
      </c>
      <c r="KE21" s="0" t="str">
        <f aca="false">IF(OR(KA21=-1,IFERROR(INDEX(KA$2:KA$100,KB21),999)&gt;=0,IFERROR(INDEX(KC$2:KC$100,KB21),999)&gt;=0),    IF(OR(KC21=-1,IFERROR(INDEX(KA$2:KA$100,KD21),999)&gt;=0,IFERROR(INDEX(KC$2:KC$100,KD21),999)&gt;=0),      JZ21,REPLACE(JZ21,KC21,IFERROR(FIND(" ",JZ21,KC21),999)-KC21,                   INDEX(JZ$2:JZ$100,KD21)                  )),     REPLACE(JZ21,KA21,IFERROR(FIND(" ",JZ21,KA21),999)-KA21,                   INDEX(JZ$2:JZ$100,KB21)                  ) )</f>
        <v>p.perno = dp1.perno  ∧ p.perno = dp2.perno   ∧ dp1.dname = d1.dname  </v>
      </c>
      <c r="KF21" s="0" t="n">
        <f aca="false">IFERROR(FIND("f_",LOWER(KE21)),-1)</f>
        <v>-1</v>
      </c>
      <c r="KG21" s="0" t="n">
        <f aca="false">IF(KF21=-1,-1, VALUE(MID(KE21,KF21+2, IFERROR(FIND(" ",KE21,KF21),999)-KF21-2)))</f>
        <v>-1</v>
      </c>
      <c r="KH21" s="0" t="n">
        <f aca="false">IFERROR(FIND("r_",LOWER(KE21)),-1)</f>
        <v>-1</v>
      </c>
      <c r="KI21" s="0" t="n">
        <f aca="false">IF(KH21=-1,-1, ROW(KH21)-1+VALUE(MID(KE21,KH21+2, IFERROR(FIND(" ",KE21,KH21),999)-KH21-2)))</f>
        <v>-1</v>
      </c>
      <c r="KJ21" s="0" t="str">
        <f aca="false">IF(OR(KF21=-1,IFERROR(INDEX(KF$2:KF$100,KG21),999)&gt;=0,IFERROR(INDEX(KH$2:KH$100,KG21),999)&gt;=0),    IF(OR(KH21=-1,IFERROR(INDEX(KF$2:KF$100,KI21),999)&gt;=0,IFERROR(INDEX(KH$2:KH$100,KI21),999)&gt;=0),      KE21,REPLACE(KE21,KH21,IFERROR(FIND(" ",KE21,KH21),999)-KH21,                   INDEX(KE$2:KE$100,KI21)                  )),     REPLACE(KE21,KF21,IFERROR(FIND(" ",KE21,KF21),999)-KF21,                   INDEX(KE$2:KE$100,KG21)                  ) )</f>
        <v>p.perno = dp1.perno  ∧ p.perno = dp2.perno   ∧ dp1.dname = d1.dname  </v>
      </c>
      <c r="KK21" s="0" t="n">
        <f aca="false">IFERROR(FIND("f_",LOWER(KJ21)),-1)</f>
        <v>-1</v>
      </c>
      <c r="KL21" s="0" t="n">
        <f aca="false">IF(KK21=-1,-1, VALUE(MID(KJ21,KK21+2, IFERROR(FIND(" ",KJ21,KK21),999)-KK21-2)))</f>
        <v>-1</v>
      </c>
      <c r="KM21" s="0" t="n">
        <f aca="false">IFERROR(FIND("r_",LOWER(KJ21)),-1)</f>
        <v>-1</v>
      </c>
      <c r="KN21" s="0" t="n">
        <f aca="false">IF(KM21=-1,-1, ROW(KM21)-1+VALUE(MID(KJ21,KM21+2, IFERROR(FIND(" ",KJ21,KM21),999)-KM21-2)))</f>
        <v>-1</v>
      </c>
      <c r="KO21" s="0" t="str">
        <f aca="false">IF(OR(KK21=-1,IFERROR(INDEX(KK$2:KK$100,KL21),999)&gt;=0,IFERROR(INDEX(KM$2:KM$100,KL21),999)&gt;=0),    IF(OR(KM21=-1,IFERROR(INDEX(KK$2:KK$100,KN21),999)&gt;=0,IFERROR(INDEX(KM$2:KM$100,KN21),999)&gt;=0),      KJ21,REPLACE(KJ21,KM21,IFERROR(FIND(" ",KJ21,KM21),999)-KM21,                   INDEX(KJ$2:KJ$100,KN21)                  )),     REPLACE(KJ21,KK21,IFERROR(FIND(" ",KJ21,KK21),999)-KK21,                   INDEX(KJ$2:KJ$100,KL21)                  ) )</f>
        <v>p.perno = dp1.perno  ∧ p.perno = dp2.perno   ∧ dp1.dname = d1.dname  </v>
      </c>
      <c r="KP21" s="0" t="n">
        <f aca="false">IFERROR(FIND("f_",LOWER(KO21)),-1)</f>
        <v>-1</v>
      </c>
      <c r="KQ21" s="0" t="n">
        <f aca="false">IF(KP21=-1,-1, VALUE(MID(KO21,KP21+2, IFERROR(FIND(" ",KO21,KP21),999)-KP21-2)))</f>
        <v>-1</v>
      </c>
      <c r="KR21" s="0" t="n">
        <f aca="false">IFERROR(FIND("r_",LOWER(KO21)),-1)</f>
        <v>-1</v>
      </c>
      <c r="KS21" s="0" t="n">
        <f aca="false">IF(KR21=-1,-1, ROW(KR21)-1+VALUE(MID(KO21,KR21+2, IFERROR(FIND(" ",KO21,KR21),999)-KR21-2)))</f>
        <v>-1</v>
      </c>
      <c r="KT21" s="0" t="str">
        <f aca="false">IF(OR(KP21=-1,IFERROR(INDEX(KP$2:KP$100,KQ21),999)&gt;=0,IFERROR(INDEX(KR$2:KR$100,KQ21),999)&gt;=0),    IF(OR(KR21=-1,IFERROR(INDEX(KP$2:KP$100,KS21),999)&gt;=0,IFERROR(INDEX(KR$2:KR$100,KS21),999)&gt;=0),      KO21,REPLACE(KO21,KR21,IFERROR(FIND(" ",KO21,KR21),999)-KR21,                   INDEX(KO$2:KO$100,KS21)                  )),     REPLACE(KO21,KP21,IFERROR(FIND(" ",KO21,KP21),999)-KP21,                   INDEX(KO$2:KO$100,KQ21)                  ) )</f>
        <v>p.perno = dp1.perno  ∧ p.perno = dp2.perno   ∧ dp1.dname = d1.dname  </v>
      </c>
      <c r="KU21" s="0" t="n">
        <f aca="false">IFERROR(FIND("f_",LOWER(KT21)),-1)</f>
        <v>-1</v>
      </c>
      <c r="KV21" s="0" t="n">
        <f aca="false">IF(KU21=-1,-1, VALUE(MID(KT21,KU21+2, IFERROR(FIND(" ",KT21,KU21),999)-KU21-2)))</f>
        <v>-1</v>
      </c>
      <c r="KW21" s="0" t="n">
        <f aca="false">IFERROR(FIND("r_",LOWER(KT21)),-1)</f>
        <v>-1</v>
      </c>
      <c r="KX21" s="0" t="n">
        <f aca="false">IF(KW21=-1,-1, ROW(KW21)-1+VALUE(MID(KT21,KW21+2, IFERROR(FIND(" ",KT21,KW21),999)-KW21-2)))</f>
        <v>-1</v>
      </c>
      <c r="KY21" s="0" t="str">
        <f aca="false">IF(OR(KU21=-1,IFERROR(INDEX(KU$2:KU$100,KV21),999)&gt;=0,IFERROR(INDEX(KW$2:KW$100,KV21),999)&gt;=0),    IF(OR(KW21=-1,IFERROR(INDEX(KU$2:KU$100,KX21),999)&gt;=0,IFERROR(INDEX(KW$2:KW$100,KX21),999)&gt;=0),      KT21,REPLACE(KT21,KW21,IFERROR(FIND(" ",KT21,KW21),999)-KW21,                   INDEX(KT$2:KT$100,KX21)                  )),     REPLACE(KT21,KU21,IFERROR(FIND(" ",KT21,KU21),999)-KU21,                   INDEX(KT$2:KT$100,KV21)                  ) )</f>
        <v>p.perno = dp1.perno  ∧ p.perno = dp2.perno   ∧ dp1.dname = d1.dname  </v>
      </c>
    </row>
    <row r="22" customFormat="false" ht="13.8" hidden="false" customHeight="false" outlineLevel="0" collapsed="false">
      <c r="D22" s="1" t="s">
        <v>55</v>
      </c>
      <c r="E22" s="0" t="s">
        <v>36</v>
      </c>
      <c r="F22" s="0" t="s">
        <v>59</v>
      </c>
      <c r="G22" s="0" t="n">
        <f aca="false">G21+1</f>
        <v>21</v>
      </c>
      <c r="I22" s="0" t="str">
        <f aca="false">KY22</f>
        <v>p.perno = dp1.perno  ∧ p.perno = dp2.perno   ∧ dp1.dname = d1.dname   ∧ dp2.dname = d2.dname  </v>
      </c>
      <c r="L22" s="0" t="str">
        <f aca="false">VLOOKUP($D22,Relgebra!$A:$E,5,0)</f>
        <v>parm1 ∧ parm2 </v>
      </c>
      <c r="M22" s="0" t="str">
        <f aca="false">SUBSTITUTE(SUBSTITUTE(L22,"parm1",E22),"parm2",F22)</f>
        <v>R_-1 ∧ F_15 </v>
      </c>
      <c r="N22" s="0" t="str">
        <f aca="false">IFERROR(VLOOKUP(ROW($A21),$G$2:$M$100,COLUMN(M21)-COLUMN(G21)+1,0),"")</f>
        <v>R_-1 ∧ F_15 </v>
      </c>
      <c r="P22" s="0" t="str">
        <f aca="false">N22</f>
        <v>R_-1 ∧ F_15 </v>
      </c>
      <c r="Q22" s="0" t="n">
        <f aca="false">IFERROR(FIND("f_",LOWER(P22)),-1)</f>
        <v>8</v>
      </c>
      <c r="R22" s="0" t="n">
        <f aca="false">IF(Q22=-1,-1, VALUE(MID(P22,Q22+2, IFERROR(FIND(" ",P22,Q22),999)-Q22-2)))</f>
        <v>15</v>
      </c>
      <c r="S22" s="0" t="n">
        <f aca="false">IFERROR(FIND("r_",LOWER(P22)),-1)</f>
        <v>1</v>
      </c>
      <c r="T22" s="0" t="n">
        <f aca="false">IF(S22=-1,-1, ROW(S22)-1+VALUE(MID(P22,S22+2, IFERROR(FIND(" ",P22,S22),999)-S22-2)))</f>
        <v>20</v>
      </c>
      <c r="U22" s="0" t="str">
        <f aca="false">IF(OR(Q22=-1,IFERROR(INDEX(Q$2:Q$100,R22),999)&gt;=0,IFERROR(INDEX(S$2:S$100,R22),999)&gt;=0),    IF(OR(S22=-1,IFERROR(INDEX(Q$2:Q$100,T22),999)&gt;=0,IFERROR(INDEX(S$2:S$100,T22),999)&gt;=0),      P22,REPLACE(P22,S22,IFERROR(FIND(" ",P22,S22),999)-S22,                   INDEX(P$2:P$100,T22)                  )),     REPLACE(P22,Q22,IFERROR(FIND(" ",P22,Q22),999)-Q22,                   INDEX(P$2:P$100,R22)                  ) )</f>
        <v>R_-1 ∧ dp2.dname = d2.dname  </v>
      </c>
      <c r="V22" s="0" t="n">
        <f aca="false">IFERROR(FIND("f_",LOWER(U22)),-1)</f>
        <v>-1</v>
      </c>
      <c r="W22" s="0" t="n">
        <f aca="false">IF(V22=-1,-1, VALUE(MID(U22,V22+2, IFERROR(FIND(" ",U22,V22),999)-V22-2)))</f>
        <v>-1</v>
      </c>
      <c r="X22" s="0" t="n">
        <f aca="false">IFERROR(FIND("r_",LOWER(U22)),-1)</f>
        <v>1</v>
      </c>
      <c r="Y22" s="0" t="n">
        <f aca="false">IF(X22=-1,-1, ROW(X22)-1+VALUE(MID(U22,X22+2, IFERROR(FIND(" ",U22,X22),999)-X22-2)))</f>
        <v>20</v>
      </c>
      <c r="Z22" s="0" t="str">
        <f aca="false">IF(OR(V22=-1,IFERROR(INDEX(V$2:V$100,W22),999)&gt;=0,IFERROR(INDEX(X$2:X$100,W22),999)&gt;=0),    IF(OR(X22=-1,IFERROR(INDEX(V$2:V$100,Y22),999)&gt;=0,IFERROR(INDEX(X$2:X$100,Y22),999)&gt;=0),      U22,REPLACE(U22,X22,IFERROR(FIND(" ",U22,X22),999)-X22,                   INDEX(U$2:U$100,Y22)                  )),     REPLACE(U22,V22,IFERROR(FIND(" ",U22,V22),999)-V22,                   INDEX(U$2:U$100,W22)                  ) )</f>
        <v>R_-1 ∧ dp2.dname = d2.dname  </v>
      </c>
      <c r="AA22" s="0" t="n">
        <f aca="false">IFERROR(FIND("f_",LOWER(Z22)),-1)</f>
        <v>-1</v>
      </c>
      <c r="AB22" s="0" t="n">
        <f aca="false">IF(AA22=-1,-1, VALUE(MID(Z22,AA22+2, IFERROR(FIND(" ",Z22,AA22),999)-AA22-2)))</f>
        <v>-1</v>
      </c>
      <c r="AC22" s="0" t="n">
        <f aca="false">IFERROR(FIND("r_",LOWER(Z22)),-1)</f>
        <v>1</v>
      </c>
      <c r="AD22" s="0" t="n">
        <f aca="false">IF(AC22=-1,-1, ROW(AC22)-1+VALUE(MID(Z22,AC22+2, IFERROR(FIND(" ",Z22,AC22),999)-AC22-2)))</f>
        <v>20</v>
      </c>
      <c r="AE22" s="0" t="str">
        <f aca="false">IF(OR(AA22=-1,IFERROR(INDEX(AA$2:AA$100,AB22),999)&gt;=0,IFERROR(INDEX(AC$2:AC$100,AB22),999)&gt;=0),    IF(OR(AC22=-1,IFERROR(INDEX(AA$2:AA$100,AD22),999)&gt;=0,IFERROR(INDEX(AC$2:AC$100,AD22),999)&gt;=0),      Z22,REPLACE(Z22,AC22,IFERROR(FIND(" ",Z22,AC22),999)-AC22,                   INDEX(Z$2:Z$100,AD22)                  )),     REPLACE(Z22,AA22,IFERROR(FIND(" ",Z22,AA22),999)-AA22,                   INDEX(Z$2:Z$100,AB22)                  ) )</f>
        <v>R_-1 ∧ dp2.dname = d2.dname  </v>
      </c>
      <c r="AF22" s="0" t="n">
        <f aca="false">IFERROR(FIND("f_",LOWER(AE22)),-1)</f>
        <v>-1</v>
      </c>
      <c r="AG22" s="0" t="n">
        <f aca="false">IF(AF22=-1,-1, VALUE(MID(AE22,AF22+2, IFERROR(FIND(" ",AE22,AF22),999)-AF22-2)))</f>
        <v>-1</v>
      </c>
      <c r="AH22" s="0" t="n">
        <f aca="false">IFERROR(FIND("r_",LOWER(AE22)),-1)</f>
        <v>1</v>
      </c>
      <c r="AI22" s="0" t="n">
        <f aca="false">IF(AH22=-1,-1, ROW(AH22)-1+VALUE(MID(AE22,AH22+2, IFERROR(FIND(" ",AE22,AH22),999)-AH22-2)))</f>
        <v>20</v>
      </c>
      <c r="AJ22" s="0" t="str">
        <f aca="false">IF(OR(AF22=-1,IFERROR(INDEX(AF$2:AF$100,AG22),999)&gt;=0,IFERROR(INDEX(AH$2:AH$100,AG22),999)&gt;=0),    IF(OR(AH22=-1,IFERROR(INDEX(AF$2:AF$100,AI22),999)&gt;=0,IFERROR(INDEX(AH$2:AH$100,AI22),999)&gt;=0),      AE22,REPLACE(AE22,AH22,IFERROR(FIND(" ",AE22,AH22),999)-AH22,                   INDEX(AE$2:AE$100,AI22)                  )),     REPLACE(AE22,AF22,IFERROR(FIND(" ",AE22,AF22),999)-AF22,                   INDEX(AE$2:AE$100,AG22)                  ) )</f>
        <v>p.perno = dp1.perno  ∧ p.perno = dp2.perno   ∧ dp1.dname = d1.dname   ∧ dp2.dname = d2.dname  </v>
      </c>
      <c r="AK22" s="0" t="n">
        <f aca="false">IFERROR(FIND("f_",LOWER(AJ22)),-1)</f>
        <v>-1</v>
      </c>
      <c r="AL22" s="0" t="n">
        <f aca="false">IF(AK22=-1,-1, VALUE(MID(AJ22,AK22+2, IFERROR(FIND(" ",AJ22,AK22),999)-AK22-2)))</f>
        <v>-1</v>
      </c>
      <c r="AM22" s="0" t="n">
        <f aca="false">IFERROR(FIND("r_",LOWER(AJ22)),-1)</f>
        <v>-1</v>
      </c>
      <c r="AN22" s="0" t="n">
        <f aca="false">IF(AM22=-1,-1, ROW(AM22)-1+VALUE(MID(AJ22,AM22+2, IFERROR(FIND(" ",AJ22,AM22),999)-AM22-2)))</f>
        <v>-1</v>
      </c>
      <c r="AO22" s="0" t="str">
        <f aca="false">IF(OR(AK22=-1,IFERROR(INDEX(AK$2:AK$100,AL22),999)&gt;=0,IFERROR(INDEX(AM$2:AM$100,AL22),999)&gt;=0),    IF(OR(AM22=-1,IFERROR(INDEX(AK$2:AK$100,AN22),999)&gt;=0,IFERROR(INDEX(AM$2:AM$100,AN22),999)&gt;=0),      AJ22,REPLACE(AJ22,AM22,IFERROR(FIND(" ",AJ22,AM22),999)-AM22,                   INDEX(AJ$2:AJ$100,AN22)                  )),     REPLACE(AJ22,AK22,IFERROR(FIND(" ",AJ22,AK22),999)-AK22,                   INDEX(AJ$2:AJ$100,AL22)                  ) )</f>
        <v>p.perno = dp1.perno  ∧ p.perno = dp2.perno   ∧ dp1.dname = d1.dname   ∧ dp2.dname = d2.dname  </v>
      </c>
      <c r="AP22" s="0" t="n">
        <f aca="false">IFERROR(FIND("f_",LOWER(AO22)),-1)</f>
        <v>-1</v>
      </c>
      <c r="AQ22" s="0" t="n">
        <f aca="false">IF(AP22=-1,-1, VALUE(MID(AO22,AP22+2, IFERROR(FIND(" ",AO22,AP22),999)-AP22-2)))</f>
        <v>-1</v>
      </c>
      <c r="AR22" s="0" t="n">
        <f aca="false">IFERROR(FIND("r_",LOWER(AO22)),-1)</f>
        <v>-1</v>
      </c>
      <c r="AS22" s="0" t="n">
        <f aca="false">IF(AR22=-1,-1, ROW(AR22)-1+VALUE(MID(AO22,AR22+2, IFERROR(FIND(" ",AO22,AR22),999)-AR22-2)))</f>
        <v>-1</v>
      </c>
      <c r="AT22" s="0" t="str">
        <f aca="false">IF(OR(AP22=-1,IFERROR(INDEX(AP$2:AP$100,AQ22),999)&gt;=0,IFERROR(INDEX(AR$2:AR$100,AQ22),999)&gt;=0),    IF(OR(AR22=-1,IFERROR(INDEX(AP$2:AP$100,AS22),999)&gt;=0,IFERROR(INDEX(AR$2:AR$100,AS22),999)&gt;=0),      AO22,REPLACE(AO22,AR22,IFERROR(FIND(" ",AO22,AR22),999)-AR22,                   INDEX(AO$2:AO$100,AS22)                  )),     REPLACE(AO22,AP22,IFERROR(FIND(" ",AO22,AP22),999)-AP22,                   INDEX(AO$2:AO$100,AQ22)                  ) )</f>
        <v>p.perno = dp1.perno  ∧ p.perno = dp2.perno   ∧ dp1.dname = d1.dname   ∧ dp2.dname = d2.dname  </v>
      </c>
      <c r="AU22" s="0" t="n">
        <f aca="false">IFERROR(FIND("f_",LOWER(AT22)),-1)</f>
        <v>-1</v>
      </c>
      <c r="AV22" s="0" t="n">
        <f aca="false">IF(AU22=-1,-1, VALUE(MID(AT22,AU22+2, IFERROR(FIND(" ",AT22,AU22),999)-AU22-2)))</f>
        <v>-1</v>
      </c>
      <c r="AW22" s="0" t="n">
        <f aca="false">IFERROR(FIND("r_",LOWER(AT22)),-1)</f>
        <v>-1</v>
      </c>
      <c r="AX22" s="0" t="n">
        <f aca="false">IF(AW22=-1,-1, ROW(AW22)-1+VALUE(MID(AT22,AW22+2, IFERROR(FIND(" ",AT22,AW22),999)-AW22-2)))</f>
        <v>-1</v>
      </c>
      <c r="AY22" s="0" t="str">
        <f aca="false">IF(OR(AU22=-1,IFERROR(INDEX(AU$2:AU$100,AV22),999)&gt;=0,IFERROR(INDEX(AW$2:AW$100,AV22),999)&gt;=0),    IF(OR(AW22=-1,IFERROR(INDEX(AU$2:AU$100,AX22),999)&gt;=0,IFERROR(INDEX(AW$2:AW$100,AX22),999)&gt;=0),      AT22,REPLACE(AT22,AW22,IFERROR(FIND(" ",AT22,AW22),999)-AW22,                   INDEX(AT$2:AT$100,AX22)                  )),     REPLACE(AT22,AU22,IFERROR(FIND(" ",AT22,AU22),999)-AU22,                   INDEX(AT$2:AT$100,AV22)                  ) )</f>
        <v>p.perno = dp1.perno  ∧ p.perno = dp2.perno   ∧ dp1.dname = d1.dname   ∧ dp2.dname = d2.dname  </v>
      </c>
      <c r="AZ22" s="0" t="n">
        <f aca="false">IFERROR(FIND("f_",LOWER(AY22)),-1)</f>
        <v>-1</v>
      </c>
      <c r="BA22" s="0" t="n">
        <f aca="false">IF(AZ22=-1,-1, VALUE(MID(AY22,AZ22+2, IFERROR(FIND(" ",AY22,AZ22),999)-AZ22-2)))</f>
        <v>-1</v>
      </c>
      <c r="BB22" s="0" t="n">
        <f aca="false">IFERROR(FIND("r_",LOWER(AY22)),-1)</f>
        <v>-1</v>
      </c>
      <c r="BC22" s="0" t="n">
        <f aca="false">IF(BB22=-1,-1, ROW(BB22)-1+VALUE(MID(AY22,BB22+2, IFERROR(FIND(" ",AY22,BB22),999)-BB22-2)))</f>
        <v>-1</v>
      </c>
      <c r="BD22" s="0" t="str">
        <f aca="false">IF(OR(AZ22=-1,IFERROR(INDEX(AZ$2:AZ$100,BA22),999)&gt;=0,IFERROR(INDEX(BB$2:BB$100,BA22),999)&gt;=0),    IF(OR(BB22=-1,IFERROR(INDEX(AZ$2:AZ$100,BC22),999)&gt;=0,IFERROR(INDEX(BB$2:BB$100,BC22),999)&gt;=0),      AY22,REPLACE(AY22,BB22,IFERROR(FIND(" ",AY22,BB22),999)-BB22,                   INDEX(AY$2:AY$100,BC22)                  )),     REPLACE(AY22,AZ22,IFERROR(FIND(" ",AY22,AZ22),999)-AZ22,                   INDEX(AY$2:AY$100,BA22)                  ) )</f>
        <v>p.perno = dp1.perno  ∧ p.perno = dp2.perno   ∧ dp1.dname = d1.dname   ∧ dp2.dname = d2.dname  </v>
      </c>
      <c r="BE22" s="0" t="n">
        <f aca="false">IFERROR(FIND("f_",LOWER(BD22)),-1)</f>
        <v>-1</v>
      </c>
      <c r="BF22" s="0" t="n">
        <f aca="false">IF(BE22=-1,-1, VALUE(MID(BD22,BE22+2, IFERROR(FIND(" ",BD22,BE22),999)-BE22-2)))</f>
        <v>-1</v>
      </c>
      <c r="BG22" s="0" t="n">
        <f aca="false">IFERROR(FIND("r_",LOWER(BD22)),-1)</f>
        <v>-1</v>
      </c>
      <c r="BH22" s="0" t="n">
        <f aca="false">IF(BG22=-1,-1, ROW(BG22)-1+VALUE(MID(BD22,BG22+2, IFERROR(FIND(" ",BD22,BG22),999)-BG22-2)))</f>
        <v>-1</v>
      </c>
      <c r="BI22" s="0" t="str">
        <f aca="false">IF(OR(BE22=-1,IFERROR(INDEX(BE$2:BE$100,BF22),999)&gt;=0,IFERROR(INDEX(BG$2:BG$100,BF22),999)&gt;=0),    IF(OR(BG22=-1,IFERROR(INDEX(BE$2:BE$100,BH22),999)&gt;=0,IFERROR(INDEX(BG$2:BG$100,BH22),999)&gt;=0),      BD22,REPLACE(BD22,BG22,IFERROR(FIND(" ",BD22,BG22),999)-BG22,                   INDEX(BD$2:BD$100,BH22)                  )),     REPLACE(BD22,BE22,IFERROR(FIND(" ",BD22,BE22),999)-BE22,                   INDEX(BD$2:BD$100,BF22)                  ) )</f>
        <v>p.perno = dp1.perno  ∧ p.perno = dp2.perno   ∧ dp1.dname = d1.dname   ∧ dp2.dname = d2.dname  </v>
      </c>
      <c r="BJ22" s="0" t="n">
        <f aca="false">IFERROR(FIND("f_",LOWER(BI22)),-1)</f>
        <v>-1</v>
      </c>
      <c r="BK22" s="0" t="n">
        <f aca="false">IF(BJ22=-1,-1, VALUE(MID(BI22,BJ22+2, IFERROR(FIND(" ",BI22,BJ22),999)-BJ22-2)))</f>
        <v>-1</v>
      </c>
      <c r="BL22" s="0" t="n">
        <f aca="false">IFERROR(FIND("r_",LOWER(BI22)),-1)</f>
        <v>-1</v>
      </c>
      <c r="BM22" s="0" t="n">
        <f aca="false">IF(BL22=-1,-1, ROW(BL22)-1+VALUE(MID(BI22,BL22+2, IFERROR(FIND(" ",BI22,BL22),999)-BL22-2)))</f>
        <v>-1</v>
      </c>
      <c r="BN22" s="0" t="str">
        <f aca="false">IF(OR(BJ22=-1,IFERROR(INDEX(BJ$2:BJ$100,BK22),999)&gt;=0,IFERROR(INDEX(BL$2:BL$100,BK22),999)&gt;=0),    IF(OR(BL22=-1,IFERROR(INDEX(BJ$2:BJ$100,BM22),999)&gt;=0,IFERROR(INDEX(BL$2:BL$100,BM22),999)&gt;=0),      BI22,REPLACE(BI22,BL22,IFERROR(FIND(" ",BI22,BL22),999)-BL22,                   INDEX(BI$2:BI$100,BM22)                  )),     REPLACE(BI22,BJ22,IFERROR(FIND(" ",BI22,BJ22),999)-BJ22,                   INDEX(BI$2:BI$100,BK22)                  ) )</f>
        <v>p.perno = dp1.perno  ∧ p.perno = dp2.perno   ∧ dp1.dname = d1.dname   ∧ dp2.dname = d2.dname  </v>
      </c>
      <c r="BO22" s="0" t="n">
        <f aca="false">IFERROR(FIND("f_",LOWER(BN22)),-1)</f>
        <v>-1</v>
      </c>
      <c r="BP22" s="0" t="n">
        <f aca="false">IF(BO22=-1,-1, VALUE(MID(BN22,BO22+2, IFERROR(FIND(" ",BN22,BO22),999)-BO22-2)))</f>
        <v>-1</v>
      </c>
      <c r="BQ22" s="0" t="n">
        <f aca="false">IFERROR(FIND("r_",LOWER(BN22)),-1)</f>
        <v>-1</v>
      </c>
      <c r="BR22" s="0" t="n">
        <f aca="false">IF(BQ22=-1,-1, ROW(BQ22)-1+VALUE(MID(BN22,BQ22+2, IFERROR(FIND(" ",BN22,BQ22),999)-BQ22-2)))</f>
        <v>-1</v>
      </c>
      <c r="BS22" s="0" t="str">
        <f aca="false">IF(OR(BO22=-1,IFERROR(INDEX(BO$2:BO$100,BP22),999)&gt;=0,IFERROR(INDEX(BQ$2:BQ$100,BP22),999)&gt;=0),    IF(OR(BQ22=-1,IFERROR(INDEX(BO$2:BO$100,BR22),999)&gt;=0,IFERROR(INDEX(BQ$2:BQ$100,BR22),999)&gt;=0),      BN22,REPLACE(BN22,BQ22,IFERROR(FIND(" ",BN22,BQ22),999)-BQ22,                   INDEX(BN$2:BN$100,BR22)                  )),     REPLACE(BN22,BO22,IFERROR(FIND(" ",BN22,BO22),999)-BO22,                   INDEX(BN$2:BN$100,BP22)                  ) )</f>
        <v>p.perno = dp1.perno  ∧ p.perno = dp2.perno   ∧ dp1.dname = d1.dname   ∧ dp2.dname = d2.dname  </v>
      </c>
      <c r="BT22" s="0" t="n">
        <f aca="false">IFERROR(FIND("f_",LOWER(BS22)),-1)</f>
        <v>-1</v>
      </c>
      <c r="BU22" s="0" t="n">
        <f aca="false">IF(BT22=-1,-1, VALUE(MID(BS22,BT22+2, IFERROR(FIND(" ",BS22,BT22),999)-BT22-2)))</f>
        <v>-1</v>
      </c>
      <c r="BV22" s="0" t="n">
        <f aca="false">IFERROR(FIND("r_",LOWER(BS22)),-1)</f>
        <v>-1</v>
      </c>
      <c r="BW22" s="0" t="n">
        <f aca="false">IF(BV22=-1,-1, ROW(BV22)-1+VALUE(MID(BS22,BV22+2, IFERROR(FIND(" ",BS22,BV22),999)-BV22-2)))</f>
        <v>-1</v>
      </c>
      <c r="BX22" s="0" t="str">
        <f aca="false">IF(OR(BT22=-1,IFERROR(INDEX(BT$2:BT$100,BU22),999)&gt;=0,IFERROR(INDEX(BV$2:BV$100,BU22),999)&gt;=0),    IF(OR(BV22=-1,IFERROR(INDEX(BT$2:BT$100,BW22),999)&gt;=0,IFERROR(INDEX(BV$2:BV$100,BW22),999)&gt;=0),      BS22,REPLACE(BS22,BV22,IFERROR(FIND(" ",BS22,BV22),999)-BV22,                   INDEX(BS$2:BS$100,BW22)                  )),     REPLACE(BS22,BT22,IFERROR(FIND(" ",BS22,BT22),999)-BT22,                   INDEX(BS$2:BS$100,BU22)                  ) )</f>
        <v>p.perno = dp1.perno  ∧ p.perno = dp2.perno   ∧ dp1.dname = d1.dname   ∧ dp2.dname = d2.dname  </v>
      </c>
      <c r="BY22" s="0" t="n">
        <f aca="false">IFERROR(FIND("f_",LOWER(BX22)),-1)</f>
        <v>-1</v>
      </c>
      <c r="BZ22" s="0" t="n">
        <f aca="false">IF(BY22=-1,-1, VALUE(MID(BX22,BY22+2, IFERROR(FIND(" ",BX22,BY22),999)-BY22-2)))</f>
        <v>-1</v>
      </c>
      <c r="CA22" s="0" t="n">
        <f aca="false">IFERROR(FIND("r_",LOWER(BX22)),-1)</f>
        <v>-1</v>
      </c>
      <c r="CB22" s="0" t="n">
        <f aca="false">IF(CA22=-1,-1, ROW(CA22)-1+VALUE(MID(BX22,CA22+2, IFERROR(FIND(" ",BX22,CA22),999)-CA22-2)))</f>
        <v>-1</v>
      </c>
      <c r="CC22" s="0" t="str">
        <f aca="false">IF(OR(BY22=-1,IFERROR(INDEX(BY$2:BY$100,BZ22),999)&gt;=0,IFERROR(INDEX(CA$2:CA$100,BZ22),999)&gt;=0),    IF(OR(CA22=-1,IFERROR(INDEX(BY$2:BY$100,CB22),999)&gt;=0,IFERROR(INDEX(CA$2:CA$100,CB22),999)&gt;=0),      BX22,REPLACE(BX22,CA22,IFERROR(FIND(" ",BX22,CA22),999)-CA22,                   INDEX(BX$2:BX$100,CB22)                  )),     REPLACE(BX22,BY22,IFERROR(FIND(" ",BX22,BY22),999)-BY22,                   INDEX(BX$2:BX$100,BZ22)                  ) )</f>
        <v>p.perno = dp1.perno  ∧ p.perno = dp2.perno   ∧ dp1.dname = d1.dname   ∧ dp2.dname = d2.dname  </v>
      </c>
      <c r="CD22" s="0" t="n">
        <f aca="false">IFERROR(FIND("f_",LOWER(CC22)),-1)</f>
        <v>-1</v>
      </c>
      <c r="CE22" s="0" t="n">
        <f aca="false">IF(CD22=-1,-1, VALUE(MID(CC22,CD22+2, IFERROR(FIND(" ",CC22,CD22),999)-CD22-2)))</f>
        <v>-1</v>
      </c>
      <c r="CF22" s="0" t="n">
        <f aca="false">IFERROR(FIND("r_",LOWER(CC22)),-1)</f>
        <v>-1</v>
      </c>
      <c r="CG22" s="0" t="n">
        <f aca="false">IF(CF22=-1,-1, ROW(CF22)-1+VALUE(MID(CC22,CF22+2, IFERROR(FIND(" ",CC22,CF22),999)-CF22-2)))</f>
        <v>-1</v>
      </c>
      <c r="CH22" s="0" t="str">
        <f aca="false">IF(OR(CD22=-1,IFERROR(INDEX(CD$2:CD$100,CE22),999)&gt;=0,IFERROR(INDEX(CF$2:CF$100,CE22),999)&gt;=0),    IF(OR(CF22=-1,IFERROR(INDEX(CD$2:CD$100,CG22),999)&gt;=0,IFERROR(INDEX(CF$2:CF$100,CG22),999)&gt;=0),      CC22,REPLACE(CC22,CF22,IFERROR(FIND(" ",CC22,CF22),999)-CF22,                   INDEX(CC$2:CC$100,CG22)                  )),     REPLACE(CC22,CD22,IFERROR(FIND(" ",CC22,CD22),999)-CD22,                   INDEX(CC$2:CC$100,CE22)                  ) )</f>
        <v>p.perno = dp1.perno  ∧ p.perno = dp2.perno   ∧ dp1.dname = d1.dname   ∧ dp2.dname = d2.dname  </v>
      </c>
      <c r="CI22" s="0" t="n">
        <f aca="false">IFERROR(FIND("f_",LOWER(CH22)),-1)</f>
        <v>-1</v>
      </c>
      <c r="CJ22" s="0" t="n">
        <f aca="false">IF(CI22=-1,-1, VALUE(MID(CH22,CI22+2, IFERROR(FIND(" ",CH22,CI22),999)-CI22-2)))</f>
        <v>-1</v>
      </c>
      <c r="CK22" s="0" t="n">
        <f aca="false">IFERROR(FIND("r_",LOWER(CH22)),-1)</f>
        <v>-1</v>
      </c>
      <c r="CL22" s="0" t="n">
        <f aca="false">IF(CK22=-1,-1, ROW(CK22)-1+VALUE(MID(CH22,CK22+2, IFERROR(FIND(" ",CH22,CK22),999)-CK22-2)))</f>
        <v>-1</v>
      </c>
      <c r="CM22" s="0" t="str">
        <f aca="false">IF(OR(CI22=-1,IFERROR(INDEX(CI$2:CI$100,CJ22),999)&gt;=0,IFERROR(INDEX(CK$2:CK$100,CJ22),999)&gt;=0),    IF(OR(CK22=-1,IFERROR(INDEX(CI$2:CI$100,CL22),999)&gt;=0,IFERROR(INDEX(CK$2:CK$100,CL22),999)&gt;=0),      CH22,REPLACE(CH22,CK22,IFERROR(FIND(" ",CH22,CK22),999)-CK22,                   INDEX(CH$2:CH$100,CL22)                  )),     REPLACE(CH22,CI22,IFERROR(FIND(" ",CH22,CI22),999)-CI22,                   INDEX(CH$2:CH$100,CJ22)                  ) )</f>
        <v>p.perno = dp1.perno  ∧ p.perno = dp2.perno   ∧ dp1.dname = d1.dname   ∧ dp2.dname = d2.dname  </v>
      </c>
      <c r="CN22" s="0" t="n">
        <f aca="false">IFERROR(FIND("f_",LOWER(CM22)),-1)</f>
        <v>-1</v>
      </c>
      <c r="CO22" s="0" t="n">
        <f aca="false">IF(CN22=-1,-1, VALUE(MID(CM22,CN22+2, IFERROR(FIND(" ",CM22,CN22),999)-CN22-2)))</f>
        <v>-1</v>
      </c>
      <c r="CP22" s="0" t="n">
        <f aca="false">IFERROR(FIND("r_",LOWER(CM22)),-1)</f>
        <v>-1</v>
      </c>
      <c r="CQ22" s="0" t="n">
        <f aca="false">IF(CP22=-1,-1, ROW(CP22)-1+VALUE(MID(CM22,CP22+2, IFERROR(FIND(" ",CM22,CP22),999)-CP22-2)))</f>
        <v>-1</v>
      </c>
      <c r="CR22" s="0" t="str">
        <f aca="false">IF(OR(CN22=-1,IFERROR(INDEX(CN$2:CN$100,CO22),999)&gt;=0,IFERROR(INDEX(CP$2:CP$100,CO22),999)&gt;=0),    IF(OR(CP22=-1,IFERROR(INDEX(CN$2:CN$100,CQ22),999)&gt;=0,IFERROR(INDEX(CP$2:CP$100,CQ22),999)&gt;=0),      CM22,REPLACE(CM22,CP22,IFERROR(FIND(" ",CM22,CP22),999)-CP22,                   INDEX(CM$2:CM$100,CQ22)                  )),     REPLACE(CM22,CN22,IFERROR(FIND(" ",CM22,CN22),999)-CN22,                   INDEX(CM$2:CM$100,CO22)                  ) )</f>
        <v>p.perno = dp1.perno  ∧ p.perno = dp2.perno   ∧ dp1.dname = d1.dname   ∧ dp2.dname = d2.dname  </v>
      </c>
      <c r="CS22" s="0" t="n">
        <f aca="false">IFERROR(FIND("f_",LOWER(CR22)),-1)</f>
        <v>-1</v>
      </c>
      <c r="CT22" s="0" t="n">
        <f aca="false">IF(CS22=-1,-1, VALUE(MID(CR22,CS22+2, IFERROR(FIND(" ",CR22,CS22),999)-CS22-2)))</f>
        <v>-1</v>
      </c>
      <c r="CU22" s="0" t="n">
        <f aca="false">IFERROR(FIND("r_",LOWER(CR22)),-1)</f>
        <v>-1</v>
      </c>
      <c r="CV22" s="0" t="n">
        <f aca="false">IF(CU22=-1,-1, ROW(CU22)-1+VALUE(MID(CR22,CU22+2, IFERROR(FIND(" ",CR22,CU22),999)-CU22-2)))</f>
        <v>-1</v>
      </c>
      <c r="CW22" s="0" t="str">
        <f aca="false">IF(OR(CS22=-1,IFERROR(INDEX(CS$2:CS$100,CT22),999)&gt;=0,IFERROR(INDEX(CU$2:CU$100,CT22),999)&gt;=0),    IF(OR(CU22=-1,IFERROR(INDEX(CS$2:CS$100,CV22),999)&gt;=0,IFERROR(INDEX(CU$2:CU$100,CV22),999)&gt;=0),      CR22,REPLACE(CR22,CU22,IFERROR(FIND(" ",CR22,CU22),999)-CU22,                   INDEX(CR$2:CR$100,CV22)                  )),     REPLACE(CR22,CS22,IFERROR(FIND(" ",CR22,CS22),999)-CS22,                   INDEX(CR$2:CR$100,CT22)                  ) )</f>
        <v>p.perno = dp1.perno  ∧ p.perno = dp2.perno   ∧ dp1.dname = d1.dname   ∧ dp2.dname = d2.dname  </v>
      </c>
      <c r="CX22" s="0" t="n">
        <f aca="false">IFERROR(FIND("f_",LOWER(CW22)),-1)</f>
        <v>-1</v>
      </c>
      <c r="CY22" s="0" t="n">
        <f aca="false">IF(CX22=-1,-1, VALUE(MID(CW22,CX22+2, IFERROR(FIND(" ",CW22,CX22),999)-CX22-2)))</f>
        <v>-1</v>
      </c>
      <c r="CZ22" s="0" t="n">
        <f aca="false">IFERROR(FIND("r_",LOWER(CW22)),-1)</f>
        <v>-1</v>
      </c>
      <c r="DA22" s="0" t="n">
        <f aca="false">IF(CZ22=-1,-1, ROW(CZ22)-1+VALUE(MID(CW22,CZ22+2, IFERROR(FIND(" ",CW22,CZ22),999)-CZ22-2)))</f>
        <v>-1</v>
      </c>
      <c r="DB22" s="0" t="str">
        <f aca="false">IF(OR(CX22=-1,IFERROR(INDEX(CX$2:CX$100,CY22),999)&gt;=0,IFERROR(INDEX(CZ$2:CZ$100,CY22),999)&gt;=0),    IF(OR(CZ22=-1,IFERROR(INDEX(CX$2:CX$100,DA22),999)&gt;=0,IFERROR(INDEX(CZ$2:CZ$100,DA22),999)&gt;=0),      CW22,REPLACE(CW22,CZ22,IFERROR(FIND(" ",CW22,CZ22),999)-CZ22,                   INDEX(CW$2:CW$100,DA22)                  )),     REPLACE(CW22,CX22,IFERROR(FIND(" ",CW22,CX22),999)-CX22,                   INDEX(CW$2:CW$100,CY22)                  ) )</f>
        <v>p.perno = dp1.perno  ∧ p.perno = dp2.perno   ∧ dp1.dname = d1.dname   ∧ dp2.dname = d2.dname  </v>
      </c>
      <c r="DC22" s="0" t="n">
        <f aca="false">IFERROR(FIND("f_",LOWER(DB22)),-1)</f>
        <v>-1</v>
      </c>
      <c r="DD22" s="0" t="n">
        <f aca="false">IF(DC22=-1,-1, VALUE(MID(DB22,DC22+2, IFERROR(FIND(" ",DB22,DC22),999)-DC22-2)))</f>
        <v>-1</v>
      </c>
      <c r="DE22" s="0" t="n">
        <f aca="false">IFERROR(FIND("r_",LOWER(DB22)),-1)</f>
        <v>-1</v>
      </c>
      <c r="DF22" s="0" t="n">
        <f aca="false">IF(DE22=-1,-1, ROW(DE22)-1+VALUE(MID(DB22,DE22+2, IFERROR(FIND(" ",DB22,DE22),999)-DE22-2)))</f>
        <v>-1</v>
      </c>
      <c r="DG22" s="0" t="str">
        <f aca="false">IF(OR(DC22=-1,IFERROR(INDEX(DC$2:DC$100,DD22),999)&gt;=0,IFERROR(INDEX(DE$2:DE$100,DD22),999)&gt;=0),    IF(OR(DE22=-1,IFERROR(INDEX(DC$2:DC$100,DF22),999)&gt;=0,IFERROR(INDEX(DE$2:DE$100,DF22),999)&gt;=0),      DB22,REPLACE(DB22,DE22,IFERROR(FIND(" ",DB22,DE22),999)-DE22,                   INDEX(DB$2:DB$100,DF22)                  )),     REPLACE(DB22,DC22,IFERROR(FIND(" ",DB22,DC22),999)-DC22,                   INDEX(DB$2:DB$100,DD22)                  ) )</f>
        <v>p.perno = dp1.perno  ∧ p.perno = dp2.perno   ∧ dp1.dname = d1.dname   ∧ dp2.dname = d2.dname  </v>
      </c>
      <c r="DH22" s="0" t="n">
        <f aca="false">IFERROR(FIND("f_",LOWER(DG22)),-1)</f>
        <v>-1</v>
      </c>
      <c r="DI22" s="0" t="n">
        <f aca="false">IF(DH22=-1,-1, VALUE(MID(DG22,DH22+2, IFERROR(FIND(" ",DG22,DH22),999)-DH22-2)))</f>
        <v>-1</v>
      </c>
      <c r="DJ22" s="0" t="n">
        <f aca="false">IFERROR(FIND("r_",LOWER(DG22)),-1)</f>
        <v>-1</v>
      </c>
      <c r="DK22" s="0" t="n">
        <f aca="false">IF(DJ22=-1,-1, ROW(DJ22)-1+VALUE(MID(DG22,DJ22+2, IFERROR(FIND(" ",DG22,DJ22),999)-DJ22-2)))</f>
        <v>-1</v>
      </c>
      <c r="DL22" s="0" t="str">
        <f aca="false">IF(OR(DH22=-1,IFERROR(INDEX(DH$2:DH$100,DI22),999)&gt;=0,IFERROR(INDEX(DJ$2:DJ$100,DI22),999)&gt;=0),    IF(OR(DJ22=-1,IFERROR(INDEX(DH$2:DH$100,DK22),999)&gt;=0,IFERROR(INDEX(DJ$2:DJ$100,DK22),999)&gt;=0),      DG22,REPLACE(DG22,DJ22,IFERROR(FIND(" ",DG22,DJ22),999)-DJ22,                   INDEX(DG$2:DG$100,DK22)                  )),     REPLACE(DG22,DH22,IFERROR(FIND(" ",DG22,DH22),999)-DH22,                   INDEX(DG$2:DG$100,DI22)                  ) )</f>
        <v>p.perno = dp1.perno  ∧ p.perno = dp2.perno   ∧ dp1.dname = d1.dname   ∧ dp2.dname = d2.dname  </v>
      </c>
      <c r="DM22" s="0" t="n">
        <f aca="false">IFERROR(FIND("f_",LOWER(DL22)),-1)</f>
        <v>-1</v>
      </c>
      <c r="DN22" s="0" t="n">
        <f aca="false">IF(DM22=-1,-1, VALUE(MID(DL22,DM22+2, IFERROR(FIND(" ",DL22,DM22),999)-DM22-2)))</f>
        <v>-1</v>
      </c>
      <c r="DO22" s="0" t="n">
        <f aca="false">IFERROR(FIND("r_",LOWER(DL22)),-1)</f>
        <v>-1</v>
      </c>
      <c r="DP22" s="0" t="n">
        <f aca="false">IF(DO22=-1,-1, ROW(DO22)-1+VALUE(MID(DL22,DO22+2, IFERROR(FIND(" ",DL22,DO22),999)-DO22-2)))</f>
        <v>-1</v>
      </c>
      <c r="DQ22" s="0" t="str">
        <f aca="false">IF(OR(DM22=-1,IFERROR(INDEX(DM$2:DM$100,DN22),999)&gt;=0,IFERROR(INDEX(DO$2:DO$100,DN22),999)&gt;=0),    IF(OR(DO22=-1,IFERROR(INDEX(DM$2:DM$100,DP22),999)&gt;=0,IFERROR(INDEX(DO$2:DO$100,DP22),999)&gt;=0),      DL22,REPLACE(DL22,DO22,IFERROR(FIND(" ",DL22,DO22),999)-DO22,                   INDEX(DL$2:DL$100,DP22)                  )),     REPLACE(DL22,DM22,IFERROR(FIND(" ",DL22,DM22),999)-DM22,                   INDEX(DL$2:DL$100,DN22)                  ) )</f>
        <v>p.perno = dp1.perno  ∧ p.perno = dp2.perno   ∧ dp1.dname = d1.dname   ∧ dp2.dname = d2.dname  </v>
      </c>
      <c r="DR22" s="0" t="n">
        <f aca="false">IFERROR(FIND("f_",LOWER(DQ22)),-1)</f>
        <v>-1</v>
      </c>
      <c r="DS22" s="0" t="n">
        <f aca="false">IF(DR22=-1,-1, VALUE(MID(DQ22,DR22+2, IFERROR(FIND(" ",DQ22,DR22),999)-DR22-2)))</f>
        <v>-1</v>
      </c>
      <c r="DT22" s="0" t="n">
        <f aca="false">IFERROR(FIND("r_",LOWER(DQ22)),-1)</f>
        <v>-1</v>
      </c>
      <c r="DU22" s="0" t="n">
        <f aca="false">IF(DT22=-1,-1, ROW(DT22)-1+VALUE(MID(DQ22,DT22+2, IFERROR(FIND(" ",DQ22,DT22),999)-DT22-2)))</f>
        <v>-1</v>
      </c>
      <c r="DV22" s="0" t="str">
        <f aca="false">IF(OR(DR22=-1,IFERROR(INDEX(DR$2:DR$100,DS22),999)&gt;=0,IFERROR(INDEX(DT$2:DT$100,DS22),999)&gt;=0),    IF(OR(DT22=-1,IFERROR(INDEX(DR$2:DR$100,DU22),999)&gt;=0,IFERROR(INDEX(DT$2:DT$100,DU22),999)&gt;=0),      DQ22,REPLACE(DQ22,DT22,IFERROR(FIND(" ",DQ22,DT22),999)-DT22,                   INDEX(DQ$2:DQ$100,DU22)                  )),     REPLACE(DQ22,DR22,IFERROR(FIND(" ",DQ22,DR22),999)-DR22,                   INDEX(DQ$2:DQ$100,DS22)                  ) )</f>
        <v>p.perno = dp1.perno  ∧ p.perno = dp2.perno   ∧ dp1.dname = d1.dname   ∧ dp2.dname = d2.dname  </v>
      </c>
      <c r="DW22" s="0" t="n">
        <f aca="false">IFERROR(FIND("f_",LOWER(DV22)),-1)</f>
        <v>-1</v>
      </c>
      <c r="DX22" s="0" t="n">
        <f aca="false">IF(DW22=-1,-1, VALUE(MID(DV22,DW22+2, IFERROR(FIND(" ",DV22,DW22),999)-DW22-2)))</f>
        <v>-1</v>
      </c>
      <c r="DY22" s="0" t="n">
        <f aca="false">IFERROR(FIND("r_",LOWER(DV22)),-1)</f>
        <v>-1</v>
      </c>
      <c r="DZ22" s="0" t="n">
        <f aca="false">IF(DY22=-1,-1, ROW(DY22)-1+VALUE(MID(DV22,DY22+2, IFERROR(FIND(" ",DV22,DY22),999)-DY22-2)))</f>
        <v>-1</v>
      </c>
      <c r="EA22" s="0" t="str">
        <f aca="false">IF(OR(DW22=-1,IFERROR(INDEX(DW$2:DW$100,DX22),999)&gt;=0,IFERROR(INDEX(DY$2:DY$100,DX22),999)&gt;=0),    IF(OR(DY22=-1,IFERROR(INDEX(DW$2:DW$100,DZ22),999)&gt;=0,IFERROR(INDEX(DY$2:DY$100,DZ22),999)&gt;=0),      DV22,REPLACE(DV22,DY22,IFERROR(FIND(" ",DV22,DY22),999)-DY22,                   INDEX(DV$2:DV$100,DZ22)                  )),     REPLACE(DV22,DW22,IFERROR(FIND(" ",DV22,DW22),999)-DW22,                   INDEX(DV$2:DV$100,DX22)                  ) )</f>
        <v>p.perno = dp1.perno  ∧ p.perno = dp2.perno   ∧ dp1.dname = d1.dname   ∧ dp2.dname = d2.dname  </v>
      </c>
      <c r="EB22" s="0" t="n">
        <f aca="false">IFERROR(FIND("f_",LOWER(EA22)),-1)</f>
        <v>-1</v>
      </c>
      <c r="EC22" s="0" t="n">
        <f aca="false">IF(EB22=-1,-1, VALUE(MID(EA22,EB22+2, IFERROR(FIND(" ",EA22,EB22),999)-EB22-2)))</f>
        <v>-1</v>
      </c>
      <c r="ED22" s="0" t="n">
        <f aca="false">IFERROR(FIND("r_",LOWER(EA22)),-1)</f>
        <v>-1</v>
      </c>
      <c r="EE22" s="0" t="n">
        <f aca="false">IF(ED22=-1,-1, ROW(ED22)-1+VALUE(MID(EA22,ED22+2, IFERROR(FIND(" ",EA22,ED22),999)-ED22-2)))</f>
        <v>-1</v>
      </c>
      <c r="EF22" s="0" t="str">
        <f aca="false">IF(OR(EB22=-1,IFERROR(INDEX(EB$2:EB$100,EC22),999)&gt;=0,IFERROR(INDEX(ED$2:ED$100,EC22),999)&gt;=0),    IF(OR(ED22=-1,IFERROR(INDEX(EB$2:EB$100,EE22),999)&gt;=0,IFERROR(INDEX(ED$2:ED$100,EE22),999)&gt;=0),      EA22,REPLACE(EA22,ED22,IFERROR(FIND(" ",EA22,ED22),999)-ED22,                   INDEX(EA$2:EA$100,EE22)                  )),     REPLACE(EA22,EB22,IFERROR(FIND(" ",EA22,EB22),999)-EB22,                   INDEX(EA$2:EA$100,EC22)                  ) )</f>
        <v>p.perno = dp1.perno  ∧ p.perno = dp2.perno   ∧ dp1.dname = d1.dname   ∧ dp2.dname = d2.dname  </v>
      </c>
      <c r="EG22" s="0" t="n">
        <f aca="false">IFERROR(FIND("f_",LOWER(EF22)),-1)</f>
        <v>-1</v>
      </c>
      <c r="EH22" s="0" t="n">
        <f aca="false">IF(EG22=-1,-1, VALUE(MID(EF22,EG22+2, IFERROR(FIND(" ",EF22,EG22),999)-EG22-2)))</f>
        <v>-1</v>
      </c>
      <c r="EI22" s="0" t="n">
        <f aca="false">IFERROR(FIND("r_",LOWER(EF22)),-1)</f>
        <v>-1</v>
      </c>
      <c r="EJ22" s="0" t="n">
        <f aca="false">IF(EI22=-1,-1, ROW(EI22)-1+VALUE(MID(EF22,EI22+2, IFERROR(FIND(" ",EF22,EI22),999)-EI22-2)))</f>
        <v>-1</v>
      </c>
      <c r="EK22" s="0" t="str">
        <f aca="false">IF(OR(EG22=-1,IFERROR(INDEX(EG$2:EG$100,EH22),999)&gt;=0,IFERROR(INDEX(EI$2:EI$100,EH22),999)&gt;=0),    IF(OR(EI22=-1,IFERROR(INDEX(EG$2:EG$100,EJ22),999)&gt;=0,IFERROR(INDEX(EI$2:EI$100,EJ22),999)&gt;=0),      EF22,REPLACE(EF22,EI22,IFERROR(FIND(" ",EF22,EI22),999)-EI22,                   INDEX(EF$2:EF$100,EJ22)                  )),     REPLACE(EF22,EG22,IFERROR(FIND(" ",EF22,EG22),999)-EG22,                   INDEX(EF$2:EF$100,EH22)                  ) )</f>
        <v>p.perno = dp1.perno  ∧ p.perno = dp2.perno   ∧ dp1.dname = d1.dname   ∧ dp2.dname = d2.dname  </v>
      </c>
      <c r="EL22" s="0" t="n">
        <f aca="false">IFERROR(FIND("f_",LOWER(EK22)),-1)</f>
        <v>-1</v>
      </c>
      <c r="EM22" s="0" t="n">
        <f aca="false">IF(EL22=-1,-1, VALUE(MID(EK22,EL22+2, IFERROR(FIND(" ",EK22,EL22),999)-EL22-2)))</f>
        <v>-1</v>
      </c>
      <c r="EN22" s="0" t="n">
        <f aca="false">IFERROR(FIND("r_",LOWER(EK22)),-1)</f>
        <v>-1</v>
      </c>
      <c r="EO22" s="0" t="n">
        <f aca="false">IF(EN22=-1,-1, ROW(EN22)-1+VALUE(MID(EK22,EN22+2, IFERROR(FIND(" ",EK22,EN22),999)-EN22-2)))</f>
        <v>-1</v>
      </c>
      <c r="EP22" s="0" t="str">
        <f aca="false">IF(OR(EL22=-1,IFERROR(INDEX(EL$2:EL$100,EM22),999)&gt;=0,IFERROR(INDEX(EN$2:EN$100,EM22),999)&gt;=0),    IF(OR(EN22=-1,IFERROR(INDEX(EL$2:EL$100,EO22),999)&gt;=0,IFERROR(INDEX(EN$2:EN$100,EO22),999)&gt;=0),      EK22,REPLACE(EK22,EN22,IFERROR(FIND(" ",EK22,EN22),999)-EN22,                   INDEX(EK$2:EK$100,EO22)                  )),     REPLACE(EK22,EL22,IFERROR(FIND(" ",EK22,EL22),999)-EL22,                   INDEX(EK$2:EK$100,EM22)                  ) )</f>
        <v>p.perno = dp1.perno  ∧ p.perno = dp2.perno   ∧ dp1.dname = d1.dname   ∧ dp2.dname = d2.dname  </v>
      </c>
      <c r="EQ22" s="0" t="n">
        <f aca="false">IFERROR(FIND("f_",LOWER(EP22)),-1)</f>
        <v>-1</v>
      </c>
      <c r="ER22" s="0" t="n">
        <f aca="false">IF(EQ22=-1,-1, VALUE(MID(EP22,EQ22+2, IFERROR(FIND(" ",EP22,EQ22),999)-EQ22-2)))</f>
        <v>-1</v>
      </c>
      <c r="ES22" s="0" t="n">
        <f aca="false">IFERROR(FIND("r_",LOWER(EP22)),-1)</f>
        <v>-1</v>
      </c>
      <c r="ET22" s="0" t="n">
        <f aca="false">IF(ES22=-1,-1, ROW(ES22)-1+VALUE(MID(EP22,ES22+2, IFERROR(FIND(" ",EP22,ES22),999)-ES22-2)))</f>
        <v>-1</v>
      </c>
      <c r="EU22" s="0" t="str">
        <f aca="false">IF(OR(EQ22=-1,IFERROR(INDEX(EQ$2:EQ$100,ER22),999)&gt;=0,IFERROR(INDEX(ES$2:ES$100,ER22),999)&gt;=0),    IF(OR(ES22=-1,IFERROR(INDEX(EQ$2:EQ$100,ET22),999)&gt;=0,IFERROR(INDEX(ES$2:ES$100,ET22),999)&gt;=0),      EP22,REPLACE(EP22,ES22,IFERROR(FIND(" ",EP22,ES22),999)-ES22,                   INDEX(EP$2:EP$100,ET22)                  )),     REPLACE(EP22,EQ22,IFERROR(FIND(" ",EP22,EQ22),999)-EQ22,                   INDEX(EP$2:EP$100,ER22)                  ) )</f>
        <v>p.perno = dp1.perno  ∧ p.perno = dp2.perno   ∧ dp1.dname = d1.dname   ∧ dp2.dname = d2.dname  </v>
      </c>
      <c r="EV22" s="0" t="n">
        <f aca="false">IFERROR(FIND("f_",LOWER(EU22)),-1)</f>
        <v>-1</v>
      </c>
      <c r="EW22" s="0" t="n">
        <f aca="false">IF(EV22=-1,-1, VALUE(MID(EU22,EV22+2, IFERROR(FIND(" ",EU22,EV22),999)-EV22-2)))</f>
        <v>-1</v>
      </c>
      <c r="EX22" s="0" t="n">
        <f aca="false">IFERROR(FIND("r_",LOWER(EU22)),-1)</f>
        <v>-1</v>
      </c>
      <c r="EY22" s="0" t="n">
        <f aca="false">IF(EX22=-1,-1, ROW(EX22)-1+VALUE(MID(EU22,EX22+2, IFERROR(FIND(" ",EU22,EX22),999)-EX22-2)))</f>
        <v>-1</v>
      </c>
      <c r="EZ22" s="0" t="str">
        <f aca="false">IF(OR(EV22=-1,IFERROR(INDEX(EV$2:EV$100,EW22),999)&gt;=0,IFERROR(INDEX(EX$2:EX$100,EW22),999)&gt;=0),    IF(OR(EX22=-1,IFERROR(INDEX(EV$2:EV$100,EY22),999)&gt;=0,IFERROR(INDEX(EX$2:EX$100,EY22),999)&gt;=0),      EU22,REPLACE(EU22,EX22,IFERROR(FIND(" ",EU22,EX22),999)-EX22,                   INDEX(EU$2:EU$100,EY22)                  )),     REPLACE(EU22,EV22,IFERROR(FIND(" ",EU22,EV22),999)-EV22,                   INDEX(EU$2:EU$100,EW22)                  ) )</f>
        <v>p.perno = dp1.perno  ∧ p.perno = dp2.perno   ∧ dp1.dname = d1.dname   ∧ dp2.dname = d2.dname  </v>
      </c>
      <c r="FA22" s="0" t="n">
        <f aca="false">IFERROR(FIND("f_",LOWER(EZ22)),-1)</f>
        <v>-1</v>
      </c>
      <c r="FB22" s="0" t="n">
        <f aca="false">IF(FA22=-1,-1, VALUE(MID(EZ22,FA22+2, IFERROR(FIND(" ",EZ22,FA22),999)-FA22-2)))</f>
        <v>-1</v>
      </c>
      <c r="FC22" s="0" t="n">
        <f aca="false">IFERROR(FIND("r_",LOWER(EZ22)),-1)</f>
        <v>-1</v>
      </c>
      <c r="FD22" s="0" t="n">
        <f aca="false">IF(FC22=-1,-1, ROW(FC22)-1+VALUE(MID(EZ22,FC22+2, IFERROR(FIND(" ",EZ22,FC22),999)-FC22-2)))</f>
        <v>-1</v>
      </c>
      <c r="FE22" s="0" t="str">
        <f aca="false">IF(OR(FA22=-1,IFERROR(INDEX(FA$2:FA$100,FB22),999)&gt;=0,IFERROR(INDEX(FC$2:FC$100,FB22),999)&gt;=0),    IF(OR(FC22=-1,IFERROR(INDEX(FA$2:FA$100,FD22),999)&gt;=0,IFERROR(INDEX(FC$2:FC$100,FD22),999)&gt;=0),      EZ22,REPLACE(EZ22,FC22,IFERROR(FIND(" ",EZ22,FC22),999)-FC22,                   INDEX(EZ$2:EZ$100,FD22)                  )),     REPLACE(EZ22,FA22,IFERROR(FIND(" ",EZ22,FA22),999)-FA22,                   INDEX(EZ$2:EZ$100,FB22)                  ) )</f>
        <v>p.perno = dp1.perno  ∧ p.perno = dp2.perno   ∧ dp1.dname = d1.dname   ∧ dp2.dname = d2.dname  </v>
      </c>
      <c r="FF22" s="0" t="n">
        <f aca="false">IFERROR(FIND("f_",LOWER(FE22)),-1)</f>
        <v>-1</v>
      </c>
      <c r="FG22" s="0" t="n">
        <f aca="false">IF(FF22=-1,-1, VALUE(MID(FE22,FF22+2, IFERROR(FIND(" ",FE22,FF22),999)-FF22-2)))</f>
        <v>-1</v>
      </c>
      <c r="FH22" s="0" t="n">
        <f aca="false">IFERROR(FIND("r_",LOWER(FE22)),-1)</f>
        <v>-1</v>
      </c>
      <c r="FI22" s="0" t="n">
        <f aca="false">IF(FH22=-1,-1, ROW(FH22)-1+VALUE(MID(FE22,FH22+2, IFERROR(FIND(" ",FE22,FH22),999)-FH22-2)))</f>
        <v>-1</v>
      </c>
      <c r="FJ22" s="0" t="str">
        <f aca="false">IF(OR(FF22=-1,IFERROR(INDEX(FF$2:FF$100,FG22),999)&gt;=0,IFERROR(INDEX(FH$2:FH$100,FG22),999)&gt;=0),    IF(OR(FH22=-1,IFERROR(INDEX(FF$2:FF$100,FI22),999)&gt;=0,IFERROR(INDEX(FH$2:FH$100,FI22),999)&gt;=0),      FE22,REPLACE(FE22,FH22,IFERROR(FIND(" ",FE22,FH22),999)-FH22,                   INDEX(FE$2:FE$100,FI22)                  )),     REPLACE(FE22,FF22,IFERROR(FIND(" ",FE22,FF22),999)-FF22,                   INDEX(FE$2:FE$100,FG22)                  ) )</f>
        <v>p.perno = dp1.perno  ∧ p.perno = dp2.perno   ∧ dp1.dname = d1.dname   ∧ dp2.dname = d2.dname  </v>
      </c>
      <c r="FK22" s="0" t="n">
        <f aca="false">IFERROR(FIND("f_",LOWER(FJ22)),-1)</f>
        <v>-1</v>
      </c>
      <c r="FL22" s="0" t="n">
        <f aca="false">IF(FK22=-1,-1, VALUE(MID(FJ22,FK22+2, IFERROR(FIND(" ",FJ22,FK22),999)-FK22-2)))</f>
        <v>-1</v>
      </c>
      <c r="FM22" s="0" t="n">
        <f aca="false">IFERROR(FIND("r_",LOWER(FJ22)),-1)</f>
        <v>-1</v>
      </c>
      <c r="FN22" s="0" t="n">
        <f aca="false">IF(FM22=-1,-1, ROW(FM22)-1+VALUE(MID(FJ22,FM22+2, IFERROR(FIND(" ",FJ22,FM22),999)-FM22-2)))</f>
        <v>-1</v>
      </c>
      <c r="FO22" s="0" t="str">
        <f aca="false">IF(OR(FK22=-1,IFERROR(INDEX(FK$2:FK$100,FL22),999)&gt;=0,IFERROR(INDEX(FM$2:FM$100,FL22),999)&gt;=0),    IF(OR(FM22=-1,IFERROR(INDEX(FK$2:FK$100,FN22),999)&gt;=0,IFERROR(INDEX(FM$2:FM$100,FN22),999)&gt;=0),      FJ22,REPLACE(FJ22,FM22,IFERROR(FIND(" ",FJ22,FM22),999)-FM22,                   INDEX(FJ$2:FJ$100,FN22)                  )),     REPLACE(FJ22,FK22,IFERROR(FIND(" ",FJ22,FK22),999)-FK22,                   INDEX(FJ$2:FJ$100,FL22)                  ) )</f>
        <v>p.perno = dp1.perno  ∧ p.perno = dp2.perno   ∧ dp1.dname = d1.dname   ∧ dp2.dname = d2.dname  </v>
      </c>
      <c r="FP22" s="0" t="n">
        <f aca="false">IFERROR(FIND("f_",LOWER(FO22)),-1)</f>
        <v>-1</v>
      </c>
      <c r="FQ22" s="0" t="n">
        <f aca="false">IF(FP22=-1,-1, VALUE(MID(FO22,FP22+2, IFERROR(FIND(" ",FO22,FP22),999)-FP22-2)))</f>
        <v>-1</v>
      </c>
      <c r="FR22" s="0" t="n">
        <f aca="false">IFERROR(FIND("r_",LOWER(FO22)),-1)</f>
        <v>-1</v>
      </c>
      <c r="FS22" s="0" t="n">
        <f aca="false">IF(FR22=-1,-1, ROW(FR22)-1+VALUE(MID(FO22,FR22+2, IFERROR(FIND(" ",FO22,FR22),999)-FR22-2)))</f>
        <v>-1</v>
      </c>
      <c r="FT22" s="0" t="str">
        <f aca="false">IF(OR(FP22=-1,IFERROR(INDEX(FP$2:FP$100,FQ22),999)&gt;=0,IFERROR(INDEX(FR$2:FR$100,FQ22),999)&gt;=0),    IF(OR(FR22=-1,IFERROR(INDEX(FP$2:FP$100,FS22),999)&gt;=0,IFERROR(INDEX(FR$2:FR$100,FS22),999)&gt;=0),      FO22,REPLACE(FO22,FR22,IFERROR(FIND(" ",FO22,FR22),999)-FR22,                   INDEX(FO$2:FO$100,FS22)                  )),     REPLACE(FO22,FP22,IFERROR(FIND(" ",FO22,FP22),999)-FP22,                   INDEX(FO$2:FO$100,FQ22)                  ) )</f>
        <v>p.perno = dp1.perno  ∧ p.perno = dp2.perno   ∧ dp1.dname = d1.dname   ∧ dp2.dname = d2.dname  </v>
      </c>
      <c r="FU22" s="0" t="n">
        <f aca="false">IFERROR(FIND("f_",LOWER(FT22)),-1)</f>
        <v>-1</v>
      </c>
      <c r="FV22" s="0" t="n">
        <f aca="false">IF(FU22=-1,-1, VALUE(MID(FT22,FU22+2, IFERROR(FIND(" ",FT22,FU22),999)-FU22-2)))</f>
        <v>-1</v>
      </c>
      <c r="FW22" s="0" t="n">
        <f aca="false">IFERROR(FIND("r_",LOWER(FT22)),-1)</f>
        <v>-1</v>
      </c>
      <c r="FX22" s="0" t="n">
        <f aca="false">IF(FW22=-1,-1, ROW(FW22)-1+VALUE(MID(FT22,FW22+2, IFERROR(FIND(" ",FT22,FW22),999)-FW22-2)))</f>
        <v>-1</v>
      </c>
      <c r="FY22" s="0" t="str">
        <f aca="false">IF(OR(FU22=-1,IFERROR(INDEX(FU$2:FU$100,FV22),999)&gt;=0,IFERROR(INDEX(FW$2:FW$100,FV22),999)&gt;=0),    IF(OR(FW22=-1,IFERROR(INDEX(FU$2:FU$100,FX22),999)&gt;=0,IFERROR(INDEX(FW$2:FW$100,FX22),999)&gt;=0),      FT22,REPLACE(FT22,FW22,IFERROR(FIND(" ",FT22,FW22),999)-FW22,                   INDEX(FT$2:FT$100,FX22)                  )),     REPLACE(FT22,FU22,IFERROR(FIND(" ",FT22,FU22),999)-FU22,                   INDEX(FT$2:FT$100,FV22)                  ) )</f>
        <v>p.perno = dp1.perno  ∧ p.perno = dp2.perno   ∧ dp1.dname = d1.dname   ∧ dp2.dname = d2.dname  </v>
      </c>
      <c r="FZ22" s="0" t="n">
        <f aca="false">IFERROR(FIND("f_",LOWER(FY22)),-1)</f>
        <v>-1</v>
      </c>
      <c r="GA22" s="0" t="n">
        <f aca="false">IF(FZ22=-1,-1, VALUE(MID(FY22,FZ22+2, IFERROR(FIND(" ",FY22,FZ22),999)-FZ22-2)))</f>
        <v>-1</v>
      </c>
      <c r="GB22" s="0" t="n">
        <f aca="false">IFERROR(FIND("r_",LOWER(FY22)),-1)</f>
        <v>-1</v>
      </c>
      <c r="GC22" s="0" t="n">
        <f aca="false">IF(GB22=-1,-1, ROW(GB22)-1+VALUE(MID(FY22,GB22+2, IFERROR(FIND(" ",FY22,GB22),999)-GB22-2)))</f>
        <v>-1</v>
      </c>
      <c r="GD22" s="0" t="str">
        <f aca="false">IF(OR(FZ22=-1,IFERROR(INDEX(FZ$2:FZ$100,GA22),999)&gt;=0,IFERROR(INDEX(GB$2:GB$100,GA22),999)&gt;=0),    IF(OR(GB22=-1,IFERROR(INDEX(FZ$2:FZ$100,GC22),999)&gt;=0,IFERROR(INDEX(GB$2:GB$100,GC22),999)&gt;=0),      FY22,REPLACE(FY22,GB22,IFERROR(FIND(" ",FY22,GB22),999)-GB22,                   INDEX(FY$2:FY$100,GC22)                  )),     REPLACE(FY22,FZ22,IFERROR(FIND(" ",FY22,FZ22),999)-FZ22,                   INDEX(FY$2:FY$100,GA22)                  ) )</f>
        <v>p.perno = dp1.perno  ∧ p.perno = dp2.perno   ∧ dp1.dname = d1.dname   ∧ dp2.dname = d2.dname  </v>
      </c>
      <c r="GE22" s="0" t="n">
        <f aca="false">IFERROR(FIND("f_",LOWER(GD22)),-1)</f>
        <v>-1</v>
      </c>
      <c r="GF22" s="0" t="n">
        <f aca="false">IF(GE22=-1,-1, VALUE(MID(GD22,GE22+2, IFERROR(FIND(" ",GD22,GE22),999)-GE22-2)))</f>
        <v>-1</v>
      </c>
      <c r="GG22" s="0" t="n">
        <f aca="false">IFERROR(FIND("r_",LOWER(GD22)),-1)</f>
        <v>-1</v>
      </c>
      <c r="GH22" s="0" t="n">
        <f aca="false">IF(GG22=-1,-1, ROW(GG22)-1+VALUE(MID(GD22,GG22+2, IFERROR(FIND(" ",GD22,GG22),999)-GG22-2)))</f>
        <v>-1</v>
      </c>
      <c r="GI22" s="0" t="str">
        <f aca="false">IF(OR(GE22=-1,IFERROR(INDEX(GE$2:GE$100,GF22),999)&gt;=0,IFERROR(INDEX(GG$2:GG$100,GF22),999)&gt;=0),    IF(OR(GG22=-1,IFERROR(INDEX(GE$2:GE$100,GH22),999)&gt;=0,IFERROR(INDEX(GG$2:GG$100,GH22),999)&gt;=0),      GD22,REPLACE(GD22,GG22,IFERROR(FIND(" ",GD22,GG22),999)-GG22,                   INDEX(GD$2:GD$100,GH22)                  )),     REPLACE(GD22,GE22,IFERROR(FIND(" ",GD22,GE22),999)-GE22,                   INDEX(GD$2:GD$100,GF22)                  ) )</f>
        <v>p.perno = dp1.perno  ∧ p.perno = dp2.perno   ∧ dp1.dname = d1.dname   ∧ dp2.dname = d2.dname  </v>
      </c>
      <c r="GJ22" s="0" t="n">
        <f aca="false">IFERROR(FIND("f_",LOWER(GI22)),-1)</f>
        <v>-1</v>
      </c>
      <c r="GK22" s="0" t="n">
        <f aca="false">IF(GJ22=-1,-1, VALUE(MID(GI22,GJ22+2, IFERROR(FIND(" ",GI22,GJ22),999)-GJ22-2)))</f>
        <v>-1</v>
      </c>
      <c r="GL22" s="0" t="n">
        <f aca="false">IFERROR(FIND("r_",LOWER(GI22)),-1)</f>
        <v>-1</v>
      </c>
      <c r="GM22" s="0" t="n">
        <f aca="false">IF(GL22=-1,-1, ROW(GL22)-1+VALUE(MID(GI22,GL22+2, IFERROR(FIND(" ",GI22,GL22),999)-GL22-2)))</f>
        <v>-1</v>
      </c>
      <c r="GN22" s="0" t="str">
        <f aca="false">IF(OR(GJ22=-1,IFERROR(INDEX(GJ$2:GJ$100,GK22),999)&gt;=0,IFERROR(INDEX(GL$2:GL$100,GK22),999)&gt;=0),    IF(OR(GL22=-1,IFERROR(INDEX(GJ$2:GJ$100,GM22),999)&gt;=0,IFERROR(INDEX(GL$2:GL$100,GM22),999)&gt;=0),      GI22,REPLACE(GI22,GL22,IFERROR(FIND(" ",GI22,GL22),999)-GL22,                   INDEX(GI$2:GI$100,GM22)                  )),     REPLACE(GI22,GJ22,IFERROR(FIND(" ",GI22,GJ22),999)-GJ22,                   INDEX(GI$2:GI$100,GK22)                  ) )</f>
        <v>p.perno = dp1.perno  ∧ p.perno = dp2.perno   ∧ dp1.dname = d1.dname   ∧ dp2.dname = d2.dname  </v>
      </c>
      <c r="GO22" s="0" t="n">
        <f aca="false">IFERROR(FIND("f_",LOWER(GN22)),-1)</f>
        <v>-1</v>
      </c>
      <c r="GP22" s="0" t="n">
        <f aca="false">IF(GO22=-1,-1, VALUE(MID(GN22,GO22+2, IFERROR(FIND(" ",GN22,GO22),999)-GO22-2)))</f>
        <v>-1</v>
      </c>
      <c r="GQ22" s="0" t="n">
        <f aca="false">IFERROR(FIND("r_",LOWER(GN22)),-1)</f>
        <v>-1</v>
      </c>
      <c r="GR22" s="0" t="n">
        <f aca="false">IF(GQ22=-1,-1, ROW(GQ22)-1+VALUE(MID(GN22,GQ22+2, IFERROR(FIND(" ",GN22,GQ22),999)-GQ22-2)))</f>
        <v>-1</v>
      </c>
      <c r="GS22" s="0" t="str">
        <f aca="false">IF(OR(GO22=-1,IFERROR(INDEX(GO$2:GO$100,GP22),999)&gt;=0,IFERROR(INDEX(GQ$2:GQ$100,GP22),999)&gt;=0),    IF(OR(GQ22=-1,IFERROR(INDEX(GO$2:GO$100,GR22),999)&gt;=0,IFERROR(INDEX(GQ$2:GQ$100,GR22),999)&gt;=0),      GN22,REPLACE(GN22,GQ22,IFERROR(FIND(" ",GN22,GQ22),999)-GQ22,                   INDEX(GN$2:GN$100,GR22)                  )),     REPLACE(GN22,GO22,IFERROR(FIND(" ",GN22,GO22),999)-GO22,                   INDEX(GN$2:GN$100,GP22)                  ) )</f>
        <v>p.perno = dp1.perno  ∧ p.perno = dp2.perno   ∧ dp1.dname = d1.dname   ∧ dp2.dname = d2.dname  </v>
      </c>
      <c r="GT22" s="0" t="n">
        <f aca="false">IFERROR(FIND("f_",LOWER(GS22)),-1)</f>
        <v>-1</v>
      </c>
      <c r="GU22" s="0" t="n">
        <f aca="false">IF(GT22=-1,-1, VALUE(MID(GS22,GT22+2, IFERROR(FIND(" ",GS22,GT22),999)-GT22-2)))</f>
        <v>-1</v>
      </c>
      <c r="GV22" s="0" t="n">
        <f aca="false">IFERROR(FIND("r_",LOWER(GS22)),-1)</f>
        <v>-1</v>
      </c>
      <c r="GW22" s="0" t="n">
        <f aca="false">IF(GV22=-1,-1, ROW(GV22)-1+VALUE(MID(GS22,GV22+2, IFERROR(FIND(" ",GS22,GV22),999)-GV22-2)))</f>
        <v>-1</v>
      </c>
      <c r="GX22" s="0" t="str">
        <f aca="false">IF(OR(GT22=-1,IFERROR(INDEX(GT$2:GT$100,GU22),999)&gt;=0,IFERROR(INDEX(GV$2:GV$100,GU22),999)&gt;=0),    IF(OR(GV22=-1,IFERROR(INDEX(GT$2:GT$100,GW22),999)&gt;=0,IFERROR(INDEX(GV$2:GV$100,GW22),999)&gt;=0),      GS22,REPLACE(GS22,GV22,IFERROR(FIND(" ",GS22,GV22),999)-GV22,                   INDEX(GS$2:GS$100,GW22)                  )),     REPLACE(GS22,GT22,IFERROR(FIND(" ",GS22,GT22),999)-GT22,                   INDEX(GS$2:GS$100,GU22)                  ) )</f>
        <v>p.perno = dp1.perno  ∧ p.perno = dp2.perno   ∧ dp1.dname = d1.dname   ∧ dp2.dname = d2.dname  </v>
      </c>
      <c r="GY22" s="0" t="n">
        <f aca="false">IFERROR(FIND("f_",LOWER(GX22)),-1)</f>
        <v>-1</v>
      </c>
      <c r="GZ22" s="0" t="n">
        <f aca="false">IF(GY22=-1,-1, VALUE(MID(GX22,GY22+2, IFERROR(FIND(" ",GX22,GY22),999)-GY22-2)))</f>
        <v>-1</v>
      </c>
      <c r="HA22" s="0" t="n">
        <f aca="false">IFERROR(FIND("r_",LOWER(GX22)),-1)</f>
        <v>-1</v>
      </c>
      <c r="HB22" s="0" t="n">
        <f aca="false">IF(HA22=-1,-1, ROW(HA22)-1+VALUE(MID(GX22,HA22+2, IFERROR(FIND(" ",GX22,HA22),999)-HA22-2)))</f>
        <v>-1</v>
      </c>
      <c r="HC22" s="0" t="str">
        <f aca="false">IF(OR(GY22=-1,IFERROR(INDEX(GY$2:GY$100,GZ22),999)&gt;=0,IFERROR(INDEX(HA$2:HA$100,GZ22),999)&gt;=0),    IF(OR(HA22=-1,IFERROR(INDEX(GY$2:GY$100,HB22),999)&gt;=0,IFERROR(INDEX(HA$2:HA$100,HB22),999)&gt;=0),      GX22,REPLACE(GX22,HA22,IFERROR(FIND(" ",GX22,HA22),999)-HA22,                   INDEX(GX$2:GX$100,HB22)                  )),     REPLACE(GX22,GY22,IFERROR(FIND(" ",GX22,GY22),999)-GY22,                   INDEX(GX$2:GX$100,GZ22)                  ) )</f>
        <v>p.perno = dp1.perno  ∧ p.perno = dp2.perno   ∧ dp1.dname = d1.dname   ∧ dp2.dname = d2.dname  </v>
      </c>
      <c r="HD22" s="0" t="n">
        <f aca="false">IFERROR(FIND("f_",LOWER(HC22)),-1)</f>
        <v>-1</v>
      </c>
      <c r="HE22" s="0" t="n">
        <f aca="false">IF(HD22=-1,-1, VALUE(MID(HC22,HD22+2, IFERROR(FIND(" ",HC22,HD22),999)-HD22-2)))</f>
        <v>-1</v>
      </c>
      <c r="HF22" s="0" t="n">
        <f aca="false">IFERROR(FIND("r_",LOWER(HC22)),-1)</f>
        <v>-1</v>
      </c>
      <c r="HG22" s="0" t="n">
        <f aca="false">IF(HF22=-1,-1, ROW(HF22)-1+VALUE(MID(HC22,HF22+2, IFERROR(FIND(" ",HC22,HF22),999)-HF22-2)))</f>
        <v>-1</v>
      </c>
      <c r="HH22" s="0" t="str">
        <f aca="false">IF(OR(HD22=-1,IFERROR(INDEX(HD$2:HD$100,HE22),999)&gt;=0,IFERROR(INDEX(HF$2:HF$100,HE22),999)&gt;=0),    IF(OR(HF22=-1,IFERROR(INDEX(HD$2:HD$100,HG22),999)&gt;=0,IFERROR(INDEX(HF$2:HF$100,HG22),999)&gt;=0),      HC22,REPLACE(HC22,HF22,IFERROR(FIND(" ",HC22,HF22),999)-HF22,                   INDEX(HC$2:HC$100,HG22)                  )),     REPLACE(HC22,HD22,IFERROR(FIND(" ",HC22,HD22),999)-HD22,                   INDEX(HC$2:HC$100,HE22)                  ) )</f>
        <v>p.perno = dp1.perno  ∧ p.perno = dp2.perno   ∧ dp1.dname = d1.dname   ∧ dp2.dname = d2.dname  </v>
      </c>
      <c r="HI22" s="0" t="n">
        <f aca="false">IFERROR(FIND("f_",LOWER(HH22)),-1)</f>
        <v>-1</v>
      </c>
      <c r="HJ22" s="0" t="n">
        <f aca="false">IF(HI22=-1,-1, VALUE(MID(HH22,HI22+2, IFERROR(FIND(" ",HH22,HI22),999)-HI22-2)))</f>
        <v>-1</v>
      </c>
      <c r="HK22" s="0" t="n">
        <f aca="false">IFERROR(FIND("r_",LOWER(HH22)),-1)</f>
        <v>-1</v>
      </c>
      <c r="HL22" s="0" t="n">
        <f aca="false">IF(HK22=-1,-1, ROW(HK22)-1+VALUE(MID(HH22,HK22+2, IFERROR(FIND(" ",HH22,HK22),999)-HK22-2)))</f>
        <v>-1</v>
      </c>
      <c r="HM22" s="0" t="str">
        <f aca="false">IF(OR(HI22=-1,IFERROR(INDEX(HI$2:HI$100,HJ22),999)&gt;=0,IFERROR(INDEX(HK$2:HK$100,HJ22),999)&gt;=0),    IF(OR(HK22=-1,IFERROR(INDEX(HI$2:HI$100,HL22),999)&gt;=0,IFERROR(INDEX(HK$2:HK$100,HL22),999)&gt;=0),      HH22,REPLACE(HH22,HK22,IFERROR(FIND(" ",HH22,HK22),999)-HK22,                   INDEX(HH$2:HH$100,HL22)                  )),     REPLACE(HH22,HI22,IFERROR(FIND(" ",HH22,HI22),999)-HI22,                   INDEX(HH$2:HH$100,HJ22)                  ) )</f>
        <v>p.perno = dp1.perno  ∧ p.perno = dp2.perno   ∧ dp1.dname = d1.dname   ∧ dp2.dname = d2.dname  </v>
      </c>
      <c r="HN22" s="0" t="n">
        <f aca="false">IFERROR(FIND("f_",LOWER(HM22)),-1)</f>
        <v>-1</v>
      </c>
      <c r="HO22" s="0" t="n">
        <f aca="false">IF(HN22=-1,-1, VALUE(MID(HM22,HN22+2, IFERROR(FIND(" ",HM22,HN22),999)-HN22-2)))</f>
        <v>-1</v>
      </c>
      <c r="HP22" s="0" t="n">
        <f aca="false">IFERROR(FIND("r_",LOWER(HM22)),-1)</f>
        <v>-1</v>
      </c>
      <c r="HQ22" s="0" t="n">
        <f aca="false">IF(HP22=-1,-1, ROW(HP22)-1+VALUE(MID(HM22,HP22+2, IFERROR(FIND(" ",HM22,HP22),999)-HP22-2)))</f>
        <v>-1</v>
      </c>
      <c r="HR22" s="0" t="str">
        <f aca="false">IF(OR(HN22=-1,IFERROR(INDEX(HN$2:HN$100,HO22),999)&gt;=0,IFERROR(INDEX(HP$2:HP$100,HO22),999)&gt;=0),    IF(OR(HP22=-1,IFERROR(INDEX(HN$2:HN$100,HQ22),999)&gt;=0,IFERROR(INDEX(HP$2:HP$100,HQ22),999)&gt;=0),      HM22,REPLACE(HM22,HP22,IFERROR(FIND(" ",HM22,HP22),999)-HP22,                   INDEX(HM$2:HM$100,HQ22)                  )),     REPLACE(HM22,HN22,IFERROR(FIND(" ",HM22,HN22),999)-HN22,                   INDEX(HM$2:HM$100,HO22)                  ) )</f>
        <v>p.perno = dp1.perno  ∧ p.perno = dp2.perno   ∧ dp1.dname = d1.dname   ∧ dp2.dname = d2.dname  </v>
      </c>
      <c r="HS22" s="0" t="n">
        <f aca="false">IFERROR(FIND("f_",LOWER(HR22)),-1)</f>
        <v>-1</v>
      </c>
      <c r="HT22" s="0" t="n">
        <f aca="false">IF(HS22=-1,-1, VALUE(MID(HR22,HS22+2, IFERROR(FIND(" ",HR22,HS22),999)-HS22-2)))</f>
        <v>-1</v>
      </c>
      <c r="HU22" s="0" t="n">
        <f aca="false">IFERROR(FIND("r_",LOWER(HR22)),-1)</f>
        <v>-1</v>
      </c>
      <c r="HV22" s="0" t="n">
        <f aca="false">IF(HU22=-1,-1, ROW(HU22)-1+VALUE(MID(HR22,HU22+2, IFERROR(FIND(" ",HR22,HU22),999)-HU22-2)))</f>
        <v>-1</v>
      </c>
      <c r="HW22" s="0" t="str">
        <f aca="false">IF(OR(HS22=-1,IFERROR(INDEX(HS$2:HS$100,HT22),999)&gt;=0,IFERROR(INDEX(HU$2:HU$100,HT22),999)&gt;=0),    IF(OR(HU22=-1,IFERROR(INDEX(HS$2:HS$100,HV22),999)&gt;=0,IFERROR(INDEX(HU$2:HU$100,HV22),999)&gt;=0),      HR22,REPLACE(HR22,HU22,IFERROR(FIND(" ",HR22,HU22),999)-HU22,                   INDEX(HR$2:HR$100,HV22)                  )),     REPLACE(HR22,HS22,IFERROR(FIND(" ",HR22,HS22),999)-HS22,                   INDEX(HR$2:HR$100,HT22)                  ) )</f>
        <v>p.perno = dp1.perno  ∧ p.perno = dp2.perno   ∧ dp1.dname = d1.dname   ∧ dp2.dname = d2.dname  </v>
      </c>
      <c r="HX22" s="0" t="n">
        <f aca="false">IFERROR(FIND("f_",LOWER(HW22)),-1)</f>
        <v>-1</v>
      </c>
      <c r="HY22" s="0" t="n">
        <f aca="false">IF(HX22=-1,-1, VALUE(MID(HW22,HX22+2, IFERROR(FIND(" ",HW22,HX22),999)-HX22-2)))</f>
        <v>-1</v>
      </c>
      <c r="HZ22" s="0" t="n">
        <f aca="false">IFERROR(FIND("r_",LOWER(HW22)),-1)</f>
        <v>-1</v>
      </c>
      <c r="IA22" s="0" t="n">
        <f aca="false">IF(HZ22=-1,-1, ROW(HZ22)-1+VALUE(MID(HW22,HZ22+2, IFERROR(FIND(" ",HW22,HZ22),999)-HZ22-2)))</f>
        <v>-1</v>
      </c>
      <c r="IB22" s="0" t="str">
        <f aca="false">IF(OR(HX22=-1,IFERROR(INDEX(HX$2:HX$100,HY22),999)&gt;=0,IFERROR(INDEX(HZ$2:HZ$100,HY22),999)&gt;=0),    IF(OR(HZ22=-1,IFERROR(INDEX(HX$2:HX$100,IA22),999)&gt;=0,IFERROR(INDEX(HZ$2:HZ$100,IA22),999)&gt;=0),      HW22,REPLACE(HW22,HZ22,IFERROR(FIND(" ",HW22,HZ22),999)-HZ22,                   INDEX(HW$2:HW$100,IA22)                  )),     REPLACE(HW22,HX22,IFERROR(FIND(" ",HW22,HX22),999)-HX22,                   INDEX(HW$2:HW$100,HY22)                  ) )</f>
        <v>p.perno = dp1.perno  ∧ p.perno = dp2.perno   ∧ dp1.dname = d1.dname   ∧ dp2.dname = d2.dname  </v>
      </c>
      <c r="IC22" s="0" t="n">
        <f aca="false">IFERROR(FIND("f_",LOWER(IB22)),-1)</f>
        <v>-1</v>
      </c>
      <c r="ID22" s="0" t="n">
        <f aca="false">IF(IC22=-1,-1, VALUE(MID(IB22,IC22+2, IFERROR(FIND(" ",IB22,IC22),999)-IC22-2)))</f>
        <v>-1</v>
      </c>
      <c r="IE22" s="0" t="n">
        <f aca="false">IFERROR(FIND("r_",LOWER(IB22)),-1)</f>
        <v>-1</v>
      </c>
      <c r="IF22" s="0" t="n">
        <f aca="false">IF(IE22=-1,-1, ROW(IE22)-1+VALUE(MID(IB22,IE22+2, IFERROR(FIND(" ",IB22,IE22),999)-IE22-2)))</f>
        <v>-1</v>
      </c>
      <c r="IG22" s="0" t="str">
        <f aca="false">IF(OR(IC22=-1,IFERROR(INDEX(IC$2:IC$100,ID22),999)&gt;=0,IFERROR(INDEX(IE$2:IE$100,ID22),999)&gt;=0),    IF(OR(IE22=-1,IFERROR(INDEX(IC$2:IC$100,IF22),999)&gt;=0,IFERROR(INDEX(IE$2:IE$100,IF22),999)&gt;=0),      IB22,REPLACE(IB22,IE22,IFERROR(FIND(" ",IB22,IE22),999)-IE22,                   INDEX(IB$2:IB$100,IF22)                  )),     REPLACE(IB22,IC22,IFERROR(FIND(" ",IB22,IC22),999)-IC22,                   INDEX(IB$2:IB$100,ID22)                  ) )</f>
        <v>p.perno = dp1.perno  ∧ p.perno = dp2.perno   ∧ dp1.dname = d1.dname   ∧ dp2.dname = d2.dname  </v>
      </c>
      <c r="IH22" s="0" t="n">
        <f aca="false">IFERROR(FIND("f_",LOWER(IG22)),-1)</f>
        <v>-1</v>
      </c>
      <c r="II22" s="0" t="n">
        <f aca="false">IF(IH22=-1,-1, VALUE(MID(IG22,IH22+2, IFERROR(FIND(" ",IG22,IH22),999)-IH22-2)))</f>
        <v>-1</v>
      </c>
      <c r="IJ22" s="0" t="n">
        <f aca="false">IFERROR(FIND("r_",LOWER(IG22)),-1)</f>
        <v>-1</v>
      </c>
      <c r="IK22" s="0" t="n">
        <f aca="false">IF(IJ22=-1,-1, ROW(IJ22)-1+VALUE(MID(IG22,IJ22+2, IFERROR(FIND(" ",IG22,IJ22),999)-IJ22-2)))</f>
        <v>-1</v>
      </c>
      <c r="IL22" s="0" t="str">
        <f aca="false">IF(OR(IH22=-1,IFERROR(INDEX(IH$2:IH$100,II22),999)&gt;=0,IFERROR(INDEX(IJ$2:IJ$100,II22),999)&gt;=0),    IF(OR(IJ22=-1,IFERROR(INDEX(IH$2:IH$100,IK22),999)&gt;=0,IFERROR(INDEX(IJ$2:IJ$100,IK22),999)&gt;=0),      IG22,REPLACE(IG22,IJ22,IFERROR(FIND(" ",IG22,IJ22),999)-IJ22,                   INDEX(IG$2:IG$100,IK22)                  )),     REPLACE(IG22,IH22,IFERROR(FIND(" ",IG22,IH22),999)-IH22,                   INDEX(IG$2:IG$100,II22)                  ) )</f>
        <v>p.perno = dp1.perno  ∧ p.perno = dp2.perno   ∧ dp1.dname = d1.dname   ∧ dp2.dname = d2.dname  </v>
      </c>
      <c r="IM22" s="0" t="n">
        <f aca="false">IFERROR(FIND("f_",LOWER(IL22)),-1)</f>
        <v>-1</v>
      </c>
      <c r="IN22" s="0" t="n">
        <f aca="false">IF(IM22=-1,-1, VALUE(MID(IL22,IM22+2, IFERROR(FIND(" ",IL22,IM22),999)-IM22-2)))</f>
        <v>-1</v>
      </c>
      <c r="IO22" s="0" t="n">
        <f aca="false">IFERROR(FIND("r_",LOWER(IL22)),-1)</f>
        <v>-1</v>
      </c>
      <c r="IP22" s="0" t="n">
        <f aca="false">IF(IO22=-1,-1, ROW(IO22)-1+VALUE(MID(IL22,IO22+2, IFERROR(FIND(" ",IL22,IO22),999)-IO22-2)))</f>
        <v>-1</v>
      </c>
      <c r="IQ22" s="0" t="str">
        <f aca="false">IF(OR(IM22=-1,IFERROR(INDEX(IM$2:IM$100,IN22),999)&gt;=0,IFERROR(INDEX(IO$2:IO$100,IN22),999)&gt;=0),    IF(OR(IO22=-1,IFERROR(INDEX(IM$2:IM$100,IP22),999)&gt;=0,IFERROR(INDEX(IO$2:IO$100,IP22),999)&gt;=0),      IL22,REPLACE(IL22,IO22,IFERROR(FIND(" ",IL22,IO22),999)-IO22,                   INDEX(IL$2:IL$100,IP22)                  )),     REPLACE(IL22,IM22,IFERROR(FIND(" ",IL22,IM22),999)-IM22,                   INDEX(IL$2:IL$100,IN22)                  ) )</f>
        <v>p.perno = dp1.perno  ∧ p.perno = dp2.perno   ∧ dp1.dname = d1.dname   ∧ dp2.dname = d2.dname  </v>
      </c>
      <c r="IR22" s="0" t="n">
        <f aca="false">IFERROR(FIND("f_",LOWER(IQ22)),-1)</f>
        <v>-1</v>
      </c>
      <c r="IS22" s="0" t="n">
        <f aca="false">IF(IR22=-1,-1, VALUE(MID(IQ22,IR22+2, IFERROR(FIND(" ",IQ22,IR22),999)-IR22-2)))</f>
        <v>-1</v>
      </c>
      <c r="IT22" s="0" t="n">
        <f aca="false">IFERROR(FIND("r_",LOWER(IQ22)),-1)</f>
        <v>-1</v>
      </c>
      <c r="IU22" s="0" t="n">
        <f aca="false">IF(IT22=-1,-1, ROW(IT22)-1+VALUE(MID(IQ22,IT22+2, IFERROR(FIND(" ",IQ22,IT22),999)-IT22-2)))</f>
        <v>-1</v>
      </c>
      <c r="IV22" s="0" t="str">
        <f aca="false">IF(OR(IR22=-1,IFERROR(INDEX(IR$2:IR$100,IS22),999)&gt;=0,IFERROR(INDEX(IT$2:IT$100,IS22),999)&gt;=0),    IF(OR(IT22=-1,IFERROR(INDEX(IR$2:IR$100,IU22),999)&gt;=0,IFERROR(INDEX(IT$2:IT$100,IU22),999)&gt;=0),      IQ22,REPLACE(IQ22,IT22,IFERROR(FIND(" ",IQ22,IT22),999)-IT22,                   INDEX(IQ$2:IQ$100,IU22)                  )),     REPLACE(IQ22,IR22,IFERROR(FIND(" ",IQ22,IR22),999)-IR22,                   INDEX(IQ$2:IQ$100,IS22)                  ) )</f>
        <v>p.perno = dp1.perno  ∧ p.perno = dp2.perno   ∧ dp1.dname = d1.dname   ∧ dp2.dname = d2.dname  </v>
      </c>
      <c r="IW22" s="0" t="n">
        <f aca="false">IFERROR(FIND("f_",LOWER(IV22)),-1)</f>
        <v>-1</v>
      </c>
      <c r="IX22" s="0" t="n">
        <f aca="false">IF(IW22=-1,-1, VALUE(MID(IV22,IW22+2, IFERROR(FIND(" ",IV22,IW22),999)-IW22-2)))</f>
        <v>-1</v>
      </c>
      <c r="IY22" s="0" t="n">
        <f aca="false">IFERROR(FIND("r_",LOWER(IV22)),-1)</f>
        <v>-1</v>
      </c>
      <c r="IZ22" s="0" t="n">
        <f aca="false">IF(IY22=-1,-1, ROW(IY22)-1+VALUE(MID(IV22,IY22+2, IFERROR(FIND(" ",IV22,IY22),999)-IY22-2)))</f>
        <v>-1</v>
      </c>
      <c r="JA22" s="0" t="str">
        <f aca="false">IF(OR(IW22=-1,IFERROR(INDEX(IW$2:IW$100,IX22),999)&gt;=0,IFERROR(INDEX(IY$2:IY$100,IX22),999)&gt;=0),    IF(OR(IY22=-1,IFERROR(INDEX(IW$2:IW$100,IZ22),999)&gt;=0,IFERROR(INDEX(IY$2:IY$100,IZ22),999)&gt;=0),      IV22,REPLACE(IV22,IY22,IFERROR(FIND(" ",IV22,IY22),999)-IY22,                   INDEX(IV$2:IV$100,IZ22)                  )),     REPLACE(IV22,IW22,IFERROR(FIND(" ",IV22,IW22),999)-IW22,                   INDEX(IV$2:IV$100,IX22)                  ) )</f>
        <v>p.perno = dp1.perno  ∧ p.perno = dp2.perno   ∧ dp1.dname = d1.dname   ∧ dp2.dname = d2.dname  </v>
      </c>
      <c r="JB22" s="0" t="n">
        <f aca="false">IFERROR(FIND("f_",LOWER(JA22)),-1)</f>
        <v>-1</v>
      </c>
      <c r="JC22" s="0" t="n">
        <f aca="false">IF(JB22=-1,-1, VALUE(MID(JA22,JB22+2, IFERROR(FIND(" ",JA22,JB22),999)-JB22-2)))</f>
        <v>-1</v>
      </c>
      <c r="JD22" s="0" t="n">
        <f aca="false">IFERROR(FIND("r_",LOWER(JA22)),-1)</f>
        <v>-1</v>
      </c>
      <c r="JE22" s="0" t="n">
        <f aca="false">IF(JD22=-1,-1, ROW(JD22)-1+VALUE(MID(JA22,JD22+2, IFERROR(FIND(" ",JA22,JD22),999)-JD22-2)))</f>
        <v>-1</v>
      </c>
      <c r="JF22" s="0" t="str">
        <f aca="false">IF(OR(JB22=-1,IFERROR(INDEX(JB$2:JB$100,JC22),999)&gt;=0,IFERROR(INDEX(JD$2:JD$100,JC22),999)&gt;=0),    IF(OR(JD22=-1,IFERROR(INDEX(JB$2:JB$100,JE22),999)&gt;=0,IFERROR(INDEX(JD$2:JD$100,JE22),999)&gt;=0),      JA22,REPLACE(JA22,JD22,IFERROR(FIND(" ",JA22,JD22),999)-JD22,                   INDEX(JA$2:JA$100,JE22)                  )),     REPLACE(JA22,JB22,IFERROR(FIND(" ",JA22,JB22),999)-JB22,                   INDEX(JA$2:JA$100,JC22)                  ) )</f>
        <v>p.perno = dp1.perno  ∧ p.perno = dp2.perno   ∧ dp1.dname = d1.dname   ∧ dp2.dname = d2.dname  </v>
      </c>
      <c r="JG22" s="0" t="n">
        <f aca="false">IFERROR(FIND("f_",LOWER(JF22)),-1)</f>
        <v>-1</v>
      </c>
      <c r="JH22" s="0" t="n">
        <f aca="false">IF(JG22=-1,-1, VALUE(MID(JF22,JG22+2, IFERROR(FIND(" ",JF22,JG22),999)-JG22-2)))</f>
        <v>-1</v>
      </c>
      <c r="JI22" s="0" t="n">
        <f aca="false">IFERROR(FIND("r_",LOWER(JF22)),-1)</f>
        <v>-1</v>
      </c>
      <c r="JJ22" s="0" t="n">
        <f aca="false">IF(JI22=-1,-1, ROW(JI22)-1+VALUE(MID(JF22,JI22+2, IFERROR(FIND(" ",JF22,JI22),999)-JI22-2)))</f>
        <v>-1</v>
      </c>
      <c r="JK22" s="0" t="str">
        <f aca="false">IF(OR(JG22=-1,IFERROR(INDEX(JG$2:JG$100,JH22),999)&gt;=0,IFERROR(INDEX(JI$2:JI$100,JH22),999)&gt;=0),    IF(OR(JI22=-1,IFERROR(INDEX(JG$2:JG$100,JJ22),999)&gt;=0,IFERROR(INDEX(JI$2:JI$100,JJ22),999)&gt;=0),      JF22,REPLACE(JF22,JI22,IFERROR(FIND(" ",JF22,JI22),999)-JI22,                   INDEX(JF$2:JF$100,JJ22)                  )),     REPLACE(JF22,JG22,IFERROR(FIND(" ",JF22,JG22),999)-JG22,                   INDEX(JF$2:JF$100,JH22)                  ) )</f>
        <v>p.perno = dp1.perno  ∧ p.perno = dp2.perno   ∧ dp1.dname = d1.dname   ∧ dp2.dname = d2.dname  </v>
      </c>
      <c r="JL22" s="0" t="n">
        <f aca="false">IFERROR(FIND("f_",LOWER(JK22)),-1)</f>
        <v>-1</v>
      </c>
      <c r="JM22" s="0" t="n">
        <f aca="false">IF(JL22=-1,-1, VALUE(MID(JK22,JL22+2, IFERROR(FIND(" ",JK22,JL22),999)-JL22-2)))</f>
        <v>-1</v>
      </c>
      <c r="JN22" s="0" t="n">
        <f aca="false">IFERROR(FIND("r_",LOWER(JK22)),-1)</f>
        <v>-1</v>
      </c>
      <c r="JO22" s="0" t="n">
        <f aca="false">IF(JN22=-1,-1, ROW(JN22)-1+VALUE(MID(JK22,JN22+2, IFERROR(FIND(" ",JK22,JN22),999)-JN22-2)))</f>
        <v>-1</v>
      </c>
      <c r="JP22" s="0" t="str">
        <f aca="false">IF(OR(JL22=-1,IFERROR(INDEX(JL$2:JL$100,JM22),999)&gt;=0,IFERROR(INDEX(JN$2:JN$100,JM22),999)&gt;=0),    IF(OR(JN22=-1,IFERROR(INDEX(JL$2:JL$100,JO22),999)&gt;=0,IFERROR(INDEX(JN$2:JN$100,JO22),999)&gt;=0),      JK22,REPLACE(JK22,JN22,IFERROR(FIND(" ",JK22,JN22),999)-JN22,                   INDEX(JK$2:JK$100,JO22)                  )),     REPLACE(JK22,JL22,IFERROR(FIND(" ",JK22,JL22),999)-JL22,                   INDEX(JK$2:JK$100,JM22)                  ) )</f>
        <v>p.perno = dp1.perno  ∧ p.perno = dp2.perno   ∧ dp1.dname = d1.dname   ∧ dp2.dname = d2.dname  </v>
      </c>
      <c r="JQ22" s="0" t="n">
        <f aca="false">IFERROR(FIND("f_",LOWER(JP22)),-1)</f>
        <v>-1</v>
      </c>
      <c r="JR22" s="0" t="n">
        <f aca="false">IF(JQ22=-1,-1, VALUE(MID(JP22,JQ22+2, IFERROR(FIND(" ",JP22,JQ22),999)-JQ22-2)))</f>
        <v>-1</v>
      </c>
      <c r="JS22" s="0" t="n">
        <f aca="false">IFERROR(FIND("r_",LOWER(JP22)),-1)</f>
        <v>-1</v>
      </c>
      <c r="JT22" s="0" t="n">
        <f aca="false">IF(JS22=-1,-1, ROW(JS22)-1+VALUE(MID(JP22,JS22+2, IFERROR(FIND(" ",JP22,JS22),999)-JS22-2)))</f>
        <v>-1</v>
      </c>
      <c r="JU22" s="0" t="str">
        <f aca="false">IF(OR(JQ22=-1,IFERROR(INDEX(JQ$2:JQ$100,JR22),999)&gt;=0,IFERROR(INDEX(JS$2:JS$100,JR22),999)&gt;=0),    IF(OR(JS22=-1,IFERROR(INDEX(JQ$2:JQ$100,JT22),999)&gt;=0,IFERROR(INDEX(JS$2:JS$100,JT22),999)&gt;=0),      JP22,REPLACE(JP22,JS22,IFERROR(FIND(" ",JP22,JS22),999)-JS22,                   INDEX(JP$2:JP$100,JT22)                  )),     REPLACE(JP22,JQ22,IFERROR(FIND(" ",JP22,JQ22),999)-JQ22,                   INDEX(JP$2:JP$100,JR22)                  ) )</f>
        <v>p.perno = dp1.perno  ∧ p.perno = dp2.perno   ∧ dp1.dname = d1.dname   ∧ dp2.dname = d2.dname  </v>
      </c>
      <c r="JV22" s="0" t="n">
        <f aca="false">IFERROR(FIND("f_",LOWER(JU22)),-1)</f>
        <v>-1</v>
      </c>
      <c r="JW22" s="0" t="n">
        <f aca="false">IF(JV22=-1,-1, VALUE(MID(JU22,JV22+2, IFERROR(FIND(" ",JU22,JV22),999)-JV22-2)))</f>
        <v>-1</v>
      </c>
      <c r="JX22" s="0" t="n">
        <f aca="false">IFERROR(FIND("r_",LOWER(JU22)),-1)</f>
        <v>-1</v>
      </c>
      <c r="JY22" s="0" t="n">
        <f aca="false">IF(JX22=-1,-1, ROW(JX22)-1+VALUE(MID(JU22,JX22+2, IFERROR(FIND(" ",JU22,JX22),999)-JX22-2)))</f>
        <v>-1</v>
      </c>
      <c r="JZ22" s="0" t="str">
        <f aca="false">IF(OR(JV22=-1,IFERROR(INDEX(JV$2:JV$100,JW22),999)&gt;=0,IFERROR(INDEX(JX$2:JX$100,JW22),999)&gt;=0),    IF(OR(JX22=-1,IFERROR(INDEX(JV$2:JV$100,JY22),999)&gt;=0,IFERROR(INDEX(JX$2:JX$100,JY22),999)&gt;=0),      JU22,REPLACE(JU22,JX22,IFERROR(FIND(" ",JU22,JX22),999)-JX22,                   INDEX(JU$2:JU$100,JY22)                  )),     REPLACE(JU22,JV22,IFERROR(FIND(" ",JU22,JV22),999)-JV22,                   INDEX(JU$2:JU$100,JW22)                  ) )</f>
        <v>p.perno = dp1.perno  ∧ p.perno = dp2.perno   ∧ dp1.dname = d1.dname   ∧ dp2.dname = d2.dname  </v>
      </c>
      <c r="KA22" s="0" t="n">
        <f aca="false">IFERROR(FIND("f_",LOWER(JZ22)),-1)</f>
        <v>-1</v>
      </c>
      <c r="KB22" s="0" t="n">
        <f aca="false">IF(KA22=-1,-1, VALUE(MID(JZ22,KA22+2, IFERROR(FIND(" ",JZ22,KA22),999)-KA22-2)))</f>
        <v>-1</v>
      </c>
      <c r="KC22" s="0" t="n">
        <f aca="false">IFERROR(FIND("r_",LOWER(JZ22)),-1)</f>
        <v>-1</v>
      </c>
      <c r="KD22" s="0" t="n">
        <f aca="false">IF(KC22=-1,-1, ROW(KC22)-1+VALUE(MID(JZ22,KC22+2, IFERROR(FIND(" ",JZ22,KC22),999)-KC22-2)))</f>
        <v>-1</v>
      </c>
      <c r="KE22" s="0" t="str">
        <f aca="false">IF(OR(KA22=-1,IFERROR(INDEX(KA$2:KA$100,KB22),999)&gt;=0,IFERROR(INDEX(KC$2:KC$100,KB22),999)&gt;=0),    IF(OR(KC22=-1,IFERROR(INDEX(KA$2:KA$100,KD22),999)&gt;=0,IFERROR(INDEX(KC$2:KC$100,KD22),999)&gt;=0),      JZ22,REPLACE(JZ22,KC22,IFERROR(FIND(" ",JZ22,KC22),999)-KC22,                   INDEX(JZ$2:JZ$100,KD22)                  )),     REPLACE(JZ22,KA22,IFERROR(FIND(" ",JZ22,KA22),999)-KA22,                   INDEX(JZ$2:JZ$100,KB22)                  ) )</f>
        <v>p.perno = dp1.perno  ∧ p.perno = dp2.perno   ∧ dp1.dname = d1.dname   ∧ dp2.dname = d2.dname  </v>
      </c>
      <c r="KF22" s="0" t="n">
        <f aca="false">IFERROR(FIND("f_",LOWER(KE22)),-1)</f>
        <v>-1</v>
      </c>
      <c r="KG22" s="0" t="n">
        <f aca="false">IF(KF22=-1,-1, VALUE(MID(KE22,KF22+2, IFERROR(FIND(" ",KE22,KF22),999)-KF22-2)))</f>
        <v>-1</v>
      </c>
      <c r="KH22" s="0" t="n">
        <f aca="false">IFERROR(FIND("r_",LOWER(KE22)),-1)</f>
        <v>-1</v>
      </c>
      <c r="KI22" s="0" t="n">
        <f aca="false">IF(KH22=-1,-1, ROW(KH22)-1+VALUE(MID(KE22,KH22+2, IFERROR(FIND(" ",KE22,KH22),999)-KH22-2)))</f>
        <v>-1</v>
      </c>
      <c r="KJ22" s="0" t="str">
        <f aca="false">IF(OR(KF22=-1,IFERROR(INDEX(KF$2:KF$100,KG22),999)&gt;=0,IFERROR(INDEX(KH$2:KH$100,KG22),999)&gt;=0),    IF(OR(KH22=-1,IFERROR(INDEX(KF$2:KF$100,KI22),999)&gt;=0,IFERROR(INDEX(KH$2:KH$100,KI22),999)&gt;=0),      KE22,REPLACE(KE22,KH22,IFERROR(FIND(" ",KE22,KH22),999)-KH22,                   INDEX(KE$2:KE$100,KI22)                  )),     REPLACE(KE22,KF22,IFERROR(FIND(" ",KE22,KF22),999)-KF22,                   INDEX(KE$2:KE$100,KG22)                  ) )</f>
        <v>p.perno = dp1.perno  ∧ p.perno = dp2.perno   ∧ dp1.dname = d1.dname   ∧ dp2.dname = d2.dname  </v>
      </c>
      <c r="KK22" s="0" t="n">
        <f aca="false">IFERROR(FIND("f_",LOWER(KJ22)),-1)</f>
        <v>-1</v>
      </c>
      <c r="KL22" s="0" t="n">
        <f aca="false">IF(KK22=-1,-1, VALUE(MID(KJ22,KK22+2, IFERROR(FIND(" ",KJ22,KK22),999)-KK22-2)))</f>
        <v>-1</v>
      </c>
      <c r="KM22" s="0" t="n">
        <f aca="false">IFERROR(FIND("r_",LOWER(KJ22)),-1)</f>
        <v>-1</v>
      </c>
      <c r="KN22" s="0" t="n">
        <f aca="false">IF(KM22=-1,-1, ROW(KM22)-1+VALUE(MID(KJ22,KM22+2, IFERROR(FIND(" ",KJ22,KM22),999)-KM22-2)))</f>
        <v>-1</v>
      </c>
      <c r="KO22" s="0" t="str">
        <f aca="false">IF(OR(KK22=-1,IFERROR(INDEX(KK$2:KK$100,KL22),999)&gt;=0,IFERROR(INDEX(KM$2:KM$100,KL22),999)&gt;=0),    IF(OR(KM22=-1,IFERROR(INDEX(KK$2:KK$100,KN22),999)&gt;=0,IFERROR(INDEX(KM$2:KM$100,KN22),999)&gt;=0),      KJ22,REPLACE(KJ22,KM22,IFERROR(FIND(" ",KJ22,KM22),999)-KM22,                   INDEX(KJ$2:KJ$100,KN22)                  )),     REPLACE(KJ22,KK22,IFERROR(FIND(" ",KJ22,KK22),999)-KK22,                   INDEX(KJ$2:KJ$100,KL22)                  ) )</f>
        <v>p.perno = dp1.perno  ∧ p.perno = dp2.perno   ∧ dp1.dname = d1.dname   ∧ dp2.dname = d2.dname  </v>
      </c>
      <c r="KP22" s="0" t="n">
        <f aca="false">IFERROR(FIND("f_",LOWER(KO22)),-1)</f>
        <v>-1</v>
      </c>
      <c r="KQ22" s="0" t="n">
        <f aca="false">IF(KP22=-1,-1, VALUE(MID(KO22,KP22+2, IFERROR(FIND(" ",KO22,KP22),999)-KP22-2)))</f>
        <v>-1</v>
      </c>
      <c r="KR22" s="0" t="n">
        <f aca="false">IFERROR(FIND("r_",LOWER(KO22)),-1)</f>
        <v>-1</v>
      </c>
      <c r="KS22" s="0" t="n">
        <f aca="false">IF(KR22=-1,-1, ROW(KR22)-1+VALUE(MID(KO22,KR22+2, IFERROR(FIND(" ",KO22,KR22),999)-KR22-2)))</f>
        <v>-1</v>
      </c>
      <c r="KT22" s="0" t="str">
        <f aca="false">IF(OR(KP22=-1,IFERROR(INDEX(KP$2:KP$100,KQ22),999)&gt;=0,IFERROR(INDEX(KR$2:KR$100,KQ22),999)&gt;=0),    IF(OR(KR22=-1,IFERROR(INDEX(KP$2:KP$100,KS22),999)&gt;=0,IFERROR(INDEX(KR$2:KR$100,KS22),999)&gt;=0),      KO22,REPLACE(KO22,KR22,IFERROR(FIND(" ",KO22,KR22),999)-KR22,                   INDEX(KO$2:KO$100,KS22)                  )),     REPLACE(KO22,KP22,IFERROR(FIND(" ",KO22,KP22),999)-KP22,                   INDEX(KO$2:KO$100,KQ22)                  ) )</f>
        <v>p.perno = dp1.perno  ∧ p.perno = dp2.perno   ∧ dp1.dname = d1.dname   ∧ dp2.dname = d2.dname  </v>
      </c>
      <c r="KU22" s="0" t="n">
        <f aca="false">IFERROR(FIND("f_",LOWER(KT22)),-1)</f>
        <v>-1</v>
      </c>
      <c r="KV22" s="0" t="n">
        <f aca="false">IF(KU22=-1,-1, VALUE(MID(KT22,KU22+2, IFERROR(FIND(" ",KT22,KU22),999)-KU22-2)))</f>
        <v>-1</v>
      </c>
      <c r="KW22" s="0" t="n">
        <f aca="false">IFERROR(FIND("r_",LOWER(KT22)),-1)</f>
        <v>-1</v>
      </c>
      <c r="KX22" s="0" t="n">
        <f aca="false">IF(KW22=-1,-1, ROW(KW22)-1+VALUE(MID(KT22,KW22+2, IFERROR(FIND(" ",KT22,KW22),999)-KW22-2)))</f>
        <v>-1</v>
      </c>
      <c r="KY22" s="0" t="str">
        <f aca="false">IF(OR(KU22=-1,IFERROR(INDEX(KU$2:KU$100,KV22),999)&gt;=0,IFERROR(INDEX(KW$2:KW$100,KV22),999)&gt;=0),    IF(OR(KW22=-1,IFERROR(INDEX(KU$2:KU$100,KX22),999)&gt;=0,IFERROR(INDEX(KW$2:KW$100,KX22),999)&gt;=0),      KT22,REPLACE(KT22,KW22,IFERROR(FIND(" ",KT22,KW22),999)-KW22,                   INDEX(KT$2:KT$100,KX22)                  )),     REPLACE(KT22,KU22,IFERROR(FIND(" ",KT22,KU22),999)-KU22,                   INDEX(KT$2:KT$100,KV22)                  ) )</f>
        <v>p.perno = dp1.perno  ∧ p.perno = dp2.perno   ∧ dp1.dname = d1.dname   ∧ dp2.dname = d2.dname  </v>
      </c>
    </row>
    <row r="23" customFormat="false" ht="13.8" hidden="false" customHeight="false" outlineLevel="0" collapsed="false">
      <c r="D23" s="1" t="s">
        <v>55</v>
      </c>
      <c r="E23" s="0" t="s">
        <v>36</v>
      </c>
      <c r="F23" s="0" t="s">
        <v>60</v>
      </c>
      <c r="G23" s="0" t="n">
        <f aca="false">G22+1</f>
        <v>22</v>
      </c>
      <c r="I23" s="0" t="str">
        <f aca="false">KY23</f>
        <v>p.perno = dp1.perno  ∧ p.perno = dp2.perno   ∧ dp1.dname = d1.dname   ∧ dp2.dname = d2.dname   ∧ dp1.dname ≠ dp2.dname  </v>
      </c>
      <c r="L23" s="0" t="str">
        <f aca="false">VLOOKUP($D23,Relgebra!$A:$E,5,0)</f>
        <v>parm1 ∧ parm2 </v>
      </c>
      <c r="M23" s="0" t="str">
        <f aca="false">SUBSTITUTE(SUBSTITUTE(L23,"parm1",E23),"parm2",F23)</f>
        <v>R_-1 ∧ F_16 </v>
      </c>
      <c r="N23" s="0" t="str">
        <f aca="false">IFERROR(VLOOKUP(ROW($A22),$G$2:$M$100,COLUMN(M22)-COLUMN(G22)+1,0),"")</f>
        <v>R_-1 ∧ F_16 </v>
      </c>
      <c r="P23" s="0" t="str">
        <f aca="false">N23</f>
        <v>R_-1 ∧ F_16 </v>
      </c>
      <c r="Q23" s="0" t="n">
        <f aca="false">IFERROR(FIND("f_",LOWER(P23)),-1)</f>
        <v>8</v>
      </c>
      <c r="R23" s="0" t="n">
        <f aca="false">IF(Q23=-1,-1, VALUE(MID(P23,Q23+2, IFERROR(FIND(" ",P23,Q23),999)-Q23-2)))</f>
        <v>16</v>
      </c>
      <c r="S23" s="0" t="n">
        <f aca="false">IFERROR(FIND("r_",LOWER(P23)),-1)</f>
        <v>1</v>
      </c>
      <c r="T23" s="0" t="n">
        <f aca="false">IF(S23=-1,-1, ROW(S23)-1+VALUE(MID(P23,S23+2, IFERROR(FIND(" ",P23,S23),999)-S23-2)))</f>
        <v>21</v>
      </c>
      <c r="U23" s="0" t="str">
        <f aca="false">IF(OR(Q23=-1,IFERROR(INDEX(Q$2:Q$100,R23),999)&gt;=0,IFERROR(INDEX(S$2:S$100,R23),999)&gt;=0),    IF(OR(S23=-1,IFERROR(INDEX(Q$2:Q$100,T23),999)&gt;=0,IFERROR(INDEX(S$2:S$100,T23),999)&gt;=0),      P23,REPLACE(P23,S23,IFERROR(FIND(" ",P23,S23),999)-S23,                   INDEX(P$2:P$100,T23)                  )),     REPLACE(P23,Q23,IFERROR(FIND(" ",P23,Q23),999)-Q23,                   INDEX(P$2:P$100,R23)                  ) )</f>
        <v>R_-1 ∧ dp1.dname ≠ dp2.dname  </v>
      </c>
      <c r="V23" s="0" t="n">
        <f aca="false">IFERROR(FIND("f_",LOWER(U23)),-1)</f>
        <v>-1</v>
      </c>
      <c r="W23" s="0" t="n">
        <f aca="false">IF(V23=-1,-1, VALUE(MID(U23,V23+2, IFERROR(FIND(" ",U23,V23),999)-V23-2)))</f>
        <v>-1</v>
      </c>
      <c r="X23" s="0" t="n">
        <f aca="false">IFERROR(FIND("r_",LOWER(U23)),-1)</f>
        <v>1</v>
      </c>
      <c r="Y23" s="0" t="n">
        <f aca="false">IF(X23=-1,-1, ROW(X23)-1+VALUE(MID(U23,X23+2, IFERROR(FIND(" ",U23,X23),999)-X23-2)))</f>
        <v>21</v>
      </c>
      <c r="Z23" s="0" t="str">
        <f aca="false">IF(OR(V23=-1,IFERROR(INDEX(V$2:V$100,W23),999)&gt;=0,IFERROR(INDEX(X$2:X$100,W23),999)&gt;=0),    IF(OR(X23=-1,IFERROR(INDEX(V$2:V$100,Y23),999)&gt;=0,IFERROR(INDEX(X$2:X$100,Y23),999)&gt;=0),      U23,REPLACE(U23,X23,IFERROR(FIND(" ",U23,X23),999)-X23,                   INDEX(U$2:U$100,Y23)                  )),     REPLACE(U23,V23,IFERROR(FIND(" ",U23,V23),999)-V23,                   INDEX(U$2:U$100,W23)                  ) )</f>
        <v>R_-1 ∧ dp1.dname ≠ dp2.dname  </v>
      </c>
      <c r="AA23" s="0" t="n">
        <f aca="false">IFERROR(FIND("f_",LOWER(Z23)),-1)</f>
        <v>-1</v>
      </c>
      <c r="AB23" s="0" t="n">
        <f aca="false">IF(AA23=-1,-1, VALUE(MID(Z23,AA23+2, IFERROR(FIND(" ",Z23,AA23),999)-AA23-2)))</f>
        <v>-1</v>
      </c>
      <c r="AC23" s="0" t="n">
        <f aca="false">IFERROR(FIND("r_",LOWER(Z23)),-1)</f>
        <v>1</v>
      </c>
      <c r="AD23" s="0" t="n">
        <f aca="false">IF(AC23=-1,-1, ROW(AC23)-1+VALUE(MID(Z23,AC23+2, IFERROR(FIND(" ",Z23,AC23),999)-AC23-2)))</f>
        <v>21</v>
      </c>
      <c r="AE23" s="0" t="str">
        <f aca="false">IF(OR(AA23=-1,IFERROR(INDEX(AA$2:AA$100,AB23),999)&gt;=0,IFERROR(INDEX(AC$2:AC$100,AB23),999)&gt;=0),    IF(OR(AC23=-1,IFERROR(INDEX(AA$2:AA$100,AD23),999)&gt;=0,IFERROR(INDEX(AC$2:AC$100,AD23),999)&gt;=0),      Z23,REPLACE(Z23,AC23,IFERROR(FIND(" ",Z23,AC23),999)-AC23,                   INDEX(Z$2:Z$100,AD23)                  )),     REPLACE(Z23,AA23,IFERROR(FIND(" ",Z23,AA23),999)-AA23,                   INDEX(Z$2:Z$100,AB23)                  ) )</f>
        <v>R_-1 ∧ dp1.dname ≠ dp2.dname  </v>
      </c>
      <c r="AF23" s="0" t="n">
        <f aca="false">IFERROR(FIND("f_",LOWER(AE23)),-1)</f>
        <v>-1</v>
      </c>
      <c r="AG23" s="0" t="n">
        <f aca="false">IF(AF23=-1,-1, VALUE(MID(AE23,AF23+2, IFERROR(FIND(" ",AE23,AF23),999)-AF23-2)))</f>
        <v>-1</v>
      </c>
      <c r="AH23" s="0" t="n">
        <f aca="false">IFERROR(FIND("r_",LOWER(AE23)),-1)</f>
        <v>1</v>
      </c>
      <c r="AI23" s="0" t="n">
        <f aca="false">IF(AH23=-1,-1, ROW(AH23)-1+VALUE(MID(AE23,AH23+2, IFERROR(FIND(" ",AE23,AH23),999)-AH23-2)))</f>
        <v>21</v>
      </c>
      <c r="AJ23" s="0" t="str">
        <f aca="false">IF(OR(AF23=-1,IFERROR(INDEX(AF$2:AF$100,AG23),999)&gt;=0,IFERROR(INDEX(AH$2:AH$100,AG23),999)&gt;=0),    IF(OR(AH23=-1,IFERROR(INDEX(AF$2:AF$100,AI23),999)&gt;=0,IFERROR(INDEX(AH$2:AH$100,AI23),999)&gt;=0),      AE23,REPLACE(AE23,AH23,IFERROR(FIND(" ",AE23,AH23),999)-AH23,                   INDEX(AE$2:AE$100,AI23)                  )),     REPLACE(AE23,AF23,IFERROR(FIND(" ",AE23,AF23),999)-AF23,                   INDEX(AE$2:AE$100,AG23)                  ) )</f>
        <v>R_-1 ∧ dp1.dname ≠ dp2.dname  </v>
      </c>
      <c r="AK23" s="0" t="n">
        <f aca="false">IFERROR(FIND("f_",LOWER(AJ23)),-1)</f>
        <v>-1</v>
      </c>
      <c r="AL23" s="0" t="n">
        <f aca="false">IF(AK23=-1,-1, VALUE(MID(AJ23,AK23+2, IFERROR(FIND(" ",AJ23,AK23),999)-AK23-2)))</f>
        <v>-1</v>
      </c>
      <c r="AM23" s="0" t="n">
        <f aca="false">IFERROR(FIND("r_",LOWER(AJ23)),-1)</f>
        <v>1</v>
      </c>
      <c r="AN23" s="0" t="n">
        <f aca="false">IF(AM23=-1,-1, ROW(AM23)-1+VALUE(MID(AJ23,AM23+2, IFERROR(FIND(" ",AJ23,AM23),999)-AM23-2)))</f>
        <v>21</v>
      </c>
      <c r="AO23" s="0" t="str">
        <f aca="false">IF(OR(AK23=-1,IFERROR(INDEX(AK$2:AK$100,AL23),999)&gt;=0,IFERROR(INDEX(AM$2:AM$100,AL23),999)&gt;=0),    IF(OR(AM23=-1,IFERROR(INDEX(AK$2:AK$100,AN23),999)&gt;=0,IFERROR(INDEX(AM$2:AM$100,AN23),999)&gt;=0),      AJ23,REPLACE(AJ23,AM23,IFERROR(FIND(" ",AJ23,AM23),999)-AM23,                   INDEX(AJ$2:AJ$100,AN23)                  )),     REPLACE(AJ23,AK23,IFERROR(FIND(" ",AJ23,AK23),999)-AK23,                   INDEX(AJ$2:AJ$100,AL23)                  ) )</f>
        <v>p.perno = dp1.perno  ∧ p.perno = dp2.perno   ∧ dp1.dname = d1.dname   ∧ dp2.dname = d2.dname   ∧ dp1.dname ≠ dp2.dname  </v>
      </c>
      <c r="AP23" s="0" t="n">
        <f aca="false">IFERROR(FIND("f_",LOWER(AO23)),-1)</f>
        <v>-1</v>
      </c>
      <c r="AQ23" s="0" t="n">
        <f aca="false">IF(AP23=-1,-1, VALUE(MID(AO23,AP23+2, IFERROR(FIND(" ",AO23,AP23),999)-AP23-2)))</f>
        <v>-1</v>
      </c>
      <c r="AR23" s="0" t="n">
        <f aca="false">IFERROR(FIND("r_",LOWER(AO23)),-1)</f>
        <v>-1</v>
      </c>
      <c r="AS23" s="0" t="n">
        <f aca="false">IF(AR23=-1,-1, ROW(AR23)-1+VALUE(MID(AO23,AR23+2, IFERROR(FIND(" ",AO23,AR23),999)-AR23-2)))</f>
        <v>-1</v>
      </c>
      <c r="AT23" s="0" t="str">
        <f aca="false">IF(OR(AP23=-1,IFERROR(INDEX(AP$2:AP$100,AQ23),999)&gt;=0,IFERROR(INDEX(AR$2:AR$100,AQ23),999)&gt;=0),    IF(OR(AR23=-1,IFERROR(INDEX(AP$2:AP$100,AS23),999)&gt;=0,IFERROR(INDEX(AR$2:AR$100,AS23),999)&gt;=0),      AO23,REPLACE(AO23,AR23,IFERROR(FIND(" ",AO23,AR23),999)-AR23,                   INDEX(AO$2:AO$100,AS23)                  )),     REPLACE(AO23,AP23,IFERROR(FIND(" ",AO23,AP23),999)-AP23,                   INDEX(AO$2:AO$100,AQ23)                  ) )</f>
        <v>p.perno = dp1.perno  ∧ p.perno = dp2.perno   ∧ dp1.dname = d1.dname   ∧ dp2.dname = d2.dname   ∧ dp1.dname ≠ dp2.dname  </v>
      </c>
      <c r="AU23" s="0" t="n">
        <f aca="false">IFERROR(FIND("f_",LOWER(AT23)),-1)</f>
        <v>-1</v>
      </c>
      <c r="AV23" s="0" t="n">
        <f aca="false">IF(AU23=-1,-1, VALUE(MID(AT23,AU23+2, IFERROR(FIND(" ",AT23,AU23),999)-AU23-2)))</f>
        <v>-1</v>
      </c>
      <c r="AW23" s="0" t="n">
        <f aca="false">IFERROR(FIND("r_",LOWER(AT23)),-1)</f>
        <v>-1</v>
      </c>
      <c r="AX23" s="0" t="n">
        <f aca="false">IF(AW23=-1,-1, ROW(AW23)-1+VALUE(MID(AT23,AW23+2, IFERROR(FIND(" ",AT23,AW23),999)-AW23-2)))</f>
        <v>-1</v>
      </c>
      <c r="AY23" s="0" t="str">
        <f aca="false">IF(OR(AU23=-1,IFERROR(INDEX(AU$2:AU$100,AV23),999)&gt;=0,IFERROR(INDEX(AW$2:AW$100,AV23),999)&gt;=0),    IF(OR(AW23=-1,IFERROR(INDEX(AU$2:AU$100,AX23),999)&gt;=0,IFERROR(INDEX(AW$2:AW$100,AX23),999)&gt;=0),      AT23,REPLACE(AT23,AW23,IFERROR(FIND(" ",AT23,AW23),999)-AW23,                   INDEX(AT$2:AT$100,AX23)                  )),     REPLACE(AT23,AU23,IFERROR(FIND(" ",AT23,AU23),999)-AU23,                   INDEX(AT$2:AT$100,AV23)                  ) )</f>
        <v>p.perno = dp1.perno  ∧ p.perno = dp2.perno   ∧ dp1.dname = d1.dname   ∧ dp2.dname = d2.dname   ∧ dp1.dname ≠ dp2.dname  </v>
      </c>
      <c r="AZ23" s="0" t="n">
        <f aca="false">IFERROR(FIND("f_",LOWER(AY23)),-1)</f>
        <v>-1</v>
      </c>
      <c r="BA23" s="0" t="n">
        <f aca="false">IF(AZ23=-1,-1, VALUE(MID(AY23,AZ23+2, IFERROR(FIND(" ",AY23,AZ23),999)-AZ23-2)))</f>
        <v>-1</v>
      </c>
      <c r="BB23" s="0" t="n">
        <f aca="false">IFERROR(FIND("r_",LOWER(AY23)),-1)</f>
        <v>-1</v>
      </c>
      <c r="BC23" s="0" t="n">
        <f aca="false">IF(BB23=-1,-1, ROW(BB23)-1+VALUE(MID(AY23,BB23+2, IFERROR(FIND(" ",AY23,BB23),999)-BB23-2)))</f>
        <v>-1</v>
      </c>
      <c r="BD23" s="0" t="str">
        <f aca="false">IF(OR(AZ23=-1,IFERROR(INDEX(AZ$2:AZ$100,BA23),999)&gt;=0,IFERROR(INDEX(BB$2:BB$100,BA23),999)&gt;=0),    IF(OR(BB23=-1,IFERROR(INDEX(AZ$2:AZ$100,BC23),999)&gt;=0,IFERROR(INDEX(BB$2:BB$100,BC23),999)&gt;=0),      AY23,REPLACE(AY23,BB23,IFERROR(FIND(" ",AY23,BB23),999)-BB23,                   INDEX(AY$2:AY$100,BC23)                  )),     REPLACE(AY23,AZ23,IFERROR(FIND(" ",AY23,AZ23),999)-AZ23,                   INDEX(AY$2:AY$100,BA23)                  ) )</f>
        <v>p.perno = dp1.perno  ∧ p.perno = dp2.perno   ∧ dp1.dname = d1.dname   ∧ dp2.dname = d2.dname   ∧ dp1.dname ≠ dp2.dname  </v>
      </c>
      <c r="BE23" s="0" t="n">
        <f aca="false">IFERROR(FIND("f_",LOWER(BD23)),-1)</f>
        <v>-1</v>
      </c>
      <c r="BF23" s="0" t="n">
        <f aca="false">IF(BE23=-1,-1, VALUE(MID(BD23,BE23+2, IFERROR(FIND(" ",BD23,BE23),999)-BE23-2)))</f>
        <v>-1</v>
      </c>
      <c r="BG23" s="0" t="n">
        <f aca="false">IFERROR(FIND("r_",LOWER(BD23)),-1)</f>
        <v>-1</v>
      </c>
      <c r="BH23" s="0" t="n">
        <f aca="false">IF(BG23=-1,-1, ROW(BG23)-1+VALUE(MID(BD23,BG23+2, IFERROR(FIND(" ",BD23,BG23),999)-BG23-2)))</f>
        <v>-1</v>
      </c>
      <c r="BI23" s="0" t="str">
        <f aca="false">IF(OR(BE23=-1,IFERROR(INDEX(BE$2:BE$100,BF23),999)&gt;=0,IFERROR(INDEX(BG$2:BG$100,BF23),999)&gt;=0),    IF(OR(BG23=-1,IFERROR(INDEX(BE$2:BE$100,BH23),999)&gt;=0,IFERROR(INDEX(BG$2:BG$100,BH23),999)&gt;=0),      BD23,REPLACE(BD23,BG23,IFERROR(FIND(" ",BD23,BG23),999)-BG23,                   INDEX(BD$2:BD$100,BH23)                  )),     REPLACE(BD23,BE23,IFERROR(FIND(" ",BD23,BE23),999)-BE23,                   INDEX(BD$2:BD$100,BF23)                  ) )</f>
        <v>p.perno = dp1.perno  ∧ p.perno = dp2.perno   ∧ dp1.dname = d1.dname   ∧ dp2.dname = d2.dname   ∧ dp1.dname ≠ dp2.dname  </v>
      </c>
      <c r="BJ23" s="0" t="n">
        <f aca="false">IFERROR(FIND("f_",LOWER(BI23)),-1)</f>
        <v>-1</v>
      </c>
      <c r="BK23" s="0" t="n">
        <f aca="false">IF(BJ23=-1,-1, VALUE(MID(BI23,BJ23+2, IFERROR(FIND(" ",BI23,BJ23),999)-BJ23-2)))</f>
        <v>-1</v>
      </c>
      <c r="BL23" s="0" t="n">
        <f aca="false">IFERROR(FIND("r_",LOWER(BI23)),-1)</f>
        <v>-1</v>
      </c>
      <c r="BM23" s="0" t="n">
        <f aca="false">IF(BL23=-1,-1, ROW(BL23)-1+VALUE(MID(BI23,BL23+2, IFERROR(FIND(" ",BI23,BL23),999)-BL23-2)))</f>
        <v>-1</v>
      </c>
      <c r="BN23" s="0" t="str">
        <f aca="false">IF(OR(BJ23=-1,IFERROR(INDEX(BJ$2:BJ$100,BK23),999)&gt;=0,IFERROR(INDEX(BL$2:BL$100,BK23),999)&gt;=0),    IF(OR(BL23=-1,IFERROR(INDEX(BJ$2:BJ$100,BM23),999)&gt;=0,IFERROR(INDEX(BL$2:BL$100,BM23),999)&gt;=0),      BI23,REPLACE(BI23,BL23,IFERROR(FIND(" ",BI23,BL23),999)-BL23,                   INDEX(BI$2:BI$100,BM23)                  )),     REPLACE(BI23,BJ23,IFERROR(FIND(" ",BI23,BJ23),999)-BJ23,                   INDEX(BI$2:BI$100,BK23)                  ) )</f>
        <v>p.perno = dp1.perno  ∧ p.perno = dp2.perno   ∧ dp1.dname = d1.dname   ∧ dp2.dname = d2.dname   ∧ dp1.dname ≠ dp2.dname  </v>
      </c>
      <c r="BO23" s="0" t="n">
        <f aca="false">IFERROR(FIND("f_",LOWER(BN23)),-1)</f>
        <v>-1</v>
      </c>
      <c r="BP23" s="0" t="n">
        <f aca="false">IF(BO23=-1,-1, VALUE(MID(BN23,BO23+2, IFERROR(FIND(" ",BN23,BO23),999)-BO23-2)))</f>
        <v>-1</v>
      </c>
      <c r="BQ23" s="0" t="n">
        <f aca="false">IFERROR(FIND("r_",LOWER(BN23)),-1)</f>
        <v>-1</v>
      </c>
      <c r="BR23" s="0" t="n">
        <f aca="false">IF(BQ23=-1,-1, ROW(BQ23)-1+VALUE(MID(BN23,BQ23+2, IFERROR(FIND(" ",BN23,BQ23),999)-BQ23-2)))</f>
        <v>-1</v>
      </c>
      <c r="BS23" s="0" t="str">
        <f aca="false">IF(OR(BO23=-1,IFERROR(INDEX(BO$2:BO$100,BP23),999)&gt;=0,IFERROR(INDEX(BQ$2:BQ$100,BP23),999)&gt;=0),    IF(OR(BQ23=-1,IFERROR(INDEX(BO$2:BO$100,BR23),999)&gt;=0,IFERROR(INDEX(BQ$2:BQ$100,BR23),999)&gt;=0),      BN23,REPLACE(BN23,BQ23,IFERROR(FIND(" ",BN23,BQ23),999)-BQ23,                   INDEX(BN$2:BN$100,BR23)                  )),     REPLACE(BN23,BO23,IFERROR(FIND(" ",BN23,BO23),999)-BO23,                   INDEX(BN$2:BN$100,BP23)                  ) )</f>
        <v>p.perno = dp1.perno  ∧ p.perno = dp2.perno   ∧ dp1.dname = d1.dname   ∧ dp2.dname = d2.dname   ∧ dp1.dname ≠ dp2.dname  </v>
      </c>
      <c r="BT23" s="0" t="n">
        <f aca="false">IFERROR(FIND("f_",LOWER(BS23)),-1)</f>
        <v>-1</v>
      </c>
      <c r="BU23" s="0" t="n">
        <f aca="false">IF(BT23=-1,-1, VALUE(MID(BS23,BT23+2, IFERROR(FIND(" ",BS23,BT23),999)-BT23-2)))</f>
        <v>-1</v>
      </c>
      <c r="BV23" s="0" t="n">
        <f aca="false">IFERROR(FIND("r_",LOWER(BS23)),-1)</f>
        <v>-1</v>
      </c>
      <c r="BW23" s="0" t="n">
        <f aca="false">IF(BV23=-1,-1, ROW(BV23)-1+VALUE(MID(BS23,BV23+2, IFERROR(FIND(" ",BS23,BV23),999)-BV23-2)))</f>
        <v>-1</v>
      </c>
      <c r="BX23" s="0" t="str">
        <f aca="false">IF(OR(BT23=-1,IFERROR(INDEX(BT$2:BT$100,BU23),999)&gt;=0,IFERROR(INDEX(BV$2:BV$100,BU23),999)&gt;=0),    IF(OR(BV23=-1,IFERROR(INDEX(BT$2:BT$100,BW23),999)&gt;=0,IFERROR(INDEX(BV$2:BV$100,BW23),999)&gt;=0),      BS23,REPLACE(BS23,BV23,IFERROR(FIND(" ",BS23,BV23),999)-BV23,                   INDEX(BS$2:BS$100,BW23)                  )),     REPLACE(BS23,BT23,IFERROR(FIND(" ",BS23,BT23),999)-BT23,                   INDEX(BS$2:BS$100,BU23)                  ) )</f>
        <v>p.perno = dp1.perno  ∧ p.perno = dp2.perno   ∧ dp1.dname = d1.dname   ∧ dp2.dname = d2.dname   ∧ dp1.dname ≠ dp2.dname  </v>
      </c>
      <c r="BY23" s="0" t="n">
        <f aca="false">IFERROR(FIND("f_",LOWER(BX23)),-1)</f>
        <v>-1</v>
      </c>
      <c r="BZ23" s="0" t="n">
        <f aca="false">IF(BY23=-1,-1, VALUE(MID(BX23,BY23+2, IFERROR(FIND(" ",BX23,BY23),999)-BY23-2)))</f>
        <v>-1</v>
      </c>
      <c r="CA23" s="0" t="n">
        <f aca="false">IFERROR(FIND("r_",LOWER(BX23)),-1)</f>
        <v>-1</v>
      </c>
      <c r="CB23" s="0" t="n">
        <f aca="false">IF(CA23=-1,-1, ROW(CA23)-1+VALUE(MID(BX23,CA23+2, IFERROR(FIND(" ",BX23,CA23),999)-CA23-2)))</f>
        <v>-1</v>
      </c>
      <c r="CC23" s="0" t="str">
        <f aca="false">IF(OR(BY23=-1,IFERROR(INDEX(BY$2:BY$100,BZ23),999)&gt;=0,IFERROR(INDEX(CA$2:CA$100,BZ23),999)&gt;=0),    IF(OR(CA23=-1,IFERROR(INDEX(BY$2:BY$100,CB23),999)&gt;=0,IFERROR(INDEX(CA$2:CA$100,CB23),999)&gt;=0),      BX23,REPLACE(BX23,CA23,IFERROR(FIND(" ",BX23,CA23),999)-CA23,                   INDEX(BX$2:BX$100,CB23)                  )),     REPLACE(BX23,BY23,IFERROR(FIND(" ",BX23,BY23),999)-BY23,                   INDEX(BX$2:BX$100,BZ23)                  ) )</f>
        <v>p.perno = dp1.perno  ∧ p.perno = dp2.perno   ∧ dp1.dname = d1.dname   ∧ dp2.dname = d2.dname   ∧ dp1.dname ≠ dp2.dname  </v>
      </c>
      <c r="CD23" s="0" t="n">
        <f aca="false">IFERROR(FIND("f_",LOWER(CC23)),-1)</f>
        <v>-1</v>
      </c>
      <c r="CE23" s="0" t="n">
        <f aca="false">IF(CD23=-1,-1, VALUE(MID(CC23,CD23+2, IFERROR(FIND(" ",CC23,CD23),999)-CD23-2)))</f>
        <v>-1</v>
      </c>
      <c r="CF23" s="0" t="n">
        <f aca="false">IFERROR(FIND("r_",LOWER(CC23)),-1)</f>
        <v>-1</v>
      </c>
      <c r="CG23" s="0" t="n">
        <f aca="false">IF(CF23=-1,-1, ROW(CF23)-1+VALUE(MID(CC23,CF23+2, IFERROR(FIND(" ",CC23,CF23),999)-CF23-2)))</f>
        <v>-1</v>
      </c>
      <c r="CH23" s="0" t="str">
        <f aca="false">IF(OR(CD23=-1,IFERROR(INDEX(CD$2:CD$100,CE23),999)&gt;=0,IFERROR(INDEX(CF$2:CF$100,CE23),999)&gt;=0),    IF(OR(CF23=-1,IFERROR(INDEX(CD$2:CD$100,CG23),999)&gt;=0,IFERROR(INDEX(CF$2:CF$100,CG23),999)&gt;=0),      CC23,REPLACE(CC23,CF23,IFERROR(FIND(" ",CC23,CF23),999)-CF23,                   INDEX(CC$2:CC$100,CG23)                  )),     REPLACE(CC23,CD23,IFERROR(FIND(" ",CC23,CD23),999)-CD23,                   INDEX(CC$2:CC$100,CE23)                  ) )</f>
        <v>p.perno = dp1.perno  ∧ p.perno = dp2.perno   ∧ dp1.dname = d1.dname   ∧ dp2.dname = d2.dname   ∧ dp1.dname ≠ dp2.dname  </v>
      </c>
      <c r="CI23" s="0" t="n">
        <f aca="false">IFERROR(FIND("f_",LOWER(CH23)),-1)</f>
        <v>-1</v>
      </c>
      <c r="CJ23" s="0" t="n">
        <f aca="false">IF(CI23=-1,-1, VALUE(MID(CH23,CI23+2, IFERROR(FIND(" ",CH23,CI23),999)-CI23-2)))</f>
        <v>-1</v>
      </c>
      <c r="CK23" s="0" t="n">
        <f aca="false">IFERROR(FIND("r_",LOWER(CH23)),-1)</f>
        <v>-1</v>
      </c>
      <c r="CL23" s="0" t="n">
        <f aca="false">IF(CK23=-1,-1, ROW(CK23)-1+VALUE(MID(CH23,CK23+2, IFERROR(FIND(" ",CH23,CK23),999)-CK23-2)))</f>
        <v>-1</v>
      </c>
      <c r="CM23" s="0" t="str">
        <f aca="false">IF(OR(CI23=-1,IFERROR(INDEX(CI$2:CI$100,CJ23),999)&gt;=0,IFERROR(INDEX(CK$2:CK$100,CJ23),999)&gt;=0),    IF(OR(CK23=-1,IFERROR(INDEX(CI$2:CI$100,CL23),999)&gt;=0,IFERROR(INDEX(CK$2:CK$100,CL23),999)&gt;=0),      CH23,REPLACE(CH23,CK23,IFERROR(FIND(" ",CH23,CK23),999)-CK23,                   INDEX(CH$2:CH$100,CL23)                  )),     REPLACE(CH23,CI23,IFERROR(FIND(" ",CH23,CI23),999)-CI23,                   INDEX(CH$2:CH$100,CJ23)                  ) )</f>
        <v>p.perno = dp1.perno  ∧ p.perno = dp2.perno   ∧ dp1.dname = d1.dname   ∧ dp2.dname = d2.dname   ∧ dp1.dname ≠ dp2.dname  </v>
      </c>
      <c r="CN23" s="0" t="n">
        <f aca="false">IFERROR(FIND("f_",LOWER(CM23)),-1)</f>
        <v>-1</v>
      </c>
      <c r="CO23" s="0" t="n">
        <f aca="false">IF(CN23=-1,-1, VALUE(MID(CM23,CN23+2, IFERROR(FIND(" ",CM23,CN23),999)-CN23-2)))</f>
        <v>-1</v>
      </c>
      <c r="CP23" s="0" t="n">
        <f aca="false">IFERROR(FIND("r_",LOWER(CM23)),-1)</f>
        <v>-1</v>
      </c>
      <c r="CQ23" s="0" t="n">
        <f aca="false">IF(CP23=-1,-1, ROW(CP23)-1+VALUE(MID(CM23,CP23+2, IFERROR(FIND(" ",CM23,CP23),999)-CP23-2)))</f>
        <v>-1</v>
      </c>
      <c r="CR23" s="0" t="str">
        <f aca="false">IF(OR(CN23=-1,IFERROR(INDEX(CN$2:CN$100,CO23),999)&gt;=0,IFERROR(INDEX(CP$2:CP$100,CO23),999)&gt;=0),    IF(OR(CP23=-1,IFERROR(INDEX(CN$2:CN$100,CQ23),999)&gt;=0,IFERROR(INDEX(CP$2:CP$100,CQ23),999)&gt;=0),      CM23,REPLACE(CM23,CP23,IFERROR(FIND(" ",CM23,CP23),999)-CP23,                   INDEX(CM$2:CM$100,CQ23)                  )),     REPLACE(CM23,CN23,IFERROR(FIND(" ",CM23,CN23),999)-CN23,                   INDEX(CM$2:CM$100,CO23)                  ) )</f>
        <v>p.perno = dp1.perno  ∧ p.perno = dp2.perno   ∧ dp1.dname = d1.dname   ∧ dp2.dname = d2.dname   ∧ dp1.dname ≠ dp2.dname  </v>
      </c>
      <c r="CS23" s="0" t="n">
        <f aca="false">IFERROR(FIND("f_",LOWER(CR23)),-1)</f>
        <v>-1</v>
      </c>
      <c r="CT23" s="0" t="n">
        <f aca="false">IF(CS23=-1,-1, VALUE(MID(CR23,CS23+2, IFERROR(FIND(" ",CR23,CS23),999)-CS23-2)))</f>
        <v>-1</v>
      </c>
      <c r="CU23" s="0" t="n">
        <f aca="false">IFERROR(FIND("r_",LOWER(CR23)),-1)</f>
        <v>-1</v>
      </c>
      <c r="CV23" s="0" t="n">
        <f aca="false">IF(CU23=-1,-1, ROW(CU23)-1+VALUE(MID(CR23,CU23+2, IFERROR(FIND(" ",CR23,CU23),999)-CU23-2)))</f>
        <v>-1</v>
      </c>
      <c r="CW23" s="0" t="str">
        <f aca="false">IF(OR(CS23=-1,IFERROR(INDEX(CS$2:CS$100,CT23),999)&gt;=0,IFERROR(INDEX(CU$2:CU$100,CT23),999)&gt;=0),    IF(OR(CU23=-1,IFERROR(INDEX(CS$2:CS$100,CV23),999)&gt;=0,IFERROR(INDEX(CU$2:CU$100,CV23),999)&gt;=0),      CR23,REPLACE(CR23,CU23,IFERROR(FIND(" ",CR23,CU23),999)-CU23,                   INDEX(CR$2:CR$100,CV23)                  )),     REPLACE(CR23,CS23,IFERROR(FIND(" ",CR23,CS23),999)-CS23,                   INDEX(CR$2:CR$100,CT23)                  ) )</f>
        <v>p.perno = dp1.perno  ∧ p.perno = dp2.perno   ∧ dp1.dname = d1.dname   ∧ dp2.dname = d2.dname   ∧ dp1.dname ≠ dp2.dname  </v>
      </c>
      <c r="CX23" s="0" t="n">
        <f aca="false">IFERROR(FIND("f_",LOWER(CW23)),-1)</f>
        <v>-1</v>
      </c>
      <c r="CY23" s="0" t="n">
        <f aca="false">IF(CX23=-1,-1, VALUE(MID(CW23,CX23+2, IFERROR(FIND(" ",CW23,CX23),999)-CX23-2)))</f>
        <v>-1</v>
      </c>
      <c r="CZ23" s="0" t="n">
        <f aca="false">IFERROR(FIND("r_",LOWER(CW23)),-1)</f>
        <v>-1</v>
      </c>
      <c r="DA23" s="0" t="n">
        <f aca="false">IF(CZ23=-1,-1, ROW(CZ23)-1+VALUE(MID(CW23,CZ23+2, IFERROR(FIND(" ",CW23,CZ23),999)-CZ23-2)))</f>
        <v>-1</v>
      </c>
      <c r="DB23" s="0" t="str">
        <f aca="false">IF(OR(CX23=-1,IFERROR(INDEX(CX$2:CX$100,CY23),999)&gt;=0,IFERROR(INDEX(CZ$2:CZ$100,CY23),999)&gt;=0),    IF(OR(CZ23=-1,IFERROR(INDEX(CX$2:CX$100,DA23),999)&gt;=0,IFERROR(INDEX(CZ$2:CZ$100,DA23),999)&gt;=0),      CW23,REPLACE(CW23,CZ23,IFERROR(FIND(" ",CW23,CZ23),999)-CZ23,                   INDEX(CW$2:CW$100,DA23)                  )),     REPLACE(CW23,CX23,IFERROR(FIND(" ",CW23,CX23),999)-CX23,                   INDEX(CW$2:CW$100,CY23)                  ) )</f>
        <v>p.perno = dp1.perno  ∧ p.perno = dp2.perno   ∧ dp1.dname = d1.dname   ∧ dp2.dname = d2.dname   ∧ dp1.dname ≠ dp2.dname  </v>
      </c>
      <c r="DC23" s="0" t="n">
        <f aca="false">IFERROR(FIND("f_",LOWER(DB23)),-1)</f>
        <v>-1</v>
      </c>
      <c r="DD23" s="0" t="n">
        <f aca="false">IF(DC23=-1,-1, VALUE(MID(DB23,DC23+2, IFERROR(FIND(" ",DB23,DC23),999)-DC23-2)))</f>
        <v>-1</v>
      </c>
      <c r="DE23" s="0" t="n">
        <f aca="false">IFERROR(FIND("r_",LOWER(DB23)),-1)</f>
        <v>-1</v>
      </c>
      <c r="DF23" s="0" t="n">
        <f aca="false">IF(DE23=-1,-1, ROW(DE23)-1+VALUE(MID(DB23,DE23+2, IFERROR(FIND(" ",DB23,DE23),999)-DE23-2)))</f>
        <v>-1</v>
      </c>
      <c r="DG23" s="0" t="str">
        <f aca="false">IF(OR(DC23=-1,IFERROR(INDEX(DC$2:DC$100,DD23),999)&gt;=0,IFERROR(INDEX(DE$2:DE$100,DD23),999)&gt;=0),    IF(OR(DE23=-1,IFERROR(INDEX(DC$2:DC$100,DF23),999)&gt;=0,IFERROR(INDEX(DE$2:DE$100,DF23),999)&gt;=0),      DB23,REPLACE(DB23,DE23,IFERROR(FIND(" ",DB23,DE23),999)-DE23,                   INDEX(DB$2:DB$100,DF23)                  )),     REPLACE(DB23,DC23,IFERROR(FIND(" ",DB23,DC23),999)-DC23,                   INDEX(DB$2:DB$100,DD23)                  ) )</f>
        <v>p.perno = dp1.perno  ∧ p.perno = dp2.perno   ∧ dp1.dname = d1.dname   ∧ dp2.dname = d2.dname   ∧ dp1.dname ≠ dp2.dname  </v>
      </c>
      <c r="DH23" s="0" t="n">
        <f aca="false">IFERROR(FIND("f_",LOWER(DG23)),-1)</f>
        <v>-1</v>
      </c>
      <c r="DI23" s="0" t="n">
        <f aca="false">IF(DH23=-1,-1, VALUE(MID(DG23,DH23+2, IFERROR(FIND(" ",DG23,DH23),999)-DH23-2)))</f>
        <v>-1</v>
      </c>
      <c r="DJ23" s="0" t="n">
        <f aca="false">IFERROR(FIND("r_",LOWER(DG23)),-1)</f>
        <v>-1</v>
      </c>
      <c r="DK23" s="0" t="n">
        <f aca="false">IF(DJ23=-1,-1, ROW(DJ23)-1+VALUE(MID(DG23,DJ23+2, IFERROR(FIND(" ",DG23,DJ23),999)-DJ23-2)))</f>
        <v>-1</v>
      </c>
      <c r="DL23" s="0" t="str">
        <f aca="false">IF(OR(DH23=-1,IFERROR(INDEX(DH$2:DH$100,DI23),999)&gt;=0,IFERROR(INDEX(DJ$2:DJ$100,DI23),999)&gt;=0),    IF(OR(DJ23=-1,IFERROR(INDEX(DH$2:DH$100,DK23),999)&gt;=0,IFERROR(INDEX(DJ$2:DJ$100,DK23),999)&gt;=0),      DG23,REPLACE(DG23,DJ23,IFERROR(FIND(" ",DG23,DJ23),999)-DJ23,                   INDEX(DG$2:DG$100,DK23)                  )),     REPLACE(DG23,DH23,IFERROR(FIND(" ",DG23,DH23),999)-DH23,                   INDEX(DG$2:DG$100,DI23)                  ) )</f>
        <v>p.perno = dp1.perno  ∧ p.perno = dp2.perno   ∧ dp1.dname = d1.dname   ∧ dp2.dname = d2.dname   ∧ dp1.dname ≠ dp2.dname  </v>
      </c>
      <c r="DM23" s="0" t="n">
        <f aca="false">IFERROR(FIND("f_",LOWER(DL23)),-1)</f>
        <v>-1</v>
      </c>
      <c r="DN23" s="0" t="n">
        <f aca="false">IF(DM23=-1,-1, VALUE(MID(DL23,DM23+2, IFERROR(FIND(" ",DL23,DM23),999)-DM23-2)))</f>
        <v>-1</v>
      </c>
      <c r="DO23" s="0" t="n">
        <f aca="false">IFERROR(FIND("r_",LOWER(DL23)),-1)</f>
        <v>-1</v>
      </c>
      <c r="DP23" s="0" t="n">
        <f aca="false">IF(DO23=-1,-1, ROW(DO23)-1+VALUE(MID(DL23,DO23+2, IFERROR(FIND(" ",DL23,DO23),999)-DO23-2)))</f>
        <v>-1</v>
      </c>
      <c r="DQ23" s="0" t="str">
        <f aca="false">IF(OR(DM23=-1,IFERROR(INDEX(DM$2:DM$100,DN23),999)&gt;=0,IFERROR(INDEX(DO$2:DO$100,DN23),999)&gt;=0),    IF(OR(DO23=-1,IFERROR(INDEX(DM$2:DM$100,DP23),999)&gt;=0,IFERROR(INDEX(DO$2:DO$100,DP23),999)&gt;=0),      DL23,REPLACE(DL23,DO23,IFERROR(FIND(" ",DL23,DO23),999)-DO23,                   INDEX(DL$2:DL$100,DP23)                  )),     REPLACE(DL23,DM23,IFERROR(FIND(" ",DL23,DM23),999)-DM23,                   INDEX(DL$2:DL$100,DN23)                  ) )</f>
        <v>p.perno = dp1.perno  ∧ p.perno = dp2.perno   ∧ dp1.dname = d1.dname   ∧ dp2.dname = d2.dname   ∧ dp1.dname ≠ dp2.dname  </v>
      </c>
      <c r="DR23" s="0" t="n">
        <f aca="false">IFERROR(FIND("f_",LOWER(DQ23)),-1)</f>
        <v>-1</v>
      </c>
      <c r="DS23" s="0" t="n">
        <f aca="false">IF(DR23=-1,-1, VALUE(MID(DQ23,DR23+2, IFERROR(FIND(" ",DQ23,DR23),999)-DR23-2)))</f>
        <v>-1</v>
      </c>
      <c r="DT23" s="0" t="n">
        <f aca="false">IFERROR(FIND("r_",LOWER(DQ23)),-1)</f>
        <v>-1</v>
      </c>
      <c r="DU23" s="0" t="n">
        <f aca="false">IF(DT23=-1,-1, ROW(DT23)-1+VALUE(MID(DQ23,DT23+2, IFERROR(FIND(" ",DQ23,DT23),999)-DT23-2)))</f>
        <v>-1</v>
      </c>
      <c r="DV23" s="0" t="str">
        <f aca="false">IF(OR(DR23=-1,IFERROR(INDEX(DR$2:DR$100,DS23),999)&gt;=0,IFERROR(INDEX(DT$2:DT$100,DS23),999)&gt;=0),    IF(OR(DT23=-1,IFERROR(INDEX(DR$2:DR$100,DU23),999)&gt;=0,IFERROR(INDEX(DT$2:DT$100,DU23),999)&gt;=0),      DQ23,REPLACE(DQ23,DT23,IFERROR(FIND(" ",DQ23,DT23),999)-DT23,                   INDEX(DQ$2:DQ$100,DU23)                  )),     REPLACE(DQ23,DR23,IFERROR(FIND(" ",DQ23,DR23),999)-DR23,                   INDEX(DQ$2:DQ$100,DS23)                  ) )</f>
        <v>p.perno = dp1.perno  ∧ p.perno = dp2.perno   ∧ dp1.dname = d1.dname   ∧ dp2.dname = d2.dname   ∧ dp1.dname ≠ dp2.dname  </v>
      </c>
      <c r="DW23" s="0" t="n">
        <f aca="false">IFERROR(FIND("f_",LOWER(DV23)),-1)</f>
        <v>-1</v>
      </c>
      <c r="DX23" s="0" t="n">
        <f aca="false">IF(DW23=-1,-1, VALUE(MID(DV23,DW23+2, IFERROR(FIND(" ",DV23,DW23),999)-DW23-2)))</f>
        <v>-1</v>
      </c>
      <c r="DY23" s="0" t="n">
        <f aca="false">IFERROR(FIND("r_",LOWER(DV23)),-1)</f>
        <v>-1</v>
      </c>
      <c r="DZ23" s="0" t="n">
        <f aca="false">IF(DY23=-1,-1, ROW(DY23)-1+VALUE(MID(DV23,DY23+2, IFERROR(FIND(" ",DV23,DY23),999)-DY23-2)))</f>
        <v>-1</v>
      </c>
      <c r="EA23" s="0" t="str">
        <f aca="false">IF(OR(DW23=-1,IFERROR(INDEX(DW$2:DW$100,DX23),999)&gt;=0,IFERROR(INDEX(DY$2:DY$100,DX23),999)&gt;=0),    IF(OR(DY23=-1,IFERROR(INDEX(DW$2:DW$100,DZ23),999)&gt;=0,IFERROR(INDEX(DY$2:DY$100,DZ23),999)&gt;=0),      DV23,REPLACE(DV23,DY23,IFERROR(FIND(" ",DV23,DY23),999)-DY23,                   INDEX(DV$2:DV$100,DZ23)                  )),     REPLACE(DV23,DW23,IFERROR(FIND(" ",DV23,DW23),999)-DW23,                   INDEX(DV$2:DV$100,DX23)                  ) )</f>
        <v>p.perno = dp1.perno  ∧ p.perno = dp2.perno   ∧ dp1.dname = d1.dname   ∧ dp2.dname = d2.dname   ∧ dp1.dname ≠ dp2.dname  </v>
      </c>
      <c r="EB23" s="0" t="n">
        <f aca="false">IFERROR(FIND("f_",LOWER(EA23)),-1)</f>
        <v>-1</v>
      </c>
      <c r="EC23" s="0" t="n">
        <f aca="false">IF(EB23=-1,-1, VALUE(MID(EA23,EB23+2, IFERROR(FIND(" ",EA23,EB23),999)-EB23-2)))</f>
        <v>-1</v>
      </c>
      <c r="ED23" s="0" t="n">
        <f aca="false">IFERROR(FIND("r_",LOWER(EA23)),-1)</f>
        <v>-1</v>
      </c>
      <c r="EE23" s="0" t="n">
        <f aca="false">IF(ED23=-1,-1, ROW(ED23)-1+VALUE(MID(EA23,ED23+2, IFERROR(FIND(" ",EA23,ED23),999)-ED23-2)))</f>
        <v>-1</v>
      </c>
      <c r="EF23" s="0" t="str">
        <f aca="false">IF(OR(EB23=-1,IFERROR(INDEX(EB$2:EB$100,EC23),999)&gt;=0,IFERROR(INDEX(ED$2:ED$100,EC23),999)&gt;=0),    IF(OR(ED23=-1,IFERROR(INDEX(EB$2:EB$100,EE23),999)&gt;=0,IFERROR(INDEX(ED$2:ED$100,EE23),999)&gt;=0),      EA23,REPLACE(EA23,ED23,IFERROR(FIND(" ",EA23,ED23),999)-ED23,                   INDEX(EA$2:EA$100,EE23)                  )),     REPLACE(EA23,EB23,IFERROR(FIND(" ",EA23,EB23),999)-EB23,                   INDEX(EA$2:EA$100,EC23)                  ) )</f>
        <v>p.perno = dp1.perno  ∧ p.perno = dp2.perno   ∧ dp1.dname = d1.dname   ∧ dp2.dname = d2.dname   ∧ dp1.dname ≠ dp2.dname  </v>
      </c>
      <c r="EG23" s="0" t="n">
        <f aca="false">IFERROR(FIND("f_",LOWER(EF23)),-1)</f>
        <v>-1</v>
      </c>
      <c r="EH23" s="0" t="n">
        <f aca="false">IF(EG23=-1,-1, VALUE(MID(EF23,EG23+2, IFERROR(FIND(" ",EF23,EG23),999)-EG23-2)))</f>
        <v>-1</v>
      </c>
      <c r="EI23" s="0" t="n">
        <f aca="false">IFERROR(FIND("r_",LOWER(EF23)),-1)</f>
        <v>-1</v>
      </c>
      <c r="EJ23" s="0" t="n">
        <f aca="false">IF(EI23=-1,-1, ROW(EI23)-1+VALUE(MID(EF23,EI23+2, IFERROR(FIND(" ",EF23,EI23),999)-EI23-2)))</f>
        <v>-1</v>
      </c>
      <c r="EK23" s="0" t="str">
        <f aca="false">IF(OR(EG23=-1,IFERROR(INDEX(EG$2:EG$100,EH23),999)&gt;=0,IFERROR(INDEX(EI$2:EI$100,EH23),999)&gt;=0),    IF(OR(EI23=-1,IFERROR(INDEX(EG$2:EG$100,EJ23),999)&gt;=0,IFERROR(INDEX(EI$2:EI$100,EJ23),999)&gt;=0),      EF23,REPLACE(EF23,EI23,IFERROR(FIND(" ",EF23,EI23),999)-EI23,                   INDEX(EF$2:EF$100,EJ23)                  )),     REPLACE(EF23,EG23,IFERROR(FIND(" ",EF23,EG23),999)-EG23,                   INDEX(EF$2:EF$100,EH23)                  ) )</f>
        <v>p.perno = dp1.perno  ∧ p.perno = dp2.perno   ∧ dp1.dname = d1.dname   ∧ dp2.dname = d2.dname   ∧ dp1.dname ≠ dp2.dname  </v>
      </c>
      <c r="EL23" s="0" t="n">
        <f aca="false">IFERROR(FIND("f_",LOWER(EK23)),-1)</f>
        <v>-1</v>
      </c>
      <c r="EM23" s="0" t="n">
        <f aca="false">IF(EL23=-1,-1, VALUE(MID(EK23,EL23+2, IFERROR(FIND(" ",EK23,EL23),999)-EL23-2)))</f>
        <v>-1</v>
      </c>
      <c r="EN23" s="0" t="n">
        <f aca="false">IFERROR(FIND("r_",LOWER(EK23)),-1)</f>
        <v>-1</v>
      </c>
      <c r="EO23" s="0" t="n">
        <f aca="false">IF(EN23=-1,-1, ROW(EN23)-1+VALUE(MID(EK23,EN23+2, IFERROR(FIND(" ",EK23,EN23),999)-EN23-2)))</f>
        <v>-1</v>
      </c>
      <c r="EP23" s="0" t="str">
        <f aca="false">IF(OR(EL23=-1,IFERROR(INDEX(EL$2:EL$100,EM23),999)&gt;=0,IFERROR(INDEX(EN$2:EN$100,EM23),999)&gt;=0),    IF(OR(EN23=-1,IFERROR(INDEX(EL$2:EL$100,EO23),999)&gt;=0,IFERROR(INDEX(EN$2:EN$100,EO23),999)&gt;=0),      EK23,REPLACE(EK23,EN23,IFERROR(FIND(" ",EK23,EN23),999)-EN23,                   INDEX(EK$2:EK$100,EO23)                  )),     REPLACE(EK23,EL23,IFERROR(FIND(" ",EK23,EL23),999)-EL23,                   INDEX(EK$2:EK$100,EM23)                  ) )</f>
        <v>p.perno = dp1.perno  ∧ p.perno = dp2.perno   ∧ dp1.dname = d1.dname   ∧ dp2.dname = d2.dname   ∧ dp1.dname ≠ dp2.dname  </v>
      </c>
      <c r="EQ23" s="0" t="n">
        <f aca="false">IFERROR(FIND("f_",LOWER(EP23)),-1)</f>
        <v>-1</v>
      </c>
      <c r="ER23" s="0" t="n">
        <f aca="false">IF(EQ23=-1,-1, VALUE(MID(EP23,EQ23+2, IFERROR(FIND(" ",EP23,EQ23),999)-EQ23-2)))</f>
        <v>-1</v>
      </c>
      <c r="ES23" s="0" t="n">
        <f aca="false">IFERROR(FIND("r_",LOWER(EP23)),-1)</f>
        <v>-1</v>
      </c>
      <c r="ET23" s="0" t="n">
        <f aca="false">IF(ES23=-1,-1, ROW(ES23)-1+VALUE(MID(EP23,ES23+2, IFERROR(FIND(" ",EP23,ES23),999)-ES23-2)))</f>
        <v>-1</v>
      </c>
      <c r="EU23" s="0" t="str">
        <f aca="false">IF(OR(EQ23=-1,IFERROR(INDEX(EQ$2:EQ$100,ER23),999)&gt;=0,IFERROR(INDEX(ES$2:ES$100,ER23),999)&gt;=0),    IF(OR(ES23=-1,IFERROR(INDEX(EQ$2:EQ$100,ET23),999)&gt;=0,IFERROR(INDEX(ES$2:ES$100,ET23),999)&gt;=0),      EP23,REPLACE(EP23,ES23,IFERROR(FIND(" ",EP23,ES23),999)-ES23,                   INDEX(EP$2:EP$100,ET23)                  )),     REPLACE(EP23,EQ23,IFERROR(FIND(" ",EP23,EQ23),999)-EQ23,                   INDEX(EP$2:EP$100,ER23)                  ) )</f>
        <v>p.perno = dp1.perno  ∧ p.perno = dp2.perno   ∧ dp1.dname = d1.dname   ∧ dp2.dname = d2.dname   ∧ dp1.dname ≠ dp2.dname  </v>
      </c>
      <c r="EV23" s="0" t="n">
        <f aca="false">IFERROR(FIND("f_",LOWER(EU23)),-1)</f>
        <v>-1</v>
      </c>
      <c r="EW23" s="0" t="n">
        <f aca="false">IF(EV23=-1,-1, VALUE(MID(EU23,EV23+2, IFERROR(FIND(" ",EU23,EV23),999)-EV23-2)))</f>
        <v>-1</v>
      </c>
      <c r="EX23" s="0" t="n">
        <f aca="false">IFERROR(FIND("r_",LOWER(EU23)),-1)</f>
        <v>-1</v>
      </c>
      <c r="EY23" s="0" t="n">
        <f aca="false">IF(EX23=-1,-1, ROW(EX23)-1+VALUE(MID(EU23,EX23+2, IFERROR(FIND(" ",EU23,EX23),999)-EX23-2)))</f>
        <v>-1</v>
      </c>
      <c r="EZ23" s="0" t="str">
        <f aca="false">IF(OR(EV23=-1,IFERROR(INDEX(EV$2:EV$100,EW23),999)&gt;=0,IFERROR(INDEX(EX$2:EX$100,EW23),999)&gt;=0),    IF(OR(EX23=-1,IFERROR(INDEX(EV$2:EV$100,EY23),999)&gt;=0,IFERROR(INDEX(EX$2:EX$100,EY23),999)&gt;=0),      EU23,REPLACE(EU23,EX23,IFERROR(FIND(" ",EU23,EX23),999)-EX23,                   INDEX(EU$2:EU$100,EY23)                  )),     REPLACE(EU23,EV23,IFERROR(FIND(" ",EU23,EV23),999)-EV23,                   INDEX(EU$2:EU$100,EW23)                  ) )</f>
        <v>p.perno = dp1.perno  ∧ p.perno = dp2.perno   ∧ dp1.dname = d1.dname   ∧ dp2.dname = d2.dname   ∧ dp1.dname ≠ dp2.dname  </v>
      </c>
      <c r="FA23" s="0" t="n">
        <f aca="false">IFERROR(FIND("f_",LOWER(EZ23)),-1)</f>
        <v>-1</v>
      </c>
      <c r="FB23" s="0" t="n">
        <f aca="false">IF(FA23=-1,-1, VALUE(MID(EZ23,FA23+2, IFERROR(FIND(" ",EZ23,FA23),999)-FA23-2)))</f>
        <v>-1</v>
      </c>
      <c r="FC23" s="0" t="n">
        <f aca="false">IFERROR(FIND("r_",LOWER(EZ23)),-1)</f>
        <v>-1</v>
      </c>
      <c r="FD23" s="0" t="n">
        <f aca="false">IF(FC23=-1,-1, ROW(FC23)-1+VALUE(MID(EZ23,FC23+2, IFERROR(FIND(" ",EZ23,FC23),999)-FC23-2)))</f>
        <v>-1</v>
      </c>
      <c r="FE23" s="0" t="str">
        <f aca="false">IF(OR(FA23=-1,IFERROR(INDEX(FA$2:FA$100,FB23),999)&gt;=0,IFERROR(INDEX(FC$2:FC$100,FB23),999)&gt;=0),    IF(OR(FC23=-1,IFERROR(INDEX(FA$2:FA$100,FD23),999)&gt;=0,IFERROR(INDEX(FC$2:FC$100,FD23),999)&gt;=0),      EZ23,REPLACE(EZ23,FC23,IFERROR(FIND(" ",EZ23,FC23),999)-FC23,                   INDEX(EZ$2:EZ$100,FD23)                  )),     REPLACE(EZ23,FA23,IFERROR(FIND(" ",EZ23,FA23),999)-FA23,                   INDEX(EZ$2:EZ$100,FB23)                  ) )</f>
        <v>p.perno = dp1.perno  ∧ p.perno = dp2.perno   ∧ dp1.dname = d1.dname   ∧ dp2.dname = d2.dname   ∧ dp1.dname ≠ dp2.dname  </v>
      </c>
      <c r="FF23" s="0" t="n">
        <f aca="false">IFERROR(FIND("f_",LOWER(FE23)),-1)</f>
        <v>-1</v>
      </c>
      <c r="FG23" s="0" t="n">
        <f aca="false">IF(FF23=-1,-1, VALUE(MID(FE23,FF23+2, IFERROR(FIND(" ",FE23,FF23),999)-FF23-2)))</f>
        <v>-1</v>
      </c>
      <c r="FH23" s="0" t="n">
        <f aca="false">IFERROR(FIND("r_",LOWER(FE23)),-1)</f>
        <v>-1</v>
      </c>
      <c r="FI23" s="0" t="n">
        <f aca="false">IF(FH23=-1,-1, ROW(FH23)-1+VALUE(MID(FE23,FH23+2, IFERROR(FIND(" ",FE23,FH23),999)-FH23-2)))</f>
        <v>-1</v>
      </c>
      <c r="FJ23" s="0" t="str">
        <f aca="false">IF(OR(FF23=-1,IFERROR(INDEX(FF$2:FF$100,FG23),999)&gt;=0,IFERROR(INDEX(FH$2:FH$100,FG23),999)&gt;=0),    IF(OR(FH23=-1,IFERROR(INDEX(FF$2:FF$100,FI23),999)&gt;=0,IFERROR(INDEX(FH$2:FH$100,FI23),999)&gt;=0),      FE23,REPLACE(FE23,FH23,IFERROR(FIND(" ",FE23,FH23),999)-FH23,                   INDEX(FE$2:FE$100,FI23)                  )),     REPLACE(FE23,FF23,IFERROR(FIND(" ",FE23,FF23),999)-FF23,                   INDEX(FE$2:FE$100,FG23)                  ) )</f>
        <v>p.perno = dp1.perno  ∧ p.perno = dp2.perno   ∧ dp1.dname = d1.dname   ∧ dp2.dname = d2.dname   ∧ dp1.dname ≠ dp2.dname  </v>
      </c>
      <c r="FK23" s="0" t="n">
        <f aca="false">IFERROR(FIND("f_",LOWER(FJ23)),-1)</f>
        <v>-1</v>
      </c>
      <c r="FL23" s="0" t="n">
        <f aca="false">IF(FK23=-1,-1, VALUE(MID(FJ23,FK23+2, IFERROR(FIND(" ",FJ23,FK23),999)-FK23-2)))</f>
        <v>-1</v>
      </c>
      <c r="FM23" s="0" t="n">
        <f aca="false">IFERROR(FIND("r_",LOWER(FJ23)),-1)</f>
        <v>-1</v>
      </c>
      <c r="FN23" s="0" t="n">
        <f aca="false">IF(FM23=-1,-1, ROW(FM23)-1+VALUE(MID(FJ23,FM23+2, IFERROR(FIND(" ",FJ23,FM23),999)-FM23-2)))</f>
        <v>-1</v>
      </c>
      <c r="FO23" s="0" t="str">
        <f aca="false">IF(OR(FK23=-1,IFERROR(INDEX(FK$2:FK$100,FL23),999)&gt;=0,IFERROR(INDEX(FM$2:FM$100,FL23),999)&gt;=0),    IF(OR(FM23=-1,IFERROR(INDEX(FK$2:FK$100,FN23),999)&gt;=0,IFERROR(INDEX(FM$2:FM$100,FN23),999)&gt;=0),      FJ23,REPLACE(FJ23,FM23,IFERROR(FIND(" ",FJ23,FM23),999)-FM23,                   INDEX(FJ$2:FJ$100,FN23)                  )),     REPLACE(FJ23,FK23,IFERROR(FIND(" ",FJ23,FK23),999)-FK23,                   INDEX(FJ$2:FJ$100,FL23)                  ) )</f>
        <v>p.perno = dp1.perno  ∧ p.perno = dp2.perno   ∧ dp1.dname = d1.dname   ∧ dp2.dname = d2.dname   ∧ dp1.dname ≠ dp2.dname  </v>
      </c>
      <c r="FP23" s="0" t="n">
        <f aca="false">IFERROR(FIND("f_",LOWER(FO23)),-1)</f>
        <v>-1</v>
      </c>
      <c r="FQ23" s="0" t="n">
        <f aca="false">IF(FP23=-1,-1, VALUE(MID(FO23,FP23+2, IFERROR(FIND(" ",FO23,FP23),999)-FP23-2)))</f>
        <v>-1</v>
      </c>
      <c r="FR23" s="0" t="n">
        <f aca="false">IFERROR(FIND("r_",LOWER(FO23)),-1)</f>
        <v>-1</v>
      </c>
      <c r="FS23" s="0" t="n">
        <f aca="false">IF(FR23=-1,-1, ROW(FR23)-1+VALUE(MID(FO23,FR23+2, IFERROR(FIND(" ",FO23,FR23),999)-FR23-2)))</f>
        <v>-1</v>
      </c>
      <c r="FT23" s="0" t="str">
        <f aca="false">IF(OR(FP23=-1,IFERROR(INDEX(FP$2:FP$100,FQ23),999)&gt;=0,IFERROR(INDEX(FR$2:FR$100,FQ23),999)&gt;=0),    IF(OR(FR23=-1,IFERROR(INDEX(FP$2:FP$100,FS23),999)&gt;=0,IFERROR(INDEX(FR$2:FR$100,FS23),999)&gt;=0),      FO23,REPLACE(FO23,FR23,IFERROR(FIND(" ",FO23,FR23),999)-FR23,                   INDEX(FO$2:FO$100,FS23)                  )),     REPLACE(FO23,FP23,IFERROR(FIND(" ",FO23,FP23),999)-FP23,                   INDEX(FO$2:FO$100,FQ23)                  ) )</f>
        <v>p.perno = dp1.perno  ∧ p.perno = dp2.perno   ∧ dp1.dname = d1.dname   ∧ dp2.dname = d2.dname   ∧ dp1.dname ≠ dp2.dname  </v>
      </c>
      <c r="FU23" s="0" t="n">
        <f aca="false">IFERROR(FIND("f_",LOWER(FT23)),-1)</f>
        <v>-1</v>
      </c>
      <c r="FV23" s="0" t="n">
        <f aca="false">IF(FU23=-1,-1, VALUE(MID(FT23,FU23+2, IFERROR(FIND(" ",FT23,FU23),999)-FU23-2)))</f>
        <v>-1</v>
      </c>
      <c r="FW23" s="0" t="n">
        <f aca="false">IFERROR(FIND("r_",LOWER(FT23)),-1)</f>
        <v>-1</v>
      </c>
      <c r="FX23" s="0" t="n">
        <f aca="false">IF(FW23=-1,-1, ROW(FW23)-1+VALUE(MID(FT23,FW23+2, IFERROR(FIND(" ",FT23,FW23),999)-FW23-2)))</f>
        <v>-1</v>
      </c>
      <c r="FY23" s="0" t="str">
        <f aca="false">IF(OR(FU23=-1,IFERROR(INDEX(FU$2:FU$100,FV23),999)&gt;=0,IFERROR(INDEX(FW$2:FW$100,FV23),999)&gt;=0),    IF(OR(FW23=-1,IFERROR(INDEX(FU$2:FU$100,FX23),999)&gt;=0,IFERROR(INDEX(FW$2:FW$100,FX23),999)&gt;=0),      FT23,REPLACE(FT23,FW23,IFERROR(FIND(" ",FT23,FW23),999)-FW23,                   INDEX(FT$2:FT$100,FX23)                  )),     REPLACE(FT23,FU23,IFERROR(FIND(" ",FT23,FU23),999)-FU23,                   INDEX(FT$2:FT$100,FV23)                  ) )</f>
        <v>p.perno = dp1.perno  ∧ p.perno = dp2.perno   ∧ dp1.dname = d1.dname   ∧ dp2.dname = d2.dname   ∧ dp1.dname ≠ dp2.dname  </v>
      </c>
      <c r="FZ23" s="0" t="n">
        <f aca="false">IFERROR(FIND("f_",LOWER(FY23)),-1)</f>
        <v>-1</v>
      </c>
      <c r="GA23" s="0" t="n">
        <f aca="false">IF(FZ23=-1,-1, VALUE(MID(FY23,FZ23+2, IFERROR(FIND(" ",FY23,FZ23),999)-FZ23-2)))</f>
        <v>-1</v>
      </c>
      <c r="GB23" s="0" t="n">
        <f aca="false">IFERROR(FIND("r_",LOWER(FY23)),-1)</f>
        <v>-1</v>
      </c>
      <c r="GC23" s="0" t="n">
        <f aca="false">IF(GB23=-1,-1, ROW(GB23)-1+VALUE(MID(FY23,GB23+2, IFERROR(FIND(" ",FY23,GB23),999)-GB23-2)))</f>
        <v>-1</v>
      </c>
      <c r="GD23" s="0" t="str">
        <f aca="false">IF(OR(FZ23=-1,IFERROR(INDEX(FZ$2:FZ$100,GA23),999)&gt;=0,IFERROR(INDEX(GB$2:GB$100,GA23),999)&gt;=0),    IF(OR(GB23=-1,IFERROR(INDEX(FZ$2:FZ$100,GC23),999)&gt;=0,IFERROR(INDEX(GB$2:GB$100,GC23),999)&gt;=0),      FY23,REPLACE(FY23,GB23,IFERROR(FIND(" ",FY23,GB23),999)-GB23,                   INDEX(FY$2:FY$100,GC23)                  )),     REPLACE(FY23,FZ23,IFERROR(FIND(" ",FY23,FZ23),999)-FZ23,                   INDEX(FY$2:FY$100,GA23)                  ) )</f>
        <v>p.perno = dp1.perno  ∧ p.perno = dp2.perno   ∧ dp1.dname = d1.dname   ∧ dp2.dname = d2.dname   ∧ dp1.dname ≠ dp2.dname  </v>
      </c>
      <c r="GE23" s="0" t="n">
        <f aca="false">IFERROR(FIND("f_",LOWER(GD23)),-1)</f>
        <v>-1</v>
      </c>
      <c r="GF23" s="0" t="n">
        <f aca="false">IF(GE23=-1,-1, VALUE(MID(GD23,GE23+2, IFERROR(FIND(" ",GD23,GE23),999)-GE23-2)))</f>
        <v>-1</v>
      </c>
      <c r="GG23" s="0" t="n">
        <f aca="false">IFERROR(FIND("r_",LOWER(GD23)),-1)</f>
        <v>-1</v>
      </c>
      <c r="GH23" s="0" t="n">
        <f aca="false">IF(GG23=-1,-1, ROW(GG23)-1+VALUE(MID(GD23,GG23+2, IFERROR(FIND(" ",GD23,GG23),999)-GG23-2)))</f>
        <v>-1</v>
      </c>
      <c r="GI23" s="0" t="str">
        <f aca="false">IF(OR(GE23=-1,IFERROR(INDEX(GE$2:GE$100,GF23),999)&gt;=0,IFERROR(INDEX(GG$2:GG$100,GF23),999)&gt;=0),    IF(OR(GG23=-1,IFERROR(INDEX(GE$2:GE$100,GH23),999)&gt;=0,IFERROR(INDEX(GG$2:GG$100,GH23),999)&gt;=0),      GD23,REPLACE(GD23,GG23,IFERROR(FIND(" ",GD23,GG23),999)-GG23,                   INDEX(GD$2:GD$100,GH23)                  )),     REPLACE(GD23,GE23,IFERROR(FIND(" ",GD23,GE23),999)-GE23,                   INDEX(GD$2:GD$100,GF23)                  ) )</f>
        <v>p.perno = dp1.perno  ∧ p.perno = dp2.perno   ∧ dp1.dname = d1.dname   ∧ dp2.dname = d2.dname   ∧ dp1.dname ≠ dp2.dname  </v>
      </c>
      <c r="GJ23" s="0" t="n">
        <f aca="false">IFERROR(FIND("f_",LOWER(GI23)),-1)</f>
        <v>-1</v>
      </c>
      <c r="GK23" s="0" t="n">
        <f aca="false">IF(GJ23=-1,-1, VALUE(MID(GI23,GJ23+2, IFERROR(FIND(" ",GI23,GJ23),999)-GJ23-2)))</f>
        <v>-1</v>
      </c>
      <c r="GL23" s="0" t="n">
        <f aca="false">IFERROR(FIND("r_",LOWER(GI23)),-1)</f>
        <v>-1</v>
      </c>
      <c r="GM23" s="0" t="n">
        <f aca="false">IF(GL23=-1,-1, ROW(GL23)-1+VALUE(MID(GI23,GL23+2, IFERROR(FIND(" ",GI23,GL23),999)-GL23-2)))</f>
        <v>-1</v>
      </c>
      <c r="GN23" s="0" t="str">
        <f aca="false">IF(OR(GJ23=-1,IFERROR(INDEX(GJ$2:GJ$100,GK23),999)&gt;=0,IFERROR(INDEX(GL$2:GL$100,GK23),999)&gt;=0),    IF(OR(GL23=-1,IFERROR(INDEX(GJ$2:GJ$100,GM23),999)&gt;=0,IFERROR(INDEX(GL$2:GL$100,GM23),999)&gt;=0),      GI23,REPLACE(GI23,GL23,IFERROR(FIND(" ",GI23,GL23),999)-GL23,                   INDEX(GI$2:GI$100,GM23)                  )),     REPLACE(GI23,GJ23,IFERROR(FIND(" ",GI23,GJ23),999)-GJ23,                   INDEX(GI$2:GI$100,GK23)                  ) )</f>
        <v>p.perno = dp1.perno  ∧ p.perno = dp2.perno   ∧ dp1.dname = d1.dname   ∧ dp2.dname = d2.dname   ∧ dp1.dname ≠ dp2.dname  </v>
      </c>
      <c r="GO23" s="0" t="n">
        <f aca="false">IFERROR(FIND("f_",LOWER(GN23)),-1)</f>
        <v>-1</v>
      </c>
      <c r="GP23" s="0" t="n">
        <f aca="false">IF(GO23=-1,-1, VALUE(MID(GN23,GO23+2, IFERROR(FIND(" ",GN23,GO23),999)-GO23-2)))</f>
        <v>-1</v>
      </c>
      <c r="GQ23" s="0" t="n">
        <f aca="false">IFERROR(FIND("r_",LOWER(GN23)),-1)</f>
        <v>-1</v>
      </c>
      <c r="GR23" s="0" t="n">
        <f aca="false">IF(GQ23=-1,-1, ROW(GQ23)-1+VALUE(MID(GN23,GQ23+2, IFERROR(FIND(" ",GN23,GQ23),999)-GQ23-2)))</f>
        <v>-1</v>
      </c>
      <c r="GS23" s="0" t="str">
        <f aca="false">IF(OR(GO23=-1,IFERROR(INDEX(GO$2:GO$100,GP23),999)&gt;=0,IFERROR(INDEX(GQ$2:GQ$100,GP23),999)&gt;=0),    IF(OR(GQ23=-1,IFERROR(INDEX(GO$2:GO$100,GR23),999)&gt;=0,IFERROR(INDEX(GQ$2:GQ$100,GR23),999)&gt;=0),      GN23,REPLACE(GN23,GQ23,IFERROR(FIND(" ",GN23,GQ23),999)-GQ23,                   INDEX(GN$2:GN$100,GR23)                  )),     REPLACE(GN23,GO23,IFERROR(FIND(" ",GN23,GO23),999)-GO23,                   INDEX(GN$2:GN$100,GP23)                  ) )</f>
        <v>p.perno = dp1.perno  ∧ p.perno = dp2.perno   ∧ dp1.dname = d1.dname   ∧ dp2.dname = d2.dname   ∧ dp1.dname ≠ dp2.dname  </v>
      </c>
      <c r="GT23" s="0" t="n">
        <f aca="false">IFERROR(FIND("f_",LOWER(GS23)),-1)</f>
        <v>-1</v>
      </c>
      <c r="GU23" s="0" t="n">
        <f aca="false">IF(GT23=-1,-1, VALUE(MID(GS23,GT23+2, IFERROR(FIND(" ",GS23,GT23),999)-GT23-2)))</f>
        <v>-1</v>
      </c>
      <c r="GV23" s="0" t="n">
        <f aca="false">IFERROR(FIND("r_",LOWER(GS23)),-1)</f>
        <v>-1</v>
      </c>
      <c r="GW23" s="0" t="n">
        <f aca="false">IF(GV23=-1,-1, ROW(GV23)-1+VALUE(MID(GS23,GV23+2, IFERROR(FIND(" ",GS23,GV23),999)-GV23-2)))</f>
        <v>-1</v>
      </c>
      <c r="GX23" s="0" t="str">
        <f aca="false">IF(OR(GT23=-1,IFERROR(INDEX(GT$2:GT$100,GU23),999)&gt;=0,IFERROR(INDEX(GV$2:GV$100,GU23),999)&gt;=0),    IF(OR(GV23=-1,IFERROR(INDEX(GT$2:GT$100,GW23),999)&gt;=0,IFERROR(INDEX(GV$2:GV$100,GW23),999)&gt;=0),      GS23,REPLACE(GS23,GV23,IFERROR(FIND(" ",GS23,GV23),999)-GV23,                   INDEX(GS$2:GS$100,GW23)                  )),     REPLACE(GS23,GT23,IFERROR(FIND(" ",GS23,GT23),999)-GT23,                   INDEX(GS$2:GS$100,GU23)                  ) )</f>
        <v>p.perno = dp1.perno  ∧ p.perno = dp2.perno   ∧ dp1.dname = d1.dname   ∧ dp2.dname = d2.dname   ∧ dp1.dname ≠ dp2.dname  </v>
      </c>
      <c r="GY23" s="0" t="n">
        <f aca="false">IFERROR(FIND("f_",LOWER(GX23)),-1)</f>
        <v>-1</v>
      </c>
      <c r="GZ23" s="0" t="n">
        <f aca="false">IF(GY23=-1,-1, VALUE(MID(GX23,GY23+2, IFERROR(FIND(" ",GX23,GY23),999)-GY23-2)))</f>
        <v>-1</v>
      </c>
      <c r="HA23" s="0" t="n">
        <f aca="false">IFERROR(FIND("r_",LOWER(GX23)),-1)</f>
        <v>-1</v>
      </c>
      <c r="HB23" s="0" t="n">
        <f aca="false">IF(HA23=-1,-1, ROW(HA23)-1+VALUE(MID(GX23,HA23+2, IFERROR(FIND(" ",GX23,HA23),999)-HA23-2)))</f>
        <v>-1</v>
      </c>
      <c r="HC23" s="0" t="str">
        <f aca="false">IF(OR(GY23=-1,IFERROR(INDEX(GY$2:GY$100,GZ23),999)&gt;=0,IFERROR(INDEX(HA$2:HA$100,GZ23),999)&gt;=0),    IF(OR(HA23=-1,IFERROR(INDEX(GY$2:GY$100,HB23),999)&gt;=0,IFERROR(INDEX(HA$2:HA$100,HB23),999)&gt;=0),      GX23,REPLACE(GX23,HA23,IFERROR(FIND(" ",GX23,HA23),999)-HA23,                   INDEX(GX$2:GX$100,HB23)                  )),     REPLACE(GX23,GY23,IFERROR(FIND(" ",GX23,GY23),999)-GY23,                   INDEX(GX$2:GX$100,GZ23)                  ) )</f>
        <v>p.perno = dp1.perno  ∧ p.perno = dp2.perno   ∧ dp1.dname = d1.dname   ∧ dp2.dname = d2.dname   ∧ dp1.dname ≠ dp2.dname  </v>
      </c>
      <c r="HD23" s="0" t="n">
        <f aca="false">IFERROR(FIND("f_",LOWER(HC23)),-1)</f>
        <v>-1</v>
      </c>
      <c r="HE23" s="0" t="n">
        <f aca="false">IF(HD23=-1,-1, VALUE(MID(HC23,HD23+2, IFERROR(FIND(" ",HC23,HD23),999)-HD23-2)))</f>
        <v>-1</v>
      </c>
      <c r="HF23" s="0" t="n">
        <f aca="false">IFERROR(FIND("r_",LOWER(HC23)),-1)</f>
        <v>-1</v>
      </c>
      <c r="HG23" s="0" t="n">
        <f aca="false">IF(HF23=-1,-1, ROW(HF23)-1+VALUE(MID(HC23,HF23+2, IFERROR(FIND(" ",HC23,HF23),999)-HF23-2)))</f>
        <v>-1</v>
      </c>
      <c r="HH23" s="0" t="str">
        <f aca="false">IF(OR(HD23=-1,IFERROR(INDEX(HD$2:HD$100,HE23),999)&gt;=0,IFERROR(INDEX(HF$2:HF$100,HE23),999)&gt;=0),    IF(OR(HF23=-1,IFERROR(INDEX(HD$2:HD$100,HG23),999)&gt;=0,IFERROR(INDEX(HF$2:HF$100,HG23),999)&gt;=0),      HC23,REPLACE(HC23,HF23,IFERROR(FIND(" ",HC23,HF23),999)-HF23,                   INDEX(HC$2:HC$100,HG23)                  )),     REPLACE(HC23,HD23,IFERROR(FIND(" ",HC23,HD23),999)-HD23,                   INDEX(HC$2:HC$100,HE23)                  ) )</f>
        <v>p.perno = dp1.perno  ∧ p.perno = dp2.perno   ∧ dp1.dname = d1.dname   ∧ dp2.dname = d2.dname   ∧ dp1.dname ≠ dp2.dname  </v>
      </c>
      <c r="HI23" s="0" t="n">
        <f aca="false">IFERROR(FIND("f_",LOWER(HH23)),-1)</f>
        <v>-1</v>
      </c>
      <c r="HJ23" s="0" t="n">
        <f aca="false">IF(HI23=-1,-1, VALUE(MID(HH23,HI23+2, IFERROR(FIND(" ",HH23,HI23),999)-HI23-2)))</f>
        <v>-1</v>
      </c>
      <c r="HK23" s="0" t="n">
        <f aca="false">IFERROR(FIND("r_",LOWER(HH23)),-1)</f>
        <v>-1</v>
      </c>
      <c r="HL23" s="0" t="n">
        <f aca="false">IF(HK23=-1,-1, ROW(HK23)-1+VALUE(MID(HH23,HK23+2, IFERROR(FIND(" ",HH23,HK23),999)-HK23-2)))</f>
        <v>-1</v>
      </c>
      <c r="HM23" s="0" t="str">
        <f aca="false">IF(OR(HI23=-1,IFERROR(INDEX(HI$2:HI$100,HJ23),999)&gt;=0,IFERROR(INDEX(HK$2:HK$100,HJ23),999)&gt;=0),    IF(OR(HK23=-1,IFERROR(INDEX(HI$2:HI$100,HL23),999)&gt;=0,IFERROR(INDEX(HK$2:HK$100,HL23),999)&gt;=0),      HH23,REPLACE(HH23,HK23,IFERROR(FIND(" ",HH23,HK23),999)-HK23,                   INDEX(HH$2:HH$100,HL23)                  )),     REPLACE(HH23,HI23,IFERROR(FIND(" ",HH23,HI23),999)-HI23,                   INDEX(HH$2:HH$100,HJ23)                  ) )</f>
        <v>p.perno = dp1.perno  ∧ p.perno = dp2.perno   ∧ dp1.dname = d1.dname   ∧ dp2.dname = d2.dname   ∧ dp1.dname ≠ dp2.dname  </v>
      </c>
      <c r="HN23" s="0" t="n">
        <f aca="false">IFERROR(FIND("f_",LOWER(HM23)),-1)</f>
        <v>-1</v>
      </c>
      <c r="HO23" s="0" t="n">
        <f aca="false">IF(HN23=-1,-1, VALUE(MID(HM23,HN23+2, IFERROR(FIND(" ",HM23,HN23),999)-HN23-2)))</f>
        <v>-1</v>
      </c>
      <c r="HP23" s="0" t="n">
        <f aca="false">IFERROR(FIND("r_",LOWER(HM23)),-1)</f>
        <v>-1</v>
      </c>
      <c r="HQ23" s="0" t="n">
        <f aca="false">IF(HP23=-1,-1, ROW(HP23)-1+VALUE(MID(HM23,HP23+2, IFERROR(FIND(" ",HM23,HP23),999)-HP23-2)))</f>
        <v>-1</v>
      </c>
      <c r="HR23" s="0" t="str">
        <f aca="false">IF(OR(HN23=-1,IFERROR(INDEX(HN$2:HN$100,HO23),999)&gt;=0,IFERROR(INDEX(HP$2:HP$100,HO23),999)&gt;=0),    IF(OR(HP23=-1,IFERROR(INDEX(HN$2:HN$100,HQ23),999)&gt;=0,IFERROR(INDEX(HP$2:HP$100,HQ23),999)&gt;=0),      HM23,REPLACE(HM23,HP23,IFERROR(FIND(" ",HM23,HP23),999)-HP23,                   INDEX(HM$2:HM$100,HQ23)                  )),     REPLACE(HM23,HN23,IFERROR(FIND(" ",HM23,HN23),999)-HN23,                   INDEX(HM$2:HM$100,HO23)                  ) )</f>
        <v>p.perno = dp1.perno  ∧ p.perno = dp2.perno   ∧ dp1.dname = d1.dname   ∧ dp2.dname = d2.dname   ∧ dp1.dname ≠ dp2.dname  </v>
      </c>
      <c r="HS23" s="0" t="n">
        <f aca="false">IFERROR(FIND("f_",LOWER(HR23)),-1)</f>
        <v>-1</v>
      </c>
      <c r="HT23" s="0" t="n">
        <f aca="false">IF(HS23=-1,-1, VALUE(MID(HR23,HS23+2, IFERROR(FIND(" ",HR23,HS23),999)-HS23-2)))</f>
        <v>-1</v>
      </c>
      <c r="HU23" s="0" t="n">
        <f aca="false">IFERROR(FIND("r_",LOWER(HR23)),-1)</f>
        <v>-1</v>
      </c>
      <c r="HV23" s="0" t="n">
        <f aca="false">IF(HU23=-1,-1, ROW(HU23)-1+VALUE(MID(HR23,HU23+2, IFERROR(FIND(" ",HR23,HU23),999)-HU23-2)))</f>
        <v>-1</v>
      </c>
      <c r="HW23" s="0" t="str">
        <f aca="false">IF(OR(HS23=-1,IFERROR(INDEX(HS$2:HS$100,HT23),999)&gt;=0,IFERROR(INDEX(HU$2:HU$100,HT23),999)&gt;=0),    IF(OR(HU23=-1,IFERROR(INDEX(HS$2:HS$100,HV23),999)&gt;=0,IFERROR(INDEX(HU$2:HU$100,HV23),999)&gt;=0),      HR23,REPLACE(HR23,HU23,IFERROR(FIND(" ",HR23,HU23),999)-HU23,                   INDEX(HR$2:HR$100,HV23)                  )),     REPLACE(HR23,HS23,IFERROR(FIND(" ",HR23,HS23),999)-HS23,                   INDEX(HR$2:HR$100,HT23)                  ) )</f>
        <v>p.perno = dp1.perno  ∧ p.perno = dp2.perno   ∧ dp1.dname = d1.dname   ∧ dp2.dname = d2.dname   ∧ dp1.dname ≠ dp2.dname  </v>
      </c>
      <c r="HX23" s="0" t="n">
        <f aca="false">IFERROR(FIND("f_",LOWER(HW23)),-1)</f>
        <v>-1</v>
      </c>
      <c r="HY23" s="0" t="n">
        <f aca="false">IF(HX23=-1,-1, VALUE(MID(HW23,HX23+2, IFERROR(FIND(" ",HW23,HX23),999)-HX23-2)))</f>
        <v>-1</v>
      </c>
      <c r="HZ23" s="0" t="n">
        <f aca="false">IFERROR(FIND("r_",LOWER(HW23)),-1)</f>
        <v>-1</v>
      </c>
      <c r="IA23" s="0" t="n">
        <f aca="false">IF(HZ23=-1,-1, ROW(HZ23)-1+VALUE(MID(HW23,HZ23+2, IFERROR(FIND(" ",HW23,HZ23),999)-HZ23-2)))</f>
        <v>-1</v>
      </c>
      <c r="IB23" s="0" t="str">
        <f aca="false">IF(OR(HX23=-1,IFERROR(INDEX(HX$2:HX$100,HY23),999)&gt;=0,IFERROR(INDEX(HZ$2:HZ$100,HY23),999)&gt;=0),    IF(OR(HZ23=-1,IFERROR(INDEX(HX$2:HX$100,IA23),999)&gt;=0,IFERROR(INDEX(HZ$2:HZ$100,IA23),999)&gt;=0),      HW23,REPLACE(HW23,HZ23,IFERROR(FIND(" ",HW23,HZ23),999)-HZ23,                   INDEX(HW$2:HW$100,IA23)                  )),     REPLACE(HW23,HX23,IFERROR(FIND(" ",HW23,HX23),999)-HX23,                   INDEX(HW$2:HW$100,HY23)                  ) )</f>
        <v>p.perno = dp1.perno  ∧ p.perno = dp2.perno   ∧ dp1.dname = d1.dname   ∧ dp2.dname = d2.dname   ∧ dp1.dname ≠ dp2.dname  </v>
      </c>
      <c r="IC23" s="0" t="n">
        <f aca="false">IFERROR(FIND("f_",LOWER(IB23)),-1)</f>
        <v>-1</v>
      </c>
      <c r="ID23" s="0" t="n">
        <f aca="false">IF(IC23=-1,-1, VALUE(MID(IB23,IC23+2, IFERROR(FIND(" ",IB23,IC23),999)-IC23-2)))</f>
        <v>-1</v>
      </c>
      <c r="IE23" s="0" t="n">
        <f aca="false">IFERROR(FIND("r_",LOWER(IB23)),-1)</f>
        <v>-1</v>
      </c>
      <c r="IF23" s="0" t="n">
        <f aca="false">IF(IE23=-1,-1, ROW(IE23)-1+VALUE(MID(IB23,IE23+2, IFERROR(FIND(" ",IB23,IE23),999)-IE23-2)))</f>
        <v>-1</v>
      </c>
      <c r="IG23" s="0" t="str">
        <f aca="false">IF(OR(IC23=-1,IFERROR(INDEX(IC$2:IC$100,ID23),999)&gt;=0,IFERROR(INDEX(IE$2:IE$100,ID23),999)&gt;=0),    IF(OR(IE23=-1,IFERROR(INDEX(IC$2:IC$100,IF23),999)&gt;=0,IFERROR(INDEX(IE$2:IE$100,IF23),999)&gt;=0),      IB23,REPLACE(IB23,IE23,IFERROR(FIND(" ",IB23,IE23),999)-IE23,                   INDEX(IB$2:IB$100,IF23)                  )),     REPLACE(IB23,IC23,IFERROR(FIND(" ",IB23,IC23),999)-IC23,                   INDEX(IB$2:IB$100,ID23)                  ) )</f>
        <v>p.perno = dp1.perno  ∧ p.perno = dp2.perno   ∧ dp1.dname = d1.dname   ∧ dp2.dname = d2.dname   ∧ dp1.dname ≠ dp2.dname  </v>
      </c>
      <c r="IH23" s="0" t="n">
        <f aca="false">IFERROR(FIND("f_",LOWER(IG23)),-1)</f>
        <v>-1</v>
      </c>
      <c r="II23" s="0" t="n">
        <f aca="false">IF(IH23=-1,-1, VALUE(MID(IG23,IH23+2, IFERROR(FIND(" ",IG23,IH23),999)-IH23-2)))</f>
        <v>-1</v>
      </c>
      <c r="IJ23" s="0" t="n">
        <f aca="false">IFERROR(FIND("r_",LOWER(IG23)),-1)</f>
        <v>-1</v>
      </c>
      <c r="IK23" s="0" t="n">
        <f aca="false">IF(IJ23=-1,-1, ROW(IJ23)-1+VALUE(MID(IG23,IJ23+2, IFERROR(FIND(" ",IG23,IJ23),999)-IJ23-2)))</f>
        <v>-1</v>
      </c>
      <c r="IL23" s="0" t="str">
        <f aca="false">IF(OR(IH23=-1,IFERROR(INDEX(IH$2:IH$100,II23),999)&gt;=0,IFERROR(INDEX(IJ$2:IJ$100,II23),999)&gt;=0),    IF(OR(IJ23=-1,IFERROR(INDEX(IH$2:IH$100,IK23),999)&gt;=0,IFERROR(INDEX(IJ$2:IJ$100,IK23),999)&gt;=0),      IG23,REPLACE(IG23,IJ23,IFERROR(FIND(" ",IG23,IJ23),999)-IJ23,                   INDEX(IG$2:IG$100,IK23)                  )),     REPLACE(IG23,IH23,IFERROR(FIND(" ",IG23,IH23),999)-IH23,                   INDEX(IG$2:IG$100,II23)                  ) )</f>
        <v>p.perno = dp1.perno  ∧ p.perno = dp2.perno   ∧ dp1.dname = d1.dname   ∧ dp2.dname = d2.dname   ∧ dp1.dname ≠ dp2.dname  </v>
      </c>
      <c r="IM23" s="0" t="n">
        <f aca="false">IFERROR(FIND("f_",LOWER(IL23)),-1)</f>
        <v>-1</v>
      </c>
      <c r="IN23" s="0" t="n">
        <f aca="false">IF(IM23=-1,-1, VALUE(MID(IL23,IM23+2, IFERROR(FIND(" ",IL23,IM23),999)-IM23-2)))</f>
        <v>-1</v>
      </c>
      <c r="IO23" s="0" t="n">
        <f aca="false">IFERROR(FIND("r_",LOWER(IL23)),-1)</f>
        <v>-1</v>
      </c>
      <c r="IP23" s="0" t="n">
        <f aca="false">IF(IO23=-1,-1, ROW(IO23)-1+VALUE(MID(IL23,IO23+2, IFERROR(FIND(" ",IL23,IO23),999)-IO23-2)))</f>
        <v>-1</v>
      </c>
      <c r="IQ23" s="0" t="str">
        <f aca="false">IF(OR(IM23=-1,IFERROR(INDEX(IM$2:IM$100,IN23),999)&gt;=0,IFERROR(INDEX(IO$2:IO$100,IN23),999)&gt;=0),    IF(OR(IO23=-1,IFERROR(INDEX(IM$2:IM$100,IP23),999)&gt;=0,IFERROR(INDEX(IO$2:IO$100,IP23),999)&gt;=0),      IL23,REPLACE(IL23,IO23,IFERROR(FIND(" ",IL23,IO23),999)-IO23,                   INDEX(IL$2:IL$100,IP23)                  )),     REPLACE(IL23,IM23,IFERROR(FIND(" ",IL23,IM23),999)-IM23,                   INDEX(IL$2:IL$100,IN23)                  ) )</f>
        <v>p.perno = dp1.perno  ∧ p.perno = dp2.perno   ∧ dp1.dname = d1.dname   ∧ dp2.dname = d2.dname   ∧ dp1.dname ≠ dp2.dname  </v>
      </c>
      <c r="IR23" s="0" t="n">
        <f aca="false">IFERROR(FIND("f_",LOWER(IQ23)),-1)</f>
        <v>-1</v>
      </c>
      <c r="IS23" s="0" t="n">
        <f aca="false">IF(IR23=-1,-1, VALUE(MID(IQ23,IR23+2, IFERROR(FIND(" ",IQ23,IR23),999)-IR23-2)))</f>
        <v>-1</v>
      </c>
      <c r="IT23" s="0" t="n">
        <f aca="false">IFERROR(FIND("r_",LOWER(IQ23)),-1)</f>
        <v>-1</v>
      </c>
      <c r="IU23" s="0" t="n">
        <f aca="false">IF(IT23=-1,-1, ROW(IT23)-1+VALUE(MID(IQ23,IT23+2, IFERROR(FIND(" ",IQ23,IT23),999)-IT23-2)))</f>
        <v>-1</v>
      </c>
      <c r="IV23" s="0" t="str">
        <f aca="false">IF(OR(IR23=-1,IFERROR(INDEX(IR$2:IR$100,IS23),999)&gt;=0,IFERROR(INDEX(IT$2:IT$100,IS23),999)&gt;=0),    IF(OR(IT23=-1,IFERROR(INDEX(IR$2:IR$100,IU23),999)&gt;=0,IFERROR(INDEX(IT$2:IT$100,IU23),999)&gt;=0),      IQ23,REPLACE(IQ23,IT23,IFERROR(FIND(" ",IQ23,IT23),999)-IT23,                   INDEX(IQ$2:IQ$100,IU23)                  )),     REPLACE(IQ23,IR23,IFERROR(FIND(" ",IQ23,IR23),999)-IR23,                   INDEX(IQ$2:IQ$100,IS23)                  ) )</f>
        <v>p.perno = dp1.perno  ∧ p.perno = dp2.perno   ∧ dp1.dname = d1.dname   ∧ dp2.dname = d2.dname   ∧ dp1.dname ≠ dp2.dname  </v>
      </c>
      <c r="IW23" s="0" t="n">
        <f aca="false">IFERROR(FIND("f_",LOWER(IV23)),-1)</f>
        <v>-1</v>
      </c>
      <c r="IX23" s="0" t="n">
        <f aca="false">IF(IW23=-1,-1, VALUE(MID(IV23,IW23+2, IFERROR(FIND(" ",IV23,IW23),999)-IW23-2)))</f>
        <v>-1</v>
      </c>
      <c r="IY23" s="0" t="n">
        <f aca="false">IFERROR(FIND("r_",LOWER(IV23)),-1)</f>
        <v>-1</v>
      </c>
      <c r="IZ23" s="0" t="n">
        <f aca="false">IF(IY23=-1,-1, ROW(IY23)-1+VALUE(MID(IV23,IY23+2, IFERROR(FIND(" ",IV23,IY23),999)-IY23-2)))</f>
        <v>-1</v>
      </c>
      <c r="JA23" s="0" t="str">
        <f aca="false">IF(OR(IW23=-1,IFERROR(INDEX(IW$2:IW$100,IX23),999)&gt;=0,IFERROR(INDEX(IY$2:IY$100,IX23),999)&gt;=0),    IF(OR(IY23=-1,IFERROR(INDEX(IW$2:IW$100,IZ23),999)&gt;=0,IFERROR(INDEX(IY$2:IY$100,IZ23),999)&gt;=0),      IV23,REPLACE(IV23,IY23,IFERROR(FIND(" ",IV23,IY23),999)-IY23,                   INDEX(IV$2:IV$100,IZ23)                  )),     REPLACE(IV23,IW23,IFERROR(FIND(" ",IV23,IW23),999)-IW23,                   INDEX(IV$2:IV$100,IX23)                  ) )</f>
        <v>p.perno = dp1.perno  ∧ p.perno = dp2.perno   ∧ dp1.dname = d1.dname   ∧ dp2.dname = d2.dname   ∧ dp1.dname ≠ dp2.dname  </v>
      </c>
      <c r="JB23" s="0" t="n">
        <f aca="false">IFERROR(FIND("f_",LOWER(JA23)),-1)</f>
        <v>-1</v>
      </c>
      <c r="JC23" s="0" t="n">
        <f aca="false">IF(JB23=-1,-1, VALUE(MID(JA23,JB23+2, IFERROR(FIND(" ",JA23,JB23),999)-JB23-2)))</f>
        <v>-1</v>
      </c>
      <c r="JD23" s="0" t="n">
        <f aca="false">IFERROR(FIND("r_",LOWER(JA23)),-1)</f>
        <v>-1</v>
      </c>
      <c r="JE23" s="0" t="n">
        <f aca="false">IF(JD23=-1,-1, ROW(JD23)-1+VALUE(MID(JA23,JD23+2, IFERROR(FIND(" ",JA23,JD23),999)-JD23-2)))</f>
        <v>-1</v>
      </c>
      <c r="JF23" s="0" t="str">
        <f aca="false">IF(OR(JB23=-1,IFERROR(INDEX(JB$2:JB$100,JC23),999)&gt;=0,IFERROR(INDEX(JD$2:JD$100,JC23),999)&gt;=0),    IF(OR(JD23=-1,IFERROR(INDEX(JB$2:JB$100,JE23),999)&gt;=0,IFERROR(INDEX(JD$2:JD$100,JE23),999)&gt;=0),      JA23,REPLACE(JA23,JD23,IFERROR(FIND(" ",JA23,JD23),999)-JD23,                   INDEX(JA$2:JA$100,JE23)                  )),     REPLACE(JA23,JB23,IFERROR(FIND(" ",JA23,JB23),999)-JB23,                   INDEX(JA$2:JA$100,JC23)                  ) )</f>
        <v>p.perno = dp1.perno  ∧ p.perno = dp2.perno   ∧ dp1.dname = d1.dname   ∧ dp2.dname = d2.dname   ∧ dp1.dname ≠ dp2.dname  </v>
      </c>
      <c r="JG23" s="0" t="n">
        <f aca="false">IFERROR(FIND("f_",LOWER(JF23)),-1)</f>
        <v>-1</v>
      </c>
      <c r="JH23" s="0" t="n">
        <f aca="false">IF(JG23=-1,-1, VALUE(MID(JF23,JG23+2, IFERROR(FIND(" ",JF23,JG23),999)-JG23-2)))</f>
        <v>-1</v>
      </c>
      <c r="JI23" s="0" t="n">
        <f aca="false">IFERROR(FIND("r_",LOWER(JF23)),-1)</f>
        <v>-1</v>
      </c>
      <c r="JJ23" s="0" t="n">
        <f aca="false">IF(JI23=-1,-1, ROW(JI23)-1+VALUE(MID(JF23,JI23+2, IFERROR(FIND(" ",JF23,JI23),999)-JI23-2)))</f>
        <v>-1</v>
      </c>
      <c r="JK23" s="0" t="str">
        <f aca="false">IF(OR(JG23=-1,IFERROR(INDEX(JG$2:JG$100,JH23),999)&gt;=0,IFERROR(INDEX(JI$2:JI$100,JH23),999)&gt;=0),    IF(OR(JI23=-1,IFERROR(INDEX(JG$2:JG$100,JJ23),999)&gt;=0,IFERROR(INDEX(JI$2:JI$100,JJ23),999)&gt;=0),      JF23,REPLACE(JF23,JI23,IFERROR(FIND(" ",JF23,JI23),999)-JI23,                   INDEX(JF$2:JF$100,JJ23)                  )),     REPLACE(JF23,JG23,IFERROR(FIND(" ",JF23,JG23),999)-JG23,                   INDEX(JF$2:JF$100,JH23)                  ) )</f>
        <v>p.perno = dp1.perno  ∧ p.perno = dp2.perno   ∧ dp1.dname = d1.dname   ∧ dp2.dname = d2.dname   ∧ dp1.dname ≠ dp2.dname  </v>
      </c>
      <c r="JL23" s="0" t="n">
        <f aca="false">IFERROR(FIND("f_",LOWER(JK23)),-1)</f>
        <v>-1</v>
      </c>
      <c r="JM23" s="0" t="n">
        <f aca="false">IF(JL23=-1,-1, VALUE(MID(JK23,JL23+2, IFERROR(FIND(" ",JK23,JL23),999)-JL23-2)))</f>
        <v>-1</v>
      </c>
      <c r="JN23" s="0" t="n">
        <f aca="false">IFERROR(FIND("r_",LOWER(JK23)),-1)</f>
        <v>-1</v>
      </c>
      <c r="JO23" s="0" t="n">
        <f aca="false">IF(JN23=-1,-1, ROW(JN23)-1+VALUE(MID(JK23,JN23+2, IFERROR(FIND(" ",JK23,JN23),999)-JN23-2)))</f>
        <v>-1</v>
      </c>
      <c r="JP23" s="0" t="str">
        <f aca="false">IF(OR(JL23=-1,IFERROR(INDEX(JL$2:JL$100,JM23),999)&gt;=0,IFERROR(INDEX(JN$2:JN$100,JM23),999)&gt;=0),    IF(OR(JN23=-1,IFERROR(INDEX(JL$2:JL$100,JO23),999)&gt;=0,IFERROR(INDEX(JN$2:JN$100,JO23),999)&gt;=0),      JK23,REPLACE(JK23,JN23,IFERROR(FIND(" ",JK23,JN23),999)-JN23,                   INDEX(JK$2:JK$100,JO23)                  )),     REPLACE(JK23,JL23,IFERROR(FIND(" ",JK23,JL23),999)-JL23,                   INDEX(JK$2:JK$100,JM23)                  ) )</f>
        <v>p.perno = dp1.perno  ∧ p.perno = dp2.perno   ∧ dp1.dname = d1.dname   ∧ dp2.dname = d2.dname   ∧ dp1.dname ≠ dp2.dname  </v>
      </c>
      <c r="JQ23" s="0" t="n">
        <f aca="false">IFERROR(FIND("f_",LOWER(JP23)),-1)</f>
        <v>-1</v>
      </c>
      <c r="JR23" s="0" t="n">
        <f aca="false">IF(JQ23=-1,-1, VALUE(MID(JP23,JQ23+2, IFERROR(FIND(" ",JP23,JQ23),999)-JQ23-2)))</f>
        <v>-1</v>
      </c>
      <c r="JS23" s="0" t="n">
        <f aca="false">IFERROR(FIND("r_",LOWER(JP23)),-1)</f>
        <v>-1</v>
      </c>
      <c r="JT23" s="0" t="n">
        <f aca="false">IF(JS23=-1,-1, ROW(JS23)-1+VALUE(MID(JP23,JS23+2, IFERROR(FIND(" ",JP23,JS23),999)-JS23-2)))</f>
        <v>-1</v>
      </c>
      <c r="JU23" s="0" t="str">
        <f aca="false">IF(OR(JQ23=-1,IFERROR(INDEX(JQ$2:JQ$100,JR23),999)&gt;=0,IFERROR(INDEX(JS$2:JS$100,JR23),999)&gt;=0),    IF(OR(JS23=-1,IFERROR(INDEX(JQ$2:JQ$100,JT23),999)&gt;=0,IFERROR(INDEX(JS$2:JS$100,JT23),999)&gt;=0),      JP23,REPLACE(JP23,JS23,IFERROR(FIND(" ",JP23,JS23),999)-JS23,                   INDEX(JP$2:JP$100,JT23)                  )),     REPLACE(JP23,JQ23,IFERROR(FIND(" ",JP23,JQ23),999)-JQ23,                   INDEX(JP$2:JP$100,JR23)                  ) )</f>
        <v>p.perno = dp1.perno  ∧ p.perno = dp2.perno   ∧ dp1.dname = d1.dname   ∧ dp2.dname = d2.dname   ∧ dp1.dname ≠ dp2.dname  </v>
      </c>
      <c r="JV23" s="0" t="n">
        <f aca="false">IFERROR(FIND("f_",LOWER(JU23)),-1)</f>
        <v>-1</v>
      </c>
      <c r="JW23" s="0" t="n">
        <f aca="false">IF(JV23=-1,-1, VALUE(MID(JU23,JV23+2, IFERROR(FIND(" ",JU23,JV23),999)-JV23-2)))</f>
        <v>-1</v>
      </c>
      <c r="JX23" s="0" t="n">
        <f aca="false">IFERROR(FIND("r_",LOWER(JU23)),-1)</f>
        <v>-1</v>
      </c>
      <c r="JY23" s="0" t="n">
        <f aca="false">IF(JX23=-1,-1, ROW(JX23)-1+VALUE(MID(JU23,JX23+2, IFERROR(FIND(" ",JU23,JX23),999)-JX23-2)))</f>
        <v>-1</v>
      </c>
      <c r="JZ23" s="0" t="str">
        <f aca="false">IF(OR(JV23=-1,IFERROR(INDEX(JV$2:JV$100,JW23),999)&gt;=0,IFERROR(INDEX(JX$2:JX$100,JW23),999)&gt;=0),    IF(OR(JX23=-1,IFERROR(INDEX(JV$2:JV$100,JY23),999)&gt;=0,IFERROR(INDEX(JX$2:JX$100,JY23),999)&gt;=0),      JU23,REPLACE(JU23,JX23,IFERROR(FIND(" ",JU23,JX23),999)-JX23,                   INDEX(JU$2:JU$100,JY23)                  )),     REPLACE(JU23,JV23,IFERROR(FIND(" ",JU23,JV23),999)-JV23,                   INDEX(JU$2:JU$100,JW23)                  ) )</f>
        <v>p.perno = dp1.perno  ∧ p.perno = dp2.perno   ∧ dp1.dname = d1.dname   ∧ dp2.dname = d2.dname   ∧ dp1.dname ≠ dp2.dname  </v>
      </c>
      <c r="KA23" s="0" t="n">
        <f aca="false">IFERROR(FIND("f_",LOWER(JZ23)),-1)</f>
        <v>-1</v>
      </c>
      <c r="KB23" s="0" t="n">
        <f aca="false">IF(KA23=-1,-1, VALUE(MID(JZ23,KA23+2, IFERROR(FIND(" ",JZ23,KA23),999)-KA23-2)))</f>
        <v>-1</v>
      </c>
      <c r="KC23" s="0" t="n">
        <f aca="false">IFERROR(FIND("r_",LOWER(JZ23)),-1)</f>
        <v>-1</v>
      </c>
      <c r="KD23" s="0" t="n">
        <f aca="false">IF(KC23=-1,-1, ROW(KC23)-1+VALUE(MID(JZ23,KC23+2, IFERROR(FIND(" ",JZ23,KC23),999)-KC23-2)))</f>
        <v>-1</v>
      </c>
      <c r="KE23" s="0" t="str">
        <f aca="false">IF(OR(KA23=-1,IFERROR(INDEX(KA$2:KA$100,KB23),999)&gt;=0,IFERROR(INDEX(KC$2:KC$100,KB23),999)&gt;=0),    IF(OR(KC23=-1,IFERROR(INDEX(KA$2:KA$100,KD23),999)&gt;=0,IFERROR(INDEX(KC$2:KC$100,KD23),999)&gt;=0),      JZ23,REPLACE(JZ23,KC23,IFERROR(FIND(" ",JZ23,KC23),999)-KC23,                   INDEX(JZ$2:JZ$100,KD23)                  )),     REPLACE(JZ23,KA23,IFERROR(FIND(" ",JZ23,KA23),999)-KA23,                   INDEX(JZ$2:JZ$100,KB23)                  ) )</f>
        <v>p.perno = dp1.perno  ∧ p.perno = dp2.perno   ∧ dp1.dname = d1.dname   ∧ dp2.dname = d2.dname   ∧ dp1.dname ≠ dp2.dname  </v>
      </c>
      <c r="KF23" s="0" t="n">
        <f aca="false">IFERROR(FIND("f_",LOWER(KE23)),-1)</f>
        <v>-1</v>
      </c>
      <c r="KG23" s="0" t="n">
        <f aca="false">IF(KF23=-1,-1, VALUE(MID(KE23,KF23+2, IFERROR(FIND(" ",KE23,KF23),999)-KF23-2)))</f>
        <v>-1</v>
      </c>
      <c r="KH23" s="0" t="n">
        <f aca="false">IFERROR(FIND("r_",LOWER(KE23)),-1)</f>
        <v>-1</v>
      </c>
      <c r="KI23" s="0" t="n">
        <f aca="false">IF(KH23=-1,-1, ROW(KH23)-1+VALUE(MID(KE23,KH23+2, IFERROR(FIND(" ",KE23,KH23),999)-KH23-2)))</f>
        <v>-1</v>
      </c>
      <c r="KJ23" s="0" t="str">
        <f aca="false">IF(OR(KF23=-1,IFERROR(INDEX(KF$2:KF$100,KG23),999)&gt;=0,IFERROR(INDEX(KH$2:KH$100,KG23),999)&gt;=0),    IF(OR(KH23=-1,IFERROR(INDEX(KF$2:KF$100,KI23),999)&gt;=0,IFERROR(INDEX(KH$2:KH$100,KI23),999)&gt;=0),      KE23,REPLACE(KE23,KH23,IFERROR(FIND(" ",KE23,KH23),999)-KH23,                   INDEX(KE$2:KE$100,KI23)                  )),     REPLACE(KE23,KF23,IFERROR(FIND(" ",KE23,KF23),999)-KF23,                   INDEX(KE$2:KE$100,KG23)                  ) )</f>
        <v>p.perno = dp1.perno  ∧ p.perno = dp2.perno   ∧ dp1.dname = d1.dname   ∧ dp2.dname = d2.dname   ∧ dp1.dname ≠ dp2.dname  </v>
      </c>
      <c r="KK23" s="0" t="n">
        <f aca="false">IFERROR(FIND("f_",LOWER(KJ23)),-1)</f>
        <v>-1</v>
      </c>
      <c r="KL23" s="0" t="n">
        <f aca="false">IF(KK23=-1,-1, VALUE(MID(KJ23,KK23+2, IFERROR(FIND(" ",KJ23,KK23),999)-KK23-2)))</f>
        <v>-1</v>
      </c>
      <c r="KM23" s="0" t="n">
        <f aca="false">IFERROR(FIND("r_",LOWER(KJ23)),-1)</f>
        <v>-1</v>
      </c>
      <c r="KN23" s="0" t="n">
        <f aca="false">IF(KM23=-1,-1, ROW(KM23)-1+VALUE(MID(KJ23,KM23+2, IFERROR(FIND(" ",KJ23,KM23),999)-KM23-2)))</f>
        <v>-1</v>
      </c>
      <c r="KO23" s="0" t="str">
        <f aca="false">IF(OR(KK23=-1,IFERROR(INDEX(KK$2:KK$100,KL23),999)&gt;=0,IFERROR(INDEX(KM$2:KM$100,KL23),999)&gt;=0),    IF(OR(KM23=-1,IFERROR(INDEX(KK$2:KK$100,KN23),999)&gt;=0,IFERROR(INDEX(KM$2:KM$100,KN23),999)&gt;=0),      KJ23,REPLACE(KJ23,KM23,IFERROR(FIND(" ",KJ23,KM23),999)-KM23,                   INDEX(KJ$2:KJ$100,KN23)                  )),     REPLACE(KJ23,KK23,IFERROR(FIND(" ",KJ23,KK23),999)-KK23,                   INDEX(KJ$2:KJ$100,KL23)                  ) )</f>
        <v>p.perno = dp1.perno  ∧ p.perno = dp2.perno   ∧ dp1.dname = d1.dname   ∧ dp2.dname = d2.dname   ∧ dp1.dname ≠ dp2.dname  </v>
      </c>
      <c r="KP23" s="0" t="n">
        <f aca="false">IFERROR(FIND("f_",LOWER(KO23)),-1)</f>
        <v>-1</v>
      </c>
      <c r="KQ23" s="0" t="n">
        <f aca="false">IF(KP23=-1,-1, VALUE(MID(KO23,KP23+2, IFERROR(FIND(" ",KO23,KP23),999)-KP23-2)))</f>
        <v>-1</v>
      </c>
      <c r="KR23" s="0" t="n">
        <f aca="false">IFERROR(FIND("r_",LOWER(KO23)),-1)</f>
        <v>-1</v>
      </c>
      <c r="KS23" s="0" t="n">
        <f aca="false">IF(KR23=-1,-1, ROW(KR23)-1+VALUE(MID(KO23,KR23+2, IFERROR(FIND(" ",KO23,KR23),999)-KR23-2)))</f>
        <v>-1</v>
      </c>
      <c r="KT23" s="0" t="str">
        <f aca="false">IF(OR(KP23=-1,IFERROR(INDEX(KP$2:KP$100,KQ23),999)&gt;=0,IFERROR(INDEX(KR$2:KR$100,KQ23),999)&gt;=0),    IF(OR(KR23=-1,IFERROR(INDEX(KP$2:KP$100,KS23),999)&gt;=0,IFERROR(INDEX(KR$2:KR$100,KS23),999)&gt;=0),      KO23,REPLACE(KO23,KR23,IFERROR(FIND(" ",KO23,KR23),999)-KR23,                   INDEX(KO$2:KO$100,KS23)                  )),     REPLACE(KO23,KP23,IFERROR(FIND(" ",KO23,KP23),999)-KP23,                   INDEX(KO$2:KO$100,KQ23)                  ) )</f>
        <v>p.perno = dp1.perno  ∧ p.perno = dp2.perno   ∧ dp1.dname = d1.dname   ∧ dp2.dname = d2.dname   ∧ dp1.dname ≠ dp2.dname  </v>
      </c>
      <c r="KU23" s="0" t="n">
        <f aca="false">IFERROR(FIND("f_",LOWER(KT23)),-1)</f>
        <v>-1</v>
      </c>
      <c r="KV23" s="0" t="n">
        <f aca="false">IF(KU23=-1,-1, VALUE(MID(KT23,KU23+2, IFERROR(FIND(" ",KT23,KU23),999)-KU23-2)))</f>
        <v>-1</v>
      </c>
      <c r="KW23" s="0" t="n">
        <f aca="false">IFERROR(FIND("r_",LOWER(KT23)),-1)</f>
        <v>-1</v>
      </c>
      <c r="KX23" s="0" t="n">
        <f aca="false">IF(KW23=-1,-1, ROW(KW23)-1+VALUE(MID(KT23,KW23+2, IFERROR(FIND(" ",KT23,KW23),999)-KW23-2)))</f>
        <v>-1</v>
      </c>
      <c r="KY23" s="0" t="str">
        <f aca="false">IF(OR(KU23=-1,IFERROR(INDEX(KU$2:KU$100,KV23),999)&gt;=0,IFERROR(INDEX(KW$2:KW$100,KV23),999)&gt;=0),    IF(OR(KW23=-1,IFERROR(INDEX(KU$2:KU$100,KX23),999)&gt;=0,IFERROR(INDEX(KW$2:KW$100,KX23),999)&gt;=0),      KT23,REPLACE(KT23,KW23,IFERROR(FIND(" ",KT23,KW23),999)-KW23,                   INDEX(KT$2:KT$100,KX23)                  )),     REPLACE(KT23,KU23,IFERROR(FIND(" ",KT23,KU23),999)-KU23,                   INDEX(KT$2:KT$100,KV23)                  ) )</f>
        <v>p.perno = dp1.perno  ∧ p.perno = dp2.perno   ∧ dp1.dname = d1.dname   ∧ dp2.dname = d2.dname   ∧ dp1.dname ≠ dp2.dname  </v>
      </c>
    </row>
    <row r="24" customFormat="false" ht="13.8" hidden="false" customHeight="false" outlineLevel="0" collapsed="false">
      <c r="D24" s="1" t="s">
        <v>55</v>
      </c>
      <c r="E24" s="0" t="s">
        <v>36</v>
      </c>
      <c r="F24" s="0" t="s">
        <v>61</v>
      </c>
      <c r="G24" s="0" t="n">
        <f aca="false">G23+1</f>
        <v>23</v>
      </c>
      <c r="I24" s="0" t="str">
        <f aca="false">KY24</f>
        <v>p.perno = dp1.perno  ∧ p.perno = dp2.perno   ∧ dp1.dname = d1.dname   ∧ dp2.dname = d2.dname   ∧ dp1.dname ≠ dp2.dname   ∧ d1.company = 'X'  </v>
      </c>
      <c r="L24" s="0" t="str">
        <f aca="false">VLOOKUP($D24,Relgebra!$A:$E,5,0)</f>
        <v>parm1 ∧ parm2 </v>
      </c>
      <c r="M24" s="0" t="str">
        <f aca="false">SUBSTITUTE(SUBSTITUTE(L24,"parm1",E24),"parm2",F24)</f>
        <v>R_-1 ∧ F_17 </v>
      </c>
      <c r="N24" s="0" t="str">
        <f aca="false">IFERROR(VLOOKUP(ROW($A23),$G$2:$M$100,COLUMN(M23)-COLUMN(G23)+1,0),"")</f>
        <v>R_-1 ∧ F_17 </v>
      </c>
      <c r="P24" s="0" t="str">
        <f aca="false">N24</f>
        <v>R_-1 ∧ F_17 </v>
      </c>
      <c r="Q24" s="0" t="n">
        <f aca="false">IFERROR(FIND("f_",LOWER(P24)),-1)</f>
        <v>8</v>
      </c>
      <c r="R24" s="0" t="n">
        <f aca="false">IF(Q24=-1,-1, VALUE(MID(P24,Q24+2, IFERROR(FIND(" ",P24,Q24),999)-Q24-2)))</f>
        <v>17</v>
      </c>
      <c r="S24" s="0" t="n">
        <f aca="false">IFERROR(FIND("r_",LOWER(P24)),-1)</f>
        <v>1</v>
      </c>
      <c r="T24" s="0" t="n">
        <f aca="false">IF(S24=-1,-1, ROW(S24)-1+VALUE(MID(P24,S24+2, IFERROR(FIND(" ",P24,S24),999)-S24-2)))</f>
        <v>22</v>
      </c>
      <c r="U24" s="0" t="str">
        <f aca="false">IF(OR(Q24=-1,IFERROR(INDEX(Q$2:Q$100,R24),999)&gt;=0,IFERROR(INDEX(S$2:S$100,R24),999)&gt;=0),    IF(OR(S24=-1,IFERROR(INDEX(Q$2:Q$100,T24),999)&gt;=0,IFERROR(INDEX(S$2:S$100,T24),999)&gt;=0),      P24,REPLACE(P24,S24,IFERROR(FIND(" ",P24,S24),999)-S24,                   INDEX(P$2:P$100,T24)                  )),     REPLACE(P24,Q24,IFERROR(FIND(" ",P24,Q24),999)-Q24,                   INDEX(P$2:P$100,R24)                  ) )</f>
        <v>R_-1 ∧ d1.company = 'X'  </v>
      </c>
      <c r="V24" s="0" t="n">
        <f aca="false">IFERROR(FIND("f_",LOWER(U24)),-1)</f>
        <v>-1</v>
      </c>
      <c r="W24" s="0" t="n">
        <f aca="false">IF(V24=-1,-1, VALUE(MID(U24,V24+2, IFERROR(FIND(" ",U24,V24),999)-V24-2)))</f>
        <v>-1</v>
      </c>
      <c r="X24" s="0" t="n">
        <f aca="false">IFERROR(FIND("r_",LOWER(U24)),-1)</f>
        <v>1</v>
      </c>
      <c r="Y24" s="0" t="n">
        <f aca="false">IF(X24=-1,-1, ROW(X24)-1+VALUE(MID(U24,X24+2, IFERROR(FIND(" ",U24,X24),999)-X24-2)))</f>
        <v>22</v>
      </c>
      <c r="Z24" s="0" t="str">
        <f aca="false">IF(OR(V24=-1,IFERROR(INDEX(V$2:V$100,W24),999)&gt;=0,IFERROR(INDEX(X$2:X$100,W24),999)&gt;=0),    IF(OR(X24=-1,IFERROR(INDEX(V$2:V$100,Y24),999)&gt;=0,IFERROR(INDEX(X$2:X$100,Y24),999)&gt;=0),      U24,REPLACE(U24,X24,IFERROR(FIND(" ",U24,X24),999)-X24,                   INDEX(U$2:U$100,Y24)                  )),     REPLACE(U24,V24,IFERROR(FIND(" ",U24,V24),999)-V24,                   INDEX(U$2:U$100,W24)                  ) )</f>
        <v>R_-1 ∧ d1.company = 'X'  </v>
      </c>
      <c r="AA24" s="0" t="n">
        <f aca="false">IFERROR(FIND("f_",LOWER(Z24)),-1)</f>
        <v>-1</v>
      </c>
      <c r="AB24" s="0" t="n">
        <f aca="false">IF(AA24=-1,-1, VALUE(MID(Z24,AA24+2, IFERROR(FIND(" ",Z24,AA24),999)-AA24-2)))</f>
        <v>-1</v>
      </c>
      <c r="AC24" s="0" t="n">
        <f aca="false">IFERROR(FIND("r_",LOWER(Z24)),-1)</f>
        <v>1</v>
      </c>
      <c r="AD24" s="0" t="n">
        <f aca="false">IF(AC24=-1,-1, ROW(AC24)-1+VALUE(MID(Z24,AC24+2, IFERROR(FIND(" ",Z24,AC24),999)-AC24-2)))</f>
        <v>22</v>
      </c>
      <c r="AE24" s="0" t="str">
        <f aca="false">IF(OR(AA24=-1,IFERROR(INDEX(AA$2:AA$100,AB24),999)&gt;=0,IFERROR(INDEX(AC$2:AC$100,AB24),999)&gt;=0),    IF(OR(AC24=-1,IFERROR(INDEX(AA$2:AA$100,AD24),999)&gt;=0,IFERROR(INDEX(AC$2:AC$100,AD24),999)&gt;=0),      Z24,REPLACE(Z24,AC24,IFERROR(FIND(" ",Z24,AC24),999)-AC24,                   INDEX(Z$2:Z$100,AD24)                  )),     REPLACE(Z24,AA24,IFERROR(FIND(" ",Z24,AA24),999)-AA24,                   INDEX(Z$2:Z$100,AB24)                  ) )</f>
        <v>R_-1 ∧ d1.company = 'X'  </v>
      </c>
      <c r="AF24" s="0" t="n">
        <f aca="false">IFERROR(FIND("f_",LOWER(AE24)),-1)</f>
        <v>-1</v>
      </c>
      <c r="AG24" s="0" t="n">
        <f aca="false">IF(AF24=-1,-1, VALUE(MID(AE24,AF24+2, IFERROR(FIND(" ",AE24,AF24),999)-AF24-2)))</f>
        <v>-1</v>
      </c>
      <c r="AH24" s="0" t="n">
        <f aca="false">IFERROR(FIND("r_",LOWER(AE24)),-1)</f>
        <v>1</v>
      </c>
      <c r="AI24" s="0" t="n">
        <f aca="false">IF(AH24=-1,-1, ROW(AH24)-1+VALUE(MID(AE24,AH24+2, IFERROR(FIND(" ",AE24,AH24),999)-AH24-2)))</f>
        <v>22</v>
      </c>
      <c r="AJ24" s="0" t="str">
        <f aca="false">IF(OR(AF24=-1,IFERROR(INDEX(AF$2:AF$100,AG24),999)&gt;=0,IFERROR(INDEX(AH$2:AH$100,AG24),999)&gt;=0),    IF(OR(AH24=-1,IFERROR(INDEX(AF$2:AF$100,AI24),999)&gt;=0,IFERROR(INDEX(AH$2:AH$100,AI24),999)&gt;=0),      AE24,REPLACE(AE24,AH24,IFERROR(FIND(" ",AE24,AH24),999)-AH24,                   INDEX(AE$2:AE$100,AI24)                  )),     REPLACE(AE24,AF24,IFERROR(FIND(" ",AE24,AF24),999)-AF24,                   INDEX(AE$2:AE$100,AG24)                  ) )</f>
        <v>R_-1 ∧ d1.company = 'X'  </v>
      </c>
      <c r="AK24" s="0" t="n">
        <f aca="false">IFERROR(FIND("f_",LOWER(AJ24)),-1)</f>
        <v>-1</v>
      </c>
      <c r="AL24" s="0" t="n">
        <f aca="false">IF(AK24=-1,-1, VALUE(MID(AJ24,AK24+2, IFERROR(FIND(" ",AJ24,AK24),999)-AK24-2)))</f>
        <v>-1</v>
      </c>
      <c r="AM24" s="0" t="n">
        <f aca="false">IFERROR(FIND("r_",LOWER(AJ24)),-1)</f>
        <v>1</v>
      </c>
      <c r="AN24" s="0" t="n">
        <f aca="false">IF(AM24=-1,-1, ROW(AM24)-1+VALUE(MID(AJ24,AM24+2, IFERROR(FIND(" ",AJ24,AM24),999)-AM24-2)))</f>
        <v>22</v>
      </c>
      <c r="AO24" s="0" t="str">
        <f aca="false">IF(OR(AK24=-1,IFERROR(INDEX(AK$2:AK$100,AL24),999)&gt;=0,IFERROR(INDEX(AM$2:AM$100,AL24),999)&gt;=0),    IF(OR(AM24=-1,IFERROR(INDEX(AK$2:AK$100,AN24),999)&gt;=0,IFERROR(INDEX(AM$2:AM$100,AN24),999)&gt;=0),      AJ24,REPLACE(AJ24,AM24,IFERROR(FIND(" ",AJ24,AM24),999)-AM24,                   INDEX(AJ$2:AJ$100,AN24)                  )),     REPLACE(AJ24,AK24,IFERROR(FIND(" ",AJ24,AK24),999)-AK24,                   INDEX(AJ$2:AJ$100,AL24)                  ) )</f>
        <v>R_-1 ∧ d1.company = 'X'  </v>
      </c>
      <c r="AP24" s="0" t="n">
        <f aca="false">IFERROR(FIND("f_",LOWER(AO24)),-1)</f>
        <v>-1</v>
      </c>
      <c r="AQ24" s="0" t="n">
        <f aca="false">IF(AP24=-1,-1, VALUE(MID(AO24,AP24+2, IFERROR(FIND(" ",AO24,AP24),999)-AP24-2)))</f>
        <v>-1</v>
      </c>
      <c r="AR24" s="0" t="n">
        <f aca="false">IFERROR(FIND("r_",LOWER(AO24)),-1)</f>
        <v>1</v>
      </c>
      <c r="AS24" s="0" t="n">
        <f aca="false">IF(AR24=-1,-1, ROW(AR24)-1+VALUE(MID(AO24,AR24+2, IFERROR(FIND(" ",AO24,AR24),999)-AR24-2)))</f>
        <v>22</v>
      </c>
      <c r="AT24" s="0" t="str">
        <f aca="false">IF(OR(AP24=-1,IFERROR(INDEX(AP$2:AP$100,AQ24),999)&gt;=0,IFERROR(INDEX(AR$2:AR$100,AQ24),999)&gt;=0),    IF(OR(AR24=-1,IFERROR(INDEX(AP$2:AP$100,AS24),999)&gt;=0,IFERROR(INDEX(AR$2:AR$100,AS24),999)&gt;=0),      AO24,REPLACE(AO24,AR24,IFERROR(FIND(" ",AO24,AR24),999)-AR24,                   INDEX(AO$2:AO$100,AS24)                  )),     REPLACE(AO24,AP24,IFERROR(FIND(" ",AO24,AP24),999)-AP24,                   INDEX(AO$2:AO$100,AQ24)                  ) )</f>
        <v>p.perno = dp1.perno  ∧ p.perno = dp2.perno   ∧ dp1.dname = d1.dname   ∧ dp2.dname = d2.dname   ∧ dp1.dname ≠ dp2.dname   ∧ d1.company = 'X'  </v>
      </c>
      <c r="AU24" s="0" t="n">
        <f aca="false">IFERROR(FIND("f_",LOWER(AT24)),-1)</f>
        <v>-1</v>
      </c>
      <c r="AV24" s="0" t="n">
        <f aca="false">IF(AU24=-1,-1, VALUE(MID(AT24,AU24+2, IFERROR(FIND(" ",AT24,AU24),999)-AU24-2)))</f>
        <v>-1</v>
      </c>
      <c r="AW24" s="0" t="n">
        <f aca="false">IFERROR(FIND("r_",LOWER(AT24)),-1)</f>
        <v>-1</v>
      </c>
      <c r="AX24" s="0" t="n">
        <f aca="false">IF(AW24=-1,-1, ROW(AW24)-1+VALUE(MID(AT24,AW24+2, IFERROR(FIND(" ",AT24,AW24),999)-AW24-2)))</f>
        <v>-1</v>
      </c>
      <c r="AY24" s="0" t="str">
        <f aca="false">IF(OR(AU24=-1,IFERROR(INDEX(AU$2:AU$100,AV24),999)&gt;=0,IFERROR(INDEX(AW$2:AW$100,AV24),999)&gt;=0),    IF(OR(AW24=-1,IFERROR(INDEX(AU$2:AU$100,AX24),999)&gt;=0,IFERROR(INDEX(AW$2:AW$100,AX24),999)&gt;=0),      AT24,REPLACE(AT24,AW24,IFERROR(FIND(" ",AT24,AW24),999)-AW24,                   INDEX(AT$2:AT$100,AX24)                  )),     REPLACE(AT24,AU24,IFERROR(FIND(" ",AT24,AU24),999)-AU24,                   INDEX(AT$2:AT$100,AV24)                  ) )</f>
        <v>p.perno = dp1.perno  ∧ p.perno = dp2.perno   ∧ dp1.dname = d1.dname   ∧ dp2.dname = d2.dname   ∧ dp1.dname ≠ dp2.dname   ∧ d1.company = 'X'  </v>
      </c>
      <c r="AZ24" s="0" t="n">
        <f aca="false">IFERROR(FIND("f_",LOWER(AY24)),-1)</f>
        <v>-1</v>
      </c>
      <c r="BA24" s="0" t="n">
        <f aca="false">IF(AZ24=-1,-1, VALUE(MID(AY24,AZ24+2, IFERROR(FIND(" ",AY24,AZ24),999)-AZ24-2)))</f>
        <v>-1</v>
      </c>
      <c r="BB24" s="0" t="n">
        <f aca="false">IFERROR(FIND("r_",LOWER(AY24)),-1)</f>
        <v>-1</v>
      </c>
      <c r="BC24" s="0" t="n">
        <f aca="false">IF(BB24=-1,-1, ROW(BB24)-1+VALUE(MID(AY24,BB24+2, IFERROR(FIND(" ",AY24,BB24),999)-BB24-2)))</f>
        <v>-1</v>
      </c>
      <c r="BD24" s="0" t="str">
        <f aca="false">IF(OR(AZ24=-1,IFERROR(INDEX(AZ$2:AZ$100,BA24),999)&gt;=0,IFERROR(INDEX(BB$2:BB$100,BA24),999)&gt;=0),    IF(OR(BB24=-1,IFERROR(INDEX(AZ$2:AZ$100,BC24),999)&gt;=0,IFERROR(INDEX(BB$2:BB$100,BC24),999)&gt;=0),      AY24,REPLACE(AY24,BB24,IFERROR(FIND(" ",AY24,BB24),999)-BB24,                   INDEX(AY$2:AY$100,BC24)                  )),     REPLACE(AY24,AZ24,IFERROR(FIND(" ",AY24,AZ24),999)-AZ24,                   INDEX(AY$2:AY$100,BA24)                  ) )</f>
        <v>p.perno = dp1.perno  ∧ p.perno = dp2.perno   ∧ dp1.dname = d1.dname   ∧ dp2.dname = d2.dname   ∧ dp1.dname ≠ dp2.dname   ∧ d1.company = 'X'  </v>
      </c>
      <c r="BE24" s="0" t="n">
        <f aca="false">IFERROR(FIND("f_",LOWER(BD24)),-1)</f>
        <v>-1</v>
      </c>
      <c r="BF24" s="0" t="n">
        <f aca="false">IF(BE24=-1,-1, VALUE(MID(BD24,BE24+2, IFERROR(FIND(" ",BD24,BE24),999)-BE24-2)))</f>
        <v>-1</v>
      </c>
      <c r="BG24" s="0" t="n">
        <f aca="false">IFERROR(FIND("r_",LOWER(BD24)),-1)</f>
        <v>-1</v>
      </c>
      <c r="BH24" s="0" t="n">
        <f aca="false">IF(BG24=-1,-1, ROW(BG24)-1+VALUE(MID(BD24,BG24+2, IFERROR(FIND(" ",BD24,BG24),999)-BG24-2)))</f>
        <v>-1</v>
      </c>
      <c r="BI24" s="0" t="str">
        <f aca="false">IF(OR(BE24=-1,IFERROR(INDEX(BE$2:BE$100,BF24),999)&gt;=0,IFERROR(INDEX(BG$2:BG$100,BF24),999)&gt;=0),    IF(OR(BG24=-1,IFERROR(INDEX(BE$2:BE$100,BH24),999)&gt;=0,IFERROR(INDEX(BG$2:BG$100,BH24),999)&gt;=0),      BD24,REPLACE(BD24,BG24,IFERROR(FIND(" ",BD24,BG24),999)-BG24,                   INDEX(BD$2:BD$100,BH24)                  )),     REPLACE(BD24,BE24,IFERROR(FIND(" ",BD24,BE24),999)-BE24,                   INDEX(BD$2:BD$100,BF24)                  ) )</f>
        <v>p.perno = dp1.perno  ∧ p.perno = dp2.perno   ∧ dp1.dname = d1.dname   ∧ dp2.dname = d2.dname   ∧ dp1.dname ≠ dp2.dname   ∧ d1.company = 'X'  </v>
      </c>
      <c r="BJ24" s="0" t="n">
        <f aca="false">IFERROR(FIND("f_",LOWER(BI24)),-1)</f>
        <v>-1</v>
      </c>
      <c r="BK24" s="0" t="n">
        <f aca="false">IF(BJ24=-1,-1, VALUE(MID(BI24,BJ24+2, IFERROR(FIND(" ",BI24,BJ24),999)-BJ24-2)))</f>
        <v>-1</v>
      </c>
      <c r="BL24" s="0" t="n">
        <f aca="false">IFERROR(FIND("r_",LOWER(BI24)),-1)</f>
        <v>-1</v>
      </c>
      <c r="BM24" s="0" t="n">
        <f aca="false">IF(BL24=-1,-1, ROW(BL24)-1+VALUE(MID(BI24,BL24+2, IFERROR(FIND(" ",BI24,BL24),999)-BL24-2)))</f>
        <v>-1</v>
      </c>
      <c r="BN24" s="0" t="str">
        <f aca="false">IF(OR(BJ24=-1,IFERROR(INDEX(BJ$2:BJ$100,BK24),999)&gt;=0,IFERROR(INDEX(BL$2:BL$100,BK24),999)&gt;=0),    IF(OR(BL24=-1,IFERROR(INDEX(BJ$2:BJ$100,BM24),999)&gt;=0,IFERROR(INDEX(BL$2:BL$100,BM24),999)&gt;=0),      BI24,REPLACE(BI24,BL24,IFERROR(FIND(" ",BI24,BL24),999)-BL24,                   INDEX(BI$2:BI$100,BM24)                  )),     REPLACE(BI24,BJ24,IFERROR(FIND(" ",BI24,BJ24),999)-BJ24,                   INDEX(BI$2:BI$100,BK24)                  ) )</f>
        <v>p.perno = dp1.perno  ∧ p.perno = dp2.perno   ∧ dp1.dname = d1.dname   ∧ dp2.dname = d2.dname   ∧ dp1.dname ≠ dp2.dname   ∧ d1.company = 'X'  </v>
      </c>
      <c r="BO24" s="0" t="n">
        <f aca="false">IFERROR(FIND("f_",LOWER(BN24)),-1)</f>
        <v>-1</v>
      </c>
      <c r="BP24" s="0" t="n">
        <f aca="false">IF(BO24=-1,-1, VALUE(MID(BN24,BO24+2, IFERROR(FIND(" ",BN24,BO24),999)-BO24-2)))</f>
        <v>-1</v>
      </c>
      <c r="BQ24" s="0" t="n">
        <f aca="false">IFERROR(FIND("r_",LOWER(BN24)),-1)</f>
        <v>-1</v>
      </c>
      <c r="BR24" s="0" t="n">
        <f aca="false">IF(BQ24=-1,-1, ROW(BQ24)-1+VALUE(MID(BN24,BQ24+2, IFERROR(FIND(" ",BN24,BQ24),999)-BQ24-2)))</f>
        <v>-1</v>
      </c>
      <c r="BS24" s="0" t="str">
        <f aca="false">IF(OR(BO24=-1,IFERROR(INDEX(BO$2:BO$100,BP24),999)&gt;=0,IFERROR(INDEX(BQ$2:BQ$100,BP24),999)&gt;=0),    IF(OR(BQ24=-1,IFERROR(INDEX(BO$2:BO$100,BR24),999)&gt;=0,IFERROR(INDEX(BQ$2:BQ$100,BR24),999)&gt;=0),      BN24,REPLACE(BN24,BQ24,IFERROR(FIND(" ",BN24,BQ24),999)-BQ24,                   INDEX(BN$2:BN$100,BR24)                  )),     REPLACE(BN24,BO24,IFERROR(FIND(" ",BN24,BO24),999)-BO24,                   INDEX(BN$2:BN$100,BP24)                  ) )</f>
        <v>p.perno = dp1.perno  ∧ p.perno = dp2.perno   ∧ dp1.dname = d1.dname   ∧ dp2.dname = d2.dname   ∧ dp1.dname ≠ dp2.dname   ∧ d1.company = 'X'  </v>
      </c>
      <c r="BT24" s="0" t="n">
        <f aca="false">IFERROR(FIND("f_",LOWER(BS24)),-1)</f>
        <v>-1</v>
      </c>
      <c r="BU24" s="0" t="n">
        <f aca="false">IF(BT24=-1,-1, VALUE(MID(BS24,BT24+2, IFERROR(FIND(" ",BS24,BT24),999)-BT24-2)))</f>
        <v>-1</v>
      </c>
      <c r="BV24" s="0" t="n">
        <f aca="false">IFERROR(FIND("r_",LOWER(BS24)),-1)</f>
        <v>-1</v>
      </c>
      <c r="BW24" s="0" t="n">
        <f aca="false">IF(BV24=-1,-1, ROW(BV24)-1+VALUE(MID(BS24,BV24+2, IFERROR(FIND(" ",BS24,BV24),999)-BV24-2)))</f>
        <v>-1</v>
      </c>
      <c r="BX24" s="0" t="str">
        <f aca="false">IF(OR(BT24=-1,IFERROR(INDEX(BT$2:BT$100,BU24),999)&gt;=0,IFERROR(INDEX(BV$2:BV$100,BU24),999)&gt;=0),    IF(OR(BV24=-1,IFERROR(INDEX(BT$2:BT$100,BW24),999)&gt;=0,IFERROR(INDEX(BV$2:BV$100,BW24),999)&gt;=0),      BS24,REPLACE(BS24,BV24,IFERROR(FIND(" ",BS24,BV24),999)-BV24,                   INDEX(BS$2:BS$100,BW24)                  )),     REPLACE(BS24,BT24,IFERROR(FIND(" ",BS24,BT24),999)-BT24,                   INDEX(BS$2:BS$100,BU24)                  ) )</f>
        <v>p.perno = dp1.perno  ∧ p.perno = dp2.perno   ∧ dp1.dname = d1.dname   ∧ dp2.dname = d2.dname   ∧ dp1.dname ≠ dp2.dname   ∧ d1.company = 'X'  </v>
      </c>
      <c r="BY24" s="0" t="n">
        <f aca="false">IFERROR(FIND("f_",LOWER(BX24)),-1)</f>
        <v>-1</v>
      </c>
      <c r="BZ24" s="0" t="n">
        <f aca="false">IF(BY24=-1,-1, VALUE(MID(BX24,BY24+2, IFERROR(FIND(" ",BX24,BY24),999)-BY24-2)))</f>
        <v>-1</v>
      </c>
      <c r="CA24" s="0" t="n">
        <f aca="false">IFERROR(FIND("r_",LOWER(BX24)),-1)</f>
        <v>-1</v>
      </c>
      <c r="CB24" s="0" t="n">
        <f aca="false">IF(CA24=-1,-1, ROW(CA24)-1+VALUE(MID(BX24,CA24+2, IFERROR(FIND(" ",BX24,CA24),999)-CA24-2)))</f>
        <v>-1</v>
      </c>
      <c r="CC24" s="0" t="str">
        <f aca="false">IF(OR(BY24=-1,IFERROR(INDEX(BY$2:BY$100,BZ24),999)&gt;=0,IFERROR(INDEX(CA$2:CA$100,BZ24),999)&gt;=0),    IF(OR(CA24=-1,IFERROR(INDEX(BY$2:BY$100,CB24),999)&gt;=0,IFERROR(INDEX(CA$2:CA$100,CB24),999)&gt;=0),      BX24,REPLACE(BX24,CA24,IFERROR(FIND(" ",BX24,CA24),999)-CA24,                   INDEX(BX$2:BX$100,CB24)                  )),     REPLACE(BX24,BY24,IFERROR(FIND(" ",BX24,BY24),999)-BY24,                   INDEX(BX$2:BX$100,BZ24)                  ) )</f>
        <v>p.perno = dp1.perno  ∧ p.perno = dp2.perno   ∧ dp1.dname = d1.dname   ∧ dp2.dname = d2.dname   ∧ dp1.dname ≠ dp2.dname   ∧ d1.company = 'X'  </v>
      </c>
      <c r="CD24" s="0" t="n">
        <f aca="false">IFERROR(FIND("f_",LOWER(CC24)),-1)</f>
        <v>-1</v>
      </c>
      <c r="CE24" s="0" t="n">
        <f aca="false">IF(CD24=-1,-1, VALUE(MID(CC24,CD24+2, IFERROR(FIND(" ",CC24,CD24),999)-CD24-2)))</f>
        <v>-1</v>
      </c>
      <c r="CF24" s="0" t="n">
        <f aca="false">IFERROR(FIND("r_",LOWER(CC24)),-1)</f>
        <v>-1</v>
      </c>
      <c r="CG24" s="0" t="n">
        <f aca="false">IF(CF24=-1,-1, ROW(CF24)-1+VALUE(MID(CC24,CF24+2, IFERROR(FIND(" ",CC24,CF24),999)-CF24-2)))</f>
        <v>-1</v>
      </c>
      <c r="CH24" s="0" t="str">
        <f aca="false">IF(OR(CD24=-1,IFERROR(INDEX(CD$2:CD$100,CE24),999)&gt;=0,IFERROR(INDEX(CF$2:CF$100,CE24),999)&gt;=0),    IF(OR(CF24=-1,IFERROR(INDEX(CD$2:CD$100,CG24),999)&gt;=0,IFERROR(INDEX(CF$2:CF$100,CG24),999)&gt;=0),      CC24,REPLACE(CC24,CF24,IFERROR(FIND(" ",CC24,CF24),999)-CF24,                   INDEX(CC$2:CC$100,CG24)                  )),     REPLACE(CC24,CD24,IFERROR(FIND(" ",CC24,CD24),999)-CD24,                   INDEX(CC$2:CC$100,CE24)                  ) )</f>
        <v>p.perno = dp1.perno  ∧ p.perno = dp2.perno   ∧ dp1.dname = d1.dname   ∧ dp2.dname = d2.dname   ∧ dp1.dname ≠ dp2.dname   ∧ d1.company = 'X'  </v>
      </c>
      <c r="CI24" s="0" t="n">
        <f aca="false">IFERROR(FIND("f_",LOWER(CH24)),-1)</f>
        <v>-1</v>
      </c>
      <c r="CJ24" s="0" t="n">
        <f aca="false">IF(CI24=-1,-1, VALUE(MID(CH24,CI24+2, IFERROR(FIND(" ",CH24,CI24),999)-CI24-2)))</f>
        <v>-1</v>
      </c>
      <c r="CK24" s="0" t="n">
        <f aca="false">IFERROR(FIND("r_",LOWER(CH24)),-1)</f>
        <v>-1</v>
      </c>
      <c r="CL24" s="0" t="n">
        <f aca="false">IF(CK24=-1,-1, ROW(CK24)-1+VALUE(MID(CH24,CK24+2, IFERROR(FIND(" ",CH24,CK24),999)-CK24-2)))</f>
        <v>-1</v>
      </c>
      <c r="CM24" s="0" t="str">
        <f aca="false">IF(OR(CI24=-1,IFERROR(INDEX(CI$2:CI$100,CJ24),999)&gt;=0,IFERROR(INDEX(CK$2:CK$100,CJ24),999)&gt;=0),    IF(OR(CK24=-1,IFERROR(INDEX(CI$2:CI$100,CL24),999)&gt;=0,IFERROR(INDEX(CK$2:CK$100,CL24),999)&gt;=0),      CH24,REPLACE(CH24,CK24,IFERROR(FIND(" ",CH24,CK24),999)-CK24,                   INDEX(CH$2:CH$100,CL24)                  )),     REPLACE(CH24,CI24,IFERROR(FIND(" ",CH24,CI24),999)-CI24,                   INDEX(CH$2:CH$100,CJ24)                  ) )</f>
        <v>p.perno = dp1.perno  ∧ p.perno = dp2.perno   ∧ dp1.dname = d1.dname   ∧ dp2.dname = d2.dname   ∧ dp1.dname ≠ dp2.dname   ∧ d1.company = 'X'  </v>
      </c>
      <c r="CN24" s="0" t="n">
        <f aca="false">IFERROR(FIND("f_",LOWER(CM24)),-1)</f>
        <v>-1</v>
      </c>
      <c r="CO24" s="0" t="n">
        <f aca="false">IF(CN24=-1,-1, VALUE(MID(CM24,CN24+2, IFERROR(FIND(" ",CM24,CN24),999)-CN24-2)))</f>
        <v>-1</v>
      </c>
      <c r="CP24" s="0" t="n">
        <f aca="false">IFERROR(FIND("r_",LOWER(CM24)),-1)</f>
        <v>-1</v>
      </c>
      <c r="CQ24" s="0" t="n">
        <f aca="false">IF(CP24=-1,-1, ROW(CP24)-1+VALUE(MID(CM24,CP24+2, IFERROR(FIND(" ",CM24,CP24),999)-CP24-2)))</f>
        <v>-1</v>
      </c>
      <c r="CR24" s="0" t="str">
        <f aca="false">IF(OR(CN24=-1,IFERROR(INDEX(CN$2:CN$100,CO24),999)&gt;=0,IFERROR(INDEX(CP$2:CP$100,CO24),999)&gt;=0),    IF(OR(CP24=-1,IFERROR(INDEX(CN$2:CN$100,CQ24),999)&gt;=0,IFERROR(INDEX(CP$2:CP$100,CQ24),999)&gt;=0),      CM24,REPLACE(CM24,CP24,IFERROR(FIND(" ",CM24,CP24),999)-CP24,                   INDEX(CM$2:CM$100,CQ24)                  )),     REPLACE(CM24,CN24,IFERROR(FIND(" ",CM24,CN24),999)-CN24,                   INDEX(CM$2:CM$100,CO24)                  ) )</f>
        <v>p.perno = dp1.perno  ∧ p.perno = dp2.perno   ∧ dp1.dname = d1.dname   ∧ dp2.dname = d2.dname   ∧ dp1.dname ≠ dp2.dname   ∧ d1.company = 'X'  </v>
      </c>
      <c r="CS24" s="0" t="n">
        <f aca="false">IFERROR(FIND("f_",LOWER(CR24)),-1)</f>
        <v>-1</v>
      </c>
      <c r="CT24" s="0" t="n">
        <f aca="false">IF(CS24=-1,-1, VALUE(MID(CR24,CS24+2, IFERROR(FIND(" ",CR24,CS24),999)-CS24-2)))</f>
        <v>-1</v>
      </c>
      <c r="CU24" s="0" t="n">
        <f aca="false">IFERROR(FIND("r_",LOWER(CR24)),-1)</f>
        <v>-1</v>
      </c>
      <c r="CV24" s="0" t="n">
        <f aca="false">IF(CU24=-1,-1, ROW(CU24)-1+VALUE(MID(CR24,CU24+2, IFERROR(FIND(" ",CR24,CU24),999)-CU24-2)))</f>
        <v>-1</v>
      </c>
      <c r="CW24" s="0" t="str">
        <f aca="false">IF(OR(CS24=-1,IFERROR(INDEX(CS$2:CS$100,CT24),999)&gt;=0,IFERROR(INDEX(CU$2:CU$100,CT24),999)&gt;=0),    IF(OR(CU24=-1,IFERROR(INDEX(CS$2:CS$100,CV24),999)&gt;=0,IFERROR(INDEX(CU$2:CU$100,CV24),999)&gt;=0),      CR24,REPLACE(CR24,CU24,IFERROR(FIND(" ",CR24,CU24),999)-CU24,                   INDEX(CR$2:CR$100,CV24)                  )),     REPLACE(CR24,CS24,IFERROR(FIND(" ",CR24,CS24),999)-CS24,                   INDEX(CR$2:CR$100,CT24)                  ) )</f>
        <v>p.perno = dp1.perno  ∧ p.perno = dp2.perno   ∧ dp1.dname = d1.dname   ∧ dp2.dname = d2.dname   ∧ dp1.dname ≠ dp2.dname   ∧ d1.company = 'X'  </v>
      </c>
      <c r="CX24" s="0" t="n">
        <f aca="false">IFERROR(FIND("f_",LOWER(CW24)),-1)</f>
        <v>-1</v>
      </c>
      <c r="CY24" s="0" t="n">
        <f aca="false">IF(CX24=-1,-1, VALUE(MID(CW24,CX24+2, IFERROR(FIND(" ",CW24,CX24),999)-CX24-2)))</f>
        <v>-1</v>
      </c>
      <c r="CZ24" s="0" t="n">
        <f aca="false">IFERROR(FIND("r_",LOWER(CW24)),-1)</f>
        <v>-1</v>
      </c>
      <c r="DA24" s="0" t="n">
        <f aca="false">IF(CZ24=-1,-1, ROW(CZ24)-1+VALUE(MID(CW24,CZ24+2, IFERROR(FIND(" ",CW24,CZ24),999)-CZ24-2)))</f>
        <v>-1</v>
      </c>
      <c r="DB24" s="0" t="str">
        <f aca="false">IF(OR(CX24=-1,IFERROR(INDEX(CX$2:CX$100,CY24),999)&gt;=0,IFERROR(INDEX(CZ$2:CZ$100,CY24),999)&gt;=0),    IF(OR(CZ24=-1,IFERROR(INDEX(CX$2:CX$100,DA24),999)&gt;=0,IFERROR(INDEX(CZ$2:CZ$100,DA24),999)&gt;=0),      CW24,REPLACE(CW24,CZ24,IFERROR(FIND(" ",CW24,CZ24),999)-CZ24,                   INDEX(CW$2:CW$100,DA24)                  )),     REPLACE(CW24,CX24,IFERROR(FIND(" ",CW24,CX24),999)-CX24,                   INDEX(CW$2:CW$100,CY24)                  ) )</f>
        <v>p.perno = dp1.perno  ∧ p.perno = dp2.perno   ∧ dp1.dname = d1.dname   ∧ dp2.dname = d2.dname   ∧ dp1.dname ≠ dp2.dname   ∧ d1.company = 'X'  </v>
      </c>
      <c r="DC24" s="0" t="n">
        <f aca="false">IFERROR(FIND("f_",LOWER(DB24)),-1)</f>
        <v>-1</v>
      </c>
      <c r="DD24" s="0" t="n">
        <f aca="false">IF(DC24=-1,-1, VALUE(MID(DB24,DC24+2, IFERROR(FIND(" ",DB24,DC24),999)-DC24-2)))</f>
        <v>-1</v>
      </c>
      <c r="DE24" s="0" t="n">
        <f aca="false">IFERROR(FIND("r_",LOWER(DB24)),-1)</f>
        <v>-1</v>
      </c>
      <c r="DF24" s="0" t="n">
        <f aca="false">IF(DE24=-1,-1, ROW(DE24)-1+VALUE(MID(DB24,DE24+2, IFERROR(FIND(" ",DB24,DE24),999)-DE24-2)))</f>
        <v>-1</v>
      </c>
      <c r="DG24" s="0" t="str">
        <f aca="false">IF(OR(DC24=-1,IFERROR(INDEX(DC$2:DC$100,DD24),999)&gt;=0,IFERROR(INDEX(DE$2:DE$100,DD24),999)&gt;=0),    IF(OR(DE24=-1,IFERROR(INDEX(DC$2:DC$100,DF24),999)&gt;=0,IFERROR(INDEX(DE$2:DE$100,DF24),999)&gt;=0),      DB24,REPLACE(DB24,DE24,IFERROR(FIND(" ",DB24,DE24),999)-DE24,                   INDEX(DB$2:DB$100,DF24)                  )),     REPLACE(DB24,DC24,IFERROR(FIND(" ",DB24,DC24),999)-DC24,                   INDEX(DB$2:DB$100,DD24)                  ) )</f>
        <v>p.perno = dp1.perno  ∧ p.perno = dp2.perno   ∧ dp1.dname = d1.dname   ∧ dp2.dname = d2.dname   ∧ dp1.dname ≠ dp2.dname   ∧ d1.company = 'X'  </v>
      </c>
      <c r="DH24" s="0" t="n">
        <f aca="false">IFERROR(FIND("f_",LOWER(DG24)),-1)</f>
        <v>-1</v>
      </c>
      <c r="DI24" s="0" t="n">
        <f aca="false">IF(DH24=-1,-1, VALUE(MID(DG24,DH24+2, IFERROR(FIND(" ",DG24,DH24),999)-DH24-2)))</f>
        <v>-1</v>
      </c>
      <c r="DJ24" s="0" t="n">
        <f aca="false">IFERROR(FIND("r_",LOWER(DG24)),-1)</f>
        <v>-1</v>
      </c>
      <c r="DK24" s="0" t="n">
        <f aca="false">IF(DJ24=-1,-1, ROW(DJ24)-1+VALUE(MID(DG24,DJ24+2, IFERROR(FIND(" ",DG24,DJ24),999)-DJ24-2)))</f>
        <v>-1</v>
      </c>
      <c r="DL24" s="0" t="str">
        <f aca="false">IF(OR(DH24=-1,IFERROR(INDEX(DH$2:DH$100,DI24),999)&gt;=0,IFERROR(INDEX(DJ$2:DJ$100,DI24),999)&gt;=0),    IF(OR(DJ24=-1,IFERROR(INDEX(DH$2:DH$100,DK24),999)&gt;=0,IFERROR(INDEX(DJ$2:DJ$100,DK24),999)&gt;=0),      DG24,REPLACE(DG24,DJ24,IFERROR(FIND(" ",DG24,DJ24),999)-DJ24,                   INDEX(DG$2:DG$100,DK24)                  )),     REPLACE(DG24,DH24,IFERROR(FIND(" ",DG24,DH24),999)-DH24,                   INDEX(DG$2:DG$100,DI24)                  ) )</f>
        <v>p.perno = dp1.perno  ∧ p.perno = dp2.perno   ∧ dp1.dname = d1.dname   ∧ dp2.dname = d2.dname   ∧ dp1.dname ≠ dp2.dname   ∧ d1.company = 'X'  </v>
      </c>
      <c r="DM24" s="0" t="n">
        <f aca="false">IFERROR(FIND("f_",LOWER(DL24)),-1)</f>
        <v>-1</v>
      </c>
      <c r="DN24" s="0" t="n">
        <f aca="false">IF(DM24=-1,-1, VALUE(MID(DL24,DM24+2, IFERROR(FIND(" ",DL24,DM24),999)-DM24-2)))</f>
        <v>-1</v>
      </c>
      <c r="DO24" s="0" t="n">
        <f aca="false">IFERROR(FIND("r_",LOWER(DL24)),-1)</f>
        <v>-1</v>
      </c>
      <c r="DP24" s="0" t="n">
        <f aca="false">IF(DO24=-1,-1, ROW(DO24)-1+VALUE(MID(DL24,DO24+2, IFERROR(FIND(" ",DL24,DO24),999)-DO24-2)))</f>
        <v>-1</v>
      </c>
      <c r="DQ24" s="0" t="str">
        <f aca="false">IF(OR(DM24=-1,IFERROR(INDEX(DM$2:DM$100,DN24),999)&gt;=0,IFERROR(INDEX(DO$2:DO$100,DN24),999)&gt;=0),    IF(OR(DO24=-1,IFERROR(INDEX(DM$2:DM$100,DP24),999)&gt;=0,IFERROR(INDEX(DO$2:DO$100,DP24),999)&gt;=0),      DL24,REPLACE(DL24,DO24,IFERROR(FIND(" ",DL24,DO24),999)-DO24,                   INDEX(DL$2:DL$100,DP24)                  )),     REPLACE(DL24,DM24,IFERROR(FIND(" ",DL24,DM24),999)-DM24,                   INDEX(DL$2:DL$100,DN24)                  ) )</f>
        <v>p.perno = dp1.perno  ∧ p.perno = dp2.perno   ∧ dp1.dname = d1.dname   ∧ dp2.dname = d2.dname   ∧ dp1.dname ≠ dp2.dname   ∧ d1.company = 'X'  </v>
      </c>
      <c r="DR24" s="0" t="n">
        <f aca="false">IFERROR(FIND("f_",LOWER(DQ24)),-1)</f>
        <v>-1</v>
      </c>
      <c r="DS24" s="0" t="n">
        <f aca="false">IF(DR24=-1,-1, VALUE(MID(DQ24,DR24+2, IFERROR(FIND(" ",DQ24,DR24),999)-DR24-2)))</f>
        <v>-1</v>
      </c>
      <c r="DT24" s="0" t="n">
        <f aca="false">IFERROR(FIND("r_",LOWER(DQ24)),-1)</f>
        <v>-1</v>
      </c>
      <c r="DU24" s="0" t="n">
        <f aca="false">IF(DT24=-1,-1, ROW(DT24)-1+VALUE(MID(DQ24,DT24+2, IFERROR(FIND(" ",DQ24,DT24),999)-DT24-2)))</f>
        <v>-1</v>
      </c>
      <c r="DV24" s="0" t="str">
        <f aca="false">IF(OR(DR24=-1,IFERROR(INDEX(DR$2:DR$100,DS24),999)&gt;=0,IFERROR(INDEX(DT$2:DT$100,DS24),999)&gt;=0),    IF(OR(DT24=-1,IFERROR(INDEX(DR$2:DR$100,DU24),999)&gt;=0,IFERROR(INDEX(DT$2:DT$100,DU24),999)&gt;=0),      DQ24,REPLACE(DQ24,DT24,IFERROR(FIND(" ",DQ24,DT24),999)-DT24,                   INDEX(DQ$2:DQ$100,DU24)                  )),     REPLACE(DQ24,DR24,IFERROR(FIND(" ",DQ24,DR24),999)-DR24,                   INDEX(DQ$2:DQ$100,DS24)                  ) )</f>
        <v>p.perno = dp1.perno  ∧ p.perno = dp2.perno   ∧ dp1.dname = d1.dname   ∧ dp2.dname = d2.dname   ∧ dp1.dname ≠ dp2.dname   ∧ d1.company = 'X'  </v>
      </c>
      <c r="DW24" s="0" t="n">
        <f aca="false">IFERROR(FIND("f_",LOWER(DV24)),-1)</f>
        <v>-1</v>
      </c>
      <c r="DX24" s="0" t="n">
        <f aca="false">IF(DW24=-1,-1, VALUE(MID(DV24,DW24+2, IFERROR(FIND(" ",DV24,DW24),999)-DW24-2)))</f>
        <v>-1</v>
      </c>
      <c r="DY24" s="0" t="n">
        <f aca="false">IFERROR(FIND("r_",LOWER(DV24)),-1)</f>
        <v>-1</v>
      </c>
      <c r="DZ24" s="0" t="n">
        <f aca="false">IF(DY24=-1,-1, ROW(DY24)-1+VALUE(MID(DV24,DY24+2, IFERROR(FIND(" ",DV24,DY24),999)-DY24-2)))</f>
        <v>-1</v>
      </c>
      <c r="EA24" s="0" t="str">
        <f aca="false">IF(OR(DW24=-1,IFERROR(INDEX(DW$2:DW$100,DX24),999)&gt;=0,IFERROR(INDEX(DY$2:DY$100,DX24),999)&gt;=0),    IF(OR(DY24=-1,IFERROR(INDEX(DW$2:DW$100,DZ24),999)&gt;=0,IFERROR(INDEX(DY$2:DY$100,DZ24),999)&gt;=0),      DV24,REPLACE(DV24,DY24,IFERROR(FIND(" ",DV24,DY24),999)-DY24,                   INDEX(DV$2:DV$100,DZ24)                  )),     REPLACE(DV24,DW24,IFERROR(FIND(" ",DV24,DW24),999)-DW24,                   INDEX(DV$2:DV$100,DX24)                  ) )</f>
        <v>p.perno = dp1.perno  ∧ p.perno = dp2.perno   ∧ dp1.dname = d1.dname   ∧ dp2.dname = d2.dname   ∧ dp1.dname ≠ dp2.dname   ∧ d1.company = 'X'  </v>
      </c>
      <c r="EB24" s="0" t="n">
        <f aca="false">IFERROR(FIND("f_",LOWER(EA24)),-1)</f>
        <v>-1</v>
      </c>
      <c r="EC24" s="0" t="n">
        <f aca="false">IF(EB24=-1,-1, VALUE(MID(EA24,EB24+2, IFERROR(FIND(" ",EA24,EB24),999)-EB24-2)))</f>
        <v>-1</v>
      </c>
      <c r="ED24" s="0" t="n">
        <f aca="false">IFERROR(FIND("r_",LOWER(EA24)),-1)</f>
        <v>-1</v>
      </c>
      <c r="EE24" s="0" t="n">
        <f aca="false">IF(ED24=-1,-1, ROW(ED24)-1+VALUE(MID(EA24,ED24+2, IFERROR(FIND(" ",EA24,ED24),999)-ED24-2)))</f>
        <v>-1</v>
      </c>
      <c r="EF24" s="0" t="str">
        <f aca="false">IF(OR(EB24=-1,IFERROR(INDEX(EB$2:EB$100,EC24),999)&gt;=0,IFERROR(INDEX(ED$2:ED$100,EC24),999)&gt;=0),    IF(OR(ED24=-1,IFERROR(INDEX(EB$2:EB$100,EE24),999)&gt;=0,IFERROR(INDEX(ED$2:ED$100,EE24),999)&gt;=0),      EA24,REPLACE(EA24,ED24,IFERROR(FIND(" ",EA24,ED24),999)-ED24,                   INDEX(EA$2:EA$100,EE24)                  )),     REPLACE(EA24,EB24,IFERROR(FIND(" ",EA24,EB24),999)-EB24,                   INDEX(EA$2:EA$100,EC24)                  ) )</f>
        <v>p.perno = dp1.perno  ∧ p.perno = dp2.perno   ∧ dp1.dname = d1.dname   ∧ dp2.dname = d2.dname   ∧ dp1.dname ≠ dp2.dname   ∧ d1.company = 'X'  </v>
      </c>
      <c r="EG24" s="0" t="n">
        <f aca="false">IFERROR(FIND("f_",LOWER(EF24)),-1)</f>
        <v>-1</v>
      </c>
      <c r="EH24" s="0" t="n">
        <f aca="false">IF(EG24=-1,-1, VALUE(MID(EF24,EG24+2, IFERROR(FIND(" ",EF24,EG24),999)-EG24-2)))</f>
        <v>-1</v>
      </c>
      <c r="EI24" s="0" t="n">
        <f aca="false">IFERROR(FIND("r_",LOWER(EF24)),-1)</f>
        <v>-1</v>
      </c>
      <c r="EJ24" s="0" t="n">
        <f aca="false">IF(EI24=-1,-1, ROW(EI24)-1+VALUE(MID(EF24,EI24+2, IFERROR(FIND(" ",EF24,EI24),999)-EI24-2)))</f>
        <v>-1</v>
      </c>
      <c r="EK24" s="0" t="str">
        <f aca="false">IF(OR(EG24=-1,IFERROR(INDEX(EG$2:EG$100,EH24),999)&gt;=0,IFERROR(INDEX(EI$2:EI$100,EH24),999)&gt;=0),    IF(OR(EI24=-1,IFERROR(INDEX(EG$2:EG$100,EJ24),999)&gt;=0,IFERROR(INDEX(EI$2:EI$100,EJ24),999)&gt;=0),      EF24,REPLACE(EF24,EI24,IFERROR(FIND(" ",EF24,EI24),999)-EI24,                   INDEX(EF$2:EF$100,EJ24)                  )),     REPLACE(EF24,EG24,IFERROR(FIND(" ",EF24,EG24),999)-EG24,                   INDEX(EF$2:EF$100,EH24)                  ) )</f>
        <v>p.perno = dp1.perno  ∧ p.perno = dp2.perno   ∧ dp1.dname = d1.dname   ∧ dp2.dname = d2.dname   ∧ dp1.dname ≠ dp2.dname   ∧ d1.company = 'X'  </v>
      </c>
      <c r="EL24" s="0" t="n">
        <f aca="false">IFERROR(FIND("f_",LOWER(EK24)),-1)</f>
        <v>-1</v>
      </c>
      <c r="EM24" s="0" t="n">
        <f aca="false">IF(EL24=-1,-1, VALUE(MID(EK24,EL24+2, IFERROR(FIND(" ",EK24,EL24),999)-EL24-2)))</f>
        <v>-1</v>
      </c>
      <c r="EN24" s="0" t="n">
        <f aca="false">IFERROR(FIND("r_",LOWER(EK24)),-1)</f>
        <v>-1</v>
      </c>
      <c r="EO24" s="0" t="n">
        <f aca="false">IF(EN24=-1,-1, ROW(EN24)-1+VALUE(MID(EK24,EN24+2, IFERROR(FIND(" ",EK24,EN24),999)-EN24-2)))</f>
        <v>-1</v>
      </c>
      <c r="EP24" s="0" t="str">
        <f aca="false">IF(OR(EL24=-1,IFERROR(INDEX(EL$2:EL$100,EM24),999)&gt;=0,IFERROR(INDEX(EN$2:EN$100,EM24),999)&gt;=0),    IF(OR(EN24=-1,IFERROR(INDEX(EL$2:EL$100,EO24),999)&gt;=0,IFERROR(INDEX(EN$2:EN$100,EO24),999)&gt;=0),      EK24,REPLACE(EK24,EN24,IFERROR(FIND(" ",EK24,EN24),999)-EN24,                   INDEX(EK$2:EK$100,EO24)                  )),     REPLACE(EK24,EL24,IFERROR(FIND(" ",EK24,EL24),999)-EL24,                   INDEX(EK$2:EK$100,EM24)                  ) )</f>
        <v>p.perno = dp1.perno  ∧ p.perno = dp2.perno   ∧ dp1.dname = d1.dname   ∧ dp2.dname = d2.dname   ∧ dp1.dname ≠ dp2.dname   ∧ d1.company = 'X'  </v>
      </c>
      <c r="EQ24" s="0" t="n">
        <f aca="false">IFERROR(FIND("f_",LOWER(EP24)),-1)</f>
        <v>-1</v>
      </c>
      <c r="ER24" s="0" t="n">
        <f aca="false">IF(EQ24=-1,-1, VALUE(MID(EP24,EQ24+2, IFERROR(FIND(" ",EP24,EQ24),999)-EQ24-2)))</f>
        <v>-1</v>
      </c>
      <c r="ES24" s="0" t="n">
        <f aca="false">IFERROR(FIND("r_",LOWER(EP24)),-1)</f>
        <v>-1</v>
      </c>
      <c r="ET24" s="0" t="n">
        <f aca="false">IF(ES24=-1,-1, ROW(ES24)-1+VALUE(MID(EP24,ES24+2, IFERROR(FIND(" ",EP24,ES24),999)-ES24-2)))</f>
        <v>-1</v>
      </c>
      <c r="EU24" s="0" t="str">
        <f aca="false">IF(OR(EQ24=-1,IFERROR(INDEX(EQ$2:EQ$100,ER24),999)&gt;=0,IFERROR(INDEX(ES$2:ES$100,ER24),999)&gt;=0),    IF(OR(ES24=-1,IFERROR(INDEX(EQ$2:EQ$100,ET24),999)&gt;=0,IFERROR(INDEX(ES$2:ES$100,ET24),999)&gt;=0),      EP24,REPLACE(EP24,ES24,IFERROR(FIND(" ",EP24,ES24),999)-ES24,                   INDEX(EP$2:EP$100,ET24)                  )),     REPLACE(EP24,EQ24,IFERROR(FIND(" ",EP24,EQ24),999)-EQ24,                   INDEX(EP$2:EP$100,ER24)                  ) )</f>
        <v>p.perno = dp1.perno  ∧ p.perno = dp2.perno   ∧ dp1.dname = d1.dname   ∧ dp2.dname = d2.dname   ∧ dp1.dname ≠ dp2.dname   ∧ d1.company = 'X'  </v>
      </c>
      <c r="EV24" s="0" t="n">
        <f aca="false">IFERROR(FIND("f_",LOWER(EU24)),-1)</f>
        <v>-1</v>
      </c>
      <c r="EW24" s="0" t="n">
        <f aca="false">IF(EV24=-1,-1, VALUE(MID(EU24,EV24+2, IFERROR(FIND(" ",EU24,EV24),999)-EV24-2)))</f>
        <v>-1</v>
      </c>
      <c r="EX24" s="0" t="n">
        <f aca="false">IFERROR(FIND("r_",LOWER(EU24)),-1)</f>
        <v>-1</v>
      </c>
      <c r="EY24" s="0" t="n">
        <f aca="false">IF(EX24=-1,-1, ROW(EX24)-1+VALUE(MID(EU24,EX24+2, IFERROR(FIND(" ",EU24,EX24),999)-EX24-2)))</f>
        <v>-1</v>
      </c>
      <c r="EZ24" s="0" t="str">
        <f aca="false">IF(OR(EV24=-1,IFERROR(INDEX(EV$2:EV$100,EW24),999)&gt;=0,IFERROR(INDEX(EX$2:EX$100,EW24),999)&gt;=0),    IF(OR(EX24=-1,IFERROR(INDEX(EV$2:EV$100,EY24),999)&gt;=0,IFERROR(INDEX(EX$2:EX$100,EY24),999)&gt;=0),      EU24,REPLACE(EU24,EX24,IFERROR(FIND(" ",EU24,EX24),999)-EX24,                   INDEX(EU$2:EU$100,EY24)                  )),     REPLACE(EU24,EV24,IFERROR(FIND(" ",EU24,EV24),999)-EV24,                   INDEX(EU$2:EU$100,EW24)                  ) )</f>
        <v>p.perno = dp1.perno  ∧ p.perno = dp2.perno   ∧ dp1.dname = d1.dname   ∧ dp2.dname = d2.dname   ∧ dp1.dname ≠ dp2.dname   ∧ d1.company = 'X'  </v>
      </c>
      <c r="FA24" s="0" t="n">
        <f aca="false">IFERROR(FIND("f_",LOWER(EZ24)),-1)</f>
        <v>-1</v>
      </c>
      <c r="FB24" s="0" t="n">
        <f aca="false">IF(FA24=-1,-1, VALUE(MID(EZ24,FA24+2, IFERROR(FIND(" ",EZ24,FA24),999)-FA24-2)))</f>
        <v>-1</v>
      </c>
      <c r="FC24" s="0" t="n">
        <f aca="false">IFERROR(FIND("r_",LOWER(EZ24)),-1)</f>
        <v>-1</v>
      </c>
      <c r="FD24" s="0" t="n">
        <f aca="false">IF(FC24=-1,-1, ROW(FC24)-1+VALUE(MID(EZ24,FC24+2, IFERROR(FIND(" ",EZ24,FC24),999)-FC24-2)))</f>
        <v>-1</v>
      </c>
      <c r="FE24" s="0" t="str">
        <f aca="false">IF(OR(FA24=-1,IFERROR(INDEX(FA$2:FA$100,FB24),999)&gt;=0,IFERROR(INDEX(FC$2:FC$100,FB24),999)&gt;=0),    IF(OR(FC24=-1,IFERROR(INDEX(FA$2:FA$100,FD24),999)&gt;=0,IFERROR(INDEX(FC$2:FC$100,FD24),999)&gt;=0),      EZ24,REPLACE(EZ24,FC24,IFERROR(FIND(" ",EZ24,FC24),999)-FC24,                   INDEX(EZ$2:EZ$100,FD24)                  )),     REPLACE(EZ24,FA24,IFERROR(FIND(" ",EZ24,FA24),999)-FA24,                   INDEX(EZ$2:EZ$100,FB24)                  ) )</f>
        <v>p.perno = dp1.perno  ∧ p.perno = dp2.perno   ∧ dp1.dname = d1.dname   ∧ dp2.dname = d2.dname   ∧ dp1.dname ≠ dp2.dname   ∧ d1.company = 'X'  </v>
      </c>
      <c r="FF24" s="0" t="n">
        <f aca="false">IFERROR(FIND("f_",LOWER(FE24)),-1)</f>
        <v>-1</v>
      </c>
      <c r="FG24" s="0" t="n">
        <f aca="false">IF(FF24=-1,-1, VALUE(MID(FE24,FF24+2, IFERROR(FIND(" ",FE24,FF24),999)-FF24-2)))</f>
        <v>-1</v>
      </c>
      <c r="FH24" s="0" t="n">
        <f aca="false">IFERROR(FIND("r_",LOWER(FE24)),-1)</f>
        <v>-1</v>
      </c>
      <c r="FI24" s="0" t="n">
        <f aca="false">IF(FH24=-1,-1, ROW(FH24)-1+VALUE(MID(FE24,FH24+2, IFERROR(FIND(" ",FE24,FH24),999)-FH24-2)))</f>
        <v>-1</v>
      </c>
      <c r="FJ24" s="0" t="str">
        <f aca="false">IF(OR(FF24=-1,IFERROR(INDEX(FF$2:FF$100,FG24),999)&gt;=0,IFERROR(INDEX(FH$2:FH$100,FG24),999)&gt;=0),    IF(OR(FH24=-1,IFERROR(INDEX(FF$2:FF$100,FI24),999)&gt;=0,IFERROR(INDEX(FH$2:FH$100,FI24),999)&gt;=0),      FE24,REPLACE(FE24,FH24,IFERROR(FIND(" ",FE24,FH24),999)-FH24,                   INDEX(FE$2:FE$100,FI24)                  )),     REPLACE(FE24,FF24,IFERROR(FIND(" ",FE24,FF24),999)-FF24,                   INDEX(FE$2:FE$100,FG24)                  ) )</f>
        <v>p.perno = dp1.perno  ∧ p.perno = dp2.perno   ∧ dp1.dname = d1.dname   ∧ dp2.dname = d2.dname   ∧ dp1.dname ≠ dp2.dname   ∧ d1.company = 'X'  </v>
      </c>
      <c r="FK24" s="0" t="n">
        <f aca="false">IFERROR(FIND("f_",LOWER(FJ24)),-1)</f>
        <v>-1</v>
      </c>
      <c r="FL24" s="0" t="n">
        <f aca="false">IF(FK24=-1,-1, VALUE(MID(FJ24,FK24+2, IFERROR(FIND(" ",FJ24,FK24),999)-FK24-2)))</f>
        <v>-1</v>
      </c>
      <c r="FM24" s="0" t="n">
        <f aca="false">IFERROR(FIND("r_",LOWER(FJ24)),-1)</f>
        <v>-1</v>
      </c>
      <c r="FN24" s="0" t="n">
        <f aca="false">IF(FM24=-1,-1, ROW(FM24)-1+VALUE(MID(FJ24,FM24+2, IFERROR(FIND(" ",FJ24,FM24),999)-FM24-2)))</f>
        <v>-1</v>
      </c>
      <c r="FO24" s="0" t="str">
        <f aca="false">IF(OR(FK24=-1,IFERROR(INDEX(FK$2:FK$100,FL24),999)&gt;=0,IFERROR(INDEX(FM$2:FM$100,FL24),999)&gt;=0),    IF(OR(FM24=-1,IFERROR(INDEX(FK$2:FK$100,FN24),999)&gt;=0,IFERROR(INDEX(FM$2:FM$100,FN24),999)&gt;=0),      FJ24,REPLACE(FJ24,FM24,IFERROR(FIND(" ",FJ24,FM24),999)-FM24,                   INDEX(FJ$2:FJ$100,FN24)                  )),     REPLACE(FJ24,FK24,IFERROR(FIND(" ",FJ24,FK24),999)-FK24,                   INDEX(FJ$2:FJ$100,FL24)                  ) )</f>
        <v>p.perno = dp1.perno  ∧ p.perno = dp2.perno   ∧ dp1.dname = d1.dname   ∧ dp2.dname = d2.dname   ∧ dp1.dname ≠ dp2.dname   ∧ d1.company = 'X'  </v>
      </c>
      <c r="FP24" s="0" t="n">
        <f aca="false">IFERROR(FIND("f_",LOWER(FO24)),-1)</f>
        <v>-1</v>
      </c>
      <c r="FQ24" s="0" t="n">
        <f aca="false">IF(FP24=-1,-1, VALUE(MID(FO24,FP24+2, IFERROR(FIND(" ",FO24,FP24),999)-FP24-2)))</f>
        <v>-1</v>
      </c>
      <c r="FR24" s="0" t="n">
        <f aca="false">IFERROR(FIND("r_",LOWER(FO24)),-1)</f>
        <v>-1</v>
      </c>
      <c r="FS24" s="0" t="n">
        <f aca="false">IF(FR24=-1,-1, ROW(FR24)-1+VALUE(MID(FO24,FR24+2, IFERROR(FIND(" ",FO24,FR24),999)-FR24-2)))</f>
        <v>-1</v>
      </c>
      <c r="FT24" s="0" t="str">
        <f aca="false">IF(OR(FP24=-1,IFERROR(INDEX(FP$2:FP$100,FQ24),999)&gt;=0,IFERROR(INDEX(FR$2:FR$100,FQ24),999)&gt;=0),    IF(OR(FR24=-1,IFERROR(INDEX(FP$2:FP$100,FS24),999)&gt;=0,IFERROR(INDEX(FR$2:FR$100,FS24),999)&gt;=0),      FO24,REPLACE(FO24,FR24,IFERROR(FIND(" ",FO24,FR24),999)-FR24,                   INDEX(FO$2:FO$100,FS24)                  )),     REPLACE(FO24,FP24,IFERROR(FIND(" ",FO24,FP24),999)-FP24,                   INDEX(FO$2:FO$100,FQ24)                  ) )</f>
        <v>p.perno = dp1.perno  ∧ p.perno = dp2.perno   ∧ dp1.dname = d1.dname   ∧ dp2.dname = d2.dname   ∧ dp1.dname ≠ dp2.dname   ∧ d1.company = 'X'  </v>
      </c>
      <c r="FU24" s="0" t="n">
        <f aca="false">IFERROR(FIND("f_",LOWER(FT24)),-1)</f>
        <v>-1</v>
      </c>
      <c r="FV24" s="0" t="n">
        <f aca="false">IF(FU24=-1,-1, VALUE(MID(FT24,FU24+2, IFERROR(FIND(" ",FT24,FU24),999)-FU24-2)))</f>
        <v>-1</v>
      </c>
      <c r="FW24" s="0" t="n">
        <f aca="false">IFERROR(FIND("r_",LOWER(FT24)),-1)</f>
        <v>-1</v>
      </c>
      <c r="FX24" s="0" t="n">
        <f aca="false">IF(FW24=-1,-1, ROW(FW24)-1+VALUE(MID(FT24,FW24+2, IFERROR(FIND(" ",FT24,FW24),999)-FW24-2)))</f>
        <v>-1</v>
      </c>
      <c r="FY24" s="0" t="str">
        <f aca="false">IF(OR(FU24=-1,IFERROR(INDEX(FU$2:FU$100,FV24),999)&gt;=0,IFERROR(INDEX(FW$2:FW$100,FV24),999)&gt;=0),    IF(OR(FW24=-1,IFERROR(INDEX(FU$2:FU$100,FX24),999)&gt;=0,IFERROR(INDEX(FW$2:FW$100,FX24),999)&gt;=0),      FT24,REPLACE(FT24,FW24,IFERROR(FIND(" ",FT24,FW24),999)-FW24,                   INDEX(FT$2:FT$100,FX24)                  )),     REPLACE(FT24,FU24,IFERROR(FIND(" ",FT24,FU24),999)-FU24,                   INDEX(FT$2:FT$100,FV24)                  ) )</f>
        <v>p.perno = dp1.perno  ∧ p.perno = dp2.perno   ∧ dp1.dname = d1.dname   ∧ dp2.dname = d2.dname   ∧ dp1.dname ≠ dp2.dname   ∧ d1.company = 'X'  </v>
      </c>
      <c r="FZ24" s="0" t="n">
        <f aca="false">IFERROR(FIND("f_",LOWER(FY24)),-1)</f>
        <v>-1</v>
      </c>
      <c r="GA24" s="0" t="n">
        <f aca="false">IF(FZ24=-1,-1, VALUE(MID(FY24,FZ24+2, IFERROR(FIND(" ",FY24,FZ24),999)-FZ24-2)))</f>
        <v>-1</v>
      </c>
      <c r="GB24" s="0" t="n">
        <f aca="false">IFERROR(FIND("r_",LOWER(FY24)),-1)</f>
        <v>-1</v>
      </c>
      <c r="GC24" s="0" t="n">
        <f aca="false">IF(GB24=-1,-1, ROW(GB24)-1+VALUE(MID(FY24,GB24+2, IFERROR(FIND(" ",FY24,GB24),999)-GB24-2)))</f>
        <v>-1</v>
      </c>
      <c r="GD24" s="0" t="str">
        <f aca="false">IF(OR(FZ24=-1,IFERROR(INDEX(FZ$2:FZ$100,GA24),999)&gt;=0,IFERROR(INDEX(GB$2:GB$100,GA24),999)&gt;=0),    IF(OR(GB24=-1,IFERROR(INDEX(FZ$2:FZ$100,GC24),999)&gt;=0,IFERROR(INDEX(GB$2:GB$100,GC24),999)&gt;=0),      FY24,REPLACE(FY24,GB24,IFERROR(FIND(" ",FY24,GB24),999)-GB24,                   INDEX(FY$2:FY$100,GC24)                  )),     REPLACE(FY24,FZ24,IFERROR(FIND(" ",FY24,FZ24),999)-FZ24,                   INDEX(FY$2:FY$100,GA24)                  ) )</f>
        <v>p.perno = dp1.perno  ∧ p.perno = dp2.perno   ∧ dp1.dname = d1.dname   ∧ dp2.dname = d2.dname   ∧ dp1.dname ≠ dp2.dname   ∧ d1.company = 'X'  </v>
      </c>
      <c r="GE24" s="0" t="n">
        <f aca="false">IFERROR(FIND("f_",LOWER(GD24)),-1)</f>
        <v>-1</v>
      </c>
      <c r="GF24" s="0" t="n">
        <f aca="false">IF(GE24=-1,-1, VALUE(MID(GD24,GE24+2, IFERROR(FIND(" ",GD24,GE24),999)-GE24-2)))</f>
        <v>-1</v>
      </c>
      <c r="GG24" s="0" t="n">
        <f aca="false">IFERROR(FIND("r_",LOWER(GD24)),-1)</f>
        <v>-1</v>
      </c>
      <c r="GH24" s="0" t="n">
        <f aca="false">IF(GG24=-1,-1, ROW(GG24)-1+VALUE(MID(GD24,GG24+2, IFERROR(FIND(" ",GD24,GG24),999)-GG24-2)))</f>
        <v>-1</v>
      </c>
      <c r="GI24" s="0" t="str">
        <f aca="false">IF(OR(GE24=-1,IFERROR(INDEX(GE$2:GE$100,GF24),999)&gt;=0,IFERROR(INDEX(GG$2:GG$100,GF24),999)&gt;=0),    IF(OR(GG24=-1,IFERROR(INDEX(GE$2:GE$100,GH24),999)&gt;=0,IFERROR(INDEX(GG$2:GG$100,GH24),999)&gt;=0),      GD24,REPLACE(GD24,GG24,IFERROR(FIND(" ",GD24,GG24),999)-GG24,                   INDEX(GD$2:GD$100,GH24)                  )),     REPLACE(GD24,GE24,IFERROR(FIND(" ",GD24,GE24),999)-GE24,                   INDEX(GD$2:GD$100,GF24)                  ) )</f>
        <v>p.perno = dp1.perno  ∧ p.perno = dp2.perno   ∧ dp1.dname = d1.dname   ∧ dp2.dname = d2.dname   ∧ dp1.dname ≠ dp2.dname   ∧ d1.company = 'X'  </v>
      </c>
      <c r="GJ24" s="0" t="n">
        <f aca="false">IFERROR(FIND("f_",LOWER(GI24)),-1)</f>
        <v>-1</v>
      </c>
      <c r="GK24" s="0" t="n">
        <f aca="false">IF(GJ24=-1,-1, VALUE(MID(GI24,GJ24+2, IFERROR(FIND(" ",GI24,GJ24),999)-GJ24-2)))</f>
        <v>-1</v>
      </c>
      <c r="GL24" s="0" t="n">
        <f aca="false">IFERROR(FIND("r_",LOWER(GI24)),-1)</f>
        <v>-1</v>
      </c>
      <c r="GM24" s="0" t="n">
        <f aca="false">IF(GL24=-1,-1, ROW(GL24)-1+VALUE(MID(GI24,GL24+2, IFERROR(FIND(" ",GI24,GL24),999)-GL24-2)))</f>
        <v>-1</v>
      </c>
      <c r="GN24" s="0" t="str">
        <f aca="false">IF(OR(GJ24=-1,IFERROR(INDEX(GJ$2:GJ$100,GK24),999)&gt;=0,IFERROR(INDEX(GL$2:GL$100,GK24),999)&gt;=0),    IF(OR(GL24=-1,IFERROR(INDEX(GJ$2:GJ$100,GM24),999)&gt;=0,IFERROR(INDEX(GL$2:GL$100,GM24),999)&gt;=0),      GI24,REPLACE(GI24,GL24,IFERROR(FIND(" ",GI24,GL24),999)-GL24,                   INDEX(GI$2:GI$100,GM24)                  )),     REPLACE(GI24,GJ24,IFERROR(FIND(" ",GI24,GJ24),999)-GJ24,                   INDEX(GI$2:GI$100,GK24)                  ) )</f>
        <v>p.perno = dp1.perno  ∧ p.perno = dp2.perno   ∧ dp1.dname = d1.dname   ∧ dp2.dname = d2.dname   ∧ dp1.dname ≠ dp2.dname   ∧ d1.company = 'X'  </v>
      </c>
      <c r="GO24" s="0" t="n">
        <f aca="false">IFERROR(FIND("f_",LOWER(GN24)),-1)</f>
        <v>-1</v>
      </c>
      <c r="GP24" s="0" t="n">
        <f aca="false">IF(GO24=-1,-1, VALUE(MID(GN24,GO24+2, IFERROR(FIND(" ",GN24,GO24),999)-GO24-2)))</f>
        <v>-1</v>
      </c>
      <c r="GQ24" s="0" t="n">
        <f aca="false">IFERROR(FIND("r_",LOWER(GN24)),-1)</f>
        <v>-1</v>
      </c>
      <c r="GR24" s="0" t="n">
        <f aca="false">IF(GQ24=-1,-1, ROW(GQ24)-1+VALUE(MID(GN24,GQ24+2, IFERROR(FIND(" ",GN24,GQ24),999)-GQ24-2)))</f>
        <v>-1</v>
      </c>
      <c r="GS24" s="0" t="str">
        <f aca="false">IF(OR(GO24=-1,IFERROR(INDEX(GO$2:GO$100,GP24),999)&gt;=0,IFERROR(INDEX(GQ$2:GQ$100,GP24),999)&gt;=0),    IF(OR(GQ24=-1,IFERROR(INDEX(GO$2:GO$100,GR24),999)&gt;=0,IFERROR(INDEX(GQ$2:GQ$100,GR24),999)&gt;=0),      GN24,REPLACE(GN24,GQ24,IFERROR(FIND(" ",GN24,GQ24),999)-GQ24,                   INDEX(GN$2:GN$100,GR24)                  )),     REPLACE(GN24,GO24,IFERROR(FIND(" ",GN24,GO24),999)-GO24,                   INDEX(GN$2:GN$100,GP24)                  ) )</f>
        <v>p.perno = dp1.perno  ∧ p.perno = dp2.perno   ∧ dp1.dname = d1.dname   ∧ dp2.dname = d2.dname   ∧ dp1.dname ≠ dp2.dname   ∧ d1.company = 'X'  </v>
      </c>
      <c r="GT24" s="0" t="n">
        <f aca="false">IFERROR(FIND("f_",LOWER(GS24)),-1)</f>
        <v>-1</v>
      </c>
      <c r="GU24" s="0" t="n">
        <f aca="false">IF(GT24=-1,-1, VALUE(MID(GS24,GT24+2, IFERROR(FIND(" ",GS24,GT24),999)-GT24-2)))</f>
        <v>-1</v>
      </c>
      <c r="GV24" s="0" t="n">
        <f aca="false">IFERROR(FIND("r_",LOWER(GS24)),-1)</f>
        <v>-1</v>
      </c>
      <c r="GW24" s="0" t="n">
        <f aca="false">IF(GV24=-1,-1, ROW(GV24)-1+VALUE(MID(GS24,GV24+2, IFERROR(FIND(" ",GS24,GV24),999)-GV24-2)))</f>
        <v>-1</v>
      </c>
      <c r="GX24" s="0" t="str">
        <f aca="false">IF(OR(GT24=-1,IFERROR(INDEX(GT$2:GT$100,GU24),999)&gt;=0,IFERROR(INDEX(GV$2:GV$100,GU24),999)&gt;=0),    IF(OR(GV24=-1,IFERROR(INDEX(GT$2:GT$100,GW24),999)&gt;=0,IFERROR(INDEX(GV$2:GV$100,GW24),999)&gt;=0),      GS24,REPLACE(GS24,GV24,IFERROR(FIND(" ",GS24,GV24),999)-GV24,                   INDEX(GS$2:GS$100,GW24)                  )),     REPLACE(GS24,GT24,IFERROR(FIND(" ",GS24,GT24),999)-GT24,                   INDEX(GS$2:GS$100,GU24)                  ) )</f>
        <v>p.perno = dp1.perno  ∧ p.perno = dp2.perno   ∧ dp1.dname = d1.dname   ∧ dp2.dname = d2.dname   ∧ dp1.dname ≠ dp2.dname   ∧ d1.company = 'X'  </v>
      </c>
      <c r="GY24" s="0" t="n">
        <f aca="false">IFERROR(FIND("f_",LOWER(GX24)),-1)</f>
        <v>-1</v>
      </c>
      <c r="GZ24" s="0" t="n">
        <f aca="false">IF(GY24=-1,-1, VALUE(MID(GX24,GY24+2, IFERROR(FIND(" ",GX24,GY24),999)-GY24-2)))</f>
        <v>-1</v>
      </c>
      <c r="HA24" s="0" t="n">
        <f aca="false">IFERROR(FIND("r_",LOWER(GX24)),-1)</f>
        <v>-1</v>
      </c>
      <c r="HB24" s="0" t="n">
        <f aca="false">IF(HA24=-1,-1, ROW(HA24)-1+VALUE(MID(GX24,HA24+2, IFERROR(FIND(" ",GX24,HA24),999)-HA24-2)))</f>
        <v>-1</v>
      </c>
      <c r="HC24" s="0" t="str">
        <f aca="false">IF(OR(GY24=-1,IFERROR(INDEX(GY$2:GY$100,GZ24),999)&gt;=0,IFERROR(INDEX(HA$2:HA$100,GZ24),999)&gt;=0),    IF(OR(HA24=-1,IFERROR(INDEX(GY$2:GY$100,HB24),999)&gt;=0,IFERROR(INDEX(HA$2:HA$100,HB24),999)&gt;=0),      GX24,REPLACE(GX24,HA24,IFERROR(FIND(" ",GX24,HA24),999)-HA24,                   INDEX(GX$2:GX$100,HB24)                  )),     REPLACE(GX24,GY24,IFERROR(FIND(" ",GX24,GY24),999)-GY24,                   INDEX(GX$2:GX$100,GZ24)                  ) )</f>
        <v>p.perno = dp1.perno  ∧ p.perno = dp2.perno   ∧ dp1.dname = d1.dname   ∧ dp2.dname = d2.dname   ∧ dp1.dname ≠ dp2.dname   ∧ d1.company = 'X'  </v>
      </c>
      <c r="HD24" s="0" t="n">
        <f aca="false">IFERROR(FIND("f_",LOWER(HC24)),-1)</f>
        <v>-1</v>
      </c>
      <c r="HE24" s="0" t="n">
        <f aca="false">IF(HD24=-1,-1, VALUE(MID(HC24,HD24+2, IFERROR(FIND(" ",HC24,HD24),999)-HD24-2)))</f>
        <v>-1</v>
      </c>
      <c r="HF24" s="0" t="n">
        <f aca="false">IFERROR(FIND("r_",LOWER(HC24)),-1)</f>
        <v>-1</v>
      </c>
      <c r="HG24" s="0" t="n">
        <f aca="false">IF(HF24=-1,-1, ROW(HF24)-1+VALUE(MID(HC24,HF24+2, IFERROR(FIND(" ",HC24,HF24),999)-HF24-2)))</f>
        <v>-1</v>
      </c>
      <c r="HH24" s="0" t="str">
        <f aca="false">IF(OR(HD24=-1,IFERROR(INDEX(HD$2:HD$100,HE24),999)&gt;=0,IFERROR(INDEX(HF$2:HF$100,HE24),999)&gt;=0),    IF(OR(HF24=-1,IFERROR(INDEX(HD$2:HD$100,HG24),999)&gt;=0,IFERROR(INDEX(HF$2:HF$100,HG24),999)&gt;=0),      HC24,REPLACE(HC24,HF24,IFERROR(FIND(" ",HC24,HF24),999)-HF24,                   INDEX(HC$2:HC$100,HG24)                  )),     REPLACE(HC24,HD24,IFERROR(FIND(" ",HC24,HD24),999)-HD24,                   INDEX(HC$2:HC$100,HE24)                  ) )</f>
        <v>p.perno = dp1.perno  ∧ p.perno = dp2.perno   ∧ dp1.dname = d1.dname   ∧ dp2.dname = d2.dname   ∧ dp1.dname ≠ dp2.dname   ∧ d1.company = 'X'  </v>
      </c>
      <c r="HI24" s="0" t="n">
        <f aca="false">IFERROR(FIND("f_",LOWER(HH24)),-1)</f>
        <v>-1</v>
      </c>
      <c r="HJ24" s="0" t="n">
        <f aca="false">IF(HI24=-1,-1, VALUE(MID(HH24,HI24+2, IFERROR(FIND(" ",HH24,HI24),999)-HI24-2)))</f>
        <v>-1</v>
      </c>
      <c r="HK24" s="0" t="n">
        <f aca="false">IFERROR(FIND("r_",LOWER(HH24)),-1)</f>
        <v>-1</v>
      </c>
      <c r="HL24" s="0" t="n">
        <f aca="false">IF(HK24=-1,-1, ROW(HK24)-1+VALUE(MID(HH24,HK24+2, IFERROR(FIND(" ",HH24,HK24),999)-HK24-2)))</f>
        <v>-1</v>
      </c>
      <c r="HM24" s="0" t="str">
        <f aca="false">IF(OR(HI24=-1,IFERROR(INDEX(HI$2:HI$100,HJ24),999)&gt;=0,IFERROR(INDEX(HK$2:HK$100,HJ24),999)&gt;=0),    IF(OR(HK24=-1,IFERROR(INDEX(HI$2:HI$100,HL24),999)&gt;=0,IFERROR(INDEX(HK$2:HK$100,HL24),999)&gt;=0),      HH24,REPLACE(HH24,HK24,IFERROR(FIND(" ",HH24,HK24),999)-HK24,                   INDEX(HH$2:HH$100,HL24)                  )),     REPLACE(HH24,HI24,IFERROR(FIND(" ",HH24,HI24),999)-HI24,                   INDEX(HH$2:HH$100,HJ24)                  ) )</f>
        <v>p.perno = dp1.perno  ∧ p.perno = dp2.perno   ∧ dp1.dname = d1.dname   ∧ dp2.dname = d2.dname   ∧ dp1.dname ≠ dp2.dname   ∧ d1.company = 'X'  </v>
      </c>
      <c r="HN24" s="0" t="n">
        <f aca="false">IFERROR(FIND("f_",LOWER(HM24)),-1)</f>
        <v>-1</v>
      </c>
      <c r="HO24" s="0" t="n">
        <f aca="false">IF(HN24=-1,-1, VALUE(MID(HM24,HN24+2, IFERROR(FIND(" ",HM24,HN24),999)-HN24-2)))</f>
        <v>-1</v>
      </c>
      <c r="HP24" s="0" t="n">
        <f aca="false">IFERROR(FIND("r_",LOWER(HM24)),-1)</f>
        <v>-1</v>
      </c>
      <c r="HQ24" s="0" t="n">
        <f aca="false">IF(HP24=-1,-1, ROW(HP24)-1+VALUE(MID(HM24,HP24+2, IFERROR(FIND(" ",HM24,HP24),999)-HP24-2)))</f>
        <v>-1</v>
      </c>
      <c r="HR24" s="0" t="str">
        <f aca="false">IF(OR(HN24=-1,IFERROR(INDEX(HN$2:HN$100,HO24),999)&gt;=0,IFERROR(INDEX(HP$2:HP$100,HO24),999)&gt;=0),    IF(OR(HP24=-1,IFERROR(INDEX(HN$2:HN$100,HQ24),999)&gt;=0,IFERROR(INDEX(HP$2:HP$100,HQ24),999)&gt;=0),      HM24,REPLACE(HM24,HP24,IFERROR(FIND(" ",HM24,HP24),999)-HP24,                   INDEX(HM$2:HM$100,HQ24)                  )),     REPLACE(HM24,HN24,IFERROR(FIND(" ",HM24,HN24),999)-HN24,                   INDEX(HM$2:HM$100,HO24)                  ) )</f>
        <v>p.perno = dp1.perno  ∧ p.perno = dp2.perno   ∧ dp1.dname = d1.dname   ∧ dp2.dname = d2.dname   ∧ dp1.dname ≠ dp2.dname   ∧ d1.company = 'X'  </v>
      </c>
      <c r="HS24" s="0" t="n">
        <f aca="false">IFERROR(FIND("f_",LOWER(HR24)),-1)</f>
        <v>-1</v>
      </c>
      <c r="HT24" s="0" t="n">
        <f aca="false">IF(HS24=-1,-1, VALUE(MID(HR24,HS24+2, IFERROR(FIND(" ",HR24,HS24),999)-HS24-2)))</f>
        <v>-1</v>
      </c>
      <c r="HU24" s="0" t="n">
        <f aca="false">IFERROR(FIND("r_",LOWER(HR24)),-1)</f>
        <v>-1</v>
      </c>
      <c r="HV24" s="0" t="n">
        <f aca="false">IF(HU24=-1,-1, ROW(HU24)-1+VALUE(MID(HR24,HU24+2, IFERROR(FIND(" ",HR24,HU24),999)-HU24-2)))</f>
        <v>-1</v>
      </c>
      <c r="HW24" s="0" t="str">
        <f aca="false">IF(OR(HS24=-1,IFERROR(INDEX(HS$2:HS$100,HT24),999)&gt;=0,IFERROR(INDEX(HU$2:HU$100,HT24),999)&gt;=0),    IF(OR(HU24=-1,IFERROR(INDEX(HS$2:HS$100,HV24),999)&gt;=0,IFERROR(INDEX(HU$2:HU$100,HV24),999)&gt;=0),      HR24,REPLACE(HR24,HU24,IFERROR(FIND(" ",HR24,HU24),999)-HU24,                   INDEX(HR$2:HR$100,HV24)                  )),     REPLACE(HR24,HS24,IFERROR(FIND(" ",HR24,HS24),999)-HS24,                   INDEX(HR$2:HR$100,HT24)                  ) )</f>
        <v>p.perno = dp1.perno  ∧ p.perno = dp2.perno   ∧ dp1.dname = d1.dname   ∧ dp2.dname = d2.dname   ∧ dp1.dname ≠ dp2.dname   ∧ d1.company = 'X'  </v>
      </c>
      <c r="HX24" s="0" t="n">
        <f aca="false">IFERROR(FIND("f_",LOWER(HW24)),-1)</f>
        <v>-1</v>
      </c>
      <c r="HY24" s="0" t="n">
        <f aca="false">IF(HX24=-1,-1, VALUE(MID(HW24,HX24+2, IFERROR(FIND(" ",HW24,HX24),999)-HX24-2)))</f>
        <v>-1</v>
      </c>
      <c r="HZ24" s="0" t="n">
        <f aca="false">IFERROR(FIND("r_",LOWER(HW24)),-1)</f>
        <v>-1</v>
      </c>
      <c r="IA24" s="0" t="n">
        <f aca="false">IF(HZ24=-1,-1, ROW(HZ24)-1+VALUE(MID(HW24,HZ24+2, IFERROR(FIND(" ",HW24,HZ24),999)-HZ24-2)))</f>
        <v>-1</v>
      </c>
      <c r="IB24" s="0" t="str">
        <f aca="false">IF(OR(HX24=-1,IFERROR(INDEX(HX$2:HX$100,HY24),999)&gt;=0,IFERROR(INDEX(HZ$2:HZ$100,HY24),999)&gt;=0),    IF(OR(HZ24=-1,IFERROR(INDEX(HX$2:HX$100,IA24),999)&gt;=0,IFERROR(INDEX(HZ$2:HZ$100,IA24),999)&gt;=0),      HW24,REPLACE(HW24,HZ24,IFERROR(FIND(" ",HW24,HZ24),999)-HZ24,                   INDEX(HW$2:HW$100,IA24)                  )),     REPLACE(HW24,HX24,IFERROR(FIND(" ",HW24,HX24),999)-HX24,                   INDEX(HW$2:HW$100,HY24)                  ) )</f>
        <v>p.perno = dp1.perno  ∧ p.perno = dp2.perno   ∧ dp1.dname = d1.dname   ∧ dp2.dname = d2.dname   ∧ dp1.dname ≠ dp2.dname   ∧ d1.company = 'X'  </v>
      </c>
      <c r="IC24" s="0" t="n">
        <f aca="false">IFERROR(FIND("f_",LOWER(IB24)),-1)</f>
        <v>-1</v>
      </c>
      <c r="ID24" s="0" t="n">
        <f aca="false">IF(IC24=-1,-1, VALUE(MID(IB24,IC24+2, IFERROR(FIND(" ",IB24,IC24),999)-IC24-2)))</f>
        <v>-1</v>
      </c>
      <c r="IE24" s="0" t="n">
        <f aca="false">IFERROR(FIND("r_",LOWER(IB24)),-1)</f>
        <v>-1</v>
      </c>
      <c r="IF24" s="0" t="n">
        <f aca="false">IF(IE24=-1,-1, ROW(IE24)-1+VALUE(MID(IB24,IE24+2, IFERROR(FIND(" ",IB24,IE24),999)-IE24-2)))</f>
        <v>-1</v>
      </c>
      <c r="IG24" s="0" t="str">
        <f aca="false">IF(OR(IC24=-1,IFERROR(INDEX(IC$2:IC$100,ID24),999)&gt;=0,IFERROR(INDEX(IE$2:IE$100,ID24),999)&gt;=0),    IF(OR(IE24=-1,IFERROR(INDEX(IC$2:IC$100,IF24),999)&gt;=0,IFERROR(INDEX(IE$2:IE$100,IF24),999)&gt;=0),      IB24,REPLACE(IB24,IE24,IFERROR(FIND(" ",IB24,IE24),999)-IE24,                   INDEX(IB$2:IB$100,IF24)                  )),     REPLACE(IB24,IC24,IFERROR(FIND(" ",IB24,IC24),999)-IC24,                   INDEX(IB$2:IB$100,ID24)                  ) )</f>
        <v>p.perno = dp1.perno  ∧ p.perno = dp2.perno   ∧ dp1.dname = d1.dname   ∧ dp2.dname = d2.dname   ∧ dp1.dname ≠ dp2.dname   ∧ d1.company = 'X'  </v>
      </c>
      <c r="IH24" s="0" t="n">
        <f aca="false">IFERROR(FIND("f_",LOWER(IG24)),-1)</f>
        <v>-1</v>
      </c>
      <c r="II24" s="0" t="n">
        <f aca="false">IF(IH24=-1,-1, VALUE(MID(IG24,IH24+2, IFERROR(FIND(" ",IG24,IH24),999)-IH24-2)))</f>
        <v>-1</v>
      </c>
      <c r="IJ24" s="0" t="n">
        <f aca="false">IFERROR(FIND("r_",LOWER(IG24)),-1)</f>
        <v>-1</v>
      </c>
      <c r="IK24" s="0" t="n">
        <f aca="false">IF(IJ24=-1,-1, ROW(IJ24)-1+VALUE(MID(IG24,IJ24+2, IFERROR(FIND(" ",IG24,IJ24),999)-IJ24-2)))</f>
        <v>-1</v>
      </c>
      <c r="IL24" s="0" t="str">
        <f aca="false">IF(OR(IH24=-1,IFERROR(INDEX(IH$2:IH$100,II24),999)&gt;=0,IFERROR(INDEX(IJ$2:IJ$100,II24),999)&gt;=0),    IF(OR(IJ24=-1,IFERROR(INDEX(IH$2:IH$100,IK24),999)&gt;=0,IFERROR(INDEX(IJ$2:IJ$100,IK24),999)&gt;=0),      IG24,REPLACE(IG24,IJ24,IFERROR(FIND(" ",IG24,IJ24),999)-IJ24,                   INDEX(IG$2:IG$100,IK24)                  )),     REPLACE(IG24,IH24,IFERROR(FIND(" ",IG24,IH24),999)-IH24,                   INDEX(IG$2:IG$100,II24)                  ) )</f>
        <v>p.perno = dp1.perno  ∧ p.perno = dp2.perno   ∧ dp1.dname = d1.dname   ∧ dp2.dname = d2.dname   ∧ dp1.dname ≠ dp2.dname   ∧ d1.company = 'X'  </v>
      </c>
      <c r="IM24" s="0" t="n">
        <f aca="false">IFERROR(FIND("f_",LOWER(IL24)),-1)</f>
        <v>-1</v>
      </c>
      <c r="IN24" s="0" t="n">
        <f aca="false">IF(IM24=-1,-1, VALUE(MID(IL24,IM24+2, IFERROR(FIND(" ",IL24,IM24),999)-IM24-2)))</f>
        <v>-1</v>
      </c>
      <c r="IO24" s="0" t="n">
        <f aca="false">IFERROR(FIND("r_",LOWER(IL24)),-1)</f>
        <v>-1</v>
      </c>
      <c r="IP24" s="0" t="n">
        <f aca="false">IF(IO24=-1,-1, ROW(IO24)-1+VALUE(MID(IL24,IO24+2, IFERROR(FIND(" ",IL24,IO24),999)-IO24-2)))</f>
        <v>-1</v>
      </c>
      <c r="IQ24" s="0" t="str">
        <f aca="false">IF(OR(IM24=-1,IFERROR(INDEX(IM$2:IM$100,IN24),999)&gt;=0,IFERROR(INDEX(IO$2:IO$100,IN24),999)&gt;=0),    IF(OR(IO24=-1,IFERROR(INDEX(IM$2:IM$100,IP24),999)&gt;=0,IFERROR(INDEX(IO$2:IO$100,IP24),999)&gt;=0),      IL24,REPLACE(IL24,IO24,IFERROR(FIND(" ",IL24,IO24),999)-IO24,                   INDEX(IL$2:IL$100,IP24)                  )),     REPLACE(IL24,IM24,IFERROR(FIND(" ",IL24,IM24),999)-IM24,                   INDEX(IL$2:IL$100,IN24)                  ) )</f>
        <v>p.perno = dp1.perno  ∧ p.perno = dp2.perno   ∧ dp1.dname = d1.dname   ∧ dp2.dname = d2.dname   ∧ dp1.dname ≠ dp2.dname   ∧ d1.company = 'X'  </v>
      </c>
      <c r="IR24" s="0" t="n">
        <f aca="false">IFERROR(FIND("f_",LOWER(IQ24)),-1)</f>
        <v>-1</v>
      </c>
      <c r="IS24" s="0" t="n">
        <f aca="false">IF(IR24=-1,-1, VALUE(MID(IQ24,IR24+2, IFERROR(FIND(" ",IQ24,IR24),999)-IR24-2)))</f>
        <v>-1</v>
      </c>
      <c r="IT24" s="0" t="n">
        <f aca="false">IFERROR(FIND("r_",LOWER(IQ24)),-1)</f>
        <v>-1</v>
      </c>
      <c r="IU24" s="0" t="n">
        <f aca="false">IF(IT24=-1,-1, ROW(IT24)-1+VALUE(MID(IQ24,IT24+2, IFERROR(FIND(" ",IQ24,IT24),999)-IT24-2)))</f>
        <v>-1</v>
      </c>
      <c r="IV24" s="0" t="str">
        <f aca="false">IF(OR(IR24=-1,IFERROR(INDEX(IR$2:IR$100,IS24),999)&gt;=0,IFERROR(INDEX(IT$2:IT$100,IS24),999)&gt;=0),    IF(OR(IT24=-1,IFERROR(INDEX(IR$2:IR$100,IU24),999)&gt;=0,IFERROR(INDEX(IT$2:IT$100,IU24),999)&gt;=0),      IQ24,REPLACE(IQ24,IT24,IFERROR(FIND(" ",IQ24,IT24),999)-IT24,                   INDEX(IQ$2:IQ$100,IU24)                  )),     REPLACE(IQ24,IR24,IFERROR(FIND(" ",IQ24,IR24),999)-IR24,                   INDEX(IQ$2:IQ$100,IS24)                  ) )</f>
        <v>p.perno = dp1.perno  ∧ p.perno = dp2.perno   ∧ dp1.dname = d1.dname   ∧ dp2.dname = d2.dname   ∧ dp1.dname ≠ dp2.dname   ∧ d1.company = 'X'  </v>
      </c>
      <c r="IW24" s="0" t="n">
        <f aca="false">IFERROR(FIND("f_",LOWER(IV24)),-1)</f>
        <v>-1</v>
      </c>
      <c r="IX24" s="0" t="n">
        <f aca="false">IF(IW24=-1,-1, VALUE(MID(IV24,IW24+2, IFERROR(FIND(" ",IV24,IW24),999)-IW24-2)))</f>
        <v>-1</v>
      </c>
      <c r="IY24" s="0" t="n">
        <f aca="false">IFERROR(FIND("r_",LOWER(IV24)),-1)</f>
        <v>-1</v>
      </c>
      <c r="IZ24" s="0" t="n">
        <f aca="false">IF(IY24=-1,-1, ROW(IY24)-1+VALUE(MID(IV24,IY24+2, IFERROR(FIND(" ",IV24,IY24),999)-IY24-2)))</f>
        <v>-1</v>
      </c>
      <c r="JA24" s="0" t="str">
        <f aca="false">IF(OR(IW24=-1,IFERROR(INDEX(IW$2:IW$100,IX24),999)&gt;=0,IFERROR(INDEX(IY$2:IY$100,IX24),999)&gt;=0),    IF(OR(IY24=-1,IFERROR(INDEX(IW$2:IW$100,IZ24),999)&gt;=0,IFERROR(INDEX(IY$2:IY$100,IZ24),999)&gt;=0),      IV24,REPLACE(IV24,IY24,IFERROR(FIND(" ",IV24,IY24),999)-IY24,                   INDEX(IV$2:IV$100,IZ24)                  )),     REPLACE(IV24,IW24,IFERROR(FIND(" ",IV24,IW24),999)-IW24,                   INDEX(IV$2:IV$100,IX24)                  ) )</f>
        <v>p.perno = dp1.perno  ∧ p.perno = dp2.perno   ∧ dp1.dname = d1.dname   ∧ dp2.dname = d2.dname   ∧ dp1.dname ≠ dp2.dname   ∧ d1.company = 'X'  </v>
      </c>
      <c r="JB24" s="0" t="n">
        <f aca="false">IFERROR(FIND("f_",LOWER(JA24)),-1)</f>
        <v>-1</v>
      </c>
      <c r="JC24" s="0" t="n">
        <f aca="false">IF(JB24=-1,-1, VALUE(MID(JA24,JB24+2, IFERROR(FIND(" ",JA24,JB24),999)-JB24-2)))</f>
        <v>-1</v>
      </c>
      <c r="JD24" s="0" t="n">
        <f aca="false">IFERROR(FIND("r_",LOWER(JA24)),-1)</f>
        <v>-1</v>
      </c>
      <c r="JE24" s="0" t="n">
        <f aca="false">IF(JD24=-1,-1, ROW(JD24)-1+VALUE(MID(JA24,JD24+2, IFERROR(FIND(" ",JA24,JD24),999)-JD24-2)))</f>
        <v>-1</v>
      </c>
      <c r="JF24" s="0" t="str">
        <f aca="false">IF(OR(JB24=-1,IFERROR(INDEX(JB$2:JB$100,JC24),999)&gt;=0,IFERROR(INDEX(JD$2:JD$100,JC24),999)&gt;=0),    IF(OR(JD24=-1,IFERROR(INDEX(JB$2:JB$100,JE24),999)&gt;=0,IFERROR(INDEX(JD$2:JD$100,JE24),999)&gt;=0),      JA24,REPLACE(JA24,JD24,IFERROR(FIND(" ",JA24,JD24),999)-JD24,                   INDEX(JA$2:JA$100,JE24)                  )),     REPLACE(JA24,JB24,IFERROR(FIND(" ",JA24,JB24),999)-JB24,                   INDEX(JA$2:JA$100,JC24)                  ) )</f>
        <v>p.perno = dp1.perno  ∧ p.perno = dp2.perno   ∧ dp1.dname = d1.dname   ∧ dp2.dname = d2.dname   ∧ dp1.dname ≠ dp2.dname   ∧ d1.company = 'X'  </v>
      </c>
      <c r="JG24" s="0" t="n">
        <f aca="false">IFERROR(FIND("f_",LOWER(JF24)),-1)</f>
        <v>-1</v>
      </c>
      <c r="JH24" s="0" t="n">
        <f aca="false">IF(JG24=-1,-1, VALUE(MID(JF24,JG24+2, IFERROR(FIND(" ",JF24,JG24),999)-JG24-2)))</f>
        <v>-1</v>
      </c>
      <c r="JI24" s="0" t="n">
        <f aca="false">IFERROR(FIND("r_",LOWER(JF24)),-1)</f>
        <v>-1</v>
      </c>
      <c r="JJ24" s="0" t="n">
        <f aca="false">IF(JI24=-1,-1, ROW(JI24)-1+VALUE(MID(JF24,JI24+2, IFERROR(FIND(" ",JF24,JI24),999)-JI24-2)))</f>
        <v>-1</v>
      </c>
      <c r="JK24" s="0" t="str">
        <f aca="false">IF(OR(JG24=-1,IFERROR(INDEX(JG$2:JG$100,JH24),999)&gt;=0,IFERROR(INDEX(JI$2:JI$100,JH24),999)&gt;=0),    IF(OR(JI24=-1,IFERROR(INDEX(JG$2:JG$100,JJ24),999)&gt;=0,IFERROR(INDEX(JI$2:JI$100,JJ24),999)&gt;=0),      JF24,REPLACE(JF24,JI24,IFERROR(FIND(" ",JF24,JI24),999)-JI24,                   INDEX(JF$2:JF$100,JJ24)                  )),     REPLACE(JF24,JG24,IFERROR(FIND(" ",JF24,JG24),999)-JG24,                   INDEX(JF$2:JF$100,JH24)                  ) )</f>
        <v>p.perno = dp1.perno  ∧ p.perno = dp2.perno   ∧ dp1.dname = d1.dname   ∧ dp2.dname = d2.dname   ∧ dp1.dname ≠ dp2.dname   ∧ d1.company = 'X'  </v>
      </c>
      <c r="JL24" s="0" t="n">
        <f aca="false">IFERROR(FIND("f_",LOWER(JK24)),-1)</f>
        <v>-1</v>
      </c>
      <c r="JM24" s="0" t="n">
        <f aca="false">IF(JL24=-1,-1, VALUE(MID(JK24,JL24+2, IFERROR(FIND(" ",JK24,JL24),999)-JL24-2)))</f>
        <v>-1</v>
      </c>
      <c r="JN24" s="0" t="n">
        <f aca="false">IFERROR(FIND("r_",LOWER(JK24)),-1)</f>
        <v>-1</v>
      </c>
      <c r="JO24" s="0" t="n">
        <f aca="false">IF(JN24=-1,-1, ROW(JN24)-1+VALUE(MID(JK24,JN24+2, IFERROR(FIND(" ",JK24,JN24),999)-JN24-2)))</f>
        <v>-1</v>
      </c>
      <c r="JP24" s="0" t="str">
        <f aca="false">IF(OR(JL24=-1,IFERROR(INDEX(JL$2:JL$100,JM24),999)&gt;=0,IFERROR(INDEX(JN$2:JN$100,JM24),999)&gt;=0),    IF(OR(JN24=-1,IFERROR(INDEX(JL$2:JL$100,JO24),999)&gt;=0,IFERROR(INDEX(JN$2:JN$100,JO24),999)&gt;=0),      JK24,REPLACE(JK24,JN24,IFERROR(FIND(" ",JK24,JN24),999)-JN24,                   INDEX(JK$2:JK$100,JO24)                  )),     REPLACE(JK24,JL24,IFERROR(FIND(" ",JK24,JL24),999)-JL24,                   INDEX(JK$2:JK$100,JM24)                  ) )</f>
        <v>p.perno = dp1.perno  ∧ p.perno = dp2.perno   ∧ dp1.dname = d1.dname   ∧ dp2.dname = d2.dname   ∧ dp1.dname ≠ dp2.dname   ∧ d1.company = 'X'  </v>
      </c>
      <c r="JQ24" s="0" t="n">
        <f aca="false">IFERROR(FIND("f_",LOWER(JP24)),-1)</f>
        <v>-1</v>
      </c>
      <c r="JR24" s="0" t="n">
        <f aca="false">IF(JQ24=-1,-1, VALUE(MID(JP24,JQ24+2, IFERROR(FIND(" ",JP24,JQ24),999)-JQ24-2)))</f>
        <v>-1</v>
      </c>
      <c r="JS24" s="0" t="n">
        <f aca="false">IFERROR(FIND("r_",LOWER(JP24)),-1)</f>
        <v>-1</v>
      </c>
      <c r="JT24" s="0" t="n">
        <f aca="false">IF(JS24=-1,-1, ROW(JS24)-1+VALUE(MID(JP24,JS24+2, IFERROR(FIND(" ",JP24,JS24),999)-JS24-2)))</f>
        <v>-1</v>
      </c>
      <c r="JU24" s="0" t="str">
        <f aca="false">IF(OR(JQ24=-1,IFERROR(INDEX(JQ$2:JQ$100,JR24),999)&gt;=0,IFERROR(INDEX(JS$2:JS$100,JR24),999)&gt;=0),    IF(OR(JS24=-1,IFERROR(INDEX(JQ$2:JQ$100,JT24),999)&gt;=0,IFERROR(INDEX(JS$2:JS$100,JT24),999)&gt;=0),      JP24,REPLACE(JP24,JS24,IFERROR(FIND(" ",JP24,JS24),999)-JS24,                   INDEX(JP$2:JP$100,JT24)                  )),     REPLACE(JP24,JQ24,IFERROR(FIND(" ",JP24,JQ24),999)-JQ24,                   INDEX(JP$2:JP$100,JR24)                  ) )</f>
        <v>p.perno = dp1.perno  ∧ p.perno = dp2.perno   ∧ dp1.dname = d1.dname   ∧ dp2.dname = d2.dname   ∧ dp1.dname ≠ dp2.dname   ∧ d1.company = 'X'  </v>
      </c>
      <c r="JV24" s="0" t="n">
        <f aca="false">IFERROR(FIND("f_",LOWER(JU24)),-1)</f>
        <v>-1</v>
      </c>
      <c r="JW24" s="0" t="n">
        <f aca="false">IF(JV24=-1,-1, VALUE(MID(JU24,JV24+2, IFERROR(FIND(" ",JU24,JV24),999)-JV24-2)))</f>
        <v>-1</v>
      </c>
      <c r="JX24" s="0" t="n">
        <f aca="false">IFERROR(FIND("r_",LOWER(JU24)),-1)</f>
        <v>-1</v>
      </c>
      <c r="JY24" s="0" t="n">
        <f aca="false">IF(JX24=-1,-1, ROW(JX24)-1+VALUE(MID(JU24,JX24+2, IFERROR(FIND(" ",JU24,JX24),999)-JX24-2)))</f>
        <v>-1</v>
      </c>
      <c r="JZ24" s="0" t="str">
        <f aca="false">IF(OR(JV24=-1,IFERROR(INDEX(JV$2:JV$100,JW24),999)&gt;=0,IFERROR(INDEX(JX$2:JX$100,JW24),999)&gt;=0),    IF(OR(JX24=-1,IFERROR(INDEX(JV$2:JV$100,JY24),999)&gt;=0,IFERROR(INDEX(JX$2:JX$100,JY24),999)&gt;=0),      JU24,REPLACE(JU24,JX24,IFERROR(FIND(" ",JU24,JX24),999)-JX24,                   INDEX(JU$2:JU$100,JY24)                  )),     REPLACE(JU24,JV24,IFERROR(FIND(" ",JU24,JV24),999)-JV24,                   INDEX(JU$2:JU$100,JW24)                  ) )</f>
        <v>p.perno = dp1.perno  ∧ p.perno = dp2.perno   ∧ dp1.dname = d1.dname   ∧ dp2.dname = d2.dname   ∧ dp1.dname ≠ dp2.dname   ∧ d1.company = 'X'  </v>
      </c>
      <c r="KA24" s="0" t="n">
        <f aca="false">IFERROR(FIND("f_",LOWER(JZ24)),-1)</f>
        <v>-1</v>
      </c>
      <c r="KB24" s="0" t="n">
        <f aca="false">IF(KA24=-1,-1, VALUE(MID(JZ24,KA24+2, IFERROR(FIND(" ",JZ24,KA24),999)-KA24-2)))</f>
        <v>-1</v>
      </c>
      <c r="KC24" s="0" t="n">
        <f aca="false">IFERROR(FIND("r_",LOWER(JZ24)),-1)</f>
        <v>-1</v>
      </c>
      <c r="KD24" s="0" t="n">
        <f aca="false">IF(KC24=-1,-1, ROW(KC24)-1+VALUE(MID(JZ24,KC24+2, IFERROR(FIND(" ",JZ24,KC24),999)-KC24-2)))</f>
        <v>-1</v>
      </c>
      <c r="KE24" s="0" t="str">
        <f aca="false">IF(OR(KA24=-1,IFERROR(INDEX(KA$2:KA$100,KB24),999)&gt;=0,IFERROR(INDEX(KC$2:KC$100,KB24),999)&gt;=0),    IF(OR(KC24=-1,IFERROR(INDEX(KA$2:KA$100,KD24),999)&gt;=0,IFERROR(INDEX(KC$2:KC$100,KD24),999)&gt;=0),      JZ24,REPLACE(JZ24,KC24,IFERROR(FIND(" ",JZ24,KC24),999)-KC24,                   INDEX(JZ$2:JZ$100,KD24)                  )),     REPLACE(JZ24,KA24,IFERROR(FIND(" ",JZ24,KA24),999)-KA24,                   INDEX(JZ$2:JZ$100,KB24)                  ) )</f>
        <v>p.perno = dp1.perno  ∧ p.perno = dp2.perno   ∧ dp1.dname = d1.dname   ∧ dp2.dname = d2.dname   ∧ dp1.dname ≠ dp2.dname   ∧ d1.company = 'X'  </v>
      </c>
      <c r="KF24" s="0" t="n">
        <f aca="false">IFERROR(FIND("f_",LOWER(KE24)),-1)</f>
        <v>-1</v>
      </c>
      <c r="KG24" s="0" t="n">
        <f aca="false">IF(KF24=-1,-1, VALUE(MID(KE24,KF24+2, IFERROR(FIND(" ",KE24,KF24),999)-KF24-2)))</f>
        <v>-1</v>
      </c>
      <c r="KH24" s="0" t="n">
        <f aca="false">IFERROR(FIND("r_",LOWER(KE24)),-1)</f>
        <v>-1</v>
      </c>
      <c r="KI24" s="0" t="n">
        <f aca="false">IF(KH24=-1,-1, ROW(KH24)-1+VALUE(MID(KE24,KH24+2, IFERROR(FIND(" ",KE24,KH24),999)-KH24-2)))</f>
        <v>-1</v>
      </c>
      <c r="KJ24" s="0" t="str">
        <f aca="false">IF(OR(KF24=-1,IFERROR(INDEX(KF$2:KF$100,KG24),999)&gt;=0,IFERROR(INDEX(KH$2:KH$100,KG24),999)&gt;=0),    IF(OR(KH24=-1,IFERROR(INDEX(KF$2:KF$100,KI24),999)&gt;=0,IFERROR(INDEX(KH$2:KH$100,KI24),999)&gt;=0),      KE24,REPLACE(KE24,KH24,IFERROR(FIND(" ",KE24,KH24),999)-KH24,                   INDEX(KE$2:KE$100,KI24)                  )),     REPLACE(KE24,KF24,IFERROR(FIND(" ",KE24,KF24),999)-KF24,                   INDEX(KE$2:KE$100,KG24)                  ) )</f>
        <v>p.perno = dp1.perno  ∧ p.perno = dp2.perno   ∧ dp1.dname = d1.dname   ∧ dp2.dname = d2.dname   ∧ dp1.dname ≠ dp2.dname   ∧ d1.company = 'X'  </v>
      </c>
      <c r="KK24" s="0" t="n">
        <f aca="false">IFERROR(FIND("f_",LOWER(KJ24)),-1)</f>
        <v>-1</v>
      </c>
      <c r="KL24" s="0" t="n">
        <f aca="false">IF(KK24=-1,-1, VALUE(MID(KJ24,KK24+2, IFERROR(FIND(" ",KJ24,KK24),999)-KK24-2)))</f>
        <v>-1</v>
      </c>
      <c r="KM24" s="0" t="n">
        <f aca="false">IFERROR(FIND("r_",LOWER(KJ24)),-1)</f>
        <v>-1</v>
      </c>
      <c r="KN24" s="0" t="n">
        <f aca="false">IF(KM24=-1,-1, ROW(KM24)-1+VALUE(MID(KJ24,KM24+2, IFERROR(FIND(" ",KJ24,KM24),999)-KM24-2)))</f>
        <v>-1</v>
      </c>
      <c r="KO24" s="0" t="str">
        <f aca="false">IF(OR(KK24=-1,IFERROR(INDEX(KK$2:KK$100,KL24),999)&gt;=0,IFERROR(INDEX(KM$2:KM$100,KL24),999)&gt;=0),    IF(OR(KM24=-1,IFERROR(INDEX(KK$2:KK$100,KN24),999)&gt;=0,IFERROR(INDEX(KM$2:KM$100,KN24),999)&gt;=0),      KJ24,REPLACE(KJ24,KM24,IFERROR(FIND(" ",KJ24,KM24),999)-KM24,                   INDEX(KJ$2:KJ$100,KN24)                  )),     REPLACE(KJ24,KK24,IFERROR(FIND(" ",KJ24,KK24),999)-KK24,                   INDEX(KJ$2:KJ$100,KL24)                  ) )</f>
        <v>p.perno = dp1.perno  ∧ p.perno = dp2.perno   ∧ dp1.dname = d1.dname   ∧ dp2.dname = d2.dname   ∧ dp1.dname ≠ dp2.dname   ∧ d1.company = 'X'  </v>
      </c>
      <c r="KP24" s="0" t="n">
        <f aca="false">IFERROR(FIND("f_",LOWER(KO24)),-1)</f>
        <v>-1</v>
      </c>
      <c r="KQ24" s="0" t="n">
        <f aca="false">IF(KP24=-1,-1, VALUE(MID(KO24,KP24+2, IFERROR(FIND(" ",KO24,KP24),999)-KP24-2)))</f>
        <v>-1</v>
      </c>
      <c r="KR24" s="0" t="n">
        <f aca="false">IFERROR(FIND("r_",LOWER(KO24)),-1)</f>
        <v>-1</v>
      </c>
      <c r="KS24" s="0" t="n">
        <f aca="false">IF(KR24=-1,-1, ROW(KR24)-1+VALUE(MID(KO24,KR24+2, IFERROR(FIND(" ",KO24,KR24),999)-KR24-2)))</f>
        <v>-1</v>
      </c>
      <c r="KT24" s="0" t="str">
        <f aca="false">IF(OR(KP24=-1,IFERROR(INDEX(KP$2:KP$100,KQ24),999)&gt;=0,IFERROR(INDEX(KR$2:KR$100,KQ24),999)&gt;=0),    IF(OR(KR24=-1,IFERROR(INDEX(KP$2:KP$100,KS24),999)&gt;=0,IFERROR(INDEX(KR$2:KR$100,KS24),999)&gt;=0),      KO24,REPLACE(KO24,KR24,IFERROR(FIND(" ",KO24,KR24),999)-KR24,                   INDEX(KO$2:KO$100,KS24)                  )),     REPLACE(KO24,KP24,IFERROR(FIND(" ",KO24,KP24),999)-KP24,                   INDEX(KO$2:KO$100,KQ24)                  ) )</f>
        <v>p.perno = dp1.perno  ∧ p.perno = dp2.perno   ∧ dp1.dname = d1.dname   ∧ dp2.dname = d2.dname   ∧ dp1.dname ≠ dp2.dname   ∧ d1.company = 'X'  </v>
      </c>
      <c r="KU24" s="0" t="n">
        <f aca="false">IFERROR(FIND("f_",LOWER(KT24)),-1)</f>
        <v>-1</v>
      </c>
      <c r="KV24" s="0" t="n">
        <f aca="false">IF(KU24=-1,-1, VALUE(MID(KT24,KU24+2, IFERROR(FIND(" ",KT24,KU24),999)-KU24-2)))</f>
        <v>-1</v>
      </c>
      <c r="KW24" s="0" t="n">
        <f aca="false">IFERROR(FIND("r_",LOWER(KT24)),-1)</f>
        <v>-1</v>
      </c>
      <c r="KX24" s="0" t="n">
        <f aca="false">IF(KW24=-1,-1, ROW(KW24)-1+VALUE(MID(KT24,KW24+2, IFERROR(FIND(" ",KT24,KW24),999)-KW24-2)))</f>
        <v>-1</v>
      </c>
      <c r="KY24" s="0" t="str">
        <f aca="false">IF(OR(KU24=-1,IFERROR(INDEX(KU$2:KU$100,KV24),999)&gt;=0,IFERROR(INDEX(KW$2:KW$100,KV24),999)&gt;=0),    IF(OR(KW24=-1,IFERROR(INDEX(KU$2:KU$100,KX24),999)&gt;=0,IFERROR(INDEX(KW$2:KW$100,KX24),999)&gt;=0),      KT24,REPLACE(KT24,KW24,IFERROR(FIND(" ",KT24,KW24),999)-KW24,                   INDEX(KT$2:KT$100,KX24)                  )),     REPLACE(KT24,KU24,IFERROR(FIND(" ",KT24,KU24),999)-KU24,                   INDEX(KT$2:KT$100,KV24)                  ) )</f>
        <v>p.perno = dp1.perno  ∧ p.perno = dp2.perno   ∧ dp1.dname = d1.dname   ∧ dp2.dname = d2.dname   ∧ dp1.dname ≠ dp2.dname   ∧ d1.company = 'X'  </v>
      </c>
    </row>
    <row r="25" customFormat="false" ht="13.8" hidden="false" customHeight="false" outlineLevel="0" collapsed="false">
      <c r="D25" s="1" t="s">
        <v>55</v>
      </c>
      <c r="E25" s="0" t="s">
        <v>36</v>
      </c>
      <c r="F25" s="0" t="s">
        <v>62</v>
      </c>
      <c r="G25" s="0" t="n">
        <f aca="false">G24+1</f>
        <v>24</v>
      </c>
      <c r="I25" s="0" t="str">
        <f aca="false">KY25</f>
        <v>p.perno = dp1.perno  ∧ p.perno = dp2.perno   ∧ dp1.dname = d1.dname   ∧ dp2.dname = d2.dname   ∧ dp1.dname ≠ dp2.dname   ∧ d1.company = 'X'   ∧ d2.company = 'X'  </v>
      </c>
      <c r="L25" s="0" t="str">
        <f aca="false">VLOOKUP($D25,Relgebra!$A:$E,5,0)</f>
        <v>parm1 ∧ parm2 </v>
      </c>
      <c r="M25" s="0" t="str">
        <f aca="false">SUBSTITUTE(SUBSTITUTE(L25,"parm1",E25),"parm2",F25)</f>
        <v>R_-1 ∧ F_18 </v>
      </c>
      <c r="N25" s="0" t="str">
        <f aca="false">IFERROR(VLOOKUP(ROW($A24),$G$2:$M$100,COLUMN(M24)-COLUMN(G24)+1,0),"")</f>
        <v>R_-1 ∧ F_18 </v>
      </c>
      <c r="P25" s="0" t="str">
        <f aca="false">N25</f>
        <v>R_-1 ∧ F_18 </v>
      </c>
      <c r="Q25" s="0" t="n">
        <f aca="false">IFERROR(FIND("f_",LOWER(P25)),-1)</f>
        <v>8</v>
      </c>
      <c r="R25" s="0" t="n">
        <f aca="false">IF(Q25=-1,-1, VALUE(MID(P25,Q25+2, IFERROR(FIND(" ",P25,Q25),999)-Q25-2)))</f>
        <v>18</v>
      </c>
      <c r="S25" s="0" t="n">
        <f aca="false">IFERROR(FIND("r_",LOWER(P25)),-1)</f>
        <v>1</v>
      </c>
      <c r="T25" s="0" t="n">
        <f aca="false">IF(S25=-1,-1, ROW(S25)-1+VALUE(MID(P25,S25+2, IFERROR(FIND(" ",P25,S25),999)-S25-2)))</f>
        <v>23</v>
      </c>
      <c r="U25" s="0" t="str">
        <f aca="false">IF(OR(Q25=-1,IFERROR(INDEX(Q$2:Q$100,R25),999)&gt;=0,IFERROR(INDEX(S$2:S$100,R25),999)&gt;=0),    IF(OR(S25=-1,IFERROR(INDEX(Q$2:Q$100,T25),999)&gt;=0,IFERROR(INDEX(S$2:S$100,T25),999)&gt;=0),      P25,REPLACE(P25,S25,IFERROR(FIND(" ",P25,S25),999)-S25,                   INDEX(P$2:P$100,T25)                  )),     REPLACE(P25,Q25,IFERROR(FIND(" ",P25,Q25),999)-Q25,                   INDEX(P$2:P$100,R25)                  ) )</f>
        <v>R_-1 ∧ d2.company = 'X'  </v>
      </c>
      <c r="V25" s="0" t="n">
        <f aca="false">IFERROR(FIND("f_",LOWER(U25)),-1)</f>
        <v>-1</v>
      </c>
      <c r="W25" s="0" t="n">
        <f aca="false">IF(V25=-1,-1, VALUE(MID(U25,V25+2, IFERROR(FIND(" ",U25,V25),999)-V25-2)))</f>
        <v>-1</v>
      </c>
      <c r="X25" s="0" t="n">
        <f aca="false">IFERROR(FIND("r_",LOWER(U25)),-1)</f>
        <v>1</v>
      </c>
      <c r="Y25" s="0" t="n">
        <f aca="false">IF(X25=-1,-1, ROW(X25)-1+VALUE(MID(U25,X25+2, IFERROR(FIND(" ",U25,X25),999)-X25-2)))</f>
        <v>23</v>
      </c>
      <c r="Z25" s="0" t="str">
        <f aca="false">IF(OR(V25=-1,IFERROR(INDEX(V$2:V$100,W25),999)&gt;=0,IFERROR(INDEX(X$2:X$100,W25),999)&gt;=0),    IF(OR(X25=-1,IFERROR(INDEX(V$2:V$100,Y25),999)&gt;=0,IFERROR(INDEX(X$2:X$100,Y25),999)&gt;=0),      U25,REPLACE(U25,X25,IFERROR(FIND(" ",U25,X25),999)-X25,                   INDEX(U$2:U$100,Y25)                  )),     REPLACE(U25,V25,IFERROR(FIND(" ",U25,V25),999)-V25,                   INDEX(U$2:U$100,W25)                  ) )</f>
        <v>R_-1 ∧ d2.company = 'X'  </v>
      </c>
      <c r="AA25" s="0" t="n">
        <f aca="false">IFERROR(FIND("f_",LOWER(Z25)),-1)</f>
        <v>-1</v>
      </c>
      <c r="AB25" s="0" t="n">
        <f aca="false">IF(AA25=-1,-1, VALUE(MID(Z25,AA25+2, IFERROR(FIND(" ",Z25,AA25),999)-AA25-2)))</f>
        <v>-1</v>
      </c>
      <c r="AC25" s="0" t="n">
        <f aca="false">IFERROR(FIND("r_",LOWER(Z25)),-1)</f>
        <v>1</v>
      </c>
      <c r="AD25" s="0" t="n">
        <f aca="false">IF(AC25=-1,-1, ROW(AC25)-1+VALUE(MID(Z25,AC25+2, IFERROR(FIND(" ",Z25,AC25),999)-AC25-2)))</f>
        <v>23</v>
      </c>
      <c r="AE25" s="0" t="str">
        <f aca="false">IF(OR(AA25=-1,IFERROR(INDEX(AA$2:AA$100,AB25),999)&gt;=0,IFERROR(INDEX(AC$2:AC$100,AB25),999)&gt;=0),    IF(OR(AC25=-1,IFERROR(INDEX(AA$2:AA$100,AD25),999)&gt;=0,IFERROR(INDEX(AC$2:AC$100,AD25),999)&gt;=0),      Z25,REPLACE(Z25,AC25,IFERROR(FIND(" ",Z25,AC25),999)-AC25,                   INDEX(Z$2:Z$100,AD25)                  )),     REPLACE(Z25,AA25,IFERROR(FIND(" ",Z25,AA25),999)-AA25,                   INDEX(Z$2:Z$100,AB25)                  ) )</f>
        <v>R_-1 ∧ d2.company = 'X'  </v>
      </c>
      <c r="AF25" s="0" t="n">
        <f aca="false">IFERROR(FIND("f_",LOWER(AE25)),-1)</f>
        <v>-1</v>
      </c>
      <c r="AG25" s="0" t="n">
        <f aca="false">IF(AF25=-1,-1, VALUE(MID(AE25,AF25+2, IFERROR(FIND(" ",AE25,AF25),999)-AF25-2)))</f>
        <v>-1</v>
      </c>
      <c r="AH25" s="0" t="n">
        <f aca="false">IFERROR(FIND("r_",LOWER(AE25)),-1)</f>
        <v>1</v>
      </c>
      <c r="AI25" s="0" t="n">
        <f aca="false">IF(AH25=-1,-1, ROW(AH25)-1+VALUE(MID(AE25,AH25+2, IFERROR(FIND(" ",AE25,AH25),999)-AH25-2)))</f>
        <v>23</v>
      </c>
      <c r="AJ25" s="0" t="str">
        <f aca="false">IF(OR(AF25=-1,IFERROR(INDEX(AF$2:AF$100,AG25),999)&gt;=0,IFERROR(INDEX(AH$2:AH$100,AG25),999)&gt;=0),    IF(OR(AH25=-1,IFERROR(INDEX(AF$2:AF$100,AI25),999)&gt;=0,IFERROR(INDEX(AH$2:AH$100,AI25),999)&gt;=0),      AE25,REPLACE(AE25,AH25,IFERROR(FIND(" ",AE25,AH25),999)-AH25,                   INDEX(AE$2:AE$100,AI25)                  )),     REPLACE(AE25,AF25,IFERROR(FIND(" ",AE25,AF25),999)-AF25,                   INDEX(AE$2:AE$100,AG25)                  ) )</f>
        <v>R_-1 ∧ d2.company = 'X'  </v>
      </c>
      <c r="AK25" s="0" t="n">
        <f aca="false">IFERROR(FIND("f_",LOWER(AJ25)),-1)</f>
        <v>-1</v>
      </c>
      <c r="AL25" s="0" t="n">
        <f aca="false">IF(AK25=-1,-1, VALUE(MID(AJ25,AK25+2, IFERROR(FIND(" ",AJ25,AK25),999)-AK25-2)))</f>
        <v>-1</v>
      </c>
      <c r="AM25" s="0" t="n">
        <f aca="false">IFERROR(FIND("r_",LOWER(AJ25)),-1)</f>
        <v>1</v>
      </c>
      <c r="AN25" s="0" t="n">
        <f aca="false">IF(AM25=-1,-1, ROW(AM25)-1+VALUE(MID(AJ25,AM25+2, IFERROR(FIND(" ",AJ25,AM25),999)-AM25-2)))</f>
        <v>23</v>
      </c>
      <c r="AO25" s="0" t="str">
        <f aca="false">IF(OR(AK25=-1,IFERROR(INDEX(AK$2:AK$100,AL25),999)&gt;=0,IFERROR(INDEX(AM$2:AM$100,AL25),999)&gt;=0),    IF(OR(AM25=-1,IFERROR(INDEX(AK$2:AK$100,AN25),999)&gt;=0,IFERROR(INDEX(AM$2:AM$100,AN25),999)&gt;=0),      AJ25,REPLACE(AJ25,AM25,IFERROR(FIND(" ",AJ25,AM25),999)-AM25,                   INDEX(AJ$2:AJ$100,AN25)                  )),     REPLACE(AJ25,AK25,IFERROR(FIND(" ",AJ25,AK25),999)-AK25,                   INDEX(AJ$2:AJ$100,AL25)                  ) )</f>
        <v>R_-1 ∧ d2.company = 'X'  </v>
      </c>
      <c r="AP25" s="0" t="n">
        <f aca="false">IFERROR(FIND("f_",LOWER(AO25)),-1)</f>
        <v>-1</v>
      </c>
      <c r="AQ25" s="0" t="n">
        <f aca="false">IF(AP25=-1,-1, VALUE(MID(AO25,AP25+2, IFERROR(FIND(" ",AO25,AP25),999)-AP25-2)))</f>
        <v>-1</v>
      </c>
      <c r="AR25" s="0" t="n">
        <f aca="false">IFERROR(FIND("r_",LOWER(AO25)),-1)</f>
        <v>1</v>
      </c>
      <c r="AS25" s="0" t="n">
        <f aca="false">IF(AR25=-1,-1, ROW(AR25)-1+VALUE(MID(AO25,AR25+2, IFERROR(FIND(" ",AO25,AR25),999)-AR25-2)))</f>
        <v>23</v>
      </c>
      <c r="AT25" s="0" t="str">
        <f aca="false">IF(OR(AP25=-1,IFERROR(INDEX(AP$2:AP$100,AQ25),999)&gt;=0,IFERROR(INDEX(AR$2:AR$100,AQ25),999)&gt;=0),    IF(OR(AR25=-1,IFERROR(INDEX(AP$2:AP$100,AS25),999)&gt;=0,IFERROR(INDEX(AR$2:AR$100,AS25),999)&gt;=0),      AO25,REPLACE(AO25,AR25,IFERROR(FIND(" ",AO25,AR25),999)-AR25,                   INDEX(AO$2:AO$100,AS25)                  )),     REPLACE(AO25,AP25,IFERROR(FIND(" ",AO25,AP25),999)-AP25,                   INDEX(AO$2:AO$100,AQ25)                  ) )</f>
        <v>R_-1 ∧ d2.company = 'X'  </v>
      </c>
      <c r="AU25" s="0" t="n">
        <f aca="false">IFERROR(FIND("f_",LOWER(AT25)),-1)</f>
        <v>-1</v>
      </c>
      <c r="AV25" s="0" t="n">
        <f aca="false">IF(AU25=-1,-1, VALUE(MID(AT25,AU25+2, IFERROR(FIND(" ",AT25,AU25),999)-AU25-2)))</f>
        <v>-1</v>
      </c>
      <c r="AW25" s="0" t="n">
        <f aca="false">IFERROR(FIND("r_",LOWER(AT25)),-1)</f>
        <v>1</v>
      </c>
      <c r="AX25" s="0" t="n">
        <f aca="false">IF(AW25=-1,-1, ROW(AW25)-1+VALUE(MID(AT25,AW25+2, IFERROR(FIND(" ",AT25,AW25),999)-AW25-2)))</f>
        <v>23</v>
      </c>
      <c r="AY25" s="0" t="str">
        <f aca="false">IF(OR(AU25=-1,IFERROR(INDEX(AU$2:AU$100,AV25),999)&gt;=0,IFERROR(INDEX(AW$2:AW$100,AV25),999)&gt;=0),    IF(OR(AW25=-1,IFERROR(INDEX(AU$2:AU$100,AX25),999)&gt;=0,IFERROR(INDEX(AW$2:AW$100,AX25),999)&gt;=0),      AT25,REPLACE(AT25,AW25,IFERROR(FIND(" ",AT25,AW25),999)-AW25,                   INDEX(AT$2:AT$100,AX25)                  )),     REPLACE(AT25,AU25,IFERROR(FIND(" ",AT25,AU25),999)-AU25,                   INDEX(AT$2:AT$100,AV25)                  ) )</f>
        <v>p.perno = dp1.perno  ∧ p.perno = dp2.perno   ∧ dp1.dname = d1.dname   ∧ dp2.dname = d2.dname   ∧ dp1.dname ≠ dp2.dname   ∧ d1.company = 'X'   ∧ d2.company = 'X'  </v>
      </c>
      <c r="AZ25" s="0" t="n">
        <f aca="false">IFERROR(FIND("f_",LOWER(AY25)),-1)</f>
        <v>-1</v>
      </c>
      <c r="BA25" s="0" t="n">
        <f aca="false">IF(AZ25=-1,-1, VALUE(MID(AY25,AZ25+2, IFERROR(FIND(" ",AY25,AZ25),999)-AZ25-2)))</f>
        <v>-1</v>
      </c>
      <c r="BB25" s="0" t="n">
        <f aca="false">IFERROR(FIND("r_",LOWER(AY25)),-1)</f>
        <v>-1</v>
      </c>
      <c r="BC25" s="0" t="n">
        <f aca="false">IF(BB25=-1,-1, ROW(BB25)-1+VALUE(MID(AY25,BB25+2, IFERROR(FIND(" ",AY25,BB25),999)-BB25-2)))</f>
        <v>-1</v>
      </c>
      <c r="BD25" s="0" t="str">
        <f aca="false">IF(OR(AZ25=-1,IFERROR(INDEX(AZ$2:AZ$100,BA25),999)&gt;=0,IFERROR(INDEX(BB$2:BB$100,BA25),999)&gt;=0),    IF(OR(BB25=-1,IFERROR(INDEX(AZ$2:AZ$100,BC25),999)&gt;=0,IFERROR(INDEX(BB$2:BB$100,BC25),999)&gt;=0),      AY25,REPLACE(AY25,BB25,IFERROR(FIND(" ",AY25,BB25),999)-BB25,                   INDEX(AY$2:AY$100,BC25)                  )),     REPLACE(AY25,AZ25,IFERROR(FIND(" ",AY25,AZ25),999)-AZ25,                   INDEX(AY$2:AY$100,BA25)                  ) )</f>
        <v>p.perno = dp1.perno  ∧ p.perno = dp2.perno   ∧ dp1.dname = d1.dname   ∧ dp2.dname = d2.dname   ∧ dp1.dname ≠ dp2.dname   ∧ d1.company = 'X'   ∧ d2.company = 'X'  </v>
      </c>
      <c r="BE25" s="0" t="n">
        <f aca="false">IFERROR(FIND("f_",LOWER(BD25)),-1)</f>
        <v>-1</v>
      </c>
      <c r="BF25" s="0" t="n">
        <f aca="false">IF(BE25=-1,-1, VALUE(MID(BD25,BE25+2, IFERROR(FIND(" ",BD25,BE25),999)-BE25-2)))</f>
        <v>-1</v>
      </c>
      <c r="BG25" s="0" t="n">
        <f aca="false">IFERROR(FIND("r_",LOWER(BD25)),-1)</f>
        <v>-1</v>
      </c>
      <c r="BH25" s="0" t="n">
        <f aca="false">IF(BG25=-1,-1, ROW(BG25)-1+VALUE(MID(BD25,BG25+2, IFERROR(FIND(" ",BD25,BG25),999)-BG25-2)))</f>
        <v>-1</v>
      </c>
      <c r="BI25" s="0" t="str">
        <f aca="false">IF(OR(BE25=-1,IFERROR(INDEX(BE$2:BE$100,BF25),999)&gt;=0,IFERROR(INDEX(BG$2:BG$100,BF25),999)&gt;=0),    IF(OR(BG25=-1,IFERROR(INDEX(BE$2:BE$100,BH25),999)&gt;=0,IFERROR(INDEX(BG$2:BG$100,BH25),999)&gt;=0),      BD25,REPLACE(BD25,BG25,IFERROR(FIND(" ",BD25,BG25),999)-BG25,                   INDEX(BD$2:BD$100,BH25)                  )),     REPLACE(BD25,BE25,IFERROR(FIND(" ",BD25,BE25),999)-BE25,                   INDEX(BD$2:BD$100,BF25)                  ) )</f>
        <v>p.perno = dp1.perno  ∧ p.perno = dp2.perno   ∧ dp1.dname = d1.dname   ∧ dp2.dname = d2.dname   ∧ dp1.dname ≠ dp2.dname   ∧ d1.company = 'X'   ∧ d2.company = 'X'  </v>
      </c>
      <c r="BJ25" s="0" t="n">
        <f aca="false">IFERROR(FIND("f_",LOWER(BI25)),-1)</f>
        <v>-1</v>
      </c>
      <c r="BK25" s="0" t="n">
        <f aca="false">IF(BJ25=-1,-1, VALUE(MID(BI25,BJ25+2, IFERROR(FIND(" ",BI25,BJ25),999)-BJ25-2)))</f>
        <v>-1</v>
      </c>
      <c r="BL25" s="0" t="n">
        <f aca="false">IFERROR(FIND("r_",LOWER(BI25)),-1)</f>
        <v>-1</v>
      </c>
      <c r="BM25" s="0" t="n">
        <f aca="false">IF(BL25=-1,-1, ROW(BL25)-1+VALUE(MID(BI25,BL25+2, IFERROR(FIND(" ",BI25,BL25),999)-BL25-2)))</f>
        <v>-1</v>
      </c>
      <c r="BN25" s="0" t="str">
        <f aca="false">IF(OR(BJ25=-1,IFERROR(INDEX(BJ$2:BJ$100,BK25),999)&gt;=0,IFERROR(INDEX(BL$2:BL$100,BK25),999)&gt;=0),    IF(OR(BL25=-1,IFERROR(INDEX(BJ$2:BJ$100,BM25),999)&gt;=0,IFERROR(INDEX(BL$2:BL$100,BM25),999)&gt;=0),      BI25,REPLACE(BI25,BL25,IFERROR(FIND(" ",BI25,BL25),999)-BL25,                   INDEX(BI$2:BI$100,BM25)                  )),     REPLACE(BI25,BJ25,IFERROR(FIND(" ",BI25,BJ25),999)-BJ25,                   INDEX(BI$2:BI$100,BK25)                  ) )</f>
        <v>p.perno = dp1.perno  ∧ p.perno = dp2.perno   ∧ dp1.dname = d1.dname   ∧ dp2.dname = d2.dname   ∧ dp1.dname ≠ dp2.dname   ∧ d1.company = 'X'   ∧ d2.company = 'X'  </v>
      </c>
      <c r="BO25" s="0" t="n">
        <f aca="false">IFERROR(FIND("f_",LOWER(BN25)),-1)</f>
        <v>-1</v>
      </c>
      <c r="BP25" s="0" t="n">
        <f aca="false">IF(BO25=-1,-1, VALUE(MID(BN25,BO25+2, IFERROR(FIND(" ",BN25,BO25),999)-BO25-2)))</f>
        <v>-1</v>
      </c>
      <c r="BQ25" s="0" t="n">
        <f aca="false">IFERROR(FIND("r_",LOWER(BN25)),-1)</f>
        <v>-1</v>
      </c>
      <c r="BR25" s="0" t="n">
        <f aca="false">IF(BQ25=-1,-1, ROW(BQ25)-1+VALUE(MID(BN25,BQ25+2, IFERROR(FIND(" ",BN25,BQ25),999)-BQ25-2)))</f>
        <v>-1</v>
      </c>
      <c r="BS25" s="0" t="str">
        <f aca="false">IF(OR(BO25=-1,IFERROR(INDEX(BO$2:BO$100,BP25),999)&gt;=0,IFERROR(INDEX(BQ$2:BQ$100,BP25),999)&gt;=0),    IF(OR(BQ25=-1,IFERROR(INDEX(BO$2:BO$100,BR25),999)&gt;=0,IFERROR(INDEX(BQ$2:BQ$100,BR25),999)&gt;=0),      BN25,REPLACE(BN25,BQ25,IFERROR(FIND(" ",BN25,BQ25),999)-BQ25,                   INDEX(BN$2:BN$100,BR25)                  )),     REPLACE(BN25,BO25,IFERROR(FIND(" ",BN25,BO25),999)-BO25,                   INDEX(BN$2:BN$100,BP25)                  ) )</f>
        <v>p.perno = dp1.perno  ∧ p.perno = dp2.perno   ∧ dp1.dname = d1.dname   ∧ dp2.dname = d2.dname   ∧ dp1.dname ≠ dp2.dname   ∧ d1.company = 'X'   ∧ d2.company = 'X'  </v>
      </c>
      <c r="BT25" s="0" t="n">
        <f aca="false">IFERROR(FIND("f_",LOWER(BS25)),-1)</f>
        <v>-1</v>
      </c>
      <c r="BU25" s="0" t="n">
        <f aca="false">IF(BT25=-1,-1, VALUE(MID(BS25,BT25+2, IFERROR(FIND(" ",BS25,BT25),999)-BT25-2)))</f>
        <v>-1</v>
      </c>
      <c r="BV25" s="0" t="n">
        <f aca="false">IFERROR(FIND("r_",LOWER(BS25)),-1)</f>
        <v>-1</v>
      </c>
      <c r="BW25" s="0" t="n">
        <f aca="false">IF(BV25=-1,-1, ROW(BV25)-1+VALUE(MID(BS25,BV25+2, IFERROR(FIND(" ",BS25,BV25),999)-BV25-2)))</f>
        <v>-1</v>
      </c>
      <c r="BX25" s="0" t="str">
        <f aca="false">IF(OR(BT25=-1,IFERROR(INDEX(BT$2:BT$100,BU25),999)&gt;=0,IFERROR(INDEX(BV$2:BV$100,BU25),999)&gt;=0),    IF(OR(BV25=-1,IFERROR(INDEX(BT$2:BT$100,BW25),999)&gt;=0,IFERROR(INDEX(BV$2:BV$100,BW25),999)&gt;=0),      BS25,REPLACE(BS25,BV25,IFERROR(FIND(" ",BS25,BV25),999)-BV25,                   INDEX(BS$2:BS$100,BW25)                  )),     REPLACE(BS25,BT25,IFERROR(FIND(" ",BS25,BT25),999)-BT25,                   INDEX(BS$2:BS$100,BU25)                  ) )</f>
        <v>p.perno = dp1.perno  ∧ p.perno = dp2.perno   ∧ dp1.dname = d1.dname   ∧ dp2.dname = d2.dname   ∧ dp1.dname ≠ dp2.dname   ∧ d1.company = 'X'   ∧ d2.company = 'X'  </v>
      </c>
      <c r="BY25" s="0" t="n">
        <f aca="false">IFERROR(FIND("f_",LOWER(BX25)),-1)</f>
        <v>-1</v>
      </c>
      <c r="BZ25" s="0" t="n">
        <f aca="false">IF(BY25=-1,-1, VALUE(MID(BX25,BY25+2, IFERROR(FIND(" ",BX25,BY25),999)-BY25-2)))</f>
        <v>-1</v>
      </c>
      <c r="CA25" s="0" t="n">
        <f aca="false">IFERROR(FIND("r_",LOWER(BX25)),-1)</f>
        <v>-1</v>
      </c>
      <c r="CB25" s="0" t="n">
        <f aca="false">IF(CA25=-1,-1, ROW(CA25)-1+VALUE(MID(BX25,CA25+2, IFERROR(FIND(" ",BX25,CA25),999)-CA25-2)))</f>
        <v>-1</v>
      </c>
      <c r="CC25" s="0" t="str">
        <f aca="false">IF(OR(BY25=-1,IFERROR(INDEX(BY$2:BY$100,BZ25),999)&gt;=0,IFERROR(INDEX(CA$2:CA$100,BZ25),999)&gt;=0),    IF(OR(CA25=-1,IFERROR(INDEX(BY$2:BY$100,CB25),999)&gt;=0,IFERROR(INDEX(CA$2:CA$100,CB25),999)&gt;=0),      BX25,REPLACE(BX25,CA25,IFERROR(FIND(" ",BX25,CA25),999)-CA25,                   INDEX(BX$2:BX$100,CB25)                  )),     REPLACE(BX25,BY25,IFERROR(FIND(" ",BX25,BY25),999)-BY25,                   INDEX(BX$2:BX$100,BZ25)                  ) )</f>
        <v>p.perno = dp1.perno  ∧ p.perno = dp2.perno   ∧ dp1.dname = d1.dname   ∧ dp2.dname = d2.dname   ∧ dp1.dname ≠ dp2.dname   ∧ d1.company = 'X'   ∧ d2.company = 'X'  </v>
      </c>
      <c r="CD25" s="0" t="n">
        <f aca="false">IFERROR(FIND("f_",LOWER(CC25)),-1)</f>
        <v>-1</v>
      </c>
      <c r="CE25" s="0" t="n">
        <f aca="false">IF(CD25=-1,-1, VALUE(MID(CC25,CD25+2, IFERROR(FIND(" ",CC25,CD25),999)-CD25-2)))</f>
        <v>-1</v>
      </c>
      <c r="CF25" s="0" t="n">
        <f aca="false">IFERROR(FIND("r_",LOWER(CC25)),-1)</f>
        <v>-1</v>
      </c>
      <c r="CG25" s="0" t="n">
        <f aca="false">IF(CF25=-1,-1, ROW(CF25)-1+VALUE(MID(CC25,CF25+2, IFERROR(FIND(" ",CC25,CF25),999)-CF25-2)))</f>
        <v>-1</v>
      </c>
      <c r="CH25" s="0" t="str">
        <f aca="false">IF(OR(CD25=-1,IFERROR(INDEX(CD$2:CD$100,CE25),999)&gt;=0,IFERROR(INDEX(CF$2:CF$100,CE25),999)&gt;=0),    IF(OR(CF25=-1,IFERROR(INDEX(CD$2:CD$100,CG25),999)&gt;=0,IFERROR(INDEX(CF$2:CF$100,CG25),999)&gt;=0),      CC25,REPLACE(CC25,CF25,IFERROR(FIND(" ",CC25,CF25),999)-CF25,                   INDEX(CC$2:CC$100,CG25)                  )),     REPLACE(CC25,CD25,IFERROR(FIND(" ",CC25,CD25),999)-CD25,                   INDEX(CC$2:CC$100,CE25)                  ) )</f>
        <v>p.perno = dp1.perno  ∧ p.perno = dp2.perno   ∧ dp1.dname = d1.dname   ∧ dp2.dname = d2.dname   ∧ dp1.dname ≠ dp2.dname   ∧ d1.company = 'X'   ∧ d2.company = 'X'  </v>
      </c>
      <c r="CI25" s="0" t="n">
        <f aca="false">IFERROR(FIND("f_",LOWER(CH25)),-1)</f>
        <v>-1</v>
      </c>
      <c r="CJ25" s="0" t="n">
        <f aca="false">IF(CI25=-1,-1, VALUE(MID(CH25,CI25+2, IFERROR(FIND(" ",CH25,CI25),999)-CI25-2)))</f>
        <v>-1</v>
      </c>
      <c r="CK25" s="0" t="n">
        <f aca="false">IFERROR(FIND("r_",LOWER(CH25)),-1)</f>
        <v>-1</v>
      </c>
      <c r="CL25" s="0" t="n">
        <f aca="false">IF(CK25=-1,-1, ROW(CK25)-1+VALUE(MID(CH25,CK25+2, IFERROR(FIND(" ",CH25,CK25),999)-CK25-2)))</f>
        <v>-1</v>
      </c>
      <c r="CM25" s="0" t="str">
        <f aca="false">IF(OR(CI25=-1,IFERROR(INDEX(CI$2:CI$100,CJ25),999)&gt;=0,IFERROR(INDEX(CK$2:CK$100,CJ25),999)&gt;=0),    IF(OR(CK25=-1,IFERROR(INDEX(CI$2:CI$100,CL25),999)&gt;=0,IFERROR(INDEX(CK$2:CK$100,CL25),999)&gt;=0),      CH25,REPLACE(CH25,CK25,IFERROR(FIND(" ",CH25,CK25),999)-CK25,                   INDEX(CH$2:CH$100,CL25)                  )),     REPLACE(CH25,CI25,IFERROR(FIND(" ",CH25,CI25),999)-CI25,                   INDEX(CH$2:CH$100,CJ25)                  ) )</f>
        <v>p.perno = dp1.perno  ∧ p.perno = dp2.perno   ∧ dp1.dname = d1.dname   ∧ dp2.dname = d2.dname   ∧ dp1.dname ≠ dp2.dname   ∧ d1.company = 'X'   ∧ d2.company = 'X'  </v>
      </c>
      <c r="CN25" s="0" t="n">
        <f aca="false">IFERROR(FIND("f_",LOWER(CM25)),-1)</f>
        <v>-1</v>
      </c>
      <c r="CO25" s="0" t="n">
        <f aca="false">IF(CN25=-1,-1, VALUE(MID(CM25,CN25+2, IFERROR(FIND(" ",CM25,CN25),999)-CN25-2)))</f>
        <v>-1</v>
      </c>
      <c r="CP25" s="0" t="n">
        <f aca="false">IFERROR(FIND("r_",LOWER(CM25)),-1)</f>
        <v>-1</v>
      </c>
      <c r="CQ25" s="0" t="n">
        <f aca="false">IF(CP25=-1,-1, ROW(CP25)-1+VALUE(MID(CM25,CP25+2, IFERROR(FIND(" ",CM25,CP25),999)-CP25-2)))</f>
        <v>-1</v>
      </c>
      <c r="CR25" s="0" t="str">
        <f aca="false">IF(OR(CN25=-1,IFERROR(INDEX(CN$2:CN$100,CO25),999)&gt;=0,IFERROR(INDEX(CP$2:CP$100,CO25),999)&gt;=0),    IF(OR(CP25=-1,IFERROR(INDEX(CN$2:CN$100,CQ25),999)&gt;=0,IFERROR(INDEX(CP$2:CP$100,CQ25),999)&gt;=0),      CM25,REPLACE(CM25,CP25,IFERROR(FIND(" ",CM25,CP25),999)-CP25,                   INDEX(CM$2:CM$100,CQ25)                  )),     REPLACE(CM25,CN25,IFERROR(FIND(" ",CM25,CN25),999)-CN25,                   INDEX(CM$2:CM$100,CO25)                  ) )</f>
        <v>p.perno = dp1.perno  ∧ p.perno = dp2.perno   ∧ dp1.dname = d1.dname   ∧ dp2.dname = d2.dname   ∧ dp1.dname ≠ dp2.dname   ∧ d1.company = 'X'   ∧ d2.company = 'X'  </v>
      </c>
      <c r="CS25" s="0" t="n">
        <f aca="false">IFERROR(FIND("f_",LOWER(CR25)),-1)</f>
        <v>-1</v>
      </c>
      <c r="CT25" s="0" t="n">
        <f aca="false">IF(CS25=-1,-1, VALUE(MID(CR25,CS25+2, IFERROR(FIND(" ",CR25,CS25),999)-CS25-2)))</f>
        <v>-1</v>
      </c>
      <c r="CU25" s="0" t="n">
        <f aca="false">IFERROR(FIND("r_",LOWER(CR25)),-1)</f>
        <v>-1</v>
      </c>
      <c r="CV25" s="0" t="n">
        <f aca="false">IF(CU25=-1,-1, ROW(CU25)-1+VALUE(MID(CR25,CU25+2, IFERROR(FIND(" ",CR25,CU25),999)-CU25-2)))</f>
        <v>-1</v>
      </c>
      <c r="CW25" s="0" t="str">
        <f aca="false">IF(OR(CS25=-1,IFERROR(INDEX(CS$2:CS$100,CT25),999)&gt;=0,IFERROR(INDEX(CU$2:CU$100,CT25),999)&gt;=0),    IF(OR(CU25=-1,IFERROR(INDEX(CS$2:CS$100,CV25),999)&gt;=0,IFERROR(INDEX(CU$2:CU$100,CV25),999)&gt;=0),      CR25,REPLACE(CR25,CU25,IFERROR(FIND(" ",CR25,CU25),999)-CU25,                   INDEX(CR$2:CR$100,CV25)                  )),     REPLACE(CR25,CS25,IFERROR(FIND(" ",CR25,CS25),999)-CS25,                   INDEX(CR$2:CR$100,CT25)                  ) )</f>
        <v>p.perno = dp1.perno  ∧ p.perno = dp2.perno   ∧ dp1.dname = d1.dname   ∧ dp2.dname = d2.dname   ∧ dp1.dname ≠ dp2.dname   ∧ d1.company = 'X'   ∧ d2.company = 'X'  </v>
      </c>
      <c r="CX25" s="0" t="n">
        <f aca="false">IFERROR(FIND("f_",LOWER(CW25)),-1)</f>
        <v>-1</v>
      </c>
      <c r="CY25" s="0" t="n">
        <f aca="false">IF(CX25=-1,-1, VALUE(MID(CW25,CX25+2, IFERROR(FIND(" ",CW25,CX25),999)-CX25-2)))</f>
        <v>-1</v>
      </c>
      <c r="CZ25" s="0" t="n">
        <f aca="false">IFERROR(FIND("r_",LOWER(CW25)),-1)</f>
        <v>-1</v>
      </c>
      <c r="DA25" s="0" t="n">
        <f aca="false">IF(CZ25=-1,-1, ROW(CZ25)-1+VALUE(MID(CW25,CZ25+2, IFERROR(FIND(" ",CW25,CZ25),999)-CZ25-2)))</f>
        <v>-1</v>
      </c>
      <c r="DB25" s="0" t="str">
        <f aca="false">IF(OR(CX25=-1,IFERROR(INDEX(CX$2:CX$100,CY25),999)&gt;=0,IFERROR(INDEX(CZ$2:CZ$100,CY25),999)&gt;=0),    IF(OR(CZ25=-1,IFERROR(INDEX(CX$2:CX$100,DA25),999)&gt;=0,IFERROR(INDEX(CZ$2:CZ$100,DA25),999)&gt;=0),      CW25,REPLACE(CW25,CZ25,IFERROR(FIND(" ",CW25,CZ25),999)-CZ25,                   INDEX(CW$2:CW$100,DA25)                  )),     REPLACE(CW25,CX25,IFERROR(FIND(" ",CW25,CX25),999)-CX25,                   INDEX(CW$2:CW$100,CY25)                  ) )</f>
        <v>p.perno = dp1.perno  ∧ p.perno = dp2.perno   ∧ dp1.dname = d1.dname   ∧ dp2.dname = d2.dname   ∧ dp1.dname ≠ dp2.dname   ∧ d1.company = 'X'   ∧ d2.company = 'X'  </v>
      </c>
      <c r="DC25" s="0" t="n">
        <f aca="false">IFERROR(FIND("f_",LOWER(DB25)),-1)</f>
        <v>-1</v>
      </c>
      <c r="DD25" s="0" t="n">
        <f aca="false">IF(DC25=-1,-1, VALUE(MID(DB25,DC25+2, IFERROR(FIND(" ",DB25,DC25),999)-DC25-2)))</f>
        <v>-1</v>
      </c>
      <c r="DE25" s="0" t="n">
        <f aca="false">IFERROR(FIND("r_",LOWER(DB25)),-1)</f>
        <v>-1</v>
      </c>
      <c r="DF25" s="0" t="n">
        <f aca="false">IF(DE25=-1,-1, ROW(DE25)-1+VALUE(MID(DB25,DE25+2, IFERROR(FIND(" ",DB25,DE25),999)-DE25-2)))</f>
        <v>-1</v>
      </c>
      <c r="DG25" s="0" t="str">
        <f aca="false">IF(OR(DC25=-1,IFERROR(INDEX(DC$2:DC$100,DD25),999)&gt;=0,IFERROR(INDEX(DE$2:DE$100,DD25),999)&gt;=0),    IF(OR(DE25=-1,IFERROR(INDEX(DC$2:DC$100,DF25),999)&gt;=0,IFERROR(INDEX(DE$2:DE$100,DF25),999)&gt;=0),      DB25,REPLACE(DB25,DE25,IFERROR(FIND(" ",DB25,DE25),999)-DE25,                   INDEX(DB$2:DB$100,DF25)                  )),     REPLACE(DB25,DC25,IFERROR(FIND(" ",DB25,DC25),999)-DC25,                   INDEX(DB$2:DB$100,DD25)                  ) )</f>
        <v>p.perno = dp1.perno  ∧ p.perno = dp2.perno   ∧ dp1.dname = d1.dname   ∧ dp2.dname = d2.dname   ∧ dp1.dname ≠ dp2.dname   ∧ d1.company = 'X'   ∧ d2.company = 'X'  </v>
      </c>
      <c r="DH25" s="0" t="n">
        <f aca="false">IFERROR(FIND("f_",LOWER(DG25)),-1)</f>
        <v>-1</v>
      </c>
      <c r="DI25" s="0" t="n">
        <f aca="false">IF(DH25=-1,-1, VALUE(MID(DG25,DH25+2, IFERROR(FIND(" ",DG25,DH25),999)-DH25-2)))</f>
        <v>-1</v>
      </c>
      <c r="DJ25" s="0" t="n">
        <f aca="false">IFERROR(FIND("r_",LOWER(DG25)),-1)</f>
        <v>-1</v>
      </c>
      <c r="DK25" s="0" t="n">
        <f aca="false">IF(DJ25=-1,-1, ROW(DJ25)-1+VALUE(MID(DG25,DJ25+2, IFERROR(FIND(" ",DG25,DJ25),999)-DJ25-2)))</f>
        <v>-1</v>
      </c>
      <c r="DL25" s="0" t="str">
        <f aca="false">IF(OR(DH25=-1,IFERROR(INDEX(DH$2:DH$100,DI25),999)&gt;=0,IFERROR(INDEX(DJ$2:DJ$100,DI25),999)&gt;=0),    IF(OR(DJ25=-1,IFERROR(INDEX(DH$2:DH$100,DK25),999)&gt;=0,IFERROR(INDEX(DJ$2:DJ$100,DK25),999)&gt;=0),      DG25,REPLACE(DG25,DJ25,IFERROR(FIND(" ",DG25,DJ25),999)-DJ25,                   INDEX(DG$2:DG$100,DK25)                  )),     REPLACE(DG25,DH25,IFERROR(FIND(" ",DG25,DH25),999)-DH25,                   INDEX(DG$2:DG$100,DI25)                  ) )</f>
        <v>p.perno = dp1.perno  ∧ p.perno = dp2.perno   ∧ dp1.dname = d1.dname   ∧ dp2.dname = d2.dname   ∧ dp1.dname ≠ dp2.dname   ∧ d1.company = 'X'   ∧ d2.company = 'X'  </v>
      </c>
      <c r="DM25" s="0" t="n">
        <f aca="false">IFERROR(FIND("f_",LOWER(DL25)),-1)</f>
        <v>-1</v>
      </c>
      <c r="DN25" s="0" t="n">
        <f aca="false">IF(DM25=-1,-1, VALUE(MID(DL25,DM25+2, IFERROR(FIND(" ",DL25,DM25),999)-DM25-2)))</f>
        <v>-1</v>
      </c>
      <c r="DO25" s="0" t="n">
        <f aca="false">IFERROR(FIND("r_",LOWER(DL25)),-1)</f>
        <v>-1</v>
      </c>
      <c r="DP25" s="0" t="n">
        <f aca="false">IF(DO25=-1,-1, ROW(DO25)-1+VALUE(MID(DL25,DO25+2, IFERROR(FIND(" ",DL25,DO25),999)-DO25-2)))</f>
        <v>-1</v>
      </c>
      <c r="DQ25" s="0" t="str">
        <f aca="false">IF(OR(DM25=-1,IFERROR(INDEX(DM$2:DM$100,DN25),999)&gt;=0,IFERROR(INDEX(DO$2:DO$100,DN25),999)&gt;=0),    IF(OR(DO25=-1,IFERROR(INDEX(DM$2:DM$100,DP25),999)&gt;=0,IFERROR(INDEX(DO$2:DO$100,DP25),999)&gt;=0),      DL25,REPLACE(DL25,DO25,IFERROR(FIND(" ",DL25,DO25),999)-DO25,                   INDEX(DL$2:DL$100,DP25)                  )),     REPLACE(DL25,DM25,IFERROR(FIND(" ",DL25,DM25),999)-DM25,                   INDEX(DL$2:DL$100,DN25)                  ) )</f>
        <v>p.perno = dp1.perno  ∧ p.perno = dp2.perno   ∧ dp1.dname = d1.dname   ∧ dp2.dname = d2.dname   ∧ dp1.dname ≠ dp2.dname   ∧ d1.company = 'X'   ∧ d2.company = 'X'  </v>
      </c>
      <c r="DR25" s="0" t="n">
        <f aca="false">IFERROR(FIND("f_",LOWER(DQ25)),-1)</f>
        <v>-1</v>
      </c>
      <c r="DS25" s="0" t="n">
        <f aca="false">IF(DR25=-1,-1, VALUE(MID(DQ25,DR25+2, IFERROR(FIND(" ",DQ25,DR25),999)-DR25-2)))</f>
        <v>-1</v>
      </c>
      <c r="DT25" s="0" t="n">
        <f aca="false">IFERROR(FIND("r_",LOWER(DQ25)),-1)</f>
        <v>-1</v>
      </c>
      <c r="DU25" s="0" t="n">
        <f aca="false">IF(DT25=-1,-1, ROW(DT25)-1+VALUE(MID(DQ25,DT25+2, IFERROR(FIND(" ",DQ25,DT25),999)-DT25-2)))</f>
        <v>-1</v>
      </c>
      <c r="DV25" s="0" t="str">
        <f aca="false">IF(OR(DR25=-1,IFERROR(INDEX(DR$2:DR$100,DS25),999)&gt;=0,IFERROR(INDEX(DT$2:DT$100,DS25),999)&gt;=0),    IF(OR(DT25=-1,IFERROR(INDEX(DR$2:DR$100,DU25),999)&gt;=0,IFERROR(INDEX(DT$2:DT$100,DU25),999)&gt;=0),      DQ25,REPLACE(DQ25,DT25,IFERROR(FIND(" ",DQ25,DT25),999)-DT25,                   INDEX(DQ$2:DQ$100,DU25)                  )),     REPLACE(DQ25,DR25,IFERROR(FIND(" ",DQ25,DR25),999)-DR25,                   INDEX(DQ$2:DQ$100,DS25)                  ) )</f>
        <v>p.perno = dp1.perno  ∧ p.perno = dp2.perno   ∧ dp1.dname = d1.dname   ∧ dp2.dname = d2.dname   ∧ dp1.dname ≠ dp2.dname   ∧ d1.company = 'X'   ∧ d2.company = 'X'  </v>
      </c>
      <c r="DW25" s="0" t="n">
        <f aca="false">IFERROR(FIND("f_",LOWER(DV25)),-1)</f>
        <v>-1</v>
      </c>
      <c r="DX25" s="0" t="n">
        <f aca="false">IF(DW25=-1,-1, VALUE(MID(DV25,DW25+2, IFERROR(FIND(" ",DV25,DW25),999)-DW25-2)))</f>
        <v>-1</v>
      </c>
      <c r="DY25" s="0" t="n">
        <f aca="false">IFERROR(FIND("r_",LOWER(DV25)),-1)</f>
        <v>-1</v>
      </c>
      <c r="DZ25" s="0" t="n">
        <f aca="false">IF(DY25=-1,-1, ROW(DY25)-1+VALUE(MID(DV25,DY25+2, IFERROR(FIND(" ",DV25,DY25),999)-DY25-2)))</f>
        <v>-1</v>
      </c>
      <c r="EA25" s="0" t="str">
        <f aca="false">IF(OR(DW25=-1,IFERROR(INDEX(DW$2:DW$100,DX25),999)&gt;=0,IFERROR(INDEX(DY$2:DY$100,DX25),999)&gt;=0),    IF(OR(DY25=-1,IFERROR(INDEX(DW$2:DW$100,DZ25),999)&gt;=0,IFERROR(INDEX(DY$2:DY$100,DZ25),999)&gt;=0),      DV25,REPLACE(DV25,DY25,IFERROR(FIND(" ",DV25,DY25),999)-DY25,                   INDEX(DV$2:DV$100,DZ25)                  )),     REPLACE(DV25,DW25,IFERROR(FIND(" ",DV25,DW25),999)-DW25,                   INDEX(DV$2:DV$100,DX25)                  ) )</f>
        <v>p.perno = dp1.perno  ∧ p.perno = dp2.perno   ∧ dp1.dname = d1.dname   ∧ dp2.dname = d2.dname   ∧ dp1.dname ≠ dp2.dname   ∧ d1.company = 'X'   ∧ d2.company = 'X'  </v>
      </c>
      <c r="EB25" s="0" t="n">
        <f aca="false">IFERROR(FIND("f_",LOWER(EA25)),-1)</f>
        <v>-1</v>
      </c>
      <c r="EC25" s="0" t="n">
        <f aca="false">IF(EB25=-1,-1, VALUE(MID(EA25,EB25+2, IFERROR(FIND(" ",EA25,EB25),999)-EB25-2)))</f>
        <v>-1</v>
      </c>
      <c r="ED25" s="0" t="n">
        <f aca="false">IFERROR(FIND("r_",LOWER(EA25)),-1)</f>
        <v>-1</v>
      </c>
      <c r="EE25" s="0" t="n">
        <f aca="false">IF(ED25=-1,-1, ROW(ED25)-1+VALUE(MID(EA25,ED25+2, IFERROR(FIND(" ",EA25,ED25),999)-ED25-2)))</f>
        <v>-1</v>
      </c>
      <c r="EF25" s="0" t="str">
        <f aca="false">IF(OR(EB25=-1,IFERROR(INDEX(EB$2:EB$100,EC25),999)&gt;=0,IFERROR(INDEX(ED$2:ED$100,EC25),999)&gt;=0),    IF(OR(ED25=-1,IFERROR(INDEX(EB$2:EB$100,EE25),999)&gt;=0,IFERROR(INDEX(ED$2:ED$100,EE25),999)&gt;=0),      EA25,REPLACE(EA25,ED25,IFERROR(FIND(" ",EA25,ED25),999)-ED25,                   INDEX(EA$2:EA$100,EE25)                  )),     REPLACE(EA25,EB25,IFERROR(FIND(" ",EA25,EB25),999)-EB25,                   INDEX(EA$2:EA$100,EC25)                  ) )</f>
        <v>p.perno = dp1.perno  ∧ p.perno = dp2.perno   ∧ dp1.dname = d1.dname   ∧ dp2.dname = d2.dname   ∧ dp1.dname ≠ dp2.dname   ∧ d1.company = 'X'   ∧ d2.company = 'X'  </v>
      </c>
      <c r="EG25" s="0" t="n">
        <f aca="false">IFERROR(FIND("f_",LOWER(EF25)),-1)</f>
        <v>-1</v>
      </c>
      <c r="EH25" s="0" t="n">
        <f aca="false">IF(EG25=-1,-1, VALUE(MID(EF25,EG25+2, IFERROR(FIND(" ",EF25,EG25),999)-EG25-2)))</f>
        <v>-1</v>
      </c>
      <c r="EI25" s="0" t="n">
        <f aca="false">IFERROR(FIND("r_",LOWER(EF25)),-1)</f>
        <v>-1</v>
      </c>
      <c r="EJ25" s="0" t="n">
        <f aca="false">IF(EI25=-1,-1, ROW(EI25)-1+VALUE(MID(EF25,EI25+2, IFERROR(FIND(" ",EF25,EI25),999)-EI25-2)))</f>
        <v>-1</v>
      </c>
      <c r="EK25" s="0" t="str">
        <f aca="false">IF(OR(EG25=-1,IFERROR(INDEX(EG$2:EG$100,EH25),999)&gt;=0,IFERROR(INDEX(EI$2:EI$100,EH25),999)&gt;=0),    IF(OR(EI25=-1,IFERROR(INDEX(EG$2:EG$100,EJ25),999)&gt;=0,IFERROR(INDEX(EI$2:EI$100,EJ25),999)&gt;=0),      EF25,REPLACE(EF25,EI25,IFERROR(FIND(" ",EF25,EI25),999)-EI25,                   INDEX(EF$2:EF$100,EJ25)                  )),     REPLACE(EF25,EG25,IFERROR(FIND(" ",EF25,EG25),999)-EG25,                   INDEX(EF$2:EF$100,EH25)                  ) )</f>
        <v>p.perno = dp1.perno  ∧ p.perno = dp2.perno   ∧ dp1.dname = d1.dname   ∧ dp2.dname = d2.dname   ∧ dp1.dname ≠ dp2.dname   ∧ d1.company = 'X'   ∧ d2.company = 'X'  </v>
      </c>
      <c r="EL25" s="0" t="n">
        <f aca="false">IFERROR(FIND("f_",LOWER(EK25)),-1)</f>
        <v>-1</v>
      </c>
      <c r="EM25" s="0" t="n">
        <f aca="false">IF(EL25=-1,-1, VALUE(MID(EK25,EL25+2, IFERROR(FIND(" ",EK25,EL25),999)-EL25-2)))</f>
        <v>-1</v>
      </c>
      <c r="EN25" s="0" t="n">
        <f aca="false">IFERROR(FIND("r_",LOWER(EK25)),-1)</f>
        <v>-1</v>
      </c>
      <c r="EO25" s="0" t="n">
        <f aca="false">IF(EN25=-1,-1, ROW(EN25)-1+VALUE(MID(EK25,EN25+2, IFERROR(FIND(" ",EK25,EN25),999)-EN25-2)))</f>
        <v>-1</v>
      </c>
      <c r="EP25" s="0" t="str">
        <f aca="false">IF(OR(EL25=-1,IFERROR(INDEX(EL$2:EL$100,EM25),999)&gt;=0,IFERROR(INDEX(EN$2:EN$100,EM25),999)&gt;=0),    IF(OR(EN25=-1,IFERROR(INDEX(EL$2:EL$100,EO25),999)&gt;=0,IFERROR(INDEX(EN$2:EN$100,EO25),999)&gt;=0),      EK25,REPLACE(EK25,EN25,IFERROR(FIND(" ",EK25,EN25),999)-EN25,                   INDEX(EK$2:EK$100,EO25)                  )),     REPLACE(EK25,EL25,IFERROR(FIND(" ",EK25,EL25),999)-EL25,                   INDEX(EK$2:EK$100,EM25)                  ) )</f>
        <v>p.perno = dp1.perno  ∧ p.perno = dp2.perno   ∧ dp1.dname = d1.dname   ∧ dp2.dname = d2.dname   ∧ dp1.dname ≠ dp2.dname   ∧ d1.company = 'X'   ∧ d2.company = 'X'  </v>
      </c>
      <c r="EQ25" s="0" t="n">
        <f aca="false">IFERROR(FIND("f_",LOWER(EP25)),-1)</f>
        <v>-1</v>
      </c>
      <c r="ER25" s="0" t="n">
        <f aca="false">IF(EQ25=-1,-1, VALUE(MID(EP25,EQ25+2, IFERROR(FIND(" ",EP25,EQ25),999)-EQ25-2)))</f>
        <v>-1</v>
      </c>
      <c r="ES25" s="0" t="n">
        <f aca="false">IFERROR(FIND("r_",LOWER(EP25)),-1)</f>
        <v>-1</v>
      </c>
      <c r="ET25" s="0" t="n">
        <f aca="false">IF(ES25=-1,-1, ROW(ES25)-1+VALUE(MID(EP25,ES25+2, IFERROR(FIND(" ",EP25,ES25),999)-ES25-2)))</f>
        <v>-1</v>
      </c>
      <c r="EU25" s="0" t="str">
        <f aca="false">IF(OR(EQ25=-1,IFERROR(INDEX(EQ$2:EQ$100,ER25),999)&gt;=0,IFERROR(INDEX(ES$2:ES$100,ER25),999)&gt;=0),    IF(OR(ES25=-1,IFERROR(INDEX(EQ$2:EQ$100,ET25),999)&gt;=0,IFERROR(INDEX(ES$2:ES$100,ET25),999)&gt;=0),      EP25,REPLACE(EP25,ES25,IFERROR(FIND(" ",EP25,ES25),999)-ES25,                   INDEX(EP$2:EP$100,ET25)                  )),     REPLACE(EP25,EQ25,IFERROR(FIND(" ",EP25,EQ25),999)-EQ25,                   INDEX(EP$2:EP$100,ER25)                  ) )</f>
        <v>p.perno = dp1.perno  ∧ p.perno = dp2.perno   ∧ dp1.dname = d1.dname   ∧ dp2.dname = d2.dname   ∧ dp1.dname ≠ dp2.dname   ∧ d1.company = 'X'   ∧ d2.company = 'X'  </v>
      </c>
      <c r="EV25" s="0" t="n">
        <f aca="false">IFERROR(FIND("f_",LOWER(EU25)),-1)</f>
        <v>-1</v>
      </c>
      <c r="EW25" s="0" t="n">
        <f aca="false">IF(EV25=-1,-1, VALUE(MID(EU25,EV25+2, IFERROR(FIND(" ",EU25,EV25),999)-EV25-2)))</f>
        <v>-1</v>
      </c>
      <c r="EX25" s="0" t="n">
        <f aca="false">IFERROR(FIND("r_",LOWER(EU25)),-1)</f>
        <v>-1</v>
      </c>
      <c r="EY25" s="0" t="n">
        <f aca="false">IF(EX25=-1,-1, ROW(EX25)-1+VALUE(MID(EU25,EX25+2, IFERROR(FIND(" ",EU25,EX25),999)-EX25-2)))</f>
        <v>-1</v>
      </c>
      <c r="EZ25" s="0" t="str">
        <f aca="false">IF(OR(EV25=-1,IFERROR(INDEX(EV$2:EV$100,EW25),999)&gt;=0,IFERROR(INDEX(EX$2:EX$100,EW25),999)&gt;=0),    IF(OR(EX25=-1,IFERROR(INDEX(EV$2:EV$100,EY25),999)&gt;=0,IFERROR(INDEX(EX$2:EX$100,EY25),999)&gt;=0),      EU25,REPLACE(EU25,EX25,IFERROR(FIND(" ",EU25,EX25),999)-EX25,                   INDEX(EU$2:EU$100,EY25)                  )),     REPLACE(EU25,EV25,IFERROR(FIND(" ",EU25,EV25),999)-EV25,                   INDEX(EU$2:EU$100,EW25)                  ) )</f>
        <v>p.perno = dp1.perno  ∧ p.perno = dp2.perno   ∧ dp1.dname = d1.dname   ∧ dp2.dname = d2.dname   ∧ dp1.dname ≠ dp2.dname   ∧ d1.company = 'X'   ∧ d2.company = 'X'  </v>
      </c>
      <c r="FA25" s="0" t="n">
        <f aca="false">IFERROR(FIND("f_",LOWER(EZ25)),-1)</f>
        <v>-1</v>
      </c>
      <c r="FB25" s="0" t="n">
        <f aca="false">IF(FA25=-1,-1, VALUE(MID(EZ25,FA25+2, IFERROR(FIND(" ",EZ25,FA25),999)-FA25-2)))</f>
        <v>-1</v>
      </c>
      <c r="FC25" s="0" t="n">
        <f aca="false">IFERROR(FIND("r_",LOWER(EZ25)),-1)</f>
        <v>-1</v>
      </c>
      <c r="FD25" s="0" t="n">
        <f aca="false">IF(FC25=-1,-1, ROW(FC25)-1+VALUE(MID(EZ25,FC25+2, IFERROR(FIND(" ",EZ25,FC25),999)-FC25-2)))</f>
        <v>-1</v>
      </c>
      <c r="FE25" s="0" t="str">
        <f aca="false">IF(OR(FA25=-1,IFERROR(INDEX(FA$2:FA$100,FB25),999)&gt;=0,IFERROR(INDEX(FC$2:FC$100,FB25),999)&gt;=0),    IF(OR(FC25=-1,IFERROR(INDEX(FA$2:FA$100,FD25),999)&gt;=0,IFERROR(INDEX(FC$2:FC$100,FD25),999)&gt;=0),      EZ25,REPLACE(EZ25,FC25,IFERROR(FIND(" ",EZ25,FC25),999)-FC25,                   INDEX(EZ$2:EZ$100,FD25)                  )),     REPLACE(EZ25,FA25,IFERROR(FIND(" ",EZ25,FA25),999)-FA25,                   INDEX(EZ$2:EZ$100,FB25)                  ) )</f>
        <v>p.perno = dp1.perno  ∧ p.perno = dp2.perno   ∧ dp1.dname = d1.dname   ∧ dp2.dname = d2.dname   ∧ dp1.dname ≠ dp2.dname   ∧ d1.company = 'X'   ∧ d2.company = 'X'  </v>
      </c>
      <c r="FF25" s="0" t="n">
        <f aca="false">IFERROR(FIND("f_",LOWER(FE25)),-1)</f>
        <v>-1</v>
      </c>
      <c r="FG25" s="0" t="n">
        <f aca="false">IF(FF25=-1,-1, VALUE(MID(FE25,FF25+2, IFERROR(FIND(" ",FE25,FF25),999)-FF25-2)))</f>
        <v>-1</v>
      </c>
      <c r="FH25" s="0" t="n">
        <f aca="false">IFERROR(FIND("r_",LOWER(FE25)),-1)</f>
        <v>-1</v>
      </c>
      <c r="FI25" s="0" t="n">
        <f aca="false">IF(FH25=-1,-1, ROW(FH25)-1+VALUE(MID(FE25,FH25+2, IFERROR(FIND(" ",FE25,FH25),999)-FH25-2)))</f>
        <v>-1</v>
      </c>
      <c r="FJ25" s="0" t="str">
        <f aca="false">IF(OR(FF25=-1,IFERROR(INDEX(FF$2:FF$100,FG25),999)&gt;=0,IFERROR(INDEX(FH$2:FH$100,FG25),999)&gt;=0),    IF(OR(FH25=-1,IFERROR(INDEX(FF$2:FF$100,FI25),999)&gt;=0,IFERROR(INDEX(FH$2:FH$100,FI25),999)&gt;=0),      FE25,REPLACE(FE25,FH25,IFERROR(FIND(" ",FE25,FH25),999)-FH25,                   INDEX(FE$2:FE$100,FI25)                  )),     REPLACE(FE25,FF25,IFERROR(FIND(" ",FE25,FF25),999)-FF25,                   INDEX(FE$2:FE$100,FG25)                  ) )</f>
        <v>p.perno = dp1.perno  ∧ p.perno = dp2.perno   ∧ dp1.dname = d1.dname   ∧ dp2.dname = d2.dname   ∧ dp1.dname ≠ dp2.dname   ∧ d1.company = 'X'   ∧ d2.company = 'X'  </v>
      </c>
      <c r="FK25" s="0" t="n">
        <f aca="false">IFERROR(FIND("f_",LOWER(FJ25)),-1)</f>
        <v>-1</v>
      </c>
      <c r="FL25" s="0" t="n">
        <f aca="false">IF(FK25=-1,-1, VALUE(MID(FJ25,FK25+2, IFERROR(FIND(" ",FJ25,FK25),999)-FK25-2)))</f>
        <v>-1</v>
      </c>
      <c r="FM25" s="0" t="n">
        <f aca="false">IFERROR(FIND("r_",LOWER(FJ25)),-1)</f>
        <v>-1</v>
      </c>
      <c r="FN25" s="0" t="n">
        <f aca="false">IF(FM25=-1,-1, ROW(FM25)-1+VALUE(MID(FJ25,FM25+2, IFERROR(FIND(" ",FJ25,FM25),999)-FM25-2)))</f>
        <v>-1</v>
      </c>
      <c r="FO25" s="0" t="str">
        <f aca="false">IF(OR(FK25=-1,IFERROR(INDEX(FK$2:FK$100,FL25),999)&gt;=0,IFERROR(INDEX(FM$2:FM$100,FL25),999)&gt;=0),    IF(OR(FM25=-1,IFERROR(INDEX(FK$2:FK$100,FN25),999)&gt;=0,IFERROR(INDEX(FM$2:FM$100,FN25),999)&gt;=0),      FJ25,REPLACE(FJ25,FM25,IFERROR(FIND(" ",FJ25,FM25),999)-FM25,                   INDEX(FJ$2:FJ$100,FN25)                  )),     REPLACE(FJ25,FK25,IFERROR(FIND(" ",FJ25,FK25),999)-FK25,                   INDEX(FJ$2:FJ$100,FL25)                  ) )</f>
        <v>p.perno = dp1.perno  ∧ p.perno = dp2.perno   ∧ dp1.dname = d1.dname   ∧ dp2.dname = d2.dname   ∧ dp1.dname ≠ dp2.dname   ∧ d1.company = 'X'   ∧ d2.company = 'X'  </v>
      </c>
      <c r="FP25" s="0" t="n">
        <f aca="false">IFERROR(FIND("f_",LOWER(FO25)),-1)</f>
        <v>-1</v>
      </c>
      <c r="FQ25" s="0" t="n">
        <f aca="false">IF(FP25=-1,-1, VALUE(MID(FO25,FP25+2, IFERROR(FIND(" ",FO25,FP25),999)-FP25-2)))</f>
        <v>-1</v>
      </c>
      <c r="FR25" s="0" t="n">
        <f aca="false">IFERROR(FIND("r_",LOWER(FO25)),-1)</f>
        <v>-1</v>
      </c>
      <c r="FS25" s="0" t="n">
        <f aca="false">IF(FR25=-1,-1, ROW(FR25)-1+VALUE(MID(FO25,FR25+2, IFERROR(FIND(" ",FO25,FR25),999)-FR25-2)))</f>
        <v>-1</v>
      </c>
      <c r="FT25" s="0" t="str">
        <f aca="false">IF(OR(FP25=-1,IFERROR(INDEX(FP$2:FP$100,FQ25),999)&gt;=0,IFERROR(INDEX(FR$2:FR$100,FQ25),999)&gt;=0),    IF(OR(FR25=-1,IFERROR(INDEX(FP$2:FP$100,FS25),999)&gt;=0,IFERROR(INDEX(FR$2:FR$100,FS25),999)&gt;=0),      FO25,REPLACE(FO25,FR25,IFERROR(FIND(" ",FO25,FR25),999)-FR25,                   INDEX(FO$2:FO$100,FS25)                  )),     REPLACE(FO25,FP25,IFERROR(FIND(" ",FO25,FP25),999)-FP25,                   INDEX(FO$2:FO$100,FQ25)                  ) )</f>
        <v>p.perno = dp1.perno  ∧ p.perno = dp2.perno   ∧ dp1.dname = d1.dname   ∧ dp2.dname = d2.dname   ∧ dp1.dname ≠ dp2.dname   ∧ d1.company = 'X'   ∧ d2.company = 'X'  </v>
      </c>
      <c r="FU25" s="0" t="n">
        <f aca="false">IFERROR(FIND("f_",LOWER(FT25)),-1)</f>
        <v>-1</v>
      </c>
      <c r="FV25" s="0" t="n">
        <f aca="false">IF(FU25=-1,-1, VALUE(MID(FT25,FU25+2, IFERROR(FIND(" ",FT25,FU25),999)-FU25-2)))</f>
        <v>-1</v>
      </c>
      <c r="FW25" s="0" t="n">
        <f aca="false">IFERROR(FIND("r_",LOWER(FT25)),-1)</f>
        <v>-1</v>
      </c>
      <c r="FX25" s="0" t="n">
        <f aca="false">IF(FW25=-1,-1, ROW(FW25)-1+VALUE(MID(FT25,FW25+2, IFERROR(FIND(" ",FT25,FW25),999)-FW25-2)))</f>
        <v>-1</v>
      </c>
      <c r="FY25" s="0" t="str">
        <f aca="false">IF(OR(FU25=-1,IFERROR(INDEX(FU$2:FU$100,FV25),999)&gt;=0,IFERROR(INDEX(FW$2:FW$100,FV25),999)&gt;=0),    IF(OR(FW25=-1,IFERROR(INDEX(FU$2:FU$100,FX25),999)&gt;=0,IFERROR(INDEX(FW$2:FW$100,FX25),999)&gt;=0),      FT25,REPLACE(FT25,FW25,IFERROR(FIND(" ",FT25,FW25),999)-FW25,                   INDEX(FT$2:FT$100,FX25)                  )),     REPLACE(FT25,FU25,IFERROR(FIND(" ",FT25,FU25),999)-FU25,                   INDEX(FT$2:FT$100,FV25)                  ) )</f>
        <v>p.perno = dp1.perno  ∧ p.perno = dp2.perno   ∧ dp1.dname = d1.dname   ∧ dp2.dname = d2.dname   ∧ dp1.dname ≠ dp2.dname   ∧ d1.company = 'X'   ∧ d2.company = 'X'  </v>
      </c>
      <c r="FZ25" s="0" t="n">
        <f aca="false">IFERROR(FIND("f_",LOWER(FY25)),-1)</f>
        <v>-1</v>
      </c>
      <c r="GA25" s="0" t="n">
        <f aca="false">IF(FZ25=-1,-1, VALUE(MID(FY25,FZ25+2, IFERROR(FIND(" ",FY25,FZ25),999)-FZ25-2)))</f>
        <v>-1</v>
      </c>
      <c r="GB25" s="0" t="n">
        <f aca="false">IFERROR(FIND("r_",LOWER(FY25)),-1)</f>
        <v>-1</v>
      </c>
      <c r="GC25" s="0" t="n">
        <f aca="false">IF(GB25=-1,-1, ROW(GB25)-1+VALUE(MID(FY25,GB25+2, IFERROR(FIND(" ",FY25,GB25),999)-GB25-2)))</f>
        <v>-1</v>
      </c>
      <c r="GD25" s="0" t="str">
        <f aca="false">IF(OR(FZ25=-1,IFERROR(INDEX(FZ$2:FZ$100,GA25),999)&gt;=0,IFERROR(INDEX(GB$2:GB$100,GA25),999)&gt;=0),    IF(OR(GB25=-1,IFERROR(INDEX(FZ$2:FZ$100,GC25),999)&gt;=0,IFERROR(INDEX(GB$2:GB$100,GC25),999)&gt;=0),      FY25,REPLACE(FY25,GB25,IFERROR(FIND(" ",FY25,GB25),999)-GB25,                   INDEX(FY$2:FY$100,GC25)                  )),     REPLACE(FY25,FZ25,IFERROR(FIND(" ",FY25,FZ25),999)-FZ25,                   INDEX(FY$2:FY$100,GA25)                  ) )</f>
        <v>p.perno = dp1.perno  ∧ p.perno = dp2.perno   ∧ dp1.dname = d1.dname   ∧ dp2.dname = d2.dname   ∧ dp1.dname ≠ dp2.dname   ∧ d1.company = 'X'   ∧ d2.company = 'X'  </v>
      </c>
      <c r="GE25" s="0" t="n">
        <f aca="false">IFERROR(FIND("f_",LOWER(GD25)),-1)</f>
        <v>-1</v>
      </c>
      <c r="GF25" s="0" t="n">
        <f aca="false">IF(GE25=-1,-1, VALUE(MID(GD25,GE25+2, IFERROR(FIND(" ",GD25,GE25),999)-GE25-2)))</f>
        <v>-1</v>
      </c>
      <c r="GG25" s="0" t="n">
        <f aca="false">IFERROR(FIND("r_",LOWER(GD25)),-1)</f>
        <v>-1</v>
      </c>
      <c r="GH25" s="0" t="n">
        <f aca="false">IF(GG25=-1,-1, ROW(GG25)-1+VALUE(MID(GD25,GG25+2, IFERROR(FIND(" ",GD25,GG25),999)-GG25-2)))</f>
        <v>-1</v>
      </c>
      <c r="GI25" s="0" t="str">
        <f aca="false">IF(OR(GE25=-1,IFERROR(INDEX(GE$2:GE$100,GF25),999)&gt;=0,IFERROR(INDEX(GG$2:GG$100,GF25),999)&gt;=0),    IF(OR(GG25=-1,IFERROR(INDEX(GE$2:GE$100,GH25),999)&gt;=0,IFERROR(INDEX(GG$2:GG$100,GH25),999)&gt;=0),      GD25,REPLACE(GD25,GG25,IFERROR(FIND(" ",GD25,GG25),999)-GG25,                   INDEX(GD$2:GD$100,GH25)                  )),     REPLACE(GD25,GE25,IFERROR(FIND(" ",GD25,GE25),999)-GE25,                   INDEX(GD$2:GD$100,GF25)                  ) )</f>
        <v>p.perno = dp1.perno  ∧ p.perno = dp2.perno   ∧ dp1.dname = d1.dname   ∧ dp2.dname = d2.dname   ∧ dp1.dname ≠ dp2.dname   ∧ d1.company = 'X'   ∧ d2.company = 'X'  </v>
      </c>
      <c r="GJ25" s="0" t="n">
        <f aca="false">IFERROR(FIND("f_",LOWER(GI25)),-1)</f>
        <v>-1</v>
      </c>
      <c r="GK25" s="0" t="n">
        <f aca="false">IF(GJ25=-1,-1, VALUE(MID(GI25,GJ25+2, IFERROR(FIND(" ",GI25,GJ25),999)-GJ25-2)))</f>
        <v>-1</v>
      </c>
      <c r="GL25" s="0" t="n">
        <f aca="false">IFERROR(FIND("r_",LOWER(GI25)),-1)</f>
        <v>-1</v>
      </c>
      <c r="GM25" s="0" t="n">
        <f aca="false">IF(GL25=-1,-1, ROW(GL25)-1+VALUE(MID(GI25,GL25+2, IFERROR(FIND(" ",GI25,GL25),999)-GL25-2)))</f>
        <v>-1</v>
      </c>
      <c r="GN25" s="0" t="str">
        <f aca="false">IF(OR(GJ25=-1,IFERROR(INDEX(GJ$2:GJ$100,GK25),999)&gt;=0,IFERROR(INDEX(GL$2:GL$100,GK25),999)&gt;=0),    IF(OR(GL25=-1,IFERROR(INDEX(GJ$2:GJ$100,GM25),999)&gt;=0,IFERROR(INDEX(GL$2:GL$100,GM25),999)&gt;=0),      GI25,REPLACE(GI25,GL25,IFERROR(FIND(" ",GI25,GL25),999)-GL25,                   INDEX(GI$2:GI$100,GM25)                  )),     REPLACE(GI25,GJ25,IFERROR(FIND(" ",GI25,GJ25),999)-GJ25,                   INDEX(GI$2:GI$100,GK25)                  ) )</f>
        <v>p.perno = dp1.perno  ∧ p.perno = dp2.perno   ∧ dp1.dname = d1.dname   ∧ dp2.dname = d2.dname   ∧ dp1.dname ≠ dp2.dname   ∧ d1.company = 'X'   ∧ d2.company = 'X'  </v>
      </c>
      <c r="GO25" s="0" t="n">
        <f aca="false">IFERROR(FIND("f_",LOWER(GN25)),-1)</f>
        <v>-1</v>
      </c>
      <c r="GP25" s="0" t="n">
        <f aca="false">IF(GO25=-1,-1, VALUE(MID(GN25,GO25+2, IFERROR(FIND(" ",GN25,GO25),999)-GO25-2)))</f>
        <v>-1</v>
      </c>
      <c r="GQ25" s="0" t="n">
        <f aca="false">IFERROR(FIND("r_",LOWER(GN25)),-1)</f>
        <v>-1</v>
      </c>
      <c r="GR25" s="0" t="n">
        <f aca="false">IF(GQ25=-1,-1, ROW(GQ25)-1+VALUE(MID(GN25,GQ25+2, IFERROR(FIND(" ",GN25,GQ25),999)-GQ25-2)))</f>
        <v>-1</v>
      </c>
      <c r="GS25" s="0" t="str">
        <f aca="false">IF(OR(GO25=-1,IFERROR(INDEX(GO$2:GO$100,GP25),999)&gt;=0,IFERROR(INDEX(GQ$2:GQ$100,GP25),999)&gt;=0),    IF(OR(GQ25=-1,IFERROR(INDEX(GO$2:GO$100,GR25),999)&gt;=0,IFERROR(INDEX(GQ$2:GQ$100,GR25),999)&gt;=0),      GN25,REPLACE(GN25,GQ25,IFERROR(FIND(" ",GN25,GQ25),999)-GQ25,                   INDEX(GN$2:GN$100,GR25)                  )),     REPLACE(GN25,GO25,IFERROR(FIND(" ",GN25,GO25),999)-GO25,                   INDEX(GN$2:GN$100,GP25)                  ) )</f>
        <v>p.perno = dp1.perno  ∧ p.perno = dp2.perno   ∧ dp1.dname = d1.dname   ∧ dp2.dname = d2.dname   ∧ dp1.dname ≠ dp2.dname   ∧ d1.company = 'X'   ∧ d2.company = 'X'  </v>
      </c>
      <c r="GT25" s="0" t="n">
        <f aca="false">IFERROR(FIND("f_",LOWER(GS25)),-1)</f>
        <v>-1</v>
      </c>
      <c r="GU25" s="0" t="n">
        <f aca="false">IF(GT25=-1,-1, VALUE(MID(GS25,GT25+2, IFERROR(FIND(" ",GS25,GT25),999)-GT25-2)))</f>
        <v>-1</v>
      </c>
      <c r="GV25" s="0" t="n">
        <f aca="false">IFERROR(FIND("r_",LOWER(GS25)),-1)</f>
        <v>-1</v>
      </c>
      <c r="GW25" s="0" t="n">
        <f aca="false">IF(GV25=-1,-1, ROW(GV25)-1+VALUE(MID(GS25,GV25+2, IFERROR(FIND(" ",GS25,GV25),999)-GV25-2)))</f>
        <v>-1</v>
      </c>
      <c r="GX25" s="0" t="str">
        <f aca="false">IF(OR(GT25=-1,IFERROR(INDEX(GT$2:GT$100,GU25),999)&gt;=0,IFERROR(INDEX(GV$2:GV$100,GU25),999)&gt;=0),    IF(OR(GV25=-1,IFERROR(INDEX(GT$2:GT$100,GW25),999)&gt;=0,IFERROR(INDEX(GV$2:GV$100,GW25),999)&gt;=0),      GS25,REPLACE(GS25,GV25,IFERROR(FIND(" ",GS25,GV25),999)-GV25,                   INDEX(GS$2:GS$100,GW25)                  )),     REPLACE(GS25,GT25,IFERROR(FIND(" ",GS25,GT25),999)-GT25,                   INDEX(GS$2:GS$100,GU25)                  ) )</f>
        <v>p.perno = dp1.perno  ∧ p.perno = dp2.perno   ∧ dp1.dname = d1.dname   ∧ dp2.dname = d2.dname   ∧ dp1.dname ≠ dp2.dname   ∧ d1.company = 'X'   ∧ d2.company = 'X'  </v>
      </c>
      <c r="GY25" s="0" t="n">
        <f aca="false">IFERROR(FIND("f_",LOWER(GX25)),-1)</f>
        <v>-1</v>
      </c>
      <c r="GZ25" s="0" t="n">
        <f aca="false">IF(GY25=-1,-1, VALUE(MID(GX25,GY25+2, IFERROR(FIND(" ",GX25,GY25),999)-GY25-2)))</f>
        <v>-1</v>
      </c>
      <c r="HA25" s="0" t="n">
        <f aca="false">IFERROR(FIND("r_",LOWER(GX25)),-1)</f>
        <v>-1</v>
      </c>
      <c r="HB25" s="0" t="n">
        <f aca="false">IF(HA25=-1,-1, ROW(HA25)-1+VALUE(MID(GX25,HA25+2, IFERROR(FIND(" ",GX25,HA25),999)-HA25-2)))</f>
        <v>-1</v>
      </c>
      <c r="HC25" s="0" t="str">
        <f aca="false">IF(OR(GY25=-1,IFERROR(INDEX(GY$2:GY$100,GZ25),999)&gt;=0,IFERROR(INDEX(HA$2:HA$100,GZ25),999)&gt;=0),    IF(OR(HA25=-1,IFERROR(INDEX(GY$2:GY$100,HB25),999)&gt;=0,IFERROR(INDEX(HA$2:HA$100,HB25),999)&gt;=0),      GX25,REPLACE(GX25,HA25,IFERROR(FIND(" ",GX25,HA25),999)-HA25,                   INDEX(GX$2:GX$100,HB25)                  )),     REPLACE(GX25,GY25,IFERROR(FIND(" ",GX25,GY25),999)-GY25,                   INDEX(GX$2:GX$100,GZ25)                  ) )</f>
        <v>p.perno = dp1.perno  ∧ p.perno = dp2.perno   ∧ dp1.dname = d1.dname   ∧ dp2.dname = d2.dname   ∧ dp1.dname ≠ dp2.dname   ∧ d1.company = 'X'   ∧ d2.company = 'X'  </v>
      </c>
      <c r="HD25" s="0" t="n">
        <f aca="false">IFERROR(FIND("f_",LOWER(HC25)),-1)</f>
        <v>-1</v>
      </c>
      <c r="HE25" s="0" t="n">
        <f aca="false">IF(HD25=-1,-1, VALUE(MID(HC25,HD25+2, IFERROR(FIND(" ",HC25,HD25),999)-HD25-2)))</f>
        <v>-1</v>
      </c>
      <c r="HF25" s="0" t="n">
        <f aca="false">IFERROR(FIND("r_",LOWER(HC25)),-1)</f>
        <v>-1</v>
      </c>
      <c r="HG25" s="0" t="n">
        <f aca="false">IF(HF25=-1,-1, ROW(HF25)-1+VALUE(MID(HC25,HF25+2, IFERROR(FIND(" ",HC25,HF25),999)-HF25-2)))</f>
        <v>-1</v>
      </c>
      <c r="HH25" s="0" t="str">
        <f aca="false">IF(OR(HD25=-1,IFERROR(INDEX(HD$2:HD$100,HE25),999)&gt;=0,IFERROR(INDEX(HF$2:HF$100,HE25),999)&gt;=0),    IF(OR(HF25=-1,IFERROR(INDEX(HD$2:HD$100,HG25),999)&gt;=0,IFERROR(INDEX(HF$2:HF$100,HG25),999)&gt;=0),      HC25,REPLACE(HC25,HF25,IFERROR(FIND(" ",HC25,HF25),999)-HF25,                   INDEX(HC$2:HC$100,HG25)                  )),     REPLACE(HC25,HD25,IFERROR(FIND(" ",HC25,HD25),999)-HD25,                   INDEX(HC$2:HC$100,HE25)                  ) )</f>
        <v>p.perno = dp1.perno  ∧ p.perno = dp2.perno   ∧ dp1.dname = d1.dname   ∧ dp2.dname = d2.dname   ∧ dp1.dname ≠ dp2.dname   ∧ d1.company = 'X'   ∧ d2.company = 'X'  </v>
      </c>
      <c r="HI25" s="0" t="n">
        <f aca="false">IFERROR(FIND("f_",LOWER(HH25)),-1)</f>
        <v>-1</v>
      </c>
      <c r="HJ25" s="0" t="n">
        <f aca="false">IF(HI25=-1,-1, VALUE(MID(HH25,HI25+2, IFERROR(FIND(" ",HH25,HI25),999)-HI25-2)))</f>
        <v>-1</v>
      </c>
      <c r="HK25" s="0" t="n">
        <f aca="false">IFERROR(FIND("r_",LOWER(HH25)),-1)</f>
        <v>-1</v>
      </c>
      <c r="HL25" s="0" t="n">
        <f aca="false">IF(HK25=-1,-1, ROW(HK25)-1+VALUE(MID(HH25,HK25+2, IFERROR(FIND(" ",HH25,HK25),999)-HK25-2)))</f>
        <v>-1</v>
      </c>
      <c r="HM25" s="0" t="str">
        <f aca="false">IF(OR(HI25=-1,IFERROR(INDEX(HI$2:HI$100,HJ25),999)&gt;=0,IFERROR(INDEX(HK$2:HK$100,HJ25),999)&gt;=0),    IF(OR(HK25=-1,IFERROR(INDEX(HI$2:HI$100,HL25),999)&gt;=0,IFERROR(INDEX(HK$2:HK$100,HL25),999)&gt;=0),      HH25,REPLACE(HH25,HK25,IFERROR(FIND(" ",HH25,HK25),999)-HK25,                   INDEX(HH$2:HH$100,HL25)                  )),     REPLACE(HH25,HI25,IFERROR(FIND(" ",HH25,HI25),999)-HI25,                   INDEX(HH$2:HH$100,HJ25)                  ) )</f>
        <v>p.perno = dp1.perno  ∧ p.perno = dp2.perno   ∧ dp1.dname = d1.dname   ∧ dp2.dname = d2.dname   ∧ dp1.dname ≠ dp2.dname   ∧ d1.company = 'X'   ∧ d2.company = 'X'  </v>
      </c>
      <c r="HN25" s="0" t="n">
        <f aca="false">IFERROR(FIND("f_",LOWER(HM25)),-1)</f>
        <v>-1</v>
      </c>
      <c r="HO25" s="0" t="n">
        <f aca="false">IF(HN25=-1,-1, VALUE(MID(HM25,HN25+2, IFERROR(FIND(" ",HM25,HN25),999)-HN25-2)))</f>
        <v>-1</v>
      </c>
      <c r="HP25" s="0" t="n">
        <f aca="false">IFERROR(FIND("r_",LOWER(HM25)),-1)</f>
        <v>-1</v>
      </c>
      <c r="HQ25" s="0" t="n">
        <f aca="false">IF(HP25=-1,-1, ROW(HP25)-1+VALUE(MID(HM25,HP25+2, IFERROR(FIND(" ",HM25,HP25),999)-HP25-2)))</f>
        <v>-1</v>
      </c>
      <c r="HR25" s="0" t="str">
        <f aca="false">IF(OR(HN25=-1,IFERROR(INDEX(HN$2:HN$100,HO25),999)&gt;=0,IFERROR(INDEX(HP$2:HP$100,HO25),999)&gt;=0),    IF(OR(HP25=-1,IFERROR(INDEX(HN$2:HN$100,HQ25),999)&gt;=0,IFERROR(INDEX(HP$2:HP$100,HQ25),999)&gt;=0),      HM25,REPLACE(HM25,HP25,IFERROR(FIND(" ",HM25,HP25),999)-HP25,                   INDEX(HM$2:HM$100,HQ25)                  )),     REPLACE(HM25,HN25,IFERROR(FIND(" ",HM25,HN25),999)-HN25,                   INDEX(HM$2:HM$100,HO25)                  ) )</f>
        <v>p.perno = dp1.perno  ∧ p.perno = dp2.perno   ∧ dp1.dname = d1.dname   ∧ dp2.dname = d2.dname   ∧ dp1.dname ≠ dp2.dname   ∧ d1.company = 'X'   ∧ d2.company = 'X'  </v>
      </c>
      <c r="HS25" s="0" t="n">
        <f aca="false">IFERROR(FIND("f_",LOWER(HR25)),-1)</f>
        <v>-1</v>
      </c>
      <c r="HT25" s="0" t="n">
        <f aca="false">IF(HS25=-1,-1, VALUE(MID(HR25,HS25+2, IFERROR(FIND(" ",HR25,HS25),999)-HS25-2)))</f>
        <v>-1</v>
      </c>
      <c r="HU25" s="0" t="n">
        <f aca="false">IFERROR(FIND("r_",LOWER(HR25)),-1)</f>
        <v>-1</v>
      </c>
      <c r="HV25" s="0" t="n">
        <f aca="false">IF(HU25=-1,-1, ROW(HU25)-1+VALUE(MID(HR25,HU25+2, IFERROR(FIND(" ",HR25,HU25),999)-HU25-2)))</f>
        <v>-1</v>
      </c>
      <c r="HW25" s="0" t="str">
        <f aca="false">IF(OR(HS25=-1,IFERROR(INDEX(HS$2:HS$100,HT25),999)&gt;=0,IFERROR(INDEX(HU$2:HU$100,HT25),999)&gt;=0),    IF(OR(HU25=-1,IFERROR(INDEX(HS$2:HS$100,HV25),999)&gt;=0,IFERROR(INDEX(HU$2:HU$100,HV25),999)&gt;=0),      HR25,REPLACE(HR25,HU25,IFERROR(FIND(" ",HR25,HU25),999)-HU25,                   INDEX(HR$2:HR$100,HV25)                  )),     REPLACE(HR25,HS25,IFERROR(FIND(" ",HR25,HS25),999)-HS25,                   INDEX(HR$2:HR$100,HT25)                  ) )</f>
        <v>p.perno = dp1.perno  ∧ p.perno = dp2.perno   ∧ dp1.dname = d1.dname   ∧ dp2.dname = d2.dname   ∧ dp1.dname ≠ dp2.dname   ∧ d1.company = 'X'   ∧ d2.company = 'X'  </v>
      </c>
      <c r="HX25" s="0" t="n">
        <f aca="false">IFERROR(FIND("f_",LOWER(HW25)),-1)</f>
        <v>-1</v>
      </c>
      <c r="HY25" s="0" t="n">
        <f aca="false">IF(HX25=-1,-1, VALUE(MID(HW25,HX25+2, IFERROR(FIND(" ",HW25,HX25),999)-HX25-2)))</f>
        <v>-1</v>
      </c>
      <c r="HZ25" s="0" t="n">
        <f aca="false">IFERROR(FIND("r_",LOWER(HW25)),-1)</f>
        <v>-1</v>
      </c>
      <c r="IA25" s="0" t="n">
        <f aca="false">IF(HZ25=-1,-1, ROW(HZ25)-1+VALUE(MID(HW25,HZ25+2, IFERROR(FIND(" ",HW25,HZ25),999)-HZ25-2)))</f>
        <v>-1</v>
      </c>
      <c r="IB25" s="0" t="str">
        <f aca="false">IF(OR(HX25=-1,IFERROR(INDEX(HX$2:HX$100,HY25),999)&gt;=0,IFERROR(INDEX(HZ$2:HZ$100,HY25),999)&gt;=0),    IF(OR(HZ25=-1,IFERROR(INDEX(HX$2:HX$100,IA25),999)&gt;=0,IFERROR(INDEX(HZ$2:HZ$100,IA25),999)&gt;=0),      HW25,REPLACE(HW25,HZ25,IFERROR(FIND(" ",HW25,HZ25),999)-HZ25,                   INDEX(HW$2:HW$100,IA25)                  )),     REPLACE(HW25,HX25,IFERROR(FIND(" ",HW25,HX25),999)-HX25,                   INDEX(HW$2:HW$100,HY25)                  ) )</f>
        <v>p.perno = dp1.perno  ∧ p.perno = dp2.perno   ∧ dp1.dname = d1.dname   ∧ dp2.dname = d2.dname   ∧ dp1.dname ≠ dp2.dname   ∧ d1.company = 'X'   ∧ d2.company = 'X'  </v>
      </c>
      <c r="IC25" s="0" t="n">
        <f aca="false">IFERROR(FIND("f_",LOWER(IB25)),-1)</f>
        <v>-1</v>
      </c>
      <c r="ID25" s="0" t="n">
        <f aca="false">IF(IC25=-1,-1, VALUE(MID(IB25,IC25+2, IFERROR(FIND(" ",IB25,IC25),999)-IC25-2)))</f>
        <v>-1</v>
      </c>
      <c r="IE25" s="0" t="n">
        <f aca="false">IFERROR(FIND("r_",LOWER(IB25)),-1)</f>
        <v>-1</v>
      </c>
      <c r="IF25" s="0" t="n">
        <f aca="false">IF(IE25=-1,-1, ROW(IE25)-1+VALUE(MID(IB25,IE25+2, IFERROR(FIND(" ",IB25,IE25),999)-IE25-2)))</f>
        <v>-1</v>
      </c>
      <c r="IG25" s="0" t="str">
        <f aca="false">IF(OR(IC25=-1,IFERROR(INDEX(IC$2:IC$100,ID25),999)&gt;=0,IFERROR(INDEX(IE$2:IE$100,ID25),999)&gt;=0),    IF(OR(IE25=-1,IFERROR(INDEX(IC$2:IC$100,IF25),999)&gt;=0,IFERROR(INDEX(IE$2:IE$100,IF25),999)&gt;=0),      IB25,REPLACE(IB25,IE25,IFERROR(FIND(" ",IB25,IE25),999)-IE25,                   INDEX(IB$2:IB$100,IF25)                  )),     REPLACE(IB25,IC25,IFERROR(FIND(" ",IB25,IC25),999)-IC25,                   INDEX(IB$2:IB$100,ID25)                  ) )</f>
        <v>p.perno = dp1.perno  ∧ p.perno = dp2.perno   ∧ dp1.dname = d1.dname   ∧ dp2.dname = d2.dname   ∧ dp1.dname ≠ dp2.dname   ∧ d1.company = 'X'   ∧ d2.company = 'X'  </v>
      </c>
      <c r="IH25" s="0" t="n">
        <f aca="false">IFERROR(FIND("f_",LOWER(IG25)),-1)</f>
        <v>-1</v>
      </c>
      <c r="II25" s="0" t="n">
        <f aca="false">IF(IH25=-1,-1, VALUE(MID(IG25,IH25+2, IFERROR(FIND(" ",IG25,IH25),999)-IH25-2)))</f>
        <v>-1</v>
      </c>
      <c r="IJ25" s="0" t="n">
        <f aca="false">IFERROR(FIND("r_",LOWER(IG25)),-1)</f>
        <v>-1</v>
      </c>
      <c r="IK25" s="0" t="n">
        <f aca="false">IF(IJ25=-1,-1, ROW(IJ25)-1+VALUE(MID(IG25,IJ25+2, IFERROR(FIND(" ",IG25,IJ25),999)-IJ25-2)))</f>
        <v>-1</v>
      </c>
      <c r="IL25" s="0" t="str">
        <f aca="false">IF(OR(IH25=-1,IFERROR(INDEX(IH$2:IH$100,II25),999)&gt;=0,IFERROR(INDEX(IJ$2:IJ$100,II25),999)&gt;=0),    IF(OR(IJ25=-1,IFERROR(INDEX(IH$2:IH$100,IK25),999)&gt;=0,IFERROR(INDEX(IJ$2:IJ$100,IK25),999)&gt;=0),      IG25,REPLACE(IG25,IJ25,IFERROR(FIND(" ",IG25,IJ25),999)-IJ25,                   INDEX(IG$2:IG$100,IK25)                  )),     REPLACE(IG25,IH25,IFERROR(FIND(" ",IG25,IH25),999)-IH25,                   INDEX(IG$2:IG$100,II25)                  ) )</f>
        <v>p.perno = dp1.perno  ∧ p.perno = dp2.perno   ∧ dp1.dname = d1.dname   ∧ dp2.dname = d2.dname   ∧ dp1.dname ≠ dp2.dname   ∧ d1.company = 'X'   ∧ d2.company = 'X'  </v>
      </c>
      <c r="IM25" s="0" t="n">
        <f aca="false">IFERROR(FIND("f_",LOWER(IL25)),-1)</f>
        <v>-1</v>
      </c>
      <c r="IN25" s="0" t="n">
        <f aca="false">IF(IM25=-1,-1, VALUE(MID(IL25,IM25+2, IFERROR(FIND(" ",IL25,IM25),999)-IM25-2)))</f>
        <v>-1</v>
      </c>
      <c r="IO25" s="0" t="n">
        <f aca="false">IFERROR(FIND("r_",LOWER(IL25)),-1)</f>
        <v>-1</v>
      </c>
      <c r="IP25" s="0" t="n">
        <f aca="false">IF(IO25=-1,-1, ROW(IO25)-1+VALUE(MID(IL25,IO25+2, IFERROR(FIND(" ",IL25,IO25),999)-IO25-2)))</f>
        <v>-1</v>
      </c>
      <c r="IQ25" s="0" t="str">
        <f aca="false">IF(OR(IM25=-1,IFERROR(INDEX(IM$2:IM$100,IN25),999)&gt;=0,IFERROR(INDEX(IO$2:IO$100,IN25),999)&gt;=0),    IF(OR(IO25=-1,IFERROR(INDEX(IM$2:IM$100,IP25),999)&gt;=0,IFERROR(INDEX(IO$2:IO$100,IP25),999)&gt;=0),      IL25,REPLACE(IL25,IO25,IFERROR(FIND(" ",IL25,IO25),999)-IO25,                   INDEX(IL$2:IL$100,IP25)                  )),     REPLACE(IL25,IM25,IFERROR(FIND(" ",IL25,IM25),999)-IM25,                   INDEX(IL$2:IL$100,IN25)                  ) )</f>
        <v>p.perno = dp1.perno  ∧ p.perno = dp2.perno   ∧ dp1.dname = d1.dname   ∧ dp2.dname = d2.dname   ∧ dp1.dname ≠ dp2.dname   ∧ d1.company = 'X'   ∧ d2.company = 'X'  </v>
      </c>
      <c r="IR25" s="0" t="n">
        <f aca="false">IFERROR(FIND("f_",LOWER(IQ25)),-1)</f>
        <v>-1</v>
      </c>
      <c r="IS25" s="0" t="n">
        <f aca="false">IF(IR25=-1,-1, VALUE(MID(IQ25,IR25+2, IFERROR(FIND(" ",IQ25,IR25),999)-IR25-2)))</f>
        <v>-1</v>
      </c>
      <c r="IT25" s="0" t="n">
        <f aca="false">IFERROR(FIND("r_",LOWER(IQ25)),-1)</f>
        <v>-1</v>
      </c>
      <c r="IU25" s="0" t="n">
        <f aca="false">IF(IT25=-1,-1, ROW(IT25)-1+VALUE(MID(IQ25,IT25+2, IFERROR(FIND(" ",IQ25,IT25),999)-IT25-2)))</f>
        <v>-1</v>
      </c>
      <c r="IV25" s="0" t="str">
        <f aca="false">IF(OR(IR25=-1,IFERROR(INDEX(IR$2:IR$100,IS25),999)&gt;=0,IFERROR(INDEX(IT$2:IT$100,IS25),999)&gt;=0),    IF(OR(IT25=-1,IFERROR(INDEX(IR$2:IR$100,IU25),999)&gt;=0,IFERROR(INDEX(IT$2:IT$100,IU25),999)&gt;=0),      IQ25,REPLACE(IQ25,IT25,IFERROR(FIND(" ",IQ25,IT25),999)-IT25,                   INDEX(IQ$2:IQ$100,IU25)                  )),     REPLACE(IQ25,IR25,IFERROR(FIND(" ",IQ25,IR25),999)-IR25,                   INDEX(IQ$2:IQ$100,IS25)                  ) )</f>
        <v>p.perno = dp1.perno  ∧ p.perno = dp2.perno   ∧ dp1.dname = d1.dname   ∧ dp2.dname = d2.dname   ∧ dp1.dname ≠ dp2.dname   ∧ d1.company = 'X'   ∧ d2.company = 'X'  </v>
      </c>
      <c r="IW25" s="0" t="n">
        <f aca="false">IFERROR(FIND("f_",LOWER(IV25)),-1)</f>
        <v>-1</v>
      </c>
      <c r="IX25" s="0" t="n">
        <f aca="false">IF(IW25=-1,-1, VALUE(MID(IV25,IW25+2, IFERROR(FIND(" ",IV25,IW25),999)-IW25-2)))</f>
        <v>-1</v>
      </c>
      <c r="IY25" s="0" t="n">
        <f aca="false">IFERROR(FIND("r_",LOWER(IV25)),-1)</f>
        <v>-1</v>
      </c>
      <c r="IZ25" s="0" t="n">
        <f aca="false">IF(IY25=-1,-1, ROW(IY25)-1+VALUE(MID(IV25,IY25+2, IFERROR(FIND(" ",IV25,IY25),999)-IY25-2)))</f>
        <v>-1</v>
      </c>
      <c r="JA25" s="0" t="str">
        <f aca="false">IF(OR(IW25=-1,IFERROR(INDEX(IW$2:IW$100,IX25),999)&gt;=0,IFERROR(INDEX(IY$2:IY$100,IX25),999)&gt;=0),    IF(OR(IY25=-1,IFERROR(INDEX(IW$2:IW$100,IZ25),999)&gt;=0,IFERROR(INDEX(IY$2:IY$100,IZ25),999)&gt;=0),      IV25,REPLACE(IV25,IY25,IFERROR(FIND(" ",IV25,IY25),999)-IY25,                   INDEX(IV$2:IV$100,IZ25)                  )),     REPLACE(IV25,IW25,IFERROR(FIND(" ",IV25,IW25),999)-IW25,                   INDEX(IV$2:IV$100,IX25)                  ) )</f>
        <v>p.perno = dp1.perno  ∧ p.perno = dp2.perno   ∧ dp1.dname = d1.dname   ∧ dp2.dname = d2.dname   ∧ dp1.dname ≠ dp2.dname   ∧ d1.company = 'X'   ∧ d2.company = 'X'  </v>
      </c>
      <c r="JB25" s="0" t="n">
        <f aca="false">IFERROR(FIND("f_",LOWER(JA25)),-1)</f>
        <v>-1</v>
      </c>
      <c r="JC25" s="0" t="n">
        <f aca="false">IF(JB25=-1,-1, VALUE(MID(JA25,JB25+2, IFERROR(FIND(" ",JA25,JB25),999)-JB25-2)))</f>
        <v>-1</v>
      </c>
      <c r="JD25" s="0" t="n">
        <f aca="false">IFERROR(FIND("r_",LOWER(JA25)),-1)</f>
        <v>-1</v>
      </c>
      <c r="JE25" s="0" t="n">
        <f aca="false">IF(JD25=-1,-1, ROW(JD25)-1+VALUE(MID(JA25,JD25+2, IFERROR(FIND(" ",JA25,JD25),999)-JD25-2)))</f>
        <v>-1</v>
      </c>
      <c r="JF25" s="0" t="str">
        <f aca="false">IF(OR(JB25=-1,IFERROR(INDEX(JB$2:JB$100,JC25),999)&gt;=0,IFERROR(INDEX(JD$2:JD$100,JC25),999)&gt;=0),    IF(OR(JD25=-1,IFERROR(INDEX(JB$2:JB$100,JE25),999)&gt;=0,IFERROR(INDEX(JD$2:JD$100,JE25),999)&gt;=0),      JA25,REPLACE(JA25,JD25,IFERROR(FIND(" ",JA25,JD25),999)-JD25,                   INDEX(JA$2:JA$100,JE25)                  )),     REPLACE(JA25,JB25,IFERROR(FIND(" ",JA25,JB25),999)-JB25,                   INDEX(JA$2:JA$100,JC25)                  ) )</f>
        <v>p.perno = dp1.perno  ∧ p.perno = dp2.perno   ∧ dp1.dname = d1.dname   ∧ dp2.dname = d2.dname   ∧ dp1.dname ≠ dp2.dname   ∧ d1.company = 'X'   ∧ d2.company = 'X'  </v>
      </c>
      <c r="JG25" s="0" t="n">
        <f aca="false">IFERROR(FIND("f_",LOWER(JF25)),-1)</f>
        <v>-1</v>
      </c>
      <c r="JH25" s="0" t="n">
        <f aca="false">IF(JG25=-1,-1, VALUE(MID(JF25,JG25+2, IFERROR(FIND(" ",JF25,JG25),999)-JG25-2)))</f>
        <v>-1</v>
      </c>
      <c r="JI25" s="0" t="n">
        <f aca="false">IFERROR(FIND("r_",LOWER(JF25)),-1)</f>
        <v>-1</v>
      </c>
      <c r="JJ25" s="0" t="n">
        <f aca="false">IF(JI25=-1,-1, ROW(JI25)-1+VALUE(MID(JF25,JI25+2, IFERROR(FIND(" ",JF25,JI25),999)-JI25-2)))</f>
        <v>-1</v>
      </c>
      <c r="JK25" s="0" t="str">
        <f aca="false">IF(OR(JG25=-1,IFERROR(INDEX(JG$2:JG$100,JH25),999)&gt;=0,IFERROR(INDEX(JI$2:JI$100,JH25),999)&gt;=0),    IF(OR(JI25=-1,IFERROR(INDEX(JG$2:JG$100,JJ25),999)&gt;=0,IFERROR(INDEX(JI$2:JI$100,JJ25),999)&gt;=0),      JF25,REPLACE(JF25,JI25,IFERROR(FIND(" ",JF25,JI25),999)-JI25,                   INDEX(JF$2:JF$100,JJ25)                  )),     REPLACE(JF25,JG25,IFERROR(FIND(" ",JF25,JG25),999)-JG25,                   INDEX(JF$2:JF$100,JH25)                  ) )</f>
        <v>p.perno = dp1.perno  ∧ p.perno = dp2.perno   ∧ dp1.dname = d1.dname   ∧ dp2.dname = d2.dname   ∧ dp1.dname ≠ dp2.dname   ∧ d1.company = 'X'   ∧ d2.company = 'X'  </v>
      </c>
      <c r="JL25" s="0" t="n">
        <f aca="false">IFERROR(FIND("f_",LOWER(JK25)),-1)</f>
        <v>-1</v>
      </c>
      <c r="JM25" s="0" t="n">
        <f aca="false">IF(JL25=-1,-1, VALUE(MID(JK25,JL25+2, IFERROR(FIND(" ",JK25,JL25),999)-JL25-2)))</f>
        <v>-1</v>
      </c>
      <c r="JN25" s="0" t="n">
        <f aca="false">IFERROR(FIND("r_",LOWER(JK25)),-1)</f>
        <v>-1</v>
      </c>
      <c r="JO25" s="0" t="n">
        <f aca="false">IF(JN25=-1,-1, ROW(JN25)-1+VALUE(MID(JK25,JN25+2, IFERROR(FIND(" ",JK25,JN25),999)-JN25-2)))</f>
        <v>-1</v>
      </c>
      <c r="JP25" s="0" t="str">
        <f aca="false">IF(OR(JL25=-1,IFERROR(INDEX(JL$2:JL$100,JM25),999)&gt;=0,IFERROR(INDEX(JN$2:JN$100,JM25),999)&gt;=0),    IF(OR(JN25=-1,IFERROR(INDEX(JL$2:JL$100,JO25),999)&gt;=0,IFERROR(INDEX(JN$2:JN$100,JO25),999)&gt;=0),      JK25,REPLACE(JK25,JN25,IFERROR(FIND(" ",JK25,JN25),999)-JN25,                   INDEX(JK$2:JK$100,JO25)                  )),     REPLACE(JK25,JL25,IFERROR(FIND(" ",JK25,JL25),999)-JL25,                   INDEX(JK$2:JK$100,JM25)                  ) )</f>
        <v>p.perno = dp1.perno  ∧ p.perno = dp2.perno   ∧ dp1.dname = d1.dname   ∧ dp2.dname = d2.dname   ∧ dp1.dname ≠ dp2.dname   ∧ d1.company = 'X'   ∧ d2.company = 'X'  </v>
      </c>
      <c r="JQ25" s="0" t="n">
        <f aca="false">IFERROR(FIND("f_",LOWER(JP25)),-1)</f>
        <v>-1</v>
      </c>
      <c r="JR25" s="0" t="n">
        <f aca="false">IF(JQ25=-1,-1, VALUE(MID(JP25,JQ25+2, IFERROR(FIND(" ",JP25,JQ25),999)-JQ25-2)))</f>
        <v>-1</v>
      </c>
      <c r="JS25" s="0" t="n">
        <f aca="false">IFERROR(FIND("r_",LOWER(JP25)),-1)</f>
        <v>-1</v>
      </c>
      <c r="JT25" s="0" t="n">
        <f aca="false">IF(JS25=-1,-1, ROW(JS25)-1+VALUE(MID(JP25,JS25+2, IFERROR(FIND(" ",JP25,JS25),999)-JS25-2)))</f>
        <v>-1</v>
      </c>
      <c r="JU25" s="0" t="str">
        <f aca="false">IF(OR(JQ25=-1,IFERROR(INDEX(JQ$2:JQ$100,JR25),999)&gt;=0,IFERROR(INDEX(JS$2:JS$100,JR25),999)&gt;=0),    IF(OR(JS25=-1,IFERROR(INDEX(JQ$2:JQ$100,JT25),999)&gt;=0,IFERROR(INDEX(JS$2:JS$100,JT25),999)&gt;=0),      JP25,REPLACE(JP25,JS25,IFERROR(FIND(" ",JP25,JS25),999)-JS25,                   INDEX(JP$2:JP$100,JT25)                  )),     REPLACE(JP25,JQ25,IFERROR(FIND(" ",JP25,JQ25),999)-JQ25,                   INDEX(JP$2:JP$100,JR25)                  ) )</f>
        <v>p.perno = dp1.perno  ∧ p.perno = dp2.perno   ∧ dp1.dname = d1.dname   ∧ dp2.dname = d2.dname   ∧ dp1.dname ≠ dp2.dname   ∧ d1.company = 'X'   ∧ d2.company = 'X'  </v>
      </c>
      <c r="JV25" s="0" t="n">
        <f aca="false">IFERROR(FIND("f_",LOWER(JU25)),-1)</f>
        <v>-1</v>
      </c>
      <c r="JW25" s="0" t="n">
        <f aca="false">IF(JV25=-1,-1, VALUE(MID(JU25,JV25+2, IFERROR(FIND(" ",JU25,JV25),999)-JV25-2)))</f>
        <v>-1</v>
      </c>
      <c r="JX25" s="0" t="n">
        <f aca="false">IFERROR(FIND("r_",LOWER(JU25)),-1)</f>
        <v>-1</v>
      </c>
      <c r="JY25" s="0" t="n">
        <f aca="false">IF(JX25=-1,-1, ROW(JX25)-1+VALUE(MID(JU25,JX25+2, IFERROR(FIND(" ",JU25,JX25),999)-JX25-2)))</f>
        <v>-1</v>
      </c>
      <c r="JZ25" s="0" t="str">
        <f aca="false">IF(OR(JV25=-1,IFERROR(INDEX(JV$2:JV$100,JW25),999)&gt;=0,IFERROR(INDEX(JX$2:JX$100,JW25),999)&gt;=0),    IF(OR(JX25=-1,IFERROR(INDEX(JV$2:JV$100,JY25),999)&gt;=0,IFERROR(INDEX(JX$2:JX$100,JY25),999)&gt;=0),      JU25,REPLACE(JU25,JX25,IFERROR(FIND(" ",JU25,JX25),999)-JX25,                   INDEX(JU$2:JU$100,JY25)                  )),     REPLACE(JU25,JV25,IFERROR(FIND(" ",JU25,JV25),999)-JV25,                   INDEX(JU$2:JU$100,JW25)                  ) )</f>
        <v>p.perno = dp1.perno  ∧ p.perno = dp2.perno   ∧ dp1.dname = d1.dname   ∧ dp2.dname = d2.dname   ∧ dp1.dname ≠ dp2.dname   ∧ d1.company = 'X'   ∧ d2.company = 'X'  </v>
      </c>
      <c r="KA25" s="0" t="n">
        <f aca="false">IFERROR(FIND("f_",LOWER(JZ25)),-1)</f>
        <v>-1</v>
      </c>
      <c r="KB25" s="0" t="n">
        <f aca="false">IF(KA25=-1,-1, VALUE(MID(JZ25,KA25+2, IFERROR(FIND(" ",JZ25,KA25),999)-KA25-2)))</f>
        <v>-1</v>
      </c>
      <c r="KC25" s="0" t="n">
        <f aca="false">IFERROR(FIND("r_",LOWER(JZ25)),-1)</f>
        <v>-1</v>
      </c>
      <c r="KD25" s="0" t="n">
        <f aca="false">IF(KC25=-1,-1, ROW(KC25)-1+VALUE(MID(JZ25,KC25+2, IFERROR(FIND(" ",JZ25,KC25),999)-KC25-2)))</f>
        <v>-1</v>
      </c>
      <c r="KE25" s="0" t="str">
        <f aca="false">IF(OR(KA25=-1,IFERROR(INDEX(KA$2:KA$100,KB25),999)&gt;=0,IFERROR(INDEX(KC$2:KC$100,KB25),999)&gt;=0),    IF(OR(KC25=-1,IFERROR(INDEX(KA$2:KA$100,KD25),999)&gt;=0,IFERROR(INDEX(KC$2:KC$100,KD25),999)&gt;=0),      JZ25,REPLACE(JZ25,KC25,IFERROR(FIND(" ",JZ25,KC25),999)-KC25,                   INDEX(JZ$2:JZ$100,KD25)                  )),     REPLACE(JZ25,KA25,IFERROR(FIND(" ",JZ25,KA25),999)-KA25,                   INDEX(JZ$2:JZ$100,KB25)                  ) )</f>
        <v>p.perno = dp1.perno  ∧ p.perno = dp2.perno   ∧ dp1.dname = d1.dname   ∧ dp2.dname = d2.dname   ∧ dp1.dname ≠ dp2.dname   ∧ d1.company = 'X'   ∧ d2.company = 'X'  </v>
      </c>
      <c r="KF25" s="0" t="n">
        <f aca="false">IFERROR(FIND("f_",LOWER(KE25)),-1)</f>
        <v>-1</v>
      </c>
      <c r="KG25" s="0" t="n">
        <f aca="false">IF(KF25=-1,-1, VALUE(MID(KE25,KF25+2, IFERROR(FIND(" ",KE25,KF25),999)-KF25-2)))</f>
        <v>-1</v>
      </c>
      <c r="KH25" s="0" t="n">
        <f aca="false">IFERROR(FIND("r_",LOWER(KE25)),-1)</f>
        <v>-1</v>
      </c>
      <c r="KI25" s="0" t="n">
        <f aca="false">IF(KH25=-1,-1, ROW(KH25)-1+VALUE(MID(KE25,KH25+2, IFERROR(FIND(" ",KE25,KH25),999)-KH25-2)))</f>
        <v>-1</v>
      </c>
      <c r="KJ25" s="0" t="str">
        <f aca="false">IF(OR(KF25=-1,IFERROR(INDEX(KF$2:KF$100,KG25),999)&gt;=0,IFERROR(INDEX(KH$2:KH$100,KG25),999)&gt;=0),    IF(OR(KH25=-1,IFERROR(INDEX(KF$2:KF$100,KI25),999)&gt;=0,IFERROR(INDEX(KH$2:KH$100,KI25),999)&gt;=0),      KE25,REPLACE(KE25,KH25,IFERROR(FIND(" ",KE25,KH25),999)-KH25,                   INDEX(KE$2:KE$100,KI25)                  )),     REPLACE(KE25,KF25,IFERROR(FIND(" ",KE25,KF25),999)-KF25,                   INDEX(KE$2:KE$100,KG25)                  ) )</f>
        <v>p.perno = dp1.perno  ∧ p.perno = dp2.perno   ∧ dp1.dname = d1.dname   ∧ dp2.dname = d2.dname   ∧ dp1.dname ≠ dp2.dname   ∧ d1.company = 'X'   ∧ d2.company = 'X'  </v>
      </c>
      <c r="KK25" s="0" t="n">
        <f aca="false">IFERROR(FIND("f_",LOWER(KJ25)),-1)</f>
        <v>-1</v>
      </c>
      <c r="KL25" s="0" t="n">
        <f aca="false">IF(KK25=-1,-1, VALUE(MID(KJ25,KK25+2, IFERROR(FIND(" ",KJ25,KK25),999)-KK25-2)))</f>
        <v>-1</v>
      </c>
      <c r="KM25" s="0" t="n">
        <f aca="false">IFERROR(FIND("r_",LOWER(KJ25)),-1)</f>
        <v>-1</v>
      </c>
      <c r="KN25" s="0" t="n">
        <f aca="false">IF(KM25=-1,-1, ROW(KM25)-1+VALUE(MID(KJ25,KM25+2, IFERROR(FIND(" ",KJ25,KM25),999)-KM25-2)))</f>
        <v>-1</v>
      </c>
      <c r="KO25" s="0" t="str">
        <f aca="false">IF(OR(KK25=-1,IFERROR(INDEX(KK$2:KK$100,KL25),999)&gt;=0,IFERROR(INDEX(KM$2:KM$100,KL25),999)&gt;=0),    IF(OR(KM25=-1,IFERROR(INDEX(KK$2:KK$100,KN25),999)&gt;=0,IFERROR(INDEX(KM$2:KM$100,KN25),999)&gt;=0),      KJ25,REPLACE(KJ25,KM25,IFERROR(FIND(" ",KJ25,KM25),999)-KM25,                   INDEX(KJ$2:KJ$100,KN25)                  )),     REPLACE(KJ25,KK25,IFERROR(FIND(" ",KJ25,KK25),999)-KK25,                   INDEX(KJ$2:KJ$100,KL25)                  ) )</f>
        <v>p.perno = dp1.perno  ∧ p.perno = dp2.perno   ∧ dp1.dname = d1.dname   ∧ dp2.dname = d2.dname   ∧ dp1.dname ≠ dp2.dname   ∧ d1.company = 'X'   ∧ d2.company = 'X'  </v>
      </c>
      <c r="KP25" s="0" t="n">
        <f aca="false">IFERROR(FIND("f_",LOWER(KO25)),-1)</f>
        <v>-1</v>
      </c>
      <c r="KQ25" s="0" t="n">
        <f aca="false">IF(KP25=-1,-1, VALUE(MID(KO25,KP25+2, IFERROR(FIND(" ",KO25,KP25),999)-KP25-2)))</f>
        <v>-1</v>
      </c>
      <c r="KR25" s="0" t="n">
        <f aca="false">IFERROR(FIND("r_",LOWER(KO25)),-1)</f>
        <v>-1</v>
      </c>
      <c r="KS25" s="0" t="n">
        <f aca="false">IF(KR25=-1,-1, ROW(KR25)-1+VALUE(MID(KO25,KR25+2, IFERROR(FIND(" ",KO25,KR25),999)-KR25-2)))</f>
        <v>-1</v>
      </c>
      <c r="KT25" s="0" t="str">
        <f aca="false">IF(OR(KP25=-1,IFERROR(INDEX(KP$2:KP$100,KQ25),999)&gt;=0,IFERROR(INDEX(KR$2:KR$100,KQ25),999)&gt;=0),    IF(OR(KR25=-1,IFERROR(INDEX(KP$2:KP$100,KS25),999)&gt;=0,IFERROR(INDEX(KR$2:KR$100,KS25),999)&gt;=0),      KO25,REPLACE(KO25,KR25,IFERROR(FIND(" ",KO25,KR25),999)-KR25,                   INDEX(KO$2:KO$100,KS25)                  )),     REPLACE(KO25,KP25,IFERROR(FIND(" ",KO25,KP25),999)-KP25,                   INDEX(KO$2:KO$100,KQ25)                  ) )</f>
        <v>p.perno = dp1.perno  ∧ p.perno = dp2.perno   ∧ dp1.dname = d1.dname   ∧ dp2.dname = d2.dname   ∧ dp1.dname ≠ dp2.dname   ∧ d1.company = 'X'   ∧ d2.company = 'X'  </v>
      </c>
      <c r="KU25" s="0" t="n">
        <f aca="false">IFERROR(FIND("f_",LOWER(KT25)),-1)</f>
        <v>-1</v>
      </c>
      <c r="KV25" s="0" t="n">
        <f aca="false">IF(KU25=-1,-1, VALUE(MID(KT25,KU25+2, IFERROR(FIND(" ",KT25,KU25),999)-KU25-2)))</f>
        <v>-1</v>
      </c>
      <c r="KW25" s="0" t="n">
        <f aca="false">IFERROR(FIND("r_",LOWER(KT25)),-1)</f>
        <v>-1</v>
      </c>
      <c r="KX25" s="0" t="n">
        <f aca="false">IF(KW25=-1,-1, ROW(KW25)-1+VALUE(MID(KT25,KW25+2, IFERROR(FIND(" ",KT25,KW25),999)-KW25-2)))</f>
        <v>-1</v>
      </c>
      <c r="KY25" s="0" t="str">
        <f aca="false">IF(OR(KU25=-1,IFERROR(INDEX(KU$2:KU$100,KV25),999)&gt;=0,IFERROR(INDEX(KW$2:KW$100,KV25),999)&gt;=0),    IF(OR(KW25=-1,IFERROR(INDEX(KU$2:KU$100,KX25),999)&gt;=0,IFERROR(INDEX(KW$2:KW$100,KX25),999)&gt;=0),      KT25,REPLACE(KT25,KW25,IFERROR(FIND(" ",KT25,KW25),999)-KW25,                   INDEX(KT$2:KT$100,KX25)                  )),     REPLACE(KT25,KU25,IFERROR(FIND(" ",KT25,KU25),999)-KU25,                   INDEX(KT$2:KT$100,KV25)                  ) )</f>
        <v>p.perno = dp1.perno  ∧ p.perno = dp2.perno   ∧ dp1.dname = d1.dname   ∧ dp2.dname = d2.dname   ∧ dp1.dname ≠ dp2.dname   ∧ d1.company = 'X'   ∧ d2.company = 'X'  </v>
      </c>
    </row>
    <row r="26" customFormat="false" ht="13.8" hidden="false" customHeight="false" outlineLevel="0" collapsed="false">
      <c r="D26" s="1" t="s">
        <v>63</v>
      </c>
      <c r="E26" s="0" t="s">
        <v>64</v>
      </c>
      <c r="F26" s="0" t="s">
        <v>65</v>
      </c>
      <c r="G26" s="0" t="n">
        <f aca="false">G25+1</f>
        <v>25</v>
      </c>
      <c r="I26" s="0" t="str">
        <f aca="false">KY26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L26" s="0" t="str">
        <f aca="false">VLOOKUP($D26,Relgebra!$A:$E,5,0)</f>
        <v>∏ &lt;sub&gt; parm2 &lt;/sub&gt;( parm1 )</v>
      </c>
      <c r="M26" s="0" t="str">
        <f aca="false">SUBSTITUTE(SUBSTITUTE(L26,"parm1",E26),"parm2",F26)</f>
        <v>∏ &lt;sub&gt; p.did &lt;/sub&gt;( F_11 )</v>
      </c>
      <c r="N26" s="0" t="str">
        <f aca="false">IFERROR(VLOOKUP(ROW($A25),$G$2:$M$100,COLUMN(M25)-COLUMN(G25)+1,0),"")</f>
        <v>∏ &lt;sub&gt; p.did &lt;/sub&gt;( F_11 )</v>
      </c>
      <c r="P26" s="0" t="str">
        <f aca="false">N26</f>
        <v>∏ &lt;sub&gt; p.did &lt;/sub&gt;( F_11 )</v>
      </c>
      <c r="Q26" s="0" t="n">
        <f aca="false">IFERROR(FIND("f_",LOWER(P26)),-1)</f>
        <v>23</v>
      </c>
      <c r="R26" s="0" t="n">
        <f aca="false">IF(Q26=-1,-1, VALUE(MID(P26,Q26+2, IFERROR(FIND(" ",P26,Q26),999)-Q26-2)))</f>
        <v>11</v>
      </c>
      <c r="S26" s="0" t="n">
        <f aca="false">IFERROR(FIND("r_",LOWER(P26)),-1)</f>
        <v>-1</v>
      </c>
      <c r="T26" s="0" t="n">
        <f aca="false">IF(S26=-1,-1, ROW(S26)-1+VALUE(MID(P26,S26+2, IFERROR(FIND(" ",P26,S26),999)-S26-2)))</f>
        <v>-1</v>
      </c>
      <c r="U26" s="0" t="str">
        <f aca="false">IF(OR(Q26=-1,IFERROR(INDEX(Q$2:Q$100,R26),999)&gt;=0,IFERROR(INDEX(S$2:S$100,R26),999)&gt;=0),    IF(OR(S26=-1,IFERROR(INDEX(Q$2:Q$100,T26),999)&gt;=0,IFERROR(INDEX(S$2:S$100,T26),999)&gt;=0),      P26,REPLACE(P26,S26,IFERROR(FIND(" ",P26,S26),999)-S26,                   INDEX(P$2:P$100,T26)                  )),     REPLACE(P26,Q26,IFERROR(FIND(" ",P26,Q26),999)-Q26,                   INDEX(P$2:P$100,R26)                  ) )</f>
        <v>∏ &lt;sub&gt; p.did &lt;/sub&gt;( F_11 )</v>
      </c>
      <c r="V26" s="0" t="n">
        <f aca="false">IFERROR(FIND("f_",LOWER(U26)),-1)</f>
        <v>23</v>
      </c>
      <c r="W26" s="0" t="n">
        <f aca="false">IF(V26=-1,-1, VALUE(MID(U26,V26+2, IFERROR(FIND(" ",U26,V26),999)-V26-2)))</f>
        <v>11</v>
      </c>
      <c r="X26" s="0" t="n">
        <f aca="false">IFERROR(FIND("r_",LOWER(U26)),-1)</f>
        <v>-1</v>
      </c>
      <c r="Y26" s="0" t="n">
        <f aca="false">IF(X26=-1,-1, ROW(X26)-1+VALUE(MID(U26,X26+2, IFERROR(FIND(" ",U26,X26),999)-X26-2)))</f>
        <v>-1</v>
      </c>
      <c r="Z26" s="0" t="str">
        <f aca="false">IF(OR(V26=-1,IFERROR(INDEX(V$2:V$100,W26),999)&gt;=0,IFERROR(INDEX(X$2:X$100,W26),999)&gt;=0),    IF(OR(X26=-1,IFERROR(INDEX(V$2:V$100,Y26),999)&gt;=0,IFERROR(INDEX(X$2:X$100,Y26),999)&gt;=0),      U26,REPLACE(U26,X26,IFERROR(FIND(" ",U26,X26),999)-X26,                   INDEX(U$2:U$100,Y26)                  )),     REPLACE(U26,V26,IFERROR(FIND(" ",U26,V26),999)-V26,                   INDEX(U$2:U$100,W26)                  ) )</f>
        <v>∏ &lt;sub&gt; p.did &lt;/sub&gt;( F_11 )</v>
      </c>
      <c r="AA26" s="0" t="n">
        <f aca="false">IFERROR(FIND("f_",LOWER(Z26)),-1)</f>
        <v>23</v>
      </c>
      <c r="AB26" s="0" t="n">
        <f aca="false">IF(AA26=-1,-1, VALUE(MID(Z26,AA26+2, IFERROR(FIND(" ",Z26,AA26),999)-AA26-2)))</f>
        <v>11</v>
      </c>
      <c r="AC26" s="0" t="n">
        <f aca="false">IFERROR(FIND("r_",LOWER(Z26)),-1)</f>
        <v>-1</v>
      </c>
      <c r="AD26" s="0" t="n">
        <f aca="false">IF(AC26=-1,-1, ROW(AC26)-1+VALUE(MID(Z26,AC26+2, IFERROR(FIND(" ",Z26,AC26),999)-AC26-2)))</f>
        <v>-1</v>
      </c>
      <c r="AE26" s="0" t="str">
        <f aca="false">IF(OR(AA26=-1,IFERROR(INDEX(AA$2:AA$100,AB26),999)&gt;=0,IFERROR(INDEX(AC$2:AC$100,AB26),999)&gt;=0),    IF(OR(AC26=-1,IFERROR(INDEX(AA$2:AA$100,AD26),999)&gt;=0,IFERROR(INDEX(AC$2:AC$100,AD26),999)&gt;=0),      Z26,REPLACE(Z26,AC26,IFERROR(FIND(" ",Z26,AC26),999)-AC26,                   INDEX(Z$2:Z$100,AD26)                  )),     REPLACE(Z26,AA26,IFERROR(FIND(" ",Z26,AA26),999)-AA26,                   INDEX(Z$2:Z$100,AB26)                  ) )</f>
        <v>∏ &lt;sub&gt; p.did &lt;/sub&gt;( F_11 )</v>
      </c>
      <c r="AF26" s="0" t="n">
        <f aca="false">IFERROR(FIND("f_",LOWER(AE26)),-1)</f>
        <v>23</v>
      </c>
      <c r="AG26" s="0" t="n">
        <f aca="false">IF(AF26=-1,-1, VALUE(MID(AE26,AF26+2, IFERROR(FIND(" ",AE26,AF26),999)-AF26-2)))</f>
        <v>11</v>
      </c>
      <c r="AH26" s="0" t="n">
        <f aca="false">IFERROR(FIND("r_",LOWER(AE26)),-1)</f>
        <v>-1</v>
      </c>
      <c r="AI26" s="0" t="n">
        <f aca="false">IF(AH26=-1,-1, ROW(AH26)-1+VALUE(MID(AE26,AH26+2, IFERROR(FIND(" ",AE26,AH26),999)-AH26-2)))</f>
        <v>-1</v>
      </c>
      <c r="AJ26" s="0" t="str">
        <f aca="false">IF(OR(AF26=-1,IFERROR(INDEX(AF$2:AF$100,AG26),999)&gt;=0,IFERROR(INDEX(AH$2:AH$100,AG26),999)&gt;=0),    IF(OR(AH26=-1,IFERROR(INDEX(AF$2:AF$100,AI26),999)&gt;=0,IFERROR(INDEX(AH$2:AH$100,AI26),999)&gt;=0),      AE26,REPLACE(AE26,AH26,IFERROR(FIND(" ",AE26,AH26),999)-AH26,                   INDEX(AE$2:AE$100,AI26)                  )),     REPLACE(AE26,AF26,IFERROR(FIND(" ",AE26,AF26),999)-AF26,                   INDEX(AE$2:AE$100,AG26)                  ) )</f>
        <v>∏ &lt;sub&gt; p.did &lt;/sub&gt;( F_11 )</v>
      </c>
      <c r="AK26" s="0" t="n">
        <f aca="false">IFERROR(FIND("f_",LOWER(AJ26)),-1)</f>
        <v>23</v>
      </c>
      <c r="AL26" s="0" t="n">
        <f aca="false">IF(AK26=-1,-1, VALUE(MID(AJ26,AK26+2, IFERROR(FIND(" ",AJ26,AK26),999)-AK26-2)))</f>
        <v>11</v>
      </c>
      <c r="AM26" s="0" t="n">
        <f aca="false">IFERROR(FIND("r_",LOWER(AJ26)),-1)</f>
        <v>-1</v>
      </c>
      <c r="AN26" s="0" t="n">
        <f aca="false">IF(AM26=-1,-1, ROW(AM26)-1+VALUE(MID(AJ26,AM26+2, IFERROR(FIND(" ",AJ26,AM26),999)-AM26-2)))</f>
        <v>-1</v>
      </c>
      <c r="AO26" s="0" t="str">
        <f aca="false">IF(OR(AK26=-1,IFERROR(INDEX(AK$2:AK$100,AL26),999)&gt;=0,IFERROR(INDEX(AM$2:AM$100,AL26),999)&gt;=0),    IF(OR(AM26=-1,IFERROR(INDEX(AK$2:AK$100,AN26),999)&gt;=0,IFERROR(INDEX(AM$2:AM$100,AN26),999)&gt;=0),      AJ26,REPLACE(AJ26,AM26,IFERROR(FIND(" ",AJ26,AM26),999)-AM26,                   INDEX(AJ$2:AJ$100,AN26)                  )),     REPLACE(AJ26,AK26,IFERROR(FIND(" ",AJ26,AK26),999)-AK26,                   INDEX(AJ$2:AJ$100,AL26)                  ) )</f>
        <v>∏ &lt;sub&gt; p.did &lt;/sub&gt;( F_11 )</v>
      </c>
      <c r="AP26" s="0" t="n">
        <f aca="false">IFERROR(FIND("f_",LOWER(AO26)),-1)</f>
        <v>23</v>
      </c>
      <c r="AQ26" s="0" t="n">
        <f aca="false">IF(AP26=-1,-1, VALUE(MID(AO26,AP26+2, IFERROR(FIND(" ",AO26,AP26),999)-AP26-2)))</f>
        <v>11</v>
      </c>
      <c r="AR26" s="0" t="n">
        <f aca="false">IFERROR(FIND("r_",LOWER(AO26)),-1)</f>
        <v>-1</v>
      </c>
      <c r="AS26" s="0" t="n">
        <f aca="false">IF(AR26=-1,-1, ROW(AR26)-1+VALUE(MID(AO26,AR26+2, IFERROR(FIND(" ",AO26,AR26),999)-AR26-2)))</f>
        <v>-1</v>
      </c>
      <c r="AT26" s="0" t="str">
        <f aca="false">IF(OR(AP26=-1,IFERROR(INDEX(AP$2:AP$100,AQ26),999)&gt;=0,IFERROR(INDEX(AR$2:AR$100,AQ26),999)&gt;=0),    IF(OR(AR26=-1,IFERROR(INDEX(AP$2:AP$100,AS26),999)&gt;=0,IFERROR(INDEX(AR$2:AR$100,AS26),999)&gt;=0),      AO26,REPLACE(AO26,AR26,IFERROR(FIND(" ",AO26,AR26),999)-AR26,                   INDEX(AO$2:AO$100,AS26)                  )),     REPLACE(AO26,AP26,IFERROR(FIND(" ",AO26,AP26),999)-AP26,                   INDEX(AO$2:AO$100,AQ26)                  ) )</f>
        <v>∏ &lt;sub&gt; p.did &lt;/sub&gt;( F_11 )</v>
      </c>
      <c r="AU26" s="0" t="n">
        <f aca="false">IFERROR(FIND("f_",LOWER(AT26)),-1)</f>
        <v>23</v>
      </c>
      <c r="AV26" s="0" t="n">
        <f aca="false">IF(AU26=-1,-1, VALUE(MID(AT26,AU26+2, IFERROR(FIND(" ",AT26,AU26),999)-AU26-2)))</f>
        <v>11</v>
      </c>
      <c r="AW26" s="0" t="n">
        <f aca="false">IFERROR(FIND("r_",LOWER(AT26)),-1)</f>
        <v>-1</v>
      </c>
      <c r="AX26" s="0" t="n">
        <f aca="false">IF(AW26=-1,-1, ROW(AW26)-1+VALUE(MID(AT26,AW26+2, IFERROR(FIND(" ",AT26,AW26),999)-AW26-2)))</f>
        <v>-1</v>
      </c>
      <c r="AY26" s="0" t="str">
        <f aca="false">IF(OR(AU26=-1,IFERROR(INDEX(AU$2:AU$100,AV26),999)&gt;=0,IFERROR(INDEX(AW$2:AW$100,AV26),999)&gt;=0),    IF(OR(AW26=-1,IFERROR(INDEX(AU$2:AU$100,AX26),999)&gt;=0,IFERROR(INDEX(AW$2:AW$100,AX26),999)&gt;=0),      AT26,REPLACE(AT26,AW26,IFERROR(FIND(" ",AT26,AW26),999)-AW26,                   INDEX(AT$2:AT$100,AX26)                  )),     REPLACE(AT26,AU26,IFERROR(FIND(" ",AT26,AU26),999)-AU26,                   INDEX(AT$2:AT$100,AV26)                  ) )</f>
        <v>∏ &lt;sub&gt; p.did &lt;/sub&gt;( F_11 )</v>
      </c>
      <c r="AZ26" s="0" t="n">
        <f aca="false">IFERROR(FIND("f_",LOWER(AY26)),-1)</f>
        <v>23</v>
      </c>
      <c r="BA26" s="0" t="n">
        <f aca="false">IF(AZ26=-1,-1, VALUE(MID(AY26,AZ26+2, IFERROR(FIND(" ",AY26,AZ26),999)-AZ26-2)))</f>
        <v>11</v>
      </c>
      <c r="BB26" s="0" t="n">
        <f aca="false">IFERROR(FIND("r_",LOWER(AY26)),-1)</f>
        <v>-1</v>
      </c>
      <c r="BC26" s="0" t="n">
        <f aca="false">IF(BB26=-1,-1, ROW(BB26)-1+VALUE(MID(AY26,BB26+2, IFERROR(FIND(" ",AY26,BB26),999)-BB26-2)))</f>
        <v>-1</v>
      </c>
      <c r="BD26" s="0" t="str">
        <f aca="false">IF(OR(AZ26=-1,IFERROR(INDEX(AZ$2:AZ$100,BA26),999)&gt;=0,IFERROR(INDEX(BB$2:BB$100,BA26),999)&gt;=0),    IF(OR(BB26=-1,IFERROR(INDEX(AZ$2:AZ$100,BC26),999)&gt;=0,IFERROR(INDEX(BB$2:BB$100,BC26),999)&gt;=0),      AY26,REPLACE(AY26,BB26,IFERROR(FIND(" ",AY26,BB26),999)-BB26,                   INDEX(AY$2:AY$100,BC26)                  )),     REPLACE(AY26,AZ26,IFERROR(FIND(" ",AY26,AZ26),999)-AZ26,                   INDEX(AY$2:AY$100,BA26)                  ) )</f>
        <v>∏ &lt;sub&gt; p.did &lt;/sub&gt;( F_11 )</v>
      </c>
      <c r="BE26" s="0" t="n">
        <f aca="false">IFERROR(FIND("f_",LOWER(BD26)),-1)</f>
        <v>23</v>
      </c>
      <c r="BF26" s="0" t="n">
        <f aca="false">IF(BE26=-1,-1, VALUE(MID(BD26,BE26+2, IFERROR(FIND(" ",BD26,BE26),999)-BE26-2)))</f>
        <v>11</v>
      </c>
      <c r="BG26" s="0" t="n">
        <f aca="false">IFERROR(FIND("r_",LOWER(BD26)),-1)</f>
        <v>-1</v>
      </c>
      <c r="BH26" s="0" t="n">
        <f aca="false">IF(BG26=-1,-1, ROW(BG26)-1+VALUE(MID(BD26,BG26+2, IFERROR(FIND(" ",BD26,BG26),999)-BG26-2)))</f>
        <v>-1</v>
      </c>
      <c r="BI26" s="0" t="str">
        <f aca="false">IF(OR(BE26=-1,IFERROR(INDEX(BE$2:BE$100,BF26),999)&gt;=0,IFERROR(INDEX(BG$2:BG$100,BF26),999)&gt;=0),    IF(OR(BG26=-1,IFERROR(INDEX(BE$2:BE$100,BH26),999)&gt;=0,IFERROR(INDEX(BG$2:BG$100,BH26),999)&gt;=0),      BD26,REPLACE(BD26,BG26,IFERROR(FIND(" ",BD26,BG26),999)-BG26,                   INDEX(BD$2:BD$100,BH26)                  )),     REPLACE(BD26,BE26,IFERROR(FIND(" ",BD26,BE26),999)-BE26,                   INDEX(BD$2:BD$100,BF26)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BJ26" s="0" t="n">
        <f aca="false">IFERROR(FIND("f_",LOWER(BI26)),-1)</f>
        <v>-1</v>
      </c>
      <c r="BK26" s="0" t="n">
        <f aca="false">IF(BJ26=-1,-1, VALUE(MID(BI26,BJ26+2, IFERROR(FIND(" ",BI26,BJ26),999)-BJ26-2)))</f>
        <v>-1</v>
      </c>
      <c r="BL26" s="0" t="n">
        <f aca="false">IFERROR(FIND("r_",LOWER(BI26)),-1)</f>
        <v>-1</v>
      </c>
      <c r="BM26" s="0" t="n">
        <f aca="false">IF(BL26=-1,-1, ROW(BL26)-1+VALUE(MID(BI26,BL26+2, IFERROR(FIND(" ",BI26,BL26),999)-BL26-2)))</f>
        <v>-1</v>
      </c>
      <c r="BN26" s="0" t="str">
        <f aca="false">IF(OR(BJ26=-1,IFERROR(INDEX(BJ$2:BJ$100,BK26),999)&gt;=0,IFERROR(INDEX(BL$2:BL$100,BK26),999)&gt;=0),    IF(OR(BL26=-1,IFERROR(INDEX(BJ$2:BJ$100,BM26),999)&gt;=0,IFERROR(INDEX(BL$2:BL$100,BM26),999)&gt;=0),      BI26,REPLACE(BI26,BL26,IFERROR(FIND(" ",BI26,BL26),999)-BL26,                   INDEX(BI$2:BI$100,BM26)                  )),     REPLACE(BI26,BJ26,IFERROR(FIND(" ",BI26,BJ26),999)-BJ26,                   INDEX(BI$2:BI$100,BK26)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BO26" s="0" t="n">
        <f aca="false">IFERROR(FIND("f_",LOWER(BN26)),-1)</f>
        <v>-1</v>
      </c>
      <c r="BP26" s="0" t="n">
        <f aca="false">IF(BO26=-1,-1, VALUE(MID(BN26,BO26+2, IFERROR(FIND(" ",BN26,BO26),999)-BO26-2)))</f>
        <v>-1</v>
      </c>
      <c r="BQ26" s="0" t="n">
        <f aca="false">IFERROR(FIND("r_",LOWER(BN26)),-1)</f>
        <v>-1</v>
      </c>
      <c r="BR26" s="0" t="n">
        <f aca="false">IF(BQ26=-1,-1, ROW(BQ26)-1+VALUE(MID(BN26,BQ26+2, IFERROR(FIND(" ",BN26,BQ26),999)-BQ26-2)))</f>
        <v>-1</v>
      </c>
      <c r="BS26" s="0" t="str">
        <f aca="false">IF(OR(BO26=-1,IFERROR(INDEX(BO$2:BO$100,BP26),999)&gt;=0,IFERROR(INDEX(BQ$2:BQ$100,BP26),999)&gt;=0),    IF(OR(BQ26=-1,IFERROR(INDEX(BO$2:BO$100,BR26),999)&gt;=0,IFERROR(INDEX(BQ$2:BQ$100,BR26),999)&gt;=0),      BN26,REPLACE(BN26,BQ26,IFERROR(FIND(" ",BN26,BQ26),999)-BQ26,                   INDEX(BN$2:BN$100,BR26)                  )),     REPLACE(BN26,BO26,IFERROR(FIND(" ",BN26,BO26),999)-BO26,                   INDEX(BN$2:BN$100,BP26)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BT26" s="0" t="n">
        <f aca="false">IFERROR(FIND("f_",LOWER(BS26)),-1)</f>
        <v>-1</v>
      </c>
      <c r="BU26" s="0" t="n">
        <f aca="false">IF(BT26=-1,-1, VALUE(MID(BS26,BT26+2, IFERROR(FIND(" ",BS26,BT26),999)-BT26-2)))</f>
        <v>-1</v>
      </c>
      <c r="BV26" s="0" t="n">
        <f aca="false">IFERROR(FIND("r_",LOWER(BS26)),-1)</f>
        <v>-1</v>
      </c>
      <c r="BW26" s="0" t="n">
        <f aca="false">IF(BV26=-1,-1, ROW(BV26)-1+VALUE(MID(BS26,BV26+2, IFERROR(FIND(" ",BS26,BV26),999)-BV26-2)))</f>
        <v>-1</v>
      </c>
      <c r="BX26" s="0" t="str">
        <f aca="false">IF(OR(BT26=-1,IFERROR(INDEX(BT$2:BT$100,BU26),999)&gt;=0,IFERROR(INDEX(BV$2:BV$100,BU26),999)&gt;=0),    IF(OR(BV26=-1,IFERROR(INDEX(BT$2:BT$100,BW26),999)&gt;=0,IFERROR(INDEX(BV$2:BV$100,BW26),999)&gt;=0),      BS26,REPLACE(BS26,BV26,IFERROR(FIND(" ",BS26,BV26),999)-BV26,                   INDEX(BS$2:BS$100,BW26)                  )),     REPLACE(BS26,BT26,IFERROR(FIND(" ",BS26,BT26),999)-BT26,                   INDEX(BS$2:BS$100,BU26)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BY26" s="0" t="n">
        <f aca="false">IFERROR(FIND("f_",LOWER(BX26)),-1)</f>
        <v>-1</v>
      </c>
      <c r="BZ26" s="0" t="n">
        <f aca="false">IF(BY26=-1,-1, VALUE(MID(BX26,BY26+2, IFERROR(FIND(" ",BX26,BY26),999)-BY26-2)))</f>
        <v>-1</v>
      </c>
      <c r="CA26" s="0" t="n">
        <f aca="false">IFERROR(FIND("r_",LOWER(BX26)),-1)</f>
        <v>-1</v>
      </c>
      <c r="CB26" s="0" t="n">
        <f aca="false">IF(CA26=-1,-1, ROW(CA26)-1+VALUE(MID(BX26,CA26+2, IFERROR(FIND(" ",BX26,CA26),999)-CA26-2)))</f>
        <v>-1</v>
      </c>
      <c r="CC26" s="0" t="str">
        <f aca="false">IF(OR(BY26=-1,IFERROR(INDEX(BY$2:BY$100,BZ26),999)&gt;=0,IFERROR(INDEX(CA$2:CA$100,BZ26),999)&gt;=0),    IF(OR(CA26=-1,IFERROR(INDEX(BY$2:BY$100,CB26),999)&gt;=0,IFERROR(INDEX(CA$2:CA$100,CB26),999)&gt;=0),      BX26,REPLACE(BX26,CA26,IFERROR(FIND(" ",BX26,CA26),999)-CA26,                   INDEX(BX$2:BX$100,CB26)                  )),     REPLACE(BX26,BY26,IFERROR(FIND(" ",BX26,BY26),999)-BY26,                   INDEX(BX$2:BX$100,BZ26)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D26" s="0" t="n">
        <f aca="false">IFERROR(FIND("f_",LOWER(CC26)),-1)</f>
        <v>-1</v>
      </c>
      <c r="CE26" s="0" t="n">
        <f aca="false">IF(CD26=-1,-1, VALUE(MID(CC26,CD26+2, IFERROR(FIND(" ",CC26,CD26),999)-CD26-2)))</f>
        <v>-1</v>
      </c>
      <c r="CF26" s="0" t="n">
        <f aca="false">IFERROR(FIND("r_",LOWER(CC26)),-1)</f>
        <v>-1</v>
      </c>
      <c r="CG26" s="0" t="n">
        <f aca="false">IF(CF26=-1,-1, ROW(CF26)-1+VALUE(MID(CC26,CF26+2, IFERROR(FIND(" ",CC26,CF26),999)-CF26-2)))</f>
        <v>-1</v>
      </c>
      <c r="CH26" s="0" t="str">
        <f aca="false">IF(OR(CD26=-1,IFERROR(INDEX(CD$2:CD$100,CE26),999)&gt;=0,IFERROR(INDEX(CF$2:CF$100,CE26),999)&gt;=0),    IF(OR(CF26=-1,IFERROR(INDEX(CD$2:CD$100,CG26),999)&gt;=0,IFERROR(INDEX(CF$2:CF$100,CG26),999)&gt;=0),      CC26,REPLACE(CC26,CF26,IFERROR(FIND(" ",CC26,CF26),999)-CF26,                   INDEX(CC$2:CC$100,CG26)                  )),     REPLACE(CC26,CD26,IFERROR(FIND(" ",CC26,CD26),999)-CD26,                   INDEX(CC$2:CC$100,CE26)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I26" s="0" t="n">
        <f aca="false">IFERROR(FIND("f_",LOWER(CH26)),-1)</f>
        <v>-1</v>
      </c>
      <c r="CJ26" s="0" t="n">
        <f aca="false">IF(CI26=-1,-1, VALUE(MID(CH26,CI26+2, IFERROR(FIND(" ",CH26,CI26),999)-CI26-2)))</f>
        <v>-1</v>
      </c>
      <c r="CK26" s="0" t="n">
        <f aca="false">IFERROR(FIND("r_",LOWER(CH26)),-1)</f>
        <v>-1</v>
      </c>
      <c r="CL26" s="0" t="n">
        <f aca="false">IF(CK26=-1,-1, ROW(CK26)-1+VALUE(MID(CH26,CK26+2, IFERROR(FIND(" ",CH26,CK26),999)-CK26-2)))</f>
        <v>-1</v>
      </c>
      <c r="CM26" s="0" t="str">
        <f aca="false">IF(OR(CI26=-1,IFERROR(INDEX(CI$2:CI$100,CJ26),999)&gt;=0,IFERROR(INDEX(CK$2:CK$100,CJ26),999)&gt;=0),    IF(OR(CK26=-1,IFERROR(INDEX(CI$2:CI$100,CL26),999)&gt;=0,IFERROR(INDEX(CK$2:CK$100,CL26),999)&gt;=0),      CH26,REPLACE(CH26,CK26,IFERROR(FIND(" ",CH26,CK26),999)-CK26,                   INDEX(CH$2:CH$100,CL26)                  )),     REPLACE(CH26,CI26,IFERROR(FIND(" ",CH26,CI26),999)-CI26,                   INDEX(CH$2:CH$100,CJ26)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N26" s="0" t="n">
        <f aca="false">IFERROR(FIND("f_",LOWER(CM26)),-1)</f>
        <v>-1</v>
      </c>
      <c r="CO26" s="0" t="n">
        <f aca="false">IF(CN26=-1,-1, VALUE(MID(CM26,CN26+2, IFERROR(FIND(" ",CM26,CN26),999)-CN26-2)))</f>
        <v>-1</v>
      </c>
      <c r="CP26" s="0" t="n">
        <f aca="false">IFERROR(FIND("r_",LOWER(CM26)),-1)</f>
        <v>-1</v>
      </c>
      <c r="CQ26" s="0" t="n">
        <f aca="false">IF(CP26=-1,-1, ROW(CP26)-1+VALUE(MID(CM26,CP26+2, IFERROR(FIND(" ",CM26,CP26),999)-CP26-2)))</f>
        <v>-1</v>
      </c>
      <c r="CR26" s="0" t="str">
        <f aca="false">IF(OR(CN26=-1,IFERROR(INDEX(CN$2:CN$100,CO26),999)&gt;=0,IFERROR(INDEX(CP$2:CP$100,CO26),999)&gt;=0),    IF(OR(CP26=-1,IFERROR(INDEX(CN$2:CN$100,CQ26),999)&gt;=0,IFERROR(INDEX(CP$2:CP$100,CQ26),999)&gt;=0),      CM26,REPLACE(CM26,CP26,IFERROR(FIND(" ",CM26,CP26),999)-CP26,                   INDEX(CM$2:CM$100,CQ26)                  )),     REPLACE(CM26,CN26,IFERROR(FIND(" ",CM26,CN26),999)-CN26,                   INDEX(CM$2:CM$100,CO26)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S26" s="0" t="n">
        <f aca="false">IFERROR(FIND("f_",LOWER(CR26)),-1)</f>
        <v>-1</v>
      </c>
      <c r="CT26" s="0" t="n">
        <f aca="false">IF(CS26=-1,-1, VALUE(MID(CR26,CS26+2, IFERROR(FIND(" ",CR26,CS26),999)-CS26-2)))</f>
        <v>-1</v>
      </c>
      <c r="CU26" s="0" t="n">
        <f aca="false">IFERROR(FIND("r_",LOWER(CR26)),-1)</f>
        <v>-1</v>
      </c>
      <c r="CV26" s="0" t="n">
        <f aca="false">IF(CU26=-1,-1, ROW(CU26)-1+VALUE(MID(CR26,CU26+2, IFERROR(FIND(" ",CR26,CU26),999)-CU26-2)))</f>
        <v>-1</v>
      </c>
      <c r="CW26" s="0" t="str">
        <f aca="false">IF(OR(CS26=-1,IFERROR(INDEX(CS$2:CS$100,CT26),999)&gt;=0,IFERROR(INDEX(CU$2:CU$100,CT26),999)&gt;=0),    IF(OR(CU26=-1,IFERROR(INDEX(CS$2:CS$100,CV26),999)&gt;=0,IFERROR(INDEX(CU$2:CU$100,CV26),999)&gt;=0),      CR26,REPLACE(CR26,CU26,IFERROR(FIND(" ",CR26,CU26),999)-CU26,                   INDEX(CR$2:CR$100,CV26)                  )),     REPLACE(CR26,CS26,IFERROR(FIND(" ",CR26,CS26),999)-CS26,                   INDEX(CR$2:CR$100,CT26)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X26" s="0" t="n">
        <f aca="false">IFERROR(FIND("f_",LOWER(CW26)),-1)</f>
        <v>-1</v>
      </c>
      <c r="CY26" s="0" t="n">
        <f aca="false">IF(CX26=-1,-1, VALUE(MID(CW26,CX26+2, IFERROR(FIND(" ",CW26,CX26),999)-CX26-2)))</f>
        <v>-1</v>
      </c>
      <c r="CZ26" s="0" t="n">
        <f aca="false">IFERROR(FIND("r_",LOWER(CW26)),-1)</f>
        <v>-1</v>
      </c>
      <c r="DA26" s="0" t="n">
        <f aca="false">IF(CZ26=-1,-1, ROW(CZ26)-1+VALUE(MID(CW26,CZ26+2, IFERROR(FIND(" ",CW26,CZ26),999)-CZ26-2)))</f>
        <v>-1</v>
      </c>
      <c r="DB26" s="0" t="str">
        <f aca="false">IF(OR(CX26=-1,IFERROR(INDEX(CX$2:CX$100,CY26),999)&gt;=0,IFERROR(INDEX(CZ$2:CZ$100,CY26),999)&gt;=0),    IF(OR(CZ26=-1,IFERROR(INDEX(CX$2:CX$100,DA26),999)&gt;=0,IFERROR(INDEX(CZ$2:CZ$100,DA26),999)&gt;=0),      CW26,REPLACE(CW26,CZ26,IFERROR(FIND(" ",CW26,CZ26),999)-CZ26,                   INDEX(CW$2:CW$100,DA26)                  )),     REPLACE(CW26,CX26,IFERROR(FIND(" ",CW26,CX26),999)-CX26,                   INDEX(CW$2:CW$100,CY26)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DC26" s="0" t="n">
        <f aca="false">IFERROR(FIND("f_",LOWER(DB26)),-1)</f>
        <v>-1</v>
      </c>
      <c r="DD26" s="0" t="n">
        <f aca="false">IF(DC26=-1,-1, VALUE(MID(DB26,DC26+2, IFERROR(FIND(" ",DB26,DC26),999)-DC26-2)))</f>
        <v>-1</v>
      </c>
      <c r="DE26" s="0" t="n">
        <f aca="false">IFERROR(FIND("r_",LOWER(DB26)),-1)</f>
        <v>-1</v>
      </c>
      <c r="DF26" s="0" t="n">
        <f aca="false">IF(DE26=-1,-1, ROW(DE26)-1+VALUE(MID(DB26,DE26+2, IFERROR(FIND(" ",DB26,DE26),999)-DE26-2)))</f>
        <v>-1</v>
      </c>
      <c r="DG26" s="0" t="str">
        <f aca="false">IF(OR(DC26=-1,IFERROR(INDEX(DC$2:DC$100,DD26),999)&gt;=0,IFERROR(INDEX(DE$2:DE$100,DD26),999)&gt;=0),    IF(OR(DE26=-1,IFERROR(INDEX(DC$2:DC$100,DF26),999)&gt;=0,IFERROR(INDEX(DE$2:DE$100,DF26),999)&gt;=0),      DB26,REPLACE(DB26,DE26,IFERROR(FIND(" ",DB26,DE26),999)-DE26,                   INDEX(DB$2:DB$100,DF26)                  )),     REPLACE(DB26,DC26,IFERROR(FIND(" ",DB26,DC26),999)-DC26,                   INDEX(DB$2:DB$100,DD26)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DH26" s="0" t="n">
        <f aca="false">IFERROR(FIND("f_",LOWER(DG26)),-1)</f>
        <v>-1</v>
      </c>
      <c r="DI26" s="0" t="n">
        <f aca="false">IF(DH26=-1,-1, VALUE(MID(DG26,DH26+2, IFERROR(FIND(" ",DG26,DH26),999)-DH26-2)))</f>
        <v>-1</v>
      </c>
      <c r="DJ26" s="0" t="n">
        <f aca="false">IFERROR(FIND("r_",LOWER(DG26)),-1)</f>
        <v>-1</v>
      </c>
      <c r="DK26" s="0" t="n">
        <f aca="false">IF(DJ26=-1,-1, ROW(DJ26)-1+VALUE(MID(DG26,DJ26+2, IFERROR(FIND(" ",DG26,DJ26),999)-DJ26-2)))</f>
        <v>-1</v>
      </c>
      <c r="DL26" s="0" t="str">
        <f aca="false">IF(OR(DH26=-1,IFERROR(INDEX(DH$2:DH$100,DI26),999)&gt;=0,IFERROR(INDEX(DJ$2:DJ$100,DI26),999)&gt;=0),    IF(OR(DJ26=-1,IFERROR(INDEX(DH$2:DH$100,DK26),999)&gt;=0,IFERROR(INDEX(DJ$2:DJ$100,DK26),999)&gt;=0),      DG26,REPLACE(DG26,DJ26,IFERROR(FIND(" ",DG26,DJ26),999)-DJ26,                   INDEX(DG$2:DG$100,DK26)                  )),     REPLACE(DG26,DH26,IFERROR(FIND(" ",DG26,DH26),999)-DH26,                   INDEX(DG$2:DG$100,DI26)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DM26" s="0" t="n">
        <f aca="false">IFERROR(FIND("f_",LOWER(DL26)),-1)</f>
        <v>-1</v>
      </c>
      <c r="DN26" s="0" t="n">
        <f aca="false">IF(DM26=-1,-1, VALUE(MID(DL26,DM26+2, IFERROR(FIND(" ",DL26,DM26),999)-DM26-2)))</f>
        <v>-1</v>
      </c>
      <c r="DO26" s="0" t="n">
        <f aca="false">IFERROR(FIND("r_",LOWER(DL26)),-1)</f>
        <v>-1</v>
      </c>
      <c r="DP26" s="0" t="n">
        <f aca="false">IF(DO26=-1,-1, ROW(DO26)-1+VALUE(MID(DL26,DO26+2, IFERROR(FIND(" ",DL26,DO26),999)-DO26-2)))</f>
        <v>-1</v>
      </c>
      <c r="DQ26" s="0" t="str">
        <f aca="false">IF(OR(DM26=-1,IFERROR(INDEX(DM$2:DM$100,DN26),999)&gt;=0,IFERROR(INDEX(DO$2:DO$100,DN26),999)&gt;=0),    IF(OR(DO26=-1,IFERROR(INDEX(DM$2:DM$100,DP26),999)&gt;=0,IFERROR(INDEX(DO$2:DO$100,DP26),999)&gt;=0),      DL26,REPLACE(DL26,DO26,IFERROR(FIND(" ",DL26,DO26),999)-DO26,                   INDEX(DL$2:DL$100,DP26)                  )),     REPLACE(DL26,DM26,IFERROR(FIND(" ",DL26,DM26),999)-DM26,                   INDEX(DL$2:DL$100,DN26)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DR26" s="0" t="n">
        <f aca="false">IFERROR(FIND("f_",LOWER(DQ26)),-1)</f>
        <v>-1</v>
      </c>
      <c r="DS26" s="0" t="n">
        <f aca="false">IF(DR26=-1,-1, VALUE(MID(DQ26,DR26+2, IFERROR(FIND(" ",DQ26,DR26),999)-DR26-2)))</f>
        <v>-1</v>
      </c>
      <c r="DT26" s="0" t="n">
        <f aca="false">IFERROR(FIND("r_",LOWER(DQ26)),-1)</f>
        <v>-1</v>
      </c>
      <c r="DU26" s="0" t="n">
        <f aca="false">IF(DT26=-1,-1, ROW(DT26)-1+VALUE(MID(DQ26,DT26+2, IFERROR(FIND(" ",DQ26,DT26),999)-DT26-2)))</f>
        <v>-1</v>
      </c>
      <c r="DV26" s="0" t="str">
        <f aca="false">IF(OR(DR26=-1,IFERROR(INDEX(DR$2:DR$100,DS26),999)&gt;=0,IFERROR(INDEX(DT$2:DT$100,DS26),999)&gt;=0),    IF(OR(DT26=-1,IFERROR(INDEX(DR$2:DR$100,DU26),999)&gt;=0,IFERROR(INDEX(DT$2:DT$100,DU26),999)&gt;=0),      DQ26,REPLACE(DQ26,DT26,IFERROR(FIND(" ",DQ26,DT26),999)-DT26,                   INDEX(DQ$2:DQ$100,DU26)                  )),     REPLACE(DQ26,DR26,IFERROR(FIND(" ",DQ26,DR26),999)-DR26,                   INDEX(DQ$2:DQ$100,DS26)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DW26" s="0" t="n">
        <f aca="false">IFERROR(FIND("f_",LOWER(DV26)),-1)</f>
        <v>-1</v>
      </c>
      <c r="DX26" s="0" t="n">
        <f aca="false">IF(DW26=-1,-1, VALUE(MID(DV26,DW26+2, IFERROR(FIND(" ",DV26,DW26),999)-DW26-2)))</f>
        <v>-1</v>
      </c>
      <c r="DY26" s="0" t="n">
        <f aca="false">IFERROR(FIND("r_",LOWER(DV26)),-1)</f>
        <v>-1</v>
      </c>
      <c r="DZ26" s="0" t="n">
        <f aca="false">IF(DY26=-1,-1, ROW(DY26)-1+VALUE(MID(DV26,DY26+2, IFERROR(FIND(" ",DV26,DY26),999)-DY26-2)))</f>
        <v>-1</v>
      </c>
      <c r="EA26" s="0" t="str">
        <f aca="false">IF(OR(DW26=-1,IFERROR(INDEX(DW$2:DW$100,DX26),999)&gt;=0,IFERROR(INDEX(DY$2:DY$100,DX26),999)&gt;=0),    IF(OR(DY26=-1,IFERROR(INDEX(DW$2:DW$100,DZ26),999)&gt;=0,IFERROR(INDEX(DY$2:DY$100,DZ26),999)&gt;=0),      DV26,REPLACE(DV26,DY26,IFERROR(FIND(" ",DV26,DY26),999)-DY26,                   INDEX(DV$2:DV$100,DZ26)                  )),     REPLACE(DV26,DW26,IFERROR(FIND(" ",DV26,DW26),999)-DW26,                   INDEX(DV$2:DV$100,DX26)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EB26" s="0" t="n">
        <f aca="false">IFERROR(FIND("f_",LOWER(EA26)),-1)</f>
        <v>-1</v>
      </c>
      <c r="EC26" s="0" t="n">
        <f aca="false">IF(EB26=-1,-1, VALUE(MID(EA26,EB26+2, IFERROR(FIND(" ",EA26,EB26),999)-EB26-2)))</f>
        <v>-1</v>
      </c>
      <c r="ED26" s="0" t="n">
        <f aca="false">IFERROR(FIND("r_",LOWER(EA26)),-1)</f>
        <v>-1</v>
      </c>
      <c r="EE26" s="0" t="n">
        <f aca="false">IF(ED26=-1,-1, ROW(ED26)-1+VALUE(MID(EA26,ED26+2, IFERROR(FIND(" ",EA26,ED26),999)-ED26-2)))</f>
        <v>-1</v>
      </c>
      <c r="EF26" s="0" t="str">
        <f aca="false">IF(OR(EB26=-1,IFERROR(INDEX(EB$2:EB$100,EC26),999)&gt;=0,IFERROR(INDEX(ED$2:ED$100,EC26),999)&gt;=0),    IF(OR(ED26=-1,IFERROR(INDEX(EB$2:EB$100,EE26),999)&gt;=0,IFERROR(INDEX(ED$2:ED$100,EE26),999)&gt;=0),      EA26,REPLACE(EA26,ED26,IFERROR(FIND(" ",EA26,ED26),999)-ED26,                   INDEX(EA$2:EA$100,EE26)                  )),     REPLACE(EA26,EB26,IFERROR(FIND(" ",EA26,EB26),999)-EB26,                   INDEX(EA$2:EA$100,EC26)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EG26" s="0" t="n">
        <f aca="false">IFERROR(FIND("f_",LOWER(EF26)),-1)</f>
        <v>-1</v>
      </c>
      <c r="EH26" s="0" t="n">
        <f aca="false">IF(EG26=-1,-1, VALUE(MID(EF26,EG26+2, IFERROR(FIND(" ",EF26,EG26),999)-EG26-2)))</f>
        <v>-1</v>
      </c>
      <c r="EI26" s="0" t="n">
        <f aca="false">IFERROR(FIND("r_",LOWER(EF26)),-1)</f>
        <v>-1</v>
      </c>
      <c r="EJ26" s="0" t="n">
        <f aca="false">IF(EI26=-1,-1, ROW(EI26)-1+VALUE(MID(EF26,EI26+2, IFERROR(FIND(" ",EF26,EI26),999)-EI26-2)))</f>
        <v>-1</v>
      </c>
      <c r="EK26" s="0" t="str">
        <f aca="false">IF(OR(EG26=-1,IFERROR(INDEX(EG$2:EG$100,EH26),999)&gt;=0,IFERROR(INDEX(EI$2:EI$100,EH26),999)&gt;=0),    IF(OR(EI26=-1,IFERROR(INDEX(EG$2:EG$100,EJ26),999)&gt;=0,IFERROR(INDEX(EI$2:EI$100,EJ26),999)&gt;=0),      EF26,REPLACE(EF26,EI26,IFERROR(FIND(" ",EF26,EI26),999)-EI26,                   INDEX(EF$2:EF$100,EJ26)                  )),     REPLACE(EF26,EG26,IFERROR(FIND(" ",EF26,EG26),999)-EG26,                   INDEX(EF$2:EF$100,EH26)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EL26" s="0" t="n">
        <f aca="false">IFERROR(FIND("f_",LOWER(EK26)),-1)</f>
        <v>-1</v>
      </c>
      <c r="EM26" s="0" t="n">
        <f aca="false">IF(EL26=-1,-1, VALUE(MID(EK26,EL26+2, IFERROR(FIND(" ",EK26,EL26),999)-EL26-2)))</f>
        <v>-1</v>
      </c>
      <c r="EN26" s="0" t="n">
        <f aca="false">IFERROR(FIND("r_",LOWER(EK26)),-1)</f>
        <v>-1</v>
      </c>
      <c r="EO26" s="0" t="n">
        <f aca="false">IF(EN26=-1,-1, ROW(EN26)-1+VALUE(MID(EK26,EN26+2, IFERROR(FIND(" ",EK26,EN26),999)-EN26-2)))</f>
        <v>-1</v>
      </c>
      <c r="EP26" s="0" t="str">
        <f aca="false">IF(OR(EL26=-1,IFERROR(INDEX(EL$2:EL$100,EM26),999)&gt;=0,IFERROR(INDEX(EN$2:EN$100,EM26),999)&gt;=0),    IF(OR(EN26=-1,IFERROR(INDEX(EL$2:EL$100,EO26),999)&gt;=0,IFERROR(INDEX(EN$2:EN$100,EO26),999)&gt;=0),      EK26,REPLACE(EK26,EN26,IFERROR(FIND(" ",EK26,EN26),999)-EN26,                   INDEX(EK$2:EK$100,EO26)                  )),     REPLACE(EK26,EL26,IFERROR(FIND(" ",EK26,EL26),999)-EL26,                   INDEX(EK$2:EK$100,EM26)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EQ26" s="0" t="n">
        <f aca="false">IFERROR(FIND("f_",LOWER(EP26)),-1)</f>
        <v>-1</v>
      </c>
      <c r="ER26" s="0" t="n">
        <f aca="false">IF(EQ26=-1,-1, VALUE(MID(EP26,EQ26+2, IFERROR(FIND(" ",EP26,EQ26),999)-EQ26-2)))</f>
        <v>-1</v>
      </c>
      <c r="ES26" s="0" t="n">
        <f aca="false">IFERROR(FIND("r_",LOWER(EP26)),-1)</f>
        <v>-1</v>
      </c>
      <c r="ET26" s="0" t="n">
        <f aca="false">IF(ES26=-1,-1, ROW(ES26)-1+VALUE(MID(EP26,ES26+2, IFERROR(FIND(" ",EP26,ES26),999)-ES26-2)))</f>
        <v>-1</v>
      </c>
      <c r="EU26" s="0" t="str">
        <f aca="false">IF(OR(EQ26=-1,IFERROR(INDEX(EQ$2:EQ$100,ER26),999)&gt;=0,IFERROR(INDEX(ES$2:ES$100,ER26),999)&gt;=0),    IF(OR(ES26=-1,IFERROR(INDEX(EQ$2:EQ$100,ET26),999)&gt;=0,IFERROR(INDEX(ES$2:ES$100,ET26),999)&gt;=0),      EP26,REPLACE(EP26,ES26,IFERROR(FIND(" ",EP26,ES26),999)-ES26,                   INDEX(EP$2:EP$100,ET26)                  )),     REPLACE(EP26,EQ26,IFERROR(FIND(" ",EP26,EQ26),999)-EQ26,                   INDEX(EP$2:EP$100,ER26)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EV26" s="0" t="n">
        <f aca="false">IFERROR(FIND("f_",LOWER(EU26)),-1)</f>
        <v>-1</v>
      </c>
      <c r="EW26" s="0" t="n">
        <f aca="false">IF(EV26=-1,-1, VALUE(MID(EU26,EV26+2, IFERROR(FIND(" ",EU26,EV26),999)-EV26-2)))</f>
        <v>-1</v>
      </c>
      <c r="EX26" s="0" t="n">
        <f aca="false">IFERROR(FIND("r_",LOWER(EU26)),-1)</f>
        <v>-1</v>
      </c>
      <c r="EY26" s="0" t="n">
        <f aca="false">IF(EX26=-1,-1, ROW(EX26)-1+VALUE(MID(EU26,EX26+2, IFERROR(FIND(" ",EU26,EX26),999)-EX26-2)))</f>
        <v>-1</v>
      </c>
      <c r="EZ26" s="0" t="str">
        <f aca="false">IF(OR(EV26=-1,IFERROR(INDEX(EV$2:EV$100,EW26),999)&gt;=0,IFERROR(INDEX(EX$2:EX$100,EW26),999)&gt;=0),    IF(OR(EX26=-1,IFERROR(INDEX(EV$2:EV$100,EY26),999)&gt;=0,IFERROR(INDEX(EX$2:EX$100,EY26),999)&gt;=0),      EU26,REPLACE(EU26,EX26,IFERROR(FIND(" ",EU26,EX26),999)-EX26,                   INDEX(EU$2:EU$100,EY26)                  )),     REPLACE(EU26,EV26,IFERROR(FIND(" ",EU26,EV26),999)-EV26,                   INDEX(EU$2:EU$100,EW26)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FA26" s="0" t="n">
        <f aca="false">IFERROR(FIND("f_",LOWER(EZ26)),-1)</f>
        <v>-1</v>
      </c>
      <c r="FB26" s="0" t="n">
        <f aca="false">IF(FA26=-1,-1, VALUE(MID(EZ26,FA26+2, IFERROR(FIND(" ",EZ26,FA26),999)-FA26-2)))</f>
        <v>-1</v>
      </c>
      <c r="FC26" s="0" t="n">
        <f aca="false">IFERROR(FIND("r_",LOWER(EZ26)),-1)</f>
        <v>-1</v>
      </c>
      <c r="FD26" s="0" t="n">
        <f aca="false">IF(FC26=-1,-1, ROW(FC26)-1+VALUE(MID(EZ26,FC26+2, IFERROR(FIND(" ",EZ26,FC26),999)-FC26-2)))</f>
        <v>-1</v>
      </c>
      <c r="FE26" s="0" t="str">
        <f aca="false">IF(OR(FA26=-1,IFERROR(INDEX(FA$2:FA$100,FB26),999)&gt;=0,IFERROR(INDEX(FC$2:FC$100,FB26),999)&gt;=0),    IF(OR(FC26=-1,IFERROR(INDEX(FA$2:FA$100,FD26),999)&gt;=0,IFERROR(INDEX(FC$2:FC$100,FD26),999)&gt;=0),      EZ26,REPLACE(EZ26,FC26,IFERROR(FIND(" ",EZ26,FC26),999)-FC26,                   INDEX(EZ$2:EZ$100,FD26)                  )),     REPLACE(EZ26,FA26,IFERROR(FIND(" ",EZ26,FA26),999)-FA26,                   INDEX(EZ$2:EZ$100,FB26)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FF26" s="0" t="n">
        <f aca="false">IFERROR(FIND("f_",LOWER(FE26)),-1)</f>
        <v>-1</v>
      </c>
      <c r="FG26" s="0" t="n">
        <f aca="false">IF(FF26=-1,-1, VALUE(MID(FE26,FF26+2, IFERROR(FIND(" ",FE26,FF26),999)-FF26-2)))</f>
        <v>-1</v>
      </c>
      <c r="FH26" s="0" t="n">
        <f aca="false">IFERROR(FIND("r_",LOWER(FE26)),-1)</f>
        <v>-1</v>
      </c>
      <c r="FI26" s="0" t="n">
        <f aca="false">IF(FH26=-1,-1, ROW(FH26)-1+VALUE(MID(FE26,FH26+2, IFERROR(FIND(" ",FE26,FH26),999)-FH26-2)))</f>
        <v>-1</v>
      </c>
      <c r="FJ26" s="0" t="str">
        <f aca="false">IF(OR(FF26=-1,IFERROR(INDEX(FF$2:FF$100,FG26),999)&gt;=0,IFERROR(INDEX(FH$2:FH$100,FG26),999)&gt;=0),    IF(OR(FH26=-1,IFERROR(INDEX(FF$2:FF$100,FI26),999)&gt;=0,IFERROR(INDEX(FH$2:FH$100,FI26),999)&gt;=0),      FE26,REPLACE(FE26,FH26,IFERROR(FIND(" ",FE26,FH26),999)-FH26,                   INDEX(FE$2:FE$100,FI26)                  )),     REPLACE(FE26,FF26,IFERROR(FIND(" ",FE26,FF26),999)-FF26,                   INDEX(FE$2:FE$100,FG26)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FK26" s="0" t="n">
        <f aca="false">IFERROR(FIND("f_",LOWER(FJ26)),-1)</f>
        <v>-1</v>
      </c>
      <c r="FL26" s="0" t="n">
        <f aca="false">IF(FK26=-1,-1, VALUE(MID(FJ26,FK26+2, IFERROR(FIND(" ",FJ26,FK26),999)-FK26-2)))</f>
        <v>-1</v>
      </c>
      <c r="FM26" s="0" t="n">
        <f aca="false">IFERROR(FIND("r_",LOWER(FJ26)),-1)</f>
        <v>-1</v>
      </c>
      <c r="FN26" s="0" t="n">
        <f aca="false">IF(FM26=-1,-1, ROW(FM26)-1+VALUE(MID(FJ26,FM26+2, IFERROR(FIND(" ",FJ26,FM26),999)-FM26-2)))</f>
        <v>-1</v>
      </c>
      <c r="FO26" s="0" t="str">
        <f aca="false">IF(OR(FK26=-1,IFERROR(INDEX(FK$2:FK$100,FL26),999)&gt;=0,IFERROR(INDEX(FM$2:FM$100,FL26),999)&gt;=0),    IF(OR(FM26=-1,IFERROR(INDEX(FK$2:FK$100,FN26),999)&gt;=0,IFERROR(INDEX(FM$2:FM$100,FN26),999)&gt;=0),      FJ26,REPLACE(FJ26,FM26,IFERROR(FIND(" ",FJ26,FM26),999)-FM26,                   INDEX(FJ$2:FJ$100,FN26)                  )),     REPLACE(FJ26,FK26,IFERROR(FIND(" ",FJ26,FK26),999)-FK26,                   INDEX(FJ$2:FJ$100,FL26)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FP26" s="0" t="n">
        <f aca="false">IFERROR(FIND("f_",LOWER(FO26)),-1)</f>
        <v>-1</v>
      </c>
      <c r="FQ26" s="0" t="n">
        <f aca="false">IF(FP26=-1,-1, VALUE(MID(FO26,FP26+2, IFERROR(FIND(" ",FO26,FP26),999)-FP26-2)))</f>
        <v>-1</v>
      </c>
      <c r="FR26" s="0" t="n">
        <f aca="false">IFERROR(FIND("r_",LOWER(FO26)),-1)</f>
        <v>-1</v>
      </c>
      <c r="FS26" s="0" t="n">
        <f aca="false">IF(FR26=-1,-1, ROW(FR26)-1+VALUE(MID(FO26,FR26+2, IFERROR(FIND(" ",FO26,FR26),999)-FR26-2)))</f>
        <v>-1</v>
      </c>
      <c r="FT26" s="0" t="str">
        <f aca="false">IF(OR(FP26=-1,IFERROR(INDEX(FP$2:FP$100,FQ26),999)&gt;=0,IFERROR(INDEX(FR$2:FR$100,FQ26),999)&gt;=0),    IF(OR(FR26=-1,IFERROR(INDEX(FP$2:FP$100,FS26),999)&gt;=0,IFERROR(INDEX(FR$2:FR$100,FS26),999)&gt;=0),      FO26,REPLACE(FO26,FR26,IFERROR(FIND(" ",FO26,FR26),999)-FR26,                   INDEX(FO$2:FO$100,FS26)                  )),     REPLACE(FO26,FP26,IFERROR(FIND(" ",FO26,FP26),999)-FP26,                   INDEX(FO$2:FO$100,FQ26)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FU26" s="0" t="n">
        <f aca="false">IFERROR(FIND("f_",LOWER(FT26)),-1)</f>
        <v>-1</v>
      </c>
      <c r="FV26" s="0" t="n">
        <f aca="false">IF(FU26=-1,-1, VALUE(MID(FT26,FU26+2, IFERROR(FIND(" ",FT26,FU26),999)-FU26-2)))</f>
        <v>-1</v>
      </c>
      <c r="FW26" s="0" t="n">
        <f aca="false">IFERROR(FIND("r_",LOWER(FT26)),-1)</f>
        <v>-1</v>
      </c>
      <c r="FX26" s="0" t="n">
        <f aca="false">IF(FW26=-1,-1, ROW(FW26)-1+VALUE(MID(FT26,FW26+2, IFERROR(FIND(" ",FT26,FW26),999)-FW26-2)))</f>
        <v>-1</v>
      </c>
      <c r="FY26" s="0" t="str">
        <f aca="false">IF(OR(FU26=-1,IFERROR(INDEX(FU$2:FU$100,FV26),999)&gt;=0,IFERROR(INDEX(FW$2:FW$100,FV26),999)&gt;=0),    IF(OR(FW26=-1,IFERROR(INDEX(FU$2:FU$100,FX26),999)&gt;=0,IFERROR(INDEX(FW$2:FW$100,FX26),999)&gt;=0),      FT26,REPLACE(FT26,FW26,IFERROR(FIND(" ",FT26,FW26),999)-FW26,                   INDEX(FT$2:FT$100,FX26)                  )),     REPLACE(FT26,FU26,IFERROR(FIND(" ",FT26,FU26),999)-FU26,                   INDEX(FT$2:FT$100,FV26)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FZ26" s="0" t="n">
        <f aca="false">IFERROR(FIND("f_",LOWER(FY26)),-1)</f>
        <v>-1</v>
      </c>
      <c r="GA26" s="0" t="n">
        <f aca="false">IF(FZ26=-1,-1, VALUE(MID(FY26,FZ26+2, IFERROR(FIND(" ",FY26,FZ26),999)-FZ26-2)))</f>
        <v>-1</v>
      </c>
      <c r="GB26" s="0" t="n">
        <f aca="false">IFERROR(FIND("r_",LOWER(FY26)),-1)</f>
        <v>-1</v>
      </c>
      <c r="GC26" s="0" t="n">
        <f aca="false">IF(GB26=-1,-1, ROW(GB26)-1+VALUE(MID(FY26,GB26+2, IFERROR(FIND(" ",FY26,GB26),999)-GB26-2)))</f>
        <v>-1</v>
      </c>
      <c r="GD26" s="0" t="str">
        <f aca="false">IF(OR(FZ26=-1,IFERROR(INDEX(FZ$2:FZ$100,GA26),999)&gt;=0,IFERROR(INDEX(GB$2:GB$100,GA26),999)&gt;=0),    IF(OR(GB26=-1,IFERROR(INDEX(FZ$2:FZ$100,GC26),999)&gt;=0,IFERROR(INDEX(GB$2:GB$100,GC26),999)&gt;=0),      FY26,REPLACE(FY26,GB26,IFERROR(FIND(" ",FY26,GB26),999)-GB26,                   INDEX(FY$2:FY$100,GC26)                  )),     REPLACE(FY26,FZ26,IFERROR(FIND(" ",FY26,FZ26),999)-FZ26,                   INDEX(FY$2:FY$100,GA26)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GE26" s="0" t="n">
        <f aca="false">IFERROR(FIND("f_",LOWER(GD26)),-1)</f>
        <v>-1</v>
      </c>
      <c r="GF26" s="0" t="n">
        <f aca="false">IF(GE26=-1,-1, VALUE(MID(GD26,GE26+2, IFERROR(FIND(" ",GD26,GE26),999)-GE26-2)))</f>
        <v>-1</v>
      </c>
      <c r="GG26" s="0" t="n">
        <f aca="false">IFERROR(FIND("r_",LOWER(GD26)),-1)</f>
        <v>-1</v>
      </c>
      <c r="GH26" s="0" t="n">
        <f aca="false">IF(GG26=-1,-1, ROW(GG26)-1+VALUE(MID(GD26,GG26+2, IFERROR(FIND(" ",GD26,GG26),999)-GG26-2)))</f>
        <v>-1</v>
      </c>
      <c r="GI26" s="0" t="str">
        <f aca="false">IF(OR(GE26=-1,IFERROR(INDEX(GE$2:GE$100,GF26),999)&gt;=0,IFERROR(INDEX(GG$2:GG$100,GF26),999)&gt;=0),    IF(OR(GG26=-1,IFERROR(INDEX(GE$2:GE$100,GH26),999)&gt;=0,IFERROR(INDEX(GG$2:GG$100,GH26),999)&gt;=0),      GD26,REPLACE(GD26,GG26,IFERROR(FIND(" ",GD26,GG26),999)-GG26,                   INDEX(GD$2:GD$100,GH26)                  )),     REPLACE(GD26,GE26,IFERROR(FIND(" ",GD26,GE26),999)-GE26,                   INDEX(GD$2:GD$100,GF26)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GJ26" s="0" t="n">
        <f aca="false">IFERROR(FIND("f_",LOWER(GI26)),-1)</f>
        <v>-1</v>
      </c>
      <c r="GK26" s="0" t="n">
        <f aca="false">IF(GJ26=-1,-1, VALUE(MID(GI26,GJ26+2, IFERROR(FIND(" ",GI26,GJ26),999)-GJ26-2)))</f>
        <v>-1</v>
      </c>
      <c r="GL26" s="0" t="n">
        <f aca="false">IFERROR(FIND("r_",LOWER(GI26)),-1)</f>
        <v>-1</v>
      </c>
      <c r="GM26" s="0" t="n">
        <f aca="false">IF(GL26=-1,-1, ROW(GL26)-1+VALUE(MID(GI26,GL26+2, IFERROR(FIND(" ",GI26,GL26),999)-GL26-2)))</f>
        <v>-1</v>
      </c>
      <c r="GN26" s="0" t="str">
        <f aca="false">IF(OR(GJ26=-1,IFERROR(INDEX(GJ$2:GJ$100,GK26),999)&gt;=0,IFERROR(INDEX(GL$2:GL$100,GK26),999)&gt;=0),    IF(OR(GL26=-1,IFERROR(INDEX(GJ$2:GJ$100,GM26),999)&gt;=0,IFERROR(INDEX(GL$2:GL$100,GM26),999)&gt;=0),      GI26,REPLACE(GI26,GL26,IFERROR(FIND(" ",GI26,GL26),999)-GL26,                   INDEX(GI$2:GI$100,GM26)                  )),     REPLACE(GI26,GJ26,IFERROR(FIND(" ",GI26,GJ26),999)-GJ26,                   INDEX(GI$2:GI$100,GK26)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GO26" s="0" t="n">
        <f aca="false">IFERROR(FIND("f_",LOWER(GN26)),-1)</f>
        <v>-1</v>
      </c>
      <c r="GP26" s="0" t="n">
        <f aca="false">IF(GO26=-1,-1, VALUE(MID(GN26,GO26+2, IFERROR(FIND(" ",GN26,GO26),999)-GO26-2)))</f>
        <v>-1</v>
      </c>
      <c r="GQ26" s="0" t="n">
        <f aca="false">IFERROR(FIND("r_",LOWER(GN26)),-1)</f>
        <v>-1</v>
      </c>
      <c r="GR26" s="0" t="n">
        <f aca="false">IF(GQ26=-1,-1, ROW(GQ26)-1+VALUE(MID(GN26,GQ26+2, IFERROR(FIND(" ",GN26,GQ26),999)-GQ26-2)))</f>
        <v>-1</v>
      </c>
      <c r="GS26" s="0" t="str">
        <f aca="false">IF(OR(GO26=-1,IFERROR(INDEX(GO$2:GO$100,GP26),999)&gt;=0,IFERROR(INDEX(GQ$2:GQ$100,GP26),999)&gt;=0),    IF(OR(GQ26=-1,IFERROR(INDEX(GO$2:GO$100,GR26),999)&gt;=0,IFERROR(INDEX(GQ$2:GQ$100,GR26),999)&gt;=0),      GN26,REPLACE(GN26,GQ26,IFERROR(FIND(" ",GN26,GQ26),999)-GQ26,                   INDEX(GN$2:GN$100,GR26)                  )),     REPLACE(GN26,GO26,IFERROR(FIND(" ",GN26,GO26),999)-GO26,                   INDEX(GN$2:GN$100,GP26)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GT26" s="0" t="n">
        <f aca="false">IFERROR(FIND("f_",LOWER(GS26)),-1)</f>
        <v>-1</v>
      </c>
      <c r="GU26" s="0" t="n">
        <f aca="false">IF(GT26=-1,-1, VALUE(MID(GS26,GT26+2, IFERROR(FIND(" ",GS26,GT26),999)-GT26-2)))</f>
        <v>-1</v>
      </c>
      <c r="GV26" s="0" t="n">
        <f aca="false">IFERROR(FIND("r_",LOWER(GS26)),-1)</f>
        <v>-1</v>
      </c>
      <c r="GW26" s="0" t="n">
        <f aca="false">IF(GV26=-1,-1, ROW(GV26)-1+VALUE(MID(GS26,GV26+2, IFERROR(FIND(" ",GS26,GV26),999)-GV26-2)))</f>
        <v>-1</v>
      </c>
      <c r="GX26" s="0" t="str">
        <f aca="false">IF(OR(GT26=-1,IFERROR(INDEX(GT$2:GT$100,GU26),999)&gt;=0,IFERROR(INDEX(GV$2:GV$100,GU26),999)&gt;=0),    IF(OR(GV26=-1,IFERROR(INDEX(GT$2:GT$100,GW26),999)&gt;=0,IFERROR(INDEX(GV$2:GV$100,GW26),999)&gt;=0),      GS26,REPLACE(GS26,GV26,IFERROR(FIND(" ",GS26,GV26),999)-GV26,                   INDEX(GS$2:GS$100,GW26)                  )),     REPLACE(GS26,GT26,IFERROR(FIND(" ",GS26,GT26),999)-GT26,                   INDEX(GS$2:GS$100,GU26)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GY26" s="0" t="n">
        <f aca="false">IFERROR(FIND("f_",LOWER(GX26)),-1)</f>
        <v>-1</v>
      </c>
      <c r="GZ26" s="0" t="n">
        <f aca="false">IF(GY26=-1,-1, VALUE(MID(GX26,GY26+2, IFERROR(FIND(" ",GX26,GY26),999)-GY26-2)))</f>
        <v>-1</v>
      </c>
      <c r="HA26" s="0" t="n">
        <f aca="false">IFERROR(FIND("r_",LOWER(GX26)),-1)</f>
        <v>-1</v>
      </c>
      <c r="HB26" s="0" t="n">
        <f aca="false">IF(HA26=-1,-1, ROW(HA26)-1+VALUE(MID(GX26,HA26+2, IFERROR(FIND(" ",GX26,HA26),999)-HA26-2)))</f>
        <v>-1</v>
      </c>
      <c r="HC26" s="0" t="str">
        <f aca="false">IF(OR(GY26=-1,IFERROR(INDEX(GY$2:GY$100,GZ26),999)&gt;=0,IFERROR(INDEX(HA$2:HA$100,GZ26),999)&gt;=0),    IF(OR(HA26=-1,IFERROR(INDEX(GY$2:GY$100,HB26),999)&gt;=0,IFERROR(INDEX(HA$2:HA$100,HB26),999)&gt;=0),      GX26,REPLACE(GX26,HA26,IFERROR(FIND(" ",GX26,HA26),999)-HA26,                   INDEX(GX$2:GX$100,HB26)                  )),     REPLACE(GX26,GY26,IFERROR(FIND(" ",GX26,GY26),999)-GY26,                   INDEX(GX$2:GX$100,GZ26)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HD26" s="0" t="n">
        <f aca="false">IFERROR(FIND("f_",LOWER(HC26)),-1)</f>
        <v>-1</v>
      </c>
      <c r="HE26" s="0" t="n">
        <f aca="false">IF(HD26=-1,-1, VALUE(MID(HC26,HD26+2, IFERROR(FIND(" ",HC26,HD26),999)-HD26-2)))</f>
        <v>-1</v>
      </c>
      <c r="HF26" s="0" t="n">
        <f aca="false">IFERROR(FIND("r_",LOWER(HC26)),-1)</f>
        <v>-1</v>
      </c>
      <c r="HG26" s="0" t="n">
        <f aca="false">IF(HF26=-1,-1, ROW(HF26)-1+VALUE(MID(HC26,HF26+2, IFERROR(FIND(" ",HC26,HF26),999)-HF26-2)))</f>
        <v>-1</v>
      </c>
      <c r="HH26" s="0" t="str">
        <f aca="false">IF(OR(HD26=-1,IFERROR(INDEX(HD$2:HD$100,HE26),999)&gt;=0,IFERROR(INDEX(HF$2:HF$100,HE26),999)&gt;=0),    IF(OR(HF26=-1,IFERROR(INDEX(HD$2:HD$100,HG26),999)&gt;=0,IFERROR(INDEX(HF$2:HF$100,HG26),999)&gt;=0),      HC26,REPLACE(HC26,HF26,IFERROR(FIND(" ",HC26,HF26),999)-HF26,                   INDEX(HC$2:HC$100,HG26)                  )),     REPLACE(HC26,HD26,IFERROR(FIND(" ",HC26,HD26),999)-HD26,                   INDEX(HC$2:HC$100,HE26)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HI26" s="0" t="n">
        <f aca="false">IFERROR(FIND("f_",LOWER(HH26)),-1)</f>
        <v>-1</v>
      </c>
      <c r="HJ26" s="0" t="n">
        <f aca="false">IF(HI26=-1,-1, VALUE(MID(HH26,HI26+2, IFERROR(FIND(" ",HH26,HI26),999)-HI26-2)))</f>
        <v>-1</v>
      </c>
      <c r="HK26" s="0" t="n">
        <f aca="false">IFERROR(FIND("r_",LOWER(HH26)),-1)</f>
        <v>-1</v>
      </c>
      <c r="HL26" s="0" t="n">
        <f aca="false">IF(HK26=-1,-1, ROW(HK26)-1+VALUE(MID(HH26,HK26+2, IFERROR(FIND(" ",HH26,HK26),999)-HK26-2)))</f>
        <v>-1</v>
      </c>
      <c r="HM26" s="0" t="str">
        <f aca="false">IF(OR(HI26=-1,IFERROR(INDEX(HI$2:HI$100,HJ26),999)&gt;=0,IFERROR(INDEX(HK$2:HK$100,HJ26),999)&gt;=0),    IF(OR(HK26=-1,IFERROR(INDEX(HI$2:HI$100,HL26),999)&gt;=0,IFERROR(INDEX(HK$2:HK$100,HL26),999)&gt;=0),      HH26,REPLACE(HH26,HK26,IFERROR(FIND(" ",HH26,HK26),999)-HK26,                   INDEX(HH$2:HH$100,HL26)                  )),     REPLACE(HH26,HI26,IFERROR(FIND(" ",HH26,HI26),999)-HI26,                   INDEX(HH$2:HH$100,HJ26)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HN26" s="0" t="n">
        <f aca="false">IFERROR(FIND("f_",LOWER(HM26)),-1)</f>
        <v>-1</v>
      </c>
      <c r="HO26" s="0" t="n">
        <f aca="false">IF(HN26=-1,-1, VALUE(MID(HM26,HN26+2, IFERROR(FIND(" ",HM26,HN26),999)-HN26-2)))</f>
        <v>-1</v>
      </c>
      <c r="HP26" s="0" t="n">
        <f aca="false">IFERROR(FIND("r_",LOWER(HM26)),-1)</f>
        <v>-1</v>
      </c>
      <c r="HQ26" s="0" t="n">
        <f aca="false">IF(HP26=-1,-1, ROW(HP26)-1+VALUE(MID(HM26,HP26+2, IFERROR(FIND(" ",HM26,HP26),999)-HP26-2)))</f>
        <v>-1</v>
      </c>
      <c r="HR26" s="0" t="str">
        <f aca="false">IF(OR(HN26=-1,IFERROR(INDEX(HN$2:HN$100,HO26),999)&gt;=0,IFERROR(INDEX(HP$2:HP$100,HO26),999)&gt;=0),    IF(OR(HP26=-1,IFERROR(INDEX(HN$2:HN$100,HQ26),999)&gt;=0,IFERROR(INDEX(HP$2:HP$100,HQ26),999)&gt;=0),      HM26,REPLACE(HM26,HP26,IFERROR(FIND(" ",HM26,HP26),999)-HP26,                   INDEX(HM$2:HM$100,HQ26)                  )),     REPLACE(HM26,HN26,IFERROR(FIND(" ",HM26,HN26),999)-HN26,                   INDEX(HM$2:HM$100,HO26)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HS26" s="0" t="n">
        <f aca="false">IFERROR(FIND("f_",LOWER(HR26)),-1)</f>
        <v>-1</v>
      </c>
      <c r="HT26" s="0" t="n">
        <f aca="false">IF(HS26=-1,-1, VALUE(MID(HR26,HS26+2, IFERROR(FIND(" ",HR26,HS26),999)-HS26-2)))</f>
        <v>-1</v>
      </c>
      <c r="HU26" s="0" t="n">
        <f aca="false">IFERROR(FIND("r_",LOWER(HR26)),-1)</f>
        <v>-1</v>
      </c>
      <c r="HV26" s="0" t="n">
        <f aca="false">IF(HU26=-1,-1, ROW(HU26)-1+VALUE(MID(HR26,HU26+2, IFERROR(FIND(" ",HR26,HU26),999)-HU26-2)))</f>
        <v>-1</v>
      </c>
      <c r="HW26" s="0" t="str">
        <f aca="false">IF(OR(HS26=-1,IFERROR(INDEX(HS$2:HS$100,HT26),999)&gt;=0,IFERROR(INDEX(HU$2:HU$100,HT26),999)&gt;=0),    IF(OR(HU26=-1,IFERROR(INDEX(HS$2:HS$100,HV26),999)&gt;=0,IFERROR(INDEX(HU$2:HU$100,HV26),999)&gt;=0),      HR26,REPLACE(HR26,HU26,IFERROR(FIND(" ",HR26,HU26),999)-HU26,                   INDEX(HR$2:HR$100,HV26)                  )),     REPLACE(HR26,HS26,IFERROR(FIND(" ",HR26,HS26),999)-HS26,                   INDEX(HR$2:HR$100,HT26)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HX26" s="0" t="n">
        <f aca="false">IFERROR(FIND("f_",LOWER(HW26)),-1)</f>
        <v>-1</v>
      </c>
      <c r="HY26" s="0" t="n">
        <f aca="false">IF(HX26=-1,-1, VALUE(MID(HW26,HX26+2, IFERROR(FIND(" ",HW26,HX26),999)-HX26-2)))</f>
        <v>-1</v>
      </c>
      <c r="HZ26" s="0" t="n">
        <f aca="false">IFERROR(FIND("r_",LOWER(HW26)),-1)</f>
        <v>-1</v>
      </c>
      <c r="IA26" s="0" t="n">
        <f aca="false">IF(HZ26=-1,-1, ROW(HZ26)-1+VALUE(MID(HW26,HZ26+2, IFERROR(FIND(" ",HW26,HZ26),999)-HZ26-2)))</f>
        <v>-1</v>
      </c>
      <c r="IB26" s="0" t="str">
        <f aca="false">IF(OR(HX26=-1,IFERROR(INDEX(HX$2:HX$100,HY26),999)&gt;=0,IFERROR(INDEX(HZ$2:HZ$100,HY26),999)&gt;=0),    IF(OR(HZ26=-1,IFERROR(INDEX(HX$2:HX$100,IA26),999)&gt;=0,IFERROR(INDEX(HZ$2:HZ$100,IA26),999)&gt;=0),      HW26,REPLACE(HW26,HZ26,IFERROR(FIND(" ",HW26,HZ26),999)-HZ26,                   INDEX(HW$2:HW$100,IA26)                  )),     REPLACE(HW26,HX26,IFERROR(FIND(" ",HW26,HX26),999)-HX26,                   INDEX(HW$2:HW$100,HY26)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IC26" s="0" t="n">
        <f aca="false">IFERROR(FIND("f_",LOWER(IB26)),-1)</f>
        <v>-1</v>
      </c>
      <c r="ID26" s="0" t="n">
        <f aca="false">IF(IC26=-1,-1, VALUE(MID(IB26,IC26+2, IFERROR(FIND(" ",IB26,IC26),999)-IC26-2)))</f>
        <v>-1</v>
      </c>
      <c r="IE26" s="0" t="n">
        <f aca="false">IFERROR(FIND("r_",LOWER(IB26)),-1)</f>
        <v>-1</v>
      </c>
      <c r="IF26" s="0" t="n">
        <f aca="false">IF(IE26=-1,-1, ROW(IE26)-1+VALUE(MID(IB26,IE26+2, IFERROR(FIND(" ",IB26,IE26),999)-IE26-2)))</f>
        <v>-1</v>
      </c>
      <c r="IG26" s="0" t="str">
        <f aca="false">IF(OR(IC26=-1,IFERROR(INDEX(IC$2:IC$100,ID26),999)&gt;=0,IFERROR(INDEX(IE$2:IE$100,ID26),999)&gt;=0),    IF(OR(IE26=-1,IFERROR(INDEX(IC$2:IC$100,IF26),999)&gt;=0,IFERROR(INDEX(IE$2:IE$100,IF26),999)&gt;=0),      IB26,REPLACE(IB26,IE26,IFERROR(FIND(" ",IB26,IE26),999)-IE26,                   INDEX(IB$2:IB$100,IF26)                  )),     REPLACE(IB26,IC26,IFERROR(FIND(" ",IB26,IC26),999)-IC26,                   INDEX(IB$2:IB$100,ID26)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IH26" s="0" t="n">
        <f aca="false">IFERROR(FIND("f_",LOWER(IG26)),-1)</f>
        <v>-1</v>
      </c>
      <c r="II26" s="0" t="n">
        <f aca="false">IF(IH26=-1,-1, VALUE(MID(IG26,IH26+2, IFERROR(FIND(" ",IG26,IH26),999)-IH26-2)))</f>
        <v>-1</v>
      </c>
      <c r="IJ26" s="0" t="n">
        <f aca="false">IFERROR(FIND("r_",LOWER(IG26)),-1)</f>
        <v>-1</v>
      </c>
      <c r="IK26" s="0" t="n">
        <f aca="false">IF(IJ26=-1,-1, ROW(IJ26)-1+VALUE(MID(IG26,IJ26+2, IFERROR(FIND(" ",IG26,IJ26),999)-IJ26-2)))</f>
        <v>-1</v>
      </c>
      <c r="IL26" s="0" t="str">
        <f aca="false">IF(OR(IH26=-1,IFERROR(INDEX(IH$2:IH$100,II26),999)&gt;=0,IFERROR(INDEX(IJ$2:IJ$100,II26),999)&gt;=0),    IF(OR(IJ26=-1,IFERROR(INDEX(IH$2:IH$100,IK26),999)&gt;=0,IFERROR(INDEX(IJ$2:IJ$100,IK26),999)&gt;=0),      IG26,REPLACE(IG26,IJ26,IFERROR(FIND(" ",IG26,IJ26),999)-IJ26,                   INDEX(IG$2:IG$100,IK26)                  )),     REPLACE(IG26,IH26,IFERROR(FIND(" ",IG26,IH26),999)-IH26,                   INDEX(IG$2:IG$100,II26)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IM26" s="0" t="n">
        <f aca="false">IFERROR(FIND("f_",LOWER(IL26)),-1)</f>
        <v>-1</v>
      </c>
      <c r="IN26" s="0" t="n">
        <f aca="false">IF(IM26=-1,-1, VALUE(MID(IL26,IM26+2, IFERROR(FIND(" ",IL26,IM26),999)-IM26-2)))</f>
        <v>-1</v>
      </c>
      <c r="IO26" s="0" t="n">
        <f aca="false">IFERROR(FIND("r_",LOWER(IL26)),-1)</f>
        <v>-1</v>
      </c>
      <c r="IP26" s="0" t="n">
        <f aca="false">IF(IO26=-1,-1, ROW(IO26)-1+VALUE(MID(IL26,IO26+2, IFERROR(FIND(" ",IL26,IO26),999)-IO26-2)))</f>
        <v>-1</v>
      </c>
      <c r="IQ26" s="0" t="str">
        <f aca="false">IF(OR(IM26=-1,IFERROR(INDEX(IM$2:IM$100,IN26),999)&gt;=0,IFERROR(INDEX(IO$2:IO$100,IN26),999)&gt;=0),    IF(OR(IO26=-1,IFERROR(INDEX(IM$2:IM$100,IP26),999)&gt;=0,IFERROR(INDEX(IO$2:IO$100,IP26),999)&gt;=0),      IL26,REPLACE(IL26,IO26,IFERROR(FIND(" ",IL26,IO26),999)-IO26,                   INDEX(IL$2:IL$100,IP26)                  )),     REPLACE(IL26,IM26,IFERROR(FIND(" ",IL26,IM26),999)-IM26,                   INDEX(IL$2:IL$100,IN26)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IR26" s="0" t="n">
        <f aca="false">IFERROR(FIND("f_",LOWER(IQ26)),-1)</f>
        <v>-1</v>
      </c>
      <c r="IS26" s="0" t="n">
        <f aca="false">IF(IR26=-1,-1, VALUE(MID(IQ26,IR26+2, IFERROR(FIND(" ",IQ26,IR26),999)-IR26-2)))</f>
        <v>-1</v>
      </c>
      <c r="IT26" s="0" t="n">
        <f aca="false">IFERROR(FIND("r_",LOWER(IQ26)),-1)</f>
        <v>-1</v>
      </c>
      <c r="IU26" s="0" t="n">
        <f aca="false">IF(IT26=-1,-1, ROW(IT26)-1+VALUE(MID(IQ26,IT26+2, IFERROR(FIND(" ",IQ26,IT26),999)-IT26-2)))</f>
        <v>-1</v>
      </c>
      <c r="IV26" s="0" t="str">
        <f aca="false">IF(OR(IR26=-1,IFERROR(INDEX(IR$2:IR$100,IS26),999)&gt;=0,IFERROR(INDEX(IT$2:IT$100,IS26),999)&gt;=0),    IF(OR(IT26=-1,IFERROR(INDEX(IR$2:IR$100,IU26),999)&gt;=0,IFERROR(INDEX(IT$2:IT$100,IU26),999)&gt;=0),      IQ26,REPLACE(IQ26,IT26,IFERROR(FIND(" ",IQ26,IT26),999)-IT26,                   INDEX(IQ$2:IQ$100,IU26)                  )),     REPLACE(IQ26,IR26,IFERROR(FIND(" ",IQ26,IR26),999)-IR26,                   INDEX(IQ$2:IQ$100,IS26)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IW26" s="0" t="n">
        <f aca="false">IFERROR(FIND("f_",LOWER(IV26)),-1)</f>
        <v>-1</v>
      </c>
      <c r="IX26" s="0" t="n">
        <f aca="false">IF(IW26=-1,-1, VALUE(MID(IV26,IW26+2, IFERROR(FIND(" ",IV26,IW26),999)-IW26-2)))</f>
        <v>-1</v>
      </c>
      <c r="IY26" s="0" t="n">
        <f aca="false">IFERROR(FIND("r_",LOWER(IV26)),-1)</f>
        <v>-1</v>
      </c>
      <c r="IZ26" s="0" t="n">
        <f aca="false">IF(IY26=-1,-1, ROW(IY26)-1+VALUE(MID(IV26,IY26+2, IFERROR(FIND(" ",IV26,IY26),999)-IY26-2)))</f>
        <v>-1</v>
      </c>
      <c r="JA26" s="0" t="str">
        <f aca="false">IF(OR(IW26=-1,IFERROR(INDEX(IW$2:IW$100,IX26),999)&gt;=0,IFERROR(INDEX(IY$2:IY$100,IX26),999)&gt;=0),    IF(OR(IY26=-1,IFERROR(INDEX(IW$2:IW$100,IZ26),999)&gt;=0,IFERROR(INDEX(IY$2:IY$100,IZ26),999)&gt;=0),      IV26,REPLACE(IV26,IY26,IFERROR(FIND(" ",IV26,IY26),999)-IY26,                   INDEX(IV$2:IV$100,IZ26)                  )),     REPLACE(IV26,IW26,IFERROR(FIND(" ",IV26,IW26),999)-IW26,                   INDEX(IV$2:IV$100,IX26)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JB26" s="0" t="n">
        <f aca="false">IFERROR(FIND("f_",LOWER(JA26)),-1)</f>
        <v>-1</v>
      </c>
      <c r="JC26" s="0" t="n">
        <f aca="false">IF(JB26=-1,-1, VALUE(MID(JA26,JB26+2, IFERROR(FIND(" ",JA26,JB26),999)-JB26-2)))</f>
        <v>-1</v>
      </c>
      <c r="JD26" s="0" t="n">
        <f aca="false">IFERROR(FIND("r_",LOWER(JA26)),-1)</f>
        <v>-1</v>
      </c>
      <c r="JE26" s="0" t="n">
        <f aca="false">IF(JD26=-1,-1, ROW(JD26)-1+VALUE(MID(JA26,JD26+2, IFERROR(FIND(" ",JA26,JD26),999)-JD26-2)))</f>
        <v>-1</v>
      </c>
      <c r="JF26" s="0" t="str">
        <f aca="false">IF(OR(JB26=-1,IFERROR(INDEX(JB$2:JB$100,JC26),999)&gt;=0,IFERROR(INDEX(JD$2:JD$100,JC26),999)&gt;=0),    IF(OR(JD26=-1,IFERROR(INDEX(JB$2:JB$100,JE26),999)&gt;=0,IFERROR(INDEX(JD$2:JD$100,JE26),999)&gt;=0),      JA26,REPLACE(JA26,JD26,IFERROR(FIND(" ",JA26,JD26),999)-JD26,                   INDEX(JA$2:JA$100,JE26)                  )),     REPLACE(JA26,JB26,IFERROR(FIND(" ",JA26,JB26),999)-JB26,                   INDEX(JA$2:JA$100,JC26)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JG26" s="0" t="n">
        <f aca="false">IFERROR(FIND("f_",LOWER(JF26)),-1)</f>
        <v>-1</v>
      </c>
      <c r="JH26" s="0" t="n">
        <f aca="false">IF(JG26=-1,-1, VALUE(MID(JF26,JG26+2, IFERROR(FIND(" ",JF26,JG26),999)-JG26-2)))</f>
        <v>-1</v>
      </c>
      <c r="JI26" s="0" t="n">
        <f aca="false">IFERROR(FIND("r_",LOWER(JF26)),-1)</f>
        <v>-1</v>
      </c>
      <c r="JJ26" s="0" t="n">
        <f aca="false">IF(JI26=-1,-1, ROW(JI26)-1+VALUE(MID(JF26,JI26+2, IFERROR(FIND(" ",JF26,JI26),999)-JI26-2)))</f>
        <v>-1</v>
      </c>
      <c r="JK26" s="0" t="str">
        <f aca="false">IF(OR(JG26=-1,IFERROR(INDEX(JG$2:JG$100,JH26),999)&gt;=0,IFERROR(INDEX(JI$2:JI$100,JH26),999)&gt;=0),    IF(OR(JI26=-1,IFERROR(INDEX(JG$2:JG$100,JJ26),999)&gt;=0,IFERROR(INDEX(JI$2:JI$100,JJ26),999)&gt;=0),      JF26,REPLACE(JF26,JI26,IFERROR(FIND(" ",JF26,JI26),999)-JI26,                   INDEX(JF$2:JF$100,JJ26)                  )),     REPLACE(JF26,JG26,IFERROR(FIND(" ",JF26,JG26),999)-JG26,                   INDEX(JF$2:JF$100,JH26)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JL26" s="0" t="n">
        <f aca="false">IFERROR(FIND("f_",LOWER(JK26)),-1)</f>
        <v>-1</v>
      </c>
      <c r="JM26" s="0" t="n">
        <f aca="false">IF(JL26=-1,-1, VALUE(MID(JK26,JL26+2, IFERROR(FIND(" ",JK26,JL26),999)-JL26-2)))</f>
        <v>-1</v>
      </c>
      <c r="JN26" s="0" t="n">
        <f aca="false">IFERROR(FIND("r_",LOWER(JK26)),-1)</f>
        <v>-1</v>
      </c>
      <c r="JO26" s="0" t="n">
        <f aca="false">IF(JN26=-1,-1, ROW(JN26)-1+VALUE(MID(JK26,JN26+2, IFERROR(FIND(" ",JK26,JN26),999)-JN26-2)))</f>
        <v>-1</v>
      </c>
      <c r="JP26" s="0" t="str">
        <f aca="false">IF(OR(JL26=-1,IFERROR(INDEX(JL$2:JL$100,JM26),999)&gt;=0,IFERROR(INDEX(JN$2:JN$100,JM26),999)&gt;=0),    IF(OR(JN26=-1,IFERROR(INDEX(JL$2:JL$100,JO26),999)&gt;=0,IFERROR(INDEX(JN$2:JN$100,JO26),999)&gt;=0),      JK26,REPLACE(JK26,JN26,IFERROR(FIND(" ",JK26,JN26),999)-JN26,                   INDEX(JK$2:JK$100,JO26)                  )),     REPLACE(JK26,JL26,IFERROR(FIND(" ",JK26,JL26),999)-JL26,                   INDEX(JK$2:JK$100,JM26)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JQ26" s="0" t="n">
        <f aca="false">IFERROR(FIND("f_",LOWER(JP26)),-1)</f>
        <v>-1</v>
      </c>
      <c r="JR26" s="0" t="n">
        <f aca="false">IF(JQ26=-1,-1, VALUE(MID(JP26,JQ26+2, IFERROR(FIND(" ",JP26,JQ26),999)-JQ26-2)))</f>
        <v>-1</v>
      </c>
      <c r="JS26" s="0" t="n">
        <f aca="false">IFERROR(FIND("r_",LOWER(JP26)),-1)</f>
        <v>-1</v>
      </c>
      <c r="JT26" s="0" t="n">
        <f aca="false">IF(JS26=-1,-1, ROW(JS26)-1+VALUE(MID(JP26,JS26+2, IFERROR(FIND(" ",JP26,JS26),999)-JS26-2)))</f>
        <v>-1</v>
      </c>
      <c r="JU26" s="0" t="str">
        <f aca="false">IF(OR(JQ26=-1,IFERROR(INDEX(JQ$2:JQ$100,JR26),999)&gt;=0,IFERROR(INDEX(JS$2:JS$100,JR26),999)&gt;=0),    IF(OR(JS26=-1,IFERROR(INDEX(JQ$2:JQ$100,JT26),999)&gt;=0,IFERROR(INDEX(JS$2:JS$100,JT26),999)&gt;=0),      JP26,REPLACE(JP26,JS26,IFERROR(FIND(" ",JP26,JS26),999)-JS26,                   INDEX(JP$2:JP$100,JT26)                  )),     REPLACE(JP26,JQ26,IFERROR(FIND(" ",JP26,JQ26),999)-JQ26,                   INDEX(JP$2:JP$100,JR26)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JV26" s="0" t="n">
        <f aca="false">IFERROR(FIND("f_",LOWER(JU26)),-1)</f>
        <v>-1</v>
      </c>
      <c r="JW26" s="0" t="n">
        <f aca="false">IF(JV26=-1,-1, VALUE(MID(JU26,JV26+2, IFERROR(FIND(" ",JU26,JV26),999)-JV26-2)))</f>
        <v>-1</v>
      </c>
      <c r="JX26" s="0" t="n">
        <f aca="false">IFERROR(FIND("r_",LOWER(JU26)),-1)</f>
        <v>-1</v>
      </c>
      <c r="JY26" s="0" t="n">
        <f aca="false">IF(JX26=-1,-1, ROW(JX26)-1+VALUE(MID(JU26,JX26+2, IFERROR(FIND(" ",JU26,JX26),999)-JX26-2)))</f>
        <v>-1</v>
      </c>
      <c r="JZ26" s="0" t="str">
        <f aca="false">IF(OR(JV26=-1,IFERROR(INDEX(JV$2:JV$100,JW26),999)&gt;=0,IFERROR(INDEX(JX$2:JX$100,JW26),999)&gt;=0),    IF(OR(JX26=-1,IFERROR(INDEX(JV$2:JV$100,JY26),999)&gt;=0,IFERROR(INDEX(JX$2:JX$100,JY26),999)&gt;=0),      JU26,REPLACE(JU26,JX26,IFERROR(FIND(" ",JU26,JX26),999)-JX26,                   INDEX(JU$2:JU$100,JY26)                  )),     REPLACE(JU26,JV26,IFERROR(FIND(" ",JU26,JV26),999)-JV26,                   INDEX(JU$2:JU$100,JW26)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KA26" s="0" t="n">
        <f aca="false">IFERROR(FIND("f_",LOWER(JZ26)),-1)</f>
        <v>-1</v>
      </c>
      <c r="KB26" s="0" t="n">
        <f aca="false">IF(KA26=-1,-1, VALUE(MID(JZ26,KA26+2, IFERROR(FIND(" ",JZ26,KA26),999)-KA26-2)))</f>
        <v>-1</v>
      </c>
      <c r="KC26" s="0" t="n">
        <f aca="false">IFERROR(FIND("r_",LOWER(JZ26)),-1)</f>
        <v>-1</v>
      </c>
      <c r="KD26" s="0" t="n">
        <f aca="false">IF(KC26=-1,-1, ROW(KC26)-1+VALUE(MID(JZ26,KC26+2, IFERROR(FIND(" ",JZ26,KC26),999)-KC26-2)))</f>
        <v>-1</v>
      </c>
      <c r="KE26" s="0" t="str">
        <f aca="false">IF(OR(KA26=-1,IFERROR(INDEX(KA$2:KA$100,KB26),999)&gt;=0,IFERROR(INDEX(KC$2:KC$100,KB26),999)&gt;=0),    IF(OR(KC26=-1,IFERROR(INDEX(KA$2:KA$100,KD26),999)&gt;=0,IFERROR(INDEX(KC$2:KC$100,KD26),999)&gt;=0),      JZ26,REPLACE(JZ26,KC26,IFERROR(FIND(" ",JZ26,KC26),999)-KC26,                   INDEX(JZ$2:JZ$100,KD26)                  )),     REPLACE(JZ26,KA26,IFERROR(FIND(" ",JZ26,KA26),999)-KA26,                   INDEX(JZ$2:JZ$100,KB26)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KF26" s="0" t="n">
        <f aca="false">IFERROR(FIND("f_",LOWER(KE26)),-1)</f>
        <v>-1</v>
      </c>
      <c r="KG26" s="0" t="n">
        <f aca="false">IF(KF26=-1,-1, VALUE(MID(KE26,KF26+2, IFERROR(FIND(" ",KE26,KF26),999)-KF26-2)))</f>
        <v>-1</v>
      </c>
      <c r="KH26" s="0" t="n">
        <f aca="false">IFERROR(FIND("r_",LOWER(KE26)),-1)</f>
        <v>-1</v>
      </c>
      <c r="KI26" s="0" t="n">
        <f aca="false">IF(KH26=-1,-1, ROW(KH26)-1+VALUE(MID(KE26,KH26+2, IFERROR(FIND(" ",KE26,KH26),999)-KH26-2)))</f>
        <v>-1</v>
      </c>
      <c r="KJ26" s="0" t="str">
        <f aca="false">IF(OR(KF26=-1,IFERROR(INDEX(KF$2:KF$100,KG26),999)&gt;=0,IFERROR(INDEX(KH$2:KH$100,KG26),999)&gt;=0),    IF(OR(KH26=-1,IFERROR(INDEX(KF$2:KF$100,KI26),999)&gt;=0,IFERROR(INDEX(KH$2:KH$100,KI26),999)&gt;=0),      KE26,REPLACE(KE26,KH26,IFERROR(FIND(" ",KE26,KH26),999)-KH26,                   INDEX(KE$2:KE$100,KI26)                  )),     REPLACE(KE26,KF26,IFERROR(FIND(" ",KE26,KF26),999)-KF26,                   INDEX(KE$2:KE$100,KG26)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KK26" s="0" t="n">
        <f aca="false">IFERROR(FIND("f_",LOWER(KJ26)),-1)</f>
        <v>-1</v>
      </c>
      <c r="KL26" s="0" t="n">
        <f aca="false">IF(KK26=-1,-1, VALUE(MID(KJ26,KK26+2, IFERROR(FIND(" ",KJ26,KK26),999)-KK26-2)))</f>
        <v>-1</v>
      </c>
      <c r="KM26" s="0" t="n">
        <f aca="false">IFERROR(FIND("r_",LOWER(KJ26)),-1)</f>
        <v>-1</v>
      </c>
      <c r="KN26" s="0" t="n">
        <f aca="false">IF(KM26=-1,-1, ROW(KM26)-1+VALUE(MID(KJ26,KM26+2, IFERROR(FIND(" ",KJ26,KM26),999)-KM26-2)))</f>
        <v>-1</v>
      </c>
      <c r="KO26" s="0" t="str">
        <f aca="false">IF(OR(KK26=-1,IFERROR(INDEX(KK$2:KK$100,KL26),999)&gt;=0,IFERROR(INDEX(KM$2:KM$100,KL26),999)&gt;=0),    IF(OR(KM26=-1,IFERROR(INDEX(KK$2:KK$100,KN26),999)&gt;=0,IFERROR(INDEX(KM$2:KM$100,KN26),999)&gt;=0),      KJ26,REPLACE(KJ26,KM26,IFERROR(FIND(" ",KJ26,KM26),999)-KM26,                   INDEX(KJ$2:KJ$100,KN26)                  )),     REPLACE(KJ26,KK26,IFERROR(FIND(" ",KJ26,KK26),999)-KK26,                   INDEX(KJ$2:KJ$100,KL26)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KP26" s="0" t="n">
        <f aca="false">IFERROR(FIND("f_",LOWER(KO26)),-1)</f>
        <v>-1</v>
      </c>
      <c r="KQ26" s="0" t="n">
        <f aca="false">IF(KP26=-1,-1, VALUE(MID(KO26,KP26+2, IFERROR(FIND(" ",KO26,KP26),999)-KP26-2)))</f>
        <v>-1</v>
      </c>
      <c r="KR26" s="0" t="n">
        <f aca="false">IFERROR(FIND("r_",LOWER(KO26)),-1)</f>
        <v>-1</v>
      </c>
      <c r="KS26" s="0" t="n">
        <f aca="false">IF(KR26=-1,-1, ROW(KR26)-1+VALUE(MID(KO26,KR26+2, IFERROR(FIND(" ",KO26,KR26),999)-KR26-2)))</f>
        <v>-1</v>
      </c>
      <c r="KT26" s="0" t="str">
        <f aca="false">IF(OR(KP26=-1,IFERROR(INDEX(KP$2:KP$100,KQ26),999)&gt;=0,IFERROR(INDEX(KR$2:KR$100,KQ26),999)&gt;=0),    IF(OR(KR26=-1,IFERROR(INDEX(KP$2:KP$100,KS26),999)&gt;=0,IFERROR(INDEX(KR$2:KR$100,KS26),999)&gt;=0),      KO26,REPLACE(KO26,KR26,IFERROR(FIND(" ",KO26,KR26),999)-KR26,                   INDEX(KO$2:KO$100,KS26)                  )),     REPLACE(KO26,KP26,IFERROR(FIND(" ",KO26,KP26),999)-KP26,                   INDEX(KO$2:KO$100,KQ26)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KU26" s="0" t="n">
        <f aca="false">IFERROR(FIND("f_",LOWER(KT26)),-1)</f>
        <v>-1</v>
      </c>
      <c r="KV26" s="0" t="n">
        <f aca="false">IF(KU26=-1,-1, VALUE(MID(KT26,KU26+2, IFERROR(FIND(" ",KT26,KU26),999)-KU26-2)))</f>
        <v>-1</v>
      </c>
      <c r="KW26" s="0" t="n">
        <f aca="false">IFERROR(FIND("r_",LOWER(KT26)),-1)</f>
        <v>-1</v>
      </c>
      <c r="KX26" s="0" t="n">
        <f aca="false">IF(KW26=-1,-1, ROW(KW26)-1+VALUE(MID(KT26,KW26+2, IFERROR(FIND(" ",KT26,KW26),999)-KW26-2)))</f>
        <v>-1</v>
      </c>
      <c r="KY26" s="0" t="str">
        <f aca="false">IF(OR(KU26=-1,IFERROR(INDEX(KU$2:KU$100,KV26),999)&gt;=0,IFERROR(INDEX(KW$2:KW$100,KV26),999)&gt;=0),    IF(OR(KW26=-1,IFERROR(INDEX(KU$2:KU$100,KX26),999)&gt;=0,IFERROR(INDEX(KW$2:KW$100,KX26),999)&gt;=0),      KT26,REPLACE(KT26,KW26,IFERROR(FIND(" ",KT26,KW26),999)-KW26,                   INDEX(KT$2:KT$100,KX26)                  )),     REPLACE(KT26,KU26,IFERROR(FIND(" ",KT26,KU26),999)-KU26,                   INDEX(KT$2:KT$100,KV26)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</row>
    <row r="27" customFormat="false" ht="13.8" hidden="false" customHeight="false" outlineLevel="0" collapsed="false">
      <c r="D27" s="1"/>
      <c r="G27" s="0" t="n">
        <v>26</v>
      </c>
      <c r="I27" s="0" t="str">
        <f aca="false">KY27</f>
        <v/>
      </c>
      <c r="L27" s="0" t="e">
        <f aca="false">VLOOKUP($D27,Relgebra!$A:$E,5,0)</f>
        <v>#N/A</v>
      </c>
      <c r="M27" s="0" t="e">
        <f aca="false">SUBSTITUTE(SUBSTITUTE(L27,"parm1",E27),"parm2",F27)</f>
        <v>#N/A</v>
      </c>
      <c r="N27" s="0" t="str">
        <f aca="false">IFERROR(VLOOKUP(ROW($A26),$G$2:$M$100,COLUMN(M26)-COLUMN(G26)+1,0),"")</f>
        <v/>
      </c>
      <c r="P27" s="0" t="str">
        <f aca="false">N27</f>
        <v/>
      </c>
      <c r="Q27" s="0" t="n">
        <f aca="false">IFERROR(FIND("f_",LOWER(P27)),-1)</f>
        <v>-1</v>
      </c>
      <c r="R27" s="0" t="n">
        <f aca="false">IF(Q27=-1,-1, VALUE(MID(P27,Q27+2, IFERROR(FIND(" ",P27,Q27),999)-Q27-2)))</f>
        <v>-1</v>
      </c>
      <c r="S27" s="0" t="n">
        <f aca="false">IFERROR(FIND("r_",LOWER(P27)),-1)</f>
        <v>-1</v>
      </c>
      <c r="T27" s="0" t="n">
        <f aca="false">IF(S27=-1,-1, ROW(S27)-1+VALUE(MID(P27,S27+2, IFERROR(FIND(" ",P27,S27),999)-S27-2)))</f>
        <v>-1</v>
      </c>
      <c r="U27" s="0" t="str">
        <f aca="false">IF(OR(Q27=-1,IFERROR(INDEX(Q$2:Q$100,R27),999)&gt;=0,IFERROR(INDEX(S$2:S$100,R27),999)&gt;=0),    IF(OR(S27=-1,IFERROR(INDEX(Q$2:Q$100,T27),999)&gt;=0,IFERROR(INDEX(S$2:S$100,T27),999)&gt;=0),      P27,REPLACE(P27,S27,IFERROR(FIND(" ",P27,S27),999)-S27,                   INDEX(P$2:P$100,T27)                  )),     REPLACE(P27,Q27,IFERROR(FIND(" ",P27,Q27),999)-Q27,                   INDEX(P$2:P$100,R27)                  ) )</f>
        <v/>
      </c>
      <c r="V27" s="0" t="n">
        <f aca="false">IFERROR(FIND("f_",LOWER(U27)),-1)</f>
        <v>-1</v>
      </c>
      <c r="W27" s="0" t="n">
        <f aca="false">IF(V27=-1,-1, VALUE(MID(U27,V27+2, IFERROR(FIND(" ",U27,V27),999)-V27-2)))</f>
        <v>-1</v>
      </c>
      <c r="X27" s="0" t="n">
        <f aca="false">IFERROR(FIND("r_",LOWER(U27)),-1)</f>
        <v>-1</v>
      </c>
      <c r="Y27" s="0" t="n">
        <f aca="false">IF(X27=-1,-1, ROW(X27)-1+VALUE(MID(U27,X27+2, IFERROR(FIND(" ",U27,X27),999)-X27-2)))</f>
        <v>-1</v>
      </c>
      <c r="Z27" s="0" t="str">
        <f aca="false">IF(OR(V27=-1,IFERROR(INDEX(V$2:V$100,W27),999)&gt;=0,IFERROR(INDEX(X$2:X$100,W27),999)&gt;=0),    IF(OR(X27=-1,IFERROR(INDEX(V$2:V$100,Y27),999)&gt;=0,IFERROR(INDEX(X$2:X$100,Y27),999)&gt;=0),      U27,REPLACE(U27,X27,IFERROR(FIND(" ",U27,X27),999)-X27,                   INDEX(U$2:U$100,Y27)                  )),     REPLACE(U27,V27,IFERROR(FIND(" ",U27,V27),999)-V27,                   INDEX(U$2:U$100,W27)                  ) )</f>
        <v/>
      </c>
      <c r="AA27" s="0" t="n">
        <f aca="false">IFERROR(FIND("f_",LOWER(Z27)),-1)</f>
        <v>-1</v>
      </c>
      <c r="AB27" s="0" t="n">
        <f aca="false">IF(AA27=-1,-1, VALUE(MID(Z27,AA27+2, IFERROR(FIND(" ",Z27,AA27),999)-AA27-2)))</f>
        <v>-1</v>
      </c>
      <c r="AC27" s="0" t="n">
        <f aca="false">IFERROR(FIND("r_",LOWER(Z27)),-1)</f>
        <v>-1</v>
      </c>
      <c r="AD27" s="0" t="n">
        <f aca="false">IF(AC27=-1,-1, ROW(AC27)-1+VALUE(MID(Z27,AC27+2, IFERROR(FIND(" ",Z27,AC27),999)-AC27-2)))</f>
        <v>-1</v>
      </c>
      <c r="AE27" s="0" t="str">
        <f aca="false">IF(OR(AA27=-1,IFERROR(INDEX(AA$2:AA$100,AB27),999)&gt;=0,IFERROR(INDEX(AC$2:AC$100,AB27),999)&gt;=0),    IF(OR(AC27=-1,IFERROR(INDEX(AA$2:AA$100,AD27),999)&gt;=0,IFERROR(INDEX(AC$2:AC$100,AD27),999)&gt;=0),      Z27,REPLACE(Z27,AC27,IFERROR(FIND(" ",Z27,AC27),999)-AC27,                   INDEX(Z$2:Z$100,AD27)                  )),     REPLACE(Z27,AA27,IFERROR(FIND(" ",Z27,AA27),999)-AA27,                   INDEX(Z$2:Z$100,AB27)                  ) )</f>
        <v/>
      </c>
      <c r="AF27" s="0" t="n">
        <f aca="false">IFERROR(FIND("f_",LOWER(AE27)),-1)</f>
        <v>-1</v>
      </c>
      <c r="AG27" s="0" t="n">
        <f aca="false">IF(AF27=-1,-1, VALUE(MID(AE27,AF27+2, IFERROR(FIND(" ",AE27,AF27),999)-AF27-2)))</f>
        <v>-1</v>
      </c>
      <c r="AH27" s="0" t="n">
        <f aca="false">IFERROR(FIND("r_",LOWER(AE27)),-1)</f>
        <v>-1</v>
      </c>
      <c r="AI27" s="0" t="n">
        <f aca="false">IF(AH27=-1,-1, ROW(AH27)-1+VALUE(MID(AE27,AH27+2, IFERROR(FIND(" ",AE27,AH27),999)-AH27-2)))</f>
        <v>-1</v>
      </c>
      <c r="AJ27" s="0" t="str">
        <f aca="false">IF(OR(AF27=-1,IFERROR(INDEX(AF$2:AF$100,AG27),999)&gt;=0,IFERROR(INDEX(AH$2:AH$100,AG27),999)&gt;=0),    IF(OR(AH27=-1,IFERROR(INDEX(AF$2:AF$100,AI27),999)&gt;=0,IFERROR(INDEX(AH$2:AH$100,AI27),999)&gt;=0),      AE27,REPLACE(AE27,AH27,IFERROR(FIND(" ",AE27,AH27),999)-AH27,                   INDEX(AE$2:AE$100,AI27)                  )),     REPLACE(AE27,AF27,IFERROR(FIND(" ",AE27,AF27),999)-AF27,                   INDEX(AE$2:AE$100,AG27)                  ) )</f>
        <v/>
      </c>
      <c r="AK27" s="0" t="n">
        <f aca="false">IFERROR(FIND("f_",LOWER(AJ27)),-1)</f>
        <v>-1</v>
      </c>
      <c r="AL27" s="0" t="n">
        <f aca="false">IF(AK27=-1,-1, VALUE(MID(AJ27,AK27+2, IFERROR(FIND(" ",AJ27,AK27),999)-AK27-2)))</f>
        <v>-1</v>
      </c>
      <c r="AM27" s="0" t="n">
        <f aca="false">IFERROR(FIND("r_",LOWER(AJ27)),-1)</f>
        <v>-1</v>
      </c>
      <c r="AN27" s="0" t="n">
        <f aca="false">IF(AM27=-1,-1, ROW(AM27)-1+VALUE(MID(AJ27,AM27+2, IFERROR(FIND(" ",AJ27,AM27),999)-AM27-2)))</f>
        <v>-1</v>
      </c>
      <c r="AO27" s="0" t="str">
        <f aca="false">IF(OR(AK27=-1,IFERROR(INDEX(AK$2:AK$100,AL27),999)&gt;=0,IFERROR(INDEX(AM$2:AM$100,AL27),999)&gt;=0),    IF(OR(AM27=-1,IFERROR(INDEX(AK$2:AK$100,AN27),999)&gt;=0,IFERROR(INDEX(AM$2:AM$100,AN27),999)&gt;=0),      AJ27,REPLACE(AJ27,AM27,IFERROR(FIND(" ",AJ27,AM27),999)-AM27,                   INDEX(AJ$2:AJ$100,AN27)                  )),     REPLACE(AJ27,AK27,IFERROR(FIND(" ",AJ27,AK27),999)-AK27,                   INDEX(AJ$2:AJ$100,AL27)                  ) )</f>
        <v/>
      </c>
      <c r="AP27" s="0" t="n">
        <f aca="false">IFERROR(FIND("f_",LOWER(AO27)),-1)</f>
        <v>-1</v>
      </c>
      <c r="AQ27" s="0" t="n">
        <f aca="false">IF(AP27=-1,-1, VALUE(MID(AO27,AP27+2, IFERROR(FIND(" ",AO27,AP27),999)-AP27-2)))</f>
        <v>-1</v>
      </c>
      <c r="AR27" s="0" t="n">
        <f aca="false">IFERROR(FIND("r_",LOWER(AO27)),-1)</f>
        <v>-1</v>
      </c>
      <c r="AS27" s="0" t="n">
        <f aca="false">IF(AR27=-1,-1, ROW(AR27)-1+VALUE(MID(AO27,AR27+2, IFERROR(FIND(" ",AO27,AR27),999)-AR27-2)))</f>
        <v>-1</v>
      </c>
      <c r="AT27" s="0" t="str">
        <f aca="false">IF(OR(AP27=-1,IFERROR(INDEX(AP$2:AP$100,AQ27),999)&gt;=0,IFERROR(INDEX(AR$2:AR$100,AQ27),999)&gt;=0),    IF(OR(AR27=-1,IFERROR(INDEX(AP$2:AP$100,AS27),999)&gt;=0,IFERROR(INDEX(AR$2:AR$100,AS27),999)&gt;=0),      AO27,REPLACE(AO27,AR27,IFERROR(FIND(" ",AO27,AR27),999)-AR27,                   INDEX(AO$2:AO$100,AS27)                  )),     REPLACE(AO27,AP27,IFERROR(FIND(" ",AO27,AP27),999)-AP27,                   INDEX(AO$2:AO$100,AQ27)                  ) )</f>
        <v/>
      </c>
      <c r="AU27" s="0" t="n">
        <f aca="false">IFERROR(FIND("f_",LOWER(AT27)),-1)</f>
        <v>-1</v>
      </c>
      <c r="AV27" s="0" t="n">
        <f aca="false">IF(AU27=-1,-1, VALUE(MID(AT27,AU27+2, IFERROR(FIND(" ",AT27,AU27),999)-AU27-2)))</f>
        <v>-1</v>
      </c>
      <c r="AW27" s="0" t="n">
        <f aca="false">IFERROR(FIND("r_",LOWER(AT27)),-1)</f>
        <v>-1</v>
      </c>
      <c r="AX27" s="0" t="n">
        <f aca="false">IF(AW27=-1,-1, ROW(AW27)-1+VALUE(MID(AT27,AW27+2, IFERROR(FIND(" ",AT27,AW27),999)-AW27-2)))</f>
        <v>-1</v>
      </c>
      <c r="AY27" s="0" t="str">
        <f aca="false">IF(OR(AU27=-1,IFERROR(INDEX(AU$2:AU$100,AV27),999)&gt;=0,IFERROR(INDEX(AW$2:AW$100,AV27),999)&gt;=0),    IF(OR(AW27=-1,IFERROR(INDEX(AU$2:AU$100,AX27),999)&gt;=0,IFERROR(INDEX(AW$2:AW$100,AX27),999)&gt;=0),      AT27,REPLACE(AT27,AW27,IFERROR(FIND(" ",AT27,AW27),999)-AW27,                   INDEX(AT$2:AT$100,AX27)                  )),     REPLACE(AT27,AU27,IFERROR(FIND(" ",AT27,AU27),999)-AU27,                   INDEX(AT$2:AT$100,AV27)                  ) )</f>
        <v/>
      </c>
      <c r="AZ27" s="0" t="n">
        <f aca="false">IFERROR(FIND("f_",LOWER(AY27)),-1)</f>
        <v>-1</v>
      </c>
      <c r="BA27" s="0" t="n">
        <f aca="false">IF(AZ27=-1,-1, VALUE(MID(AY27,AZ27+2, IFERROR(FIND(" ",AY27,AZ27),999)-AZ27-2)))</f>
        <v>-1</v>
      </c>
      <c r="BB27" s="0" t="n">
        <f aca="false">IFERROR(FIND("r_",LOWER(AY27)),-1)</f>
        <v>-1</v>
      </c>
      <c r="BC27" s="0" t="n">
        <f aca="false">IF(BB27=-1,-1, ROW(BB27)-1+VALUE(MID(AY27,BB27+2, IFERROR(FIND(" ",AY27,BB27),999)-BB27-2)))</f>
        <v>-1</v>
      </c>
      <c r="BD27" s="0" t="str">
        <f aca="false">IF(OR(AZ27=-1,IFERROR(INDEX(AZ$2:AZ$100,BA27),999)&gt;=0,IFERROR(INDEX(BB$2:BB$100,BA27),999)&gt;=0),    IF(OR(BB27=-1,IFERROR(INDEX(AZ$2:AZ$100,BC27),999)&gt;=0,IFERROR(INDEX(BB$2:BB$100,BC27),999)&gt;=0),      AY27,REPLACE(AY27,BB27,IFERROR(FIND(" ",AY27,BB27),999)-BB27,                   INDEX(AY$2:AY$100,BC27)                  )),     REPLACE(AY27,AZ27,IFERROR(FIND(" ",AY27,AZ27),999)-AZ27,                   INDEX(AY$2:AY$100,BA27)                  ) )</f>
        <v/>
      </c>
      <c r="BE27" s="0" t="n">
        <f aca="false">IFERROR(FIND("f_",LOWER(BD27)),-1)</f>
        <v>-1</v>
      </c>
      <c r="BF27" s="0" t="n">
        <f aca="false">IF(BE27=-1,-1, VALUE(MID(BD27,BE27+2, IFERROR(FIND(" ",BD27,BE27),999)-BE27-2)))</f>
        <v>-1</v>
      </c>
      <c r="BG27" s="0" t="n">
        <f aca="false">IFERROR(FIND("r_",LOWER(BD27)),-1)</f>
        <v>-1</v>
      </c>
      <c r="BH27" s="0" t="n">
        <f aca="false">IF(BG27=-1,-1, ROW(BG27)-1+VALUE(MID(BD27,BG27+2, IFERROR(FIND(" ",BD27,BG27),999)-BG27-2)))</f>
        <v>-1</v>
      </c>
      <c r="BI27" s="0" t="str">
        <f aca="false">IF(OR(BE27=-1,IFERROR(INDEX(BE$2:BE$100,BF27),999)&gt;=0,IFERROR(INDEX(BG$2:BG$100,BF27),999)&gt;=0),    IF(OR(BG27=-1,IFERROR(INDEX(BE$2:BE$100,BH27),999)&gt;=0,IFERROR(INDEX(BG$2:BG$100,BH27),999)&gt;=0),      BD27,REPLACE(BD27,BG27,IFERROR(FIND(" ",BD27,BG27),999)-BG27,                   INDEX(BD$2:BD$100,BH27)                  )),     REPLACE(BD27,BE27,IFERROR(FIND(" ",BD27,BE27),999)-BE27,                   INDEX(BD$2:BD$100,BF27)                  ) )</f>
        <v/>
      </c>
      <c r="BJ27" s="0" t="n">
        <f aca="false">IFERROR(FIND("f_",LOWER(BI27)),-1)</f>
        <v>-1</v>
      </c>
      <c r="BK27" s="0" t="n">
        <f aca="false">IF(BJ27=-1,-1, VALUE(MID(BI27,BJ27+2, IFERROR(FIND(" ",BI27,BJ27),999)-BJ27-2)))</f>
        <v>-1</v>
      </c>
      <c r="BL27" s="0" t="n">
        <f aca="false">IFERROR(FIND("r_",LOWER(BI27)),-1)</f>
        <v>-1</v>
      </c>
      <c r="BM27" s="0" t="n">
        <f aca="false">IF(BL27=-1,-1, ROW(BL27)-1+VALUE(MID(BI27,BL27+2, IFERROR(FIND(" ",BI27,BL27),999)-BL27-2)))</f>
        <v>-1</v>
      </c>
      <c r="BN27" s="0" t="str">
        <f aca="false">IF(OR(BJ27=-1,IFERROR(INDEX(BJ$2:BJ$100,BK27),999)&gt;=0,IFERROR(INDEX(BL$2:BL$100,BK27),999)&gt;=0),    IF(OR(BL27=-1,IFERROR(INDEX(BJ$2:BJ$100,BM27),999)&gt;=0,IFERROR(INDEX(BL$2:BL$100,BM27),999)&gt;=0),      BI27,REPLACE(BI27,BL27,IFERROR(FIND(" ",BI27,BL27),999)-BL27,                   INDEX(BI$2:BI$100,BM27)                  )),     REPLACE(BI27,BJ27,IFERROR(FIND(" ",BI27,BJ27),999)-BJ27,                   INDEX(BI$2:BI$100,BK27)                  ) )</f>
        <v/>
      </c>
      <c r="BO27" s="0" t="n">
        <f aca="false">IFERROR(FIND("f_",LOWER(BN27)),-1)</f>
        <v>-1</v>
      </c>
      <c r="BP27" s="0" t="n">
        <f aca="false">IF(BO27=-1,-1, VALUE(MID(BN27,BO27+2, IFERROR(FIND(" ",BN27,BO27),999)-BO27-2)))</f>
        <v>-1</v>
      </c>
      <c r="BQ27" s="0" t="n">
        <f aca="false">IFERROR(FIND("r_",LOWER(BN27)),-1)</f>
        <v>-1</v>
      </c>
      <c r="BR27" s="0" t="n">
        <f aca="false">IF(BQ27=-1,-1, ROW(BQ27)-1+VALUE(MID(BN27,BQ27+2, IFERROR(FIND(" ",BN27,BQ27),999)-BQ27-2)))</f>
        <v>-1</v>
      </c>
      <c r="BS27" s="0" t="str">
        <f aca="false">IF(OR(BO27=-1,IFERROR(INDEX(BO$2:BO$100,BP27),999)&gt;=0,IFERROR(INDEX(BQ$2:BQ$100,BP27),999)&gt;=0),    IF(OR(BQ27=-1,IFERROR(INDEX(BO$2:BO$100,BR27),999)&gt;=0,IFERROR(INDEX(BQ$2:BQ$100,BR27),999)&gt;=0),      BN27,REPLACE(BN27,BQ27,IFERROR(FIND(" ",BN27,BQ27),999)-BQ27,                   INDEX(BN$2:BN$100,BR27)                  )),     REPLACE(BN27,BO27,IFERROR(FIND(" ",BN27,BO27),999)-BO27,                   INDEX(BN$2:BN$100,BP27)                  ) )</f>
        <v/>
      </c>
      <c r="BT27" s="0" t="n">
        <f aca="false">IFERROR(FIND("f_",LOWER(BS27)),-1)</f>
        <v>-1</v>
      </c>
      <c r="BU27" s="0" t="n">
        <f aca="false">IF(BT27=-1,-1, VALUE(MID(BS27,BT27+2, IFERROR(FIND(" ",BS27,BT27),999)-BT27-2)))</f>
        <v>-1</v>
      </c>
      <c r="BV27" s="0" t="n">
        <f aca="false">IFERROR(FIND("r_",LOWER(BS27)),-1)</f>
        <v>-1</v>
      </c>
      <c r="BW27" s="0" t="n">
        <f aca="false">IF(BV27=-1,-1, ROW(BV27)-1+VALUE(MID(BS27,BV27+2, IFERROR(FIND(" ",BS27,BV27),999)-BV27-2)))</f>
        <v>-1</v>
      </c>
      <c r="BX27" s="0" t="str">
        <f aca="false">IF(OR(BT27=-1,IFERROR(INDEX(BT$2:BT$100,BU27),999)&gt;=0,IFERROR(INDEX(BV$2:BV$100,BU27),999)&gt;=0),    IF(OR(BV27=-1,IFERROR(INDEX(BT$2:BT$100,BW27),999)&gt;=0,IFERROR(INDEX(BV$2:BV$100,BW27),999)&gt;=0),      BS27,REPLACE(BS27,BV27,IFERROR(FIND(" ",BS27,BV27),999)-BV27,                   INDEX(BS$2:BS$100,BW27)                  )),     REPLACE(BS27,BT27,IFERROR(FIND(" ",BS27,BT27),999)-BT27,                   INDEX(BS$2:BS$100,BU27)                  ) )</f>
        <v/>
      </c>
      <c r="BY27" s="0" t="n">
        <f aca="false">IFERROR(FIND("f_",LOWER(BX27)),-1)</f>
        <v>-1</v>
      </c>
      <c r="BZ27" s="0" t="n">
        <f aca="false">IF(BY27=-1,-1, VALUE(MID(BX27,BY27+2, IFERROR(FIND(" ",BX27,BY27),999)-BY27-2)))</f>
        <v>-1</v>
      </c>
      <c r="CA27" s="0" t="n">
        <f aca="false">IFERROR(FIND("r_",LOWER(BX27)),-1)</f>
        <v>-1</v>
      </c>
      <c r="CB27" s="0" t="n">
        <f aca="false">IF(CA27=-1,-1, ROW(CA27)-1+VALUE(MID(BX27,CA27+2, IFERROR(FIND(" ",BX27,CA27),999)-CA27-2)))</f>
        <v>-1</v>
      </c>
      <c r="CC27" s="0" t="str">
        <f aca="false">IF(OR(BY27=-1,IFERROR(INDEX(BY$2:BY$100,BZ27),999)&gt;=0,IFERROR(INDEX(CA$2:CA$100,BZ27),999)&gt;=0),    IF(OR(CA27=-1,IFERROR(INDEX(BY$2:BY$100,CB27),999)&gt;=0,IFERROR(INDEX(CA$2:CA$100,CB27),999)&gt;=0),      BX27,REPLACE(BX27,CA27,IFERROR(FIND(" ",BX27,CA27),999)-CA27,                   INDEX(BX$2:BX$100,CB27)                  )),     REPLACE(BX27,BY27,IFERROR(FIND(" ",BX27,BY27),999)-BY27,                   INDEX(BX$2:BX$100,BZ27)                  ) )</f>
        <v/>
      </c>
      <c r="CD27" s="0" t="n">
        <f aca="false">IFERROR(FIND("f_",LOWER(CC27)),-1)</f>
        <v>-1</v>
      </c>
      <c r="CE27" s="0" t="n">
        <f aca="false">IF(CD27=-1,-1, VALUE(MID(CC27,CD27+2, IFERROR(FIND(" ",CC27,CD27),999)-CD27-2)))</f>
        <v>-1</v>
      </c>
      <c r="CF27" s="0" t="n">
        <f aca="false">IFERROR(FIND("r_",LOWER(CC27)),-1)</f>
        <v>-1</v>
      </c>
      <c r="CG27" s="0" t="n">
        <f aca="false">IF(CF27=-1,-1, ROW(CF27)-1+VALUE(MID(CC27,CF27+2, IFERROR(FIND(" ",CC27,CF27),999)-CF27-2)))</f>
        <v>-1</v>
      </c>
      <c r="CH27" s="0" t="str">
        <f aca="false">IF(OR(CD27=-1,IFERROR(INDEX(CD$2:CD$100,CE27),999)&gt;=0,IFERROR(INDEX(CF$2:CF$100,CE27),999)&gt;=0),    IF(OR(CF27=-1,IFERROR(INDEX(CD$2:CD$100,CG27),999)&gt;=0,IFERROR(INDEX(CF$2:CF$100,CG27),999)&gt;=0),      CC27,REPLACE(CC27,CF27,IFERROR(FIND(" ",CC27,CF27),999)-CF27,                   INDEX(CC$2:CC$100,CG27)                  )),     REPLACE(CC27,CD27,IFERROR(FIND(" ",CC27,CD27),999)-CD27,                   INDEX(CC$2:CC$100,CE27)                  ) )</f>
        <v/>
      </c>
      <c r="CI27" s="0" t="n">
        <f aca="false">IFERROR(FIND("f_",LOWER(CH27)),-1)</f>
        <v>-1</v>
      </c>
      <c r="CJ27" s="0" t="n">
        <f aca="false">IF(CI27=-1,-1, VALUE(MID(CH27,CI27+2, IFERROR(FIND(" ",CH27,CI27),999)-CI27-2)))</f>
        <v>-1</v>
      </c>
      <c r="CK27" s="0" t="n">
        <f aca="false">IFERROR(FIND("r_",LOWER(CH27)),-1)</f>
        <v>-1</v>
      </c>
      <c r="CL27" s="0" t="n">
        <f aca="false">IF(CK27=-1,-1, ROW(CK27)-1+VALUE(MID(CH27,CK27+2, IFERROR(FIND(" ",CH27,CK27),999)-CK27-2)))</f>
        <v>-1</v>
      </c>
      <c r="CM27" s="0" t="str">
        <f aca="false">IF(OR(CI27=-1,IFERROR(INDEX(CI$2:CI$100,CJ27),999)&gt;=0,IFERROR(INDEX(CK$2:CK$100,CJ27),999)&gt;=0),    IF(OR(CK27=-1,IFERROR(INDEX(CI$2:CI$100,CL27),999)&gt;=0,IFERROR(INDEX(CK$2:CK$100,CL27),999)&gt;=0),      CH27,REPLACE(CH27,CK27,IFERROR(FIND(" ",CH27,CK27),999)-CK27,                   INDEX(CH$2:CH$100,CL27)                  )),     REPLACE(CH27,CI27,IFERROR(FIND(" ",CH27,CI27),999)-CI27,                   INDEX(CH$2:CH$100,CJ27)                  ) )</f>
        <v/>
      </c>
      <c r="CN27" s="0" t="n">
        <f aca="false">IFERROR(FIND("f_",LOWER(CM27)),-1)</f>
        <v>-1</v>
      </c>
      <c r="CO27" s="0" t="n">
        <f aca="false">IF(CN27=-1,-1, VALUE(MID(CM27,CN27+2, IFERROR(FIND(" ",CM27,CN27),999)-CN27-2)))</f>
        <v>-1</v>
      </c>
      <c r="CP27" s="0" t="n">
        <f aca="false">IFERROR(FIND("r_",LOWER(CM27)),-1)</f>
        <v>-1</v>
      </c>
      <c r="CQ27" s="0" t="n">
        <f aca="false">IF(CP27=-1,-1, ROW(CP27)-1+VALUE(MID(CM27,CP27+2, IFERROR(FIND(" ",CM27,CP27),999)-CP27-2)))</f>
        <v>-1</v>
      </c>
      <c r="CR27" s="0" t="str">
        <f aca="false">IF(OR(CN27=-1,IFERROR(INDEX(CN$2:CN$100,CO27),999)&gt;=0,IFERROR(INDEX(CP$2:CP$100,CO27),999)&gt;=0),    IF(OR(CP27=-1,IFERROR(INDEX(CN$2:CN$100,CQ27),999)&gt;=0,IFERROR(INDEX(CP$2:CP$100,CQ27),999)&gt;=0),      CM27,REPLACE(CM27,CP27,IFERROR(FIND(" ",CM27,CP27),999)-CP27,                   INDEX(CM$2:CM$100,CQ27)                  )),     REPLACE(CM27,CN27,IFERROR(FIND(" ",CM27,CN27),999)-CN27,                   INDEX(CM$2:CM$100,CO27)                  ) )</f>
        <v/>
      </c>
      <c r="CS27" s="0" t="n">
        <f aca="false">IFERROR(FIND("f_",LOWER(CR27)),-1)</f>
        <v>-1</v>
      </c>
      <c r="CT27" s="0" t="n">
        <f aca="false">IF(CS27=-1,-1, VALUE(MID(CR27,CS27+2, IFERROR(FIND(" ",CR27,CS27),999)-CS27-2)))</f>
        <v>-1</v>
      </c>
      <c r="CU27" s="0" t="n">
        <f aca="false">IFERROR(FIND("r_",LOWER(CR27)),-1)</f>
        <v>-1</v>
      </c>
      <c r="CV27" s="0" t="n">
        <f aca="false">IF(CU27=-1,-1, ROW(CU27)-1+VALUE(MID(CR27,CU27+2, IFERROR(FIND(" ",CR27,CU27),999)-CU27-2)))</f>
        <v>-1</v>
      </c>
      <c r="CW27" s="0" t="str">
        <f aca="false">IF(OR(CS27=-1,IFERROR(INDEX(CS$2:CS$100,CT27),999)&gt;=0,IFERROR(INDEX(CU$2:CU$100,CT27),999)&gt;=0),    IF(OR(CU27=-1,IFERROR(INDEX(CS$2:CS$100,CV27),999)&gt;=0,IFERROR(INDEX(CU$2:CU$100,CV27),999)&gt;=0),      CR27,REPLACE(CR27,CU27,IFERROR(FIND(" ",CR27,CU27),999)-CU27,                   INDEX(CR$2:CR$100,CV27)                  )),     REPLACE(CR27,CS27,IFERROR(FIND(" ",CR27,CS27),999)-CS27,                   INDEX(CR$2:CR$100,CT27)                  ) )</f>
        <v/>
      </c>
      <c r="CX27" s="0" t="n">
        <f aca="false">IFERROR(FIND("f_",LOWER(CW27)),-1)</f>
        <v>-1</v>
      </c>
      <c r="CY27" s="0" t="n">
        <f aca="false">IF(CX27=-1,-1, VALUE(MID(CW27,CX27+2, IFERROR(FIND(" ",CW27,CX27),999)-CX27-2)))</f>
        <v>-1</v>
      </c>
      <c r="CZ27" s="0" t="n">
        <f aca="false">IFERROR(FIND("r_",LOWER(CW27)),-1)</f>
        <v>-1</v>
      </c>
      <c r="DA27" s="0" t="n">
        <f aca="false">IF(CZ27=-1,-1, ROW(CZ27)-1+VALUE(MID(CW27,CZ27+2, IFERROR(FIND(" ",CW27,CZ27),999)-CZ27-2)))</f>
        <v>-1</v>
      </c>
      <c r="DB27" s="0" t="str">
        <f aca="false">IF(OR(CX27=-1,IFERROR(INDEX(CX$2:CX$100,CY27),999)&gt;=0,IFERROR(INDEX(CZ$2:CZ$100,CY27),999)&gt;=0),    IF(OR(CZ27=-1,IFERROR(INDEX(CX$2:CX$100,DA27),999)&gt;=0,IFERROR(INDEX(CZ$2:CZ$100,DA27),999)&gt;=0),      CW27,REPLACE(CW27,CZ27,IFERROR(FIND(" ",CW27,CZ27),999)-CZ27,                   INDEX(CW$2:CW$100,DA27)                  )),     REPLACE(CW27,CX27,IFERROR(FIND(" ",CW27,CX27),999)-CX27,                   INDEX(CW$2:CW$100,CY27)                  ) )</f>
        <v/>
      </c>
      <c r="DC27" s="0" t="n">
        <f aca="false">IFERROR(FIND("f_",LOWER(DB27)),-1)</f>
        <v>-1</v>
      </c>
      <c r="DD27" s="0" t="n">
        <f aca="false">IF(DC27=-1,-1, VALUE(MID(DB27,DC27+2, IFERROR(FIND(" ",DB27,DC27),999)-DC27-2)))</f>
        <v>-1</v>
      </c>
      <c r="DE27" s="0" t="n">
        <f aca="false">IFERROR(FIND("r_",LOWER(DB27)),-1)</f>
        <v>-1</v>
      </c>
      <c r="DF27" s="0" t="n">
        <f aca="false">IF(DE27=-1,-1, ROW(DE27)-1+VALUE(MID(DB27,DE27+2, IFERROR(FIND(" ",DB27,DE27),999)-DE27-2)))</f>
        <v>-1</v>
      </c>
      <c r="DG27" s="0" t="str">
        <f aca="false">IF(OR(DC27=-1,IFERROR(INDEX(DC$2:DC$100,DD27),999)&gt;=0,IFERROR(INDEX(DE$2:DE$100,DD27),999)&gt;=0),    IF(OR(DE27=-1,IFERROR(INDEX(DC$2:DC$100,DF27),999)&gt;=0,IFERROR(INDEX(DE$2:DE$100,DF27),999)&gt;=0),      DB27,REPLACE(DB27,DE27,IFERROR(FIND(" ",DB27,DE27),999)-DE27,                   INDEX(DB$2:DB$100,DF27)                  )),     REPLACE(DB27,DC27,IFERROR(FIND(" ",DB27,DC27),999)-DC27,                   INDEX(DB$2:DB$100,DD27)                  ) )</f>
        <v/>
      </c>
      <c r="DH27" s="0" t="n">
        <f aca="false">IFERROR(FIND("f_",LOWER(DG27)),-1)</f>
        <v>-1</v>
      </c>
      <c r="DI27" s="0" t="n">
        <f aca="false">IF(DH27=-1,-1, VALUE(MID(DG27,DH27+2, IFERROR(FIND(" ",DG27,DH27),999)-DH27-2)))</f>
        <v>-1</v>
      </c>
      <c r="DJ27" s="0" t="n">
        <f aca="false">IFERROR(FIND("r_",LOWER(DG27)),-1)</f>
        <v>-1</v>
      </c>
      <c r="DK27" s="0" t="n">
        <f aca="false">IF(DJ27=-1,-1, ROW(DJ27)-1+VALUE(MID(DG27,DJ27+2, IFERROR(FIND(" ",DG27,DJ27),999)-DJ27-2)))</f>
        <v>-1</v>
      </c>
      <c r="DL27" s="0" t="str">
        <f aca="false">IF(OR(DH27=-1,IFERROR(INDEX(DH$2:DH$100,DI27),999)&gt;=0,IFERROR(INDEX(DJ$2:DJ$100,DI27),999)&gt;=0),    IF(OR(DJ27=-1,IFERROR(INDEX(DH$2:DH$100,DK27),999)&gt;=0,IFERROR(INDEX(DJ$2:DJ$100,DK27),999)&gt;=0),      DG27,REPLACE(DG27,DJ27,IFERROR(FIND(" ",DG27,DJ27),999)-DJ27,                   INDEX(DG$2:DG$100,DK27)                  )),     REPLACE(DG27,DH27,IFERROR(FIND(" ",DG27,DH27),999)-DH27,                   INDEX(DG$2:DG$100,DI27)                  ) )</f>
        <v/>
      </c>
      <c r="DM27" s="0" t="n">
        <f aca="false">IFERROR(FIND("f_",LOWER(DL27)),-1)</f>
        <v>-1</v>
      </c>
      <c r="DN27" s="0" t="n">
        <f aca="false">IF(DM27=-1,-1, VALUE(MID(DL27,DM27+2, IFERROR(FIND(" ",DL27,DM27),999)-DM27-2)))</f>
        <v>-1</v>
      </c>
      <c r="DO27" s="0" t="n">
        <f aca="false">IFERROR(FIND("r_",LOWER(DL27)),-1)</f>
        <v>-1</v>
      </c>
      <c r="DP27" s="0" t="n">
        <f aca="false">IF(DO27=-1,-1, ROW(DO27)-1+VALUE(MID(DL27,DO27+2, IFERROR(FIND(" ",DL27,DO27),999)-DO27-2)))</f>
        <v>-1</v>
      </c>
      <c r="DQ27" s="0" t="str">
        <f aca="false">IF(OR(DM27=-1,IFERROR(INDEX(DM$2:DM$100,DN27),999)&gt;=0,IFERROR(INDEX(DO$2:DO$100,DN27),999)&gt;=0),    IF(OR(DO27=-1,IFERROR(INDEX(DM$2:DM$100,DP27),999)&gt;=0,IFERROR(INDEX(DO$2:DO$100,DP27),999)&gt;=0),      DL27,REPLACE(DL27,DO27,IFERROR(FIND(" ",DL27,DO27),999)-DO27,                   INDEX(DL$2:DL$100,DP27)                  )),     REPLACE(DL27,DM27,IFERROR(FIND(" ",DL27,DM27),999)-DM27,                   INDEX(DL$2:DL$100,DN27)                  ) )</f>
        <v/>
      </c>
      <c r="DR27" s="0" t="n">
        <f aca="false">IFERROR(FIND("f_",LOWER(DQ27)),-1)</f>
        <v>-1</v>
      </c>
      <c r="DS27" s="0" t="n">
        <f aca="false">IF(DR27=-1,-1, VALUE(MID(DQ27,DR27+2, IFERROR(FIND(" ",DQ27,DR27),999)-DR27-2)))</f>
        <v>-1</v>
      </c>
      <c r="DT27" s="0" t="n">
        <f aca="false">IFERROR(FIND("r_",LOWER(DQ27)),-1)</f>
        <v>-1</v>
      </c>
      <c r="DU27" s="0" t="n">
        <f aca="false">IF(DT27=-1,-1, ROW(DT27)-1+VALUE(MID(DQ27,DT27+2, IFERROR(FIND(" ",DQ27,DT27),999)-DT27-2)))</f>
        <v>-1</v>
      </c>
      <c r="DV27" s="0" t="str">
        <f aca="false">IF(OR(DR27=-1,IFERROR(INDEX(DR$2:DR$100,DS27),999)&gt;=0,IFERROR(INDEX(DT$2:DT$100,DS27),999)&gt;=0),    IF(OR(DT27=-1,IFERROR(INDEX(DR$2:DR$100,DU27),999)&gt;=0,IFERROR(INDEX(DT$2:DT$100,DU27),999)&gt;=0),      DQ27,REPLACE(DQ27,DT27,IFERROR(FIND(" ",DQ27,DT27),999)-DT27,                   INDEX(DQ$2:DQ$100,DU27)                  )),     REPLACE(DQ27,DR27,IFERROR(FIND(" ",DQ27,DR27),999)-DR27,                   INDEX(DQ$2:DQ$100,DS27)                  ) )</f>
        <v/>
      </c>
      <c r="DW27" s="0" t="n">
        <f aca="false">IFERROR(FIND("f_",LOWER(DV27)),-1)</f>
        <v>-1</v>
      </c>
      <c r="DX27" s="0" t="n">
        <f aca="false">IF(DW27=-1,-1, VALUE(MID(DV27,DW27+2, IFERROR(FIND(" ",DV27,DW27),999)-DW27-2)))</f>
        <v>-1</v>
      </c>
      <c r="DY27" s="0" t="n">
        <f aca="false">IFERROR(FIND("r_",LOWER(DV27)),-1)</f>
        <v>-1</v>
      </c>
      <c r="DZ27" s="0" t="n">
        <f aca="false">IF(DY27=-1,-1, ROW(DY27)-1+VALUE(MID(DV27,DY27+2, IFERROR(FIND(" ",DV27,DY27),999)-DY27-2)))</f>
        <v>-1</v>
      </c>
      <c r="EA27" s="0" t="str">
        <f aca="false">IF(OR(DW27=-1,IFERROR(INDEX(DW$2:DW$100,DX27),999)&gt;=0,IFERROR(INDEX(DY$2:DY$100,DX27),999)&gt;=0),    IF(OR(DY27=-1,IFERROR(INDEX(DW$2:DW$100,DZ27),999)&gt;=0,IFERROR(INDEX(DY$2:DY$100,DZ27),999)&gt;=0),      DV27,REPLACE(DV27,DY27,IFERROR(FIND(" ",DV27,DY27),999)-DY27,                   INDEX(DV$2:DV$100,DZ27)                  )),     REPLACE(DV27,DW27,IFERROR(FIND(" ",DV27,DW27),999)-DW27,                   INDEX(DV$2:DV$100,DX27)                  ) )</f>
        <v/>
      </c>
      <c r="EB27" s="0" t="n">
        <f aca="false">IFERROR(FIND("f_",LOWER(EA27)),-1)</f>
        <v>-1</v>
      </c>
      <c r="EC27" s="0" t="n">
        <f aca="false">IF(EB27=-1,-1, VALUE(MID(EA27,EB27+2, IFERROR(FIND(" ",EA27,EB27),999)-EB27-2)))</f>
        <v>-1</v>
      </c>
      <c r="ED27" s="0" t="n">
        <f aca="false">IFERROR(FIND("r_",LOWER(EA27)),-1)</f>
        <v>-1</v>
      </c>
      <c r="EE27" s="0" t="n">
        <f aca="false">IF(ED27=-1,-1, ROW(ED27)-1+VALUE(MID(EA27,ED27+2, IFERROR(FIND(" ",EA27,ED27),999)-ED27-2)))</f>
        <v>-1</v>
      </c>
      <c r="EF27" s="0" t="str">
        <f aca="false">IF(OR(EB27=-1,IFERROR(INDEX(EB$2:EB$100,EC27),999)&gt;=0,IFERROR(INDEX(ED$2:ED$100,EC27),999)&gt;=0),    IF(OR(ED27=-1,IFERROR(INDEX(EB$2:EB$100,EE27),999)&gt;=0,IFERROR(INDEX(ED$2:ED$100,EE27),999)&gt;=0),      EA27,REPLACE(EA27,ED27,IFERROR(FIND(" ",EA27,ED27),999)-ED27,                   INDEX(EA$2:EA$100,EE27)                  )),     REPLACE(EA27,EB27,IFERROR(FIND(" ",EA27,EB27),999)-EB27,                   INDEX(EA$2:EA$100,EC27)                  ) )</f>
        <v/>
      </c>
      <c r="EG27" s="0" t="n">
        <f aca="false">IFERROR(FIND("f_",LOWER(EF27)),-1)</f>
        <v>-1</v>
      </c>
      <c r="EH27" s="0" t="n">
        <f aca="false">IF(EG27=-1,-1, VALUE(MID(EF27,EG27+2, IFERROR(FIND(" ",EF27,EG27),999)-EG27-2)))</f>
        <v>-1</v>
      </c>
      <c r="EI27" s="0" t="n">
        <f aca="false">IFERROR(FIND("r_",LOWER(EF27)),-1)</f>
        <v>-1</v>
      </c>
      <c r="EJ27" s="0" t="n">
        <f aca="false">IF(EI27=-1,-1, ROW(EI27)-1+VALUE(MID(EF27,EI27+2, IFERROR(FIND(" ",EF27,EI27),999)-EI27-2)))</f>
        <v>-1</v>
      </c>
      <c r="EK27" s="0" t="str">
        <f aca="false">IF(OR(EG27=-1,IFERROR(INDEX(EG$2:EG$100,EH27),999)&gt;=0,IFERROR(INDEX(EI$2:EI$100,EH27),999)&gt;=0),    IF(OR(EI27=-1,IFERROR(INDEX(EG$2:EG$100,EJ27),999)&gt;=0,IFERROR(INDEX(EI$2:EI$100,EJ27),999)&gt;=0),      EF27,REPLACE(EF27,EI27,IFERROR(FIND(" ",EF27,EI27),999)-EI27,                   INDEX(EF$2:EF$100,EJ27)                  )),     REPLACE(EF27,EG27,IFERROR(FIND(" ",EF27,EG27),999)-EG27,                   INDEX(EF$2:EF$100,EH27)                  ) )</f>
        <v/>
      </c>
      <c r="EL27" s="0" t="n">
        <f aca="false">IFERROR(FIND("f_",LOWER(EK27)),-1)</f>
        <v>-1</v>
      </c>
      <c r="EM27" s="0" t="n">
        <f aca="false">IF(EL27=-1,-1, VALUE(MID(EK27,EL27+2, IFERROR(FIND(" ",EK27,EL27),999)-EL27-2)))</f>
        <v>-1</v>
      </c>
      <c r="EN27" s="0" t="n">
        <f aca="false">IFERROR(FIND("r_",LOWER(EK27)),-1)</f>
        <v>-1</v>
      </c>
      <c r="EO27" s="0" t="n">
        <f aca="false">IF(EN27=-1,-1, ROW(EN27)-1+VALUE(MID(EK27,EN27+2, IFERROR(FIND(" ",EK27,EN27),999)-EN27-2)))</f>
        <v>-1</v>
      </c>
      <c r="EP27" s="0" t="str">
        <f aca="false">IF(OR(EL27=-1,IFERROR(INDEX(EL$2:EL$100,EM27),999)&gt;=0,IFERROR(INDEX(EN$2:EN$100,EM27),999)&gt;=0),    IF(OR(EN27=-1,IFERROR(INDEX(EL$2:EL$100,EO27),999)&gt;=0,IFERROR(INDEX(EN$2:EN$100,EO27),999)&gt;=0),      EK27,REPLACE(EK27,EN27,IFERROR(FIND(" ",EK27,EN27),999)-EN27,                   INDEX(EK$2:EK$100,EO27)                  )),     REPLACE(EK27,EL27,IFERROR(FIND(" ",EK27,EL27),999)-EL27,                   INDEX(EK$2:EK$100,EM27)                  ) )</f>
        <v/>
      </c>
      <c r="EQ27" s="0" t="n">
        <f aca="false">IFERROR(FIND("f_",LOWER(EP27)),-1)</f>
        <v>-1</v>
      </c>
      <c r="ER27" s="0" t="n">
        <f aca="false">IF(EQ27=-1,-1, VALUE(MID(EP27,EQ27+2, IFERROR(FIND(" ",EP27,EQ27),999)-EQ27-2)))</f>
        <v>-1</v>
      </c>
      <c r="ES27" s="0" t="n">
        <f aca="false">IFERROR(FIND("r_",LOWER(EP27)),-1)</f>
        <v>-1</v>
      </c>
      <c r="ET27" s="0" t="n">
        <f aca="false">IF(ES27=-1,-1, ROW(ES27)-1+VALUE(MID(EP27,ES27+2, IFERROR(FIND(" ",EP27,ES27),999)-ES27-2)))</f>
        <v>-1</v>
      </c>
      <c r="EU27" s="0" t="str">
        <f aca="false">IF(OR(EQ27=-1,IFERROR(INDEX(EQ$2:EQ$100,ER27),999)&gt;=0,IFERROR(INDEX(ES$2:ES$100,ER27),999)&gt;=0),    IF(OR(ES27=-1,IFERROR(INDEX(EQ$2:EQ$100,ET27),999)&gt;=0,IFERROR(INDEX(ES$2:ES$100,ET27),999)&gt;=0),      EP27,REPLACE(EP27,ES27,IFERROR(FIND(" ",EP27,ES27),999)-ES27,                   INDEX(EP$2:EP$100,ET27)                  )),     REPLACE(EP27,EQ27,IFERROR(FIND(" ",EP27,EQ27),999)-EQ27,                   INDEX(EP$2:EP$100,ER27)                  ) )</f>
        <v/>
      </c>
      <c r="EV27" s="0" t="n">
        <f aca="false">IFERROR(FIND("f_",LOWER(EU27)),-1)</f>
        <v>-1</v>
      </c>
      <c r="EW27" s="0" t="n">
        <f aca="false">IF(EV27=-1,-1, VALUE(MID(EU27,EV27+2, IFERROR(FIND(" ",EU27,EV27),999)-EV27-2)))</f>
        <v>-1</v>
      </c>
      <c r="EX27" s="0" t="n">
        <f aca="false">IFERROR(FIND("r_",LOWER(EU27)),-1)</f>
        <v>-1</v>
      </c>
      <c r="EY27" s="0" t="n">
        <f aca="false">IF(EX27=-1,-1, ROW(EX27)-1+VALUE(MID(EU27,EX27+2, IFERROR(FIND(" ",EU27,EX27),999)-EX27-2)))</f>
        <v>-1</v>
      </c>
      <c r="EZ27" s="0" t="str">
        <f aca="false">IF(OR(EV27=-1,IFERROR(INDEX(EV$2:EV$100,EW27),999)&gt;=0,IFERROR(INDEX(EX$2:EX$100,EW27),999)&gt;=0),    IF(OR(EX27=-1,IFERROR(INDEX(EV$2:EV$100,EY27),999)&gt;=0,IFERROR(INDEX(EX$2:EX$100,EY27),999)&gt;=0),      EU27,REPLACE(EU27,EX27,IFERROR(FIND(" ",EU27,EX27),999)-EX27,                   INDEX(EU$2:EU$100,EY27)                  )),     REPLACE(EU27,EV27,IFERROR(FIND(" ",EU27,EV27),999)-EV27,                   INDEX(EU$2:EU$100,EW27)                  ) )</f>
        <v/>
      </c>
      <c r="FA27" s="0" t="n">
        <f aca="false">IFERROR(FIND("f_",LOWER(EZ27)),-1)</f>
        <v>-1</v>
      </c>
      <c r="FB27" s="0" t="n">
        <f aca="false">IF(FA27=-1,-1, VALUE(MID(EZ27,FA27+2, IFERROR(FIND(" ",EZ27,FA27),999)-FA27-2)))</f>
        <v>-1</v>
      </c>
      <c r="FC27" s="0" t="n">
        <f aca="false">IFERROR(FIND("r_",LOWER(EZ27)),-1)</f>
        <v>-1</v>
      </c>
      <c r="FD27" s="0" t="n">
        <f aca="false">IF(FC27=-1,-1, ROW(FC27)-1+VALUE(MID(EZ27,FC27+2, IFERROR(FIND(" ",EZ27,FC27),999)-FC27-2)))</f>
        <v>-1</v>
      </c>
      <c r="FE27" s="0" t="str">
        <f aca="false">IF(OR(FA27=-1,IFERROR(INDEX(FA$2:FA$100,FB27),999)&gt;=0,IFERROR(INDEX(FC$2:FC$100,FB27),999)&gt;=0),    IF(OR(FC27=-1,IFERROR(INDEX(FA$2:FA$100,FD27),999)&gt;=0,IFERROR(INDEX(FC$2:FC$100,FD27),999)&gt;=0),      EZ27,REPLACE(EZ27,FC27,IFERROR(FIND(" ",EZ27,FC27),999)-FC27,                   INDEX(EZ$2:EZ$100,FD27)                  )),     REPLACE(EZ27,FA27,IFERROR(FIND(" ",EZ27,FA27),999)-FA27,                   INDEX(EZ$2:EZ$100,FB27)                  ) )</f>
        <v/>
      </c>
      <c r="FF27" s="0" t="n">
        <f aca="false">IFERROR(FIND("f_",LOWER(FE27)),-1)</f>
        <v>-1</v>
      </c>
      <c r="FG27" s="0" t="n">
        <f aca="false">IF(FF27=-1,-1, VALUE(MID(FE27,FF27+2, IFERROR(FIND(" ",FE27,FF27),999)-FF27-2)))</f>
        <v>-1</v>
      </c>
      <c r="FH27" s="0" t="n">
        <f aca="false">IFERROR(FIND("r_",LOWER(FE27)),-1)</f>
        <v>-1</v>
      </c>
      <c r="FI27" s="0" t="n">
        <f aca="false">IF(FH27=-1,-1, ROW(FH27)-1+VALUE(MID(FE27,FH27+2, IFERROR(FIND(" ",FE27,FH27),999)-FH27-2)))</f>
        <v>-1</v>
      </c>
      <c r="FJ27" s="0" t="str">
        <f aca="false">IF(OR(FF27=-1,IFERROR(INDEX(FF$2:FF$100,FG27),999)&gt;=0,IFERROR(INDEX(FH$2:FH$100,FG27),999)&gt;=0),    IF(OR(FH27=-1,IFERROR(INDEX(FF$2:FF$100,FI27),999)&gt;=0,IFERROR(INDEX(FH$2:FH$100,FI27),999)&gt;=0),      FE27,REPLACE(FE27,FH27,IFERROR(FIND(" ",FE27,FH27),999)-FH27,                   INDEX(FE$2:FE$100,FI27)                  )),     REPLACE(FE27,FF27,IFERROR(FIND(" ",FE27,FF27),999)-FF27,                   INDEX(FE$2:FE$100,FG27)                  ) )</f>
        <v/>
      </c>
      <c r="FK27" s="0" t="n">
        <f aca="false">IFERROR(FIND("f_",LOWER(FJ27)),-1)</f>
        <v>-1</v>
      </c>
      <c r="FL27" s="0" t="n">
        <f aca="false">IF(FK27=-1,-1, VALUE(MID(FJ27,FK27+2, IFERROR(FIND(" ",FJ27,FK27),999)-FK27-2)))</f>
        <v>-1</v>
      </c>
      <c r="FM27" s="0" t="n">
        <f aca="false">IFERROR(FIND("r_",LOWER(FJ27)),-1)</f>
        <v>-1</v>
      </c>
      <c r="FN27" s="0" t="n">
        <f aca="false">IF(FM27=-1,-1, ROW(FM27)-1+VALUE(MID(FJ27,FM27+2, IFERROR(FIND(" ",FJ27,FM27),999)-FM27-2)))</f>
        <v>-1</v>
      </c>
      <c r="FO27" s="0" t="str">
        <f aca="false">IF(OR(FK27=-1,IFERROR(INDEX(FK$2:FK$100,FL27),999)&gt;=0,IFERROR(INDEX(FM$2:FM$100,FL27),999)&gt;=0),    IF(OR(FM27=-1,IFERROR(INDEX(FK$2:FK$100,FN27),999)&gt;=0,IFERROR(INDEX(FM$2:FM$100,FN27),999)&gt;=0),      FJ27,REPLACE(FJ27,FM27,IFERROR(FIND(" ",FJ27,FM27),999)-FM27,                   INDEX(FJ$2:FJ$100,FN27)                  )),     REPLACE(FJ27,FK27,IFERROR(FIND(" ",FJ27,FK27),999)-FK27,                   INDEX(FJ$2:FJ$100,FL27)                  ) )</f>
        <v/>
      </c>
      <c r="FP27" s="0" t="n">
        <f aca="false">IFERROR(FIND("f_",LOWER(FO27)),-1)</f>
        <v>-1</v>
      </c>
      <c r="FQ27" s="0" t="n">
        <f aca="false">IF(FP27=-1,-1, VALUE(MID(FO27,FP27+2, IFERROR(FIND(" ",FO27,FP27),999)-FP27-2)))</f>
        <v>-1</v>
      </c>
      <c r="FR27" s="0" t="n">
        <f aca="false">IFERROR(FIND("r_",LOWER(FO27)),-1)</f>
        <v>-1</v>
      </c>
      <c r="FS27" s="0" t="n">
        <f aca="false">IF(FR27=-1,-1, ROW(FR27)-1+VALUE(MID(FO27,FR27+2, IFERROR(FIND(" ",FO27,FR27),999)-FR27-2)))</f>
        <v>-1</v>
      </c>
      <c r="FT27" s="0" t="str">
        <f aca="false">IF(OR(FP27=-1,IFERROR(INDEX(FP$2:FP$100,FQ27),999)&gt;=0,IFERROR(INDEX(FR$2:FR$100,FQ27),999)&gt;=0),    IF(OR(FR27=-1,IFERROR(INDEX(FP$2:FP$100,FS27),999)&gt;=0,IFERROR(INDEX(FR$2:FR$100,FS27),999)&gt;=0),      FO27,REPLACE(FO27,FR27,IFERROR(FIND(" ",FO27,FR27),999)-FR27,                   INDEX(FO$2:FO$100,FS27)                  )),     REPLACE(FO27,FP27,IFERROR(FIND(" ",FO27,FP27),999)-FP27,                   INDEX(FO$2:FO$100,FQ27)                  ) )</f>
        <v/>
      </c>
      <c r="FU27" s="0" t="n">
        <f aca="false">IFERROR(FIND("f_",LOWER(FT27)),-1)</f>
        <v>-1</v>
      </c>
      <c r="FV27" s="0" t="n">
        <f aca="false">IF(FU27=-1,-1, VALUE(MID(FT27,FU27+2, IFERROR(FIND(" ",FT27,FU27),999)-FU27-2)))</f>
        <v>-1</v>
      </c>
      <c r="FW27" s="0" t="n">
        <f aca="false">IFERROR(FIND("r_",LOWER(FT27)),-1)</f>
        <v>-1</v>
      </c>
      <c r="FX27" s="0" t="n">
        <f aca="false">IF(FW27=-1,-1, ROW(FW27)-1+VALUE(MID(FT27,FW27+2, IFERROR(FIND(" ",FT27,FW27),999)-FW27-2)))</f>
        <v>-1</v>
      </c>
      <c r="FY27" s="0" t="str">
        <f aca="false">IF(OR(FU27=-1,IFERROR(INDEX(FU$2:FU$100,FV27),999)&gt;=0,IFERROR(INDEX(FW$2:FW$100,FV27),999)&gt;=0),    IF(OR(FW27=-1,IFERROR(INDEX(FU$2:FU$100,FX27),999)&gt;=0,IFERROR(INDEX(FW$2:FW$100,FX27),999)&gt;=0),      FT27,REPLACE(FT27,FW27,IFERROR(FIND(" ",FT27,FW27),999)-FW27,                   INDEX(FT$2:FT$100,FX27)                  )),     REPLACE(FT27,FU27,IFERROR(FIND(" ",FT27,FU27),999)-FU27,                   INDEX(FT$2:FT$100,FV27)                  ) )</f>
        <v/>
      </c>
      <c r="FZ27" s="0" t="n">
        <f aca="false">IFERROR(FIND("f_",LOWER(FY27)),-1)</f>
        <v>-1</v>
      </c>
      <c r="GA27" s="0" t="n">
        <f aca="false">IF(FZ27=-1,-1, VALUE(MID(FY27,FZ27+2, IFERROR(FIND(" ",FY27,FZ27),999)-FZ27-2)))</f>
        <v>-1</v>
      </c>
      <c r="GB27" s="0" t="n">
        <f aca="false">IFERROR(FIND("r_",LOWER(FY27)),-1)</f>
        <v>-1</v>
      </c>
      <c r="GC27" s="0" t="n">
        <f aca="false">IF(GB27=-1,-1, ROW(GB27)-1+VALUE(MID(FY27,GB27+2, IFERROR(FIND(" ",FY27,GB27),999)-GB27-2)))</f>
        <v>-1</v>
      </c>
      <c r="GD27" s="0" t="str">
        <f aca="false">IF(OR(FZ27=-1,IFERROR(INDEX(FZ$2:FZ$100,GA27),999)&gt;=0,IFERROR(INDEX(GB$2:GB$100,GA27),999)&gt;=0),    IF(OR(GB27=-1,IFERROR(INDEX(FZ$2:FZ$100,GC27),999)&gt;=0,IFERROR(INDEX(GB$2:GB$100,GC27),999)&gt;=0),      FY27,REPLACE(FY27,GB27,IFERROR(FIND(" ",FY27,GB27),999)-GB27,                   INDEX(FY$2:FY$100,GC27)                  )),     REPLACE(FY27,FZ27,IFERROR(FIND(" ",FY27,FZ27),999)-FZ27,                   INDEX(FY$2:FY$100,GA27)                  ) )</f>
        <v/>
      </c>
      <c r="GE27" s="0" t="n">
        <f aca="false">IFERROR(FIND("f_",LOWER(GD27)),-1)</f>
        <v>-1</v>
      </c>
      <c r="GF27" s="0" t="n">
        <f aca="false">IF(GE27=-1,-1, VALUE(MID(GD27,GE27+2, IFERROR(FIND(" ",GD27,GE27),999)-GE27-2)))</f>
        <v>-1</v>
      </c>
      <c r="GG27" s="0" t="n">
        <f aca="false">IFERROR(FIND("r_",LOWER(GD27)),-1)</f>
        <v>-1</v>
      </c>
      <c r="GH27" s="0" t="n">
        <f aca="false">IF(GG27=-1,-1, ROW(GG27)-1+VALUE(MID(GD27,GG27+2, IFERROR(FIND(" ",GD27,GG27),999)-GG27-2)))</f>
        <v>-1</v>
      </c>
      <c r="GI27" s="0" t="str">
        <f aca="false">IF(OR(GE27=-1,IFERROR(INDEX(GE$2:GE$100,GF27),999)&gt;=0,IFERROR(INDEX(GG$2:GG$100,GF27),999)&gt;=0),    IF(OR(GG27=-1,IFERROR(INDEX(GE$2:GE$100,GH27),999)&gt;=0,IFERROR(INDEX(GG$2:GG$100,GH27),999)&gt;=0),      GD27,REPLACE(GD27,GG27,IFERROR(FIND(" ",GD27,GG27),999)-GG27,                   INDEX(GD$2:GD$100,GH27)                  )),     REPLACE(GD27,GE27,IFERROR(FIND(" ",GD27,GE27),999)-GE27,                   INDEX(GD$2:GD$100,GF27)                  ) )</f>
        <v/>
      </c>
      <c r="GJ27" s="0" t="n">
        <f aca="false">IFERROR(FIND("f_",LOWER(GI27)),-1)</f>
        <v>-1</v>
      </c>
      <c r="GK27" s="0" t="n">
        <f aca="false">IF(GJ27=-1,-1, VALUE(MID(GI27,GJ27+2, IFERROR(FIND(" ",GI27,GJ27),999)-GJ27-2)))</f>
        <v>-1</v>
      </c>
      <c r="GL27" s="0" t="n">
        <f aca="false">IFERROR(FIND("r_",LOWER(GI27)),-1)</f>
        <v>-1</v>
      </c>
      <c r="GM27" s="0" t="n">
        <f aca="false">IF(GL27=-1,-1, ROW(GL27)-1+VALUE(MID(GI27,GL27+2, IFERROR(FIND(" ",GI27,GL27),999)-GL27-2)))</f>
        <v>-1</v>
      </c>
      <c r="GN27" s="0" t="str">
        <f aca="false">IF(OR(GJ27=-1,IFERROR(INDEX(GJ$2:GJ$100,GK27),999)&gt;=0,IFERROR(INDEX(GL$2:GL$100,GK27),999)&gt;=0),    IF(OR(GL27=-1,IFERROR(INDEX(GJ$2:GJ$100,GM27),999)&gt;=0,IFERROR(INDEX(GL$2:GL$100,GM27),999)&gt;=0),      GI27,REPLACE(GI27,GL27,IFERROR(FIND(" ",GI27,GL27),999)-GL27,                   INDEX(GI$2:GI$100,GM27)                  )),     REPLACE(GI27,GJ27,IFERROR(FIND(" ",GI27,GJ27),999)-GJ27,                   INDEX(GI$2:GI$100,GK27)                  ) )</f>
        <v/>
      </c>
      <c r="GO27" s="0" t="n">
        <f aca="false">IFERROR(FIND("f_",LOWER(GN27)),-1)</f>
        <v>-1</v>
      </c>
      <c r="GP27" s="0" t="n">
        <f aca="false">IF(GO27=-1,-1, VALUE(MID(GN27,GO27+2, IFERROR(FIND(" ",GN27,GO27),999)-GO27-2)))</f>
        <v>-1</v>
      </c>
      <c r="GQ27" s="0" t="n">
        <f aca="false">IFERROR(FIND("r_",LOWER(GN27)),-1)</f>
        <v>-1</v>
      </c>
      <c r="GR27" s="0" t="n">
        <f aca="false">IF(GQ27=-1,-1, ROW(GQ27)-1+VALUE(MID(GN27,GQ27+2, IFERROR(FIND(" ",GN27,GQ27),999)-GQ27-2)))</f>
        <v>-1</v>
      </c>
      <c r="GS27" s="0" t="str">
        <f aca="false">IF(OR(GO27=-1,IFERROR(INDEX(GO$2:GO$100,GP27),999)&gt;=0,IFERROR(INDEX(GQ$2:GQ$100,GP27),999)&gt;=0),    IF(OR(GQ27=-1,IFERROR(INDEX(GO$2:GO$100,GR27),999)&gt;=0,IFERROR(INDEX(GQ$2:GQ$100,GR27),999)&gt;=0),      GN27,REPLACE(GN27,GQ27,IFERROR(FIND(" ",GN27,GQ27),999)-GQ27,                   INDEX(GN$2:GN$100,GR27)                  )),     REPLACE(GN27,GO27,IFERROR(FIND(" ",GN27,GO27),999)-GO27,                   INDEX(GN$2:GN$100,GP27)                  ) )</f>
        <v/>
      </c>
      <c r="GT27" s="0" t="n">
        <f aca="false">IFERROR(FIND("f_",LOWER(GS27)),-1)</f>
        <v>-1</v>
      </c>
      <c r="GU27" s="0" t="n">
        <f aca="false">IF(GT27=-1,-1, VALUE(MID(GS27,GT27+2, IFERROR(FIND(" ",GS27,GT27),999)-GT27-2)))</f>
        <v>-1</v>
      </c>
      <c r="GV27" s="0" t="n">
        <f aca="false">IFERROR(FIND("r_",LOWER(GS27)),-1)</f>
        <v>-1</v>
      </c>
      <c r="GW27" s="0" t="n">
        <f aca="false">IF(GV27=-1,-1, ROW(GV27)-1+VALUE(MID(GS27,GV27+2, IFERROR(FIND(" ",GS27,GV27),999)-GV27-2)))</f>
        <v>-1</v>
      </c>
      <c r="GX27" s="0" t="str">
        <f aca="false">IF(OR(GT27=-1,IFERROR(INDEX(GT$2:GT$100,GU27),999)&gt;=0,IFERROR(INDEX(GV$2:GV$100,GU27),999)&gt;=0),    IF(OR(GV27=-1,IFERROR(INDEX(GT$2:GT$100,GW27),999)&gt;=0,IFERROR(INDEX(GV$2:GV$100,GW27),999)&gt;=0),      GS27,REPLACE(GS27,GV27,IFERROR(FIND(" ",GS27,GV27),999)-GV27,                   INDEX(GS$2:GS$100,GW27)                  )),     REPLACE(GS27,GT27,IFERROR(FIND(" ",GS27,GT27),999)-GT27,                   INDEX(GS$2:GS$100,GU27)                  ) )</f>
        <v/>
      </c>
      <c r="GY27" s="0" t="n">
        <f aca="false">IFERROR(FIND("f_",LOWER(GX27)),-1)</f>
        <v>-1</v>
      </c>
      <c r="GZ27" s="0" t="n">
        <f aca="false">IF(GY27=-1,-1, VALUE(MID(GX27,GY27+2, IFERROR(FIND(" ",GX27,GY27),999)-GY27-2)))</f>
        <v>-1</v>
      </c>
      <c r="HA27" s="0" t="n">
        <f aca="false">IFERROR(FIND("r_",LOWER(GX27)),-1)</f>
        <v>-1</v>
      </c>
      <c r="HB27" s="0" t="n">
        <f aca="false">IF(HA27=-1,-1, ROW(HA27)-1+VALUE(MID(GX27,HA27+2, IFERROR(FIND(" ",GX27,HA27),999)-HA27-2)))</f>
        <v>-1</v>
      </c>
      <c r="HC27" s="0" t="str">
        <f aca="false">IF(OR(GY27=-1,IFERROR(INDEX(GY$2:GY$100,GZ27),999)&gt;=0,IFERROR(INDEX(HA$2:HA$100,GZ27),999)&gt;=0),    IF(OR(HA27=-1,IFERROR(INDEX(GY$2:GY$100,HB27),999)&gt;=0,IFERROR(INDEX(HA$2:HA$100,HB27),999)&gt;=0),      GX27,REPLACE(GX27,HA27,IFERROR(FIND(" ",GX27,HA27),999)-HA27,                   INDEX(GX$2:GX$100,HB27)                  )),     REPLACE(GX27,GY27,IFERROR(FIND(" ",GX27,GY27),999)-GY27,                   INDEX(GX$2:GX$100,GZ27)                  ) )</f>
        <v/>
      </c>
      <c r="HD27" s="0" t="n">
        <f aca="false">IFERROR(FIND("f_",LOWER(HC27)),-1)</f>
        <v>-1</v>
      </c>
      <c r="HE27" s="0" t="n">
        <f aca="false">IF(HD27=-1,-1, VALUE(MID(HC27,HD27+2, IFERROR(FIND(" ",HC27,HD27),999)-HD27-2)))</f>
        <v>-1</v>
      </c>
      <c r="HF27" s="0" t="n">
        <f aca="false">IFERROR(FIND("r_",LOWER(HC27)),-1)</f>
        <v>-1</v>
      </c>
      <c r="HG27" s="0" t="n">
        <f aca="false">IF(HF27=-1,-1, ROW(HF27)-1+VALUE(MID(HC27,HF27+2, IFERROR(FIND(" ",HC27,HF27),999)-HF27-2)))</f>
        <v>-1</v>
      </c>
      <c r="HH27" s="0" t="str">
        <f aca="false">IF(OR(HD27=-1,IFERROR(INDEX(HD$2:HD$100,HE27),999)&gt;=0,IFERROR(INDEX(HF$2:HF$100,HE27),999)&gt;=0),    IF(OR(HF27=-1,IFERROR(INDEX(HD$2:HD$100,HG27),999)&gt;=0,IFERROR(INDEX(HF$2:HF$100,HG27),999)&gt;=0),      HC27,REPLACE(HC27,HF27,IFERROR(FIND(" ",HC27,HF27),999)-HF27,                   INDEX(HC$2:HC$100,HG27)                  )),     REPLACE(HC27,HD27,IFERROR(FIND(" ",HC27,HD27),999)-HD27,                   INDEX(HC$2:HC$100,HE27)                  ) )</f>
        <v/>
      </c>
      <c r="HI27" s="0" t="n">
        <f aca="false">IFERROR(FIND("f_",LOWER(HH27)),-1)</f>
        <v>-1</v>
      </c>
      <c r="HJ27" s="0" t="n">
        <f aca="false">IF(HI27=-1,-1, VALUE(MID(HH27,HI27+2, IFERROR(FIND(" ",HH27,HI27),999)-HI27-2)))</f>
        <v>-1</v>
      </c>
      <c r="HK27" s="0" t="n">
        <f aca="false">IFERROR(FIND("r_",LOWER(HH27)),-1)</f>
        <v>-1</v>
      </c>
      <c r="HL27" s="0" t="n">
        <f aca="false">IF(HK27=-1,-1, ROW(HK27)-1+VALUE(MID(HH27,HK27+2, IFERROR(FIND(" ",HH27,HK27),999)-HK27-2)))</f>
        <v>-1</v>
      </c>
      <c r="HM27" s="0" t="str">
        <f aca="false">IF(OR(HI27=-1,IFERROR(INDEX(HI$2:HI$100,HJ27),999)&gt;=0,IFERROR(INDEX(HK$2:HK$100,HJ27),999)&gt;=0),    IF(OR(HK27=-1,IFERROR(INDEX(HI$2:HI$100,HL27),999)&gt;=0,IFERROR(INDEX(HK$2:HK$100,HL27),999)&gt;=0),      HH27,REPLACE(HH27,HK27,IFERROR(FIND(" ",HH27,HK27),999)-HK27,                   INDEX(HH$2:HH$100,HL27)                  )),     REPLACE(HH27,HI27,IFERROR(FIND(" ",HH27,HI27),999)-HI27,                   INDEX(HH$2:HH$100,HJ27)                  ) )</f>
        <v/>
      </c>
      <c r="HN27" s="0" t="n">
        <f aca="false">IFERROR(FIND("f_",LOWER(HM27)),-1)</f>
        <v>-1</v>
      </c>
      <c r="HO27" s="0" t="n">
        <f aca="false">IF(HN27=-1,-1, VALUE(MID(HM27,HN27+2, IFERROR(FIND(" ",HM27,HN27),999)-HN27-2)))</f>
        <v>-1</v>
      </c>
      <c r="HP27" s="0" t="n">
        <f aca="false">IFERROR(FIND("r_",LOWER(HM27)),-1)</f>
        <v>-1</v>
      </c>
      <c r="HQ27" s="0" t="n">
        <f aca="false">IF(HP27=-1,-1, ROW(HP27)-1+VALUE(MID(HM27,HP27+2, IFERROR(FIND(" ",HM27,HP27),999)-HP27-2)))</f>
        <v>-1</v>
      </c>
      <c r="HR27" s="0" t="str">
        <f aca="false">IF(OR(HN27=-1,IFERROR(INDEX(HN$2:HN$100,HO27),999)&gt;=0,IFERROR(INDEX(HP$2:HP$100,HO27),999)&gt;=0),    IF(OR(HP27=-1,IFERROR(INDEX(HN$2:HN$100,HQ27),999)&gt;=0,IFERROR(INDEX(HP$2:HP$100,HQ27),999)&gt;=0),      HM27,REPLACE(HM27,HP27,IFERROR(FIND(" ",HM27,HP27),999)-HP27,                   INDEX(HM$2:HM$100,HQ27)                  )),     REPLACE(HM27,HN27,IFERROR(FIND(" ",HM27,HN27),999)-HN27,                   INDEX(HM$2:HM$100,HO27)                  ) )</f>
        <v/>
      </c>
      <c r="HS27" s="0" t="n">
        <f aca="false">IFERROR(FIND("f_",LOWER(HR27)),-1)</f>
        <v>-1</v>
      </c>
      <c r="HT27" s="0" t="n">
        <f aca="false">IF(HS27=-1,-1, VALUE(MID(HR27,HS27+2, IFERROR(FIND(" ",HR27,HS27),999)-HS27-2)))</f>
        <v>-1</v>
      </c>
      <c r="HU27" s="0" t="n">
        <f aca="false">IFERROR(FIND("r_",LOWER(HR27)),-1)</f>
        <v>-1</v>
      </c>
      <c r="HV27" s="0" t="n">
        <f aca="false">IF(HU27=-1,-1, ROW(HU27)-1+VALUE(MID(HR27,HU27+2, IFERROR(FIND(" ",HR27,HU27),999)-HU27-2)))</f>
        <v>-1</v>
      </c>
      <c r="HW27" s="0" t="str">
        <f aca="false">IF(OR(HS27=-1,IFERROR(INDEX(HS$2:HS$100,HT27),999)&gt;=0,IFERROR(INDEX(HU$2:HU$100,HT27),999)&gt;=0),    IF(OR(HU27=-1,IFERROR(INDEX(HS$2:HS$100,HV27),999)&gt;=0,IFERROR(INDEX(HU$2:HU$100,HV27),999)&gt;=0),      HR27,REPLACE(HR27,HU27,IFERROR(FIND(" ",HR27,HU27),999)-HU27,                   INDEX(HR$2:HR$100,HV27)                  )),     REPLACE(HR27,HS27,IFERROR(FIND(" ",HR27,HS27),999)-HS27,                   INDEX(HR$2:HR$100,HT27)                  ) )</f>
        <v/>
      </c>
      <c r="HX27" s="0" t="n">
        <f aca="false">IFERROR(FIND("f_",LOWER(HW27)),-1)</f>
        <v>-1</v>
      </c>
      <c r="HY27" s="0" t="n">
        <f aca="false">IF(HX27=-1,-1, VALUE(MID(HW27,HX27+2, IFERROR(FIND(" ",HW27,HX27),999)-HX27-2)))</f>
        <v>-1</v>
      </c>
      <c r="HZ27" s="0" t="n">
        <f aca="false">IFERROR(FIND("r_",LOWER(HW27)),-1)</f>
        <v>-1</v>
      </c>
      <c r="IA27" s="0" t="n">
        <f aca="false">IF(HZ27=-1,-1, ROW(HZ27)-1+VALUE(MID(HW27,HZ27+2, IFERROR(FIND(" ",HW27,HZ27),999)-HZ27-2)))</f>
        <v>-1</v>
      </c>
      <c r="IB27" s="0" t="str">
        <f aca="false">IF(OR(HX27=-1,IFERROR(INDEX(HX$2:HX$100,HY27),999)&gt;=0,IFERROR(INDEX(HZ$2:HZ$100,HY27),999)&gt;=0),    IF(OR(HZ27=-1,IFERROR(INDEX(HX$2:HX$100,IA27),999)&gt;=0,IFERROR(INDEX(HZ$2:HZ$100,IA27),999)&gt;=0),      HW27,REPLACE(HW27,HZ27,IFERROR(FIND(" ",HW27,HZ27),999)-HZ27,                   INDEX(HW$2:HW$100,IA27)                  )),     REPLACE(HW27,HX27,IFERROR(FIND(" ",HW27,HX27),999)-HX27,                   INDEX(HW$2:HW$100,HY27)                  ) )</f>
        <v/>
      </c>
      <c r="IC27" s="0" t="n">
        <f aca="false">IFERROR(FIND("f_",LOWER(IB27)),-1)</f>
        <v>-1</v>
      </c>
      <c r="ID27" s="0" t="n">
        <f aca="false">IF(IC27=-1,-1, VALUE(MID(IB27,IC27+2, IFERROR(FIND(" ",IB27,IC27),999)-IC27-2)))</f>
        <v>-1</v>
      </c>
      <c r="IE27" s="0" t="n">
        <f aca="false">IFERROR(FIND("r_",LOWER(IB27)),-1)</f>
        <v>-1</v>
      </c>
      <c r="IF27" s="0" t="n">
        <f aca="false">IF(IE27=-1,-1, ROW(IE27)-1+VALUE(MID(IB27,IE27+2, IFERROR(FIND(" ",IB27,IE27),999)-IE27-2)))</f>
        <v>-1</v>
      </c>
      <c r="IG27" s="0" t="str">
        <f aca="false">IF(OR(IC27=-1,IFERROR(INDEX(IC$2:IC$100,ID27),999)&gt;=0,IFERROR(INDEX(IE$2:IE$100,ID27),999)&gt;=0),    IF(OR(IE27=-1,IFERROR(INDEX(IC$2:IC$100,IF27),999)&gt;=0,IFERROR(INDEX(IE$2:IE$100,IF27),999)&gt;=0),      IB27,REPLACE(IB27,IE27,IFERROR(FIND(" ",IB27,IE27),999)-IE27,                   INDEX(IB$2:IB$100,IF27)                  )),     REPLACE(IB27,IC27,IFERROR(FIND(" ",IB27,IC27),999)-IC27,                   INDEX(IB$2:IB$100,ID27)                  ) )</f>
        <v/>
      </c>
      <c r="IH27" s="0" t="n">
        <f aca="false">IFERROR(FIND("f_",LOWER(IG27)),-1)</f>
        <v>-1</v>
      </c>
      <c r="II27" s="0" t="n">
        <f aca="false">IF(IH27=-1,-1, VALUE(MID(IG27,IH27+2, IFERROR(FIND(" ",IG27,IH27),999)-IH27-2)))</f>
        <v>-1</v>
      </c>
      <c r="IJ27" s="0" t="n">
        <f aca="false">IFERROR(FIND("r_",LOWER(IG27)),-1)</f>
        <v>-1</v>
      </c>
      <c r="IK27" s="0" t="n">
        <f aca="false">IF(IJ27=-1,-1, ROW(IJ27)-1+VALUE(MID(IG27,IJ27+2, IFERROR(FIND(" ",IG27,IJ27),999)-IJ27-2)))</f>
        <v>-1</v>
      </c>
      <c r="IL27" s="0" t="str">
        <f aca="false">IF(OR(IH27=-1,IFERROR(INDEX(IH$2:IH$100,II27),999)&gt;=0,IFERROR(INDEX(IJ$2:IJ$100,II27),999)&gt;=0),    IF(OR(IJ27=-1,IFERROR(INDEX(IH$2:IH$100,IK27),999)&gt;=0,IFERROR(INDEX(IJ$2:IJ$100,IK27),999)&gt;=0),      IG27,REPLACE(IG27,IJ27,IFERROR(FIND(" ",IG27,IJ27),999)-IJ27,                   INDEX(IG$2:IG$100,IK27)                  )),     REPLACE(IG27,IH27,IFERROR(FIND(" ",IG27,IH27),999)-IH27,                   INDEX(IG$2:IG$100,II27)                  ) )</f>
        <v/>
      </c>
      <c r="IM27" s="0" t="n">
        <f aca="false">IFERROR(FIND("f_",LOWER(IL27)),-1)</f>
        <v>-1</v>
      </c>
      <c r="IN27" s="0" t="n">
        <f aca="false">IF(IM27=-1,-1, VALUE(MID(IL27,IM27+2, IFERROR(FIND(" ",IL27,IM27),999)-IM27-2)))</f>
        <v>-1</v>
      </c>
      <c r="IO27" s="0" t="n">
        <f aca="false">IFERROR(FIND("r_",LOWER(IL27)),-1)</f>
        <v>-1</v>
      </c>
      <c r="IP27" s="0" t="n">
        <f aca="false">IF(IO27=-1,-1, ROW(IO27)-1+VALUE(MID(IL27,IO27+2, IFERROR(FIND(" ",IL27,IO27),999)-IO27-2)))</f>
        <v>-1</v>
      </c>
      <c r="IQ27" s="0" t="str">
        <f aca="false">IF(OR(IM27=-1,IFERROR(INDEX(IM$2:IM$100,IN27),999)&gt;=0,IFERROR(INDEX(IO$2:IO$100,IN27),999)&gt;=0),    IF(OR(IO27=-1,IFERROR(INDEX(IM$2:IM$100,IP27),999)&gt;=0,IFERROR(INDEX(IO$2:IO$100,IP27),999)&gt;=0),      IL27,REPLACE(IL27,IO27,IFERROR(FIND(" ",IL27,IO27),999)-IO27,                   INDEX(IL$2:IL$100,IP27)                  )),     REPLACE(IL27,IM27,IFERROR(FIND(" ",IL27,IM27),999)-IM27,                   INDEX(IL$2:IL$100,IN27)                  ) )</f>
        <v/>
      </c>
      <c r="IR27" s="0" t="n">
        <f aca="false">IFERROR(FIND("f_",LOWER(IQ27)),-1)</f>
        <v>-1</v>
      </c>
      <c r="IS27" s="0" t="n">
        <f aca="false">IF(IR27=-1,-1, VALUE(MID(IQ27,IR27+2, IFERROR(FIND(" ",IQ27,IR27),999)-IR27-2)))</f>
        <v>-1</v>
      </c>
      <c r="IT27" s="0" t="n">
        <f aca="false">IFERROR(FIND("r_",LOWER(IQ27)),-1)</f>
        <v>-1</v>
      </c>
      <c r="IU27" s="0" t="n">
        <f aca="false">IF(IT27=-1,-1, ROW(IT27)-1+VALUE(MID(IQ27,IT27+2, IFERROR(FIND(" ",IQ27,IT27),999)-IT27-2)))</f>
        <v>-1</v>
      </c>
      <c r="IV27" s="0" t="str">
        <f aca="false">IF(OR(IR27=-1,IFERROR(INDEX(IR$2:IR$100,IS27),999)&gt;=0,IFERROR(INDEX(IT$2:IT$100,IS27),999)&gt;=0),    IF(OR(IT27=-1,IFERROR(INDEX(IR$2:IR$100,IU27),999)&gt;=0,IFERROR(INDEX(IT$2:IT$100,IU27),999)&gt;=0),      IQ27,REPLACE(IQ27,IT27,IFERROR(FIND(" ",IQ27,IT27),999)-IT27,                   INDEX(IQ$2:IQ$100,IU27)                  )),     REPLACE(IQ27,IR27,IFERROR(FIND(" ",IQ27,IR27),999)-IR27,                   INDEX(IQ$2:IQ$100,IS27)                  ) )</f>
        <v/>
      </c>
      <c r="IW27" s="0" t="n">
        <f aca="false">IFERROR(FIND("f_",LOWER(IV27)),-1)</f>
        <v>-1</v>
      </c>
      <c r="IX27" s="0" t="n">
        <f aca="false">IF(IW27=-1,-1, VALUE(MID(IV27,IW27+2, IFERROR(FIND(" ",IV27,IW27),999)-IW27-2)))</f>
        <v>-1</v>
      </c>
      <c r="IY27" s="0" t="n">
        <f aca="false">IFERROR(FIND("r_",LOWER(IV27)),-1)</f>
        <v>-1</v>
      </c>
      <c r="IZ27" s="0" t="n">
        <f aca="false">IF(IY27=-1,-1, ROW(IY27)-1+VALUE(MID(IV27,IY27+2, IFERROR(FIND(" ",IV27,IY27),999)-IY27-2)))</f>
        <v>-1</v>
      </c>
      <c r="JA27" s="0" t="str">
        <f aca="false">IF(OR(IW27=-1,IFERROR(INDEX(IW$2:IW$100,IX27),999)&gt;=0,IFERROR(INDEX(IY$2:IY$100,IX27),999)&gt;=0),    IF(OR(IY27=-1,IFERROR(INDEX(IW$2:IW$100,IZ27),999)&gt;=0,IFERROR(INDEX(IY$2:IY$100,IZ27),999)&gt;=0),      IV27,REPLACE(IV27,IY27,IFERROR(FIND(" ",IV27,IY27),999)-IY27,                   INDEX(IV$2:IV$100,IZ27)                  )),     REPLACE(IV27,IW27,IFERROR(FIND(" ",IV27,IW27),999)-IW27,                   INDEX(IV$2:IV$100,IX27)                  ) )</f>
        <v/>
      </c>
      <c r="JB27" s="0" t="n">
        <f aca="false">IFERROR(FIND("f_",LOWER(JA27)),-1)</f>
        <v>-1</v>
      </c>
      <c r="JC27" s="0" t="n">
        <f aca="false">IF(JB27=-1,-1, VALUE(MID(JA27,JB27+2, IFERROR(FIND(" ",JA27,JB27),999)-JB27-2)))</f>
        <v>-1</v>
      </c>
      <c r="JD27" s="0" t="n">
        <f aca="false">IFERROR(FIND("r_",LOWER(JA27)),-1)</f>
        <v>-1</v>
      </c>
      <c r="JE27" s="0" t="n">
        <f aca="false">IF(JD27=-1,-1, ROW(JD27)-1+VALUE(MID(JA27,JD27+2, IFERROR(FIND(" ",JA27,JD27),999)-JD27-2)))</f>
        <v>-1</v>
      </c>
      <c r="JF27" s="0" t="str">
        <f aca="false">IF(OR(JB27=-1,IFERROR(INDEX(JB$2:JB$100,JC27),999)&gt;=0,IFERROR(INDEX(JD$2:JD$100,JC27),999)&gt;=0),    IF(OR(JD27=-1,IFERROR(INDEX(JB$2:JB$100,JE27),999)&gt;=0,IFERROR(INDEX(JD$2:JD$100,JE27),999)&gt;=0),      JA27,REPLACE(JA27,JD27,IFERROR(FIND(" ",JA27,JD27),999)-JD27,                   INDEX(JA$2:JA$100,JE27)                  )),     REPLACE(JA27,JB27,IFERROR(FIND(" ",JA27,JB27),999)-JB27,                   INDEX(JA$2:JA$100,JC27)                  ) )</f>
        <v/>
      </c>
      <c r="JG27" s="0" t="n">
        <f aca="false">IFERROR(FIND("f_",LOWER(JF27)),-1)</f>
        <v>-1</v>
      </c>
      <c r="JH27" s="0" t="n">
        <f aca="false">IF(JG27=-1,-1, VALUE(MID(JF27,JG27+2, IFERROR(FIND(" ",JF27,JG27),999)-JG27-2)))</f>
        <v>-1</v>
      </c>
      <c r="JI27" s="0" t="n">
        <f aca="false">IFERROR(FIND("r_",LOWER(JF27)),-1)</f>
        <v>-1</v>
      </c>
      <c r="JJ27" s="0" t="n">
        <f aca="false">IF(JI27=-1,-1, ROW(JI27)-1+VALUE(MID(JF27,JI27+2, IFERROR(FIND(" ",JF27,JI27),999)-JI27-2)))</f>
        <v>-1</v>
      </c>
      <c r="JK27" s="0" t="str">
        <f aca="false">IF(OR(JG27=-1,IFERROR(INDEX(JG$2:JG$100,JH27),999)&gt;=0,IFERROR(INDEX(JI$2:JI$100,JH27),999)&gt;=0),    IF(OR(JI27=-1,IFERROR(INDEX(JG$2:JG$100,JJ27),999)&gt;=0,IFERROR(INDEX(JI$2:JI$100,JJ27),999)&gt;=0),      JF27,REPLACE(JF27,JI27,IFERROR(FIND(" ",JF27,JI27),999)-JI27,                   INDEX(JF$2:JF$100,JJ27)                  )),     REPLACE(JF27,JG27,IFERROR(FIND(" ",JF27,JG27),999)-JG27,                   INDEX(JF$2:JF$100,JH27)                  ) )</f>
        <v/>
      </c>
      <c r="JL27" s="0" t="n">
        <f aca="false">IFERROR(FIND("f_",LOWER(JK27)),-1)</f>
        <v>-1</v>
      </c>
      <c r="JM27" s="0" t="n">
        <f aca="false">IF(JL27=-1,-1, VALUE(MID(JK27,JL27+2, IFERROR(FIND(" ",JK27,JL27),999)-JL27-2)))</f>
        <v>-1</v>
      </c>
      <c r="JN27" s="0" t="n">
        <f aca="false">IFERROR(FIND("r_",LOWER(JK27)),-1)</f>
        <v>-1</v>
      </c>
      <c r="JO27" s="0" t="n">
        <f aca="false">IF(JN27=-1,-1, ROW(JN27)-1+VALUE(MID(JK27,JN27+2, IFERROR(FIND(" ",JK27,JN27),999)-JN27-2)))</f>
        <v>-1</v>
      </c>
      <c r="JP27" s="0" t="str">
        <f aca="false">IF(OR(JL27=-1,IFERROR(INDEX(JL$2:JL$100,JM27),999)&gt;=0,IFERROR(INDEX(JN$2:JN$100,JM27),999)&gt;=0),    IF(OR(JN27=-1,IFERROR(INDEX(JL$2:JL$100,JO27),999)&gt;=0,IFERROR(INDEX(JN$2:JN$100,JO27),999)&gt;=0),      JK27,REPLACE(JK27,JN27,IFERROR(FIND(" ",JK27,JN27),999)-JN27,                   INDEX(JK$2:JK$100,JO27)                  )),     REPLACE(JK27,JL27,IFERROR(FIND(" ",JK27,JL27),999)-JL27,                   INDEX(JK$2:JK$100,JM27)                  ) )</f>
        <v/>
      </c>
      <c r="JQ27" s="0" t="n">
        <f aca="false">IFERROR(FIND("f_",LOWER(JP27)),-1)</f>
        <v>-1</v>
      </c>
      <c r="JR27" s="0" t="n">
        <f aca="false">IF(JQ27=-1,-1, VALUE(MID(JP27,JQ27+2, IFERROR(FIND(" ",JP27,JQ27),999)-JQ27-2)))</f>
        <v>-1</v>
      </c>
      <c r="JS27" s="0" t="n">
        <f aca="false">IFERROR(FIND("r_",LOWER(JP27)),-1)</f>
        <v>-1</v>
      </c>
      <c r="JT27" s="0" t="n">
        <f aca="false">IF(JS27=-1,-1, ROW(JS27)-1+VALUE(MID(JP27,JS27+2, IFERROR(FIND(" ",JP27,JS27),999)-JS27-2)))</f>
        <v>-1</v>
      </c>
      <c r="JU27" s="0" t="str">
        <f aca="false">IF(OR(JQ27=-1,IFERROR(INDEX(JQ$2:JQ$100,JR27),999)&gt;=0,IFERROR(INDEX(JS$2:JS$100,JR27),999)&gt;=0),    IF(OR(JS27=-1,IFERROR(INDEX(JQ$2:JQ$100,JT27),999)&gt;=0,IFERROR(INDEX(JS$2:JS$100,JT27),999)&gt;=0),      JP27,REPLACE(JP27,JS27,IFERROR(FIND(" ",JP27,JS27),999)-JS27,                   INDEX(JP$2:JP$100,JT27)                  )),     REPLACE(JP27,JQ27,IFERROR(FIND(" ",JP27,JQ27),999)-JQ27,                   INDEX(JP$2:JP$100,JR27)                  ) )</f>
        <v/>
      </c>
      <c r="JV27" s="0" t="n">
        <f aca="false">IFERROR(FIND("f_",LOWER(JU27)),-1)</f>
        <v>-1</v>
      </c>
      <c r="JW27" s="0" t="n">
        <f aca="false">IF(JV27=-1,-1, VALUE(MID(JU27,JV27+2, IFERROR(FIND(" ",JU27,JV27),999)-JV27-2)))</f>
        <v>-1</v>
      </c>
      <c r="JX27" s="0" t="n">
        <f aca="false">IFERROR(FIND("r_",LOWER(JU27)),-1)</f>
        <v>-1</v>
      </c>
      <c r="JY27" s="0" t="n">
        <f aca="false">IF(JX27=-1,-1, ROW(JX27)-1+VALUE(MID(JU27,JX27+2, IFERROR(FIND(" ",JU27,JX27),999)-JX27-2)))</f>
        <v>-1</v>
      </c>
      <c r="JZ27" s="0" t="str">
        <f aca="false">IF(OR(JV27=-1,IFERROR(INDEX(JV$2:JV$100,JW27),999)&gt;=0,IFERROR(INDEX(JX$2:JX$100,JW27),999)&gt;=0),    IF(OR(JX27=-1,IFERROR(INDEX(JV$2:JV$100,JY27),999)&gt;=0,IFERROR(INDEX(JX$2:JX$100,JY27),999)&gt;=0),      JU27,REPLACE(JU27,JX27,IFERROR(FIND(" ",JU27,JX27),999)-JX27,                   INDEX(JU$2:JU$100,JY27)                  )),     REPLACE(JU27,JV27,IFERROR(FIND(" ",JU27,JV27),999)-JV27,                   INDEX(JU$2:JU$100,JW27)                  ) )</f>
        <v/>
      </c>
      <c r="KA27" s="0" t="n">
        <f aca="false">IFERROR(FIND("f_",LOWER(JZ27)),-1)</f>
        <v>-1</v>
      </c>
      <c r="KB27" s="0" t="n">
        <f aca="false">IF(KA27=-1,-1, VALUE(MID(JZ27,KA27+2, IFERROR(FIND(" ",JZ27,KA27),999)-KA27-2)))</f>
        <v>-1</v>
      </c>
      <c r="KC27" s="0" t="n">
        <f aca="false">IFERROR(FIND("r_",LOWER(JZ27)),-1)</f>
        <v>-1</v>
      </c>
      <c r="KD27" s="0" t="n">
        <f aca="false">IF(KC27=-1,-1, ROW(KC27)-1+VALUE(MID(JZ27,KC27+2, IFERROR(FIND(" ",JZ27,KC27),999)-KC27-2)))</f>
        <v>-1</v>
      </c>
      <c r="KE27" s="0" t="str">
        <f aca="false">IF(OR(KA27=-1,IFERROR(INDEX(KA$2:KA$100,KB27),999)&gt;=0,IFERROR(INDEX(KC$2:KC$100,KB27),999)&gt;=0),    IF(OR(KC27=-1,IFERROR(INDEX(KA$2:KA$100,KD27),999)&gt;=0,IFERROR(INDEX(KC$2:KC$100,KD27),999)&gt;=0),      JZ27,REPLACE(JZ27,KC27,IFERROR(FIND(" ",JZ27,KC27),999)-KC27,                   INDEX(JZ$2:JZ$100,KD27)                  )),     REPLACE(JZ27,KA27,IFERROR(FIND(" ",JZ27,KA27),999)-KA27,                   INDEX(JZ$2:JZ$100,KB27)                  ) )</f>
        <v/>
      </c>
      <c r="KF27" s="0" t="n">
        <f aca="false">IFERROR(FIND("f_",LOWER(KE27)),-1)</f>
        <v>-1</v>
      </c>
      <c r="KG27" s="0" t="n">
        <f aca="false">IF(KF27=-1,-1, VALUE(MID(KE27,KF27+2, IFERROR(FIND(" ",KE27,KF27),999)-KF27-2)))</f>
        <v>-1</v>
      </c>
      <c r="KH27" s="0" t="n">
        <f aca="false">IFERROR(FIND("r_",LOWER(KE27)),-1)</f>
        <v>-1</v>
      </c>
      <c r="KI27" s="0" t="n">
        <f aca="false">IF(KH27=-1,-1, ROW(KH27)-1+VALUE(MID(KE27,KH27+2, IFERROR(FIND(" ",KE27,KH27),999)-KH27-2)))</f>
        <v>-1</v>
      </c>
      <c r="KJ27" s="0" t="str">
        <f aca="false">IF(OR(KF27=-1,IFERROR(INDEX(KF$2:KF$100,KG27),999)&gt;=0,IFERROR(INDEX(KH$2:KH$100,KG27),999)&gt;=0),    IF(OR(KH27=-1,IFERROR(INDEX(KF$2:KF$100,KI27),999)&gt;=0,IFERROR(INDEX(KH$2:KH$100,KI27),999)&gt;=0),      KE27,REPLACE(KE27,KH27,IFERROR(FIND(" ",KE27,KH27),999)-KH27,                   INDEX(KE$2:KE$100,KI27)                  )),     REPLACE(KE27,KF27,IFERROR(FIND(" ",KE27,KF27),999)-KF27,                   INDEX(KE$2:KE$100,KG27)                  ) )</f>
        <v/>
      </c>
      <c r="KK27" s="0" t="n">
        <f aca="false">IFERROR(FIND("f_",LOWER(KJ27)),-1)</f>
        <v>-1</v>
      </c>
      <c r="KL27" s="0" t="n">
        <f aca="false">IF(KK27=-1,-1, VALUE(MID(KJ27,KK27+2, IFERROR(FIND(" ",KJ27,KK27),999)-KK27-2)))</f>
        <v>-1</v>
      </c>
      <c r="KM27" s="0" t="n">
        <f aca="false">IFERROR(FIND("r_",LOWER(KJ27)),-1)</f>
        <v>-1</v>
      </c>
      <c r="KN27" s="0" t="n">
        <f aca="false">IF(KM27=-1,-1, ROW(KM27)-1+VALUE(MID(KJ27,KM27+2, IFERROR(FIND(" ",KJ27,KM27),999)-KM27-2)))</f>
        <v>-1</v>
      </c>
      <c r="KO27" s="0" t="str">
        <f aca="false">IF(OR(KK27=-1,IFERROR(INDEX(KK$2:KK$100,KL27),999)&gt;=0,IFERROR(INDEX(KM$2:KM$100,KL27),999)&gt;=0),    IF(OR(KM27=-1,IFERROR(INDEX(KK$2:KK$100,KN27),999)&gt;=0,IFERROR(INDEX(KM$2:KM$100,KN27),999)&gt;=0),      KJ27,REPLACE(KJ27,KM27,IFERROR(FIND(" ",KJ27,KM27),999)-KM27,                   INDEX(KJ$2:KJ$100,KN27)                  )),     REPLACE(KJ27,KK27,IFERROR(FIND(" ",KJ27,KK27),999)-KK27,                   INDEX(KJ$2:KJ$100,KL27)                  ) )</f>
        <v/>
      </c>
      <c r="KP27" s="0" t="n">
        <f aca="false">IFERROR(FIND("f_",LOWER(KO27)),-1)</f>
        <v>-1</v>
      </c>
      <c r="KQ27" s="0" t="n">
        <f aca="false">IF(KP27=-1,-1, VALUE(MID(KO27,KP27+2, IFERROR(FIND(" ",KO27,KP27),999)-KP27-2)))</f>
        <v>-1</v>
      </c>
      <c r="KR27" s="0" t="n">
        <f aca="false">IFERROR(FIND("r_",LOWER(KO27)),-1)</f>
        <v>-1</v>
      </c>
      <c r="KS27" s="0" t="n">
        <f aca="false">IF(KR27=-1,-1, ROW(KR27)-1+VALUE(MID(KO27,KR27+2, IFERROR(FIND(" ",KO27,KR27),999)-KR27-2)))</f>
        <v>-1</v>
      </c>
      <c r="KT27" s="0" t="str">
        <f aca="false">IF(OR(KP27=-1,IFERROR(INDEX(KP$2:KP$100,KQ27),999)&gt;=0,IFERROR(INDEX(KR$2:KR$100,KQ27),999)&gt;=0),    IF(OR(KR27=-1,IFERROR(INDEX(KP$2:KP$100,KS27),999)&gt;=0,IFERROR(INDEX(KR$2:KR$100,KS27),999)&gt;=0),      KO27,REPLACE(KO27,KR27,IFERROR(FIND(" ",KO27,KR27),999)-KR27,                   INDEX(KO$2:KO$100,KS27)                  )),     REPLACE(KO27,KP27,IFERROR(FIND(" ",KO27,KP27),999)-KP27,                   INDEX(KO$2:KO$100,KQ27)                  ) )</f>
        <v/>
      </c>
      <c r="KU27" s="0" t="n">
        <f aca="false">IFERROR(FIND("f_",LOWER(KT27)),-1)</f>
        <v>-1</v>
      </c>
      <c r="KV27" s="0" t="n">
        <f aca="false">IF(KU27=-1,-1, VALUE(MID(KT27,KU27+2, IFERROR(FIND(" ",KT27,KU27),999)-KU27-2)))</f>
        <v>-1</v>
      </c>
      <c r="KW27" s="0" t="n">
        <f aca="false">IFERROR(FIND("r_",LOWER(KT27)),-1)</f>
        <v>-1</v>
      </c>
      <c r="KX27" s="0" t="n">
        <f aca="false">IF(KW27=-1,-1, ROW(KW27)-1+VALUE(MID(KT27,KW27+2, IFERROR(FIND(" ",KT27,KW27),999)-KW27-2)))</f>
        <v>-1</v>
      </c>
      <c r="KY27" s="0" t="str">
        <f aca="false">IF(OR(KU27=-1,IFERROR(INDEX(KU$2:KU$100,KV27),999)&gt;=0,IFERROR(INDEX(KW$2:KW$100,KV27),999)&gt;=0),    IF(OR(KW27=-1,IFERROR(INDEX(KU$2:KU$100,KX27),999)&gt;=0,IFERROR(INDEX(KW$2:KW$100,KX27),999)&gt;=0),      KT27,REPLACE(KT27,KW27,IFERROR(FIND(" ",KT27,KW27),999)-KW27,                   INDEX(KT$2:KT$100,KX27)                  )),     REPLACE(KT27,KU27,IFERROR(FIND(" ",KT27,KU27),999)-KU27,                   INDEX(KT$2:KT$100,KV27)                  ) )</f>
        <v/>
      </c>
    </row>
    <row r="28" customFormat="false" ht="13.8" hidden="false" customHeight="false" outlineLevel="0" collapsed="false">
      <c r="D28" s="1"/>
      <c r="I28" s="0" t="str">
        <f aca="false">KY28</f>
        <v/>
      </c>
      <c r="L28" s="0" t="e">
        <f aca="false">VLOOKUP($D28,Relgebra!$A:$E,5,0)</f>
        <v>#N/A</v>
      </c>
      <c r="M28" s="0" t="e">
        <f aca="false">SUBSTITUTE(SUBSTITUTE(L28,"parm1",E28),"parm2",F28)</f>
        <v>#N/A</v>
      </c>
      <c r="N28" s="0" t="str">
        <f aca="false">IFERROR(VLOOKUP(ROW($A27),$G$2:$M$100,COLUMN(M27)-COLUMN(G27)+1,0),"")</f>
        <v/>
      </c>
      <c r="P28" s="0" t="str">
        <f aca="false">N28</f>
        <v/>
      </c>
      <c r="Q28" s="0" t="n">
        <f aca="false">IFERROR(FIND("f_",LOWER(P28)),-1)</f>
        <v>-1</v>
      </c>
      <c r="R28" s="0" t="n">
        <f aca="false">IF(Q28=-1,-1, VALUE(MID(P28,Q28+2, IFERROR(FIND(" ",P28,Q28),999)-Q28-2)))</f>
        <v>-1</v>
      </c>
      <c r="S28" s="0" t="n">
        <f aca="false">IFERROR(FIND("r_",LOWER(P28)),-1)</f>
        <v>-1</v>
      </c>
      <c r="T28" s="0" t="n">
        <f aca="false">IF(S28=-1,-1, ROW(S28)-1+VALUE(MID(P28,S28+2, IFERROR(FIND(" ",P28,S28),999)-S28-2)))</f>
        <v>-1</v>
      </c>
      <c r="U28" s="0" t="str">
        <f aca="false">IF(OR(Q28=-1,IFERROR(INDEX(Q$2:Q$100,R28),999)&gt;=0,IFERROR(INDEX(S$2:S$100,R28),999)&gt;=0),    IF(OR(S28=-1,IFERROR(INDEX(Q$2:Q$100,T28),999)&gt;=0,IFERROR(INDEX(S$2:S$100,T28),999)&gt;=0),      P28,REPLACE(P28,S28,IFERROR(FIND(" ",P28,S28),999)-S28,                   INDEX(P$2:P$100,T28)                  )),     REPLACE(P28,Q28,IFERROR(FIND(" ",P28,Q28),999)-Q28,                   INDEX(P$2:P$100,R28)                  ) )</f>
        <v/>
      </c>
      <c r="V28" s="0" t="n">
        <f aca="false">IFERROR(FIND("f_",LOWER(U28)),-1)</f>
        <v>-1</v>
      </c>
      <c r="W28" s="0" t="n">
        <f aca="false">IF(V28=-1,-1, VALUE(MID(U28,V28+2, IFERROR(FIND(" ",U28,V28),999)-V28-2)))</f>
        <v>-1</v>
      </c>
      <c r="X28" s="0" t="n">
        <f aca="false">IFERROR(FIND("r_",LOWER(U28)),-1)</f>
        <v>-1</v>
      </c>
      <c r="Y28" s="0" t="n">
        <f aca="false">IF(X28=-1,-1, ROW(X28)-1+VALUE(MID(U28,X28+2, IFERROR(FIND(" ",U28,X28),999)-X28-2)))</f>
        <v>-1</v>
      </c>
      <c r="Z28" s="0" t="str">
        <f aca="false">IF(OR(V28=-1,IFERROR(INDEX(V$2:V$100,W28),999)&gt;=0,IFERROR(INDEX(X$2:X$100,W28),999)&gt;=0),    IF(OR(X28=-1,IFERROR(INDEX(V$2:V$100,Y28),999)&gt;=0,IFERROR(INDEX(X$2:X$100,Y28),999)&gt;=0),      U28,REPLACE(U28,X28,IFERROR(FIND(" ",U28,X28),999)-X28,                   INDEX(U$2:U$100,Y28)                  )),     REPLACE(U28,V28,IFERROR(FIND(" ",U28,V28),999)-V28,                   INDEX(U$2:U$100,W28)                  ) )</f>
        <v/>
      </c>
      <c r="AA28" s="0" t="n">
        <f aca="false">IFERROR(FIND("f_",LOWER(Z28)),-1)</f>
        <v>-1</v>
      </c>
      <c r="AB28" s="0" t="n">
        <f aca="false">IF(AA28=-1,-1, VALUE(MID(Z28,AA28+2, IFERROR(FIND(" ",Z28,AA28),999)-AA28-2)))</f>
        <v>-1</v>
      </c>
      <c r="AC28" s="0" t="n">
        <f aca="false">IFERROR(FIND("r_",LOWER(Z28)),-1)</f>
        <v>-1</v>
      </c>
      <c r="AD28" s="0" t="n">
        <f aca="false">IF(AC28=-1,-1, ROW(AC28)-1+VALUE(MID(Z28,AC28+2, IFERROR(FIND(" ",Z28,AC28),999)-AC28-2)))</f>
        <v>-1</v>
      </c>
      <c r="AE28" s="0" t="str">
        <f aca="false">IF(OR(AA28=-1,IFERROR(INDEX(AA$2:AA$100,AB28),999)&gt;=0,IFERROR(INDEX(AC$2:AC$100,AB28),999)&gt;=0),    IF(OR(AC28=-1,IFERROR(INDEX(AA$2:AA$100,AD28),999)&gt;=0,IFERROR(INDEX(AC$2:AC$100,AD28),999)&gt;=0),      Z28,REPLACE(Z28,AC28,IFERROR(FIND(" ",Z28,AC28),999)-AC28,                   INDEX(Z$2:Z$100,AD28)                  )),     REPLACE(Z28,AA28,IFERROR(FIND(" ",Z28,AA28),999)-AA28,                   INDEX(Z$2:Z$100,AB28)                  ) )</f>
        <v/>
      </c>
      <c r="AF28" s="0" t="n">
        <f aca="false">IFERROR(FIND("f_",LOWER(AE28)),-1)</f>
        <v>-1</v>
      </c>
      <c r="AG28" s="0" t="n">
        <f aca="false">IF(AF28=-1,-1, VALUE(MID(AE28,AF28+2, IFERROR(FIND(" ",AE28,AF28),999)-AF28-2)))</f>
        <v>-1</v>
      </c>
      <c r="AH28" s="0" t="n">
        <f aca="false">IFERROR(FIND("r_",LOWER(AE28)),-1)</f>
        <v>-1</v>
      </c>
      <c r="AI28" s="0" t="n">
        <f aca="false">IF(AH28=-1,-1, ROW(AH28)-1+VALUE(MID(AE28,AH28+2, IFERROR(FIND(" ",AE28,AH28),999)-AH28-2)))</f>
        <v>-1</v>
      </c>
      <c r="AJ28" s="0" t="str">
        <f aca="false">IF(OR(AF28=-1,IFERROR(INDEX(AF$2:AF$100,AG28),999)&gt;=0,IFERROR(INDEX(AH$2:AH$100,AG28),999)&gt;=0),    IF(OR(AH28=-1,IFERROR(INDEX(AF$2:AF$100,AI28),999)&gt;=0,IFERROR(INDEX(AH$2:AH$100,AI28),999)&gt;=0),      AE28,REPLACE(AE28,AH28,IFERROR(FIND(" ",AE28,AH28),999)-AH28,                   INDEX(AE$2:AE$100,AI28)                  )),     REPLACE(AE28,AF28,IFERROR(FIND(" ",AE28,AF28),999)-AF28,                   INDEX(AE$2:AE$100,AG28)                  ) )</f>
        <v/>
      </c>
      <c r="AK28" s="0" t="n">
        <f aca="false">IFERROR(FIND("f_",LOWER(AJ28)),-1)</f>
        <v>-1</v>
      </c>
      <c r="AL28" s="0" t="n">
        <f aca="false">IF(AK28=-1,-1, VALUE(MID(AJ28,AK28+2, IFERROR(FIND(" ",AJ28,AK28),999)-AK28-2)))</f>
        <v>-1</v>
      </c>
      <c r="AM28" s="0" t="n">
        <f aca="false">IFERROR(FIND("r_",LOWER(AJ28)),-1)</f>
        <v>-1</v>
      </c>
      <c r="AN28" s="0" t="n">
        <f aca="false">IF(AM28=-1,-1, ROW(AM28)-1+VALUE(MID(AJ28,AM28+2, IFERROR(FIND(" ",AJ28,AM28),999)-AM28-2)))</f>
        <v>-1</v>
      </c>
      <c r="AO28" s="0" t="str">
        <f aca="false">IF(OR(AK28=-1,IFERROR(INDEX(AK$2:AK$100,AL28),999)&gt;=0,IFERROR(INDEX(AM$2:AM$100,AL28),999)&gt;=0),    IF(OR(AM28=-1,IFERROR(INDEX(AK$2:AK$100,AN28),999)&gt;=0,IFERROR(INDEX(AM$2:AM$100,AN28),999)&gt;=0),      AJ28,REPLACE(AJ28,AM28,IFERROR(FIND(" ",AJ28,AM28),999)-AM28,                   INDEX(AJ$2:AJ$100,AN28)                  )),     REPLACE(AJ28,AK28,IFERROR(FIND(" ",AJ28,AK28),999)-AK28,                   INDEX(AJ$2:AJ$100,AL28)                  ) )</f>
        <v/>
      </c>
      <c r="AP28" s="0" t="n">
        <f aca="false">IFERROR(FIND("f_",LOWER(AO28)),-1)</f>
        <v>-1</v>
      </c>
      <c r="AQ28" s="0" t="n">
        <f aca="false">IF(AP28=-1,-1, VALUE(MID(AO28,AP28+2, IFERROR(FIND(" ",AO28,AP28),999)-AP28-2)))</f>
        <v>-1</v>
      </c>
      <c r="AR28" s="0" t="n">
        <f aca="false">IFERROR(FIND("r_",LOWER(AO28)),-1)</f>
        <v>-1</v>
      </c>
      <c r="AS28" s="0" t="n">
        <f aca="false">IF(AR28=-1,-1, ROW(AR28)-1+VALUE(MID(AO28,AR28+2, IFERROR(FIND(" ",AO28,AR28),999)-AR28-2)))</f>
        <v>-1</v>
      </c>
      <c r="AT28" s="0" t="str">
        <f aca="false">IF(OR(AP28=-1,IFERROR(INDEX(AP$2:AP$100,AQ28),999)&gt;=0,IFERROR(INDEX(AR$2:AR$100,AQ28),999)&gt;=0),    IF(OR(AR28=-1,IFERROR(INDEX(AP$2:AP$100,AS28),999)&gt;=0,IFERROR(INDEX(AR$2:AR$100,AS28),999)&gt;=0),      AO28,REPLACE(AO28,AR28,IFERROR(FIND(" ",AO28,AR28),999)-AR28,                   INDEX(AO$2:AO$100,AS28)                  )),     REPLACE(AO28,AP28,IFERROR(FIND(" ",AO28,AP28),999)-AP28,                   INDEX(AO$2:AO$100,AQ28)                  ) )</f>
        <v/>
      </c>
      <c r="AU28" s="0" t="n">
        <f aca="false">IFERROR(FIND("f_",LOWER(AT28)),-1)</f>
        <v>-1</v>
      </c>
      <c r="AV28" s="0" t="n">
        <f aca="false">IF(AU28=-1,-1, VALUE(MID(AT28,AU28+2, IFERROR(FIND(" ",AT28,AU28),999)-AU28-2)))</f>
        <v>-1</v>
      </c>
      <c r="AW28" s="0" t="n">
        <f aca="false">IFERROR(FIND("r_",LOWER(AT28)),-1)</f>
        <v>-1</v>
      </c>
      <c r="AX28" s="0" t="n">
        <f aca="false">IF(AW28=-1,-1, ROW(AW28)-1+VALUE(MID(AT28,AW28+2, IFERROR(FIND(" ",AT28,AW28),999)-AW28-2)))</f>
        <v>-1</v>
      </c>
      <c r="AY28" s="0" t="str">
        <f aca="false">IF(OR(AU28=-1,IFERROR(INDEX(AU$2:AU$100,AV28),999)&gt;=0,IFERROR(INDEX(AW$2:AW$100,AV28),999)&gt;=0),    IF(OR(AW28=-1,IFERROR(INDEX(AU$2:AU$100,AX28),999)&gt;=0,IFERROR(INDEX(AW$2:AW$100,AX28),999)&gt;=0),      AT28,REPLACE(AT28,AW28,IFERROR(FIND(" ",AT28,AW28),999)-AW28,                   INDEX(AT$2:AT$100,AX28)                  )),     REPLACE(AT28,AU28,IFERROR(FIND(" ",AT28,AU28),999)-AU28,                   INDEX(AT$2:AT$100,AV28)                  ) )</f>
        <v/>
      </c>
      <c r="AZ28" s="0" t="n">
        <f aca="false">IFERROR(FIND("f_",LOWER(AY28)),-1)</f>
        <v>-1</v>
      </c>
      <c r="BA28" s="0" t="n">
        <f aca="false">IF(AZ28=-1,-1, VALUE(MID(AY28,AZ28+2, IFERROR(FIND(" ",AY28,AZ28),999)-AZ28-2)))</f>
        <v>-1</v>
      </c>
      <c r="BB28" s="0" t="n">
        <f aca="false">IFERROR(FIND("r_",LOWER(AY28)),-1)</f>
        <v>-1</v>
      </c>
      <c r="BC28" s="0" t="n">
        <f aca="false">IF(BB28=-1,-1, ROW(BB28)-1+VALUE(MID(AY28,BB28+2, IFERROR(FIND(" ",AY28,BB28),999)-BB28-2)))</f>
        <v>-1</v>
      </c>
      <c r="BD28" s="0" t="str">
        <f aca="false">IF(OR(AZ28=-1,IFERROR(INDEX(AZ$2:AZ$100,BA28),999)&gt;=0,IFERROR(INDEX(BB$2:BB$100,BA28),999)&gt;=0),    IF(OR(BB28=-1,IFERROR(INDEX(AZ$2:AZ$100,BC28),999)&gt;=0,IFERROR(INDEX(BB$2:BB$100,BC28),999)&gt;=0),      AY28,REPLACE(AY28,BB28,IFERROR(FIND(" ",AY28,BB28),999)-BB28,                   INDEX(AY$2:AY$100,BC28)                  )),     REPLACE(AY28,AZ28,IFERROR(FIND(" ",AY28,AZ28),999)-AZ28,                   INDEX(AY$2:AY$100,BA28)                  ) )</f>
        <v/>
      </c>
      <c r="BE28" s="0" t="n">
        <f aca="false">IFERROR(FIND("f_",LOWER(BD28)),-1)</f>
        <v>-1</v>
      </c>
      <c r="BF28" s="0" t="n">
        <f aca="false">IF(BE28=-1,-1, VALUE(MID(BD28,BE28+2, IFERROR(FIND(" ",BD28,BE28),999)-BE28-2)))</f>
        <v>-1</v>
      </c>
      <c r="BG28" s="0" t="n">
        <f aca="false">IFERROR(FIND("r_",LOWER(BD28)),-1)</f>
        <v>-1</v>
      </c>
      <c r="BH28" s="0" t="n">
        <f aca="false">IF(BG28=-1,-1, ROW(BG28)-1+VALUE(MID(BD28,BG28+2, IFERROR(FIND(" ",BD28,BG28),999)-BG28-2)))</f>
        <v>-1</v>
      </c>
      <c r="BI28" s="0" t="str">
        <f aca="false">IF(OR(BE28=-1,IFERROR(INDEX(BE$2:BE$100,BF28),999)&gt;=0,IFERROR(INDEX(BG$2:BG$100,BF28),999)&gt;=0),    IF(OR(BG28=-1,IFERROR(INDEX(BE$2:BE$100,BH28),999)&gt;=0,IFERROR(INDEX(BG$2:BG$100,BH28),999)&gt;=0),      BD28,REPLACE(BD28,BG28,IFERROR(FIND(" ",BD28,BG28),999)-BG28,                   INDEX(BD$2:BD$100,BH28)                  )),     REPLACE(BD28,BE28,IFERROR(FIND(" ",BD28,BE28),999)-BE28,                   INDEX(BD$2:BD$100,BF28)                  ) )</f>
        <v/>
      </c>
      <c r="BJ28" s="0" t="n">
        <f aca="false">IFERROR(FIND("f_",LOWER(BI28)),-1)</f>
        <v>-1</v>
      </c>
      <c r="BK28" s="0" t="n">
        <f aca="false">IF(BJ28=-1,-1, VALUE(MID(BI28,BJ28+2, IFERROR(FIND(" ",BI28,BJ28),999)-BJ28-2)))</f>
        <v>-1</v>
      </c>
      <c r="BL28" s="0" t="n">
        <f aca="false">IFERROR(FIND("r_",LOWER(BI28)),-1)</f>
        <v>-1</v>
      </c>
      <c r="BM28" s="0" t="n">
        <f aca="false">IF(BL28=-1,-1, ROW(BL28)-1+VALUE(MID(BI28,BL28+2, IFERROR(FIND(" ",BI28,BL28),999)-BL28-2)))</f>
        <v>-1</v>
      </c>
      <c r="BN28" s="0" t="str">
        <f aca="false">IF(OR(BJ28=-1,IFERROR(INDEX(BJ$2:BJ$100,BK28),999)&gt;=0,IFERROR(INDEX(BL$2:BL$100,BK28),999)&gt;=0),    IF(OR(BL28=-1,IFERROR(INDEX(BJ$2:BJ$100,BM28),999)&gt;=0,IFERROR(INDEX(BL$2:BL$100,BM28),999)&gt;=0),      BI28,REPLACE(BI28,BL28,IFERROR(FIND(" ",BI28,BL28),999)-BL28,                   INDEX(BI$2:BI$100,BM28)                  )),     REPLACE(BI28,BJ28,IFERROR(FIND(" ",BI28,BJ28),999)-BJ28,                   INDEX(BI$2:BI$100,BK28)                  ) )</f>
        <v/>
      </c>
      <c r="BO28" s="0" t="n">
        <f aca="false">IFERROR(FIND("f_",LOWER(BN28)),-1)</f>
        <v>-1</v>
      </c>
      <c r="BP28" s="0" t="n">
        <f aca="false">IF(BO28=-1,-1, VALUE(MID(BN28,BO28+2, IFERROR(FIND(" ",BN28,BO28),999)-BO28-2)))</f>
        <v>-1</v>
      </c>
      <c r="BQ28" s="0" t="n">
        <f aca="false">IFERROR(FIND("r_",LOWER(BN28)),-1)</f>
        <v>-1</v>
      </c>
      <c r="BR28" s="0" t="n">
        <f aca="false">IF(BQ28=-1,-1, ROW(BQ28)-1+VALUE(MID(BN28,BQ28+2, IFERROR(FIND(" ",BN28,BQ28),999)-BQ28-2)))</f>
        <v>-1</v>
      </c>
      <c r="BS28" s="0" t="str">
        <f aca="false">IF(OR(BO28=-1,IFERROR(INDEX(BO$2:BO$100,BP28),999)&gt;=0,IFERROR(INDEX(BQ$2:BQ$100,BP28),999)&gt;=0),    IF(OR(BQ28=-1,IFERROR(INDEX(BO$2:BO$100,BR28),999)&gt;=0,IFERROR(INDEX(BQ$2:BQ$100,BR28),999)&gt;=0),      BN28,REPLACE(BN28,BQ28,IFERROR(FIND(" ",BN28,BQ28),999)-BQ28,                   INDEX(BN$2:BN$100,BR28)                  )),     REPLACE(BN28,BO28,IFERROR(FIND(" ",BN28,BO28),999)-BO28,                   INDEX(BN$2:BN$100,BP28)                  ) )</f>
        <v/>
      </c>
      <c r="BT28" s="0" t="n">
        <f aca="false">IFERROR(FIND("f_",LOWER(BS28)),-1)</f>
        <v>-1</v>
      </c>
      <c r="BU28" s="0" t="n">
        <f aca="false">IF(BT28=-1,-1, VALUE(MID(BS28,BT28+2, IFERROR(FIND(" ",BS28,BT28),999)-BT28-2)))</f>
        <v>-1</v>
      </c>
      <c r="BV28" s="0" t="n">
        <f aca="false">IFERROR(FIND("r_",LOWER(BS28)),-1)</f>
        <v>-1</v>
      </c>
      <c r="BW28" s="0" t="n">
        <f aca="false">IF(BV28=-1,-1, ROW(BV28)-1+VALUE(MID(BS28,BV28+2, IFERROR(FIND(" ",BS28,BV28),999)-BV28-2)))</f>
        <v>-1</v>
      </c>
      <c r="BX28" s="0" t="str">
        <f aca="false">IF(OR(BT28=-1,IFERROR(INDEX(BT$2:BT$100,BU28),999)&gt;=0,IFERROR(INDEX(BV$2:BV$100,BU28),999)&gt;=0),    IF(OR(BV28=-1,IFERROR(INDEX(BT$2:BT$100,BW28),999)&gt;=0,IFERROR(INDEX(BV$2:BV$100,BW28),999)&gt;=0),      BS28,REPLACE(BS28,BV28,IFERROR(FIND(" ",BS28,BV28),999)-BV28,                   INDEX(BS$2:BS$100,BW28)                  )),     REPLACE(BS28,BT28,IFERROR(FIND(" ",BS28,BT28),999)-BT28,                   INDEX(BS$2:BS$100,BU28)                  ) )</f>
        <v/>
      </c>
      <c r="BY28" s="0" t="n">
        <f aca="false">IFERROR(FIND("f_",LOWER(BX28)),-1)</f>
        <v>-1</v>
      </c>
      <c r="BZ28" s="0" t="n">
        <f aca="false">IF(BY28=-1,-1, VALUE(MID(BX28,BY28+2, IFERROR(FIND(" ",BX28,BY28),999)-BY28-2)))</f>
        <v>-1</v>
      </c>
      <c r="CA28" s="0" t="n">
        <f aca="false">IFERROR(FIND("r_",LOWER(BX28)),-1)</f>
        <v>-1</v>
      </c>
      <c r="CB28" s="0" t="n">
        <f aca="false">IF(CA28=-1,-1, ROW(CA28)-1+VALUE(MID(BX28,CA28+2, IFERROR(FIND(" ",BX28,CA28),999)-CA28-2)))</f>
        <v>-1</v>
      </c>
      <c r="CC28" s="0" t="str">
        <f aca="false">IF(OR(BY28=-1,IFERROR(INDEX(BY$2:BY$100,BZ28),999)&gt;=0,IFERROR(INDEX(CA$2:CA$100,BZ28),999)&gt;=0),    IF(OR(CA28=-1,IFERROR(INDEX(BY$2:BY$100,CB28),999)&gt;=0,IFERROR(INDEX(CA$2:CA$100,CB28),999)&gt;=0),      BX28,REPLACE(BX28,CA28,IFERROR(FIND(" ",BX28,CA28),999)-CA28,                   INDEX(BX$2:BX$100,CB28)                  )),     REPLACE(BX28,BY28,IFERROR(FIND(" ",BX28,BY28),999)-BY28,                   INDEX(BX$2:BX$100,BZ28)                  ) )</f>
        <v/>
      </c>
      <c r="CD28" s="0" t="n">
        <f aca="false">IFERROR(FIND("f_",LOWER(CC28)),-1)</f>
        <v>-1</v>
      </c>
      <c r="CE28" s="0" t="n">
        <f aca="false">IF(CD28=-1,-1, VALUE(MID(CC28,CD28+2, IFERROR(FIND(" ",CC28,CD28),999)-CD28-2)))</f>
        <v>-1</v>
      </c>
      <c r="CF28" s="0" t="n">
        <f aca="false">IFERROR(FIND("r_",LOWER(CC28)),-1)</f>
        <v>-1</v>
      </c>
      <c r="CG28" s="0" t="n">
        <f aca="false">IF(CF28=-1,-1, ROW(CF28)-1+VALUE(MID(CC28,CF28+2, IFERROR(FIND(" ",CC28,CF28),999)-CF28-2)))</f>
        <v>-1</v>
      </c>
      <c r="CH28" s="0" t="str">
        <f aca="false">IF(OR(CD28=-1,IFERROR(INDEX(CD$2:CD$100,CE28),999)&gt;=0,IFERROR(INDEX(CF$2:CF$100,CE28),999)&gt;=0),    IF(OR(CF28=-1,IFERROR(INDEX(CD$2:CD$100,CG28),999)&gt;=0,IFERROR(INDEX(CF$2:CF$100,CG28),999)&gt;=0),      CC28,REPLACE(CC28,CF28,IFERROR(FIND(" ",CC28,CF28),999)-CF28,                   INDEX(CC$2:CC$100,CG28)                  )),     REPLACE(CC28,CD28,IFERROR(FIND(" ",CC28,CD28),999)-CD28,                   INDEX(CC$2:CC$100,CE28)                  ) )</f>
        <v/>
      </c>
      <c r="CI28" s="0" t="n">
        <f aca="false">IFERROR(FIND("f_",LOWER(CH28)),-1)</f>
        <v>-1</v>
      </c>
      <c r="CJ28" s="0" t="n">
        <f aca="false">IF(CI28=-1,-1, VALUE(MID(CH28,CI28+2, IFERROR(FIND(" ",CH28,CI28),999)-CI28-2)))</f>
        <v>-1</v>
      </c>
      <c r="CK28" s="0" t="n">
        <f aca="false">IFERROR(FIND("r_",LOWER(CH28)),-1)</f>
        <v>-1</v>
      </c>
      <c r="CL28" s="0" t="n">
        <f aca="false">IF(CK28=-1,-1, ROW(CK28)-1+VALUE(MID(CH28,CK28+2, IFERROR(FIND(" ",CH28,CK28),999)-CK28-2)))</f>
        <v>-1</v>
      </c>
      <c r="CM28" s="0" t="str">
        <f aca="false">IF(OR(CI28=-1,IFERROR(INDEX(CI$2:CI$100,CJ28),999)&gt;=0,IFERROR(INDEX(CK$2:CK$100,CJ28),999)&gt;=0),    IF(OR(CK28=-1,IFERROR(INDEX(CI$2:CI$100,CL28),999)&gt;=0,IFERROR(INDEX(CK$2:CK$100,CL28),999)&gt;=0),      CH28,REPLACE(CH28,CK28,IFERROR(FIND(" ",CH28,CK28),999)-CK28,                   INDEX(CH$2:CH$100,CL28)                  )),     REPLACE(CH28,CI28,IFERROR(FIND(" ",CH28,CI28),999)-CI28,                   INDEX(CH$2:CH$100,CJ28)                  ) )</f>
        <v/>
      </c>
      <c r="CN28" s="0" t="n">
        <f aca="false">IFERROR(FIND("f_",LOWER(CM28)),-1)</f>
        <v>-1</v>
      </c>
      <c r="CO28" s="0" t="n">
        <f aca="false">IF(CN28=-1,-1, VALUE(MID(CM28,CN28+2, IFERROR(FIND(" ",CM28,CN28),999)-CN28-2)))</f>
        <v>-1</v>
      </c>
      <c r="CP28" s="0" t="n">
        <f aca="false">IFERROR(FIND("r_",LOWER(CM28)),-1)</f>
        <v>-1</v>
      </c>
      <c r="CQ28" s="0" t="n">
        <f aca="false">IF(CP28=-1,-1, ROW(CP28)-1+VALUE(MID(CM28,CP28+2, IFERROR(FIND(" ",CM28,CP28),999)-CP28-2)))</f>
        <v>-1</v>
      </c>
      <c r="CR28" s="0" t="str">
        <f aca="false">IF(OR(CN28=-1,IFERROR(INDEX(CN$2:CN$100,CO28),999)&gt;=0,IFERROR(INDEX(CP$2:CP$100,CO28),999)&gt;=0),    IF(OR(CP28=-1,IFERROR(INDEX(CN$2:CN$100,CQ28),999)&gt;=0,IFERROR(INDEX(CP$2:CP$100,CQ28),999)&gt;=0),      CM28,REPLACE(CM28,CP28,IFERROR(FIND(" ",CM28,CP28),999)-CP28,                   INDEX(CM$2:CM$100,CQ28)                  )),     REPLACE(CM28,CN28,IFERROR(FIND(" ",CM28,CN28),999)-CN28,                   INDEX(CM$2:CM$100,CO28)                  ) )</f>
        <v/>
      </c>
      <c r="CS28" s="0" t="n">
        <f aca="false">IFERROR(FIND("f_",LOWER(CR28)),-1)</f>
        <v>-1</v>
      </c>
      <c r="CT28" s="0" t="n">
        <f aca="false">IF(CS28=-1,-1, VALUE(MID(CR28,CS28+2, IFERROR(FIND(" ",CR28,CS28),999)-CS28-2)))</f>
        <v>-1</v>
      </c>
      <c r="CU28" s="0" t="n">
        <f aca="false">IFERROR(FIND("r_",LOWER(CR28)),-1)</f>
        <v>-1</v>
      </c>
      <c r="CV28" s="0" t="n">
        <f aca="false">IF(CU28=-1,-1, ROW(CU28)-1+VALUE(MID(CR28,CU28+2, IFERROR(FIND(" ",CR28,CU28),999)-CU28-2)))</f>
        <v>-1</v>
      </c>
      <c r="CW28" s="0" t="str">
        <f aca="false">IF(OR(CS28=-1,IFERROR(INDEX(CS$2:CS$100,CT28),999)&gt;=0,IFERROR(INDEX(CU$2:CU$100,CT28),999)&gt;=0),    IF(OR(CU28=-1,IFERROR(INDEX(CS$2:CS$100,CV28),999)&gt;=0,IFERROR(INDEX(CU$2:CU$100,CV28),999)&gt;=0),      CR28,REPLACE(CR28,CU28,IFERROR(FIND(" ",CR28,CU28),999)-CU28,                   INDEX(CR$2:CR$100,CV28)                  )),     REPLACE(CR28,CS28,IFERROR(FIND(" ",CR28,CS28),999)-CS28,                   INDEX(CR$2:CR$100,CT28)                  ) )</f>
        <v/>
      </c>
      <c r="CX28" s="0" t="n">
        <f aca="false">IFERROR(FIND("f_",LOWER(CW28)),-1)</f>
        <v>-1</v>
      </c>
      <c r="CY28" s="0" t="n">
        <f aca="false">IF(CX28=-1,-1, VALUE(MID(CW28,CX28+2, IFERROR(FIND(" ",CW28,CX28),999)-CX28-2)))</f>
        <v>-1</v>
      </c>
      <c r="CZ28" s="0" t="n">
        <f aca="false">IFERROR(FIND("r_",LOWER(CW28)),-1)</f>
        <v>-1</v>
      </c>
      <c r="DA28" s="0" t="n">
        <f aca="false">IF(CZ28=-1,-1, ROW(CZ28)-1+VALUE(MID(CW28,CZ28+2, IFERROR(FIND(" ",CW28,CZ28),999)-CZ28-2)))</f>
        <v>-1</v>
      </c>
      <c r="DB28" s="0" t="str">
        <f aca="false">IF(OR(CX28=-1,IFERROR(INDEX(CX$2:CX$100,CY28),999)&gt;=0,IFERROR(INDEX(CZ$2:CZ$100,CY28),999)&gt;=0),    IF(OR(CZ28=-1,IFERROR(INDEX(CX$2:CX$100,DA28),999)&gt;=0,IFERROR(INDEX(CZ$2:CZ$100,DA28),999)&gt;=0),      CW28,REPLACE(CW28,CZ28,IFERROR(FIND(" ",CW28,CZ28),999)-CZ28,                   INDEX(CW$2:CW$100,DA28)                  )),     REPLACE(CW28,CX28,IFERROR(FIND(" ",CW28,CX28),999)-CX28,                   INDEX(CW$2:CW$100,CY28)                  ) )</f>
        <v/>
      </c>
      <c r="DC28" s="0" t="n">
        <f aca="false">IFERROR(FIND("f_",LOWER(DB28)),-1)</f>
        <v>-1</v>
      </c>
      <c r="DD28" s="0" t="n">
        <f aca="false">IF(DC28=-1,-1, VALUE(MID(DB28,DC28+2, IFERROR(FIND(" ",DB28,DC28),999)-DC28-2)))</f>
        <v>-1</v>
      </c>
      <c r="DE28" s="0" t="n">
        <f aca="false">IFERROR(FIND("r_",LOWER(DB28)),-1)</f>
        <v>-1</v>
      </c>
      <c r="DF28" s="0" t="n">
        <f aca="false">IF(DE28=-1,-1, ROW(DE28)-1+VALUE(MID(DB28,DE28+2, IFERROR(FIND(" ",DB28,DE28),999)-DE28-2)))</f>
        <v>-1</v>
      </c>
      <c r="DG28" s="0" t="str">
        <f aca="false">IF(OR(DC28=-1,IFERROR(INDEX(DC$2:DC$100,DD28),999)&gt;=0,IFERROR(INDEX(DE$2:DE$100,DD28),999)&gt;=0),    IF(OR(DE28=-1,IFERROR(INDEX(DC$2:DC$100,DF28),999)&gt;=0,IFERROR(INDEX(DE$2:DE$100,DF28),999)&gt;=0),      DB28,REPLACE(DB28,DE28,IFERROR(FIND(" ",DB28,DE28),999)-DE28,                   INDEX(DB$2:DB$100,DF28)                  )),     REPLACE(DB28,DC28,IFERROR(FIND(" ",DB28,DC28),999)-DC28,                   INDEX(DB$2:DB$100,DD28)                  ) )</f>
        <v/>
      </c>
      <c r="DH28" s="0" t="n">
        <f aca="false">IFERROR(FIND("f_",LOWER(DG28)),-1)</f>
        <v>-1</v>
      </c>
      <c r="DI28" s="0" t="n">
        <f aca="false">IF(DH28=-1,-1, VALUE(MID(DG28,DH28+2, IFERROR(FIND(" ",DG28,DH28),999)-DH28-2)))</f>
        <v>-1</v>
      </c>
      <c r="DJ28" s="0" t="n">
        <f aca="false">IFERROR(FIND("r_",LOWER(DG28)),-1)</f>
        <v>-1</v>
      </c>
      <c r="DK28" s="0" t="n">
        <f aca="false">IF(DJ28=-1,-1, ROW(DJ28)-1+VALUE(MID(DG28,DJ28+2, IFERROR(FIND(" ",DG28,DJ28),999)-DJ28-2)))</f>
        <v>-1</v>
      </c>
      <c r="DL28" s="0" t="str">
        <f aca="false">IF(OR(DH28=-1,IFERROR(INDEX(DH$2:DH$100,DI28),999)&gt;=0,IFERROR(INDEX(DJ$2:DJ$100,DI28),999)&gt;=0),    IF(OR(DJ28=-1,IFERROR(INDEX(DH$2:DH$100,DK28),999)&gt;=0,IFERROR(INDEX(DJ$2:DJ$100,DK28),999)&gt;=0),      DG28,REPLACE(DG28,DJ28,IFERROR(FIND(" ",DG28,DJ28),999)-DJ28,                   INDEX(DG$2:DG$100,DK28)                  )),     REPLACE(DG28,DH28,IFERROR(FIND(" ",DG28,DH28),999)-DH28,                   INDEX(DG$2:DG$100,DI28)                  ) )</f>
        <v/>
      </c>
      <c r="DM28" s="0" t="n">
        <f aca="false">IFERROR(FIND("f_",LOWER(DL28)),-1)</f>
        <v>-1</v>
      </c>
      <c r="DN28" s="0" t="n">
        <f aca="false">IF(DM28=-1,-1, VALUE(MID(DL28,DM28+2, IFERROR(FIND(" ",DL28,DM28),999)-DM28-2)))</f>
        <v>-1</v>
      </c>
      <c r="DO28" s="0" t="n">
        <f aca="false">IFERROR(FIND("r_",LOWER(DL28)),-1)</f>
        <v>-1</v>
      </c>
      <c r="DP28" s="0" t="n">
        <f aca="false">IF(DO28=-1,-1, ROW(DO28)-1+VALUE(MID(DL28,DO28+2, IFERROR(FIND(" ",DL28,DO28),999)-DO28-2)))</f>
        <v>-1</v>
      </c>
      <c r="DQ28" s="0" t="str">
        <f aca="false">IF(OR(DM28=-1,IFERROR(INDEX(DM$2:DM$100,DN28),999)&gt;=0,IFERROR(INDEX(DO$2:DO$100,DN28),999)&gt;=0),    IF(OR(DO28=-1,IFERROR(INDEX(DM$2:DM$100,DP28),999)&gt;=0,IFERROR(INDEX(DO$2:DO$100,DP28),999)&gt;=0),      DL28,REPLACE(DL28,DO28,IFERROR(FIND(" ",DL28,DO28),999)-DO28,                   INDEX(DL$2:DL$100,DP28)                  )),     REPLACE(DL28,DM28,IFERROR(FIND(" ",DL28,DM28),999)-DM28,                   INDEX(DL$2:DL$100,DN28)                  ) )</f>
        <v/>
      </c>
      <c r="DR28" s="0" t="n">
        <f aca="false">IFERROR(FIND("f_",LOWER(DQ28)),-1)</f>
        <v>-1</v>
      </c>
      <c r="DS28" s="0" t="n">
        <f aca="false">IF(DR28=-1,-1, VALUE(MID(DQ28,DR28+2, IFERROR(FIND(" ",DQ28,DR28),999)-DR28-2)))</f>
        <v>-1</v>
      </c>
      <c r="DT28" s="0" t="n">
        <f aca="false">IFERROR(FIND("r_",LOWER(DQ28)),-1)</f>
        <v>-1</v>
      </c>
      <c r="DU28" s="0" t="n">
        <f aca="false">IF(DT28=-1,-1, ROW(DT28)-1+VALUE(MID(DQ28,DT28+2, IFERROR(FIND(" ",DQ28,DT28),999)-DT28-2)))</f>
        <v>-1</v>
      </c>
      <c r="DV28" s="0" t="str">
        <f aca="false">IF(OR(DR28=-1,IFERROR(INDEX(DR$2:DR$100,DS28),999)&gt;=0,IFERROR(INDEX(DT$2:DT$100,DS28),999)&gt;=0),    IF(OR(DT28=-1,IFERROR(INDEX(DR$2:DR$100,DU28),999)&gt;=0,IFERROR(INDEX(DT$2:DT$100,DU28),999)&gt;=0),      DQ28,REPLACE(DQ28,DT28,IFERROR(FIND(" ",DQ28,DT28),999)-DT28,                   INDEX(DQ$2:DQ$100,DU28)                  )),     REPLACE(DQ28,DR28,IFERROR(FIND(" ",DQ28,DR28),999)-DR28,                   INDEX(DQ$2:DQ$100,DS28)                  ) )</f>
        <v/>
      </c>
      <c r="DW28" s="0" t="n">
        <f aca="false">IFERROR(FIND("f_",LOWER(DV28)),-1)</f>
        <v>-1</v>
      </c>
      <c r="DX28" s="0" t="n">
        <f aca="false">IF(DW28=-1,-1, VALUE(MID(DV28,DW28+2, IFERROR(FIND(" ",DV28,DW28),999)-DW28-2)))</f>
        <v>-1</v>
      </c>
      <c r="DY28" s="0" t="n">
        <f aca="false">IFERROR(FIND("r_",LOWER(DV28)),-1)</f>
        <v>-1</v>
      </c>
      <c r="DZ28" s="0" t="n">
        <f aca="false">IF(DY28=-1,-1, ROW(DY28)-1+VALUE(MID(DV28,DY28+2, IFERROR(FIND(" ",DV28,DY28),999)-DY28-2)))</f>
        <v>-1</v>
      </c>
      <c r="EA28" s="0" t="str">
        <f aca="false">IF(OR(DW28=-1,IFERROR(INDEX(DW$2:DW$100,DX28),999)&gt;=0,IFERROR(INDEX(DY$2:DY$100,DX28),999)&gt;=0),    IF(OR(DY28=-1,IFERROR(INDEX(DW$2:DW$100,DZ28),999)&gt;=0,IFERROR(INDEX(DY$2:DY$100,DZ28),999)&gt;=0),      DV28,REPLACE(DV28,DY28,IFERROR(FIND(" ",DV28,DY28),999)-DY28,                   INDEX(DV$2:DV$100,DZ28)                  )),     REPLACE(DV28,DW28,IFERROR(FIND(" ",DV28,DW28),999)-DW28,                   INDEX(DV$2:DV$100,DX28)                  ) )</f>
        <v/>
      </c>
      <c r="EB28" s="0" t="n">
        <f aca="false">IFERROR(FIND("f_",LOWER(EA28)),-1)</f>
        <v>-1</v>
      </c>
      <c r="EC28" s="0" t="n">
        <f aca="false">IF(EB28=-1,-1, VALUE(MID(EA28,EB28+2, IFERROR(FIND(" ",EA28,EB28),999)-EB28-2)))</f>
        <v>-1</v>
      </c>
      <c r="ED28" s="0" t="n">
        <f aca="false">IFERROR(FIND("r_",LOWER(EA28)),-1)</f>
        <v>-1</v>
      </c>
      <c r="EE28" s="0" t="n">
        <f aca="false">IF(ED28=-1,-1, ROW(ED28)-1+VALUE(MID(EA28,ED28+2, IFERROR(FIND(" ",EA28,ED28),999)-ED28-2)))</f>
        <v>-1</v>
      </c>
      <c r="EF28" s="0" t="str">
        <f aca="false">IF(OR(EB28=-1,IFERROR(INDEX(EB$2:EB$100,EC28),999)&gt;=0,IFERROR(INDEX(ED$2:ED$100,EC28),999)&gt;=0),    IF(OR(ED28=-1,IFERROR(INDEX(EB$2:EB$100,EE28),999)&gt;=0,IFERROR(INDEX(ED$2:ED$100,EE28),999)&gt;=0),      EA28,REPLACE(EA28,ED28,IFERROR(FIND(" ",EA28,ED28),999)-ED28,                   INDEX(EA$2:EA$100,EE28)                  )),     REPLACE(EA28,EB28,IFERROR(FIND(" ",EA28,EB28),999)-EB28,                   INDEX(EA$2:EA$100,EC28)                  ) )</f>
        <v/>
      </c>
      <c r="EG28" s="0" t="n">
        <f aca="false">IFERROR(FIND("f_",LOWER(EF28)),-1)</f>
        <v>-1</v>
      </c>
      <c r="EH28" s="0" t="n">
        <f aca="false">IF(EG28=-1,-1, VALUE(MID(EF28,EG28+2, IFERROR(FIND(" ",EF28,EG28),999)-EG28-2)))</f>
        <v>-1</v>
      </c>
      <c r="EI28" s="0" t="n">
        <f aca="false">IFERROR(FIND("r_",LOWER(EF28)),-1)</f>
        <v>-1</v>
      </c>
      <c r="EJ28" s="0" t="n">
        <f aca="false">IF(EI28=-1,-1, ROW(EI28)-1+VALUE(MID(EF28,EI28+2, IFERROR(FIND(" ",EF28,EI28),999)-EI28-2)))</f>
        <v>-1</v>
      </c>
      <c r="EK28" s="0" t="str">
        <f aca="false">IF(OR(EG28=-1,IFERROR(INDEX(EG$2:EG$100,EH28),999)&gt;=0,IFERROR(INDEX(EI$2:EI$100,EH28),999)&gt;=0),    IF(OR(EI28=-1,IFERROR(INDEX(EG$2:EG$100,EJ28),999)&gt;=0,IFERROR(INDEX(EI$2:EI$100,EJ28),999)&gt;=0),      EF28,REPLACE(EF28,EI28,IFERROR(FIND(" ",EF28,EI28),999)-EI28,                   INDEX(EF$2:EF$100,EJ28)                  )),     REPLACE(EF28,EG28,IFERROR(FIND(" ",EF28,EG28),999)-EG28,                   INDEX(EF$2:EF$100,EH28)                  ) )</f>
        <v/>
      </c>
      <c r="EL28" s="0" t="n">
        <f aca="false">IFERROR(FIND("f_",LOWER(EK28)),-1)</f>
        <v>-1</v>
      </c>
      <c r="EM28" s="0" t="n">
        <f aca="false">IF(EL28=-1,-1, VALUE(MID(EK28,EL28+2, IFERROR(FIND(" ",EK28,EL28),999)-EL28-2)))</f>
        <v>-1</v>
      </c>
      <c r="EN28" s="0" t="n">
        <f aca="false">IFERROR(FIND("r_",LOWER(EK28)),-1)</f>
        <v>-1</v>
      </c>
      <c r="EO28" s="0" t="n">
        <f aca="false">IF(EN28=-1,-1, ROW(EN28)-1+VALUE(MID(EK28,EN28+2, IFERROR(FIND(" ",EK28,EN28),999)-EN28-2)))</f>
        <v>-1</v>
      </c>
      <c r="EP28" s="0" t="str">
        <f aca="false">IF(OR(EL28=-1,IFERROR(INDEX(EL$2:EL$100,EM28),999)&gt;=0,IFERROR(INDEX(EN$2:EN$100,EM28),999)&gt;=0),    IF(OR(EN28=-1,IFERROR(INDEX(EL$2:EL$100,EO28),999)&gt;=0,IFERROR(INDEX(EN$2:EN$100,EO28),999)&gt;=0),      EK28,REPLACE(EK28,EN28,IFERROR(FIND(" ",EK28,EN28),999)-EN28,                   INDEX(EK$2:EK$100,EO28)                  )),     REPLACE(EK28,EL28,IFERROR(FIND(" ",EK28,EL28),999)-EL28,                   INDEX(EK$2:EK$100,EM28)                  ) )</f>
        <v/>
      </c>
      <c r="EQ28" s="0" t="n">
        <f aca="false">IFERROR(FIND("f_",LOWER(EP28)),-1)</f>
        <v>-1</v>
      </c>
      <c r="ER28" s="0" t="n">
        <f aca="false">IF(EQ28=-1,-1, VALUE(MID(EP28,EQ28+2, IFERROR(FIND(" ",EP28,EQ28),999)-EQ28-2)))</f>
        <v>-1</v>
      </c>
      <c r="ES28" s="0" t="n">
        <f aca="false">IFERROR(FIND("r_",LOWER(EP28)),-1)</f>
        <v>-1</v>
      </c>
      <c r="ET28" s="0" t="n">
        <f aca="false">IF(ES28=-1,-1, ROW(ES28)-1+VALUE(MID(EP28,ES28+2, IFERROR(FIND(" ",EP28,ES28),999)-ES28-2)))</f>
        <v>-1</v>
      </c>
      <c r="EU28" s="0" t="str">
        <f aca="false">IF(OR(EQ28=-1,IFERROR(INDEX(EQ$2:EQ$100,ER28),999)&gt;=0,IFERROR(INDEX(ES$2:ES$100,ER28),999)&gt;=0),    IF(OR(ES28=-1,IFERROR(INDEX(EQ$2:EQ$100,ET28),999)&gt;=0,IFERROR(INDEX(ES$2:ES$100,ET28),999)&gt;=0),      EP28,REPLACE(EP28,ES28,IFERROR(FIND(" ",EP28,ES28),999)-ES28,                   INDEX(EP$2:EP$100,ET28)                  )),     REPLACE(EP28,EQ28,IFERROR(FIND(" ",EP28,EQ28),999)-EQ28,                   INDEX(EP$2:EP$100,ER28)                  ) )</f>
        <v/>
      </c>
      <c r="EV28" s="0" t="n">
        <f aca="false">IFERROR(FIND("f_",LOWER(EU28)),-1)</f>
        <v>-1</v>
      </c>
      <c r="EW28" s="0" t="n">
        <f aca="false">IF(EV28=-1,-1, VALUE(MID(EU28,EV28+2, IFERROR(FIND(" ",EU28,EV28),999)-EV28-2)))</f>
        <v>-1</v>
      </c>
      <c r="EX28" s="0" t="n">
        <f aca="false">IFERROR(FIND("r_",LOWER(EU28)),-1)</f>
        <v>-1</v>
      </c>
      <c r="EY28" s="0" t="n">
        <f aca="false">IF(EX28=-1,-1, ROW(EX28)-1+VALUE(MID(EU28,EX28+2, IFERROR(FIND(" ",EU28,EX28),999)-EX28-2)))</f>
        <v>-1</v>
      </c>
      <c r="EZ28" s="0" t="str">
        <f aca="false">IF(OR(EV28=-1,IFERROR(INDEX(EV$2:EV$100,EW28),999)&gt;=0,IFERROR(INDEX(EX$2:EX$100,EW28),999)&gt;=0),    IF(OR(EX28=-1,IFERROR(INDEX(EV$2:EV$100,EY28),999)&gt;=0,IFERROR(INDEX(EX$2:EX$100,EY28),999)&gt;=0),      EU28,REPLACE(EU28,EX28,IFERROR(FIND(" ",EU28,EX28),999)-EX28,                   INDEX(EU$2:EU$100,EY28)                  )),     REPLACE(EU28,EV28,IFERROR(FIND(" ",EU28,EV28),999)-EV28,                   INDEX(EU$2:EU$100,EW28)                  ) )</f>
        <v/>
      </c>
      <c r="FA28" s="0" t="n">
        <f aca="false">IFERROR(FIND("f_",LOWER(EZ28)),-1)</f>
        <v>-1</v>
      </c>
      <c r="FB28" s="0" t="n">
        <f aca="false">IF(FA28=-1,-1, VALUE(MID(EZ28,FA28+2, IFERROR(FIND(" ",EZ28,FA28),999)-FA28-2)))</f>
        <v>-1</v>
      </c>
      <c r="FC28" s="0" t="n">
        <f aca="false">IFERROR(FIND("r_",LOWER(EZ28)),-1)</f>
        <v>-1</v>
      </c>
      <c r="FD28" s="0" t="n">
        <f aca="false">IF(FC28=-1,-1, ROW(FC28)-1+VALUE(MID(EZ28,FC28+2, IFERROR(FIND(" ",EZ28,FC28),999)-FC28-2)))</f>
        <v>-1</v>
      </c>
      <c r="FE28" s="0" t="str">
        <f aca="false">IF(OR(FA28=-1,IFERROR(INDEX(FA$2:FA$100,FB28),999)&gt;=0,IFERROR(INDEX(FC$2:FC$100,FB28),999)&gt;=0),    IF(OR(FC28=-1,IFERROR(INDEX(FA$2:FA$100,FD28),999)&gt;=0,IFERROR(INDEX(FC$2:FC$100,FD28),999)&gt;=0),      EZ28,REPLACE(EZ28,FC28,IFERROR(FIND(" ",EZ28,FC28),999)-FC28,                   INDEX(EZ$2:EZ$100,FD28)                  )),     REPLACE(EZ28,FA28,IFERROR(FIND(" ",EZ28,FA28),999)-FA28,                   INDEX(EZ$2:EZ$100,FB28)                  ) )</f>
        <v/>
      </c>
      <c r="FF28" s="0" t="n">
        <f aca="false">IFERROR(FIND("f_",LOWER(FE28)),-1)</f>
        <v>-1</v>
      </c>
      <c r="FG28" s="0" t="n">
        <f aca="false">IF(FF28=-1,-1, VALUE(MID(FE28,FF28+2, IFERROR(FIND(" ",FE28,FF28),999)-FF28-2)))</f>
        <v>-1</v>
      </c>
      <c r="FH28" s="0" t="n">
        <f aca="false">IFERROR(FIND("r_",LOWER(FE28)),-1)</f>
        <v>-1</v>
      </c>
      <c r="FI28" s="0" t="n">
        <f aca="false">IF(FH28=-1,-1, ROW(FH28)-1+VALUE(MID(FE28,FH28+2, IFERROR(FIND(" ",FE28,FH28),999)-FH28-2)))</f>
        <v>-1</v>
      </c>
      <c r="FJ28" s="0" t="str">
        <f aca="false">IF(OR(FF28=-1,IFERROR(INDEX(FF$2:FF$100,FG28),999)&gt;=0,IFERROR(INDEX(FH$2:FH$100,FG28),999)&gt;=0),    IF(OR(FH28=-1,IFERROR(INDEX(FF$2:FF$100,FI28),999)&gt;=0,IFERROR(INDEX(FH$2:FH$100,FI28),999)&gt;=0),      FE28,REPLACE(FE28,FH28,IFERROR(FIND(" ",FE28,FH28),999)-FH28,                   INDEX(FE$2:FE$100,FI28)                  )),     REPLACE(FE28,FF28,IFERROR(FIND(" ",FE28,FF28),999)-FF28,                   INDEX(FE$2:FE$100,FG28)                  ) )</f>
        <v/>
      </c>
      <c r="FK28" s="0" t="n">
        <f aca="false">IFERROR(FIND("f_",LOWER(FJ28)),-1)</f>
        <v>-1</v>
      </c>
      <c r="FL28" s="0" t="n">
        <f aca="false">IF(FK28=-1,-1, VALUE(MID(FJ28,FK28+2, IFERROR(FIND(" ",FJ28,FK28),999)-FK28-2)))</f>
        <v>-1</v>
      </c>
      <c r="FM28" s="0" t="n">
        <f aca="false">IFERROR(FIND("r_",LOWER(FJ28)),-1)</f>
        <v>-1</v>
      </c>
      <c r="FN28" s="0" t="n">
        <f aca="false">IF(FM28=-1,-1, ROW(FM28)-1+VALUE(MID(FJ28,FM28+2, IFERROR(FIND(" ",FJ28,FM28),999)-FM28-2)))</f>
        <v>-1</v>
      </c>
      <c r="FO28" s="0" t="str">
        <f aca="false">IF(OR(FK28=-1,IFERROR(INDEX(FK$2:FK$100,FL28),999)&gt;=0,IFERROR(INDEX(FM$2:FM$100,FL28),999)&gt;=0),    IF(OR(FM28=-1,IFERROR(INDEX(FK$2:FK$100,FN28),999)&gt;=0,IFERROR(INDEX(FM$2:FM$100,FN28),999)&gt;=0),      FJ28,REPLACE(FJ28,FM28,IFERROR(FIND(" ",FJ28,FM28),999)-FM28,                   INDEX(FJ$2:FJ$100,FN28)                  )),     REPLACE(FJ28,FK28,IFERROR(FIND(" ",FJ28,FK28),999)-FK28,                   INDEX(FJ$2:FJ$100,FL28)                  ) )</f>
        <v/>
      </c>
      <c r="FP28" s="0" t="n">
        <f aca="false">IFERROR(FIND("f_",LOWER(FO28)),-1)</f>
        <v>-1</v>
      </c>
      <c r="FQ28" s="0" t="n">
        <f aca="false">IF(FP28=-1,-1, VALUE(MID(FO28,FP28+2, IFERROR(FIND(" ",FO28,FP28),999)-FP28-2)))</f>
        <v>-1</v>
      </c>
      <c r="FR28" s="0" t="n">
        <f aca="false">IFERROR(FIND("r_",LOWER(FO28)),-1)</f>
        <v>-1</v>
      </c>
      <c r="FS28" s="0" t="n">
        <f aca="false">IF(FR28=-1,-1, ROW(FR28)-1+VALUE(MID(FO28,FR28+2, IFERROR(FIND(" ",FO28,FR28),999)-FR28-2)))</f>
        <v>-1</v>
      </c>
      <c r="FT28" s="0" t="str">
        <f aca="false">IF(OR(FP28=-1,IFERROR(INDEX(FP$2:FP$100,FQ28),999)&gt;=0,IFERROR(INDEX(FR$2:FR$100,FQ28),999)&gt;=0),    IF(OR(FR28=-1,IFERROR(INDEX(FP$2:FP$100,FS28),999)&gt;=0,IFERROR(INDEX(FR$2:FR$100,FS28),999)&gt;=0),      FO28,REPLACE(FO28,FR28,IFERROR(FIND(" ",FO28,FR28),999)-FR28,                   INDEX(FO$2:FO$100,FS28)                  )),     REPLACE(FO28,FP28,IFERROR(FIND(" ",FO28,FP28),999)-FP28,                   INDEX(FO$2:FO$100,FQ28)                  ) )</f>
        <v/>
      </c>
      <c r="FU28" s="0" t="n">
        <f aca="false">IFERROR(FIND("f_",LOWER(FT28)),-1)</f>
        <v>-1</v>
      </c>
      <c r="FV28" s="0" t="n">
        <f aca="false">IF(FU28=-1,-1, VALUE(MID(FT28,FU28+2, IFERROR(FIND(" ",FT28,FU28),999)-FU28-2)))</f>
        <v>-1</v>
      </c>
      <c r="FW28" s="0" t="n">
        <f aca="false">IFERROR(FIND("r_",LOWER(FT28)),-1)</f>
        <v>-1</v>
      </c>
      <c r="FX28" s="0" t="n">
        <f aca="false">IF(FW28=-1,-1, ROW(FW28)-1+VALUE(MID(FT28,FW28+2, IFERROR(FIND(" ",FT28,FW28),999)-FW28-2)))</f>
        <v>-1</v>
      </c>
      <c r="FY28" s="0" t="str">
        <f aca="false">IF(OR(FU28=-1,IFERROR(INDEX(FU$2:FU$100,FV28),999)&gt;=0,IFERROR(INDEX(FW$2:FW$100,FV28),999)&gt;=0),    IF(OR(FW28=-1,IFERROR(INDEX(FU$2:FU$100,FX28),999)&gt;=0,IFERROR(INDEX(FW$2:FW$100,FX28),999)&gt;=0),      FT28,REPLACE(FT28,FW28,IFERROR(FIND(" ",FT28,FW28),999)-FW28,                   INDEX(FT$2:FT$100,FX28)                  )),     REPLACE(FT28,FU28,IFERROR(FIND(" ",FT28,FU28),999)-FU28,                   INDEX(FT$2:FT$100,FV28)                  ) )</f>
        <v/>
      </c>
      <c r="FZ28" s="0" t="n">
        <f aca="false">IFERROR(FIND("f_",LOWER(FY28)),-1)</f>
        <v>-1</v>
      </c>
      <c r="GA28" s="0" t="n">
        <f aca="false">IF(FZ28=-1,-1, VALUE(MID(FY28,FZ28+2, IFERROR(FIND(" ",FY28,FZ28),999)-FZ28-2)))</f>
        <v>-1</v>
      </c>
      <c r="GB28" s="0" t="n">
        <f aca="false">IFERROR(FIND("r_",LOWER(FY28)),-1)</f>
        <v>-1</v>
      </c>
      <c r="GC28" s="0" t="n">
        <f aca="false">IF(GB28=-1,-1, ROW(GB28)-1+VALUE(MID(FY28,GB28+2, IFERROR(FIND(" ",FY28,GB28),999)-GB28-2)))</f>
        <v>-1</v>
      </c>
      <c r="GD28" s="0" t="str">
        <f aca="false">IF(OR(FZ28=-1,IFERROR(INDEX(FZ$2:FZ$100,GA28),999)&gt;=0,IFERROR(INDEX(GB$2:GB$100,GA28),999)&gt;=0),    IF(OR(GB28=-1,IFERROR(INDEX(FZ$2:FZ$100,GC28),999)&gt;=0,IFERROR(INDEX(GB$2:GB$100,GC28),999)&gt;=0),      FY28,REPLACE(FY28,GB28,IFERROR(FIND(" ",FY28,GB28),999)-GB28,                   INDEX(FY$2:FY$100,GC28)                  )),     REPLACE(FY28,FZ28,IFERROR(FIND(" ",FY28,FZ28),999)-FZ28,                   INDEX(FY$2:FY$100,GA28)                  ) )</f>
        <v/>
      </c>
      <c r="GE28" s="0" t="n">
        <f aca="false">IFERROR(FIND("f_",LOWER(GD28)),-1)</f>
        <v>-1</v>
      </c>
      <c r="GF28" s="0" t="n">
        <f aca="false">IF(GE28=-1,-1, VALUE(MID(GD28,GE28+2, IFERROR(FIND(" ",GD28,GE28),999)-GE28-2)))</f>
        <v>-1</v>
      </c>
      <c r="GG28" s="0" t="n">
        <f aca="false">IFERROR(FIND("r_",LOWER(GD28)),-1)</f>
        <v>-1</v>
      </c>
      <c r="GH28" s="0" t="n">
        <f aca="false">IF(GG28=-1,-1, ROW(GG28)-1+VALUE(MID(GD28,GG28+2, IFERROR(FIND(" ",GD28,GG28),999)-GG28-2)))</f>
        <v>-1</v>
      </c>
      <c r="GI28" s="0" t="str">
        <f aca="false">IF(OR(GE28=-1,IFERROR(INDEX(GE$2:GE$100,GF28),999)&gt;=0,IFERROR(INDEX(GG$2:GG$100,GF28),999)&gt;=0),    IF(OR(GG28=-1,IFERROR(INDEX(GE$2:GE$100,GH28),999)&gt;=0,IFERROR(INDEX(GG$2:GG$100,GH28),999)&gt;=0),      GD28,REPLACE(GD28,GG28,IFERROR(FIND(" ",GD28,GG28),999)-GG28,                   INDEX(GD$2:GD$100,GH28)                  )),     REPLACE(GD28,GE28,IFERROR(FIND(" ",GD28,GE28),999)-GE28,                   INDEX(GD$2:GD$100,GF28)                  ) )</f>
        <v/>
      </c>
      <c r="GJ28" s="0" t="n">
        <f aca="false">IFERROR(FIND("f_",LOWER(GI28)),-1)</f>
        <v>-1</v>
      </c>
      <c r="GK28" s="0" t="n">
        <f aca="false">IF(GJ28=-1,-1, VALUE(MID(GI28,GJ28+2, IFERROR(FIND(" ",GI28,GJ28),999)-GJ28-2)))</f>
        <v>-1</v>
      </c>
      <c r="GL28" s="0" t="n">
        <f aca="false">IFERROR(FIND("r_",LOWER(GI28)),-1)</f>
        <v>-1</v>
      </c>
      <c r="GM28" s="0" t="n">
        <f aca="false">IF(GL28=-1,-1, ROW(GL28)-1+VALUE(MID(GI28,GL28+2, IFERROR(FIND(" ",GI28,GL28),999)-GL28-2)))</f>
        <v>-1</v>
      </c>
      <c r="GN28" s="0" t="str">
        <f aca="false">IF(OR(GJ28=-1,IFERROR(INDEX(GJ$2:GJ$100,GK28),999)&gt;=0,IFERROR(INDEX(GL$2:GL$100,GK28),999)&gt;=0),    IF(OR(GL28=-1,IFERROR(INDEX(GJ$2:GJ$100,GM28),999)&gt;=0,IFERROR(INDEX(GL$2:GL$100,GM28),999)&gt;=0),      GI28,REPLACE(GI28,GL28,IFERROR(FIND(" ",GI28,GL28),999)-GL28,                   INDEX(GI$2:GI$100,GM28)                  )),     REPLACE(GI28,GJ28,IFERROR(FIND(" ",GI28,GJ28),999)-GJ28,                   INDEX(GI$2:GI$100,GK28)                  ) )</f>
        <v/>
      </c>
      <c r="GO28" s="0" t="n">
        <f aca="false">IFERROR(FIND("f_",LOWER(GN28)),-1)</f>
        <v>-1</v>
      </c>
      <c r="GP28" s="0" t="n">
        <f aca="false">IF(GO28=-1,-1, VALUE(MID(GN28,GO28+2, IFERROR(FIND(" ",GN28,GO28),999)-GO28-2)))</f>
        <v>-1</v>
      </c>
      <c r="GQ28" s="0" t="n">
        <f aca="false">IFERROR(FIND("r_",LOWER(GN28)),-1)</f>
        <v>-1</v>
      </c>
      <c r="GR28" s="0" t="n">
        <f aca="false">IF(GQ28=-1,-1, ROW(GQ28)-1+VALUE(MID(GN28,GQ28+2, IFERROR(FIND(" ",GN28,GQ28),999)-GQ28-2)))</f>
        <v>-1</v>
      </c>
      <c r="GS28" s="0" t="str">
        <f aca="false">IF(OR(GO28=-1,IFERROR(INDEX(GO$2:GO$100,GP28),999)&gt;=0,IFERROR(INDEX(GQ$2:GQ$100,GP28),999)&gt;=0),    IF(OR(GQ28=-1,IFERROR(INDEX(GO$2:GO$100,GR28),999)&gt;=0,IFERROR(INDEX(GQ$2:GQ$100,GR28),999)&gt;=0),      GN28,REPLACE(GN28,GQ28,IFERROR(FIND(" ",GN28,GQ28),999)-GQ28,                   INDEX(GN$2:GN$100,GR28)                  )),     REPLACE(GN28,GO28,IFERROR(FIND(" ",GN28,GO28),999)-GO28,                   INDEX(GN$2:GN$100,GP28)                  ) )</f>
        <v/>
      </c>
      <c r="GT28" s="0" t="n">
        <f aca="false">IFERROR(FIND("f_",LOWER(GS28)),-1)</f>
        <v>-1</v>
      </c>
      <c r="GU28" s="0" t="n">
        <f aca="false">IF(GT28=-1,-1, VALUE(MID(GS28,GT28+2, IFERROR(FIND(" ",GS28,GT28),999)-GT28-2)))</f>
        <v>-1</v>
      </c>
      <c r="GV28" s="0" t="n">
        <f aca="false">IFERROR(FIND("r_",LOWER(GS28)),-1)</f>
        <v>-1</v>
      </c>
      <c r="GW28" s="0" t="n">
        <f aca="false">IF(GV28=-1,-1, ROW(GV28)-1+VALUE(MID(GS28,GV28+2, IFERROR(FIND(" ",GS28,GV28),999)-GV28-2)))</f>
        <v>-1</v>
      </c>
      <c r="GX28" s="0" t="str">
        <f aca="false">IF(OR(GT28=-1,IFERROR(INDEX(GT$2:GT$100,GU28),999)&gt;=0,IFERROR(INDEX(GV$2:GV$100,GU28),999)&gt;=0),    IF(OR(GV28=-1,IFERROR(INDEX(GT$2:GT$100,GW28),999)&gt;=0,IFERROR(INDEX(GV$2:GV$100,GW28),999)&gt;=0),      GS28,REPLACE(GS28,GV28,IFERROR(FIND(" ",GS28,GV28),999)-GV28,                   INDEX(GS$2:GS$100,GW28)                  )),     REPLACE(GS28,GT28,IFERROR(FIND(" ",GS28,GT28),999)-GT28,                   INDEX(GS$2:GS$100,GU28)                  ) )</f>
        <v/>
      </c>
      <c r="GY28" s="0" t="n">
        <f aca="false">IFERROR(FIND("f_",LOWER(GX28)),-1)</f>
        <v>-1</v>
      </c>
      <c r="GZ28" s="0" t="n">
        <f aca="false">IF(GY28=-1,-1, VALUE(MID(GX28,GY28+2, IFERROR(FIND(" ",GX28,GY28),999)-GY28-2)))</f>
        <v>-1</v>
      </c>
      <c r="HA28" s="0" t="n">
        <f aca="false">IFERROR(FIND("r_",LOWER(GX28)),-1)</f>
        <v>-1</v>
      </c>
      <c r="HB28" s="0" t="n">
        <f aca="false">IF(HA28=-1,-1, ROW(HA28)-1+VALUE(MID(GX28,HA28+2, IFERROR(FIND(" ",GX28,HA28),999)-HA28-2)))</f>
        <v>-1</v>
      </c>
      <c r="HC28" s="0" t="str">
        <f aca="false">IF(OR(GY28=-1,IFERROR(INDEX(GY$2:GY$100,GZ28),999)&gt;=0,IFERROR(INDEX(HA$2:HA$100,GZ28),999)&gt;=0),    IF(OR(HA28=-1,IFERROR(INDEX(GY$2:GY$100,HB28),999)&gt;=0,IFERROR(INDEX(HA$2:HA$100,HB28),999)&gt;=0),      GX28,REPLACE(GX28,HA28,IFERROR(FIND(" ",GX28,HA28),999)-HA28,                   INDEX(GX$2:GX$100,HB28)                  )),     REPLACE(GX28,GY28,IFERROR(FIND(" ",GX28,GY28),999)-GY28,                   INDEX(GX$2:GX$100,GZ28)                  ) )</f>
        <v/>
      </c>
      <c r="HD28" s="0" t="n">
        <f aca="false">IFERROR(FIND("f_",LOWER(HC28)),-1)</f>
        <v>-1</v>
      </c>
      <c r="HE28" s="0" t="n">
        <f aca="false">IF(HD28=-1,-1, VALUE(MID(HC28,HD28+2, IFERROR(FIND(" ",HC28,HD28),999)-HD28-2)))</f>
        <v>-1</v>
      </c>
      <c r="HF28" s="0" t="n">
        <f aca="false">IFERROR(FIND("r_",LOWER(HC28)),-1)</f>
        <v>-1</v>
      </c>
      <c r="HG28" s="0" t="n">
        <f aca="false">IF(HF28=-1,-1, ROW(HF28)-1+VALUE(MID(HC28,HF28+2, IFERROR(FIND(" ",HC28,HF28),999)-HF28-2)))</f>
        <v>-1</v>
      </c>
      <c r="HH28" s="0" t="str">
        <f aca="false">IF(OR(HD28=-1,IFERROR(INDEX(HD$2:HD$100,HE28),999)&gt;=0,IFERROR(INDEX(HF$2:HF$100,HE28),999)&gt;=0),    IF(OR(HF28=-1,IFERROR(INDEX(HD$2:HD$100,HG28),999)&gt;=0,IFERROR(INDEX(HF$2:HF$100,HG28),999)&gt;=0),      HC28,REPLACE(HC28,HF28,IFERROR(FIND(" ",HC28,HF28),999)-HF28,                   INDEX(HC$2:HC$100,HG28)                  )),     REPLACE(HC28,HD28,IFERROR(FIND(" ",HC28,HD28),999)-HD28,                   INDEX(HC$2:HC$100,HE28)                  ) )</f>
        <v/>
      </c>
      <c r="HI28" s="0" t="n">
        <f aca="false">IFERROR(FIND("f_",LOWER(HH28)),-1)</f>
        <v>-1</v>
      </c>
      <c r="HJ28" s="0" t="n">
        <f aca="false">IF(HI28=-1,-1, VALUE(MID(HH28,HI28+2, IFERROR(FIND(" ",HH28,HI28),999)-HI28-2)))</f>
        <v>-1</v>
      </c>
      <c r="HK28" s="0" t="n">
        <f aca="false">IFERROR(FIND("r_",LOWER(HH28)),-1)</f>
        <v>-1</v>
      </c>
      <c r="HL28" s="0" t="n">
        <f aca="false">IF(HK28=-1,-1, ROW(HK28)-1+VALUE(MID(HH28,HK28+2, IFERROR(FIND(" ",HH28,HK28),999)-HK28-2)))</f>
        <v>-1</v>
      </c>
      <c r="HM28" s="0" t="str">
        <f aca="false">IF(OR(HI28=-1,IFERROR(INDEX(HI$2:HI$100,HJ28),999)&gt;=0,IFERROR(INDEX(HK$2:HK$100,HJ28),999)&gt;=0),    IF(OR(HK28=-1,IFERROR(INDEX(HI$2:HI$100,HL28),999)&gt;=0,IFERROR(INDEX(HK$2:HK$100,HL28),999)&gt;=0),      HH28,REPLACE(HH28,HK28,IFERROR(FIND(" ",HH28,HK28),999)-HK28,                   INDEX(HH$2:HH$100,HL28)                  )),     REPLACE(HH28,HI28,IFERROR(FIND(" ",HH28,HI28),999)-HI28,                   INDEX(HH$2:HH$100,HJ28)                  ) )</f>
        <v/>
      </c>
      <c r="HN28" s="0" t="n">
        <f aca="false">IFERROR(FIND("f_",LOWER(HM28)),-1)</f>
        <v>-1</v>
      </c>
      <c r="HO28" s="0" t="n">
        <f aca="false">IF(HN28=-1,-1, VALUE(MID(HM28,HN28+2, IFERROR(FIND(" ",HM28,HN28),999)-HN28-2)))</f>
        <v>-1</v>
      </c>
      <c r="HP28" s="0" t="n">
        <f aca="false">IFERROR(FIND("r_",LOWER(HM28)),-1)</f>
        <v>-1</v>
      </c>
      <c r="HQ28" s="0" t="n">
        <f aca="false">IF(HP28=-1,-1, ROW(HP28)-1+VALUE(MID(HM28,HP28+2, IFERROR(FIND(" ",HM28,HP28),999)-HP28-2)))</f>
        <v>-1</v>
      </c>
      <c r="HR28" s="0" t="str">
        <f aca="false">IF(OR(HN28=-1,IFERROR(INDEX(HN$2:HN$100,HO28),999)&gt;=0,IFERROR(INDEX(HP$2:HP$100,HO28),999)&gt;=0),    IF(OR(HP28=-1,IFERROR(INDEX(HN$2:HN$100,HQ28),999)&gt;=0,IFERROR(INDEX(HP$2:HP$100,HQ28),999)&gt;=0),      HM28,REPLACE(HM28,HP28,IFERROR(FIND(" ",HM28,HP28),999)-HP28,                   INDEX(HM$2:HM$100,HQ28)                  )),     REPLACE(HM28,HN28,IFERROR(FIND(" ",HM28,HN28),999)-HN28,                   INDEX(HM$2:HM$100,HO28)                  ) )</f>
        <v/>
      </c>
      <c r="HS28" s="0" t="n">
        <f aca="false">IFERROR(FIND("f_",LOWER(HR28)),-1)</f>
        <v>-1</v>
      </c>
      <c r="HT28" s="0" t="n">
        <f aca="false">IF(HS28=-1,-1, VALUE(MID(HR28,HS28+2, IFERROR(FIND(" ",HR28,HS28),999)-HS28-2)))</f>
        <v>-1</v>
      </c>
      <c r="HU28" s="0" t="n">
        <f aca="false">IFERROR(FIND("r_",LOWER(HR28)),-1)</f>
        <v>-1</v>
      </c>
      <c r="HV28" s="0" t="n">
        <f aca="false">IF(HU28=-1,-1, ROW(HU28)-1+VALUE(MID(HR28,HU28+2, IFERROR(FIND(" ",HR28,HU28),999)-HU28-2)))</f>
        <v>-1</v>
      </c>
      <c r="HW28" s="0" t="str">
        <f aca="false">IF(OR(HS28=-1,IFERROR(INDEX(HS$2:HS$100,HT28),999)&gt;=0,IFERROR(INDEX(HU$2:HU$100,HT28),999)&gt;=0),    IF(OR(HU28=-1,IFERROR(INDEX(HS$2:HS$100,HV28),999)&gt;=0,IFERROR(INDEX(HU$2:HU$100,HV28),999)&gt;=0),      HR28,REPLACE(HR28,HU28,IFERROR(FIND(" ",HR28,HU28),999)-HU28,                   INDEX(HR$2:HR$100,HV28)                  )),     REPLACE(HR28,HS28,IFERROR(FIND(" ",HR28,HS28),999)-HS28,                   INDEX(HR$2:HR$100,HT28)                  ) )</f>
        <v/>
      </c>
      <c r="HX28" s="0" t="n">
        <f aca="false">IFERROR(FIND("f_",LOWER(HW28)),-1)</f>
        <v>-1</v>
      </c>
      <c r="HY28" s="0" t="n">
        <f aca="false">IF(HX28=-1,-1, VALUE(MID(HW28,HX28+2, IFERROR(FIND(" ",HW28,HX28),999)-HX28-2)))</f>
        <v>-1</v>
      </c>
      <c r="HZ28" s="0" t="n">
        <f aca="false">IFERROR(FIND("r_",LOWER(HW28)),-1)</f>
        <v>-1</v>
      </c>
      <c r="IA28" s="0" t="n">
        <f aca="false">IF(HZ28=-1,-1, ROW(HZ28)-1+VALUE(MID(HW28,HZ28+2, IFERROR(FIND(" ",HW28,HZ28),999)-HZ28-2)))</f>
        <v>-1</v>
      </c>
      <c r="IB28" s="0" t="str">
        <f aca="false">IF(OR(HX28=-1,IFERROR(INDEX(HX$2:HX$100,HY28),999)&gt;=0,IFERROR(INDEX(HZ$2:HZ$100,HY28),999)&gt;=0),    IF(OR(HZ28=-1,IFERROR(INDEX(HX$2:HX$100,IA28),999)&gt;=0,IFERROR(INDEX(HZ$2:HZ$100,IA28),999)&gt;=0),      HW28,REPLACE(HW28,HZ28,IFERROR(FIND(" ",HW28,HZ28),999)-HZ28,                   INDEX(HW$2:HW$100,IA28)                  )),     REPLACE(HW28,HX28,IFERROR(FIND(" ",HW28,HX28),999)-HX28,                   INDEX(HW$2:HW$100,HY28)                  ) )</f>
        <v/>
      </c>
      <c r="IC28" s="0" t="n">
        <f aca="false">IFERROR(FIND("f_",LOWER(IB28)),-1)</f>
        <v>-1</v>
      </c>
      <c r="ID28" s="0" t="n">
        <f aca="false">IF(IC28=-1,-1, VALUE(MID(IB28,IC28+2, IFERROR(FIND(" ",IB28,IC28),999)-IC28-2)))</f>
        <v>-1</v>
      </c>
      <c r="IE28" s="0" t="n">
        <f aca="false">IFERROR(FIND("r_",LOWER(IB28)),-1)</f>
        <v>-1</v>
      </c>
      <c r="IF28" s="0" t="n">
        <f aca="false">IF(IE28=-1,-1, ROW(IE28)-1+VALUE(MID(IB28,IE28+2, IFERROR(FIND(" ",IB28,IE28),999)-IE28-2)))</f>
        <v>-1</v>
      </c>
      <c r="IG28" s="0" t="str">
        <f aca="false">IF(OR(IC28=-1,IFERROR(INDEX(IC$2:IC$100,ID28),999)&gt;=0,IFERROR(INDEX(IE$2:IE$100,ID28),999)&gt;=0),    IF(OR(IE28=-1,IFERROR(INDEX(IC$2:IC$100,IF28),999)&gt;=0,IFERROR(INDEX(IE$2:IE$100,IF28),999)&gt;=0),      IB28,REPLACE(IB28,IE28,IFERROR(FIND(" ",IB28,IE28),999)-IE28,                   INDEX(IB$2:IB$100,IF28)                  )),     REPLACE(IB28,IC28,IFERROR(FIND(" ",IB28,IC28),999)-IC28,                   INDEX(IB$2:IB$100,ID28)                  ) )</f>
        <v/>
      </c>
      <c r="IH28" s="0" t="n">
        <f aca="false">IFERROR(FIND("f_",LOWER(IG28)),-1)</f>
        <v>-1</v>
      </c>
      <c r="II28" s="0" t="n">
        <f aca="false">IF(IH28=-1,-1, VALUE(MID(IG28,IH28+2, IFERROR(FIND(" ",IG28,IH28),999)-IH28-2)))</f>
        <v>-1</v>
      </c>
      <c r="IJ28" s="0" t="n">
        <f aca="false">IFERROR(FIND("r_",LOWER(IG28)),-1)</f>
        <v>-1</v>
      </c>
      <c r="IK28" s="0" t="n">
        <f aca="false">IF(IJ28=-1,-1, ROW(IJ28)-1+VALUE(MID(IG28,IJ28+2, IFERROR(FIND(" ",IG28,IJ28),999)-IJ28-2)))</f>
        <v>-1</v>
      </c>
      <c r="IL28" s="0" t="str">
        <f aca="false">IF(OR(IH28=-1,IFERROR(INDEX(IH$2:IH$100,II28),999)&gt;=0,IFERROR(INDEX(IJ$2:IJ$100,II28),999)&gt;=0),    IF(OR(IJ28=-1,IFERROR(INDEX(IH$2:IH$100,IK28),999)&gt;=0,IFERROR(INDEX(IJ$2:IJ$100,IK28),999)&gt;=0),      IG28,REPLACE(IG28,IJ28,IFERROR(FIND(" ",IG28,IJ28),999)-IJ28,                   INDEX(IG$2:IG$100,IK28)                  )),     REPLACE(IG28,IH28,IFERROR(FIND(" ",IG28,IH28),999)-IH28,                   INDEX(IG$2:IG$100,II28)                  ) )</f>
        <v/>
      </c>
      <c r="IM28" s="0" t="n">
        <f aca="false">IFERROR(FIND("f_",LOWER(IL28)),-1)</f>
        <v>-1</v>
      </c>
      <c r="IN28" s="0" t="n">
        <f aca="false">IF(IM28=-1,-1, VALUE(MID(IL28,IM28+2, IFERROR(FIND(" ",IL28,IM28),999)-IM28-2)))</f>
        <v>-1</v>
      </c>
      <c r="IO28" s="0" t="n">
        <f aca="false">IFERROR(FIND("r_",LOWER(IL28)),-1)</f>
        <v>-1</v>
      </c>
      <c r="IP28" s="0" t="n">
        <f aca="false">IF(IO28=-1,-1, ROW(IO28)-1+VALUE(MID(IL28,IO28+2, IFERROR(FIND(" ",IL28,IO28),999)-IO28-2)))</f>
        <v>-1</v>
      </c>
      <c r="IQ28" s="0" t="str">
        <f aca="false">IF(OR(IM28=-1,IFERROR(INDEX(IM$2:IM$100,IN28),999)&gt;=0,IFERROR(INDEX(IO$2:IO$100,IN28),999)&gt;=0),    IF(OR(IO28=-1,IFERROR(INDEX(IM$2:IM$100,IP28),999)&gt;=0,IFERROR(INDEX(IO$2:IO$100,IP28),999)&gt;=0),      IL28,REPLACE(IL28,IO28,IFERROR(FIND(" ",IL28,IO28),999)-IO28,                   INDEX(IL$2:IL$100,IP28)                  )),     REPLACE(IL28,IM28,IFERROR(FIND(" ",IL28,IM28),999)-IM28,                   INDEX(IL$2:IL$100,IN28)                  ) )</f>
        <v/>
      </c>
      <c r="IR28" s="0" t="n">
        <f aca="false">IFERROR(FIND("f_",LOWER(IQ28)),-1)</f>
        <v>-1</v>
      </c>
      <c r="IS28" s="0" t="n">
        <f aca="false">IF(IR28=-1,-1, VALUE(MID(IQ28,IR28+2, IFERROR(FIND(" ",IQ28,IR28),999)-IR28-2)))</f>
        <v>-1</v>
      </c>
      <c r="IT28" s="0" t="n">
        <f aca="false">IFERROR(FIND("r_",LOWER(IQ28)),-1)</f>
        <v>-1</v>
      </c>
      <c r="IU28" s="0" t="n">
        <f aca="false">IF(IT28=-1,-1, ROW(IT28)-1+VALUE(MID(IQ28,IT28+2, IFERROR(FIND(" ",IQ28,IT28),999)-IT28-2)))</f>
        <v>-1</v>
      </c>
      <c r="IV28" s="0" t="str">
        <f aca="false">IF(OR(IR28=-1,IFERROR(INDEX(IR$2:IR$100,IS28),999)&gt;=0,IFERROR(INDEX(IT$2:IT$100,IS28),999)&gt;=0),    IF(OR(IT28=-1,IFERROR(INDEX(IR$2:IR$100,IU28),999)&gt;=0,IFERROR(INDEX(IT$2:IT$100,IU28),999)&gt;=0),      IQ28,REPLACE(IQ28,IT28,IFERROR(FIND(" ",IQ28,IT28),999)-IT28,                   INDEX(IQ$2:IQ$100,IU28)                  )),     REPLACE(IQ28,IR28,IFERROR(FIND(" ",IQ28,IR28),999)-IR28,                   INDEX(IQ$2:IQ$100,IS28)                  ) )</f>
        <v/>
      </c>
      <c r="IW28" s="0" t="n">
        <f aca="false">IFERROR(FIND("f_",LOWER(IV28)),-1)</f>
        <v>-1</v>
      </c>
      <c r="IX28" s="0" t="n">
        <f aca="false">IF(IW28=-1,-1, VALUE(MID(IV28,IW28+2, IFERROR(FIND(" ",IV28,IW28),999)-IW28-2)))</f>
        <v>-1</v>
      </c>
      <c r="IY28" s="0" t="n">
        <f aca="false">IFERROR(FIND("r_",LOWER(IV28)),-1)</f>
        <v>-1</v>
      </c>
      <c r="IZ28" s="0" t="n">
        <f aca="false">IF(IY28=-1,-1, ROW(IY28)-1+VALUE(MID(IV28,IY28+2, IFERROR(FIND(" ",IV28,IY28),999)-IY28-2)))</f>
        <v>-1</v>
      </c>
      <c r="JA28" s="0" t="str">
        <f aca="false">IF(OR(IW28=-1,IFERROR(INDEX(IW$2:IW$100,IX28),999)&gt;=0,IFERROR(INDEX(IY$2:IY$100,IX28),999)&gt;=0),    IF(OR(IY28=-1,IFERROR(INDEX(IW$2:IW$100,IZ28),999)&gt;=0,IFERROR(INDEX(IY$2:IY$100,IZ28),999)&gt;=0),      IV28,REPLACE(IV28,IY28,IFERROR(FIND(" ",IV28,IY28),999)-IY28,                   INDEX(IV$2:IV$100,IZ28)                  )),     REPLACE(IV28,IW28,IFERROR(FIND(" ",IV28,IW28),999)-IW28,                   INDEX(IV$2:IV$100,IX28)                  ) )</f>
        <v/>
      </c>
      <c r="JB28" s="0" t="n">
        <f aca="false">IFERROR(FIND("f_",LOWER(JA28)),-1)</f>
        <v>-1</v>
      </c>
      <c r="JC28" s="0" t="n">
        <f aca="false">IF(JB28=-1,-1, VALUE(MID(JA28,JB28+2, IFERROR(FIND(" ",JA28,JB28),999)-JB28-2)))</f>
        <v>-1</v>
      </c>
      <c r="JD28" s="0" t="n">
        <f aca="false">IFERROR(FIND("r_",LOWER(JA28)),-1)</f>
        <v>-1</v>
      </c>
      <c r="JE28" s="0" t="n">
        <f aca="false">IF(JD28=-1,-1, ROW(JD28)-1+VALUE(MID(JA28,JD28+2, IFERROR(FIND(" ",JA28,JD28),999)-JD28-2)))</f>
        <v>-1</v>
      </c>
      <c r="JF28" s="0" t="str">
        <f aca="false">IF(OR(JB28=-1,IFERROR(INDEX(JB$2:JB$100,JC28),999)&gt;=0,IFERROR(INDEX(JD$2:JD$100,JC28),999)&gt;=0),    IF(OR(JD28=-1,IFERROR(INDEX(JB$2:JB$100,JE28),999)&gt;=0,IFERROR(INDEX(JD$2:JD$100,JE28),999)&gt;=0),      JA28,REPLACE(JA28,JD28,IFERROR(FIND(" ",JA28,JD28),999)-JD28,                   INDEX(JA$2:JA$100,JE28)                  )),     REPLACE(JA28,JB28,IFERROR(FIND(" ",JA28,JB28),999)-JB28,                   INDEX(JA$2:JA$100,JC28)                  ) )</f>
        <v/>
      </c>
      <c r="JG28" s="0" t="n">
        <f aca="false">IFERROR(FIND("f_",LOWER(JF28)),-1)</f>
        <v>-1</v>
      </c>
      <c r="JH28" s="0" t="n">
        <f aca="false">IF(JG28=-1,-1, VALUE(MID(JF28,JG28+2, IFERROR(FIND(" ",JF28,JG28),999)-JG28-2)))</f>
        <v>-1</v>
      </c>
      <c r="JI28" s="0" t="n">
        <f aca="false">IFERROR(FIND("r_",LOWER(JF28)),-1)</f>
        <v>-1</v>
      </c>
      <c r="JJ28" s="0" t="n">
        <f aca="false">IF(JI28=-1,-1, ROW(JI28)-1+VALUE(MID(JF28,JI28+2, IFERROR(FIND(" ",JF28,JI28),999)-JI28-2)))</f>
        <v>-1</v>
      </c>
      <c r="JK28" s="0" t="str">
        <f aca="false">IF(OR(JG28=-1,IFERROR(INDEX(JG$2:JG$100,JH28),999)&gt;=0,IFERROR(INDEX(JI$2:JI$100,JH28),999)&gt;=0),    IF(OR(JI28=-1,IFERROR(INDEX(JG$2:JG$100,JJ28),999)&gt;=0,IFERROR(INDEX(JI$2:JI$100,JJ28),999)&gt;=0),      JF28,REPLACE(JF28,JI28,IFERROR(FIND(" ",JF28,JI28),999)-JI28,                   INDEX(JF$2:JF$100,JJ28)                  )),     REPLACE(JF28,JG28,IFERROR(FIND(" ",JF28,JG28),999)-JG28,                   INDEX(JF$2:JF$100,JH28)                  ) )</f>
        <v/>
      </c>
      <c r="JL28" s="0" t="n">
        <f aca="false">IFERROR(FIND("f_",LOWER(JK28)),-1)</f>
        <v>-1</v>
      </c>
      <c r="JM28" s="0" t="n">
        <f aca="false">IF(JL28=-1,-1, VALUE(MID(JK28,JL28+2, IFERROR(FIND(" ",JK28,JL28),999)-JL28-2)))</f>
        <v>-1</v>
      </c>
      <c r="JN28" s="0" t="n">
        <f aca="false">IFERROR(FIND("r_",LOWER(JK28)),-1)</f>
        <v>-1</v>
      </c>
      <c r="JO28" s="0" t="n">
        <f aca="false">IF(JN28=-1,-1, ROW(JN28)-1+VALUE(MID(JK28,JN28+2, IFERROR(FIND(" ",JK28,JN28),999)-JN28-2)))</f>
        <v>-1</v>
      </c>
      <c r="JP28" s="0" t="str">
        <f aca="false">IF(OR(JL28=-1,IFERROR(INDEX(JL$2:JL$100,JM28),999)&gt;=0,IFERROR(INDEX(JN$2:JN$100,JM28),999)&gt;=0),    IF(OR(JN28=-1,IFERROR(INDEX(JL$2:JL$100,JO28),999)&gt;=0,IFERROR(INDEX(JN$2:JN$100,JO28),999)&gt;=0),      JK28,REPLACE(JK28,JN28,IFERROR(FIND(" ",JK28,JN28),999)-JN28,                   INDEX(JK$2:JK$100,JO28)                  )),     REPLACE(JK28,JL28,IFERROR(FIND(" ",JK28,JL28),999)-JL28,                   INDEX(JK$2:JK$100,JM28)                  ) )</f>
        <v/>
      </c>
      <c r="JQ28" s="0" t="n">
        <f aca="false">IFERROR(FIND("f_",LOWER(JP28)),-1)</f>
        <v>-1</v>
      </c>
      <c r="JR28" s="0" t="n">
        <f aca="false">IF(JQ28=-1,-1, VALUE(MID(JP28,JQ28+2, IFERROR(FIND(" ",JP28,JQ28),999)-JQ28-2)))</f>
        <v>-1</v>
      </c>
      <c r="JS28" s="0" t="n">
        <f aca="false">IFERROR(FIND("r_",LOWER(JP28)),-1)</f>
        <v>-1</v>
      </c>
      <c r="JT28" s="0" t="n">
        <f aca="false">IF(JS28=-1,-1, ROW(JS28)-1+VALUE(MID(JP28,JS28+2, IFERROR(FIND(" ",JP28,JS28),999)-JS28-2)))</f>
        <v>-1</v>
      </c>
      <c r="JU28" s="0" t="str">
        <f aca="false">IF(OR(JQ28=-1,IFERROR(INDEX(JQ$2:JQ$100,JR28),999)&gt;=0,IFERROR(INDEX(JS$2:JS$100,JR28),999)&gt;=0),    IF(OR(JS28=-1,IFERROR(INDEX(JQ$2:JQ$100,JT28),999)&gt;=0,IFERROR(INDEX(JS$2:JS$100,JT28),999)&gt;=0),      JP28,REPLACE(JP28,JS28,IFERROR(FIND(" ",JP28,JS28),999)-JS28,                   INDEX(JP$2:JP$100,JT28)                  )),     REPLACE(JP28,JQ28,IFERROR(FIND(" ",JP28,JQ28),999)-JQ28,                   INDEX(JP$2:JP$100,JR28)                  ) )</f>
        <v/>
      </c>
      <c r="JV28" s="0" t="n">
        <f aca="false">IFERROR(FIND("f_",LOWER(JU28)),-1)</f>
        <v>-1</v>
      </c>
      <c r="JW28" s="0" t="n">
        <f aca="false">IF(JV28=-1,-1, VALUE(MID(JU28,JV28+2, IFERROR(FIND(" ",JU28,JV28),999)-JV28-2)))</f>
        <v>-1</v>
      </c>
      <c r="JX28" s="0" t="n">
        <f aca="false">IFERROR(FIND("r_",LOWER(JU28)),-1)</f>
        <v>-1</v>
      </c>
      <c r="JY28" s="0" t="n">
        <f aca="false">IF(JX28=-1,-1, ROW(JX28)-1+VALUE(MID(JU28,JX28+2, IFERROR(FIND(" ",JU28,JX28),999)-JX28-2)))</f>
        <v>-1</v>
      </c>
      <c r="JZ28" s="0" t="str">
        <f aca="false">IF(OR(JV28=-1,IFERROR(INDEX(JV$2:JV$100,JW28),999)&gt;=0,IFERROR(INDEX(JX$2:JX$100,JW28),999)&gt;=0),    IF(OR(JX28=-1,IFERROR(INDEX(JV$2:JV$100,JY28),999)&gt;=0,IFERROR(INDEX(JX$2:JX$100,JY28),999)&gt;=0),      JU28,REPLACE(JU28,JX28,IFERROR(FIND(" ",JU28,JX28),999)-JX28,                   INDEX(JU$2:JU$100,JY28)                  )),     REPLACE(JU28,JV28,IFERROR(FIND(" ",JU28,JV28),999)-JV28,                   INDEX(JU$2:JU$100,JW28)                  ) )</f>
        <v/>
      </c>
      <c r="KA28" s="0" t="n">
        <f aca="false">IFERROR(FIND("f_",LOWER(JZ28)),-1)</f>
        <v>-1</v>
      </c>
      <c r="KB28" s="0" t="n">
        <f aca="false">IF(KA28=-1,-1, VALUE(MID(JZ28,KA28+2, IFERROR(FIND(" ",JZ28,KA28),999)-KA28-2)))</f>
        <v>-1</v>
      </c>
      <c r="KC28" s="0" t="n">
        <f aca="false">IFERROR(FIND("r_",LOWER(JZ28)),-1)</f>
        <v>-1</v>
      </c>
      <c r="KD28" s="0" t="n">
        <f aca="false">IF(KC28=-1,-1, ROW(KC28)-1+VALUE(MID(JZ28,KC28+2, IFERROR(FIND(" ",JZ28,KC28),999)-KC28-2)))</f>
        <v>-1</v>
      </c>
      <c r="KE28" s="0" t="str">
        <f aca="false">IF(OR(KA28=-1,IFERROR(INDEX(KA$2:KA$100,KB28),999)&gt;=0,IFERROR(INDEX(KC$2:KC$100,KB28),999)&gt;=0),    IF(OR(KC28=-1,IFERROR(INDEX(KA$2:KA$100,KD28),999)&gt;=0,IFERROR(INDEX(KC$2:KC$100,KD28),999)&gt;=0),      JZ28,REPLACE(JZ28,KC28,IFERROR(FIND(" ",JZ28,KC28),999)-KC28,                   INDEX(JZ$2:JZ$100,KD28)                  )),     REPLACE(JZ28,KA28,IFERROR(FIND(" ",JZ28,KA28),999)-KA28,                   INDEX(JZ$2:JZ$100,KB28)                  ) )</f>
        <v/>
      </c>
      <c r="KF28" s="0" t="n">
        <f aca="false">IFERROR(FIND("f_",LOWER(KE28)),-1)</f>
        <v>-1</v>
      </c>
      <c r="KG28" s="0" t="n">
        <f aca="false">IF(KF28=-1,-1, VALUE(MID(KE28,KF28+2, IFERROR(FIND(" ",KE28,KF28),999)-KF28-2)))</f>
        <v>-1</v>
      </c>
      <c r="KH28" s="0" t="n">
        <f aca="false">IFERROR(FIND("r_",LOWER(KE28)),-1)</f>
        <v>-1</v>
      </c>
      <c r="KI28" s="0" t="n">
        <f aca="false">IF(KH28=-1,-1, ROW(KH28)-1+VALUE(MID(KE28,KH28+2, IFERROR(FIND(" ",KE28,KH28),999)-KH28-2)))</f>
        <v>-1</v>
      </c>
      <c r="KJ28" s="0" t="str">
        <f aca="false">IF(OR(KF28=-1,IFERROR(INDEX(KF$2:KF$100,KG28),999)&gt;=0,IFERROR(INDEX(KH$2:KH$100,KG28),999)&gt;=0),    IF(OR(KH28=-1,IFERROR(INDEX(KF$2:KF$100,KI28),999)&gt;=0,IFERROR(INDEX(KH$2:KH$100,KI28),999)&gt;=0),      KE28,REPLACE(KE28,KH28,IFERROR(FIND(" ",KE28,KH28),999)-KH28,                   INDEX(KE$2:KE$100,KI28)                  )),     REPLACE(KE28,KF28,IFERROR(FIND(" ",KE28,KF28),999)-KF28,                   INDEX(KE$2:KE$100,KG28)                  ) )</f>
        <v/>
      </c>
      <c r="KK28" s="0" t="n">
        <f aca="false">IFERROR(FIND("f_",LOWER(KJ28)),-1)</f>
        <v>-1</v>
      </c>
      <c r="KL28" s="0" t="n">
        <f aca="false">IF(KK28=-1,-1, VALUE(MID(KJ28,KK28+2, IFERROR(FIND(" ",KJ28,KK28),999)-KK28-2)))</f>
        <v>-1</v>
      </c>
      <c r="KM28" s="0" t="n">
        <f aca="false">IFERROR(FIND("r_",LOWER(KJ28)),-1)</f>
        <v>-1</v>
      </c>
      <c r="KN28" s="0" t="n">
        <f aca="false">IF(KM28=-1,-1, ROW(KM28)-1+VALUE(MID(KJ28,KM28+2, IFERROR(FIND(" ",KJ28,KM28),999)-KM28-2)))</f>
        <v>-1</v>
      </c>
      <c r="KO28" s="0" t="str">
        <f aca="false">IF(OR(KK28=-1,IFERROR(INDEX(KK$2:KK$100,KL28),999)&gt;=0,IFERROR(INDEX(KM$2:KM$100,KL28),999)&gt;=0),    IF(OR(KM28=-1,IFERROR(INDEX(KK$2:KK$100,KN28),999)&gt;=0,IFERROR(INDEX(KM$2:KM$100,KN28),999)&gt;=0),      KJ28,REPLACE(KJ28,KM28,IFERROR(FIND(" ",KJ28,KM28),999)-KM28,                   INDEX(KJ$2:KJ$100,KN28)                  )),     REPLACE(KJ28,KK28,IFERROR(FIND(" ",KJ28,KK28),999)-KK28,                   INDEX(KJ$2:KJ$100,KL28)                  ) )</f>
        <v/>
      </c>
      <c r="KP28" s="0" t="n">
        <f aca="false">IFERROR(FIND("f_",LOWER(KO28)),-1)</f>
        <v>-1</v>
      </c>
      <c r="KQ28" s="0" t="n">
        <f aca="false">IF(KP28=-1,-1, VALUE(MID(KO28,KP28+2, IFERROR(FIND(" ",KO28,KP28),999)-KP28-2)))</f>
        <v>-1</v>
      </c>
      <c r="KR28" s="0" t="n">
        <f aca="false">IFERROR(FIND("r_",LOWER(KO28)),-1)</f>
        <v>-1</v>
      </c>
      <c r="KS28" s="0" t="n">
        <f aca="false">IF(KR28=-1,-1, ROW(KR28)-1+VALUE(MID(KO28,KR28+2, IFERROR(FIND(" ",KO28,KR28),999)-KR28-2)))</f>
        <v>-1</v>
      </c>
      <c r="KT28" s="0" t="str">
        <f aca="false">IF(OR(KP28=-1,IFERROR(INDEX(KP$2:KP$100,KQ28),999)&gt;=0,IFERROR(INDEX(KR$2:KR$100,KQ28),999)&gt;=0),    IF(OR(KR28=-1,IFERROR(INDEX(KP$2:KP$100,KS28),999)&gt;=0,IFERROR(INDEX(KR$2:KR$100,KS28),999)&gt;=0),      KO28,REPLACE(KO28,KR28,IFERROR(FIND(" ",KO28,KR28),999)-KR28,                   INDEX(KO$2:KO$100,KS28)                  )),     REPLACE(KO28,KP28,IFERROR(FIND(" ",KO28,KP28),999)-KP28,                   INDEX(KO$2:KO$100,KQ28)                  ) )</f>
        <v/>
      </c>
      <c r="KU28" s="0" t="n">
        <f aca="false">IFERROR(FIND("f_",LOWER(KT28)),-1)</f>
        <v>-1</v>
      </c>
      <c r="KV28" s="0" t="n">
        <f aca="false">IF(KU28=-1,-1, VALUE(MID(KT28,KU28+2, IFERROR(FIND(" ",KT28,KU28),999)-KU28-2)))</f>
        <v>-1</v>
      </c>
      <c r="KW28" s="0" t="n">
        <f aca="false">IFERROR(FIND("r_",LOWER(KT28)),-1)</f>
        <v>-1</v>
      </c>
      <c r="KX28" s="0" t="n">
        <f aca="false">IF(KW28=-1,-1, ROW(KW28)-1+VALUE(MID(KT28,KW28+2, IFERROR(FIND(" ",KT28,KW28),999)-KW28-2)))</f>
        <v>-1</v>
      </c>
      <c r="KY28" s="0" t="str">
        <f aca="false">IF(OR(KU28=-1,IFERROR(INDEX(KU$2:KU$100,KV28),999)&gt;=0,IFERROR(INDEX(KW$2:KW$100,KV28),999)&gt;=0),    IF(OR(KW28=-1,IFERROR(INDEX(KU$2:KU$100,KX28),999)&gt;=0,IFERROR(INDEX(KW$2:KW$100,KX28),999)&gt;=0),      KT28,REPLACE(KT28,KW28,IFERROR(FIND(" ",KT28,KW28),999)-KW28,                   INDEX(KT$2:KT$100,KX28)                  )),     REPLACE(KT28,KU28,IFERROR(FIND(" ",KT28,KU28),999)-KU28,                   INDEX(KT$2:KT$100,KV28)                  ) )</f>
        <v/>
      </c>
    </row>
    <row r="29" customFormat="false" ht="13.8" hidden="false" customHeight="false" outlineLevel="0" collapsed="false">
      <c r="D29" s="1"/>
      <c r="I29" s="0" t="str">
        <f aca="false">KY29</f>
        <v/>
      </c>
      <c r="L29" s="0" t="e">
        <f aca="false">VLOOKUP($D29,Relgebra!$A:$E,5,0)</f>
        <v>#N/A</v>
      </c>
      <c r="M29" s="0" t="e">
        <f aca="false">SUBSTITUTE(SUBSTITUTE(L29,"parm1",E29),"parm2",F29)</f>
        <v>#N/A</v>
      </c>
      <c r="N29" s="0" t="str">
        <f aca="false">IFERROR(VLOOKUP(ROW($A28),$G$2:$M$100,COLUMN(M28)-COLUMN(G28)+1,0),"")</f>
        <v/>
      </c>
      <c r="P29" s="0" t="str">
        <f aca="false">N29</f>
        <v/>
      </c>
      <c r="Q29" s="0" t="n">
        <f aca="false">IFERROR(FIND("f_",LOWER(P29)),-1)</f>
        <v>-1</v>
      </c>
      <c r="R29" s="0" t="n">
        <f aca="false">IF(Q29=-1,-1, VALUE(MID(P29,Q29+2, IFERROR(FIND(" ",P29,Q29),999)-Q29-2)))</f>
        <v>-1</v>
      </c>
      <c r="S29" s="0" t="n">
        <f aca="false">IFERROR(FIND("r_",LOWER(P29)),-1)</f>
        <v>-1</v>
      </c>
      <c r="T29" s="0" t="n">
        <f aca="false">IF(S29=-1,-1, ROW(S29)-1+VALUE(MID(P29,S29+2, IFERROR(FIND(" ",P29,S29),999)-S29-2)))</f>
        <v>-1</v>
      </c>
      <c r="U29" s="0" t="str">
        <f aca="false">IF(OR(Q29=-1,IFERROR(INDEX(Q$2:Q$100,R29),999)&gt;=0,IFERROR(INDEX(S$2:S$100,R29),999)&gt;=0),    IF(OR(S29=-1,IFERROR(INDEX(Q$2:Q$100,T29),999)&gt;=0,IFERROR(INDEX(S$2:S$100,T29),999)&gt;=0),      P29,REPLACE(P29,S29,IFERROR(FIND(" ",P29,S29),999)-S29,                   INDEX(P$2:P$100,T29)                  )),     REPLACE(P29,Q29,IFERROR(FIND(" ",P29,Q29),999)-Q29,                   INDEX(P$2:P$100,R29)                  ) )</f>
        <v/>
      </c>
      <c r="V29" s="0" t="n">
        <f aca="false">IFERROR(FIND("f_",LOWER(U29)),-1)</f>
        <v>-1</v>
      </c>
      <c r="W29" s="0" t="n">
        <f aca="false">IF(V29=-1,-1, VALUE(MID(U29,V29+2, IFERROR(FIND(" ",U29,V29),999)-V29-2)))</f>
        <v>-1</v>
      </c>
      <c r="X29" s="0" t="n">
        <f aca="false">IFERROR(FIND("r_",LOWER(U29)),-1)</f>
        <v>-1</v>
      </c>
      <c r="Y29" s="0" t="n">
        <f aca="false">IF(X29=-1,-1, ROW(X29)-1+VALUE(MID(U29,X29+2, IFERROR(FIND(" ",U29,X29),999)-X29-2)))</f>
        <v>-1</v>
      </c>
      <c r="Z29" s="0" t="str">
        <f aca="false">IF(OR(V29=-1,IFERROR(INDEX(V$2:V$100,W29),999)&gt;=0,IFERROR(INDEX(X$2:X$100,W29),999)&gt;=0),    IF(OR(X29=-1,IFERROR(INDEX(V$2:V$100,Y29),999)&gt;=0,IFERROR(INDEX(X$2:X$100,Y29),999)&gt;=0),      U29,REPLACE(U29,X29,IFERROR(FIND(" ",U29,X29),999)-X29,                   INDEX(U$2:U$100,Y29)                  )),     REPLACE(U29,V29,IFERROR(FIND(" ",U29,V29),999)-V29,                   INDEX(U$2:U$100,W29)                  ) )</f>
        <v/>
      </c>
      <c r="AA29" s="0" t="n">
        <f aca="false">IFERROR(FIND("f_",LOWER(Z29)),-1)</f>
        <v>-1</v>
      </c>
      <c r="AB29" s="0" t="n">
        <f aca="false">IF(AA29=-1,-1, VALUE(MID(Z29,AA29+2, IFERROR(FIND(" ",Z29,AA29),999)-AA29-2)))</f>
        <v>-1</v>
      </c>
      <c r="AC29" s="0" t="n">
        <f aca="false">IFERROR(FIND("r_",LOWER(Z29)),-1)</f>
        <v>-1</v>
      </c>
      <c r="AD29" s="0" t="n">
        <f aca="false">IF(AC29=-1,-1, ROW(AC29)-1+VALUE(MID(Z29,AC29+2, IFERROR(FIND(" ",Z29,AC29),999)-AC29-2)))</f>
        <v>-1</v>
      </c>
      <c r="AE29" s="0" t="str">
        <f aca="false">IF(OR(AA29=-1,IFERROR(INDEX(AA$2:AA$100,AB29),999)&gt;=0,IFERROR(INDEX(AC$2:AC$100,AB29),999)&gt;=0),    IF(OR(AC29=-1,IFERROR(INDEX(AA$2:AA$100,AD29),999)&gt;=0,IFERROR(INDEX(AC$2:AC$100,AD29),999)&gt;=0),      Z29,REPLACE(Z29,AC29,IFERROR(FIND(" ",Z29,AC29),999)-AC29,                   INDEX(Z$2:Z$100,AD29)                  )),     REPLACE(Z29,AA29,IFERROR(FIND(" ",Z29,AA29),999)-AA29,                   INDEX(Z$2:Z$100,AB29)                  ) )</f>
        <v/>
      </c>
      <c r="AF29" s="0" t="n">
        <f aca="false">IFERROR(FIND("f_",LOWER(AE29)),-1)</f>
        <v>-1</v>
      </c>
      <c r="AG29" s="0" t="n">
        <f aca="false">IF(AF29=-1,-1, VALUE(MID(AE29,AF29+2, IFERROR(FIND(" ",AE29,AF29),999)-AF29-2)))</f>
        <v>-1</v>
      </c>
      <c r="AH29" s="0" t="n">
        <f aca="false">IFERROR(FIND("r_",LOWER(AE29)),-1)</f>
        <v>-1</v>
      </c>
      <c r="AI29" s="0" t="n">
        <f aca="false">IF(AH29=-1,-1, ROW(AH29)-1+VALUE(MID(AE29,AH29+2, IFERROR(FIND(" ",AE29,AH29),999)-AH29-2)))</f>
        <v>-1</v>
      </c>
      <c r="AJ29" s="0" t="str">
        <f aca="false">IF(OR(AF29=-1,IFERROR(INDEX(AF$2:AF$100,AG29),999)&gt;=0,IFERROR(INDEX(AH$2:AH$100,AG29),999)&gt;=0),    IF(OR(AH29=-1,IFERROR(INDEX(AF$2:AF$100,AI29),999)&gt;=0,IFERROR(INDEX(AH$2:AH$100,AI29),999)&gt;=0),      AE29,REPLACE(AE29,AH29,IFERROR(FIND(" ",AE29,AH29),999)-AH29,                   INDEX(AE$2:AE$100,AI29)                  )),     REPLACE(AE29,AF29,IFERROR(FIND(" ",AE29,AF29),999)-AF29,                   INDEX(AE$2:AE$100,AG29)                  ) )</f>
        <v/>
      </c>
      <c r="AK29" s="0" t="n">
        <f aca="false">IFERROR(FIND("f_",LOWER(AJ29)),-1)</f>
        <v>-1</v>
      </c>
      <c r="AL29" s="0" t="n">
        <f aca="false">IF(AK29=-1,-1, VALUE(MID(AJ29,AK29+2, IFERROR(FIND(" ",AJ29,AK29),999)-AK29-2)))</f>
        <v>-1</v>
      </c>
      <c r="AM29" s="0" t="n">
        <f aca="false">IFERROR(FIND("r_",LOWER(AJ29)),-1)</f>
        <v>-1</v>
      </c>
      <c r="AN29" s="0" t="n">
        <f aca="false">IF(AM29=-1,-1, ROW(AM29)-1+VALUE(MID(AJ29,AM29+2, IFERROR(FIND(" ",AJ29,AM29),999)-AM29-2)))</f>
        <v>-1</v>
      </c>
      <c r="AO29" s="0" t="str">
        <f aca="false">IF(OR(AK29=-1,IFERROR(INDEX(AK$2:AK$100,AL29),999)&gt;=0,IFERROR(INDEX(AM$2:AM$100,AL29),999)&gt;=0),    IF(OR(AM29=-1,IFERROR(INDEX(AK$2:AK$100,AN29),999)&gt;=0,IFERROR(INDEX(AM$2:AM$100,AN29),999)&gt;=0),      AJ29,REPLACE(AJ29,AM29,IFERROR(FIND(" ",AJ29,AM29),999)-AM29,                   INDEX(AJ$2:AJ$100,AN29)                  )),     REPLACE(AJ29,AK29,IFERROR(FIND(" ",AJ29,AK29),999)-AK29,                   INDEX(AJ$2:AJ$100,AL29)                  ) )</f>
        <v/>
      </c>
      <c r="AP29" s="0" t="n">
        <f aca="false">IFERROR(FIND("f_",LOWER(AO29)),-1)</f>
        <v>-1</v>
      </c>
      <c r="AQ29" s="0" t="n">
        <f aca="false">IF(AP29=-1,-1, VALUE(MID(AO29,AP29+2, IFERROR(FIND(" ",AO29,AP29),999)-AP29-2)))</f>
        <v>-1</v>
      </c>
      <c r="AR29" s="0" t="n">
        <f aca="false">IFERROR(FIND("r_",LOWER(AO29)),-1)</f>
        <v>-1</v>
      </c>
      <c r="AS29" s="0" t="n">
        <f aca="false">IF(AR29=-1,-1, ROW(AR29)-1+VALUE(MID(AO29,AR29+2, IFERROR(FIND(" ",AO29,AR29),999)-AR29-2)))</f>
        <v>-1</v>
      </c>
      <c r="AT29" s="0" t="str">
        <f aca="false">IF(OR(AP29=-1,IFERROR(INDEX(AP$2:AP$100,AQ29),999)&gt;=0,IFERROR(INDEX(AR$2:AR$100,AQ29),999)&gt;=0),    IF(OR(AR29=-1,IFERROR(INDEX(AP$2:AP$100,AS29),999)&gt;=0,IFERROR(INDEX(AR$2:AR$100,AS29),999)&gt;=0),      AO29,REPLACE(AO29,AR29,IFERROR(FIND(" ",AO29,AR29),999)-AR29,                   INDEX(AO$2:AO$100,AS29)                  )),     REPLACE(AO29,AP29,IFERROR(FIND(" ",AO29,AP29),999)-AP29,                   INDEX(AO$2:AO$100,AQ29)                  ) )</f>
        <v/>
      </c>
      <c r="AU29" s="0" t="n">
        <f aca="false">IFERROR(FIND("f_",LOWER(AT29)),-1)</f>
        <v>-1</v>
      </c>
      <c r="AV29" s="0" t="n">
        <f aca="false">IF(AU29=-1,-1, VALUE(MID(AT29,AU29+2, IFERROR(FIND(" ",AT29,AU29),999)-AU29-2)))</f>
        <v>-1</v>
      </c>
      <c r="AW29" s="0" t="n">
        <f aca="false">IFERROR(FIND("r_",LOWER(AT29)),-1)</f>
        <v>-1</v>
      </c>
      <c r="AX29" s="0" t="n">
        <f aca="false">IF(AW29=-1,-1, ROW(AW29)-1+VALUE(MID(AT29,AW29+2, IFERROR(FIND(" ",AT29,AW29),999)-AW29-2)))</f>
        <v>-1</v>
      </c>
      <c r="AY29" s="0" t="str">
        <f aca="false">IF(OR(AU29=-1,IFERROR(INDEX(AU$2:AU$100,AV29),999)&gt;=0,IFERROR(INDEX(AW$2:AW$100,AV29),999)&gt;=0),    IF(OR(AW29=-1,IFERROR(INDEX(AU$2:AU$100,AX29),999)&gt;=0,IFERROR(INDEX(AW$2:AW$100,AX29),999)&gt;=0),      AT29,REPLACE(AT29,AW29,IFERROR(FIND(" ",AT29,AW29),999)-AW29,                   INDEX(AT$2:AT$100,AX29)                  )),     REPLACE(AT29,AU29,IFERROR(FIND(" ",AT29,AU29),999)-AU29,                   INDEX(AT$2:AT$100,AV29)                  ) )</f>
        <v/>
      </c>
      <c r="AZ29" s="0" t="n">
        <f aca="false">IFERROR(FIND("f_",LOWER(AY29)),-1)</f>
        <v>-1</v>
      </c>
      <c r="BA29" s="0" t="n">
        <f aca="false">IF(AZ29=-1,-1, VALUE(MID(AY29,AZ29+2, IFERROR(FIND(" ",AY29,AZ29),999)-AZ29-2)))</f>
        <v>-1</v>
      </c>
      <c r="BB29" s="0" t="n">
        <f aca="false">IFERROR(FIND("r_",LOWER(AY29)),-1)</f>
        <v>-1</v>
      </c>
      <c r="BC29" s="0" t="n">
        <f aca="false">IF(BB29=-1,-1, ROW(BB29)-1+VALUE(MID(AY29,BB29+2, IFERROR(FIND(" ",AY29,BB29),999)-BB29-2)))</f>
        <v>-1</v>
      </c>
      <c r="BD29" s="0" t="str">
        <f aca="false">IF(OR(AZ29=-1,IFERROR(INDEX(AZ$2:AZ$100,BA29),999)&gt;=0,IFERROR(INDEX(BB$2:BB$100,BA29),999)&gt;=0),    IF(OR(BB29=-1,IFERROR(INDEX(AZ$2:AZ$100,BC29),999)&gt;=0,IFERROR(INDEX(BB$2:BB$100,BC29),999)&gt;=0),      AY29,REPLACE(AY29,BB29,IFERROR(FIND(" ",AY29,BB29),999)-BB29,                   INDEX(AY$2:AY$100,BC29)                  )),     REPLACE(AY29,AZ29,IFERROR(FIND(" ",AY29,AZ29),999)-AZ29,                   INDEX(AY$2:AY$100,BA29)                  ) )</f>
        <v/>
      </c>
      <c r="BE29" s="0" t="n">
        <f aca="false">IFERROR(FIND("f_",LOWER(BD29)),-1)</f>
        <v>-1</v>
      </c>
      <c r="BF29" s="0" t="n">
        <f aca="false">IF(BE29=-1,-1, VALUE(MID(BD29,BE29+2, IFERROR(FIND(" ",BD29,BE29),999)-BE29-2)))</f>
        <v>-1</v>
      </c>
      <c r="BG29" s="0" t="n">
        <f aca="false">IFERROR(FIND("r_",LOWER(BD29)),-1)</f>
        <v>-1</v>
      </c>
      <c r="BH29" s="0" t="n">
        <f aca="false">IF(BG29=-1,-1, ROW(BG29)-1+VALUE(MID(BD29,BG29+2, IFERROR(FIND(" ",BD29,BG29),999)-BG29-2)))</f>
        <v>-1</v>
      </c>
      <c r="BI29" s="0" t="str">
        <f aca="false">IF(OR(BE29=-1,IFERROR(INDEX(BE$2:BE$100,BF29),999)&gt;=0,IFERROR(INDEX(BG$2:BG$100,BF29),999)&gt;=0),    IF(OR(BG29=-1,IFERROR(INDEX(BE$2:BE$100,BH29),999)&gt;=0,IFERROR(INDEX(BG$2:BG$100,BH29),999)&gt;=0),      BD29,REPLACE(BD29,BG29,IFERROR(FIND(" ",BD29,BG29),999)-BG29,                   INDEX(BD$2:BD$100,BH29)                  )),     REPLACE(BD29,BE29,IFERROR(FIND(" ",BD29,BE29),999)-BE29,                   INDEX(BD$2:BD$100,BF29)                  ) )</f>
        <v/>
      </c>
      <c r="BJ29" s="0" t="n">
        <f aca="false">IFERROR(FIND("f_",LOWER(BI29)),-1)</f>
        <v>-1</v>
      </c>
      <c r="BK29" s="0" t="n">
        <f aca="false">IF(BJ29=-1,-1, VALUE(MID(BI29,BJ29+2, IFERROR(FIND(" ",BI29,BJ29),999)-BJ29-2)))</f>
        <v>-1</v>
      </c>
      <c r="BL29" s="0" t="n">
        <f aca="false">IFERROR(FIND("r_",LOWER(BI29)),-1)</f>
        <v>-1</v>
      </c>
      <c r="BM29" s="0" t="n">
        <f aca="false">IF(BL29=-1,-1, ROW(BL29)-1+VALUE(MID(BI29,BL29+2, IFERROR(FIND(" ",BI29,BL29),999)-BL29-2)))</f>
        <v>-1</v>
      </c>
      <c r="BN29" s="0" t="str">
        <f aca="false">IF(OR(BJ29=-1,IFERROR(INDEX(BJ$2:BJ$100,BK29),999)&gt;=0,IFERROR(INDEX(BL$2:BL$100,BK29),999)&gt;=0),    IF(OR(BL29=-1,IFERROR(INDEX(BJ$2:BJ$100,BM29),999)&gt;=0,IFERROR(INDEX(BL$2:BL$100,BM29),999)&gt;=0),      BI29,REPLACE(BI29,BL29,IFERROR(FIND(" ",BI29,BL29),999)-BL29,                   INDEX(BI$2:BI$100,BM29)                  )),     REPLACE(BI29,BJ29,IFERROR(FIND(" ",BI29,BJ29),999)-BJ29,                   INDEX(BI$2:BI$100,BK29)                  ) )</f>
        <v/>
      </c>
      <c r="BO29" s="0" t="n">
        <f aca="false">IFERROR(FIND("f_",LOWER(BN29)),-1)</f>
        <v>-1</v>
      </c>
      <c r="BP29" s="0" t="n">
        <f aca="false">IF(BO29=-1,-1, VALUE(MID(BN29,BO29+2, IFERROR(FIND(" ",BN29,BO29),999)-BO29-2)))</f>
        <v>-1</v>
      </c>
      <c r="BQ29" s="0" t="n">
        <f aca="false">IFERROR(FIND("r_",LOWER(BN29)),-1)</f>
        <v>-1</v>
      </c>
      <c r="BR29" s="0" t="n">
        <f aca="false">IF(BQ29=-1,-1, ROW(BQ29)-1+VALUE(MID(BN29,BQ29+2, IFERROR(FIND(" ",BN29,BQ29),999)-BQ29-2)))</f>
        <v>-1</v>
      </c>
      <c r="BS29" s="0" t="str">
        <f aca="false">IF(OR(BO29=-1,IFERROR(INDEX(BO$2:BO$100,BP29),999)&gt;=0,IFERROR(INDEX(BQ$2:BQ$100,BP29),999)&gt;=0),    IF(OR(BQ29=-1,IFERROR(INDEX(BO$2:BO$100,BR29),999)&gt;=0,IFERROR(INDEX(BQ$2:BQ$100,BR29),999)&gt;=0),      BN29,REPLACE(BN29,BQ29,IFERROR(FIND(" ",BN29,BQ29),999)-BQ29,                   INDEX(BN$2:BN$100,BR29)                  )),     REPLACE(BN29,BO29,IFERROR(FIND(" ",BN29,BO29),999)-BO29,                   INDEX(BN$2:BN$100,BP29)                  ) )</f>
        <v/>
      </c>
      <c r="BT29" s="0" t="n">
        <f aca="false">IFERROR(FIND("f_",LOWER(BS29)),-1)</f>
        <v>-1</v>
      </c>
      <c r="BU29" s="0" t="n">
        <f aca="false">IF(BT29=-1,-1, VALUE(MID(BS29,BT29+2, IFERROR(FIND(" ",BS29,BT29),999)-BT29-2)))</f>
        <v>-1</v>
      </c>
      <c r="BV29" s="0" t="n">
        <f aca="false">IFERROR(FIND("r_",LOWER(BS29)),-1)</f>
        <v>-1</v>
      </c>
      <c r="BW29" s="0" t="n">
        <f aca="false">IF(BV29=-1,-1, ROW(BV29)-1+VALUE(MID(BS29,BV29+2, IFERROR(FIND(" ",BS29,BV29),999)-BV29-2)))</f>
        <v>-1</v>
      </c>
      <c r="BX29" s="0" t="str">
        <f aca="false">IF(OR(BT29=-1,IFERROR(INDEX(BT$2:BT$100,BU29),999)&gt;=0,IFERROR(INDEX(BV$2:BV$100,BU29),999)&gt;=0),    IF(OR(BV29=-1,IFERROR(INDEX(BT$2:BT$100,BW29),999)&gt;=0,IFERROR(INDEX(BV$2:BV$100,BW29),999)&gt;=0),      BS29,REPLACE(BS29,BV29,IFERROR(FIND(" ",BS29,BV29),999)-BV29,                   INDEX(BS$2:BS$100,BW29)                  )),     REPLACE(BS29,BT29,IFERROR(FIND(" ",BS29,BT29),999)-BT29,                   INDEX(BS$2:BS$100,BU29)                  ) )</f>
        <v/>
      </c>
      <c r="BY29" s="0" t="n">
        <f aca="false">IFERROR(FIND("f_",LOWER(BX29)),-1)</f>
        <v>-1</v>
      </c>
      <c r="BZ29" s="0" t="n">
        <f aca="false">IF(BY29=-1,-1, VALUE(MID(BX29,BY29+2, IFERROR(FIND(" ",BX29,BY29),999)-BY29-2)))</f>
        <v>-1</v>
      </c>
      <c r="CA29" s="0" t="n">
        <f aca="false">IFERROR(FIND("r_",LOWER(BX29)),-1)</f>
        <v>-1</v>
      </c>
      <c r="CB29" s="0" t="n">
        <f aca="false">IF(CA29=-1,-1, ROW(CA29)-1+VALUE(MID(BX29,CA29+2, IFERROR(FIND(" ",BX29,CA29),999)-CA29-2)))</f>
        <v>-1</v>
      </c>
      <c r="CC29" s="0" t="str">
        <f aca="false">IF(OR(BY29=-1,IFERROR(INDEX(BY$2:BY$100,BZ29),999)&gt;=0,IFERROR(INDEX(CA$2:CA$100,BZ29),999)&gt;=0),    IF(OR(CA29=-1,IFERROR(INDEX(BY$2:BY$100,CB29),999)&gt;=0,IFERROR(INDEX(CA$2:CA$100,CB29),999)&gt;=0),      BX29,REPLACE(BX29,CA29,IFERROR(FIND(" ",BX29,CA29),999)-CA29,                   INDEX(BX$2:BX$100,CB29)                  )),     REPLACE(BX29,BY29,IFERROR(FIND(" ",BX29,BY29),999)-BY29,                   INDEX(BX$2:BX$100,BZ29)                  ) )</f>
        <v/>
      </c>
      <c r="CD29" s="0" t="n">
        <f aca="false">IFERROR(FIND("f_",LOWER(CC29)),-1)</f>
        <v>-1</v>
      </c>
      <c r="CE29" s="0" t="n">
        <f aca="false">IF(CD29=-1,-1, VALUE(MID(CC29,CD29+2, IFERROR(FIND(" ",CC29,CD29),999)-CD29-2)))</f>
        <v>-1</v>
      </c>
      <c r="CF29" s="0" t="n">
        <f aca="false">IFERROR(FIND("r_",LOWER(CC29)),-1)</f>
        <v>-1</v>
      </c>
      <c r="CG29" s="0" t="n">
        <f aca="false">IF(CF29=-1,-1, ROW(CF29)-1+VALUE(MID(CC29,CF29+2, IFERROR(FIND(" ",CC29,CF29),999)-CF29-2)))</f>
        <v>-1</v>
      </c>
      <c r="CH29" s="0" t="str">
        <f aca="false">IF(OR(CD29=-1,IFERROR(INDEX(CD$2:CD$100,CE29),999)&gt;=0,IFERROR(INDEX(CF$2:CF$100,CE29),999)&gt;=0),    IF(OR(CF29=-1,IFERROR(INDEX(CD$2:CD$100,CG29),999)&gt;=0,IFERROR(INDEX(CF$2:CF$100,CG29),999)&gt;=0),      CC29,REPLACE(CC29,CF29,IFERROR(FIND(" ",CC29,CF29),999)-CF29,                   INDEX(CC$2:CC$100,CG29)                  )),     REPLACE(CC29,CD29,IFERROR(FIND(" ",CC29,CD29),999)-CD29,                   INDEX(CC$2:CC$100,CE29)                  ) )</f>
        <v/>
      </c>
      <c r="CI29" s="0" t="n">
        <f aca="false">IFERROR(FIND("f_",LOWER(CH29)),-1)</f>
        <v>-1</v>
      </c>
      <c r="CJ29" s="0" t="n">
        <f aca="false">IF(CI29=-1,-1, VALUE(MID(CH29,CI29+2, IFERROR(FIND(" ",CH29,CI29),999)-CI29-2)))</f>
        <v>-1</v>
      </c>
      <c r="CK29" s="0" t="n">
        <f aca="false">IFERROR(FIND("r_",LOWER(CH29)),-1)</f>
        <v>-1</v>
      </c>
      <c r="CL29" s="0" t="n">
        <f aca="false">IF(CK29=-1,-1, ROW(CK29)-1+VALUE(MID(CH29,CK29+2, IFERROR(FIND(" ",CH29,CK29),999)-CK29-2)))</f>
        <v>-1</v>
      </c>
      <c r="CM29" s="0" t="str">
        <f aca="false">IF(OR(CI29=-1,IFERROR(INDEX(CI$2:CI$100,CJ29),999)&gt;=0,IFERROR(INDEX(CK$2:CK$100,CJ29),999)&gt;=0),    IF(OR(CK29=-1,IFERROR(INDEX(CI$2:CI$100,CL29),999)&gt;=0,IFERROR(INDEX(CK$2:CK$100,CL29),999)&gt;=0),      CH29,REPLACE(CH29,CK29,IFERROR(FIND(" ",CH29,CK29),999)-CK29,                   INDEX(CH$2:CH$100,CL29)                  )),     REPLACE(CH29,CI29,IFERROR(FIND(" ",CH29,CI29),999)-CI29,                   INDEX(CH$2:CH$100,CJ29)                  ) )</f>
        <v/>
      </c>
      <c r="CN29" s="0" t="n">
        <f aca="false">IFERROR(FIND("f_",LOWER(CM29)),-1)</f>
        <v>-1</v>
      </c>
      <c r="CO29" s="0" t="n">
        <f aca="false">IF(CN29=-1,-1, VALUE(MID(CM29,CN29+2, IFERROR(FIND(" ",CM29,CN29),999)-CN29-2)))</f>
        <v>-1</v>
      </c>
      <c r="CP29" s="0" t="n">
        <f aca="false">IFERROR(FIND("r_",LOWER(CM29)),-1)</f>
        <v>-1</v>
      </c>
      <c r="CQ29" s="0" t="n">
        <f aca="false">IF(CP29=-1,-1, ROW(CP29)-1+VALUE(MID(CM29,CP29+2, IFERROR(FIND(" ",CM29,CP29),999)-CP29-2)))</f>
        <v>-1</v>
      </c>
      <c r="CR29" s="0" t="str">
        <f aca="false">IF(OR(CN29=-1,IFERROR(INDEX(CN$2:CN$100,CO29),999)&gt;=0,IFERROR(INDEX(CP$2:CP$100,CO29),999)&gt;=0),    IF(OR(CP29=-1,IFERROR(INDEX(CN$2:CN$100,CQ29),999)&gt;=0,IFERROR(INDEX(CP$2:CP$100,CQ29),999)&gt;=0),      CM29,REPLACE(CM29,CP29,IFERROR(FIND(" ",CM29,CP29),999)-CP29,                   INDEX(CM$2:CM$100,CQ29)                  )),     REPLACE(CM29,CN29,IFERROR(FIND(" ",CM29,CN29),999)-CN29,                   INDEX(CM$2:CM$100,CO29)                  ) )</f>
        <v/>
      </c>
      <c r="CS29" s="0" t="n">
        <f aca="false">IFERROR(FIND("f_",LOWER(CR29)),-1)</f>
        <v>-1</v>
      </c>
      <c r="CT29" s="0" t="n">
        <f aca="false">IF(CS29=-1,-1, VALUE(MID(CR29,CS29+2, IFERROR(FIND(" ",CR29,CS29),999)-CS29-2)))</f>
        <v>-1</v>
      </c>
      <c r="CU29" s="0" t="n">
        <f aca="false">IFERROR(FIND("r_",LOWER(CR29)),-1)</f>
        <v>-1</v>
      </c>
      <c r="CV29" s="0" t="n">
        <f aca="false">IF(CU29=-1,-1, ROW(CU29)-1+VALUE(MID(CR29,CU29+2, IFERROR(FIND(" ",CR29,CU29),999)-CU29-2)))</f>
        <v>-1</v>
      </c>
      <c r="CW29" s="0" t="str">
        <f aca="false">IF(OR(CS29=-1,IFERROR(INDEX(CS$2:CS$100,CT29),999)&gt;=0,IFERROR(INDEX(CU$2:CU$100,CT29),999)&gt;=0),    IF(OR(CU29=-1,IFERROR(INDEX(CS$2:CS$100,CV29),999)&gt;=0,IFERROR(INDEX(CU$2:CU$100,CV29),999)&gt;=0),      CR29,REPLACE(CR29,CU29,IFERROR(FIND(" ",CR29,CU29),999)-CU29,                   INDEX(CR$2:CR$100,CV29)                  )),     REPLACE(CR29,CS29,IFERROR(FIND(" ",CR29,CS29),999)-CS29,                   INDEX(CR$2:CR$100,CT29)                  ) )</f>
        <v/>
      </c>
      <c r="CX29" s="0" t="n">
        <f aca="false">IFERROR(FIND("f_",LOWER(CW29)),-1)</f>
        <v>-1</v>
      </c>
      <c r="CY29" s="0" t="n">
        <f aca="false">IF(CX29=-1,-1, VALUE(MID(CW29,CX29+2, IFERROR(FIND(" ",CW29,CX29),999)-CX29-2)))</f>
        <v>-1</v>
      </c>
      <c r="CZ29" s="0" t="n">
        <f aca="false">IFERROR(FIND("r_",LOWER(CW29)),-1)</f>
        <v>-1</v>
      </c>
      <c r="DA29" s="0" t="n">
        <f aca="false">IF(CZ29=-1,-1, ROW(CZ29)-1+VALUE(MID(CW29,CZ29+2, IFERROR(FIND(" ",CW29,CZ29),999)-CZ29-2)))</f>
        <v>-1</v>
      </c>
      <c r="DB29" s="0" t="str">
        <f aca="false">IF(OR(CX29=-1,IFERROR(INDEX(CX$2:CX$100,CY29),999)&gt;=0,IFERROR(INDEX(CZ$2:CZ$100,CY29),999)&gt;=0),    IF(OR(CZ29=-1,IFERROR(INDEX(CX$2:CX$100,DA29),999)&gt;=0,IFERROR(INDEX(CZ$2:CZ$100,DA29),999)&gt;=0),      CW29,REPLACE(CW29,CZ29,IFERROR(FIND(" ",CW29,CZ29),999)-CZ29,                   INDEX(CW$2:CW$100,DA29)                  )),     REPLACE(CW29,CX29,IFERROR(FIND(" ",CW29,CX29),999)-CX29,                   INDEX(CW$2:CW$100,CY29)                  ) )</f>
        <v/>
      </c>
      <c r="DC29" s="0" t="n">
        <f aca="false">IFERROR(FIND("f_",LOWER(DB29)),-1)</f>
        <v>-1</v>
      </c>
      <c r="DD29" s="0" t="n">
        <f aca="false">IF(DC29=-1,-1, VALUE(MID(DB29,DC29+2, IFERROR(FIND(" ",DB29,DC29),999)-DC29-2)))</f>
        <v>-1</v>
      </c>
      <c r="DE29" s="0" t="n">
        <f aca="false">IFERROR(FIND("r_",LOWER(DB29)),-1)</f>
        <v>-1</v>
      </c>
      <c r="DF29" s="0" t="n">
        <f aca="false">IF(DE29=-1,-1, ROW(DE29)-1+VALUE(MID(DB29,DE29+2, IFERROR(FIND(" ",DB29,DE29),999)-DE29-2)))</f>
        <v>-1</v>
      </c>
      <c r="DG29" s="0" t="str">
        <f aca="false">IF(OR(DC29=-1,IFERROR(INDEX(DC$2:DC$100,DD29),999)&gt;=0,IFERROR(INDEX(DE$2:DE$100,DD29),999)&gt;=0),    IF(OR(DE29=-1,IFERROR(INDEX(DC$2:DC$100,DF29),999)&gt;=0,IFERROR(INDEX(DE$2:DE$100,DF29),999)&gt;=0),      DB29,REPLACE(DB29,DE29,IFERROR(FIND(" ",DB29,DE29),999)-DE29,                   INDEX(DB$2:DB$100,DF29)                  )),     REPLACE(DB29,DC29,IFERROR(FIND(" ",DB29,DC29),999)-DC29,                   INDEX(DB$2:DB$100,DD29)                  ) )</f>
        <v/>
      </c>
      <c r="DH29" s="0" t="n">
        <f aca="false">IFERROR(FIND("f_",LOWER(DG29)),-1)</f>
        <v>-1</v>
      </c>
      <c r="DI29" s="0" t="n">
        <f aca="false">IF(DH29=-1,-1, VALUE(MID(DG29,DH29+2, IFERROR(FIND(" ",DG29,DH29),999)-DH29-2)))</f>
        <v>-1</v>
      </c>
      <c r="DJ29" s="0" t="n">
        <f aca="false">IFERROR(FIND("r_",LOWER(DG29)),-1)</f>
        <v>-1</v>
      </c>
      <c r="DK29" s="0" t="n">
        <f aca="false">IF(DJ29=-1,-1, ROW(DJ29)-1+VALUE(MID(DG29,DJ29+2, IFERROR(FIND(" ",DG29,DJ29),999)-DJ29-2)))</f>
        <v>-1</v>
      </c>
      <c r="DL29" s="0" t="str">
        <f aca="false">IF(OR(DH29=-1,IFERROR(INDEX(DH$2:DH$100,DI29),999)&gt;=0,IFERROR(INDEX(DJ$2:DJ$100,DI29),999)&gt;=0),    IF(OR(DJ29=-1,IFERROR(INDEX(DH$2:DH$100,DK29),999)&gt;=0,IFERROR(INDEX(DJ$2:DJ$100,DK29),999)&gt;=0),      DG29,REPLACE(DG29,DJ29,IFERROR(FIND(" ",DG29,DJ29),999)-DJ29,                   INDEX(DG$2:DG$100,DK29)                  )),     REPLACE(DG29,DH29,IFERROR(FIND(" ",DG29,DH29),999)-DH29,                   INDEX(DG$2:DG$100,DI29)                  ) )</f>
        <v/>
      </c>
      <c r="DM29" s="0" t="n">
        <f aca="false">IFERROR(FIND("f_",LOWER(DL29)),-1)</f>
        <v>-1</v>
      </c>
      <c r="DN29" s="0" t="n">
        <f aca="false">IF(DM29=-1,-1, VALUE(MID(DL29,DM29+2, IFERROR(FIND(" ",DL29,DM29),999)-DM29-2)))</f>
        <v>-1</v>
      </c>
      <c r="DO29" s="0" t="n">
        <f aca="false">IFERROR(FIND("r_",LOWER(DL29)),-1)</f>
        <v>-1</v>
      </c>
      <c r="DP29" s="0" t="n">
        <f aca="false">IF(DO29=-1,-1, ROW(DO29)-1+VALUE(MID(DL29,DO29+2, IFERROR(FIND(" ",DL29,DO29),999)-DO29-2)))</f>
        <v>-1</v>
      </c>
      <c r="DQ29" s="0" t="str">
        <f aca="false">IF(OR(DM29=-1,IFERROR(INDEX(DM$2:DM$100,DN29),999)&gt;=0,IFERROR(INDEX(DO$2:DO$100,DN29),999)&gt;=0),    IF(OR(DO29=-1,IFERROR(INDEX(DM$2:DM$100,DP29),999)&gt;=0,IFERROR(INDEX(DO$2:DO$100,DP29),999)&gt;=0),      DL29,REPLACE(DL29,DO29,IFERROR(FIND(" ",DL29,DO29),999)-DO29,                   INDEX(DL$2:DL$100,DP29)                  )),     REPLACE(DL29,DM29,IFERROR(FIND(" ",DL29,DM29),999)-DM29,                   INDEX(DL$2:DL$100,DN29)                  ) )</f>
        <v/>
      </c>
      <c r="DR29" s="0" t="n">
        <f aca="false">IFERROR(FIND("f_",LOWER(DQ29)),-1)</f>
        <v>-1</v>
      </c>
      <c r="DS29" s="0" t="n">
        <f aca="false">IF(DR29=-1,-1, VALUE(MID(DQ29,DR29+2, IFERROR(FIND(" ",DQ29,DR29),999)-DR29-2)))</f>
        <v>-1</v>
      </c>
      <c r="DT29" s="0" t="n">
        <f aca="false">IFERROR(FIND("r_",LOWER(DQ29)),-1)</f>
        <v>-1</v>
      </c>
      <c r="DU29" s="0" t="n">
        <f aca="false">IF(DT29=-1,-1, ROW(DT29)-1+VALUE(MID(DQ29,DT29+2, IFERROR(FIND(" ",DQ29,DT29),999)-DT29-2)))</f>
        <v>-1</v>
      </c>
      <c r="DV29" s="0" t="str">
        <f aca="false">IF(OR(DR29=-1,IFERROR(INDEX(DR$2:DR$100,DS29),999)&gt;=0,IFERROR(INDEX(DT$2:DT$100,DS29),999)&gt;=0),    IF(OR(DT29=-1,IFERROR(INDEX(DR$2:DR$100,DU29),999)&gt;=0,IFERROR(INDEX(DT$2:DT$100,DU29),999)&gt;=0),      DQ29,REPLACE(DQ29,DT29,IFERROR(FIND(" ",DQ29,DT29),999)-DT29,                   INDEX(DQ$2:DQ$100,DU29)                  )),     REPLACE(DQ29,DR29,IFERROR(FIND(" ",DQ29,DR29),999)-DR29,                   INDEX(DQ$2:DQ$100,DS29)                  ) )</f>
        <v/>
      </c>
      <c r="DW29" s="0" t="n">
        <f aca="false">IFERROR(FIND("f_",LOWER(DV29)),-1)</f>
        <v>-1</v>
      </c>
      <c r="DX29" s="0" t="n">
        <f aca="false">IF(DW29=-1,-1, VALUE(MID(DV29,DW29+2, IFERROR(FIND(" ",DV29,DW29),999)-DW29-2)))</f>
        <v>-1</v>
      </c>
      <c r="DY29" s="0" t="n">
        <f aca="false">IFERROR(FIND("r_",LOWER(DV29)),-1)</f>
        <v>-1</v>
      </c>
      <c r="DZ29" s="0" t="n">
        <f aca="false">IF(DY29=-1,-1, ROW(DY29)-1+VALUE(MID(DV29,DY29+2, IFERROR(FIND(" ",DV29,DY29),999)-DY29-2)))</f>
        <v>-1</v>
      </c>
      <c r="EA29" s="0" t="str">
        <f aca="false">IF(OR(DW29=-1,IFERROR(INDEX(DW$2:DW$100,DX29),999)&gt;=0,IFERROR(INDEX(DY$2:DY$100,DX29),999)&gt;=0),    IF(OR(DY29=-1,IFERROR(INDEX(DW$2:DW$100,DZ29),999)&gt;=0,IFERROR(INDEX(DY$2:DY$100,DZ29),999)&gt;=0),      DV29,REPLACE(DV29,DY29,IFERROR(FIND(" ",DV29,DY29),999)-DY29,                   INDEX(DV$2:DV$100,DZ29)                  )),     REPLACE(DV29,DW29,IFERROR(FIND(" ",DV29,DW29),999)-DW29,                   INDEX(DV$2:DV$100,DX29)                  ) )</f>
        <v/>
      </c>
      <c r="EB29" s="0" t="n">
        <f aca="false">IFERROR(FIND("f_",LOWER(EA29)),-1)</f>
        <v>-1</v>
      </c>
      <c r="EC29" s="0" t="n">
        <f aca="false">IF(EB29=-1,-1, VALUE(MID(EA29,EB29+2, IFERROR(FIND(" ",EA29,EB29),999)-EB29-2)))</f>
        <v>-1</v>
      </c>
      <c r="ED29" s="0" t="n">
        <f aca="false">IFERROR(FIND("r_",LOWER(EA29)),-1)</f>
        <v>-1</v>
      </c>
      <c r="EE29" s="0" t="n">
        <f aca="false">IF(ED29=-1,-1, ROW(ED29)-1+VALUE(MID(EA29,ED29+2, IFERROR(FIND(" ",EA29,ED29),999)-ED29-2)))</f>
        <v>-1</v>
      </c>
      <c r="EF29" s="0" t="str">
        <f aca="false">IF(OR(EB29=-1,IFERROR(INDEX(EB$2:EB$100,EC29),999)&gt;=0,IFERROR(INDEX(ED$2:ED$100,EC29),999)&gt;=0),    IF(OR(ED29=-1,IFERROR(INDEX(EB$2:EB$100,EE29),999)&gt;=0,IFERROR(INDEX(ED$2:ED$100,EE29),999)&gt;=0),      EA29,REPLACE(EA29,ED29,IFERROR(FIND(" ",EA29,ED29),999)-ED29,                   INDEX(EA$2:EA$100,EE29)                  )),     REPLACE(EA29,EB29,IFERROR(FIND(" ",EA29,EB29),999)-EB29,                   INDEX(EA$2:EA$100,EC29)                  ) )</f>
        <v/>
      </c>
      <c r="EG29" s="0" t="n">
        <f aca="false">IFERROR(FIND("f_",LOWER(EF29)),-1)</f>
        <v>-1</v>
      </c>
      <c r="EH29" s="0" t="n">
        <f aca="false">IF(EG29=-1,-1, VALUE(MID(EF29,EG29+2, IFERROR(FIND(" ",EF29,EG29),999)-EG29-2)))</f>
        <v>-1</v>
      </c>
      <c r="EI29" s="0" t="n">
        <f aca="false">IFERROR(FIND("r_",LOWER(EF29)),-1)</f>
        <v>-1</v>
      </c>
      <c r="EJ29" s="0" t="n">
        <f aca="false">IF(EI29=-1,-1, ROW(EI29)-1+VALUE(MID(EF29,EI29+2, IFERROR(FIND(" ",EF29,EI29),999)-EI29-2)))</f>
        <v>-1</v>
      </c>
      <c r="EK29" s="0" t="str">
        <f aca="false">IF(OR(EG29=-1,IFERROR(INDEX(EG$2:EG$100,EH29),999)&gt;=0,IFERROR(INDEX(EI$2:EI$100,EH29),999)&gt;=0),    IF(OR(EI29=-1,IFERROR(INDEX(EG$2:EG$100,EJ29),999)&gt;=0,IFERROR(INDEX(EI$2:EI$100,EJ29),999)&gt;=0),      EF29,REPLACE(EF29,EI29,IFERROR(FIND(" ",EF29,EI29),999)-EI29,                   INDEX(EF$2:EF$100,EJ29)                  )),     REPLACE(EF29,EG29,IFERROR(FIND(" ",EF29,EG29),999)-EG29,                   INDEX(EF$2:EF$100,EH29)                  ) )</f>
        <v/>
      </c>
      <c r="EL29" s="0" t="n">
        <f aca="false">IFERROR(FIND("f_",LOWER(EK29)),-1)</f>
        <v>-1</v>
      </c>
      <c r="EM29" s="0" t="n">
        <f aca="false">IF(EL29=-1,-1, VALUE(MID(EK29,EL29+2, IFERROR(FIND(" ",EK29,EL29),999)-EL29-2)))</f>
        <v>-1</v>
      </c>
      <c r="EN29" s="0" t="n">
        <f aca="false">IFERROR(FIND("r_",LOWER(EK29)),-1)</f>
        <v>-1</v>
      </c>
      <c r="EO29" s="0" t="n">
        <f aca="false">IF(EN29=-1,-1, ROW(EN29)-1+VALUE(MID(EK29,EN29+2, IFERROR(FIND(" ",EK29,EN29),999)-EN29-2)))</f>
        <v>-1</v>
      </c>
      <c r="EP29" s="0" t="str">
        <f aca="false">IF(OR(EL29=-1,IFERROR(INDEX(EL$2:EL$100,EM29),999)&gt;=0,IFERROR(INDEX(EN$2:EN$100,EM29),999)&gt;=0),    IF(OR(EN29=-1,IFERROR(INDEX(EL$2:EL$100,EO29),999)&gt;=0,IFERROR(INDEX(EN$2:EN$100,EO29),999)&gt;=0),      EK29,REPLACE(EK29,EN29,IFERROR(FIND(" ",EK29,EN29),999)-EN29,                   INDEX(EK$2:EK$100,EO29)                  )),     REPLACE(EK29,EL29,IFERROR(FIND(" ",EK29,EL29),999)-EL29,                   INDEX(EK$2:EK$100,EM29)                  ) )</f>
        <v/>
      </c>
      <c r="EQ29" s="0" t="n">
        <f aca="false">IFERROR(FIND("f_",LOWER(EP29)),-1)</f>
        <v>-1</v>
      </c>
      <c r="ER29" s="0" t="n">
        <f aca="false">IF(EQ29=-1,-1, VALUE(MID(EP29,EQ29+2, IFERROR(FIND(" ",EP29,EQ29),999)-EQ29-2)))</f>
        <v>-1</v>
      </c>
      <c r="ES29" s="0" t="n">
        <f aca="false">IFERROR(FIND("r_",LOWER(EP29)),-1)</f>
        <v>-1</v>
      </c>
      <c r="ET29" s="0" t="n">
        <f aca="false">IF(ES29=-1,-1, ROW(ES29)-1+VALUE(MID(EP29,ES29+2, IFERROR(FIND(" ",EP29,ES29),999)-ES29-2)))</f>
        <v>-1</v>
      </c>
      <c r="EU29" s="0" t="str">
        <f aca="false">IF(OR(EQ29=-1,IFERROR(INDEX(EQ$2:EQ$100,ER29),999)&gt;=0,IFERROR(INDEX(ES$2:ES$100,ER29),999)&gt;=0),    IF(OR(ES29=-1,IFERROR(INDEX(EQ$2:EQ$100,ET29),999)&gt;=0,IFERROR(INDEX(ES$2:ES$100,ET29),999)&gt;=0),      EP29,REPLACE(EP29,ES29,IFERROR(FIND(" ",EP29,ES29),999)-ES29,                   INDEX(EP$2:EP$100,ET29)                  )),     REPLACE(EP29,EQ29,IFERROR(FIND(" ",EP29,EQ29),999)-EQ29,                   INDEX(EP$2:EP$100,ER29)                  ) )</f>
        <v/>
      </c>
      <c r="EV29" s="0" t="n">
        <f aca="false">IFERROR(FIND("f_",LOWER(EU29)),-1)</f>
        <v>-1</v>
      </c>
      <c r="EW29" s="0" t="n">
        <f aca="false">IF(EV29=-1,-1, VALUE(MID(EU29,EV29+2, IFERROR(FIND(" ",EU29,EV29),999)-EV29-2)))</f>
        <v>-1</v>
      </c>
      <c r="EX29" s="0" t="n">
        <f aca="false">IFERROR(FIND("r_",LOWER(EU29)),-1)</f>
        <v>-1</v>
      </c>
      <c r="EY29" s="0" t="n">
        <f aca="false">IF(EX29=-1,-1, ROW(EX29)-1+VALUE(MID(EU29,EX29+2, IFERROR(FIND(" ",EU29,EX29),999)-EX29-2)))</f>
        <v>-1</v>
      </c>
      <c r="EZ29" s="0" t="str">
        <f aca="false">IF(OR(EV29=-1,IFERROR(INDEX(EV$2:EV$100,EW29),999)&gt;=0,IFERROR(INDEX(EX$2:EX$100,EW29),999)&gt;=0),    IF(OR(EX29=-1,IFERROR(INDEX(EV$2:EV$100,EY29),999)&gt;=0,IFERROR(INDEX(EX$2:EX$100,EY29),999)&gt;=0),      EU29,REPLACE(EU29,EX29,IFERROR(FIND(" ",EU29,EX29),999)-EX29,                   INDEX(EU$2:EU$100,EY29)                  )),     REPLACE(EU29,EV29,IFERROR(FIND(" ",EU29,EV29),999)-EV29,                   INDEX(EU$2:EU$100,EW29)                  ) )</f>
        <v/>
      </c>
      <c r="FA29" s="0" t="n">
        <f aca="false">IFERROR(FIND("f_",LOWER(EZ29)),-1)</f>
        <v>-1</v>
      </c>
      <c r="FB29" s="0" t="n">
        <f aca="false">IF(FA29=-1,-1, VALUE(MID(EZ29,FA29+2, IFERROR(FIND(" ",EZ29,FA29),999)-FA29-2)))</f>
        <v>-1</v>
      </c>
      <c r="FC29" s="0" t="n">
        <f aca="false">IFERROR(FIND("r_",LOWER(EZ29)),-1)</f>
        <v>-1</v>
      </c>
      <c r="FD29" s="0" t="n">
        <f aca="false">IF(FC29=-1,-1, ROW(FC29)-1+VALUE(MID(EZ29,FC29+2, IFERROR(FIND(" ",EZ29,FC29),999)-FC29-2)))</f>
        <v>-1</v>
      </c>
      <c r="FE29" s="0" t="str">
        <f aca="false">IF(OR(FA29=-1,IFERROR(INDEX(FA$2:FA$100,FB29),999)&gt;=0,IFERROR(INDEX(FC$2:FC$100,FB29),999)&gt;=0),    IF(OR(FC29=-1,IFERROR(INDEX(FA$2:FA$100,FD29),999)&gt;=0,IFERROR(INDEX(FC$2:FC$100,FD29),999)&gt;=0),      EZ29,REPLACE(EZ29,FC29,IFERROR(FIND(" ",EZ29,FC29),999)-FC29,                   INDEX(EZ$2:EZ$100,FD29)                  )),     REPLACE(EZ29,FA29,IFERROR(FIND(" ",EZ29,FA29),999)-FA29,                   INDEX(EZ$2:EZ$100,FB29)                  ) )</f>
        <v/>
      </c>
      <c r="FF29" s="0" t="n">
        <f aca="false">IFERROR(FIND("f_",LOWER(FE29)),-1)</f>
        <v>-1</v>
      </c>
      <c r="FG29" s="0" t="n">
        <f aca="false">IF(FF29=-1,-1, VALUE(MID(FE29,FF29+2, IFERROR(FIND(" ",FE29,FF29),999)-FF29-2)))</f>
        <v>-1</v>
      </c>
      <c r="FH29" s="0" t="n">
        <f aca="false">IFERROR(FIND("r_",LOWER(FE29)),-1)</f>
        <v>-1</v>
      </c>
      <c r="FI29" s="0" t="n">
        <f aca="false">IF(FH29=-1,-1, ROW(FH29)-1+VALUE(MID(FE29,FH29+2, IFERROR(FIND(" ",FE29,FH29),999)-FH29-2)))</f>
        <v>-1</v>
      </c>
      <c r="FJ29" s="0" t="str">
        <f aca="false">IF(OR(FF29=-1,IFERROR(INDEX(FF$2:FF$100,FG29),999)&gt;=0,IFERROR(INDEX(FH$2:FH$100,FG29),999)&gt;=0),    IF(OR(FH29=-1,IFERROR(INDEX(FF$2:FF$100,FI29),999)&gt;=0,IFERROR(INDEX(FH$2:FH$100,FI29),999)&gt;=0),      FE29,REPLACE(FE29,FH29,IFERROR(FIND(" ",FE29,FH29),999)-FH29,                   INDEX(FE$2:FE$100,FI29)                  )),     REPLACE(FE29,FF29,IFERROR(FIND(" ",FE29,FF29),999)-FF29,                   INDEX(FE$2:FE$100,FG29)                  ) )</f>
        <v/>
      </c>
      <c r="FK29" s="0" t="n">
        <f aca="false">IFERROR(FIND("f_",LOWER(FJ29)),-1)</f>
        <v>-1</v>
      </c>
      <c r="FL29" s="0" t="n">
        <f aca="false">IF(FK29=-1,-1, VALUE(MID(FJ29,FK29+2, IFERROR(FIND(" ",FJ29,FK29),999)-FK29-2)))</f>
        <v>-1</v>
      </c>
      <c r="FM29" s="0" t="n">
        <f aca="false">IFERROR(FIND("r_",LOWER(FJ29)),-1)</f>
        <v>-1</v>
      </c>
      <c r="FN29" s="0" t="n">
        <f aca="false">IF(FM29=-1,-1, ROW(FM29)-1+VALUE(MID(FJ29,FM29+2, IFERROR(FIND(" ",FJ29,FM29),999)-FM29-2)))</f>
        <v>-1</v>
      </c>
      <c r="FO29" s="0" t="str">
        <f aca="false">IF(OR(FK29=-1,IFERROR(INDEX(FK$2:FK$100,FL29),999)&gt;=0,IFERROR(INDEX(FM$2:FM$100,FL29),999)&gt;=0),    IF(OR(FM29=-1,IFERROR(INDEX(FK$2:FK$100,FN29),999)&gt;=0,IFERROR(INDEX(FM$2:FM$100,FN29),999)&gt;=0),      FJ29,REPLACE(FJ29,FM29,IFERROR(FIND(" ",FJ29,FM29),999)-FM29,                   INDEX(FJ$2:FJ$100,FN29)                  )),     REPLACE(FJ29,FK29,IFERROR(FIND(" ",FJ29,FK29),999)-FK29,                   INDEX(FJ$2:FJ$100,FL29)                  ) )</f>
        <v/>
      </c>
      <c r="FP29" s="0" t="n">
        <f aca="false">IFERROR(FIND("f_",LOWER(FO29)),-1)</f>
        <v>-1</v>
      </c>
      <c r="FQ29" s="0" t="n">
        <f aca="false">IF(FP29=-1,-1, VALUE(MID(FO29,FP29+2, IFERROR(FIND(" ",FO29,FP29),999)-FP29-2)))</f>
        <v>-1</v>
      </c>
      <c r="FR29" s="0" t="n">
        <f aca="false">IFERROR(FIND("r_",LOWER(FO29)),-1)</f>
        <v>-1</v>
      </c>
      <c r="FS29" s="0" t="n">
        <f aca="false">IF(FR29=-1,-1, ROW(FR29)-1+VALUE(MID(FO29,FR29+2, IFERROR(FIND(" ",FO29,FR29),999)-FR29-2)))</f>
        <v>-1</v>
      </c>
      <c r="FT29" s="0" t="str">
        <f aca="false">IF(OR(FP29=-1,IFERROR(INDEX(FP$2:FP$100,FQ29),999)&gt;=0,IFERROR(INDEX(FR$2:FR$100,FQ29),999)&gt;=0),    IF(OR(FR29=-1,IFERROR(INDEX(FP$2:FP$100,FS29),999)&gt;=0,IFERROR(INDEX(FR$2:FR$100,FS29),999)&gt;=0),      FO29,REPLACE(FO29,FR29,IFERROR(FIND(" ",FO29,FR29),999)-FR29,                   INDEX(FO$2:FO$100,FS29)                  )),     REPLACE(FO29,FP29,IFERROR(FIND(" ",FO29,FP29),999)-FP29,                   INDEX(FO$2:FO$100,FQ29)                  ) )</f>
        <v/>
      </c>
      <c r="FU29" s="0" t="n">
        <f aca="false">IFERROR(FIND("f_",LOWER(FT29)),-1)</f>
        <v>-1</v>
      </c>
      <c r="FV29" s="0" t="n">
        <f aca="false">IF(FU29=-1,-1, VALUE(MID(FT29,FU29+2, IFERROR(FIND(" ",FT29,FU29),999)-FU29-2)))</f>
        <v>-1</v>
      </c>
      <c r="FW29" s="0" t="n">
        <f aca="false">IFERROR(FIND("r_",LOWER(FT29)),-1)</f>
        <v>-1</v>
      </c>
      <c r="FX29" s="0" t="n">
        <f aca="false">IF(FW29=-1,-1, ROW(FW29)-1+VALUE(MID(FT29,FW29+2, IFERROR(FIND(" ",FT29,FW29),999)-FW29-2)))</f>
        <v>-1</v>
      </c>
      <c r="FY29" s="0" t="str">
        <f aca="false">IF(OR(FU29=-1,IFERROR(INDEX(FU$2:FU$100,FV29),999)&gt;=0,IFERROR(INDEX(FW$2:FW$100,FV29),999)&gt;=0),    IF(OR(FW29=-1,IFERROR(INDEX(FU$2:FU$100,FX29),999)&gt;=0,IFERROR(INDEX(FW$2:FW$100,FX29),999)&gt;=0),      FT29,REPLACE(FT29,FW29,IFERROR(FIND(" ",FT29,FW29),999)-FW29,                   INDEX(FT$2:FT$100,FX29)                  )),     REPLACE(FT29,FU29,IFERROR(FIND(" ",FT29,FU29),999)-FU29,                   INDEX(FT$2:FT$100,FV29)                  ) )</f>
        <v/>
      </c>
      <c r="FZ29" s="0" t="n">
        <f aca="false">IFERROR(FIND("f_",LOWER(FY29)),-1)</f>
        <v>-1</v>
      </c>
      <c r="GA29" s="0" t="n">
        <f aca="false">IF(FZ29=-1,-1, VALUE(MID(FY29,FZ29+2, IFERROR(FIND(" ",FY29,FZ29),999)-FZ29-2)))</f>
        <v>-1</v>
      </c>
      <c r="GB29" s="0" t="n">
        <f aca="false">IFERROR(FIND("r_",LOWER(FY29)),-1)</f>
        <v>-1</v>
      </c>
      <c r="GC29" s="0" t="n">
        <f aca="false">IF(GB29=-1,-1, ROW(GB29)-1+VALUE(MID(FY29,GB29+2, IFERROR(FIND(" ",FY29,GB29),999)-GB29-2)))</f>
        <v>-1</v>
      </c>
      <c r="GD29" s="0" t="str">
        <f aca="false">IF(OR(FZ29=-1,IFERROR(INDEX(FZ$2:FZ$100,GA29),999)&gt;=0,IFERROR(INDEX(GB$2:GB$100,GA29),999)&gt;=0),    IF(OR(GB29=-1,IFERROR(INDEX(FZ$2:FZ$100,GC29),999)&gt;=0,IFERROR(INDEX(GB$2:GB$100,GC29),999)&gt;=0),      FY29,REPLACE(FY29,GB29,IFERROR(FIND(" ",FY29,GB29),999)-GB29,                   INDEX(FY$2:FY$100,GC29)                  )),     REPLACE(FY29,FZ29,IFERROR(FIND(" ",FY29,FZ29),999)-FZ29,                   INDEX(FY$2:FY$100,GA29)                  ) )</f>
        <v/>
      </c>
      <c r="GE29" s="0" t="n">
        <f aca="false">IFERROR(FIND("f_",LOWER(GD29)),-1)</f>
        <v>-1</v>
      </c>
      <c r="GF29" s="0" t="n">
        <f aca="false">IF(GE29=-1,-1, VALUE(MID(GD29,GE29+2, IFERROR(FIND(" ",GD29,GE29),999)-GE29-2)))</f>
        <v>-1</v>
      </c>
      <c r="GG29" s="0" t="n">
        <f aca="false">IFERROR(FIND("r_",LOWER(GD29)),-1)</f>
        <v>-1</v>
      </c>
      <c r="GH29" s="0" t="n">
        <f aca="false">IF(GG29=-1,-1, ROW(GG29)-1+VALUE(MID(GD29,GG29+2, IFERROR(FIND(" ",GD29,GG29),999)-GG29-2)))</f>
        <v>-1</v>
      </c>
      <c r="GI29" s="0" t="str">
        <f aca="false">IF(OR(GE29=-1,IFERROR(INDEX(GE$2:GE$100,GF29),999)&gt;=0,IFERROR(INDEX(GG$2:GG$100,GF29),999)&gt;=0),    IF(OR(GG29=-1,IFERROR(INDEX(GE$2:GE$100,GH29),999)&gt;=0,IFERROR(INDEX(GG$2:GG$100,GH29),999)&gt;=0),      GD29,REPLACE(GD29,GG29,IFERROR(FIND(" ",GD29,GG29),999)-GG29,                   INDEX(GD$2:GD$100,GH29)                  )),     REPLACE(GD29,GE29,IFERROR(FIND(" ",GD29,GE29),999)-GE29,                   INDEX(GD$2:GD$100,GF29)                  ) )</f>
        <v/>
      </c>
      <c r="GJ29" s="0" t="n">
        <f aca="false">IFERROR(FIND("f_",LOWER(GI29)),-1)</f>
        <v>-1</v>
      </c>
      <c r="GK29" s="0" t="n">
        <f aca="false">IF(GJ29=-1,-1, VALUE(MID(GI29,GJ29+2, IFERROR(FIND(" ",GI29,GJ29),999)-GJ29-2)))</f>
        <v>-1</v>
      </c>
      <c r="GL29" s="0" t="n">
        <f aca="false">IFERROR(FIND("r_",LOWER(GI29)),-1)</f>
        <v>-1</v>
      </c>
      <c r="GM29" s="0" t="n">
        <f aca="false">IF(GL29=-1,-1, ROW(GL29)-1+VALUE(MID(GI29,GL29+2, IFERROR(FIND(" ",GI29,GL29),999)-GL29-2)))</f>
        <v>-1</v>
      </c>
      <c r="GN29" s="0" t="str">
        <f aca="false">IF(OR(GJ29=-1,IFERROR(INDEX(GJ$2:GJ$100,GK29),999)&gt;=0,IFERROR(INDEX(GL$2:GL$100,GK29),999)&gt;=0),    IF(OR(GL29=-1,IFERROR(INDEX(GJ$2:GJ$100,GM29),999)&gt;=0,IFERROR(INDEX(GL$2:GL$100,GM29),999)&gt;=0),      GI29,REPLACE(GI29,GL29,IFERROR(FIND(" ",GI29,GL29),999)-GL29,                   INDEX(GI$2:GI$100,GM29)                  )),     REPLACE(GI29,GJ29,IFERROR(FIND(" ",GI29,GJ29),999)-GJ29,                   INDEX(GI$2:GI$100,GK29)                  ) )</f>
        <v/>
      </c>
      <c r="GO29" s="0" t="n">
        <f aca="false">IFERROR(FIND("f_",LOWER(GN29)),-1)</f>
        <v>-1</v>
      </c>
      <c r="GP29" s="0" t="n">
        <f aca="false">IF(GO29=-1,-1, VALUE(MID(GN29,GO29+2, IFERROR(FIND(" ",GN29,GO29),999)-GO29-2)))</f>
        <v>-1</v>
      </c>
      <c r="GQ29" s="0" t="n">
        <f aca="false">IFERROR(FIND("r_",LOWER(GN29)),-1)</f>
        <v>-1</v>
      </c>
      <c r="GR29" s="0" t="n">
        <f aca="false">IF(GQ29=-1,-1, ROW(GQ29)-1+VALUE(MID(GN29,GQ29+2, IFERROR(FIND(" ",GN29,GQ29),999)-GQ29-2)))</f>
        <v>-1</v>
      </c>
      <c r="GS29" s="0" t="str">
        <f aca="false">IF(OR(GO29=-1,IFERROR(INDEX(GO$2:GO$100,GP29),999)&gt;=0,IFERROR(INDEX(GQ$2:GQ$100,GP29),999)&gt;=0),    IF(OR(GQ29=-1,IFERROR(INDEX(GO$2:GO$100,GR29),999)&gt;=0,IFERROR(INDEX(GQ$2:GQ$100,GR29),999)&gt;=0),      GN29,REPLACE(GN29,GQ29,IFERROR(FIND(" ",GN29,GQ29),999)-GQ29,                   INDEX(GN$2:GN$100,GR29)                  )),     REPLACE(GN29,GO29,IFERROR(FIND(" ",GN29,GO29),999)-GO29,                   INDEX(GN$2:GN$100,GP29)                  ) )</f>
        <v/>
      </c>
      <c r="GT29" s="0" t="n">
        <f aca="false">IFERROR(FIND("f_",LOWER(GS29)),-1)</f>
        <v>-1</v>
      </c>
      <c r="GU29" s="0" t="n">
        <f aca="false">IF(GT29=-1,-1, VALUE(MID(GS29,GT29+2, IFERROR(FIND(" ",GS29,GT29),999)-GT29-2)))</f>
        <v>-1</v>
      </c>
      <c r="GV29" s="0" t="n">
        <f aca="false">IFERROR(FIND("r_",LOWER(GS29)),-1)</f>
        <v>-1</v>
      </c>
      <c r="GW29" s="0" t="n">
        <f aca="false">IF(GV29=-1,-1, ROW(GV29)-1+VALUE(MID(GS29,GV29+2, IFERROR(FIND(" ",GS29,GV29),999)-GV29-2)))</f>
        <v>-1</v>
      </c>
      <c r="GX29" s="0" t="str">
        <f aca="false">IF(OR(GT29=-1,IFERROR(INDEX(GT$2:GT$100,GU29),999)&gt;=0,IFERROR(INDEX(GV$2:GV$100,GU29),999)&gt;=0),    IF(OR(GV29=-1,IFERROR(INDEX(GT$2:GT$100,GW29),999)&gt;=0,IFERROR(INDEX(GV$2:GV$100,GW29),999)&gt;=0),      GS29,REPLACE(GS29,GV29,IFERROR(FIND(" ",GS29,GV29),999)-GV29,                   INDEX(GS$2:GS$100,GW29)                  )),     REPLACE(GS29,GT29,IFERROR(FIND(" ",GS29,GT29),999)-GT29,                   INDEX(GS$2:GS$100,GU29)                  ) )</f>
        <v/>
      </c>
      <c r="GY29" s="0" t="n">
        <f aca="false">IFERROR(FIND("f_",LOWER(GX29)),-1)</f>
        <v>-1</v>
      </c>
      <c r="GZ29" s="0" t="n">
        <f aca="false">IF(GY29=-1,-1, VALUE(MID(GX29,GY29+2, IFERROR(FIND(" ",GX29,GY29),999)-GY29-2)))</f>
        <v>-1</v>
      </c>
      <c r="HA29" s="0" t="n">
        <f aca="false">IFERROR(FIND("r_",LOWER(GX29)),-1)</f>
        <v>-1</v>
      </c>
      <c r="HB29" s="0" t="n">
        <f aca="false">IF(HA29=-1,-1, ROW(HA29)-1+VALUE(MID(GX29,HA29+2, IFERROR(FIND(" ",GX29,HA29),999)-HA29-2)))</f>
        <v>-1</v>
      </c>
      <c r="HC29" s="0" t="str">
        <f aca="false">IF(OR(GY29=-1,IFERROR(INDEX(GY$2:GY$100,GZ29),999)&gt;=0,IFERROR(INDEX(HA$2:HA$100,GZ29),999)&gt;=0),    IF(OR(HA29=-1,IFERROR(INDEX(GY$2:GY$100,HB29),999)&gt;=0,IFERROR(INDEX(HA$2:HA$100,HB29),999)&gt;=0),      GX29,REPLACE(GX29,HA29,IFERROR(FIND(" ",GX29,HA29),999)-HA29,                   INDEX(GX$2:GX$100,HB29)                  )),     REPLACE(GX29,GY29,IFERROR(FIND(" ",GX29,GY29),999)-GY29,                   INDEX(GX$2:GX$100,GZ29)                  ) )</f>
        <v/>
      </c>
      <c r="HD29" s="0" t="n">
        <f aca="false">IFERROR(FIND("f_",LOWER(HC29)),-1)</f>
        <v>-1</v>
      </c>
      <c r="HE29" s="0" t="n">
        <f aca="false">IF(HD29=-1,-1, VALUE(MID(HC29,HD29+2, IFERROR(FIND(" ",HC29,HD29),999)-HD29-2)))</f>
        <v>-1</v>
      </c>
      <c r="HF29" s="0" t="n">
        <f aca="false">IFERROR(FIND("r_",LOWER(HC29)),-1)</f>
        <v>-1</v>
      </c>
      <c r="HG29" s="0" t="n">
        <f aca="false">IF(HF29=-1,-1, ROW(HF29)-1+VALUE(MID(HC29,HF29+2, IFERROR(FIND(" ",HC29,HF29),999)-HF29-2)))</f>
        <v>-1</v>
      </c>
      <c r="HH29" s="0" t="str">
        <f aca="false">IF(OR(HD29=-1,IFERROR(INDEX(HD$2:HD$100,HE29),999)&gt;=0,IFERROR(INDEX(HF$2:HF$100,HE29),999)&gt;=0),    IF(OR(HF29=-1,IFERROR(INDEX(HD$2:HD$100,HG29),999)&gt;=0,IFERROR(INDEX(HF$2:HF$100,HG29),999)&gt;=0),      HC29,REPLACE(HC29,HF29,IFERROR(FIND(" ",HC29,HF29),999)-HF29,                   INDEX(HC$2:HC$100,HG29)                  )),     REPLACE(HC29,HD29,IFERROR(FIND(" ",HC29,HD29),999)-HD29,                   INDEX(HC$2:HC$100,HE29)                  ) )</f>
        <v/>
      </c>
      <c r="HI29" s="0" t="n">
        <f aca="false">IFERROR(FIND("f_",LOWER(HH29)),-1)</f>
        <v>-1</v>
      </c>
      <c r="HJ29" s="0" t="n">
        <f aca="false">IF(HI29=-1,-1, VALUE(MID(HH29,HI29+2, IFERROR(FIND(" ",HH29,HI29),999)-HI29-2)))</f>
        <v>-1</v>
      </c>
      <c r="HK29" s="0" t="n">
        <f aca="false">IFERROR(FIND("r_",LOWER(HH29)),-1)</f>
        <v>-1</v>
      </c>
      <c r="HL29" s="0" t="n">
        <f aca="false">IF(HK29=-1,-1, ROW(HK29)-1+VALUE(MID(HH29,HK29+2, IFERROR(FIND(" ",HH29,HK29),999)-HK29-2)))</f>
        <v>-1</v>
      </c>
      <c r="HM29" s="0" t="str">
        <f aca="false">IF(OR(HI29=-1,IFERROR(INDEX(HI$2:HI$100,HJ29),999)&gt;=0,IFERROR(INDEX(HK$2:HK$100,HJ29),999)&gt;=0),    IF(OR(HK29=-1,IFERROR(INDEX(HI$2:HI$100,HL29),999)&gt;=0,IFERROR(INDEX(HK$2:HK$100,HL29),999)&gt;=0),      HH29,REPLACE(HH29,HK29,IFERROR(FIND(" ",HH29,HK29),999)-HK29,                   INDEX(HH$2:HH$100,HL29)                  )),     REPLACE(HH29,HI29,IFERROR(FIND(" ",HH29,HI29),999)-HI29,                   INDEX(HH$2:HH$100,HJ29)                  ) )</f>
        <v/>
      </c>
      <c r="HN29" s="0" t="n">
        <f aca="false">IFERROR(FIND("f_",LOWER(HM29)),-1)</f>
        <v>-1</v>
      </c>
      <c r="HO29" s="0" t="n">
        <f aca="false">IF(HN29=-1,-1, VALUE(MID(HM29,HN29+2, IFERROR(FIND(" ",HM29,HN29),999)-HN29-2)))</f>
        <v>-1</v>
      </c>
      <c r="HP29" s="0" t="n">
        <f aca="false">IFERROR(FIND("r_",LOWER(HM29)),-1)</f>
        <v>-1</v>
      </c>
      <c r="HQ29" s="0" t="n">
        <f aca="false">IF(HP29=-1,-1, ROW(HP29)-1+VALUE(MID(HM29,HP29+2, IFERROR(FIND(" ",HM29,HP29),999)-HP29-2)))</f>
        <v>-1</v>
      </c>
      <c r="HR29" s="0" t="str">
        <f aca="false">IF(OR(HN29=-1,IFERROR(INDEX(HN$2:HN$100,HO29),999)&gt;=0,IFERROR(INDEX(HP$2:HP$100,HO29),999)&gt;=0),    IF(OR(HP29=-1,IFERROR(INDEX(HN$2:HN$100,HQ29),999)&gt;=0,IFERROR(INDEX(HP$2:HP$100,HQ29),999)&gt;=0),      HM29,REPLACE(HM29,HP29,IFERROR(FIND(" ",HM29,HP29),999)-HP29,                   INDEX(HM$2:HM$100,HQ29)                  )),     REPLACE(HM29,HN29,IFERROR(FIND(" ",HM29,HN29),999)-HN29,                   INDEX(HM$2:HM$100,HO29)                  ) )</f>
        <v/>
      </c>
      <c r="HS29" s="0" t="n">
        <f aca="false">IFERROR(FIND("f_",LOWER(HR29)),-1)</f>
        <v>-1</v>
      </c>
      <c r="HT29" s="0" t="n">
        <f aca="false">IF(HS29=-1,-1, VALUE(MID(HR29,HS29+2, IFERROR(FIND(" ",HR29,HS29),999)-HS29-2)))</f>
        <v>-1</v>
      </c>
      <c r="HU29" s="0" t="n">
        <f aca="false">IFERROR(FIND("r_",LOWER(HR29)),-1)</f>
        <v>-1</v>
      </c>
      <c r="HV29" s="0" t="n">
        <f aca="false">IF(HU29=-1,-1, ROW(HU29)-1+VALUE(MID(HR29,HU29+2, IFERROR(FIND(" ",HR29,HU29),999)-HU29-2)))</f>
        <v>-1</v>
      </c>
      <c r="HW29" s="0" t="str">
        <f aca="false">IF(OR(HS29=-1,IFERROR(INDEX(HS$2:HS$100,HT29),999)&gt;=0,IFERROR(INDEX(HU$2:HU$100,HT29),999)&gt;=0),    IF(OR(HU29=-1,IFERROR(INDEX(HS$2:HS$100,HV29),999)&gt;=0,IFERROR(INDEX(HU$2:HU$100,HV29),999)&gt;=0),      HR29,REPLACE(HR29,HU29,IFERROR(FIND(" ",HR29,HU29),999)-HU29,                   INDEX(HR$2:HR$100,HV29)                  )),     REPLACE(HR29,HS29,IFERROR(FIND(" ",HR29,HS29),999)-HS29,                   INDEX(HR$2:HR$100,HT29)                  ) )</f>
        <v/>
      </c>
      <c r="HX29" s="0" t="n">
        <f aca="false">IFERROR(FIND("f_",LOWER(HW29)),-1)</f>
        <v>-1</v>
      </c>
      <c r="HY29" s="0" t="n">
        <f aca="false">IF(HX29=-1,-1, VALUE(MID(HW29,HX29+2, IFERROR(FIND(" ",HW29,HX29),999)-HX29-2)))</f>
        <v>-1</v>
      </c>
      <c r="HZ29" s="0" t="n">
        <f aca="false">IFERROR(FIND("r_",LOWER(HW29)),-1)</f>
        <v>-1</v>
      </c>
      <c r="IA29" s="0" t="n">
        <f aca="false">IF(HZ29=-1,-1, ROW(HZ29)-1+VALUE(MID(HW29,HZ29+2, IFERROR(FIND(" ",HW29,HZ29),999)-HZ29-2)))</f>
        <v>-1</v>
      </c>
      <c r="IB29" s="0" t="str">
        <f aca="false">IF(OR(HX29=-1,IFERROR(INDEX(HX$2:HX$100,HY29),999)&gt;=0,IFERROR(INDEX(HZ$2:HZ$100,HY29),999)&gt;=0),    IF(OR(HZ29=-1,IFERROR(INDEX(HX$2:HX$100,IA29),999)&gt;=0,IFERROR(INDEX(HZ$2:HZ$100,IA29),999)&gt;=0),      HW29,REPLACE(HW29,HZ29,IFERROR(FIND(" ",HW29,HZ29),999)-HZ29,                   INDEX(HW$2:HW$100,IA29)                  )),     REPLACE(HW29,HX29,IFERROR(FIND(" ",HW29,HX29),999)-HX29,                   INDEX(HW$2:HW$100,HY29)                  ) )</f>
        <v/>
      </c>
      <c r="IC29" s="0" t="n">
        <f aca="false">IFERROR(FIND("f_",LOWER(IB29)),-1)</f>
        <v>-1</v>
      </c>
      <c r="ID29" s="0" t="n">
        <f aca="false">IF(IC29=-1,-1, VALUE(MID(IB29,IC29+2, IFERROR(FIND(" ",IB29,IC29),999)-IC29-2)))</f>
        <v>-1</v>
      </c>
      <c r="IE29" s="0" t="n">
        <f aca="false">IFERROR(FIND("r_",LOWER(IB29)),-1)</f>
        <v>-1</v>
      </c>
      <c r="IF29" s="0" t="n">
        <f aca="false">IF(IE29=-1,-1, ROW(IE29)-1+VALUE(MID(IB29,IE29+2, IFERROR(FIND(" ",IB29,IE29),999)-IE29-2)))</f>
        <v>-1</v>
      </c>
      <c r="IG29" s="0" t="str">
        <f aca="false">IF(OR(IC29=-1,IFERROR(INDEX(IC$2:IC$100,ID29),999)&gt;=0,IFERROR(INDEX(IE$2:IE$100,ID29),999)&gt;=0),    IF(OR(IE29=-1,IFERROR(INDEX(IC$2:IC$100,IF29),999)&gt;=0,IFERROR(INDEX(IE$2:IE$100,IF29),999)&gt;=0),      IB29,REPLACE(IB29,IE29,IFERROR(FIND(" ",IB29,IE29),999)-IE29,                   INDEX(IB$2:IB$100,IF29)                  )),     REPLACE(IB29,IC29,IFERROR(FIND(" ",IB29,IC29),999)-IC29,                   INDEX(IB$2:IB$100,ID29)                  ) )</f>
        <v/>
      </c>
      <c r="IH29" s="0" t="n">
        <f aca="false">IFERROR(FIND("f_",LOWER(IG29)),-1)</f>
        <v>-1</v>
      </c>
      <c r="II29" s="0" t="n">
        <f aca="false">IF(IH29=-1,-1, VALUE(MID(IG29,IH29+2, IFERROR(FIND(" ",IG29,IH29),999)-IH29-2)))</f>
        <v>-1</v>
      </c>
      <c r="IJ29" s="0" t="n">
        <f aca="false">IFERROR(FIND("r_",LOWER(IG29)),-1)</f>
        <v>-1</v>
      </c>
      <c r="IK29" s="0" t="n">
        <f aca="false">IF(IJ29=-1,-1, ROW(IJ29)-1+VALUE(MID(IG29,IJ29+2, IFERROR(FIND(" ",IG29,IJ29),999)-IJ29-2)))</f>
        <v>-1</v>
      </c>
      <c r="IL29" s="0" t="str">
        <f aca="false">IF(OR(IH29=-1,IFERROR(INDEX(IH$2:IH$100,II29),999)&gt;=0,IFERROR(INDEX(IJ$2:IJ$100,II29),999)&gt;=0),    IF(OR(IJ29=-1,IFERROR(INDEX(IH$2:IH$100,IK29),999)&gt;=0,IFERROR(INDEX(IJ$2:IJ$100,IK29),999)&gt;=0),      IG29,REPLACE(IG29,IJ29,IFERROR(FIND(" ",IG29,IJ29),999)-IJ29,                   INDEX(IG$2:IG$100,IK29)                  )),     REPLACE(IG29,IH29,IFERROR(FIND(" ",IG29,IH29),999)-IH29,                   INDEX(IG$2:IG$100,II29)                  ) )</f>
        <v/>
      </c>
      <c r="IM29" s="0" t="n">
        <f aca="false">IFERROR(FIND("f_",LOWER(IL29)),-1)</f>
        <v>-1</v>
      </c>
      <c r="IN29" s="0" t="n">
        <f aca="false">IF(IM29=-1,-1, VALUE(MID(IL29,IM29+2, IFERROR(FIND(" ",IL29,IM29),999)-IM29-2)))</f>
        <v>-1</v>
      </c>
      <c r="IO29" s="0" t="n">
        <f aca="false">IFERROR(FIND("r_",LOWER(IL29)),-1)</f>
        <v>-1</v>
      </c>
      <c r="IP29" s="0" t="n">
        <f aca="false">IF(IO29=-1,-1, ROW(IO29)-1+VALUE(MID(IL29,IO29+2, IFERROR(FIND(" ",IL29,IO29),999)-IO29-2)))</f>
        <v>-1</v>
      </c>
      <c r="IQ29" s="0" t="str">
        <f aca="false">IF(OR(IM29=-1,IFERROR(INDEX(IM$2:IM$100,IN29),999)&gt;=0,IFERROR(INDEX(IO$2:IO$100,IN29),999)&gt;=0),    IF(OR(IO29=-1,IFERROR(INDEX(IM$2:IM$100,IP29),999)&gt;=0,IFERROR(INDEX(IO$2:IO$100,IP29),999)&gt;=0),      IL29,REPLACE(IL29,IO29,IFERROR(FIND(" ",IL29,IO29),999)-IO29,                   INDEX(IL$2:IL$100,IP29)                  )),     REPLACE(IL29,IM29,IFERROR(FIND(" ",IL29,IM29),999)-IM29,                   INDEX(IL$2:IL$100,IN29)                  ) )</f>
        <v/>
      </c>
      <c r="IR29" s="0" t="n">
        <f aca="false">IFERROR(FIND("f_",LOWER(IQ29)),-1)</f>
        <v>-1</v>
      </c>
      <c r="IS29" s="0" t="n">
        <f aca="false">IF(IR29=-1,-1, VALUE(MID(IQ29,IR29+2, IFERROR(FIND(" ",IQ29,IR29),999)-IR29-2)))</f>
        <v>-1</v>
      </c>
      <c r="IT29" s="0" t="n">
        <f aca="false">IFERROR(FIND("r_",LOWER(IQ29)),-1)</f>
        <v>-1</v>
      </c>
      <c r="IU29" s="0" t="n">
        <f aca="false">IF(IT29=-1,-1, ROW(IT29)-1+VALUE(MID(IQ29,IT29+2, IFERROR(FIND(" ",IQ29,IT29),999)-IT29-2)))</f>
        <v>-1</v>
      </c>
      <c r="IV29" s="0" t="str">
        <f aca="false">IF(OR(IR29=-1,IFERROR(INDEX(IR$2:IR$100,IS29),999)&gt;=0,IFERROR(INDEX(IT$2:IT$100,IS29),999)&gt;=0),    IF(OR(IT29=-1,IFERROR(INDEX(IR$2:IR$100,IU29),999)&gt;=0,IFERROR(INDEX(IT$2:IT$100,IU29),999)&gt;=0),      IQ29,REPLACE(IQ29,IT29,IFERROR(FIND(" ",IQ29,IT29),999)-IT29,                   INDEX(IQ$2:IQ$100,IU29)                  )),     REPLACE(IQ29,IR29,IFERROR(FIND(" ",IQ29,IR29),999)-IR29,                   INDEX(IQ$2:IQ$100,IS29)                  ) )</f>
        <v/>
      </c>
      <c r="IW29" s="0" t="n">
        <f aca="false">IFERROR(FIND("f_",LOWER(IV29)),-1)</f>
        <v>-1</v>
      </c>
      <c r="IX29" s="0" t="n">
        <f aca="false">IF(IW29=-1,-1, VALUE(MID(IV29,IW29+2, IFERROR(FIND(" ",IV29,IW29),999)-IW29-2)))</f>
        <v>-1</v>
      </c>
      <c r="IY29" s="0" t="n">
        <f aca="false">IFERROR(FIND("r_",LOWER(IV29)),-1)</f>
        <v>-1</v>
      </c>
      <c r="IZ29" s="0" t="n">
        <f aca="false">IF(IY29=-1,-1, ROW(IY29)-1+VALUE(MID(IV29,IY29+2, IFERROR(FIND(" ",IV29,IY29),999)-IY29-2)))</f>
        <v>-1</v>
      </c>
      <c r="JA29" s="0" t="str">
        <f aca="false">IF(OR(IW29=-1,IFERROR(INDEX(IW$2:IW$100,IX29),999)&gt;=0,IFERROR(INDEX(IY$2:IY$100,IX29),999)&gt;=0),    IF(OR(IY29=-1,IFERROR(INDEX(IW$2:IW$100,IZ29),999)&gt;=0,IFERROR(INDEX(IY$2:IY$100,IZ29),999)&gt;=0),      IV29,REPLACE(IV29,IY29,IFERROR(FIND(" ",IV29,IY29),999)-IY29,                   INDEX(IV$2:IV$100,IZ29)                  )),     REPLACE(IV29,IW29,IFERROR(FIND(" ",IV29,IW29),999)-IW29,                   INDEX(IV$2:IV$100,IX29)                  ) )</f>
        <v/>
      </c>
      <c r="JB29" s="0" t="n">
        <f aca="false">IFERROR(FIND("f_",LOWER(JA29)),-1)</f>
        <v>-1</v>
      </c>
      <c r="JC29" s="0" t="n">
        <f aca="false">IF(JB29=-1,-1, VALUE(MID(JA29,JB29+2, IFERROR(FIND(" ",JA29,JB29),999)-JB29-2)))</f>
        <v>-1</v>
      </c>
      <c r="JD29" s="0" t="n">
        <f aca="false">IFERROR(FIND("r_",LOWER(JA29)),-1)</f>
        <v>-1</v>
      </c>
      <c r="JE29" s="0" t="n">
        <f aca="false">IF(JD29=-1,-1, ROW(JD29)-1+VALUE(MID(JA29,JD29+2, IFERROR(FIND(" ",JA29,JD29),999)-JD29-2)))</f>
        <v>-1</v>
      </c>
      <c r="JF29" s="0" t="str">
        <f aca="false">IF(OR(JB29=-1,IFERROR(INDEX(JB$2:JB$100,JC29),999)&gt;=0,IFERROR(INDEX(JD$2:JD$100,JC29),999)&gt;=0),    IF(OR(JD29=-1,IFERROR(INDEX(JB$2:JB$100,JE29),999)&gt;=0,IFERROR(INDEX(JD$2:JD$100,JE29),999)&gt;=0),      JA29,REPLACE(JA29,JD29,IFERROR(FIND(" ",JA29,JD29),999)-JD29,                   INDEX(JA$2:JA$100,JE29)                  )),     REPLACE(JA29,JB29,IFERROR(FIND(" ",JA29,JB29),999)-JB29,                   INDEX(JA$2:JA$100,JC29)                  ) )</f>
        <v/>
      </c>
      <c r="JG29" s="0" t="n">
        <f aca="false">IFERROR(FIND("f_",LOWER(JF29)),-1)</f>
        <v>-1</v>
      </c>
      <c r="JH29" s="0" t="n">
        <f aca="false">IF(JG29=-1,-1, VALUE(MID(JF29,JG29+2, IFERROR(FIND(" ",JF29,JG29),999)-JG29-2)))</f>
        <v>-1</v>
      </c>
      <c r="JI29" s="0" t="n">
        <f aca="false">IFERROR(FIND("r_",LOWER(JF29)),-1)</f>
        <v>-1</v>
      </c>
      <c r="JJ29" s="0" t="n">
        <f aca="false">IF(JI29=-1,-1, ROW(JI29)-1+VALUE(MID(JF29,JI29+2, IFERROR(FIND(" ",JF29,JI29),999)-JI29-2)))</f>
        <v>-1</v>
      </c>
      <c r="JK29" s="0" t="str">
        <f aca="false">IF(OR(JG29=-1,IFERROR(INDEX(JG$2:JG$100,JH29),999)&gt;=0,IFERROR(INDEX(JI$2:JI$100,JH29),999)&gt;=0),    IF(OR(JI29=-1,IFERROR(INDEX(JG$2:JG$100,JJ29),999)&gt;=0,IFERROR(INDEX(JI$2:JI$100,JJ29),999)&gt;=0),      JF29,REPLACE(JF29,JI29,IFERROR(FIND(" ",JF29,JI29),999)-JI29,                   INDEX(JF$2:JF$100,JJ29)                  )),     REPLACE(JF29,JG29,IFERROR(FIND(" ",JF29,JG29),999)-JG29,                   INDEX(JF$2:JF$100,JH29)                  ) )</f>
        <v/>
      </c>
      <c r="JL29" s="0" t="n">
        <f aca="false">IFERROR(FIND("f_",LOWER(JK29)),-1)</f>
        <v>-1</v>
      </c>
      <c r="JM29" s="0" t="n">
        <f aca="false">IF(JL29=-1,-1, VALUE(MID(JK29,JL29+2, IFERROR(FIND(" ",JK29,JL29),999)-JL29-2)))</f>
        <v>-1</v>
      </c>
      <c r="JN29" s="0" t="n">
        <f aca="false">IFERROR(FIND("r_",LOWER(JK29)),-1)</f>
        <v>-1</v>
      </c>
      <c r="JO29" s="0" t="n">
        <f aca="false">IF(JN29=-1,-1, ROW(JN29)-1+VALUE(MID(JK29,JN29+2, IFERROR(FIND(" ",JK29,JN29),999)-JN29-2)))</f>
        <v>-1</v>
      </c>
      <c r="JP29" s="0" t="str">
        <f aca="false">IF(OR(JL29=-1,IFERROR(INDEX(JL$2:JL$100,JM29),999)&gt;=0,IFERROR(INDEX(JN$2:JN$100,JM29),999)&gt;=0),    IF(OR(JN29=-1,IFERROR(INDEX(JL$2:JL$100,JO29),999)&gt;=0,IFERROR(INDEX(JN$2:JN$100,JO29),999)&gt;=0),      JK29,REPLACE(JK29,JN29,IFERROR(FIND(" ",JK29,JN29),999)-JN29,                   INDEX(JK$2:JK$100,JO29)                  )),     REPLACE(JK29,JL29,IFERROR(FIND(" ",JK29,JL29),999)-JL29,                   INDEX(JK$2:JK$100,JM29)                  ) )</f>
        <v/>
      </c>
      <c r="JQ29" s="0" t="n">
        <f aca="false">IFERROR(FIND("f_",LOWER(JP29)),-1)</f>
        <v>-1</v>
      </c>
      <c r="JR29" s="0" t="n">
        <f aca="false">IF(JQ29=-1,-1, VALUE(MID(JP29,JQ29+2, IFERROR(FIND(" ",JP29,JQ29),999)-JQ29-2)))</f>
        <v>-1</v>
      </c>
      <c r="JS29" s="0" t="n">
        <f aca="false">IFERROR(FIND("r_",LOWER(JP29)),-1)</f>
        <v>-1</v>
      </c>
      <c r="JT29" s="0" t="n">
        <f aca="false">IF(JS29=-1,-1, ROW(JS29)-1+VALUE(MID(JP29,JS29+2, IFERROR(FIND(" ",JP29,JS29),999)-JS29-2)))</f>
        <v>-1</v>
      </c>
      <c r="JU29" s="0" t="str">
        <f aca="false">IF(OR(JQ29=-1,IFERROR(INDEX(JQ$2:JQ$100,JR29),999)&gt;=0,IFERROR(INDEX(JS$2:JS$100,JR29),999)&gt;=0),    IF(OR(JS29=-1,IFERROR(INDEX(JQ$2:JQ$100,JT29),999)&gt;=0,IFERROR(INDEX(JS$2:JS$100,JT29),999)&gt;=0),      JP29,REPLACE(JP29,JS29,IFERROR(FIND(" ",JP29,JS29),999)-JS29,                   INDEX(JP$2:JP$100,JT29)                  )),     REPLACE(JP29,JQ29,IFERROR(FIND(" ",JP29,JQ29),999)-JQ29,                   INDEX(JP$2:JP$100,JR29)                  ) )</f>
        <v/>
      </c>
      <c r="JV29" s="0" t="n">
        <f aca="false">IFERROR(FIND("f_",LOWER(JU29)),-1)</f>
        <v>-1</v>
      </c>
      <c r="JW29" s="0" t="n">
        <f aca="false">IF(JV29=-1,-1, VALUE(MID(JU29,JV29+2, IFERROR(FIND(" ",JU29,JV29),999)-JV29-2)))</f>
        <v>-1</v>
      </c>
      <c r="JX29" s="0" t="n">
        <f aca="false">IFERROR(FIND("r_",LOWER(JU29)),-1)</f>
        <v>-1</v>
      </c>
      <c r="JY29" s="0" t="n">
        <f aca="false">IF(JX29=-1,-1, ROW(JX29)-1+VALUE(MID(JU29,JX29+2, IFERROR(FIND(" ",JU29,JX29),999)-JX29-2)))</f>
        <v>-1</v>
      </c>
      <c r="JZ29" s="0" t="str">
        <f aca="false">IF(OR(JV29=-1,IFERROR(INDEX(JV$2:JV$100,JW29),999)&gt;=0,IFERROR(INDEX(JX$2:JX$100,JW29),999)&gt;=0),    IF(OR(JX29=-1,IFERROR(INDEX(JV$2:JV$100,JY29),999)&gt;=0,IFERROR(INDEX(JX$2:JX$100,JY29),999)&gt;=0),      JU29,REPLACE(JU29,JX29,IFERROR(FIND(" ",JU29,JX29),999)-JX29,                   INDEX(JU$2:JU$100,JY29)                  )),     REPLACE(JU29,JV29,IFERROR(FIND(" ",JU29,JV29),999)-JV29,                   INDEX(JU$2:JU$100,JW29)                  ) )</f>
        <v/>
      </c>
      <c r="KA29" s="0" t="n">
        <f aca="false">IFERROR(FIND("f_",LOWER(JZ29)),-1)</f>
        <v>-1</v>
      </c>
      <c r="KB29" s="0" t="n">
        <f aca="false">IF(KA29=-1,-1, VALUE(MID(JZ29,KA29+2, IFERROR(FIND(" ",JZ29,KA29),999)-KA29-2)))</f>
        <v>-1</v>
      </c>
      <c r="KC29" s="0" t="n">
        <f aca="false">IFERROR(FIND("r_",LOWER(JZ29)),-1)</f>
        <v>-1</v>
      </c>
      <c r="KD29" s="0" t="n">
        <f aca="false">IF(KC29=-1,-1, ROW(KC29)-1+VALUE(MID(JZ29,KC29+2, IFERROR(FIND(" ",JZ29,KC29),999)-KC29-2)))</f>
        <v>-1</v>
      </c>
      <c r="KE29" s="0" t="str">
        <f aca="false">IF(OR(KA29=-1,IFERROR(INDEX(KA$2:KA$100,KB29),999)&gt;=0,IFERROR(INDEX(KC$2:KC$100,KB29),999)&gt;=0),    IF(OR(KC29=-1,IFERROR(INDEX(KA$2:KA$100,KD29),999)&gt;=0,IFERROR(INDEX(KC$2:KC$100,KD29),999)&gt;=0),      JZ29,REPLACE(JZ29,KC29,IFERROR(FIND(" ",JZ29,KC29),999)-KC29,                   INDEX(JZ$2:JZ$100,KD29)                  )),     REPLACE(JZ29,KA29,IFERROR(FIND(" ",JZ29,KA29),999)-KA29,                   INDEX(JZ$2:JZ$100,KB29)                  ) )</f>
        <v/>
      </c>
      <c r="KF29" s="0" t="n">
        <f aca="false">IFERROR(FIND("f_",LOWER(KE29)),-1)</f>
        <v>-1</v>
      </c>
      <c r="KG29" s="0" t="n">
        <f aca="false">IF(KF29=-1,-1, VALUE(MID(KE29,KF29+2, IFERROR(FIND(" ",KE29,KF29),999)-KF29-2)))</f>
        <v>-1</v>
      </c>
      <c r="KH29" s="0" t="n">
        <f aca="false">IFERROR(FIND("r_",LOWER(KE29)),-1)</f>
        <v>-1</v>
      </c>
      <c r="KI29" s="0" t="n">
        <f aca="false">IF(KH29=-1,-1, ROW(KH29)-1+VALUE(MID(KE29,KH29+2, IFERROR(FIND(" ",KE29,KH29),999)-KH29-2)))</f>
        <v>-1</v>
      </c>
      <c r="KJ29" s="0" t="str">
        <f aca="false">IF(OR(KF29=-1,IFERROR(INDEX(KF$2:KF$100,KG29),999)&gt;=0,IFERROR(INDEX(KH$2:KH$100,KG29),999)&gt;=0),    IF(OR(KH29=-1,IFERROR(INDEX(KF$2:KF$100,KI29),999)&gt;=0,IFERROR(INDEX(KH$2:KH$100,KI29),999)&gt;=0),      KE29,REPLACE(KE29,KH29,IFERROR(FIND(" ",KE29,KH29),999)-KH29,                   INDEX(KE$2:KE$100,KI29)                  )),     REPLACE(KE29,KF29,IFERROR(FIND(" ",KE29,KF29),999)-KF29,                   INDEX(KE$2:KE$100,KG29)                  ) )</f>
        <v/>
      </c>
      <c r="KK29" s="0" t="n">
        <f aca="false">IFERROR(FIND("f_",LOWER(KJ29)),-1)</f>
        <v>-1</v>
      </c>
      <c r="KL29" s="0" t="n">
        <f aca="false">IF(KK29=-1,-1, VALUE(MID(KJ29,KK29+2, IFERROR(FIND(" ",KJ29,KK29),999)-KK29-2)))</f>
        <v>-1</v>
      </c>
      <c r="KM29" s="0" t="n">
        <f aca="false">IFERROR(FIND("r_",LOWER(KJ29)),-1)</f>
        <v>-1</v>
      </c>
      <c r="KN29" s="0" t="n">
        <f aca="false">IF(KM29=-1,-1, ROW(KM29)-1+VALUE(MID(KJ29,KM29+2, IFERROR(FIND(" ",KJ29,KM29),999)-KM29-2)))</f>
        <v>-1</v>
      </c>
      <c r="KO29" s="0" t="str">
        <f aca="false">IF(OR(KK29=-1,IFERROR(INDEX(KK$2:KK$100,KL29),999)&gt;=0,IFERROR(INDEX(KM$2:KM$100,KL29),999)&gt;=0),    IF(OR(KM29=-1,IFERROR(INDEX(KK$2:KK$100,KN29),999)&gt;=0,IFERROR(INDEX(KM$2:KM$100,KN29),999)&gt;=0),      KJ29,REPLACE(KJ29,KM29,IFERROR(FIND(" ",KJ29,KM29),999)-KM29,                   INDEX(KJ$2:KJ$100,KN29)                  )),     REPLACE(KJ29,KK29,IFERROR(FIND(" ",KJ29,KK29),999)-KK29,                   INDEX(KJ$2:KJ$100,KL29)                  ) )</f>
        <v/>
      </c>
      <c r="KP29" s="0" t="n">
        <f aca="false">IFERROR(FIND("f_",LOWER(KO29)),-1)</f>
        <v>-1</v>
      </c>
      <c r="KQ29" s="0" t="n">
        <f aca="false">IF(KP29=-1,-1, VALUE(MID(KO29,KP29+2, IFERROR(FIND(" ",KO29,KP29),999)-KP29-2)))</f>
        <v>-1</v>
      </c>
      <c r="KR29" s="0" t="n">
        <f aca="false">IFERROR(FIND("r_",LOWER(KO29)),-1)</f>
        <v>-1</v>
      </c>
      <c r="KS29" s="0" t="n">
        <f aca="false">IF(KR29=-1,-1, ROW(KR29)-1+VALUE(MID(KO29,KR29+2, IFERROR(FIND(" ",KO29,KR29),999)-KR29-2)))</f>
        <v>-1</v>
      </c>
      <c r="KT29" s="0" t="str">
        <f aca="false">IF(OR(KP29=-1,IFERROR(INDEX(KP$2:KP$100,KQ29),999)&gt;=0,IFERROR(INDEX(KR$2:KR$100,KQ29),999)&gt;=0),    IF(OR(KR29=-1,IFERROR(INDEX(KP$2:KP$100,KS29),999)&gt;=0,IFERROR(INDEX(KR$2:KR$100,KS29),999)&gt;=0),      KO29,REPLACE(KO29,KR29,IFERROR(FIND(" ",KO29,KR29),999)-KR29,                   INDEX(KO$2:KO$100,KS29)                  )),     REPLACE(KO29,KP29,IFERROR(FIND(" ",KO29,KP29),999)-KP29,                   INDEX(KO$2:KO$100,KQ29)                  ) )</f>
        <v/>
      </c>
      <c r="KU29" s="0" t="n">
        <f aca="false">IFERROR(FIND("f_",LOWER(KT29)),-1)</f>
        <v>-1</v>
      </c>
      <c r="KV29" s="0" t="n">
        <f aca="false">IF(KU29=-1,-1, VALUE(MID(KT29,KU29+2, IFERROR(FIND(" ",KT29,KU29),999)-KU29-2)))</f>
        <v>-1</v>
      </c>
      <c r="KW29" s="0" t="n">
        <f aca="false">IFERROR(FIND("r_",LOWER(KT29)),-1)</f>
        <v>-1</v>
      </c>
      <c r="KX29" s="0" t="n">
        <f aca="false">IF(KW29=-1,-1, ROW(KW29)-1+VALUE(MID(KT29,KW29+2, IFERROR(FIND(" ",KT29,KW29),999)-KW29-2)))</f>
        <v>-1</v>
      </c>
      <c r="KY29" s="0" t="str">
        <f aca="false">IF(OR(KU29=-1,IFERROR(INDEX(KU$2:KU$100,KV29),999)&gt;=0,IFERROR(INDEX(KW$2:KW$100,KV29),999)&gt;=0),    IF(OR(KW29=-1,IFERROR(INDEX(KU$2:KU$100,KX29),999)&gt;=0,IFERROR(INDEX(KW$2:KW$100,KX29),999)&gt;=0),      KT29,REPLACE(KT29,KW29,IFERROR(FIND(" ",KT29,KW29),999)-KW29,                   INDEX(KT$2:KT$100,KX29)                  )),     REPLACE(KT29,KU29,IFERROR(FIND(" ",KT29,KU29),999)-KU29,                   INDEX(KT$2:KT$100,KV29)                  ) )</f>
        <v/>
      </c>
    </row>
    <row r="30" customFormat="false" ht="13.8" hidden="false" customHeight="false" outlineLevel="0" collapsed="false">
      <c r="D30" s="1"/>
      <c r="I30" s="0" t="str">
        <f aca="false">KY30</f>
        <v/>
      </c>
      <c r="L30" s="0" t="e">
        <f aca="false">VLOOKUP($D30,Relgebra!$A:$E,5,0)</f>
        <v>#N/A</v>
      </c>
      <c r="M30" s="0" t="e">
        <f aca="false">SUBSTITUTE(SUBSTITUTE(L30,"parm1",E30),"parm2",F30)</f>
        <v>#N/A</v>
      </c>
      <c r="N30" s="0" t="str">
        <f aca="false">IFERROR(VLOOKUP(ROW($A29),$G$2:$M$100,COLUMN(M29)-COLUMN(G29)+1,0),"")</f>
        <v/>
      </c>
      <c r="P30" s="0" t="str">
        <f aca="false">N30</f>
        <v/>
      </c>
      <c r="Q30" s="0" t="n">
        <f aca="false">IFERROR(FIND("f_",LOWER(P30)),-1)</f>
        <v>-1</v>
      </c>
      <c r="R30" s="0" t="n">
        <f aca="false">IF(Q30=-1,-1, VALUE(MID(P30,Q30+2, IFERROR(FIND(" ",P30,Q30),999)-Q30-2)))</f>
        <v>-1</v>
      </c>
      <c r="S30" s="0" t="n">
        <f aca="false">IFERROR(FIND("r_",LOWER(P30)),-1)</f>
        <v>-1</v>
      </c>
      <c r="T30" s="0" t="n">
        <f aca="false">IF(S30=-1,-1, ROW(S30)-1+VALUE(MID(P30,S30+2, IFERROR(FIND(" ",P30,S30),999)-S30-2)))</f>
        <v>-1</v>
      </c>
      <c r="U30" s="0" t="str">
        <f aca="false">IF(OR(Q30=-1,IFERROR(INDEX(Q$2:Q$100,R30),999)&gt;=0,IFERROR(INDEX(S$2:S$100,R30),999)&gt;=0),    IF(OR(S30=-1,IFERROR(INDEX(Q$2:Q$100,T30),999)&gt;=0,IFERROR(INDEX(S$2:S$100,T30),999)&gt;=0),      P30,REPLACE(P30,S30,IFERROR(FIND(" ",P30,S30),999)-S30,                   INDEX(P$2:P$100,T30)                  )),     REPLACE(P30,Q30,IFERROR(FIND(" ",P30,Q30),999)-Q30,                   INDEX(P$2:P$100,R30)                  ) )</f>
        <v/>
      </c>
      <c r="V30" s="0" t="n">
        <f aca="false">IFERROR(FIND("f_",LOWER(U30)),-1)</f>
        <v>-1</v>
      </c>
      <c r="W30" s="0" t="n">
        <f aca="false">IF(V30=-1,-1, VALUE(MID(U30,V30+2, IFERROR(FIND(" ",U30,V30),999)-V30-2)))</f>
        <v>-1</v>
      </c>
      <c r="X30" s="0" t="n">
        <f aca="false">IFERROR(FIND("r_",LOWER(U30)),-1)</f>
        <v>-1</v>
      </c>
      <c r="Y30" s="0" t="n">
        <f aca="false">IF(X30=-1,-1, ROW(X30)-1+VALUE(MID(U30,X30+2, IFERROR(FIND(" ",U30,X30),999)-X30-2)))</f>
        <v>-1</v>
      </c>
      <c r="Z30" s="0" t="str">
        <f aca="false">IF(OR(V30=-1,IFERROR(INDEX(V$2:V$100,W30),999)&gt;=0,IFERROR(INDEX(X$2:X$100,W30),999)&gt;=0),    IF(OR(X30=-1,IFERROR(INDEX(V$2:V$100,Y30),999)&gt;=0,IFERROR(INDEX(X$2:X$100,Y30),999)&gt;=0),      U30,REPLACE(U30,X30,IFERROR(FIND(" ",U30,X30),999)-X30,                   INDEX(U$2:U$100,Y30)                  )),     REPLACE(U30,V30,IFERROR(FIND(" ",U30,V30),999)-V30,                   INDEX(U$2:U$100,W30)                  ) )</f>
        <v/>
      </c>
      <c r="AA30" s="0" t="n">
        <f aca="false">IFERROR(FIND("f_",LOWER(Z30)),-1)</f>
        <v>-1</v>
      </c>
      <c r="AB30" s="0" t="n">
        <f aca="false">IF(AA30=-1,-1, VALUE(MID(Z30,AA30+2, IFERROR(FIND(" ",Z30,AA30),999)-AA30-2)))</f>
        <v>-1</v>
      </c>
      <c r="AC30" s="0" t="n">
        <f aca="false">IFERROR(FIND("r_",LOWER(Z30)),-1)</f>
        <v>-1</v>
      </c>
      <c r="AD30" s="0" t="n">
        <f aca="false">IF(AC30=-1,-1, ROW(AC30)-1+VALUE(MID(Z30,AC30+2, IFERROR(FIND(" ",Z30,AC30),999)-AC30-2)))</f>
        <v>-1</v>
      </c>
      <c r="AE30" s="0" t="str">
        <f aca="false">IF(OR(AA30=-1,IFERROR(INDEX(AA$2:AA$100,AB30),999)&gt;=0,IFERROR(INDEX(AC$2:AC$100,AB30),999)&gt;=0),    IF(OR(AC30=-1,IFERROR(INDEX(AA$2:AA$100,AD30),999)&gt;=0,IFERROR(INDEX(AC$2:AC$100,AD30),999)&gt;=0),      Z30,REPLACE(Z30,AC30,IFERROR(FIND(" ",Z30,AC30),999)-AC30,                   INDEX(Z$2:Z$100,AD30)                  )),     REPLACE(Z30,AA30,IFERROR(FIND(" ",Z30,AA30),999)-AA30,                   INDEX(Z$2:Z$100,AB30)                  ) )</f>
        <v/>
      </c>
      <c r="AF30" s="0" t="n">
        <f aca="false">IFERROR(FIND("f_",LOWER(AE30)),-1)</f>
        <v>-1</v>
      </c>
      <c r="AG30" s="0" t="n">
        <f aca="false">IF(AF30=-1,-1, VALUE(MID(AE30,AF30+2, IFERROR(FIND(" ",AE30,AF30),999)-AF30-2)))</f>
        <v>-1</v>
      </c>
      <c r="AH30" s="0" t="n">
        <f aca="false">IFERROR(FIND("r_",LOWER(AE30)),-1)</f>
        <v>-1</v>
      </c>
      <c r="AI30" s="0" t="n">
        <f aca="false">IF(AH30=-1,-1, ROW(AH30)-1+VALUE(MID(AE30,AH30+2, IFERROR(FIND(" ",AE30,AH30),999)-AH30-2)))</f>
        <v>-1</v>
      </c>
      <c r="AJ30" s="0" t="str">
        <f aca="false">IF(OR(AF30=-1,IFERROR(INDEX(AF$2:AF$100,AG30),999)&gt;=0,IFERROR(INDEX(AH$2:AH$100,AG30),999)&gt;=0),    IF(OR(AH30=-1,IFERROR(INDEX(AF$2:AF$100,AI30),999)&gt;=0,IFERROR(INDEX(AH$2:AH$100,AI30),999)&gt;=0),      AE30,REPLACE(AE30,AH30,IFERROR(FIND(" ",AE30,AH30),999)-AH30,                   INDEX(AE$2:AE$100,AI30)                  )),     REPLACE(AE30,AF30,IFERROR(FIND(" ",AE30,AF30),999)-AF30,                   INDEX(AE$2:AE$100,AG30)                  ) )</f>
        <v/>
      </c>
      <c r="AK30" s="0" t="n">
        <f aca="false">IFERROR(FIND("f_",LOWER(AJ30)),-1)</f>
        <v>-1</v>
      </c>
      <c r="AL30" s="0" t="n">
        <f aca="false">IF(AK30=-1,-1, VALUE(MID(AJ30,AK30+2, IFERROR(FIND(" ",AJ30,AK30),999)-AK30-2)))</f>
        <v>-1</v>
      </c>
      <c r="AM30" s="0" t="n">
        <f aca="false">IFERROR(FIND("r_",LOWER(AJ30)),-1)</f>
        <v>-1</v>
      </c>
      <c r="AN30" s="0" t="n">
        <f aca="false">IF(AM30=-1,-1, ROW(AM30)-1+VALUE(MID(AJ30,AM30+2, IFERROR(FIND(" ",AJ30,AM30),999)-AM30-2)))</f>
        <v>-1</v>
      </c>
      <c r="AO30" s="0" t="str">
        <f aca="false">IF(OR(AK30=-1,IFERROR(INDEX(AK$2:AK$100,AL30),999)&gt;=0,IFERROR(INDEX(AM$2:AM$100,AL30),999)&gt;=0),    IF(OR(AM30=-1,IFERROR(INDEX(AK$2:AK$100,AN30),999)&gt;=0,IFERROR(INDEX(AM$2:AM$100,AN30),999)&gt;=0),      AJ30,REPLACE(AJ30,AM30,IFERROR(FIND(" ",AJ30,AM30),999)-AM30,                   INDEX(AJ$2:AJ$100,AN30)                  )),     REPLACE(AJ30,AK30,IFERROR(FIND(" ",AJ30,AK30),999)-AK30,                   INDEX(AJ$2:AJ$100,AL30)                  ) )</f>
        <v/>
      </c>
      <c r="AP30" s="0" t="n">
        <f aca="false">IFERROR(FIND("f_",LOWER(AO30)),-1)</f>
        <v>-1</v>
      </c>
      <c r="AQ30" s="0" t="n">
        <f aca="false">IF(AP30=-1,-1, VALUE(MID(AO30,AP30+2, IFERROR(FIND(" ",AO30,AP30),999)-AP30-2)))</f>
        <v>-1</v>
      </c>
      <c r="AR30" s="0" t="n">
        <f aca="false">IFERROR(FIND("r_",LOWER(AO30)),-1)</f>
        <v>-1</v>
      </c>
      <c r="AS30" s="0" t="n">
        <f aca="false">IF(AR30=-1,-1, ROW(AR30)-1+VALUE(MID(AO30,AR30+2, IFERROR(FIND(" ",AO30,AR30),999)-AR30-2)))</f>
        <v>-1</v>
      </c>
      <c r="AT30" s="0" t="str">
        <f aca="false">IF(OR(AP30=-1,IFERROR(INDEX(AP$2:AP$100,AQ30),999)&gt;=0,IFERROR(INDEX(AR$2:AR$100,AQ30),999)&gt;=0),    IF(OR(AR30=-1,IFERROR(INDEX(AP$2:AP$100,AS30),999)&gt;=0,IFERROR(INDEX(AR$2:AR$100,AS30),999)&gt;=0),      AO30,REPLACE(AO30,AR30,IFERROR(FIND(" ",AO30,AR30),999)-AR30,                   INDEX(AO$2:AO$100,AS30)                  )),     REPLACE(AO30,AP30,IFERROR(FIND(" ",AO30,AP30),999)-AP30,                   INDEX(AO$2:AO$100,AQ30)                  ) )</f>
        <v/>
      </c>
      <c r="AU30" s="0" t="n">
        <f aca="false">IFERROR(FIND("f_",LOWER(AT30)),-1)</f>
        <v>-1</v>
      </c>
      <c r="AV30" s="0" t="n">
        <f aca="false">IF(AU30=-1,-1, VALUE(MID(AT30,AU30+2, IFERROR(FIND(" ",AT30,AU30),999)-AU30-2)))</f>
        <v>-1</v>
      </c>
      <c r="AW30" s="0" t="n">
        <f aca="false">IFERROR(FIND("r_",LOWER(AT30)),-1)</f>
        <v>-1</v>
      </c>
      <c r="AX30" s="0" t="n">
        <f aca="false">IF(AW30=-1,-1, ROW(AW30)-1+VALUE(MID(AT30,AW30+2, IFERROR(FIND(" ",AT30,AW30),999)-AW30-2)))</f>
        <v>-1</v>
      </c>
      <c r="AY30" s="0" t="str">
        <f aca="false">IF(OR(AU30=-1,IFERROR(INDEX(AU$2:AU$100,AV30),999)&gt;=0,IFERROR(INDEX(AW$2:AW$100,AV30),999)&gt;=0),    IF(OR(AW30=-1,IFERROR(INDEX(AU$2:AU$100,AX30),999)&gt;=0,IFERROR(INDEX(AW$2:AW$100,AX30),999)&gt;=0),      AT30,REPLACE(AT30,AW30,IFERROR(FIND(" ",AT30,AW30),999)-AW30,                   INDEX(AT$2:AT$100,AX30)                  )),     REPLACE(AT30,AU30,IFERROR(FIND(" ",AT30,AU30),999)-AU30,                   INDEX(AT$2:AT$100,AV30)                  ) )</f>
        <v/>
      </c>
      <c r="AZ30" s="0" t="n">
        <f aca="false">IFERROR(FIND("f_",LOWER(AY30)),-1)</f>
        <v>-1</v>
      </c>
      <c r="BA30" s="0" t="n">
        <f aca="false">IF(AZ30=-1,-1, VALUE(MID(AY30,AZ30+2, IFERROR(FIND(" ",AY30,AZ30),999)-AZ30-2)))</f>
        <v>-1</v>
      </c>
      <c r="BB30" s="0" t="n">
        <f aca="false">IFERROR(FIND("r_",LOWER(AY30)),-1)</f>
        <v>-1</v>
      </c>
      <c r="BC30" s="0" t="n">
        <f aca="false">IF(BB30=-1,-1, ROW(BB30)-1+VALUE(MID(AY30,BB30+2, IFERROR(FIND(" ",AY30,BB30),999)-BB30-2)))</f>
        <v>-1</v>
      </c>
      <c r="BD30" s="0" t="str">
        <f aca="false">IF(OR(AZ30=-1,IFERROR(INDEX(AZ$2:AZ$100,BA30),999)&gt;=0,IFERROR(INDEX(BB$2:BB$100,BA30),999)&gt;=0),    IF(OR(BB30=-1,IFERROR(INDEX(AZ$2:AZ$100,BC30),999)&gt;=0,IFERROR(INDEX(BB$2:BB$100,BC30),999)&gt;=0),      AY30,REPLACE(AY30,BB30,IFERROR(FIND(" ",AY30,BB30),999)-BB30,                   INDEX(AY$2:AY$100,BC30)                  )),     REPLACE(AY30,AZ30,IFERROR(FIND(" ",AY30,AZ30),999)-AZ30,                   INDEX(AY$2:AY$100,BA30)                  ) )</f>
        <v/>
      </c>
      <c r="BE30" s="0" t="n">
        <f aca="false">IFERROR(FIND("f_",LOWER(BD30)),-1)</f>
        <v>-1</v>
      </c>
      <c r="BF30" s="0" t="n">
        <f aca="false">IF(BE30=-1,-1, VALUE(MID(BD30,BE30+2, IFERROR(FIND(" ",BD30,BE30),999)-BE30-2)))</f>
        <v>-1</v>
      </c>
      <c r="BG30" s="0" t="n">
        <f aca="false">IFERROR(FIND("r_",LOWER(BD30)),-1)</f>
        <v>-1</v>
      </c>
      <c r="BH30" s="0" t="n">
        <f aca="false">IF(BG30=-1,-1, ROW(BG30)-1+VALUE(MID(BD30,BG30+2, IFERROR(FIND(" ",BD30,BG30),999)-BG30-2)))</f>
        <v>-1</v>
      </c>
      <c r="BI30" s="0" t="str">
        <f aca="false">IF(OR(BE30=-1,IFERROR(INDEX(BE$2:BE$100,BF30),999)&gt;=0,IFERROR(INDEX(BG$2:BG$100,BF30),999)&gt;=0),    IF(OR(BG30=-1,IFERROR(INDEX(BE$2:BE$100,BH30),999)&gt;=0,IFERROR(INDEX(BG$2:BG$100,BH30),999)&gt;=0),      BD30,REPLACE(BD30,BG30,IFERROR(FIND(" ",BD30,BG30),999)-BG30,                   INDEX(BD$2:BD$100,BH30)                  )),     REPLACE(BD30,BE30,IFERROR(FIND(" ",BD30,BE30),999)-BE30,                   INDEX(BD$2:BD$100,BF30)                  ) )</f>
        <v/>
      </c>
      <c r="BJ30" s="0" t="n">
        <f aca="false">IFERROR(FIND("f_",LOWER(BI30)),-1)</f>
        <v>-1</v>
      </c>
      <c r="BK30" s="0" t="n">
        <f aca="false">IF(BJ30=-1,-1, VALUE(MID(BI30,BJ30+2, IFERROR(FIND(" ",BI30,BJ30),999)-BJ30-2)))</f>
        <v>-1</v>
      </c>
      <c r="BL30" s="0" t="n">
        <f aca="false">IFERROR(FIND("r_",LOWER(BI30)),-1)</f>
        <v>-1</v>
      </c>
      <c r="BM30" s="0" t="n">
        <f aca="false">IF(BL30=-1,-1, ROW(BL30)-1+VALUE(MID(BI30,BL30+2, IFERROR(FIND(" ",BI30,BL30),999)-BL30-2)))</f>
        <v>-1</v>
      </c>
      <c r="BN30" s="0" t="str">
        <f aca="false">IF(OR(BJ30=-1,IFERROR(INDEX(BJ$2:BJ$100,BK30),999)&gt;=0,IFERROR(INDEX(BL$2:BL$100,BK30),999)&gt;=0),    IF(OR(BL30=-1,IFERROR(INDEX(BJ$2:BJ$100,BM30),999)&gt;=0,IFERROR(INDEX(BL$2:BL$100,BM30),999)&gt;=0),      BI30,REPLACE(BI30,BL30,IFERROR(FIND(" ",BI30,BL30),999)-BL30,                   INDEX(BI$2:BI$100,BM30)                  )),     REPLACE(BI30,BJ30,IFERROR(FIND(" ",BI30,BJ30),999)-BJ30,                   INDEX(BI$2:BI$100,BK30)                  ) )</f>
        <v/>
      </c>
      <c r="BO30" s="0" t="n">
        <f aca="false">IFERROR(FIND("f_",LOWER(BN30)),-1)</f>
        <v>-1</v>
      </c>
      <c r="BP30" s="0" t="n">
        <f aca="false">IF(BO30=-1,-1, VALUE(MID(BN30,BO30+2, IFERROR(FIND(" ",BN30,BO30),999)-BO30-2)))</f>
        <v>-1</v>
      </c>
      <c r="BQ30" s="0" t="n">
        <f aca="false">IFERROR(FIND("r_",LOWER(BN30)),-1)</f>
        <v>-1</v>
      </c>
      <c r="BR30" s="0" t="n">
        <f aca="false">IF(BQ30=-1,-1, ROW(BQ30)-1+VALUE(MID(BN30,BQ30+2, IFERROR(FIND(" ",BN30,BQ30),999)-BQ30-2)))</f>
        <v>-1</v>
      </c>
      <c r="BS30" s="0" t="str">
        <f aca="false">IF(OR(BO30=-1,IFERROR(INDEX(BO$2:BO$100,BP30),999)&gt;=0,IFERROR(INDEX(BQ$2:BQ$100,BP30),999)&gt;=0),    IF(OR(BQ30=-1,IFERROR(INDEX(BO$2:BO$100,BR30),999)&gt;=0,IFERROR(INDEX(BQ$2:BQ$100,BR30),999)&gt;=0),      BN30,REPLACE(BN30,BQ30,IFERROR(FIND(" ",BN30,BQ30),999)-BQ30,                   INDEX(BN$2:BN$100,BR30)                  )),     REPLACE(BN30,BO30,IFERROR(FIND(" ",BN30,BO30),999)-BO30,                   INDEX(BN$2:BN$100,BP30)                  ) )</f>
        <v/>
      </c>
      <c r="BT30" s="0" t="n">
        <f aca="false">IFERROR(FIND("f_",LOWER(BS30)),-1)</f>
        <v>-1</v>
      </c>
      <c r="BU30" s="0" t="n">
        <f aca="false">IF(BT30=-1,-1, VALUE(MID(BS30,BT30+2, IFERROR(FIND(" ",BS30,BT30),999)-BT30-2)))</f>
        <v>-1</v>
      </c>
      <c r="BV30" s="0" t="n">
        <f aca="false">IFERROR(FIND("r_",LOWER(BS30)),-1)</f>
        <v>-1</v>
      </c>
      <c r="BW30" s="0" t="n">
        <f aca="false">IF(BV30=-1,-1, ROW(BV30)-1+VALUE(MID(BS30,BV30+2, IFERROR(FIND(" ",BS30,BV30),999)-BV30-2)))</f>
        <v>-1</v>
      </c>
      <c r="BX30" s="0" t="str">
        <f aca="false">IF(OR(BT30=-1,IFERROR(INDEX(BT$2:BT$100,BU30),999)&gt;=0,IFERROR(INDEX(BV$2:BV$100,BU30),999)&gt;=0),    IF(OR(BV30=-1,IFERROR(INDEX(BT$2:BT$100,BW30),999)&gt;=0,IFERROR(INDEX(BV$2:BV$100,BW30),999)&gt;=0),      BS30,REPLACE(BS30,BV30,IFERROR(FIND(" ",BS30,BV30),999)-BV30,                   INDEX(BS$2:BS$100,BW30)                  )),     REPLACE(BS30,BT30,IFERROR(FIND(" ",BS30,BT30),999)-BT30,                   INDEX(BS$2:BS$100,BU30)                  ) )</f>
        <v/>
      </c>
      <c r="BY30" s="0" t="n">
        <f aca="false">IFERROR(FIND("f_",LOWER(BX30)),-1)</f>
        <v>-1</v>
      </c>
      <c r="BZ30" s="0" t="n">
        <f aca="false">IF(BY30=-1,-1, VALUE(MID(BX30,BY30+2, IFERROR(FIND(" ",BX30,BY30),999)-BY30-2)))</f>
        <v>-1</v>
      </c>
      <c r="CA30" s="0" t="n">
        <f aca="false">IFERROR(FIND("r_",LOWER(BX30)),-1)</f>
        <v>-1</v>
      </c>
      <c r="CB30" s="0" t="n">
        <f aca="false">IF(CA30=-1,-1, ROW(CA30)-1+VALUE(MID(BX30,CA30+2, IFERROR(FIND(" ",BX30,CA30),999)-CA30-2)))</f>
        <v>-1</v>
      </c>
      <c r="CC30" s="0" t="str">
        <f aca="false">IF(OR(BY30=-1,IFERROR(INDEX(BY$2:BY$100,BZ30),999)&gt;=0,IFERROR(INDEX(CA$2:CA$100,BZ30),999)&gt;=0),    IF(OR(CA30=-1,IFERROR(INDEX(BY$2:BY$100,CB30),999)&gt;=0,IFERROR(INDEX(CA$2:CA$100,CB30),999)&gt;=0),      BX30,REPLACE(BX30,CA30,IFERROR(FIND(" ",BX30,CA30),999)-CA30,                   INDEX(BX$2:BX$100,CB30)                  )),     REPLACE(BX30,BY30,IFERROR(FIND(" ",BX30,BY30),999)-BY30,                   INDEX(BX$2:BX$100,BZ30)                  ) )</f>
        <v/>
      </c>
      <c r="CD30" s="0" t="n">
        <f aca="false">IFERROR(FIND("f_",LOWER(CC30)),-1)</f>
        <v>-1</v>
      </c>
      <c r="CE30" s="0" t="n">
        <f aca="false">IF(CD30=-1,-1, VALUE(MID(CC30,CD30+2, IFERROR(FIND(" ",CC30,CD30),999)-CD30-2)))</f>
        <v>-1</v>
      </c>
      <c r="CF30" s="0" t="n">
        <f aca="false">IFERROR(FIND("r_",LOWER(CC30)),-1)</f>
        <v>-1</v>
      </c>
      <c r="CG30" s="0" t="n">
        <f aca="false">IF(CF30=-1,-1, ROW(CF30)-1+VALUE(MID(CC30,CF30+2, IFERROR(FIND(" ",CC30,CF30),999)-CF30-2)))</f>
        <v>-1</v>
      </c>
      <c r="CH30" s="0" t="str">
        <f aca="false">IF(OR(CD30=-1,IFERROR(INDEX(CD$2:CD$100,CE30),999)&gt;=0,IFERROR(INDEX(CF$2:CF$100,CE30),999)&gt;=0),    IF(OR(CF30=-1,IFERROR(INDEX(CD$2:CD$100,CG30),999)&gt;=0,IFERROR(INDEX(CF$2:CF$100,CG30),999)&gt;=0),      CC30,REPLACE(CC30,CF30,IFERROR(FIND(" ",CC30,CF30),999)-CF30,                   INDEX(CC$2:CC$100,CG30)                  )),     REPLACE(CC30,CD30,IFERROR(FIND(" ",CC30,CD30),999)-CD30,                   INDEX(CC$2:CC$100,CE30)                  ) )</f>
        <v/>
      </c>
      <c r="CI30" s="0" t="n">
        <f aca="false">IFERROR(FIND("f_",LOWER(CH30)),-1)</f>
        <v>-1</v>
      </c>
      <c r="CJ30" s="0" t="n">
        <f aca="false">IF(CI30=-1,-1, VALUE(MID(CH30,CI30+2, IFERROR(FIND(" ",CH30,CI30),999)-CI30-2)))</f>
        <v>-1</v>
      </c>
      <c r="CK30" s="0" t="n">
        <f aca="false">IFERROR(FIND("r_",LOWER(CH30)),-1)</f>
        <v>-1</v>
      </c>
      <c r="CL30" s="0" t="n">
        <f aca="false">IF(CK30=-1,-1, ROW(CK30)-1+VALUE(MID(CH30,CK30+2, IFERROR(FIND(" ",CH30,CK30),999)-CK30-2)))</f>
        <v>-1</v>
      </c>
      <c r="CM30" s="0" t="str">
        <f aca="false">IF(OR(CI30=-1,IFERROR(INDEX(CI$2:CI$100,CJ30),999)&gt;=0,IFERROR(INDEX(CK$2:CK$100,CJ30),999)&gt;=0),    IF(OR(CK30=-1,IFERROR(INDEX(CI$2:CI$100,CL30),999)&gt;=0,IFERROR(INDEX(CK$2:CK$100,CL30),999)&gt;=0),      CH30,REPLACE(CH30,CK30,IFERROR(FIND(" ",CH30,CK30),999)-CK30,                   INDEX(CH$2:CH$100,CL30)                  )),     REPLACE(CH30,CI30,IFERROR(FIND(" ",CH30,CI30),999)-CI30,                   INDEX(CH$2:CH$100,CJ30)                  ) )</f>
        <v/>
      </c>
      <c r="CN30" s="0" t="n">
        <f aca="false">IFERROR(FIND("f_",LOWER(CM30)),-1)</f>
        <v>-1</v>
      </c>
      <c r="CO30" s="0" t="n">
        <f aca="false">IF(CN30=-1,-1, VALUE(MID(CM30,CN30+2, IFERROR(FIND(" ",CM30,CN30),999)-CN30-2)))</f>
        <v>-1</v>
      </c>
      <c r="CP30" s="0" t="n">
        <f aca="false">IFERROR(FIND("r_",LOWER(CM30)),-1)</f>
        <v>-1</v>
      </c>
      <c r="CQ30" s="0" t="n">
        <f aca="false">IF(CP30=-1,-1, ROW(CP30)-1+VALUE(MID(CM30,CP30+2, IFERROR(FIND(" ",CM30,CP30),999)-CP30-2)))</f>
        <v>-1</v>
      </c>
      <c r="CR30" s="0" t="str">
        <f aca="false">IF(OR(CN30=-1,IFERROR(INDEX(CN$2:CN$100,CO30),999)&gt;=0,IFERROR(INDEX(CP$2:CP$100,CO30),999)&gt;=0),    IF(OR(CP30=-1,IFERROR(INDEX(CN$2:CN$100,CQ30),999)&gt;=0,IFERROR(INDEX(CP$2:CP$100,CQ30),999)&gt;=0),      CM30,REPLACE(CM30,CP30,IFERROR(FIND(" ",CM30,CP30),999)-CP30,                   INDEX(CM$2:CM$100,CQ30)                  )),     REPLACE(CM30,CN30,IFERROR(FIND(" ",CM30,CN30),999)-CN30,                   INDEX(CM$2:CM$100,CO30)                  ) )</f>
        <v/>
      </c>
      <c r="CS30" s="0" t="n">
        <f aca="false">IFERROR(FIND("f_",LOWER(CR30)),-1)</f>
        <v>-1</v>
      </c>
      <c r="CT30" s="0" t="n">
        <f aca="false">IF(CS30=-1,-1, VALUE(MID(CR30,CS30+2, IFERROR(FIND(" ",CR30,CS30),999)-CS30-2)))</f>
        <v>-1</v>
      </c>
      <c r="CU30" s="0" t="n">
        <f aca="false">IFERROR(FIND("r_",LOWER(CR30)),-1)</f>
        <v>-1</v>
      </c>
      <c r="CV30" s="0" t="n">
        <f aca="false">IF(CU30=-1,-1, ROW(CU30)-1+VALUE(MID(CR30,CU30+2, IFERROR(FIND(" ",CR30,CU30),999)-CU30-2)))</f>
        <v>-1</v>
      </c>
      <c r="CW30" s="0" t="str">
        <f aca="false">IF(OR(CS30=-1,IFERROR(INDEX(CS$2:CS$100,CT30),999)&gt;=0,IFERROR(INDEX(CU$2:CU$100,CT30),999)&gt;=0),    IF(OR(CU30=-1,IFERROR(INDEX(CS$2:CS$100,CV30),999)&gt;=0,IFERROR(INDEX(CU$2:CU$100,CV30),999)&gt;=0),      CR30,REPLACE(CR30,CU30,IFERROR(FIND(" ",CR30,CU30),999)-CU30,                   INDEX(CR$2:CR$100,CV30)                  )),     REPLACE(CR30,CS30,IFERROR(FIND(" ",CR30,CS30),999)-CS30,                   INDEX(CR$2:CR$100,CT30)                  ) )</f>
        <v/>
      </c>
      <c r="CX30" s="0" t="n">
        <f aca="false">IFERROR(FIND("f_",LOWER(CW30)),-1)</f>
        <v>-1</v>
      </c>
      <c r="CY30" s="0" t="n">
        <f aca="false">IF(CX30=-1,-1, VALUE(MID(CW30,CX30+2, IFERROR(FIND(" ",CW30,CX30),999)-CX30-2)))</f>
        <v>-1</v>
      </c>
      <c r="CZ30" s="0" t="n">
        <f aca="false">IFERROR(FIND("r_",LOWER(CW30)),-1)</f>
        <v>-1</v>
      </c>
      <c r="DA30" s="0" t="n">
        <f aca="false">IF(CZ30=-1,-1, ROW(CZ30)-1+VALUE(MID(CW30,CZ30+2, IFERROR(FIND(" ",CW30,CZ30),999)-CZ30-2)))</f>
        <v>-1</v>
      </c>
      <c r="DB30" s="0" t="str">
        <f aca="false">IF(OR(CX30=-1,IFERROR(INDEX(CX$2:CX$100,CY30),999)&gt;=0,IFERROR(INDEX(CZ$2:CZ$100,CY30),999)&gt;=0),    IF(OR(CZ30=-1,IFERROR(INDEX(CX$2:CX$100,DA30),999)&gt;=0,IFERROR(INDEX(CZ$2:CZ$100,DA30),999)&gt;=0),      CW30,REPLACE(CW30,CZ30,IFERROR(FIND(" ",CW30,CZ30),999)-CZ30,                   INDEX(CW$2:CW$100,DA30)                  )),     REPLACE(CW30,CX30,IFERROR(FIND(" ",CW30,CX30),999)-CX30,                   INDEX(CW$2:CW$100,CY30)                  ) )</f>
        <v/>
      </c>
      <c r="DC30" s="0" t="n">
        <f aca="false">IFERROR(FIND("f_",LOWER(DB30)),-1)</f>
        <v>-1</v>
      </c>
      <c r="DD30" s="0" t="n">
        <f aca="false">IF(DC30=-1,-1, VALUE(MID(DB30,DC30+2, IFERROR(FIND(" ",DB30,DC30),999)-DC30-2)))</f>
        <v>-1</v>
      </c>
      <c r="DE30" s="0" t="n">
        <f aca="false">IFERROR(FIND("r_",LOWER(DB30)),-1)</f>
        <v>-1</v>
      </c>
      <c r="DF30" s="0" t="n">
        <f aca="false">IF(DE30=-1,-1, ROW(DE30)-1+VALUE(MID(DB30,DE30+2, IFERROR(FIND(" ",DB30,DE30),999)-DE30-2)))</f>
        <v>-1</v>
      </c>
      <c r="DG30" s="0" t="str">
        <f aca="false">IF(OR(DC30=-1,IFERROR(INDEX(DC$2:DC$100,DD30),999)&gt;=0,IFERROR(INDEX(DE$2:DE$100,DD30),999)&gt;=0),    IF(OR(DE30=-1,IFERROR(INDEX(DC$2:DC$100,DF30),999)&gt;=0,IFERROR(INDEX(DE$2:DE$100,DF30),999)&gt;=0),      DB30,REPLACE(DB30,DE30,IFERROR(FIND(" ",DB30,DE30),999)-DE30,                   INDEX(DB$2:DB$100,DF30)                  )),     REPLACE(DB30,DC30,IFERROR(FIND(" ",DB30,DC30),999)-DC30,                   INDEX(DB$2:DB$100,DD30)                  ) )</f>
        <v/>
      </c>
      <c r="DH30" s="0" t="n">
        <f aca="false">IFERROR(FIND("f_",LOWER(DG30)),-1)</f>
        <v>-1</v>
      </c>
      <c r="DI30" s="0" t="n">
        <f aca="false">IF(DH30=-1,-1, VALUE(MID(DG30,DH30+2, IFERROR(FIND(" ",DG30,DH30),999)-DH30-2)))</f>
        <v>-1</v>
      </c>
      <c r="DJ30" s="0" t="n">
        <f aca="false">IFERROR(FIND("r_",LOWER(DG30)),-1)</f>
        <v>-1</v>
      </c>
      <c r="DK30" s="0" t="n">
        <f aca="false">IF(DJ30=-1,-1, ROW(DJ30)-1+VALUE(MID(DG30,DJ30+2, IFERROR(FIND(" ",DG30,DJ30),999)-DJ30-2)))</f>
        <v>-1</v>
      </c>
      <c r="DL30" s="0" t="str">
        <f aca="false">IF(OR(DH30=-1,IFERROR(INDEX(DH$2:DH$100,DI30),999)&gt;=0,IFERROR(INDEX(DJ$2:DJ$100,DI30),999)&gt;=0),    IF(OR(DJ30=-1,IFERROR(INDEX(DH$2:DH$100,DK30),999)&gt;=0,IFERROR(INDEX(DJ$2:DJ$100,DK30),999)&gt;=0),      DG30,REPLACE(DG30,DJ30,IFERROR(FIND(" ",DG30,DJ30),999)-DJ30,                   INDEX(DG$2:DG$100,DK30)                  )),     REPLACE(DG30,DH30,IFERROR(FIND(" ",DG30,DH30),999)-DH30,                   INDEX(DG$2:DG$100,DI30)                  ) )</f>
        <v/>
      </c>
      <c r="DM30" s="0" t="n">
        <f aca="false">IFERROR(FIND("f_",LOWER(DL30)),-1)</f>
        <v>-1</v>
      </c>
      <c r="DN30" s="0" t="n">
        <f aca="false">IF(DM30=-1,-1, VALUE(MID(DL30,DM30+2, IFERROR(FIND(" ",DL30,DM30),999)-DM30-2)))</f>
        <v>-1</v>
      </c>
      <c r="DO30" s="0" t="n">
        <f aca="false">IFERROR(FIND("r_",LOWER(DL30)),-1)</f>
        <v>-1</v>
      </c>
      <c r="DP30" s="0" t="n">
        <f aca="false">IF(DO30=-1,-1, ROW(DO30)-1+VALUE(MID(DL30,DO30+2, IFERROR(FIND(" ",DL30,DO30),999)-DO30-2)))</f>
        <v>-1</v>
      </c>
      <c r="DQ30" s="0" t="str">
        <f aca="false">IF(OR(DM30=-1,IFERROR(INDEX(DM$2:DM$100,DN30),999)&gt;=0,IFERROR(INDEX(DO$2:DO$100,DN30),999)&gt;=0),    IF(OR(DO30=-1,IFERROR(INDEX(DM$2:DM$100,DP30),999)&gt;=0,IFERROR(INDEX(DO$2:DO$100,DP30),999)&gt;=0),      DL30,REPLACE(DL30,DO30,IFERROR(FIND(" ",DL30,DO30),999)-DO30,                   INDEX(DL$2:DL$100,DP30)                  )),     REPLACE(DL30,DM30,IFERROR(FIND(" ",DL30,DM30),999)-DM30,                   INDEX(DL$2:DL$100,DN30)                  ) )</f>
        <v/>
      </c>
      <c r="DR30" s="0" t="n">
        <f aca="false">IFERROR(FIND("f_",LOWER(DQ30)),-1)</f>
        <v>-1</v>
      </c>
      <c r="DS30" s="0" t="n">
        <f aca="false">IF(DR30=-1,-1, VALUE(MID(DQ30,DR30+2, IFERROR(FIND(" ",DQ30,DR30),999)-DR30-2)))</f>
        <v>-1</v>
      </c>
      <c r="DT30" s="0" t="n">
        <f aca="false">IFERROR(FIND("r_",LOWER(DQ30)),-1)</f>
        <v>-1</v>
      </c>
      <c r="DU30" s="0" t="n">
        <f aca="false">IF(DT30=-1,-1, ROW(DT30)-1+VALUE(MID(DQ30,DT30+2, IFERROR(FIND(" ",DQ30,DT30),999)-DT30-2)))</f>
        <v>-1</v>
      </c>
      <c r="DV30" s="0" t="str">
        <f aca="false">IF(OR(DR30=-1,IFERROR(INDEX(DR$2:DR$100,DS30),999)&gt;=0,IFERROR(INDEX(DT$2:DT$100,DS30),999)&gt;=0),    IF(OR(DT30=-1,IFERROR(INDEX(DR$2:DR$100,DU30),999)&gt;=0,IFERROR(INDEX(DT$2:DT$100,DU30),999)&gt;=0),      DQ30,REPLACE(DQ30,DT30,IFERROR(FIND(" ",DQ30,DT30),999)-DT30,                   INDEX(DQ$2:DQ$100,DU30)                  )),     REPLACE(DQ30,DR30,IFERROR(FIND(" ",DQ30,DR30),999)-DR30,                   INDEX(DQ$2:DQ$100,DS30)                  ) )</f>
        <v/>
      </c>
      <c r="DW30" s="0" t="n">
        <f aca="false">IFERROR(FIND("f_",LOWER(DV30)),-1)</f>
        <v>-1</v>
      </c>
      <c r="DX30" s="0" t="n">
        <f aca="false">IF(DW30=-1,-1, VALUE(MID(DV30,DW30+2, IFERROR(FIND(" ",DV30,DW30),999)-DW30-2)))</f>
        <v>-1</v>
      </c>
      <c r="DY30" s="0" t="n">
        <f aca="false">IFERROR(FIND("r_",LOWER(DV30)),-1)</f>
        <v>-1</v>
      </c>
      <c r="DZ30" s="0" t="n">
        <f aca="false">IF(DY30=-1,-1, ROW(DY30)-1+VALUE(MID(DV30,DY30+2, IFERROR(FIND(" ",DV30,DY30),999)-DY30-2)))</f>
        <v>-1</v>
      </c>
      <c r="EA30" s="0" t="str">
        <f aca="false">IF(OR(DW30=-1,IFERROR(INDEX(DW$2:DW$100,DX30),999)&gt;=0,IFERROR(INDEX(DY$2:DY$100,DX30),999)&gt;=0),    IF(OR(DY30=-1,IFERROR(INDEX(DW$2:DW$100,DZ30),999)&gt;=0,IFERROR(INDEX(DY$2:DY$100,DZ30),999)&gt;=0),      DV30,REPLACE(DV30,DY30,IFERROR(FIND(" ",DV30,DY30),999)-DY30,                   INDEX(DV$2:DV$100,DZ30)                  )),     REPLACE(DV30,DW30,IFERROR(FIND(" ",DV30,DW30),999)-DW30,                   INDEX(DV$2:DV$100,DX30)                  ) )</f>
        <v/>
      </c>
      <c r="EB30" s="0" t="n">
        <f aca="false">IFERROR(FIND("f_",LOWER(EA30)),-1)</f>
        <v>-1</v>
      </c>
      <c r="EC30" s="0" t="n">
        <f aca="false">IF(EB30=-1,-1, VALUE(MID(EA30,EB30+2, IFERROR(FIND(" ",EA30,EB30),999)-EB30-2)))</f>
        <v>-1</v>
      </c>
      <c r="ED30" s="0" t="n">
        <f aca="false">IFERROR(FIND("r_",LOWER(EA30)),-1)</f>
        <v>-1</v>
      </c>
      <c r="EE30" s="0" t="n">
        <f aca="false">IF(ED30=-1,-1, ROW(ED30)-1+VALUE(MID(EA30,ED30+2, IFERROR(FIND(" ",EA30,ED30),999)-ED30-2)))</f>
        <v>-1</v>
      </c>
      <c r="EF30" s="0" t="str">
        <f aca="false">IF(OR(EB30=-1,IFERROR(INDEX(EB$2:EB$100,EC30),999)&gt;=0,IFERROR(INDEX(ED$2:ED$100,EC30),999)&gt;=0),    IF(OR(ED30=-1,IFERROR(INDEX(EB$2:EB$100,EE30),999)&gt;=0,IFERROR(INDEX(ED$2:ED$100,EE30),999)&gt;=0),      EA30,REPLACE(EA30,ED30,IFERROR(FIND(" ",EA30,ED30),999)-ED30,                   INDEX(EA$2:EA$100,EE30)                  )),     REPLACE(EA30,EB30,IFERROR(FIND(" ",EA30,EB30),999)-EB30,                   INDEX(EA$2:EA$100,EC30)                  ) )</f>
        <v/>
      </c>
      <c r="EG30" s="0" t="n">
        <f aca="false">IFERROR(FIND("f_",LOWER(EF30)),-1)</f>
        <v>-1</v>
      </c>
      <c r="EH30" s="0" t="n">
        <f aca="false">IF(EG30=-1,-1, VALUE(MID(EF30,EG30+2, IFERROR(FIND(" ",EF30,EG30),999)-EG30-2)))</f>
        <v>-1</v>
      </c>
      <c r="EI30" s="0" t="n">
        <f aca="false">IFERROR(FIND("r_",LOWER(EF30)),-1)</f>
        <v>-1</v>
      </c>
      <c r="EJ30" s="0" t="n">
        <f aca="false">IF(EI30=-1,-1, ROW(EI30)-1+VALUE(MID(EF30,EI30+2, IFERROR(FIND(" ",EF30,EI30),999)-EI30-2)))</f>
        <v>-1</v>
      </c>
      <c r="EK30" s="0" t="str">
        <f aca="false">IF(OR(EG30=-1,IFERROR(INDEX(EG$2:EG$100,EH30),999)&gt;=0,IFERROR(INDEX(EI$2:EI$100,EH30),999)&gt;=0),    IF(OR(EI30=-1,IFERROR(INDEX(EG$2:EG$100,EJ30),999)&gt;=0,IFERROR(INDEX(EI$2:EI$100,EJ30),999)&gt;=0),      EF30,REPLACE(EF30,EI30,IFERROR(FIND(" ",EF30,EI30),999)-EI30,                   INDEX(EF$2:EF$100,EJ30)                  )),     REPLACE(EF30,EG30,IFERROR(FIND(" ",EF30,EG30),999)-EG30,                   INDEX(EF$2:EF$100,EH30)                  ) )</f>
        <v/>
      </c>
      <c r="EL30" s="0" t="n">
        <f aca="false">IFERROR(FIND("f_",LOWER(EK30)),-1)</f>
        <v>-1</v>
      </c>
      <c r="EM30" s="0" t="n">
        <f aca="false">IF(EL30=-1,-1, VALUE(MID(EK30,EL30+2, IFERROR(FIND(" ",EK30,EL30),999)-EL30-2)))</f>
        <v>-1</v>
      </c>
      <c r="EN30" s="0" t="n">
        <f aca="false">IFERROR(FIND("r_",LOWER(EK30)),-1)</f>
        <v>-1</v>
      </c>
      <c r="EO30" s="0" t="n">
        <f aca="false">IF(EN30=-1,-1, ROW(EN30)-1+VALUE(MID(EK30,EN30+2, IFERROR(FIND(" ",EK30,EN30),999)-EN30-2)))</f>
        <v>-1</v>
      </c>
      <c r="EP30" s="0" t="str">
        <f aca="false">IF(OR(EL30=-1,IFERROR(INDEX(EL$2:EL$100,EM30),999)&gt;=0,IFERROR(INDEX(EN$2:EN$100,EM30),999)&gt;=0),    IF(OR(EN30=-1,IFERROR(INDEX(EL$2:EL$100,EO30),999)&gt;=0,IFERROR(INDEX(EN$2:EN$100,EO30),999)&gt;=0),      EK30,REPLACE(EK30,EN30,IFERROR(FIND(" ",EK30,EN30),999)-EN30,                   INDEX(EK$2:EK$100,EO30)                  )),     REPLACE(EK30,EL30,IFERROR(FIND(" ",EK30,EL30),999)-EL30,                   INDEX(EK$2:EK$100,EM30)                  ) )</f>
        <v/>
      </c>
      <c r="EQ30" s="0" t="n">
        <f aca="false">IFERROR(FIND("f_",LOWER(EP30)),-1)</f>
        <v>-1</v>
      </c>
      <c r="ER30" s="0" t="n">
        <f aca="false">IF(EQ30=-1,-1, VALUE(MID(EP30,EQ30+2, IFERROR(FIND(" ",EP30,EQ30),999)-EQ30-2)))</f>
        <v>-1</v>
      </c>
      <c r="ES30" s="0" t="n">
        <f aca="false">IFERROR(FIND("r_",LOWER(EP30)),-1)</f>
        <v>-1</v>
      </c>
      <c r="ET30" s="0" t="n">
        <f aca="false">IF(ES30=-1,-1, ROW(ES30)-1+VALUE(MID(EP30,ES30+2, IFERROR(FIND(" ",EP30,ES30),999)-ES30-2)))</f>
        <v>-1</v>
      </c>
      <c r="EU30" s="0" t="str">
        <f aca="false">IF(OR(EQ30=-1,IFERROR(INDEX(EQ$2:EQ$100,ER30),999)&gt;=0,IFERROR(INDEX(ES$2:ES$100,ER30),999)&gt;=0),    IF(OR(ES30=-1,IFERROR(INDEX(EQ$2:EQ$100,ET30),999)&gt;=0,IFERROR(INDEX(ES$2:ES$100,ET30),999)&gt;=0),      EP30,REPLACE(EP30,ES30,IFERROR(FIND(" ",EP30,ES30),999)-ES30,                   INDEX(EP$2:EP$100,ET30)                  )),     REPLACE(EP30,EQ30,IFERROR(FIND(" ",EP30,EQ30),999)-EQ30,                   INDEX(EP$2:EP$100,ER30)                  ) )</f>
        <v/>
      </c>
      <c r="EV30" s="0" t="n">
        <f aca="false">IFERROR(FIND("f_",LOWER(EU30)),-1)</f>
        <v>-1</v>
      </c>
      <c r="EW30" s="0" t="n">
        <f aca="false">IF(EV30=-1,-1, VALUE(MID(EU30,EV30+2, IFERROR(FIND(" ",EU30,EV30),999)-EV30-2)))</f>
        <v>-1</v>
      </c>
      <c r="EX30" s="0" t="n">
        <f aca="false">IFERROR(FIND("r_",LOWER(EU30)),-1)</f>
        <v>-1</v>
      </c>
      <c r="EY30" s="0" t="n">
        <f aca="false">IF(EX30=-1,-1, ROW(EX30)-1+VALUE(MID(EU30,EX30+2, IFERROR(FIND(" ",EU30,EX30),999)-EX30-2)))</f>
        <v>-1</v>
      </c>
      <c r="EZ30" s="0" t="str">
        <f aca="false">IF(OR(EV30=-1,IFERROR(INDEX(EV$2:EV$100,EW30),999)&gt;=0,IFERROR(INDEX(EX$2:EX$100,EW30),999)&gt;=0),    IF(OR(EX30=-1,IFERROR(INDEX(EV$2:EV$100,EY30),999)&gt;=0,IFERROR(INDEX(EX$2:EX$100,EY30),999)&gt;=0),      EU30,REPLACE(EU30,EX30,IFERROR(FIND(" ",EU30,EX30),999)-EX30,                   INDEX(EU$2:EU$100,EY30)                  )),     REPLACE(EU30,EV30,IFERROR(FIND(" ",EU30,EV30),999)-EV30,                   INDEX(EU$2:EU$100,EW30)                  ) )</f>
        <v/>
      </c>
      <c r="FA30" s="0" t="n">
        <f aca="false">IFERROR(FIND("f_",LOWER(EZ30)),-1)</f>
        <v>-1</v>
      </c>
      <c r="FB30" s="0" t="n">
        <f aca="false">IF(FA30=-1,-1, VALUE(MID(EZ30,FA30+2, IFERROR(FIND(" ",EZ30,FA30),999)-FA30-2)))</f>
        <v>-1</v>
      </c>
      <c r="FC30" s="0" t="n">
        <f aca="false">IFERROR(FIND("r_",LOWER(EZ30)),-1)</f>
        <v>-1</v>
      </c>
      <c r="FD30" s="0" t="n">
        <f aca="false">IF(FC30=-1,-1, ROW(FC30)-1+VALUE(MID(EZ30,FC30+2, IFERROR(FIND(" ",EZ30,FC30),999)-FC30-2)))</f>
        <v>-1</v>
      </c>
      <c r="FE30" s="0" t="str">
        <f aca="false">IF(OR(FA30=-1,IFERROR(INDEX(FA$2:FA$100,FB30),999)&gt;=0,IFERROR(INDEX(FC$2:FC$100,FB30),999)&gt;=0),    IF(OR(FC30=-1,IFERROR(INDEX(FA$2:FA$100,FD30),999)&gt;=0,IFERROR(INDEX(FC$2:FC$100,FD30),999)&gt;=0),      EZ30,REPLACE(EZ30,FC30,IFERROR(FIND(" ",EZ30,FC30),999)-FC30,                   INDEX(EZ$2:EZ$100,FD30)                  )),     REPLACE(EZ30,FA30,IFERROR(FIND(" ",EZ30,FA30),999)-FA30,                   INDEX(EZ$2:EZ$100,FB30)                  ) )</f>
        <v/>
      </c>
      <c r="FF30" s="0" t="n">
        <f aca="false">IFERROR(FIND("f_",LOWER(FE30)),-1)</f>
        <v>-1</v>
      </c>
      <c r="FG30" s="0" t="n">
        <f aca="false">IF(FF30=-1,-1, VALUE(MID(FE30,FF30+2, IFERROR(FIND(" ",FE30,FF30),999)-FF30-2)))</f>
        <v>-1</v>
      </c>
      <c r="FH30" s="0" t="n">
        <f aca="false">IFERROR(FIND("r_",LOWER(FE30)),-1)</f>
        <v>-1</v>
      </c>
      <c r="FI30" s="0" t="n">
        <f aca="false">IF(FH30=-1,-1, ROW(FH30)-1+VALUE(MID(FE30,FH30+2, IFERROR(FIND(" ",FE30,FH30),999)-FH30-2)))</f>
        <v>-1</v>
      </c>
      <c r="FJ30" s="0" t="str">
        <f aca="false">IF(OR(FF30=-1,IFERROR(INDEX(FF$2:FF$100,FG30),999)&gt;=0,IFERROR(INDEX(FH$2:FH$100,FG30),999)&gt;=0),    IF(OR(FH30=-1,IFERROR(INDEX(FF$2:FF$100,FI30),999)&gt;=0,IFERROR(INDEX(FH$2:FH$100,FI30),999)&gt;=0),      FE30,REPLACE(FE30,FH30,IFERROR(FIND(" ",FE30,FH30),999)-FH30,                   INDEX(FE$2:FE$100,FI30)                  )),     REPLACE(FE30,FF30,IFERROR(FIND(" ",FE30,FF30),999)-FF30,                   INDEX(FE$2:FE$100,FG30)                  ) )</f>
        <v/>
      </c>
      <c r="FK30" s="0" t="n">
        <f aca="false">IFERROR(FIND("f_",LOWER(FJ30)),-1)</f>
        <v>-1</v>
      </c>
      <c r="FL30" s="0" t="n">
        <f aca="false">IF(FK30=-1,-1, VALUE(MID(FJ30,FK30+2, IFERROR(FIND(" ",FJ30,FK30),999)-FK30-2)))</f>
        <v>-1</v>
      </c>
      <c r="FM30" s="0" t="n">
        <f aca="false">IFERROR(FIND("r_",LOWER(FJ30)),-1)</f>
        <v>-1</v>
      </c>
      <c r="FN30" s="0" t="n">
        <f aca="false">IF(FM30=-1,-1, ROW(FM30)-1+VALUE(MID(FJ30,FM30+2, IFERROR(FIND(" ",FJ30,FM30),999)-FM30-2)))</f>
        <v>-1</v>
      </c>
      <c r="FO30" s="0" t="str">
        <f aca="false">IF(OR(FK30=-1,IFERROR(INDEX(FK$2:FK$100,FL30),999)&gt;=0,IFERROR(INDEX(FM$2:FM$100,FL30),999)&gt;=0),    IF(OR(FM30=-1,IFERROR(INDEX(FK$2:FK$100,FN30),999)&gt;=0,IFERROR(INDEX(FM$2:FM$100,FN30),999)&gt;=0),      FJ30,REPLACE(FJ30,FM30,IFERROR(FIND(" ",FJ30,FM30),999)-FM30,                   INDEX(FJ$2:FJ$100,FN30)                  )),     REPLACE(FJ30,FK30,IFERROR(FIND(" ",FJ30,FK30),999)-FK30,                   INDEX(FJ$2:FJ$100,FL30)                  ) )</f>
        <v/>
      </c>
      <c r="FP30" s="0" t="n">
        <f aca="false">IFERROR(FIND("f_",LOWER(FO30)),-1)</f>
        <v>-1</v>
      </c>
      <c r="FQ30" s="0" t="n">
        <f aca="false">IF(FP30=-1,-1, VALUE(MID(FO30,FP30+2, IFERROR(FIND(" ",FO30,FP30),999)-FP30-2)))</f>
        <v>-1</v>
      </c>
      <c r="FR30" s="0" t="n">
        <f aca="false">IFERROR(FIND("r_",LOWER(FO30)),-1)</f>
        <v>-1</v>
      </c>
      <c r="FS30" s="0" t="n">
        <f aca="false">IF(FR30=-1,-1, ROW(FR30)-1+VALUE(MID(FO30,FR30+2, IFERROR(FIND(" ",FO30,FR30),999)-FR30-2)))</f>
        <v>-1</v>
      </c>
      <c r="FT30" s="0" t="str">
        <f aca="false">IF(OR(FP30=-1,IFERROR(INDEX(FP$2:FP$100,FQ30),999)&gt;=0,IFERROR(INDEX(FR$2:FR$100,FQ30),999)&gt;=0),    IF(OR(FR30=-1,IFERROR(INDEX(FP$2:FP$100,FS30),999)&gt;=0,IFERROR(INDEX(FR$2:FR$100,FS30),999)&gt;=0),      FO30,REPLACE(FO30,FR30,IFERROR(FIND(" ",FO30,FR30),999)-FR30,                   INDEX(FO$2:FO$100,FS30)                  )),     REPLACE(FO30,FP30,IFERROR(FIND(" ",FO30,FP30),999)-FP30,                   INDEX(FO$2:FO$100,FQ30)                  ) )</f>
        <v/>
      </c>
      <c r="FU30" s="0" t="n">
        <f aca="false">IFERROR(FIND("f_",LOWER(FT30)),-1)</f>
        <v>-1</v>
      </c>
      <c r="FV30" s="0" t="n">
        <f aca="false">IF(FU30=-1,-1, VALUE(MID(FT30,FU30+2, IFERROR(FIND(" ",FT30,FU30),999)-FU30-2)))</f>
        <v>-1</v>
      </c>
      <c r="FW30" s="0" t="n">
        <f aca="false">IFERROR(FIND("r_",LOWER(FT30)),-1)</f>
        <v>-1</v>
      </c>
      <c r="FX30" s="0" t="n">
        <f aca="false">IF(FW30=-1,-1, ROW(FW30)-1+VALUE(MID(FT30,FW30+2, IFERROR(FIND(" ",FT30,FW30),999)-FW30-2)))</f>
        <v>-1</v>
      </c>
      <c r="FY30" s="0" t="str">
        <f aca="false">IF(OR(FU30=-1,IFERROR(INDEX(FU$2:FU$100,FV30),999)&gt;=0,IFERROR(INDEX(FW$2:FW$100,FV30),999)&gt;=0),    IF(OR(FW30=-1,IFERROR(INDEX(FU$2:FU$100,FX30),999)&gt;=0,IFERROR(INDEX(FW$2:FW$100,FX30),999)&gt;=0),      FT30,REPLACE(FT30,FW30,IFERROR(FIND(" ",FT30,FW30),999)-FW30,                   INDEX(FT$2:FT$100,FX30)                  )),     REPLACE(FT30,FU30,IFERROR(FIND(" ",FT30,FU30),999)-FU30,                   INDEX(FT$2:FT$100,FV30)                  ) )</f>
        <v/>
      </c>
      <c r="FZ30" s="0" t="n">
        <f aca="false">IFERROR(FIND("f_",LOWER(FY30)),-1)</f>
        <v>-1</v>
      </c>
      <c r="GA30" s="0" t="n">
        <f aca="false">IF(FZ30=-1,-1, VALUE(MID(FY30,FZ30+2, IFERROR(FIND(" ",FY30,FZ30),999)-FZ30-2)))</f>
        <v>-1</v>
      </c>
      <c r="GB30" s="0" t="n">
        <f aca="false">IFERROR(FIND("r_",LOWER(FY30)),-1)</f>
        <v>-1</v>
      </c>
      <c r="GC30" s="0" t="n">
        <f aca="false">IF(GB30=-1,-1, ROW(GB30)-1+VALUE(MID(FY30,GB30+2, IFERROR(FIND(" ",FY30,GB30),999)-GB30-2)))</f>
        <v>-1</v>
      </c>
      <c r="GD30" s="0" t="str">
        <f aca="false">IF(OR(FZ30=-1,IFERROR(INDEX(FZ$2:FZ$100,GA30),999)&gt;=0,IFERROR(INDEX(GB$2:GB$100,GA30),999)&gt;=0),    IF(OR(GB30=-1,IFERROR(INDEX(FZ$2:FZ$100,GC30),999)&gt;=0,IFERROR(INDEX(GB$2:GB$100,GC30),999)&gt;=0),      FY30,REPLACE(FY30,GB30,IFERROR(FIND(" ",FY30,GB30),999)-GB30,                   INDEX(FY$2:FY$100,GC30)                  )),     REPLACE(FY30,FZ30,IFERROR(FIND(" ",FY30,FZ30),999)-FZ30,                   INDEX(FY$2:FY$100,GA30)                  ) )</f>
        <v/>
      </c>
      <c r="GE30" s="0" t="n">
        <f aca="false">IFERROR(FIND("f_",LOWER(GD30)),-1)</f>
        <v>-1</v>
      </c>
      <c r="GF30" s="0" t="n">
        <f aca="false">IF(GE30=-1,-1, VALUE(MID(GD30,GE30+2, IFERROR(FIND(" ",GD30,GE30),999)-GE30-2)))</f>
        <v>-1</v>
      </c>
      <c r="GG30" s="0" t="n">
        <f aca="false">IFERROR(FIND("r_",LOWER(GD30)),-1)</f>
        <v>-1</v>
      </c>
      <c r="GH30" s="0" t="n">
        <f aca="false">IF(GG30=-1,-1, ROW(GG30)-1+VALUE(MID(GD30,GG30+2, IFERROR(FIND(" ",GD30,GG30),999)-GG30-2)))</f>
        <v>-1</v>
      </c>
      <c r="GI30" s="0" t="str">
        <f aca="false">IF(OR(GE30=-1,IFERROR(INDEX(GE$2:GE$100,GF30),999)&gt;=0,IFERROR(INDEX(GG$2:GG$100,GF30),999)&gt;=0),    IF(OR(GG30=-1,IFERROR(INDEX(GE$2:GE$100,GH30),999)&gt;=0,IFERROR(INDEX(GG$2:GG$100,GH30),999)&gt;=0),      GD30,REPLACE(GD30,GG30,IFERROR(FIND(" ",GD30,GG30),999)-GG30,                   INDEX(GD$2:GD$100,GH30)                  )),     REPLACE(GD30,GE30,IFERROR(FIND(" ",GD30,GE30),999)-GE30,                   INDEX(GD$2:GD$100,GF30)                  ) )</f>
        <v/>
      </c>
      <c r="GJ30" s="0" t="n">
        <f aca="false">IFERROR(FIND("f_",LOWER(GI30)),-1)</f>
        <v>-1</v>
      </c>
      <c r="GK30" s="0" t="n">
        <f aca="false">IF(GJ30=-1,-1, VALUE(MID(GI30,GJ30+2, IFERROR(FIND(" ",GI30,GJ30),999)-GJ30-2)))</f>
        <v>-1</v>
      </c>
      <c r="GL30" s="0" t="n">
        <f aca="false">IFERROR(FIND("r_",LOWER(GI30)),-1)</f>
        <v>-1</v>
      </c>
      <c r="GM30" s="0" t="n">
        <f aca="false">IF(GL30=-1,-1, ROW(GL30)-1+VALUE(MID(GI30,GL30+2, IFERROR(FIND(" ",GI30,GL30),999)-GL30-2)))</f>
        <v>-1</v>
      </c>
      <c r="GN30" s="0" t="str">
        <f aca="false">IF(OR(GJ30=-1,IFERROR(INDEX(GJ$2:GJ$100,GK30),999)&gt;=0,IFERROR(INDEX(GL$2:GL$100,GK30),999)&gt;=0),    IF(OR(GL30=-1,IFERROR(INDEX(GJ$2:GJ$100,GM30),999)&gt;=0,IFERROR(INDEX(GL$2:GL$100,GM30),999)&gt;=0),      GI30,REPLACE(GI30,GL30,IFERROR(FIND(" ",GI30,GL30),999)-GL30,                   INDEX(GI$2:GI$100,GM30)                  )),     REPLACE(GI30,GJ30,IFERROR(FIND(" ",GI30,GJ30),999)-GJ30,                   INDEX(GI$2:GI$100,GK30)                  ) )</f>
        <v/>
      </c>
      <c r="GO30" s="0" t="n">
        <f aca="false">IFERROR(FIND("f_",LOWER(GN30)),-1)</f>
        <v>-1</v>
      </c>
      <c r="GP30" s="0" t="n">
        <f aca="false">IF(GO30=-1,-1, VALUE(MID(GN30,GO30+2, IFERROR(FIND(" ",GN30,GO30),999)-GO30-2)))</f>
        <v>-1</v>
      </c>
      <c r="GQ30" s="0" t="n">
        <f aca="false">IFERROR(FIND("r_",LOWER(GN30)),-1)</f>
        <v>-1</v>
      </c>
      <c r="GR30" s="0" t="n">
        <f aca="false">IF(GQ30=-1,-1, ROW(GQ30)-1+VALUE(MID(GN30,GQ30+2, IFERROR(FIND(" ",GN30,GQ30),999)-GQ30-2)))</f>
        <v>-1</v>
      </c>
      <c r="GS30" s="0" t="str">
        <f aca="false">IF(OR(GO30=-1,IFERROR(INDEX(GO$2:GO$100,GP30),999)&gt;=0,IFERROR(INDEX(GQ$2:GQ$100,GP30),999)&gt;=0),    IF(OR(GQ30=-1,IFERROR(INDEX(GO$2:GO$100,GR30),999)&gt;=0,IFERROR(INDEX(GQ$2:GQ$100,GR30),999)&gt;=0),      GN30,REPLACE(GN30,GQ30,IFERROR(FIND(" ",GN30,GQ30),999)-GQ30,                   INDEX(GN$2:GN$100,GR30)                  )),     REPLACE(GN30,GO30,IFERROR(FIND(" ",GN30,GO30),999)-GO30,                   INDEX(GN$2:GN$100,GP30)                  ) )</f>
        <v/>
      </c>
      <c r="GT30" s="0" t="n">
        <f aca="false">IFERROR(FIND("f_",LOWER(GS30)),-1)</f>
        <v>-1</v>
      </c>
      <c r="GU30" s="0" t="n">
        <f aca="false">IF(GT30=-1,-1, VALUE(MID(GS30,GT30+2, IFERROR(FIND(" ",GS30,GT30),999)-GT30-2)))</f>
        <v>-1</v>
      </c>
      <c r="GV30" s="0" t="n">
        <f aca="false">IFERROR(FIND("r_",LOWER(GS30)),-1)</f>
        <v>-1</v>
      </c>
      <c r="GW30" s="0" t="n">
        <f aca="false">IF(GV30=-1,-1, ROW(GV30)-1+VALUE(MID(GS30,GV30+2, IFERROR(FIND(" ",GS30,GV30),999)-GV30-2)))</f>
        <v>-1</v>
      </c>
      <c r="GX30" s="0" t="str">
        <f aca="false">IF(OR(GT30=-1,IFERROR(INDEX(GT$2:GT$100,GU30),999)&gt;=0,IFERROR(INDEX(GV$2:GV$100,GU30),999)&gt;=0),    IF(OR(GV30=-1,IFERROR(INDEX(GT$2:GT$100,GW30),999)&gt;=0,IFERROR(INDEX(GV$2:GV$100,GW30),999)&gt;=0),      GS30,REPLACE(GS30,GV30,IFERROR(FIND(" ",GS30,GV30),999)-GV30,                   INDEX(GS$2:GS$100,GW30)                  )),     REPLACE(GS30,GT30,IFERROR(FIND(" ",GS30,GT30),999)-GT30,                   INDEX(GS$2:GS$100,GU30)                  ) )</f>
        <v/>
      </c>
      <c r="GY30" s="0" t="n">
        <f aca="false">IFERROR(FIND("f_",LOWER(GX30)),-1)</f>
        <v>-1</v>
      </c>
      <c r="GZ30" s="0" t="n">
        <f aca="false">IF(GY30=-1,-1, VALUE(MID(GX30,GY30+2, IFERROR(FIND(" ",GX30,GY30),999)-GY30-2)))</f>
        <v>-1</v>
      </c>
      <c r="HA30" s="0" t="n">
        <f aca="false">IFERROR(FIND("r_",LOWER(GX30)),-1)</f>
        <v>-1</v>
      </c>
      <c r="HB30" s="0" t="n">
        <f aca="false">IF(HA30=-1,-1, ROW(HA30)-1+VALUE(MID(GX30,HA30+2, IFERROR(FIND(" ",GX30,HA30),999)-HA30-2)))</f>
        <v>-1</v>
      </c>
      <c r="HC30" s="0" t="str">
        <f aca="false">IF(OR(GY30=-1,IFERROR(INDEX(GY$2:GY$100,GZ30),999)&gt;=0,IFERROR(INDEX(HA$2:HA$100,GZ30),999)&gt;=0),    IF(OR(HA30=-1,IFERROR(INDEX(GY$2:GY$100,HB30),999)&gt;=0,IFERROR(INDEX(HA$2:HA$100,HB30),999)&gt;=0),      GX30,REPLACE(GX30,HA30,IFERROR(FIND(" ",GX30,HA30),999)-HA30,                   INDEX(GX$2:GX$100,HB30)                  )),     REPLACE(GX30,GY30,IFERROR(FIND(" ",GX30,GY30),999)-GY30,                   INDEX(GX$2:GX$100,GZ30)                  ) )</f>
        <v/>
      </c>
      <c r="HD30" s="0" t="n">
        <f aca="false">IFERROR(FIND("f_",LOWER(HC30)),-1)</f>
        <v>-1</v>
      </c>
      <c r="HE30" s="0" t="n">
        <f aca="false">IF(HD30=-1,-1, VALUE(MID(HC30,HD30+2, IFERROR(FIND(" ",HC30,HD30),999)-HD30-2)))</f>
        <v>-1</v>
      </c>
      <c r="HF30" s="0" t="n">
        <f aca="false">IFERROR(FIND("r_",LOWER(HC30)),-1)</f>
        <v>-1</v>
      </c>
      <c r="HG30" s="0" t="n">
        <f aca="false">IF(HF30=-1,-1, ROW(HF30)-1+VALUE(MID(HC30,HF30+2, IFERROR(FIND(" ",HC30,HF30),999)-HF30-2)))</f>
        <v>-1</v>
      </c>
      <c r="HH30" s="0" t="str">
        <f aca="false">IF(OR(HD30=-1,IFERROR(INDEX(HD$2:HD$100,HE30),999)&gt;=0,IFERROR(INDEX(HF$2:HF$100,HE30),999)&gt;=0),    IF(OR(HF30=-1,IFERROR(INDEX(HD$2:HD$100,HG30),999)&gt;=0,IFERROR(INDEX(HF$2:HF$100,HG30),999)&gt;=0),      HC30,REPLACE(HC30,HF30,IFERROR(FIND(" ",HC30,HF30),999)-HF30,                   INDEX(HC$2:HC$100,HG30)                  )),     REPLACE(HC30,HD30,IFERROR(FIND(" ",HC30,HD30),999)-HD30,                   INDEX(HC$2:HC$100,HE30)                  ) )</f>
        <v/>
      </c>
      <c r="HI30" s="0" t="n">
        <f aca="false">IFERROR(FIND("f_",LOWER(HH30)),-1)</f>
        <v>-1</v>
      </c>
      <c r="HJ30" s="0" t="n">
        <f aca="false">IF(HI30=-1,-1, VALUE(MID(HH30,HI30+2, IFERROR(FIND(" ",HH30,HI30),999)-HI30-2)))</f>
        <v>-1</v>
      </c>
      <c r="HK30" s="0" t="n">
        <f aca="false">IFERROR(FIND("r_",LOWER(HH30)),-1)</f>
        <v>-1</v>
      </c>
      <c r="HL30" s="0" t="n">
        <f aca="false">IF(HK30=-1,-1, ROW(HK30)-1+VALUE(MID(HH30,HK30+2, IFERROR(FIND(" ",HH30,HK30),999)-HK30-2)))</f>
        <v>-1</v>
      </c>
      <c r="HM30" s="0" t="str">
        <f aca="false">IF(OR(HI30=-1,IFERROR(INDEX(HI$2:HI$100,HJ30),999)&gt;=0,IFERROR(INDEX(HK$2:HK$100,HJ30),999)&gt;=0),    IF(OR(HK30=-1,IFERROR(INDEX(HI$2:HI$100,HL30),999)&gt;=0,IFERROR(INDEX(HK$2:HK$100,HL30),999)&gt;=0),      HH30,REPLACE(HH30,HK30,IFERROR(FIND(" ",HH30,HK30),999)-HK30,                   INDEX(HH$2:HH$100,HL30)                  )),     REPLACE(HH30,HI30,IFERROR(FIND(" ",HH30,HI30),999)-HI30,                   INDEX(HH$2:HH$100,HJ30)                  ) )</f>
        <v/>
      </c>
      <c r="HN30" s="0" t="n">
        <f aca="false">IFERROR(FIND("f_",LOWER(HM30)),-1)</f>
        <v>-1</v>
      </c>
      <c r="HO30" s="0" t="n">
        <f aca="false">IF(HN30=-1,-1, VALUE(MID(HM30,HN30+2, IFERROR(FIND(" ",HM30,HN30),999)-HN30-2)))</f>
        <v>-1</v>
      </c>
      <c r="HP30" s="0" t="n">
        <f aca="false">IFERROR(FIND("r_",LOWER(HM30)),-1)</f>
        <v>-1</v>
      </c>
      <c r="HQ30" s="0" t="n">
        <f aca="false">IF(HP30=-1,-1, ROW(HP30)-1+VALUE(MID(HM30,HP30+2, IFERROR(FIND(" ",HM30,HP30),999)-HP30-2)))</f>
        <v>-1</v>
      </c>
      <c r="HR30" s="0" t="str">
        <f aca="false">IF(OR(HN30=-1,IFERROR(INDEX(HN$2:HN$100,HO30),999)&gt;=0,IFERROR(INDEX(HP$2:HP$100,HO30),999)&gt;=0),    IF(OR(HP30=-1,IFERROR(INDEX(HN$2:HN$100,HQ30),999)&gt;=0,IFERROR(INDEX(HP$2:HP$100,HQ30),999)&gt;=0),      HM30,REPLACE(HM30,HP30,IFERROR(FIND(" ",HM30,HP30),999)-HP30,                   INDEX(HM$2:HM$100,HQ30)                  )),     REPLACE(HM30,HN30,IFERROR(FIND(" ",HM30,HN30),999)-HN30,                   INDEX(HM$2:HM$100,HO30)                  ) )</f>
        <v/>
      </c>
      <c r="HS30" s="0" t="n">
        <f aca="false">IFERROR(FIND("f_",LOWER(HR30)),-1)</f>
        <v>-1</v>
      </c>
      <c r="HT30" s="0" t="n">
        <f aca="false">IF(HS30=-1,-1, VALUE(MID(HR30,HS30+2, IFERROR(FIND(" ",HR30,HS30),999)-HS30-2)))</f>
        <v>-1</v>
      </c>
      <c r="HU30" s="0" t="n">
        <f aca="false">IFERROR(FIND("r_",LOWER(HR30)),-1)</f>
        <v>-1</v>
      </c>
      <c r="HV30" s="0" t="n">
        <f aca="false">IF(HU30=-1,-1, ROW(HU30)-1+VALUE(MID(HR30,HU30+2, IFERROR(FIND(" ",HR30,HU30),999)-HU30-2)))</f>
        <v>-1</v>
      </c>
      <c r="HW30" s="0" t="str">
        <f aca="false">IF(OR(HS30=-1,IFERROR(INDEX(HS$2:HS$100,HT30),999)&gt;=0,IFERROR(INDEX(HU$2:HU$100,HT30),999)&gt;=0),    IF(OR(HU30=-1,IFERROR(INDEX(HS$2:HS$100,HV30),999)&gt;=0,IFERROR(INDEX(HU$2:HU$100,HV30),999)&gt;=0),      HR30,REPLACE(HR30,HU30,IFERROR(FIND(" ",HR30,HU30),999)-HU30,                   INDEX(HR$2:HR$100,HV30)                  )),     REPLACE(HR30,HS30,IFERROR(FIND(" ",HR30,HS30),999)-HS30,                   INDEX(HR$2:HR$100,HT30)                  ) )</f>
        <v/>
      </c>
      <c r="HX30" s="0" t="n">
        <f aca="false">IFERROR(FIND("f_",LOWER(HW30)),-1)</f>
        <v>-1</v>
      </c>
      <c r="HY30" s="0" t="n">
        <f aca="false">IF(HX30=-1,-1, VALUE(MID(HW30,HX30+2, IFERROR(FIND(" ",HW30,HX30),999)-HX30-2)))</f>
        <v>-1</v>
      </c>
      <c r="HZ30" s="0" t="n">
        <f aca="false">IFERROR(FIND("r_",LOWER(HW30)),-1)</f>
        <v>-1</v>
      </c>
      <c r="IA30" s="0" t="n">
        <f aca="false">IF(HZ30=-1,-1, ROW(HZ30)-1+VALUE(MID(HW30,HZ30+2, IFERROR(FIND(" ",HW30,HZ30),999)-HZ30-2)))</f>
        <v>-1</v>
      </c>
      <c r="IB30" s="0" t="str">
        <f aca="false">IF(OR(HX30=-1,IFERROR(INDEX(HX$2:HX$100,HY30),999)&gt;=0,IFERROR(INDEX(HZ$2:HZ$100,HY30),999)&gt;=0),    IF(OR(HZ30=-1,IFERROR(INDEX(HX$2:HX$100,IA30),999)&gt;=0,IFERROR(INDEX(HZ$2:HZ$100,IA30),999)&gt;=0),      HW30,REPLACE(HW30,HZ30,IFERROR(FIND(" ",HW30,HZ30),999)-HZ30,                   INDEX(HW$2:HW$100,IA30)                  )),     REPLACE(HW30,HX30,IFERROR(FIND(" ",HW30,HX30),999)-HX30,                   INDEX(HW$2:HW$100,HY30)                  ) )</f>
        <v/>
      </c>
      <c r="IC30" s="0" t="n">
        <f aca="false">IFERROR(FIND("f_",LOWER(IB30)),-1)</f>
        <v>-1</v>
      </c>
      <c r="ID30" s="0" t="n">
        <f aca="false">IF(IC30=-1,-1, VALUE(MID(IB30,IC30+2, IFERROR(FIND(" ",IB30,IC30),999)-IC30-2)))</f>
        <v>-1</v>
      </c>
      <c r="IE30" s="0" t="n">
        <f aca="false">IFERROR(FIND("r_",LOWER(IB30)),-1)</f>
        <v>-1</v>
      </c>
      <c r="IF30" s="0" t="n">
        <f aca="false">IF(IE30=-1,-1, ROW(IE30)-1+VALUE(MID(IB30,IE30+2, IFERROR(FIND(" ",IB30,IE30),999)-IE30-2)))</f>
        <v>-1</v>
      </c>
      <c r="IG30" s="0" t="str">
        <f aca="false">IF(OR(IC30=-1,IFERROR(INDEX(IC$2:IC$100,ID30),999)&gt;=0,IFERROR(INDEX(IE$2:IE$100,ID30),999)&gt;=0),    IF(OR(IE30=-1,IFERROR(INDEX(IC$2:IC$100,IF30),999)&gt;=0,IFERROR(INDEX(IE$2:IE$100,IF30),999)&gt;=0),      IB30,REPLACE(IB30,IE30,IFERROR(FIND(" ",IB30,IE30),999)-IE30,                   INDEX(IB$2:IB$100,IF30)                  )),     REPLACE(IB30,IC30,IFERROR(FIND(" ",IB30,IC30),999)-IC30,                   INDEX(IB$2:IB$100,ID30)                  ) )</f>
        <v/>
      </c>
      <c r="IH30" s="0" t="n">
        <f aca="false">IFERROR(FIND("f_",LOWER(IG30)),-1)</f>
        <v>-1</v>
      </c>
      <c r="II30" s="0" t="n">
        <f aca="false">IF(IH30=-1,-1, VALUE(MID(IG30,IH30+2, IFERROR(FIND(" ",IG30,IH30),999)-IH30-2)))</f>
        <v>-1</v>
      </c>
      <c r="IJ30" s="0" t="n">
        <f aca="false">IFERROR(FIND("r_",LOWER(IG30)),-1)</f>
        <v>-1</v>
      </c>
      <c r="IK30" s="0" t="n">
        <f aca="false">IF(IJ30=-1,-1, ROW(IJ30)-1+VALUE(MID(IG30,IJ30+2, IFERROR(FIND(" ",IG30,IJ30),999)-IJ30-2)))</f>
        <v>-1</v>
      </c>
      <c r="IL30" s="0" t="str">
        <f aca="false">IF(OR(IH30=-1,IFERROR(INDEX(IH$2:IH$100,II30),999)&gt;=0,IFERROR(INDEX(IJ$2:IJ$100,II30),999)&gt;=0),    IF(OR(IJ30=-1,IFERROR(INDEX(IH$2:IH$100,IK30),999)&gt;=0,IFERROR(INDEX(IJ$2:IJ$100,IK30),999)&gt;=0),      IG30,REPLACE(IG30,IJ30,IFERROR(FIND(" ",IG30,IJ30),999)-IJ30,                   INDEX(IG$2:IG$100,IK30)                  )),     REPLACE(IG30,IH30,IFERROR(FIND(" ",IG30,IH30),999)-IH30,                   INDEX(IG$2:IG$100,II30)                  ) )</f>
        <v/>
      </c>
      <c r="IM30" s="0" t="n">
        <f aca="false">IFERROR(FIND("f_",LOWER(IL30)),-1)</f>
        <v>-1</v>
      </c>
      <c r="IN30" s="0" t="n">
        <f aca="false">IF(IM30=-1,-1, VALUE(MID(IL30,IM30+2, IFERROR(FIND(" ",IL30,IM30),999)-IM30-2)))</f>
        <v>-1</v>
      </c>
      <c r="IO30" s="0" t="n">
        <f aca="false">IFERROR(FIND("r_",LOWER(IL30)),-1)</f>
        <v>-1</v>
      </c>
      <c r="IP30" s="0" t="n">
        <f aca="false">IF(IO30=-1,-1, ROW(IO30)-1+VALUE(MID(IL30,IO30+2, IFERROR(FIND(" ",IL30,IO30),999)-IO30-2)))</f>
        <v>-1</v>
      </c>
      <c r="IQ30" s="0" t="str">
        <f aca="false">IF(OR(IM30=-1,IFERROR(INDEX(IM$2:IM$100,IN30),999)&gt;=0,IFERROR(INDEX(IO$2:IO$100,IN30),999)&gt;=0),    IF(OR(IO30=-1,IFERROR(INDEX(IM$2:IM$100,IP30),999)&gt;=0,IFERROR(INDEX(IO$2:IO$100,IP30),999)&gt;=0),      IL30,REPLACE(IL30,IO30,IFERROR(FIND(" ",IL30,IO30),999)-IO30,                   INDEX(IL$2:IL$100,IP30)                  )),     REPLACE(IL30,IM30,IFERROR(FIND(" ",IL30,IM30),999)-IM30,                   INDEX(IL$2:IL$100,IN30)                  ) )</f>
        <v/>
      </c>
      <c r="IR30" s="0" t="n">
        <f aca="false">IFERROR(FIND("f_",LOWER(IQ30)),-1)</f>
        <v>-1</v>
      </c>
      <c r="IS30" s="0" t="n">
        <f aca="false">IF(IR30=-1,-1, VALUE(MID(IQ30,IR30+2, IFERROR(FIND(" ",IQ30,IR30),999)-IR30-2)))</f>
        <v>-1</v>
      </c>
      <c r="IT30" s="0" t="n">
        <f aca="false">IFERROR(FIND("r_",LOWER(IQ30)),-1)</f>
        <v>-1</v>
      </c>
      <c r="IU30" s="0" t="n">
        <f aca="false">IF(IT30=-1,-1, ROW(IT30)-1+VALUE(MID(IQ30,IT30+2, IFERROR(FIND(" ",IQ30,IT30),999)-IT30-2)))</f>
        <v>-1</v>
      </c>
      <c r="IV30" s="0" t="str">
        <f aca="false">IF(OR(IR30=-1,IFERROR(INDEX(IR$2:IR$100,IS30),999)&gt;=0,IFERROR(INDEX(IT$2:IT$100,IS30),999)&gt;=0),    IF(OR(IT30=-1,IFERROR(INDEX(IR$2:IR$100,IU30),999)&gt;=0,IFERROR(INDEX(IT$2:IT$100,IU30),999)&gt;=0),      IQ30,REPLACE(IQ30,IT30,IFERROR(FIND(" ",IQ30,IT30),999)-IT30,                   INDEX(IQ$2:IQ$100,IU30)                  )),     REPLACE(IQ30,IR30,IFERROR(FIND(" ",IQ30,IR30),999)-IR30,                   INDEX(IQ$2:IQ$100,IS30)                  ) )</f>
        <v/>
      </c>
      <c r="IW30" s="0" t="n">
        <f aca="false">IFERROR(FIND("f_",LOWER(IV30)),-1)</f>
        <v>-1</v>
      </c>
      <c r="IX30" s="0" t="n">
        <f aca="false">IF(IW30=-1,-1, VALUE(MID(IV30,IW30+2, IFERROR(FIND(" ",IV30,IW30),999)-IW30-2)))</f>
        <v>-1</v>
      </c>
      <c r="IY30" s="0" t="n">
        <f aca="false">IFERROR(FIND("r_",LOWER(IV30)),-1)</f>
        <v>-1</v>
      </c>
      <c r="IZ30" s="0" t="n">
        <f aca="false">IF(IY30=-1,-1, ROW(IY30)-1+VALUE(MID(IV30,IY30+2, IFERROR(FIND(" ",IV30,IY30),999)-IY30-2)))</f>
        <v>-1</v>
      </c>
      <c r="JA30" s="0" t="str">
        <f aca="false">IF(OR(IW30=-1,IFERROR(INDEX(IW$2:IW$100,IX30),999)&gt;=0,IFERROR(INDEX(IY$2:IY$100,IX30),999)&gt;=0),    IF(OR(IY30=-1,IFERROR(INDEX(IW$2:IW$100,IZ30),999)&gt;=0,IFERROR(INDEX(IY$2:IY$100,IZ30),999)&gt;=0),      IV30,REPLACE(IV30,IY30,IFERROR(FIND(" ",IV30,IY30),999)-IY30,                   INDEX(IV$2:IV$100,IZ30)                  )),     REPLACE(IV30,IW30,IFERROR(FIND(" ",IV30,IW30),999)-IW30,                   INDEX(IV$2:IV$100,IX30)                  ) )</f>
        <v/>
      </c>
      <c r="JB30" s="0" t="n">
        <f aca="false">IFERROR(FIND("f_",LOWER(JA30)),-1)</f>
        <v>-1</v>
      </c>
      <c r="JC30" s="0" t="n">
        <f aca="false">IF(JB30=-1,-1, VALUE(MID(JA30,JB30+2, IFERROR(FIND(" ",JA30,JB30),999)-JB30-2)))</f>
        <v>-1</v>
      </c>
      <c r="JD30" s="0" t="n">
        <f aca="false">IFERROR(FIND("r_",LOWER(JA30)),-1)</f>
        <v>-1</v>
      </c>
      <c r="JE30" s="0" t="n">
        <f aca="false">IF(JD30=-1,-1, ROW(JD30)-1+VALUE(MID(JA30,JD30+2, IFERROR(FIND(" ",JA30,JD30),999)-JD30-2)))</f>
        <v>-1</v>
      </c>
      <c r="JF30" s="0" t="str">
        <f aca="false">IF(OR(JB30=-1,IFERROR(INDEX(JB$2:JB$100,JC30),999)&gt;=0,IFERROR(INDEX(JD$2:JD$100,JC30),999)&gt;=0),    IF(OR(JD30=-1,IFERROR(INDEX(JB$2:JB$100,JE30),999)&gt;=0,IFERROR(INDEX(JD$2:JD$100,JE30),999)&gt;=0),      JA30,REPLACE(JA30,JD30,IFERROR(FIND(" ",JA30,JD30),999)-JD30,                   INDEX(JA$2:JA$100,JE30)                  )),     REPLACE(JA30,JB30,IFERROR(FIND(" ",JA30,JB30),999)-JB30,                   INDEX(JA$2:JA$100,JC30)                  ) )</f>
        <v/>
      </c>
      <c r="JG30" s="0" t="n">
        <f aca="false">IFERROR(FIND("f_",LOWER(JF30)),-1)</f>
        <v>-1</v>
      </c>
      <c r="JH30" s="0" t="n">
        <f aca="false">IF(JG30=-1,-1, VALUE(MID(JF30,JG30+2, IFERROR(FIND(" ",JF30,JG30),999)-JG30-2)))</f>
        <v>-1</v>
      </c>
      <c r="JI30" s="0" t="n">
        <f aca="false">IFERROR(FIND("r_",LOWER(JF30)),-1)</f>
        <v>-1</v>
      </c>
      <c r="JJ30" s="0" t="n">
        <f aca="false">IF(JI30=-1,-1, ROW(JI30)-1+VALUE(MID(JF30,JI30+2, IFERROR(FIND(" ",JF30,JI30),999)-JI30-2)))</f>
        <v>-1</v>
      </c>
      <c r="JK30" s="0" t="str">
        <f aca="false">IF(OR(JG30=-1,IFERROR(INDEX(JG$2:JG$100,JH30),999)&gt;=0,IFERROR(INDEX(JI$2:JI$100,JH30),999)&gt;=0),    IF(OR(JI30=-1,IFERROR(INDEX(JG$2:JG$100,JJ30),999)&gt;=0,IFERROR(INDEX(JI$2:JI$100,JJ30),999)&gt;=0),      JF30,REPLACE(JF30,JI30,IFERROR(FIND(" ",JF30,JI30),999)-JI30,                   INDEX(JF$2:JF$100,JJ30)                  )),     REPLACE(JF30,JG30,IFERROR(FIND(" ",JF30,JG30),999)-JG30,                   INDEX(JF$2:JF$100,JH30)                  ) )</f>
        <v/>
      </c>
      <c r="JL30" s="0" t="n">
        <f aca="false">IFERROR(FIND("f_",LOWER(JK30)),-1)</f>
        <v>-1</v>
      </c>
      <c r="JM30" s="0" t="n">
        <f aca="false">IF(JL30=-1,-1, VALUE(MID(JK30,JL30+2, IFERROR(FIND(" ",JK30,JL30),999)-JL30-2)))</f>
        <v>-1</v>
      </c>
      <c r="JN30" s="0" t="n">
        <f aca="false">IFERROR(FIND("r_",LOWER(JK30)),-1)</f>
        <v>-1</v>
      </c>
      <c r="JO30" s="0" t="n">
        <f aca="false">IF(JN30=-1,-1, ROW(JN30)-1+VALUE(MID(JK30,JN30+2, IFERROR(FIND(" ",JK30,JN30),999)-JN30-2)))</f>
        <v>-1</v>
      </c>
      <c r="JP30" s="0" t="str">
        <f aca="false">IF(OR(JL30=-1,IFERROR(INDEX(JL$2:JL$100,JM30),999)&gt;=0,IFERROR(INDEX(JN$2:JN$100,JM30),999)&gt;=0),    IF(OR(JN30=-1,IFERROR(INDEX(JL$2:JL$100,JO30),999)&gt;=0,IFERROR(INDEX(JN$2:JN$100,JO30),999)&gt;=0),      JK30,REPLACE(JK30,JN30,IFERROR(FIND(" ",JK30,JN30),999)-JN30,                   INDEX(JK$2:JK$100,JO30)                  )),     REPLACE(JK30,JL30,IFERROR(FIND(" ",JK30,JL30),999)-JL30,                   INDEX(JK$2:JK$100,JM30)                  ) )</f>
        <v/>
      </c>
      <c r="JQ30" s="0" t="n">
        <f aca="false">IFERROR(FIND("f_",LOWER(JP30)),-1)</f>
        <v>-1</v>
      </c>
      <c r="JR30" s="0" t="n">
        <f aca="false">IF(JQ30=-1,-1, VALUE(MID(JP30,JQ30+2, IFERROR(FIND(" ",JP30,JQ30),999)-JQ30-2)))</f>
        <v>-1</v>
      </c>
      <c r="JS30" s="0" t="n">
        <f aca="false">IFERROR(FIND("r_",LOWER(JP30)),-1)</f>
        <v>-1</v>
      </c>
      <c r="JT30" s="0" t="n">
        <f aca="false">IF(JS30=-1,-1, ROW(JS30)-1+VALUE(MID(JP30,JS30+2, IFERROR(FIND(" ",JP30,JS30),999)-JS30-2)))</f>
        <v>-1</v>
      </c>
      <c r="JU30" s="0" t="str">
        <f aca="false">IF(OR(JQ30=-1,IFERROR(INDEX(JQ$2:JQ$100,JR30),999)&gt;=0,IFERROR(INDEX(JS$2:JS$100,JR30),999)&gt;=0),    IF(OR(JS30=-1,IFERROR(INDEX(JQ$2:JQ$100,JT30),999)&gt;=0,IFERROR(INDEX(JS$2:JS$100,JT30),999)&gt;=0),      JP30,REPLACE(JP30,JS30,IFERROR(FIND(" ",JP30,JS30),999)-JS30,                   INDEX(JP$2:JP$100,JT30)                  )),     REPLACE(JP30,JQ30,IFERROR(FIND(" ",JP30,JQ30),999)-JQ30,                   INDEX(JP$2:JP$100,JR30)                  ) )</f>
        <v/>
      </c>
      <c r="JV30" s="0" t="n">
        <f aca="false">IFERROR(FIND("f_",LOWER(JU30)),-1)</f>
        <v>-1</v>
      </c>
      <c r="JW30" s="0" t="n">
        <f aca="false">IF(JV30=-1,-1, VALUE(MID(JU30,JV30+2, IFERROR(FIND(" ",JU30,JV30),999)-JV30-2)))</f>
        <v>-1</v>
      </c>
      <c r="JX30" s="0" t="n">
        <f aca="false">IFERROR(FIND("r_",LOWER(JU30)),-1)</f>
        <v>-1</v>
      </c>
      <c r="JY30" s="0" t="n">
        <f aca="false">IF(JX30=-1,-1, ROW(JX30)-1+VALUE(MID(JU30,JX30+2, IFERROR(FIND(" ",JU30,JX30),999)-JX30-2)))</f>
        <v>-1</v>
      </c>
      <c r="JZ30" s="0" t="str">
        <f aca="false">IF(OR(JV30=-1,IFERROR(INDEX(JV$2:JV$100,JW30),999)&gt;=0,IFERROR(INDEX(JX$2:JX$100,JW30),999)&gt;=0),    IF(OR(JX30=-1,IFERROR(INDEX(JV$2:JV$100,JY30),999)&gt;=0,IFERROR(INDEX(JX$2:JX$100,JY30),999)&gt;=0),      JU30,REPLACE(JU30,JX30,IFERROR(FIND(" ",JU30,JX30),999)-JX30,                   INDEX(JU$2:JU$100,JY30)                  )),     REPLACE(JU30,JV30,IFERROR(FIND(" ",JU30,JV30),999)-JV30,                   INDEX(JU$2:JU$100,JW30)                  ) )</f>
        <v/>
      </c>
      <c r="KA30" s="0" t="n">
        <f aca="false">IFERROR(FIND("f_",LOWER(JZ30)),-1)</f>
        <v>-1</v>
      </c>
      <c r="KB30" s="0" t="n">
        <f aca="false">IF(KA30=-1,-1, VALUE(MID(JZ30,KA30+2, IFERROR(FIND(" ",JZ30,KA30),999)-KA30-2)))</f>
        <v>-1</v>
      </c>
      <c r="KC30" s="0" t="n">
        <f aca="false">IFERROR(FIND("r_",LOWER(JZ30)),-1)</f>
        <v>-1</v>
      </c>
      <c r="KD30" s="0" t="n">
        <f aca="false">IF(KC30=-1,-1, ROW(KC30)-1+VALUE(MID(JZ30,KC30+2, IFERROR(FIND(" ",JZ30,KC30),999)-KC30-2)))</f>
        <v>-1</v>
      </c>
      <c r="KE30" s="0" t="str">
        <f aca="false">IF(OR(KA30=-1,IFERROR(INDEX(KA$2:KA$100,KB30),999)&gt;=0,IFERROR(INDEX(KC$2:KC$100,KB30),999)&gt;=0),    IF(OR(KC30=-1,IFERROR(INDEX(KA$2:KA$100,KD30),999)&gt;=0,IFERROR(INDEX(KC$2:KC$100,KD30),999)&gt;=0),      JZ30,REPLACE(JZ30,KC30,IFERROR(FIND(" ",JZ30,KC30),999)-KC30,                   INDEX(JZ$2:JZ$100,KD30)                  )),     REPLACE(JZ30,KA30,IFERROR(FIND(" ",JZ30,KA30),999)-KA30,                   INDEX(JZ$2:JZ$100,KB30)                  ) )</f>
        <v/>
      </c>
      <c r="KF30" s="0" t="n">
        <f aca="false">IFERROR(FIND("f_",LOWER(KE30)),-1)</f>
        <v>-1</v>
      </c>
      <c r="KG30" s="0" t="n">
        <f aca="false">IF(KF30=-1,-1, VALUE(MID(KE30,KF30+2, IFERROR(FIND(" ",KE30,KF30),999)-KF30-2)))</f>
        <v>-1</v>
      </c>
      <c r="KH30" s="0" t="n">
        <f aca="false">IFERROR(FIND("r_",LOWER(KE30)),-1)</f>
        <v>-1</v>
      </c>
      <c r="KI30" s="0" t="n">
        <f aca="false">IF(KH30=-1,-1, ROW(KH30)-1+VALUE(MID(KE30,KH30+2, IFERROR(FIND(" ",KE30,KH30),999)-KH30-2)))</f>
        <v>-1</v>
      </c>
      <c r="KJ30" s="0" t="str">
        <f aca="false">IF(OR(KF30=-1,IFERROR(INDEX(KF$2:KF$100,KG30),999)&gt;=0,IFERROR(INDEX(KH$2:KH$100,KG30),999)&gt;=0),    IF(OR(KH30=-1,IFERROR(INDEX(KF$2:KF$100,KI30),999)&gt;=0,IFERROR(INDEX(KH$2:KH$100,KI30),999)&gt;=0),      KE30,REPLACE(KE30,KH30,IFERROR(FIND(" ",KE30,KH30),999)-KH30,                   INDEX(KE$2:KE$100,KI30)                  )),     REPLACE(KE30,KF30,IFERROR(FIND(" ",KE30,KF30),999)-KF30,                   INDEX(KE$2:KE$100,KG30)                  ) )</f>
        <v/>
      </c>
      <c r="KK30" s="0" t="n">
        <f aca="false">IFERROR(FIND("f_",LOWER(KJ30)),-1)</f>
        <v>-1</v>
      </c>
      <c r="KL30" s="0" t="n">
        <f aca="false">IF(KK30=-1,-1, VALUE(MID(KJ30,KK30+2, IFERROR(FIND(" ",KJ30,KK30),999)-KK30-2)))</f>
        <v>-1</v>
      </c>
      <c r="KM30" s="0" t="n">
        <f aca="false">IFERROR(FIND("r_",LOWER(KJ30)),-1)</f>
        <v>-1</v>
      </c>
      <c r="KN30" s="0" t="n">
        <f aca="false">IF(KM30=-1,-1, ROW(KM30)-1+VALUE(MID(KJ30,KM30+2, IFERROR(FIND(" ",KJ30,KM30),999)-KM30-2)))</f>
        <v>-1</v>
      </c>
      <c r="KO30" s="0" t="str">
        <f aca="false">IF(OR(KK30=-1,IFERROR(INDEX(KK$2:KK$100,KL30),999)&gt;=0,IFERROR(INDEX(KM$2:KM$100,KL30),999)&gt;=0),    IF(OR(KM30=-1,IFERROR(INDEX(KK$2:KK$100,KN30),999)&gt;=0,IFERROR(INDEX(KM$2:KM$100,KN30),999)&gt;=0),      KJ30,REPLACE(KJ30,KM30,IFERROR(FIND(" ",KJ30,KM30),999)-KM30,                   INDEX(KJ$2:KJ$100,KN30)                  )),     REPLACE(KJ30,KK30,IFERROR(FIND(" ",KJ30,KK30),999)-KK30,                   INDEX(KJ$2:KJ$100,KL30)                  ) )</f>
        <v/>
      </c>
      <c r="KP30" s="0" t="n">
        <f aca="false">IFERROR(FIND("f_",LOWER(KO30)),-1)</f>
        <v>-1</v>
      </c>
      <c r="KQ30" s="0" t="n">
        <f aca="false">IF(KP30=-1,-1, VALUE(MID(KO30,KP30+2, IFERROR(FIND(" ",KO30,KP30),999)-KP30-2)))</f>
        <v>-1</v>
      </c>
      <c r="KR30" s="0" t="n">
        <f aca="false">IFERROR(FIND("r_",LOWER(KO30)),-1)</f>
        <v>-1</v>
      </c>
      <c r="KS30" s="0" t="n">
        <f aca="false">IF(KR30=-1,-1, ROW(KR30)-1+VALUE(MID(KO30,KR30+2, IFERROR(FIND(" ",KO30,KR30),999)-KR30-2)))</f>
        <v>-1</v>
      </c>
      <c r="KT30" s="0" t="str">
        <f aca="false">IF(OR(KP30=-1,IFERROR(INDEX(KP$2:KP$100,KQ30),999)&gt;=0,IFERROR(INDEX(KR$2:KR$100,KQ30),999)&gt;=0),    IF(OR(KR30=-1,IFERROR(INDEX(KP$2:KP$100,KS30),999)&gt;=0,IFERROR(INDEX(KR$2:KR$100,KS30),999)&gt;=0),      KO30,REPLACE(KO30,KR30,IFERROR(FIND(" ",KO30,KR30),999)-KR30,                   INDEX(KO$2:KO$100,KS30)                  )),     REPLACE(KO30,KP30,IFERROR(FIND(" ",KO30,KP30),999)-KP30,                   INDEX(KO$2:KO$100,KQ30)                  ) )</f>
        <v/>
      </c>
      <c r="KU30" s="0" t="n">
        <f aca="false">IFERROR(FIND("f_",LOWER(KT30)),-1)</f>
        <v>-1</v>
      </c>
      <c r="KV30" s="0" t="n">
        <f aca="false">IF(KU30=-1,-1, VALUE(MID(KT30,KU30+2, IFERROR(FIND(" ",KT30,KU30),999)-KU30-2)))</f>
        <v>-1</v>
      </c>
      <c r="KW30" s="0" t="n">
        <f aca="false">IFERROR(FIND("r_",LOWER(KT30)),-1)</f>
        <v>-1</v>
      </c>
      <c r="KX30" s="0" t="n">
        <f aca="false">IF(KW30=-1,-1, ROW(KW30)-1+VALUE(MID(KT30,KW30+2, IFERROR(FIND(" ",KT30,KW30),999)-KW30-2)))</f>
        <v>-1</v>
      </c>
      <c r="KY30" s="0" t="str">
        <f aca="false">IF(OR(KU30=-1,IFERROR(INDEX(KU$2:KU$100,KV30),999)&gt;=0,IFERROR(INDEX(KW$2:KW$100,KV30),999)&gt;=0),    IF(OR(KW30=-1,IFERROR(INDEX(KU$2:KU$100,KX30),999)&gt;=0,IFERROR(INDEX(KW$2:KW$100,KX30),999)&gt;=0),      KT30,REPLACE(KT30,KW30,IFERROR(FIND(" ",KT30,KW30),999)-KW30,                   INDEX(KT$2:KT$100,KX30)                  )),     REPLACE(KT30,KU30,IFERROR(FIND(" ",KT30,KU30),999)-KU30,                   INDEX(KT$2:KT$100,KV30)                  ) )</f>
        <v/>
      </c>
    </row>
    <row r="31" customFormat="false" ht="13.8" hidden="false" customHeight="false" outlineLevel="0" collapsed="false">
      <c r="D31" s="1"/>
      <c r="I31" s="0" t="str">
        <f aca="false">KY31</f>
        <v/>
      </c>
      <c r="L31" s="0" t="e">
        <f aca="false">VLOOKUP($D31,Relgebra!$A:$E,5,0)</f>
        <v>#N/A</v>
      </c>
      <c r="M31" s="0" t="e">
        <f aca="false">SUBSTITUTE(SUBSTITUTE(L31,"parm1",E31),"parm2",F31)</f>
        <v>#N/A</v>
      </c>
      <c r="N31" s="0" t="str">
        <f aca="false">IFERROR(VLOOKUP(ROW($A30),$G$2:$M$100,COLUMN(M30)-COLUMN(G30)+1,0),"")</f>
        <v/>
      </c>
      <c r="P31" s="0" t="str">
        <f aca="false">N31</f>
        <v/>
      </c>
      <c r="Q31" s="0" t="n">
        <f aca="false">IFERROR(FIND("f_",LOWER(P31)),-1)</f>
        <v>-1</v>
      </c>
      <c r="R31" s="0" t="n">
        <f aca="false">IF(Q31=-1,-1, VALUE(MID(P31,Q31+2, IFERROR(FIND(" ",P31,Q31),999)-Q31-2)))</f>
        <v>-1</v>
      </c>
      <c r="S31" s="0" t="n">
        <f aca="false">IFERROR(FIND("r_",LOWER(P31)),-1)</f>
        <v>-1</v>
      </c>
      <c r="T31" s="0" t="n">
        <f aca="false">IF(S31=-1,-1, ROW(S31)-1+VALUE(MID(P31,S31+2, IFERROR(FIND(" ",P31,S31),999)-S31-2)))</f>
        <v>-1</v>
      </c>
      <c r="U31" s="0" t="str">
        <f aca="false">IF(OR(Q31=-1,IFERROR(INDEX(Q$2:Q$100,R31),999)&gt;=0,IFERROR(INDEX(S$2:S$100,R31),999)&gt;=0),    IF(OR(S31=-1,IFERROR(INDEX(Q$2:Q$100,T31),999)&gt;=0,IFERROR(INDEX(S$2:S$100,T31),999)&gt;=0),      P31,REPLACE(P31,S31,IFERROR(FIND(" ",P31,S31),999)-S31,                   INDEX(P$2:P$100,T31)                  )),     REPLACE(P31,Q31,IFERROR(FIND(" ",P31,Q31),999)-Q31,                   INDEX(P$2:P$100,R31)                  ) )</f>
        <v/>
      </c>
      <c r="V31" s="0" t="n">
        <f aca="false">IFERROR(FIND("f_",LOWER(U31)),-1)</f>
        <v>-1</v>
      </c>
      <c r="W31" s="0" t="n">
        <f aca="false">IF(V31=-1,-1, VALUE(MID(U31,V31+2, IFERROR(FIND(" ",U31,V31),999)-V31-2)))</f>
        <v>-1</v>
      </c>
      <c r="X31" s="0" t="n">
        <f aca="false">IFERROR(FIND("r_",LOWER(U31)),-1)</f>
        <v>-1</v>
      </c>
      <c r="Y31" s="0" t="n">
        <f aca="false">IF(X31=-1,-1, ROW(X31)-1+VALUE(MID(U31,X31+2, IFERROR(FIND(" ",U31,X31),999)-X31-2)))</f>
        <v>-1</v>
      </c>
      <c r="Z31" s="0" t="str">
        <f aca="false">IF(OR(V31=-1,IFERROR(INDEX(V$2:V$100,W31),999)&gt;=0,IFERROR(INDEX(X$2:X$100,W31),999)&gt;=0),    IF(OR(X31=-1,IFERROR(INDEX(V$2:V$100,Y31),999)&gt;=0,IFERROR(INDEX(X$2:X$100,Y31),999)&gt;=0),      U31,REPLACE(U31,X31,IFERROR(FIND(" ",U31,X31),999)-X31,                   INDEX(U$2:U$100,Y31)                  )),     REPLACE(U31,V31,IFERROR(FIND(" ",U31,V31),999)-V31,                   INDEX(U$2:U$100,W31)                  ) )</f>
        <v/>
      </c>
      <c r="AA31" s="0" t="n">
        <f aca="false">IFERROR(FIND("f_",LOWER(Z31)),-1)</f>
        <v>-1</v>
      </c>
      <c r="AB31" s="0" t="n">
        <f aca="false">IF(AA31=-1,-1, VALUE(MID(Z31,AA31+2, IFERROR(FIND(" ",Z31,AA31),999)-AA31-2)))</f>
        <v>-1</v>
      </c>
      <c r="AC31" s="0" t="n">
        <f aca="false">IFERROR(FIND("r_",LOWER(Z31)),-1)</f>
        <v>-1</v>
      </c>
      <c r="AD31" s="0" t="n">
        <f aca="false">IF(AC31=-1,-1, ROW(AC31)-1+VALUE(MID(Z31,AC31+2, IFERROR(FIND(" ",Z31,AC31),999)-AC31-2)))</f>
        <v>-1</v>
      </c>
      <c r="AE31" s="0" t="str">
        <f aca="false">IF(OR(AA31=-1,IFERROR(INDEX(AA$2:AA$100,AB31),999)&gt;=0,IFERROR(INDEX(AC$2:AC$100,AB31),999)&gt;=0),    IF(OR(AC31=-1,IFERROR(INDEX(AA$2:AA$100,AD31),999)&gt;=0,IFERROR(INDEX(AC$2:AC$100,AD31),999)&gt;=0),      Z31,REPLACE(Z31,AC31,IFERROR(FIND(" ",Z31,AC31),999)-AC31,                   INDEX(Z$2:Z$100,AD31)                  )),     REPLACE(Z31,AA31,IFERROR(FIND(" ",Z31,AA31),999)-AA31,                   INDEX(Z$2:Z$100,AB31)                  ) )</f>
        <v/>
      </c>
      <c r="AF31" s="0" t="n">
        <f aca="false">IFERROR(FIND("f_",LOWER(AE31)),-1)</f>
        <v>-1</v>
      </c>
      <c r="AG31" s="0" t="n">
        <f aca="false">IF(AF31=-1,-1, VALUE(MID(AE31,AF31+2, IFERROR(FIND(" ",AE31,AF31),999)-AF31-2)))</f>
        <v>-1</v>
      </c>
      <c r="AH31" s="0" t="n">
        <f aca="false">IFERROR(FIND("r_",LOWER(AE31)),-1)</f>
        <v>-1</v>
      </c>
      <c r="AI31" s="0" t="n">
        <f aca="false">IF(AH31=-1,-1, ROW(AH31)-1+VALUE(MID(AE31,AH31+2, IFERROR(FIND(" ",AE31,AH31),999)-AH31-2)))</f>
        <v>-1</v>
      </c>
      <c r="AJ31" s="0" t="str">
        <f aca="false">IF(OR(AF31=-1,IFERROR(INDEX(AF$2:AF$100,AG31),999)&gt;=0,IFERROR(INDEX(AH$2:AH$100,AG31),999)&gt;=0),    IF(OR(AH31=-1,IFERROR(INDEX(AF$2:AF$100,AI31),999)&gt;=0,IFERROR(INDEX(AH$2:AH$100,AI31),999)&gt;=0),      AE31,REPLACE(AE31,AH31,IFERROR(FIND(" ",AE31,AH31),999)-AH31,                   INDEX(AE$2:AE$100,AI31)                  )),     REPLACE(AE31,AF31,IFERROR(FIND(" ",AE31,AF31),999)-AF31,                   INDEX(AE$2:AE$100,AG31)                  ) )</f>
        <v/>
      </c>
      <c r="AK31" s="0" t="n">
        <f aca="false">IFERROR(FIND("f_",LOWER(AJ31)),-1)</f>
        <v>-1</v>
      </c>
      <c r="AL31" s="0" t="n">
        <f aca="false">IF(AK31=-1,-1, VALUE(MID(AJ31,AK31+2, IFERROR(FIND(" ",AJ31,AK31),999)-AK31-2)))</f>
        <v>-1</v>
      </c>
      <c r="AM31" s="0" t="n">
        <f aca="false">IFERROR(FIND("r_",LOWER(AJ31)),-1)</f>
        <v>-1</v>
      </c>
      <c r="AN31" s="0" t="n">
        <f aca="false">IF(AM31=-1,-1, ROW(AM31)-1+VALUE(MID(AJ31,AM31+2, IFERROR(FIND(" ",AJ31,AM31),999)-AM31-2)))</f>
        <v>-1</v>
      </c>
      <c r="AO31" s="0" t="str">
        <f aca="false">IF(OR(AK31=-1,IFERROR(INDEX(AK$2:AK$100,AL31),999)&gt;=0,IFERROR(INDEX(AM$2:AM$100,AL31),999)&gt;=0),    IF(OR(AM31=-1,IFERROR(INDEX(AK$2:AK$100,AN31),999)&gt;=0,IFERROR(INDEX(AM$2:AM$100,AN31),999)&gt;=0),      AJ31,REPLACE(AJ31,AM31,IFERROR(FIND(" ",AJ31,AM31),999)-AM31,                   INDEX(AJ$2:AJ$100,AN31)                  )),     REPLACE(AJ31,AK31,IFERROR(FIND(" ",AJ31,AK31),999)-AK31,                   INDEX(AJ$2:AJ$100,AL31)                  ) )</f>
        <v/>
      </c>
      <c r="AP31" s="0" t="n">
        <f aca="false">IFERROR(FIND("f_",LOWER(AO31)),-1)</f>
        <v>-1</v>
      </c>
      <c r="AQ31" s="0" t="n">
        <f aca="false">IF(AP31=-1,-1, VALUE(MID(AO31,AP31+2, IFERROR(FIND(" ",AO31,AP31),999)-AP31-2)))</f>
        <v>-1</v>
      </c>
      <c r="AR31" s="0" t="n">
        <f aca="false">IFERROR(FIND("r_",LOWER(AO31)),-1)</f>
        <v>-1</v>
      </c>
      <c r="AS31" s="0" t="n">
        <f aca="false">IF(AR31=-1,-1, ROW(AR31)-1+VALUE(MID(AO31,AR31+2, IFERROR(FIND(" ",AO31,AR31),999)-AR31-2)))</f>
        <v>-1</v>
      </c>
      <c r="AT31" s="0" t="str">
        <f aca="false">IF(OR(AP31=-1,IFERROR(INDEX(AP$2:AP$100,AQ31),999)&gt;=0,IFERROR(INDEX(AR$2:AR$100,AQ31),999)&gt;=0),    IF(OR(AR31=-1,IFERROR(INDEX(AP$2:AP$100,AS31),999)&gt;=0,IFERROR(INDEX(AR$2:AR$100,AS31),999)&gt;=0),      AO31,REPLACE(AO31,AR31,IFERROR(FIND(" ",AO31,AR31),999)-AR31,                   INDEX(AO$2:AO$100,AS31)                  )),     REPLACE(AO31,AP31,IFERROR(FIND(" ",AO31,AP31),999)-AP31,                   INDEX(AO$2:AO$100,AQ31)                  ) )</f>
        <v/>
      </c>
      <c r="AU31" s="0" t="n">
        <f aca="false">IFERROR(FIND("f_",LOWER(AT31)),-1)</f>
        <v>-1</v>
      </c>
      <c r="AV31" s="0" t="n">
        <f aca="false">IF(AU31=-1,-1, VALUE(MID(AT31,AU31+2, IFERROR(FIND(" ",AT31,AU31),999)-AU31-2)))</f>
        <v>-1</v>
      </c>
      <c r="AW31" s="0" t="n">
        <f aca="false">IFERROR(FIND("r_",LOWER(AT31)),-1)</f>
        <v>-1</v>
      </c>
      <c r="AX31" s="0" t="n">
        <f aca="false">IF(AW31=-1,-1, ROW(AW31)-1+VALUE(MID(AT31,AW31+2, IFERROR(FIND(" ",AT31,AW31),999)-AW31-2)))</f>
        <v>-1</v>
      </c>
      <c r="AY31" s="0" t="str">
        <f aca="false">IF(OR(AU31=-1,IFERROR(INDEX(AU$2:AU$100,AV31),999)&gt;=0,IFERROR(INDEX(AW$2:AW$100,AV31),999)&gt;=0),    IF(OR(AW31=-1,IFERROR(INDEX(AU$2:AU$100,AX31),999)&gt;=0,IFERROR(INDEX(AW$2:AW$100,AX31),999)&gt;=0),      AT31,REPLACE(AT31,AW31,IFERROR(FIND(" ",AT31,AW31),999)-AW31,                   INDEX(AT$2:AT$100,AX31)                  )),     REPLACE(AT31,AU31,IFERROR(FIND(" ",AT31,AU31),999)-AU31,                   INDEX(AT$2:AT$100,AV31)                  ) )</f>
        <v/>
      </c>
      <c r="AZ31" s="0" t="n">
        <f aca="false">IFERROR(FIND("f_",LOWER(AY31)),-1)</f>
        <v>-1</v>
      </c>
      <c r="BA31" s="0" t="n">
        <f aca="false">IF(AZ31=-1,-1, VALUE(MID(AY31,AZ31+2, IFERROR(FIND(" ",AY31,AZ31),999)-AZ31-2)))</f>
        <v>-1</v>
      </c>
      <c r="BB31" s="0" t="n">
        <f aca="false">IFERROR(FIND("r_",LOWER(AY31)),-1)</f>
        <v>-1</v>
      </c>
      <c r="BC31" s="0" t="n">
        <f aca="false">IF(BB31=-1,-1, ROW(BB31)-1+VALUE(MID(AY31,BB31+2, IFERROR(FIND(" ",AY31,BB31),999)-BB31-2)))</f>
        <v>-1</v>
      </c>
      <c r="BD31" s="0" t="str">
        <f aca="false">IF(OR(AZ31=-1,IFERROR(INDEX(AZ$2:AZ$100,BA31),999)&gt;=0,IFERROR(INDEX(BB$2:BB$100,BA31),999)&gt;=0),    IF(OR(BB31=-1,IFERROR(INDEX(AZ$2:AZ$100,BC31),999)&gt;=0,IFERROR(INDEX(BB$2:BB$100,BC31),999)&gt;=0),      AY31,REPLACE(AY31,BB31,IFERROR(FIND(" ",AY31,BB31),999)-BB31,                   INDEX(AY$2:AY$100,BC31)                  )),     REPLACE(AY31,AZ31,IFERROR(FIND(" ",AY31,AZ31),999)-AZ31,                   INDEX(AY$2:AY$100,BA31)                  ) )</f>
        <v/>
      </c>
      <c r="BE31" s="0" t="n">
        <f aca="false">IFERROR(FIND("f_",LOWER(BD31)),-1)</f>
        <v>-1</v>
      </c>
      <c r="BF31" s="0" t="n">
        <f aca="false">IF(BE31=-1,-1, VALUE(MID(BD31,BE31+2, IFERROR(FIND(" ",BD31,BE31),999)-BE31-2)))</f>
        <v>-1</v>
      </c>
      <c r="BG31" s="0" t="n">
        <f aca="false">IFERROR(FIND("r_",LOWER(BD31)),-1)</f>
        <v>-1</v>
      </c>
      <c r="BH31" s="0" t="n">
        <f aca="false">IF(BG31=-1,-1, ROW(BG31)-1+VALUE(MID(BD31,BG31+2, IFERROR(FIND(" ",BD31,BG31),999)-BG31-2)))</f>
        <v>-1</v>
      </c>
      <c r="BI31" s="0" t="str">
        <f aca="false">IF(OR(BE31=-1,IFERROR(INDEX(BE$2:BE$100,BF31),999)&gt;=0,IFERROR(INDEX(BG$2:BG$100,BF31),999)&gt;=0),    IF(OR(BG31=-1,IFERROR(INDEX(BE$2:BE$100,BH31),999)&gt;=0,IFERROR(INDEX(BG$2:BG$100,BH31),999)&gt;=0),      BD31,REPLACE(BD31,BG31,IFERROR(FIND(" ",BD31,BG31),999)-BG31,                   INDEX(BD$2:BD$100,BH31)                  )),     REPLACE(BD31,BE31,IFERROR(FIND(" ",BD31,BE31),999)-BE31,                   INDEX(BD$2:BD$100,BF31)                  ) )</f>
        <v/>
      </c>
      <c r="BJ31" s="0" t="n">
        <f aca="false">IFERROR(FIND("f_",LOWER(BI31)),-1)</f>
        <v>-1</v>
      </c>
      <c r="BK31" s="0" t="n">
        <f aca="false">IF(BJ31=-1,-1, VALUE(MID(BI31,BJ31+2, IFERROR(FIND(" ",BI31,BJ31),999)-BJ31-2)))</f>
        <v>-1</v>
      </c>
      <c r="BL31" s="0" t="n">
        <f aca="false">IFERROR(FIND("r_",LOWER(BI31)),-1)</f>
        <v>-1</v>
      </c>
      <c r="BM31" s="0" t="n">
        <f aca="false">IF(BL31=-1,-1, ROW(BL31)-1+VALUE(MID(BI31,BL31+2, IFERROR(FIND(" ",BI31,BL31),999)-BL31-2)))</f>
        <v>-1</v>
      </c>
      <c r="BN31" s="0" t="str">
        <f aca="false">IF(OR(BJ31=-1,IFERROR(INDEX(BJ$2:BJ$100,BK31),999)&gt;=0,IFERROR(INDEX(BL$2:BL$100,BK31),999)&gt;=0),    IF(OR(BL31=-1,IFERROR(INDEX(BJ$2:BJ$100,BM31),999)&gt;=0,IFERROR(INDEX(BL$2:BL$100,BM31),999)&gt;=0),      BI31,REPLACE(BI31,BL31,IFERROR(FIND(" ",BI31,BL31),999)-BL31,                   INDEX(BI$2:BI$100,BM31)                  )),     REPLACE(BI31,BJ31,IFERROR(FIND(" ",BI31,BJ31),999)-BJ31,                   INDEX(BI$2:BI$100,BK31)                  ) )</f>
        <v/>
      </c>
      <c r="BO31" s="0" t="n">
        <f aca="false">IFERROR(FIND("f_",LOWER(BN31)),-1)</f>
        <v>-1</v>
      </c>
      <c r="BP31" s="0" t="n">
        <f aca="false">IF(BO31=-1,-1, VALUE(MID(BN31,BO31+2, IFERROR(FIND(" ",BN31,BO31),999)-BO31-2)))</f>
        <v>-1</v>
      </c>
      <c r="BQ31" s="0" t="n">
        <f aca="false">IFERROR(FIND("r_",LOWER(BN31)),-1)</f>
        <v>-1</v>
      </c>
      <c r="BR31" s="0" t="n">
        <f aca="false">IF(BQ31=-1,-1, ROW(BQ31)-1+VALUE(MID(BN31,BQ31+2, IFERROR(FIND(" ",BN31,BQ31),999)-BQ31-2)))</f>
        <v>-1</v>
      </c>
      <c r="BS31" s="0" t="str">
        <f aca="false">IF(OR(BO31=-1,IFERROR(INDEX(BO$2:BO$100,BP31),999)&gt;=0,IFERROR(INDEX(BQ$2:BQ$100,BP31),999)&gt;=0),    IF(OR(BQ31=-1,IFERROR(INDEX(BO$2:BO$100,BR31),999)&gt;=0,IFERROR(INDEX(BQ$2:BQ$100,BR31),999)&gt;=0),      BN31,REPLACE(BN31,BQ31,IFERROR(FIND(" ",BN31,BQ31),999)-BQ31,                   INDEX(BN$2:BN$100,BR31)                  )),     REPLACE(BN31,BO31,IFERROR(FIND(" ",BN31,BO31),999)-BO31,                   INDEX(BN$2:BN$100,BP31)                  ) )</f>
        <v/>
      </c>
      <c r="BT31" s="0" t="n">
        <f aca="false">IFERROR(FIND("f_",LOWER(BS31)),-1)</f>
        <v>-1</v>
      </c>
      <c r="BU31" s="0" t="n">
        <f aca="false">IF(BT31=-1,-1, VALUE(MID(BS31,BT31+2, IFERROR(FIND(" ",BS31,BT31),999)-BT31-2)))</f>
        <v>-1</v>
      </c>
      <c r="BV31" s="0" t="n">
        <f aca="false">IFERROR(FIND("r_",LOWER(BS31)),-1)</f>
        <v>-1</v>
      </c>
      <c r="BW31" s="0" t="n">
        <f aca="false">IF(BV31=-1,-1, ROW(BV31)-1+VALUE(MID(BS31,BV31+2, IFERROR(FIND(" ",BS31,BV31),999)-BV31-2)))</f>
        <v>-1</v>
      </c>
      <c r="BX31" s="0" t="str">
        <f aca="false">IF(OR(BT31=-1,IFERROR(INDEX(BT$2:BT$100,BU31),999)&gt;=0,IFERROR(INDEX(BV$2:BV$100,BU31),999)&gt;=0),    IF(OR(BV31=-1,IFERROR(INDEX(BT$2:BT$100,BW31),999)&gt;=0,IFERROR(INDEX(BV$2:BV$100,BW31),999)&gt;=0),      BS31,REPLACE(BS31,BV31,IFERROR(FIND(" ",BS31,BV31),999)-BV31,                   INDEX(BS$2:BS$100,BW31)                  )),     REPLACE(BS31,BT31,IFERROR(FIND(" ",BS31,BT31),999)-BT31,                   INDEX(BS$2:BS$100,BU31)                  ) )</f>
        <v/>
      </c>
      <c r="BY31" s="0" t="n">
        <f aca="false">IFERROR(FIND("f_",LOWER(BX31)),-1)</f>
        <v>-1</v>
      </c>
      <c r="BZ31" s="0" t="n">
        <f aca="false">IF(BY31=-1,-1, VALUE(MID(BX31,BY31+2, IFERROR(FIND(" ",BX31,BY31),999)-BY31-2)))</f>
        <v>-1</v>
      </c>
      <c r="CA31" s="0" t="n">
        <f aca="false">IFERROR(FIND("r_",LOWER(BX31)),-1)</f>
        <v>-1</v>
      </c>
      <c r="CB31" s="0" t="n">
        <f aca="false">IF(CA31=-1,-1, ROW(CA31)-1+VALUE(MID(BX31,CA31+2, IFERROR(FIND(" ",BX31,CA31),999)-CA31-2)))</f>
        <v>-1</v>
      </c>
      <c r="CC31" s="0" t="str">
        <f aca="false">IF(OR(BY31=-1,IFERROR(INDEX(BY$2:BY$100,BZ31),999)&gt;=0,IFERROR(INDEX(CA$2:CA$100,BZ31),999)&gt;=0),    IF(OR(CA31=-1,IFERROR(INDEX(BY$2:BY$100,CB31),999)&gt;=0,IFERROR(INDEX(CA$2:CA$100,CB31),999)&gt;=0),      BX31,REPLACE(BX31,CA31,IFERROR(FIND(" ",BX31,CA31),999)-CA31,                   INDEX(BX$2:BX$100,CB31)                  )),     REPLACE(BX31,BY31,IFERROR(FIND(" ",BX31,BY31),999)-BY31,                   INDEX(BX$2:BX$100,BZ31)                  ) )</f>
        <v/>
      </c>
      <c r="CD31" s="0" t="n">
        <f aca="false">IFERROR(FIND("f_",LOWER(CC31)),-1)</f>
        <v>-1</v>
      </c>
      <c r="CE31" s="0" t="n">
        <f aca="false">IF(CD31=-1,-1, VALUE(MID(CC31,CD31+2, IFERROR(FIND(" ",CC31,CD31),999)-CD31-2)))</f>
        <v>-1</v>
      </c>
      <c r="CF31" s="0" t="n">
        <f aca="false">IFERROR(FIND("r_",LOWER(CC31)),-1)</f>
        <v>-1</v>
      </c>
      <c r="CG31" s="0" t="n">
        <f aca="false">IF(CF31=-1,-1, ROW(CF31)-1+VALUE(MID(CC31,CF31+2, IFERROR(FIND(" ",CC31,CF31),999)-CF31-2)))</f>
        <v>-1</v>
      </c>
      <c r="CH31" s="0" t="str">
        <f aca="false">IF(OR(CD31=-1,IFERROR(INDEX(CD$2:CD$100,CE31),999)&gt;=0,IFERROR(INDEX(CF$2:CF$100,CE31),999)&gt;=0),    IF(OR(CF31=-1,IFERROR(INDEX(CD$2:CD$100,CG31),999)&gt;=0,IFERROR(INDEX(CF$2:CF$100,CG31),999)&gt;=0),      CC31,REPLACE(CC31,CF31,IFERROR(FIND(" ",CC31,CF31),999)-CF31,                   INDEX(CC$2:CC$100,CG31)                  )),     REPLACE(CC31,CD31,IFERROR(FIND(" ",CC31,CD31),999)-CD31,                   INDEX(CC$2:CC$100,CE31)                  ) )</f>
        <v/>
      </c>
      <c r="CI31" s="0" t="n">
        <f aca="false">IFERROR(FIND("f_",LOWER(CH31)),-1)</f>
        <v>-1</v>
      </c>
      <c r="CJ31" s="0" t="n">
        <f aca="false">IF(CI31=-1,-1, VALUE(MID(CH31,CI31+2, IFERROR(FIND(" ",CH31,CI31),999)-CI31-2)))</f>
        <v>-1</v>
      </c>
      <c r="CK31" s="0" t="n">
        <f aca="false">IFERROR(FIND("r_",LOWER(CH31)),-1)</f>
        <v>-1</v>
      </c>
      <c r="CL31" s="0" t="n">
        <f aca="false">IF(CK31=-1,-1, ROW(CK31)-1+VALUE(MID(CH31,CK31+2, IFERROR(FIND(" ",CH31,CK31),999)-CK31-2)))</f>
        <v>-1</v>
      </c>
      <c r="CM31" s="0" t="str">
        <f aca="false">IF(OR(CI31=-1,IFERROR(INDEX(CI$2:CI$100,CJ31),999)&gt;=0,IFERROR(INDEX(CK$2:CK$100,CJ31),999)&gt;=0),    IF(OR(CK31=-1,IFERROR(INDEX(CI$2:CI$100,CL31),999)&gt;=0,IFERROR(INDEX(CK$2:CK$100,CL31),999)&gt;=0),      CH31,REPLACE(CH31,CK31,IFERROR(FIND(" ",CH31,CK31),999)-CK31,                   INDEX(CH$2:CH$100,CL31)                  )),     REPLACE(CH31,CI31,IFERROR(FIND(" ",CH31,CI31),999)-CI31,                   INDEX(CH$2:CH$100,CJ31)                  ) )</f>
        <v/>
      </c>
      <c r="CN31" s="0" t="n">
        <f aca="false">IFERROR(FIND("f_",LOWER(CM31)),-1)</f>
        <v>-1</v>
      </c>
      <c r="CO31" s="0" t="n">
        <f aca="false">IF(CN31=-1,-1, VALUE(MID(CM31,CN31+2, IFERROR(FIND(" ",CM31,CN31),999)-CN31-2)))</f>
        <v>-1</v>
      </c>
      <c r="CP31" s="0" t="n">
        <f aca="false">IFERROR(FIND("r_",LOWER(CM31)),-1)</f>
        <v>-1</v>
      </c>
      <c r="CQ31" s="0" t="n">
        <f aca="false">IF(CP31=-1,-1, ROW(CP31)-1+VALUE(MID(CM31,CP31+2, IFERROR(FIND(" ",CM31,CP31),999)-CP31-2)))</f>
        <v>-1</v>
      </c>
      <c r="CR31" s="0" t="str">
        <f aca="false">IF(OR(CN31=-1,IFERROR(INDEX(CN$2:CN$100,CO31),999)&gt;=0,IFERROR(INDEX(CP$2:CP$100,CO31),999)&gt;=0),    IF(OR(CP31=-1,IFERROR(INDEX(CN$2:CN$100,CQ31),999)&gt;=0,IFERROR(INDEX(CP$2:CP$100,CQ31),999)&gt;=0),      CM31,REPLACE(CM31,CP31,IFERROR(FIND(" ",CM31,CP31),999)-CP31,                   INDEX(CM$2:CM$100,CQ31)                  )),     REPLACE(CM31,CN31,IFERROR(FIND(" ",CM31,CN31),999)-CN31,                   INDEX(CM$2:CM$100,CO31)                  ) )</f>
        <v/>
      </c>
      <c r="CS31" s="0" t="n">
        <f aca="false">IFERROR(FIND("f_",LOWER(CR31)),-1)</f>
        <v>-1</v>
      </c>
      <c r="CT31" s="0" t="n">
        <f aca="false">IF(CS31=-1,-1, VALUE(MID(CR31,CS31+2, IFERROR(FIND(" ",CR31,CS31),999)-CS31-2)))</f>
        <v>-1</v>
      </c>
      <c r="CU31" s="0" t="n">
        <f aca="false">IFERROR(FIND("r_",LOWER(CR31)),-1)</f>
        <v>-1</v>
      </c>
      <c r="CV31" s="0" t="n">
        <f aca="false">IF(CU31=-1,-1, ROW(CU31)-1+VALUE(MID(CR31,CU31+2, IFERROR(FIND(" ",CR31,CU31),999)-CU31-2)))</f>
        <v>-1</v>
      </c>
      <c r="CW31" s="0" t="str">
        <f aca="false">IF(OR(CS31=-1,IFERROR(INDEX(CS$2:CS$100,CT31),999)&gt;=0,IFERROR(INDEX(CU$2:CU$100,CT31),999)&gt;=0),    IF(OR(CU31=-1,IFERROR(INDEX(CS$2:CS$100,CV31),999)&gt;=0,IFERROR(INDEX(CU$2:CU$100,CV31),999)&gt;=0),      CR31,REPLACE(CR31,CU31,IFERROR(FIND(" ",CR31,CU31),999)-CU31,                   INDEX(CR$2:CR$100,CV31)                  )),     REPLACE(CR31,CS31,IFERROR(FIND(" ",CR31,CS31),999)-CS31,                   INDEX(CR$2:CR$100,CT31)                  ) )</f>
        <v/>
      </c>
      <c r="CX31" s="0" t="n">
        <f aca="false">IFERROR(FIND("f_",LOWER(CW31)),-1)</f>
        <v>-1</v>
      </c>
      <c r="CY31" s="0" t="n">
        <f aca="false">IF(CX31=-1,-1, VALUE(MID(CW31,CX31+2, IFERROR(FIND(" ",CW31,CX31),999)-CX31-2)))</f>
        <v>-1</v>
      </c>
      <c r="CZ31" s="0" t="n">
        <f aca="false">IFERROR(FIND("r_",LOWER(CW31)),-1)</f>
        <v>-1</v>
      </c>
      <c r="DA31" s="0" t="n">
        <f aca="false">IF(CZ31=-1,-1, ROW(CZ31)-1+VALUE(MID(CW31,CZ31+2, IFERROR(FIND(" ",CW31,CZ31),999)-CZ31-2)))</f>
        <v>-1</v>
      </c>
      <c r="DB31" s="0" t="str">
        <f aca="false">IF(OR(CX31=-1,IFERROR(INDEX(CX$2:CX$100,CY31),999)&gt;=0,IFERROR(INDEX(CZ$2:CZ$100,CY31),999)&gt;=0),    IF(OR(CZ31=-1,IFERROR(INDEX(CX$2:CX$100,DA31),999)&gt;=0,IFERROR(INDEX(CZ$2:CZ$100,DA31),999)&gt;=0),      CW31,REPLACE(CW31,CZ31,IFERROR(FIND(" ",CW31,CZ31),999)-CZ31,                   INDEX(CW$2:CW$100,DA31)                  )),     REPLACE(CW31,CX31,IFERROR(FIND(" ",CW31,CX31),999)-CX31,                   INDEX(CW$2:CW$100,CY31)                  ) )</f>
        <v/>
      </c>
      <c r="DC31" s="0" t="n">
        <f aca="false">IFERROR(FIND("f_",LOWER(DB31)),-1)</f>
        <v>-1</v>
      </c>
      <c r="DD31" s="0" t="n">
        <f aca="false">IF(DC31=-1,-1, VALUE(MID(DB31,DC31+2, IFERROR(FIND(" ",DB31,DC31),999)-DC31-2)))</f>
        <v>-1</v>
      </c>
      <c r="DE31" s="0" t="n">
        <f aca="false">IFERROR(FIND("r_",LOWER(DB31)),-1)</f>
        <v>-1</v>
      </c>
      <c r="DF31" s="0" t="n">
        <f aca="false">IF(DE31=-1,-1, ROW(DE31)-1+VALUE(MID(DB31,DE31+2, IFERROR(FIND(" ",DB31,DE31),999)-DE31-2)))</f>
        <v>-1</v>
      </c>
      <c r="DG31" s="0" t="str">
        <f aca="false">IF(OR(DC31=-1,IFERROR(INDEX(DC$2:DC$100,DD31),999)&gt;=0,IFERROR(INDEX(DE$2:DE$100,DD31),999)&gt;=0),    IF(OR(DE31=-1,IFERROR(INDEX(DC$2:DC$100,DF31),999)&gt;=0,IFERROR(INDEX(DE$2:DE$100,DF31),999)&gt;=0),      DB31,REPLACE(DB31,DE31,IFERROR(FIND(" ",DB31,DE31),999)-DE31,                   INDEX(DB$2:DB$100,DF31)                  )),     REPLACE(DB31,DC31,IFERROR(FIND(" ",DB31,DC31),999)-DC31,                   INDEX(DB$2:DB$100,DD31)                  ) )</f>
        <v/>
      </c>
      <c r="DH31" s="0" t="n">
        <f aca="false">IFERROR(FIND("f_",LOWER(DG31)),-1)</f>
        <v>-1</v>
      </c>
      <c r="DI31" s="0" t="n">
        <f aca="false">IF(DH31=-1,-1, VALUE(MID(DG31,DH31+2, IFERROR(FIND(" ",DG31,DH31),999)-DH31-2)))</f>
        <v>-1</v>
      </c>
      <c r="DJ31" s="0" t="n">
        <f aca="false">IFERROR(FIND("r_",LOWER(DG31)),-1)</f>
        <v>-1</v>
      </c>
      <c r="DK31" s="0" t="n">
        <f aca="false">IF(DJ31=-1,-1, ROW(DJ31)-1+VALUE(MID(DG31,DJ31+2, IFERROR(FIND(" ",DG31,DJ31),999)-DJ31-2)))</f>
        <v>-1</v>
      </c>
      <c r="DL31" s="0" t="str">
        <f aca="false">IF(OR(DH31=-1,IFERROR(INDEX(DH$2:DH$100,DI31),999)&gt;=0,IFERROR(INDEX(DJ$2:DJ$100,DI31),999)&gt;=0),    IF(OR(DJ31=-1,IFERROR(INDEX(DH$2:DH$100,DK31),999)&gt;=0,IFERROR(INDEX(DJ$2:DJ$100,DK31),999)&gt;=0),      DG31,REPLACE(DG31,DJ31,IFERROR(FIND(" ",DG31,DJ31),999)-DJ31,                   INDEX(DG$2:DG$100,DK31)                  )),     REPLACE(DG31,DH31,IFERROR(FIND(" ",DG31,DH31),999)-DH31,                   INDEX(DG$2:DG$100,DI31)                  ) )</f>
        <v/>
      </c>
      <c r="DM31" s="0" t="n">
        <f aca="false">IFERROR(FIND("f_",LOWER(DL31)),-1)</f>
        <v>-1</v>
      </c>
      <c r="DN31" s="0" t="n">
        <f aca="false">IF(DM31=-1,-1, VALUE(MID(DL31,DM31+2, IFERROR(FIND(" ",DL31,DM31),999)-DM31-2)))</f>
        <v>-1</v>
      </c>
      <c r="DO31" s="0" t="n">
        <f aca="false">IFERROR(FIND("r_",LOWER(DL31)),-1)</f>
        <v>-1</v>
      </c>
      <c r="DP31" s="0" t="n">
        <f aca="false">IF(DO31=-1,-1, ROW(DO31)-1+VALUE(MID(DL31,DO31+2, IFERROR(FIND(" ",DL31,DO31),999)-DO31-2)))</f>
        <v>-1</v>
      </c>
      <c r="DQ31" s="0" t="str">
        <f aca="false">IF(OR(DM31=-1,IFERROR(INDEX(DM$2:DM$100,DN31),999)&gt;=0,IFERROR(INDEX(DO$2:DO$100,DN31),999)&gt;=0),    IF(OR(DO31=-1,IFERROR(INDEX(DM$2:DM$100,DP31),999)&gt;=0,IFERROR(INDEX(DO$2:DO$100,DP31),999)&gt;=0),      DL31,REPLACE(DL31,DO31,IFERROR(FIND(" ",DL31,DO31),999)-DO31,                   INDEX(DL$2:DL$100,DP31)                  )),     REPLACE(DL31,DM31,IFERROR(FIND(" ",DL31,DM31),999)-DM31,                   INDEX(DL$2:DL$100,DN31)                  ) )</f>
        <v/>
      </c>
      <c r="DR31" s="0" t="n">
        <f aca="false">IFERROR(FIND("f_",LOWER(DQ31)),-1)</f>
        <v>-1</v>
      </c>
      <c r="DS31" s="0" t="n">
        <f aca="false">IF(DR31=-1,-1, VALUE(MID(DQ31,DR31+2, IFERROR(FIND(" ",DQ31,DR31),999)-DR31-2)))</f>
        <v>-1</v>
      </c>
      <c r="DT31" s="0" t="n">
        <f aca="false">IFERROR(FIND("r_",LOWER(DQ31)),-1)</f>
        <v>-1</v>
      </c>
      <c r="DU31" s="0" t="n">
        <f aca="false">IF(DT31=-1,-1, ROW(DT31)-1+VALUE(MID(DQ31,DT31+2, IFERROR(FIND(" ",DQ31,DT31),999)-DT31-2)))</f>
        <v>-1</v>
      </c>
      <c r="DV31" s="0" t="str">
        <f aca="false">IF(OR(DR31=-1,IFERROR(INDEX(DR$2:DR$100,DS31),999)&gt;=0,IFERROR(INDEX(DT$2:DT$100,DS31),999)&gt;=0),    IF(OR(DT31=-1,IFERROR(INDEX(DR$2:DR$100,DU31),999)&gt;=0,IFERROR(INDEX(DT$2:DT$100,DU31),999)&gt;=0),      DQ31,REPLACE(DQ31,DT31,IFERROR(FIND(" ",DQ31,DT31),999)-DT31,                   INDEX(DQ$2:DQ$100,DU31)                  )),     REPLACE(DQ31,DR31,IFERROR(FIND(" ",DQ31,DR31),999)-DR31,                   INDEX(DQ$2:DQ$100,DS31)                  ) )</f>
        <v/>
      </c>
      <c r="DW31" s="0" t="n">
        <f aca="false">IFERROR(FIND("f_",LOWER(DV31)),-1)</f>
        <v>-1</v>
      </c>
      <c r="DX31" s="0" t="n">
        <f aca="false">IF(DW31=-1,-1, VALUE(MID(DV31,DW31+2, IFERROR(FIND(" ",DV31,DW31),999)-DW31-2)))</f>
        <v>-1</v>
      </c>
      <c r="DY31" s="0" t="n">
        <f aca="false">IFERROR(FIND("r_",LOWER(DV31)),-1)</f>
        <v>-1</v>
      </c>
      <c r="DZ31" s="0" t="n">
        <f aca="false">IF(DY31=-1,-1, ROW(DY31)-1+VALUE(MID(DV31,DY31+2, IFERROR(FIND(" ",DV31,DY31),999)-DY31-2)))</f>
        <v>-1</v>
      </c>
      <c r="EA31" s="0" t="str">
        <f aca="false">IF(OR(DW31=-1,IFERROR(INDEX(DW$2:DW$100,DX31),999)&gt;=0,IFERROR(INDEX(DY$2:DY$100,DX31),999)&gt;=0),    IF(OR(DY31=-1,IFERROR(INDEX(DW$2:DW$100,DZ31),999)&gt;=0,IFERROR(INDEX(DY$2:DY$100,DZ31),999)&gt;=0),      DV31,REPLACE(DV31,DY31,IFERROR(FIND(" ",DV31,DY31),999)-DY31,                   INDEX(DV$2:DV$100,DZ31)                  )),     REPLACE(DV31,DW31,IFERROR(FIND(" ",DV31,DW31),999)-DW31,                   INDEX(DV$2:DV$100,DX31)                  ) )</f>
        <v/>
      </c>
      <c r="EB31" s="0" t="n">
        <f aca="false">IFERROR(FIND("f_",LOWER(EA31)),-1)</f>
        <v>-1</v>
      </c>
      <c r="EC31" s="0" t="n">
        <f aca="false">IF(EB31=-1,-1, VALUE(MID(EA31,EB31+2, IFERROR(FIND(" ",EA31,EB31),999)-EB31-2)))</f>
        <v>-1</v>
      </c>
      <c r="ED31" s="0" t="n">
        <f aca="false">IFERROR(FIND("r_",LOWER(EA31)),-1)</f>
        <v>-1</v>
      </c>
      <c r="EE31" s="0" t="n">
        <f aca="false">IF(ED31=-1,-1, ROW(ED31)-1+VALUE(MID(EA31,ED31+2, IFERROR(FIND(" ",EA31,ED31),999)-ED31-2)))</f>
        <v>-1</v>
      </c>
      <c r="EF31" s="0" t="str">
        <f aca="false">IF(OR(EB31=-1,IFERROR(INDEX(EB$2:EB$100,EC31),999)&gt;=0,IFERROR(INDEX(ED$2:ED$100,EC31),999)&gt;=0),    IF(OR(ED31=-1,IFERROR(INDEX(EB$2:EB$100,EE31),999)&gt;=0,IFERROR(INDEX(ED$2:ED$100,EE31),999)&gt;=0),      EA31,REPLACE(EA31,ED31,IFERROR(FIND(" ",EA31,ED31),999)-ED31,                   INDEX(EA$2:EA$100,EE31)                  )),     REPLACE(EA31,EB31,IFERROR(FIND(" ",EA31,EB31),999)-EB31,                   INDEX(EA$2:EA$100,EC31)                  ) )</f>
        <v/>
      </c>
      <c r="EG31" s="0" t="n">
        <f aca="false">IFERROR(FIND("f_",LOWER(EF31)),-1)</f>
        <v>-1</v>
      </c>
      <c r="EH31" s="0" t="n">
        <f aca="false">IF(EG31=-1,-1, VALUE(MID(EF31,EG31+2, IFERROR(FIND(" ",EF31,EG31),999)-EG31-2)))</f>
        <v>-1</v>
      </c>
      <c r="EI31" s="0" t="n">
        <f aca="false">IFERROR(FIND("r_",LOWER(EF31)),-1)</f>
        <v>-1</v>
      </c>
      <c r="EJ31" s="0" t="n">
        <f aca="false">IF(EI31=-1,-1, ROW(EI31)-1+VALUE(MID(EF31,EI31+2, IFERROR(FIND(" ",EF31,EI31),999)-EI31-2)))</f>
        <v>-1</v>
      </c>
      <c r="EK31" s="0" t="str">
        <f aca="false">IF(OR(EG31=-1,IFERROR(INDEX(EG$2:EG$100,EH31),999)&gt;=0,IFERROR(INDEX(EI$2:EI$100,EH31),999)&gt;=0),    IF(OR(EI31=-1,IFERROR(INDEX(EG$2:EG$100,EJ31),999)&gt;=0,IFERROR(INDEX(EI$2:EI$100,EJ31),999)&gt;=0),      EF31,REPLACE(EF31,EI31,IFERROR(FIND(" ",EF31,EI31),999)-EI31,                   INDEX(EF$2:EF$100,EJ31)                  )),     REPLACE(EF31,EG31,IFERROR(FIND(" ",EF31,EG31),999)-EG31,                   INDEX(EF$2:EF$100,EH31)                  ) )</f>
        <v/>
      </c>
      <c r="EL31" s="0" t="n">
        <f aca="false">IFERROR(FIND("f_",LOWER(EK31)),-1)</f>
        <v>-1</v>
      </c>
      <c r="EM31" s="0" t="n">
        <f aca="false">IF(EL31=-1,-1, VALUE(MID(EK31,EL31+2, IFERROR(FIND(" ",EK31,EL31),999)-EL31-2)))</f>
        <v>-1</v>
      </c>
      <c r="EN31" s="0" t="n">
        <f aca="false">IFERROR(FIND("r_",LOWER(EK31)),-1)</f>
        <v>-1</v>
      </c>
      <c r="EO31" s="0" t="n">
        <f aca="false">IF(EN31=-1,-1, ROW(EN31)-1+VALUE(MID(EK31,EN31+2, IFERROR(FIND(" ",EK31,EN31),999)-EN31-2)))</f>
        <v>-1</v>
      </c>
      <c r="EP31" s="0" t="str">
        <f aca="false">IF(OR(EL31=-1,IFERROR(INDEX(EL$2:EL$100,EM31),999)&gt;=0,IFERROR(INDEX(EN$2:EN$100,EM31),999)&gt;=0),    IF(OR(EN31=-1,IFERROR(INDEX(EL$2:EL$100,EO31),999)&gt;=0,IFERROR(INDEX(EN$2:EN$100,EO31),999)&gt;=0),      EK31,REPLACE(EK31,EN31,IFERROR(FIND(" ",EK31,EN31),999)-EN31,                   INDEX(EK$2:EK$100,EO31)                  )),     REPLACE(EK31,EL31,IFERROR(FIND(" ",EK31,EL31),999)-EL31,                   INDEX(EK$2:EK$100,EM31)                  ) )</f>
        <v/>
      </c>
      <c r="EQ31" s="0" t="n">
        <f aca="false">IFERROR(FIND("f_",LOWER(EP31)),-1)</f>
        <v>-1</v>
      </c>
      <c r="ER31" s="0" t="n">
        <f aca="false">IF(EQ31=-1,-1, VALUE(MID(EP31,EQ31+2, IFERROR(FIND(" ",EP31,EQ31),999)-EQ31-2)))</f>
        <v>-1</v>
      </c>
      <c r="ES31" s="0" t="n">
        <f aca="false">IFERROR(FIND("r_",LOWER(EP31)),-1)</f>
        <v>-1</v>
      </c>
      <c r="ET31" s="0" t="n">
        <f aca="false">IF(ES31=-1,-1, ROW(ES31)-1+VALUE(MID(EP31,ES31+2, IFERROR(FIND(" ",EP31,ES31),999)-ES31-2)))</f>
        <v>-1</v>
      </c>
      <c r="EU31" s="0" t="str">
        <f aca="false">IF(OR(EQ31=-1,IFERROR(INDEX(EQ$2:EQ$100,ER31),999)&gt;=0,IFERROR(INDEX(ES$2:ES$100,ER31),999)&gt;=0),    IF(OR(ES31=-1,IFERROR(INDEX(EQ$2:EQ$100,ET31),999)&gt;=0,IFERROR(INDEX(ES$2:ES$100,ET31),999)&gt;=0),      EP31,REPLACE(EP31,ES31,IFERROR(FIND(" ",EP31,ES31),999)-ES31,                   INDEX(EP$2:EP$100,ET31)                  )),     REPLACE(EP31,EQ31,IFERROR(FIND(" ",EP31,EQ31),999)-EQ31,                   INDEX(EP$2:EP$100,ER31)                  ) )</f>
        <v/>
      </c>
      <c r="EV31" s="0" t="n">
        <f aca="false">IFERROR(FIND("f_",LOWER(EU31)),-1)</f>
        <v>-1</v>
      </c>
      <c r="EW31" s="0" t="n">
        <f aca="false">IF(EV31=-1,-1, VALUE(MID(EU31,EV31+2, IFERROR(FIND(" ",EU31,EV31),999)-EV31-2)))</f>
        <v>-1</v>
      </c>
      <c r="EX31" s="0" t="n">
        <f aca="false">IFERROR(FIND("r_",LOWER(EU31)),-1)</f>
        <v>-1</v>
      </c>
      <c r="EY31" s="0" t="n">
        <f aca="false">IF(EX31=-1,-1, ROW(EX31)-1+VALUE(MID(EU31,EX31+2, IFERROR(FIND(" ",EU31,EX31),999)-EX31-2)))</f>
        <v>-1</v>
      </c>
      <c r="EZ31" s="0" t="str">
        <f aca="false">IF(OR(EV31=-1,IFERROR(INDEX(EV$2:EV$100,EW31),999)&gt;=0,IFERROR(INDEX(EX$2:EX$100,EW31),999)&gt;=0),    IF(OR(EX31=-1,IFERROR(INDEX(EV$2:EV$100,EY31),999)&gt;=0,IFERROR(INDEX(EX$2:EX$100,EY31),999)&gt;=0),      EU31,REPLACE(EU31,EX31,IFERROR(FIND(" ",EU31,EX31),999)-EX31,                   INDEX(EU$2:EU$100,EY31)                  )),     REPLACE(EU31,EV31,IFERROR(FIND(" ",EU31,EV31),999)-EV31,                   INDEX(EU$2:EU$100,EW31)                  ) )</f>
        <v/>
      </c>
      <c r="FA31" s="0" t="n">
        <f aca="false">IFERROR(FIND("f_",LOWER(EZ31)),-1)</f>
        <v>-1</v>
      </c>
      <c r="FB31" s="0" t="n">
        <f aca="false">IF(FA31=-1,-1, VALUE(MID(EZ31,FA31+2, IFERROR(FIND(" ",EZ31,FA31),999)-FA31-2)))</f>
        <v>-1</v>
      </c>
      <c r="FC31" s="0" t="n">
        <f aca="false">IFERROR(FIND("r_",LOWER(EZ31)),-1)</f>
        <v>-1</v>
      </c>
      <c r="FD31" s="0" t="n">
        <f aca="false">IF(FC31=-1,-1, ROW(FC31)-1+VALUE(MID(EZ31,FC31+2, IFERROR(FIND(" ",EZ31,FC31),999)-FC31-2)))</f>
        <v>-1</v>
      </c>
      <c r="FE31" s="0" t="str">
        <f aca="false">IF(OR(FA31=-1,IFERROR(INDEX(FA$2:FA$100,FB31),999)&gt;=0,IFERROR(INDEX(FC$2:FC$100,FB31),999)&gt;=0),    IF(OR(FC31=-1,IFERROR(INDEX(FA$2:FA$100,FD31),999)&gt;=0,IFERROR(INDEX(FC$2:FC$100,FD31),999)&gt;=0),      EZ31,REPLACE(EZ31,FC31,IFERROR(FIND(" ",EZ31,FC31),999)-FC31,                   INDEX(EZ$2:EZ$100,FD31)                  )),     REPLACE(EZ31,FA31,IFERROR(FIND(" ",EZ31,FA31),999)-FA31,                   INDEX(EZ$2:EZ$100,FB31)                  ) )</f>
        <v/>
      </c>
      <c r="FF31" s="0" t="n">
        <f aca="false">IFERROR(FIND("f_",LOWER(FE31)),-1)</f>
        <v>-1</v>
      </c>
      <c r="FG31" s="0" t="n">
        <f aca="false">IF(FF31=-1,-1, VALUE(MID(FE31,FF31+2, IFERROR(FIND(" ",FE31,FF31),999)-FF31-2)))</f>
        <v>-1</v>
      </c>
      <c r="FH31" s="0" t="n">
        <f aca="false">IFERROR(FIND("r_",LOWER(FE31)),-1)</f>
        <v>-1</v>
      </c>
      <c r="FI31" s="0" t="n">
        <f aca="false">IF(FH31=-1,-1, ROW(FH31)-1+VALUE(MID(FE31,FH31+2, IFERROR(FIND(" ",FE31,FH31),999)-FH31-2)))</f>
        <v>-1</v>
      </c>
      <c r="FJ31" s="0" t="str">
        <f aca="false">IF(OR(FF31=-1,IFERROR(INDEX(FF$2:FF$100,FG31),999)&gt;=0,IFERROR(INDEX(FH$2:FH$100,FG31),999)&gt;=0),    IF(OR(FH31=-1,IFERROR(INDEX(FF$2:FF$100,FI31),999)&gt;=0,IFERROR(INDEX(FH$2:FH$100,FI31),999)&gt;=0),      FE31,REPLACE(FE31,FH31,IFERROR(FIND(" ",FE31,FH31),999)-FH31,                   INDEX(FE$2:FE$100,FI31)                  )),     REPLACE(FE31,FF31,IFERROR(FIND(" ",FE31,FF31),999)-FF31,                   INDEX(FE$2:FE$100,FG31)                  ) )</f>
        <v/>
      </c>
      <c r="FK31" s="0" t="n">
        <f aca="false">IFERROR(FIND("f_",LOWER(FJ31)),-1)</f>
        <v>-1</v>
      </c>
      <c r="FL31" s="0" t="n">
        <f aca="false">IF(FK31=-1,-1, VALUE(MID(FJ31,FK31+2, IFERROR(FIND(" ",FJ31,FK31),999)-FK31-2)))</f>
        <v>-1</v>
      </c>
      <c r="FM31" s="0" t="n">
        <f aca="false">IFERROR(FIND("r_",LOWER(FJ31)),-1)</f>
        <v>-1</v>
      </c>
      <c r="FN31" s="0" t="n">
        <f aca="false">IF(FM31=-1,-1, ROW(FM31)-1+VALUE(MID(FJ31,FM31+2, IFERROR(FIND(" ",FJ31,FM31),999)-FM31-2)))</f>
        <v>-1</v>
      </c>
      <c r="FO31" s="0" t="str">
        <f aca="false">IF(OR(FK31=-1,IFERROR(INDEX(FK$2:FK$100,FL31),999)&gt;=0,IFERROR(INDEX(FM$2:FM$100,FL31),999)&gt;=0),    IF(OR(FM31=-1,IFERROR(INDEX(FK$2:FK$100,FN31),999)&gt;=0,IFERROR(INDEX(FM$2:FM$100,FN31),999)&gt;=0),      FJ31,REPLACE(FJ31,FM31,IFERROR(FIND(" ",FJ31,FM31),999)-FM31,                   INDEX(FJ$2:FJ$100,FN31)                  )),     REPLACE(FJ31,FK31,IFERROR(FIND(" ",FJ31,FK31),999)-FK31,                   INDEX(FJ$2:FJ$100,FL31)                  ) )</f>
        <v/>
      </c>
      <c r="FP31" s="0" t="n">
        <f aca="false">IFERROR(FIND("f_",LOWER(FO31)),-1)</f>
        <v>-1</v>
      </c>
      <c r="FQ31" s="0" t="n">
        <f aca="false">IF(FP31=-1,-1, VALUE(MID(FO31,FP31+2, IFERROR(FIND(" ",FO31,FP31),999)-FP31-2)))</f>
        <v>-1</v>
      </c>
      <c r="FR31" s="0" t="n">
        <f aca="false">IFERROR(FIND("r_",LOWER(FO31)),-1)</f>
        <v>-1</v>
      </c>
      <c r="FS31" s="0" t="n">
        <f aca="false">IF(FR31=-1,-1, ROW(FR31)-1+VALUE(MID(FO31,FR31+2, IFERROR(FIND(" ",FO31,FR31),999)-FR31-2)))</f>
        <v>-1</v>
      </c>
      <c r="FT31" s="0" t="str">
        <f aca="false">IF(OR(FP31=-1,IFERROR(INDEX(FP$2:FP$100,FQ31),999)&gt;=0,IFERROR(INDEX(FR$2:FR$100,FQ31),999)&gt;=0),    IF(OR(FR31=-1,IFERROR(INDEX(FP$2:FP$100,FS31),999)&gt;=0,IFERROR(INDEX(FR$2:FR$100,FS31),999)&gt;=0),      FO31,REPLACE(FO31,FR31,IFERROR(FIND(" ",FO31,FR31),999)-FR31,                   INDEX(FO$2:FO$100,FS31)                  )),     REPLACE(FO31,FP31,IFERROR(FIND(" ",FO31,FP31),999)-FP31,                   INDEX(FO$2:FO$100,FQ31)                  ) )</f>
        <v/>
      </c>
      <c r="FU31" s="0" t="n">
        <f aca="false">IFERROR(FIND("f_",LOWER(FT31)),-1)</f>
        <v>-1</v>
      </c>
      <c r="FV31" s="0" t="n">
        <f aca="false">IF(FU31=-1,-1, VALUE(MID(FT31,FU31+2, IFERROR(FIND(" ",FT31,FU31),999)-FU31-2)))</f>
        <v>-1</v>
      </c>
      <c r="FW31" s="0" t="n">
        <f aca="false">IFERROR(FIND("r_",LOWER(FT31)),-1)</f>
        <v>-1</v>
      </c>
      <c r="FX31" s="0" t="n">
        <f aca="false">IF(FW31=-1,-1, ROW(FW31)-1+VALUE(MID(FT31,FW31+2, IFERROR(FIND(" ",FT31,FW31),999)-FW31-2)))</f>
        <v>-1</v>
      </c>
      <c r="FY31" s="0" t="str">
        <f aca="false">IF(OR(FU31=-1,IFERROR(INDEX(FU$2:FU$100,FV31),999)&gt;=0,IFERROR(INDEX(FW$2:FW$100,FV31),999)&gt;=0),    IF(OR(FW31=-1,IFERROR(INDEX(FU$2:FU$100,FX31),999)&gt;=0,IFERROR(INDEX(FW$2:FW$100,FX31),999)&gt;=0),      FT31,REPLACE(FT31,FW31,IFERROR(FIND(" ",FT31,FW31),999)-FW31,                   INDEX(FT$2:FT$100,FX31)                  )),     REPLACE(FT31,FU31,IFERROR(FIND(" ",FT31,FU31),999)-FU31,                   INDEX(FT$2:FT$100,FV31)                  ) )</f>
        <v/>
      </c>
      <c r="FZ31" s="0" t="n">
        <f aca="false">IFERROR(FIND("f_",LOWER(FY31)),-1)</f>
        <v>-1</v>
      </c>
      <c r="GA31" s="0" t="n">
        <f aca="false">IF(FZ31=-1,-1, VALUE(MID(FY31,FZ31+2, IFERROR(FIND(" ",FY31,FZ31),999)-FZ31-2)))</f>
        <v>-1</v>
      </c>
      <c r="GB31" s="0" t="n">
        <f aca="false">IFERROR(FIND("r_",LOWER(FY31)),-1)</f>
        <v>-1</v>
      </c>
      <c r="GC31" s="0" t="n">
        <f aca="false">IF(GB31=-1,-1, ROW(GB31)-1+VALUE(MID(FY31,GB31+2, IFERROR(FIND(" ",FY31,GB31),999)-GB31-2)))</f>
        <v>-1</v>
      </c>
      <c r="GD31" s="0" t="str">
        <f aca="false">IF(OR(FZ31=-1,IFERROR(INDEX(FZ$2:FZ$100,GA31),999)&gt;=0,IFERROR(INDEX(GB$2:GB$100,GA31),999)&gt;=0),    IF(OR(GB31=-1,IFERROR(INDEX(FZ$2:FZ$100,GC31),999)&gt;=0,IFERROR(INDEX(GB$2:GB$100,GC31),999)&gt;=0),      FY31,REPLACE(FY31,GB31,IFERROR(FIND(" ",FY31,GB31),999)-GB31,                   INDEX(FY$2:FY$100,GC31)                  )),     REPLACE(FY31,FZ31,IFERROR(FIND(" ",FY31,FZ31),999)-FZ31,                   INDEX(FY$2:FY$100,GA31)                  ) )</f>
        <v/>
      </c>
      <c r="GE31" s="0" t="n">
        <f aca="false">IFERROR(FIND("f_",LOWER(GD31)),-1)</f>
        <v>-1</v>
      </c>
      <c r="GF31" s="0" t="n">
        <f aca="false">IF(GE31=-1,-1, VALUE(MID(GD31,GE31+2, IFERROR(FIND(" ",GD31,GE31),999)-GE31-2)))</f>
        <v>-1</v>
      </c>
      <c r="GG31" s="0" t="n">
        <f aca="false">IFERROR(FIND("r_",LOWER(GD31)),-1)</f>
        <v>-1</v>
      </c>
      <c r="GH31" s="0" t="n">
        <f aca="false">IF(GG31=-1,-1, ROW(GG31)-1+VALUE(MID(GD31,GG31+2, IFERROR(FIND(" ",GD31,GG31),999)-GG31-2)))</f>
        <v>-1</v>
      </c>
      <c r="GI31" s="0" t="str">
        <f aca="false">IF(OR(GE31=-1,IFERROR(INDEX(GE$2:GE$100,GF31),999)&gt;=0,IFERROR(INDEX(GG$2:GG$100,GF31),999)&gt;=0),    IF(OR(GG31=-1,IFERROR(INDEX(GE$2:GE$100,GH31),999)&gt;=0,IFERROR(INDEX(GG$2:GG$100,GH31),999)&gt;=0),      GD31,REPLACE(GD31,GG31,IFERROR(FIND(" ",GD31,GG31),999)-GG31,                   INDEX(GD$2:GD$100,GH31)                  )),     REPLACE(GD31,GE31,IFERROR(FIND(" ",GD31,GE31),999)-GE31,                   INDEX(GD$2:GD$100,GF31)                  ) )</f>
        <v/>
      </c>
      <c r="GJ31" s="0" t="n">
        <f aca="false">IFERROR(FIND("f_",LOWER(GI31)),-1)</f>
        <v>-1</v>
      </c>
      <c r="GK31" s="0" t="n">
        <f aca="false">IF(GJ31=-1,-1, VALUE(MID(GI31,GJ31+2, IFERROR(FIND(" ",GI31,GJ31),999)-GJ31-2)))</f>
        <v>-1</v>
      </c>
      <c r="GL31" s="0" t="n">
        <f aca="false">IFERROR(FIND("r_",LOWER(GI31)),-1)</f>
        <v>-1</v>
      </c>
      <c r="GM31" s="0" t="n">
        <f aca="false">IF(GL31=-1,-1, ROW(GL31)-1+VALUE(MID(GI31,GL31+2, IFERROR(FIND(" ",GI31,GL31),999)-GL31-2)))</f>
        <v>-1</v>
      </c>
      <c r="GN31" s="0" t="str">
        <f aca="false">IF(OR(GJ31=-1,IFERROR(INDEX(GJ$2:GJ$100,GK31),999)&gt;=0,IFERROR(INDEX(GL$2:GL$100,GK31),999)&gt;=0),    IF(OR(GL31=-1,IFERROR(INDEX(GJ$2:GJ$100,GM31),999)&gt;=0,IFERROR(INDEX(GL$2:GL$100,GM31),999)&gt;=0),      GI31,REPLACE(GI31,GL31,IFERROR(FIND(" ",GI31,GL31),999)-GL31,                   INDEX(GI$2:GI$100,GM31)                  )),     REPLACE(GI31,GJ31,IFERROR(FIND(" ",GI31,GJ31),999)-GJ31,                   INDEX(GI$2:GI$100,GK31)                  ) )</f>
        <v/>
      </c>
      <c r="GO31" s="0" t="n">
        <f aca="false">IFERROR(FIND("f_",LOWER(GN31)),-1)</f>
        <v>-1</v>
      </c>
      <c r="GP31" s="0" t="n">
        <f aca="false">IF(GO31=-1,-1, VALUE(MID(GN31,GO31+2, IFERROR(FIND(" ",GN31,GO31),999)-GO31-2)))</f>
        <v>-1</v>
      </c>
      <c r="GQ31" s="0" t="n">
        <f aca="false">IFERROR(FIND("r_",LOWER(GN31)),-1)</f>
        <v>-1</v>
      </c>
      <c r="GR31" s="0" t="n">
        <f aca="false">IF(GQ31=-1,-1, ROW(GQ31)-1+VALUE(MID(GN31,GQ31+2, IFERROR(FIND(" ",GN31,GQ31),999)-GQ31-2)))</f>
        <v>-1</v>
      </c>
      <c r="GS31" s="0" t="str">
        <f aca="false">IF(OR(GO31=-1,IFERROR(INDEX(GO$2:GO$100,GP31),999)&gt;=0,IFERROR(INDEX(GQ$2:GQ$100,GP31),999)&gt;=0),    IF(OR(GQ31=-1,IFERROR(INDEX(GO$2:GO$100,GR31),999)&gt;=0,IFERROR(INDEX(GQ$2:GQ$100,GR31),999)&gt;=0),      GN31,REPLACE(GN31,GQ31,IFERROR(FIND(" ",GN31,GQ31),999)-GQ31,                   INDEX(GN$2:GN$100,GR31)                  )),     REPLACE(GN31,GO31,IFERROR(FIND(" ",GN31,GO31),999)-GO31,                   INDEX(GN$2:GN$100,GP31)                  ) )</f>
        <v/>
      </c>
      <c r="GT31" s="0" t="n">
        <f aca="false">IFERROR(FIND("f_",LOWER(GS31)),-1)</f>
        <v>-1</v>
      </c>
      <c r="GU31" s="0" t="n">
        <f aca="false">IF(GT31=-1,-1, VALUE(MID(GS31,GT31+2, IFERROR(FIND(" ",GS31,GT31),999)-GT31-2)))</f>
        <v>-1</v>
      </c>
      <c r="GV31" s="0" t="n">
        <f aca="false">IFERROR(FIND("r_",LOWER(GS31)),-1)</f>
        <v>-1</v>
      </c>
      <c r="GW31" s="0" t="n">
        <f aca="false">IF(GV31=-1,-1, ROW(GV31)-1+VALUE(MID(GS31,GV31+2, IFERROR(FIND(" ",GS31,GV31),999)-GV31-2)))</f>
        <v>-1</v>
      </c>
      <c r="GX31" s="0" t="str">
        <f aca="false">IF(OR(GT31=-1,IFERROR(INDEX(GT$2:GT$100,GU31),999)&gt;=0,IFERROR(INDEX(GV$2:GV$100,GU31),999)&gt;=0),    IF(OR(GV31=-1,IFERROR(INDEX(GT$2:GT$100,GW31),999)&gt;=0,IFERROR(INDEX(GV$2:GV$100,GW31),999)&gt;=0),      GS31,REPLACE(GS31,GV31,IFERROR(FIND(" ",GS31,GV31),999)-GV31,                   INDEX(GS$2:GS$100,GW31)                  )),     REPLACE(GS31,GT31,IFERROR(FIND(" ",GS31,GT31),999)-GT31,                   INDEX(GS$2:GS$100,GU31)                  ) )</f>
        <v/>
      </c>
      <c r="GY31" s="0" t="n">
        <f aca="false">IFERROR(FIND("f_",LOWER(GX31)),-1)</f>
        <v>-1</v>
      </c>
      <c r="GZ31" s="0" t="n">
        <f aca="false">IF(GY31=-1,-1, VALUE(MID(GX31,GY31+2, IFERROR(FIND(" ",GX31,GY31),999)-GY31-2)))</f>
        <v>-1</v>
      </c>
      <c r="HA31" s="0" t="n">
        <f aca="false">IFERROR(FIND("r_",LOWER(GX31)),-1)</f>
        <v>-1</v>
      </c>
      <c r="HB31" s="0" t="n">
        <f aca="false">IF(HA31=-1,-1, ROW(HA31)-1+VALUE(MID(GX31,HA31+2, IFERROR(FIND(" ",GX31,HA31),999)-HA31-2)))</f>
        <v>-1</v>
      </c>
      <c r="HC31" s="0" t="str">
        <f aca="false">IF(OR(GY31=-1,IFERROR(INDEX(GY$2:GY$100,GZ31),999)&gt;=0,IFERROR(INDEX(HA$2:HA$100,GZ31),999)&gt;=0),    IF(OR(HA31=-1,IFERROR(INDEX(GY$2:GY$100,HB31),999)&gt;=0,IFERROR(INDEX(HA$2:HA$100,HB31),999)&gt;=0),      GX31,REPLACE(GX31,HA31,IFERROR(FIND(" ",GX31,HA31),999)-HA31,                   INDEX(GX$2:GX$100,HB31)                  )),     REPLACE(GX31,GY31,IFERROR(FIND(" ",GX31,GY31),999)-GY31,                   INDEX(GX$2:GX$100,GZ31)                  ) )</f>
        <v/>
      </c>
      <c r="HD31" s="0" t="n">
        <f aca="false">IFERROR(FIND("f_",LOWER(HC31)),-1)</f>
        <v>-1</v>
      </c>
      <c r="HE31" s="0" t="n">
        <f aca="false">IF(HD31=-1,-1, VALUE(MID(HC31,HD31+2, IFERROR(FIND(" ",HC31,HD31),999)-HD31-2)))</f>
        <v>-1</v>
      </c>
      <c r="HF31" s="0" t="n">
        <f aca="false">IFERROR(FIND("r_",LOWER(HC31)),-1)</f>
        <v>-1</v>
      </c>
      <c r="HG31" s="0" t="n">
        <f aca="false">IF(HF31=-1,-1, ROW(HF31)-1+VALUE(MID(HC31,HF31+2, IFERROR(FIND(" ",HC31,HF31),999)-HF31-2)))</f>
        <v>-1</v>
      </c>
      <c r="HH31" s="0" t="str">
        <f aca="false">IF(OR(HD31=-1,IFERROR(INDEX(HD$2:HD$100,HE31),999)&gt;=0,IFERROR(INDEX(HF$2:HF$100,HE31),999)&gt;=0),    IF(OR(HF31=-1,IFERROR(INDEX(HD$2:HD$100,HG31),999)&gt;=0,IFERROR(INDEX(HF$2:HF$100,HG31),999)&gt;=0),      HC31,REPLACE(HC31,HF31,IFERROR(FIND(" ",HC31,HF31),999)-HF31,                   INDEX(HC$2:HC$100,HG31)                  )),     REPLACE(HC31,HD31,IFERROR(FIND(" ",HC31,HD31),999)-HD31,                   INDEX(HC$2:HC$100,HE31)                  ) )</f>
        <v/>
      </c>
      <c r="HI31" s="0" t="n">
        <f aca="false">IFERROR(FIND("f_",LOWER(HH31)),-1)</f>
        <v>-1</v>
      </c>
      <c r="HJ31" s="0" t="n">
        <f aca="false">IF(HI31=-1,-1, VALUE(MID(HH31,HI31+2, IFERROR(FIND(" ",HH31,HI31),999)-HI31-2)))</f>
        <v>-1</v>
      </c>
      <c r="HK31" s="0" t="n">
        <f aca="false">IFERROR(FIND("r_",LOWER(HH31)),-1)</f>
        <v>-1</v>
      </c>
      <c r="HL31" s="0" t="n">
        <f aca="false">IF(HK31=-1,-1, ROW(HK31)-1+VALUE(MID(HH31,HK31+2, IFERROR(FIND(" ",HH31,HK31),999)-HK31-2)))</f>
        <v>-1</v>
      </c>
      <c r="HM31" s="0" t="str">
        <f aca="false">IF(OR(HI31=-1,IFERROR(INDEX(HI$2:HI$100,HJ31),999)&gt;=0,IFERROR(INDEX(HK$2:HK$100,HJ31),999)&gt;=0),    IF(OR(HK31=-1,IFERROR(INDEX(HI$2:HI$100,HL31),999)&gt;=0,IFERROR(INDEX(HK$2:HK$100,HL31),999)&gt;=0),      HH31,REPLACE(HH31,HK31,IFERROR(FIND(" ",HH31,HK31),999)-HK31,                   INDEX(HH$2:HH$100,HL31)                  )),     REPLACE(HH31,HI31,IFERROR(FIND(" ",HH31,HI31),999)-HI31,                   INDEX(HH$2:HH$100,HJ31)                  ) )</f>
        <v/>
      </c>
      <c r="HN31" s="0" t="n">
        <f aca="false">IFERROR(FIND("f_",LOWER(HM31)),-1)</f>
        <v>-1</v>
      </c>
      <c r="HO31" s="0" t="n">
        <f aca="false">IF(HN31=-1,-1, VALUE(MID(HM31,HN31+2, IFERROR(FIND(" ",HM31,HN31),999)-HN31-2)))</f>
        <v>-1</v>
      </c>
      <c r="HP31" s="0" t="n">
        <f aca="false">IFERROR(FIND("r_",LOWER(HM31)),-1)</f>
        <v>-1</v>
      </c>
      <c r="HQ31" s="0" t="n">
        <f aca="false">IF(HP31=-1,-1, ROW(HP31)-1+VALUE(MID(HM31,HP31+2, IFERROR(FIND(" ",HM31,HP31),999)-HP31-2)))</f>
        <v>-1</v>
      </c>
      <c r="HR31" s="0" t="str">
        <f aca="false">IF(OR(HN31=-1,IFERROR(INDEX(HN$2:HN$100,HO31),999)&gt;=0,IFERROR(INDEX(HP$2:HP$100,HO31),999)&gt;=0),    IF(OR(HP31=-1,IFERROR(INDEX(HN$2:HN$100,HQ31),999)&gt;=0,IFERROR(INDEX(HP$2:HP$100,HQ31),999)&gt;=0),      HM31,REPLACE(HM31,HP31,IFERROR(FIND(" ",HM31,HP31),999)-HP31,                   INDEX(HM$2:HM$100,HQ31)                  )),     REPLACE(HM31,HN31,IFERROR(FIND(" ",HM31,HN31),999)-HN31,                   INDEX(HM$2:HM$100,HO31)                  ) )</f>
        <v/>
      </c>
      <c r="HS31" s="0" t="n">
        <f aca="false">IFERROR(FIND("f_",LOWER(HR31)),-1)</f>
        <v>-1</v>
      </c>
      <c r="HT31" s="0" t="n">
        <f aca="false">IF(HS31=-1,-1, VALUE(MID(HR31,HS31+2, IFERROR(FIND(" ",HR31,HS31),999)-HS31-2)))</f>
        <v>-1</v>
      </c>
      <c r="HU31" s="0" t="n">
        <f aca="false">IFERROR(FIND("r_",LOWER(HR31)),-1)</f>
        <v>-1</v>
      </c>
      <c r="HV31" s="0" t="n">
        <f aca="false">IF(HU31=-1,-1, ROW(HU31)-1+VALUE(MID(HR31,HU31+2, IFERROR(FIND(" ",HR31,HU31),999)-HU31-2)))</f>
        <v>-1</v>
      </c>
      <c r="HW31" s="0" t="str">
        <f aca="false">IF(OR(HS31=-1,IFERROR(INDEX(HS$2:HS$100,HT31),999)&gt;=0,IFERROR(INDEX(HU$2:HU$100,HT31),999)&gt;=0),    IF(OR(HU31=-1,IFERROR(INDEX(HS$2:HS$100,HV31),999)&gt;=0,IFERROR(INDEX(HU$2:HU$100,HV31),999)&gt;=0),      HR31,REPLACE(HR31,HU31,IFERROR(FIND(" ",HR31,HU31),999)-HU31,                   INDEX(HR$2:HR$100,HV31)                  )),     REPLACE(HR31,HS31,IFERROR(FIND(" ",HR31,HS31),999)-HS31,                   INDEX(HR$2:HR$100,HT31)                  ) )</f>
        <v/>
      </c>
      <c r="HX31" s="0" t="n">
        <f aca="false">IFERROR(FIND("f_",LOWER(HW31)),-1)</f>
        <v>-1</v>
      </c>
      <c r="HY31" s="0" t="n">
        <f aca="false">IF(HX31=-1,-1, VALUE(MID(HW31,HX31+2, IFERROR(FIND(" ",HW31,HX31),999)-HX31-2)))</f>
        <v>-1</v>
      </c>
      <c r="HZ31" s="0" t="n">
        <f aca="false">IFERROR(FIND("r_",LOWER(HW31)),-1)</f>
        <v>-1</v>
      </c>
      <c r="IA31" s="0" t="n">
        <f aca="false">IF(HZ31=-1,-1, ROW(HZ31)-1+VALUE(MID(HW31,HZ31+2, IFERROR(FIND(" ",HW31,HZ31),999)-HZ31-2)))</f>
        <v>-1</v>
      </c>
      <c r="IB31" s="0" t="str">
        <f aca="false">IF(OR(HX31=-1,IFERROR(INDEX(HX$2:HX$100,HY31),999)&gt;=0,IFERROR(INDEX(HZ$2:HZ$100,HY31),999)&gt;=0),    IF(OR(HZ31=-1,IFERROR(INDEX(HX$2:HX$100,IA31),999)&gt;=0,IFERROR(INDEX(HZ$2:HZ$100,IA31),999)&gt;=0),      HW31,REPLACE(HW31,HZ31,IFERROR(FIND(" ",HW31,HZ31),999)-HZ31,                   INDEX(HW$2:HW$100,IA31)                  )),     REPLACE(HW31,HX31,IFERROR(FIND(" ",HW31,HX31),999)-HX31,                   INDEX(HW$2:HW$100,HY31)                  ) )</f>
        <v/>
      </c>
      <c r="IC31" s="0" t="n">
        <f aca="false">IFERROR(FIND("f_",LOWER(IB31)),-1)</f>
        <v>-1</v>
      </c>
      <c r="ID31" s="0" t="n">
        <f aca="false">IF(IC31=-1,-1, VALUE(MID(IB31,IC31+2, IFERROR(FIND(" ",IB31,IC31),999)-IC31-2)))</f>
        <v>-1</v>
      </c>
      <c r="IE31" s="0" t="n">
        <f aca="false">IFERROR(FIND("r_",LOWER(IB31)),-1)</f>
        <v>-1</v>
      </c>
      <c r="IF31" s="0" t="n">
        <f aca="false">IF(IE31=-1,-1, ROW(IE31)-1+VALUE(MID(IB31,IE31+2, IFERROR(FIND(" ",IB31,IE31),999)-IE31-2)))</f>
        <v>-1</v>
      </c>
      <c r="IG31" s="0" t="str">
        <f aca="false">IF(OR(IC31=-1,IFERROR(INDEX(IC$2:IC$100,ID31),999)&gt;=0,IFERROR(INDEX(IE$2:IE$100,ID31),999)&gt;=0),    IF(OR(IE31=-1,IFERROR(INDEX(IC$2:IC$100,IF31),999)&gt;=0,IFERROR(INDEX(IE$2:IE$100,IF31),999)&gt;=0),      IB31,REPLACE(IB31,IE31,IFERROR(FIND(" ",IB31,IE31),999)-IE31,                   INDEX(IB$2:IB$100,IF31)                  )),     REPLACE(IB31,IC31,IFERROR(FIND(" ",IB31,IC31),999)-IC31,                   INDEX(IB$2:IB$100,ID31)                  ) )</f>
        <v/>
      </c>
      <c r="IH31" s="0" t="n">
        <f aca="false">IFERROR(FIND("f_",LOWER(IG31)),-1)</f>
        <v>-1</v>
      </c>
      <c r="II31" s="0" t="n">
        <f aca="false">IF(IH31=-1,-1, VALUE(MID(IG31,IH31+2, IFERROR(FIND(" ",IG31,IH31),999)-IH31-2)))</f>
        <v>-1</v>
      </c>
      <c r="IJ31" s="0" t="n">
        <f aca="false">IFERROR(FIND("r_",LOWER(IG31)),-1)</f>
        <v>-1</v>
      </c>
      <c r="IK31" s="0" t="n">
        <f aca="false">IF(IJ31=-1,-1, ROW(IJ31)-1+VALUE(MID(IG31,IJ31+2, IFERROR(FIND(" ",IG31,IJ31),999)-IJ31-2)))</f>
        <v>-1</v>
      </c>
      <c r="IL31" s="0" t="str">
        <f aca="false">IF(OR(IH31=-1,IFERROR(INDEX(IH$2:IH$100,II31),999)&gt;=0,IFERROR(INDEX(IJ$2:IJ$100,II31),999)&gt;=0),    IF(OR(IJ31=-1,IFERROR(INDEX(IH$2:IH$100,IK31),999)&gt;=0,IFERROR(INDEX(IJ$2:IJ$100,IK31),999)&gt;=0),      IG31,REPLACE(IG31,IJ31,IFERROR(FIND(" ",IG31,IJ31),999)-IJ31,                   INDEX(IG$2:IG$100,IK31)                  )),     REPLACE(IG31,IH31,IFERROR(FIND(" ",IG31,IH31),999)-IH31,                   INDEX(IG$2:IG$100,II31)                  ) )</f>
        <v/>
      </c>
      <c r="IM31" s="0" t="n">
        <f aca="false">IFERROR(FIND("f_",LOWER(IL31)),-1)</f>
        <v>-1</v>
      </c>
      <c r="IN31" s="0" t="n">
        <f aca="false">IF(IM31=-1,-1, VALUE(MID(IL31,IM31+2, IFERROR(FIND(" ",IL31,IM31),999)-IM31-2)))</f>
        <v>-1</v>
      </c>
      <c r="IO31" s="0" t="n">
        <f aca="false">IFERROR(FIND("r_",LOWER(IL31)),-1)</f>
        <v>-1</v>
      </c>
      <c r="IP31" s="0" t="n">
        <f aca="false">IF(IO31=-1,-1, ROW(IO31)-1+VALUE(MID(IL31,IO31+2, IFERROR(FIND(" ",IL31,IO31),999)-IO31-2)))</f>
        <v>-1</v>
      </c>
      <c r="IQ31" s="0" t="str">
        <f aca="false">IF(OR(IM31=-1,IFERROR(INDEX(IM$2:IM$100,IN31),999)&gt;=0,IFERROR(INDEX(IO$2:IO$100,IN31),999)&gt;=0),    IF(OR(IO31=-1,IFERROR(INDEX(IM$2:IM$100,IP31),999)&gt;=0,IFERROR(INDEX(IO$2:IO$100,IP31),999)&gt;=0),      IL31,REPLACE(IL31,IO31,IFERROR(FIND(" ",IL31,IO31),999)-IO31,                   INDEX(IL$2:IL$100,IP31)                  )),     REPLACE(IL31,IM31,IFERROR(FIND(" ",IL31,IM31),999)-IM31,                   INDEX(IL$2:IL$100,IN31)                  ) )</f>
        <v/>
      </c>
      <c r="IR31" s="0" t="n">
        <f aca="false">IFERROR(FIND("f_",LOWER(IQ31)),-1)</f>
        <v>-1</v>
      </c>
      <c r="IS31" s="0" t="n">
        <f aca="false">IF(IR31=-1,-1, VALUE(MID(IQ31,IR31+2, IFERROR(FIND(" ",IQ31,IR31),999)-IR31-2)))</f>
        <v>-1</v>
      </c>
      <c r="IT31" s="0" t="n">
        <f aca="false">IFERROR(FIND("r_",LOWER(IQ31)),-1)</f>
        <v>-1</v>
      </c>
      <c r="IU31" s="0" t="n">
        <f aca="false">IF(IT31=-1,-1, ROW(IT31)-1+VALUE(MID(IQ31,IT31+2, IFERROR(FIND(" ",IQ31,IT31),999)-IT31-2)))</f>
        <v>-1</v>
      </c>
      <c r="IV31" s="0" t="str">
        <f aca="false">IF(OR(IR31=-1,IFERROR(INDEX(IR$2:IR$100,IS31),999)&gt;=0,IFERROR(INDEX(IT$2:IT$100,IS31),999)&gt;=0),    IF(OR(IT31=-1,IFERROR(INDEX(IR$2:IR$100,IU31),999)&gt;=0,IFERROR(INDEX(IT$2:IT$100,IU31),999)&gt;=0),      IQ31,REPLACE(IQ31,IT31,IFERROR(FIND(" ",IQ31,IT31),999)-IT31,                   INDEX(IQ$2:IQ$100,IU31)                  )),     REPLACE(IQ31,IR31,IFERROR(FIND(" ",IQ31,IR31),999)-IR31,                   INDEX(IQ$2:IQ$100,IS31)                  ) )</f>
        <v/>
      </c>
      <c r="IW31" s="0" t="n">
        <f aca="false">IFERROR(FIND("f_",LOWER(IV31)),-1)</f>
        <v>-1</v>
      </c>
      <c r="IX31" s="0" t="n">
        <f aca="false">IF(IW31=-1,-1, VALUE(MID(IV31,IW31+2, IFERROR(FIND(" ",IV31,IW31),999)-IW31-2)))</f>
        <v>-1</v>
      </c>
      <c r="IY31" s="0" t="n">
        <f aca="false">IFERROR(FIND("r_",LOWER(IV31)),-1)</f>
        <v>-1</v>
      </c>
      <c r="IZ31" s="0" t="n">
        <f aca="false">IF(IY31=-1,-1, ROW(IY31)-1+VALUE(MID(IV31,IY31+2, IFERROR(FIND(" ",IV31,IY31),999)-IY31-2)))</f>
        <v>-1</v>
      </c>
      <c r="JA31" s="0" t="str">
        <f aca="false">IF(OR(IW31=-1,IFERROR(INDEX(IW$2:IW$100,IX31),999)&gt;=0,IFERROR(INDEX(IY$2:IY$100,IX31),999)&gt;=0),    IF(OR(IY31=-1,IFERROR(INDEX(IW$2:IW$100,IZ31),999)&gt;=0,IFERROR(INDEX(IY$2:IY$100,IZ31),999)&gt;=0),      IV31,REPLACE(IV31,IY31,IFERROR(FIND(" ",IV31,IY31),999)-IY31,                   INDEX(IV$2:IV$100,IZ31)                  )),     REPLACE(IV31,IW31,IFERROR(FIND(" ",IV31,IW31),999)-IW31,                   INDEX(IV$2:IV$100,IX31)                  ) )</f>
        <v/>
      </c>
      <c r="JB31" s="0" t="n">
        <f aca="false">IFERROR(FIND("f_",LOWER(JA31)),-1)</f>
        <v>-1</v>
      </c>
      <c r="JC31" s="0" t="n">
        <f aca="false">IF(JB31=-1,-1, VALUE(MID(JA31,JB31+2, IFERROR(FIND(" ",JA31,JB31),999)-JB31-2)))</f>
        <v>-1</v>
      </c>
      <c r="JD31" s="0" t="n">
        <f aca="false">IFERROR(FIND("r_",LOWER(JA31)),-1)</f>
        <v>-1</v>
      </c>
      <c r="JE31" s="0" t="n">
        <f aca="false">IF(JD31=-1,-1, ROW(JD31)-1+VALUE(MID(JA31,JD31+2, IFERROR(FIND(" ",JA31,JD31),999)-JD31-2)))</f>
        <v>-1</v>
      </c>
      <c r="JF31" s="0" t="str">
        <f aca="false">IF(OR(JB31=-1,IFERROR(INDEX(JB$2:JB$100,JC31),999)&gt;=0,IFERROR(INDEX(JD$2:JD$100,JC31),999)&gt;=0),    IF(OR(JD31=-1,IFERROR(INDEX(JB$2:JB$100,JE31),999)&gt;=0,IFERROR(INDEX(JD$2:JD$100,JE31),999)&gt;=0),      JA31,REPLACE(JA31,JD31,IFERROR(FIND(" ",JA31,JD31),999)-JD31,                   INDEX(JA$2:JA$100,JE31)                  )),     REPLACE(JA31,JB31,IFERROR(FIND(" ",JA31,JB31),999)-JB31,                   INDEX(JA$2:JA$100,JC31)                  ) )</f>
        <v/>
      </c>
      <c r="JG31" s="0" t="n">
        <f aca="false">IFERROR(FIND("f_",LOWER(JF31)),-1)</f>
        <v>-1</v>
      </c>
      <c r="JH31" s="0" t="n">
        <f aca="false">IF(JG31=-1,-1, VALUE(MID(JF31,JG31+2, IFERROR(FIND(" ",JF31,JG31),999)-JG31-2)))</f>
        <v>-1</v>
      </c>
      <c r="JI31" s="0" t="n">
        <f aca="false">IFERROR(FIND("r_",LOWER(JF31)),-1)</f>
        <v>-1</v>
      </c>
      <c r="JJ31" s="0" t="n">
        <f aca="false">IF(JI31=-1,-1, ROW(JI31)-1+VALUE(MID(JF31,JI31+2, IFERROR(FIND(" ",JF31,JI31),999)-JI31-2)))</f>
        <v>-1</v>
      </c>
      <c r="JK31" s="0" t="str">
        <f aca="false">IF(OR(JG31=-1,IFERROR(INDEX(JG$2:JG$100,JH31),999)&gt;=0,IFERROR(INDEX(JI$2:JI$100,JH31),999)&gt;=0),    IF(OR(JI31=-1,IFERROR(INDEX(JG$2:JG$100,JJ31),999)&gt;=0,IFERROR(INDEX(JI$2:JI$100,JJ31),999)&gt;=0),      JF31,REPLACE(JF31,JI31,IFERROR(FIND(" ",JF31,JI31),999)-JI31,                   INDEX(JF$2:JF$100,JJ31)                  )),     REPLACE(JF31,JG31,IFERROR(FIND(" ",JF31,JG31),999)-JG31,                   INDEX(JF$2:JF$100,JH31)                  ) )</f>
        <v/>
      </c>
      <c r="JL31" s="0" t="n">
        <f aca="false">IFERROR(FIND("f_",LOWER(JK31)),-1)</f>
        <v>-1</v>
      </c>
      <c r="JM31" s="0" t="n">
        <f aca="false">IF(JL31=-1,-1, VALUE(MID(JK31,JL31+2, IFERROR(FIND(" ",JK31,JL31),999)-JL31-2)))</f>
        <v>-1</v>
      </c>
      <c r="JN31" s="0" t="n">
        <f aca="false">IFERROR(FIND("r_",LOWER(JK31)),-1)</f>
        <v>-1</v>
      </c>
      <c r="JO31" s="0" t="n">
        <f aca="false">IF(JN31=-1,-1, ROW(JN31)-1+VALUE(MID(JK31,JN31+2, IFERROR(FIND(" ",JK31,JN31),999)-JN31-2)))</f>
        <v>-1</v>
      </c>
      <c r="JP31" s="0" t="str">
        <f aca="false">IF(OR(JL31=-1,IFERROR(INDEX(JL$2:JL$100,JM31),999)&gt;=0,IFERROR(INDEX(JN$2:JN$100,JM31),999)&gt;=0),    IF(OR(JN31=-1,IFERROR(INDEX(JL$2:JL$100,JO31),999)&gt;=0,IFERROR(INDEX(JN$2:JN$100,JO31),999)&gt;=0),      JK31,REPLACE(JK31,JN31,IFERROR(FIND(" ",JK31,JN31),999)-JN31,                   INDEX(JK$2:JK$100,JO31)                  )),     REPLACE(JK31,JL31,IFERROR(FIND(" ",JK31,JL31),999)-JL31,                   INDEX(JK$2:JK$100,JM31)                  ) )</f>
        <v/>
      </c>
      <c r="JQ31" s="0" t="n">
        <f aca="false">IFERROR(FIND("f_",LOWER(JP31)),-1)</f>
        <v>-1</v>
      </c>
      <c r="JR31" s="0" t="n">
        <f aca="false">IF(JQ31=-1,-1, VALUE(MID(JP31,JQ31+2, IFERROR(FIND(" ",JP31,JQ31),999)-JQ31-2)))</f>
        <v>-1</v>
      </c>
      <c r="JS31" s="0" t="n">
        <f aca="false">IFERROR(FIND("r_",LOWER(JP31)),-1)</f>
        <v>-1</v>
      </c>
      <c r="JT31" s="0" t="n">
        <f aca="false">IF(JS31=-1,-1, ROW(JS31)-1+VALUE(MID(JP31,JS31+2, IFERROR(FIND(" ",JP31,JS31),999)-JS31-2)))</f>
        <v>-1</v>
      </c>
      <c r="JU31" s="0" t="str">
        <f aca="false">IF(OR(JQ31=-1,IFERROR(INDEX(JQ$2:JQ$100,JR31),999)&gt;=0,IFERROR(INDEX(JS$2:JS$100,JR31),999)&gt;=0),    IF(OR(JS31=-1,IFERROR(INDEX(JQ$2:JQ$100,JT31),999)&gt;=0,IFERROR(INDEX(JS$2:JS$100,JT31),999)&gt;=0),      JP31,REPLACE(JP31,JS31,IFERROR(FIND(" ",JP31,JS31),999)-JS31,                   INDEX(JP$2:JP$100,JT31)                  )),     REPLACE(JP31,JQ31,IFERROR(FIND(" ",JP31,JQ31),999)-JQ31,                   INDEX(JP$2:JP$100,JR31)                  ) )</f>
        <v/>
      </c>
      <c r="JV31" s="0" t="n">
        <f aca="false">IFERROR(FIND("f_",LOWER(JU31)),-1)</f>
        <v>-1</v>
      </c>
      <c r="JW31" s="0" t="n">
        <f aca="false">IF(JV31=-1,-1, VALUE(MID(JU31,JV31+2, IFERROR(FIND(" ",JU31,JV31),999)-JV31-2)))</f>
        <v>-1</v>
      </c>
      <c r="JX31" s="0" t="n">
        <f aca="false">IFERROR(FIND("r_",LOWER(JU31)),-1)</f>
        <v>-1</v>
      </c>
      <c r="JY31" s="0" t="n">
        <f aca="false">IF(JX31=-1,-1, ROW(JX31)-1+VALUE(MID(JU31,JX31+2, IFERROR(FIND(" ",JU31,JX31),999)-JX31-2)))</f>
        <v>-1</v>
      </c>
      <c r="JZ31" s="0" t="str">
        <f aca="false">IF(OR(JV31=-1,IFERROR(INDEX(JV$2:JV$100,JW31),999)&gt;=0,IFERROR(INDEX(JX$2:JX$100,JW31),999)&gt;=0),    IF(OR(JX31=-1,IFERROR(INDEX(JV$2:JV$100,JY31),999)&gt;=0,IFERROR(INDEX(JX$2:JX$100,JY31),999)&gt;=0),      JU31,REPLACE(JU31,JX31,IFERROR(FIND(" ",JU31,JX31),999)-JX31,                   INDEX(JU$2:JU$100,JY31)                  )),     REPLACE(JU31,JV31,IFERROR(FIND(" ",JU31,JV31),999)-JV31,                   INDEX(JU$2:JU$100,JW31)                  ) )</f>
        <v/>
      </c>
      <c r="KA31" s="0" t="n">
        <f aca="false">IFERROR(FIND("f_",LOWER(JZ31)),-1)</f>
        <v>-1</v>
      </c>
      <c r="KB31" s="0" t="n">
        <f aca="false">IF(KA31=-1,-1, VALUE(MID(JZ31,KA31+2, IFERROR(FIND(" ",JZ31,KA31),999)-KA31-2)))</f>
        <v>-1</v>
      </c>
      <c r="KC31" s="0" t="n">
        <f aca="false">IFERROR(FIND("r_",LOWER(JZ31)),-1)</f>
        <v>-1</v>
      </c>
      <c r="KD31" s="0" t="n">
        <f aca="false">IF(KC31=-1,-1, ROW(KC31)-1+VALUE(MID(JZ31,KC31+2, IFERROR(FIND(" ",JZ31,KC31),999)-KC31-2)))</f>
        <v>-1</v>
      </c>
      <c r="KE31" s="0" t="str">
        <f aca="false">IF(OR(KA31=-1,IFERROR(INDEX(KA$2:KA$100,KB31),999)&gt;=0,IFERROR(INDEX(KC$2:KC$100,KB31),999)&gt;=0),    IF(OR(KC31=-1,IFERROR(INDEX(KA$2:KA$100,KD31),999)&gt;=0,IFERROR(INDEX(KC$2:KC$100,KD31),999)&gt;=0),      JZ31,REPLACE(JZ31,KC31,IFERROR(FIND(" ",JZ31,KC31),999)-KC31,                   INDEX(JZ$2:JZ$100,KD31)                  )),     REPLACE(JZ31,KA31,IFERROR(FIND(" ",JZ31,KA31),999)-KA31,                   INDEX(JZ$2:JZ$100,KB31)                  ) )</f>
        <v/>
      </c>
      <c r="KF31" s="0" t="n">
        <f aca="false">IFERROR(FIND("f_",LOWER(KE31)),-1)</f>
        <v>-1</v>
      </c>
      <c r="KG31" s="0" t="n">
        <f aca="false">IF(KF31=-1,-1, VALUE(MID(KE31,KF31+2, IFERROR(FIND(" ",KE31,KF31),999)-KF31-2)))</f>
        <v>-1</v>
      </c>
      <c r="KH31" s="0" t="n">
        <f aca="false">IFERROR(FIND("r_",LOWER(KE31)),-1)</f>
        <v>-1</v>
      </c>
      <c r="KI31" s="0" t="n">
        <f aca="false">IF(KH31=-1,-1, ROW(KH31)-1+VALUE(MID(KE31,KH31+2, IFERROR(FIND(" ",KE31,KH31),999)-KH31-2)))</f>
        <v>-1</v>
      </c>
      <c r="KJ31" s="0" t="str">
        <f aca="false">IF(OR(KF31=-1,IFERROR(INDEX(KF$2:KF$100,KG31),999)&gt;=0,IFERROR(INDEX(KH$2:KH$100,KG31),999)&gt;=0),    IF(OR(KH31=-1,IFERROR(INDEX(KF$2:KF$100,KI31),999)&gt;=0,IFERROR(INDEX(KH$2:KH$100,KI31),999)&gt;=0),      KE31,REPLACE(KE31,KH31,IFERROR(FIND(" ",KE31,KH31),999)-KH31,                   INDEX(KE$2:KE$100,KI31)                  )),     REPLACE(KE31,KF31,IFERROR(FIND(" ",KE31,KF31),999)-KF31,                   INDEX(KE$2:KE$100,KG31)                  ) )</f>
        <v/>
      </c>
      <c r="KK31" s="0" t="n">
        <f aca="false">IFERROR(FIND("f_",LOWER(KJ31)),-1)</f>
        <v>-1</v>
      </c>
      <c r="KL31" s="0" t="n">
        <f aca="false">IF(KK31=-1,-1, VALUE(MID(KJ31,KK31+2, IFERROR(FIND(" ",KJ31,KK31),999)-KK31-2)))</f>
        <v>-1</v>
      </c>
      <c r="KM31" s="0" t="n">
        <f aca="false">IFERROR(FIND("r_",LOWER(KJ31)),-1)</f>
        <v>-1</v>
      </c>
      <c r="KN31" s="0" t="n">
        <f aca="false">IF(KM31=-1,-1, ROW(KM31)-1+VALUE(MID(KJ31,KM31+2, IFERROR(FIND(" ",KJ31,KM31),999)-KM31-2)))</f>
        <v>-1</v>
      </c>
      <c r="KO31" s="0" t="str">
        <f aca="false">IF(OR(KK31=-1,IFERROR(INDEX(KK$2:KK$100,KL31),999)&gt;=0,IFERROR(INDEX(KM$2:KM$100,KL31),999)&gt;=0),    IF(OR(KM31=-1,IFERROR(INDEX(KK$2:KK$100,KN31),999)&gt;=0,IFERROR(INDEX(KM$2:KM$100,KN31),999)&gt;=0),      KJ31,REPLACE(KJ31,KM31,IFERROR(FIND(" ",KJ31,KM31),999)-KM31,                   INDEX(KJ$2:KJ$100,KN31)                  )),     REPLACE(KJ31,KK31,IFERROR(FIND(" ",KJ31,KK31),999)-KK31,                   INDEX(KJ$2:KJ$100,KL31)                  ) )</f>
        <v/>
      </c>
      <c r="KP31" s="0" t="n">
        <f aca="false">IFERROR(FIND("f_",LOWER(KO31)),-1)</f>
        <v>-1</v>
      </c>
      <c r="KQ31" s="0" t="n">
        <f aca="false">IF(KP31=-1,-1, VALUE(MID(KO31,KP31+2, IFERROR(FIND(" ",KO31,KP31),999)-KP31-2)))</f>
        <v>-1</v>
      </c>
      <c r="KR31" s="0" t="n">
        <f aca="false">IFERROR(FIND("r_",LOWER(KO31)),-1)</f>
        <v>-1</v>
      </c>
      <c r="KS31" s="0" t="n">
        <f aca="false">IF(KR31=-1,-1, ROW(KR31)-1+VALUE(MID(KO31,KR31+2, IFERROR(FIND(" ",KO31,KR31),999)-KR31-2)))</f>
        <v>-1</v>
      </c>
      <c r="KT31" s="0" t="str">
        <f aca="false">IF(OR(KP31=-1,IFERROR(INDEX(KP$2:KP$100,KQ31),999)&gt;=0,IFERROR(INDEX(KR$2:KR$100,KQ31),999)&gt;=0),    IF(OR(KR31=-1,IFERROR(INDEX(KP$2:KP$100,KS31),999)&gt;=0,IFERROR(INDEX(KR$2:KR$100,KS31),999)&gt;=0),      KO31,REPLACE(KO31,KR31,IFERROR(FIND(" ",KO31,KR31),999)-KR31,                   INDEX(KO$2:KO$100,KS31)                  )),     REPLACE(KO31,KP31,IFERROR(FIND(" ",KO31,KP31),999)-KP31,                   INDEX(KO$2:KO$100,KQ31)                  ) )</f>
        <v/>
      </c>
      <c r="KU31" s="0" t="n">
        <f aca="false">IFERROR(FIND("f_",LOWER(KT31)),-1)</f>
        <v>-1</v>
      </c>
      <c r="KV31" s="0" t="n">
        <f aca="false">IF(KU31=-1,-1, VALUE(MID(KT31,KU31+2, IFERROR(FIND(" ",KT31,KU31),999)-KU31-2)))</f>
        <v>-1</v>
      </c>
      <c r="KW31" s="0" t="n">
        <f aca="false">IFERROR(FIND("r_",LOWER(KT31)),-1)</f>
        <v>-1</v>
      </c>
      <c r="KX31" s="0" t="n">
        <f aca="false">IF(KW31=-1,-1, ROW(KW31)-1+VALUE(MID(KT31,KW31+2, IFERROR(FIND(" ",KT31,KW31),999)-KW31-2)))</f>
        <v>-1</v>
      </c>
      <c r="KY31" s="0" t="str">
        <f aca="false">IF(OR(KU31=-1,IFERROR(INDEX(KU$2:KU$100,KV31),999)&gt;=0,IFERROR(INDEX(KW$2:KW$100,KV31),999)&gt;=0),    IF(OR(KW31=-1,IFERROR(INDEX(KU$2:KU$100,KX31),999)&gt;=0,IFERROR(INDEX(KW$2:KW$100,KX31),999)&gt;=0),      KT31,REPLACE(KT31,KW31,IFERROR(FIND(" ",KT31,KW31),999)-KW31,                   INDEX(KT$2:KT$100,KX31)                  )),     REPLACE(KT31,KU31,IFERROR(FIND(" ",KT31,KU31),999)-KU31,                   INDEX(KT$2:KT$100,KV31)                  ) )</f>
        <v/>
      </c>
    </row>
    <row r="32" customFormat="false" ht="13.8" hidden="false" customHeight="false" outlineLevel="0" collapsed="false">
      <c r="D32" s="1"/>
      <c r="I32" s="0" t="str">
        <f aca="false">KY32</f>
        <v/>
      </c>
      <c r="L32" s="0" t="e">
        <f aca="false">VLOOKUP($D32,Relgebra!$A:$E,5,0)</f>
        <v>#N/A</v>
      </c>
      <c r="M32" s="0" t="e">
        <f aca="false">SUBSTITUTE(SUBSTITUTE(L32,"parm1",E32),"parm2",F32)</f>
        <v>#N/A</v>
      </c>
      <c r="N32" s="0" t="str">
        <f aca="false">IFERROR(VLOOKUP(ROW($A31),$G$2:$M$100,COLUMN(M31)-COLUMN(G31)+1,0),"")</f>
        <v/>
      </c>
      <c r="P32" s="0" t="str">
        <f aca="false">N32</f>
        <v/>
      </c>
      <c r="Q32" s="0" t="n">
        <f aca="false">IFERROR(FIND("f_",LOWER(P32)),-1)</f>
        <v>-1</v>
      </c>
      <c r="R32" s="0" t="n">
        <f aca="false">IF(Q32=-1,-1, VALUE(MID(P32,Q32+2, IFERROR(FIND(" ",P32,Q32),999)-Q32-2)))</f>
        <v>-1</v>
      </c>
      <c r="S32" s="0" t="n">
        <f aca="false">IFERROR(FIND("r_",LOWER(P32)),-1)</f>
        <v>-1</v>
      </c>
      <c r="T32" s="0" t="n">
        <f aca="false">IF(S32=-1,-1, ROW(S32)-1+VALUE(MID(P32,S32+2, IFERROR(FIND(" ",P32,S32),999)-S32-2)))</f>
        <v>-1</v>
      </c>
      <c r="U32" s="0" t="str">
        <f aca="false">IF(OR(Q32=-1,IFERROR(INDEX(Q$2:Q$100,R32),999)&gt;=0,IFERROR(INDEX(S$2:S$100,R32),999)&gt;=0),    IF(OR(S32=-1,IFERROR(INDEX(Q$2:Q$100,T32),999)&gt;=0,IFERROR(INDEX(S$2:S$100,T32),999)&gt;=0),      P32,REPLACE(P32,S32,IFERROR(FIND(" ",P32,S32),999)-S32,                   INDEX(P$2:P$100,T32)                  )),     REPLACE(P32,Q32,IFERROR(FIND(" ",P32,Q32),999)-Q32,                   INDEX(P$2:P$100,R32)                  ) )</f>
        <v/>
      </c>
      <c r="V32" s="0" t="n">
        <f aca="false">IFERROR(FIND("f_",LOWER(U32)),-1)</f>
        <v>-1</v>
      </c>
      <c r="W32" s="0" t="n">
        <f aca="false">IF(V32=-1,-1, VALUE(MID(U32,V32+2, IFERROR(FIND(" ",U32,V32),999)-V32-2)))</f>
        <v>-1</v>
      </c>
      <c r="X32" s="0" t="n">
        <f aca="false">IFERROR(FIND("r_",LOWER(U32)),-1)</f>
        <v>-1</v>
      </c>
      <c r="Y32" s="0" t="n">
        <f aca="false">IF(X32=-1,-1, ROW(X32)-1+VALUE(MID(U32,X32+2, IFERROR(FIND(" ",U32,X32),999)-X32-2)))</f>
        <v>-1</v>
      </c>
      <c r="Z32" s="0" t="str">
        <f aca="false">IF(OR(V32=-1,IFERROR(INDEX(V$2:V$100,W32),999)&gt;=0,IFERROR(INDEX(X$2:X$100,W32),999)&gt;=0),    IF(OR(X32=-1,IFERROR(INDEX(V$2:V$100,Y32),999)&gt;=0,IFERROR(INDEX(X$2:X$100,Y32),999)&gt;=0),      U32,REPLACE(U32,X32,IFERROR(FIND(" ",U32,X32),999)-X32,                   INDEX(U$2:U$100,Y32)                  )),     REPLACE(U32,V32,IFERROR(FIND(" ",U32,V32),999)-V32,                   INDEX(U$2:U$100,W32)                  ) )</f>
        <v/>
      </c>
      <c r="AA32" s="0" t="n">
        <f aca="false">IFERROR(FIND("f_",LOWER(Z32)),-1)</f>
        <v>-1</v>
      </c>
      <c r="AB32" s="0" t="n">
        <f aca="false">IF(AA32=-1,-1, VALUE(MID(Z32,AA32+2, IFERROR(FIND(" ",Z32,AA32),999)-AA32-2)))</f>
        <v>-1</v>
      </c>
      <c r="AC32" s="0" t="n">
        <f aca="false">IFERROR(FIND("r_",LOWER(Z32)),-1)</f>
        <v>-1</v>
      </c>
      <c r="AD32" s="0" t="n">
        <f aca="false">IF(AC32=-1,-1, ROW(AC32)-1+VALUE(MID(Z32,AC32+2, IFERROR(FIND(" ",Z32,AC32),999)-AC32-2)))</f>
        <v>-1</v>
      </c>
      <c r="AE32" s="0" t="str">
        <f aca="false">IF(OR(AA32=-1,IFERROR(INDEX(AA$2:AA$100,AB32),999)&gt;=0,IFERROR(INDEX(AC$2:AC$100,AB32),999)&gt;=0),    IF(OR(AC32=-1,IFERROR(INDEX(AA$2:AA$100,AD32),999)&gt;=0,IFERROR(INDEX(AC$2:AC$100,AD32),999)&gt;=0),      Z32,REPLACE(Z32,AC32,IFERROR(FIND(" ",Z32,AC32),999)-AC32,                   INDEX(Z$2:Z$100,AD32)                  )),     REPLACE(Z32,AA32,IFERROR(FIND(" ",Z32,AA32),999)-AA32,                   INDEX(Z$2:Z$100,AB32)                  ) )</f>
        <v/>
      </c>
      <c r="AF32" s="0" t="n">
        <f aca="false">IFERROR(FIND("f_",LOWER(AE32)),-1)</f>
        <v>-1</v>
      </c>
      <c r="AG32" s="0" t="n">
        <f aca="false">IF(AF32=-1,-1, VALUE(MID(AE32,AF32+2, IFERROR(FIND(" ",AE32,AF32),999)-AF32-2)))</f>
        <v>-1</v>
      </c>
      <c r="AH32" s="0" t="n">
        <f aca="false">IFERROR(FIND("r_",LOWER(AE32)),-1)</f>
        <v>-1</v>
      </c>
      <c r="AI32" s="0" t="n">
        <f aca="false">IF(AH32=-1,-1, ROW(AH32)-1+VALUE(MID(AE32,AH32+2, IFERROR(FIND(" ",AE32,AH32),999)-AH32-2)))</f>
        <v>-1</v>
      </c>
      <c r="AJ32" s="0" t="str">
        <f aca="false">IF(OR(AF32=-1,IFERROR(INDEX(AF$2:AF$100,AG32),999)&gt;=0,IFERROR(INDEX(AH$2:AH$100,AG32),999)&gt;=0),    IF(OR(AH32=-1,IFERROR(INDEX(AF$2:AF$100,AI32),999)&gt;=0,IFERROR(INDEX(AH$2:AH$100,AI32),999)&gt;=0),      AE32,REPLACE(AE32,AH32,IFERROR(FIND(" ",AE32,AH32),999)-AH32,                   INDEX(AE$2:AE$100,AI32)                  )),     REPLACE(AE32,AF32,IFERROR(FIND(" ",AE32,AF32),999)-AF32,                   INDEX(AE$2:AE$100,AG32)                  ) )</f>
        <v/>
      </c>
      <c r="AK32" s="0" t="n">
        <f aca="false">IFERROR(FIND("f_",LOWER(AJ32)),-1)</f>
        <v>-1</v>
      </c>
      <c r="AL32" s="0" t="n">
        <f aca="false">IF(AK32=-1,-1, VALUE(MID(AJ32,AK32+2, IFERROR(FIND(" ",AJ32,AK32),999)-AK32-2)))</f>
        <v>-1</v>
      </c>
      <c r="AM32" s="0" t="n">
        <f aca="false">IFERROR(FIND("r_",LOWER(AJ32)),-1)</f>
        <v>-1</v>
      </c>
      <c r="AN32" s="0" t="n">
        <f aca="false">IF(AM32=-1,-1, ROW(AM32)-1+VALUE(MID(AJ32,AM32+2, IFERROR(FIND(" ",AJ32,AM32),999)-AM32-2)))</f>
        <v>-1</v>
      </c>
      <c r="AO32" s="0" t="str">
        <f aca="false">IF(OR(AK32=-1,IFERROR(INDEX(AK$2:AK$100,AL32),999)&gt;=0,IFERROR(INDEX(AM$2:AM$100,AL32),999)&gt;=0),    IF(OR(AM32=-1,IFERROR(INDEX(AK$2:AK$100,AN32),999)&gt;=0,IFERROR(INDEX(AM$2:AM$100,AN32),999)&gt;=0),      AJ32,REPLACE(AJ32,AM32,IFERROR(FIND(" ",AJ32,AM32),999)-AM32,                   INDEX(AJ$2:AJ$100,AN32)                  )),     REPLACE(AJ32,AK32,IFERROR(FIND(" ",AJ32,AK32),999)-AK32,                   INDEX(AJ$2:AJ$100,AL32)                  ) )</f>
        <v/>
      </c>
      <c r="AP32" s="0" t="n">
        <f aca="false">IFERROR(FIND("f_",LOWER(AO32)),-1)</f>
        <v>-1</v>
      </c>
      <c r="AQ32" s="0" t="n">
        <f aca="false">IF(AP32=-1,-1, VALUE(MID(AO32,AP32+2, IFERROR(FIND(" ",AO32,AP32),999)-AP32-2)))</f>
        <v>-1</v>
      </c>
      <c r="AR32" s="0" t="n">
        <f aca="false">IFERROR(FIND("r_",LOWER(AO32)),-1)</f>
        <v>-1</v>
      </c>
      <c r="AS32" s="0" t="n">
        <f aca="false">IF(AR32=-1,-1, ROW(AR32)-1+VALUE(MID(AO32,AR32+2, IFERROR(FIND(" ",AO32,AR32),999)-AR32-2)))</f>
        <v>-1</v>
      </c>
      <c r="AT32" s="0" t="str">
        <f aca="false">IF(OR(AP32=-1,IFERROR(INDEX(AP$2:AP$100,AQ32),999)&gt;=0,IFERROR(INDEX(AR$2:AR$100,AQ32),999)&gt;=0),    IF(OR(AR32=-1,IFERROR(INDEX(AP$2:AP$100,AS32),999)&gt;=0,IFERROR(INDEX(AR$2:AR$100,AS32),999)&gt;=0),      AO32,REPLACE(AO32,AR32,IFERROR(FIND(" ",AO32,AR32),999)-AR32,                   INDEX(AO$2:AO$100,AS32)                  )),     REPLACE(AO32,AP32,IFERROR(FIND(" ",AO32,AP32),999)-AP32,                   INDEX(AO$2:AO$100,AQ32)                  ) )</f>
        <v/>
      </c>
      <c r="AU32" s="0" t="n">
        <f aca="false">IFERROR(FIND("f_",LOWER(AT32)),-1)</f>
        <v>-1</v>
      </c>
      <c r="AV32" s="0" t="n">
        <f aca="false">IF(AU32=-1,-1, VALUE(MID(AT32,AU32+2, IFERROR(FIND(" ",AT32,AU32),999)-AU32-2)))</f>
        <v>-1</v>
      </c>
      <c r="AW32" s="0" t="n">
        <f aca="false">IFERROR(FIND("r_",LOWER(AT32)),-1)</f>
        <v>-1</v>
      </c>
      <c r="AX32" s="0" t="n">
        <f aca="false">IF(AW32=-1,-1, ROW(AW32)-1+VALUE(MID(AT32,AW32+2, IFERROR(FIND(" ",AT32,AW32),999)-AW32-2)))</f>
        <v>-1</v>
      </c>
      <c r="AY32" s="0" t="str">
        <f aca="false">IF(OR(AU32=-1,IFERROR(INDEX(AU$2:AU$100,AV32),999)&gt;=0,IFERROR(INDEX(AW$2:AW$100,AV32),999)&gt;=0),    IF(OR(AW32=-1,IFERROR(INDEX(AU$2:AU$100,AX32),999)&gt;=0,IFERROR(INDEX(AW$2:AW$100,AX32),999)&gt;=0),      AT32,REPLACE(AT32,AW32,IFERROR(FIND(" ",AT32,AW32),999)-AW32,                   INDEX(AT$2:AT$100,AX32)                  )),     REPLACE(AT32,AU32,IFERROR(FIND(" ",AT32,AU32),999)-AU32,                   INDEX(AT$2:AT$100,AV32)                  ) )</f>
        <v/>
      </c>
      <c r="AZ32" s="0" t="n">
        <f aca="false">IFERROR(FIND("f_",LOWER(AY32)),-1)</f>
        <v>-1</v>
      </c>
      <c r="BA32" s="0" t="n">
        <f aca="false">IF(AZ32=-1,-1, VALUE(MID(AY32,AZ32+2, IFERROR(FIND(" ",AY32,AZ32),999)-AZ32-2)))</f>
        <v>-1</v>
      </c>
      <c r="BB32" s="0" t="n">
        <f aca="false">IFERROR(FIND("r_",LOWER(AY32)),-1)</f>
        <v>-1</v>
      </c>
      <c r="BC32" s="0" t="n">
        <f aca="false">IF(BB32=-1,-1, ROW(BB32)-1+VALUE(MID(AY32,BB32+2, IFERROR(FIND(" ",AY32,BB32),999)-BB32-2)))</f>
        <v>-1</v>
      </c>
      <c r="BD32" s="0" t="str">
        <f aca="false">IF(OR(AZ32=-1,IFERROR(INDEX(AZ$2:AZ$100,BA32),999)&gt;=0,IFERROR(INDEX(BB$2:BB$100,BA32),999)&gt;=0),    IF(OR(BB32=-1,IFERROR(INDEX(AZ$2:AZ$100,BC32),999)&gt;=0,IFERROR(INDEX(BB$2:BB$100,BC32),999)&gt;=0),      AY32,REPLACE(AY32,BB32,IFERROR(FIND(" ",AY32,BB32),999)-BB32,                   INDEX(AY$2:AY$100,BC32)                  )),     REPLACE(AY32,AZ32,IFERROR(FIND(" ",AY32,AZ32),999)-AZ32,                   INDEX(AY$2:AY$100,BA32)                  ) )</f>
        <v/>
      </c>
      <c r="BE32" s="0" t="n">
        <f aca="false">IFERROR(FIND("f_",LOWER(BD32)),-1)</f>
        <v>-1</v>
      </c>
      <c r="BF32" s="0" t="n">
        <f aca="false">IF(BE32=-1,-1, VALUE(MID(BD32,BE32+2, IFERROR(FIND(" ",BD32,BE32),999)-BE32-2)))</f>
        <v>-1</v>
      </c>
      <c r="BG32" s="0" t="n">
        <f aca="false">IFERROR(FIND("r_",LOWER(BD32)),-1)</f>
        <v>-1</v>
      </c>
      <c r="BH32" s="0" t="n">
        <f aca="false">IF(BG32=-1,-1, ROW(BG32)-1+VALUE(MID(BD32,BG32+2, IFERROR(FIND(" ",BD32,BG32),999)-BG32-2)))</f>
        <v>-1</v>
      </c>
      <c r="BI32" s="0" t="str">
        <f aca="false">IF(OR(BE32=-1,IFERROR(INDEX(BE$2:BE$100,BF32),999)&gt;=0,IFERROR(INDEX(BG$2:BG$100,BF32),999)&gt;=0),    IF(OR(BG32=-1,IFERROR(INDEX(BE$2:BE$100,BH32),999)&gt;=0,IFERROR(INDEX(BG$2:BG$100,BH32),999)&gt;=0),      BD32,REPLACE(BD32,BG32,IFERROR(FIND(" ",BD32,BG32),999)-BG32,                   INDEX(BD$2:BD$100,BH32)                  )),     REPLACE(BD32,BE32,IFERROR(FIND(" ",BD32,BE32),999)-BE32,                   INDEX(BD$2:BD$100,BF32)                  ) )</f>
        <v/>
      </c>
      <c r="BJ32" s="0" t="n">
        <f aca="false">IFERROR(FIND("f_",LOWER(BI32)),-1)</f>
        <v>-1</v>
      </c>
      <c r="BK32" s="0" t="n">
        <f aca="false">IF(BJ32=-1,-1, VALUE(MID(BI32,BJ32+2, IFERROR(FIND(" ",BI32,BJ32),999)-BJ32-2)))</f>
        <v>-1</v>
      </c>
      <c r="BL32" s="0" t="n">
        <f aca="false">IFERROR(FIND("r_",LOWER(BI32)),-1)</f>
        <v>-1</v>
      </c>
      <c r="BM32" s="0" t="n">
        <f aca="false">IF(BL32=-1,-1, ROW(BL32)-1+VALUE(MID(BI32,BL32+2, IFERROR(FIND(" ",BI32,BL32),999)-BL32-2)))</f>
        <v>-1</v>
      </c>
      <c r="BN32" s="0" t="str">
        <f aca="false">IF(OR(BJ32=-1,IFERROR(INDEX(BJ$2:BJ$100,BK32),999)&gt;=0,IFERROR(INDEX(BL$2:BL$100,BK32),999)&gt;=0),    IF(OR(BL32=-1,IFERROR(INDEX(BJ$2:BJ$100,BM32),999)&gt;=0,IFERROR(INDEX(BL$2:BL$100,BM32),999)&gt;=0),      BI32,REPLACE(BI32,BL32,IFERROR(FIND(" ",BI32,BL32),999)-BL32,                   INDEX(BI$2:BI$100,BM32)                  )),     REPLACE(BI32,BJ32,IFERROR(FIND(" ",BI32,BJ32),999)-BJ32,                   INDEX(BI$2:BI$100,BK32)                  ) )</f>
        <v/>
      </c>
      <c r="BO32" s="0" t="n">
        <f aca="false">IFERROR(FIND("f_",LOWER(BN32)),-1)</f>
        <v>-1</v>
      </c>
      <c r="BP32" s="0" t="n">
        <f aca="false">IF(BO32=-1,-1, VALUE(MID(BN32,BO32+2, IFERROR(FIND(" ",BN32,BO32),999)-BO32-2)))</f>
        <v>-1</v>
      </c>
      <c r="BQ32" s="0" t="n">
        <f aca="false">IFERROR(FIND("r_",LOWER(BN32)),-1)</f>
        <v>-1</v>
      </c>
      <c r="BR32" s="0" t="n">
        <f aca="false">IF(BQ32=-1,-1, ROW(BQ32)-1+VALUE(MID(BN32,BQ32+2, IFERROR(FIND(" ",BN32,BQ32),999)-BQ32-2)))</f>
        <v>-1</v>
      </c>
      <c r="BS32" s="0" t="str">
        <f aca="false">IF(OR(BO32=-1,IFERROR(INDEX(BO$2:BO$100,BP32),999)&gt;=0,IFERROR(INDEX(BQ$2:BQ$100,BP32),999)&gt;=0),    IF(OR(BQ32=-1,IFERROR(INDEX(BO$2:BO$100,BR32),999)&gt;=0,IFERROR(INDEX(BQ$2:BQ$100,BR32),999)&gt;=0),      BN32,REPLACE(BN32,BQ32,IFERROR(FIND(" ",BN32,BQ32),999)-BQ32,                   INDEX(BN$2:BN$100,BR32)                  )),     REPLACE(BN32,BO32,IFERROR(FIND(" ",BN32,BO32),999)-BO32,                   INDEX(BN$2:BN$100,BP32)                  ) )</f>
        <v/>
      </c>
      <c r="BT32" s="0" t="n">
        <f aca="false">IFERROR(FIND("f_",LOWER(BS32)),-1)</f>
        <v>-1</v>
      </c>
      <c r="BU32" s="0" t="n">
        <f aca="false">IF(BT32=-1,-1, VALUE(MID(BS32,BT32+2, IFERROR(FIND(" ",BS32,BT32),999)-BT32-2)))</f>
        <v>-1</v>
      </c>
      <c r="BV32" s="0" t="n">
        <f aca="false">IFERROR(FIND("r_",LOWER(BS32)),-1)</f>
        <v>-1</v>
      </c>
      <c r="BW32" s="0" t="n">
        <f aca="false">IF(BV32=-1,-1, ROW(BV32)-1+VALUE(MID(BS32,BV32+2, IFERROR(FIND(" ",BS32,BV32),999)-BV32-2)))</f>
        <v>-1</v>
      </c>
      <c r="BX32" s="0" t="str">
        <f aca="false">IF(OR(BT32=-1,IFERROR(INDEX(BT$2:BT$100,BU32),999)&gt;=0,IFERROR(INDEX(BV$2:BV$100,BU32),999)&gt;=0),    IF(OR(BV32=-1,IFERROR(INDEX(BT$2:BT$100,BW32),999)&gt;=0,IFERROR(INDEX(BV$2:BV$100,BW32),999)&gt;=0),      BS32,REPLACE(BS32,BV32,IFERROR(FIND(" ",BS32,BV32),999)-BV32,                   INDEX(BS$2:BS$100,BW32)                  )),     REPLACE(BS32,BT32,IFERROR(FIND(" ",BS32,BT32),999)-BT32,                   INDEX(BS$2:BS$100,BU32)                  ) )</f>
        <v/>
      </c>
      <c r="BY32" s="0" t="n">
        <f aca="false">IFERROR(FIND("f_",LOWER(BX32)),-1)</f>
        <v>-1</v>
      </c>
      <c r="BZ32" s="0" t="n">
        <f aca="false">IF(BY32=-1,-1, VALUE(MID(BX32,BY32+2, IFERROR(FIND(" ",BX32,BY32),999)-BY32-2)))</f>
        <v>-1</v>
      </c>
      <c r="CA32" s="0" t="n">
        <f aca="false">IFERROR(FIND("r_",LOWER(BX32)),-1)</f>
        <v>-1</v>
      </c>
      <c r="CB32" s="0" t="n">
        <f aca="false">IF(CA32=-1,-1, ROW(CA32)-1+VALUE(MID(BX32,CA32+2, IFERROR(FIND(" ",BX32,CA32),999)-CA32-2)))</f>
        <v>-1</v>
      </c>
      <c r="CC32" s="0" t="str">
        <f aca="false">IF(OR(BY32=-1,IFERROR(INDEX(BY$2:BY$100,BZ32),999)&gt;=0,IFERROR(INDEX(CA$2:CA$100,BZ32),999)&gt;=0),    IF(OR(CA32=-1,IFERROR(INDEX(BY$2:BY$100,CB32),999)&gt;=0,IFERROR(INDEX(CA$2:CA$100,CB32),999)&gt;=0),      BX32,REPLACE(BX32,CA32,IFERROR(FIND(" ",BX32,CA32),999)-CA32,                   INDEX(BX$2:BX$100,CB32)                  )),     REPLACE(BX32,BY32,IFERROR(FIND(" ",BX32,BY32),999)-BY32,                   INDEX(BX$2:BX$100,BZ32)                  ) )</f>
        <v/>
      </c>
      <c r="CD32" s="0" t="n">
        <f aca="false">IFERROR(FIND("f_",LOWER(CC32)),-1)</f>
        <v>-1</v>
      </c>
      <c r="CE32" s="0" t="n">
        <f aca="false">IF(CD32=-1,-1, VALUE(MID(CC32,CD32+2, IFERROR(FIND(" ",CC32,CD32),999)-CD32-2)))</f>
        <v>-1</v>
      </c>
      <c r="CF32" s="0" t="n">
        <f aca="false">IFERROR(FIND("r_",LOWER(CC32)),-1)</f>
        <v>-1</v>
      </c>
      <c r="CG32" s="0" t="n">
        <f aca="false">IF(CF32=-1,-1, ROW(CF32)-1+VALUE(MID(CC32,CF32+2, IFERROR(FIND(" ",CC32,CF32),999)-CF32-2)))</f>
        <v>-1</v>
      </c>
      <c r="CH32" s="0" t="str">
        <f aca="false">IF(OR(CD32=-1,IFERROR(INDEX(CD$2:CD$100,CE32),999)&gt;=0,IFERROR(INDEX(CF$2:CF$100,CE32),999)&gt;=0),    IF(OR(CF32=-1,IFERROR(INDEX(CD$2:CD$100,CG32),999)&gt;=0,IFERROR(INDEX(CF$2:CF$100,CG32),999)&gt;=0),      CC32,REPLACE(CC32,CF32,IFERROR(FIND(" ",CC32,CF32),999)-CF32,                   INDEX(CC$2:CC$100,CG32)                  )),     REPLACE(CC32,CD32,IFERROR(FIND(" ",CC32,CD32),999)-CD32,                   INDEX(CC$2:CC$100,CE32)                  ) )</f>
        <v/>
      </c>
      <c r="CI32" s="0" t="n">
        <f aca="false">IFERROR(FIND("f_",LOWER(CH32)),-1)</f>
        <v>-1</v>
      </c>
      <c r="CJ32" s="0" t="n">
        <f aca="false">IF(CI32=-1,-1, VALUE(MID(CH32,CI32+2, IFERROR(FIND(" ",CH32,CI32),999)-CI32-2)))</f>
        <v>-1</v>
      </c>
      <c r="CK32" s="0" t="n">
        <f aca="false">IFERROR(FIND("r_",LOWER(CH32)),-1)</f>
        <v>-1</v>
      </c>
      <c r="CL32" s="0" t="n">
        <f aca="false">IF(CK32=-1,-1, ROW(CK32)-1+VALUE(MID(CH32,CK32+2, IFERROR(FIND(" ",CH32,CK32),999)-CK32-2)))</f>
        <v>-1</v>
      </c>
      <c r="CM32" s="0" t="str">
        <f aca="false">IF(OR(CI32=-1,IFERROR(INDEX(CI$2:CI$100,CJ32),999)&gt;=0,IFERROR(INDEX(CK$2:CK$100,CJ32),999)&gt;=0),    IF(OR(CK32=-1,IFERROR(INDEX(CI$2:CI$100,CL32),999)&gt;=0,IFERROR(INDEX(CK$2:CK$100,CL32),999)&gt;=0),      CH32,REPLACE(CH32,CK32,IFERROR(FIND(" ",CH32,CK32),999)-CK32,                   INDEX(CH$2:CH$100,CL32)                  )),     REPLACE(CH32,CI32,IFERROR(FIND(" ",CH32,CI32),999)-CI32,                   INDEX(CH$2:CH$100,CJ32)                  ) )</f>
        <v/>
      </c>
      <c r="CN32" s="0" t="n">
        <f aca="false">IFERROR(FIND("f_",LOWER(CM32)),-1)</f>
        <v>-1</v>
      </c>
      <c r="CO32" s="0" t="n">
        <f aca="false">IF(CN32=-1,-1, VALUE(MID(CM32,CN32+2, IFERROR(FIND(" ",CM32,CN32),999)-CN32-2)))</f>
        <v>-1</v>
      </c>
      <c r="CP32" s="0" t="n">
        <f aca="false">IFERROR(FIND("r_",LOWER(CM32)),-1)</f>
        <v>-1</v>
      </c>
      <c r="CQ32" s="0" t="n">
        <f aca="false">IF(CP32=-1,-1, ROW(CP32)-1+VALUE(MID(CM32,CP32+2, IFERROR(FIND(" ",CM32,CP32),999)-CP32-2)))</f>
        <v>-1</v>
      </c>
      <c r="CR32" s="0" t="str">
        <f aca="false">IF(OR(CN32=-1,IFERROR(INDEX(CN$2:CN$100,CO32),999)&gt;=0,IFERROR(INDEX(CP$2:CP$100,CO32),999)&gt;=0),    IF(OR(CP32=-1,IFERROR(INDEX(CN$2:CN$100,CQ32),999)&gt;=0,IFERROR(INDEX(CP$2:CP$100,CQ32),999)&gt;=0),      CM32,REPLACE(CM32,CP32,IFERROR(FIND(" ",CM32,CP32),999)-CP32,                   INDEX(CM$2:CM$100,CQ32)                  )),     REPLACE(CM32,CN32,IFERROR(FIND(" ",CM32,CN32),999)-CN32,                   INDEX(CM$2:CM$100,CO32)                  ) )</f>
        <v/>
      </c>
      <c r="CS32" s="0" t="n">
        <f aca="false">IFERROR(FIND("f_",LOWER(CR32)),-1)</f>
        <v>-1</v>
      </c>
      <c r="CT32" s="0" t="n">
        <f aca="false">IF(CS32=-1,-1, VALUE(MID(CR32,CS32+2, IFERROR(FIND(" ",CR32,CS32),999)-CS32-2)))</f>
        <v>-1</v>
      </c>
      <c r="CU32" s="0" t="n">
        <f aca="false">IFERROR(FIND("r_",LOWER(CR32)),-1)</f>
        <v>-1</v>
      </c>
      <c r="CV32" s="0" t="n">
        <f aca="false">IF(CU32=-1,-1, ROW(CU32)-1+VALUE(MID(CR32,CU32+2, IFERROR(FIND(" ",CR32,CU32),999)-CU32-2)))</f>
        <v>-1</v>
      </c>
      <c r="CW32" s="0" t="str">
        <f aca="false">IF(OR(CS32=-1,IFERROR(INDEX(CS$2:CS$100,CT32),999)&gt;=0,IFERROR(INDEX(CU$2:CU$100,CT32),999)&gt;=0),    IF(OR(CU32=-1,IFERROR(INDEX(CS$2:CS$100,CV32),999)&gt;=0,IFERROR(INDEX(CU$2:CU$100,CV32),999)&gt;=0),      CR32,REPLACE(CR32,CU32,IFERROR(FIND(" ",CR32,CU32),999)-CU32,                   INDEX(CR$2:CR$100,CV32)                  )),     REPLACE(CR32,CS32,IFERROR(FIND(" ",CR32,CS32),999)-CS32,                   INDEX(CR$2:CR$100,CT32)                  ) )</f>
        <v/>
      </c>
      <c r="CX32" s="0" t="n">
        <f aca="false">IFERROR(FIND("f_",LOWER(CW32)),-1)</f>
        <v>-1</v>
      </c>
      <c r="CY32" s="0" t="n">
        <f aca="false">IF(CX32=-1,-1, VALUE(MID(CW32,CX32+2, IFERROR(FIND(" ",CW32,CX32),999)-CX32-2)))</f>
        <v>-1</v>
      </c>
      <c r="CZ32" s="0" t="n">
        <f aca="false">IFERROR(FIND("r_",LOWER(CW32)),-1)</f>
        <v>-1</v>
      </c>
      <c r="DA32" s="0" t="n">
        <f aca="false">IF(CZ32=-1,-1, ROW(CZ32)-1+VALUE(MID(CW32,CZ32+2, IFERROR(FIND(" ",CW32,CZ32),999)-CZ32-2)))</f>
        <v>-1</v>
      </c>
      <c r="DB32" s="0" t="str">
        <f aca="false">IF(OR(CX32=-1,IFERROR(INDEX(CX$2:CX$100,CY32),999)&gt;=0,IFERROR(INDEX(CZ$2:CZ$100,CY32),999)&gt;=0),    IF(OR(CZ32=-1,IFERROR(INDEX(CX$2:CX$100,DA32),999)&gt;=0,IFERROR(INDEX(CZ$2:CZ$100,DA32),999)&gt;=0),      CW32,REPLACE(CW32,CZ32,IFERROR(FIND(" ",CW32,CZ32),999)-CZ32,                   INDEX(CW$2:CW$100,DA32)                  )),     REPLACE(CW32,CX32,IFERROR(FIND(" ",CW32,CX32),999)-CX32,                   INDEX(CW$2:CW$100,CY32)                  ) )</f>
        <v/>
      </c>
      <c r="DC32" s="0" t="n">
        <f aca="false">IFERROR(FIND("f_",LOWER(DB32)),-1)</f>
        <v>-1</v>
      </c>
      <c r="DD32" s="0" t="n">
        <f aca="false">IF(DC32=-1,-1, VALUE(MID(DB32,DC32+2, IFERROR(FIND(" ",DB32,DC32),999)-DC32-2)))</f>
        <v>-1</v>
      </c>
      <c r="DE32" s="0" t="n">
        <f aca="false">IFERROR(FIND("r_",LOWER(DB32)),-1)</f>
        <v>-1</v>
      </c>
      <c r="DF32" s="0" t="n">
        <f aca="false">IF(DE32=-1,-1, ROW(DE32)-1+VALUE(MID(DB32,DE32+2, IFERROR(FIND(" ",DB32,DE32),999)-DE32-2)))</f>
        <v>-1</v>
      </c>
      <c r="DG32" s="0" t="str">
        <f aca="false">IF(OR(DC32=-1,IFERROR(INDEX(DC$2:DC$100,DD32),999)&gt;=0,IFERROR(INDEX(DE$2:DE$100,DD32),999)&gt;=0),    IF(OR(DE32=-1,IFERROR(INDEX(DC$2:DC$100,DF32),999)&gt;=0,IFERROR(INDEX(DE$2:DE$100,DF32),999)&gt;=0),      DB32,REPLACE(DB32,DE32,IFERROR(FIND(" ",DB32,DE32),999)-DE32,                   INDEX(DB$2:DB$100,DF32)                  )),     REPLACE(DB32,DC32,IFERROR(FIND(" ",DB32,DC32),999)-DC32,                   INDEX(DB$2:DB$100,DD32)                  ) )</f>
        <v/>
      </c>
      <c r="DH32" s="0" t="n">
        <f aca="false">IFERROR(FIND("f_",LOWER(DG32)),-1)</f>
        <v>-1</v>
      </c>
      <c r="DI32" s="0" t="n">
        <f aca="false">IF(DH32=-1,-1, VALUE(MID(DG32,DH32+2, IFERROR(FIND(" ",DG32,DH32),999)-DH32-2)))</f>
        <v>-1</v>
      </c>
      <c r="DJ32" s="0" t="n">
        <f aca="false">IFERROR(FIND("r_",LOWER(DG32)),-1)</f>
        <v>-1</v>
      </c>
      <c r="DK32" s="0" t="n">
        <f aca="false">IF(DJ32=-1,-1, ROW(DJ32)-1+VALUE(MID(DG32,DJ32+2, IFERROR(FIND(" ",DG32,DJ32),999)-DJ32-2)))</f>
        <v>-1</v>
      </c>
      <c r="DL32" s="0" t="str">
        <f aca="false">IF(OR(DH32=-1,IFERROR(INDEX(DH$2:DH$100,DI32),999)&gt;=0,IFERROR(INDEX(DJ$2:DJ$100,DI32),999)&gt;=0),    IF(OR(DJ32=-1,IFERROR(INDEX(DH$2:DH$100,DK32),999)&gt;=0,IFERROR(INDEX(DJ$2:DJ$100,DK32),999)&gt;=0),      DG32,REPLACE(DG32,DJ32,IFERROR(FIND(" ",DG32,DJ32),999)-DJ32,                   INDEX(DG$2:DG$100,DK32)                  )),     REPLACE(DG32,DH32,IFERROR(FIND(" ",DG32,DH32),999)-DH32,                   INDEX(DG$2:DG$100,DI32)                  ) )</f>
        <v/>
      </c>
      <c r="DM32" s="0" t="n">
        <f aca="false">IFERROR(FIND("f_",LOWER(DL32)),-1)</f>
        <v>-1</v>
      </c>
      <c r="DN32" s="0" t="n">
        <f aca="false">IF(DM32=-1,-1, VALUE(MID(DL32,DM32+2, IFERROR(FIND(" ",DL32,DM32),999)-DM32-2)))</f>
        <v>-1</v>
      </c>
      <c r="DO32" s="0" t="n">
        <f aca="false">IFERROR(FIND("r_",LOWER(DL32)),-1)</f>
        <v>-1</v>
      </c>
      <c r="DP32" s="0" t="n">
        <f aca="false">IF(DO32=-1,-1, ROW(DO32)-1+VALUE(MID(DL32,DO32+2, IFERROR(FIND(" ",DL32,DO32),999)-DO32-2)))</f>
        <v>-1</v>
      </c>
      <c r="DQ32" s="0" t="str">
        <f aca="false">IF(OR(DM32=-1,IFERROR(INDEX(DM$2:DM$100,DN32),999)&gt;=0,IFERROR(INDEX(DO$2:DO$100,DN32),999)&gt;=0),    IF(OR(DO32=-1,IFERROR(INDEX(DM$2:DM$100,DP32),999)&gt;=0,IFERROR(INDEX(DO$2:DO$100,DP32),999)&gt;=0),      DL32,REPLACE(DL32,DO32,IFERROR(FIND(" ",DL32,DO32),999)-DO32,                   INDEX(DL$2:DL$100,DP32)                  )),     REPLACE(DL32,DM32,IFERROR(FIND(" ",DL32,DM32),999)-DM32,                   INDEX(DL$2:DL$100,DN32)                  ) )</f>
        <v/>
      </c>
      <c r="DR32" s="0" t="n">
        <f aca="false">IFERROR(FIND("f_",LOWER(DQ32)),-1)</f>
        <v>-1</v>
      </c>
      <c r="DS32" s="0" t="n">
        <f aca="false">IF(DR32=-1,-1, VALUE(MID(DQ32,DR32+2, IFERROR(FIND(" ",DQ32,DR32),999)-DR32-2)))</f>
        <v>-1</v>
      </c>
      <c r="DT32" s="0" t="n">
        <f aca="false">IFERROR(FIND("r_",LOWER(DQ32)),-1)</f>
        <v>-1</v>
      </c>
      <c r="DU32" s="0" t="n">
        <f aca="false">IF(DT32=-1,-1, ROW(DT32)-1+VALUE(MID(DQ32,DT32+2, IFERROR(FIND(" ",DQ32,DT32),999)-DT32-2)))</f>
        <v>-1</v>
      </c>
      <c r="DV32" s="0" t="str">
        <f aca="false">IF(OR(DR32=-1,IFERROR(INDEX(DR$2:DR$100,DS32),999)&gt;=0,IFERROR(INDEX(DT$2:DT$100,DS32),999)&gt;=0),    IF(OR(DT32=-1,IFERROR(INDEX(DR$2:DR$100,DU32),999)&gt;=0,IFERROR(INDEX(DT$2:DT$100,DU32),999)&gt;=0),      DQ32,REPLACE(DQ32,DT32,IFERROR(FIND(" ",DQ32,DT32),999)-DT32,                   INDEX(DQ$2:DQ$100,DU32)                  )),     REPLACE(DQ32,DR32,IFERROR(FIND(" ",DQ32,DR32),999)-DR32,                   INDEX(DQ$2:DQ$100,DS32)                  ) )</f>
        <v/>
      </c>
      <c r="DW32" s="0" t="n">
        <f aca="false">IFERROR(FIND("f_",LOWER(DV32)),-1)</f>
        <v>-1</v>
      </c>
      <c r="DX32" s="0" t="n">
        <f aca="false">IF(DW32=-1,-1, VALUE(MID(DV32,DW32+2, IFERROR(FIND(" ",DV32,DW32),999)-DW32-2)))</f>
        <v>-1</v>
      </c>
      <c r="DY32" s="0" t="n">
        <f aca="false">IFERROR(FIND("r_",LOWER(DV32)),-1)</f>
        <v>-1</v>
      </c>
      <c r="DZ32" s="0" t="n">
        <f aca="false">IF(DY32=-1,-1, ROW(DY32)-1+VALUE(MID(DV32,DY32+2, IFERROR(FIND(" ",DV32,DY32),999)-DY32-2)))</f>
        <v>-1</v>
      </c>
      <c r="EA32" s="0" t="str">
        <f aca="false">IF(OR(DW32=-1,IFERROR(INDEX(DW$2:DW$100,DX32),999)&gt;=0,IFERROR(INDEX(DY$2:DY$100,DX32),999)&gt;=0),    IF(OR(DY32=-1,IFERROR(INDEX(DW$2:DW$100,DZ32),999)&gt;=0,IFERROR(INDEX(DY$2:DY$100,DZ32),999)&gt;=0),      DV32,REPLACE(DV32,DY32,IFERROR(FIND(" ",DV32,DY32),999)-DY32,                   INDEX(DV$2:DV$100,DZ32)                  )),     REPLACE(DV32,DW32,IFERROR(FIND(" ",DV32,DW32),999)-DW32,                   INDEX(DV$2:DV$100,DX32)                  ) )</f>
        <v/>
      </c>
      <c r="EB32" s="0" t="n">
        <f aca="false">IFERROR(FIND("f_",LOWER(EA32)),-1)</f>
        <v>-1</v>
      </c>
      <c r="EC32" s="0" t="n">
        <f aca="false">IF(EB32=-1,-1, VALUE(MID(EA32,EB32+2, IFERROR(FIND(" ",EA32,EB32),999)-EB32-2)))</f>
        <v>-1</v>
      </c>
      <c r="ED32" s="0" t="n">
        <f aca="false">IFERROR(FIND("r_",LOWER(EA32)),-1)</f>
        <v>-1</v>
      </c>
      <c r="EE32" s="0" t="n">
        <f aca="false">IF(ED32=-1,-1, ROW(ED32)-1+VALUE(MID(EA32,ED32+2, IFERROR(FIND(" ",EA32,ED32),999)-ED32-2)))</f>
        <v>-1</v>
      </c>
      <c r="EF32" s="0" t="str">
        <f aca="false">IF(OR(EB32=-1,IFERROR(INDEX(EB$2:EB$100,EC32),999)&gt;=0,IFERROR(INDEX(ED$2:ED$100,EC32),999)&gt;=0),    IF(OR(ED32=-1,IFERROR(INDEX(EB$2:EB$100,EE32),999)&gt;=0,IFERROR(INDEX(ED$2:ED$100,EE32),999)&gt;=0),      EA32,REPLACE(EA32,ED32,IFERROR(FIND(" ",EA32,ED32),999)-ED32,                   INDEX(EA$2:EA$100,EE32)                  )),     REPLACE(EA32,EB32,IFERROR(FIND(" ",EA32,EB32),999)-EB32,                   INDEX(EA$2:EA$100,EC32)                  ) )</f>
        <v/>
      </c>
      <c r="EG32" s="0" t="n">
        <f aca="false">IFERROR(FIND("f_",LOWER(EF32)),-1)</f>
        <v>-1</v>
      </c>
      <c r="EH32" s="0" t="n">
        <f aca="false">IF(EG32=-1,-1, VALUE(MID(EF32,EG32+2, IFERROR(FIND(" ",EF32,EG32),999)-EG32-2)))</f>
        <v>-1</v>
      </c>
      <c r="EI32" s="0" t="n">
        <f aca="false">IFERROR(FIND("r_",LOWER(EF32)),-1)</f>
        <v>-1</v>
      </c>
      <c r="EJ32" s="0" t="n">
        <f aca="false">IF(EI32=-1,-1, ROW(EI32)-1+VALUE(MID(EF32,EI32+2, IFERROR(FIND(" ",EF32,EI32),999)-EI32-2)))</f>
        <v>-1</v>
      </c>
      <c r="EK32" s="0" t="str">
        <f aca="false">IF(OR(EG32=-1,IFERROR(INDEX(EG$2:EG$100,EH32),999)&gt;=0,IFERROR(INDEX(EI$2:EI$100,EH32),999)&gt;=0),    IF(OR(EI32=-1,IFERROR(INDEX(EG$2:EG$100,EJ32),999)&gt;=0,IFERROR(INDEX(EI$2:EI$100,EJ32),999)&gt;=0),      EF32,REPLACE(EF32,EI32,IFERROR(FIND(" ",EF32,EI32),999)-EI32,                   INDEX(EF$2:EF$100,EJ32)                  )),     REPLACE(EF32,EG32,IFERROR(FIND(" ",EF32,EG32),999)-EG32,                   INDEX(EF$2:EF$100,EH32)                  ) )</f>
        <v/>
      </c>
      <c r="EL32" s="0" t="n">
        <f aca="false">IFERROR(FIND("f_",LOWER(EK32)),-1)</f>
        <v>-1</v>
      </c>
      <c r="EM32" s="0" t="n">
        <f aca="false">IF(EL32=-1,-1, VALUE(MID(EK32,EL32+2, IFERROR(FIND(" ",EK32,EL32),999)-EL32-2)))</f>
        <v>-1</v>
      </c>
      <c r="EN32" s="0" t="n">
        <f aca="false">IFERROR(FIND("r_",LOWER(EK32)),-1)</f>
        <v>-1</v>
      </c>
      <c r="EO32" s="0" t="n">
        <f aca="false">IF(EN32=-1,-1, ROW(EN32)-1+VALUE(MID(EK32,EN32+2, IFERROR(FIND(" ",EK32,EN32),999)-EN32-2)))</f>
        <v>-1</v>
      </c>
      <c r="EP32" s="0" t="str">
        <f aca="false">IF(OR(EL32=-1,IFERROR(INDEX(EL$2:EL$100,EM32),999)&gt;=0,IFERROR(INDEX(EN$2:EN$100,EM32),999)&gt;=0),    IF(OR(EN32=-1,IFERROR(INDEX(EL$2:EL$100,EO32),999)&gt;=0,IFERROR(INDEX(EN$2:EN$100,EO32),999)&gt;=0),      EK32,REPLACE(EK32,EN32,IFERROR(FIND(" ",EK32,EN32),999)-EN32,                   INDEX(EK$2:EK$100,EO32)                  )),     REPLACE(EK32,EL32,IFERROR(FIND(" ",EK32,EL32),999)-EL32,                   INDEX(EK$2:EK$100,EM32)                  ) )</f>
        <v/>
      </c>
      <c r="EQ32" s="0" t="n">
        <f aca="false">IFERROR(FIND("f_",LOWER(EP32)),-1)</f>
        <v>-1</v>
      </c>
      <c r="ER32" s="0" t="n">
        <f aca="false">IF(EQ32=-1,-1, VALUE(MID(EP32,EQ32+2, IFERROR(FIND(" ",EP32,EQ32),999)-EQ32-2)))</f>
        <v>-1</v>
      </c>
      <c r="ES32" s="0" t="n">
        <f aca="false">IFERROR(FIND("r_",LOWER(EP32)),-1)</f>
        <v>-1</v>
      </c>
      <c r="ET32" s="0" t="n">
        <f aca="false">IF(ES32=-1,-1, ROW(ES32)-1+VALUE(MID(EP32,ES32+2, IFERROR(FIND(" ",EP32,ES32),999)-ES32-2)))</f>
        <v>-1</v>
      </c>
      <c r="EU32" s="0" t="str">
        <f aca="false">IF(OR(EQ32=-1,IFERROR(INDEX(EQ$2:EQ$100,ER32),999)&gt;=0,IFERROR(INDEX(ES$2:ES$100,ER32),999)&gt;=0),    IF(OR(ES32=-1,IFERROR(INDEX(EQ$2:EQ$100,ET32),999)&gt;=0,IFERROR(INDEX(ES$2:ES$100,ET32),999)&gt;=0),      EP32,REPLACE(EP32,ES32,IFERROR(FIND(" ",EP32,ES32),999)-ES32,                   INDEX(EP$2:EP$100,ET32)                  )),     REPLACE(EP32,EQ32,IFERROR(FIND(" ",EP32,EQ32),999)-EQ32,                   INDEX(EP$2:EP$100,ER32)                  ) )</f>
        <v/>
      </c>
      <c r="EV32" s="0" t="n">
        <f aca="false">IFERROR(FIND("f_",LOWER(EU32)),-1)</f>
        <v>-1</v>
      </c>
      <c r="EW32" s="0" t="n">
        <f aca="false">IF(EV32=-1,-1, VALUE(MID(EU32,EV32+2, IFERROR(FIND(" ",EU32,EV32),999)-EV32-2)))</f>
        <v>-1</v>
      </c>
      <c r="EX32" s="0" t="n">
        <f aca="false">IFERROR(FIND("r_",LOWER(EU32)),-1)</f>
        <v>-1</v>
      </c>
      <c r="EY32" s="0" t="n">
        <f aca="false">IF(EX32=-1,-1, ROW(EX32)-1+VALUE(MID(EU32,EX32+2, IFERROR(FIND(" ",EU32,EX32),999)-EX32-2)))</f>
        <v>-1</v>
      </c>
      <c r="EZ32" s="0" t="str">
        <f aca="false">IF(OR(EV32=-1,IFERROR(INDEX(EV$2:EV$100,EW32),999)&gt;=0,IFERROR(INDEX(EX$2:EX$100,EW32),999)&gt;=0),    IF(OR(EX32=-1,IFERROR(INDEX(EV$2:EV$100,EY32),999)&gt;=0,IFERROR(INDEX(EX$2:EX$100,EY32),999)&gt;=0),      EU32,REPLACE(EU32,EX32,IFERROR(FIND(" ",EU32,EX32),999)-EX32,                   INDEX(EU$2:EU$100,EY32)                  )),     REPLACE(EU32,EV32,IFERROR(FIND(" ",EU32,EV32),999)-EV32,                   INDEX(EU$2:EU$100,EW32)                  ) )</f>
        <v/>
      </c>
      <c r="FA32" s="0" t="n">
        <f aca="false">IFERROR(FIND("f_",LOWER(EZ32)),-1)</f>
        <v>-1</v>
      </c>
      <c r="FB32" s="0" t="n">
        <f aca="false">IF(FA32=-1,-1, VALUE(MID(EZ32,FA32+2, IFERROR(FIND(" ",EZ32,FA32),999)-FA32-2)))</f>
        <v>-1</v>
      </c>
      <c r="FC32" s="0" t="n">
        <f aca="false">IFERROR(FIND("r_",LOWER(EZ32)),-1)</f>
        <v>-1</v>
      </c>
      <c r="FD32" s="0" t="n">
        <f aca="false">IF(FC32=-1,-1, ROW(FC32)-1+VALUE(MID(EZ32,FC32+2, IFERROR(FIND(" ",EZ32,FC32),999)-FC32-2)))</f>
        <v>-1</v>
      </c>
      <c r="FE32" s="0" t="str">
        <f aca="false">IF(OR(FA32=-1,IFERROR(INDEX(FA$2:FA$100,FB32),999)&gt;=0,IFERROR(INDEX(FC$2:FC$100,FB32),999)&gt;=0),    IF(OR(FC32=-1,IFERROR(INDEX(FA$2:FA$100,FD32),999)&gt;=0,IFERROR(INDEX(FC$2:FC$100,FD32),999)&gt;=0),      EZ32,REPLACE(EZ32,FC32,IFERROR(FIND(" ",EZ32,FC32),999)-FC32,                   INDEX(EZ$2:EZ$100,FD32)                  )),     REPLACE(EZ32,FA32,IFERROR(FIND(" ",EZ32,FA32),999)-FA32,                   INDEX(EZ$2:EZ$100,FB32)                  ) )</f>
        <v/>
      </c>
      <c r="FF32" s="0" t="n">
        <f aca="false">IFERROR(FIND("f_",LOWER(FE32)),-1)</f>
        <v>-1</v>
      </c>
      <c r="FG32" s="0" t="n">
        <f aca="false">IF(FF32=-1,-1, VALUE(MID(FE32,FF32+2, IFERROR(FIND(" ",FE32,FF32),999)-FF32-2)))</f>
        <v>-1</v>
      </c>
      <c r="FH32" s="0" t="n">
        <f aca="false">IFERROR(FIND("r_",LOWER(FE32)),-1)</f>
        <v>-1</v>
      </c>
      <c r="FI32" s="0" t="n">
        <f aca="false">IF(FH32=-1,-1, ROW(FH32)-1+VALUE(MID(FE32,FH32+2, IFERROR(FIND(" ",FE32,FH32),999)-FH32-2)))</f>
        <v>-1</v>
      </c>
      <c r="FJ32" s="0" t="str">
        <f aca="false">IF(OR(FF32=-1,IFERROR(INDEX(FF$2:FF$100,FG32),999)&gt;=0,IFERROR(INDEX(FH$2:FH$100,FG32),999)&gt;=0),    IF(OR(FH32=-1,IFERROR(INDEX(FF$2:FF$100,FI32),999)&gt;=0,IFERROR(INDEX(FH$2:FH$100,FI32),999)&gt;=0),      FE32,REPLACE(FE32,FH32,IFERROR(FIND(" ",FE32,FH32),999)-FH32,                   INDEX(FE$2:FE$100,FI32)                  )),     REPLACE(FE32,FF32,IFERROR(FIND(" ",FE32,FF32),999)-FF32,                   INDEX(FE$2:FE$100,FG32)                  ) )</f>
        <v/>
      </c>
      <c r="FK32" s="0" t="n">
        <f aca="false">IFERROR(FIND("f_",LOWER(FJ32)),-1)</f>
        <v>-1</v>
      </c>
      <c r="FL32" s="0" t="n">
        <f aca="false">IF(FK32=-1,-1, VALUE(MID(FJ32,FK32+2, IFERROR(FIND(" ",FJ32,FK32),999)-FK32-2)))</f>
        <v>-1</v>
      </c>
      <c r="FM32" s="0" t="n">
        <f aca="false">IFERROR(FIND("r_",LOWER(FJ32)),-1)</f>
        <v>-1</v>
      </c>
      <c r="FN32" s="0" t="n">
        <f aca="false">IF(FM32=-1,-1, ROW(FM32)-1+VALUE(MID(FJ32,FM32+2, IFERROR(FIND(" ",FJ32,FM32),999)-FM32-2)))</f>
        <v>-1</v>
      </c>
      <c r="FO32" s="0" t="str">
        <f aca="false">IF(OR(FK32=-1,IFERROR(INDEX(FK$2:FK$100,FL32),999)&gt;=0,IFERROR(INDEX(FM$2:FM$100,FL32),999)&gt;=0),    IF(OR(FM32=-1,IFERROR(INDEX(FK$2:FK$100,FN32),999)&gt;=0,IFERROR(INDEX(FM$2:FM$100,FN32),999)&gt;=0),      FJ32,REPLACE(FJ32,FM32,IFERROR(FIND(" ",FJ32,FM32),999)-FM32,                   INDEX(FJ$2:FJ$100,FN32)                  )),     REPLACE(FJ32,FK32,IFERROR(FIND(" ",FJ32,FK32),999)-FK32,                   INDEX(FJ$2:FJ$100,FL32)                  ) )</f>
        <v/>
      </c>
      <c r="FP32" s="0" t="n">
        <f aca="false">IFERROR(FIND("f_",LOWER(FO32)),-1)</f>
        <v>-1</v>
      </c>
      <c r="FQ32" s="0" t="n">
        <f aca="false">IF(FP32=-1,-1, VALUE(MID(FO32,FP32+2, IFERROR(FIND(" ",FO32,FP32),999)-FP32-2)))</f>
        <v>-1</v>
      </c>
      <c r="FR32" s="0" t="n">
        <f aca="false">IFERROR(FIND("r_",LOWER(FO32)),-1)</f>
        <v>-1</v>
      </c>
      <c r="FS32" s="0" t="n">
        <f aca="false">IF(FR32=-1,-1, ROW(FR32)-1+VALUE(MID(FO32,FR32+2, IFERROR(FIND(" ",FO32,FR32),999)-FR32-2)))</f>
        <v>-1</v>
      </c>
      <c r="FT32" s="0" t="str">
        <f aca="false">IF(OR(FP32=-1,IFERROR(INDEX(FP$2:FP$100,FQ32),999)&gt;=0,IFERROR(INDEX(FR$2:FR$100,FQ32),999)&gt;=0),    IF(OR(FR32=-1,IFERROR(INDEX(FP$2:FP$100,FS32),999)&gt;=0,IFERROR(INDEX(FR$2:FR$100,FS32),999)&gt;=0),      FO32,REPLACE(FO32,FR32,IFERROR(FIND(" ",FO32,FR32),999)-FR32,                   INDEX(FO$2:FO$100,FS32)                  )),     REPLACE(FO32,FP32,IFERROR(FIND(" ",FO32,FP32),999)-FP32,                   INDEX(FO$2:FO$100,FQ32)                  ) )</f>
        <v/>
      </c>
      <c r="FU32" s="0" t="n">
        <f aca="false">IFERROR(FIND("f_",LOWER(FT32)),-1)</f>
        <v>-1</v>
      </c>
      <c r="FV32" s="0" t="n">
        <f aca="false">IF(FU32=-1,-1, VALUE(MID(FT32,FU32+2, IFERROR(FIND(" ",FT32,FU32),999)-FU32-2)))</f>
        <v>-1</v>
      </c>
      <c r="FW32" s="0" t="n">
        <f aca="false">IFERROR(FIND("r_",LOWER(FT32)),-1)</f>
        <v>-1</v>
      </c>
      <c r="FX32" s="0" t="n">
        <f aca="false">IF(FW32=-1,-1, ROW(FW32)-1+VALUE(MID(FT32,FW32+2, IFERROR(FIND(" ",FT32,FW32),999)-FW32-2)))</f>
        <v>-1</v>
      </c>
      <c r="FY32" s="0" t="str">
        <f aca="false">IF(OR(FU32=-1,IFERROR(INDEX(FU$2:FU$100,FV32),999)&gt;=0,IFERROR(INDEX(FW$2:FW$100,FV32),999)&gt;=0),    IF(OR(FW32=-1,IFERROR(INDEX(FU$2:FU$100,FX32),999)&gt;=0,IFERROR(INDEX(FW$2:FW$100,FX32),999)&gt;=0),      FT32,REPLACE(FT32,FW32,IFERROR(FIND(" ",FT32,FW32),999)-FW32,                   INDEX(FT$2:FT$100,FX32)                  )),     REPLACE(FT32,FU32,IFERROR(FIND(" ",FT32,FU32),999)-FU32,                   INDEX(FT$2:FT$100,FV32)                  ) )</f>
        <v/>
      </c>
      <c r="FZ32" s="0" t="n">
        <f aca="false">IFERROR(FIND("f_",LOWER(FY32)),-1)</f>
        <v>-1</v>
      </c>
      <c r="GA32" s="0" t="n">
        <f aca="false">IF(FZ32=-1,-1, VALUE(MID(FY32,FZ32+2, IFERROR(FIND(" ",FY32,FZ32),999)-FZ32-2)))</f>
        <v>-1</v>
      </c>
      <c r="GB32" s="0" t="n">
        <f aca="false">IFERROR(FIND("r_",LOWER(FY32)),-1)</f>
        <v>-1</v>
      </c>
      <c r="GC32" s="0" t="n">
        <f aca="false">IF(GB32=-1,-1, ROW(GB32)-1+VALUE(MID(FY32,GB32+2, IFERROR(FIND(" ",FY32,GB32),999)-GB32-2)))</f>
        <v>-1</v>
      </c>
      <c r="GD32" s="0" t="str">
        <f aca="false">IF(OR(FZ32=-1,IFERROR(INDEX(FZ$2:FZ$100,GA32),999)&gt;=0,IFERROR(INDEX(GB$2:GB$100,GA32),999)&gt;=0),    IF(OR(GB32=-1,IFERROR(INDEX(FZ$2:FZ$100,GC32),999)&gt;=0,IFERROR(INDEX(GB$2:GB$100,GC32),999)&gt;=0),      FY32,REPLACE(FY32,GB32,IFERROR(FIND(" ",FY32,GB32),999)-GB32,                   INDEX(FY$2:FY$100,GC32)                  )),     REPLACE(FY32,FZ32,IFERROR(FIND(" ",FY32,FZ32),999)-FZ32,                   INDEX(FY$2:FY$100,GA32)                  ) )</f>
        <v/>
      </c>
      <c r="GE32" s="0" t="n">
        <f aca="false">IFERROR(FIND("f_",LOWER(GD32)),-1)</f>
        <v>-1</v>
      </c>
      <c r="GF32" s="0" t="n">
        <f aca="false">IF(GE32=-1,-1, VALUE(MID(GD32,GE32+2, IFERROR(FIND(" ",GD32,GE32),999)-GE32-2)))</f>
        <v>-1</v>
      </c>
      <c r="GG32" s="0" t="n">
        <f aca="false">IFERROR(FIND("r_",LOWER(GD32)),-1)</f>
        <v>-1</v>
      </c>
      <c r="GH32" s="0" t="n">
        <f aca="false">IF(GG32=-1,-1, ROW(GG32)-1+VALUE(MID(GD32,GG32+2, IFERROR(FIND(" ",GD32,GG32),999)-GG32-2)))</f>
        <v>-1</v>
      </c>
      <c r="GI32" s="0" t="str">
        <f aca="false">IF(OR(GE32=-1,IFERROR(INDEX(GE$2:GE$100,GF32),999)&gt;=0,IFERROR(INDEX(GG$2:GG$100,GF32),999)&gt;=0),    IF(OR(GG32=-1,IFERROR(INDEX(GE$2:GE$100,GH32),999)&gt;=0,IFERROR(INDEX(GG$2:GG$100,GH32),999)&gt;=0),      GD32,REPLACE(GD32,GG32,IFERROR(FIND(" ",GD32,GG32),999)-GG32,                   INDEX(GD$2:GD$100,GH32)                  )),     REPLACE(GD32,GE32,IFERROR(FIND(" ",GD32,GE32),999)-GE32,                   INDEX(GD$2:GD$100,GF32)                  ) )</f>
        <v/>
      </c>
      <c r="GJ32" s="0" t="n">
        <f aca="false">IFERROR(FIND("f_",LOWER(GI32)),-1)</f>
        <v>-1</v>
      </c>
      <c r="GK32" s="0" t="n">
        <f aca="false">IF(GJ32=-1,-1, VALUE(MID(GI32,GJ32+2, IFERROR(FIND(" ",GI32,GJ32),999)-GJ32-2)))</f>
        <v>-1</v>
      </c>
      <c r="GL32" s="0" t="n">
        <f aca="false">IFERROR(FIND("r_",LOWER(GI32)),-1)</f>
        <v>-1</v>
      </c>
      <c r="GM32" s="0" t="n">
        <f aca="false">IF(GL32=-1,-1, ROW(GL32)-1+VALUE(MID(GI32,GL32+2, IFERROR(FIND(" ",GI32,GL32),999)-GL32-2)))</f>
        <v>-1</v>
      </c>
      <c r="GN32" s="0" t="str">
        <f aca="false">IF(OR(GJ32=-1,IFERROR(INDEX(GJ$2:GJ$100,GK32),999)&gt;=0,IFERROR(INDEX(GL$2:GL$100,GK32),999)&gt;=0),    IF(OR(GL32=-1,IFERROR(INDEX(GJ$2:GJ$100,GM32),999)&gt;=0,IFERROR(INDEX(GL$2:GL$100,GM32),999)&gt;=0),      GI32,REPLACE(GI32,GL32,IFERROR(FIND(" ",GI32,GL32),999)-GL32,                   INDEX(GI$2:GI$100,GM32)                  )),     REPLACE(GI32,GJ32,IFERROR(FIND(" ",GI32,GJ32),999)-GJ32,                   INDEX(GI$2:GI$100,GK32)                  ) )</f>
        <v/>
      </c>
      <c r="GO32" s="0" t="n">
        <f aca="false">IFERROR(FIND("f_",LOWER(GN32)),-1)</f>
        <v>-1</v>
      </c>
      <c r="GP32" s="0" t="n">
        <f aca="false">IF(GO32=-1,-1, VALUE(MID(GN32,GO32+2, IFERROR(FIND(" ",GN32,GO32),999)-GO32-2)))</f>
        <v>-1</v>
      </c>
      <c r="GQ32" s="0" t="n">
        <f aca="false">IFERROR(FIND("r_",LOWER(GN32)),-1)</f>
        <v>-1</v>
      </c>
      <c r="GR32" s="0" t="n">
        <f aca="false">IF(GQ32=-1,-1, ROW(GQ32)-1+VALUE(MID(GN32,GQ32+2, IFERROR(FIND(" ",GN32,GQ32),999)-GQ32-2)))</f>
        <v>-1</v>
      </c>
      <c r="GS32" s="0" t="str">
        <f aca="false">IF(OR(GO32=-1,IFERROR(INDEX(GO$2:GO$100,GP32),999)&gt;=0,IFERROR(INDEX(GQ$2:GQ$100,GP32),999)&gt;=0),    IF(OR(GQ32=-1,IFERROR(INDEX(GO$2:GO$100,GR32),999)&gt;=0,IFERROR(INDEX(GQ$2:GQ$100,GR32),999)&gt;=0),      GN32,REPLACE(GN32,GQ32,IFERROR(FIND(" ",GN32,GQ32),999)-GQ32,                   INDEX(GN$2:GN$100,GR32)                  )),     REPLACE(GN32,GO32,IFERROR(FIND(" ",GN32,GO32),999)-GO32,                   INDEX(GN$2:GN$100,GP32)                  ) )</f>
        <v/>
      </c>
      <c r="GT32" s="0" t="n">
        <f aca="false">IFERROR(FIND("f_",LOWER(GS32)),-1)</f>
        <v>-1</v>
      </c>
      <c r="GU32" s="0" t="n">
        <f aca="false">IF(GT32=-1,-1, VALUE(MID(GS32,GT32+2, IFERROR(FIND(" ",GS32,GT32),999)-GT32-2)))</f>
        <v>-1</v>
      </c>
      <c r="GV32" s="0" t="n">
        <f aca="false">IFERROR(FIND("r_",LOWER(GS32)),-1)</f>
        <v>-1</v>
      </c>
      <c r="GW32" s="0" t="n">
        <f aca="false">IF(GV32=-1,-1, ROW(GV32)-1+VALUE(MID(GS32,GV32+2, IFERROR(FIND(" ",GS32,GV32),999)-GV32-2)))</f>
        <v>-1</v>
      </c>
      <c r="GX32" s="0" t="str">
        <f aca="false">IF(OR(GT32=-1,IFERROR(INDEX(GT$2:GT$100,GU32),999)&gt;=0,IFERROR(INDEX(GV$2:GV$100,GU32),999)&gt;=0),    IF(OR(GV32=-1,IFERROR(INDEX(GT$2:GT$100,GW32),999)&gt;=0,IFERROR(INDEX(GV$2:GV$100,GW32),999)&gt;=0),      GS32,REPLACE(GS32,GV32,IFERROR(FIND(" ",GS32,GV32),999)-GV32,                   INDEX(GS$2:GS$100,GW32)                  )),     REPLACE(GS32,GT32,IFERROR(FIND(" ",GS32,GT32),999)-GT32,                   INDEX(GS$2:GS$100,GU32)                  ) )</f>
        <v/>
      </c>
      <c r="GY32" s="0" t="n">
        <f aca="false">IFERROR(FIND("f_",LOWER(GX32)),-1)</f>
        <v>-1</v>
      </c>
      <c r="GZ32" s="0" t="n">
        <f aca="false">IF(GY32=-1,-1, VALUE(MID(GX32,GY32+2, IFERROR(FIND(" ",GX32,GY32),999)-GY32-2)))</f>
        <v>-1</v>
      </c>
      <c r="HA32" s="0" t="n">
        <f aca="false">IFERROR(FIND("r_",LOWER(GX32)),-1)</f>
        <v>-1</v>
      </c>
      <c r="HB32" s="0" t="n">
        <f aca="false">IF(HA32=-1,-1, ROW(HA32)-1+VALUE(MID(GX32,HA32+2, IFERROR(FIND(" ",GX32,HA32),999)-HA32-2)))</f>
        <v>-1</v>
      </c>
      <c r="HC32" s="0" t="str">
        <f aca="false">IF(OR(GY32=-1,IFERROR(INDEX(GY$2:GY$100,GZ32),999)&gt;=0,IFERROR(INDEX(HA$2:HA$100,GZ32),999)&gt;=0),    IF(OR(HA32=-1,IFERROR(INDEX(GY$2:GY$100,HB32),999)&gt;=0,IFERROR(INDEX(HA$2:HA$100,HB32),999)&gt;=0),      GX32,REPLACE(GX32,HA32,IFERROR(FIND(" ",GX32,HA32),999)-HA32,                   INDEX(GX$2:GX$100,HB32)                  )),     REPLACE(GX32,GY32,IFERROR(FIND(" ",GX32,GY32),999)-GY32,                   INDEX(GX$2:GX$100,GZ32)                  ) )</f>
        <v/>
      </c>
      <c r="HD32" s="0" t="n">
        <f aca="false">IFERROR(FIND("f_",LOWER(HC32)),-1)</f>
        <v>-1</v>
      </c>
      <c r="HE32" s="0" t="n">
        <f aca="false">IF(HD32=-1,-1, VALUE(MID(HC32,HD32+2, IFERROR(FIND(" ",HC32,HD32),999)-HD32-2)))</f>
        <v>-1</v>
      </c>
      <c r="HF32" s="0" t="n">
        <f aca="false">IFERROR(FIND("r_",LOWER(HC32)),-1)</f>
        <v>-1</v>
      </c>
      <c r="HG32" s="0" t="n">
        <f aca="false">IF(HF32=-1,-1, ROW(HF32)-1+VALUE(MID(HC32,HF32+2, IFERROR(FIND(" ",HC32,HF32),999)-HF32-2)))</f>
        <v>-1</v>
      </c>
      <c r="HH32" s="0" t="str">
        <f aca="false">IF(OR(HD32=-1,IFERROR(INDEX(HD$2:HD$100,HE32),999)&gt;=0,IFERROR(INDEX(HF$2:HF$100,HE32),999)&gt;=0),    IF(OR(HF32=-1,IFERROR(INDEX(HD$2:HD$100,HG32),999)&gt;=0,IFERROR(INDEX(HF$2:HF$100,HG32),999)&gt;=0),      HC32,REPLACE(HC32,HF32,IFERROR(FIND(" ",HC32,HF32),999)-HF32,                   INDEX(HC$2:HC$100,HG32)                  )),     REPLACE(HC32,HD32,IFERROR(FIND(" ",HC32,HD32),999)-HD32,                   INDEX(HC$2:HC$100,HE32)                  ) )</f>
        <v/>
      </c>
      <c r="HI32" s="0" t="n">
        <f aca="false">IFERROR(FIND("f_",LOWER(HH32)),-1)</f>
        <v>-1</v>
      </c>
      <c r="HJ32" s="0" t="n">
        <f aca="false">IF(HI32=-1,-1, VALUE(MID(HH32,HI32+2, IFERROR(FIND(" ",HH32,HI32),999)-HI32-2)))</f>
        <v>-1</v>
      </c>
      <c r="HK32" s="0" t="n">
        <f aca="false">IFERROR(FIND("r_",LOWER(HH32)),-1)</f>
        <v>-1</v>
      </c>
      <c r="HL32" s="0" t="n">
        <f aca="false">IF(HK32=-1,-1, ROW(HK32)-1+VALUE(MID(HH32,HK32+2, IFERROR(FIND(" ",HH32,HK32),999)-HK32-2)))</f>
        <v>-1</v>
      </c>
      <c r="HM32" s="0" t="str">
        <f aca="false">IF(OR(HI32=-1,IFERROR(INDEX(HI$2:HI$100,HJ32),999)&gt;=0,IFERROR(INDEX(HK$2:HK$100,HJ32),999)&gt;=0),    IF(OR(HK32=-1,IFERROR(INDEX(HI$2:HI$100,HL32),999)&gt;=0,IFERROR(INDEX(HK$2:HK$100,HL32),999)&gt;=0),      HH32,REPLACE(HH32,HK32,IFERROR(FIND(" ",HH32,HK32),999)-HK32,                   INDEX(HH$2:HH$100,HL32)                  )),     REPLACE(HH32,HI32,IFERROR(FIND(" ",HH32,HI32),999)-HI32,                   INDEX(HH$2:HH$100,HJ32)                  ) )</f>
        <v/>
      </c>
      <c r="HN32" s="0" t="n">
        <f aca="false">IFERROR(FIND("f_",LOWER(HM32)),-1)</f>
        <v>-1</v>
      </c>
      <c r="HO32" s="0" t="n">
        <f aca="false">IF(HN32=-1,-1, VALUE(MID(HM32,HN32+2, IFERROR(FIND(" ",HM32,HN32),999)-HN32-2)))</f>
        <v>-1</v>
      </c>
      <c r="HP32" s="0" t="n">
        <f aca="false">IFERROR(FIND("r_",LOWER(HM32)),-1)</f>
        <v>-1</v>
      </c>
      <c r="HQ32" s="0" t="n">
        <f aca="false">IF(HP32=-1,-1, ROW(HP32)-1+VALUE(MID(HM32,HP32+2, IFERROR(FIND(" ",HM32,HP32),999)-HP32-2)))</f>
        <v>-1</v>
      </c>
      <c r="HR32" s="0" t="str">
        <f aca="false">IF(OR(HN32=-1,IFERROR(INDEX(HN$2:HN$100,HO32),999)&gt;=0,IFERROR(INDEX(HP$2:HP$100,HO32),999)&gt;=0),    IF(OR(HP32=-1,IFERROR(INDEX(HN$2:HN$100,HQ32),999)&gt;=0,IFERROR(INDEX(HP$2:HP$100,HQ32),999)&gt;=0),      HM32,REPLACE(HM32,HP32,IFERROR(FIND(" ",HM32,HP32),999)-HP32,                   INDEX(HM$2:HM$100,HQ32)                  )),     REPLACE(HM32,HN32,IFERROR(FIND(" ",HM32,HN32),999)-HN32,                   INDEX(HM$2:HM$100,HO32)                  ) )</f>
        <v/>
      </c>
      <c r="HS32" s="0" t="n">
        <f aca="false">IFERROR(FIND("f_",LOWER(HR32)),-1)</f>
        <v>-1</v>
      </c>
      <c r="HT32" s="0" t="n">
        <f aca="false">IF(HS32=-1,-1, VALUE(MID(HR32,HS32+2, IFERROR(FIND(" ",HR32,HS32),999)-HS32-2)))</f>
        <v>-1</v>
      </c>
      <c r="HU32" s="0" t="n">
        <f aca="false">IFERROR(FIND("r_",LOWER(HR32)),-1)</f>
        <v>-1</v>
      </c>
      <c r="HV32" s="0" t="n">
        <f aca="false">IF(HU32=-1,-1, ROW(HU32)-1+VALUE(MID(HR32,HU32+2, IFERROR(FIND(" ",HR32,HU32),999)-HU32-2)))</f>
        <v>-1</v>
      </c>
      <c r="HW32" s="0" t="str">
        <f aca="false">IF(OR(HS32=-1,IFERROR(INDEX(HS$2:HS$100,HT32),999)&gt;=0,IFERROR(INDEX(HU$2:HU$100,HT32),999)&gt;=0),    IF(OR(HU32=-1,IFERROR(INDEX(HS$2:HS$100,HV32),999)&gt;=0,IFERROR(INDEX(HU$2:HU$100,HV32),999)&gt;=0),      HR32,REPLACE(HR32,HU32,IFERROR(FIND(" ",HR32,HU32),999)-HU32,                   INDEX(HR$2:HR$100,HV32)                  )),     REPLACE(HR32,HS32,IFERROR(FIND(" ",HR32,HS32),999)-HS32,                   INDEX(HR$2:HR$100,HT32)                  ) )</f>
        <v/>
      </c>
      <c r="HX32" s="0" t="n">
        <f aca="false">IFERROR(FIND("f_",LOWER(HW32)),-1)</f>
        <v>-1</v>
      </c>
      <c r="HY32" s="0" t="n">
        <f aca="false">IF(HX32=-1,-1, VALUE(MID(HW32,HX32+2, IFERROR(FIND(" ",HW32,HX32),999)-HX32-2)))</f>
        <v>-1</v>
      </c>
      <c r="HZ32" s="0" t="n">
        <f aca="false">IFERROR(FIND("r_",LOWER(HW32)),-1)</f>
        <v>-1</v>
      </c>
      <c r="IA32" s="0" t="n">
        <f aca="false">IF(HZ32=-1,-1, ROW(HZ32)-1+VALUE(MID(HW32,HZ32+2, IFERROR(FIND(" ",HW32,HZ32),999)-HZ32-2)))</f>
        <v>-1</v>
      </c>
      <c r="IB32" s="0" t="str">
        <f aca="false">IF(OR(HX32=-1,IFERROR(INDEX(HX$2:HX$100,HY32),999)&gt;=0,IFERROR(INDEX(HZ$2:HZ$100,HY32),999)&gt;=0),    IF(OR(HZ32=-1,IFERROR(INDEX(HX$2:HX$100,IA32),999)&gt;=0,IFERROR(INDEX(HZ$2:HZ$100,IA32),999)&gt;=0),      HW32,REPLACE(HW32,HZ32,IFERROR(FIND(" ",HW32,HZ32),999)-HZ32,                   INDEX(HW$2:HW$100,IA32)                  )),     REPLACE(HW32,HX32,IFERROR(FIND(" ",HW32,HX32),999)-HX32,                   INDEX(HW$2:HW$100,HY32)                  ) )</f>
        <v/>
      </c>
      <c r="IC32" s="0" t="n">
        <f aca="false">IFERROR(FIND("f_",LOWER(IB32)),-1)</f>
        <v>-1</v>
      </c>
      <c r="ID32" s="0" t="n">
        <f aca="false">IF(IC32=-1,-1, VALUE(MID(IB32,IC32+2, IFERROR(FIND(" ",IB32,IC32),999)-IC32-2)))</f>
        <v>-1</v>
      </c>
      <c r="IE32" s="0" t="n">
        <f aca="false">IFERROR(FIND("r_",LOWER(IB32)),-1)</f>
        <v>-1</v>
      </c>
      <c r="IF32" s="0" t="n">
        <f aca="false">IF(IE32=-1,-1, ROW(IE32)-1+VALUE(MID(IB32,IE32+2, IFERROR(FIND(" ",IB32,IE32),999)-IE32-2)))</f>
        <v>-1</v>
      </c>
      <c r="IG32" s="0" t="str">
        <f aca="false">IF(OR(IC32=-1,IFERROR(INDEX(IC$2:IC$100,ID32),999)&gt;=0,IFERROR(INDEX(IE$2:IE$100,ID32),999)&gt;=0),    IF(OR(IE32=-1,IFERROR(INDEX(IC$2:IC$100,IF32),999)&gt;=0,IFERROR(INDEX(IE$2:IE$100,IF32),999)&gt;=0),      IB32,REPLACE(IB32,IE32,IFERROR(FIND(" ",IB32,IE32),999)-IE32,                   INDEX(IB$2:IB$100,IF32)                  )),     REPLACE(IB32,IC32,IFERROR(FIND(" ",IB32,IC32),999)-IC32,                   INDEX(IB$2:IB$100,ID32)                  ) )</f>
        <v/>
      </c>
      <c r="IH32" s="0" t="n">
        <f aca="false">IFERROR(FIND("f_",LOWER(IG32)),-1)</f>
        <v>-1</v>
      </c>
      <c r="II32" s="0" t="n">
        <f aca="false">IF(IH32=-1,-1, VALUE(MID(IG32,IH32+2, IFERROR(FIND(" ",IG32,IH32),999)-IH32-2)))</f>
        <v>-1</v>
      </c>
      <c r="IJ32" s="0" t="n">
        <f aca="false">IFERROR(FIND("r_",LOWER(IG32)),-1)</f>
        <v>-1</v>
      </c>
      <c r="IK32" s="0" t="n">
        <f aca="false">IF(IJ32=-1,-1, ROW(IJ32)-1+VALUE(MID(IG32,IJ32+2, IFERROR(FIND(" ",IG32,IJ32),999)-IJ32-2)))</f>
        <v>-1</v>
      </c>
      <c r="IL32" s="0" t="str">
        <f aca="false">IF(OR(IH32=-1,IFERROR(INDEX(IH$2:IH$100,II32),999)&gt;=0,IFERROR(INDEX(IJ$2:IJ$100,II32),999)&gt;=0),    IF(OR(IJ32=-1,IFERROR(INDEX(IH$2:IH$100,IK32),999)&gt;=0,IFERROR(INDEX(IJ$2:IJ$100,IK32),999)&gt;=0),      IG32,REPLACE(IG32,IJ32,IFERROR(FIND(" ",IG32,IJ32),999)-IJ32,                   INDEX(IG$2:IG$100,IK32)                  )),     REPLACE(IG32,IH32,IFERROR(FIND(" ",IG32,IH32),999)-IH32,                   INDEX(IG$2:IG$100,II32)                  ) )</f>
        <v/>
      </c>
      <c r="IM32" s="0" t="n">
        <f aca="false">IFERROR(FIND("f_",LOWER(IL32)),-1)</f>
        <v>-1</v>
      </c>
      <c r="IN32" s="0" t="n">
        <f aca="false">IF(IM32=-1,-1, VALUE(MID(IL32,IM32+2, IFERROR(FIND(" ",IL32,IM32),999)-IM32-2)))</f>
        <v>-1</v>
      </c>
      <c r="IO32" s="0" t="n">
        <f aca="false">IFERROR(FIND("r_",LOWER(IL32)),-1)</f>
        <v>-1</v>
      </c>
      <c r="IP32" s="0" t="n">
        <f aca="false">IF(IO32=-1,-1, ROW(IO32)-1+VALUE(MID(IL32,IO32+2, IFERROR(FIND(" ",IL32,IO32),999)-IO32-2)))</f>
        <v>-1</v>
      </c>
      <c r="IQ32" s="0" t="str">
        <f aca="false">IF(OR(IM32=-1,IFERROR(INDEX(IM$2:IM$100,IN32),999)&gt;=0,IFERROR(INDEX(IO$2:IO$100,IN32),999)&gt;=0),    IF(OR(IO32=-1,IFERROR(INDEX(IM$2:IM$100,IP32),999)&gt;=0,IFERROR(INDEX(IO$2:IO$100,IP32),999)&gt;=0),      IL32,REPLACE(IL32,IO32,IFERROR(FIND(" ",IL32,IO32),999)-IO32,                   INDEX(IL$2:IL$100,IP32)                  )),     REPLACE(IL32,IM32,IFERROR(FIND(" ",IL32,IM32),999)-IM32,                   INDEX(IL$2:IL$100,IN32)                  ) )</f>
        <v/>
      </c>
      <c r="IR32" s="0" t="n">
        <f aca="false">IFERROR(FIND("f_",LOWER(IQ32)),-1)</f>
        <v>-1</v>
      </c>
      <c r="IS32" s="0" t="n">
        <f aca="false">IF(IR32=-1,-1, VALUE(MID(IQ32,IR32+2, IFERROR(FIND(" ",IQ32,IR32),999)-IR32-2)))</f>
        <v>-1</v>
      </c>
      <c r="IT32" s="0" t="n">
        <f aca="false">IFERROR(FIND("r_",LOWER(IQ32)),-1)</f>
        <v>-1</v>
      </c>
      <c r="IU32" s="0" t="n">
        <f aca="false">IF(IT32=-1,-1, ROW(IT32)-1+VALUE(MID(IQ32,IT32+2, IFERROR(FIND(" ",IQ32,IT32),999)-IT32-2)))</f>
        <v>-1</v>
      </c>
      <c r="IV32" s="0" t="str">
        <f aca="false">IF(OR(IR32=-1,IFERROR(INDEX(IR$2:IR$100,IS32),999)&gt;=0,IFERROR(INDEX(IT$2:IT$100,IS32),999)&gt;=0),    IF(OR(IT32=-1,IFERROR(INDEX(IR$2:IR$100,IU32),999)&gt;=0,IFERROR(INDEX(IT$2:IT$100,IU32),999)&gt;=0),      IQ32,REPLACE(IQ32,IT32,IFERROR(FIND(" ",IQ32,IT32),999)-IT32,                   INDEX(IQ$2:IQ$100,IU32)                  )),     REPLACE(IQ32,IR32,IFERROR(FIND(" ",IQ32,IR32),999)-IR32,                   INDEX(IQ$2:IQ$100,IS32)                  ) )</f>
        <v/>
      </c>
      <c r="IW32" s="0" t="n">
        <f aca="false">IFERROR(FIND("f_",LOWER(IV32)),-1)</f>
        <v>-1</v>
      </c>
      <c r="IX32" s="0" t="n">
        <f aca="false">IF(IW32=-1,-1, VALUE(MID(IV32,IW32+2, IFERROR(FIND(" ",IV32,IW32),999)-IW32-2)))</f>
        <v>-1</v>
      </c>
      <c r="IY32" s="0" t="n">
        <f aca="false">IFERROR(FIND("r_",LOWER(IV32)),-1)</f>
        <v>-1</v>
      </c>
      <c r="IZ32" s="0" t="n">
        <f aca="false">IF(IY32=-1,-1, ROW(IY32)-1+VALUE(MID(IV32,IY32+2, IFERROR(FIND(" ",IV32,IY32),999)-IY32-2)))</f>
        <v>-1</v>
      </c>
      <c r="JA32" s="0" t="str">
        <f aca="false">IF(OR(IW32=-1,IFERROR(INDEX(IW$2:IW$100,IX32),999)&gt;=0,IFERROR(INDEX(IY$2:IY$100,IX32),999)&gt;=0),    IF(OR(IY32=-1,IFERROR(INDEX(IW$2:IW$100,IZ32),999)&gt;=0,IFERROR(INDEX(IY$2:IY$100,IZ32),999)&gt;=0),      IV32,REPLACE(IV32,IY32,IFERROR(FIND(" ",IV32,IY32),999)-IY32,                   INDEX(IV$2:IV$100,IZ32)                  )),     REPLACE(IV32,IW32,IFERROR(FIND(" ",IV32,IW32),999)-IW32,                   INDEX(IV$2:IV$100,IX32)                  ) )</f>
        <v/>
      </c>
      <c r="JB32" s="0" t="n">
        <f aca="false">IFERROR(FIND("f_",LOWER(JA32)),-1)</f>
        <v>-1</v>
      </c>
      <c r="JC32" s="0" t="n">
        <f aca="false">IF(JB32=-1,-1, VALUE(MID(JA32,JB32+2, IFERROR(FIND(" ",JA32,JB32),999)-JB32-2)))</f>
        <v>-1</v>
      </c>
      <c r="JD32" s="0" t="n">
        <f aca="false">IFERROR(FIND("r_",LOWER(JA32)),-1)</f>
        <v>-1</v>
      </c>
      <c r="JE32" s="0" t="n">
        <f aca="false">IF(JD32=-1,-1, ROW(JD32)-1+VALUE(MID(JA32,JD32+2, IFERROR(FIND(" ",JA32,JD32),999)-JD32-2)))</f>
        <v>-1</v>
      </c>
      <c r="JF32" s="0" t="str">
        <f aca="false">IF(OR(JB32=-1,IFERROR(INDEX(JB$2:JB$100,JC32),999)&gt;=0,IFERROR(INDEX(JD$2:JD$100,JC32),999)&gt;=0),    IF(OR(JD32=-1,IFERROR(INDEX(JB$2:JB$100,JE32),999)&gt;=0,IFERROR(INDEX(JD$2:JD$100,JE32),999)&gt;=0),      JA32,REPLACE(JA32,JD32,IFERROR(FIND(" ",JA32,JD32),999)-JD32,                   INDEX(JA$2:JA$100,JE32)                  )),     REPLACE(JA32,JB32,IFERROR(FIND(" ",JA32,JB32),999)-JB32,                   INDEX(JA$2:JA$100,JC32)                  ) )</f>
        <v/>
      </c>
      <c r="JG32" s="0" t="n">
        <f aca="false">IFERROR(FIND("f_",LOWER(JF32)),-1)</f>
        <v>-1</v>
      </c>
      <c r="JH32" s="0" t="n">
        <f aca="false">IF(JG32=-1,-1, VALUE(MID(JF32,JG32+2, IFERROR(FIND(" ",JF32,JG32),999)-JG32-2)))</f>
        <v>-1</v>
      </c>
      <c r="JI32" s="0" t="n">
        <f aca="false">IFERROR(FIND("r_",LOWER(JF32)),-1)</f>
        <v>-1</v>
      </c>
      <c r="JJ32" s="0" t="n">
        <f aca="false">IF(JI32=-1,-1, ROW(JI32)-1+VALUE(MID(JF32,JI32+2, IFERROR(FIND(" ",JF32,JI32),999)-JI32-2)))</f>
        <v>-1</v>
      </c>
      <c r="JK32" s="0" t="str">
        <f aca="false">IF(OR(JG32=-1,IFERROR(INDEX(JG$2:JG$100,JH32),999)&gt;=0,IFERROR(INDEX(JI$2:JI$100,JH32),999)&gt;=0),    IF(OR(JI32=-1,IFERROR(INDEX(JG$2:JG$100,JJ32),999)&gt;=0,IFERROR(INDEX(JI$2:JI$100,JJ32),999)&gt;=0),      JF32,REPLACE(JF32,JI32,IFERROR(FIND(" ",JF32,JI32),999)-JI32,                   INDEX(JF$2:JF$100,JJ32)                  )),     REPLACE(JF32,JG32,IFERROR(FIND(" ",JF32,JG32),999)-JG32,                   INDEX(JF$2:JF$100,JH32)                  ) )</f>
        <v/>
      </c>
      <c r="JL32" s="0" t="n">
        <f aca="false">IFERROR(FIND("f_",LOWER(JK32)),-1)</f>
        <v>-1</v>
      </c>
      <c r="JM32" s="0" t="n">
        <f aca="false">IF(JL32=-1,-1, VALUE(MID(JK32,JL32+2, IFERROR(FIND(" ",JK32,JL32),999)-JL32-2)))</f>
        <v>-1</v>
      </c>
      <c r="JN32" s="0" t="n">
        <f aca="false">IFERROR(FIND("r_",LOWER(JK32)),-1)</f>
        <v>-1</v>
      </c>
      <c r="JO32" s="0" t="n">
        <f aca="false">IF(JN32=-1,-1, ROW(JN32)-1+VALUE(MID(JK32,JN32+2, IFERROR(FIND(" ",JK32,JN32),999)-JN32-2)))</f>
        <v>-1</v>
      </c>
      <c r="JP32" s="0" t="str">
        <f aca="false">IF(OR(JL32=-1,IFERROR(INDEX(JL$2:JL$100,JM32),999)&gt;=0,IFERROR(INDEX(JN$2:JN$100,JM32),999)&gt;=0),    IF(OR(JN32=-1,IFERROR(INDEX(JL$2:JL$100,JO32),999)&gt;=0,IFERROR(INDEX(JN$2:JN$100,JO32),999)&gt;=0),      JK32,REPLACE(JK32,JN32,IFERROR(FIND(" ",JK32,JN32),999)-JN32,                   INDEX(JK$2:JK$100,JO32)                  )),     REPLACE(JK32,JL32,IFERROR(FIND(" ",JK32,JL32),999)-JL32,                   INDEX(JK$2:JK$100,JM32)                  ) )</f>
        <v/>
      </c>
      <c r="JQ32" s="0" t="n">
        <f aca="false">IFERROR(FIND("f_",LOWER(JP32)),-1)</f>
        <v>-1</v>
      </c>
      <c r="JR32" s="0" t="n">
        <f aca="false">IF(JQ32=-1,-1, VALUE(MID(JP32,JQ32+2, IFERROR(FIND(" ",JP32,JQ32),999)-JQ32-2)))</f>
        <v>-1</v>
      </c>
      <c r="JS32" s="0" t="n">
        <f aca="false">IFERROR(FIND("r_",LOWER(JP32)),-1)</f>
        <v>-1</v>
      </c>
      <c r="JT32" s="0" t="n">
        <f aca="false">IF(JS32=-1,-1, ROW(JS32)-1+VALUE(MID(JP32,JS32+2, IFERROR(FIND(" ",JP32,JS32),999)-JS32-2)))</f>
        <v>-1</v>
      </c>
      <c r="JU32" s="0" t="str">
        <f aca="false">IF(OR(JQ32=-1,IFERROR(INDEX(JQ$2:JQ$100,JR32),999)&gt;=0,IFERROR(INDEX(JS$2:JS$100,JR32),999)&gt;=0),    IF(OR(JS32=-1,IFERROR(INDEX(JQ$2:JQ$100,JT32),999)&gt;=0,IFERROR(INDEX(JS$2:JS$100,JT32),999)&gt;=0),      JP32,REPLACE(JP32,JS32,IFERROR(FIND(" ",JP32,JS32),999)-JS32,                   INDEX(JP$2:JP$100,JT32)                  )),     REPLACE(JP32,JQ32,IFERROR(FIND(" ",JP32,JQ32),999)-JQ32,                   INDEX(JP$2:JP$100,JR32)                  ) )</f>
        <v/>
      </c>
      <c r="JV32" s="0" t="n">
        <f aca="false">IFERROR(FIND("f_",LOWER(JU32)),-1)</f>
        <v>-1</v>
      </c>
      <c r="JW32" s="0" t="n">
        <f aca="false">IF(JV32=-1,-1, VALUE(MID(JU32,JV32+2, IFERROR(FIND(" ",JU32,JV32),999)-JV32-2)))</f>
        <v>-1</v>
      </c>
      <c r="JX32" s="0" t="n">
        <f aca="false">IFERROR(FIND("r_",LOWER(JU32)),-1)</f>
        <v>-1</v>
      </c>
      <c r="JY32" s="0" t="n">
        <f aca="false">IF(JX32=-1,-1, ROW(JX32)-1+VALUE(MID(JU32,JX32+2, IFERROR(FIND(" ",JU32,JX32),999)-JX32-2)))</f>
        <v>-1</v>
      </c>
      <c r="JZ32" s="0" t="str">
        <f aca="false">IF(OR(JV32=-1,IFERROR(INDEX(JV$2:JV$100,JW32),999)&gt;=0,IFERROR(INDEX(JX$2:JX$100,JW32),999)&gt;=0),    IF(OR(JX32=-1,IFERROR(INDEX(JV$2:JV$100,JY32),999)&gt;=0,IFERROR(INDEX(JX$2:JX$100,JY32),999)&gt;=0),      JU32,REPLACE(JU32,JX32,IFERROR(FIND(" ",JU32,JX32),999)-JX32,                   INDEX(JU$2:JU$100,JY32)                  )),     REPLACE(JU32,JV32,IFERROR(FIND(" ",JU32,JV32),999)-JV32,                   INDEX(JU$2:JU$100,JW32)                  ) )</f>
        <v/>
      </c>
      <c r="KA32" s="0" t="n">
        <f aca="false">IFERROR(FIND("f_",LOWER(JZ32)),-1)</f>
        <v>-1</v>
      </c>
      <c r="KB32" s="0" t="n">
        <f aca="false">IF(KA32=-1,-1, VALUE(MID(JZ32,KA32+2, IFERROR(FIND(" ",JZ32,KA32),999)-KA32-2)))</f>
        <v>-1</v>
      </c>
      <c r="KC32" s="0" t="n">
        <f aca="false">IFERROR(FIND("r_",LOWER(JZ32)),-1)</f>
        <v>-1</v>
      </c>
      <c r="KD32" s="0" t="n">
        <f aca="false">IF(KC32=-1,-1, ROW(KC32)-1+VALUE(MID(JZ32,KC32+2, IFERROR(FIND(" ",JZ32,KC32),999)-KC32-2)))</f>
        <v>-1</v>
      </c>
      <c r="KE32" s="0" t="str">
        <f aca="false">IF(OR(KA32=-1,IFERROR(INDEX(KA$2:KA$100,KB32),999)&gt;=0,IFERROR(INDEX(KC$2:KC$100,KB32),999)&gt;=0),    IF(OR(KC32=-1,IFERROR(INDEX(KA$2:KA$100,KD32),999)&gt;=0,IFERROR(INDEX(KC$2:KC$100,KD32),999)&gt;=0),      JZ32,REPLACE(JZ32,KC32,IFERROR(FIND(" ",JZ32,KC32),999)-KC32,                   INDEX(JZ$2:JZ$100,KD32)                  )),     REPLACE(JZ32,KA32,IFERROR(FIND(" ",JZ32,KA32),999)-KA32,                   INDEX(JZ$2:JZ$100,KB32)                  ) )</f>
        <v/>
      </c>
      <c r="KF32" s="0" t="n">
        <f aca="false">IFERROR(FIND("f_",LOWER(KE32)),-1)</f>
        <v>-1</v>
      </c>
      <c r="KG32" s="0" t="n">
        <f aca="false">IF(KF32=-1,-1, VALUE(MID(KE32,KF32+2, IFERROR(FIND(" ",KE32,KF32),999)-KF32-2)))</f>
        <v>-1</v>
      </c>
      <c r="KH32" s="0" t="n">
        <f aca="false">IFERROR(FIND("r_",LOWER(KE32)),-1)</f>
        <v>-1</v>
      </c>
      <c r="KI32" s="0" t="n">
        <f aca="false">IF(KH32=-1,-1, ROW(KH32)-1+VALUE(MID(KE32,KH32+2, IFERROR(FIND(" ",KE32,KH32),999)-KH32-2)))</f>
        <v>-1</v>
      </c>
      <c r="KJ32" s="0" t="str">
        <f aca="false">IF(OR(KF32=-1,IFERROR(INDEX(KF$2:KF$100,KG32),999)&gt;=0,IFERROR(INDEX(KH$2:KH$100,KG32),999)&gt;=0),    IF(OR(KH32=-1,IFERROR(INDEX(KF$2:KF$100,KI32),999)&gt;=0,IFERROR(INDEX(KH$2:KH$100,KI32),999)&gt;=0),      KE32,REPLACE(KE32,KH32,IFERROR(FIND(" ",KE32,KH32),999)-KH32,                   INDEX(KE$2:KE$100,KI32)                  )),     REPLACE(KE32,KF32,IFERROR(FIND(" ",KE32,KF32),999)-KF32,                   INDEX(KE$2:KE$100,KG32)                  ) )</f>
        <v/>
      </c>
      <c r="KK32" s="0" t="n">
        <f aca="false">IFERROR(FIND("f_",LOWER(KJ32)),-1)</f>
        <v>-1</v>
      </c>
      <c r="KL32" s="0" t="n">
        <f aca="false">IF(KK32=-1,-1, VALUE(MID(KJ32,KK32+2, IFERROR(FIND(" ",KJ32,KK32),999)-KK32-2)))</f>
        <v>-1</v>
      </c>
      <c r="KM32" s="0" t="n">
        <f aca="false">IFERROR(FIND("r_",LOWER(KJ32)),-1)</f>
        <v>-1</v>
      </c>
      <c r="KN32" s="0" t="n">
        <f aca="false">IF(KM32=-1,-1, ROW(KM32)-1+VALUE(MID(KJ32,KM32+2, IFERROR(FIND(" ",KJ32,KM32),999)-KM32-2)))</f>
        <v>-1</v>
      </c>
      <c r="KO32" s="0" t="str">
        <f aca="false">IF(OR(KK32=-1,IFERROR(INDEX(KK$2:KK$100,KL32),999)&gt;=0,IFERROR(INDEX(KM$2:KM$100,KL32),999)&gt;=0),    IF(OR(KM32=-1,IFERROR(INDEX(KK$2:KK$100,KN32),999)&gt;=0,IFERROR(INDEX(KM$2:KM$100,KN32),999)&gt;=0),      KJ32,REPLACE(KJ32,KM32,IFERROR(FIND(" ",KJ32,KM32),999)-KM32,                   INDEX(KJ$2:KJ$100,KN32)                  )),     REPLACE(KJ32,KK32,IFERROR(FIND(" ",KJ32,KK32),999)-KK32,                   INDEX(KJ$2:KJ$100,KL32)                  ) )</f>
        <v/>
      </c>
      <c r="KP32" s="0" t="n">
        <f aca="false">IFERROR(FIND("f_",LOWER(KO32)),-1)</f>
        <v>-1</v>
      </c>
      <c r="KQ32" s="0" t="n">
        <f aca="false">IF(KP32=-1,-1, VALUE(MID(KO32,KP32+2, IFERROR(FIND(" ",KO32,KP32),999)-KP32-2)))</f>
        <v>-1</v>
      </c>
      <c r="KR32" s="0" t="n">
        <f aca="false">IFERROR(FIND("r_",LOWER(KO32)),-1)</f>
        <v>-1</v>
      </c>
      <c r="KS32" s="0" t="n">
        <f aca="false">IF(KR32=-1,-1, ROW(KR32)-1+VALUE(MID(KO32,KR32+2, IFERROR(FIND(" ",KO32,KR32),999)-KR32-2)))</f>
        <v>-1</v>
      </c>
      <c r="KT32" s="0" t="str">
        <f aca="false">IF(OR(KP32=-1,IFERROR(INDEX(KP$2:KP$100,KQ32),999)&gt;=0,IFERROR(INDEX(KR$2:KR$100,KQ32),999)&gt;=0),    IF(OR(KR32=-1,IFERROR(INDEX(KP$2:KP$100,KS32),999)&gt;=0,IFERROR(INDEX(KR$2:KR$100,KS32),999)&gt;=0),      KO32,REPLACE(KO32,KR32,IFERROR(FIND(" ",KO32,KR32),999)-KR32,                   INDEX(KO$2:KO$100,KS32)                  )),     REPLACE(KO32,KP32,IFERROR(FIND(" ",KO32,KP32),999)-KP32,                   INDEX(KO$2:KO$100,KQ32)                  ) )</f>
        <v/>
      </c>
      <c r="KU32" s="0" t="n">
        <f aca="false">IFERROR(FIND("f_",LOWER(KT32)),-1)</f>
        <v>-1</v>
      </c>
      <c r="KV32" s="0" t="n">
        <f aca="false">IF(KU32=-1,-1, VALUE(MID(KT32,KU32+2, IFERROR(FIND(" ",KT32,KU32),999)-KU32-2)))</f>
        <v>-1</v>
      </c>
      <c r="KW32" s="0" t="n">
        <f aca="false">IFERROR(FIND("r_",LOWER(KT32)),-1)</f>
        <v>-1</v>
      </c>
      <c r="KX32" s="0" t="n">
        <f aca="false">IF(KW32=-1,-1, ROW(KW32)-1+VALUE(MID(KT32,KW32+2, IFERROR(FIND(" ",KT32,KW32),999)-KW32-2)))</f>
        <v>-1</v>
      </c>
      <c r="KY32" s="0" t="str">
        <f aca="false">IF(OR(KU32=-1,IFERROR(INDEX(KU$2:KU$100,KV32),999)&gt;=0,IFERROR(INDEX(KW$2:KW$100,KV32),999)&gt;=0),    IF(OR(KW32=-1,IFERROR(INDEX(KU$2:KU$100,KX32),999)&gt;=0,IFERROR(INDEX(KW$2:KW$100,KX32),999)&gt;=0),      KT32,REPLACE(KT32,KW32,IFERROR(FIND(" ",KT32,KW32),999)-KW32,                   INDEX(KT$2:KT$100,KX32)                  )),     REPLACE(KT32,KU32,IFERROR(FIND(" ",KT32,KU32),999)-KU32,                   INDEX(KT$2:KT$100,KV32)                  ) )</f>
        <v/>
      </c>
    </row>
    <row r="33" customFormat="false" ht="13.8" hidden="false" customHeight="false" outlineLevel="0" collapsed="false">
      <c r="D33" s="1"/>
      <c r="I33" s="0" t="str">
        <f aca="false">KY33</f>
        <v/>
      </c>
      <c r="L33" s="0" t="e">
        <f aca="false">VLOOKUP($D33,Relgebra!$A:$E,5,0)</f>
        <v>#N/A</v>
      </c>
      <c r="M33" s="0" t="e">
        <f aca="false">SUBSTITUTE(SUBSTITUTE(L33,"parm1",E33),"parm2",F33)</f>
        <v>#N/A</v>
      </c>
      <c r="N33" s="0" t="str">
        <f aca="false">IFERROR(VLOOKUP(ROW($A32),$G$2:$M$100,COLUMN(M32)-COLUMN(G32)+1,0),"")</f>
        <v/>
      </c>
      <c r="P33" s="0" t="str">
        <f aca="false">N33</f>
        <v/>
      </c>
      <c r="Q33" s="0" t="n">
        <f aca="false">IFERROR(FIND("f_",LOWER(P33)),-1)</f>
        <v>-1</v>
      </c>
      <c r="R33" s="0" t="n">
        <f aca="false">IF(Q33=-1,-1, VALUE(MID(P33,Q33+2, IFERROR(FIND(" ",P33,Q33),999)-Q33-2)))</f>
        <v>-1</v>
      </c>
      <c r="S33" s="0" t="n">
        <f aca="false">IFERROR(FIND("r_",LOWER(P33)),-1)</f>
        <v>-1</v>
      </c>
      <c r="T33" s="0" t="n">
        <f aca="false">IF(S33=-1,-1, ROW(S33)-1+VALUE(MID(P33,S33+2, IFERROR(FIND(" ",P33,S33),999)-S33-2)))</f>
        <v>-1</v>
      </c>
      <c r="U33" s="0" t="str">
        <f aca="false">IF(OR(Q33=-1,IFERROR(INDEX(Q$2:Q$100,R33),999)&gt;=0,IFERROR(INDEX(S$2:S$100,R33),999)&gt;=0),    IF(OR(S33=-1,IFERROR(INDEX(Q$2:Q$100,T33),999)&gt;=0,IFERROR(INDEX(S$2:S$100,T33),999)&gt;=0),      P33,REPLACE(P33,S33,IFERROR(FIND(" ",P33,S33),999)-S33,                   INDEX(P$2:P$100,T33)                  )),     REPLACE(P33,Q33,IFERROR(FIND(" ",P33,Q33),999)-Q33,                   INDEX(P$2:P$100,R33)                  ) )</f>
        <v/>
      </c>
      <c r="V33" s="0" t="n">
        <f aca="false">IFERROR(FIND("f_",LOWER(U33)),-1)</f>
        <v>-1</v>
      </c>
      <c r="W33" s="0" t="n">
        <f aca="false">IF(V33=-1,-1, VALUE(MID(U33,V33+2, IFERROR(FIND(" ",U33,V33),999)-V33-2)))</f>
        <v>-1</v>
      </c>
      <c r="X33" s="0" t="n">
        <f aca="false">IFERROR(FIND("r_",LOWER(U33)),-1)</f>
        <v>-1</v>
      </c>
      <c r="Y33" s="0" t="n">
        <f aca="false">IF(X33=-1,-1, ROW(X33)-1+VALUE(MID(U33,X33+2, IFERROR(FIND(" ",U33,X33),999)-X33-2)))</f>
        <v>-1</v>
      </c>
      <c r="Z33" s="0" t="str">
        <f aca="false">IF(OR(V33=-1,IFERROR(INDEX(V$2:V$100,W33),999)&gt;=0,IFERROR(INDEX(X$2:X$100,W33),999)&gt;=0),    IF(OR(X33=-1,IFERROR(INDEX(V$2:V$100,Y33),999)&gt;=0,IFERROR(INDEX(X$2:X$100,Y33),999)&gt;=0),      U33,REPLACE(U33,X33,IFERROR(FIND(" ",U33,X33),999)-X33,                   INDEX(U$2:U$100,Y33)                  )),     REPLACE(U33,V33,IFERROR(FIND(" ",U33,V33),999)-V33,                   INDEX(U$2:U$100,W33)                  ) )</f>
        <v/>
      </c>
      <c r="AA33" s="0" t="n">
        <f aca="false">IFERROR(FIND("f_",LOWER(Z33)),-1)</f>
        <v>-1</v>
      </c>
      <c r="AB33" s="0" t="n">
        <f aca="false">IF(AA33=-1,-1, VALUE(MID(Z33,AA33+2, IFERROR(FIND(" ",Z33,AA33),999)-AA33-2)))</f>
        <v>-1</v>
      </c>
      <c r="AC33" s="0" t="n">
        <f aca="false">IFERROR(FIND("r_",LOWER(Z33)),-1)</f>
        <v>-1</v>
      </c>
      <c r="AD33" s="0" t="n">
        <f aca="false">IF(AC33=-1,-1, ROW(AC33)-1+VALUE(MID(Z33,AC33+2, IFERROR(FIND(" ",Z33,AC33),999)-AC33-2)))</f>
        <v>-1</v>
      </c>
      <c r="AE33" s="0" t="str">
        <f aca="false">IF(OR(AA33=-1,IFERROR(INDEX(AA$2:AA$100,AB33),999)&gt;=0,IFERROR(INDEX(AC$2:AC$100,AB33),999)&gt;=0),    IF(OR(AC33=-1,IFERROR(INDEX(AA$2:AA$100,AD33),999)&gt;=0,IFERROR(INDEX(AC$2:AC$100,AD33),999)&gt;=0),      Z33,REPLACE(Z33,AC33,IFERROR(FIND(" ",Z33,AC33),999)-AC33,                   INDEX(Z$2:Z$100,AD33)                  )),     REPLACE(Z33,AA33,IFERROR(FIND(" ",Z33,AA33),999)-AA33,                   INDEX(Z$2:Z$100,AB33)                  ) )</f>
        <v/>
      </c>
      <c r="AF33" s="0" t="n">
        <f aca="false">IFERROR(FIND("f_",LOWER(AE33)),-1)</f>
        <v>-1</v>
      </c>
      <c r="AG33" s="0" t="n">
        <f aca="false">IF(AF33=-1,-1, VALUE(MID(AE33,AF33+2, IFERROR(FIND(" ",AE33,AF33),999)-AF33-2)))</f>
        <v>-1</v>
      </c>
      <c r="AH33" s="0" t="n">
        <f aca="false">IFERROR(FIND("r_",LOWER(AE33)),-1)</f>
        <v>-1</v>
      </c>
      <c r="AI33" s="0" t="n">
        <f aca="false">IF(AH33=-1,-1, ROW(AH33)-1+VALUE(MID(AE33,AH33+2, IFERROR(FIND(" ",AE33,AH33),999)-AH33-2)))</f>
        <v>-1</v>
      </c>
      <c r="AJ33" s="0" t="str">
        <f aca="false">IF(OR(AF33=-1,IFERROR(INDEX(AF$2:AF$100,AG33),999)&gt;=0,IFERROR(INDEX(AH$2:AH$100,AG33),999)&gt;=0),    IF(OR(AH33=-1,IFERROR(INDEX(AF$2:AF$100,AI33),999)&gt;=0,IFERROR(INDEX(AH$2:AH$100,AI33),999)&gt;=0),      AE33,REPLACE(AE33,AH33,IFERROR(FIND(" ",AE33,AH33),999)-AH33,                   INDEX(AE$2:AE$100,AI33)                  )),     REPLACE(AE33,AF33,IFERROR(FIND(" ",AE33,AF33),999)-AF33,                   INDEX(AE$2:AE$100,AG33)                  ) )</f>
        <v/>
      </c>
      <c r="AK33" s="0" t="n">
        <f aca="false">IFERROR(FIND("f_",LOWER(AJ33)),-1)</f>
        <v>-1</v>
      </c>
      <c r="AL33" s="0" t="n">
        <f aca="false">IF(AK33=-1,-1, VALUE(MID(AJ33,AK33+2, IFERROR(FIND(" ",AJ33,AK33),999)-AK33-2)))</f>
        <v>-1</v>
      </c>
      <c r="AM33" s="0" t="n">
        <f aca="false">IFERROR(FIND("r_",LOWER(AJ33)),-1)</f>
        <v>-1</v>
      </c>
      <c r="AN33" s="0" t="n">
        <f aca="false">IF(AM33=-1,-1, ROW(AM33)-1+VALUE(MID(AJ33,AM33+2, IFERROR(FIND(" ",AJ33,AM33),999)-AM33-2)))</f>
        <v>-1</v>
      </c>
      <c r="AO33" s="0" t="str">
        <f aca="false">IF(OR(AK33=-1,IFERROR(INDEX(AK$2:AK$100,AL33),999)&gt;=0,IFERROR(INDEX(AM$2:AM$100,AL33),999)&gt;=0),    IF(OR(AM33=-1,IFERROR(INDEX(AK$2:AK$100,AN33),999)&gt;=0,IFERROR(INDEX(AM$2:AM$100,AN33),999)&gt;=0),      AJ33,REPLACE(AJ33,AM33,IFERROR(FIND(" ",AJ33,AM33),999)-AM33,                   INDEX(AJ$2:AJ$100,AN33)                  )),     REPLACE(AJ33,AK33,IFERROR(FIND(" ",AJ33,AK33),999)-AK33,                   INDEX(AJ$2:AJ$100,AL33)                  ) )</f>
        <v/>
      </c>
      <c r="AP33" s="0" t="n">
        <f aca="false">IFERROR(FIND("f_",LOWER(AO33)),-1)</f>
        <v>-1</v>
      </c>
      <c r="AQ33" s="0" t="n">
        <f aca="false">IF(AP33=-1,-1, VALUE(MID(AO33,AP33+2, IFERROR(FIND(" ",AO33,AP33),999)-AP33-2)))</f>
        <v>-1</v>
      </c>
      <c r="AR33" s="0" t="n">
        <f aca="false">IFERROR(FIND("r_",LOWER(AO33)),-1)</f>
        <v>-1</v>
      </c>
      <c r="AS33" s="0" t="n">
        <f aca="false">IF(AR33=-1,-1, ROW(AR33)-1+VALUE(MID(AO33,AR33+2, IFERROR(FIND(" ",AO33,AR33),999)-AR33-2)))</f>
        <v>-1</v>
      </c>
      <c r="AT33" s="0" t="str">
        <f aca="false">IF(OR(AP33=-1,IFERROR(INDEX(AP$2:AP$100,AQ33),999)&gt;=0,IFERROR(INDEX(AR$2:AR$100,AQ33),999)&gt;=0),    IF(OR(AR33=-1,IFERROR(INDEX(AP$2:AP$100,AS33),999)&gt;=0,IFERROR(INDEX(AR$2:AR$100,AS33),999)&gt;=0),      AO33,REPLACE(AO33,AR33,IFERROR(FIND(" ",AO33,AR33),999)-AR33,                   INDEX(AO$2:AO$100,AS33)                  )),     REPLACE(AO33,AP33,IFERROR(FIND(" ",AO33,AP33),999)-AP33,                   INDEX(AO$2:AO$100,AQ33)                  ) )</f>
        <v/>
      </c>
      <c r="AU33" s="0" t="n">
        <f aca="false">IFERROR(FIND("f_",LOWER(AT33)),-1)</f>
        <v>-1</v>
      </c>
      <c r="AV33" s="0" t="n">
        <f aca="false">IF(AU33=-1,-1, VALUE(MID(AT33,AU33+2, IFERROR(FIND(" ",AT33,AU33),999)-AU33-2)))</f>
        <v>-1</v>
      </c>
      <c r="AW33" s="0" t="n">
        <f aca="false">IFERROR(FIND("r_",LOWER(AT33)),-1)</f>
        <v>-1</v>
      </c>
      <c r="AX33" s="0" t="n">
        <f aca="false">IF(AW33=-1,-1, ROW(AW33)-1+VALUE(MID(AT33,AW33+2, IFERROR(FIND(" ",AT33,AW33),999)-AW33-2)))</f>
        <v>-1</v>
      </c>
      <c r="AY33" s="0" t="str">
        <f aca="false">IF(OR(AU33=-1,IFERROR(INDEX(AU$2:AU$100,AV33),999)&gt;=0,IFERROR(INDEX(AW$2:AW$100,AV33),999)&gt;=0),    IF(OR(AW33=-1,IFERROR(INDEX(AU$2:AU$100,AX33),999)&gt;=0,IFERROR(INDEX(AW$2:AW$100,AX33),999)&gt;=0),      AT33,REPLACE(AT33,AW33,IFERROR(FIND(" ",AT33,AW33),999)-AW33,                   INDEX(AT$2:AT$100,AX33)                  )),     REPLACE(AT33,AU33,IFERROR(FIND(" ",AT33,AU33),999)-AU33,                   INDEX(AT$2:AT$100,AV33)                  ) )</f>
        <v/>
      </c>
      <c r="AZ33" s="0" t="n">
        <f aca="false">IFERROR(FIND("f_",LOWER(AY33)),-1)</f>
        <v>-1</v>
      </c>
      <c r="BA33" s="0" t="n">
        <f aca="false">IF(AZ33=-1,-1, VALUE(MID(AY33,AZ33+2, IFERROR(FIND(" ",AY33,AZ33),999)-AZ33-2)))</f>
        <v>-1</v>
      </c>
      <c r="BB33" s="0" t="n">
        <f aca="false">IFERROR(FIND("r_",LOWER(AY33)),-1)</f>
        <v>-1</v>
      </c>
      <c r="BC33" s="0" t="n">
        <f aca="false">IF(BB33=-1,-1, ROW(BB33)-1+VALUE(MID(AY33,BB33+2, IFERROR(FIND(" ",AY33,BB33),999)-BB33-2)))</f>
        <v>-1</v>
      </c>
      <c r="BD33" s="0" t="str">
        <f aca="false">IF(OR(AZ33=-1,IFERROR(INDEX(AZ$2:AZ$100,BA33),999)&gt;=0,IFERROR(INDEX(BB$2:BB$100,BA33),999)&gt;=0),    IF(OR(BB33=-1,IFERROR(INDEX(AZ$2:AZ$100,BC33),999)&gt;=0,IFERROR(INDEX(BB$2:BB$100,BC33),999)&gt;=0),      AY33,REPLACE(AY33,BB33,IFERROR(FIND(" ",AY33,BB33),999)-BB33,                   INDEX(AY$2:AY$100,BC33)                  )),     REPLACE(AY33,AZ33,IFERROR(FIND(" ",AY33,AZ33),999)-AZ33,                   INDEX(AY$2:AY$100,BA33)                  ) )</f>
        <v/>
      </c>
      <c r="BE33" s="0" t="n">
        <f aca="false">IFERROR(FIND("f_",LOWER(BD33)),-1)</f>
        <v>-1</v>
      </c>
      <c r="BF33" s="0" t="n">
        <f aca="false">IF(BE33=-1,-1, VALUE(MID(BD33,BE33+2, IFERROR(FIND(" ",BD33,BE33),999)-BE33-2)))</f>
        <v>-1</v>
      </c>
      <c r="BG33" s="0" t="n">
        <f aca="false">IFERROR(FIND("r_",LOWER(BD33)),-1)</f>
        <v>-1</v>
      </c>
      <c r="BH33" s="0" t="n">
        <f aca="false">IF(BG33=-1,-1, ROW(BG33)-1+VALUE(MID(BD33,BG33+2, IFERROR(FIND(" ",BD33,BG33),999)-BG33-2)))</f>
        <v>-1</v>
      </c>
      <c r="BI33" s="0" t="str">
        <f aca="false">IF(OR(BE33=-1,IFERROR(INDEX(BE$2:BE$100,BF33),999)&gt;=0,IFERROR(INDEX(BG$2:BG$100,BF33),999)&gt;=0),    IF(OR(BG33=-1,IFERROR(INDEX(BE$2:BE$100,BH33),999)&gt;=0,IFERROR(INDEX(BG$2:BG$100,BH33),999)&gt;=0),      BD33,REPLACE(BD33,BG33,IFERROR(FIND(" ",BD33,BG33),999)-BG33,                   INDEX(BD$2:BD$100,BH33)                  )),     REPLACE(BD33,BE33,IFERROR(FIND(" ",BD33,BE33),999)-BE33,                   INDEX(BD$2:BD$100,BF33)                  ) )</f>
        <v/>
      </c>
      <c r="BJ33" s="0" t="n">
        <f aca="false">IFERROR(FIND("f_",LOWER(BI33)),-1)</f>
        <v>-1</v>
      </c>
      <c r="BK33" s="0" t="n">
        <f aca="false">IF(BJ33=-1,-1, VALUE(MID(BI33,BJ33+2, IFERROR(FIND(" ",BI33,BJ33),999)-BJ33-2)))</f>
        <v>-1</v>
      </c>
      <c r="BL33" s="0" t="n">
        <f aca="false">IFERROR(FIND("r_",LOWER(BI33)),-1)</f>
        <v>-1</v>
      </c>
      <c r="BM33" s="0" t="n">
        <f aca="false">IF(BL33=-1,-1, ROW(BL33)-1+VALUE(MID(BI33,BL33+2, IFERROR(FIND(" ",BI33,BL33),999)-BL33-2)))</f>
        <v>-1</v>
      </c>
      <c r="BN33" s="0" t="str">
        <f aca="false">IF(OR(BJ33=-1,IFERROR(INDEX(BJ$2:BJ$100,BK33),999)&gt;=0,IFERROR(INDEX(BL$2:BL$100,BK33),999)&gt;=0),    IF(OR(BL33=-1,IFERROR(INDEX(BJ$2:BJ$100,BM33),999)&gt;=0,IFERROR(INDEX(BL$2:BL$100,BM33),999)&gt;=0),      BI33,REPLACE(BI33,BL33,IFERROR(FIND(" ",BI33,BL33),999)-BL33,                   INDEX(BI$2:BI$100,BM33)                  )),     REPLACE(BI33,BJ33,IFERROR(FIND(" ",BI33,BJ33),999)-BJ33,                   INDEX(BI$2:BI$100,BK33)                  ) )</f>
        <v/>
      </c>
      <c r="BO33" s="0" t="n">
        <f aca="false">IFERROR(FIND("f_",LOWER(BN33)),-1)</f>
        <v>-1</v>
      </c>
      <c r="BP33" s="0" t="n">
        <f aca="false">IF(BO33=-1,-1, VALUE(MID(BN33,BO33+2, IFERROR(FIND(" ",BN33,BO33),999)-BO33-2)))</f>
        <v>-1</v>
      </c>
      <c r="BQ33" s="0" t="n">
        <f aca="false">IFERROR(FIND("r_",LOWER(BN33)),-1)</f>
        <v>-1</v>
      </c>
      <c r="BR33" s="0" t="n">
        <f aca="false">IF(BQ33=-1,-1, ROW(BQ33)-1+VALUE(MID(BN33,BQ33+2, IFERROR(FIND(" ",BN33,BQ33),999)-BQ33-2)))</f>
        <v>-1</v>
      </c>
      <c r="BS33" s="0" t="str">
        <f aca="false">IF(OR(BO33=-1,IFERROR(INDEX(BO$2:BO$100,BP33),999)&gt;=0,IFERROR(INDEX(BQ$2:BQ$100,BP33),999)&gt;=0),    IF(OR(BQ33=-1,IFERROR(INDEX(BO$2:BO$100,BR33),999)&gt;=0,IFERROR(INDEX(BQ$2:BQ$100,BR33),999)&gt;=0),      BN33,REPLACE(BN33,BQ33,IFERROR(FIND(" ",BN33,BQ33),999)-BQ33,                   INDEX(BN$2:BN$100,BR33)                  )),     REPLACE(BN33,BO33,IFERROR(FIND(" ",BN33,BO33),999)-BO33,                   INDEX(BN$2:BN$100,BP33)                  ) )</f>
        <v/>
      </c>
      <c r="BT33" s="0" t="n">
        <f aca="false">IFERROR(FIND("f_",LOWER(BS33)),-1)</f>
        <v>-1</v>
      </c>
      <c r="BU33" s="0" t="n">
        <f aca="false">IF(BT33=-1,-1, VALUE(MID(BS33,BT33+2, IFERROR(FIND(" ",BS33,BT33),999)-BT33-2)))</f>
        <v>-1</v>
      </c>
      <c r="BV33" s="0" t="n">
        <f aca="false">IFERROR(FIND("r_",LOWER(BS33)),-1)</f>
        <v>-1</v>
      </c>
      <c r="BW33" s="0" t="n">
        <f aca="false">IF(BV33=-1,-1, ROW(BV33)-1+VALUE(MID(BS33,BV33+2, IFERROR(FIND(" ",BS33,BV33),999)-BV33-2)))</f>
        <v>-1</v>
      </c>
      <c r="BX33" s="0" t="str">
        <f aca="false">IF(OR(BT33=-1,IFERROR(INDEX(BT$2:BT$100,BU33),999)&gt;=0,IFERROR(INDEX(BV$2:BV$100,BU33),999)&gt;=0),    IF(OR(BV33=-1,IFERROR(INDEX(BT$2:BT$100,BW33),999)&gt;=0,IFERROR(INDEX(BV$2:BV$100,BW33),999)&gt;=0),      BS33,REPLACE(BS33,BV33,IFERROR(FIND(" ",BS33,BV33),999)-BV33,                   INDEX(BS$2:BS$100,BW33)                  )),     REPLACE(BS33,BT33,IFERROR(FIND(" ",BS33,BT33),999)-BT33,                   INDEX(BS$2:BS$100,BU33)                  ) )</f>
        <v/>
      </c>
      <c r="BY33" s="0" t="n">
        <f aca="false">IFERROR(FIND("f_",LOWER(BX33)),-1)</f>
        <v>-1</v>
      </c>
      <c r="BZ33" s="0" t="n">
        <f aca="false">IF(BY33=-1,-1, VALUE(MID(BX33,BY33+2, IFERROR(FIND(" ",BX33,BY33),999)-BY33-2)))</f>
        <v>-1</v>
      </c>
      <c r="CA33" s="0" t="n">
        <f aca="false">IFERROR(FIND("r_",LOWER(BX33)),-1)</f>
        <v>-1</v>
      </c>
      <c r="CB33" s="0" t="n">
        <f aca="false">IF(CA33=-1,-1, ROW(CA33)-1+VALUE(MID(BX33,CA33+2, IFERROR(FIND(" ",BX33,CA33),999)-CA33-2)))</f>
        <v>-1</v>
      </c>
      <c r="CC33" s="0" t="str">
        <f aca="false">IF(OR(BY33=-1,IFERROR(INDEX(BY$2:BY$100,BZ33),999)&gt;=0,IFERROR(INDEX(CA$2:CA$100,BZ33),999)&gt;=0),    IF(OR(CA33=-1,IFERROR(INDEX(BY$2:BY$100,CB33),999)&gt;=0,IFERROR(INDEX(CA$2:CA$100,CB33),999)&gt;=0),      BX33,REPLACE(BX33,CA33,IFERROR(FIND(" ",BX33,CA33),999)-CA33,                   INDEX(BX$2:BX$100,CB33)                  )),     REPLACE(BX33,BY33,IFERROR(FIND(" ",BX33,BY33),999)-BY33,                   INDEX(BX$2:BX$100,BZ33)                  ) )</f>
        <v/>
      </c>
      <c r="CD33" s="0" t="n">
        <f aca="false">IFERROR(FIND("f_",LOWER(CC33)),-1)</f>
        <v>-1</v>
      </c>
      <c r="CE33" s="0" t="n">
        <f aca="false">IF(CD33=-1,-1, VALUE(MID(CC33,CD33+2, IFERROR(FIND(" ",CC33,CD33),999)-CD33-2)))</f>
        <v>-1</v>
      </c>
      <c r="CF33" s="0" t="n">
        <f aca="false">IFERROR(FIND("r_",LOWER(CC33)),-1)</f>
        <v>-1</v>
      </c>
      <c r="CG33" s="0" t="n">
        <f aca="false">IF(CF33=-1,-1, ROW(CF33)-1+VALUE(MID(CC33,CF33+2, IFERROR(FIND(" ",CC33,CF33),999)-CF33-2)))</f>
        <v>-1</v>
      </c>
      <c r="CH33" s="0" t="str">
        <f aca="false">IF(OR(CD33=-1,IFERROR(INDEX(CD$2:CD$100,CE33),999)&gt;=0,IFERROR(INDEX(CF$2:CF$100,CE33),999)&gt;=0),    IF(OR(CF33=-1,IFERROR(INDEX(CD$2:CD$100,CG33),999)&gt;=0,IFERROR(INDEX(CF$2:CF$100,CG33),999)&gt;=0),      CC33,REPLACE(CC33,CF33,IFERROR(FIND(" ",CC33,CF33),999)-CF33,                   INDEX(CC$2:CC$100,CG33)                  )),     REPLACE(CC33,CD33,IFERROR(FIND(" ",CC33,CD33),999)-CD33,                   INDEX(CC$2:CC$100,CE33)                  ) )</f>
        <v/>
      </c>
      <c r="CI33" s="0" t="n">
        <f aca="false">IFERROR(FIND("f_",LOWER(CH33)),-1)</f>
        <v>-1</v>
      </c>
      <c r="CJ33" s="0" t="n">
        <f aca="false">IF(CI33=-1,-1, VALUE(MID(CH33,CI33+2, IFERROR(FIND(" ",CH33,CI33),999)-CI33-2)))</f>
        <v>-1</v>
      </c>
      <c r="CK33" s="0" t="n">
        <f aca="false">IFERROR(FIND("r_",LOWER(CH33)),-1)</f>
        <v>-1</v>
      </c>
      <c r="CL33" s="0" t="n">
        <f aca="false">IF(CK33=-1,-1, ROW(CK33)-1+VALUE(MID(CH33,CK33+2, IFERROR(FIND(" ",CH33,CK33),999)-CK33-2)))</f>
        <v>-1</v>
      </c>
      <c r="CM33" s="0" t="str">
        <f aca="false">IF(OR(CI33=-1,IFERROR(INDEX(CI$2:CI$100,CJ33),999)&gt;=0,IFERROR(INDEX(CK$2:CK$100,CJ33),999)&gt;=0),    IF(OR(CK33=-1,IFERROR(INDEX(CI$2:CI$100,CL33),999)&gt;=0,IFERROR(INDEX(CK$2:CK$100,CL33),999)&gt;=0),      CH33,REPLACE(CH33,CK33,IFERROR(FIND(" ",CH33,CK33),999)-CK33,                   INDEX(CH$2:CH$100,CL33)                  )),     REPLACE(CH33,CI33,IFERROR(FIND(" ",CH33,CI33),999)-CI33,                   INDEX(CH$2:CH$100,CJ33)                  ) )</f>
        <v/>
      </c>
      <c r="CN33" s="0" t="n">
        <f aca="false">IFERROR(FIND("f_",LOWER(CM33)),-1)</f>
        <v>-1</v>
      </c>
      <c r="CO33" s="0" t="n">
        <f aca="false">IF(CN33=-1,-1, VALUE(MID(CM33,CN33+2, IFERROR(FIND(" ",CM33,CN33),999)-CN33-2)))</f>
        <v>-1</v>
      </c>
      <c r="CP33" s="0" t="n">
        <f aca="false">IFERROR(FIND("r_",LOWER(CM33)),-1)</f>
        <v>-1</v>
      </c>
      <c r="CQ33" s="0" t="n">
        <f aca="false">IF(CP33=-1,-1, ROW(CP33)-1+VALUE(MID(CM33,CP33+2, IFERROR(FIND(" ",CM33,CP33),999)-CP33-2)))</f>
        <v>-1</v>
      </c>
      <c r="CR33" s="0" t="str">
        <f aca="false">IF(OR(CN33=-1,IFERROR(INDEX(CN$2:CN$100,CO33),999)&gt;=0,IFERROR(INDEX(CP$2:CP$100,CO33),999)&gt;=0),    IF(OR(CP33=-1,IFERROR(INDEX(CN$2:CN$100,CQ33),999)&gt;=0,IFERROR(INDEX(CP$2:CP$100,CQ33),999)&gt;=0),      CM33,REPLACE(CM33,CP33,IFERROR(FIND(" ",CM33,CP33),999)-CP33,                   INDEX(CM$2:CM$100,CQ33)                  )),     REPLACE(CM33,CN33,IFERROR(FIND(" ",CM33,CN33),999)-CN33,                   INDEX(CM$2:CM$100,CO33)                  ) )</f>
        <v/>
      </c>
      <c r="CS33" s="0" t="n">
        <f aca="false">IFERROR(FIND("f_",LOWER(CR33)),-1)</f>
        <v>-1</v>
      </c>
      <c r="CT33" s="0" t="n">
        <f aca="false">IF(CS33=-1,-1, VALUE(MID(CR33,CS33+2, IFERROR(FIND(" ",CR33,CS33),999)-CS33-2)))</f>
        <v>-1</v>
      </c>
      <c r="CU33" s="0" t="n">
        <f aca="false">IFERROR(FIND("r_",LOWER(CR33)),-1)</f>
        <v>-1</v>
      </c>
      <c r="CV33" s="0" t="n">
        <f aca="false">IF(CU33=-1,-1, ROW(CU33)-1+VALUE(MID(CR33,CU33+2, IFERROR(FIND(" ",CR33,CU33),999)-CU33-2)))</f>
        <v>-1</v>
      </c>
      <c r="CW33" s="0" t="str">
        <f aca="false">IF(OR(CS33=-1,IFERROR(INDEX(CS$2:CS$100,CT33),999)&gt;=0,IFERROR(INDEX(CU$2:CU$100,CT33),999)&gt;=0),    IF(OR(CU33=-1,IFERROR(INDEX(CS$2:CS$100,CV33),999)&gt;=0,IFERROR(INDEX(CU$2:CU$100,CV33),999)&gt;=0),      CR33,REPLACE(CR33,CU33,IFERROR(FIND(" ",CR33,CU33),999)-CU33,                   INDEX(CR$2:CR$100,CV33)                  )),     REPLACE(CR33,CS33,IFERROR(FIND(" ",CR33,CS33),999)-CS33,                   INDEX(CR$2:CR$100,CT33)                  ) )</f>
        <v/>
      </c>
      <c r="CX33" s="0" t="n">
        <f aca="false">IFERROR(FIND("f_",LOWER(CW33)),-1)</f>
        <v>-1</v>
      </c>
      <c r="CY33" s="0" t="n">
        <f aca="false">IF(CX33=-1,-1, VALUE(MID(CW33,CX33+2, IFERROR(FIND(" ",CW33,CX33),999)-CX33-2)))</f>
        <v>-1</v>
      </c>
      <c r="CZ33" s="0" t="n">
        <f aca="false">IFERROR(FIND("r_",LOWER(CW33)),-1)</f>
        <v>-1</v>
      </c>
      <c r="DA33" s="0" t="n">
        <f aca="false">IF(CZ33=-1,-1, ROW(CZ33)-1+VALUE(MID(CW33,CZ33+2, IFERROR(FIND(" ",CW33,CZ33),999)-CZ33-2)))</f>
        <v>-1</v>
      </c>
      <c r="DB33" s="0" t="str">
        <f aca="false">IF(OR(CX33=-1,IFERROR(INDEX(CX$2:CX$100,CY33),999)&gt;=0,IFERROR(INDEX(CZ$2:CZ$100,CY33),999)&gt;=0),    IF(OR(CZ33=-1,IFERROR(INDEX(CX$2:CX$100,DA33),999)&gt;=0,IFERROR(INDEX(CZ$2:CZ$100,DA33),999)&gt;=0),      CW33,REPLACE(CW33,CZ33,IFERROR(FIND(" ",CW33,CZ33),999)-CZ33,                   INDEX(CW$2:CW$100,DA33)                  )),     REPLACE(CW33,CX33,IFERROR(FIND(" ",CW33,CX33),999)-CX33,                   INDEX(CW$2:CW$100,CY33)                  ) )</f>
        <v/>
      </c>
      <c r="DC33" s="0" t="n">
        <f aca="false">IFERROR(FIND("f_",LOWER(DB33)),-1)</f>
        <v>-1</v>
      </c>
      <c r="DD33" s="0" t="n">
        <f aca="false">IF(DC33=-1,-1, VALUE(MID(DB33,DC33+2, IFERROR(FIND(" ",DB33,DC33),999)-DC33-2)))</f>
        <v>-1</v>
      </c>
      <c r="DE33" s="0" t="n">
        <f aca="false">IFERROR(FIND("r_",LOWER(DB33)),-1)</f>
        <v>-1</v>
      </c>
      <c r="DF33" s="0" t="n">
        <f aca="false">IF(DE33=-1,-1, ROW(DE33)-1+VALUE(MID(DB33,DE33+2, IFERROR(FIND(" ",DB33,DE33),999)-DE33-2)))</f>
        <v>-1</v>
      </c>
      <c r="DG33" s="0" t="str">
        <f aca="false">IF(OR(DC33=-1,IFERROR(INDEX(DC$2:DC$100,DD33),999)&gt;=0,IFERROR(INDEX(DE$2:DE$100,DD33),999)&gt;=0),    IF(OR(DE33=-1,IFERROR(INDEX(DC$2:DC$100,DF33),999)&gt;=0,IFERROR(INDEX(DE$2:DE$100,DF33),999)&gt;=0),      DB33,REPLACE(DB33,DE33,IFERROR(FIND(" ",DB33,DE33),999)-DE33,                   INDEX(DB$2:DB$100,DF33)                  )),     REPLACE(DB33,DC33,IFERROR(FIND(" ",DB33,DC33),999)-DC33,                   INDEX(DB$2:DB$100,DD33)                  ) )</f>
        <v/>
      </c>
      <c r="DH33" s="0" t="n">
        <f aca="false">IFERROR(FIND("f_",LOWER(DG33)),-1)</f>
        <v>-1</v>
      </c>
      <c r="DI33" s="0" t="n">
        <f aca="false">IF(DH33=-1,-1, VALUE(MID(DG33,DH33+2, IFERROR(FIND(" ",DG33,DH33),999)-DH33-2)))</f>
        <v>-1</v>
      </c>
      <c r="DJ33" s="0" t="n">
        <f aca="false">IFERROR(FIND("r_",LOWER(DG33)),-1)</f>
        <v>-1</v>
      </c>
      <c r="DK33" s="0" t="n">
        <f aca="false">IF(DJ33=-1,-1, ROW(DJ33)-1+VALUE(MID(DG33,DJ33+2, IFERROR(FIND(" ",DG33,DJ33),999)-DJ33-2)))</f>
        <v>-1</v>
      </c>
      <c r="DL33" s="0" t="str">
        <f aca="false">IF(OR(DH33=-1,IFERROR(INDEX(DH$2:DH$100,DI33),999)&gt;=0,IFERROR(INDEX(DJ$2:DJ$100,DI33),999)&gt;=0),    IF(OR(DJ33=-1,IFERROR(INDEX(DH$2:DH$100,DK33),999)&gt;=0,IFERROR(INDEX(DJ$2:DJ$100,DK33),999)&gt;=0),      DG33,REPLACE(DG33,DJ33,IFERROR(FIND(" ",DG33,DJ33),999)-DJ33,                   INDEX(DG$2:DG$100,DK33)                  )),     REPLACE(DG33,DH33,IFERROR(FIND(" ",DG33,DH33),999)-DH33,                   INDEX(DG$2:DG$100,DI33)                  ) )</f>
        <v/>
      </c>
      <c r="DM33" s="0" t="n">
        <f aca="false">IFERROR(FIND("f_",LOWER(DL33)),-1)</f>
        <v>-1</v>
      </c>
      <c r="DN33" s="0" t="n">
        <f aca="false">IF(DM33=-1,-1, VALUE(MID(DL33,DM33+2, IFERROR(FIND(" ",DL33,DM33),999)-DM33-2)))</f>
        <v>-1</v>
      </c>
      <c r="DO33" s="0" t="n">
        <f aca="false">IFERROR(FIND("r_",LOWER(DL33)),-1)</f>
        <v>-1</v>
      </c>
      <c r="DP33" s="0" t="n">
        <f aca="false">IF(DO33=-1,-1, ROW(DO33)-1+VALUE(MID(DL33,DO33+2, IFERROR(FIND(" ",DL33,DO33),999)-DO33-2)))</f>
        <v>-1</v>
      </c>
      <c r="DQ33" s="0" t="str">
        <f aca="false">IF(OR(DM33=-1,IFERROR(INDEX(DM$2:DM$100,DN33),999)&gt;=0,IFERROR(INDEX(DO$2:DO$100,DN33),999)&gt;=0),    IF(OR(DO33=-1,IFERROR(INDEX(DM$2:DM$100,DP33),999)&gt;=0,IFERROR(INDEX(DO$2:DO$100,DP33),999)&gt;=0),      DL33,REPLACE(DL33,DO33,IFERROR(FIND(" ",DL33,DO33),999)-DO33,                   INDEX(DL$2:DL$100,DP33)                  )),     REPLACE(DL33,DM33,IFERROR(FIND(" ",DL33,DM33),999)-DM33,                   INDEX(DL$2:DL$100,DN33)                  ) )</f>
        <v/>
      </c>
      <c r="DR33" s="0" t="n">
        <f aca="false">IFERROR(FIND("f_",LOWER(DQ33)),-1)</f>
        <v>-1</v>
      </c>
      <c r="DS33" s="0" t="n">
        <f aca="false">IF(DR33=-1,-1, VALUE(MID(DQ33,DR33+2, IFERROR(FIND(" ",DQ33,DR33),999)-DR33-2)))</f>
        <v>-1</v>
      </c>
      <c r="DT33" s="0" t="n">
        <f aca="false">IFERROR(FIND("r_",LOWER(DQ33)),-1)</f>
        <v>-1</v>
      </c>
      <c r="DU33" s="0" t="n">
        <f aca="false">IF(DT33=-1,-1, ROW(DT33)-1+VALUE(MID(DQ33,DT33+2, IFERROR(FIND(" ",DQ33,DT33),999)-DT33-2)))</f>
        <v>-1</v>
      </c>
      <c r="DV33" s="0" t="str">
        <f aca="false">IF(OR(DR33=-1,IFERROR(INDEX(DR$2:DR$100,DS33),999)&gt;=0,IFERROR(INDEX(DT$2:DT$100,DS33),999)&gt;=0),    IF(OR(DT33=-1,IFERROR(INDEX(DR$2:DR$100,DU33),999)&gt;=0,IFERROR(INDEX(DT$2:DT$100,DU33),999)&gt;=0),      DQ33,REPLACE(DQ33,DT33,IFERROR(FIND(" ",DQ33,DT33),999)-DT33,                   INDEX(DQ$2:DQ$100,DU33)                  )),     REPLACE(DQ33,DR33,IFERROR(FIND(" ",DQ33,DR33),999)-DR33,                   INDEX(DQ$2:DQ$100,DS33)                  ) )</f>
        <v/>
      </c>
      <c r="DW33" s="0" t="n">
        <f aca="false">IFERROR(FIND("f_",LOWER(DV33)),-1)</f>
        <v>-1</v>
      </c>
      <c r="DX33" s="0" t="n">
        <f aca="false">IF(DW33=-1,-1, VALUE(MID(DV33,DW33+2, IFERROR(FIND(" ",DV33,DW33),999)-DW33-2)))</f>
        <v>-1</v>
      </c>
      <c r="DY33" s="0" t="n">
        <f aca="false">IFERROR(FIND("r_",LOWER(DV33)),-1)</f>
        <v>-1</v>
      </c>
      <c r="DZ33" s="0" t="n">
        <f aca="false">IF(DY33=-1,-1, ROW(DY33)-1+VALUE(MID(DV33,DY33+2, IFERROR(FIND(" ",DV33,DY33),999)-DY33-2)))</f>
        <v>-1</v>
      </c>
      <c r="EA33" s="0" t="str">
        <f aca="false">IF(OR(DW33=-1,IFERROR(INDEX(DW$2:DW$100,DX33),999)&gt;=0,IFERROR(INDEX(DY$2:DY$100,DX33),999)&gt;=0),    IF(OR(DY33=-1,IFERROR(INDEX(DW$2:DW$100,DZ33),999)&gt;=0,IFERROR(INDEX(DY$2:DY$100,DZ33),999)&gt;=0),      DV33,REPLACE(DV33,DY33,IFERROR(FIND(" ",DV33,DY33),999)-DY33,                   INDEX(DV$2:DV$100,DZ33)                  )),     REPLACE(DV33,DW33,IFERROR(FIND(" ",DV33,DW33),999)-DW33,                   INDEX(DV$2:DV$100,DX33)                  ) )</f>
        <v/>
      </c>
      <c r="EB33" s="0" t="n">
        <f aca="false">IFERROR(FIND("f_",LOWER(EA33)),-1)</f>
        <v>-1</v>
      </c>
      <c r="EC33" s="0" t="n">
        <f aca="false">IF(EB33=-1,-1, VALUE(MID(EA33,EB33+2, IFERROR(FIND(" ",EA33,EB33),999)-EB33-2)))</f>
        <v>-1</v>
      </c>
      <c r="ED33" s="0" t="n">
        <f aca="false">IFERROR(FIND("r_",LOWER(EA33)),-1)</f>
        <v>-1</v>
      </c>
      <c r="EE33" s="0" t="n">
        <f aca="false">IF(ED33=-1,-1, ROW(ED33)-1+VALUE(MID(EA33,ED33+2, IFERROR(FIND(" ",EA33,ED33),999)-ED33-2)))</f>
        <v>-1</v>
      </c>
      <c r="EF33" s="0" t="str">
        <f aca="false">IF(OR(EB33=-1,IFERROR(INDEX(EB$2:EB$100,EC33),999)&gt;=0,IFERROR(INDEX(ED$2:ED$100,EC33),999)&gt;=0),    IF(OR(ED33=-1,IFERROR(INDEX(EB$2:EB$100,EE33),999)&gt;=0,IFERROR(INDEX(ED$2:ED$100,EE33),999)&gt;=0),      EA33,REPLACE(EA33,ED33,IFERROR(FIND(" ",EA33,ED33),999)-ED33,                   INDEX(EA$2:EA$100,EE33)                  )),     REPLACE(EA33,EB33,IFERROR(FIND(" ",EA33,EB33),999)-EB33,                   INDEX(EA$2:EA$100,EC33)                  ) )</f>
        <v/>
      </c>
      <c r="EG33" s="0" t="n">
        <f aca="false">IFERROR(FIND("f_",LOWER(EF33)),-1)</f>
        <v>-1</v>
      </c>
      <c r="EH33" s="0" t="n">
        <f aca="false">IF(EG33=-1,-1, VALUE(MID(EF33,EG33+2, IFERROR(FIND(" ",EF33,EG33),999)-EG33-2)))</f>
        <v>-1</v>
      </c>
      <c r="EI33" s="0" t="n">
        <f aca="false">IFERROR(FIND("r_",LOWER(EF33)),-1)</f>
        <v>-1</v>
      </c>
      <c r="EJ33" s="0" t="n">
        <f aca="false">IF(EI33=-1,-1, ROW(EI33)-1+VALUE(MID(EF33,EI33+2, IFERROR(FIND(" ",EF33,EI33),999)-EI33-2)))</f>
        <v>-1</v>
      </c>
      <c r="EK33" s="0" t="str">
        <f aca="false">IF(OR(EG33=-1,IFERROR(INDEX(EG$2:EG$100,EH33),999)&gt;=0,IFERROR(INDEX(EI$2:EI$100,EH33),999)&gt;=0),    IF(OR(EI33=-1,IFERROR(INDEX(EG$2:EG$100,EJ33),999)&gt;=0,IFERROR(INDEX(EI$2:EI$100,EJ33),999)&gt;=0),      EF33,REPLACE(EF33,EI33,IFERROR(FIND(" ",EF33,EI33),999)-EI33,                   INDEX(EF$2:EF$100,EJ33)                  )),     REPLACE(EF33,EG33,IFERROR(FIND(" ",EF33,EG33),999)-EG33,                   INDEX(EF$2:EF$100,EH33)                  ) )</f>
        <v/>
      </c>
      <c r="EL33" s="0" t="n">
        <f aca="false">IFERROR(FIND("f_",LOWER(EK33)),-1)</f>
        <v>-1</v>
      </c>
      <c r="EM33" s="0" t="n">
        <f aca="false">IF(EL33=-1,-1, VALUE(MID(EK33,EL33+2, IFERROR(FIND(" ",EK33,EL33),999)-EL33-2)))</f>
        <v>-1</v>
      </c>
      <c r="EN33" s="0" t="n">
        <f aca="false">IFERROR(FIND("r_",LOWER(EK33)),-1)</f>
        <v>-1</v>
      </c>
      <c r="EO33" s="0" t="n">
        <f aca="false">IF(EN33=-1,-1, ROW(EN33)-1+VALUE(MID(EK33,EN33+2, IFERROR(FIND(" ",EK33,EN33),999)-EN33-2)))</f>
        <v>-1</v>
      </c>
      <c r="EP33" s="0" t="str">
        <f aca="false">IF(OR(EL33=-1,IFERROR(INDEX(EL$2:EL$100,EM33),999)&gt;=0,IFERROR(INDEX(EN$2:EN$100,EM33),999)&gt;=0),    IF(OR(EN33=-1,IFERROR(INDEX(EL$2:EL$100,EO33),999)&gt;=0,IFERROR(INDEX(EN$2:EN$100,EO33),999)&gt;=0),      EK33,REPLACE(EK33,EN33,IFERROR(FIND(" ",EK33,EN33),999)-EN33,                   INDEX(EK$2:EK$100,EO33)                  )),     REPLACE(EK33,EL33,IFERROR(FIND(" ",EK33,EL33),999)-EL33,                   INDEX(EK$2:EK$100,EM33)                  ) )</f>
        <v/>
      </c>
      <c r="EQ33" s="0" t="n">
        <f aca="false">IFERROR(FIND("f_",LOWER(EP33)),-1)</f>
        <v>-1</v>
      </c>
      <c r="ER33" s="0" t="n">
        <f aca="false">IF(EQ33=-1,-1, VALUE(MID(EP33,EQ33+2, IFERROR(FIND(" ",EP33,EQ33),999)-EQ33-2)))</f>
        <v>-1</v>
      </c>
      <c r="ES33" s="0" t="n">
        <f aca="false">IFERROR(FIND("r_",LOWER(EP33)),-1)</f>
        <v>-1</v>
      </c>
      <c r="ET33" s="0" t="n">
        <f aca="false">IF(ES33=-1,-1, ROW(ES33)-1+VALUE(MID(EP33,ES33+2, IFERROR(FIND(" ",EP33,ES33),999)-ES33-2)))</f>
        <v>-1</v>
      </c>
      <c r="EU33" s="0" t="str">
        <f aca="false">IF(OR(EQ33=-1,IFERROR(INDEX(EQ$2:EQ$100,ER33),999)&gt;=0,IFERROR(INDEX(ES$2:ES$100,ER33),999)&gt;=0),    IF(OR(ES33=-1,IFERROR(INDEX(EQ$2:EQ$100,ET33),999)&gt;=0,IFERROR(INDEX(ES$2:ES$100,ET33),999)&gt;=0),      EP33,REPLACE(EP33,ES33,IFERROR(FIND(" ",EP33,ES33),999)-ES33,                   INDEX(EP$2:EP$100,ET33)                  )),     REPLACE(EP33,EQ33,IFERROR(FIND(" ",EP33,EQ33),999)-EQ33,                   INDEX(EP$2:EP$100,ER33)                  ) )</f>
        <v/>
      </c>
      <c r="EV33" s="0" t="n">
        <f aca="false">IFERROR(FIND("f_",LOWER(EU33)),-1)</f>
        <v>-1</v>
      </c>
      <c r="EW33" s="0" t="n">
        <f aca="false">IF(EV33=-1,-1, VALUE(MID(EU33,EV33+2, IFERROR(FIND(" ",EU33,EV33),999)-EV33-2)))</f>
        <v>-1</v>
      </c>
      <c r="EX33" s="0" t="n">
        <f aca="false">IFERROR(FIND("r_",LOWER(EU33)),-1)</f>
        <v>-1</v>
      </c>
      <c r="EY33" s="0" t="n">
        <f aca="false">IF(EX33=-1,-1, ROW(EX33)-1+VALUE(MID(EU33,EX33+2, IFERROR(FIND(" ",EU33,EX33),999)-EX33-2)))</f>
        <v>-1</v>
      </c>
      <c r="EZ33" s="0" t="str">
        <f aca="false">IF(OR(EV33=-1,IFERROR(INDEX(EV$2:EV$100,EW33),999)&gt;=0,IFERROR(INDEX(EX$2:EX$100,EW33),999)&gt;=0),    IF(OR(EX33=-1,IFERROR(INDEX(EV$2:EV$100,EY33),999)&gt;=0,IFERROR(INDEX(EX$2:EX$100,EY33),999)&gt;=0),      EU33,REPLACE(EU33,EX33,IFERROR(FIND(" ",EU33,EX33),999)-EX33,                   INDEX(EU$2:EU$100,EY33)                  )),     REPLACE(EU33,EV33,IFERROR(FIND(" ",EU33,EV33),999)-EV33,                   INDEX(EU$2:EU$100,EW33)                  ) )</f>
        <v/>
      </c>
      <c r="FA33" s="0" t="n">
        <f aca="false">IFERROR(FIND("f_",LOWER(EZ33)),-1)</f>
        <v>-1</v>
      </c>
      <c r="FB33" s="0" t="n">
        <f aca="false">IF(FA33=-1,-1, VALUE(MID(EZ33,FA33+2, IFERROR(FIND(" ",EZ33,FA33),999)-FA33-2)))</f>
        <v>-1</v>
      </c>
      <c r="FC33" s="0" t="n">
        <f aca="false">IFERROR(FIND("r_",LOWER(EZ33)),-1)</f>
        <v>-1</v>
      </c>
      <c r="FD33" s="0" t="n">
        <f aca="false">IF(FC33=-1,-1, ROW(FC33)-1+VALUE(MID(EZ33,FC33+2, IFERROR(FIND(" ",EZ33,FC33),999)-FC33-2)))</f>
        <v>-1</v>
      </c>
      <c r="FE33" s="0" t="str">
        <f aca="false">IF(OR(FA33=-1,IFERROR(INDEX(FA$2:FA$100,FB33),999)&gt;=0,IFERROR(INDEX(FC$2:FC$100,FB33),999)&gt;=0),    IF(OR(FC33=-1,IFERROR(INDEX(FA$2:FA$100,FD33),999)&gt;=0,IFERROR(INDEX(FC$2:FC$100,FD33),999)&gt;=0),      EZ33,REPLACE(EZ33,FC33,IFERROR(FIND(" ",EZ33,FC33),999)-FC33,                   INDEX(EZ$2:EZ$100,FD33)                  )),     REPLACE(EZ33,FA33,IFERROR(FIND(" ",EZ33,FA33),999)-FA33,                   INDEX(EZ$2:EZ$100,FB33)                  ) )</f>
        <v/>
      </c>
      <c r="FF33" s="0" t="n">
        <f aca="false">IFERROR(FIND("f_",LOWER(FE33)),-1)</f>
        <v>-1</v>
      </c>
      <c r="FG33" s="0" t="n">
        <f aca="false">IF(FF33=-1,-1, VALUE(MID(FE33,FF33+2, IFERROR(FIND(" ",FE33,FF33),999)-FF33-2)))</f>
        <v>-1</v>
      </c>
      <c r="FH33" s="0" t="n">
        <f aca="false">IFERROR(FIND("r_",LOWER(FE33)),-1)</f>
        <v>-1</v>
      </c>
      <c r="FI33" s="0" t="n">
        <f aca="false">IF(FH33=-1,-1, ROW(FH33)-1+VALUE(MID(FE33,FH33+2, IFERROR(FIND(" ",FE33,FH33),999)-FH33-2)))</f>
        <v>-1</v>
      </c>
      <c r="FJ33" s="0" t="str">
        <f aca="false">IF(OR(FF33=-1,IFERROR(INDEX(FF$2:FF$100,FG33),999)&gt;=0,IFERROR(INDEX(FH$2:FH$100,FG33),999)&gt;=0),    IF(OR(FH33=-1,IFERROR(INDEX(FF$2:FF$100,FI33),999)&gt;=0,IFERROR(INDEX(FH$2:FH$100,FI33),999)&gt;=0),      FE33,REPLACE(FE33,FH33,IFERROR(FIND(" ",FE33,FH33),999)-FH33,                   INDEX(FE$2:FE$100,FI33)                  )),     REPLACE(FE33,FF33,IFERROR(FIND(" ",FE33,FF33),999)-FF33,                   INDEX(FE$2:FE$100,FG33)                  ) )</f>
        <v/>
      </c>
      <c r="FK33" s="0" t="n">
        <f aca="false">IFERROR(FIND("f_",LOWER(FJ33)),-1)</f>
        <v>-1</v>
      </c>
      <c r="FL33" s="0" t="n">
        <f aca="false">IF(FK33=-1,-1, VALUE(MID(FJ33,FK33+2, IFERROR(FIND(" ",FJ33,FK33),999)-FK33-2)))</f>
        <v>-1</v>
      </c>
      <c r="FM33" s="0" t="n">
        <f aca="false">IFERROR(FIND("r_",LOWER(FJ33)),-1)</f>
        <v>-1</v>
      </c>
      <c r="FN33" s="0" t="n">
        <f aca="false">IF(FM33=-1,-1, ROW(FM33)-1+VALUE(MID(FJ33,FM33+2, IFERROR(FIND(" ",FJ33,FM33),999)-FM33-2)))</f>
        <v>-1</v>
      </c>
      <c r="FO33" s="0" t="str">
        <f aca="false">IF(OR(FK33=-1,IFERROR(INDEX(FK$2:FK$100,FL33),999)&gt;=0,IFERROR(INDEX(FM$2:FM$100,FL33),999)&gt;=0),    IF(OR(FM33=-1,IFERROR(INDEX(FK$2:FK$100,FN33),999)&gt;=0,IFERROR(INDEX(FM$2:FM$100,FN33),999)&gt;=0),      FJ33,REPLACE(FJ33,FM33,IFERROR(FIND(" ",FJ33,FM33),999)-FM33,                   INDEX(FJ$2:FJ$100,FN33)                  )),     REPLACE(FJ33,FK33,IFERROR(FIND(" ",FJ33,FK33),999)-FK33,                   INDEX(FJ$2:FJ$100,FL33)                  ) )</f>
        <v/>
      </c>
      <c r="FP33" s="0" t="n">
        <f aca="false">IFERROR(FIND("f_",LOWER(FO33)),-1)</f>
        <v>-1</v>
      </c>
      <c r="FQ33" s="0" t="n">
        <f aca="false">IF(FP33=-1,-1, VALUE(MID(FO33,FP33+2, IFERROR(FIND(" ",FO33,FP33),999)-FP33-2)))</f>
        <v>-1</v>
      </c>
      <c r="FR33" s="0" t="n">
        <f aca="false">IFERROR(FIND("r_",LOWER(FO33)),-1)</f>
        <v>-1</v>
      </c>
      <c r="FS33" s="0" t="n">
        <f aca="false">IF(FR33=-1,-1, ROW(FR33)-1+VALUE(MID(FO33,FR33+2, IFERROR(FIND(" ",FO33,FR33),999)-FR33-2)))</f>
        <v>-1</v>
      </c>
      <c r="FT33" s="0" t="str">
        <f aca="false">IF(OR(FP33=-1,IFERROR(INDEX(FP$2:FP$100,FQ33),999)&gt;=0,IFERROR(INDEX(FR$2:FR$100,FQ33),999)&gt;=0),    IF(OR(FR33=-1,IFERROR(INDEX(FP$2:FP$100,FS33),999)&gt;=0,IFERROR(INDEX(FR$2:FR$100,FS33),999)&gt;=0),      FO33,REPLACE(FO33,FR33,IFERROR(FIND(" ",FO33,FR33),999)-FR33,                   INDEX(FO$2:FO$100,FS33)                  )),     REPLACE(FO33,FP33,IFERROR(FIND(" ",FO33,FP33),999)-FP33,                   INDEX(FO$2:FO$100,FQ33)                  ) )</f>
        <v/>
      </c>
      <c r="FU33" s="0" t="n">
        <f aca="false">IFERROR(FIND("f_",LOWER(FT33)),-1)</f>
        <v>-1</v>
      </c>
      <c r="FV33" s="0" t="n">
        <f aca="false">IF(FU33=-1,-1, VALUE(MID(FT33,FU33+2, IFERROR(FIND(" ",FT33,FU33),999)-FU33-2)))</f>
        <v>-1</v>
      </c>
      <c r="FW33" s="0" t="n">
        <f aca="false">IFERROR(FIND("r_",LOWER(FT33)),-1)</f>
        <v>-1</v>
      </c>
      <c r="FX33" s="0" t="n">
        <f aca="false">IF(FW33=-1,-1, ROW(FW33)-1+VALUE(MID(FT33,FW33+2, IFERROR(FIND(" ",FT33,FW33),999)-FW33-2)))</f>
        <v>-1</v>
      </c>
      <c r="FY33" s="0" t="str">
        <f aca="false">IF(OR(FU33=-1,IFERROR(INDEX(FU$2:FU$100,FV33),999)&gt;=0,IFERROR(INDEX(FW$2:FW$100,FV33),999)&gt;=0),    IF(OR(FW33=-1,IFERROR(INDEX(FU$2:FU$100,FX33),999)&gt;=0,IFERROR(INDEX(FW$2:FW$100,FX33),999)&gt;=0),      FT33,REPLACE(FT33,FW33,IFERROR(FIND(" ",FT33,FW33),999)-FW33,                   INDEX(FT$2:FT$100,FX33)                  )),     REPLACE(FT33,FU33,IFERROR(FIND(" ",FT33,FU33),999)-FU33,                   INDEX(FT$2:FT$100,FV33)                  ) )</f>
        <v/>
      </c>
      <c r="FZ33" s="0" t="n">
        <f aca="false">IFERROR(FIND("f_",LOWER(FY33)),-1)</f>
        <v>-1</v>
      </c>
      <c r="GA33" s="0" t="n">
        <f aca="false">IF(FZ33=-1,-1, VALUE(MID(FY33,FZ33+2, IFERROR(FIND(" ",FY33,FZ33),999)-FZ33-2)))</f>
        <v>-1</v>
      </c>
      <c r="GB33" s="0" t="n">
        <f aca="false">IFERROR(FIND("r_",LOWER(FY33)),-1)</f>
        <v>-1</v>
      </c>
      <c r="GC33" s="0" t="n">
        <f aca="false">IF(GB33=-1,-1, ROW(GB33)-1+VALUE(MID(FY33,GB33+2, IFERROR(FIND(" ",FY33,GB33),999)-GB33-2)))</f>
        <v>-1</v>
      </c>
      <c r="GD33" s="0" t="str">
        <f aca="false">IF(OR(FZ33=-1,IFERROR(INDEX(FZ$2:FZ$100,GA33),999)&gt;=0,IFERROR(INDEX(GB$2:GB$100,GA33),999)&gt;=0),    IF(OR(GB33=-1,IFERROR(INDEX(FZ$2:FZ$100,GC33),999)&gt;=0,IFERROR(INDEX(GB$2:GB$100,GC33),999)&gt;=0),      FY33,REPLACE(FY33,GB33,IFERROR(FIND(" ",FY33,GB33),999)-GB33,                   INDEX(FY$2:FY$100,GC33)                  )),     REPLACE(FY33,FZ33,IFERROR(FIND(" ",FY33,FZ33),999)-FZ33,                   INDEX(FY$2:FY$100,GA33)                  ) )</f>
        <v/>
      </c>
      <c r="GE33" s="0" t="n">
        <f aca="false">IFERROR(FIND("f_",LOWER(GD33)),-1)</f>
        <v>-1</v>
      </c>
      <c r="GF33" s="0" t="n">
        <f aca="false">IF(GE33=-1,-1, VALUE(MID(GD33,GE33+2, IFERROR(FIND(" ",GD33,GE33),999)-GE33-2)))</f>
        <v>-1</v>
      </c>
      <c r="GG33" s="0" t="n">
        <f aca="false">IFERROR(FIND("r_",LOWER(GD33)),-1)</f>
        <v>-1</v>
      </c>
      <c r="GH33" s="0" t="n">
        <f aca="false">IF(GG33=-1,-1, ROW(GG33)-1+VALUE(MID(GD33,GG33+2, IFERROR(FIND(" ",GD33,GG33),999)-GG33-2)))</f>
        <v>-1</v>
      </c>
      <c r="GI33" s="0" t="str">
        <f aca="false">IF(OR(GE33=-1,IFERROR(INDEX(GE$2:GE$100,GF33),999)&gt;=0,IFERROR(INDEX(GG$2:GG$100,GF33),999)&gt;=0),    IF(OR(GG33=-1,IFERROR(INDEX(GE$2:GE$100,GH33),999)&gt;=0,IFERROR(INDEX(GG$2:GG$100,GH33),999)&gt;=0),      GD33,REPLACE(GD33,GG33,IFERROR(FIND(" ",GD33,GG33),999)-GG33,                   INDEX(GD$2:GD$100,GH33)                  )),     REPLACE(GD33,GE33,IFERROR(FIND(" ",GD33,GE33),999)-GE33,                   INDEX(GD$2:GD$100,GF33)                  ) )</f>
        <v/>
      </c>
      <c r="GJ33" s="0" t="n">
        <f aca="false">IFERROR(FIND("f_",LOWER(GI33)),-1)</f>
        <v>-1</v>
      </c>
      <c r="GK33" s="0" t="n">
        <f aca="false">IF(GJ33=-1,-1, VALUE(MID(GI33,GJ33+2, IFERROR(FIND(" ",GI33,GJ33),999)-GJ33-2)))</f>
        <v>-1</v>
      </c>
      <c r="GL33" s="0" t="n">
        <f aca="false">IFERROR(FIND("r_",LOWER(GI33)),-1)</f>
        <v>-1</v>
      </c>
      <c r="GM33" s="0" t="n">
        <f aca="false">IF(GL33=-1,-1, ROW(GL33)-1+VALUE(MID(GI33,GL33+2, IFERROR(FIND(" ",GI33,GL33),999)-GL33-2)))</f>
        <v>-1</v>
      </c>
      <c r="GN33" s="0" t="str">
        <f aca="false">IF(OR(GJ33=-1,IFERROR(INDEX(GJ$2:GJ$100,GK33),999)&gt;=0,IFERROR(INDEX(GL$2:GL$100,GK33),999)&gt;=0),    IF(OR(GL33=-1,IFERROR(INDEX(GJ$2:GJ$100,GM33),999)&gt;=0,IFERROR(INDEX(GL$2:GL$100,GM33),999)&gt;=0),      GI33,REPLACE(GI33,GL33,IFERROR(FIND(" ",GI33,GL33),999)-GL33,                   INDEX(GI$2:GI$100,GM33)                  )),     REPLACE(GI33,GJ33,IFERROR(FIND(" ",GI33,GJ33),999)-GJ33,                   INDEX(GI$2:GI$100,GK33)                  ) )</f>
        <v/>
      </c>
      <c r="GO33" s="0" t="n">
        <f aca="false">IFERROR(FIND("f_",LOWER(GN33)),-1)</f>
        <v>-1</v>
      </c>
      <c r="GP33" s="0" t="n">
        <f aca="false">IF(GO33=-1,-1, VALUE(MID(GN33,GO33+2, IFERROR(FIND(" ",GN33,GO33),999)-GO33-2)))</f>
        <v>-1</v>
      </c>
      <c r="GQ33" s="0" t="n">
        <f aca="false">IFERROR(FIND("r_",LOWER(GN33)),-1)</f>
        <v>-1</v>
      </c>
      <c r="GR33" s="0" t="n">
        <f aca="false">IF(GQ33=-1,-1, ROW(GQ33)-1+VALUE(MID(GN33,GQ33+2, IFERROR(FIND(" ",GN33,GQ33),999)-GQ33-2)))</f>
        <v>-1</v>
      </c>
      <c r="GS33" s="0" t="str">
        <f aca="false">IF(OR(GO33=-1,IFERROR(INDEX(GO$2:GO$100,GP33),999)&gt;=0,IFERROR(INDEX(GQ$2:GQ$100,GP33),999)&gt;=0),    IF(OR(GQ33=-1,IFERROR(INDEX(GO$2:GO$100,GR33),999)&gt;=0,IFERROR(INDEX(GQ$2:GQ$100,GR33),999)&gt;=0),      GN33,REPLACE(GN33,GQ33,IFERROR(FIND(" ",GN33,GQ33),999)-GQ33,                   INDEX(GN$2:GN$100,GR33)                  )),     REPLACE(GN33,GO33,IFERROR(FIND(" ",GN33,GO33),999)-GO33,                   INDEX(GN$2:GN$100,GP33)                  ) )</f>
        <v/>
      </c>
      <c r="GT33" s="0" t="n">
        <f aca="false">IFERROR(FIND("f_",LOWER(GS33)),-1)</f>
        <v>-1</v>
      </c>
      <c r="GU33" s="0" t="n">
        <f aca="false">IF(GT33=-1,-1, VALUE(MID(GS33,GT33+2, IFERROR(FIND(" ",GS33,GT33),999)-GT33-2)))</f>
        <v>-1</v>
      </c>
      <c r="GV33" s="0" t="n">
        <f aca="false">IFERROR(FIND("r_",LOWER(GS33)),-1)</f>
        <v>-1</v>
      </c>
      <c r="GW33" s="0" t="n">
        <f aca="false">IF(GV33=-1,-1, ROW(GV33)-1+VALUE(MID(GS33,GV33+2, IFERROR(FIND(" ",GS33,GV33),999)-GV33-2)))</f>
        <v>-1</v>
      </c>
      <c r="GX33" s="0" t="str">
        <f aca="false">IF(OR(GT33=-1,IFERROR(INDEX(GT$2:GT$100,GU33),999)&gt;=0,IFERROR(INDEX(GV$2:GV$100,GU33),999)&gt;=0),    IF(OR(GV33=-1,IFERROR(INDEX(GT$2:GT$100,GW33),999)&gt;=0,IFERROR(INDEX(GV$2:GV$100,GW33),999)&gt;=0),      GS33,REPLACE(GS33,GV33,IFERROR(FIND(" ",GS33,GV33),999)-GV33,                   INDEX(GS$2:GS$100,GW33)                  )),     REPLACE(GS33,GT33,IFERROR(FIND(" ",GS33,GT33),999)-GT33,                   INDEX(GS$2:GS$100,GU33)                  ) )</f>
        <v/>
      </c>
      <c r="GY33" s="0" t="n">
        <f aca="false">IFERROR(FIND("f_",LOWER(GX33)),-1)</f>
        <v>-1</v>
      </c>
      <c r="GZ33" s="0" t="n">
        <f aca="false">IF(GY33=-1,-1, VALUE(MID(GX33,GY33+2, IFERROR(FIND(" ",GX33,GY33),999)-GY33-2)))</f>
        <v>-1</v>
      </c>
      <c r="HA33" s="0" t="n">
        <f aca="false">IFERROR(FIND("r_",LOWER(GX33)),-1)</f>
        <v>-1</v>
      </c>
      <c r="HB33" s="0" t="n">
        <f aca="false">IF(HA33=-1,-1, ROW(HA33)-1+VALUE(MID(GX33,HA33+2, IFERROR(FIND(" ",GX33,HA33),999)-HA33-2)))</f>
        <v>-1</v>
      </c>
      <c r="HC33" s="0" t="str">
        <f aca="false">IF(OR(GY33=-1,IFERROR(INDEX(GY$2:GY$100,GZ33),999)&gt;=0,IFERROR(INDEX(HA$2:HA$100,GZ33),999)&gt;=0),    IF(OR(HA33=-1,IFERROR(INDEX(GY$2:GY$100,HB33),999)&gt;=0,IFERROR(INDEX(HA$2:HA$100,HB33),999)&gt;=0),      GX33,REPLACE(GX33,HA33,IFERROR(FIND(" ",GX33,HA33),999)-HA33,                   INDEX(GX$2:GX$100,HB33)                  )),     REPLACE(GX33,GY33,IFERROR(FIND(" ",GX33,GY33),999)-GY33,                   INDEX(GX$2:GX$100,GZ33)                  ) )</f>
        <v/>
      </c>
      <c r="HD33" s="0" t="n">
        <f aca="false">IFERROR(FIND("f_",LOWER(HC33)),-1)</f>
        <v>-1</v>
      </c>
      <c r="HE33" s="0" t="n">
        <f aca="false">IF(HD33=-1,-1, VALUE(MID(HC33,HD33+2, IFERROR(FIND(" ",HC33,HD33),999)-HD33-2)))</f>
        <v>-1</v>
      </c>
      <c r="HF33" s="0" t="n">
        <f aca="false">IFERROR(FIND("r_",LOWER(HC33)),-1)</f>
        <v>-1</v>
      </c>
      <c r="HG33" s="0" t="n">
        <f aca="false">IF(HF33=-1,-1, ROW(HF33)-1+VALUE(MID(HC33,HF33+2, IFERROR(FIND(" ",HC33,HF33),999)-HF33-2)))</f>
        <v>-1</v>
      </c>
      <c r="HH33" s="0" t="str">
        <f aca="false">IF(OR(HD33=-1,IFERROR(INDEX(HD$2:HD$100,HE33),999)&gt;=0,IFERROR(INDEX(HF$2:HF$100,HE33),999)&gt;=0),    IF(OR(HF33=-1,IFERROR(INDEX(HD$2:HD$100,HG33),999)&gt;=0,IFERROR(INDEX(HF$2:HF$100,HG33),999)&gt;=0),      HC33,REPLACE(HC33,HF33,IFERROR(FIND(" ",HC33,HF33),999)-HF33,                   INDEX(HC$2:HC$100,HG33)                  )),     REPLACE(HC33,HD33,IFERROR(FIND(" ",HC33,HD33),999)-HD33,                   INDEX(HC$2:HC$100,HE33)                  ) )</f>
        <v/>
      </c>
      <c r="HI33" s="0" t="n">
        <f aca="false">IFERROR(FIND("f_",LOWER(HH33)),-1)</f>
        <v>-1</v>
      </c>
      <c r="HJ33" s="0" t="n">
        <f aca="false">IF(HI33=-1,-1, VALUE(MID(HH33,HI33+2, IFERROR(FIND(" ",HH33,HI33),999)-HI33-2)))</f>
        <v>-1</v>
      </c>
      <c r="HK33" s="0" t="n">
        <f aca="false">IFERROR(FIND("r_",LOWER(HH33)),-1)</f>
        <v>-1</v>
      </c>
      <c r="HL33" s="0" t="n">
        <f aca="false">IF(HK33=-1,-1, ROW(HK33)-1+VALUE(MID(HH33,HK33+2, IFERROR(FIND(" ",HH33,HK33),999)-HK33-2)))</f>
        <v>-1</v>
      </c>
      <c r="HM33" s="0" t="str">
        <f aca="false">IF(OR(HI33=-1,IFERROR(INDEX(HI$2:HI$100,HJ33),999)&gt;=0,IFERROR(INDEX(HK$2:HK$100,HJ33),999)&gt;=0),    IF(OR(HK33=-1,IFERROR(INDEX(HI$2:HI$100,HL33),999)&gt;=0,IFERROR(INDEX(HK$2:HK$100,HL33),999)&gt;=0),      HH33,REPLACE(HH33,HK33,IFERROR(FIND(" ",HH33,HK33),999)-HK33,                   INDEX(HH$2:HH$100,HL33)                  )),     REPLACE(HH33,HI33,IFERROR(FIND(" ",HH33,HI33),999)-HI33,                   INDEX(HH$2:HH$100,HJ33)                  ) )</f>
        <v/>
      </c>
      <c r="HN33" s="0" t="n">
        <f aca="false">IFERROR(FIND("f_",LOWER(HM33)),-1)</f>
        <v>-1</v>
      </c>
      <c r="HO33" s="0" t="n">
        <f aca="false">IF(HN33=-1,-1, VALUE(MID(HM33,HN33+2, IFERROR(FIND(" ",HM33,HN33),999)-HN33-2)))</f>
        <v>-1</v>
      </c>
      <c r="HP33" s="0" t="n">
        <f aca="false">IFERROR(FIND("r_",LOWER(HM33)),-1)</f>
        <v>-1</v>
      </c>
      <c r="HQ33" s="0" t="n">
        <f aca="false">IF(HP33=-1,-1, ROW(HP33)-1+VALUE(MID(HM33,HP33+2, IFERROR(FIND(" ",HM33,HP33),999)-HP33-2)))</f>
        <v>-1</v>
      </c>
      <c r="HR33" s="0" t="str">
        <f aca="false">IF(OR(HN33=-1,IFERROR(INDEX(HN$2:HN$100,HO33),999)&gt;=0,IFERROR(INDEX(HP$2:HP$100,HO33),999)&gt;=0),    IF(OR(HP33=-1,IFERROR(INDEX(HN$2:HN$100,HQ33),999)&gt;=0,IFERROR(INDEX(HP$2:HP$100,HQ33),999)&gt;=0),      HM33,REPLACE(HM33,HP33,IFERROR(FIND(" ",HM33,HP33),999)-HP33,                   INDEX(HM$2:HM$100,HQ33)                  )),     REPLACE(HM33,HN33,IFERROR(FIND(" ",HM33,HN33),999)-HN33,                   INDEX(HM$2:HM$100,HO33)                  ) )</f>
        <v/>
      </c>
      <c r="HS33" s="0" t="n">
        <f aca="false">IFERROR(FIND("f_",LOWER(HR33)),-1)</f>
        <v>-1</v>
      </c>
      <c r="HT33" s="0" t="n">
        <f aca="false">IF(HS33=-1,-1, VALUE(MID(HR33,HS33+2, IFERROR(FIND(" ",HR33,HS33),999)-HS33-2)))</f>
        <v>-1</v>
      </c>
      <c r="HU33" s="0" t="n">
        <f aca="false">IFERROR(FIND("r_",LOWER(HR33)),-1)</f>
        <v>-1</v>
      </c>
      <c r="HV33" s="0" t="n">
        <f aca="false">IF(HU33=-1,-1, ROW(HU33)-1+VALUE(MID(HR33,HU33+2, IFERROR(FIND(" ",HR33,HU33),999)-HU33-2)))</f>
        <v>-1</v>
      </c>
      <c r="HW33" s="0" t="str">
        <f aca="false">IF(OR(HS33=-1,IFERROR(INDEX(HS$2:HS$100,HT33),999)&gt;=0,IFERROR(INDEX(HU$2:HU$100,HT33),999)&gt;=0),    IF(OR(HU33=-1,IFERROR(INDEX(HS$2:HS$100,HV33),999)&gt;=0,IFERROR(INDEX(HU$2:HU$100,HV33),999)&gt;=0),      HR33,REPLACE(HR33,HU33,IFERROR(FIND(" ",HR33,HU33),999)-HU33,                   INDEX(HR$2:HR$100,HV33)                  )),     REPLACE(HR33,HS33,IFERROR(FIND(" ",HR33,HS33),999)-HS33,                   INDEX(HR$2:HR$100,HT33)                  ) )</f>
        <v/>
      </c>
      <c r="HX33" s="0" t="n">
        <f aca="false">IFERROR(FIND("f_",LOWER(HW33)),-1)</f>
        <v>-1</v>
      </c>
      <c r="HY33" s="0" t="n">
        <f aca="false">IF(HX33=-1,-1, VALUE(MID(HW33,HX33+2, IFERROR(FIND(" ",HW33,HX33),999)-HX33-2)))</f>
        <v>-1</v>
      </c>
      <c r="HZ33" s="0" t="n">
        <f aca="false">IFERROR(FIND("r_",LOWER(HW33)),-1)</f>
        <v>-1</v>
      </c>
      <c r="IA33" s="0" t="n">
        <f aca="false">IF(HZ33=-1,-1, ROW(HZ33)-1+VALUE(MID(HW33,HZ33+2, IFERROR(FIND(" ",HW33,HZ33),999)-HZ33-2)))</f>
        <v>-1</v>
      </c>
      <c r="IB33" s="0" t="str">
        <f aca="false">IF(OR(HX33=-1,IFERROR(INDEX(HX$2:HX$100,HY33),999)&gt;=0,IFERROR(INDEX(HZ$2:HZ$100,HY33),999)&gt;=0),    IF(OR(HZ33=-1,IFERROR(INDEX(HX$2:HX$100,IA33),999)&gt;=0,IFERROR(INDEX(HZ$2:HZ$100,IA33),999)&gt;=0),      HW33,REPLACE(HW33,HZ33,IFERROR(FIND(" ",HW33,HZ33),999)-HZ33,                   INDEX(HW$2:HW$100,IA33)                  )),     REPLACE(HW33,HX33,IFERROR(FIND(" ",HW33,HX33),999)-HX33,                   INDEX(HW$2:HW$100,HY33)                  ) )</f>
        <v/>
      </c>
      <c r="IC33" s="0" t="n">
        <f aca="false">IFERROR(FIND("f_",LOWER(IB33)),-1)</f>
        <v>-1</v>
      </c>
      <c r="ID33" s="0" t="n">
        <f aca="false">IF(IC33=-1,-1, VALUE(MID(IB33,IC33+2, IFERROR(FIND(" ",IB33,IC33),999)-IC33-2)))</f>
        <v>-1</v>
      </c>
      <c r="IE33" s="0" t="n">
        <f aca="false">IFERROR(FIND("r_",LOWER(IB33)),-1)</f>
        <v>-1</v>
      </c>
      <c r="IF33" s="0" t="n">
        <f aca="false">IF(IE33=-1,-1, ROW(IE33)-1+VALUE(MID(IB33,IE33+2, IFERROR(FIND(" ",IB33,IE33),999)-IE33-2)))</f>
        <v>-1</v>
      </c>
      <c r="IG33" s="0" t="str">
        <f aca="false">IF(OR(IC33=-1,IFERROR(INDEX(IC$2:IC$100,ID33),999)&gt;=0,IFERROR(INDEX(IE$2:IE$100,ID33),999)&gt;=0),    IF(OR(IE33=-1,IFERROR(INDEX(IC$2:IC$100,IF33),999)&gt;=0,IFERROR(INDEX(IE$2:IE$100,IF33),999)&gt;=0),      IB33,REPLACE(IB33,IE33,IFERROR(FIND(" ",IB33,IE33),999)-IE33,                   INDEX(IB$2:IB$100,IF33)                  )),     REPLACE(IB33,IC33,IFERROR(FIND(" ",IB33,IC33),999)-IC33,                   INDEX(IB$2:IB$100,ID33)                  ) )</f>
        <v/>
      </c>
      <c r="IH33" s="0" t="n">
        <f aca="false">IFERROR(FIND("f_",LOWER(IG33)),-1)</f>
        <v>-1</v>
      </c>
      <c r="II33" s="0" t="n">
        <f aca="false">IF(IH33=-1,-1, VALUE(MID(IG33,IH33+2, IFERROR(FIND(" ",IG33,IH33),999)-IH33-2)))</f>
        <v>-1</v>
      </c>
      <c r="IJ33" s="0" t="n">
        <f aca="false">IFERROR(FIND("r_",LOWER(IG33)),-1)</f>
        <v>-1</v>
      </c>
      <c r="IK33" s="0" t="n">
        <f aca="false">IF(IJ33=-1,-1, ROW(IJ33)-1+VALUE(MID(IG33,IJ33+2, IFERROR(FIND(" ",IG33,IJ33),999)-IJ33-2)))</f>
        <v>-1</v>
      </c>
      <c r="IL33" s="0" t="str">
        <f aca="false">IF(OR(IH33=-1,IFERROR(INDEX(IH$2:IH$100,II33),999)&gt;=0,IFERROR(INDEX(IJ$2:IJ$100,II33),999)&gt;=0),    IF(OR(IJ33=-1,IFERROR(INDEX(IH$2:IH$100,IK33),999)&gt;=0,IFERROR(INDEX(IJ$2:IJ$100,IK33),999)&gt;=0),      IG33,REPLACE(IG33,IJ33,IFERROR(FIND(" ",IG33,IJ33),999)-IJ33,                   INDEX(IG$2:IG$100,IK33)                  )),     REPLACE(IG33,IH33,IFERROR(FIND(" ",IG33,IH33),999)-IH33,                   INDEX(IG$2:IG$100,II33)                  ) )</f>
        <v/>
      </c>
      <c r="IM33" s="0" t="n">
        <f aca="false">IFERROR(FIND("f_",LOWER(IL33)),-1)</f>
        <v>-1</v>
      </c>
      <c r="IN33" s="0" t="n">
        <f aca="false">IF(IM33=-1,-1, VALUE(MID(IL33,IM33+2, IFERROR(FIND(" ",IL33,IM33),999)-IM33-2)))</f>
        <v>-1</v>
      </c>
      <c r="IO33" s="0" t="n">
        <f aca="false">IFERROR(FIND("r_",LOWER(IL33)),-1)</f>
        <v>-1</v>
      </c>
      <c r="IP33" s="0" t="n">
        <f aca="false">IF(IO33=-1,-1, ROW(IO33)-1+VALUE(MID(IL33,IO33+2, IFERROR(FIND(" ",IL33,IO33),999)-IO33-2)))</f>
        <v>-1</v>
      </c>
      <c r="IQ33" s="0" t="str">
        <f aca="false">IF(OR(IM33=-1,IFERROR(INDEX(IM$2:IM$100,IN33),999)&gt;=0,IFERROR(INDEX(IO$2:IO$100,IN33),999)&gt;=0),    IF(OR(IO33=-1,IFERROR(INDEX(IM$2:IM$100,IP33),999)&gt;=0,IFERROR(INDEX(IO$2:IO$100,IP33),999)&gt;=0),      IL33,REPLACE(IL33,IO33,IFERROR(FIND(" ",IL33,IO33),999)-IO33,                   INDEX(IL$2:IL$100,IP33)                  )),     REPLACE(IL33,IM33,IFERROR(FIND(" ",IL33,IM33),999)-IM33,                   INDEX(IL$2:IL$100,IN33)                  ) )</f>
        <v/>
      </c>
      <c r="IR33" s="0" t="n">
        <f aca="false">IFERROR(FIND("f_",LOWER(IQ33)),-1)</f>
        <v>-1</v>
      </c>
      <c r="IS33" s="0" t="n">
        <f aca="false">IF(IR33=-1,-1, VALUE(MID(IQ33,IR33+2, IFERROR(FIND(" ",IQ33,IR33),999)-IR33-2)))</f>
        <v>-1</v>
      </c>
      <c r="IT33" s="0" t="n">
        <f aca="false">IFERROR(FIND("r_",LOWER(IQ33)),-1)</f>
        <v>-1</v>
      </c>
      <c r="IU33" s="0" t="n">
        <f aca="false">IF(IT33=-1,-1, ROW(IT33)-1+VALUE(MID(IQ33,IT33+2, IFERROR(FIND(" ",IQ33,IT33),999)-IT33-2)))</f>
        <v>-1</v>
      </c>
      <c r="IV33" s="0" t="str">
        <f aca="false">IF(OR(IR33=-1,IFERROR(INDEX(IR$2:IR$100,IS33),999)&gt;=0,IFERROR(INDEX(IT$2:IT$100,IS33),999)&gt;=0),    IF(OR(IT33=-1,IFERROR(INDEX(IR$2:IR$100,IU33),999)&gt;=0,IFERROR(INDEX(IT$2:IT$100,IU33),999)&gt;=0),      IQ33,REPLACE(IQ33,IT33,IFERROR(FIND(" ",IQ33,IT33),999)-IT33,                   INDEX(IQ$2:IQ$100,IU33)                  )),     REPLACE(IQ33,IR33,IFERROR(FIND(" ",IQ33,IR33),999)-IR33,                   INDEX(IQ$2:IQ$100,IS33)                  ) )</f>
        <v/>
      </c>
      <c r="IW33" s="0" t="n">
        <f aca="false">IFERROR(FIND("f_",LOWER(IV33)),-1)</f>
        <v>-1</v>
      </c>
      <c r="IX33" s="0" t="n">
        <f aca="false">IF(IW33=-1,-1, VALUE(MID(IV33,IW33+2, IFERROR(FIND(" ",IV33,IW33),999)-IW33-2)))</f>
        <v>-1</v>
      </c>
      <c r="IY33" s="0" t="n">
        <f aca="false">IFERROR(FIND("r_",LOWER(IV33)),-1)</f>
        <v>-1</v>
      </c>
      <c r="IZ33" s="0" t="n">
        <f aca="false">IF(IY33=-1,-1, ROW(IY33)-1+VALUE(MID(IV33,IY33+2, IFERROR(FIND(" ",IV33,IY33),999)-IY33-2)))</f>
        <v>-1</v>
      </c>
      <c r="JA33" s="0" t="str">
        <f aca="false">IF(OR(IW33=-1,IFERROR(INDEX(IW$2:IW$100,IX33),999)&gt;=0,IFERROR(INDEX(IY$2:IY$100,IX33),999)&gt;=0),    IF(OR(IY33=-1,IFERROR(INDEX(IW$2:IW$100,IZ33),999)&gt;=0,IFERROR(INDEX(IY$2:IY$100,IZ33),999)&gt;=0),      IV33,REPLACE(IV33,IY33,IFERROR(FIND(" ",IV33,IY33),999)-IY33,                   INDEX(IV$2:IV$100,IZ33)                  )),     REPLACE(IV33,IW33,IFERROR(FIND(" ",IV33,IW33),999)-IW33,                   INDEX(IV$2:IV$100,IX33)                  ) )</f>
        <v/>
      </c>
      <c r="JB33" s="0" t="n">
        <f aca="false">IFERROR(FIND("f_",LOWER(JA33)),-1)</f>
        <v>-1</v>
      </c>
      <c r="JC33" s="0" t="n">
        <f aca="false">IF(JB33=-1,-1, VALUE(MID(JA33,JB33+2, IFERROR(FIND(" ",JA33,JB33),999)-JB33-2)))</f>
        <v>-1</v>
      </c>
      <c r="JD33" s="0" t="n">
        <f aca="false">IFERROR(FIND("r_",LOWER(JA33)),-1)</f>
        <v>-1</v>
      </c>
      <c r="JE33" s="0" t="n">
        <f aca="false">IF(JD33=-1,-1, ROW(JD33)-1+VALUE(MID(JA33,JD33+2, IFERROR(FIND(" ",JA33,JD33),999)-JD33-2)))</f>
        <v>-1</v>
      </c>
      <c r="JF33" s="0" t="str">
        <f aca="false">IF(OR(JB33=-1,IFERROR(INDEX(JB$2:JB$100,JC33),999)&gt;=0,IFERROR(INDEX(JD$2:JD$100,JC33),999)&gt;=0),    IF(OR(JD33=-1,IFERROR(INDEX(JB$2:JB$100,JE33),999)&gt;=0,IFERROR(INDEX(JD$2:JD$100,JE33),999)&gt;=0),      JA33,REPLACE(JA33,JD33,IFERROR(FIND(" ",JA33,JD33),999)-JD33,                   INDEX(JA$2:JA$100,JE33)                  )),     REPLACE(JA33,JB33,IFERROR(FIND(" ",JA33,JB33),999)-JB33,                   INDEX(JA$2:JA$100,JC33)                  ) )</f>
        <v/>
      </c>
      <c r="JG33" s="0" t="n">
        <f aca="false">IFERROR(FIND("f_",LOWER(JF33)),-1)</f>
        <v>-1</v>
      </c>
      <c r="JH33" s="0" t="n">
        <f aca="false">IF(JG33=-1,-1, VALUE(MID(JF33,JG33+2, IFERROR(FIND(" ",JF33,JG33),999)-JG33-2)))</f>
        <v>-1</v>
      </c>
      <c r="JI33" s="0" t="n">
        <f aca="false">IFERROR(FIND("r_",LOWER(JF33)),-1)</f>
        <v>-1</v>
      </c>
      <c r="JJ33" s="0" t="n">
        <f aca="false">IF(JI33=-1,-1, ROW(JI33)-1+VALUE(MID(JF33,JI33+2, IFERROR(FIND(" ",JF33,JI33),999)-JI33-2)))</f>
        <v>-1</v>
      </c>
      <c r="JK33" s="0" t="str">
        <f aca="false">IF(OR(JG33=-1,IFERROR(INDEX(JG$2:JG$100,JH33),999)&gt;=0,IFERROR(INDEX(JI$2:JI$100,JH33),999)&gt;=0),    IF(OR(JI33=-1,IFERROR(INDEX(JG$2:JG$100,JJ33),999)&gt;=0,IFERROR(INDEX(JI$2:JI$100,JJ33),999)&gt;=0),      JF33,REPLACE(JF33,JI33,IFERROR(FIND(" ",JF33,JI33),999)-JI33,                   INDEX(JF$2:JF$100,JJ33)                  )),     REPLACE(JF33,JG33,IFERROR(FIND(" ",JF33,JG33),999)-JG33,                   INDEX(JF$2:JF$100,JH33)                  ) )</f>
        <v/>
      </c>
      <c r="JL33" s="0" t="n">
        <f aca="false">IFERROR(FIND("f_",LOWER(JK33)),-1)</f>
        <v>-1</v>
      </c>
      <c r="JM33" s="0" t="n">
        <f aca="false">IF(JL33=-1,-1, VALUE(MID(JK33,JL33+2, IFERROR(FIND(" ",JK33,JL33),999)-JL33-2)))</f>
        <v>-1</v>
      </c>
      <c r="JN33" s="0" t="n">
        <f aca="false">IFERROR(FIND("r_",LOWER(JK33)),-1)</f>
        <v>-1</v>
      </c>
      <c r="JO33" s="0" t="n">
        <f aca="false">IF(JN33=-1,-1, ROW(JN33)-1+VALUE(MID(JK33,JN33+2, IFERROR(FIND(" ",JK33,JN33),999)-JN33-2)))</f>
        <v>-1</v>
      </c>
      <c r="JP33" s="0" t="str">
        <f aca="false">IF(OR(JL33=-1,IFERROR(INDEX(JL$2:JL$100,JM33),999)&gt;=0,IFERROR(INDEX(JN$2:JN$100,JM33),999)&gt;=0),    IF(OR(JN33=-1,IFERROR(INDEX(JL$2:JL$100,JO33),999)&gt;=0,IFERROR(INDEX(JN$2:JN$100,JO33),999)&gt;=0),      JK33,REPLACE(JK33,JN33,IFERROR(FIND(" ",JK33,JN33),999)-JN33,                   INDEX(JK$2:JK$100,JO33)                  )),     REPLACE(JK33,JL33,IFERROR(FIND(" ",JK33,JL33),999)-JL33,                   INDEX(JK$2:JK$100,JM33)                  ) )</f>
        <v/>
      </c>
      <c r="JQ33" s="0" t="n">
        <f aca="false">IFERROR(FIND("f_",LOWER(JP33)),-1)</f>
        <v>-1</v>
      </c>
      <c r="JR33" s="0" t="n">
        <f aca="false">IF(JQ33=-1,-1, VALUE(MID(JP33,JQ33+2, IFERROR(FIND(" ",JP33,JQ33),999)-JQ33-2)))</f>
        <v>-1</v>
      </c>
      <c r="JS33" s="0" t="n">
        <f aca="false">IFERROR(FIND("r_",LOWER(JP33)),-1)</f>
        <v>-1</v>
      </c>
      <c r="JT33" s="0" t="n">
        <f aca="false">IF(JS33=-1,-1, ROW(JS33)-1+VALUE(MID(JP33,JS33+2, IFERROR(FIND(" ",JP33,JS33),999)-JS33-2)))</f>
        <v>-1</v>
      </c>
      <c r="JU33" s="0" t="str">
        <f aca="false">IF(OR(JQ33=-1,IFERROR(INDEX(JQ$2:JQ$100,JR33),999)&gt;=0,IFERROR(INDEX(JS$2:JS$100,JR33),999)&gt;=0),    IF(OR(JS33=-1,IFERROR(INDEX(JQ$2:JQ$100,JT33),999)&gt;=0,IFERROR(INDEX(JS$2:JS$100,JT33),999)&gt;=0),      JP33,REPLACE(JP33,JS33,IFERROR(FIND(" ",JP33,JS33),999)-JS33,                   INDEX(JP$2:JP$100,JT33)                  )),     REPLACE(JP33,JQ33,IFERROR(FIND(" ",JP33,JQ33),999)-JQ33,                   INDEX(JP$2:JP$100,JR33)                  ) )</f>
        <v/>
      </c>
      <c r="JV33" s="0" t="n">
        <f aca="false">IFERROR(FIND("f_",LOWER(JU33)),-1)</f>
        <v>-1</v>
      </c>
      <c r="JW33" s="0" t="n">
        <f aca="false">IF(JV33=-1,-1, VALUE(MID(JU33,JV33+2, IFERROR(FIND(" ",JU33,JV33),999)-JV33-2)))</f>
        <v>-1</v>
      </c>
      <c r="JX33" s="0" t="n">
        <f aca="false">IFERROR(FIND("r_",LOWER(JU33)),-1)</f>
        <v>-1</v>
      </c>
      <c r="JY33" s="0" t="n">
        <f aca="false">IF(JX33=-1,-1, ROW(JX33)-1+VALUE(MID(JU33,JX33+2, IFERROR(FIND(" ",JU33,JX33),999)-JX33-2)))</f>
        <v>-1</v>
      </c>
      <c r="JZ33" s="0" t="str">
        <f aca="false">IF(OR(JV33=-1,IFERROR(INDEX(JV$2:JV$100,JW33),999)&gt;=0,IFERROR(INDEX(JX$2:JX$100,JW33),999)&gt;=0),    IF(OR(JX33=-1,IFERROR(INDEX(JV$2:JV$100,JY33),999)&gt;=0,IFERROR(INDEX(JX$2:JX$100,JY33),999)&gt;=0),      JU33,REPLACE(JU33,JX33,IFERROR(FIND(" ",JU33,JX33),999)-JX33,                   INDEX(JU$2:JU$100,JY33)                  )),     REPLACE(JU33,JV33,IFERROR(FIND(" ",JU33,JV33),999)-JV33,                   INDEX(JU$2:JU$100,JW33)                  ) )</f>
        <v/>
      </c>
      <c r="KA33" s="0" t="n">
        <f aca="false">IFERROR(FIND("f_",LOWER(JZ33)),-1)</f>
        <v>-1</v>
      </c>
      <c r="KB33" s="0" t="n">
        <f aca="false">IF(KA33=-1,-1, VALUE(MID(JZ33,KA33+2, IFERROR(FIND(" ",JZ33,KA33),999)-KA33-2)))</f>
        <v>-1</v>
      </c>
      <c r="KC33" s="0" t="n">
        <f aca="false">IFERROR(FIND("r_",LOWER(JZ33)),-1)</f>
        <v>-1</v>
      </c>
      <c r="KD33" s="0" t="n">
        <f aca="false">IF(KC33=-1,-1, ROW(KC33)-1+VALUE(MID(JZ33,KC33+2, IFERROR(FIND(" ",JZ33,KC33),999)-KC33-2)))</f>
        <v>-1</v>
      </c>
      <c r="KE33" s="0" t="str">
        <f aca="false">IF(OR(KA33=-1,IFERROR(INDEX(KA$2:KA$100,KB33),999)&gt;=0,IFERROR(INDEX(KC$2:KC$100,KB33),999)&gt;=0),    IF(OR(KC33=-1,IFERROR(INDEX(KA$2:KA$100,KD33),999)&gt;=0,IFERROR(INDEX(KC$2:KC$100,KD33),999)&gt;=0),      JZ33,REPLACE(JZ33,KC33,IFERROR(FIND(" ",JZ33,KC33),999)-KC33,                   INDEX(JZ$2:JZ$100,KD33)                  )),     REPLACE(JZ33,KA33,IFERROR(FIND(" ",JZ33,KA33),999)-KA33,                   INDEX(JZ$2:JZ$100,KB33)                  ) )</f>
        <v/>
      </c>
      <c r="KF33" s="0" t="n">
        <f aca="false">IFERROR(FIND("f_",LOWER(KE33)),-1)</f>
        <v>-1</v>
      </c>
      <c r="KG33" s="0" t="n">
        <f aca="false">IF(KF33=-1,-1, VALUE(MID(KE33,KF33+2, IFERROR(FIND(" ",KE33,KF33),999)-KF33-2)))</f>
        <v>-1</v>
      </c>
      <c r="KH33" s="0" t="n">
        <f aca="false">IFERROR(FIND("r_",LOWER(KE33)),-1)</f>
        <v>-1</v>
      </c>
      <c r="KI33" s="0" t="n">
        <f aca="false">IF(KH33=-1,-1, ROW(KH33)-1+VALUE(MID(KE33,KH33+2, IFERROR(FIND(" ",KE33,KH33),999)-KH33-2)))</f>
        <v>-1</v>
      </c>
      <c r="KJ33" s="0" t="str">
        <f aca="false">IF(OR(KF33=-1,IFERROR(INDEX(KF$2:KF$100,KG33),999)&gt;=0,IFERROR(INDEX(KH$2:KH$100,KG33),999)&gt;=0),    IF(OR(KH33=-1,IFERROR(INDEX(KF$2:KF$100,KI33),999)&gt;=0,IFERROR(INDEX(KH$2:KH$100,KI33),999)&gt;=0),      KE33,REPLACE(KE33,KH33,IFERROR(FIND(" ",KE33,KH33),999)-KH33,                   INDEX(KE$2:KE$100,KI33)                  )),     REPLACE(KE33,KF33,IFERROR(FIND(" ",KE33,KF33),999)-KF33,                   INDEX(KE$2:KE$100,KG33)                  ) )</f>
        <v/>
      </c>
      <c r="KK33" s="0" t="n">
        <f aca="false">IFERROR(FIND("f_",LOWER(KJ33)),-1)</f>
        <v>-1</v>
      </c>
      <c r="KL33" s="0" t="n">
        <f aca="false">IF(KK33=-1,-1, VALUE(MID(KJ33,KK33+2, IFERROR(FIND(" ",KJ33,KK33),999)-KK33-2)))</f>
        <v>-1</v>
      </c>
      <c r="KM33" s="0" t="n">
        <f aca="false">IFERROR(FIND("r_",LOWER(KJ33)),-1)</f>
        <v>-1</v>
      </c>
      <c r="KN33" s="0" t="n">
        <f aca="false">IF(KM33=-1,-1, ROW(KM33)-1+VALUE(MID(KJ33,KM33+2, IFERROR(FIND(" ",KJ33,KM33),999)-KM33-2)))</f>
        <v>-1</v>
      </c>
      <c r="KO33" s="0" t="str">
        <f aca="false">IF(OR(KK33=-1,IFERROR(INDEX(KK$2:KK$100,KL33),999)&gt;=0,IFERROR(INDEX(KM$2:KM$100,KL33),999)&gt;=0),    IF(OR(KM33=-1,IFERROR(INDEX(KK$2:KK$100,KN33),999)&gt;=0,IFERROR(INDEX(KM$2:KM$100,KN33),999)&gt;=0),      KJ33,REPLACE(KJ33,KM33,IFERROR(FIND(" ",KJ33,KM33),999)-KM33,                   INDEX(KJ$2:KJ$100,KN33)                  )),     REPLACE(KJ33,KK33,IFERROR(FIND(" ",KJ33,KK33),999)-KK33,                   INDEX(KJ$2:KJ$100,KL33)                  ) )</f>
        <v/>
      </c>
      <c r="KP33" s="0" t="n">
        <f aca="false">IFERROR(FIND("f_",LOWER(KO33)),-1)</f>
        <v>-1</v>
      </c>
      <c r="KQ33" s="0" t="n">
        <f aca="false">IF(KP33=-1,-1, VALUE(MID(KO33,KP33+2, IFERROR(FIND(" ",KO33,KP33),999)-KP33-2)))</f>
        <v>-1</v>
      </c>
      <c r="KR33" s="0" t="n">
        <f aca="false">IFERROR(FIND("r_",LOWER(KO33)),-1)</f>
        <v>-1</v>
      </c>
      <c r="KS33" s="0" t="n">
        <f aca="false">IF(KR33=-1,-1, ROW(KR33)-1+VALUE(MID(KO33,KR33+2, IFERROR(FIND(" ",KO33,KR33),999)-KR33-2)))</f>
        <v>-1</v>
      </c>
      <c r="KT33" s="0" t="str">
        <f aca="false">IF(OR(KP33=-1,IFERROR(INDEX(KP$2:KP$100,KQ33),999)&gt;=0,IFERROR(INDEX(KR$2:KR$100,KQ33),999)&gt;=0),    IF(OR(KR33=-1,IFERROR(INDEX(KP$2:KP$100,KS33),999)&gt;=0,IFERROR(INDEX(KR$2:KR$100,KS33),999)&gt;=0),      KO33,REPLACE(KO33,KR33,IFERROR(FIND(" ",KO33,KR33),999)-KR33,                   INDEX(KO$2:KO$100,KS33)                  )),     REPLACE(KO33,KP33,IFERROR(FIND(" ",KO33,KP33),999)-KP33,                   INDEX(KO$2:KO$100,KQ33)                  ) )</f>
        <v/>
      </c>
      <c r="KU33" s="0" t="n">
        <f aca="false">IFERROR(FIND("f_",LOWER(KT33)),-1)</f>
        <v>-1</v>
      </c>
      <c r="KV33" s="0" t="n">
        <f aca="false">IF(KU33=-1,-1, VALUE(MID(KT33,KU33+2, IFERROR(FIND(" ",KT33,KU33),999)-KU33-2)))</f>
        <v>-1</v>
      </c>
      <c r="KW33" s="0" t="n">
        <f aca="false">IFERROR(FIND("r_",LOWER(KT33)),-1)</f>
        <v>-1</v>
      </c>
      <c r="KX33" s="0" t="n">
        <f aca="false">IF(KW33=-1,-1, ROW(KW33)-1+VALUE(MID(KT33,KW33+2, IFERROR(FIND(" ",KT33,KW33),999)-KW33-2)))</f>
        <v>-1</v>
      </c>
      <c r="KY33" s="0" t="str">
        <f aca="false">IF(OR(KU33=-1,IFERROR(INDEX(KU$2:KU$100,KV33),999)&gt;=0,IFERROR(INDEX(KW$2:KW$100,KV33),999)&gt;=0),    IF(OR(KW33=-1,IFERROR(INDEX(KU$2:KU$100,KX33),999)&gt;=0,IFERROR(INDEX(KW$2:KW$100,KX33),999)&gt;=0),      KT33,REPLACE(KT33,KW33,IFERROR(FIND(" ",KT33,KW33),999)-KW33,                   INDEX(KT$2:KT$100,KX33)                  )),     REPLACE(KT33,KU33,IFERROR(FIND(" ",KT33,KU33),999)-KU33,                   INDEX(KT$2:KT$100,KV33)                  ) )</f>
        <v/>
      </c>
    </row>
    <row r="34" customFormat="false" ht="13.8" hidden="false" customHeight="false" outlineLevel="0" collapsed="false">
      <c r="D34" s="1"/>
      <c r="I34" s="0" t="str">
        <f aca="false">KY34</f>
        <v/>
      </c>
      <c r="L34" s="0" t="e">
        <f aca="false">VLOOKUP($D34,Relgebra!$A:$E,5,0)</f>
        <v>#N/A</v>
      </c>
      <c r="M34" s="0" t="e">
        <f aca="false">SUBSTITUTE(SUBSTITUTE(L34,"parm1",E34),"parm2",F34)</f>
        <v>#N/A</v>
      </c>
      <c r="N34" s="0" t="str">
        <f aca="false">IFERROR(VLOOKUP(ROW($A33),$G$2:$M$100,COLUMN(M33)-COLUMN(G33)+1,0),"")</f>
        <v/>
      </c>
      <c r="P34" s="0" t="str">
        <f aca="false">N34</f>
        <v/>
      </c>
      <c r="Q34" s="0" t="n">
        <f aca="false">IFERROR(FIND("f_",LOWER(P34)),-1)</f>
        <v>-1</v>
      </c>
      <c r="R34" s="0" t="n">
        <f aca="false">IF(Q34=-1,-1, VALUE(MID(P34,Q34+2, IFERROR(FIND(" ",P34,Q34),999)-Q34-2)))</f>
        <v>-1</v>
      </c>
      <c r="S34" s="0" t="n">
        <f aca="false">IFERROR(FIND("r_",LOWER(P34)),-1)</f>
        <v>-1</v>
      </c>
      <c r="T34" s="0" t="n">
        <f aca="false">IF(S34=-1,-1, ROW(S34)-1+VALUE(MID(P34,S34+2, IFERROR(FIND(" ",P34,S34),999)-S34-2)))</f>
        <v>-1</v>
      </c>
      <c r="U34" s="0" t="str">
        <f aca="false">IF(OR(Q34=-1,IFERROR(INDEX(Q$2:Q$100,R34),999)&gt;=0,IFERROR(INDEX(S$2:S$100,R34),999)&gt;=0),    IF(OR(S34=-1,IFERROR(INDEX(Q$2:Q$100,T34),999)&gt;=0,IFERROR(INDEX(S$2:S$100,T34),999)&gt;=0),      P34,REPLACE(P34,S34,IFERROR(FIND(" ",P34,S34),999)-S34,                   INDEX(P$2:P$100,T34)                  )),     REPLACE(P34,Q34,IFERROR(FIND(" ",P34,Q34),999)-Q34,                   INDEX(P$2:P$100,R34)                  ) )</f>
        <v/>
      </c>
      <c r="V34" s="0" t="n">
        <f aca="false">IFERROR(FIND("f_",LOWER(U34)),-1)</f>
        <v>-1</v>
      </c>
      <c r="W34" s="0" t="n">
        <f aca="false">IF(V34=-1,-1, VALUE(MID(U34,V34+2, IFERROR(FIND(" ",U34,V34),999)-V34-2)))</f>
        <v>-1</v>
      </c>
      <c r="X34" s="0" t="n">
        <f aca="false">IFERROR(FIND("r_",LOWER(U34)),-1)</f>
        <v>-1</v>
      </c>
      <c r="Y34" s="0" t="n">
        <f aca="false">IF(X34=-1,-1, ROW(X34)-1+VALUE(MID(U34,X34+2, IFERROR(FIND(" ",U34,X34),999)-X34-2)))</f>
        <v>-1</v>
      </c>
      <c r="Z34" s="0" t="str">
        <f aca="false">IF(OR(V34=-1,IFERROR(INDEX(V$2:V$100,W34),999)&gt;=0,IFERROR(INDEX(X$2:X$100,W34),999)&gt;=0),    IF(OR(X34=-1,IFERROR(INDEX(V$2:V$100,Y34),999)&gt;=0,IFERROR(INDEX(X$2:X$100,Y34),999)&gt;=0),      U34,REPLACE(U34,X34,IFERROR(FIND(" ",U34,X34),999)-X34,                   INDEX(U$2:U$100,Y34)                  )),     REPLACE(U34,V34,IFERROR(FIND(" ",U34,V34),999)-V34,                   INDEX(U$2:U$100,W34)                  ) )</f>
        <v/>
      </c>
      <c r="AA34" s="0" t="n">
        <f aca="false">IFERROR(FIND("f_",LOWER(Z34)),-1)</f>
        <v>-1</v>
      </c>
      <c r="AB34" s="0" t="n">
        <f aca="false">IF(AA34=-1,-1, VALUE(MID(Z34,AA34+2, IFERROR(FIND(" ",Z34,AA34),999)-AA34-2)))</f>
        <v>-1</v>
      </c>
      <c r="AC34" s="0" t="n">
        <f aca="false">IFERROR(FIND("r_",LOWER(Z34)),-1)</f>
        <v>-1</v>
      </c>
      <c r="AD34" s="0" t="n">
        <f aca="false">IF(AC34=-1,-1, ROW(AC34)-1+VALUE(MID(Z34,AC34+2, IFERROR(FIND(" ",Z34,AC34),999)-AC34-2)))</f>
        <v>-1</v>
      </c>
      <c r="AE34" s="0" t="str">
        <f aca="false">IF(OR(AA34=-1,IFERROR(INDEX(AA$2:AA$100,AB34),999)&gt;=0,IFERROR(INDEX(AC$2:AC$100,AB34),999)&gt;=0),    IF(OR(AC34=-1,IFERROR(INDEX(AA$2:AA$100,AD34),999)&gt;=0,IFERROR(INDEX(AC$2:AC$100,AD34),999)&gt;=0),      Z34,REPLACE(Z34,AC34,IFERROR(FIND(" ",Z34,AC34),999)-AC34,                   INDEX(Z$2:Z$100,AD34)                  )),     REPLACE(Z34,AA34,IFERROR(FIND(" ",Z34,AA34),999)-AA34,                   INDEX(Z$2:Z$100,AB34)                  ) )</f>
        <v/>
      </c>
      <c r="AF34" s="0" t="n">
        <f aca="false">IFERROR(FIND("f_",LOWER(AE34)),-1)</f>
        <v>-1</v>
      </c>
      <c r="AG34" s="0" t="n">
        <f aca="false">IF(AF34=-1,-1, VALUE(MID(AE34,AF34+2, IFERROR(FIND(" ",AE34,AF34),999)-AF34-2)))</f>
        <v>-1</v>
      </c>
      <c r="AH34" s="0" t="n">
        <f aca="false">IFERROR(FIND("r_",LOWER(AE34)),-1)</f>
        <v>-1</v>
      </c>
      <c r="AI34" s="0" t="n">
        <f aca="false">IF(AH34=-1,-1, ROW(AH34)-1+VALUE(MID(AE34,AH34+2, IFERROR(FIND(" ",AE34,AH34),999)-AH34-2)))</f>
        <v>-1</v>
      </c>
      <c r="AJ34" s="0" t="str">
        <f aca="false">IF(OR(AF34=-1,IFERROR(INDEX(AF$2:AF$100,AG34),999)&gt;=0,IFERROR(INDEX(AH$2:AH$100,AG34),999)&gt;=0),    IF(OR(AH34=-1,IFERROR(INDEX(AF$2:AF$100,AI34),999)&gt;=0,IFERROR(INDEX(AH$2:AH$100,AI34),999)&gt;=0),      AE34,REPLACE(AE34,AH34,IFERROR(FIND(" ",AE34,AH34),999)-AH34,                   INDEX(AE$2:AE$100,AI34)                  )),     REPLACE(AE34,AF34,IFERROR(FIND(" ",AE34,AF34),999)-AF34,                   INDEX(AE$2:AE$100,AG34)                  ) )</f>
        <v/>
      </c>
      <c r="AK34" s="0" t="n">
        <f aca="false">IFERROR(FIND("f_",LOWER(AJ34)),-1)</f>
        <v>-1</v>
      </c>
      <c r="AL34" s="0" t="n">
        <f aca="false">IF(AK34=-1,-1, VALUE(MID(AJ34,AK34+2, IFERROR(FIND(" ",AJ34,AK34),999)-AK34-2)))</f>
        <v>-1</v>
      </c>
      <c r="AM34" s="0" t="n">
        <f aca="false">IFERROR(FIND("r_",LOWER(AJ34)),-1)</f>
        <v>-1</v>
      </c>
      <c r="AN34" s="0" t="n">
        <f aca="false">IF(AM34=-1,-1, ROW(AM34)-1+VALUE(MID(AJ34,AM34+2, IFERROR(FIND(" ",AJ34,AM34),999)-AM34-2)))</f>
        <v>-1</v>
      </c>
      <c r="AO34" s="0" t="str">
        <f aca="false">IF(OR(AK34=-1,IFERROR(INDEX(AK$2:AK$100,AL34),999)&gt;=0,IFERROR(INDEX(AM$2:AM$100,AL34),999)&gt;=0),    IF(OR(AM34=-1,IFERROR(INDEX(AK$2:AK$100,AN34),999)&gt;=0,IFERROR(INDEX(AM$2:AM$100,AN34),999)&gt;=0),      AJ34,REPLACE(AJ34,AM34,IFERROR(FIND(" ",AJ34,AM34),999)-AM34,                   INDEX(AJ$2:AJ$100,AN34)                  )),     REPLACE(AJ34,AK34,IFERROR(FIND(" ",AJ34,AK34),999)-AK34,                   INDEX(AJ$2:AJ$100,AL34)                  ) )</f>
        <v/>
      </c>
      <c r="AP34" s="0" t="n">
        <f aca="false">IFERROR(FIND("f_",LOWER(AO34)),-1)</f>
        <v>-1</v>
      </c>
      <c r="AQ34" s="0" t="n">
        <f aca="false">IF(AP34=-1,-1, VALUE(MID(AO34,AP34+2, IFERROR(FIND(" ",AO34,AP34),999)-AP34-2)))</f>
        <v>-1</v>
      </c>
      <c r="AR34" s="0" t="n">
        <f aca="false">IFERROR(FIND("r_",LOWER(AO34)),-1)</f>
        <v>-1</v>
      </c>
      <c r="AS34" s="0" t="n">
        <f aca="false">IF(AR34=-1,-1, ROW(AR34)-1+VALUE(MID(AO34,AR34+2, IFERROR(FIND(" ",AO34,AR34),999)-AR34-2)))</f>
        <v>-1</v>
      </c>
      <c r="AT34" s="0" t="str">
        <f aca="false">IF(OR(AP34=-1,IFERROR(INDEX(AP$2:AP$100,AQ34),999)&gt;=0,IFERROR(INDEX(AR$2:AR$100,AQ34),999)&gt;=0),    IF(OR(AR34=-1,IFERROR(INDEX(AP$2:AP$100,AS34),999)&gt;=0,IFERROR(INDEX(AR$2:AR$100,AS34),999)&gt;=0),      AO34,REPLACE(AO34,AR34,IFERROR(FIND(" ",AO34,AR34),999)-AR34,                   INDEX(AO$2:AO$100,AS34)                  )),     REPLACE(AO34,AP34,IFERROR(FIND(" ",AO34,AP34),999)-AP34,                   INDEX(AO$2:AO$100,AQ34)                  ) )</f>
        <v/>
      </c>
      <c r="AU34" s="0" t="n">
        <f aca="false">IFERROR(FIND("f_",LOWER(AT34)),-1)</f>
        <v>-1</v>
      </c>
      <c r="AV34" s="0" t="n">
        <f aca="false">IF(AU34=-1,-1, VALUE(MID(AT34,AU34+2, IFERROR(FIND(" ",AT34,AU34),999)-AU34-2)))</f>
        <v>-1</v>
      </c>
      <c r="AW34" s="0" t="n">
        <f aca="false">IFERROR(FIND("r_",LOWER(AT34)),-1)</f>
        <v>-1</v>
      </c>
      <c r="AX34" s="0" t="n">
        <f aca="false">IF(AW34=-1,-1, ROW(AW34)-1+VALUE(MID(AT34,AW34+2, IFERROR(FIND(" ",AT34,AW34),999)-AW34-2)))</f>
        <v>-1</v>
      </c>
      <c r="AY34" s="0" t="str">
        <f aca="false">IF(OR(AU34=-1,IFERROR(INDEX(AU$2:AU$100,AV34),999)&gt;=0,IFERROR(INDEX(AW$2:AW$100,AV34),999)&gt;=0),    IF(OR(AW34=-1,IFERROR(INDEX(AU$2:AU$100,AX34),999)&gt;=0,IFERROR(INDEX(AW$2:AW$100,AX34),999)&gt;=0),      AT34,REPLACE(AT34,AW34,IFERROR(FIND(" ",AT34,AW34),999)-AW34,                   INDEX(AT$2:AT$100,AX34)                  )),     REPLACE(AT34,AU34,IFERROR(FIND(" ",AT34,AU34),999)-AU34,                   INDEX(AT$2:AT$100,AV34)                  ) )</f>
        <v/>
      </c>
      <c r="AZ34" s="0" t="n">
        <f aca="false">IFERROR(FIND("f_",LOWER(AY34)),-1)</f>
        <v>-1</v>
      </c>
      <c r="BA34" s="0" t="n">
        <f aca="false">IF(AZ34=-1,-1, VALUE(MID(AY34,AZ34+2, IFERROR(FIND(" ",AY34,AZ34),999)-AZ34-2)))</f>
        <v>-1</v>
      </c>
      <c r="BB34" s="0" t="n">
        <f aca="false">IFERROR(FIND("r_",LOWER(AY34)),-1)</f>
        <v>-1</v>
      </c>
      <c r="BC34" s="0" t="n">
        <f aca="false">IF(BB34=-1,-1, ROW(BB34)-1+VALUE(MID(AY34,BB34+2, IFERROR(FIND(" ",AY34,BB34),999)-BB34-2)))</f>
        <v>-1</v>
      </c>
      <c r="BD34" s="0" t="str">
        <f aca="false">IF(OR(AZ34=-1,IFERROR(INDEX(AZ$2:AZ$100,BA34),999)&gt;=0,IFERROR(INDEX(BB$2:BB$100,BA34),999)&gt;=0),    IF(OR(BB34=-1,IFERROR(INDEX(AZ$2:AZ$100,BC34),999)&gt;=0,IFERROR(INDEX(BB$2:BB$100,BC34),999)&gt;=0),      AY34,REPLACE(AY34,BB34,IFERROR(FIND(" ",AY34,BB34),999)-BB34,                   INDEX(AY$2:AY$100,BC34)                  )),     REPLACE(AY34,AZ34,IFERROR(FIND(" ",AY34,AZ34),999)-AZ34,                   INDEX(AY$2:AY$100,BA34)                  ) )</f>
        <v/>
      </c>
      <c r="BE34" s="0" t="n">
        <f aca="false">IFERROR(FIND("f_",LOWER(BD34)),-1)</f>
        <v>-1</v>
      </c>
      <c r="BF34" s="0" t="n">
        <f aca="false">IF(BE34=-1,-1, VALUE(MID(BD34,BE34+2, IFERROR(FIND(" ",BD34,BE34),999)-BE34-2)))</f>
        <v>-1</v>
      </c>
      <c r="BG34" s="0" t="n">
        <f aca="false">IFERROR(FIND("r_",LOWER(BD34)),-1)</f>
        <v>-1</v>
      </c>
      <c r="BH34" s="0" t="n">
        <f aca="false">IF(BG34=-1,-1, ROW(BG34)-1+VALUE(MID(BD34,BG34+2, IFERROR(FIND(" ",BD34,BG34),999)-BG34-2)))</f>
        <v>-1</v>
      </c>
      <c r="BI34" s="0" t="str">
        <f aca="false">IF(OR(BE34=-1,IFERROR(INDEX(BE$2:BE$100,BF34),999)&gt;=0,IFERROR(INDEX(BG$2:BG$100,BF34),999)&gt;=0),    IF(OR(BG34=-1,IFERROR(INDEX(BE$2:BE$100,BH34),999)&gt;=0,IFERROR(INDEX(BG$2:BG$100,BH34),999)&gt;=0),      BD34,REPLACE(BD34,BG34,IFERROR(FIND(" ",BD34,BG34),999)-BG34,                   INDEX(BD$2:BD$100,BH34)                  )),     REPLACE(BD34,BE34,IFERROR(FIND(" ",BD34,BE34),999)-BE34,                   INDEX(BD$2:BD$100,BF34)                  ) )</f>
        <v/>
      </c>
      <c r="BJ34" s="0" t="n">
        <f aca="false">IFERROR(FIND("f_",LOWER(BI34)),-1)</f>
        <v>-1</v>
      </c>
      <c r="BK34" s="0" t="n">
        <f aca="false">IF(BJ34=-1,-1, VALUE(MID(BI34,BJ34+2, IFERROR(FIND(" ",BI34,BJ34),999)-BJ34-2)))</f>
        <v>-1</v>
      </c>
      <c r="BL34" s="0" t="n">
        <f aca="false">IFERROR(FIND("r_",LOWER(BI34)),-1)</f>
        <v>-1</v>
      </c>
      <c r="BM34" s="0" t="n">
        <f aca="false">IF(BL34=-1,-1, ROW(BL34)-1+VALUE(MID(BI34,BL34+2, IFERROR(FIND(" ",BI34,BL34),999)-BL34-2)))</f>
        <v>-1</v>
      </c>
      <c r="BN34" s="0" t="str">
        <f aca="false">IF(OR(BJ34=-1,IFERROR(INDEX(BJ$2:BJ$100,BK34),999)&gt;=0,IFERROR(INDEX(BL$2:BL$100,BK34),999)&gt;=0),    IF(OR(BL34=-1,IFERROR(INDEX(BJ$2:BJ$100,BM34),999)&gt;=0,IFERROR(INDEX(BL$2:BL$100,BM34),999)&gt;=0),      BI34,REPLACE(BI34,BL34,IFERROR(FIND(" ",BI34,BL34),999)-BL34,                   INDEX(BI$2:BI$100,BM34)                  )),     REPLACE(BI34,BJ34,IFERROR(FIND(" ",BI34,BJ34),999)-BJ34,                   INDEX(BI$2:BI$100,BK34)                  ) )</f>
        <v/>
      </c>
      <c r="BO34" s="0" t="n">
        <f aca="false">IFERROR(FIND("f_",LOWER(BN34)),-1)</f>
        <v>-1</v>
      </c>
      <c r="BP34" s="0" t="n">
        <f aca="false">IF(BO34=-1,-1, VALUE(MID(BN34,BO34+2, IFERROR(FIND(" ",BN34,BO34),999)-BO34-2)))</f>
        <v>-1</v>
      </c>
      <c r="BQ34" s="0" t="n">
        <f aca="false">IFERROR(FIND("r_",LOWER(BN34)),-1)</f>
        <v>-1</v>
      </c>
      <c r="BR34" s="0" t="n">
        <f aca="false">IF(BQ34=-1,-1, ROW(BQ34)-1+VALUE(MID(BN34,BQ34+2, IFERROR(FIND(" ",BN34,BQ34),999)-BQ34-2)))</f>
        <v>-1</v>
      </c>
      <c r="BS34" s="0" t="str">
        <f aca="false">IF(OR(BO34=-1,IFERROR(INDEX(BO$2:BO$100,BP34),999)&gt;=0,IFERROR(INDEX(BQ$2:BQ$100,BP34),999)&gt;=0),    IF(OR(BQ34=-1,IFERROR(INDEX(BO$2:BO$100,BR34),999)&gt;=0,IFERROR(INDEX(BQ$2:BQ$100,BR34),999)&gt;=0),      BN34,REPLACE(BN34,BQ34,IFERROR(FIND(" ",BN34,BQ34),999)-BQ34,                   INDEX(BN$2:BN$100,BR34)                  )),     REPLACE(BN34,BO34,IFERROR(FIND(" ",BN34,BO34),999)-BO34,                   INDEX(BN$2:BN$100,BP34)                  ) )</f>
        <v/>
      </c>
      <c r="BT34" s="0" t="n">
        <f aca="false">IFERROR(FIND("f_",LOWER(BS34)),-1)</f>
        <v>-1</v>
      </c>
      <c r="BU34" s="0" t="n">
        <f aca="false">IF(BT34=-1,-1, VALUE(MID(BS34,BT34+2, IFERROR(FIND(" ",BS34,BT34),999)-BT34-2)))</f>
        <v>-1</v>
      </c>
      <c r="BV34" s="0" t="n">
        <f aca="false">IFERROR(FIND("r_",LOWER(BS34)),-1)</f>
        <v>-1</v>
      </c>
      <c r="BW34" s="0" t="n">
        <f aca="false">IF(BV34=-1,-1, ROW(BV34)-1+VALUE(MID(BS34,BV34+2, IFERROR(FIND(" ",BS34,BV34),999)-BV34-2)))</f>
        <v>-1</v>
      </c>
      <c r="BX34" s="0" t="str">
        <f aca="false">IF(OR(BT34=-1,IFERROR(INDEX(BT$2:BT$100,BU34),999)&gt;=0,IFERROR(INDEX(BV$2:BV$100,BU34),999)&gt;=0),    IF(OR(BV34=-1,IFERROR(INDEX(BT$2:BT$100,BW34),999)&gt;=0,IFERROR(INDEX(BV$2:BV$100,BW34),999)&gt;=0),      BS34,REPLACE(BS34,BV34,IFERROR(FIND(" ",BS34,BV34),999)-BV34,                   INDEX(BS$2:BS$100,BW34)                  )),     REPLACE(BS34,BT34,IFERROR(FIND(" ",BS34,BT34),999)-BT34,                   INDEX(BS$2:BS$100,BU34)                  ) )</f>
        <v/>
      </c>
      <c r="BY34" s="0" t="n">
        <f aca="false">IFERROR(FIND("f_",LOWER(BX34)),-1)</f>
        <v>-1</v>
      </c>
      <c r="BZ34" s="0" t="n">
        <f aca="false">IF(BY34=-1,-1, VALUE(MID(BX34,BY34+2, IFERROR(FIND(" ",BX34,BY34),999)-BY34-2)))</f>
        <v>-1</v>
      </c>
      <c r="CA34" s="0" t="n">
        <f aca="false">IFERROR(FIND("r_",LOWER(BX34)),-1)</f>
        <v>-1</v>
      </c>
      <c r="CB34" s="0" t="n">
        <f aca="false">IF(CA34=-1,-1, ROW(CA34)-1+VALUE(MID(BX34,CA34+2, IFERROR(FIND(" ",BX34,CA34),999)-CA34-2)))</f>
        <v>-1</v>
      </c>
      <c r="CC34" s="0" t="str">
        <f aca="false">IF(OR(BY34=-1,IFERROR(INDEX(BY$2:BY$100,BZ34),999)&gt;=0,IFERROR(INDEX(CA$2:CA$100,BZ34),999)&gt;=0),    IF(OR(CA34=-1,IFERROR(INDEX(BY$2:BY$100,CB34),999)&gt;=0,IFERROR(INDEX(CA$2:CA$100,CB34),999)&gt;=0),      BX34,REPLACE(BX34,CA34,IFERROR(FIND(" ",BX34,CA34),999)-CA34,                   INDEX(BX$2:BX$100,CB34)                  )),     REPLACE(BX34,BY34,IFERROR(FIND(" ",BX34,BY34),999)-BY34,                   INDEX(BX$2:BX$100,BZ34)                  ) )</f>
        <v/>
      </c>
      <c r="CD34" s="0" t="n">
        <f aca="false">IFERROR(FIND("f_",LOWER(CC34)),-1)</f>
        <v>-1</v>
      </c>
      <c r="CE34" s="0" t="n">
        <f aca="false">IF(CD34=-1,-1, VALUE(MID(CC34,CD34+2, IFERROR(FIND(" ",CC34,CD34),999)-CD34-2)))</f>
        <v>-1</v>
      </c>
      <c r="CF34" s="0" t="n">
        <f aca="false">IFERROR(FIND("r_",LOWER(CC34)),-1)</f>
        <v>-1</v>
      </c>
      <c r="CG34" s="0" t="n">
        <f aca="false">IF(CF34=-1,-1, ROW(CF34)-1+VALUE(MID(CC34,CF34+2, IFERROR(FIND(" ",CC34,CF34),999)-CF34-2)))</f>
        <v>-1</v>
      </c>
      <c r="CH34" s="0" t="str">
        <f aca="false">IF(OR(CD34=-1,IFERROR(INDEX(CD$2:CD$100,CE34),999)&gt;=0,IFERROR(INDEX(CF$2:CF$100,CE34),999)&gt;=0),    IF(OR(CF34=-1,IFERROR(INDEX(CD$2:CD$100,CG34),999)&gt;=0,IFERROR(INDEX(CF$2:CF$100,CG34),999)&gt;=0),      CC34,REPLACE(CC34,CF34,IFERROR(FIND(" ",CC34,CF34),999)-CF34,                   INDEX(CC$2:CC$100,CG34)                  )),     REPLACE(CC34,CD34,IFERROR(FIND(" ",CC34,CD34),999)-CD34,                   INDEX(CC$2:CC$100,CE34)                  ) )</f>
        <v/>
      </c>
      <c r="CI34" s="0" t="n">
        <f aca="false">IFERROR(FIND("f_",LOWER(CH34)),-1)</f>
        <v>-1</v>
      </c>
      <c r="CJ34" s="0" t="n">
        <f aca="false">IF(CI34=-1,-1, VALUE(MID(CH34,CI34+2, IFERROR(FIND(" ",CH34,CI34),999)-CI34-2)))</f>
        <v>-1</v>
      </c>
      <c r="CK34" s="0" t="n">
        <f aca="false">IFERROR(FIND("r_",LOWER(CH34)),-1)</f>
        <v>-1</v>
      </c>
      <c r="CL34" s="0" t="n">
        <f aca="false">IF(CK34=-1,-1, ROW(CK34)-1+VALUE(MID(CH34,CK34+2, IFERROR(FIND(" ",CH34,CK34),999)-CK34-2)))</f>
        <v>-1</v>
      </c>
      <c r="CM34" s="0" t="str">
        <f aca="false">IF(OR(CI34=-1,IFERROR(INDEX(CI$2:CI$100,CJ34),999)&gt;=0,IFERROR(INDEX(CK$2:CK$100,CJ34),999)&gt;=0),    IF(OR(CK34=-1,IFERROR(INDEX(CI$2:CI$100,CL34),999)&gt;=0,IFERROR(INDEX(CK$2:CK$100,CL34),999)&gt;=0),      CH34,REPLACE(CH34,CK34,IFERROR(FIND(" ",CH34,CK34),999)-CK34,                   INDEX(CH$2:CH$100,CL34)                  )),     REPLACE(CH34,CI34,IFERROR(FIND(" ",CH34,CI34),999)-CI34,                   INDEX(CH$2:CH$100,CJ34)                  ) )</f>
        <v/>
      </c>
      <c r="CN34" s="0" t="n">
        <f aca="false">IFERROR(FIND("f_",LOWER(CM34)),-1)</f>
        <v>-1</v>
      </c>
      <c r="CO34" s="0" t="n">
        <f aca="false">IF(CN34=-1,-1, VALUE(MID(CM34,CN34+2, IFERROR(FIND(" ",CM34,CN34),999)-CN34-2)))</f>
        <v>-1</v>
      </c>
      <c r="CP34" s="0" t="n">
        <f aca="false">IFERROR(FIND("r_",LOWER(CM34)),-1)</f>
        <v>-1</v>
      </c>
      <c r="CQ34" s="0" t="n">
        <f aca="false">IF(CP34=-1,-1, ROW(CP34)-1+VALUE(MID(CM34,CP34+2, IFERROR(FIND(" ",CM34,CP34),999)-CP34-2)))</f>
        <v>-1</v>
      </c>
      <c r="CR34" s="0" t="str">
        <f aca="false">IF(OR(CN34=-1,IFERROR(INDEX(CN$2:CN$100,CO34),999)&gt;=0,IFERROR(INDEX(CP$2:CP$100,CO34),999)&gt;=0),    IF(OR(CP34=-1,IFERROR(INDEX(CN$2:CN$100,CQ34),999)&gt;=0,IFERROR(INDEX(CP$2:CP$100,CQ34),999)&gt;=0),      CM34,REPLACE(CM34,CP34,IFERROR(FIND(" ",CM34,CP34),999)-CP34,                   INDEX(CM$2:CM$100,CQ34)                  )),     REPLACE(CM34,CN34,IFERROR(FIND(" ",CM34,CN34),999)-CN34,                   INDEX(CM$2:CM$100,CO34)                  ) )</f>
        <v/>
      </c>
      <c r="CS34" s="0" t="n">
        <f aca="false">IFERROR(FIND("f_",LOWER(CR34)),-1)</f>
        <v>-1</v>
      </c>
      <c r="CT34" s="0" t="n">
        <f aca="false">IF(CS34=-1,-1, VALUE(MID(CR34,CS34+2, IFERROR(FIND(" ",CR34,CS34),999)-CS34-2)))</f>
        <v>-1</v>
      </c>
      <c r="CU34" s="0" t="n">
        <f aca="false">IFERROR(FIND("r_",LOWER(CR34)),-1)</f>
        <v>-1</v>
      </c>
      <c r="CV34" s="0" t="n">
        <f aca="false">IF(CU34=-1,-1, ROW(CU34)-1+VALUE(MID(CR34,CU34+2, IFERROR(FIND(" ",CR34,CU34),999)-CU34-2)))</f>
        <v>-1</v>
      </c>
      <c r="CW34" s="0" t="str">
        <f aca="false">IF(OR(CS34=-1,IFERROR(INDEX(CS$2:CS$100,CT34),999)&gt;=0,IFERROR(INDEX(CU$2:CU$100,CT34),999)&gt;=0),    IF(OR(CU34=-1,IFERROR(INDEX(CS$2:CS$100,CV34),999)&gt;=0,IFERROR(INDEX(CU$2:CU$100,CV34),999)&gt;=0),      CR34,REPLACE(CR34,CU34,IFERROR(FIND(" ",CR34,CU34),999)-CU34,                   INDEX(CR$2:CR$100,CV34)                  )),     REPLACE(CR34,CS34,IFERROR(FIND(" ",CR34,CS34),999)-CS34,                   INDEX(CR$2:CR$100,CT34)                  ) )</f>
        <v/>
      </c>
      <c r="CX34" s="0" t="n">
        <f aca="false">IFERROR(FIND("f_",LOWER(CW34)),-1)</f>
        <v>-1</v>
      </c>
      <c r="CY34" s="0" t="n">
        <f aca="false">IF(CX34=-1,-1, VALUE(MID(CW34,CX34+2, IFERROR(FIND(" ",CW34,CX34),999)-CX34-2)))</f>
        <v>-1</v>
      </c>
      <c r="CZ34" s="0" t="n">
        <f aca="false">IFERROR(FIND("r_",LOWER(CW34)),-1)</f>
        <v>-1</v>
      </c>
      <c r="DA34" s="0" t="n">
        <f aca="false">IF(CZ34=-1,-1, ROW(CZ34)-1+VALUE(MID(CW34,CZ34+2, IFERROR(FIND(" ",CW34,CZ34),999)-CZ34-2)))</f>
        <v>-1</v>
      </c>
      <c r="DB34" s="0" t="str">
        <f aca="false">IF(OR(CX34=-1,IFERROR(INDEX(CX$2:CX$100,CY34),999)&gt;=0,IFERROR(INDEX(CZ$2:CZ$100,CY34),999)&gt;=0),    IF(OR(CZ34=-1,IFERROR(INDEX(CX$2:CX$100,DA34),999)&gt;=0,IFERROR(INDEX(CZ$2:CZ$100,DA34),999)&gt;=0),      CW34,REPLACE(CW34,CZ34,IFERROR(FIND(" ",CW34,CZ34),999)-CZ34,                   INDEX(CW$2:CW$100,DA34)                  )),     REPLACE(CW34,CX34,IFERROR(FIND(" ",CW34,CX34),999)-CX34,                   INDEX(CW$2:CW$100,CY34)                  ) )</f>
        <v/>
      </c>
      <c r="DC34" s="0" t="n">
        <f aca="false">IFERROR(FIND("f_",LOWER(DB34)),-1)</f>
        <v>-1</v>
      </c>
      <c r="DD34" s="0" t="n">
        <f aca="false">IF(DC34=-1,-1, VALUE(MID(DB34,DC34+2, IFERROR(FIND(" ",DB34,DC34),999)-DC34-2)))</f>
        <v>-1</v>
      </c>
      <c r="DE34" s="0" t="n">
        <f aca="false">IFERROR(FIND("r_",LOWER(DB34)),-1)</f>
        <v>-1</v>
      </c>
      <c r="DF34" s="0" t="n">
        <f aca="false">IF(DE34=-1,-1, ROW(DE34)-1+VALUE(MID(DB34,DE34+2, IFERROR(FIND(" ",DB34,DE34),999)-DE34-2)))</f>
        <v>-1</v>
      </c>
      <c r="DG34" s="0" t="str">
        <f aca="false">IF(OR(DC34=-1,IFERROR(INDEX(DC$2:DC$100,DD34),999)&gt;=0,IFERROR(INDEX(DE$2:DE$100,DD34),999)&gt;=0),    IF(OR(DE34=-1,IFERROR(INDEX(DC$2:DC$100,DF34),999)&gt;=0,IFERROR(INDEX(DE$2:DE$100,DF34),999)&gt;=0),      DB34,REPLACE(DB34,DE34,IFERROR(FIND(" ",DB34,DE34),999)-DE34,                   INDEX(DB$2:DB$100,DF34)                  )),     REPLACE(DB34,DC34,IFERROR(FIND(" ",DB34,DC34),999)-DC34,                   INDEX(DB$2:DB$100,DD34)                  ) )</f>
        <v/>
      </c>
      <c r="DH34" s="0" t="n">
        <f aca="false">IFERROR(FIND("f_",LOWER(DG34)),-1)</f>
        <v>-1</v>
      </c>
      <c r="DI34" s="0" t="n">
        <f aca="false">IF(DH34=-1,-1, VALUE(MID(DG34,DH34+2, IFERROR(FIND(" ",DG34,DH34),999)-DH34-2)))</f>
        <v>-1</v>
      </c>
      <c r="DJ34" s="0" t="n">
        <f aca="false">IFERROR(FIND("r_",LOWER(DG34)),-1)</f>
        <v>-1</v>
      </c>
      <c r="DK34" s="0" t="n">
        <f aca="false">IF(DJ34=-1,-1, ROW(DJ34)-1+VALUE(MID(DG34,DJ34+2, IFERROR(FIND(" ",DG34,DJ34),999)-DJ34-2)))</f>
        <v>-1</v>
      </c>
      <c r="DL34" s="0" t="str">
        <f aca="false">IF(OR(DH34=-1,IFERROR(INDEX(DH$2:DH$100,DI34),999)&gt;=0,IFERROR(INDEX(DJ$2:DJ$100,DI34),999)&gt;=0),    IF(OR(DJ34=-1,IFERROR(INDEX(DH$2:DH$100,DK34),999)&gt;=0,IFERROR(INDEX(DJ$2:DJ$100,DK34),999)&gt;=0),      DG34,REPLACE(DG34,DJ34,IFERROR(FIND(" ",DG34,DJ34),999)-DJ34,                   INDEX(DG$2:DG$100,DK34)                  )),     REPLACE(DG34,DH34,IFERROR(FIND(" ",DG34,DH34),999)-DH34,                   INDEX(DG$2:DG$100,DI34)                  ) )</f>
        <v/>
      </c>
      <c r="DM34" s="0" t="n">
        <f aca="false">IFERROR(FIND("f_",LOWER(DL34)),-1)</f>
        <v>-1</v>
      </c>
      <c r="DN34" s="0" t="n">
        <f aca="false">IF(DM34=-1,-1, VALUE(MID(DL34,DM34+2, IFERROR(FIND(" ",DL34,DM34),999)-DM34-2)))</f>
        <v>-1</v>
      </c>
      <c r="DO34" s="0" t="n">
        <f aca="false">IFERROR(FIND("r_",LOWER(DL34)),-1)</f>
        <v>-1</v>
      </c>
      <c r="DP34" s="0" t="n">
        <f aca="false">IF(DO34=-1,-1, ROW(DO34)-1+VALUE(MID(DL34,DO34+2, IFERROR(FIND(" ",DL34,DO34),999)-DO34-2)))</f>
        <v>-1</v>
      </c>
      <c r="DQ34" s="0" t="str">
        <f aca="false">IF(OR(DM34=-1,IFERROR(INDEX(DM$2:DM$100,DN34),999)&gt;=0,IFERROR(INDEX(DO$2:DO$100,DN34),999)&gt;=0),    IF(OR(DO34=-1,IFERROR(INDEX(DM$2:DM$100,DP34),999)&gt;=0,IFERROR(INDEX(DO$2:DO$100,DP34),999)&gt;=0),      DL34,REPLACE(DL34,DO34,IFERROR(FIND(" ",DL34,DO34),999)-DO34,                   INDEX(DL$2:DL$100,DP34)                  )),     REPLACE(DL34,DM34,IFERROR(FIND(" ",DL34,DM34),999)-DM34,                   INDEX(DL$2:DL$100,DN34)                  ) )</f>
        <v/>
      </c>
      <c r="DR34" s="0" t="n">
        <f aca="false">IFERROR(FIND("f_",LOWER(DQ34)),-1)</f>
        <v>-1</v>
      </c>
      <c r="DS34" s="0" t="n">
        <f aca="false">IF(DR34=-1,-1, VALUE(MID(DQ34,DR34+2, IFERROR(FIND(" ",DQ34,DR34),999)-DR34-2)))</f>
        <v>-1</v>
      </c>
      <c r="DT34" s="0" t="n">
        <f aca="false">IFERROR(FIND("r_",LOWER(DQ34)),-1)</f>
        <v>-1</v>
      </c>
      <c r="DU34" s="0" t="n">
        <f aca="false">IF(DT34=-1,-1, ROW(DT34)-1+VALUE(MID(DQ34,DT34+2, IFERROR(FIND(" ",DQ34,DT34),999)-DT34-2)))</f>
        <v>-1</v>
      </c>
      <c r="DV34" s="0" t="str">
        <f aca="false">IF(OR(DR34=-1,IFERROR(INDEX(DR$2:DR$100,DS34),999)&gt;=0,IFERROR(INDEX(DT$2:DT$100,DS34),999)&gt;=0),    IF(OR(DT34=-1,IFERROR(INDEX(DR$2:DR$100,DU34),999)&gt;=0,IFERROR(INDEX(DT$2:DT$100,DU34),999)&gt;=0),      DQ34,REPLACE(DQ34,DT34,IFERROR(FIND(" ",DQ34,DT34),999)-DT34,                   INDEX(DQ$2:DQ$100,DU34)                  )),     REPLACE(DQ34,DR34,IFERROR(FIND(" ",DQ34,DR34),999)-DR34,                   INDEX(DQ$2:DQ$100,DS34)                  ) )</f>
        <v/>
      </c>
      <c r="DW34" s="0" t="n">
        <f aca="false">IFERROR(FIND("f_",LOWER(DV34)),-1)</f>
        <v>-1</v>
      </c>
      <c r="DX34" s="0" t="n">
        <f aca="false">IF(DW34=-1,-1, VALUE(MID(DV34,DW34+2, IFERROR(FIND(" ",DV34,DW34),999)-DW34-2)))</f>
        <v>-1</v>
      </c>
      <c r="DY34" s="0" t="n">
        <f aca="false">IFERROR(FIND("r_",LOWER(DV34)),-1)</f>
        <v>-1</v>
      </c>
      <c r="DZ34" s="0" t="n">
        <f aca="false">IF(DY34=-1,-1, ROW(DY34)-1+VALUE(MID(DV34,DY34+2, IFERROR(FIND(" ",DV34,DY34),999)-DY34-2)))</f>
        <v>-1</v>
      </c>
      <c r="EA34" s="0" t="str">
        <f aca="false">IF(OR(DW34=-1,IFERROR(INDEX(DW$2:DW$100,DX34),999)&gt;=0,IFERROR(INDEX(DY$2:DY$100,DX34),999)&gt;=0),    IF(OR(DY34=-1,IFERROR(INDEX(DW$2:DW$100,DZ34),999)&gt;=0,IFERROR(INDEX(DY$2:DY$100,DZ34),999)&gt;=0),      DV34,REPLACE(DV34,DY34,IFERROR(FIND(" ",DV34,DY34),999)-DY34,                   INDEX(DV$2:DV$100,DZ34)                  )),     REPLACE(DV34,DW34,IFERROR(FIND(" ",DV34,DW34),999)-DW34,                   INDEX(DV$2:DV$100,DX34)                  ) )</f>
        <v/>
      </c>
      <c r="EB34" s="0" t="n">
        <f aca="false">IFERROR(FIND("f_",LOWER(EA34)),-1)</f>
        <v>-1</v>
      </c>
      <c r="EC34" s="0" t="n">
        <f aca="false">IF(EB34=-1,-1, VALUE(MID(EA34,EB34+2, IFERROR(FIND(" ",EA34,EB34),999)-EB34-2)))</f>
        <v>-1</v>
      </c>
      <c r="ED34" s="0" t="n">
        <f aca="false">IFERROR(FIND("r_",LOWER(EA34)),-1)</f>
        <v>-1</v>
      </c>
      <c r="EE34" s="0" t="n">
        <f aca="false">IF(ED34=-1,-1, ROW(ED34)-1+VALUE(MID(EA34,ED34+2, IFERROR(FIND(" ",EA34,ED34),999)-ED34-2)))</f>
        <v>-1</v>
      </c>
      <c r="EF34" s="0" t="str">
        <f aca="false">IF(OR(EB34=-1,IFERROR(INDEX(EB$2:EB$100,EC34),999)&gt;=0,IFERROR(INDEX(ED$2:ED$100,EC34),999)&gt;=0),    IF(OR(ED34=-1,IFERROR(INDEX(EB$2:EB$100,EE34),999)&gt;=0,IFERROR(INDEX(ED$2:ED$100,EE34),999)&gt;=0),      EA34,REPLACE(EA34,ED34,IFERROR(FIND(" ",EA34,ED34),999)-ED34,                   INDEX(EA$2:EA$100,EE34)                  )),     REPLACE(EA34,EB34,IFERROR(FIND(" ",EA34,EB34),999)-EB34,                   INDEX(EA$2:EA$100,EC34)                  ) )</f>
        <v/>
      </c>
      <c r="EG34" s="0" t="n">
        <f aca="false">IFERROR(FIND("f_",LOWER(EF34)),-1)</f>
        <v>-1</v>
      </c>
      <c r="EH34" s="0" t="n">
        <f aca="false">IF(EG34=-1,-1, VALUE(MID(EF34,EG34+2, IFERROR(FIND(" ",EF34,EG34),999)-EG34-2)))</f>
        <v>-1</v>
      </c>
      <c r="EI34" s="0" t="n">
        <f aca="false">IFERROR(FIND("r_",LOWER(EF34)),-1)</f>
        <v>-1</v>
      </c>
      <c r="EJ34" s="0" t="n">
        <f aca="false">IF(EI34=-1,-1, ROW(EI34)-1+VALUE(MID(EF34,EI34+2, IFERROR(FIND(" ",EF34,EI34),999)-EI34-2)))</f>
        <v>-1</v>
      </c>
      <c r="EK34" s="0" t="str">
        <f aca="false">IF(OR(EG34=-1,IFERROR(INDEX(EG$2:EG$100,EH34),999)&gt;=0,IFERROR(INDEX(EI$2:EI$100,EH34),999)&gt;=0),    IF(OR(EI34=-1,IFERROR(INDEX(EG$2:EG$100,EJ34),999)&gt;=0,IFERROR(INDEX(EI$2:EI$100,EJ34),999)&gt;=0),      EF34,REPLACE(EF34,EI34,IFERROR(FIND(" ",EF34,EI34),999)-EI34,                   INDEX(EF$2:EF$100,EJ34)                  )),     REPLACE(EF34,EG34,IFERROR(FIND(" ",EF34,EG34),999)-EG34,                   INDEX(EF$2:EF$100,EH34)                  ) )</f>
        <v/>
      </c>
      <c r="EL34" s="0" t="n">
        <f aca="false">IFERROR(FIND("f_",LOWER(EK34)),-1)</f>
        <v>-1</v>
      </c>
      <c r="EM34" s="0" t="n">
        <f aca="false">IF(EL34=-1,-1, VALUE(MID(EK34,EL34+2, IFERROR(FIND(" ",EK34,EL34),999)-EL34-2)))</f>
        <v>-1</v>
      </c>
      <c r="EN34" s="0" t="n">
        <f aca="false">IFERROR(FIND("r_",LOWER(EK34)),-1)</f>
        <v>-1</v>
      </c>
      <c r="EO34" s="0" t="n">
        <f aca="false">IF(EN34=-1,-1, ROW(EN34)-1+VALUE(MID(EK34,EN34+2, IFERROR(FIND(" ",EK34,EN34),999)-EN34-2)))</f>
        <v>-1</v>
      </c>
      <c r="EP34" s="0" t="str">
        <f aca="false">IF(OR(EL34=-1,IFERROR(INDEX(EL$2:EL$100,EM34),999)&gt;=0,IFERROR(INDEX(EN$2:EN$100,EM34),999)&gt;=0),    IF(OR(EN34=-1,IFERROR(INDEX(EL$2:EL$100,EO34),999)&gt;=0,IFERROR(INDEX(EN$2:EN$100,EO34),999)&gt;=0),      EK34,REPLACE(EK34,EN34,IFERROR(FIND(" ",EK34,EN34),999)-EN34,                   INDEX(EK$2:EK$100,EO34)                  )),     REPLACE(EK34,EL34,IFERROR(FIND(" ",EK34,EL34),999)-EL34,                   INDEX(EK$2:EK$100,EM34)                  ) )</f>
        <v/>
      </c>
      <c r="EQ34" s="0" t="n">
        <f aca="false">IFERROR(FIND("f_",LOWER(EP34)),-1)</f>
        <v>-1</v>
      </c>
      <c r="ER34" s="0" t="n">
        <f aca="false">IF(EQ34=-1,-1, VALUE(MID(EP34,EQ34+2, IFERROR(FIND(" ",EP34,EQ34),999)-EQ34-2)))</f>
        <v>-1</v>
      </c>
      <c r="ES34" s="0" t="n">
        <f aca="false">IFERROR(FIND("r_",LOWER(EP34)),-1)</f>
        <v>-1</v>
      </c>
      <c r="ET34" s="0" t="n">
        <f aca="false">IF(ES34=-1,-1, ROW(ES34)-1+VALUE(MID(EP34,ES34+2, IFERROR(FIND(" ",EP34,ES34),999)-ES34-2)))</f>
        <v>-1</v>
      </c>
      <c r="EU34" s="0" t="str">
        <f aca="false">IF(OR(EQ34=-1,IFERROR(INDEX(EQ$2:EQ$100,ER34),999)&gt;=0,IFERROR(INDEX(ES$2:ES$100,ER34),999)&gt;=0),    IF(OR(ES34=-1,IFERROR(INDEX(EQ$2:EQ$100,ET34),999)&gt;=0,IFERROR(INDEX(ES$2:ES$100,ET34),999)&gt;=0),      EP34,REPLACE(EP34,ES34,IFERROR(FIND(" ",EP34,ES34),999)-ES34,                   INDEX(EP$2:EP$100,ET34)                  )),     REPLACE(EP34,EQ34,IFERROR(FIND(" ",EP34,EQ34),999)-EQ34,                   INDEX(EP$2:EP$100,ER34)                  ) )</f>
        <v/>
      </c>
      <c r="EV34" s="0" t="n">
        <f aca="false">IFERROR(FIND("f_",LOWER(EU34)),-1)</f>
        <v>-1</v>
      </c>
      <c r="EW34" s="0" t="n">
        <f aca="false">IF(EV34=-1,-1, VALUE(MID(EU34,EV34+2, IFERROR(FIND(" ",EU34,EV34),999)-EV34-2)))</f>
        <v>-1</v>
      </c>
      <c r="EX34" s="0" t="n">
        <f aca="false">IFERROR(FIND("r_",LOWER(EU34)),-1)</f>
        <v>-1</v>
      </c>
      <c r="EY34" s="0" t="n">
        <f aca="false">IF(EX34=-1,-1, ROW(EX34)-1+VALUE(MID(EU34,EX34+2, IFERROR(FIND(" ",EU34,EX34),999)-EX34-2)))</f>
        <v>-1</v>
      </c>
      <c r="EZ34" s="0" t="str">
        <f aca="false">IF(OR(EV34=-1,IFERROR(INDEX(EV$2:EV$100,EW34),999)&gt;=0,IFERROR(INDEX(EX$2:EX$100,EW34),999)&gt;=0),    IF(OR(EX34=-1,IFERROR(INDEX(EV$2:EV$100,EY34),999)&gt;=0,IFERROR(INDEX(EX$2:EX$100,EY34),999)&gt;=0),      EU34,REPLACE(EU34,EX34,IFERROR(FIND(" ",EU34,EX34),999)-EX34,                   INDEX(EU$2:EU$100,EY34)                  )),     REPLACE(EU34,EV34,IFERROR(FIND(" ",EU34,EV34),999)-EV34,                   INDEX(EU$2:EU$100,EW34)                  ) )</f>
        <v/>
      </c>
      <c r="FA34" s="0" t="n">
        <f aca="false">IFERROR(FIND("f_",LOWER(EZ34)),-1)</f>
        <v>-1</v>
      </c>
      <c r="FB34" s="0" t="n">
        <f aca="false">IF(FA34=-1,-1, VALUE(MID(EZ34,FA34+2, IFERROR(FIND(" ",EZ34,FA34),999)-FA34-2)))</f>
        <v>-1</v>
      </c>
      <c r="FC34" s="0" t="n">
        <f aca="false">IFERROR(FIND("r_",LOWER(EZ34)),-1)</f>
        <v>-1</v>
      </c>
      <c r="FD34" s="0" t="n">
        <f aca="false">IF(FC34=-1,-1, ROW(FC34)-1+VALUE(MID(EZ34,FC34+2, IFERROR(FIND(" ",EZ34,FC34),999)-FC34-2)))</f>
        <v>-1</v>
      </c>
      <c r="FE34" s="0" t="str">
        <f aca="false">IF(OR(FA34=-1,IFERROR(INDEX(FA$2:FA$100,FB34),999)&gt;=0,IFERROR(INDEX(FC$2:FC$100,FB34),999)&gt;=0),    IF(OR(FC34=-1,IFERROR(INDEX(FA$2:FA$100,FD34),999)&gt;=0,IFERROR(INDEX(FC$2:FC$100,FD34),999)&gt;=0),      EZ34,REPLACE(EZ34,FC34,IFERROR(FIND(" ",EZ34,FC34),999)-FC34,                   INDEX(EZ$2:EZ$100,FD34)                  )),     REPLACE(EZ34,FA34,IFERROR(FIND(" ",EZ34,FA34),999)-FA34,                   INDEX(EZ$2:EZ$100,FB34)                  ) )</f>
        <v/>
      </c>
      <c r="FF34" s="0" t="n">
        <f aca="false">IFERROR(FIND("f_",LOWER(FE34)),-1)</f>
        <v>-1</v>
      </c>
      <c r="FG34" s="0" t="n">
        <f aca="false">IF(FF34=-1,-1, VALUE(MID(FE34,FF34+2, IFERROR(FIND(" ",FE34,FF34),999)-FF34-2)))</f>
        <v>-1</v>
      </c>
      <c r="FH34" s="0" t="n">
        <f aca="false">IFERROR(FIND("r_",LOWER(FE34)),-1)</f>
        <v>-1</v>
      </c>
      <c r="FI34" s="0" t="n">
        <f aca="false">IF(FH34=-1,-1, ROW(FH34)-1+VALUE(MID(FE34,FH34+2, IFERROR(FIND(" ",FE34,FH34),999)-FH34-2)))</f>
        <v>-1</v>
      </c>
      <c r="FJ34" s="0" t="str">
        <f aca="false">IF(OR(FF34=-1,IFERROR(INDEX(FF$2:FF$100,FG34),999)&gt;=0,IFERROR(INDEX(FH$2:FH$100,FG34),999)&gt;=0),    IF(OR(FH34=-1,IFERROR(INDEX(FF$2:FF$100,FI34),999)&gt;=0,IFERROR(INDEX(FH$2:FH$100,FI34),999)&gt;=0),      FE34,REPLACE(FE34,FH34,IFERROR(FIND(" ",FE34,FH34),999)-FH34,                   INDEX(FE$2:FE$100,FI34)                  )),     REPLACE(FE34,FF34,IFERROR(FIND(" ",FE34,FF34),999)-FF34,                   INDEX(FE$2:FE$100,FG34)                  ) )</f>
        <v/>
      </c>
      <c r="FK34" s="0" t="n">
        <f aca="false">IFERROR(FIND("f_",LOWER(FJ34)),-1)</f>
        <v>-1</v>
      </c>
      <c r="FL34" s="0" t="n">
        <f aca="false">IF(FK34=-1,-1, VALUE(MID(FJ34,FK34+2, IFERROR(FIND(" ",FJ34,FK34),999)-FK34-2)))</f>
        <v>-1</v>
      </c>
      <c r="FM34" s="0" t="n">
        <f aca="false">IFERROR(FIND("r_",LOWER(FJ34)),-1)</f>
        <v>-1</v>
      </c>
      <c r="FN34" s="0" t="n">
        <f aca="false">IF(FM34=-1,-1, ROW(FM34)-1+VALUE(MID(FJ34,FM34+2, IFERROR(FIND(" ",FJ34,FM34),999)-FM34-2)))</f>
        <v>-1</v>
      </c>
      <c r="FO34" s="0" t="str">
        <f aca="false">IF(OR(FK34=-1,IFERROR(INDEX(FK$2:FK$100,FL34),999)&gt;=0,IFERROR(INDEX(FM$2:FM$100,FL34),999)&gt;=0),    IF(OR(FM34=-1,IFERROR(INDEX(FK$2:FK$100,FN34),999)&gt;=0,IFERROR(INDEX(FM$2:FM$100,FN34),999)&gt;=0),      FJ34,REPLACE(FJ34,FM34,IFERROR(FIND(" ",FJ34,FM34),999)-FM34,                   INDEX(FJ$2:FJ$100,FN34)                  )),     REPLACE(FJ34,FK34,IFERROR(FIND(" ",FJ34,FK34),999)-FK34,                   INDEX(FJ$2:FJ$100,FL34)                  ) )</f>
        <v/>
      </c>
      <c r="FP34" s="0" t="n">
        <f aca="false">IFERROR(FIND("f_",LOWER(FO34)),-1)</f>
        <v>-1</v>
      </c>
      <c r="FQ34" s="0" t="n">
        <f aca="false">IF(FP34=-1,-1, VALUE(MID(FO34,FP34+2, IFERROR(FIND(" ",FO34,FP34),999)-FP34-2)))</f>
        <v>-1</v>
      </c>
      <c r="FR34" s="0" t="n">
        <f aca="false">IFERROR(FIND("r_",LOWER(FO34)),-1)</f>
        <v>-1</v>
      </c>
      <c r="FS34" s="0" t="n">
        <f aca="false">IF(FR34=-1,-1, ROW(FR34)-1+VALUE(MID(FO34,FR34+2, IFERROR(FIND(" ",FO34,FR34),999)-FR34-2)))</f>
        <v>-1</v>
      </c>
      <c r="FT34" s="0" t="str">
        <f aca="false">IF(OR(FP34=-1,IFERROR(INDEX(FP$2:FP$100,FQ34),999)&gt;=0,IFERROR(INDEX(FR$2:FR$100,FQ34),999)&gt;=0),    IF(OR(FR34=-1,IFERROR(INDEX(FP$2:FP$100,FS34),999)&gt;=0,IFERROR(INDEX(FR$2:FR$100,FS34),999)&gt;=0),      FO34,REPLACE(FO34,FR34,IFERROR(FIND(" ",FO34,FR34),999)-FR34,                   INDEX(FO$2:FO$100,FS34)                  )),     REPLACE(FO34,FP34,IFERROR(FIND(" ",FO34,FP34),999)-FP34,                   INDEX(FO$2:FO$100,FQ34)                  ) )</f>
        <v/>
      </c>
      <c r="FU34" s="0" t="n">
        <f aca="false">IFERROR(FIND("f_",LOWER(FT34)),-1)</f>
        <v>-1</v>
      </c>
      <c r="FV34" s="0" t="n">
        <f aca="false">IF(FU34=-1,-1, VALUE(MID(FT34,FU34+2, IFERROR(FIND(" ",FT34,FU34),999)-FU34-2)))</f>
        <v>-1</v>
      </c>
      <c r="FW34" s="0" t="n">
        <f aca="false">IFERROR(FIND("r_",LOWER(FT34)),-1)</f>
        <v>-1</v>
      </c>
      <c r="FX34" s="0" t="n">
        <f aca="false">IF(FW34=-1,-1, ROW(FW34)-1+VALUE(MID(FT34,FW34+2, IFERROR(FIND(" ",FT34,FW34),999)-FW34-2)))</f>
        <v>-1</v>
      </c>
      <c r="FY34" s="0" t="str">
        <f aca="false">IF(OR(FU34=-1,IFERROR(INDEX(FU$2:FU$100,FV34),999)&gt;=0,IFERROR(INDEX(FW$2:FW$100,FV34),999)&gt;=0),    IF(OR(FW34=-1,IFERROR(INDEX(FU$2:FU$100,FX34),999)&gt;=0,IFERROR(INDEX(FW$2:FW$100,FX34),999)&gt;=0),      FT34,REPLACE(FT34,FW34,IFERROR(FIND(" ",FT34,FW34),999)-FW34,                   INDEX(FT$2:FT$100,FX34)                  )),     REPLACE(FT34,FU34,IFERROR(FIND(" ",FT34,FU34),999)-FU34,                   INDEX(FT$2:FT$100,FV34)                  ) )</f>
        <v/>
      </c>
      <c r="FZ34" s="0" t="n">
        <f aca="false">IFERROR(FIND("f_",LOWER(FY34)),-1)</f>
        <v>-1</v>
      </c>
      <c r="GA34" s="0" t="n">
        <f aca="false">IF(FZ34=-1,-1, VALUE(MID(FY34,FZ34+2, IFERROR(FIND(" ",FY34,FZ34),999)-FZ34-2)))</f>
        <v>-1</v>
      </c>
      <c r="GB34" s="0" t="n">
        <f aca="false">IFERROR(FIND("r_",LOWER(FY34)),-1)</f>
        <v>-1</v>
      </c>
      <c r="GC34" s="0" t="n">
        <f aca="false">IF(GB34=-1,-1, ROW(GB34)-1+VALUE(MID(FY34,GB34+2, IFERROR(FIND(" ",FY34,GB34),999)-GB34-2)))</f>
        <v>-1</v>
      </c>
      <c r="GD34" s="0" t="str">
        <f aca="false">IF(OR(FZ34=-1,IFERROR(INDEX(FZ$2:FZ$100,GA34),999)&gt;=0,IFERROR(INDEX(GB$2:GB$100,GA34),999)&gt;=0),    IF(OR(GB34=-1,IFERROR(INDEX(FZ$2:FZ$100,GC34),999)&gt;=0,IFERROR(INDEX(GB$2:GB$100,GC34),999)&gt;=0),      FY34,REPLACE(FY34,GB34,IFERROR(FIND(" ",FY34,GB34),999)-GB34,                   INDEX(FY$2:FY$100,GC34)                  )),     REPLACE(FY34,FZ34,IFERROR(FIND(" ",FY34,FZ34),999)-FZ34,                   INDEX(FY$2:FY$100,GA34)                  ) )</f>
        <v/>
      </c>
      <c r="GE34" s="0" t="n">
        <f aca="false">IFERROR(FIND("f_",LOWER(GD34)),-1)</f>
        <v>-1</v>
      </c>
      <c r="GF34" s="0" t="n">
        <f aca="false">IF(GE34=-1,-1, VALUE(MID(GD34,GE34+2, IFERROR(FIND(" ",GD34,GE34),999)-GE34-2)))</f>
        <v>-1</v>
      </c>
      <c r="GG34" s="0" t="n">
        <f aca="false">IFERROR(FIND("r_",LOWER(GD34)),-1)</f>
        <v>-1</v>
      </c>
      <c r="GH34" s="0" t="n">
        <f aca="false">IF(GG34=-1,-1, ROW(GG34)-1+VALUE(MID(GD34,GG34+2, IFERROR(FIND(" ",GD34,GG34),999)-GG34-2)))</f>
        <v>-1</v>
      </c>
      <c r="GI34" s="0" t="str">
        <f aca="false">IF(OR(GE34=-1,IFERROR(INDEX(GE$2:GE$100,GF34),999)&gt;=0,IFERROR(INDEX(GG$2:GG$100,GF34),999)&gt;=0),    IF(OR(GG34=-1,IFERROR(INDEX(GE$2:GE$100,GH34),999)&gt;=0,IFERROR(INDEX(GG$2:GG$100,GH34),999)&gt;=0),      GD34,REPLACE(GD34,GG34,IFERROR(FIND(" ",GD34,GG34),999)-GG34,                   INDEX(GD$2:GD$100,GH34)                  )),     REPLACE(GD34,GE34,IFERROR(FIND(" ",GD34,GE34),999)-GE34,                   INDEX(GD$2:GD$100,GF34)                  ) )</f>
        <v/>
      </c>
      <c r="GJ34" s="0" t="n">
        <f aca="false">IFERROR(FIND("f_",LOWER(GI34)),-1)</f>
        <v>-1</v>
      </c>
      <c r="GK34" s="0" t="n">
        <f aca="false">IF(GJ34=-1,-1, VALUE(MID(GI34,GJ34+2, IFERROR(FIND(" ",GI34,GJ34),999)-GJ34-2)))</f>
        <v>-1</v>
      </c>
      <c r="GL34" s="0" t="n">
        <f aca="false">IFERROR(FIND("r_",LOWER(GI34)),-1)</f>
        <v>-1</v>
      </c>
      <c r="GM34" s="0" t="n">
        <f aca="false">IF(GL34=-1,-1, ROW(GL34)-1+VALUE(MID(GI34,GL34+2, IFERROR(FIND(" ",GI34,GL34),999)-GL34-2)))</f>
        <v>-1</v>
      </c>
      <c r="GN34" s="0" t="str">
        <f aca="false">IF(OR(GJ34=-1,IFERROR(INDEX(GJ$2:GJ$100,GK34),999)&gt;=0,IFERROR(INDEX(GL$2:GL$100,GK34),999)&gt;=0),    IF(OR(GL34=-1,IFERROR(INDEX(GJ$2:GJ$100,GM34),999)&gt;=0,IFERROR(INDEX(GL$2:GL$100,GM34),999)&gt;=0),      GI34,REPLACE(GI34,GL34,IFERROR(FIND(" ",GI34,GL34),999)-GL34,                   INDEX(GI$2:GI$100,GM34)                  )),     REPLACE(GI34,GJ34,IFERROR(FIND(" ",GI34,GJ34),999)-GJ34,                   INDEX(GI$2:GI$100,GK34)                  ) )</f>
        <v/>
      </c>
      <c r="GO34" s="0" t="n">
        <f aca="false">IFERROR(FIND("f_",LOWER(GN34)),-1)</f>
        <v>-1</v>
      </c>
      <c r="GP34" s="0" t="n">
        <f aca="false">IF(GO34=-1,-1, VALUE(MID(GN34,GO34+2, IFERROR(FIND(" ",GN34,GO34),999)-GO34-2)))</f>
        <v>-1</v>
      </c>
      <c r="GQ34" s="0" t="n">
        <f aca="false">IFERROR(FIND("r_",LOWER(GN34)),-1)</f>
        <v>-1</v>
      </c>
      <c r="GR34" s="0" t="n">
        <f aca="false">IF(GQ34=-1,-1, ROW(GQ34)-1+VALUE(MID(GN34,GQ34+2, IFERROR(FIND(" ",GN34,GQ34),999)-GQ34-2)))</f>
        <v>-1</v>
      </c>
      <c r="GS34" s="0" t="str">
        <f aca="false">IF(OR(GO34=-1,IFERROR(INDEX(GO$2:GO$100,GP34),999)&gt;=0,IFERROR(INDEX(GQ$2:GQ$100,GP34),999)&gt;=0),    IF(OR(GQ34=-1,IFERROR(INDEX(GO$2:GO$100,GR34),999)&gt;=0,IFERROR(INDEX(GQ$2:GQ$100,GR34),999)&gt;=0),      GN34,REPLACE(GN34,GQ34,IFERROR(FIND(" ",GN34,GQ34),999)-GQ34,                   INDEX(GN$2:GN$100,GR34)                  )),     REPLACE(GN34,GO34,IFERROR(FIND(" ",GN34,GO34),999)-GO34,                   INDEX(GN$2:GN$100,GP34)                  ) )</f>
        <v/>
      </c>
      <c r="GT34" s="0" t="n">
        <f aca="false">IFERROR(FIND("f_",LOWER(GS34)),-1)</f>
        <v>-1</v>
      </c>
      <c r="GU34" s="0" t="n">
        <f aca="false">IF(GT34=-1,-1, VALUE(MID(GS34,GT34+2, IFERROR(FIND(" ",GS34,GT34),999)-GT34-2)))</f>
        <v>-1</v>
      </c>
      <c r="GV34" s="0" t="n">
        <f aca="false">IFERROR(FIND("r_",LOWER(GS34)),-1)</f>
        <v>-1</v>
      </c>
      <c r="GW34" s="0" t="n">
        <f aca="false">IF(GV34=-1,-1, ROW(GV34)-1+VALUE(MID(GS34,GV34+2, IFERROR(FIND(" ",GS34,GV34),999)-GV34-2)))</f>
        <v>-1</v>
      </c>
      <c r="GX34" s="0" t="str">
        <f aca="false">IF(OR(GT34=-1,IFERROR(INDEX(GT$2:GT$100,GU34),999)&gt;=0,IFERROR(INDEX(GV$2:GV$100,GU34),999)&gt;=0),    IF(OR(GV34=-1,IFERROR(INDEX(GT$2:GT$100,GW34),999)&gt;=0,IFERROR(INDEX(GV$2:GV$100,GW34),999)&gt;=0),      GS34,REPLACE(GS34,GV34,IFERROR(FIND(" ",GS34,GV34),999)-GV34,                   INDEX(GS$2:GS$100,GW34)                  )),     REPLACE(GS34,GT34,IFERROR(FIND(" ",GS34,GT34),999)-GT34,                   INDEX(GS$2:GS$100,GU34)                  ) )</f>
        <v/>
      </c>
      <c r="GY34" s="0" t="n">
        <f aca="false">IFERROR(FIND("f_",LOWER(GX34)),-1)</f>
        <v>-1</v>
      </c>
      <c r="GZ34" s="0" t="n">
        <f aca="false">IF(GY34=-1,-1, VALUE(MID(GX34,GY34+2, IFERROR(FIND(" ",GX34,GY34),999)-GY34-2)))</f>
        <v>-1</v>
      </c>
      <c r="HA34" s="0" t="n">
        <f aca="false">IFERROR(FIND("r_",LOWER(GX34)),-1)</f>
        <v>-1</v>
      </c>
      <c r="HB34" s="0" t="n">
        <f aca="false">IF(HA34=-1,-1, ROW(HA34)-1+VALUE(MID(GX34,HA34+2, IFERROR(FIND(" ",GX34,HA34),999)-HA34-2)))</f>
        <v>-1</v>
      </c>
      <c r="HC34" s="0" t="str">
        <f aca="false">IF(OR(GY34=-1,IFERROR(INDEX(GY$2:GY$100,GZ34),999)&gt;=0,IFERROR(INDEX(HA$2:HA$100,GZ34),999)&gt;=0),    IF(OR(HA34=-1,IFERROR(INDEX(GY$2:GY$100,HB34),999)&gt;=0,IFERROR(INDEX(HA$2:HA$100,HB34),999)&gt;=0),      GX34,REPLACE(GX34,HA34,IFERROR(FIND(" ",GX34,HA34),999)-HA34,                   INDEX(GX$2:GX$100,HB34)                  )),     REPLACE(GX34,GY34,IFERROR(FIND(" ",GX34,GY34),999)-GY34,                   INDEX(GX$2:GX$100,GZ34)                  ) )</f>
        <v/>
      </c>
      <c r="HD34" s="0" t="n">
        <f aca="false">IFERROR(FIND("f_",LOWER(HC34)),-1)</f>
        <v>-1</v>
      </c>
      <c r="HE34" s="0" t="n">
        <f aca="false">IF(HD34=-1,-1, VALUE(MID(HC34,HD34+2, IFERROR(FIND(" ",HC34,HD34),999)-HD34-2)))</f>
        <v>-1</v>
      </c>
      <c r="HF34" s="0" t="n">
        <f aca="false">IFERROR(FIND("r_",LOWER(HC34)),-1)</f>
        <v>-1</v>
      </c>
      <c r="HG34" s="0" t="n">
        <f aca="false">IF(HF34=-1,-1, ROW(HF34)-1+VALUE(MID(HC34,HF34+2, IFERROR(FIND(" ",HC34,HF34),999)-HF34-2)))</f>
        <v>-1</v>
      </c>
      <c r="HH34" s="0" t="str">
        <f aca="false">IF(OR(HD34=-1,IFERROR(INDEX(HD$2:HD$100,HE34),999)&gt;=0,IFERROR(INDEX(HF$2:HF$100,HE34),999)&gt;=0),    IF(OR(HF34=-1,IFERROR(INDEX(HD$2:HD$100,HG34),999)&gt;=0,IFERROR(INDEX(HF$2:HF$100,HG34),999)&gt;=0),      HC34,REPLACE(HC34,HF34,IFERROR(FIND(" ",HC34,HF34),999)-HF34,                   INDEX(HC$2:HC$100,HG34)                  )),     REPLACE(HC34,HD34,IFERROR(FIND(" ",HC34,HD34),999)-HD34,                   INDEX(HC$2:HC$100,HE34)                  ) )</f>
        <v/>
      </c>
      <c r="HI34" s="0" t="n">
        <f aca="false">IFERROR(FIND("f_",LOWER(HH34)),-1)</f>
        <v>-1</v>
      </c>
      <c r="HJ34" s="0" t="n">
        <f aca="false">IF(HI34=-1,-1, VALUE(MID(HH34,HI34+2, IFERROR(FIND(" ",HH34,HI34),999)-HI34-2)))</f>
        <v>-1</v>
      </c>
      <c r="HK34" s="0" t="n">
        <f aca="false">IFERROR(FIND("r_",LOWER(HH34)),-1)</f>
        <v>-1</v>
      </c>
      <c r="HL34" s="0" t="n">
        <f aca="false">IF(HK34=-1,-1, ROW(HK34)-1+VALUE(MID(HH34,HK34+2, IFERROR(FIND(" ",HH34,HK34),999)-HK34-2)))</f>
        <v>-1</v>
      </c>
      <c r="HM34" s="0" t="str">
        <f aca="false">IF(OR(HI34=-1,IFERROR(INDEX(HI$2:HI$100,HJ34),999)&gt;=0,IFERROR(INDEX(HK$2:HK$100,HJ34),999)&gt;=0),    IF(OR(HK34=-1,IFERROR(INDEX(HI$2:HI$100,HL34),999)&gt;=0,IFERROR(INDEX(HK$2:HK$100,HL34),999)&gt;=0),      HH34,REPLACE(HH34,HK34,IFERROR(FIND(" ",HH34,HK34),999)-HK34,                   INDEX(HH$2:HH$100,HL34)                  )),     REPLACE(HH34,HI34,IFERROR(FIND(" ",HH34,HI34),999)-HI34,                   INDEX(HH$2:HH$100,HJ34)                  ) )</f>
        <v/>
      </c>
      <c r="HN34" s="0" t="n">
        <f aca="false">IFERROR(FIND("f_",LOWER(HM34)),-1)</f>
        <v>-1</v>
      </c>
      <c r="HO34" s="0" t="n">
        <f aca="false">IF(HN34=-1,-1, VALUE(MID(HM34,HN34+2, IFERROR(FIND(" ",HM34,HN34),999)-HN34-2)))</f>
        <v>-1</v>
      </c>
      <c r="HP34" s="0" t="n">
        <f aca="false">IFERROR(FIND("r_",LOWER(HM34)),-1)</f>
        <v>-1</v>
      </c>
      <c r="HQ34" s="0" t="n">
        <f aca="false">IF(HP34=-1,-1, ROW(HP34)-1+VALUE(MID(HM34,HP34+2, IFERROR(FIND(" ",HM34,HP34),999)-HP34-2)))</f>
        <v>-1</v>
      </c>
      <c r="HR34" s="0" t="str">
        <f aca="false">IF(OR(HN34=-1,IFERROR(INDEX(HN$2:HN$100,HO34),999)&gt;=0,IFERROR(INDEX(HP$2:HP$100,HO34),999)&gt;=0),    IF(OR(HP34=-1,IFERROR(INDEX(HN$2:HN$100,HQ34),999)&gt;=0,IFERROR(INDEX(HP$2:HP$100,HQ34),999)&gt;=0),      HM34,REPLACE(HM34,HP34,IFERROR(FIND(" ",HM34,HP34),999)-HP34,                   INDEX(HM$2:HM$100,HQ34)                  )),     REPLACE(HM34,HN34,IFERROR(FIND(" ",HM34,HN34),999)-HN34,                   INDEX(HM$2:HM$100,HO34)                  ) )</f>
        <v/>
      </c>
      <c r="HS34" s="0" t="n">
        <f aca="false">IFERROR(FIND("f_",LOWER(HR34)),-1)</f>
        <v>-1</v>
      </c>
      <c r="HT34" s="0" t="n">
        <f aca="false">IF(HS34=-1,-1, VALUE(MID(HR34,HS34+2, IFERROR(FIND(" ",HR34,HS34),999)-HS34-2)))</f>
        <v>-1</v>
      </c>
      <c r="HU34" s="0" t="n">
        <f aca="false">IFERROR(FIND("r_",LOWER(HR34)),-1)</f>
        <v>-1</v>
      </c>
      <c r="HV34" s="0" t="n">
        <f aca="false">IF(HU34=-1,-1, ROW(HU34)-1+VALUE(MID(HR34,HU34+2, IFERROR(FIND(" ",HR34,HU34),999)-HU34-2)))</f>
        <v>-1</v>
      </c>
      <c r="HW34" s="0" t="str">
        <f aca="false">IF(OR(HS34=-1,IFERROR(INDEX(HS$2:HS$100,HT34),999)&gt;=0,IFERROR(INDEX(HU$2:HU$100,HT34),999)&gt;=0),    IF(OR(HU34=-1,IFERROR(INDEX(HS$2:HS$100,HV34),999)&gt;=0,IFERROR(INDEX(HU$2:HU$100,HV34),999)&gt;=0),      HR34,REPLACE(HR34,HU34,IFERROR(FIND(" ",HR34,HU34),999)-HU34,                   INDEX(HR$2:HR$100,HV34)                  )),     REPLACE(HR34,HS34,IFERROR(FIND(" ",HR34,HS34),999)-HS34,                   INDEX(HR$2:HR$100,HT34)                  ) )</f>
        <v/>
      </c>
      <c r="HX34" s="0" t="n">
        <f aca="false">IFERROR(FIND("f_",LOWER(HW34)),-1)</f>
        <v>-1</v>
      </c>
      <c r="HY34" s="0" t="n">
        <f aca="false">IF(HX34=-1,-1, VALUE(MID(HW34,HX34+2, IFERROR(FIND(" ",HW34,HX34),999)-HX34-2)))</f>
        <v>-1</v>
      </c>
      <c r="HZ34" s="0" t="n">
        <f aca="false">IFERROR(FIND("r_",LOWER(HW34)),-1)</f>
        <v>-1</v>
      </c>
      <c r="IA34" s="0" t="n">
        <f aca="false">IF(HZ34=-1,-1, ROW(HZ34)-1+VALUE(MID(HW34,HZ34+2, IFERROR(FIND(" ",HW34,HZ34),999)-HZ34-2)))</f>
        <v>-1</v>
      </c>
      <c r="IB34" s="0" t="str">
        <f aca="false">IF(OR(HX34=-1,IFERROR(INDEX(HX$2:HX$100,HY34),999)&gt;=0,IFERROR(INDEX(HZ$2:HZ$100,HY34),999)&gt;=0),    IF(OR(HZ34=-1,IFERROR(INDEX(HX$2:HX$100,IA34),999)&gt;=0,IFERROR(INDEX(HZ$2:HZ$100,IA34),999)&gt;=0),      HW34,REPLACE(HW34,HZ34,IFERROR(FIND(" ",HW34,HZ34),999)-HZ34,                   INDEX(HW$2:HW$100,IA34)                  )),     REPLACE(HW34,HX34,IFERROR(FIND(" ",HW34,HX34),999)-HX34,                   INDEX(HW$2:HW$100,HY34)                  ) )</f>
        <v/>
      </c>
      <c r="IC34" s="0" t="n">
        <f aca="false">IFERROR(FIND("f_",LOWER(IB34)),-1)</f>
        <v>-1</v>
      </c>
      <c r="ID34" s="0" t="n">
        <f aca="false">IF(IC34=-1,-1, VALUE(MID(IB34,IC34+2, IFERROR(FIND(" ",IB34,IC34),999)-IC34-2)))</f>
        <v>-1</v>
      </c>
      <c r="IE34" s="0" t="n">
        <f aca="false">IFERROR(FIND("r_",LOWER(IB34)),-1)</f>
        <v>-1</v>
      </c>
      <c r="IF34" s="0" t="n">
        <f aca="false">IF(IE34=-1,-1, ROW(IE34)-1+VALUE(MID(IB34,IE34+2, IFERROR(FIND(" ",IB34,IE34),999)-IE34-2)))</f>
        <v>-1</v>
      </c>
      <c r="IG34" s="0" t="str">
        <f aca="false">IF(OR(IC34=-1,IFERROR(INDEX(IC$2:IC$100,ID34),999)&gt;=0,IFERROR(INDEX(IE$2:IE$100,ID34),999)&gt;=0),    IF(OR(IE34=-1,IFERROR(INDEX(IC$2:IC$100,IF34),999)&gt;=0,IFERROR(INDEX(IE$2:IE$100,IF34),999)&gt;=0),      IB34,REPLACE(IB34,IE34,IFERROR(FIND(" ",IB34,IE34),999)-IE34,                   INDEX(IB$2:IB$100,IF34)                  )),     REPLACE(IB34,IC34,IFERROR(FIND(" ",IB34,IC34),999)-IC34,                   INDEX(IB$2:IB$100,ID34)                  ) )</f>
        <v/>
      </c>
      <c r="IH34" s="0" t="n">
        <f aca="false">IFERROR(FIND("f_",LOWER(IG34)),-1)</f>
        <v>-1</v>
      </c>
      <c r="II34" s="0" t="n">
        <f aca="false">IF(IH34=-1,-1, VALUE(MID(IG34,IH34+2, IFERROR(FIND(" ",IG34,IH34),999)-IH34-2)))</f>
        <v>-1</v>
      </c>
      <c r="IJ34" s="0" t="n">
        <f aca="false">IFERROR(FIND("r_",LOWER(IG34)),-1)</f>
        <v>-1</v>
      </c>
      <c r="IK34" s="0" t="n">
        <f aca="false">IF(IJ34=-1,-1, ROW(IJ34)-1+VALUE(MID(IG34,IJ34+2, IFERROR(FIND(" ",IG34,IJ34),999)-IJ34-2)))</f>
        <v>-1</v>
      </c>
      <c r="IL34" s="0" t="str">
        <f aca="false">IF(OR(IH34=-1,IFERROR(INDEX(IH$2:IH$100,II34),999)&gt;=0,IFERROR(INDEX(IJ$2:IJ$100,II34),999)&gt;=0),    IF(OR(IJ34=-1,IFERROR(INDEX(IH$2:IH$100,IK34),999)&gt;=0,IFERROR(INDEX(IJ$2:IJ$100,IK34),999)&gt;=0),      IG34,REPLACE(IG34,IJ34,IFERROR(FIND(" ",IG34,IJ34),999)-IJ34,                   INDEX(IG$2:IG$100,IK34)                  )),     REPLACE(IG34,IH34,IFERROR(FIND(" ",IG34,IH34),999)-IH34,                   INDEX(IG$2:IG$100,II34)                  ) )</f>
        <v/>
      </c>
      <c r="IM34" s="0" t="n">
        <f aca="false">IFERROR(FIND("f_",LOWER(IL34)),-1)</f>
        <v>-1</v>
      </c>
      <c r="IN34" s="0" t="n">
        <f aca="false">IF(IM34=-1,-1, VALUE(MID(IL34,IM34+2, IFERROR(FIND(" ",IL34,IM34),999)-IM34-2)))</f>
        <v>-1</v>
      </c>
      <c r="IO34" s="0" t="n">
        <f aca="false">IFERROR(FIND("r_",LOWER(IL34)),-1)</f>
        <v>-1</v>
      </c>
      <c r="IP34" s="0" t="n">
        <f aca="false">IF(IO34=-1,-1, ROW(IO34)-1+VALUE(MID(IL34,IO34+2, IFERROR(FIND(" ",IL34,IO34),999)-IO34-2)))</f>
        <v>-1</v>
      </c>
      <c r="IQ34" s="0" t="str">
        <f aca="false">IF(OR(IM34=-1,IFERROR(INDEX(IM$2:IM$100,IN34),999)&gt;=0,IFERROR(INDEX(IO$2:IO$100,IN34),999)&gt;=0),    IF(OR(IO34=-1,IFERROR(INDEX(IM$2:IM$100,IP34),999)&gt;=0,IFERROR(INDEX(IO$2:IO$100,IP34),999)&gt;=0),      IL34,REPLACE(IL34,IO34,IFERROR(FIND(" ",IL34,IO34),999)-IO34,                   INDEX(IL$2:IL$100,IP34)                  )),     REPLACE(IL34,IM34,IFERROR(FIND(" ",IL34,IM34),999)-IM34,                   INDEX(IL$2:IL$100,IN34)                  ) )</f>
        <v/>
      </c>
      <c r="IR34" s="0" t="n">
        <f aca="false">IFERROR(FIND("f_",LOWER(IQ34)),-1)</f>
        <v>-1</v>
      </c>
      <c r="IS34" s="0" t="n">
        <f aca="false">IF(IR34=-1,-1, VALUE(MID(IQ34,IR34+2, IFERROR(FIND(" ",IQ34,IR34),999)-IR34-2)))</f>
        <v>-1</v>
      </c>
      <c r="IT34" s="0" t="n">
        <f aca="false">IFERROR(FIND("r_",LOWER(IQ34)),-1)</f>
        <v>-1</v>
      </c>
      <c r="IU34" s="0" t="n">
        <f aca="false">IF(IT34=-1,-1, ROW(IT34)-1+VALUE(MID(IQ34,IT34+2, IFERROR(FIND(" ",IQ34,IT34),999)-IT34-2)))</f>
        <v>-1</v>
      </c>
      <c r="IV34" s="0" t="str">
        <f aca="false">IF(OR(IR34=-1,IFERROR(INDEX(IR$2:IR$100,IS34),999)&gt;=0,IFERROR(INDEX(IT$2:IT$100,IS34),999)&gt;=0),    IF(OR(IT34=-1,IFERROR(INDEX(IR$2:IR$100,IU34),999)&gt;=0,IFERROR(INDEX(IT$2:IT$100,IU34),999)&gt;=0),      IQ34,REPLACE(IQ34,IT34,IFERROR(FIND(" ",IQ34,IT34),999)-IT34,                   INDEX(IQ$2:IQ$100,IU34)                  )),     REPLACE(IQ34,IR34,IFERROR(FIND(" ",IQ34,IR34),999)-IR34,                   INDEX(IQ$2:IQ$100,IS34)                  ) )</f>
        <v/>
      </c>
      <c r="IW34" s="0" t="n">
        <f aca="false">IFERROR(FIND("f_",LOWER(IV34)),-1)</f>
        <v>-1</v>
      </c>
      <c r="IX34" s="0" t="n">
        <f aca="false">IF(IW34=-1,-1, VALUE(MID(IV34,IW34+2, IFERROR(FIND(" ",IV34,IW34),999)-IW34-2)))</f>
        <v>-1</v>
      </c>
      <c r="IY34" s="0" t="n">
        <f aca="false">IFERROR(FIND("r_",LOWER(IV34)),-1)</f>
        <v>-1</v>
      </c>
      <c r="IZ34" s="0" t="n">
        <f aca="false">IF(IY34=-1,-1, ROW(IY34)-1+VALUE(MID(IV34,IY34+2, IFERROR(FIND(" ",IV34,IY34),999)-IY34-2)))</f>
        <v>-1</v>
      </c>
      <c r="JA34" s="0" t="str">
        <f aca="false">IF(OR(IW34=-1,IFERROR(INDEX(IW$2:IW$100,IX34),999)&gt;=0,IFERROR(INDEX(IY$2:IY$100,IX34),999)&gt;=0),    IF(OR(IY34=-1,IFERROR(INDEX(IW$2:IW$100,IZ34),999)&gt;=0,IFERROR(INDEX(IY$2:IY$100,IZ34),999)&gt;=0),      IV34,REPLACE(IV34,IY34,IFERROR(FIND(" ",IV34,IY34),999)-IY34,                   INDEX(IV$2:IV$100,IZ34)                  )),     REPLACE(IV34,IW34,IFERROR(FIND(" ",IV34,IW34),999)-IW34,                   INDEX(IV$2:IV$100,IX34)                  ) )</f>
        <v/>
      </c>
      <c r="JB34" s="0" t="n">
        <f aca="false">IFERROR(FIND("f_",LOWER(JA34)),-1)</f>
        <v>-1</v>
      </c>
      <c r="JC34" s="0" t="n">
        <f aca="false">IF(JB34=-1,-1, VALUE(MID(JA34,JB34+2, IFERROR(FIND(" ",JA34,JB34),999)-JB34-2)))</f>
        <v>-1</v>
      </c>
      <c r="JD34" s="0" t="n">
        <f aca="false">IFERROR(FIND("r_",LOWER(JA34)),-1)</f>
        <v>-1</v>
      </c>
      <c r="JE34" s="0" t="n">
        <f aca="false">IF(JD34=-1,-1, ROW(JD34)-1+VALUE(MID(JA34,JD34+2, IFERROR(FIND(" ",JA34,JD34),999)-JD34-2)))</f>
        <v>-1</v>
      </c>
      <c r="JF34" s="0" t="str">
        <f aca="false">IF(OR(JB34=-1,IFERROR(INDEX(JB$2:JB$100,JC34),999)&gt;=0,IFERROR(INDEX(JD$2:JD$100,JC34),999)&gt;=0),    IF(OR(JD34=-1,IFERROR(INDEX(JB$2:JB$100,JE34),999)&gt;=0,IFERROR(INDEX(JD$2:JD$100,JE34),999)&gt;=0),      JA34,REPLACE(JA34,JD34,IFERROR(FIND(" ",JA34,JD34),999)-JD34,                   INDEX(JA$2:JA$100,JE34)                  )),     REPLACE(JA34,JB34,IFERROR(FIND(" ",JA34,JB34),999)-JB34,                   INDEX(JA$2:JA$100,JC34)                  ) )</f>
        <v/>
      </c>
      <c r="JG34" s="0" t="n">
        <f aca="false">IFERROR(FIND("f_",LOWER(JF34)),-1)</f>
        <v>-1</v>
      </c>
      <c r="JH34" s="0" t="n">
        <f aca="false">IF(JG34=-1,-1, VALUE(MID(JF34,JG34+2, IFERROR(FIND(" ",JF34,JG34),999)-JG34-2)))</f>
        <v>-1</v>
      </c>
      <c r="JI34" s="0" t="n">
        <f aca="false">IFERROR(FIND("r_",LOWER(JF34)),-1)</f>
        <v>-1</v>
      </c>
      <c r="JJ34" s="0" t="n">
        <f aca="false">IF(JI34=-1,-1, ROW(JI34)-1+VALUE(MID(JF34,JI34+2, IFERROR(FIND(" ",JF34,JI34),999)-JI34-2)))</f>
        <v>-1</v>
      </c>
      <c r="JK34" s="0" t="str">
        <f aca="false">IF(OR(JG34=-1,IFERROR(INDEX(JG$2:JG$100,JH34),999)&gt;=0,IFERROR(INDEX(JI$2:JI$100,JH34),999)&gt;=0),    IF(OR(JI34=-1,IFERROR(INDEX(JG$2:JG$100,JJ34),999)&gt;=0,IFERROR(INDEX(JI$2:JI$100,JJ34),999)&gt;=0),      JF34,REPLACE(JF34,JI34,IFERROR(FIND(" ",JF34,JI34),999)-JI34,                   INDEX(JF$2:JF$100,JJ34)                  )),     REPLACE(JF34,JG34,IFERROR(FIND(" ",JF34,JG34),999)-JG34,                   INDEX(JF$2:JF$100,JH34)                  ) )</f>
        <v/>
      </c>
      <c r="JL34" s="0" t="n">
        <f aca="false">IFERROR(FIND("f_",LOWER(JK34)),-1)</f>
        <v>-1</v>
      </c>
      <c r="JM34" s="0" t="n">
        <f aca="false">IF(JL34=-1,-1, VALUE(MID(JK34,JL34+2, IFERROR(FIND(" ",JK34,JL34),999)-JL34-2)))</f>
        <v>-1</v>
      </c>
      <c r="JN34" s="0" t="n">
        <f aca="false">IFERROR(FIND("r_",LOWER(JK34)),-1)</f>
        <v>-1</v>
      </c>
      <c r="JO34" s="0" t="n">
        <f aca="false">IF(JN34=-1,-1, ROW(JN34)-1+VALUE(MID(JK34,JN34+2, IFERROR(FIND(" ",JK34,JN34),999)-JN34-2)))</f>
        <v>-1</v>
      </c>
      <c r="JP34" s="0" t="str">
        <f aca="false">IF(OR(JL34=-1,IFERROR(INDEX(JL$2:JL$100,JM34),999)&gt;=0,IFERROR(INDEX(JN$2:JN$100,JM34),999)&gt;=0),    IF(OR(JN34=-1,IFERROR(INDEX(JL$2:JL$100,JO34),999)&gt;=0,IFERROR(INDEX(JN$2:JN$100,JO34),999)&gt;=0),      JK34,REPLACE(JK34,JN34,IFERROR(FIND(" ",JK34,JN34),999)-JN34,                   INDEX(JK$2:JK$100,JO34)                  )),     REPLACE(JK34,JL34,IFERROR(FIND(" ",JK34,JL34),999)-JL34,                   INDEX(JK$2:JK$100,JM34)                  ) )</f>
        <v/>
      </c>
      <c r="JQ34" s="0" t="n">
        <f aca="false">IFERROR(FIND("f_",LOWER(JP34)),-1)</f>
        <v>-1</v>
      </c>
      <c r="JR34" s="0" t="n">
        <f aca="false">IF(JQ34=-1,-1, VALUE(MID(JP34,JQ34+2, IFERROR(FIND(" ",JP34,JQ34),999)-JQ34-2)))</f>
        <v>-1</v>
      </c>
      <c r="JS34" s="0" t="n">
        <f aca="false">IFERROR(FIND("r_",LOWER(JP34)),-1)</f>
        <v>-1</v>
      </c>
      <c r="JT34" s="0" t="n">
        <f aca="false">IF(JS34=-1,-1, ROW(JS34)-1+VALUE(MID(JP34,JS34+2, IFERROR(FIND(" ",JP34,JS34),999)-JS34-2)))</f>
        <v>-1</v>
      </c>
      <c r="JU34" s="0" t="str">
        <f aca="false">IF(OR(JQ34=-1,IFERROR(INDEX(JQ$2:JQ$100,JR34),999)&gt;=0,IFERROR(INDEX(JS$2:JS$100,JR34),999)&gt;=0),    IF(OR(JS34=-1,IFERROR(INDEX(JQ$2:JQ$100,JT34),999)&gt;=0,IFERROR(INDEX(JS$2:JS$100,JT34),999)&gt;=0),      JP34,REPLACE(JP34,JS34,IFERROR(FIND(" ",JP34,JS34),999)-JS34,                   INDEX(JP$2:JP$100,JT34)                  )),     REPLACE(JP34,JQ34,IFERROR(FIND(" ",JP34,JQ34),999)-JQ34,                   INDEX(JP$2:JP$100,JR34)                  ) )</f>
        <v/>
      </c>
      <c r="JV34" s="0" t="n">
        <f aca="false">IFERROR(FIND("f_",LOWER(JU34)),-1)</f>
        <v>-1</v>
      </c>
      <c r="JW34" s="0" t="n">
        <f aca="false">IF(JV34=-1,-1, VALUE(MID(JU34,JV34+2, IFERROR(FIND(" ",JU34,JV34),999)-JV34-2)))</f>
        <v>-1</v>
      </c>
      <c r="JX34" s="0" t="n">
        <f aca="false">IFERROR(FIND("r_",LOWER(JU34)),-1)</f>
        <v>-1</v>
      </c>
      <c r="JY34" s="0" t="n">
        <f aca="false">IF(JX34=-1,-1, ROW(JX34)-1+VALUE(MID(JU34,JX34+2, IFERROR(FIND(" ",JU34,JX34),999)-JX34-2)))</f>
        <v>-1</v>
      </c>
      <c r="JZ34" s="0" t="str">
        <f aca="false">IF(OR(JV34=-1,IFERROR(INDEX(JV$2:JV$100,JW34),999)&gt;=0,IFERROR(INDEX(JX$2:JX$100,JW34),999)&gt;=0),    IF(OR(JX34=-1,IFERROR(INDEX(JV$2:JV$100,JY34),999)&gt;=0,IFERROR(INDEX(JX$2:JX$100,JY34),999)&gt;=0),      JU34,REPLACE(JU34,JX34,IFERROR(FIND(" ",JU34,JX34),999)-JX34,                   INDEX(JU$2:JU$100,JY34)                  )),     REPLACE(JU34,JV34,IFERROR(FIND(" ",JU34,JV34),999)-JV34,                   INDEX(JU$2:JU$100,JW34)                  ) )</f>
        <v/>
      </c>
      <c r="KA34" s="0" t="n">
        <f aca="false">IFERROR(FIND("f_",LOWER(JZ34)),-1)</f>
        <v>-1</v>
      </c>
      <c r="KB34" s="0" t="n">
        <f aca="false">IF(KA34=-1,-1, VALUE(MID(JZ34,KA34+2, IFERROR(FIND(" ",JZ34,KA34),999)-KA34-2)))</f>
        <v>-1</v>
      </c>
      <c r="KC34" s="0" t="n">
        <f aca="false">IFERROR(FIND("r_",LOWER(JZ34)),-1)</f>
        <v>-1</v>
      </c>
      <c r="KD34" s="0" t="n">
        <f aca="false">IF(KC34=-1,-1, ROW(KC34)-1+VALUE(MID(JZ34,KC34+2, IFERROR(FIND(" ",JZ34,KC34),999)-KC34-2)))</f>
        <v>-1</v>
      </c>
      <c r="KE34" s="0" t="str">
        <f aca="false">IF(OR(KA34=-1,IFERROR(INDEX(KA$2:KA$100,KB34),999)&gt;=0,IFERROR(INDEX(KC$2:KC$100,KB34),999)&gt;=0),    IF(OR(KC34=-1,IFERROR(INDEX(KA$2:KA$100,KD34),999)&gt;=0,IFERROR(INDEX(KC$2:KC$100,KD34),999)&gt;=0),      JZ34,REPLACE(JZ34,KC34,IFERROR(FIND(" ",JZ34,KC34),999)-KC34,                   INDEX(JZ$2:JZ$100,KD34)                  )),     REPLACE(JZ34,KA34,IFERROR(FIND(" ",JZ34,KA34),999)-KA34,                   INDEX(JZ$2:JZ$100,KB34)                  ) )</f>
        <v/>
      </c>
      <c r="KF34" s="0" t="n">
        <f aca="false">IFERROR(FIND("f_",LOWER(KE34)),-1)</f>
        <v>-1</v>
      </c>
      <c r="KG34" s="0" t="n">
        <f aca="false">IF(KF34=-1,-1, VALUE(MID(KE34,KF34+2, IFERROR(FIND(" ",KE34,KF34),999)-KF34-2)))</f>
        <v>-1</v>
      </c>
      <c r="KH34" s="0" t="n">
        <f aca="false">IFERROR(FIND("r_",LOWER(KE34)),-1)</f>
        <v>-1</v>
      </c>
      <c r="KI34" s="0" t="n">
        <f aca="false">IF(KH34=-1,-1, ROW(KH34)-1+VALUE(MID(KE34,KH34+2, IFERROR(FIND(" ",KE34,KH34),999)-KH34-2)))</f>
        <v>-1</v>
      </c>
      <c r="KJ34" s="0" t="str">
        <f aca="false">IF(OR(KF34=-1,IFERROR(INDEX(KF$2:KF$100,KG34),999)&gt;=0,IFERROR(INDEX(KH$2:KH$100,KG34),999)&gt;=0),    IF(OR(KH34=-1,IFERROR(INDEX(KF$2:KF$100,KI34),999)&gt;=0,IFERROR(INDEX(KH$2:KH$100,KI34),999)&gt;=0),      KE34,REPLACE(KE34,KH34,IFERROR(FIND(" ",KE34,KH34),999)-KH34,                   INDEX(KE$2:KE$100,KI34)                  )),     REPLACE(KE34,KF34,IFERROR(FIND(" ",KE34,KF34),999)-KF34,                   INDEX(KE$2:KE$100,KG34)                  ) )</f>
        <v/>
      </c>
      <c r="KK34" s="0" t="n">
        <f aca="false">IFERROR(FIND("f_",LOWER(KJ34)),-1)</f>
        <v>-1</v>
      </c>
      <c r="KL34" s="0" t="n">
        <f aca="false">IF(KK34=-1,-1, VALUE(MID(KJ34,KK34+2, IFERROR(FIND(" ",KJ34,KK34),999)-KK34-2)))</f>
        <v>-1</v>
      </c>
      <c r="KM34" s="0" t="n">
        <f aca="false">IFERROR(FIND("r_",LOWER(KJ34)),-1)</f>
        <v>-1</v>
      </c>
      <c r="KN34" s="0" t="n">
        <f aca="false">IF(KM34=-1,-1, ROW(KM34)-1+VALUE(MID(KJ34,KM34+2, IFERROR(FIND(" ",KJ34,KM34),999)-KM34-2)))</f>
        <v>-1</v>
      </c>
      <c r="KO34" s="0" t="str">
        <f aca="false">IF(OR(KK34=-1,IFERROR(INDEX(KK$2:KK$100,KL34),999)&gt;=0,IFERROR(INDEX(KM$2:KM$100,KL34),999)&gt;=0),    IF(OR(KM34=-1,IFERROR(INDEX(KK$2:KK$100,KN34),999)&gt;=0,IFERROR(INDEX(KM$2:KM$100,KN34),999)&gt;=0),      KJ34,REPLACE(KJ34,KM34,IFERROR(FIND(" ",KJ34,KM34),999)-KM34,                   INDEX(KJ$2:KJ$100,KN34)                  )),     REPLACE(KJ34,KK34,IFERROR(FIND(" ",KJ34,KK34),999)-KK34,                   INDEX(KJ$2:KJ$100,KL34)                  ) )</f>
        <v/>
      </c>
      <c r="KP34" s="0" t="n">
        <f aca="false">IFERROR(FIND("f_",LOWER(KO34)),-1)</f>
        <v>-1</v>
      </c>
      <c r="KQ34" s="0" t="n">
        <f aca="false">IF(KP34=-1,-1, VALUE(MID(KO34,KP34+2, IFERROR(FIND(" ",KO34,KP34),999)-KP34-2)))</f>
        <v>-1</v>
      </c>
      <c r="KR34" s="0" t="n">
        <f aca="false">IFERROR(FIND("r_",LOWER(KO34)),-1)</f>
        <v>-1</v>
      </c>
      <c r="KS34" s="0" t="n">
        <f aca="false">IF(KR34=-1,-1, ROW(KR34)-1+VALUE(MID(KO34,KR34+2, IFERROR(FIND(" ",KO34,KR34),999)-KR34-2)))</f>
        <v>-1</v>
      </c>
      <c r="KT34" s="0" t="str">
        <f aca="false">IF(OR(KP34=-1,IFERROR(INDEX(KP$2:KP$100,KQ34),999)&gt;=0,IFERROR(INDEX(KR$2:KR$100,KQ34),999)&gt;=0),    IF(OR(KR34=-1,IFERROR(INDEX(KP$2:KP$100,KS34),999)&gt;=0,IFERROR(INDEX(KR$2:KR$100,KS34),999)&gt;=0),      KO34,REPLACE(KO34,KR34,IFERROR(FIND(" ",KO34,KR34),999)-KR34,                   INDEX(KO$2:KO$100,KS34)                  )),     REPLACE(KO34,KP34,IFERROR(FIND(" ",KO34,KP34),999)-KP34,                   INDEX(KO$2:KO$100,KQ34)                  ) )</f>
        <v/>
      </c>
      <c r="KU34" s="0" t="n">
        <f aca="false">IFERROR(FIND("f_",LOWER(KT34)),-1)</f>
        <v>-1</v>
      </c>
      <c r="KV34" s="0" t="n">
        <f aca="false">IF(KU34=-1,-1, VALUE(MID(KT34,KU34+2, IFERROR(FIND(" ",KT34,KU34),999)-KU34-2)))</f>
        <v>-1</v>
      </c>
      <c r="KW34" s="0" t="n">
        <f aca="false">IFERROR(FIND("r_",LOWER(KT34)),-1)</f>
        <v>-1</v>
      </c>
      <c r="KX34" s="0" t="n">
        <f aca="false">IF(KW34=-1,-1, ROW(KW34)-1+VALUE(MID(KT34,KW34+2, IFERROR(FIND(" ",KT34,KW34),999)-KW34-2)))</f>
        <v>-1</v>
      </c>
      <c r="KY34" s="0" t="str">
        <f aca="false">IF(OR(KU34=-1,IFERROR(INDEX(KU$2:KU$100,KV34),999)&gt;=0,IFERROR(INDEX(KW$2:KW$100,KV34),999)&gt;=0),    IF(OR(KW34=-1,IFERROR(INDEX(KU$2:KU$100,KX34),999)&gt;=0,IFERROR(INDEX(KW$2:KW$100,KX34),999)&gt;=0),      KT34,REPLACE(KT34,KW34,IFERROR(FIND(" ",KT34,KW34),999)-KW34,                   INDEX(KT$2:KT$100,KX34)                  )),     REPLACE(KT34,KU34,IFERROR(FIND(" ",KT34,KU34),999)-KU34,                   INDEX(KT$2:KT$100,KV34)                  ) )</f>
        <v/>
      </c>
    </row>
    <row r="35" customFormat="false" ht="13.8" hidden="false" customHeight="false" outlineLevel="0" collapsed="false">
      <c r="D35" s="1"/>
      <c r="I35" s="0" t="str">
        <f aca="false">KY35</f>
        <v/>
      </c>
      <c r="L35" s="0" t="e">
        <f aca="false">VLOOKUP($D35,Relgebra!$A:$E,5,0)</f>
        <v>#N/A</v>
      </c>
      <c r="M35" s="0" t="e">
        <f aca="false">SUBSTITUTE(SUBSTITUTE(L35,"parm1",E35),"parm2",F35)</f>
        <v>#N/A</v>
      </c>
      <c r="N35" s="0" t="str">
        <f aca="false">IFERROR(VLOOKUP(ROW($A34),$G$2:$M$100,COLUMN(M34)-COLUMN(G34)+1,0),"")</f>
        <v/>
      </c>
      <c r="P35" s="0" t="str">
        <f aca="false">N35</f>
        <v/>
      </c>
      <c r="Q35" s="0" t="n">
        <f aca="false">IFERROR(FIND("f_",LOWER(P35)),-1)</f>
        <v>-1</v>
      </c>
      <c r="R35" s="0" t="n">
        <f aca="false">IF(Q35=-1,-1, VALUE(MID(P35,Q35+2, IFERROR(FIND(" ",P35,Q35),999)-Q35-2)))</f>
        <v>-1</v>
      </c>
      <c r="S35" s="0" t="n">
        <f aca="false">IFERROR(FIND("r_",LOWER(P35)),-1)</f>
        <v>-1</v>
      </c>
      <c r="T35" s="0" t="n">
        <f aca="false">IF(S35=-1,-1, ROW(S35)-1+VALUE(MID(P35,S35+2, IFERROR(FIND(" ",P35,S35),999)-S35-2)))</f>
        <v>-1</v>
      </c>
      <c r="U35" s="0" t="str">
        <f aca="false">IF(OR(Q35=-1,IFERROR(INDEX(Q$2:Q$100,R35),999)&gt;=0,IFERROR(INDEX(S$2:S$100,R35),999)&gt;=0),    IF(OR(S35=-1,IFERROR(INDEX(Q$2:Q$100,T35),999)&gt;=0,IFERROR(INDEX(S$2:S$100,T35),999)&gt;=0),      P35,REPLACE(P35,S35,IFERROR(FIND(" ",P35,S35),999)-S35,                   INDEX(P$2:P$100,T35)                  )),     REPLACE(P35,Q35,IFERROR(FIND(" ",P35,Q35),999)-Q35,                   INDEX(P$2:P$100,R35)                  ) )</f>
        <v/>
      </c>
      <c r="V35" s="0" t="n">
        <f aca="false">IFERROR(FIND("f_",LOWER(U35)),-1)</f>
        <v>-1</v>
      </c>
      <c r="W35" s="0" t="n">
        <f aca="false">IF(V35=-1,-1, VALUE(MID(U35,V35+2, IFERROR(FIND(" ",U35,V35),999)-V35-2)))</f>
        <v>-1</v>
      </c>
      <c r="X35" s="0" t="n">
        <f aca="false">IFERROR(FIND("r_",LOWER(U35)),-1)</f>
        <v>-1</v>
      </c>
      <c r="Y35" s="0" t="n">
        <f aca="false">IF(X35=-1,-1, ROW(X35)-1+VALUE(MID(U35,X35+2, IFERROR(FIND(" ",U35,X35),999)-X35-2)))</f>
        <v>-1</v>
      </c>
      <c r="Z35" s="0" t="str">
        <f aca="false">IF(OR(V35=-1,IFERROR(INDEX(V$2:V$100,W35),999)&gt;=0,IFERROR(INDEX(X$2:X$100,W35),999)&gt;=0),    IF(OR(X35=-1,IFERROR(INDEX(V$2:V$100,Y35),999)&gt;=0,IFERROR(INDEX(X$2:X$100,Y35),999)&gt;=0),      U35,REPLACE(U35,X35,IFERROR(FIND(" ",U35,X35),999)-X35,                   INDEX(U$2:U$100,Y35)                  )),     REPLACE(U35,V35,IFERROR(FIND(" ",U35,V35),999)-V35,                   INDEX(U$2:U$100,W35)                  ) )</f>
        <v/>
      </c>
      <c r="AA35" s="0" t="n">
        <f aca="false">IFERROR(FIND("f_",LOWER(Z35)),-1)</f>
        <v>-1</v>
      </c>
      <c r="AB35" s="0" t="n">
        <f aca="false">IF(AA35=-1,-1, VALUE(MID(Z35,AA35+2, IFERROR(FIND(" ",Z35,AA35),999)-AA35-2)))</f>
        <v>-1</v>
      </c>
      <c r="AC35" s="0" t="n">
        <f aca="false">IFERROR(FIND("r_",LOWER(Z35)),-1)</f>
        <v>-1</v>
      </c>
      <c r="AD35" s="0" t="n">
        <f aca="false">IF(AC35=-1,-1, ROW(AC35)-1+VALUE(MID(Z35,AC35+2, IFERROR(FIND(" ",Z35,AC35),999)-AC35-2)))</f>
        <v>-1</v>
      </c>
      <c r="AE35" s="0" t="str">
        <f aca="false">IF(OR(AA35=-1,IFERROR(INDEX(AA$2:AA$100,AB35),999)&gt;=0,IFERROR(INDEX(AC$2:AC$100,AB35),999)&gt;=0),    IF(OR(AC35=-1,IFERROR(INDEX(AA$2:AA$100,AD35),999)&gt;=0,IFERROR(INDEX(AC$2:AC$100,AD35),999)&gt;=0),      Z35,REPLACE(Z35,AC35,IFERROR(FIND(" ",Z35,AC35),999)-AC35,                   INDEX(Z$2:Z$100,AD35)                  )),     REPLACE(Z35,AA35,IFERROR(FIND(" ",Z35,AA35),999)-AA35,                   INDEX(Z$2:Z$100,AB35)                  ) )</f>
        <v/>
      </c>
      <c r="AF35" s="0" t="n">
        <f aca="false">IFERROR(FIND("f_",LOWER(AE35)),-1)</f>
        <v>-1</v>
      </c>
      <c r="AG35" s="0" t="n">
        <f aca="false">IF(AF35=-1,-1, VALUE(MID(AE35,AF35+2, IFERROR(FIND(" ",AE35,AF35),999)-AF35-2)))</f>
        <v>-1</v>
      </c>
      <c r="AH35" s="0" t="n">
        <f aca="false">IFERROR(FIND("r_",LOWER(AE35)),-1)</f>
        <v>-1</v>
      </c>
      <c r="AI35" s="0" t="n">
        <f aca="false">IF(AH35=-1,-1, ROW(AH35)-1+VALUE(MID(AE35,AH35+2, IFERROR(FIND(" ",AE35,AH35),999)-AH35-2)))</f>
        <v>-1</v>
      </c>
      <c r="AJ35" s="0" t="str">
        <f aca="false">IF(OR(AF35=-1,IFERROR(INDEX(AF$2:AF$100,AG35),999)&gt;=0,IFERROR(INDEX(AH$2:AH$100,AG35),999)&gt;=0),    IF(OR(AH35=-1,IFERROR(INDEX(AF$2:AF$100,AI35),999)&gt;=0,IFERROR(INDEX(AH$2:AH$100,AI35),999)&gt;=0),      AE35,REPLACE(AE35,AH35,IFERROR(FIND(" ",AE35,AH35),999)-AH35,                   INDEX(AE$2:AE$100,AI35)                  )),     REPLACE(AE35,AF35,IFERROR(FIND(" ",AE35,AF35),999)-AF35,                   INDEX(AE$2:AE$100,AG35)                  ) )</f>
        <v/>
      </c>
      <c r="AK35" s="0" t="n">
        <f aca="false">IFERROR(FIND("f_",LOWER(AJ35)),-1)</f>
        <v>-1</v>
      </c>
      <c r="AL35" s="0" t="n">
        <f aca="false">IF(AK35=-1,-1, VALUE(MID(AJ35,AK35+2, IFERROR(FIND(" ",AJ35,AK35),999)-AK35-2)))</f>
        <v>-1</v>
      </c>
      <c r="AM35" s="0" t="n">
        <f aca="false">IFERROR(FIND("r_",LOWER(AJ35)),-1)</f>
        <v>-1</v>
      </c>
      <c r="AN35" s="0" t="n">
        <f aca="false">IF(AM35=-1,-1, ROW(AM35)-1+VALUE(MID(AJ35,AM35+2, IFERROR(FIND(" ",AJ35,AM35),999)-AM35-2)))</f>
        <v>-1</v>
      </c>
      <c r="AO35" s="0" t="str">
        <f aca="false">IF(OR(AK35=-1,IFERROR(INDEX(AK$2:AK$100,AL35),999)&gt;=0,IFERROR(INDEX(AM$2:AM$100,AL35),999)&gt;=0),    IF(OR(AM35=-1,IFERROR(INDEX(AK$2:AK$100,AN35),999)&gt;=0,IFERROR(INDEX(AM$2:AM$100,AN35),999)&gt;=0),      AJ35,REPLACE(AJ35,AM35,IFERROR(FIND(" ",AJ35,AM35),999)-AM35,                   INDEX(AJ$2:AJ$100,AN35)                  )),     REPLACE(AJ35,AK35,IFERROR(FIND(" ",AJ35,AK35),999)-AK35,                   INDEX(AJ$2:AJ$100,AL35)                  ) )</f>
        <v/>
      </c>
      <c r="AP35" s="0" t="n">
        <f aca="false">IFERROR(FIND("f_",LOWER(AO35)),-1)</f>
        <v>-1</v>
      </c>
      <c r="AQ35" s="0" t="n">
        <f aca="false">IF(AP35=-1,-1, VALUE(MID(AO35,AP35+2, IFERROR(FIND(" ",AO35,AP35),999)-AP35-2)))</f>
        <v>-1</v>
      </c>
      <c r="AR35" s="0" t="n">
        <f aca="false">IFERROR(FIND("r_",LOWER(AO35)),-1)</f>
        <v>-1</v>
      </c>
      <c r="AS35" s="0" t="n">
        <f aca="false">IF(AR35=-1,-1, ROW(AR35)-1+VALUE(MID(AO35,AR35+2, IFERROR(FIND(" ",AO35,AR35),999)-AR35-2)))</f>
        <v>-1</v>
      </c>
      <c r="AT35" s="0" t="str">
        <f aca="false">IF(OR(AP35=-1,IFERROR(INDEX(AP$2:AP$100,AQ35),999)&gt;=0,IFERROR(INDEX(AR$2:AR$100,AQ35),999)&gt;=0),    IF(OR(AR35=-1,IFERROR(INDEX(AP$2:AP$100,AS35),999)&gt;=0,IFERROR(INDEX(AR$2:AR$100,AS35),999)&gt;=0),      AO35,REPLACE(AO35,AR35,IFERROR(FIND(" ",AO35,AR35),999)-AR35,                   INDEX(AO$2:AO$100,AS35)                  )),     REPLACE(AO35,AP35,IFERROR(FIND(" ",AO35,AP35),999)-AP35,                   INDEX(AO$2:AO$100,AQ35)                  ) )</f>
        <v/>
      </c>
      <c r="AU35" s="0" t="n">
        <f aca="false">IFERROR(FIND("f_",LOWER(AT35)),-1)</f>
        <v>-1</v>
      </c>
      <c r="AV35" s="0" t="n">
        <f aca="false">IF(AU35=-1,-1, VALUE(MID(AT35,AU35+2, IFERROR(FIND(" ",AT35,AU35),999)-AU35-2)))</f>
        <v>-1</v>
      </c>
      <c r="AW35" s="0" t="n">
        <f aca="false">IFERROR(FIND("r_",LOWER(AT35)),-1)</f>
        <v>-1</v>
      </c>
      <c r="AX35" s="0" t="n">
        <f aca="false">IF(AW35=-1,-1, ROW(AW35)-1+VALUE(MID(AT35,AW35+2, IFERROR(FIND(" ",AT35,AW35),999)-AW35-2)))</f>
        <v>-1</v>
      </c>
      <c r="AY35" s="0" t="str">
        <f aca="false">IF(OR(AU35=-1,IFERROR(INDEX(AU$2:AU$100,AV35),999)&gt;=0,IFERROR(INDEX(AW$2:AW$100,AV35),999)&gt;=0),    IF(OR(AW35=-1,IFERROR(INDEX(AU$2:AU$100,AX35),999)&gt;=0,IFERROR(INDEX(AW$2:AW$100,AX35),999)&gt;=0),      AT35,REPLACE(AT35,AW35,IFERROR(FIND(" ",AT35,AW35),999)-AW35,                   INDEX(AT$2:AT$100,AX35)                  )),     REPLACE(AT35,AU35,IFERROR(FIND(" ",AT35,AU35),999)-AU35,                   INDEX(AT$2:AT$100,AV35)                  ) )</f>
        <v/>
      </c>
      <c r="AZ35" s="0" t="n">
        <f aca="false">IFERROR(FIND("f_",LOWER(AY35)),-1)</f>
        <v>-1</v>
      </c>
      <c r="BA35" s="0" t="n">
        <f aca="false">IF(AZ35=-1,-1, VALUE(MID(AY35,AZ35+2, IFERROR(FIND(" ",AY35,AZ35),999)-AZ35-2)))</f>
        <v>-1</v>
      </c>
      <c r="BB35" s="0" t="n">
        <f aca="false">IFERROR(FIND("r_",LOWER(AY35)),-1)</f>
        <v>-1</v>
      </c>
      <c r="BC35" s="0" t="n">
        <f aca="false">IF(BB35=-1,-1, ROW(BB35)-1+VALUE(MID(AY35,BB35+2, IFERROR(FIND(" ",AY35,BB35),999)-BB35-2)))</f>
        <v>-1</v>
      </c>
      <c r="BD35" s="0" t="str">
        <f aca="false">IF(OR(AZ35=-1,IFERROR(INDEX(AZ$2:AZ$100,BA35),999)&gt;=0,IFERROR(INDEX(BB$2:BB$100,BA35),999)&gt;=0),    IF(OR(BB35=-1,IFERROR(INDEX(AZ$2:AZ$100,BC35),999)&gt;=0,IFERROR(INDEX(BB$2:BB$100,BC35),999)&gt;=0),      AY35,REPLACE(AY35,BB35,IFERROR(FIND(" ",AY35,BB35),999)-BB35,                   INDEX(AY$2:AY$100,BC35)                  )),     REPLACE(AY35,AZ35,IFERROR(FIND(" ",AY35,AZ35),999)-AZ35,                   INDEX(AY$2:AY$100,BA35)                  ) )</f>
        <v/>
      </c>
      <c r="BE35" s="0" t="n">
        <f aca="false">IFERROR(FIND("f_",LOWER(BD35)),-1)</f>
        <v>-1</v>
      </c>
      <c r="BF35" s="0" t="n">
        <f aca="false">IF(BE35=-1,-1, VALUE(MID(BD35,BE35+2, IFERROR(FIND(" ",BD35,BE35),999)-BE35-2)))</f>
        <v>-1</v>
      </c>
      <c r="BG35" s="0" t="n">
        <f aca="false">IFERROR(FIND("r_",LOWER(BD35)),-1)</f>
        <v>-1</v>
      </c>
      <c r="BH35" s="0" t="n">
        <f aca="false">IF(BG35=-1,-1, ROW(BG35)-1+VALUE(MID(BD35,BG35+2, IFERROR(FIND(" ",BD35,BG35),999)-BG35-2)))</f>
        <v>-1</v>
      </c>
      <c r="BI35" s="0" t="str">
        <f aca="false">IF(OR(BE35=-1,IFERROR(INDEX(BE$2:BE$100,BF35),999)&gt;=0,IFERROR(INDEX(BG$2:BG$100,BF35),999)&gt;=0),    IF(OR(BG35=-1,IFERROR(INDEX(BE$2:BE$100,BH35),999)&gt;=0,IFERROR(INDEX(BG$2:BG$100,BH35),999)&gt;=0),      BD35,REPLACE(BD35,BG35,IFERROR(FIND(" ",BD35,BG35),999)-BG35,                   INDEX(BD$2:BD$100,BH35)                  )),     REPLACE(BD35,BE35,IFERROR(FIND(" ",BD35,BE35),999)-BE35,                   INDEX(BD$2:BD$100,BF35)                  ) )</f>
        <v/>
      </c>
      <c r="BJ35" s="0" t="n">
        <f aca="false">IFERROR(FIND("f_",LOWER(BI35)),-1)</f>
        <v>-1</v>
      </c>
      <c r="BK35" s="0" t="n">
        <f aca="false">IF(BJ35=-1,-1, VALUE(MID(BI35,BJ35+2, IFERROR(FIND(" ",BI35,BJ35),999)-BJ35-2)))</f>
        <v>-1</v>
      </c>
      <c r="BL35" s="0" t="n">
        <f aca="false">IFERROR(FIND("r_",LOWER(BI35)),-1)</f>
        <v>-1</v>
      </c>
      <c r="BM35" s="0" t="n">
        <f aca="false">IF(BL35=-1,-1, ROW(BL35)-1+VALUE(MID(BI35,BL35+2, IFERROR(FIND(" ",BI35,BL35),999)-BL35-2)))</f>
        <v>-1</v>
      </c>
      <c r="BN35" s="0" t="str">
        <f aca="false">IF(OR(BJ35=-1,IFERROR(INDEX(BJ$2:BJ$100,BK35),999)&gt;=0,IFERROR(INDEX(BL$2:BL$100,BK35),999)&gt;=0),    IF(OR(BL35=-1,IFERROR(INDEX(BJ$2:BJ$100,BM35),999)&gt;=0,IFERROR(INDEX(BL$2:BL$100,BM35),999)&gt;=0),      BI35,REPLACE(BI35,BL35,IFERROR(FIND(" ",BI35,BL35),999)-BL35,                   INDEX(BI$2:BI$100,BM35)                  )),     REPLACE(BI35,BJ35,IFERROR(FIND(" ",BI35,BJ35),999)-BJ35,                   INDEX(BI$2:BI$100,BK35)                  ) )</f>
        <v/>
      </c>
      <c r="BO35" s="0" t="n">
        <f aca="false">IFERROR(FIND("f_",LOWER(BN35)),-1)</f>
        <v>-1</v>
      </c>
      <c r="BP35" s="0" t="n">
        <f aca="false">IF(BO35=-1,-1, VALUE(MID(BN35,BO35+2, IFERROR(FIND(" ",BN35,BO35),999)-BO35-2)))</f>
        <v>-1</v>
      </c>
      <c r="BQ35" s="0" t="n">
        <f aca="false">IFERROR(FIND("r_",LOWER(BN35)),-1)</f>
        <v>-1</v>
      </c>
      <c r="BR35" s="0" t="n">
        <f aca="false">IF(BQ35=-1,-1, ROW(BQ35)-1+VALUE(MID(BN35,BQ35+2, IFERROR(FIND(" ",BN35,BQ35),999)-BQ35-2)))</f>
        <v>-1</v>
      </c>
      <c r="BS35" s="0" t="str">
        <f aca="false">IF(OR(BO35=-1,IFERROR(INDEX(BO$2:BO$100,BP35),999)&gt;=0,IFERROR(INDEX(BQ$2:BQ$100,BP35),999)&gt;=0),    IF(OR(BQ35=-1,IFERROR(INDEX(BO$2:BO$100,BR35),999)&gt;=0,IFERROR(INDEX(BQ$2:BQ$100,BR35),999)&gt;=0),      BN35,REPLACE(BN35,BQ35,IFERROR(FIND(" ",BN35,BQ35),999)-BQ35,                   INDEX(BN$2:BN$100,BR35)                  )),     REPLACE(BN35,BO35,IFERROR(FIND(" ",BN35,BO35),999)-BO35,                   INDEX(BN$2:BN$100,BP35)                  ) )</f>
        <v/>
      </c>
      <c r="BT35" s="0" t="n">
        <f aca="false">IFERROR(FIND("f_",LOWER(BS35)),-1)</f>
        <v>-1</v>
      </c>
      <c r="BU35" s="0" t="n">
        <f aca="false">IF(BT35=-1,-1, VALUE(MID(BS35,BT35+2, IFERROR(FIND(" ",BS35,BT35),999)-BT35-2)))</f>
        <v>-1</v>
      </c>
      <c r="BV35" s="0" t="n">
        <f aca="false">IFERROR(FIND("r_",LOWER(BS35)),-1)</f>
        <v>-1</v>
      </c>
      <c r="BW35" s="0" t="n">
        <f aca="false">IF(BV35=-1,-1, ROW(BV35)-1+VALUE(MID(BS35,BV35+2, IFERROR(FIND(" ",BS35,BV35),999)-BV35-2)))</f>
        <v>-1</v>
      </c>
      <c r="BX35" s="0" t="str">
        <f aca="false">IF(OR(BT35=-1,IFERROR(INDEX(BT$2:BT$100,BU35),999)&gt;=0,IFERROR(INDEX(BV$2:BV$100,BU35),999)&gt;=0),    IF(OR(BV35=-1,IFERROR(INDEX(BT$2:BT$100,BW35),999)&gt;=0,IFERROR(INDEX(BV$2:BV$100,BW35),999)&gt;=0),      BS35,REPLACE(BS35,BV35,IFERROR(FIND(" ",BS35,BV35),999)-BV35,                   INDEX(BS$2:BS$100,BW35)                  )),     REPLACE(BS35,BT35,IFERROR(FIND(" ",BS35,BT35),999)-BT35,                   INDEX(BS$2:BS$100,BU35)                  ) )</f>
        <v/>
      </c>
      <c r="BY35" s="0" t="n">
        <f aca="false">IFERROR(FIND("f_",LOWER(BX35)),-1)</f>
        <v>-1</v>
      </c>
      <c r="BZ35" s="0" t="n">
        <f aca="false">IF(BY35=-1,-1, VALUE(MID(BX35,BY35+2, IFERROR(FIND(" ",BX35,BY35),999)-BY35-2)))</f>
        <v>-1</v>
      </c>
      <c r="CA35" s="0" t="n">
        <f aca="false">IFERROR(FIND("r_",LOWER(BX35)),-1)</f>
        <v>-1</v>
      </c>
      <c r="CB35" s="0" t="n">
        <f aca="false">IF(CA35=-1,-1, ROW(CA35)-1+VALUE(MID(BX35,CA35+2, IFERROR(FIND(" ",BX35,CA35),999)-CA35-2)))</f>
        <v>-1</v>
      </c>
      <c r="CC35" s="0" t="str">
        <f aca="false">IF(OR(BY35=-1,IFERROR(INDEX(BY$2:BY$100,BZ35),999)&gt;=0,IFERROR(INDEX(CA$2:CA$100,BZ35),999)&gt;=0),    IF(OR(CA35=-1,IFERROR(INDEX(BY$2:BY$100,CB35),999)&gt;=0,IFERROR(INDEX(CA$2:CA$100,CB35),999)&gt;=0),      BX35,REPLACE(BX35,CA35,IFERROR(FIND(" ",BX35,CA35),999)-CA35,                   INDEX(BX$2:BX$100,CB35)                  )),     REPLACE(BX35,BY35,IFERROR(FIND(" ",BX35,BY35),999)-BY35,                   INDEX(BX$2:BX$100,BZ35)                  ) )</f>
        <v/>
      </c>
      <c r="CD35" s="0" t="n">
        <f aca="false">IFERROR(FIND("f_",LOWER(CC35)),-1)</f>
        <v>-1</v>
      </c>
      <c r="CE35" s="0" t="n">
        <f aca="false">IF(CD35=-1,-1, VALUE(MID(CC35,CD35+2, IFERROR(FIND(" ",CC35,CD35),999)-CD35-2)))</f>
        <v>-1</v>
      </c>
      <c r="CF35" s="0" t="n">
        <f aca="false">IFERROR(FIND("r_",LOWER(CC35)),-1)</f>
        <v>-1</v>
      </c>
      <c r="CG35" s="0" t="n">
        <f aca="false">IF(CF35=-1,-1, ROW(CF35)-1+VALUE(MID(CC35,CF35+2, IFERROR(FIND(" ",CC35,CF35),999)-CF35-2)))</f>
        <v>-1</v>
      </c>
      <c r="CH35" s="0" t="str">
        <f aca="false">IF(OR(CD35=-1,IFERROR(INDEX(CD$2:CD$100,CE35),999)&gt;=0,IFERROR(INDEX(CF$2:CF$100,CE35),999)&gt;=0),    IF(OR(CF35=-1,IFERROR(INDEX(CD$2:CD$100,CG35),999)&gt;=0,IFERROR(INDEX(CF$2:CF$100,CG35),999)&gt;=0),      CC35,REPLACE(CC35,CF35,IFERROR(FIND(" ",CC35,CF35),999)-CF35,                   INDEX(CC$2:CC$100,CG35)                  )),     REPLACE(CC35,CD35,IFERROR(FIND(" ",CC35,CD35),999)-CD35,                   INDEX(CC$2:CC$100,CE35)                  ) )</f>
        <v/>
      </c>
      <c r="CI35" s="0" t="n">
        <f aca="false">IFERROR(FIND("f_",LOWER(CH35)),-1)</f>
        <v>-1</v>
      </c>
      <c r="CJ35" s="0" t="n">
        <f aca="false">IF(CI35=-1,-1, VALUE(MID(CH35,CI35+2, IFERROR(FIND(" ",CH35,CI35),999)-CI35-2)))</f>
        <v>-1</v>
      </c>
      <c r="CK35" s="0" t="n">
        <f aca="false">IFERROR(FIND("r_",LOWER(CH35)),-1)</f>
        <v>-1</v>
      </c>
      <c r="CL35" s="0" t="n">
        <f aca="false">IF(CK35=-1,-1, ROW(CK35)-1+VALUE(MID(CH35,CK35+2, IFERROR(FIND(" ",CH35,CK35),999)-CK35-2)))</f>
        <v>-1</v>
      </c>
      <c r="CM35" s="0" t="str">
        <f aca="false">IF(OR(CI35=-1,IFERROR(INDEX(CI$2:CI$100,CJ35),999)&gt;=0,IFERROR(INDEX(CK$2:CK$100,CJ35),999)&gt;=0),    IF(OR(CK35=-1,IFERROR(INDEX(CI$2:CI$100,CL35),999)&gt;=0,IFERROR(INDEX(CK$2:CK$100,CL35),999)&gt;=0),      CH35,REPLACE(CH35,CK35,IFERROR(FIND(" ",CH35,CK35),999)-CK35,                   INDEX(CH$2:CH$100,CL35)                  )),     REPLACE(CH35,CI35,IFERROR(FIND(" ",CH35,CI35),999)-CI35,                   INDEX(CH$2:CH$100,CJ35)                  ) )</f>
        <v/>
      </c>
      <c r="CN35" s="0" t="n">
        <f aca="false">IFERROR(FIND("f_",LOWER(CM35)),-1)</f>
        <v>-1</v>
      </c>
      <c r="CO35" s="0" t="n">
        <f aca="false">IF(CN35=-1,-1, VALUE(MID(CM35,CN35+2, IFERROR(FIND(" ",CM35,CN35),999)-CN35-2)))</f>
        <v>-1</v>
      </c>
      <c r="CP35" s="0" t="n">
        <f aca="false">IFERROR(FIND("r_",LOWER(CM35)),-1)</f>
        <v>-1</v>
      </c>
      <c r="CQ35" s="0" t="n">
        <f aca="false">IF(CP35=-1,-1, ROW(CP35)-1+VALUE(MID(CM35,CP35+2, IFERROR(FIND(" ",CM35,CP35),999)-CP35-2)))</f>
        <v>-1</v>
      </c>
      <c r="CR35" s="0" t="str">
        <f aca="false">IF(OR(CN35=-1,IFERROR(INDEX(CN$2:CN$100,CO35),999)&gt;=0,IFERROR(INDEX(CP$2:CP$100,CO35),999)&gt;=0),    IF(OR(CP35=-1,IFERROR(INDEX(CN$2:CN$100,CQ35),999)&gt;=0,IFERROR(INDEX(CP$2:CP$100,CQ35),999)&gt;=0),      CM35,REPLACE(CM35,CP35,IFERROR(FIND(" ",CM35,CP35),999)-CP35,                   INDEX(CM$2:CM$100,CQ35)                  )),     REPLACE(CM35,CN35,IFERROR(FIND(" ",CM35,CN35),999)-CN35,                   INDEX(CM$2:CM$100,CO35)                  ) )</f>
        <v/>
      </c>
      <c r="CS35" s="0" t="n">
        <f aca="false">IFERROR(FIND("f_",LOWER(CR35)),-1)</f>
        <v>-1</v>
      </c>
      <c r="CT35" s="0" t="n">
        <f aca="false">IF(CS35=-1,-1, VALUE(MID(CR35,CS35+2, IFERROR(FIND(" ",CR35,CS35),999)-CS35-2)))</f>
        <v>-1</v>
      </c>
      <c r="CU35" s="0" t="n">
        <f aca="false">IFERROR(FIND("r_",LOWER(CR35)),-1)</f>
        <v>-1</v>
      </c>
      <c r="CV35" s="0" t="n">
        <f aca="false">IF(CU35=-1,-1, ROW(CU35)-1+VALUE(MID(CR35,CU35+2, IFERROR(FIND(" ",CR35,CU35),999)-CU35-2)))</f>
        <v>-1</v>
      </c>
      <c r="CW35" s="0" t="str">
        <f aca="false">IF(OR(CS35=-1,IFERROR(INDEX(CS$2:CS$100,CT35),999)&gt;=0,IFERROR(INDEX(CU$2:CU$100,CT35),999)&gt;=0),    IF(OR(CU35=-1,IFERROR(INDEX(CS$2:CS$100,CV35),999)&gt;=0,IFERROR(INDEX(CU$2:CU$100,CV35),999)&gt;=0),      CR35,REPLACE(CR35,CU35,IFERROR(FIND(" ",CR35,CU35),999)-CU35,                   INDEX(CR$2:CR$100,CV35)                  )),     REPLACE(CR35,CS35,IFERROR(FIND(" ",CR35,CS35),999)-CS35,                   INDEX(CR$2:CR$100,CT35)                  ) )</f>
        <v/>
      </c>
      <c r="CX35" s="0" t="n">
        <f aca="false">IFERROR(FIND("f_",LOWER(CW35)),-1)</f>
        <v>-1</v>
      </c>
      <c r="CY35" s="0" t="n">
        <f aca="false">IF(CX35=-1,-1, VALUE(MID(CW35,CX35+2, IFERROR(FIND(" ",CW35,CX35),999)-CX35-2)))</f>
        <v>-1</v>
      </c>
      <c r="CZ35" s="0" t="n">
        <f aca="false">IFERROR(FIND("r_",LOWER(CW35)),-1)</f>
        <v>-1</v>
      </c>
      <c r="DA35" s="0" t="n">
        <f aca="false">IF(CZ35=-1,-1, ROW(CZ35)-1+VALUE(MID(CW35,CZ35+2, IFERROR(FIND(" ",CW35,CZ35),999)-CZ35-2)))</f>
        <v>-1</v>
      </c>
      <c r="DB35" s="0" t="str">
        <f aca="false">IF(OR(CX35=-1,IFERROR(INDEX(CX$2:CX$100,CY35),999)&gt;=0,IFERROR(INDEX(CZ$2:CZ$100,CY35),999)&gt;=0),    IF(OR(CZ35=-1,IFERROR(INDEX(CX$2:CX$100,DA35),999)&gt;=0,IFERROR(INDEX(CZ$2:CZ$100,DA35),999)&gt;=0),      CW35,REPLACE(CW35,CZ35,IFERROR(FIND(" ",CW35,CZ35),999)-CZ35,                   INDEX(CW$2:CW$100,DA35)                  )),     REPLACE(CW35,CX35,IFERROR(FIND(" ",CW35,CX35),999)-CX35,                   INDEX(CW$2:CW$100,CY35)                  ) )</f>
        <v/>
      </c>
      <c r="DC35" s="0" t="n">
        <f aca="false">IFERROR(FIND("f_",LOWER(DB35)),-1)</f>
        <v>-1</v>
      </c>
      <c r="DD35" s="0" t="n">
        <f aca="false">IF(DC35=-1,-1, VALUE(MID(DB35,DC35+2, IFERROR(FIND(" ",DB35,DC35),999)-DC35-2)))</f>
        <v>-1</v>
      </c>
      <c r="DE35" s="0" t="n">
        <f aca="false">IFERROR(FIND("r_",LOWER(DB35)),-1)</f>
        <v>-1</v>
      </c>
      <c r="DF35" s="0" t="n">
        <f aca="false">IF(DE35=-1,-1, ROW(DE35)-1+VALUE(MID(DB35,DE35+2, IFERROR(FIND(" ",DB35,DE35),999)-DE35-2)))</f>
        <v>-1</v>
      </c>
      <c r="DG35" s="0" t="str">
        <f aca="false">IF(OR(DC35=-1,IFERROR(INDEX(DC$2:DC$100,DD35),999)&gt;=0,IFERROR(INDEX(DE$2:DE$100,DD35),999)&gt;=0),    IF(OR(DE35=-1,IFERROR(INDEX(DC$2:DC$100,DF35),999)&gt;=0,IFERROR(INDEX(DE$2:DE$100,DF35),999)&gt;=0),      DB35,REPLACE(DB35,DE35,IFERROR(FIND(" ",DB35,DE35),999)-DE35,                   INDEX(DB$2:DB$100,DF35)                  )),     REPLACE(DB35,DC35,IFERROR(FIND(" ",DB35,DC35),999)-DC35,                   INDEX(DB$2:DB$100,DD35)                  ) )</f>
        <v/>
      </c>
      <c r="DH35" s="0" t="n">
        <f aca="false">IFERROR(FIND("f_",LOWER(DG35)),-1)</f>
        <v>-1</v>
      </c>
      <c r="DI35" s="0" t="n">
        <f aca="false">IF(DH35=-1,-1, VALUE(MID(DG35,DH35+2, IFERROR(FIND(" ",DG35,DH35),999)-DH35-2)))</f>
        <v>-1</v>
      </c>
      <c r="DJ35" s="0" t="n">
        <f aca="false">IFERROR(FIND("r_",LOWER(DG35)),-1)</f>
        <v>-1</v>
      </c>
      <c r="DK35" s="0" t="n">
        <f aca="false">IF(DJ35=-1,-1, ROW(DJ35)-1+VALUE(MID(DG35,DJ35+2, IFERROR(FIND(" ",DG35,DJ35),999)-DJ35-2)))</f>
        <v>-1</v>
      </c>
      <c r="DL35" s="0" t="str">
        <f aca="false">IF(OR(DH35=-1,IFERROR(INDEX(DH$2:DH$100,DI35),999)&gt;=0,IFERROR(INDEX(DJ$2:DJ$100,DI35),999)&gt;=0),    IF(OR(DJ35=-1,IFERROR(INDEX(DH$2:DH$100,DK35),999)&gt;=0,IFERROR(INDEX(DJ$2:DJ$100,DK35),999)&gt;=0),      DG35,REPLACE(DG35,DJ35,IFERROR(FIND(" ",DG35,DJ35),999)-DJ35,                   INDEX(DG$2:DG$100,DK35)                  )),     REPLACE(DG35,DH35,IFERROR(FIND(" ",DG35,DH35),999)-DH35,                   INDEX(DG$2:DG$100,DI35)                  ) )</f>
        <v/>
      </c>
      <c r="DM35" s="0" t="n">
        <f aca="false">IFERROR(FIND("f_",LOWER(DL35)),-1)</f>
        <v>-1</v>
      </c>
      <c r="DN35" s="0" t="n">
        <f aca="false">IF(DM35=-1,-1, VALUE(MID(DL35,DM35+2, IFERROR(FIND(" ",DL35,DM35),999)-DM35-2)))</f>
        <v>-1</v>
      </c>
      <c r="DO35" s="0" t="n">
        <f aca="false">IFERROR(FIND("r_",LOWER(DL35)),-1)</f>
        <v>-1</v>
      </c>
      <c r="DP35" s="0" t="n">
        <f aca="false">IF(DO35=-1,-1, ROW(DO35)-1+VALUE(MID(DL35,DO35+2, IFERROR(FIND(" ",DL35,DO35),999)-DO35-2)))</f>
        <v>-1</v>
      </c>
      <c r="DQ35" s="0" t="str">
        <f aca="false">IF(OR(DM35=-1,IFERROR(INDEX(DM$2:DM$100,DN35),999)&gt;=0,IFERROR(INDEX(DO$2:DO$100,DN35),999)&gt;=0),    IF(OR(DO35=-1,IFERROR(INDEX(DM$2:DM$100,DP35),999)&gt;=0,IFERROR(INDEX(DO$2:DO$100,DP35),999)&gt;=0),      DL35,REPLACE(DL35,DO35,IFERROR(FIND(" ",DL35,DO35),999)-DO35,                   INDEX(DL$2:DL$100,DP35)                  )),     REPLACE(DL35,DM35,IFERROR(FIND(" ",DL35,DM35),999)-DM35,                   INDEX(DL$2:DL$100,DN35)                  ) )</f>
        <v/>
      </c>
      <c r="DR35" s="0" t="n">
        <f aca="false">IFERROR(FIND("f_",LOWER(DQ35)),-1)</f>
        <v>-1</v>
      </c>
      <c r="DS35" s="0" t="n">
        <f aca="false">IF(DR35=-1,-1, VALUE(MID(DQ35,DR35+2, IFERROR(FIND(" ",DQ35,DR35),999)-DR35-2)))</f>
        <v>-1</v>
      </c>
      <c r="DT35" s="0" t="n">
        <f aca="false">IFERROR(FIND("r_",LOWER(DQ35)),-1)</f>
        <v>-1</v>
      </c>
      <c r="DU35" s="0" t="n">
        <f aca="false">IF(DT35=-1,-1, ROW(DT35)-1+VALUE(MID(DQ35,DT35+2, IFERROR(FIND(" ",DQ35,DT35),999)-DT35-2)))</f>
        <v>-1</v>
      </c>
      <c r="DV35" s="0" t="str">
        <f aca="false">IF(OR(DR35=-1,IFERROR(INDEX(DR$2:DR$100,DS35),999)&gt;=0,IFERROR(INDEX(DT$2:DT$100,DS35),999)&gt;=0),    IF(OR(DT35=-1,IFERROR(INDEX(DR$2:DR$100,DU35),999)&gt;=0,IFERROR(INDEX(DT$2:DT$100,DU35),999)&gt;=0),      DQ35,REPLACE(DQ35,DT35,IFERROR(FIND(" ",DQ35,DT35),999)-DT35,                   INDEX(DQ$2:DQ$100,DU35)                  )),     REPLACE(DQ35,DR35,IFERROR(FIND(" ",DQ35,DR35),999)-DR35,                   INDEX(DQ$2:DQ$100,DS35)                  ) )</f>
        <v/>
      </c>
      <c r="DW35" s="0" t="n">
        <f aca="false">IFERROR(FIND("f_",LOWER(DV35)),-1)</f>
        <v>-1</v>
      </c>
      <c r="DX35" s="0" t="n">
        <f aca="false">IF(DW35=-1,-1, VALUE(MID(DV35,DW35+2, IFERROR(FIND(" ",DV35,DW35),999)-DW35-2)))</f>
        <v>-1</v>
      </c>
      <c r="DY35" s="0" t="n">
        <f aca="false">IFERROR(FIND("r_",LOWER(DV35)),-1)</f>
        <v>-1</v>
      </c>
      <c r="DZ35" s="0" t="n">
        <f aca="false">IF(DY35=-1,-1, ROW(DY35)-1+VALUE(MID(DV35,DY35+2, IFERROR(FIND(" ",DV35,DY35),999)-DY35-2)))</f>
        <v>-1</v>
      </c>
      <c r="EA35" s="0" t="str">
        <f aca="false">IF(OR(DW35=-1,IFERROR(INDEX(DW$2:DW$100,DX35),999)&gt;=0,IFERROR(INDEX(DY$2:DY$100,DX35),999)&gt;=0),    IF(OR(DY35=-1,IFERROR(INDEX(DW$2:DW$100,DZ35),999)&gt;=0,IFERROR(INDEX(DY$2:DY$100,DZ35),999)&gt;=0),      DV35,REPLACE(DV35,DY35,IFERROR(FIND(" ",DV35,DY35),999)-DY35,                   INDEX(DV$2:DV$100,DZ35)                  )),     REPLACE(DV35,DW35,IFERROR(FIND(" ",DV35,DW35),999)-DW35,                   INDEX(DV$2:DV$100,DX35)                  ) )</f>
        <v/>
      </c>
      <c r="EB35" s="0" t="n">
        <f aca="false">IFERROR(FIND("f_",LOWER(EA35)),-1)</f>
        <v>-1</v>
      </c>
      <c r="EC35" s="0" t="n">
        <f aca="false">IF(EB35=-1,-1, VALUE(MID(EA35,EB35+2, IFERROR(FIND(" ",EA35,EB35),999)-EB35-2)))</f>
        <v>-1</v>
      </c>
      <c r="ED35" s="0" t="n">
        <f aca="false">IFERROR(FIND("r_",LOWER(EA35)),-1)</f>
        <v>-1</v>
      </c>
      <c r="EE35" s="0" t="n">
        <f aca="false">IF(ED35=-1,-1, ROW(ED35)-1+VALUE(MID(EA35,ED35+2, IFERROR(FIND(" ",EA35,ED35),999)-ED35-2)))</f>
        <v>-1</v>
      </c>
      <c r="EF35" s="0" t="str">
        <f aca="false">IF(OR(EB35=-1,IFERROR(INDEX(EB$2:EB$100,EC35),999)&gt;=0,IFERROR(INDEX(ED$2:ED$100,EC35),999)&gt;=0),    IF(OR(ED35=-1,IFERROR(INDEX(EB$2:EB$100,EE35),999)&gt;=0,IFERROR(INDEX(ED$2:ED$100,EE35),999)&gt;=0),      EA35,REPLACE(EA35,ED35,IFERROR(FIND(" ",EA35,ED35),999)-ED35,                   INDEX(EA$2:EA$100,EE35)                  )),     REPLACE(EA35,EB35,IFERROR(FIND(" ",EA35,EB35),999)-EB35,                   INDEX(EA$2:EA$100,EC35)                  ) )</f>
        <v/>
      </c>
      <c r="EG35" s="0" t="n">
        <f aca="false">IFERROR(FIND("f_",LOWER(EF35)),-1)</f>
        <v>-1</v>
      </c>
      <c r="EH35" s="0" t="n">
        <f aca="false">IF(EG35=-1,-1, VALUE(MID(EF35,EG35+2, IFERROR(FIND(" ",EF35,EG35),999)-EG35-2)))</f>
        <v>-1</v>
      </c>
      <c r="EI35" s="0" t="n">
        <f aca="false">IFERROR(FIND("r_",LOWER(EF35)),-1)</f>
        <v>-1</v>
      </c>
      <c r="EJ35" s="0" t="n">
        <f aca="false">IF(EI35=-1,-1, ROW(EI35)-1+VALUE(MID(EF35,EI35+2, IFERROR(FIND(" ",EF35,EI35),999)-EI35-2)))</f>
        <v>-1</v>
      </c>
      <c r="EK35" s="0" t="str">
        <f aca="false">IF(OR(EG35=-1,IFERROR(INDEX(EG$2:EG$100,EH35),999)&gt;=0,IFERROR(INDEX(EI$2:EI$100,EH35),999)&gt;=0),    IF(OR(EI35=-1,IFERROR(INDEX(EG$2:EG$100,EJ35),999)&gt;=0,IFERROR(INDEX(EI$2:EI$100,EJ35),999)&gt;=0),      EF35,REPLACE(EF35,EI35,IFERROR(FIND(" ",EF35,EI35),999)-EI35,                   INDEX(EF$2:EF$100,EJ35)                  )),     REPLACE(EF35,EG35,IFERROR(FIND(" ",EF35,EG35),999)-EG35,                   INDEX(EF$2:EF$100,EH35)                  ) )</f>
        <v/>
      </c>
      <c r="EL35" s="0" t="n">
        <f aca="false">IFERROR(FIND("f_",LOWER(EK35)),-1)</f>
        <v>-1</v>
      </c>
      <c r="EM35" s="0" t="n">
        <f aca="false">IF(EL35=-1,-1, VALUE(MID(EK35,EL35+2, IFERROR(FIND(" ",EK35,EL35),999)-EL35-2)))</f>
        <v>-1</v>
      </c>
      <c r="EN35" s="0" t="n">
        <f aca="false">IFERROR(FIND("r_",LOWER(EK35)),-1)</f>
        <v>-1</v>
      </c>
      <c r="EO35" s="0" t="n">
        <f aca="false">IF(EN35=-1,-1, ROW(EN35)-1+VALUE(MID(EK35,EN35+2, IFERROR(FIND(" ",EK35,EN35),999)-EN35-2)))</f>
        <v>-1</v>
      </c>
      <c r="EP35" s="0" t="str">
        <f aca="false">IF(OR(EL35=-1,IFERROR(INDEX(EL$2:EL$100,EM35),999)&gt;=0,IFERROR(INDEX(EN$2:EN$100,EM35),999)&gt;=0),    IF(OR(EN35=-1,IFERROR(INDEX(EL$2:EL$100,EO35),999)&gt;=0,IFERROR(INDEX(EN$2:EN$100,EO35),999)&gt;=0),      EK35,REPLACE(EK35,EN35,IFERROR(FIND(" ",EK35,EN35),999)-EN35,                   INDEX(EK$2:EK$100,EO35)                  )),     REPLACE(EK35,EL35,IFERROR(FIND(" ",EK35,EL35),999)-EL35,                   INDEX(EK$2:EK$100,EM35)                  ) )</f>
        <v/>
      </c>
      <c r="EQ35" s="0" t="n">
        <f aca="false">IFERROR(FIND("f_",LOWER(EP35)),-1)</f>
        <v>-1</v>
      </c>
      <c r="ER35" s="0" t="n">
        <f aca="false">IF(EQ35=-1,-1, VALUE(MID(EP35,EQ35+2, IFERROR(FIND(" ",EP35,EQ35),999)-EQ35-2)))</f>
        <v>-1</v>
      </c>
      <c r="ES35" s="0" t="n">
        <f aca="false">IFERROR(FIND("r_",LOWER(EP35)),-1)</f>
        <v>-1</v>
      </c>
      <c r="ET35" s="0" t="n">
        <f aca="false">IF(ES35=-1,-1, ROW(ES35)-1+VALUE(MID(EP35,ES35+2, IFERROR(FIND(" ",EP35,ES35),999)-ES35-2)))</f>
        <v>-1</v>
      </c>
      <c r="EU35" s="0" t="str">
        <f aca="false">IF(OR(EQ35=-1,IFERROR(INDEX(EQ$2:EQ$100,ER35),999)&gt;=0,IFERROR(INDEX(ES$2:ES$100,ER35),999)&gt;=0),    IF(OR(ES35=-1,IFERROR(INDEX(EQ$2:EQ$100,ET35),999)&gt;=0,IFERROR(INDEX(ES$2:ES$100,ET35),999)&gt;=0),      EP35,REPLACE(EP35,ES35,IFERROR(FIND(" ",EP35,ES35),999)-ES35,                   INDEX(EP$2:EP$100,ET35)                  )),     REPLACE(EP35,EQ35,IFERROR(FIND(" ",EP35,EQ35),999)-EQ35,                   INDEX(EP$2:EP$100,ER35)                  ) )</f>
        <v/>
      </c>
      <c r="EV35" s="0" t="n">
        <f aca="false">IFERROR(FIND("f_",LOWER(EU35)),-1)</f>
        <v>-1</v>
      </c>
      <c r="EW35" s="0" t="n">
        <f aca="false">IF(EV35=-1,-1, VALUE(MID(EU35,EV35+2, IFERROR(FIND(" ",EU35,EV35),999)-EV35-2)))</f>
        <v>-1</v>
      </c>
      <c r="EX35" s="0" t="n">
        <f aca="false">IFERROR(FIND("r_",LOWER(EU35)),-1)</f>
        <v>-1</v>
      </c>
      <c r="EY35" s="0" t="n">
        <f aca="false">IF(EX35=-1,-1, ROW(EX35)-1+VALUE(MID(EU35,EX35+2, IFERROR(FIND(" ",EU35,EX35),999)-EX35-2)))</f>
        <v>-1</v>
      </c>
      <c r="EZ35" s="0" t="str">
        <f aca="false">IF(OR(EV35=-1,IFERROR(INDEX(EV$2:EV$100,EW35),999)&gt;=0,IFERROR(INDEX(EX$2:EX$100,EW35),999)&gt;=0),    IF(OR(EX35=-1,IFERROR(INDEX(EV$2:EV$100,EY35),999)&gt;=0,IFERROR(INDEX(EX$2:EX$100,EY35),999)&gt;=0),      EU35,REPLACE(EU35,EX35,IFERROR(FIND(" ",EU35,EX35),999)-EX35,                   INDEX(EU$2:EU$100,EY35)                  )),     REPLACE(EU35,EV35,IFERROR(FIND(" ",EU35,EV35),999)-EV35,                   INDEX(EU$2:EU$100,EW35)                  ) )</f>
        <v/>
      </c>
      <c r="FA35" s="0" t="n">
        <f aca="false">IFERROR(FIND("f_",LOWER(EZ35)),-1)</f>
        <v>-1</v>
      </c>
      <c r="FB35" s="0" t="n">
        <f aca="false">IF(FA35=-1,-1, VALUE(MID(EZ35,FA35+2, IFERROR(FIND(" ",EZ35,FA35),999)-FA35-2)))</f>
        <v>-1</v>
      </c>
      <c r="FC35" s="0" t="n">
        <f aca="false">IFERROR(FIND("r_",LOWER(EZ35)),-1)</f>
        <v>-1</v>
      </c>
      <c r="FD35" s="0" t="n">
        <f aca="false">IF(FC35=-1,-1, ROW(FC35)-1+VALUE(MID(EZ35,FC35+2, IFERROR(FIND(" ",EZ35,FC35),999)-FC35-2)))</f>
        <v>-1</v>
      </c>
      <c r="FE35" s="0" t="str">
        <f aca="false">IF(OR(FA35=-1,IFERROR(INDEX(FA$2:FA$100,FB35),999)&gt;=0,IFERROR(INDEX(FC$2:FC$100,FB35),999)&gt;=0),    IF(OR(FC35=-1,IFERROR(INDEX(FA$2:FA$100,FD35),999)&gt;=0,IFERROR(INDEX(FC$2:FC$100,FD35),999)&gt;=0),      EZ35,REPLACE(EZ35,FC35,IFERROR(FIND(" ",EZ35,FC35),999)-FC35,                   INDEX(EZ$2:EZ$100,FD35)                  )),     REPLACE(EZ35,FA35,IFERROR(FIND(" ",EZ35,FA35),999)-FA35,                   INDEX(EZ$2:EZ$100,FB35)                  ) )</f>
        <v/>
      </c>
      <c r="FF35" s="0" t="n">
        <f aca="false">IFERROR(FIND("f_",LOWER(FE35)),-1)</f>
        <v>-1</v>
      </c>
      <c r="FG35" s="0" t="n">
        <f aca="false">IF(FF35=-1,-1, VALUE(MID(FE35,FF35+2, IFERROR(FIND(" ",FE35,FF35),999)-FF35-2)))</f>
        <v>-1</v>
      </c>
      <c r="FH35" s="0" t="n">
        <f aca="false">IFERROR(FIND("r_",LOWER(FE35)),-1)</f>
        <v>-1</v>
      </c>
      <c r="FI35" s="0" t="n">
        <f aca="false">IF(FH35=-1,-1, ROW(FH35)-1+VALUE(MID(FE35,FH35+2, IFERROR(FIND(" ",FE35,FH35),999)-FH35-2)))</f>
        <v>-1</v>
      </c>
      <c r="FJ35" s="0" t="str">
        <f aca="false">IF(OR(FF35=-1,IFERROR(INDEX(FF$2:FF$100,FG35),999)&gt;=0,IFERROR(INDEX(FH$2:FH$100,FG35),999)&gt;=0),    IF(OR(FH35=-1,IFERROR(INDEX(FF$2:FF$100,FI35),999)&gt;=0,IFERROR(INDEX(FH$2:FH$100,FI35),999)&gt;=0),      FE35,REPLACE(FE35,FH35,IFERROR(FIND(" ",FE35,FH35),999)-FH35,                   INDEX(FE$2:FE$100,FI35)                  )),     REPLACE(FE35,FF35,IFERROR(FIND(" ",FE35,FF35),999)-FF35,                   INDEX(FE$2:FE$100,FG35)                  ) )</f>
        <v/>
      </c>
      <c r="FK35" s="0" t="n">
        <f aca="false">IFERROR(FIND("f_",LOWER(FJ35)),-1)</f>
        <v>-1</v>
      </c>
      <c r="FL35" s="0" t="n">
        <f aca="false">IF(FK35=-1,-1, VALUE(MID(FJ35,FK35+2, IFERROR(FIND(" ",FJ35,FK35),999)-FK35-2)))</f>
        <v>-1</v>
      </c>
      <c r="FM35" s="0" t="n">
        <f aca="false">IFERROR(FIND("r_",LOWER(FJ35)),-1)</f>
        <v>-1</v>
      </c>
      <c r="FN35" s="0" t="n">
        <f aca="false">IF(FM35=-1,-1, ROW(FM35)-1+VALUE(MID(FJ35,FM35+2, IFERROR(FIND(" ",FJ35,FM35),999)-FM35-2)))</f>
        <v>-1</v>
      </c>
      <c r="FO35" s="0" t="str">
        <f aca="false">IF(OR(FK35=-1,IFERROR(INDEX(FK$2:FK$100,FL35),999)&gt;=0,IFERROR(INDEX(FM$2:FM$100,FL35),999)&gt;=0),    IF(OR(FM35=-1,IFERROR(INDEX(FK$2:FK$100,FN35),999)&gt;=0,IFERROR(INDEX(FM$2:FM$100,FN35),999)&gt;=0),      FJ35,REPLACE(FJ35,FM35,IFERROR(FIND(" ",FJ35,FM35),999)-FM35,                   INDEX(FJ$2:FJ$100,FN35)                  )),     REPLACE(FJ35,FK35,IFERROR(FIND(" ",FJ35,FK35),999)-FK35,                   INDEX(FJ$2:FJ$100,FL35)                  ) )</f>
        <v/>
      </c>
      <c r="FP35" s="0" t="n">
        <f aca="false">IFERROR(FIND("f_",LOWER(FO35)),-1)</f>
        <v>-1</v>
      </c>
      <c r="FQ35" s="0" t="n">
        <f aca="false">IF(FP35=-1,-1, VALUE(MID(FO35,FP35+2, IFERROR(FIND(" ",FO35,FP35),999)-FP35-2)))</f>
        <v>-1</v>
      </c>
      <c r="FR35" s="0" t="n">
        <f aca="false">IFERROR(FIND("r_",LOWER(FO35)),-1)</f>
        <v>-1</v>
      </c>
      <c r="FS35" s="0" t="n">
        <f aca="false">IF(FR35=-1,-1, ROW(FR35)-1+VALUE(MID(FO35,FR35+2, IFERROR(FIND(" ",FO35,FR35),999)-FR35-2)))</f>
        <v>-1</v>
      </c>
      <c r="FT35" s="0" t="str">
        <f aca="false">IF(OR(FP35=-1,IFERROR(INDEX(FP$2:FP$100,FQ35),999)&gt;=0,IFERROR(INDEX(FR$2:FR$100,FQ35),999)&gt;=0),    IF(OR(FR35=-1,IFERROR(INDEX(FP$2:FP$100,FS35),999)&gt;=0,IFERROR(INDEX(FR$2:FR$100,FS35),999)&gt;=0),      FO35,REPLACE(FO35,FR35,IFERROR(FIND(" ",FO35,FR35),999)-FR35,                   INDEX(FO$2:FO$100,FS35)                  )),     REPLACE(FO35,FP35,IFERROR(FIND(" ",FO35,FP35),999)-FP35,                   INDEX(FO$2:FO$100,FQ35)                  ) )</f>
        <v/>
      </c>
      <c r="FU35" s="0" t="n">
        <f aca="false">IFERROR(FIND("f_",LOWER(FT35)),-1)</f>
        <v>-1</v>
      </c>
      <c r="FV35" s="0" t="n">
        <f aca="false">IF(FU35=-1,-1, VALUE(MID(FT35,FU35+2, IFERROR(FIND(" ",FT35,FU35),999)-FU35-2)))</f>
        <v>-1</v>
      </c>
      <c r="FW35" s="0" t="n">
        <f aca="false">IFERROR(FIND("r_",LOWER(FT35)),-1)</f>
        <v>-1</v>
      </c>
      <c r="FX35" s="0" t="n">
        <f aca="false">IF(FW35=-1,-1, ROW(FW35)-1+VALUE(MID(FT35,FW35+2, IFERROR(FIND(" ",FT35,FW35),999)-FW35-2)))</f>
        <v>-1</v>
      </c>
      <c r="FY35" s="0" t="str">
        <f aca="false">IF(OR(FU35=-1,IFERROR(INDEX(FU$2:FU$100,FV35),999)&gt;=0,IFERROR(INDEX(FW$2:FW$100,FV35),999)&gt;=0),    IF(OR(FW35=-1,IFERROR(INDEX(FU$2:FU$100,FX35),999)&gt;=0,IFERROR(INDEX(FW$2:FW$100,FX35),999)&gt;=0),      FT35,REPLACE(FT35,FW35,IFERROR(FIND(" ",FT35,FW35),999)-FW35,                   INDEX(FT$2:FT$100,FX35)                  )),     REPLACE(FT35,FU35,IFERROR(FIND(" ",FT35,FU35),999)-FU35,                   INDEX(FT$2:FT$100,FV35)                  ) )</f>
        <v/>
      </c>
      <c r="FZ35" s="0" t="n">
        <f aca="false">IFERROR(FIND("f_",LOWER(FY35)),-1)</f>
        <v>-1</v>
      </c>
      <c r="GA35" s="0" t="n">
        <f aca="false">IF(FZ35=-1,-1, VALUE(MID(FY35,FZ35+2, IFERROR(FIND(" ",FY35,FZ35),999)-FZ35-2)))</f>
        <v>-1</v>
      </c>
      <c r="GB35" s="0" t="n">
        <f aca="false">IFERROR(FIND("r_",LOWER(FY35)),-1)</f>
        <v>-1</v>
      </c>
      <c r="GC35" s="0" t="n">
        <f aca="false">IF(GB35=-1,-1, ROW(GB35)-1+VALUE(MID(FY35,GB35+2, IFERROR(FIND(" ",FY35,GB35),999)-GB35-2)))</f>
        <v>-1</v>
      </c>
      <c r="GD35" s="0" t="str">
        <f aca="false">IF(OR(FZ35=-1,IFERROR(INDEX(FZ$2:FZ$100,GA35),999)&gt;=0,IFERROR(INDEX(GB$2:GB$100,GA35),999)&gt;=0),    IF(OR(GB35=-1,IFERROR(INDEX(FZ$2:FZ$100,GC35),999)&gt;=0,IFERROR(INDEX(GB$2:GB$100,GC35),999)&gt;=0),      FY35,REPLACE(FY35,GB35,IFERROR(FIND(" ",FY35,GB35),999)-GB35,                   INDEX(FY$2:FY$100,GC35)                  )),     REPLACE(FY35,FZ35,IFERROR(FIND(" ",FY35,FZ35),999)-FZ35,                   INDEX(FY$2:FY$100,GA35)                  ) )</f>
        <v/>
      </c>
      <c r="GE35" s="0" t="n">
        <f aca="false">IFERROR(FIND("f_",LOWER(GD35)),-1)</f>
        <v>-1</v>
      </c>
      <c r="GF35" s="0" t="n">
        <f aca="false">IF(GE35=-1,-1, VALUE(MID(GD35,GE35+2, IFERROR(FIND(" ",GD35,GE35),999)-GE35-2)))</f>
        <v>-1</v>
      </c>
      <c r="GG35" s="0" t="n">
        <f aca="false">IFERROR(FIND("r_",LOWER(GD35)),-1)</f>
        <v>-1</v>
      </c>
      <c r="GH35" s="0" t="n">
        <f aca="false">IF(GG35=-1,-1, ROW(GG35)-1+VALUE(MID(GD35,GG35+2, IFERROR(FIND(" ",GD35,GG35),999)-GG35-2)))</f>
        <v>-1</v>
      </c>
      <c r="GI35" s="0" t="str">
        <f aca="false">IF(OR(GE35=-1,IFERROR(INDEX(GE$2:GE$100,GF35),999)&gt;=0,IFERROR(INDEX(GG$2:GG$100,GF35),999)&gt;=0),    IF(OR(GG35=-1,IFERROR(INDEX(GE$2:GE$100,GH35),999)&gt;=0,IFERROR(INDEX(GG$2:GG$100,GH35),999)&gt;=0),      GD35,REPLACE(GD35,GG35,IFERROR(FIND(" ",GD35,GG35),999)-GG35,                   INDEX(GD$2:GD$100,GH35)                  )),     REPLACE(GD35,GE35,IFERROR(FIND(" ",GD35,GE35),999)-GE35,                   INDEX(GD$2:GD$100,GF35)                  ) )</f>
        <v/>
      </c>
      <c r="GJ35" s="0" t="n">
        <f aca="false">IFERROR(FIND("f_",LOWER(GI35)),-1)</f>
        <v>-1</v>
      </c>
      <c r="GK35" s="0" t="n">
        <f aca="false">IF(GJ35=-1,-1, VALUE(MID(GI35,GJ35+2, IFERROR(FIND(" ",GI35,GJ35),999)-GJ35-2)))</f>
        <v>-1</v>
      </c>
      <c r="GL35" s="0" t="n">
        <f aca="false">IFERROR(FIND("r_",LOWER(GI35)),-1)</f>
        <v>-1</v>
      </c>
      <c r="GM35" s="0" t="n">
        <f aca="false">IF(GL35=-1,-1, ROW(GL35)-1+VALUE(MID(GI35,GL35+2, IFERROR(FIND(" ",GI35,GL35),999)-GL35-2)))</f>
        <v>-1</v>
      </c>
      <c r="GN35" s="0" t="str">
        <f aca="false">IF(OR(GJ35=-1,IFERROR(INDEX(GJ$2:GJ$100,GK35),999)&gt;=0,IFERROR(INDEX(GL$2:GL$100,GK35),999)&gt;=0),    IF(OR(GL35=-1,IFERROR(INDEX(GJ$2:GJ$100,GM35),999)&gt;=0,IFERROR(INDEX(GL$2:GL$100,GM35),999)&gt;=0),      GI35,REPLACE(GI35,GL35,IFERROR(FIND(" ",GI35,GL35),999)-GL35,                   INDEX(GI$2:GI$100,GM35)                  )),     REPLACE(GI35,GJ35,IFERROR(FIND(" ",GI35,GJ35),999)-GJ35,                   INDEX(GI$2:GI$100,GK35)                  ) )</f>
        <v/>
      </c>
      <c r="GO35" s="0" t="n">
        <f aca="false">IFERROR(FIND("f_",LOWER(GN35)),-1)</f>
        <v>-1</v>
      </c>
      <c r="GP35" s="0" t="n">
        <f aca="false">IF(GO35=-1,-1, VALUE(MID(GN35,GO35+2, IFERROR(FIND(" ",GN35,GO35),999)-GO35-2)))</f>
        <v>-1</v>
      </c>
      <c r="GQ35" s="0" t="n">
        <f aca="false">IFERROR(FIND("r_",LOWER(GN35)),-1)</f>
        <v>-1</v>
      </c>
      <c r="GR35" s="0" t="n">
        <f aca="false">IF(GQ35=-1,-1, ROW(GQ35)-1+VALUE(MID(GN35,GQ35+2, IFERROR(FIND(" ",GN35,GQ35),999)-GQ35-2)))</f>
        <v>-1</v>
      </c>
      <c r="GS35" s="0" t="str">
        <f aca="false">IF(OR(GO35=-1,IFERROR(INDEX(GO$2:GO$100,GP35),999)&gt;=0,IFERROR(INDEX(GQ$2:GQ$100,GP35),999)&gt;=0),    IF(OR(GQ35=-1,IFERROR(INDEX(GO$2:GO$100,GR35),999)&gt;=0,IFERROR(INDEX(GQ$2:GQ$100,GR35),999)&gt;=0),      GN35,REPLACE(GN35,GQ35,IFERROR(FIND(" ",GN35,GQ35),999)-GQ35,                   INDEX(GN$2:GN$100,GR35)                  )),     REPLACE(GN35,GO35,IFERROR(FIND(" ",GN35,GO35),999)-GO35,                   INDEX(GN$2:GN$100,GP35)                  ) )</f>
        <v/>
      </c>
      <c r="GT35" s="0" t="n">
        <f aca="false">IFERROR(FIND("f_",LOWER(GS35)),-1)</f>
        <v>-1</v>
      </c>
      <c r="GU35" s="0" t="n">
        <f aca="false">IF(GT35=-1,-1, VALUE(MID(GS35,GT35+2, IFERROR(FIND(" ",GS35,GT35),999)-GT35-2)))</f>
        <v>-1</v>
      </c>
      <c r="GV35" s="0" t="n">
        <f aca="false">IFERROR(FIND("r_",LOWER(GS35)),-1)</f>
        <v>-1</v>
      </c>
      <c r="GW35" s="0" t="n">
        <f aca="false">IF(GV35=-1,-1, ROW(GV35)-1+VALUE(MID(GS35,GV35+2, IFERROR(FIND(" ",GS35,GV35),999)-GV35-2)))</f>
        <v>-1</v>
      </c>
      <c r="GX35" s="0" t="str">
        <f aca="false">IF(OR(GT35=-1,IFERROR(INDEX(GT$2:GT$100,GU35),999)&gt;=0,IFERROR(INDEX(GV$2:GV$100,GU35),999)&gt;=0),    IF(OR(GV35=-1,IFERROR(INDEX(GT$2:GT$100,GW35),999)&gt;=0,IFERROR(INDEX(GV$2:GV$100,GW35),999)&gt;=0),      GS35,REPLACE(GS35,GV35,IFERROR(FIND(" ",GS35,GV35),999)-GV35,                   INDEX(GS$2:GS$100,GW35)                  )),     REPLACE(GS35,GT35,IFERROR(FIND(" ",GS35,GT35),999)-GT35,                   INDEX(GS$2:GS$100,GU35)                  ) )</f>
        <v/>
      </c>
      <c r="GY35" s="0" t="n">
        <f aca="false">IFERROR(FIND("f_",LOWER(GX35)),-1)</f>
        <v>-1</v>
      </c>
      <c r="GZ35" s="0" t="n">
        <f aca="false">IF(GY35=-1,-1, VALUE(MID(GX35,GY35+2, IFERROR(FIND(" ",GX35,GY35),999)-GY35-2)))</f>
        <v>-1</v>
      </c>
      <c r="HA35" s="0" t="n">
        <f aca="false">IFERROR(FIND("r_",LOWER(GX35)),-1)</f>
        <v>-1</v>
      </c>
      <c r="HB35" s="0" t="n">
        <f aca="false">IF(HA35=-1,-1, ROW(HA35)-1+VALUE(MID(GX35,HA35+2, IFERROR(FIND(" ",GX35,HA35),999)-HA35-2)))</f>
        <v>-1</v>
      </c>
      <c r="HC35" s="0" t="str">
        <f aca="false">IF(OR(GY35=-1,IFERROR(INDEX(GY$2:GY$100,GZ35),999)&gt;=0,IFERROR(INDEX(HA$2:HA$100,GZ35),999)&gt;=0),    IF(OR(HA35=-1,IFERROR(INDEX(GY$2:GY$100,HB35),999)&gt;=0,IFERROR(INDEX(HA$2:HA$100,HB35),999)&gt;=0),      GX35,REPLACE(GX35,HA35,IFERROR(FIND(" ",GX35,HA35),999)-HA35,                   INDEX(GX$2:GX$100,HB35)                  )),     REPLACE(GX35,GY35,IFERROR(FIND(" ",GX35,GY35),999)-GY35,                   INDEX(GX$2:GX$100,GZ35)                  ) )</f>
        <v/>
      </c>
      <c r="HD35" s="0" t="n">
        <f aca="false">IFERROR(FIND("f_",LOWER(HC35)),-1)</f>
        <v>-1</v>
      </c>
      <c r="HE35" s="0" t="n">
        <f aca="false">IF(HD35=-1,-1, VALUE(MID(HC35,HD35+2, IFERROR(FIND(" ",HC35,HD35),999)-HD35-2)))</f>
        <v>-1</v>
      </c>
      <c r="HF35" s="0" t="n">
        <f aca="false">IFERROR(FIND("r_",LOWER(HC35)),-1)</f>
        <v>-1</v>
      </c>
      <c r="HG35" s="0" t="n">
        <f aca="false">IF(HF35=-1,-1, ROW(HF35)-1+VALUE(MID(HC35,HF35+2, IFERROR(FIND(" ",HC35,HF35),999)-HF35-2)))</f>
        <v>-1</v>
      </c>
      <c r="HH35" s="0" t="str">
        <f aca="false">IF(OR(HD35=-1,IFERROR(INDEX(HD$2:HD$100,HE35),999)&gt;=0,IFERROR(INDEX(HF$2:HF$100,HE35),999)&gt;=0),    IF(OR(HF35=-1,IFERROR(INDEX(HD$2:HD$100,HG35),999)&gt;=0,IFERROR(INDEX(HF$2:HF$100,HG35),999)&gt;=0),      HC35,REPLACE(HC35,HF35,IFERROR(FIND(" ",HC35,HF35),999)-HF35,                   INDEX(HC$2:HC$100,HG35)                  )),     REPLACE(HC35,HD35,IFERROR(FIND(" ",HC35,HD35),999)-HD35,                   INDEX(HC$2:HC$100,HE35)                  ) )</f>
        <v/>
      </c>
      <c r="HI35" s="0" t="n">
        <f aca="false">IFERROR(FIND("f_",LOWER(HH35)),-1)</f>
        <v>-1</v>
      </c>
      <c r="HJ35" s="0" t="n">
        <f aca="false">IF(HI35=-1,-1, VALUE(MID(HH35,HI35+2, IFERROR(FIND(" ",HH35,HI35),999)-HI35-2)))</f>
        <v>-1</v>
      </c>
      <c r="HK35" s="0" t="n">
        <f aca="false">IFERROR(FIND("r_",LOWER(HH35)),-1)</f>
        <v>-1</v>
      </c>
      <c r="HL35" s="0" t="n">
        <f aca="false">IF(HK35=-1,-1, ROW(HK35)-1+VALUE(MID(HH35,HK35+2, IFERROR(FIND(" ",HH35,HK35),999)-HK35-2)))</f>
        <v>-1</v>
      </c>
      <c r="HM35" s="0" t="str">
        <f aca="false">IF(OR(HI35=-1,IFERROR(INDEX(HI$2:HI$100,HJ35),999)&gt;=0,IFERROR(INDEX(HK$2:HK$100,HJ35),999)&gt;=0),    IF(OR(HK35=-1,IFERROR(INDEX(HI$2:HI$100,HL35),999)&gt;=0,IFERROR(INDEX(HK$2:HK$100,HL35),999)&gt;=0),      HH35,REPLACE(HH35,HK35,IFERROR(FIND(" ",HH35,HK35),999)-HK35,                   INDEX(HH$2:HH$100,HL35)                  )),     REPLACE(HH35,HI35,IFERROR(FIND(" ",HH35,HI35),999)-HI35,                   INDEX(HH$2:HH$100,HJ35)                  ) )</f>
        <v/>
      </c>
      <c r="HN35" s="0" t="n">
        <f aca="false">IFERROR(FIND("f_",LOWER(HM35)),-1)</f>
        <v>-1</v>
      </c>
      <c r="HO35" s="0" t="n">
        <f aca="false">IF(HN35=-1,-1, VALUE(MID(HM35,HN35+2, IFERROR(FIND(" ",HM35,HN35),999)-HN35-2)))</f>
        <v>-1</v>
      </c>
      <c r="HP35" s="0" t="n">
        <f aca="false">IFERROR(FIND("r_",LOWER(HM35)),-1)</f>
        <v>-1</v>
      </c>
      <c r="HQ35" s="0" t="n">
        <f aca="false">IF(HP35=-1,-1, ROW(HP35)-1+VALUE(MID(HM35,HP35+2, IFERROR(FIND(" ",HM35,HP35),999)-HP35-2)))</f>
        <v>-1</v>
      </c>
      <c r="HR35" s="0" t="str">
        <f aca="false">IF(OR(HN35=-1,IFERROR(INDEX(HN$2:HN$100,HO35),999)&gt;=0,IFERROR(INDEX(HP$2:HP$100,HO35),999)&gt;=0),    IF(OR(HP35=-1,IFERROR(INDEX(HN$2:HN$100,HQ35),999)&gt;=0,IFERROR(INDEX(HP$2:HP$100,HQ35),999)&gt;=0),      HM35,REPLACE(HM35,HP35,IFERROR(FIND(" ",HM35,HP35),999)-HP35,                   INDEX(HM$2:HM$100,HQ35)                  )),     REPLACE(HM35,HN35,IFERROR(FIND(" ",HM35,HN35),999)-HN35,                   INDEX(HM$2:HM$100,HO35)                  ) )</f>
        <v/>
      </c>
      <c r="HS35" s="0" t="n">
        <f aca="false">IFERROR(FIND("f_",LOWER(HR35)),-1)</f>
        <v>-1</v>
      </c>
      <c r="HT35" s="0" t="n">
        <f aca="false">IF(HS35=-1,-1, VALUE(MID(HR35,HS35+2, IFERROR(FIND(" ",HR35,HS35),999)-HS35-2)))</f>
        <v>-1</v>
      </c>
      <c r="HU35" s="0" t="n">
        <f aca="false">IFERROR(FIND("r_",LOWER(HR35)),-1)</f>
        <v>-1</v>
      </c>
      <c r="HV35" s="0" t="n">
        <f aca="false">IF(HU35=-1,-1, ROW(HU35)-1+VALUE(MID(HR35,HU35+2, IFERROR(FIND(" ",HR35,HU35),999)-HU35-2)))</f>
        <v>-1</v>
      </c>
      <c r="HW35" s="0" t="str">
        <f aca="false">IF(OR(HS35=-1,IFERROR(INDEX(HS$2:HS$100,HT35),999)&gt;=0,IFERROR(INDEX(HU$2:HU$100,HT35),999)&gt;=0),    IF(OR(HU35=-1,IFERROR(INDEX(HS$2:HS$100,HV35),999)&gt;=0,IFERROR(INDEX(HU$2:HU$100,HV35),999)&gt;=0),      HR35,REPLACE(HR35,HU35,IFERROR(FIND(" ",HR35,HU35),999)-HU35,                   INDEX(HR$2:HR$100,HV35)                  )),     REPLACE(HR35,HS35,IFERROR(FIND(" ",HR35,HS35),999)-HS35,                   INDEX(HR$2:HR$100,HT35)                  ) )</f>
        <v/>
      </c>
      <c r="HX35" s="0" t="n">
        <f aca="false">IFERROR(FIND("f_",LOWER(HW35)),-1)</f>
        <v>-1</v>
      </c>
      <c r="HY35" s="0" t="n">
        <f aca="false">IF(HX35=-1,-1, VALUE(MID(HW35,HX35+2, IFERROR(FIND(" ",HW35,HX35),999)-HX35-2)))</f>
        <v>-1</v>
      </c>
      <c r="HZ35" s="0" t="n">
        <f aca="false">IFERROR(FIND("r_",LOWER(HW35)),-1)</f>
        <v>-1</v>
      </c>
      <c r="IA35" s="0" t="n">
        <f aca="false">IF(HZ35=-1,-1, ROW(HZ35)-1+VALUE(MID(HW35,HZ35+2, IFERROR(FIND(" ",HW35,HZ35),999)-HZ35-2)))</f>
        <v>-1</v>
      </c>
      <c r="IB35" s="0" t="str">
        <f aca="false">IF(OR(HX35=-1,IFERROR(INDEX(HX$2:HX$100,HY35),999)&gt;=0,IFERROR(INDEX(HZ$2:HZ$100,HY35),999)&gt;=0),    IF(OR(HZ35=-1,IFERROR(INDEX(HX$2:HX$100,IA35),999)&gt;=0,IFERROR(INDEX(HZ$2:HZ$100,IA35),999)&gt;=0),      HW35,REPLACE(HW35,HZ35,IFERROR(FIND(" ",HW35,HZ35),999)-HZ35,                   INDEX(HW$2:HW$100,IA35)                  )),     REPLACE(HW35,HX35,IFERROR(FIND(" ",HW35,HX35),999)-HX35,                   INDEX(HW$2:HW$100,HY35)                  ) )</f>
        <v/>
      </c>
      <c r="IC35" s="0" t="n">
        <f aca="false">IFERROR(FIND("f_",LOWER(IB35)),-1)</f>
        <v>-1</v>
      </c>
      <c r="ID35" s="0" t="n">
        <f aca="false">IF(IC35=-1,-1, VALUE(MID(IB35,IC35+2, IFERROR(FIND(" ",IB35,IC35),999)-IC35-2)))</f>
        <v>-1</v>
      </c>
      <c r="IE35" s="0" t="n">
        <f aca="false">IFERROR(FIND("r_",LOWER(IB35)),-1)</f>
        <v>-1</v>
      </c>
      <c r="IF35" s="0" t="n">
        <f aca="false">IF(IE35=-1,-1, ROW(IE35)-1+VALUE(MID(IB35,IE35+2, IFERROR(FIND(" ",IB35,IE35),999)-IE35-2)))</f>
        <v>-1</v>
      </c>
      <c r="IG35" s="0" t="str">
        <f aca="false">IF(OR(IC35=-1,IFERROR(INDEX(IC$2:IC$100,ID35),999)&gt;=0,IFERROR(INDEX(IE$2:IE$100,ID35),999)&gt;=0),    IF(OR(IE35=-1,IFERROR(INDEX(IC$2:IC$100,IF35),999)&gt;=0,IFERROR(INDEX(IE$2:IE$100,IF35),999)&gt;=0),      IB35,REPLACE(IB35,IE35,IFERROR(FIND(" ",IB35,IE35),999)-IE35,                   INDEX(IB$2:IB$100,IF35)                  )),     REPLACE(IB35,IC35,IFERROR(FIND(" ",IB35,IC35),999)-IC35,                   INDEX(IB$2:IB$100,ID35)                  ) )</f>
        <v/>
      </c>
      <c r="IH35" s="0" t="n">
        <f aca="false">IFERROR(FIND("f_",LOWER(IG35)),-1)</f>
        <v>-1</v>
      </c>
      <c r="II35" s="0" t="n">
        <f aca="false">IF(IH35=-1,-1, VALUE(MID(IG35,IH35+2, IFERROR(FIND(" ",IG35,IH35),999)-IH35-2)))</f>
        <v>-1</v>
      </c>
      <c r="IJ35" s="0" t="n">
        <f aca="false">IFERROR(FIND("r_",LOWER(IG35)),-1)</f>
        <v>-1</v>
      </c>
      <c r="IK35" s="0" t="n">
        <f aca="false">IF(IJ35=-1,-1, ROW(IJ35)-1+VALUE(MID(IG35,IJ35+2, IFERROR(FIND(" ",IG35,IJ35),999)-IJ35-2)))</f>
        <v>-1</v>
      </c>
      <c r="IL35" s="0" t="str">
        <f aca="false">IF(OR(IH35=-1,IFERROR(INDEX(IH$2:IH$100,II35),999)&gt;=0,IFERROR(INDEX(IJ$2:IJ$100,II35),999)&gt;=0),    IF(OR(IJ35=-1,IFERROR(INDEX(IH$2:IH$100,IK35),999)&gt;=0,IFERROR(INDEX(IJ$2:IJ$100,IK35),999)&gt;=0),      IG35,REPLACE(IG35,IJ35,IFERROR(FIND(" ",IG35,IJ35),999)-IJ35,                   INDEX(IG$2:IG$100,IK35)                  )),     REPLACE(IG35,IH35,IFERROR(FIND(" ",IG35,IH35),999)-IH35,                   INDEX(IG$2:IG$100,II35)                  ) )</f>
        <v/>
      </c>
      <c r="IM35" s="0" t="n">
        <f aca="false">IFERROR(FIND("f_",LOWER(IL35)),-1)</f>
        <v>-1</v>
      </c>
      <c r="IN35" s="0" t="n">
        <f aca="false">IF(IM35=-1,-1, VALUE(MID(IL35,IM35+2, IFERROR(FIND(" ",IL35,IM35),999)-IM35-2)))</f>
        <v>-1</v>
      </c>
      <c r="IO35" s="0" t="n">
        <f aca="false">IFERROR(FIND("r_",LOWER(IL35)),-1)</f>
        <v>-1</v>
      </c>
      <c r="IP35" s="0" t="n">
        <f aca="false">IF(IO35=-1,-1, ROW(IO35)-1+VALUE(MID(IL35,IO35+2, IFERROR(FIND(" ",IL35,IO35),999)-IO35-2)))</f>
        <v>-1</v>
      </c>
      <c r="IQ35" s="0" t="str">
        <f aca="false">IF(OR(IM35=-1,IFERROR(INDEX(IM$2:IM$100,IN35),999)&gt;=0,IFERROR(INDEX(IO$2:IO$100,IN35),999)&gt;=0),    IF(OR(IO35=-1,IFERROR(INDEX(IM$2:IM$100,IP35),999)&gt;=0,IFERROR(INDEX(IO$2:IO$100,IP35),999)&gt;=0),      IL35,REPLACE(IL35,IO35,IFERROR(FIND(" ",IL35,IO35),999)-IO35,                   INDEX(IL$2:IL$100,IP35)                  )),     REPLACE(IL35,IM35,IFERROR(FIND(" ",IL35,IM35),999)-IM35,                   INDEX(IL$2:IL$100,IN35)                  ) )</f>
        <v/>
      </c>
      <c r="IR35" s="0" t="n">
        <f aca="false">IFERROR(FIND("f_",LOWER(IQ35)),-1)</f>
        <v>-1</v>
      </c>
      <c r="IS35" s="0" t="n">
        <f aca="false">IF(IR35=-1,-1, VALUE(MID(IQ35,IR35+2, IFERROR(FIND(" ",IQ35,IR35),999)-IR35-2)))</f>
        <v>-1</v>
      </c>
      <c r="IT35" s="0" t="n">
        <f aca="false">IFERROR(FIND("r_",LOWER(IQ35)),-1)</f>
        <v>-1</v>
      </c>
      <c r="IU35" s="0" t="n">
        <f aca="false">IF(IT35=-1,-1, ROW(IT35)-1+VALUE(MID(IQ35,IT35+2, IFERROR(FIND(" ",IQ35,IT35),999)-IT35-2)))</f>
        <v>-1</v>
      </c>
      <c r="IV35" s="0" t="str">
        <f aca="false">IF(OR(IR35=-1,IFERROR(INDEX(IR$2:IR$100,IS35),999)&gt;=0,IFERROR(INDEX(IT$2:IT$100,IS35),999)&gt;=0),    IF(OR(IT35=-1,IFERROR(INDEX(IR$2:IR$100,IU35),999)&gt;=0,IFERROR(INDEX(IT$2:IT$100,IU35),999)&gt;=0),      IQ35,REPLACE(IQ35,IT35,IFERROR(FIND(" ",IQ35,IT35),999)-IT35,                   INDEX(IQ$2:IQ$100,IU35)                  )),     REPLACE(IQ35,IR35,IFERROR(FIND(" ",IQ35,IR35),999)-IR35,                   INDEX(IQ$2:IQ$100,IS35)                  ) )</f>
        <v/>
      </c>
      <c r="IW35" s="0" t="n">
        <f aca="false">IFERROR(FIND("f_",LOWER(IV35)),-1)</f>
        <v>-1</v>
      </c>
      <c r="IX35" s="0" t="n">
        <f aca="false">IF(IW35=-1,-1, VALUE(MID(IV35,IW35+2, IFERROR(FIND(" ",IV35,IW35),999)-IW35-2)))</f>
        <v>-1</v>
      </c>
      <c r="IY35" s="0" t="n">
        <f aca="false">IFERROR(FIND("r_",LOWER(IV35)),-1)</f>
        <v>-1</v>
      </c>
      <c r="IZ35" s="0" t="n">
        <f aca="false">IF(IY35=-1,-1, ROW(IY35)-1+VALUE(MID(IV35,IY35+2, IFERROR(FIND(" ",IV35,IY35),999)-IY35-2)))</f>
        <v>-1</v>
      </c>
      <c r="JA35" s="0" t="str">
        <f aca="false">IF(OR(IW35=-1,IFERROR(INDEX(IW$2:IW$100,IX35),999)&gt;=0,IFERROR(INDEX(IY$2:IY$100,IX35),999)&gt;=0),    IF(OR(IY35=-1,IFERROR(INDEX(IW$2:IW$100,IZ35),999)&gt;=0,IFERROR(INDEX(IY$2:IY$100,IZ35),999)&gt;=0),      IV35,REPLACE(IV35,IY35,IFERROR(FIND(" ",IV35,IY35),999)-IY35,                   INDEX(IV$2:IV$100,IZ35)                  )),     REPLACE(IV35,IW35,IFERROR(FIND(" ",IV35,IW35),999)-IW35,                   INDEX(IV$2:IV$100,IX35)                  ) )</f>
        <v/>
      </c>
      <c r="JB35" s="0" t="n">
        <f aca="false">IFERROR(FIND("f_",LOWER(JA35)),-1)</f>
        <v>-1</v>
      </c>
      <c r="JC35" s="0" t="n">
        <f aca="false">IF(JB35=-1,-1, VALUE(MID(JA35,JB35+2, IFERROR(FIND(" ",JA35,JB35),999)-JB35-2)))</f>
        <v>-1</v>
      </c>
      <c r="JD35" s="0" t="n">
        <f aca="false">IFERROR(FIND("r_",LOWER(JA35)),-1)</f>
        <v>-1</v>
      </c>
      <c r="JE35" s="0" t="n">
        <f aca="false">IF(JD35=-1,-1, ROW(JD35)-1+VALUE(MID(JA35,JD35+2, IFERROR(FIND(" ",JA35,JD35),999)-JD35-2)))</f>
        <v>-1</v>
      </c>
      <c r="JF35" s="0" t="str">
        <f aca="false">IF(OR(JB35=-1,IFERROR(INDEX(JB$2:JB$100,JC35),999)&gt;=0,IFERROR(INDEX(JD$2:JD$100,JC35),999)&gt;=0),    IF(OR(JD35=-1,IFERROR(INDEX(JB$2:JB$100,JE35),999)&gt;=0,IFERROR(INDEX(JD$2:JD$100,JE35),999)&gt;=0),      JA35,REPLACE(JA35,JD35,IFERROR(FIND(" ",JA35,JD35),999)-JD35,                   INDEX(JA$2:JA$100,JE35)                  )),     REPLACE(JA35,JB35,IFERROR(FIND(" ",JA35,JB35),999)-JB35,                   INDEX(JA$2:JA$100,JC35)                  ) )</f>
        <v/>
      </c>
      <c r="JG35" s="0" t="n">
        <f aca="false">IFERROR(FIND("f_",LOWER(JF35)),-1)</f>
        <v>-1</v>
      </c>
      <c r="JH35" s="0" t="n">
        <f aca="false">IF(JG35=-1,-1, VALUE(MID(JF35,JG35+2, IFERROR(FIND(" ",JF35,JG35),999)-JG35-2)))</f>
        <v>-1</v>
      </c>
      <c r="JI35" s="0" t="n">
        <f aca="false">IFERROR(FIND("r_",LOWER(JF35)),-1)</f>
        <v>-1</v>
      </c>
      <c r="JJ35" s="0" t="n">
        <f aca="false">IF(JI35=-1,-1, ROW(JI35)-1+VALUE(MID(JF35,JI35+2, IFERROR(FIND(" ",JF35,JI35),999)-JI35-2)))</f>
        <v>-1</v>
      </c>
      <c r="JK35" s="0" t="str">
        <f aca="false">IF(OR(JG35=-1,IFERROR(INDEX(JG$2:JG$100,JH35),999)&gt;=0,IFERROR(INDEX(JI$2:JI$100,JH35),999)&gt;=0),    IF(OR(JI35=-1,IFERROR(INDEX(JG$2:JG$100,JJ35),999)&gt;=0,IFERROR(INDEX(JI$2:JI$100,JJ35),999)&gt;=0),      JF35,REPLACE(JF35,JI35,IFERROR(FIND(" ",JF35,JI35),999)-JI35,                   INDEX(JF$2:JF$100,JJ35)                  )),     REPLACE(JF35,JG35,IFERROR(FIND(" ",JF35,JG35),999)-JG35,                   INDEX(JF$2:JF$100,JH35)                  ) )</f>
        <v/>
      </c>
      <c r="JL35" s="0" t="n">
        <f aca="false">IFERROR(FIND("f_",LOWER(JK35)),-1)</f>
        <v>-1</v>
      </c>
      <c r="JM35" s="0" t="n">
        <f aca="false">IF(JL35=-1,-1, VALUE(MID(JK35,JL35+2, IFERROR(FIND(" ",JK35,JL35),999)-JL35-2)))</f>
        <v>-1</v>
      </c>
      <c r="JN35" s="0" t="n">
        <f aca="false">IFERROR(FIND("r_",LOWER(JK35)),-1)</f>
        <v>-1</v>
      </c>
      <c r="JO35" s="0" t="n">
        <f aca="false">IF(JN35=-1,-1, ROW(JN35)-1+VALUE(MID(JK35,JN35+2, IFERROR(FIND(" ",JK35,JN35),999)-JN35-2)))</f>
        <v>-1</v>
      </c>
      <c r="JP35" s="0" t="str">
        <f aca="false">IF(OR(JL35=-1,IFERROR(INDEX(JL$2:JL$100,JM35),999)&gt;=0,IFERROR(INDEX(JN$2:JN$100,JM35),999)&gt;=0),    IF(OR(JN35=-1,IFERROR(INDEX(JL$2:JL$100,JO35),999)&gt;=0,IFERROR(INDEX(JN$2:JN$100,JO35),999)&gt;=0),      JK35,REPLACE(JK35,JN35,IFERROR(FIND(" ",JK35,JN35),999)-JN35,                   INDEX(JK$2:JK$100,JO35)                  )),     REPLACE(JK35,JL35,IFERROR(FIND(" ",JK35,JL35),999)-JL35,                   INDEX(JK$2:JK$100,JM35)                  ) )</f>
        <v/>
      </c>
      <c r="JQ35" s="0" t="n">
        <f aca="false">IFERROR(FIND("f_",LOWER(JP35)),-1)</f>
        <v>-1</v>
      </c>
      <c r="JR35" s="0" t="n">
        <f aca="false">IF(JQ35=-1,-1, VALUE(MID(JP35,JQ35+2, IFERROR(FIND(" ",JP35,JQ35),999)-JQ35-2)))</f>
        <v>-1</v>
      </c>
      <c r="JS35" s="0" t="n">
        <f aca="false">IFERROR(FIND("r_",LOWER(JP35)),-1)</f>
        <v>-1</v>
      </c>
      <c r="JT35" s="0" t="n">
        <f aca="false">IF(JS35=-1,-1, ROW(JS35)-1+VALUE(MID(JP35,JS35+2, IFERROR(FIND(" ",JP35,JS35),999)-JS35-2)))</f>
        <v>-1</v>
      </c>
      <c r="JU35" s="0" t="str">
        <f aca="false">IF(OR(JQ35=-1,IFERROR(INDEX(JQ$2:JQ$100,JR35),999)&gt;=0,IFERROR(INDEX(JS$2:JS$100,JR35),999)&gt;=0),    IF(OR(JS35=-1,IFERROR(INDEX(JQ$2:JQ$100,JT35),999)&gt;=0,IFERROR(INDEX(JS$2:JS$100,JT35),999)&gt;=0),      JP35,REPLACE(JP35,JS35,IFERROR(FIND(" ",JP35,JS35),999)-JS35,                   INDEX(JP$2:JP$100,JT35)                  )),     REPLACE(JP35,JQ35,IFERROR(FIND(" ",JP35,JQ35),999)-JQ35,                   INDEX(JP$2:JP$100,JR35)                  ) )</f>
        <v/>
      </c>
      <c r="JV35" s="0" t="n">
        <f aca="false">IFERROR(FIND("f_",LOWER(JU35)),-1)</f>
        <v>-1</v>
      </c>
      <c r="JW35" s="0" t="n">
        <f aca="false">IF(JV35=-1,-1, VALUE(MID(JU35,JV35+2, IFERROR(FIND(" ",JU35,JV35),999)-JV35-2)))</f>
        <v>-1</v>
      </c>
      <c r="JX35" s="0" t="n">
        <f aca="false">IFERROR(FIND("r_",LOWER(JU35)),-1)</f>
        <v>-1</v>
      </c>
      <c r="JY35" s="0" t="n">
        <f aca="false">IF(JX35=-1,-1, ROW(JX35)-1+VALUE(MID(JU35,JX35+2, IFERROR(FIND(" ",JU35,JX35),999)-JX35-2)))</f>
        <v>-1</v>
      </c>
      <c r="JZ35" s="0" t="str">
        <f aca="false">IF(OR(JV35=-1,IFERROR(INDEX(JV$2:JV$100,JW35),999)&gt;=0,IFERROR(INDEX(JX$2:JX$100,JW35),999)&gt;=0),    IF(OR(JX35=-1,IFERROR(INDEX(JV$2:JV$100,JY35),999)&gt;=0,IFERROR(INDEX(JX$2:JX$100,JY35),999)&gt;=0),      JU35,REPLACE(JU35,JX35,IFERROR(FIND(" ",JU35,JX35),999)-JX35,                   INDEX(JU$2:JU$100,JY35)                  )),     REPLACE(JU35,JV35,IFERROR(FIND(" ",JU35,JV35),999)-JV35,                   INDEX(JU$2:JU$100,JW35)                  ) )</f>
        <v/>
      </c>
      <c r="KA35" s="0" t="n">
        <f aca="false">IFERROR(FIND("f_",LOWER(JZ35)),-1)</f>
        <v>-1</v>
      </c>
      <c r="KB35" s="0" t="n">
        <f aca="false">IF(KA35=-1,-1, VALUE(MID(JZ35,KA35+2, IFERROR(FIND(" ",JZ35,KA35),999)-KA35-2)))</f>
        <v>-1</v>
      </c>
      <c r="KC35" s="0" t="n">
        <f aca="false">IFERROR(FIND("r_",LOWER(JZ35)),-1)</f>
        <v>-1</v>
      </c>
      <c r="KD35" s="0" t="n">
        <f aca="false">IF(KC35=-1,-1, ROW(KC35)-1+VALUE(MID(JZ35,KC35+2, IFERROR(FIND(" ",JZ35,KC35),999)-KC35-2)))</f>
        <v>-1</v>
      </c>
      <c r="KE35" s="0" t="str">
        <f aca="false">IF(OR(KA35=-1,IFERROR(INDEX(KA$2:KA$100,KB35),999)&gt;=0,IFERROR(INDEX(KC$2:KC$100,KB35),999)&gt;=0),    IF(OR(KC35=-1,IFERROR(INDEX(KA$2:KA$100,KD35),999)&gt;=0,IFERROR(INDEX(KC$2:KC$100,KD35),999)&gt;=0),      JZ35,REPLACE(JZ35,KC35,IFERROR(FIND(" ",JZ35,KC35),999)-KC35,                   INDEX(JZ$2:JZ$100,KD35)                  )),     REPLACE(JZ35,KA35,IFERROR(FIND(" ",JZ35,KA35),999)-KA35,                   INDEX(JZ$2:JZ$100,KB35)                  ) )</f>
        <v/>
      </c>
      <c r="KF35" s="0" t="n">
        <f aca="false">IFERROR(FIND("f_",LOWER(KE35)),-1)</f>
        <v>-1</v>
      </c>
      <c r="KG35" s="0" t="n">
        <f aca="false">IF(KF35=-1,-1, VALUE(MID(KE35,KF35+2, IFERROR(FIND(" ",KE35,KF35),999)-KF35-2)))</f>
        <v>-1</v>
      </c>
      <c r="KH35" s="0" t="n">
        <f aca="false">IFERROR(FIND("r_",LOWER(KE35)),-1)</f>
        <v>-1</v>
      </c>
      <c r="KI35" s="0" t="n">
        <f aca="false">IF(KH35=-1,-1, ROW(KH35)-1+VALUE(MID(KE35,KH35+2, IFERROR(FIND(" ",KE35,KH35),999)-KH35-2)))</f>
        <v>-1</v>
      </c>
      <c r="KJ35" s="0" t="str">
        <f aca="false">IF(OR(KF35=-1,IFERROR(INDEX(KF$2:KF$100,KG35),999)&gt;=0,IFERROR(INDEX(KH$2:KH$100,KG35),999)&gt;=0),    IF(OR(KH35=-1,IFERROR(INDEX(KF$2:KF$100,KI35),999)&gt;=0,IFERROR(INDEX(KH$2:KH$100,KI35),999)&gt;=0),      KE35,REPLACE(KE35,KH35,IFERROR(FIND(" ",KE35,KH35),999)-KH35,                   INDEX(KE$2:KE$100,KI35)                  )),     REPLACE(KE35,KF35,IFERROR(FIND(" ",KE35,KF35),999)-KF35,                   INDEX(KE$2:KE$100,KG35)                  ) )</f>
        <v/>
      </c>
      <c r="KK35" s="0" t="n">
        <f aca="false">IFERROR(FIND("f_",LOWER(KJ35)),-1)</f>
        <v>-1</v>
      </c>
      <c r="KL35" s="0" t="n">
        <f aca="false">IF(KK35=-1,-1, VALUE(MID(KJ35,KK35+2, IFERROR(FIND(" ",KJ35,KK35),999)-KK35-2)))</f>
        <v>-1</v>
      </c>
      <c r="KM35" s="0" t="n">
        <f aca="false">IFERROR(FIND("r_",LOWER(KJ35)),-1)</f>
        <v>-1</v>
      </c>
      <c r="KN35" s="0" t="n">
        <f aca="false">IF(KM35=-1,-1, ROW(KM35)-1+VALUE(MID(KJ35,KM35+2, IFERROR(FIND(" ",KJ35,KM35),999)-KM35-2)))</f>
        <v>-1</v>
      </c>
      <c r="KO35" s="0" t="str">
        <f aca="false">IF(OR(KK35=-1,IFERROR(INDEX(KK$2:KK$100,KL35),999)&gt;=0,IFERROR(INDEX(KM$2:KM$100,KL35),999)&gt;=0),    IF(OR(KM35=-1,IFERROR(INDEX(KK$2:KK$100,KN35),999)&gt;=0,IFERROR(INDEX(KM$2:KM$100,KN35),999)&gt;=0),      KJ35,REPLACE(KJ35,KM35,IFERROR(FIND(" ",KJ35,KM35),999)-KM35,                   INDEX(KJ$2:KJ$100,KN35)                  )),     REPLACE(KJ35,KK35,IFERROR(FIND(" ",KJ35,KK35),999)-KK35,                   INDEX(KJ$2:KJ$100,KL35)                  ) )</f>
        <v/>
      </c>
      <c r="KP35" s="0" t="n">
        <f aca="false">IFERROR(FIND("f_",LOWER(KO35)),-1)</f>
        <v>-1</v>
      </c>
      <c r="KQ35" s="0" t="n">
        <f aca="false">IF(KP35=-1,-1, VALUE(MID(KO35,KP35+2, IFERROR(FIND(" ",KO35,KP35),999)-KP35-2)))</f>
        <v>-1</v>
      </c>
      <c r="KR35" s="0" t="n">
        <f aca="false">IFERROR(FIND("r_",LOWER(KO35)),-1)</f>
        <v>-1</v>
      </c>
      <c r="KS35" s="0" t="n">
        <f aca="false">IF(KR35=-1,-1, ROW(KR35)-1+VALUE(MID(KO35,KR35+2, IFERROR(FIND(" ",KO35,KR35),999)-KR35-2)))</f>
        <v>-1</v>
      </c>
      <c r="KT35" s="0" t="str">
        <f aca="false">IF(OR(KP35=-1,IFERROR(INDEX(KP$2:KP$100,KQ35),999)&gt;=0,IFERROR(INDEX(KR$2:KR$100,KQ35),999)&gt;=0),    IF(OR(KR35=-1,IFERROR(INDEX(KP$2:KP$100,KS35),999)&gt;=0,IFERROR(INDEX(KR$2:KR$100,KS35),999)&gt;=0),      KO35,REPLACE(KO35,KR35,IFERROR(FIND(" ",KO35,KR35),999)-KR35,                   INDEX(KO$2:KO$100,KS35)                  )),     REPLACE(KO35,KP35,IFERROR(FIND(" ",KO35,KP35),999)-KP35,                   INDEX(KO$2:KO$100,KQ35)                  ) )</f>
        <v/>
      </c>
      <c r="KU35" s="0" t="n">
        <f aca="false">IFERROR(FIND("f_",LOWER(KT35)),-1)</f>
        <v>-1</v>
      </c>
      <c r="KV35" s="0" t="n">
        <f aca="false">IF(KU35=-1,-1, VALUE(MID(KT35,KU35+2, IFERROR(FIND(" ",KT35,KU35),999)-KU35-2)))</f>
        <v>-1</v>
      </c>
      <c r="KW35" s="0" t="n">
        <f aca="false">IFERROR(FIND("r_",LOWER(KT35)),-1)</f>
        <v>-1</v>
      </c>
      <c r="KX35" s="0" t="n">
        <f aca="false">IF(KW35=-1,-1, ROW(KW35)-1+VALUE(MID(KT35,KW35+2, IFERROR(FIND(" ",KT35,KW35),999)-KW35-2)))</f>
        <v>-1</v>
      </c>
      <c r="KY35" s="0" t="str">
        <f aca="false">IF(OR(KU35=-1,IFERROR(INDEX(KU$2:KU$100,KV35),999)&gt;=0,IFERROR(INDEX(KW$2:KW$100,KV35),999)&gt;=0),    IF(OR(KW35=-1,IFERROR(INDEX(KU$2:KU$100,KX35),999)&gt;=0,IFERROR(INDEX(KW$2:KW$100,KX35),999)&gt;=0),      KT35,REPLACE(KT35,KW35,IFERROR(FIND(" ",KT35,KW35),999)-KW35,                   INDEX(KT$2:KT$100,KX35)                  )),     REPLACE(KT35,KU35,IFERROR(FIND(" ",KT35,KU35),999)-KU35,                   INDEX(KT$2:KT$100,KV35)                  ) )</f>
        <v/>
      </c>
    </row>
    <row r="36" customFormat="false" ht="13.8" hidden="false" customHeight="false" outlineLevel="0" collapsed="false">
      <c r="D36" s="1"/>
      <c r="I36" s="0" t="str">
        <f aca="false">KY36</f>
        <v/>
      </c>
      <c r="L36" s="0" t="e">
        <f aca="false">VLOOKUP($D36,Relgebra!$A:$E,5,0)</f>
        <v>#N/A</v>
      </c>
      <c r="M36" s="0" t="e">
        <f aca="false">SUBSTITUTE(SUBSTITUTE(L36,"parm1",E36),"parm2",F36)</f>
        <v>#N/A</v>
      </c>
      <c r="N36" s="0" t="str">
        <f aca="false">IFERROR(VLOOKUP(ROW($A35),$G$2:$M$100,COLUMN(M35)-COLUMN(G35)+1,0),"")</f>
        <v/>
      </c>
      <c r="P36" s="0" t="str">
        <f aca="false">N36</f>
        <v/>
      </c>
      <c r="Q36" s="0" t="n">
        <f aca="false">IFERROR(FIND("f_",LOWER(P36)),-1)</f>
        <v>-1</v>
      </c>
      <c r="R36" s="0" t="n">
        <f aca="false">IF(Q36=-1,-1, VALUE(MID(P36,Q36+2, IFERROR(FIND(" ",P36,Q36),999)-Q36-2)))</f>
        <v>-1</v>
      </c>
      <c r="S36" s="0" t="n">
        <f aca="false">IFERROR(FIND("r_",LOWER(P36)),-1)</f>
        <v>-1</v>
      </c>
      <c r="T36" s="0" t="n">
        <f aca="false">IF(S36=-1,-1, ROW(S36)-1+VALUE(MID(P36,S36+2, IFERROR(FIND(" ",P36,S36),999)-S36-2)))</f>
        <v>-1</v>
      </c>
      <c r="U36" s="0" t="str">
        <f aca="false">IF(OR(Q36=-1,IFERROR(INDEX(Q$2:Q$100,R36),999)&gt;=0,IFERROR(INDEX(S$2:S$100,R36),999)&gt;=0),    IF(OR(S36=-1,IFERROR(INDEX(Q$2:Q$100,T36),999)&gt;=0,IFERROR(INDEX(S$2:S$100,T36),999)&gt;=0),      P36,REPLACE(P36,S36,IFERROR(FIND(" ",P36,S36),999)-S36,                   INDEX(P$2:P$100,T36)                  )),     REPLACE(P36,Q36,IFERROR(FIND(" ",P36,Q36),999)-Q36,                   INDEX(P$2:P$100,R36)                  ) )</f>
        <v/>
      </c>
      <c r="V36" s="0" t="n">
        <f aca="false">IFERROR(FIND("f_",LOWER(U36)),-1)</f>
        <v>-1</v>
      </c>
      <c r="W36" s="0" t="n">
        <f aca="false">IF(V36=-1,-1, VALUE(MID(U36,V36+2, IFERROR(FIND(" ",U36,V36),999)-V36-2)))</f>
        <v>-1</v>
      </c>
      <c r="X36" s="0" t="n">
        <f aca="false">IFERROR(FIND("r_",LOWER(U36)),-1)</f>
        <v>-1</v>
      </c>
      <c r="Y36" s="0" t="n">
        <f aca="false">IF(X36=-1,-1, ROW(X36)-1+VALUE(MID(U36,X36+2, IFERROR(FIND(" ",U36,X36),999)-X36-2)))</f>
        <v>-1</v>
      </c>
      <c r="Z36" s="0" t="str">
        <f aca="false">IF(OR(V36=-1,IFERROR(INDEX(V$2:V$100,W36),999)&gt;=0,IFERROR(INDEX(X$2:X$100,W36),999)&gt;=0),    IF(OR(X36=-1,IFERROR(INDEX(V$2:V$100,Y36),999)&gt;=0,IFERROR(INDEX(X$2:X$100,Y36),999)&gt;=0),      U36,REPLACE(U36,X36,IFERROR(FIND(" ",U36,X36),999)-X36,                   INDEX(U$2:U$100,Y36)                  )),     REPLACE(U36,V36,IFERROR(FIND(" ",U36,V36),999)-V36,                   INDEX(U$2:U$100,W36)                  ) )</f>
        <v/>
      </c>
      <c r="AA36" s="0" t="n">
        <f aca="false">IFERROR(FIND("f_",LOWER(Z36)),-1)</f>
        <v>-1</v>
      </c>
      <c r="AB36" s="0" t="n">
        <f aca="false">IF(AA36=-1,-1, VALUE(MID(Z36,AA36+2, IFERROR(FIND(" ",Z36,AA36),999)-AA36-2)))</f>
        <v>-1</v>
      </c>
      <c r="AC36" s="0" t="n">
        <f aca="false">IFERROR(FIND("r_",LOWER(Z36)),-1)</f>
        <v>-1</v>
      </c>
      <c r="AD36" s="0" t="n">
        <f aca="false">IF(AC36=-1,-1, ROW(AC36)-1+VALUE(MID(Z36,AC36+2, IFERROR(FIND(" ",Z36,AC36),999)-AC36-2)))</f>
        <v>-1</v>
      </c>
      <c r="AE36" s="0" t="str">
        <f aca="false">IF(OR(AA36=-1,IFERROR(INDEX(AA$2:AA$100,AB36),999)&gt;=0,IFERROR(INDEX(AC$2:AC$100,AB36),999)&gt;=0),    IF(OR(AC36=-1,IFERROR(INDEX(AA$2:AA$100,AD36),999)&gt;=0,IFERROR(INDEX(AC$2:AC$100,AD36),999)&gt;=0),      Z36,REPLACE(Z36,AC36,IFERROR(FIND(" ",Z36,AC36),999)-AC36,                   INDEX(Z$2:Z$100,AD36)                  )),     REPLACE(Z36,AA36,IFERROR(FIND(" ",Z36,AA36),999)-AA36,                   INDEX(Z$2:Z$100,AB36)                  ) )</f>
        <v/>
      </c>
      <c r="AF36" s="0" t="n">
        <f aca="false">IFERROR(FIND("f_",LOWER(AE36)),-1)</f>
        <v>-1</v>
      </c>
      <c r="AG36" s="0" t="n">
        <f aca="false">IF(AF36=-1,-1, VALUE(MID(AE36,AF36+2, IFERROR(FIND(" ",AE36,AF36),999)-AF36-2)))</f>
        <v>-1</v>
      </c>
      <c r="AH36" s="0" t="n">
        <f aca="false">IFERROR(FIND("r_",LOWER(AE36)),-1)</f>
        <v>-1</v>
      </c>
      <c r="AI36" s="0" t="n">
        <f aca="false">IF(AH36=-1,-1, ROW(AH36)-1+VALUE(MID(AE36,AH36+2, IFERROR(FIND(" ",AE36,AH36),999)-AH36-2)))</f>
        <v>-1</v>
      </c>
      <c r="AJ36" s="0" t="str">
        <f aca="false">IF(OR(AF36=-1,IFERROR(INDEX(AF$2:AF$100,AG36),999)&gt;=0,IFERROR(INDEX(AH$2:AH$100,AG36),999)&gt;=0),    IF(OR(AH36=-1,IFERROR(INDEX(AF$2:AF$100,AI36),999)&gt;=0,IFERROR(INDEX(AH$2:AH$100,AI36),999)&gt;=0),      AE36,REPLACE(AE36,AH36,IFERROR(FIND(" ",AE36,AH36),999)-AH36,                   INDEX(AE$2:AE$100,AI36)                  )),     REPLACE(AE36,AF36,IFERROR(FIND(" ",AE36,AF36),999)-AF36,                   INDEX(AE$2:AE$100,AG36)                  ) )</f>
        <v/>
      </c>
      <c r="AK36" s="0" t="n">
        <f aca="false">IFERROR(FIND("f_",LOWER(AJ36)),-1)</f>
        <v>-1</v>
      </c>
      <c r="AL36" s="0" t="n">
        <f aca="false">IF(AK36=-1,-1, VALUE(MID(AJ36,AK36+2, IFERROR(FIND(" ",AJ36,AK36),999)-AK36-2)))</f>
        <v>-1</v>
      </c>
      <c r="AM36" s="0" t="n">
        <f aca="false">IFERROR(FIND("r_",LOWER(AJ36)),-1)</f>
        <v>-1</v>
      </c>
      <c r="AN36" s="0" t="n">
        <f aca="false">IF(AM36=-1,-1, ROW(AM36)-1+VALUE(MID(AJ36,AM36+2, IFERROR(FIND(" ",AJ36,AM36),999)-AM36-2)))</f>
        <v>-1</v>
      </c>
      <c r="AO36" s="0" t="str">
        <f aca="false">IF(OR(AK36=-1,IFERROR(INDEX(AK$2:AK$100,AL36),999)&gt;=0,IFERROR(INDEX(AM$2:AM$100,AL36),999)&gt;=0),    IF(OR(AM36=-1,IFERROR(INDEX(AK$2:AK$100,AN36),999)&gt;=0,IFERROR(INDEX(AM$2:AM$100,AN36),999)&gt;=0),      AJ36,REPLACE(AJ36,AM36,IFERROR(FIND(" ",AJ36,AM36),999)-AM36,                   INDEX(AJ$2:AJ$100,AN36)                  )),     REPLACE(AJ36,AK36,IFERROR(FIND(" ",AJ36,AK36),999)-AK36,                   INDEX(AJ$2:AJ$100,AL36)                  ) )</f>
        <v/>
      </c>
      <c r="AP36" s="0" t="n">
        <f aca="false">IFERROR(FIND("f_",LOWER(AO36)),-1)</f>
        <v>-1</v>
      </c>
      <c r="AQ36" s="0" t="n">
        <f aca="false">IF(AP36=-1,-1, VALUE(MID(AO36,AP36+2, IFERROR(FIND(" ",AO36,AP36),999)-AP36-2)))</f>
        <v>-1</v>
      </c>
      <c r="AR36" s="0" t="n">
        <f aca="false">IFERROR(FIND("r_",LOWER(AO36)),-1)</f>
        <v>-1</v>
      </c>
      <c r="AS36" s="0" t="n">
        <f aca="false">IF(AR36=-1,-1, ROW(AR36)-1+VALUE(MID(AO36,AR36+2, IFERROR(FIND(" ",AO36,AR36),999)-AR36-2)))</f>
        <v>-1</v>
      </c>
      <c r="AT36" s="0" t="str">
        <f aca="false">IF(OR(AP36=-1,IFERROR(INDEX(AP$2:AP$100,AQ36),999)&gt;=0,IFERROR(INDEX(AR$2:AR$100,AQ36),999)&gt;=0),    IF(OR(AR36=-1,IFERROR(INDEX(AP$2:AP$100,AS36),999)&gt;=0,IFERROR(INDEX(AR$2:AR$100,AS36),999)&gt;=0),      AO36,REPLACE(AO36,AR36,IFERROR(FIND(" ",AO36,AR36),999)-AR36,                   INDEX(AO$2:AO$100,AS36)                  )),     REPLACE(AO36,AP36,IFERROR(FIND(" ",AO36,AP36),999)-AP36,                   INDEX(AO$2:AO$100,AQ36)                  ) )</f>
        <v/>
      </c>
      <c r="AU36" s="0" t="n">
        <f aca="false">IFERROR(FIND("f_",LOWER(AT36)),-1)</f>
        <v>-1</v>
      </c>
      <c r="AV36" s="0" t="n">
        <f aca="false">IF(AU36=-1,-1, VALUE(MID(AT36,AU36+2, IFERROR(FIND(" ",AT36,AU36),999)-AU36-2)))</f>
        <v>-1</v>
      </c>
      <c r="AW36" s="0" t="n">
        <f aca="false">IFERROR(FIND("r_",LOWER(AT36)),-1)</f>
        <v>-1</v>
      </c>
      <c r="AX36" s="0" t="n">
        <f aca="false">IF(AW36=-1,-1, ROW(AW36)-1+VALUE(MID(AT36,AW36+2, IFERROR(FIND(" ",AT36,AW36),999)-AW36-2)))</f>
        <v>-1</v>
      </c>
      <c r="AY36" s="0" t="str">
        <f aca="false">IF(OR(AU36=-1,IFERROR(INDEX(AU$2:AU$100,AV36),999)&gt;=0,IFERROR(INDEX(AW$2:AW$100,AV36),999)&gt;=0),    IF(OR(AW36=-1,IFERROR(INDEX(AU$2:AU$100,AX36),999)&gt;=0,IFERROR(INDEX(AW$2:AW$100,AX36),999)&gt;=0),      AT36,REPLACE(AT36,AW36,IFERROR(FIND(" ",AT36,AW36),999)-AW36,                   INDEX(AT$2:AT$100,AX36)                  )),     REPLACE(AT36,AU36,IFERROR(FIND(" ",AT36,AU36),999)-AU36,                   INDEX(AT$2:AT$100,AV36)                  ) )</f>
        <v/>
      </c>
      <c r="AZ36" s="0" t="n">
        <f aca="false">IFERROR(FIND("f_",LOWER(AY36)),-1)</f>
        <v>-1</v>
      </c>
      <c r="BA36" s="0" t="n">
        <f aca="false">IF(AZ36=-1,-1, VALUE(MID(AY36,AZ36+2, IFERROR(FIND(" ",AY36,AZ36),999)-AZ36-2)))</f>
        <v>-1</v>
      </c>
      <c r="BB36" s="0" t="n">
        <f aca="false">IFERROR(FIND("r_",LOWER(AY36)),-1)</f>
        <v>-1</v>
      </c>
      <c r="BC36" s="0" t="n">
        <f aca="false">IF(BB36=-1,-1, ROW(BB36)-1+VALUE(MID(AY36,BB36+2, IFERROR(FIND(" ",AY36,BB36),999)-BB36-2)))</f>
        <v>-1</v>
      </c>
      <c r="BD36" s="0" t="str">
        <f aca="false">IF(OR(AZ36=-1,IFERROR(INDEX(AZ$2:AZ$100,BA36),999)&gt;=0,IFERROR(INDEX(BB$2:BB$100,BA36),999)&gt;=0),    IF(OR(BB36=-1,IFERROR(INDEX(AZ$2:AZ$100,BC36),999)&gt;=0,IFERROR(INDEX(BB$2:BB$100,BC36),999)&gt;=0),      AY36,REPLACE(AY36,BB36,IFERROR(FIND(" ",AY36,BB36),999)-BB36,                   INDEX(AY$2:AY$100,BC36)                  )),     REPLACE(AY36,AZ36,IFERROR(FIND(" ",AY36,AZ36),999)-AZ36,                   INDEX(AY$2:AY$100,BA36)                  ) )</f>
        <v/>
      </c>
      <c r="BE36" s="0" t="n">
        <f aca="false">IFERROR(FIND("f_",LOWER(BD36)),-1)</f>
        <v>-1</v>
      </c>
      <c r="BF36" s="0" t="n">
        <f aca="false">IF(BE36=-1,-1, VALUE(MID(BD36,BE36+2, IFERROR(FIND(" ",BD36,BE36),999)-BE36-2)))</f>
        <v>-1</v>
      </c>
      <c r="BG36" s="0" t="n">
        <f aca="false">IFERROR(FIND("r_",LOWER(BD36)),-1)</f>
        <v>-1</v>
      </c>
      <c r="BH36" s="0" t="n">
        <f aca="false">IF(BG36=-1,-1, ROW(BG36)-1+VALUE(MID(BD36,BG36+2, IFERROR(FIND(" ",BD36,BG36),999)-BG36-2)))</f>
        <v>-1</v>
      </c>
      <c r="BI36" s="0" t="str">
        <f aca="false">IF(OR(BE36=-1,IFERROR(INDEX(BE$2:BE$100,BF36),999)&gt;=0,IFERROR(INDEX(BG$2:BG$100,BF36),999)&gt;=0),    IF(OR(BG36=-1,IFERROR(INDEX(BE$2:BE$100,BH36),999)&gt;=0,IFERROR(INDEX(BG$2:BG$100,BH36),999)&gt;=0),      BD36,REPLACE(BD36,BG36,IFERROR(FIND(" ",BD36,BG36),999)-BG36,                   INDEX(BD$2:BD$100,BH36)                  )),     REPLACE(BD36,BE36,IFERROR(FIND(" ",BD36,BE36),999)-BE36,                   INDEX(BD$2:BD$100,BF36)                  ) )</f>
        <v/>
      </c>
      <c r="BJ36" s="0" t="n">
        <f aca="false">IFERROR(FIND("f_",LOWER(BI36)),-1)</f>
        <v>-1</v>
      </c>
      <c r="BK36" s="0" t="n">
        <f aca="false">IF(BJ36=-1,-1, VALUE(MID(BI36,BJ36+2, IFERROR(FIND(" ",BI36,BJ36),999)-BJ36-2)))</f>
        <v>-1</v>
      </c>
      <c r="BL36" s="0" t="n">
        <f aca="false">IFERROR(FIND("r_",LOWER(BI36)),-1)</f>
        <v>-1</v>
      </c>
      <c r="BM36" s="0" t="n">
        <f aca="false">IF(BL36=-1,-1, ROW(BL36)-1+VALUE(MID(BI36,BL36+2, IFERROR(FIND(" ",BI36,BL36),999)-BL36-2)))</f>
        <v>-1</v>
      </c>
      <c r="BN36" s="0" t="str">
        <f aca="false">IF(OR(BJ36=-1,IFERROR(INDEX(BJ$2:BJ$100,BK36),999)&gt;=0,IFERROR(INDEX(BL$2:BL$100,BK36),999)&gt;=0),    IF(OR(BL36=-1,IFERROR(INDEX(BJ$2:BJ$100,BM36),999)&gt;=0,IFERROR(INDEX(BL$2:BL$100,BM36),999)&gt;=0),      BI36,REPLACE(BI36,BL36,IFERROR(FIND(" ",BI36,BL36),999)-BL36,                   INDEX(BI$2:BI$100,BM36)                  )),     REPLACE(BI36,BJ36,IFERROR(FIND(" ",BI36,BJ36),999)-BJ36,                   INDEX(BI$2:BI$100,BK36)                  ) )</f>
        <v/>
      </c>
      <c r="BO36" s="0" t="n">
        <f aca="false">IFERROR(FIND("f_",LOWER(BN36)),-1)</f>
        <v>-1</v>
      </c>
      <c r="BP36" s="0" t="n">
        <f aca="false">IF(BO36=-1,-1, VALUE(MID(BN36,BO36+2, IFERROR(FIND(" ",BN36,BO36),999)-BO36-2)))</f>
        <v>-1</v>
      </c>
      <c r="BQ36" s="0" t="n">
        <f aca="false">IFERROR(FIND("r_",LOWER(BN36)),-1)</f>
        <v>-1</v>
      </c>
      <c r="BR36" s="0" t="n">
        <f aca="false">IF(BQ36=-1,-1, ROW(BQ36)-1+VALUE(MID(BN36,BQ36+2, IFERROR(FIND(" ",BN36,BQ36),999)-BQ36-2)))</f>
        <v>-1</v>
      </c>
      <c r="BS36" s="0" t="str">
        <f aca="false">IF(OR(BO36=-1,IFERROR(INDEX(BO$2:BO$100,BP36),999)&gt;=0,IFERROR(INDEX(BQ$2:BQ$100,BP36),999)&gt;=0),    IF(OR(BQ36=-1,IFERROR(INDEX(BO$2:BO$100,BR36),999)&gt;=0,IFERROR(INDEX(BQ$2:BQ$100,BR36),999)&gt;=0),      BN36,REPLACE(BN36,BQ36,IFERROR(FIND(" ",BN36,BQ36),999)-BQ36,                   INDEX(BN$2:BN$100,BR36)                  )),     REPLACE(BN36,BO36,IFERROR(FIND(" ",BN36,BO36),999)-BO36,                   INDEX(BN$2:BN$100,BP36)                  ) )</f>
        <v/>
      </c>
      <c r="BT36" s="0" t="n">
        <f aca="false">IFERROR(FIND("f_",LOWER(BS36)),-1)</f>
        <v>-1</v>
      </c>
      <c r="BU36" s="0" t="n">
        <f aca="false">IF(BT36=-1,-1, VALUE(MID(BS36,BT36+2, IFERROR(FIND(" ",BS36,BT36),999)-BT36-2)))</f>
        <v>-1</v>
      </c>
      <c r="BV36" s="0" t="n">
        <f aca="false">IFERROR(FIND("r_",LOWER(BS36)),-1)</f>
        <v>-1</v>
      </c>
      <c r="BW36" s="0" t="n">
        <f aca="false">IF(BV36=-1,-1, ROW(BV36)-1+VALUE(MID(BS36,BV36+2, IFERROR(FIND(" ",BS36,BV36),999)-BV36-2)))</f>
        <v>-1</v>
      </c>
      <c r="BX36" s="0" t="str">
        <f aca="false">IF(OR(BT36=-1,IFERROR(INDEX(BT$2:BT$100,BU36),999)&gt;=0,IFERROR(INDEX(BV$2:BV$100,BU36),999)&gt;=0),    IF(OR(BV36=-1,IFERROR(INDEX(BT$2:BT$100,BW36),999)&gt;=0,IFERROR(INDEX(BV$2:BV$100,BW36),999)&gt;=0),      BS36,REPLACE(BS36,BV36,IFERROR(FIND(" ",BS36,BV36),999)-BV36,                   INDEX(BS$2:BS$100,BW36)                  )),     REPLACE(BS36,BT36,IFERROR(FIND(" ",BS36,BT36),999)-BT36,                   INDEX(BS$2:BS$100,BU36)                  ) )</f>
        <v/>
      </c>
      <c r="BY36" s="0" t="n">
        <f aca="false">IFERROR(FIND("f_",LOWER(BX36)),-1)</f>
        <v>-1</v>
      </c>
      <c r="BZ36" s="0" t="n">
        <f aca="false">IF(BY36=-1,-1, VALUE(MID(BX36,BY36+2, IFERROR(FIND(" ",BX36,BY36),999)-BY36-2)))</f>
        <v>-1</v>
      </c>
      <c r="CA36" s="0" t="n">
        <f aca="false">IFERROR(FIND("r_",LOWER(BX36)),-1)</f>
        <v>-1</v>
      </c>
      <c r="CB36" s="0" t="n">
        <f aca="false">IF(CA36=-1,-1, ROW(CA36)-1+VALUE(MID(BX36,CA36+2, IFERROR(FIND(" ",BX36,CA36),999)-CA36-2)))</f>
        <v>-1</v>
      </c>
      <c r="CC36" s="0" t="str">
        <f aca="false">IF(OR(BY36=-1,IFERROR(INDEX(BY$2:BY$100,BZ36),999)&gt;=0,IFERROR(INDEX(CA$2:CA$100,BZ36),999)&gt;=0),    IF(OR(CA36=-1,IFERROR(INDEX(BY$2:BY$100,CB36),999)&gt;=0,IFERROR(INDEX(CA$2:CA$100,CB36),999)&gt;=0),      BX36,REPLACE(BX36,CA36,IFERROR(FIND(" ",BX36,CA36),999)-CA36,                   INDEX(BX$2:BX$100,CB36)                  )),     REPLACE(BX36,BY36,IFERROR(FIND(" ",BX36,BY36),999)-BY36,                   INDEX(BX$2:BX$100,BZ36)                  ) )</f>
        <v/>
      </c>
      <c r="CD36" s="0" t="n">
        <f aca="false">IFERROR(FIND("f_",LOWER(CC36)),-1)</f>
        <v>-1</v>
      </c>
      <c r="CE36" s="0" t="n">
        <f aca="false">IF(CD36=-1,-1, VALUE(MID(CC36,CD36+2, IFERROR(FIND(" ",CC36,CD36),999)-CD36-2)))</f>
        <v>-1</v>
      </c>
      <c r="CF36" s="0" t="n">
        <f aca="false">IFERROR(FIND("r_",LOWER(CC36)),-1)</f>
        <v>-1</v>
      </c>
      <c r="CG36" s="0" t="n">
        <f aca="false">IF(CF36=-1,-1, ROW(CF36)-1+VALUE(MID(CC36,CF36+2, IFERROR(FIND(" ",CC36,CF36),999)-CF36-2)))</f>
        <v>-1</v>
      </c>
      <c r="CH36" s="0" t="str">
        <f aca="false">IF(OR(CD36=-1,IFERROR(INDEX(CD$2:CD$100,CE36),999)&gt;=0,IFERROR(INDEX(CF$2:CF$100,CE36),999)&gt;=0),    IF(OR(CF36=-1,IFERROR(INDEX(CD$2:CD$100,CG36),999)&gt;=0,IFERROR(INDEX(CF$2:CF$100,CG36),999)&gt;=0),      CC36,REPLACE(CC36,CF36,IFERROR(FIND(" ",CC36,CF36),999)-CF36,                   INDEX(CC$2:CC$100,CG36)                  )),     REPLACE(CC36,CD36,IFERROR(FIND(" ",CC36,CD36),999)-CD36,                   INDEX(CC$2:CC$100,CE36)                  ) )</f>
        <v/>
      </c>
      <c r="CI36" s="0" t="n">
        <f aca="false">IFERROR(FIND("f_",LOWER(CH36)),-1)</f>
        <v>-1</v>
      </c>
      <c r="CJ36" s="0" t="n">
        <f aca="false">IF(CI36=-1,-1, VALUE(MID(CH36,CI36+2, IFERROR(FIND(" ",CH36,CI36),999)-CI36-2)))</f>
        <v>-1</v>
      </c>
      <c r="CK36" s="0" t="n">
        <f aca="false">IFERROR(FIND("r_",LOWER(CH36)),-1)</f>
        <v>-1</v>
      </c>
      <c r="CL36" s="0" t="n">
        <f aca="false">IF(CK36=-1,-1, ROW(CK36)-1+VALUE(MID(CH36,CK36+2, IFERROR(FIND(" ",CH36,CK36),999)-CK36-2)))</f>
        <v>-1</v>
      </c>
      <c r="CM36" s="0" t="str">
        <f aca="false">IF(OR(CI36=-1,IFERROR(INDEX(CI$2:CI$100,CJ36),999)&gt;=0,IFERROR(INDEX(CK$2:CK$100,CJ36),999)&gt;=0),    IF(OR(CK36=-1,IFERROR(INDEX(CI$2:CI$100,CL36),999)&gt;=0,IFERROR(INDEX(CK$2:CK$100,CL36),999)&gt;=0),      CH36,REPLACE(CH36,CK36,IFERROR(FIND(" ",CH36,CK36),999)-CK36,                   INDEX(CH$2:CH$100,CL36)                  )),     REPLACE(CH36,CI36,IFERROR(FIND(" ",CH36,CI36),999)-CI36,                   INDEX(CH$2:CH$100,CJ36)                  ) )</f>
        <v/>
      </c>
      <c r="CN36" s="0" t="n">
        <f aca="false">IFERROR(FIND("f_",LOWER(CM36)),-1)</f>
        <v>-1</v>
      </c>
      <c r="CO36" s="0" t="n">
        <f aca="false">IF(CN36=-1,-1, VALUE(MID(CM36,CN36+2, IFERROR(FIND(" ",CM36,CN36),999)-CN36-2)))</f>
        <v>-1</v>
      </c>
      <c r="CP36" s="0" t="n">
        <f aca="false">IFERROR(FIND("r_",LOWER(CM36)),-1)</f>
        <v>-1</v>
      </c>
      <c r="CQ36" s="0" t="n">
        <f aca="false">IF(CP36=-1,-1, ROW(CP36)-1+VALUE(MID(CM36,CP36+2, IFERROR(FIND(" ",CM36,CP36),999)-CP36-2)))</f>
        <v>-1</v>
      </c>
      <c r="CR36" s="0" t="str">
        <f aca="false">IF(OR(CN36=-1,IFERROR(INDEX(CN$2:CN$100,CO36),999)&gt;=0,IFERROR(INDEX(CP$2:CP$100,CO36),999)&gt;=0),    IF(OR(CP36=-1,IFERROR(INDEX(CN$2:CN$100,CQ36),999)&gt;=0,IFERROR(INDEX(CP$2:CP$100,CQ36),999)&gt;=0),      CM36,REPLACE(CM36,CP36,IFERROR(FIND(" ",CM36,CP36),999)-CP36,                   INDEX(CM$2:CM$100,CQ36)                  )),     REPLACE(CM36,CN36,IFERROR(FIND(" ",CM36,CN36),999)-CN36,                   INDEX(CM$2:CM$100,CO36)                  ) )</f>
        <v/>
      </c>
      <c r="CS36" s="0" t="n">
        <f aca="false">IFERROR(FIND("f_",LOWER(CR36)),-1)</f>
        <v>-1</v>
      </c>
      <c r="CT36" s="0" t="n">
        <f aca="false">IF(CS36=-1,-1, VALUE(MID(CR36,CS36+2, IFERROR(FIND(" ",CR36,CS36),999)-CS36-2)))</f>
        <v>-1</v>
      </c>
      <c r="CU36" s="0" t="n">
        <f aca="false">IFERROR(FIND("r_",LOWER(CR36)),-1)</f>
        <v>-1</v>
      </c>
      <c r="CV36" s="0" t="n">
        <f aca="false">IF(CU36=-1,-1, ROW(CU36)-1+VALUE(MID(CR36,CU36+2, IFERROR(FIND(" ",CR36,CU36),999)-CU36-2)))</f>
        <v>-1</v>
      </c>
      <c r="CW36" s="0" t="str">
        <f aca="false">IF(OR(CS36=-1,IFERROR(INDEX(CS$2:CS$100,CT36),999)&gt;=0,IFERROR(INDEX(CU$2:CU$100,CT36),999)&gt;=0),    IF(OR(CU36=-1,IFERROR(INDEX(CS$2:CS$100,CV36),999)&gt;=0,IFERROR(INDEX(CU$2:CU$100,CV36),999)&gt;=0),      CR36,REPLACE(CR36,CU36,IFERROR(FIND(" ",CR36,CU36),999)-CU36,                   INDEX(CR$2:CR$100,CV36)                  )),     REPLACE(CR36,CS36,IFERROR(FIND(" ",CR36,CS36),999)-CS36,                   INDEX(CR$2:CR$100,CT36)                  ) )</f>
        <v/>
      </c>
      <c r="CX36" s="0" t="n">
        <f aca="false">IFERROR(FIND("f_",LOWER(CW36)),-1)</f>
        <v>-1</v>
      </c>
      <c r="CY36" s="0" t="n">
        <f aca="false">IF(CX36=-1,-1, VALUE(MID(CW36,CX36+2, IFERROR(FIND(" ",CW36,CX36),999)-CX36-2)))</f>
        <v>-1</v>
      </c>
      <c r="CZ36" s="0" t="n">
        <f aca="false">IFERROR(FIND("r_",LOWER(CW36)),-1)</f>
        <v>-1</v>
      </c>
      <c r="DA36" s="0" t="n">
        <f aca="false">IF(CZ36=-1,-1, ROW(CZ36)-1+VALUE(MID(CW36,CZ36+2, IFERROR(FIND(" ",CW36,CZ36),999)-CZ36-2)))</f>
        <v>-1</v>
      </c>
      <c r="DB36" s="0" t="str">
        <f aca="false">IF(OR(CX36=-1,IFERROR(INDEX(CX$2:CX$100,CY36),999)&gt;=0,IFERROR(INDEX(CZ$2:CZ$100,CY36),999)&gt;=0),    IF(OR(CZ36=-1,IFERROR(INDEX(CX$2:CX$100,DA36),999)&gt;=0,IFERROR(INDEX(CZ$2:CZ$100,DA36),999)&gt;=0),      CW36,REPLACE(CW36,CZ36,IFERROR(FIND(" ",CW36,CZ36),999)-CZ36,                   INDEX(CW$2:CW$100,DA36)                  )),     REPLACE(CW36,CX36,IFERROR(FIND(" ",CW36,CX36),999)-CX36,                   INDEX(CW$2:CW$100,CY36)                  ) )</f>
        <v/>
      </c>
      <c r="DC36" s="0" t="n">
        <f aca="false">IFERROR(FIND("f_",LOWER(DB36)),-1)</f>
        <v>-1</v>
      </c>
      <c r="DD36" s="0" t="n">
        <f aca="false">IF(DC36=-1,-1, VALUE(MID(DB36,DC36+2, IFERROR(FIND(" ",DB36,DC36),999)-DC36-2)))</f>
        <v>-1</v>
      </c>
      <c r="DE36" s="0" t="n">
        <f aca="false">IFERROR(FIND("r_",LOWER(DB36)),-1)</f>
        <v>-1</v>
      </c>
      <c r="DF36" s="0" t="n">
        <f aca="false">IF(DE36=-1,-1, ROW(DE36)-1+VALUE(MID(DB36,DE36+2, IFERROR(FIND(" ",DB36,DE36),999)-DE36-2)))</f>
        <v>-1</v>
      </c>
      <c r="DG36" s="0" t="str">
        <f aca="false">IF(OR(DC36=-1,IFERROR(INDEX(DC$2:DC$100,DD36),999)&gt;=0,IFERROR(INDEX(DE$2:DE$100,DD36),999)&gt;=0),    IF(OR(DE36=-1,IFERROR(INDEX(DC$2:DC$100,DF36),999)&gt;=0,IFERROR(INDEX(DE$2:DE$100,DF36),999)&gt;=0),      DB36,REPLACE(DB36,DE36,IFERROR(FIND(" ",DB36,DE36),999)-DE36,                   INDEX(DB$2:DB$100,DF36)                  )),     REPLACE(DB36,DC36,IFERROR(FIND(" ",DB36,DC36),999)-DC36,                   INDEX(DB$2:DB$100,DD36)                  ) )</f>
        <v/>
      </c>
      <c r="DH36" s="0" t="n">
        <f aca="false">IFERROR(FIND("f_",LOWER(DG36)),-1)</f>
        <v>-1</v>
      </c>
      <c r="DI36" s="0" t="n">
        <f aca="false">IF(DH36=-1,-1, VALUE(MID(DG36,DH36+2, IFERROR(FIND(" ",DG36,DH36),999)-DH36-2)))</f>
        <v>-1</v>
      </c>
      <c r="DJ36" s="0" t="n">
        <f aca="false">IFERROR(FIND("r_",LOWER(DG36)),-1)</f>
        <v>-1</v>
      </c>
      <c r="DK36" s="0" t="n">
        <f aca="false">IF(DJ36=-1,-1, ROW(DJ36)-1+VALUE(MID(DG36,DJ36+2, IFERROR(FIND(" ",DG36,DJ36),999)-DJ36-2)))</f>
        <v>-1</v>
      </c>
      <c r="DL36" s="0" t="str">
        <f aca="false">IF(OR(DH36=-1,IFERROR(INDEX(DH$2:DH$100,DI36),999)&gt;=0,IFERROR(INDEX(DJ$2:DJ$100,DI36),999)&gt;=0),    IF(OR(DJ36=-1,IFERROR(INDEX(DH$2:DH$100,DK36),999)&gt;=0,IFERROR(INDEX(DJ$2:DJ$100,DK36),999)&gt;=0),      DG36,REPLACE(DG36,DJ36,IFERROR(FIND(" ",DG36,DJ36),999)-DJ36,                   INDEX(DG$2:DG$100,DK36)                  )),     REPLACE(DG36,DH36,IFERROR(FIND(" ",DG36,DH36),999)-DH36,                   INDEX(DG$2:DG$100,DI36)                  ) )</f>
        <v/>
      </c>
      <c r="DM36" s="0" t="n">
        <f aca="false">IFERROR(FIND("f_",LOWER(DL36)),-1)</f>
        <v>-1</v>
      </c>
      <c r="DN36" s="0" t="n">
        <f aca="false">IF(DM36=-1,-1, VALUE(MID(DL36,DM36+2, IFERROR(FIND(" ",DL36,DM36),999)-DM36-2)))</f>
        <v>-1</v>
      </c>
      <c r="DO36" s="0" t="n">
        <f aca="false">IFERROR(FIND("r_",LOWER(DL36)),-1)</f>
        <v>-1</v>
      </c>
      <c r="DP36" s="0" t="n">
        <f aca="false">IF(DO36=-1,-1, ROW(DO36)-1+VALUE(MID(DL36,DO36+2, IFERROR(FIND(" ",DL36,DO36),999)-DO36-2)))</f>
        <v>-1</v>
      </c>
      <c r="DQ36" s="0" t="str">
        <f aca="false">IF(OR(DM36=-1,IFERROR(INDEX(DM$2:DM$100,DN36),999)&gt;=0,IFERROR(INDEX(DO$2:DO$100,DN36),999)&gt;=0),    IF(OR(DO36=-1,IFERROR(INDEX(DM$2:DM$100,DP36),999)&gt;=0,IFERROR(INDEX(DO$2:DO$100,DP36),999)&gt;=0),      DL36,REPLACE(DL36,DO36,IFERROR(FIND(" ",DL36,DO36),999)-DO36,                   INDEX(DL$2:DL$100,DP36)                  )),     REPLACE(DL36,DM36,IFERROR(FIND(" ",DL36,DM36),999)-DM36,                   INDEX(DL$2:DL$100,DN36)                  ) )</f>
        <v/>
      </c>
      <c r="DR36" s="0" t="n">
        <f aca="false">IFERROR(FIND("f_",LOWER(DQ36)),-1)</f>
        <v>-1</v>
      </c>
      <c r="DS36" s="0" t="n">
        <f aca="false">IF(DR36=-1,-1, VALUE(MID(DQ36,DR36+2, IFERROR(FIND(" ",DQ36,DR36),999)-DR36-2)))</f>
        <v>-1</v>
      </c>
      <c r="DT36" s="0" t="n">
        <f aca="false">IFERROR(FIND("r_",LOWER(DQ36)),-1)</f>
        <v>-1</v>
      </c>
      <c r="DU36" s="0" t="n">
        <f aca="false">IF(DT36=-1,-1, ROW(DT36)-1+VALUE(MID(DQ36,DT36+2, IFERROR(FIND(" ",DQ36,DT36),999)-DT36-2)))</f>
        <v>-1</v>
      </c>
      <c r="DV36" s="0" t="str">
        <f aca="false">IF(OR(DR36=-1,IFERROR(INDEX(DR$2:DR$100,DS36),999)&gt;=0,IFERROR(INDEX(DT$2:DT$100,DS36),999)&gt;=0),    IF(OR(DT36=-1,IFERROR(INDEX(DR$2:DR$100,DU36),999)&gt;=0,IFERROR(INDEX(DT$2:DT$100,DU36),999)&gt;=0),      DQ36,REPLACE(DQ36,DT36,IFERROR(FIND(" ",DQ36,DT36),999)-DT36,                   INDEX(DQ$2:DQ$100,DU36)                  )),     REPLACE(DQ36,DR36,IFERROR(FIND(" ",DQ36,DR36),999)-DR36,                   INDEX(DQ$2:DQ$100,DS36)                  ) )</f>
        <v/>
      </c>
      <c r="DW36" s="0" t="n">
        <f aca="false">IFERROR(FIND("f_",LOWER(DV36)),-1)</f>
        <v>-1</v>
      </c>
      <c r="DX36" s="0" t="n">
        <f aca="false">IF(DW36=-1,-1, VALUE(MID(DV36,DW36+2, IFERROR(FIND(" ",DV36,DW36),999)-DW36-2)))</f>
        <v>-1</v>
      </c>
      <c r="DY36" s="0" t="n">
        <f aca="false">IFERROR(FIND("r_",LOWER(DV36)),-1)</f>
        <v>-1</v>
      </c>
      <c r="DZ36" s="0" t="n">
        <f aca="false">IF(DY36=-1,-1, ROW(DY36)-1+VALUE(MID(DV36,DY36+2, IFERROR(FIND(" ",DV36,DY36),999)-DY36-2)))</f>
        <v>-1</v>
      </c>
      <c r="EA36" s="0" t="str">
        <f aca="false">IF(OR(DW36=-1,IFERROR(INDEX(DW$2:DW$100,DX36),999)&gt;=0,IFERROR(INDEX(DY$2:DY$100,DX36),999)&gt;=0),    IF(OR(DY36=-1,IFERROR(INDEX(DW$2:DW$100,DZ36),999)&gt;=0,IFERROR(INDEX(DY$2:DY$100,DZ36),999)&gt;=0),      DV36,REPLACE(DV36,DY36,IFERROR(FIND(" ",DV36,DY36),999)-DY36,                   INDEX(DV$2:DV$100,DZ36)                  )),     REPLACE(DV36,DW36,IFERROR(FIND(" ",DV36,DW36),999)-DW36,                   INDEX(DV$2:DV$100,DX36)                  ) )</f>
        <v/>
      </c>
      <c r="EB36" s="0" t="n">
        <f aca="false">IFERROR(FIND("f_",LOWER(EA36)),-1)</f>
        <v>-1</v>
      </c>
      <c r="EC36" s="0" t="n">
        <f aca="false">IF(EB36=-1,-1, VALUE(MID(EA36,EB36+2, IFERROR(FIND(" ",EA36,EB36),999)-EB36-2)))</f>
        <v>-1</v>
      </c>
      <c r="ED36" s="0" t="n">
        <f aca="false">IFERROR(FIND("r_",LOWER(EA36)),-1)</f>
        <v>-1</v>
      </c>
      <c r="EE36" s="0" t="n">
        <f aca="false">IF(ED36=-1,-1, ROW(ED36)-1+VALUE(MID(EA36,ED36+2, IFERROR(FIND(" ",EA36,ED36),999)-ED36-2)))</f>
        <v>-1</v>
      </c>
      <c r="EF36" s="0" t="str">
        <f aca="false">IF(OR(EB36=-1,IFERROR(INDEX(EB$2:EB$100,EC36),999)&gt;=0,IFERROR(INDEX(ED$2:ED$100,EC36),999)&gt;=0),    IF(OR(ED36=-1,IFERROR(INDEX(EB$2:EB$100,EE36),999)&gt;=0,IFERROR(INDEX(ED$2:ED$100,EE36),999)&gt;=0),      EA36,REPLACE(EA36,ED36,IFERROR(FIND(" ",EA36,ED36),999)-ED36,                   INDEX(EA$2:EA$100,EE36)                  )),     REPLACE(EA36,EB36,IFERROR(FIND(" ",EA36,EB36),999)-EB36,                   INDEX(EA$2:EA$100,EC36)                  ) )</f>
        <v/>
      </c>
      <c r="EG36" s="0" t="n">
        <f aca="false">IFERROR(FIND("f_",LOWER(EF36)),-1)</f>
        <v>-1</v>
      </c>
      <c r="EH36" s="0" t="n">
        <f aca="false">IF(EG36=-1,-1, VALUE(MID(EF36,EG36+2, IFERROR(FIND(" ",EF36,EG36),999)-EG36-2)))</f>
        <v>-1</v>
      </c>
      <c r="EI36" s="0" t="n">
        <f aca="false">IFERROR(FIND("r_",LOWER(EF36)),-1)</f>
        <v>-1</v>
      </c>
      <c r="EJ36" s="0" t="n">
        <f aca="false">IF(EI36=-1,-1, ROW(EI36)-1+VALUE(MID(EF36,EI36+2, IFERROR(FIND(" ",EF36,EI36),999)-EI36-2)))</f>
        <v>-1</v>
      </c>
      <c r="EK36" s="0" t="str">
        <f aca="false">IF(OR(EG36=-1,IFERROR(INDEX(EG$2:EG$100,EH36),999)&gt;=0,IFERROR(INDEX(EI$2:EI$100,EH36),999)&gt;=0),    IF(OR(EI36=-1,IFERROR(INDEX(EG$2:EG$100,EJ36),999)&gt;=0,IFERROR(INDEX(EI$2:EI$100,EJ36),999)&gt;=0),      EF36,REPLACE(EF36,EI36,IFERROR(FIND(" ",EF36,EI36),999)-EI36,                   INDEX(EF$2:EF$100,EJ36)                  )),     REPLACE(EF36,EG36,IFERROR(FIND(" ",EF36,EG36),999)-EG36,                   INDEX(EF$2:EF$100,EH36)                  ) )</f>
        <v/>
      </c>
      <c r="EL36" s="0" t="n">
        <f aca="false">IFERROR(FIND("f_",LOWER(EK36)),-1)</f>
        <v>-1</v>
      </c>
      <c r="EM36" s="0" t="n">
        <f aca="false">IF(EL36=-1,-1, VALUE(MID(EK36,EL36+2, IFERROR(FIND(" ",EK36,EL36),999)-EL36-2)))</f>
        <v>-1</v>
      </c>
      <c r="EN36" s="0" t="n">
        <f aca="false">IFERROR(FIND("r_",LOWER(EK36)),-1)</f>
        <v>-1</v>
      </c>
      <c r="EO36" s="0" t="n">
        <f aca="false">IF(EN36=-1,-1, ROW(EN36)-1+VALUE(MID(EK36,EN36+2, IFERROR(FIND(" ",EK36,EN36),999)-EN36-2)))</f>
        <v>-1</v>
      </c>
      <c r="EP36" s="0" t="str">
        <f aca="false">IF(OR(EL36=-1,IFERROR(INDEX(EL$2:EL$100,EM36),999)&gt;=0,IFERROR(INDEX(EN$2:EN$100,EM36),999)&gt;=0),    IF(OR(EN36=-1,IFERROR(INDEX(EL$2:EL$100,EO36),999)&gt;=0,IFERROR(INDEX(EN$2:EN$100,EO36),999)&gt;=0),      EK36,REPLACE(EK36,EN36,IFERROR(FIND(" ",EK36,EN36),999)-EN36,                   INDEX(EK$2:EK$100,EO36)                  )),     REPLACE(EK36,EL36,IFERROR(FIND(" ",EK36,EL36),999)-EL36,                   INDEX(EK$2:EK$100,EM36)                  ) )</f>
        <v/>
      </c>
      <c r="EQ36" s="0" t="n">
        <f aca="false">IFERROR(FIND("f_",LOWER(EP36)),-1)</f>
        <v>-1</v>
      </c>
      <c r="ER36" s="0" t="n">
        <f aca="false">IF(EQ36=-1,-1, VALUE(MID(EP36,EQ36+2, IFERROR(FIND(" ",EP36,EQ36),999)-EQ36-2)))</f>
        <v>-1</v>
      </c>
      <c r="ES36" s="0" t="n">
        <f aca="false">IFERROR(FIND("r_",LOWER(EP36)),-1)</f>
        <v>-1</v>
      </c>
      <c r="ET36" s="0" t="n">
        <f aca="false">IF(ES36=-1,-1, ROW(ES36)-1+VALUE(MID(EP36,ES36+2, IFERROR(FIND(" ",EP36,ES36),999)-ES36-2)))</f>
        <v>-1</v>
      </c>
      <c r="EU36" s="0" t="str">
        <f aca="false">IF(OR(EQ36=-1,IFERROR(INDEX(EQ$2:EQ$100,ER36),999)&gt;=0,IFERROR(INDEX(ES$2:ES$100,ER36),999)&gt;=0),    IF(OR(ES36=-1,IFERROR(INDEX(EQ$2:EQ$100,ET36),999)&gt;=0,IFERROR(INDEX(ES$2:ES$100,ET36),999)&gt;=0),      EP36,REPLACE(EP36,ES36,IFERROR(FIND(" ",EP36,ES36),999)-ES36,                   INDEX(EP$2:EP$100,ET36)                  )),     REPLACE(EP36,EQ36,IFERROR(FIND(" ",EP36,EQ36),999)-EQ36,                   INDEX(EP$2:EP$100,ER36)                  ) )</f>
        <v/>
      </c>
      <c r="EV36" s="0" t="n">
        <f aca="false">IFERROR(FIND("f_",LOWER(EU36)),-1)</f>
        <v>-1</v>
      </c>
      <c r="EW36" s="0" t="n">
        <f aca="false">IF(EV36=-1,-1, VALUE(MID(EU36,EV36+2, IFERROR(FIND(" ",EU36,EV36),999)-EV36-2)))</f>
        <v>-1</v>
      </c>
      <c r="EX36" s="0" t="n">
        <f aca="false">IFERROR(FIND("r_",LOWER(EU36)),-1)</f>
        <v>-1</v>
      </c>
      <c r="EY36" s="0" t="n">
        <f aca="false">IF(EX36=-1,-1, ROW(EX36)-1+VALUE(MID(EU36,EX36+2, IFERROR(FIND(" ",EU36,EX36),999)-EX36-2)))</f>
        <v>-1</v>
      </c>
      <c r="EZ36" s="0" t="str">
        <f aca="false">IF(OR(EV36=-1,IFERROR(INDEX(EV$2:EV$100,EW36),999)&gt;=0,IFERROR(INDEX(EX$2:EX$100,EW36),999)&gt;=0),    IF(OR(EX36=-1,IFERROR(INDEX(EV$2:EV$100,EY36),999)&gt;=0,IFERROR(INDEX(EX$2:EX$100,EY36),999)&gt;=0),      EU36,REPLACE(EU36,EX36,IFERROR(FIND(" ",EU36,EX36),999)-EX36,                   INDEX(EU$2:EU$100,EY36)                  )),     REPLACE(EU36,EV36,IFERROR(FIND(" ",EU36,EV36),999)-EV36,                   INDEX(EU$2:EU$100,EW36)                  ) )</f>
        <v/>
      </c>
      <c r="FA36" s="0" t="n">
        <f aca="false">IFERROR(FIND("f_",LOWER(EZ36)),-1)</f>
        <v>-1</v>
      </c>
      <c r="FB36" s="0" t="n">
        <f aca="false">IF(FA36=-1,-1, VALUE(MID(EZ36,FA36+2, IFERROR(FIND(" ",EZ36,FA36),999)-FA36-2)))</f>
        <v>-1</v>
      </c>
      <c r="FC36" s="0" t="n">
        <f aca="false">IFERROR(FIND("r_",LOWER(EZ36)),-1)</f>
        <v>-1</v>
      </c>
      <c r="FD36" s="0" t="n">
        <f aca="false">IF(FC36=-1,-1, ROW(FC36)-1+VALUE(MID(EZ36,FC36+2, IFERROR(FIND(" ",EZ36,FC36),999)-FC36-2)))</f>
        <v>-1</v>
      </c>
      <c r="FE36" s="0" t="str">
        <f aca="false">IF(OR(FA36=-1,IFERROR(INDEX(FA$2:FA$100,FB36),999)&gt;=0,IFERROR(INDEX(FC$2:FC$100,FB36),999)&gt;=0),    IF(OR(FC36=-1,IFERROR(INDEX(FA$2:FA$100,FD36),999)&gt;=0,IFERROR(INDEX(FC$2:FC$100,FD36),999)&gt;=0),      EZ36,REPLACE(EZ36,FC36,IFERROR(FIND(" ",EZ36,FC36),999)-FC36,                   INDEX(EZ$2:EZ$100,FD36)                  )),     REPLACE(EZ36,FA36,IFERROR(FIND(" ",EZ36,FA36),999)-FA36,                   INDEX(EZ$2:EZ$100,FB36)                  ) )</f>
        <v/>
      </c>
      <c r="FF36" s="0" t="n">
        <f aca="false">IFERROR(FIND("f_",LOWER(FE36)),-1)</f>
        <v>-1</v>
      </c>
      <c r="FG36" s="0" t="n">
        <f aca="false">IF(FF36=-1,-1, VALUE(MID(FE36,FF36+2, IFERROR(FIND(" ",FE36,FF36),999)-FF36-2)))</f>
        <v>-1</v>
      </c>
      <c r="FH36" s="0" t="n">
        <f aca="false">IFERROR(FIND("r_",LOWER(FE36)),-1)</f>
        <v>-1</v>
      </c>
      <c r="FI36" s="0" t="n">
        <f aca="false">IF(FH36=-1,-1, ROW(FH36)-1+VALUE(MID(FE36,FH36+2, IFERROR(FIND(" ",FE36,FH36),999)-FH36-2)))</f>
        <v>-1</v>
      </c>
      <c r="FJ36" s="0" t="str">
        <f aca="false">IF(OR(FF36=-1,IFERROR(INDEX(FF$2:FF$100,FG36),999)&gt;=0,IFERROR(INDEX(FH$2:FH$100,FG36),999)&gt;=0),    IF(OR(FH36=-1,IFERROR(INDEX(FF$2:FF$100,FI36),999)&gt;=0,IFERROR(INDEX(FH$2:FH$100,FI36),999)&gt;=0),      FE36,REPLACE(FE36,FH36,IFERROR(FIND(" ",FE36,FH36),999)-FH36,                   INDEX(FE$2:FE$100,FI36)                  )),     REPLACE(FE36,FF36,IFERROR(FIND(" ",FE36,FF36),999)-FF36,                   INDEX(FE$2:FE$100,FG36)                  ) )</f>
        <v/>
      </c>
      <c r="FK36" s="0" t="n">
        <f aca="false">IFERROR(FIND("f_",LOWER(FJ36)),-1)</f>
        <v>-1</v>
      </c>
      <c r="FL36" s="0" t="n">
        <f aca="false">IF(FK36=-1,-1, VALUE(MID(FJ36,FK36+2, IFERROR(FIND(" ",FJ36,FK36),999)-FK36-2)))</f>
        <v>-1</v>
      </c>
      <c r="FM36" s="0" t="n">
        <f aca="false">IFERROR(FIND("r_",LOWER(FJ36)),-1)</f>
        <v>-1</v>
      </c>
      <c r="FN36" s="0" t="n">
        <f aca="false">IF(FM36=-1,-1, ROW(FM36)-1+VALUE(MID(FJ36,FM36+2, IFERROR(FIND(" ",FJ36,FM36),999)-FM36-2)))</f>
        <v>-1</v>
      </c>
      <c r="FO36" s="0" t="str">
        <f aca="false">IF(OR(FK36=-1,IFERROR(INDEX(FK$2:FK$100,FL36),999)&gt;=0,IFERROR(INDEX(FM$2:FM$100,FL36),999)&gt;=0),    IF(OR(FM36=-1,IFERROR(INDEX(FK$2:FK$100,FN36),999)&gt;=0,IFERROR(INDEX(FM$2:FM$100,FN36),999)&gt;=0),      FJ36,REPLACE(FJ36,FM36,IFERROR(FIND(" ",FJ36,FM36),999)-FM36,                   INDEX(FJ$2:FJ$100,FN36)                  )),     REPLACE(FJ36,FK36,IFERROR(FIND(" ",FJ36,FK36),999)-FK36,                   INDEX(FJ$2:FJ$100,FL36)                  ) )</f>
        <v/>
      </c>
      <c r="FP36" s="0" t="n">
        <f aca="false">IFERROR(FIND("f_",LOWER(FO36)),-1)</f>
        <v>-1</v>
      </c>
      <c r="FQ36" s="0" t="n">
        <f aca="false">IF(FP36=-1,-1, VALUE(MID(FO36,FP36+2, IFERROR(FIND(" ",FO36,FP36),999)-FP36-2)))</f>
        <v>-1</v>
      </c>
      <c r="FR36" s="0" t="n">
        <f aca="false">IFERROR(FIND("r_",LOWER(FO36)),-1)</f>
        <v>-1</v>
      </c>
      <c r="FS36" s="0" t="n">
        <f aca="false">IF(FR36=-1,-1, ROW(FR36)-1+VALUE(MID(FO36,FR36+2, IFERROR(FIND(" ",FO36,FR36),999)-FR36-2)))</f>
        <v>-1</v>
      </c>
      <c r="FT36" s="0" t="str">
        <f aca="false">IF(OR(FP36=-1,IFERROR(INDEX(FP$2:FP$100,FQ36),999)&gt;=0,IFERROR(INDEX(FR$2:FR$100,FQ36),999)&gt;=0),    IF(OR(FR36=-1,IFERROR(INDEX(FP$2:FP$100,FS36),999)&gt;=0,IFERROR(INDEX(FR$2:FR$100,FS36),999)&gt;=0),      FO36,REPLACE(FO36,FR36,IFERROR(FIND(" ",FO36,FR36),999)-FR36,                   INDEX(FO$2:FO$100,FS36)                  )),     REPLACE(FO36,FP36,IFERROR(FIND(" ",FO36,FP36),999)-FP36,                   INDEX(FO$2:FO$100,FQ36)                  ) )</f>
        <v/>
      </c>
      <c r="FU36" s="0" t="n">
        <f aca="false">IFERROR(FIND("f_",LOWER(FT36)),-1)</f>
        <v>-1</v>
      </c>
      <c r="FV36" s="0" t="n">
        <f aca="false">IF(FU36=-1,-1, VALUE(MID(FT36,FU36+2, IFERROR(FIND(" ",FT36,FU36),999)-FU36-2)))</f>
        <v>-1</v>
      </c>
      <c r="FW36" s="0" t="n">
        <f aca="false">IFERROR(FIND("r_",LOWER(FT36)),-1)</f>
        <v>-1</v>
      </c>
      <c r="FX36" s="0" t="n">
        <f aca="false">IF(FW36=-1,-1, ROW(FW36)-1+VALUE(MID(FT36,FW36+2, IFERROR(FIND(" ",FT36,FW36),999)-FW36-2)))</f>
        <v>-1</v>
      </c>
      <c r="FY36" s="0" t="str">
        <f aca="false">IF(OR(FU36=-1,IFERROR(INDEX(FU$2:FU$100,FV36),999)&gt;=0,IFERROR(INDEX(FW$2:FW$100,FV36),999)&gt;=0),    IF(OR(FW36=-1,IFERROR(INDEX(FU$2:FU$100,FX36),999)&gt;=0,IFERROR(INDEX(FW$2:FW$100,FX36),999)&gt;=0),      FT36,REPLACE(FT36,FW36,IFERROR(FIND(" ",FT36,FW36),999)-FW36,                   INDEX(FT$2:FT$100,FX36)                  )),     REPLACE(FT36,FU36,IFERROR(FIND(" ",FT36,FU36),999)-FU36,                   INDEX(FT$2:FT$100,FV36)                  ) )</f>
        <v/>
      </c>
      <c r="FZ36" s="0" t="n">
        <f aca="false">IFERROR(FIND("f_",LOWER(FY36)),-1)</f>
        <v>-1</v>
      </c>
      <c r="GA36" s="0" t="n">
        <f aca="false">IF(FZ36=-1,-1, VALUE(MID(FY36,FZ36+2, IFERROR(FIND(" ",FY36,FZ36),999)-FZ36-2)))</f>
        <v>-1</v>
      </c>
      <c r="GB36" s="0" t="n">
        <f aca="false">IFERROR(FIND("r_",LOWER(FY36)),-1)</f>
        <v>-1</v>
      </c>
      <c r="GC36" s="0" t="n">
        <f aca="false">IF(GB36=-1,-1, ROW(GB36)-1+VALUE(MID(FY36,GB36+2, IFERROR(FIND(" ",FY36,GB36),999)-GB36-2)))</f>
        <v>-1</v>
      </c>
      <c r="GD36" s="0" t="str">
        <f aca="false">IF(OR(FZ36=-1,IFERROR(INDEX(FZ$2:FZ$100,GA36),999)&gt;=0,IFERROR(INDEX(GB$2:GB$100,GA36),999)&gt;=0),    IF(OR(GB36=-1,IFERROR(INDEX(FZ$2:FZ$100,GC36),999)&gt;=0,IFERROR(INDEX(GB$2:GB$100,GC36),999)&gt;=0),      FY36,REPLACE(FY36,GB36,IFERROR(FIND(" ",FY36,GB36),999)-GB36,                   INDEX(FY$2:FY$100,GC36)                  )),     REPLACE(FY36,FZ36,IFERROR(FIND(" ",FY36,FZ36),999)-FZ36,                   INDEX(FY$2:FY$100,GA36)                  ) )</f>
        <v/>
      </c>
      <c r="GE36" s="0" t="n">
        <f aca="false">IFERROR(FIND("f_",LOWER(GD36)),-1)</f>
        <v>-1</v>
      </c>
      <c r="GF36" s="0" t="n">
        <f aca="false">IF(GE36=-1,-1, VALUE(MID(GD36,GE36+2, IFERROR(FIND(" ",GD36,GE36),999)-GE36-2)))</f>
        <v>-1</v>
      </c>
      <c r="GG36" s="0" t="n">
        <f aca="false">IFERROR(FIND("r_",LOWER(GD36)),-1)</f>
        <v>-1</v>
      </c>
      <c r="GH36" s="0" t="n">
        <f aca="false">IF(GG36=-1,-1, ROW(GG36)-1+VALUE(MID(GD36,GG36+2, IFERROR(FIND(" ",GD36,GG36),999)-GG36-2)))</f>
        <v>-1</v>
      </c>
      <c r="GI36" s="0" t="str">
        <f aca="false">IF(OR(GE36=-1,IFERROR(INDEX(GE$2:GE$100,GF36),999)&gt;=0,IFERROR(INDEX(GG$2:GG$100,GF36),999)&gt;=0),    IF(OR(GG36=-1,IFERROR(INDEX(GE$2:GE$100,GH36),999)&gt;=0,IFERROR(INDEX(GG$2:GG$100,GH36),999)&gt;=0),      GD36,REPLACE(GD36,GG36,IFERROR(FIND(" ",GD36,GG36),999)-GG36,                   INDEX(GD$2:GD$100,GH36)                  )),     REPLACE(GD36,GE36,IFERROR(FIND(" ",GD36,GE36),999)-GE36,                   INDEX(GD$2:GD$100,GF36)                  ) )</f>
        <v/>
      </c>
      <c r="GJ36" s="0" t="n">
        <f aca="false">IFERROR(FIND("f_",LOWER(GI36)),-1)</f>
        <v>-1</v>
      </c>
      <c r="GK36" s="0" t="n">
        <f aca="false">IF(GJ36=-1,-1, VALUE(MID(GI36,GJ36+2, IFERROR(FIND(" ",GI36,GJ36),999)-GJ36-2)))</f>
        <v>-1</v>
      </c>
      <c r="GL36" s="0" t="n">
        <f aca="false">IFERROR(FIND("r_",LOWER(GI36)),-1)</f>
        <v>-1</v>
      </c>
      <c r="GM36" s="0" t="n">
        <f aca="false">IF(GL36=-1,-1, ROW(GL36)-1+VALUE(MID(GI36,GL36+2, IFERROR(FIND(" ",GI36,GL36),999)-GL36-2)))</f>
        <v>-1</v>
      </c>
      <c r="GN36" s="0" t="str">
        <f aca="false">IF(OR(GJ36=-1,IFERROR(INDEX(GJ$2:GJ$100,GK36),999)&gt;=0,IFERROR(INDEX(GL$2:GL$100,GK36),999)&gt;=0),    IF(OR(GL36=-1,IFERROR(INDEX(GJ$2:GJ$100,GM36),999)&gt;=0,IFERROR(INDEX(GL$2:GL$100,GM36),999)&gt;=0),      GI36,REPLACE(GI36,GL36,IFERROR(FIND(" ",GI36,GL36),999)-GL36,                   INDEX(GI$2:GI$100,GM36)                  )),     REPLACE(GI36,GJ36,IFERROR(FIND(" ",GI36,GJ36),999)-GJ36,                   INDEX(GI$2:GI$100,GK36)                  ) )</f>
        <v/>
      </c>
      <c r="GO36" s="0" t="n">
        <f aca="false">IFERROR(FIND("f_",LOWER(GN36)),-1)</f>
        <v>-1</v>
      </c>
      <c r="GP36" s="0" t="n">
        <f aca="false">IF(GO36=-1,-1, VALUE(MID(GN36,GO36+2, IFERROR(FIND(" ",GN36,GO36),999)-GO36-2)))</f>
        <v>-1</v>
      </c>
      <c r="GQ36" s="0" t="n">
        <f aca="false">IFERROR(FIND("r_",LOWER(GN36)),-1)</f>
        <v>-1</v>
      </c>
      <c r="GR36" s="0" t="n">
        <f aca="false">IF(GQ36=-1,-1, ROW(GQ36)-1+VALUE(MID(GN36,GQ36+2, IFERROR(FIND(" ",GN36,GQ36),999)-GQ36-2)))</f>
        <v>-1</v>
      </c>
      <c r="GS36" s="0" t="str">
        <f aca="false">IF(OR(GO36=-1,IFERROR(INDEX(GO$2:GO$100,GP36),999)&gt;=0,IFERROR(INDEX(GQ$2:GQ$100,GP36),999)&gt;=0),    IF(OR(GQ36=-1,IFERROR(INDEX(GO$2:GO$100,GR36),999)&gt;=0,IFERROR(INDEX(GQ$2:GQ$100,GR36),999)&gt;=0),      GN36,REPLACE(GN36,GQ36,IFERROR(FIND(" ",GN36,GQ36),999)-GQ36,                   INDEX(GN$2:GN$100,GR36)                  )),     REPLACE(GN36,GO36,IFERROR(FIND(" ",GN36,GO36),999)-GO36,                   INDEX(GN$2:GN$100,GP36)                  ) )</f>
        <v/>
      </c>
      <c r="GT36" s="0" t="n">
        <f aca="false">IFERROR(FIND("f_",LOWER(GS36)),-1)</f>
        <v>-1</v>
      </c>
      <c r="GU36" s="0" t="n">
        <f aca="false">IF(GT36=-1,-1, VALUE(MID(GS36,GT36+2, IFERROR(FIND(" ",GS36,GT36),999)-GT36-2)))</f>
        <v>-1</v>
      </c>
      <c r="GV36" s="0" t="n">
        <f aca="false">IFERROR(FIND("r_",LOWER(GS36)),-1)</f>
        <v>-1</v>
      </c>
      <c r="GW36" s="0" t="n">
        <f aca="false">IF(GV36=-1,-1, ROW(GV36)-1+VALUE(MID(GS36,GV36+2, IFERROR(FIND(" ",GS36,GV36),999)-GV36-2)))</f>
        <v>-1</v>
      </c>
      <c r="GX36" s="0" t="str">
        <f aca="false">IF(OR(GT36=-1,IFERROR(INDEX(GT$2:GT$100,GU36),999)&gt;=0,IFERROR(INDEX(GV$2:GV$100,GU36),999)&gt;=0),    IF(OR(GV36=-1,IFERROR(INDEX(GT$2:GT$100,GW36),999)&gt;=0,IFERROR(INDEX(GV$2:GV$100,GW36),999)&gt;=0),      GS36,REPLACE(GS36,GV36,IFERROR(FIND(" ",GS36,GV36),999)-GV36,                   INDEX(GS$2:GS$100,GW36)                  )),     REPLACE(GS36,GT36,IFERROR(FIND(" ",GS36,GT36),999)-GT36,                   INDEX(GS$2:GS$100,GU36)                  ) )</f>
        <v/>
      </c>
      <c r="GY36" s="0" t="n">
        <f aca="false">IFERROR(FIND("f_",LOWER(GX36)),-1)</f>
        <v>-1</v>
      </c>
      <c r="GZ36" s="0" t="n">
        <f aca="false">IF(GY36=-1,-1, VALUE(MID(GX36,GY36+2, IFERROR(FIND(" ",GX36,GY36),999)-GY36-2)))</f>
        <v>-1</v>
      </c>
      <c r="HA36" s="0" t="n">
        <f aca="false">IFERROR(FIND("r_",LOWER(GX36)),-1)</f>
        <v>-1</v>
      </c>
      <c r="HB36" s="0" t="n">
        <f aca="false">IF(HA36=-1,-1, ROW(HA36)-1+VALUE(MID(GX36,HA36+2, IFERROR(FIND(" ",GX36,HA36),999)-HA36-2)))</f>
        <v>-1</v>
      </c>
      <c r="HC36" s="0" t="str">
        <f aca="false">IF(OR(GY36=-1,IFERROR(INDEX(GY$2:GY$100,GZ36),999)&gt;=0,IFERROR(INDEX(HA$2:HA$100,GZ36),999)&gt;=0),    IF(OR(HA36=-1,IFERROR(INDEX(GY$2:GY$100,HB36),999)&gt;=0,IFERROR(INDEX(HA$2:HA$100,HB36),999)&gt;=0),      GX36,REPLACE(GX36,HA36,IFERROR(FIND(" ",GX36,HA36),999)-HA36,                   INDEX(GX$2:GX$100,HB36)                  )),     REPLACE(GX36,GY36,IFERROR(FIND(" ",GX36,GY36),999)-GY36,                   INDEX(GX$2:GX$100,GZ36)                  ) )</f>
        <v/>
      </c>
      <c r="HD36" s="0" t="n">
        <f aca="false">IFERROR(FIND("f_",LOWER(HC36)),-1)</f>
        <v>-1</v>
      </c>
      <c r="HE36" s="0" t="n">
        <f aca="false">IF(HD36=-1,-1, VALUE(MID(HC36,HD36+2, IFERROR(FIND(" ",HC36,HD36),999)-HD36-2)))</f>
        <v>-1</v>
      </c>
      <c r="HF36" s="0" t="n">
        <f aca="false">IFERROR(FIND("r_",LOWER(HC36)),-1)</f>
        <v>-1</v>
      </c>
      <c r="HG36" s="0" t="n">
        <f aca="false">IF(HF36=-1,-1, ROW(HF36)-1+VALUE(MID(HC36,HF36+2, IFERROR(FIND(" ",HC36,HF36),999)-HF36-2)))</f>
        <v>-1</v>
      </c>
      <c r="HH36" s="0" t="str">
        <f aca="false">IF(OR(HD36=-1,IFERROR(INDEX(HD$2:HD$100,HE36),999)&gt;=0,IFERROR(INDEX(HF$2:HF$100,HE36),999)&gt;=0),    IF(OR(HF36=-1,IFERROR(INDEX(HD$2:HD$100,HG36),999)&gt;=0,IFERROR(INDEX(HF$2:HF$100,HG36),999)&gt;=0),      HC36,REPLACE(HC36,HF36,IFERROR(FIND(" ",HC36,HF36),999)-HF36,                   INDEX(HC$2:HC$100,HG36)                  )),     REPLACE(HC36,HD36,IFERROR(FIND(" ",HC36,HD36),999)-HD36,                   INDEX(HC$2:HC$100,HE36)                  ) )</f>
        <v/>
      </c>
      <c r="HI36" s="0" t="n">
        <f aca="false">IFERROR(FIND("f_",LOWER(HH36)),-1)</f>
        <v>-1</v>
      </c>
      <c r="HJ36" s="0" t="n">
        <f aca="false">IF(HI36=-1,-1, VALUE(MID(HH36,HI36+2, IFERROR(FIND(" ",HH36,HI36),999)-HI36-2)))</f>
        <v>-1</v>
      </c>
      <c r="HK36" s="0" t="n">
        <f aca="false">IFERROR(FIND("r_",LOWER(HH36)),-1)</f>
        <v>-1</v>
      </c>
      <c r="HL36" s="0" t="n">
        <f aca="false">IF(HK36=-1,-1, ROW(HK36)-1+VALUE(MID(HH36,HK36+2, IFERROR(FIND(" ",HH36,HK36),999)-HK36-2)))</f>
        <v>-1</v>
      </c>
      <c r="HM36" s="0" t="str">
        <f aca="false">IF(OR(HI36=-1,IFERROR(INDEX(HI$2:HI$100,HJ36),999)&gt;=0,IFERROR(INDEX(HK$2:HK$100,HJ36),999)&gt;=0),    IF(OR(HK36=-1,IFERROR(INDEX(HI$2:HI$100,HL36),999)&gt;=0,IFERROR(INDEX(HK$2:HK$100,HL36),999)&gt;=0),      HH36,REPLACE(HH36,HK36,IFERROR(FIND(" ",HH36,HK36),999)-HK36,                   INDEX(HH$2:HH$100,HL36)                  )),     REPLACE(HH36,HI36,IFERROR(FIND(" ",HH36,HI36),999)-HI36,                   INDEX(HH$2:HH$100,HJ36)                  ) )</f>
        <v/>
      </c>
      <c r="HN36" s="0" t="n">
        <f aca="false">IFERROR(FIND("f_",LOWER(HM36)),-1)</f>
        <v>-1</v>
      </c>
      <c r="HO36" s="0" t="n">
        <f aca="false">IF(HN36=-1,-1, VALUE(MID(HM36,HN36+2, IFERROR(FIND(" ",HM36,HN36),999)-HN36-2)))</f>
        <v>-1</v>
      </c>
      <c r="HP36" s="0" t="n">
        <f aca="false">IFERROR(FIND("r_",LOWER(HM36)),-1)</f>
        <v>-1</v>
      </c>
      <c r="HQ36" s="0" t="n">
        <f aca="false">IF(HP36=-1,-1, ROW(HP36)-1+VALUE(MID(HM36,HP36+2, IFERROR(FIND(" ",HM36,HP36),999)-HP36-2)))</f>
        <v>-1</v>
      </c>
      <c r="HR36" s="0" t="str">
        <f aca="false">IF(OR(HN36=-1,IFERROR(INDEX(HN$2:HN$100,HO36),999)&gt;=0,IFERROR(INDEX(HP$2:HP$100,HO36),999)&gt;=0),    IF(OR(HP36=-1,IFERROR(INDEX(HN$2:HN$100,HQ36),999)&gt;=0,IFERROR(INDEX(HP$2:HP$100,HQ36),999)&gt;=0),      HM36,REPLACE(HM36,HP36,IFERROR(FIND(" ",HM36,HP36),999)-HP36,                   INDEX(HM$2:HM$100,HQ36)                  )),     REPLACE(HM36,HN36,IFERROR(FIND(" ",HM36,HN36),999)-HN36,                   INDEX(HM$2:HM$100,HO36)                  ) )</f>
        <v/>
      </c>
      <c r="HS36" s="0" t="n">
        <f aca="false">IFERROR(FIND("f_",LOWER(HR36)),-1)</f>
        <v>-1</v>
      </c>
      <c r="HT36" s="0" t="n">
        <f aca="false">IF(HS36=-1,-1, VALUE(MID(HR36,HS36+2, IFERROR(FIND(" ",HR36,HS36),999)-HS36-2)))</f>
        <v>-1</v>
      </c>
      <c r="HU36" s="0" t="n">
        <f aca="false">IFERROR(FIND("r_",LOWER(HR36)),-1)</f>
        <v>-1</v>
      </c>
      <c r="HV36" s="0" t="n">
        <f aca="false">IF(HU36=-1,-1, ROW(HU36)-1+VALUE(MID(HR36,HU36+2, IFERROR(FIND(" ",HR36,HU36),999)-HU36-2)))</f>
        <v>-1</v>
      </c>
      <c r="HW36" s="0" t="str">
        <f aca="false">IF(OR(HS36=-1,IFERROR(INDEX(HS$2:HS$100,HT36),999)&gt;=0,IFERROR(INDEX(HU$2:HU$100,HT36),999)&gt;=0),    IF(OR(HU36=-1,IFERROR(INDEX(HS$2:HS$100,HV36),999)&gt;=0,IFERROR(INDEX(HU$2:HU$100,HV36),999)&gt;=0),      HR36,REPLACE(HR36,HU36,IFERROR(FIND(" ",HR36,HU36),999)-HU36,                   INDEX(HR$2:HR$100,HV36)                  )),     REPLACE(HR36,HS36,IFERROR(FIND(" ",HR36,HS36),999)-HS36,                   INDEX(HR$2:HR$100,HT36)                  ) )</f>
        <v/>
      </c>
      <c r="HX36" s="0" t="n">
        <f aca="false">IFERROR(FIND("f_",LOWER(HW36)),-1)</f>
        <v>-1</v>
      </c>
      <c r="HY36" s="0" t="n">
        <f aca="false">IF(HX36=-1,-1, VALUE(MID(HW36,HX36+2, IFERROR(FIND(" ",HW36,HX36),999)-HX36-2)))</f>
        <v>-1</v>
      </c>
      <c r="HZ36" s="0" t="n">
        <f aca="false">IFERROR(FIND("r_",LOWER(HW36)),-1)</f>
        <v>-1</v>
      </c>
      <c r="IA36" s="0" t="n">
        <f aca="false">IF(HZ36=-1,-1, ROW(HZ36)-1+VALUE(MID(HW36,HZ36+2, IFERROR(FIND(" ",HW36,HZ36),999)-HZ36-2)))</f>
        <v>-1</v>
      </c>
      <c r="IB36" s="0" t="str">
        <f aca="false">IF(OR(HX36=-1,IFERROR(INDEX(HX$2:HX$100,HY36),999)&gt;=0,IFERROR(INDEX(HZ$2:HZ$100,HY36),999)&gt;=0),    IF(OR(HZ36=-1,IFERROR(INDEX(HX$2:HX$100,IA36),999)&gt;=0,IFERROR(INDEX(HZ$2:HZ$100,IA36),999)&gt;=0),      HW36,REPLACE(HW36,HZ36,IFERROR(FIND(" ",HW36,HZ36),999)-HZ36,                   INDEX(HW$2:HW$100,IA36)                  )),     REPLACE(HW36,HX36,IFERROR(FIND(" ",HW36,HX36),999)-HX36,                   INDEX(HW$2:HW$100,HY36)                  ) )</f>
        <v/>
      </c>
      <c r="IC36" s="0" t="n">
        <f aca="false">IFERROR(FIND("f_",LOWER(IB36)),-1)</f>
        <v>-1</v>
      </c>
      <c r="ID36" s="0" t="n">
        <f aca="false">IF(IC36=-1,-1, VALUE(MID(IB36,IC36+2, IFERROR(FIND(" ",IB36,IC36),999)-IC36-2)))</f>
        <v>-1</v>
      </c>
      <c r="IE36" s="0" t="n">
        <f aca="false">IFERROR(FIND("r_",LOWER(IB36)),-1)</f>
        <v>-1</v>
      </c>
      <c r="IF36" s="0" t="n">
        <f aca="false">IF(IE36=-1,-1, ROW(IE36)-1+VALUE(MID(IB36,IE36+2, IFERROR(FIND(" ",IB36,IE36),999)-IE36-2)))</f>
        <v>-1</v>
      </c>
      <c r="IG36" s="0" t="str">
        <f aca="false">IF(OR(IC36=-1,IFERROR(INDEX(IC$2:IC$100,ID36),999)&gt;=0,IFERROR(INDEX(IE$2:IE$100,ID36),999)&gt;=0),    IF(OR(IE36=-1,IFERROR(INDEX(IC$2:IC$100,IF36),999)&gt;=0,IFERROR(INDEX(IE$2:IE$100,IF36),999)&gt;=0),      IB36,REPLACE(IB36,IE36,IFERROR(FIND(" ",IB36,IE36),999)-IE36,                   INDEX(IB$2:IB$100,IF36)                  )),     REPLACE(IB36,IC36,IFERROR(FIND(" ",IB36,IC36),999)-IC36,                   INDEX(IB$2:IB$100,ID36)                  ) )</f>
        <v/>
      </c>
      <c r="IH36" s="0" t="n">
        <f aca="false">IFERROR(FIND("f_",LOWER(IG36)),-1)</f>
        <v>-1</v>
      </c>
      <c r="II36" s="0" t="n">
        <f aca="false">IF(IH36=-1,-1, VALUE(MID(IG36,IH36+2, IFERROR(FIND(" ",IG36,IH36),999)-IH36-2)))</f>
        <v>-1</v>
      </c>
      <c r="IJ36" s="0" t="n">
        <f aca="false">IFERROR(FIND("r_",LOWER(IG36)),-1)</f>
        <v>-1</v>
      </c>
      <c r="IK36" s="0" t="n">
        <f aca="false">IF(IJ36=-1,-1, ROW(IJ36)-1+VALUE(MID(IG36,IJ36+2, IFERROR(FIND(" ",IG36,IJ36),999)-IJ36-2)))</f>
        <v>-1</v>
      </c>
      <c r="IL36" s="0" t="str">
        <f aca="false">IF(OR(IH36=-1,IFERROR(INDEX(IH$2:IH$100,II36),999)&gt;=0,IFERROR(INDEX(IJ$2:IJ$100,II36),999)&gt;=0),    IF(OR(IJ36=-1,IFERROR(INDEX(IH$2:IH$100,IK36),999)&gt;=0,IFERROR(INDEX(IJ$2:IJ$100,IK36),999)&gt;=0),      IG36,REPLACE(IG36,IJ36,IFERROR(FIND(" ",IG36,IJ36),999)-IJ36,                   INDEX(IG$2:IG$100,IK36)                  )),     REPLACE(IG36,IH36,IFERROR(FIND(" ",IG36,IH36),999)-IH36,                   INDEX(IG$2:IG$100,II36)                  ) )</f>
        <v/>
      </c>
      <c r="IM36" s="0" t="n">
        <f aca="false">IFERROR(FIND("f_",LOWER(IL36)),-1)</f>
        <v>-1</v>
      </c>
      <c r="IN36" s="0" t="n">
        <f aca="false">IF(IM36=-1,-1, VALUE(MID(IL36,IM36+2, IFERROR(FIND(" ",IL36,IM36),999)-IM36-2)))</f>
        <v>-1</v>
      </c>
      <c r="IO36" s="0" t="n">
        <f aca="false">IFERROR(FIND("r_",LOWER(IL36)),-1)</f>
        <v>-1</v>
      </c>
      <c r="IP36" s="0" t="n">
        <f aca="false">IF(IO36=-1,-1, ROW(IO36)-1+VALUE(MID(IL36,IO36+2, IFERROR(FIND(" ",IL36,IO36),999)-IO36-2)))</f>
        <v>-1</v>
      </c>
      <c r="IQ36" s="0" t="str">
        <f aca="false">IF(OR(IM36=-1,IFERROR(INDEX(IM$2:IM$100,IN36),999)&gt;=0,IFERROR(INDEX(IO$2:IO$100,IN36),999)&gt;=0),    IF(OR(IO36=-1,IFERROR(INDEX(IM$2:IM$100,IP36),999)&gt;=0,IFERROR(INDEX(IO$2:IO$100,IP36),999)&gt;=0),      IL36,REPLACE(IL36,IO36,IFERROR(FIND(" ",IL36,IO36),999)-IO36,                   INDEX(IL$2:IL$100,IP36)                  )),     REPLACE(IL36,IM36,IFERROR(FIND(" ",IL36,IM36),999)-IM36,                   INDEX(IL$2:IL$100,IN36)                  ) )</f>
        <v/>
      </c>
      <c r="IR36" s="0" t="n">
        <f aca="false">IFERROR(FIND("f_",LOWER(IQ36)),-1)</f>
        <v>-1</v>
      </c>
      <c r="IS36" s="0" t="n">
        <f aca="false">IF(IR36=-1,-1, VALUE(MID(IQ36,IR36+2, IFERROR(FIND(" ",IQ36,IR36),999)-IR36-2)))</f>
        <v>-1</v>
      </c>
      <c r="IT36" s="0" t="n">
        <f aca="false">IFERROR(FIND("r_",LOWER(IQ36)),-1)</f>
        <v>-1</v>
      </c>
      <c r="IU36" s="0" t="n">
        <f aca="false">IF(IT36=-1,-1, ROW(IT36)-1+VALUE(MID(IQ36,IT36+2, IFERROR(FIND(" ",IQ36,IT36),999)-IT36-2)))</f>
        <v>-1</v>
      </c>
      <c r="IV36" s="0" t="str">
        <f aca="false">IF(OR(IR36=-1,IFERROR(INDEX(IR$2:IR$100,IS36),999)&gt;=0,IFERROR(INDEX(IT$2:IT$100,IS36),999)&gt;=0),    IF(OR(IT36=-1,IFERROR(INDEX(IR$2:IR$100,IU36),999)&gt;=0,IFERROR(INDEX(IT$2:IT$100,IU36),999)&gt;=0),      IQ36,REPLACE(IQ36,IT36,IFERROR(FIND(" ",IQ36,IT36),999)-IT36,                   INDEX(IQ$2:IQ$100,IU36)                  )),     REPLACE(IQ36,IR36,IFERROR(FIND(" ",IQ36,IR36),999)-IR36,                   INDEX(IQ$2:IQ$100,IS36)                  ) )</f>
        <v/>
      </c>
      <c r="IW36" s="0" t="n">
        <f aca="false">IFERROR(FIND("f_",LOWER(IV36)),-1)</f>
        <v>-1</v>
      </c>
      <c r="IX36" s="0" t="n">
        <f aca="false">IF(IW36=-1,-1, VALUE(MID(IV36,IW36+2, IFERROR(FIND(" ",IV36,IW36),999)-IW36-2)))</f>
        <v>-1</v>
      </c>
      <c r="IY36" s="0" t="n">
        <f aca="false">IFERROR(FIND("r_",LOWER(IV36)),-1)</f>
        <v>-1</v>
      </c>
      <c r="IZ36" s="0" t="n">
        <f aca="false">IF(IY36=-1,-1, ROW(IY36)-1+VALUE(MID(IV36,IY36+2, IFERROR(FIND(" ",IV36,IY36),999)-IY36-2)))</f>
        <v>-1</v>
      </c>
      <c r="JA36" s="0" t="str">
        <f aca="false">IF(OR(IW36=-1,IFERROR(INDEX(IW$2:IW$100,IX36),999)&gt;=0,IFERROR(INDEX(IY$2:IY$100,IX36),999)&gt;=0),    IF(OR(IY36=-1,IFERROR(INDEX(IW$2:IW$100,IZ36),999)&gt;=0,IFERROR(INDEX(IY$2:IY$100,IZ36),999)&gt;=0),      IV36,REPLACE(IV36,IY36,IFERROR(FIND(" ",IV36,IY36),999)-IY36,                   INDEX(IV$2:IV$100,IZ36)                  )),     REPLACE(IV36,IW36,IFERROR(FIND(" ",IV36,IW36),999)-IW36,                   INDEX(IV$2:IV$100,IX36)                  ) )</f>
        <v/>
      </c>
      <c r="JB36" s="0" t="n">
        <f aca="false">IFERROR(FIND("f_",LOWER(JA36)),-1)</f>
        <v>-1</v>
      </c>
      <c r="JC36" s="0" t="n">
        <f aca="false">IF(JB36=-1,-1, VALUE(MID(JA36,JB36+2, IFERROR(FIND(" ",JA36,JB36),999)-JB36-2)))</f>
        <v>-1</v>
      </c>
      <c r="JD36" s="0" t="n">
        <f aca="false">IFERROR(FIND("r_",LOWER(JA36)),-1)</f>
        <v>-1</v>
      </c>
      <c r="JE36" s="0" t="n">
        <f aca="false">IF(JD36=-1,-1, ROW(JD36)-1+VALUE(MID(JA36,JD36+2, IFERROR(FIND(" ",JA36,JD36),999)-JD36-2)))</f>
        <v>-1</v>
      </c>
      <c r="JF36" s="0" t="str">
        <f aca="false">IF(OR(JB36=-1,IFERROR(INDEX(JB$2:JB$100,JC36),999)&gt;=0,IFERROR(INDEX(JD$2:JD$100,JC36),999)&gt;=0),    IF(OR(JD36=-1,IFERROR(INDEX(JB$2:JB$100,JE36),999)&gt;=0,IFERROR(INDEX(JD$2:JD$100,JE36),999)&gt;=0),      JA36,REPLACE(JA36,JD36,IFERROR(FIND(" ",JA36,JD36),999)-JD36,                   INDEX(JA$2:JA$100,JE36)                  )),     REPLACE(JA36,JB36,IFERROR(FIND(" ",JA36,JB36),999)-JB36,                   INDEX(JA$2:JA$100,JC36)                  ) )</f>
        <v/>
      </c>
      <c r="JG36" s="0" t="n">
        <f aca="false">IFERROR(FIND("f_",LOWER(JF36)),-1)</f>
        <v>-1</v>
      </c>
      <c r="JH36" s="0" t="n">
        <f aca="false">IF(JG36=-1,-1, VALUE(MID(JF36,JG36+2, IFERROR(FIND(" ",JF36,JG36),999)-JG36-2)))</f>
        <v>-1</v>
      </c>
      <c r="JI36" s="0" t="n">
        <f aca="false">IFERROR(FIND("r_",LOWER(JF36)),-1)</f>
        <v>-1</v>
      </c>
      <c r="JJ36" s="0" t="n">
        <f aca="false">IF(JI36=-1,-1, ROW(JI36)-1+VALUE(MID(JF36,JI36+2, IFERROR(FIND(" ",JF36,JI36),999)-JI36-2)))</f>
        <v>-1</v>
      </c>
      <c r="JK36" s="0" t="str">
        <f aca="false">IF(OR(JG36=-1,IFERROR(INDEX(JG$2:JG$100,JH36),999)&gt;=0,IFERROR(INDEX(JI$2:JI$100,JH36),999)&gt;=0),    IF(OR(JI36=-1,IFERROR(INDEX(JG$2:JG$100,JJ36),999)&gt;=0,IFERROR(INDEX(JI$2:JI$100,JJ36),999)&gt;=0),      JF36,REPLACE(JF36,JI36,IFERROR(FIND(" ",JF36,JI36),999)-JI36,                   INDEX(JF$2:JF$100,JJ36)                  )),     REPLACE(JF36,JG36,IFERROR(FIND(" ",JF36,JG36),999)-JG36,                   INDEX(JF$2:JF$100,JH36)                  ) )</f>
        <v/>
      </c>
      <c r="JL36" s="0" t="n">
        <f aca="false">IFERROR(FIND("f_",LOWER(JK36)),-1)</f>
        <v>-1</v>
      </c>
      <c r="JM36" s="0" t="n">
        <f aca="false">IF(JL36=-1,-1, VALUE(MID(JK36,JL36+2, IFERROR(FIND(" ",JK36,JL36),999)-JL36-2)))</f>
        <v>-1</v>
      </c>
      <c r="JN36" s="0" t="n">
        <f aca="false">IFERROR(FIND("r_",LOWER(JK36)),-1)</f>
        <v>-1</v>
      </c>
      <c r="JO36" s="0" t="n">
        <f aca="false">IF(JN36=-1,-1, ROW(JN36)-1+VALUE(MID(JK36,JN36+2, IFERROR(FIND(" ",JK36,JN36),999)-JN36-2)))</f>
        <v>-1</v>
      </c>
      <c r="JP36" s="0" t="str">
        <f aca="false">IF(OR(JL36=-1,IFERROR(INDEX(JL$2:JL$100,JM36),999)&gt;=0,IFERROR(INDEX(JN$2:JN$100,JM36),999)&gt;=0),    IF(OR(JN36=-1,IFERROR(INDEX(JL$2:JL$100,JO36),999)&gt;=0,IFERROR(INDEX(JN$2:JN$100,JO36),999)&gt;=0),      JK36,REPLACE(JK36,JN36,IFERROR(FIND(" ",JK36,JN36),999)-JN36,                   INDEX(JK$2:JK$100,JO36)                  )),     REPLACE(JK36,JL36,IFERROR(FIND(" ",JK36,JL36),999)-JL36,                   INDEX(JK$2:JK$100,JM36)                  ) )</f>
        <v/>
      </c>
      <c r="JQ36" s="0" t="n">
        <f aca="false">IFERROR(FIND("f_",LOWER(JP36)),-1)</f>
        <v>-1</v>
      </c>
      <c r="JR36" s="0" t="n">
        <f aca="false">IF(JQ36=-1,-1, VALUE(MID(JP36,JQ36+2, IFERROR(FIND(" ",JP36,JQ36),999)-JQ36-2)))</f>
        <v>-1</v>
      </c>
      <c r="JS36" s="0" t="n">
        <f aca="false">IFERROR(FIND("r_",LOWER(JP36)),-1)</f>
        <v>-1</v>
      </c>
      <c r="JT36" s="0" t="n">
        <f aca="false">IF(JS36=-1,-1, ROW(JS36)-1+VALUE(MID(JP36,JS36+2, IFERROR(FIND(" ",JP36,JS36),999)-JS36-2)))</f>
        <v>-1</v>
      </c>
      <c r="JU36" s="0" t="str">
        <f aca="false">IF(OR(JQ36=-1,IFERROR(INDEX(JQ$2:JQ$100,JR36),999)&gt;=0,IFERROR(INDEX(JS$2:JS$100,JR36),999)&gt;=0),    IF(OR(JS36=-1,IFERROR(INDEX(JQ$2:JQ$100,JT36),999)&gt;=0,IFERROR(INDEX(JS$2:JS$100,JT36),999)&gt;=0),      JP36,REPLACE(JP36,JS36,IFERROR(FIND(" ",JP36,JS36),999)-JS36,                   INDEX(JP$2:JP$100,JT36)                  )),     REPLACE(JP36,JQ36,IFERROR(FIND(" ",JP36,JQ36),999)-JQ36,                   INDEX(JP$2:JP$100,JR36)                  ) )</f>
        <v/>
      </c>
      <c r="JV36" s="0" t="n">
        <f aca="false">IFERROR(FIND("f_",LOWER(JU36)),-1)</f>
        <v>-1</v>
      </c>
      <c r="JW36" s="0" t="n">
        <f aca="false">IF(JV36=-1,-1, VALUE(MID(JU36,JV36+2, IFERROR(FIND(" ",JU36,JV36),999)-JV36-2)))</f>
        <v>-1</v>
      </c>
      <c r="JX36" s="0" t="n">
        <f aca="false">IFERROR(FIND("r_",LOWER(JU36)),-1)</f>
        <v>-1</v>
      </c>
      <c r="JY36" s="0" t="n">
        <f aca="false">IF(JX36=-1,-1, ROW(JX36)-1+VALUE(MID(JU36,JX36+2, IFERROR(FIND(" ",JU36,JX36),999)-JX36-2)))</f>
        <v>-1</v>
      </c>
      <c r="JZ36" s="0" t="str">
        <f aca="false">IF(OR(JV36=-1,IFERROR(INDEX(JV$2:JV$100,JW36),999)&gt;=0,IFERROR(INDEX(JX$2:JX$100,JW36),999)&gt;=0),    IF(OR(JX36=-1,IFERROR(INDEX(JV$2:JV$100,JY36),999)&gt;=0,IFERROR(INDEX(JX$2:JX$100,JY36),999)&gt;=0),      JU36,REPLACE(JU36,JX36,IFERROR(FIND(" ",JU36,JX36),999)-JX36,                   INDEX(JU$2:JU$100,JY36)                  )),     REPLACE(JU36,JV36,IFERROR(FIND(" ",JU36,JV36),999)-JV36,                   INDEX(JU$2:JU$100,JW36)                  ) )</f>
        <v/>
      </c>
      <c r="KA36" s="0" t="n">
        <f aca="false">IFERROR(FIND("f_",LOWER(JZ36)),-1)</f>
        <v>-1</v>
      </c>
      <c r="KB36" s="0" t="n">
        <f aca="false">IF(KA36=-1,-1, VALUE(MID(JZ36,KA36+2, IFERROR(FIND(" ",JZ36,KA36),999)-KA36-2)))</f>
        <v>-1</v>
      </c>
      <c r="KC36" s="0" t="n">
        <f aca="false">IFERROR(FIND("r_",LOWER(JZ36)),-1)</f>
        <v>-1</v>
      </c>
      <c r="KD36" s="0" t="n">
        <f aca="false">IF(KC36=-1,-1, ROW(KC36)-1+VALUE(MID(JZ36,KC36+2, IFERROR(FIND(" ",JZ36,KC36),999)-KC36-2)))</f>
        <v>-1</v>
      </c>
      <c r="KE36" s="0" t="str">
        <f aca="false">IF(OR(KA36=-1,IFERROR(INDEX(KA$2:KA$100,KB36),999)&gt;=0,IFERROR(INDEX(KC$2:KC$100,KB36),999)&gt;=0),    IF(OR(KC36=-1,IFERROR(INDEX(KA$2:KA$100,KD36),999)&gt;=0,IFERROR(INDEX(KC$2:KC$100,KD36),999)&gt;=0),      JZ36,REPLACE(JZ36,KC36,IFERROR(FIND(" ",JZ36,KC36),999)-KC36,                   INDEX(JZ$2:JZ$100,KD36)                  )),     REPLACE(JZ36,KA36,IFERROR(FIND(" ",JZ36,KA36),999)-KA36,                   INDEX(JZ$2:JZ$100,KB36)                  ) )</f>
        <v/>
      </c>
      <c r="KF36" s="0" t="n">
        <f aca="false">IFERROR(FIND("f_",LOWER(KE36)),-1)</f>
        <v>-1</v>
      </c>
      <c r="KG36" s="0" t="n">
        <f aca="false">IF(KF36=-1,-1, VALUE(MID(KE36,KF36+2, IFERROR(FIND(" ",KE36,KF36),999)-KF36-2)))</f>
        <v>-1</v>
      </c>
      <c r="KH36" s="0" t="n">
        <f aca="false">IFERROR(FIND("r_",LOWER(KE36)),-1)</f>
        <v>-1</v>
      </c>
      <c r="KI36" s="0" t="n">
        <f aca="false">IF(KH36=-1,-1, ROW(KH36)-1+VALUE(MID(KE36,KH36+2, IFERROR(FIND(" ",KE36,KH36),999)-KH36-2)))</f>
        <v>-1</v>
      </c>
      <c r="KJ36" s="0" t="str">
        <f aca="false">IF(OR(KF36=-1,IFERROR(INDEX(KF$2:KF$100,KG36),999)&gt;=0,IFERROR(INDEX(KH$2:KH$100,KG36),999)&gt;=0),    IF(OR(KH36=-1,IFERROR(INDEX(KF$2:KF$100,KI36),999)&gt;=0,IFERROR(INDEX(KH$2:KH$100,KI36),999)&gt;=0),      KE36,REPLACE(KE36,KH36,IFERROR(FIND(" ",KE36,KH36),999)-KH36,                   INDEX(KE$2:KE$100,KI36)                  )),     REPLACE(KE36,KF36,IFERROR(FIND(" ",KE36,KF36),999)-KF36,                   INDEX(KE$2:KE$100,KG36)                  ) )</f>
        <v/>
      </c>
      <c r="KK36" s="0" t="n">
        <f aca="false">IFERROR(FIND("f_",LOWER(KJ36)),-1)</f>
        <v>-1</v>
      </c>
      <c r="KL36" s="0" t="n">
        <f aca="false">IF(KK36=-1,-1, VALUE(MID(KJ36,KK36+2, IFERROR(FIND(" ",KJ36,KK36),999)-KK36-2)))</f>
        <v>-1</v>
      </c>
      <c r="KM36" s="0" t="n">
        <f aca="false">IFERROR(FIND("r_",LOWER(KJ36)),-1)</f>
        <v>-1</v>
      </c>
      <c r="KN36" s="0" t="n">
        <f aca="false">IF(KM36=-1,-1, ROW(KM36)-1+VALUE(MID(KJ36,KM36+2, IFERROR(FIND(" ",KJ36,KM36),999)-KM36-2)))</f>
        <v>-1</v>
      </c>
      <c r="KO36" s="0" t="str">
        <f aca="false">IF(OR(KK36=-1,IFERROR(INDEX(KK$2:KK$100,KL36),999)&gt;=0,IFERROR(INDEX(KM$2:KM$100,KL36),999)&gt;=0),    IF(OR(KM36=-1,IFERROR(INDEX(KK$2:KK$100,KN36),999)&gt;=0,IFERROR(INDEX(KM$2:KM$100,KN36),999)&gt;=0),      KJ36,REPLACE(KJ36,KM36,IFERROR(FIND(" ",KJ36,KM36),999)-KM36,                   INDEX(KJ$2:KJ$100,KN36)                  )),     REPLACE(KJ36,KK36,IFERROR(FIND(" ",KJ36,KK36),999)-KK36,                   INDEX(KJ$2:KJ$100,KL36)                  ) )</f>
        <v/>
      </c>
      <c r="KP36" s="0" t="n">
        <f aca="false">IFERROR(FIND("f_",LOWER(KO36)),-1)</f>
        <v>-1</v>
      </c>
      <c r="KQ36" s="0" t="n">
        <f aca="false">IF(KP36=-1,-1, VALUE(MID(KO36,KP36+2, IFERROR(FIND(" ",KO36,KP36),999)-KP36-2)))</f>
        <v>-1</v>
      </c>
      <c r="KR36" s="0" t="n">
        <f aca="false">IFERROR(FIND("r_",LOWER(KO36)),-1)</f>
        <v>-1</v>
      </c>
      <c r="KS36" s="0" t="n">
        <f aca="false">IF(KR36=-1,-1, ROW(KR36)-1+VALUE(MID(KO36,KR36+2, IFERROR(FIND(" ",KO36,KR36),999)-KR36-2)))</f>
        <v>-1</v>
      </c>
      <c r="KT36" s="0" t="str">
        <f aca="false">IF(OR(KP36=-1,IFERROR(INDEX(KP$2:KP$100,KQ36),999)&gt;=0,IFERROR(INDEX(KR$2:KR$100,KQ36),999)&gt;=0),    IF(OR(KR36=-1,IFERROR(INDEX(KP$2:KP$100,KS36),999)&gt;=0,IFERROR(INDEX(KR$2:KR$100,KS36),999)&gt;=0),      KO36,REPLACE(KO36,KR36,IFERROR(FIND(" ",KO36,KR36),999)-KR36,                   INDEX(KO$2:KO$100,KS36)                  )),     REPLACE(KO36,KP36,IFERROR(FIND(" ",KO36,KP36),999)-KP36,                   INDEX(KO$2:KO$100,KQ36)                  ) )</f>
        <v/>
      </c>
      <c r="KU36" s="0" t="n">
        <f aca="false">IFERROR(FIND("f_",LOWER(KT36)),-1)</f>
        <v>-1</v>
      </c>
      <c r="KV36" s="0" t="n">
        <f aca="false">IF(KU36=-1,-1, VALUE(MID(KT36,KU36+2, IFERROR(FIND(" ",KT36,KU36),999)-KU36-2)))</f>
        <v>-1</v>
      </c>
      <c r="KW36" s="0" t="n">
        <f aca="false">IFERROR(FIND("r_",LOWER(KT36)),-1)</f>
        <v>-1</v>
      </c>
      <c r="KX36" s="0" t="n">
        <f aca="false">IF(KW36=-1,-1, ROW(KW36)-1+VALUE(MID(KT36,KW36+2, IFERROR(FIND(" ",KT36,KW36),999)-KW36-2)))</f>
        <v>-1</v>
      </c>
      <c r="KY36" s="0" t="str">
        <f aca="false">IF(OR(KU36=-1,IFERROR(INDEX(KU$2:KU$100,KV36),999)&gt;=0,IFERROR(INDEX(KW$2:KW$100,KV36),999)&gt;=0),    IF(OR(KW36=-1,IFERROR(INDEX(KU$2:KU$100,KX36),999)&gt;=0,IFERROR(INDEX(KW$2:KW$100,KX36),999)&gt;=0),      KT36,REPLACE(KT36,KW36,IFERROR(FIND(" ",KT36,KW36),999)-KW36,                   INDEX(KT$2:KT$100,KX36)                  )),     REPLACE(KT36,KU36,IFERROR(FIND(" ",KT36,KU36),999)-KU36,                   INDEX(KT$2:KT$100,KV36)                  ) )</f>
        <v/>
      </c>
    </row>
    <row r="37" customFormat="false" ht="13.8" hidden="false" customHeight="false" outlineLevel="0" collapsed="false">
      <c r="D37" s="1"/>
      <c r="I37" s="0" t="str">
        <f aca="false">KY37</f>
        <v/>
      </c>
      <c r="L37" s="0" t="e">
        <f aca="false">VLOOKUP($D37,Relgebra!$A:$E,5,0)</f>
        <v>#N/A</v>
      </c>
      <c r="M37" s="0" t="e">
        <f aca="false">SUBSTITUTE(SUBSTITUTE(L37,"parm1",E37),"parm2",F37)</f>
        <v>#N/A</v>
      </c>
      <c r="N37" s="0" t="str">
        <f aca="false">IFERROR(VLOOKUP(ROW($A36),$G$2:$M$100,COLUMN(M36)-COLUMN(G36)+1,0),"")</f>
        <v/>
      </c>
      <c r="P37" s="0" t="str">
        <f aca="false">N37</f>
        <v/>
      </c>
      <c r="Q37" s="0" t="n">
        <f aca="false">IFERROR(FIND("f_",LOWER(P37)),-1)</f>
        <v>-1</v>
      </c>
      <c r="R37" s="0" t="n">
        <f aca="false">IF(Q37=-1,-1, VALUE(MID(P37,Q37+2, IFERROR(FIND(" ",P37,Q37),999)-Q37-2)))</f>
        <v>-1</v>
      </c>
      <c r="S37" s="0" t="n">
        <f aca="false">IFERROR(FIND("r_",LOWER(P37)),-1)</f>
        <v>-1</v>
      </c>
      <c r="T37" s="0" t="n">
        <f aca="false">IF(S37=-1,-1, ROW(S37)-1+VALUE(MID(P37,S37+2, IFERROR(FIND(" ",P37,S37),999)-S37-2)))</f>
        <v>-1</v>
      </c>
      <c r="U37" s="0" t="str">
        <f aca="false">IF(OR(Q37=-1,IFERROR(INDEX(Q$2:Q$100,R37),999)&gt;=0,IFERROR(INDEX(S$2:S$100,R37),999)&gt;=0),    IF(OR(S37=-1,IFERROR(INDEX(Q$2:Q$100,T37),999)&gt;=0,IFERROR(INDEX(S$2:S$100,T37),999)&gt;=0),      P37,REPLACE(P37,S37,IFERROR(FIND(" ",P37,S37),999)-S37,                   INDEX(P$2:P$100,T37)                  )),     REPLACE(P37,Q37,IFERROR(FIND(" ",P37,Q37),999)-Q37,                   INDEX(P$2:P$100,R37)                  ) )</f>
        <v/>
      </c>
      <c r="V37" s="0" t="n">
        <f aca="false">IFERROR(FIND("f_",LOWER(U37)),-1)</f>
        <v>-1</v>
      </c>
      <c r="W37" s="0" t="n">
        <f aca="false">IF(V37=-1,-1, VALUE(MID(U37,V37+2, IFERROR(FIND(" ",U37,V37),999)-V37-2)))</f>
        <v>-1</v>
      </c>
      <c r="X37" s="0" t="n">
        <f aca="false">IFERROR(FIND("r_",LOWER(U37)),-1)</f>
        <v>-1</v>
      </c>
      <c r="Y37" s="0" t="n">
        <f aca="false">IF(X37=-1,-1, ROW(X37)-1+VALUE(MID(U37,X37+2, IFERROR(FIND(" ",U37,X37),999)-X37-2)))</f>
        <v>-1</v>
      </c>
      <c r="Z37" s="0" t="str">
        <f aca="false">IF(OR(V37=-1,IFERROR(INDEX(V$2:V$100,W37),999)&gt;=0,IFERROR(INDEX(X$2:X$100,W37),999)&gt;=0),    IF(OR(X37=-1,IFERROR(INDEX(V$2:V$100,Y37),999)&gt;=0,IFERROR(INDEX(X$2:X$100,Y37),999)&gt;=0),      U37,REPLACE(U37,X37,IFERROR(FIND(" ",U37,X37),999)-X37,                   INDEX(U$2:U$100,Y37)                  )),     REPLACE(U37,V37,IFERROR(FIND(" ",U37,V37),999)-V37,                   INDEX(U$2:U$100,W37)                  ) )</f>
        <v/>
      </c>
      <c r="AA37" s="0" t="n">
        <f aca="false">IFERROR(FIND("f_",LOWER(Z37)),-1)</f>
        <v>-1</v>
      </c>
      <c r="AB37" s="0" t="n">
        <f aca="false">IF(AA37=-1,-1, VALUE(MID(Z37,AA37+2, IFERROR(FIND(" ",Z37,AA37),999)-AA37-2)))</f>
        <v>-1</v>
      </c>
      <c r="AC37" s="0" t="n">
        <f aca="false">IFERROR(FIND("r_",LOWER(Z37)),-1)</f>
        <v>-1</v>
      </c>
      <c r="AD37" s="0" t="n">
        <f aca="false">IF(AC37=-1,-1, ROW(AC37)-1+VALUE(MID(Z37,AC37+2, IFERROR(FIND(" ",Z37,AC37),999)-AC37-2)))</f>
        <v>-1</v>
      </c>
      <c r="AE37" s="0" t="str">
        <f aca="false">IF(OR(AA37=-1,IFERROR(INDEX(AA$2:AA$100,AB37),999)&gt;=0,IFERROR(INDEX(AC$2:AC$100,AB37),999)&gt;=0),    IF(OR(AC37=-1,IFERROR(INDEX(AA$2:AA$100,AD37),999)&gt;=0,IFERROR(INDEX(AC$2:AC$100,AD37),999)&gt;=0),      Z37,REPLACE(Z37,AC37,IFERROR(FIND(" ",Z37,AC37),999)-AC37,                   INDEX(Z$2:Z$100,AD37)                  )),     REPLACE(Z37,AA37,IFERROR(FIND(" ",Z37,AA37),999)-AA37,                   INDEX(Z$2:Z$100,AB37)                  ) )</f>
        <v/>
      </c>
      <c r="AF37" s="0" t="n">
        <f aca="false">IFERROR(FIND("f_",LOWER(AE37)),-1)</f>
        <v>-1</v>
      </c>
      <c r="AG37" s="0" t="n">
        <f aca="false">IF(AF37=-1,-1, VALUE(MID(AE37,AF37+2, IFERROR(FIND(" ",AE37,AF37),999)-AF37-2)))</f>
        <v>-1</v>
      </c>
      <c r="AH37" s="0" t="n">
        <f aca="false">IFERROR(FIND("r_",LOWER(AE37)),-1)</f>
        <v>-1</v>
      </c>
      <c r="AI37" s="0" t="n">
        <f aca="false">IF(AH37=-1,-1, ROW(AH37)-1+VALUE(MID(AE37,AH37+2, IFERROR(FIND(" ",AE37,AH37),999)-AH37-2)))</f>
        <v>-1</v>
      </c>
      <c r="AJ37" s="0" t="str">
        <f aca="false">IF(OR(AF37=-1,IFERROR(INDEX(AF$2:AF$100,AG37),999)&gt;=0,IFERROR(INDEX(AH$2:AH$100,AG37),999)&gt;=0),    IF(OR(AH37=-1,IFERROR(INDEX(AF$2:AF$100,AI37),999)&gt;=0,IFERROR(INDEX(AH$2:AH$100,AI37),999)&gt;=0),      AE37,REPLACE(AE37,AH37,IFERROR(FIND(" ",AE37,AH37),999)-AH37,                   INDEX(AE$2:AE$100,AI37)                  )),     REPLACE(AE37,AF37,IFERROR(FIND(" ",AE37,AF37),999)-AF37,                   INDEX(AE$2:AE$100,AG37)                  ) )</f>
        <v/>
      </c>
      <c r="AK37" s="0" t="n">
        <f aca="false">IFERROR(FIND("f_",LOWER(AJ37)),-1)</f>
        <v>-1</v>
      </c>
      <c r="AL37" s="0" t="n">
        <f aca="false">IF(AK37=-1,-1, VALUE(MID(AJ37,AK37+2, IFERROR(FIND(" ",AJ37,AK37),999)-AK37-2)))</f>
        <v>-1</v>
      </c>
      <c r="AM37" s="0" t="n">
        <f aca="false">IFERROR(FIND("r_",LOWER(AJ37)),-1)</f>
        <v>-1</v>
      </c>
      <c r="AN37" s="0" t="n">
        <f aca="false">IF(AM37=-1,-1, ROW(AM37)-1+VALUE(MID(AJ37,AM37+2, IFERROR(FIND(" ",AJ37,AM37),999)-AM37-2)))</f>
        <v>-1</v>
      </c>
      <c r="AO37" s="0" t="str">
        <f aca="false">IF(OR(AK37=-1,IFERROR(INDEX(AK$2:AK$100,AL37),999)&gt;=0,IFERROR(INDEX(AM$2:AM$100,AL37),999)&gt;=0),    IF(OR(AM37=-1,IFERROR(INDEX(AK$2:AK$100,AN37),999)&gt;=0,IFERROR(INDEX(AM$2:AM$100,AN37),999)&gt;=0),      AJ37,REPLACE(AJ37,AM37,IFERROR(FIND(" ",AJ37,AM37),999)-AM37,                   INDEX(AJ$2:AJ$100,AN37)                  )),     REPLACE(AJ37,AK37,IFERROR(FIND(" ",AJ37,AK37),999)-AK37,                   INDEX(AJ$2:AJ$100,AL37)                  ) )</f>
        <v/>
      </c>
      <c r="AP37" s="0" t="n">
        <f aca="false">IFERROR(FIND("f_",LOWER(AO37)),-1)</f>
        <v>-1</v>
      </c>
      <c r="AQ37" s="0" t="n">
        <f aca="false">IF(AP37=-1,-1, VALUE(MID(AO37,AP37+2, IFERROR(FIND(" ",AO37,AP37),999)-AP37-2)))</f>
        <v>-1</v>
      </c>
      <c r="AR37" s="0" t="n">
        <f aca="false">IFERROR(FIND("r_",LOWER(AO37)),-1)</f>
        <v>-1</v>
      </c>
      <c r="AS37" s="0" t="n">
        <f aca="false">IF(AR37=-1,-1, ROW(AR37)-1+VALUE(MID(AO37,AR37+2, IFERROR(FIND(" ",AO37,AR37),999)-AR37-2)))</f>
        <v>-1</v>
      </c>
      <c r="AT37" s="0" t="str">
        <f aca="false">IF(OR(AP37=-1,IFERROR(INDEX(AP$2:AP$100,AQ37),999)&gt;=0,IFERROR(INDEX(AR$2:AR$100,AQ37),999)&gt;=0),    IF(OR(AR37=-1,IFERROR(INDEX(AP$2:AP$100,AS37),999)&gt;=0,IFERROR(INDEX(AR$2:AR$100,AS37),999)&gt;=0),      AO37,REPLACE(AO37,AR37,IFERROR(FIND(" ",AO37,AR37),999)-AR37,                   INDEX(AO$2:AO$100,AS37)                  )),     REPLACE(AO37,AP37,IFERROR(FIND(" ",AO37,AP37),999)-AP37,                   INDEX(AO$2:AO$100,AQ37)                  ) )</f>
        <v/>
      </c>
      <c r="AU37" s="0" t="n">
        <f aca="false">IFERROR(FIND("f_",LOWER(AT37)),-1)</f>
        <v>-1</v>
      </c>
      <c r="AV37" s="0" t="n">
        <f aca="false">IF(AU37=-1,-1, VALUE(MID(AT37,AU37+2, IFERROR(FIND(" ",AT37,AU37),999)-AU37-2)))</f>
        <v>-1</v>
      </c>
      <c r="AW37" s="0" t="n">
        <f aca="false">IFERROR(FIND("r_",LOWER(AT37)),-1)</f>
        <v>-1</v>
      </c>
      <c r="AX37" s="0" t="n">
        <f aca="false">IF(AW37=-1,-1, ROW(AW37)-1+VALUE(MID(AT37,AW37+2, IFERROR(FIND(" ",AT37,AW37),999)-AW37-2)))</f>
        <v>-1</v>
      </c>
      <c r="AY37" s="0" t="str">
        <f aca="false">IF(OR(AU37=-1,IFERROR(INDEX(AU$2:AU$100,AV37),999)&gt;=0,IFERROR(INDEX(AW$2:AW$100,AV37),999)&gt;=0),    IF(OR(AW37=-1,IFERROR(INDEX(AU$2:AU$100,AX37),999)&gt;=0,IFERROR(INDEX(AW$2:AW$100,AX37),999)&gt;=0),      AT37,REPLACE(AT37,AW37,IFERROR(FIND(" ",AT37,AW37),999)-AW37,                   INDEX(AT$2:AT$100,AX37)                  )),     REPLACE(AT37,AU37,IFERROR(FIND(" ",AT37,AU37),999)-AU37,                   INDEX(AT$2:AT$100,AV37)                  ) )</f>
        <v/>
      </c>
      <c r="AZ37" s="0" t="n">
        <f aca="false">IFERROR(FIND("f_",LOWER(AY37)),-1)</f>
        <v>-1</v>
      </c>
      <c r="BA37" s="0" t="n">
        <f aca="false">IF(AZ37=-1,-1, VALUE(MID(AY37,AZ37+2, IFERROR(FIND(" ",AY37,AZ37),999)-AZ37-2)))</f>
        <v>-1</v>
      </c>
      <c r="BB37" s="0" t="n">
        <f aca="false">IFERROR(FIND("r_",LOWER(AY37)),-1)</f>
        <v>-1</v>
      </c>
      <c r="BC37" s="0" t="n">
        <f aca="false">IF(BB37=-1,-1, ROW(BB37)-1+VALUE(MID(AY37,BB37+2, IFERROR(FIND(" ",AY37,BB37),999)-BB37-2)))</f>
        <v>-1</v>
      </c>
      <c r="BD37" s="0" t="str">
        <f aca="false">IF(OR(AZ37=-1,IFERROR(INDEX(AZ$2:AZ$100,BA37),999)&gt;=0,IFERROR(INDEX(BB$2:BB$100,BA37),999)&gt;=0),    IF(OR(BB37=-1,IFERROR(INDEX(AZ$2:AZ$100,BC37),999)&gt;=0,IFERROR(INDEX(BB$2:BB$100,BC37),999)&gt;=0),      AY37,REPLACE(AY37,BB37,IFERROR(FIND(" ",AY37,BB37),999)-BB37,                   INDEX(AY$2:AY$100,BC37)                  )),     REPLACE(AY37,AZ37,IFERROR(FIND(" ",AY37,AZ37),999)-AZ37,                   INDEX(AY$2:AY$100,BA37)                  ) )</f>
        <v/>
      </c>
      <c r="BE37" s="0" t="n">
        <f aca="false">IFERROR(FIND("f_",LOWER(BD37)),-1)</f>
        <v>-1</v>
      </c>
      <c r="BF37" s="0" t="n">
        <f aca="false">IF(BE37=-1,-1, VALUE(MID(BD37,BE37+2, IFERROR(FIND(" ",BD37,BE37),999)-BE37-2)))</f>
        <v>-1</v>
      </c>
      <c r="BG37" s="0" t="n">
        <f aca="false">IFERROR(FIND("r_",LOWER(BD37)),-1)</f>
        <v>-1</v>
      </c>
      <c r="BH37" s="0" t="n">
        <f aca="false">IF(BG37=-1,-1, ROW(BG37)-1+VALUE(MID(BD37,BG37+2, IFERROR(FIND(" ",BD37,BG37),999)-BG37-2)))</f>
        <v>-1</v>
      </c>
      <c r="BI37" s="0" t="str">
        <f aca="false">IF(OR(BE37=-1,IFERROR(INDEX(BE$2:BE$100,BF37),999)&gt;=0,IFERROR(INDEX(BG$2:BG$100,BF37),999)&gt;=0),    IF(OR(BG37=-1,IFERROR(INDEX(BE$2:BE$100,BH37),999)&gt;=0,IFERROR(INDEX(BG$2:BG$100,BH37),999)&gt;=0),      BD37,REPLACE(BD37,BG37,IFERROR(FIND(" ",BD37,BG37),999)-BG37,                   INDEX(BD$2:BD$100,BH37)                  )),     REPLACE(BD37,BE37,IFERROR(FIND(" ",BD37,BE37),999)-BE37,                   INDEX(BD$2:BD$100,BF37)                  ) )</f>
        <v/>
      </c>
      <c r="BJ37" s="0" t="n">
        <f aca="false">IFERROR(FIND("f_",LOWER(BI37)),-1)</f>
        <v>-1</v>
      </c>
      <c r="BK37" s="0" t="n">
        <f aca="false">IF(BJ37=-1,-1, VALUE(MID(BI37,BJ37+2, IFERROR(FIND(" ",BI37,BJ37),999)-BJ37-2)))</f>
        <v>-1</v>
      </c>
      <c r="BL37" s="0" t="n">
        <f aca="false">IFERROR(FIND("r_",LOWER(BI37)),-1)</f>
        <v>-1</v>
      </c>
      <c r="BM37" s="0" t="n">
        <f aca="false">IF(BL37=-1,-1, ROW(BL37)-1+VALUE(MID(BI37,BL37+2, IFERROR(FIND(" ",BI37,BL37),999)-BL37-2)))</f>
        <v>-1</v>
      </c>
      <c r="BN37" s="0" t="str">
        <f aca="false">IF(OR(BJ37=-1,IFERROR(INDEX(BJ$2:BJ$100,BK37),999)&gt;=0,IFERROR(INDEX(BL$2:BL$100,BK37),999)&gt;=0),    IF(OR(BL37=-1,IFERROR(INDEX(BJ$2:BJ$100,BM37),999)&gt;=0,IFERROR(INDEX(BL$2:BL$100,BM37),999)&gt;=0),      BI37,REPLACE(BI37,BL37,IFERROR(FIND(" ",BI37,BL37),999)-BL37,                   INDEX(BI$2:BI$100,BM37)                  )),     REPLACE(BI37,BJ37,IFERROR(FIND(" ",BI37,BJ37),999)-BJ37,                   INDEX(BI$2:BI$100,BK37)                  ) )</f>
        <v/>
      </c>
      <c r="BO37" s="0" t="n">
        <f aca="false">IFERROR(FIND("f_",LOWER(BN37)),-1)</f>
        <v>-1</v>
      </c>
      <c r="BP37" s="0" t="n">
        <f aca="false">IF(BO37=-1,-1, VALUE(MID(BN37,BO37+2, IFERROR(FIND(" ",BN37,BO37),999)-BO37-2)))</f>
        <v>-1</v>
      </c>
      <c r="BQ37" s="0" t="n">
        <f aca="false">IFERROR(FIND("r_",LOWER(BN37)),-1)</f>
        <v>-1</v>
      </c>
      <c r="BR37" s="0" t="n">
        <f aca="false">IF(BQ37=-1,-1, ROW(BQ37)-1+VALUE(MID(BN37,BQ37+2, IFERROR(FIND(" ",BN37,BQ37),999)-BQ37-2)))</f>
        <v>-1</v>
      </c>
      <c r="BS37" s="0" t="str">
        <f aca="false">IF(OR(BO37=-1,IFERROR(INDEX(BO$2:BO$100,BP37),999)&gt;=0,IFERROR(INDEX(BQ$2:BQ$100,BP37),999)&gt;=0),    IF(OR(BQ37=-1,IFERROR(INDEX(BO$2:BO$100,BR37),999)&gt;=0,IFERROR(INDEX(BQ$2:BQ$100,BR37),999)&gt;=0),      BN37,REPLACE(BN37,BQ37,IFERROR(FIND(" ",BN37,BQ37),999)-BQ37,                   INDEX(BN$2:BN$100,BR37)                  )),     REPLACE(BN37,BO37,IFERROR(FIND(" ",BN37,BO37),999)-BO37,                   INDEX(BN$2:BN$100,BP37)                  ) )</f>
        <v/>
      </c>
      <c r="BT37" s="0" t="n">
        <f aca="false">IFERROR(FIND("f_",LOWER(BS37)),-1)</f>
        <v>-1</v>
      </c>
      <c r="BU37" s="0" t="n">
        <f aca="false">IF(BT37=-1,-1, VALUE(MID(BS37,BT37+2, IFERROR(FIND(" ",BS37,BT37),999)-BT37-2)))</f>
        <v>-1</v>
      </c>
      <c r="BV37" s="0" t="n">
        <f aca="false">IFERROR(FIND("r_",LOWER(BS37)),-1)</f>
        <v>-1</v>
      </c>
      <c r="BW37" s="0" t="n">
        <f aca="false">IF(BV37=-1,-1, ROW(BV37)-1+VALUE(MID(BS37,BV37+2, IFERROR(FIND(" ",BS37,BV37),999)-BV37-2)))</f>
        <v>-1</v>
      </c>
      <c r="BX37" s="0" t="str">
        <f aca="false">IF(OR(BT37=-1,IFERROR(INDEX(BT$2:BT$100,BU37),999)&gt;=0,IFERROR(INDEX(BV$2:BV$100,BU37),999)&gt;=0),    IF(OR(BV37=-1,IFERROR(INDEX(BT$2:BT$100,BW37),999)&gt;=0,IFERROR(INDEX(BV$2:BV$100,BW37),999)&gt;=0),      BS37,REPLACE(BS37,BV37,IFERROR(FIND(" ",BS37,BV37),999)-BV37,                   INDEX(BS$2:BS$100,BW37)                  )),     REPLACE(BS37,BT37,IFERROR(FIND(" ",BS37,BT37),999)-BT37,                   INDEX(BS$2:BS$100,BU37)                  ) )</f>
        <v/>
      </c>
      <c r="BY37" s="0" t="n">
        <f aca="false">IFERROR(FIND("f_",LOWER(BX37)),-1)</f>
        <v>-1</v>
      </c>
      <c r="BZ37" s="0" t="n">
        <f aca="false">IF(BY37=-1,-1, VALUE(MID(BX37,BY37+2, IFERROR(FIND(" ",BX37,BY37),999)-BY37-2)))</f>
        <v>-1</v>
      </c>
      <c r="CA37" s="0" t="n">
        <f aca="false">IFERROR(FIND("r_",LOWER(BX37)),-1)</f>
        <v>-1</v>
      </c>
      <c r="CB37" s="0" t="n">
        <f aca="false">IF(CA37=-1,-1, ROW(CA37)-1+VALUE(MID(BX37,CA37+2, IFERROR(FIND(" ",BX37,CA37),999)-CA37-2)))</f>
        <v>-1</v>
      </c>
      <c r="CC37" s="0" t="str">
        <f aca="false">IF(OR(BY37=-1,IFERROR(INDEX(BY$2:BY$100,BZ37),999)&gt;=0,IFERROR(INDEX(CA$2:CA$100,BZ37),999)&gt;=0),    IF(OR(CA37=-1,IFERROR(INDEX(BY$2:BY$100,CB37),999)&gt;=0,IFERROR(INDEX(CA$2:CA$100,CB37),999)&gt;=0),      BX37,REPLACE(BX37,CA37,IFERROR(FIND(" ",BX37,CA37),999)-CA37,                   INDEX(BX$2:BX$100,CB37)                  )),     REPLACE(BX37,BY37,IFERROR(FIND(" ",BX37,BY37),999)-BY37,                   INDEX(BX$2:BX$100,BZ37)                  ) )</f>
        <v/>
      </c>
      <c r="CD37" s="0" t="n">
        <f aca="false">IFERROR(FIND("f_",LOWER(CC37)),-1)</f>
        <v>-1</v>
      </c>
      <c r="CE37" s="0" t="n">
        <f aca="false">IF(CD37=-1,-1, VALUE(MID(CC37,CD37+2, IFERROR(FIND(" ",CC37,CD37),999)-CD37-2)))</f>
        <v>-1</v>
      </c>
      <c r="CF37" s="0" t="n">
        <f aca="false">IFERROR(FIND("r_",LOWER(CC37)),-1)</f>
        <v>-1</v>
      </c>
      <c r="CG37" s="0" t="n">
        <f aca="false">IF(CF37=-1,-1, ROW(CF37)-1+VALUE(MID(CC37,CF37+2, IFERROR(FIND(" ",CC37,CF37),999)-CF37-2)))</f>
        <v>-1</v>
      </c>
      <c r="CH37" s="0" t="str">
        <f aca="false">IF(OR(CD37=-1,IFERROR(INDEX(CD$2:CD$100,CE37),999)&gt;=0,IFERROR(INDEX(CF$2:CF$100,CE37),999)&gt;=0),    IF(OR(CF37=-1,IFERROR(INDEX(CD$2:CD$100,CG37),999)&gt;=0,IFERROR(INDEX(CF$2:CF$100,CG37),999)&gt;=0),      CC37,REPLACE(CC37,CF37,IFERROR(FIND(" ",CC37,CF37),999)-CF37,                   INDEX(CC$2:CC$100,CG37)                  )),     REPLACE(CC37,CD37,IFERROR(FIND(" ",CC37,CD37),999)-CD37,                   INDEX(CC$2:CC$100,CE37)                  ) )</f>
        <v/>
      </c>
      <c r="CI37" s="0" t="n">
        <f aca="false">IFERROR(FIND("f_",LOWER(CH37)),-1)</f>
        <v>-1</v>
      </c>
      <c r="CJ37" s="0" t="n">
        <f aca="false">IF(CI37=-1,-1, VALUE(MID(CH37,CI37+2, IFERROR(FIND(" ",CH37,CI37),999)-CI37-2)))</f>
        <v>-1</v>
      </c>
      <c r="CK37" s="0" t="n">
        <f aca="false">IFERROR(FIND("r_",LOWER(CH37)),-1)</f>
        <v>-1</v>
      </c>
      <c r="CL37" s="0" t="n">
        <f aca="false">IF(CK37=-1,-1, ROW(CK37)-1+VALUE(MID(CH37,CK37+2, IFERROR(FIND(" ",CH37,CK37),999)-CK37-2)))</f>
        <v>-1</v>
      </c>
      <c r="CM37" s="0" t="str">
        <f aca="false">IF(OR(CI37=-1,IFERROR(INDEX(CI$2:CI$100,CJ37),999)&gt;=0,IFERROR(INDEX(CK$2:CK$100,CJ37),999)&gt;=0),    IF(OR(CK37=-1,IFERROR(INDEX(CI$2:CI$100,CL37),999)&gt;=0,IFERROR(INDEX(CK$2:CK$100,CL37),999)&gt;=0),      CH37,REPLACE(CH37,CK37,IFERROR(FIND(" ",CH37,CK37),999)-CK37,                   INDEX(CH$2:CH$100,CL37)                  )),     REPLACE(CH37,CI37,IFERROR(FIND(" ",CH37,CI37),999)-CI37,                   INDEX(CH$2:CH$100,CJ37)                  ) )</f>
        <v/>
      </c>
      <c r="CN37" s="0" t="n">
        <f aca="false">IFERROR(FIND("f_",LOWER(CM37)),-1)</f>
        <v>-1</v>
      </c>
      <c r="CO37" s="0" t="n">
        <f aca="false">IF(CN37=-1,-1, VALUE(MID(CM37,CN37+2, IFERROR(FIND(" ",CM37,CN37),999)-CN37-2)))</f>
        <v>-1</v>
      </c>
      <c r="CP37" s="0" t="n">
        <f aca="false">IFERROR(FIND("r_",LOWER(CM37)),-1)</f>
        <v>-1</v>
      </c>
      <c r="CQ37" s="0" t="n">
        <f aca="false">IF(CP37=-1,-1, ROW(CP37)-1+VALUE(MID(CM37,CP37+2, IFERROR(FIND(" ",CM37,CP37),999)-CP37-2)))</f>
        <v>-1</v>
      </c>
      <c r="CR37" s="0" t="str">
        <f aca="false">IF(OR(CN37=-1,IFERROR(INDEX(CN$2:CN$100,CO37),999)&gt;=0,IFERROR(INDEX(CP$2:CP$100,CO37),999)&gt;=0),    IF(OR(CP37=-1,IFERROR(INDEX(CN$2:CN$100,CQ37),999)&gt;=0,IFERROR(INDEX(CP$2:CP$100,CQ37),999)&gt;=0),      CM37,REPLACE(CM37,CP37,IFERROR(FIND(" ",CM37,CP37),999)-CP37,                   INDEX(CM$2:CM$100,CQ37)                  )),     REPLACE(CM37,CN37,IFERROR(FIND(" ",CM37,CN37),999)-CN37,                   INDEX(CM$2:CM$100,CO37)                  ) )</f>
        <v/>
      </c>
      <c r="CS37" s="0" t="n">
        <f aca="false">IFERROR(FIND("f_",LOWER(CR37)),-1)</f>
        <v>-1</v>
      </c>
      <c r="CT37" s="0" t="n">
        <f aca="false">IF(CS37=-1,-1, VALUE(MID(CR37,CS37+2, IFERROR(FIND(" ",CR37,CS37),999)-CS37-2)))</f>
        <v>-1</v>
      </c>
      <c r="CU37" s="0" t="n">
        <f aca="false">IFERROR(FIND("r_",LOWER(CR37)),-1)</f>
        <v>-1</v>
      </c>
      <c r="CV37" s="0" t="n">
        <f aca="false">IF(CU37=-1,-1, ROW(CU37)-1+VALUE(MID(CR37,CU37+2, IFERROR(FIND(" ",CR37,CU37),999)-CU37-2)))</f>
        <v>-1</v>
      </c>
      <c r="CW37" s="0" t="str">
        <f aca="false">IF(OR(CS37=-1,IFERROR(INDEX(CS$2:CS$100,CT37),999)&gt;=0,IFERROR(INDEX(CU$2:CU$100,CT37),999)&gt;=0),    IF(OR(CU37=-1,IFERROR(INDEX(CS$2:CS$100,CV37),999)&gt;=0,IFERROR(INDEX(CU$2:CU$100,CV37),999)&gt;=0),      CR37,REPLACE(CR37,CU37,IFERROR(FIND(" ",CR37,CU37),999)-CU37,                   INDEX(CR$2:CR$100,CV37)                  )),     REPLACE(CR37,CS37,IFERROR(FIND(" ",CR37,CS37),999)-CS37,                   INDEX(CR$2:CR$100,CT37)                  ) )</f>
        <v/>
      </c>
      <c r="CX37" s="0" t="n">
        <f aca="false">IFERROR(FIND("f_",LOWER(CW37)),-1)</f>
        <v>-1</v>
      </c>
      <c r="CY37" s="0" t="n">
        <f aca="false">IF(CX37=-1,-1, VALUE(MID(CW37,CX37+2, IFERROR(FIND(" ",CW37,CX37),999)-CX37-2)))</f>
        <v>-1</v>
      </c>
      <c r="CZ37" s="0" t="n">
        <f aca="false">IFERROR(FIND("r_",LOWER(CW37)),-1)</f>
        <v>-1</v>
      </c>
      <c r="DA37" s="0" t="n">
        <f aca="false">IF(CZ37=-1,-1, ROW(CZ37)-1+VALUE(MID(CW37,CZ37+2, IFERROR(FIND(" ",CW37,CZ37),999)-CZ37-2)))</f>
        <v>-1</v>
      </c>
      <c r="DB37" s="0" t="str">
        <f aca="false">IF(OR(CX37=-1,IFERROR(INDEX(CX$2:CX$100,CY37),999)&gt;=0,IFERROR(INDEX(CZ$2:CZ$100,CY37),999)&gt;=0),    IF(OR(CZ37=-1,IFERROR(INDEX(CX$2:CX$100,DA37),999)&gt;=0,IFERROR(INDEX(CZ$2:CZ$100,DA37),999)&gt;=0),      CW37,REPLACE(CW37,CZ37,IFERROR(FIND(" ",CW37,CZ37),999)-CZ37,                   INDEX(CW$2:CW$100,DA37)                  )),     REPLACE(CW37,CX37,IFERROR(FIND(" ",CW37,CX37),999)-CX37,                   INDEX(CW$2:CW$100,CY37)                  ) )</f>
        <v/>
      </c>
      <c r="DC37" s="0" t="n">
        <f aca="false">IFERROR(FIND("f_",LOWER(DB37)),-1)</f>
        <v>-1</v>
      </c>
      <c r="DD37" s="0" t="n">
        <f aca="false">IF(DC37=-1,-1, VALUE(MID(DB37,DC37+2, IFERROR(FIND(" ",DB37,DC37),999)-DC37-2)))</f>
        <v>-1</v>
      </c>
      <c r="DE37" s="0" t="n">
        <f aca="false">IFERROR(FIND("r_",LOWER(DB37)),-1)</f>
        <v>-1</v>
      </c>
      <c r="DF37" s="0" t="n">
        <f aca="false">IF(DE37=-1,-1, ROW(DE37)-1+VALUE(MID(DB37,DE37+2, IFERROR(FIND(" ",DB37,DE37),999)-DE37-2)))</f>
        <v>-1</v>
      </c>
      <c r="DG37" s="0" t="str">
        <f aca="false">IF(OR(DC37=-1,IFERROR(INDEX(DC$2:DC$100,DD37),999)&gt;=0,IFERROR(INDEX(DE$2:DE$100,DD37),999)&gt;=0),    IF(OR(DE37=-1,IFERROR(INDEX(DC$2:DC$100,DF37),999)&gt;=0,IFERROR(INDEX(DE$2:DE$100,DF37),999)&gt;=0),      DB37,REPLACE(DB37,DE37,IFERROR(FIND(" ",DB37,DE37),999)-DE37,                   INDEX(DB$2:DB$100,DF37)                  )),     REPLACE(DB37,DC37,IFERROR(FIND(" ",DB37,DC37),999)-DC37,                   INDEX(DB$2:DB$100,DD37)                  ) )</f>
        <v/>
      </c>
      <c r="DH37" s="0" t="n">
        <f aca="false">IFERROR(FIND("f_",LOWER(DG37)),-1)</f>
        <v>-1</v>
      </c>
      <c r="DI37" s="0" t="n">
        <f aca="false">IF(DH37=-1,-1, VALUE(MID(DG37,DH37+2, IFERROR(FIND(" ",DG37,DH37),999)-DH37-2)))</f>
        <v>-1</v>
      </c>
      <c r="DJ37" s="0" t="n">
        <f aca="false">IFERROR(FIND("r_",LOWER(DG37)),-1)</f>
        <v>-1</v>
      </c>
      <c r="DK37" s="0" t="n">
        <f aca="false">IF(DJ37=-1,-1, ROW(DJ37)-1+VALUE(MID(DG37,DJ37+2, IFERROR(FIND(" ",DG37,DJ37),999)-DJ37-2)))</f>
        <v>-1</v>
      </c>
      <c r="DL37" s="0" t="str">
        <f aca="false">IF(OR(DH37=-1,IFERROR(INDEX(DH$2:DH$100,DI37),999)&gt;=0,IFERROR(INDEX(DJ$2:DJ$100,DI37),999)&gt;=0),    IF(OR(DJ37=-1,IFERROR(INDEX(DH$2:DH$100,DK37),999)&gt;=0,IFERROR(INDEX(DJ$2:DJ$100,DK37),999)&gt;=0),      DG37,REPLACE(DG37,DJ37,IFERROR(FIND(" ",DG37,DJ37),999)-DJ37,                   INDEX(DG$2:DG$100,DK37)                  )),     REPLACE(DG37,DH37,IFERROR(FIND(" ",DG37,DH37),999)-DH37,                   INDEX(DG$2:DG$100,DI37)                  ) )</f>
        <v/>
      </c>
      <c r="DM37" s="0" t="n">
        <f aca="false">IFERROR(FIND("f_",LOWER(DL37)),-1)</f>
        <v>-1</v>
      </c>
      <c r="DN37" s="0" t="n">
        <f aca="false">IF(DM37=-1,-1, VALUE(MID(DL37,DM37+2, IFERROR(FIND(" ",DL37,DM37),999)-DM37-2)))</f>
        <v>-1</v>
      </c>
      <c r="DO37" s="0" t="n">
        <f aca="false">IFERROR(FIND("r_",LOWER(DL37)),-1)</f>
        <v>-1</v>
      </c>
      <c r="DP37" s="0" t="n">
        <f aca="false">IF(DO37=-1,-1, ROW(DO37)-1+VALUE(MID(DL37,DO37+2, IFERROR(FIND(" ",DL37,DO37),999)-DO37-2)))</f>
        <v>-1</v>
      </c>
      <c r="DQ37" s="0" t="str">
        <f aca="false">IF(OR(DM37=-1,IFERROR(INDEX(DM$2:DM$100,DN37),999)&gt;=0,IFERROR(INDEX(DO$2:DO$100,DN37),999)&gt;=0),    IF(OR(DO37=-1,IFERROR(INDEX(DM$2:DM$100,DP37),999)&gt;=0,IFERROR(INDEX(DO$2:DO$100,DP37),999)&gt;=0),      DL37,REPLACE(DL37,DO37,IFERROR(FIND(" ",DL37,DO37),999)-DO37,                   INDEX(DL$2:DL$100,DP37)                  )),     REPLACE(DL37,DM37,IFERROR(FIND(" ",DL37,DM37),999)-DM37,                   INDEX(DL$2:DL$100,DN37)                  ) )</f>
        <v/>
      </c>
      <c r="DR37" s="0" t="n">
        <f aca="false">IFERROR(FIND("f_",LOWER(DQ37)),-1)</f>
        <v>-1</v>
      </c>
      <c r="DS37" s="0" t="n">
        <f aca="false">IF(DR37=-1,-1, VALUE(MID(DQ37,DR37+2, IFERROR(FIND(" ",DQ37,DR37),999)-DR37-2)))</f>
        <v>-1</v>
      </c>
      <c r="DT37" s="0" t="n">
        <f aca="false">IFERROR(FIND("r_",LOWER(DQ37)),-1)</f>
        <v>-1</v>
      </c>
      <c r="DU37" s="0" t="n">
        <f aca="false">IF(DT37=-1,-1, ROW(DT37)-1+VALUE(MID(DQ37,DT37+2, IFERROR(FIND(" ",DQ37,DT37),999)-DT37-2)))</f>
        <v>-1</v>
      </c>
      <c r="DV37" s="0" t="str">
        <f aca="false">IF(OR(DR37=-1,IFERROR(INDEX(DR$2:DR$100,DS37),999)&gt;=0,IFERROR(INDEX(DT$2:DT$100,DS37),999)&gt;=0),    IF(OR(DT37=-1,IFERROR(INDEX(DR$2:DR$100,DU37),999)&gt;=0,IFERROR(INDEX(DT$2:DT$100,DU37),999)&gt;=0),      DQ37,REPLACE(DQ37,DT37,IFERROR(FIND(" ",DQ37,DT37),999)-DT37,                   INDEX(DQ$2:DQ$100,DU37)                  )),     REPLACE(DQ37,DR37,IFERROR(FIND(" ",DQ37,DR37),999)-DR37,                   INDEX(DQ$2:DQ$100,DS37)                  ) )</f>
        <v/>
      </c>
      <c r="DW37" s="0" t="n">
        <f aca="false">IFERROR(FIND("f_",LOWER(DV37)),-1)</f>
        <v>-1</v>
      </c>
      <c r="DX37" s="0" t="n">
        <f aca="false">IF(DW37=-1,-1, VALUE(MID(DV37,DW37+2, IFERROR(FIND(" ",DV37,DW37),999)-DW37-2)))</f>
        <v>-1</v>
      </c>
      <c r="DY37" s="0" t="n">
        <f aca="false">IFERROR(FIND("r_",LOWER(DV37)),-1)</f>
        <v>-1</v>
      </c>
      <c r="DZ37" s="0" t="n">
        <f aca="false">IF(DY37=-1,-1, ROW(DY37)-1+VALUE(MID(DV37,DY37+2, IFERROR(FIND(" ",DV37,DY37),999)-DY37-2)))</f>
        <v>-1</v>
      </c>
      <c r="EA37" s="0" t="str">
        <f aca="false">IF(OR(DW37=-1,IFERROR(INDEX(DW$2:DW$100,DX37),999)&gt;=0,IFERROR(INDEX(DY$2:DY$100,DX37),999)&gt;=0),    IF(OR(DY37=-1,IFERROR(INDEX(DW$2:DW$100,DZ37),999)&gt;=0,IFERROR(INDEX(DY$2:DY$100,DZ37),999)&gt;=0),      DV37,REPLACE(DV37,DY37,IFERROR(FIND(" ",DV37,DY37),999)-DY37,                   INDEX(DV$2:DV$100,DZ37)                  )),     REPLACE(DV37,DW37,IFERROR(FIND(" ",DV37,DW37),999)-DW37,                   INDEX(DV$2:DV$100,DX37)                  ) )</f>
        <v/>
      </c>
      <c r="EB37" s="0" t="n">
        <f aca="false">IFERROR(FIND("f_",LOWER(EA37)),-1)</f>
        <v>-1</v>
      </c>
      <c r="EC37" s="0" t="n">
        <f aca="false">IF(EB37=-1,-1, VALUE(MID(EA37,EB37+2, IFERROR(FIND(" ",EA37,EB37),999)-EB37-2)))</f>
        <v>-1</v>
      </c>
      <c r="ED37" s="0" t="n">
        <f aca="false">IFERROR(FIND("r_",LOWER(EA37)),-1)</f>
        <v>-1</v>
      </c>
      <c r="EE37" s="0" t="n">
        <f aca="false">IF(ED37=-1,-1, ROW(ED37)-1+VALUE(MID(EA37,ED37+2, IFERROR(FIND(" ",EA37,ED37),999)-ED37-2)))</f>
        <v>-1</v>
      </c>
      <c r="EF37" s="0" t="str">
        <f aca="false">IF(OR(EB37=-1,IFERROR(INDEX(EB$2:EB$100,EC37),999)&gt;=0,IFERROR(INDEX(ED$2:ED$100,EC37),999)&gt;=0),    IF(OR(ED37=-1,IFERROR(INDEX(EB$2:EB$100,EE37),999)&gt;=0,IFERROR(INDEX(ED$2:ED$100,EE37),999)&gt;=0),      EA37,REPLACE(EA37,ED37,IFERROR(FIND(" ",EA37,ED37),999)-ED37,                   INDEX(EA$2:EA$100,EE37)                  )),     REPLACE(EA37,EB37,IFERROR(FIND(" ",EA37,EB37),999)-EB37,                   INDEX(EA$2:EA$100,EC37)                  ) )</f>
        <v/>
      </c>
      <c r="EG37" s="0" t="n">
        <f aca="false">IFERROR(FIND("f_",LOWER(EF37)),-1)</f>
        <v>-1</v>
      </c>
      <c r="EH37" s="0" t="n">
        <f aca="false">IF(EG37=-1,-1, VALUE(MID(EF37,EG37+2, IFERROR(FIND(" ",EF37,EG37),999)-EG37-2)))</f>
        <v>-1</v>
      </c>
      <c r="EI37" s="0" t="n">
        <f aca="false">IFERROR(FIND("r_",LOWER(EF37)),-1)</f>
        <v>-1</v>
      </c>
      <c r="EJ37" s="0" t="n">
        <f aca="false">IF(EI37=-1,-1, ROW(EI37)-1+VALUE(MID(EF37,EI37+2, IFERROR(FIND(" ",EF37,EI37),999)-EI37-2)))</f>
        <v>-1</v>
      </c>
      <c r="EK37" s="0" t="str">
        <f aca="false">IF(OR(EG37=-1,IFERROR(INDEX(EG$2:EG$100,EH37),999)&gt;=0,IFERROR(INDEX(EI$2:EI$100,EH37),999)&gt;=0),    IF(OR(EI37=-1,IFERROR(INDEX(EG$2:EG$100,EJ37),999)&gt;=0,IFERROR(INDEX(EI$2:EI$100,EJ37),999)&gt;=0),      EF37,REPLACE(EF37,EI37,IFERROR(FIND(" ",EF37,EI37),999)-EI37,                   INDEX(EF$2:EF$100,EJ37)                  )),     REPLACE(EF37,EG37,IFERROR(FIND(" ",EF37,EG37),999)-EG37,                   INDEX(EF$2:EF$100,EH37)                  ) )</f>
        <v/>
      </c>
      <c r="EL37" s="0" t="n">
        <f aca="false">IFERROR(FIND("f_",LOWER(EK37)),-1)</f>
        <v>-1</v>
      </c>
      <c r="EM37" s="0" t="n">
        <f aca="false">IF(EL37=-1,-1, VALUE(MID(EK37,EL37+2, IFERROR(FIND(" ",EK37,EL37),999)-EL37-2)))</f>
        <v>-1</v>
      </c>
      <c r="EN37" s="0" t="n">
        <f aca="false">IFERROR(FIND("r_",LOWER(EK37)),-1)</f>
        <v>-1</v>
      </c>
      <c r="EO37" s="0" t="n">
        <f aca="false">IF(EN37=-1,-1, ROW(EN37)-1+VALUE(MID(EK37,EN37+2, IFERROR(FIND(" ",EK37,EN37),999)-EN37-2)))</f>
        <v>-1</v>
      </c>
      <c r="EP37" s="0" t="str">
        <f aca="false">IF(OR(EL37=-1,IFERROR(INDEX(EL$2:EL$100,EM37),999)&gt;=0,IFERROR(INDEX(EN$2:EN$100,EM37),999)&gt;=0),    IF(OR(EN37=-1,IFERROR(INDEX(EL$2:EL$100,EO37),999)&gt;=0,IFERROR(INDEX(EN$2:EN$100,EO37),999)&gt;=0),      EK37,REPLACE(EK37,EN37,IFERROR(FIND(" ",EK37,EN37),999)-EN37,                   INDEX(EK$2:EK$100,EO37)                  )),     REPLACE(EK37,EL37,IFERROR(FIND(" ",EK37,EL37),999)-EL37,                   INDEX(EK$2:EK$100,EM37)                  ) )</f>
        <v/>
      </c>
      <c r="EQ37" s="0" t="n">
        <f aca="false">IFERROR(FIND("f_",LOWER(EP37)),-1)</f>
        <v>-1</v>
      </c>
      <c r="ER37" s="0" t="n">
        <f aca="false">IF(EQ37=-1,-1, VALUE(MID(EP37,EQ37+2, IFERROR(FIND(" ",EP37,EQ37),999)-EQ37-2)))</f>
        <v>-1</v>
      </c>
      <c r="ES37" s="0" t="n">
        <f aca="false">IFERROR(FIND("r_",LOWER(EP37)),-1)</f>
        <v>-1</v>
      </c>
      <c r="ET37" s="0" t="n">
        <f aca="false">IF(ES37=-1,-1, ROW(ES37)-1+VALUE(MID(EP37,ES37+2, IFERROR(FIND(" ",EP37,ES37),999)-ES37-2)))</f>
        <v>-1</v>
      </c>
      <c r="EU37" s="0" t="str">
        <f aca="false">IF(OR(EQ37=-1,IFERROR(INDEX(EQ$2:EQ$100,ER37),999)&gt;=0,IFERROR(INDEX(ES$2:ES$100,ER37),999)&gt;=0),    IF(OR(ES37=-1,IFERROR(INDEX(EQ$2:EQ$100,ET37),999)&gt;=0,IFERROR(INDEX(ES$2:ES$100,ET37),999)&gt;=0),      EP37,REPLACE(EP37,ES37,IFERROR(FIND(" ",EP37,ES37),999)-ES37,                   INDEX(EP$2:EP$100,ET37)                  )),     REPLACE(EP37,EQ37,IFERROR(FIND(" ",EP37,EQ37),999)-EQ37,                   INDEX(EP$2:EP$100,ER37)                  ) )</f>
        <v/>
      </c>
      <c r="EV37" s="0" t="n">
        <f aca="false">IFERROR(FIND("f_",LOWER(EU37)),-1)</f>
        <v>-1</v>
      </c>
      <c r="EW37" s="0" t="n">
        <f aca="false">IF(EV37=-1,-1, VALUE(MID(EU37,EV37+2, IFERROR(FIND(" ",EU37,EV37),999)-EV37-2)))</f>
        <v>-1</v>
      </c>
      <c r="EX37" s="0" t="n">
        <f aca="false">IFERROR(FIND("r_",LOWER(EU37)),-1)</f>
        <v>-1</v>
      </c>
      <c r="EY37" s="0" t="n">
        <f aca="false">IF(EX37=-1,-1, ROW(EX37)-1+VALUE(MID(EU37,EX37+2, IFERROR(FIND(" ",EU37,EX37),999)-EX37-2)))</f>
        <v>-1</v>
      </c>
      <c r="EZ37" s="0" t="str">
        <f aca="false">IF(OR(EV37=-1,IFERROR(INDEX(EV$2:EV$100,EW37),999)&gt;=0,IFERROR(INDEX(EX$2:EX$100,EW37),999)&gt;=0),    IF(OR(EX37=-1,IFERROR(INDEX(EV$2:EV$100,EY37),999)&gt;=0,IFERROR(INDEX(EX$2:EX$100,EY37),999)&gt;=0),      EU37,REPLACE(EU37,EX37,IFERROR(FIND(" ",EU37,EX37),999)-EX37,                   INDEX(EU$2:EU$100,EY37)                  )),     REPLACE(EU37,EV37,IFERROR(FIND(" ",EU37,EV37),999)-EV37,                   INDEX(EU$2:EU$100,EW37)                  ) )</f>
        <v/>
      </c>
      <c r="FA37" s="0" t="n">
        <f aca="false">IFERROR(FIND("f_",LOWER(EZ37)),-1)</f>
        <v>-1</v>
      </c>
      <c r="FB37" s="0" t="n">
        <f aca="false">IF(FA37=-1,-1, VALUE(MID(EZ37,FA37+2, IFERROR(FIND(" ",EZ37,FA37),999)-FA37-2)))</f>
        <v>-1</v>
      </c>
      <c r="FC37" s="0" t="n">
        <f aca="false">IFERROR(FIND("r_",LOWER(EZ37)),-1)</f>
        <v>-1</v>
      </c>
      <c r="FD37" s="0" t="n">
        <f aca="false">IF(FC37=-1,-1, ROW(FC37)-1+VALUE(MID(EZ37,FC37+2, IFERROR(FIND(" ",EZ37,FC37),999)-FC37-2)))</f>
        <v>-1</v>
      </c>
      <c r="FE37" s="0" t="str">
        <f aca="false">IF(OR(FA37=-1,IFERROR(INDEX(FA$2:FA$100,FB37),999)&gt;=0,IFERROR(INDEX(FC$2:FC$100,FB37),999)&gt;=0),    IF(OR(FC37=-1,IFERROR(INDEX(FA$2:FA$100,FD37),999)&gt;=0,IFERROR(INDEX(FC$2:FC$100,FD37),999)&gt;=0),      EZ37,REPLACE(EZ37,FC37,IFERROR(FIND(" ",EZ37,FC37),999)-FC37,                   INDEX(EZ$2:EZ$100,FD37)                  )),     REPLACE(EZ37,FA37,IFERROR(FIND(" ",EZ37,FA37),999)-FA37,                   INDEX(EZ$2:EZ$100,FB37)                  ) )</f>
        <v/>
      </c>
      <c r="FF37" s="0" t="n">
        <f aca="false">IFERROR(FIND("f_",LOWER(FE37)),-1)</f>
        <v>-1</v>
      </c>
      <c r="FG37" s="0" t="n">
        <f aca="false">IF(FF37=-1,-1, VALUE(MID(FE37,FF37+2, IFERROR(FIND(" ",FE37,FF37),999)-FF37-2)))</f>
        <v>-1</v>
      </c>
      <c r="FH37" s="0" t="n">
        <f aca="false">IFERROR(FIND("r_",LOWER(FE37)),-1)</f>
        <v>-1</v>
      </c>
      <c r="FI37" s="0" t="n">
        <f aca="false">IF(FH37=-1,-1, ROW(FH37)-1+VALUE(MID(FE37,FH37+2, IFERROR(FIND(" ",FE37,FH37),999)-FH37-2)))</f>
        <v>-1</v>
      </c>
      <c r="FJ37" s="0" t="str">
        <f aca="false">IF(OR(FF37=-1,IFERROR(INDEX(FF$2:FF$100,FG37),999)&gt;=0,IFERROR(INDEX(FH$2:FH$100,FG37),999)&gt;=0),    IF(OR(FH37=-1,IFERROR(INDEX(FF$2:FF$100,FI37),999)&gt;=0,IFERROR(INDEX(FH$2:FH$100,FI37),999)&gt;=0),      FE37,REPLACE(FE37,FH37,IFERROR(FIND(" ",FE37,FH37),999)-FH37,                   INDEX(FE$2:FE$100,FI37)                  )),     REPLACE(FE37,FF37,IFERROR(FIND(" ",FE37,FF37),999)-FF37,                   INDEX(FE$2:FE$100,FG37)                  ) )</f>
        <v/>
      </c>
      <c r="FK37" s="0" t="n">
        <f aca="false">IFERROR(FIND("f_",LOWER(FJ37)),-1)</f>
        <v>-1</v>
      </c>
      <c r="FL37" s="0" t="n">
        <f aca="false">IF(FK37=-1,-1, VALUE(MID(FJ37,FK37+2, IFERROR(FIND(" ",FJ37,FK37),999)-FK37-2)))</f>
        <v>-1</v>
      </c>
      <c r="FM37" s="0" t="n">
        <f aca="false">IFERROR(FIND("r_",LOWER(FJ37)),-1)</f>
        <v>-1</v>
      </c>
      <c r="FN37" s="0" t="n">
        <f aca="false">IF(FM37=-1,-1, ROW(FM37)-1+VALUE(MID(FJ37,FM37+2, IFERROR(FIND(" ",FJ37,FM37),999)-FM37-2)))</f>
        <v>-1</v>
      </c>
      <c r="FO37" s="0" t="str">
        <f aca="false">IF(OR(FK37=-1,IFERROR(INDEX(FK$2:FK$100,FL37),999)&gt;=0,IFERROR(INDEX(FM$2:FM$100,FL37),999)&gt;=0),    IF(OR(FM37=-1,IFERROR(INDEX(FK$2:FK$100,FN37),999)&gt;=0,IFERROR(INDEX(FM$2:FM$100,FN37),999)&gt;=0),      FJ37,REPLACE(FJ37,FM37,IFERROR(FIND(" ",FJ37,FM37),999)-FM37,                   INDEX(FJ$2:FJ$100,FN37)                  )),     REPLACE(FJ37,FK37,IFERROR(FIND(" ",FJ37,FK37),999)-FK37,                   INDEX(FJ$2:FJ$100,FL37)                  ) )</f>
        <v/>
      </c>
      <c r="FP37" s="0" t="n">
        <f aca="false">IFERROR(FIND("f_",LOWER(FO37)),-1)</f>
        <v>-1</v>
      </c>
      <c r="FQ37" s="0" t="n">
        <f aca="false">IF(FP37=-1,-1, VALUE(MID(FO37,FP37+2, IFERROR(FIND(" ",FO37,FP37),999)-FP37-2)))</f>
        <v>-1</v>
      </c>
      <c r="FR37" s="0" t="n">
        <f aca="false">IFERROR(FIND("r_",LOWER(FO37)),-1)</f>
        <v>-1</v>
      </c>
      <c r="FS37" s="0" t="n">
        <f aca="false">IF(FR37=-1,-1, ROW(FR37)-1+VALUE(MID(FO37,FR37+2, IFERROR(FIND(" ",FO37,FR37),999)-FR37-2)))</f>
        <v>-1</v>
      </c>
      <c r="FT37" s="0" t="str">
        <f aca="false">IF(OR(FP37=-1,IFERROR(INDEX(FP$2:FP$100,FQ37),999)&gt;=0,IFERROR(INDEX(FR$2:FR$100,FQ37),999)&gt;=0),    IF(OR(FR37=-1,IFERROR(INDEX(FP$2:FP$100,FS37),999)&gt;=0,IFERROR(INDEX(FR$2:FR$100,FS37),999)&gt;=0),      FO37,REPLACE(FO37,FR37,IFERROR(FIND(" ",FO37,FR37),999)-FR37,                   INDEX(FO$2:FO$100,FS37)                  )),     REPLACE(FO37,FP37,IFERROR(FIND(" ",FO37,FP37),999)-FP37,                   INDEX(FO$2:FO$100,FQ37)                  ) )</f>
        <v/>
      </c>
      <c r="FU37" s="0" t="n">
        <f aca="false">IFERROR(FIND("f_",LOWER(FT37)),-1)</f>
        <v>-1</v>
      </c>
      <c r="FV37" s="0" t="n">
        <f aca="false">IF(FU37=-1,-1, VALUE(MID(FT37,FU37+2, IFERROR(FIND(" ",FT37,FU37),999)-FU37-2)))</f>
        <v>-1</v>
      </c>
      <c r="FW37" s="0" t="n">
        <f aca="false">IFERROR(FIND("r_",LOWER(FT37)),-1)</f>
        <v>-1</v>
      </c>
      <c r="FX37" s="0" t="n">
        <f aca="false">IF(FW37=-1,-1, ROW(FW37)-1+VALUE(MID(FT37,FW37+2, IFERROR(FIND(" ",FT37,FW37),999)-FW37-2)))</f>
        <v>-1</v>
      </c>
      <c r="FY37" s="0" t="str">
        <f aca="false">IF(OR(FU37=-1,IFERROR(INDEX(FU$2:FU$100,FV37),999)&gt;=0,IFERROR(INDEX(FW$2:FW$100,FV37),999)&gt;=0),    IF(OR(FW37=-1,IFERROR(INDEX(FU$2:FU$100,FX37),999)&gt;=0,IFERROR(INDEX(FW$2:FW$100,FX37),999)&gt;=0),      FT37,REPLACE(FT37,FW37,IFERROR(FIND(" ",FT37,FW37),999)-FW37,                   INDEX(FT$2:FT$100,FX37)                  )),     REPLACE(FT37,FU37,IFERROR(FIND(" ",FT37,FU37),999)-FU37,                   INDEX(FT$2:FT$100,FV37)                  ) )</f>
        <v/>
      </c>
      <c r="FZ37" s="0" t="n">
        <f aca="false">IFERROR(FIND("f_",LOWER(FY37)),-1)</f>
        <v>-1</v>
      </c>
      <c r="GA37" s="0" t="n">
        <f aca="false">IF(FZ37=-1,-1, VALUE(MID(FY37,FZ37+2, IFERROR(FIND(" ",FY37,FZ37),999)-FZ37-2)))</f>
        <v>-1</v>
      </c>
      <c r="GB37" s="0" t="n">
        <f aca="false">IFERROR(FIND("r_",LOWER(FY37)),-1)</f>
        <v>-1</v>
      </c>
      <c r="GC37" s="0" t="n">
        <f aca="false">IF(GB37=-1,-1, ROW(GB37)-1+VALUE(MID(FY37,GB37+2, IFERROR(FIND(" ",FY37,GB37),999)-GB37-2)))</f>
        <v>-1</v>
      </c>
      <c r="GD37" s="0" t="str">
        <f aca="false">IF(OR(FZ37=-1,IFERROR(INDEX(FZ$2:FZ$100,GA37),999)&gt;=0,IFERROR(INDEX(GB$2:GB$100,GA37),999)&gt;=0),    IF(OR(GB37=-1,IFERROR(INDEX(FZ$2:FZ$100,GC37),999)&gt;=0,IFERROR(INDEX(GB$2:GB$100,GC37),999)&gt;=0),      FY37,REPLACE(FY37,GB37,IFERROR(FIND(" ",FY37,GB37),999)-GB37,                   INDEX(FY$2:FY$100,GC37)                  )),     REPLACE(FY37,FZ37,IFERROR(FIND(" ",FY37,FZ37),999)-FZ37,                   INDEX(FY$2:FY$100,GA37)                  ) )</f>
        <v/>
      </c>
      <c r="GE37" s="0" t="n">
        <f aca="false">IFERROR(FIND("f_",LOWER(GD37)),-1)</f>
        <v>-1</v>
      </c>
      <c r="GF37" s="0" t="n">
        <f aca="false">IF(GE37=-1,-1, VALUE(MID(GD37,GE37+2, IFERROR(FIND(" ",GD37,GE37),999)-GE37-2)))</f>
        <v>-1</v>
      </c>
      <c r="GG37" s="0" t="n">
        <f aca="false">IFERROR(FIND("r_",LOWER(GD37)),-1)</f>
        <v>-1</v>
      </c>
      <c r="GH37" s="0" t="n">
        <f aca="false">IF(GG37=-1,-1, ROW(GG37)-1+VALUE(MID(GD37,GG37+2, IFERROR(FIND(" ",GD37,GG37),999)-GG37-2)))</f>
        <v>-1</v>
      </c>
      <c r="GI37" s="0" t="str">
        <f aca="false">IF(OR(GE37=-1,IFERROR(INDEX(GE$2:GE$100,GF37),999)&gt;=0,IFERROR(INDEX(GG$2:GG$100,GF37),999)&gt;=0),    IF(OR(GG37=-1,IFERROR(INDEX(GE$2:GE$100,GH37),999)&gt;=0,IFERROR(INDEX(GG$2:GG$100,GH37),999)&gt;=0),      GD37,REPLACE(GD37,GG37,IFERROR(FIND(" ",GD37,GG37),999)-GG37,                   INDEX(GD$2:GD$100,GH37)                  )),     REPLACE(GD37,GE37,IFERROR(FIND(" ",GD37,GE37),999)-GE37,                   INDEX(GD$2:GD$100,GF37)                  ) )</f>
        <v/>
      </c>
      <c r="GJ37" s="0" t="n">
        <f aca="false">IFERROR(FIND("f_",LOWER(GI37)),-1)</f>
        <v>-1</v>
      </c>
      <c r="GK37" s="0" t="n">
        <f aca="false">IF(GJ37=-1,-1, VALUE(MID(GI37,GJ37+2, IFERROR(FIND(" ",GI37,GJ37),999)-GJ37-2)))</f>
        <v>-1</v>
      </c>
      <c r="GL37" s="0" t="n">
        <f aca="false">IFERROR(FIND("r_",LOWER(GI37)),-1)</f>
        <v>-1</v>
      </c>
      <c r="GM37" s="0" t="n">
        <f aca="false">IF(GL37=-1,-1, ROW(GL37)-1+VALUE(MID(GI37,GL37+2, IFERROR(FIND(" ",GI37,GL37),999)-GL37-2)))</f>
        <v>-1</v>
      </c>
      <c r="GN37" s="0" t="str">
        <f aca="false">IF(OR(GJ37=-1,IFERROR(INDEX(GJ$2:GJ$100,GK37),999)&gt;=0,IFERROR(INDEX(GL$2:GL$100,GK37),999)&gt;=0),    IF(OR(GL37=-1,IFERROR(INDEX(GJ$2:GJ$100,GM37),999)&gt;=0,IFERROR(INDEX(GL$2:GL$100,GM37),999)&gt;=0),      GI37,REPLACE(GI37,GL37,IFERROR(FIND(" ",GI37,GL37),999)-GL37,                   INDEX(GI$2:GI$100,GM37)                  )),     REPLACE(GI37,GJ37,IFERROR(FIND(" ",GI37,GJ37),999)-GJ37,                   INDEX(GI$2:GI$100,GK37)                  ) )</f>
        <v/>
      </c>
      <c r="GO37" s="0" t="n">
        <f aca="false">IFERROR(FIND("f_",LOWER(GN37)),-1)</f>
        <v>-1</v>
      </c>
      <c r="GP37" s="0" t="n">
        <f aca="false">IF(GO37=-1,-1, VALUE(MID(GN37,GO37+2, IFERROR(FIND(" ",GN37,GO37),999)-GO37-2)))</f>
        <v>-1</v>
      </c>
      <c r="GQ37" s="0" t="n">
        <f aca="false">IFERROR(FIND("r_",LOWER(GN37)),-1)</f>
        <v>-1</v>
      </c>
      <c r="GR37" s="0" t="n">
        <f aca="false">IF(GQ37=-1,-1, ROW(GQ37)-1+VALUE(MID(GN37,GQ37+2, IFERROR(FIND(" ",GN37,GQ37),999)-GQ37-2)))</f>
        <v>-1</v>
      </c>
      <c r="GS37" s="0" t="str">
        <f aca="false">IF(OR(GO37=-1,IFERROR(INDEX(GO$2:GO$100,GP37),999)&gt;=0,IFERROR(INDEX(GQ$2:GQ$100,GP37),999)&gt;=0),    IF(OR(GQ37=-1,IFERROR(INDEX(GO$2:GO$100,GR37),999)&gt;=0,IFERROR(INDEX(GQ$2:GQ$100,GR37),999)&gt;=0),      GN37,REPLACE(GN37,GQ37,IFERROR(FIND(" ",GN37,GQ37),999)-GQ37,                   INDEX(GN$2:GN$100,GR37)                  )),     REPLACE(GN37,GO37,IFERROR(FIND(" ",GN37,GO37),999)-GO37,                   INDEX(GN$2:GN$100,GP37)                  ) )</f>
        <v/>
      </c>
      <c r="GT37" s="0" t="n">
        <f aca="false">IFERROR(FIND("f_",LOWER(GS37)),-1)</f>
        <v>-1</v>
      </c>
      <c r="GU37" s="0" t="n">
        <f aca="false">IF(GT37=-1,-1, VALUE(MID(GS37,GT37+2, IFERROR(FIND(" ",GS37,GT37),999)-GT37-2)))</f>
        <v>-1</v>
      </c>
      <c r="GV37" s="0" t="n">
        <f aca="false">IFERROR(FIND("r_",LOWER(GS37)),-1)</f>
        <v>-1</v>
      </c>
      <c r="GW37" s="0" t="n">
        <f aca="false">IF(GV37=-1,-1, ROW(GV37)-1+VALUE(MID(GS37,GV37+2, IFERROR(FIND(" ",GS37,GV37),999)-GV37-2)))</f>
        <v>-1</v>
      </c>
      <c r="GX37" s="0" t="str">
        <f aca="false">IF(OR(GT37=-1,IFERROR(INDEX(GT$2:GT$100,GU37),999)&gt;=0,IFERROR(INDEX(GV$2:GV$100,GU37),999)&gt;=0),    IF(OR(GV37=-1,IFERROR(INDEX(GT$2:GT$100,GW37),999)&gt;=0,IFERROR(INDEX(GV$2:GV$100,GW37),999)&gt;=0),      GS37,REPLACE(GS37,GV37,IFERROR(FIND(" ",GS37,GV37),999)-GV37,                   INDEX(GS$2:GS$100,GW37)                  )),     REPLACE(GS37,GT37,IFERROR(FIND(" ",GS37,GT37),999)-GT37,                   INDEX(GS$2:GS$100,GU37)                  ) )</f>
        <v/>
      </c>
      <c r="GY37" s="0" t="n">
        <f aca="false">IFERROR(FIND("f_",LOWER(GX37)),-1)</f>
        <v>-1</v>
      </c>
      <c r="GZ37" s="0" t="n">
        <f aca="false">IF(GY37=-1,-1, VALUE(MID(GX37,GY37+2, IFERROR(FIND(" ",GX37,GY37),999)-GY37-2)))</f>
        <v>-1</v>
      </c>
      <c r="HA37" s="0" t="n">
        <f aca="false">IFERROR(FIND("r_",LOWER(GX37)),-1)</f>
        <v>-1</v>
      </c>
      <c r="HB37" s="0" t="n">
        <f aca="false">IF(HA37=-1,-1, ROW(HA37)-1+VALUE(MID(GX37,HA37+2, IFERROR(FIND(" ",GX37,HA37),999)-HA37-2)))</f>
        <v>-1</v>
      </c>
      <c r="HC37" s="0" t="str">
        <f aca="false">IF(OR(GY37=-1,IFERROR(INDEX(GY$2:GY$100,GZ37),999)&gt;=0,IFERROR(INDEX(HA$2:HA$100,GZ37),999)&gt;=0),    IF(OR(HA37=-1,IFERROR(INDEX(GY$2:GY$100,HB37),999)&gt;=0,IFERROR(INDEX(HA$2:HA$100,HB37),999)&gt;=0),      GX37,REPLACE(GX37,HA37,IFERROR(FIND(" ",GX37,HA37),999)-HA37,                   INDEX(GX$2:GX$100,HB37)                  )),     REPLACE(GX37,GY37,IFERROR(FIND(" ",GX37,GY37),999)-GY37,                   INDEX(GX$2:GX$100,GZ37)                  ) )</f>
        <v/>
      </c>
      <c r="HD37" s="0" t="n">
        <f aca="false">IFERROR(FIND("f_",LOWER(HC37)),-1)</f>
        <v>-1</v>
      </c>
      <c r="HE37" s="0" t="n">
        <f aca="false">IF(HD37=-1,-1, VALUE(MID(HC37,HD37+2, IFERROR(FIND(" ",HC37,HD37),999)-HD37-2)))</f>
        <v>-1</v>
      </c>
      <c r="HF37" s="0" t="n">
        <f aca="false">IFERROR(FIND("r_",LOWER(HC37)),-1)</f>
        <v>-1</v>
      </c>
      <c r="HG37" s="0" t="n">
        <f aca="false">IF(HF37=-1,-1, ROW(HF37)-1+VALUE(MID(HC37,HF37+2, IFERROR(FIND(" ",HC37,HF37),999)-HF37-2)))</f>
        <v>-1</v>
      </c>
      <c r="HH37" s="0" t="str">
        <f aca="false">IF(OR(HD37=-1,IFERROR(INDEX(HD$2:HD$100,HE37),999)&gt;=0,IFERROR(INDEX(HF$2:HF$100,HE37),999)&gt;=0),    IF(OR(HF37=-1,IFERROR(INDEX(HD$2:HD$100,HG37),999)&gt;=0,IFERROR(INDEX(HF$2:HF$100,HG37),999)&gt;=0),      HC37,REPLACE(HC37,HF37,IFERROR(FIND(" ",HC37,HF37),999)-HF37,                   INDEX(HC$2:HC$100,HG37)                  )),     REPLACE(HC37,HD37,IFERROR(FIND(" ",HC37,HD37),999)-HD37,                   INDEX(HC$2:HC$100,HE37)                  ) )</f>
        <v/>
      </c>
      <c r="HI37" s="0" t="n">
        <f aca="false">IFERROR(FIND("f_",LOWER(HH37)),-1)</f>
        <v>-1</v>
      </c>
      <c r="HJ37" s="0" t="n">
        <f aca="false">IF(HI37=-1,-1, VALUE(MID(HH37,HI37+2, IFERROR(FIND(" ",HH37,HI37),999)-HI37-2)))</f>
        <v>-1</v>
      </c>
      <c r="HK37" s="0" t="n">
        <f aca="false">IFERROR(FIND("r_",LOWER(HH37)),-1)</f>
        <v>-1</v>
      </c>
      <c r="HL37" s="0" t="n">
        <f aca="false">IF(HK37=-1,-1, ROW(HK37)-1+VALUE(MID(HH37,HK37+2, IFERROR(FIND(" ",HH37,HK37),999)-HK37-2)))</f>
        <v>-1</v>
      </c>
      <c r="HM37" s="0" t="str">
        <f aca="false">IF(OR(HI37=-1,IFERROR(INDEX(HI$2:HI$100,HJ37),999)&gt;=0,IFERROR(INDEX(HK$2:HK$100,HJ37),999)&gt;=0),    IF(OR(HK37=-1,IFERROR(INDEX(HI$2:HI$100,HL37),999)&gt;=0,IFERROR(INDEX(HK$2:HK$100,HL37),999)&gt;=0),      HH37,REPLACE(HH37,HK37,IFERROR(FIND(" ",HH37,HK37),999)-HK37,                   INDEX(HH$2:HH$100,HL37)                  )),     REPLACE(HH37,HI37,IFERROR(FIND(" ",HH37,HI37),999)-HI37,                   INDEX(HH$2:HH$100,HJ37)                  ) )</f>
        <v/>
      </c>
      <c r="HN37" s="0" t="n">
        <f aca="false">IFERROR(FIND("f_",LOWER(HM37)),-1)</f>
        <v>-1</v>
      </c>
      <c r="HO37" s="0" t="n">
        <f aca="false">IF(HN37=-1,-1, VALUE(MID(HM37,HN37+2, IFERROR(FIND(" ",HM37,HN37),999)-HN37-2)))</f>
        <v>-1</v>
      </c>
      <c r="HP37" s="0" t="n">
        <f aca="false">IFERROR(FIND("r_",LOWER(HM37)),-1)</f>
        <v>-1</v>
      </c>
      <c r="HQ37" s="0" t="n">
        <f aca="false">IF(HP37=-1,-1, ROW(HP37)-1+VALUE(MID(HM37,HP37+2, IFERROR(FIND(" ",HM37,HP37),999)-HP37-2)))</f>
        <v>-1</v>
      </c>
      <c r="HR37" s="0" t="str">
        <f aca="false">IF(OR(HN37=-1,IFERROR(INDEX(HN$2:HN$100,HO37),999)&gt;=0,IFERROR(INDEX(HP$2:HP$100,HO37),999)&gt;=0),    IF(OR(HP37=-1,IFERROR(INDEX(HN$2:HN$100,HQ37),999)&gt;=0,IFERROR(INDEX(HP$2:HP$100,HQ37),999)&gt;=0),      HM37,REPLACE(HM37,HP37,IFERROR(FIND(" ",HM37,HP37),999)-HP37,                   INDEX(HM$2:HM$100,HQ37)                  )),     REPLACE(HM37,HN37,IFERROR(FIND(" ",HM37,HN37),999)-HN37,                   INDEX(HM$2:HM$100,HO37)                  ) )</f>
        <v/>
      </c>
      <c r="HS37" s="0" t="n">
        <f aca="false">IFERROR(FIND("f_",LOWER(HR37)),-1)</f>
        <v>-1</v>
      </c>
      <c r="HT37" s="0" t="n">
        <f aca="false">IF(HS37=-1,-1, VALUE(MID(HR37,HS37+2, IFERROR(FIND(" ",HR37,HS37),999)-HS37-2)))</f>
        <v>-1</v>
      </c>
      <c r="HU37" s="0" t="n">
        <f aca="false">IFERROR(FIND("r_",LOWER(HR37)),-1)</f>
        <v>-1</v>
      </c>
      <c r="HV37" s="0" t="n">
        <f aca="false">IF(HU37=-1,-1, ROW(HU37)-1+VALUE(MID(HR37,HU37+2, IFERROR(FIND(" ",HR37,HU37),999)-HU37-2)))</f>
        <v>-1</v>
      </c>
      <c r="HW37" s="0" t="str">
        <f aca="false">IF(OR(HS37=-1,IFERROR(INDEX(HS$2:HS$100,HT37),999)&gt;=0,IFERROR(INDEX(HU$2:HU$100,HT37),999)&gt;=0),    IF(OR(HU37=-1,IFERROR(INDEX(HS$2:HS$100,HV37),999)&gt;=0,IFERROR(INDEX(HU$2:HU$100,HV37),999)&gt;=0),      HR37,REPLACE(HR37,HU37,IFERROR(FIND(" ",HR37,HU37),999)-HU37,                   INDEX(HR$2:HR$100,HV37)                  )),     REPLACE(HR37,HS37,IFERROR(FIND(" ",HR37,HS37),999)-HS37,                   INDEX(HR$2:HR$100,HT37)                  ) )</f>
        <v/>
      </c>
      <c r="HX37" s="0" t="n">
        <f aca="false">IFERROR(FIND("f_",LOWER(HW37)),-1)</f>
        <v>-1</v>
      </c>
      <c r="HY37" s="0" t="n">
        <f aca="false">IF(HX37=-1,-1, VALUE(MID(HW37,HX37+2, IFERROR(FIND(" ",HW37,HX37),999)-HX37-2)))</f>
        <v>-1</v>
      </c>
      <c r="HZ37" s="0" t="n">
        <f aca="false">IFERROR(FIND("r_",LOWER(HW37)),-1)</f>
        <v>-1</v>
      </c>
      <c r="IA37" s="0" t="n">
        <f aca="false">IF(HZ37=-1,-1, ROW(HZ37)-1+VALUE(MID(HW37,HZ37+2, IFERROR(FIND(" ",HW37,HZ37),999)-HZ37-2)))</f>
        <v>-1</v>
      </c>
      <c r="IB37" s="0" t="str">
        <f aca="false">IF(OR(HX37=-1,IFERROR(INDEX(HX$2:HX$100,HY37),999)&gt;=0,IFERROR(INDEX(HZ$2:HZ$100,HY37),999)&gt;=0),    IF(OR(HZ37=-1,IFERROR(INDEX(HX$2:HX$100,IA37),999)&gt;=0,IFERROR(INDEX(HZ$2:HZ$100,IA37),999)&gt;=0),      HW37,REPLACE(HW37,HZ37,IFERROR(FIND(" ",HW37,HZ37),999)-HZ37,                   INDEX(HW$2:HW$100,IA37)                  )),     REPLACE(HW37,HX37,IFERROR(FIND(" ",HW37,HX37),999)-HX37,                   INDEX(HW$2:HW$100,HY37)                  ) )</f>
        <v/>
      </c>
      <c r="IC37" s="0" t="n">
        <f aca="false">IFERROR(FIND("f_",LOWER(IB37)),-1)</f>
        <v>-1</v>
      </c>
      <c r="ID37" s="0" t="n">
        <f aca="false">IF(IC37=-1,-1, VALUE(MID(IB37,IC37+2, IFERROR(FIND(" ",IB37,IC37),999)-IC37-2)))</f>
        <v>-1</v>
      </c>
      <c r="IE37" s="0" t="n">
        <f aca="false">IFERROR(FIND("r_",LOWER(IB37)),-1)</f>
        <v>-1</v>
      </c>
      <c r="IF37" s="0" t="n">
        <f aca="false">IF(IE37=-1,-1, ROW(IE37)-1+VALUE(MID(IB37,IE37+2, IFERROR(FIND(" ",IB37,IE37),999)-IE37-2)))</f>
        <v>-1</v>
      </c>
      <c r="IG37" s="0" t="str">
        <f aca="false">IF(OR(IC37=-1,IFERROR(INDEX(IC$2:IC$100,ID37),999)&gt;=0,IFERROR(INDEX(IE$2:IE$100,ID37),999)&gt;=0),    IF(OR(IE37=-1,IFERROR(INDEX(IC$2:IC$100,IF37),999)&gt;=0,IFERROR(INDEX(IE$2:IE$100,IF37),999)&gt;=0),      IB37,REPLACE(IB37,IE37,IFERROR(FIND(" ",IB37,IE37),999)-IE37,                   INDEX(IB$2:IB$100,IF37)                  )),     REPLACE(IB37,IC37,IFERROR(FIND(" ",IB37,IC37),999)-IC37,                   INDEX(IB$2:IB$100,ID37)                  ) )</f>
        <v/>
      </c>
      <c r="IH37" s="0" t="n">
        <f aca="false">IFERROR(FIND("f_",LOWER(IG37)),-1)</f>
        <v>-1</v>
      </c>
      <c r="II37" s="0" t="n">
        <f aca="false">IF(IH37=-1,-1, VALUE(MID(IG37,IH37+2, IFERROR(FIND(" ",IG37,IH37),999)-IH37-2)))</f>
        <v>-1</v>
      </c>
      <c r="IJ37" s="0" t="n">
        <f aca="false">IFERROR(FIND("r_",LOWER(IG37)),-1)</f>
        <v>-1</v>
      </c>
      <c r="IK37" s="0" t="n">
        <f aca="false">IF(IJ37=-1,-1, ROW(IJ37)-1+VALUE(MID(IG37,IJ37+2, IFERROR(FIND(" ",IG37,IJ37),999)-IJ37-2)))</f>
        <v>-1</v>
      </c>
      <c r="IL37" s="0" t="str">
        <f aca="false">IF(OR(IH37=-1,IFERROR(INDEX(IH$2:IH$100,II37),999)&gt;=0,IFERROR(INDEX(IJ$2:IJ$100,II37),999)&gt;=0),    IF(OR(IJ37=-1,IFERROR(INDEX(IH$2:IH$100,IK37),999)&gt;=0,IFERROR(INDEX(IJ$2:IJ$100,IK37),999)&gt;=0),      IG37,REPLACE(IG37,IJ37,IFERROR(FIND(" ",IG37,IJ37),999)-IJ37,                   INDEX(IG$2:IG$100,IK37)                  )),     REPLACE(IG37,IH37,IFERROR(FIND(" ",IG37,IH37),999)-IH37,                   INDEX(IG$2:IG$100,II37)                  ) )</f>
        <v/>
      </c>
      <c r="IM37" s="0" t="n">
        <f aca="false">IFERROR(FIND("f_",LOWER(IL37)),-1)</f>
        <v>-1</v>
      </c>
      <c r="IN37" s="0" t="n">
        <f aca="false">IF(IM37=-1,-1, VALUE(MID(IL37,IM37+2, IFERROR(FIND(" ",IL37,IM37),999)-IM37-2)))</f>
        <v>-1</v>
      </c>
      <c r="IO37" s="0" t="n">
        <f aca="false">IFERROR(FIND("r_",LOWER(IL37)),-1)</f>
        <v>-1</v>
      </c>
      <c r="IP37" s="0" t="n">
        <f aca="false">IF(IO37=-1,-1, ROW(IO37)-1+VALUE(MID(IL37,IO37+2, IFERROR(FIND(" ",IL37,IO37),999)-IO37-2)))</f>
        <v>-1</v>
      </c>
      <c r="IQ37" s="0" t="str">
        <f aca="false">IF(OR(IM37=-1,IFERROR(INDEX(IM$2:IM$100,IN37),999)&gt;=0,IFERROR(INDEX(IO$2:IO$100,IN37),999)&gt;=0),    IF(OR(IO37=-1,IFERROR(INDEX(IM$2:IM$100,IP37),999)&gt;=0,IFERROR(INDEX(IO$2:IO$100,IP37),999)&gt;=0),      IL37,REPLACE(IL37,IO37,IFERROR(FIND(" ",IL37,IO37),999)-IO37,                   INDEX(IL$2:IL$100,IP37)                  )),     REPLACE(IL37,IM37,IFERROR(FIND(" ",IL37,IM37),999)-IM37,                   INDEX(IL$2:IL$100,IN37)                  ) )</f>
        <v/>
      </c>
      <c r="IR37" s="0" t="n">
        <f aca="false">IFERROR(FIND("f_",LOWER(IQ37)),-1)</f>
        <v>-1</v>
      </c>
      <c r="IS37" s="0" t="n">
        <f aca="false">IF(IR37=-1,-1, VALUE(MID(IQ37,IR37+2, IFERROR(FIND(" ",IQ37,IR37),999)-IR37-2)))</f>
        <v>-1</v>
      </c>
      <c r="IT37" s="0" t="n">
        <f aca="false">IFERROR(FIND("r_",LOWER(IQ37)),-1)</f>
        <v>-1</v>
      </c>
      <c r="IU37" s="0" t="n">
        <f aca="false">IF(IT37=-1,-1, ROW(IT37)-1+VALUE(MID(IQ37,IT37+2, IFERROR(FIND(" ",IQ37,IT37),999)-IT37-2)))</f>
        <v>-1</v>
      </c>
      <c r="IV37" s="0" t="str">
        <f aca="false">IF(OR(IR37=-1,IFERROR(INDEX(IR$2:IR$100,IS37),999)&gt;=0,IFERROR(INDEX(IT$2:IT$100,IS37),999)&gt;=0),    IF(OR(IT37=-1,IFERROR(INDEX(IR$2:IR$100,IU37),999)&gt;=0,IFERROR(INDEX(IT$2:IT$100,IU37),999)&gt;=0),      IQ37,REPLACE(IQ37,IT37,IFERROR(FIND(" ",IQ37,IT37),999)-IT37,                   INDEX(IQ$2:IQ$100,IU37)                  )),     REPLACE(IQ37,IR37,IFERROR(FIND(" ",IQ37,IR37),999)-IR37,                   INDEX(IQ$2:IQ$100,IS37)                  ) )</f>
        <v/>
      </c>
      <c r="IW37" s="0" t="n">
        <f aca="false">IFERROR(FIND("f_",LOWER(IV37)),-1)</f>
        <v>-1</v>
      </c>
      <c r="IX37" s="0" t="n">
        <f aca="false">IF(IW37=-1,-1, VALUE(MID(IV37,IW37+2, IFERROR(FIND(" ",IV37,IW37),999)-IW37-2)))</f>
        <v>-1</v>
      </c>
      <c r="IY37" s="0" t="n">
        <f aca="false">IFERROR(FIND("r_",LOWER(IV37)),-1)</f>
        <v>-1</v>
      </c>
      <c r="IZ37" s="0" t="n">
        <f aca="false">IF(IY37=-1,-1, ROW(IY37)-1+VALUE(MID(IV37,IY37+2, IFERROR(FIND(" ",IV37,IY37),999)-IY37-2)))</f>
        <v>-1</v>
      </c>
      <c r="JA37" s="0" t="str">
        <f aca="false">IF(OR(IW37=-1,IFERROR(INDEX(IW$2:IW$100,IX37),999)&gt;=0,IFERROR(INDEX(IY$2:IY$100,IX37),999)&gt;=0),    IF(OR(IY37=-1,IFERROR(INDEX(IW$2:IW$100,IZ37),999)&gt;=0,IFERROR(INDEX(IY$2:IY$100,IZ37),999)&gt;=0),      IV37,REPLACE(IV37,IY37,IFERROR(FIND(" ",IV37,IY37),999)-IY37,                   INDEX(IV$2:IV$100,IZ37)                  )),     REPLACE(IV37,IW37,IFERROR(FIND(" ",IV37,IW37),999)-IW37,                   INDEX(IV$2:IV$100,IX37)                  ) )</f>
        <v/>
      </c>
      <c r="JB37" s="0" t="n">
        <f aca="false">IFERROR(FIND("f_",LOWER(JA37)),-1)</f>
        <v>-1</v>
      </c>
      <c r="JC37" s="0" t="n">
        <f aca="false">IF(JB37=-1,-1, VALUE(MID(JA37,JB37+2, IFERROR(FIND(" ",JA37,JB37),999)-JB37-2)))</f>
        <v>-1</v>
      </c>
      <c r="JD37" s="0" t="n">
        <f aca="false">IFERROR(FIND("r_",LOWER(JA37)),-1)</f>
        <v>-1</v>
      </c>
      <c r="JE37" s="0" t="n">
        <f aca="false">IF(JD37=-1,-1, ROW(JD37)-1+VALUE(MID(JA37,JD37+2, IFERROR(FIND(" ",JA37,JD37),999)-JD37-2)))</f>
        <v>-1</v>
      </c>
      <c r="JF37" s="0" t="str">
        <f aca="false">IF(OR(JB37=-1,IFERROR(INDEX(JB$2:JB$100,JC37),999)&gt;=0,IFERROR(INDEX(JD$2:JD$100,JC37),999)&gt;=0),    IF(OR(JD37=-1,IFERROR(INDEX(JB$2:JB$100,JE37),999)&gt;=0,IFERROR(INDEX(JD$2:JD$100,JE37),999)&gt;=0),      JA37,REPLACE(JA37,JD37,IFERROR(FIND(" ",JA37,JD37),999)-JD37,                   INDEX(JA$2:JA$100,JE37)                  )),     REPLACE(JA37,JB37,IFERROR(FIND(" ",JA37,JB37),999)-JB37,                   INDEX(JA$2:JA$100,JC37)                  ) )</f>
        <v/>
      </c>
      <c r="JG37" s="0" t="n">
        <f aca="false">IFERROR(FIND("f_",LOWER(JF37)),-1)</f>
        <v>-1</v>
      </c>
      <c r="JH37" s="0" t="n">
        <f aca="false">IF(JG37=-1,-1, VALUE(MID(JF37,JG37+2, IFERROR(FIND(" ",JF37,JG37),999)-JG37-2)))</f>
        <v>-1</v>
      </c>
      <c r="JI37" s="0" t="n">
        <f aca="false">IFERROR(FIND("r_",LOWER(JF37)),-1)</f>
        <v>-1</v>
      </c>
      <c r="JJ37" s="0" t="n">
        <f aca="false">IF(JI37=-1,-1, ROW(JI37)-1+VALUE(MID(JF37,JI37+2, IFERROR(FIND(" ",JF37,JI37),999)-JI37-2)))</f>
        <v>-1</v>
      </c>
      <c r="JK37" s="0" t="str">
        <f aca="false">IF(OR(JG37=-1,IFERROR(INDEX(JG$2:JG$100,JH37),999)&gt;=0,IFERROR(INDEX(JI$2:JI$100,JH37),999)&gt;=0),    IF(OR(JI37=-1,IFERROR(INDEX(JG$2:JG$100,JJ37),999)&gt;=0,IFERROR(INDEX(JI$2:JI$100,JJ37),999)&gt;=0),      JF37,REPLACE(JF37,JI37,IFERROR(FIND(" ",JF37,JI37),999)-JI37,                   INDEX(JF$2:JF$100,JJ37)                  )),     REPLACE(JF37,JG37,IFERROR(FIND(" ",JF37,JG37),999)-JG37,                   INDEX(JF$2:JF$100,JH37)                  ) )</f>
        <v/>
      </c>
      <c r="JL37" s="0" t="n">
        <f aca="false">IFERROR(FIND("f_",LOWER(JK37)),-1)</f>
        <v>-1</v>
      </c>
      <c r="JM37" s="0" t="n">
        <f aca="false">IF(JL37=-1,-1, VALUE(MID(JK37,JL37+2, IFERROR(FIND(" ",JK37,JL37),999)-JL37-2)))</f>
        <v>-1</v>
      </c>
      <c r="JN37" s="0" t="n">
        <f aca="false">IFERROR(FIND("r_",LOWER(JK37)),-1)</f>
        <v>-1</v>
      </c>
      <c r="JO37" s="0" t="n">
        <f aca="false">IF(JN37=-1,-1, ROW(JN37)-1+VALUE(MID(JK37,JN37+2, IFERROR(FIND(" ",JK37,JN37),999)-JN37-2)))</f>
        <v>-1</v>
      </c>
      <c r="JP37" s="0" t="str">
        <f aca="false">IF(OR(JL37=-1,IFERROR(INDEX(JL$2:JL$100,JM37),999)&gt;=0,IFERROR(INDEX(JN$2:JN$100,JM37),999)&gt;=0),    IF(OR(JN37=-1,IFERROR(INDEX(JL$2:JL$100,JO37),999)&gt;=0,IFERROR(INDEX(JN$2:JN$100,JO37),999)&gt;=0),      JK37,REPLACE(JK37,JN37,IFERROR(FIND(" ",JK37,JN37),999)-JN37,                   INDEX(JK$2:JK$100,JO37)                  )),     REPLACE(JK37,JL37,IFERROR(FIND(" ",JK37,JL37),999)-JL37,                   INDEX(JK$2:JK$100,JM37)                  ) )</f>
        <v/>
      </c>
      <c r="JQ37" s="0" t="n">
        <f aca="false">IFERROR(FIND("f_",LOWER(JP37)),-1)</f>
        <v>-1</v>
      </c>
      <c r="JR37" s="0" t="n">
        <f aca="false">IF(JQ37=-1,-1, VALUE(MID(JP37,JQ37+2, IFERROR(FIND(" ",JP37,JQ37),999)-JQ37-2)))</f>
        <v>-1</v>
      </c>
      <c r="JS37" s="0" t="n">
        <f aca="false">IFERROR(FIND("r_",LOWER(JP37)),-1)</f>
        <v>-1</v>
      </c>
      <c r="JT37" s="0" t="n">
        <f aca="false">IF(JS37=-1,-1, ROW(JS37)-1+VALUE(MID(JP37,JS37+2, IFERROR(FIND(" ",JP37,JS37),999)-JS37-2)))</f>
        <v>-1</v>
      </c>
      <c r="JU37" s="0" t="str">
        <f aca="false">IF(OR(JQ37=-1,IFERROR(INDEX(JQ$2:JQ$100,JR37),999)&gt;=0,IFERROR(INDEX(JS$2:JS$100,JR37),999)&gt;=0),    IF(OR(JS37=-1,IFERROR(INDEX(JQ$2:JQ$100,JT37),999)&gt;=0,IFERROR(INDEX(JS$2:JS$100,JT37),999)&gt;=0),      JP37,REPLACE(JP37,JS37,IFERROR(FIND(" ",JP37,JS37),999)-JS37,                   INDEX(JP$2:JP$100,JT37)                  )),     REPLACE(JP37,JQ37,IFERROR(FIND(" ",JP37,JQ37),999)-JQ37,                   INDEX(JP$2:JP$100,JR37)                  ) )</f>
        <v/>
      </c>
      <c r="JV37" s="0" t="n">
        <f aca="false">IFERROR(FIND("f_",LOWER(JU37)),-1)</f>
        <v>-1</v>
      </c>
      <c r="JW37" s="0" t="n">
        <f aca="false">IF(JV37=-1,-1, VALUE(MID(JU37,JV37+2, IFERROR(FIND(" ",JU37,JV37),999)-JV37-2)))</f>
        <v>-1</v>
      </c>
      <c r="JX37" s="0" t="n">
        <f aca="false">IFERROR(FIND("r_",LOWER(JU37)),-1)</f>
        <v>-1</v>
      </c>
      <c r="JY37" s="0" t="n">
        <f aca="false">IF(JX37=-1,-1, ROW(JX37)-1+VALUE(MID(JU37,JX37+2, IFERROR(FIND(" ",JU37,JX37),999)-JX37-2)))</f>
        <v>-1</v>
      </c>
      <c r="JZ37" s="0" t="str">
        <f aca="false">IF(OR(JV37=-1,IFERROR(INDEX(JV$2:JV$100,JW37),999)&gt;=0,IFERROR(INDEX(JX$2:JX$100,JW37),999)&gt;=0),    IF(OR(JX37=-1,IFERROR(INDEX(JV$2:JV$100,JY37),999)&gt;=0,IFERROR(INDEX(JX$2:JX$100,JY37),999)&gt;=0),      JU37,REPLACE(JU37,JX37,IFERROR(FIND(" ",JU37,JX37),999)-JX37,                   INDEX(JU$2:JU$100,JY37)                  )),     REPLACE(JU37,JV37,IFERROR(FIND(" ",JU37,JV37),999)-JV37,                   INDEX(JU$2:JU$100,JW37)                  ) )</f>
        <v/>
      </c>
      <c r="KA37" s="0" t="n">
        <f aca="false">IFERROR(FIND("f_",LOWER(JZ37)),-1)</f>
        <v>-1</v>
      </c>
      <c r="KB37" s="0" t="n">
        <f aca="false">IF(KA37=-1,-1, VALUE(MID(JZ37,KA37+2, IFERROR(FIND(" ",JZ37,KA37),999)-KA37-2)))</f>
        <v>-1</v>
      </c>
      <c r="KC37" s="0" t="n">
        <f aca="false">IFERROR(FIND("r_",LOWER(JZ37)),-1)</f>
        <v>-1</v>
      </c>
      <c r="KD37" s="0" t="n">
        <f aca="false">IF(KC37=-1,-1, ROW(KC37)-1+VALUE(MID(JZ37,KC37+2, IFERROR(FIND(" ",JZ37,KC37),999)-KC37-2)))</f>
        <v>-1</v>
      </c>
      <c r="KE37" s="0" t="str">
        <f aca="false">IF(OR(KA37=-1,IFERROR(INDEX(KA$2:KA$100,KB37),999)&gt;=0,IFERROR(INDEX(KC$2:KC$100,KB37),999)&gt;=0),    IF(OR(KC37=-1,IFERROR(INDEX(KA$2:KA$100,KD37),999)&gt;=0,IFERROR(INDEX(KC$2:KC$100,KD37),999)&gt;=0),      JZ37,REPLACE(JZ37,KC37,IFERROR(FIND(" ",JZ37,KC37),999)-KC37,                   INDEX(JZ$2:JZ$100,KD37)                  )),     REPLACE(JZ37,KA37,IFERROR(FIND(" ",JZ37,KA37),999)-KA37,                   INDEX(JZ$2:JZ$100,KB37)                  ) )</f>
        <v/>
      </c>
      <c r="KF37" s="0" t="n">
        <f aca="false">IFERROR(FIND("f_",LOWER(KE37)),-1)</f>
        <v>-1</v>
      </c>
      <c r="KG37" s="0" t="n">
        <f aca="false">IF(KF37=-1,-1, VALUE(MID(KE37,KF37+2, IFERROR(FIND(" ",KE37,KF37),999)-KF37-2)))</f>
        <v>-1</v>
      </c>
      <c r="KH37" s="0" t="n">
        <f aca="false">IFERROR(FIND("r_",LOWER(KE37)),-1)</f>
        <v>-1</v>
      </c>
      <c r="KI37" s="0" t="n">
        <f aca="false">IF(KH37=-1,-1, ROW(KH37)-1+VALUE(MID(KE37,KH37+2, IFERROR(FIND(" ",KE37,KH37),999)-KH37-2)))</f>
        <v>-1</v>
      </c>
      <c r="KJ37" s="0" t="str">
        <f aca="false">IF(OR(KF37=-1,IFERROR(INDEX(KF$2:KF$100,KG37),999)&gt;=0,IFERROR(INDEX(KH$2:KH$100,KG37),999)&gt;=0),    IF(OR(KH37=-1,IFERROR(INDEX(KF$2:KF$100,KI37),999)&gt;=0,IFERROR(INDEX(KH$2:KH$100,KI37),999)&gt;=0),      KE37,REPLACE(KE37,KH37,IFERROR(FIND(" ",KE37,KH37),999)-KH37,                   INDEX(KE$2:KE$100,KI37)                  )),     REPLACE(KE37,KF37,IFERROR(FIND(" ",KE37,KF37),999)-KF37,                   INDEX(KE$2:KE$100,KG37)                  ) )</f>
        <v/>
      </c>
      <c r="KK37" s="0" t="n">
        <f aca="false">IFERROR(FIND("f_",LOWER(KJ37)),-1)</f>
        <v>-1</v>
      </c>
      <c r="KL37" s="0" t="n">
        <f aca="false">IF(KK37=-1,-1, VALUE(MID(KJ37,KK37+2, IFERROR(FIND(" ",KJ37,KK37),999)-KK37-2)))</f>
        <v>-1</v>
      </c>
      <c r="KM37" s="0" t="n">
        <f aca="false">IFERROR(FIND("r_",LOWER(KJ37)),-1)</f>
        <v>-1</v>
      </c>
      <c r="KN37" s="0" t="n">
        <f aca="false">IF(KM37=-1,-1, ROW(KM37)-1+VALUE(MID(KJ37,KM37+2, IFERROR(FIND(" ",KJ37,KM37),999)-KM37-2)))</f>
        <v>-1</v>
      </c>
      <c r="KO37" s="0" t="str">
        <f aca="false">IF(OR(KK37=-1,IFERROR(INDEX(KK$2:KK$100,KL37),999)&gt;=0,IFERROR(INDEX(KM$2:KM$100,KL37),999)&gt;=0),    IF(OR(KM37=-1,IFERROR(INDEX(KK$2:KK$100,KN37),999)&gt;=0,IFERROR(INDEX(KM$2:KM$100,KN37),999)&gt;=0),      KJ37,REPLACE(KJ37,KM37,IFERROR(FIND(" ",KJ37,KM37),999)-KM37,                   INDEX(KJ$2:KJ$100,KN37)                  )),     REPLACE(KJ37,KK37,IFERROR(FIND(" ",KJ37,KK37),999)-KK37,                   INDEX(KJ$2:KJ$100,KL37)                  ) )</f>
        <v/>
      </c>
      <c r="KP37" s="0" t="n">
        <f aca="false">IFERROR(FIND("f_",LOWER(KO37)),-1)</f>
        <v>-1</v>
      </c>
      <c r="KQ37" s="0" t="n">
        <f aca="false">IF(KP37=-1,-1, VALUE(MID(KO37,KP37+2, IFERROR(FIND(" ",KO37,KP37),999)-KP37-2)))</f>
        <v>-1</v>
      </c>
      <c r="KR37" s="0" t="n">
        <f aca="false">IFERROR(FIND("r_",LOWER(KO37)),-1)</f>
        <v>-1</v>
      </c>
      <c r="KS37" s="0" t="n">
        <f aca="false">IF(KR37=-1,-1, ROW(KR37)-1+VALUE(MID(KO37,KR37+2, IFERROR(FIND(" ",KO37,KR37),999)-KR37-2)))</f>
        <v>-1</v>
      </c>
      <c r="KT37" s="0" t="str">
        <f aca="false">IF(OR(KP37=-1,IFERROR(INDEX(KP$2:KP$100,KQ37),999)&gt;=0,IFERROR(INDEX(KR$2:KR$100,KQ37),999)&gt;=0),    IF(OR(KR37=-1,IFERROR(INDEX(KP$2:KP$100,KS37),999)&gt;=0,IFERROR(INDEX(KR$2:KR$100,KS37),999)&gt;=0),      KO37,REPLACE(KO37,KR37,IFERROR(FIND(" ",KO37,KR37),999)-KR37,                   INDEX(KO$2:KO$100,KS37)                  )),     REPLACE(KO37,KP37,IFERROR(FIND(" ",KO37,KP37),999)-KP37,                   INDEX(KO$2:KO$100,KQ37)                  ) )</f>
        <v/>
      </c>
      <c r="KU37" s="0" t="n">
        <f aca="false">IFERROR(FIND("f_",LOWER(KT37)),-1)</f>
        <v>-1</v>
      </c>
      <c r="KV37" s="0" t="n">
        <f aca="false">IF(KU37=-1,-1, VALUE(MID(KT37,KU37+2, IFERROR(FIND(" ",KT37,KU37),999)-KU37-2)))</f>
        <v>-1</v>
      </c>
      <c r="KW37" s="0" t="n">
        <f aca="false">IFERROR(FIND("r_",LOWER(KT37)),-1)</f>
        <v>-1</v>
      </c>
      <c r="KX37" s="0" t="n">
        <f aca="false">IF(KW37=-1,-1, ROW(KW37)-1+VALUE(MID(KT37,KW37+2, IFERROR(FIND(" ",KT37,KW37),999)-KW37-2)))</f>
        <v>-1</v>
      </c>
      <c r="KY37" s="0" t="str">
        <f aca="false">IF(OR(KU37=-1,IFERROR(INDEX(KU$2:KU$100,KV37),999)&gt;=0,IFERROR(INDEX(KW$2:KW$100,KV37),999)&gt;=0),    IF(OR(KW37=-1,IFERROR(INDEX(KU$2:KU$100,KX37),999)&gt;=0,IFERROR(INDEX(KW$2:KW$100,KX37),999)&gt;=0),      KT37,REPLACE(KT37,KW37,IFERROR(FIND(" ",KT37,KW37),999)-KW37,                   INDEX(KT$2:KT$100,KX37)                  )),     REPLACE(KT37,KU37,IFERROR(FIND(" ",KT37,KU37),999)-KU37,                   INDEX(KT$2:KT$100,KV37)                  ) )</f>
        <v/>
      </c>
    </row>
    <row r="38" customFormat="false" ht="13.8" hidden="false" customHeight="false" outlineLevel="0" collapsed="false">
      <c r="D38" s="1"/>
      <c r="I38" s="0" t="str">
        <f aca="false">KY38</f>
        <v/>
      </c>
      <c r="L38" s="0" t="e">
        <f aca="false">VLOOKUP($D38,Relgebra!$A:$E,5,0)</f>
        <v>#N/A</v>
      </c>
      <c r="M38" s="0" t="e">
        <f aca="false">SUBSTITUTE(SUBSTITUTE(L38,"parm1",E38),"parm2",F38)</f>
        <v>#N/A</v>
      </c>
      <c r="N38" s="0" t="str">
        <f aca="false">IFERROR(VLOOKUP(ROW($A37),$G$2:$M$100,COLUMN(M37)-COLUMN(G37)+1,0),"")</f>
        <v/>
      </c>
      <c r="P38" s="0" t="str">
        <f aca="false">N38</f>
        <v/>
      </c>
      <c r="Q38" s="0" t="n">
        <f aca="false">IFERROR(FIND("f_",LOWER(P38)),-1)</f>
        <v>-1</v>
      </c>
      <c r="R38" s="0" t="n">
        <f aca="false">IF(Q38=-1,-1, VALUE(MID(P38,Q38+2, IFERROR(FIND(" ",P38,Q38),999)-Q38-2)))</f>
        <v>-1</v>
      </c>
      <c r="S38" s="0" t="n">
        <f aca="false">IFERROR(FIND("r_",LOWER(P38)),-1)</f>
        <v>-1</v>
      </c>
      <c r="T38" s="0" t="n">
        <f aca="false">IF(S38=-1,-1, ROW(S38)-1+VALUE(MID(P38,S38+2, IFERROR(FIND(" ",P38,S38),999)-S38-2)))</f>
        <v>-1</v>
      </c>
      <c r="U38" s="0" t="str">
        <f aca="false">IF(OR(Q38=-1,IFERROR(INDEX(Q$2:Q$100,R38),999)&gt;=0,IFERROR(INDEX(S$2:S$100,R38),999)&gt;=0),    IF(OR(S38=-1,IFERROR(INDEX(Q$2:Q$100,T38),999)&gt;=0,IFERROR(INDEX(S$2:S$100,T38),999)&gt;=0),      P38,REPLACE(P38,S38,IFERROR(FIND(" ",P38,S38),999)-S38,                   INDEX(P$2:P$100,T38)                  )),     REPLACE(P38,Q38,IFERROR(FIND(" ",P38,Q38),999)-Q38,                   INDEX(P$2:P$100,R38)                  ) )</f>
        <v/>
      </c>
      <c r="V38" s="0" t="n">
        <f aca="false">IFERROR(FIND("f_",LOWER(U38)),-1)</f>
        <v>-1</v>
      </c>
      <c r="W38" s="0" t="n">
        <f aca="false">IF(V38=-1,-1, VALUE(MID(U38,V38+2, IFERROR(FIND(" ",U38,V38),999)-V38-2)))</f>
        <v>-1</v>
      </c>
      <c r="X38" s="0" t="n">
        <f aca="false">IFERROR(FIND("r_",LOWER(U38)),-1)</f>
        <v>-1</v>
      </c>
      <c r="Y38" s="0" t="n">
        <f aca="false">IF(X38=-1,-1, ROW(X38)-1+VALUE(MID(U38,X38+2, IFERROR(FIND(" ",U38,X38),999)-X38-2)))</f>
        <v>-1</v>
      </c>
      <c r="Z38" s="0" t="str">
        <f aca="false">IF(OR(V38=-1,IFERROR(INDEX(V$2:V$100,W38),999)&gt;=0,IFERROR(INDEX(X$2:X$100,W38),999)&gt;=0),    IF(OR(X38=-1,IFERROR(INDEX(V$2:V$100,Y38),999)&gt;=0,IFERROR(INDEX(X$2:X$100,Y38),999)&gt;=0),      U38,REPLACE(U38,X38,IFERROR(FIND(" ",U38,X38),999)-X38,                   INDEX(U$2:U$100,Y38)                  )),     REPLACE(U38,V38,IFERROR(FIND(" ",U38,V38),999)-V38,                   INDEX(U$2:U$100,W38)                  ) )</f>
        <v/>
      </c>
      <c r="AA38" s="0" t="n">
        <f aca="false">IFERROR(FIND("f_",LOWER(Z38)),-1)</f>
        <v>-1</v>
      </c>
      <c r="AB38" s="0" t="n">
        <f aca="false">IF(AA38=-1,-1, VALUE(MID(Z38,AA38+2, IFERROR(FIND(" ",Z38,AA38),999)-AA38-2)))</f>
        <v>-1</v>
      </c>
      <c r="AC38" s="0" t="n">
        <f aca="false">IFERROR(FIND("r_",LOWER(Z38)),-1)</f>
        <v>-1</v>
      </c>
      <c r="AD38" s="0" t="n">
        <f aca="false">IF(AC38=-1,-1, ROW(AC38)-1+VALUE(MID(Z38,AC38+2, IFERROR(FIND(" ",Z38,AC38),999)-AC38-2)))</f>
        <v>-1</v>
      </c>
      <c r="AE38" s="0" t="str">
        <f aca="false">IF(OR(AA38=-1,IFERROR(INDEX(AA$2:AA$100,AB38),999)&gt;=0,IFERROR(INDEX(AC$2:AC$100,AB38),999)&gt;=0),    IF(OR(AC38=-1,IFERROR(INDEX(AA$2:AA$100,AD38),999)&gt;=0,IFERROR(INDEX(AC$2:AC$100,AD38),999)&gt;=0),      Z38,REPLACE(Z38,AC38,IFERROR(FIND(" ",Z38,AC38),999)-AC38,                   INDEX(Z$2:Z$100,AD38)                  )),     REPLACE(Z38,AA38,IFERROR(FIND(" ",Z38,AA38),999)-AA38,                   INDEX(Z$2:Z$100,AB38)                  ) )</f>
        <v/>
      </c>
      <c r="AF38" s="0" t="n">
        <f aca="false">IFERROR(FIND("f_",LOWER(AE38)),-1)</f>
        <v>-1</v>
      </c>
      <c r="AG38" s="0" t="n">
        <f aca="false">IF(AF38=-1,-1, VALUE(MID(AE38,AF38+2, IFERROR(FIND(" ",AE38,AF38),999)-AF38-2)))</f>
        <v>-1</v>
      </c>
      <c r="AH38" s="0" t="n">
        <f aca="false">IFERROR(FIND("r_",LOWER(AE38)),-1)</f>
        <v>-1</v>
      </c>
      <c r="AI38" s="0" t="n">
        <f aca="false">IF(AH38=-1,-1, ROW(AH38)-1+VALUE(MID(AE38,AH38+2, IFERROR(FIND(" ",AE38,AH38),999)-AH38-2)))</f>
        <v>-1</v>
      </c>
      <c r="AJ38" s="0" t="str">
        <f aca="false">IF(OR(AF38=-1,IFERROR(INDEX(AF$2:AF$100,AG38),999)&gt;=0,IFERROR(INDEX(AH$2:AH$100,AG38),999)&gt;=0),    IF(OR(AH38=-1,IFERROR(INDEX(AF$2:AF$100,AI38),999)&gt;=0,IFERROR(INDEX(AH$2:AH$100,AI38),999)&gt;=0),      AE38,REPLACE(AE38,AH38,IFERROR(FIND(" ",AE38,AH38),999)-AH38,                   INDEX(AE$2:AE$100,AI38)                  )),     REPLACE(AE38,AF38,IFERROR(FIND(" ",AE38,AF38),999)-AF38,                   INDEX(AE$2:AE$100,AG38)                  ) )</f>
        <v/>
      </c>
      <c r="AK38" s="0" t="n">
        <f aca="false">IFERROR(FIND("f_",LOWER(AJ38)),-1)</f>
        <v>-1</v>
      </c>
      <c r="AL38" s="0" t="n">
        <f aca="false">IF(AK38=-1,-1, VALUE(MID(AJ38,AK38+2, IFERROR(FIND(" ",AJ38,AK38),999)-AK38-2)))</f>
        <v>-1</v>
      </c>
      <c r="AM38" s="0" t="n">
        <f aca="false">IFERROR(FIND("r_",LOWER(AJ38)),-1)</f>
        <v>-1</v>
      </c>
      <c r="AN38" s="0" t="n">
        <f aca="false">IF(AM38=-1,-1, ROW(AM38)-1+VALUE(MID(AJ38,AM38+2, IFERROR(FIND(" ",AJ38,AM38),999)-AM38-2)))</f>
        <v>-1</v>
      </c>
      <c r="AO38" s="0" t="str">
        <f aca="false">IF(OR(AK38=-1,IFERROR(INDEX(AK$2:AK$100,AL38),999)&gt;=0,IFERROR(INDEX(AM$2:AM$100,AL38),999)&gt;=0),    IF(OR(AM38=-1,IFERROR(INDEX(AK$2:AK$100,AN38),999)&gt;=0,IFERROR(INDEX(AM$2:AM$100,AN38),999)&gt;=0),      AJ38,REPLACE(AJ38,AM38,IFERROR(FIND(" ",AJ38,AM38),999)-AM38,                   INDEX(AJ$2:AJ$100,AN38)                  )),     REPLACE(AJ38,AK38,IFERROR(FIND(" ",AJ38,AK38),999)-AK38,                   INDEX(AJ$2:AJ$100,AL38)                  ) )</f>
        <v/>
      </c>
      <c r="AP38" s="0" t="n">
        <f aca="false">IFERROR(FIND("f_",LOWER(AO38)),-1)</f>
        <v>-1</v>
      </c>
      <c r="AQ38" s="0" t="n">
        <f aca="false">IF(AP38=-1,-1, VALUE(MID(AO38,AP38+2, IFERROR(FIND(" ",AO38,AP38),999)-AP38-2)))</f>
        <v>-1</v>
      </c>
      <c r="AR38" s="0" t="n">
        <f aca="false">IFERROR(FIND("r_",LOWER(AO38)),-1)</f>
        <v>-1</v>
      </c>
      <c r="AS38" s="0" t="n">
        <f aca="false">IF(AR38=-1,-1, ROW(AR38)-1+VALUE(MID(AO38,AR38+2, IFERROR(FIND(" ",AO38,AR38),999)-AR38-2)))</f>
        <v>-1</v>
      </c>
      <c r="AT38" s="0" t="str">
        <f aca="false">IF(OR(AP38=-1,IFERROR(INDEX(AP$2:AP$100,AQ38),999)&gt;=0,IFERROR(INDEX(AR$2:AR$100,AQ38),999)&gt;=0),    IF(OR(AR38=-1,IFERROR(INDEX(AP$2:AP$100,AS38),999)&gt;=0,IFERROR(INDEX(AR$2:AR$100,AS38),999)&gt;=0),      AO38,REPLACE(AO38,AR38,IFERROR(FIND(" ",AO38,AR38),999)-AR38,                   INDEX(AO$2:AO$100,AS38)                  )),     REPLACE(AO38,AP38,IFERROR(FIND(" ",AO38,AP38),999)-AP38,                   INDEX(AO$2:AO$100,AQ38)                  ) )</f>
        <v/>
      </c>
      <c r="AU38" s="0" t="n">
        <f aca="false">IFERROR(FIND("f_",LOWER(AT38)),-1)</f>
        <v>-1</v>
      </c>
      <c r="AV38" s="0" t="n">
        <f aca="false">IF(AU38=-1,-1, VALUE(MID(AT38,AU38+2, IFERROR(FIND(" ",AT38,AU38),999)-AU38-2)))</f>
        <v>-1</v>
      </c>
      <c r="AW38" s="0" t="n">
        <f aca="false">IFERROR(FIND("r_",LOWER(AT38)),-1)</f>
        <v>-1</v>
      </c>
      <c r="AX38" s="0" t="n">
        <f aca="false">IF(AW38=-1,-1, ROW(AW38)-1+VALUE(MID(AT38,AW38+2, IFERROR(FIND(" ",AT38,AW38),999)-AW38-2)))</f>
        <v>-1</v>
      </c>
      <c r="AY38" s="0" t="str">
        <f aca="false">IF(OR(AU38=-1,IFERROR(INDEX(AU$2:AU$100,AV38),999)&gt;=0,IFERROR(INDEX(AW$2:AW$100,AV38),999)&gt;=0),    IF(OR(AW38=-1,IFERROR(INDEX(AU$2:AU$100,AX38),999)&gt;=0,IFERROR(INDEX(AW$2:AW$100,AX38),999)&gt;=0),      AT38,REPLACE(AT38,AW38,IFERROR(FIND(" ",AT38,AW38),999)-AW38,                   INDEX(AT$2:AT$100,AX38)                  )),     REPLACE(AT38,AU38,IFERROR(FIND(" ",AT38,AU38),999)-AU38,                   INDEX(AT$2:AT$100,AV38)                  ) )</f>
        <v/>
      </c>
      <c r="AZ38" s="0" t="n">
        <f aca="false">IFERROR(FIND("f_",LOWER(AY38)),-1)</f>
        <v>-1</v>
      </c>
      <c r="BA38" s="0" t="n">
        <f aca="false">IF(AZ38=-1,-1, VALUE(MID(AY38,AZ38+2, IFERROR(FIND(" ",AY38,AZ38),999)-AZ38-2)))</f>
        <v>-1</v>
      </c>
      <c r="BB38" s="0" t="n">
        <f aca="false">IFERROR(FIND("r_",LOWER(AY38)),-1)</f>
        <v>-1</v>
      </c>
      <c r="BC38" s="0" t="n">
        <f aca="false">IF(BB38=-1,-1, ROW(BB38)-1+VALUE(MID(AY38,BB38+2, IFERROR(FIND(" ",AY38,BB38),999)-BB38-2)))</f>
        <v>-1</v>
      </c>
      <c r="BD38" s="0" t="str">
        <f aca="false">IF(OR(AZ38=-1,IFERROR(INDEX(AZ$2:AZ$100,BA38),999)&gt;=0,IFERROR(INDEX(BB$2:BB$100,BA38),999)&gt;=0),    IF(OR(BB38=-1,IFERROR(INDEX(AZ$2:AZ$100,BC38),999)&gt;=0,IFERROR(INDEX(BB$2:BB$100,BC38),999)&gt;=0),      AY38,REPLACE(AY38,BB38,IFERROR(FIND(" ",AY38,BB38),999)-BB38,                   INDEX(AY$2:AY$100,BC38)                  )),     REPLACE(AY38,AZ38,IFERROR(FIND(" ",AY38,AZ38),999)-AZ38,                   INDEX(AY$2:AY$100,BA38)                  ) )</f>
        <v/>
      </c>
      <c r="BE38" s="0" t="n">
        <f aca="false">IFERROR(FIND("f_",LOWER(BD38)),-1)</f>
        <v>-1</v>
      </c>
      <c r="BF38" s="0" t="n">
        <f aca="false">IF(BE38=-1,-1, VALUE(MID(BD38,BE38+2, IFERROR(FIND(" ",BD38,BE38),999)-BE38-2)))</f>
        <v>-1</v>
      </c>
      <c r="BG38" s="0" t="n">
        <f aca="false">IFERROR(FIND("r_",LOWER(BD38)),-1)</f>
        <v>-1</v>
      </c>
      <c r="BH38" s="0" t="n">
        <f aca="false">IF(BG38=-1,-1, ROW(BG38)-1+VALUE(MID(BD38,BG38+2, IFERROR(FIND(" ",BD38,BG38),999)-BG38-2)))</f>
        <v>-1</v>
      </c>
      <c r="BI38" s="0" t="str">
        <f aca="false">IF(OR(BE38=-1,IFERROR(INDEX(BE$2:BE$100,BF38),999)&gt;=0,IFERROR(INDEX(BG$2:BG$100,BF38),999)&gt;=0),    IF(OR(BG38=-1,IFERROR(INDEX(BE$2:BE$100,BH38),999)&gt;=0,IFERROR(INDEX(BG$2:BG$100,BH38),999)&gt;=0),      BD38,REPLACE(BD38,BG38,IFERROR(FIND(" ",BD38,BG38),999)-BG38,                   INDEX(BD$2:BD$100,BH38)                  )),     REPLACE(BD38,BE38,IFERROR(FIND(" ",BD38,BE38),999)-BE38,                   INDEX(BD$2:BD$100,BF38)                  ) )</f>
        <v/>
      </c>
      <c r="BJ38" s="0" t="n">
        <f aca="false">IFERROR(FIND("f_",LOWER(BI38)),-1)</f>
        <v>-1</v>
      </c>
      <c r="BK38" s="0" t="n">
        <f aca="false">IF(BJ38=-1,-1, VALUE(MID(BI38,BJ38+2, IFERROR(FIND(" ",BI38,BJ38),999)-BJ38-2)))</f>
        <v>-1</v>
      </c>
      <c r="BL38" s="0" t="n">
        <f aca="false">IFERROR(FIND("r_",LOWER(BI38)),-1)</f>
        <v>-1</v>
      </c>
      <c r="BM38" s="0" t="n">
        <f aca="false">IF(BL38=-1,-1, ROW(BL38)-1+VALUE(MID(BI38,BL38+2, IFERROR(FIND(" ",BI38,BL38),999)-BL38-2)))</f>
        <v>-1</v>
      </c>
      <c r="BN38" s="0" t="str">
        <f aca="false">IF(OR(BJ38=-1,IFERROR(INDEX(BJ$2:BJ$100,BK38),999)&gt;=0,IFERROR(INDEX(BL$2:BL$100,BK38),999)&gt;=0),    IF(OR(BL38=-1,IFERROR(INDEX(BJ$2:BJ$100,BM38),999)&gt;=0,IFERROR(INDEX(BL$2:BL$100,BM38),999)&gt;=0),      BI38,REPLACE(BI38,BL38,IFERROR(FIND(" ",BI38,BL38),999)-BL38,                   INDEX(BI$2:BI$100,BM38)                  )),     REPLACE(BI38,BJ38,IFERROR(FIND(" ",BI38,BJ38),999)-BJ38,                   INDEX(BI$2:BI$100,BK38)                  ) )</f>
        <v/>
      </c>
      <c r="BO38" s="0" t="n">
        <f aca="false">IFERROR(FIND("f_",LOWER(BN38)),-1)</f>
        <v>-1</v>
      </c>
      <c r="BP38" s="0" t="n">
        <f aca="false">IF(BO38=-1,-1, VALUE(MID(BN38,BO38+2, IFERROR(FIND(" ",BN38,BO38),999)-BO38-2)))</f>
        <v>-1</v>
      </c>
      <c r="BQ38" s="0" t="n">
        <f aca="false">IFERROR(FIND("r_",LOWER(BN38)),-1)</f>
        <v>-1</v>
      </c>
      <c r="BR38" s="0" t="n">
        <f aca="false">IF(BQ38=-1,-1, ROW(BQ38)-1+VALUE(MID(BN38,BQ38+2, IFERROR(FIND(" ",BN38,BQ38),999)-BQ38-2)))</f>
        <v>-1</v>
      </c>
      <c r="BS38" s="0" t="str">
        <f aca="false">IF(OR(BO38=-1,IFERROR(INDEX(BO$2:BO$100,BP38),999)&gt;=0,IFERROR(INDEX(BQ$2:BQ$100,BP38),999)&gt;=0),    IF(OR(BQ38=-1,IFERROR(INDEX(BO$2:BO$100,BR38),999)&gt;=0,IFERROR(INDEX(BQ$2:BQ$100,BR38),999)&gt;=0),      BN38,REPLACE(BN38,BQ38,IFERROR(FIND(" ",BN38,BQ38),999)-BQ38,                   INDEX(BN$2:BN$100,BR38)                  )),     REPLACE(BN38,BO38,IFERROR(FIND(" ",BN38,BO38),999)-BO38,                   INDEX(BN$2:BN$100,BP38)                  ) )</f>
        <v/>
      </c>
      <c r="BT38" s="0" t="n">
        <f aca="false">IFERROR(FIND("f_",LOWER(BS38)),-1)</f>
        <v>-1</v>
      </c>
      <c r="BU38" s="0" t="n">
        <f aca="false">IF(BT38=-1,-1, VALUE(MID(BS38,BT38+2, IFERROR(FIND(" ",BS38,BT38),999)-BT38-2)))</f>
        <v>-1</v>
      </c>
      <c r="BV38" s="0" t="n">
        <f aca="false">IFERROR(FIND("r_",LOWER(BS38)),-1)</f>
        <v>-1</v>
      </c>
      <c r="BW38" s="0" t="n">
        <f aca="false">IF(BV38=-1,-1, ROW(BV38)-1+VALUE(MID(BS38,BV38+2, IFERROR(FIND(" ",BS38,BV38),999)-BV38-2)))</f>
        <v>-1</v>
      </c>
      <c r="BX38" s="0" t="str">
        <f aca="false">IF(OR(BT38=-1,IFERROR(INDEX(BT$2:BT$100,BU38),999)&gt;=0,IFERROR(INDEX(BV$2:BV$100,BU38),999)&gt;=0),    IF(OR(BV38=-1,IFERROR(INDEX(BT$2:BT$100,BW38),999)&gt;=0,IFERROR(INDEX(BV$2:BV$100,BW38),999)&gt;=0),      BS38,REPLACE(BS38,BV38,IFERROR(FIND(" ",BS38,BV38),999)-BV38,                   INDEX(BS$2:BS$100,BW38)                  )),     REPLACE(BS38,BT38,IFERROR(FIND(" ",BS38,BT38),999)-BT38,                   INDEX(BS$2:BS$100,BU38)                  ) )</f>
        <v/>
      </c>
      <c r="BY38" s="0" t="n">
        <f aca="false">IFERROR(FIND("f_",LOWER(BX38)),-1)</f>
        <v>-1</v>
      </c>
      <c r="BZ38" s="0" t="n">
        <f aca="false">IF(BY38=-1,-1, VALUE(MID(BX38,BY38+2, IFERROR(FIND(" ",BX38,BY38),999)-BY38-2)))</f>
        <v>-1</v>
      </c>
      <c r="CA38" s="0" t="n">
        <f aca="false">IFERROR(FIND("r_",LOWER(BX38)),-1)</f>
        <v>-1</v>
      </c>
      <c r="CB38" s="0" t="n">
        <f aca="false">IF(CA38=-1,-1, ROW(CA38)-1+VALUE(MID(BX38,CA38+2, IFERROR(FIND(" ",BX38,CA38),999)-CA38-2)))</f>
        <v>-1</v>
      </c>
      <c r="CC38" s="0" t="str">
        <f aca="false">IF(OR(BY38=-1,IFERROR(INDEX(BY$2:BY$100,BZ38),999)&gt;=0,IFERROR(INDEX(CA$2:CA$100,BZ38),999)&gt;=0),    IF(OR(CA38=-1,IFERROR(INDEX(BY$2:BY$100,CB38),999)&gt;=0,IFERROR(INDEX(CA$2:CA$100,CB38),999)&gt;=0),      BX38,REPLACE(BX38,CA38,IFERROR(FIND(" ",BX38,CA38),999)-CA38,                   INDEX(BX$2:BX$100,CB38)                  )),     REPLACE(BX38,BY38,IFERROR(FIND(" ",BX38,BY38),999)-BY38,                   INDEX(BX$2:BX$100,BZ38)                  ) )</f>
        <v/>
      </c>
      <c r="CD38" s="0" t="n">
        <f aca="false">IFERROR(FIND("f_",LOWER(CC38)),-1)</f>
        <v>-1</v>
      </c>
      <c r="CE38" s="0" t="n">
        <f aca="false">IF(CD38=-1,-1, VALUE(MID(CC38,CD38+2, IFERROR(FIND(" ",CC38,CD38),999)-CD38-2)))</f>
        <v>-1</v>
      </c>
      <c r="CF38" s="0" t="n">
        <f aca="false">IFERROR(FIND("r_",LOWER(CC38)),-1)</f>
        <v>-1</v>
      </c>
      <c r="CG38" s="0" t="n">
        <f aca="false">IF(CF38=-1,-1, ROW(CF38)-1+VALUE(MID(CC38,CF38+2, IFERROR(FIND(" ",CC38,CF38),999)-CF38-2)))</f>
        <v>-1</v>
      </c>
      <c r="CH38" s="0" t="str">
        <f aca="false">IF(OR(CD38=-1,IFERROR(INDEX(CD$2:CD$100,CE38),999)&gt;=0,IFERROR(INDEX(CF$2:CF$100,CE38),999)&gt;=0),    IF(OR(CF38=-1,IFERROR(INDEX(CD$2:CD$100,CG38),999)&gt;=0,IFERROR(INDEX(CF$2:CF$100,CG38),999)&gt;=0),      CC38,REPLACE(CC38,CF38,IFERROR(FIND(" ",CC38,CF38),999)-CF38,                   INDEX(CC$2:CC$100,CG38)                  )),     REPLACE(CC38,CD38,IFERROR(FIND(" ",CC38,CD38),999)-CD38,                   INDEX(CC$2:CC$100,CE38)                  ) )</f>
        <v/>
      </c>
      <c r="CI38" s="0" t="n">
        <f aca="false">IFERROR(FIND("f_",LOWER(CH38)),-1)</f>
        <v>-1</v>
      </c>
      <c r="CJ38" s="0" t="n">
        <f aca="false">IF(CI38=-1,-1, VALUE(MID(CH38,CI38+2, IFERROR(FIND(" ",CH38,CI38),999)-CI38-2)))</f>
        <v>-1</v>
      </c>
      <c r="CK38" s="0" t="n">
        <f aca="false">IFERROR(FIND("r_",LOWER(CH38)),-1)</f>
        <v>-1</v>
      </c>
      <c r="CL38" s="0" t="n">
        <f aca="false">IF(CK38=-1,-1, ROW(CK38)-1+VALUE(MID(CH38,CK38+2, IFERROR(FIND(" ",CH38,CK38),999)-CK38-2)))</f>
        <v>-1</v>
      </c>
      <c r="CM38" s="0" t="str">
        <f aca="false">IF(OR(CI38=-1,IFERROR(INDEX(CI$2:CI$100,CJ38),999)&gt;=0,IFERROR(INDEX(CK$2:CK$100,CJ38),999)&gt;=0),    IF(OR(CK38=-1,IFERROR(INDEX(CI$2:CI$100,CL38),999)&gt;=0,IFERROR(INDEX(CK$2:CK$100,CL38),999)&gt;=0),      CH38,REPLACE(CH38,CK38,IFERROR(FIND(" ",CH38,CK38),999)-CK38,                   INDEX(CH$2:CH$100,CL38)                  )),     REPLACE(CH38,CI38,IFERROR(FIND(" ",CH38,CI38),999)-CI38,                   INDEX(CH$2:CH$100,CJ38)                  ) )</f>
        <v/>
      </c>
      <c r="CN38" s="0" t="n">
        <f aca="false">IFERROR(FIND("f_",LOWER(CM38)),-1)</f>
        <v>-1</v>
      </c>
      <c r="CO38" s="0" t="n">
        <f aca="false">IF(CN38=-1,-1, VALUE(MID(CM38,CN38+2, IFERROR(FIND(" ",CM38,CN38),999)-CN38-2)))</f>
        <v>-1</v>
      </c>
      <c r="CP38" s="0" t="n">
        <f aca="false">IFERROR(FIND("r_",LOWER(CM38)),-1)</f>
        <v>-1</v>
      </c>
      <c r="CQ38" s="0" t="n">
        <f aca="false">IF(CP38=-1,-1, ROW(CP38)-1+VALUE(MID(CM38,CP38+2, IFERROR(FIND(" ",CM38,CP38),999)-CP38-2)))</f>
        <v>-1</v>
      </c>
      <c r="CR38" s="0" t="str">
        <f aca="false">IF(OR(CN38=-1,IFERROR(INDEX(CN$2:CN$100,CO38),999)&gt;=0,IFERROR(INDEX(CP$2:CP$100,CO38),999)&gt;=0),    IF(OR(CP38=-1,IFERROR(INDEX(CN$2:CN$100,CQ38),999)&gt;=0,IFERROR(INDEX(CP$2:CP$100,CQ38),999)&gt;=0),      CM38,REPLACE(CM38,CP38,IFERROR(FIND(" ",CM38,CP38),999)-CP38,                   INDEX(CM$2:CM$100,CQ38)                  )),     REPLACE(CM38,CN38,IFERROR(FIND(" ",CM38,CN38),999)-CN38,                   INDEX(CM$2:CM$100,CO38)                  ) )</f>
        <v/>
      </c>
      <c r="CS38" s="0" t="n">
        <f aca="false">IFERROR(FIND("f_",LOWER(CR38)),-1)</f>
        <v>-1</v>
      </c>
      <c r="CT38" s="0" t="n">
        <f aca="false">IF(CS38=-1,-1, VALUE(MID(CR38,CS38+2, IFERROR(FIND(" ",CR38,CS38),999)-CS38-2)))</f>
        <v>-1</v>
      </c>
      <c r="CU38" s="0" t="n">
        <f aca="false">IFERROR(FIND("r_",LOWER(CR38)),-1)</f>
        <v>-1</v>
      </c>
      <c r="CV38" s="0" t="n">
        <f aca="false">IF(CU38=-1,-1, ROW(CU38)-1+VALUE(MID(CR38,CU38+2, IFERROR(FIND(" ",CR38,CU38),999)-CU38-2)))</f>
        <v>-1</v>
      </c>
      <c r="CW38" s="0" t="str">
        <f aca="false">IF(OR(CS38=-1,IFERROR(INDEX(CS$2:CS$100,CT38),999)&gt;=0,IFERROR(INDEX(CU$2:CU$100,CT38),999)&gt;=0),    IF(OR(CU38=-1,IFERROR(INDEX(CS$2:CS$100,CV38),999)&gt;=0,IFERROR(INDEX(CU$2:CU$100,CV38),999)&gt;=0),      CR38,REPLACE(CR38,CU38,IFERROR(FIND(" ",CR38,CU38),999)-CU38,                   INDEX(CR$2:CR$100,CV38)                  )),     REPLACE(CR38,CS38,IFERROR(FIND(" ",CR38,CS38),999)-CS38,                   INDEX(CR$2:CR$100,CT38)                  ) )</f>
        <v/>
      </c>
      <c r="CX38" s="0" t="n">
        <f aca="false">IFERROR(FIND("f_",LOWER(CW38)),-1)</f>
        <v>-1</v>
      </c>
      <c r="CY38" s="0" t="n">
        <f aca="false">IF(CX38=-1,-1, VALUE(MID(CW38,CX38+2, IFERROR(FIND(" ",CW38,CX38),999)-CX38-2)))</f>
        <v>-1</v>
      </c>
      <c r="CZ38" s="0" t="n">
        <f aca="false">IFERROR(FIND("r_",LOWER(CW38)),-1)</f>
        <v>-1</v>
      </c>
      <c r="DA38" s="0" t="n">
        <f aca="false">IF(CZ38=-1,-1, ROW(CZ38)-1+VALUE(MID(CW38,CZ38+2, IFERROR(FIND(" ",CW38,CZ38),999)-CZ38-2)))</f>
        <v>-1</v>
      </c>
      <c r="DB38" s="0" t="str">
        <f aca="false">IF(OR(CX38=-1,IFERROR(INDEX(CX$2:CX$100,CY38),999)&gt;=0,IFERROR(INDEX(CZ$2:CZ$100,CY38),999)&gt;=0),    IF(OR(CZ38=-1,IFERROR(INDEX(CX$2:CX$100,DA38),999)&gt;=0,IFERROR(INDEX(CZ$2:CZ$100,DA38),999)&gt;=0),      CW38,REPLACE(CW38,CZ38,IFERROR(FIND(" ",CW38,CZ38),999)-CZ38,                   INDEX(CW$2:CW$100,DA38)                  )),     REPLACE(CW38,CX38,IFERROR(FIND(" ",CW38,CX38),999)-CX38,                   INDEX(CW$2:CW$100,CY38)                  ) )</f>
        <v/>
      </c>
      <c r="DC38" s="0" t="n">
        <f aca="false">IFERROR(FIND("f_",LOWER(DB38)),-1)</f>
        <v>-1</v>
      </c>
      <c r="DD38" s="0" t="n">
        <f aca="false">IF(DC38=-1,-1, VALUE(MID(DB38,DC38+2, IFERROR(FIND(" ",DB38,DC38),999)-DC38-2)))</f>
        <v>-1</v>
      </c>
      <c r="DE38" s="0" t="n">
        <f aca="false">IFERROR(FIND("r_",LOWER(DB38)),-1)</f>
        <v>-1</v>
      </c>
      <c r="DF38" s="0" t="n">
        <f aca="false">IF(DE38=-1,-1, ROW(DE38)-1+VALUE(MID(DB38,DE38+2, IFERROR(FIND(" ",DB38,DE38),999)-DE38-2)))</f>
        <v>-1</v>
      </c>
      <c r="DG38" s="0" t="str">
        <f aca="false">IF(OR(DC38=-1,IFERROR(INDEX(DC$2:DC$100,DD38),999)&gt;=0,IFERROR(INDEX(DE$2:DE$100,DD38),999)&gt;=0),    IF(OR(DE38=-1,IFERROR(INDEX(DC$2:DC$100,DF38),999)&gt;=0,IFERROR(INDEX(DE$2:DE$100,DF38),999)&gt;=0),      DB38,REPLACE(DB38,DE38,IFERROR(FIND(" ",DB38,DE38),999)-DE38,                   INDEX(DB$2:DB$100,DF38)                  )),     REPLACE(DB38,DC38,IFERROR(FIND(" ",DB38,DC38),999)-DC38,                   INDEX(DB$2:DB$100,DD38)                  ) )</f>
        <v/>
      </c>
      <c r="DH38" s="0" t="n">
        <f aca="false">IFERROR(FIND("f_",LOWER(DG38)),-1)</f>
        <v>-1</v>
      </c>
      <c r="DI38" s="0" t="n">
        <f aca="false">IF(DH38=-1,-1, VALUE(MID(DG38,DH38+2, IFERROR(FIND(" ",DG38,DH38),999)-DH38-2)))</f>
        <v>-1</v>
      </c>
      <c r="DJ38" s="0" t="n">
        <f aca="false">IFERROR(FIND("r_",LOWER(DG38)),-1)</f>
        <v>-1</v>
      </c>
      <c r="DK38" s="0" t="n">
        <f aca="false">IF(DJ38=-1,-1, ROW(DJ38)-1+VALUE(MID(DG38,DJ38+2, IFERROR(FIND(" ",DG38,DJ38),999)-DJ38-2)))</f>
        <v>-1</v>
      </c>
      <c r="DL38" s="0" t="str">
        <f aca="false">IF(OR(DH38=-1,IFERROR(INDEX(DH$2:DH$100,DI38),999)&gt;=0,IFERROR(INDEX(DJ$2:DJ$100,DI38),999)&gt;=0),    IF(OR(DJ38=-1,IFERROR(INDEX(DH$2:DH$100,DK38),999)&gt;=0,IFERROR(INDEX(DJ$2:DJ$100,DK38),999)&gt;=0),      DG38,REPLACE(DG38,DJ38,IFERROR(FIND(" ",DG38,DJ38),999)-DJ38,                   INDEX(DG$2:DG$100,DK38)                  )),     REPLACE(DG38,DH38,IFERROR(FIND(" ",DG38,DH38),999)-DH38,                   INDEX(DG$2:DG$100,DI38)                  ) )</f>
        <v/>
      </c>
      <c r="DM38" s="0" t="n">
        <f aca="false">IFERROR(FIND("f_",LOWER(DL38)),-1)</f>
        <v>-1</v>
      </c>
      <c r="DN38" s="0" t="n">
        <f aca="false">IF(DM38=-1,-1, VALUE(MID(DL38,DM38+2, IFERROR(FIND(" ",DL38,DM38),999)-DM38-2)))</f>
        <v>-1</v>
      </c>
      <c r="DO38" s="0" t="n">
        <f aca="false">IFERROR(FIND("r_",LOWER(DL38)),-1)</f>
        <v>-1</v>
      </c>
      <c r="DP38" s="0" t="n">
        <f aca="false">IF(DO38=-1,-1, ROW(DO38)-1+VALUE(MID(DL38,DO38+2, IFERROR(FIND(" ",DL38,DO38),999)-DO38-2)))</f>
        <v>-1</v>
      </c>
      <c r="DQ38" s="0" t="str">
        <f aca="false">IF(OR(DM38=-1,IFERROR(INDEX(DM$2:DM$100,DN38),999)&gt;=0,IFERROR(INDEX(DO$2:DO$100,DN38),999)&gt;=0),    IF(OR(DO38=-1,IFERROR(INDEX(DM$2:DM$100,DP38),999)&gt;=0,IFERROR(INDEX(DO$2:DO$100,DP38),999)&gt;=0),      DL38,REPLACE(DL38,DO38,IFERROR(FIND(" ",DL38,DO38),999)-DO38,                   INDEX(DL$2:DL$100,DP38)                  )),     REPLACE(DL38,DM38,IFERROR(FIND(" ",DL38,DM38),999)-DM38,                   INDEX(DL$2:DL$100,DN38)                  ) )</f>
        <v/>
      </c>
      <c r="DR38" s="0" t="n">
        <f aca="false">IFERROR(FIND("f_",LOWER(DQ38)),-1)</f>
        <v>-1</v>
      </c>
      <c r="DS38" s="0" t="n">
        <f aca="false">IF(DR38=-1,-1, VALUE(MID(DQ38,DR38+2, IFERROR(FIND(" ",DQ38,DR38),999)-DR38-2)))</f>
        <v>-1</v>
      </c>
      <c r="DT38" s="0" t="n">
        <f aca="false">IFERROR(FIND("r_",LOWER(DQ38)),-1)</f>
        <v>-1</v>
      </c>
      <c r="DU38" s="0" t="n">
        <f aca="false">IF(DT38=-1,-1, ROW(DT38)-1+VALUE(MID(DQ38,DT38+2, IFERROR(FIND(" ",DQ38,DT38),999)-DT38-2)))</f>
        <v>-1</v>
      </c>
      <c r="DV38" s="0" t="str">
        <f aca="false">IF(OR(DR38=-1,IFERROR(INDEX(DR$2:DR$100,DS38),999)&gt;=0,IFERROR(INDEX(DT$2:DT$100,DS38),999)&gt;=0),    IF(OR(DT38=-1,IFERROR(INDEX(DR$2:DR$100,DU38),999)&gt;=0,IFERROR(INDEX(DT$2:DT$100,DU38),999)&gt;=0),      DQ38,REPLACE(DQ38,DT38,IFERROR(FIND(" ",DQ38,DT38),999)-DT38,                   INDEX(DQ$2:DQ$100,DU38)                  )),     REPLACE(DQ38,DR38,IFERROR(FIND(" ",DQ38,DR38),999)-DR38,                   INDEX(DQ$2:DQ$100,DS38)                  ) )</f>
        <v/>
      </c>
      <c r="DW38" s="0" t="n">
        <f aca="false">IFERROR(FIND("f_",LOWER(DV38)),-1)</f>
        <v>-1</v>
      </c>
      <c r="DX38" s="0" t="n">
        <f aca="false">IF(DW38=-1,-1, VALUE(MID(DV38,DW38+2, IFERROR(FIND(" ",DV38,DW38),999)-DW38-2)))</f>
        <v>-1</v>
      </c>
      <c r="DY38" s="0" t="n">
        <f aca="false">IFERROR(FIND("r_",LOWER(DV38)),-1)</f>
        <v>-1</v>
      </c>
      <c r="DZ38" s="0" t="n">
        <f aca="false">IF(DY38=-1,-1, ROW(DY38)-1+VALUE(MID(DV38,DY38+2, IFERROR(FIND(" ",DV38,DY38),999)-DY38-2)))</f>
        <v>-1</v>
      </c>
      <c r="EA38" s="0" t="str">
        <f aca="false">IF(OR(DW38=-1,IFERROR(INDEX(DW$2:DW$100,DX38),999)&gt;=0,IFERROR(INDEX(DY$2:DY$100,DX38),999)&gt;=0),    IF(OR(DY38=-1,IFERROR(INDEX(DW$2:DW$100,DZ38),999)&gt;=0,IFERROR(INDEX(DY$2:DY$100,DZ38),999)&gt;=0),      DV38,REPLACE(DV38,DY38,IFERROR(FIND(" ",DV38,DY38),999)-DY38,                   INDEX(DV$2:DV$100,DZ38)                  )),     REPLACE(DV38,DW38,IFERROR(FIND(" ",DV38,DW38),999)-DW38,                   INDEX(DV$2:DV$100,DX38)                  ) )</f>
        <v/>
      </c>
      <c r="EB38" s="0" t="n">
        <f aca="false">IFERROR(FIND("f_",LOWER(EA38)),-1)</f>
        <v>-1</v>
      </c>
      <c r="EC38" s="0" t="n">
        <f aca="false">IF(EB38=-1,-1, VALUE(MID(EA38,EB38+2, IFERROR(FIND(" ",EA38,EB38),999)-EB38-2)))</f>
        <v>-1</v>
      </c>
      <c r="ED38" s="0" t="n">
        <f aca="false">IFERROR(FIND("r_",LOWER(EA38)),-1)</f>
        <v>-1</v>
      </c>
      <c r="EE38" s="0" t="n">
        <f aca="false">IF(ED38=-1,-1, ROW(ED38)-1+VALUE(MID(EA38,ED38+2, IFERROR(FIND(" ",EA38,ED38),999)-ED38-2)))</f>
        <v>-1</v>
      </c>
      <c r="EF38" s="0" t="str">
        <f aca="false">IF(OR(EB38=-1,IFERROR(INDEX(EB$2:EB$100,EC38),999)&gt;=0,IFERROR(INDEX(ED$2:ED$100,EC38),999)&gt;=0),    IF(OR(ED38=-1,IFERROR(INDEX(EB$2:EB$100,EE38),999)&gt;=0,IFERROR(INDEX(ED$2:ED$100,EE38),999)&gt;=0),      EA38,REPLACE(EA38,ED38,IFERROR(FIND(" ",EA38,ED38),999)-ED38,                   INDEX(EA$2:EA$100,EE38)                  )),     REPLACE(EA38,EB38,IFERROR(FIND(" ",EA38,EB38),999)-EB38,                   INDEX(EA$2:EA$100,EC38)                  ) )</f>
        <v/>
      </c>
      <c r="EG38" s="0" t="n">
        <f aca="false">IFERROR(FIND("f_",LOWER(EF38)),-1)</f>
        <v>-1</v>
      </c>
      <c r="EH38" s="0" t="n">
        <f aca="false">IF(EG38=-1,-1, VALUE(MID(EF38,EG38+2, IFERROR(FIND(" ",EF38,EG38),999)-EG38-2)))</f>
        <v>-1</v>
      </c>
      <c r="EI38" s="0" t="n">
        <f aca="false">IFERROR(FIND("r_",LOWER(EF38)),-1)</f>
        <v>-1</v>
      </c>
      <c r="EJ38" s="0" t="n">
        <f aca="false">IF(EI38=-1,-1, ROW(EI38)-1+VALUE(MID(EF38,EI38+2, IFERROR(FIND(" ",EF38,EI38),999)-EI38-2)))</f>
        <v>-1</v>
      </c>
      <c r="EK38" s="0" t="str">
        <f aca="false">IF(OR(EG38=-1,IFERROR(INDEX(EG$2:EG$100,EH38),999)&gt;=0,IFERROR(INDEX(EI$2:EI$100,EH38),999)&gt;=0),    IF(OR(EI38=-1,IFERROR(INDEX(EG$2:EG$100,EJ38),999)&gt;=0,IFERROR(INDEX(EI$2:EI$100,EJ38),999)&gt;=0),      EF38,REPLACE(EF38,EI38,IFERROR(FIND(" ",EF38,EI38),999)-EI38,                   INDEX(EF$2:EF$100,EJ38)                  )),     REPLACE(EF38,EG38,IFERROR(FIND(" ",EF38,EG38),999)-EG38,                   INDEX(EF$2:EF$100,EH38)                  ) )</f>
        <v/>
      </c>
      <c r="EL38" s="0" t="n">
        <f aca="false">IFERROR(FIND("f_",LOWER(EK38)),-1)</f>
        <v>-1</v>
      </c>
      <c r="EM38" s="0" t="n">
        <f aca="false">IF(EL38=-1,-1, VALUE(MID(EK38,EL38+2, IFERROR(FIND(" ",EK38,EL38),999)-EL38-2)))</f>
        <v>-1</v>
      </c>
      <c r="EN38" s="0" t="n">
        <f aca="false">IFERROR(FIND("r_",LOWER(EK38)),-1)</f>
        <v>-1</v>
      </c>
      <c r="EO38" s="0" t="n">
        <f aca="false">IF(EN38=-1,-1, ROW(EN38)-1+VALUE(MID(EK38,EN38+2, IFERROR(FIND(" ",EK38,EN38),999)-EN38-2)))</f>
        <v>-1</v>
      </c>
      <c r="EP38" s="0" t="str">
        <f aca="false">IF(OR(EL38=-1,IFERROR(INDEX(EL$2:EL$100,EM38),999)&gt;=0,IFERROR(INDEX(EN$2:EN$100,EM38),999)&gt;=0),    IF(OR(EN38=-1,IFERROR(INDEX(EL$2:EL$100,EO38),999)&gt;=0,IFERROR(INDEX(EN$2:EN$100,EO38),999)&gt;=0),      EK38,REPLACE(EK38,EN38,IFERROR(FIND(" ",EK38,EN38),999)-EN38,                   INDEX(EK$2:EK$100,EO38)                  )),     REPLACE(EK38,EL38,IFERROR(FIND(" ",EK38,EL38),999)-EL38,                   INDEX(EK$2:EK$100,EM38)                  ) )</f>
        <v/>
      </c>
      <c r="EQ38" s="0" t="n">
        <f aca="false">IFERROR(FIND("f_",LOWER(EP38)),-1)</f>
        <v>-1</v>
      </c>
      <c r="ER38" s="0" t="n">
        <f aca="false">IF(EQ38=-1,-1, VALUE(MID(EP38,EQ38+2, IFERROR(FIND(" ",EP38,EQ38),999)-EQ38-2)))</f>
        <v>-1</v>
      </c>
      <c r="ES38" s="0" t="n">
        <f aca="false">IFERROR(FIND("r_",LOWER(EP38)),-1)</f>
        <v>-1</v>
      </c>
      <c r="ET38" s="0" t="n">
        <f aca="false">IF(ES38=-1,-1, ROW(ES38)-1+VALUE(MID(EP38,ES38+2, IFERROR(FIND(" ",EP38,ES38),999)-ES38-2)))</f>
        <v>-1</v>
      </c>
      <c r="EU38" s="0" t="str">
        <f aca="false">IF(OR(EQ38=-1,IFERROR(INDEX(EQ$2:EQ$100,ER38),999)&gt;=0,IFERROR(INDEX(ES$2:ES$100,ER38),999)&gt;=0),    IF(OR(ES38=-1,IFERROR(INDEX(EQ$2:EQ$100,ET38),999)&gt;=0,IFERROR(INDEX(ES$2:ES$100,ET38),999)&gt;=0),      EP38,REPLACE(EP38,ES38,IFERROR(FIND(" ",EP38,ES38),999)-ES38,                   INDEX(EP$2:EP$100,ET38)                  )),     REPLACE(EP38,EQ38,IFERROR(FIND(" ",EP38,EQ38),999)-EQ38,                   INDEX(EP$2:EP$100,ER38)                  ) )</f>
        <v/>
      </c>
      <c r="EV38" s="0" t="n">
        <f aca="false">IFERROR(FIND("f_",LOWER(EU38)),-1)</f>
        <v>-1</v>
      </c>
      <c r="EW38" s="0" t="n">
        <f aca="false">IF(EV38=-1,-1, VALUE(MID(EU38,EV38+2, IFERROR(FIND(" ",EU38,EV38),999)-EV38-2)))</f>
        <v>-1</v>
      </c>
      <c r="EX38" s="0" t="n">
        <f aca="false">IFERROR(FIND("r_",LOWER(EU38)),-1)</f>
        <v>-1</v>
      </c>
      <c r="EY38" s="0" t="n">
        <f aca="false">IF(EX38=-1,-1, ROW(EX38)-1+VALUE(MID(EU38,EX38+2, IFERROR(FIND(" ",EU38,EX38),999)-EX38-2)))</f>
        <v>-1</v>
      </c>
      <c r="EZ38" s="0" t="str">
        <f aca="false">IF(OR(EV38=-1,IFERROR(INDEX(EV$2:EV$100,EW38),999)&gt;=0,IFERROR(INDEX(EX$2:EX$100,EW38),999)&gt;=0),    IF(OR(EX38=-1,IFERROR(INDEX(EV$2:EV$100,EY38),999)&gt;=0,IFERROR(INDEX(EX$2:EX$100,EY38),999)&gt;=0),      EU38,REPLACE(EU38,EX38,IFERROR(FIND(" ",EU38,EX38),999)-EX38,                   INDEX(EU$2:EU$100,EY38)                  )),     REPLACE(EU38,EV38,IFERROR(FIND(" ",EU38,EV38),999)-EV38,                   INDEX(EU$2:EU$100,EW38)                  ) )</f>
        <v/>
      </c>
      <c r="FA38" s="0" t="n">
        <f aca="false">IFERROR(FIND("f_",LOWER(EZ38)),-1)</f>
        <v>-1</v>
      </c>
      <c r="FB38" s="0" t="n">
        <f aca="false">IF(FA38=-1,-1, VALUE(MID(EZ38,FA38+2, IFERROR(FIND(" ",EZ38,FA38),999)-FA38-2)))</f>
        <v>-1</v>
      </c>
      <c r="FC38" s="0" t="n">
        <f aca="false">IFERROR(FIND("r_",LOWER(EZ38)),-1)</f>
        <v>-1</v>
      </c>
      <c r="FD38" s="0" t="n">
        <f aca="false">IF(FC38=-1,-1, ROW(FC38)-1+VALUE(MID(EZ38,FC38+2, IFERROR(FIND(" ",EZ38,FC38),999)-FC38-2)))</f>
        <v>-1</v>
      </c>
      <c r="FE38" s="0" t="str">
        <f aca="false">IF(OR(FA38=-1,IFERROR(INDEX(FA$2:FA$100,FB38),999)&gt;=0,IFERROR(INDEX(FC$2:FC$100,FB38),999)&gt;=0),    IF(OR(FC38=-1,IFERROR(INDEX(FA$2:FA$100,FD38),999)&gt;=0,IFERROR(INDEX(FC$2:FC$100,FD38),999)&gt;=0),      EZ38,REPLACE(EZ38,FC38,IFERROR(FIND(" ",EZ38,FC38),999)-FC38,                   INDEX(EZ$2:EZ$100,FD38)                  )),     REPLACE(EZ38,FA38,IFERROR(FIND(" ",EZ38,FA38),999)-FA38,                   INDEX(EZ$2:EZ$100,FB38)                  ) )</f>
        <v/>
      </c>
      <c r="FF38" s="0" t="n">
        <f aca="false">IFERROR(FIND("f_",LOWER(FE38)),-1)</f>
        <v>-1</v>
      </c>
      <c r="FG38" s="0" t="n">
        <f aca="false">IF(FF38=-1,-1, VALUE(MID(FE38,FF38+2, IFERROR(FIND(" ",FE38,FF38),999)-FF38-2)))</f>
        <v>-1</v>
      </c>
      <c r="FH38" s="0" t="n">
        <f aca="false">IFERROR(FIND("r_",LOWER(FE38)),-1)</f>
        <v>-1</v>
      </c>
      <c r="FI38" s="0" t="n">
        <f aca="false">IF(FH38=-1,-1, ROW(FH38)-1+VALUE(MID(FE38,FH38+2, IFERROR(FIND(" ",FE38,FH38),999)-FH38-2)))</f>
        <v>-1</v>
      </c>
      <c r="FJ38" s="0" t="str">
        <f aca="false">IF(OR(FF38=-1,IFERROR(INDEX(FF$2:FF$100,FG38),999)&gt;=0,IFERROR(INDEX(FH$2:FH$100,FG38),999)&gt;=0),    IF(OR(FH38=-1,IFERROR(INDEX(FF$2:FF$100,FI38),999)&gt;=0,IFERROR(INDEX(FH$2:FH$100,FI38),999)&gt;=0),      FE38,REPLACE(FE38,FH38,IFERROR(FIND(" ",FE38,FH38),999)-FH38,                   INDEX(FE$2:FE$100,FI38)                  )),     REPLACE(FE38,FF38,IFERROR(FIND(" ",FE38,FF38),999)-FF38,                   INDEX(FE$2:FE$100,FG38)                  ) )</f>
        <v/>
      </c>
      <c r="FK38" s="0" t="n">
        <f aca="false">IFERROR(FIND("f_",LOWER(FJ38)),-1)</f>
        <v>-1</v>
      </c>
      <c r="FL38" s="0" t="n">
        <f aca="false">IF(FK38=-1,-1, VALUE(MID(FJ38,FK38+2, IFERROR(FIND(" ",FJ38,FK38),999)-FK38-2)))</f>
        <v>-1</v>
      </c>
      <c r="FM38" s="0" t="n">
        <f aca="false">IFERROR(FIND("r_",LOWER(FJ38)),-1)</f>
        <v>-1</v>
      </c>
      <c r="FN38" s="0" t="n">
        <f aca="false">IF(FM38=-1,-1, ROW(FM38)-1+VALUE(MID(FJ38,FM38+2, IFERROR(FIND(" ",FJ38,FM38),999)-FM38-2)))</f>
        <v>-1</v>
      </c>
      <c r="FO38" s="0" t="str">
        <f aca="false">IF(OR(FK38=-1,IFERROR(INDEX(FK$2:FK$100,FL38),999)&gt;=0,IFERROR(INDEX(FM$2:FM$100,FL38),999)&gt;=0),    IF(OR(FM38=-1,IFERROR(INDEX(FK$2:FK$100,FN38),999)&gt;=0,IFERROR(INDEX(FM$2:FM$100,FN38),999)&gt;=0),      FJ38,REPLACE(FJ38,FM38,IFERROR(FIND(" ",FJ38,FM38),999)-FM38,                   INDEX(FJ$2:FJ$100,FN38)                  )),     REPLACE(FJ38,FK38,IFERROR(FIND(" ",FJ38,FK38),999)-FK38,                   INDEX(FJ$2:FJ$100,FL38)                  ) )</f>
        <v/>
      </c>
      <c r="FP38" s="0" t="n">
        <f aca="false">IFERROR(FIND("f_",LOWER(FO38)),-1)</f>
        <v>-1</v>
      </c>
      <c r="FQ38" s="0" t="n">
        <f aca="false">IF(FP38=-1,-1, VALUE(MID(FO38,FP38+2, IFERROR(FIND(" ",FO38,FP38),999)-FP38-2)))</f>
        <v>-1</v>
      </c>
      <c r="FR38" s="0" t="n">
        <f aca="false">IFERROR(FIND("r_",LOWER(FO38)),-1)</f>
        <v>-1</v>
      </c>
      <c r="FS38" s="0" t="n">
        <f aca="false">IF(FR38=-1,-1, ROW(FR38)-1+VALUE(MID(FO38,FR38+2, IFERROR(FIND(" ",FO38,FR38),999)-FR38-2)))</f>
        <v>-1</v>
      </c>
      <c r="FT38" s="0" t="str">
        <f aca="false">IF(OR(FP38=-1,IFERROR(INDEX(FP$2:FP$100,FQ38),999)&gt;=0,IFERROR(INDEX(FR$2:FR$100,FQ38),999)&gt;=0),    IF(OR(FR38=-1,IFERROR(INDEX(FP$2:FP$100,FS38),999)&gt;=0,IFERROR(INDEX(FR$2:FR$100,FS38),999)&gt;=0),      FO38,REPLACE(FO38,FR38,IFERROR(FIND(" ",FO38,FR38),999)-FR38,                   INDEX(FO$2:FO$100,FS38)                  )),     REPLACE(FO38,FP38,IFERROR(FIND(" ",FO38,FP38),999)-FP38,                   INDEX(FO$2:FO$100,FQ38)                  ) )</f>
        <v/>
      </c>
      <c r="FU38" s="0" t="n">
        <f aca="false">IFERROR(FIND("f_",LOWER(FT38)),-1)</f>
        <v>-1</v>
      </c>
      <c r="FV38" s="0" t="n">
        <f aca="false">IF(FU38=-1,-1, VALUE(MID(FT38,FU38+2, IFERROR(FIND(" ",FT38,FU38),999)-FU38-2)))</f>
        <v>-1</v>
      </c>
      <c r="FW38" s="0" t="n">
        <f aca="false">IFERROR(FIND("r_",LOWER(FT38)),-1)</f>
        <v>-1</v>
      </c>
      <c r="FX38" s="0" t="n">
        <f aca="false">IF(FW38=-1,-1, ROW(FW38)-1+VALUE(MID(FT38,FW38+2, IFERROR(FIND(" ",FT38,FW38),999)-FW38-2)))</f>
        <v>-1</v>
      </c>
      <c r="FY38" s="0" t="str">
        <f aca="false">IF(OR(FU38=-1,IFERROR(INDEX(FU$2:FU$100,FV38),999)&gt;=0,IFERROR(INDEX(FW$2:FW$100,FV38),999)&gt;=0),    IF(OR(FW38=-1,IFERROR(INDEX(FU$2:FU$100,FX38),999)&gt;=0,IFERROR(INDEX(FW$2:FW$100,FX38),999)&gt;=0),      FT38,REPLACE(FT38,FW38,IFERROR(FIND(" ",FT38,FW38),999)-FW38,                   INDEX(FT$2:FT$100,FX38)                  )),     REPLACE(FT38,FU38,IFERROR(FIND(" ",FT38,FU38),999)-FU38,                   INDEX(FT$2:FT$100,FV38)                  ) )</f>
        <v/>
      </c>
      <c r="FZ38" s="0" t="n">
        <f aca="false">IFERROR(FIND("f_",LOWER(FY38)),-1)</f>
        <v>-1</v>
      </c>
      <c r="GA38" s="0" t="n">
        <f aca="false">IF(FZ38=-1,-1, VALUE(MID(FY38,FZ38+2, IFERROR(FIND(" ",FY38,FZ38),999)-FZ38-2)))</f>
        <v>-1</v>
      </c>
      <c r="GB38" s="0" t="n">
        <f aca="false">IFERROR(FIND("r_",LOWER(FY38)),-1)</f>
        <v>-1</v>
      </c>
      <c r="GC38" s="0" t="n">
        <f aca="false">IF(GB38=-1,-1, ROW(GB38)-1+VALUE(MID(FY38,GB38+2, IFERROR(FIND(" ",FY38,GB38),999)-GB38-2)))</f>
        <v>-1</v>
      </c>
      <c r="GD38" s="0" t="str">
        <f aca="false">IF(OR(FZ38=-1,IFERROR(INDEX(FZ$2:FZ$100,GA38),999)&gt;=0,IFERROR(INDEX(GB$2:GB$100,GA38),999)&gt;=0),    IF(OR(GB38=-1,IFERROR(INDEX(FZ$2:FZ$100,GC38),999)&gt;=0,IFERROR(INDEX(GB$2:GB$100,GC38),999)&gt;=0),      FY38,REPLACE(FY38,GB38,IFERROR(FIND(" ",FY38,GB38),999)-GB38,                   INDEX(FY$2:FY$100,GC38)                  )),     REPLACE(FY38,FZ38,IFERROR(FIND(" ",FY38,FZ38),999)-FZ38,                   INDEX(FY$2:FY$100,GA38)                  ) )</f>
        <v/>
      </c>
      <c r="GE38" s="0" t="n">
        <f aca="false">IFERROR(FIND("f_",LOWER(GD38)),-1)</f>
        <v>-1</v>
      </c>
      <c r="GF38" s="0" t="n">
        <f aca="false">IF(GE38=-1,-1, VALUE(MID(GD38,GE38+2, IFERROR(FIND(" ",GD38,GE38),999)-GE38-2)))</f>
        <v>-1</v>
      </c>
      <c r="GG38" s="0" t="n">
        <f aca="false">IFERROR(FIND("r_",LOWER(GD38)),-1)</f>
        <v>-1</v>
      </c>
      <c r="GH38" s="0" t="n">
        <f aca="false">IF(GG38=-1,-1, ROW(GG38)-1+VALUE(MID(GD38,GG38+2, IFERROR(FIND(" ",GD38,GG38),999)-GG38-2)))</f>
        <v>-1</v>
      </c>
      <c r="GI38" s="0" t="str">
        <f aca="false">IF(OR(GE38=-1,IFERROR(INDEX(GE$2:GE$100,GF38),999)&gt;=0,IFERROR(INDEX(GG$2:GG$100,GF38),999)&gt;=0),    IF(OR(GG38=-1,IFERROR(INDEX(GE$2:GE$100,GH38),999)&gt;=0,IFERROR(INDEX(GG$2:GG$100,GH38),999)&gt;=0),      GD38,REPLACE(GD38,GG38,IFERROR(FIND(" ",GD38,GG38),999)-GG38,                   INDEX(GD$2:GD$100,GH38)                  )),     REPLACE(GD38,GE38,IFERROR(FIND(" ",GD38,GE38),999)-GE38,                   INDEX(GD$2:GD$100,GF38)                  ) )</f>
        <v/>
      </c>
      <c r="GJ38" s="0" t="n">
        <f aca="false">IFERROR(FIND("f_",LOWER(GI38)),-1)</f>
        <v>-1</v>
      </c>
      <c r="GK38" s="0" t="n">
        <f aca="false">IF(GJ38=-1,-1, VALUE(MID(GI38,GJ38+2, IFERROR(FIND(" ",GI38,GJ38),999)-GJ38-2)))</f>
        <v>-1</v>
      </c>
      <c r="GL38" s="0" t="n">
        <f aca="false">IFERROR(FIND("r_",LOWER(GI38)),-1)</f>
        <v>-1</v>
      </c>
      <c r="GM38" s="0" t="n">
        <f aca="false">IF(GL38=-1,-1, ROW(GL38)-1+VALUE(MID(GI38,GL38+2, IFERROR(FIND(" ",GI38,GL38),999)-GL38-2)))</f>
        <v>-1</v>
      </c>
      <c r="GN38" s="0" t="str">
        <f aca="false">IF(OR(GJ38=-1,IFERROR(INDEX(GJ$2:GJ$100,GK38),999)&gt;=0,IFERROR(INDEX(GL$2:GL$100,GK38),999)&gt;=0),    IF(OR(GL38=-1,IFERROR(INDEX(GJ$2:GJ$100,GM38),999)&gt;=0,IFERROR(INDEX(GL$2:GL$100,GM38),999)&gt;=0),      GI38,REPLACE(GI38,GL38,IFERROR(FIND(" ",GI38,GL38),999)-GL38,                   INDEX(GI$2:GI$100,GM38)                  )),     REPLACE(GI38,GJ38,IFERROR(FIND(" ",GI38,GJ38),999)-GJ38,                   INDEX(GI$2:GI$100,GK38)                  ) )</f>
        <v/>
      </c>
      <c r="GO38" s="0" t="n">
        <f aca="false">IFERROR(FIND("f_",LOWER(GN38)),-1)</f>
        <v>-1</v>
      </c>
      <c r="GP38" s="0" t="n">
        <f aca="false">IF(GO38=-1,-1, VALUE(MID(GN38,GO38+2, IFERROR(FIND(" ",GN38,GO38),999)-GO38-2)))</f>
        <v>-1</v>
      </c>
      <c r="GQ38" s="0" t="n">
        <f aca="false">IFERROR(FIND("r_",LOWER(GN38)),-1)</f>
        <v>-1</v>
      </c>
      <c r="GR38" s="0" t="n">
        <f aca="false">IF(GQ38=-1,-1, ROW(GQ38)-1+VALUE(MID(GN38,GQ38+2, IFERROR(FIND(" ",GN38,GQ38),999)-GQ38-2)))</f>
        <v>-1</v>
      </c>
      <c r="GS38" s="0" t="str">
        <f aca="false">IF(OR(GO38=-1,IFERROR(INDEX(GO$2:GO$100,GP38),999)&gt;=0,IFERROR(INDEX(GQ$2:GQ$100,GP38),999)&gt;=0),    IF(OR(GQ38=-1,IFERROR(INDEX(GO$2:GO$100,GR38),999)&gt;=0,IFERROR(INDEX(GQ$2:GQ$100,GR38),999)&gt;=0),      GN38,REPLACE(GN38,GQ38,IFERROR(FIND(" ",GN38,GQ38),999)-GQ38,                   INDEX(GN$2:GN$100,GR38)                  )),     REPLACE(GN38,GO38,IFERROR(FIND(" ",GN38,GO38),999)-GO38,                   INDEX(GN$2:GN$100,GP38)                  ) )</f>
        <v/>
      </c>
      <c r="GT38" s="0" t="n">
        <f aca="false">IFERROR(FIND("f_",LOWER(GS38)),-1)</f>
        <v>-1</v>
      </c>
      <c r="GU38" s="0" t="n">
        <f aca="false">IF(GT38=-1,-1, VALUE(MID(GS38,GT38+2, IFERROR(FIND(" ",GS38,GT38),999)-GT38-2)))</f>
        <v>-1</v>
      </c>
      <c r="GV38" s="0" t="n">
        <f aca="false">IFERROR(FIND("r_",LOWER(GS38)),-1)</f>
        <v>-1</v>
      </c>
      <c r="GW38" s="0" t="n">
        <f aca="false">IF(GV38=-1,-1, ROW(GV38)-1+VALUE(MID(GS38,GV38+2, IFERROR(FIND(" ",GS38,GV38),999)-GV38-2)))</f>
        <v>-1</v>
      </c>
      <c r="GX38" s="0" t="str">
        <f aca="false">IF(OR(GT38=-1,IFERROR(INDEX(GT$2:GT$100,GU38),999)&gt;=0,IFERROR(INDEX(GV$2:GV$100,GU38),999)&gt;=0),    IF(OR(GV38=-1,IFERROR(INDEX(GT$2:GT$100,GW38),999)&gt;=0,IFERROR(INDEX(GV$2:GV$100,GW38),999)&gt;=0),      GS38,REPLACE(GS38,GV38,IFERROR(FIND(" ",GS38,GV38),999)-GV38,                   INDEX(GS$2:GS$100,GW38)                  )),     REPLACE(GS38,GT38,IFERROR(FIND(" ",GS38,GT38),999)-GT38,                   INDEX(GS$2:GS$100,GU38)                  ) )</f>
        <v/>
      </c>
      <c r="GY38" s="0" t="n">
        <f aca="false">IFERROR(FIND("f_",LOWER(GX38)),-1)</f>
        <v>-1</v>
      </c>
      <c r="GZ38" s="0" t="n">
        <f aca="false">IF(GY38=-1,-1, VALUE(MID(GX38,GY38+2, IFERROR(FIND(" ",GX38,GY38),999)-GY38-2)))</f>
        <v>-1</v>
      </c>
      <c r="HA38" s="0" t="n">
        <f aca="false">IFERROR(FIND("r_",LOWER(GX38)),-1)</f>
        <v>-1</v>
      </c>
      <c r="HB38" s="0" t="n">
        <f aca="false">IF(HA38=-1,-1, ROW(HA38)-1+VALUE(MID(GX38,HA38+2, IFERROR(FIND(" ",GX38,HA38),999)-HA38-2)))</f>
        <v>-1</v>
      </c>
      <c r="HC38" s="0" t="str">
        <f aca="false">IF(OR(GY38=-1,IFERROR(INDEX(GY$2:GY$100,GZ38),999)&gt;=0,IFERROR(INDEX(HA$2:HA$100,GZ38),999)&gt;=0),    IF(OR(HA38=-1,IFERROR(INDEX(GY$2:GY$100,HB38),999)&gt;=0,IFERROR(INDEX(HA$2:HA$100,HB38),999)&gt;=0),      GX38,REPLACE(GX38,HA38,IFERROR(FIND(" ",GX38,HA38),999)-HA38,                   INDEX(GX$2:GX$100,HB38)                  )),     REPLACE(GX38,GY38,IFERROR(FIND(" ",GX38,GY38),999)-GY38,                   INDEX(GX$2:GX$100,GZ38)                  ) )</f>
        <v/>
      </c>
      <c r="HD38" s="0" t="n">
        <f aca="false">IFERROR(FIND("f_",LOWER(HC38)),-1)</f>
        <v>-1</v>
      </c>
      <c r="HE38" s="0" t="n">
        <f aca="false">IF(HD38=-1,-1, VALUE(MID(HC38,HD38+2, IFERROR(FIND(" ",HC38,HD38),999)-HD38-2)))</f>
        <v>-1</v>
      </c>
      <c r="HF38" s="0" t="n">
        <f aca="false">IFERROR(FIND("r_",LOWER(HC38)),-1)</f>
        <v>-1</v>
      </c>
      <c r="HG38" s="0" t="n">
        <f aca="false">IF(HF38=-1,-1, ROW(HF38)-1+VALUE(MID(HC38,HF38+2, IFERROR(FIND(" ",HC38,HF38),999)-HF38-2)))</f>
        <v>-1</v>
      </c>
      <c r="HH38" s="0" t="str">
        <f aca="false">IF(OR(HD38=-1,IFERROR(INDEX(HD$2:HD$100,HE38),999)&gt;=0,IFERROR(INDEX(HF$2:HF$100,HE38),999)&gt;=0),    IF(OR(HF38=-1,IFERROR(INDEX(HD$2:HD$100,HG38),999)&gt;=0,IFERROR(INDEX(HF$2:HF$100,HG38),999)&gt;=0),      HC38,REPLACE(HC38,HF38,IFERROR(FIND(" ",HC38,HF38),999)-HF38,                   INDEX(HC$2:HC$100,HG38)                  )),     REPLACE(HC38,HD38,IFERROR(FIND(" ",HC38,HD38),999)-HD38,                   INDEX(HC$2:HC$100,HE38)                  ) )</f>
        <v/>
      </c>
      <c r="HI38" s="0" t="n">
        <f aca="false">IFERROR(FIND("f_",LOWER(HH38)),-1)</f>
        <v>-1</v>
      </c>
      <c r="HJ38" s="0" t="n">
        <f aca="false">IF(HI38=-1,-1, VALUE(MID(HH38,HI38+2, IFERROR(FIND(" ",HH38,HI38),999)-HI38-2)))</f>
        <v>-1</v>
      </c>
      <c r="HK38" s="0" t="n">
        <f aca="false">IFERROR(FIND("r_",LOWER(HH38)),-1)</f>
        <v>-1</v>
      </c>
      <c r="HL38" s="0" t="n">
        <f aca="false">IF(HK38=-1,-1, ROW(HK38)-1+VALUE(MID(HH38,HK38+2, IFERROR(FIND(" ",HH38,HK38),999)-HK38-2)))</f>
        <v>-1</v>
      </c>
      <c r="HM38" s="0" t="str">
        <f aca="false">IF(OR(HI38=-1,IFERROR(INDEX(HI$2:HI$100,HJ38),999)&gt;=0,IFERROR(INDEX(HK$2:HK$100,HJ38),999)&gt;=0),    IF(OR(HK38=-1,IFERROR(INDEX(HI$2:HI$100,HL38),999)&gt;=0,IFERROR(INDEX(HK$2:HK$100,HL38),999)&gt;=0),      HH38,REPLACE(HH38,HK38,IFERROR(FIND(" ",HH38,HK38),999)-HK38,                   INDEX(HH$2:HH$100,HL38)                  )),     REPLACE(HH38,HI38,IFERROR(FIND(" ",HH38,HI38),999)-HI38,                   INDEX(HH$2:HH$100,HJ38)                  ) )</f>
        <v/>
      </c>
      <c r="HN38" s="0" t="n">
        <f aca="false">IFERROR(FIND("f_",LOWER(HM38)),-1)</f>
        <v>-1</v>
      </c>
      <c r="HO38" s="0" t="n">
        <f aca="false">IF(HN38=-1,-1, VALUE(MID(HM38,HN38+2, IFERROR(FIND(" ",HM38,HN38),999)-HN38-2)))</f>
        <v>-1</v>
      </c>
      <c r="HP38" s="0" t="n">
        <f aca="false">IFERROR(FIND("r_",LOWER(HM38)),-1)</f>
        <v>-1</v>
      </c>
      <c r="HQ38" s="0" t="n">
        <f aca="false">IF(HP38=-1,-1, ROW(HP38)-1+VALUE(MID(HM38,HP38+2, IFERROR(FIND(" ",HM38,HP38),999)-HP38-2)))</f>
        <v>-1</v>
      </c>
      <c r="HR38" s="0" t="str">
        <f aca="false">IF(OR(HN38=-1,IFERROR(INDEX(HN$2:HN$100,HO38),999)&gt;=0,IFERROR(INDEX(HP$2:HP$100,HO38),999)&gt;=0),    IF(OR(HP38=-1,IFERROR(INDEX(HN$2:HN$100,HQ38),999)&gt;=0,IFERROR(INDEX(HP$2:HP$100,HQ38),999)&gt;=0),      HM38,REPLACE(HM38,HP38,IFERROR(FIND(" ",HM38,HP38),999)-HP38,                   INDEX(HM$2:HM$100,HQ38)                  )),     REPLACE(HM38,HN38,IFERROR(FIND(" ",HM38,HN38),999)-HN38,                   INDEX(HM$2:HM$100,HO38)                  ) )</f>
        <v/>
      </c>
      <c r="HS38" s="0" t="n">
        <f aca="false">IFERROR(FIND("f_",LOWER(HR38)),-1)</f>
        <v>-1</v>
      </c>
      <c r="HT38" s="0" t="n">
        <f aca="false">IF(HS38=-1,-1, VALUE(MID(HR38,HS38+2, IFERROR(FIND(" ",HR38,HS38),999)-HS38-2)))</f>
        <v>-1</v>
      </c>
      <c r="HU38" s="0" t="n">
        <f aca="false">IFERROR(FIND("r_",LOWER(HR38)),-1)</f>
        <v>-1</v>
      </c>
      <c r="HV38" s="0" t="n">
        <f aca="false">IF(HU38=-1,-1, ROW(HU38)-1+VALUE(MID(HR38,HU38+2, IFERROR(FIND(" ",HR38,HU38),999)-HU38-2)))</f>
        <v>-1</v>
      </c>
      <c r="HW38" s="0" t="str">
        <f aca="false">IF(OR(HS38=-1,IFERROR(INDEX(HS$2:HS$100,HT38),999)&gt;=0,IFERROR(INDEX(HU$2:HU$100,HT38),999)&gt;=0),    IF(OR(HU38=-1,IFERROR(INDEX(HS$2:HS$100,HV38),999)&gt;=0,IFERROR(INDEX(HU$2:HU$100,HV38),999)&gt;=0),      HR38,REPLACE(HR38,HU38,IFERROR(FIND(" ",HR38,HU38),999)-HU38,                   INDEX(HR$2:HR$100,HV38)                  )),     REPLACE(HR38,HS38,IFERROR(FIND(" ",HR38,HS38),999)-HS38,                   INDEX(HR$2:HR$100,HT38)                  ) )</f>
        <v/>
      </c>
      <c r="HX38" s="0" t="n">
        <f aca="false">IFERROR(FIND("f_",LOWER(HW38)),-1)</f>
        <v>-1</v>
      </c>
      <c r="HY38" s="0" t="n">
        <f aca="false">IF(HX38=-1,-1, VALUE(MID(HW38,HX38+2, IFERROR(FIND(" ",HW38,HX38),999)-HX38-2)))</f>
        <v>-1</v>
      </c>
      <c r="HZ38" s="0" t="n">
        <f aca="false">IFERROR(FIND("r_",LOWER(HW38)),-1)</f>
        <v>-1</v>
      </c>
      <c r="IA38" s="0" t="n">
        <f aca="false">IF(HZ38=-1,-1, ROW(HZ38)-1+VALUE(MID(HW38,HZ38+2, IFERROR(FIND(" ",HW38,HZ38),999)-HZ38-2)))</f>
        <v>-1</v>
      </c>
      <c r="IB38" s="0" t="str">
        <f aca="false">IF(OR(HX38=-1,IFERROR(INDEX(HX$2:HX$100,HY38),999)&gt;=0,IFERROR(INDEX(HZ$2:HZ$100,HY38),999)&gt;=0),    IF(OR(HZ38=-1,IFERROR(INDEX(HX$2:HX$100,IA38),999)&gt;=0,IFERROR(INDEX(HZ$2:HZ$100,IA38),999)&gt;=0),      HW38,REPLACE(HW38,HZ38,IFERROR(FIND(" ",HW38,HZ38),999)-HZ38,                   INDEX(HW$2:HW$100,IA38)                  )),     REPLACE(HW38,HX38,IFERROR(FIND(" ",HW38,HX38),999)-HX38,                   INDEX(HW$2:HW$100,HY38)                  ) )</f>
        <v/>
      </c>
      <c r="IC38" s="0" t="n">
        <f aca="false">IFERROR(FIND("f_",LOWER(IB38)),-1)</f>
        <v>-1</v>
      </c>
      <c r="ID38" s="0" t="n">
        <f aca="false">IF(IC38=-1,-1, VALUE(MID(IB38,IC38+2, IFERROR(FIND(" ",IB38,IC38),999)-IC38-2)))</f>
        <v>-1</v>
      </c>
      <c r="IE38" s="0" t="n">
        <f aca="false">IFERROR(FIND("r_",LOWER(IB38)),-1)</f>
        <v>-1</v>
      </c>
      <c r="IF38" s="0" t="n">
        <f aca="false">IF(IE38=-1,-1, ROW(IE38)-1+VALUE(MID(IB38,IE38+2, IFERROR(FIND(" ",IB38,IE38),999)-IE38-2)))</f>
        <v>-1</v>
      </c>
      <c r="IG38" s="0" t="str">
        <f aca="false">IF(OR(IC38=-1,IFERROR(INDEX(IC$2:IC$100,ID38),999)&gt;=0,IFERROR(INDEX(IE$2:IE$100,ID38),999)&gt;=0),    IF(OR(IE38=-1,IFERROR(INDEX(IC$2:IC$100,IF38),999)&gt;=0,IFERROR(INDEX(IE$2:IE$100,IF38),999)&gt;=0),      IB38,REPLACE(IB38,IE38,IFERROR(FIND(" ",IB38,IE38),999)-IE38,                   INDEX(IB$2:IB$100,IF38)                  )),     REPLACE(IB38,IC38,IFERROR(FIND(" ",IB38,IC38),999)-IC38,                   INDEX(IB$2:IB$100,ID38)                  ) )</f>
        <v/>
      </c>
      <c r="IH38" s="0" t="n">
        <f aca="false">IFERROR(FIND("f_",LOWER(IG38)),-1)</f>
        <v>-1</v>
      </c>
      <c r="II38" s="0" t="n">
        <f aca="false">IF(IH38=-1,-1, VALUE(MID(IG38,IH38+2, IFERROR(FIND(" ",IG38,IH38),999)-IH38-2)))</f>
        <v>-1</v>
      </c>
      <c r="IJ38" s="0" t="n">
        <f aca="false">IFERROR(FIND("r_",LOWER(IG38)),-1)</f>
        <v>-1</v>
      </c>
      <c r="IK38" s="0" t="n">
        <f aca="false">IF(IJ38=-1,-1, ROW(IJ38)-1+VALUE(MID(IG38,IJ38+2, IFERROR(FIND(" ",IG38,IJ38),999)-IJ38-2)))</f>
        <v>-1</v>
      </c>
      <c r="IL38" s="0" t="str">
        <f aca="false">IF(OR(IH38=-1,IFERROR(INDEX(IH$2:IH$100,II38),999)&gt;=0,IFERROR(INDEX(IJ$2:IJ$100,II38),999)&gt;=0),    IF(OR(IJ38=-1,IFERROR(INDEX(IH$2:IH$100,IK38),999)&gt;=0,IFERROR(INDEX(IJ$2:IJ$100,IK38),999)&gt;=0),      IG38,REPLACE(IG38,IJ38,IFERROR(FIND(" ",IG38,IJ38),999)-IJ38,                   INDEX(IG$2:IG$100,IK38)                  )),     REPLACE(IG38,IH38,IFERROR(FIND(" ",IG38,IH38),999)-IH38,                   INDEX(IG$2:IG$100,II38)                  ) )</f>
        <v/>
      </c>
      <c r="IM38" s="0" t="n">
        <f aca="false">IFERROR(FIND("f_",LOWER(IL38)),-1)</f>
        <v>-1</v>
      </c>
      <c r="IN38" s="0" t="n">
        <f aca="false">IF(IM38=-1,-1, VALUE(MID(IL38,IM38+2, IFERROR(FIND(" ",IL38,IM38),999)-IM38-2)))</f>
        <v>-1</v>
      </c>
      <c r="IO38" s="0" t="n">
        <f aca="false">IFERROR(FIND("r_",LOWER(IL38)),-1)</f>
        <v>-1</v>
      </c>
      <c r="IP38" s="0" t="n">
        <f aca="false">IF(IO38=-1,-1, ROW(IO38)-1+VALUE(MID(IL38,IO38+2, IFERROR(FIND(" ",IL38,IO38),999)-IO38-2)))</f>
        <v>-1</v>
      </c>
      <c r="IQ38" s="0" t="str">
        <f aca="false">IF(OR(IM38=-1,IFERROR(INDEX(IM$2:IM$100,IN38),999)&gt;=0,IFERROR(INDEX(IO$2:IO$100,IN38),999)&gt;=0),    IF(OR(IO38=-1,IFERROR(INDEX(IM$2:IM$100,IP38),999)&gt;=0,IFERROR(INDEX(IO$2:IO$100,IP38),999)&gt;=0),      IL38,REPLACE(IL38,IO38,IFERROR(FIND(" ",IL38,IO38),999)-IO38,                   INDEX(IL$2:IL$100,IP38)                  )),     REPLACE(IL38,IM38,IFERROR(FIND(" ",IL38,IM38),999)-IM38,                   INDEX(IL$2:IL$100,IN38)                  ) )</f>
        <v/>
      </c>
      <c r="IR38" s="0" t="n">
        <f aca="false">IFERROR(FIND("f_",LOWER(IQ38)),-1)</f>
        <v>-1</v>
      </c>
      <c r="IS38" s="0" t="n">
        <f aca="false">IF(IR38=-1,-1, VALUE(MID(IQ38,IR38+2, IFERROR(FIND(" ",IQ38,IR38),999)-IR38-2)))</f>
        <v>-1</v>
      </c>
      <c r="IT38" s="0" t="n">
        <f aca="false">IFERROR(FIND("r_",LOWER(IQ38)),-1)</f>
        <v>-1</v>
      </c>
      <c r="IU38" s="0" t="n">
        <f aca="false">IF(IT38=-1,-1, ROW(IT38)-1+VALUE(MID(IQ38,IT38+2, IFERROR(FIND(" ",IQ38,IT38),999)-IT38-2)))</f>
        <v>-1</v>
      </c>
      <c r="IV38" s="0" t="str">
        <f aca="false">IF(OR(IR38=-1,IFERROR(INDEX(IR$2:IR$100,IS38),999)&gt;=0,IFERROR(INDEX(IT$2:IT$100,IS38),999)&gt;=0),    IF(OR(IT38=-1,IFERROR(INDEX(IR$2:IR$100,IU38),999)&gt;=0,IFERROR(INDEX(IT$2:IT$100,IU38),999)&gt;=0),      IQ38,REPLACE(IQ38,IT38,IFERROR(FIND(" ",IQ38,IT38),999)-IT38,                   INDEX(IQ$2:IQ$100,IU38)                  )),     REPLACE(IQ38,IR38,IFERROR(FIND(" ",IQ38,IR38),999)-IR38,                   INDEX(IQ$2:IQ$100,IS38)                  ) )</f>
        <v/>
      </c>
      <c r="IW38" s="0" t="n">
        <f aca="false">IFERROR(FIND("f_",LOWER(IV38)),-1)</f>
        <v>-1</v>
      </c>
      <c r="IX38" s="0" t="n">
        <f aca="false">IF(IW38=-1,-1, VALUE(MID(IV38,IW38+2, IFERROR(FIND(" ",IV38,IW38),999)-IW38-2)))</f>
        <v>-1</v>
      </c>
      <c r="IY38" s="0" t="n">
        <f aca="false">IFERROR(FIND("r_",LOWER(IV38)),-1)</f>
        <v>-1</v>
      </c>
      <c r="IZ38" s="0" t="n">
        <f aca="false">IF(IY38=-1,-1, ROW(IY38)-1+VALUE(MID(IV38,IY38+2, IFERROR(FIND(" ",IV38,IY38),999)-IY38-2)))</f>
        <v>-1</v>
      </c>
      <c r="JA38" s="0" t="str">
        <f aca="false">IF(OR(IW38=-1,IFERROR(INDEX(IW$2:IW$100,IX38),999)&gt;=0,IFERROR(INDEX(IY$2:IY$100,IX38),999)&gt;=0),    IF(OR(IY38=-1,IFERROR(INDEX(IW$2:IW$100,IZ38),999)&gt;=0,IFERROR(INDEX(IY$2:IY$100,IZ38),999)&gt;=0),      IV38,REPLACE(IV38,IY38,IFERROR(FIND(" ",IV38,IY38),999)-IY38,                   INDEX(IV$2:IV$100,IZ38)                  )),     REPLACE(IV38,IW38,IFERROR(FIND(" ",IV38,IW38),999)-IW38,                   INDEX(IV$2:IV$100,IX38)                  ) )</f>
        <v/>
      </c>
      <c r="JB38" s="0" t="n">
        <f aca="false">IFERROR(FIND("f_",LOWER(JA38)),-1)</f>
        <v>-1</v>
      </c>
      <c r="JC38" s="0" t="n">
        <f aca="false">IF(JB38=-1,-1, VALUE(MID(JA38,JB38+2, IFERROR(FIND(" ",JA38,JB38),999)-JB38-2)))</f>
        <v>-1</v>
      </c>
      <c r="JD38" s="0" t="n">
        <f aca="false">IFERROR(FIND("r_",LOWER(JA38)),-1)</f>
        <v>-1</v>
      </c>
      <c r="JE38" s="0" t="n">
        <f aca="false">IF(JD38=-1,-1, ROW(JD38)-1+VALUE(MID(JA38,JD38+2, IFERROR(FIND(" ",JA38,JD38),999)-JD38-2)))</f>
        <v>-1</v>
      </c>
      <c r="JF38" s="0" t="str">
        <f aca="false">IF(OR(JB38=-1,IFERROR(INDEX(JB$2:JB$100,JC38),999)&gt;=0,IFERROR(INDEX(JD$2:JD$100,JC38),999)&gt;=0),    IF(OR(JD38=-1,IFERROR(INDEX(JB$2:JB$100,JE38),999)&gt;=0,IFERROR(INDEX(JD$2:JD$100,JE38),999)&gt;=0),      JA38,REPLACE(JA38,JD38,IFERROR(FIND(" ",JA38,JD38),999)-JD38,                   INDEX(JA$2:JA$100,JE38)                  )),     REPLACE(JA38,JB38,IFERROR(FIND(" ",JA38,JB38),999)-JB38,                   INDEX(JA$2:JA$100,JC38)                  ) )</f>
        <v/>
      </c>
      <c r="JG38" s="0" t="n">
        <f aca="false">IFERROR(FIND("f_",LOWER(JF38)),-1)</f>
        <v>-1</v>
      </c>
      <c r="JH38" s="0" t="n">
        <f aca="false">IF(JG38=-1,-1, VALUE(MID(JF38,JG38+2, IFERROR(FIND(" ",JF38,JG38),999)-JG38-2)))</f>
        <v>-1</v>
      </c>
      <c r="JI38" s="0" t="n">
        <f aca="false">IFERROR(FIND("r_",LOWER(JF38)),-1)</f>
        <v>-1</v>
      </c>
      <c r="JJ38" s="0" t="n">
        <f aca="false">IF(JI38=-1,-1, ROW(JI38)-1+VALUE(MID(JF38,JI38+2, IFERROR(FIND(" ",JF38,JI38),999)-JI38-2)))</f>
        <v>-1</v>
      </c>
      <c r="JK38" s="0" t="str">
        <f aca="false">IF(OR(JG38=-1,IFERROR(INDEX(JG$2:JG$100,JH38),999)&gt;=0,IFERROR(INDEX(JI$2:JI$100,JH38),999)&gt;=0),    IF(OR(JI38=-1,IFERROR(INDEX(JG$2:JG$100,JJ38),999)&gt;=0,IFERROR(INDEX(JI$2:JI$100,JJ38),999)&gt;=0),      JF38,REPLACE(JF38,JI38,IFERROR(FIND(" ",JF38,JI38),999)-JI38,                   INDEX(JF$2:JF$100,JJ38)                  )),     REPLACE(JF38,JG38,IFERROR(FIND(" ",JF38,JG38),999)-JG38,                   INDEX(JF$2:JF$100,JH38)                  ) )</f>
        <v/>
      </c>
      <c r="JL38" s="0" t="n">
        <f aca="false">IFERROR(FIND("f_",LOWER(JK38)),-1)</f>
        <v>-1</v>
      </c>
      <c r="JM38" s="0" t="n">
        <f aca="false">IF(JL38=-1,-1, VALUE(MID(JK38,JL38+2, IFERROR(FIND(" ",JK38,JL38),999)-JL38-2)))</f>
        <v>-1</v>
      </c>
      <c r="JN38" s="0" t="n">
        <f aca="false">IFERROR(FIND("r_",LOWER(JK38)),-1)</f>
        <v>-1</v>
      </c>
      <c r="JO38" s="0" t="n">
        <f aca="false">IF(JN38=-1,-1, ROW(JN38)-1+VALUE(MID(JK38,JN38+2, IFERROR(FIND(" ",JK38,JN38),999)-JN38-2)))</f>
        <v>-1</v>
      </c>
      <c r="JP38" s="0" t="str">
        <f aca="false">IF(OR(JL38=-1,IFERROR(INDEX(JL$2:JL$100,JM38),999)&gt;=0,IFERROR(INDEX(JN$2:JN$100,JM38),999)&gt;=0),    IF(OR(JN38=-1,IFERROR(INDEX(JL$2:JL$100,JO38),999)&gt;=0,IFERROR(INDEX(JN$2:JN$100,JO38),999)&gt;=0),      JK38,REPLACE(JK38,JN38,IFERROR(FIND(" ",JK38,JN38),999)-JN38,                   INDEX(JK$2:JK$100,JO38)                  )),     REPLACE(JK38,JL38,IFERROR(FIND(" ",JK38,JL38),999)-JL38,                   INDEX(JK$2:JK$100,JM38)                  ) )</f>
        <v/>
      </c>
      <c r="JQ38" s="0" t="n">
        <f aca="false">IFERROR(FIND("f_",LOWER(JP38)),-1)</f>
        <v>-1</v>
      </c>
      <c r="JR38" s="0" t="n">
        <f aca="false">IF(JQ38=-1,-1, VALUE(MID(JP38,JQ38+2, IFERROR(FIND(" ",JP38,JQ38),999)-JQ38-2)))</f>
        <v>-1</v>
      </c>
      <c r="JS38" s="0" t="n">
        <f aca="false">IFERROR(FIND("r_",LOWER(JP38)),-1)</f>
        <v>-1</v>
      </c>
      <c r="JT38" s="0" t="n">
        <f aca="false">IF(JS38=-1,-1, ROW(JS38)-1+VALUE(MID(JP38,JS38+2, IFERROR(FIND(" ",JP38,JS38),999)-JS38-2)))</f>
        <v>-1</v>
      </c>
      <c r="JU38" s="0" t="str">
        <f aca="false">IF(OR(JQ38=-1,IFERROR(INDEX(JQ$2:JQ$100,JR38),999)&gt;=0,IFERROR(INDEX(JS$2:JS$100,JR38),999)&gt;=0),    IF(OR(JS38=-1,IFERROR(INDEX(JQ$2:JQ$100,JT38),999)&gt;=0,IFERROR(INDEX(JS$2:JS$100,JT38),999)&gt;=0),      JP38,REPLACE(JP38,JS38,IFERROR(FIND(" ",JP38,JS38),999)-JS38,                   INDEX(JP$2:JP$100,JT38)                  )),     REPLACE(JP38,JQ38,IFERROR(FIND(" ",JP38,JQ38),999)-JQ38,                   INDEX(JP$2:JP$100,JR38)                  ) )</f>
        <v/>
      </c>
      <c r="JV38" s="0" t="n">
        <f aca="false">IFERROR(FIND("f_",LOWER(JU38)),-1)</f>
        <v>-1</v>
      </c>
      <c r="JW38" s="0" t="n">
        <f aca="false">IF(JV38=-1,-1, VALUE(MID(JU38,JV38+2, IFERROR(FIND(" ",JU38,JV38),999)-JV38-2)))</f>
        <v>-1</v>
      </c>
      <c r="JX38" s="0" t="n">
        <f aca="false">IFERROR(FIND("r_",LOWER(JU38)),-1)</f>
        <v>-1</v>
      </c>
      <c r="JY38" s="0" t="n">
        <f aca="false">IF(JX38=-1,-1, ROW(JX38)-1+VALUE(MID(JU38,JX38+2, IFERROR(FIND(" ",JU38,JX38),999)-JX38-2)))</f>
        <v>-1</v>
      </c>
      <c r="JZ38" s="0" t="str">
        <f aca="false">IF(OR(JV38=-1,IFERROR(INDEX(JV$2:JV$100,JW38),999)&gt;=0,IFERROR(INDEX(JX$2:JX$100,JW38),999)&gt;=0),    IF(OR(JX38=-1,IFERROR(INDEX(JV$2:JV$100,JY38),999)&gt;=0,IFERROR(INDEX(JX$2:JX$100,JY38),999)&gt;=0),      JU38,REPLACE(JU38,JX38,IFERROR(FIND(" ",JU38,JX38),999)-JX38,                   INDEX(JU$2:JU$100,JY38)                  )),     REPLACE(JU38,JV38,IFERROR(FIND(" ",JU38,JV38),999)-JV38,                   INDEX(JU$2:JU$100,JW38)                  ) )</f>
        <v/>
      </c>
      <c r="KA38" s="0" t="n">
        <f aca="false">IFERROR(FIND("f_",LOWER(JZ38)),-1)</f>
        <v>-1</v>
      </c>
      <c r="KB38" s="0" t="n">
        <f aca="false">IF(KA38=-1,-1, VALUE(MID(JZ38,KA38+2, IFERROR(FIND(" ",JZ38,KA38),999)-KA38-2)))</f>
        <v>-1</v>
      </c>
      <c r="KC38" s="0" t="n">
        <f aca="false">IFERROR(FIND("r_",LOWER(JZ38)),-1)</f>
        <v>-1</v>
      </c>
      <c r="KD38" s="0" t="n">
        <f aca="false">IF(KC38=-1,-1, ROW(KC38)-1+VALUE(MID(JZ38,KC38+2, IFERROR(FIND(" ",JZ38,KC38),999)-KC38-2)))</f>
        <v>-1</v>
      </c>
      <c r="KE38" s="0" t="str">
        <f aca="false">IF(OR(KA38=-1,IFERROR(INDEX(KA$2:KA$100,KB38),999)&gt;=0,IFERROR(INDEX(KC$2:KC$100,KB38),999)&gt;=0),    IF(OR(KC38=-1,IFERROR(INDEX(KA$2:KA$100,KD38),999)&gt;=0,IFERROR(INDEX(KC$2:KC$100,KD38),999)&gt;=0),      JZ38,REPLACE(JZ38,KC38,IFERROR(FIND(" ",JZ38,KC38),999)-KC38,                   INDEX(JZ$2:JZ$100,KD38)                  )),     REPLACE(JZ38,KA38,IFERROR(FIND(" ",JZ38,KA38),999)-KA38,                   INDEX(JZ$2:JZ$100,KB38)                  ) )</f>
        <v/>
      </c>
      <c r="KF38" s="0" t="n">
        <f aca="false">IFERROR(FIND("f_",LOWER(KE38)),-1)</f>
        <v>-1</v>
      </c>
      <c r="KG38" s="0" t="n">
        <f aca="false">IF(KF38=-1,-1, VALUE(MID(KE38,KF38+2, IFERROR(FIND(" ",KE38,KF38),999)-KF38-2)))</f>
        <v>-1</v>
      </c>
      <c r="KH38" s="0" t="n">
        <f aca="false">IFERROR(FIND("r_",LOWER(KE38)),-1)</f>
        <v>-1</v>
      </c>
      <c r="KI38" s="0" t="n">
        <f aca="false">IF(KH38=-1,-1, ROW(KH38)-1+VALUE(MID(KE38,KH38+2, IFERROR(FIND(" ",KE38,KH38),999)-KH38-2)))</f>
        <v>-1</v>
      </c>
      <c r="KJ38" s="0" t="str">
        <f aca="false">IF(OR(KF38=-1,IFERROR(INDEX(KF$2:KF$100,KG38),999)&gt;=0,IFERROR(INDEX(KH$2:KH$100,KG38),999)&gt;=0),    IF(OR(KH38=-1,IFERROR(INDEX(KF$2:KF$100,KI38),999)&gt;=0,IFERROR(INDEX(KH$2:KH$100,KI38),999)&gt;=0),      KE38,REPLACE(KE38,KH38,IFERROR(FIND(" ",KE38,KH38),999)-KH38,                   INDEX(KE$2:KE$100,KI38)                  )),     REPLACE(KE38,KF38,IFERROR(FIND(" ",KE38,KF38),999)-KF38,                   INDEX(KE$2:KE$100,KG38)                  ) )</f>
        <v/>
      </c>
      <c r="KK38" s="0" t="n">
        <f aca="false">IFERROR(FIND("f_",LOWER(KJ38)),-1)</f>
        <v>-1</v>
      </c>
      <c r="KL38" s="0" t="n">
        <f aca="false">IF(KK38=-1,-1, VALUE(MID(KJ38,KK38+2, IFERROR(FIND(" ",KJ38,KK38),999)-KK38-2)))</f>
        <v>-1</v>
      </c>
      <c r="KM38" s="0" t="n">
        <f aca="false">IFERROR(FIND("r_",LOWER(KJ38)),-1)</f>
        <v>-1</v>
      </c>
      <c r="KN38" s="0" t="n">
        <f aca="false">IF(KM38=-1,-1, ROW(KM38)-1+VALUE(MID(KJ38,KM38+2, IFERROR(FIND(" ",KJ38,KM38),999)-KM38-2)))</f>
        <v>-1</v>
      </c>
      <c r="KO38" s="0" t="str">
        <f aca="false">IF(OR(KK38=-1,IFERROR(INDEX(KK$2:KK$100,KL38),999)&gt;=0,IFERROR(INDEX(KM$2:KM$100,KL38),999)&gt;=0),    IF(OR(KM38=-1,IFERROR(INDEX(KK$2:KK$100,KN38),999)&gt;=0,IFERROR(INDEX(KM$2:KM$100,KN38),999)&gt;=0),      KJ38,REPLACE(KJ38,KM38,IFERROR(FIND(" ",KJ38,KM38),999)-KM38,                   INDEX(KJ$2:KJ$100,KN38)                  )),     REPLACE(KJ38,KK38,IFERROR(FIND(" ",KJ38,KK38),999)-KK38,                   INDEX(KJ$2:KJ$100,KL38)                  ) )</f>
        <v/>
      </c>
      <c r="KP38" s="0" t="n">
        <f aca="false">IFERROR(FIND("f_",LOWER(KO38)),-1)</f>
        <v>-1</v>
      </c>
      <c r="KQ38" s="0" t="n">
        <f aca="false">IF(KP38=-1,-1, VALUE(MID(KO38,KP38+2, IFERROR(FIND(" ",KO38,KP38),999)-KP38-2)))</f>
        <v>-1</v>
      </c>
      <c r="KR38" s="0" t="n">
        <f aca="false">IFERROR(FIND("r_",LOWER(KO38)),-1)</f>
        <v>-1</v>
      </c>
      <c r="KS38" s="0" t="n">
        <f aca="false">IF(KR38=-1,-1, ROW(KR38)-1+VALUE(MID(KO38,KR38+2, IFERROR(FIND(" ",KO38,KR38),999)-KR38-2)))</f>
        <v>-1</v>
      </c>
      <c r="KT38" s="0" t="str">
        <f aca="false">IF(OR(KP38=-1,IFERROR(INDEX(KP$2:KP$100,KQ38),999)&gt;=0,IFERROR(INDEX(KR$2:KR$100,KQ38),999)&gt;=0),    IF(OR(KR38=-1,IFERROR(INDEX(KP$2:KP$100,KS38),999)&gt;=0,IFERROR(INDEX(KR$2:KR$100,KS38),999)&gt;=0),      KO38,REPLACE(KO38,KR38,IFERROR(FIND(" ",KO38,KR38),999)-KR38,                   INDEX(KO$2:KO$100,KS38)                  )),     REPLACE(KO38,KP38,IFERROR(FIND(" ",KO38,KP38),999)-KP38,                   INDEX(KO$2:KO$100,KQ38)                  ) )</f>
        <v/>
      </c>
      <c r="KU38" s="0" t="n">
        <f aca="false">IFERROR(FIND("f_",LOWER(KT38)),-1)</f>
        <v>-1</v>
      </c>
      <c r="KV38" s="0" t="n">
        <f aca="false">IF(KU38=-1,-1, VALUE(MID(KT38,KU38+2, IFERROR(FIND(" ",KT38,KU38),999)-KU38-2)))</f>
        <v>-1</v>
      </c>
      <c r="KW38" s="0" t="n">
        <f aca="false">IFERROR(FIND("r_",LOWER(KT38)),-1)</f>
        <v>-1</v>
      </c>
      <c r="KX38" s="0" t="n">
        <f aca="false">IF(KW38=-1,-1, ROW(KW38)-1+VALUE(MID(KT38,KW38+2, IFERROR(FIND(" ",KT38,KW38),999)-KW38-2)))</f>
        <v>-1</v>
      </c>
      <c r="KY38" s="0" t="str">
        <f aca="false">IF(OR(KU38=-1,IFERROR(INDEX(KU$2:KU$100,KV38),999)&gt;=0,IFERROR(INDEX(KW$2:KW$100,KV38),999)&gt;=0),    IF(OR(KW38=-1,IFERROR(INDEX(KU$2:KU$100,KX38),999)&gt;=0,IFERROR(INDEX(KW$2:KW$100,KX38),999)&gt;=0),      KT38,REPLACE(KT38,KW38,IFERROR(FIND(" ",KT38,KW38),999)-KW38,                   INDEX(KT$2:KT$100,KX38)                  )),     REPLACE(KT38,KU38,IFERROR(FIND(" ",KT38,KU38),999)-KU38,                   INDEX(KT$2:KT$100,KV38)                  ) )</f>
        <v/>
      </c>
    </row>
    <row r="39" customFormat="false" ht="13.8" hidden="false" customHeight="false" outlineLevel="0" collapsed="false">
      <c r="D39" s="1"/>
      <c r="I39" s="0" t="str">
        <f aca="false">KY39</f>
        <v/>
      </c>
      <c r="L39" s="0" t="e">
        <f aca="false">VLOOKUP($D39,Relgebra!$A:$E,5,0)</f>
        <v>#N/A</v>
      </c>
      <c r="M39" s="0" t="e">
        <f aca="false">SUBSTITUTE(SUBSTITUTE(L39,"parm1",E39),"parm2",F39)</f>
        <v>#N/A</v>
      </c>
      <c r="N39" s="0" t="str">
        <f aca="false">IFERROR(VLOOKUP(ROW($A38),$G$2:$M$100,COLUMN(M38)-COLUMN(G38)+1,0),"")</f>
        <v/>
      </c>
      <c r="P39" s="0" t="str">
        <f aca="false">N39</f>
        <v/>
      </c>
      <c r="Q39" s="0" t="n">
        <f aca="false">IFERROR(FIND("f_",LOWER(P39)),-1)</f>
        <v>-1</v>
      </c>
      <c r="R39" s="0" t="n">
        <f aca="false">IF(Q39=-1,-1, VALUE(MID(P39,Q39+2, IFERROR(FIND(" ",P39,Q39),999)-Q39-2)))</f>
        <v>-1</v>
      </c>
      <c r="S39" s="0" t="n">
        <f aca="false">IFERROR(FIND("r_",LOWER(P39)),-1)</f>
        <v>-1</v>
      </c>
      <c r="T39" s="0" t="n">
        <f aca="false">IF(S39=-1,-1, ROW(S39)-1+VALUE(MID(P39,S39+2, IFERROR(FIND(" ",P39,S39),999)-S39-2)))</f>
        <v>-1</v>
      </c>
      <c r="U39" s="0" t="str">
        <f aca="false">IF(OR(Q39=-1,IFERROR(INDEX(Q$2:Q$100,R39),999)&gt;=0,IFERROR(INDEX(S$2:S$100,R39),999)&gt;=0),    IF(OR(S39=-1,IFERROR(INDEX(Q$2:Q$100,T39),999)&gt;=0,IFERROR(INDEX(S$2:S$100,T39),999)&gt;=0),      P39,REPLACE(P39,S39,IFERROR(FIND(" ",P39,S39),999)-S39,                   INDEX(P$2:P$100,T39)                  )),     REPLACE(P39,Q39,IFERROR(FIND(" ",P39,Q39),999)-Q39,                   INDEX(P$2:P$100,R39)                  ) )</f>
        <v/>
      </c>
      <c r="V39" s="0" t="n">
        <f aca="false">IFERROR(FIND("f_",LOWER(U39)),-1)</f>
        <v>-1</v>
      </c>
      <c r="W39" s="0" t="n">
        <f aca="false">IF(V39=-1,-1, VALUE(MID(U39,V39+2, IFERROR(FIND(" ",U39,V39),999)-V39-2)))</f>
        <v>-1</v>
      </c>
      <c r="X39" s="0" t="n">
        <f aca="false">IFERROR(FIND("r_",LOWER(U39)),-1)</f>
        <v>-1</v>
      </c>
      <c r="Y39" s="0" t="n">
        <f aca="false">IF(X39=-1,-1, ROW(X39)-1+VALUE(MID(U39,X39+2, IFERROR(FIND(" ",U39,X39),999)-X39-2)))</f>
        <v>-1</v>
      </c>
      <c r="Z39" s="0" t="str">
        <f aca="false">IF(OR(V39=-1,IFERROR(INDEX(V$2:V$100,W39),999)&gt;=0,IFERROR(INDEX(X$2:X$100,W39),999)&gt;=0),    IF(OR(X39=-1,IFERROR(INDEX(V$2:V$100,Y39),999)&gt;=0,IFERROR(INDEX(X$2:X$100,Y39),999)&gt;=0),      U39,REPLACE(U39,X39,IFERROR(FIND(" ",U39,X39),999)-X39,                   INDEX(U$2:U$100,Y39)                  )),     REPLACE(U39,V39,IFERROR(FIND(" ",U39,V39),999)-V39,                   INDEX(U$2:U$100,W39)                  ) )</f>
        <v/>
      </c>
      <c r="AA39" s="0" t="n">
        <f aca="false">IFERROR(FIND("f_",LOWER(Z39)),-1)</f>
        <v>-1</v>
      </c>
      <c r="AB39" s="0" t="n">
        <f aca="false">IF(AA39=-1,-1, VALUE(MID(Z39,AA39+2, IFERROR(FIND(" ",Z39,AA39),999)-AA39-2)))</f>
        <v>-1</v>
      </c>
      <c r="AC39" s="0" t="n">
        <f aca="false">IFERROR(FIND("r_",LOWER(Z39)),-1)</f>
        <v>-1</v>
      </c>
      <c r="AD39" s="0" t="n">
        <f aca="false">IF(AC39=-1,-1, ROW(AC39)-1+VALUE(MID(Z39,AC39+2, IFERROR(FIND(" ",Z39,AC39),999)-AC39-2)))</f>
        <v>-1</v>
      </c>
      <c r="AE39" s="0" t="str">
        <f aca="false">IF(OR(AA39=-1,IFERROR(INDEX(AA$2:AA$100,AB39),999)&gt;=0,IFERROR(INDEX(AC$2:AC$100,AB39),999)&gt;=0),    IF(OR(AC39=-1,IFERROR(INDEX(AA$2:AA$100,AD39),999)&gt;=0,IFERROR(INDEX(AC$2:AC$100,AD39),999)&gt;=0),      Z39,REPLACE(Z39,AC39,IFERROR(FIND(" ",Z39,AC39),999)-AC39,                   INDEX(Z$2:Z$100,AD39)                  )),     REPLACE(Z39,AA39,IFERROR(FIND(" ",Z39,AA39),999)-AA39,                   INDEX(Z$2:Z$100,AB39)                  ) )</f>
        <v/>
      </c>
      <c r="AF39" s="0" t="n">
        <f aca="false">IFERROR(FIND("f_",LOWER(AE39)),-1)</f>
        <v>-1</v>
      </c>
      <c r="AG39" s="0" t="n">
        <f aca="false">IF(AF39=-1,-1, VALUE(MID(AE39,AF39+2, IFERROR(FIND(" ",AE39,AF39),999)-AF39-2)))</f>
        <v>-1</v>
      </c>
      <c r="AH39" s="0" t="n">
        <f aca="false">IFERROR(FIND("r_",LOWER(AE39)),-1)</f>
        <v>-1</v>
      </c>
      <c r="AI39" s="0" t="n">
        <f aca="false">IF(AH39=-1,-1, ROW(AH39)-1+VALUE(MID(AE39,AH39+2, IFERROR(FIND(" ",AE39,AH39),999)-AH39-2)))</f>
        <v>-1</v>
      </c>
      <c r="AJ39" s="0" t="str">
        <f aca="false">IF(OR(AF39=-1,IFERROR(INDEX(AF$2:AF$100,AG39),999)&gt;=0,IFERROR(INDEX(AH$2:AH$100,AG39),999)&gt;=0),    IF(OR(AH39=-1,IFERROR(INDEX(AF$2:AF$100,AI39),999)&gt;=0,IFERROR(INDEX(AH$2:AH$100,AI39),999)&gt;=0),      AE39,REPLACE(AE39,AH39,IFERROR(FIND(" ",AE39,AH39),999)-AH39,                   INDEX(AE$2:AE$100,AI39)                  )),     REPLACE(AE39,AF39,IFERROR(FIND(" ",AE39,AF39),999)-AF39,                   INDEX(AE$2:AE$100,AG39)                  ) )</f>
        <v/>
      </c>
      <c r="AK39" s="0" t="n">
        <f aca="false">IFERROR(FIND("f_",LOWER(AJ39)),-1)</f>
        <v>-1</v>
      </c>
      <c r="AL39" s="0" t="n">
        <f aca="false">IF(AK39=-1,-1, VALUE(MID(AJ39,AK39+2, IFERROR(FIND(" ",AJ39,AK39),999)-AK39-2)))</f>
        <v>-1</v>
      </c>
      <c r="AM39" s="0" t="n">
        <f aca="false">IFERROR(FIND("r_",LOWER(AJ39)),-1)</f>
        <v>-1</v>
      </c>
      <c r="AN39" s="0" t="n">
        <f aca="false">IF(AM39=-1,-1, ROW(AM39)-1+VALUE(MID(AJ39,AM39+2, IFERROR(FIND(" ",AJ39,AM39),999)-AM39-2)))</f>
        <v>-1</v>
      </c>
      <c r="AO39" s="0" t="str">
        <f aca="false">IF(OR(AK39=-1,IFERROR(INDEX(AK$2:AK$100,AL39),999)&gt;=0,IFERROR(INDEX(AM$2:AM$100,AL39),999)&gt;=0),    IF(OR(AM39=-1,IFERROR(INDEX(AK$2:AK$100,AN39),999)&gt;=0,IFERROR(INDEX(AM$2:AM$100,AN39),999)&gt;=0),      AJ39,REPLACE(AJ39,AM39,IFERROR(FIND(" ",AJ39,AM39),999)-AM39,                   INDEX(AJ$2:AJ$100,AN39)                  )),     REPLACE(AJ39,AK39,IFERROR(FIND(" ",AJ39,AK39),999)-AK39,                   INDEX(AJ$2:AJ$100,AL39)                  ) )</f>
        <v/>
      </c>
      <c r="AP39" s="0" t="n">
        <f aca="false">IFERROR(FIND("f_",LOWER(AO39)),-1)</f>
        <v>-1</v>
      </c>
      <c r="AQ39" s="0" t="n">
        <f aca="false">IF(AP39=-1,-1, VALUE(MID(AO39,AP39+2, IFERROR(FIND(" ",AO39,AP39),999)-AP39-2)))</f>
        <v>-1</v>
      </c>
      <c r="AR39" s="0" t="n">
        <f aca="false">IFERROR(FIND("r_",LOWER(AO39)),-1)</f>
        <v>-1</v>
      </c>
      <c r="AS39" s="0" t="n">
        <f aca="false">IF(AR39=-1,-1, ROW(AR39)-1+VALUE(MID(AO39,AR39+2, IFERROR(FIND(" ",AO39,AR39),999)-AR39-2)))</f>
        <v>-1</v>
      </c>
      <c r="AT39" s="0" t="str">
        <f aca="false">IF(OR(AP39=-1,IFERROR(INDEX(AP$2:AP$100,AQ39),999)&gt;=0,IFERROR(INDEX(AR$2:AR$100,AQ39),999)&gt;=0),    IF(OR(AR39=-1,IFERROR(INDEX(AP$2:AP$100,AS39),999)&gt;=0,IFERROR(INDEX(AR$2:AR$100,AS39),999)&gt;=0),      AO39,REPLACE(AO39,AR39,IFERROR(FIND(" ",AO39,AR39),999)-AR39,                   INDEX(AO$2:AO$100,AS39)                  )),     REPLACE(AO39,AP39,IFERROR(FIND(" ",AO39,AP39),999)-AP39,                   INDEX(AO$2:AO$100,AQ39)                  ) )</f>
        <v/>
      </c>
      <c r="AU39" s="0" t="n">
        <f aca="false">IFERROR(FIND("f_",LOWER(AT39)),-1)</f>
        <v>-1</v>
      </c>
      <c r="AV39" s="0" t="n">
        <f aca="false">IF(AU39=-1,-1, VALUE(MID(AT39,AU39+2, IFERROR(FIND(" ",AT39,AU39),999)-AU39-2)))</f>
        <v>-1</v>
      </c>
      <c r="AW39" s="0" t="n">
        <f aca="false">IFERROR(FIND("r_",LOWER(AT39)),-1)</f>
        <v>-1</v>
      </c>
      <c r="AX39" s="0" t="n">
        <f aca="false">IF(AW39=-1,-1, ROW(AW39)-1+VALUE(MID(AT39,AW39+2, IFERROR(FIND(" ",AT39,AW39),999)-AW39-2)))</f>
        <v>-1</v>
      </c>
      <c r="AY39" s="0" t="str">
        <f aca="false">IF(OR(AU39=-1,IFERROR(INDEX(AU$2:AU$100,AV39),999)&gt;=0,IFERROR(INDEX(AW$2:AW$100,AV39),999)&gt;=0),    IF(OR(AW39=-1,IFERROR(INDEX(AU$2:AU$100,AX39),999)&gt;=0,IFERROR(INDEX(AW$2:AW$100,AX39),999)&gt;=0),      AT39,REPLACE(AT39,AW39,IFERROR(FIND(" ",AT39,AW39),999)-AW39,                   INDEX(AT$2:AT$100,AX39)                  )),     REPLACE(AT39,AU39,IFERROR(FIND(" ",AT39,AU39),999)-AU39,                   INDEX(AT$2:AT$100,AV39)                  ) )</f>
        <v/>
      </c>
      <c r="AZ39" s="0" t="n">
        <f aca="false">IFERROR(FIND("f_",LOWER(AY39)),-1)</f>
        <v>-1</v>
      </c>
      <c r="BA39" s="0" t="n">
        <f aca="false">IF(AZ39=-1,-1, VALUE(MID(AY39,AZ39+2, IFERROR(FIND(" ",AY39,AZ39),999)-AZ39-2)))</f>
        <v>-1</v>
      </c>
      <c r="BB39" s="0" t="n">
        <f aca="false">IFERROR(FIND("r_",LOWER(AY39)),-1)</f>
        <v>-1</v>
      </c>
      <c r="BC39" s="0" t="n">
        <f aca="false">IF(BB39=-1,-1, ROW(BB39)-1+VALUE(MID(AY39,BB39+2, IFERROR(FIND(" ",AY39,BB39),999)-BB39-2)))</f>
        <v>-1</v>
      </c>
      <c r="BD39" s="0" t="str">
        <f aca="false">IF(OR(AZ39=-1,IFERROR(INDEX(AZ$2:AZ$100,BA39),999)&gt;=0,IFERROR(INDEX(BB$2:BB$100,BA39),999)&gt;=0),    IF(OR(BB39=-1,IFERROR(INDEX(AZ$2:AZ$100,BC39),999)&gt;=0,IFERROR(INDEX(BB$2:BB$100,BC39),999)&gt;=0),      AY39,REPLACE(AY39,BB39,IFERROR(FIND(" ",AY39,BB39),999)-BB39,                   INDEX(AY$2:AY$100,BC39)                  )),     REPLACE(AY39,AZ39,IFERROR(FIND(" ",AY39,AZ39),999)-AZ39,                   INDEX(AY$2:AY$100,BA39)                  ) )</f>
        <v/>
      </c>
      <c r="BE39" s="0" t="n">
        <f aca="false">IFERROR(FIND("f_",LOWER(BD39)),-1)</f>
        <v>-1</v>
      </c>
      <c r="BF39" s="0" t="n">
        <f aca="false">IF(BE39=-1,-1, VALUE(MID(BD39,BE39+2, IFERROR(FIND(" ",BD39,BE39),999)-BE39-2)))</f>
        <v>-1</v>
      </c>
      <c r="BG39" s="0" t="n">
        <f aca="false">IFERROR(FIND("r_",LOWER(BD39)),-1)</f>
        <v>-1</v>
      </c>
      <c r="BH39" s="0" t="n">
        <f aca="false">IF(BG39=-1,-1, ROW(BG39)-1+VALUE(MID(BD39,BG39+2, IFERROR(FIND(" ",BD39,BG39),999)-BG39-2)))</f>
        <v>-1</v>
      </c>
      <c r="BI39" s="0" t="str">
        <f aca="false">IF(OR(BE39=-1,IFERROR(INDEX(BE$2:BE$100,BF39),999)&gt;=0,IFERROR(INDEX(BG$2:BG$100,BF39),999)&gt;=0),    IF(OR(BG39=-1,IFERROR(INDEX(BE$2:BE$100,BH39),999)&gt;=0,IFERROR(INDEX(BG$2:BG$100,BH39),999)&gt;=0),      BD39,REPLACE(BD39,BG39,IFERROR(FIND(" ",BD39,BG39),999)-BG39,                   INDEX(BD$2:BD$100,BH39)                  )),     REPLACE(BD39,BE39,IFERROR(FIND(" ",BD39,BE39),999)-BE39,                   INDEX(BD$2:BD$100,BF39)                  ) )</f>
        <v/>
      </c>
      <c r="BJ39" s="0" t="n">
        <f aca="false">IFERROR(FIND("f_",LOWER(BI39)),-1)</f>
        <v>-1</v>
      </c>
      <c r="BK39" s="0" t="n">
        <f aca="false">IF(BJ39=-1,-1, VALUE(MID(BI39,BJ39+2, IFERROR(FIND(" ",BI39,BJ39),999)-BJ39-2)))</f>
        <v>-1</v>
      </c>
      <c r="BL39" s="0" t="n">
        <f aca="false">IFERROR(FIND("r_",LOWER(BI39)),-1)</f>
        <v>-1</v>
      </c>
      <c r="BM39" s="0" t="n">
        <f aca="false">IF(BL39=-1,-1, ROW(BL39)-1+VALUE(MID(BI39,BL39+2, IFERROR(FIND(" ",BI39,BL39),999)-BL39-2)))</f>
        <v>-1</v>
      </c>
      <c r="BN39" s="0" t="str">
        <f aca="false">IF(OR(BJ39=-1,IFERROR(INDEX(BJ$2:BJ$100,BK39),999)&gt;=0,IFERROR(INDEX(BL$2:BL$100,BK39),999)&gt;=0),    IF(OR(BL39=-1,IFERROR(INDEX(BJ$2:BJ$100,BM39),999)&gt;=0,IFERROR(INDEX(BL$2:BL$100,BM39),999)&gt;=0),      BI39,REPLACE(BI39,BL39,IFERROR(FIND(" ",BI39,BL39),999)-BL39,                   INDEX(BI$2:BI$100,BM39)                  )),     REPLACE(BI39,BJ39,IFERROR(FIND(" ",BI39,BJ39),999)-BJ39,                   INDEX(BI$2:BI$100,BK39)                  ) )</f>
        <v/>
      </c>
      <c r="BO39" s="0" t="n">
        <f aca="false">IFERROR(FIND("f_",LOWER(BN39)),-1)</f>
        <v>-1</v>
      </c>
      <c r="BP39" s="0" t="n">
        <f aca="false">IF(BO39=-1,-1, VALUE(MID(BN39,BO39+2, IFERROR(FIND(" ",BN39,BO39),999)-BO39-2)))</f>
        <v>-1</v>
      </c>
      <c r="BQ39" s="0" t="n">
        <f aca="false">IFERROR(FIND("r_",LOWER(BN39)),-1)</f>
        <v>-1</v>
      </c>
      <c r="BR39" s="0" t="n">
        <f aca="false">IF(BQ39=-1,-1, ROW(BQ39)-1+VALUE(MID(BN39,BQ39+2, IFERROR(FIND(" ",BN39,BQ39),999)-BQ39-2)))</f>
        <v>-1</v>
      </c>
      <c r="BS39" s="0" t="str">
        <f aca="false">IF(OR(BO39=-1,IFERROR(INDEX(BO$2:BO$100,BP39),999)&gt;=0,IFERROR(INDEX(BQ$2:BQ$100,BP39),999)&gt;=0),    IF(OR(BQ39=-1,IFERROR(INDEX(BO$2:BO$100,BR39),999)&gt;=0,IFERROR(INDEX(BQ$2:BQ$100,BR39),999)&gt;=0),      BN39,REPLACE(BN39,BQ39,IFERROR(FIND(" ",BN39,BQ39),999)-BQ39,                   INDEX(BN$2:BN$100,BR39)                  )),     REPLACE(BN39,BO39,IFERROR(FIND(" ",BN39,BO39),999)-BO39,                   INDEX(BN$2:BN$100,BP39)                  ) )</f>
        <v/>
      </c>
      <c r="BT39" s="0" t="n">
        <f aca="false">IFERROR(FIND("f_",LOWER(BS39)),-1)</f>
        <v>-1</v>
      </c>
      <c r="BU39" s="0" t="n">
        <f aca="false">IF(BT39=-1,-1, VALUE(MID(BS39,BT39+2, IFERROR(FIND(" ",BS39,BT39),999)-BT39-2)))</f>
        <v>-1</v>
      </c>
      <c r="BV39" s="0" t="n">
        <f aca="false">IFERROR(FIND("r_",LOWER(BS39)),-1)</f>
        <v>-1</v>
      </c>
      <c r="BW39" s="0" t="n">
        <f aca="false">IF(BV39=-1,-1, ROW(BV39)-1+VALUE(MID(BS39,BV39+2, IFERROR(FIND(" ",BS39,BV39),999)-BV39-2)))</f>
        <v>-1</v>
      </c>
      <c r="BX39" s="0" t="str">
        <f aca="false">IF(OR(BT39=-1,IFERROR(INDEX(BT$2:BT$100,BU39),999)&gt;=0,IFERROR(INDEX(BV$2:BV$100,BU39),999)&gt;=0),    IF(OR(BV39=-1,IFERROR(INDEX(BT$2:BT$100,BW39),999)&gt;=0,IFERROR(INDEX(BV$2:BV$100,BW39),999)&gt;=0),      BS39,REPLACE(BS39,BV39,IFERROR(FIND(" ",BS39,BV39),999)-BV39,                   INDEX(BS$2:BS$100,BW39)                  )),     REPLACE(BS39,BT39,IFERROR(FIND(" ",BS39,BT39),999)-BT39,                   INDEX(BS$2:BS$100,BU39)                  ) )</f>
        <v/>
      </c>
      <c r="BY39" s="0" t="n">
        <f aca="false">IFERROR(FIND("f_",LOWER(BX39)),-1)</f>
        <v>-1</v>
      </c>
      <c r="BZ39" s="0" t="n">
        <f aca="false">IF(BY39=-1,-1, VALUE(MID(BX39,BY39+2, IFERROR(FIND(" ",BX39,BY39),999)-BY39-2)))</f>
        <v>-1</v>
      </c>
      <c r="CA39" s="0" t="n">
        <f aca="false">IFERROR(FIND("r_",LOWER(BX39)),-1)</f>
        <v>-1</v>
      </c>
      <c r="CB39" s="0" t="n">
        <f aca="false">IF(CA39=-1,-1, ROW(CA39)-1+VALUE(MID(BX39,CA39+2, IFERROR(FIND(" ",BX39,CA39),999)-CA39-2)))</f>
        <v>-1</v>
      </c>
      <c r="CC39" s="0" t="str">
        <f aca="false">IF(OR(BY39=-1,IFERROR(INDEX(BY$2:BY$100,BZ39),999)&gt;=0,IFERROR(INDEX(CA$2:CA$100,BZ39),999)&gt;=0),    IF(OR(CA39=-1,IFERROR(INDEX(BY$2:BY$100,CB39),999)&gt;=0,IFERROR(INDEX(CA$2:CA$100,CB39),999)&gt;=0),      BX39,REPLACE(BX39,CA39,IFERROR(FIND(" ",BX39,CA39),999)-CA39,                   INDEX(BX$2:BX$100,CB39)                  )),     REPLACE(BX39,BY39,IFERROR(FIND(" ",BX39,BY39),999)-BY39,                   INDEX(BX$2:BX$100,BZ39)                  ) )</f>
        <v/>
      </c>
      <c r="CD39" s="0" t="n">
        <f aca="false">IFERROR(FIND("f_",LOWER(CC39)),-1)</f>
        <v>-1</v>
      </c>
      <c r="CE39" s="0" t="n">
        <f aca="false">IF(CD39=-1,-1, VALUE(MID(CC39,CD39+2, IFERROR(FIND(" ",CC39,CD39),999)-CD39-2)))</f>
        <v>-1</v>
      </c>
      <c r="CF39" s="0" t="n">
        <f aca="false">IFERROR(FIND("r_",LOWER(CC39)),-1)</f>
        <v>-1</v>
      </c>
      <c r="CG39" s="0" t="n">
        <f aca="false">IF(CF39=-1,-1, ROW(CF39)-1+VALUE(MID(CC39,CF39+2, IFERROR(FIND(" ",CC39,CF39),999)-CF39-2)))</f>
        <v>-1</v>
      </c>
      <c r="CH39" s="0" t="str">
        <f aca="false">IF(OR(CD39=-1,IFERROR(INDEX(CD$2:CD$100,CE39),999)&gt;=0,IFERROR(INDEX(CF$2:CF$100,CE39),999)&gt;=0),    IF(OR(CF39=-1,IFERROR(INDEX(CD$2:CD$100,CG39),999)&gt;=0,IFERROR(INDEX(CF$2:CF$100,CG39),999)&gt;=0),      CC39,REPLACE(CC39,CF39,IFERROR(FIND(" ",CC39,CF39),999)-CF39,                   INDEX(CC$2:CC$100,CG39)                  )),     REPLACE(CC39,CD39,IFERROR(FIND(" ",CC39,CD39),999)-CD39,                   INDEX(CC$2:CC$100,CE39)                  ) )</f>
        <v/>
      </c>
      <c r="CI39" s="0" t="n">
        <f aca="false">IFERROR(FIND("f_",LOWER(CH39)),-1)</f>
        <v>-1</v>
      </c>
      <c r="CJ39" s="0" t="n">
        <f aca="false">IF(CI39=-1,-1, VALUE(MID(CH39,CI39+2, IFERROR(FIND(" ",CH39,CI39),999)-CI39-2)))</f>
        <v>-1</v>
      </c>
      <c r="CK39" s="0" t="n">
        <f aca="false">IFERROR(FIND("r_",LOWER(CH39)),-1)</f>
        <v>-1</v>
      </c>
      <c r="CL39" s="0" t="n">
        <f aca="false">IF(CK39=-1,-1, ROW(CK39)-1+VALUE(MID(CH39,CK39+2, IFERROR(FIND(" ",CH39,CK39),999)-CK39-2)))</f>
        <v>-1</v>
      </c>
      <c r="CM39" s="0" t="str">
        <f aca="false">IF(OR(CI39=-1,IFERROR(INDEX(CI$2:CI$100,CJ39),999)&gt;=0,IFERROR(INDEX(CK$2:CK$100,CJ39),999)&gt;=0),    IF(OR(CK39=-1,IFERROR(INDEX(CI$2:CI$100,CL39),999)&gt;=0,IFERROR(INDEX(CK$2:CK$100,CL39),999)&gt;=0),      CH39,REPLACE(CH39,CK39,IFERROR(FIND(" ",CH39,CK39),999)-CK39,                   INDEX(CH$2:CH$100,CL39)                  )),     REPLACE(CH39,CI39,IFERROR(FIND(" ",CH39,CI39),999)-CI39,                   INDEX(CH$2:CH$100,CJ39)                  ) )</f>
        <v/>
      </c>
      <c r="CN39" s="0" t="n">
        <f aca="false">IFERROR(FIND("f_",LOWER(CM39)),-1)</f>
        <v>-1</v>
      </c>
      <c r="CO39" s="0" t="n">
        <f aca="false">IF(CN39=-1,-1, VALUE(MID(CM39,CN39+2, IFERROR(FIND(" ",CM39,CN39),999)-CN39-2)))</f>
        <v>-1</v>
      </c>
      <c r="CP39" s="0" t="n">
        <f aca="false">IFERROR(FIND("r_",LOWER(CM39)),-1)</f>
        <v>-1</v>
      </c>
      <c r="CQ39" s="0" t="n">
        <f aca="false">IF(CP39=-1,-1, ROW(CP39)-1+VALUE(MID(CM39,CP39+2, IFERROR(FIND(" ",CM39,CP39),999)-CP39-2)))</f>
        <v>-1</v>
      </c>
      <c r="CR39" s="0" t="str">
        <f aca="false">IF(OR(CN39=-1,IFERROR(INDEX(CN$2:CN$100,CO39),999)&gt;=0,IFERROR(INDEX(CP$2:CP$100,CO39),999)&gt;=0),    IF(OR(CP39=-1,IFERROR(INDEX(CN$2:CN$100,CQ39),999)&gt;=0,IFERROR(INDEX(CP$2:CP$100,CQ39),999)&gt;=0),      CM39,REPLACE(CM39,CP39,IFERROR(FIND(" ",CM39,CP39),999)-CP39,                   INDEX(CM$2:CM$100,CQ39)                  )),     REPLACE(CM39,CN39,IFERROR(FIND(" ",CM39,CN39),999)-CN39,                   INDEX(CM$2:CM$100,CO39)                  ) )</f>
        <v/>
      </c>
      <c r="CS39" s="0" t="n">
        <f aca="false">IFERROR(FIND("f_",LOWER(CR39)),-1)</f>
        <v>-1</v>
      </c>
      <c r="CT39" s="0" t="n">
        <f aca="false">IF(CS39=-1,-1, VALUE(MID(CR39,CS39+2, IFERROR(FIND(" ",CR39,CS39),999)-CS39-2)))</f>
        <v>-1</v>
      </c>
      <c r="CU39" s="0" t="n">
        <f aca="false">IFERROR(FIND("r_",LOWER(CR39)),-1)</f>
        <v>-1</v>
      </c>
      <c r="CV39" s="0" t="n">
        <f aca="false">IF(CU39=-1,-1, ROW(CU39)-1+VALUE(MID(CR39,CU39+2, IFERROR(FIND(" ",CR39,CU39),999)-CU39-2)))</f>
        <v>-1</v>
      </c>
      <c r="CW39" s="0" t="str">
        <f aca="false">IF(OR(CS39=-1,IFERROR(INDEX(CS$2:CS$100,CT39),999)&gt;=0,IFERROR(INDEX(CU$2:CU$100,CT39),999)&gt;=0),    IF(OR(CU39=-1,IFERROR(INDEX(CS$2:CS$100,CV39),999)&gt;=0,IFERROR(INDEX(CU$2:CU$100,CV39),999)&gt;=0),      CR39,REPLACE(CR39,CU39,IFERROR(FIND(" ",CR39,CU39),999)-CU39,                   INDEX(CR$2:CR$100,CV39)                  )),     REPLACE(CR39,CS39,IFERROR(FIND(" ",CR39,CS39),999)-CS39,                   INDEX(CR$2:CR$100,CT39)                  ) )</f>
        <v/>
      </c>
      <c r="CX39" s="0" t="n">
        <f aca="false">IFERROR(FIND("f_",LOWER(CW39)),-1)</f>
        <v>-1</v>
      </c>
      <c r="CY39" s="0" t="n">
        <f aca="false">IF(CX39=-1,-1, VALUE(MID(CW39,CX39+2, IFERROR(FIND(" ",CW39,CX39),999)-CX39-2)))</f>
        <v>-1</v>
      </c>
      <c r="CZ39" s="0" t="n">
        <f aca="false">IFERROR(FIND("r_",LOWER(CW39)),-1)</f>
        <v>-1</v>
      </c>
      <c r="DA39" s="0" t="n">
        <f aca="false">IF(CZ39=-1,-1, ROW(CZ39)-1+VALUE(MID(CW39,CZ39+2, IFERROR(FIND(" ",CW39,CZ39),999)-CZ39-2)))</f>
        <v>-1</v>
      </c>
      <c r="DB39" s="0" t="str">
        <f aca="false">IF(OR(CX39=-1,IFERROR(INDEX(CX$2:CX$100,CY39),999)&gt;=0,IFERROR(INDEX(CZ$2:CZ$100,CY39),999)&gt;=0),    IF(OR(CZ39=-1,IFERROR(INDEX(CX$2:CX$100,DA39),999)&gt;=0,IFERROR(INDEX(CZ$2:CZ$100,DA39),999)&gt;=0),      CW39,REPLACE(CW39,CZ39,IFERROR(FIND(" ",CW39,CZ39),999)-CZ39,                   INDEX(CW$2:CW$100,DA39)                  )),     REPLACE(CW39,CX39,IFERROR(FIND(" ",CW39,CX39),999)-CX39,                   INDEX(CW$2:CW$100,CY39)                  ) )</f>
        <v/>
      </c>
      <c r="DC39" s="0" t="n">
        <f aca="false">IFERROR(FIND("f_",LOWER(DB39)),-1)</f>
        <v>-1</v>
      </c>
      <c r="DD39" s="0" t="n">
        <f aca="false">IF(DC39=-1,-1, VALUE(MID(DB39,DC39+2, IFERROR(FIND(" ",DB39,DC39),999)-DC39-2)))</f>
        <v>-1</v>
      </c>
      <c r="DE39" s="0" t="n">
        <f aca="false">IFERROR(FIND("r_",LOWER(DB39)),-1)</f>
        <v>-1</v>
      </c>
      <c r="DF39" s="0" t="n">
        <f aca="false">IF(DE39=-1,-1, ROW(DE39)-1+VALUE(MID(DB39,DE39+2, IFERROR(FIND(" ",DB39,DE39),999)-DE39-2)))</f>
        <v>-1</v>
      </c>
      <c r="DG39" s="0" t="str">
        <f aca="false">IF(OR(DC39=-1,IFERROR(INDEX(DC$2:DC$100,DD39),999)&gt;=0,IFERROR(INDEX(DE$2:DE$100,DD39),999)&gt;=0),    IF(OR(DE39=-1,IFERROR(INDEX(DC$2:DC$100,DF39),999)&gt;=0,IFERROR(INDEX(DE$2:DE$100,DF39),999)&gt;=0),      DB39,REPLACE(DB39,DE39,IFERROR(FIND(" ",DB39,DE39),999)-DE39,                   INDEX(DB$2:DB$100,DF39)                  )),     REPLACE(DB39,DC39,IFERROR(FIND(" ",DB39,DC39),999)-DC39,                   INDEX(DB$2:DB$100,DD39)                  ) )</f>
        <v/>
      </c>
      <c r="DH39" s="0" t="n">
        <f aca="false">IFERROR(FIND("f_",LOWER(DG39)),-1)</f>
        <v>-1</v>
      </c>
      <c r="DI39" s="0" t="n">
        <f aca="false">IF(DH39=-1,-1, VALUE(MID(DG39,DH39+2, IFERROR(FIND(" ",DG39,DH39),999)-DH39-2)))</f>
        <v>-1</v>
      </c>
      <c r="DJ39" s="0" t="n">
        <f aca="false">IFERROR(FIND("r_",LOWER(DG39)),-1)</f>
        <v>-1</v>
      </c>
      <c r="DK39" s="0" t="n">
        <f aca="false">IF(DJ39=-1,-1, ROW(DJ39)-1+VALUE(MID(DG39,DJ39+2, IFERROR(FIND(" ",DG39,DJ39),999)-DJ39-2)))</f>
        <v>-1</v>
      </c>
      <c r="DL39" s="0" t="str">
        <f aca="false">IF(OR(DH39=-1,IFERROR(INDEX(DH$2:DH$100,DI39),999)&gt;=0,IFERROR(INDEX(DJ$2:DJ$100,DI39),999)&gt;=0),    IF(OR(DJ39=-1,IFERROR(INDEX(DH$2:DH$100,DK39),999)&gt;=0,IFERROR(INDEX(DJ$2:DJ$100,DK39),999)&gt;=0),      DG39,REPLACE(DG39,DJ39,IFERROR(FIND(" ",DG39,DJ39),999)-DJ39,                   INDEX(DG$2:DG$100,DK39)                  )),     REPLACE(DG39,DH39,IFERROR(FIND(" ",DG39,DH39),999)-DH39,                   INDEX(DG$2:DG$100,DI39)                  ) )</f>
        <v/>
      </c>
      <c r="DM39" s="0" t="n">
        <f aca="false">IFERROR(FIND("f_",LOWER(DL39)),-1)</f>
        <v>-1</v>
      </c>
      <c r="DN39" s="0" t="n">
        <f aca="false">IF(DM39=-1,-1, VALUE(MID(DL39,DM39+2, IFERROR(FIND(" ",DL39,DM39),999)-DM39-2)))</f>
        <v>-1</v>
      </c>
      <c r="DO39" s="0" t="n">
        <f aca="false">IFERROR(FIND("r_",LOWER(DL39)),-1)</f>
        <v>-1</v>
      </c>
      <c r="DP39" s="0" t="n">
        <f aca="false">IF(DO39=-1,-1, ROW(DO39)-1+VALUE(MID(DL39,DO39+2, IFERROR(FIND(" ",DL39,DO39),999)-DO39-2)))</f>
        <v>-1</v>
      </c>
      <c r="DQ39" s="0" t="str">
        <f aca="false">IF(OR(DM39=-1,IFERROR(INDEX(DM$2:DM$100,DN39),999)&gt;=0,IFERROR(INDEX(DO$2:DO$100,DN39),999)&gt;=0),    IF(OR(DO39=-1,IFERROR(INDEX(DM$2:DM$100,DP39),999)&gt;=0,IFERROR(INDEX(DO$2:DO$100,DP39),999)&gt;=0),      DL39,REPLACE(DL39,DO39,IFERROR(FIND(" ",DL39,DO39),999)-DO39,                   INDEX(DL$2:DL$100,DP39)                  )),     REPLACE(DL39,DM39,IFERROR(FIND(" ",DL39,DM39),999)-DM39,                   INDEX(DL$2:DL$100,DN39)                  ) )</f>
        <v/>
      </c>
      <c r="DR39" s="0" t="n">
        <f aca="false">IFERROR(FIND("f_",LOWER(DQ39)),-1)</f>
        <v>-1</v>
      </c>
      <c r="DS39" s="0" t="n">
        <f aca="false">IF(DR39=-1,-1, VALUE(MID(DQ39,DR39+2, IFERROR(FIND(" ",DQ39,DR39),999)-DR39-2)))</f>
        <v>-1</v>
      </c>
      <c r="DT39" s="0" t="n">
        <f aca="false">IFERROR(FIND("r_",LOWER(DQ39)),-1)</f>
        <v>-1</v>
      </c>
      <c r="DU39" s="0" t="n">
        <f aca="false">IF(DT39=-1,-1, ROW(DT39)-1+VALUE(MID(DQ39,DT39+2, IFERROR(FIND(" ",DQ39,DT39),999)-DT39-2)))</f>
        <v>-1</v>
      </c>
      <c r="DV39" s="0" t="str">
        <f aca="false">IF(OR(DR39=-1,IFERROR(INDEX(DR$2:DR$100,DS39),999)&gt;=0,IFERROR(INDEX(DT$2:DT$100,DS39),999)&gt;=0),    IF(OR(DT39=-1,IFERROR(INDEX(DR$2:DR$100,DU39),999)&gt;=0,IFERROR(INDEX(DT$2:DT$100,DU39),999)&gt;=0),      DQ39,REPLACE(DQ39,DT39,IFERROR(FIND(" ",DQ39,DT39),999)-DT39,                   INDEX(DQ$2:DQ$100,DU39)                  )),     REPLACE(DQ39,DR39,IFERROR(FIND(" ",DQ39,DR39),999)-DR39,                   INDEX(DQ$2:DQ$100,DS39)                  ) )</f>
        <v/>
      </c>
      <c r="DW39" s="0" t="n">
        <f aca="false">IFERROR(FIND("f_",LOWER(DV39)),-1)</f>
        <v>-1</v>
      </c>
      <c r="DX39" s="0" t="n">
        <f aca="false">IF(DW39=-1,-1, VALUE(MID(DV39,DW39+2, IFERROR(FIND(" ",DV39,DW39),999)-DW39-2)))</f>
        <v>-1</v>
      </c>
      <c r="DY39" s="0" t="n">
        <f aca="false">IFERROR(FIND("r_",LOWER(DV39)),-1)</f>
        <v>-1</v>
      </c>
      <c r="DZ39" s="0" t="n">
        <f aca="false">IF(DY39=-1,-1, ROW(DY39)-1+VALUE(MID(DV39,DY39+2, IFERROR(FIND(" ",DV39,DY39),999)-DY39-2)))</f>
        <v>-1</v>
      </c>
      <c r="EA39" s="0" t="str">
        <f aca="false">IF(OR(DW39=-1,IFERROR(INDEX(DW$2:DW$100,DX39),999)&gt;=0,IFERROR(INDEX(DY$2:DY$100,DX39),999)&gt;=0),    IF(OR(DY39=-1,IFERROR(INDEX(DW$2:DW$100,DZ39),999)&gt;=0,IFERROR(INDEX(DY$2:DY$100,DZ39),999)&gt;=0),      DV39,REPLACE(DV39,DY39,IFERROR(FIND(" ",DV39,DY39),999)-DY39,                   INDEX(DV$2:DV$100,DZ39)                  )),     REPLACE(DV39,DW39,IFERROR(FIND(" ",DV39,DW39),999)-DW39,                   INDEX(DV$2:DV$100,DX39)                  ) )</f>
        <v/>
      </c>
      <c r="EB39" s="0" t="n">
        <f aca="false">IFERROR(FIND("f_",LOWER(EA39)),-1)</f>
        <v>-1</v>
      </c>
      <c r="EC39" s="0" t="n">
        <f aca="false">IF(EB39=-1,-1, VALUE(MID(EA39,EB39+2, IFERROR(FIND(" ",EA39,EB39),999)-EB39-2)))</f>
        <v>-1</v>
      </c>
      <c r="ED39" s="0" t="n">
        <f aca="false">IFERROR(FIND("r_",LOWER(EA39)),-1)</f>
        <v>-1</v>
      </c>
      <c r="EE39" s="0" t="n">
        <f aca="false">IF(ED39=-1,-1, ROW(ED39)-1+VALUE(MID(EA39,ED39+2, IFERROR(FIND(" ",EA39,ED39),999)-ED39-2)))</f>
        <v>-1</v>
      </c>
      <c r="EF39" s="0" t="str">
        <f aca="false">IF(OR(EB39=-1,IFERROR(INDEX(EB$2:EB$100,EC39),999)&gt;=0,IFERROR(INDEX(ED$2:ED$100,EC39),999)&gt;=0),    IF(OR(ED39=-1,IFERROR(INDEX(EB$2:EB$100,EE39),999)&gt;=0,IFERROR(INDEX(ED$2:ED$100,EE39),999)&gt;=0),      EA39,REPLACE(EA39,ED39,IFERROR(FIND(" ",EA39,ED39),999)-ED39,                   INDEX(EA$2:EA$100,EE39)                  )),     REPLACE(EA39,EB39,IFERROR(FIND(" ",EA39,EB39),999)-EB39,                   INDEX(EA$2:EA$100,EC39)                  ) )</f>
        <v/>
      </c>
      <c r="EG39" s="0" t="n">
        <f aca="false">IFERROR(FIND("f_",LOWER(EF39)),-1)</f>
        <v>-1</v>
      </c>
      <c r="EH39" s="0" t="n">
        <f aca="false">IF(EG39=-1,-1, VALUE(MID(EF39,EG39+2, IFERROR(FIND(" ",EF39,EG39),999)-EG39-2)))</f>
        <v>-1</v>
      </c>
      <c r="EI39" s="0" t="n">
        <f aca="false">IFERROR(FIND("r_",LOWER(EF39)),-1)</f>
        <v>-1</v>
      </c>
      <c r="EJ39" s="0" t="n">
        <f aca="false">IF(EI39=-1,-1, ROW(EI39)-1+VALUE(MID(EF39,EI39+2, IFERROR(FIND(" ",EF39,EI39),999)-EI39-2)))</f>
        <v>-1</v>
      </c>
      <c r="EK39" s="0" t="str">
        <f aca="false">IF(OR(EG39=-1,IFERROR(INDEX(EG$2:EG$100,EH39),999)&gt;=0,IFERROR(INDEX(EI$2:EI$100,EH39),999)&gt;=0),    IF(OR(EI39=-1,IFERROR(INDEX(EG$2:EG$100,EJ39),999)&gt;=0,IFERROR(INDEX(EI$2:EI$100,EJ39),999)&gt;=0),      EF39,REPLACE(EF39,EI39,IFERROR(FIND(" ",EF39,EI39),999)-EI39,                   INDEX(EF$2:EF$100,EJ39)                  )),     REPLACE(EF39,EG39,IFERROR(FIND(" ",EF39,EG39),999)-EG39,                   INDEX(EF$2:EF$100,EH39)                  ) )</f>
        <v/>
      </c>
      <c r="EL39" s="0" t="n">
        <f aca="false">IFERROR(FIND("f_",LOWER(EK39)),-1)</f>
        <v>-1</v>
      </c>
      <c r="EM39" s="0" t="n">
        <f aca="false">IF(EL39=-1,-1, VALUE(MID(EK39,EL39+2, IFERROR(FIND(" ",EK39,EL39),999)-EL39-2)))</f>
        <v>-1</v>
      </c>
      <c r="EN39" s="0" t="n">
        <f aca="false">IFERROR(FIND("r_",LOWER(EK39)),-1)</f>
        <v>-1</v>
      </c>
      <c r="EO39" s="0" t="n">
        <f aca="false">IF(EN39=-1,-1, ROW(EN39)-1+VALUE(MID(EK39,EN39+2, IFERROR(FIND(" ",EK39,EN39),999)-EN39-2)))</f>
        <v>-1</v>
      </c>
      <c r="EP39" s="0" t="str">
        <f aca="false">IF(OR(EL39=-1,IFERROR(INDEX(EL$2:EL$100,EM39),999)&gt;=0,IFERROR(INDEX(EN$2:EN$100,EM39),999)&gt;=0),    IF(OR(EN39=-1,IFERROR(INDEX(EL$2:EL$100,EO39),999)&gt;=0,IFERROR(INDEX(EN$2:EN$100,EO39),999)&gt;=0),      EK39,REPLACE(EK39,EN39,IFERROR(FIND(" ",EK39,EN39),999)-EN39,                   INDEX(EK$2:EK$100,EO39)                  )),     REPLACE(EK39,EL39,IFERROR(FIND(" ",EK39,EL39),999)-EL39,                   INDEX(EK$2:EK$100,EM39)                  ) )</f>
        <v/>
      </c>
      <c r="EQ39" s="0" t="n">
        <f aca="false">IFERROR(FIND("f_",LOWER(EP39)),-1)</f>
        <v>-1</v>
      </c>
      <c r="ER39" s="0" t="n">
        <f aca="false">IF(EQ39=-1,-1, VALUE(MID(EP39,EQ39+2, IFERROR(FIND(" ",EP39,EQ39),999)-EQ39-2)))</f>
        <v>-1</v>
      </c>
      <c r="ES39" s="0" t="n">
        <f aca="false">IFERROR(FIND("r_",LOWER(EP39)),-1)</f>
        <v>-1</v>
      </c>
      <c r="ET39" s="0" t="n">
        <f aca="false">IF(ES39=-1,-1, ROW(ES39)-1+VALUE(MID(EP39,ES39+2, IFERROR(FIND(" ",EP39,ES39),999)-ES39-2)))</f>
        <v>-1</v>
      </c>
      <c r="EU39" s="0" t="str">
        <f aca="false">IF(OR(EQ39=-1,IFERROR(INDEX(EQ$2:EQ$100,ER39),999)&gt;=0,IFERROR(INDEX(ES$2:ES$100,ER39),999)&gt;=0),    IF(OR(ES39=-1,IFERROR(INDEX(EQ$2:EQ$100,ET39),999)&gt;=0,IFERROR(INDEX(ES$2:ES$100,ET39),999)&gt;=0),      EP39,REPLACE(EP39,ES39,IFERROR(FIND(" ",EP39,ES39),999)-ES39,                   INDEX(EP$2:EP$100,ET39)                  )),     REPLACE(EP39,EQ39,IFERROR(FIND(" ",EP39,EQ39),999)-EQ39,                   INDEX(EP$2:EP$100,ER39)                  ) )</f>
        <v/>
      </c>
      <c r="EV39" s="0" t="n">
        <f aca="false">IFERROR(FIND("f_",LOWER(EU39)),-1)</f>
        <v>-1</v>
      </c>
      <c r="EW39" s="0" t="n">
        <f aca="false">IF(EV39=-1,-1, VALUE(MID(EU39,EV39+2, IFERROR(FIND(" ",EU39,EV39),999)-EV39-2)))</f>
        <v>-1</v>
      </c>
      <c r="EX39" s="0" t="n">
        <f aca="false">IFERROR(FIND("r_",LOWER(EU39)),-1)</f>
        <v>-1</v>
      </c>
      <c r="EY39" s="0" t="n">
        <f aca="false">IF(EX39=-1,-1, ROW(EX39)-1+VALUE(MID(EU39,EX39+2, IFERROR(FIND(" ",EU39,EX39),999)-EX39-2)))</f>
        <v>-1</v>
      </c>
      <c r="EZ39" s="0" t="str">
        <f aca="false">IF(OR(EV39=-1,IFERROR(INDEX(EV$2:EV$100,EW39),999)&gt;=0,IFERROR(INDEX(EX$2:EX$100,EW39),999)&gt;=0),    IF(OR(EX39=-1,IFERROR(INDEX(EV$2:EV$100,EY39),999)&gt;=0,IFERROR(INDEX(EX$2:EX$100,EY39),999)&gt;=0),      EU39,REPLACE(EU39,EX39,IFERROR(FIND(" ",EU39,EX39),999)-EX39,                   INDEX(EU$2:EU$100,EY39)                  )),     REPLACE(EU39,EV39,IFERROR(FIND(" ",EU39,EV39),999)-EV39,                   INDEX(EU$2:EU$100,EW39)                  ) )</f>
        <v/>
      </c>
      <c r="FA39" s="0" t="n">
        <f aca="false">IFERROR(FIND("f_",LOWER(EZ39)),-1)</f>
        <v>-1</v>
      </c>
      <c r="FB39" s="0" t="n">
        <f aca="false">IF(FA39=-1,-1, VALUE(MID(EZ39,FA39+2, IFERROR(FIND(" ",EZ39,FA39),999)-FA39-2)))</f>
        <v>-1</v>
      </c>
      <c r="FC39" s="0" t="n">
        <f aca="false">IFERROR(FIND("r_",LOWER(EZ39)),-1)</f>
        <v>-1</v>
      </c>
      <c r="FD39" s="0" t="n">
        <f aca="false">IF(FC39=-1,-1, ROW(FC39)-1+VALUE(MID(EZ39,FC39+2, IFERROR(FIND(" ",EZ39,FC39),999)-FC39-2)))</f>
        <v>-1</v>
      </c>
      <c r="FE39" s="0" t="str">
        <f aca="false">IF(OR(FA39=-1,IFERROR(INDEX(FA$2:FA$100,FB39),999)&gt;=0,IFERROR(INDEX(FC$2:FC$100,FB39),999)&gt;=0),    IF(OR(FC39=-1,IFERROR(INDEX(FA$2:FA$100,FD39),999)&gt;=0,IFERROR(INDEX(FC$2:FC$100,FD39),999)&gt;=0),      EZ39,REPLACE(EZ39,FC39,IFERROR(FIND(" ",EZ39,FC39),999)-FC39,                   INDEX(EZ$2:EZ$100,FD39)                  )),     REPLACE(EZ39,FA39,IFERROR(FIND(" ",EZ39,FA39),999)-FA39,                   INDEX(EZ$2:EZ$100,FB39)                  ) )</f>
        <v/>
      </c>
      <c r="FF39" s="0" t="n">
        <f aca="false">IFERROR(FIND("f_",LOWER(FE39)),-1)</f>
        <v>-1</v>
      </c>
      <c r="FG39" s="0" t="n">
        <f aca="false">IF(FF39=-1,-1, VALUE(MID(FE39,FF39+2, IFERROR(FIND(" ",FE39,FF39),999)-FF39-2)))</f>
        <v>-1</v>
      </c>
      <c r="FH39" s="0" t="n">
        <f aca="false">IFERROR(FIND("r_",LOWER(FE39)),-1)</f>
        <v>-1</v>
      </c>
      <c r="FI39" s="0" t="n">
        <f aca="false">IF(FH39=-1,-1, ROW(FH39)-1+VALUE(MID(FE39,FH39+2, IFERROR(FIND(" ",FE39,FH39),999)-FH39-2)))</f>
        <v>-1</v>
      </c>
      <c r="FJ39" s="0" t="str">
        <f aca="false">IF(OR(FF39=-1,IFERROR(INDEX(FF$2:FF$100,FG39),999)&gt;=0,IFERROR(INDEX(FH$2:FH$100,FG39),999)&gt;=0),    IF(OR(FH39=-1,IFERROR(INDEX(FF$2:FF$100,FI39),999)&gt;=0,IFERROR(INDEX(FH$2:FH$100,FI39),999)&gt;=0),      FE39,REPLACE(FE39,FH39,IFERROR(FIND(" ",FE39,FH39),999)-FH39,                   INDEX(FE$2:FE$100,FI39)                  )),     REPLACE(FE39,FF39,IFERROR(FIND(" ",FE39,FF39),999)-FF39,                   INDEX(FE$2:FE$100,FG39)                  ) )</f>
        <v/>
      </c>
      <c r="FK39" s="0" t="n">
        <f aca="false">IFERROR(FIND("f_",LOWER(FJ39)),-1)</f>
        <v>-1</v>
      </c>
      <c r="FL39" s="0" t="n">
        <f aca="false">IF(FK39=-1,-1, VALUE(MID(FJ39,FK39+2, IFERROR(FIND(" ",FJ39,FK39),999)-FK39-2)))</f>
        <v>-1</v>
      </c>
      <c r="FM39" s="0" t="n">
        <f aca="false">IFERROR(FIND("r_",LOWER(FJ39)),-1)</f>
        <v>-1</v>
      </c>
      <c r="FN39" s="0" t="n">
        <f aca="false">IF(FM39=-1,-1, ROW(FM39)-1+VALUE(MID(FJ39,FM39+2, IFERROR(FIND(" ",FJ39,FM39),999)-FM39-2)))</f>
        <v>-1</v>
      </c>
      <c r="FO39" s="0" t="str">
        <f aca="false">IF(OR(FK39=-1,IFERROR(INDEX(FK$2:FK$100,FL39),999)&gt;=0,IFERROR(INDEX(FM$2:FM$100,FL39),999)&gt;=0),    IF(OR(FM39=-1,IFERROR(INDEX(FK$2:FK$100,FN39),999)&gt;=0,IFERROR(INDEX(FM$2:FM$100,FN39),999)&gt;=0),      FJ39,REPLACE(FJ39,FM39,IFERROR(FIND(" ",FJ39,FM39),999)-FM39,                   INDEX(FJ$2:FJ$100,FN39)                  )),     REPLACE(FJ39,FK39,IFERROR(FIND(" ",FJ39,FK39),999)-FK39,                   INDEX(FJ$2:FJ$100,FL39)                  ) )</f>
        <v/>
      </c>
      <c r="FP39" s="0" t="n">
        <f aca="false">IFERROR(FIND("f_",LOWER(FO39)),-1)</f>
        <v>-1</v>
      </c>
      <c r="FQ39" s="0" t="n">
        <f aca="false">IF(FP39=-1,-1, VALUE(MID(FO39,FP39+2, IFERROR(FIND(" ",FO39,FP39),999)-FP39-2)))</f>
        <v>-1</v>
      </c>
      <c r="FR39" s="0" t="n">
        <f aca="false">IFERROR(FIND("r_",LOWER(FO39)),-1)</f>
        <v>-1</v>
      </c>
      <c r="FS39" s="0" t="n">
        <f aca="false">IF(FR39=-1,-1, ROW(FR39)-1+VALUE(MID(FO39,FR39+2, IFERROR(FIND(" ",FO39,FR39),999)-FR39-2)))</f>
        <v>-1</v>
      </c>
      <c r="FT39" s="0" t="str">
        <f aca="false">IF(OR(FP39=-1,IFERROR(INDEX(FP$2:FP$100,FQ39),999)&gt;=0,IFERROR(INDEX(FR$2:FR$100,FQ39),999)&gt;=0),    IF(OR(FR39=-1,IFERROR(INDEX(FP$2:FP$100,FS39),999)&gt;=0,IFERROR(INDEX(FR$2:FR$100,FS39),999)&gt;=0),      FO39,REPLACE(FO39,FR39,IFERROR(FIND(" ",FO39,FR39),999)-FR39,                   INDEX(FO$2:FO$100,FS39)                  )),     REPLACE(FO39,FP39,IFERROR(FIND(" ",FO39,FP39),999)-FP39,                   INDEX(FO$2:FO$100,FQ39)                  ) )</f>
        <v/>
      </c>
      <c r="FU39" s="0" t="n">
        <f aca="false">IFERROR(FIND("f_",LOWER(FT39)),-1)</f>
        <v>-1</v>
      </c>
      <c r="FV39" s="0" t="n">
        <f aca="false">IF(FU39=-1,-1, VALUE(MID(FT39,FU39+2, IFERROR(FIND(" ",FT39,FU39),999)-FU39-2)))</f>
        <v>-1</v>
      </c>
      <c r="FW39" s="0" t="n">
        <f aca="false">IFERROR(FIND("r_",LOWER(FT39)),-1)</f>
        <v>-1</v>
      </c>
      <c r="FX39" s="0" t="n">
        <f aca="false">IF(FW39=-1,-1, ROW(FW39)-1+VALUE(MID(FT39,FW39+2, IFERROR(FIND(" ",FT39,FW39),999)-FW39-2)))</f>
        <v>-1</v>
      </c>
      <c r="FY39" s="0" t="str">
        <f aca="false">IF(OR(FU39=-1,IFERROR(INDEX(FU$2:FU$100,FV39),999)&gt;=0,IFERROR(INDEX(FW$2:FW$100,FV39),999)&gt;=0),    IF(OR(FW39=-1,IFERROR(INDEX(FU$2:FU$100,FX39),999)&gt;=0,IFERROR(INDEX(FW$2:FW$100,FX39),999)&gt;=0),      FT39,REPLACE(FT39,FW39,IFERROR(FIND(" ",FT39,FW39),999)-FW39,                   INDEX(FT$2:FT$100,FX39)                  )),     REPLACE(FT39,FU39,IFERROR(FIND(" ",FT39,FU39),999)-FU39,                   INDEX(FT$2:FT$100,FV39)                  ) )</f>
        <v/>
      </c>
      <c r="FZ39" s="0" t="n">
        <f aca="false">IFERROR(FIND("f_",LOWER(FY39)),-1)</f>
        <v>-1</v>
      </c>
      <c r="GA39" s="0" t="n">
        <f aca="false">IF(FZ39=-1,-1, VALUE(MID(FY39,FZ39+2, IFERROR(FIND(" ",FY39,FZ39),999)-FZ39-2)))</f>
        <v>-1</v>
      </c>
      <c r="GB39" s="0" t="n">
        <f aca="false">IFERROR(FIND("r_",LOWER(FY39)),-1)</f>
        <v>-1</v>
      </c>
      <c r="GC39" s="0" t="n">
        <f aca="false">IF(GB39=-1,-1, ROW(GB39)-1+VALUE(MID(FY39,GB39+2, IFERROR(FIND(" ",FY39,GB39),999)-GB39-2)))</f>
        <v>-1</v>
      </c>
      <c r="GD39" s="0" t="str">
        <f aca="false">IF(OR(FZ39=-1,IFERROR(INDEX(FZ$2:FZ$100,GA39),999)&gt;=0,IFERROR(INDEX(GB$2:GB$100,GA39),999)&gt;=0),    IF(OR(GB39=-1,IFERROR(INDEX(FZ$2:FZ$100,GC39),999)&gt;=0,IFERROR(INDEX(GB$2:GB$100,GC39),999)&gt;=0),      FY39,REPLACE(FY39,GB39,IFERROR(FIND(" ",FY39,GB39),999)-GB39,                   INDEX(FY$2:FY$100,GC39)                  )),     REPLACE(FY39,FZ39,IFERROR(FIND(" ",FY39,FZ39),999)-FZ39,                   INDEX(FY$2:FY$100,GA39)                  ) )</f>
        <v/>
      </c>
      <c r="GE39" s="0" t="n">
        <f aca="false">IFERROR(FIND("f_",LOWER(GD39)),-1)</f>
        <v>-1</v>
      </c>
      <c r="GF39" s="0" t="n">
        <f aca="false">IF(GE39=-1,-1, VALUE(MID(GD39,GE39+2, IFERROR(FIND(" ",GD39,GE39),999)-GE39-2)))</f>
        <v>-1</v>
      </c>
      <c r="GG39" s="0" t="n">
        <f aca="false">IFERROR(FIND("r_",LOWER(GD39)),-1)</f>
        <v>-1</v>
      </c>
      <c r="GH39" s="0" t="n">
        <f aca="false">IF(GG39=-1,-1, ROW(GG39)-1+VALUE(MID(GD39,GG39+2, IFERROR(FIND(" ",GD39,GG39),999)-GG39-2)))</f>
        <v>-1</v>
      </c>
      <c r="GI39" s="0" t="str">
        <f aca="false">IF(OR(GE39=-1,IFERROR(INDEX(GE$2:GE$100,GF39),999)&gt;=0,IFERROR(INDEX(GG$2:GG$100,GF39),999)&gt;=0),    IF(OR(GG39=-1,IFERROR(INDEX(GE$2:GE$100,GH39),999)&gt;=0,IFERROR(INDEX(GG$2:GG$100,GH39),999)&gt;=0),      GD39,REPLACE(GD39,GG39,IFERROR(FIND(" ",GD39,GG39),999)-GG39,                   INDEX(GD$2:GD$100,GH39)                  )),     REPLACE(GD39,GE39,IFERROR(FIND(" ",GD39,GE39),999)-GE39,                   INDEX(GD$2:GD$100,GF39)                  ) )</f>
        <v/>
      </c>
      <c r="GJ39" s="0" t="n">
        <f aca="false">IFERROR(FIND("f_",LOWER(GI39)),-1)</f>
        <v>-1</v>
      </c>
      <c r="GK39" s="0" t="n">
        <f aca="false">IF(GJ39=-1,-1, VALUE(MID(GI39,GJ39+2, IFERROR(FIND(" ",GI39,GJ39),999)-GJ39-2)))</f>
        <v>-1</v>
      </c>
      <c r="GL39" s="0" t="n">
        <f aca="false">IFERROR(FIND("r_",LOWER(GI39)),-1)</f>
        <v>-1</v>
      </c>
      <c r="GM39" s="0" t="n">
        <f aca="false">IF(GL39=-1,-1, ROW(GL39)-1+VALUE(MID(GI39,GL39+2, IFERROR(FIND(" ",GI39,GL39),999)-GL39-2)))</f>
        <v>-1</v>
      </c>
      <c r="GN39" s="0" t="str">
        <f aca="false">IF(OR(GJ39=-1,IFERROR(INDEX(GJ$2:GJ$100,GK39),999)&gt;=0,IFERROR(INDEX(GL$2:GL$100,GK39),999)&gt;=0),    IF(OR(GL39=-1,IFERROR(INDEX(GJ$2:GJ$100,GM39),999)&gt;=0,IFERROR(INDEX(GL$2:GL$100,GM39),999)&gt;=0),      GI39,REPLACE(GI39,GL39,IFERROR(FIND(" ",GI39,GL39),999)-GL39,                   INDEX(GI$2:GI$100,GM39)                  )),     REPLACE(GI39,GJ39,IFERROR(FIND(" ",GI39,GJ39),999)-GJ39,                   INDEX(GI$2:GI$100,GK39)                  ) )</f>
        <v/>
      </c>
      <c r="GO39" s="0" t="n">
        <f aca="false">IFERROR(FIND("f_",LOWER(GN39)),-1)</f>
        <v>-1</v>
      </c>
      <c r="GP39" s="0" t="n">
        <f aca="false">IF(GO39=-1,-1, VALUE(MID(GN39,GO39+2, IFERROR(FIND(" ",GN39,GO39),999)-GO39-2)))</f>
        <v>-1</v>
      </c>
      <c r="GQ39" s="0" t="n">
        <f aca="false">IFERROR(FIND("r_",LOWER(GN39)),-1)</f>
        <v>-1</v>
      </c>
      <c r="GR39" s="0" t="n">
        <f aca="false">IF(GQ39=-1,-1, ROW(GQ39)-1+VALUE(MID(GN39,GQ39+2, IFERROR(FIND(" ",GN39,GQ39),999)-GQ39-2)))</f>
        <v>-1</v>
      </c>
      <c r="GS39" s="0" t="str">
        <f aca="false">IF(OR(GO39=-1,IFERROR(INDEX(GO$2:GO$100,GP39),999)&gt;=0,IFERROR(INDEX(GQ$2:GQ$100,GP39),999)&gt;=0),    IF(OR(GQ39=-1,IFERROR(INDEX(GO$2:GO$100,GR39),999)&gt;=0,IFERROR(INDEX(GQ$2:GQ$100,GR39),999)&gt;=0),      GN39,REPLACE(GN39,GQ39,IFERROR(FIND(" ",GN39,GQ39),999)-GQ39,                   INDEX(GN$2:GN$100,GR39)                  )),     REPLACE(GN39,GO39,IFERROR(FIND(" ",GN39,GO39),999)-GO39,                   INDEX(GN$2:GN$100,GP39)                  ) )</f>
        <v/>
      </c>
      <c r="GT39" s="0" t="n">
        <f aca="false">IFERROR(FIND("f_",LOWER(GS39)),-1)</f>
        <v>-1</v>
      </c>
      <c r="GU39" s="0" t="n">
        <f aca="false">IF(GT39=-1,-1, VALUE(MID(GS39,GT39+2, IFERROR(FIND(" ",GS39,GT39),999)-GT39-2)))</f>
        <v>-1</v>
      </c>
      <c r="GV39" s="0" t="n">
        <f aca="false">IFERROR(FIND("r_",LOWER(GS39)),-1)</f>
        <v>-1</v>
      </c>
      <c r="GW39" s="0" t="n">
        <f aca="false">IF(GV39=-1,-1, ROW(GV39)-1+VALUE(MID(GS39,GV39+2, IFERROR(FIND(" ",GS39,GV39),999)-GV39-2)))</f>
        <v>-1</v>
      </c>
      <c r="GX39" s="0" t="str">
        <f aca="false">IF(OR(GT39=-1,IFERROR(INDEX(GT$2:GT$100,GU39),999)&gt;=0,IFERROR(INDEX(GV$2:GV$100,GU39),999)&gt;=0),    IF(OR(GV39=-1,IFERROR(INDEX(GT$2:GT$100,GW39),999)&gt;=0,IFERROR(INDEX(GV$2:GV$100,GW39),999)&gt;=0),      GS39,REPLACE(GS39,GV39,IFERROR(FIND(" ",GS39,GV39),999)-GV39,                   INDEX(GS$2:GS$100,GW39)                  )),     REPLACE(GS39,GT39,IFERROR(FIND(" ",GS39,GT39),999)-GT39,                   INDEX(GS$2:GS$100,GU39)                  ) )</f>
        <v/>
      </c>
      <c r="GY39" s="0" t="n">
        <f aca="false">IFERROR(FIND("f_",LOWER(GX39)),-1)</f>
        <v>-1</v>
      </c>
      <c r="GZ39" s="0" t="n">
        <f aca="false">IF(GY39=-1,-1, VALUE(MID(GX39,GY39+2, IFERROR(FIND(" ",GX39,GY39),999)-GY39-2)))</f>
        <v>-1</v>
      </c>
      <c r="HA39" s="0" t="n">
        <f aca="false">IFERROR(FIND("r_",LOWER(GX39)),-1)</f>
        <v>-1</v>
      </c>
      <c r="HB39" s="0" t="n">
        <f aca="false">IF(HA39=-1,-1, ROW(HA39)-1+VALUE(MID(GX39,HA39+2, IFERROR(FIND(" ",GX39,HA39),999)-HA39-2)))</f>
        <v>-1</v>
      </c>
      <c r="HC39" s="0" t="str">
        <f aca="false">IF(OR(GY39=-1,IFERROR(INDEX(GY$2:GY$100,GZ39),999)&gt;=0,IFERROR(INDEX(HA$2:HA$100,GZ39),999)&gt;=0),    IF(OR(HA39=-1,IFERROR(INDEX(GY$2:GY$100,HB39),999)&gt;=0,IFERROR(INDEX(HA$2:HA$100,HB39),999)&gt;=0),      GX39,REPLACE(GX39,HA39,IFERROR(FIND(" ",GX39,HA39),999)-HA39,                   INDEX(GX$2:GX$100,HB39)                  )),     REPLACE(GX39,GY39,IFERROR(FIND(" ",GX39,GY39),999)-GY39,                   INDEX(GX$2:GX$100,GZ39)                  ) )</f>
        <v/>
      </c>
      <c r="HD39" s="0" t="n">
        <f aca="false">IFERROR(FIND("f_",LOWER(HC39)),-1)</f>
        <v>-1</v>
      </c>
      <c r="HE39" s="0" t="n">
        <f aca="false">IF(HD39=-1,-1, VALUE(MID(HC39,HD39+2, IFERROR(FIND(" ",HC39,HD39),999)-HD39-2)))</f>
        <v>-1</v>
      </c>
      <c r="HF39" s="0" t="n">
        <f aca="false">IFERROR(FIND("r_",LOWER(HC39)),-1)</f>
        <v>-1</v>
      </c>
      <c r="HG39" s="0" t="n">
        <f aca="false">IF(HF39=-1,-1, ROW(HF39)-1+VALUE(MID(HC39,HF39+2, IFERROR(FIND(" ",HC39,HF39),999)-HF39-2)))</f>
        <v>-1</v>
      </c>
      <c r="HH39" s="0" t="str">
        <f aca="false">IF(OR(HD39=-1,IFERROR(INDEX(HD$2:HD$100,HE39),999)&gt;=0,IFERROR(INDEX(HF$2:HF$100,HE39),999)&gt;=0),    IF(OR(HF39=-1,IFERROR(INDEX(HD$2:HD$100,HG39),999)&gt;=0,IFERROR(INDEX(HF$2:HF$100,HG39),999)&gt;=0),      HC39,REPLACE(HC39,HF39,IFERROR(FIND(" ",HC39,HF39),999)-HF39,                   INDEX(HC$2:HC$100,HG39)                  )),     REPLACE(HC39,HD39,IFERROR(FIND(" ",HC39,HD39),999)-HD39,                   INDEX(HC$2:HC$100,HE39)                  ) )</f>
        <v/>
      </c>
      <c r="HI39" s="0" t="n">
        <f aca="false">IFERROR(FIND("f_",LOWER(HH39)),-1)</f>
        <v>-1</v>
      </c>
      <c r="HJ39" s="0" t="n">
        <f aca="false">IF(HI39=-1,-1, VALUE(MID(HH39,HI39+2, IFERROR(FIND(" ",HH39,HI39),999)-HI39-2)))</f>
        <v>-1</v>
      </c>
      <c r="HK39" s="0" t="n">
        <f aca="false">IFERROR(FIND("r_",LOWER(HH39)),-1)</f>
        <v>-1</v>
      </c>
      <c r="HL39" s="0" t="n">
        <f aca="false">IF(HK39=-1,-1, ROW(HK39)-1+VALUE(MID(HH39,HK39+2, IFERROR(FIND(" ",HH39,HK39),999)-HK39-2)))</f>
        <v>-1</v>
      </c>
      <c r="HM39" s="0" t="str">
        <f aca="false">IF(OR(HI39=-1,IFERROR(INDEX(HI$2:HI$100,HJ39),999)&gt;=0,IFERROR(INDEX(HK$2:HK$100,HJ39),999)&gt;=0),    IF(OR(HK39=-1,IFERROR(INDEX(HI$2:HI$100,HL39),999)&gt;=0,IFERROR(INDEX(HK$2:HK$100,HL39),999)&gt;=0),      HH39,REPLACE(HH39,HK39,IFERROR(FIND(" ",HH39,HK39),999)-HK39,                   INDEX(HH$2:HH$100,HL39)                  )),     REPLACE(HH39,HI39,IFERROR(FIND(" ",HH39,HI39),999)-HI39,                   INDEX(HH$2:HH$100,HJ39)                  ) )</f>
        <v/>
      </c>
      <c r="HN39" s="0" t="n">
        <f aca="false">IFERROR(FIND("f_",LOWER(HM39)),-1)</f>
        <v>-1</v>
      </c>
      <c r="HO39" s="0" t="n">
        <f aca="false">IF(HN39=-1,-1, VALUE(MID(HM39,HN39+2, IFERROR(FIND(" ",HM39,HN39),999)-HN39-2)))</f>
        <v>-1</v>
      </c>
      <c r="HP39" s="0" t="n">
        <f aca="false">IFERROR(FIND("r_",LOWER(HM39)),-1)</f>
        <v>-1</v>
      </c>
      <c r="HQ39" s="0" t="n">
        <f aca="false">IF(HP39=-1,-1, ROW(HP39)-1+VALUE(MID(HM39,HP39+2, IFERROR(FIND(" ",HM39,HP39),999)-HP39-2)))</f>
        <v>-1</v>
      </c>
      <c r="HR39" s="0" t="str">
        <f aca="false">IF(OR(HN39=-1,IFERROR(INDEX(HN$2:HN$100,HO39),999)&gt;=0,IFERROR(INDEX(HP$2:HP$100,HO39),999)&gt;=0),    IF(OR(HP39=-1,IFERROR(INDEX(HN$2:HN$100,HQ39),999)&gt;=0,IFERROR(INDEX(HP$2:HP$100,HQ39),999)&gt;=0),      HM39,REPLACE(HM39,HP39,IFERROR(FIND(" ",HM39,HP39),999)-HP39,                   INDEX(HM$2:HM$100,HQ39)                  )),     REPLACE(HM39,HN39,IFERROR(FIND(" ",HM39,HN39),999)-HN39,                   INDEX(HM$2:HM$100,HO39)                  ) )</f>
        <v/>
      </c>
      <c r="HS39" s="0" t="n">
        <f aca="false">IFERROR(FIND("f_",LOWER(HR39)),-1)</f>
        <v>-1</v>
      </c>
      <c r="HT39" s="0" t="n">
        <f aca="false">IF(HS39=-1,-1, VALUE(MID(HR39,HS39+2, IFERROR(FIND(" ",HR39,HS39),999)-HS39-2)))</f>
        <v>-1</v>
      </c>
      <c r="HU39" s="0" t="n">
        <f aca="false">IFERROR(FIND("r_",LOWER(HR39)),-1)</f>
        <v>-1</v>
      </c>
      <c r="HV39" s="0" t="n">
        <f aca="false">IF(HU39=-1,-1, ROW(HU39)-1+VALUE(MID(HR39,HU39+2, IFERROR(FIND(" ",HR39,HU39),999)-HU39-2)))</f>
        <v>-1</v>
      </c>
      <c r="HW39" s="0" t="str">
        <f aca="false">IF(OR(HS39=-1,IFERROR(INDEX(HS$2:HS$100,HT39),999)&gt;=0,IFERROR(INDEX(HU$2:HU$100,HT39),999)&gt;=0),    IF(OR(HU39=-1,IFERROR(INDEX(HS$2:HS$100,HV39),999)&gt;=0,IFERROR(INDEX(HU$2:HU$100,HV39),999)&gt;=0),      HR39,REPLACE(HR39,HU39,IFERROR(FIND(" ",HR39,HU39),999)-HU39,                   INDEX(HR$2:HR$100,HV39)                  )),     REPLACE(HR39,HS39,IFERROR(FIND(" ",HR39,HS39),999)-HS39,                   INDEX(HR$2:HR$100,HT39)                  ) )</f>
        <v/>
      </c>
      <c r="HX39" s="0" t="n">
        <f aca="false">IFERROR(FIND("f_",LOWER(HW39)),-1)</f>
        <v>-1</v>
      </c>
      <c r="HY39" s="0" t="n">
        <f aca="false">IF(HX39=-1,-1, VALUE(MID(HW39,HX39+2, IFERROR(FIND(" ",HW39,HX39),999)-HX39-2)))</f>
        <v>-1</v>
      </c>
      <c r="HZ39" s="0" t="n">
        <f aca="false">IFERROR(FIND("r_",LOWER(HW39)),-1)</f>
        <v>-1</v>
      </c>
      <c r="IA39" s="0" t="n">
        <f aca="false">IF(HZ39=-1,-1, ROW(HZ39)-1+VALUE(MID(HW39,HZ39+2, IFERROR(FIND(" ",HW39,HZ39),999)-HZ39-2)))</f>
        <v>-1</v>
      </c>
      <c r="IB39" s="0" t="str">
        <f aca="false">IF(OR(HX39=-1,IFERROR(INDEX(HX$2:HX$100,HY39),999)&gt;=0,IFERROR(INDEX(HZ$2:HZ$100,HY39),999)&gt;=0),    IF(OR(HZ39=-1,IFERROR(INDEX(HX$2:HX$100,IA39),999)&gt;=0,IFERROR(INDEX(HZ$2:HZ$100,IA39),999)&gt;=0),      HW39,REPLACE(HW39,HZ39,IFERROR(FIND(" ",HW39,HZ39),999)-HZ39,                   INDEX(HW$2:HW$100,IA39)                  )),     REPLACE(HW39,HX39,IFERROR(FIND(" ",HW39,HX39),999)-HX39,                   INDEX(HW$2:HW$100,HY39)                  ) )</f>
        <v/>
      </c>
      <c r="IC39" s="0" t="n">
        <f aca="false">IFERROR(FIND("f_",LOWER(IB39)),-1)</f>
        <v>-1</v>
      </c>
      <c r="ID39" s="0" t="n">
        <f aca="false">IF(IC39=-1,-1, VALUE(MID(IB39,IC39+2, IFERROR(FIND(" ",IB39,IC39),999)-IC39-2)))</f>
        <v>-1</v>
      </c>
      <c r="IE39" s="0" t="n">
        <f aca="false">IFERROR(FIND("r_",LOWER(IB39)),-1)</f>
        <v>-1</v>
      </c>
      <c r="IF39" s="0" t="n">
        <f aca="false">IF(IE39=-1,-1, ROW(IE39)-1+VALUE(MID(IB39,IE39+2, IFERROR(FIND(" ",IB39,IE39),999)-IE39-2)))</f>
        <v>-1</v>
      </c>
      <c r="IG39" s="0" t="str">
        <f aca="false">IF(OR(IC39=-1,IFERROR(INDEX(IC$2:IC$100,ID39),999)&gt;=0,IFERROR(INDEX(IE$2:IE$100,ID39),999)&gt;=0),    IF(OR(IE39=-1,IFERROR(INDEX(IC$2:IC$100,IF39),999)&gt;=0,IFERROR(INDEX(IE$2:IE$100,IF39),999)&gt;=0),      IB39,REPLACE(IB39,IE39,IFERROR(FIND(" ",IB39,IE39),999)-IE39,                   INDEX(IB$2:IB$100,IF39)                  )),     REPLACE(IB39,IC39,IFERROR(FIND(" ",IB39,IC39),999)-IC39,                   INDEX(IB$2:IB$100,ID39)                  ) )</f>
        <v/>
      </c>
      <c r="IH39" s="0" t="n">
        <f aca="false">IFERROR(FIND("f_",LOWER(IG39)),-1)</f>
        <v>-1</v>
      </c>
      <c r="II39" s="0" t="n">
        <f aca="false">IF(IH39=-1,-1, VALUE(MID(IG39,IH39+2, IFERROR(FIND(" ",IG39,IH39),999)-IH39-2)))</f>
        <v>-1</v>
      </c>
      <c r="IJ39" s="0" t="n">
        <f aca="false">IFERROR(FIND("r_",LOWER(IG39)),-1)</f>
        <v>-1</v>
      </c>
      <c r="IK39" s="0" t="n">
        <f aca="false">IF(IJ39=-1,-1, ROW(IJ39)-1+VALUE(MID(IG39,IJ39+2, IFERROR(FIND(" ",IG39,IJ39),999)-IJ39-2)))</f>
        <v>-1</v>
      </c>
      <c r="IL39" s="0" t="str">
        <f aca="false">IF(OR(IH39=-1,IFERROR(INDEX(IH$2:IH$100,II39),999)&gt;=0,IFERROR(INDEX(IJ$2:IJ$100,II39),999)&gt;=0),    IF(OR(IJ39=-1,IFERROR(INDEX(IH$2:IH$100,IK39),999)&gt;=0,IFERROR(INDEX(IJ$2:IJ$100,IK39),999)&gt;=0),      IG39,REPLACE(IG39,IJ39,IFERROR(FIND(" ",IG39,IJ39),999)-IJ39,                   INDEX(IG$2:IG$100,IK39)                  )),     REPLACE(IG39,IH39,IFERROR(FIND(" ",IG39,IH39),999)-IH39,                   INDEX(IG$2:IG$100,II39)                  ) )</f>
        <v/>
      </c>
      <c r="IM39" s="0" t="n">
        <f aca="false">IFERROR(FIND("f_",LOWER(IL39)),-1)</f>
        <v>-1</v>
      </c>
      <c r="IN39" s="0" t="n">
        <f aca="false">IF(IM39=-1,-1, VALUE(MID(IL39,IM39+2, IFERROR(FIND(" ",IL39,IM39),999)-IM39-2)))</f>
        <v>-1</v>
      </c>
      <c r="IO39" s="0" t="n">
        <f aca="false">IFERROR(FIND("r_",LOWER(IL39)),-1)</f>
        <v>-1</v>
      </c>
      <c r="IP39" s="0" t="n">
        <f aca="false">IF(IO39=-1,-1, ROW(IO39)-1+VALUE(MID(IL39,IO39+2, IFERROR(FIND(" ",IL39,IO39),999)-IO39-2)))</f>
        <v>-1</v>
      </c>
      <c r="IQ39" s="0" t="str">
        <f aca="false">IF(OR(IM39=-1,IFERROR(INDEX(IM$2:IM$100,IN39),999)&gt;=0,IFERROR(INDEX(IO$2:IO$100,IN39),999)&gt;=0),    IF(OR(IO39=-1,IFERROR(INDEX(IM$2:IM$100,IP39),999)&gt;=0,IFERROR(INDEX(IO$2:IO$100,IP39),999)&gt;=0),      IL39,REPLACE(IL39,IO39,IFERROR(FIND(" ",IL39,IO39),999)-IO39,                   INDEX(IL$2:IL$100,IP39)                  )),     REPLACE(IL39,IM39,IFERROR(FIND(" ",IL39,IM39),999)-IM39,                   INDEX(IL$2:IL$100,IN39)                  ) )</f>
        <v/>
      </c>
      <c r="IR39" s="0" t="n">
        <f aca="false">IFERROR(FIND("f_",LOWER(IQ39)),-1)</f>
        <v>-1</v>
      </c>
      <c r="IS39" s="0" t="n">
        <f aca="false">IF(IR39=-1,-1, VALUE(MID(IQ39,IR39+2, IFERROR(FIND(" ",IQ39,IR39),999)-IR39-2)))</f>
        <v>-1</v>
      </c>
      <c r="IT39" s="0" t="n">
        <f aca="false">IFERROR(FIND("r_",LOWER(IQ39)),-1)</f>
        <v>-1</v>
      </c>
      <c r="IU39" s="0" t="n">
        <f aca="false">IF(IT39=-1,-1, ROW(IT39)-1+VALUE(MID(IQ39,IT39+2, IFERROR(FIND(" ",IQ39,IT39),999)-IT39-2)))</f>
        <v>-1</v>
      </c>
      <c r="IV39" s="0" t="str">
        <f aca="false">IF(OR(IR39=-1,IFERROR(INDEX(IR$2:IR$100,IS39),999)&gt;=0,IFERROR(INDEX(IT$2:IT$100,IS39),999)&gt;=0),    IF(OR(IT39=-1,IFERROR(INDEX(IR$2:IR$100,IU39),999)&gt;=0,IFERROR(INDEX(IT$2:IT$100,IU39),999)&gt;=0),      IQ39,REPLACE(IQ39,IT39,IFERROR(FIND(" ",IQ39,IT39),999)-IT39,                   INDEX(IQ$2:IQ$100,IU39)                  )),     REPLACE(IQ39,IR39,IFERROR(FIND(" ",IQ39,IR39),999)-IR39,                   INDEX(IQ$2:IQ$100,IS39)                  ) )</f>
        <v/>
      </c>
      <c r="IW39" s="0" t="n">
        <f aca="false">IFERROR(FIND("f_",LOWER(IV39)),-1)</f>
        <v>-1</v>
      </c>
      <c r="IX39" s="0" t="n">
        <f aca="false">IF(IW39=-1,-1, VALUE(MID(IV39,IW39+2, IFERROR(FIND(" ",IV39,IW39),999)-IW39-2)))</f>
        <v>-1</v>
      </c>
      <c r="IY39" s="0" t="n">
        <f aca="false">IFERROR(FIND("r_",LOWER(IV39)),-1)</f>
        <v>-1</v>
      </c>
      <c r="IZ39" s="0" t="n">
        <f aca="false">IF(IY39=-1,-1, ROW(IY39)-1+VALUE(MID(IV39,IY39+2, IFERROR(FIND(" ",IV39,IY39),999)-IY39-2)))</f>
        <v>-1</v>
      </c>
      <c r="JA39" s="0" t="str">
        <f aca="false">IF(OR(IW39=-1,IFERROR(INDEX(IW$2:IW$100,IX39),999)&gt;=0,IFERROR(INDEX(IY$2:IY$100,IX39),999)&gt;=0),    IF(OR(IY39=-1,IFERROR(INDEX(IW$2:IW$100,IZ39),999)&gt;=0,IFERROR(INDEX(IY$2:IY$100,IZ39),999)&gt;=0),      IV39,REPLACE(IV39,IY39,IFERROR(FIND(" ",IV39,IY39),999)-IY39,                   INDEX(IV$2:IV$100,IZ39)                  )),     REPLACE(IV39,IW39,IFERROR(FIND(" ",IV39,IW39),999)-IW39,                   INDEX(IV$2:IV$100,IX39)                  ) )</f>
        <v/>
      </c>
      <c r="JB39" s="0" t="n">
        <f aca="false">IFERROR(FIND("f_",LOWER(JA39)),-1)</f>
        <v>-1</v>
      </c>
      <c r="JC39" s="0" t="n">
        <f aca="false">IF(JB39=-1,-1, VALUE(MID(JA39,JB39+2, IFERROR(FIND(" ",JA39,JB39),999)-JB39-2)))</f>
        <v>-1</v>
      </c>
      <c r="JD39" s="0" t="n">
        <f aca="false">IFERROR(FIND("r_",LOWER(JA39)),-1)</f>
        <v>-1</v>
      </c>
      <c r="JE39" s="0" t="n">
        <f aca="false">IF(JD39=-1,-1, ROW(JD39)-1+VALUE(MID(JA39,JD39+2, IFERROR(FIND(" ",JA39,JD39),999)-JD39-2)))</f>
        <v>-1</v>
      </c>
      <c r="JF39" s="0" t="str">
        <f aca="false">IF(OR(JB39=-1,IFERROR(INDEX(JB$2:JB$100,JC39),999)&gt;=0,IFERROR(INDEX(JD$2:JD$100,JC39),999)&gt;=0),    IF(OR(JD39=-1,IFERROR(INDEX(JB$2:JB$100,JE39),999)&gt;=0,IFERROR(INDEX(JD$2:JD$100,JE39),999)&gt;=0),      JA39,REPLACE(JA39,JD39,IFERROR(FIND(" ",JA39,JD39),999)-JD39,                   INDEX(JA$2:JA$100,JE39)                  )),     REPLACE(JA39,JB39,IFERROR(FIND(" ",JA39,JB39),999)-JB39,                   INDEX(JA$2:JA$100,JC39)                  ) )</f>
        <v/>
      </c>
      <c r="JG39" s="0" t="n">
        <f aca="false">IFERROR(FIND("f_",LOWER(JF39)),-1)</f>
        <v>-1</v>
      </c>
      <c r="JH39" s="0" t="n">
        <f aca="false">IF(JG39=-1,-1, VALUE(MID(JF39,JG39+2, IFERROR(FIND(" ",JF39,JG39),999)-JG39-2)))</f>
        <v>-1</v>
      </c>
      <c r="JI39" s="0" t="n">
        <f aca="false">IFERROR(FIND("r_",LOWER(JF39)),-1)</f>
        <v>-1</v>
      </c>
      <c r="JJ39" s="0" t="n">
        <f aca="false">IF(JI39=-1,-1, ROW(JI39)-1+VALUE(MID(JF39,JI39+2, IFERROR(FIND(" ",JF39,JI39),999)-JI39-2)))</f>
        <v>-1</v>
      </c>
      <c r="JK39" s="0" t="str">
        <f aca="false">IF(OR(JG39=-1,IFERROR(INDEX(JG$2:JG$100,JH39),999)&gt;=0,IFERROR(INDEX(JI$2:JI$100,JH39),999)&gt;=0),    IF(OR(JI39=-1,IFERROR(INDEX(JG$2:JG$100,JJ39),999)&gt;=0,IFERROR(INDEX(JI$2:JI$100,JJ39),999)&gt;=0),      JF39,REPLACE(JF39,JI39,IFERROR(FIND(" ",JF39,JI39),999)-JI39,                   INDEX(JF$2:JF$100,JJ39)                  )),     REPLACE(JF39,JG39,IFERROR(FIND(" ",JF39,JG39),999)-JG39,                   INDEX(JF$2:JF$100,JH39)                  ) )</f>
        <v/>
      </c>
      <c r="JL39" s="0" t="n">
        <f aca="false">IFERROR(FIND("f_",LOWER(JK39)),-1)</f>
        <v>-1</v>
      </c>
      <c r="JM39" s="0" t="n">
        <f aca="false">IF(JL39=-1,-1, VALUE(MID(JK39,JL39+2, IFERROR(FIND(" ",JK39,JL39),999)-JL39-2)))</f>
        <v>-1</v>
      </c>
      <c r="JN39" s="0" t="n">
        <f aca="false">IFERROR(FIND("r_",LOWER(JK39)),-1)</f>
        <v>-1</v>
      </c>
      <c r="JO39" s="0" t="n">
        <f aca="false">IF(JN39=-1,-1, ROW(JN39)-1+VALUE(MID(JK39,JN39+2, IFERROR(FIND(" ",JK39,JN39),999)-JN39-2)))</f>
        <v>-1</v>
      </c>
      <c r="JP39" s="0" t="str">
        <f aca="false">IF(OR(JL39=-1,IFERROR(INDEX(JL$2:JL$100,JM39),999)&gt;=0,IFERROR(INDEX(JN$2:JN$100,JM39),999)&gt;=0),    IF(OR(JN39=-1,IFERROR(INDEX(JL$2:JL$100,JO39),999)&gt;=0,IFERROR(INDEX(JN$2:JN$100,JO39),999)&gt;=0),      JK39,REPLACE(JK39,JN39,IFERROR(FIND(" ",JK39,JN39),999)-JN39,                   INDEX(JK$2:JK$100,JO39)                  )),     REPLACE(JK39,JL39,IFERROR(FIND(" ",JK39,JL39),999)-JL39,                   INDEX(JK$2:JK$100,JM39)                  ) )</f>
        <v/>
      </c>
      <c r="JQ39" s="0" t="n">
        <f aca="false">IFERROR(FIND("f_",LOWER(JP39)),-1)</f>
        <v>-1</v>
      </c>
      <c r="JR39" s="0" t="n">
        <f aca="false">IF(JQ39=-1,-1, VALUE(MID(JP39,JQ39+2, IFERROR(FIND(" ",JP39,JQ39),999)-JQ39-2)))</f>
        <v>-1</v>
      </c>
      <c r="JS39" s="0" t="n">
        <f aca="false">IFERROR(FIND("r_",LOWER(JP39)),-1)</f>
        <v>-1</v>
      </c>
      <c r="JT39" s="0" t="n">
        <f aca="false">IF(JS39=-1,-1, ROW(JS39)-1+VALUE(MID(JP39,JS39+2, IFERROR(FIND(" ",JP39,JS39),999)-JS39-2)))</f>
        <v>-1</v>
      </c>
      <c r="JU39" s="0" t="str">
        <f aca="false">IF(OR(JQ39=-1,IFERROR(INDEX(JQ$2:JQ$100,JR39),999)&gt;=0,IFERROR(INDEX(JS$2:JS$100,JR39),999)&gt;=0),    IF(OR(JS39=-1,IFERROR(INDEX(JQ$2:JQ$100,JT39),999)&gt;=0,IFERROR(INDEX(JS$2:JS$100,JT39),999)&gt;=0),      JP39,REPLACE(JP39,JS39,IFERROR(FIND(" ",JP39,JS39),999)-JS39,                   INDEX(JP$2:JP$100,JT39)                  )),     REPLACE(JP39,JQ39,IFERROR(FIND(" ",JP39,JQ39),999)-JQ39,                   INDEX(JP$2:JP$100,JR39)                  ) )</f>
        <v/>
      </c>
      <c r="JV39" s="0" t="n">
        <f aca="false">IFERROR(FIND("f_",LOWER(JU39)),-1)</f>
        <v>-1</v>
      </c>
      <c r="JW39" s="0" t="n">
        <f aca="false">IF(JV39=-1,-1, VALUE(MID(JU39,JV39+2, IFERROR(FIND(" ",JU39,JV39),999)-JV39-2)))</f>
        <v>-1</v>
      </c>
      <c r="JX39" s="0" t="n">
        <f aca="false">IFERROR(FIND("r_",LOWER(JU39)),-1)</f>
        <v>-1</v>
      </c>
      <c r="JY39" s="0" t="n">
        <f aca="false">IF(JX39=-1,-1, ROW(JX39)-1+VALUE(MID(JU39,JX39+2, IFERROR(FIND(" ",JU39,JX39),999)-JX39-2)))</f>
        <v>-1</v>
      </c>
      <c r="JZ39" s="0" t="str">
        <f aca="false">IF(OR(JV39=-1,IFERROR(INDEX(JV$2:JV$100,JW39),999)&gt;=0,IFERROR(INDEX(JX$2:JX$100,JW39),999)&gt;=0),    IF(OR(JX39=-1,IFERROR(INDEX(JV$2:JV$100,JY39),999)&gt;=0,IFERROR(INDEX(JX$2:JX$100,JY39),999)&gt;=0),      JU39,REPLACE(JU39,JX39,IFERROR(FIND(" ",JU39,JX39),999)-JX39,                   INDEX(JU$2:JU$100,JY39)                  )),     REPLACE(JU39,JV39,IFERROR(FIND(" ",JU39,JV39),999)-JV39,                   INDEX(JU$2:JU$100,JW39)                  ) )</f>
        <v/>
      </c>
      <c r="KA39" s="0" t="n">
        <f aca="false">IFERROR(FIND("f_",LOWER(JZ39)),-1)</f>
        <v>-1</v>
      </c>
      <c r="KB39" s="0" t="n">
        <f aca="false">IF(KA39=-1,-1, VALUE(MID(JZ39,KA39+2, IFERROR(FIND(" ",JZ39,KA39),999)-KA39-2)))</f>
        <v>-1</v>
      </c>
      <c r="KC39" s="0" t="n">
        <f aca="false">IFERROR(FIND("r_",LOWER(JZ39)),-1)</f>
        <v>-1</v>
      </c>
      <c r="KD39" s="0" t="n">
        <f aca="false">IF(KC39=-1,-1, ROW(KC39)-1+VALUE(MID(JZ39,KC39+2, IFERROR(FIND(" ",JZ39,KC39),999)-KC39-2)))</f>
        <v>-1</v>
      </c>
      <c r="KE39" s="0" t="str">
        <f aca="false">IF(OR(KA39=-1,IFERROR(INDEX(KA$2:KA$100,KB39),999)&gt;=0,IFERROR(INDEX(KC$2:KC$100,KB39),999)&gt;=0),    IF(OR(KC39=-1,IFERROR(INDEX(KA$2:KA$100,KD39),999)&gt;=0,IFERROR(INDEX(KC$2:KC$100,KD39),999)&gt;=0),      JZ39,REPLACE(JZ39,KC39,IFERROR(FIND(" ",JZ39,KC39),999)-KC39,                   INDEX(JZ$2:JZ$100,KD39)                  )),     REPLACE(JZ39,KA39,IFERROR(FIND(" ",JZ39,KA39),999)-KA39,                   INDEX(JZ$2:JZ$100,KB39)                  ) )</f>
        <v/>
      </c>
      <c r="KF39" s="0" t="n">
        <f aca="false">IFERROR(FIND("f_",LOWER(KE39)),-1)</f>
        <v>-1</v>
      </c>
      <c r="KG39" s="0" t="n">
        <f aca="false">IF(KF39=-1,-1, VALUE(MID(KE39,KF39+2, IFERROR(FIND(" ",KE39,KF39),999)-KF39-2)))</f>
        <v>-1</v>
      </c>
      <c r="KH39" s="0" t="n">
        <f aca="false">IFERROR(FIND("r_",LOWER(KE39)),-1)</f>
        <v>-1</v>
      </c>
      <c r="KI39" s="0" t="n">
        <f aca="false">IF(KH39=-1,-1, ROW(KH39)-1+VALUE(MID(KE39,KH39+2, IFERROR(FIND(" ",KE39,KH39),999)-KH39-2)))</f>
        <v>-1</v>
      </c>
      <c r="KJ39" s="0" t="str">
        <f aca="false">IF(OR(KF39=-1,IFERROR(INDEX(KF$2:KF$100,KG39),999)&gt;=0,IFERROR(INDEX(KH$2:KH$100,KG39),999)&gt;=0),    IF(OR(KH39=-1,IFERROR(INDEX(KF$2:KF$100,KI39),999)&gt;=0,IFERROR(INDEX(KH$2:KH$100,KI39),999)&gt;=0),      KE39,REPLACE(KE39,KH39,IFERROR(FIND(" ",KE39,KH39),999)-KH39,                   INDEX(KE$2:KE$100,KI39)                  )),     REPLACE(KE39,KF39,IFERROR(FIND(" ",KE39,KF39),999)-KF39,                   INDEX(KE$2:KE$100,KG39)                  ) )</f>
        <v/>
      </c>
      <c r="KK39" s="0" t="n">
        <f aca="false">IFERROR(FIND("f_",LOWER(KJ39)),-1)</f>
        <v>-1</v>
      </c>
      <c r="KL39" s="0" t="n">
        <f aca="false">IF(KK39=-1,-1, VALUE(MID(KJ39,KK39+2, IFERROR(FIND(" ",KJ39,KK39),999)-KK39-2)))</f>
        <v>-1</v>
      </c>
      <c r="KM39" s="0" t="n">
        <f aca="false">IFERROR(FIND("r_",LOWER(KJ39)),-1)</f>
        <v>-1</v>
      </c>
      <c r="KN39" s="0" t="n">
        <f aca="false">IF(KM39=-1,-1, ROW(KM39)-1+VALUE(MID(KJ39,KM39+2, IFERROR(FIND(" ",KJ39,KM39),999)-KM39-2)))</f>
        <v>-1</v>
      </c>
      <c r="KO39" s="0" t="str">
        <f aca="false">IF(OR(KK39=-1,IFERROR(INDEX(KK$2:KK$100,KL39),999)&gt;=0,IFERROR(INDEX(KM$2:KM$100,KL39),999)&gt;=0),    IF(OR(KM39=-1,IFERROR(INDEX(KK$2:KK$100,KN39),999)&gt;=0,IFERROR(INDEX(KM$2:KM$100,KN39),999)&gt;=0),      KJ39,REPLACE(KJ39,KM39,IFERROR(FIND(" ",KJ39,KM39),999)-KM39,                   INDEX(KJ$2:KJ$100,KN39)                  )),     REPLACE(KJ39,KK39,IFERROR(FIND(" ",KJ39,KK39),999)-KK39,                   INDEX(KJ$2:KJ$100,KL39)                  ) )</f>
        <v/>
      </c>
      <c r="KP39" s="0" t="n">
        <f aca="false">IFERROR(FIND("f_",LOWER(KO39)),-1)</f>
        <v>-1</v>
      </c>
      <c r="KQ39" s="0" t="n">
        <f aca="false">IF(KP39=-1,-1, VALUE(MID(KO39,KP39+2, IFERROR(FIND(" ",KO39,KP39),999)-KP39-2)))</f>
        <v>-1</v>
      </c>
      <c r="KR39" s="0" t="n">
        <f aca="false">IFERROR(FIND("r_",LOWER(KO39)),-1)</f>
        <v>-1</v>
      </c>
      <c r="KS39" s="0" t="n">
        <f aca="false">IF(KR39=-1,-1, ROW(KR39)-1+VALUE(MID(KO39,KR39+2, IFERROR(FIND(" ",KO39,KR39),999)-KR39-2)))</f>
        <v>-1</v>
      </c>
      <c r="KT39" s="0" t="str">
        <f aca="false">IF(OR(KP39=-1,IFERROR(INDEX(KP$2:KP$100,KQ39),999)&gt;=0,IFERROR(INDEX(KR$2:KR$100,KQ39),999)&gt;=0),    IF(OR(KR39=-1,IFERROR(INDEX(KP$2:KP$100,KS39),999)&gt;=0,IFERROR(INDEX(KR$2:KR$100,KS39),999)&gt;=0),      KO39,REPLACE(KO39,KR39,IFERROR(FIND(" ",KO39,KR39),999)-KR39,                   INDEX(KO$2:KO$100,KS39)                  )),     REPLACE(KO39,KP39,IFERROR(FIND(" ",KO39,KP39),999)-KP39,                   INDEX(KO$2:KO$100,KQ39)                  ) )</f>
        <v/>
      </c>
      <c r="KU39" s="0" t="n">
        <f aca="false">IFERROR(FIND("f_",LOWER(KT39)),-1)</f>
        <v>-1</v>
      </c>
      <c r="KV39" s="0" t="n">
        <f aca="false">IF(KU39=-1,-1, VALUE(MID(KT39,KU39+2, IFERROR(FIND(" ",KT39,KU39),999)-KU39-2)))</f>
        <v>-1</v>
      </c>
      <c r="KW39" s="0" t="n">
        <f aca="false">IFERROR(FIND("r_",LOWER(KT39)),-1)</f>
        <v>-1</v>
      </c>
      <c r="KX39" s="0" t="n">
        <f aca="false">IF(KW39=-1,-1, ROW(KW39)-1+VALUE(MID(KT39,KW39+2, IFERROR(FIND(" ",KT39,KW39),999)-KW39-2)))</f>
        <v>-1</v>
      </c>
      <c r="KY39" s="0" t="str">
        <f aca="false">IF(OR(KU39=-1,IFERROR(INDEX(KU$2:KU$100,KV39),999)&gt;=0,IFERROR(INDEX(KW$2:KW$100,KV39),999)&gt;=0),    IF(OR(KW39=-1,IFERROR(INDEX(KU$2:KU$100,KX39),999)&gt;=0,IFERROR(INDEX(KW$2:KW$100,KX39),999)&gt;=0),      KT39,REPLACE(KT39,KW39,IFERROR(FIND(" ",KT39,KW39),999)-KW39,                   INDEX(KT$2:KT$100,KX39)                  )),     REPLACE(KT39,KU39,IFERROR(FIND(" ",KT39,KU39),999)-KU39,                   INDEX(KT$2:KT$100,KV39)                  ) )</f>
        <v/>
      </c>
    </row>
    <row r="40" customFormat="false" ht="13.8" hidden="false" customHeight="false" outlineLevel="0" collapsed="false">
      <c r="D40" s="1"/>
      <c r="I40" s="0" t="str">
        <f aca="false">KY40</f>
        <v/>
      </c>
      <c r="L40" s="0" t="e">
        <f aca="false">VLOOKUP($D40,Relgebra!$A:$E,5,0)</f>
        <v>#N/A</v>
      </c>
      <c r="M40" s="0" t="e">
        <f aca="false">SUBSTITUTE(SUBSTITUTE(L40,"parm1",E40),"parm2",F40)</f>
        <v>#N/A</v>
      </c>
      <c r="N40" s="0" t="str">
        <f aca="false">IFERROR(VLOOKUP(ROW($A39),$G$2:$M$100,COLUMN(M39)-COLUMN(G39)+1,0),"")</f>
        <v/>
      </c>
      <c r="P40" s="0" t="str">
        <f aca="false">N40</f>
        <v/>
      </c>
      <c r="Q40" s="0" t="n">
        <f aca="false">IFERROR(FIND("f_",LOWER(P40)),-1)</f>
        <v>-1</v>
      </c>
      <c r="R40" s="0" t="n">
        <f aca="false">IF(Q40=-1,-1, VALUE(MID(P40,Q40+2, IFERROR(FIND(" ",P40,Q40),999)-Q40-2)))</f>
        <v>-1</v>
      </c>
      <c r="S40" s="0" t="n">
        <f aca="false">IFERROR(FIND("r_",LOWER(P40)),-1)</f>
        <v>-1</v>
      </c>
      <c r="T40" s="0" t="n">
        <f aca="false">IF(S40=-1,-1, ROW(S40)-1+VALUE(MID(P40,S40+2, IFERROR(FIND(" ",P40,S40),999)-S40-2)))</f>
        <v>-1</v>
      </c>
      <c r="U40" s="0" t="str">
        <f aca="false">IF(OR(Q40=-1,IFERROR(INDEX(Q$2:Q$100,R40),999)&gt;=0,IFERROR(INDEX(S$2:S$100,R40),999)&gt;=0),    IF(OR(S40=-1,IFERROR(INDEX(Q$2:Q$100,T40),999)&gt;=0,IFERROR(INDEX(S$2:S$100,T40),999)&gt;=0),      P40,REPLACE(P40,S40,IFERROR(FIND(" ",P40,S40),999)-S40,                   INDEX(P$2:P$100,T40)                  )),     REPLACE(P40,Q40,IFERROR(FIND(" ",P40,Q40),999)-Q40,                   INDEX(P$2:P$100,R40)                  ) )</f>
        <v/>
      </c>
      <c r="V40" s="0" t="n">
        <f aca="false">IFERROR(FIND("f_",LOWER(U40)),-1)</f>
        <v>-1</v>
      </c>
      <c r="W40" s="0" t="n">
        <f aca="false">IF(V40=-1,-1, VALUE(MID(U40,V40+2, IFERROR(FIND(" ",U40,V40),999)-V40-2)))</f>
        <v>-1</v>
      </c>
      <c r="X40" s="0" t="n">
        <f aca="false">IFERROR(FIND("r_",LOWER(U40)),-1)</f>
        <v>-1</v>
      </c>
      <c r="Y40" s="0" t="n">
        <f aca="false">IF(X40=-1,-1, ROW(X40)-1+VALUE(MID(U40,X40+2, IFERROR(FIND(" ",U40,X40),999)-X40-2)))</f>
        <v>-1</v>
      </c>
      <c r="Z40" s="0" t="str">
        <f aca="false">IF(OR(V40=-1,IFERROR(INDEX(V$2:V$100,W40),999)&gt;=0,IFERROR(INDEX(X$2:X$100,W40),999)&gt;=0),    IF(OR(X40=-1,IFERROR(INDEX(V$2:V$100,Y40),999)&gt;=0,IFERROR(INDEX(X$2:X$100,Y40),999)&gt;=0),      U40,REPLACE(U40,X40,IFERROR(FIND(" ",U40,X40),999)-X40,                   INDEX(U$2:U$100,Y40)                  )),     REPLACE(U40,V40,IFERROR(FIND(" ",U40,V40),999)-V40,                   INDEX(U$2:U$100,W40)                  ) )</f>
        <v/>
      </c>
      <c r="AA40" s="0" t="n">
        <f aca="false">IFERROR(FIND("f_",LOWER(Z40)),-1)</f>
        <v>-1</v>
      </c>
      <c r="AB40" s="0" t="n">
        <f aca="false">IF(AA40=-1,-1, VALUE(MID(Z40,AA40+2, IFERROR(FIND(" ",Z40,AA40),999)-AA40-2)))</f>
        <v>-1</v>
      </c>
      <c r="AC40" s="0" t="n">
        <f aca="false">IFERROR(FIND("r_",LOWER(Z40)),-1)</f>
        <v>-1</v>
      </c>
      <c r="AD40" s="0" t="n">
        <f aca="false">IF(AC40=-1,-1, ROW(AC40)-1+VALUE(MID(Z40,AC40+2, IFERROR(FIND(" ",Z40,AC40),999)-AC40-2)))</f>
        <v>-1</v>
      </c>
      <c r="AE40" s="0" t="str">
        <f aca="false">IF(OR(AA40=-1,IFERROR(INDEX(AA$2:AA$100,AB40),999)&gt;=0,IFERROR(INDEX(AC$2:AC$100,AB40),999)&gt;=0),    IF(OR(AC40=-1,IFERROR(INDEX(AA$2:AA$100,AD40),999)&gt;=0,IFERROR(INDEX(AC$2:AC$100,AD40),999)&gt;=0),      Z40,REPLACE(Z40,AC40,IFERROR(FIND(" ",Z40,AC40),999)-AC40,                   INDEX(Z$2:Z$100,AD40)                  )),     REPLACE(Z40,AA40,IFERROR(FIND(" ",Z40,AA40),999)-AA40,                   INDEX(Z$2:Z$100,AB40)                  ) )</f>
        <v/>
      </c>
      <c r="AF40" s="0" t="n">
        <f aca="false">IFERROR(FIND("f_",LOWER(AE40)),-1)</f>
        <v>-1</v>
      </c>
      <c r="AG40" s="0" t="n">
        <f aca="false">IF(AF40=-1,-1, VALUE(MID(AE40,AF40+2, IFERROR(FIND(" ",AE40,AF40),999)-AF40-2)))</f>
        <v>-1</v>
      </c>
      <c r="AH40" s="0" t="n">
        <f aca="false">IFERROR(FIND("r_",LOWER(AE40)),-1)</f>
        <v>-1</v>
      </c>
      <c r="AI40" s="0" t="n">
        <f aca="false">IF(AH40=-1,-1, ROW(AH40)-1+VALUE(MID(AE40,AH40+2, IFERROR(FIND(" ",AE40,AH40),999)-AH40-2)))</f>
        <v>-1</v>
      </c>
      <c r="AJ40" s="0" t="str">
        <f aca="false">IF(OR(AF40=-1,IFERROR(INDEX(AF$2:AF$100,AG40),999)&gt;=0,IFERROR(INDEX(AH$2:AH$100,AG40),999)&gt;=0),    IF(OR(AH40=-1,IFERROR(INDEX(AF$2:AF$100,AI40),999)&gt;=0,IFERROR(INDEX(AH$2:AH$100,AI40),999)&gt;=0),      AE40,REPLACE(AE40,AH40,IFERROR(FIND(" ",AE40,AH40),999)-AH40,                   INDEX(AE$2:AE$100,AI40)                  )),     REPLACE(AE40,AF40,IFERROR(FIND(" ",AE40,AF40),999)-AF40,                   INDEX(AE$2:AE$100,AG40)                  ) )</f>
        <v/>
      </c>
      <c r="AK40" s="0" t="n">
        <f aca="false">IFERROR(FIND("f_",LOWER(AJ40)),-1)</f>
        <v>-1</v>
      </c>
      <c r="AL40" s="0" t="n">
        <f aca="false">IF(AK40=-1,-1, VALUE(MID(AJ40,AK40+2, IFERROR(FIND(" ",AJ40,AK40),999)-AK40-2)))</f>
        <v>-1</v>
      </c>
      <c r="AM40" s="0" t="n">
        <f aca="false">IFERROR(FIND("r_",LOWER(AJ40)),-1)</f>
        <v>-1</v>
      </c>
      <c r="AN40" s="0" t="n">
        <f aca="false">IF(AM40=-1,-1, ROW(AM40)-1+VALUE(MID(AJ40,AM40+2, IFERROR(FIND(" ",AJ40,AM40),999)-AM40-2)))</f>
        <v>-1</v>
      </c>
      <c r="AO40" s="0" t="str">
        <f aca="false">IF(OR(AK40=-1,IFERROR(INDEX(AK$2:AK$100,AL40),999)&gt;=0,IFERROR(INDEX(AM$2:AM$100,AL40),999)&gt;=0),    IF(OR(AM40=-1,IFERROR(INDEX(AK$2:AK$100,AN40),999)&gt;=0,IFERROR(INDEX(AM$2:AM$100,AN40),999)&gt;=0),      AJ40,REPLACE(AJ40,AM40,IFERROR(FIND(" ",AJ40,AM40),999)-AM40,                   INDEX(AJ$2:AJ$100,AN40)                  )),     REPLACE(AJ40,AK40,IFERROR(FIND(" ",AJ40,AK40),999)-AK40,                   INDEX(AJ$2:AJ$100,AL40)                  ) )</f>
        <v/>
      </c>
      <c r="AP40" s="0" t="n">
        <f aca="false">IFERROR(FIND("f_",LOWER(AO40)),-1)</f>
        <v>-1</v>
      </c>
      <c r="AQ40" s="0" t="n">
        <f aca="false">IF(AP40=-1,-1, VALUE(MID(AO40,AP40+2, IFERROR(FIND(" ",AO40,AP40),999)-AP40-2)))</f>
        <v>-1</v>
      </c>
      <c r="AR40" s="0" t="n">
        <f aca="false">IFERROR(FIND("r_",LOWER(AO40)),-1)</f>
        <v>-1</v>
      </c>
      <c r="AS40" s="0" t="n">
        <f aca="false">IF(AR40=-1,-1, ROW(AR40)-1+VALUE(MID(AO40,AR40+2, IFERROR(FIND(" ",AO40,AR40),999)-AR40-2)))</f>
        <v>-1</v>
      </c>
      <c r="AT40" s="0" t="str">
        <f aca="false">IF(OR(AP40=-1,IFERROR(INDEX(AP$2:AP$100,AQ40),999)&gt;=0,IFERROR(INDEX(AR$2:AR$100,AQ40),999)&gt;=0),    IF(OR(AR40=-1,IFERROR(INDEX(AP$2:AP$100,AS40),999)&gt;=0,IFERROR(INDEX(AR$2:AR$100,AS40),999)&gt;=0),      AO40,REPLACE(AO40,AR40,IFERROR(FIND(" ",AO40,AR40),999)-AR40,                   INDEX(AO$2:AO$100,AS40)                  )),     REPLACE(AO40,AP40,IFERROR(FIND(" ",AO40,AP40),999)-AP40,                   INDEX(AO$2:AO$100,AQ40)                  ) )</f>
        <v/>
      </c>
      <c r="AU40" s="0" t="n">
        <f aca="false">IFERROR(FIND("f_",LOWER(AT40)),-1)</f>
        <v>-1</v>
      </c>
      <c r="AV40" s="0" t="n">
        <f aca="false">IF(AU40=-1,-1, VALUE(MID(AT40,AU40+2, IFERROR(FIND(" ",AT40,AU40),999)-AU40-2)))</f>
        <v>-1</v>
      </c>
      <c r="AW40" s="0" t="n">
        <f aca="false">IFERROR(FIND("r_",LOWER(AT40)),-1)</f>
        <v>-1</v>
      </c>
      <c r="AX40" s="0" t="n">
        <f aca="false">IF(AW40=-1,-1, ROW(AW40)-1+VALUE(MID(AT40,AW40+2, IFERROR(FIND(" ",AT40,AW40),999)-AW40-2)))</f>
        <v>-1</v>
      </c>
      <c r="AY40" s="0" t="str">
        <f aca="false">IF(OR(AU40=-1,IFERROR(INDEX(AU$2:AU$100,AV40),999)&gt;=0,IFERROR(INDEX(AW$2:AW$100,AV40),999)&gt;=0),    IF(OR(AW40=-1,IFERROR(INDEX(AU$2:AU$100,AX40),999)&gt;=0,IFERROR(INDEX(AW$2:AW$100,AX40),999)&gt;=0),      AT40,REPLACE(AT40,AW40,IFERROR(FIND(" ",AT40,AW40),999)-AW40,                   INDEX(AT$2:AT$100,AX40)                  )),     REPLACE(AT40,AU40,IFERROR(FIND(" ",AT40,AU40),999)-AU40,                   INDEX(AT$2:AT$100,AV40)                  ) )</f>
        <v/>
      </c>
      <c r="AZ40" s="0" t="n">
        <f aca="false">IFERROR(FIND("f_",LOWER(AY40)),-1)</f>
        <v>-1</v>
      </c>
      <c r="BA40" s="0" t="n">
        <f aca="false">IF(AZ40=-1,-1, VALUE(MID(AY40,AZ40+2, IFERROR(FIND(" ",AY40,AZ40),999)-AZ40-2)))</f>
        <v>-1</v>
      </c>
      <c r="BB40" s="0" t="n">
        <f aca="false">IFERROR(FIND("r_",LOWER(AY40)),-1)</f>
        <v>-1</v>
      </c>
      <c r="BC40" s="0" t="n">
        <f aca="false">IF(BB40=-1,-1, ROW(BB40)-1+VALUE(MID(AY40,BB40+2, IFERROR(FIND(" ",AY40,BB40),999)-BB40-2)))</f>
        <v>-1</v>
      </c>
      <c r="BD40" s="0" t="str">
        <f aca="false">IF(OR(AZ40=-1,IFERROR(INDEX(AZ$2:AZ$100,BA40),999)&gt;=0,IFERROR(INDEX(BB$2:BB$100,BA40),999)&gt;=0),    IF(OR(BB40=-1,IFERROR(INDEX(AZ$2:AZ$100,BC40),999)&gt;=0,IFERROR(INDEX(BB$2:BB$100,BC40),999)&gt;=0),      AY40,REPLACE(AY40,BB40,IFERROR(FIND(" ",AY40,BB40),999)-BB40,                   INDEX(AY$2:AY$100,BC40)                  )),     REPLACE(AY40,AZ40,IFERROR(FIND(" ",AY40,AZ40),999)-AZ40,                   INDEX(AY$2:AY$100,BA40)                  ) )</f>
        <v/>
      </c>
      <c r="BE40" s="0" t="n">
        <f aca="false">IFERROR(FIND("f_",LOWER(BD40)),-1)</f>
        <v>-1</v>
      </c>
      <c r="BF40" s="0" t="n">
        <f aca="false">IF(BE40=-1,-1, VALUE(MID(BD40,BE40+2, IFERROR(FIND(" ",BD40,BE40),999)-BE40-2)))</f>
        <v>-1</v>
      </c>
      <c r="BG40" s="0" t="n">
        <f aca="false">IFERROR(FIND("r_",LOWER(BD40)),-1)</f>
        <v>-1</v>
      </c>
      <c r="BH40" s="0" t="n">
        <f aca="false">IF(BG40=-1,-1, ROW(BG40)-1+VALUE(MID(BD40,BG40+2, IFERROR(FIND(" ",BD40,BG40),999)-BG40-2)))</f>
        <v>-1</v>
      </c>
      <c r="BI40" s="0" t="str">
        <f aca="false">IF(OR(BE40=-1,IFERROR(INDEX(BE$2:BE$100,BF40),999)&gt;=0,IFERROR(INDEX(BG$2:BG$100,BF40),999)&gt;=0),    IF(OR(BG40=-1,IFERROR(INDEX(BE$2:BE$100,BH40),999)&gt;=0,IFERROR(INDEX(BG$2:BG$100,BH40),999)&gt;=0),      BD40,REPLACE(BD40,BG40,IFERROR(FIND(" ",BD40,BG40),999)-BG40,                   INDEX(BD$2:BD$100,BH40)                  )),     REPLACE(BD40,BE40,IFERROR(FIND(" ",BD40,BE40),999)-BE40,                   INDEX(BD$2:BD$100,BF40)                  ) )</f>
        <v/>
      </c>
      <c r="BJ40" s="0" t="n">
        <f aca="false">IFERROR(FIND("f_",LOWER(BI40)),-1)</f>
        <v>-1</v>
      </c>
      <c r="BK40" s="0" t="n">
        <f aca="false">IF(BJ40=-1,-1, VALUE(MID(BI40,BJ40+2, IFERROR(FIND(" ",BI40,BJ40),999)-BJ40-2)))</f>
        <v>-1</v>
      </c>
      <c r="BL40" s="0" t="n">
        <f aca="false">IFERROR(FIND("r_",LOWER(BI40)),-1)</f>
        <v>-1</v>
      </c>
      <c r="BM40" s="0" t="n">
        <f aca="false">IF(BL40=-1,-1, ROW(BL40)-1+VALUE(MID(BI40,BL40+2, IFERROR(FIND(" ",BI40,BL40),999)-BL40-2)))</f>
        <v>-1</v>
      </c>
      <c r="BN40" s="0" t="str">
        <f aca="false">IF(OR(BJ40=-1,IFERROR(INDEX(BJ$2:BJ$100,BK40),999)&gt;=0,IFERROR(INDEX(BL$2:BL$100,BK40),999)&gt;=0),    IF(OR(BL40=-1,IFERROR(INDEX(BJ$2:BJ$100,BM40),999)&gt;=0,IFERROR(INDEX(BL$2:BL$100,BM40),999)&gt;=0),      BI40,REPLACE(BI40,BL40,IFERROR(FIND(" ",BI40,BL40),999)-BL40,                   INDEX(BI$2:BI$100,BM40)                  )),     REPLACE(BI40,BJ40,IFERROR(FIND(" ",BI40,BJ40),999)-BJ40,                   INDEX(BI$2:BI$100,BK40)                  ) )</f>
        <v/>
      </c>
      <c r="BO40" s="0" t="n">
        <f aca="false">IFERROR(FIND("f_",LOWER(BN40)),-1)</f>
        <v>-1</v>
      </c>
      <c r="BP40" s="0" t="n">
        <f aca="false">IF(BO40=-1,-1, VALUE(MID(BN40,BO40+2, IFERROR(FIND(" ",BN40,BO40),999)-BO40-2)))</f>
        <v>-1</v>
      </c>
      <c r="BQ40" s="0" t="n">
        <f aca="false">IFERROR(FIND("r_",LOWER(BN40)),-1)</f>
        <v>-1</v>
      </c>
      <c r="BR40" s="0" t="n">
        <f aca="false">IF(BQ40=-1,-1, ROW(BQ40)-1+VALUE(MID(BN40,BQ40+2, IFERROR(FIND(" ",BN40,BQ40),999)-BQ40-2)))</f>
        <v>-1</v>
      </c>
      <c r="BS40" s="0" t="str">
        <f aca="false">IF(OR(BO40=-1,IFERROR(INDEX(BO$2:BO$100,BP40),999)&gt;=0,IFERROR(INDEX(BQ$2:BQ$100,BP40),999)&gt;=0),    IF(OR(BQ40=-1,IFERROR(INDEX(BO$2:BO$100,BR40),999)&gt;=0,IFERROR(INDEX(BQ$2:BQ$100,BR40),999)&gt;=0),      BN40,REPLACE(BN40,BQ40,IFERROR(FIND(" ",BN40,BQ40),999)-BQ40,                   INDEX(BN$2:BN$100,BR40)                  )),     REPLACE(BN40,BO40,IFERROR(FIND(" ",BN40,BO40),999)-BO40,                   INDEX(BN$2:BN$100,BP40)                  ) )</f>
        <v/>
      </c>
      <c r="BT40" s="0" t="n">
        <f aca="false">IFERROR(FIND("f_",LOWER(BS40)),-1)</f>
        <v>-1</v>
      </c>
      <c r="BU40" s="0" t="n">
        <f aca="false">IF(BT40=-1,-1, VALUE(MID(BS40,BT40+2, IFERROR(FIND(" ",BS40,BT40),999)-BT40-2)))</f>
        <v>-1</v>
      </c>
      <c r="BV40" s="0" t="n">
        <f aca="false">IFERROR(FIND("r_",LOWER(BS40)),-1)</f>
        <v>-1</v>
      </c>
      <c r="BW40" s="0" t="n">
        <f aca="false">IF(BV40=-1,-1, ROW(BV40)-1+VALUE(MID(BS40,BV40+2, IFERROR(FIND(" ",BS40,BV40),999)-BV40-2)))</f>
        <v>-1</v>
      </c>
      <c r="BX40" s="0" t="str">
        <f aca="false">IF(OR(BT40=-1,IFERROR(INDEX(BT$2:BT$100,BU40),999)&gt;=0,IFERROR(INDEX(BV$2:BV$100,BU40),999)&gt;=0),    IF(OR(BV40=-1,IFERROR(INDEX(BT$2:BT$100,BW40),999)&gt;=0,IFERROR(INDEX(BV$2:BV$100,BW40),999)&gt;=0),      BS40,REPLACE(BS40,BV40,IFERROR(FIND(" ",BS40,BV40),999)-BV40,                   INDEX(BS$2:BS$100,BW40)                  )),     REPLACE(BS40,BT40,IFERROR(FIND(" ",BS40,BT40),999)-BT40,                   INDEX(BS$2:BS$100,BU40)                  ) )</f>
        <v/>
      </c>
      <c r="BY40" s="0" t="n">
        <f aca="false">IFERROR(FIND("f_",LOWER(BX40)),-1)</f>
        <v>-1</v>
      </c>
      <c r="BZ40" s="0" t="n">
        <f aca="false">IF(BY40=-1,-1, VALUE(MID(BX40,BY40+2, IFERROR(FIND(" ",BX40,BY40),999)-BY40-2)))</f>
        <v>-1</v>
      </c>
      <c r="CA40" s="0" t="n">
        <f aca="false">IFERROR(FIND("r_",LOWER(BX40)),-1)</f>
        <v>-1</v>
      </c>
      <c r="CB40" s="0" t="n">
        <f aca="false">IF(CA40=-1,-1, ROW(CA40)-1+VALUE(MID(BX40,CA40+2, IFERROR(FIND(" ",BX40,CA40),999)-CA40-2)))</f>
        <v>-1</v>
      </c>
      <c r="CC40" s="0" t="str">
        <f aca="false">IF(OR(BY40=-1,IFERROR(INDEX(BY$2:BY$100,BZ40),999)&gt;=0,IFERROR(INDEX(CA$2:CA$100,BZ40),999)&gt;=0),    IF(OR(CA40=-1,IFERROR(INDEX(BY$2:BY$100,CB40),999)&gt;=0,IFERROR(INDEX(CA$2:CA$100,CB40),999)&gt;=0),      BX40,REPLACE(BX40,CA40,IFERROR(FIND(" ",BX40,CA40),999)-CA40,                   INDEX(BX$2:BX$100,CB40)                  )),     REPLACE(BX40,BY40,IFERROR(FIND(" ",BX40,BY40),999)-BY40,                   INDEX(BX$2:BX$100,BZ40)                  ) )</f>
        <v/>
      </c>
      <c r="CD40" s="0" t="n">
        <f aca="false">IFERROR(FIND("f_",LOWER(CC40)),-1)</f>
        <v>-1</v>
      </c>
      <c r="CE40" s="0" t="n">
        <f aca="false">IF(CD40=-1,-1, VALUE(MID(CC40,CD40+2, IFERROR(FIND(" ",CC40,CD40),999)-CD40-2)))</f>
        <v>-1</v>
      </c>
      <c r="CF40" s="0" t="n">
        <f aca="false">IFERROR(FIND("r_",LOWER(CC40)),-1)</f>
        <v>-1</v>
      </c>
      <c r="CG40" s="0" t="n">
        <f aca="false">IF(CF40=-1,-1, ROW(CF40)-1+VALUE(MID(CC40,CF40+2, IFERROR(FIND(" ",CC40,CF40),999)-CF40-2)))</f>
        <v>-1</v>
      </c>
      <c r="CH40" s="0" t="str">
        <f aca="false">IF(OR(CD40=-1,IFERROR(INDEX(CD$2:CD$100,CE40),999)&gt;=0,IFERROR(INDEX(CF$2:CF$100,CE40),999)&gt;=0),    IF(OR(CF40=-1,IFERROR(INDEX(CD$2:CD$100,CG40),999)&gt;=0,IFERROR(INDEX(CF$2:CF$100,CG40),999)&gt;=0),      CC40,REPLACE(CC40,CF40,IFERROR(FIND(" ",CC40,CF40),999)-CF40,                   INDEX(CC$2:CC$100,CG40)                  )),     REPLACE(CC40,CD40,IFERROR(FIND(" ",CC40,CD40),999)-CD40,                   INDEX(CC$2:CC$100,CE40)                  ) )</f>
        <v/>
      </c>
      <c r="CI40" s="0" t="n">
        <f aca="false">IFERROR(FIND("f_",LOWER(CH40)),-1)</f>
        <v>-1</v>
      </c>
      <c r="CJ40" s="0" t="n">
        <f aca="false">IF(CI40=-1,-1, VALUE(MID(CH40,CI40+2, IFERROR(FIND(" ",CH40,CI40),999)-CI40-2)))</f>
        <v>-1</v>
      </c>
      <c r="CK40" s="0" t="n">
        <f aca="false">IFERROR(FIND("r_",LOWER(CH40)),-1)</f>
        <v>-1</v>
      </c>
      <c r="CL40" s="0" t="n">
        <f aca="false">IF(CK40=-1,-1, ROW(CK40)-1+VALUE(MID(CH40,CK40+2, IFERROR(FIND(" ",CH40,CK40),999)-CK40-2)))</f>
        <v>-1</v>
      </c>
      <c r="CM40" s="0" t="str">
        <f aca="false">IF(OR(CI40=-1,IFERROR(INDEX(CI$2:CI$100,CJ40),999)&gt;=0,IFERROR(INDEX(CK$2:CK$100,CJ40),999)&gt;=0),    IF(OR(CK40=-1,IFERROR(INDEX(CI$2:CI$100,CL40),999)&gt;=0,IFERROR(INDEX(CK$2:CK$100,CL40),999)&gt;=0),      CH40,REPLACE(CH40,CK40,IFERROR(FIND(" ",CH40,CK40),999)-CK40,                   INDEX(CH$2:CH$100,CL40)                  )),     REPLACE(CH40,CI40,IFERROR(FIND(" ",CH40,CI40),999)-CI40,                   INDEX(CH$2:CH$100,CJ40)                  ) )</f>
        <v/>
      </c>
      <c r="CN40" s="0" t="n">
        <f aca="false">IFERROR(FIND("f_",LOWER(CM40)),-1)</f>
        <v>-1</v>
      </c>
      <c r="CO40" s="0" t="n">
        <f aca="false">IF(CN40=-1,-1, VALUE(MID(CM40,CN40+2, IFERROR(FIND(" ",CM40,CN40),999)-CN40-2)))</f>
        <v>-1</v>
      </c>
      <c r="CP40" s="0" t="n">
        <f aca="false">IFERROR(FIND("r_",LOWER(CM40)),-1)</f>
        <v>-1</v>
      </c>
      <c r="CQ40" s="0" t="n">
        <f aca="false">IF(CP40=-1,-1, ROW(CP40)-1+VALUE(MID(CM40,CP40+2, IFERROR(FIND(" ",CM40,CP40),999)-CP40-2)))</f>
        <v>-1</v>
      </c>
      <c r="CR40" s="0" t="str">
        <f aca="false">IF(OR(CN40=-1,IFERROR(INDEX(CN$2:CN$100,CO40),999)&gt;=0,IFERROR(INDEX(CP$2:CP$100,CO40),999)&gt;=0),    IF(OR(CP40=-1,IFERROR(INDEX(CN$2:CN$100,CQ40),999)&gt;=0,IFERROR(INDEX(CP$2:CP$100,CQ40),999)&gt;=0),      CM40,REPLACE(CM40,CP40,IFERROR(FIND(" ",CM40,CP40),999)-CP40,                   INDEX(CM$2:CM$100,CQ40)                  )),     REPLACE(CM40,CN40,IFERROR(FIND(" ",CM40,CN40),999)-CN40,                   INDEX(CM$2:CM$100,CO40)                  ) )</f>
        <v/>
      </c>
      <c r="CS40" s="0" t="n">
        <f aca="false">IFERROR(FIND("f_",LOWER(CR40)),-1)</f>
        <v>-1</v>
      </c>
      <c r="CT40" s="0" t="n">
        <f aca="false">IF(CS40=-1,-1, VALUE(MID(CR40,CS40+2, IFERROR(FIND(" ",CR40,CS40),999)-CS40-2)))</f>
        <v>-1</v>
      </c>
      <c r="CU40" s="0" t="n">
        <f aca="false">IFERROR(FIND("r_",LOWER(CR40)),-1)</f>
        <v>-1</v>
      </c>
      <c r="CV40" s="0" t="n">
        <f aca="false">IF(CU40=-1,-1, ROW(CU40)-1+VALUE(MID(CR40,CU40+2, IFERROR(FIND(" ",CR40,CU40),999)-CU40-2)))</f>
        <v>-1</v>
      </c>
      <c r="CW40" s="0" t="str">
        <f aca="false">IF(OR(CS40=-1,IFERROR(INDEX(CS$2:CS$100,CT40),999)&gt;=0,IFERROR(INDEX(CU$2:CU$100,CT40),999)&gt;=0),    IF(OR(CU40=-1,IFERROR(INDEX(CS$2:CS$100,CV40),999)&gt;=0,IFERROR(INDEX(CU$2:CU$100,CV40),999)&gt;=0),      CR40,REPLACE(CR40,CU40,IFERROR(FIND(" ",CR40,CU40),999)-CU40,                   INDEX(CR$2:CR$100,CV40)                  )),     REPLACE(CR40,CS40,IFERROR(FIND(" ",CR40,CS40),999)-CS40,                   INDEX(CR$2:CR$100,CT40)                  ) )</f>
        <v/>
      </c>
      <c r="CX40" s="0" t="n">
        <f aca="false">IFERROR(FIND("f_",LOWER(CW40)),-1)</f>
        <v>-1</v>
      </c>
      <c r="CY40" s="0" t="n">
        <f aca="false">IF(CX40=-1,-1, VALUE(MID(CW40,CX40+2, IFERROR(FIND(" ",CW40,CX40),999)-CX40-2)))</f>
        <v>-1</v>
      </c>
      <c r="CZ40" s="0" t="n">
        <f aca="false">IFERROR(FIND("r_",LOWER(CW40)),-1)</f>
        <v>-1</v>
      </c>
      <c r="DA40" s="0" t="n">
        <f aca="false">IF(CZ40=-1,-1, ROW(CZ40)-1+VALUE(MID(CW40,CZ40+2, IFERROR(FIND(" ",CW40,CZ40),999)-CZ40-2)))</f>
        <v>-1</v>
      </c>
      <c r="DB40" s="0" t="str">
        <f aca="false">IF(OR(CX40=-1,IFERROR(INDEX(CX$2:CX$100,CY40),999)&gt;=0,IFERROR(INDEX(CZ$2:CZ$100,CY40),999)&gt;=0),    IF(OR(CZ40=-1,IFERROR(INDEX(CX$2:CX$100,DA40),999)&gt;=0,IFERROR(INDEX(CZ$2:CZ$100,DA40),999)&gt;=0),      CW40,REPLACE(CW40,CZ40,IFERROR(FIND(" ",CW40,CZ40),999)-CZ40,                   INDEX(CW$2:CW$100,DA40)                  )),     REPLACE(CW40,CX40,IFERROR(FIND(" ",CW40,CX40),999)-CX40,                   INDEX(CW$2:CW$100,CY40)                  ) )</f>
        <v/>
      </c>
      <c r="DC40" s="0" t="n">
        <f aca="false">IFERROR(FIND("f_",LOWER(DB40)),-1)</f>
        <v>-1</v>
      </c>
      <c r="DD40" s="0" t="n">
        <f aca="false">IF(DC40=-1,-1, VALUE(MID(DB40,DC40+2, IFERROR(FIND(" ",DB40,DC40),999)-DC40-2)))</f>
        <v>-1</v>
      </c>
      <c r="DE40" s="0" t="n">
        <f aca="false">IFERROR(FIND("r_",LOWER(DB40)),-1)</f>
        <v>-1</v>
      </c>
      <c r="DF40" s="0" t="n">
        <f aca="false">IF(DE40=-1,-1, ROW(DE40)-1+VALUE(MID(DB40,DE40+2, IFERROR(FIND(" ",DB40,DE40),999)-DE40-2)))</f>
        <v>-1</v>
      </c>
      <c r="DG40" s="0" t="str">
        <f aca="false">IF(OR(DC40=-1,IFERROR(INDEX(DC$2:DC$100,DD40),999)&gt;=0,IFERROR(INDEX(DE$2:DE$100,DD40),999)&gt;=0),    IF(OR(DE40=-1,IFERROR(INDEX(DC$2:DC$100,DF40),999)&gt;=0,IFERROR(INDEX(DE$2:DE$100,DF40),999)&gt;=0),      DB40,REPLACE(DB40,DE40,IFERROR(FIND(" ",DB40,DE40),999)-DE40,                   INDEX(DB$2:DB$100,DF40)                  )),     REPLACE(DB40,DC40,IFERROR(FIND(" ",DB40,DC40),999)-DC40,                   INDEX(DB$2:DB$100,DD40)                  ) )</f>
        <v/>
      </c>
      <c r="DH40" s="0" t="n">
        <f aca="false">IFERROR(FIND("f_",LOWER(DG40)),-1)</f>
        <v>-1</v>
      </c>
      <c r="DI40" s="0" t="n">
        <f aca="false">IF(DH40=-1,-1, VALUE(MID(DG40,DH40+2, IFERROR(FIND(" ",DG40,DH40),999)-DH40-2)))</f>
        <v>-1</v>
      </c>
      <c r="DJ40" s="0" t="n">
        <f aca="false">IFERROR(FIND("r_",LOWER(DG40)),-1)</f>
        <v>-1</v>
      </c>
      <c r="DK40" s="0" t="n">
        <f aca="false">IF(DJ40=-1,-1, ROW(DJ40)-1+VALUE(MID(DG40,DJ40+2, IFERROR(FIND(" ",DG40,DJ40),999)-DJ40-2)))</f>
        <v>-1</v>
      </c>
      <c r="DL40" s="0" t="str">
        <f aca="false">IF(OR(DH40=-1,IFERROR(INDEX(DH$2:DH$100,DI40),999)&gt;=0,IFERROR(INDEX(DJ$2:DJ$100,DI40),999)&gt;=0),    IF(OR(DJ40=-1,IFERROR(INDEX(DH$2:DH$100,DK40),999)&gt;=0,IFERROR(INDEX(DJ$2:DJ$100,DK40),999)&gt;=0),      DG40,REPLACE(DG40,DJ40,IFERROR(FIND(" ",DG40,DJ40),999)-DJ40,                   INDEX(DG$2:DG$100,DK40)                  )),     REPLACE(DG40,DH40,IFERROR(FIND(" ",DG40,DH40),999)-DH40,                   INDEX(DG$2:DG$100,DI40)                  ) )</f>
        <v/>
      </c>
      <c r="DM40" s="0" t="n">
        <f aca="false">IFERROR(FIND("f_",LOWER(DL40)),-1)</f>
        <v>-1</v>
      </c>
      <c r="DN40" s="0" t="n">
        <f aca="false">IF(DM40=-1,-1, VALUE(MID(DL40,DM40+2, IFERROR(FIND(" ",DL40,DM40),999)-DM40-2)))</f>
        <v>-1</v>
      </c>
      <c r="DO40" s="0" t="n">
        <f aca="false">IFERROR(FIND("r_",LOWER(DL40)),-1)</f>
        <v>-1</v>
      </c>
      <c r="DP40" s="0" t="n">
        <f aca="false">IF(DO40=-1,-1, ROW(DO40)-1+VALUE(MID(DL40,DO40+2, IFERROR(FIND(" ",DL40,DO40),999)-DO40-2)))</f>
        <v>-1</v>
      </c>
      <c r="DQ40" s="0" t="str">
        <f aca="false">IF(OR(DM40=-1,IFERROR(INDEX(DM$2:DM$100,DN40),999)&gt;=0,IFERROR(INDEX(DO$2:DO$100,DN40),999)&gt;=0),    IF(OR(DO40=-1,IFERROR(INDEX(DM$2:DM$100,DP40),999)&gt;=0,IFERROR(INDEX(DO$2:DO$100,DP40),999)&gt;=0),      DL40,REPLACE(DL40,DO40,IFERROR(FIND(" ",DL40,DO40),999)-DO40,                   INDEX(DL$2:DL$100,DP40)                  )),     REPLACE(DL40,DM40,IFERROR(FIND(" ",DL40,DM40),999)-DM40,                   INDEX(DL$2:DL$100,DN40)                  ) )</f>
        <v/>
      </c>
      <c r="DR40" s="0" t="n">
        <f aca="false">IFERROR(FIND("f_",LOWER(DQ40)),-1)</f>
        <v>-1</v>
      </c>
      <c r="DS40" s="0" t="n">
        <f aca="false">IF(DR40=-1,-1, VALUE(MID(DQ40,DR40+2, IFERROR(FIND(" ",DQ40,DR40),999)-DR40-2)))</f>
        <v>-1</v>
      </c>
      <c r="DT40" s="0" t="n">
        <f aca="false">IFERROR(FIND("r_",LOWER(DQ40)),-1)</f>
        <v>-1</v>
      </c>
      <c r="DU40" s="0" t="n">
        <f aca="false">IF(DT40=-1,-1, ROW(DT40)-1+VALUE(MID(DQ40,DT40+2, IFERROR(FIND(" ",DQ40,DT40),999)-DT40-2)))</f>
        <v>-1</v>
      </c>
      <c r="DV40" s="0" t="str">
        <f aca="false">IF(OR(DR40=-1,IFERROR(INDEX(DR$2:DR$100,DS40),999)&gt;=0,IFERROR(INDEX(DT$2:DT$100,DS40),999)&gt;=0),    IF(OR(DT40=-1,IFERROR(INDEX(DR$2:DR$100,DU40),999)&gt;=0,IFERROR(INDEX(DT$2:DT$100,DU40),999)&gt;=0),      DQ40,REPLACE(DQ40,DT40,IFERROR(FIND(" ",DQ40,DT40),999)-DT40,                   INDEX(DQ$2:DQ$100,DU40)                  )),     REPLACE(DQ40,DR40,IFERROR(FIND(" ",DQ40,DR40),999)-DR40,                   INDEX(DQ$2:DQ$100,DS40)                  ) )</f>
        <v/>
      </c>
      <c r="DW40" s="0" t="n">
        <f aca="false">IFERROR(FIND("f_",LOWER(DV40)),-1)</f>
        <v>-1</v>
      </c>
      <c r="DX40" s="0" t="n">
        <f aca="false">IF(DW40=-1,-1, VALUE(MID(DV40,DW40+2, IFERROR(FIND(" ",DV40,DW40),999)-DW40-2)))</f>
        <v>-1</v>
      </c>
      <c r="DY40" s="0" t="n">
        <f aca="false">IFERROR(FIND("r_",LOWER(DV40)),-1)</f>
        <v>-1</v>
      </c>
      <c r="DZ40" s="0" t="n">
        <f aca="false">IF(DY40=-1,-1, ROW(DY40)-1+VALUE(MID(DV40,DY40+2, IFERROR(FIND(" ",DV40,DY40),999)-DY40-2)))</f>
        <v>-1</v>
      </c>
      <c r="EA40" s="0" t="str">
        <f aca="false">IF(OR(DW40=-1,IFERROR(INDEX(DW$2:DW$100,DX40),999)&gt;=0,IFERROR(INDEX(DY$2:DY$100,DX40),999)&gt;=0),    IF(OR(DY40=-1,IFERROR(INDEX(DW$2:DW$100,DZ40),999)&gt;=0,IFERROR(INDEX(DY$2:DY$100,DZ40),999)&gt;=0),      DV40,REPLACE(DV40,DY40,IFERROR(FIND(" ",DV40,DY40),999)-DY40,                   INDEX(DV$2:DV$100,DZ40)                  )),     REPLACE(DV40,DW40,IFERROR(FIND(" ",DV40,DW40),999)-DW40,                   INDEX(DV$2:DV$100,DX40)                  ) )</f>
        <v/>
      </c>
      <c r="EB40" s="0" t="n">
        <f aca="false">IFERROR(FIND("f_",LOWER(EA40)),-1)</f>
        <v>-1</v>
      </c>
      <c r="EC40" s="0" t="n">
        <f aca="false">IF(EB40=-1,-1, VALUE(MID(EA40,EB40+2, IFERROR(FIND(" ",EA40,EB40),999)-EB40-2)))</f>
        <v>-1</v>
      </c>
      <c r="ED40" s="0" t="n">
        <f aca="false">IFERROR(FIND("r_",LOWER(EA40)),-1)</f>
        <v>-1</v>
      </c>
      <c r="EE40" s="0" t="n">
        <f aca="false">IF(ED40=-1,-1, ROW(ED40)-1+VALUE(MID(EA40,ED40+2, IFERROR(FIND(" ",EA40,ED40),999)-ED40-2)))</f>
        <v>-1</v>
      </c>
      <c r="EF40" s="0" t="str">
        <f aca="false">IF(OR(EB40=-1,IFERROR(INDEX(EB$2:EB$100,EC40),999)&gt;=0,IFERROR(INDEX(ED$2:ED$100,EC40),999)&gt;=0),    IF(OR(ED40=-1,IFERROR(INDEX(EB$2:EB$100,EE40),999)&gt;=0,IFERROR(INDEX(ED$2:ED$100,EE40),999)&gt;=0),      EA40,REPLACE(EA40,ED40,IFERROR(FIND(" ",EA40,ED40),999)-ED40,                   INDEX(EA$2:EA$100,EE40)                  )),     REPLACE(EA40,EB40,IFERROR(FIND(" ",EA40,EB40),999)-EB40,                   INDEX(EA$2:EA$100,EC40)                  ) )</f>
        <v/>
      </c>
      <c r="EG40" s="0" t="n">
        <f aca="false">IFERROR(FIND("f_",LOWER(EF40)),-1)</f>
        <v>-1</v>
      </c>
      <c r="EH40" s="0" t="n">
        <f aca="false">IF(EG40=-1,-1, VALUE(MID(EF40,EG40+2, IFERROR(FIND(" ",EF40,EG40),999)-EG40-2)))</f>
        <v>-1</v>
      </c>
      <c r="EI40" s="0" t="n">
        <f aca="false">IFERROR(FIND("r_",LOWER(EF40)),-1)</f>
        <v>-1</v>
      </c>
      <c r="EJ40" s="0" t="n">
        <f aca="false">IF(EI40=-1,-1, ROW(EI40)-1+VALUE(MID(EF40,EI40+2, IFERROR(FIND(" ",EF40,EI40),999)-EI40-2)))</f>
        <v>-1</v>
      </c>
      <c r="EK40" s="0" t="str">
        <f aca="false">IF(OR(EG40=-1,IFERROR(INDEX(EG$2:EG$100,EH40),999)&gt;=0,IFERROR(INDEX(EI$2:EI$100,EH40),999)&gt;=0),    IF(OR(EI40=-1,IFERROR(INDEX(EG$2:EG$100,EJ40),999)&gt;=0,IFERROR(INDEX(EI$2:EI$100,EJ40),999)&gt;=0),      EF40,REPLACE(EF40,EI40,IFERROR(FIND(" ",EF40,EI40),999)-EI40,                   INDEX(EF$2:EF$100,EJ40)                  )),     REPLACE(EF40,EG40,IFERROR(FIND(" ",EF40,EG40),999)-EG40,                   INDEX(EF$2:EF$100,EH40)                  ) )</f>
        <v/>
      </c>
      <c r="EL40" s="0" t="n">
        <f aca="false">IFERROR(FIND("f_",LOWER(EK40)),-1)</f>
        <v>-1</v>
      </c>
      <c r="EM40" s="0" t="n">
        <f aca="false">IF(EL40=-1,-1, VALUE(MID(EK40,EL40+2, IFERROR(FIND(" ",EK40,EL40),999)-EL40-2)))</f>
        <v>-1</v>
      </c>
      <c r="EN40" s="0" t="n">
        <f aca="false">IFERROR(FIND("r_",LOWER(EK40)),-1)</f>
        <v>-1</v>
      </c>
      <c r="EO40" s="0" t="n">
        <f aca="false">IF(EN40=-1,-1, ROW(EN40)-1+VALUE(MID(EK40,EN40+2, IFERROR(FIND(" ",EK40,EN40),999)-EN40-2)))</f>
        <v>-1</v>
      </c>
      <c r="EP40" s="0" t="str">
        <f aca="false">IF(OR(EL40=-1,IFERROR(INDEX(EL$2:EL$100,EM40),999)&gt;=0,IFERROR(INDEX(EN$2:EN$100,EM40),999)&gt;=0),    IF(OR(EN40=-1,IFERROR(INDEX(EL$2:EL$100,EO40),999)&gt;=0,IFERROR(INDEX(EN$2:EN$100,EO40),999)&gt;=0),      EK40,REPLACE(EK40,EN40,IFERROR(FIND(" ",EK40,EN40),999)-EN40,                   INDEX(EK$2:EK$100,EO40)                  )),     REPLACE(EK40,EL40,IFERROR(FIND(" ",EK40,EL40),999)-EL40,                   INDEX(EK$2:EK$100,EM40)                  ) )</f>
        <v/>
      </c>
      <c r="EQ40" s="0" t="n">
        <f aca="false">IFERROR(FIND("f_",LOWER(EP40)),-1)</f>
        <v>-1</v>
      </c>
      <c r="ER40" s="0" t="n">
        <f aca="false">IF(EQ40=-1,-1, VALUE(MID(EP40,EQ40+2, IFERROR(FIND(" ",EP40,EQ40),999)-EQ40-2)))</f>
        <v>-1</v>
      </c>
      <c r="ES40" s="0" t="n">
        <f aca="false">IFERROR(FIND("r_",LOWER(EP40)),-1)</f>
        <v>-1</v>
      </c>
      <c r="ET40" s="0" t="n">
        <f aca="false">IF(ES40=-1,-1, ROW(ES40)-1+VALUE(MID(EP40,ES40+2, IFERROR(FIND(" ",EP40,ES40),999)-ES40-2)))</f>
        <v>-1</v>
      </c>
      <c r="EU40" s="0" t="str">
        <f aca="false">IF(OR(EQ40=-1,IFERROR(INDEX(EQ$2:EQ$100,ER40),999)&gt;=0,IFERROR(INDEX(ES$2:ES$100,ER40),999)&gt;=0),    IF(OR(ES40=-1,IFERROR(INDEX(EQ$2:EQ$100,ET40),999)&gt;=0,IFERROR(INDEX(ES$2:ES$100,ET40),999)&gt;=0),      EP40,REPLACE(EP40,ES40,IFERROR(FIND(" ",EP40,ES40),999)-ES40,                   INDEX(EP$2:EP$100,ET40)                  )),     REPLACE(EP40,EQ40,IFERROR(FIND(" ",EP40,EQ40),999)-EQ40,                   INDEX(EP$2:EP$100,ER40)                  ) )</f>
        <v/>
      </c>
      <c r="EV40" s="0" t="n">
        <f aca="false">IFERROR(FIND("f_",LOWER(EU40)),-1)</f>
        <v>-1</v>
      </c>
      <c r="EW40" s="0" t="n">
        <f aca="false">IF(EV40=-1,-1, VALUE(MID(EU40,EV40+2, IFERROR(FIND(" ",EU40,EV40),999)-EV40-2)))</f>
        <v>-1</v>
      </c>
      <c r="EX40" s="0" t="n">
        <f aca="false">IFERROR(FIND("r_",LOWER(EU40)),-1)</f>
        <v>-1</v>
      </c>
      <c r="EY40" s="0" t="n">
        <f aca="false">IF(EX40=-1,-1, ROW(EX40)-1+VALUE(MID(EU40,EX40+2, IFERROR(FIND(" ",EU40,EX40),999)-EX40-2)))</f>
        <v>-1</v>
      </c>
      <c r="EZ40" s="0" t="str">
        <f aca="false">IF(OR(EV40=-1,IFERROR(INDEX(EV$2:EV$100,EW40),999)&gt;=0,IFERROR(INDEX(EX$2:EX$100,EW40),999)&gt;=0),    IF(OR(EX40=-1,IFERROR(INDEX(EV$2:EV$100,EY40),999)&gt;=0,IFERROR(INDEX(EX$2:EX$100,EY40),999)&gt;=0),      EU40,REPLACE(EU40,EX40,IFERROR(FIND(" ",EU40,EX40),999)-EX40,                   INDEX(EU$2:EU$100,EY40)                  )),     REPLACE(EU40,EV40,IFERROR(FIND(" ",EU40,EV40),999)-EV40,                   INDEX(EU$2:EU$100,EW40)                  ) )</f>
        <v/>
      </c>
      <c r="FA40" s="0" t="n">
        <f aca="false">IFERROR(FIND("f_",LOWER(EZ40)),-1)</f>
        <v>-1</v>
      </c>
      <c r="FB40" s="0" t="n">
        <f aca="false">IF(FA40=-1,-1, VALUE(MID(EZ40,FA40+2, IFERROR(FIND(" ",EZ40,FA40),999)-FA40-2)))</f>
        <v>-1</v>
      </c>
      <c r="FC40" s="0" t="n">
        <f aca="false">IFERROR(FIND("r_",LOWER(EZ40)),-1)</f>
        <v>-1</v>
      </c>
      <c r="FD40" s="0" t="n">
        <f aca="false">IF(FC40=-1,-1, ROW(FC40)-1+VALUE(MID(EZ40,FC40+2, IFERROR(FIND(" ",EZ40,FC40),999)-FC40-2)))</f>
        <v>-1</v>
      </c>
      <c r="FE40" s="0" t="str">
        <f aca="false">IF(OR(FA40=-1,IFERROR(INDEX(FA$2:FA$100,FB40),999)&gt;=0,IFERROR(INDEX(FC$2:FC$100,FB40),999)&gt;=0),    IF(OR(FC40=-1,IFERROR(INDEX(FA$2:FA$100,FD40),999)&gt;=0,IFERROR(INDEX(FC$2:FC$100,FD40),999)&gt;=0),      EZ40,REPLACE(EZ40,FC40,IFERROR(FIND(" ",EZ40,FC40),999)-FC40,                   INDEX(EZ$2:EZ$100,FD40)                  )),     REPLACE(EZ40,FA40,IFERROR(FIND(" ",EZ40,FA40),999)-FA40,                   INDEX(EZ$2:EZ$100,FB40)                  ) )</f>
        <v/>
      </c>
      <c r="FF40" s="0" t="n">
        <f aca="false">IFERROR(FIND("f_",LOWER(FE40)),-1)</f>
        <v>-1</v>
      </c>
      <c r="FG40" s="0" t="n">
        <f aca="false">IF(FF40=-1,-1, VALUE(MID(FE40,FF40+2, IFERROR(FIND(" ",FE40,FF40),999)-FF40-2)))</f>
        <v>-1</v>
      </c>
      <c r="FH40" s="0" t="n">
        <f aca="false">IFERROR(FIND("r_",LOWER(FE40)),-1)</f>
        <v>-1</v>
      </c>
      <c r="FI40" s="0" t="n">
        <f aca="false">IF(FH40=-1,-1, ROW(FH40)-1+VALUE(MID(FE40,FH40+2, IFERROR(FIND(" ",FE40,FH40),999)-FH40-2)))</f>
        <v>-1</v>
      </c>
      <c r="FJ40" s="0" t="str">
        <f aca="false">IF(OR(FF40=-1,IFERROR(INDEX(FF$2:FF$100,FG40),999)&gt;=0,IFERROR(INDEX(FH$2:FH$100,FG40),999)&gt;=0),    IF(OR(FH40=-1,IFERROR(INDEX(FF$2:FF$100,FI40),999)&gt;=0,IFERROR(INDEX(FH$2:FH$100,FI40),999)&gt;=0),      FE40,REPLACE(FE40,FH40,IFERROR(FIND(" ",FE40,FH40),999)-FH40,                   INDEX(FE$2:FE$100,FI40)                  )),     REPLACE(FE40,FF40,IFERROR(FIND(" ",FE40,FF40),999)-FF40,                   INDEX(FE$2:FE$100,FG40)                  ) )</f>
        <v/>
      </c>
      <c r="FK40" s="0" t="n">
        <f aca="false">IFERROR(FIND("f_",LOWER(FJ40)),-1)</f>
        <v>-1</v>
      </c>
      <c r="FL40" s="0" t="n">
        <f aca="false">IF(FK40=-1,-1, VALUE(MID(FJ40,FK40+2, IFERROR(FIND(" ",FJ40,FK40),999)-FK40-2)))</f>
        <v>-1</v>
      </c>
      <c r="FM40" s="0" t="n">
        <f aca="false">IFERROR(FIND("r_",LOWER(FJ40)),-1)</f>
        <v>-1</v>
      </c>
      <c r="FN40" s="0" t="n">
        <f aca="false">IF(FM40=-1,-1, ROW(FM40)-1+VALUE(MID(FJ40,FM40+2, IFERROR(FIND(" ",FJ40,FM40),999)-FM40-2)))</f>
        <v>-1</v>
      </c>
      <c r="FO40" s="0" t="str">
        <f aca="false">IF(OR(FK40=-1,IFERROR(INDEX(FK$2:FK$100,FL40),999)&gt;=0,IFERROR(INDEX(FM$2:FM$100,FL40),999)&gt;=0),    IF(OR(FM40=-1,IFERROR(INDEX(FK$2:FK$100,FN40),999)&gt;=0,IFERROR(INDEX(FM$2:FM$100,FN40),999)&gt;=0),      FJ40,REPLACE(FJ40,FM40,IFERROR(FIND(" ",FJ40,FM40),999)-FM40,                   INDEX(FJ$2:FJ$100,FN40)                  )),     REPLACE(FJ40,FK40,IFERROR(FIND(" ",FJ40,FK40),999)-FK40,                   INDEX(FJ$2:FJ$100,FL40)                  ) )</f>
        <v/>
      </c>
      <c r="FP40" s="0" t="n">
        <f aca="false">IFERROR(FIND("f_",LOWER(FO40)),-1)</f>
        <v>-1</v>
      </c>
      <c r="FQ40" s="0" t="n">
        <f aca="false">IF(FP40=-1,-1, VALUE(MID(FO40,FP40+2, IFERROR(FIND(" ",FO40,FP40),999)-FP40-2)))</f>
        <v>-1</v>
      </c>
      <c r="FR40" s="0" t="n">
        <f aca="false">IFERROR(FIND("r_",LOWER(FO40)),-1)</f>
        <v>-1</v>
      </c>
      <c r="FS40" s="0" t="n">
        <f aca="false">IF(FR40=-1,-1, ROW(FR40)-1+VALUE(MID(FO40,FR40+2, IFERROR(FIND(" ",FO40,FR40),999)-FR40-2)))</f>
        <v>-1</v>
      </c>
      <c r="FT40" s="0" t="str">
        <f aca="false">IF(OR(FP40=-1,IFERROR(INDEX(FP$2:FP$100,FQ40),999)&gt;=0,IFERROR(INDEX(FR$2:FR$100,FQ40),999)&gt;=0),    IF(OR(FR40=-1,IFERROR(INDEX(FP$2:FP$100,FS40),999)&gt;=0,IFERROR(INDEX(FR$2:FR$100,FS40),999)&gt;=0),      FO40,REPLACE(FO40,FR40,IFERROR(FIND(" ",FO40,FR40),999)-FR40,                   INDEX(FO$2:FO$100,FS40)                  )),     REPLACE(FO40,FP40,IFERROR(FIND(" ",FO40,FP40),999)-FP40,                   INDEX(FO$2:FO$100,FQ40)                  ) )</f>
        <v/>
      </c>
      <c r="FU40" s="0" t="n">
        <f aca="false">IFERROR(FIND("f_",LOWER(FT40)),-1)</f>
        <v>-1</v>
      </c>
      <c r="FV40" s="0" t="n">
        <f aca="false">IF(FU40=-1,-1, VALUE(MID(FT40,FU40+2, IFERROR(FIND(" ",FT40,FU40),999)-FU40-2)))</f>
        <v>-1</v>
      </c>
      <c r="FW40" s="0" t="n">
        <f aca="false">IFERROR(FIND("r_",LOWER(FT40)),-1)</f>
        <v>-1</v>
      </c>
      <c r="FX40" s="0" t="n">
        <f aca="false">IF(FW40=-1,-1, ROW(FW40)-1+VALUE(MID(FT40,FW40+2, IFERROR(FIND(" ",FT40,FW40),999)-FW40-2)))</f>
        <v>-1</v>
      </c>
      <c r="FY40" s="0" t="str">
        <f aca="false">IF(OR(FU40=-1,IFERROR(INDEX(FU$2:FU$100,FV40),999)&gt;=0,IFERROR(INDEX(FW$2:FW$100,FV40),999)&gt;=0),    IF(OR(FW40=-1,IFERROR(INDEX(FU$2:FU$100,FX40),999)&gt;=0,IFERROR(INDEX(FW$2:FW$100,FX40),999)&gt;=0),      FT40,REPLACE(FT40,FW40,IFERROR(FIND(" ",FT40,FW40),999)-FW40,                   INDEX(FT$2:FT$100,FX40)                  )),     REPLACE(FT40,FU40,IFERROR(FIND(" ",FT40,FU40),999)-FU40,                   INDEX(FT$2:FT$100,FV40)                  ) )</f>
        <v/>
      </c>
      <c r="FZ40" s="0" t="n">
        <f aca="false">IFERROR(FIND("f_",LOWER(FY40)),-1)</f>
        <v>-1</v>
      </c>
      <c r="GA40" s="0" t="n">
        <f aca="false">IF(FZ40=-1,-1, VALUE(MID(FY40,FZ40+2, IFERROR(FIND(" ",FY40,FZ40),999)-FZ40-2)))</f>
        <v>-1</v>
      </c>
      <c r="GB40" s="0" t="n">
        <f aca="false">IFERROR(FIND("r_",LOWER(FY40)),-1)</f>
        <v>-1</v>
      </c>
      <c r="GC40" s="0" t="n">
        <f aca="false">IF(GB40=-1,-1, ROW(GB40)-1+VALUE(MID(FY40,GB40+2, IFERROR(FIND(" ",FY40,GB40),999)-GB40-2)))</f>
        <v>-1</v>
      </c>
      <c r="GD40" s="0" t="str">
        <f aca="false">IF(OR(FZ40=-1,IFERROR(INDEX(FZ$2:FZ$100,GA40),999)&gt;=0,IFERROR(INDEX(GB$2:GB$100,GA40),999)&gt;=0),    IF(OR(GB40=-1,IFERROR(INDEX(FZ$2:FZ$100,GC40),999)&gt;=0,IFERROR(INDEX(GB$2:GB$100,GC40),999)&gt;=0),      FY40,REPLACE(FY40,GB40,IFERROR(FIND(" ",FY40,GB40),999)-GB40,                   INDEX(FY$2:FY$100,GC40)                  )),     REPLACE(FY40,FZ40,IFERROR(FIND(" ",FY40,FZ40),999)-FZ40,                   INDEX(FY$2:FY$100,GA40)                  ) )</f>
        <v/>
      </c>
      <c r="GE40" s="0" t="n">
        <f aca="false">IFERROR(FIND("f_",LOWER(GD40)),-1)</f>
        <v>-1</v>
      </c>
      <c r="GF40" s="0" t="n">
        <f aca="false">IF(GE40=-1,-1, VALUE(MID(GD40,GE40+2, IFERROR(FIND(" ",GD40,GE40),999)-GE40-2)))</f>
        <v>-1</v>
      </c>
      <c r="GG40" s="0" t="n">
        <f aca="false">IFERROR(FIND("r_",LOWER(GD40)),-1)</f>
        <v>-1</v>
      </c>
      <c r="GH40" s="0" t="n">
        <f aca="false">IF(GG40=-1,-1, ROW(GG40)-1+VALUE(MID(GD40,GG40+2, IFERROR(FIND(" ",GD40,GG40),999)-GG40-2)))</f>
        <v>-1</v>
      </c>
      <c r="GI40" s="0" t="str">
        <f aca="false">IF(OR(GE40=-1,IFERROR(INDEX(GE$2:GE$100,GF40),999)&gt;=0,IFERROR(INDEX(GG$2:GG$100,GF40),999)&gt;=0),    IF(OR(GG40=-1,IFERROR(INDEX(GE$2:GE$100,GH40),999)&gt;=0,IFERROR(INDEX(GG$2:GG$100,GH40),999)&gt;=0),      GD40,REPLACE(GD40,GG40,IFERROR(FIND(" ",GD40,GG40),999)-GG40,                   INDEX(GD$2:GD$100,GH40)                  )),     REPLACE(GD40,GE40,IFERROR(FIND(" ",GD40,GE40),999)-GE40,                   INDEX(GD$2:GD$100,GF40)                  ) )</f>
        <v/>
      </c>
      <c r="GJ40" s="0" t="n">
        <f aca="false">IFERROR(FIND("f_",LOWER(GI40)),-1)</f>
        <v>-1</v>
      </c>
      <c r="GK40" s="0" t="n">
        <f aca="false">IF(GJ40=-1,-1, VALUE(MID(GI40,GJ40+2, IFERROR(FIND(" ",GI40,GJ40),999)-GJ40-2)))</f>
        <v>-1</v>
      </c>
      <c r="GL40" s="0" t="n">
        <f aca="false">IFERROR(FIND("r_",LOWER(GI40)),-1)</f>
        <v>-1</v>
      </c>
      <c r="GM40" s="0" t="n">
        <f aca="false">IF(GL40=-1,-1, ROW(GL40)-1+VALUE(MID(GI40,GL40+2, IFERROR(FIND(" ",GI40,GL40),999)-GL40-2)))</f>
        <v>-1</v>
      </c>
      <c r="GN40" s="0" t="str">
        <f aca="false">IF(OR(GJ40=-1,IFERROR(INDEX(GJ$2:GJ$100,GK40),999)&gt;=0,IFERROR(INDEX(GL$2:GL$100,GK40),999)&gt;=0),    IF(OR(GL40=-1,IFERROR(INDEX(GJ$2:GJ$100,GM40),999)&gt;=0,IFERROR(INDEX(GL$2:GL$100,GM40),999)&gt;=0),      GI40,REPLACE(GI40,GL40,IFERROR(FIND(" ",GI40,GL40),999)-GL40,                   INDEX(GI$2:GI$100,GM40)                  )),     REPLACE(GI40,GJ40,IFERROR(FIND(" ",GI40,GJ40),999)-GJ40,                   INDEX(GI$2:GI$100,GK40)                  ) )</f>
        <v/>
      </c>
      <c r="GO40" s="0" t="n">
        <f aca="false">IFERROR(FIND("f_",LOWER(GN40)),-1)</f>
        <v>-1</v>
      </c>
      <c r="GP40" s="0" t="n">
        <f aca="false">IF(GO40=-1,-1, VALUE(MID(GN40,GO40+2, IFERROR(FIND(" ",GN40,GO40),999)-GO40-2)))</f>
        <v>-1</v>
      </c>
      <c r="GQ40" s="0" t="n">
        <f aca="false">IFERROR(FIND("r_",LOWER(GN40)),-1)</f>
        <v>-1</v>
      </c>
      <c r="GR40" s="0" t="n">
        <f aca="false">IF(GQ40=-1,-1, ROW(GQ40)-1+VALUE(MID(GN40,GQ40+2, IFERROR(FIND(" ",GN40,GQ40),999)-GQ40-2)))</f>
        <v>-1</v>
      </c>
      <c r="GS40" s="0" t="str">
        <f aca="false">IF(OR(GO40=-1,IFERROR(INDEX(GO$2:GO$100,GP40),999)&gt;=0,IFERROR(INDEX(GQ$2:GQ$100,GP40),999)&gt;=0),    IF(OR(GQ40=-1,IFERROR(INDEX(GO$2:GO$100,GR40),999)&gt;=0,IFERROR(INDEX(GQ$2:GQ$100,GR40),999)&gt;=0),      GN40,REPLACE(GN40,GQ40,IFERROR(FIND(" ",GN40,GQ40),999)-GQ40,                   INDEX(GN$2:GN$100,GR40)                  )),     REPLACE(GN40,GO40,IFERROR(FIND(" ",GN40,GO40),999)-GO40,                   INDEX(GN$2:GN$100,GP40)                  ) )</f>
        <v/>
      </c>
      <c r="GT40" s="0" t="n">
        <f aca="false">IFERROR(FIND("f_",LOWER(GS40)),-1)</f>
        <v>-1</v>
      </c>
      <c r="GU40" s="0" t="n">
        <f aca="false">IF(GT40=-1,-1, VALUE(MID(GS40,GT40+2, IFERROR(FIND(" ",GS40,GT40),999)-GT40-2)))</f>
        <v>-1</v>
      </c>
      <c r="GV40" s="0" t="n">
        <f aca="false">IFERROR(FIND("r_",LOWER(GS40)),-1)</f>
        <v>-1</v>
      </c>
      <c r="GW40" s="0" t="n">
        <f aca="false">IF(GV40=-1,-1, ROW(GV40)-1+VALUE(MID(GS40,GV40+2, IFERROR(FIND(" ",GS40,GV40),999)-GV40-2)))</f>
        <v>-1</v>
      </c>
      <c r="GX40" s="0" t="str">
        <f aca="false">IF(OR(GT40=-1,IFERROR(INDEX(GT$2:GT$100,GU40),999)&gt;=0,IFERROR(INDEX(GV$2:GV$100,GU40),999)&gt;=0),    IF(OR(GV40=-1,IFERROR(INDEX(GT$2:GT$100,GW40),999)&gt;=0,IFERROR(INDEX(GV$2:GV$100,GW40),999)&gt;=0),      GS40,REPLACE(GS40,GV40,IFERROR(FIND(" ",GS40,GV40),999)-GV40,                   INDEX(GS$2:GS$100,GW40)                  )),     REPLACE(GS40,GT40,IFERROR(FIND(" ",GS40,GT40),999)-GT40,                   INDEX(GS$2:GS$100,GU40)                  ) )</f>
        <v/>
      </c>
      <c r="GY40" s="0" t="n">
        <f aca="false">IFERROR(FIND("f_",LOWER(GX40)),-1)</f>
        <v>-1</v>
      </c>
      <c r="GZ40" s="0" t="n">
        <f aca="false">IF(GY40=-1,-1, VALUE(MID(GX40,GY40+2, IFERROR(FIND(" ",GX40,GY40),999)-GY40-2)))</f>
        <v>-1</v>
      </c>
      <c r="HA40" s="0" t="n">
        <f aca="false">IFERROR(FIND("r_",LOWER(GX40)),-1)</f>
        <v>-1</v>
      </c>
      <c r="HB40" s="0" t="n">
        <f aca="false">IF(HA40=-1,-1, ROW(HA40)-1+VALUE(MID(GX40,HA40+2, IFERROR(FIND(" ",GX40,HA40),999)-HA40-2)))</f>
        <v>-1</v>
      </c>
      <c r="HC40" s="0" t="str">
        <f aca="false">IF(OR(GY40=-1,IFERROR(INDEX(GY$2:GY$100,GZ40),999)&gt;=0,IFERROR(INDEX(HA$2:HA$100,GZ40),999)&gt;=0),    IF(OR(HA40=-1,IFERROR(INDEX(GY$2:GY$100,HB40),999)&gt;=0,IFERROR(INDEX(HA$2:HA$100,HB40),999)&gt;=0),      GX40,REPLACE(GX40,HA40,IFERROR(FIND(" ",GX40,HA40),999)-HA40,                   INDEX(GX$2:GX$100,HB40)                  )),     REPLACE(GX40,GY40,IFERROR(FIND(" ",GX40,GY40),999)-GY40,                   INDEX(GX$2:GX$100,GZ40)                  ) )</f>
        <v/>
      </c>
      <c r="HD40" s="0" t="n">
        <f aca="false">IFERROR(FIND("f_",LOWER(HC40)),-1)</f>
        <v>-1</v>
      </c>
      <c r="HE40" s="0" t="n">
        <f aca="false">IF(HD40=-1,-1, VALUE(MID(HC40,HD40+2, IFERROR(FIND(" ",HC40,HD40),999)-HD40-2)))</f>
        <v>-1</v>
      </c>
      <c r="HF40" s="0" t="n">
        <f aca="false">IFERROR(FIND("r_",LOWER(HC40)),-1)</f>
        <v>-1</v>
      </c>
      <c r="HG40" s="0" t="n">
        <f aca="false">IF(HF40=-1,-1, ROW(HF40)-1+VALUE(MID(HC40,HF40+2, IFERROR(FIND(" ",HC40,HF40),999)-HF40-2)))</f>
        <v>-1</v>
      </c>
      <c r="HH40" s="0" t="str">
        <f aca="false">IF(OR(HD40=-1,IFERROR(INDEX(HD$2:HD$100,HE40),999)&gt;=0,IFERROR(INDEX(HF$2:HF$100,HE40),999)&gt;=0),    IF(OR(HF40=-1,IFERROR(INDEX(HD$2:HD$100,HG40),999)&gt;=0,IFERROR(INDEX(HF$2:HF$100,HG40),999)&gt;=0),      HC40,REPLACE(HC40,HF40,IFERROR(FIND(" ",HC40,HF40),999)-HF40,                   INDEX(HC$2:HC$100,HG40)                  )),     REPLACE(HC40,HD40,IFERROR(FIND(" ",HC40,HD40),999)-HD40,                   INDEX(HC$2:HC$100,HE40)                  ) )</f>
        <v/>
      </c>
      <c r="HI40" s="0" t="n">
        <f aca="false">IFERROR(FIND("f_",LOWER(HH40)),-1)</f>
        <v>-1</v>
      </c>
      <c r="HJ40" s="0" t="n">
        <f aca="false">IF(HI40=-1,-1, VALUE(MID(HH40,HI40+2, IFERROR(FIND(" ",HH40,HI40),999)-HI40-2)))</f>
        <v>-1</v>
      </c>
      <c r="HK40" s="0" t="n">
        <f aca="false">IFERROR(FIND("r_",LOWER(HH40)),-1)</f>
        <v>-1</v>
      </c>
      <c r="HL40" s="0" t="n">
        <f aca="false">IF(HK40=-1,-1, ROW(HK40)-1+VALUE(MID(HH40,HK40+2, IFERROR(FIND(" ",HH40,HK40),999)-HK40-2)))</f>
        <v>-1</v>
      </c>
      <c r="HM40" s="0" t="str">
        <f aca="false">IF(OR(HI40=-1,IFERROR(INDEX(HI$2:HI$100,HJ40),999)&gt;=0,IFERROR(INDEX(HK$2:HK$100,HJ40),999)&gt;=0),    IF(OR(HK40=-1,IFERROR(INDEX(HI$2:HI$100,HL40),999)&gt;=0,IFERROR(INDEX(HK$2:HK$100,HL40),999)&gt;=0),      HH40,REPLACE(HH40,HK40,IFERROR(FIND(" ",HH40,HK40),999)-HK40,                   INDEX(HH$2:HH$100,HL40)                  )),     REPLACE(HH40,HI40,IFERROR(FIND(" ",HH40,HI40),999)-HI40,                   INDEX(HH$2:HH$100,HJ40)                  ) )</f>
        <v/>
      </c>
      <c r="HN40" s="0" t="n">
        <f aca="false">IFERROR(FIND("f_",LOWER(HM40)),-1)</f>
        <v>-1</v>
      </c>
      <c r="HO40" s="0" t="n">
        <f aca="false">IF(HN40=-1,-1, VALUE(MID(HM40,HN40+2, IFERROR(FIND(" ",HM40,HN40),999)-HN40-2)))</f>
        <v>-1</v>
      </c>
      <c r="HP40" s="0" t="n">
        <f aca="false">IFERROR(FIND("r_",LOWER(HM40)),-1)</f>
        <v>-1</v>
      </c>
      <c r="HQ40" s="0" t="n">
        <f aca="false">IF(HP40=-1,-1, ROW(HP40)-1+VALUE(MID(HM40,HP40+2, IFERROR(FIND(" ",HM40,HP40),999)-HP40-2)))</f>
        <v>-1</v>
      </c>
      <c r="HR40" s="0" t="str">
        <f aca="false">IF(OR(HN40=-1,IFERROR(INDEX(HN$2:HN$100,HO40),999)&gt;=0,IFERROR(INDEX(HP$2:HP$100,HO40),999)&gt;=0),    IF(OR(HP40=-1,IFERROR(INDEX(HN$2:HN$100,HQ40),999)&gt;=0,IFERROR(INDEX(HP$2:HP$100,HQ40),999)&gt;=0),      HM40,REPLACE(HM40,HP40,IFERROR(FIND(" ",HM40,HP40),999)-HP40,                   INDEX(HM$2:HM$100,HQ40)                  )),     REPLACE(HM40,HN40,IFERROR(FIND(" ",HM40,HN40),999)-HN40,                   INDEX(HM$2:HM$100,HO40)                  ) )</f>
        <v/>
      </c>
      <c r="HS40" s="0" t="n">
        <f aca="false">IFERROR(FIND("f_",LOWER(HR40)),-1)</f>
        <v>-1</v>
      </c>
      <c r="HT40" s="0" t="n">
        <f aca="false">IF(HS40=-1,-1, VALUE(MID(HR40,HS40+2, IFERROR(FIND(" ",HR40,HS40),999)-HS40-2)))</f>
        <v>-1</v>
      </c>
      <c r="HU40" s="0" t="n">
        <f aca="false">IFERROR(FIND("r_",LOWER(HR40)),-1)</f>
        <v>-1</v>
      </c>
      <c r="HV40" s="0" t="n">
        <f aca="false">IF(HU40=-1,-1, ROW(HU40)-1+VALUE(MID(HR40,HU40+2, IFERROR(FIND(" ",HR40,HU40),999)-HU40-2)))</f>
        <v>-1</v>
      </c>
      <c r="HW40" s="0" t="str">
        <f aca="false">IF(OR(HS40=-1,IFERROR(INDEX(HS$2:HS$100,HT40),999)&gt;=0,IFERROR(INDEX(HU$2:HU$100,HT40),999)&gt;=0),    IF(OR(HU40=-1,IFERROR(INDEX(HS$2:HS$100,HV40),999)&gt;=0,IFERROR(INDEX(HU$2:HU$100,HV40),999)&gt;=0),      HR40,REPLACE(HR40,HU40,IFERROR(FIND(" ",HR40,HU40),999)-HU40,                   INDEX(HR$2:HR$100,HV40)                  )),     REPLACE(HR40,HS40,IFERROR(FIND(" ",HR40,HS40),999)-HS40,                   INDEX(HR$2:HR$100,HT40)                  ) )</f>
        <v/>
      </c>
      <c r="HX40" s="0" t="n">
        <f aca="false">IFERROR(FIND("f_",LOWER(HW40)),-1)</f>
        <v>-1</v>
      </c>
      <c r="HY40" s="0" t="n">
        <f aca="false">IF(HX40=-1,-1, VALUE(MID(HW40,HX40+2, IFERROR(FIND(" ",HW40,HX40),999)-HX40-2)))</f>
        <v>-1</v>
      </c>
      <c r="HZ40" s="0" t="n">
        <f aca="false">IFERROR(FIND("r_",LOWER(HW40)),-1)</f>
        <v>-1</v>
      </c>
      <c r="IA40" s="0" t="n">
        <f aca="false">IF(HZ40=-1,-1, ROW(HZ40)-1+VALUE(MID(HW40,HZ40+2, IFERROR(FIND(" ",HW40,HZ40),999)-HZ40-2)))</f>
        <v>-1</v>
      </c>
      <c r="IB40" s="0" t="str">
        <f aca="false">IF(OR(HX40=-1,IFERROR(INDEX(HX$2:HX$100,HY40),999)&gt;=0,IFERROR(INDEX(HZ$2:HZ$100,HY40),999)&gt;=0),    IF(OR(HZ40=-1,IFERROR(INDEX(HX$2:HX$100,IA40),999)&gt;=0,IFERROR(INDEX(HZ$2:HZ$100,IA40),999)&gt;=0),      HW40,REPLACE(HW40,HZ40,IFERROR(FIND(" ",HW40,HZ40),999)-HZ40,                   INDEX(HW$2:HW$100,IA40)                  )),     REPLACE(HW40,HX40,IFERROR(FIND(" ",HW40,HX40),999)-HX40,                   INDEX(HW$2:HW$100,HY40)                  ) )</f>
        <v/>
      </c>
      <c r="IC40" s="0" t="n">
        <f aca="false">IFERROR(FIND("f_",LOWER(IB40)),-1)</f>
        <v>-1</v>
      </c>
      <c r="ID40" s="0" t="n">
        <f aca="false">IF(IC40=-1,-1, VALUE(MID(IB40,IC40+2, IFERROR(FIND(" ",IB40,IC40),999)-IC40-2)))</f>
        <v>-1</v>
      </c>
      <c r="IE40" s="0" t="n">
        <f aca="false">IFERROR(FIND("r_",LOWER(IB40)),-1)</f>
        <v>-1</v>
      </c>
      <c r="IF40" s="0" t="n">
        <f aca="false">IF(IE40=-1,-1, ROW(IE40)-1+VALUE(MID(IB40,IE40+2, IFERROR(FIND(" ",IB40,IE40),999)-IE40-2)))</f>
        <v>-1</v>
      </c>
      <c r="IG40" s="0" t="str">
        <f aca="false">IF(OR(IC40=-1,IFERROR(INDEX(IC$2:IC$100,ID40),999)&gt;=0,IFERROR(INDEX(IE$2:IE$100,ID40),999)&gt;=0),    IF(OR(IE40=-1,IFERROR(INDEX(IC$2:IC$100,IF40),999)&gt;=0,IFERROR(INDEX(IE$2:IE$100,IF40),999)&gt;=0),      IB40,REPLACE(IB40,IE40,IFERROR(FIND(" ",IB40,IE40),999)-IE40,                   INDEX(IB$2:IB$100,IF40)                  )),     REPLACE(IB40,IC40,IFERROR(FIND(" ",IB40,IC40),999)-IC40,                   INDEX(IB$2:IB$100,ID40)                  ) )</f>
        <v/>
      </c>
      <c r="IH40" s="0" t="n">
        <f aca="false">IFERROR(FIND("f_",LOWER(IG40)),-1)</f>
        <v>-1</v>
      </c>
      <c r="II40" s="0" t="n">
        <f aca="false">IF(IH40=-1,-1, VALUE(MID(IG40,IH40+2, IFERROR(FIND(" ",IG40,IH40),999)-IH40-2)))</f>
        <v>-1</v>
      </c>
      <c r="IJ40" s="0" t="n">
        <f aca="false">IFERROR(FIND("r_",LOWER(IG40)),-1)</f>
        <v>-1</v>
      </c>
      <c r="IK40" s="0" t="n">
        <f aca="false">IF(IJ40=-1,-1, ROW(IJ40)-1+VALUE(MID(IG40,IJ40+2, IFERROR(FIND(" ",IG40,IJ40),999)-IJ40-2)))</f>
        <v>-1</v>
      </c>
      <c r="IL40" s="0" t="str">
        <f aca="false">IF(OR(IH40=-1,IFERROR(INDEX(IH$2:IH$100,II40),999)&gt;=0,IFERROR(INDEX(IJ$2:IJ$100,II40),999)&gt;=0),    IF(OR(IJ40=-1,IFERROR(INDEX(IH$2:IH$100,IK40),999)&gt;=0,IFERROR(INDEX(IJ$2:IJ$100,IK40),999)&gt;=0),      IG40,REPLACE(IG40,IJ40,IFERROR(FIND(" ",IG40,IJ40),999)-IJ40,                   INDEX(IG$2:IG$100,IK40)                  )),     REPLACE(IG40,IH40,IFERROR(FIND(" ",IG40,IH40),999)-IH40,                   INDEX(IG$2:IG$100,II40)                  ) )</f>
        <v/>
      </c>
      <c r="IM40" s="0" t="n">
        <f aca="false">IFERROR(FIND("f_",LOWER(IL40)),-1)</f>
        <v>-1</v>
      </c>
      <c r="IN40" s="0" t="n">
        <f aca="false">IF(IM40=-1,-1, VALUE(MID(IL40,IM40+2, IFERROR(FIND(" ",IL40,IM40),999)-IM40-2)))</f>
        <v>-1</v>
      </c>
      <c r="IO40" s="0" t="n">
        <f aca="false">IFERROR(FIND("r_",LOWER(IL40)),-1)</f>
        <v>-1</v>
      </c>
      <c r="IP40" s="0" t="n">
        <f aca="false">IF(IO40=-1,-1, ROW(IO40)-1+VALUE(MID(IL40,IO40+2, IFERROR(FIND(" ",IL40,IO40),999)-IO40-2)))</f>
        <v>-1</v>
      </c>
      <c r="IQ40" s="0" t="str">
        <f aca="false">IF(OR(IM40=-1,IFERROR(INDEX(IM$2:IM$100,IN40),999)&gt;=0,IFERROR(INDEX(IO$2:IO$100,IN40),999)&gt;=0),    IF(OR(IO40=-1,IFERROR(INDEX(IM$2:IM$100,IP40),999)&gt;=0,IFERROR(INDEX(IO$2:IO$100,IP40),999)&gt;=0),      IL40,REPLACE(IL40,IO40,IFERROR(FIND(" ",IL40,IO40),999)-IO40,                   INDEX(IL$2:IL$100,IP40)                  )),     REPLACE(IL40,IM40,IFERROR(FIND(" ",IL40,IM40),999)-IM40,                   INDEX(IL$2:IL$100,IN40)                  ) )</f>
        <v/>
      </c>
      <c r="IR40" s="0" t="n">
        <f aca="false">IFERROR(FIND("f_",LOWER(IQ40)),-1)</f>
        <v>-1</v>
      </c>
      <c r="IS40" s="0" t="n">
        <f aca="false">IF(IR40=-1,-1, VALUE(MID(IQ40,IR40+2, IFERROR(FIND(" ",IQ40,IR40),999)-IR40-2)))</f>
        <v>-1</v>
      </c>
      <c r="IT40" s="0" t="n">
        <f aca="false">IFERROR(FIND("r_",LOWER(IQ40)),-1)</f>
        <v>-1</v>
      </c>
      <c r="IU40" s="0" t="n">
        <f aca="false">IF(IT40=-1,-1, ROW(IT40)-1+VALUE(MID(IQ40,IT40+2, IFERROR(FIND(" ",IQ40,IT40),999)-IT40-2)))</f>
        <v>-1</v>
      </c>
      <c r="IV40" s="0" t="str">
        <f aca="false">IF(OR(IR40=-1,IFERROR(INDEX(IR$2:IR$100,IS40),999)&gt;=0,IFERROR(INDEX(IT$2:IT$100,IS40),999)&gt;=0),    IF(OR(IT40=-1,IFERROR(INDEX(IR$2:IR$100,IU40),999)&gt;=0,IFERROR(INDEX(IT$2:IT$100,IU40),999)&gt;=0),      IQ40,REPLACE(IQ40,IT40,IFERROR(FIND(" ",IQ40,IT40),999)-IT40,                   INDEX(IQ$2:IQ$100,IU40)                  )),     REPLACE(IQ40,IR40,IFERROR(FIND(" ",IQ40,IR40),999)-IR40,                   INDEX(IQ$2:IQ$100,IS40)                  ) )</f>
        <v/>
      </c>
      <c r="IW40" s="0" t="n">
        <f aca="false">IFERROR(FIND("f_",LOWER(IV40)),-1)</f>
        <v>-1</v>
      </c>
      <c r="IX40" s="0" t="n">
        <f aca="false">IF(IW40=-1,-1, VALUE(MID(IV40,IW40+2, IFERROR(FIND(" ",IV40,IW40),999)-IW40-2)))</f>
        <v>-1</v>
      </c>
      <c r="IY40" s="0" t="n">
        <f aca="false">IFERROR(FIND("r_",LOWER(IV40)),-1)</f>
        <v>-1</v>
      </c>
      <c r="IZ40" s="0" t="n">
        <f aca="false">IF(IY40=-1,-1, ROW(IY40)-1+VALUE(MID(IV40,IY40+2, IFERROR(FIND(" ",IV40,IY40),999)-IY40-2)))</f>
        <v>-1</v>
      </c>
      <c r="JA40" s="0" t="str">
        <f aca="false">IF(OR(IW40=-1,IFERROR(INDEX(IW$2:IW$100,IX40),999)&gt;=0,IFERROR(INDEX(IY$2:IY$100,IX40),999)&gt;=0),    IF(OR(IY40=-1,IFERROR(INDEX(IW$2:IW$100,IZ40),999)&gt;=0,IFERROR(INDEX(IY$2:IY$100,IZ40),999)&gt;=0),      IV40,REPLACE(IV40,IY40,IFERROR(FIND(" ",IV40,IY40),999)-IY40,                   INDEX(IV$2:IV$100,IZ40)                  )),     REPLACE(IV40,IW40,IFERROR(FIND(" ",IV40,IW40),999)-IW40,                   INDEX(IV$2:IV$100,IX40)                  ) )</f>
        <v/>
      </c>
      <c r="JB40" s="0" t="n">
        <f aca="false">IFERROR(FIND("f_",LOWER(JA40)),-1)</f>
        <v>-1</v>
      </c>
      <c r="JC40" s="0" t="n">
        <f aca="false">IF(JB40=-1,-1, VALUE(MID(JA40,JB40+2, IFERROR(FIND(" ",JA40,JB40),999)-JB40-2)))</f>
        <v>-1</v>
      </c>
      <c r="JD40" s="0" t="n">
        <f aca="false">IFERROR(FIND("r_",LOWER(JA40)),-1)</f>
        <v>-1</v>
      </c>
      <c r="JE40" s="0" t="n">
        <f aca="false">IF(JD40=-1,-1, ROW(JD40)-1+VALUE(MID(JA40,JD40+2, IFERROR(FIND(" ",JA40,JD40),999)-JD40-2)))</f>
        <v>-1</v>
      </c>
      <c r="JF40" s="0" t="str">
        <f aca="false">IF(OR(JB40=-1,IFERROR(INDEX(JB$2:JB$100,JC40),999)&gt;=0,IFERROR(INDEX(JD$2:JD$100,JC40),999)&gt;=0),    IF(OR(JD40=-1,IFERROR(INDEX(JB$2:JB$100,JE40),999)&gt;=0,IFERROR(INDEX(JD$2:JD$100,JE40),999)&gt;=0),      JA40,REPLACE(JA40,JD40,IFERROR(FIND(" ",JA40,JD40),999)-JD40,                   INDEX(JA$2:JA$100,JE40)                  )),     REPLACE(JA40,JB40,IFERROR(FIND(" ",JA40,JB40),999)-JB40,                   INDEX(JA$2:JA$100,JC40)                  ) )</f>
        <v/>
      </c>
      <c r="JG40" s="0" t="n">
        <f aca="false">IFERROR(FIND("f_",LOWER(JF40)),-1)</f>
        <v>-1</v>
      </c>
      <c r="JH40" s="0" t="n">
        <f aca="false">IF(JG40=-1,-1, VALUE(MID(JF40,JG40+2, IFERROR(FIND(" ",JF40,JG40),999)-JG40-2)))</f>
        <v>-1</v>
      </c>
      <c r="JI40" s="0" t="n">
        <f aca="false">IFERROR(FIND("r_",LOWER(JF40)),-1)</f>
        <v>-1</v>
      </c>
      <c r="JJ40" s="0" t="n">
        <f aca="false">IF(JI40=-1,-1, ROW(JI40)-1+VALUE(MID(JF40,JI40+2, IFERROR(FIND(" ",JF40,JI40),999)-JI40-2)))</f>
        <v>-1</v>
      </c>
      <c r="JK40" s="0" t="str">
        <f aca="false">IF(OR(JG40=-1,IFERROR(INDEX(JG$2:JG$100,JH40),999)&gt;=0,IFERROR(INDEX(JI$2:JI$100,JH40),999)&gt;=0),    IF(OR(JI40=-1,IFERROR(INDEX(JG$2:JG$100,JJ40),999)&gt;=0,IFERROR(INDEX(JI$2:JI$100,JJ40),999)&gt;=0),      JF40,REPLACE(JF40,JI40,IFERROR(FIND(" ",JF40,JI40),999)-JI40,                   INDEX(JF$2:JF$100,JJ40)                  )),     REPLACE(JF40,JG40,IFERROR(FIND(" ",JF40,JG40),999)-JG40,                   INDEX(JF$2:JF$100,JH40)                  ) )</f>
        <v/>
      </c>
      <c r="JL40" s="0" t="n">
        <f aca="false">IFERROR(FIND("f_",LOWER(JK40)),-1)</f>
        <v>-1</v>
      </c>
      <c r="JM40" s="0" t="n">
        <f aca="false">IF(JL40=-1,-1, VALUE(MID(JK40,JL40+2, IFERROR(FIND(" ",JK40,JL40),999)-JL40-2)))</f>
        <v>-1</v>
      </c>
      <c r="JN40" s="0" t="n">
        <f aca="false">IFERROR(FIND("r_",LOWER(JK40)),-1)</f>
        <v>-1</v>
      </c>
      <c r="JO40" s="0" t="n">
        <f aca="false">IF(JN40=-1,-1, ROW(JN40)-1+VALUE(MID(JK40,JN40+2, IFERROR(FIND(" ",JK40,JN40),999)-JN40-2)))</f>
        <v>-1</v>
      </c>
      <c r="JP40" s="0" t="str">
        <f aca="false">IF(OR(JL40=-1,IFERROR(INDEX(JL$2:JL$100,JM40),999)&gt;=0,IFERROR(INDEX(JN$2:JN$100,JM40),999)&gt;=0),    IF(OR(JN40=-1,IFERROR(INDEX(JL$2:JL$100,JO40),999)&gt;=0,IFERROR(INDEX(JN$2:JN$100,JO40),999)&gt;=0),      JK40,REPLACE(JK40,JN40,IFERROR(FIND(" ",JK40,JN40),999)-JN40,                   INDEX(JK$2:JK$100,JO40)                  )),     REPLACE(JK40,JL40,IFERROR(FIND(" ",JK40,JL40),999)-JL40,                   INDEX(JK$2:JK$100,JM40)                  ) )</f>
        <v/>
      </c>
      <c r="JQ40" s="0" t="n">
        <f aca="false">IFERROR(FIND("f_",LOWER(JP40)),-1)</f>
        <v>-1</v>
      </c>
      <c r="JR40" s="0" t="n">
        <f aca="false">IF(JQ40=-1,-1, VALUE(MID(JP40,JQ40+2, IFERROR(FIND(" ",JP40,JQ40),999)-JQ40-2)))</f>
        <v>-1</v>
      </c>
      <c r="JS40" s="0" t="n">
        <f aca="false">IFERROR(FIND("r_",LOWER(JP40)),-1)</f>
        <v>-1</v>
      </c>
      <c r="JT40" s="0" t="n">
        <f aca="false">IF(JS40=-1,-1, ROW(JS40)-1+VALUE(MID(JP40,JS40+2, IFERROR(FIND(" ",JP40,JS40),999)-JS40-2)))</f>
        <v>-1</v>
      </c>
      <c r="JU40" s="0" t="str">
        <f aca="false">IF(OR(JQ40=-1,IFERROR(INDEX(JQ$2:JQ$100,JR40),999)&gt;=0,IFERROR(INDEX(JS$2:JS$100,JR40),999)&gt;=0),    IF(OR(JS40=-1,IFERROR(INDEX(JQ$2:JQ$100,JT40),999)&gt;=0,IFERROR(INDEX(JS$2:JS$100,JT40),999)&gt;=0),      JP40,REPLACE(JP40,JS40,IFERROR(FIND(" ",JP40,JS40),999)-JS40,                   INDEX(JP$2:JP$100,JT40)                  )),     REPLACE(JP40,JQ40,IFERROR(FIND(" ",JP40,JQ40),999)-JQ40,                   INDEX(JP$2:JP$100,JR40)                  ) )</f>
        <v/>
      </c>
      <c r="JV40" s="0" t="n">
        <f aca="false">IFERROR(FIND("f_",LOWER(JU40)),-1)</f>
        <v>-1</v>
      </c>
      <c r="JW40" s="0" t="n">
        <f aca="false">IF(JV40=-1,-1, VALUE(MID(JU40,JV40+2, IFERROR(FIND(" ",JU40,JV40),999)-JV40-2)))</f>
        <v>-1</v>
      </c>
      <c r="JX40" s="0" t="n">
        <f aca="false">IFERROR(FIND("r_",LOWER(JU40)),-1)</f>
        <v>-1</v>
      </c>
      <c r="JY40" s="0" t="n">
        <f aca="false">IF(JX40=-1,-1, ROW(JX40)-1+VALUE(MID(JU40,JX40+2, IFERROR(FIND(" ",JU40,JX40),999)-JX40-2)))</f>
        <v>-1</v>
      </c>
      <c r="JZ40" s="0" t="str">
        <f aca="false">IF(OR(JV40=-1,IFERROR(INDEX(JV$2:JV$100,JW40),999)&gt;=0,IFERROR(INDEX(JX$2:JX$100,JW40),999)&gt;=0),    IF(OR(JX40=-1,IFERROR(INDEX(JV$2:JV$100,JY40),999)&gt;=0,IFERROR(INDEX(JX$2:JX$100,JY40),999)&gt;=0),      JU40,REPLACE(JU40,JX40,IFERROR(FIND(" ",JU40,JX40),999)-JX40,                   INDEX(JU$2:JU$100,JY40)                  )),     REPLACE(JU40,JV40,IFERROR(FIND(" ",JU40,JV40),999)-JV40,                   INDEX(JU$2:JU$100,JW40)                  ) )</f>
        <v/>
      </c>
      <c r="KA40" s="0" t="n">
        <f aca="false">IFERROR(FIND("f_",LOWER(JZ40)),-1)</f>
        <v>-1</v>
      </c>
      <c r="KB40" s="0" t="n">
        <f aca="false">IF(KA40=-1,-1, VALUE(MID(JZ40,KA40+2, IFERROR(FIND(" ",JZ40,KA40),999)-KA40-2)))</f>
        <v>-1</v>
      </c>
      <c r="KC40" s="0" t="n">
        <f aca="false">IFERROR(FIND("r_",LOWER(JZ40)),-1)</f>
        <v>-1</v>
      </c>
      <c r="KD40" s="0" t="n">
        <f aca="false">IF(KC40=-1,-1, ROW(KC40)-1+VALUE(MID(JZ40,KC40+2, IFERROR(FIND(" ",JZ40,KC40),999)-KC40-2)))</f>
        <v>-1</v>
      </c>
      <c r="KE40" s="0" t="str">
        <f aca="false">IF(OR(KA40=-1,IFERROR(INDEX(KA$2:KA$100,KB40),999)&gt;=0,IFERROR(INDEX(KC$2:KC$100,KB40),999)&gt;=0),    IF(OR(KC40=-1,IFERROR(INDEX(KA$2:KA$100,KD40),999)&gt;=0,IFERROR(INDEX(KC$2:KC$100,KD40),999)&gt;=0),      JZ40,REPLACE(JZ40,KC40,IFERROR(FIND(" ",JZ40,KC40),999)-KC40,                   INDEX(JZ$2:JZ$100,KD40)                  )),     REPLACE(JZ40,KA40,IFERROR(FIND(" ",JZ40,KA40),999)-KA40,                   INDEX(JZ$2:JZ$100,KB40)                  ) )</f>
        <v/>
      </c>
      <c r="KF40" s="0" t="n">
        <f aca="false">IFERROR(FIND("f_",LOWER(KE40)),-1)</f>
        <v>-1</v>
      </c>
      <c r="KG40" s="0" t="n">
        <f aca="false">IF(KF40=-1,-1, VALUE(MID(KE40,KF40+2, IFERROR(FIND(" ",KE40,KF40),999)-KF40-2)))</f>
        <v>-1</v>
      </c>
      <c r="KH40" s="0" t="n">
        <f aca="false">IFERROR(FIND("r_",LOWER(KE40)),-1)</f>
        <v>-1</v>
      </c>
      <c r="KI40" s="0" t="n">
        <f aca="false">IF(KH40=-1,-1, ROW(KH40)-1+VALUE(MID(KE40,KH40+2, IFERROR(FIND(" ",KE40,KH40),999)-KH40-2)))</f>
        <v>-1</v>
      </c>
      <c r="KJ40" s="0" t="str">
        <f aca="false">IF(OR(KF40=-1,IFERROR(INDEX(KF$2:KF$100,KG40),999)&gt;=0,IFERROR(INDEX(KH$2:KH$100,KG40),999)&gt;=0),    IF(OR(KH40=-1,IFERROR(INDEX(KF$2:KF$100,KI40),999)&gt;=0,IFERROR(INDEX(KH$2:KH$100,KI40),999)&gt;=0),      KE40,REPLACE(KE40,KH40,IFERROR(FIND(" ",KE40,KH40),999)-KH40,                   INDEX(KE$2:KE$100,KI40)                  )),     REPLACE(KE40,KF40,IFERROR(FIND(" ",KE40,KF40),999)-KF40,                   INDEX(KE$2:KE$100,KG40)                  ) )</f>
        <v/>
      </c>
      <c r="KK40" s="0" t="n">
        <f aca="false">IFERROR(FIND("f_",LOWER(KJ40)),-1)</f>
        <v>-1</v>
      </c>
      <c r="KL40" s="0" t="n">
        <f aca="false">IF(KK40=-1,-1, VALUE(MID(KJ40,KK40+2, IFERROR(FIND(" ",KJ40,KK40),999)-KK40-2)))</f>
        <v>-1</v>
      </c>
      <c r="KM40" s="0" t="n">
        <f aca="false">IFERROR(FIND("r_",LOWER(KJ40)),-1)</f>
        <v>-1</v>
      </c>
      <c r="KN40" s="0" t="n">
        <f aca="false">IF(KM40=-1,-1, ROW(KM40)-1+VALUE(MID(KJ40,KM40+2, IFERROR(FIND(" ",KJ40,KM40),999)-KM40-2)))</f>
        <v>-1</v>
      </c>
      <c r="KO40" s="0" t="str">
        <f aca="false">IF(OR(KK40=-1,IFERROR(INDEX(KK$2:KK$100,KL40),999)&gt;=0,IFERROR(INDEX(KM$2:KM$100,KL40),999)&gt;=0),    IF(OR(KM40=-1,IFERROR(INDEX(KK$2:KK$100,KN40),999)&gt;=0,IFERROR(INDEX(KM$2:KM$100,KN40),999)&gt;=0),      KJ40,REPLACE(KJ40,KM40,IFERROR(FIND(" ",KJ40,KM40),999)-KM40,                   INDEX(KJ$2:KJ$100,KN40)                  )),     REPLACE(KJ40,KK40,IFERROR(FIND(" ",KJ40,KK40),999)-KK40,                   INDEX(KJ$2:KJ$100,KL40)                  ) )</f>
        <v/>
      </c>
      <c r="KP40" s="0" t="n">
        <f aca="false">IFERROR(FIND("f_",LOWER(KO40)),-1)</f>
        <v>-1</v>
      </c>
      <c r="KQ40" s="0" t="n">
        <f aca="false">IF(KP40=-1,-1, VALUE(MID(KO40,KP40+2, IFERROR(FIND(" ",KO40,KP40),999)-KP40-2)))</f>
        <v>-1</v>
      </c>
      <c r="KR40" s="0" t="n">
        <f aca="false">IFERROR(FIND("r_",LOWER(KO40)),-1)</f>
        <v>-1</v>
      </c>
      <c r="KS40" s="0" t="n">
        <f aca="false">IF(KR40=-1,-1, ROW(KR40)-1+VALUE(MID(KO40,KR40+2, IFERROR(FIND(" ",KO40,KR40),999)-KR40-2)))</f>
        <v>-1</v>
      </c>
      <c r="KT40" s="0" t="str">
        <f aca="false">IF(OR(KP40=-1,IFERROR(INDEX(KP$2:KP$100,KQ40),999)&gt;=0,IFERROR(INDEX(KR$2:KR$100,KQ40),999)&gt;=0),    IF(OR(KR40=-1,IFERROR(INDEX(KP$2:KP$100,KS40),999)&gt;=0,IFERROR(INDEX(KR$2:KR$100,KS40),999)&gt;=0),      KO40,REPLACE(KO40,KR40,IFERROR(FIND(" ",KO40,KR40),999)-KR40,                   INDEX(KO$2:KO$100,KS40)                  )),     REPLACE(KO40,KP40,IFERROR(FIND(" ",KO40,KP40),999)-KP40,                   INDEX(KO$2:KO$100,KQ40)                  ) )</f>
        <v/>
      </c>
      <c r="KU40" s="0" t="n">
        <f aca="false">IFERROR(FIND("f_",LOWER(KT40)),-1)</f>
        <v>-1</v>
      </c>
      <c r="KV40" s="0" t="n">
        <f aca="false">IF(KU40=-1,-1, VALUE(MID(KT40,KU40+2, IFERROR(FIND(" ",KT40,KU40),999)-KU40-2)))</f>
        <v>-1</v>
      </c>
      <c r="KW40" s="0" t="n">
        <f aca="false">IFERROR(FIND("r_",LOWER(KT40)),-1)</f>
        <v>-1</v>
      </c>
      <c r="KX40" s="0" t="n">
        <f aca="false">IF(KW40=-1,-1, ROW(KW40)-1+VALUE(MID(KT40,KW40+2, IFERROR(FIND(" ",KT40,KW40),999)-KW40-2)))</f>
        <v>-1</v>
      </c>
      <c r="KY40" s="0" t="str">
        <f aca="false">IF(OR(KU40=-1,IFERROR(INDEX(KU$2:KU$100,KV40),999)&gt;=0,IFERROR(INDEX(KW$2:KW$100,KV40),999)&gt;=0),    IF(OR(KW40=-1,IFERROR(INDEX(KU$2:KU$100,KX40),999)&gt;=0,IFERROR(INDEX(KW$2:KW$100,KX40),999)&gt;=0),      KT40,REPLACE(KT40,KW40,IFERROR(FIND(" ",KT40,KW40),999)-KW40,                   INDEX(KT$2:KT$100,KX40)                  )),     REPLACE(KT40,KU40,IFERROR(FIND(" ",KT40,KU40),999)-KU40,                   INDEX(KT$2:KT$100,KV40)                  ) )</f>
        <v/>
      </c>
    </row>
    <row r="41" customFormat="false" ht="13.8" hidden="false" customHeight="false" outlineLevel="0" collapsed="false">
      <c r="D41" s="1"/>
      <c r="I41" s="0" t="str">
        <f aca="false">KY41</f>
        <v/>
      </c>
      <c r="L41" s="0" t="e">
        <f aca="false">VLOOKUP($D41,Relgebra!$A:$E,5,0)</f>
        <v>#N/A</v>
      </c>
      <c r="M41" s="0" t="e">
        <f aca="false">SUBSTITUTE(SUBSTITUTE(L41,"parm1",E41),"parm2",F41)</f>
        <v>#N/A</v>
      </c>
      <c r="N41" s="0" t="str">
        <f aca="false">IFERROR(VLOOKUP(ROW($A40),$G$2:$M$100,COLUMN(M40)-COLUMN(G40)+1,0),"")</f>
        <v/>
      </c>
      <c r="P41" s="0" t="str">
        <f aca="false">N41</f>
        <v/>
      </c>
      <c r="Q41" s="0" t="n">
        <f aca="false">IFERROR(FIND("f_",LOWER(P41)),-1)</f>
        <v>-1</v>
      </c>
      <c r="R41" s="0" t="n">
        <f aca="false">IF(Q41=-1,-1, VALUE(MID(P41,Q41+2, IFERROR(FIND(" ",P41,Q41),999)-Q41-2)))</f>
        <v>-1</v>
      </c>
      <c r="S41" s="0" t="n">
        <f aca="false">IFERROR(FIND("r_",LOWER(P41)),-1)</f>
        <v>-1</v>
      </c>
      <c r="T41" s="0" t="n">
        <f aca="false">IF(S41=-1,-1, ROW(S41)-1+VALUE(MID(P41,S41+2, IFERROR(FIND(" ",P41,S41),999)-S41-2)))</f>
        <v>-1</v>
      </c>
      <c r="U41" s="0" t="str">
        <f aca="false">IF(OR(Q41=-1,IFERROR(INDEX(Q$2:Q$100,R41),999)&gt;=0,IFERROR(INDEX(S$2:S$100,R41),999)&gt;=0),    IF(OR(S41=-1,IFERROR(INDEX(Q$2:Q$100,T41),999)&gt;=0,IFERROR(INDEX(S$2:S$100,T41),999)&gt;=0),      P41,REPLACE(P41,S41,IFERROR(FIND(" ",P41,S41),999)-S41,                   INDEX(P$2:P$100,T41)                  )),     REPLACE(P41,Q41,IFERROR(FIND(" ",P41,Q41),999)-Q41,                   INDEX(P$2:P$100,R41)                  ) )</f>
        <v/>
      </c>
      <c r="V41" s="0" t="n">
        <f aca="false">IFERROR(FIND("f_",LOWER(U41)),-1)</f>
        <v>-1</v>
      </c>
      <c r="W41" s="0" t="n">
        <f aca="false">IF(V41=-1,-1, VALUE(MID(U41,V41+2, IFERROR(FIND(" ",U41,V41),999)-V41-2)))</f>
        <v>-1</v>
      </c>
      <c r="X41" s="0" t="n">
        <f aca="false">IFERROR(FIND("r_",LOWER(U41)),-1)</f>
        <v>-1</v>
      </c>
      <c r="Y41" s="0" t="n">
        <f aca="false">IF(X41=-1,-1, ROW(X41)-1+VALUE(MID(U41,X41+2, IFERROR(FIND(" ",U41,X41),999)-X41-2)))</f>
        <v>-1</v>
      </c>
      <c r="Z41" s="0" t="str">
        <f aca="false">IF(OR(V41=-1,IFERROR(INDEX(V$2:V$100,W41),999)&gt;=0,IFERROR(INDEX(X$2:X$100,W41),999)&gt;=0),    IF(OR(X41=-1,IFERROR(INDEX(V$2:V$100,Y41),999)&gt;=0,IFERROR(INDEX(X$2:X$100,Y41),999)&gt;=0),      U41,REPLACE(U41,X41,IFERROR(FIND(" ",U41,X41),999)-X41,                   INDEX(U$2:U$100,Y41)                  )),     REPLACE(U41,V41,IFERROR(FIND(" ",U41,V41),999)-V41,                   INDEX(U$2:U$100,W41)                  ) )</f>
        <v/>
      </c>
      <c r="AA41" s="0" t="n">
        <f aca="false">IFERROR(FIND("f_",LOWER(Z41)),-1)</f>
        <v>-1</v>
      </c>
      <c r="AB41" s="0" t="n">
        <f aca="false">IF(AA41=-1,-1, VALUE(MID(Z41,AA41+2, IFERROR(FIND(" ",Z41,AA41),999)-AA41-2)))</f>
        <v>-1</v>
      </c>
      <c r="AC41" s="0" t="n">
        <f aca="false">IFERROR(FIND("r_",LOWER(Z41)),-1)</f>
        <v>-1</v>
      </c>
      <c r="AD41" s="0" t="n">
        <f aca="false">IF(AC41=-1,-1, ROW(AC41)-1+VALUE(MID(Z41,AC41+2, IFERROR(FIND(" ",Z41,AC41),999)-AC41-2)))</f>
        <v>-1</v>
      </c>
      <c r="AE41" s="0" t="str">
        <f aca="false">IF(OR(AA41=-1,IFERROR(INDEX(AA$2:AA$100,AB41),999)&gt;=0,IFERROR(INDEX(AC$2:AC$100,AB41),999)&gt;=0),    IF(OR(AC41=-1,IFERROR(INDEX(AA$2:AA$100,AD41),999)&gt;=0,IFERROR(INDEX(AC$2:AC$100,AD41),999)&gt;=0),      Z41,REPLACE(Z41,AC41,IFERROR(FIND(" ",Z41,AC41),999)-AC41,                   INDEX(Z$2:Z$100,AD41)                  )),     REPLACE(Z41,AA41,IFERROR(FIND(" ",Z41,AA41),999)-AA41,                   INDEX(Z$2:Z$100,AB41)                  ) )</f>
        <v/>
      </c>
      <c r="AF41" s="0" t="n">
        <f aca="false">IFERROR(FIND("f_",LOWER(AE41)),-1)</f>
        <v>-1</v>
      </c>
      <c r="AG41" s="0" t="n">
        <f aca="false">IF(AF41=-1,-1, VALUE(MID(AE41,AF41+2, IFERROR(FIND(" ",AE41,AF41),999)-AF41-2)))</f>
        <v>-1</v>
      </c>
      <c r="AH41" s="0" t="n">
        <f aca="false">IFERROR(FIND("r_",LOWER(AE41)),-1)</f>
        <v>-1</v>
      </c>
      <c r="AI41" s="0" t="n">
        <f aca="false">IF(AH41=-1,-1, ROW(AH41)-1+VALUE(MID(AE41,AH41+2, IFERROR(FIND(" ",AE41,AH41),999)-AH41-2)))</f>
        <v>-1</v>
      </c>
      <c r="AJ41" s="0" t="str">
        <f aca="false">IF(OR(AF41=-1,IFERROR(INDEX(AF$2:AF$100,AG41),999)&gt;=0,IFERROR(INDEX(AH$2:AH$100,AG41),999)&gt;=0),    IF(OR(AH41=-1,IFERROR(INDEX(AF$2:AF$100,AI41),999)&gt;=0,IFERROR(INDEX(AH$2:AH$100,AI41),999)&gt;=0),      AE41,REPLACE(AE41,AH41,IFERROR(FIND(" ",AE41,AH41),999)-AH41,                   INDEX(AE$2:AE$100,AI41)                  )),     REPLACE(AE41,AF41,IFERROR(FIND(" ",AE41,AF41),999)-AF41,                   INDEX(AE$2:AE$100,AG41)                  ) )</f>
        <v/>
      </c>
      <c r="AK41" s="0" t="n">
        <f aca="false">IFERROR(FIND("f_",LOWER(AJ41)),-1)</f>
        <v>-1</v>
      </c>
      <c r="AL41" s="0" t="n">
        <f aca="false">IF(AK41=-1,-1, VALUE(MID(AJ41,AK41+2, IFERROR(FIND(" ",AJ41,AK41),999)-AK41-2)))</f>
        <v>-1</v>
      </c>
      <c r="AM41" s="0" t="n">
        <f aca="false">IFERROR(FIND("r_",LOWER(AJ41)),-1)</f>
        <v>-1</v>
      </c>
      <c r="AN41" s="0" t="n">
        <f aca="false">IF(AM41=-1,-1, ROW(AM41)-1+VALUE(MID(AJ41,AM41+2, IFERROR(FIND(" ",AJ41,AM41),999)-AM41-2)))</f>
        <v>-1</v>
      </c>
      <c r="AO41" s="0" t="str">
        <f aca="false">IF(OR(AK41=-1,IFERROR(INDEX(AK$2:AK$100,AL41),999)&gt;=0,IFERROR(INDEX(AM$2:AM$100,AL41),999)&gt;=0),    IF(OR(AM41=-1,IFERROR(INDEX(AK$2:AK$100,AN41),999)&gt;=0,IFERROR(INDEX(AM$2:AM$100,AN41),999)&gt;=0),      AJ41,REPLACE(AJ41,AM41,IFERROR(FIND(" ",AJ41,AM41),999)-AM41,                   INDEX(AJ$2:AJ$100,AN41)                  )),     REPLACE(AJ41,AK41,IFERROR(FIND(" ",AJ41,AK41),999)-AK41,                   INDEX(AJ$2:AJ$100,AL41)                  ) )</f>
        <v/>
      </c>
      <c r="AP41" s="0" t="n">
        <f aca="false">IFERROR(FIND("f_",LOWER(AO41)),-1)</f>
        <v>-1</v>
      </c>
      <c r="AQ41" s="0" t="n">
        <f aca="false">IF(AP41=-1,-1, VALUE(MID(AO41,AP41+2, IFERROR(FIND(" ",AO41,AP41),999)-AP41-2)))</f>
        <v>-1</v>
      </c>
      <c r="AR41" s="0" t="n">
        <f aca="false">IFERROR(FIND("r_",LOWER(AO41)),-1)</f>
        <v>-1</v>
      </c>
      <c r="AS41" s="0" t="n">
        <f aca="false">IF(AR41=-1,-1, ROW(AR41)-1+VALUE(MID(AO41,AR41+2, IFERROR(FIND(" ",AO41,AR41),999)-AR41-2)))</f>
        <v>-1</v>
      </c>
      <c r="AT41" s="0" t="str">
        <f aca="false">IF(OR(AP41=-1,IFERROR(INDEX(AP$2:AP$100,AQ41),999)&gt;=0,IFERROR(INDEX(AR$2:AR$100,AQ41),999)&gt;=0),    IF(OR(AR41=-1,IFERROR(INDEX(AP$2:AP$100,AS41),999)&gt;=0,IFERROR(INDEX(AR$2:AR$100,AS41),999)&gt;=0),      AO41,REPLACE(AO41,AR41,IFERROR(FIND(" ",AO41,AR41),999)-AR41,                   INDEX(AO$2:AO$100,AS41)                  )),     REPLACE(AO41,AP41,IFERROR(FIND(" ",AO41,AP41),999)-AP41,                   INDEX(AO$2:AO$100,AQ41)                  ) )</f>
        <v/>
      </c>
      <c r="AU41" s="0" t="n">
        <f aca="false">IFERROR(FIND("f_",LOWER(AT41)),-1)</f>
        <v>-1</v>
      </c>
      <c r="AV41" s="0" t="n">
        <f aca="false">IF(AU41=-1,-1, VALUE(MID(AT41,AU41+2, IFERROR(FIND(" ",AT41,AU41),999)-AU41-2)))</f>
        <v>-1</v>
      </c>
      <c r="AW41" s="0" t="n">
        <f aca="false">IFERROR(FIND("r_",LOWER(AT41)),-1)</f>
        <v>-1</v>
      </c>
      <c r="AX41" s="0" t="n">
        <f aca="false">IF(AW41=-1,-1, ROW(AW41)-1+VALUE(MID(AT41,AW41+2, IFERROR(FIND(" ",AT41,AW41),999)-AW41-2)))</f>
        <v>-1</v>
      </c>
      <c r="AY41" s="0" t="str">
        <f aca="false">IF(OR(AU41=-1,IFERROR(INDEX(AU$2:AU$100,AV41),999)&gt;=0,IFERROR(INDEX(AW$2:AW$100,AV41),999)&gt;=0),    IF(OR(AW41=-1,IFERROR(INDEX(AU$2:AU$100,AX41),999)&gt;=0,IFERROR(INDEX(AW$2:AW$100,AX41),999)&gt;=0),      AT41,REPLACE(AT41,AW41,IFERROR(FIND(" ",AT41,AW41),999)-AW41,                   INDEX(AT$2:AT$100,AX41)                  )),     REPLACE(AT41,AU41,IFERROR(FIND(" ",AT41,AU41),999)-AU41,                   INDEX(AT$2:AT$100,AV41)                  ) )</f>
        <v/>
      </c>
      <c r="AZ41" s="0" t="n">
        <f aca="false">IFERROR(FIND("f_",LOWER(AY41)),-1)</f>
        <v>-1</v>
      </c>
      <c r="BA41" s="0" t="n">
        <f aca="false">IF(AZ41=-1,-1, VALUE(MID(AY41,AZ41+2, IFERROR(FIND(" ",AY41,AZ41),999)-AZ41-2)))</f>
        <v>-1</v>
      </c>
      <c r="BB41" s="0" t="n">
        <f aca="false">IFERROR(FIND("r_",LOWER(AY41)),-1)</f>
        <v>-1</v>
      </c>
      <c r="BC41" s="0" t="n">
        <f aca="false">IF(BB41=-1,-1, ROW(BB41)-1+VALUE(MID(AY41,BB41+2, IFERROR(FIND(" ",AY41,BB41),999)-BB41-2)))</f>
        <v>-1</v>
      </c>
      <c r="BD41" s="0" t="str">
        <f aca="false">IF(OR(AZ41=-1,IFERROR(INDEX(AZ$2:AZ$100,BA41),999)&gt;=0,IFERROR(INDEX(BB$2:BB$100,BA41),999)&gt;=0),    IF(OR(BB41=-1,IFERROR(INDEX(AZ$2:AZ$100,BC41),999)&gt;=0,IFERROR(INDEX(BB$2:BB$100,BC41),999)&gt;=0),      AY41,REPLACE(AY41,BB41,IFERROR(FIND(" ",AY41,BB41),999)-BB41,                   INDEX(AY$2:AY$100,BC41)                  )),     REPLACE(AY41,AZ41,IFERROR(FIND(" ",AY41,AZ41),999)-AZ41,                   INDEX(AY$2:AY$100,BA41)                  ) )</f>
        <v/>
      </c>
      <c r="BE41" s="0" t="n">
        <f aca="false">IFERROR(FIND("f_",LOWER(BD41)),-1)</f>
        <v>-1</v>
      </c>
      <c r="BF41" s="0" t="n">
        <f aca="false">IF(BE41=-1,-1, VALUE(MID(BD41,BE41+2, IFERROR(FIND(" ",BD41,BE41),999)-BE41-2)))</f>
        <v>-1</v>
      </c>
      <c r="BG41" s="0" t="n">
        <f aca="false">IFERROR(FIND("r_",LOWER(BD41)),-1)</f>
        <v>-1</v>
      </c>
      <c r="BH41" s="0" t="n">
        <f aca="false">IF(BG41=-1,-1, ROW(BG41)-1+VALUE(MID(BD41,BG41+2, IFERROR(FIND(" ",BD41,BG41),999)-BG41-2)))</f>
        <v>-1</v>
      </c>
      <c r="BI41" s="0" t="str">
        <f aca="false">IF(OR(BE41=-1,IFERROR(INDEX(BE$2:BE$100,BF41),999)&gt;=0,IFERROR(INDEX(BG$2:BG$100,BF41),999)&gt;=0),    IF(OR(BG41=-1,IFERROR(INDEX(BE$2:BE$100,BH41),999)&gt;=0,IFERROR(INDEX(BG$2:BG$100,BH41),999)&gt;=0),      BD41,REPLACE(BD41,BG41,IFERROR(FIND(" ",BD41,BG41),999)-BG41,                   INDEX(BD$2:BD$100,BH41)                  )),     REPLACE(BD41,BE41,IFERROR(FIND(" ",BD41,BE41),999)-BE41,                   INDEX(BD$2:BD$100,BF41)                  ) )</f>
        <v/>
      </c>
      <c r="BJ41" s="0" t="n">
        <f aca="false">IFERROR(FIND("f_",LOWER(BI41)),-1)</f>
        <v>-1</v>
      </c>
      <c r="BK41" s="0" t="n">
        <f aca="false">IF(BJ41=-1,-1, VALUE(MID(BI41,BJ41+2, IFERROR(FIND(" ",BI41,BJ41),999)-BJ41-2)))</f>
        <v>-1</v>
      </c>
      <c r="BL41" s="0" t="n">
        <f aca="false">IFERROR(FIND("r_",LOWER(BI41)),-1)</f>
        <v>-1</v>
      </c>
      <c r="BM41" s="0" t="n">
        <f aca="false">IF(BL41=-1,-1, ROW(BL41)-1+VALUE(MID(BI41,BL41+2, IFERROR(FIND(" ",BI41,BL41),999)-BL41-2)))</f>
        <v>-1</v>
      </c>
      <c r="BN41" s="0" t="str">
        <f aca="false">IF(OR(BJ41=-1,IFERROR(INDEX(BJ$2:BJ$100,BK41),999)&gt;=0,IFERROR(INDEX(BL$2:BL$100,BK41),999)&gt;=0),    IF(OR(BL41=-1,IFERROR(INDEX(BJ$2:BJ$100,BM41),999)&gt;=0,IFERROR(INDEX(BL$2:BL$100,BM41),999)&gt;=0),      BI41,REPLACE(BI41,BL41,IFERROR(FIND(" ",BI41,BL41),999)-BL41,                   INDEX(BI$2:BI$100,BM41)                  )),     REPLACE(BI41,BJ41,IFERROR(FIND(" ",BI41,BJ41),999)-BJ41,                   INDEX(BI$2:BI$100,BK41)                  ) )</f>
        <v/>
      </c>
      <c r="BO41" s="0" t="n">
        <f aca="false">IFERROR(FIND("f_",LOWER(BN41)),-1)</f>
        <v>-1</v>
      </c>
      <c r="BP41" s="0" t="n">
        <f aca="false">IF(BO41=-1,-1, VALUE(MID(BN41,BO41+2, IFERROR(FIND(" ",BN41,BO41),999)-BO41-2)))</f>
        <v>-1</v>
      </c>
      <c r="BQ41" s="0" t="n">
        <f aca="false">IFERROR(FIND("r_",LOWER(BN41)),-1)</f>
        <v>-1</v>
      </c>
      <c r="BR41" s="0" t="n">
        <f aca="false">IF(BQ41=-1,-1, ROW(BQ41)-1+VALUE(MID(BN41,BQ41+2, IFERROR(FIND(" ",BN41,BQ41),999)-BQ41-2)))</f>
        <v>-1</v>
      </c>
      <c r="BS41" s="0" t="str">
        <f aca="false">IF(OR(BO41=-1,IFERROR(INDEX(BO$2:BO$100,BP41),999)&gt;=0,IFERROR(INDEX(BQ$2:BQ$100,BP41),999)&gt;=0),    IF(OR(BQ41=-1,IFERROR(INDEX(BO$2:BO$100,BR41),999)&gt;=0,IFERROR(INDEX(BQ$2:BQ$100,BR41),999)&gt;=0),      BN41,REPLACE(BN41,BQ41,IFERROR(FIND(" ",BN41,BQ41),999)-BQ41,                   INDEX(BN$2:BN$100,BR41)                  )),     REPLACE(BN41,BO41,IFERROR(FIND(" ",BN41,BO41),999)-BO41,                   INDEX(BN$2:BN$100,BP41)                  ) )</f>
        <v/>
      </c>
      <c r="BT41" s="0" t="n">
        <f aca="false">IFERROR(FIND("f_",LOWER(BS41)),-1)</f>
        <v>-1</v>
      </c>
      <c r="BU41" s="0" t="n">
        <f aca="false">IF(BT41=-1,-1, VALUE(MID(BS41,BT41+2, IFERROR(FIND(" ",BS41,BT41),999)-BT41-2)))</f>
        <v>-1</v>
      </c>
      <c r="BV41" s="0" t="n">
        <f aca="false">IFERROR(FIND("r_",LOWER(BS41)),-1)</f>
        <v>-1</v>
      </c>
      <c r="BW41" s="0" t="n">
        <f aca="false">IF(BV41=-1,-1, ROW(BV41)-1+VALUE(MID(BS41,BV41+2, IFERROR(FIND(" ",BS41,BV41),999)-BV41-2)))</f>
        <v>-1</v>
      </c>
      <c r="BX41" s="0" t="str">
        <f aca="false">IF(OR(BT41=-1,IFERROR(INDEX(BT$2:BT$100,BU41),999)&gt;=0,IFERROR(INDEX(BV$2:BV$100,BU41),999)&gt;=0),    IF(OR(BV41=-1,IFERROR(INDEX(BT$2:BT$100,BW41),999)&gt;=0,IFERROR(INDEX(BV$2:BV$100,BW41),999)&gt;=0),      BS41,REPLACE(BS41,BV41,IFERROR(FIND(" ",BS41,BV41),999)-BV41,                   INDEX(BS$2:BS$100,BW41)                  )),     REPLACE(BS41,BT41,IFERROR(FIND(" ",BS41,BT41),999)-BT41,                   INDEX(BS$2:BS$100,BU41)                  ) )</f>
        <v/>
      </c>
      <c r="BY41" s="0" t="n">
        <f aca="false">IFERROR(FIND("f_",LOWER(BX41)),-1)</f>
        <v>-1</v>
      </c>
      <c r="BZ41" s="0" t="n">
        <f aca="false">IF(BY41=-1,-1, VALUE(MID(BX41,BY41+2, IFERROR(FIND(" ",BX41,BY41),999)-BY41-2)))</f>
        <v>-1</v>
      </c>
      <c r="CA41" s="0" t="n">
        <f aca="false">IFERROR(FIND("r_",LOWER(BX41)),-1)</f>
        <v>-1</v>
      </c>
      <c r="CB41" s="0" t="n">
        <f aca="false">IF(CA41=-1,-1, ROW(CA41)-1+VALUE(MID(BX41,CA41+2, IFERROR(FIND(" ",BX41,CA41),999)-CA41-2)))</f>
        <v>-1</v>
      </c>
      <c r="CC41" s="0" t="str">
        <f aca="false">IF(OR(BY41=-1,IFERROR(INDEX(BY$2:BY$100,BZ41),999)&gt;=0,IFERROR(INDEX(CA$2:CA$100,BZ41),999)&gt;=0),    IF(OR(CA41=-1,IFERROR(INDEX(BY$2:BY$100,CB41),999)&gt;=0,IFERROR(INDEX(CA$2:CA$100,CB41),999)&gt;=0),      BX41,REPLACE(BX41,CA41,IFERROR(FIND(" ",BX41,CA41),999)-CA41,                   INDEX(BX$2:BX$100,CB41)                  )),     REPLACE(BX41,BY41,IFERROR(FIND(" ",BX41,BY41),999)-BY41,                   INDEX(BX$2:BX$100,BZ41)                  ) )</f>
        <v/>
      </c>
      <c r="CD41" s="0" t="n">
        <f aca="false">IFERROR(FIND("f_",LOWER(CC41)),-1)</f>
        <v>-1</v>
      </c>
      <c r="CE41" s="0" t="n">
        <f aca="false">IF(CD41=-1,-1, VALUE(MID(CC41,CD41+2, IFERROR(FIND(" ",CC41,CD41),999)-CD41-2)))</f>
        <v>-1</v>
      </c>
      <c r="CF41" s="0" t="n">
        <f aca="false">IFERROR(FIND("r_",LOWER(CC41)),-1)</f>
        <v>-1</v>
      </c>
      <c r="CG41" s="0" t="n">
        <f aca="false">IF(CF41=-1,-1, ROW(CF41)-1+VALUE(MID(CC41,CF41+2, IFERROR(FIND(" ",CC41,CF41),999)-CF41-2)))</f>
        <v>-1</v>
      </c>
      <c r="CH41" s="0" t="str">
        <f aca="false">IF(OR(CD41=-1,IFERROR(INDEX(CD$2:CD$100,CE41),999)&gt;=0,IFERROR(INDEX(CF$2:CF$100,CE41),999)&gt;=0),    IF(OR(CF41=-1,IFERROR(INDEX(CD$2:CD$100,CG41),999)&gt;=0,IFERROR(INDEX(CF$2:CF$100,CG41),999)&gt;=0),      CC41,REPLACE(CC41,CF41,IFERROR(FIND(" ",CC41,CF41),999)-CF41,                   INDEX(CC$2:CC$100,CG41)                  )),     REPLACE(CC41,CD41,IFERROR(FIND(" ",CC41,CD41),999)-CD41,                   INDEX(CC$2:CC$100,CE41)                  ) )</f>
        <v/>
      </c>
      <c r="CI41" s="0" t="n">
        <f aca="false">IFERROR(FIND("f_",LOWER(CH41)),-1)</f>
        <v>-1</v>
      </c>
      <c r="CJ41" s="0" t="n">
        <f aca="false">IF(CI41=-1,-1, VALUE(MID(CH41,CI41+2, IFERROR(FIND(" ",CH41,CI41),999)-CI41-2)))</f>
        <v>-1</v>
      </c>
      <c r="CK41" s="0" t="n">
        <f aca="false">IFERROR(FIND("r_",LOWER(CH41)),-1)</f>
        <v>-1</v>
      </c>
      <c r="CL41" s="0" t="n">
        <f aca="false">IF(CK41=-1,-1, ROW(CK41)-1+VALUE(MID(CH41,CK41+2, IFERROR(FIND(" ",CH41,CK41),999)-CK41-2)))</f>
        <v>-1</v>
      </c>
      <c r="CM41" s="0" t="str">
        <f aca="false">IF(OR(CI41=-1,IFERROR(INDEX(CI$2:CI$100,CJ41),999)&gt;=0,IFERROR(INDEX(CK$2:CK$100,CJ41),999)&gt;=0),    IF(OR(CK41=-1,IFERROR(INDEX(CI$2:CI$100,CL41),999)&gt;=0,IFERROR(INDEX(CK$2:CK$100,CL41),999)&gt;=0),      CH41,REPLACE(CH41,CK41,IFERROR(FIND(" ",CH41,CK41),999)-CK41,                   INDEX(CH$2:CH$100,CL41)                  )),     REPLACE(CH41,CI41,IFERROR(FIND(" ",CH41,CI41),999)-CI41,                   INDEX(CH$2:CH$100,CJ41)                  ) )</f>
        <v/>
      </c>
      <c r="CN41" s="0" t="n">
        <f aca="false">IFERROR(FIND("f_",LOWER(CM41)),-1)</f>
        <v>-1</v>
      </c>
      <c r="CO41" s="0" t="n">
        <f aca="false">IF(CN41=-1,-1, VALUE(MID(CM41,CN41+2, IFERROR(FIND(" ",CM41,CN41),999)-CN41-2)))</f>
        <v>-1</v>
      </c>
      <c r="CP41" s="0" t="n">
        <f aca="false">IFERROR(FIND("r_",LOWER(CM41)),-1)</f>
        <v>-1</v>
      </c>
      <c r="CQ41" s="0" t="n">
        <f aca="false">IF(CP41=-1,-1, ROW(CP41)-1+VALUE(MID(CM41,CP41+2, IFERROR(FIND(" ",CM41,CP41),999)-CP41-2)))</f>
        <v>-1</v>
      </c>
      <c r="CR41" s="0" t="str">
        <f aca="false">IF(OR(CN41=-1,IFERROR(INDEX(CN$2:CN$100,CO41),999)&gt;=0,IFERROR(INDEX(CP$2:CP$100,CO41),999)&gt;=0),    IF(OR(CP41=-1,IFERROR(INDEX(CN$2:CN$100,CQ41),999)&gt;=0,IFERROR(INDEX(CP$2:CP$100,CQ41),999)&gt;=0),      CM41,REPLACE(CM41,CP41,IFERROR(FIND(" ",CM41,CP41),999)-CP41,                   INDEX(CM$2:CM$100,CQ41)                  )),     REPLACE(CM41,CN41,IFERROR(FIND(" ",CM41,CN41),999)-CN41,                   INDEX(CM$2:CM$100,CO41)                  ) )</f>
        <v/>
      </c>
      <c r="CS41" s="0" t="n">
        <f aca="false">IFERROR(FIND("f_",LOWER(CR41)),-1)</f>
        <v>-1</v>
      </c>
      <c r="CT41" s="0" t="n">
        <f aca="false">IF(CS41=-1,-1, VALUE(MID(CR41,CS41+2, IFERROR(FIND(" ",CR41,CS41),999)-CS41-2)))</f>
        <v>-1</v>
      </c>
      <c r="CU41" s="0" t="n">
        <f aca="false">IFERROR(FIND("r_",LOWER(CR41)),-1)</f>
        <v>-1</v>
      </c>
      <c r="CV41" s="0" t="n">
        <f aca="false">IF(CU41=-1,-1, ROW(CU41)-1+VALUE(MID(CR41,CU41+2, IFERROR(FIND(" ",CR41,CU41),999)-CU41-2)))</f>
        <v>-1</v>
      </c>
      <c r="CW41" s="0" t="str">
        <f aca="false">IF(OR(CS41=-1,IFERROR(INDEX(CS$2:CS$100,CT41),999)&gt;=0,IFERROR(INDEX(CU$2:CU$100,CT41),999)&gt;=0),    IF(OR(CU41=-1,IFERROR(INDEX(CS$2:CS$100,CV41),999)&gt;=0,IFERROR(INDEX(CU$2:CU$100,CV41),999)&gt;=0),      CR41,REPLACE(CR41,CU41,IFERROR(FIND(" ",CR41,CU41),999)-CU41,                   INDEX(CR$2:CR$100,CV41)                  )),     REPLACE(CR41,CS41,IFERROR(FIND(" ",CR41,CS41),999)-CS41,                   INDEX(CR$2:CR$100,CT41)                  ) )</f>
        <v/>
      </c>
      <c r="CX41" s="0" t="n">
        <f aca="false">IFERROR(FIND("f_",LOWER(CW41)),-1)</f>
        <v>-1</v>
      </c>
      <c r="CY41" s="0" t="n">
        <f aca="false">IF(CX41=-1,-1, VALUE(MID(CW41,CX41+2, IFERROR(FIND(" ",CW41,CX41),999)-CX41-2)))</f>
        <v>-1</v>
      </c>
      <c r="CZ41" s="0" t="n">
        <f aca="false">IFERROR(FIND("r_",LOWER(CW41)),-1)</f>
        <v>-1</v>
      </c>
      <c r="DA41" s="0" t="n">
        <f aca="false">IF(CZ41=-1,-1, ROW(CZ41)-1+VALUE(MID(CW41,CZ41+2, IFERROR(FIND(" ",CW41,CZ41),999)-CZ41-2)))</f>
        <v>-1</v>
      </c>
      <c r="DB41" s="0" t="str">
        <f aca="false">IF(OR(CX41=-1,IFERROR(INDEX(CX$2:CX$100,CY41),999)&gt;=0,IFERROR(INDEX(CZ$2:CZ$100,CY41),999)&gt;=0),    IF(OR(CZ41=-1,IFERROR(INDEX(CX$2:CX$100,DA41),999)&gt;=0,IFERROR(INDEX(CZ$2:CZ$100,DA41),999)&gt;=0),      CW41,REPLACE(CW41,CZ41,IFERROR(FIND(" ",CW41,CZ41),999)-CZ41,                   INDEX(CW$2:CW$100,DA41)                  )),     REPLACE(CW41,CX41,IFERROR(FIND(" ",CW41,CX41),999)-CX41,                   INDEX(CW$2:CW$100,CY41)                  ) )</f>
        <v/>
      </c>
      <c r="DC41" s="0" t="n">
        <f aca="false">IFERROR(FIND("f_",LOWER(DB41)),-1)</f>
        <v>-1</v>
      </c>
      <c r="DD41" s="0" t="n">
        <f aca="false">IF(DC41=-1,-1, VALUE(MID(DB41,DC41+2, IFERROR(FIND(" ",DB41,DC41),999)-DC41-2)))</f>
        <v>-1</v>
      </c>
      <c r="DE41" s="0" t="n">
        <f aca="false">IFERROR(FIND("r_",LOWER(DB41)),-1)</f>
        <v>-1</v>
      </c>
      <c r="DF41" s="0" t="n">
        <f aca="false">IF(DE41=-1,-1, ROW(DE41)-1+VALUE(MID(DB41,DE41+2, IFERROR(FIND(" ",DB41,DE41),999)-DE41-2)))</f>
        <v>-1</v>
      </c>
      <c r="DG41" s="0" t="str">
        <f aca="false">IF(OR(DC41=-1,IFERROR(INDEX(DC$2:DC$100,DD41),999)&gt;=0,IFERROR(INDEX(DE$2:DE$100,DD41),999)&gt;=0),    IF(OR(DE41=-1,IFERROR(INDEX(DC$2:DC$100,DF41),999)&gt;=0,IFERROR(INDEX(DE$2:DE$100,DF41),999)&gt;=0),      DB41,REPLACE(DB41,DE41,IFERROR(FIND(" ",DB41,DE41),999)-DE41,                   INDEX(DB$2:DB$100,DF41)                  )),     REPLACE(DB41,DC41,IFERROR(FIND(" ",DB41,DC41),999)-DC41,                   INDEX(DB$2:DB$100,DD41)                  ) )</f>
        <v/>
      </c>
      <c r="DH41" s="0" t="n">
        <f aca="false">IFERROR(FIND("f_",LOWER(DG41)),-1)</f>
        <v>-1</v>
      </c>
      <c r="DI41" s="0" t="n">
        <f aca="false">IF(DH41=-1,-1, VALUE(MID(DG41,DH41+2, IFERROR(FIND(" ",DG41,DH41),999)-DH41-2)))</f>
        <v>-1</v>
      </c>
      <c r="DJ41" s="0" t="n">
        <f aca="false">IFERROR(FIND("r_",LOWER(DG41)),-1)</f>
        <v>-1</v>
      </c>
      <c r="DK41" s="0" t="n">
        <f aca="false">IF(DJ41=-1,-1, ROW(DJ41)-1+VALUE(MID(DG41,DJ41+2, IFERROR(FIND(" ",DG41,DJ41),999)-DJ41-2)))</f>
        <v>-1</v>
      </c>
      <c r="DL41" s="0" t="str">
        <f aca="false">IF(OR(DH41=-1,IFERROR(INDEX(DH$2:DH$100,DI41),999)&gt;=0,IFERROR(INDEX(DJ$2:DJ$100,DI41),999)&gt;=0),    IF(OR(DJ41=-1,IFERROR(INDEX(DH$2:DH$100,DK41),999)&gt;=0,IFERROR(INDEX(DJ$2:DJ$100,DK41),999)&gt;=0),      DG41,REPLACE(DG41,DJ41,IFERROR(FIND(" ",DG41,DJ41),999)-DJ41,                   INDEX(DG$2:DG$100,DK41)                  )),     REPLACE(DG41,DH41,IFERROR(FIND(" ",DG41,DH41),999)-DH41,                   INDEX(DG$2:DG$100,DI41)                  ) )</f>
        <v/>
      </c>
      <c r="DM41" s="0" t="n">
        <f aca="false">IFERROR(FIND("f_",LOWER(DL41)),-1)</f>
        <v>-1</v>
      </c>
      <c r="DN41" s="0" t="n">
        <f aca="false">IF(DM41=-1,-1, VALUE(MID(DL41,DM41+2, IFERROR(FIND(" ",DL41,DM41),999)-DM41-2)))</f>
        <v>-1</v>
      </c>
      <c r="DO41" s="0" t="n">
        <f aca="false">IFERROR(FIND("r_",LOWER(DL41)),-1)</f>
        <v>-1</v>
      </c>
      <c r="DP41" s="0" t="n">
        <f aca="false">IF(DO41=-1,-1, ROW(DO41)-1+VALUE(MID(DL41,DO41+2, IFERROR(FIND(" ",DL41,DO41),999)-DO41-2)))</f>
        <v>-1</v>
      </c>
      <c r="DQ41" s="0" t="str">
        <f aca="false">IF(OR(DM41=-1,IFERROR(INDEX(DM$2:DM$100,DN41),999)&gt;=0,IFERROR(INDEX(DO$2:DO$100,DN41),999)&gt;=0),    IF(OR(DO41=-1,IFERROR(INDEX(DM$2:DM$100,DP41),999)&gt;=0,IFERROR(INDEX(DO$2:DO$100,DP41),999)&gt;=0),      DL41,REPLACE(DL41,DO41,IFERROR(FIND(" ",DL41,DO41),999)-DO41,                   INDEX(DL$2:DL$100,DP41)                  )),     REPLACE(DL41,DM41,IFERROR(FIND(" ",DL41,DM41),999)-DM41,                   INDEX(DL$2:DL$100,DN41)                  ) )</f>
        <v/>
      </c>
      <c r="DR41" s="0" t="n">
        <f aca="false">IFERROR(FIND("f_",LOWER(DQ41)),-1)</f>
        <v>-1</v>
      </c>
      <c r="DS41" s="0" t="n">
        <f aca="false">IF(DR41=-1,-1, VALUE(MID(DQ41,DR41+2, IFERROR(FIND(" ",DQ41,DR41),999)-DR41-2)))</f>
        <v>-1</v>
      </c>
      <c r="DT41" s="0" t="n">
        <f aca="false">IFERROR(FIND("r_",LOWER(DQ41)),-1)</f>
        <v>-1</v>
      </c>
      <c r="DU41" s="0" t="n">
        <f aca="false">IF(DT41=-1,-1, ROW(DT41)-1+VALUE(MID(DQ41,DT41+2, IFERROR(FIND(" ",DQ41,DT41),999)-DT41-2)))</f>
        <v>-1</v>
      </c>
      <c r="DV41" s="0" t="str">
        <f aca="false">IF(OR(DR41=-1,IFERROR(INDEX(DR$2:DR$100,DS41),999)&gt;=0,IFERROR(INDEX(DT$2:DT$100,DS41),999)&gt;=0),    IF(OR(DT41=-1,IFERROR(INDEX(DR$2:DR$100,DU41),999)&gt;=0,IFERROR(INDEX(DT$2:DT$100,DU41),999)&gt;=0),      DQ41,REPLACE(DQ41,DT41,IFERROR(FIND(" ",DQ41,DT41),999)-DT41,                   INDEX(DQ$2:DQ$100,DU41)                  )),     REPLACE(DQ41,DR41,IFERROR(FIND(" ",DQ41,DR41),999)-DR41,                   INDEX(DQ$2:DQ$100,DS41)                  ) )</f>
        <v/>
      </c>
      <c r="DW41" s="0" t="n">
        <f aca="false">IFERROR(FIND("f_",LOWER(DV41)),-1)</f>
        <v>-1</v>
      </c>
      <c r="DX41" s="0" t="n">
        <f aca="false">IF(DW41=-1,-1, VALUE(MID(DV41,DW41+2, IFERROR(FIND(" ",DV41,DW41),999)-DW41-2)))</f>
        <v>-1</v>
      </c>
      <c r="DY41" s="0" t="n">
        <f aca="false">IFERROR(FIND("r_",LOWER(DV41)),-1)</f>
        <v>-1</v>
      </c>
      <c r="DZ41" s="0" t="n">
        <f aca="false">IF(DY41=-1,-1, ROW(DY41)-1+VALUE(MID(DV41,DY41+2, IFERROR(FIND(" ",DV41,DY41),999)-DY41-2)))</f>
        <v>-1</v>
      </c>
      <c r="EA41" s="0" t="str">
        <f aca="false">IF(OR(DW41=-1,IFERROR(INDEX(DW$2:DW$100,DX41),999)&gt;=0,IFERROR(INDEX(DY$2:DY$100,DX41),999)&gt;=0),    IF(OR(DY41=-1,IFERROR(INDEX(DW$2:DW$100,DZ41),999)&gt;=0,IFERROR(INDEX(DY$2:DY$100,DZ41),999)&gt;=0),      DV41,REPLACE(DV41,DY41,IFERROR(FIND(" ",DV41,DY41),999)-DY41,                   INDEX(DV$2:DV$100,DZ41)                  )),     REPLACE(DV41,DW41,IFERROR(FIND(" ",DV41,DW41),999)-DW41,                   INDEX(DV$2:DV$100,DX41)                  ) )</f>
        <v/>
      </c>
      <c r="EB41" s="0" t="n">
        <f aca="false">IFERROR(FIND("f_",LOWER(EA41)),-1)</f>
        <v>-1</v>
      </c>
      <c r="EC41" s="0" t="n">
        <f aca="false">IF(EB41=-1,-1, VALUE(MID(EA41,EB41+2, IFERROR(FIND(" ",EA41,EB41),999)-EB41-2)))</f>
        <v>-1</v>
      </c>
      <c r="ED41" s="0" t="n">
        <f aca="false">IFERROR(FIND("r_",LOWER(EA41)),-1)</f>
        <v>-1</v>
      </c>
      <c r="EE41" s="0" t="n">
        <f aca="false">IF(ED41=-1,-1, ROW(ED41)-1+VALUE(MID(EA41,ED41+2, IFERROR(FIND(" ",EA41,ED41),999)-ED41-2)))</f>
        <v>-1</v>
      </c>
      <c r="EF41" s="0" t="str">
        <f aca="false">IF(OR(EB41=-1,IFERROR(INDEX(EB$2:EB$100,EC41),999)&gt;=0,IFERROR(INDEX(ED$2:ED$100,EC41),999)&gt;=0),    IF(OR(ED41=-1,IFERROR(INDEX(EB$2:EB$100,EE41),999)&gt;=0,IFERROR(INDEX(ED$2:ED$100,EE41),999)&gt;=0),      EA41,REPLACE(EA41,ED41,IFERROR(FIND(" ",EA41,ED41),999)-ED41,                   INDEX(EA$2:EA$100,EE41)                  )),     REPLACE(EA41,EB41,IFERROR(FIND(" ",EA41,EB41),999)-EB41,                   INDEX(EA$2:EA$100,EC41)                  ) )</f>
        <v/>
      </c>
      <c r="EG41" s="0" t="n">
        <f aca="false">IFERROR(FIND("f_",LOWER(EF41)),-1)</f>
        <v>-1</v>
      </c>
      <c r="EH41" s="0" t="n">
        <f aca="false">IF(EG41=-1,-1, VALUE(MID(EF41,EG41+2, IFERROR(FIND(" ",EF41,EG41),999)-EG41-2)))</f>
        <v>-1</v>
      </c>
      <c r="EI41" s="0" t="n">
        <f aca="false">IFERROR(FIND("r_",LOWER(EF41)),-1)</f>
        <v>-1</v>
      </c>
      <c r="EJ41" s="0" t="n">
        <f aca="false">IF(EI41=-1,-1, ROW(EI41)-1+VALUE(MID(EF41,EI41+2, IFERROR(FIND(" ",EF41,EI41),999)-EI41-2)))</f>
        <v>-1</v>
      </c>
      <c r="EK41" s="0" t="str">
        <f aca="false">IF(OR(EG41=-1,IFERROR(INDEX(EG$2:EG$100,EH41),999)&gt;=0,IFERROR(INDEX(EI$2:EI$100,EH41),999)&gt;=0),    IF(OR(EI41=-1,IFERROR(INDEX(EG$2:EG$100,EJ41),999)&gt;=0,IFERROR(INDEX(EI$2:EI$100,EJ41),999)&gt;=0),      EF41,REPLACE(EF41,EI41,IFERROR(FIND(" ",EF41,EI41),999)-EI41,                   INDEX(EF$2:EF$100,EJ41)                  )),     REPLACE(EF41,EG41,IFERROR(FIND(" ",EF41,EG41),999)-EG41,                   INDEX(EF$2:EF$100,EH41)                  ) )</f>
        <v/>
      </c>
      <c r="EL41" s="0" t="n">
        <f aca="false">IFERROR(FIND("f_",LOWER(EK41)),-1)</f>
        <v>-1</v>
      </c>
      <c r="EM41" s="0" t="n">
        <f aca="false">IF(EL41=-1,-1, VALUE(MID(EK41,EL41+2, IFERROR(FIND(" ",EK41,EL41),999)-EL41-2)))</f>
        <v>-1</v>
      </c>
      <c r="EN41" s="0" t="n">
        <f aca="false">IFERROR(FIND("r_",LOWER(EK41)),-1)</f>
        <v>-1</v>
      </c>
      <c r="EO41" s="0" t="n">
        <f aca="false">IF(EN41=-1,-1, ROW(EN41)-1+VALUE(MID(EK41,EN41+2, IFERROR(FIND(" ",EK41,EN41),999)-EN41-2)))</f>
        <v>-1</v>
      </c>
      <c r="EP41" s="0" t="str">
        <f aca="false">IF(OR(EL41=-1,IFERROR(INDEX(EL$2:EL$100,EM41),999)&gt;=0,IFERROR(INDEX(EN$2:EN$100,EM41),999)&gt;=0),    IF(OR(EN41=-1,IFERROR(INDEX(EL$2:EL$100,EO41),999)&gt;=0,IFERROR(INDEX(EN$2:EN$100,EO41),999)&gt;=0),      EK41,REPLACE(EK41,EN41,IFERROR(FIND(" ",EK41,EN41),999)-EN41,                   INDEX(EK$2:EK$100,EO41)                  )),     REPLACE(EK41,EL41,IFERROR(FIND(" ",EK41,EL41),999)-EL41,                   INDEX(EK$2:EK$100,EM41)                  ) )</f>
        <v/>
      </c>
      <c r="EQ41" s="0" t="n">
        <f aca="false">IFERROR(FIND("f_",LOWER(EP41)),-1)</f>
        <v>-1</v>
      </c>
      <c r="ER41" s="0" t="n">
        <f aca="false">IF(EQ41=-1,-1, VALUE(MID(EP41,EQ41+2, IFERROR(FIND(" ",EP41,EQ41),999)-EQ41-2)))</f>
        <v>-1</v>
      </c>
      <c r="ES41" s="0" t="n">
        <f aca="false">IFERROR(FIND("r_",LOWER(EP41)),-1)</f>
        <v>-1</v>
      </c>
      <c r="ET41" s="0" t="n">
        <f aca="false">IF(ES41=-1,-1, ROW(ES41)-1+VALUE(MID(EP41,ES41+2, IFERROR(FIND(" ",EP41,ES41),999)-ES41-2)))</f>
        <v>-1</v>
      </c>
      <c r="EU41" s="0" t="str">
        <f aca="false">IF(OR(EQ41=-1,IFERROR(INDEX(EQ$2:EQ$100,ER41),999)&gt;=0,IFERROR(INDEX(ES$2:ES$100,ER41),999)&gt;=0),    IF(OR(ES41=-1,IFERROR(INDEX(EQ$2:EQ$100,ET41),999)&gt;=0,IFERROR(INDEX(ES$2:ES$100,ET41),999)&gt;=0),      EP41,REPLACE(EP41,ES41,IFERROR(FIND(" ",EP41,ES41),999)-ES41,                   INDEX(EP$2:EP$100,ET41)                  )),     REPLACE(EP41,EQ41,IFERROR(FIND(" ",EP41,EQ41),999)-EQ41,                   INDEX(EP$2:EP$100,ER41)                  ) )</f>
        <v/>
      </c>
      <c r="EV41" s="0" t="n">
        <f aca="false">IFERROR(FIND("f_",LOWER(EU41)),-1)</f>
        <v>-1</v>
      </c>
      <c r="EW41" s="0" t="n">
        <f aca="false">IF(EV41=-1,-1, VALUE(MID(EU41,EV41+2, IFERROR(FIND(" ",EU41,EV41),999)-EV41-2)))</f>
        <v>-1</v>
      </c>
      <c r="EX41" s="0" t="n">
        <f aca="false">IFERROR(FIND("r_",LOWER(EU41)),-1)</f>
        <v>-1</v>
      </c>
      <c r="EY41" s="0" t="n">
        <f aca="false">IF(EX41=-1,-1, ROW(EX41)-1+VALUE(MID(EU41,EX41+2, IFERROR(FIND(" ",EU41,EX41),999)-EX41-2)))</f>
        <v>-1</v>
      </c>
      <c r="EZ41" s="0" t="str">
        <f aca="false">IF(OR(EV41=-1,IFERROR(INDEX(EV$2:EV$100,EW41),999)&gt;=0,IFERROR(INDEX(EX$2:EX$100,EW41),999)&gt;=0),    IF(OR(EX41=-1,IFERROR(INDEX(EV$2:EV$100,EY41),999)&gt;=0,IFERROR(INDEX(EX$2:EX$100,EY41),999)&gt;=0),      EU41,REPLACE(EU41,EX41,IFERROR(FIND(" ",EU41,EX41),999)-EX41,                   INDEX(EU$2:EU$100,EY41)                  )),     REPLACE(EU41,EV41,IFERROR(FIND(" ",EU41,EV41),999)-EV41,                   INDEX(EU$2:EU$100,EW41)                  ) )</f>
        <v/>
      </c>
      <c r="FA41" s="0" t="n">
        <f aca="false">IFERROR(FIND("f_",LOWER(EZ41)),-1)</f>
        <v>-1</v>
      </c>
      <c r="FB41" s="0" t="n">
        <f aca="false">IF(FA41=-1,-1, VALUE(MID(EZ41,FA41+2, IFERROR(FIND(" ",EZ41,FA41),999)-FA41-2)))</f>
        <v>-1</v>
      </c>
      <c r="FC41" s="0" t="n">
        <f aca="false">IFERROR(FIND("r_",LOWER(EZ41)),-1)</f>
        <v>-1</v>
      </c>
      <c r="FD41" s="0" t="n">
        <f aca="false">IF(FC41=-1,-1, ROW(FC41)-1+VALUE(MID(EZ41,FC41+2, IFERROR(FIND(" ",EZ41,FC41),999)-FC41-2)))</f>
        <v>-1</v>
      </c>
      <c r="FE41" s="0" t="str">
        <f aca="false">IF(OR(FA41=-1,IFERROR(INDEX(FA$2:FA$100,FB41),999)&gt;=0,IFERROR(INDEX(FC$2:FC$100,FB41),999)&gt;=0),    IF(OR(FC41=-1,IFERROR(INDEX(FA$2:FA$100,FD41),999)&gt;=0,IFERROR(INDEX(FC$2:FC$100,FD41),999)&gt;=0),      EZ41,REPLACE(EZ41,FC41,IFERROR(FIND(" ",EZ41,FC41),999)-FC41,                   INDEX(EZ$2:EZ$100,FD41)                  )),     REPLACE(EZ41,FA41,IFERROR(FIND(" ",EZ41,FA41),999)-FA41,                   INDEX(EZ$2:EZ$100,FB41)                  ) )</f>
        <v/>
      </c>
      <c r="FF41" s="0" t="n">
        <f aca="false">IFERROR(FIND("f_",LOWER(FE41)),-1)</f>
        <v>-1</v>
      </c>
      <c r="FG41" s="0" t="n">
        <f aca="false">IF(FF41=-1,-1, VALUE(MID(FE41,FF41+2, IFERROR(FIND(" ",FE41,FF41),999)-FF41-2)))</f>
        <v>-1</v>
      </c>
      <c r="FH41" s="0" t="n">
        <f aca="false">IFERROR(FIND("r_",LOWER(FE41)),-1)</f>
        <v>-1</v>
      </c>
      <c r="FI41" s="0" t="n">
        <f aca="false">IF(FH41=-1,-1, ROW(FH41)-1+VALUE(MID(FE41,FH41+2, IFERROR(FIND(" ",FE41,FH41),999)-FH41-2)))</f>
        <v>-1</v>
      </c>
      <c r="FJ41" s="0" t="str">
        <f aca="false">IF(OR(FF41=-1,IFERROR(INDEX(FF$2:FF$100,FG41),999)&gt;=0,IFERROR(INDEX(FH$2:FH$100,FG41),999)&gt;=0),    IF(OR(FH41=-1,IFERROR(INDEX(FF$2:FF$100,FI41),999)&gt;=0,IFERROR(INDEX(FH$2:FH$100,FI41),999)&gt;=0),      FE41,REPLACE(FE41,FH41,IFERROR(FIND(" ",FE41,FH41),999)-FH41,                   INDEX(FE$2:FE$100,FI41)                  )),     REPLACE(FE41,FF41,IFERROR(FIND(" ",FE41,FF41),999)-FF41,                   INDEX(FE$2:FE$100,FG41)                  ) )</f>
        <v/>
      </c>
      <c r="FK41" s="0" t="n">
        <f aca="false">IFERROR(FIND("f_",LOWER(FJ41)),-1)</f>
        <v>-1</v>
      </c>
      <c r="FL41" s="0" t="n">
        <f aca="false">IF(FK41=-1,-1, VALUE(MID(FJ41,FK41+2, IFERROR(FIND(" ",FJ41,FK41),999)-FK41-2)))</f>
        <v>-1</v>
      </c>
      <c r="FM41" s="0" t="n">
        <f aca="false">IFERROR(FIND("r_",LOWER(FJ41)),-1)</f>
        <v>-1</v>
      </c>
      <c r="FN41" s="0" t="n">
        <f aca="false">IF(FM41=-1,-1, ROW(FM41)-1+VALUE(MID(FJ41,FM41+2, IFERROR(FIND(" ",FJ41,FM41),999)-FM41-2)))</f>
        <v>-1</v>
      </c>
      <c r="FO41" s="0" t="str">
        <f aca="false">IF(OR(FK41=-1,IFERROR(INDEX(FK$2:FK$100,FL41),999)&gt;=0,IFERROR(INDEX(FM$2:FM$100,FL41),999)&gt;=0),    IF(OR(FM41=-1,IFERROR(INDEX(FK$2:FK$100,FN41),999)&gt;=0,IFERROR(INDEX(FM$2:FM$100,FN41),999)&gt;=0),      FJ41,REPLACE(FJ41,FM41,IFERROR(FIND(" ",FJ41,FM41),999)-FM41,                   INDEX(FJ$2:FJ$100,FN41)                  )),     REPLACE(FJ41,FK41,IFERROR(FIND(" ",FJ41,FK41),999)-FK41,                   INDEX(FJ$2:FJ$100,FL41)                  ) )</f>
        <v/>
      </c>
      <c r="FP41" s="0" t="n">
        <f aca="false">IFERROR(FIND("f_",LOWER(FO41)),-1)</f>
        <v>-1</v>
      </c>
      <c r="FQ41" s="0" t="n">
        <f aca="false">IF(FP41=-1,-1, VALUE(MID(FO41,FP41+2, IFERROR(FIND(" ",FO41,FP41),999)-FP41-2)))</f>
        <v>-1</v>
      </c>
      <c r="FR41" s="0" t="n">
        <f aca="false">IFERROR(FIND("r_",LOWER(FO41)),-1)</f>
        <v>-1</v>
      </c>
      <c r="FS41" s="0" t="n">
        <f aca="false">IF(FR41=-1,-1, ROW(FR41)-1+VALUE(MID(FO41,FR41+2, IFERROR(FIND(" ",FO41,FR41),999)-FR41-2)))</f>
        <v>-1</v>
      </c>
      <c r="FT41" s="0" t="str">
        <f aca="false">IF(OR(FP41=-1,IFERROR(INDEX(FP$2:FP$100,FQ41),999)&gt;=0,IFERROR(INDEX(FR$2:FR$100,FQ41),999)&gt;=0),    IF(OR(FR41=-1,IFERROR(INDEX(FP$2:FP$100,FS41),999)&gt;=0,IFERROR(INDEX(FR$2:FR$100,FS41),999)&gt;=0),      FO41,REPLACE(FO41,FR41,IFERROR(FIND(" ",FO41,FR41),999)-FR41,                   INDEX(FO$2:FO$100,FS41)                  )),     REPLACE(FO41,FP41,IFERROR(FIND(" ",FO41,FP41),999)-FP41,                   INDEX(FO$2:FO$100,FQ41)                  ) )</f>
        <v/>
      </c>
      <c r="FU41" s="0" t="n">
        <f aca="false">IFERROR(FIND("f_",LOWER(FT41)),-1)</f>
        <v>-1</v>
      </c>
      <c r="FV41" s="0" t="n">
        <f aca="false">IF(FU41=-1,-1, VALUE(MID(FT41,FU41+2, IFERROR(FIND(" ",FT41,FU41),999)-FU41-2)))</f>
        <v>-1</v>
      </c>
      <c r="FW41" s="0" t="n">
        <f aca="false">IFERROR(FIND("r_",LOWER(FT41)),-1)</f>
        <v>-1</v>
      </c>
      <c r="FX41" s="0" t="n">
        <f aca="false">IF(FW41=-1,-1, ROW(FW41)-1+VALUE(MID(FT41,FW41+2, IFERROR(FIND(" ",FT41,FW41),999)-FW41-2)))</f>
        <v>-1</v>
      </c>
      <c r="FY41" s="0" t="str">
        <f aca="false">IF(OR(FU41=-1,IFERROR(INDEX(FU$2:FU$100,FV41),999)&gt;=0,IFERROR(INDEX(FW$2:FW$100,FV41),999)&gt;=0),    IF(OR(FW41=-1,IFERROR(INDEX(FU$2:FU$100,FX41),999)&gt;=0,IFERROR(INDEX(FW$2:FW$100,FX41),999)&gt;=0),      FT41,REPLACE(FT41,FW41,IFERROR(FIND(" ",FT41,FW41),999)-FW41,                   INDEX(FT$2:FT$100,FX41)                  )),     REPLACE(FT41,FU41,IFERROR(FIND(" ",FT41,FU41),999)-FU41,                   INDEX(FT$2:FT$100,FV41)                  ) )</f>
        <v/>
      </c>
      <c r="FZ41" s="0" t="n">
        <f aca="false">IFERROR(FIND("f_",LOWER(FY41)),-1)</f>
        <v>-1</v>
      </c>
      <c r="GA41" s="0" t="n">
        <f aca="false">IF(FZ41=-1,-1, VALUE(MID(FY41,FZ41+2, IFERROR(FIND(" ",FY41,FZ41),999)-FZ41-2)))</f>
        <v>-1</v>
      </c>
      <c r="GB41" s="0" t="n">
        <f aca="false">IFERROR(FIND("r_",LOWER(FY41)),-1)</f>
        <v>-1</v>
      </c>
      <c r="GC41" s="0" t="n">
        <f aca="false">IF(GB41=-1,-1, ROW(GB41)-1+VALUE(MID(FY41,GB41+2, IFERROR(FIND(" ",FY41,GB41),999)-GB41-2)))</f>
        <v>-1</v>
      </c>
      <c r="GD41" s="0" t="str">
        <f aca="false">IF(OR(FZ41=-1,IFERROR(INDEX(FZ$2:FZ$100,GA41),999)&gt;=0,IFERROR(INDEX(GB$2:GB$100,GA41),999)&gt;=0),    IF(OR(GB41=-1,IFERROR(INDEX(FZ$2:FZ$100,GC41),999)&gt;=0,IFERROR(INDEX(GB$2:GB$100,GC41),999)&gt;=0),      FY41,REPLACE(FY41,GB41,IFERROR(FIND(" ",FY41,GB41),999)-GB41,                   INDEX(FY$2:FY$100,GC41)                  )),     REPLACE(FY41,FZ41,IFERROR(FIND(" ",FY41,FZ41),999)-FZ41,                   INDEX(FY$2:FY$100,GA41)                  ) )</f>
        <v/>
      </c>
      <c r="GE41" s="0" t="n">
        <f aca="false">IFERROR(FIND("f_",LOWER(GD41)),-1)</f>
        <v>-1</v>
      </c>
      <c r="GF41" s="0" t="n">
        <f aca="false">IF(GE41=-1,-1, VALUE(MID(GD41,GE41+2, IFERROR(FIND(" ",GD41,GE41),999)-GE41-2)))</f>
        <v>-1</v>
      </c>
      <c r="GG41" s="0" t="n">
        <f aca="false">IFERROR(FIND("r_",LOWER(GD41)),-1)</f>
        <v>-1</v>
      </c>
      <c r="GH41" s="0" t="n">
        <f aca="false">IF(GG41=-1,-1, ROW(GG41)-1+VALUE(MID(GD41,GG41+2, IFERROR(FIND(" ",GD41,GG41),999)-GG41-2)))</f>
        <v>-1</v>
      </c>
      <c r="GI41" s="0" t="str">
        <f aca="false">IF(OR(GE41=-1,IFERROR(INDEX(GE$2:GE$100,GF41),999)&gt;=0,IFERROR(INDEX(GG$2:GG$100,GF41),999)&gt;=0),    IF(OR(GG41=-1,IFERROR(INDEX(GE$2:GE$100,GH41),999)&gt;=0,IFERROR(INDEX(GG$2:GG$100,GH41),999)&gt;=0),      GD41,REPLACE(GD41,GG41,IFERROR(FIND(" ",GD41,GG41),999)-GG41,                   INDEX(GD$2:GD$100,GH41)                  )),     REPLACE(GD41,GE41,IFERROR(FIND(" ",GD41,GE41),999)-GE41,                   INDEX(GD$2:GD$100,GF41)                  ) )</f>
        <v/>
      </c>
      <c r="GJ41" s="0" t="n">
        <f aca="false">IFERROR(FIND("f_",LOWER(GI41)),-1)</f>
        <v>-1</v>
      </c>
      <c r="GK41" s="0" t="n">
        <f aca="false">IF(GJ41=-1,-1, VALUE(MID(GI41,GJ41+2, IFERROR(FIND(" ",GI41,GJ41),999)-GJ41-2)))</f>
        <v>-1</v>
      </c>
      <c r="GL41" s="0" t="n">
        <f aca="false">IFERROR(FIND("r_",LOWER(GI41)),-1)</f>
        <v>-1</v>
      </c>
      <c r="GM41" s="0" t="n">
        <f aca="false">IF(GL41=-1,-1, ROW(GL41)-1+VALUE(MID(GI41,GL41+2, IFERROR(FIND(" ",GI41,GL41),999)-GL41-2)))</f>
        <v>-1</v>
      </c>
      <c r="GN41" s="0" t="str">
        <f aca="false">IF(OR(GJ41=-1,IFERROR(INDEX(GJ$2:GJ$100,GK41),999)&gt;=0,IFERROR(INDEX(GL$2:GL$100,GK41),999)&gt;=0),    IF(OR(GL41=-1,IFERROR(INDEX(GJ$2:GJ$100,GM41),999)&gt;=0,IFERROR(INDEX(GL$2:GL$100,GM41),999)&gt;=0),      GI41,REPLACE(GI41,GL41,IFERROR(FIND(" ",GI41,GL41),999)-GL41,                   INDEX(GI$2:GI$100,GM41)                  )),     REPLACE(GI41,GJ41,IFERROR(FIND(" ",GI41,GJ41),999)-GJ41,                   INDEX(GI$2:GI$100,GK41)                  ) )</f>
        <v/>
      </c>
      <c r="GO41" s="0" t="n">
        <f aca="false">IFERROR(FIND("f_",LOWER(GN41)),-1)</f>
        <v>-1</v>
      </c>
      <c r="GP41" s="0" t="n">
        <f aca="false">IF(GO41=-1,-1, VALUE(MID(GN41,GO41+2, IFERROR(FIND(" ",GN41,GO41),999)-GO41-2)))</f>
        <v>-1</v>
      </c>
      <c r="GQ41" s="0" t="n">
        <f aca="false">IFERROR(FIND("r_",LOWER(GN41)),-1)</f>
        <v>-1</v>
      </c>
      <c r="GR41" s="0" t="n">
        <f aca="false">IF(GQ41=-1,-1, ROW(GQ41)-1+VALUE(MID(GN41,GQ41+2, IFERROR(FIND(" ",GN41,GQ41),999)-GQ41-2)))</f>
        <v>-1</v>
      </c>
      <c r="GS41" s="0" t="str">
        <f aca="false">IF(OR(GO41=-1,IFERROR(INDEX(GO$2:GO$100,GP41),999)&gt;=0,IFERROR(INDEX(GQ$2:GQ$100,GP41),999)&gt;=0),    IF(OR(GQ41=-1,IFERROR(INDEX(GO$2:GO$100,GR41),999)&gt;=0,IFERROR(INDEX(GQ$2:GQ$100,GR41),999)&gt;=0),      GN41,REPLACE(GN41,GQ41,IFERROR(FIND(" ",GN41,GQ41),999)-GQ41,                   INDEX(GN$2:GN$100,GR41)                  )),     REPLACE(GN41,GO41,IFERROR(FIND(" ",GN41,GO41),999)-GO41,                   INDEX(GN$2:GN$100,GP41)                  ) )</f>
        <v/>
      </c>
      <c r="GT41" s="0" t="n">
        <f aca="false">IFERROR(FIND("f_",LOWER(GS41)),-1)</f>
        <v>-1</v>
      </c>
      <c r="GU41" s="0" t="n">
        <f aca="false">IF(GT41=-1,-1, VALUE(MID(GS41,GT41+2, IFERROR(FIND(" ",GS41,GT41),999)-GT41-2)))</f>
        <v>-1</v>
      </c>
      <c r="GV41" s="0" t="n">
        <f aca="false">IFERROR(FIND("r_",LOWER(GS41)),-1)</f>
        <v>-1</v>
      </c>
      <c r="GW41" s="0" t="n">
        <f aca="false">IF(GV41=-1,-1, ROW(GV41)-1+VALUE(MID(GS41,GV41+2, IFERROR(FIND(" ",GS41,GV41),999)-GV41-2)))</f>
        <v>-1</v>
      </c>
      <c r="GX41" s="0" t="str">
        <f aca="false">IF(OR(GT41=-1,IFERROR(INDEX(GT$2:GT$100,GU41),999)&gt;=0,IFERROR(INDEX(GV$2:GV$100,GU41),999)&gt;=0),    IF(OR(GV41=-1,IFERROR(INDEX(GT$2:GT$100,GW41),999)&gt;=0,IFERROR(INDEX(GV$2:GV$100,GW41),999)&gt;=0),      GS41,REPLACE(GS41,GV41,IFERROR(FIND(" ",GS41,GV41),999)-GV41,                   INDEX(GS$2:GS$100,GW41)                  )),     REPLACE(GS41,GT41,IFERROR(FIND(" ",GS41,GT41),999)-GT41,                   INDEX(GS$2:GS$100,GU41)                  ) )</f>
        <v/>
      </c>
      <c r="GY41" s="0" t="n">
        <f aca="false">IFERROR(FIND("f_",LOWER(GX41)),-1)</f>
        <v>-1</v>
      </c>
      <c r="GZ41" s="0" t="n">
        <f aca="false">IF(GY41=-1,-1, VALUE(MID(GX41,GY41+2, IFERROR(FIND(" ",GX41,GY41),999)-GY41-2)))</f>
        <v>-1</v>
      </c>
      <c r="HA41" s="0" t="n">
        <f aca="false">IFERROR(FIND("r_",LOWER(GX41)),-1)</f>
        <v>-1</v>
      </c>
      <c r="HB41" s="0" t="n">
        <f aca="false">IF(HA41=-1,-1, ROW(HA41)-1+VALUE(MID(GX41,HA41+2, IFERROR(FIND(" ",GX41,HA41),999)-HA41-2)))</f>
        <v>-1</v>
      </c>
      <c r="HC41" s="0" t="str">
        <f aca="false">IF(OR(GY41=-1,IFERROR(INDEX(GY$2:GY$100,GZ41),999)&gt;=0,IFERROR(INDEX(HA$2:HA$100,GZ41),999)&gt;=0),    IF(OR(HA41=-1,IFERROR(INDEX(GY$2:GY$100,HB41),999)&gt;=0,IFERROR(INDEX(HA$2:HA$100,HB41),999)&gt;=0),      GX41,REPLACE(GX41,HA41,IFERROR(FIND(" ",GX41,HA41),999)-HA41,                   INDEX(GX$2:GX$100,HB41)                  )),     REPLACE(GX41,GY41,IFERROR(FIND(" ",GX41,GY41),999)-GY41,                   INDEX(GX$2:GX$100,GZ41)                  ) )</f>
        <v/>
      </c>
      <c r="HD41" s="0" t="n">
        <f aca="false">IFERROR(FIND("f_",LOWER(HC41)),-1)</f>
        <v>-1</v>
      </c>
      <c r="HE41" s="0" t="n">
        <f aca="false">IF(HD41=-1,-1, VALUE(MID(HC41,HD41+2, IFERROR(FIND(" ",HC41,HD41),999)-HD41-2)))</f>
        <v>-1</v>
      </c>
      <c r="HF41" s="0" t="n">
        <f aca="false">IFERROR(FIND("r_",LOWER(HC41)),-1)</f>
        <v>-1</v>
      </c>
      <c r="HG41" s="0" t="n">
        <f aca="false">IF(HF41=-1,-1, ROW(HF41)-1+VALUE(MID(HC41,HF41+2, IFERROR(FIND(" ",HC41,HF41),999)-HF41-2)))</f>
        <v>-1</v>
      </c>
      <c r="HH41" s="0" t="str">
        <f aca="false">IF(OR(HD41=-1,IFERROR(INDEX(HD$2:HD$100,HE41),999)&gt;=0,IFERROR(INDEX(HF$2:HF$100,HE41),999)&gt;=0),    IF(OR(HF41=-1,IFERROR(INDEX(HD$2:HD$100,HG41),999)&gt;=0,IFERROR(INDEX(HF$2:HF$100,HG41),999)&gt;=0),      HC41,REPLACE(HC41,HF41,IFERROR(FIND(" ",HC41,HF41),999)-HF41,                   INDEX(HC$2:HC$100,HG41)                  )),     REPLACE(HC41,HD41,IFERROR(FIND(" ",HC41,HD41),999)-HD41,                   INDEX(HC$2:HC$100,HE41)                  ) )</f>
        <v/>
      </c>
      <c r="HI41" s="0" t="n">
        <f aca="false">IFERROR(FIND("f_",LOWER(HH41)),-1)</f>
        <v>-1</v>
      </c>
      <c r="HJ41" s="0" t="n">
        <f aca="false">IF(HI41=-1,-1, VALUE(MID(HH41,HI41+2, IFERROR(FIND(" ",HH41,HI41),999)-HI41-2)))</f>
        <v>-1</v>
      </c>
      <c r="HK41" s="0" t="n">
        <f aca="false">IFERROR(FIND("r_",LOWER(HH41)),-1)</f>
        <v>-1</v>
      </c>
      <c r="HL41" s="0" t="n">
        <f aca="false">IF(HK41=-1,-1, ROW(HK41)-1+VALUE(MID(HH41,HK41+2, IFERROR(FIND(" ",HH41,HK41),999)-HK41-2)))</f>
        <v>-1</v>
      </c>
      <c r="HM41" s="0" t="str">
        <f aca="false">IF(OR(HI41=-1,IFERROR(INDEX(HI$2:HI$100,HJ41),999)&gt;=0,IFERROR(INDEX(HK$2:HK$100,HJ41),999)&gt;=0),    IF(OR(HK41=-1,IFERROR(INDEX(HI$2:HI$100,HL41),999)&gt;=0,IFERROR(INDEX(HK$2:HK$100,HL41),999)&gt;=0),      HH41,REPLACE(HH41,HK41,IFERROR(FIND(" ",HH41,HK41),999)-HK41,                   INDEX(HH$2:HH$100,HL41)                  )),     REPLACE(HH41,HI41,IFERROR(FIND(" ",HH41,HI41),999)-HI41,                   INDEX(HH$2:HH$100,HJ41)                  ) )</f>
        <v/>
      </c>
      <c r="HN41" s="0" t="n">
        <f aca="false">IFERROR(FIND("f_",LOWER(HM41)),-1)</f>
        <v>-1</v>
      </c>
      <c r="HO41" s="0" t="n">
        <f aca="false">IF(HN41=-1,-1, VALUE(MID(HM41,HN41+2, IFERROR(FIND(" ",HM41,HN41),999)-HN41-2)))</f>
        <v>-1</v>
      </c>
      <c r="HP41" s="0" t="n">
        <f aca="false">IFERROR(FIND("r_",LOWER(HM41)),-1)</f>
        <v>-1</v>
      </c>
      <c r="HQ41" s="0" t="n">
        <f aca="false">IF(HP41=-1,-1, ROW(HP41)-1+VALUE(MID(HM41,HP41+2, IFERROR(FIND(" ",HM41,HP41),999)-HP41-2)))</f>
        <v>-1</v>
      </c>
      <c r="HR41" s="0" t="str">
        <f aca="false">IF(OR(HN41=-1,IFERROR(INDEX(HN$2:HN$100,HO41),999)&gt;=0,IFERROR(INDEX(HP$2:HP$100,HO41),999)&gt;=0),    IF(OR(HP41=-1,IFERROR(INDEX(HN$2:HN$100,HQ41),999)&gt;=0,IFERROR(INDEX(HP$2:HP$100,HQ41),999)&gt;=0),      HM41,REPLACE(HM41,HP41,IFERROR(FIND(" ",HM41,HP41),999)-HP41,                   INDEX(HM$2:HM$100,HQ41)                  )),     REPLACE(HM41,HN41,IFERROR(FIND(" ",HM41,HN41),999)-HN41,                   INDEX(HM$2:HM$100,HO41)                  ) )</f>
        <v/>
      </c>
      <c r="HS41" s="0" t="n">
        <f aca="false">IFERROR(FIND("f_",LOWER(HR41)),-1)</f>
        <v>-1</v>
      </c>
      <c r="HT41" s="0" t="n">
        <f aca="false">IF(HS41=-1,-1, VALUE(MID(HR41,HS41+2, IFERROR(FIND(" ",HR41,HS41),999)-HS41-2)))</f>
        <v>-1</v>
      </c>
      <c r="HU41" s="0" t="n">
        <f aca="false">IFERROR(FIND("r_",LOWER(HR41)),-1)</f>
        <v>-1</v>
      </c>
      <c r="HV41" s="0" t="n">
        <f aca="false">IF(HU41=-1,-1, ROW(HU41)-1+VALUE(MID(HR41,HU41+2, IFERROR(FIND(" ",HR41,HU41),999)-HU41-2)))</f>
        <v>-1</v>
      </c>
      <c r="HW41" s="0" t="str">
        <f aca="false">IF(OR(HS41=-1,IFERROR(INDEX(HS$2:HS$100,HT41),999)&gt;=0,IFERROR(INDEX(HU$2:HU$100,HT41),999)&gt;=0),    IF(OR(HU41=-1,IFERROR(INDEX(HS$2:HS$100,HV41),999)&gt;=0,IFERROR(INDEX(HU$2:HU$100,HV41),999)&gt;=0),      HR41,REPLACE(HR41,HU41,IFERROR(FIND(" ",HR41,HU41),999)-HU41,                   INDEX(HR$2:HR$100,HV41)                  )),     REPLACE(HR41,HS41,IFERROR(FIND(" ",HR41,HS41),999)-HS41,                   INDEX(HR$2:HR$100,HT41)                  ) )</f>
        <v/>
      </c>
      <c r="HX41" s="0" t="n">
        <f aca="false">IFERROR(FIND("f_",LOWER(HW41)),-1)</f>
        <v>-1</v>
      </c>
      <c r="HY41" s="0" t="n">
        <f aca="false">IF(HX41=-1,-1, VALUE(MID(HW41,HX41+2, IFERROR(FIND(" ",HW41,HX41),999)-HX41-2)))</f>
        <v>-1</v>
      </c>
      <c r="HZ41" s="0" t="n">
        <f aca="false">IFERROR(FIND("r_",LOWER(HW41)),-1)</f>
        <v>-1</v>
      </c>
      <c r="IA41" s="0" t="n">
        <f aca="false">IF(HZ41=-1,-1, ROW(HZ41)-1+VALUE(MID(HW41,HZ41+2, IFERROR(FIND(" ",HW41,HZ41),999)-HZ41-2)))</f>
        <v>-1</v>
      </c>
      <c r="IB41" s="0" t="str">
        <f aca="false">IF(OR(HX41=-1,IFERROR(INDEX(HX$2:HX$100,HY41),999)&gt;=0,IFERROR(INDEX(HZ$2:HZ$100,HY41),999)&gt;=0),    IF(OR(HZ41=-1,IFERROR(INDEX(HX$2:HX$100,IA41),999)&gt;=0,IFERROR(INDEX(HZ$2:HZ$100,IA41),999)&gt;=0),      HW41,REPLACE(HW41,HZ41,IFERROR(FIND(" ",HW41,HZ41),999)-HZ41,                   INDEX(HW$2:HW$100,IA41)                  )),     REPLACE(HW41,HX41,IFERROR(FIND(" ",HW41,HX41),999)-HX41,                   INDEX(HW$2:HW$100,HY41)                  ) )</f>
        <v/>
      </c>
      <c r="IC41" s="0" t="n">
        <f aca="false">IFERROR(FIND("f_",LOWER(IB41)),-1)</f>
        <v>-1</v>
      </c>
      <c r="ID41" s="0" t="n">
        <f aca="false">IF(IC41=-1,-1, VALUE(MID(IB41,IC41+2, IFERROR(FIND(" ",IB41,IC41),999)-IC41-2)))</f>
        <v>-1</v>
      </c>
      <c r="IE41" s="0" t="n">
        <f aca="false">IFERROR(FIND("r_",LOWER(IB41)),-1)</f>
        <v>-1</v>
      </c>
      <c r="IF41" s="0" t="n">
        <f aca="false">IF(IE41=-1,-1, ROW(IE41)-1+VALUE(MID(IB41,IE41+2, IFERROR(FIND(" ",IB41,IE41),999)-IE41-2)))</f>
        <v>-1</v>
      </c>
      <c r="IG41" s="0" t="str">
        <f aca="false">IF(OR(IC41=-1,IFERROR(INDEX(IC$2:IC$100,ID41),999)&gt;=0,IFERROR(INDEX(IE$2:IE$100,ID41),999)&gt;=0),    IF(OR(IE41=-1,IFERROR(INDEX(IC$2:IC$100,IF41),999)&gt;=0,IFERROR(INDEX(IE$2:IE$100,IF41),999)&gt;=0),      IB41,REPLACE(IB41,IE41,IFERROR(FIND(" ",IB41,IE41),999)-IE41,                   INDEX(IB$2:IB$100,IF41)                  )),     REPLACE(IB41,IC41,IFERROR(FIND(" ",IB41,IC41),999)-IC41,                   INDEX(IB$2:IB$100,ID41)                  ) )</f>
        <v/>
      </c>
      <c r="IH41" s="0" t="n">
        <f aca="false">IFERROR(FIND("f_",LOWER(IG41)),-1)</f>
        <v>-1</v>
      </c>
      <c r="II41" s="0" t="n">
        <f aca="false">IF(IH41=-1,-1, VALUE(MID(IG41,IH41+2, IFERROR(FIND(" ",IG41,IH41),999)-IH41-2)))</f>
        <v>-1</v>
      </c>
      <c r="IJ41" s="0" t="n">
        <f aca="false">IFERROR(FIND("r_",LOWER(IG41)),-1)</f>
        <v>-1</v>
      </c>
      <c r="IK41" s="0" t="n">
        <f aca="false">IF(IJ41=-1,-1, ROW(IJ41)-1+VALUE(MID(IG41,IJ41+2, IFERROR(FIND(" ",IG41,IJ41),999)-IJ41-2)))</f>
        <v>-1</v>
      </c>
      <c r="IL41" s="0" t="str">
        <f aca="false">IF(OR(IH41=-1,IFERROR(INDEX(IH$2:IH$100,II41),999)&gt;=0,IFERROR(INDEX(IJ$2:IJ$100,II41),999)&gt;=0),    IF(OR(IJ41=-1,IFERROR(INDEX(IH$2:IH$100,IK41),999)&gt;=0,IFERROR(INDEX(IJ$2:IJ$100,IK41),999)&gt;=0),      IG41,REPLACE(IG41,IJ41,IFERROR(FIND(" ",IG41,IJ41),999)-IJ41,                   INDEX(IG$2:IG$100,IK41)                  )),     REPLACE(IG41,IH41,IFERROR(FIND(" ",IG41,IH41),999)-IH41,                   INDEX(IG$2:IG$100,II41)                  ) )</f>
        <v/>
      </c>
      <c r="IM41" s="0" t="n">
        <f aca="false">IFERROR(FIND("f_",LOWER(IL41)),-1)</f>
        <v>-1</v>
      </c>
      <c r="IN41" s="0" t="n">
        <f aca="false">IF(IM41=-1,-1, VALUE(MID(IL41,IM41+2, IFERROR(FIND(" ",IL41,IM41),999)-IM41-2)))</f>
        <v>-1</v>
      </c>
      <c r="IO41" s="0" t="n">
        <f aca="false">IFERROR(FIND("r_",LOWER(IL41)),-1)</f>
        <v>-1</v>
      </c>
      <c r="IP41" s="0" t="n">
        <f aca="false">IF(IO41=-1,-1, ROW(IO41)-1+VALUE(MID(IL41,IO41+2, IFERROR(FIND(" ",IL41,IO41),999)-IO41-2)))</f>
        <v>-1</v>
      </c>
      <c r="IQ41" s="0" t="str">
        <f aca="false">IF(OR(IM41=-1,IFERROR(INDEX(IM$2:IM$100,IN41),999)&gt;=0,IFERROR(INDEX(IO$2:IO$100,IN41),999)&gt;=0),    IF(OR(IO41=-1,IFERROR(INDEX(IM$2:IM$100,IP41),999)&gt;=0,IFERROR(INDEX(IO$2:IO$100,IP41),999)&gt;=0),      IL41,REPLACE(IL41,IO41,IFERROR(FIND(" ",IL41,IO41),999)-IO41,                   INDEX(IL$2:IL$100,IP41)                  )),     REPLACE(IL41,IM41,IFERROR(FIND(" ",IL41,IM41),999)-IM41,                   INDEX(IL$2:IL$100,IN41)                  ) )</f>
        <v/>
      </c>
      <c r="IR41" s="0" t="n">
        <f aca="false">IFERROR(FIND("f_",LOWER(IQ41)),-1)</f>
        <v>-1</v>
      </c>
      <c r="IS41" s="0" t="n">
        <f aca="false">IF(IR41=-1,-1, VALUE(MID(IQ41,IR41+2, IFERROR(FIND(" ",IQ41,IR41),999)-IR41-2)))</f>
        <v>-1</v>
      </c>
      <c r="IT41" s="0" t="n">
        <f aca="false">IFERROR(FIND("r_",LOWER(IQ41)),-1)</f>
        <v>-1</v>
      </c>
      <c r="IU41" s="0" t="n">
        <f aca="false">IF(IT41=-1,-1, ROW(IT41)-1+VALUE(MID(IQ41,IT41+2, IFERROR(FIND(" ",IQ41,IT41),999)-IT41-2)))</f>
        <v>-1</v>
      </c>
      <c r="IV41" s="0" t="str">
        <f aca="false">IF(OR(IR41=-1,IFERROR(INDEX(IR$2:IR$100,IS41),999)&gt;=0,IFERROR(INDEX(IT$2:IT$100,IS41),999)&gt;=0),    IF(OR(IT41=-1,IFERROR(INDEX(IR$2:IR$100,IU41),999)&gt;=0,IFERROR(INDEX(IT$2:IT$100,IU41),999)&gt;=0),      IQ41,REPLACE(IQ41,IT41,IFERROR(FIND(" ",IQ41,IT41),999)-IT41,                   INDEX(IQ$2:IQ$100,IU41)                  )),     REPLACE(IQ41,IR41,IFERROR(FIND(" ",IQ41,IR41),999)-IR41,                   INDEX(IQ$2:IQ$100,IS41)                  ) )</f>
        <v/>
      </c>
      <c r="IW41" s="0" t="n">
        <f aca="false">IFERROR(FIND("f_",LOWER(IV41)),-1)</f>
        <v>-1</v>
      </c>
      <c r="IX41" s="0" t="n">
        <f aca="false">IF(IW41=-1,-1, VALUE(MID(IV41,IW41+2, IFERROR(FIND(" ",IV41,IW41),999)-IW41-2)))</f>
        <v>-1</v>
      </c>
      <c r="IY41" s="0" t="n">
        <f aca="false">IFERROR(FIND("r_",LOWER(IV41)),-1)</f>
        <v>-1</v>
      </c>
      <c r="IZ41" s="0" t="n">
        <f aca="false">IF(IY41=-1,-1, ROW(IY41)-1+VALUE(MID(IV41,IY41+2, IFERROR(FIND(" ",IV41,IY41),999)-IY41-2)))</f>
        <v>-1</v>
      </c>
      <c r="JA41" s="0" t="str">
        <f aca="false">IF(OR(IW41=-1,IFERROR(INDEX(IW$2:IW$100,IX41),999)&gt;=0,IFERROR(INDEX(IY$2:IY$100,IX41),999)&gt;=0),    IF(OR(IY41=-1,IFERROR(INDEX(IW$2:IW$100,IZ41),999)&gt;=0,IFERROR(INDEX(IY$2:IY$100,IZ41),999)&gt;=0),      IV41,REPLACE(IV41,IY41,IFERROR(FIND(" ",IV41,IY41),999)-IY41,                   INDEX(IV$2:IV$100,IZ41)                  )),     REPLACE(IV41,IW41,IFERROR(FIND(" ",IV41,IW41),999)-IW41,                   INDEX(IV$2:IV$100,IX41)                  ) )</f>
        <v/>
      </c>
      <c r="JB41" s="0" t="n">
        <f aca="false">IFERROR(FIND("f_",LOWER(JA41)),-1)</f>
        <v>-1</v>
      </c>
      <c r="JC41" s="0" t="n">
        <f aca="false">IF(JB41=-1,-1, VALUE(MID(JA41,JB41+2, IFERROR(FIND(" ",JA41,JB41),999)-JB41-2)))</f>
        <v>-1</v>
      </c>
      <c r="JD41" s="0" t="n">
        <f aca="false">IFERROR(FIND("r_",LOWER(JA41)),-1)</f>
        <v>-1</v>
      </c>
      <c r="JE41" s="0" t="n">
        <f aca="false">IF(JD41=-1,-1, ROW(JD41)-1+VALUE(MID(JA41,JD41+2, IFERROR(FIND(" ",JA41,JD41),999)-JD41-2)))</f>
        <v>-1</v>
      </c>
      <c r="JF41" s="0" t="str">
        <f aca="false">IF(OR(JB41=-1,IFERROR(INDEX(JB$2:JB$100,JC41),999)&gt;=0,IFERROR(INDEX(JD$2:JD$100,JC41),999)&gt;=0),    IF(OR(JD41=-1,IFERROR(INDEX(JB$2:JB$100,JE41),999)&gt;=0,IFERROR(INDEX(JD$2:JD$100,JE41),999)&gt;=0),      JA41,REPLACE(JA41,JD41,IFERROR(FIND(" ",JA41,JD41),999)-JD41,                   INDEX(JA$2:JA$100,JE41)                  )),     REPLACE(JA41,JB41,IFERROR(FIND(" ",JA41,JB41),999)-JB41,                   INDEX(JA$2:JA$100,JC41)                  ) )</f>
        <v/>
      </c>
      <c r="JG41" s="0" t="n">
        <f aca="false">IFERROR(FIND("f_",LOWER(JF41)),-1)</f>
        <v>-1</v>
      </c>
      <c r="JH41" s="0" t="n">
        <f aca="false">IF(JG41=-1,-1, VALUE(MID(JF41,JG41+2, IFERROR(FIND(" ",JF41,JG41),999)-JG41-2)))</f>
        <v>-1</v>
      </c>
      <c r="JI41" s="0" t="n">
        <f aca="false">IFERROR(FIND("r_",LOWER(JF41)),-1)</f>
        <v>-1</v>
      </c>
      <c r="JJ41" s="0" t="n">
        <f aca="false">IF(JI41=-1,-1, ROW(JI41)-1+VALUE(MID(JF41,JI41+2, IFERROR(FIND(" ",JF41,JI41),999)-JI41-2)))</f>
        <v>-1</v>
      </c>
      <c r="JK41" s="0" t="str">
        <f aca="false">IF(OR(JG41=-1,IFERROR(INDEX(JG$2:JG$100,JH41),999)&gt;=0,IFERROR(INDEX(JI$2:JI$100,JH41),999)&gt;=0),    IF(OR(JI41=-1,IFERROR(INDEX(JG$2:JG$100,JJ41),999)&gt;=0,IFERROR(INDEX(JI$2:JI$100,JJ41),999)&gt;=0),      JF41,REPLACE(JF41,JI41,IFERROR(FIND(" ",JF41,JI41),999)-JI41,                   INDEX(JF$2:JF$100,JJ41)                  )),     REPLACE(JF41,JG41,IFERROR(FIND(" ",JF41,JG41),999)-JG41,                   INDEX(JF$2:JF$100,JH41)                  ) )</f>
        <v/>
      </c>
      <c r="JL41" s="0" t="n">
        <f aca="false">IFERROR(FIND("f_",LOWER(JK41)),-1)</f>
        <v>-1</v>
      </c>
      <c r="JM41" s="0" t="n">
        <f aca="false">IF(JL41=-1,-1, VALUE(MID(JK41,JL41+2, IFERROR(FIND(" ",JK41,JL41),999)-JL41-2)))</f>
        <v>-1</v>
      </c>
      <c r="JN41" s="0" t="n">
        <f aca="false">IFERROR(FIND("r_",LOWER(JK41)),-1)</f>
        <v>-1</v>
      </c>
      <c r="JO41" s="0" t="n">
        <f aca="false">IF(JN41=-1,-1, ROW(JN41)-1+VALUE(MID(JK41,JN41+2, IFERROR(FIND(" ",JK41,JN41),999)-JN41-2)))</f>
        <v>-1</v>
      </c>
      <c r="JP41" s="0" t="str">
        <f aca="false">IF(OR(JL41=-1,IFERROR(INDEX(JL$2:JL$100,JM41),999)&gt;=0,IFERROR(INDEX(JN$2:JN$100,JM41),999)&gt;=0),    IF(OR(JN41=-1,IFERROR(INDEX(JL$2:JL$100,JO41),999)&gt;=0,IFERROR(INDEX(JN$2:JN$100,JO41),999)&gt;=0),      JK41,REPLACE(JK41,JN41,IFERROR(FIND(" ",JK41,JN41),999)-JN41,                   INDEX(JK$2:JK$100,JO41)                  )),     REPLACE(JK41,JL41,IFERROR(FIND(" ",JK41,JL41),999)-JL41,                   INDEX(JK$2:JK$100,JM41)                  ) )</f>
        <v/>
      </c>
      <c r="JQ41" s="0" t="n">
        <f aca="false">IFERROR(FIND("f_",LOWER(JP41)),-1)</f>
        <v>-1</v>
      </c>
      <c r="JR41" s="0" t="n">
        <f aca="false">IF(JQ41=-1,-1, VALUE(MID(JP41,JQ41+2, IFERROR(FIND(" ",JP41,JQ41),999)-JQ41-2)))</f>
        <v>-1</v>
      </c>
      <c r="JS41" s="0" t="n">
        <f aca="false">IFERROR(FIND("r_",LOWER(JP41)),-1)</f>
        <v>-1</v>
      </c>
      <c r="JT41" s="0" t="n">
        <f aca="false">IF(JS41=-1,-1, ROW(JS41)-1+VALUE(MID(JP41,JS41+2, IFERROR(FIND(" ",JP41,JS41),999)-JS41-2)))</f>
        <v>-1</v>
      </c>
      <c r="JU41" s="0" t="str">
        <f aca="false">IF(OR(JQ41=-1,IFERROR(INDEX(JQ$2:JQ$100,JR41),999)&gt;=0,IFERROR(INDEX(JS$2:JS$100,JR41),999)&gt;=0),    IF(OR(JS41=-1,IFERROR(INDEX(JQ$2:JQ$100,JT41),999)&gt;=0,IFERROR(INDEX(JS$2:JS$100,JT41),999)&gt;=0),      JP41,REPLACE(JP41,JS41,IFERROR(FIND(" ",JP41,JS41),999)-JS41,                   INDEX(JP$2:JP$100,JT41)                  )),     REPLACE(JP41,JQ41,IFERROR(FIND(" ",JP41,JQ41),999)-JQ41,                   INDEX(JP$2:JP$100,JR41)                  ) )</f>
        <v/>
      </c>
      <c r="JV41" s="0" t="n">
        <f aca="false">IFERROR(FIND("f_",LOWER(JU41)),-1)</f>
        <v>-1</v>
      </c>
      <c r="JW41" s="0" t="n">
        <f aca="false">IF(JV41=-1,-1, VALUE(MID(JU41,JV41+2, IFERROR(FIND(" ",JU41,JV41),999)-JV41-2)))</f>
        <v>-1</v>
      </c>
      <c r="JX41" s="0" t="n">
        <f aca="false">IFERROR(FIND("r_",LOWER(JU41)),-1)</f>
        <v>-1</v>
      </c>
      <c r="JY41" s="0" t="n">
        <f aca="false">IF(JX41=-1,-1, ROW(JX41)-1+VALUE(MID(JU41,JX41+2, IFERROR(FIND(" ",JU41,JX41),999)-JX41-2)))</f>
        <v>-1</v>
      </c>
      <c r="JZ41" s="0" t="str">
        <f aca="false">IF(OR(JV41=-1,IFERROR(INDEX(JV$2:JV$100,JW41),999)&gt;=0,IFERROR(INDEX(JX$2:JX$100,JW41),999)&gt;=0),    IF(OR(JX41=-1,IFERROR(INDEX(JV$2:JV$100,JY41),999)&gt;=0,IFERROR(INDEX(JX$2:JX$100,JY41),999)&gt;=0),      JU41,REPLACE(JU41,JX41,IFERROR(FIND(" ",JU41,JX41),999)-JX41,                   INDEX(JU$2:JU$100,JY41)                  )),     REPLACE(JU41,JV41,IFERROR(FIND(" ",JU41,JV41),999)-JV41,                   INDEX(JU$2:JU$100,JW41)                  ) )</f>
        <v/>
      </c>
      <c r="KA41" s="0" t="n">
        <f aca="false">IFERROR(FIND("f_",LOWER(JZ41)),-1)</f>
        <v>-1</v>
      </c>
      <c r="KB41" s="0" t="n">
        <f aca="false">IF(KA41=-1,-1, VALUE(MID(JZ41,KA41+2, IFERROR(FIND(" ",JZ41,KA41),999)-KA41-2)))</f>
        <v>-1</v>
      </c>
      <c r="KC41" s="0" t="n">
        <f aca="false">IFERROR(FIND("r_",LOWER(JZ41)),-1)</f>
        <v>-1</v>
      </c>
      <c r="KD41" s="0" t="n">
        <f aca="false">IF(KC41=-1,-1, ROW(KC41)-1+VALUE(MID(JZ41,KC41+2, IFERROR(FIND(" ",JZ41,KC41),999)-KC41-2)))</f>
        <v>-1</v>
      </c>
      <c r="KE41" s="0" t="str">
        <f aca="false">IF(OR(KA41=-1,IFERROR(INDEX(KA$2:KA$100,KB41),999)&gt;=0,IFERROR(INDEX(KC$2:KC$100,KB41),999)&gt;=0),    IF(OR(KC41=-1,IFERROR(INDEX(KA$2:KA$100,KD41),999)&gt;=0,IFERROR(INDEX(KC$2:KC$100,KD41),999)&gt;=0),      JZ41,REPLACE(JZ41,KC41,IFERROR(FIND(" ",JZ41,KC41),999)-KC41,                   INDEX(JZ$2:JZ$100,KD41)                  )),     REPLACE(JZ41,KA41,IFERROR(FIND(" ",JZ41,KA41),999)-KA41,                   INDEX(JZ$2:JZ$100,KB41)                  ) )</f>
        <v/>
      </c>
      <c r="KF41" s="0" t="n">
        <f aca="false">IFERROR(FIND("f_",LOWER(KE41)),-1)</f>
        <v>-1</v>
      </c>
      <c r="KG41" s="0" t="n">
        <f aca="false">IF(KF41=-1,-1, VALUE(MID(KE41,KF41+2, IFERROR(FIND(" ",KE41,KF41),999)-KF41-2)))</f>
        <v>-1</v>
      </c>
      <c r="KH41" s="0" t="n">
        <f aca="false">IFERROR(FIND("r_",LOWER(KE41)),-1)</f>
        <v>-1</v>
      </c>
      <c r="KI41" s="0" t="n">
        <f aca="false">IF(KH41=-1,-1, ROW(KH41)-1+VALUE(MID(KE41,KH41+2, IFERROR(FIND(" ",KE41,KH41),999)-KH41-2)))</f>
        <v>-1</v>
      </c>
      <c r="KJ41" s="0" t="str">
        <f aca="false">IF(OR(KF41=-1,IFERROR(INDEX(KF$2:KF$100,KG41),999)&gt;=0,IFERROR(INDEX(KH$2:KH$100,KG41),999)&gt;=0),    IF(OR(KH41=-1,IFERROR(INDEX(KF$2:KF$100,KI41),999)&gt;=0,IFERROR(INDEX(KH$2:KH$100,KI41),999)&gt;=0),      KE41,REPLACE(KE41,KH41,IFERROR(FIND(" ",KE41,KH41),999)-KH41,                   INDEX(KE$2:KE$100,KI41)                  )),     REPLACE(KE41,KF41,IFERROR(FIND(" ",KE41,KF41),999)-KF41,                   INDEX(KE$2:KE$100,KG41)                  ) )</f>
        <v/>
      </c>
      <c r="KK41" s="0" t="n">
        <f aca="false">IFERROR(FIND("f_",LOWER(KJ41)),-1)</f>
        <v>-1</v>
      </c>
      <c r="KL41" s="0" t="n">
        <f aca="false">IF(KK41=-1,-1, VALUE(MID(KJ41,KK41+2, IFERROR(FIND(" ",KJ41,KK41),999)-KK41-2)))</f>
        <v>-1</v>
      </c>
      <c r="KM41" s="0" t="n">
        <f aca="false">IFERROR(FIND("r_",LOWER(KJ41)),-1)</f>
        <v>-1</v>
      </c>
      <c r="KN41" s="0" t="n">
        <f aca="false">IF(KM41=-1,-1, ROW(KM41)-1+VALUE(MID(KJ41,KM41+2, IFERROR(FIND(" ",KJ41,KM41),999)-KM41-2)))</f>
        <v>-1</v>
      </c>
      <c r="KO41" s="0" t="str">
        <f aca="false">IF(OR(KK41=-1,IFERROR(INDEX(KK$2:KK$100,KL41),999)&gt;=0,IFERROR(INDEX(KM$2:KM$100,KL41),999)&gt;=0),    IF(OR(KM41=-1,IFERROR(INDEX(KK$2:KK$100,KN41),999)&gt;=0,IFERROR(INDEX(KM$2:KM$100,KN41),999)&gt;=0),      KJ41,REPLACE(KJ41,KM41,IFERROR(FIND(" ",KJ41,KM41),999)-KM41,                   INDEX(KJ$2:KJ$100,KN41)                  )),     REPLACE(KJ41,KK41,IFERROR(FIND(" ",KJ41,KK41),999)-KK41,                   INDEX(KJ$2:KJ$100,KL41)                  ) )</f>
        <v/>
      </c>
      <c r="KP41" s="0" t="n">
        <f aca="false">IFERROR(FIND("f_",LOWER(KO41)),-1)</f>
        <v>-1</v>
      </c>
      <c r="KQ41" s="0" t="n">
        <f aca="false">IF(KP41=-1,-1, VALUE(MID(KO41,KP41+2, IFERROR(FIND(" ",KO41,KP41),999)-KP41-2)))</f>
        <v>-1</v>
      </c>
      <c r="KR41" s="0" t="n">
        <f aca="false">IFERROR(FIND("r_",LOWER(KO41)),-1)</f>
        <v>-1</v>
      </c>
      <c r="KS41" s="0" t="n">
        <f aca="false">IF(KR41=-1,-1, ROW(KR41)-1+VALUE(MID(KO41,KR41+2, IFERROR(FIND(" ",KO41,KR41),999)-KR41-2)))</f>
        <v>-1</v>
      </c>
      <c r="KT41" s="0" t="str">
        <f aca="false">IF(OR(KP41=-1,IFERROR(INDEX(KP$2:KP$100,KQ41),999)&gt;=0,IFERROR(INDEX(KR$2:KR$100,KQ41),999)&gt;=0),    IF(OR(KR41=-1,IFERROR(INDEX(KP$2:KP$100,KS41),999)&gt;=0,IFERROR(INDEX(KR$2:KR$100,KS41),999)&gt;=0),      KO41,REPLACE(KO41,KR41,IFERROR(FIND(" ",KO41,KR41),999)-KR41,                   INDEX(KO$2:KO$100,KS41)                  )),     REPLACE(KO41,KP41,IFERROR(FIND(" ",KO41,KP41),999)-KP41,                   INDEX(KO$2:KO$100,KQ41)                  ) )</f>
        <v/>
      </c>
      <c r="KU41" s="0" t="n">
        <f aca="false">IFERROR(FIND("f_",LOWER(KT41)),-1)</f>
        <v>-1</v>
      </c>
      <c r="KV41" s="0" t="n">
        <f aca="false">IF(KU41=-1,-1, VALUE(MID(KT41,KU41+2, IFERROR(FIND(" ",KT41,KU41),999)-KU41-2)))</f>
        <v>-1</v>
      </c>
      <c r="KW41" s="0" t="n">
        <f aca="false">IFERROR(FIND("r_",LOWER(KT41)),-1)</f>
        <v>-1</v>
      </c>
      <c r="KX41" s="0" t="n">
        <f aca="false">IF(KW41=-1,-1, ROW(KW41)-1+VALUE(MID(KT41,KW41+2, IFERROR(FIND(" ",KT41,KW41),999)-KW41-2)))</f>
        <v>-1</v>
      </c>
      <c r="KY41" s="0" t="str">
        <f aca="false">IF(OR(KU41=-1,IFERROR(INDEX(KU$2:KU$100,KV41),999)&gt;=0,IFERROR(INDEX(KW$2:KW$100,KV41),999)&gt;=0),    IF(OR(KW41=-1,IFERROR(INDEX(KU$2:KU$100,KX41),999)&gt;=0,IFERROR(INDEX(KW$2:KW$100,KX41),999)&gt;=0),      KT41,REPLACE(KT41,KW41,IFERROR(FIND(" ",KT41,KW41),999)-KW41,                   INDEX(KT$2:KT$100,KX41)                  )),     REPLACE(KT41,KU41,IFERROR(FIND(" ",KT41,KU41),999)-KU41,                   INDEX(KT$2:KT$100,KV41)                  ) )</f>
        <v/>
      </c>
    </row>
    <row r="42" customFormat="false" ht="13.8" hidden="false" customHeight="false" outlineLevel="0" collapsed="false">
      <c r="D42" s="1"/>
      <c r="I42" s="0" t="str">
        <f aca="false">KY42</f>
        <v/>
      </c>
      <c r="L42" s="0" t="e">
        <f aca="false">VLOOKUP($D42,Relgebra!$A:$E,5,0)</f>
        <v>#N/A</v>
      </c>
      <c r="M42" s="0" t="e">
        <f aca="false">SUBSTITUTE(SUBSTITUTE(L42,"parm1",E42),"parm2",F42)</f>
        <v>#N/A</v>
      </c>
      <c r="N42" s="0" t="str">
        <f aca="false">IFERROR(VLOOKUP(ROW($A41),$G$2:$M$100,COLUMN(M41)-COLUMN(G41)+1,0),"")</f>
        <v/>
      </c>
      <c r="P42" s="0" t="str">
        <f aca="false">N42</f>
        <v/>
      </c>
      <c r="Q42" s="0" t="n">
        <f aca="false">IFERROR(FIND("f_",LOWER(P42)),-1)</f>
        <v>-1</v>
      </c>
      <c r="R42" s="0" t="n">
        <f aca="false">IF(Q42=-1,-1, VALUE(MID(P42,Q42+2, IFERROR(FIND(" ",P42,Q42),999)-Q42-2)))</f>
        <v>-1</v>
      </c>
      <c r="S42" s="0" t="n">
        <f aca="false">IFERROR(FIND("r_",LOWER(P42)),-1)</f>
        <v>-1</v>
      </c>
      <c r="T42" s="0" t="n">
        <f aca="false">IF(S42=-1,-1, ROW(S42)-1+VALUE(MID(P42,S42+2, IFERROR(FIND(" ",P42,S42),999)-S42-2)))</f>
        <v>-1</v>
      </c>
      <c r="U42" s="0" t="str">
        <f aca="false">IF(OR(Q42=-1,IFERROR(INDEX(Q$2:Q$100,R42),999)&gt;=0,IFERROR(INDEX(S$2:S$100,R42),999)&gt;=0),    IF(OR(S42=-1,IFERROR(INDEX(Q$2:Q$100,T42),999)&gt;=0,IFERROR(INDEX(S$2:S$100,T42),999)&gt;=0),      P42,REPLACE(P42,S42,IFERROR(FIND(" ",P42,S42),999)-S42,                   INDEX(P$2:P$100,T42)                  )),     REPLACE(P42,Q42,IFERROR(FIND(" ",P42,Q42),999)-Q42,                   INDEX(P$2:P$100,R42)                  ) )</f>
        <v/>
      </c>
      <c r="V42" s="0" t="n">
        <f aca="false">IFERROR(FIND("f_",LOWER(U42)),-1)</f>
        <v>-1</v>
      </c>
      <c r="W42" s="0" t="n">
        <f aca="false">IF(V42=-1,-1, VALUE(MID(U42,V42+2, IFERROR(FIND(" ",U42,V42),999)-V42-2)))</f>
        <v>-1</v>
      </c>
      <c r="X42" s="0" t="n">
        <f aca="false">IFERROR(FIND("r_",LOWER(U42)),-1)</f>
        <v>-1</v>
      </c>
      <c r="Y42" s="0" t="n">
        <f aca="false">IF(X42=-1,-1, ROW(X42)-1+VALUE(MID(U42,X42+2, IFERROR(FIND(" ",U42,X42),999)-X42-2)))</f>
        <v>-1</v>
      </c>
      <c r="Z42" s="0" t="str">
        <f aca="false">IF(OR(V42=-1,IFERROR(INDEX(V$2:V$100,W42),999)&gt;=0,IFERROR(INDEX(X$2:X$100,W42),999)&gt;=0),    IF(OR(X42=-1,IFERROR(INDEX(V$2:V$100,Y42),999)&gt;=0,IFERROR(INDEX(X$2:X$100,Y42),999)&gt;=0),      U42,REPLACE(U42,X42,IFERROR(FIND(" ",U42,X42),999)-X42,                   INDEX(U$2:U$100,Y42)                  )),     REPLACE(U42,V42,IFERROR(FIND(" ",U42,V42),999)-V42,                   INDEX(U$2:U$100,W42)                  ) )</f>
        <v/>
      </c>
      <c r="AA42" s="0" t="n">
        <f aca="false">IFERROR(FIND("f_",LOWER(Z42)),-1)</f>
        <v>-1</v>
      </c>
      <c r="AB42" s="0" t="n">
        <f aca="false">IF(AA42=-1,-1, VALUE(MID(Z42,AA42+2, IFERROR(FIND(" ",Z42,AA42),999)-AA42-2)))</f>
        <v>-1</v>
      </c>
      <c r="AC42" s="0" t="n">
        <f aca="false">IFERROR(FIND("r_",LOWER(Z42)),-1)</f>
        <v>-1</v>
      </c>
      <c r="AD42" s="0" t="n">
        <f aca="false">IF(AC42=-1,-1, ROW(AC42)-1+VALUE(MID(Z42,AC42+2, IFERROR(FIND(" ",Z42,AC42),999)-AC42-2)))</f>
        <v>-1</v>
      </c>
      <c r="AE42" s="0" t="str">
        <f aca="false">IF(OR(AA42=-1,IFERROR(INDEX(AA$2:AA$100,AB42),999)&gt;=0,IFERROR(INDEX(AC$2:AC$100,AB42),999)&gt;=0),    IF(OR(AC42=-1,IFERROR(INDEX(AA$2:AA$100,AD42),999)&gt;=0,IFERROR(INDEX(AC$2:AC$100,AD42),999)&gt;=0),      Z42,REPLACE(Z42,AC42,IFERROR(FIND(" ",Z42,AC42),999)-AC42,                   INDEX(Z$2:Z$100,AD42)                  )),     REPLACE(Z42,AA42,IFERROR(FIND(" ",Z42,AA42),999)-AA42,                   INDEX(Z$2:Z$100,AB42)                  ) )</f>
        <v/>
      </c>
      <c r="AF42" s="0" t="n">
        <f aca="false">IFERROR(FIND("f_",LOWER(AE42)),-1)</f>
        <v>-1</v>
      </c>
      <c r="AG42" s="0" t="n">
        <f aca="false">IF(AF42=-1,-1, VALUE(MID(AE42,AF42+2, IFERROR(FIND(" ",AE42,AF42),999)-AF42-2)))</f>
        <v>-1</v>
      </c>
      <c r="AH42" s="0" t="n">
        <f aca="false">IFERROR(FIND("r_",LOWER(AE42)),-1)</f>
        <v>-1</v>
      </c>
      <c r="AI42" s="0" t="n">
        <f aca="false">IF(AH42=-1,-1, ROW(AH42)-1+VALUE(MID(AE42,AH42+2, IFERROR(FIND(" ",AE42,AH42),999)-AH42-2)))</f>
        <v>-1</v>
      </c>
      <c r="AJ42" s="0" t="str">
        <f aca="false">IF(OR(AF42=-1,IFERROR(INDEX(AF$2:AF$100,AG42),999)&gt;=0,IFERROR(INDEX(AH$2:AH$100,AG42),999)&gt;=0),    IF(OR(AH42=-1,IFERROR(INDEX(AF$2:AF$100,AI42),999)&gt;=0,IFERROR(INDEX(AH$2:AH$100,AI42),999)&gt;=0),      AE42,REPLACE(AE42,AH42,IFERROR(FIND(" ",AE42,AH42),999)-AH42,                   INDEX(AE$2:AE$100,AI42)                  )),     REPLACE(AE42,AF42,IFERROR(FIND(" ",AE42,AF42),999)-AF42,                   INDEX(AE$2:AE$100,AG42)                  ) )</f>
        <v/>
      </c>
      <c r="AK42" s="0" t="n">
        <f aca="false">IFERROR(FIND("f_",LOWER(AJ42)),-1)</f>
        <v>-1</v>
      </c>
      <c r="AL42" s="0" t="n">
        <f aca="false">IF(AK42=-1,-1, VALUE(MID(AJ42,AK42+2, IFERROR(FIND(" ",AJ42,AK42),999)-AK42-2)))</f>
        <v>-1</v>
      </c>
      <c r="AM42" s="0" t="n">
        <f aca="false">IFERROR(FIND("r_",LOWER(AJ42)),-1)</f>
        <v>-1</v>
      </c>
      <c r="AN42" s="0" t="n">
        <f aca="false">IF(AM42=-1,-1, ROW(AM42)-1+VALUE(MID(AJ42,AM42+2, IFERROR(FIND(" ",AJ42,AM42),999)-AM42-2)))</f>
        <v>-1</v>
      </c>
      <c r="AO42" s="0" t="str">
        <f aca="false">IF(OR(AK42=-1,IFERROR(INDEX(AK$2:AK$100,AL42),999)&gt;=0,IFERROR(INDEX(AM$2:AM$100,AL42),999)&gt;=0),    IF(OR(AM42=-1,IFERROR(INDEX(AK$2:AK$100,AN42),999)&gt;=0,IFERROR(INDEX(AM$2:AM$100,AN42),999)&gt;=0),      AJ42,REPLACE(AJ42,AM42,IFERROR(FIND(" ",AJ42,AM42),999)-AM42,                   INDEX(AJ$2:AJ$100,AN42)                  )),     REPLACE(AJ42,AK42,IFERROR(FIND(" ",AJ42,AK42),999)-AK42,                   INDEX(AJ$2:AJ$100,AL42)                  ) )</f>
        <v/>
      </c>
      <c r="AP42" s="0" t="n">
        <f aca="false">IFERROR(FIND("f_",LOWER(AO42)),-1)</f>
        <v>-1</v>
      </c>
      <c r="AQ42" s="0" t="n">
        <f aca="false">IF(AP42=-1,-1, VALUE(MID(AO42,AP42+2, IFERROR(FIND(" ",AO42,AP42),999)-AP42-2)))</f>
        <v>-1</v>
      </c>
      <c r="AR42" s="0" t="n">
        <f aca="false">IFERROR(FIND("r_",LOWER(AO42)),-1)</f>
        <v>-1</v>
      </c>
      <c r="AS42" s="0" t="n">
        <f aca="false">IF(AR42=-1,-1, ROW(AR42)-1+VALUE(MID(AO42,AR42+2, IFERROR(FIND(" ",AO42,AR42),999)-AR42-2)))</f>
        <v>-1</v>
      </c>
      <c r="AT42" s="0" t="str">
        <f aca="false">IF(OR(AP42=-1,IFERROR(INDEX(AP$2:AP$100,AQ42),999)&gt;=0,IFERROR(INDEX(AR$2:AR$100,AQ42),999)&gt;=0),    IF(OR(AR42=-1,IFERROR(INDEX(AP$2:AP$100,AS42),999)&gt;=0,IFERROR(INDEX(AR$2:AR$100,AS42),999)&gt;=0),      AO42,REPLACE(AO42,AR42,IFERROR(FIND(" ",AO42,AR42),999)-AR42,                   INDEX(AO$2:AO$100,AS42)                  )),     REPLACE(AO42,AP42,IFERROR(FIND(" ",AO42,AP42),999)-AP42,                   INDEX(AO$2:AO$100,AQ42)                  ) )</f>
        <v/>
      </c>
      <c r="AU42" s="0" t="n">
        <f aca="false">IFERROR(FIND("f_",LOWER(AT42)),-1)</f>
        <v>-1</v>
      </c>
      <c r="AV42" s="0" t="n">
        <f aca="false">IF(AU42=-1,-1, VALUE(MID(AT42,AU42+2, IFERROR(FIND(" ",AT42,AU42),999)-AU42-2)))</f>
        <v>-1</v>
      </c>
      <c r="AW42" s="0" t="n">
        <f aca="false">IFERROR(FIND("r_",LOWER(AT42)),-1)</f>
        <v>-1</v>
      </c>
      <c r="AX42" s="0" t="n">
        <f aca="false">IF(AW42=-1,-1, ROW(AW42)-1+VALUE(MID(AT42,AW42+2, IFERROR(FIND(" ",AT42,AW42),999)-AW42-2)))</f>
        <v>-1</v>
      </c>
      <c r="AY42" s="0" t="str">
        <f aca="false">IF(OR(AU42=-1,IFERROR(INDEX(AU$2:AU$100,AV42),999)&gt;=0,IFERROR(INDEX(AW$2:AW$100,AV42),999)&gt;=0),    IF(OR(AW42=-1,IFERROR(INDEX(AU$2:AU$100,AX42),999)&gt;=0,IFERROR(INDEX(AW$2:AW$100,AX42),999)&gt;=0),      AT42,REPLACE(AT42,AW42,IFERROR(FIND(" ",AT42,AW42),999)-AW42,                   INDEX(AT$2:AT$100,AX42)                  )),     REPLACE(AT42,AU42,IFERROR(FIND(" ",AT42,AU42),999)-AU42,                   INDEX(AT$2:AT$100,AV42)                  ) )</f>
        <v/>
      </c>
      <c r="AZ42" s="0" t="n">
        <f aca="false">IFERROR(FIND("f_",LOWER(AY42)),-1)</f>
        <v>-1</v>
      </c>
      <c r="BA42" s="0" t="n">
        <f aca="false">IF(AZ42=-1,-1, VALUE(MID(AY42,AZ42+2, IFERROR(FIND(" ",AY42,AZ42),999)-AZ42-2)))</f>
        <v>-1</v>
      </c>
      <c r="BB42" s="0" t="n">
        <f aca="false">IFERROR(FIND("r_",LOWER(AY42)),-1)</f>
        <v>-1</v>
      </c>
      <c r="BC42" s="0" t="n">
        <f aca="false">IF(BB42=-1,-1, ROW(BB42)-1+VALUE(MID(AY42,BB42+2, IFERROR(FIND(" ",AY42,BB42),999)-BB42-2)))</f>
        <v>-1</v>
      </c>
      <c r="BD42" s="0" t="str">
        <f aca="false">IF(OR(AZ42=-1,IFERROR(INDEX(AZ$2:AZ$100,BA42),999)&gt;=0,IFERROR(INDEX(BB$2:BB$100,BA42),999)&gt;=0),    IF(OR(BB42=-1,IFERROR(INDEX(AZ$2:AZ$100,BC42),999)&gt;=0,IFERROR(INDEX(BB$2:BB$100,BC42),999)&gt;=0),      AY42,REPLACE(AY42,BB42,IFERROR(FIND(" ",AY42,BB42),999)-BB42,                   INDEX(AY$2:AY$100,BC42)                  )),     REPLACE(AY42,AZ42,IFERROR(FIND(" ",AY42,AZ42),999)-AZ42,                   INDEX(AY$2:AY$100,BA42)                  ) )</f>
        <v/>
      </c>
      <c r="BE42" s="0" t="n">
        <f aca="false">IFERROR(FIND("f_",LOWER(BD42)),-1)</f>
        <v>-1</v>
      </c>
      <c r="BF42" s="0" t="n">
        <f aca="false">IF(BE42=-1,-1, VALUE(MID(BD42,BE42+2, IFERROR(FIND(" ",BD42,BE42),999)-BE42-2)))</f>
        <v>-1</v>
      </c>
      <c r="BG42" s="0" t="n">
        <f aca="false">IFERROR(FIND("r_",LOWER(BD42)),-1)</f>
        <v>-1</v>
      </c>
      <c r="BH42" s="0" t="n">
        <f aca="false">IF(BG42=-1,-1, ROW(BG42)-1+VALUE(MID(BD42,BG42+2, IFERROR(FIND(" ",BD42,BG42),999)-BG42-2)))</f>
        <v>-1</v>
      </c>
      <c r="BI42" s="0" t="str">
        <f aca="false">IF(OR(BE42=-1,IFERROR(INDEX(BE$2:BE$100,BF42),999)&gt;=0,IFERROR(INDEX(BG$2:BG$100,BF42),999)&gt;=0),    IF(OR(BG42=-1,IFERROR(INDEX(BE$2:BE$100,BH42),999)&gt;=0,IFERROR(INDEX(BG$2:BG$100,BH42),999)&gt;=0),      BD42,REPLACE(BD42,BG42,IFERROR(FIND(" ",BD42,BG42),999)-BG42,                   INDEX(BD$2:BD$100,BH42)                  )),     REPLACE(BD42,BE42,IFERROR(FIND(" ",BD42,BE42),999)-BE42,                   INDEX(BD$2:BD$100,BF42)                  ) )</f>
        <v/>
      </c>
      <c r="BJ42" s="0" t="n">
        <f aca="false">IFERROR(FIND("f_",LOWER(BI42)),-1)</f>
        <v>-1</v>
      </c>
      <c r="BK42" s="0" t="n">
        <f aca="false">IF(BJ42=-1,-1, VALUE(MID(BI42,BJ42+2, IFERROR(FIND(" ",BI42,BJ42),999)-BJ42-2)))</f>
        <v>-1</v>
      </c>
      <c r="BL42" s="0" t="n">
        <f aca="false">IFERROR(FIND("r_",LOWER(BI42)),-1)</f>
        <v>-1</v>
      </c>
      <c r="BM42" s="0" t="n">
        <f aca="false">IF(BL42=-1,-1, ROW(BL42)-1+VALUE(MID(BI42,BL42+2, IFERROR(FIND(" ",BI42,BL42),999)-BL42-2)))</f>
        <v>-1</v>
      </c>
      <c r="BN42" s="0" t="str">
        <f aca="false">IF(OR(BJ42=-1,IFERROR(INDEX(BJ$2:BJ$100,BK42),999)&gt;=0,IFERROR(INDEX(BL$2:BL$100,BK42),999)&gt;=0),    IF(OR(BL42=-1,IFERROR(INDEX(BJ$2:BJ$100,BM42),999)&gt;=0,IFERROR(INDEX(BL$2:BL$100,BM42),999)&gt;=0),      BI42,REPLACE(BI42,BL42,IFERROR(FIND(" ",BI42,BL42),999)-BL42,                   INDEX(BI$2:BI$100,BM42)                  )),     REPLACE(BI42,BJ42,IFERROR(FIND(" ",BI42,BJ42),999)-BJ42,                   INDEX(BI$2:BI$100,BK42)                  ) )</f>
        <v/>
      </c>
      <c r="BO42" s="0" t="n">
        <f aca="false">IFERROR(FIND("f_",LOWER(BN42)),-1)</f>
        <v>-1</v>
      </c>
      <c r="BP42" s="0" t="n">
        <f aca="false">IF(BO42=-1,-1, VALUE(MID(BN42,BO42+2, IFERROR(FIND(" ",BN42,BO42),999)-BO42-2)))</f>
        <v>-1</v>
      </c>
      <c r="BQ42" s="0" t="n">
        <f aca="false">IFERROR(FIND("r_",LOWER(BN42)),-1)</f>
        <v>-1</v>
      </c>
      <c r="BR42" s="0" t="n">
        <f aca="false">IF(BQ42=-1,-1, ROW(BQ42)-1+VALUE(MID(BN42,BQ42+2, IFERROR(FIND(" ",BN42,BQ42),999)-BQ42-2)))</f>
        <v>-1</v>
      </c>
      <c r="BS42" s="0" t="str">
        <f aca="false">IF(OR(BO42=-1,IFERROR(INDEX(BO$2:BO$100,BP42),999)&gt;=0,IFERROR(INDEX(BQ$2:BQ$100,BP42),999)&gt;=0),    IF(OR(BQ42=-1,IFERROR(INDEX(BO$2:BO$100,BR42),999)&gt;=0,IFERROR(INDEX(BQ$2:BQ$100,BR42),999)&gt;=0),      BN42,REPLACE(BN42,BQ42,IFERROR(FIND(" ",BN42,BQ42),999)-BQ42,                   INDEX(BN$2:BN$100,BR42)                  )),     REPLACE(BN42,BO42,IFERROR(FIND(" ",BN42,BO42),999)-BO42,                   INDEX(BN$2:BN$100,BP42)                  ) )</f>
        <v/>
      </c>
      <c r="BT42" s="0" t="n">
        <f aca="false">IFERROR(FIND("f_",LOWER(BS42)),-1)</f>
        <v>-1</v>
      </c>
      <c r="BU42" s="0" t="n">
        <f aca="false">IF(BT42=-1,-1, VALUE(MID(BS42,BT42+2, IFERROR(FIND(" ",BS42,BT42),999)-BT42-2)))</f>
        <v>-1</v>
      </c>
      <c r="BV42" s="0" t="n">
        <f aca="false">IFERROR(FIND("r_",LOWER(BS42)),-1)</f>
        <v>-1</v>
      </c>
      <c r="BW42" s="0" t="n">
        <f aca="false">IF(BV42=-1,-1, ROW(BV42)-1+VALUE(MID(BS42,BV42+2, IFERROR(FIND(" ",BS42,BV42),999)-BV42-2)))</f>
        <v>-1</v>
      </c>
      <c r="BX42" s="0" t="str">
        <f aca="false">IF(OR(BT42=-1,IFERROR(INDEX(BT$2:BT$100,BU42),999)&gt;=0,IFERROR(INDEX(BV$2:BV$100,BU42),999)&gt;=0),    IF(OR(BV42=-1,IFERROR(INDEX(BT$2:BT$100,BW42),999)&gt;=0,IFERROR(INDEX(BV$2:BV$100,BW42),999)&gt;=0),      BS42,REPLACE(BS42,BV42,IFERROR(FIND(" ",BS42,BV42),999)-BV42,                   INDEX(BS$2:BS$100,BW42)                  )),     REPLACE(BS42,BT42,IFERROR(FIND(" ",BS42,BT42),999)-BT42,                   INDEX(BS$2:BS$100,BU42)                  ) )</f>
        <v/>
      </c>
      <c r="BY42" s="0" t="n">
        <f aca="false">IFERROR(FIND("f_",LOWER(BX42)),-1)</f>
        <v>-1</v>
      </c>
      <c r="BZ42" s="0" t="n">
        <f aca="false">IF(BY42=-1,-1, VALUE(MID(BX42,BY42+2, IFERROR(FIND(" ",BX42,BY42),999)-BY42-2)))</f>
        <v>-1</v>
      </c>
      <c r="CA42" s="0" t="n">
        <f aca="false">IFERROR(FIND("r_",LOWER(BX42)),-1)</f>
        <v>-1</v>
      </c>
      <c r="CB42" s="0" t="n">
        <f aca="false">IF(CA42=-1,-1, ROW(CA42)-1+VALUE(MID(BX42,CA42+2, IFERROR(FIND(" ",BX42,CA42),999)-CA42-2)))</f>
        <v>-1</v>
      </c>
      <c r="CC42" s="0" t="str">
        <f aca="false">IF(OR(BY42=-1,IFERROR(INDEX(BY$2:BY$100,BZ42),999)&gt;=0,IFERROR(INDEX(CA$2:CA$100,BZ42),999)&gt;=0),    IF(OR(CA42=-1,IFERROR(INDEX(BY$2:BY$100,CB42),999)&gt;=0,IFERROR(INDEX(CA$2:CA$100,CB42),999)&gt;=0),      BX42,REPLACE(BX42,CA42,IFERROR(FIND(" ",BX42,CA42),999)-CA42,                   INDEX(BX$2:BX$100,CB42)                  )),     REPLACE(BX42,BY42,IFERROR(FIND(" ",BX42,BY42),999)-BY42,                   INDEX(BX$2:BX$100,BZ42)                  ) )</f>
        <v/>
      </c>
      <c r="CD42" s="0" t="n">
        <f aca="false">IFERROR(FIND("f_",LOWER(CC42)),-1)</f>
        <v>-1</v>
      </c>
      <c r="CE42" s="0" t="n">
        <f aca="false">IF(CD42=-1,-1, VALUE(MID(CC42,CD42+2, IFERROR(FIND(" ",CC42,CD42),999)-CD42-2)))</f>
        <v>-1</v>
      </c>
      <c r="CF42" s="0" t="n">
        <f aca="false">IFERROR(FIND("r_",LOWER(CC42)),-1)</f>
        <v>-1</v>
      </c>
      <c r="CG42" s="0" t="n">
        <f aca="false">IF(CF42=-1,-1, ROW(CF42)-1+VALUE(MID(CC42,CF42+2, IFERROR(FIND(" ",CC42,CF42),999)-CF42-2)))</f>
        <v>-1</v>
      </c>
      <c r="CH42" s="0" t="str">
        <f aca="false">IF(OR(CD42=-1,IFERROR(INDEX(CD$2:CD$100,CE42),999)&gt;=0,IFERROR(INDEX(CF$2:CF$100,CE42),999)&gt;=0),    IF(OR(CF42=-1,IFERROR(INDEX(CD$2:CD$100,CG42),999)&gt;=0,IFERROR(INDEX(CF$2:CF$100,CG42),999)&gt;=0),      CC42,REPLACE(CC42,CF42,IFERROR(FIND(" ",CC42,CF42),999)-CF42,                   INDEX(CC$2:CC$100,CG42)                  )),     REPLACE(CC42,CD42,IFERROR(FIND(" ",CC42,CD42),999)-CD42,                   INDEX(CC$2:CC$100,CE42)                  ) )</f>
        <v/>
      </c>
      <c r="CI42" s="0" t="n">
        <f aca="false">IFERROR(FIND("f_",LOWER(CH42)),-1)</f>
        <v>-1</v>
      </c>
      <c r="CJ42" s="0" t="n">
        <f aca="false">IF(CI42=-1,-1, VALUE(MID(CH42,CI42+2, IFERROR(FIND(" ",CH42,CI42),999)-CI42-2)))</f>
        <v>-1</v>
      </c>
      <c r="CK42" s="0" t="n">
        <f aca="false">IFERROR(FIND("r_",LOWER(CH42)),-1)</f>
        <v>-1</v>
      </c>
      <c r="CL42" s="0" t="n">
        <f aca="false">IF(CK42=-1,-1, ROW(CK42)-1+VALUE(MID(CH42,CK42+2, IFERROR(FIND(" ",CH42,CK42),999)-CK42-2)))</f>
        <v>-1</v>
      </c>
      <c r="CM42" s="0" t="str">
        <f aca="false">IF(OR(CI42=-1,IFERROR(INDEX(CI$2:CI$100,CJ42),999)&gt;=0,IFERROR(INDEX(CK$2:CK$100,CJ42),999)&gt;=0),    IF(OR(CK42=-1,IFERROR(INDEX(CI$2:CI$100,CL42),999)&gt;=0,IFERROR(INDEX(CK$2:CK$100,CL42),999)&gt;=0),      CH42,REPLACE(CH42,CK42,IFERROR(FIND(" ",CH42,CK42),999)-CK42,                   INDEX(CH$2:CH$100,CL42)                  )),     REPLACE(CH42,CI42,IFERROR(FIND(" ",CH42,CI42),999)-CI42,                   INDEX(CH$2:CH$100,CJ42)                  ) )</f>
        <v/>
      </c>
      <c r="CN42" s="0" t="n">
        <f aca="false">IFERROR(FIND("f_",LOWER(CM42)),-1)</f>
        <v>-1</v>
      </c>
      <c r="CO42" s="0" t="n">
        <f aca="false">IF(CN42=-1,-1, VALUE(MID(CM42,CN42+2, IFERROR(FIND(" ",CM42,CN42),999)-CN42-2)))</f>
        <v>-1</v>
      </c>
      <c r="CP42" s="0" t="n">
        <f aca="false">IFERROR(FIND("r_",LOWER(CM42)),-1)</f>
        <v>-1</v>
      </c>
      <c r="CQ42" s="0" t="n">
        <f aca="false">IF(CP42=-1,-1, ROW(CP42)-1+VALUE(MID(CM42,CP42+2, IFERROR(FIND(" ",CM42,CP42),999)-CP42-2)))</f>
        <v>-1</v>
      </c>
      <c r="CR42" s="0" t="str">
        <f aca="false">IF(OR(CN42=-1,IFERROR(INDEX(CN$2:CN$100,CO42),999)&gt;=0,IFERROR(INDEX(CP$2:CP$100,CO42),999)&gt;=0),    IF(OR(CP42=-1,IFERROR(INDEX(CN$2:CN$100,CQ42),999)&gt;=0,IFERROR(INDEX(CP$2:CP$100,CQ42),999)&gt;=0),      CM42,REPLACE(CM42,CP42,IFERROR(FIND(" ",CM42,CP42),999)-CP42,                   INDEX(CM$2:CM$100,CQ42)                  )),     REPLACE(CM42,CN42,IFERROR(FIND(" ",CM42,CN42),999)-CN42,                   INDEX(CM$2:CM$100,CO42)                  ) )</f>
        <v/>
      </c>
      <c r="CS42" s="0" t="n">
        <f aca="false">IFERROR(FIND("f_",LOWER(CR42)),-1)</f>
        <v>-1</v>
      </c>
      <c r="CT42" s="0" t="n">
        <f aca="false">IF(CS42=-1,-1, VALUE(MID(CR42,CS42+2, IFERROR(FIND(" ",CR42,CS42),999)-CS42-2)))</f>
        <v>-1</v>
      </c>
      <c r="CU42" s="0" t="n">
        <f aca="false">IFERROR(FIND("r_",LOWER(CR42)),-1)</f>
        <v>-1</v>
      </c>
      <c r="CV42" s="0" t="n">
        <f aca="false">IF(CU42=-1,-1, ROW(CU42)-1+VALUE(MID(CR42,CU42+2, IFERROR(FIND(" ",CR42,CU42),999)-CU42-2)))</f>
        <v>-1</v>
      </c>
      <c r="CW42" s="0" t="str">
        <f aca="false">IF(OR(CS42=-1,IFERROR(INDEX(CS$2:CS$100,CT42),999)&gt;=0,IFERROR(INDEX(CU$2:CU$100,CT42),999)&gt;=0),    IF(OR(CU42=-1,IFERROR(INDEX(CS$2:CS$100,CV42),999)&gt;=0,IFERROR(INDEX(CU$2:CU$100,CV42),999)&gt;=0),      CR42,REPLACE(CR42,CU42,IFERROR(FIND(" ",CR42,CU42),999)-CU42,                   INDEX(CR$2:CR$100,CV42)                  )),     REPLACE(CR42,CS42,IFERROR(FIND(" ",CR42,CS42),999)-CS42,                   INDEX(CR$2:CR$100,CT42)                  ) )</f>
        <v/>
      </c>
      <c r="CX42" s="0" t="n">
        <f aca="false">IFERROR(FIND("f_",LOWER(CW42)),-1)</f>
        <v>-1</v>
      </c>
      <c r="CY42" s="0" t="n">
        <f aca="false">IF(CX42=-1,-1, VALUE(MID(CW42,CX42+2, IFERROR(FIND(" ",CW42,CX42),999)-CX42-2)))</f>
        <v>-1</v>
      </c>
      <c r="CZ42" s="0" t="n">
        <f aca="false">IFERROR(FIND("r_",LOWER(CW42)),-1)</f>
        <v>-1</v>
      </c>
      <c r="DA42" s="0" t="n">
        <f aca="false">IF(CZ42=-1,-1, ROW(CZ42)-1+VALUE(MID(CW42,CZ42+2, IFERROR(FIND(" ",CW42,CZ42),999)-CZ42-2)))</f>
        <v>-1</v>
      </c>
      <c r="DB42" s="0" t="str">
        <f aca="false">IF(OR(CX42=-1,IFERROR(INDEX(CX$2:CX$100,CY42),999)&gt;=0,IFERROR(INDEX(CZ$2:CZ$100,CY42),999)&gt;=0),    IF(OR(CZ42=-1,IFERROR(INDEX(CX$2:CX$100,DA42),999)&gt;=0,IFERROR(INDEX(CZ$2:CZ$100,DA42),999)&gt;=0),      CW42,REPLACE(CW42,CZ42,IFERROR(FIND(" ",CW42,CZ42),999)-CZ42,                   INDEX(CW$2:CW$100,DA42)                  )),     REPLACE(CW42,CX42,IFERROR(FIND(" ",CW42,CX42),999)-CX42,                   INDEX(CW$2:CW$100,CY42)                  ) )</f>
        <v/>
      </c>
      <c r="DC42" s="0" t="n">
        <f aca="false">IFERROR(FIND("f_",LOWER(DB42)),-1)</f>
        <v>-1</v>
      </c>
      <c r="DD42" s="0" t="n">
        <f aca="false">IF(DC42=-1,-1, VALUE(MID(DB42,DC42+2, IFERROR(FIND(" ",DB42,DC42),999)-DC42-2)))</f>
        <v>-1</v>
      </c>
      <c r="DE42" s="0" t="n">
        <f aca="false">IFERROR(FIND("r_",LOWER(DB42)),-1)</f>
        <v>-1</v>
      </c>
      <c r="DF42" s="0" t="n">
        <f aca="false">IF(DE42=-1,-1, ROW(DE42)-1+VALUE(MID(DB42,DE42+2, IFERROR(FIND(" ",DB42,DE42),999)-DE42-2)))</f>
        <v>-1</v>
      </c>
      <c r="DG42" s="0" t="str">
        <f aca="false">IF(OR(DC42=-1,IFERROR(INDEX(DC$2:DC$100,DD42),999)&gt;=0,IFERROR(INDEX(DE$2:DE$100,DD42),999)&gt;=0),    IF(OR(DE42=-1,IFERROR(INDEX(DC$2:DC$100,DF42),999)&gt;=0,IFERROR(INDEX(DE$2:DE$100,DF42),999)&gt;=0),      DB42,REPLACE(DB42,DE42,IFERROR(FIND(" ",DB42,DE42),999)-DE42,                   INDEX(DB$2:DB$100,DF42)                  )),     REPLACE(DB42,DC42,IFERROR(FIND(" ",DB42,DC42),999)-DC42,                   INDEX(DB$2:DB$100,DD42)                  ) )</f>
        <v/>
      </c>
      <c r="DH42" s="0" t="n">
        <f aca="false">IFERROR(FIND("f_",LOWER(DG42)),-1)</f>
        <v>-1</v>
      </c>
      <c r="DI42" s="0" t="n">
        <f aca="false">IF(DH42=-1,-1, VALUE(MID(DG42,DH42+2, IFERROR(FIND(" ",DG42,DH42),999)-DH42-2)))</f>
        <v>-1</v>
      </c>
      <c r="DJ42" s="0" t="n">
        <f aca="false">IFERROR(FIND("r_",LOWER(DG42)),-1)</f>
        <v>-1</v>
      </c>
      <c r="DK42" s="0" t="n">
        <f aca="false">IF(DJ42=-1,-1, ROW(DJ42)-1+VALUE(MID(DG42,DJ42+2, IFERROR(FIND(" ",DG42,DJ42),999)-DJ42-2)))</f>
        <v>-1</v>
      </c>
      <c r="DL42" s="0" t="str">
        <f aca="false">IF(OR(DH42=-1,IFERROR(INDEX(DH$2:DH$100,DI42),999)&gt;=0,IFERROR(INDEX(DJ$2:DJ$100,DI42),999)&gt;=0),    IF(OR(DJ42=-1,IFERROR(INDEX(DH$2:DH$100,DK42),999)&gt;=0,IFERROR(INDEX(DJ$2:DJ$100,DK42),999)&gt;=0),      DG42,REPLACE(DG42,DJ42,IFERROR(FIND(" ",DG42,DJ42),999)-DJ42,                   INDEX(DG$2:DG$100,DK42)                  )),     REPLACE(DG42,DH42,IFERROR(FIND(" ",DG42,DH42),999)-DH42,                   INDEX(DG$2:DG$100,DI42)                  ) )</f>
        <v/>
      </c>
      <c r="DM42" s="0" t="n">
        <f aca="false">IFERROR(FIND("f_",LOWER(DL42)),-1)</f>
        <v>-1</v>
      </c>
      <c r="DN42" s="0" t="n">
        <f aca="false">IF(DM42=-1,-1, VALUE(MID(DL42,DM42+2, IFERROR(FIND(" ",DL42,DM42),999)-DM42-2)))</f>
        <v>-1</v>
      </c>
      <c r="DO42" s="0" t="n">
        <f aca="false">IFERROR(FIND("r_",LOWER(DL42)),-1)</f>
        <v>-1</v>
      </c>
      <c r="DP42" s="0" t="n">
        <f aca="false">IF(DO42=-1,-1, ROW(DO42)-1+VALUE(MID(DL42,DO42+2, IFERROR(FIND(" ",DL42,DO42),999)-DO42-2)))</f>
        <v>-1</v>
      </c>
      <c r="DQ42" s="0" t="str">
        <f aca="false">IF(OR(DM42=-1,IFERROR(INDEX(DM$2:DM$100,DN42),999)&gt;=0,IFERROR(INDEX(DO$2:DO$100,DN42),999)&gt;=0),    IF(OR(DO42=-1,IFERROR(INDEX(DM$2:DM$100,DP42),999)&gt;=0,IFERROR(INDEX(DO$2:DO$100,DP42),999)&gt;=0),      DL42,REPLACE(DL42,DO42,IFERROR(FIND(" ",DL42,DO42),999)-DO42,                   INDEX(DL$2:DL$100,DP42)                  )),     REPLACE(DL42,DM42,IFERROR(FIND(" ",DL42,DM42),999)-DM42,                   INDEX(DL$2:DL$100,DN42)                  ) )</f>
        <v/>
      </c>
      <c r="DR42" s="0" t="n">
        <f aca="false">IFERROR(FIND("f_",LOWER(DQ42)),-1)</f>
        <v>-1</v>
      </c>
      <c r="DS42" s="0" t="n">
        <f aca="false">IF(DR42=-1,-1, VALUE(MID(DQ42,DR42+2, IFERROR(FIND(" ",DQ42,DR42),999)-DR42-2)))</f>
        <v>-1</v>
      </c>
      <c r="DT42" s="0" t="n">
        <f aca="false">IFERROR(FIND("r_",LOWER(DQ42)),-1)</f>
        <v>-1</v>
      </c>
      <c r="DU42" s="0" t="n">
        <f aca="false">IF(DT42=-1,-1, ROW(DT42)-1+VALUE(MID(DQ42,DT42+2, IFERROR(FIND(" ",DQ42,DT42),999)-DT42-2)))</f>
        <v>-1</v>
      </c>
      <c r="DV42" s="0" t="str">
        <f aca="false">IF(OR(DR42=-1,IFERROR(INDEX(DR$2:DR$100,DS42),999)&gt;=0,IFERROR(INDEX(DT$2:DT$100,DS42),999)&gt;=0),    IF(OR(DT42=-1,IFERROR(INDEX(DR$2:DR$100,DU42),999)&gt;=0,IFERROR(INDEX(DT$2:DT$100,DU42),999)&gt;=0),      DQ42,REPLACE(DQ42,DT42,IFERROR(FIND(" ",DQ42,DT42),999)-DT42,                   INDEX(DQ$2:DQ$100,DU42)                  )),     REPLACE(DQ42,DR42,IFERROR(FIND(" ",DQ42,DR42),999)-DR42,                   INDEX(DQ$2:DQ$100,DS42)                  ) )</f>
        <v/>
      </c>
      <c r="DW42" s="0" t="n">
        <f aca="false">IFERROR(FIND("f_",LOWER(DV42)),-1)</f>
        <v>-1</v>
      </c>
      <c r="DX42" s="0" t="n">
        <f aca="false">IF(DW42=-1,-1, VALUE(MID(DV42,DW42+2, IFERROR(FIND(" ",DV42,DW42),999)-DW42-2)))</f>
        <v>-1</v>
      </c>
      <c r="DY42" s="0" t="n">
        <f aca="false">IFERROR(FIND("r_",LOWER(DV42)),-1)</f>
        <v>-1</v>
      </c>
      <c r="DZ42" s="0" t="n">
        <f aca="false">IF(DY42=-1,-1, ROW(DY42)-1+VALUE(MID(DV42,DY42+2, IFERROR(FIND(" ",DV42,DY42),999)-DY42-2)))</f>
        <v>-1</v>
      </c>
      <c r="EA42" s="0" t="str">
        <f aca="false">IF(OR(DW42=-1,IFERROR(INDEX(DW$2:DW$100,DX42),999)&gt;=0,IFERROR(INDEX(DY$2:DY$100,DX42),999)&gt;=0),    IF(OR(DY42=-1,IFERROR(INDEX(DW$2:DW$100,DZ42),999)&gt;=0,IFERROR(INDEX(DY$2:DY$100,DZ42),999)&gt;=0),      DV42,REPLACE(DV42,DY42,IFERROR(FIND(" ",DV42,DY42),999)-DY42,                   INDEX(DV$2:DV$100,DZ42)                  )),     REPLACE(DV42,DW42,IFERROR(FIND(" ",DV42,DW42),999)-DW42,                   INDEX(DV$2:DV$100,DX42)                  ) )</f>
        <v/>
      </c>
      <c r="EB42" s="0" t="n">
        <f aca="false">IFERROR(FIND("f_",LOWER(EA42)),-1)</f>
        <v>-1</v>
      </c>
      <c r="EC42" s="0" t="n">
        <f aca="false">IF(EB42=-1,-1, VALUE(MID(EA42,EB42+2, IFERROR(FIND(" ",EA42,EB42),999)-EB42-2)))</f>
        <v>-1</v>
      </c>
      <c r="ED42" s="0" t="n">
        <f aca="false">IFERROR(FIND("r_",LOWER(EA42)),-1)</f>
        <v>-1</v>
      </c>
      <c r="EE42" s="0" t="n">
        <f aca="false">IF(ED42=-1,-1, ROW(ED42)-1+VALUE(MID(EA42,ED42+2, IFERROR(FIND(" ",EA42,ED42),999)-ED42-2)))</f>
        <v>-1</v>
      </c>
      <c r="EF42" s="0" t="str">
        <f aca="false">IF(OR(EB42=-1,IFERROR(INDEX(EB$2:EB$100,EC42),999)&gt;=0,IFERROR(INDEX(ED$2:ED$100,EC42),999)&gt;=0),    IF(OR(ED42=-1,IFERROR(INDEX(EB$2:EB$100,EE42),999)&gt;=0,IFERROR(INDEX(ED$2:ED$100,EE42),999)&gt;=0),      EA42,REPLACE(EA42,ED42,IFERROR(FIND(" ",EA42,ED42),999)-ED42,                   INDEX(EA$2:EA$100,EE42)                  )),     REPLACE(EA42,EB42,IFERROR(FIND(" ",EA42,EB42),999)-EB42,                   INDEX(EA$2:EA$100,EC42)                  ) )</f>
        <v/>
      </c>
      <c r="EG42" s="0" t="n">
        <f aca="false">IFERROR(FIND("f_",LOWER(EF42)),-1)</f>
        <v>-1</v>
      </c>
      <c r="EH42" s="0" t="n">
        <f aca="false">IF(EG42=-1,-1, VALUE(MID(EF42,EG42+2, IFERROR(FIND(" ",EF42,EG42),999)-EG42-2)))</f>
        <v>-1</v>
      </c>
      <c r="EI42" s="0" t="n">
        <f aca="false">IFERROR(FIND("r_",LOWER(EF42)),-1)</f>
        <v>-1</v>
      </c>
      <c r="EJ42" s="0" t="n">
        <f aca="false">IF(EI42=-1,-1, ROW(EI42)-1+VALUE(MID(EF42,EI42+2, IFERROR(FIND(" ",EF42,EI42),999)-EI42-2)))</f>
        <v>-1</v>
      </c>
      <c r="EK42" s="0" t="str">
        <f aca="false">IF(OR(EG42=-1,IFERROR(INDEX(EG$2:EG$100,EH42),999)&gt;=0,IFERROR(INDEX(EI$2:EI$100,EH42),999)&gt;=0),    IF(OR(EI42=-1,IFERROR(INDEX(EG$2:EG$100,EJ42),999)&gt;=0,IFERROR(INDEX(EI$2:EI$100,EJ42),999)&gt;=0),      EF42,REPLACE(EF42,EI42,IFERROR(FIND(" ",EF42,EI42),999)-EI42,                   INDEX(EF$2:EF$100,EJ42)                  )),     REPLACE(EF42,EG42,IFERROR(FIND(" ",EF42,EG42),999)-EG42,                   INDEX(EF$2:EF$100,EH42)                  ) )</f>
        <v/>
      </c>
      <c r="EL42" s="0" t="n">
        <f aca="false">IFERROR(FIND("f_",LOWER(EK42)),-1)</f>
        <v>-1</v>
      </c>
      <c r="EM42" s="0" t="n">
        <f aca="false">IF(EL42=-1,-1, VALUE(MID(EK42,EL42+2, IFERROR(FIND(" ",EK42,EL42),999)-EL42-2)))</f>
        <v>-1</v>
      </c>
      <c r="EN42" s="0" t="n">
        <f aca="false">IFERROR(FIND("r_",LOWER(EK42)),-1)</f>
        <v>-1</v>
      </c>
      <c r="EO42" s="0" t="n">
        <f aca="false">IF(EN42=-1,-1, ROW(EN42)-1+VALUE(MID(EK42,EN42+2, IFERROR(FIND(" ",EK42,EN42),999)-EN42-2)))</f>
        <v>-1</v>
      </c>
      <c r="EP42" s="0" t="str">
        <f aca="false">IF(OR(EL42=-1,IFERROR(INDEX(EL$2:EL$100,EM42),999)&gt;=0,IFERROR(INDEX(EN$2:EN$100,EM42),999)&gt;=0),    IF(OR(EN42=-1,IFERROR(INDEX(EL$2:EL$100,EO42),999)&gt;=0,IFERROR(INDEX(EN$2:EN$100,EO42),999)&gt;=0),      EK42,REPLACE(EK42,EN42,IFERROR(FIND(" ",EK42,EN42),999)-EN42,                   INDEX(EK$2:EK$100,EO42)                  )),     REPLACE(EK42,EL42,IFERROR(FIND(" ",EK42,EL42),999)-EL42,                   INDEX(EK$2:EK$100,EM42)                  ) )</f>
        <v/>
      </c>
      <c r="EQ42" s="0" t="n">
        <f aca="false">IFERROR(FIND("f_",LOWER(EP42)),-1)</f>
        <v>-1</v>
      </c>
      <c r="ER42" s="0" t="n">
        <f aca="false">IF(EQ42=-1,-1, VALUE(MID(EP42,EQ42+2, IFERROR(FIND(" ",EP42,EQ42),999)-EQ42-2)))</f>
        <v>-1</v>
      </c>
      <c r="ES42" s="0" t="n">
        <f aca="false">IFERROR(FIND("r_",LOWER(EP42)),-1)</f>
        <v>-1</v>
      </c>
      <c r="ET42" s="0" t="n">
        <f aca="false">IF(ES42=-1,-1, ROW(ES42)-1+VALUE(MID(EP42,ES42+2, IFERROR(FIND(" ",EP42,ES42),999)-ES42-2)))</f>
        <v>-1</v>
      </c>
      <c r="EU42" s="0" t="str">
        <f aca="false">IF(OR(EQ42=-1,IFERROR(INDEX(EQ$2:EQ$100,ER42),999)&gt;=0,IFERROR(INDEX(ES$2:ES$100,ER42),999)&gt;=0),    IF(OR(ES42=-1,IFERROR(INDEX(EQ$2:EQ$100,ET42),999)&gt;=0,IFERROR(INDEX(ES$2:ES$100,ET42),999)&gt;=0),      EP42,REPLACE(EP42,ES42,IFERROR(FIND(" ",EP42,ES42),999)-ES42,                   INDEX(EP$2:EP$100,ET42)                  )),     REPLACE(EP42,EQ42,IFERROR(FIND(" ",EP42,EQ42),999)-EQ42,                   INDEX(EP$2:EP$100,ER42)                  ) )</f>
        <v/>
      </c>
      <c r="EV42" s="0" t="n">
        <f aca="false">IFERROR(FIND("f_",LOWER(EU42)),-1)</f>
        <v>-1</v>
      </c>
      <c r="EW42" s="0" t="n">
        <f aca="false">IF(EV42=-1,-1, VALUE(MID(EU42,EV42+2, IFERROR(FIND(" ",EU42,EV42),999)-EV42-2)))</f>
        <v>-1</v>
      </c>
      <c r="EX42" s="0" t="n">
        <f aca="false">IFERROR(FIND("r_",LOWER(EU42)),-1)</f>
        <v>-1</v>
      </c>
      <c r="EY42" s="0" t="n">
        <f aca="false">IF(EX42=-1,-1, ROW(EX42)-1+VALUE(MID(EU42,EX42+2, IFERROR(FIND(" ",EU42,EX42),999)-EX42-2)))</f>
        <v>-1</v>
      </c>
      <c r="EZ42" s="0" t="str">
        <f aca="false">IF(OR(EV42=-1,IFERROR(INDEX(EV$2:EV$100,EW42),999)&gt;=0,IFERROR(INDEX(EX$2:EX$100,EW42),999)&gt;=0),    IF(OR(EX42=-1,IFERROR(INDEX(EV$2:EV$100,EY42),999)&gt;=0,IFERROR(INDEX(EX$2:EX$100,EY42),999)&gt;=0),      EU42,REPLACE(EU42,EX42,IFERROR(FIND(" ",EU42,EX42),999)-EX42,                   INDEX(EU$2:EU$100,EY42)                  )),     REPLACE(EU42,EV42,IFERROR(FIND(" ",EU42,EV42),999)-EV42,                   INDEX(EU$2:EU$100,EW42)                  ) )</f>
        <v/>
      </c>
      <c r="FA42" s="0" t="n">
        <f aca="false">IFERROR(FIND("f_",LOWER(EZ42)),-1)</f>
        <v>-1</v>
      </c>
      <c r="FB42" s="0" t="n">
        <f aca="false">IF(FA42=-1,-1, VALUE(MID(EZ42,FA42+2, IFERROR(FIND(" ",EZ42,FA42),999)-FA42-2)))</f>
        <v>-1</v>
      </c>
      <c r="FC42" s="0" t="n">
        <f aca="false">IFERROR(FIND("r_",LOWER(EZ42)),-1)</f>
        <v>-1</v>
      </c>
      <c r="FD42" s="0" t="n">
        <f aca="false">IF(FC42=-1,-1, ROW(FC42)-1+VALUE(MID(EZ42,FC42+2, IFERROR(FIND(" ",EZ42,FC42),999)-FC42-2)))</f>
        <v>-1</v>
      </c>
      <c r="FE42" s="0" t="str">
        <f aca="false">IF(OR(FA42=-1,IFERROR(INDEX(FA$2:FA$100,FB42),999)&gt;=0,IFERROR(INDEX(FC$2:FC$100,FB42),999)&gt;=0),    IF(OR(FC42=-1,IFERROR(INDEX(FA$2:FA$100,FD42),999)&gt;=0,IFERROR(INDEX(FC$2:FC$100,FD42),999)&gt;=0),      EZ42,REPLACE(EZ42,FC42,IFERROR(FIND(" ",EZ42,FC42),999)-FC42,                   INDEX(EZ$2:EZ$100,FD42)                  )),     REPLACE(EZ42,FA42,IFERROR(FIND(" ",EZ42,FA42),999)-FA42,                   INDEX(EZ$2:EZ$100,FB42)                  ) )</f>
        <v/>
      </c>
      <c r="FF42" s="0" t="n">
        <f aca="false">IFERROR(FIND("f_",LOWER(FE42)),-1)</f>
        <v>-1</v>
      </c>
      <c r="FG42" s="0" t="n">
        <f aca="false">IF(FF42=-1,-1, VALUE(MID(FE42,FF42+2, IFERROR(FIND(" ",FE42,FF42),999)-FF42-2)))</f>
        <v>-1</v>
      </c>
      <c r="FH42" s="0" t="n">
        <f aca="false">IFERROR(FIND("r_",LOWER(FE42)),-1)</f>
        <v>-1</v>
      </c>
      <c r="FI42" s="0" t="n">
        <f aca="false">IF(FH42=-1,-1, ROW(FH42)-1+VALUE(MID(FE42,FH42+2, IFERROR(FIND(" ",FE42,FH42),999)-FH42-2)))</f>
        <v>-1</v>
      </c>
      <c r="FJ42" s="0" t="str">
        <f aca="false">IF(OR(FF42=-1,IFERROR(INDEX(FF$2:FF$100,FG42),999)&gt;=0,IFERROR(INDEX(FH$2:FH$100,FG42),999)&gt;=0),    IF(OR(FH42=-1,IFERROR(INDEX(FF$2:FF$100,FI42),999)&gt;=0,IFERROR(INDEX(FH$2:FH$100,FI42),999)&gt;=0),      FE42,REPLACE(FE42,FH42,IFERROR(FIND(" ",FE42,FH42),999)-FH42,                   INDEX(FE$2:FE$100,FI42)                  )),     REPLACE(FE42,FF42,IFERROR(FIND(" ",FE42,FF42),999)-FF42,                   INDEX(FE$2:FE$100,FG42)                  ) )</f>
        <v/>
      </c>
      <c r="FK42" s="0" t="n">
        <f aca="false">IFERROR(FIND("f_",LOWER(FJ42)),-1)</f>
        <v>-1</v>
      </c>
      <c r="FL42" s="0" t="n">
        <f aca="false">IF(FK42=-1,-1, VALUE(MID(FJ42,FK42+2, IFERROR(FIND(" ",FJ42,FK42),999)-FK42-2)))</f>
        <v>-1</v>
      </c>
      <c r="FM42" s="0" t="n">
        <f aca="false">IFERROR(FIND("r_",LOWER(FJ42)),-1)</f>
        <v>-1</v>
      </c>
      <c r="FN42" s="0" t="n">
        <f aca="false">IF(FM42=-1,-1, ROW(FM42)-1+VALUE(MID(FJ42,FM42+2, IFERROR(FIND(" ",FJ42,FM42),999)-FM42-2)))</f>
        <v>-1</v>
      </c>
      <c r="FO42" s="0" t="str">
        <f aca="false">IF(OR(FK42=-1,IFERROR(INDEX(FK$2:FK$100,FL42),999)&gt;=0,IFERROR(INDEX(FM$2:FM$100,FL42),999)&gt;=0),    IF(OR(FM42=-1,IFERROR(INDEX(FK$2:FK$100,FN42),999)&gt;=0,IFERROR(INDEX(FM$2:FM$100,FN42),999)&gt;=0),      FJ42,REPLACE(FJ42,FM42,IFERROR(FIND(" ",FJ42,FM42),999)-FM42,                   INDEX(FJ$2:FJ$100,FN42)                  )),     REPLACE(FJ42,FK42,IFERROR(FIND(" ",FJ42,FK42),999)-FK42,                   INDEX(FJ$2:FJ$100,FL42)                  ) )</f>
        <v/>
      </c>
      <c r="FP42" s="0" t="n">
        <f aca="false">IFERROR(FIND("f_",LOWER(FO42)),-1)</f>
        <v>-1</v>
      </c>
      <c r="FQ42" s="0" t="n">
        <f aca="false">IF(FP42=-1,-1, VALUE(MID(FO42,FP42+2, IFERROR(FIND(" ",FO42,FP42),999)-FP42-2)))</f>
        <v>-1</v>
      </c>
      <c r="FR42" s="0" t="n">
        <f aca="false">IFERROR(FIND("r_",LOWER(FO42)),-1)</f>
        <v>-1</v>
      </c>
      <c r="FS42" s="0" t="n">
        <f aca="false">IF(FR42=-1,-1, ROW(FR42)-1+VALUE(MID(FO42,FR42+2, IFERROR(FIND(" ",FO42,FR42),999)-FR42-2)))</f>
        <v>-1</v>
      </c>
      <c r="FT42" s="0" t="str">
        <f aca="false">IF(OR(FP42=-1,IFERROR(INDEX(FP$2:FP$100,FQ42),999)&gt;=0,IFERROR(INDEX(FR$2:FR$100,FQ42),999)&gt;=0),    IF(OR(FR42=-1,IFERROR(INDEX(FP$2:FP$100,FS42),999)&gt;=0,IFERROR(INDEX(FR$2:FR$100,FS42),999)&gt;=0),      FO42,REPLACE(FO42,FR42,IFERROR(FIND(" ",FO42,FR42),999)-FR42,                   INDEX(FO$2:FO$100,FS42)                  )),     REPLACE(FO42,FP42,IFERROR(FIND(" ",FO42,FP42),999)-FP42,                   INDEX(FO$2:FO$100,FQ42)                  ) )</f>
        <v/>
      </c>
      <c r="FU42" s="0" t="n">
        <f aca="false">IFERROR(FIND("f_",LOWER(FT42)),-1)</f>
        <v>-1</v>
      </c>
      <c r="FV42" s="0" t="n">
        <f aca="false">IF(FU42=-1,-1, VALUE(MID(FT42,FU42+2, IFERROR(FIND(" ",FT42,FU42),999)-FU42-2)))</f>
        <v>-1</v>
      </c>
      <c r="FW42" s="0" t="n">
        <f aca="false">IFERROR(FIND("r_",LOWER(FT42)),-1)</f>
        <v>-1</v>
      </c>
      <c r="FX42" s="0" t="n">
        <f aca="false">IF(FW42=-1,-1, ROW(FW42)-1+VALUE(MID(FT42,FW42+2, IFERROR(FIND(" ",FT42,FW42),999)-FW42-2)))</f>
        <v>-1</v>
      </c>
      <c r="FY42" s="0" t="str">
        <f aca="false">IF(OR(FU42=-1,IFERROR(INDEX(FU$2:FU$100,FV42),999)&gt;=0,IFERROR(INDEX(FW$2:FW$100,FV42),999)&gt;=0),    IF(OR(FW42=-1,IFERROR(INDEX(FU$2:FU$100,FX42),999)&gt;=0,IFERROR(INDEX(FW$2:FW$100,FX42),999)&gt;=0),      FT42,REPLACE(FT42,FW42,IFERROR(FIND(" ",FT42,FW42),999)-FW42,                   INDEX(FT$2:FT$100,FX42)                  )),     REPLACE(FT42,FU42,IFERROR(FIND(" ",FT42,FU42),999)-FU42,                   INDEX(FT$2:FT$100,FV42)                  ) )</f>
        <v/>
      </c>
      <c r="FZ42" s="0" t="n">
        <f aca="false">IFERROR(FIND("f_",LOWER(FY42)),-1)</f>
        <v>-1</v>
      </c>
      <c r="GA42" s="0" t="n">
        <f aca="false">IF(FZ42=-1,-1, VALUE(MID(FY42,FZ42+2, IFERROR(FIND(" ",FY42,FZ42),999)-FZ42-2)))</f>
        <v>-1</v>
      </c>
      <c r="GB42" s="0" t="n">
        <f aca="false">IFERROR(FIND("r_",LOWER(FY42)),-1)</f>
        <v>-1</v>
      </c>
      <c r="GC42" s="0" t="n">
        <f aca="false">IF(GB42=-1,-1, ROW(GB42)-1+VALUE(MID(FY42,GB42+2, IFERROR(FIND(" ",FY42,GB42),999)-GB42-2)))</f>
        <v>-1</v>
      </c>
      <c r="GD42" s="0" t="str">
        <f aca="false">IF(OR(FZ42=-1,IFERROR(INDEX(FZ$2:FZ$100,GA42),999)&gt;=0,IFERROR(INDEX(GB$2:GB$100,GA42),999)&gt;=0),    IF(OR(GB42=-1,IFERROR(INDEX(FZ$2:FZ$100,GC42),999)&gt;=0,IFERROR(INDEX(GB$2:GB$100,GC42),999)&gt;=0),      FY42,REPLACE(FY42,GB42,IFERROR(FIND(" ",FY42,GB42),999)-GB42,                   INDEX(FY$2:FY$100,GC42)                  )),     REPLACE(FY42,FZ42,IFERROR(FIND(" ",FY42,FZ42),999)-FZ42,                   INDEX(FY$2:FY$100,GA42)                  ) )</f>
        <v/>
      </c>
      <c r="GE42" s="0" t="n">
        <f aca="false">IFERROR(FIND("f_",LOWER(GD42)),-1)</f>
        <v>-1</v>
      </c>
      <c r="GF42" s="0" t="n">
        <f aca="false">IF(GE42=-1,-1, VALUE(MID(GD42,GE42+2, IFERROR(FIND(" ",GD42,GE42),999)-GE42-2)))</f>
        <v>-1</v>
      </c>
      <c r="GG42" s="0" t="n">
        <f aca="false">IFERROR(FIND("r_",LOWER(GD42)),-1)</f>
        <v>-1</v>
      </c>
      <c r="GH42" s="0" t="n">
        <f aca="false">IF(GG42=-1,-1, ROW(GG42)-1+VALUE(MID(GD42,GG42+2, IFERROR(FIND(" ",GD42,GG42),999)-GG42-2)))</f>
        <v>-1</v>
      </c>
      <c r="GI42" s="0" t="str">
        <f aca="false">IF(OR(GE42=-1,IFERROR(INDEX(GE$2:GE$100,GF42),999)&gt;=0,IFERROR(INDEX(GG$2:GG$100,GF42),999)&gt;=0),    IF(OR(GG42=-1,IFERROR(INDEX(GE$2:GE$100,GH42),999)&gt;=0,IFERROR(INDEX(GG$2:GG$100,GH42),999)&gt;=0),      GD42,REPLACE(GD42,GG42,IFERROR(FIND(" ",GD42,GG42),999)-GG42,                   INDEX(GD$2:GD$100,GH42)                  )),     REPLACE(GD42,GE42,IFERROR(FIND(" ",GD42,GE42),999)-GE42,                   INDEX(GD$2:GD$100,GF42)                  ) )</f>
        <v/>
      </c>
      <c r="GJ42" s="0" t="n">
        <f aca="false">IFERROR(FIND("f_",LOWER(GI42)),-1)</f>
        <v>-1</v>
      </c>
      <c r="GK42" s="0" t="n">
        <f aca="false">IF(GJ42=-1,-1, VALUE(MID(GI42,GJ42+2, IFERROR(FIND(" ",GI42,GJ42),999)-GJ42-2)))</f>
        <v>-1</v>
      </c>
      <c r="GL42" s="0" t="n">
        <f aca="false">IFERROR(FIND("r_",LOWER(GI42)),-1)</f>
        <v>-1</v>
      </c>
      <c r="GM42" s="0" t="n">
        <f aca="false">IF(GL42=-1,-1, ROW(GL42)-1+VALUE(MID(GI42,GL42+2, IFERROR(FIND(" ",GI42,GL42),999)-GL42-2)))</f>
        <v>-1</v>
      </c>
      <c r="GN42" s="0" t="str">
        <f aca="false">IF(OR(GJ42=-1,IFERROR(INDEX(GJ$2:GJ$100,GK42),999)&gt;=0,IFERROR(INDEX(GL$2:GL$100,GK42),999)&gt;=0),    IF(OR(GL42=-1,IFERROR(INDEX(GJ$2:GJ$100,GM42),999)&gt;=0,IFERROR(INDEX(GL$2:GL$100,GM42),999)&gt;=0),      GI42,REPLACE(GI42,GL42,IFERROR(FIND(" ",GI42,GL42),999)-GL42,                   INDEX(GI$2:GI$100,GM42)                  )),     REPLACE(GI42,GJ42,IFERROR(FIND(" ",GI42,GJ42),999)-GJ42,                   INDEX(GI$2:GI$100,GK42)                  ) )</f>
        <v/>
      </c>
      <c r="GO42" s="0" t="n">
        <f aca="false">IFERROR(FIND("f_",LOWER(GN42)),-1)</f>
        <v>-1</v>
      </c>
      <c r="GP42" s="0" t="n">
        <f aca="false">IF(GO42=-1,-1, VALUE(MID(GN42,GO42+2, IFERROR(FIND(" ",GN42,GO42),999)-GO42-2)))</f>
        <v>-1</v>
      </c>
      <c r="GQ42" s="0" t="n">
        <f aca="false">IFERROR(FIND("r_",LOWER(GN42)),-1)</f>
        <v>-1</v>
      </c>
      <c r="GR42" s="0" t="n">
        <f aca="false">IF(GQ42=-1,-1, ROW(GQ42)-1+VALUE(MID(GN42,GQ42+2, IFERROR(FIND(" ",GN42,GQ42),999)-GQ42-2)))</f>
        <v>-1</v>
      </c>
      <c r="GS42" s="0" t="str">
        <f aca="false">IF(OR(GO42=-1,IFERROR(INDEX(GO$2:GO$100,GP42),999)&gt;=0,IFERROR(INDEX(GQ$2:GQ$100,GP42),999)&gt;=0),    IF(OR(GQ42=-1,IFERROR(INDEX(GO$2:GO$100,GR42),999)&gt;=0,IFERROR(INDEX(GQ$2:GQ$100,GR42),999)&gt;=0),      GN42,REPLACE(GN42,GQ42,IFERROR(FIND(" ",GN42,GQ42),999)-GQ42,                   INDEX(GN$2:GN$100,GR42)                  )),     REPLACE(GN42,GO42,IFERROR(FIND(" ",GN42,GO42),999)-GO42,                   INDEX(GN$2:GN$100,GP42)                  ) )</f>
        <v/>
      </c>
      <c r="GT42" s="0" t="n">
        <f aca="false">IFERROR(FIND("f_",LOWER(GS42)),-1)</f>
        <v>-1</v>
      </c>
      <c r="GU42" s="0" t="n">
        <f aca="false">IF(GT42=-1,-1, VALUE(MID(GS42,GT42+2, IFERROR(FIND(" ",GS42,GT42),999)-GT42-2)))</f>
        <v>-1</v>
      </c>
      <c r="GV42" s="0" t="n">
        <f aca="false">IFERROR(FIND("r_",LOWER(GS42)),-1)</f>
        <v>-1</v>
      </c>
      <c r="GW42" s="0" t="n">
        <f aca="false">IF(GV42=-1,-1, ROW(GV42)-1+VALUE(MID(GS42,GV42+2, IFERROR(FIND(" ",GS42,GV42),999)-GV42-2)))</f>
        <v>-1</v>
      </c>
      <c r="GX42" s="0" t="str">
        <f aca="false">IF(OR(GT42=-1,IFERROR(INDEX(GT$2:GT$100,GU42),999)&gt;=0,IFERROR(INDEX(GV$2:GV$100,GU42),999)&gt;=0),    IF(OR(GV42=-1,IFERROR(INDEX(GT$2:GT$100,GW42),999)&gt;=0,IFERROR(INDEX(GV$2:GV$100,GW42),999)&gt;=0),      GS42,REPLACE(GS42,GV42,IFERROR(FIND(" ",GS42,GV42),999)-GV42,                   INDEX(GS$2:GS$100,GW42)                  )),     REPLACE(GS42,GT42,IFERROR(FIND(" ",GS42,GT42),999)-GT42,                   INDEX(GS$2:GS$100,GU42)                  ) )</f>
        <v/>
      </c>
      <c r="GY42" s="0" t="n">
        <f aca="false">IFERROR(FIND("f_",LOWER(GX42)),-1)</f>
        <v>-1</v>
      </c>
      <c r="GZ42" s="0" t="n">
        <f aca="false">IF(GY42=-1,-1, VALUE(MID(GX42,GY42+2, IFERROR(FIND(" ",GX42,GY42),999)-GY42-2)))</f>
        <v>-1</v>
      </c>
      <c r="HA42" s="0" t="n">
        <f aca="false">IFERROR(FIND("r_",LOWER(GX42)),-1)</f>
        <v>-1</v>
      </c>
      <c r="HB42" s="0" t="n">
        <f aca="false">IF(HA42=-1,-1, ROW(HA42)-1+VALUE(MID(GX42,HA42+2, IFERROR(FIND(" ",GX42,HA42),999)-HA42-2)))</f>
        <v>-1</v>
      </c>
      <c r="HC42" s="0" t="str">
        <f aca="false">IF(OR(GY42=-1,IFERROR(INDEX(GY$2:GY$100,GZ42),999)&gt;=0,IFERROR(INDEX(HA$2:HA$100,GZ42),999)&gt;=0),    IF(OR(HA42=-1,IFERROR(INDEX(GY$2:GY$100,HB42),999)&gt;=0,IFERROR(INDEX(HA$2:HA$100,HB42),999)&gt;=0),      GX42,REPLACE(GX42,HA42,IFERROR(FIND(" ",GX42,HA42),999)-HA42,                   INDEX(GX$2:GX$100,HB42)                  )),     REPLACE(GX42,GY42,IFERROR(FIND(" ",GX42,GY42),999)-GY42,                   INDEX(GX$2:GX$100,GZ42)                  ) )</f>
        <v/>
      </c>
      <c r="HD42" s="0" t="n">
        <f aca="false">IFERROR(FIND("f_",LOWER(HC42)),-1)</f>
        <v>-1</v>
      </c>
      <c r="HE42" s="0" t="n">
        <f aca="false">IF(HD42=-1,-1, VALUE(MID(HC42,HD42+2, IFERROR(FIND(" ",HC42,HD42),999)-HD42-2)))</f>
        <v>-1</v>
      </c>
      <c r="HF42" s="0" t="n">
        <f aca="false">IFERROR(FIND("r_",LOWER(HC42)),-1)</f>
        <v>-1</v>
      </c>
      <c r="HG42" s="0" t="n">
        <f aca="false">IF(HF42=-1,-1, ROW(HF42)-1+VALUE(MID(HC42,HF42+2, IFERROR(FIND(" ",HC42,HF42),999)-HF42-2)))</f>
        <v>-1</v>
      </c>
      <c r="HH42" s="0" t="str">
        <f aca="false">IF(OR(HD42=-1,IFERROR(INDEX(HD$2:HD$100,HE42),999)&gt;=0,IFERROR(INDEX(HF$2:HF$100,HE42),999)&gt;=0),    IF(OR(HF42=-1,IFERROR(INDEX(HD$2:HD$100,HG42),999)&gt;=0,IFERROR(INDEX(HF$2:HF$100,HG42),999)&gt;=0),      HC42,REPLACE(HC42,HF42,IFERROR(FIND(" ",HC42,HF42),999)-HF42,                   INDEX(HC$2:HC$100,HG42)                  )),     REPLACE(HC42,HD42,IFERROR(FIND(" ",HC42,HD42),999)-HD42,                   INDEX(HC$2:HC$100,HE42)                  ) )</f>
        <v/>
      </c>
      <c r="HI42" s="0" t="n">
        <f aca="false">IFERROR(FIND("f_",LOWER(HH42)),-1)</f>
        <v>-1</v>
      </c>
      <c r="HJ42" s="0" t="n">
        <f aca="false">IF(HI42=-1,-1, VALUE(MID(HH42,HI42+2, IFERROR(FIND(" ",HH42,HI42),999)-HI42-2)))</f>
        <v>-1</v>
      </c>
      <c r="HK42" s="0" t="n">
        <f aca="false">IFERROR(FIND("r_",LOWER(HH42)),-1)</f>
        <v>-1</v>
      </c>
      <c r="HL42" s="0" t="n">
        <f aca="false">IF(HK42=-1,-1, ROW(HK42)-1+VALUE(MID(HH42,HK42+2, IFERROR(FIND(" ",HH42,HK42),999)-HK42-2)))</f>
        <v>-1</v>
      </c>
      <c r="HM42" s="0" t="str">
        <f aca="false">IF(OR(HI42=-1,IFERROR(INDEX(HI$2:HI$100,HJ42),999)&gt;=0,IFERROR(INDEX(HK$2:HK$100,HJ42),999)&gt;=0),    IF(OR(HK42=-1,IFERROR(INDEX(HI$2:HI$100,HL42),999)&gt;=0,IFERROR(INDEX(HK$2:HK$100,HL42),999)&gt;=0),      HH42,REPLACE(HH42,HK42,IFERROR(FIND(" ",HH42,HK42),999)-HK42,                   INDEX(HH$2:HH$100,HL42)                  )),     REPLACE(HH42,HI42,IFERROR(FIND(" ",HH42,HI42),999)-HI42,                   INDEX(HH$2:HH$100,HJ42)                  ) )</f>
        <v/>
      </c>
      <c r="HN42" s="0" t="n">
        <f aca="false">IFERROR(FIND("f_",LOWER(HM42)),-1)</f>
        <v>-1</v>
      </c>
      <c r="HO42" s="0" t="n">
        <f aca="false">IF(HN42=-1,-1, VALUE(MID(HM42,HN42+2, IFERROR(FIND(" ",HM42,HN42),999)-HN42-2)))</f>
        <v>-1</v>
      </c>
      <c r="HP42" s="0" t="n">
        <f aca="false">IFERROR(FIND("r_",LOWER(HM42)),-1)</f>
        <v>-1</v>
      </c>
      <c r="HQ42" s="0" t="n">
        <f aca="false">IF(HP42=-1,-1, ROW(HP42)-1+VALUE(MID(HM42,HP42+2, IFERROR(FIND(" ",HM42,HP42),999)-HP42-2)))</f>
        <v>-1</v>
      </c>
      <c r="HR42" s="0" t="str">
        <f aca="false">IF(OR(HN42=-1,IFERROR(INDEX(HN$2:HN$100,HO42),999)&gt;=0,IFERROR(INDEX(HP$2:HP$100,HO42),999)&gt;=0),    IF(OR(HP42=-1,IFERROR(INDEX(HN$2:HN$100,HQ42),999)&gt;=0,IFERROR(INDEX(HP$2:HP$100,HQ42),999)&gt;=0),      HM42,REPLACE(HM42,HP42,IFERROR(FIND(" ",HM42,HP42),999)-HP42,                   INDEX(HM$2:HM$100,HQ42)                  )),     REPLACE(HM42,HN42,IFERROR(FIND(" ",HM42,HN42),999)-HN42,                   INDEX(HM$2:HM$100,HO42)                  ) )</f>
        <v/>
      </c>
      <c r="HS42" s="0" t="n">
        <f aca="false">IFERROR(FIND("f_",LOWER(HR42)),-1)</f>
        <v>-1</v>
      </c>
      <c r="HT42" s="0" t="n">
        <f aca="false">IF(HS42=-1,-1, VALUE(MID(HR42,HS42+2, IFERROR(FIND(" ",HR42,HS42),999)-HS42-2)))</f>
        <v>-1</v>
      </c>
      <c r="HU42" s="0" t="n">
        <f aca="false">IFERROR(FIND("r_",LOWER(HR42)),-1)</f>
        <v>-1</v>
      </c>
      <c r="HV42" s="0" t="n">
        <f aca="false">IF(HU42=-1,-1, ROW(HU42)-1+VALUE(MID(HR42,HU42+2, IFERROR(FIND(" ",HR42,HU42),999)-HU42-2)))</f>
        <v>-1</v>
      </c>
      <c r="HW42" s="0" t="str">
        <f aca="false">IF(OR(HS42=-1,IFERROR(INDEX(HS$2:HS$100,HT42),999)&gt;=0,IFERROR(INDEX(HU$2:HU$100,HT42),999)&gt;=0),    IF(OR(HU42=-1,IFERROR(INDEX(HS$2:HS$100,HV42),999)&gt;=0,IFERROR(INDEX(HU$2:HU$100,HV42),999)&gt;=0),      HR42,REPLACE(HR42,HU42,IFERROR(FIND(" ",HR42,HU42),999)-HU42,                   INDEX(HR$2:HR$100,HV42)                  )),     REPLACE(HR42,HS42,IFERROR(FIND(" ",HR42,HS42),999)-HS42,                   INDEX(HR$2:HR$100,HT42)                  ) )</f>
        <v/>
      </c>
      <c r="HX42" s="0" t="n">
        <f aca="false">IFERROR(FIND("f_",LOWER(HW42)),-1)</f>
        <v>-1</v>
      </c>
      <c r="HY42" s="0" t="n">
        <f aca="false">IF(HX42=-1,-1, VALUE(MID(HW42,HX42+2, IFERROR(FIND(" ",HW42,HX42),999)-HX42-2)))</f>
        <v>-1</v>
      </c>
      <c r="HZ42" s="0" t="n">
        <f aca="false">IFERROR(FIND("r_",LOWER(HW42)),-1)</f>
        <v>-1</v>
      </c>
      <c r="IA42" s="0" t="n">
        <f aca="false">IF(HZ42=-1,-1, ROW(HZ42)-1+VALUE(MID(HW42,HZ42+2, IFERROR(FIND(" ",HW42,HZ42),999)-HZ42-2)))</f>
        <v>-1</v>
      </c>
      <c r="IB42" s="0" t="str">
        <f aca="false">IF(OR(HX42=-1,IFERROR(INDEX(HX$2:HX$100,HY42),999)&gt;=0,IFERROR(INDEX(HZ$2:HZ$100,HY42),999)&gt;=0),    IF(OR(HZ42=-1,IFERROR(INDEX(HX$2:HX$100,IA42),999)&gt;=0,IFERROR(INDEX(HZ$2:HZ$100,IA42),999)&gt;=0),      HW42,REPLACE(HW42,HZ42,IFERROR(FIND(" ",HW42,HZ42),999)-HZ42,                   INDEX(HW$2:HW$100,IA42)                  )),     REPLACE(HW42,HX42,IFERROR(FIND(" ",HW42,HX42),999)-HX42,                   INDEX(HW$2:HW$100,HY42)                  ) )</f>
        <v/>
      </c>
      <c r="IC42" s="0" t="n">
        <f aca="false">IFERROR(FIND("f_",LOWER(IB42)),-1)</f>
        <v>-1</v>
      </c>
      <c r="ID42" s="0" t="n">
        <f aca="false">IF(IC42=-1,-1, VALUE(MID(IB42,IC42+2, IFERROR(FIND(" ",IB42,IC42),999)-IC42-2)))</f>
        <v>-1</v>
      </c>
      <c r="IE42" s="0" t="n">
        <f aca="false">IFERROR(FIND("r_",LOWER(IB42)),-1)</f>
        <v>-1</v>
      </c>
      <c r="IF42" s="0" t="n">
        <f aca="false">IF(IE42=-1,-1, ROW(IE42)-1+VALUE(MID(IB42,IE42+2, IFERROR(FIND(" ",IB42,IE42),999)-IE42-2)))</f>
        <v>-1</v>
      </c>
      <c r="IG42" s="0" t="str">
        <f aca="false">IF(OR(IC42=-1,IFERROR(INDEX(IC$2:IC$100,ID42),999)&gt;=0,IFERROR(INDEX(IE$2:IE$100,ID42),999)&gt;=0),    IF(OR(IE42=-1,IFERROR(INDEX(IC$2:IC$100,IF42),999)&gt;=0,IFERROR(INDEX(IE$2:IE$100,IF42),999)&gt;=0),      IB42,REPLACE(IB42,IE42,IFERROR(FIND(" ",IB42,IE42),999)-IE42,                   INDEX(IB$2:IB$100,IF42)                  )),     REPLACE(IB42,IC42,IFERROR(FIND(" ",IB42,IC42),999)-IC42,                   INDEX(IB$2:IB$100,ID42)                  ) )</f>
        <v/>
      </c>
      <c r="IH42" s="0" t="n">
        <f aca="false">IFERROR(FIND("f_",LOWER(IG42)),-1)</f>
        <v>-1</v>
      </c>
      <c r="II42" s="0" t="n">
        <f aca="false">IF(IH42=-1,-1, VALUE(MID(IG42,IH42+2, IFERROR(FIND(" ",IG42,IH42),999)-IH42-2)))</f>
        <v>-1</v>
      </c>
      <c r="IJ42" s="0" t="n">
        <f aca="false">IFERROR(FIND("r_",LOWER(IG42)),-1)</f>
        <v>-1</v>
      </c>
      <c r="IK42" s="0" t="n">
        <f aca="false">IF(IJ42=-1,-1, ROW(IJ42)-1+VALUE(MID(IG42,IJ42+2, IFERROR(FIND(" ",IG42,IJ42),999)-IJ42-2)))</f>
        <v>-1</v>
      </c>
      <c r="IL42" s="0" t="str">
        <f aca="false">IF(OR(IH42=-1,IFERROR(INDEX(IH$2:IH$100,II42),999)&gt;=0,IFERROR(INDEX(IJ$2:IJ$100,II42),999)&gt;=0),    IF(OR(IJ42=-1,IFERROR(INDEX(IH$2:IH$100,IK42),999)&gt;=0,IFERROR(INDEX(IJ$2:IJ$100,IK42),999)&gt;=0),      IG42,REPLACE(IG42,IJ42,IFERROR(FIND(" ",IG42,IJ42),999)-IJ42,                   INDEX(IG$2:IG$100,IK42)                  )),     REPLACE(IG42,IH42,IFERROR(FIND(" ",IG42,IH42),999)-IH42,                   INDEX(IG$2:IG$100,II42)                  ) )</f>
        <v/>
      </c>
      <c r="IM42" s="0" t="n">
        <f aca="false">IFERROR(FIND("f_",LOWER(IL42)),-1)</f>
        <v>-1</v>
      </c>
      <c r="IN42" s="0" t="n">
        <f aca="false">IF(IM42=-1,-1, VALUE(MID(IL42,IM42+2, IFERROR(FIND(" ",IL42,IM42),999)-IM42-2)))</f>
        <v>-1</v>
      </c>
      <c r="IO42" s="0" t="n">
        <f aca="false">IFERROR(FIND("r_",LOWER(IL42)),-1)</f>
        <v>-1</v>
      </c>
      <c r="IP42" s="0" t="n">
        <f aca="false">IF(IO42=-1,-1, ROW(IO42)-1+VALUE(MID(IL42,IO42+2, IFERROR(FIND(" ",IL42,IO42),999)-IO42-2)))</f>
        <v>-1</v>
      </c>
      <c r="IQ42" s="0" t="str">
        <f aca="false">IF(OR(IM42=-1,IFERROR(INDEX(IM$2:IM$100,IN42),999)&gt;=0,IFERROR(INDEX(IO$2:IO$100,IN42),999)&gt;=0),    IF(OR(IO42=-1,IFERROR(INDEX(IM$2:IM$100,IP42),999)&gt;=0,IFERROR(INDEX(IO$2:IO$100,IP42),999)&gt;=0),      IL42,REPLACE(IL42,IO42,IFERROR(FIND(" ",IL42,IO42),999)-IO42,                   INDEX(IL$2:IL$100,IP42)                  )),     REPLACE(IL42,IM42,IFERROR(FIND(" ",IL42,IM42),999)-IM42,                   INDEX(IL$2:IL$100,IN42)                  ) )</f>
        <v/>
      </c>
      <c r="IR42" s="0" t="n">
        <f aca="false">IFERROR(FIND("f_",LOWER(IQ42)),-1)</f>
        <v>-1</v>
      </c>
      <c r="IS42" s="0" t="n">
        <f aca="false">IF(IR42=-1,-1, VALUE(MID(IQ42,IR42+2, IFERROR(FIND(" ",IQ42,IR42),999)-IR42-2)))</f>
        <v>-1</v>
      </c>
      <c r="IT42" s="0" t="n">
        <f aca="false">IFERROR(FIND("r_",LOWER(IQ42)),-1)</f>
        <v>-1</v>
      </c>
      <c r="IU42" s="0" t="n">
        <f aca="false">IF(IT42=-1,-1, ROW(IT42)-1+VALUE(MID(IQ42,IT42+2, IFERROR(FIND(" ",IQ42,IT42),999)-IT42-2)))</f>
        <v>-1</v>
      </c>
      <c r="IV42" s="0" t="str">
        <f aca="false">IF(OR(IR42=-1,IFERROR(INDEX(IR$2:IR$100,IS42),999)&gt;=0,IFERROR(INDEX(IT$2:IT$100,IS42),999)&gt;=0),    IF(OR(IT42=-1,IFERROR(INDEX(IR$2:IR$100,IU42),999)&gt;=0,IFERROR(INDEX(IT$2:IT$100,IU42),999)&gt;=0),      IQ42,REPLACE(IQ42,IT42,IFERROR(FIND(" ",IQ42,IT42),999)-IT42,                   INDEX(IQ$2:IQ$100,IU42)                  )),     REPLACE(IQ42,IR42,IFERROR(FIND(" ",IQ42,IR42),999)-IR42,                   INDEX(IQ$2:IQ$100,IS42)                  ) )</f>
        <v/>
      </c>
      <c r="IW42" s="0" t="n">
        <f aca="false">IFERROR(FIND("f_",LOWER(IV42)),-1)</f>
        <v>-1</v>
      </c>
      <c r="IX42" s="0" t="n">
        <f aca="false">IF(IW42=-1,-1, VALUE(MID(IV42,IW42+2, IFERROR(FIND(" ",IV42,IW42),999)-IW42-2)))</f>
        <v>-1</v>
      </c>
      <c r="IY42" s="0" t="n">
        <f aca="false">IFERROR(FIND("r_",LOWER(IV42)),-1)</f>
        <v>-1</v>
      </c>
      <c r="IZ42" s="0" t="n">
        <f aca="false">IF(IY42=-1,-1, ROW(IY42)-1+VALUE(MID(IV42,IY42+2, IFERROR(FIND(" ",IV42,IY42),999)-IY42-2)))</f>
        <v>-1</v>
      </c>
      <c r="JA42" s="0" t="str">
        <f aca="false">IF(OR(IW42=-1,IFERROR(INDEX(IW$2:IW$100,IX42),999)&gt;=0,IFERROR(INDEX(IY$2:IY$100,IX42),999)&gt;=0),    IF(OR(IY42=-1,IFERROR(INDEX(IW$2:IW$100,IZ42),999)&gt;=0,IFERROR(INDEX(IY$2:IY$100,IZ42),999)&gt;=0),      IV42,REPLACE(IV42,IY42,IFERROR(FIND(" ",IV42,IY42),999)-IY42,                   INDEX(IV$2:IV$100,IZ42)                  )),     REPLACE(IV42,IW42,IFERROR(FIND(" ",IV42,IW42),999)-IW42,                   INDEX(IV$2:IV$100,IX42)                  ) )</f>
        <v/>
      </c>
      <c r="JB42" s="0" t="n">
        <f aca="false">IFERROR(FIND("f_",LOWER(JA42)),-1)</f>
        <v>-1</v>
      </c>
      <c r="JC42" s="0" t="n">
        <f aca="false">IF(JB42=-1,-1, VALUE(MID(JA42,JB42+2, IFERROR(FIND(" ",JA42,JB42),999)-JB42-2)))</f>
        <v>-1</v>
      </c>
      <c r="JD42" s="0" t="n">
        <f aca="false">IFERROR(FIND("r_",LOWER(JA42)),-1)</f>
        <v>-1</v>
      </c>
      <c r="JE42" s="0" t="n">
        <f aca="false">IF(JD42=-1,-1, ROW(JD42)-1+VALUE(MID(JA42,JD42+2, IFERROR(FIND(" ",JA42,JD42),999)-JD42-2)))</f>
        <v>-1</v>
      </c>
      <c r="JF42" s="0" t="str">
        <f aca="false">IF(OR(JB42=-1,IFERROR(INDEX(JB$2:JB$100,JC42),999)&gt;=0,IFERROR(INDEX(JD$2:JD$100,JC42),999)&gt;=0),    IF(OR(JD42=-1,IFERROR(INDEX(JB$2:JB$100,JE42),999)&gt;=0,IFERROR(INDEX(JD$2:JD$100,JE42),999)&gt;=0),      JA42,REPLACE(JA42,JD42,IFERROR(FIND(" ",JA42,JD42),999)-JD42,                   INDEX(JA$2:JA$100,JE42)                  )),     REPLACE(JA42,JB42,IFERROR(FIND(" ",JA42,JB42),999)-JB42,                   INDEX(JA$2:JA$100,JC42)                  ) )</f>
        <v/>
      </c>
      <c r="JG42" s="0" t="n">
        <f aca="false">IFERROR(FIND("f_",LOWER(JF42)),-1)</f>
        <v>-1</v>
      </c>
      <c r="JH42" s="0" t="n">
        <f aca="false">IF(JG42=-1,-1, VALUE(MID(JF42,JG42+2, IFERROR(FIND(" ",JF42,JG42),999)-JG42-2)))</f>
        <v>-1</v>
      </c>
      <c r="JI42" s="0" t="n">
        <f aca="false">IFERROR(FIND("r_",LOWER(JF42)),-1)</f>
        <v>-1</v>
      </c>
      <c r="JJ42" s="0" t="n">
        <f aca="false">IF(JI42=-1,-1, ROW(JI42)-1+VALUE(MID(JF42,JI42+2, IFERROR(FIND(" ",JF42,JI42),999)-JI42-2)))</f>
        <v>-1</v>
      </c>
      <c r="JK42" s="0" t="str">
        <f aca="false">IF(OR(JG42=-1,IFERROR(INDEX(JG$2:JG$100,JH42),999)&gt;=0,IFERROR(INDEX(JI$2:JI$100,JH42),999)&gt;=0),    IF(OR(JI42=-1,IFERROR(INDEX(JG$2:JG$100,JJ42),999)&gt;=0,IFERROR(INDEX(JI$2:JI$100,JJ42),999)&gt;=0),      JF42,REPLACE(JF42,JI42,IFERROR(FIND(" ",JF42,JI42),999)-JI42,                   INDEX(JF$2:JF$100,JJ42)                  )),     REPLACE(JF42,JG42,IFERROR(FIND(" ",JF42,JG42),999)-JG42,                   INDEX(JF$2:JF$100,JH42)                  ) )</f>
        <v/>
      </c>
      <c r="JL42" s="0" t="n">
        <f aca="false">IFERROR(FIND("f_",LOWER(JK42)),-1)</f>
        <v>-1</v>
      </c>
      <c r="JM42" s="0" t="n">
        <f aca="false">IF(JL42=-1,-1, VALUE(MID(JK42,JL42+2, IFERROR(FIND(" ",JK42,JL42),999)-JL42-2)))</f>
        <v>-1</v>
      </c>
      <c r="JN42" s="0" t="n">
        <f aca="false">IFERROR(FIND("r_",LOWER(JK42)),-1)</f>
        <v>-1</v>
      </c>
      <c r="JO42" s="0" t="n">
        <f aca="false">IF(JN42=-1,-1, ROW(JN42)-1+VALUE(MID(JK42,JN42+2, IFERROR(FIND(" ",JK42,JN42),999)-JN42-2)))</f>
        <v>-1</v>
      </c>
      <c r="JP42" s="0" t="str">
        <f aca="false">IF(OR(JL42=-1,IFERROR(INDEX(JL$2:JL$100,JM42),999)&gt;=0,IFERROR(INDEX(JN$2:JN$100,JM42),999)&gt;=0),    IF(OR(JN42=-1,IFERROR(INDEX(JL$2:JL$100,JO42),999)&gt;=0,IFERROR(INDEX(JN$2:JN$100,JO42),999)&gt;=0),      JK42,REPLACE(JK42,JN42,IFERROR(FIND(" ",JK42,JN42),999)-JN42,                   INDEX(JK$2:JK$100,JO42)                  )),     REPLACE(JK42,JL42,IFERROR(FIND(" ",JK42,JL42),999)-JL42,                   INDEX(JK$2:JK$100,JM42)                  ) )</f>
        <v/>
      </c>
      <c r="JQ42" s="0" t="n">
        <f aca="false">IFERROR(FIND("f_",LOWER(JP42)),-1)</f>
        <v>-1</v>
      </c>
      <c r="JR42" s="0" t="n">
        <f aca="false">IF(JQ42=-1,-1, VALUE(MID(JP42,JQ42+2, IFERROR(FIND(" ",JP42,JQ42),999)-JQ42-2)))</f>
        <v>-1</v>
      </c>
      <c r="JS42" s="0" t="n">
        <f aca="false">IFERROR(FIND("r_",LOWER(JP42)),-1)</f>
        <v>-1</v>
      </c>
      <c r="JT42" s="0" t="n">
        <f aca="false">IF(JS42=-1,-1, ROW(JS42)-1+VALUE(MID(JP42,JS42+2, IFERROR(FIND(" ",JP42,JS42),999)-JS42-2)))</f>
        <v>-1</v>
      </c>
      <c r="JU42" s="0" t="str">
        <f aca="false">IF(OR(JQ42=-1,IFERROR(INDEX(JQ$2:JQ$100,JR42),999)&gt;=0,IFERROR(INDEX(JS$2:JS$100,JR42),999)&gt;=0),    IF(OR(JS42=-1,IFERROR(INDEX(JQ$2:JQ$100,JT42),999)&gt;=0,IFERROR(INDEX(JS$2:JS$100,JT42),999)&gt;=0),      JP42,REPLACE(JP42,JS42,IFERROR(FIND(" ",JP42,JS42),999)-JS42,                   INDEX(JP$2:JP$100,JT42)                  )),     REPLACE(JP42,JQ42,IFERROR(FIND(" ",JP42,JQ42),999)-JQ42,                   INDEX(JP$2:JP$100,JR42)                  ) )</f>
        <v/>
      </c>
      <c r="JV42" s="0" t="n">
        <f aca="false">IFERROR(FIND("f_",LOWER(JU42)),-1)</f>
        <v>-1</v>
      </c>
      <c r="JW42" s="0" t="n">
        <f aca="false">IF(JV42=-1,-1, VALUE(MID(JU42,JV42+2, IFERROR(FIND(" ",JU42,JV42),999)-JV42-2)))</f>
        <v>-1</v>
      </c>
      <c r="JX42" s="0" t="n">
        <f aca="false">IFERROR(FIND("r_",LOWER(JU42)),-1)</f>
        <v>-1</v>
      </c>
      <c r="JY42" s="0" t="n">
        <f aca="false">IF(JX42=-1,-1, ROW(JX42)-1+VALUE(MID(JU42,JX42+2, IFERROR(FIND(" ",JU42,JX42),999)-JX42-2)))</f>
        <v>-1</v>
      </c>
      <c r="JZ42" s="0" t="str">
        <f aca="false">IF(OR(JV42=-1,IFERROR(INDEX(JV$2:JV$100,JW42),999)&gt;=0,IFERROR(INDEX(JX$2:JX$100,JW42),999)&gt;=0),    IF(OR(JX42=-1,IFERROR(INDEX(JV$2:JV$100,JY42),999)&gt;=0,IFERROR(INDEX(JX$2:JX$100,JY42),999)&gt;=0),      JU42,REPLACE(JU42,JX42,IFERROR(FIND(" ",JU42,JX42),999)-JX42,                   INDEX(JU$2:JU$100,JY42)                  )),     REPLACE(JU42,JV42,IFERROR(FIND(" ",JU42,JV42),999)-JV42,                   INDEX(JU$2:JU$100,JW42)                  ) )</f>
        <v/>
      </c>
      <c r="KA42" s="0" t="n">
        <f aca="false">IFERROR(FIND("f_",LOWER(JZ42)),-1)</f>
        <v>-1</v>
      </c>
      <c r="KB42" s="0" t="n">
        <f aca="false">IF(KA42=-1,-1, VALUE(MID(JZ42,KA42+2, IFERROR(FIND(" ",JZ42,KA42),999)-KA42-2)))</f>
        <v>-1</v>
      </c>
      <c r="KC42" s="0" t="n">
        <f aca="false">IFERROR(FIND("r_",LOWER(JZ42)),-1)</f>
        <v>-1</v>
      </c>
      <c r="KD42" s="0" t="n">
        <f aca="false">IF(KC42=-1,-1, ROW(KC42)-1+VALUE(MID(JZ42,KC42+2, IFERROR(FIND(" ",JZ42,KC42),999)-KC42-2)))</f>
        <v>-1</v>
      </c>
      <c r="KE42" s="0" t="str">
        <f aca="false">IF(OR(KA42=-1,IFERROR(INDEX(KA$2:KA$100,KB42),999)&gt;=0,IFERROR(INDEX(KC$2:KC$100,KB42),999)&gt;=0),    IF(OR(KC42=-1,IFERROR(INDEX(KA$2:KA$100,KD42),999)&gt;=0,IFERROR(INDEX(KC$2:KC$100,KD42),999)&gt;=0),      JZ42,REPLACE(JZ42,KC42,IFERROR(FIND(" ",JZ42,KC42),999)-KC42,                   INDEX(JZ$2:JZ$100,KD42)                  )),     REPLACE(JZ42,KA42,IFERROR(FIND(" ",JZ42,KA42),999)-KA42,                   INDEX(JZ$2:JZ$100,KB42)                  ) )</f>
        <v/>
      </c>
      <c r="KF42" s="0" t="n">
        <f aca="false">IFERROR(FIND("f_",LOWER(KE42)),-1)</f>
        <v>-1</v>
      </c>
      <c r="KG42" s="0" t="n">
        <f aca="false">IF(KF42=-1,-1, VALUE(MID(KE42,KF42+2, IFERROR(FIND(" ",KE42,KF42),999)-KF42-2)))</f>
        <v>-1</v>
      </c>
      <c r="KH42" s="0" t="n">
        <f aca="false">IFERROR(FIND("r_",LOWER(KE42)),-1)</f>
        <v>-1</v>
      </c>
      <c r="KI42" s="0" t="n">
        <f aca="false">IF(KH42=-1,-1, ROW(KH42)-1+VALUE(MID(KE42,KH42+2, IFERROR(FIND(" ",KE42,KH42),999)-KH42-2)))</f>
        <v>-1</v>
      </c>
      <c r="KJ42" s="0" t="str">
        <f aca="false">IF(OR(KF42=-1,IFERROR(INDEX(KF$2:KF$100,KG42),999)&gt;=0,IFERROR(INDEX(KH$2:KH$100,KG42),999)&gt;=0),    IF(OR(KH42=-1,IFERROR(INDEX(KF$2:KF$100,KI42),999)&gt;=0,IFERROR(INDEX(KH$2:KH$100,KI42),999)&gt;=0),      KE42,REPLACE(KE42,KH42,IFERROR(FIND(" ",KE42,KH42),999)-KH42,                   INDEX(KE$2:KE$100,KI42)                  )),     REPLACE(KE42,KF42,IFERROR(FIND(" ",KE42,KF42),999)-KF42,                   INDEX(KE$2:KE$100,KG42)                  ) )</f>
        <v/>
      </c>
      <c r="KK42" s="0" t="n">
        <f aca="false">IFERROR(FIND("f_",LOWER(KJ42)),-1)</f>
        <v>-1</v>
      </c>
      <c r="KL42" s="0" t="n">
        <f aca="false">IF(KK42=-1,-1, VALUE(MID(KJ42,KK42+2, IFERROR(FIND(" ",KJ42,KK42),999)-KK42-2)))</f>
        <v>-1</v>
      </c>
      <c r="KM42" s="0" t="n">
        <f aca="false">IFERROR(FIND("r_",LOWER(KJ42)),-1)</f>
        <v>-1</v>
      </c>
      <c r="KN42" s="0" t="n">
        <f aca="false">IF(KM42=-1,-1, ROW(KM42)-1+VALUE(MID(KJ42,KM42+2, IFERROR(FIND(" ",KJ42,KM42),999)-KM42-2)))</f>
        <v>-1</v>
      </c>
      <c r="KO42" s="0" t="str">
        <f aca="false">IF(OR(KK42=-1,IFERROR(INDEX(KK$2:KK$100,KL42),999)&gt;=0,IFERROR(INDEX(KM$2:KM$100,KL42),999)&gt;=0),    IF(OR(KM42=-1,IFERROR(INDEX(KK$2:KK$100,KN42),999)&gt;=0,IFERROR(INDEX(KM$2:KM$100,KN42),999)&gt;=0),      KJ42,REPLACE(KJ42,KM42,IFERROR(FIND(" ",KJ42,KM42),999)-KM42,                   INDEX(KJ$2:KJ$100,KN42)                  )),     REPLACE(KJ42,KK42,IFERROR(FIND(" ",KJ42,KK42),999)-KK42,                   INDEX(KJ$2:KJ$100,KL42)                  ) )</f>
        <v/>
      </c>
      <c r="KP42" s="0" t="n">
        <f aca="false">IFERROR(FIND("f_",LOWER(KO42)),-1)</f>
        <v>-1</v>
      </c>
      <c r="KQ42" s="0" t="n">
        <f aca="false">IF(KP42=-1,-1, VALUE(MID(KO42,KP42+2, IFERROR(FIND(" ",KO42,KP42),999)-KP42-2)))</f>
        <v>-1</v>
      </c>
      <c r="KR42" s="0" t="n">
        <f aca="false">IFERROR(FIND("r_",LOWER(KO42)),-1)</f>
        <v>-1</v>
      </c>
      <c r="KS42" s="0" t="n">
        <f aca="false">IF(KR42=-1,-1, ROW(KR42)-1+VALUE(MID(KO42,KR42+2, IFERROR(FIND(" ",KO42,KR42),999)-KR42-2)))</f>
        <v>-1</v>
      </c>
      <c r="KT42" s="0" t="str">
        <f aca="false">IF(OR(KP42=-1,IFERROR(INDEX(KP$2:KP$100,KQ42),999)&gt;=0,IFERROR(INDEX(KR$2:KR$100,KQ42),999)&gt;=0),    IF(OR(KR42=-1,IFERROR(INDEX(KP$2:KP$100,KS42),999)&gt;=0,IFERROR(INDEX(KR$2:KR$100,KS42),999)&gt;=0),      KO42,REPLACE(KO42,KR42,IFERROR(FIND(" ",KO42,KR42),999)-KR42,                   INDEX(KO$2:KO$100,KS42)                  )),     REPLACE(KO42,KP42,IFERROR(FIND(" ",KO42,KP42),999)-KP42,                   INDEX(KO$2:KO$100,KQ42)                  ) )</f>
        <v/>
      </c>
      <c r="KU42" s="0" t="n">
        <f aca="false">IFERROR(FIND("f_",LOWER(KT42)),-1)</f>
        <v>-1</v>
      </c>
      <c r="KV42" s="0" t="n">
        <f aca="false">IF(KU42=-1,-1, VALUE(MID(KT42,KU42+2, IFERROR(FIND(" ",KT42,KU42),999)-KU42-2)))</f>
        <v>-1</v>
      </c>
      <c r="KW42" s="0" t="n">
        <f aca="false">IFERROR(FIND("r_",LOWER(KT42)),-1)</f>
        <v>-1</v>
      </c>
      <c r="KX42" s="0" t="n">
        <f aca="false">IF(KW42=-1,-1, ROW(KW42)-1+VALUE(MID(KT42,KW42+2, IFERROR(FIND(" ",KT42,KW42),999)-KW42-2)))</f>
        <v>-1</v>
      </c>
      <c r="KY42" s="0" t="str">
        <f aca="false">IF(OR(KU42=-1,IFERROR(INDEX(KU$2:KU$100,KV42),999)&gt;=0,IFERROR(INDEX(KW$2:KW$100,KV42),999)&gt;=0),    IF(OR(KW42=-1,IFERROR(INDEX(KU$2:KU$100,KX42),999)&gt;=0,IFERROR(INDEX(KW$2:KW$100,KX42),999)&gt;=0),      KT42,REPLACE(KT42,KW42,IFERROR(FIND(" ",KT42,KW42),999)-KW42,                   INDEX(KT$2:KT$100,KX42)                  )),     REPLACE(KT42,KU42,IFERROR(FIND(" ",KT42,KU42),999)-KU42,                   INDEX(KT$2:KT$100,KV42)                  ) )</f>
        <v/>
      </c>
    </row>
    <row r="43" customFormat="false" ht="13.8" hidden="false" customHeight="false" outlineLevel="0" collapsed="false">
      <c r="D43" s="1"/>
      <c r="I43" s="0" t="str">
        <f aca="false">KY43</f>
        <v/>
      </c>
      <c r="L43" s="0" t="e">
        <f aca="false">VLOOKUP($D43,Relgebra!$A:$E,5,0)</f>
        <v>#N/A</v>
      </c>
      <c r="M43" s="0" t="e">
        <f aca="false">SUBSTITUTE(SUBSTITUTE(L43,"parm1",E43),"parm2",F43)</f>
        <v>#N/A</v>
      </c>
      <c r="N43" s="0" t="str">
        <f aca="false">IFERROR(VLOOKUP(ROW($A42),$G$2:$M$100,COLUMN(M42)-COLUMN(G42)+1,0),"")</f>
        <v/>
      </c>
      <c r="P43" s="0" t="str">
        <f aca="false">N43</f>
        <v/>
      </c>
      <c r="Q43" s="0" t="n">
        <f aca="false">IFERROR(FIND("f_",LOWER(P43)),-1)</f>
        <v>-1</v>
      </c>
      <c r="R43" s="0" t="n">
        <f aca="false">IF(Q43=-1,-1, VALUE(MID(P43,Q43+2, IFERROR(FIND(" ",P43,Q43),999)-Q43-2)))</f>
        <v>-1</v>
      </c>
      <c r="S43" s="0" t="n">
        <f aca="false">IFERROR(FIND("r_",LOWER(P43)),-1)</f>
        <v>-1</v>
      </c>
      <c r="T43" s="0" t="n">
        <f aca="false">IF(S43=-1,-1, ROW(S43)-1+VALUE(MID(P43,S43+2, IFERROR(FIND(" ",P43,S43),999)-S43-2)))</f>
        <v>-1</v>
      </c>
      <c r="U43" s="0" t="str">
        <f aca="false">IF(OR(Q43=-1,IFERROR(INDEX(Q$2:Q$100,R43),999)&gt;=0,IFERROR(INDEX(S$2:S$100,R43),999)&gt;=0),    IF(OR(S43=-1,IFERROR(INDEX(Q$2:Q$100,T43),999)&gt;=0,IFERROR(INDEX(S$2:S$100,T43),999)&gt;=0),      P43,REPLACE(P43,S43,IFERROR(FIND(" ",P43,S43),999)-S43,                   INDEX(P$2:P$100,T43)                  )),     REPLACE(P43,Q43,IFERROR(FIND(" ",P43,Q43),999)-Q43,                   INDEX(P$2:P$100,R43)                  ) )</f>
        <v/>
      </c>
      <c r="V43" s="0" t="n">
        <f aca="false">IFERROR(FIND("f_",LOWER(U43)),-1)</f>
        <v>-1</v>
      </c>
      <c r="W43" s="0" t="n">
        <f aca="false">IF(V43=-1,-1, VALUE(MID(U43,V43+2, IFERROR(FIND(" ",U43,V43),999)-V43-2)))</f>
        <v>-1</v>
      </c>
      <c r="X43" s="0" t="n">
        <f aca="false">IFERROR(FIND("r_",LOWER(U43)),-1)</f>
        <v>-1</v>
      </c>
      <c r="Y43" s="0" t="n">
        <f aca="false">IF(X43=-1,-1, ROW(X43)-1+VALUE(MID(U43,X43+2, IFERROR(FIND(" ",U43,X43),999)-X43-2)))</f>
        <v>-1</v>
      </c>
      <c r="Z43" s="0" t="str">
        <f aca="false">IF(OR(V43=-1,IFERROR(INDEX(V$2:V$100,W43),999)&gt;=0,IFERROR(INDEX(X$2:X$100,W43),999)&gt;=0),    IF(OR(X43=-1,IFERROR(INDEX(V$2:V$100,Y43),999)&gt;=0,IFERROR(INDEX(X$2:X$100,Y43),999)&gt;=0),      U43,REPLACE(U43,X43,IFERROR(FIND(" ",U43,X43),999)-X43,                   INDEX(U$2:U$100,Y43)                  )),     REPLACE(U43,V43,IFERROR(FIND(" ",U43,V43),999)-V43,                   INDEX(U$2:U$100,W43)                  ) )</f>
        <v/>
      </c>
      <c r="AA43" s="0" t="n">
        <f aca="false">IFERROR(FIND("f_",LOWER(Z43)),-1)</f>
        <v>-1</v>
      </c>
      <c r="AB43" s="0" t="n">
        <f aca="false">IF(AA43=-1,-1, VALUE(MID(Z43,AA43+2, IFERROR(FIND(" ",Z43,AA43),999)-AA43-2)))</f>
        <v>-1</v>
      </c>
      <c r="AC43" s="0" t="n">
        <f aca="false">IFERROR(FIND("r_",LOWER(Z43)),-1)</f>
        <v>-1</v>
      </c>
      <c r="AD43" s="0" t="n">
        <f aca="false">IF(AC43=-1,-1, ROW(AC43)-1+VALUE(MID(Z43,AC43+2, IFERROR(FIND(" ",Z43,AC43),999)-AC43-2)))</f>
        <v>-1</v>
      </c>
      <c r="AE43" s="0" t="str">
        <f aca="false">IF(OR(AA43=-1,IFERROR(INDEX(AA$2:AA$100,AB43),999)&gt;=0,IFERROR(INDEX(AC$2:AC$100,AB43),999)&gt;=0),    IF(OR(AC43=-1,IFERROR(INDEX(AA$2:AA$100,AD43),999)&gt;=0,IFERROR(INDEX(AC$2:AC$100,AD43),999)&gt;=0),      Z43,REPLACE(Z43,AC43,IFERROR(FIND(" ",Z43,AC43),999)-AC43,                   INDEX(Z$2:Z$100,AD43)                  )),     REPLACE(Z43,AA43,IFERROR(FIND(" ",Z43,AA43),999)-AA43,                   INDEX(Z$2:Z$100,AB43)                  ) )</f>
        <v/>
      </c>
      <c r="AF43" s="0" t="n">
        <f aca="false">IFERROR(FIND("f_",LOWER(AE43)),-1)</f>
        <v>-1</v>
      </c>
      <c r="AG43" s="0" t="n">
        <f aca="false">IF(AF43=-1,-1, VALUE(MID(AE43,AF43+2, IFERROR(FIND(" ",AE43,AF43),999)-AF43-2)))</f>
        <v>-1</v>
      </c>
      <c r="AH43" s="0" t="n">
        <f aca="false">IFERROR(FIND("r_",LOWER(AE43)),-1)</f>
        <v>-1</v>
      </c>
      <c r="AI43" s="0" t="n">
        <f aca="false">IF(AH43=-1,-1, ROW(AH43)-1+VALUE(MID(AE43,AH43+2, IFERROR(FIND(" ",AE43,AH43),999)-AH43-2)))</f>
        <v>-1</v>
      </c>
      <c r="AJ43" s="0" t="str">
        <f aca="false">IF(OR(AF43=-1,IFERROR(INDEX(AF$2:AF$100,AG43),999)&gt;=0,IFERROR(INDEX(AH$2:AH$100,AG43),999)&gt;=0),    IF(OR(AH43=-1,IFERROR(INDEX(AF$2:AF$100,AI43),999)&gt;=0,IFERROR(INDEX(AH$2:AH$100,AI43),999)&gt;=0),      AE43,REPLACE(AE43,AH43,IFERROR(FIND(" ",AE43,AH43),999)-AH43,                   INDEX(AE$2:AE$100,AI43)                  )),     REPLACE(AE43,AF43,IFERROR(FIND(" ",AE43,AF43),999)-AF43,                   INDEX(AE$2:AE$100,AG43)                  ) )</f>
        <v/>
      </c>
      <c r="AK43" s="0" t="n">
        <f aca="false">IFERROR(FIND("f_",LOWER(AJ43)),-1)</f>
        <v>-1</v>
      </c>
      <c r="AL43" s="0" t="n">
        <f aca="false">IF(AK43=-1,-1, VALUE(MID(AJ43,AK43+2, IFERROR(FIND(" ",AJ43,AK43),999)-AK43-2)))</f>
        <v>-1</v>
      </c>
      <c r="AM43" s="0" t="n">
        <f aca="false">IFERROR(FIND("r_",LOWER(AJ43)),-1)</f>
        <v>-1</v>
      </c>
      <c r="AN43" s="0" t="n">
        <f aca="false">IF(AM43=-1,-1, ROW(AM43)-1+VALUE(MID(AJ43,AM43+2, IFERROR(FIND(" ",AJ43,AM43),999)-AM43-2)))</f>
        <v>-1</v>
      </c>
      <c r="AO43" s="0" t="str">
        <f aca="false">IF(OR(AK43=-1,IFERROR(INDEX(AK$2:AK$100,AL43),999)&gt;=0,IFERROR(INDEX(AM$2:AM$100,AL43),999)&gt;=0),    IF(OR(AM43=-1,IFERROR(INDEX(AK$2:AK$100,AN43),999)&gt;=0,IFERROR(INDEX(AM$2:AM$100,AN43),999)&gt;=0),      AJ43,REPLACE(AJ43,AM43,IFERROR(FIND(" ",AJ43,AM43),999)-AM43,                   INDEX(AJ$2:AJ$100,AN43)                  )),     REPLACE(AJ43,AK43,IFERROR(FIND(" ",AJ43,AK43),999)-AK43,                   INDEX(AJ$2:AJ$100,AL43)                  ) )</f>
        <v/>
      </c>
      <c r="AP43" s="0" t="n">
        <f aca="false">IFERROR(FIND("f_",LOWER(AO43)),-1)</f>
        <v>-1</v>
      </c>
      <c r="AQ43" s="0" t="n">
        <f aca="false">IF(AP43=-1,-1, VALUE(MID(AO43,AP43+2, IFERROR(FIND(" ",AO43,AP43),999)-AP43-2)))</f>
        <v>-1</v>
      </c>
      <c r="AR43" s="0" t="n">
        <f aca="false">IFERROR(FIND("r_",LOWER(AO43)),-1)</f>
        <v>-1</v>
      </c>
      <c r="AS43" s="0" t="n">
        <f aca="false">IF(AR43=-1,-1, ROW(AR43)-1+VALUE(MID(AO43,AR43+2, IFERROR(FIND(" ",AO43,AR43),999)-AR43-2)))</f>
        <v>-1</v>
      </c>
      <c r="AT43" s="0" t="str">
        <f aca="false">IF(OR(AP43=-1,IFERROR(INDEX(AP$2:AP$100,AQ43),999)&gt;=0,IFERROR(INDEX(AR$2:AR$100,AQ43),999)&gt;=0),    IF(OR(AR43=-1,IFERROR(INDEX(AP$2:AP$100,AS43),999)&gt;=0,IFERROR(INDEX(AR$2:AR$100,AS43),999)&gt;=0),      AO43,REPLACE(AO43,AR43,IFERROR(FIND(" ",AO43,AR43),999)-AR43,                   INDEX(AO$2:AO$100,AS43)                  )),     REPLACE(AO43,AP43,IFERROR(FIND(" ",AO43,AP43),999)-AP43,                   INDEX(AO$2:AO$100,AQ43)                  ) )</f>
        <v/>
      </c>
      <c r="AU43" s="0" t="n">
        <f aca="false">IFERROR(FIND("f_",LOWER(AT43)),-1)</f>
        <v>-1</v>
      </c>
      <c r="AV43" s="0" t="n">
        <f aca="false">IF(AU43=-1,-1, VALUE(MID(AT43,AU43+2, IFERROR(FIND(" ",AT43,AU43),999)-AU43-2)))</f>
        <v>-1</v>
      </c>
      <c r="AW43" s="0" t="n">
        <f aca="false">IFERROR(FIND("r_",LOWER(AT43)),-1)</f>
        <v>-1</v>
      </c>
      <c r="AX43" s="0" t="n">
        <f aca="false">IF(AW43=-1,-1, ROW(AW43)-1+VALUE(MID(AT43,AW43+2, IFERROR(FIND(" ",AT43,AW43),999)-AW43-2)))</f>
        <v>-1</v>
      </c>
      <c r="AY43" s="0" t="str">
        <f aca="false">IF(OR(AU43=-1,IFERROR(INDEX(AU$2:AU$100,AV43),999)&gt;=0,IFERROR(INDEX(AW$2:AW$100,AV43),999)&gt;=0),    IF(OR(AW43=-1,IFERROR(INDEX(AU$2:AU$100,AX43),999)&gt;=0,IFERROR(INDEX(AW$2:AW$100,AX43),999)&gt;=0),      AT43,REPLACE(AT43,AW43,IFERROR(FIND(" ",AT43,AW43),999)-AW43,                   INDEX(AT$2:AT$100,AX43)                  )),     REPLACE(AT43,AU43,IFERROR(FIND(" ",AT43,AU43),999)-AU43,                   INDEX(AT$2:AT$100,AV43)                  ) )</f>
        <v/>
      </c>
      <c r="AZ43" s="0" t="n">
        <f aca="false">IFERROR(FIND("f_",LOWER(AY43)),-1)</f>
        <v>-1</v>
      </c>
      <c r="BA43" s="0" t="n">
        <f aca="false">IF(AZ43=-1,-1, VALUE(MID(AY43,AZ43+2, IFERROR(FIND(" ",AY43,AZ43),999)-AZ43-2)))</f>
        <v>-1</v>
      </c>
      <c r="BB43" s="0" t="n">
        <f aca="false">IFERROR(FIND("r_",LOWER(AY43)),-1)</f>
        <v>-1</v>
      </c>
      <c r="BC43" s="0" t="n">
        <f aca="false">IF(BB43=-1,-1, ROW(BB43)-1+VALUE(MID(AY43,BB43+2, IFERROR(FIND(" ",AY43,BB43),999)-BB43-2)))</f>
        <v>-1</v>
      </c>
      <c r="BD43" s="0" t="str">
        <f aca="false">IF(OR(AZ43=-1,IFERROR(INDEX(AZ$2:AZ$100,BA43),999)&gt;=0,IFERROR(INDEX(BB$2:BB$100,BA43),999)&gt;=0),    IF(OR(BB43=-1,IFERROR(INDEX(AZ$2:AZ$100,BC43),999)&gt;=0,IFERROR(INDEX(BB$2:BB$100,BC43),999)&gt;=0),      AY43,REPLACE(AY43,BB43,IFERROR(FIND(" ",AY43,BB43),999)-BB43,                   INDEX(AY$2:AY$100,BC43)                  )),     REPLACE(AY43,AZ43,IFERROR(FIND(" ",AY43,AZ43),999)-AZ43,                   INDEX(AY$2:AY$100,BA43)                  ) )</f>
        <v/>
      </c>
      <c r="BE43" s="0" t="n">
        <f aca="false">IFERROR(FIND("f_",LOWER(BD43)),-1)</f>
        <v>-1</v>
      </c>
      <c r="BF43" s="0" t="n">
        <f aca="false">IF(BE43=-1,-1, VALUE(MID(BD43,BE43+2, IFERROR(FIND(" ",BD43,BE43),999)-BE43-2)))</f>
        <v>-1</v>
      </c>
      <c r="BG43" s="0" t="n">
        <f aca="false">IFERROR(FIND("r_",LOWER(BD43)),-1)</f>
        <v>-1</v>
      </c>
      <c r="BH43" s="0" t="n">
        <f aca="false">IF(BG43=-1,-1, ROW(BG43)-1+VALUE(MID(BD43,BG43+2, IFERROR(FIND(" ",BD43,BG43),999)-BG43-2)))</f>
        <v>-1</v>
      </c>
      <c r="BI43" s="0" t="str">
        <f aca="false">IF(OR(BE43=-1,IFERROR(INDEX(BE$2:BE$100,BF43),999)&gt;=0,IFERROR(INDEX(BG$2:BG$100,BF43),999)&gt;=0),    IF(OR(BG43=-1,IFERROR(INDEX(BE$2:BE$100,BH43),999)&gt;=0,IFERROR(INDEX(BG$2:BG$100,BH43),999)&gt;=0),      BD43,REPLACE(BD43,BG43,IFERROR(FIND(" ",BD43,BG43),999)-BG43,                   INDEX(BD$2:BD$100,BH43)                  )),     REPLACE(BD43,BE43,IFERROR(FIND(" ",BD43,BE43),999)-BE43,                   INDEX(BD$2:BD$100,BF43)                  ) )</f>
        <v/>
      </c>
      <c r="BJ43" s="0" t="n">
        <f aca="false">IFERROR(FIND("f_",LOWER(BI43)),-1)</f>
        <v>-1</v>
      </c>
      <c r="BK43" s="0" t="n">
        <f aca="false">IF(BJ43=-1,-1, VALUE(MID(BI43,BJ43+2, IFERROR(FIND(" ",BI43,BJ43),999)-BJ43-2)))</f>
        <v>-1</v>
      </c>
      <c r="BL43" s="0" t="n">
        <f aca="false">IFERROR(FIND("r_",LOWER(BI43)),-1)</f>
        <v>-1</v>
      </c>
      <c r="BM43" s="0" t="n">
        <f aca="false">IF(BL43=-1,-1, ROW(BL43)-1+VALUE(MID(BI43,BL43+2, IFERROR(FIND(" ",BI43,BL43),999)-BL43-2)))</f>
        <v>-1</v>
      </c>
      <c r="BN43" s="0" t="str">
        <f aca="false">IF(OR(BJ43=-1,IFERROR(INDEX(BJ$2:BJ$100,BK43),999)&gt;=0,IFERROR(INDEX(BL$2:BL$100,BK43),999)&gt;=0),    IF(OR(BL43=-1,IFERROR(INDEX(BJ$2:BJ$100,BM43),999)&gt;=0,IFERROR(INDEX(BL$2:BL$100,BM43),999)&gt;=0),      BI43,REPLACE(BI43,BL43,IFERROR(FIND(" ",BI43,BL43),999)-BL43,                   INDEX(BI$2:BI$100,BM43)                  )),     REPLACE(BI43,BJ43,IFERROR(FIND(" ",BI43,BJ43),999)-BJ43,                   INDEX(BI$2:BI$100,BK43)                  ) )</f>
        <v/>
      </c>
      <c r="BO43" s="0" t="n">
        <f aca="false">IFERROR(FIND("f_",LOWER(BN43)),-1)</f>
        <v>-1</v>
      </c>
      <c r="BP43" s="0" t="n">
        <f aca="false">IF(BO43=-1,-1, VALUE(MID(BN43,BO43+2, IFERROR(FIND(" ",BN43,BO43),999)-BO43-2)))</f>
        <v>-1</v>
      </c>
      <c r="BQ43" s="0" t="n">
        <f aca="false">IFERROR(FIND("r_",LOWER(BN43)),-1)</f>
        <v>-1</v>
      </c>
      <c r="BR43" s="0" t="n">
        <f aca="false">IF(BQ43=-1,-1, ROW(BQ43)-1+VALUE(MID(BN43,BQ43+2, IFERROR(FIND(" ",BN43,BQ43),999)-BQ43-2)))</f>
        <v>-1</v>
      </c>
      <c r="BS43" s="0" t="str">
        <f aca="false">IF(OR(BO43=-1,IFERROR(INDEX(BO$2:BO$100,BP43),999)&gt;=0,IFERROR(INDEX(BQ$2:BQ$100,BP43),999)&gt;=0),    IF(OR(BQ43=-1,IFERROR(INDEX(BO$2:BO$100,BR43),999)&gt;=0,IFERROR(INDEX(BQ$2:BQ$100,BR43),999)&gt;=0),      BN43,REPLACE(BN43,BQ43,IFERROR(FIND(" ",BN43,BQ43),999)-BQ43,                   INDEX(BN$2:BN$100,BR43)                  )),     REPLACE(BN43,BO43,IFERROR(FIND(" ",BN43,BO43),999)-BO43,                   INDEX(BN$2:BN$100,BP43)                  ) )</f>
        <v/>
      </c>
      <c r="BT43" s="0" t="n">
        <f aca="false">IFERROR(FIND("f_",LOWER(BS43)),-1)</f>
        <v>-1</v>
      </c>
      <c r="BU43" s="0" t="n">
        <f aca="false">IF(BT43=-1,-1, VALUE(MID(BS43,BT43+2, IFERROR(FIND(" ",BS43,BT43),999)-BT43-2)))</f>
        <v>-1</v>
      </c>
      <c r="BV43" s="0" t="n">
        <f aca="false">IFERROR(FIND("r_",LOWER(BS43)),-1)</f>
        <v>-1</v>
      </c>
      <c r="BW43" s="0" t="n">
        <f aca="false">IF(BV43=-1,-1, ROW(BV43)-1+VALUE(MID(BS43,BV43+2, IFERROR(FIND(" ",BS43,BV43),999)-BV43-2)))</f>
        <v>-1</v>
      </c>
      <c r="BX43" s="0" t="str">
        <f aca="false">IF(OR(BT43=-1,IFERROR(INDEX(BT$2:BT$100,BU43),999)&gt;=0,IFERROR(INDEX(BV$2:BV$100,BU43),999)&gt;=0),    IF(OR(BV43=-1,IFERROR(INDEX(BT$2:BT$100,BW43),999)&gt;=0,IFERROR(INDEX(BV$2:BV$100,BW43),999)&gt;=0),      BS43,REPLACE(BS43,BV43,IFERROR(FIND(" ",BS43,BV43),999)-BV43,                   INDEX(BS$2:BS$100,BW43)                  )),     REPLACE(BS43,BT43,IFERROR(FIND(" ",BS43,BT43),999)-BT43,                   INDEX(BS$2:BS$100,BU43)                  ) )</f>
        <v/>
      </c>
      <c r="BY43" s="0" t="n">
        <f aca="false">IFERROR(FIND("f_",LOWER(BX43)),-1)</f>
        <v>-1</v>
      </c>
      <c r="BZ43" s="0" t="n">
        <f aca="false">IF(BY43=-1,-1, VALUE(MID(BX43,BY43+2, IFERROR(FIND(" ",BX43,BY43),999)-BY43-2)))</f>
        <v>-1</v>
      </c>
      <c r="CA43" s="0" t="n">
        <f aca="false">IFERROR(FIND("r_",LOWER(BX43)),-1)</f>
        <v>-1</v>
      </c>
      <c r="CB43" s="0" t="n">
        <f aca="false">IF(CA43=-1,-1, ROW(CA43)-1+VALUE(MID(BX43,CA43+2, IFERROR(FIND(" ",BX43,CA43),999)-CA43-2)))</f>
        <v>-1</v>
      </c>
      <c r="CC43" s="0" t="str">
        <f aca="false">IF(OR(BY43=-1,IFERROR(INDEX(BY$2:BY$100,BZ43),999)&gt;=0,IFERROR(INDEX(CA$2:CA$100,BZ43),999)&gt;=0),    IF(OR(CA43=-1,IFERROR(INDEX(BY$2:BY$100,CB43),999)&gt;=0,IFERROR(INDEX(CA$2:CA$100,CB43),999)&gt;=0),      BX43,REPLACE(BX43,CA43,IFERROR(FIND(" ",BX43,CA43),999)-CA43,                   INDEX(BX$2:BX$100,CB43)                  )),     REPLACE(BX43,BY43,IFERROR(FIND(" ",BX43,BY43),999)-BY43,                   INDEX(BX$2:BX$100,BZ43)                  ) )</f>
        <v/>
      </c>
      <c r="CD43" s="0" t="n">
        <f aca="false">IFERROR(FIND("f_",LOWER(CC43)),-1)</f>
        <v>-1</v>
      </c>
      <c r="CE43" s="0" t="n">
        <f aca="false">IF(CD43=-1,-1, VALUE(MID(CC43,CD43+2, IFERROR(FIND(" ",CC43,CD43),999)-CD43-2)))</f>
        <v>-1</v>
      </c>
      <c r="CF43" s="0" t="n">
        <f aca="false">IFERROR(FIND("r_",LOWER(CC43)),-1)</f>
        <v>-1</v>
      </c>
      <c r="CG43" s="0" t="n">
        <f aca="false">IF(CF43=-1,-1, ROW(CF43)-1+VALUE(MID(CC43,CF43+2, IFERROR(FIND(" ",CC43,CF43),999)-CF43-2)))</f>
        <v>-1</v>
      </c>
      <c r="CH43" s="0" t="str">
        <f aca="false">IF(OR(CD43=-1,IFERROR(INDEX(CD$2:CD$100,CE43),999)&gt;=0,IFERROR(INDEX(CF$2:CF$100,CE43),999)&gt;=0),    IF(OR(CF43=-1,IFERROR(INDEX(CD$2:CD$100,CG43),999)&gt;=0,IFERROR(INDEX(CF$2:CF$100,CG43),999)&gt;=0),      CC43,REPLACE(CC43,CF43,IFERROR(FIND(" ",CC43,CF43),999)-CF43,                   INDEX(CC$2:CC$100,CG43)                  )),     REPLACE(CC43,CD43,IFERROR(FIND(" ",CC43,CD43),999)-CD43,                   INDEX(CC$2:CC$100,CE43)                  ) )</f>
        <v/>
      </c>
      <c r="CI43" s="0" t="n">
        <f aca="false">IFERROR(FIND("f_",LOWER(CH43)),-1)</f>
        <v>-1</v>
      </c>
      <c r="CJ43" s="0" t="n">
        <f aca="false">IF(CI43=-1,-1, VALUE(MID(CH43,CI43+2, IFERROR(FIND(" ",CH43,CI43),999)-CI43-2)))</f>
        <v>-1</v>
      </c>
      <c r="CK43" s="0" t="n">
        <f aca="false">IFERROR(FIND("r_",LOWER(CH43)),-1)</f>
        <v>-1</v>
      </c>
      <c r="CL43" s="0" t="n">
        <f aca="false">IF(CK43=-1,-1, ROW(CK43)-1+VALUE(MID(CH43,CK43+2, IFERROR(FIND(" ",CH43,CK43),999)-CK43-2)))</f>
        <v>-1</v>
      </c>
      <c r="CM43" s="0" t="str">
        <f aca="false">IF(OR(CI43=-1,IFERROR(INDEX(CI$2:CI$100,CJ43),999)&gt;=0,IFERROR(INDEX(CK$2:CK$100,CJ43),999)&gt;=0),    IF(OR(CK43=-1,IFERROR(INDEX(CI$2:CI$100,CL43),999)&gt;=0,IFERROR(INDEX(CK$2:CK$100,CL43),999)&gt;=0),      CH43,REPLACE(CH43,CK43,IFERROR(FIND(" ",CH43,CK43),999)-CK43,                   INDEX(CH$2:CH$100,CL43)                  )),     REPLACE(CH43,CI43,IFERROR(FIND(" ",CH43,CI43),999)-CI43,                   INDEX(CH$2:CH$100,CJ43)                  ) )</f>
        <v/>
      </c>
      <c r="CN43" s="0" t="n">
        <f aca="false">IFERROR(FIND("f_",LOWER(CM43)),-1)</f>
        <v>-1</v>
      </c>
      <c r="CO43" s="0" t="n">
        <f aca="false">IF(CN43=-1,-1, VALUE(MID(CM43,CN43+2, IFERROR(FIND(" ",CM43,CN43),999)-CN43-2)))</f>
        <v>-1</v>
      </c>
      <c r="CP43" s="0" t="n">
        <f aca="false">IFERROR(FIND("r_",LOWER(CM43)),-1)</f>
        <v>-1</v>
      </c>
      <c r="CQ43" s="0" t="n">
        <f aca="false">IF(CP43=-1,-1, ROW(CP43)-1+VALUE(MID(CM43,CP43+2, IFERROR(FIND(" ",CM43,CP43),999)-CP43-2)))</f>
        <v>-1</v>
      </c>
      <c r="CR43" s="0" t="str">
        <f aca="false">IF(OR(CN43=-1,IFERROR(INDEX(CN$2:CN$100,CO43),999)&gt;=0,IFERROR(INDEX(CP$2:CP$100,CO43),999)&gt;=0),    IF(OR(CP43=-1,IFERROR(INDEX(CN$2:CN$100,CQ43),999)&gt;=0,IFERROR(INDEX(CP$2:CP$100,CQ43),999)&gt;=0),      CM43,REPLACE(CM43,CP43,IFERROR(FIND(" ",CM43,CP43),999)-CP43,                   INDEX(CM$2:CM$100,CQ43)                  )),     REPLACE(CM43,CN43,IFERROR(FIND(" ",CM43,CN43),999)-CN43,                   INDEX(CM$2:CM$100,CO43)                  ) )</f>
        <v/>
      </c>
      <c r="CS43" s="0" t="n">
        <f aca="false">IFERROR(FIND("f_",LOWER(CR43)),-1)</f>
        <v>-1</v>
      </c>
      <c r="CT43" s="0" t="n">
        <f aca="false">IF(CS43=-1,-1, VALUE(MID(CR43,CS43+2, IFERROR(FIND(" ",CR43,CS43),999)-CS43-2)))</f>
        <v>-1</v>
      </c>
      <c r="CU43" s="0" t="n">
        <f aca="false">IFERROR(FIND("r_",LOWER(CR43)),-1)</f>
        <v>-1</v>
      </c>
      <c r="CV43" s="0" t="n">
        <f aca="false">IF(CU43=-1,-1, ROW(CU43)-1+VALUE(MID(CR43,CU43+2, IFERROR(FIND(" ",CR43,CU43),999)-CU43-2)))</f>
        <v>-1</v>
      </c>
      <c r="CW43" s="0" t="str">
        <f aca="false">IF(OR(CS43=-1,IFERROR(INDEX(CS$2:CS$100,CT43),999)&gt;=0,IFERROR(INDEX(CU$2:CU$100,CT43),999)&gt;=0),    IF(OR(CU43=-1,IFERROR(INDEX(CS$2:CS$100,CV43),999)&gt;=0,IFERROR(INDEX(CU$2:CU$100,CV43),999)&gt;=0),      CR43,REPLACE(CR43,CU43,IFERROR(FIND(" ",CR43,CU43),999)-CU43,                   INDEX(CR$2:CR$100,CV43)                  )),     REPLACE(CR43,CS43,IFERROR(FIND(" ",CR43,CS43),999)-CS43,                   INDEX(CR$2:CR$100,CT43)                  ) )</f>
        <v/>
      </c>
      <c r="CX43" s="0" t="n">
        <f aca="false">IFERROR(FIND("f_",LOWER(CW43)),-1)</f>
        <v>-1</v>
      </c>
      <c r="CY43" s="0" t="n">
        <f aca="false">IF(CX43=-1,-1, VALUE(MID(CW43,CX43+2, IFERROR(FIND(" ",CW43,CX43),999)-CX43-2)))</f>
        <v>-1</v>
      </c>
      <c r="CZ43" s="0" t="n">
        <f aca="false">IFERROR(FIND("r_",LOWER(CW43)),-1)</f>
        <v>-1</v>
      </c>
      <c r="DA43" s="0" t="n">
        <f aca="false">IF(CZ43=-1,-1, ROW(CZ43)-1+VALUE(MID(CW43,CZ43+2, IFERROR(FIND(" ",CW43,CZ43),999)-CZ43-2)))</f>
        <v>-1</v>
      </c>
      <c r="DB43" s="0" t="str">
        <f aca="false">IF(OR(CX43=-1,IFERROR(INDEX(CX$2:CX$100,CY43),999)&gt;=0,IFERROR(INDEX(CZ$2:CZ$100,CY43),999)&gt;=0),    IF(OR(CZ43=-1,IFERROR(INDEX(CX$2:CX$100,DA43),999)&gt;=0,IFERROR(INDEX(CZ$2:CZ$100,DA43),999)&gt;=0),      CW43,REPLACE(CW43,CZ43,IFERROR(FIND(" ",CW43,CZ43),999)-CZ43,                   INDEX(CW$2:CW$100,DA43)                  )),     REPLACE(CW43,CX43,IFERROR(FIND(" ",CW43,CX43),999)-CX43,                   INDEX(CW$2:CW$100,CY43)                  ) )</f>
        <v/>
      </c>
      <c r="DC43" s="0" t="n">
        <f aca="false">IFERROR(FIND("f_",LOWER(DB43)),-1)</f>
        <v>-1</v>
      </c>
      <c r="DD43" s="0" t="n">
        <f aca="false">IF(DC43=-1,-1, VALUE(MID(DB43,DC43+2, IFERROR(FIND(" ",DB43,DC43),999)-DC43-2)))</f>
        <v>-1</v>
      </c>
      <c r="DE43" s="0" t="n">
        <f aca="false">IFERROR(FIND("r_",LOWER(DB43)),-1)</f>
        <v>-1</v>
      </c>
      <c r="DF43" s="0" t="n">
        <f aca="false">IF(DE43=-1,-1, ROW(DE43)-1+VALUE(MID(DB43,DE43+2, IFERROR(FIND(" ",DB43,DE43),999)-DE43-2)))</f>
        <v>-1</v>
      </c>
      <c r="DG43" s="0" t="str">
        <f aca="false">IF(OR(DC43=-1,IFERROR(INDEX(DC$2:DC$100,DD43),999)&gt;=0,IFERROR(INDEX(DE$2:DE$100,DD43),999)&gt;=0),    IF(OR(DE43=-1,IFERROR(INDEX(DC$2:DC$100,DF43),999)&gt;=0,IFERROR(INDEX(DE$2:DE$100,DF43),999)&gt;=0),      DB43,REPLACE(DB43,DE43,IFERROR(FIND(" ",DB43,DE43),999)-DE43,                   INDEX(DB$2:DB$100,DF43)                  )),     REPLACE(DB43,DC43,IFERROR(FIND(" ",DB43,DC43),999)-DC43,                   INDEX(DB$2:DB$100,DD43)                  ) )</f>
        <v/>
      </c>
      <c r="DH43" s="0" t="n">
        <f aca="false">IFERROR(FIND("f_",LOWER(DG43)),-1)</f>
        <v>-1</v>
      </c>
      <c r="DI43" s="0" t="n">
        <f aca="false">IF(DH43=-1,-1, VALUE(MID(DG43,DH43+2, IFERROR(FIND(" ",DG43,DH43),999)-DH43-2)))</f>
        <v>-1</v>
      </c>
      <c r="DJ43" s="0" t="n">
        <f aca="false">IFERROR(FIND("r_",LOWER(DG43)),-1)</f>
        <v>-1</v>
      </c>
      <c r="DK43" s="0" t="n">
        <f aca="false">IF(DJ43=-1,-1, ROW(DJ43)-1+VALUE(MID(DG43,DJ43+2, IFERROR(FIND(" ",DG43,DJ43),999)-DJ43-2)))</f>
        <v>-1</v>
      </c>
      <c r="DL43" s="0" t="str">
        <f aca="false">IF(OR(DH43=-1,IFERROR(INDEX(DH$2:DH$100,DI43),999)&gt;=0,IFERROR(INDEX(DJ$2:DJ$100,DI43),999)&gt;=0),    IF(OR(DJ43=-1,IFERROR(INDEX(DH$2:DH$100,DK43),999)&gt;=0,IFERROR(INDEX(DJ$2:DJ$100,DK43),999)&gt;=0),      DG43,REPLACE(DG43,DJ43,IFERROR(FIND(" ",DG43,DJ43),999)-DJ43,                   INDEX(DG$2:DG$100,DK43)                  )),     REPLACE(DG43,DH43,IFERROR(FIND(" ",DG43,DH43),999)-DH43,                   INDEX(DG$2:DG$100,DI43)                  ) )</f>
        <v/>
      </c>
      <c r="DM43" s="0" t="n">
        <f aca="false">IFERROR(FIND("f_",LOWER(DL43)),-1)</f>
        <v>-1</v>
      </c>
      <c r="DN43" s="0" t="n">
        <f aca="false">IF(DM43=-1,-1, VALUE(MID(DL43,DM43+2, IFERROR(FIND(" ",DL43,DM43),999)-DM43-2)))</f>
        <v>-1</v>
      </c>
      <c r="DO43" s="0" t="n">
        <f aca="false">IFERROR(FIND("r_",LOWER(DL43)),-1)</f>
        <v>-1</v>
      </c>
      <c r="DP43" s="0" t="n">
        <f aca="false">IF(DO43=-1,-1, ROW(DO43)-1+VALUE(MID(DL43,DO43+2, IFERROR(FIND(" ",DL43,DO43),999)-DO43-2)))</f>
        <v>-1</v>
      </c>
      <c r="DQ43" s="0" t="str">
        <f aca="false">IF(OR(DM43=-1,IFERROR(INDEX(DM$2:DM$100,DN43),999)&gt;=0,IFERROR(INDEX(DO$2:DO$100,DN43),999)&gt;=0),    IF(OR(DO43=-1,IFERROR(INDEX(DM$2:DM$100,DP43),999)&gt;=0,IFERROR(INDEX(DO$2:DO$100,DP43),999)&gt;=0),      DL43,REPLACE(DL43,DO43,IFERROR(FIND(" ",DL43,DO43),999)-DO43,                   INDEX(DL$2:DL$100,DP43)                  )),     REPLACE(DL43,DM43,IFERROR(FIND(" ",DL43,DM43),999)-DM43,                   INDEX(DL$2:DL$100,DN43)                  ) )</f>
        <v/>
      </c>
      <c r="DR43" s="0" t="n">
        <f aca="false">IFERROR(FIND("f_",LOWER(DQ43)),-1)</f>
        <v>-1</v>
      </c>
      <c r="DS43" s="0" t="n">
        <f aca="false">IF(DR43=-1,-1, VALUE(MID(DQ43,DR43+2, IFERROR(FIND(" ",DQ43,DR43),999)-DR43-2)))</f>
        <v>-1</v>
      </c>
      <c r="DT43" s="0" t="n">
        <f aca="false">IFERROR(FIND("r_",LOWER(DQ43)),-1)</f>
        <v>-1</v>
      </c>
      <c r="DU43" s="0" t="n">
        <f aca="false">IF(DT43=-1,-1, ROW(DT43)-1+VALUE(MID(DQ43,DT43+2, IFERROR(FIND(" ",DQ43,DT43),999)-DT43-2)))</f>
        <v>-1</v>
      </c>
      <c r="DV43" s="0" t="str">
        <f aca="false">IF(OR(DR43=-1,IFERROR(INDEX(DR$2:DR$100,DS43),999)&gt;=0,IFERROR(INDEX(DT$2:DT$100,DS43),999)&gt;=0),    IF(OR(DT43=-1,IFERROR(INDEX(DR$2:DR$100,DU43),999)&gt;=0,IFERROR(INDEX(DT$2:DT$100,DU43),999)&gt;=0),      DQ43,REPLACE(DQ43,DT43,IFERROR(FIND(" ",DQ43,DT43),999)-DT43,                   INDEX(DQ$2:DQ$100,DU43)                  )),     REPLACE(DQ43,DR43,IFERROR(FIND(" ",DQ43,DR43),999)-DR43,                   INDEX(DQ$2:DQ$100,DS43)                  ) )</f>
        <v/>
      </c>
      <c r="DW43" s="0" t="n">
        <f aca="false">IFERROR(FIND("f_",LOWER(DV43)),-1)</f>
        <v>-1</v>
      </c>
      <c r="DX43" s="0" t="n">
        <f aca="false">IF(DW43=-1,-1, VALUE(MID(DV43,DW43+2, IFERROR(FIND(" ",DV43,DW43),999)-DW43-2)))</f>
        <v>-1</v>
      </c>
      <c r="DY43" s="0" t="n">
        <f aca="false">IFERROR(FIND("r_",LOWER(DV43)),-1)</f>
        <v>-1</v>
      </c>
      <c r="DZ43" s="0" t="n">
        <f aca="false">IF(DY43=-1,-1, ROW(DY43)-1+VALUE(MID(DV43,DY43+2, IFERROR(FIND(" ",DV43,DY43),999)-DY43-2)))</f>
        <v>-1</v>
      </c>
      <c r="EA43" s="0" t="str">
        <f aca="false">IF(OR(DW43=-1,IFERROR(INDEX(DW$2:DW$100,DX43),999)&gt;=0,IFERROR(INDEX(DY$2:DY$100,DX43),999)&gt;=0),    IF(OR(DY43=-1,IFERROR(INDEX(DW$2:DW$100,DZ43),999)&gt;=0,IFERROR(INDEX(DY$2:DY$100,DZ43),999)&gt;=0),      DV43,REPLACE(DV43,DY43,IFERROR(FIND(" ",DV43,DY43),999)-DY43,                   INDEX(DV$2:DV$100,DZ43)                  )),     REPLACE(DV43,DW43,IFERROR(FIND(" ",DV43,DW43),999)-DW43,                   INDEX(DV$2:DV$100,DX43)                  ) )</f>
        <v/>
      </c>
      <c r="EB43" s="0" t="n">
        <f aca="false">IFERROR(FIND("f_",LOWER(EA43)),-1)</f>
        <v>-1</v>
      </c>
      <c r="EC43" s="0" t="n">
        <f aca="false">IF(EB43=-1,-1, VALUE(MID(EA43,EB43+2, IFERROR(FIND(" ",EA43,EB43),999)-EB43-2)))</f>
        <v>-1</v>
      </c>
      <c r="ED43" s="0" t="n">
        <f aca="false">IFERROR(FIND("r_",LOWER(EA43)),-1)</f>
        <v>-1</v>
      </c>
      <c r="EE43" s="0" t="n">
        <f aca="false">IF(ED43=-1,-1, ROW(ED43)-1+VALUE(MID(EA43,ED43+2, IFERROR(FIND(" ",EA43,ED43),999)-ED43-2)))</f>
        <v>-1</v>
      </c>
      <c r="EF43" s="0" t="str">
        <f aca="false">IF(OR(EB43=-1,IFERROR(INDEX(EB$2:EB$100,EC43),999)&gt;=0,IFERROR(INDEX(ED$2:ED$100,EC43),999)&gt;=0),    IF(OR(ED43=-1,IFERROR(INDEX(EB$2:EB$100,EE43),999)&gt;=0,IFERROR(INDEX(ED$2:ED$100,EE43),999)&gt;=0),      EA43,REPLACE(EA43,ED43,IFERROR(FIND(" ",EA43,ED43),999)-ED43,                   INDEX(EA$2:EA$100,EE43)                  )),     REPLACE(EA43,EB43,IFERROR(FIND(" ",EA43,EB43),999)-EB43,                   INDEX(EA$2:EA$100,EC43)                  ) )</f>
        <v/>
      </c>
      <c r="EG43" s="0" t="n">
        <f aca="false">IFERROR(FIND("f_",LOWER(EF43)),-1)</f>
        <v>-1</v>
      </c>
      <c r="EH43" s="0" t="n">
        <f aca="false">IF(EG43=-1,-1, VALUE(MID(EF43,EG43+2, IFERROR(FIND(" ",EF43,EG43),999)-EG43-2)))</f>
        <v>-1</v>
      </c>
      <c r="EI43" s="0" t="n">
        <f aca="false">IFERROR(FIND("r_",LOWER(EF43)),-1)</f>
        <v>-1</v>
      </c>
      <c r="EJ43" s="0" t="n">
        <f aca="false">IF(EI43=-1,-1, ROW(EI43)-1+VALUE(MID(EF43,EI43+2, IFERROR(FIND(" ",EF43,EI43),999)-EI43-2)))</f>
        <v>-1</v>
      </c>
      <c r="EK43" s="0" t="str">
        <f aca="false">IF(OR(EG43=-1,IFERROR(INDEX(EG$2:EG$100,EH43),999)&gt;=0,IFERROR(INDEX(EI$2:EI$100,EH43),999)&gt;=0),    IF(OR(EI43=-1,IFERROR(INDEX(EG$2:EG$100,EJ43),999)&gt;=0,IFERROR(INDEX(EI$2:EI$100,EJ43),999)&gt;=0),      EF43,REPLACE(EF43,EI43,IFERROR(FIND(" ",EF43,EI43),999)-EI43,                   INDEX(EF$2:EF$100,EJ43)                  )),     REPLACE(EF43,EG43,IFERROR(FIND(" ",EF43,EG43),999)-EG43,                   INDEX(EF$2:EF$100,EH43)                  ) )</f>
        <v/>
      </c>
      <c r="EL43" s="0" t="n">
        <f aca="false">IFERROR(FIND("f_",LOWER(EK43)),-1)</f>
        <v>-1</v>
      </c>
      <c r="EM43" s="0" t="n">
        <f aca="false">IF(EL43=-1,-1, VALUE(MID(EK43,EL43+2, IFERROR(FIND(" ",EK43,EL43),999)-EL43-2)))</f>
        <v>-1</v>
      </c>
      <c r="EN43" s="0" t="n">
        <f aca="false">IFERROR(FIND("r_",LOWER(EK43)),-1)</f>
        <v>-1</v>
      </c>
      <c r="EO43" s="0" t="n">
        <f aca="false">IF(EN43=-1,-1, ROW(EN43)-1+VALUE(MID(EK43,EN43+2, IFERROR(FIND(" ",EK43,EN43),999)-EN43-2)))</f>
        <v>-1</v>
      </c>
      <c r="EP43" s="0" t="str">
        <f aca="false">IF(OR(EL43=-1,IFERROR(INDEX(EL$2:EL$100,EM43),999)&gt;=0,IFERROR(INDEX(EN$2:EN$100,EM43),999)&gt;=0),    IF(OR(EN43=-1,IFERROR(INDEX(EL$2:EL$100,EO43),999)&gt;=0,IFERROR(INDEX(EN$2:EN$100,EO43),999)&gt;=0),      EK43,REPLACE(EK43,EN43,IFERROR(FIND(" ",EK43,EN43),999)-EN43,                   INDEX(EK$2:EK$100,EO43)                  )),     REPLACE(EK43,EL43,IFERROR(FIND(" ",EK43,EL43),999)-EL43,                   INDEX(EK$2:EK$100,EM43)                  ) )</f>
        <v/>
      </c>
      <c r="EQ43" s="0" t="n">
        <f aca="false">IFERROR(FIND("f_",LOWER(EP43)),-1)</f>
        <v>-1</v>
      </c>
      <c r="ER43" s="0" t="n">
        <f aca="false">IF(EQ43=-1,-1, VALUE(MID(EP43,EQ43+2, IFERROR(FIND(" ",EP43,EQ43),999)-EQ43-2)))</f>
        <v>-1</v>
      </c>
      <c r="ES43" s="0" t="n">
        <f aca="false">IFERROR(FIND("r_",LOWER(EP43)),-1)</f>
        <v>-1</v>
      </c>
      <c r="ET43" s="0" t="n">
        <f aca="false">IF(ES43=-1,-1, ROW(ES43)-1+VALUE(MID(EP43,ES43+2, IFERROR(FIND(" ",EP43,ES43),999)-ES43-2)))</f>
        <v>-1</v>
      </c>
      <c r="EU43" s="0" t="str">
        <f aca="false">IF(OR(EQ43=-1,IFERROR(INDEX(EQ$2:EQ$100,ER43),999)&gt;=0,IFERROR(INDEX(ES$2:ES$100,ER43),999)&gt;=0),    IF(OR(ES43=-1,IFERROR(INDEX(EQ$2:EQ$100,ET43),999)&gt;=0,IFERROR(INDEX(ES$2:ES$100,ET43),999)&gt;=0),      EP43,REPLACE(EP43,ES43,IFERROR(FIND(" ",EP43,ES43),999)-ES43,                   INDEX(EP$2:EP$100,ET43)                  )),     REPLACE(EP43,EQ43,IFERROR(FIND(" ",EP43,EQ43),999)-EQ43,                   INDEX(EP$2:EP$100,ER43)                  ) )</f>
        <v/>
      </c>
      <c r="EV43" s="0" t="n">
        <f aca="false">IFERROR(FIND("f_",LOWER(EU43)),-1)</f>
        <v>-1</v>
      </c>
      <c r="EW43" s="0" t="n">
        <f aca="false">IF(EV43=-1,-1, VALUE(MID(EU43,EV43+2, IFERROR(FIND(" ",EU43,EV43),999)-EV43-2)))</f>
        <v>-1</v>
      </c>
      <c r="EX43" s="0" t="n">
        <f aca="false">IFERROR(FIND("r_",LOWER(EU43)),-1)</f>
        <v>-1</v>
      </c>
      <c r="EY43" s="0" t="n">
        <f aca="false">IF(EX43=-1,-1, ROW(EX43)-1+VALUE(MID(EU43,EX43+2, IFERROR(FIND(" ",EU43,EX43),999)-EX43-2)))</f>
        <v>-1</v>
      </c>
      <c r="EZ43" s="0" t="str">
        <f aca="false">IF(OR(EV43=-1,IFERROR(INDEX(EV$2:EV$100,EW43),999)&gt;=0,IFERROR(INDEX(EX$2:EX$100,EW43),999)&gt;=0),    IF(OR(EX43=-1,IFERROR(INDEX(EV$2:EV$100,EY43),999)&gt;=0,IFERROR(INDEX(EX$2:EX$100,EY43),999)&gt;=0),      EU43,REPLACE(EU43,EX43,IFERROR(FIND(" ",EU43,EX43),999)-EX43,                   INDEX(EU$2:EU$100,EY43)                  )),     REPLACE(EU43,EV43,IFERROR(FIND(" ",EU43,EV43),999)-EV43,                   INDEX(EU$2:EU$100,EW43)                  ) )</f>
        <v/>
      </c>
      <c r="FA43" s="0" t="n">
        <f aca="false">IFERROR(FIND("f_",LOWER(EZ43)),-1)</f>
        <v>-1</v>
      </c>
      <c r="FB43" s="0" t="n">
        <f aca="false">IF(FA43=-1,-1, VALUE(MID(EZ43,FA43+2, IFERROR(FIND(" ",EZ43,FA43),999)-FA43-2)))</f>
        <v>-1</v>
      </c>
      <c r="FC43" s="0" t="n">
        <f aca="false">IFERROR(FIND("r_",LOWER(EZ43)),-1)</f>
        <v>-1</v>
      </c>
      <c r="FD43" s="0" t="n">
        <f aca="false">IF(FC43=-1,-1, ROW(FC43)-1+VALUE(MID(EZ43,FC43+2, IFERROR(FIND(" ",EZ43,FC43),999)-FC43-2)))</f>
        <v>-1</v>
      </c>
      <c r="FE43" s="0" t="str">
        <f aca="false">IF(OR(FA43=-1,IFERROR(INDEX(FA$2:FA$100,FB43),999)&gt;=0,IFERROR(INDEX(FC$2:FC$100,FB43),999)&gt;=0),    IF(OR(FC43=-1,IFERROR(INDEX(FA$2:FA$100,FD43),999)&gt;=0,IFERROR(INDEX(FC$2:FC$100,FD43),999)&gt;=0),      EZ43,REPLACE(EZ43,FC43,IFERROR(FIND(" ",EZ43,FC43),999)-FC43,                   INDEX(EZ$2:EZ$100,FD43)                  )),     REPLACE(EZ43,FA43,IFERROR(FIND(" ",EZ43,FA43),999)-FA43,                   INDEX(EZ$2:EZ$100,FB43)                  ) )</f>
        <v/>
      </c>
      <c r="FF43" s="0" t="n">
        <f aca="false">IFERROR(FIND("f_",LOWER(FE43)),-1)</f>
        <v>-1</v>
      </c>
      <c r="FG43" s="0" t="n">
        <f aca="false">IF(FF43=-1,-1, VALUE(MID(FE43,FF43+2, IFERROR(FIND(" ",FE43,FF43),999)-FF43-2)))</f>
        <v>-1</v>
      </c>
      <c r="FH43" s="0" t="n">
        <f aca="false">IFERROR(FIND("r_",LOWER(FE43)),-1)</f>
        <v>-1</v>
      </c>
      <c r="FI43" s="0" t="n">
        <f aca="false">IF(FH43=-1,-1, ROW(FH43)-1+VALUE(MID(FE43,FH43+2, IFERROR(FIND(" ",FE43,FH43),999)-FH43-2)))</f>
        <v>-1</v>
      </c>
      <c r="FJ43" s="0" t="str">
        <f aca="false">IF(OR(FF43=-1,IFERROR(INDEX(FF$2:FF$100,FG43),999)&gt;=0,IFERROR(INDEX(FH$2:FH$100,FG43),999)&gt;=0),    IF(OR(FH43=-1,IFERROR(INDEX(FF$2:FF$100,FI43),999)&gt;=0,IFERROR(INDEX(FH$2:FH$100,FI43),999)&gt;=0),      FE43,REPLACE(FE43,FH43,IFERROR(FIND(" ",FE43,FH43),999)-FH43,                   INDEX(FE$2:FE$100,FI43)                  )),     REPLACE(FE43,FF43,IFERROR(FIND(" ",FE43,FF43),999)-FF43,                   INDEX(FE$2:FE$100,FG43)                  ) )</f>
        <v/>
      </c>
      <c r="FK43" s="0" t="n">
        <f aca="false">IFERROR(FIND("f_",LOWER(FJ43)),-1)</f>
        <v>-1</v>
      </c>
      <c r="FL43" s="0" t="n">
        <f aca="false">IF(FK43=-1,-1, VALUE(MID(FJ43,FK43+2, IFERROR(FIND(" ",FJ43,FK43),999)-FK43-2)))</f>
        <v>-1</v>
      </c>
      <c r="FM43" s="0" t="n">
        <f aca="false">IFERROR(FIND("r_",LOWER(FJ43)),-1)</f>
        <v>-1</v>
      </c>
      <c r="FN43" s="0" t="n">
        <f aca="false">IF(FM43=-1,-1, ROW(FM43)-1+VALUE(MID(FJ43,FM43+2, IFERROR(FIND(" ",FJ43,FM43),999)-FM43-2)))</f>
        <v>-1</v>
      </c>
      <c r="FO43" s="0" t="str">
        <f aca="false">IF(OR(FK43=-1,IFERROR(INDEX(FK$2:FK$100,FL43),999)&gt;=0,IFERROR(INDEX(FM$2:FM$100,FL43),999)&gt;=0),    IF(OR(FM43=-1,IFERROR(INDEX(FK$2:FK$100,FN43),999)&gt;=0,IFERROR(INDEX(FM$2:FM$100,FN43),999)&gt;=0),      FJ43,REPLACE(FJ43,FM43,IFERROR(FIND(" ",FJ43,FM43),999)-FM43,                   INDEX(FJ$2:FJ$100,FN43)                  )),     REPLACE(FJ43,FK43,IFERROR(FIND(" ",FJ43,FK43),999)-FK43,                   INDEX(FJ$2:FJ$100,FL43)                  ) )</f>
        <v/>
      </c>
      <c r="FP43" s="0" t="n">
        <f aca="false">IFERROR(FIND("f_",LOWER(FO43)),-1)</f>
        <v>-1</v>
      </c>
      <c r="FQ43" s="0" t="n">
        <f aca="false">IF(FP43=-1,-1, VALUE(MID(FO43,FP43+2, IFERROR(FIND(" ",FO43,FP43),999)-FP43-2)))</f>
        <v>-1</v>
      </c>
      <c r="FR43" s="0" t="n">
        <f aca="false">IFERROR(FIND("r_",LOWER(FO43)),-1)</f>
        <v>-1</v>
      </c>
      <c r="FS43" s="0" t="n">
        <f aca="false">IF(FR43=-1,-1, ROW(FR43)-1+VALUE(MID(FO43,FR43+2, IFERROR(FIND(" ",FO43,FR43),999)-FR43-2)))</f>
        <v>-1</v>
      </c>
      <c r="FT43" s="0" t="str">
        <f aca="false">IF(OR(FP43=-1,IFERROR(INDEX(FP$2:FP$100,FQ43),999)&gt;=0,IFERROR(INDEX(FR$2:FR$100,FQ43),999)&gt;=0),    IF(OR(FR43=-1,IFERROR(INDEX(FP$2:FP$100,FS43),999)&gt;=0,IFERROR(INDEX(FR$2:FR$100,FS43),999)&gt;=0),      FO43,REPLACE(FO43,FR43,IFERROR(FIND(" ",FO43,FR43),999)-FR43,                   INDEX(FO$2:FO$100,FS43)                  )),     REPLACE(FO43,FP43,IFERROR(FIND(" ",FO43,FP43),999)-FP43,                   INDEX(FO$2:FO$100,FQ43)                  ) )</f>
        <v/>
      </c>
      <c r="FU43" s="0" t="n">
        <f aca="false">IFERROR(FIND("f_",LOWER(FT43)),-1)</f>
        <v>-1</v>
      </c>
      <c r="FV43" s="0" t="n">
        <f aca="false">IF(FU43=-1,-1, VALUE(MID(FT43,FU43+2, IFERROR(FIND(" ",FT43,FU43),999)-FU43-2)))</f>
        <v>-1</v>
      </c>
      <c r="FW43" s="0" t="n">
        <f aca="false">IFERROR(FIND("r_",LOWER(FT43)),-1)</f>
        <v>-1</v>
      </c>
      <c r="FX43" s="0" t="n">
        <f aca="false">IF(FW43=-1,-1, ROW(FW43)-1+VALUE(MID(FT43,FW43+2, IFERROR(FIND(" ",FT43,FW43),999)-FW43-2)))</f>
        <v>-1</v>
      </c>
      <c r="FY43" s="0" t="str">
        <f aca="false">IF(OR(FU43=-1,IFERROR(INDEX(FU$2:FU$100,FV43),999)&gt;=0,IFERROR(INDEX(FW$2:FW$100,FV43),999)&gt;=0),    IF(OR(FW43=-1,IFERROR(INDEX(FU$2:FU$100,FX43),999)&gt;=0,IFERROR(INDEX(FW$2:FW$100,FX43),999)&gt;=0),      FT43,REPLACE(FT43,FW43,IFERROR(FIND(" ",FT43,FW43),999)-FW43,                   INDEX(FT$2:FT$100,FX43)                  )),     REPLACE(FT43,FU43,IFERROR(FIND(" ",FT43,FU43),999)-FU43,                   INDEX(FT$2:FT$100,FV43)                  ) )</f>
        <v/>
      </c>
      <c r="FZ43" s="0" t="n">
        <f aca="false">IFERROR(FIND("f_",LOWER(FY43)),-1)</f>
        <v>-1</v>
      </c>
      <c r="GA43" s="0" t="n">
        <f aca="false">IF(FZ43=-1,-1, VALUE(MID(FY43,FZ43+2, IFERROR(FIND(" ",FY43,FZ43),999)-FZ43-2)))</f>
        <v>-1</v>
      </c>
      <c r="GB43" s="0" t="n">
        <f aca="false">IFERROR(FIND("r_",LOWER(FY43)),-1)</f>
        <v>-1</v>
      </c>
      <c r="GC43" s="0" t="n">
        <f aca="false">IF(GB43=-1,-1, ROW(GB43)-1+VALUE(MID(FY43,GB43+2, IFERROR(FIND(" ",FY43,GB43),999)-GB43-2)))</f>
        <v>-1</v>
      </c>
      <c r="GD43" s="0" t="str">
        <f aca="false">IF(OR(FZ43=-1,IFERROR(INDEX(FZ$2:FZ$100,GA43),999)&gt;=0,IFERROR(INDEX(GB$2:GB$100,GA43),999)&gt;=0),    IF(OR(GB43=-1,IFERROR(INDEX(FZ$2:FZ$100,GC43),999)&gt;=0,IFERROR(INDEX(GB$2:GB$100,GC43),999)&gt;=0),      FY43,REPLACE(FY43,GB43,IFERROR(FIND(" ",FY43,GB43),999)-GB43,                   INDEX(FY$2:FY$100,GC43)                  )),     REPLACE(FY43,FZ43,IFERROR(FIND(" ",FY43,FZ43),999)-FZ43,                   INDEX(FY$2:FY$100,GA43)                  ) )</f>
        <v/>
      </c>
      <c r="GE43" s="0" t="n">
        <f aca="false">IFERROR(FIND("f_",LOWER(GD43)),-1)</f>
        <v>-1</v>
      </c>
      <c r="GF43" s="0" t="n">
        <f aca="false">IF(GE43=-1,-1, VALUE(MID(GD43,GE43+2, IFERROR(FIND(" ",GD43,GE43),999)-GE43-2)))</f>
        <v>-1</v>
      </c>
      <c r="GG43" s="0" t="n">
        <f aca="false">IFERROR(FIND("r_",LOWER(GD43)),-1)</f>
        <v>-1</v>
      </c>
      <c r="GH43" s="0" t="n">
        <f aca="false">IF(GG43=-1,-1, ROW(GG43)-1+VALUE(MID(GD43,GG43+2, IFERROR(FIND(" ",GD43,GG43),999)-GG43-2)))</f>
        <v>-1</v>
      </c>
      <c r="GI43" s="0" t="str">
        <f aca="false">IF(OR(GE43=-1,IFERROR(INDEX(GE$2:GE$100,GF43),999)&gt;=0,IFERROR(INDEX(GG$2:GG$100,GF43),999)&gt;=0),    IF(OR(GG43=-1,IFERROR(INDEX(GE$2:GE$100,GH43),999)&gt;=0,IFERROR(INDEX(GG$2:GG$100,GH43),999)&gt;=0),      GD43,REPLACE(GD43,GG43,IFERROR(FIND(" ",GD43,GG43),999)-GG43,                   INDEX(GD$2:GD$100,GH43)                  )),     REPLACE(GD43,GE43,IFERROR(FIND(" ",GD43,GE43),999)-GE43,                   INDEX(GD$2:GD$100,GF43)                  ) )</f>
        <v/>
      </c>
      <c r="GJ43" s="0" t="n">
        <f aca="false">IFERROR(FIND("f_",LOWER(GI43)),-1)</f>
        <v>-1</v>
      </c>
      <c r="GK43" s="0" t="n">
        <f aca="false">IF(GJ43=-1,-1, VALUE(MID(GI43,GJ43+2, IFERROR(FIND(" ",GI43,GJ43),999)-GJ43-2)))</f>
        <v>-1</v>
      </c>
      <c r="GL43" s="0" t="n">
        <f aca="false">IFERROR(FIND("r_",LOWER(GI43)),-1)</f>
        <v>-1</v>
      </c>
      <c r="GM43" s="0" t="n">
        <f aca="false">IF(GL43=-1,-1, ROW(GL43)-1+VALUE(MID(GI43,GL43+2, IFERROR(FIND(" ",GI43,GL43),999)-GL43-2)))</f>
        <v>-1</v>
      </c>
      <c r="GN43" s="0" t="str">
        <f aca="false">IF(OR(GJ43=-1,IFERROR(INDEX(GJ$2:GJ$100,GK43),999)&gt;=0,IFERROR(INDEX(GL$2:GL$100,GK43),999)&gt;=0),    IF(OR(GL43=-1,IFERROR(INDEX(GJ$2:GJ$100,GM43),999)&gt;=0,IFERROR(INDEX(GL$2:GL$100,GM43),999)&gt;=0),      GI43,REPLACE(GI43,GL43,IFERROR(FIND(" ",GI43,GL43),999)-GL43,                   INDEX(GI$2:GI$100,GM43)                  )),     REPLACE(GI43,GJ43,IFERROR(FIND(" ",GI43,GJ43),999)-GJ43,                   INDEX(GI$2:GI$100,GK43)                  ) )</f>
        <v/>
      </c>
      <c r="GO43" s="0" t="n">
        <f aca="false">IFERROR(FIND("f_",LOWER(GN43)),-1)</f>
        <v>-1</v>
      </c>
      <c r="GP43" s="0" t="n">
        <f aca="false">IF(GO43=-1,-1, VALUE(MID(GN43,GO43+2, IFERROR(FIND(" ",GN43,GO43),999)-GO43-2)))</f>
        <v>-1</v>
      </c>
      <c r="GQ43" s="0" t="n">
        <f aca="false">IFERROR(FIND("r_",LOWER(GN43)),-1)</f>
        <v>-1</v>
      </c>
      <c r="GR43" s="0" t="n">
        <f aca="false">IF(GQ43=-1,-1, ROW(GQ43)-1+VALUE(MID(GN43,GQ43+2, IFERROR(FIND(" ",GN43,GQ43),999)-GQ43-2)))</f>
        <v>-1</v>
      </c>
      <c r="GS43" s="0" t="str">
        <f aca="false">IF(OR(GO43=-1,IFERROR(INDEX(GO$2:GO$100,GP43),999)&gt;=0,IFERROR(INDEX(GQ$2:GQ$100,GP43),999)&gt;=0),    IF(OR(GQ43=-1,IFERROR(INDEX(GO$2:GO$100,GR43),999)&gt;=0,IFERROR(INDEX(GQ$2:GQ$100,GR43),999)&gt;=0),      GN43,REPLACE(GN43,GQ43,IFERROR(FIND(" ",GN43,GQ43),999)-GQ43,                   INDEX(GN$2:GN$100,GR43)                  )),     REPLACE(GN43,GO43,IFERROR(FIND(" ",GN43,GO43),999)-GO43,                   INDEX(GN$2:GN$100,GP43)                  ) )</f>
        <v/>
      </c>
      <c r="GT43" s="0" t="n">
        <f aca="false">IFERROR(FIND("f_",LOWER(GS43)),-1)</f>
        <v>-1</v>
      </c>
      <c r="GU43" s="0" t="n">
        <f aca="false">IF(GT43=-1,-1, VALUE(MID(GS43,GT43+2, IFERROR(FIND(" ",GS43,GT43),999)-GT43-2)))</f>
        <v>-1</v>
      </c>
      <c r="GV43" s="0" t="n">
        <f aca="false">IFERROR(FIND("r_",LOWER(GS43)),-1)</f>
        <v>-1</v>
      </c>
      <c r="GW43" s="0" t="n">
        <f aca="false">IF(GV43=-1,-1, ROW(GV43)-1+VALUE(MID(GS43,GV43+2, IFERROR(FIND(" ",GS43,GV43),999)-GV43-2)))</f>
        <v>-1</v>
      </c>
      <c r="GX43" s="0" t="str">
        <f aca="false">IF(OR(GT43=-1,IFERROR(INDEX(GT$2:GT$100,GU43),999)&gt;=0,IFERROR(INDEX(GV$2:GV$100,GU43),999)&gt;=0),    IF(OR(GV43=-1,IFERROR(INDEX(GT$2:GT$100,GW43),999)&gt;=0,IFERROR(INDEX(GV$2:GV$100,GW43),999)&gt;=0),      GS43,REPLACE(GS43,GV43,IFERROR(FIND(" ",GS43,GV43),999)-GV43,                   INDEX(GS$2:GS$100,GW43)                  )),     REPLACE(GS43,GT43,IFERROR(FIND(" ",GS43,GT43),999)-GT43,                   INDEX(GS$2:GS$100,GU43)                  ) )</f>
        <v/>
      </c>
      <c r="GY43" s="0" t="n">
        <f aca="false">IFERROR(FIND("f_",LOWER(GX43)),-1)</f>
        <v>-1</v>
      </c>
      <c r="GZ43" s="0" t="n">
        <f aca="false">IF(GY43=-1,-1, VALUE(MID(GX43,GY43+2, IFERROR(FIND(" ",GX43,GY43),999)-GY43-2)))</f>
        <v>-1</v>
      </c>
      <c r="HA43" s="0" t="n">
        <f aca="false">IFERROR(FIND("r_",LOWER(GX43)),-1)</f>
        <v>-1</v>
      </c>
      <c r="HB43" s="0" t="n">
        <f aca="false">IF(HA43=-1,-1, ROW(HA43)-1+VALUE(MID(GX43,HA43+2, IFERROR(FIND(" ",GX43,HA43),999)-HA43-2)))</f>
        <v>-1</v>
      </c>
      <c r="HC43" s="0" t="str">
        <f aca="false">IF(OR(GY43=-1,IFERROR(INDEX(GY$2:GY$100,GZ43),999)&gt;=0,IFERROR(INDEX(HA$2:HA$100,GZ43),999)&gt;=0),    IF(OR(HA43=-1,IFERROR(INDEX(GY$2:GY$100,HB43),999)&gt;=0,IFERROR(INDEX(HA$2:HA$100,HB43),999)&gt;=0),      GX43,REPLACE(GX43,HA43,IFERROR(FIND(" ",GX43,HA43),999)-HA43,                   INDEX(GX$2:GX$100,HB43)                  )),     REPLACE(GX43,GY43,IFERROR(FIND(" ",GX43,GY43),999)-GY43,                   INDEX(GX$2:GX$100,GZ43)                  ) )</f>
        <v/>
      </c>
      <c r="HD43" s="0" t="n">
        <f aca="false">IFERROR(FIND("f_",LOWER(HC43)),-1)</f>
        <v>-1</v>
      </c>
      <c r="HE43" s="0" t="n">
        <f aca="false">IF(HD43=-1,-1, VALUE(MID(HC43,HD43+2, IFERROR(FIND(" ",HC43,HD43),999)-HD43-2)))</f>
        <v>-1</v>
      </c>
      <c r="HF43" s="0" t="n">
        <f aca="false">IFERROR(FIND("r_",LOWER(HC43)),-1)</f>
        <v>-1</v>
      </c>
      <c r="HG43" s="0" t="n">
        <f aca="false">IF(HF43=-1,-1, ROW(HF43)-1+VALUE(MID(HC43,HF43+2, IFERROR(FIND(" ",HC43,HF43),999)-HF43-2)))</f>
        <v>-1</v>
      </c>
      <c r="HH43" s="0" t="str">
        <f aca="false">IF(OR(HD43=-1,IFERROR(INDEX(HD$2:HD$100,HE43),999)&gt;=0,IFERROR(INDEX(HF$2:HF$100,HE43),999)&gt;=0),    IF(OR(HF43=-1,IFERROR(INDEX(HD$2:HD$100,HG43),999)&gt;=0,IFERROR(INDEX(HF$2:HF$100,HG43),999)&gt;=0),      HC43,REPLACE(HC43,HF43,IFERROR(FIND(" ",HC43,HF43),999)-HF43,                   INDEX(HC$2:HC$100,HG43)                  )),     REPLACE(HC43,HD43,IFERROR(FIND(" ",HC43,HD43),999)-HD43,                   INDEX(HC$2:HC$100,HE43)                  ) )</f>
        <v/>
      </c>
      <c r="HI43" s="0" t="n">
        <f aca="false">IFERROR(FIND("f_",LOWER(HH43)),-1)</f>
        <v>-1</v>
      </c>
      <c r="HJ43" s="0" t="n">
        <f aca="false">IF(HI43=-1,-1, VALUE(MID(HH43,HI43+2, IFERROR(FIND(" ",HH43,HI43),999)-HI43-2)))</f>
        <v>-1</v>
      </c>
      <c r="HK43" s="0" t="n">
        <f aca="false">IFERROR(FIND("r_",LOWER(HH43)),-1)</f>
        <v>-1</v>
      </c>
      <c r="HL43" s="0" t="n">
        <f aca="false">IF(HK43=-1,-1, ROW(HK43)-1+VALUE(MID(HH43,HK43+2, IFERROR(FIND(" ",HH43,HK43),999)-HK43-2)))</f>
        <v>-1</v>
      </c>
      <c r="HM43" s="0" t="str">
        <f aca="false">IF(OR(HI43=-1,IFERROR(INDEX(HI$2:HI$100,HJ43),999)&gt;=0,IFERROR(INDEX(HK$2:HK$100,HJ43),999)&gt;=0),    IF(OR(HK43=-1,IFERROR(INDEX(HI$2:HI$100,HL43),999)&gt;=0,IFERROR(INDEX(HK$2:HK$100,HL43),999)&gt;=0),      HH43,REPLACE(HH43,HK43,IFERROR(FIND(" ",HH43,HK43),999)-HK43,                   INDEX(HH$2:HH$100,HL43)                  )),     REPLACE(HH43,HI43,IFERROR(FIND(" ",HH43,HI43),999)-HI43,                   INDEX(HH$2:HH$100,HJ43)                  ) )</f>
        <v/>
      </c>
      <c r="HN43" s="0" t="n">
        <f aca="false">IFERROR(FIND("f_",LOWER(HM43)),-1)</f>
        <v>-1</v>
      </c>
      <c r="HO43" s="0" t="n">
        <f aca="false">IF(HN43=-1,-1, VALUE(MID(HM43,HN43+2, IFERROR(FIND(" ",HM43,HN43),999)-HN43-2)))</f>
        <v>-1</v>
      </c>
      <c r="HP43" s="0" t="n">
        <f aca="false">IFERROR(FIND("r_",LOWER(HM43)),-1)</f>
        <v>-1</v>
      </c>
      <c r="HQ43" s="0" t="n">
        <f aca="false">IF(HP43=-1,-1, ROW(HP43)-1+VALUE(MID(HM43,HP43+2, IFERROR(FIND(" ",HM43,HP43),999)-HP43-2)))</f>
        <v>-1</v>
      </c>
      <c r="HR43" s="0" t="str">
        <f aca="false">IF(OR(HN43=-1,IFERROR(INDEX(HN$2:HN$100,HO43),999)&gt;=0,IFERROR(INDEX(HP$2:HP$100,HO43),999)&gt;=0),    IF(OR(HP43=-1,IFERROR(INDEX(HN$2:HN$100,HQ43),999)&gt;=0,IFERROR(INDEX(HP$2:HP$100,HQ43),999)&gt;=0),      HM43,REPLACE(HM43,HP43,IFERROR(FIND(" ",HM43,HP43),999)-HP43,                   INDEX(HM$2:HM$100,HQ43)                  )),     REPLACE(HM43,HN43,IFERROR(FIND(" ",HM43,HN43),999)-HN43,                   INDEX(HM$2:HM$100,HO43)                  ) )</f>
        <v/>
      </c>
      <c r="HS43" s="0" t="n">
        <f aca="false">IFERROR(FIND("f_",LOWER(HR43)),-1)</f>
        <v>-1</v>
      </c>
      <c r="HT43" s="0" t="n">
        <f aca="false">IF(HS43=-1,-1, VALUE(MID(HR43,HS43+2, IFERROR(FIND(" ",HR43,HS43),999)-HS43-2)))</f>
        <v>-1</v>
      </c>
      <c r="HU43" s="0" t="n">
        <f aca="false">IFERROR(FIND("r_",LOWER(HR43)),-1)</f>
        <v>-1</v>
      </c>
      <c r="HV43" s="0" t="n">
        <f aca="false">IF(HU43=-1,-1, ROW(HU43)-1+VALUE(MID(HR43,HU43+2, IFERROR(FIND(" ",HR43,HU43),999)-HU43-2)))</f>
        <v>-1</v>
      </c>
      <c r="HW43" s="0" t="str">
        <f aca="false">IF(OR(HS43=-1,IFERROR(INDEX(HS$2:HS$100,HT43),999)&gt;=0,IFERROR(INDEX(HU$2:HU$100,HT43),999)&gt;=0),    IF(OR(HU43=-1,IFERROR(INDEX(HS$2:HS$100,HV43),999)&gt;=0,IFERROR(INDEX(HU$2:HU$100,HV43),999)&gt;=0),      HR43,REPLACE(HR43,HU43,IFERROR(FIND(" ",HR43,HU43),999)-HU43,                   INDEX(HR$2:HR$100,HV43)                  )),     REPLACE(HR43,HS43,IFERROR(FIND(" ",HR43,HS43),999)-HS43,                   INDEX(HR$2:HR$100,HT43)                  ) )</f>
        <v/>
      </c>
      <c r="HX43" s="0" t="n">
        <f aca="false">IFERROR(FIND("f_",LOWER(HW43)),-1)</f>
        <v>-1</v>
      </c>
      <c r="HY43" s="0" t="n">
        <f aca="false">IF(HX43=-1,-1, VALUE(MID(HW43,HX43+2, IFERROR(FIND(" ",HW43,HX43),999)-HX43-2)))</f>
        <v>-1</v>
      </c>
      <c r="HZ43" s="0" t="n">
        <f aca="false">IFERROR(FIND("r_",LOWER(HW43)),-1)</f>
        <v>-1</v>
      </c>
      <c r="IA43" s="0" t="n">
        <f aca="false">IF(HZ43=-1,-1, ROW(HZ43)-1+VALUE(MID(HW43,HZ43+2, IFERROR(FIND(" ",HW43,HZ43),999)-HZ43-2)))</f>
        <v>-1</v>
      </c>
      <c r="IB43" s="0" t="str">
        <f aca="false">IF(OR(HX43=-1,IFERROR(INDEX(HX$2:HX$100,HY43),999)&gt;=0,IFERROR(INDEX(HZ$2:HZ$100,HY43),999)&gt;=0),    IF(OR(HZ43=-1,IFERROR(INDEX(HX$2:HX$100,IA43),999)&gt;=0,IFERROR(INDEX(HZ$2:HZ$100,IA43),999)&gt;=0),      HW43,REPLACE(HW43,HZ43,IFERROR(FIND(" ",HW43,HZ43),999)-HZ43,                   INDEX(HW$2:HW$100,IA43)                  )),     REPLACE(HW43,HX43,IFERROR(FIND(" ",HW43,HX43),999)-HX43,                   INDEX(HW$2:HW$100,HY43)                  ) )</f>
        <v/>
      </c>
      <c r="IC43" s="0" t="n">
        <f aca="false">IFERROR(FIND("f_",LOWER(IB43)),-1)</f>
        <v>-1</v>
      </c>
      <c r="ID43" s="0" t="n">
        <f aca="false">IF(IC43=-1,-1, VALUE(MID(IB43,IC43+2, IFERROR(FIND(" ",IB43,IC43),999)-IC43-2)))</f>
        <v>-1</v>
      </c>
      <c r="IE43" s="0" t="n">
        <f aca="false">IFERROR(FIND("r_",LOWER(IB43)),-1)</f>
        <v>-1</v>
      </c>
      <c r="IF43" s="0" t="n">
        <f aca="false">IF(IE43=-1,-1, ROW(IE43)-1+VALUE(MID(IB43,IE43+2, IFERROR(FIND(" ",IB43,IE43),999)-IE43-2)))</f>
        <v>-1</v>
      </c>
      <c r="IG43" s="0" t="str">
        <f aca="false">IF(OR(IC43=-1,IFERROR(INDEX(IC$2:IC$100,ID43),999)&gt;=0,IFERROR(INDEX(IE$2:IE$100,ID43),999)&gt;=0),    IF(OR(IE43=-1,IFERROR(INDEX(IC$2:IC$100,IF43),999)&gt;=0,IFERROR(INDEX(IE$2:IE$100,IF43),999)&gt;=0),      IB43,REPLACE(IB43,IE43,IFERROR(FIND(" ",IB43,IE43),999)-IE43,                   INDEX(IB$2:IB$100,IF43)                  )),     REPLACE(IB43,IC43,IFERROR(FIND(" ",IB43,IC43),999)-IC43,                   INDEX(IB$2:IB$100,ID43)                  ) )</f>
        <v/>
      </c>
      <c r="IH43" s="0" t="n">
        <f aca="false">IFERROR(FIND("f_",LOWER(IG43)),-1)</f>
        <v>-1</v>
      </c>
      <c r="II43" s="0" t="n">
        <f aca="false">IF(IH43=-1,-1, VALUE(MID(IG43,IH43+2, IFERROR(FIND(" ",IG43,IH43),999)-IH43-2)))</f>
        <v>-1</v>
      </c>
      <c r="IJ43" s="0" t="n">
        <f aca="false">IFERROR(FIND("r_",LOWER(IG43)),-1)</f>
        <v>-1</v>
      </c>
      <c r="IK43" s="0" t="n">
        <f aca="false">IF(IJ43=-1,-1, ROW(IJ43)-1+VALUE(MID(IG43,IJ43+2, IFERROR(FIND(" ",IG43,IJ43),999)-IJ43-2)))</f>
        <v>-1</v>
      </c>
      <c r="IL43" s="0" t="str">
        <f aca="false">IF(OR(IH43=-1,IFERROR(INDEX(IH$2:IH$100,II43),999)&gt;=0,IFERROR(INDEX(IJ$2:IJ$100,II43),999)&gt;=0),    IF(OR(IJ43=-1,IFERROR(INDEX(IH$2:IH$100,IK43),999)&gt;=0,IFERROR(INDEX(IJ$2:IJ$100,IK43),999)&gt;=0),      IG43,REPLACE(IG43,IJ43,IFERROR(FIND(" ",IG43,IJ43),999)-IJ43,                   INDEX(IG$2:IG$100,IK43)                  )),     REPLACE(IG43,IH43,IFERROR(FIND(" ",IG43,IH43),999)-IH43,                   INDEX(IG$2:IG$100,II43)                  ) )</f>
        <v/>
      </c>
      <c r="IM43" s="0" t="n">
        <f aca="false">IFERROR(FIND("f_",LOWER(IL43)),-1)</f>
        <v>-1</v>
      </c>
      <c r="IN43" s="0" t="n">
        <f aca="false">IF(IM43=-1,-1, VALUE(MID(IL43,IM43+2, IFERROR(FIND(" ",IL43,IM43),999)-IM43-2)))</f>
        <v>-1</v>
      </c>
      <c r="IO43" s="0" t="n">
        <f aca="false">IFERROR(FIND("r_",LOWER(IL43)),-1)</f>
        <v>-1</v>
      </c>
      <c r="IP43" s="0" t="n">
        <f aca="false">IF(IO43=-1,-1, ROW(IO43)-1+VALUE(MID(IL43,IO43+2, IFERROR(FIND(" ",IL43,IO43),999)-IO43-2)))</f>
        <v>-1</v>
      </c>
      <c r="IQ43" s="0" t="str">
        <f aca="false">IF(OR(IM43=-1,IFERROR(INDEX(IM$2:IM$100,IN43),999)&gt;=0,IFERROR(INDEX(IO$2:IO$100,IN43),999)&gt;=0),    IF(OR(IO43=-1,IFERROR(INDEX(IM$2:IM$100,IP43),999)&gt;=0,IFERROR(INDEX(IO$2:IO$100,IP43),999)&gt;=0),      IL43,REPLACE(IL43,IO43,IFERROR(FIND(" ",IL43,IO43),999)-IO43,                   INDEX(IL$2:IL$100,IP43)                  )),     REPLACE(IL43,IM43,IFERROR(FIND(" ",IL43,IM43),999)-IM43,                   INDEX(IL$2:IL$100,IN43)                  ) )</f>
        <v/>
      </c>
      <c r="IR43" s="0" t="n">
        <f aca="false">IFERROR(FIND("f_",LOWER(IQ43)),-1)</f>
        <v>-1</v>
      </c>
      <c r="IS43" s="0" t="n">
        <f aca="false">IF(IR43=-1,-1, VALUE(MID(IQ43,IR43+2, IFERROR(FIND(" ",IQ43,IR43),999)-IR43-2)))</f>
        <v>-1</v>
      </c>
      <c r="IT43" s="0" t="n">
        <f aca="false">IFERROR(FIND("r_",LOWER(IQ43)),-1)</f>
        <v>-1</v>
      </c>
      <c r="IU43" s="0" t="n">
        <f aca="false">IF(IT43=-1,-1, ROW(IT43)-1+VALUE(MID(IQ43,IT43+2, IFERROR(FIND(" ",IQ43,IT43),999)-IT43-2)))</f>
        <v>-1</v>
      </c>
      <c r="IV43" s="0" t="str">
        <f aca="false">IF(OR(IR43=-1,IFERROR(INDEX(IR$2:IR$100,IS43),999)&gt;=0,IFERROR(INDEX(IT$2:IT$100,IS43),999)&gt;=0),    IF(OR(IT43=-1,IFERROR(INDEX(IR$2:IR$100,IU43),999)&gt;=0,IFERROR(INDEX(IT$2:IT$100,IU43),999)&gt;=0),      IQ43,REPLACE(IQ43,IT43,IFERROR(FIND(" ",IQ43,IT43),999)-IT43,                   INDEX(IQ$2:IQ$100,IU43)                  )),     REPLACE(IQ43,IR43,IFERROR(FIND(" ",IQ43,IR43),999)-IR43,                   INDEX(IQ$2:IQ$100,IS43)                  ) )</f>
        <v/>
      </c>
      <c r="IW43" s="0" t="n">
        <f aca="false">IFERROR(FIND("f_",LOWER(IV43)),-1)</f>
        <v>-1</v>
      </c>
      <c r="IX43" s="0" t="n">
        <f aca="false">IF(IW43=-1,-1, VALUE(MID(IV43,IW43+2, IFERROR(FIND(" ",IV43,IW43),999)-IW43-2)))</f>
        <v>-1</v>
      </c>
      <c r="IY43" s="0" t="n">
        <f aca="false">IFERROR(FIND("r_",LOWER(IV43)),-1)</f>
        <v>-1</v>
      </c>
      <c r="IZ43" s="0" t="n">
        <f aca="false">IF(IY43=-1,-1, ROW(IY43)-1+VALUE(MID(IV43,IY43+2, IFERROR(FIND(" ",IV43,IY43),999)-IY43-2)))</f>
        <v>-1</v>
      </c>
      <c r="JA43" s="0" t="str">
        <f aca="false">IF(OR(IW43=-1,IFERROR(INDEX(IW$2:IW$100,IX43),999)&gt;=0,IFERROR(INDEX(IY$2:IY$100,IX43),999)&gt;=0),    IF(OR(IY43=-1,IFERROR(INDEX(IW$2:IW$100,IZ43),999)&gt;=0,IFERROR(INDEX(IY$2:IY$100,IZ43),999)&gt;=0),      IV43,REPLACE(IV43,IY43,IFERROR(FIND(" ",IV43,IY43),999)-IY43,                   INDEX(IV$2:IV$100,IZ43)                  )),     REPLACE(IV43,IW43,IFERROR(FIND(" ",IV43,IW43),999)-IW43,                   INDEX(IV$2:IV$100,IX43)                  ) )</f>
        <v/>
      </c>
      <c r="JB43" s="0" t="n">
        <f aca="false">IFERROR(FIND("f_",LOWER(JA43)),-1)</f>
        <v>-1</v>
      </c>
      <c r="JC43" s="0" t="n">
        <f aca="false">IF(JB43=-1,-1, VALUE(MID(JA43,JB43+2, IFERROR(FIND(" ",JA43,JB43),999)-JB43-2)))</f>
        <v>-1</v>
      </c>
      <c r="JD43" s="0" t="n">
        <f aca="false">IFERROR(FIND("r_",LOWER(JA43)),-1)</f>
        <v>-1</v>
      </c>
      <c r="JE43" s="0" t="n">
        <f aca="false">IF(JD43=-1,-1, ROW(JD43)-1+VALUE(MID(JA43,JD43+2, IFERROR(FIND(" ",JA43,JD43),999)-JD43-2)))</f>
        <v>-1</v>
      </c>
      <c r="JF43" s="0" t="str">
        <f aca="false">IF(OR(JB43=-1,IFERROR(INDEX(JB$2:JB$100,JC43),999)&gt;=0,IFERROR(INDEX(JD$2:JD$100,JC43),999)&gt;=0),    IF(OR(JD43=-1,IFERROR(INDEX(JB$2:JB$100,JE43),999)&gt;=0,IFERROR(INDEX(JD$2:JD$100,JE43),999)&gt;=0),      JA43,REPLACE(JA43,JD43,IFERROR(FIND(" ",JA43,JD43),999)-JD43,                   INDEX(JA$2:JA$100,JE43)                  )),     REPLACE(JA43,JB43,IFERROR(FIND(" ",JA43,JB43),999)-JB43,                   INDEX(JA$2:JA$100,JC43)                  ) )</f>
        <v/>
      </c>
      <c r="JG43" s="0" t="n">
        <f aca="false">IFERROR(FIND("f_",LOWER(JF43)),-1)</f>
        <v>-1</v>
      </c>
      <c r="JH43" s="0" t="n">
        <f aca="false">IF(JG43=-1,-1, VALUE(MID(JF43,JG43+2, IFERROR(FIND(" ",JF43,JG43),999)-JG43-2)))</f>
        <v>-1</v>
      </c>
      <c r="JI43" s="0" t="n">
        <f aca="false">IFERROR(FIND("r_",LOWER(JF43)),-1)</f>
        <v>-1</v>
      </c>
      <c r="JJ43" s="0" t="n">
        <f aca="false">IF(JI43=-1,-1, ROW(JI43)-1+VALUE(MID(JF43,JI43+2, IFERROR(FIND(" ",JF43,JI43),999)-JI43-2)))</f>
        <v>-1</v>
      </c>
      <c r="JK43" s="0" t="str">
        <f aca="false">IF(OR(JG43=-1,IFERROR(INDEX(JG$2:JG$100,JH43),999)&gt;=0,IFERROR(INDEX(JI$2:JI$100,JH43),999)&gt;=0),    IF(OR(JI43=-1,IFERROR(INDEX(JG$2:JG$100,JJ43),999)&gt;=0,IFERROR(INDEX(JI$2:JI$100,JJ43),999)&gt;=0),      JF43,REPLACE(JF43,JI43,IFERROR(FIND(" ",JF43,JI43),999)-JI43,                   INDEX(JF$2:JF$100,JJ43)                  )),     REPLACE(JF43,JG43,IFERROR(FIND(" ",JF43,JG43),999)-JG43,                   INDEX(JF$2:JF$100,JH43)                  ) )</f>
        <v/>
      </c>
      <c r="JL43" s="0" t="n">
        <f aca="false">IFERROR(FIND("f_",LOWER(JK43)),-1)</f>
        <v>-1</v>
      </c>
      <c r="JM43" s="0" t="n">
        <f aca="false">IF(JL43=-1,-1, VALUE(MID(JK43,JL43+2, IFERROR(FIND(" ",JK43,JL43),999)-JL43-2)))</f>
        <v>-1</v>
      </c>
      <c r="JN43" s="0" t="n">
        <f aca="false">IFERROR(FIND("r_",LOWER(JK43)),-1)</f>
        <v>-1</v>
      </c>
      <c r="JO43" s="0" t="n">
        <f aca="false">IF(JN43=-1,-1, ROW(JN43)-1+VALUE(MID(JK43,JN43+2, IFERROR(FIND(" ",JK43,JN43),999)-JN43-2)))</f>
        <v>-1</v>
      </c>
      <c r="JP43" s="0" t="str">
        <f aca="false">IF(OR(JL43=-1,IFERROR(INDEX(JL$2:JL$100,JM43),999)&gt;=0,IFERROR(INDEX(JN$2:JN$100,JM43),999)&gt;=0),    IF(OR(JN43=-1,IFERROR(INDEX(JL$2:JL$100,JO43),999)&gt;=0,IFERROR(INDEX(JN$2:JN$100,JO43),999)&gt;=0),      JK43,REPLACE(JK43,JN43,IFERROR(FIND(" ",JK43,JN43),999)-JN43,                   INDEX(JK$2:JK$100,JO43)                  )),     REPLACE(JK43,JL43,IFERROR(FIND(" ",JK43,JL43),999)-JL43,                   INDEX(JK$2:JK$100,JM43)                  ) )</f>
        <v/>
      </c>
      <c r="JQ43" s="0" t="n">
        <f aca="false">IFERROR(FIND("f_",LOWER(JP43)),-1)</f>
        <v>-1</v>
      </c>
      <c r="JR43" s="0" t="n">
        <f aca="false">IF(JQ43=-1,-1, VALUE(MID(JP43,JQ43+2, IFERROR(FIND(" ",JP43,JQ43),999)-JQ43-2)))</f>
        <v>-1</v>
      </c>
      <c r="JS43" s="0" t="n">
        <f aca="false">IFERROR(FIND("r_",LOWER(JP43)),-1)</f>
        <v>-1</v>
      </c>
      <c r="JT43" s="0" t="n">
        <f aca="false">IF(JS43=-1,-1, ROW(JS43)-1+VALUE(MID(JP43,JS43+2, IFERROR(FIND(" ",JP43,JS43),999)-JS43-2)))</f>
        <v>-1</v>
      </c>
      <c r="JU43" s="0" t="str">
        <f aca="false">IF(OR(JQ43=-1,IFERROR(INDEX(JQ$2:JQ$100,JR43),999)&gt;=0,IFERROR(INDEX(JS$2:JS$100,JR43),999)&gt;=0),    IF(OR(JS43=-1,IFERROR(INDEX(JQ$2:JQ$100,JT43),999)&gt;=0,IFERROR(INDEX(JS$2:JS$100,JT43),999)&gt;=0),      JP43,REPLACE(JP43,JS43,IFERROR(FIND(" ",JP43,JS43),999)-JS43,                   INDEX(JP$2:JP$100,JT43)                  )),     REPLACE(JP43,JQ43,IFERROR(FIND(" ",JP43,JQ43),999)-JQ43,                   INDEX(JP$2:JP$100,JR43)                  ) )</f>
        <v/>
      </c>
      <c r="JV43" s="0" t="n">
        <f aca="false">IFERROR(FIND("f_",LOWER(JU43)),-1)</f>
        <v>-1</v>
      </c>
      <c r="JW43" s="0" t="n">
        <f aca="false">IF(JV43=-1,-1, VALUE(MID(JU43,JV43+2, IFERROR(FIND(" ",JU43,JV43),999)-JV43-2)))</f>
        <v>-1</v>
      </c>
      <c r="JX43" s="0" t="n">
        <f aca="false">IFERROR(FIND("r_",LOWER(JU43)),-1)</f>
        <v>-1</v>
      </c>
      <c r="JY43" s="0" t="n">
        <f aca="false">IF(JX43=-1,-1, ROW(JX43)-1+VALUE(MID(JU43,JX43+2, IFERROR(FIND(" ",JU43,JX43),999)-JX43-2)))</f>
        <v>-1</v>
      </c>
      <c r="JZ43" s="0" t="str">
        <f aca="false">IF(OR(JV43=-1,IFERROR(INDEX(JV$2:JV$100,JW43),999)&gt;=0,IFERROR(INDEX(JX$2:JX$100,JW43),999)&gt;=0),    IF(OR(JX43=-1,IFERROR(INDEX(JV$2:JV$100,JY43),999)&gt;=0,IFERROR(INDEX(JX$2:JX$100,JY43),999)&gt;=0),      JU43,REPLACE(JU43,JX43,IFERROR(FIND(" ",JU43,JX43),999)-JX43,                   INDEX(JU$2:JU$100,JY43)                  )),     REPLACE(JU43,JV43,IFERROR(FIND(" ",JU43,JV43),999)-JV43,                   INDEX(JU$2:JU$100,JW43)                  ) )</f>
        <v/>
      </c>
      <c r="KA43" s="0" t="n">
        <f aca="false">IFERROR(FIND("f_",LOWER(JZ43)),-1)</f>
        <v>-1</v>
      </c>
      <c r="KB43" s="0" t="n">
        <f aca="false">IF(KA43=-1,-1, VALUE(MID(JZ43,KA43+2, IFERROR(FIND(" ",JZ43,KA43),999)-KA43-2)))</f>
        <v>-1</v>
      </c>
      <c r="KC43" s="0" t="n">
        <f aca="false">IFERROR(FIND("r_",LOWER(JZ43)),-1)</f>
        <v>-1</v>
      </c>
      <c r="KD43" s="0" t="n">
        <f aca="false">IF(KC43=-1,-1, ROW(KC43)-1+VALUE(MID(JZ43,KC43+2, IFERROR(FIND(" ",JZ43,KC43),999)-KC43-2)))</f>
        <v>-1</v>
      </c>
      <c r="KE43" s="0" t="str">
        <f aca="false">IF(OR(KA43=-1,IFERROR(INDEX(KA$2:KA$100,KB43),999)&gt;=0,IFERROR(INDEX(KC$2:KC$100,KB43),999)&gt;=0),    IF(OR(KC43=-1,IFERROR(INDEX(KA$2:KA$100,KD43),999)&gt;=0,IFERROR(INDEX(KC$2:KC$100,KD43),999)&gt;=0),      JZ43,REPLACE(JZ43,KC43,IFERROR(FIND(" ",JZ43,KC43),999)-KC43,                   INDEX(JZ$2:JZ$100,KD43)                  )),     REPLACE(JZ43,KA43,IFERROR(FIND(" ",JZ43,KA43),999)-KA43,                   INDEX(JZ$2:JZ$100,KB43)                  ) )</f>
        <v/>
      </c>
      <c r="KF43" s="0" t="n">
        <f aca="false">IFERROR(FIND("f_",LOWER(KE43)),-1)</f>
        <v>-1</v>
      </c>
      <c r="KG43" s="0" t="n">
        <f aca="false">IF(KF43=-1,-1, VALUE(MID(KE43,KF43+2, IFERROR(FIND(" ",KE43,KF43),999)-KF43-2)))</f>
        <v>-1</v>
      </c>
      <c r="KH43" s="0" t="n">
        <f aca="false">IFERROR(FIND("r_",LOWER(KE43)),-1)</f>
        <v>-1</v>
      </c>
      <c r="KI43" s="0" t="n">
        <f aca="false">IF(KH43=-1,-1, ROW(KH43)-1+VALUE(MID(KE43,KH43+2, IFERROR(FIND(" ",KE43,KH43),999)-KH43-2)))</f>
        <v>-1</v>
      </c>
      <c r="KJ43" s="0" t="str">
        <f aca="false">IF(OR(KF43=-1,IFERROR(INDEX(KF$2:KF$100,KG43),999)&gt;=0,IFERROR(INDEX(KH$2:KH$100,KG43),999)&gt;=0),    IF(OR(KH43=-1,IFERROR(INDEX(KF$2:KF$100,KI43),999)&gt;=0,IFERROR(INDEX(KH$2:KH$100,KI43),999)&gt;=0),      KE43,REPLACE(KE43,KH43,IFERROR(FIND(" ",KE43,KH43),999)-KH43,                   INDEX(KE$2:KE$100,KI43)                  )),     REPLACE(KE43,KF43,IFERROR(FIND(" ",KE43,KF43),999)-KF43,                   INDEX(KE$2:KE$100,KG43)                  ) )</f>
        <v/>
      </c>
      <c r="KK43" s="0" t="n">
        <f aca="false">IFERROR(FIND("f_",LOWER(KJ43)),-1)</f>
        <v>-1</v>
      </c>
      <c r="KL43" s="0" t="n">
        <f aca="false">IF(KK43=-1,-1, VALUE(MID(KJ43,KK43+2, IFERROR(FIND(" ",KJ43,KK43),999)-KK43-2)))</f>
        <v>-1</v>
      </c>
      <c r="KM43" s="0" t="n">
        <f aca="false">IFERROR(FIND("r_",LOWER(KJ43)),-1)</f>
        <v>-1</v>
      </c>
      <c r="KN43" s="0" t="n">
        <f aca="false">IF(KM43=-1,-1, ROW(KM43)-1+VALUE(MID(KJ43,KM43+2, IFERROR(FIND(" ",KJ43,KM43),999)-KM43-2)))</f>
        <v>-1</v>
      </c>
      <c r="KO43" s="0" t="str">
        <f aca="false">IF(OR(KK43=-1,IFERROR(INDEX(KK$2:KK$100,KL43),999)&gt;=0,IFERROR(INDEX(KM$2:KM$100,KL43),999)&gt;=0),    IF(OR(KM43=-1,IFERROR(INDEX(KK$2:KK$100,KN43),999)&gt;=0,IFERROR(INDEX(KM$2:KM$100,KN43),999)&gt;=0),      KJ43,REPLACE(KJ43,KM43,IFERROR(FIND(" ",KJ43,KM43),999)-KM43,                   INDEX(KJ$2:KJ$100,KN43)                  )),     REPLACE(KJ43,KK43,IFERROR(FIND(" ",KJ43,KK43),999)-KK43,                   INDEX(KJ$2:KJ$100,KL43)                  ) )</f>
        <v/>
      </c>
      <c r="KP43" s="0" t="n">
        <f aca="false">IFERROR(FIND("f_",LOWER(KO43)),-1)</f>
        <v>-1</v>
      </c>
      <c r="KQ43" s="0" t="n">
        <f aca="false">IF(KP43=-1,-1, VALUE(MID(KO43,KP43+2, IFERROR(FIND(" ",KO43,KP43),999)-KP43-2)))</f>
        <v>-1</v>
      </c>
      <c r="KR43" s="0" t="n">
        <f aca="false">IFERROR(FIND("r_",LOWER(KO43)),-1)</f>
        <v>-1</v>
      </c>
      <c r="KS43" s="0" t="n">
        <f aca="false">IF(KR43=-1,-1, ROW(KR43)-1+VALUE(MID(KO43,KR43+2, IFERROR(FIND(" ",KO43,KR43),999)-KR43-2)))</f>
        <v>-1</v>
      </c>
      <c r="KT43" s="0" t="str">
        <f aca="false">IF(OR(KP43=-1,IFERROR(INDEX(KP$2:KP$100,KQ43),999)&gt;=0,IFERROR(INDEX(KR$2:KR$100,KQ43),999)&gt;=0),    IF(OR(KR43=-1,IFERROR(INDEX(KP$2:KP$100,KS43),999)&gt;=0,IFERROR(INDEX(KR$2:KR$100,KS43),999)&gt;=0),      KO43,REPLACE(KO43,KR43,IFERROR(FIND(" ",KO43,KR43),999)-KR43,                   INDEX(KO$2:KO$100,KS43)                  )),     REPLACE(KO43,KP43,IFERROR(FIND(" ",KO43,KP43),999)-KP43,                   INDEX(KO$2:KO$100,KQ43)                  ) )</f>
        <v/>
      </c>
      <c r="KU43" s="0" t="n">
        <f aca="false">IFERROR(FIND("f_",LOWER(KT43)),-1)</f>
        <v>-1</v>
      </c>
      <c r="KV43" s="0" t="n">
        <f aca="false">IF(KU43=-1,-1, VALUE(MID(KT43,KU43+2, IFERROR(FIND(" ",KT43,KU43),999)-KU43-2)))</f>
        <v>-1</v>
      </c>
      <c r="KW43" s="0" t="n">
        <f aca="false">IFERROR(FIND("r_",LOWER(KT43)),-1)</f>
        <v>-1</v>
      </c>
      <c r="KX43" s="0" t="n">
        <f aca="false">IF(KW43=-1,-1, ROW(KW43)-1+VALUE(MID(KT43,KW43+2, IFERROR(FIND(" ",KT43,KW43),999)-KW43-2)))</f>
        <v>-1</v>
      </c>
      <c r="KY43" s="0" t="str">
        <f aca="false">IF(OR(KU43=-1,IFERROR(INDEX(KU$2:KU$100,KV43),999)&gt;=0,IFERROR(INDEX(KW$2:KW$100,KV43),999)&gt;=0),    IF(OR(KW43=-1,IFERROR(INDEX(KU$2:KU$100,KX43),999)&gt;=0,IFERROR(INDEX(KW$2:KW$100,KX43),999)&gt;=0),      KT43,REPLACE(KT43,KW43,IFERROR(FIND(" ",KT43,KW43),999)-KW43,                   INDEX(KT$2:KT$100,KX43)                  )),     REPLACE(KT43,KU43,IFERROR(FIND(" ",KT43,KU43),999)-KU43,                   INDEX(KT$2:KT$100,KV43)                  ) )</f>
        <v/>
      </c>
    </row>
    <row r="44" customFormat="false" ht="13.8" hidden="false" customHeight="false" outlineLevel="0" collapsed="false">
      <c r="D44" s="1"/>
      <c r="I44" s="0" t="str">
        <f aca="false">KY44</f>
        <v/>
      </c>
      <c r="L44" s="0" t="e">
        <f aca="false">VLOOKUP($D44,Relgebra!$A:$E,5,0)</f>
        <v>#N/A</v>
      </c>
      <c r="M44" s="0" t="e">
        <f aca="false">SUBSTITUTE(SUBSTITUTE(L44,"parm1",E44),"parm2",F44)</f>
        <v>#N/A</v>
      </c>
      <c r="N44" s="0" t="str">
        <f aca="false">IFERROR(VLOOKUP(ROW($A43),$G$2:$M$100,COLUMN(M43)-COLUMN(G43)+1,0),"")</f>
        <v/>
      </c>
      <c r="P44" s="0" t="str">
        <f aca="false">N44</f>
        <v/>
      </c>
      <c r="Q44" s="0" t="n">
        <f aca="false">IFERROR(FIND("f_",LOWER(P44)),-1)</f>
        <v>-1</v>
      </c>
      <c r="R44" s="0" t="n">
        <f aca="false">IF(Q44=-1,-1, VALUE(MID(P44,Q44+2, IFERROR(FIND(" ",P44,Q44),999)-Q44-2)))</f>
        <v>-1</v>
      </c>
      <c r="S44" s="0" t="n">
        <f aca="false">IFERROR(FIND("r_",LOWER(P44)),-1)</f>
        <v>-1</v>
      </c>
      <c r="T44" s="0" t="n">
        <f aca="false">IF(S44=-1,-1, ROW(S44)-1+VALUE(MID(P44,S44+2, IFERROR(FIND(" ",P44,S44),999)-S44-2)))</f>
        <v>-1</v>
      </c>
      <c r="U44" s="0" t="str">
        <f aca="false">IF(OR(Q44=-1,IFERROR(INDEX(Q$2:Q$100,R44),999)&gt;=0,IFERROR(INDEX(S$2:S$100,R44),999)&gt;=0),    IF(OR(S44=-1,IFERROR(INDEX(Q$2:Q$100,T44),999)&gt;=0,IFERROR(INDEX(S$2:S$100,T44),999)&gt;=0),      P44,REPLACE(P44,S44,IFERROR(FIND(" ",P44,S44),999)-S44,                   INDEX(P$2:P$100,T44)                  )),     REPLACE(P44,Q44,IFERROR(FIND(" ",P44,Q44),999)-Q44,                   INDEX(P$2:P$100,R44)                  ) )</f>
        <v/>
      </c>
      <c r="V44" s="0" t="n">
        <f aca="false">IFERROR(FIND("f_",LOWER(U44)),-1)</f>
        <v>-1</v>
      </c>
      <c r="W44" s="0" t="n">
        <f aca="false">IF(V44=-1,-1, VALUE(MID(U44,V44+2, IFERROR(FIND(" ",U44,V44),999)-V44-2)))</f>
        <v>-1</v>
      </c>
      <c r="X44" s="0" t="n">
        <f aca="false">IFERROR(FIND("r_",LOWER(U44)),-1)</f>
        <v>-1</v>
      </c>
      <c r="Y44" s="0" t="n">
        <f aca="false">IF(X44=-1,-1, ROW(X44)-1+VALUE(MID(U44,X44+2, IFERROR(FIND(" ",U44,X44),999)-X44-2)))</f>
        <v>-1</v>
      </c>
      <c r="Z44" s="0" t="str">
        <f aca="false">IF(OR(V44=-1,IFERROR(INDEX(V$2:V$100,W44),999)&gt;=0,IFERROR(INDEX(X$2:X$100,W44),999)&gt;=0),    IF(OR(X44=-1,IFERROR(INDEX(V$2:V$100,Y44),999)&gt;=0,IFERROR(INDEX(X$2:X$100,Y44),999)&gt;=0),      U44,REPLACE(U44,X44,IFERROR(FIND(" ",U44,X44),999)-X44,                   INDEX(U$2:U$100,Y44)                  )),     REPLACE(U44,V44,IFERROR(FIND(" ",U44,V44),999)-V44,                   INDEX(U$2:U$100,W44)                  ) )</f>
        <v/>
      </c>
      <c r="AA44" s="0" t="n">
        <f aca="false">IFERROR(FIND("f_",LOWER(Z44)),-1)</f>
        <v>-1</v>
      </c>
      <c r="AB44" s="0" t="n">
        <f aca="false">IF(AA44=-1,-1, VALUE(MID(Z44,AA44+2, IFERROR(FIND(" ",Z44,AA44),999)-AA44-2)))</f>
        <v>-1</v>
      </c>
      <c r="AC44" s="0" t="n">
        <f aca="false">IFERROR(FIND("r_",LOWER(Z44)),-1)</f>
        <v>-1</v>
      </c>
      <c r="AD44" s="0" t="n">
        <f aca="false">IF(AC44=-1,-1, ROW(AC44)-1+VALUE(MID(Z44,AC44+2, IFERROR(FIND(" ",Z44,AC44),999)-AC44-2)))</f>
        <v>-1</v>
      </c>
      <c r="AE44" s="0" t="str">
        <f aca="false">IF(OR(AA44=-1,IFERROR(INDEX(AA$2:AA$100,AB44),999)&gt;=0,IFERROR(INDEX(AC$2:AC$100,AB44),999)&gt;=0),    IF(OR(AC44=-1,IFERROR(INDEX(AA$2:AA$100,AD44),999)&gt;=0,IFERROR(INDEX(AC$2:AC$100,AD44),999)&gt;=0),      Z44,REPLACE(Z44,AC44,IFERROR(FIND(" ",Z44,AC44),999)-AC44,                   INDEX(Z$2:Z$100,AD44)                  )),     REPLACE(Z44,AA44,IFERROR(FIND(" ",Z44,AA44),999)-AA44,                   INDEX(Z$2:Z$100,AB44)                  ) )</f>
        <v/>
      </c>
      <c r="AF44" s="0" t="n">
        <f aca="false">IFERROR(FIND("f_",LOWER(AE44)),-1)</f>
        <v>-1</v>
      </c>
      <c r="AG44" s="0" t="n">
        <f aca="false">IF(AF44=-1,-1, VALUE(MID(AE44,AF44+2, IFERROR(FIND(" ",AE44,AF44),999)-AF44-2)))</f>
        <v>-1</v>
      </c>
      <c r="AH44" s="0" t="n">
        <f aca="false">IFERROR(FIND("r_",LOWER(AE44)),-1)</f>
        <v>-1</v>
      </c>
      <c r="AI44" s="0" t="n">
        <f aca="false">IF(AH44=-1,-1, ROW(AH44)-1+VALUE(MID(AE44,AH44+2, IFERROR(FIND(" ",AE44,AH44),999)-AH44-2)))</f>
        <v>-1</v>
      </c>
      <c r="AJ44" s="0" t="str">
        <f aca="false">IF(OR(AF44=-1,IFERROR(INDEX(AF$2:AF$100,AG44),999)&gt;=0,IFERROR(INDEX(AH$2:AH$100,AG44),999)&gt;=0),    IF(OR(AH44=-1,IFERROR(INDEX(AF$2:AF$100,AI44),999)&gt;=0,IFERROR(INDEX(AH$2:AH$100,AI44),999)&gt;=0),      AE44,REPLACE(AE44,AH44,IFERROR(FIND(" ",AE44,AH44),999)-AH44,                   INDEX(AE$2:AE$100,AI44)                  )),     REPLACE(AE44,AF44,IFERROR(FIND(" ",AE44,AF44),999)-AF44,                   INDEX(AE$2:AE$100,AG44)                  ) )</f>
        <v/>
      </c>
      <c r="AK44" s="0" t="n">
        <f aca="false">IFERROR(FIND("f_",LOWER(AJ44)),-1)</f>
        <v>-1</v>
      </c>
      <c r="AL44" s="0" t="n">
        <f aca="false">IF(AK44=-1,-1, VALUE(MID(AJ44,AK44+2, IFERROR(FIND(" ",AJ44,AK44),999)-AK44-2)))</f>
        <v>-1</v>
      </c>
      <c r="AM44" s="0" t="n">
        <f aca="false">IFERROR(FIND("r_",LOWER(AJ44)),-1)</f>
        <v>-1</v>
      </c>
      <c r="AN44" s="0" t="n">
        <f aca="false">IF(AM44=-1,-1, ROW(AM44)-1+VALUE(MID(AJ44,AM44+2, IFERROR(FIND(" ",AJ44,AM44),999)-AM44-2)))</f>
        <v>-1</v>
      </c>
      <c r="AO44" s="0" t="str">
        <f aca="false">IF(OR(AK44=-1,IFERROR(INDEX(AK$2:AK$100,AL44),999)&gt;=0,IFERROR(INDEX(AM$2:AM$100,AL44),999)&gt;=0),    IF(OR(AM44=-1,IFERROR(INDEX(AK$2:AK$100,AN44),999)&gt;=0,IFERROR(INDEX(AM$2:AM$100,AN44),999)&gt;=0),      AJ44,REPLACE(AJ44,AM44,IFERROR(FIND(" ",AJ44,AM44),999)-AM44,                   INDEX(AJ$2:AJ$100,AN44)                  )),     REPLACE(AJ44,AK44,IFERROR(FIND(" ",AJ44,AK44),999)-AK44,                   INDEX(AJ$2:AJ$100,AL44)                  ) )</f>
        <v/>
      </c>
      <c r="AP44" s="0" t="n">
        <f aca="false">IFERROR(FIND("f_",LOWER(AO44)),-1)</f>
        <v>-1</v>
      </c>
      <c r="AQ44" s="0" t="n">
        <f aca="false">IF(AP44=-1,-1, VALUE(MID(AO44,AP44+2, IFERROR(FIND(" ",AO44,AP44),999)-AP44-2)))</f>
        <v>-1</v>
      </c>
      <c r="AR44" s="0" t="n">
        <f aca="false">IFERROR(FIND("r_",LOWER(AO44)),-1)</f>
        <v>-1</v>
      </c>
      <c r="AS44" s="0" t="n">
        <f aca="false">IF(AR44=-1,-1, ROW(AR44)-1+VALUE(MID(AO44,AR44+2, IFERROR(FIND(" ",AO44,AR44),999)-AR44-2)))</f>
        <v>-1</v>
      </c>
      <c r="AT44" s="0" t="str">
        <f aca="false">IF(OR(AP44=-1,IFERROR(INDEX(AP$2:AP$100,AQ44),999)&gt;=0,IFERROR(INDEX(AR$2:AR$100,AQ44),999)&gt;=0),    IF(OR(AR44=-1,IFERROR(INDEX(AP$2:AP$100,AS44),999)&gt;=0,IFERROR(INDEX(AR$2:AR$100,AS44),999)&gt;=0),      AO44,REPLACE(AO44,AR44,IFERROR(FIND(" ",AO44,AR44),999)-AR44,                   INDEX(AO$2:AO$100,AS44)                  )),     REPLACE(AO44,AP44,IFERROR(FIND(" ",AO44,AP44),999)-AP44,                   INDEX(AO$2:AO$100,AQ44)                  ) )</f>
        <v/>
      </c>
      <c r="AU44" s="0" t="n">
        <f aca="false">IFERROR(FIND("f_",LOWER(AT44)),-1)</f>
        <v>-1</v>
      </c>
      <c r="AV44" s="0" t="n">
        <f aca="false">IF(AU44=-1,-1, VALUE(MID(AT44,AU44+2, IFERROR(FIND(" ",AT44,AU44),999)-AU44-2)))</f>
        <v>-1</v>
      </c>
      <c r="AW44" s="0" t="n">
        <f aca="false">IFERROR(FIND("r_",LOWER(AT44)),-1)</f>
        <v>-1</v>
      </c>
      <c r="AX44" s="0" t="n">
        <f aca="false">IF(AW44=-1,-1, ROW(AW44)-1+VALUE(MID(AT44,AW44+2, IFERROR(FIND(" ",AT44,AW44),999)-AW44-2)))</f>
        <v>-1</v>
      </c>
      <c r="AY44" s="0" t="str">
        <f aca="false">IF(OR(AU44=-1,IFERROR(INDEX(AU$2:AU$100,AV44),999)&gt;=0,IFERROR(INDEX(AW$2:AW$100,AV44),999)&gt;=0),    IF(OR(AW44=-1,IFERROR(INDEX(AU$2:AU$100,AX44),999)&gt;=0,IFERROR(INDEX(AW$2:AW$100,AX44),999)&gt;=0),      AT44,REPLACE(AT44,AW44,IFERROR(FIND(" ",AT44,AW44),999)-AW44,                   INDEX(AT$2:AT$100,AX44)                  )),     REPLACE(AT44,AU44,IFERROR(FIND(" ",AT44,AU44),999)-AU44,                   INDEX(AT$2:AT$100,AV44)                  ) )</f>
        <v/>
      </c>
      <c r="AZ44" s="0" t="n">
        <f aca="false">IFERROR(FIND("f_",LOWER(AY44)),-1)</f>
        <v>-1</v>
      </c>
      <c r="BA44" s="0" t="n">
        <f aca="false">IF(AZ44=-1,-1, VALUE(MID(AY44,AZ44+2, IFERROR(FIND(" ",AY44,AZ44),999)-AZ44-2)))</f>
        <v>-1</v>
      </c>
      <c r="BB44" s="0" t="n">
        <f aca="false">IFERROR(FIND("r_",LOWER(AY44)),-1)</f>
        <v>-1</v>
      </c>
      <c r="BC44" s="0" t="n">
        <f aca="false">IF(BB44=-1,-1, ROW(BB44)-1+VALUE(MID(AY44,BB44+2, IFERROR(FIND(" ",AY44,BB44),999)-BB44-2)))</f>
        <v>-1</v>
      </c>
      <c r="BD44" s="0" t="str">
        <f aca="false">IF(OR(AZ44=-1,IFERROR(INDEX(AZ$2:AZ$100,BA44),999)&gt;=0,IFERROR(INDEX(BB$2:BB$100,BA44),999)&gt;=0),    IF(OR(BB44=-1,IFERROR(INDEX(AZ$2:AZ$100,BC44),999)&gt;=0,IFERROR(INDEX(BB$2:BB$100,BC44),999)&gt;=0),      AY44,REPLACE(AY44,BB44,IFERROR(FIND(" ",AY44,BB44),999)-BB44,                   INDEX(AY$2:AY$100,BC44)                  )),     REPLACE(AY44,AZ44,IFERROR(FIND(" ",AY44,AZ44),999)-AZ44,                   INDEX(AY$2:AY$100,BA44)                  ) )</f>
        <v/>
      </c>
      <c r="BE44" s="0" t="n">
        <f aca="false">IFERROR(FIND("f_",LOWER(BD44)),-1)</f>
        <v>-1</v>
      </c>
      <c r="BF44" s="0" t="n">
        <f aca="false">IF(BE44=-1,-1, VALUE(MID(BD44,BE44+2, IFERROR(FIND(" ",BD44,BE44),999)-BE44-2)))</f>
        <v>-1</v>
      </c>
      <c r="BG44" s="0" t="n">
        <f aca="false">IFERROR(FIND("r_",LOWER(BD44)),-1)</f>
        <v>-1</v>
      </c>
      <c r="BH44" s="0" t="n">
        <f aca="false">IF(BG44=-1,-1, ROW(BG44)-1+VALUE(MID(BD44,BG44+2, IFERROR(FIND(" ",BD44,BG44),999)-BG44-2)))</f>
        <v>-1</v>
      </c>
      <c r="BI44" s="0" t="str">
        <f aca="false">IF(OR(BE44=-1,IFERROR(INDEX(BE$2:BE$100,BF44),999)&gt;=0,IFERROR(INDEX(BG$2:BG$100,BF44),999)&gt;=0),    IF(OR(BG44=-1,IFERROR(INDEX(BE$2:BE$100,BH44),999)&gt;=0,IFERROR(INDEX(BG$2:BG$100,BH44),999)&gt;=0),      BD44,REPLACE(BD44,BG44,IFERROR(FIND(" ",BD44,BG44),999)-BG44,                   INDEX(BD$2:BD$100,BH44)                  )),     REPLACE(BD44,BE44,IFERROR(FIND(" ",BD44,BE44),999)-BE44,                   INDEX(BD$2:BD$100,BF44)                  ) )</f>
        <v/>
      </c>
      <c r="BJ44" s="0" t="n">
        <f aca="false">IFERROR(FIND("f_",LOWER(BI44)),-1)</f>
        <v>-1</v>
      </c>
      <c r="BK44" s="0" t="n">
        <f aca="false">IF(BJ44=-1,-1, VALUE(MID(BI44,BJ44+2, IFERROR(FIND(" ",BI44,BJ44),999)-BJ44-2)))</f>
        <v>-1</v>
      </c>
      <c r="BL44" s="0" t="n">
        <f aca="false">IFERROR(FIND("r_",LOWER(BI44)),-1)</f>
        <v>-1</v>
      </c>
      <c r="BM44" s="0" t="n">
        <f aca="false">IF(BL44=-1,-1, ROW(BL44)-1+VALUE(MID(BI44,BL44+2, IFERROR(FIND(" ",BI44,BL44),999)-BL44-2)))</f>
        <v>-1</v>
      </c>
      <c r="BN44" s="0" t="str">
        <f aca="false">IF(OR(BJ44=-1,IFERROR(INDEX(BJ$2:BJ$100,BK44),999)&gt;=0,IFERROR(INDEX(BL$2:BL$100,BK44),999)&gt;=0),    IF(OR(BL44=-1,IFERROR(INDEX(BJ$2:BJ$100,BM44),999)&gt;=0,IFERROR(INDEX(BL$2:BL$100,BM44),999)&gt;=0),      BI44,REPLACE(BI44,BL44,IFERROR(FIND(" ",BI44,BL44),999)-BL44,                   INDEX(BI$2:BI$100,BM44)                  )),     REPLACE(BI44,BJ44,IFERROR(FIND(" ",BI44,BJ44),999)-BJ44,                   INDEX(BI$2:BI$100,BK44)                  ) )</f>
        <v/>
      </c>
      <c r="BO44" s="0" t="n">
        <f aca="false">IFERROR(FIND("f_",LOWER(BN44)),-1)</f>
        <v>-1</v>
      </c>
      <c r="BP44" s="0" t="n">
        <f aca="false">IF(BO44=-1,-1, VALUE(MID(BN44,BO44+2, IFERROR(FIND(" ",BN44,BO44),999)-BO44-2)))</f>
        <v>-1</v>
      </c>
      <c r="BQ44" s="0" t="n">
        <f aca="false">IFERROR(FIND("r_",LOWER(BN44)),-1)</f>
        <v>-1</v>
      </c>
      <c r="BR44" s="0" t="n">
        <f aca="false">IF(BQ44=-1,-1, ROW(BQ44)-1+VALUE(MID(BN44,BQ44+2, IFERROR(FIND(" ",BN44,BQ44),999)-BQ44-2)))</f>
        <v>-1</v>
      </c>
      <c r="BS44" s="0" t="str">
        <f aca="false">IF(OR(BO44=-1,IFERROR(INDEX(BO$2:BO$100,BP44),999)&gt;=0,IFERROR(INDEX(BQ$2:BQ$100,BP44),999)&gt;=0),    IF(OR(BQ44=-1,IFERROR(INDEX(BO$2:BO$100,BR44),999)&gt;=0,IFERROR(INDEX(BQ$2:BQ$100,BR44),999)&gt;=0),      BN44,REPLACE(BN44,BQ44,IFERROR(FIND(" ",BN44,BQ44),999)-BQ44,                   INDEX(BN$2:BN$100,BR44)                  )),     REPLACE(BN44,BO44,IFERROR(FIND(" ",BN44,BO44),999)-BO44,                   INDEX(BN$2:BN$100,BP44)                  ) )</f>
        <v/>
      </c>
      <c r="BT44" s="0" t="n">
        <f aca="false">IFERROR(FIND("f_",LOWER(BS44)),-1)</f>
        <v>-1</v>
      </c>
      <c r="BU44" s="0" t="n">
        <f aca="false">IF(BT44=-1,-1, VALUE(MID(BS44,BT44+2, IFERROR(FIND(" ",BS44,BT44),999)-BT44-2)))</f>
        <v>-1</v>
      </c>
      <c r="BV44" s="0" t="n">
        <f aca="false">IFERROR(FIND("r_",LOWER(BS44)),-1)</f>
        <v>-1</v>
      </c>
      <c r="BW44" s="0" t="n">
        <f aca="false">IF(BV44=-1,-1, ROW(BV44)-1+VALUE(MID(BS44,BV44+2, IFERROR(FIND(" ",BS44,BV44),999)-BV44-2)))</f>
        <v>-1</v>
      </c>
      <c r="BX44" s="0" t="str">
        <f aca="false">IF(OR(BT44=-1,IFERROR(INDEX(BT$2:BT$100,BU44),999)&gt;=0,IFERROR(INDEX(BV$2:BV$100,BU44),999)&gt;=0),    IF(OR(BV44=-1,IFERROR(INDEX(BT$2:BT$100,BW44),999)&gt;=0,IFERROR(INDEX(BV$2:BV$100,BW44),999)&gt;=0),      BS44,REPLACE(BS44,BV44,IFERROR(FIND(" ",BS44,BV44),999)-BV44,                   INDEX(BS$2:BS$100,BW44)                  )),     REPLACE(BS44,BT44,IFERROR(FIND(" ",BS44,BT44),999)-BT44,                   INDEX(BS$2:BS$100,BU44)                  ) )</f>
        <v/>
      </c>
      <c r="BY44" s="0" t="n">
        <f aca="false">IFERROR(FIND("f_",LOWER(BX44)),-1)</f>
        <v>-1</v>
      </c>
      <c r="BZ44" s="0" t="n">
        <f aca="false">IF(BY44=-1,-1, VALUE(MID(BX44,BY44+2, IFERROR(FIND(" ",BX44,BY44),999)-BY44-2)))</f>
        <v>-1</v>
      </c>
      <c r="CA44" s="0" t="n">
        <f aca="false">IFERROR(FIND("r_",LOWER(BX44)),-1)</f>
        <v>-1</v>
      </c>
      <c r="CB44" s="0" t="n">
        <f aca="false">IF(CA44=-1,-1, ROW(CA44)-1+VALUE(MID(BX44,CA44+2, IFERROR(FIND(" ",BX44,CA44),999)-CA44-2)))</f>
        <v>-1</v>
      </c>
      <c r="CC44" s="0" t="str">
        <f aca="false">IF(OR(BY44=-1,IFERROR(INDEX(BY$2:BY$100,BZ44),999)&gt;=0,IFERROR(INDEX(CA$2:CA$100,BZ44),999)&gt;=0),    IF(OR(CA44=-1,IFERROR(INDEX(BY$2:BY$100,CB44),999)&gt;=0,IFERROR(INDEX(CA$2:CA$100,CB44),999)&gt;=0),      BX44,REPLACE(BX44,CA44,IFERROR(FIND(" ",BX44,CA44),999)-CA44,                   INDEX(BX$2:BX$100,CB44)                  )),     REPLACE(BX44,BY44,IFERROR(FIND(" ",BX44,BY44),999)-BY44,                   INDEX(BX$2:BX$100,BZ44)                  ) )</f>
        <v/>
      </c>
      <c r="CD44" s="0" t="n">
        <f aca="false">IFERROR(FIND("f_",LOWER(CC44)),-1)</f>
        <v>-1</v>
      </c>
      <c r="CE44" s="0" t="n">
        <f aca="false">IF(CD44=-1,-1, VALUE(MID(CC44,CD44+2, IFERROR(FIND(" ",CC44,CD44),999)-CD44-2)))</f>
        <v>-1</v>
      </c>
      <c r="CF44" s="0" t="n">
        <f aca="false">IFERROR(FIND("r_",LOWER(CC44)),-1)</f>
        <v>-1</v>
      </c>
      <c r="CG44" s="0" t="n">
        <f aca="false">IF(CF44=-1,-1, ROW(CF44)-1+VALUE(MID(CC44,CF44+2, IFERROR(FIND(" ",CC44,CF44),999)-CF44-2)))</f>
        <v>-1</v>
      </c>
      <c r="CH44" s="0" t="str">
        <f aca="false">IF(OR(CD44=-1,IFERROR(INDEX(CD$2:CD$100,CE44),999)&gt;=0,IFERROR(INDEX(CF$2:CF$100,CE44),999)&gt;=0),    IF(OR(CF44=-1,IFERROR(INDEX(CD$2:CD$100,CG44),999)&gt;=0,IFERROR(INDEX(CF$2:CF$100,CG44),999)&gt;=0),      CC44,REPLACE(CC44,CF44,IFERROR(FIND(" ",CC44,CF44),999)-CF44,                   INDEX(CC$2:CC$100,CG44)                  )),     REPLACE(CC44,CD44,IFERROR(FIND(" ",CC44,CD44),999)-CD44,                   INDEX(CC$2:CC$100,CE44)                  ) )</f>
        <v/>
      </c>
      <c r="CI44" s="0" t="n">
        <f aca="false">IFERROR(FIND("f_",LOWER(CH44)),-1)</f>
        <v>-1</v>
      </c>
      <c r="CJ44" s="0" t="n">
        <f aca="false">IF(CI44=-1,-1, VALUE(MID(CH44,CI44+2, IFERROR(FIND(" ",CH44,CI44),999)-CI44-2)))</f>
        <v>-1</v>
      </c>
      <c r="CK44" s="0" t="n">
        <f aca="false">IFERROR(FIND("r_",LOWER(CH44)),-1)</f>
        <v>-1</v>
      </c>
      <c r="CL44" s="0" t="n">
        <f aca="false">IF(CK44=-1,-1, ROW(CK44)-1+VALUE(MID(CH44,CK44+2, IFERROR(FIND(" ",CH44,CK44),999)-CK44-2)))</f>
        <v>-1</v>
      </c>
      <c r="CM44" s="0" t="str">
        <f aca="false">IF(OR(CI44=-1,IFERROR(INDEX(CI$2:CI$100,CJ44),999)&gt;=0,IFERROR(INDEX(CK$2:CK$100,CJ44),999)&gt;=0),    IF(OR(CK44=-1,IFERROR(INDEX(CI$2:CI$100,CL44),999)&gt;=0,IFERROR(INDEX(CK$2:CK$100,CL44),999)&gt;=0),      CH44,REPLACE(CH44,CK44,IFERROR(FIND(" ",CH44,CK44),999)-CK44,                   INDEX(CH$2:CH$100,CL44)                  )),     REPLACE(CH44,CI44,IFERROR(FIND(" ",CH44,CI44),999)-CI44,                   INDEX(CH$2:CH$100,CJ44)                  ) )</f>
        <v/>
      </c>
      <c r="CN44" s="0" t="n">
        <f aca="false">IFERROR(FIND("f_",LOWER(CM44)),-1)</f>
        <v>-1</v>
      </c>
      <c r="CO44" s="0" t="n">
        <f aca="false">IF(CN44=-1,-1, VALUE(MID(CM44,CN44+2, IFERROR(FIND(" ",CM44,CN44),999)-CN44-2)))</f>
        <v>-1</v>
      </c>
      <c r="CP44" s="0" t="n">
        <f aca="false">IFERROR(FIND("r_",LOWER(CM44)),-1)</f>
        <v>-1</v>
      </c>
      <c r="CQ44" s="0" t="n">
        <f aca="false">IF(CP44=-1,-1, ROW(CP44)-1+VALUE(MID(CM44,CP44+2, IFERROR(FIND(" ",CM44,CP44),999)-CP44-2)))</f>
        <v>-1</v>
      </c>
      <c r="CR44" s="0" t="str">
        <f aca="false">IF(OR(CN44=-1,IFERROR(INDEX(CN$2:CN$100,CO44),999)&gt;=0,IFERROR(INDEX(CP$2:CP$100,CO44),999)&gt;=0),    IF(OR(CP44=-1,IFERROR(INDEX(CN$2:CN$100,CQ44),999)&gt;=0,IFERROR(INDEX(CP$2:CP$100,CQ44),999)&gt;=0),      CM44,REPLACE(CM44,CP44,IFERROR(FIND(" ",CM44,CP44),999)-CP44,                   INDEX(CM$2:CM$100,CQ44)                  )),     REPLACE(CM44,CN44,IFERROR(FIND(" ",CM44,CN44),999)-CN44,                   INDEX(CM$2:CM$100,CO44)                  ) )</f>
        <v/>
      </c>
      <c r="CS44" s="0" t="n">
        <f aca="false">IFERROR(FIND("f_",LOWER(CR44)),-1)</f>
        <v>-1</v>
      </c>
      <c r="CT44" s="0" t="n">
        <f aca="false">IF(CS44=-1,-1, VALUE(MID(CR44,CS44+2, IFERROR(FIND(" ",CR44,CS44),999)-CS44-2)))</f>
        <v>-1</v>
      </c>
      <c r="CU44" s="0" t="n">
        <f aca="false">IFERROR(FIND("r_",LOWER(CR44)),-1)</f>
        <v>-1</v>
      </c>
      <c r="CV44" s="0" t="n">
        <f aca="false">IF(CU44=-1,-1, ROW(CU44)-1+VALUE(MID(CR44,CU44+2, IFERROR(FIND(" ",CR44,CU44),999)-CU44-2)))</f>
        <v>-1</v>
      </c>
      <c r="CW44" s="0" t="str">
        <f aca="false">IF(OR(CS44=-1,IFERROR(INDEX(CS$2:CS$100,CT44),999)&gt;=0,IFERROR(INDEX(CU$2:CU$100,CT44),999)&gt;=0),    IF(OR(CU44=-1,IFERROR(INDEX(CS$2:CS$100,CV44),999)&gt;=0,IFERROR(INDEX(CU$2:CU$100,CV44),999)&gt;=0),      CR44,REPLACE(CR44,CU44,IFERROR(FIND(" ",CR44,CU44),999)-CU44,                   INDEX(CR$2:CR$100,CV44)                  )),     REPLACE(CR44,CS44,IFERROR(FIND(" ",CR44,CS44),999)-CS44,                   INDEX(CR$2:CR$100,CT44)                  ) )</f>
        <v/>
      </c>
      <c r="CX44" s="0" t="n">
        <f aca="false">IFERROR(FIND("f_",LOWER(CW44)),-1)</f>
        <v>-1</v>
      </c>
      <c r="CY44" s="0" t="n">
        <f aca="false">IF(CX44=-1,-1, VALUE(MID(CW44,CX44+2, IFERROR(FIND(" ",CW44,CX44),999)-CX44-2)))</f>
        <v>-1</v>
      </c>
      <c r="CZ44" s="0" t="n">
        <f aca="false">IFERROR(FIND("r_",LOWER(CW44)),-1)</f>
        <v>-1</v>
      </c>
      <c r="DA44" s="0" t="n">
        <f aca="false">IF(CZ44=-1,-1, ROW(CZ44)-1+VALUE(MID(CW44,CZ44+2, IFERROR(FIND(" ",CW44,CZ44),999)-CZ44-2)))</f>
        <v>-1</v>
      </c>
      <c r="DB44" s="0" t="str">
        <f aca="false">IF(OR(CX44=-1,IFERROR(INDEX(CX$2:CX$100,CY44),999)&gt;=0,IFERROR(INDEX(CZ$2:CZ$100,CY44),999)&gt;=0),    IF(OR(CZ44=-1,IFERROR(INDEX(CX$2:CX$100,DA44),999)&gt;=0,IFERROR(INDEX(CZ$2:CZ$100,DA44),999)&gt;=0),      CW44,REPLACE(CW44,CZ44,IFERROR(FIND(" ",CW44,CZ44),999)-CZ44,                   INDEX(CW$2:CW$100,DA44)                  )),     REPLACE(CW44,CX44,IFERROR(FIND(" ",CW44,CX44),999)-CX44,                   INDEX(CW$2:CW$100,CY44)                  ) )</f>
        <v/>
      </c>
      <c r="DC44" s="0" t="n">
        <f aca="false">IFERROR(FIND("f_",LOWER(DB44)),-1)</f>
        <v>-1</v>
      </c>
      <c r="DD44" s="0" t="n">
        <f aca="false">IF(DC44=-1,-1, VALUE(MID(DB44,DC44+2, IFERROR(FIND(" ",DB44,DC44),999)-DC44-2)))</f>
        <v>-1</v>
      </c>
      <c r="DE44" s="0" t="n">
        <f aca="false">IFERROR(FIND("r_",LOWER(DB44)),-1)</f>
        <v>-1</v>
      </c>
      <c r="DF44" s="0" t="n">
        <f aca="false">IF(DE44=-1,-1, ROW(DE44)-1+VALUE(MID(DB44,DE44+2, IFERROR(FIND(" ",DB44,DE44),999)-DE44-2)))</f>
        <v>-1</v>
      </c>
      <c r="DG44" s="0" t="str">
        <f aca="false">IF(OR(DC44=-1,IFERROR(INDEX(DC$2:DC$100,DD44),999)&gt;=0,IFERROR(INDEX(DE$2:DE$100,DD44),999)&gt;=0),    IF(OR(DE44=-1,IFERROR(INDEX(DC$2:DC$100,DF44),999)&gt;=0,IFERROR(INDEX(DE$2:DE$100,DF44),999)&gt;=0),      DB44,REPLACE(DB44,DE44,IFERROR(FIND(" ",DB44,DE44),999)-DE44,                   INDEX(DB$2:DB$100,DF44)                  )),     REPLACE(DB44,DC44,IFERROR(FIND(" ",DB44,DC44),999)-DC44,                   INDEX(DB$2:DB$100,DD44)                  ) )</f>
        <v/>
      </c>
      <c r="DH44" s="0" t="n">
        <f aca="false">IFERROR(FIND("f_",LOWER(DG44)),-1)</f>
        <v>-1</v>
      </c>
      <c r="DI44" s="0" t="n">
        <f aca="false">IF(DH44=-1,-1, VALUE(MID(DG44,DH44+2, IFERROR(FIND(" ",DG44,DH44),999)-DH44-2)))</f>
        <v>-1</v>
      </c>
      <c r="DJ44" s="0" t="n">
        <f aca="false">IFERROR(FIND("r_",LOWER(DG44)),-1)</f>
        <v>-1</v>
      </c>
      <c r="DK44" s="0" t="n">
        <f aca="false">IF(DJ44=-1,-1, ROW(DJ44)-1+VALUE(MID(DG44,DJ44+2, IFERROR(FIND(" ",DG44,DJ44),999)-DJ44-2)))</f>
        <v>-1</v>
      </c>
      <c r="DL44" s="0" t="str">
        <f aca="false">IF(OR(DH44=-1,IFERROR(INDEX(DH$2:DH$100,DI44),999)&gt;=0,IFERROR(INDEX(DJ$2:DJ$100,DI44),999)&gt;=0),    IF(OR(DJ44=-1,IFERROR(INDEX(DH$2:DH$100,DK44),999)&gt;=0,IFERROR(INDEX(DJ$2:DJ$100,DK44),999)&gt;=0),      DG44,REPLACE(DG44,DJ44,IFERROR(FIND(" ",DG44,DJ44),999)-DJ44,                   INDEX(DG$2:DG$100,DK44)                  )),     REPLACE(DG44,DH44,IFERROR(FIND(" ",DG44,DH44),999)-DH44,                   INDEX(DG$2:DG$100,DI44)                  ) )</f>
        <v/>
      </c>
      <c r="DM44" s="0" t="n">
        <f aca="false">IFERROR(FIND("f_",LOWER(DL44)),-1)</f>
        <v>-1</v>
      </c>
      <c r="DN44" s="0" t="n">
        <f aca="false">IF(DM44=-1,-1, VALUE(MID(DL44,DM44+2, IFERROR(FIND(" ",DL44,DM44),999)-DM44-2)))</f>
        <v>-1</v>
      </c>
      <c r="DO44" s="0" t="n">
        <f aca="false">IFERROR(FIND("r_",LOWER(DL44)),-1)</f>
        <v>-1</v>
      </c>
      <c r="DP44" s="0" t="n">
        <f aca="false">IF(DO44=-1,-1, ROW(DO44)-1+VALUE(MID(DL44,DO44+2, IFERROR(FIND(" ",DL44,DO44),999)-DO44-2)))</f>
        <v>-1</v>
      </c>
      <c r="DQ44" s="0" t="str">
        <f aca="false">IF(OR(DM44=-1,IFERROR(INDEX(DM$2:DM$100,DN44),999)&gt;=0,IFERROR(INDEX(DO$2:DO$100,DN44),999)&gt;=0),    IF(OR(DO44=-1,IFERROR(INDEX(DM$2:DM$100,DP44),999)&gt;=0,IFERROR(INDEX(DO$2:DO$100,DP44),999)&gt;=0),      DL44,REPLACE(DL44,DO44,IFERROR(FIND(" ",DL44,DO44),999)-DO44,                   INDEX(DL$2:DL$100,DP44)                  )),     REPLACE(DL44,DM44,IFERROR(FIND(" ",DL44,DM44),999)-DM44,                   INDEX(DL$2:DL$100,DN44)                  ) )</f>
        <v/>
      </c>
      <c r="DR44" s="0" t="n">
        <f aca="false">IFERROR(FIND("f_",LOWER(DQ44)),-1)</f>
        <v>-1</v>
      </c>
      <c r="DS44" s="0" t="n">
        <f aca="false">IF(DR44=-1,-1, VALUE(MID(DQ44,DR44+2, IFERROR(FIND(" ",DQ44,DR44),999)-DR44-2)))</f>
        <v>-1</v>
      </c>
      <c r="DT44" s="0" t="n">
        <f aca="false">IFERROR(FIND("r_",LOWER(DQ44)),-1)</f>
        <v>-1</v>
      </c>
      <c r="DU44" s="0" t="n">
        <f aca="false">IF(DT44=-1,-1, ROW(DT44)-1+VALUE(MID(DQ44,DT44+2, IFERROR(FIND(" ",DQ44,DT44),999)-DT44-2)))</f>
        <v>-1</v>
      </c>
      <c r="DV44" s="0" t="str">
        <f aca="false">IF(OR(DR44=-1,IFERROR(INDEX(DR$2:DR$100,DS44),999)&gt;=0,IFERROR(INDEX(DT$2:DT$100,DS44),999)&gt;=0),    IF(OR(DT44=-1,IFERROR(INDEX(DR$2:DR$100,DU44),999)&gt;=0,IFERROR(INDEX(DT$2:DT$100,DU44),999)&gt;=0),      DQ44,REPLACE(DQ44,DT44,IFERROR(FIND(" ",DQ44,DT44),999)-DT44,                   INDEX(DQ$2:DQ$100,DU44)                  )),     REPLACE(DQ44,DR44,IFERROR(FIND(" ",DQ44,DR44),999)-DR44,                   INDEX(DQ$2:DQ$100,DS44)                  ) )</f>
        <v/>
      </c>
      <c r="DW44" s="0" t="n">
        <f aca="false">IFERROR(FIND("f_",LOWER(DV44)),-1)</f>
        <v>-1</v>
      </c>
      <c r="DX44" s="0" t="n">
        <f aca="false">IF(DW44=-1,-1, VALUE(MID(DV44,DW44+2, IFERROR(FIND(" ",DV44,DW44),999)-DW44-2)))</f>
        <v>-1</v>
      </c>
      <c r="DY44" s="0" t="n">
        <f aca="false">IFERROR(FIND("r_",LOWER(DV44)),-1)</f>
        <v>-1</v>
      </c>
      <c r="DZ44" s="0" t="n">
        <f aca="false">IF(DY44=-1,-1, ROW(DY44)-1+VALUE(MID(DV44,DY44+2, IFERROR(FIND(" ",DV44,DY44),999)-DY44-2)))</f>
        <v>-1</v>
      </c>
      <c r="EA44" s="0" t="str">
        <f aca="false">IF(OR(DW44=-1,IFERROR(INDEX(DW$2:DW$100,DX44),999)&gt;=0,IFERROR(INDEX(DY$2:DY$100,DX44),999)&gt;=0),    IF(OR(DY44=-1,IFERROR(INDEX(DW$2:DW$100,DZ44),999)&gt;=0,IFERROR(INDEX(DY$2:DY$100,DZ44),999)&gt;=0),      DV44,REPLACE(DV44,DY44,IFERROR(FIND(" ",DV44,DY44),999)-DY44,                   INDEX(DV$2:DV$100,DZ44)                  )),     REPLACE(DV44,DW44,IFERROR(FIND(" ",DV44,DW44),999)-DW44,                   INDEX(DV$2:DV$100,DX44)                  ) )</f>
        <v/>
      </c>
      <c r="EB44" s="0" t="n">
        <f aca="false">IFERROR(FIND("f_",LOWER(EA44)),-1)</f>
        <v>-1</v>
      </c>
      <c r="EC44" s="0" t="n">
        <f aca="false">IF(EB44=-1,-1, VALUE(MID(EA44,EB44+2, IFERROR(FIND(" ",EA44,EB44),999)-EB44-2)))</f>
        <v>-1</v>
      </c>
      <c r="ED44" s="0" t="n">
        <f aca="false">IFERROR(FIND("r_",LOWER(EA44)),-1)</f>
        <v>-1</v>
      </c>
      <c r="EE44" s="0" t="n">
        <f aca="false">IF(ED44=-1,-1, ROW(ED44)-1+VALUE(MID(EA44,ED44+2, IFERROR(FIND(" ",EA44,ED44),999)-ED44-2)))</f>
        <v>-1</v>
      </c>
      <c r="EF44" s="0" t="str">
        <f aca="false">IF(OR(EB44=-1,IFERROR(INDEX(EB$2:EB$100,EC44),999)&gt;=0,IFERROR(INDEX(ED$2:ED$100,EC44),999)&gt;=0),    IF(OR(ED44=-1,IFERROR(INDEX(EB$2:EB$100,EE44),999)&gt;=0,IFERROR(INDEX(ED$2:ED$100,EE44),999)&gt;=0),      EA44,REPLACE(EA44,ED44,IFERROR(FIND(" ",EA44,ED44),999)-ED44,                   INDEX(EA$2:EA$100,EE44)                  )),     REPLACE(EA44,EB44,IFERROR(FIND(" ",EA44,EB44),999)-EB44,                   INDEX(EA$2:EA$100,EC44)                  ) )</f>
        <v/>
      </c>
      <c r="EG44" s="0" t="n">
        <f aca="false">IFERROR(FIND("f_",LOWER(EF44)),-1)</f>
        <v>-1</v>
      </c>
      <c r="EH44" s="0" t="n">
        <f aca="false">IF(EG44=-1,-1, VALUE(MID(EF44,EG44+2, IFERROR(FIND(" ",EF44,EG44),999)-EG44-2)))</f>
        <v>-1</v>
      </c>
      <c r="EI44" s="0" t="n">
        <f aca="false">IFERROR(FIND("r_",LOWER(EF44)),-1)</f>
        <v>-1</v>
      </c>
      <c r="EJ44" s="0" t="n">
        <f aca="false">IF(EI44=-1,-1, ROW(EI44)-1+VALUE(MID(EF44,EI44+2, IFERROR(FIND(" ",EF44,EI44),999)-EI44-2)))</f>
        <v>-1</v>
      </c>
      <c r="EK44" s="0" t="str">
        <f aca="false">IF(OR(EG44=-1,IFERROR(INDEX(EG$2:EG$100,EH44),999)&gt;=0,IFERROR(INDEX(EI$2:EI$100,EH44),999)&gt;=0),    IF(OR(EI44=-1,IFERROR(INDEX(EG$2:EG$100,EJ44),999)&gt;=0,IFERROR(INDEX(EI$2:EI$100,EJ44),999)&gt;=0),      EF44,REPLACE(EF44,EI44,IFERROR(FIND(" ",EF44,EI44),999)-EI44,                   INDEX(EF$2:EF$100,EJ44)                  )),     REPLACE(EF44,EG44,IFERROR(FIND(" ",EF44,EG44),999)-EG44,                   INDEX(EF$2:EF$100,EH44)                  ) )</f>
        <v/>
      </c>
      <c r="EL44" s="0" t="n">
        <f aca="false">IFERROR(FIND("f_",LOWER(EK44)),-1)</f>
        <v>-1</v>
      </c>
      <c r="EM44" s="0" t="n">
        <f aca="false">IF(EL44=-1,-1, VALUE(MID(EK44,EL44+2, IFERROR(FIND(" ",EK44,EL44),999)-EL44-2)))</f>
        <v>-1</v>
      </c>
      <c r="EN44" s="0" t="n">
        <f aca="false">IFERROR(FIND("r_",LOWER(EK44)),-1)</f>
        <v>-1</v>
      </c>
      <c r="EO44" s="0" t="n">
        <f aca="false">IF(EN44=-1,-1, ROW(EN44)-1+VALUE(MID(EK44,EN44+2, IFERROR(FIND(" ",EK44,EN44),999)-EN44-2)))</f>
        <v>-1</v>
      </c>
      <c r="EP44" s="0" t="str">
        <f aca="false">IF(OR(EL44=-1,IFERROR(INDEX(EL$2:EL$100,EM44),999)&gt;=0,IFERROR(INDEX(EN$2:EN$100,EM44),999)&gt;=0),    IF(OR(EN44=-1,IFERROR(INDEX(EL$2:EL$100,EO44),999)&gt;=0,IFERROR(INDEX(EN$2:EN$100,EO44),999)&gt;=0),      EK44,REPLACE(EK44,EN44,IFERROR(FIND(" ",EK44,EN44),999)-EN44,                   INDEX(EK$2:EK$100,EO44)                  )),     REPLACE(EK44,EL44,IFERROR(FIND(" ",EK44,EL44),999)-EL44,                   INDEX(EK$2:EK$100,EM44)                  ) )</f>
        <v/>
      </c>
      <c r="EQ44" s="0" t="n">
        <f aca="false">IFERROR(FIND("f_",LOWER(EP44)),-1)</f>
        <v>-1</v>
      </c>
      <c r="ER44" s="0" t="n">
        <f aca="false">IF(EQ44=-1,-1, VALUE(MID(EP44,EQ44+2, IFERROR(FIND(" ",EP44,EQ44),999)-EQ44-2)))</f>
        <v>-1</v>
      </c>
      <c r="ES44" s="0" t="n">
        <f aca="false">IFERROR(FIND("r_",LOWER(EP44)),-1)</f>
        <v>-1</v>
      </c>
      <c r="ET44" s="0" t="n">
        <f aca="false">IF(ES44=-1,-1, ROW(ES44)-1+VALUE(MID(EP44,ES44+2, IFERROR(FIND(" ",EP44,ES44),999)-ES44-2)))</f>
        <v>-1</v>
      </c>
      <c r="EU44" s="0" t="str">
        <f aca="false">IF(OR(EQ44=-1,IFERROR(INDEX(EQ$2:EQ$100,ER44),999)&gt;=0,IFERROR(INDEX(ES$2:ES$100,ER44),999)&gt;=0),    IF(OR(ES44=-1,IFERROR(INDEX(EQ$2:EQ$100,ET44),999)&gt;=0,IFERROR(INDEX(ES$2:ES$100,ET44),999)&gt;=0),      EP44,REPLACE(EP44,ES44,IFERROR(FIND(" ",EP44,ES44),999)-ES44,                   INDEX(EP$2:EP$100,ET44)                  )),     REPLACE(EP44,EQ44,IFERROR(FIND(" ",EP44,EQ44),999)-EQ44,                   INDEX(EP$2:EP$100,ER44)                  ) )</f>
        <v/>
      </c>
      <c r="EV44" s="0" t="n">
        <f aca="false">IFERROR(FIND("f_",LOWER(EU44)),-1)</f>
        <v>-1</v>
      </c>
      <c r="EW44" s="0" t="n">
        <f aca="false">IF(EV44=-1,-1, VALUE(MID(EU44,EV44+2, IFERROR(FIND(" ",EU44,EV44),999)-EV44-2)))</f>
        <v>-1</v>
      </c>
      <c r="EX44" s="0" t="n">
        <f aca="false">IFERROR(FIND("r_",LOWER(EU44)),-1)</f>
        <v>-1</v>
      </c>
      <c r="EY44" s="0" t="n">
        <f aca="false">IF(EX44=-1,-1, ROW(EX44)-1+VALUE(MID(EU44,EX44+2, IFERROR(FIND(" ",EU44,EX44),999)-EX44-2)))</f>
        <v>-1</v>
      </c>
      <c r="EZ44" s="0" t="str">
        <f aca="false">IF(OR(EV44=-1,IFERROR(INDEX(EV$2:EV$100,EW44),999)&gt;=0,IFERROR(INDEX(EX$2:EX$100,EW44),999)&gt;=0),    IF(OR(EX44=-1,IFERROR(INDEX(EV$2:EV$100,EY44),999)&gt;=0,IFERROR(INDEX(EX$2:EX$100,EY44),999)&gt;=0),      EU44,REPLACE(EU44,EX44,IFERROR(FIND(" ",EU44,EX44),999)-EX44,                   INDEX(EU$2:EU$100,EY44)                  )),     REPLACE(EU44,EV44,IFERROR(FIND(" ",EU44,EV44),999)-EV44,                   INDEX(EU$2:EU$100,EW44)                  ) )</f>
        <v/>
      </c>
      <c r="FA44" s="0" t="n">
        <f aca="false">IFERROR(FIND("f_",LOWER(EZ44)),-1)</f>
        <v>-1</v>
      </c>
      <c r="FB44" s="0" t="n">
        <f aca="false">IF(FA44=-1,-1, VALUE(MID(EZ44,FA44+2, IFERROR(FIND(" ",EZ44,FA44),999)-FA44-2)))</f>
        <v>-1</v>
      </c>
      <c r="FC44" s="0" t="n">
        <f aca="false">IFERROR(FIND("r_",LOWER(EZ44)),-1)</f>
        <v>-1</v>
      </c>
      <c r="FD44" s="0" t="n">
        <f aca="false">IF(FC44=-1,-1, ROW(FC44)-1+VALUE(MID(EZ44,FC44+2, IFERROR(FIND(" ",EZ44,FC44),999)-FC44-2)))</f>
        <v>-1</v>
      </c>
      <c r="FE44" s="0" t="str">
        <f aca="false">IF(OR(FA44=-1,IFERROR(INDEX(FA$2:FA$100,FB44),999)&gt;=0,IFERROR(INDEX(FC$2:FC$100,FB44),999)&gt;=0),    IF(OR(FC44=-1,IFERROR(INDEX(FA$2:FA$100,FD44),999)&gt;=0,IFERROR(INDEX(FC$2:FC$100,FD44),999)&gt;=0),      EZ44,REPLACE(EZ44,FC44,IFERROR(FIND(" ",EZ44,FC44),999)-FC44,                   INDEX(EZ$2:EZ$100,FD44)                  )),     REPLACE(EZ44,FA44,IFERROR(FIND(" ",EZ44,FA44),999)-FA44,                   INDEX(EZ$2:EZ$100,FB44)                  ) )</f>
        <v/>
      </c>
      <c r="FF44" s="0" t="n">
        <f aca="false">IFERROR(FIND("f_",LOWER(FE44)),-1)</f>
        <v>-1</v>
      </c>
      <c r="FG44" s="0" t="n">
        <f aca="false">IF(FF44=-1,-1, VALUE(MID(FE44,FF44+2, IFERROR(FIND(" ",FE44,FF44),999)-FF44-2)))</f>
        <v>-1</v>
      </c>
      <c r="FH44" s="0" t="n">
        <f aca="false">IFERROR(FIND("r_",LOWER(FE44)),-1)</f>
        <v>-1</v>
      </c>
      <c r="FI44" s="0" t="n">
        <f aca="false">IF(FH44=-1,-1, ROW(FH44)-1+VALUE(MID(FE44,FH44+2, IFERROR(FIND(" ",FE44,FH44),999)-FH44-2)))</f>
        <v>-1</v>
      </c>
      <c r="FJ44" s="0" t="str">
        <f aca="false">IF(OR(FF44=-1,IFERROR(INDEX(FF$2:FF$100,FG44),999)&gt;=0,IFERROR(INDEX(FH$2:FH$100,FG44),999)&gt;=0),    IF(OR(FH44=-1,IFERROR(INDEX(FF$2:FF$100,FI44),999)&gt;=0,IFERROR(INDEX(FH$2:FH$100,FI44),999)&gt;=0),      FE44,REPLACE(FE44,FH44,IFERROR(FIND(" ",FE44,FH44),999)-FH44,                   INDEX(FE$2:FE$100,FI44)                  )),     REPLACE(FE44,FF44,IFERROR(FIND(" ",FE44,FF44),999)-FF44,                   INDEX(FE$2:FE$100,FG44)                  ) )</f>
        <v/>
      </c>
      <c r="FK44" s="0" t="n">
        <f aca="false">IFERROR(FIND("f_",LOWER(FJ44)),-1)</f>
        <v>-1</v>
      </c>
      <c r="FL44" s="0" t="n">
        <f aca="false">IF(FK44=-1,-1, VALUE(MID(FJ44,FK44+2, IFERROR(FIND(" ",FJ44,FK44),999)-FK44-2)))</f>
        <v>-1</v>
      </c>
      <c r="FM44" s="0" t="n">
        <f aca="false">IFERROR(FIND("r_",LOWER(FJ44)),-1)</f>
        <v>-1</v>
      </c>
      <c r="FN44" s="0" t="n">
        <f aca="false">IF(FM44=-1,-1, ROW(FM44)-1+VALUE(MID(FJ44,FM44+2, IFERROR(FIND(" ",FJ44,FM44),999)-FM44-2)))</f>
        <v>-1</v>
      </c>
      <c r="FO44" s="0" t="str">
        <f aca="false">IF(OR(FK44=-1,IFERROR(INDEX(FK$2:FK$100,FL44),999)&gt;=0,IFERROR(INDEX(FM$2:FM$100,FL44),999)&gt;=0),    IF(OR(FM44=-1,IFERROR(INDEX(FK$2:FK$100,FN44),999)&gt;=0,IFERROR(INDEX(FM$2:FM$100,FN44),999)&gt;=0),      FJ44,REPLACE(FJ44,FM44,IFERROR(FIND(" ",FJ44,FM44),999)-FM44,                   INDEX(FJ$2:FJ$100,FN44)                  )),     REPLACE(FJ44,FK44,IFERROR(FIND(" ",FJ44,FK44),999)-FK44,                   INDEX(FJ$2:FJ$100,FL44)                  ) )</f>
        <v/>
      </c>
      <c r="FP44" s="0" t="n">
        <f aca="false">IFERROR(FIND("f_",LOWER(FO44)),-1)</f>
        <v>-1</v>
      </c>
      <c r="FQ44" s="0" t="n">
        <f aca="false">IF(FP44=-1,-1, VALUE(MID(FO44,FP44+2, IFERROR(FIND(" ",FO44,FP44),999)-FP44-2)))</f>
        <v>-1</v>
      </c>
      <c r="FR44" s="0" t="n">
        <f aca="false">IFERROR(FIND("r_",LOWER(FO44)),-1)</f>
        <v>-1</v>
      </c>
      <c r="FS44" s="0" t="n">
        <f aca="false">IF(FR44=-1,-1, ROW(FR44)-1+VALUE(MID(FO44,FR44+2, IFERROR(FIND(" ",FO44,FR44),999)-FR44-2)))</f>
        <v>-1</v>
      </c>
      <c r="FT44" s="0" t="str">
        <f aca="false">IF(OR(FP44=-1,IFERROR(INDEX(FP$2:FP$100,FQ44),999)&gt;=0,IFERROR(INDEX(FR$2:FR$100,FQ44),999)&gt;=0),    IF(OR(FR44=-1,IFERROR(INDEX(FP$2:FP$100,FS44),999)&gt;=0,IFERROR(INDEX(FR$2:FR$100,FS44),999)&gt;=0),      FO44,REPLACE(FO44,FR44,IFERROR(FIND(" ",FO44,FR44),999)-FR44,                   INDEX(FO$2:FO$100,FS44)                  )),     REPLACE(FO44,FP44,IFERROR(FIND(" ",FO44,FP44),999)-FP44,                   INDEX(FO$2:FO$100,FQ44)                  ) )</f>
        <v/>
      </c>
      <c r="FU44" s="0" t="n">
        <f aca="false">IFERROR(FIND("f_",LOWER(FT44)),-1)</f>
        <v>-1</v>
      </c>
      <c r="FV44" s="0" t="n">
        <f aca="false">IF(FU44=-1,-1, VALUE(MID(FT44,FU44+2, IFERROR(FIND(" ",FT44,FU44),999)-FU44-2)))</f>
        <v>-1</v>
      </c>
      <c r="FW44" s="0" t="n">
        <f aca="false">IFERROR(FIND("r_",LOWER(FT44)),-1)</f>
        <v>-1</v>
      </c>
      <c r="FX44" s="0" t="n">
        <f aca="false">IF(FW44=-1,-1, ROW(FW44)-1+VALUE(MID(FT44,FW44+2, IFERROR(FIND(" ",FT44,FW44),999)-FW44-2)))</f>
        <v>-1</v>
      </c>
      <c r="FY44" s="0" t="str">
        <f aca="false">IF(OR(FU44=-1,IFERROR(INDEX(FU$2:FU$100,FV44),999)&gt;=0,IFERROR(INDEX(FW$2:FW$100,FV44),999)&gt;=0),    IF(OR(FW44=-1,IFERROR(INDEX(FU$2:FU$100,FX44),999)&gt;=0,IFERROR(INDEX(FW$2:FW$100,FX44),999)&gt;=0),      FT44,REPLACE(FT44,FW44,IFERROR(FIND(" ",FT44,FW44),999)-FW44,                   INDEX(FT$2:FT$100,FX44)                  )),     REPLACE(FT44,FU44,IFERROR(FIND(" ",FT44,FU44),999)-FU44,                   INDEX(FT$2:FT$100,FV44)                  ) )</f>
        <v/>
      </c>
      <c r="FZ44" s="0" t="n">
        <f aca="false">IFERROR(FIND("f_",LOWER(FY44)),-1)</f>
        <v>-1</v>
      </c>
      <c r="GA44" s="0" t="n">
        <f aca="false">IF(FZ44=-1,-1, VALUE(MID(FY44,FZ44+2, IFERROR(FIND(" ",FY44,FZ44),999)-FZ44-2)))</f>
        <v>-1</v>
      </c>
      <c r="GB44" s="0" t="n">
        <f aca="false">IFERROR(FIND("r_",LOWER(FY44)),-1)</f>
        <v>-1</v>
      </c>
      <c r="GC44" s="0" t="n">
        <f aca="false">IF(GB44=-1,-1, ROW(GB44)-1+VALUE(MID(FY44,GB44+2, IFERROR(FIND(" ",FY44,GB44),999)-GB44-2)))</f>
        <v>-1</v>
      </c>
      <c r="GD44" s="0" t="str">
        <f aca="false">IF(OR(FZ44=-1,IFERROR(INDEX(FZ$2:FZ$100,GA44),999)&gt;=0,IFERROR(INDEX(GB$2:GB$100,GA44),999)&gt;=0),    IF(OR(GB44=-1,IFERROR(INDEX(FZ$2:FZ$100,GC44),999)&gt;=0,IFERROR(INDEX(GB$2:GB$100,GC44),999)&gt;=0),      FY44,REPLACE(FY44,GB44,IFERROR(FIND(" ",FY44,GB44),999)-GB44,                   INDEX(FY$2:FY$100,GC44)                  )),     REPLACE(FY44,FZ44,IFERROR(FIND(" ",FY44,FZ44),999)-FZ44,                   INDEX(FY$2:FY$100,GA44)                  ) )</f>
        <v/>
      </c>
      <c r="GE44" s="0" t="n">
        <f aca="false">IFERROR(FIND("f_",LOWER(GD44)),-1)</f>
        <v>-1</v>
      </c>
      <c r="GF44" s="0" t="n">
        <f aca="false">IF(GE44=-1,-1, VALUE(MID(GD44,GE44+2, IFERROR(FIND(" ",GD44,GE44),999)-GE44-2)))</f>
        <v>-1</v>
      </c>
      <c r="GG44" s="0" t="n">
        <f aca="false">IFERROR(FIND("r_",LOWER(GD44)),-1)</f>
        <v>-1</v>
      </c>
      <c r="GH44" s="0" t="n">
        <f aca="false">IF(GG44=-1,-1, ROW(GG44)-1+VALUE(MID(GD44,GG44+2, IFERROR(FIND(" ",GD44,GG44),999)-GG44-2)))</f>
        <v>-1</v>
      </c>
      <c r="GI44" s="0" t="str">
        <f aca="false">IF(OR(GE44=-1,IFERROR(INDEX(GE$2:GE$100,GF44),999)&gt;=0,IFERROR(INDEX(GG$2:GG$100,GF44),999)&gt;=0),    IF(OR(GG44=-1,IFERROR(INDEX(GE$2:GE$100,GH44),999)&gt;=0,IFERROR(INDEX(GG$2:GG$100,GH44),999)&gt;=0),      GD44,REPLACE(GD44,GG44,IFERROR(FIND(" ",GD44,GG44),999)-GG44,                   INDEX(GD$2:GD$100,GH44)                  )),     REPLACE(GD44,GE44,IFERROR(FIND(" ",GD44,GE44),999)-GE44,                   INDEX(GD$2:GD$100,GF44)                  ) )</f>
        <v/>
      </c>
      <c r="GJ44" s="0" t="n">
        <f aca="false">IFERROR(FIND("f_",LOWER(GI44)),-1)</f>
        <v>-1</v>
      </c>
      <c r="GK44" s="0" t="n">
        <f aca="false">IF(GJ44=-1,-1, VALUE(MID(GI44,GJ44+2, IFERROR(FIND(" ",GI44,GJ44),999)-GJ44-2)))</f>
        <v>-1</v>
      </c>
      <c r="GL44" s="0" t="n">
        <f aca="false">IFERROR(FIND("r_",LOWER(GI44)),-1)</f>
        <v>-1</v>
      </c>
      <c r="GM44" s="0" t="n">
        <f aca="false">IF(GL44=-1,-1, ROW(GL44)-1+VALUE(MID(GI44,GL44+2, IFERROR(FIND(" ",GI44,GL44),999)-GL44-2)))</f>
        <v>-1</v>
      </c>
      <c r="GN44" s="0" t="str">
        <f aca="false">IF(OR(GJ44=-1,IFERROR(INDEX(GJ$2:GJ$100,GK44),999)&gt;=0,IFERROR(INDEX(GL$2:GL$100,GK44),999)&gt;=0),    IF(OR(GL44=-1,IFERROR(INDEX(GJ$2:GJ$100,GM44),999)&gt;=0,IFERROR(INDEX(GL$2:GL$100,GM44),999)&gt;=0),      GI44,REPLACE(GI44,GL44,IFERROR(FIND(" ",GI44,GL44),999)-GL44,                   INDEX(GI$2:GI$100,GM44)                  )),     REPLACE(GI44,GJ44,IFERROR(FIND(" ",GI44,GJ44),999)-GJ44,                   INDEX(GI$2:GI$100,GK44)                  ) )</f>
        <v/>
      </c>
      <c r="GO44" s="0" t="n">
        <f aca="false">IFERROR(FIND("f_",LOWER(GN44)),-1)</f>
        <v>-1</v>
      </c>
      <c r="GP44" s="0" t="n">
        <f aca="false">IF(GO44=-1,-1, VALUE(MID(GN44,GO44+2, IFERROR(FIND(" ",GN44,GO44),999)-GO44-2)))</f>
        <v>-1</v>
      </c>
      <c r="GQ44" s="0" t="n">
        <f aca="false">IFERROR(FIND("r_",LOWER(GN44)),-1)</f>
        <v>-1</v>
      </c>
      <c r="GR44" s="0" t="n">
        <f aca="false">IF(GQ44=-1,-1, ROW(GQ44)-1+VALUE(MID(GN44,GQ44+2, IFERROR(FIND(" ",GN44,GQ44),999)-GQ44-2)))</f>
        <v>-1</v>
      </c>
      <c r="GS44" s="0" t="str">
        <f aca="false">IF(OR(GO44=-1,IFERROR(INDEX(GO$2:GO$100,GP44),999)&gt;=0,IFERROR(INDEX(GQ$2:GQ$100,GP44),999)&gt;=0),    IF(OR(GQ44=-1,IFERROR(INDEX(GO$2:GO$100,GR44),999)&gt;=0,IFERROR(INDEX(GQ$2:GQ$100,GR44),999)&gt;=0),      GN44,REPLACE(GN44,GQ44,IFERROR(FIND(" ",GN44,GQ44),999)-GQ44,                   INDEX(GN$2:GN$100,GR44)                  )),     REPLACE(GN44,GO44,IFERROR(FIND(" ",GN44,GO44),999)-GO44,                   INDEX(GN$2:GN$100,GP44)                  ) )</f>
        <v/>
      </c>
      <c r="GT44" s="0" t="n">
        <f aca="false">IFERROR(FIND("f_",LOWER(GS44)),-1)</f>
        <v>-1</v>
      </c>
      <c r="GU44" s="0" t="n">
        <f aca="false">IF(GT44=-1,-1, VALUE(MID(GS44,GT44+2, IFERROR(FIND(" ",GS44,GT44),999)-GT44-2)))</f>
        <v>-1</v>
      </c>
      <c r="GV44" s="0" t="n">
        <f aca="false">IFERROR(FIND("r_",LOWER(GS44)),-1)</f>
        <v>-1</v>
      </c>
      <c r="GW44" s="0" t="n">
        <f aca="false">IF(GV44=-1,-1, ROW(GV44)-1+VALUE(MID(GS44,GV44+2, IFERROR(FIND(" ",GS44,GV44),999)-GV44-2)))</f>
        <v>-1</v>
      </c>
      <c r="GX44" s="0" t="str">
        <f aca="false">IF(OR(GT44=-1,IFERROR(INDEX(GT$2:GT$100,GU44),999)&gt;=0,IFERROR(INDEX(GV$2:GV$100,GU44),999)&gt;=0),    IF(OR(GV44=-1,IFERROR(INDEX(GT$2:GT$100,GW44),999)&gt;=0,IFERROR(INDEX(GV$2:GV$100,GW44),999)&gt;=0),      GS44,REPLACE(GS44,GV44,IFERROR(FIND(" ",GS44,GV44),999)-GV44,                   INDEX(GS$2:GS$100,GW44)                  )),     REPLACE(GS44,GT44,IFERROR(FIND(" ",GS44,GT44),999)-GT44,                   INDEX(GS$2:GS$100,GU44)                  ) )</f>
        <v/>
      </c>
      <c r="GY44" s="0" t="n">
        <f aca="false">IFERROR(FIND("f_",LOWER(GX44)),-1)</f>
        <v>-1</v>
      </c>
      <c r="GZ44" s="0" t="n">
        <f aca="false">IF(GY44=-1,-1, VALUE(MID(GX44,GY44+2, IFERROR(FIND(" ",GX44,GY44),999)-GY44-2)))</f>
        <v>-1</v>
      </c>
      <c r="HA44" s="0" t="n">
        <f aca="false">IFERROR(FIND("r_",LOWER(GX44)),-1)</f>
        <v>-1</v>
      </c>
      <c r="HB44" s="0" t="n">
        <f aca="false">IF(HA44=-1,-1, ROW(HA44)-1+VALUE(MID(GX44,HA44+2, IFERROR(FIND(" ",GX44,HA44),999)-HA44-2)))</f>
        <v>-1</v>
      </c>
      <c r="HC44" s="0" t="str">
        <f aca="false">IF(OR(GY44=-1,IFERROR(INDEX(GY$2:GY$100,GZ44),999)&gt;=0,IFERROR(INDEX(HA$2:HA$100,GZ44),999)&gt;=0),    IF(OR(HA44=-1,IFERROR(INDEX(GY$2:GY$100,HB44),999)&gt;=0,IFERROR(INDEX(HA$2:HA$100,HB44),999)&gt;=0),      GX44,REPLACE(GX44,HA44,IFERROR(FIND(" ",GX44,HA44),999)-HA44,                   INDEX(GX$2:GX$100,HB44)                  )),     REPLACE(GX44,GY44,IFERROR(FIND(" ",GX44,GY44),999)-GY44,                   INDEX(GX$2:GX$100,GZ44)                  ) )</f>
        <v/>
      </c>
      <c r="HD44" s="0" t="n">
        <f aca="false">IFERROR(FIND("f_",LOWER(HC44)),-1)</f>
        <v>-1</v>
      </c>
      <c r="HE44" s="0" t="n">
        <f aca="false">IF(HD44=-1,-1, VALUE(MID(HC44,HD44+2, IFERROR(FIND(" ",HC44,HD44),999)-HD44-2)))</f>
        <v>-1</v>
      </c>
      <c r="HF44" s="0" t="n">
        <f aca="false">IFERROR(FIND("r_",LOWER(HC44)),-1)</f>
        <v>-1</v>
      </c>
      <c r="HG44" s="0" t="n">
        <f aca="false">IF(HF44=-1,-1, ROW(HF44)-1+VALUE(MID(HC44,HF44+2, IFERROR(FIND(" ",HC44,HF44),999)-HF44-2)))</f>
        <v>-1</v>
      </c>
      <c r="HH44" s="0" t="str">
        <f aca="false">IF(OR(HD44=-1,IFERROR(INDEX(HD$2:HD$100,HE44),999)&gt;=0,IFERROR(INDEX(HF$2:HF$100,HE44),999)&gt;=0),    IF(OR(HF44=-1,IFERROR(INDEX(HD$2:HD$100,HG44),999)&gt;=0,IFERROR(INDEX(HF$2:HF$100,HG44),999)&gt;=0),      HC44,REPLACE(HC44,HF44,IFERROR(FIND(" ",HC44,HF44),999)-HF44,                   INDEX(HC$2:HC$100,HG44)                  )),     REPLACE(HC44,HD44,IFERROR(FIND(" ",HC44,HD44),999)-HD44,                   INDEX(HC$2:HC$100,HE44)                  ) )</f>
        <v/>
      </c>
      <c r="HI44" s="0" t="n">
        <f aca="false">IFERROR(FIND("f_",LOWER(HH44)),-1)</f>
        <v>-1</v>
      </c>
      <c r="HJ44" s="0" t="n">
        <f aca="false">IF(HI44=-1,-1, VALUE(MID(HH44,HI44+2, IFERROR(FIND(" ",HH44,HI44),999)-HI44-2)))</f>
        <v>-1</v>
      </c>
      <c r="HK44" s="0" t="n">
        <f aca="false">IFERROR(FIND("r_",LOWER(HH44)),-1)</f>
        <v>-1</v>
      </c>
      <c r="HL44" s="0" t="n">
        <f aca="false">IF(HK44=-1,-1, ROW(HK44)-1+VALUE(MID(HH44,HK44+2, IFERROR(FIND(" ",HH44,HK44),999)-HK44-2)))</f>
        <v>-1</v>
      </c>
      <c r="HM44" s="0" t="str">
        <f aca="false">IF(OR(HI44=-1,IFERROR(INDEX(HI$2:HI$100,HJ44),999)&gt;=0,IFERROR(INDEX(HK$2:HK$100,HJ44),999)&gt;=0),    IF(OR(HK44=-1,IFERROR(INDEX(HI$2:HI$100,HL44),999)&gt;=0,IFERROR(INDEX(HK$2:HK$100,HL44),999)&gt;=0),      HH44,REPLACE(HH44,HK44,IFERROR(FIND(" ",HH44,HK44),999)-HK44,                   INDEX(HH$2:HH$100,HL44)                  )),     REPLACE(HH44,HI44,IFERROR(FIND(" ",HH44,HI44),999)-HI44,                   INDEX(HH$2:HH$100,HJ44)                  ) )</f>
        <v/>
      </c>
      <c r="HN44" s="0" t="n">
        <f aca="false">IFERROR(FIND("f_",LOWER(HM44)),-1)</f>
        <v>-1</v>
      </c>
      <c r="HO44" s="0" t="n">
        <f aca="false">IF(HN44=-1,-1, VALUE(MID(HM44,HN44+2, IFERROR(FIND(" ",HM44,HN44),999)-HN44-2)))</f>
        <v>-1</v>
      </c>
      <c r="HP44" s="0" t="n">
        <f aca="false">IFERROR(FIND("r_",LOWER(HM44)),-1)</f>
        <v>-1</v>
      </c>
      <c r="HQ44" s="0" t="n">
        <f aca="false">IF(HP44=-1,-1, ROW(HP44)-1+VALUE(MID(HM44,HP44+2, IFERROR(FIND(" ",HM44,HP44),999)-HP44-2)))</f>
        <v>-1</v>
      </c>
      <c r="HR44" s="0" t="str">
        <f aca="false">IF(OR(HN44=-1,IFERROR(INDEX(HN$2:HN$100,HO44),999)&gt;=0,IFERROR(INDEX(HP$2:HP$100,HO44),999)&gt;=0),    IF(OR(HP44=-1,IFERROR(INDEX(HN$2:HN$100,HQ44),999)&gt;=0,IFERROR(INDEX(HP$2:HP$100,HQ44),999)&gt;=0),      HM44,REPLACE(HM44,HP44,IFERROR(FIND(" ",HM44,HP44),999)-HP44,                   INDEX(HM$2:HM$100,HQ44)                  )),     REPLACE(HM44,HN44,IFERROR(FIND(" ",HM44,HN44),999)-HN44,                   INDEX(HM$2:HM$100,HO44)                  ) )</f>
        <v/>
      </c>
      <c r="HS44" s="0" t="n">
        <f aca="false">IFERROR(FIND("f_",LOWER(HR44)),-1)</f>
        <v>-1</v>
      </c>
      <c r="HT44" s="0" t="n">
        <f aca="false">IF(HS44=-1,-1, VALUE(MID(HR44,HS44+2, IFERROR(FIND(" ",HR44,HS44),999)-HS44-2)))</f>
        <v>-1</v>
      </c>
      <c r="HU44" s="0" t="n">
        <f aca="false">IFERROR(FIND("r_",LOWER(HR44)),-1)</f>
        <v>-1</v>
      </c>
      <c r="HV44" s="0" t="n">
        <f aca="false">IF(HU44=-1,-1, ROW(HU44)-1+VALUE(MID(HR44,HU44+2, IFERROR(FIND(" ",HR44,HU44),999)-HU44-2)))</f>
        <v>-1</v>
      </c>
      <c r="HW44" s="0" t="str">
        <f aca="false">IF(OR(HS44=-1,IFERROR(INDEX(HS$2:HS$100,HT44),999)&gt;=0,IFERROR(INDEX(HU$2:HU$100,HT44),999)&gt;=0),    IF(OR(HU44=-1,IFERROR(INDEX(HS$2:HS$100,HV44),999)&gt;=0,IFERROR(INDEX(HU$2:HU$100,HV44),999)&gt;=0),      HR44,REPLACE(HR44,HU44,IFERROR(FIND(" ",HR44,HU44),999)-HU44,                   INDEX(HR$2:HR$100,HV44)                  )),     REPLACE(HR44,HS44,IFERROR(FIND(" ",HR44,HS44),999)-HS44,                   INDEX(HR$2:HR$100,HT44)                  ) )</f>
        <v/>
      </c>
      <c r="HX44" s="0" t="n">
        <f aca="false">IFERROR(FIND("f_",LOWER(HW44)),-1)</f>
        <v>-1</v>
      </c>
      <c r="HY44" s="0" t="n">
        <f aca="false">IF(HX44=-1,-1, VALUE(MID(HW44,HX44+2, IFERROR(FIND(" ",HW44,HX44),999)-HX44-2)))</f>
        <v>-1</v>
      </c>
      <c r="HZ44" s="0" t="n">
        <f aca="false">IFERROR(FIND("r_",LOWER(HW44)),-1)</f>
        <v>-1</v>
      </c>
      <c r="IA44" s="0" t="n">
        <f aca="false">IF(HZ44=-1,-1, ROW(HZ44)-1+VALUE(MID(HW44,HZ44+2, IFERROR(FIND(" ",HW44,HZ44),999)-HZ44-2)))</f>
        <v>-1</v>
      </c>
      <c r="IB44" s="0" t="str">
        <f aca="false">IF(OR(HX44=-1,IFERROR(INDEX(HX$2:HX$100,HY44),999)&gt;=0,IFERROR(INDEX(HZ$2:HZ$100,HY44),999)&gt;=0),    IF(OR(HZ44=-1,IFERROR(INDEX(HX$2:HX$100,IA44),999)&gt;=0,IFERROR(INDEX(HZ$2:HZ$100,IA44),999)&gt;=0),      HW44,REPLACE(HW44,HZ44,IFERROR(FIND(" ",HW44,HZ44),999)-HZ44,                   INDEX(HW$2:HW$100,IA44)                  )),     REPLACE(HW44,HX44,IFERROR(FIND(" ",HW44,HX44),999)-HX44,                   INDEX(HW$2:HW$100,HY44)                  ) )</f>
        <v/>
      </c>
      <c r="IC44" s="0" t="n">
        <f aca="false">IFERROR(FIND("f_",LOWER(IB44)),-1)</f>
        <v>-1</v>
      </c>
      <c r="ID44" s="0" t="n">
        <f aca="false">IF(IC44=-1,-1, VALUE(MID(IB44,IC44+2, IFERROR(FIND(" ",IB44,IC44),999)-IC44-2)))</f>
        <v>-1</v>
      </c>
      <c r="IE44" s="0" t="n">
        <f aca="false">IFERROR(FIND("r_",LOWER(IB44)),-1)</f>
        <v>-1</v>
      </c>
      <c r="IF44" s="0" t="n">
        <f aca="false">IF(IE44=-1,-1, ROW(IE44)-1+VALUE(MID(IB44,IE44+2, IFERROR(FIND(" ",IB44,IE44),999)-IE44-2)))</f>
        <v>-1</v>
      </c>
      <c r="IG44" s="0" t="str">
        <f aca="false">IF(OR(IC44=-1,IFERROR(INDEX(IC$2:IC$100,ID44),999)&gt;=0,IFERROR(INDEX(IE$2:IE$100,ID44),999)&gt;=0),    IF(OR(IE44=-1,IFERROR(INDEX(IC$2:IC$100,IF44),999)&gt;=0,IFERROR(INDEX(IE$2:IE$100,IF44),999)&gt;=0),      IB44,REPLACE(IB44,IE44,IFERROR(FIND(" ",IB44,IE44),999)-IE44,                   INDEX(IB$2:IB$100,IF44)                  )),     REPLACE(IB44,IC44,IFERROR(FIND(" ",IB44,IC44),999)-IC44,                   INDEX(IB$2:IB$100,ID44)                  ) )</f>
        <v/>
      </c>
      <c r="IH44" s="0" t="n">
        <f aca="false">IFERROR(FIND("f_",LOWER(IG44)),-1)</f>
        <v>-1</v>
      </c>
      <c r="II44" s="0" t="n">
        <f aca="false">IF(IH44=-1,-1, VALUE(MID(IG44,IH44+2, IFERROR(FIND(" ",IG44,IH44),999)-IH44-2)))</f>
        <v>-1</v>
      </c>
      <c r="IJ44" s="0" t="n">
        <f aca="false">IFERROR(FIND("r_",LOWER(IG44)),-1)</f>
        <v>-1</v>
      </c>
      <c r="IK44" s="0" t="n">
        <f aca="false">IF(IJ44=-1,-1, ROW(IJ44)-1+VALUE(MID(IG44,IJ44+2, IFERROR(FIND(" ",IG44,IJ44),999)-IJ44-2)))</f>
        <v>-1</v>
      </c>
      <c r="IL44" s="0" t="str">
        <f aca="false">IF(OR(IH44=-1,IFERROR(INDEX(IH$2:IH$100,II44),999)&gt;=0,IFERROR(INDEX(IJ$2:IJ$100,II44),999)&gt;=0),    IF(OR(IJ44=-1,IFERROR(INDEX(IH$2:IH$100,IK44),999)&gt;=0,IFERROR(INDEX(IJ$2:IJ$100,IK44),999)&gt;=0),      IG44,REPLACE(IG44,IJ44,IFERROR(FIND(" ",IG44,IJ44),999)-IJ44,                   INDEX(IG$2:IG$100,IK44)                  )),     REPLACE(IG44,IH44,IFERROR(FIND(" ",IG44,IH44),999)-IH44,                   INDEX(IG$2:IG$100,II44)                  ) )</f>
        <v/>
      </c>
      <c r="IM44" s="0" t="n">
        <f aca="false">IFERROR(FIND("f_",LOWER(IL44)),-1)</f>
        <v>-1</v>
      </c>
      <c r="IN44" s="0" t="n">
        <f aca="false">IF(IM44=-1,-1, VALUE(MID(IL44,IM44+2, IFERROR(FIND(" ",IL44,IM44),999)-IM44-2)))</f>
        <v>-1</v>
      </c>
      <c r="IO44" s="0" t="n">
        <f aca="false">IFERROR(FIND("r_",LOWER(IL44)),-1)</f>
        <v>-1</v>
      </c>
      <c r="IP44" s="0" t="n">
        <f aca="false">IF(IO44=-1,-1, ROW(IO44)-1+VALUE(MID(IL44,IO44+2, IFERROR(FIND(" ",IL44,IO44),999)-IO44-2)))</f>
        <v>-1</v>
      </c>
      <c r="IQ44" s="0" t="str">
        <f aca="false">IF(OR(IM44=-1,IFERROR(INDEX(IM$2:IM$100,IN44),999)&gt;=0,IFERROR(INDEX(IO$2:IO$100,IN44),999)&gt;=0),    IF(OR(IO44=-1,IFERROR(INDEX(IM$2:IM$100,IP44),999)&gt;=0,IFERROR(INDEX(IO$2:IO$100,IP44),999)&gt;=0),      IL44,REPLACE(IL44,IO44,IFERROR(FIND(" ",IL44,IO44),999)-IO44,                   INDEX(IL$2:IL$100,IP44)                  )),     REPLACE(IL44,IM44,IFERROR(FIND(" ",IL44,IM44),999)-IM44,                   INDEX(IL$2:IL$100,IN44)                  ) )</f>
        <v/>
      </c>
      <c r="IR44" s="0" t="n">
        <f aca="false">IFERROR(FIND("f_",LOWER(IQ44)),-1)</f>
        <v>-1</v>
      </c>
      <c r="IS44" s="0" t="n">
        <f aca="false">IF(IR44=-1,-1, VALUE(MID(IQ44,IR44+2, IFERROR(FIND(" ",IQ44,IR44),999)-IR44-2)))</f>
        <v>-1</v>
      </c>
      <c r="IT44" s="0" t="n">
        <f aca="false">IFERROR(FIND("r_",LOWER(IQ44)),-1)</f>
        <v>-1</v>
      </c>
      <c r="IU44" s="0" t="n">
        <f aca="false">IF(IT44=-1,-1, ROW(IT44)-1+VALUE(MID(IQ44,IT44+2, IFERROR(FIND(" ",IQ44,IT44),999)-IT44-2)))</f>
        <v>-1</v>
      </c>
      <c r="IV44" s="0" t="str">
        <f aca="false">IF(OR(IR44=-1,IFERROR(INDEX(IR$2:IR$100,IS44),999)&gt;=0,IFERROR(INDEX(IT$2:IT$100,IS44),999)&gt;=0),    IF(OR(IT44=-1,IFERROR(INDEX(IR$2:IR$100,IU44),999)&gt;=0,IFERROR(INDEX(IT$2:IT$100,IU44),999)&gt;=0),      IQ44,REPLACE(IQ44,IT44,IFERROR(FIND(" ",IQ44,IT44),999)-IT44,                   INDEX(IQ$2:IQ$100,IU44)                  )),     REPLACE(IQ44,IR44,IFERROR(FIND(" ",IQ44,IR44),999)-IR44,                   INDEX(IQ$2:IQ$100,IS44)                  ) )</f>
        <v/>
      </c>
      <c r="IW44" s="0" t="n">
        <f aca="false">IFERROR(FIND("f_",LOWER(IV44)),-1)</f>
        <v>-1</v>
      </c>
      <c r="IX44" s="0" t="n">
        <f aca="false">IF(IW44=-1,-1, VALUE(MID(IV44,IW44+2, IFERROR(FIND(" ",IV44,IW44),999)-IW44-2)))</f>
        <v>-1</v>
      </c>
      <c r="IY44" s="0" t="n">
        <f aca="false">IFERROR(FIND("r_",LOWER(IV44)),-1)</f>
        <v>-1</v>
      </c>
      <c r="IZ44" s="0" t="n">
        <f aca="false">IF(IY44=-1,-1, ROW(IY44)-1+VALUE(MID(IV44,IY44+2, IFERROR(FIND(" ",IV44,IY44),999)-IY44-2)))</f>
        <v>-1</v>
      </c>
      <c r="JA44" s="0" t="str">
        <f aca="false">IF(OR(IW44=-1,IFERROR(INDEX(IW$2:IW$100,IX44),999)&gt;=0,IFERROR(INDEX(IY$2:IY$100,IX44),999)&gt;=0),    IF(OR(IY44=-1,IFERROR(INDEX(IW$2:IW$100,IZ44),999)&gt;=0,IFERROR(INDEX(IY$2:IY$100,IZ44),999)&gt;=0),      IV44,REPLACE(IV44,IY44,IFERROR(FIND(" ",IV44,IY44),999)-IY44,                   INDEX(IV$2:IV$100,IZ44)                  )),     REPLACE(IV44,IW44,IFERROR(FIND(" ",IV44,IW44),999)-IW44,                   INDEX(IV$2:IV$100,IX44)                  ) )</f>
        <v/>
      </c>
      <c r="JB44" s="0" t="n">
        <f aca="false">IFERROR(FIND("f_",LOWER(JA44)),-1)</f>
        <v>-1</v>
      </c>
      <c r="JC44" s="0" t="n">
        <f aca="false">IF(JB44=-1,-1, VALUE(MID(JA44,JB44+2, IFERROR(FIND(" ",JA44,JB44),999)-JB44-2)))</f>
        <v>-1</v>
      </c>
      <c r="JD44" s="0" t="n">
        <f aca="false">IFERROR(FIND("r_",LOWER(JA44)),-1)</f>
        <v>-1</v>
      </c>
      <c r="JE44" s="0" t="n">
        <f aca="false">IF(JD44=-1,-1, ROW(JD44)-1+VALUE(MID(JA44,JD44+2, IFERROR(FIND(" ",JA44,JD44),999)-JD44-2)))</f>
        <v>-1</v>
      </c>
      <c r="JF44" s="0" t="str">
        <f aca="false">IF(OR(JB44=-1,IFERROR(INDEX(JB$2:JB$100,JC44),999)&gt;=0,IFERROR(INDEX(JD$2:JD$100,JC44),999)&gt;=0),    IF(OR(JD44=-1,IFERROR(INDEX(JB$2:JB$100,JE44),999)&gt;=0,IFERROR(INDEX(JD$2:JD$100,JE44),999)&gt;=0),      JA44,REPLACE(JA44,JD44,IFERROR(FIND(" ",JA44,JD44),999)-JD44,                   INDEX(JA$2:JA$100,JE44)                  )),     REPLACE(JA44,JB44,IFERROR(FIND(" ",JA44,JB44),999)-JB44,                   INDEX(JA$2:JA$100,JC44)                  ) )</f>
        <v/>
      </c>
      <c r="JG44" s="0" t="n">
        <f aca="false">IFERROR(FIND("f_",LOWER(JF44)),-1)</f>
        <v>-1</v>
      </c>
      <c r="JH44" s="0" t="n">
        <f aca="false">IF(JG44=-1,-1, VALUE(MID(JF44,JG44+2, IFERROR(FIND(" ",JF44,JG44),999)-JG44-2)))</f>
        <v>-1</v>
      </c>
      <c r="JI44" s="0" t="n">
        <f aca="false">IFERROR(FIND("r_",LOWER(JF44)),-1)</f>
        <v>-1</v>
      </c>
      <c r="JJ44" s="0" t="n">
        <f aca="false">IF(JI44=-1,-1, ROW(JI44)-1+VALUE(MID(JF44,JI44+2, IFERROR(FIND(" ",JF44,JI44),999)-JI44-2)))</f>
        <v>-1</v>
      </c>
      <c r="JK44" s="0" t="str">
        <f aca="false">IF(OR(JG44=-1,IFERROR(INDEX(JG$2:JG$100,JH44),999)&gt;=0,IFERROR(INDEX(JI$2:JI$100,JH44),999)&gt;=0),    IF(OR(JI44=-1,IFERROR(INDEX(JG$2:JG$100,JJ44),999)&gt;=0,IFERROR(INDEX(JI$2:JI$100,JJ44),999)&gt;=0),      JF44,REPLACE(JF44,JI44,IFERROR(FIND(" ",JF44,JI44),999)-JI44,                   INDEX(JF$2:JF$100,JJ44)                  )),     REPLACE(JF44,JG44,IFERROR(FIND(" ",JF44,JG44),999)-JG44,                   INDEX(JF$2:JF$100,JH44)                  ) )</f>
        <v/>
      </c>
      <c r="JL44" s="0" t="n">
        <f aca="false">IFERROR(FIND("f_",LOWER(JK44)),-1)</f>
        <v>-1</v>
      </c>
      <c r="JM44" s="0" t="n">
        <f aca="false">IF(JL44=-1,-1, VALUE(MID(JK44,JL44+2, IFERROR(FIND(" ",JK44,JL44),999)-JL44-2)))</f>
        <v>-1</v>
      </c>
      <c r="JN44" s="0" t="n">
        <f aca="false">IFERROR(FIND("r_",LOWER(JK44)),-1)</f>
        <v>-1</v>
      </c>
      <c r="JO44" s="0" t="n">
        <f aca="false">IF(JN44=-1,-1, ROW(JN44)-1+VALUE(MID(JK44,JN44+2, IFERROR(FIND(" ",JK44,JN44),999)-JN44-2)))</f>
        <v>-1</v>
      </c>
      <c r="JP44" s="0" t="str">
        <f aca="false">IF(OR(JL44=-1,IFERROR(INDEX(JL$2:JL$100,JM44),999)&gt;=0,IFERROR(INDEX(JN$2:JN$100,JM44),999)&gt;=0),    IF(OR(JN44=-1,IFERROR(INDEX(JL$2:JL$100,JO44),999)&gt;=0,IFERROR(INDEX(JN$2:JN$100,JO44),999)&gt;=0),      JK44,REPLACE(JK44,JN44,IFERROR(FIND(" ",JK44,JN44),999)-JN44,                   INDEX(JK$2:JK$100,JO44)                  )),     REPLACE(JK44,JL44,IFERROR(FIND(" ",JK44,JL44),999)-JL44,                   INDEX(JK$2:JK$100,JM44)                  ) )</f>
        <v/>
      </c>
      <c r="JQ44" s="0" t="n">
        <f aca="false">IFERROR(FIND("f_",LOWER(JP44)),-1)</f>
        <v>-1</v>
      </c>
      <c r="JR44" s="0" t="n">
        <f aca="false">IF(JQ44=-1,-1, VALUE(MID(JP44,JQ44+2, IFERROR(FIND(" ",JP44,JQ44),999)-JQ44-2)))</f>
        <v>-1</v>
      </c>
      <c r="JS44" s="0" t="n">
        <f aca="false">IFERROR(FIND("r_",LOWER(JP44)),-1)</f>
        <v>-1</v>
      </c>
      <c r="JT44" s="0" t="n">
        <f aca="false">IF(JS44=-1,-1, ROW(JS44)-1+VALUE(MID(JP44,JS44+2, IFERROR(FIND(" ",JP44,JS44),999)-JS44-2)))</f>
        <v>-1</v>
      </c>
      <c r="JU44" s="0" t="str">
        <f aca="false">IF(OR(JQ44=-1,IFERROR(INDEX(JQ$2:JQ$100,JR44),999)&gt;=0,IFERROR(INDEX(JS$2:JS$100,JR44),999)&gt;=0),    IF(OR(JS44=-1,IFERROR(INDEX(JQ$2:JQ$100,JT44),999)&gt;=0,IFERROR(INDEX(JS$2:JS$100,JT44),999)&gt;=0),      JP44,REPLACE(JP44,JS44,IFERROR(FIND(" ",JP44,JS44),999)-JS44,                   INDEX(JP$2:JP$100,JT44)                  )),     REPLACE(JP44,JQ44,IFERROR(FIND(" ",JP44,JQ44),999)-JQ44,                   INDEX(JP$2:JP$100,JR44)                  ) )</f>
        <v/>
      </c>
      <c r="JV44" s="0" t="n">
        <f aca="false">IFERROR(FIND("f_",LOWER(JU44)),-1)</f>
        <v>-1</v>
      </c>
      <c r="JW44" s="0" t="n">
        <f aca="false">IF(JV44=-1,-1, VALUE(MID(JU44,JV44+2, IFERROR(FIND(" ",JU44,JV44),999)-JV44-2)))</f>
        <v>-1</v>
      </c>
      <c r="JX44" s="0" t="n">
        <f aca="false">IFERROR(FIND("r_",LOWER(JU44)),-1)</f>
        <v>-1</v>
      </c>
      <c r="JY44" s="0" t="n">
        <f aca="false">IF(JX44=-1,-1, ROW(JX44)-1+VALUE(MID(JU44,JX44+2, IFERROR(FIND(" ",JU44,JX44),999)-JX44-2)))</f>
        <v>-1</v>
      </c>
      <c r="JZ44" s="0" t="str">
        <f aca="false">IF(OR(JV44=-1,IFERROR(INDEX(JV$2:JV$100,JW44),999)&gt;=0,IFERROR(INDEX(JX$2:JX$100,JW44),999)&gt;=0),    IF(OR(JX44=-1,IFERROR(INDEX(JV$2:JV$100,JY44),999)&gt;=0,IFERROR(INDEX(JX$2:JX$100,JY44),999)&gt;=0),      JU44,REPLACE(JU44,JX44,IFERROR(FIND(" ",JU44,JX44),999)-JX44,                   INDEX(JU$2:JU$100,JY44)                  )),     REPLACE(JU44,JV44,IFERROR(FIND(" ",JU44,JV44),999)-JV44,                   INDEX(JU$2:JU$100,JW44)                  ) )</f>
        <v/>
      </c>
      <c r="KA44" s="0" t="n">
        <f aca="false">IFERROR(FIND("f_",LOWER(JZ44)),-1)</f>
        <v>-1</v>
      </c>
      <c r="KB44" s="0" t="n">
        <f aca="false">IF(KA44=-1,-1, VALUE(MID(JZ44,KA44+2, IFERROR(FIND(" ",JZ44,KA44),999)-KA44-2)))</f>
        <v>-1</v>
      </c>
      <c r="KC44" s="0" t="n">
        <f aca="false">IFERROR(FIND("r_",LOWER(JZ44)),-1)</f>
        <v>-1</v>
      </c>
      <c r="KD44" s="0" t="n">
        <f aca="false">IF(KC44=-1,-1, ROW(KC44)-1+VALUE(MID(JZ44,KC44+2, IFERROR(FIND(" ",JZ44,KC44),999)-KC44-2)))</f>
        <v>-1</v>
      </c>
      <c r="KE44" s="0" t="str">
        <f aca="false">IF(OR(KA44=-1,IFERROR(INDEX(KA$2:KA$100,KB44),999)&gt;=0,IFERROR(INDEX(KC$2:KC$100,KB44),999)&gt;=0),    IF(OR(KC44=-1,IFERROR(INDEX(KA$2:KA$100,KD44),999)&gt;=0,IFERROR(INDEX(KC$2:KC$100,KD44),999)&gt;=0),      JZ44,REPLACE(JZ44,KC44,IFERROR(FIND(" ",JZ44,KC44),999)-KC44,                   INDEX(JZ$2:JZ$100,KD44)                  )),     REPLACE(JZ44,KA44,IFERROR(FIND(" ",JZ44,KA44),999)-KA44,                   INDEX(JZ$2:JZ$100,KB44)                  ) )</f>
        <v/>
      </c>
      <c r="KF44" s="0" t="n">
        <f aca="false">IFERROR(FIND("f_",LOWER(KE44)),-1)</f>
        <v>-1</v>
      </c>
      <c r="KG44" s="0" t="n">
        <f aca="false">IF(KF44=-1,-1, VALUE(MID(KE44,KF44+2, IFERROR(FIND(" ",KE44,KF44),999)-KF44-2)))</f>
        <v>-1</v>
      </c>
      <c r="KH44" s="0" t="n">
        <f aca="false">IFERROR(FIND("r_",LOWER(KE44)),-1)</f>
        <v>-1</v>
      </c>
      <c r="KI44" s="0" t="n">
        <f aca="false">IF(KH44=-1,-1, ROW(KH44)-1+VALUE(MID(KE44,KH44+2, IFERROR(FIND(" ",KE44,KH44),999)-KH44-2)))</f>
        <v>-1</v>
      </c>
      <c r="KJ44" s="0" t="str">
        <f aca="false">IF(OR(KF44=-1,IFERROR(INDEX(KF$2:KF$100,KG44),999)&gt;=0,IFERROR(INDEX(KH$2:KH$100,KG44),999)&gt;=0),    IF(OR(KH44=-1,IFERROR(INDEX(KF$2:KF$100,KI44),999)&gt;=0,IFERROR(INDEX(KH$2:KH$100,KI44),999)&gt;=0),      KE44,REPLACE(KE44,KH44,IFERROR(FIND(" ",KE44,KH44),999)-KH44,                   INDEX(KE$2:KE$100,KI44)                  )),     REPLACE(KE44,KF44,IFERROR(FIND(" ",KE44,KF44),999)-KF44,                   INDEX(KE$2:KE$100,KG44)                  ) )</f>
        <v/>
      </c>
      <c r="KK44" s="0" t="n">
        <f aca="false">IFERROR(FIND("f_",LOWER(KJ44)),-1)</f>
        <v>-1</v>
      </c>
      <c r="KL44" s="0" t="n">
        <f aca="false">IF(KK44=-1,-1, VALUE(MID(KJ44,KK44+2, IFERROR(FIND(" ",KJ44,KK44),999)-KK44-2)))</f>
        <v>-1</v>
      </c>
      <c r="KM44" s="0" t="n">
        <f aca="false">IFERROR(FIND("r_",LOWER(KJ44)),-1)</f>
        <v>-1</v>
      </c>
      <c r="KN44" s="0" t="n">
        <f aca="false">IF(KM44=-1,-1, ROW(KM44)-1+VALUE(MID(KJ44,KM44+2, IFERROR(FIND(" ",KJ44,KM44),999)-KM44-2)))</f>
        <v>-1</v>
      </c>
      <c r="KO44" s="0" t="str">
        <f aca="false">IF(OR(KK44=-1,IFERROR(INDEX(KK$2:KK$100,KL44),999)&gt;=0,IFERROR(INDEX(KM$2:KM$100,KL44),999)&gt;=0),    IF(OR(KM44=-1,IFERROR(INDEX(KK$2:KK$100,KN44),999)&gt;=0,IFERROR(INDEX(KM$2:KM$100,KN44),999)&gt;=0),      KJ44,REPLACE(KJ44,KM44,IFERROR(FIND(" ",KJ44,KM44),999)-KM44,                   INDEX(KJ$2:KJ$100,KN44)                  )),     REPLACE(KJ44,KK44,IFERROR(FIND(" ",KJ44,KK44),999)-KK44,                   INDEX(KJ$2:KJ$100,KL44)                  ) )</f>
        <v/>
      </c>
      <c r="KP44" s="0" t="n">
        <f aca="false">IFERROR(FIND("f_",LOWER(KO44)),-1)</f>
        <v>-1</v>
      </c>
      <c r="KQ44" s="0" t="n">
        <f aca="false">IF(KP44=-1,-1, VALUE(MID(KO44,KP44+2, IFERROR(FIND(" ",KO44,KP44),999)-KP44-2)))</f>
        <v>-1</v>
      </c>
      <c r="KR44" s="0" t="n">
        <f aca="false">IFERROR(FIND("r_",LOWER(KO44)),-1)</f>
        <v>-1</v>
      </c>
      <c r="KS44" s="0" t="n">
        <f aca="false">IF(KR44=-1,-1, ROW(KR44)-1+VALUE(MID(KO44,KR44+2, IFERROR(FIND(" ",KO44,KR44),999)-KR44-2)))</f>
        <v>-1</v>
      </c>
      <c r="KT44" s="0" t="str">
        <f aca="false">IF(OR(KP44=-1,IFERROR(INDEX(KP$2:KP$100,KQ44),999)&gt;=0,IFERROR(INDEX(KR$2:KR$100,KQ44),999)&gt;=0),    IF(OR(KR44=-1,IFERROR(INDEX(KP$2:KP$100,KS44),999)&gt;=0,IFERROR(INDEX(KR$2:KR$100,KS44),999)&gt;=0),      KO44,REPLACE(KO44,KR44,IFERROR(FIND(" ",KO44,KR44),999)-KR44,                   INDEX(KO$2:KO$100,KS44)                  )),     REPLACE(KO44,KP44,IFERROR(FIND(" ",KO44,KP44),999)-KP44,                   INDEX(KO$2:KO$100,KQ44)                  ) )</f>
        <v/>
      </c>
      <c r="KU44" s="0" t="n">
        <f aca="false">IFERROR(FIND("f_",LOWER(KT44)),-1)</f>
        <v>-1</v>
      </c>
      <c r="KV44" s="0" t="n">
        <f aca="false">IF(KU44=-1,-1, VALUE(MID(KT44,KU44+2, IFERROR(FIND(" ",KT44,KU44),999)-KU44-2)))</f>
        <v>-1</v>
      </c>
      <c r="KW44" s="0" t="n">
        <f aca="false">IFERROR(FIND("r_",LOWER(KT44)),-1)</f>
        <v>-1</v>
      </c>
      <c r="KX44" s="0" t="n">
        <f aca="false">IF(KW44=-1,-1, ROW(KW44)-1+VALUE(MID(KT44,KW44+2, IFERROR(FIND(" ",KT44,KW44),999)-KW44-2)))</f>
        <v>-1</v>
      </c>
      <c r="KY44" s="0" t="str">
        <f aca="false">IF(OR(KU44=-1,IFERROR(INDEX(KU$2:KU$100,KV44),999)&gt;=0,IFERROR(INDEX(KW$2:KW$100,KV44),999)&gt;=0),    IF(OR(KW44=-1,IFERROR(INDEX(KU$2:KU$100,KX44),999)&gt;=0,IFERROR(INDEX(KW$2:KW$100,KX44),999)&gt;=0),      KT44,REPLACE(KT44,KW44,IFERROR(FIND(" ",KT44,KW44),999)-KW44,                   INDEX(KT$2:KT$100,KX44)                  )),     REPLACE(KT44,KU44,IFERROR(FIND(" ",KT44,KU44),999)-KU44,                   INDEX(KT$2:KT$100,KV44)                  ) )</f>
        <v/>
      </c>
    </row>
    <row r="45" customFormat="false" ht="13.8" hidden="false" customHeight="false" outlineLevel="0" collapsed="false">
      <c r="D45" s="1"/>
      <c r="I45" s="0" t="str">
        <f aca="false">KY45</f>
        <v/>
      </c>
      <c r="L45" s="0" t="e">
        <f aca="false">VLOOKUP($D45,Relgebra!$A:$E,5,0)</f>
        <v>#N/A</v>
      </c>
      <c r="M45" s="0" t="e">
        <f aca="false">SUBSTITUTE(SUBSTITUTE(L45,"parm1",E45),"parm2",F45)</f>
        <v>#N/A</v>
      </c>
      <c r="N45" s="0" t="str">
        <f aca="false">IFERROR(VLOOKUP(ROW($A44),$G$2:$M$100,COLUMN(M44)-COLUMN(G44)+1,0),"")</f>
        <v/>
      </c>
      <c r="P45" s="0" t="str">
        <f aca="false">N45</f>
        <v/>
      </c>
      <c r="Q45" s="0" t="n">
        <f aca="false">IFERROR(FIND("f_",LOWER(P45)),-1)</f>
        <v>-1</v>
      </c>
      <c r="R45" s="0" t="n">
        <f aca="false">IF(Q45=-1,-1, VALUE(MID(P45,Q45+2, IFERROR(FIND(" ",P45,Q45),999)-Q45-2)))</f>
        <v>-1</v>
      </c>
      <c r="S45" s="0" t="n">
        <f aca="false">IFERROR(FIND("r_",LOWER(P45)),-1)</f>
        <v>-1</v>
      </c>
      <c r="T45" s="0" t="n">
        <f aca="false">IF(S45=-1,-1, ROW(S45)-1+VALUE(MID(P45,S45+2, IFERROR(FIND(" ",P45,S45),999)-S45-2)))</f>
        <v>-1</v>
      </c>
      <c r="U45" s="0" t="str">
        <f aca="false">IF(OR(Q45=-1,IFERROR(INDEX(Q$2:Q$100,R45),999)&gt;=0,IFERROR(INDEX(S$2:S$100,R45),999)&gt;=0),    IF(OR(S45=-1,IFERROR(INDEX(Q$2:Q$100,T45),999)&gt;=0,IFERROR(INDEX(S$2:S$100,T45),999)&gt;=0),      P45,REPLACE(P45,S45,IFERROR(FIND(" ",P45,S45),999)-S45,                   INDEX(P$2:P$100,T45)                  )),     REPLACE(P45,Q45,IFERROR(FIND(" ",P45,Q45),999)-Q45,                   INDEX(P$2:P$100,R45)                  ) )</f>
        <v/>
      </c>
      <c r="V45" s="0" t="n">
        <f aca="false">IFERROR(FIND("f_",LOWER(U45)),-1)</f>
        <v>-1</v>
      </c>
      <c r="W45" s="0" t="n">
        <f aca="false">IF(V45=-1,-1, VALUE(MID(U45,V45+2, IFERROR(FIND(" ",U45,V45),999)-V45-2)))</f>
        <v>-1</v>
      </c>
      <c r="X45" s="0" t="n">
        <f aca="false">IFERROR(FIND("r_",LOWER(U45)),-1)</f>
        <v>-1</v>
      </c>
      <c r="Y45" s="0" t="n">
        <f aca="false">IF(X45=-1,-1, ROW(X45)-1+VALUE(MID(U45,X45+2, IFERROR(FIND(" ",U45,X45),999)-X45-2)))</f>
        <v>-1</v>
      </c>
      <c r="Z45" s="0" t="str">
        <f aca="false">IF(OR(V45=-1,IFERROR(INDEX(V$2:V$100,W45),999)&gt;=0,IFERROR(INDEX(X$2:X$100,W45),999)&gt;=0),    IF(OR(X45=-1,IFERROR(INDEX(V$2:V$100,Y45),999)&gt;=0,IFERROR(INDEX(X$2:X$100,Y45),999)&gt;=0),      U45,REPLACE(U45,X45,IFERROR(FIND(" ",U45,X45),999)-X45,                   INDEX(U$2:U$100,Y45)                  )),     REPLACE(U45,V45,IFERROR(FIND(" ",U45,V45),999)-V45,                   INDEX(U$2:U$100,W45)                  ) )</f>
        <v/>
      </c>
      <c r="AA45" s="0" t="n">
        <f aca="false">IFERROR(FIND("f_",LOWER(Z45)),-1)</f>
        <v>-1</v>
      </c>
      <c r="AB45" s="0" t="n">
        <f aca="false">IF(AA45=-1,-1, VALUE(MID(Z45,AA45+2, IFERROR(FIND(" ",Z45,AA45),999)-AA45-2)))</f>
        <v>-1</v>
      </c>
      <c r="AC45" s="0" t="n">
        <f aca="false">IFERROR(FIND("r_",LOWER(Z45)),-1)</f>
        <v>-1</v>
      </c>
      <c r="AD45" s="0" t="n">
        <f aca="false">IF(AC45=-1,-1, ROW(AC45)-1+VALUE(MID(Z45,AC45+2, IFERROR(FIND(" ",Z45,AC45),999)-AC45-2)))</f>
        <v>-1</v>
      </c>
      <c r="AE45" s="0" t="str">
        <f aca="false">IF(OR(AA45=-1,IFERROR(INDEX(AA$2:AA$100,AB45),999)&gt;=0,IFERROR(INDEX(AC$2:AC$100,AB45),999)&gt;=0),    IF(OR(AC45=-1,IFERROR(INDEX(AA$2:AA$100,AD45),999)&gt;=0,IFERROR(INDEX(AC$2:AC$100,AD45),999)&gt;=0),      Z45,REPLACE(Z45,AC45,IFERROR(FIND(" ",Z45,AC45),999)-AC45,                   INDEX(Z$2:Z$100,AD45)                  )),     REPLACE(Z45,AA45,IFERROR(FIND(" ",Z45,AA45),999)-AA45,                   INDEX(Z$2:Z$100,AB45)                  ) )</f>
        <v/>
      </c>
      <c r="AF45" s="0" t="n">
        <f aca="false">IFERROR(FIND("f_",LOWER(AE45)),-1)</f>
        <v>-1</v>
      </c>
      <c r="AG45" s="0" t="n">
        <f aca="false">IF(AF45=-1,-1, VALUE(MID(AE45,AF45+2, IFERROR(FIND(" ",AE45,AF45),999)-AF45-2)))</f>
        <v>-1</v>
      </c>
      <c r="AH45" s="0" t="n">
        <f aca="false">IFERROR(FIND("r_",LOWER(AE45)),-1)</f>
        <v>-1</v>
      </c>
      <c r="AI45" s="0" t="n">
        <f aca="false">IF(AH45=-1,-1, ROW(AH45)-1+VALUE(MID(AE45,AH45+2, IFERROR(FIND(" ",AE45,AH45),999)-AH45-2)))</f>
        <v>-1</v>
      </c>
      <c r="AJ45" s="0" t="str">
        <f aca="false">IF(OR(AF45=-1,IFERROR(INDEX(AF$2:AF$100,AG45),999)&gt;=0,IFERROR(INDEX(AH$2:AH$100,AG45),999)&gt;=0),    IF(OR(AH45=-1,IFERROR(INDEX(AF$2:AF$100,AI45),999)&gt;=0,IFERROR(INDEX(AH$2:AH$100,AI45),999)&gt;=0),      AE45,REPLACE(AE45,AH45,IFERROR(FIND(" ",AE45,AH45),999)-AH45,                   INDEX(AE$2:AE$100,AI45)                  )),     REPLACE(AE45,AF45,IFERROR(FIND(" ",AE45,AF45),999)-AF45,                   INDEX(AE$2:AE$100,AG45)                  ) )</f>
        <v/>
      </c>
      <c r="AK45" s="0" t="n">
        <f aca="false">IFERROR(FIND("f_",LOWER(AJ45)),-1)</f>
        <v>-1</v>
      </c>
      <c r="AL45" s="0" t="n">
        <f aca="false">IF(AK45=-1,-1, VALUE(MID(AJ45,AK45+2, IFERROR(FIND(" ",AJ45,AK45),999)-AK45-2)))</f>
        <v>-1</v>
      </c>
      <c r="AM45" s="0" t="n">
        <f aca="false">IFERROR(FIND("r_",LOWER(AJ45)),-1)</f>
        <v>-1</v>
      </c>
      <c r="AN45" s="0" t="n">
        <f aca="false">IF(AM45=-1,-1, ROW(AM45)-1+VALUE(MID(AJ45,AM45+2, IFERROR(FIND(" ",AJ45,AM45),999)-AM45-2)))</f>
        <v>-1</v>
      </c>
      <c r="AO45" s="0" t="str">
        <f aca="false">IF(OR(AK45=-1,IFERROR(INDEX(AK$2:AK$100,AL45),999)&gt;=0,IFERROR(INDEX(AM$2:AM$100,AL45),999)&gt;=0),    IF(OR(AM45=-1,IFERROR(INDEX(AK$2:AK$100,AN45),999)&gt;=0,IFERROR(INDEX(AM$2:AM$100,AN45),999)&gt;=0),      AJ45,REPLACE(AJ45,AM45,IFERROR(FIND(" ",AJ45,AM45),999)-AM45,                   INDEX(AJ$2:AJ$100,AN45)                  )),     REPLACE(AJ45,AK45,IFERROR(FIND(" ",AJ45,AK45),999)-AK45,                   INDEX(AJ$2:AJ$100,AL45)                  ) )</f>
        <v/>
      </c>
      <c r="AP45" s="0" t="n">
        <f aca="false">IFERROR(FIND("f_",LOWER(AO45)),-1)</f>
        <v>-1</v>
      </c>
      <c r="AQ45" s="0" t="n">
        <f aca="false">IF(AP45=-1,-1, VALUE(MID(AO45,AP45+2, IFERROR(FIND(" ",AO45,AP45),999)-AP45-2)))</f>
        <v>-1</v>
      </c>
      <c r="AR45" s="0" t="n">
        <f aca="false">IFERROR(FIND("r_",LOWER(AO45)),-1)</f>
        <v>-1</v>
      </c>
      <c r="AS45" s="0" t="n">
        <f aca="false">IF(AR45=-1,-1, ROW(AR45)-1+VALUE(MID(AO45,AR45+2, IFERROR(FIND(" ",AO45,AR45),999)-AR45-2)))</f>
        <v>-1</v>
      </c>
      <c r="AT45" s="0" t="str">
        <f aca="false">IF(OR(AP45=-1,IFERROR(INDEX(AP$2:AP$100,AQ45),999)&gt;=0,IFERROR(INDEX(AR$2:AR$100,AQ45),999)&gt;=0),    IF(OR(AR45=-1,IFERROR(INDEX(AP$2:AP$100,AS45),999)&gt;=0,IFERROR(INDEX(AR$2:AR$100,AS45),999)&gt;=0),      AO45,REPLACE(AO45,AR45,IFERROR(FIND(" ",AO45,AR45),999)-AR45,                   INDEX(AO$2:AO$100,AS45)                  )),     REPLACE(AO45,AP45,IFERROR(FIND(" ",AO45,AP45),999)-AP45,                   INDEX(AO$2:AO$100,AQ45)                  ) )</f>
        <v/>
      </c>
      <c r="AU45" s="0" t="n">
        <f aca="false">IFERROR(FIND("f_",LOWER(AT45)),-1)</f>
        <v>-1</v>
      </c>
      <c r="AV45" s="0" t="n">
        <f aca="false">IF(AU45=-1,-1, VALUE(MID(AT45,AU45+2, IFERROR(FIND(" ",AT45,AU45),999)-AU45-2)))</f>
        <v>-1</v>
      </c>
      <c r="AW45" s="0" t="n">
        <f aca="false">IFERROR(FIND("r_",LOWER(AT45)),-1)</f>
        <v>-1</v>
      </c>
      <c r="AX45" s="0" t="n">
        <f aca="false">IF(AW45=-1,-1, ROW(AW45)-1+VALUE(MID(AT45,AW45+2, IFERROR(FIND(" ",AT45,AW45),999)-AW45-2)))</f>
        <v>-1</v>
      </c>
      <c r="AY45" s="0" t="str">
        <f aca="false">IF(OR(AU45=-1,IFERROR(INDEX(AU$2:AU$100,AV45),999)&gt;=0,IFERROR(INDEX(AW$2:AW$100,AV45),999)&gt;=0),    IF(OR(AW45=-1,IFERROR(INDEX(AU$2:AU$100,AX45),999)&gt;=0,IFERROR(INDEX(AW$2:AW$100,AX45),999)&gt;=0),      AT45,REPLACE(AT45,AW45,IFERROR(FIND(" ",AT45,AW45),999)-AW45,                   INDEX(AT$2:AT$100,AX45)                  )),     REPLACE(AT45,AU45,IFERROR(FIND(" ",AT45,AU45),999)-AU45,                   INDEX(AT$2:AT$100,AV45)                  ) )</f>
        <v/>
      </c>
      <c r="AZ45" s="0" t="n">
        <f aca="false">IFERROR(FIND("f_",LOWER(AY45)),-1)</f>
        <v>-1</v>
      </c>
      <c r="BA45" s="0" t="n">
        <f aca="false">IF(AZ45=-1,-1, VALUE(MID(AY45,AZ45+2, IFERROR(FIND(" ",AY45,AZ45),999)-AZ45-2)))</f>
        <v>-1</v>
      </c>
      <c r="BB45" s="0" t="n">
        <f aca="false">IFERROR(FIND("r_",LOWER(AY45)),-1)</f>
        <v>-1</v>
      </c>
      <c r="BC45" s="0" t="n">
        <f aca="false">IF(BB45=-1,-1, ROW(BB45)-1+VALUE(MID(AY45,BB45+2, IFERROR(FIND(" ",AY45,BB45),999)-BB45-2)))</f>
        <v>-1</v>
      </c>
      <c r="BD45" s="0" t="str">
        <f aca="false">IF(OR(AZ45=-1,IFERROR(INDEX(AZ$2:AZ$100,BA45),999)&gt;=0,IFERROR(INDEX(BB$2:BB$100,BA45),999)&gt;=0),    IF(OR(BB45=-1,IFERROR(INDEX(AZ$2:AZ$100,BC45),999)&gt;=0,IFERROR(INDEX(BB$2:BB$100,BC45),999)&gt;=0),      AY45,REPLACE(AY45,BB45,IFERROR(FIND(" ",AY45,BB45),999)-BB45,                   INDEX(AY$2:AY$100,BC45)                  )),     REPLACE(AY45,AZ45,IFERROR(FIND(" ",AY45,AZ45),999)-AZ45,                   INDEX(AY$2:AY$100,BA45)                  ) )</f>
        <v/>
      </c>
      <c r="BE45" s="0" t="n">
        <f aca="false">IFERROR(FIND("f_",LOWER(BD45)),-1)</f>
        <v>-1</v>
      </c>
      <c r="BF45" s="0" t="n">
        <f aca="false">IF(BE45=-1,-1, VALUE(MID(BD45,BE45+2, IFERROR(FIND(" ",BD45,BE45),999)-BE45-2)))</f>
        <v>-1</v>
      </c>
      <c r="BG45" s="0" t="n">
        <f aca="false">IFERROR(FIND("r_",LOWER(BD45)),-1)</f>
        <v>-1</v>
      </c>
      <c r="BH45" s="0" t="n">
        <f aca="false">IF(BG45=-1,-1, ROW(BG45)-1+VALUE(MID(BD45,BG45+2, IFERROR(FIND(" ",BD45,BG45),999)-BG45-2)))</f>
        <v>-1</v>
      </c>
      <c r="BI45" s="0" t="str">
        <f aca="false">IF(OR(BE45=-1,IFERROR(INDEX(BE$2:BE$100,BF45),999)&gt;=0,IFERROR(INDEX(BG$2:BG$100,BF45),999)&gt;=0),    IF(OR(BG45=-1,IFERROR(INDEX(BE$2:BE$100,BH45),999)&gt;=0,IFERROR(INDEX(BG$2:BG$100,BH45),999)&gt;=0),      BD45,REPLACE(BD45,BG45,IFERROR(FIND(" ",BD45,BG45),999)-BG45,                   INDEX(BD$2:BD$100,BH45)                  )),     REPLACE(BD45,BE45,IFERROR(FIND(" ",BD45,BE45),999)-BE45,                   INDEX(BD$2:BD$100,BF45)                  ) )</f>
        <v/>
      </c>
      <c r="BJ45" s="0" t="n">
        <f aca="false">IFERROR(FIND("f_",LOWER(BI45)),-1)</f>
        <v>-1</v>
      </c>
      <c r="BK45" s="0" t="n">
        <f aca="false">IF(BJ45=-1,-1, VALUE(MID(BI45,BJ45+2, IFERROR(FIND(" ",BI45,BJ45),999)-BJ45-2)))</f>
        <v>-1</v>
      </c>
      <c r="BL45" s="0" t="n">
        <f aca="false">IFERROR(FIND("r_",LOWER(BI45)),-1)</f>
        <v>-1</v>
      </c>
      <c r="BM45" s="0" t="n">
        <f aca="false">IF(BL45=-1,-1, ROW(BL45)-1+VALUE(MID(BI45,BL45+2, IFERROR(FIND(" ",BI45,BL45),999)-BL45-2)))</f>
        <v>-1</v>
      </c>
      <c r="BN45" s="0" t="str">
        <f aca="false">IF(OR(BJ45=-1,IFERROR(INDEX(BJ$2:BJ$100,BK45),999)&gt;=0,IFERROR(INDEX(BL$2:BL$100,BK45),999)&gt;=0),    IF(OR(BL45=-1,IFERROR(INDEX(BJ$2:BJ$100,BM45),999)&gt;=0,IFERROR(INDEX(BL$2:BL$100,BM45),999)&gt;=0),      BI45,REPLACE(BI45,BL45,IFERROR(FIND(" ",BI45,BL45),999)-BL45,                   INDEX(BI$2:BI$100,BM45)                  )),     REPLACE(BI45,BJ45,IFERROR(FIND(" ",BI45,BJ45),999)-BJ45,                   INDEX(BI$2:BI$100,BK45)                  ) )</f>
        <v/>
      </c>
      <c r="BO45" s="0" t="n">
        <f aca="false">IFERROR(FIND("f_",LOWER(BN45)),-1)</f>
        <v>-1</v>
      </c>
      <c r="BP45" s="0" t="n">
        <f aca="false">IF(BO45=-1,-1, VALUE(MID(BN45,BO45+2, IFERROR(FIND(" ",BN45,BO45),999)-BO45-2)))</f>
        <v>-1</v>
      </c>
      <c r="BQ45" s="0" t="n">
        <f aca="false">IFERROR(FIND("r_",LOWER(BN45)),-1)</f>
        <v>-1</v>
      </c>
      <c r="BR45" s="0" t="n">
        <f aca="false">IF(BQ45=-1,-1, ROW(BQ45)-1+VALUE(MID(BN45,BQ45+2, IFERROR(FIND(" ",BN45,BQ45),999)-BQ45-2)))</f>
        <v>-1</v>
      </c>
      <c r="BS45" s="0" t="str">
        <f aca="false">IF(OR(BO45=-1,IFERROR(INDEX(BO$2:BO$100,BP45),999)&gt;=0,IFERROR(INDEX(BQ$2:BQ$100,BP45),999)&gt;=0),    IF(OR(BQ45=-1,IFERROR(INDEX(BO$2:BO$100,BR45),999)&gt;=0,IFERROR(INDEX(BQ$2:BQ$100,BR45),999)&gt;=0),      BN45,REPLACE(BN45,BQ45,IFERROR(FIND(" ",BN45,BQ45),999)-BQ45,                   INDEX(BN$2:BN$100,BR45)                  )),     REPLACE(BN45,BO45,IFERROR(FIND(" ",BN45,BO45),999)-BO45,                   INDEX(BN$2:BN$100,BP45)                  ) )</f>
        <v/>
      </c>
      <c r="BT45" s="0" t="n">
        <f aca="false">IFERROR(FIND("f_",LOWER(BS45)),-1)</f>
        <v>-1</v>
      </c>
      <c r="BU45" s="0" t="n">
        <f aca="false">IF(BT45=-1,-1, VALUE(MID(BS45,BT45+2, IFERROR(FIND(" ",BS45,BT45),999)-BT45-2)))</f>
        <v>-1</v>
      </c>
      <c r="BV45" s="0" t="n">
        <f aca="false">IFERROR(FIND("r_",LOWER(BS45)),-1)</f>
        <v>-1</v>
      </c>
      <c r="BW45" s="0" t="n">
        <f aca="false">IF(BV45=-1,-1, ROW(BV45)-1+VALUE(MID(BS45,BV45+2, IFERROR(FIND(" ",BS45,BV45),999)-BV45-2)))</f>
        <v>-1</v>
      </c>
      <c r="BX45" s="0" t="str">
        <f aca="false">IF(OR(BT45=-1,IFERROR(INDEX(BT$2:BT$100,BU45),999)&gt;=0,IFERROR(INDEX(BV$2:BV$100,BU45),999)&gt;=0),    IF(OR(BV45=-1,IFERROR(INDEX(BT$2:BT$100,BW45),999)&gt;=0,IFERROR(INDEX(BV$2:BV$100,BW45),999)&gt;=0),      BS45,REPLACE(BS45,BV45,IFERROR(FIND(" ",BS45,BV45),999)-BV45,                   INDEX(BS$2:BS$100,BW45)                  )),     REPLACE(BS45,BT45,IFERROR(FIND(" ",BS45,BT45),999)-BT45,                   INDEX(BS$2:BS$100,BU45)                  ) )</f>
        <v/>
      </c>
      <c r="BY45" s="0" t="n">
        <f aca="false">IFERROR(FIND("f_",LOWER(BX45)),-1)</f>
        <v>-1</v>
      </c>
      <c r="BZ45" s="0" t="n">
        <f aca="false">IF(BY45=-1,-1, VALUE(MID(BX45,BY45+2, IFERROR(FIND(" ",BX45,BY45),999)-BY45-2)))</f>
        <v>-1</v>
      </c>
      <c r="CA45" s="0" t="n">
        <f aca="false">IFERROR(FIND("r_",LOWER(BX45)),-1)</f>
        <v>-1</v>
      </c>
      <c r="CB45" s="0" t="n">
        <f aca="false">IF(CA45=-1,-1, ROW(CA45)-1+VALUE(MID(BX45,CA45+2, IFERROR(FIND(" ",BX45,CA45),999)-CA45-2)))</f>
        <v>-1</v>
      </c>
      <c r="CC45" s="0" t="str">
        <f aca="false">IF(OR(BY45=-1,IFERROR(INDEX(BY$2:BY$100,BZ45),999)&gt;=0,IFERROR(INDEX(CA$2:CA$100,BZ45),999)&gt;=0),    IF(OR(CA45=-1,IFERROR(INDEX(BY$2:BY$100,CB45),999)&gt;=0,IFERROR(INDEX(CA$2:CA$100,CB45),999)&gt;=0),      BX45,REPLACE(BX45,CA45,IFERROR(FIND(" ",BX45,CA45),999)-CA45,                   INDEX(BX$2:BX$100,CB45)                  )),     REPLACE(BX45,BY45,IFERROR(FIND(" ",BX45,BY45),999)-BY45,                   INDEX(BX$2:BX$100,BZ45)                  ) )</f>
        <v/>
      </c>
      <c r="CD45" s="0" t="n">
        <f aca="false">IFERROR(FIND("f_",LOWER(CC45)),-1)</f>
        <v>-1</v>
      </c>
      <c r="CE45" s="0" t="n">
        <f aca="false">IF(CD45=-1,-1, VALUE(MID(CC45,CD45+2, IFERROR(FIND(" ",CC45,CD45),999)-CD45-2)))</f>
        <v>-1</v>
      </c>
      <c r="CF45" s="0" t="n">
        <f aca="false">IFERROR(FIND("r_",LOWER(CC45)),-1)</f>
        <v>-1</v>
      </c>
      <c r="CG45" s="0" t="n">
        <f aca="false">IF(CF45=-1,-1, ROW(CF45)-1+VALUE(MID(CC45,CF45+2, IFERROR(FIND(" ",CC45,CF45),999)-CF45-2)))</f>
        <v>-1</v>
      </c>
      <c r="CH45" s="0" t="str">
        <f aca="false">IF(OR(CD45=-1,IFERROR(INDEX(CD$2:CD$100,CE45),999)&gt;=0,IFERROR(INDEX(CF$2:CF$100,CE45),999)&gt;=0),    IF(OR(CF45=-1,IFERROR(INDEX(CD$2:CD$100,CG45),999)&gt;=0,IFERROR(INDEX(CF$2:CF$100,CG45),999)&gt;=0),      CC45,REPLACE(CC45,CF45,IFERROR(FIND(" ",CC45,CF45),999)-CF45,                   INDEX(CC$2:CC$100,CG45)                  )),     REPLACE(CC45,CD45,IFERROR(FIND(" ",CC45,CD45),999)-CD45,                   INDEX(CC$2:CC$100,CE45)                  ) )</f>
        <v/>
      </c>
      <c r="CI45" s="0" t="n">
        <f aca="false">IFERROR(FIND("f_",LOWER(CH45)),-1)</f>
        <v>-1</v>
      </c>
      <c r="CJ45" s="0" t="n">
        <f aca="false">IF(CI45=-1,-1, VALUE(MID(CH45,CI45+2, IFERROR(FIND(" ",CH45,CI45),999)-CI45-2)))</f>
        <v>-1</v>
      </c>
      <c r="CK45" s="0" t="n">
        <f aca="false">IFERROR(FIND("r_",LOWER(CH45)),-1)</f>
        <v>-1</v>
      </c>
      <c r="CL45" s="0" t="n">
        <f aca="false">IF(CK45=-1,-1, ROW(CK45)-1+VALUE(MID(CH45,CK45+2, IFERROR(FIND(" ",CH45,CK45),999)-CK45-2)))</f>
        <v>-1</v>
      </c>
      <c r="CM45" s="0" t="str">
        <f aca="false">IF(OR(CI45=-1,IFERROR(INDEX(CI$2:CI$100,CJ45),999)&gt;=0,IFERROR(INDEX(CK$2:CK$100,CJ45),999)&gt;=0),    IF(OR(CK45=-1,IFERROR(INDEX(CI$2:CI$100,CL45),999)&gt;=0,IFERROR(INDEX(CK$2:CK$100,CL45),999)&gt;=0),      CH45,REPLACE(CH45,CK45,IFERROR(FIND(" ",CH45,CK45),999)-CK45,                   INDEX(CH$2:CH$100,CL45)                  )),     REPLACE(CH45,CI45,IFERROR(FIND(" ",CH45,CI45),999)-CI45,                   INDEX(CH$2:CH$100,CJ45)                  ) )</f>
        <v/>
      </c>
      <c r="CN45" s="0" t="n">
        <f aca="false">IFERROR(FIND("f_",LOWER(CM45)),-1)</f>
        <v>-1</v>
      </c>
      <c r="CO45" s="0" t="n">
        <f aca="false">IF(CN45=-1,-1, VALUE(MID(CM45,CN45+2, IFERROR(FIND(" ",CM45,CN45),999)-CN45-2)))</f>
        <v>-1</v>
      </c>
      <c r="CP45" s="0" t="n">
        <f aca="false">IFERROR(FIND("r_",LOWER(CM45)),-1)</f>
        <v>-1</v>
      </c>
      <c r="CQ45" s="0" t="n">
        <f aca="false">IF(CP45=-1,-1, ROW(CP45)-1+VALUE(MID(CM45,CP45+2, IFERROR(FIND(" ",CM45,CP45),999)-CP45-2)))</f>
        <v>-1</v>
      </c>
      <c r="CR45" s="0" t="str">
        <f aca="false">IF(OR(CN45=-1,IFERROR(INDEX(CN$2:CN$100,CO45),999)&gt;=0,IFERROR(INDEX(CP$2:CP$100,CO45),999)&gt;=0),    IF(OR(CP45=-1,IFERROR(INDEX(CN$2:CN$100,CQ45),999)&gt;=0,IFERROR(INDEX(CP$2:CP$100,CQ45),999)&gt;=0),      CM45,REPLACE(CM45,CP45,IFERROR(FIND(" ",CM45,CP45),999)-CP45,                   INDEX(CM$2:CM$100,CQ45)                  )),     REPLACE(CM45,CN45,IFERROR(FIND(" ",CM45,CN45),999)-CN45,                   INDEX(CM$2:CM$100,CO45)                  ) )</f>
        <v/>
      </c>
      <c r="CS45" s="0" t="n">
        <f aca="false">IFERROR(FIND("f_",LOWER(CR45)),-1)</f>
        <v>-1</v>
      </c>
      <c r="CT45" s="0" t="n">
        <f aca="false">IF(CS45=-1,-1, VALUE(MID(CR45,CS45+2, IFERROR(FIND(" ",CR45,CS45),999)-CS45-2)))</f>
        <v>-1</v>
      </c>
      <c r="CU45" s="0" t="n">
        <f aca="false">IFERROR(FIND("r_",LOWER(CR45)),-1)</f>
        <v>-1</v>
      </c>
      <c r="CV45" s="0" t="n">
        <f aca="false">IF(CU45=-1,-1, ROW(CU45)-1+VALUE(MID(CR45,CU45+2, IFERROR(FIND(" ",CR45,CU45),999)-CU45-2)))</f>
        <v>-1</v>
      </c>
      <c r="CW45" s="0" t="str">
        <f aca="false">IF(OR(CS45=-1,IFERROR(INDEX(CS$2:CS$100,CT45),999)&gt;=0,IFERROR(INDEX(CU$2:CU$100,CT45),999)&gt;=0),    IF(OR(CU45=-1,IFERROR(INDEX(CS$2:CS$100,CV45),999)&gt;=0,IFERROR(INDEX(CU$2:CU$100,CV45),999)&gt;=0),      CR45,REPLACE(CR45,CU45,IFERROR(FIND(" ",CR45,CU45),999)-CU45,                   INDEX(CR$2:CR$100,CV45)                  )),     REPLACE(CR45,CS45,IFERROR(FIND(" ",CR45,CS45),999)-CS45,                   INDEX(CR$2:CR$100,CT45)                  ) )</f>
        <v/>
      </c>
      <c r="CX45" s="0" t="n">
        <f aca="false">IFERROR(FIND("f_",LOWER(CW45)),-1)</f>
        <v>-1</v>
      </c>
      <c r="CY45" s="0" t="n">
        <f aca="false">IF(CX45=-1,-1, VALUE(MID(CW45,CX45+2, IFERROR(FIND(" ",CW45,CX45),999)-CX45-2)))</f>
        <v>-1</v>
      </c>
      <c r="CZ45" s="0" t="n">
        <f aca="false">IFERROR(FIND("r_",LOWER(CW45)),-1)</f>
        <v>-1</v>
      </c>
      <c r="DA45" s="0" t="n">
        <f aca="false">IF(CZ45=-1,-1, ROW(CZ45)-1+VALUE(MID(CW45,CZ45+2, IFERROR(FIND(" ",CW45,CZ45),999)-CZ45-2)))</f>
        <v>-1</v>
      </c>
      <c r="DB45" s="0" t="str">
        <f aca="false">IF(OR(CX45=-1,IFERROR(INDEX(CX$2:CX$100,CY45),999)&gt;=0,IFERROR(INDEX(CZ$2:CZ$100,CY45),999)&gt;=0),    IF(OR(CZ45=-1,IFERROR(INDEX(CX$2:CX$100,DA45),999)&gt;=0,IFERROR(INDEX(CZ$2:CZ$100,DA45),999)&gt;=0),      CW45,REPLACE(CW45,CZ45,IFERROR(FIND(" ",CW45,CZ45),999)-CZ45,                   INDEX(CW$2:CW$100,DA45)                  )),     REPLACE(CW45,CX45,IFERROR(FIND(" ",CW45,CX45),999)-CX45,                   INDEX(CW$2:CW$100,CY45)                  ) )</f>
        <v/>
      </c>
      <c r="DC45" s="0" t="n">
        <f aca="false">IFERROR(FIND("f_",LOWER(DB45)),-1)</f>
        <v>-1</v>
      </c>
      <c r="DD45" s="0" t="n">
        <f aca="false">IF(DC45=-1,-1, VALUE(MID(DB45,DC45+2, IFERROR(FIND(" ",DB45,DC45),999)-DC45-2)))</f>
        <v>-1</v>
      </c>
      <c r="DE45" s="0" t="n">
        <f aca="false">IFERROR(FIND("r_",LOWER(DB45)),-1)</f>
        <v>-1</v>
      </c>
      <c r="DF45" s="0" t="n">
        <f aca="false">IF(DE45=-1,-1, ROW(DE45)-1+VALUE(MID(DB45,DE45+2, IFERROR(FIND(" ",DB45,DE45),999)-DE45-2)))</f>
        <v>-1</v>
      </c>
      <c r="DG45" s="0" t="str">
        <f aca="false">IF(OR(DC45=-1,IFERROR(INDEX(DC$2:DC$100,DD45),999)&gt;=0,IFERROR(INDEX(DE$2:DE$100,DD45),999)&gt;=0),    IF(OR(DE45=-1,IFERROR(INDEX(DC$2:DC$100,DF45),999)&gt;=0,IFERROR(INDEX(DE$2:DE$100,DF45),999)&gt;=0),      DB45,REPLACE(DB45,DE45,IFERROR(FIND(" ",DB45,DE45),999)-DE45,                   INDEX(DB$2:DB$100,DF45)                  )),     REPLACE(DB45,DC45,IFERROR(FIND(" ",DB45,DC45),999)-DC45,                   INDEX(DB$2:DB$100,DD45)                  ) )</f>
        <v/>
      </c>
      <c r="DH45" s="0" t="n">
        <f aca="false">IFERROR(FIND("f_",LOWER(DG45)),-1)</f>
        <v>-1</v>
      </c>
      <c r="DI45" s="0" t="n">
        <f aca="false">IF(DH45=-1,-1, VALUE(MID(DG45,DH45+2, IFERROR(FIND(" ",DG45,DH45),999)-DH45-2)))</f>
        <v>-1</v>
      </c>
      <c r="DJ45" s="0" t="n">
        <f aca="false">IFERROR(FIND("r_",LOWER(DG45)),-1)</f>
        <v>-1</v>
      </c>
      <c r="DK45" s="0" t="n">
        <f aca="false">IF(DJ45=-1,-1, ROW(DJ45)-1+VALUE(MID(DG45,DJ45+2, IFERROR(FIND(" ",DG45,DJ45),999)-DJ45-2)))</f>
        <v>-1</v>
      </c>
      <c r="DL45" s="0" t="str">
        <f aca="false">IF(OR(DH45=-1,IFERROR(INDEX(DH$2:DH$100,DI45),999)&gt;=0,IFERROR(INDEX(DJ$2:DJ$100,DI45),999)&gt;=0),    IF(OR(DJ45=-1,IFERROR(INDEX(DH$2:DH$100,DK45),999)&gt;=0,IFERROR(INDEX(DJ$2:DJ$100,DK45),999)&gt;=0),      DG45,REPLACE(DG45,DJ45,IFERROR(FIND(" ",DG45,DJ45),999)-DJ45,                   INDEX(DG$2:DG$100,DK45)                  )),     REPLACE(DG45,DH45,IFERROR(FIND(" ",DG45,DH45),999)-DH45,                   INDEX(DG$2:DG$100,DI45)                  ) )</f>
        <v/>
      </c>
      <c r="DM45" s="0" t="n">
        <f aca="false">IFERROR(FIND("f_",LOWER(DL45)),-1)</f>
        <v>-1</v>
      </c>
      <c r="DN45" s="0" t="n">
        <f aca="false">IF(DM45=-1,-1, VALUE(MID(DL45,DM45+2, IFERROR(FIND(" ",DL45,DM45),999)-DM45-2)))</f>
        <v>-1</v>
      </c>
      <c r="DO45" s="0" t="n">
        <f aca="false">IFERROR(FIND("r_",LOWER(DL45)),-1)</f>
        <v>-1</v>
      </c>
      <c r="DP45" s="0" t="n">
        <f aca="false">IF(DO45=-1,-1, ROW(DO45)-1+VALUE(MID(DL45,DO45+2, IFERROR(FIND(" ",DL45,DO45),999)-DO45-2)))</f>
        <v>-1</v>
      </c>
      <c r="DQ45" s="0" t="str">
        <f aca="false">IF(OR(DM45=-1,IFERROR(INDEX(DM$2:DM$100,DN45),999)&gt;=0,IFERROR(INDEX(DO$2:DO$100,DN45),999)&gt;=0),    IF(OR(DO45=-1,IFERROR(INDEX(DM$2:DM$100,DP45),999)&gt;=0,IFERROR(INDEX(DO$2:DO$100,DP45),999)&gt;=0),      DL45,REPLACE(DL45,DO45,IFERROR(FIND(" ",DL45,DO45),999)-DO45,                   INDEX(DL$2:DL$100,DP45)                  )),     REPLACE(DL45,DM45,IFERROR(FIND(" ",DL45,DM45),999)-DM45,                   INDEX(DL$2:DL$100,DN45)                  ) )</f>
        <v/>
      </c>
      <c r="DR45" s="0" t="n">
        <f aca="false">IFERROR(FIND("f_",LOWER(DQ45)),-1)</f>
        <v>-1</v>
      </c>
      <c r="DS45" s="0" t="n">
        <f aca="false">IF(DR45=-1,-1, VALUE(MID(DQ45,DR45+2, IFERROR(FIND(" ",DQ45,DR45),999)-DR45-2)))</f>
        <v>-1</v>
      </c>
      <c r="DT45" s="0" t="n">
        <f aca="false">IFERROR(FIND("r_",LOWER(DQ45)),-1)</f>
        <v>-1</v>
      </c>
      <c r="DU45" s="0" t="n">
        <f aca="false">IF(DT45=-1,-1, ROW(DT45)-1+VALUE(MID(DQ45,DT45+2, IFERROR(FIND(" ",DQ45,DT45),999)-DT45-2)))</f>
        <v>-1</v>
      </c>
      <c r="DV45" s="0" t="str">
        <f aca="false">IF(OR(DR45=-1,IFERROR(INDEX(DR$2:DR$100,DS45),999)&gt;=0,IFERROR(INDEX(DT$2:DT$100,DS45),999)&gt;=0),    IF(OR(DT45=-1,IFERROR(INDEX(DR$2:DR$100,DU45),999)&gt;=0,IFERROR(INDEX(DT$2:DT$100,DU45),999)&gt;=0),      DQ45,REPLACE(DQ45,DT45,IFERROR(FIND(" ",DQ45,DT45),999)-DT45,                   INDEX(DQ$2:DQ$100,DU45)                  )),     REPLACE(DQ45,DR45,IFERROR(FIND(" ",DQ45,DR45),999)-DR45,                   INDEX(DQ$2:DQ$100,DS45)                  ) )</f>
        <v/>
      </c>
      <c r="DW45" s="0" t="n">
        <f aca="false">IFERROR(FIND("f_",LOWER(DV45)),-1)</f>
        <v>-1</v>
      </c>
      <c r="DX45" s="0" t="n">
        <f aca="false">IF(DW45=-1,-1, VALUE(MID(DV45,DW45+2, IFERROR(FIND(" ",DV45,DW45),999)-DW45-2)))</f>
        <v>-1</v>
      </c>
      <c r="DY45" s="0" t="n">
        <f aca="false">IFERROR(FIND("r_",LOWER(DV45)),-1)</f>
        <v>-1</v>
      </c>
      <c r="DZ45" s="0" t="n">
        <f aca="false">IF(DY45=-1,-1, ROW(DY45)-1+VALUE(MID(DV45,DY45+2, IFERROR(FIND(" ",DV45,DY45),999)-DY45-2)))</f>
        <v>-1</v>
      </c>
      <c r="EA45" s="0" t="str">
        <f aca="false">IF(OR(DW45=-1,IFERROR(INDEX(DW$2:DW$100,DX45),999)&gt;=0,IFERROR(INDEX(DY$2:DY$100,DX45),999)&gt;=0),    IF(OR(DY45=-1,IFERROR(INDEX(DW$2:DW$100,DZ45),999)&gt;=0,IFERROR(INDEX(DY$2:DY$100,DZ45),999)&gt;=0),      DV45,REPLACE(DV45,DY45,IFERROR(FIND(" ",DV45,DY45),999)-DY45,                   INDEX(DV$2:DV$100,DZ45)                  )),     REPLACE(DV45,DW45,IFERROR(FIND(" ",DV45,DW45),999)-DW45,                   INDEX(DV$2:DV$100,DX45)                  ) )</f>
        <v/>
      </c>
      <c r="EB45" s="0" t="n">
        <f aca="false">IFERROR(FIND("f_",LOWER(EA45)),-1)</f>
        <v>-1</v>
      </c>
      <c r="EC45" s="0" t="n">
        <f aca="false">IF(EB45=-1,-1, VALUE(MID(EA45,EB45+2, IFERROR(FIND(" ",EA45,EB45),999)-EB45-2)))</f>
        <v>-1</v>
      </c>
      <c r="ED45" s="0" t="n">
        <f aca="false">IFERROR(FIND("r_",LOWER(EA45)),-1)</f>
        <v>-1</v>
      </c>
      <c r="EE45" s="0" t="n">
        <f aca="false">IF(ED45=-1,-1, ROW(ED45)-1+VALUE(MID(EA45,ED45+2, IFERROR(FIND(" ",EA45,ED45),999)-ED45-2)))</f>
        <v>-1</v>
      </c>
      <c r="EF45" s="0" t="str">
        <f aca="false">IF(OR(EB45=-1,IFERROR(INDEX(EB$2:EB$100,EC45),999)&gt;=0,IFERROR(INDEX(ED$2:ED$100,EC45),999)&gt;=0),    IF(OR(ED45=-1,IFERROR(INDEX(EB$2:EB$100,EE45),999)&gt;=0,IFERROR(INDEX(ED$2:ED$100,EE45),999)&gt;=0),      EA45,REPLACE(EA45,ED45,IFERROR(FIND(" ",EA45,ED45),999)-ED45,                   INDEX(EA$2:EA$100,EE45)                  )),     REPLACE(EA45,EB45,IFERROR(FIND(" ",EA45,EB45),999)-EB45,                   INDEX(EA$2:EA$100,EC45)                  ) )</f>
        <v/>
      </c>
      <c r="EG45" s="0" t="n">
        <f aca="false">IFERROR(FIND("f_",LOWER(EF45)),-1)</f>
        <v>-1</v>
      </c>
      <c r="EH45" s="0" t="n">
        <f aca="false">IF(EG45=-1,-1, VALUE(MID(EF45,EG45+2, IFERROR(FIND(" ",EF45,EG45),999)-EG45-2)))</f>
        <v>-1</v>
      </c>
      <c r="EI45" s="0" t="n">
        <f aca="false">IFERROR(FIND("r_",LOWER(EF45)),-1)</f>
        <v>-1</v>
      </c>
      <c r="EJ45" s="0" t="n">
        <f aca="false">IF(EI45=-1,-1, ROW(EI45)-1+VALUE(MID(EF45,EI45+2, IFERROR(FIND(" ",EF45,EI45),999)-EI45-2)))</f>
        <v>-1</v>
      </c>
      <c r="EK45" s="0" t="str">
        <f aca="false">IF(OR(EG45=-1,IFERROR(INDEX(EG$2:EG$100,EH45),999)&gt;=0,IFERROR(INDEX(EI$2:EI$100,EH45),999)&gt;=0),    IF(OR(EI45=-1,IFERROR(INDEX(EG$2:EG$100,EJ45),999)&gt;=0,IFERROR(INDEX(EI$2:EI$100,EJ45),999)&gt;=0),      EF45,REPLACE(EF45,EI45,IFERROR(FIND(" ",EF45,EI45),999)-EI45,                   INDEX(EF$2:EF$100,EJ45)                  )),     REPLACE(EF45,EG45,IFERROR(FIND(" ",EF45,EG45),999)-EG45,                   INDEX(EF$2:EF$100,EH45)                  ) )</f>
        <v/>
      </c>
      <c r="EL45" s="0" t="n">
        <f aca="false">IFERROR(FIND("f_",LOWER(EK45)),-1)</f>
        <v>-1</v>
      </c>
      <c r="EM45" s="0" t="n">
        <f aca="false">IF(EL45=-1,-1, VALUE(MID(EK45,EL45+2, IFERROR(FIND(" ",EK45,EL45),999)-EL45-2)))</f>
        <v>-1</v>
      </c>
      <c r="EN45" s="0" t="n">
        <f aca="false">IFERROR(FIND("r_",LOWER(EK45)),-1)</f>
        <v>-1</v>
      </c>
      <c r="EO45" s="0" t="n">
        <f aca="false">IF(EN45=-1,-1, ROW(EN45)-1+VALUE(MID(EK45,EN45+2, IFERROR(FIND(" ",EK45,EN45),999)-EN45-2)))</f>
        <v>-1</v>
      </c>
      <c r="EP45" s="0" t="str">
        <f aca="false">IF(OR(EL45=-1,IFERROR(INDEX(EL$2:EL$100,EM45),999)&gt;=0,IFERROR(INDEX(EN$2:EN$100,EM45),999)&gt;=0),    IF(OR(EN45=-1,IFERROR(INDEX(EL$2:EL$100,EO45),999)&gt;=0,IFERROR(INDEX(EN$2:EN$100,EO45),999)&gt;=0),      EK45,REPLACE(EK45,EN45,IFERROR(FIND(" ",EK45,EN45),999)-EN45,                   INDEX(EK$2:EK$100,EO45)                  )),     REPLACE(EK45,EL45,IFERROR(FIND(" ",EK45,EL45),999)-EL45,                   INDEX(EK$2:EK$100,EM45)                  ) )</f>
        <v/>
      </c>
      <c r="EQ45" s="0" t="n">
        <f aca="false">IFERROR(FIND("f_",LOWER(EP45)),-1)</f>
        <v>-1</v>
      </c>
      <c r="ER45" s="0" t="n">
        <f aca="false">IF(EQ45=-1,-1, VALUE(MID(EP45,EQ45+2, IFERROR(FIND(" ",EP45,EQ45),999)-EQ45-2)))</f>
        <v>-1</v>
      </c>
      <c r="ES45" s="0" t="n">
        <f aca="false">IFERROR(FIND("r_",LOWER(EP45)),-1)</f>
        <v>-1</v>
      </c>
      <c r="ET45" s="0" t="n">
        <f aca="false">IF(ES45=-1,-1, ROW(ES45)-1+VALUE(MID(EP45,ES45+2, IFERROR(FIND(" ",EP45,ES45),999)-ES45-2)))</f>
        <v>-1</v>
      </c>
      <c r="EU45" s="0" t="str">
        <f aca="false">IF(OR(EQ45=-1,IFERROR(INDEX(EQ$2:EQ$100,ER45),999)&gt;=0,IFERROR(INDEX(ES$2:ES$100,ER45),999)&gt;=0),    IF(OR(ES45=-1,IFERROR(INDEX(EQ$2:EQ$100,ET45),999)&gt;=0,IFERROR(INDEX(ES$2:ES$100,ET45),999)&gt;=0),      EP45,REPLACE(EP45,ES45,IFERROR(FIND(" ",EP45,ES45),999)-ES45,                   INDEX(EP$2:EP$100,ET45)                  )),     REPLACE(EP45,EQ45,IFERROR(FIND(" ",EP45,EQ45),999)-EQ45,                   INDEX(EP$2:EP$100,ER45)                  ) )</f>
        <v/>
      </c>
      <c r="EV45" s="0" t="n">
        <f aca="false">IFERROR(FIND("f_",LOWER(EU45)),-1)</f>
        <v>-1</v>
      </c>
      <c r="EW45" s="0" t="n">
        <f aca="false">IF(EV45=-1,-1, VALUE(MID(EU45,EV45+2, IFERROR(FIND(" ",EU45,EV45),999)-EV45-2)))</f>
        <v>-1</v>
      </c>
      <c r="EX45" s="0" t="n">
        <f aca="false">IFERROR(FIND("r_",LOWER(EU45)),-1)</f>
        <v>-1</v>
      </c>
      <c r="EY45" s="0" t="n">
        <f aca="false">IF(EX45=-1,-1, ROW(EX45)-1+VALUE(MID(EU45,EX45+2, IFERROR(FIND(" ",EU45,EX45),999)-EX45-2)))</f>
        <v>-1</v>
      </c>
      <c r="EZ45" s="0" t="str">
        <f aca="false">IF(OR(EV45=-1,IFERROR(INDEX(EV$2:EV$100,EW45),999)&gt;=0,IFERROR(INDEX(EX$2:EX$100,EW45),999)&gt;=0),    IF(OR(EX45=-1,IFERROR(INDEX(EV$2:EV$100,EY45),999)&gt;=0,IFERROR(INDEX(EX$2:EX$100,EY45),999)&gt;=0),      EU45,REPLACE(EU45,EX45,IFERROR(FIND(" ",EU45,EX45),999)-EX45,                   INDEX(EU$2:EU$100,EY45)                  )),     REPLACE(EU45,EV45,IFERROR(FIND(" ",EU45,EV45),999)-EV45,                   INDEX(EU$2:EU$100,EW45)                  ) )</f>
        <v/>
      </c>
      <c r="FA45" s="0" t="n">
        <f aca="false">IFERROR(FIND("f_",LOWER(EZ45)),-1)</f>
        <v>-1</v>
      </c>
      <c r="FB45" s="0" t="n">
        <f aca="false">IF(FA45=-1,-1, VALUE(MID(EZ45,FA45+2, IFERROR(FIND(" ",EZ45,FA45),999)-FA45-2)))</f>
        <v>-1</v>
      </c>
      <c r="FC45" s="0" t="n">
        <f aca="false">IFERROR(FIND("r_",LOWER(EZ45)),-1)</f>
        <v>-1</v>
      </c>
      <c r="FD45" s="0" t="n">
        <f aca="false">IF(FC45=-1,-1, ROW(FC45)-1+VALUE(MID(EZ45,FC45+2, IFERROR(FIND(" ",EZ45,FC45),999)-FC45-2)))</f>
        <v>-1</v>
      </c>
      <c r="FE45" s="0" t="str">
        <f aca="false">IF(OR(FA45=-1,IFERROR(INDEX(FA$2:FA$100,FB45),999)&gt;=0,IFERROR(INDEX(FC$2:FC$100,FB45),999)&gt;=0),    IF(OR(FC45=-1,IFERROR(INDEX(FA$2:FA$100,FD45),999)&gt;=0,IFERROR(INDEX(FC$2:FC$100,FD45),999)&gt;=0),      EZ45,REPLACE(EZ45,FC45,IFERROR(FIND(" ",EZ45,FC45),999)-FC45,                   INDEX(EZ$2:EZ$100,FD45)                  )),     REPLACE(EZ45,FA45,IFERROR(FIND(" ",EZ45,FA45),999)-FA45,                   INDEX(EZ$2:EZ$100,FB45)                  ) )</f>
        <v/>
      </c>
      <c r="FF45" s="0" t="n">
        <f aca="false">IFERROR(FIND("f_",LOWER(FE45)),-1)</f>
        <v>-1</v>
      </c>
      <c r="FG45" s="0" t="n">
        <f aca="false">IF(FF45=-1,-1, VALUE(MID(FE45,FF45+2, IFERROR(FIND(" ",FE45,FF45),999)-FF45-2)))</f>
        <v>-1</v>
      </c>
      <c r="FH45" s="0" t="n">
        <f aca="false">IFERROR(FIND("r_",LOWER(FE45)),-1)</f>
        <v>-1</v>
      </c>
      <c r="FI45" s="0" t="n">
        <f aca="false">IF(FH45=-1,-1, ROW(FH45)-1+VALUE(MID(FE45,FH45+2, IFERROR(FIND(" ",FE45,FH45),999)-FH45-2)))</f>
        <v>-1</v>
      </c>
      <c r="FJ45" s="0" t="str">
        <f aca="false">IF(OR(FF45=-1,IFERROR(INDEX(FF$2:FF$100,FG45),999)&gt;=0,IFERROR(INDEX(FH$2:FH$100,FG45),999)&gt;=0),    IF(OR(FH45=-1,IFERROR(INDEX(FF$2:FF$100,FI45),999)&gt;=0,IFERROR(INDEX(FH$2:FH$100,FI45),999)&gt;=0),      FE45,REPLACE(FE45,FH45,IFERROR(FIND(" ",FE45,FH45),999)-FH45,                   INDEX(FE$2:FE$100,FI45)                  )),     REPLACE(FE45,FF45,IFERROR(FIND(" ",FE45,FF45),999)-FF45,                   INDEX(FE$2:FE$100,FG45)                  ) )</f>
        <v/>
      </c>
      <c r="FK45" s="0" t="n">
        <f aca="false">IFERROR(FIND("f_",LOWER(FJ45)),-1)</f>
        <v>-1</v>
      </c>
      <c r="FL45" s="0" t="n">
        <f aca="false">IF(FK45=-1,-1, VALUE(MID(FJ45,FK45+2, IFERROR(FIND(" ",FJ45,FK45),999)-FK45-2)))</f>
        <v>-1</v>
      </c>
      <c r="FM45" s="0" t="n">
        <f aca="false">IFERROR(FIND("r_",LOWER(FJ45)),-1)</f>
        <v>-1</v>
      </c>
      <c r="FN45" s="0" t="n">
        <f aca="false">IF(FM45=-1,-1, ROW(FM45)-1+VALUE(MID(FJ45,FM45+2, IFERROR(FIND(" ",FJ45,FM45),999)-FM45-2)))</f>
        <v>-1</v>
      </c>
      <c r="FO45" s="0" t="str">
        <f aca="false">IF(OR(FK45=-1,IFERROR(INDEX(FK$2:FK$100,FL45),999)&gt;=0,IFERROR(INDEX(FM$2:FM$100,FL45),999)&gt;=0),    IF(OR(FM45=-1,IFERROR(INDEX(FK$2:FK$100,FN45),999)&gt;=0,IFERROR(INDEX(FM$2:FM$100,FN45),999)&gt;=0),      FJ45,REPLACE(FJ45,FM45,IFERROR(FIND(" ",FJ45,FM45),999)-FM45,                   INDEX(FJ$2:FJ$100,FN45)                  )),     REPLACE(FJ45,FK45,IFERROR(FIND(" ",FJ45,FK45),999)-FK45,                   INDEX(FJ$2:FJ$100,FL45)                  ) )</f>
        <v/>
      </c>
      <c r="FP45" s="0" t="n">
        <f aca="false">IFERROR(FIND("f_",LOWER(FO45)),-1)</f>
        <v>-1</v>
      </c>
      <c r="FQ45" s="0" t="n">
        <f aca="false">IF(FP45=-1,-1, VALUE(MID(FO45,FP45+2, IFERROR(FIND(" ",FO45,FP45),999)-FP45-2)))</f>
        <v>-1</v>
      </c>
      <c r="FR45" s="0" t="n">
        <f aca="false">IFERROR(FIND("r_",LOWER(FO45)),-1)</f>
        <v>-1</v>
      </c>
      <c r="FS45" s="0" t="n">
        <f aca="false">IF(FR45=-1,-1, ROW(FR45)-1+VALUE(MID(FO45,FR45+2, IFERROR(FIND(" ",FO45,FR45),999)-FR45-2)))</f>
        <v>-1</v>
      </c>
      <c r="FT45" s="0" t="str">
        <f aca="false">IF(OR(FP45=-1,IFERROR(INDEX(FP$2:FP$100,FQ45),999)&gt;=0,IFERROR(INDEX(FR$2:FR$100,FQ45),999)&gt;=0),    IF(OR(FR45=-1,IFERROR(INDEX(FP$2:FP$100,FS45),999)&gt;=0,IFERROR(INDEX(FR$2:FR$100,FS45),999)&gt;=0),      FO45,REPLACE(FO45,FR45,IFERROR(FIND(" ",FO45,FR45),999)-FR45,                   INDEX(FO$2:FO$100,FS45)                  )),     REPLACE(FO45,FP45,IFERROR(FIND(" ",FO45,FP45),999)-FP45,                   INDEX(FO$2:FO$100,FQ45)                  ) )</f>
        <v/>
      </c>
      <c r="FU45" s="0" t="n">
        <f aca="false">IFERROR(FIND("f_",LOWER(FT45)),-1)</f>
        <v>-1</v>
      </c>
      <c r="FV45" s="0" t="n">
        <f aca="false">IF(FU45=-1,-1, VALUE(MID(FT45,FU45+2, IFERROR(FIND(" ",FT45,FU45),999)-FU45-2)))</f>
        <v>-1</v>
      </c>
      <c r="FW45" s="0" t="n">
        <f aca="false">IFERROR(FIND("r_",LOWER(FT45)),-1)</f>
        <v>-1</v>
      </c>
      <c r="FX45" s="0" t="n">
        <f aca="false">IF(FW45=-1,-1, ROW(FW45)-1+VALUE(MID(FT45,FW45+2, IFERROR(FIND(" ",FT45,FW45),999)-FW45-2)))</f>
        <v>-1</v>
      </c>
      <c r="FY45" s="0" t="str">
        <f aca="false">IF(OR(FU45=-1,IFERROR(INDEX(FU$2:FU$100,FV45),999)&gt;=0,IFERROR(INDEX(FW$2:FW$100,FV45),999)&gt;=0),    IF(OR(FW45=-1,IFERROR(INDEX(FU$2:FU$100,FX45),999)&gt;=0,IFERROR(INDEX(FW$2:FW$100,FX45),999)&gt;=0),      FT45,REPLACE(FT45,FW45,IFERROR(FIND(" ",FT45,FW45),999)-FW45,                   INDEX(FT$2:FT$100,FX45)                  )),     REPLACE(FT45,FU45,IFERROR(FIND(" ",FT45,FU45),999)-FU45,                   INDEX(FT$2:FT$100,FV45)                  ) )</f>
        <v/>
      </c>
      <c r="FZ45" s="0" t="n">
        <f aca="false">IFERROR(FIND("f_",LOWER(FY45)),-1)</f>
        <v>-1</v>
      </c>
      <c r="GA45" s="0" t="n">
        <f aca="false">IF(FZ45=-1,-1, VALUE(MID(FY45,FZ45+2, IFERROR(FIND(" ",FY45,FZ45),999)-FZ45-2)))</f>
        <v>-1</v>
      </c>
      <c r="GB45" s="0" t="n">
        <f aca="false">IFERROR(FIND("r_",LOWER(FY45)),-1)</f>
        <v>-1</v>
      </c>
      <c r="GC45" s="0" t="n">
        <f aca="false">IF(GB45=-1,-1, ROW(GB45)-1+VALUE(MID(FY45,GB45+2, IFERROR(FIND(" ",FY45,GB45),999)-GB45-2)))</f>
        <v>-1</v>
      </c>
      <c r="GD45" s="0" t="str">
        <f aca="false">IF(OR(FZ45=-1,IFERROR(INDEX(FZ$2:FZ$100,GA45),999)&gt;=0,IFERROR(INDEX(GB$2:GB$100,GA45),999)&gt;=0),    IF(OR(GB45=-1,IFERROR(INDEX(FZ$2:FZ$100,GC45),999)&gt;=0,IFERROR(INDEX(GB$2:GB$100,GC45),999)&gt;=0),      FY45,REPLACE(FY45,GB45,IFERROR(FIND(" ",FY45,GB45),999)-GB45,                   INDEX(FY$2:FY$100,GC45)                  )),     REPLACE(FY45,FZ45,IFERROR(FIND(" ",FY45,FZ45),999)-FZ45,                   INDEX(FY$2:FY$100,GA45)                  ) )</f>
        <v/>
      </c>
      <c r="GE45" s="0" t="n">
        <f aca="false">IFERROR(FIND("f_",LOWER(GD45)),-1)</f>
        <v>-1</v>
      </c>
      <c r="GF45" s="0" t="n">
        <f aca="false">IF(GE45=-1,-1, VALUE(MID(GD45,GE45+2, IFERROR(FIND(" ",GD45,GE45),999)-GE45-2)))</f>
        <v>-1</v>
      </c>
      <c r="GG45" s="0" t="n">
        <f aca="false">IFERROR(FIND("r_",LOWER(GD45)),-1)</f>
        <v>-1</v>
      </c>
      <c r="GH45" s="0" t="n">
        <f aca="false">IF(GG45=-1,-1, ROW(GG45)-1+VALUE(MID(GD45,GG45+2, IFERROR(FIND(" ",GD45,GG45),999)-GG45-2)))</f>
        <v>-1</v>
      </c>
      <c r="GI45" s="0" t="str">
        <f aca="false">IF(OR(GE45=-1,IFERROR(INDEX(GE$2:GE$100,GF45),999)&gt;=0,IFERROR(INDEX(GG$2:GG$100,GF45),999)&gt;=0),    IF(OR(GG45=-1,IFERROR(INDEX(GE$2:GE$100,GH45),999)&gt;=0,IFERROR(INDEX(GG$2:GG$100,GH45),999)&gt;=0),      GD45,REPLACE(GD45,GG45,IFERROR(FIND(" ",GD45,GG45),999)-GG45,                   INDEX(GD$2:GD$100,GH45)                  )),     REPLACE(GD45,GE45,IFERROR(FIND(" ",GD45,GE45),999)-GE45,                   INDEX(GD$2:GD$100,GF45)                  ) )</f>
        <v/>
      </c>
      <c r="GJ45" s="0" t="n">
        <f aca="false">IFERROR(FIND("f_",LOWER(GI45)),-1)</f>
        <v>-1</v>
      </c>
      <c r="GK45" s="0" t="n">
        <f aca="false">IF(GJ45=-1,-1, VALUE(MID(GI45,GJ45+2, IFERROR(FIND(" ",GI45,GJ45),999)-GJ45-2)))</f>
        <v>-1</v>
      </c>
      <c r="GL45" s="0" t="n">
        <f aca="false">IFERROR(FIND("r_",LOWER(GI45)),-1)</f>
        <v>-1</v>
      </c>
      <c r="GM45" s="0" t="n">
        <f aca="false">IF(GL45=-1,-1, ROW(GL45)-1+VALUE(MID(GI45,GL45+2, IFERROR(FIND(" ",GI45,GL45),999)-GL45-2)))</f>
        <v>-1</v>
      </c>
      <c r="GN45" s="0" t="str">
        <f aca="false">IF(OR(GJ45=-1,IFERROR(INDEX(GJ$2:GJ$100,GK45),999)&gt;=0,IFERROR(INDEX(GL$2:GL$100,GK45),999)&gt;=0),    IF(OR(GL45=-1,IFERROR(INDEX(GJ$2:GJ$100,GM45),999)&gt;=0,IFERROR(INDEX(GL$2:GL$100,GM45),999)&gt;=0),      GI45,REPLACE(GI45,GL45,IFERROR(FIND(" ",GI45,GL45),999)-GL45,                   INDEX(GI$2:GI$100,GM45)                  )),     REPLACE(GI45,GJ45,IFERROR(FIND(" ",GI45,GJ45),999)-GJ45,                   INDEX(GI$2:GI$100,GK45)                  ) )</f>
        <v/>
      </c>
      <c r="GO45" s="0" t="n">
        <f aca="false">IFERROR(FIND("f_",LOWER(GN45)),-1)</f>
        <v>-1</v>
      </c>
      <c r="GP45" s="0" t="n">
        <f aca="false">IF(GO45=-1,-1, VALUE(MID(GN45,GO45+2, IFERROR(FIND(" ",GN45,GO45),999)-GO45-2)))</f>
        <v>-1</v>
      </c>
      <c r="GQ45" s="0" t="n">
        <f aca="false">IFERROR(FIND("r_",LOWER(GN45)),-1)</f>
        <v>-1</v>
      </c>
      <c r="GR45" s="0" t="n">
        <f aca="false">IF(GQ45=-1,-1, ROW(GQ45)-1+VALUE(MID(GN45,GQ45+2, IFERROR(FIND(" ",GN45,GQ45),999)-GQ45-2)))</f>
        <v>-1</v>
      </c>
      <c r="GS45" s="0" t="str">
        <f aca="false">IF(OR(GO45=-1,IFERROR(INDEX(GO$2:GO$100,GP45),999)&gt;=0,IFERROR(INDEX(GQ$2:GQ$100,GP45),999)&gt;=0),    IF(OR(GQ45=-1,IFERROR(INDEX(GO$2:GO$100,GR45),999)&gt;=0,IFERROR(INDEX(GQ$2:GQ$100,GR45),999)&gt;=0),      GN45,REPLACE(GN45,GQ45,IFERROR(FIND(" ",GN45,GQ45),999)-GQ45,                   INDEX(GN$2:GN$100,GR45)                  )),     REPLACE(GN45,GO45,IFERROR(FIND(" ",GN45,GO45),999)-GO45,                   INDEX(GN$2:GN$100,GP45)                  ) )</f>
        <v/>
      </c>
      <c r="GT45" s="0" t="n">
        <f aca="false">IFERROR(FIND("f_",LOWER(GS45)),-1)</f>
        <v>-1</v>
      </c>
      <c r="GU45" s="0" t="n">
        <f aca="false">IF(GT45=-1,-1, VALUE(MID(GS45,GT45+2, IFERROR(FIND(" ",GS45,GT45),999)-GT45-2)))</f>
        <v>-1</v>
      </c>
      <c r="GV45" s="0" t="n">
        <f aca="false">IFERROR(FIND("r_",LOWER(GS45)),-1)</f>
        <v>-1</v>
      </c>
      <c r="GW45" s="0" t="n">
        <f aca="false">IF(GV45=-1,-1, ROW(GV45)-1+VALUE(MID(GS45,GV45+2, IFERROR(FIND(" ",GS45,GV45),999)-GV45-2)))</f>
        <v>-1</v>
      </c>
      <c r="GX45" s="0" t="str">
        <f aca="false">IF(OR(GT45=-1,IFERROR(INDEX(GT$2:GT$100,GU45),999)&gt;=0,IFERROR(INDEX(GV$2:GV$100,GU45),999)&gt;=0),    IF(OR(GV45=-1,IFERROR(INDEX(GT$2:GT$100,GW45),999)&gt;=0,IFERROR(INDEX(GV$2:GV$100,GW45),999)&gt;=0),      GS45,REPLACE(GS45,GV45,IFERROR(FIND(" ",GS45,GV45),999)-GV45,                   INDEX(GS$2:GS$100,GW45)                  )),     REPLACE(GS45,GT45,IFERROR(FIND(" ",GS45,GT45),999)-GT45,                   INDEX(GS$2:GS$100,GU45)                  ) )</f>
        <v/>
      </c>
      <c r="GY45" s="0" t="n">
        <f aca="false">IFERROR(FIND("f_",LOWER(GX45)),-1)</f>
        <v>-1</v>
      </c>
      <c r="GZ45" s="0" t="n">
        <f aca="false">IF(GY45=-1,-1, VALUE(MID(GX45,GY45+2, IFERROR(FIND(" ",GX45,GY45),999)-GY45-2)))</f>
        <v>-1</v>
      </c>
      <c r="HA45" s="0" t="n">
        <f aca="false">IFERROR(FIND("r_",LOWER(GX45)),-1)</f>
        <v>-1</v>
      </c>
      <c r="HB45" s="0" t="n">
        <f aca="false">IF(HA45=-1,-1, ROW(HA45)-1+VALUE(MID(GX45,HA45+2, IFERROR(FIND(" ",GX45,HA45),999)-HA45-2)))</f>
        <v>-1</v>
      </c>
      <c r="HC45" s="0" t="str">
        <f aca="false">IF(OR(GY45=-1,IFERROR(INDEX(GY$2:GY$100,GZ45),999)&gt;=0,IFERROR(INDEX(HA$2:HA$100,GZ45),999)&gt;=0),    IF(OR(HA45=-1,IFERROR(INDEX(GY$2:GY$100,HB45),999)&gt;=0,IFERROR(INDEX(HA$2:HA$100,HB45),999)&gt;=0),      GX45,REPLACE(GX45,HA45,IFERROR(FIND(" ",GX45,HA45),999)-HA45,                   INDEX(GX$2:GX$100,HB45)                  )),     REPLACE(GX45,GY45,IFERROR(FIND(" ",GX45,GY45),999)-GY45,                   INDEX(GX$2:GX$100,GZ45)                  ) )</f>
        <v/>
      </c>
      <c r="HD45" s="0" t="n">
        <f aca="false">IFERROR(FIND("f_",LOWER(HC45)),-1)</f>
        <v>-1</v>
      </c>
      <c r="HE45" s="0" t="n">
        <f aca="false">IF(HD45=-1,-1, VALUE(MID(HC45,HD45+2, IFERROR(FIND(" ",HC45,HD45),999)-HD45-2)))</f>
        <v>-1</v>
      </c>
      <c r="HF45" s="0" t="n">
        <f aca="false">IFERROR(FIND("r_",LOWER(HC45)),-1)</f>
        <v>-1</v>
      </c>
      <c r="HG45" s="0" t="n">
        <f aca="false">IF(HF45=-1,-1, ROW(HF45)-1+VALUE(MID(HC45,HF45+2, IFERROR(FIND(" ",HC45,HF45),999)-HF45-2)))</f>
        <v>-1</v>
      </c>
      <c r="HH45" s="0" t="str">
        <f aca="false">IF(OR(HD45=-1,IFERROR(INDEX(HD$2:HD$100,HE45),999)&gt;=0,IFERROR(INDEX(HF$2:HF$100,HE45),999)&gt;=0),    IF(OR(HF45=-1,IFERROR(INDEX(HD$2:HD$100,HG45),999)&gt;=0,IFERROR(INDEX(HF$2:HF$100,HG45),999)&gt;=0),      HC45,REPLACE(HC45,HF45,IFERROR(FIND(" ",HC45,HF45),999)-HF45,                   INDEX(HC$2:HC$100,HG45)                  )),     REPLACE(HC45,HD45,IFERROR(FIND(" ",HC45,HD45),999)-HD45,                   INDEX(HC$2:HC$100,HE45)                  ) )</f>
        <v/>
      </c>
      <c r="HI45" s="0" t="n">
        <f aca="false">IFERROR(FIND("f_",LOWER(HH45)),-1)</f>
        <v>-1</v>
      </c>
      <c r="HJ45" s="0" t="n">
        <f aca="false">IF(HI45=-1,-1, VALUE(MID(HH45,HI45+2, IFERROR(FIND(" ",HH45,HI45),999)-HI45-2)))</f>
        <v>-1</v>
      </c>
      <c r="HK45" s="0" t="n">
        <f aca="false">IFERROR(FIND("r_",LOWER(HH45)),-1)</f>
        <v>-1</v>
      </c>
      <c r="HL45" s="0" t="n">
        <f aca="false">IF(HK45=-1,-1, ROW(HK45)-1+VALUE(MID(HH45,HK45+2, IFERROR(FIND(" ",HH45,HK45),999)-HK45-2)))</f>
        <v>-1</v>
      </c>
      <c r="HM45" s="0" t="str">
        <f aca="false">IF(OR(HI45=-1,IFERROR(INDEX(HI$2:HI$100,HJ45),999)&gt;=0,IFERROR(INDEX(HK$2:HK$100,HJ45),999)&gt;=0),    IF(OR(HK45=-1,IFERROR(INDEX(HI$2:HI$100,HL45),999)&gt;=0,IFERROR(INDEX(HK$2:HK$100,HL45),999)&gt;=0),      HH45,REPLACE(HH45,HK45,IFERROR(FIND(" ",HH45,HK45),999)-HK45,                   INDEX(HH$2:HH$100,HL45)                  )),     REPLACE(HH45,HI45,IFERROR(FIND(" ",HH45,HI45),999)-HI45,                   INDEX(HH$2:HH$100,HJ45)                  ) )</f>
        <v/>
      </c>
      <c r="HN45" s="0" t="n">
        <f aca="false">IFERROR(FIND("f_",LOWER(HM45)),-1)</f>
        <v>-1</v>
      </c>
      <c r="HO45" s="0" t="n">
        <f aca="false">IF(HN45=-1,-1, VALUE(MID(HM45,HN45+2, IFERROR(FIND(" ",HM45,HN45),999)-HN45-2)))</f>
        <v>-1</v>
      </c>
      <c r="HP45" s="0" t="n">
        <f aca="false">IFERROR(FIND("r_",LOWER(HM45)),-1)</f>
        <v>-1</v>
      </c>
      <c r="HQ45" s="0" t="n">
        <f aca="false">IF(HP45=-1,-1, ROW(HP45)-1+VALUE(MID(HM45,HP45+2, IFERROR(FIND(" ",HM45,HP45),999)-HP45-2)))</f>
        <v>-1</v>
      </c>
      <c r="HR45" s="0" t="str">
        <f aca="false">IF(OR(HN45=-1,IFERROR(INDEX(HN$2:HN$100,HO45),999)&gt;=0,IFERROR(INDEX(HP$2:HP$100,HO45),999)&gt;=0),    IF(OR(HP45=-1,IFERROR(INDEX(HN$2:HN$100,HQ45),999)&gt;=0,IFERROR(INDEX(HP$2:HP$100,HQ45),999)&gt;=0),      HM45,REPLACE(HM45,HP45,IFERROR(FIND(" ",HM45,HP45),999)-HP45,                   INDEX(HM$2:HM$100,HQ45)                  )),     REPLACE(HM45,HN45,IFERROR(FIND(" ",HM45,HN45),999)-HN45,                   INDEX(HM$2:HM$100,HO45)                  ) )</f>
        <v/>
      </c>
      <c r="HS45" s="0" t="n">
        <f aca="false">IFERROR(FIND("f_",LOWER(HR45)),-1)</f>
        <v>-1</v>
      </c>
      <c r="HT45" s="0" t="n">
        <f aca="false">IF(HS45=-1,-1, VALUE(MID(HR45,HS45+2, IFERROR(FIND(" ",HR45,HS45),999)-HS45-2)))</f>
        <v>-1</v>
      </c>
      <c r="HU45" s="0" t="n">
        <f aca="false">IFERROR(FIND("r_",LOWER(HR45)),-1)</f>
        <v>-1</v>
      </c>
      <c r="HV45" s="0" t="n">
        <f aca="false">IF(HU45=-1,-1, ROW(HU45)-1+VALUE(MID(HR45,HU45+2, IFERROR(FIND(" ",HR45,HU45),999)-HU45-2)))</f>
        <v>-1</v>
      </c>
      <c r="HW45" s="0" t="str">
        <f aca="false">IF(OR(HS45=-1,IFERROR(INDEX(HS$2:HS$100,HT45),999)&gt;=0,IFERROR(INDEX(HU$2:HU$100,HT45),999)&gt;=0),    IF(OR(HU45=-1,IFERROR(INDEX(HS$2:HS$100,HV45),999)&gt;=0,IFERROR(INDEX(HU$2:HU$100,HV45),999)&gt;=0),      HR45,REPLACE(HR45,HU45,IFERROR(FIND(" ",HR45,HU45),999)-HU45,                   INDEX(HR$2:HR$100,HV45)                  )),     REPLACE(HR45,HS45,IFERROR(FIND(" ",HR45,HS45),999)-HS45,                   INDEX(HR$2:HR$100,HT45)                  ) )</f>
        <v/>
      </c>
      <c r="HX45" s="0" t="n">
        <f aca="false">IFERROR(FIND("f_",LOWER(HW45)),-1)</f>
        <v>-1</v>
      </c>
      <c r="HY45" s="0" t="n">
        <f aca="false">IF(HX45=-1,-1, VALUE(MID(HW45,HX45+2, IFERROR(FIND(" ",HW45,HX45),999)-HX45-2)))</f>
        <v>-1</v>
      </c>
      <c r="HZ45" s="0" t="n">
        <f aca="false">IFERROR(FIND("r_",LOWER(HW45)),-1)</f>
        <v>-1</v>
      </c>
      <c r="IA45" s="0" t="n">
        <f aca="false">IF(HZ45=-1,-1, ROW(HZ45)-1+VALUE(MID(HW45,HZ45+2, IFERROR(FIND(" ",HW45,HZ45),999)-HZ45-2)))</f>
        <v>-1</v>
      </c>
      <c r="IB45" s="0" t="str">
        <f aca="false">IF(OR(HX45=-1,IFERROR(INDEX(HX$2:HX$100,HY45),999)&gt;=0,IFERROR(INDEX(HZ$2:HZ$100,HY45),999)&gt;=0),    IF(OR(HZ45=-1,IFERROR(INDEX(HX$2:HX$100,IA45),999)&gt;=0,IFERROR(INDEX(HZ$2:HZ$100,IA45),999)&gt;=0),      HW45,REPLACE(HW45,HZ45,IFERROR(FIND(" ",HW45,HZ45),999)-HZ45,                   INDEX(HW$2:HW$100,IA45)                  )),     REPLACE(HW45,HX45,IFERROR(FIND(" ",HW45,HX45),999)-HX45,                   INDEX(HW$2:HW$100,HY45)                  ) )</f>
        <v/>
      </c>
      <c r="IC45" s="0" t="n">
        <f aca="false">IFERROR(FIND("f_",LOWER(IB45)),-1)</f>
        <v>-1</v>
      </c>
      <c r="ID45" s="0" t="n">
        <f aca="false">IF(IC45=-1,-1, VALUE(MID(IB45,IC45+2, IFERROR(FIND(" ",IB45,IC45),999)-IC45-2)))</f>
        <v>-1</v>
      </c>
      <c r="IE45" s="0" t="n">
        <f aca="false">IFERROR(FIND("r_",LOWER(IB45)),-1)</f>
        <v>-1</v>
      </c>
      <c r="IF45" s="0" t="n">
        <f aca="false">IF(IE45=-1,-1, ROW(IE45)-1+VALUE(MID(IB45,IE45+2, IFERROR(FIND(" ",IB45,IE45),999)-IE45-2)))</f>
        <v>-1</v>
      </c>
      <c r="IG45" s="0" t="str">
        <f aca="false">IF(OR(IC45=-1,IFERROR(INDEX(IC$2:IC$100,ID45),999)&gt;=0,IFERROR(INDEX(IE$2:IE$100,ID45),999)&gt;=0),    IF(OR(IE45=-1,IFERROR(INDEX(IC$2:IC$100,IF45),999)&gt;=0,IFERROR(INDEX(IE$2:IE$100,IF45),999)&gt;=0),      IB45,REPLACE(IB45,IE45,IFERROR(FIND(" ",IB45,IE45),999)-IE45,                   INDEX(IB$2:IB$100,IF45)                  )),     REPLACE(IB45,IC45,IFERROR(FIND(" ",IB45,IC45),999)-IC45,                   INDEX(IB$2:IB$100,ID45)                  ) )</f>
        <v/>
      </c>
      <c r="IH45" s="0" t="n">
        <f aca="false">IFERROR(FIND("f_",LOWER(IG45)),-1)</f>
        <v>-1</v>
      </c>
      <c r="II45" s="0" t="n">
        <f aca="false">IF(IH45=-1,-1, VALUE(MID(IG45,IH45+2, IFERROR(FIND(" ",IG45,IH45),999)-IH45-2)))</f>
        <v>-1</v>
      </c>
      <c r="IJ45" s="0" t="n">
        <f aca="false">IFERROR(FIND("r_",LOWER(IG45)),-1)</f>
        <v>-1</v>
      </c>
      <c r="IK45" s="0" t="n">
        <f aca="false">IF(IJ45=-1,-1, ROW(IJ45)-1+VALUE(MID(IG45,IJ45+2, IFERROR(FIND(" ",IG45,IJ45),999)-IJ45-2)))</f>
        <v>-1</v>
      </c>
      <c r="IL45" s="0" t="str">
        <f aca="false">IF(OR(IH45=-1,IFERROR(INDEX(IH$2:IH$100,II45),999)&gt;=0,IFERROR(INDEX(IJ$2:IJ$100,II45),999)&gt;=0),    IF(OR(IJ45=-1,IFERROR(INDEX(IH$2:IH$100,IK45),999)&gt;=0,IFERROR(INDEX(IJ$2:IJ$100,IK45),999)&gt;=0),      IG45,REPLACE(IG45,IJ45,IFERROR(FIND(" ",IG45,IJ45),999)-IJ45,                   INDEX(IG$2:IG$100,IK45)                  )),     REPLACE(IG45,IH45,IFERROR(FIND(" ",IG45,IH45),999)-IH45,                   INDEX(IG$2:IG$100,II45)                  ) )</f>
        <v/>
      </c>
      <c r="IM45" s="0" t="n">
        <f aca="false">IFERROR(FIND("f_",LOWER(IL45)),-1)</f>
        <v>-1</v>
      </c>
      <c r="IN45" s="0" t="n">
        <f aca="false">IF(IM45=-1,-1, VALUE(MID(IL45,IM45+2, IFERROR(FIND(" ",IL45,IM45),999)-IM45-2)))</f>
        <v>-1</v>
      </c>
      <c r="IO45" s="0" t="n">
        <f aca="false">IFERROR(FIND("r_",LOWER(IL45)),-1)</f>
        <v>-1</v>
      </c>
      <c r="IP45" s="0" t="n">
        <f aca="false">IF(IO45=-1,-1, ROW(IO45)-1+VALUE(MID(IL45,IO45+2, IFERROR(FIND(" ",IL45,IO45),999)-IO45-2)))</f>
        <v>-1</v>
      </c>
      <c r="IQ45" s="0" t="str">
        <f aca="false">IF(OR(IM45=-1,IFERROR(INDEX(IM$2:IM$100,IN45),999)&gt;=0,IFERROR(INDEX(IO$2:IO$100,IN45),999)&gt;=0),    IF(OR(IO45=-1,IFERROR(INDEX(IM$2:IM$100,IP45),999)&gt;=0,IFERROR(INDEX(IO$2:IO$100,IP45),999)&gt;=0),      IL45,REPLACE(IL45,IO45,IFERROR(FIND(" ",IL45,IO45),999)-IO45,                   INDEX(IL$2:IL$100,IP45)                  )),     REPLACE(IL45,IM45,IFERROR(FIND(" ",IL45,IM45),999)-IM45,                   INDEX(IL$2:IL$100,IN45)                  ) )</f>
        <v/>
      </c>
      <c r="IR45" s="0" t="n">
        <f aca="false">IFERROR(FIND("f_",LOWER(IQ45)),-1)</f>
        <v>-1</v>
      </c>
      <c r="IS45" s="0" t="n">
        <f aca="false">IF(IR45=-1,-1, VALUE(MID(IQ45,IR45+2, IFERROR(FIND(" ",IQ45,IR45),999)-IR45-2)))</f>
        <v>-1</v>
      </c>
      <c r="IT45" s="0" t="n">
        <f aca="false">IFERROR(FIND("r_",LOWER(IQ45)),-1)</f>
        <v>-1</v>
      </c>
      <c r="IU45" s="0" t="n">
        <f aca="false">IF(IT45=-1,-1, ROW(IT45)-1+VALUE(MID(IQ45,IT45+2, IFERROR(FIND(" ",IQ45,IT45),999)-IT45-2)))</f>
        <v>-1</v>
      </c>
      <c r="IV45" s="0" t="str">
        <f aca="false">IF(OR(IR45=-1,IFERROR(INDEX(IR$2:IR$100,IS45),999)&gt;=0,IFERROR(INDEX(IT$2:IT$100,IS45),999)&gt;=0),    IF(OR(IT45=-1,IFERROR(INDEX(IR$2:IR$100,IU45),999)&gt;=0,IFERROR(INDEX(IT$2:IT$100,IU45),999)&gt;=0),      IQ45,REPLACE(IQ45,IT45,IFERROR(FIND(" ",IQ45,IT45),999)-IT45,                   INDEX(IQ$2:IQ$100,IU45)                  )),     REPLACE(IQ45,IR45,IFERROR(FIND(" ",IQ45,IR45),999)-IR45,                   INDEX(IQ$2:IQ$100,IS45)                  ) )</f>
        <v/>
      </c>
      <c r="IW45" s="0" t="n">
        <f aca="false">IFERROR(FIND("f_",LOWER(IV45)),-1)</f>
        <v>-1</v>
      </c>
      <c r="IX45" s="0" t="n">
        <f aca="false">IF(IW45=-1,-1, VALUE(MID(IV45,IW45+2, IFERROR(FIND(" ",IV45,IW45),999)-IW45-2)))</f>
        <v>-1</v>
      </c>
      <c r="IY45" s="0" t="n">
        <f aca="false">IFERROR(FIND("r_",LOWER(IV45)),-1)</f>
        <v>-1</v>
      </c>
      <c r="IZ45" s="0" t="n">
        <f aca="false">IF(IY45=-1,-1, ROW(IY45)-1+VALUE(MID(IV45,IY45+2, IFERROR(FIND(" ",IV45,IY45),999)-IY45-2)))</f>
        <v>-1</v>
      </c>
      <c r="JA45" s="0" t="str">
        <f aca="false">IF(OR(IW45=-1,IFERROR(INDEX(IW$2:IW$100,IX45),999)&gt;=0,IFERROR(INDEX(IY$2:IY$100,IX45),999)&gt;=0),    IF(OR(IY45=-1,IFERROR(INDEX(IW$2:IW$100,IZ45),999)&gt;=0,IFERROR(INDEX(IY$2:IY$100,IZ45),999)&gt;=0),      IV45,REPLACE(IV45,IY45,IFERROR(FIND(" ",IV45,IY45),999)-IY45,                   INDEX(IV$2:IV$100,IZ45)                  )),     REPLACE(IV45,IW45,IFERROR(FIND(" ",IV45,IW45),999)-IW45,                   INDEX(IV$2:IV$100,IX45)                  ) )</f>
        <v/>
      </c>
      <c r="JB45" s="0" t="n">
        <f aca="false">IFERROR(FIND("f_",LOWER(JA45)),-1)</f>
        <v>-1</v>
      </c>
      <c r="JC45" s="0" t="n">
        <f aca="false">IF(JB45=-1,-1, VALUE(MID(JA45,JB45+2, IFERROR(FIND(" ",JA45,JB45),999)-JB45-2)))</f>
        <v>-1</v>
      </c>
      <c r="JD45" s="0" t="n">
        <f aca="false">IFERROR(FIND("r_",LOWER(JA45)),-1)</f>
        <v>-1</v>
      </c>
      <c r="JE45" s="0" t="n">
        <f aca="false">IF(JD45=-1,-1, ROW(JD45)-1+VALUE(MID(JA45,JD45+2, IFERROR(FIND(" ",JA45,JD45),999)-JD45-2)))</f>
        <v>-1</v>
      </c>
      <c r="JF45" s="0" t="str">
        <f aca="false">IF(OR(JB45=-1,IFERROR(INDEX(JB$2:JB$100,JC45),999)&gt;=0,IFERROR(INDEX(JD$2:JD$100,JC45),999)&gt;=0),    IF(OR(JD45=-1,IFERROR(INDEX(JB$2:JB$100,JE45),999)&gt;=0,IFERROR(INDEX(JD$2:JD$100,JE45),999)&gt;=0),      JA45,REPLACE(JA45,JD45,IFERROR(FIND(" ",JA45,JD45),999)-JD45,                   INDEX(JA$2:JA$100,JE45)                  )),     REPLACE(JA45,JB45,IFERROR(FIND(" ",JA45,JB45),999)-JB45,                   INDEX(JA$2:JA$100,JC45)                  ) )</f>
        <v/>
      </c>
      <c r="JG45" s="0" t="n">
        <f aca="false">IFERROR(FIND("f_",LOWER(JF45)),-1)</f>
        <v>-1</v>
      </c>
      <c r="JH45" s="0" t="n">
        <f aca="false">IF(JG45=-1,-1, VALUE(MID(JF45,JG45+2, IFERROR(FIND(" ",JF45,JG45),999)-JG45-2)))</f>
        <v>-1</v>
      </c>
      <c r="JI45" s="0" t="n">
        <f aca="false">IFERROR(FIND("r_",LOWER(JF45)),-1)</f>
        <v>-1</v>
      </c>
      <c r="JJ45" s="0" t="n">
        <f aca="false">IF(JI45=-1,-1, ROW(JI45)-1+VALUE(MID(JF45,JI45+2, IFERROR(FIND(" ",JF45,JI45),999)-JI45-2)))</f>
        <v>-1</v>
      </c>
      <c r="JK45" s="0" t="str">
        <f aca="false">IF(OR(JG45=-1,IFERROR(INDEX(JG$2:JG$100,JH45),999)&gt;=0,IFERROR(INDEX(JI$2:JI$100,JH45),999)&gt;=0),    IF(OR(JI45=-1,IFERROR(INDEX(JG$2:JG$100,JJ45),999)&gt;=0,IFERROR(INDEX(JI$2:JI$100,JJ45),999)&gt;=0),      JF45,REPLACE(JF45,JI45,IFERROR(FIND(" ",JF45,JI45),999)-JI45,                   INDEX(JF$2:JF$100,JJ45)                  )),     REPLACE(JF45,JG45,IFERROR(FIND(" ",JF45,JG45),999)-JG45,                   INDEX(JF$2:JF$100,JH45)                  ) )</f>
        <v/>
      </c>
      <c r="JL45" s="0" t="n">
        <f aca="false">IFERROR(FIND("f_",LOWER(JK45)),-1)</f>
        <v>-1</v>
      </c>
      <c r="JM45" s="0" t="n">
        <f aca="false">IF(JL45=-1,-1, VALUE(MID(JK45,JL45+2, IFERROR(FIND(" ",JK45,JL45),999)-JL45-2)))</f>
        <v>-1</v>
      </c>
      <c r="JN45" s="0" t="n">
        <f aca="false">IFERROR(FIND("r_",LOWER(JK45)),-1)</f>
        <v>-1</v>
      </c>
      <c r="JO45" s="0" t="n">
        <f aca="false">IF(JN45=-1,-1, ROW(JN45)-1+VALUE(MID(JK45,JN45+2, IFERROR(FIND(" ",JK45,JN45),999)-JN45-2)))</f>
        <v>-1</v>
      </c>
      <c r="JP45" s="0" t="str">
        <f aca="false">IF(OR(JL45=-1,IFERROR(INDEX(JL$2:JL$100,JM45),999)&gt;=0,IFERROR(INDEX(JN$2:JN$100,JM45),999)&gt;=0),    IF(OR(JN45=-1,IFERROR(INDEX(JL$2:JL$100,JO45),999)&gt;=0,IFERROR(INDEX(JN$2:JN$100,JO45),999)&gt;=0),      JK45,REPLACE(JK45,JN45,IFERROR(FIND(" ",JK45,JN45),999)-JN45,                   INDEX(JK$2:JK$100,JO45)                  )),     REPLACE(JK45,JL45,IFERROR(FIND(" ",JK45,JL45),999)-JL45,                   INDEX(JK$2:JK$100,JM45)                  ) )</f>
        <v/>
      </c>
      <c r="JQ45" s="0" t="n">
        <f aca="false">IFERROR(FIND("f_",LOWER(JP45)),-1)</f>
        <v>-1</v>
      </c>
      <c r="JR45" s="0" t="n">
        <f aca="false">IF(JQ45=-1,-1, VALUE(MID(JP45,JQ45+2, IFERROR(FIND(" ",JP45,JQ45),999)-JQ45-2)))</f>
        <v>-1</v>
      </c>
      <c r="JS45" s="0" t="n">
        <f aca="false">IFERROR(FIND("r_",LOWER(JP45)),-1)</f>
        <v>-1</v>
      </c>
      <c r="JT45" s="0" t="n">
        <f aca="false">IF(JS45=-1,-1, ROW(JS45)-1+VALUE(MID(JP45,JS45+2, IFERROR(FIND(" ",JP45,JS45),999)-JS45-2)))</f>
        <v>-1</v>
      </c>
      <c r="JU45" s="0" t="str">
        <f aca="false">IF(OR(JQ45=-1,IFERROR(INDEX(JQ$2:JQ$100,JR45),999)&gt;=0,IFERROR(INDEX(JS$2:JS$100,JR45),999)&gt;=0),    IF(OR(JS45=-1,IFERROR(INDEX(JQ$2:JQ$100,JT45),999)&gt;=0,IFERROR(INDEX(JS$2:JS$100,JT45),999)&gt;=0),      JP45,REPLACE(JP45,JS45,IFERROR(FIND(" ",JP45,JS45),999)-JS45,                   INDEX(JP$2:JP$100,JT45)                  )),     REPLACE(JP45,JQ45,IFERROR(FIND(" ",JP45,JQ45),999)-JQ45,                   INDEX(JP$2:JP$100,JR45)                  ) )</f>
        <v/>
      </c>
      <c r="JV45" s="0" t="n">
        <f aca="false">IFERROR(FIND("f_",LOWER(JU45)),-1)</f>
        <v>-1</v>
      </c>
      <c r="JW45" s="0" t="n">
        <f aca="false">IF(JV45=-1,-1, VALUE(MID(JU45,JV45+2, IFERROR(FIND(" ",JU45,JV45),999)-JV45-2)))</f>
        <v>-1</v>
      </c>
      <c r="JX45" s="0" t="n">
        <f aca="false">IFERROR(FIND("r_",LOWER(JU45)),-1)</f>
        <v>-1</v>
      </c>
      <c r="JY45" s="0" t="n">
        <f aca="false">IF(JX45=-1,-1, ROW(JX45)-1+VALUE(MID(JU45,JX45+2, IFERROR(FIND(" ",JU45,JX45),999)-JX45-2)))</f>
        <v>-1</v>
      </c>
      <c r="JZ45" s="0" t="str">
        <f aca="false">IF(OR(JV45=-1,IFERROR(INDEX(JV$2:JV$100,JW45),999)&gt;=0,IFERROR(INDEX(JX$2:JX$100,JW45),999)&gt;=0),    IF(OR(JX45=-1,IFERROR(INDEX(JV$2:JV$100,JY45),999)&gt;=0,IFERROR(INDEX(JX$2:JX$100,JY45),999)&gt;=0),      JU45,REPLACE(JU45,JX45,IFERROR(FIND(" ",JU45,JX45),999)-JX45,                   INDEX(JU$2:JU$100,JY45)                  )),     REPLACE(JU45,JV45,IFERROR(FIND(" ",JU45,JV45),999)-JV45,                   INDEX(JU$2:JU$100,JW45)                  ) )</f>
        <v/>
      </c>
      <c r="KA45" s="0" t="n">
        <f aca="false">IFERROR(FIND("f_",LOWER(JZ45)),-1)</f>
        <v>-1</v>
      </c>
      <c r="KB45" s="0" t="n">
        <f aca="false">IF(KA45=-1,-1, VALUE(MID(JZ45,KA45+2, IFERROR(FIND(" ",JZ45,KA45),999)-KA45-2)))</f>
        <v>-1</v>
      </c>
      <c r="KC45" s="0" t="n">
        <f aca="false">IFERROR(FIND("r_",LOWER(JZ45)),-1)</f>
        <v>-1</v>
      </c>
      <c r="KD45" s="0" t="n">
        <f aca="false">IF(KC45=-1,-1, ROW(KC45)-1+VALUE(MID(JZ45,KC45+2, IFERROR(FIND(" ",JZ45,KC45),999)-KC45-2)))</f>
        <v>-1</v>
      </c>
      <c r="KE45" s="0" t="str">
        <f aca="false">IF(OR(KA45=-1,IFERROR(INDEX(KA$2:KA$100,KB45),999)&gt;=0,IFERROR(INDEX(KC$2:KC$100,KB45),999)&gt;=0),    IF(OR(KC45=-1,IFERROR(INDEX(KA$2:KA$100,KD45),999)&gt;=0,IFERROR(INDEX(KC$2:KC$100,KD45),999)&gt;=0),      JZ45,REPLACE(JZ45,KC45,IFERROR(FIND(" ",JZ45,KC45),999)-KC45,                   INDEX(JZ$2:JZ$100,KD45)                  )),     REPLACE(JZ45,KA45,IFERROR(FIND(" ",JZ45,KA45),999)-KA45,                   INDEX(JZ$2:JZ$100,KB45)                  ) )</f>
        <v/>
      </c>
      <c r="KF45" s="0" t="n">
        <f aca="false">IFERROR(FIND("f_",LOWER(KE45)),-1)</f>
        <v>-1</v>
      </c>
      <c r="KG45" s="0" t="n">
        <f aca="false">IF(KF45=-1,-1, VALUE(MID(KE45,KF45+2, IFERROR(FIND(" ",KE45,KF45),999)-KF45-2)))</f>
        <v>-1</v>
      </c>
      <c r="KH45" s="0" t="n">
        <f aca="false">IFERROR(FIND("r_",LOWER(KE45)),-1)</f>
        <v>-1</v>
      </c>
      <c r="KI45" s="0" t="n">
        <f aca="false">IF(KH45=-1,-1, ROW(KH45)-1+VALUE(MID(KE45,KH45+2, IFERROR(FIND(" ",KE45,KH45),999)-KH45-2)))</f>
        <v>-1</v>
      </c>
      <c r="KJ45" s="0" t="str">
        <f aca="false">IF(OR(KF45=-1,IFERROR(INDEX(KF$2:KF$100,KG45),999)&gt;=0,IFERROR(INDEX(KH$2:KH$100,KG45),999)&gt;=0),    IF(OR(KH45=-1,IFERROR(INDEX(KF$2:KF$100,KI45),999)&gt;=0,IFERROR(INDEX(KH$2:KH$100,KI45),999)&gt;=0),      KE45,REPLACE(KE45,KH45,IFERROR(FIND(" ",KE45,KH45),999)-KH45,                   INDEX(KE$2:KE$100,KI45)                  )),     REPLACE(KE45,KF45,IFERROR(FIND(" ",KE45,KF45),999)-KF45,                   INDEX(KE$2:KE$100,KG45)                  ) )</f>
        <v/>
      </c>
      <c r="KK45" s="0" t="n">
        <f aca="false">IFERROR(FIND("f_",LOWER(KJ45)),-1)</f>
        <v>-1</v>
      </c>
      <c r="KL45" s="0" t="n">
        <f aca="false">IF(KK45=-1,-1, VALUE(MID(KJ45,KK45+2, IFERROR(FIND(" ",KJ45,KK45),999)-KK45-2)))</f>
        <v>-1</v>
      </c>
      <c r="KM45" s="0" t="n">
        <f aca="false">IFERROR(FIND("r_",LOWER(KJ45)),-1)</f>
        <v>-1</v>
      </c>
      <c r="KN45" s="0" t="n">
        <f aca="false">IF(KM45=-1,-1, ROW(KM45)-1+VALUE(MID(KJ45,KM45+2, IFERROR(FIND(" ",KJ45,KM45),999)-KM45-2)))</f>
        <v>-1</v>
      </c>
      <c r="KO45" s="0" t="str">
        <f aca="false">IF(OR(KK45=-1,IFERROR(INDEX(KK$2:KK$100,KL45),999)&gt;=0,IFERROR(INDEX(KM$2:KM$100,KL45),999)&gt;=0),    IF(OR(KM45=-1,IFERROR(INDEX(KK$2:KK$100,KN45),999)&gt;=0,IFERROR(INDEX(KM$2:KM$100,KN45),999)&gt;=0),      KJ45,REPLACE(KJ45,KM45,IFERROR(FIND(" ",KJ45,KM45),999)-KM45,                   INDEX(KJ$2:KJ$100,KN45)                  )),     REPLACE(KJ45,KK45,IFERROR(FIND(" ",KJ45,KK45),999)-KK45,                   INDEX(KJ$2:KJ$100,KL45)                  ) )</f>
        <v/>
      </c>
      <c r="KP45" s="0" t="n">
        <f aca="false">IFERROR(FIND("f_",LOWER(KO45)),-1)</f>
        <v>-1</v>
      </c>
      <c r="KQ45" s="0" t="n">
        <f aca="false">IF(KP45=-1,-1, VALUE(MID(KO45,KP45+2, IFERROR(FIND(" ",KO45,KP45),999)-KP45-2)))</f>
        <v>-1</v>
      </c>
      <c r="KR45" s="0" t="n">
        <f aca="false">IFERROR(FIND("r_",LOWER(KO45)),-1)</f>
        <v>-1</v>
      </c>
      <c r="KS45" s="0" t="n">
        <f aca="false">IF(KR45=-1,-1, ROW(KR45)-1+VALUE(MID(KO45,KR45+2, IFERROR(FIND(" ",KO45,KR45),999)-KR45-2)))</f>
        <v>-1</v>
      </c>
      <c r="KT45" s="0" t="str">
        <f aca="false">IF(OR(KP45=-1,IFERROR(INDEX(KP$2:KP$100,KQ45),999)&gt;=0,IFERROR(INDEX(KR$2:KR$100,KQ45),999)&gt;=0),    IF(OR(KR45=-1,IFERROR(INDEX(KP$2:KP$100,KS45),999)&gt;=0,IFERROR(INDEX(KR$2:KR$100,KS45),999)&gt;=0),      KO45,REPLACE(KO45,KR45,IFERROR(FIND(" ",KO45,KR45),999)-KR45,                   INDEX(KO$2:KO$100,KS45)                  )),     REPLACE(KO45,KP45,IFERROR(FIND(" ",KO45,KP45),999)-KP45,                   INDEX(KO$2:KO$100,KQ45)                  ) )</f>
        <v/>
      </c>
      <c r="KU45" s="0" t="n">
        <f aca="false">IFERROR(FIND("f_",LOWER(KT45)),-1)</f>
        <v>-1</v>
      </c>
      <c r="KV45" s="0" t="n">
        <f aca="false">IF(KU45=-1,-1, VALUE(MID(KT45,KU45+2, IFERROR(FIND(" ",KT45,KU45),999)-KU45-2)))</f>
        <v>-1</v>
      </c>
      <c r="KW45" s="0" t="n">
        <f aca="false">IFERROR(FIND("r_",LOWER(KT45)),-1)</f>
        <v>-1</v>
      </c>
      <c r="KX45" s="0" t="n">
        <f aca="false">IF(KW45=-1,-1, ROW(KW45)-1+VALUE(MID(KT45,KW45+2, IFERROR(FIND(" ",KT45,KW45),999)-KW45-2)))</f>
        <v>-1</v>
      </c>
      <c r="KY45" s="0" t="str">
        <f aca="false">IF(OR(KU45=-1,IFERROR(INDEX(KU$2:KU$100,KV45),999)&gt;=0,IFERROR(INDEX(KW$2:KW$100,KV45),999)&gt;=0),    IF(OR(KW45=-1,IFERROR(INDEX(KU$2:KU$100,KX45),999)&gt;=0,IFERROR(INDEX(KW$2:KW$100,KX45),999)&gt;=0),      KT45,REPLACE(KT45,KW45,IFERROR(FIND(" ",KT45,KW45),999)-KW45,                   INDEX(KT$2:KT$100,KX45)                  )),     REPLACE(KT45,KU45,IFERROR(FIND(" ",KT45,KU45),999)-KU45,                   INDEX(KT$2:KT$100,KV45)                  ) )</f>
        <v/>
      </c>
    </row>
    <row r="46" customFormat="false" ht="13.8" hidden="false" customHeight="false" outlineLevel="0" collapsed="false">
      <c r="D46" s="1"/>
      <c r="I46" s="0" t="str">
        <f aca="false">KY46</f>
        <v/>
      </c>
      <c r="L46" s="0" t="e">
        <f aca="false">VLOOKUP($D46,Relgebra!$A:$E,5,0)</f>
        <v>#N/A</v>
      </c>
      <c r="M46" s="0" t="e">
        <f aca="false">SUBSTITUTE(SUBSTITUTE(L46,"parm1",E46),"parm2",F46)</f>
        <v>#N/A</v>
      </c>
      <c r="N46" s="0" t="str">
        <f aca="false">IFERROR(VLOOKUP(ROW($A45),$G$2:$M$100,COLUMN(M45)-COLUMN(G45)+1,0),"")</f>
        <v/>
      </c>
      <c r="P46" s="0" t="str">
        <f aca="false">N46</f>
        <v/>
      </c>
      <c r="Q46" s="0" t="n">
        <f aca="false">IFERROR(FIND("f_",LOWER(P46)),-1)</f>
        <v>-1</v>
      </c>
      <c r="R46" s="0" t="n">
        <f aca="false">IF(Q46=-1,-1, VALUE(MID(P46,Q46+2, IFERROR(FIND(" ",P46,Q46),999)-Q46-2)))</f>
        <v>-1</v>
      </c>
      <c r="S46" s="0" t="n">
        <f aca="false">IFERROR(FIND("r_",LOWER(P46)),-1)</f>
        <v>-1</v>
      </c>
      <c r="T46" s="0" t="n">
        <f aca="false">IF(S46=-1,-1, ROW(S46)-1+VALUE(MID(P46,S46+2, IFERROR(FIND(" ",P46,S46),999)-S46-2)))</f>
        <v>-1</v>
      </c>
      <c r="U46" s="0" t="str">
        <f aca="false">IF(OR(Q46=-1,IFERROR(INDEX(Q$2:Q$100,R46),999)&gt;=0,IFERROR(INDEX(S$2:S$100,R46),999)&gt;=0),    IF(OR(S46=-1,IFERROR(INDEX(Q$2:Q$100,T46),999)&gt;=0,IFERROR(INDEX(S$2:S$100,T46),999)&gt;=0),      P46,REPLACE(P46,S46,IFERROR(FIND(" ",P46,S46),999)-S46,                   INDEX(P$2:P$100,T46)                  )),     REPLACE(P46,Q46,IFERROR(FIND(" ",P46,Q46),999)-Q46,                   INDEX(P$2:P$100,R46)                  ) )</f>
        <v/>
      </c>
      <c r="V46" s="0" t="n">
        <f aca="false">IFERROR(FIND("f_",LOWER(U46)),-1)</f>
        <v>-1</v>
      </c>
      <c r="W46" s="0" t="n">
        <f aca="false">IF(V46=-1,-1, VALUE(MID(U46,V46+2, IFERROR(FIND(" ",U46,V46),999)-V46-2)))</f>
        <v>-1</v>
      </c>
      <c r="X46" s="0" t="n">
        <f aca="false">IFERROR(FIND("r_",LOWER(U46)),-1)</f>
        <v>-1</v>
      </c>
      <c r="Y46" s="0" t="n">
        <f aca="false">IF(X46=-1,-1, ROW(X46)-1+VALUE(MID(U46,X46+2, IFERROR(FIND(" ",U46,X46),999)-X46-2)))</f>
        <v>-1</v>
      </c>
      <c r="Z46" s="0" t="str">
        <f aca="false">IF(OR(V46=-1,IFERROR(INDEX(V$2:V$100,W46),999)&gt;=0,IFERROR(INDEX(X$2:X$100,W46),999)&gt;=0),    IF(OR(X46=-1,IFERROR(INDEX(V$2:V$100,Y46),999)&gt;=0,IFERROR(INDEX(X$2:X$100,Y46),999)&gt;=0),      U46,REPLACE(U46,X46,IFERROR(FIND(" ",U46,X46),999)-X46,                   INDEX(U$2:U$100,Y46)                  )),     REPLACE(U46,V46,IFERROR(FIND(" ",U46,V46),999)-V46,                   INDEX(U$2:U$100,W46)                  ) )</f>
        <v/>
      </c>
      <c r="AA46" s="0" t="n">
        <f aca="false">IFERROR(FIND("f_",LOWER(Z46)),-1)</f>
        <v>-1</v>
      </c>
      <c r="AB46" s="0" t="n">
        <f aca="false">IF(AA46=-1,-1, VALUE(MID(Z46,AA46+2, IFERROR(FIND(" ",Z46,AA46),999)-AA46-2)))</f>
        <v>-1</v>
      </c>
      <c r="AC46" s="0" t="n">
        <f aca="false">IFERROR(FIND("r_",LOWER(Z46)),-1)</f>
        <v>-1</v>
      </c>
      <c r="AD46" s="0" t="n">
        <f aca="false">IF(AC46=-1,-1, ROW(AC46)-1+VALUE(MID(Z46,AC46+2, IFERROR(FIND(" ",Z46,AC46),999)-AC46-2)))</f>
        <v>-1</v>
      </c>
      <c r="AE46" s="0" t="str">
        <f aca="false">IF(OR(AA46=-1,IFERROR(INDEX(AA$2:AA$100,AB46),999)&gt;=0,IFERROR(INDEX(AC$2:AC$100,AB46),999)&gt;=0),    IF(OR(AC46=-1,IFERROR(INDEX(AA$2:AA$100,AD46),999)&gt;=0,IFERROR(INDEX(AC$2:AC$100,AD46),999)&gt;=0),      Z46,REPLACE(Z46,AC46,IFERROR(FIND(" ",Z46,AC46),999)-AC46,                   INDEX(Z$2:Z$100,AD46)                  )),     REPLACE(Z46,AA46,IFERROR(FIND(" ",Z46,AA46),999)-AA46,                   INDEX(Z$2:Z$100,AB46)                  ) )</f>
        <v/>
      </c>
      <c r="AF46" s="0" t="n">
        <f aca="false">IFERROR(FIND("f_",LOWER(AE46)),-1)</f>
        <v>-1</v>
      </c>
      <c r="AG46" s="0" t="n">
        <f aca="false">IF(AF46=-1,-1, VALUE(MID(AE46,AF46+2, IFERROR(FIND(" ",AE46,AF46),999)-AF46-2)))</f>
        <v>-1</v>
      </c>
      <c r="AH46" s="0" t="n">
        <f aca="false">IFERROR(FIND("r_",LOWER(AE46)),-1)</f>
        <v>-1</v>
      </c>
      <c r="AI46" s="0" t="n">
        <f aca="false">IF(AH46=-1,-1, ROW(AH46)-1+VALUE(MID(AE46,AH46+2, IFERROR(FIND(" ",AE46,AH46),999)-AH46-2)))</f>
        <v>-1</v>
      </c>
      <c r="AJ46" s="0" t="str">
        <f aca="false">IF(OR(AF46=-1,IFERROR(INDEX(AF$2:AF$100,AG46),999)&gt;=0,IFERROR(INDEX(AH$2:AH$100,AG46),999)&gt;=0),    IF(OR(AH46=-1,IFERROR(INDEX(AF$2:AF$100,AI46),999)&gt;=0,IFERROR(INDEX(AH$2:AH$100,AI46),999)&gt;=0),      AE46,REPLACE(AE46,AH46,IFERROR(FIND(" ",AE46,AH46),999)-AH46,                   INDEX(AE$2:AE$100,AI46)                  )),     REPLACE(AE46,AF46,IFERROR(FIND(" ",AE46,AF46),999)-AF46,                   INDEX(AE$2:AE$100,AG46)                  ) )</f>
        <v/>
      </c>
      <c r="AK46" s="0" t="n">
        <f aca="false">IFERROR(FIND("f_",LOWER(AJ46)),-1)</f>
        <v>-1</v>
      </c>
      <c r="AL46" s="0" t="n">
        <f aca="false">IF(AK46=-1,-1, VALUE(MID(AJ46,AK46+2, IFERROR(FIND(" ",AJ46,AK46),999)-AK46-2)))</f>
        <v>-1</v>
      </c>
      <c r="AM46" s="0" t="n">
        <f aca="false">IFERROR(FIND("r_",LOWER(AJ46)),-1)</f>
        <v>-1</v>
      </c>
      <c r="AN46" s="0" t="n">
        <f aca="false">IF(AM46=-1,-1, ROW(AM46)-1+VALUE(MID(AJ46,AM46+2, IFERROR(FIND(" ",AJ46,AM46),999)-AM46-2)))</f>
        <v>-1</v>
      </c>
      <c r="AO46" s="0" t="str">
        <f aca="false">IF(OR(AK46=-1,IFERROR(INDEX(AK$2:AK$100,AL46),999)&gt;=0,IFERROR(INDEX(AM$2:AM$100,AL46),999)&gt;=0),    IF(OR(AM46=-1,IFERROR(INDEX(AK$2:AK$100,AN46),999)&gt;=0,IFERROR(INDEX(AM$2:AM$100,AN46),999)&gt;=0),      AJ46,REPLACE(AJ46,AM46,IFERROR(FIND(" ",AJ46,AM46),999)-AM46,                   INDEX(AJ$2:AJ$100,AN46)                  )),     REPLACE(AJ46,AK46,IFERROR(FIND(" ",AJ46,AK46),999)-AK46,                   INDEX(AJ$2:AJ$100,AL46)                  ) )</f>
        <v/>
      </c>
      <c r="AP46" s="0" t="n">
        <f aca="false">IFERROR(FIND("f_",LOWER(AO46)),-1)</f>
        <v>-1</v>
      </c>
      <c r="AQ46" s="0" t="n">
        <f aca="false">IF(AP46=-1,-1, VALUE(MID(AO46,AP46+2, IFERROR(FIND(" ",AO46,AP46),999)-AP46-2)))</f>
        <v>-1</v>
      </c>
      <c r="AR46" s="0" t="n">
        <f aca="false">IFERROR(FIND("r_",LOWER(AO46)),-1)</f>
        <v>-1</v>
      </c>
      <c r="AS46" s="0" t="n">
        <f aca="false">IF(AR46=-1,-1, ROW(AR46)-1+VALUE(MID(AO46,AR46+2, IFERROR(FIND(" ",AO46,AR46),999)-AR46-2)))</f>
        <v>-1</v>
      </c>
      <c r="AT46" s="0" t="str">
        <f aca="false">IF(OR(AP46=-1,IFERROR(INDEX(AP$2:AP$100,AQ46),999)&gt;=0,IFERROR(INDEX(AR$2:AR$100,AQ46),999)&gt;=0),    IF(OR(AR46=-1,IFERROR(INDEX(AP$2:AP$100,AS46),999)&gt;=0,IFERROR(INDEX(AR$2:AR$100,AS46),999)&gt;=0),      AO46,REPLACE(AO46,AR46,IFERROR(FIND(" ",AO46,AR46),999)-AR46,                   INDEX(AO$2:AO$100,AS46)                  )),     REPLACE(AO46,AP46,IFERROR(FIND(" ",AO46,AP46),999)-AP46,                   INDEX(AO$2:AO$100,AQ46)                  ) )</f>
        <v/>
      </c>
      <c r="AU46" s="0" t="n">
        <f aca="false">IFERROR(FIND("f_",LOWER(AT46)),-1)</f>
        <v>-1</v>
      </c>
      <c r="AV46" s="0" t="n">
        <f aca="false">IF(AU46=-1,-1, VALUE(MID(AT46,AU46+2, IFERROR(FIND(" ",AT46,AU46),999)-AU46-2)))</f>
        <v>-1</v>
      </c>
      <c r="AW46" s="0" t="n">
        <f aca="false">IFERROR(FIND("r_",LOWER(AT46)),-1)</f>
        <v>-1</v>
      </c>
      <c r="AX46" s="0" t="n">
        <f aca="false">IF(AW46=-1,-1, ROW(AW46)-1+VALUE(MID(AT46,AW46+2, IFERROR(FIND(" ",AT46,AW46),999)-AW46-2)))</f>
        <v>-1</v>
      </c>
      <c r="AY46" s="0" t="str">
        <f aca="false">IF(OR(AU46=-1,IFERROR(INDEX(AU$2:AU$100,AV46),999)&gt;=0,IFERROR(INDEX(AW$2:AW$100,AV46),999)&gt;=0),    IF(OR(AW46=-1,IFERROR(INDEX(AU$2:AU$100,AX46),999)&gt;=0,IFERROR(INDEX(AW$2:AW$100,AX46),999)&gt;=0),      AT46,REPLACE(AT46,AW46,IFERROR(FIND(" ",AT46,AW46),999)-AW46,                   INDEX(AT$2:AT$100,AX46)                  )),     REPLACE(AT46,AU46,IFERROR(FIND(" ",AT46,AU46),999)-AU46,                   INDEX(AT$2:AT$100,AV46)                  ) )</f>
        <v/>
      </c>
      <c r="AZ46" s="0" t="n">
        <f aca="false">IFERROR(FIND("f_",LOWER(AY46)),-1)</f>
        <v>-1</v>
      </c>
      <c r="BA46" s="0" t="n">
        <f aca="false">IF(AZ46=-1,-1, VALUE(MID(AY46,AZ46+2, IFERROR(FIND(" ",AY46,AZ46),999)-AZ46-2)))</f>
        <v>-1</v>
      </c>
      <c r="BB46" s="0" t="n">
        <f aca="false">IFERROR(FIND("r_",LOWER(AY46)),-1)</f>
        <v>-1</v>
      </c>
      <c r="BC46" s="0" t="n">
        <f aca="false">IF(BB46=-1,-1, ROW(BB46)-1+VALUE(MID(AY46,BB46+2, IFERROR(FIND(" ",AY46,BB46),999)-BB46-2)))</f>
        <v>-1</v>
      </c>
      <c r="BD46" s="0" t="str">
        <f aca="false">IF(OR(AZ46=-1,IFERROR(INDEX(AZ$2:AZ$100,BA46),999)&gt;=0,IFERROR(INDEX(BB$2:BB$100,BA46),999)&gt;=0),    IF(OR(BB46=-1,IFERROR(INDEX(AZ$2:AZ$100,BC46),999)&gt;=0,IFERROR(INDEX(BB$2:BB$100,BC46),999)&gt;=0),      AY46,REPLACE(AY46,BB46,IFERROR(FIND(" ",AY46,BB46),999)-BB46,                   INDEX(AY$2:AY$100,BC46)                  )),     REPLACE(AY46,AZ46,IFERROR(FIND(" ",AY46,AZ46),999)-AZ46,                   INDEX(AY$2:AY$100,BA46)                  ) )</f>
        <v/>
      </c>
      <c r="BE46" s="0" t="n">
        <f aca="false">IFERROR(FIND("f_",LOWER(BD46)),-1)</f>
        <v>-1</v>
      </c>
      <c r="BF46" s="0" t="n">
        <f aca="false">IF(BE46=-1,-1, VALUE(MID(BD46,BE46+2, IFERROR(FIND(" ",BD46,BE46),999)-BE46-2)))</f>
        <v>-1</v>
      </c>
      <c r="BG46" s="0" t="n">
        <f aca="false">IFERROR(FIND("r_",LOWER(BD46)),-1)</f>
        <v>-1</v>
      </c>
      <c r="BH46" s="0" t="n">
        <f aca="false">IF(BG46=-1,-1, ROW(BG46)-1+VALUE(MID(BD46,BG46+2, IFERROR(FIND(" ",BD46,BG46),999)-BG46-2)))</f>
        <v>-1</v>
      </c>
      <c r="BI46" s="0" t="str">
        <f aca="false">IF(OR(BE46=-1,IFERROR(INDEX(BE$2:BE$100,BF46),999)&gt;=0,IFERROR(INDEX(BG$2:BG$100,BF46),999)&gt;=0),    IF(OR(BG46=-1,IFERROR(INDEX(BE$2:BE$100,BH46),999)&gt;=0,IFERROR(INDEX(BG$2:BG$100,BH46),999)&gt;=0),      BD46,REPLACE(BD46,BG46,IFERROR(FIND(" ",BD46,BG46),999)-BG46,                   INDEX(BD$2:BD$100,BH46)                  )),     REPLACE(BD46,BE46,IFERROR(FIND(" ",BD46,BE46),999)-BE46,                   INDEX(BD$2:BD$100,BF46)                  ) )</f>
        <v/>
      </c>
      <c r="BJ46" s="0" t="n">
        <f aca="false">IFERROR(FIND("f_",LOWER(BI46)),-1)</f>
        <v>-1</v>
      </c>
      <c r="BK46" s="0" t="n">
        <f aca="false">IF(BJ46=-1,-1, VALUE(MID(BI46,BJ46+2, IFERROR(FIND(" ",BI46,BJ46),999)-BJ46-2)))</f>
        <v>-1</v>
      </c>
      <c r="BL46" s="0" t="n">
        <f aca="false">IFERROR(FIND("r_",LOWER(BI46)),-1)</f>
        <v>-1</v>
      </c>
      <c r="BM46" s="0" t="n">
        <f aca="false">IF(BL46=-1,-1, ROW(BL46)-1+VALUE(MID(BI46,BL46+2, IFERROR(FIND(" ",BI46,BL46),999)-BL46-2)))</f>
        <v>-1</v>
      </c>
      <c r="BN46" s="0" t="str">
        <f aca="false">IF(OR(BJ46=-1,IFERROR(INDEX(BJ$2:BJ$100,BK46),999)&gt;=0,IFERROR(INDEX(BL$2:BL$100,BK46),999)&gt;=0),    IF(OR(BL46=-1,IFERROR(INDEX(BJ$2:BJ$100,BM46),999)&gt;=0,IFERROR(INDEX(BL$2:BL$100,BM46),999)&gt;=0),      BI46,REPLACE(BI46,BL46,IFERROR(FIND(" ",BI46,BL46),999)-BL46,                   INDEX(BI$2:BI$100,BM46)                  )),     REPLACE(BI46,BJ46,IFERROR(FIND(" ",BI46,BJ46),999)-BJ46,                   INDEX(BI$2:BI$100,BK46)                  ) )</f>
        <v/>
      </c>
      <c r="BO46" s="0" t="n">
        <f aca="false">IFERROR(FIND("f_",LOWER(BN46)),-1)</f>
        <v>-1</v>
      </c>
      <c r="BP46" s="0" t="n">
        <f aca="false">IF(BO46=-1,-1, VALUE(MID(BN46,BO46+2, IFERROR(FIND(" ",BN46,BO46),999)-BO46-2)))</f>
        <v>-1</v>
      </c>
      <c r="BQ46" s="0" t="n">
        <f aca="false">IFERROR(FIND("r_",LOWER(BN46)),-1)</f>
        <v>-1</v>
      </c>
      <c r="BR46" s="0" t="n">
        <f aca="false">IF(BQ46=-1,-1, ROW(BQ46)-1+VALUE(MID(BN46,BQ46+2, IFERROR(FIND(" ",BN46,BQ46),999)-BQ46-2)))</f>
        <v>-1</v>
      </c>
      <c r="BS46" s="0" t="str">
        <f aca="false">IF(OR(BO46=-1,IFERROR(INDEX(BO$2:BO$100,BP46),999)&gt;=0,IFERROR(INDEX(BQ$2:BQ$100,BP46),999)&gt;=0),    IF(OR(BQ46=-1,IFERROR(INDEX(BO$2:BO$100,BR46),999)&gt;=0,IFERROR(INDEX(BQ$2:BQ$100,BR46),999)&gt;=0),      BN46,REPLACE(BN46,BQ46,IFERROR(FIND(" ",BN46,BQ46),999)-BQ46,                   INDEX(BN$2:BN$100,BR46)                  )),     REPLACE(BN46,BO46,IFERROR(FIND(" ",BN46,BO46),999)-BO46,                   INDEX(BN$2:BN$100,BP46)                  ) )</f>
        <v/>
      </c>
      <c r="BT46" s="0" t="n">
        <f aca="false">IFERROR(FIND("f_",LOWER(BS46)),-1)</f>
        <v>-1</v>
      </c>
      <c r="BU46" s="0" t="n">
        <f aca="false">IF(BT46=-1,-1, VALUE(MID(BS46,BT46+2, IFERROR(FIND(" ",BS46,BT46),999)-BT46-2)))</f>
        <v>-1</v>
      </c>
      <c r="BV46" s="0" t="n">
        <f aca="false">IFERROR(FIND("r_",LOWER(BS46)),-1)</f>
        <v>-1</v>
      </c>
      <c r="BW46" s="0" t="n">
        <f aca="false">IF(BV46=-1,-1, ROW(BV46)-1+VALUE(MID(BS46,BV46+2, IFERROR(FIND(" ",BS46,BV46),999)-BV46-2)))</f>
        <v>-1</v>
      </c>
      <c r="BX46" s="0" t="str">
        <f aca="false">IF(OR(BT46=-1,IFERROR(INDEX(BT$2:BT$100,BU46),999)&gt;=0,IFERROR(INDEX(BV$2:BV$100,BU46),999)&gt;=0),    IF(OR(BV46=-1,IFERROR(INDEX(BT$2:BT$100,BW46),999)&gt;=0,IFERROR(INDEX(BV$2:BV$100,BW46),999)&gt;=0),      BS46,REPLACE(BS46,BV46,IFERROR(FIND(" ",BS46,BV46),999)-BV46,                   INDEX(BS$2:BS$100,BW46)                  )),     REPLACE(BS46,BT46,IFERROR(FIND(" ",BS46,BT46),999)-BT46,                   INDEX(BS$2:BS$100,BU46)                  ) )</f>
        <v/>
      </c>
      <c r="BY46" s="0" t="n">
        <f aca="false">IFERROR(FIND("f_",LOWER(BX46)),-1)</f>
        <v>-1</v>
      </c>
      <c r="BZ46" s="0" t="n">
        <f aca="false">IF(BY46=-1,-1, VALUE(MID(BX46,BY46+2, IFERROR(FIND(" ",BX46,BY46),999)-BY46-2)))</f>
        <v>-1</v>
      </c>
      <c r="CA46" s="0" t="n">
        <f aca="false">IFERROR(FIND("r_",LOWER(BX46)),-1)</f>
        <v>-1</v>
      </c>
      <c r="CB46" s="0" t="n">
        <f aca="false">IF(CA46=-1,-1, ROW(CA46)-1+VALUE(MID(BX46,CA46+2, IFERROR(FIND(" ",BX46,CA46),999)-CA46-2)))</f>
        <v>-1</v>
      </c>
      <c r="CC46" s="0" t="str">
        <f aca="false">IF(OR(BY46=-1,IFERROR(INDEX(BY$2:BY$100,BZ46),999)&gt;=0,IFERROR(INDEX(CA$2:CA$100,BZ46),999)&gt;=0),    IF(OR(CA46=-1,IFERROR(INDEX(BY$2:BY$100,CB46),999)&gt;=0,IFERROR(INDEX(CA$2:CA$100,CB46),999)&gt;=0),      BX46,REPLACE(BX46,CA46,IFERROR(FIND(" ",BX46,CA46),999)-CA46,                   INDEX(BX$2:BX$100,CB46)                  )),     REPLACE(BX46,BY46,IFERROR(FIND(" ",BX46,BY46),999)-BY46,                   INDEX(BX$2:BX$100,BZ46)                  ) )</f>
        <v/>
      </c>
      <c r="CD46" s="0" t="n">
        <f aca="false">IFERROR(FIND("f_",LOWER(CC46)),-1)</f>
        <v>-1</v>
      </c>
      <c r="CE46" s="0" t="n">
        <f aca="false">IF(CD46=-1,-1, VALUE(MID(CC46,CD46+2, IFERROR(FIND(" ",CC46,CD46),999)-CD46-2)))</f>
        <v>-1</v>
      </c>
      <c r="CF46" s="0" t="n">
        <f aca="false">IFERROR(FIND("r_",LOWER(CC46)),-1)</f>
        <v>-1</v>
      </c>
      <c r="CG46" s="0" t="n">
        <f aca="false">IF(CF46=-1,-1, ROW(CF46)-1+VALUE(MID(CC46,CF46+2, IFERROR(FIND(" ",CC46,CF46),999)-CF46-2)))</f>
        <v>-1</v>
      </c>
      <c r="CH46" s="0" t="str">
        <f aca="false">IF(OR(CD46=-1,IFERROR(INDEX(CD$2:CD$100,CE46),999)&gt;=0,IFERROR(INDEX(CF$2:CF$100,CE46),999)&gt;=0),    IF(OR(CF46=-1,IFERROR(INDEX(CD$2:CD$100,CG46),999)&gt;=0,IFERROR(INDEX(CF$2:CF$100,CG46),999)&gt;=0),      CC46,REPLACE(CC46,CF46,IFERROR(FIND(" ",CC46,CF46),999)-CF46,                   INDEX(CC$2:CC$100,CG46)                  )),     REPLACE(CC46,CD46,IFERROR(FIND(" ",CC46,CD46),999)-CD46,                   INDEX(CC$2:CC$100,CE46)                  ) )</f>
        <v/>
      </c>
      <c r="CI46" s="0" t="n">
        <f aca="false">IFERROR(FIND("f_",LOWER(CH46)),-1)</f>
        <v>-1</v>
      </c>
      <c r="CJ46" s="0" t="n">
        <f aca="false">IF(CI46=-1,-1, VALUE(MID(CH46,CI46+2, IFERROR(FIND(" ",CH46,CI46),999)-CI46-2)))</f>
        <v>-1</v>
      </c>
      <c r="CK46" s="0" t="n">
        <f aca="false">IFERROR(FIND("r_",LOWER(CH46)),-1)</f>
        <v>-1</v>
      </c>
      <c r="CL46" s="0" t="n">
        <f aca="false">IF(CK46=-1,-1, ROW(CK46)-1+VALUE(MID(CH46,CK46+2, IFERROR(FIND(" ",CH46,CK46),999)-CK46-2)))</f>
        <v>-1</v>
      </c>
      <c r="CM46" s="0" t="str">
        <f aca="false">IF(OR(CI46=-1,IFERROR(INDEX(CI$2:CI$100,CJ46),999)&gt;=0,IFERROR(INDEX(CK$2:CK$100,CJ46),999)&gt;=0),    IF(OR(CK46=-1,IFERROR(INDEX(CI$2:CI$100,CL46),999)&gt;=0,IFERROR(INDEX(CK$2:CK$100,CL46),999)&gt;=0),      CH46,REPLACE(CH46,CK46,IFERROR(FIND(" ",CH46,CK46),999)-CK46,                   INDEX(CH$2:CH$100,CL46)                  )),     REPLACE(CH46,CI46,IFERROR(FIND(" ",CH46,CI46),999)-CI46,                   INDEX(CH$2:CH$100,CJ46)                  ) )</f>
        <v/>
      </c>
      <c r="CN46" s="0" t="n">
        <f aca="false">IFERROR(FIND("f_",LOWER(CM46)),-1)</f>
        <v>-1</v>
      </c>
      <c r="CO46" s="0" t="n">
        <f aca="false">IF(CN46=-1,-1, VALUE(MID(CM46,CN46+2, IFERROR(FIND(" ",CM46,CN46),999)-CN46-2)))</f>
        <v>-1</v>
      </c>
      <c r="CP46" s="0" t="n">
        <f aca="false">IFERROR(FIND("r_",LOWER(CM46)),-1)</f>
        <v>-1</v>
      </c>
      <c r="CQ46" s="0" t="n">
        <f aca="false">IF(CP46=-1,-1, ROW(CP46)-1+VALUE(MID(CM46,CP46+2, IFERROR(FIND(" ",CM46,CP46),999)-CP46-2)))</f>
        <v>-1</v>
      </c>
      <c r="CR46" s="0" t="str">
        <f aca="false">IF(OR(CN46=-1,IFERROR(INDEX(CN$2:CN$100,CO46),999)&gt;=0,IFERROR(INDEX(CP$2:CP$100,CO46),999)&gt;=0),    IF(OR(CP46=-1,IFERROR(INDEX(CN$2:CN$100,CQ46),999)&gt;=0,IFERROR(INDEX(CP$2:CP$100,CQ46),999)&gt;=0),      CM46,REPLACE(CM46,CP46,IFERROR(FIND(" ",CM46,CP46),999)-CP46,                   INDEX(CM$2:CM$100,CQ46)                  )),     REPLACE(CM46,CN46,IFERROR(FIND(" ",CM46,CN46),999)-CN46,                   INDEX(CM$2:CM$100,CO46)                  ) )</f>
        <v/>
      </c>
      <c r="CS46" s="0" t="n">
        <f aca="false">IFERROR(FIND("f_",LOWER(CR46)),-1)</f>
        <v>-1</v>
      </c>
      <c r="CT46" s="0" t="n">
        <f aca="false">IF(CS46=-1,-1, VALUE(MID(CR46,CS46+2, IFERROR(FIND(" ",CR46,CS46),999)-CS46-2)))</f>
        <v>-1</v>
      </c>
      <c r="CU46" s="0" t="n">
        <f aca="false">IFERROR(FIND("r_",LOWER(CR46)),-1)</f>
        <v>-1</v>
      </c>
      <c r="CV46" s="0" t="n">
        <f aca="false">IF(CU46=-1,-1, ROW(CU46)-1+VALUE(MID(CR46,CU46+2, IFERROR(FIND(" ",CR46,CU46),999)-CU46-2)))</f>
        <v>-1</v>
      </c>
      <c r="CW46" s="0" t="str">
        <f aca="false">IF(OR(CS46=-1,IFERROR(INDEX(CS$2:CS$100,CT46),999)&gt;=0,IFERROR(INDEX(CU$2:CU$100,CT46),999)&gt;=0),    IF(OR(CU46=-1,IFERROR(INDEX(CS$2:CS$100,CV46),999)&gt;=0,IFERROR(INDEX(CU$2:CU$100,CV46),999)&gt;=0),      CR46,REPLACE(CR46,CU46,IFERROR(FIND(" ",CR46,CU46),999)-CU46,                   INDEX(CR$2:CR$100,CV46)                  )),     REPLACE(CR46,CS46,IFERROR(FIND(" ",CR46,CS46),999)-CS46,                   INDEX(CR$2:CR$100,CT46)                  ) )</f>
        <v/>
      </c>
      <c r="CX46" s="0" t="n">
        <f aca="false">IFERROR(FIND("f_",LOWER(CW46)),-1)</f>
        <v>-1</v>
      </c>
      <c r="CY46" s="0" t="n">
        <f aca="false">IF(CX46=-1,-1, VALUE(MID(CW46,CX46+2, IFERROR(FIND(" ",CW46,CX46),999)-CX46-2)))</f>
        <v>-1</v>
      </c>
      <c r="CZ46" s="0" t="n">
        <f aca="false">IFERROR(FIND("r_",LOWER(CW46)),-1)</f>
        <v>-1</v>
      </c>
      <c r="DA46" s="0" t="n">
        <f aca="false">IF(CZ46=-1,-1, ROW(CZ46)-1+VALUE(MID(CW46,CZ46+2, IFERROR(FIND(" ",CW46,CZ46),999)-CZ46-2)))</f>
        <v>-1</v>
      </c>
      <c r="DB46" s="0" t="str">
        <f aca="false">IF(OR(CX46=-1,IFERROR(INDEX(CX$2:CX$100,CY46),999)&gt;=0,IFERROR(INDEX(CZ$2:CZ$100,CY46),999)&gt;=0),    IF(OR(CZ46=-1,IFERROR(INDEX(CX$2:CX$100,DA46),999)&gt;=0,IFERROR(INDEX(CZ$2:CZ$100,DA46),999)&gt;=0),      CW46,REPLACE(CW46,CZ46,IFERROR(FIND(" ",CW46,CZ46),999)-CZ46,                   INDEX(CW$2:CW$100,DA46)                  )),     REPLACE(CW46,CX46,IFERROR(FIND(" ",CW46,CX46),999)-CX46,                   INDEX(CW$2:CW$100,CY46)                  ) )</f>
        <v/>
      </c>
      <c r="DC46" s="0" t="n">
        <f aca="false">IFERROR(FIND("f_",LOWER(DB46)),-1)</f>
        <v>-1</v>
      </c>
      <c r="DD46" s="0" t="n">
        <f aca="false">IF(DC46=-1,-1, VALUE(MID(DB46,DC46+2, IFERROR(FIND(" ",DB46,DC46),999)-DC46-2)))</f>
        <v>-1</v>
      </c>
      <c r="DE46" s="0" t="n">
        <f aca="false">IFERROR(FIND("r_",LOWER(DB46)),-1)</f>
        <v>-1</v>
      </c>
      <c r="DF46" s="0" t="n">
        <f aca="false">IF(DE46=-1,-1, ROW(DE46)-1+VALUE(MID(DB46,DE46+2, IFERROR(FIND(" ",DB46,DE46),999)-DE46-2)))</f>
        <v>-1</v>
      </c>
      <c r="DG46" s="0" t="str">
        <f aca="false">IF(OR(DC46=-1,IFERROR(INDEX(DC$2:DC$100,DD46),999)&gt;=0,IFERROR(INDEX(DE$2:DE$100,DD46),999)&gt;=0),    IF(OR(DE46=-1,IFERROR(INDEX(DC$2:DC$100,DF46),999)&gt;=0,IFERROR(INDEX(DE$2:DE$100,DF46),999)&gt;=0),      DB46,REPLACE(DB46,DE46,IFERROR(FIND(" ",DB46,DE46),999)-DE46,                   INDEX(DB$2:DB$100,DF46)                  )),     REPLACE(DB46,DC46,IFERROR(FIND(" ",DB46,DC46),999)-DC46,                   INDEX(DB$2:DB$100,DD46)                  ) )</f>
        <v/>
      </c>
      <c r="DH46" s="0" t="n">
        <f aca="false">IFERROR(FIND("f_",LOWER(DG46)),-1)</f>
        <v>-1</v>
      </c>
      <c r="DI46" s="0" t="n">
        <f aca="false">IF(DH46=-1,-1, VALUE(MID(DG46,DH46+2, IFERROR(FIND(" ",DG46,DH46),999)-DH46-2)))</f>
        <v>-1</v>
      </c>
      <c r="DJ46" s="0" t="n">
        <f aca="false">IFERROR(FIND("r_",LOWER(DG46)),-1)</f>
        <v>-1</v>
      </c>
      <c r="DK46" s="0" t="n">
        <f aca="false">IF(DJ46=-1,-1, ROW(DJ46)-1+VALUE(MID(DG46,DJ46+2, IFERROR(FIND(" ",DG46,DJ46),999)-DJ46-2)))</f>
        <v>-1</v>
      </c>
      <c r="DL46" s="0" t="str">
        <f aca="false">IF(OR(DH46=-1,IFERROR(INDEX(DH$2:DH$100,DI46),999)&gt;=0,IFERROR(INDEX(DJ$2:DJ$100,DI46),999)&gt;=0),    IF(OR(DJ46=-1,IFERROR(INDEX(DH$2:DH$100,DK46),999)&gt;=0,IFERROR(INDEX(DJ$2:DJ$100,DK46),999)&gt;=0),      DG46,REPLACE(DG46,DJ46,IFERROR(FIND(" ",DG46,DJ46),999)-DJ46,                   INDEX(DG$2:DG$100,DK46)                  )),     REPLACE(DG46,DH46,IFERROR(FIND(" ",DG46,DH46),999)-DH46,                   INDEX(DG$2:DG$100,DI46)                  ) )</f>
        <v/>
      </c>
      <c r="DM46" s="0" t="n">
        <f aca="false">IFERROR(FIND("f_",LOWER(DL46)),-1)</f>
        <v>-1</v>
      </c>
      <c r="DN46" s="0" t="n">
        <f aca="false">IF(DM46=-1,-1, VALUE(MID(DL46,DM46+2, IFERROR(FIND(" ",DL46,DM46),999)-DM46-2)))</f>
        <v>-1</v>
      </c>
      <c r="DO46" s="0" t="n">
        <f aca="false">IFERROR(FIND("r_",LOWER(DL46)),-1)</f>
        <v>-1</v>
      </c>
      <c r="DP46" s="0" t="n">
        <f aca="false">IF(DO46=-1,-1, ROW(DO46)-1+VALUE(MID(DL46,DO46+2, IFERROR(FIND(" ",DL46,DO46),999)-DO46-2)))</f>
        <v>-1</v>
      </c>
      <c r="DQ46" s="0" t="str">
        <f aca="false">IF(OR(DM46=-1,IFERROR(INDEX(DM$2:DM$100,DN46),999)&gt;=0,IFERROR(INDEX(DO$2:DO$100,DN46),999)&gt;=0),    IF(OR(DO46=-1,IFERROR(INDEX(DM$2:DM$100,DP46),999)&gt;=0,IFERROR(INDEX(DO$2:DO$100,DP46),999)&gt;=0),      DL46,REPLACE(DL46,DO46,IFERROR(FIND(" ",DL46,DO46),999)-DO46,                   INDEX(DL$2:DL$100,DP46)                  )),     REPLACE(DL46,DM46,IFERROR(FIND(" ",DL46,DM46),999)-DM46,                   INDEX(DL$2:DL$100,DN46)                  ) )</f>
        <v/>
      </c>
      <c r="DR46" s="0" t="n">
        <f aca="false">IFERROR(FIND("f_",LOWER(DQ46)),-1)</f>
        <v>-1</v>
      </c>
      <c r="DS46" s="0" t="n">
        <f aca="false">IF(DR46=-1,-1, VALUE(MID(DQ46,DR46+2, IFERROR(FIND(" ",DQ46,DR46),999)-DR46-2)))</f>
        <v>-1</v>
      </c>
      <c r="DT46" s="0" t="n">
        <f aca="false">IFERROR(FIND("r_",LOWER(DQ46)),-1)</f>
        <v>-1</v>
      </c>
      <c r="DU46" s="0" t="n">
        <f aca="false">IF(DT46=-1,-1, ROW(DT46)-1+VALUE(MID(DQ46,DT46+2, IFERROR(FIND(" ",DQ46,DT46),999)-DT46-2)))</f>
        <v>-1</v>
      </c>
      <c r="DV46" s="0" t="str">
        <f aca="false">IF(OR(DR46=-1,IFERROR(INDEX(DR$2:DR$100,DS46),999)&gt;=0,IFERROR(INDEX(DT$2:DT$100,DS46),999)&gt;=0),    IF(OR(DT46=-1,IFERROR(INDEX(DR$2:DR$100,DU46),999)&gt;=0,IFERROR(INDEX(DT$2:DT$100,DU46),999)&gt;=0),      DQ46,REPLACE(DQ46,DT46,IFERROR(FIND(" ",DQ46,DT46),999)-DT46,                   INDEX(DQ$2:DQ$100,DU46)                  )),     REPLACE(DQ46,DR46,IFERROR(FIND(" ",DQ46,DR46),999)-DR46,                   INDEX(DQ$2:DQ$100,DS46)                  ) )</f>
        <v/>
      </c>
      <c r="DW46" s="0" t="n">
        <f aca="false">IFERROR(FIND("f_",LOWER(DV46)),-1)</f>
        <v>-1</v>
      </c>
      <c r="DX46" s="0" t="n">
        <f aca="false">IF(DW46=-1,-1, VALUE(MID(DV46,DW46+2, IFERROR(FIND(" ",DV46,DW46),999)-DW46-2)))</f>
        <v>-1</v>
      </c>
      <c r="DY46" s="0" t="n">
        <f aca="false">IFERROR(FIND("r_",LOWER(DV46)),-1)</f>
        <v>-1</v>
      </c>
      <c r="DZ46" s="0" t="n">
        <f aca="false">IF(DY46=-1,-1, ROW(DY46)-1+VALUE(MID(DV46,DY46+2, IFERROR(FIND(" ",DV46,DY46),999)-DY46-2)))</f>
        <v>-1</v>
      </c>
      <c r="EA46" s="0" t="str">
        <f aca="false">IF(OR(DW46=-1,IFERROR(INDEX(DW$2:DW$100,DX46),999)&gt;=0,IFERROR(INDEX(DY$2:DY$100,DX46),999)&gt;=0),    IF(OR(DY46=-1,IFERROR(INDEX(DW$2:DW$100,DZ46),999)&gt;=0,IFERROR(INDEX(DY$2:DY$100,DZ46),999)&gt;=0),      DV46,REPLACE(DV46,DY46,IFERROR(FIND(" ",DV46,DY46),999)-DY46,                   INDEX(DV$2:DV$100,DZ46)                  )),     REPLACE(DV46,DW46,IFERROR(FIND(" ",DV46,DW46),999)-DW46,                   INDEX(DV$2:DV$100,DX46)                  ) )</f>
        <v/>
      </c>
      <c r="EB46" s="0" t="n">
        <f aca="false">IFERROR(FIND("f_",LOWER(EA46)),-1)</f>
        <v>-1</v>
      </c>
      <c r="EC46" s="0" t="n">
        <f aca="false">IF(EB46=-1,-1, VALUE(MID(EA46,EB46+2, IFERROR(FIND(" ",EA46,EB46),999)-EB46-2)))</f>
        <v>-1</v>
      </c>
      <c r="ED46" s="0" t="n">
        <f aca="false">IFERROR(FIND("r_",LOWER(EA46)),-1)</f>
        <v>-1</v>
      </c>
      <c r="EE46" s="0" t="n">
        <f aca="false">IF(ED46=-1,-1, ROW(ED46)-1+VALUE(MID(EA46,ED46+2, IFERROR(FIND(" ",EA46,ED46),999)-ED46-2)))</f>
        <v>-1</v>
      </c>
      <c r="EF46" s="0" t="str">
        <f aca="false">IF(OR(EB46=-1,IFERROR(INDEX(EB$2:EB$100,EC46),999)&gt;=0,IFERROR(INDEX(ED$2:ED$100,EC46),999)&gt;=0),    IF(OR(ED46=-1,IFERROR(INDEX(EB$2:EB$100,EE46),999)&gt;=0,IFERROR(INDEX(ED$2:ED$100,EE46),999)&gt;=0),      EA46,REPLACE(EA46,ED46,IFERROR(FIND(" ",EA46,ED46),999)-ED46,                   INDEX(EA$2:EA$100,EE46)                  )),     REPLACE(EA46,EB46,IFERROR(FIND(" ",EA46,EB46),999)-EB46,                   INDEX(EA$2:EA$100,EC46)                  ) )</f>
        <v/>
      </c>
      <c r="EG46" s="0" t="n">
        <f aca="false">IFERROR(FIND("f_",LOWER(EF46)),-1)</f>
        <v>-1</v>
      </c>
      <c r="EH46" s="0" t="n">
        <f aca="false">IF(EG46=-1,-1, VALUE(MID(EF46,EG46+2, IFERROR(FIND(" ",EF46,EG46),999)-EG46-2)))</f>
        <v>-1</v>
      </c>
      <c r="EI46" s="0" t="n">
        <f aca="false">IFERROR(FIND("r_",LOWER(EF46)),-1)</f>
        <v>-1</v>
      </c>
      <c r="EJ46" s="0" t="n">
        <f aca="false">IF(EI46=-1,-1, ROW(EI46)-1+VALUE(MID(EF46,EI46+2, IFERROR(FIND(" ",EF46,EI46),999)-EI46-2)))</f>
        <v>-1</v>
      </c>
      <c r="EK46" s="0" t="str">
        <f aca="false">IF(OR(EG46=-1,IFERROR(INDEX(EG$2:EG$100,EH46),999)&gt;=0,IFERROR(INDEX(EI$2:EI$100,EH46),999)&gt;=0),    IF(OR(EI46=-1,IFERROR(INDEX(EG$2:EG$100,EJ46),999)&gt;=0,IFERROR(INDEX(EI$2:EI$100,EJ46),999)&gt;=0),      EF46,REPLACE(EF46,EI46,IFERROR(FIND(" ",EF46,EI46),999)-EI46,                   INDEX(EF$2:EF$100,EJ46)                  )),     REPLACE(EF46,EG46,IFERROR(FIND(" ",EF46,EG46),999)-EG46,                   INDEX(EF$2:EF$100,EH46)                  ) )</f>
        <v/>
      </c>
      <c r="EL46" s="0" t="n">
        <f aca="false">IFERROR(FIND("f_",LOWER(EK46)),-1)</f>
        <v>-1</v>
      </c>
      <c r="EM46" s="0" t="n">
        <f aca="false">IF(EL46=-1,-1, VALUE(MID(EK46,EL46+2, IFERROR(FIND(" ",EK46,EL46),999)-EL46-2)))</f>
        <v>-1</v>
      </c>
      <c r="EN46" s="0" t="n">
        <f aca="false">IFERROR(FIND("r_",LOWER(EK46)),-1)</f>
        <v>-1</v>
      </c>
      <c r="EO46" s="0" t="n">
        <f aca="false">IF(EN46=-1,-1, ROW(EN46)-1+VALUE(MID(EK46,EN46+2, IFERROR(FIND(" ",EK46,EN46),999)-EN46-2)))</f>
        <v>-1</v>
      </c>
      <c r="EP46" s="0" t="str">
        <f aca="false">IF(OR(EL46=-1,IFERROR(INDEX(EL$2:EL$100,EM46),999)&gt;=0,IFERROR(INDEX(EN$2:EN$100,EM46),999)&gt;=0),    IF(OR(EN46=-1,IFERROR(INDEX(EL$2:EL$100,EO46),999)&gt;=0,IFERROR(INDEX(EN$2:EN$100,EO46),999)&gt;=0),      EK46,REPLACE(EK46,EN46,IFERROR(FIND(" ",EK46,EN46),999)-EN46,                   INDEX(EK$2:EK$100,EO46)                  )),     REPLACE(EK46,EL46,IFERROR(FIND(" ",EK46,EL46),999)-EL46,                   INDEX(EK$2:EK$100,EM46)                  ) )</f>
        <v/>
      </c>
      <c r="EQ46" s="0" t="n">
        <f aca="false">IFERROR(FIND("f_",LOWER(EP46)),-1)</f>
        <v>-1</v>
      </c>
      <c r="ER46" s="0" t="n">
        <f aca="false">IF(EQ46=-1,-1, VALUE(MID(EP46,EQ46+2, IFERROR(FIND(" ",EP46,EQ46),999)-EQ46-2)))</f>
        <v>-1</v>
      </c>
      <c r="ES46" s="0" t="n">
        <f aca="false">IFERROR(FIND("r_",LOWER(EP46)),-1)</f>
        <v>-1</v>
      </c>
      <c r="ET46" s="0" t="n">
        <f aca="false">IF(ES46=-1,-1, ROW(ES46)-1+VALUE(MID(EP46,ES46+2, IFERROR(FIND(" ",EP46,ES46),999)-ES46-2)))</f>
        <v>-1</v>
      </c>
      <c r="EU46" s="0" t="str">
        <f aca="false">IF(OR(EQ46=-1,IFERROR(INDEX(EQ$2:EQ$100,ER46),999)&gt;=0,IFERROR(INDEX(ES$2:ES$100,ER46),999)&gt;=0),    IF(OR(ES46=-1,IFERROR(INDEX(EQ$2:EQ$100,ET46),999)&gt;=0,IFERROR(INDEX(ES$2:ES$100,ET46),999)&gt;=0),      EP46,REPLACE(EP46,ES46,IFERROR(FIND(" ",EP46,ES46),999)-ES46,                   INDEX(EP$2:EP$100,ET46)                  )),     REPLACE(EP46,EQ46,IFERROR(FIND(" ",EP46,EQ46),999)-EQ46,                   INDEX(EP$2:EP$100,ER46)                  ) )</f>
        <v/>
      </c>
      <c r="EV46" s="0" t="n">
        <f aca="false">IFERROR(FIND("f_",LOWER(EU46)),-1)</f>
        <v>-1</v>
      </c>
      <c r="EW46" s="0" t="n">
        <f aca="false">IF(EV46=-1,-1, VALUE(MID(EU46,EV46+2, IFERROR(FIND(" ",EU46,EV46),999)-EV46-2)))</f>
        <v>-1</v>
      </c>
      <c r="EX46" s="0" t="n">
        <f aca="false">IFERROR(FIND("r_",LOWER(EU46)),-1)</f>
        <v>-1</v>
      </c>
      <c r="EY46" s="0" t="n">
        <f aca="false">IF(EX46=-1,-1, ROW(EX46)-1+VALUE(MID(EU46,EX46+2, IFERROR(FIND(" ",EU46,EX46),999)-EX46-2)))</f>
        <v>-1</v>
      </c>
      <c r="EZ46" s="0" t="str">
        <f aca="false">IF(OR(EV46=-1,IFERROR(INDEX(EV$2:EV$100,EW46),999)&gt;=0,IFERROR(INDEX(EX$2:EX$100,EW46),999)&gt;=0),    IF(OR(EX46=-1,IFERROR(INDEX(EV$2:EV$100,EY46),999)&gt;=0,IFERROR(INDEX(EX$2:EX$100,EY46),999)&gt;=0),      EU46,REPLACE(EU46,EX46,IFERROR(FIND(" ",EU46,EX46),999)-EX46,                   INDEX(EU$2:EU$100,EY46)                  )),     REPLACE(EU46,EV46,IFERROR(FIND(" ",EU46,EV46),999)-EV46,                   INDEX(EU$2:EU$100,EW46)                  ) )</f>
        <v/>
      </c>
      <c r="FA46" s="0" t="n">
        <f aca="false">IFERROR(FIND("f_",LOWER(EZ46)),-1)</f>
        <v>-1</v>
      </c>
      <c r="FB46" s="0" t="n">
        <f aca="false">IF(FA46=-1,-1, VALUE(MID(EZ46,FA46+2, IFERROR(FIND(" ",EZ46,FA46),999)-FA46-2)))</f>
        <v>-1</v>
      </c>
      <c r="FC46" s="0" t="n">
        <f aca="false">IFERROR(FIND("r_",LOWER(EZ46)),-1)</f>
        <v>-1</v>
      </c>
      <c r="FD46" s="0" t="n">
        <f aca="false">IF(FC46=-1,-1, ROW(FC46)-1+VALUE(MID(EZ46,FC46+2, IFERROR(FIND(" ",EZ46,FC46),999)-FC46-2)))</f>
        <v>-1</v>
      </c>
      <c r="FE46" s="0" t="str">
        <f aca="false">IF(OR(FA46=-1,IFERROR(INDEX(FA$2:FA$100,FB46),999)&gt;=0,IFERROR(INDEX(FC$2:FC$100,FB46),999)&gt;=0),    IF(OR(FC46=-1,IFERROR(INDEX(FA$2:FA$100,FD46),999)&gt;=0,IFERROR(INDEX(FC$2:FC$100,FD46),999)&gt;=0),      EZ46,REPLACE(EZ46,FC46,IFERROR(FIND(" ",EZ46,FC46),999)-FC46,                   INDEX(EZ$2:EZ$100,FD46)                  )),     REPLACE(EZ46,FA46,IFERROR(FIND(" ",EZ46,FA46),999)-FA46,                   INDEX(EZ$2:EZ$100,FB46)                  ) )</f>
        <v/>
      </c>
      <c r="FF46" s="0" t="n">
        <f aca="false">IFERROR(FIND("f_",LOWER(FE46)),-1)</f>
        <v>-1</v>
      </c>
      <c r="FG46" s="0" t="n">
        <f aca="false">IF(FF46=-1,-1, VALUE(MID(FE46,FF46+2, IFERROR(FIND(" ",FE46,FF46),999)-FF46-2)))</f>
        <v>-1</v>
      </c>
      <c r="FH46" s="0" t="n">
        <f aca="false">IFERROR(FIND("r_",LOWER(FE46)),-1)</f>
        <v>-1</v>
      </c>
      <c r="FI46" s="0" t="n">
        <f aca="false">IF(FH46=-1,-1, ROW(FH46)-1+VALUE(MID(FE46,FH46+2, IFERROR(FIND(" ",FE46,FH46),999)-FH46-2)))</f>
        <v>-1</v>
      </c>
      <c r="FJ46" s="0" t="str">
        <f aca="false">IF(OR(FF46=-1,IFERROR(INDEX(FF$2:FF$100,FG46),999)&gt;=0,IFERROR(INDEX(FH$2:FH$100,FG46),999)&gt;=0),    IF(OR(FH46=-1,IFERROR(INDEX(FF$2:FF$100,FI46),999)&gt;=0,IFERROR(INDEX(FH$2:FH$100,FI46),999)&gt;=0),      FE46,REPLACE(FE46,FH46,IFERROR(FIND(" ",FE46,FH46),999)-FH46,                   INDEX(FE$2:FE$100,FI46)                  )),     REPLACE(FE46,FF46,IFERROR(FIND(" ",FE46,FF46),999)-FF46,                   INDEX(FE$2:FE$100,FG46)                  ) )</f>
        <v/>
      </c>
      <c r="FK46" s="0" t="n">
        <f aca="false">IFERROR(FIND("f_",LOWER(FJ46)),-1)</f>
        <v>-1</v>
      </c>
      <c r="FL46" s="0" t="n">
        <f aca="false">IF(FK46=-1,-1, VALUE(MID(FJ46,FK46+2, IFERROR(FIND(" ",FJ46,FK46),999)-FK46-2)))</f>
        <v>-1</v>
      </c>
      <c r="FM46" s="0" t="n">
        <f aca="false">IFERROR(FIND("r_",LOWER(FJ46)),-1)</f>
        <v>-1</v>
      </c>
      <c r="FN46" s="0" t="n">
        <f aca="false">IF(FM46=-1,-1, ROW(FM46)-1+VALUE(MID(FJ46,FM46+2, IFERROR(FIND(" ",FJ46,FM46),999)-FM46-2)))</f>
        <v>-1</v>
      </c>
      <c r="FO46" s="0" t="str">
        <f aca="false">IF(OR(FK46=-1,IFERROR(INDEX(FK$2:FK$100,FL46),999)&gt;=0,IFERROR(INDEX(FM$2:FM$100,FL46),999)&gt;=0),    IF(OR(FM46=-1,IFERROR(INDEX(FK$2:FK$100,FN46),999)&gt;=0,IFERROR(INDEX(FM$2:FM$100,FN46),999)&gt;=0),      FJ46,REPLACE(FJ46,FM46,IFERROR(FIND(" ",FJ46,FM46),999)-FM46,                   INDEX(FJ$2:FJ$100,FN46)                  )),     REPLACE(FJ46,FK46,IFERROR(FIND(" ",FJ46,FK46),999)-FK46,                   INDEX(FJ$2:FJ$100,FL46)                  ) )</f>
        <v/>
      </c>
      <c r="FP46" s="0" t="n">
        <f aca="false">IFERROR(FIND("f_",LOWER(FO46)),-1)</f>
        <v>-1</v>
      </c>
      <c r="FQ46" s="0" t="n">
        <f aca="false">IF(FP46=-1,-1, VALUE(MID(FO46,FP46+2, IFERROR(FIND(" ",FO46,FP46),999)-FP46-2)))</f>
        <v>-1</v>
      </c>
      <c r="FR46" s="0" t="n">
        <f aca="false">IFERROR(FIND("r_",LOWER(FO46)),-1)</f>
        <v>-1</v>
      </c>
      <c r="FS46" s="0" t="n">
        <f aca="false">IF(FR46=-1,-1, ROW(FR46)-1+VALUE(MID(FO46,FR46+2, IFERROR(FIND(" ",FO46,FR46),999)-FR46-2)))</f>
        <v>-1</v>
      </c>
      <c r="FT46" s="0" t="str">
        <f aca="false">IF(OR(FP46=-1,IFERROR(INDEX(FP$2:FP$100,FQ46),999)&gt;=0,IFERROR(INDEX(FR$2:FR$100,FQ46),999)&gt;=0),    IF(OR(FR46=-1,IFERROR(INDEX(FP$2:FP$100,FS46),999)&gt;=0,IFERROR(INDEX(FR$2:FR$100,FS46),999)&gt;=0),      FO46,REPLACE(FO46,FR46,IFERROR(FIND(" ",FO46,FR46),999)-FR46,                   INDEX(FO$2:FO$100,FS46)                  )),     REPLACE(FO46,FP46,IFERROR(FIND(" ",FO46,FP46),999)-FP46,                   INDEX(FO$2:FO$100,FQ46)                  ) )</f>
        <v/>
      </c>
      <c r="FU46" s="0" t="n">
        <f aca="false">IFERROR(FIND("f_",LOWER(FT46)),-1)</f>
        <v>-1</v>
      </c>
      <c r="FV46" s="0" t="n">
        <f aca="false">IF(FU46=-1,-1, VALUE(MID(FT46,FU46+2, IFERROR(FIND(" ",FT46,FU46),999)-FU46-2)))</f>
        <v>-1</v>
      </c>
      <c r="FW46" s="0" t="n">
        <f aca="false">IFERROR(FIND("r_",LOWER(FT46)),-1)</f>
        <v>-1</v>
      </c>
      <c r="FX46" s="0" t="n">
        <f aca="false">IF(FW46=-1,-1, ROW(FW46)-1+VALUE(MID(FT46,FW46+2, IFERROR(FIND(" ",FT46,FW46),999)-FW46-2)))</f>
        <v>-1</v>
      </c>
      <c r="FY46" s="0" t="str">
        <f aca="false">IF(OR(FU46=-1,IFERROR(INDEX(FU$2:FU$100,FV46),999)&gt;=0,IFERROR(INDEX(FW$2:FW$100,FV46),999)&gt;=0),    IF(OR(FW46=-1,IFERROR(INDEX(FU$2:FU$100,FX46),999)&gt;=0,IFERROR(INDEX(FW$2:FW$100,FX46),999)&gt;=0),      FT46,REPLACE(FT46,FW46,IFERROR(FIND(" ",FT46,FW46),999)-FW46,                   INDEX(FT$2:FT$100,FX46)                  )),     REPLACE(FT46,FU46,IFERROR(FIND(" ",FT46,FU46),999)-FU46,                   INDEX(FT$2:FT$100,FV46)                  ) )</f>
        <v/>
      </c>
      <c r="FZ46" s="0" t="n">
        <f aca="false">IFERROR(FIND("f_",LOWER(FY46)),-1)</f>
        <v>-1</v>
      </c>
      <c r="GA46" s="0" t="n">
        <f aca="false">IF(FZ46=-1,-1, VALUE(MID(FY46,FZ46+2, IFERROR(FIND(" ",FY46,FZ46),999)-FZ46-2)))</f>
        <v>-1</v>
      </c>
      <c r="GB46" s="0" t="n">
        <f aca="false">IFERROR(FIND("r_",LOWER(FY46)),-1)</f>
        <v>-1</v>
      </c>
      <c r="GC46" s="0" t="n">
        <f aca="false">IF(GB46=-1,-1, ROW(GB46)-1+VALUE(MID(FY46,GB46+2, IFERROR(FIND(" ",FY46,GB46),999)-GB46-2)))</f>
        <v>-1</v>
      </c>
      <c r="GD46" s="0" t="str">
        <f aca="false">IF(OR(FZ46=-1,IFERROR(INDEX(FZ$2:FZ$100,GA46),999)&gt;=0,IFERROR(INDEX(GB$2:GB$100,GA46),999)&gt;=0),    IF(OR(GB46=-1,IFERROR(INDEX(FZ$2:FZ$100,GC46),999)&gt;=0,IFERROR(INDEX(GB$2:GB$100,GC46),999)&gt;=0),      FY46,REPLACE(FY46,GB46,IFERROR(FIND(" ",FY46,GB46),999)-GB46,                   INDEX(FY$2:FY$100,GC46)                  )),     REPLACE(FY46,FZ46,IFERROR(FIND(" ",FY46,FZ46),999)-FZ46,                   INDEX(FY$2:FY$100,GA46)                  ) )</f>
        <v/>
      </c>
      <c r="GE46" s="0" t="n">
        <f aca="false">IFERROR(FIND("f_",LOWER(GD46)),-1)</f>
        <v>-1</v>
      </c>
      <c r="GF46" s="0" t="n">
        <f aca="false">IF(GE46=-1,-1, VALUE(MID(GD46,GE46+2, IFERROR(FIND(" ",GD46,GE46),999)-GE46-2)))</f>
        <v>-1</v>
      </c>
      <c r="GG46" s="0" t="n">
        <f aca="false">IFERROR(FIND("r_",LOWER(GD46)),-1)</f>
        <v>-1</v>
      </c>
      <c r="GH46" s="0" t="n">
        <f aca="false">IF(GG46=-1,-1, ROW(GG46)-1+VALUE(MID(GD46,GG46+2, IFERROR(FIND(" ",GD46,GG46),999)-GG46-2)))</f>
        <v>-1</v>
      </c>
      <c r="GI46" s="0" t="str">
        <f aca="false">IF(OR(GE46=-1,IFERROR(INDEX(GE$2:GE$100,GF46),999)&gt;=0,IFERROR(INDEX(GG$2:GG$100,GF46),999)&gt;=0),    IF(OR(GG46=-1,IFERROR(INDEX(GE$2:GE$100,GH46),999)&gt;=0,IFERROR(INDEX(GG$2:GG$100,GH46),999)&gt;=0),      GD46,REPLACE(GD46,GG46,IFERROR(FIND(" ",GD46,GG46),999)-GG46,                   INDEX(GD$2:GD$100,GH46)                  )),     REPLACE(GD46,GE46,IFERROR(FIND(" ",GD46,GE46),999)-GE46,                   INDEX(GD$2:GD$100,GF46)                  ) )</f>
        <v/>
      </c>
      <c r="GJ46" s="0" t="n">
        <f aca="false">IFERROR(FIND("f_",LOWER(GI46)),-1)</f>
        <v>-1</v>
      </c>
      <c r="GK46" s="0" t="n">
        <f aca="false">IF(GJ46=-1,-1, VALUE(MID(GI46,GJ46+2, IFERROR(FIND(" ",GI46,GJ46),999)-GJ46-2)))</f>
        <v>-1</v>
      </c>
      <c r="GL46" s="0" t="n">
        <f aca="false">IFERROR(FIND("r_",LOWER(GI46)),-1)</f>
        <v>-1</v>
      </c>
      <c r="GM46" s="0" t="n">
        <f aca="false">IF(GL46=-1,-1, ROW(GL46)-1+VALUE(MID(GI46,GL46+2, IFERROR(FIND(" ",GI46,GL46),999)-GL46-2)))</f>
        <v>-1</v>
      </c>
      <c r="GN46" s="0" t="str">
        <f aca="false">IF(OR(GJ46=-1,IFERROR(INDEX(GJ$2:GJ$100,GK46),999)&gt;=0,IFERROR(INDEX(GL$2:GL$100,GK46),999)&gt;=0),    IF(OR(GL46=-1,IFERROR(INDEX(GJ$2:GJ$100,GM46),999)&gt;=0,IFERROR(INDEX(GL$2:GL$100,GM46),999)&gt;=0),      GI46,REPLACE(GI46,GL46,IFERROR(FIND(" ",GI46,GL46),999)-GL46,                   INDEX(GI$2:GI$100,GM46)                  )),     REPLACE(GI46,GJ46,IFERROR(FIND(" ",GI46,GJ46),999)-GJ46,                   INDEX(GI$2:GI$100,GK46)                  ) )</f>
        <v/>
      </c>
      <c r="GO46" s="0" t="n">
        <f aca="false">IFERROR(FIND("f_",LOWER(GN46)),-1)</f>
        <v>-1</v>
      </c>
      <c r="GP46" s="0" t="n">
        <f aca="false">IF(GO46=-1,-1, VALUE(MID(GN46,GO46+2, IFERROR(FIND(" ",GN46,GO46),999)-GO46-2)))</f>
        <v>-1</v>
      </c>
      <c r="GQ46" s="0" t="n">
        <f aca="false">IFERROR(FIND("r_",LOWER(GN46)),-1)</f>
        <v>-1</v>
      </c>
      <c r="GR46" s="0" t="n">
        <f aca="false">IF(GQ46=-1,-1, ROW(GQ46)-1+VALUE(MID(GN46,GQ46+2, IFERROR(FIND(" ",GN46,GQ46),999)-GQ46-2)))</f>
        <v>-1</v>
      </c>
      <c r="GS46" s="0" t="str">
        <f aca="false">IF(OR(GO46=-1,IFERROR(INDEX(GO$2:GO$100,GP46),999)&gt;=0,IFERROR(INDEX(GQ$2:GQ$100,GP46),999)&gt;=0),    IF(OR(GQ46=-1,IFERROR(INDEX(GO$2:GO$100,GR46),999)&gt;=0,IFERROR(INDEX(GQ$2:GQ$100,GR46),999)&gt;=0),      GN46,REPLACE(GN46,GQ46,IFERROR(FIND(" ",GN46,GQ46),999)-GQ46,                   INDEX(GN$2:GN$100,GR46)                  )),     REPLACE(GN46,GO46,IFERROR(FIND(" ",GN46,GO46),999)-GO46,                   INDEX(GN$2:GN$100,GP46)                  ) )</f>
        <v/>
      </c>
      <c r="GT46" s="0" t="n">
        <f aca="false">IFERROR(FIND("f_",LOWER(GS46)),-1)</f>
        <v>-1</v>
      </c>
      <c r="GU46" s="0" t="n">
        <f aca="false">IF(GT46=-1,-1, VALUE(MID(GS46,GT46+2, IFERROR(FIND(" ",GS46,GT46),999)-GT46-2)))</f>
        <v>-1</v>
      </c>
      <c r="GV46" s="0" t="n">
        <f aca="false">IFERROR(FIND("r_",LOWER(GS46)),-1)</f>
        <v>-1</v>
      </c>
      <c r="GW46" s="0" t="n">
        <f aca="false">IF(GV46=-1,-1, ROW(GV46)-1+VALUE(MID(GS46,GV46+2, IFERROR(FIND(" ",GS46,GV46),999)-GV46-2)))</f>
        <v>-1</v>
      </c>
      <c r="GX46" s="0" t="str">
        <f aca="false">IF(OR(GT46=-1,IFERROR(INDEX(GT$2:GT$100,GU46),999)&gt;=0,IFERROR(INDEX(GV$2:GV$100,GU46),999)&gt;=0),    IF(OR(GV46=-1,IFERROR(INDEX(GT$2:GT$100,GW46),999)&gt;=0,IFERROR(INDEX(GV$2:GV$100,GW46),999)&gt;=0),      GS46,REPLACE(GS46,GV46,IFERROR(FIND(" ",GS46,GV46),999)-GV46,                   INDEX(GS$2:GS$100,GW46)                  )),     REPLACE(GS46,GT46,IFERROR(FIND(" ",GS46,GT46),999)-GT46,                   INDEX(GS$2:GS$100,GU46)                  ) )</f>
        <v/>
      </c>
      <c r="GY46" s="0" t="n">
        <f aca="false">IFERROR(FIND("f_",LOWER(GX46)),-1)</f>
        <v>-1</v>
      </c>
      <c r="GZ46" s="0" t="n">
        <f aca="false">IF(GY46=-1,-1, VALUE(MID(GX46,GY46+2, IFERROR(FIND(" ",GX46,GY46),999)-GY46-2)))</f>
        <v>-1</v>
      </c>
      <c r="HA46" s="0" t="n">
        <f aca="false">IFERROR(FIND("r_",LOWER(GX46)),-1)</f>
        <v>-1</v>
      </c>
      <c r="HB46" s="0" t="n">
        <f aca="false">IF(HA46=-1,-1, ROW(HA46)-1+VALUE(MID(GX46,HA46+2, IFERROR(FIND(" ",GX46,HA46),999)-HA46-2)))</f>
        <v>-1</v>
      </c>
      <c r="HC46" s="0" t="str">
        <f aca="false">IF(OR(GY46=-1,IFERROR(INDEX(GY$2:GY$100,GZ46),999)&gt;=0,IFERROR(INDEX(HA$2:HA$100,GZ46),999)&gt;=0),    IF(OR(HA46=-1,IFERROR(INDEX(GY$2:GY$100,HB46),999)&gt;=0,IFERROR(INDEX(HA$2:HA$100,HB46),999)&gt;=0),      GX46,REPLACE(GX46,HA46,IFERROR(FIND(" ",GX46,HA46),999)-HA46,                   INDEX(GX$2:GX$100,HB46)                  )),     REPLACE(GX46,GY46,IFERROR(FIND(" ",GX46,GY46),999)-GY46,                   INDEX(GX$2:GX$100,GZ46)                  ) )</f>
        <v/>
      </c>
      <c r="HD46" s="0" t="n">
        <f aca="false">IFERROR(FIND("f_",LOWER(HC46)),-1)</f>
        <v>-1</v>
      </c>
      <c r="HE46" s="0" t="n">
        <f aca="false">IF(HD46=-1,-1, VALUE(MID(HC46,HD46+2, IFERROR(FIND(" ",HC46,HD46),999)-HD46-2)))</f>
        <v>-1</v>
      </c>
      <c r="HF46" s="0" t="n">
        <f aca="false">IFERROR(FIND("r_",LOWER(HC46)),-1)</f>
        <v>-1</v>
      </c>
      <c r="HG46" s="0" t="n">
        <f aca="false">IF(HF46=-1,-1, ROW(HF46)-1+VALUE(MID(HC46,HF46+2, IFERROR(FIND(" ",HC46,HF46),999)-HF46-2)))</f>
        <v>-1</v>
      </c>
      <c r="HH46" s="0" t="str">
        <f aca="false">IF(OR(HD46=-1,IFERROR(INDEX(HD$2:HD$100,HE46),999)&gt;=0,IFERROR(INDEX(HF$2:HF$100,HE46),999)&gt;=0),    IF(OR(HF46=-1,IFERROR(INDEX(HD$2:HD$100,HG46),999)&gt;=0,IFERROR(INDEX(HF$2:HF$100,HG46),999)&gt;=0),      HC46,REPLACE(HC46,HF46,IFERROR(FIND(" ",HC46,HF46),999)-HF46,                   INDEX(HC$2:HC$100,HG46)                  )),     REPLACE(HC46,HD46,IFERROR(FIND(" ",HC46,HD46),999)-HD46,                   INDEX(HC$2:HC$100,HE46)                  ) )</f>
        <v/>
      </c>
      <c r="HI46" s="0" t="n">
        <f aca="false">IFERROR(FIND("f_",LOWER(HH46)),-1)</f>
        <v>-1</v>
      </c>
      <c r="HJ46" s="0" t="n">
        <f aca="false">IF(HI46=-1,-1, VALUE(MID(HH46,HI46+2, IFERROR(FIND(" ",HH46,HI46),999)-HI46-2)))</f>
        <v>-1</v>
      </c>
      <c r="HK46" s="0" t="n">
        <f aca="false">IFERROR(FIND("r_",LOWER(HH46)),-1)</f>
        <v>-1</v>
      </c>
      <c r="HL46" s="0" t="n">
        <f aca="false">IF(HK46=-1,-1, ROW(HK46)-1+VALUE(MID(HH46,HK46+2, IFERROR(FIND(" ",HH46,HK46),999)-HK46-2)))</f>
        <v>-1</v>
      </c>
      <c r="HM46" s="0" t="str">
        <f aca="false">IF(OR(HI46=-1,IFERROR(INDEX(HI$2:HI$100,HJ46),999)&gt;=0,IFERROR(INDEX(HK$2:HK$100,HJ46),999)&gt;=0),    IF(OR(HK46=-1,IFERROR(INDEX(HI$2:HI$100,HL46),999)&gt;=0,IFERROR(INDEX(HK$2:HK$100,HL46),999)&gt;=0),      HH46,REPLACE(HH46,HK46,IFERROR(FIND(" ",HH46,HK46),999)-HK46,                   INDEX(HH$2:HH$100,HL46)                  )),     REPLACE(HH46,HI46,IFERROR(FIND(" ",HH46,HI46),999)-HI46,                   INDEX(HH$2:HH$100,HJ46)                  ) )</f>
        <v/>
      </c>
      <c r="HN46" s="0" t="n">
        <f aca="false">IFERROR(FIND("f_",LOWER(HM46)),-1)</f>
        <v>-1</v>
      </c>
      <c r="HO46" s="0" t="n">
        <f aca="false">IF(HN46=-1,-1, VALUE(MID(HM46,HN46+2, IFERROR(FIND(" ",HM46,HN46),999)-HN46-2)))</f>
        <v>-1</v>
      </c>
      <c r="HP46" s="0" t="n">
        <f aca="false">IFERROR(FIND("r_",LOWER(HM46)),-1)</f>
        <v>-1</v>
      </c>
      <c r="HQ46" s="0" t="n">
        <f aca="false">IF(HP46=-1,-1, ROW(HP46)-1+VALUE(MID(HM46,HP46+2, IFERROR(FIND(" ",HM46,HP46),999)-HP46-2)))</f>
        <v>-1</v>
      </c>
      <c r="HR46" s="0" t="str">
        <f aca="false">IF(OR(HN46=-1,IFERROR(INDEX(HN$2:HN$100,HO46),999)&gt;=0,IFERROR(INDEX(HP$2:HP$100,HO46),999)&gt;=0),    IF(OR(HP46=-1,IFERROR(INDEX(HN$2:HN$100,HQ46),999)&gt;=0,IFERROR(INDEX(HP$2:HP$100,HQ46),999)&gt;=0),      HM46,REPLACE(HM46,HP46,IFERROR(FIND(" ",HM46,HP46),999)-HP46,                   INDEX(HM$2:HM$100,HQ46)                  )),     REPLACE(HM46,HN46,IFERROR(FIND(" ",HM46,HN46),999)-HN46,                   INDEX(HM$2:HM$100,HO46)                  ) )</f>
        <v/>
      </c>
      <c r="HS46" s="0" t="n">
        <f aca="false">IFERROR(FIND("f_",LOWER(HR46)),-1)</f>
        <v>-1</v>
      </c>
      <c r="HT46" s="0" t="n">
        <f aca="false">IF(HS46=-1,-1, VALUE(MID(HR46,HS46+2, IFERROR(FIND(" ",HR46,HS46),999)-HS46-2)))</f>
        <v>-1</v>
      </c>
      <c r="HU46" s="0" t="n">
        <f aca="false">IFERROR(FIND("r_",LOWER(HR46)),-1)</f>
        <v>-1</v>
      </c>
      <c r="HV46" s="0" t="n">
        <f aca="false">IF(HU46=-1,-1, ROW(HU46)-1+VALUE(MID(HR46,HU46+2, IFERROR(FIND(" ",HR46,HU46),999)-HU46-2)))</f>
        <v>-1</v>
      </c>
      <c r="HW46" s="0" t="str">
        <f aca="false">IF(OR(HS46=-1,IFERROR(INDEX(HS$2:HS$100,HT46),999)&gt;=0,IFERROR(INDEX(HU$2:HU$100,HT46),999)&gt;=0),    IF(OR(HU46=-1,IFERROR(INDEX(HS$2:HS$100,HV46),999)&gt;=0,IFERROR(INDEX(HU$2:HU$100,HV46),999)&gt;=0),      HR46,REPLACE(HR46,HU46,IFERROR(FIND(" ",HR46,HU46),999)-HU46,                   INDEX(HR$2:HR$100,HV46)                  )),     REPLACE(HR46,HS46,IFERROR(FIND(" ",HR46,HS46),999)-HS46,                   INDEX(HR$2:HR$100,HT46)                  ) )</f>
        <v/>
      </c>
      <c r="HX46" s="0" t="n">
        <f aca="false">IFERROR(FIND("f_",LOWER(HW46)),-1)</f>
        <v>-1</v>
      </c>
      <c r="HY46" s="0" t="n">
        <f aca="false">IF(HX46=-1,-1, VALUE(MID(HW46,HX46+2, IFERROR(FIND(" ",HW46,HX46),999)-HX46-2)))</f>
        <v>-1</v>
      </c>
      <c r="HZ46" s="0" t="n">
        <f aca="false">IFERROR(FIND("r_",LOWER(HW46)),-1)</f>
        <v>-1</v>
      </c>
      <c r="IA46" s="0" t="n">
        <f aca="false">IF(HZ46=-1,-1, ROW(HZ46)-1+VALUE(MID(HW46,HZ46+2, IFERROR(FIND(" ",HW46,HZ46),999)-HZ46-2)))</f>
        <v>-1</v>
      </c>
      <c r="IB46" s="0" t="str">
        <f aca="false">IF(OR(HX46=-1,IFERROR(INDEX(HX$2:HX$100,HY46),999)&gt;=0,IFERROR(INDEX(HZ$2:HZ$100,HY46),999)&gt;=0),    IF(OR(HZ46=-1,IFERROR(INDEX(HX$2:HX$100,IA46),999)&gt;=0,IFERROR(INDEX(HZ$2:HZ$100,IA46),999)&gt;=0),      HW46,REPLACE(HW46,HZ46,IFERROR(FIND(" ",HW46,HZ46),999)-HZ46,                   INDEX(HW$2:HW$100,IA46)                  )),     REPLACE(HW46,HX46,IFERROR(FIND(" ",HW46,HX46),999)-HX46,                   INDEX(HW$2:HW$100,HY46)                  ) )</f>
        <v/>
      </c>
      <c r="IC46" s="0" t="n">
        <f aca="false">IFERROR(FIND("f_",LOWER(IB46)),-1)</f>
        <v>-1</v>
      </c>
      <c r="ID46" s="0" t="n">
        <f aca="false">IF(IC46=-1,-1, VALUE(MID(IB46,IC46+2, IFERROR(FIND(" ",IB46,IC46),999)-IC46-2)))</f>
        <v>-1</v>
      </c>
      <c r="IE46" s="0" t="n">
        <f aca="false">IFERROR(FIND("r_",LOWER(IB46)),-1)</f>
        <v>-1</v>
      </c>
      <c r="IF46" s="0" t="n">
        <f aca="false">IF(IE46=-1,-1, ROW(IE46)-1+VALUE(MID(IB46,IE46+2, IFERROR(FIND(" ",IB46,IE46),999)-IE46-2)))</f>
        <v>-1</v>
      </c>
      <c r="IG46" s="0" t="str">
        <f aca="false">IF(OR(IC46=-1,IFERROR(INDEX(IC$2:IC$100,ID46),999)&gt;=0,IFERROR(INDEX(IE$2:IE$100,ID46),999)&gt;=0),    IF(OR(IE46=-1,IFERROR(INDEX(IC$2:IC$100,IF46),999)&gt;=0,IFERROR(INDEX(IE$2:IE$100,IF46),999)&gt;=0),      IB46,REPLACE(IB46,IE46,IFERROR(FIND(" ",IB46,IE46),999)-IE46,                   INDEX(IB$2:IB$100,IF46)                  )),     REPLACE(IB46,IC46,IFERROR(FIND(" ",IB46,IC46),999)-IC46,                   INDEX(IB$2:IB$100,ID46)                  ) )</f>
        <v/>
      </c>
      <c r="IH46" s="0" t="n">
        <f aca="false">IFERROR(FIND("f_",LOWER(IG46)),-1)</f>
        <v>-1</v>
      </c>
      <c r="II46" s="0" t="n">
        <f aca="false">IF(IH46=-1,-1, VALUE(MID(IG46,IH46+2, IFERROR(FIND(" ",IG46,IH46),999)-IH46-2)))</f>
        <v>-1</v>
      </c>
      <c r="IJ46" s="0" t="n">
        <f aca="false">IFERROR(FIND("r_",LOWER(IG46)),-1)</f>
        <v>-1</v>
      </c>
      <c r="IK46" s="0" t="n">
        <f aca="false">IF(IJ46=-1,-1, ROW(IJ46)-1+VALUE(MID(IG46,IJ46+2, IFERROR(FIND(" ",IG46,IJ46),999)-IJ46-2)))</f>
        <v>-1</v>
      </c>
      <c r="IL46" s="0" t="str">
        <f aca="false">IF(OR(IH46=-1,IFERROR(INDEX(IH$2:IH$100,II46),999)&gt;=0,IFERROR(INDEX(IJ$2:IJ$100,II46),999)&gt;=0),    IF(OR(IJ46=-1,IFERROR(INDEX(IH$2:IH$100,IK46),999)&gt;=0,IFERROR(INDEX(IJ$2:IJ$100,IK46),999)&gt;=0),      IG46,REPLACE(IG46,IJ46,IFERROR(FIND(" ",IG46,IJ46),999)-IJ46,                   INDEX(IG$2:IG$100,IK46)                  )),     REPLACE(IG46,IH46,IFERROR(FIND(" ",IG46,IH46),999)-IH46,                   INDEX(IG$2:IG$100,II46)                  ) )</f>
        <v/>
      </c>
      <c r="IM46" s="0" t="n">
        <f aca="false">IFERROR(FIND("f_",LOWER(IL46)),-1)</f>
        <v>-1</v>
      </c>
      <c r="IN46" s="0" t="n">
        <f aca="false">IF(IM46=-1,-1, VALUE(MID(IL46,IM46+2, IFERROR(FIND(" ",IL46,IM46),999)-IM46-2)))</f>
        <v>-1</v>
      </c>
      <c r="IO46" s="0" t="n">
        <f aca="false">IFERROR(FIND("r_",LOWER(IL46)),-1)</f>
        <v>-1</v>
      </c>
      <c r="IP46" s="0" t="n">
        <f aca="false">IF(IO46=-1,-1, ROW(IO46)-1+VALUE(MID(IL46,IO46+2, IFERROR(FIND(" ",IL46,IO46),999)-IO46-2)))</f>
        <v>-1</v>
      </c>
      <c r="IQ46" s="0" t="str">
        <f aca="false">IF(OR(IM46=-1,IFERROR(INDEX(IM$2:IM$100,IN46),999)&gt;=0,IFERROR(INDEX(IO$2:IO$100,IN46),999)&gt;=0),    IF(OR(IO46=-1,IFERROR(INDEX(IM$2:IM$100,IP46),999)&gt;=0,IFERROR(INDEX(IO$2:IO$100,IP46),999)&gt;=0),      IL46,REPLACE(IL46,IO46,IFERROR(FIND(" ",IL46,IO46),999)-IO46,                   INDEX(IL$2:IL$100,IP46)                  )),     REPLACE(IL46,IM46,IFERROR(FIND(" ",IL46,IM46),999)-IM46,                   INDEX(IL$2:IL$100,IN46)                  ) )</f>
        <v/>
      </c>
      <c r="IR46" s="0" t="n">
        <f aca="false">IFERROR(FIND("f_",LOWER(IQ46)),-1)</f>
        <v>-1</v>
      </c>
      <c r="IS46" s="0" t="n">
        <f aca="false">IF(IR46=-1,-1, VALUE(MID(IQ46,IR46+2, IFERROR(FIND(" ",IQ46,IR46),999)-IR46-2)))</f>
        <v>-1</v>
      </c>
      <c r="IT46" s="0" t="n">
        <f aca="false">IFERROR(FIND("r_",LOWER(IQ46)),-1)</f>
        <v>-1</v>
      </c>
      <c r="IU46" s="0" t="n">
        <f aca="false">IF(IT46=-1,-1, ROW(IT46)-1+VALUE(MID(IQ46,IT46+2, IFERROR(FIND(" ",IQ46,IT46),999)-IT46-2)))</f>
        <v>-1</v>
      </c>
      <c r="IV46" s="0" t="str">
        <f aca="false">IF(OR(IR46=-1,IFERROR(INDEX(IR$2:IR$100,IS46),999)&gt;=0,IFERROR(INDEX(IT$2:IT$100,IS46),999)&gt;=0),    IF(OR(IT46=-1,IFERROR(INDEX(IR$2:IR$100,IU46),999)&gt;=0,IFERROR(INDEX(IT$2:IT$100,IU46),999)&gt;=0),      IQ46,REPLACE(IQ46,IT46,IFERROR(FIND(" ",IQ46,IT46),999)-IT46,                   INDEX(IQ$2:IQ$100,IU46)                  )),     REPLACE(IQ46,IR46,IFERROR(FIND(" ",IQ46,IR46),999)-IR46,                   INDEX(IQ$2:IQ$100,IS46)                  ) )</f>
        <v/>
      </c>
      <c r="IW46" s="0" t="n">
        <f aca="false">IFERROR(FIND("f_",LOWER(IV46)),-1)</f>
        <v>-1</v>
      </c>
      <c r="IX46" s="0" t="n">
        <f aca="false">IF(IW46=-1,-1, VALUE(MID(IV46,IW46+2, IFERROR(FIND(" ",IV46,IW46),999)-IW46-2)))</f>
        <v>-1</v>
      </c>
      <c r="IY46" s="0" t="n">
        <f aca="false">IFERROR(FIND("r_",LOWER(IV46)),-1)</f>
        <v>-1</v>
      </c>
      <c r="IZ46" s="0" t="n">
        <f aca="false">IF(IY46=-1,-1, ROW(IY46)-1+VALUE(MID(IV46,IY46+2, IFERROR(FIND(" ",IV46,IY46),999)-IY46-2)))</f>
        <v>-1</v>
      </c>
      <c r="JA46" s="0" t="str">
        <f aca="false">IF(OR(IW46=-1,IFERROR(INDEX(IW$2:IW$100,IX46),999)&gt;=0,IFERROR(INDEX(IY$2:IY$100,IX46),999)&gt;=0),    IF(OR(IY46=-1,IFERROR(INDEX(IW$2:IW$100,IZ46),999)&gt;=0,IFERROR(INDEX(IY$2:IY$100,IZ46),999)&gt;=0),      IV46,REPLACE(IV46,IY46,IFERROR(FIND(" ",IV46,IY46),999)-IY46,                   INDEX(IV$2:IV$100,IZ46)                  )),     REPLACE(IV46,IW46,IFERROR(FIND(" ",IV46,IW46),999)-IW46,                   INDEX(IV$2:IV$100,IX46)                  ) )</f>
        <v/>
      </c>
      <c r="JB46" s="0" t="n">
        <f aca="false">IFERROR(FIND("f_",LOWER(JA46)),-1)</f>
        <v>-1</v>
      </c>
      <c r="JC46" s="0" t="n">
        <f aca="false">IF(JB46=-1,-1, VALUE(MID(JA46,JB46+2, IFERROR(FIND(" ",JA46,JB46),999)-JB46-2)))</f>
        <v>-1</v>
      </c>
      <c r="JD46" s="0" t="n">
        <f aca="false">IFERROR(FIND("r_",LOWER(JA46)),-1)</f>
        <v>-1</v>
      </c>
      <c r="JE46" s="0" t="n">
        <f aca="false">IF(JD46=-1,-1, ROW(JD46)-1+VALUE(MID(JA46,JD46+2, IFERROR(FIND(" ",JA46,JD46),999)-JD46-2)))</f>
        <v>-1</v>
      </c>
      <c r="JF46" s="0" t="str">
        <f aca="false">IF(OR(JB46=-1,IFERROR(INDEX(JB$2:JB$100,JC46),999)&gt;=0,IFERROR(INDEX(JD$2:JD$100,JC46),999)&gt;=0),    IF(OR(JD46=-1,IFERROR(INDEX(JB$2:JB$100,JE46),999)&gt;=0,IFERROR(INDEX(JD$2:JD$100,JE46),999)&gt;=0),      JA46,REPLACE(JA46,JD46,IFERROR(FIND(" ",JA46,JD46),999)-JD46,                   INDEX(JA$2:JA$100,JE46)                  )),     REPLACE(JA46,JB46,IFERROR(FIND(" ",JA46,JB46),999)-JB46,                   INDEX(JA$2:JA$100,JC46)                  ) )</f>
        <v/>
      </c>
      <c r="JG46" s="0" t="n">
        <f aca="false">IFERROR(FIND("f_",LOWER(JF46)),-1)</f>
        <v>-1</v>
      </c>
      <c r="JH46" s="0" t="n">
        <f aca="false">IF(JG46=-1,-1, VALUE(MID(JF46,JG46+2, IFERROR(FIND(" ",JF46,JG46),999)-JG46-2)))</f>
        <v>-1</v>
      </c>
      <c r="JI46" s="0" t="n">
        <f aca="false">IFERROR(FIND("r_",LOWER(JF46)),-1)</f>
        <v>-1</v>
      </c>
      <c r="JJ46" s="0" t="n">
        <f aca="false">IF(JI46=-1,-1, ROW(JI46)-1+VALUE(MID(JF46,JI46+2, IFERROR(FIND(" ",JF46,JI46),999)-JI46-2)))</f>
        <v>-1</v>
      </c>
      <c r="JK46" s="0" t="str">
        <f aca="false">IF(OR(JG46=-1,IFERROR(INDEX(JG$2:JG$100,JH46),999)&gt;=0,IFERROR(INDEX(JI$2:JI$100,JH46),999)&gt;=0),    IF(OR(JI46=-1,IFERROR(INDEX(JG$2:JG$100,JJ46),999)&gt;=0,IFERROR(INDEX(JI$2:JI$100,JJ46),999)&gt;=0),      JF46,REPLACE(JF46,JI46,IFERROR(FIND(" ",JF46,JI46),999)-JI46,                   INDEX(JF$2:JF$100,JJ46)                  )),     REPLACE(JF46,JG46,IFERROR(FIND(" ",JF46,JG46),999)-JG46,                   INDEX(JF$2:JF$100,JH46)                  ) )</f>
        <v/>
      </c>
      <c r="JL46" s="0" t="n">
        <f aca="false">IFERROR(FIND("f_",LOWER(JK46)),-1)</f>
        <v>-1</v>
      </c>
      <c r="JM46" s="0" t="n">
        <f aca="false">IF(JL46=-1,-1, VALUE(MID(JK46,JL46+2, IFERROR(FIND(" ",JK46,JL46),999)-JL46-2)))</f>
        <v>-1</v>
      </c>
      <c r="JN46" s="0" t="n">
        <f aca="false">IFERROR(FIND("r_",LOWER(JK46)),-1)</f>
        <v>-1</v>
      </c>
      <c r="JO46" s="0" t="n">
        <f aca="false">IF(JN46=-1,-1, ROW(JN46)-1+VALUE(MID(JK46,JN46+2, IFERROR(FIND(" ",JK46,JN46),999)-JN46-2)))</f>
        <v>-1</v>
      </c>
      <c r="JP46" s="0" t="str">
        <f aca="false">IF(OR(JL46=-1,IFERROR(INDEX(JL$2:JL$100,JM46),999)&gt;=0,IFERROR(INDEX(JN$2:JN$100,JM46),999)&gt;=0),    IF(OR(JN46=-1,IFERROR(INDEX(JL$2:JL$100,JO46),999)&gt;=0,IFERROR(INDEX(JN$2:JN$100,JO46),999)&gt;=0),      JK46,REPLACE(JK46,JN46,IFERROR(FIND(" ",JK46,JN46),999)-JN46,                   INDEX(JK$2:JK$100,JO46)                  )),     REPLACE(JK46,JL46,IFERROR(FIND(" ",JK46,JL46),999)-JL46,                   INDEX(JK$2:JK$100,JM46)                  ) )</f>
        <v/>
      </c>
      <c r="JQ46" s="0" t="n">
        <f aca="false">IFERROR(FIND("f_",LOWER(JP46)),-1)</f>
        <v>-1</v>
      </c>
      <c r="JR46" s="0" t="n">
        <f aca="false">IF(JQ46=-1,-1, VALUE(MID(JP46,JQ46+2, IFERROR(FIND(" ",JP46,JQ46),999)-JQ46-2)))</f>
        <v>-1</v>
      </c>
      <c r="JS46" s="0" t="n">
        <f aca="false">IFERROR(FIND("r_",LOWER(JP46)),-1)</f>
        <v>-1</v>
      </c>
      <c r="JT46" s="0" t="n">
        <f aca="false">IF(JS46=-1,-1, ROW(JS46)-1+VALUE(MID(JP46,JS46+2, IFERROR(FIND(" ",JP46,JS46),999)-JS46-2)))</f>
        <v>-1</v>
      </c>
      <c r="JU46" s="0" t="str">
        <f aca="false">IF(OR(JQ46=-1,IFERROR(INDEX(JQ$2:JQ$100,JR46),999)&gt;=0,IFERROR(INDEX(JS$2:JS$100,JR46),999)&gt;=0),    IF(OR(JS46=-1,IFERROR(INDEX(JQ$2:JQ$100,JT46),999)&gt;=0,IFERROR(INDEX(JS$2:JS$100,JT46),999)&gt;=0),      JP46,REPLACE(JP46,JS46,IFERROR(FIND(" ",JP46,JS46),999)-JS46,                   INDEX(JP$2:JP$100,JT46)                  )),     REPLACE(JP46,JQ46,IFERROR(FIND(" ",JP46,JQ46),999)-JQ46,                   INDEX(JP$2:JP$100,JR46)                  ) )</f>
        <v/>
      </c>
      <c r="JV46" s="0" t="n">
        <f aca="false">IFERROR(FIND("f_",LOWER(JU46)),-1)</f>
        <v>-1</v>
      </c>
      <c r="JW46" s="0" t="n">
        <f aca="false">IF(JV46=-1,-1, VALUE(MID(JU46,JV46+2, IFERROR(FIND(" ",JU46,JV46),999)-JV46-2)))</f>
        <v>-1</v>
      </c>
      <c r="JX46" s="0" t="n">
        <f aca="false">IFERROR(FIND("r_",LOWER(JU46)),-1)</f>
        <v>-1</v>
      </c>
      <c r="JY46" s="0" t="n">
        <f aca="false">IF(JX46=-1,-1, ROW(JX46)-1+VALUE(MID(JU46,JX46+2, IFERROR(FIND(" ",JU46,JX46),999)-JX46-2)))</f>
        <v>-1</v>
      </c>
      <c r="JZ46" s="0" t="str">
        <f aca="false">IF(OR(JV46=-1,IFERROR(INDEX(JV$2:JV$100,JW46),999)&gt;=0,IFERROR(INDEX(JX$2:JX$100,JW46),999)&gt;=0),    IF(OR(JX46=-1,IFERROR(INDEX(JV$2:JV$100,JY46),999)&gt;=0,IFERROR(INDEX(JX$2:JX$100,JY46),999)&gt;=0),      JU46,REPLACE(JU46,JX46,IFERROR(FIND(" ",JU46,JX46),999)-JX46,                   INDEX(JU$2:JU$100,JY46)                  )),     REPLACE(JU46,JV46,IFERROR(FIND(" ",JU46,JV46),999)-JV46,                   INDEX(JU$2:JU$100,JW46)                  ) )</f>
        <v/>
      </c>
      <c r="KA46" s="0" t="n">
        <f aca="false">IFERROR(FIND("f_",LOWER(JZ46)),-1)</f>
        <v>-1</v>
      </c>
      <c r="KB46" s="0" t="n">
        <f aca="false">IF(KA46=-1,-1, VALUE(MID(JZ46,KA46+2, IFERROR(FIND(" ",JZ46,KA46),999)-KA46-2)))</f>
        <v>-1</v>
      </c>
      <c r="KC46" s="0" t="n">
        <f aca="false">IFERROR(FIND("r_",LOWER(JZ46)),-1)</f>
        <v>-1</v>
      </c>
      <c r="KD46" s="0" t="n">
        <f aca="false">IF(KC46=-1,-1, ROW(KC46)-1+VALUE(MID(JZ46,KC46+2, IFERROR(FIND(" ",JZ46,KC46),999)-KC46-2)))</f>
        <v>-1</v>
      </c>
      <c r="KE46" s="0" t="str">
        <f aca="false">IF(OR(KA46=-1,IFERROR(INDEX(KA$2:KA$100,KB46),999)&gt;=0,IFERROR(INDEX(KC$2:KC$100,KB46),999)&gt;=0),    IF(OR(KC46=-1,IFERROR(INDEX(KA$2:KA$100,KD46),999)&gt;=0,IFERROR(INDEX(KC$2:KC$100,KD46),999)&gt;=0),      JZ46,REPLACE(JZ46,KC46,IFERROR(FIND(" ",JZ46,KC46),999)-KC46,                   INDEX(JZ$2:JZ$100,KD46)                  )),     REPLACE(JZ46,KA46,IFERROR(FIND(" ",JZ46,KA46),999)-KA46,                   INDEX(JZ$2:JZ$100,KB46)                  ) )</f>
        <v/>
      </c>
      <c r="KF46" s="0" t="n">
        <f aca="false">IFERROR(FIND("f_",LOWER(KE46)),-1)</f>
        <v>-1</v>
      </c>
      <c r="KG46" s="0" t="n">
        <f aca="false">IF(KF46=-1,-1, VALUE(MID(KE46,KF46+2, IFERROR(FIND(" ",KE46,KF46),999)-KF46-2)))</f>
        <v>-1</v>
      </c>
      <c r="KH46" s="0" t="n">
        <f aca="false">IFERROR(FIND("r_",LOWER(KE46)),-1)</f>
        <v>-1</v>
      </c>
      <c r="KI46" s="0" t="n">
        <f aca="false">IF(KH46=-1,-1, ROW(KH46)-1+VALUE(MID(KE46,KH46+2, IFERROR(FIND(" ",KE46,KH46),999)-KH46-2)))</f>
        <v>-1</v>
      </c>
      <c r="KJ46" s="0" t="str">
        <f aca="false">IF(OR(KF46=-1,IFERROR(INDEX(KF$2:KF$100,KG46),999)&gt;=0,IFERROR(INDEX(KH$2:KH$100,KG46),999)&gt;=0),    IF(OR(KH46=-1,IFERROR(INDEX(KF$2:KF$100,KI46),999)&gt;=0,IFERROR(INDEX(KH$2:KH$100,KI46),999)&gt;=0),      KE46,REPLACE(KE46,KH46,IFERROR(FIND(" ",KE46,KH46),999)-KH46,                   INDEX(KE$2:KE$100,KI46)                  )),     REPLACE(KE46,KF46,IFERROR(FIND(" ",KE46,KF46),999)-KF46,                   INDEX(KE$2:KE$100,KG46)                  ) )</f>
        <v/>
      </c>
      <c r="KK46" s="0" t="n">
        <f aca="false">IFERROR(FIND("f_",LOWER(KJ46)),-1)</f>
        <v>-1</v>
      </c>
      <c r="KL46" s="0" t="n">
        <f aca="false">IF(KK46=-1,-1, VALUE(MID(KJ46,KK46+2, IFERROR(FIND(" ",KJ46,KK46),999)-KK46-2)))</f>
        <v>-1</v>
      </c>
      <c r="KM46" s="0" t="n">
        <f aca="false">IFERROR(FIND("r_",LOWER(KJ46)),-1)</f>
        <v>-1</v>
      </c>
      <c r="KN46" s="0" t="n">
        <f aca="false">IF(KM46=-1,-1, ROW(KM46)-1+VALUE(MID(KJ46,KM46+2, IFERROR(FIND(" ",KJ46,KM46),999)-KM46-2)))</f>
        <v>-1</v>
      </c>
      <c r="KO46" s="0" t="str">
        <f aca="false">IF(OR(KK46=-1,IFERROR(INDEX(KK$2:KK$100,KL46),999)&gt;=0,IFERROR(INDEX(KM$2:KM$100,KL46),999)&gt;=0),    IF(OR(KM46=-1,IFERROR(INDEX(KK$2:KK$100,KN46),999)&gt;=0,IFERROR(INDEX(KM$2:KM$100,KN46),999)&gt;=0),      KJ46,REPLACE(KJ46,KM46,IFERROR(FIND(" ",KJ46,KM46),999)-KM46,                   INDEX(KJ$2:KJ$100,KN46)                  )),     REPLACE(KJ46,KK46,IFERROR(FIND(" ",KJ46,KK46),999)-KK46,                   INDEX(KJ$2:KJ$100,KL46)                  ) )</f>
        <v/>
      </c>
      <c r="KP46" s="0" t="n">
        <f aca="false">IFERROR(FIND("f_",LOWER(KO46)),-1)</f>
        <v>-1</v>
      </c>
      <c r="KQ46" s="0" t="n">
        <f aca="false">IF(KP46=-1,-1, VALUE(MID(KO46,KP46+2, IFERROR(FIND(" ",KO46,KP46),999)-KP46-2)))</f>
        <v>-1</v>
      </c>
      <c r="KR46" s="0" t="n">
        <f aca="false">IFERROR(FIND("r_",LOWER(KO46)),-1)</f>
        <v>-1</v>
      </c>
      <c r="KS46" s="0" t="n">
        <f aca="false">IF(KR46=-1,-1, ROW(KR46)-1+VALUE(MID(KO46,KR46+2, IFERROR(FIND(" ",KO46,KR46),999)-KR46-2)))</f>
        <v>-1</v>
      </c>
      <c r="KT46" s="0" t="str">
        <f aca="false">IF(OR(KP46=-1,IFERROR(INDEX(KP$2:KP$100,KQ46),999)&gt;=0,IFERROR(INDEX(KR$2:KR$100,KQ46),999)&gt;=0),    IF(OR(KR46=-1,IFERROR(INDEX(KP$2:KP$100,KS46),999)&gt;=0,IFERROR(INDEX(KR$2:KR$100,KS46),999)&gt;=0),      KO46,REPLACE(KO46,KR46,IFERROR(FIND(" ",KO46,KR46),999)-KR46,                   INDEX(KO$2:KO$100,KS46)                  )),     REPLACE(KO46,KP46,IFERROR(FIND(" ",KO46,KP46),999)-KP46,                   INDEX(KO$2:KO$100,KQ46)                  ) )</f>
        <v/>
      </c>
      <c r="KU46" s="0" t="n">
        <f aca="false">IFERROR(FIND("f_",LOWER(KT46)),-1)</f>
        <v>-1</v>
      </c>
      <c r="KV46" s="0" t="n">
        <f aca="false">IF(KU46=-1,-1, VALUE(MID(KT46,KU46+2, IFERROR(FIND(" ",KT46,KU46),999)-KU46-2)))</f>
        <v>-1</v>
      </c>
      <c r="KW46" s="0" t="n">
        <f aca="false">IFERROR(FIND("r_",LOWER(KT46)),-1)</f>
        <v>-1</v>
      </c>
      <c r="KX46" s="0" t="n">
        <f aca="false">IF(KW46=-1,-1, ROW(KW46)-1+VALUE(MID(KT46,KW46+2, IFERROR(FIND(" ",KT46,KW46),999)-KW46-2)))</f>
        <v>-1</v>
      </c>
      <c r="KY46" s="0" t="str">
        <f aca="false">IF(OR(KU46=-1,IFERROR(INDEX(KU$2:KU$100,KV46),999)&gt;=0,IFERROR(INDEX(KW$2:KW$100,KV46),999)&gt;=0),    IF(OR(KW46=-1,IFERROR(INDEX(KU$2:KU$100,KX46),999)&gt;=0,IFERROR(INDEX(KW$2:KW$100,KX46),999)&gt;=0),      KT46,REPLACE(KT46,KW46,IFERROR(FIND(" ",KT46,KW46),999)-KW46,                   INDEX(KT$2:KT$100,KX46)                  )),     REPLACE(KT46,KU46,IFERROR(FIND(" ",KT46,KU46),999)-KU46,                   INDEX(KT$2:KT$100,KV46)                  ) )</f>
        <v/>
      </c>
    </row>
    <row r="47" customFormat="false" ht="13.8" hidden="false" customHeight="false" outlineLevel="0" collapsed="false">
      <c r="D47" s="1"/>
      <c r="I47" s="0" t="str">
        <f aca="false">KY47</f>
        <v/>
      </c>
      <c r="L47" s="0" t="e">
        <f aca="false">VLOOKUP($D47,Relgebra!$A:$E,5,0)</f>
        <v>#N/A</v>
      </c>
      <c r="M47" s="0" t="e">
        <f aca="false">SUBSTITUTE(SUBSTITUTE(L47,"parm1",E47),"parm2",F47)</f>
        <v>#N/A</v>
      </c>
      <c r="N47" s="0" t="str">
        <f aca="false">IFERROR(VLOOKUP(ROW($A46),$G$2:$M$100,COLUMN(M46)-COLUMN(G46)+1,0),"")</f>
        <v/>
      </c>
      <c r="P47" s="0" t="str">
        <f aca="false">N47</f>
        <v/>
      </c>
      <c r="Q47" s="0" t="n">
        <f aca="false">IFERROR(FIND("f_",LOWER(P47)),-1)</f>
        <v>-1</v>
      </c>
      <c r="R47" s="0" t="n">
        <f aca="false">IF(Q47=-1,-1, VALUE(MID(P47,Q47+2, IFERROR(FIND(" ",P47,Q47),999)-Q47-2)))</f>
        <v>-1</v>
      </c>
      <c r="S47" s="0" t="n">
        <f aca="false">IFERROR(FIND("r_",LOWER(P47)),-1)</f>
        <v>-1</v>
      </c>
      <c r="T47" s="0" t="n">
        <f aca="false">IF(S47=-1,-1, ROW(S47)-1+VALUE(MID(P47,S47+2, IFERROR(FIND(" ",P47,S47),999)-S47-2)))</f>
        <v>-1</v>
      </c>
      <c r="U47" s="0" t="str">
        <f aca="false">IF(OR(Q47=-1,IFERROR(INDEX(Q$2:Q$100,R47),999)&gt;=0,IFERROR(INDEX(S$2:S$100,R47),999)&gt;=0),    IF(OR(S47=-1,IFERROR(INDEX(Q$2:Q$100,T47),999)&gt;=0,IFERROR(INDEX(S$2:S$100,T47),999)&gt;=0),      P47,REPLACE(P47,S47,IFERROR(FIND(" ",P47,S47),999)-S47,                   INDEX(P$2:P$100,T47)                  )),     REPLACE(P47,Q47,IFERROR(FIND(" ",P47,Q47),999)-Q47,                   INDEX(P$2:P$100,R47)                  ) )</f>
        <v/>
      </c>
      <c r="V47" s="0" t="n">
        <f aca="false">IFERROR(FIND("f_",LOWER(U47)),-1)</f>
        <v>-1</v>
      </c>
      <c r="W47" s="0" t="n">
        <f aca="false">IF(V47=-1,-1, VALUE(MID(U47,V47+2, IFERROR(FIND(" ",U47,V47),999)-V47-2)))</f>
        <v>-1</v>
      </c>
      <c r="X47" s="0" t="n">
        <f aca="false">IFERROR(FIND("r_",LOWER(U47)),-1)</f>
        <v>-1</v>
      </c>
      <c r="Y47" s="0" t="n">
        <f aca="false">IF(X47=-1,-1, ROW(X47)-1+VALUE(MID(U47,X47+2, IFERROR(FIND(" ",U47,X47),999)-X47-2)))</f>
        <v>-1</v>
      </c>
      <c r="Z47" s="0" t="str">
        <f aca="false">IF(OR(V47=-1,IFERROR(INDEX(V$2:V$100,W47),999)&gt;=0,IFERROR(INDEX(X$2:X$100,W47),999)&gt;=0),    IF(OR(X47=-1,IFERROR(INDEX(V$2:V$100,Y47),999)&gt;=0,IFERROR(INDEX(X$2:X$100,Y47),999)&gt;=0),      U47,REPLACE(U47,X47,IFERROR(FIND(" ",U47,X47),999)-X47,                   INDEX(U$2:U$100,Y47)                  )),     REPLACE(U47,V47,IFERROR(FIND(" ",U47,V47),999)-V47,                   INDEX(U$2:U$100,W47)                  ) )</f>
        <v/>
      </c>
      <c r="AA47" s="0" t="n">
        <f aca="false">IFERROR(FIND("f_",LOWER(Z47)),-1)</f>
        <v>-1</v>
      </c>
      <c r="AB47" s="0" t="n">
        <f aca="false">IF(AA47=-1,-1, VALUE(MID(Z47,AA47+2, IFERROR(FIND(" ",Z47,AA47),999)-AA47-2)))</f>
        <v>-1</v>
      </c>
      <c r="AC47" s="0" t="n">
        <f aca="false">IFERROR(FIND("r_",LOWER(Z47)),-1)</f>
        <v>-1</v>
      </c>
      <c r="AD47" s="0" t="n">
        <f aca="false">IF(AC47=-1,-1, ROW(AC47)-1+VALUE(MID(Z47,AC47+2, IFERROR(FIND(" ",Z47,AC47),999)-AC47-2)))</f>
        <v>-1</v>
      </c>
      <c r="AE47" s="0" t="str">
        <f aca="false">IF(OR(AA47=-1,IFERROR(INDEX(AA$2:AA$100,AB47),999)&gt;=0,IFERROR(INDEX(AC$2:AC$100,AB47),999)&gt;=0),    IF(OR(AC47=-1,IFERROR(INDEX(AA$2:AA$100,AD47),999)&gt;=0,IFERROR(INDEX(AC$2:AC$100,AD47),999)&gt;=0),      Z47,REPLACE(Z47,AC47,IFERROR(FIND(" ",Z47,AC47),999)-AC47,                   INDEX(Z$2:Z$100,AD47)                  )),     REPLACE(Z47,AA47,IFERROR(FIND(" ",Z47,AA47),999)-AA47,                   INDEX(Z$2:Z$100,AB47)                  ) )</f>
        <v/>
      </c>
      <c r="AF47" s="0" t="n">
        <f aca="false">IFERROR(FIND("f_",LOWER(AE47)),-1)</f>
        <v>-1</v>
      </c>
      <c r="AG47" s="0" t="n">
        <f aca="false">IF(AF47=-1,-1, VALUE(MID(AE47,AF47+2, IFERROR(FIND(" ",AE47,AF47),999)-AF47-2)))</f>
        <v>-1</v>
      </c>
      <c r="AH47" s="0" t="n">
        <f aca="false">IFERROR(FIND("r_",LOWER(AE47)),-1)</f>
        <v>-1</v>
      </c>
      <c r="AI47" s="0" t="n">
        <f aca="false">IF(AH47=-1,-1, ROW(AH47)-1+VALUE(MID(AE47,AH47+2, IFERROR(FIND(" ",AE47,AH47),999)-AH47-2)))</f>
        <v>-1</v>
      </c>
      <c r="AJ47" s="0" t="str">
        <f aca="false">IF(OR(AF47=-1,IFERROR(INDEX(AF$2:AF$100,AG47),999)&gt;=0,IFERROR(INDEX(AH$2:AH$100,AG47),999)&gt;=0),    IF(OR(AH47=-1,IFERROR(INDEX(AF$2:AF$100,AI47),999)&gt;=0,IFERROR(INDEX(AH$2:AH$100,AI47),999)&gt;=0),      AE47,REPLACE(AE47,AH47,IFERROR(FIND(" ",AE47,AH47),999)-AH47,                   INDEX(AE$2:AE$100,AI47)                  )),     REPLACE(AE47,AF47,IFERROR(FIND(" ",AE47,AF47),999)-AF47,                   INDEX(AE$2:AE$100,AG47)                  ) )</f>
        <v/>
      </c>
      <c r="AK47" s="0" t="n">
        <f aca="false">IFERROR(FIND("f_",LOWER(AJ47)),-1)</f>
        <v>-1</v>
      </c>
      <c r="AL47" s="0" t="n">
        <f aca="false">IF(AK47=-1,-1, VALUE(MID(AJ47,AK47+2, IFERROR(FIND(" ",AJ47,AK47),999)-AK47-2)))</f>
        <v>-1</v>
      </c>
      <c r="AM47" s="0" t="n">
        <f aca="false">IFERROR(FIND("r_",LOWER(AJ47)),-1)</f>
        <v>-1</v>
      </c>
      <c r="AN47" s="0" t="n">
        <f aca="false">IF(AM47=-1,-1, ROW(AM47)-1+VALUE(MID(AJ47,AM47+2, IFERROR(FIND(" ",AJ47,AM47),999)-AM47-2)))</f>
        <v>-1</v>
      </c>
      <c r="AO47" s="0" t="str">
        <f aca="false">IF(OR(AK47=-1,IFERROR(INDEX(AK$2:AK$100,AL47),999)&gt;=0,IFERROR(INDEX(AM$2:AM$100,AL47),999)&gt;=0),    IF(OR(AM47=-1,IFERROR(INDEX(AK$2:AK$100,AN47),999)&gt;=0,IFERROR(INDEX(AM$2:AM$100,AN47),999)&gt;=0),      AJ47,REPLACE(AJ47,AM47,IFERROR(FIND(" ",AJ47,AM47),999)-AM47,                   INDEX(AJ$2:AJ$100,AN47)                  )),     REPLACE(AJ47,AK47,IFERROR(FIND(" ",AJ47,AK47),999)-AK47,                   INDEX(AJ$2:AJ$100,AL47)                  ) )</f>
        <v/>
      </c>
      <c r="AP47" s="0" t="n">
        <f aca="false">IFERROR(FIND("f_",LOWER(AO47)),-1)</f>
        <v>-1</v>
      </c>
      <c r="AQ47" s="0" t="n">
        <f aca="false">IF(AP47=-1,-1, VALUE(MID(AO47,AP47+2, IFERROR(FIND(" ",AO47,AP47),999)-AP47-2)))</f>
        <v>-1</v>
      </c>
      <c r="AR47" s="0" t="n">
        <f aca="false">IFERROR(FIND("r_",LOWER(AO47)),-1)</f>
        <v>-1</v>
      </c>
      <c r="AS47" s="0" t="n">
        <f aca="false">IF(AR47=-1,-1, ROW(AR47)-1+VALUE(MID(AO47,AR47+2, IFERROR(FIND(" ",AO47,AR47),999)-AR47-2)))</f>
        <v>-1</v>
      </c>
      <c r="AT47" s="0" t="str">
        <f aca="false">IF(OR(AP47=-1,IFERROR(INDEX(AP$2:AP$100,AQ47),999)&gt;=0,IFERROR(INDEX(AR$2:AR$100,AQ47),999)&gt;=0),    IF(OR(AR47=-1,IFERROR(INDEX(AP$2:AP$100,AS47),999)&gt;=0,IFERROR(INDEX(AR$2:AR$100,AS47),999)&gt;=0),      AO47,REPLACE(AO47,AR47,IFERROR(FIND(" ",AO47,AR47),999)-AR47,                   INDEX(AO$2:AO$100,AS47)                  )),     REPLACE(AO47,AP47,IFERROR(FIND(" ",AO47,AP47),999)-AP47,                   INDEX(AO$2:AO$100,AQ47)                  ) )</f>
        <v/>
      </c>
      <c r="AU47" s="0" t="n">
        <f aca="false">IFERROR(FIND("f_",LOWER(AT47)),-1)</f>
        <v>-1</v>
      </c>
      <c r="AV47" s="0" t="n">
        <f aca="false">IF(AU47=-1,-1, VALUE(MID(AT47,AU47+2, IFERROR(FIND(" ",AT47,AU47),999)-AU47-2)))</f>
        <v>-1</v>
      </c>
      <c r="AW47" s="0" t="n">
        <f aca="false">IFERROR(FIND("r_",LOWER(AT47)),-1)</f>
        <v>-1</v>
      </c>
      <c r="AX47" s="0" t="n">
        <f aca="false">IF(AW47=-1,-1, ROW(AW47)-1+VALUE(MID(AT47,AW47+2, IFERROR(FIND(" ",AT47,AW47),999)-AW47-2)))</f>
        <v>-1</v>
      </c>
      <c r="AY47" s="0" t="str">
        <f aca="false">IF(OR(AU47=-1,IFERROR(INDEX(AU$2:AU$100,AV47),999)&gt;=0,IFERROR(INDEX(AW$2:AW$100,AV47),999)&gt;=0),    IF(OR(AW47=-1,IFERROR(INDEX(AU$2:AU$100,AX47),999)&gt;=0,IFERROR(INDEX(AW$2:AW$100,AX47),999)&gt;=0),      AT47,REPLACE(AT47,AW47,IFERROR(FIND(" ",AT47,AW47),999)-AW47,                   INDEX(AT$2:AT$100,AX47)                  )),     REPLACE(AT47,AU47,IFERROR(FIND(" ",AT47,AU47),999)-AU47,                   INDEX(AT$2:AT$100,AV47)                  ) )</f>
        <v/>
      </c>
      <c r="AZ47" s="0" t="n">
        <f aca="false">IFERROR(FIND("f_",LOWER(AY47)),-1)</f>
        <v>-1</v>
      </c>
      <c r="BA47" s="0" t="n">
        <f aca="false">IF(AZ47=-1,-1, VALUE(MID(AY47,AZ47+2, IFERROR(FIND(" ",AY47,AZ47),999)-AZ47-2)))</f>
        <v>-1</v>
      </c>
      <c r="BB47" s="0" t="n">
        <f aca="false">IFERROR(FIND("r_",LOWER(AY47)),-1)</f>
        <v>-1</v>
      </c>
      <c r="BC47" s="0" t="n">
        <f aca="false">IF(BB47=-1,-1, ROW(BB47)-1+VALUE(MID(AY47,BB47+2, IFERROR(FIND(" ",AY47,BB47),999)-BB47-2)))</f>
        <v>-1</v>
      </c>
      <c r="BD47" s="0" t="str">
        <f aca="false">IF(OR(AZ47=-1,IFERROR(INDEX(AZ$2:AZ$100,BA47),999)&gt;=0,IFERROR(INDEX(BB$2:BB$100,BA47),999)&gt;=0),    IF(OR(BB47=-1,IFERROR(INDEX(AZ$2:AZ$100,BC47),999)&gt;=0,IFERROR(INDEX(BB$2:BB$100,BC47),999)&gt;=0),      AY47,REPLACE(AY47,BB47,IFERROR(FIND(" ",AY47,BB47),999)-BB47,                   INDEX(AY$2:AY$100,BC47)                  )),     REPLACE(AY47,AZ47,IFERROR(FIND(" ",AY47,AZ47),999)-AZ47,                   INDEX(AY$2:AY$100,BA47)                  ) )</f>
        <v/>
      </c>
      <c r="BE47" s="0" t="n">
        <f aca="false">IFERROR(FIND("f_",LOWER(BD47)),-1)</f>
        <v>-1</v>
      </c>
      <c r="BF47" s="0" t="n">
        <f aca="false">IF(BE47=-1,-1, VALUE(MID(BD47,BE47+2, IFERROR(FIND(" ",BD47,BE47),999)-BE47-2)))</f>
        <v>-1</v>
      </c>
      <c r="BG47" s="0" t="n">
        <f aca="false">IFERROR(FIND("r_",LOWER(BD47)),-1)</f>
        <v>-1</v>
      </c>
      <c r="BH47" s="0" t="n">
        <f aca="false">IF(BG47=-1,-1, ROW(BG47)-1+VALUE(MID(BD47,BG47+2, IFERROR(FIND(" ",BD47,BG47),999)-BG47-2)))</f>
        <v>-1</v>
      </c>
      <c r="BI47" s="0" t="str">
        <f aca="false">IF(OR(BE47=-1,IFERROR(INDEX(BE$2:BE$100,BF47),999)&gt;=0,IFERROR(INDEX(BG$2:BG$100,BF47),999)&gt;=0),    IF(OR(BG47=-1,IFERROR(INDEX(BE$2:BE$100,BH47),999)&gt;=0,IFERROR(INDEX(BG$2:BG$100,BH47),999)&gt;=0),      BD47,REPLACE(BD47,BG47,IFERROR(FIND(" ",BD47,BG47),999)-BG47,                   INDEX(BD$2:BD$100,BH47)                  )),     REPLACE(BD47,BE47,IFERROR(FIND(" ",BD47,BE47),999)-BE47,                   INDEX(BD$2:BD$100,BF47)                  ) )</f>
        <v/>
      </c>
      <c r="BJ47" s="0" t="n">
        <f aca="false">IFERROR(FIND("f_",LOWER(BI47)),-1)</f>
        <v>-1</v>
      </c>
      <c r="BK47" s="0" t="n">
        <f aca="false">IF(BJ47=-1,-1, VALUE(MID(BI47,BJ47+2, IFERROR(FIND(" ",BI47,BJ47),999)-BJ47-2)))</f>
        <v>-1</v>
      </c>
      <c r="BL47" s="0" t="n">
        <f aca="false">IFERROR(FIND("r_",LOWER(BI47)),-1)</f>
        <v>-1</v>
      </c>
      <c r="BM47" s="0" t="n">
        <f aca="false">IF(BL47=-1,-1, ROW(BL47)-1+VALUE(MID(BI47,BL47+2, IFERROR(FIND(" ",BI47,BL47),999)-BL47-2)))</f>
        <v>-1</v>
      </c>
      <c r="BN47" s="0" t="str">
        <f aca="false">IF(OR(BJ47=-1,IFERROR(INDEX(BJ$2:BJ$100,BK47),999)&gt;=0,IFERROR(INDEX(BL$2:BL$100,BK47),999)&gt;=0),    IF(OR(BL47=-1,IFERROR(INDEX(BJ$2:BJ$100,BM47),999)&gt;=0,IFERROR(INDEX(BL$2:BL$100,BM47),999)&gt;=0),      BI47,REPLACE(BI47,BL47,IFERROR(FIND(" ",BI47,BL47),999)-BL47,                   INDEX(BI$2:BI$100,BM47)                  )),     REPLACE(BI47,BJ47,IFERROR(FIND(" ",BI47,BJ47),999)-BJ47,                   INDEX(BI$2:BI$100,BK47)                  ) )</f>
        <v/>
      </c>
      <c r="BO47" s="0" t="n">
        <f aca="false">IFERROR(FIND("f_",LOWER(BN47)),-1)</f>
        <v>-1</v>
      </c>
      <c r="BP47" s="0" t="n">
        <f aca="false">IF(BO47=-1,-1, VALUE(MID(BN47,BO47+2, IFERROR(FIND(" ",BN47,BO47),999)-BO47-2)))</f>
        <v>-1</v>
      </c>
      <c r="BQ47" s="0" t="n">
        <f aca="false">IFERROR(FIND("r_",LOWER(BN47)),-1)</f>
        <v>-1</v>
      </c>
      <c r="BR47" s="0" t="n">
        <f aca="false">IF(BQ47=-1,-1, ROW(BQ47)-1+VALUE(MID(BN47,BQ47+2, IFERROR(FIND(" ",BN47,BQ47),999)-BQ47-2)))</f>
        <v>-1</v>
      </c>
      <c r="BS47" s="0" t="str">
        <f aca="false">IF(OR(BO47=-1,IFERROR(INDEX(BO$2:BO$100,BP47),999)&gt;=0,IFERROR(INDEX(BQ$2:BQ$100,BP47),999)&gt;=0),    IF(OR(BQ47=-1,IFERROR(INDEX(BO$2:BO$100,BR47),999)&gt;=0,IFERROR(INDEX(BQ$2:BQ$100,BR47),999)&gt;=0),      BN47,REPLACE(BN47,BQ47,IFERROR(FIND(" ",BN47,BQ47),999)-BQ47,                   INDEX(BN$2:BN$100,BR47)                  )),     REPLACE(BN47,BO47,IFERROR(FIND(" ",BN47,BO47),999)-BO47,                   INDEX(BN$2:BN$100,BP47)                  ) )</f>
        <v/>
      </c>
      <c r="BT47" s="0" t="n">
        <f aca="false">IFERROR(FIND("f_",LOWER(BS47)),-1)</f>
        <v>-1</v>
      </c>
      <c r="BU47" s="0" t="n">
        <f aca="false">IF(BT47=-1,-1, VALUE(MID(BS47,BT47+2, IFERROR(FIND(" ",BS47,BT47),999)-BT47-2)))</f>
        <v>-1</v>
      </c>
      <c r="BV47" s="0" t="n">
        <f aca="false">IFERROR(FIND("r_",LOWER(BS47)),-1)</f>
        <v>-1</v>
      </c>
      <c r="BW47" s="0" t="n">
        <f aca="false">IF(BV47=-1,-1, ROW(BV47)-1+VALUE(MID(BS47,BV47+2, IFERROR(FIND(" ",BS47,BV47),999)-BV47-2)))</f>
        <v>-1</v>
      </c>
      <c r="BX47" s="0" t="str">
        <f aca="false">IF(OR(BT47=-1,IFERROR(INDEX(BT$2:BT$100,BU47),999)&gt;=0,IFERROR(INDEX(BV$2:BV$100,BU47),999)&gt;=0),    IF(OR(BV47=-1,IFERROR(INDEX(BT$2:BT$100,BW47),999)&gt;=0,IFERROR(INDEX(BV$2:BV$100,BW47),999)&gt;=0),      BS47,REPLACE(BS47,BV47,IFERROR(FIND(" ",BS47,BV47),999)-BV47,                   INDEX(BS$2:BS$100,BW47)                  )),     REPLACE(BS47,BT47,IFERROR(FIND(" ",BS47,BT47),999)-BT47,                   INDEX(BS$2:BS$100,BU47)                  ) )</f>
        <v/>
      </c>
      <c r="BY47" s="0" t="n">
        <f aca="false">IFERROR(FIND("f_",LOWER(BX47)),-1)</f>
        <v>-1</v>
      </c>
      <c r="BZ47" s="0" t="n">
        <f aca="false">IF(BY47=-1,-1, VALUE(MID(BX47,BY47+2, IFERROR(FIND(" ",BX47,BY47),999)-BY47-2)))</f>
        <v>-1</v>
      </c>
      <c r="CA47" s="0" t="n">
        <f aca="false">IFERROR(FIND("r_",LOWER(BX47)),-1)</f>
        <v>-1</v>
      </c>
      <c r="CB47" s="0" t="n">
        <f aca="false">IF(CA47=-1,-1, ROW(CA47)-1+VALUE(MID(BX47,CA47+2, IFERROR(FIND(" ",BX47,CA47),999)-CA47-2)))</f>
        <v>-1</v>
      </c>
      <c r="CC47" s="0" t="str">
        <f aca="false">IF(OR(BY47=-1,IFERROR(INDEX(BY$2:BY$100,BZ47),999)&gt;=0,IFERROR(INDEX(CA$2:CA$100,BZ47),999)&gt;=0),    IF(OR(CA47=-1,IFERROR(INDEX(BY$2:BY$100,CB47),999)&gt;=0,IFERROR(INDEX(CA$2:CA$100,CB47),999)&gt;=0),      BX47,REPLACE(BX47,CA47,IFERROR(FIND(" ",BX47,CA47),999)-CA47,                   INDEX(BX$2:BX$100,CB47)                  )),     REPLACE(BX47,BY47,IFERROR(FIND(" ",BX47,BY47),999)-BY47,                   INDEX(BX$2:BX$100,BZ47)                  ) )</f>
        <v/>
      </c>
      <c r="CD47" s="0" t="n">
        <f aca="false">IFERROR(FIND("f_",LOWER(CC47)),-1)</f>
        <v>-1</v>
      </c>
      <c r="CE47" s="0" t="n">
        <f aca="false">IF(CD47=-1,-1, VALUE(MID(CC47,CD47+2, IFERROR(FIND(" ",CC47,CD47),999)-CD47-2)))</f>
        <v>-1</v>
      </c>
      <c r="CF47" s="0" t="n">
        <f aca="false">IFERROR(FIND("r_",LOWER(CC47)),-1)</f>
        <v>-1</v>
      </c>
      <c r="CG47" s="0" t="n">
        <f aca="false">IF(CF47=-1,-1, ROW(CF47)-1+VALUE(MID(CC47,CF47+2, IFERROR(FIND(" ",CC47,CF47),999)-CF47-2)))</f>
        <v>-1</v>
      </c>
      <c r="CH47" s="0" t="str">
        <f aca="false">IF(OR(CD47=-1,IFERROR(INDEX(CD$2:CD$100,CE47),999)&gt;=0,IFERROR(INDEX(CF$2:CF$100,CE47),999)&gt;=0),    IF(OR(CF47=-1,IFERROR(INDEX(CD$2:CD$100,CG47),999)&gt;=0,IFERROR(INDEX(CF$2:CF$100,CG47),999)&gt;=0),      CC47,REPLACE(CC47,CF47,IFERROR(FIND(" ",CC47,CF47),999)-CF47,                   INDEX(CC$2:CC$100,CG47)                  )),     REPLACE(CC47,CD47,IFERROR(FIND(" ",CC47,CD47),999)-CD47,                   INDEX(CC$2:CC$100,CE47)                  ) )</f>
        <v/>
      </c>
      <c r="CI47" s="0" t="n">
        <f aca="false">IFERROR(FIND("f_",LOWER(CH47)),-1)</f>
        <v>-1</v>
      </c>
      <c r="CJ47" s="0" t="n">
        <f aca="false">IF(CI47=-1,-1, VALUE(MID(CH47,CI47+2, IFERROR(FIND(" ",CH47,CI47),999)-CI47-2)))</f>
        <v>-1</v>
      </c>
      <c r="CK47" s="0" t="n">
        <f aca="false">IFERROR(FIND("r_",LOWER(CH47)),-1)</f>
        <v>-1</v>
      </c>
      <c r="CL47" s="0" t="n">
        <f aca="false">IF(CK47=-1,-1, ROW(CK47)-1+VALUE(MID(CH47,CK47+2, IFERROR(FIND(" ",CH47,CK47),999)-CK47-2)))</f>
        <v>-1</v>
      </c>
      <c r="CM47" s="0" t="str">
        <f aca="false">IF(OR(CI47=-1,IFERROR(INDEX(CI$2:CI$100,CJ47),999)&gt;=0,IFERROR(INDEX(CK$2:CK$100,CJ47),999)&gt;=0),    IF(OR(CK47=-1,IFERROR(INDEX(CI$2:CI$100,CL47),999)&gt;=0,IFERROR(INDEX(CK$2:CK$100,CL47),999)&gt;=0),      CH47,REPLACE(CH47,CK47,IFERROR(FIND(" ",CH47,CK47),999)-CK47,                   INDEX(CH$2:CH$100,CL47)                  )),     REPLACE(CH47,CI47,IFERROR(FIND(" ",CH47,CI47),999)-CI47,                   INDEX(CH$2:CH$100,CJ47)                  ) )</f>
        <v/>
      </c>
      <c r="CN47" s="0" t="n">
        <f aca="false">IFERROR(FIND("f_",LOWER(CM47)),-1)</f>
        <v>-1</v>
      </c>
      <c r="CO47" s="0" t="n">
        <f aca="false">IF(CN47=-1,-1, VALUE(MID(CM47,CN47+2, IFERROR(FIND(" ",CM47,CN47),999)-CN47-2)))</f>
        <v>-1</v>
      </c>
      <c r="CP47" s="0" t="n">
        <f aca="false">IFERROR(FIND("r_",LOWER(CM47)),-1)</f>
        <v>-1</v>
      </c>
      <c r="CQ47" s="0" t="n">
        <f aca="false">IF(CP47=-1,-1, ROW(CP47)-1+VALUE(MID(CM47,CP47+2, IFERROR(FIND(" ",CM47,CP47),999)-CP47-2)))</f>
        <v>-1</v>
      </c>
      <c r="CR47" s="0" t="str">
        <f aca="false">IF(OR(CN47=-1,IFERROR(INDEX(CN$2:CN$100,CO47),999)&gt;=0,IFERROR(INDEX(CP$2:CP$100,CO47),999)&gt;=0),    IF(OR(CP47=-1,IFERROR(INDEX(CN$2:CN$100,CQ47),999)&gt;=0,IFERROR(INDEX(CP$2:CP$100,CQ47),999)&gt;=0),      CM47,REPLACE(CM47,CP47,IFERROR(FIND(" ",CM47,CP47),999)-CP47,                   INDEX(CM$2:CM$100,CQ47)                  )),     REPLACE(CM47,CN47,IFERROR(FIND(" ",CM47,CN47),999)-CN47,                   INDEX(CM$2:CM$100,CO47)                  ) )</f>
        <v/>
      </c>
      <c r="CS47" s="0" t="n">
        <f aca="false">IFERROR(FIND("f_",LOWER(CR47)),-1)</f>
        <v>-1</v>
      </c>
      <c r="CT47" s="0" t="n">
        <f aca="false">IF(CS47=-1,-1, VALUE(MID(CR47,CS47+2, IFERROR(FIND(" ",CR47,CS47),999)-CS47-2)))</f>
        <v>-1</v>
      </c>
      <c r="CU47" s="0" t="n">
        <f aca="false">IFERROR(FIND("r_",LOWER(CR47)),-1)</f>
        <v>-1</v>
      </c>
      <c r="CV47" s="0" t="n">
        <f aca="false">IF(CU47=-1,-1, ROW(CU47)-1+VALUE(MID(CR47,CU47+2, IFERROR(FIND(" ",CR47,CU47),999)-CU47-2)))</f>
        <v>-1</v>
      </c>
      <c r="CW47" s="0" t="str">
        <f aca="false">IF(OR(CS47=-1,IFERROR(INDEX(CS$2:CS$100,CT47),999)&gt;=0,IFERROR(INDEX(CU$2:CU$100,CT47),999)&gt;=0),    IF(OR(CU47=-1,IFERROR(INDEX(CS$2:CS$100,CV47),999)&gt;=0,IFERROR(INDEX(CU$2:CU$100,CV47),999)&gt;=0),      CR47,REPLACE(CR47,CU47,IFERROR(FIND(" ",CR47,CU47),999)-CU47,                   INDEX(CR$2:CR$100,CV47)                  )),     REPLACE(CR47,CS47,IFERROR(FIND(" ",CR47,CS47),999)-CS47,                   INDEX(CR$2:CR$100,CT47)                  ) )</f>
        <v/>
      </c>
      <c r="CX47" s="0" t="n">
        <f aca="false">IFERROR(FIND("f_",LOWER(CW47)),-1)</f>
        <v>-1</v>
      </c>
      <c r="CY47" s="0" t="n">
        <f aca="false">IF(CX47=-1,-1, VALUE(MID(CW47,CX47+2, IFERROR(FIND(" ",CW47,CX47),999)-CX47-2)))</f>
        <v>-1</v>
      </c>
      <c r="CZ47" s="0" t="n">
        <f aca="false">IFERROR(FIND("r_",LOWER(CW47)),-1)</f>
        <v>-1</v>
      </c>
      <c r="DA47" s="0" t="n">
        <f aca="false">IF(CZ47=-1,-1, ROW(CZ47)-1+VALUE(MID(CW47,CZ47+2, IFERROR(FIND(" ",CW47,CZ47),999)-CZ47-2)))</f>
        <v>-1</v>
      </c>
      <c r="DB47" s="0" t="str">
        <f aca="false">IF(OR(CX47=-1,IFERROR(INDEX(CX$2:CX$100,CY47),999)&gt;=0,IFERROR(INDEX(CZ$2:CZ$100,CY47),999)&gt;=0),    IF(OR(CZ47=-1,IFERROR(INDEX(CX$2:CX$100,DA47),999)&gt;=0,IFERROR(INDEX(CZ$2:CZ$100,DA47),999)&gt;=0),      CW47,REPLACE(CW47,CZ47,IFERROR(FIND(" ",CW47,CZ47),999)-CZ47,                   INDEX(CW$2:CW$100,DA47)                  )),     REPLACE(CW47,CX47,IFERROR(FIND(" ",CW47,CX47),999)-CX47,                   INDEX(CW$2:CW$100,CY47)                  ) )</f>
        <v/>
      </c>
      <c r="DC47" s="0" t="n">
        <f aca="false">IFERROR(FIND("f_",LOWER(DB47)),-1)</f>
        <v>-1</v>
      </c>
      <c r="DD47" s="0" t="n">
        <f aca="false">IF(DC47=-1,-1, VALUE(MID(DB47,DC47+2, IFERROR(FIND(" ",DB47,DC47),999)-DC47-2)))</f>
        <v>-1</v>
      </c>
      <c r="DE47" s="0" t="n">
        <f aca="false">IFERROR(FIND("r_",LOWER(DB47)),-1)</f>
        <v>-1</v>
      </c>
      <c r="DF47" s="0" t="n">
        <f aca="false">IF(DE47=-1,-1, ROW(DE47)-1+VALUE(MID(DB47,DE47+2, IFERROR(FIND(" ",DB47,DE47),999)-DE47-2)))</f>
        <v>-1</v>
      </c>
      <c r="DG47" s="0" t="str">
        <f aca="false">IF(OR(DC47=-1,IFERROR(INDEX(DC$2:DC$100,DD47),999)&gt;=0,IFERROR(INDEX(DE$2:DE$100,DD47),999)&gt;=0),    IF(OR(DE47=-1,IFERROR(INDEX(DC$2:DC$100,DF47),999)&gt;=0,IFERROR(INDEX(DE$2:DE$100,DF47),999)&gt;=0),      DB47,REPLACE(DB47,DE47,IFERROR(FIND(" ",DB47,DE47),999)-DE47,                   INDEX(DB$2:DB$100,DF47)                  )),     REPLACE(DB47,DC47,IFERROR(FIND(" ",DB47,DC47),999)-DC47,                   INDEX(DB$2:DB$100,DD47)                  ) )</f>
        <v/>
      </c>
      <c r="DH47" s="0" t="n">
        <f aca="false">IFERROR(FIND("f_",LOWER(DG47)),-1)</f>
        <v>-1</v>
      </c>
      <c r="DI47" s="0" t="n">
        <f aca="false">IF(DH47=-1,-1, VALUE(MID(DG47,DH47+2, IFERROR(FIND(" ",DG47,DH47),999)-DH47-2)))</f>
        <v>-1</v>
      </c>
      <c r="DJ47" s="0" t="n">
        <f aca="false">IFERROR(FIND("r_",LOWER(DG47)),-1)</f>
        <v>-1</v>
      </c>
      <c r="DK47" s="0" t="n">
        <f aca="false">IF(DJ47=-1,-1, ROW(DJ47)-1+VALUE(MID(DG47,DJ47+2, IFERROR(FIND(" ",DG47,DJ47),999)-DJ47-2)))</f>
        <v>-1</v>
      </c>
      <c r="DL47" s="0" t="str">
        <f aca="false">IF(OR(DH47=-1,IFERROR(INDEX(DH$2:DH$100,DI47),999)&gt;=0,IFERROR(INDEX(DJ$2:DJ$100,DI47),999)&gt;=0),    IF(OR(DJ47=-1,IFERROR(INDEX(DH$2:DH$100,DK47),999)&gt;=0,IFERROR(INDEX(DJ$2:DJ$100,DK47),999)&gt;=0),      DG47,REPLACE(DG47,DJ47,IFERROR(FIND(" ",DG47,DJ47),999)-DJ47,                   INDEX(DG$2:DG$100,DK47)                  )),     REPLACE(DG47,DH47,IFERROR(FIND(" ",DG47,DH47),999)-DH47,                   INDEX(DG$2:DG$100,DI47)                  ) )</f>
        <v/>
      </c>
      <c r="DM47" s="0" t="n">
        <f aca="false">IFERROR(FIND("f_",LOWER(DL47)),-1)</f>
        <v>-1</v>
      </c>
      <c r="DN47" s="0" t="n">
        <f aca="false">IF(DM47=-1,-1, VALUE(MID(DL47,DM47+2, IFERROR(FIND(" ",DL47,DM47),999)-DM47-2)))</f>
        <v>-1</v>
      </c>
      <c r="DO47" s="0" t="n">
        <f aca="false">IFERROR(FIND("r_",LOWER(DL47)),-1)</f>
        <v>-1</v>
      </c>
      <c r="DP47" s="0" t="n">
        <f aca="false">IF(DO47=-1,-1, ROW(DO47)-1+VALUE(MID(DL47,DO47+2, IFERROR(FIND(" ",DL47,DO47),999)-DO47-2)))</f>
        <v>-1</v>
      </c>
      <c r="DQ47" s="0" t="str">
        <f aca="false">IF(OR(DM47=-1,IFERROR(INDEX(DM$2:DM$100,DN47),999)&gt;=0,IFERROR(INDEX(DO$2:DO$100,DN47),999)&gt;=0),    IF(OR(DO47=-1,IFERROR(INDEX(DM$2:DM$100,DP47),999)&gt;=0,IFERROR(INDEX(DO$2:DO$100,DP47),999)&gt;=0),      DL47,REPLACE(DL47,DO47,IFERROR(FIND(" ",DL47,DO47),999)-DO47,                   INDEX(DL$2:DL$100,DP47)                  )),     REPLACE(DL47,DM47,IFERROR(FIND(" ",DL47,DM47),999)-DM47,                   INDEX(DL$2:DL$100,DN47)                  ) )</f>
        <v/>
      </c>
      <c r="DR47" s="0" t="n">
        <f aca="false">IFERROR(FIND("f_",LOWER(DQ47)),-1)</f>
        <v>-1</v>
      </c>
      <c r="DS47" s="0" t="n">
        <f aca="false">IF(DR47=-1,-1, VALUE(MID(DQ47,DR47+2, IFERROR(FIND(" ",DQ47,DR47),999)-DR47-2)))</f>
        <v>-1</v>
      </c>
      <c r="DT47" s="0" t="n">
        <f aca="false">IFERROR(FIND("r_",LOWER(DQ47)),-1)</f>
        <v>-1</v>
      </c>
      <c r="DU47" s="0" t="n">
        <f aca="false">IF(DT47=-1,-1, ROW(DT47)-1+VALUE(MID(DQ47,DT47+2, IFERROR(FIND(" ",DQ47,DT47),999)-DT47-2)))</f>
        <v>-1</v>
      </c>
      <c r="DV47" s="0" t="str">
        <f aca="false">IF(OR(DR47=-1,IFERROR(INDEX(DR$2:DR$100,DS47),999)&gt;=0,IFERROR(INDEX(DT$2:DT$100,DS47),999)&gt;=0),    IF(OR(DT47=-1,IFERROR(INDEX(DR$2:DR$100,DU47),999)&gt;=0,IFERROR(INDEX(DT$2:DT$100,DU47),999)&gt;=0),      DQ47,REPLACE(DQ47,DT47,IFERROR(FIND(" ",DQ47,DT47),999)-DT47,                   INDEX(DQ$2:DQ$100,DU47)                  )),     REPLACE(DQ47,DR47,IFERROR(FIND(" ",DQ47,DR47),999)-DR47,                   INDEX(DQ$2:DQ$100,DS47)                  ) )</f>
        <v/>
      </c>
      <c r="DW47" s="0" t="n">
        <f aca="false">IFERROR(FIND("f_",LOWER(DV47)),-1)</f>
        <v>-1</v>
      </c>
      <c r="DX47" s="0" t="n">
        <f aca="false">IF(DW47=-1,-1, VALUE(MID(DV47,DW47+2, IFERROR(FIND(" ",DV47,DW47),999)-DW47-2)))</f>
        <v>-1</v>
      </c>
      <c r="DY47" s="0" t="n">
        <f aca="false">IFERROR(FIND("r_",LOWER(DV47)),-1)</f>
        <v>-1</v>
      </c>
      <c r="DZ47" s="0" t="n">
        <f aca="false">IF(DY47=-1,-1, ROW(DY47)-1+VALUE(MID(DV47,DY47+2, IFERROR(FIND(" ",DV47,DY47),999)-DY47-2)))</f>
        <v>-1</v>
      </c>
      <c r="EA47" s="0" t="str">
        <f aca="false">IF(OR(DW47=-1,IFERROR(INDEX(DW$2:DW$100,DX47),999)&gt;=0,IFERROR(INDEX(DY$2:DY$100,DX47),999)&gt;=0),    IF(OR(DY47=-1,IFERROR(INDEX(DW$2:DW$100,DZ47),999)&gt;=0,IFERROR(INDEX(DY$2:DY$100,DZ47),999)&gt;=0),      DV47,REPLACE(DV47,DY47,IFERROR(FIND(" ",DV47,DY47),999)-DY47,                   INDEX(DV$2:DV$100,DZ47)                  )),     REPLACE(DV47,DW47,IFERROR(FIND(" ",DV47,DW47),999)-DW47,                   INDEX(DV$2:DV$100,DX47)                  ) )</f>
        <v/>
      </c>
      <c r="EB47" s="0" t="n">
        <f aca="false">IFERROR(FIND("f_",LOWER(EA47)),-1)</f>
        <v>-1</v>
      </c>
      <c r="EC47" s="0" t="n">
        <f aca="false">IF(EB47=-1,-1, VALUE(MID(EA47,EB47+2, IFERROR(FIND(" ",EA47,EB47),999)-EB47-2)))</f>
        <v>-1</v>
      </c>
      <c r="ED47" s="0" t="n">
        <f aca="false">IFERROR(FIND("r_",LOWER(EA47)),-1)</f>
        <v>-1</v>
      </c>
      <c r="EE47" s="0" t="n">
        <f aca="false">IF(ED47=-1,-1, ROW(ED47)-1+VALUE(MID(EA47,ED47+2, IFERROR(FIND(" ",EA47,ED47),999)-ED47-2)))</f>
        <v>-1</v>
      </c>
      <c r="EF47" s="0" t="str">
        <f aca="false">IF(OR(EB47=-1,IFERROR(INDEX(EB$2:EB$100,EC47),999)&gt;=0,IFERROR(INDEX(ED$2:ED$100,EC47),999)&gt;=0),    IF(OR(ED47=-1,IFERROR(INDEX(EB$2:EB$100,EE47),999)&gt;=0,IFERROR(INDEX(ED$2:ED$100,EE47),999)&gt;=0),      EA47,REPLACE(EA47,ED47,IFERROR(FIND(" ",EA47,ED47),999)-ED47,                   INDEX(EA$2:EA$100,EE47)                  )),     REPLACE(EA47,EB47,IFERROR(FIND(" ",EA47,EB47),999)-EB47,                   INDEX(EA$2:EA$100,EC47)                  ) )</f>
        <v/>
      </c>
      <c r="EG47" s="0" t="n">
        <f aca="false">IFERROR(FIND("f_",LOWER(EF47)),-1)</f>
        <v>-1</v>
      </c>
      <c r="EH47" s="0" t="n">
        <f aca="false">IF(EG47=-1,-1, VALUE(MID(EF47,EG47+2, IFERROR(FIND(" ",EF47,EG47),999)-EG47-2)))</f>
        <v>-1</v>
      </c>
      <c r="EI47" s="0" t="n">
        <f aca="false">IFERROR(FIND("r_",LOWER(EF47)),-1)</f>
        <v>-1</v>
      </c>
      <c r="EJ47" s="0" t="n">
        <f aca="false">IF(EI47=-1,-1, ROW(EI47)-1+VALUE(MID(EF47,EI47+2, IFERROR(FIND(" ",EF47,EI47),999)-EI47-2)))</f>
        <v>-1</v>
      </c>
      <c r="EK47" s="0" t="str">
        <f aca="false">IF(OR(EG47=-1,IFERROR(INDEX(EG$2:EG$100,EH47),999)&gt;=0,IFERROR(INDEX(EI$2:EI$100,EH47),999)&gt;=0),    IF(OR(EI47=-1,IFERROR(INDEX(EG$2:EG$100,EJ47),999)&gt;=0,IFERROR(INDEX(EI$2:EI$100,EJ47),999)&gt;=0),      EF47,REPLACE(EF47,EI47,IFERROR(FIND(" ",EF47,EI47),999)-EI47,                   INDEX(EF$2:EF$100,EJ47)                  )),     REPLACE(EF47,EG47,IFERROR(FIND(" ",EF47,EG47),999)-EG47,                   INDEX(EF$2:EF$100,EH47)                  ) )</f>
        <v/>
      </c>
      <c r="EL47" s="0" t="n">
        <f aca="false">IFERROR(FIND("f_",LOWER(EK47)),-1)</f>
        <v>-1</v>
      </c>
      <c r="EM47" s="0" t="n">
        <f aca="false">IF(EL47=-1,-1, VALUE(MID(EK47,EL47+2, IFERROR(FIND(" ",EK47,EL47),999)-EL47-2)))</f>
        <v>-1</v>
      </c>
      <c r="EN47" s="0" t="n">
        <f aca="false">IFERROR(FIND("r_",LOWER(EK47)),-1)</f>
        <v>-1</v>
      </c>
      <c r="EO47" s="0" t="n">
        <f aca="false">IF(EN47=-1,-1, ROW(EN47)-1+VALUE(MID(EK47,EN47+2, IFERROR(FIND(" ",EK47,EN47),999)-EN47-2)))</f>
        <v>-1</v>
      </c>
      <c r="EP47" s="0" t="str">
        <f aca="false">IF(OR(EL47=-1,IFERROR(INDEX(EL$2:EL$100,EM47),999)&gt;=0,IFERROR(INDEX(EN$2:EN$100,EM47),999)&gt;=0),    IF(OR(EN47=-1,IFERROR(INDEX(EL$2:EL$100,EO47),999)&gt;=0,IFERROR(INDEX(EN$2:EN$100,EO47),999)&gt;=0),      EK47,REPLACE(EK47,EN47,IFERROR(FIND(" ",EK47,EN47),999)-EN47,                   INDEX(EK$2:EK$100,EO47)                  )),     REPLACE(EK47,EL47,IFERROR(FIND(" ",EK47,EL47),999)-EL47,                   INDEX(EK$2:EK$100,EM47)                  ) )</f>
        <v/>
      </c>
      <c r="EQ47" s="0" t="n">
        <f aca="false">IFERROR(FIND("f_",LOWER(EP47)),-1)</f>
        <v>-1</v>
      </c>
      <c r="ER47" s="0" t="n">
        <f aca="false">IF(EQ47=-1,-1, VALUE(MID(EP47,EQ47+2, IFERROR(FIND(" ",EP47,EQ47),999)-EQ47-2)))</f>
        <v>-1</v>
      </c>
      <c r="ES47" s="0" t="n">
        <f aca="false">IFERROR(FIND("r_",LOWER(EP47)),-1)</f>
        <v>-1</v>
      </c>
      <c r="ET47" s="0" t="n">
        <f aca="false">IF(ES47=-1,-1, ROW(ES47)-1+VALUE(MID(EP47,ES47+2, IFERROR(FIND(" ",EP47,ES47),999)-ES47-2)))</f>
        <v>-1</v>
      </c>
      <c r="EU47" s="0" t="str">
        <f aca="false">IF(OR(EQ47=-1,IFERROR(INDEX(EQ$2:EQ$100,ER47),999)&gt;=0,IFERROR(INDEX(ES$2:ES$100,ER47),999)&gt;=0),    IF(OR(ES47=-1,IFERROR(INDEX(EQ$2:EQ$100,ET47),999)&gt;=0,IFERROR(INDEX(ES$2:ES$100,ET47),999)&gt;=0),      EP47,REPLACE(EP47,ES47,IFERROR(FIND(" ",EP47,ES47),999)-ES47,                   INDEX(EP$2:EP$100,ET47)                  )),     REPLACE(EP47,EQ47,IFERROR(FIND(" ",EP47,EQ47),999)-EQ47,                   INDEX(EP$2:EP$100,ER47)                  ) )</f>
        <v/>
      </c>
      <c r="EV47" s="0" t="n">
        <f aca="false">IFERROR(FIND("f_",LOWER(EU47)),-1)</f>
        <v>-1</v>
      </c>
      <c r="EW47" s="0" t="n">
        <f aca="false">IF(EV47=-1,-1, VALUE(MID(EU47,EV47+2, IFERROR(FIND(" ",EU47,EV47),999)-EV47-2)))</f>
        <v>-1</v>
      </c>
      <c r="EX47" s="0" t="n">
        <f aca="false">IFERROR(FIND("r_",LOWER(EU47)),-1)</f>
        <v>-1</v>
      </c>
      <c r="EY47" s="0" t="n">
        <f aca="false">IF(EX47=-1,-1, ROW(EX47)-1+VALUE(MID(EU47,EX47+2, IFERROR(FIND(" ",EU47,EX47),999)-EX47-2)))</f>
        <v>-1</v>
      </c>
      <c r="EZ47" s="0" t="str">
        <f aca="false">IF(OR(EV47=-1,IFERROR(INDEX(EV$2:EV$100,EW47),999)&gt;=0,IFERROR(INDEX(EX$2:EX$100,EW47),999)&gt;=0),    IF(OR(EX47=-1,IFERROR(INDEX(EV$2:EV$100,EY47),999)&gt;=0,IFERROR(INDEX(EX$2:EX$100,EY47),999)&gt;=0),      EU47,REPLACE(EU47,EX47,IFERROR(FIND(" ",EU47,EX47),999)-EX47,                   INDEX(EU$2:EU$100,EY47)                  )),     REPLACE(EU47,EV47,IFERROR(FIND(" ",EU47,EV47),999)-EV47,                   INDEX(EU$2:EU$100,EW47)                  ) )</f>
        <v/>
      </c>
      <c r="FA47" s="0" t="n">
        <f aca="false">IFERROR(FIND("f_",LOWER(EZ47)),-1)</f>
        <v>-1</v>
      </c>
      <c r="FB47" s="0" t="n">
        <f aca="false">IF(FA47=-1,-1, VALUE(MID(EZ47,FA47+2, IFERROR(FIND(" ",EZ47,FA47),999)-FA47-2)))</f>
        <v>-1</v>
      </c>
      <c r="FC47" s="0" t="n">
        <f aca="false">IFERROR(FIND("r_",LOWER(EZ47)),-1)</f>
        <v>-1</v>
      </c>
      <c r="FD47" s="0" t="n">
        <f aca="false">IF(FC47=-1,-1, ROW(FC47)-1+VALUE(MID(EZ47,FC47+2, IFERROR(FIND(" ",EZ47,FC47),999)-FC47-2)))</f>
        <v>-1</v>
      </c>
      <c r="FE47" s="0" t="str">
        <f aca="false">IF(OR(FA47=-1,IFERROR(INDEX(FA$2:FA$100,FB47),999)&gt;=0,IFERROR(INDEX(FC$2:FC$100,FB47),999)&gt;=0),    IF(OR(FC47=-1,IFERROR(INDEX(FA$2:FA$100,FD47),999)&gt;=0,IFERROR(INDEX(FC$2:FC$100,FD47),999)&gt;=0),      EZ47,REPLACE(EZ47,FC47,IFERROR(FIND(" ",EZ47,FC47),999)-FC47,                   INDEX(EZ$2:EZ$100,FD47)                  )),     REPLACE(EZ47,FA47,IFERROR(FIND(" ",EZ47,FA47),999)-FA47,                   INDEX(EZ$2:EZ$100,FB47)                  ) )</f>
        <v/>
      </c>
      <c r="FF47" s="0" t="n">
        <f aca="false">IFERROR(FIND("f_",LOWER(FE47)),-1)</f>
        <v>-1</v>
      </c>
      <c r="FG47" s="0" t="n">
        <f aca="false">IF(FF47=-1,-1, VALUE(MID(FE47,FF47+2, IFERROR(FIND(" ",FE47,FF47),999)-FF47-2)))</f>
        <v>-1</v>
      </c>
      <c r="FH47" s="0" t="n">
        <f aca="false">IFERROR(FIND("r_",LOWER(FE47)),-1)</f>
        <v>-1</v>
      </c>
      <c r="FI47" s="0" t="n">
        <f aca="false">IF(FH47=-1,-1, ROW(FH47)-1+VALUE(MID(FE47,FH47+2, IFERROR(FIND(" ",FE47,FH47),999)-FH47-2)))</f>
        <v>-1</v>
      </c>
      <c r="FJ47" s="0" t="str">
        <f aca="false">IF(OR(FF47=-1,IFERROR(INDEX(FF$2:FF$100,FG47),999)&gt;=0,IFERROR(INDEX(FH$2:FH$100,FG47),999)&gt;=0),    IF(OR(FH47=-1,IFERROR(INDEX(FF$2:FF$100,FI47),999)&gt;=0,IFERROR(INDEX(FH$2:FH$100,FI47),999)&gt;=0),      FE47,REPLACE(FE47,FH47,IFERROR(FIND(" ",FE47,FH47),999)-FH47,                   INDEX(FE$2:FE$100,FI47)                  )),     REPLACE(FE47,FF47,IFERROR(FIND(" ",FE47,FF47),999)-FF47,                   INDEX(FE$2:FE$100,FG47)                  ) )</f>
        <v/>
      </c>
      <c r="FK47" s="0" t="n">
        <f aca="false">IFERROR(FIND("f_",LOWER(FJ47)),-1)</f>
        <v>-1</v>
      </c>
      <c r="FL47" s="0" t="n">
        <f aca="false">IF(FK47=-1,-1, VALUE(MID(FJ47,FK47+2, IFERROR(FIND(" ",FJ47,FK47),999)-FK47-2)))</f>
        <v>-1</v>
      </c>
      <c r="FM47" s="0" t="n">
        <f aca="false">IFERROR(FIND("r_",LOWER(FJ47)),-1)</f>
        <v>-1</v>
      </c>
      <c r="FN47" s="0" t="n">
        <f aca="false">IF(FM47=-1,-1, ROW(FM47)-1+VALUE(MID(FJ47,FM47+2, IFERROR(FIND(" ",FJ47,FM47),999)-FM47-2)))</f>
        <v>-1</v>
      </c>
      <c r="FO47" s="0" t="str">
        <f aca="false">IF(OR(FK47=-1,IFERROR(INDEX(FK$2:FK$100,FL47),999)&gt;=0,IFERROR(INDEX(FM$2:FM$100,FL47),999)&gt;=0),    IF(OR(FM47=-1,IFERROR(INDEX(FK$2:FK$100,FN47),999)&gt;=0,IFERROR(INDEX(FM$2:FM$100,FN47),999)&gt;=0),      FJ47,REPLACE(FJ47,FM47,IFERROR(FIND(" ",FJ47,FM47),999)-FM47,                   INDEX(FJ$2:FJ$100,FN47)                  )),     REPLACE(FJ47,FK47,IFERROR(FIND(" ",FJ47,FK47),999)-FK47,                   INDEX(FJ$2:FJ$100,FL47)                  ) )</f>
        <v/>
      </c>
      <c r="FP47" s="0" t="n">
        <f aca="false">IFERROR(FIND("f_",LOWER(FO47)),-1)</f>
        <v>-1</v>
      </c>
      <c r="FQ47" s="0" t="n">
        <f aca="false">IF(FP47=-1,-1, VALUE(MID(FO47,FP47+2, IFERROR(FIND(" ",FO47,FP47),999)-FP47-2)))</f>
        <v>-1</v>
      </c>
      <c r="FR47" s="0" t="n">
        <f aca="false">IFERROR(FIND("r_",LOWER(FO47)),-1)</f>
        <v>-1</v>
      </c>
      <c r="FS47" s="0" t="n">
        <f aca="false">IF(FR47=-1,-1, ROW(FR47)-1+VALUE(MID(FO47,FR47+2, IFERROR(FIND(" ",FO47,FR47),999)-FR47-2)))</f>
        <v>-1</v>
      </c>
      <c r="FT47" s="0" t="str">
        <f aca="false">IF(OR(FP47=-1,IFERROR(INDEX(FP$2:FP$100,FQ47),999)&gt;=0,IFERROR(INDEX(FR$2:FR$100,FQ47),999)&gt;=0),    IF(OR(FR47=-1,IFERROR(INDEX(FP$2:FP$100,FS47),999)&gt;=0,IFERROR(INDEX(FR$2:FR$100,FS47),999)&gt;=0),      FO47,REPLACE(FO47,FR47,IFERROR(FIND(" ",FO47,FR47),999)-FR47,                   INDEX(FO$2:FO$100,FS47)                  )),     REPLACE(FO47,FP47,IFERROR(FIND(" ",FO47,FP47),999)-FP47,                   INDEX(FO$2:FO$100,FQ47)                  ) )</f>
        <v/>
      </c>
      <c r="FU47" s="0" t="n">
        <f aca="false">IFERROR(FIND("f_",LOWER(FT47)),-1)</f>
        <v>-1</v>
      </c>
      <c r="FV47" s="0" t="n">
        <f aca="false">IF(FU47=-1,-1, VALUE(MID(FT47,FU47+2, IFERROR(FIND(" ",FT47,FU47),999)-FU47-2)))</f>
        <v>-1</v>
      </c>
      <c r="FW47" s="0" t="n">
        <f aca="false">IFERROR(FIND("r_",LOWER(FT47)),-1)</f>
        <v>-1</v>
      </c>
      <c r="FX47" s="0" t="n">
        <f aca="false">IF(FW47=-1,-1, ROW(FW47)-1+VALUE(MID(FT47,FW47+2, IFERROR(FIND(" ",FT47,FW47),999)-FW47-2)))</f>
        <v>-1</v>
      </c>
      <c r="FY47" s="0" t="str">
        <f aca="false">IF(OR(FU47=-1,IFERROR(INDEX(FU$2:FU$100,FV47),999)&gt;=0,IFERROR(INDEX(FW$2:FW$100,FV47),999)&gt;=0),    IF(OR(FW47=-1,IFERROR(INDEX(FU$2:FU$100,FX47),999)&gt;=0,IFERROR(INDEX(FW$2:FW$100,FX47),999)&gt;=0),      FT47,REPLACE(FT47,FW47,IFERROR(FIND(" ",FT47,FW47),999)-FW47,                   INDEX(FT$2:FT$100,FX47)                  )),     REPLACE(FT47,FU47,IFERROR(FIND(" ",FT47,FU47),999)-FU47,                   INDEX(FT$2:FT$100,FV47)                  ) )</f>
        <v/>
      </c>
      <c r="FZ47" s="0" t="n">
        <f aca="false">IFERROR(FIND("f_",LOWER(FY47)),-1)</f>
        <v>-1</v>
      </c>
      <c r="GA47" s="0" t="n">
        <f aca="false">IF(FZ47=-1,-1, VALUE(MID(FY47,FZ47+2, IFERROR(FIND(" ",FY47,FZ47),999)-FZ47-2)))</f>
        <v>-1</v>
      </c>
      <c r="GB47" s="0" t="n">
        <f aca="false">IFERROR(FIND("r_",LOWER(FY47)),-1)</f>
        <v>-1</v>
      </c>
      <c r="GC47" s="0" t="n">
        <f aca="false">IF(GB47=-1,-1, ROW(GB47)-1+VALUE(MID(FY47,GB47+2, IFERROR(FIND(" ",FY47,GB47),999)-GB47-2)))</f>
        <v>-1</v>
      </c>
      <c r="GD47" s="0" t="str">
        <f aca="false">IF(OR(FZ47=-1,IFERROR(INDEX(FZ$2:FZ$100,GA47),999)&gt;=0,IFERROR(INDEX(GB$2:GB$100,GA47),999)&gt;=0),    IF(OR(GB47=-1,IFERROR(INDEX(FZ$2:FZ$100,GC47),999)&gt;=0,IFERROR(INDEX(GB$2:GB$100,GC47),999)&gt;=0),      FY47,REPLACE(FY47,GB47,IFERROR(FIND(" ",FY47,GB47),999)-GB47,                   INDEX(FY$2:FY$100,GC47)                  )),     REPLACE(FY47,FZ47,IFERROR(FIND(" ",FY47,FZ47),999)-FZ47,                   INDEX(FY$2:FY$100,GA47)                  ) )</f>
        <v/>
      </c>
      <c r="GE47" s="0" t="n">
        <f aca="false">IFERROR(FIND("f_",LOWER(GD47)),-1)</f>
        <v>-1</v>
      </c>
      <c r="GF47" s="0" t="n">
        <f aca="false">IF(GE47=-1,-1, VALUE(MID(GD47,GE47+2, IFERROR(FIND(" ",GD47,GE47),999)-GE47-2)))</f>
        <v>-1</v>
      </c>
      <c r="GG47" s="0" t="n">
        <f aca="false">IFERROR(FIND("r_",LOWER(GD47)),-1)</f>
        <v>-1</v>
      </c>
      <c r="GH47" s="0" t="n">
        <f aca="false">IF(GG47=-1,-1, ROW(GG47)-1+VALUE(MID(GD47,GG47+2, IFERROR(FIND(" ",GD47,GG47),999)-GG47-2)))</f>
        <v>-1</v>
      </c>
      <c r="GI47" s="0" t="str">
        <f aca="false">IF(OR(GE47=-1,IFERROR(INDEX(GE$2:GE$100,GF47),999)&gt;=0,IFERROR(INDEX(GG$2:GG$100,GF47),999)&gt;=0),    IF(OR(GG47=-1,IFERROR(INDEX(GE$2:GE$100,GH47),999)&gt;=0,IFERROR(INDEX(GG$2:GG$100,GH47),999)&gt;=0),      GD47,REPLACE(GD47,GG47,IFERROR(FIND(" ",GD47,GG47),999)-GG47,                   INDEX(GD$2:GD$100,GH47)                  )),     REPLACE(GD47,GE47,IFERROR(FIND(" ",GD47,GE47),999)-GE47,                   INDEX(GD$2:GD$100,GF47)                  ) )</f>
        <v/>
      </c>
      <c r="GJ47" s="0" t="n">
        <f aca="false">IFERROR(FIND("f_",LOWER(GI47)),-1)</f>
        <v>-1</v>
      </c>
      <c r="GK47" s="0" t="n">
        <f aca="false">IF(GJ47=-1,-1, VALUE(MID(GI47,GJ47+2, IFERROR(FIND(" ",GI47,GJ47),999)-GJ47-2)))</f>
        <v>-1</v>
      </c>
      <c r="GL47" s="0" t="n">
        <f aca="false">IFERROR(FIND("r_",LOWER(GI47)),-1)</f>
        <v>-1</v>
      </c>
      <c r="GM47" s="0" t="n">
        <f aca="false">IF(GL47=-1,-1, ROW(GL47)-1+VALUE(MID(GI47,GL47+2, IFERROR(FIND(" ",GI47,GL47),999)-GL47-2)))</f>
        <v>-1</v>
      </c>
      <c r="GN47" s="0" t="str">
        <f aca="false">IF(OR(GJ47=-1,IFERROR(INDEX(GJ$2:GJ$100,GK47),999)&gt;=0,IFERROR(INDEX(GL$2:GL$100,GK47),999)&gt;=0),    IF(OR(GL47=-1,IFERROR(INDEX(GJ$2:GJ$100,GM47),999)&gt;=0,IFERROR(INDEX(GL$2:GL$100,GM47),999)&gt;=0),      GI47,REPLACE(GI47,GL47,IFERROR(FIND(" ",GI47,GL47),999)-GL47,                   INDEX(GI$2:GI$100,GM47)                  )),     REPLACE(GI47,GJ47,IFERROR(FIND(" ",GI47,GJ47),999)-GJ47,                   INDEX(GI$2:GI$100,GK47)                  ) )</f>
        <v/>
      </c>
      <c r="GO47" s="0" t="n">
        <f aca="false">IFERROR(FIND("f_",LOWER(GN47)),-1)</f>
        <v>-1</v>
      </c>
      <c r="GP47" s="0" t="n">
        <f aca="false">IF(GO47=-1,-1, VALUE(MID(GN47,GO47+2, IFERROR(FIND(" ",GN47,GO47),999)-GO47-2)))</f>
        <v>-1</v>
      </c>
      <c r="GQ47" s="0" t="n">
        <f aca="false">IFERROR(FIND("r_",LOWER(GN47)),-1)</f>
        <v>-1</v>
      </c>
      <c r="GR47" s="0" t="n">
        <f aca="false">IF(GQ47=-1,-1, ROW(GQ47)-1+VALUE(MID(GN47,GQ47+2, IFERROR(FIND(" ",GN47,GQ47),999)-GQ47-2)))</f>
        <v>-1</v>
      </c>
      <c r="GS47" s="0" t="str">
        <f aca="false">IF(OR(GO47=-1,IFERROR(INDEX(GO$2:GO$100,GP47),999)&gt;=0,IFERROR(INDEX(GQ$2:GQ$100,GP47),999)&gt;=0),    IF(OR(GQ47=-1,IFERROR(INDEX(GO$2:GO$100,GR47),999)&gt;=0,IFERROR(INDEX(GQ$2:GQ$100,GR47),999)&gt;=0),      GN47,REPLACE(GN47,GQ47,IFERROR(FIND(" ",GN47,GQ47),999)-GQ47,                   INDEX(GN$2:GN$100,GR47)                  )),     REPLACE(GN47,GO47,IFERROR(FIND(" ",GN47,GO47),999)-GO47,                   INDEX(GN$2:GN$100,GP47)                  ) )</f>
        <v/>
      </c>
      <c r="GT47" s="0" t="n">
        <f aca="false">IFERROR(FIND("f_",LOWER(GS47)),-1)</f>
        <v>-1</v>
      </c>
      <c r="GU47" s="0" t="n">
        <f aca="false">IF(GT47=-1,-1, VALUE(MID(GS47,GT47+2, IFERROR(FIND(" ",GS47,GT47),999)-GT47-2)))</f>
        <v>-1</v>
      </c>
      <c r="GV47" s="0" t="n">
        <f aca="false">IFERROR(FIND("r_",LOWER(GS47)),-1)</f>
        <v>-1</v>
      </c>
      <c r="GW47" s="0" t="n">
        <f aca="false">IF(GV47=-1,-1, ROW(GV47)-1+VALUE(MID(GS47,GV47+2, IFERROR(FIND(" ",GS47,GV47),999)-GV47-2)))</f>
        <v>-1</v>
      </c>
      <c r="GX47" s="0" t="str">
        <f aca="false">IF(OR(GT47=-1,IFERROR(INDEX(GT$2:GT$100,GU47),999)&gt;=0,IFERROR(INDEX(GV$2:GV$100,GU47),999)&gt;=0),    IF(OR(GV47=-1,IFERROR(INDEX(GT$2:GT$100,GW47),999)&gt;=0,IFERROR(INDEX(GV$2:GV$100,GW47),999)&gt;=0),      GS47,REPLACE(GS47,GV47,IFERROR(FIND(" ",GS47,GV47),999)-GV47,                   INDEX(GS$2:GS$100,GW47)                  )),     REPLACE(GS47,GT47,IFERROR(FIND(" ",GS47,GT47),999)-GT47,                   INDEX(GS$2:GS$100,GU47)                  ) )</f>
        <v/>
      </c>
      <c r="GY47" s="0" t="n">
        <f aca="false">IFERROR(FIND("f_",LOWER(GX47)),-1)</f>
        <v>-1</v>
      </c>
      <c r="GZ47" s="0" t="n">
        <f aca="false">IF(GY47=-1,-1, VALUE(MID(GX47,GY47+2, IFERROR(FIND(" ",GX47,GY47),999)-GY47-2)))</f>
        <v>-1</v>
      </c>
      <c r="HA47" s="0" t="n">
        <f aca="false">IFERROR(FIND("r_",LOWER(GX47)),-1)</f>
        <v>-1</v>
      </c>
      <c r="HB47" s="0" t="n">
        <f aca="false">IF(HA47=-1,-1, ROW(HA47)-1+VALUE(MID(GX47,HA47+2, IFERROR(FIND(" ",GX47,HA47),999)-HA47-2)))</f>
        <v>-1</v>
      </c>
      <c r="HC47" s="0" t="str">
        <f aca="false">IF(OR(GY47=-1,IFERROR(INDEX(GY$2:GY$100,GZ47),999)&gt;=0,IFERROR(INDEX(HA$2:HA$100,GZ47),999)&gt;=0),    IF(OR(HA47=-1,IFERROR(INDEX(GY$2:GY$100,HB47),999)&gt;=0,IFERROR(INDEX(HA$2:HA$100,HB47),999)&gt;=0),      GX47,REPLACE(GX47,HA47,IFERROR(FIND(" ",GX47,HA47),999)-HA47,                   INDEX(GX$2:GX$100,HB47)                  )),     REPLACE(GX47,GY47,IFERROR(FIND(" ",GX47,GY47),999)-GY47,                   INDEX(GX$2:GX$100,GZ47)                  ) )</f>
        <v/>
      </c>
      <c r="HD47" s="0" t="n">
        <f aca="false">IFERROR(FIND("f_",LOWER(HC47)),-1)</f>
        <v>-1</v>
      </c>
      <c r="HE47" s="0" t="n">
        <f aca="false">IF(HD47=-1,-1, VALUE(MID(HC47,HD47+2, IFERROR(FIND(" ",HC47,HD47),999)-HD47-2)))</f>
        <v>-1</v>
      </c>
      <c r="HF47" s="0" t="n">
        <f aca="false">IFERROR(FIND("r_",LOWER(HC47)),-1)</f>
        <v>-1</v>
      </c>
      <c r="HG47" s="0" t="n">
        <f aca="false">IF(HF47=-1,-1, ROW(HF47)-1+VALUE(MID(HC47,HF47+2, IFERROR(FIND(" ",HC47,HF47),999)-HF47-2)))</f>
        <v>-1</v>
      </c>
      <c r="HH47" s="0" t="str">
        <f aca="false">IF(OR(HD47=-1,IFERROR(INDEX(HD$2:HD$100,HE47),999)&gt;=0,IFERROR(INDEX(HF$2:HF$100,HE47),999)&gt;=0),    IF(OR(HF47=-1,IFERROR(INDEX(HD$2:HD$100,HG47),999)&gt;=0,IFERROR(INDEX(HF$2:HF$100,HG47),999)&gt;=0),      HC47,REPLACE(HC47,HF47,IFERROR(FIND(" ",HC47,HF47),999)-HF47,                   INDEX(HC$2:HC$100,HG47)                  )),     REPLACE(HC47,HD47,IFERROR(FIND(" ",HC47,HD47),999)-HD47,                   INDEX(HC$2:HC$100,HE47)                  ) )</f>
        <v/>
      </c>
      <c r="HI47" s="0" t="n">
        <f aca="false">IFERROR(FIND("f_",LOWER(HH47)),-1)</f>
        <v>-1</v>
      </c>
      <c r="HJ47" s="0" t="n">
        <f aca="false">IF(HI47=-1,-1, VALUE(MID(HH47,HI47+2, IFERROR(FIND(" ",HH47,HI47),999)-HI47-2)))</f>
        <v>-1</v>
      </c>
      <c r="HK47" s="0" t="n">
        <f aca="false">IFERROR(FIND("r_",LOWER(HH47)),-1)</f>
        <v>-1</v>
      </c>
      <c r="HL47" s="0" t="n">
        <f aca="false">IF(HK47=-1,-1, ROW(HK47)-1+VALUE(MID(HH47,HK47+2, IFERROR(FIND(" ",HH47,HK47),999)-HK47-2)))</f>
        <v>-1</v>
      </c>
      <c r="HM47" s="0" t="str">
        <f aca="false">IF(OR(HI47=-1,IFERROR(INDEX(HI$2:HI$100,HJ47),999)&gt;=0,IFERROR(INDEX(HK$2:HK$100,HJ47),999)&gt;=0),    IF(OR(HK47=-1,IFERROR(INDEX(HI$2:HI$100,HL47),999)&gt;=0,IFERROR(INDEX(HK$2:HK$100,HL47),999)&gt;=0),      HH47,REPLACE(HH47,HK47,IFERROR(FIND(" ",HH47,HK47),999)-HK47,                   INDEX(HH$2:HH$100,HL47)                  )),     REPLACE(HH47,HI47,IFERROR(FIND(" ",HH47,HI47),999)-HI47,                   INDEX(HH$2:HH$100,HJ47)                  ) )</f>
        <v/>
      </c>
      <c r="HN47" s="0" t="n">
        <f aca="false">IFERROR(FIND("f_",LOWER(HM47)),-1)</f>
        <v>-1</v>
      </c>
      <c r="HO47" s="0" t="n">
        <f aca="false">IF(HN47=-1,-1, VALUE(MID(HM47,HN47+2, IFERROR(FIND(" ",HM47,HN47),999)-HN47-2)))</f>
        <v>-1</v>
      </c>
      <c r="HP47" s="0" t="n">
        <f aca="false">IFERROR(FIND("r_",LOWER(HM47)),-1)</f>
        <v>-1</v>
      </c>
      <c r="HQ47" s="0" t="n">
        <f aca="false">IF(HP47=-1,-1, ROW(HP47)-1+VALUE(MID(HM47,HP47+2, IFERROR(FIND(" ",HM47,HP47),999)-HP47-2)))</f>
        <v>-1</v>
      </c>
      <c r="HR47" s="0" t="str">
        <f aca="false">IF(OR(HN47=-1,IFERROR(INDEX(HN$2:HN$100,HO47),999)&gt;=0,IFERROR(INDEX(HP$2:HP$100,HO47),999)&gt;=0),    IF(OR(HP47=-1,IFERROR(INDEX(HN$2:HN$100,HQ47),999)&gt;=0,IFERROR(INDEX(HP$2:HP$100,HQ47),999)&gt;=0),      HM47,REPLACE(HM47,HP47,IFERROR(FIND(" ",HM47,HP47),999)-HP47,                   INDEX(HM$2:HM$100,HQ47)                  )),     REPLACE(HM47,HN47,IFERROR(FIND(" ",HM47,HN47),999)-HN47,                   INDEX(HM$2:HM$100,HO47)                  ) )</f>
        <v/>
      </c>
      <c r="HS47" s="0" t="n">
        <f aca="false">IFERROR(FIND("f_",LOWER(HR47)),-1)</f>
        <v>-1</v>
      </c>
      <c r="HT47" s="0" t="n">
        <f aca="false">IF(HS47=-1,-1, VALUE(MID(HR47,HS47+2, IFERROR(FIND(" ",HR47,HS47),999)-HS47-2)))</f>
        <v>-1</v>
      </c>
      <c r="HU47" s="0" t="n">
        <f aca="false">IFERROR(FIND("r_",LOWER(HR47)),-1)</f>
        <v>-1</v>
      </c>
      <c r="HV47" s="0" t="n">
        <f aca="false">IF(HU47=-1,-1, ROW(HU47)-1+VALUE(MID(HR47,HU47+2, IFERROR(FIND(" ",HR47,HU47),999)-HU47-2)))</f>
        <v>-1</v>
      </c>
      <c r="HW47" s="0" t="str">
        <f aca="false">IF(OR(HS47=-1,IFERROR(INDEX(HS$2:HS$100,HT47),999)&gt;=0,IFERROR(INDEX(HU$2:HU$100,HT47),999)&gt;=0),    IF(OR(HU47=-1,IFERROR(INDEX(HS$2:HS$100,HV47),999)&gt;=0,IFERROR(INDEX(HU$2:HU$100,HV47),999)&gt;=0),      HR47,REPLACE(HR47,HU47,IFERROR(FIND(" ",HR47,HU47),999)-HU47,                   INDEX(HR$2:HR$100,HV47)                  )),     REPLACE(HR47,HS47,IFERROR(FIND(" ",HR47,HS47),999)-HS47,                   INDEX(HR$2:HR$100,HT47)                  ) )</f>
        <v/>
      </c>
      <c r="HX47" s="0" t="n">
        <f aca="false">IFERROR(FIND("f_",LOWER(HW47)),-1)</f>
        <v>-1</v>
      </c>
      <c r="HY47" s="0" t="n">
        <f aca="false">IF(HX47=-1,-1, VALUE(MID(HW47,HX47+2, IFERROR(FIND(" ",HW47,HX47),999)-HX47-2)))</f>
        <v>-1</v>
      </c>
      <c r="HZ47" s="0" t="n">
        <f aca="false">IFERROR(FIND("r_",LOWER(HW47)),-1)</f>
        <v>-1</v>
      </c>
      <c r="IA47" s="0" t="n">
        <f aca="false">IF(HZ47=-1,-1, ROW(HZ47)-1+VALUE(MID(HW47,HZ47+2, IFERROR(FIND(" ",HW47,HZ47),999)-HZ47-2)))</f>
        <v>-1</v>
      </c>
      <c r="IB47" s="0" t="str">
        <f aca="false">IF(OR(HX47=-1,IFERROR(INDEX(HX$2:HX$100,HY47),999)&gt;=0,IFERROR(INDEX(HZ$2:HZ$100,HY47),999)&gt;=0),    IF(OR(HZ47=-1,IFERROR(INDEX(HX$2:HX$100,IA47),999)&gt;=0,IFERROR(INDEX(HZ$2:HZ$100,IA47),999)&gt;=0),      HW47,REPLACE(HW47,HZ47,IFERROR(FIND(" ",HW47,HZ47),999)-HZ47,                   INDEX(HW$2:HW$100,IA47)                  )),     REPLACE(HW47,HX47,IFERROR(FIND(" ",HW47,HX47),999)-HX47,                   INDEX(HW$2:HW$100,HY47)                  ) )</f>
        <v/>
      </c>
      <c r="IC47" s="0" t="n">
        <f aca="false">IFERROR(FIND("f_",LOWER(IB47)),-1)</f>
        <v>-1</v>
      </c>
      <c r="ID47" s="0" t="n">
        <f aca="false">IF(IC47=-1,-1, VALUE(MID(IB47,IC47+2, IFERROR(FIND(" ",IB47,IC47),999)-IC47-2)))</f>
        <v>-1</v>
      </c>
      <c r="IE47" s="0" t="n">
        <f aca="false">IFERROR(FIND("r_",LOWER(IB47)),-1)</f>
        <v>-1</v>
      </c>
      <c r="IF47" s="0" t="n">
        <f aca="false">IF(IE47=-1,-1, ROW(IE47)-1+VALUE(MID(IB47,IE47+2, IFERROR(FIND(" ",IB47,IE47),999)-IE47-2)))</f>
        <v>-1</v>
      </c>
      <c r="IG47" s="0" t="str">
        <f aca="false">IF(OR(IC47=-1,IFERROR(INDEX(IC$2:IC$100,ID47),999)&gt;=0,IFERROR(INDEX(IE$2:IE$100,ID47),999)&gt;=0),    IF(OR(IE47=-1,IFERROR(INDEX(IC$2:IC$100,IF47),999)&gt;=0,IFERROR(INDEX(IE$2:IE$100,IF47),999)&gt;=0),      IB47,REPLACE(IB47,IE47,IFERROR(FIND(" ",IB47,IE47),999)-IE47,                   INDEX(IB$2:IB$100,IF47)                  )),     REPLACE(IB47,IC47,IFERROR(FIND(" ",IB47,IC47),999)-IC47,                   INDEX(IB$2:IB$100,ID47)                  ) )</f>
        <v/>
      </c>
      <c r="IH47" s="0" t="n">
        <f aca="false">IFERROR(FIND("f_",LOWER(IG47)),-1)</f>
        <v>-1</v>
      </c>
      <c r="II47" s="0" t="n">
        <f aca="false">IF(IH47=-1,-1, VALUE(MID(IG47,IH47+2, IFERROR(FIND(" ",IG47,IH47),999)-IH47-2)))</f>
        <v>-1</v>
      </c>
      <c r="IJ47" s="0" t="n">
        <f aca="false">IFERROR(FIND("r_",LOWER(IG47)),-1)</f>
        <v>-1</v>
      </c>
      <c r="IK47" s="0" t="n">
        <f aca="false">IF(IJ47=-1,-1, ROW(IJ47)-1+VALUE(MID(IG47,IJ47+2, IFERROR(FIND(" ",IG47,IJ47),999)-IJ47-2)))</f>
        <v>-1</v>
      </c>
      <c r="IL47" s="0" t="str">
        <f aca="false">IF(OR(IH47=-1,IFERROR(INDEX(IH$2:IH$100,II47),999)&gt;=0,IFERROR(INDEX(IJ$2:IJ$100,II47),999)&gt;=0),    IF(OR(IJ47=-1,IFERROR(INDEX(IH$2:IH$100,IK47),999)&gt;=0,IFERROR(INDEX(IJ$2:IJ$100,IK47),999)&gt;=0),      IG47,REPLACE(IG47,IJ47,IFERROR(FIND(" ",IG47,IJ47),999)-IJ47,                   INDEX(IG$2:IG$100,IK47)                  )),     REPLACE(IG47,IH47,IFERROR(FIND(" ",IG47,IH47),999)-IH47,                   INDEX(IG$2:IG$100,II47)                  ) )</f>
        <v/>
      </c>
      <c r="IM47" s="0" t="n">
        <f aca="false">IFERROR(FIND("f_",LOWER(IL47)),-1)</f>
        <v>-1</v>
      </c>
      <c r="IN47" s="0" t="n">
        <f aca="false">IF(IM47=-1,-1, VALUE(MID(IL47,IM47+2, IFERROR(FIND(" ",IL47,IM47),999)-IM47-2)))</f>
        <v>-1</v>
      </c>
      <c r="IO47" s="0" t="n">
        <f aca="false">IFERROR(FIND("r_",LOWER(IL47)),-1)</f>
        <v>-1</v>
      </c>
      <c r="IP47" s="0" t="n">
        <f aca="false">IF(IO47=-1,-1, ROW(IO47)-1+VALUE(MID(IL47,IO47+2, IFERROR(FIND(" ",IL47,IO47),999)-IO47-2)))</f>
        <v>-1</v>
      </c>
      <c r="IQ47" s="0" t="str">
        <f aca="false">IF(OR(IM47=-1,IFERROR(INDEX(IM$2:IM$100,IN47),999)&gt;=0,IFERROR(INDEX(IO$2:IO$100,IN47),999)&gt;=0),    IF(OR(IO47=-1,IFERROR(INDEX(IM$2:IM$100,IP47),999)&gt;=0,IFERROR(INDEX(IO$2:IO$100,IP47),999)&gt;=0),      IL47,REPLACE(IL47,IO47,IFERROR(FIND(" ",IL47,IO47),999)-IO47,                   INDEX(IL$2:IL$100,IP47)                  )),     REPLACE(IL47,IM47,IFERROR(FIND(" ",IL47,IM47),999)-IM47,                   INDEX(IL$2:IL$100,IN47)                  ) )</f>
        <v/>
      </c>
      <c r="IR47" s="0" t="n">
        <f aca="false">IFERROR(FIND("f_",LOWER(IQ47)),-1)</f>
        <v>-1</v>
      </c>
      <c r="IS47" s="0" t="n">
        <f aca="false">IF(IR47=-1,-1, VALUE(MID(IQ47,IR47+2, IFERROR(FIND(" ",IQ47,IR47),999)-IR47-2)))</f>
        <v>-1</v>
      </c>
      <c r="IT47" s="0" t="n">
        <f aca="false">IFERROR(FIND("r_",LOWER(IQ47)),-1)</f>
        <v>-1</v>
      </c>
      <c r="IU47" s="0" t="n">
        <f aca="false">IF(IT47=-1,-1, ROW(IT47)-1+VALUE(MID(IQ47,IT47+2, IFERROR(FIND(" ",IQ47,IT47),999)-IT47-2)))</f>
        <v>-1</v>
      </c>
      <c r="IV47" s="0" t="str">
        <f aca="false">IF(OR(IR47=-1,IFERROR(INDEX(IR$2:IR$100,IS47),999)&gt;=0,IFERROR(INDEX(IT$2:IT$100,IS47),999)&gt;=0),    IF(OR(IT47=-1,IFERROR(INDEX(IR$2:IR$100,IU47),999)&gt;=0,IFERROR(INDEX(IT$2:IT$100,IU47),999)&gt;=0),      IQ47,REPLACE(IQ47,IT47,IFERROR(FIND(" ",IQ47,IT47),999)-IT47,                   INDEX(IQ$2:IQ$100,IU47)                  )),     REPLACE(IQ47,IR47,IFERROR(FIND(" ",IQ47,IR47),999)-IR47,                   INDEX(IQ$2:IQ$100,IS47)                  ) )</f>
        <v/>
      </c>
      <c r="IW47" s="0" t="n">
        <f aca="false">IFERROR(FIND("f_",LOWER(IV47)),-1)</f>
        <v>-1</v>
      </c>
      <c r="IX47" s="0" t="n">
        <f aca="false">IF(IW47=-1,-1, VALUE(MID(IV47,IW47+2, IFERROR(FIND(" ",IV47,IW47),999)-IW47-2)))</f>
        <v>-1</v>
      </c>
      <c r="IY47" s="0" t="n">
        <f aca="false">IFERROR(FIND("r_",LOWER(IV47)),-1)</f>
        <v>-1</v>
      </c>
      <c r="IZ47" s="0" t="n">
        <f aca="false">IF(IY47=-1,-1, ROW(IY47)-1+VALUE(MID(IV47,IY47+2, IFERROR(FIND(" ",IV47,IY47),999)-IY47-2)))</f>
        <v>-1</v>
      </c>
      <c r="JA47" s="0" t="str">
        <f aca="false">IF(OR(IW47=-1,IFERROR(INDEX(IW$2:IW$100,IX47),999)&gt;=0,IFERROR(INDEX(IY$2:IY$100,IX47),999)&gt;=0),    IF(OR(IY47=-1,IFERROR(INDEX(IW$2:IW$100,IZ47),999)&gt;=0,IFERROR(INDEX(IY$2:IY$100,IZ47),999)&gt;=0),      IV47,REPLACE(IV47,IY47,IFERROR(FIND(" ",IV47,IY47),999)-IY47,                   INDEX(IV$2:IV$100,IZ47)                  )),     REPLACE(IV47,IW47,IFERROR(FIND(" ",IV47,IW47),999)-IW47,                   INDEX(IV$2:IV$100,IX47)                  ) )</f>
        <v/>
      </c>
      <c r="JB47" s="0" t="n">
        <f aca="false">IFERROR(FIND("f_",LOWER(JA47)),-1)</f>
        <v>-1</v>
      </c>
      <c r="JC47" s="0" t="n">
        <f aca="false">IF(JB47=-1,-1, VALUE(MID(JA47,JB47+2, IFERROR(FIND(" ",JA47,JB47),999)-JB47-2)))</f>
        <v>-1</v>
      </c>
      <c r="JD47" s="0" t="n">
        <f aca="false">IFERROR(FIND("r_",LOWER(JA47)),-1)</f>
        <v>-1</v>
      </c>
      <c r="JE47" s="0" t="n">
        <f aca="false">IF(JD47=-1,-1, ROW(JD47)-1+VALUE(MID(JA47,JD47+2, IFERROR(FIND(" ",JA47,JD47),999)-JD47-2)))</f>
        <v>-1</v>
      </c>
      <c r="JF47" s="0" t="str">
        <f aca="false">IF(OR(JB47=-1,IFERROR(INDEX(JB$2:JB$100,JC47),999)&gt;=0,IFERROR(INDEX(JD$2:JD$100,JC47),999)&gt;=0),    IF(OR(JD47=-1,IFERROR(INDEX(JB$2:JB$100,JE47),999)&gt;=0,IFERROR(INDEX(JD$2:JD$100,JE47),999)&gt;=0),      JA47,REPLACE(JA47,JD47,IFERROR(FIND(" ",JA47,JD47),999)-JD47,                   INDEX(JA$2:JA$100,JE47)                  )),     REPLACE(JA47,JB47,IFERROR(FIND(" ",JA47,JB47),999)-JB47,                   INDEX(JA$2:JA$100,JC47)                  ) )</f>
        <v/>
      </c>
      <c r="JG47" s="0" t="n">
        <f aca="false">IFERROR(FIND("f_",LOWER(JF47)),-1)</f>
        <v>-1</v>
      </c>
      <c r="JH47" s="0" t="n">
        <f aca="false">IF(JG47=-1,-1, VALUE(MID(JF47,JG47+2, IFERROR(FIND(" ",JF47,JG47),999)-JG47-2)))</f>
        <v>-1</v>
      </c>
      <c r="JI47" s="0" t="n">
        <f aca="false">IFERROR(FIND("r_",LOWER(JF47)),-1)</f>
        <v>-1</v>
      </c>
      <c r="JJ47" s="0" t="n">
        <f aca="false">IF(JI47=-1,-1, ROW(JI47)-1+VALUE(MID(JF47,JI47+2, IFERROR(FIND(" ",JF47,JI47),999)-JI47-2)))</f>
        <v>-1</v>
      </c>
      <c r="JK47" s="0" t="str">
        <f aca="false">IF(OR(JG47=-1,IFERROR(INDEX(JG$2:JG$100,JH47),999)&gt;=0,IFERROR(INDEX(JI$2:JI$100,JH47),999)&gt;=0),    IF(OR(JI47=-1,IFERROR(INDEX(JG$2:JG$100,JJ47),999)&gt;=0,IFERROR(INDEX(JI$2:JI$100,JJ47),999)&gt;=0),      JF47,REPLACE(JF47,JI47,IFERROR(FIND(" ",JF47,JI47),999)-JI47,                   INDEX(JF$2:JF$100,JJ47)                  )),     REPLACE(JF47,JG47,IFERROR(FIND(" ",JF47,JG47),999)-JG47,                   INDEX(JF$2:JF$100,JH47)                  ) )</f>
        <v/>
      </c>
      <c r="JL47" s="0" t="n">
        <f aca="false">IFERROR(FIND("f_",LOWER(JK47)),-1)</f>
        <v>-1</v>
      </c>
      <c r="JM47" s="0" t="n">
        <f aca="false">IF(JL47=-1,-1, VALUE(MID(JK47,JL47+2, IFERROR(FIND(" ",JK47,JL47),999)-JL47-2)))</f>
        <v>-1</v>
      </c>
      <c r="JN47" s="0" t="n">
        <f aca="false">IFERROR(FIND("r_",LOWER(JK47)),-1)</f>
        <v>-1</v>
      </c>
      <c r="JO47" s="0" t="n">
        <f aca="false">IF(JN47=-1,-1, ROW(JN47)-1+VALUE(MID(JK47,JN47+2, IFERROR(FIND(" ",JK47,JN47),999)-JN47-2)))</f>
        <v>-1</v>
      </c>
      <c r="JP47" s="0" t="str">
        <f aca="false">IF(OR(JL47=-1,IFERROR(INDEX(JL$2:JL$100,JM47),999)&gt;=0,IFERROR(INDEX(JN$2:JN$100,JM47),999)&gt;=0),    IF(OR(JN47=-1,IFERROR(INDEX(JL$2:JL$100,JO47),999)&gt;=0,IFERROR(INDEX(JN$2:JN$100,JO47),999)&gt;=0),      JK47,REPLACE(JK47,JN47,IFERROR(FIND(" ",JK47,JN47),999)-JN47,                   INDEX(JK$2:JK$100,JO47)                  )),     REPLACE(JK47,JL47,IFERROR(FIND(" ",JK47,JL47),999)-JL47,                   INDEX(JK$2:JK$100,JM47)                  ) )</f>
        <v/>
      </c>
      <c r="JQ47" s="0" t="n">
        <f aca="false">IFERROR(FIND("f_",LOWER(JP47)),-1)</f>
        <v>-1</v>
      </c>
      <c r="JR47" s="0" t="n">
        <f aca="false">IF(JQ47=-1,-1, VALUE(MID(JP47,JQ47+2, IFERROR(FIND(" ",JP47,JQ47),999)-JQ47-2)))</f>
        <v>-1</v>
      </c>
      <c r="JS47" s="0" t="n">
        <f aca="false">IFERROR(FIND("r_",LOWER(JP47)),-1)</f>
        <v>-1</v>
      </c>
      <c r="JT47" s="0" t="n">
        <f aca="false">IF(JS47=-1,-1, ROW(JS47)-1+VALUE(MID(JP47,JS47+2, IFERROR(FIND(" ",JP47,JS47),999)-JS47-2)))</f>
        <v>-1</v>
      </c>
      <c r="JU47" s="0" t="str">
        <f aca="false">IF(OR(JQ47=-1,IFERROR(INDEX(JQ$2:JQ$100,JR47),999)&gt;=0,IFERROR(INDEX(JS$2:JS$100,JR47),999)&gt;=0),    IF(OR(JS47=-1,IFERROR(INDEX(JQ$2:JQ$100,JT47),999)&gt;=0,IFERROR(INDEX(JS$2:JS$100,JT47),999)&gt;=0),      JP47,REPLACE(JP47,JS47,IFERROR(FIND(" ",JP47,JS47),999)-JS47,                   INDEX(JP$2:JP$100,JT47)                  )),     REPLACE(JP47,JQ47,IFERROR(FIND(" ",JP47,JQ47),999)-JQ47,                   INDEX(JP$2:JP$100,JR47)                  ) )</f>
        <v/>
      </c>
      <c r="JV47" s="0" t="n">
        <f aca="false">IFERROR(FIND("f_",LOWER(JU47)),-1)</f>
        <v>-1</v>
      </c>
      <c r="JW47" s="0" t="n">
        <f aca="false">IF(JV47=-1,-1, VALUE(MID(JU47,JV47+2, IFERROR(FIND(" ",JU47,JV47),999)-JV47-2)))</f>
        <v>-1</v>
      </c>
      <c r="JX47" s="0" t="n">
        <f aca="false">IFERROR(FIND("r_",LOWER(JU47)),-1)</f>
        <v>-1</v>
      </c>
      <c r="JY47" s="0" t="n">
        <f aca="false">IF(JX47=-1,-1, ROW(JX47)-1+VALUE(MID(JU47,JX47+2, IFERROR(FIND(" ",JU47,JX47),999)-JX47-2)))</f>
        <v>-1</v>
      </c>
      <c r="JZ47" s="0" t="str">
        <f aca="false">IF(OR(JV47=-1,IFERROR(INDEX(JV$2:JV$100,JW47),999)&gt;=0,IFERROR(INDEX(JX$2:JX$100,JW47),999)&gt;=0),    IF(OR(JX47=-1,IFERROR(INDEX(JV$2:JV$100,JY47),999)&gt;=0,IFERROR(INDEX(JX$2:JX$100,JY47),999)&gt;=0),      JU47,REPLACE(JU47,JX47,IFERROR(FIND(" ",JU47,JX47),999)-JX47,                   INDEX(JU$2:JU$100,JY47)                  )),     REPLACE(JU47,JV47,IFERROR(FIND(" ",JU47,JV47),999)-JV47,                   INDEX(JU$2:JU$100,JW47)                  ) )</f>
        <v/>
      </c>
      <c r="KA47" s="0" t="n">
        <f aca="false">IFERROR(FIND("f_",LOWER(JZ47)),-1)</f>
        <v>-1</v>
      </c>
      <c r="KB47" s="0" t="n">
        <f aca="false">IF(KA47=-1,-1, VALUE(MID(JZ47,KA47+2, IFERROR(FIND(" ",JZ47,KA47),999)-KA47-2)))</f>
        <v>-1</v>
      </c>
      <c r="KC47" s="0" t="n">
        <f aca="false">IFERROR(FIND("r_",LOWER(JZ47)),-1)</f>
        <v>-1</v>
      </c>
      <c r="KD47" s="0" t="n">
        <f aca="false">IF(KC47=-1,-1, ROW(KC47)-1+VALUE(MID(JZ47,KC47+2, IFERROR(FIND(" ",JZ47,KC47),999)-KC47-2)))</f>
        <v>-1</v>
      </c>
      <c r="KE47" s="0" t="str">
        <f aca="false">IF(OR(KA47=-1,IFERROR(INDEX(KA$2:KA$100,KB47),999)&gt;=0,IFERROR(INDEX(KC$2:KC$100,KB47),999)&gt;=0),    IF(OR(KC47=-1,IFERROR(INDEX(KA$2:KA$100,KD47),999)&gt;=0,IFERROR(INDEX(KC$2:KC$100,KD47),999)&gt;=0),      JZ47,REPLACE(JZ47,KC47,IFERROR(FIND(" ",JZ47,KC47),999)-KC47,                   INDEX(JZ$2:JZ$100,KD47)                  )),     REPLACE(JZ47,KA47,IFERROR(FIND(" ",JZ47,KA47),999)-KA47,                   INDEX(JZ$2:JZ$100,KB47)                  ) )</f>
        <v/>
      </c>
      <c r="KF47" s="0" t="n">
        <f aca="false">IFERROR(FIND("f_",LOWER(KE47)),-1)</f>
        <v>-1</v>
      </c>
      <c r="KG47" s="0" t="n">
        <f aca="false">IF(KF47=-1,-1, VALUE(MID(KE47,KF47+2, IFERROR(FIND(" ",KE47,KF47),999)-KF47-2)))</f>
        <v>-1</v>
      </c>
      <c r="KH47" s="0" t="n">
        <f aca="false">IFERROR(FIND("r_",LOWER(KE47)),-1)</f>
        <v>-1</v>
      </c>
      <c r="KI47" s="0" t="n">
        <f aca="false">IF(KH47=-1,-1, ROW(KH47)-1+VALUE(MID(KE47,KH47+2, IFERROR(FIND(" ",KE47,KH47),999)-KH47-2)))</f>
        <v>-1</v>
      </c>
      <c r="KJ47" s="0" t="str">
        <f aca="false">IF(OR(KF47=-1,IFERROR(INDEX(KF$2:KF$100,KG47),999)&gt;=0,IFERROR(INDEX(KH$2:KH$100,KG47),999)&gt;=0),    IF(OR(KH47=-1,IFERROR(INDEX(KF$2:KF$100,KI47),999)&gt;=0,IFERROR(INDEX(KH$2:KH$100,KI47),999)&gt;=0),      KE47,REPLACE(KE47,KH47,IFERROR(FIND(" ",KE47,KH47),999)-KH47,                   INDEX(KE$2:KE$100,KI47)                  )),     REPLACE(KE47,KF47,IFERROR(FIND(" ",KE47,KF47),999)-KF47,                   INDEX(KE$2:KE$100,KG47)                  ) )</f>
        <v/>
      </c>
      <c r="KK47" s="0" t="n">
        <f aca="false">IFERROR(FIND("f_",LOWER(KJ47)),-1)</f>
        <v>-1</v>
      </c>
      <c r="KL47" s="0" t="n">
        <f aca="false">IF(KK47=-1,-1, VALUE(MID(KJ47,KK47+2, IFERROR(FIND(" ",KJ47,KK47),999)-KK47-2)))</f>
        <v>-1</v>
      </c>
      <c r="KM47" s="0" t="n">
        <f aca="false">IFERROR(FIND("r_",LOWER(KJ47)),-1)</f>
        <v>-1</v>
      </c>
      <c r="KN47" s="0" t="n">
        <f aca="false">IF(KM47=-1,-1, ROW(KM47)-1+VALUE(MID(KJ47,KM47+2, IFERROR(FIND(" ",KJ47,KM47),999)-KM47-2)))</f>
        <v>-1</v>
      </c>
      <c r="KO47" s="0" t="str">
        <f aca="false">IF(OR(KK47=-1,IFERROR(INDEX(KK$2:KK$100,KL47),999)&gt;=0,IFERROR(INDEX(KM$2:KM$100,KL47),999)&gt;=0),    IF(OR(KM47=-1,IFERROR(INDEX(KK$2:KK$100,KN47),999)&gt;=0,IFERROR(INDEX(KM$2:KM$100,KN47),999)&gt;=0),      KJ47,REPLACE(KJ47,KM47,IFERROR(FIND(" ",KJ47,KM47),999)-KM47,                   INDEX(KJ$2:KJ$100,KN47)                  )),     REPLACE(KJ47,KK47,IFERROR(FIND(" ",KJ47,KK47),999)-KK47,                   INDEX(KJ$2:KJ$100,KL47)                  ) )</f>
        <v/>
      </c>
      <c r="KP47" s="0" t="n">
        <f aca="false">IFERROR(FIND("f_",LOWER(KO47)),-1)</f>
        <v>-1</v>
      </c>
      <c r="KQ47" s="0" t="n">
        <f aca="false">IF(KP47=-1,-1, VALUE(MID(KO47,KP47+2, IFERROR(FIND(" ",KO47,KP47),999)-KP47-2)))</f>
        <v>-1</v>
      </c>
      <c r="KR47" s="0" t="n">
        <f aca="false">IFERROR(FIND("r_",LOWER(KO47)),-1)</f>
        <v>-1</v>
      </c>
      <c r="KS47" s="0" t="n">
        <f aca="false">IF(KR47=-1,-1, ROW(KR47)-1+VALUE(MID(KO47,KR47+2, IFERROR(FIND(" ",KO47,KR47),999)-KR47-2)))</f>
        <v>-1</v>
      </c>
      <c r="KT47" s="0" t="str">
        <f aca="false">IF(OR(KP47=-1,IFERROR(INDEX(KP$2:KP$100,KQ47),999)&gt;=0,IFERROR(INDEX(KR$2:KR$100,KQ47),999)&gt;=0),    IF(OR(KR47=-1,IFERROR(INDEX(KP$2:KP$100,KS47),999)&gt;=0,IFERROR(INDEX(KR$2:KR$100,KS47),999)&gt;=0),      KO47,REPLACE(KO47,KR47,IFERROR(FIND(" ",KO47,KR47),999)-KR47,                   INDEX(KO$2:KO$100,KS47)                  )),     REPLACE(KO47,KP47,IFERROR(FIND(" ",KO47,KP47),999)-KP47,                   INDEX(KO$2:KO$100,KQ47)                  ) )</f>
        <v/>
      </c>
      <c r="KU47" s="0" t="n">
        <f aca="false">IFERROR(FIND("f_",LOWER(KT47)),-1)</f>
        <v>-1</v>
      </c>
      <c r="KV47" s="0" t="n">
        <f aca="false">IF(KU47=-1,-1, VALUE(MID(KT47,KU47+2, IFERROR(FIND(" ",KT47,KU47),999)-KU47-2)))</f>
        <v>-1</v>
      </c>
      <c r="KW47" s="0" t="n">
        <f aca="false">IFERROR(FIND("r_",LOWER(KT47)),-1)</f>
        <v>-1</v>
      </c>
      <c r="KX47" s="0" t="n">
        <f aca="false">IF(KW47=-1,-1, ROW(KW47)-1+VALUE(MID(KT47,KW47+2, IFERROR(FIND(" ",KT47,KW47),999)-KW47-2)))</f>
        <v>-1</v>
      </c>
      <c r="KY47" s="0" t="str">
        <f aca="false">IF(OR(KU47=-1,IFERROR(INDEX(KU$2:KU$100,KV47),999)&gt;=0,IFERROR(INDEX(KW$2:KW$100,KV47),999)&gt;=0),    IF(OR(KW47=-1,IFERROR(INDEX(KU$2:KU$100,KX47),999)&gt;=0,IFERROR(INDEX(KW$2:KW$100,KX47),999)&gt;=0),      KT47,REPLACE(KT47,KW47,IFERROR(FIND(" ",KT47,KW47),999)-KW47,                   INDEX(KT$2:KT$100,KX47)                  )),     REPLACE(KT47,KU47,IFERROR(FIND(" ",KT47,KU47),999)-KU47,                   INDEX(KT$2:KT$100,KV47)                  ) )</f>
        <v/>
      </c>
    </row>
    <row r="48" customFormat="false" ht="13.8" hidden="false" customHeight="false" outlineLevel="0" collapsed="false">
      <c r="D48" s="1"/>
      <c r="I48" s="0" t="str">
        <f aca="false">KY48</f>
        <v/>
      </c>
      <c r="L48" s="0" t="e">
        <f aca="false">VLOOKUP($D48,Relgebra!$A:$E,5,0)</f>
        <v>#N/A</v>
      </c>
      <c r="M48" s="0" t="e">
        <f aca="false">SUBSTITUTE(SUBSTITUTE(L48,"parm1",E48),"parm2",F48)</f>
        <v>#N/A</v>
      </c>
      <c r="N48" s="0" t="str">
        <f aca="false">IFERROR(VLOOKUP(ROW($A47),$G$2:$M$100,COLUMN(M47)-COLUMN(G47)+1,0),"")</f>
        <v/>
      </c>
      <c r="P48" s="0" t="str">
        <f aca="false">N48</f>
        <v/>
      </c>
      <c r="Q48" s="0" t="n">
        <f aca="false">IFERROR(FIND("f_",LOWER(P48)),-1)</f>
        <v>-1</v>
      </c>
      <c r="R48" s="0" t="n">
        <f aca="false">IF(Q48=-1,-1, VALUE(MID(P48,Q48+2, IFERROR(FIND(" ",P48,Q48),999)-Q48-2)))</f>
        <v>-1</v>
      </c>
      <c r="S48" s="0" t="n">
        <f aca="false">IFERROR(FIND("r_",LOWER(P48)),-1)</f>
        <v>-1</v>
      </c>
      <c r="T48" s="0" t="n">
        <f aca="false">IF(S48=-1,-1, ROW(S48)-1+VALUE(MID(P48,S48+2, IFERROR(FIND(" ",P48,S48),999)-S48-2)))</f>
        <v>-1</v>
      </c>
      <c r="U48" s="0" t="str">
        <f aca="false">IF(OR(Q48=-1,IFERROR(INDEX(Q$2:Q$100,R48),999)&gt;=0,IFERROR(INDEX(S$2:S$100,R48),999)&gt;=0),    IF(OR(S48=-1,IFERROR(INDEX(Q$2:Q$100,T48),999)&gt;=0,IFERROR(INDEX(S$2:S$100,T48),999)&gt;=0),      P48,REPLACE(P48,S48,IFERROR(FIND(" ",P48,S48),999)-S48,                   INDEX(P$2:P$100,T48)                  )),     REPLACE(P48,Q48,IFERROR(FIND(" ",P48,Q48),999)-Q48,                   INDEX(P$2:P$100,R48)                  ) )</f>
        <v/>
      </c>
      <c r="V48" s="0" t="n">
        <f aca="false">IFERROR(FIND("f_",LOWER(U48)),-1)</f>
        <v>-1</v>
      </c>
      <c r="W48" s="0" t="n">
        <f aca="false">IF(V48=-1,-1, VALUE(MID(U48,V48+2, IFERROR(FIND(" ",U48,V48),999)-V48-2)))</f>
        <v>-1</v>
      </c>
      <c r="X48" s="0" t="n">
        <f aca="false">IFERROR(FIND("r_",LOWER(U48)),-1)</f>
        <v>-1</v>
      </c>
      <c r="Y48" s="0" t="n">
        <f aca="false">IF(X48=-1,-1, ROW(X48)-1+VALUE(MID(U48,X48+2, IFERROR(FIND(" ",U48,X48),999)-X48-2)))</f>
        <v>-1</v>
      </c>
      <c r="Z48" s="0" t="str">
        <f aca="false">IF(OR(V48=-1,IFERROR(INDEX(V$2:V$100,W48),999)&gt;=0,IFERROR(INDEX(X$2:X$100,W48),999)&gt;=0),    IF(OR(X48=-1,IFERROR(INDEX(V$2:V$100,Y48),999)&gt;=0,IFERROR(INDEX(X$2:X$100,Y48),999)&gt;=0),      U48,REPLACE(U48,X48,IFERROR(FIND(" ",U48,X48),999)-X48,                   INDEX(U$2:U$100,Y48)                  )),     REPLACE(U48,V48,IFERROR(FIND(" ",U48,V48),999)-V48,                   INDEX(U$2:U$100,W48)                  ) )</f>
        <v/>
      </c>
      <c r="AA48" s="0" t="n">
        <f aca="false">IFERROR(FIND("f_",LOWER(Z48)),-1)</f>
        <v>-1</v>
      </c>
      <c r="AB48" s="0" t="n">
        <f aca="false">IF(AA48=-1,-1, VALUE(MID(Z48,AA48+2, IFERROR(FIND(" ",Z48,AA48),999)-AA48-2)))</f>
        <v>-1</v>
      </c>
      <c r="AC48" s="0" t="n">
        <f aca="false">IFERROR(FIND("r_",LOWER(Z48)),-1)</f>
        <v>-1</v>
      </c>
      <c r="AD48" s="0" t="n">
        <f aca="false">IF(AC48=-1,-1, ROW(AC48)-1+VALUE(MID(Z48,AC48+2, IFERROR(FIND(" ",Z48,AC48),999)-AC48-2)))</f>
        <v>-1</v>
      </c>
      <c r="AE48" s="0" t="str">
        <f aca="false">IF(OR(AA48=-1,IFERROR(INDEX(AA$2:AA$100,AB48),999)&gt;=0,IFERROR(INDEX(AC$2:AC$100,AB48),999)&gt;=0),    IF(OR(AC48=-1,IFERROR(INDEX(AA$2:AA$100,AD48),999)&gt;=0,IFERROR(INDEX(AC$2:AC$100,AD48),999)&gt;=0),      Z48,REPLACE(Z48,AC48,IFERROR(FIND(" ",Z48,AC48),999)-AC48,                   INDEX(Z$2:Z$100,AD48)                  )),     REPLACE(Z48,AA48,IFERROR(FIND(" ",Z48,AA48),999)-AA48,                   INDEX(Z$2:Z$100,AB48)                  ) )</f>
        <v/>
      </c>
      <c r="AF48" s="0" t="n">
        <f aca="false">IFERROR(FIND("f_",LOWER(AE48)),-1)</f>
        <v>-1</v>
      </c>
      <c r="AG48" s="0" t="n">
        <f aca="false">IF(AF48=-1,-1, VALUE(MID(AE48,AF48+2, IFERROR(FIND(" ",AE48,AF48),999)-AF48-2)))</f>
        <v>-1</v>
      </c>
      <c r="AH48" s="0" t="n">
        <f aca="false">IFERROR(FIND("r_",LOWER(AE48)),-1)</f>
        <v>-1</v>
      </c>
      <c r="AI48" s="0" t="n">
        <f aca="false">IF(AH48=-1,-1, ROW(AH48)-1+VALUE(MID(AE48,AH48+2, IFERROR(FIND(" ",AE48,AH48),999)-AH48-2)))</f>
        <v>-1</v>
      </c>
      <c r="AJ48" s="0" t="str">
        <f aca="false">IF(OR(AF48=-1,IFERROR(INDEX(AF$2:AF$100,AG48),999)&gt;=0,IFERROR(INDEX(AH$2:AH$100,AG48),999)&gt;=0),    IF(OR(AH48=-1,IFERROR(INDEX(AF$2:AF$100,AI48),999)&gt;=0,IFERROR(INDEX(AH$2:AH$100,AI48),999)&gt;=0),      AE48,REPLACE(AE48,AH48,IFERROR(FIND(" ",AE48,AH48),999)-AH48,                   INDEX(AE$2:AE$100,AI48)                  )),     REPLACE(AE48,AF48,IFERROR(FIND(" ",AE48,AF48),999)-AF48,                   INDEX(AE$2:AE$100,AG48)                  ) )</f>
        <v/>
      </c>
      <c r="AK48" s="0" t="n">
        <f aca="false">IFERROR(FIND("f_",LOWER(AJ48)),-1)</f>
        <v>-1</v>
      </c>
      <c r="AL48" s="0" t="n">
        <f aca="false">IF(AK48=-1,-1, VALUE(MID(AJ48,AK48+2, IFERROR(FIND(" ",AJ48,AK48),999)-AK48-2)))</f>
        <v>-1</v>
      </c>
      <c r="AM48" s="0" t="n">
        <f aca="false">IFERROR(FIND("r_",LOWER(AJ48)),-1)</f>
        <v>-1</v>
      </c>
      <c r="AN48" s="0" t="n">
        <f aca="false">IF(AM48=-1,-1, ROW(AM48)-1+VALUE(MID(AJ48,AM48+2, IFERROR(FIND(" ",AJ48,AM48),999)-AM48-2)))</f>
        <v>-1</v>
      </c>
      <c r="AO48" s="0" t="str">
        <f aca="false">IF(OR(AK48=-1,IFERROR(INDEX(AK$2:AK$100,AL48),999)&gt;=0,IFERROR(INDEX(AM$2:AM$100,AL48),999)&gt;=0),    IF(OR(AM48=-1,IFERROR(INDEX(AK$2:AK$100,AN48),999)&gt;=0,IFERROR(INDEX(AM$2:AM$100,AN48),999)&gt;=0),      AJ48,REPLACE(AJ48,AM48,IFERROR(FIND(" ",AJ48,AM48),999)-AM48,                   INDEX(AJ$2:AJ$100,AN48)                  )),     REPLACE(AJ48,AK48,IFERROR(FIND(" ",AJ48,AK48),999)-AK48,                   INDEX(AJ$2:AJ$100,AL48)                  ) )</f>
        <v/>
      </c>
      <c r="AP48" s="0" t="n">
        <f aca="false">IFERROR(FIND("f_",LOWER(AO48)),-1)</f>
        <v>-1</v>
      </c>
      <c r="AQ48" s="0" t="n">
        <f aca="false">IF(AP48=-1,-1, VALUE(MID(AO48,AP48+2, IFERROR(FIND(" ",AO48,AP48),999)-AP48-2)))</f>
        <v>-1</v>
      </c>
      <c r="AR48" s="0" t="n">
        <f aca="false">IFERROR(FIND("r_",LOWER(AO48)),-1)</f>
        <v>-1</v>
      </c>
      <c r="AS48" s="0" t="n">
        <f aca="false">IF(AR48=-1,-1, ROW(AR48)-1+VALUE(MID(AO48,AR48+2, IFERROR(FIND(" ",AO48,AR48),999)-AR48-2)))</f>
        <v>-1</v>
      </c>
      <c r="AT48" s="0" t="str">
        <f aca="false">IF(OR(AP48=-1,IFERROR(INDEX(AP$2:AP$100,AQ48),999)&gt;=0,IFERROR(INDEX(AR$2:AR$100,AQ48),999)&gt;=0),    IF(OR(AR48=-1,IFERROR(INDEX(AP$2:AP$100,AS48),999)&gt;=0,IFERROR(INDEX(AR$2:AR$100,AS48),999)&gt;=0),      AO48,REPLACE(AO48,AR48,IFERROR(FIND(" ",AO48,AR48),999)-AR48,                   INDEX(AO$2:AO$100,AS48)                  )),     REPLACE(AO48,AP48,IFERROR(FIND(" ",AO48,AP48),999)-AP48,                   INDEX(AO$2:AO$100,AQ48)                  ) )</f>
        <v/>
      </c>
      <c r="AU48" s="0" t="n">
        <f aca="false">IFERROR(FIND("f_",LOWER(AT48)),-1)</f>
        <v>-1</v>
      </c>
      <c r="AV48" s="0" t="n">
        <f aca="false">IF(AU48=-1,-1, VALUE(MID(AT48,AU48+2, IFERROR(FIND(" ",AT48,AU48),999)-AU48-2)))</f>
        <v>-1</v>
      </c>
      <c r="AW48" s="0" t="n">
        <f aca="false">IFERROR(FIND("r_",LOWER(AT48)),-1)</f>
        <v>-1</v>
      </c>
      <c r="AX48" s="0" t="n">
        <f aca="false">IF(AW48=-1,-1, ROW(AW48)-1+VALUE(MID(AT48,AW48+2, IFERROR(FIND(" ",AT48,AW48),999)-AW48-2)))</f>
        <v>-1</v>
      </c>
      <c r="AY48" s="0" t="str">
        <f aca="false">IF(OR(AU48=-1,IFERROR(INDEX(AU$2:AU$100,AV48),999)&gt;=0,IFERROR(INDEX(AW$2:AW$100,AV48),999)&gt;=0),    IF(OR(AW48=-1,IFERROR(INDEX(AU$2:AU$100,AX48),999)&gt;=0,IFERROR(INDEX(AW$2:AW$100,AX48),999)&gt;=0),      AT48,REPLACE(AT48,AW48,IFERROR(FIND(" ",AT48,AW48),999)-AW48,                   INDEX(AT$2:AT$100,AX48)                  )),     REPLACE(AT48,AU48,IFERROR(FIND(" ",AT48,AU48),999)-AU48,                   INDEX(AT$2:AT$100,AV48)                  ) )</f>
        <v/>
      </c>
      <c r="AZ48" s="0" t="n">
        <f aca="false">IFERROR(FIND("f_",LOWER(AY48)),-1)</f>
        <v>-1</v>
      </c>
      <c r="BA48" s="0" t="n">
        <f aca="false">IF(AZ48=-1,-1, VALUE(MID(AY48,AZ48+2, IFERROR(FIND(" ",AY48,AZ48),999)-AZ48-2)))</f>
        <v>-1</v>
      </c>
      <c r="BB48" s="0" t="n">
        <f aca="false">IFERROR(FIND("r_",LOWER(AY48)),-1)</f>
        <v>-1</v>
      </c>
      <c r="BC48" s="0" t="n">
        <f aca="false">IF(BB48=-1,-1, ROW(BB48)-1+VALUE(MID(AY48,BB48+2, IFERROR(FIND(" ",AY48,BB48),999)-BB48-2)))</f>
        <v>-1</v>
      </c>
      <c r="BD48" s="0" t="str">
        <f aca="false">IF(OR(AZ48=-1,IFERROR(INDEX(AZ$2:AZ$100,BA48),999)&gt;=0,IFERROR(INDEX(BB$2:BB$100,BA48),999)&gt;=0),    IF(OR(BB48=-1,IFERROR(INDEX(AZ$2:AZ$100,BC48),999)&gt;=0,IFERROR(INDEX(BB$2:BB$100,BC48),999)&gt;=0),      AY48,REPLACE(AY48,BB48,IFERROR(FIND(" ",AY48,BB48),999)-BB48,                   INDEX(AY$2:AY$100,BC48)                  )),     REPLACE(AY48,AZ48,IFERROR(FIND(" ",AY48,AZ48),999)-AZ48,                   INDEX(AY$2:AY$100,BA48)                  ) )</f>
        <v/>
      </c>
      <c r="BE48" s="0" t="n">
        <f aca="false">IFERROR(FIND("f_",LOWER(BD48)),-1)</f>
        <v>-1</v>
      </c>
      <c r="BF48" s="0" t="n">
        <f aca="false">IF(BE48=-1,-1, VALUE(MID(BD48,BE48+2, IFERROR(FIND(" ",BD48,BE48),999)-BE48-2)))</f>
        <v>-1</v>
      </c>
      <c r="BG48" s="0" t="n">
        <f aca="false">IFERROR(FIND("r_",LOWER(BD48)),-1)</f>
        <v>-1</v>
      </c>
      <c r="BH48" s="0" t="n">
        <f aca="false">IF(BG48=-1,-1, ROW(BG48)-1+VALUE(MID(BD48,BG48+2, IFERROR(FIND(" ",BD48,BG48),999)-BG48-2)))</f>
        <v>-1</v>
      </c>
      <c r="BI48" s="0" t="str">
        <f aca="false">IF(OR(BE48=-1,IFERROR(INDEX(BE$2:BE$100,BF48),999)&gt;=0,IFERROR(INDEX(BG$2:BG$100,BF48),999)&gt;=0),    IF(OR(BG48=-1,IFERROR(INDEX(BE$2:BE$100,BH48),999)&gt;=0,IFERROR(INDEX(BG$2:BG$100,BH48),999)&gt;=0),      BD48,REPLACE(BD48,BG48,IFERROR(FIND(" ",BD48,BG48),999)-BG48,                   INDEX(BD$2:BD$100,BH48)                  )),     REPLACE(BD48,BE48,IFERROR(FIND(" ",BD48,BE48),999)-BE48,                   INDEX(BD$2:BD$100,BF48)                  ) )</f>
        <v/>
      </c>
      <c r="BJ48" s="0" t="n">
        <f aca="false">IFERROR(FIND("f_",LOWER(BI48)),-1)</f>
        <v>-1</v>
      </c>
      <c r="BK48" s="0" t="n">
        <f aca="false">IF(BJ48=-1,-1, VALUE(MID(BI48,BJ48+2, IFERROR(FIND(" ",BI48,BJ48),999)-BJ48-2)))</f>
        <v>-1</v>
      </c>
      <c r="BL48" s="0" t="n">
        <f aca="false">IFERROR(FIND("r_",LOWER(BI48)),-1)</f>
        <v>-1</v>
      </c>
      <c r="BM48" s="0" t="n">
        <f aca="false">IF(BL48=-1,-1, ROW(BL48)-1+VALUE(MID(BI48,BL48+2, IFERROR(FIND(" ",BI48,BL48),999)-BL48-2)))</f>
        <v>-1</v>
      </c>
      <c r="BN48" s="0" t="str">
        <f aca="false">IF(OR(BJ48=-1,IFERROR(INDEX(BJ$2:BJ$100,BK48),999)&gt;=0,IFERROR(INDEX(BL$2:BL$100,BK48),999)&gt;=0),    IF(OR(BL48=-1,IFERROR(INDEX(BJ$2:BJ$100,BM48),999)&gt;=0,IFERROR(INDEX(BL$2:BL$100,BM48),999)&gt;=0),      BI48,REPLACE(BI48,BL48,IFERROR(FIND(" ",BI48,BL48),999)-BL48,                   INDEX(BI$2:BI$100,BM48)                  )),     REPLACE(BI48,BJ48,IFERROR(FIND(" ",BI48,BJ48),999)-BJ48,                   INDEX(BI$2:BI$100,BK48)                  ) )</f>
        <v/>
      </c>
      <c r="BO48" s="0" t="n">
        <f aca="false">IFERROR(FIND("f_",LOWER(BN48)),-1)</f>
        <v>-1</v>
      </c>
      <c r="BP48" s="0" t="n">
        <f aca="false">IF(BO48=-1,-1, VALUE(MID(BN48,BO48+2, IFERROR(FIND(" ",BN48,BO48),999)-BO48-2)))</f>
        <v>-1</v>
      </c>
      <c r="BQ48" s="0" t="n">
        <f aca="false">IFERROR(FIND("r_",LOWER(BN48)),-1)</f>
        <v>-1</v>
      </c>
      <c r="BR48" s="0" t="n">
        <f aca="false">IF(BQ48=-1,-1, ROW(BQ48)-1+VALUE(MID(BN48,BQ48+2, IFERROR(FIND(" ",BN48,BQ48),999)-BQ48-2)))</f>
        <v>-1</v>
      </c>
      <c r="BS48" s="0" t="str">
        <f aca="false">IF(OR(BO48=-1,IFERROR(INDEX(BO$2:BO$100,BP48),999)&gt;=0,IFERROR(INDEX(BQ$2:BQ$100,BP48),999)&gt;=0),    IF(OR(BQ48=-1,IFERROR(INDEX(BO$2:BO$100,BR48),999)&gt;=0,IFERROR(INDEX(BQ$2:BQ$100,BR48),999)&gt;=0),      BN48,REPLACE(BN48,BQ48,IFERROR(FIND(" ",BN48,BQ48),999)-BQ48,                   INDEX(BN$2:BN$100,BR48)                  )),     REPLACE(BN48,BO48,IFERROR(FIND(" ",BN48,BO48),999)-BO48,                   INDEX(BN$2:BN$100,BP48)                  ) )</f>
        <v/>
      </c>
      <c r="BT48" s="0" t="n">
        <f aca="false">IFERROR(FIND("f_",LOWER(BS48)),-1)</f>
        <v>-1</v>
      </c>
      <c r="BU48" s="0" t="n">
        <f aca="false">IF(BT48=-1,-1, VALUE(MID(BS48,BT48+2, IFERROR(FIND(" ",BS48,BT48),999)-BT48-2)))</f>
        <v>-1</v>
      </c>
      <c r="BV48" s="0" t="n">
        <f aca="false">IFERROR(FIND("r_",LOWER(BS48)),-1)</f>
        <v>-1</v>
      </c>
      <c r="BW48" s="0" t="n">
        <f aca="false">IF(BV48=-1,-1, ROW(BV48)-1+VALUE(MID(BS48,BV48+2, IFERROR(FIND(" ",BS48,BV48),999)-BV48-2)))</f>
        <v>-1</v>
      </c>
      <c r="BX48" s="0" t="str">
        <f aca="false">IF(OR(BT48=-1,IFERROR(INDEX(BT$2:BT$100,BU48),999)&gt;=0,IFERROR(INDEX(BV$2:BV$100,BU48),999)&gt;=0),    IF(OR(BV48=-1,IFERROR(INDEX(BT$2:BT$100,BW48),999)&gt;=0,IFERROR(INDEX(BV$2:BV$100,BW48),999)&gt;=0),      BS48,REPLACE(BS48,BV48,IFERROR(FIND(" ",BS48,BV48),999)-BV48,                   INDEX(BS$2:BS$100,BW48)                  )),     REPLACE(BS48,BT48,IFERROR(FIND(" ",BS48,BT48),999)-BT48,                   INDEX(BS$2:BS$100,BU48)                  ) )</f>
        <v/>
      </c>
      <c r="BY48" s="0" t="n">
        <f aca="false">IFERROR(FIND("f_",LOWER(BX48)),-1)</f>
        <v>-1</v>
      </c>
      <c r="BZ48" s="0" t="n">
        <f aca="false">IF(BY48=-1,-1, VALUE(MID(BX48,BY48+2, IFERROR(FIND(" ",BX48,BY48),999)-BY48-2)))</f>
        <v>-1</v>
      </c>
      <c r="CA48" s="0" t="n">
        <f aca="false">IFERROR(FIND("r_",LOWER(BX48)),-1)</f>
        <v>-1</v>
      </c>
      <c r="CB48" s="0" t="n">
        <f aca="false">IF(CA48=-1,-1, ROW(CA48)-1+VALUE(MID(BX48,CA48+2, IFERROR(FIND(" ",BX48,CA48),999)-CA48-2)))</f>
        <v>-1</v>
      </c>
      <c r="CC48" s="0" t="str">
        <f aca="false">IF(OR(BY48=-1,IFERROR(INDEX(BY$2:BY$100,BZ48),999)&gt;=0,IFERROR(INDEX(CA$2:CA$100,BZ48),999)&gt;=0),    IF(OR(CA48=-1,IFERROR(INDEX(BY$2:BY$100,CB48),999)&gt;=0,IFERROR(INDEX(CA$2:CA$100,CB48),999)&gt;=0),      BX48,REPLACE(BX48,CA48,IFERROR(FIND(" ",BX48,CA48),999)-CA48,                   INDEX(BX$2:BX$100,CB48)                  )),     REPLACE(BX48,BY48,IFERROR(FIND(" ",BX48,BY48),999)-BY48,                   INDEX(BX$2:BX$100,BZ48)                  ) )</f>
        <v/>
      </c>
      <c r="CD48" s="0" t="n">
        <f aca="false">IFERROR(FIND("f_",LOWER(CC48)),-1)</f>
        <v>-1</v>
      </c>
      <c r="CE48" s="0" t="n">
        <f aca="false">IF(CD48=-1,-1, VALUE(MID(CC48,CD48+2, IFERROR(FIND(" ",CC48,CD48),999)-CD48-2)))</f>
        <v>-1</v>
      </c>
      <c r="CF48" s="0" t="n">
        <f aca="false">IFERROR(FIND("r_",LOWER(CC48)),-1)</f>
        <v>-1</v>
      </c>
      <c r="CG48" s="0" t="n">
        <f aca="false">IF(CF48=-1,-1, ROW(CF48)-1+VALUE(MID(CC48,CF48+2, IFERROR(FIND(" ",CC48,CF48),999)-CF48-2)))</f>
        <v>-1</v>
      </c>
      <c r="CH48" s="0" t="str">
        <f aca="false">IF(OR(CD48=-1,IFERROR(INDEX(CD$2:CD$100,CE48),999)&gt;=0,IFERROR(INDEX(CF$2:CF$100,CE48),999)&gt;=0),    IF(OR(CF48=-1,IFERROR(INDEX(CD$2:CD$100,CG48),999)&gt;=0,IFERROR(INDEX(CF$2:CF$100,CG48),999)&gt;=0),      CC48,REPLACE(CC48,CF48,IFERROR(FIND(" ",CC48,CF48),999)-CF48,                   INDEX(CC$2:CC$100,CG48)                  )),     REPLACE(CC48,CD48,IFERROR(FIND(" ",CC48,CD48),999)-CD48,                   INDEX(CC$2:CC$100,CE48)                  ) )</f>
        <v/>
      </c>
      <c r="CI48" s="0" t="n">
        <f aca="false">IFERROR(FIND("f_",LOWER(CH48)),-1)</f>
        <v>-1</v>
      </c>
      <c r="CJ48" s="0" t="n">
        <f aca="false">IF(CI48=-1,-1, VALUE(MID(CH48,CI48+2, IFERROR(FIND(" ",CH48,CI48),999)-CI48-2)))</f>
        <v>-1</v>
      </c>
      <c r="CK48" s="0" t="n">
        <f aca="false">IFERROR(FIND("r_",LOWER(CH48)),-1)</f>
        <v>-1</v>
      </c>
      <c r="CL48" s="0" t="n">
        <f aca="false">IF(CK48=-1,-1, ROW(CK48)-1+VALUE(MID(CH48,CK48+2, IFERROR(FIND(" ",CH48,CK48),999)-CK48-2)))</f>
        <v>-1</v>
      </c>
      <c r="CM48" s="0" t="str">
        <f aca="false">IF(OR(CI48=-1,IFERROR(INDEX(CI$2:CI$100,CJ48),999)&gt;=0,IFERROR(INDEX(CK$2:CK$100,CJ48),999)&gt;=0),    IF(OR(CK48=-1,IFERROR(INDEX(CI$2:CI$100,CL48),999)&gt;=0,IFERROR(INDEX(CK$2:CK$100,CL48),999)&gt;=0),      CH48,REPLACE(CH48,CK48,IFERROR(FIND(" ",CH48,CK48),999)-CK48,                   INDEX(CH$2:CH$100,CL48)                  )),     REPLACE(CH48,CI48,IFERROR(FIND(" ",CH48,CI48),999)-CI48,                   INDEX(CH$2:CH$100,CJ48)                  ) )</f>
        <v/>
      </c>
      <c r="CN48" s="0" t="n">
        <f aca="false">IFERROR(FIND("f_",LOWER(CM48)),-1)</f>
        <v>-1</v>
      </c>
      <c r="CO48" s="0" t="n">
        <f aca="false">IF(CN48=-1,-1, VALUE(MID(CM48,CN48+2, IFERROR(FIND(" ",CM48,CN48),999)-CN48-2)))</f>
        <v>-1</v>
      </c>
      <c r="CP48" s="0" t="n">
        <f aca="false">IFERROR(FIND("r_",LOWER(CM48)),-1)</f>
        <v>-1</v>
      </c>
      <c r="CQ48" s="0" t="n">
        <f aca="false">IF(CP48=-1,-1, ROW(CP48)-1+VALUE(MID(CM48,CP48+2, IFERROR(FIND(" ",CM48,CP48),999)-CP48-2)))</f>
        <v>-1</v>
      </c>
      <c r="CR48" s="0" t="str">
        <f aca="false">IF(OR(CN48=-1,IFERROR(INDEX(CN$2:CN$100,CO48),999)&gt;=0,IFERROR(INDEX(CP$2:CP$100,CO48),999)&gt;=0),    IF(OR(CP48=-1,IFERROR(INDEX(CN$2:CN$100,CQ48),999)&gt;=0,IFERROR(INDEX(CP$2:CP$100,CQ48),999)&gt;=0),      CM48,REPLACE(CM48,CP48,IFERROR(FIND(" ",CM48,CP48),999)-CP48,                   INDEX(CM$2:CM$100,CQ48)                  )),     REPLACE(CM48,CN48,IFERROR(FIND(" ",CM48,CN48),999)-CN48,                   INDEX(CM$2:CM$100,CO48)                  ) )</f>
        <v/>
      </c>
      <c r="CS48" s="0" t="n">
        <f aca="false">IFERROR(FIND("f_",LOWER(CR48)),-1)</f>
        <v>-1</v>
      </c>
      <c r="CT48" s="0" t="n">
        <f aca="false">IF(CS48=-1,-1, VALUE(MID(CR48,CS48+2, IFERROR(FIND(" ",CR48,CS48),999)-CS48-2)))</f>
        <v>-1</v>
      </c>
      <c r="CU48" s="0" t="n">
        <f aca="false">IFERROR(FIND("r_",LOWER(CR48)),-1)</f>
        <v>-1</v>
      </c>
      <c r="CV48" s="0" t="n">
        <f aca="false">IF(CU48=-1,-1, ROW(CU48)-1+VALUE(MID(CR48,CU48+2, IFERROR(FIND(" ",CR48,CU48),999)-CU48-2)))</f>
        <v>-1</v>
      </c>
      <c r="CW48" s="0" t="str">
        <f aca="false">IF(OR(CS48=-1,IFERROR(INDEX(CS$2:CS$100,CT48),999)&gt;=0,IFERROR(INDEX(CU$2:CU$100,CT48),999)&gt;=0),    IF(OR(CU48=-1,IFERROR(INDEX(CS$2:CS$100,CV48),999)&gt;=0,IFERROR(INDEX(CU$2:CU$100,CV48),999)&gt;=0),      CR48,REPLACE(CR48,CU48,IFERROR(FIND(" ",CR48,CU48),999)-CU48,                   INDEX(CR$2:CR$100,CV48)                  )),     REPLACE(CR48,CS48,IFERROR(FIND(" ",CR48,CS48),999)-CS48,                   INDEX(CR$2:CR$100,CT48)                  ) )</f>
        <v/>
      </c>
      <c r="CX48" s="0" t="n">
        <f aca="false">IFERROR(FIND("f_",LOWER(CW48)),-1)</f>
        <v>-1</v>
      </c>
      <c r="CY48" s="0" t="n">
        <f aca="false">IF(CX48=-1,-1, VALUE(MID(CW48,CX48+2, IFERROR(FIND(" ",CW48,CX48),999)-CX48-2)))</f>
        <v>-1</v>
      </c>
      <c r="CZ48" s="0" t="n">
        <f aca="false">IFERROR(FIND("r_",LOWER(CW48)),-1)</f>
        <v>-1</v>
      </c>
      <c r="DA48" s="0" t="n">
        <f aca="false">IF(CZ48=-1,-1, ROW(CZ48)-1+VALUE(MID(CW48,CZ48+2, IFERROR(FIND(" ",CW48,CZ48),999)-CZ48-2)))</f>
        <v>-1</v>
      </c>
      <c r="DB48" s="0" t="str">
        <f aca="false">IF(OR(CX48=-1,IFERROR(INDEX(CX$2:CX$100,CY48),999)&gt;=0,IFERROR(INDEX(CZ$2:CZ$100,CY48),999)&gt;=0),    IF(OR(CZ48=-1,IFERROR(INDEX(CX$2:CX$100,DA48),999)&gt;=0,IFERROR(INDEX(CZ$2:CZ$100,DA48),999)&gt;=0),      CW48,REPLACE(CW48,CZ48,IFERROR(FIND(" ",CW48,CZ48),999)-CZ48,                   INDEX(CW$2:CW$100,DA48)                  )),     REPLACE(CW48,CX48,IFERROR(FIND(" ",CW48,CX48),999)-CX48,                   INDEX(CW$2:CW$100,CY48)                  ) )</f>
        <v/>
      </c>
      <c r="DC48" s="0" t="n">
        <f aca="false">IFERROR(FIND("f_",LOWER(DB48)),-1)</f>
        <v>-1</v>
      </c>
      <c r="DD48" s="0" t="n">
        <f aca="false">IF(DC48=-1,-1, VALUE(MID(DB48,DC48+2, IFERROR(FIND(" ",DB48,DC48),999)-DC48-2)))</f>
        <v>-1</v>
      </c>
      <c r="DE48" s="0" t="n">
        <f aca="false">IFERROR(FIND("r_",LOWER(DB48)),-1)</f>
        <v>-1</v>
      </c>
      <c r="DF48" s="0" t="n">
        <f aca="false">IF(DE48=-1,-1, ROW(DE48)-1+VALUE(MID(DB48,DE48+2, IFERROR(FIND(" ",DB48,DE48),999)-DE48-2)))</f>
        <v>-1</v>
      </c>
      <c r="DG48" s="0" t="str">
        <f aca="false">IF(OR(DC48=-1,IFERROR(INDEX(DC$2:DC$100,DD48),999)&gt;=0,IFERROR(INDEX(DE$2:DE$100,DD48),999)&gt;=0),    IF(OR(DE48=-1,IFERROR(INDEX(DC$2:DC$100,DF48),999)&gt;=0,IFERROR(INDEX(DE$2:DE$100,DF48),999)&gt;=0),      DB48,REPLACE(DB48,DE48,IFERROR(FIND(" ",DB48,DE48),999)-DE48,                   INDEX(DB$2:DB$100,DF48)                  )),     REPLACE(DB48,DC48,IFERROR(FIND(" ",DB48,DC48),999)-DC48,                   INDEX(DB$2:DB$100,DD48)                  ) )</f>
        <v/>
      </c>
      <c r="DH48" s="0" t="n">
        <f aca="false">IFERROR(FIND("f_",LOWER(DG48)),-1)</f>
        <v>-1</v>
      </c>
      <c r="DI48" s="0" t="n">
        <f aca="false">IF(DH48=-1,-1, VALUE(MID(DG48,DH48+2, IFERROR(FIND(" ",DG48,DH48),999)-DH48-2)))</f>
        <v>-1</v>
      </c>
      <c r="DJ48" s="0" t="n">
        <f aca="false">IFERROR(FIND("r_",LOWER(DG48)),-1)</f>
        <v>-1</v>
      </c>
      <c r="DK48" s="0" t="n">
        <f aca="false">IF(DJ48=-1,-1, ROW(DJ48)-1+VALUE(MID(DG48,DJ48+2, IFERROR(FIND(" ",DG48,DJ48),999)-DJ48-2)))</f>
        <v>-1</v>
      </c>
      <c r="DL48" s="0" t="str">
        <f aca="false">IF(OR(DH48=-1,IFERROR(INDEX(DH$2:DH$100,DI48),999)&gt;=0,IFERROR(INDEX(DJ$2:DJ$100,DI48),999)&gt;=0),    IF(OR(DJ48=-1,IFERROR(INDEX(DH$2:DH$100,DK48),999)&gt;=0,IFERROR(INDEX(DJ$2:DJ$100,DK48),999)&gt;=0),      DG48,REPLACE(DG48,DJ48,IFERROR(FIND(" ",DG48,DJ48),999)-DJ48,                   INDEX(DG$2:DG$100,DK48)                  )),     REPLACE(DG48,DH48,IFERROR(FIND(" ",DG48,DH48),999)-DH48,                   INDEX(DG$2:DG$100,DI48)                  ) )</f>
        <v/>
      </c>
      <c r="DM48" s="0" t="n">
        <f aca="false">IFERROR(FIND("f_",LOWER(DL48)),-1)</f>
        <v>-1</v>
      </c>
      <c r="DN48" s="0" t="n">
        <f aca="false">IF(DM48=-1,-1, VALUE(MID(DL48,DM48+2, IFERROR(FIND(" ",DL48,DM48),999)-DM48-2)))</f>
        <v>-1</v>
      </c>
      <c r="DO48" s="0" t="n">
        <f aca="false">IFERROR(FIND("r_",LOWER(DL48)),-1)</f>
        <v>-1</v>
      </c>
      <c r="DP48" s="0" t="n">
        <f aca="false">IF(DO48=-1,-1, ROW(DO48)-1+VALUE(MID(DL48,DO48+2, IFERROR(FIND(" ",DL48,DO48),999)-DO48-2)))</f>
        <v>-1</v>
      </c>
      <c r="DQ48" s="0" t="str">
        <f aca="false">IF(OR(DM48=-1,IFERROR(INDEX(DM$2:DM$100,DN48),999)&gt;=0,IFERROR(INDEX(DO$2:DO$100,DN48),999)&gt;=0),    IF(OR(DO48=-1,IFERROR(INDEX(DM$2:DM$100,DP48),999)&gt;=0,IFERROR(INDEX(DO$2:DO$100,DP48),999)&gt;=0),      DL48,REPLACE(DL48,DO48,IFERROR(FIND(" ",DL48,DO48),999)-DO48,                   INDEX(DL$2:DL$100,DP48)                  )),     REPLACE(DL48,DM48,IFERROR(FIND(" ",DL48,DM48),999)-DM48,                   INDEX(DL$2:DL$100,DN48)                  ) )</f>
        <v/>
      </c>
      <c r="DR48" s="0" t="n">
        <f aca="false">IFERROR(FIND("f_",LOWER(DQ48)),-1)</f>
        <v>-1</v>
      </c>
      <c r="DS48" s="0" t="n">
        <f aca="false">IF(DR48=-1,-1, VALUE(MID(DQ48,DR48+2, IFERROR(FIND(" ",DQ48,DR48),999)-DR48-2)))</f>
        <v>-1</v>
      </c>
      <c r="DT48" s="0" t="n">
        <f aca="false">IFERROR(FIND("r_",LOWER(DQ48)),-1)</f>
        <v>-1</v>
      </c>
      <c r="DU48" s="0" t="n">
        <f aca="false">IF(DT48=-1,-1, ROW(DT48)-1+VALUE(MID(DQ48,DT48+2, IFERROR(FIND(" ",DQ48,DT48),999)-DT48-2)))</f>
        <v>-1</v>
      </c>
      <c r="DV48" s="0" t="str">
        <f aca="false">IF(OR(DR48=-1,IFERROR(INDEX(DR$2:DR$100,DS48),999)&gt;=0,IFERROR(INDEX(DT$2:DT$100,DS48),999)&gt;=0),    IF(OR(DT48=-1,IFERROR(INDEX(DR$2:DR$100,DU48),999)&gt;=0,IFERROR(INDEX(DT$2:DT$100,DU48),999)&gt;=0),      DQ48,REPLACE(DQ48,DT48,IFERROR(FIND(" ",DQ48,DT48),999)-DT48,                   INDEX(DQ$2:DQ$100,DU48)                  )),     REPLACE(DQ48,DR48,IFERROR(FIND(" ",DQ48,DR48),999)-DR48,                   INDEX(DQ$2:DQ$100,DS48)                  ) )</f>
        <v/>
      </c>
      <c r="DW48" s="0" t="n">
        <f aca="false">IFERROR(FIND("f_",LOWER(DV48)),-1)</f>
        <v>-1</v>
      </c>
      <c r="DX48" s="0" t="n">
        <f aca="false">IF(DW48=-1,-1, VALUE(MID(DV48,DW48+2, IFERROR(FIND(" ",DV48,DW48),999)-DW48-2)))</f>
        <v>-1</v>
      </c>
      <c r="DY48" s="0" t="n">
        <f aca="false">IFERROR(FIND("r_",LOWER(DV48)),-1)</f>
        <v>-1</v>
      </c>
      <c r="DZ48" s="0" t="n">
        <f aca="false">IF(DY48=-1,-1, ROW(DY48)-1+VALUE(MID(DV48,DY48+2, IFERROR(FIND(" ",DV48,DY48),999)-DY48-2)))</f>
        <v>-1</v>
      </c>
      <c r="EA48" s="0" t="str">
        <f aca="false">IF(OR(DW48=-1,IFERROR(INDEX(DW$2:DW$100,DX48),999)&gt;=0,IFERROR(INDEX(DY$2:DY$100,DX48),999)&gt;=0),    IF(OR(DY48=-1,IFERROR(INDEX(DW$2:DW$100,DZ48),999)&gt;=0,IFERROR(INDEX(DY$2:DY$100,DZ48),999)&gt;=0),      DV48,REPLACE(DV48,DY48,IFERROR(FIND(" ",DV48,DY48),999)-DY48,                   INDEX(DV$2:DV$100,DZ48)                  )),     REPLACE(DV48,DW48,IFERROR(FIND(" ",DV48,DW48),999)-DW48,                   INDEX(DV$2:DV$100,DX48)                  ) )</f>
        <v/>
      </c>
      <c r="EB48" s="0" t="n">
        <f aca="false">IFERROR(FIND("f_",LOWER(EA48)),-1)</f>
        <v>-1</v>
      </c>
      <c r="EC48" s="0" t="n">
        <f aca="false">IF(EB48=-1,-1, VALUE(MID(EA48,EB48+2, IFERROR(FIND(" ",EA48,EB48),999)-EB48-2)))</f>
        <v>-1</v>
      </c>
      <c r="ED48" s="0" t="n">
        <f aca="false">IFERROR(FIND("r_",LOWER(EA48)),-1)</f>
        <v>-1</v>
      </c>
      <c r="EE48" s="0" t="n">
        <f aca="false">IF(ED48=-1,-1, ROW(ED48)-1+VALUE(MID(EA48,ED48+2, IFERROR(FIND(" ",EA48,ED48),999)-ED48-2)))</f>
        <v>-1</v>
      </c>
      <c r="EF48" s="0" t="str">
        <f aca="false">IF(OR(EB48=-1,IFERROR(INDEX(EB$2:EB$100,EC48),999)&gt;=0,IFERROR(INDEX(ED$2:ED$100,EC48),999)&gt;=0),    IF(OR(ED48=-1,IFERROR(INDEX(EB$2:EB$100,EE48),999)&gt;=0,IFERROR(INDEX(ED$2:ED$100,EE48),999)&gt;=0),      EA48,REPLACE(EA48,ED48,IFERROR(FIND(" ",EA48,ED48),999)-ED48,                   INDEX(EA$2:EA$100,EE48)                  )),     REPLACE(EA48,EB48,IFERROR(FIND(" ",EA48,EB48),999)-EB48,                   INDEX(EA$2:EA$100,EC48)                  ) )</f>
        <v/>
      </c>
      <c r="EG48" s="0" t="n">
        <f aca="false">IFERROR(FIND("f_",LOWER(EF48)),-1)</f>
        <v>-1</v>
      </c>
      <c r="EH48" s="0" t="n">
        <f aca="false">IF(EG48=-1,-1, VALUE(MID(EF48,EG48+2, IFERROR(FIND(" ",EF48,EG48),999)-EG48-2)))</f>
        <v>-1</v>
      </c>
      <c r="EI48" s="0" t="n">
        <f aca="false">IFERROR(FIND("r_",LOWER(EF48)),-1)</f>
        <v>-1</v>
      </c>
      <c r="EJ48" s="0" t="n">
        <f aca="false">IF(EI48=-1,-1, ROW(EI48)-1+VALUE(MID(EF48,EI48+2, IFERROR(FIND(" ",EF48,EI48),999)-EI48-2)))</f>
        <v>-1</v>
      </c>
      <c r="EK48" s="0" t="str">
        <f aca="false">IF(OR(EG48=-1,IFERROR(INDEX(EG$2:EG$100,EH48),999)&gt;=0,IFERROR(INDEX(EI$2:EI$100,EH48),999)&gt;=0),    IF(OR(EI48=-1,IFERROR(INDEX(EG$2:EG$100,EJ48),999)&gt;=0,IFERROR(INDEX(EI$2:EI$100,EJ48),999)&gt;=0),      EF48,REPLACE(EF48,EI48,IFERROR(FIND(" ",EF48,EI48),999)-EI48,                   INDEX(EF$2:EF$100,EJ48)                  )),     REPLACE(EF48,EG48,IFERROR(FIND(" ",EF48,EG48),999)-EG48,                   INDEX(EF$2:EF$100,EH48)                  ) )</f>
        <v/>
      </c>
      <c r="EL48" s="0" t="n">
        <f aca="false">IFERROR(FIND("f_",LOWER(EK48)),-1)</f>
        <v>-1</v>
      </c>
      <c r="EM48" s="0" t="n">
        <f aca="false">IF(EL48=-1,-1, VALUE(MID(EK48,EL48+2, IFERROR(FIND(" ",EK48,EL48),999)-EL48-2)))</f>
        <v>-1</v>
      </c>
      <c r="EN48" s="0" t="n">
        <f aca="false">IFERROR(FIND("r_",LOWER(EK48)),-1)</f>
        <v>-1</v>
      </c>
      <c r="EO48" s="0" t="n">
        <f aca="false">IF(EN48=-1,-1, ROW(EN48)-1+VALUE(MID(EK48,EN48+2, IFERROR(FIND(" ",EK48,EN48),999)-EN48-2)))</f>
        <v>-1</v>
      </c>
      <c r="EP48" s="0" t="str">
        <f aca="false">IF(OR(EL48=-1,IFERROR(INDEX(EL$2:EL$100,EM48),999)&gt;=0,IFERROR(INDEX(EN$2:EN$100,EM48),999)&gt;=0),    IF(OR(EN48=-1,IFERROR(INDEX(EL$2:EL$100,EO48),999)&gt;=0,IFERROR(INDEX(EN$2:EN$100,EO48),999)&gt;=0),      EK48,REPLACE(EK48,EN48,IFERROR(FIND(" ",EK48,EN48),999)-EN48,                   INDEX(EK$2:EK$100,EO48)                  )),     REPLACE(EK48,EL48,IFERROR(FIND(" ",EK48,EL48),999)-EL48,                   INDEX(EK$2:EK$100,EM48)                  ) )</f>
        <v/>
      </c>
      <c r="EQ48" s="0" t="n">
        <f aca="false">IFERROR(FIND("f_",LOWER(EP48)),-1)</f>
        <v>-1</v>
      </c>
      <c r="ER48" s="0" t="n">
        <f aca="false">IF(EQ48=-1,-1, VALUE(MID(EP48,EQ48+2, IFERROR(FIND(" ",EP48,EQ48),999)-EQ48-2)))</f>
        <v>-1</v>
      </c>
      <c r="ES48" s="0" t="n">
        <f aca="false">IFERROR(FIND("r_",LOWER(EP48)),-1)</f>
        <v>-1</v>
      </c>
      <c r="ET48" s="0" t="n">
        <f aca="false">IF(ES48=-1,-1, ROW(ES48)-1+VALUE(MID(EP48,ES48+2, IFERROR(FIND(" ",EP48,ES48),999)-ES48-2)))</f>
        <v>-1</v>
      </c>
      <c r="EU48" s="0" t="str">
        <f aca="false">IF(OR(EQ48=-1,IFERROR(INDEX(EQ$2:EQ$100,ER48),999)&gt;=0,IFERROR(INDEX(ES$2:ES$100,ER48),999)&gt;=0),    IF(OR(ES48=-1,IFERROR(INDEX(EQ$2:EQ$100,ET48),999)&gt;=0,IFERROR(INDEX(ES$2:ES$100,ET48),999)&gt;=0),      EP48,REPLACE(EP48,ES48,IFERROR(FIND(" ",EP48,ES48),999)-ES48,                   INDEX(EP$2:EP$100,ET48)                  )),     REPLACE(EP48,EQ48,IFERROR(FIND(" ",EP48,EQ48),999)-EQ48,                   INDEX(EP$2:EP$100,ER48)                  ) )</f>
        <v/>
      </c>
      <c r="EV48" s="0" t="n">
        <f aca="false">IFERROR(FIND("f_",LOWER(EU48)),-1)</f>
        <v>-1</v>
      </c>
      <c r="EW48" s="0" t="n">
        <f aca="false">IF(EV48=-1,-1, VALUE(MID(EU48,EV48+2, IFERROR(FIND(" ",EU48,EV48),999)-EV48-2)))</f>
        <v>-1</v>
      </c>
      <c r="EX48" s="0" t="n">
        <f aca="false">IFERROR(FIND("r_",LOWER(EU48)),-1)</f>
        <v>-1</v>
      </c>
      <c r="EY48" s="0" t="n">
        <f aca="false">IF(EX48=-1,-1, ROW(EX48)-1+VALUE(MID(EU48,EX48+2, IFERROR(FIND(" ",EU48,EX48),999)-EX48-2)))</f>
        <v>-1</v>
      </c>
      <c r="EZ48" s="0" t="str">
        <f aca="false">IF(OR(EV48=-1,IFERROR(INDEX(EV$2:EV$100,EW48),999)&gt;=0,IFERROR(INDEX(EX$2:EX$100,EW48),999)&gt;=0),    IF(OR(EX48=-1,IFERROR(INDEX(EV$2:EV$100,EY48),999)&gt;=0,IFERROR(INDEX(EX$2:EX$100,EY48),999)&gt;=0),      EU48,REPLACE(EU48,EX48,IFERROR(FIND(" ",EU48,EX48),999)-EX48,                   INDEX(EU$2:EU$100,EY48)                  )),     REPLACE(EU48,EV48,IFERROR(FIND(" ",EU48,EV48),999)-EV48,                   INDEX(EU$2:EU$100,EW48)                  ) )</f>
        <v/>
      </c>
      <c r="FA48" s="0" t="n">
        <f aca="false">IFERROR(FIND("f_",LOWER(EZ48)),-1)</f>
        <v>-1</v>
      </c>
      <c r="FB48" s="0" t="n">
        <f aca="false">IF(FA48=-1,-1, VALUE(MID(EZ48,FA48+2, IFERROR(FIND(" ",EZ48,FA48),999)-FA48-2)))</f>
        <v>-1</v>
      </c>
      <c r="FC48" s="0" t="n">
        <f aca="false">IFERROR(FIND("r_",LOWER(EZ48)),-1)</f>
        <v>-1</v>
      </c>
      <c r="FD48" s="0" t="n">
        <f aca="false">IF(FC48=-1,-1, ROW(FC48)-1+VALUE(MID(EZ48,FC48+2, IFERROR(FIND(" ",EZ48,FC48),999)-FC48-2)))</f>
        <v>-1</v>
      </c>
      <c r="FE48" s="0" t="str">
        <f aca="false">IF(OR(FA48=-1,IFERROR(INDEX(FA$2:FA$100,FB48),999)&gt;=0,IFERROR(INDEX(FC$2:FC$100,FB48),999)&gt;=0),    IF(OR(FC48=-1,IFERROR(INDEX(FA$2:FA$100,FD48),999)&gt;=0,IFERROR(INDEX(FC$2:FC$100,FD48),999)&gt;=0),      EZ48,REPLACE(EZ48,FC48,IFERROR(FIND(" ",EZ48,FC48),999)-FC48,                   INDEX(EZ$2:EZ$100,FD48)                  )),     REPLACE(EZ48,FA48,IFERROR(FIND(" ",EZ48,FA48),999)-FA48,                   INDEX(EZ$2:EZ$100,FB48)                  ) )</f>
        <v/>
      </c>
      <c r="FF48" s="0" t="n">
        <f aca="false">IFERROR(FIND("f_",LOWER(FE48)),-1)</f>
        <v>-1</v>
      </c>
      <c r="FG48" s="0" t="n">
        <f aca="false">IF(FF48=-1,-1, VALUE(MID(FE48,FF48+2, IFERROR(FIND(" ",FE48,FF48),999)-FF48-2)))</f>
        <v>-1</v>
      </c>
      <c r="FH48" s="0" t="n">
        <f aca="false">IFERROR(FIND("r_",LOWER(FE48)),-1)</f>
        <v>-1</v>
      </c>
      <c r="FI48" s="0" t="n">
        <f aca="false">IF(FH48=-1,-1, ROW(FH48)-1+VALUE(MID(FE48,FH48+2, IFERROR(FIND(" ",FE48,FH48),999)-FH48-2)))</f>
        <v>-1</v>
      </c>
      <c r="FJ48" s="0" t="str">
        <f aca="false">IF(OR(FF48=-1,IFERROR(INDEX(FF$2:FF$100,FG48),999)&gt;=0,IFERROR(INDEX(FH$2:FH$100,FG48),999)&gt;=0),    IF(OR(FH48=-1,IFERROR(INDEX(FF$2:FF$100,FI48),999)&gt;=0,IFERROR(INDEX(FH$2:FH$100,FI48),999)&gt;=0),      FE48,REPLACE(FE48,FH48,IFERROR(FIND(" ",FE48,FH48),999)-FH48,                   INDEX(FE$2:FE$100,FI48)                  )),     REPLACE(FE48,FF48,IFERROR(FIND(" ",FE48,FF48),999)-FF48,                   INDEX(FE$2:FE$100,FG48)                  ) )</f>
        <v/>
      </c>
      <c r="FK48" s="0" t="n">
        <f aca="false">IFERROR(FIND("f_",LOWER(FJ48)),-1)</f>
        <v>-1</v>
      </c>
      <c r="FL48" s="0" t="n">
        <f aca="false">IF(FK48=-1,-1, VALUE(MID(FJ48,FK48+2, IFERROR(FIND(" ",FJ48,FK48),999)-FK48-2)))</f>
        <v>-1</v>
      </c>
      <c r="FM48" s="0" t="n">
        <f aca="false">IFERROR(FIND("r_",LOWER(FJ48)),-1)</f>
        <v>-1</v>
      </c>
      <c r="FN48" s="0" t="n">
        <f aca="false">IF(FM48=-1,-1, ROW(FM48)-1+VALUE(MID(FJ48,FM48+2, IFERROR(FIND(" ",FJ48,FM48),999)-FM48-2)))</f>
        <v>-1</v>
      </c>
      <c r="FO48" s="0" t="str">
        <f aca="false">IF(OR(FK48=-1,IFERROR(INDEX(FK$2:FK$100,FL48),999)&gt;=0,IFERROR(INDEX(FM$2:FM$100,FL48),999)&gt;=0),    IF(OR(FM48=-1,IFERROR(INDEX(FK$2:FK$100,FN48),999)&gt;=0,IFERROR(INDEX(FM$2:FM$100,FN48),999)&gt;=0),      FJ48,REPLACE(FJ48,FM48,IFERROR(FIND(" ",FJ48,FM48),999)-FM48,                   INDEX(FJ$2:FJ$100,FN48)                  )),     REPLACE(FJ48,FK48,IFERROR(FIND(" ",FJ48,FK48),999)-FK48,                   INDEX(FJ$2:FJ$100,FL48)                  ) )</f>
        <v/>
      </c>
      <c r="FP48" s="0" t="n">
        <f aca="false">IFERROR(FIND("f_",LOWER(FO48)),-1)</f>
        <v>-1</v>
      </c>
      <c r="FQ48" s="0" t="n">
        <f aca="false">IF(FP48=-1,-1, VALUE(MID(FO48,FP48+2, IFERROR(FIND(" ",FO48,FP48),999)-FP48-2)))</f>
        <v>-1</v>
      </c>
      <c r="FR48" s="0" t="n">
        <f aca="false">IFERROR(FIND("r_",LOWER(FO48)),-1)</f>
        <v>-1</v>
      </c>
      <c r="FS48" s="0" t="n">
        <f aca="false">IF(FR48=-1,-1, ROW(FR48)-1+VALUE(MID(FO48,FR48+2, IFERROR(FIND(" ",FO48,FR48),999)-FR48-2)))</f>
        <v>-1</v>
      </c>
      <c r="FT48" s="0" t="str">
        <f aca="false">IF(OR(FP48=-1,IFERROR(INDEX(FP$2:FP$100,FQ48),999)&gt;=0,IFERROR(INDEX(FR$2:FR$100,FQ48),999)&gt;=0),    IF(OR(FR48=-1,IFERROR(INDEX(FP$2:FP$100,FS48),999)&gt;=0,IFERROR(INDEX(FR$2:FR$100,FS48),999)&gt;=0),      FO48,REPLACE(FO48,FR48,IFERROR(FIND(" ",FO48,FR48),999)-FR48,                   INDEX(FO$2:FO$100,FS48)                  )),     REPLACE(FO48,FP48,IFERROR(FIND(" ",FO48,FP48),999)-FP48,                   INDEX(FO$2:FO$100,FQ48)                  ) )</f>
        <v/>
      </c>
      <c r="FU48" s="0" t="n">
        <f aca="false">IFERROR(FIND("f_",LOWER(FT48)),-1)</f>
        <v>-1</v>
      </c>
      <c r="FV48" s="0" t="n">
        <f aca="false">IF(FU48=-1,-1, VALUE(MID(FT48,FU48+2, IFERROR(FIND(" ",FT48,FU48),999)-FU48-2)))</f>
        <v>-1</v>
      </c>
      <c r="FW48" s="0" t="n">
        <f aca="false">IFERROR(FIND("r_",LOWER(FT48)),-1)</f>
        <v>-1</v>
      </c>
      <c r="FX48" s="0" t="n">
        <f aca="false">IF(FW48=-1,-1, ROW(FW48)-1+VALUE(MID(FT48,FW48+2, IFERROR(FIND(" ",FT48,FW48),999)-FW48-2)))</f>
        <v>-1</v>
      </c>
      <c r="FY48" s="0" t="str">
        <f aca="false">IF(OR(FU48=-1,IFERROR(INDEX(FU$2:FU$100,FV48),999)&gt;=0,IFERROR(INDEX(FW$2:FW$100,FV48),999)&gt;=0),    IF(OR(FW48=-1,IFERROR(INDEX(FU$2:FU$100,FX48),999)&gt;=0,IFERROR(INDEX(FW$2:FW$100,FX48),999)&gt;=0),      FT48,REPLACE(FT48,FW48,IFERROR(FIND(" ",FT48,FW48),999)-FW48,                   INDEX(FT$2:FT$100,FX48)                  )),     REPLACE(FT48,FU48,IFERROR(FIND(" ",FT48,FU48),999)-FU48,                   INDEX(FT$2:FT$100,FV48)                  ) )</f>
        <v/>
      </c>
      <c r="FZ48" s="0" t="n">
        <f aca="false">IFERROR(FIND("f_",LOWER(FY48)),-1)</f>
        <v>-1</v>
      </c>
      <c r="GA48" s="0" t="n">
        <f aca="false">IF(FZ48=-1,-1, VALUE(MID(FY48,FZ48+2, IFERROR(FIND(" ",FY48,FZ48),999)-FZ48-2)))</f>
        <v>-1</v>
      </c>
      <c r="GB48" s="0" t="n">
        <f aca="false">IFERROR(FIND("r_",LOWER(FY48)),-1)</f>
        <v>-1</v>
      </c>
      <c r="GC48" s="0" t="n">
        <f aca="false">IF(GB48=-1,-1, ROW(GB48)-1+VALUE(MID(FY48,GB48+2, IFERROR(FIND(" ",FY48,GB48),999)-GB48-2)))</f>
        <v>-1</v>
      </c>
      <c r="GD48" s="0" t="str">
        <f aca="false">IF(OR(FZ48=-1,IFERROR(INDEX(FZ$2:FZ$100,GA48),999)&gt;=0,IFERROR(INDEX(GB$2:GB$100,GA48),999)&gt;=0),    IF(OR(GB48=-1,IFERROR(INDEX(FZ$2:FZ$100,GC48),999)&gt;=0,IFERROR(INDEX(GB$2:GB$100,GC48),999)&gt;=0),      FY48,REPLACE(FY48,GB48,IFERROR(FIND(" ",FY48,GB48),999)-GB48,                   INDEX(FY$2:FY$100,GC48)                  )),     REPLACE(FY48,FZ48,IFERROR(FIND(" ",FY48,FZ48),999)-FZ48,                   INDEX(FY$2:FY$100,GA48)                  ) )</f>
        <v/>
      </c>
      <c r="GE48" s="0" t="n">
        <f aca="false">IFERROR(FIND("f_",LOWER(GD48)),-1)</f>
        <v>-1</v>
      </c>
      <c r="GF48" s="0" t="n">
        <f aca="false">IF(GE48=-1,-1, VALUE(MID(GD48,GE48+2, IFERROR(FIND(" ",GD48,GE48),999)-GE48-2)))</f>
        <v>-1</v>
      </c>
      <c r="GG48" s="0" t="n">
        <f aca="false">IFERROR(FIND("r_",LOWER(GD48)),-1)</f>
        <v>-1</v>
      </c>
      <c r="GH48" s="0" t="n">
        <f aca="false">IF(GG48=-1,-1, ROW(GG48)-1+VALUE(MID(GD48,GG48+2, IFERROR(FIND(" ",GD48,GG48),999)-GG48-2)))</f>
        <v>-1</v>
      </c>
      <c r="GI48" s="0" t="str">
        <f aca="false">IF(OR(GE48=-1,IFERROR(INDEX(GE$2:GE$100,GF48),999)&gt;=0,IFERROR(INDEX(GG$2:GG$100,GF48),999)&gt;=0),    IF(OR(GG48=-1,IFERROR(INDEX(GE$2:GE$100,GH48),999)&gt;=0,IFERROR(INDEX(GG$2:GG$100,GH48),999)&gt;=0),      GD48,REPLACE(GD48,GG48,IFERROR(FIND(" ",GD48,GG48),999)-GG48,                   INDEX(GD$2:GD$100,GH48)                  )),     REPLACE(GD48,GE48,IFERROR(FIND(" ",GD48,GE48),999)-GE48,                   INDEX(GD$2:GD$100,GF48)                  ) )</f>
        <v/>
      </c>
      <c r="GJ48" s="0" t="n">
        <f aca="false">IFERROR(FIND("f_",LOWER(GI48)),-1)</f>
        <v>-1</v>
      </c>
      <c r="GK48" s="0" t="n">
        <f aca="false">IF(GJ48=-1,-1, VALUE(MID(GI48,GJ48+2, IFERROR(FIND(" ",GI48,GJ48),999)-GJ48-2)))</f>
        <v>-1</v>
      </c>
      <c r="GL48" s="0" t="n">
        <f aca="false">IFERROR(FIND("r_",LOWER(GI48)),-1)</f>
        <v>-1</v>
      </c>
      <c r="GM48" s="0" t="n">
        <f aca="false">IF(GL48=-1,-1, ROW(GL48)-1+VALUE(MID(GI48,GL48+2, IFERROR(FIND(" ",GI48,GL48),999)-GL48-2)))</f>
        <v>-1</v>
      </c>
      <c r="GN48" s="0" t="str">
        <f aca="false">IF(OR(GJ48=-1,IFERROR(INDEX(GJ$2:GJ$100,GK48),999)&gt;=0,IFERROR(INDEX(GL$2:GL$100,GK48),999)&gt;=0),    IF(OR(GL48=-1,IFERROR(INDEX(GJ$2:GJ$100,GM48),999)&gt;=0,IFERROR(INDEX(GL$2:GL$100,GM48),999)&gt;=0),      GI48,REPLACE(GI48,GL48,IFERROR(FIND(" ",GI48,GL48),999)-GL48,                   INDEX(GI$2:GI$100,GM48)                  )),     REPLACE(GI48,GJ48,IFERROR(FIND(" ",GI48,GJ48),999)-GJ48,                   INDEX(GI$2:GI$100,GK48)                  ) )</f>
        <v/>
      </c>
      <c r="GO48" s="0" t="n">
        <f aca="false">IFERROR(FIND("f_",LOWER(GN48)),-1)</f>
        <v>-1</v>
      </c>
      <c r="GP48" s="0" t="n">
        <f aca="false">IF(GO48=-1,-1, VALUE(MID(GN48,GO48+2, IFERROR(FIND(" ",GN48,GO48),999)-GO48-2)))</f>
        <v>-1</v>
      </c>
      <c r="GQ48" s="0" t="n">
        <f aca="false">IFERROR(FIND("r_",LOWER(GN48)),-1)</f>
        <v>-1</v>
      </c>
      <c r="GR48" s="0" t="n">
        <f aca="false">IF(GQ48=-1,-1, ROW(GQ48)-1+VALUE(MID(GN48,GQ48+2, IFERROR(FIND(" ",GN48,GQ48),999)-GQ48-2)))</f>
        <v>-1</v>
      </c>
      <c r="GS48" s="0" t="str">
        <f aca="false">IF(OR(GO48=-1,IFERROR(INDEX(GO$2:GO$100,GP48),999)&gt;=0,IFERROR(INDEX(GQ$2:GQ$100,GP48),999)&gt;=0),    IF(OR(GQ48=-1,IFERROR(INDEX(GO$2:GO$100,GR48),999)&gt;=0,IFERROR(INDEX(GQ$2:GQ$100,GR48),999)&gt;=0),      GN48,REPLACE(GN48,GQ48,IFERROR(FIND(" ",GN48,GQ48),999)-GQ48,                   INDEX(GN$2:GN$100,GR48)                  )),     REPLACE(GN48,GO48,IFERROR(FIND(" ",GN48,GO48),999)-GO48,                   INDEX(GN$2:GN$100,GP48)                  ) )</f>
        <v/>
      </c>
      <c r="GT48" s="0" t="n">
        <f aca="false">IFERROR(FIND("f_",LOWER(GS48)),-1)</f>
        <v>-1</v>
      </c>
      <c r="GU48" s="0" t="n">
        <f aca="false">IF(GT48=-1,-1, VALUE(MID(GS48,GT48+2, IFERROR(FIND(" ",GS48,GT48),999)-GT48-2)))</f>
        <v>-1</v>
      </c>
      <c r="GV48" s="0" t="n">
        <f aca="false">IFERROR(FIND("r_",LOWER(GS48)),-1)</f>
        <v>-1</v>
      </c>
      <c r="GW48" s="0" t="n">
        <f aca="false">IF(GV48=-1,-1, ROW(GV48)-1+VALUE(MID(GS48,GV48+2, IFERROR(FIND(" ",GS48,GV48),999)-GV48-2)))</f>
        <v>-1</v>
      </c>
      <c r="GX48" s="0" t="str">
        <f aca="false">IF(OR(GT48=-1,IFERROR(INDEX(GT$2:GT$100,GU48),999)&gt;=0,IFERROR(INDEX(GV$2:GV$100,GU48),999)&gt;=0),    IF(OR(GV48=-1,IFERROR(INDEX(GT$2:GT$100,GW48),999)&gt;=0,IFERROR(INDEX(GV$2:GV$100,GW48),999)&gt;=0),      GS48,REPLACE(GS48,GV48,IFERROR(FIND(" ",GS48,GV48),999)-GV48,                   INDEX(GS$2:GS$100,GW48)                  )),     REPLACE(GS48,GT48,IFERROR(FIND(" ",GS48,GT48),999)-GT48,                   INDEX(GS$2:GS$100,GU48)                  ) )</f>
        <v/>
      </c>
      <c r="GY48" s="0" t="n">
        <f aca="false">IFERROR(FIND("f_",LOWER(GX48)),-1)</f>
        <v>-1</v>
      </c>
      <c r="GZ48" s="0" t="n">
        <f aca="false">IF(GY48=-1,-1, VALUE(MID(GX48,GY48+2, IFERROR(FIND(" ",GX48,GY48),999)-GY48-2)))</f>
        <v>-1</v>
      </c>
      <c r="HA48" s="0" t="n">
        <f aca="false">IFERROR(FIND("r_",LOWER(GX48)),-1)</f>
        <v>-1</v>
      </c>
      <c r="HB48" s="0" t="n">
        <f aca="false">IF(HA48=-1,-1, ROW(HA48)-1+VALUE(MID(GX48,HA48+2, IFERROR(FIND(" ",GX48,HA48),999)-HA48-2)))</f>
        <v>-1</v>
      </c>
      <c r="HC48" s="0" t="str">
        <f aca="false">IF(OR(GY48=-1,IFERROR(INDEX(GY$2:GY$100,GZ48),999)&gt;=0,IFERROR(INDEX(HA$2:HA$100,GZ48),999)&gt;=0),    IF(OR(HA48=-1,IFERROR(INDEX(GY$2:GY$100,HB48),999)&gt;=0,IFERROR(INDEX(HA$2:HA$100,HB48),999)&gt;=0),      GX48,REPLACE(GX48,HA48,IFERROR(FIND(" ",GX48,HA48),999)-HA48,                   INDEX(GX$2:GX$100,HB48)                  )),     REPLACE(GX48,GY48,IFERROR(FIND(" ",GX48,GY48),999)-GY48,                   INDEX(GX$2:GX$100,GZ48)                  ) )</f>
        <v/>
      </c>
      <c r="HD48" s="0" t="n">
        <f aca="false">IFERROR(FIND("f_",LOWER(HC48)),-1)</f>
        <v>-1</v>
      </c>
      <c r="HE48" s="0" t="n">
        <f aca="false">IF(HD48=-1,-1, VALUE(MID(HC48,HD48+2, IFERROR(FIND(" ",HC48,HD48),999)-HD48-2)))</f>
        <v>-1</v>
      </c>
      <c r="HF48" s="0" t="n">
        <f aca="false">IFERROR(FIND("r_",LOWER(HC48)),-1)</f>
        <v>-1</v>
      </c>
      <c r="HG48" s="0" t="n">
        <f aca="false">IF(HF48=-1,-1, ROW(HF48)-1+VALUE(MID(HC48,HF48+2, IFERROR(FIND(" ",HC48,HF48),999)-HF48-2)))</f>
        <v>-1</v>
      </c>
      <c r="HH48" s="0" t="str">
        <f aca="false">IF(OR(HD48=-1,IFERROR(INDEX(HD$2:HD$100,HE48),999)&gt;=0,IFERROR(INDEX(HF$2:HF$100,HE48),999)&gt;=0),    IF(OR(HF48=-1,IFERROR(INDEX(HD$2:HD$100,HG48),999)&gt;=0,IFERROR(INDEX(HF$2:HF$100,HG48),999)&gt;=0),      HC48,REPLACE(HC48,HF48,IFERROR(FIND(" ",HC48,HF48),999)-HF48,                   INDEX(HC$2:HC$100,HG48)                  )),     REPLACE(HC48,HD48,IFERROR(FIND(" ",HC48,HD48),999)-HD48,                   INDEX(HC$2:HC$100,HE48)                  ) )</f>
        <v/>
      </c>
      <c r="HI48" s="0" t="n">
        <f aca="false">IFERROR(FIND("f_",LOWER(HH48)),-1)</f>
        <v>-1</v>
      </c>
      <c r="HJ48" s="0" t="n">
        <f aca="false">IF(HI48=-1,-1, VALUE(MID(HH48,HI48+2, IFERROR(FIND(" ",HH48,HI48),999)-HI48-2)))</f>
        <v>-1</v>
      </c>
      <c r="HK48" s="0" t="n">
        <f aca="false">IFERROR(FIND("r_",LOWER(HH48)),-1)</f>
        <v>-1</v>
      </c>
      <c r="HL48" s="0" t="n">
        <f aca="false">IF(HK48=-1,-1, ROW(HK48)-1+VALUE(MID(HH48,HK48+2, IFERROR(FIND(" ",HH48,HK48),999)-HK48-2)))</f>
        <v>-1</v>
      </c>
      <c r="HM48" s="0" t="str">
        <f aca="false">IF(OR(HI48=-1,IFERROR(INDEX(HI$2:HI$100,HJ48),999)&gt;=0,IFERROR(INDEX(HK$2:HK$100,HJ48),999)&gt;=0),    IF(OR(HK48=-1,IFERROR(INDEX(HI$2:HI$100,HL48),999)&gt;=0,IFERROR(INDEX(HK$2:HK$100,HL48),999)&gt;=0),      HH48,REPLACE(HH48,HK48,IFERROR(FIND(" ",HH48,HK48),999)-HK48,                   INDEX(HH$2:HH$100,HL48)                  )),     REPLACE(HH48,HI48,IFERROR(FIND(" ",HH48,HI48),999)-HI48,                   INDEX(HH$2:HH$100,HJ48)                  ) )</f>
        <v/>
      </c>
      <c r="HN48" s="0" t="n">
        <f aca="false">IFERROR(FIND("f_",LOWER(HM48)),-1)</f>
        <v>-1</v>
      </c>
      <c r="HO48" s="0" t="n">
        <f aca="false">IF(HN48=-1,-1, VALUE(MID(HM48,HN48+2, IFERROR(FIND(" ",HM48,HN48),999)-HN48-2)))</f>
        <v>-1</v>
      </c>
      <c r="HP48" s="0" t="n">
        <f aca="false">IFERROR(FIND("r_",LOWER(HM48)),-1)</f>
        <v>-1</v>
      </c>
      <c r="HQ48" s="0" t="n">
        <f aca="false">IF(HP48=-1,-1, ROW(HP48)-1+VALUE(MID(HM48,HP48+2, IFERROR(FIND(" ",HM48,HP48),999)-HP48-2)))</f>
        <v>-1</v>
      </c>
      <c r="HR48" s="0" t="str">
        <f aca="false">IF(OR(HN48=-1,IFERROR(INDEX(HN$2:HN$100,HO48),999)&gt;=0,IFERROR(INDEX(HP$2:HP$100,HO48),999)&gt;=0),    IF(OR(HP48=-1,IFERROR(INDEX(HN$2:HN$100,HQ48),999)&gt;=0,IFERROR(INDEX(HP$2:HP$100,HQ48),999)&gt;=0),      HM48,REPLACE(HM48,HP48,IFERROR(FIND(" ",HM48,HP48),999)-HP48,                   INDEX(HM$2:HM$100,HQ48)                  )),     REPLACE(HM48,HN48,IFERROR(FIND(" ",HM48,HN48),999)-HN48,                   INDEX(HM$2:HM$100,HO48)                  ) )</f>
        <v/>
      </c>
      <c r="HS48" s="0" t="n">
        <f aca="false">IFERROR(FIND("f_",LOWER(HR48)),-1)</f>
        <v>-1</v>
      </c>
      <c r="HT48" s="0" t="n">
        <f aca="false">IF(HS48=-1,-1, VALUE(MID(HR48,HS48+2, IFERROR(FIND(" ",HR48,HS48),999)-HS48-2)))</f>
        <v>-1</v>
      </c>
      <c r="HU48" s="0" t="n">
        <f aca="false">IFERROR(FIND("r_",LOWER(HR48)),-1)</f>
        <v>-1</v>
      </c>
      <c r="HV48" s="0" t="n">
        <f aca="false">IF(HU48=-1,-1, ROW(HU48)-1+VALUE(MID(HR48,HU48+2, IFERROR(FIND(" ",HR48,HU48),999)-HU48-2)))</f>
        <v>-1</v>
      </c>
      <c r="HW48" s="0" t="str">
        <f aca="false">IF(OR(HS48=-1,IFERROR(INDEX(HS$2:HS$100,HT48),999)&gt;=0,IFERROR(INDEX(HU$2:HU$100,HT48),999)&gt;=0),    IF(OR(HU48=-1,IFERROR(INDEX(HS$2:HS$100,HV48),999)&gt;=0,IFERROR(INDEX(HU$2:HU$100,HV48),999)&gt;=0),      HR48,REPLACE(HR48,HU48,IFERROR(FIND(" ",HR48,HU48),999)-HU48,                   INDEX(HR$2:HR$100,HV48)                  )),     REPLACE(HR48,HS48,IFERROR(FIND(" ",HR48,HS48),999)-HS48,                   INDEX(HR$2:HR$100,HT48)                  ) )</f>
        <v/>
      </c>
      <c r="HX48" s="0" t="n">
        <f aca="false">IFERROR(FIND("f_",LOWER(HW48)),-1)</f>
        <v>-1</v>
      </c>
      <c r="HY48" s="0" t="n">
        <f aca="false">IF(HX48=-1,-1, VALUE(MID(HW48,HX48+2, IFERROR(FIND(" ",HW48,HX48),999)-HX48-2)))</f>
        <v>-1</v>
      </c>
      <c r="HZ48" s="0" t="n">
        <f aca="false">IFERROR(FIND("r_",LOWER(HW48)),-1)</f>
        <v>-1</v>
      </c>
      <c r="IA48" s="0" t="n">
        <f aca="false">IF(HZ48=-1,-1, ROW(HZ48)-1+VALUE(MID(HW48,HZ48+2, IFERROR(FIND(" ",HW48,HZ48),999)-HZ48-2)))</f>
        <v>-1</v>
      </c>
      <c r="IB48" s="0" t="str">
        <f aca="false">IF(OR(HX48=-1,IFERROR(INDEX(HX$2:HX$100,HY48),999)&gt;=0,IFERROR(INDEX(HZ$2:HZ$100,HY48),999)&gt;=0),    IF(OR(HZ48=-1,IFERROR(INDEX(HX$2:HX$100,IA48),999)&gt;=0,IFERROR(INDEX(HZ$2:HZ$100,IA48),999)&gt;=0),      HW48,REPLACE(HW48,HZ48,IFERROR(FIND(" ",HW48,HZ48),999)-HZ48,                   INDEX(HW$2:HW$100,IA48)                  )),     REPLACE(HW48,HX48,IFERROR(FIND(" ",HW48,HX48),999)-HX48,                   INDEX(HW$2:HW$100,HY48)                  ) )</f>
        <v/>
      </c>
      <c r="IC48" s="0" t="n">
        <f aca="false">IFERROR(FIND("f_",LOWER(IB48)),-1)</f>
        <v>-1</v>
      </c>
      <c r="ID48" s="0" t="n">
        <f aca="false">IF(IC48=-1,-1, VALUE(MID(IB48,IC48+2, IFERROR(FIND(" ",IB48,IC48),999)-IC48-2)))</f>
        <v>-1</v>
      </c>
      <c r="IE48" s="0" t="n">
        <f aca="false">IFERROR(FIND("r_",LOWER(IB48)),-1)</f>
        <v>-1</v>
      </c>
      <c r="IF48" s="0" t="n">
        <f aca="false">IF(IE48=-1,-1, ROW(IE48)-1+VALUE(MID(IB48,IE48+2, IFERROR(FIND(" ",IB48,IE48),999)-IE48-2)))</f>
        <v>-1</v>
      </c>
      <c r="IG48" s="0" t="str">
        <f aca="false">IF(OR(IC48=-1,IFERROR(INDEX(IC$2:IC$100,ID48),999)&gt;=0,IFERROR(INDEX(IE$2:IE$100,ID48),999)&gt;=0),    IF(OR(IE48=-1,IFERROR(INDEX(IC$2:IC$100,IF48),999)&gt;=0,IFERROR(INDEX(IE$2:IE$100,IF48),999)&gt;=0),      IB48,REPLACE(IB48,IE48,IFERROR(FIND(" ",IB48,IE48),999)-IE48,                   INDEX(IB$2:IB$100,IF48)                  )),     REPLACE(IB48,IC48,IFERROR(FIND(" ",IB48,IC48),999)-IC48,                   INDEX(IB$2:IB$100,ID48)                  ) )</f>
        <v/>
      </c>
      <c r="IH48" s="0" t="n">
        <f aca="false">IFERROR(FIND("f_",LOWER(IG48)),-1)</f>
        <v>-1</v>
      </c>
      <c r="II48" s="0" t="n">
        <f aca="false">IF(IH48=-1,-1, VALUE(MID(IG48,IH48+2, IFERROR(FIND(" ",IG48,IH48),999)-IH48-2)))</f>
        <v>-1</v>
      </c>
      <c r="IJ48" s="0" t="n">
        <f aca="false">IFERROR(FIND("r_",LOWER(IG48)),-1)</f>
        <v>-1</v>
      </c>
      <c r="IK48" s="0" t="n">
        <f aca="false">IF(IJ48=-1,-1, ROW(IJ48)-1+VALUE(MID(IG48,IJ48+2, IFERROR(FIND(" ",IG48,IJ48),999)-IJ48-2)))</f>
        <v>-1</v>
      </c>
      <c r="IL48" s="0" t="str">
        <f aca="false">IF(OR(IH48=-1,IFERROR(INDEX(IH$2:IH$100,II48),999)&gt;=0,IFERROR(INDEX(IJ$2:IJ$100,II48),999)&gt;=0),    IF(OR(IJ48=-1,IFERROR(INDEX(IH$2:IH$100,IK48),999)&gt;=0,IFERROR(INDEX(IJ$2:IJ$100,IK48),999)&gt;=0),      IG48,REPLACE(IG48,IJ48,IFERROR(FIND(" ",IG48,IJ48),999)-IJ48,                   INDEX(IG$2:IG$100,IK48)                  )),     REPLACE(IG48,IH48,IFERROR(FIND(" ",IG48,IH48),999)-IH48,                   INDEX(IG$2:IG$100,II48)                  ) )</f>
        <v/>
      </c>
      <c r="IM48" s="0" t="n">
        <f aca="false">IFERROR(FIND("f_",LOWER(IL48)),-1)</f>
        <v>-1</v>
      </c>
      <c r="IN48" s="0" t="n">
        <f aca="false">IF(IM48=-1,-1, VALUE(MID(IL48,IM48+2, IFERROR(FIND(" ",IL48,IM48),999)-IM48-2)))</f>
        <v>-1</v>
      </c>
      <c r="IO48" s="0" t="n">
        <f aca="false">IFERROR(FIND("r_",LOWER(IL48)),-1)</f>
        <v>-1</v>
      </c>
      <c r="IP48" s="0" t="n">
        <f aca="false">IF(IO48=-1,-1, ROW(IO48)-1+VALUE(MID(IL48,IO48+2, IFERROR(FIND(" ",IL48,IO48),999)-IO48-2)))</f>
        <v>-1</v>
      </c>
      <c r="IQ48" s="0" t="str">
        <f aca="false">IF(OR(IM48=-1,IFERROR(INDEX(IM$2:IM$100,IN48),999)&gt;=0,IFERROR(INDEX(IO$2:IO$100,IN48),999)&gt;=0),    IF(OR(IO48=-1,IFERROR(INDEX(IM$2:IM$100,IP48),999)&gt;=0,IFERROR(INDEX(IO$2:IO$100,IP48),999)&gt;=0),      IL48,REPLACE(IL48,IO48,IFERROR(FIND(" ",IL48,IO48),999)-IO48,                   INDEX(IL$2:IL$100,IP48)                  )),     REPLACE(IL48,IM48,IFERROR(FIND(" ",IL48,IM48),999)-IM48,                   INDEX(IL$2:IL$100,IN48)                  ) )</f>
        <v/>
      </c>
      <c r="IR48" s="0" t="n">
        <f aca="false">IFERROR(FIND("f_",LOWER(IQ48)),-1)</f>
        <v>-1</v>
      </c>
      <c r="IS48" s="0" t="n">
        <f aca="false">IF(IR48=-1,-1, VALUE(MID(IQ48,IR48+2, IFERROR(FIND(" ",IQ48,IR48),999)-IR48-2)))</f>
        <v>-1</v>
      </c>
      <c r="IT48" s="0" t="n">
        <f aca="false">IFERROR(FIND("r_",LOWER(IQ48)),-1)</f>
        <v>-1</v>
      </c>
      <c r="IU48" s="0" t="n">
        <f aca="false">IF(IT48=-1,-1, ROW(IT48)-1+VALUE(MID(IQ48,IT48+2, IFERROR(FIND(" ",IQ48,IT48),999)-IT48-2)))</f>
        <v>-1</v>
      </c>
      <c r="IV48" s="0" t="str">
        <f aca="false">IF(OR(IR48=-1,IFERROR(INDEX(IR$2:IR$100,IS48),999)&gt;=0,IFERROR(INDEX(IT$2:IT$100,IS48),999)&gt;=0),    IF(OR(IT48=-1,IFERROR(INDEX(IR$2:IR$100,IU48),999)&gt;=0,IFERROR(INDEX(IT$2:IT$100,IU48),999)&gt;=0),      IQ48,REPLACE(IQ48,IT48,IFERROR(FIND(" ",IQ48,IT48),999)-IT48,                   INDEX(IQ$2:IQ$100,IU48)                  )),     REPLACE(IQ48,IR48,IFERROR(FIND(" ",IQ48,IR48),999)-IR48,                   INDEX(IQ$2:IQ$100,IS48)                  ) )</f>
        <v/>
      </c>
      <c r="IW48" s="0" t="n">
        <f aca="false">IFERROR(FIND("f_",LOWER(IV48)),-1)</f>
        <v>-1</v>
      </c>
      <c r="IX48" s="0" t="n">
        <f aca="false">IF(IW48=-1,-1, VALUE(MID(IV48,IW48+2, IFERROR(FIND(" ",IV48,IW48),999)-IW48-2)))</f>
        <v>-1</v>
      </c>
      <c r="IY48" s="0" t="n">
        <f aca="false">IFERROR(FIND("r_",LOWER(IV48)),-1)</f>
        <v>-1</v>
      </c>
      <c r="IZ48" s="0" t="n">
        <f aca="false">IF(IY48=-1,-1, ROW(IY48)-1+VALUE(MID(IV48,IY48+2, IFERROR(FIND(" ",IV48,IY48),999)-IY48-2)))</f>
        <v>-1</v>
      </c>
      <c r="JA48" s="0" t="str">
        <f aca="false">IF(OR(IW48=-1,IFERROR(INDEX(IW$2:IW$100,IX48),999)&gt;=0,IFERROR(INDEX(IY$2:IY$100,IX48),999)&gt;=0),    IF(OR(IY48=-1,IFERROR(INDEX(IW$2:IW$100,IZ48),999)&gt;=0,IFERROR(INDEX(IY$2:IY$100,IZ48),999)&gt;=0),      IV48,REPLACE(IV48,IY48,IFERROR(FIND(" ",IV48,IY48),999)-IY48,                   INDEX(IV$2:IV$100,IZ48)                  )),     REPLACE(IV48,IW48,IFERROR(FIND(" ",IV48,IW48),999)-IW48,                   INDEX(IV$2:IV$100,IX48)                  ) )</f>
        <v/>
      </c>
      <c r="JB48" s="0" t="n">
        <f aca="false">IFERROR(FIND("f_",LOWER(JA48)),-1)</f>
        <v>-1</v>
      </c>
      <c r="JC48" s="0" t="n">
        <f aca="false">IF(JB48=-1,-1, VALUE(MID(JA48,JB48+2, IFERROR(FIND(" ",JA48,JB48),999)-JB48-2)))</f>
        <v>-1</v>
      </c>
      <c r="JD48" s="0" t="n">
        <f aca="false">IFERROR(FIND("r_",LOWER(JA48)),-1)</f>
        <v>-1</v>
      </c>
      <c r="JE48" s="0" t="n">
        <f aca="false">IF(JD48=-1,-1, ROW(JD48)-1+VALUE(MID(JA48,JD48+2, IFERROR(FIND(" ",JA48,JD48),999)-JD48-2)))</f>
        <v>-1</v>
      </c>
      <c r="JF48" s="0" t="str">
        <f aca="false">IF(OR(JB48=-1,IFERROR(INDEX(JB$2:JB$100,JC48),999)&gt;=0,IFERROR(INDEX(JD$2:JD$100,JC48),999)&gt;=0),    IF(OR(JD48=-1,IFERROR(INDEX(JB$2:JB$100,JE48),999)&gt;=0,IFERROR(INDEX(JD$2:JD$100,JE48),999)&gt;=0),      JA48,REPLACE(JA48,JD48,IFERROR(FIND(" ",JA48,JD48),999)-JD48,                   INDEX(JA$2:JA$100,JE48)                  )),     REPLACE(JA48,JB48,IFERROR(FIND(" ",JA48,JB48),999)-JB48,                   INDEX(JA$2:JA$100,JC48)                  ) )</f>
        <v/>
      </c>
      <c r="JG48" s="0" t="n">
        <f aca="false">IFERROR(FIND("f_",LOWER(JF48)),-1)</f>
        <v>-1</v>
      </c>
      <c r="JH48" s="0" t="n">
        <f aca="false">IF(JG48=-1,-1, VALUE(MID(JF48,JG48+2, IFERROR(FIND(" ",JF48,JG48),999)-JG48-2)))</f>
        <v>-1</v>
      </c>
      <c r="JI48" s="0" t="n">
        <f aca="false">IFERROR(FIND("r_",LOWER(JF48)),-1)</f>
        <v>-1</v>
      </c>
      <c r="JJ48" s="0" t="n">
        <f aca="false">IF(JI48=-1,-1, ROW(JI48)-1+VALUE(MID(JF48,JI48+2, IFERROR(FIND(" ",JF48,JI48),999)-JI48-2)))</f>
        <v>-1</v>
      </c>
      <c r="JK48" s="0" t="str">
        <f aca="false">IF(OR(JG48=-1,IFERROR(INDEX(JG$2:JG$100,JH48),999)&gt;=0,IFERROR(INDEX(JI$2:JI$100,JH48),999)&gt;=0),    IF(OR(JI48=-1,IFERROR(INDEX(JG$2:JG$100,JJ48),999)&gt;=0,IFERROR(INDEX(JI$2:JI$100,JJ48),999)&gt;=0),      JF48,REPLACE(JF48,JI48,IFERROR(FIND(" ",JF48,JI48),999)-JI48,                   INDEX(JF$2:JF$100,JJ48)                  )),     REPLACE(JF48,JG48,IFERROR(FIND(" ",JF48,JG48),999)-JG48,                   INDEX(JF$2:JF$100,JH48)                  ) )</f>
        <v/>
      </c>
      <c r="JL48" s="0" t="n">
        <f aca="false">IFERROR(FIND("f_",LOWER(JK48)),-1)</f>
        <v>-1</v>
      </c>
      <c r="JM48" s="0" t="n">
        <f aca="false">IF(JL48=-1,-1, VALUE(MID(JK48,JL48+2, IFERROR(FIND(" ",JK48,JL48),999)-JL48-2)))</f>
        <v>-1</v>
      </c>
      <c r="JN48" s="0" t="n">
        <f aca="false">IFERROR(FIND("r_",LOWER(JK48)),-1)</f>
        <v>-1</v>
      </c>
      <c r="JO48" s="0" t="n">
        <f aca="false">IF(JN48=-1,-1, ROW(JN48)-1+VALUE(MID(JK48,JN48+2, IFERROR(FIND(" ",JK48,JN48),999)-JN48-2)))</f>
        <v>-1</v>
      </c>
      <c r="JP48" s="0" t="str">
        <f aca="false">IF(OR(JL48=-1,IFERROR(INDEX(JL$2:JL$100,JM48),999)&gt;=0,IFERROR(INDEX(JN$2:JN$100,JM48),999)&gt;=0),    IF(OR(JN48=-1,IFERROR(INDEX(JL$2:JL$100,JO48),999)&gt;=0,IFERROR(INDEX(JN$2:JN$100,JO48),999)&gt;=0),      JK48,REPLACE(JK48,JN48,IFERROR(FIND(" ",JK48,JN48),999)-JN48,                   INDEX(JK$2:JK$100,JO48)                  )),     REPLACE(JK48,JL48,IFERROR(FIND(" ",JK48,JL48),999)-JL48,                   INDEX(JK$2:JK$100,JM48)                  ) )</f>
        <v/>
      </c>
      <c r="JQ48" s="0" t="n">
        <f aca="false">IFERROR(FIND("f_",LOWER(JP48)),-1)</f>
        <v>-1</v>
      </c>
      <c r="JR48" s="0" t="n">
        <f aca="false">IF(JQ48=-1,-1, VALUE(MID(JP48,JQ48+2, IFERROR(FIND(" ",JP48,JQ48),999)-JQ48-2)))</f>
        <v>-1</v>
      </c>
      <c r="JS48" s="0" t="n">
        <f aca="false">IFERROR(FIND("r_",LOWER(JP48)),-1)</f>
        <v>-1</v>
      </c>
      <c r="JT48" s="0" t="n">
        <f aca="false">IF(JS48=-1,-1, ROW(JS48)-1+VALUE(MID(JP48,JS48+2, IFERROR(FIND(" ",JP48,JS48),999)-JS48-2)))</f>
        <v>-1</v>
      </c>
      <c r="JU48" s="0" t="str">
        <f aca="false">IF(OR(JQ48=-1,IFERROR(INDEX(JQ$2:JQ$100,JR48),999)&gt;=0,IFERROR(INDEX(JS$2:JS$100,JR48),999)&gt;=0),    IF(OR(JS48=-1,IFERROR(INDEX(JQ$2:JQ$100,JT48),999)&gt;=0,IFERROR(INDEX(JS$2:JS$100,JT48),999)&gt;=0),      JP48,REPLACE(JP48,JS48,IFERROR(FIND(" ",JP48,JS48),999)-JS48,                   INDEX(JP$2:JP$100,JT48)                  )),     REPLACE(JP48,JQ48,IFERROR(FIND(" ",JP48,JQ48),999)-JQ48,                   INDEX(JP$2:JP$100,JR48)                  ) )</f>
        <v/>
      </c>
      <c r="JV48" s="0" t="n">
        <f aca="false">IFERROR(FIND("f_",LOWER(JU48)),-1)</f>
        <v>-1</v>
      </c>
      <c r="JW48" s="0" t="n">
        <f aca="false">IF(JV48=-1,-1, VALUE(MID(JU48,JV48+2, IFERROR(FIND(" ",JU48,JV48),999)-JV48-2)))</f>
        <v>-1</v>
      </c>
      <c r="JX48" s="0" t="n">
        <f aca="false">IFERROR(FIND("r_",LOWER(JU48)),-1)</f>
        <v>-1</v>
      </c>
      <c r="JY48" s="0" t="n">
        <f aca="false">IF(JX48=-1,-1, ROW(JX48)-1+VALUE(MID(JU48,JX48+2, IFERROR(FIND(" ",JU48,JX48),999)-JX48-2)))</f>
        <v>-1</v>
      </c>
      <c r="JZ48" s="0" t="str">
        <f aca="false">IF(OR(JV48=-1,IFERROR(INDEX(JV$2:JV$100,JW48),999)&gt;=0,IFERROR(INDEX(JX$2:JX$100,JW48),999)&gt;=0),    IF(OR(JX48=-1,IFERROR(INDEX(JV$2:JV$100,JY48),999)&gt;=0,IFERROR(INDEX(JX$2:JX$100,JY48),999)&gt;=0),      JU48,REPLACE(JU48,JX48,IFERROR(FIND(" ",JU48,JX48),999)-JX48,                   INDEX(JU$2:JU$100,JY48)                  )),     REPLACE(JU48,JV48,IFERROR(FIND(" ",JU48,JV48),999)-JV48,                   INDEX(JU$2:JU$100,JW48)                  ) )</f>
        <v/>
      </c>
      <c r="KA48" s="0" t="n">
        <f aca="false">IFERROR(FIND("f_",LOWER(JZ48)),-1)</f>
        <v>-1</v>
      </c>
      <c r="KB48" s="0" t="n">
        <f aca="false">IF(KA48=-1,-1, VALUE(MID(JZ48,KA48+2, IFERROR(FIND(" ",JZ48,KA48),999)-KA48-2)))</f>
        <v>-1</v>
      </c>
      <c r="KC48" s="0" t="n">
        <f aca="false">IFERROR(FIND("r_",LOWER(JZ48)),-1)</f>
        <v>-1</v>
      </c>
      <c r="KD48" s="0" t="n">
        <f aca="false">IF(KC48=-1,-1, ROW(KC48)-1+VALUE(MID(JZ48,KC48+2, IFERROR(FIND(" ",JZ48,KC48),999)-KC48-2)))</f>
        <v>-1</v>
      </c>
      <c r="KE48" s="0" t="str">
        <f aca="false">IF(OR(KA48=-1,IFERROR(INDEX(KA$2:KA$100,KB48),999)&gt;=0,IFERROR(INDEX(KC$2:KC$100,KB48),999)&gt;=0),    IF(OR(KC48=-1,IFERROR(INDEX(KA$2:KA$100,KD48),999)&gt;=0,IFERROR(INDEX(KC$2:KC$100,KD48),999)&gt;=0),      JZ48,REPLACE(JZ48,KC48,IFERROR(FIND(" ",JZ48,KC48),999)-KC48,                   INDEX(JZ$2:JZ$100,KD48)                  )),     REPLACE(JZ48,KA48,IFERROR(FIND(" ",JZ48,KA48),999)-KA48,                   INDEX(JZ$2:JZ$100,KB48)                  ) )</f>
        <v/>
      </c>
      <c r="KF48" s="0" t="n">
        <f aca="false">IFERROR(FIND("f_",LOWER(KE48)),-1)</f>
        <v>-1</v>
      </c>
      <c r="KG48" s="0" t="n">
        <f aca="false">IF(KF48=-1,-1, VALUE(MID(KE48,KF48+2, IFERROR(FIND(" ",KE48,KF48),999)-KF48-2)))</f>
        <v>-1</v>
      </c>
      <c r="KH48" s="0" t="n">
        <f aca="false">IFERROR(FIND("r_",LOWER(KE48)),-1)</f>
        <v>-1</v>
      </c>
      <c r="KI48" s="0" t="n">
        <f aca="false">IF(KH48=-1,-1, ROW(KH48)-1+VALUE(MID(KE48,KH48+2, IFERROR(FIND(" ",KE48,KH48),999)-KH48-2)))</f>
        <v>-1</v>
      </c>
      <c r="KJ48" s="0" t="str">
        <f aca="false">IF(OR(KF48=-1,IFERROR(INDEX(KF$2:KF$100,KG48),999)&gt;=0,IFERROR(INDEX(KH$2:KH$100,KG48),999)&gt;=0),    IF(OR(KH48=-1,IFERROR(INDEX(KF$2:KF$100,KI48),999)&gt;=0,IFERROR(INDEX(KH$2:KH$100,KI48),999)&gt;=0),      KE48,REPLACE(KE48,KH48,IFERROR(FIND(" ",KE48,KH48),999)-KH48,                   INDEX(KE$2:KE$100,KI48)                  )),     REPLACE(KE48,KF48,IFERROR(FIND(" ",KE48,KF48),999)-KF48,                   INDEX(KE$2:KE$100,KG48)                  ) )</f>
        <v/>
      </c>
      <c r="KK48" s="0" t="n">
        <f aca="false">IFERROR(FIND("f_",LOWER(KJ48)),-1)</f>
        <v>-1</v>
      </c>
      <c r="KL48" s="0" t="n">
        <f aca="false">IF(KK48=-1,-1, VALUE(MID(KJ48,KK48+2, IFERROR(FIND(" ",KJ48,KK48),999)-KK48-2)))</f>
        <v>-1</v>
      </c>
      <c r="KM48" s="0" t="n">
        <f aca="false">IFERROR(FIND("r_",LOWER(KJ48)),-1)</f>
        <v>-1</v>
      </c>
      <c r="KN48" s="0" t="n">
        <f aca="false">IF(KM48=-1,-1, ROW(KM48)-1+VALUE(MID(KJ48,KM48+2, IFERROR(FIND(" ",KJ48,KM48),999)-KM48-2)))</f>
        <v>-1</v>
      </c>
      <c r="KO48" s="0" t="str">
        <f aca="false">IF(OR(KK48=-1,IFERROR(INDEX(KK$2:KK$100,KL48),999)&gt;=0,IFERROR(INDEX(KM$2:KM$100,KL48),999)&gt;=0),    IF(OR(KM48=-1,IFERROR(INDEX(KK$2:KK$100,KN48),999)&gt;=0,IFERROR(INDEX(KM$2:KM$100,KN48),999)&gt;=0),      KJ48,REPLACE(KJ48,KM48,IFERROR(FIND(" ",KJ48,KM48),999)-KM48,                   INDEX(KJ$2:KJ$100,KN48)                  )),     REPLACE(KJ48,KK48,IFERROR(FIND(" ",KJ48,KK48),999)-KK48,                   INDEX(KJ$2:KJ$100,KL48)                  ) )</f>
        <v/>
      </c>
      <c r="KP48" s="0" t="n">
        <f aca="false">IFERROR(FIND("f_",LOWER(KO48)),-1)</f>
        <v>-1</v>
      </c>
      <c r="KQ48" s="0" t="n">
        <f aca="false">IF(KP48=-1,-1, VALUE(MID(KO48,KP48+2, IFERROR(FIND(" ",KO48,KP48),999)-KP48-2)))</f>
        <v>-1</v>
      </c>
      <c r="KR48" s="0" t="n">
        <f aca="false">IFERROR(FIND("r_",LOWER(KO48)),-1)</f>
        <v>-1</v>
      </c>
      <c r="KS48" s="0" t="n">
        <f aca="false">IF(KR48=-1,-1, ROW(KR48)-1+VALUE(MID(KO48,KR48+2, IFERROR(FIND(" ",KO48,KR48),999)-KR48-2)))</f>
        <v>-1</v>
      </c>
      <c r="KT48" s="0" t="str">
        <f aca="false">IF(OR(KP48=-1,IFERROR(INDEX(KP$2:KP$100,KQ48),999)&gt;=0,IFERROR(INDEX(KR$2:KR$100,KQ48),999)&gt;=0),    IF(OR(KR48=-1,IFERROR(INDEX(KP$2:KP$100,KS48),999)&gt;=0,IFERROR(INDEX(KR$2:KR$100,KS48),999)&gt;=0),      KO48,REPLACE(KO48,KR48,IFERROR(FIND(" ",KO48,KR48),999)-KR48,                   INDEX(KO$2:KO$100,KS48)                  )),     REPLACE(KO48,KP48,IFERROR(FIND(" ",KO48,KP48),999)-KP48,                   INDEX(KO$2:KO$100,KQ48)                  ) )</f>
        <v/>
      </c>
      <c r="KU48" s="0" t="n">
        <f aca="false">IFERROR(FIND("f_",LOWER(KT48)),-1)</f>
        <v>-1</v>
      </c>
      <c r="KV48" s="0" t="n">
        <f aca="false">IF(KU48=-1,-1, VALUE(MID(KT48,KU48+2, IFERROR(FIND(" ",KT48,KU48),999)-KU48-2)))</f>
        <v>-1</v>
      </c>
      <c r="KW48" s="0" t="n">
        <f aca="false">IFERROR(FIND("r_",LOWER(KT48)),-1)</f>
        <v>-1</v>
      </c>
      <c r="KX48" s="0" t="n">
        <f aca="false">IF(KW48=-1,-1, ROW(KW48)-1+VALUE(MID(KT48,KW48+2, IFERROR(FIND(" ",KT48,KW48),999)-KW48-2)))</f>
        <v>-1</v>
      </c>
      <c r="KY48" s="0" t="str">
        <f aca="false">IF(OR(KU48=-1,IFERROR(INDEX(KU$2:KU$100,KV48),999)&gt;=0,IFERROR(INDEX(KW$2:KW$100,KV48),999)&gt;=0),    IF(OR(KW48=-1,IFERROR(INDEX(KU$2:KU$100,KX48),999)&gt;=0,IFERROR(INDEX(KW$2:KW$100,KX48),999)&gt;=0),      KT48,REPLACE(KT48,KW48,IFERROR(FIND(" ",KT48,KW48),999)-KW48,                   INDEX(KT$2:KT$100,KX48)                  )),     REPLACE(KT48,KU48,IFERROR(FIND(" ",KT48,KU48),999)-KU48,                   INDEX(KT$2:KT$100,KV48)                  ) )</f>
        <v/>
      </c>
    </row>
    <row r="49" customFormat="false" ht="13.8" hidden="false" customHeight="false" outlineLevel="0" collapsed="false">
      <c r="D49" s="1"/>
      <c r="I49" s="0" t="str">
        <f aca="false">KY49</f>
        <v/>
      </c>
      <c r="L49" s="0" t="e">
        <f aca="false">VLOOKUP($D49,Relgebra!$A:$E,5,0)</f>
        <v>#N/A</v>
      </c>
      <c r="M49" s="0" t="e">
        <f aca="false">SUBSTITUTE(SUBSTITUTE(L49,"parm1",E49),"parm2",F49)</f>
        <v>#N/A</v>
      </c>
      <c r="N49" s="0" t="str">
        <f aca="false">IFERROR(VLOOKUP(ROW($A48),$G$2:$M$100,COLUMN(M48)-COLUMN(G48)+1,0),"")</f>
        <v/>
      </c>
      <c r="P49" s="0" t="str">
        <f aca="false">N49</f>
        <v/>
      </c>
      <c r="Q49" s="0" t="n">
        <f aca="false">IFERROR(FIND("f_",LOWER(P49)),-1)</f>
        <v>-1</v>
      </c>
      <c r="R49" s="0" t="n">
        <f aca="false">IF(Q49=-1,-1, VALUE(MID(P49,Q49+2, IFERROR(FIND(" ",P49,Q49),999)-Q49-2)))</f>
        <v>-1</v>
      </c>
      <c r="S49" s="0" t="n">
        <f aca="false">IFERROR(FIND("r_",LOWER(P49)),-1)</f>
        <v>-1</v>
      </c>
      <c r="T49" s="0" t="n">
        <f aca="false">IF(S49=-1,-1, ROW(S49)-1+VALUE(MID(P49,S49+2, IFERROR(FIND(" ",P49,S49),999)-S49-2)))</f>
        <v>-1</v>
      </c>
      <c r="U49" s="0" t="str">
        <f aca="false">IF(OR(Q49=-1,IFERROR(INDEX(Q$2:Q$100,R49),999)&gt;=0,IFERROR(INDEX(S$2:S$100,R49),999)&gt;=0),    IF(OR(S49=-1,IFERROR(INDEX(Q$2:Q$100,T49),999)&gt;=0,IFERROR(INDEX(S$2:S$100,T49),999)&gt;=0),      P49,REPLACE(P49,S49,IFERROR(FIND(" ",P49,S49),999)-S49,                   INDEX(P$2:P$100,T49)                  )),     REPLACE(P49,Q49,IFERROR(FIND(" ",P49,Q49),999)-Q49,                   INDEX(P$2:P$100,R49)                  ) )</f>
        <v/>
      </c>
      <c r="V49" s="0" t="n">
        <f aca="false">IFERROR(FIND("f_",LOWER(U49)),-1)</f>
        <v>-1</v>
      </c>
      <c r="W49" s="0" t="n">
        <f aca="false">IF(V49=-1,-1, VALUE(MID(U49,V49+2, IFERROR(FIND(" ",U49,V49),999)-V49-2)))</f>
        <v>-1</v>
      </c>
      <c r="X49" s="0" t="n">
        <f aca="false">IFERROR(FIND("r_",LOWER(U49)),-1)</f>
        <v>-1</v>
      </c>
      <c r="Y49" s="0" t="n">
        <f aca="false">IF(X49=-1,-1, ROW(X49)-1+VALUE(MID(U49,X49+2, IFERROR(FIND(" ",U49,X49),999)-X49-2)))</f>
        <v>-1</v>
      </c>
      <c r="Z49" s="0" t="str">
        <f aca="false">IF(OR(V49=-1,IFERROR(INDEX(V$2:V$100,W49),999)&gt;=0,IFERROR(INDEX(X$2:X$100,W49),999)&gt;=0),    IF(OR(X49=-1,IFERROR(INDEX(V$2:V$100,Y49),999)&gt;=0,IFERROR(INDEX(X$2:X$100,Y49),999)&gt;=0),      U49,REPLACE(U49,X49,IFERROR(FIND(" ",U49,X49),999)-X49,                   INDEX(U$2:U$100,Y49)                  )),     REPLACE(U49,V49,IFERROR(FIND(" ",U49,V49),999)-V49,                   INDEX(U$2:U$100,W49)                  ) )</f>
        <v/>
      </c>
      <c r="AA49" s="0" t="n">
        <f aca="false">IFERROR(FIND("f_",LOWER(Z49)),-1)</f>
        <v>-1</v>
      </c>
      <c r="AB49" s="0" t="n">
        <f aca="false">IF(AA49=-1,-1, VALUE(MID(Z49,AA49+2, IFERROR(FIND(" ",Z49,AA49),999)-AA49-2)))</f>
        <v>-1</v>
      </c>
      <c r="AC49" s="0" t="n">
        <f aca="false">IFERROR(FIND("r_",LOWER(Z49)),-1)</f>
        <v>-1</v>
      </c>
      <c r="AD49" s="0" t="n">
        <f aca="false">IF(AC49=-1,-1, ROW(AC49)-1+VALUE(MID(Z49,AC49+2, IFERROR(FIND(" ",Z49,AC49),999)-AC49-2)))</f>
        <v>-1</v>
      </c>
      <c r="AE49" s="0" t="str">
        <f aca="false">IF(OR(AA49=-1,IFERROR(INDEX(AA$2:AA$100,AB49),999)&gt;=0,IFERROR(INDEX(AC$2:AC$100,AB49),999)&gt;=0),    IF(OR(AC49=-1,IFERROR(INDEX(AA$2:AA$100,AD49),999)&gt;=0,IFERROR(INDEX(AC$2:AC$100,AD49),999)&gt;=0),      Z49,REPLACE(Z49,AC49,IFERROR(FIND(" ",Z49,AC49),999)-AC49,                   INDEX(Z$2:Z$100,AD49)                  )),     REPLACE(Z49,AA49,IFERROR(FIND(" ",Z49,AA49),999)-AA49,                   INDEX(Z$2:Z$100,AB49)                  ) )</f>
        <v/>
      </c>
      <c r="AF49" s="0" t="n">
        <f aca="false">IFERROR(FIND("f_",LOWER(AE49)),-1)</f>
        <v>-1</v>
      </c>
      <c r="AG49" s="0" t="n">
        <f aca="false">IF(AF49=-1,-1, VALUE(MID(AE49,AF49+2, IFERROR(FIND(" ",AE49,AF49),999)-AF49-2)))</f>
        <v>-1</v>
      </c>
      <c r="AH49" s="0" t="n">
        <f aca="false">IFERROR(FIND("r_",LOWER(AE49)),-1)</f>
        <v>-1</v>
      </c>
      <c r="AI49" s="0" t="n">
        <f aca="false">IF(AH49=-1,-1, ROW(AH49)-1+VALUE(MID(AE49,AH49+2, IFERROR(FIND(" ",AE49,AH49),999)-AH49-2)))</f>
        <v>-1</v>
      </c>
      <c r="AJ49" s="0" t="str">
        <f aca="false">IF(OR(AF49=-1,IFERROR(INDEX(AF$2:AF$100,AG49),999)&gt;=0,IFERROR(INDEX(AH$2:AH$100,AG49),999)&gt;=0),    IF(OR(AH49=-1,IFERROR(INDEX(AF$2:AF$100,AI49),999)&gt;=0,IFERROR(INDEX(AH$2:AH$100,AI49),999)&gt;=0),      AE49,REPLACE(AE49,AH49,IFERROR(FIND(" ",AE49,AH49),999)-AH49,                   INDEX(AE$2:AE$100,AI49)                  )),     REPLACE(AE49,AF49,IFERROR(FIND(" ",AE49,AF49),999)-AF49,                   INDEX(AE$2:AE$100,AG49)                  ) )</f>
        <v/>
      </c>
      <c r="AK49" s="0" t="n">
        <f aca="false">IFERROR(FIND("f_",LOWER(AJ49)),-1)</f>
        <v>-1</v>
      </c>
      <c r="AL49" s="0" t="n">
        <f aca="false">IF(AK49=-1,-1, VALUE(MID(AJ49,AK49+2, IFERROR(FIND(" ",AJ49,AK49),999)-AK49-2)))</f>
        <v>-1</v>
      </c>
      <c r="AM49" s="0" t="n">
        <f aca="false">IFERROR(FIND("r_",LOWER(AJ49)),-1)</f>
        <v>-1</v>
      </c>
      <c r="AN49" s="0" t="n">
        <f aca="false">IF(AM49=-1,-1, ROW(AM49)-1+VALUE(MID(AJ49,AM49+2, IFERROR(FIND(" ",AJ49,AM49),999)-AM49-2)))</f>
        <v>-1</v>
      </c>
      <c r="AO49" s="0" t="str">
        <f aca="false">IF(OR(AK49=-1,IFERROR(INDEX(AK$2:AK$100,AL49),999)&gt;=0,IFERROR(INDEX(AM$2:AM$100,AL49),999)&gt;=0),    IF(OR(AM49=-1,IFERROR(INDEX(AK$2:AK$100,AN49),999)&gt;=0,IFERROR(INDEX(AM$2:AM$100,AN49),999)&gt;=0),      AJ49,REPLACE(AJ49,AM49,IFERROR(FIND(" ",AJ49,AM49),999)-AM49,                   INDEX(AJ$2:AJ$100,AN49)                  )),     REPLACE(AJ49,AK49,IFERROR(FIND(" ",AJ49,AK49),999)-AK49,                   INDEX(AJ$2:AJ$100,AL49)                  ) )</f>
        <v/>
      </c>
      <c r="AP49" s="0" t="n">
        <f aca="false">IFERROR(FIND("f_",LOWER(AO49)),-1)</f>
        <v>-1</v>
      </c>
      <c r="AQ49" s="0" t="n">
        <f aca="false">IF(AP49=-1,-1, VALUE(MID(AO49,AP49+2, IFERROR(FIND(" ",AO49,AP49),999)-AP49-2)))</f>
        <v>-1</v>
      </c>
      <c r="AR49" s="0" t="n">
        <f aca="false">IFERROR(FIND("r_",LOWER(AO49)),-1)</f>
        <v>-1</v>
      </c>
      <c r="AS49" s="0" t="n">
        <f aca="false">IF(AR49=-1,-1, ROW(AR49)-1+VALUE(MID(AO49,AR49+2, IFERROR(FIND(" ",AO49,AR49),999)-AR49-2)))</f>
        <v>-1</v>
      </c>
      <c r="AT49" s="0" t="str">
        <f aca="false">IF(OR(AP49=-1,IFERROR(INDEX(AP$2:AP$100,AQ49),999)&gt;=0,IFERROR(INDEX(AR$2:AR$100,AQ49),999)&gt;=0),    IF(OR(AR49=-1,IFERROR(INDEX(AP$2:AP$100,AS49),999)&gt;=0,IFERROR(INDEX(AR$2:AR$100,AS49),999)&gt;=0),      AO49,REPLACE(AO49,AR49,IFERROR(FIND(" ",AO49,AR49),999)-AR49,                   INDEX(AO$2:AO$100,AS49)                  )),     REPLACE(AO49,AP49,IFERROR(FIND(" ",AO49,AP49),999)-AP49,                   INDEX(AO$2:AO$100,AQ49)                  ) )</f>
        <v/>
      </c>
      <c r="AU49" s="0" t="n">
        <f aca="false">IFERROR(FIND("f_",LOWER(AT49)),-1)</f>
        <v>-1</v>
      </c>
      <c r="AV49" s="0" t="n">
        <f aca="false">IF(AU49=-1,-1, VALUE(MID(AT49,AU49+2, IFERROR(FIND(" ",AT49,AU49),999)-AU49-2)))</f>
        <v>-1</v>
      </c>
      <c r="AW49" s="0" t="n">
        <f aca="false">IFERROR(FIND("r_",LOWER(AT49)),-1)</f>
        <v>-1</v>
      </c>
      <c r="AX49" s="0" t="n">
        <f aca="false">IF(AW49=-1,-1, ROW(AW49)-1+VALUE(MID(AT49,AW49+2, IFERROR(FIND(" ",AT49,AW49),999)-AW49-2)))</f>
        <v>-1</v>
      </c>
      <c r="AY49" s="0" t="str">
        <f aca="false">IF(OR(AU49=-1,IFERROR(INDEX(AU$2:AU$100,AV49),999)&gt;=0,IFERROR(INDEX(AW$2:AW$100,AV49),999)&gt;=0),    IF(OR(AW49=-1,IFERROR(INDEX(AU$2:AU$100,AX49),999)&gt;=0,IFERROR(INDEX(AW$2:AW$100,AX49),999)&gt;=0),      AT49,REPLACE(AT49,AW49,IFERROR(FIND(" ",AT49,AW49),999)-AW49,                   INDEX(AT$2:AT$100,AX49)                  )),     REPLACE(AT49,AU49,IFERROR(FIND(" ",AT49,AU49),999)-AU49,                   INDEX(AT$2:AT$100,AV49)                  ) )</f>
        <v/>
      </c>
      <c r="AZ49" s="0" t="n">
        <f aca="false">IFERROR(FIND("f_",LOWER(AY49)),-1)</f>
        <v>-1</v>
      </c>
      <c r="BA49" s="0" t="n">
        <f aca="false">IF(AZ49=-1,-1, VALUE(MID(AY49,AZ49+2, IFERROR(FIND(" ",AY49,AZ49),999)-AZ49-2)))</f>
        <v>-1</v>
      </c>
      <c r="BB49" s="0" t="n">
        <f aca="false">IFERROR(FIND("r_",LOWER(AY49)),-1)</f>
        <v>-1</v>
      </c>
      <c r="BC49" s="0" t="n">
        <f aca="false">IF(BB49=-1,-1, ROW(BB49)-1+VALUE(MID(AY49,BB49+2, IFERROR(FIND(" ",AY49,BB49),999)-BB49-2)))</f>
        <v>-1</v>
      </c>
      <c r="BD49" s="0" t="str">
        <f aca="false">IF(OR(AZ49=-1,IFERROR(INDEX(AZ$2:AZ$100,BA49),999)&gt;=0,IFERROR(INDEX(BB$2:BB$100,BA49),999)&gt;=0),    IF(OR(BB49=-1,IFERROR(INDEX(AZ$2:AZ$100,BC49),999)&gt;=0,IFERROR(INDEX(BB$2:BB$100,BC49),999)&gt;=0),      AY49,REPLACE(AY49,BB49,IFERROR(FIND(" ",AY49,BB49),999)-BB49,                   INDEX(AY$2:AY$100,BC49)                  )),     REPLACE(AY49,AZ49,IFERROR(FIND(" ",AY49,AZ49),999)-AZ49,                   INDEX(AY$2:AY$100,BA49)                  ) )</f>
        <v/>
      </c>
      <c r="BE49" s="0" t="n">
        <f aca="false">IFERROR(FIND("f_",LOWER(BD49)),-1)</f>
        <v>-1</v>
      </c>
      <c r="BF49" s="0" t="n">
        <f aca="false">IF(BE49=-1,-1, VALUE(MID(BD49,BE49+2, IFERROR(FIND(" ",BD49,BE49),999)-BE49-2)))</f>
        <v>-1</v>
      </c>
      <c r="BG49" s="0" t="n">
        <f aca="false">IFERROR(FIND("r_",LOWER(BD49)),-1)</f>
        <v>-1</v>
      </c>
      <c r="BH49" s="0" t="n">
        <f aca="false">IF(BG49=-1,-1, ROW(BG49)-1+VALUE(MID(BD49,BG49+2, IFERROR(FIND(" ",BD49,BG49),999)-BG49-2)))</f>
        <v>-1</v>
      </c>
      <c r="BI49" s="0" t="str">
        <f aca="false">IF(OR(BE49=-1,IFERROR(INDEX(BE$2:BE$100,BF49),999)&gt;=0,IFERROR(INDEX(BG$2:BG$100,BF49),999)&gt;=0),    IF(OR(BG49=-1,IFERROR(INDEX(BE$2:BE$100,BH49),999)&gt;=0,IFERROR(INDEX(BG$2:BG$100,BH49),999)&gt;=0),      BD49,REPLACE(BD49,BG49,IFERROR(FIND(" ",BD49,BG49),999)-BG49,                   INDEX(BD$2:BD$100,BH49)                  )),     REPLACE(BD49,BE49,IFERROR(FIND(" ",BD49,BE49),999)-BE49,                   INDEX(BD$2:BD$100,BF49)                  ) )</f>
        <v/>
      </c>
      <c r="BJ49" s="0" t="n">
        <f aca="false">IFERROR(FIND("f_",LOWER(BI49)),-1)</f>
        <v>-1</v>
      </c>
      <c r="BK49" s="0" t="n">
        <f aca="false">IF(BJ49=-1,-1, VALUE(MID(BI49,BJ49+2, IFERROR(FIND(" ",BI49,BJ49),999)-BJ49-2)))</f>
        <v>-1</v>
      </c>
      <c r="BL49" s="0" t="n">
        <f aca="false">IFERROR(FIND("r_",LOWER(BI49)),-1)</f>
        <v>-1</v>
      </c>
      <c r="BM49" s="0" t="n">
        <f aca="false">IF(BL49=-1,-1, ROW(BL49)-1+VALUE(MID(BI49,BL49+2, IFERROR(FIND(" ",BI49,BL49),999)-BL49-2)))</f>
        <v>-1</v>
      </c>
      <c r="BN49" s="0" t="str">
        <f aca="false">IF(OR(BJ49=-1,IFERROR(INDEX(BJ$2:BJ$100,BK49),999)&gt;=0,IFERROR(INDEX(BL$2:BL$100,BK49),999)&gt;=0),    IF(OR(BL49=-1,IFERROR(INDEX(BJ$2:BJ$100,BM49),999)&gt;=0,IFERROR(INDEX(BL$2:BL$100,BM49),999)&gt;=0),      BI49,REPLACE(BI49,BL49,IFERROR(FIND(" ",BI49,BL49),999)-BL49,                   INDEX(BI$2:BI$100,BM49)                  )),     REPLACE(BI49,BJ49,IFERROR(FIND(" ",BI49,BJ49),999)-BJ49,                   INDEX(BI$2:BI$100,BK49)                  ) )</f>
        <v/>
      </c>
      <c r="BO49" s="0" t="n">
        <f aca="false">IFERROR(FIND("f_",LOWER(BN49)),-1)</f>
        <v>-1</v>
      </c>
      <c r="BP49" s="0" t="n">
        <f aca="false">IF(BO49=-1,-1, VALUE(MID(BN49,BO49+2, IFERROR(FIND(" ",BN49,BO49),999)-BO49-2)))</f>
        <v>-1</v>
      </c>
      <c r="BQ49" s="0" t="n">
        <f aca="false">IFERROR(FIND("r_",LOWER(BN49)),-1)</f>
        <v>-1</v>
      </c>
      <c r="BR49" s="0" t="n">
        <f aca="false">IF(BQ49=-1,-1, ROW(BQ49)-1+VALUE(MID(BN49,BQ49+2, IFERROR(FIND(" ",BN49,BQ49),999)-BQ49-2)))</f>
        <v>-1</v>
      </c>
      <c r="BS49" s="0" t="str">
        <f aca="false">IF(OR(BO49=-1,IFERROR(INDEX(BO$2:BO$100,BP49),999)&gt;=0,IFERROR(INDEX(BQ$2:BQ$100,BP49),999)&gt;=0),    IF(OR(BQ49=-1,IFERROR(INDEX(BO$2:BO$100,BR49),999)&gt;=0,IFERROR(INDEX(BQ$2:BQ$100,BR49),999)&gt;=0),      BN49,REPLACE(BN49,BQ49,IFERROR(FIND(" ",BN49,BQ49),999)-BQ49,                   INDEX(BN$2:BN$100,BR49)                  )),     REPLACE(BN49,BO49,IFERROR(FIND(" ",BN49,BO49),999)-BO49,                   INDEX(BN$2:BN$100,BP49)                  ) )</f>
        <v/>
      </c>
      <c r="BT49" s="0" t="n">
        <f aca="false">IFERROR(FIND("f_",LOWER(BS49)),-1)</f>
        <v>-1</v>
      </c>
      <c r="BU49" s="0" t="n">
        <f aca="false">IF(BT49=-1,-1, VALUE(MID(BS49,BT49+2, IFERROR(FIND(" ",BS49,BT49),999)-BT49-2)))</f>
        <v>-1</v>
      </c>
      <c r="BV49" s="0" t="n">
        <f aca="false">IFERROR(FIND("r_",LOWER(BS49)),-1)</f>
        <v>-1</v>
      </c>
      <c r="BW49" s="0" t="n">
        <f aca="false">IF(BV49=-1,-1, ROW(BV49)-1+VALUE(MID(BS49,BV49+2, IFERROR(FIND(" ",BS49,BV49),999)-BV49-2)))</f>
        <v>-1</v>
      </c>
      <c r="BX49" s="0" t="str">
        <f aca="false">IF(OR(BT49=-1,IFERROR(INDEX(BT$2:BT$100,BU49),999)&gt;=0,IFERROR(INDEX(BV$2:BV$100,BU49),999)&gt;=0),    IF(OR(BV49=-1,IFERROR(INDEX(BT$2:BT$100,BW49),999)&gt;=0,IFERROR(INDEX(BV$2:BV$100,BW49),999)&gt;=0),      BS49,REPLACE(BS49,BV49,IFERROR(FIND(" ",BS49,BV49),999)-BV49,                   INDEX(BS$2:BS$100,BW49)                  )),     REPLACE(BS49,BT49,IFERROR(FIND(" ",BS49,BT49),999)-BT49,                   INDEX(BS$2:BS$100,BU49)                  ) )</f>
        <v/>
      </c>
      <c r="BY49" s="0" t="n">
        <f aca="false">IFERROR(FIND("f_",LOWER(BX49)),-1)</f>
        <v>-1</v>
      </c>
      <c r="BZ49" s="0" t="n">
        <f aca="false">IF(BY49=-1,-1, VALUE(MID(BX49,BY49+2, IFERROR(FIND(" ",BX49,BY49),999)-BY49-2)))</f>
        <v>-1</v>
      </c>
      <c r="CA49" s="0" t="n">
        <f aca="false">IFERROR(FIND("r_",LOWER(BX49)),-1)</f>
        <v>-1</v>
      </c>
      <c r="CB49" s="0" t="n">
        <f aca="false">IF(CA49=-1,-1, ROW(CA49)-1+VALUE(MID(BX49,CA49+2, IFERROR(FIND(" ",BX49,CA49),999)-CA49-2)))</f>
        <v>-1</v>
      </c>
      <c r="CC49" s="0" t="str">
        <f aca="false">IF(OR(BY49=-1,IFERROR(INDEX(BY$2:BY$100,BZ49),999)&gt;=0,IFERROR(INDEX(CA$2:CA$100,BZ49),999)&gt;=0),    IF(OR(CA49=-1,IFERROR(INDEX(BY$2:BY$100,CB49),999)&gt;=0,IFERROR(INDEX(CA$2:CA$100,CB49),999)&gt;=0),      BX49,REPLACE(BX49,CA49,IFERROR(FIND(" ",BX49,CA49),999)-CA49,                   INDEX(BX$2:BX$100,CB49)                  )),     REPLACE(BX49,BY49,IFERROR(FIND(" ",BX49,BY49),999)-BY49,                   INDEX(BX$2:BX$100,BZ49)                  ) )</f>
        <v/>
      </c>
      <c r="CD49" s="0" t="n">
        <f aca="false">IFERROR(FIND("f_",LOWER(CC49)),-1)</f>
        <v>-1</v>
      </c>
      <c r="CE49" s="0" t="n">
        <f aca="false">IF(CD49=-1,-1, VALUE(MID(CC49,CD49+2, IFERROR(FIND(" ",CC49,CD49),999)-CD49-2)))</f>
        <v>-1</v>
      </c>
      <c r="CF49" s="0" t="n">
        <f aca="false">IFERROR(FIND("r_",LOWER(CC49)),-1)</f>
        <v>-1</v>
      </c>
      <c r="CG49" s="0" t="n">
        <f aca="false">IF(CF49=-1,-1, ROW(CF49)-1+VALUE(MID(CC49,CF49+2, IFERROR(FIND(" ",CC49,CF49),999)-CF49-2)))</f>
        <v>-1</v>
      </c>
      <c r="CH49" s="0" t="str">
        <f aca="false">IF(OR(CD49=-1,IFERROR(INDEX(CD$2:CD$100,CE49),999)&gt;=0,IFERROR(INDEX(CF$2:CF$100,CE49),999)&gt;=0),    IF(OR(CF49=-1,IFERROR(INDEX(CD$2:CD$100,CG49),999)&gt;=0,IFERROR(INDEX(CF$2:CF$100,CG49),999)&gt;=0),      CC49,REPLACE(CC49,CF49,IFERROR(FIND(" ",CC49,CF49),999)-CF49,                   INDEX(CC$2:CC$100,CG49)                  )),     REPLACE(CC49,CD49,IFERROR(FIND(" ",CC49,CD49),999)-CD49,                   INDEX(CC$2:CC$100,CE49)                  ) )</f>
        <v/>
      </c>
      <c r="CI49" s="0" t="n">
        <f aca="false">IFERROR(FIND("f_",LOWER(CH49)),-1)</f>
        <v>-1</v>
      </c>
      <c r="CJ49" s="0" t="n">
        <f aca="false">IF(CI49=-1,-1, VALUE(MID(CH49,CI49+2, IFERROR(FIND(" ",CH49,CI49),999)-CI49-2)))</f>
        <v>-1</v>
      </c>
      <c r="CK49" s="0" t="n">
        <f aca="false">IFERROR(FIND("r_",LOWER(CH49)),-1)</f>
        <v>-1</v>
      </c>
      <c r="CL49" s="0" t="n">
        <f aca="false">IF(CK49=-1,-1, ROW(CK49)-1+VALUE(MID(CH49,CK49+2, IFERROR(FIND(" ",CH49,CK49),999)-CK49-2)))</f>
        <v>-1</v>
      </c>
      <c r="CM49" s="0" t="str">
        <f aca="false">IF(OR(CI49=-1,IFERROR(INDEX(CI$2:CI$100,CJ49),999)&gt;=0,IFERROR(INDEX(CK$2:CK$100,CJ49),999)&gt;=0),    IF(OR(CK49=-1,IFERROR(INDEX(CI$2:CI$100,CL49),999)&gt;=0,IFERROR(INDEX(CK$2:CK$100,CL49),999)&gt;=0),      CH49,REPLACE(CH49,CK49,IFERROR(FIND(" ",CH49,CK49),999)-CK49,                   INDEX(CH$2:CH$100,CL49)                  )),     REPLACE(CH49,CI49,IFERROR(FIND(" ",CH49,CI49),999)-CI49,                   INDEX(CH$2:CH$100,CJ49)                  ) )</f>
        <v/>
      </c>
      <c r="CN49" s="0" t="n">
        <f aca="false">IFERROR(FIND("f_",LOWER(CM49)),-1)</f>
        <v>-1</v>
      </c>
      <c r="CO49" s="0" t="n">
        <f aca="false">IF(CN49=-1,-1, VALUE(MID(CM49,CN49+2, IFERROR(FIND(" ",CM49,CN49),999)-CN49-2)))</f>
        <v>-1</v>
      </c>
      <c r="CP49" s="0" t="n">
        <f aca="false">IFERROR(FIND("r_",LOWER(CM49)),-1)</f>
        <v>-1</v>
      </c>
      <c r="CQ49" s="0" t="n">
        <f aca="false">IF(CP49=-1,-1, ROW(CP49)-1+VALUE(MID(CM49,CP49+2, IFERROR(FIND(" ",CM49,CP49),999)-CP49-2)))</f>
        <v>-1</v>
      </c>
      <c r="CR49" s="0" t="str">
        <f aca="false">IF(OR(CN49=-1,IFERROR(INDEX(CN$2:CN$100,CO49),999)&gt;=0,IFERROR(INDEX(CP$2:CP$100,CO49),999)&gt;=0),    IF(OR(CP49=-1,IFERROR(INDEX(CN$2:CN$100,CQ49),999)&gt;=0,IFERROR(INDEX(CP$2:CP$100,CQ49),999)&gt;=0),      CM49,REPLACE(CM49,CP49,IFERROR(FIND(" ",CM49,CP49),999)-CP49,                   INDEX(CM$2:CM$100,CQ49)                  )),     REPLACE(CM49,CN49,IFERROR(FIND(" ",CM49,CN49),999)-CN49,                   INDEX(CM$2:CM$100,CO49)                  ) )</f>
        <v/>
      </c>
      <c r="CS49" s="0" t="n">
        <f aca="false">IFERROR(FIND("f_",LOWER(CR49)),-1)</f>
        <v>-1</v>
      </c>
      <c r="CT49" s="0" t="n">
        <f aca="false">IF(CS49=-1,-1, VALUE(MID(CR49,CS49+2, IFERROR(FIND(" ",CR49,CS49),999)-CS49-2)))</f>
        <v>-1</v>
      </c>
      <c r="CU49" s="0" t="n">
        <f aca="false">IFERROR(FIND("r_",LOWER(CR49)),-1)</f>
        <v>-1</v>
      </c>
      <c r="CV49" s="0" t="n">
        <f aca="false">IF(CU49=-1,-1, ROW(CU49)-1+VALUE(MID(CR49,CU49+2, IFERROR(FIND(" ",CR49,CU49),999)-CU49-2)))</f>
        <v>-1</v>
      </c>
      <c r="CW49" s="0" t="str">
        <f aca="false">IF(OR(CS49=-1,IFERROR(INDEX(CS$2:CS$100,CT49),999)&gt;=0,IFERROR(INDEX(CU$2:CU$100,CT49),999)&gt;=0),    IF(OR(CU49=-1,IFERROR(INDEX(CS$2:CS$100,CV49),999)&gt;=0,IFERROR(INDEX(CU$2:CU$100,CV49),999)&gt;=0),      CR49,REPLACE(CR49,CU49,IFERROR(FIND(" ",CR49,CU49),999)-CU49,                   INDEX(CR$2:CR$100,CV49)                  )),     REPLACE(CR49,CS49,IFERROR(FIND(" ",CR49,CS49),999)-CS49,                   INDEX(CR$2:CR$100,CT49)                  ) )</f>
        <v/>
      </c>
      <c r="CX49" s="0" t="n">
        <f aca="false">IFERROR(FIND("f_",LOWER(CW49)),-1)</f>
        <v>-1</v>
      </c>
      <c r="CY49" s="0" t="n">
        <f aca="false">IF(CX49=-1,-1, VALUE(MID(CW49,CX49+2, IFERROR(FIND(" ",CW49,CX49),999)-CX49-2)))</f>
        <v>-1</v>
      </c>
      <c r="CZ49" s="0" t="n">
        <f aca="false">IFERROR(FIND("r_",LOWER(CW49)),-1)</f>
        <v>-1</v>
      </c>
      <c r="DA49" s="0" t="n">
        <f aca="false">IF(CZ49=-1,-1, ROW(CZ49)-1+VALUE(MID(CW49,CZ49+2, IFERROR(FIND(" ",CW49,CZ49),999)-CZ49-2)))</f>
        <v>-1</v>
      </c>
      <c r="DB49" s="0" t="str">
        <f aca="false">IF(OR(CX49=-1,IFERROR(INDEX(CX$2:CX$100,CY49),999)&gt;=0,IFERROR(INDEX(CZ$2:CZ$100,CY49),999)&gt;=0),    IF(OR(CZ49=-1,IFERROR(INDEX(CX$2:CX$100,DA49),999)&gt;=0,IFERROR(INDEX(CZ$2:CZ$100,DA49),999)&gt;=0),      CW49,REPLACE(CW49,CZ49,IFERROR(FIND(" ",CW49,CZ49),999)-CZ49,                   INDEX(CW$2:CW$100,DA49)                  )),     REPLACE(CW49,CX49,IFERROR(FIND(" ",CW49,CX49),999)-CX49,                   INDEX(CW$2:CW$100,CY49)                  ) )</f>
        <v/>
      </c>
      <c r="DC49" s="0" t="n">
        <f aca="false">IFERROR(FIND("f_",LOWER(DB49)),-1)</f>
        <v>-1</v>
      </c>
      <c r="DD49" s="0" t="n">
        <f aca="false">IF(DC49=-1,-1, VALUE(MID(DB49,DC49+2, IFERROR(FIND(" ",DB49,DC49),999)-DC49-2)))</f>
        <v>-1</v>
      </c>
      <c r="DE49" s="0" t="n">
        <f aca="false">IFERROR(FIND("r_",LOWER(DB49)),-1)</f>
        <v>-1</v>
      </c>
      <c r="DF49" s="0" t="n">
        <f aca="false">IF(DE49=-1,-1, ROW(DE49)-1+VALUE(MID(DB49,DE49+2, IFERROR(FIND(" ",DB49,DE49),999)-DE49-2)))</f>
        <v>-1</v>
      </c>
      <c r="DG49" s="0" t="str">
        <f aca="false">IF(OR(DC49=-1,IFERROR(INDEX(DC$2:DC$100,DD49),999)&gt;=0,IFERROR(INDEX(DE$2:DE$100,DD49),999)&gt;=0),    IF(OR(DE49=-1,IFERROR(INDEX(DC$2:DC$100,DF49),999)&gt;=0,IFERROR(INDEX(DE$2:DE$100,DF49),999)&gt;=0),      DB49,REPLACE(DB49,DE49,IFERROR(FIND(" ",DB49,DE49),999)-DE49,                   INDEX(DB$2:DB$100,DF49)                  )),     REPLACE(DB49,DC49,IFERROR(FIND(" ",DB49,DC49),999)-DC49,                   INDEX(DB$2:DB$100,DD49)                  ) )</f>
        <v/>
      </c>
      <c r="DH49" s="0" t="n">
        <f aca="false">IFERROR(FIND("f_",LOWER(DG49)),-1)</f>
        <v>-1</v>
      </c>
      <c r="DI49" s="0" t="n">
        <f aca="false">IF(DH49=-1,-1, VALUE(MID(DG49,DH49+2, IFERROR(FIND(" ",DG49,DH49),999)-DH49-2)))</f>
        <v>-1</v>
      </c>
      <c r="DJ49" s="0" t="n">
        <f aca="false">IFERROR(FIND("r_",LOWER(DG49)),-1)</f>
        <v>-1</v>
      </c>
      <c r="DK49" s="0" t="n">
        <f aca="false">IF(DJ49=-1,-1, ROW(DJ49)-1+VALUE(MID(DG49,DJ49+2, IFERROR(FIND(" ",DG49,DJ49),999)-DJ49-2)))</f>
        <v>-1</v>
      </c>
      <c r="DL49" s="0" t="str">
        <f aca="false">IF(OR(DH49=-1,IFERROR(INDEX(DH$2:DH$100,DI49),999)&gt;=0,IFERROR(INDEX(DJ$2:DJ$100,DI49),999)&gt;=0),    IF(OR(DJ49=-1,IFERROR(INDEX(DH$2:DH$100,DK49),999)&gt;=0,IFERROR(INDEX(DJ$2:DJ$100,DK49),999)&gt;=0),      DG49,REPLACE(DG49,DJ49,IFERROR(FIND(" ",DG49,DJ49),999)-DJ49,                   INDEX(DG$2:DG$100,DK49)                  )),     REPLACE(DG49,DH49,IFERROR(FIND(" ",DG49,DH49),999)-DH49,                   INDEX(DG$2:DG$100,DI49)                  ) )</f>
        <v/>
      </c>
      <c r="DM49" s="0" t="n">
        <f aca="false">IFERROR(FIND("f_",LOWER(DL49)),-1)</f>
        <v>-1</v>
      </c>
      <c r="DN49" s="0" t="n">
        <f aca="false">IF(DM49=-1,-1, VALUE(MID(DL49,DM49+2, IFERROR(FIND(" ",DL49,DM49),999)-DM49-2)))</f>
        <v>-1</v>
      </c>
      <c r="DO49" s="0" t="n">
        <f aca="false">IFERROR(FIND("r_",LOWER(DL49)),-1)</f>
        <v>-1</v>
      </c>
      <c r="DP49" s="0" t="n">
        <f aca="false">IF(DO49=-1,-1, ROW(DO49)-1+VALUE(MID(DL49,DO49+2, IFERROR(FIND(" ",DL49,DO49),999)-DO49-2)))</f>
        <v>-1</v>
      </c>
      <c r="DQ49" s="0" t="str">
        <f aca="false">IF(OR(DM49=-1,IFERROR(INDEX(DM$2:DM$100,DN49),999)&gt;=0,IFERROR(INDEX(DO$2:DO$100,DN49),999)&gt;=0),    IF(OR(DO49=-1,IFERROR(INDEX(DM$2:DM$100,DP49),999)&gt;=0,IFERROR(INDEX(DO$2:DO$100,DP49),999)&gt;=0),      DL49,REPLACE(DL49,DO49,IFERROR(FIND(" ",DL49,DO49),999)-DO49,                   INDEX(DL$2:DL$100,DP49)                  )),     REPLACE(DL49,DM49,IFERROR(FIND(" ",DL49,DM49),999)-DM49,                   INDEX(DL$2:DL$100,DN49)                  ) )</f>
        <v/>
      </c>
      <c r="DR49" s="0" t="n">
        <f aca="false">IFERROR(FIND("f_",LOWER(DQ49)),-1)</f>
        <v>-1</v>
      </c>
      <c r="DS49" s="0" t="n">
        <f aca="false">IF(DR49=-1,-1, VALUE(MID(DQ49,DR49+2, IFERROR(FIND(" ",DQ49,DR49),999)-DR49-2)))</f>
        <v>-1</v>
      </c>
      <c r="DT49" s="0" t="n">
        <f aca="false">IFERROR(FIND("r_",LOWER(DQ49)),-1)</f>
        <v>-1</v>
      </c>
      <c r="DU49" s="0" t="n">
        <f aca="false">IF(DT49=-1,-1, ROW(DT49)-1+VALUE(MID(DQ49,DT49+2, IFERROR(FIND(" ",DQ49,DT49),999)-DT49-2)))</f>
        <v>-1</v>
      </c>
      <c r="DV49" s="0" t="str">
        <f aca="false">IF(OR(DR49=-1,IFERROR(INDEX(DR$2:DR$100,DS49),999)&gt;=0,IFERROR(INDEX(DT$2:DT$100,DS49),999)&gt;=0),    IF(OR(DT49=-1,IFERROR(INDEX(DR$2:DR$100,DU49),999)&gt;=0,IFERROR(INDEX(DT$2:DT$100,DU49),999)&gt;=0),      DQ49,REPLACE(DQ49,DT49,IFERROR(FIND(" ",DQ49,DT49),999)-DT49,                   INDEX(DQ$2:DQ$100,DU49)                  )),     REPLACE(DQ49,DR49,IFERROR(FIND(" ",DQ49,DR49),999)-DR49,                   INDEX(DQ$2:DQ$100,DS49)                  ) )</f>
        <v/>
      </c>
      <c r="DW49" s="0" t="n">
        <f aca="false">IFERROR(FIND("f_",LOWER(DV49)),-1)</f>
        <v>-1</v>
      </c>
      <c r="DX49" s="0" t="n">
        <f aca="false">IF(DW49=-1,-1, VALUE(MID(DV49,DW49+2, IFERROR(FIND(" ",DV49,DW49),999)-DW49-2)))</f>
        <v>-1</v>
      </c>
      <c r="DY49" s="0" t="n">
        <f aca="false">IFERROR(FIND("r_",LOWER(DV49)),-1)</f>
        <v>-1</v>
      </c>
      <c r="DZ49" s="0" t="n">
        <f aca="false">IF(DY49=-1,-1, ROW(DY49)-1+VALUE(MID(DV49,DY49+2, IFERROR(FIND(" ",DV49,DY49),999)-DY49-2)))</f>
        <v>-1</v>
      </c>
      <c r="EA49" s="0" t="str">
        <f aca="false">IF(OR(DW49=-1,IFERROR(INDEX(DW$2:DW$100,DX49),999)&gt;=0,IFERROR(INDEX(DY$2:DY$100,DX49),999)&gt;=0),    IF(OR(DY49=-1,IFERROR(INDEX(DW$2:DW$100,DZ49),999)&gt;=0,IFERROR(INDEX(DY$2:DY$100,DZ49),999)&gt;=0),      DV49,REPLACE(DV49,DY49,IFERROR(FIND(" ",DV49,DY49),999)-DY49,                   INDEX(DV$2:DV$100,DZ49)                  )),     REPLACE(DV49,DW49,IFERROR(FIND(" ",DV49,DW49),999)-DW49,                   INDEX(DV$2:DV$100,DX49)                  ) )</f>
        <v/>
      </c>
      <c r="EB49" s="0" t="n">
        <f aca="false">IFERROR(FIND("f_",LOWER(EA49)),-1)</f>
        <v>-1</v>
      </c>
      <c r="EC49" s="0" t="n">
        <f aca="false">IF(EB49=-1,-1, VALUE(MID(EA49,EB49+2, IFERROR(FIND(" ",EA49,EB49),999)-EB49-2)))</f>
        <v>-1</v>
      </c>
      <c r="ED49" s="0" t="n">
        <f aca="false">IFERROR(FIND("r_",LOWER(EA49)),-1)</f>
        <v>-1</v>
      </c>
      <c r="EE49" s="0" t="n">
        <f aca="false">IF(ED49=-1,-1, ROW(ED49)-1+VALUE(MID(EA49,ED49+2, IFERROR(FIND(" ",EA49,ED49),999)-ED49-2)))</f>
        <v>-1</v>
      </c>
      <c r="EF49" s="0" t="str">
        <f aca="false">IF(OR(EB49=-1,IFERROR(INDEX(EB$2:EB$100,EC49),999)&gt;=0,IFERROR(INDEX(ED$2:ED$100,EC49),999)&gt;=0),    IF(OR(ED49=-1,IFERROR(INDEX(EB$2:EB$100,EE49),999)&gt;=0,IFERROR(INDEX(ED$2:ED$100,EE49),999)&gt;=0),      EA49,REPLACE(EA49,ED49,IFERROR(FIND(" ",EA49,ED49),999)-ED49,                   INDEX(EA$2:EA$100,EE49)                  )),     REPLACE(EA49,EB49,IFERROR(FIND(" ",EA49,EB49),999)-EB49,                   INDEX(EA$2:EA$100,EC49)                  ) )</f>
        <v/>
      </c>
      <c r="EG49" s="0" t="n">
        <f aca="false">IFERROR(FIND("f_",LOWER(EF49)),-1)</f>
        <v>-1</v>
      </c>
      <c r="EH49" s="0" t="n">
        <f aca="false">IF(EG49=-1,-1, VALUE(MID(EF49,EG49+2, IFERROR(FIND(" ",EF49,EG49),999)-EG49-2)))</f>
        <v>-1</v>
      </c>
      <c r="EI49" s="0" t="n">
        <f aca="false">IFERROR(FIND("r_",LOWER(EF49)),-1)</f>
        <v>-1</v>
      </c>
      <c r="EJ49" s="0" t="n">
        <f aca="false">IF(EI49=-1,-1, ROW(EI49)-1+VALUE(MID(EF49,EI49+2, IFERROR(FIND(" ",EF49,EI49),999)-EI49-2)))</f>
        <v>-1</v>
      </c>
      <c r="EK49" s="0" t="str">
        <f aca="false">IF(OR(EG49=-1,IFERROR(INDEX(EG$2:EG$100,EH49),999)&gt;=0,IFERROR(INDEX(EI$2:EI$100,EH49),999)&gt;=0),    IF(OR(EI49=-1,IFERROR(INDEX(EG$2:EG$100,EJ49),999)&gt;=0,IFERROR(INDEX(EI$2:EI$100,EJ49),999)&gt;=0),      EF49,REPLACE(EF49,EI49,IFERROR(FIND(" ",EF49,EI49),999)-EI49,                   INDEX(EF$2:EF$100,EJ49)                  )),     REPLACE(EF49,EG49,IFERROR(FIND(" ",EF49,EG49),999)-EG49,                   INDEX(EF$2:EF$100,EH49)                  ) )</f>
        <v/>
      </c>
      <c r="EL49" s="0" t="n">
        <f aca="false">IFERROR(FIND("f_",LOWER(EK49)),-1)</f>
        <v>-1</v>
      </c>
      <c r="EM49" s="0" t="n">
        <f aca="false">IF(EL49=-1,-1, VALUE(MID(EK49,EL49+2, IFERROR(FIND(" ",EK49,EL49),999)-EL49-2)))</f>
        <v>-1</v>
      </c>
      <c r="EN49" s="0" t="n">
        <f aca="false">IFERROR(FIND("r_",LOWER(EK49)),-1)</f>
        <v>-1</v>
      </c>
      <c r="EO49" s="0" t="n">
        <f aca="false">IF(EN49=-1,-1, ROW(EN49)-1+VALUE(MID(EK49,EN49+2, IFERROR(FIND(" ",EK49,EN49),999)-EN49-2)))</f>
        <v>-1</v>
      </c>
      <c r="EP49" s="0" t="str">
        <f aca="false">IF(OR(EL49=-1,IFERROR(INDEX(EL$2:EL$100,EM49),999)&gt;=0,IFERROR(INDEX(EN$2:EN$100,EM49),999)&gt;=0),    IF(OR(EN49=-1,IFERROR(INDEX(EL$2:EL$100,EO49),999)&gt;=0,IFERROR(INDEX(EN$2:EN$100,EO49),999)&gt;=0),      EK49,REPLACE(EK49,EN49,IFERROR(FIND(" ",EK49,EN49),999)-EN49,                   INDEX(EK$2:EK$100,EO49)                  )),     REPLACE(EK49,EL49,IFERROR(FIND(" ",EK49,EL49),999)-EL49,                   INDEX(EK$2:EK$100,EM49)                  ) )</f>
        <v/>
      </c>
      <c r="EQ49" s="0" t="n">
        <f aca="false">IFERROR(FIND("f_",LOWER(EP49)),-1)</f>
        <v>-1</v>
      </c>
      <c r="ER49" s="0" t="n">
        <f aca="false">IF(EQ49=-1,-1, VALUE(MID(EP49,EQ49+2, IFERROR(FIND(" ",EP49,EQ49),999)-EQ49-2)))</f>
        <v>-1</v>
      </c>
      <c r="ES49" s="0" t="n">
        <f aca="false">IFERROR(FIND("r_",LOWER(EP49)),-1)</f>
        <v>-1</v>
      </c>
      <c r="ET49" s="0" t="n">
        <f aca="false">IF(ES49=-1,-1, ROW(ES49)-1+VALUE(MID(EP49,ES49+2, IFERROR(FIND(" ",EP49,ES49),999)-ES49-2)))</f>
        <v>-1</v>
      </c>
      <c r="EU49" s="0" t="str">
        <f aca="false">IF(OR(EQ49=-1,IFERROR(INDEX(EQ$2:EQ$100,ER49),999)&gt;=0,IFERROR(INDEX(ES$2:ES$100,ER49),999)&gt;=0),    IF(OR(ES49=-1,IFERROR(INDEX(EQ$2:EQ$100,ET49),999)&gt;=0,IFERROR(INDEX(ES$2:ES$100,ET49),999)&gt;=0),      EP49,REPLACE(EP49,ES49,IFERROR(FIND(" ",EP49,ES49),999)-ES49,                   INDEX(EP$2:EP$100,ET49)                  )),     REPLACE(EP49,EQ49,IFERROR(FIND(" ",EP49,EQ49),999)-EQ49,                   INDEX(EP$2:EP$100,ER49)                  ) )</f>
        <v/>
      </c>
      <c r="EV49" s="0" t="n">
        <f aca="false">IFERROR(FIND("f_",LOWER(EU49)),-1)</f>
        <v>-1</v>
      </c>
      <c r="EW49" s="0" t="n">
        <f aca="false">IF(EV49=-1,-1, VALUE(MID(EU49,EV49+2, IFERROR(FIND(" ",EU49,EV49),999)-EV49-2)))</f>
        <v>-1</v>
      </c>
      <c r="EX49" s="0" t="n">
        <f aca="false">IFERROR(FIND("r_",LOWER(EU49)),-1)</f>
        <v>-1</v>
      </c>
      <c r="EY49" s="0" t="n">
        <f aca="false">IF(EX49=-1,-1, ROW(EX49)-1+VALUE(MID(EU49,EX49+2, IFERROR(FIND(" ",EU49,EX49),999)-EX49-2)))</f>
        <v>-1</v>
      </c>
      <c r="EZ49" s="0" t="str">
        <f aca="false">IF(OR(EV49=-1,IFERROR(INDEX(EV$2:EV$100,EW49),999)&gt;=0,IFERROR(INDEX(EX$2:EX$100,EW49),999)&gt;=0),    IF(OR(EX49=-1,IFERROR(INDEX(EV$2:EV$100,EY49),999)&gt;=0,IFERROR(INDEX(EX$2:EX$100,EY49),999)&gt;=0),      EU49,REPLACE(EU49,EX49,IFERROR(FIND(" ",EU49,EX49),999)-EX49,                   INDEX(EU$2:EU$100,EY49)                  )),     REPLACE(EU49,EV49,IFERROR(FIND(" ",EU49,EV49),999)-EV49,                   INDEX(EU$2:EU$100,EW49)                  ) )</f>
        <v/>
      </c>
      <c r="FA49" s="0" t="n">
        <f aca="false">IFERROR(FIND("f_",LOWER(EZ49)),-1)</f>
        <v>-1</v>
      </c>
      <c r="FB49" s="0" t="n">
        <f aca="false">IF(FA49=-1,-1, VALUE(MID(EZ49,FA49+2, IFERROR(FIND(" ",EZ49,FA49),999)-FA49-2)))</f>
        <v>-1</v>
      </c>
      <c r="FC49" s="0" t="n">
        <f aca="false">IFERROR(FIND("r_",LOWER(EZ49)),-1)</f>
        <v>-1</v>
      </c>
      <c r="FD49" s="0" t="n">
        <f aca="false">IF(FC49=-1,-1, ROW(FC49)-1+VALUE(MID(EZ49,FC49+2, IFERROR(FIND(" ",EZ49,FC49),999)-FC49-2)))</f>
        <v>-1</v>
      </c>
      <c r="FE49" s="0" t="str">
        <f aca="false">IF(OR(FA49=-1,IFERROR(INDEX(FA$2:FA$100,FB49),999)&gt;=0,IFERROR(INDEX(FC$2:FC$100,FB49),999)&gt;=0),    IF(OR(FC49=-1,IFERROR(INDEX(FA$2:FA$100,FD49),999)&gt;=0,IFERROR(INDEX(FC$2:FC$100,FD49),999)&gt;=0),      EZ49,REPLACE(EZ49,FC49,IFERROR(FIND(" ",EZ49,FC49),999)-FC49,                   INDEX(EZ$2:EZ$100,FD49)                  )),     REPLACE(EZ49,FA49,IFERROR(FIND(" ",EZ49,FA49),999)-FA49,                   INDEX(EZ$2:EZ$100,FB49)                  ) )</f>
        <v/>
      </c>
      <c r="FF49" s="0" t="n">
        <f aca="false">IFERROR(FIND("f_",LOWER(FE49)),-1)</f>
        <v>-1</v>
      </c>
      <c r="FG49" s="0" t="n">
        <f aca="false">IF(FF49=-1,-1, VALUE(MID(FE49,FF49+2, IFERROR(FIND(" ",FE49,FF49),999)-FF49-2)))</f>
        <v>-1</v>
      </c>
      <c r="FH49" s="0" t="n">
        <f aca="false">IFERROR(FIND("r_",LOWER(FE49)),-1)</f>
        <v>-1</v>
      </c>
      <c r="FI49" s="0" t="n">
        <f aca="false">IF(FH49=-1,-1, ROW(FH49)-1+VALUE(MID(FE49,FH49+2, IFERROR(FIND(" ",FE49,FH49),999)-FH49-2)))</f>
        <v>-1</v>
      </c>
      <c r="FJ49" s="0" t="str">
        <f aca="false">IF(OR(FF49=-1,IFERROR(INDEX(FF$2:FF$100,FG49),999)&gt;=0,IFERROR(INDEX(FH$2:FH$100,FG49),999)&gt;=0),    IF(OR(FH49=-1,IFERROR(INDEX(FF$2:FF$100,FI49),999)&gt;=0,IFERROR(INDEX(FH$2:FH$100,FI49),999)&gt;=0),      FE49,REPLACE(FE49,FH49,IFERROR(FIND(" ",FE49,FH49),999)-FH49,                   INDEX(FE$2:FE$100,FI49)                  )),     REPLACE(FE49,FF49,IFERROR(FIND(" ",FE49,FF49),999)-FF49,                   INDEX(FE$2:FE$100,FG49)                  ) )</f>
        <v/>
      </c>
      <c r="FK49" s="0" t="n">
        <f aca="false">IFERROR(FIND("f_",LOWER(FJ49)),-1)</f>
        <v>-1</v>
      </c>
      <c r="FL49" s="0" t="n">
        <f aca="false">IF(FK49=-1,-1, VALUE(MID(FJ49,FK49+2, IFERROR(FIND(" ",FJ49,FK49),999)-FK49-2)))</f>
        <v>-1</v>
      </c>
      <c r="FM49" s="0" t="n">
        <f aca="false">IFERROR(FIND("r_",LOWER(FJ49)),-1)</f>
        <v>-1</v>
      </c>
      <c r="FN49" s="0" t="n">
        <f aca="false">IF(FM49=-1,-1, ROW(FM49)-1+VALUE(MID(FJ49,FM49+2, IFERROR(FIND(" ",FJ49,FM49),999)-FM49-2)))</f>
        <v>-1</v>
      </c>
      <c r="FO49" s="0" t="str">
        <f aca="false">IF(OR(FK49=-1,IFERROR(INDEX(FK$2:FK$100,FL49),999)&gt;=0,IFERROR(INDEX(FM$2:FM$100,FL49),999)&gt;=0),    IF(OR(FM49=-1,IFERROR(INDEX(FK$2:FK$100,FN49),999)&gt;=0,IFERROR(INDEX(FM$2:FM$100,FN49),999)&gt;=0),      FJ49,REPLACE(FJ49,FM49,IFERROR(FIND(" ",FJ49,FM49),999)-FM49,                   INDEX(FJ$2:FJ$100,FN49)                  )),     REPLACE(FJ49,FK49,IFERROR(FIND(" ",FJ49,FK49),999)-FK49,                   INDEX(FJ$2:FJ$100,FL49)                  ) )</f>
        <v/>
      </c>
      <c r="FP49" s="0" t="n">
        <f aca="false">IFERROR(FIND("f_",LOWER(FO49)),-1)</f>
        <v>-1</v>
      </c>
      <c r="FQ49" s="0" t="n">
        <f aca="false">IF(FP49=-1,-1, VALUE(MID(FO49,FP49+2, IFERROR(FIND(" ",FO49,FP49),999)-FP49-2)))</f>
        <v>-1</v>
      </c>
      <c r="FR49" s="0" t="n">
        <f aca="false">IFERROR(FIND("r_",LOWER(FO49)),-1)</f>
        <v>-1</v>
      </c>
      <c r="FS49" s="0" t="n">
        <f aca="false">IF(FR49=-1,-1, ROW(FR49)-1+VALUE(MID(FO49,FR49+2, IFERROR(FIND(" ",FO49,FR49),999)-FR49-2)))</f>
        <v>-1</v>
      </c>
      <c r="FT49" s="0" t="str">
        <f aca="false">IF(OR(FP49=-1,IFERROR(INDEX(FP$2:FP$100,FQ49),999)&gt;=0,IFERROR(INDEX(FR$2:FR$100,FQ49),999)&gt;=0),    IF(OR(FR49=-1,IFERROR(INDEX(FP$2:FP$100,FS49),999)&gt;=0,IFERROR(INDEX(FR$2:FR$100,FS49),999)&gt;=0),      FO49,REPLACE(FO49,FR49,IFERROR(FIND(" ",FO49,FR49),999)-FR49,                   INDEX(FO$2:FO$100,FS49)                  )),     REPLACE(FO49,FP49,IFERROR(FIND(" ",FO49,FP49),999)-FP49,                   INDEX(FO$2:FO$100,FQ49)                  ) )</f>
        <v/>
      </c>
      <c r="FU49" s="0" t="n">
        <f aca="false">IFERROR(FIND("f_",LOWER(FT49)),-1)</f>
        <v>-1</v>
      </c>
      <c r="FV49" s="0" t="n">
        <f aca="false">IF(FU49=-1,-1, VALUE(MID(FT49,FU49+2, IFERROR(FIND(" ",FT49,FU49),999)-FU49-2)))</f>
        <v>-1</v>
      </c>
      <c r="FW49" s="0" t="n">
        <f aca="false">IFERROR(FIND("r_",LOWER(FT49)),-1)</f>
        <v>-1</v>
      </c>
      <c r="FX49" s="0" t="n">
        <f aca="false">IF(FW49=-1,-1, ROW(FW49)-1+VALUE(MID(FT49,FW49+2, IFERROR(FIND(" ",FT49,FW49),999)-FW49-2)))</f>
        <v>-1</v>
      </c>
      <c r="FY49" s="0" t="str">
        <f aca="false">IF(OR(FU49=-1,IFERROR(INDEX(FU$2:FU$100,FV49),999)&gt;=0,IFERROR(INDEX(FW$2:FW$100,FV49),999)&gt;=0),    IF(OR(FW49=-1,IFERROR(INDEX(FU$2:FU$100,FX49),999)&gt;=0,IFERROR(INDEX(FW$2:FW$100,FX49),999)&gt;=0),      FT49,REPLACE(FT49,FW49,IFERROR(FIND(" ",FT49,FW49),999)-FW49,                   INDEX(FT$2:FT$100,FX49)                  )),     REPLACE(FT49,FU49,IFERROR(FIND(" ",FT49,FU49),999)-FU49,                   INDEX(FT$2:FT$100,FV49)                  ) )</f>
        <v/>
      </c>
      <c r="FZ49" s="0" t="n">
        <f aca="false">IFERROR(FIND("f_",LOWER(FY49)),-1)</f>
        <v>-1</v>
      </c>
      <c r="GA49" s="0" t="n">
        <f aca="false">IF(FZ49=-1,-1, VALUE(MID(FY49,FZ49+2, IFERROR(FIND(" ",FY49,FZ49),999)-FZ49-2)))</f>
        <v>-1</v>
      </c>
      <c r="GB49" s="0" t="n">
        <f aca="false">IFERROR(FIND("r_",LOWER(FY49)),-1)</f>
        <v>-1</v>
      </c>
      <c r="GC49" s="0" t="n">
        <f aca="false">IF(GB49=-1,-1, ROW(GB49)-1+VALUE(MID(FY49,GB49+2, IFERROR(FIND(" ",FY49,GB49),999)-GB49-2)))</f>
        <v>-1</v>
      </c>
      <c r="GD49" s="0" t="str">
        <f aca="false">IF(OR(FZ49=-1,IFERROR(INDEX(FZ$2:FZ$100,GA49),999)&gt;=0,IFERROR(INDEX(GB$2:GB$100,GA49),999)&gt;=0),    IF(OR(GB49=-1,IFERROR(INDEX(FZ$2:FZ$100,GC49),999)&gt;=0,IFERROR(INDEX(GB$2:GB$100,GC49),999)&gt;=0),      FY49,REPLACE(FY49,GB49,IFERROR(FIND(" ",FY49,GB49),999)-GB49,                   INDEX(FY$2:FY$100,GC49)                  )),     REPLACE(FY49,FZ49,IFERROR(FIND(" ",FY49,FZ49),999)-FZ49,                   INDEX(FY$2:FY$100,GA49)                  ) )</f>
        <v/>
      </c>
      <c r="GE49" s="0" t="n">
        <f aca="false">IFERROR(FIND("f_",LOWER(GD49)),-1)</f>
        <v>-1</v>
      </c>
      <c r="GF49" s="0" t="n">
        <f aca="false">IF(GE49=-1,-1, VALUE(MID(GD49,GE49+2, IFERROR(FIND(" ",GD49,GE49),999)-GE49-2)))</f>
        <v>-1</v>
      </c>
      <c r="GG49" s="0" t="n">
        <f aca="false">IFERROR(FIND("r_",LOWER(GD49)),-1)</f>
        <v>-1</v>
      </c>
      <c r="GH49" s="0" t="n">
        <f aca="false">IF(GG49=-1,-1, ROW(GG49)-1+VALUE(MID(GD49,GG49+2, IFERROR(FIND(" ",GD49,GG49),999)-GG49-2)))</f>
        <v>-1</v>
      </c>
      <c r="GI49" s="0" t="str">
        <f aca="false">IF(OR(GE49=-1,IFERROR(INDEX(GE$2:GE$100,GF49),999)&gt;=0,IFERROR(INDEX(GG$2:GG$100,GF49),999)&gt;=0),    IF(OR(GG49=-1,IFERROR(INDEX(GE$2:GE$100,GH49),999)&gt;=0,IFERROR(INDEX(GG$2:GG$100,GH49),999)&gt;=0),      GD49,REPLACE(GD49,GG49,IFERROR(FIND(" ",GD49,GG49),999)-GG49,                   INDEX(GD$2:GD$100,GH49)                  )),     REPLACE(GD49,GE49,IFERROR(FIND(" ",GD49,GE49),999)-GE49,                   INDEX(GD$2:GD$100,GF49)                  ) )</f>
        <v/>
      </c>
      <c r="GJ49" s="0" t="n">
        <f aca="false">IFERROR(FIND("f_",LOWER(GI49)),-1)</f>
        <v>-1</v>
      </c>
      <c r="GK49" s="0" t="n">
        <f aca="false">IF(GJ49=-1,-1, VALUE(MID(GI49,GJ49+2, IFERROR(FIND(" ",GI49,GJ49),999)-GJ49-2)))</f>
        <v>-1</v>
      </c>
      <c r="GL49" s="0" t="n">
        <f aca="false">IFERROR(FIND("r_",LOWER(GI49)),-1)</f>
        <v>-1</v>
      </c>
      <c r="GM49" s="0" t="n">
        <f aca="false">IF(GL49=-1,-1, ROW(GL49)-1+VALUE(MID(GI49,GL49+2, IFERROR(FIND(" ",GI49,GL49),999)-GL49-2)))</f>
        <v>-1</v>
      </c>
      <c r="GN49" s="0" t="str">
        <f aca="false">IF(OR(GJ49=-1,IFERROR(INDEX(GJ$2:GJ$100,GK49),999)&gt;=0,IFERROR(INDEX(GL$2:GL$100,GK49),999)&gt;=0),    IF(OR(GL49=-1,IFERROR(INDEX(GJ$2:GJ$100,GM49),999)&gt;=0,IFERROR(INDEX(GL$2:GL$100,GM49),999)&gt;=0),      GI49,REPLACE(GI49,GL49,IFERROR(FIND(" ",GI49,GL49),999)-GL49,                   INDEX(GI$2:GI$100,GM49)                  )),     REPLACE(GI49,GJ49,IFERROR(FIND(" ",GI49,GJ49),999)-GJ49,                   INDEX(GI$2:GI$100,GK49)                  ) )</f>
        <v/>
      </c>
      <c r="GO49" s="0" t="n">
        <f aca="false">IFERROR(FIND("f_",LOWER(GN49)),-1)</f>
        <v>-1</v>
      </c>
      <c r="GP49" s="0" t="n">
        <f aca="false">IF(GO49=-1,-1, VALUE(MID(GN49,GO49+2, IFERROR(FIND(" ",GN49,GO49),999)-GO49-2)))</f>
        <v>-1</v>
      </c>
      <c r="GQ49" s="0" t="n">
        <f aca="false">IFERROR(FIND("r_",LOWER(GN49)),-1)</f>
        <v>-1</v>
      </c>
      <c r="GR49" s="0" t="n">
        <f aca="false">IF(GQ49=-1,-1, ROW(GQ49)-1+VALUE(MID(GN49,GQ49+2, IFERROR(FIND(" ",GN49,GQ49),999)-GQ49-2)))</f>
        <v>-1</v>
      </c>
      <c r="GS49" s="0" t="str">
        <f aca="false">IF(OR(GO49=-1,IFERROR(INDEX(GO$2:GO$100,GP49),999)&gt;=0,IFERROR(INDEX(GQ$2:GQ$100,GP49),999)&gt;=0),    IF(OR(GQ49=-1,IFERROR(INDEX(GO$2:GO$100,GR49),999)&gt;=0,IFERROR(INDEX(GQ$2:GQ$100,GR49),999)&gt;=0),      GN49,REPLACE(GN49,GQ49,IFERROR(FIND(" ",GN49,GQ49),999)-GQ49,                   INDEX(GN$2:GN$100,GR49)                  )),     REPLACE(GN49,GO49,IFERROR(FIND(" ",GN49,GO49),999)-GO49,                   INDEX(GN$2:GN$100,GP49)                  ) )</f>
        <v/>
      </c>
      <c r="GT49" s="0" t="n">
        <f aca="false">IFERROR(FIND("f_",LOWER(GS49)),-1)</f>
        <v>-1</v>
      </c>
      <c r="GU49" s="0" t="n">
        <f aca="false">IF(GT49=-1,-1, VALUE(MID(GS49,GT49+2, IFERROR(FIND(" ",GS49,GT49),999)-GT49-2)))</f>
        <v>-1</v>
      </c>
      <c r="GV49" s="0" t="n">
        <f aca="false">IFERROR(FIND("r_",LOWER(GS49)),-1)</f>
        <v>-1</v>
      </c>
      <c r="GW49" s="0" t="n">
        <f aca="false">IF(GV49=-1,-1, ROW(GV49)-1+VALUE(MID(GS49,GV49+2, IFERROR(FIND(" ",GS49,GV49),999)-GV49-2)))</f>
        <v>-1</v>
      </c>
      <c r="GX49" s="0" t="str">
        <f aca="false">IF(OR(GT49=-1,IFERROR(INDEX(GT$2:GT$100,GU49),999)&gt;=0,IFERROR(INDEX(GV$2:GV$100,GU49),999)&gt;=0),    IF(OR(GV49=-1,IFERROR(INDEX(GT$2:GT$100,GW49),999)&gt;=0,IFERROR(INDEX(GV$2:GV$100,GW49),999)&gt;=0),      GS49,REPLACE(GS49,GV49,IFERROR(FIND(" ",GS49,GV49),999)-GV49,                   INDEX(GS$2:GS$100,GW49)                  )),     REPLACE(GS49,GT49,IFERROR(FIND(" ",GS49,GT49),999)-GT49,                   INDEX(GS$2:GS$100,GU49)                  ) )</f>
        <v/>
      </c>
      <c r="GY49" s="0" t="n">
        <f aca="false">IFERROR(FIND("f_",LOWER(GX49)),-1)</f>
        <v>-1</v>
      </c>
      <c r="GZ49" s="0" t="n">
        <f aca="false">IF(GY49=-1,-1, VALUE(MID(GX49,GY49+2, IFERROR(FIND(" ",GX49,GY49),999)-GY49-2)))</f>
        <v>-1</v>
      </c>
      <c r="HA49" s="0" t="n">
        <f aca="false">IFERROR(FIND("r_",LOWER(GX49)),-1)</f>
        <v>-1</v>
      </c>
      <c r="HB49" s="0" t="n">
        <f aca="false">IF(HA49=-1,-1, ROW(HA49)-1+VALUE(MID(GX49,HA49+2, IFERROR(FIND(" ",GX49,HA49),999)-HA49-2)))</f>
        <v>-1</v>
      </c>
      <c r="HC49" s="0" t="str">
        <f aca="false">IF(OR(GY49=-1,IFERROR(INDEX(GY$2:GY$100,GZ49),999)&gt;=0,IFERROR(INDEX(HA$2:HA$100,GZ49),999)&gt;=0),    IF(OR(HA49=-1,IFERROR(INDEX(GY$2:GY$100,HB49),999)&gt;=0,IFERROR(INDEX(HA$2:HA$100,HB49),999)&gt;=0),      GX49,REPLACE(GX49,HA49,IFERROR(FIND(" ",GX49,HA49),999)-HA49,                   INDEX(GX$2:GX$100,HB49)                  )),     REPLACE(GX49,GY49,IFERROR(FIND(" ",GX49,GY49),999)-GY49,                   INDEX(GX$2:GX$100,GZ49)                  ) )</f>
        <v/>
      </c>
      <c r="HD49" s="0" t="n">
        <f aca="false">IFERROR(FIND("f_",LOWER(HC49)),-1)</f>
        <v>-1</v>
      </c>
      <c r="HE49" s="0" t="n">
        <f aca="false">IF(HD49=-1,-1, VALUE(MID(HC49,HD49+2, IFERROR(FIND(" ",HC49,HD49),999)-HD49-2)))</f>
        <v>-1</v>
      </c>
      <c r="HF49" s="0" t="n">
        <f aca="false">IFERROR(FIND("r_",LOWER(HC49)),-1)</f>
        <v>-1</v>
      </c>
      <c r="HG49" s="0" t="n">
        <f aca="false">IF(HF49=-1,-1, ROW(HF49)-1+VALUE(MID(HC49,HF49+2, IFERROR(FIND(" ",HC49,HF49),999)-HF49-2)))</f>
        <v>-1</v>
      </c>
      <c r="HH49" s="0" t="str">
        <f aca="false">IF(OR(HD49=-1,IFERROR(INDEX(HD$2:HD$100,HE49),999)&gt;=0,IFERROR(INDEX(HF$2:HF$100,HE49),999)&gt;=0),    IF(OR(HF49=-1,IFERROR(INDEX(HD$2:HD$100,HG49),999)&gt;=0,IFERROR(INDEX(HF$2:HF$100,HG49),999)&gt;=0),      HC49,REPLACE(HC49,HF49,IFERROR(FIND(" ",HC49,HF49),999)-HF49,                   INDEX(HC$2:HC$100,HG49)                  )),     REPLACE(HC49,HD49,IFERROR(FIND(" ",HC49,HD49),999)-HD49,                   INDEX(HC$2:HC$100,HE49)                  ) )</f>
        <v/>
      </c>
      <c r="HI49" s="0" t="n">
        <f aca="false">IFERROR(FIND("f_",LOWER(HH49)),-1)</f>
        <v>-1</v>
      </c>
      <c r="HJ49" s="0" t="n">
        <f aca="false">IF(HI49=-1,-1, VALUE(MID(HH49,HI49+2, IFERROR(FIND(" ",HH49,HI49),999)-HI49-2)))</f>
        <v>-1</v>
      </c>
      <c r="HK49" s="0" t="n">
        <f aca="false">IFERROR(FIND("r_",LOWER(HH49)),-1)</f>
        <v>-1</v>
      </c>
      <c r="HL49" s="0" t="n">
        <f aca="false">IF(HK49=-1,-1, ROW(HK49)-1+VALUE(MID(HH49,HK49+2, IFERROR(FIND(" ",HH49,HK49),999)-HK49-2)))</f>
        <v>-1</v>
      </c>
      <c r="HM49" s="0" t="str">
        <f aca="false">IF(OR(HI49=-1,IFERROR(INDEX(HI$2:HI$100,HJ49),999)&gt;=0,IFERROR(INDEX(HK$2:HK$100,HJ49),999)&gt;=0),    IF(OR(HK49=-1,IFERROR(INDEX(HI$2:HI$100,HL49),999)&gt;=0,IFERROR(INDEX(HK$2:HK$100,HL49),999)&gt;=0),      HH49,REPLACE(HH49,HK49,IFERROR(FIND(" ",HH49,HK49),999)-HK49,                   INDEX(HH$2:HH$100,HL49)                  )),     REPLACE(HH49,HI49,IFERROR(FIND(" ",HH49,HI49),999)-HI49,                   INDEX(HH$2:HH$100,HJ49)                  ) )</f>
        <v/>
      </c>
      <c r="HN49" s="0" t="n">
        <f aca="false">IFERROR(FIND("f_",LOWER(HM49)),-1)</f>
        <v>-1</v>
      </c>
      <c r="HO49" s="0" t="n">
        <f aca="false">IF(HN49=-1,-1, VALUE(MID(HM49,HN49+2, IFERROR(FIND(" ",HM49,HN49),999)-HN49-2)))</f>
        <v>-1</v>
      </c>
      <c r="HP49" s="0" t="n">
        <f aca="false">IFERROR(FIND("r_",LOWER(HM49)),-1)</f>
        <v>-1</v>
      </c>
      <c r="HQ49" s="0" t="n">
        <f aca="false">IF(HP49=-1,-1, ROW(HP49)-1+VALUE(MID(HM49,HP49+2, IFERROR(FIND(" ",HM49,HP49),999)-HP49-2)))</f>
        <v>-1</v>
      </c>
      <c r="HR49" s="0" t="str">
        <f aca="false">IF(OR(HN49=-1,IFERROR(INDEX(HN$2:HN$100,HO49),999)&gt;=0,IFERROR(INDEX(HP$2:HP$100,HO49),999)&gt;=0),    IF(OR(HP49=-1,IFERROR(INDEX(HN$2:HN$100,HQ49),999)&gt;=0,IFERROR(INDEX(HP$2:HP$100,HQ49),999)&gt;=0),      HM49,REPLACE(HM49,HP49,IFERROR(FIND(" ",HM49,HP49),999)-HP49,                   INDEX(HM$2:HM$100,HQ49)                  )),     REPLACE(HM49,HN49,IFERROR(FIND(" ",HM49,HN49),999)-HN49,                   INDEX(HM$2:HM$100,HO49)                  ) )</f>
        <v/>
      </c>
      <c r="HS49" s="0" t="n">
        <f aca="false">IFERROR(FIND("f_",LOWER(HR49)),-1)</f>
        <v>-1</v>
      </c>
      <c r="HT49" s="0" t="n">
        <f aca="false">IF(HS49=-1,-1, VALUE(MID(HR49,HS49+2, IFERROR(FIND(" ",HR49,HS49),999)-HS49-2)))</f>
        <v>-1</v>
      </c>
      <c r="HU49" s="0" t="n">
        <f aca="false">IFERROR(FIND("r_",LOWER(HR49)),-1)</f>
        <v>-1</v>
      </c>
      <c r="HV49" s="0" t="n">
        <f aca="false">IF(HU49=-1,-1, ROW(HU49)-1+VALUE(MID(HR49,HU49+2, IFERROR(FIND(" ",HR49,HU49),999)-HU49-2)))</f>
        <v>-1</v>
      </c>
      <c r="HW49" s="0" t="str">
        <f aca="false">IF(OR(HS49=-1,IFERROR(INDEX(HS$2:HS$100,HT49),999)&gt;=0,IFERROR(INDEX(HU$2:HU$100,HT49),999)&gt;=0),    IF(OR(HU49=-1,IFERROR(INDEX(HS$2:HS$100,HV49),999)&gt;=0,IFERROR(INDEX(HU$2:HU$100,HV49),999)&gt;=0),      HR49,REPLACE(HR49,HU49,IFERROR(FIND(" ",HR49,HU49),999)-HU49,                   INDEX(HR$2:HR$100,HV49)                  )),     REPLACE(HR49,HS49,IFERROR(FIND(" ",HR49,HS49),999)-HS49,                   INDEX(HR$2:HR$100,HT49)                  ) )</f>
        <v/>
      </c>
      <c r="HX49" s="0" t="n">
        <f aca="false">IFERROR(FIND("f_",LOWER(HW49)),-1)</f>
        <v>-1</v>
      </c>
      <c r="HY49" s="0" t="n">
        <f aca="false">IF(HX49=-1,-1, VALUE(MID(HW49,HX49+2, IFERROR(FIND(" ",HW49,HX49),999)-HX49-2)))</f>
        <v>-1</v>
      </c>
      <c r="HZ49" s="0" t="n">
        <f aca="false">IFERROR(FIND("r_",LOWER(HW49)),-1)</f>
        <v>-1</v>
      </c>
      <c r="IA49" s="0" t="n">
        <f aca="false">IF(HZ49=-1,-1, ROW(HZ49)-1+VALUE(MID(HW49,HZ49+2, IFERROR(FIND(" ",HW49,HZ49),999)-HZ49-2)))</f>
        <v>-1</v>
      </c>
      <c r="IB49" s="0" t="str">
        <f aca="false">IF(OR(HX49=-1,IFERROR(INDEX(HX$2:HX$100,HY49),999)&gt;=0,IFERROR(INDEX(HZ$2:HZ$100,HY49),999)&gt;=0),    IF(OR(HZ49=-1,IFERROR(INDEX(HX$2:HX$100,IA49),999)&gt;=0,IFERROR(INDEX(HZ$2:HZ$100,IA49),999)&gt;=0),      HW49,REPLACE(HW49,HZ49,IFERROR(FIND(" ",HW49,HZ49),999)-HZ49,                   INDEX(HW$2:HW$100,IA49)                  )),     REPLACE(HW49,HX49,IFERROR(FIND(" ",HW49,HX49),999)-HX49,                   INDEX(HW$2:HW$100,HY49)                  ) )</f>
        <v/>
      </c>
      <c r="IC49" s="0" t="n">
        <f aca="false">IFERROR(FIND("f_",LOWER(IB49)),-1)</f>
        <v>-1</v>
      </c>
      <c r="ID49" s="0" t="n">
        <f aca="false">IF(IC49=-1,-1, VALUE(MID(IB49,IC49+2, IFERROR(FIND(" ",IB49,IC49),999)-IC49-2)))</f>
        <v>-1</v>
      </c>
      <c r="IE49" s="0" t="n">
        <f aca="false">IFERROR(FIND("r_",LOWER(IB49)),-1)</f>
        <v>-1</v>
      </c>
      <c r="IF49" s="0" t="n">
        <f aca="false">IF(IE49=-1,-1, ROW(IE49)-1+VALUE(MID(IB49,IE49+2, IFERROR(FIND(" ",IB49,IE49),999)-IE49-2)))</f>
        <v>-1</v>
      </c>
      <c r="IG49" s="0" t="str">
        <f aca="false">IF(OR(IC49=-1,IFERROR(INDEX(IC$2:IC$100,ID49),999)&gt;=0,IFERROR(INDEX(IE$2:IE$100,ID49),999)&gt;=0),    IF(OR(IE49=-1,IFERROR(INDEX(IC$2:IC$100,IF49),999)&gt;=0,IFERROR(INDEX(IE$2:IE$100,IF49),999)&gt;=0),      IB49,REPLACE(IB49,IE49,IFERROR(FIND(" ",IB49,IE49),999)-IE49,                   INDEX(IB$2:IB$100,IF49)                  )),     REPLACE(IB49,IC49,IFERROR(FIND(" ",IB49,IC49),999)-IC49,                   INDEX(IB$2:IB$100,ID49)                  ) )</f>
        <v/>
      </c>
      <c r="IH49" s="0" t="n">
        <f aca="false">IFERROR(FIND("f_",LOWER(IG49)),-1)</f>
        <v>-1</v>
      </c>
      <c r="II49" s="0" t="n">
        <f aca="false">IF(IH49=-1,-1, VALUE(MID(IG49,IH49+2, IFERROR(FIND(" ",IG49,IH49),999)-IH49-2)))</f>
        <v>-1</v>
      </c>
      <c r="IJ49" s="0" t="n">
        <f aca="false">IFERROR(FIND("r_",LOWER(IG49)),-1)</f>
        <v>-1</v>
      </c>
      <c r="IK49" s="0" t="n">
        <f aca="false">IF(IJ49=-1,-1, ROW(IJ49)-1+VALUE(MID(IG49,IJ49+2, IFERROR(FIND(" ",IG49,IJ49),999)-IJ49-2)))</f>
        <v>-1</v>
      </c>
      <c r="IL49" s="0" t="str">
        <f aca="false">IF(OR(IH49=-1,IFERROR(INDEX(IH$2:IH$100,II49),999)&gt;=0,IFERROR(INDEX(IJ$2:IJ$100,II49),999)&gt;=0),    IF(OR(IJ49=-1,IFERROR(INDEX(IH$2:IH$100,IK49),999)&gt;=0,IFERROR(INDEX(IJ$2:IJ$100,IK49),999)&gt;=0),      IG49,REPLACE(IG49,IJ49,IFERROR(FIND(" ",IG49,IJ49),999)-IJ49,                   INDEX(IG$2:IG$100,IK49)                  )),     REPLACE(IG49,IH49,IFERROR(FIND(" ",IG49,IH49),999)-IH49,                   INDEX(IG$2:IG$100,II49)                  ) )</f>
        <v/>
      </c>
      <c r="IM49" s="0" t="n">
        <f aca="false">IFERROR(FIND("f_",LOWER(IL49)),-1)</f>
        <v>-1</v>
      </c>
      <c r="IN49" s="0" t="n">
        <f aca="false">IF(IM49=-1,-1, VALUE(MID(IL49,IM49+2, IFERROR(FIND(" ",IL49,IM49),999)-IM49-2)))</f>
        <v>-1</v>
      </c>
      <c r="IO49" s="0" t="n">
        <f aca="false">IFERROR(FIND("r_",LOWER(IL49)),-1)</f>
        <v>-1</v>
      </c>
      <c r="IP49" s="0" t="n">
        <f aca="false">IF(IO49=-1,-1, ROW(IO49)-1+VALUE(MID(IL49,IO49+2, IFERROR(FIND(" ",IL49,IO49),999)-IO49-2)))</f>
        <v>-1</v>
      </c>
      <c r="IQ49" s="0" t="str">
        <f aca="false">IF(OR(IM49=-1,IFERROR(INDEX(IM$2:IM$100,IN49),999)&gt;=0,IFERROR(INDEX(IO$2:IO$100,IN49),999)&gt;=0),    IF(OR(IO49=-1,IFERROR(INDEX(IM$2:IM$100,IP49),999)&gt;=0,IFERROR(INDEX(IO$2:IO$100,IP49),999)&gt;=0),      IL49,REPLACE(IL49,IO49,IFERROR(FIND(" ",IL49,IO49),999)-IO49,                   INDEX(IL$2:IL$100,IP49)                  )),     REPLACE(IL49,IM49,IFERROR(FIND(" ",IL49,IM49),999)-IM49,                   INDEX(IL$2:IL$100,IN49)                  ) )</f>
        <v/>
      </c>
      <c r="IR49" s="0" t="n">
        <f aca="false">IFERROR(FIND("f_",LOWER(IQ49)),-1)</f>
        <v>-1</v>
      </c>
      <c r="IS49" s="0" t="n">
        <f aca="false">IF(IR49=-1,-1, VALUE(MID(IQ49,IR49+2, IFERROR(FIND(" ",IQ49,IR49),999)-IR49-2)))</f>
        <v>-1</v>
      </c>
      <c r="IT49" s="0" t="n">
        <f aca="false">IFERROR(FIND("r_",LOWER(IQ49)),-1)</f>
        <v>-1</v>
      </c>
      <c r="IU49" s="0" t="n">
        <f aca="false">IF(IT49=-1,-1, ROW(IT49)-1+VALUE(MID(IQ49,IT49+2, IFERROR(FIND(" ",IQ49,IT49),999)-IT49-2)))</f>
        <v>-1</v>
      </c>
      <c r="IV49" s="0" t="str">
        <f aca="false">IF(OR(IR49=-1,IFERROR(INDEX(IR$2:IR$100,IS49),999)&gt;=0,IFERROR(INDEX(IT$2:IT$100,IS49),999)&gt;=0),    IF(OR(IT49=-1,IFERROR(INDEX(IR$2:IR$100,IU49),999)&gt;=0,IFERROR(INDEX(IT$2:IT$100,IU49),999)&gt;=0),      IQ49,REPLACE(IQ49,IT49,IFERROR(FIND(" ",IQ49,IT49),999)-IT49,                   INDEX(IQ$2:IQ$100,IU49)                  )),     REPLACE(IQ49,IR49,IFERROR(FIND(" ",IQ49,IR49),999)-IR49,                   INDEX(IQ$2:IQ$100,IS49)                  ) )</f>
        <v/>
      </c>
      <c r="IW49" s="0" t="n">
        <f aca="false">IFERROR(FIND("f_",LOWER(IV49)),-1)</f>
        <v>-1</v>
      </c>
      <c r="IX49" s="0" t="n">
        <f aca="false">IF(IW49=-1,-1, VALUE(MID(IV49,IW49+2, IFERROR(FIND(" ",IV49,IW49),999)-IW49-2)))</f>
        <v>-1</v>
      </c>
      <c r="IY49" s="0" t="n">
        <f aca="false">IFERROR(FIND("r_",LOWER(IV49)),-1)</f>
        <v>-1</v>
      </c>
      <c r="IZ49" s="0" t="n">
        <f aca="false">IF(IY49=-1,-1, ROW(IY49)-1+VALUE(MID(IV49,IY49+2, IFERROR(FIND(" ",IV49,IY49),999)-IY49-2)))</f>
        <v>-1</v>
      </c>
      <c r="JA49" s="0" t="str">
        <f aca="false">IF(OR(IW49=-1,IFERROR(INDEX(IW$2:IW$100,IX49),999)&gt;=0,IFERROR(INDEX(IY$2:IY$100,IX49),999)&gt;=0),    IF(OR(IY49=-1,IFERROR(INDEX(IW$2:IW$100,IZ49),999)&gt;=0,IFERROR(INDEX(IY$2:IY$100,IZ49),999)&gt;=0),      IV49,REPLACE(IV49,IY49,IFERROR(FIND(" ",IV49,IY49),999)-IY49,                   INDEX(IV$2:IV$100,IZ49)                  )),     REPLACE(IV49,IW49,IFERROR(FIND(" ",IV49,IW49),999)-IW49,                   INDEX(IV$2:IV$100,IX49)                  ) )</f>
        <v/>
      </c>
      <c r="JB49" s="0" t="n">
        <f aca="false">IFERROR(FIND("f_",LOWER(JA49)),-1)</f>
        <v>-1</v>
      </c>
      <c r="JC49" s="0" t="n">
        <f aca="false">IF(JB49=-1,-1, VALUE(MID(JA49,JB49+2, IFERROR(FIND(" ",JA49,JB49),999)-JB49-2)))</f>
        <v>-1</v>
      </c>
      <c r="JD49" s="0" t="n">
        <f aca="false">IFERROR(FIND("r_",LOWER(JA49)),-1)</f>
        <v>-1</v>
      </c>
      <c r="JE49" s="0" t="n">
        <f aca="false">IF(JD49=-1,-1, ROW(JD49)-1+VALUE(MID(JA49,JD49+2, IFERROR(FIND(" ",JA49,JD49),999)-JD49-2)))</f>
        <v>-1</v>
      </c>
      <c r="JF49" s="0" t="str">
        <f aca="false">IF(OR(JB49=-1,IFERROR(INDEX(JB$2:JB$100,JC49),999)&gt;=0,IFERROR(INDEX(JD$2:JD$100,JC49),999)&gt;=0),    IF(OR(JD49=-1,IFERROR(INDEX(JB$2:JB$100,JE49),999)&gt;=0,IFERROR(INDEX(JD$2:JD$100,JE49),999)&gt;=0),      JA49,REPLACE(JA49,JD49,IFERROR(FIND(" ",JA49,JD49),999)-JD49,                   INDEX(JA$2:JA$100,JE49)                  )),     REPLACE(JA49,JB49,IFERROR(FIND(" ",JA49,JB49),999)-JB49,                   INDEX(JA$2:JA$100,JC49)                  ) )</f>
        <v/>
      </c>
      <c r="JG49" s="0" t="n">
        <f aca="false">IFERROR(FIND("f_",LOWER(JF49)),-1)</f>
        <v>-1</v>
      </c>
      <c r="JH49" s="0" t="n">
        <f aca="false">IF(JG49=-1,-1, VALUE(MID(JF49,JG49+2, IFERROR(FIND(" ",JF49,JG49),999)-JG49-2)))</f>
        <v>-1</v>
      </c>
      <c r="JI49" s="0" t="n">
        <f aca="false">IFERROR(FIND("r_",LOWER(JF49)),-1)</f>
        <v>-1</v>
      </c>
      <c r="JJ49" s="0" t="n">
        <f aca="false">IF(JI49=-1,-1, ROW(JI49)-1+VALUE(MID(JF49,JI49+2, IFERROR(FIND(" ",JF49,JI49),999)-JI49-2)))</f>
        <v>-1</v>
      </c>
      <c r="JK49" s="0" t="str">
        <f aca="false">IF(OR(JG49=-1,IFERROR(INDEX(JG$2:JG$100,JH49),999)&gt;=0,IFERROR(INDEX(JI$2:JI$100,JH49),999)&gt;=0),    IF(OR(JI49=-1,IFERROR(INDEX(JG$2:JG$100,JJ49),999)&gt;=0,IFERROR(INDEX(JI$2:JI$100,JJ49),999)&gt;=0),      JF49,REPLACE(JF49,JI49,IFERROR(FIND(" ",JF49,JI49),999)-JI49,                   INDEX(JF$2:JF$100,JJ49)                  )),     REPLACE(JF49,JG49,IFERROR(FIND(" ",JF49,JG49),999)-JG49,                   INDEX(JF$2:JF$100,JH49)                  ) )</f>
        <v/>
      </c>
      <c r="JL49" s="0" t="n">
        <f aca="false">IFERROR(FIND("f_",LOWER(JK49)),-1)</f>
        <v>-1</v>
      </c>
      <c r="JM49" s="0" t="n">
        <f aca="false">IF(JL49=-1,-1, VALUE(MID(JK49,JL49+2, IFERROR(FIND(" ",JK49,JL49),999)-JL49-2)))</f>
        <v>-1</v>
      </c>
      <c r="JN49" s="0" t="n">
        <f aca="false">IFERROR(FIND("r_",LOWER(JK49)),-1)</f>
        <v>-1</v>
      </c>
      <c r="JO49" s="0" t="n">
        <f aca="false">IF(JN49=-1,-1, ROW(JN49)-1+VALUE(MID(JK49,JN49+2, IFERROR(FIND(" ",JK49,JN49),999)-JN49-2)))</f>
        <v>-1</v>
      </c>
      <c r="JP49" s="0" t="str">
        <f aca="false">IF(OR(JL49=-1,IFERROR(INDEX(JL$2:JL$100,JM49),999)&gt;=0,IFERROR(INDEX(JN$2:JN$100,JM49),999)&gt;=0),    IF(OR(JN49=-1,IFERROR(INDEX(JL$2:JL$100,JO49),999)&gt;=0,IFERROR(INDEX(JN$2:JN$100,JO49),999)&gt;=0),      JK49,REPLACE(JK49,JN49,IFERROR(FIND(" ",JK49,JN49),999)-JN49,                   INDEX(JK$2:JK$100,JO49)                  )),     REPLACE(JK49,JL49,IFERROR(FIND(" ",JK49,JL49),999)-JL49,                   INDEX(JK$2:JK$100,JM49)                  ) )</f>
        <v/>
      </c>
      <c r="JQ49" s="0" t="n">
        <f aca="false">IFERROR(FIND("f_",LOWER(JP49)),-1)</f>
        <v>-1</v>
      </c>
      <c r="JR49" s="0" t="n">
        <f aca="false">IF(JQ49=-1,-1, VALUE(MID(JP49,JQ49+2, IFERROR(FIND(" ",JP49,JQ49),999)-JQ49-2)))</f>
        <v>-1</v>
      </c>
      <c r="JS49" s="0" t="n">
        <f aca="false">IFERROR(FIND("r_",LOWER(JP49)),-1)</f>
        <v>-1</v>
      </c>
      <c r="JT49" s="0" t="n">
        <f aca="false">IF(JS49=-1,-1, ROW(JS49)-1+VALUE(MID(JP49,JS49+2, IFERROR(FIND(" ",JP49,JS49),999)-JS49-2)))</f>
        <v>-1</v>
      </c>
      <c r="JU49" s="0" t="str">
        <f aca="false">IF(OR(JQ49=-1,IFERROR(INDEX(JQ$2:JQ$100,JR49),999)&gt;=0,IFERROR(INDEX(JS$2:JS$100,JR49),999)&gt;=0),    IF(OR(JS49=-1,IFERROR(INDEX(JQ$2:JQ$100,JT49),999)&gt;=0,IFERROR(INDEX(JS$2:JS$100,JT49),999)&gt;=0),      JP49,REPLACE(JP49,JS49,IFERROR(FIND(" ",JP49,JS49),999)-JS49,                   INDEX(JP$2:JP$100,JT49)                  )),     REPLACE(JP49,JQ49,IFERROR(FIND(" ",JP49,JQ49),999)-JQ49,                   INDEX(JP$2:JP$100,JR49)                  ) )</f>
        <v/>
      </c>
      <c r="JV49" s="0" t="n">
        <f aca="false">IFERROR(FIND("f_",LOWER(JU49)),-1)</f>
        <v>-1</v>
      </c>
      <c r="JW49" s="0" t="n">
        <f aca="false">IF(JV49=-1,-1, VALUE(MID(JU49,JV49+2, IFERROR(FIND(" ",JU49,JV49),999)-JV49-2)))</f>
        <v>-1</v>
      </c>
      <c r="JX49" s="0" t="n">
        <f aca="false">IFERROR(FIND("r_",LOWER(JU49)),-1)</f>
        <v>-1</v>
      </c>
      <c r="JY49" s="0" t="n">
        <f aca="false">IF(JX49=-1,-1, ROW(JX49)-1+VALUE(MID(JU49,JX49+2, IFERROR(FIND(" ",JU49,JX49),999)-JX49-2)))</f>
        <v>-1</v>
      </c>
      <c r="JZ49" s="0" t="str">
        <f aca="false">IF(OR(JV49=-1,IFERROR(INDEX(JV$2:JV$100,JW49),999)&gt;=0,IFERROR(INDEX(JX$2:JX$100,JW49),999)&gt;=0),    IF(OR(JX49=-1,IFERROR(INDEX(JV$2:JV$100,JY49),999)&gt;=0,IFERROR(INDEX(JX$2:JX$100,JY49),999)&gt;=0),      JU49,REPLACE(JU49,JX49,IFERROR(FIND(" ",JU49,JX49),999)-JX49,                   INDEX(JU$2:JU$100,JY49)                  )),     REPLACE(JU49,JV49,IFERROR(FIND(" ",JU49,JV49),999)-JV49,                   INDEX(JU$2:JU$100,JW49)                  ) )</f>
        <v/>
      </c>
      <c r="KA49" s="0" t="n">
        <f aca="false">IFERROR(FIND("f_",LOWER(JZ49)),-1)</f>
        <v>-1</v>
      </c>
      <c r="KB49" s="0" t="n">
        <f aca="false">IF(KA49=-1,-1, VALUE(MID(JZ49,KA49+2, IFERROR(FIND(" ",JZ49,KA49),999)-KA49-2)))</f>
        <v>-1</v>
      </c>
      <c r="KC49" s="0" t="n">
        <f aca="false">IFERROR(FIND("r_",LOWER(JZ49)),-1)</f>
        <v>-1</v>
      </c>
      <c r="KD49" s="0" t="n">
        <f aca="false">IF(KC49=-1,-1, ROW(KC49)-1+VALUE(MID(JZ49,KC49+2, IFERROR(FIND(" ",JZ49,KC49),999)-KC49-2)))</f>
        <v>-1</v>
      </c>
      <c r="KE49" s="0" t="str">
        <f aca="false">IF(OR(KA49=-1,IFERROR(INDEX(KA$2:KA$100,KB49),999)&gt;=0,IFERROR(INDEX(KC$2:KC$100,KB49),999)&gt;=0),    IF(OR(KC49=-1,IFERROR(INDEX(KA$2:KA$100,KD49),999)&gt;=0,IFERROR(INDEX(KC$2:KC$100,KD49),999)&gt;=0),      JZ49,REPLACE(JZ49,KC49,IFERROR(FIND(" ",JZ49,KC49),999)-KC49,                   INDEX(JZ$2:JZ$100,KD49)                  )),     REPLACE(JZ49,KA49,IFERROR(FIND(" ",JZ49,KA49),999)-KA49,                   INDEX(JZ$2:JZ$100,KB49)                  ) )</f>
        <v/>
      </c>
      <c r="KF49" s="0" t="n">
        <f aca="false">IFERROR(FIND("f_",LOWER(KE49)),-1)</f>
        <v>-1</v>
      </c>
      <c r="KG49" s="0" t="n">
        <f aca="false">IF(KF49=-1,-1, VALUE(MID(KE49,KF49+2, IFERROR(FIND(" ",KE49,KF49),999)-KF49-2)))</f>
        <v>-1</v>
      </c>
      <c r="KH49" s="0" t="n">
        <f aca="false">IFERROR(FIND("r_",LOWER(KE49)),-1)</f>
        <v>-1</v>
      </c>
      <c r="KI49" s="0" t="n">
        <f aca="false">IF(KH49=-1,-1, ROW(KH49)-1+VALUE(MID(KE49,KH49+2, IFERROR(FIND(" ",KE49,KH49),999)-KH49-2)))</f>
        <v>-1</v>
      </c>
      <c r="KJ49" s="0" t="str">
        <f aca="false">IF(OR(KF49=-1,IFERROR(INDEX(KF$2:KF$100,KG49),999)&gt;=0,IFERROR(INDEX(KH$2:KH$100,KG49),999)&gt;=0),    IF(OR(KH49=-1,IFERROR(INDEX(KF$2:KF$100,KI49),999)&gt;=0,IFERROR(INDEX(KH$2:KH$100,KI49),999)&gt;=0),      KE49,REPLACE(KE49,KH49,IFERROR(FIND(" ",KE49,KH49),999)-KH49,                   INDEX(KE$2:KE$100,KI49)                  )),     REPLACE(KE49,KF49,IFERROR(FIND(" ",KE49,KF49),999)-KF49,                   INDEX(KE$2:KE$100,KG49)                  ) )</f>
        <v/>
      </c>
      <c r="KK49" s="0" t="n">
        <f aca="false">IFERROR(FIND("f_",LOWER(KJ49)),-1)</f>
        <v>-1</v>
      </c>
      <c r="KL49" s="0" t="n">
        <f aca="false">IF(KK49=-1,-1, VALUE(MID(KJ49,KK49+2, IFERROR(FIND(" ",KJ49,KK49),999)-KK49-2)))</f>
        <v>-1</v>
      </c>
      <c r="KM49" s="0" t="n">
        <f aca="false">IFERROR(FIND("r_",LOWER(KJ49)),-1)</f>
        <v>-1</v>
      </c>
      <c r="KN49" s="0" t="n">
        <f aca="false">IF(KM49=-1,-1, ROW(KM49)-1+VALUE(MID(KJ49,KM49+2, IFERROR(FIND(" ",KJ49,KM49),999)-KM49-2)))</f>
        <v>-1</v>
      </c>
      <c r="KO49" s="0" t="str">
        <f aca="false">IF(OR(KK49=-1,IFERROR(INDEX(KK$2:KK$100,KL49),999)&gt;=0,IFERROR(INDEX(KM$2:KM$100,KL49),999)&gt;=0),    IF(OR(KM49=-1,IFERROR(INDEX(KK$2:KK$100,KN49),999)&gt;=0,IFERROR(INDEX(KM$2:KM$100,KN49),999)&gt;=0),      KJ49,REPLACE(KJ49,KM49,IFERROR(FIND(" ",KJ49,KM49),999)-KM49,                   INDEX(KJ$2:KJ$100,KN49)                  )),     REPLACE(KJ49,KK49,IFERROR(FIND(" ",KJ49,KK49),999)-KK49,                   INDEX(KJ$2:KJ$100,KL49)                  ) )</f>
        <v/>
      </c>
      <c r="KP49" s="0" t="n">
        <f aca="false">IFERROR(FIND("f_",LOWER(KO49)),-1)</f>
        <v>-1</v>
      </c>
      <c r="KQ49" s="0" t="n">
        <f aca="false">IF(KP49=-1,-1, VALUE(MID(KO49,KP49+2, IFERROR(FIND(" ",KO49,KP49),999)-KP49-2)))</f>
        <v>-1</v>
      </c>
      <c r="KR49" s="0" t="n">
        <f aca="false">IFERROR(FIND("r_",LOWER(KO49)),-1)</f>
        <v>-1</v>
      </c>
      <c r="KS49" s="0" t="n">
        <f aca="false">IF(KR49=-1,-1, ROW(KR49)-1+VALUE(MID(KO49,KR49+2, IFERROR(FIND(" ",KO49,KR49),999)-KR49-2)))</f>
        <v>-1</v>
      </c>
      <c r="KT49" s="0" t="str">
        <f aca="false">IF(OR(KP49=-1,IFERROR(INDEX(KP$2:KP$100,KQ49),999)&gt;=0,IFERROR(INDEX(KR$2:KR$100,KQ49),999)&gt;=0),    IF(OR(KR49=-1,IFERROR(INDEX(KP$2:KP$100,KS49),999)&gt;=0,IFERROR(INDEX(KR$2:KR$100,KS49),999)&gt;=0),      KO49,REPLACE(KO49,KR49,IFERROR(FIND(" ",KO49,KR49),999)-KR49,                   INDEX(KO$2:KO$100,KS49)                  )),     REPLACE(KO49,KP49,IFERROR(FIND(" ",KO49,KP49),999)-KP49,                   INDEX(KO$2:KO$100,KQ49)                  ) )</f>
        <v/>
      </c>
      <c r="KU49" s="0" t="n">
        <f aca="false">IFERROR(FIND("f_",LOWER(KT49)),-1)</f>
        <v>-1</v>
      </c>
      <c r="KV49" s="0" t="n">
        <f aca="false">IF(KU49=-1,-1, VALUE(MID(KT49,KU49+2, IFERROR(FIND(" ",KT49,KU49),999)-KU49-2)))</f>
        <v>-1</v>
      </c>
      <c r="KW49" s="0" t="n">
        <f aca="false">IFERROR(FIND("r_",LOWER(KT49)),-1)</f>
        <v>-1</v>
      </c>
      <c r="KX49" s="0" t="n">
        <f aca="false">IF(KW49=-1,-1, ROW(KW49)-1+VALUE(MID(KT49,KW49+2, IFERROR(FIND(" ",KT49,KW49),999)-KW49-2)))</f>
        <v>-1</v>
      </c>
      <c r="KY49" s="0" t="str">
        <f aca="false">IF(OR(KU49=-1,IFERROR(INDEX(KU$2:KU$100,KV49),999)&gt;=0,IFERROR(INDEX(KW$2:KW$100,KV49),999)&gt;=0),    IF(OR(KW49=-1,IFERROR(INDEX(KU$2:KU$100,KX49),999)&gt;=0,IFERROR(INDEX(KW$2:KW$100,KX49),999)&gt;=0),      KT49,REPLACE(KT49,KW49,IFERROR(FIND(" ",KT49,KW49),999)-KW49,                   INDEX(KT$2:KT$100,KX49)                  )),     REPLACE(KT49,KU49,IFERROR(FIND(" ",KT49,KU49),999)-KU49,                   INDEX(KT$2:KT$100,KV49)                  ) )</f>
        <v/>
      </c>
    </row>
    <row r="50" customFormat="false" ht="13.8" hidden="false" customHeight="false" outlineLevel="0" collapsed="false">
      <c r="D50" s="1"/>
      <c r="I50" s="0" t="str">
        <f aca="false">KY50</f>
        <v/>
      </c>
      <c r="L50" s="0" t="e">
        <f aca="false">VLOOKUP($D50,Relgebra!$A:$E,5,0)</f>
        <v>#N/A</v>
      </c>
      <c r="M50" s="0" t="e">
        <f aca="false">SUBSTITUTE(SUBSTITUTE(L50,"parm1",E50),"parm2",F50)</f>
        <v>#N/A</v>
      </c>
      <c r="N50" s="0" t="str">
        <f aca="false">IFERROR(VLOOKUP(ROW($A49),$G$2:$M$100,COLUMN(M49)-COLUMN(G49)+1,0),"")</f>
        <v/>
      </c>
      <c r="P50" s="0" t="str">
        <f aca="false">N50</f>
        <v/>
      </c>
      <c r="Q50" s="0" t="n">
        <f aca="false">IFERROR(FIND("f_",LOWER(P50)),-1)</f>
        <v>-1</v>
      </c>
      <c r="R50" s="0" t="n">
        <f aca="false">IF(Q50=-1,-1, VALUE(MID(P50,Q50+2, IFERROR(FIND(" ",P50,Q50),999)-Q50-2)))</f>
        <v>-1</v>
      </c>
      <c r="S50" s="0" t="n">
        <f aca="false">IFERROR(FIND("r_",LOWER(P50)),-1)</f>
        <v>-1</v>
      </c>
      <c r="T50" s="0" t="n">
        <f aca="false">IF(S50=-1,-1, ROW(S50)-1+VALUE(MID(P50,S50+2, IFERROR(FIND(" ",P50,S50),999)-S50-2)))</f>
        <v>-1</v>
      </c>
      <c r="U50" s="0" t="str">
        <f aca="false">IF(OR(Q50=-1,IFERROR(INDEX(Q$2:Q$100,R50),999)&gt;=0,IFERROR(INDEX(S$2:S$100,R50),999)&gt;=0),    IF(OR(S50=-1,IFERROR(INDEX(Q$2:Q$100,T50),999)&gt;=0,IFERROR(INDEX(S$2:S$100,T50),999)&gt;=0),      P50,REPLACE(P50,S50,IFERROR(FIND(" ",P50,S50),999)-S50,                   INDEX(P$2:P$100,T50)                  )),     REPLACE(P50,Q50,IFERROR(FIND(" ",P50,Q50),999)-Q50,                   INDEX(P$2:P$100,R50)                  ) )</f>
        <v/>
      </c>
      <c r="V50" s="0" t="n">
        <f aca="false">IFERROR(FIND("f_",LOWER(U50)),-1)</f>
        <v>-1</v>
      </c>
      <c r="W50" s="0" t="n">
        <f aca="false">IF(V50=-1,-1, VALUE(MID(U50,V50+2, IFERROR(FIND(" ",U50,V50),999)-V50-2)))</f>
        <v>-1</v>
      </c>
      <c r="X50" s="0" t="n">
        <f aca="false">IFERROR(FIND("r_",LOWER(U50)),-1)</f>
        <v>-1</v>
      </c>
      <c r="Y50" s="0" t="n">
        <f aca="false">IF(X50=-1,-1, ROW(X50)-1+VALUE(MID(U50,X50+2, IFERROR(FIND(" ",U50,X50),999)-X50-2)))</f>
        <v>-1</v>
      </c>
      <c r="Z50" s="0" t="str">
        <f aca="false">IF(OR(V50=-1,IFERROR(INDEX(V$2:V$100,W50),999)&gt;=0,IFERROR(INDEX(X$2:X$100,W50),999)&gt;=0),    IF(OR(X50=-1,IFERROR(INDEX(V$2:V$100,Y50),999)&gt;=0,IFERROR(INDEX(X$2:X$100,Y50),999)&gt;=0),      U50,REPLACE(U50,X50,IFERROR(FIND(" ",U50,X50),999)-X50,                   INDEX(U$2:U$100,Y50)                  )),     REPLACE(U50,V50,IFERROR(FIND(" ",U50,V50),999)-V50,                   INDEX(U$2:U$100,W50)                  ) )</f>
        <v/>
      </c>
      <c r="AA50" s="0" t="n">
        <f aca="false">IFERROR(FIND("f_",LOWER(Z50)),-1)</f>
        <v>-1</v>
      </c>
      <c r="AB50" s="0" t="n">
        <f aca="false">IF(AA50=-1,-1, VALUE(MID(Z50,AA50+2, IFERROR(FIND(" ",Z50,AA50),999)-AA50-2)))</f>
        <v>-1</v>
      </c>
      <c r="AC50" s="0" t="n">
        <f aca="false">IFERROR(FIND("r_",LOWER(Z50)),-1)</f>
        <v>-1</v>
      </c>
      <c r="AD50" s="0" t="n">
        <f aca="false">IF(AC50=-1,-1, ROW(AC50)-1+VALUE(MID(Z50,AC50+2, IFERROR(FIND(" ",Z50,AC50),999)-AC50-2)))</f>
        <v>-1</v>
      </c>
      <c r="AE50" s="0" t="str">
        <f aca="false">IF(OR(AA50=-1,IFERROR(INDEX(AA$2:AA$100,AB50),999)&gt;=0,IFERROR(INDEX(AC$2:AC$100,AB50),999)&gt;=0),    IF(OR(AC50=-1,IFERROR(INDEX(AA$2:AA$100,AD50),999)&gt;=0,IFERROR(INDEX(AC$2:AC$100,AD50),999)&gt;=0),      Z50,REPLACE(Z50,AC50,IFERROR(FIND(" ",Z50,AC50),999)-AC50,                   INDEX(Z$2:Z$100,AD50)                  )),     REPLACE(Z50,AA50,IFERROR(FIND(" ",Z50,AA50),999)-AA50,                   INDEX(Z$2:Z$100,AB50)                  ) )</f>
        <v/>
      </c>
      <c r="AF50" s="0" t="n">
        <f aca="false">IFERROR(FIND("f_",LOWER(AE50)),-1)</f>
        <v>-1</v>
      </c>
      <c r="AG50" s="0" t="n">
        <f aca="false">IF(AF50=-1,-1, VALUE(MID(AE50,AF50+2, IFERROR(FIND(" ",AE50,AF50),999)-AF50-2)))</f>
        <v>-1</v>
      </c>
      <c r="AH50" s="0" t="n">
        <f aca="false">IFERROR(FIND("r_",LOWER(AE50)),-1)</f>
        <v>-1</v>
      </c>
      <c r="AI50" s="0" t="n">
        <f aca="false">IF(AH50=-1,-1, ROW(AH50)-1+VALUE(MID(AE50,AH50+2, IFERROR(FIND(" ",AE50,AH50),999)-AH50-2)))</f>
        <v>-1</v>
      </c>
      <c r="AJ50" s="0" t="str">
        <f aca="false">IF(OR(AF50=-1,IFERROR(INDEX(AF$2:AF$100,AG50),999)&gt;=0,IFERROR(INDEX(AH$2:AH$100,AG50),999)&gt;=0),    IF(OR(AH50=-1,IFERROR(INDEX(AF$2:AF$100,AI50),999)&gt;=0,IFERROR(INDEX(AH$2:AH$100,AI50),999)&gt;=0),      AE50,REPLACE(AE50,AH50,IFERROR(FIND(" ",AE50,AH50),999)-AH50,                   INDEX(AE$2:AE$100,AI50)                  )),     REPLACE(AE50,AF50,IFERROR(FIND(" ",AE50,AF50),999)-AF50,                   INDEX(AE$2:AE$100,AG50)                  ) )</f>
        <v/>
      </c>
      <c r="AK50" s="0" t="n">
        <f aca="false">IFERROR(FIND("f_",LOWER(AJ50)),-1)</f>
        <v>-1</v>
      </c>
      <c r="AL50" s="0" t="n">
        <f aca="false">IF(AK50=-1,-1, VALUE(MID(AJ50,AK50+2, IFERROR(FIND(" ",AJ50,AK50),999)-AK50-2)))</f>
        <v>-1</v>
      </c>
      <c r="AM50" s="0" t="n">
        <f aca="false">IFERROR(FIND("r_",LOWER(AJ50)),-1)</f>
        <v>-1</v>
      </c>
      <c r="AN50" s="0" t="n">
        <f aca="false">IF(AM50=-1,-1, ROW(AM50)-1+VALUE(MID(AJ50,AM50+2, IFERROR(FIND(" ",AJ50,AM50),999)-AM50-2)))</f>
        <v>-1</v>
      </c>
      <c r="AO50" s="0" t="str">
        <f aca="false">IF(OR(AK50=-1,IFERROR(INDEX(AK$2:AK$100,AL50),999)&gt;=0,IFERROR(INDEX(AM$2:AM$100,AL50),999)&gt;=0),    IF(OR(AM50=-1,IFERROR(INDEX(AK$2:AK$100,AN50),999)&gt;=0,IFERROR(INDEX(AM$2:AM$100,AN50),999)&gt;=0),      AJ50,REPLACE(AJ50,AM50,IFERROR(FIND(" ",AJ50,AM50),999)-AM50,                   INDEX(AJ$2:AJ$100,AN50)                  )),     REPLACE(AJ50,AK50,IFERROR(FIND(" ",AJ50,AK50),999)-AK50,                   INDEX(AJ$2:AJ$100,AL50)                  ) )</f>
        <v/>
      </c>
      <c r="AP50" s="0" t="n">
        <f aca="false">IFERROR(FIND("f_",LOWER(AO50)),-1)</f>
        <v>-1</v>
      </c>
      <c r="AQ50" s="0" t="n">
        <f aca="false">IF(AP50=-1,-1, VALUE(MID(AO50,AP50+2, IFERROR(FIND(" ",AO50,AP50),999)-AP50-2)))</f>
        <v>-1</v>
      </c>
      <c r="AR50" s="0" t="n">
        <f aca="false">IFERROR(FIND("r_",LOWER(AO50)),-1)</f>
        <v>-1</v>
      </c>
      <c r="AS50" s="0" t="n">
        <f aca="false">IF(AR50=-1,-1, ROW(AR50)-1+VALUE(MID(AO50,AR50+2, IFERROR(FIND(" ",AO50,AR50),999)-AR50-2)))</f>
        <v>-1</v>
      </c>
      <c r="AT50" s="0" t="str">
        <f aca="false">IF(OR(AP50=-1,IFERROR(INDEX(AP$2:AP$100,AQ50),999)&gt;=0,IFERROR(INDEX(AR$2:AR$100,AQ50),999)&gt;=0),    IF(OR(AR50=-1,IFERROR(INDEX(AP$2:AP$100,AS50),999)&gt;=0,IFERROR(INDEX(AR$2:AR$100,AS50),999)&gt;=0),      AO50,REPLACE(AO50,AR50,IFERROR(FIND(" ",AO50,AR50),999)-AR50,                   INDEX(AO$2:AO$100,AS50)                  )),     REPLACE(AO50,AP50,IFERROR(FIND(" ",AO50,AP50),999)-AP50,                   INDEX(AO$2:AO$100,AQ50)                  ) )</f>
        <v/>
      </c>
      <c r="AU50" s="0" t="n">
        <f aca="false">IFERROR(FIND("f_",LOWER(AT50)),-1)</f>
        <v>-1</v>
      </c>
      <c r="AV50" s="0" t="n">
        <f aca="false">IF(AU50=-1,-1, VALUE(MID(AT50,AU50+2, IFERROR(FIND(" ",AT50,AU50),999)-AU50-2)))</f>
        <v>-1</v>
      </c>
      <c r="AW50" s="0" t="n">
        <f aca="false">IFERROR(FIND("r_",LOWER(AT50)),-1)</f>
        <v>-1</v>
      </c>
      <c r="AX50" s="0" t="n">
        <f aca="false">IF(AW50=-1,-1, ROW(AW50)-1+VALUE(MID(AT50,AW50+2, IFERROR(FIND(" ",AT50,AW50),999)-AW50-2)))</f>
        <v>-1</v>
      </c>
      <c r="AY50" s="0" t="str">
        <f aca="false">IF(OR(AU50=-1,IFERROR(INDEX(AU$2:AU$100,AV50),999)&gt;=0,IFERROR(INDEX(AW$2:AW$100,AV50),999)&gt;=0),    IF(OR(AW50=-1,IFERROR(INDEX(AU$2:AU$100,AX50),999)&gt;=0,IFERROR(INDEX(AW$2:AW$100,AX50),999)&gt;=0),      AT50,REPLACE(AT50,AW50,IFERROR(FIND(" ",AT50,AW50),999)-AW50,                   INDEX(AT$2:AT$100,AX50)                  )),     REPLACE(AT50,AU50,IFERROR(FIND(" ",AT50,AU50),999)-AU50,                   INDEX(AT$2:AT$100,AV50)                  ) )</f>
        <v/>
      </c>
      <c r="AZ50" s="0" t="n">
        <f aca="false">IFERROR(FIND("f_",LOWER(AY50)),-1)</f>
        <v>-1</v>
      </c>
      <c r="BA50" s="0" t="n">
        <f aca="false">IF(AZ50=-1,-1, VALUE(MID(AY50,AZ50+2, IFERROR(FIND(" ",AY50,AZ50),999)-AZ50-2)))</f>
        <v>-1</v>
      </c>
      <c r="BB50" s="0" t="n">
        <f aca="false">IFERROR(FIND("r_",LOWER(AY50)),-1)</f>
        <v>-1</v>
      </c>
      <c r="BC50" s="0" t="n">
        <f aca="false">IF(BB50=-1,-1, ROW(BB50)-1+VALUE(MID(AY50,BB50+2, IFERROR(FIND(" ",AY50,BB50),999)-BB50-2)))</f>
        <v>-1</v>
      </c>
      <c r="BD50" s="0" t="str">
        <f aca="false">IF(OR(AZ50=-1,IFERROR(INDEX(AZ$2:AZ$100,BA50),999)&gt;=0,IFERROR(INDEX(BB$2:BB$100,BA50),999)&gt;=0),    IF(OR(BB50=-1,IFERROR(INDEX(AZ$2:AZ$100,BC50),999)&gt;=0,IFERROR(INDEX(BB$2:BB$100,BC50),999)&gt;=0),      AY50,REPLACE(AY50,BB50,IFERROR(FIND(" ",AY50,BB50),999)-BB50,                   INDEX(AY$2:AY$100,BC50)                  )),     REPLACE(AY50,AZ50,IFERROR(FIND(" ",AY50,AZ50),999)-AZ50,                   INDEX(AY$2:AY$100,BA50)                  ) )</f>
        <v/>
      </c>
      <c r="BE50" s="0" t="n">
        <f aca="false">IFERROR(FIND("f_",LOWER(BD50)),-1)</f>
        <v>-1</v>
      </c>
      <c r="BF50" s="0" t="n">
        <f aca="false">IF(BE50=-1,-1, VALUE(MID(BD50,BE50+2, IFERROR(FIND(" ",BD50,BE50),999)-BE50-2)))</f>
        <v>-1</v>
      </c>
      <c r="BG50" s="0" t="n">
        <f aca="false">IFERROR(FIND("r_",LOWER(BD50)),-1)</f>
        <v>-1</v>
      </c>
      <c r="BH50" s="0" t="n">
        <f aca="false">IF(BG50=-1,-1, ROW(BG50)-1+VALUE(MID(BD50,BG50+2, IFERROR(FIND(" ",BD50,BG50),999)-BG50-2)))</f>
        <v>-1</v>
      </c>
      <c r="BI50" s="0" t="str">
        <f aca="false">IF(OR(BE50=-1,IFERROR(INDEX(BE$2:BE$100,BF50),999)&gt;=0,IFERROR(INDEX(BG$2:BG$100,BF50),999)&gt;=0),    IF(OR(BG50=-1,IFERROR(INDEX(BE$2:BE$100,BH50),999)&gt;=0,IFERROR(INDEX(BG$2:BG$100,BH50),999)&gt;=0),      BD50,REPLACE(BD50,BG50,IFERROR(FIND(" ",BD50,BG50),999)-BG50,                   INDEX(BD$2:BD$100,BH50)                  )),     REPLACE(BD50,BE50,IFERROR(FIND(" ",BD50,BE50),999)-BE50,                   INDEX(BD$2:BD$100,BF50)                  ) )</f>
        <v/>
      </c>
      <c r="BJ50" s="0" t="n">
        <f aca="false">IFERROR(FIND("f_",LOWER(BI50)),-1)</f>
        <v>-1</v>
      </c>
      <c r="BK50" s="0" t="n">
        <f aca="false">IF(BJ50=-1,-1, VALUE(MID(BI50,BJ50+2, IFERROR(FIND(" ",BI50,BJ50),999)-BJ50-2)))</f>
        <v>-1</v>
      </c>
      <c r="BL50" s="0" t="n">
        <f aca="false">IFERROR(FIND("r_",LOWER(BI50)),-1)</f>
        <v>-1</v>
      </c>
      <c r="BM50" s="0" t="n">
        <f aca="false">IF(BL50=-1,-1, ROW(BL50)-1+VALUE(MID(BI50,BL50+2, IFERROR(FIND(" ",BI50,BL50),999)-BL50-2)))</f>
        <v>-1</v>
      </c>
      <c r="BN50" s="0" t="str">
        <f aca="false">IF(OR(BJ50=-1,IFERROR(INDEX(BJ$2:BJ$100,BK50),999)&gt;=0,IFERROR(INDEX(BL$2:BL$100,BK50),999)&gt;=0),    IF(OR(BL50=-1,IFERROR(INDEX(BJ$2:BJ$100,BM50),999)&gt;=0,IFERROR(INDEX(BL$2:BL$100,BM50),999)&gt;=0),      BI50,REPLACE(BI50,BL50,IFERROR(FIND(" ",BI50,BL50),999)-BL50,                   INDEX(BI$2:BI$100,BM50)                  )),     REPLACE(BI50,BJ50,IFERROR(FIND(" ",BI50,BJ50),999)-BJ50,                   INDEX(BI$2:BI$100,BK50)                  ) )</f>
        <v/>
      </c>
      <c r="BO50" s="0" t="n">
        <f aca="false">IFERROR(FIND("f_",LOWER(BN50)),-1)</f>
        <v>-1</v>
      </c>
      <c r="BP50" s="0" t="n">
        <f aca="false">IF(BO50=-1,-1, VALUE(MID(BN50,BO50+2, IFERROR(FIND(" ",BN50,BO50),999)-BO50-2)))</f>
        <v>-1</v>
      </c>
      <c r="BQ50" s="0" t="n">
        <f aca="false">IFERROR(FIND("r_",LOWER(BN50)),-1)</f>
        <v>-1</v>
      </c>
      <c r="BR50" s="0" t="n">
        <f aca="false">IF(BQ50=-1,-1, ROW(BQ50)-1+VALUE(MID(BN50,BQ50+2, IFERROR(FIND(" ",BN50,BQ50),999)-BQ50-2)))</f>
        <v>-1</v>
      </c>
      <c r="BS50" s="0" t="str">
        <f aca="false">IF(OR(BO50=-1,IFERROR(INDEX(BO$2:BO$100,BP50),999)&gt;=0,IFERROR(INDEX(BQ$2:BQ$100,BP50),999)&gt;=0),    IF(OR(BQ50=-1,IFERROR(INDEX(BO$2:BO$100,BR50),999)&gt;=0,IFERROR(INDEX(BQ$2:BQ$100,BR50),999)&gt;=0),      BN50,REPLACE(BN50,BQ50,IFERROR(FIND(" ",BN50,BQ50),999)-BQ50,                   INDEX(BN$2:BN$100,BR50)                  )),     REPLACE(BN50,BO50,IFERROR(FIND(" ",BN50,BO50),999)-BO50,                   INDEX(BN$2:BN$100,BP50)                  ) )</f>
        <v/>
      </c>
      <c r="BT50" s="0" t="n">
        <f aca="false">IFERROR(FIND("f_",LOWER(BS50)),-1)</f>
        <v>-1</v>
      </c>
      <c r="BU50" s="0" t="n">
        <f aca="false">IF(BT50=-1,-1, VALUE(MID(BS50,BT50+2, IFERROR(FIND(" ",BS50,BT50),999)-BT50-2)))</f>
        <v>-1</v>
      </c>
      <c r="BV50" s="0" t="n">
        <f aca="false">IFERROR(FIND("r_",LOWER(BS50)),-1)</f>
        <v>-1</v>
      </c>
      <c r="BW50" s="0" t="n">
        <f aca="false">IF(BV50=-1,-1, ROW(BV50)-1+VALUE(MID(BS50,BV50+2, IFERROR(FIND(" ",BS50,BV50),999)-BV50-2)))</f>
        <v>-1</v>
      </c>
      <c r="BX50" s="0" t="str">
        <f aca="false">IF(OR(BT50=-1,IFERROR(INDEX(BT$2:BT$100,BU50),999)&gt;=0,IFERROR(INDEX(BV$2:BV$100,BU50),999)&gt;=0),    IF(OR(BV50=-1,IFERROR(INDEX(BT$2:BT$100,BW50),999)&gt;=0,IFERROR(INDEX(BV$2:BV$100,BW50),999)&gt;=0),      BS50,REPLACE(BS50,BV50,IFERROR(FIND(" ",BS50,BV50),999)-BV50,                   INDEX(BS$2:BS$100,BW50)                  )),     REPLACE(BS50,BT50,IFERROR(FIND(" ",BS50,BT50),999)-BT50,                   INDEX(BS$2:BS$100,BU50)                  ) )</f>
        <v/>
      </c>
      <c r="BY50" s="0" t="n">
        <f aca="false">IFERROR(FIND("f_",LOWER(BX50)),-1)</f>
        <v>-1</v>
      </c>
      <c r="BZ50" s="0" t="n">
        <f aca="false">IF(BY50=-1,-1, VALUE(MID(BX50,BY50+2, IFERROR(FIND(" ",BX50,BY50),999)-BY50-2)))</f>
        <v>-1</v>
      </c>
      <c r="CA50" s="0" t="n">
        <f aca="false">IFERROR(FIND("r_",LOWER(BX50)),-1)</f>
        <v>-1</v>
      </c>
      <c r="CB50" s="0" t="n">
        <f aca="false">IF(CA50=-1,-1, ROW(CA50)-1+VALUE(MID(BX50,CA50+2, IFERROR(FIND(" ",BX50,CA50),999)-CA50-2)))</f>
        <v>-1</v>
      </c>
      <c r="CC50" s="0" t="str">
        <f aca="false">IF(OR(BY50=-1,IFERROR(INDEX(BY$2:BY$100,BZ50),999)&gt;=0,IFERROR(INDEX(CA$2:CA$100,BZ50),999)&gt;=0),    IF(OR(CA50=-1,IFERROR(INDEX(BY$2:BY$100,CB50),999)&gt;=0,IFERROR(INDEX(CA$2:CA$100,CB50),999)&gt;=0),      BX50,REPLACE(BX50,CA50,IFERROR(FIND(" ",BX50,CA50),999)-CA50,                   INDEX(BX$2:BX$100,CB50)                  )),     REPLACE(BX50,BY50,IFERROR(FIND(" ",BX50,BY50),999)-BY50,                   INDEX(BX$2:BX$100,BZ50)                  ) )</f>
        <v/>
      </c>
      <c r="CD50" s="0" t="n">
        <f aca="false">IFERROR(FIND("f_",LOWER(CC50)),-1)</f>
        <v>-1</v>
      </c>
      <c r="CE50" s="0" t="n">
        <f aca="false">IF(CD50=-1,-1, VALUE(MID(CC50,CD50+2, IFERROR(FIND(" ",CC50,CD50),999)-CD50-2)))</f>
        <v>-1</v>
      </c>
      <c r="CF50" s="0" t="n">
        <f aca="false">IFERROR(FIND("r_",LOWER(CC50)),-1)</f>
        <v>-1</v>
      </c>
      <c r="CG50" s="0" t="n">
        <f aca="false">IF(CF50=-1,-1, ROW(CF50)-1+VALUE(MID(CC50,CF50+2, IFERROR(FIND(" ",CC50,CF50),999)-CF50-2)))</f>
        <v>-1</v>
      </c>
      <c r="CH50" s="0" t="str">
        <f aca="false">IF(OR(CD50=-1,IFERROR(INDEX(CD$2:CD$100,CE50),999)&gt;=0,IFERROR(INDEX(CF$2:CF$100,CE50),999)&gt;=0),    IF(OR(CF50=-1,IFERROR(INDEX(CD$2:CD$100,CG50),999)&gt;=0,IFERROR(INDEX(CF$2:CF$100,CG50),999)&gt;=0),      CC50,REPLACE(CC50,CF50,IFERROR(FIND(" ",CC50,CF50),999)-CF50,                   INDEX(CC$2:CC$100,CG50)                  )),     REPLACE(CC50,CD50,IFERROR(FIND(" ",CC50,CD50),999)-CD50,                   INDEX(CC$2:CC$100,CE50)                  ) )</f>
        <v/>
      </c>
      <c r="CI50" s="0" t="n">
        <f aca="false">IFERROR(FIND("f_",LOWER(CH50)),-1)</f>
        <v>-1</v>
      </c>
      <c r="CJ50" s="0" t="n">
        <f aca="false">IF(CI50=-1,-1, VALUE(MID(CH50,CI50+2, IFERROR(FIND(" ",CH50,CI50),999)-CI50-2)))</f>
        <v>-1</v>
      </c>
      <c r="CK50" s="0" t="n">
        <f aca="false">IFERROR(FIND("r_",LOWER(CH50)),-1)</f>
        <v>-1</v>
      </c>
      <c r="CL50" s="0" t="n">
        <f aca="false">IF(CK50=-1,-1, ROW(CK50)-1+VALUE(MID(CH50,CK50+2, IFERROR(FIND(" ",CH50,CK50),999)-CK50-2)))</f>
        <v>-1</v>
      </c>
      <c r="CM50" s="0" t="str">
        <f aca="false">IF(OR(CI50=-1,IFERROR(INDEX(CI$2:CI$100,CJ50),999)&gt;=0,IFERROR(INDEX(CK$2:CK$100,CJ50),999)&gt;=0),    IF(OR(CK50=-1,IFERROR(INDEX(CI$2:CI$100,CL50),999)&gt;=0,IFERROR(INDEX(CK$2:CK$100,CL50),999)&gt;=0),      CH50,REPLACE(CH50,CK50,IFERROR(FIND(" ",CH50,CK50),999)-CK50,                   INDEX(CH$2:CH$100,CL50)                  )),     REPLACE(CH50,CI50,IFERROR(FIND(" ",CH50,CI50),999)-CI50,                   INDEX(CH$2:CH$100,CJ50)                  ) )</f>
        <v/>
      </c>
      <c r="CN50" s="0" t="n">
        <f aca="false">IFERROR(FIND("f_",LOWER(CM50)),-1)</f>
        <v>-1</v>
      </c>
      <c r="CO50" s="0" t="n">
        <f aca="false">IF(CN50=-1,-1, VALUE(MID(CM50,CN50+2, IFERROR(FIND(" ",CM50,CN50),999)-CN50-2)))</f>
        <v>-1</v>
      </c>
      <c r="CP50" s="0" t="n">
        <f aca="false">IFERROR(FIND("r_",LOWER(CM50)),-1)</f>
        <v>-1</v>
      </c>
      <c r="CQ50" s="0" t="n">
        <f aca="false">IF(CP50=-1,-1, ROW(CP50)-1+VALUE(MID(CM50,CP50+2, IFERROR(FIND(" ",CM50,CP50),999)-CP50-2)))</f>
        <v>-1</v>
      </c>
      <c r="CR50" s="0" t="str">
        <f aca="false">IF(OR(CN50=-1,IFERROR(INDEX(CN$2:CN$100,CO50),999)&gt;=0,IFERROR(INDEX(CP$2:CP$100,CO50),999)&gt;=0),    IF(OR(CP50=-1,IFERROR(INDEX(CN$2:CN$100,CQ50),999)&gt;=0,IFERROR(INDEX(CP$2:CP$100,CQ50),999)&gt;=0),      CM50,REPLACE(CM50,CP50,IFERROR(FIND(" ",CM50,CP50),999)-CP50,                   INDEX(CM$2:CM$100,CQ50)                  )),     REPLACE(CM50,CN50,IFERROR(FIND(" ",CM50,CN50),999)-CN50,                   INDEX(CM$2:CM$100,CO50)                  ) )</f>
        <v/>
      </c>
      <c r="CS50" s="0" t="n">
        <f aca="false">IFERROR(FIND("f_",LOWER(CR50)),-1)</f>
        <v>-1</v>
      </c>
      <c r="CT50" s="0" t="n">
        <f aca="false">IF(CS50=-1,-1, VALUE(MID(CR50,CS50+2, IFERROR(FIND(" ",CR50,CS50),999)-CS50-2)))</f>
        <v>-1</v>
      </c>
      <c r="CU50" s="0" t="n">
        <f aca="false">IFERROR(FIND("r_",LOWER(CR50)),-1)</f>
        <v>-1</v>
      </c>
      <c r="CV50" s="0" t="n">
        <f aca="false">IF(CU50=-1,-1, ROW(CU50)-1+VALUE(MID(CR50,CU50+2, IFERROR(FIND(" ",CR50,CU50),999)-CU50-2)))</f>
        <v>-1</v>
      </c>
      <c r="CW50" s="0" t="str">
        <f aca="false">IF(OR(CS50=-1,IFERROR(INDEX(CS$2:CS$100,CT50),999)&gt;=0,IFERROR(INDEX(CU$2:CU$100,CT50),999)&gt;=0),    IF(OR(CU50=-1,IFERROR(INDEX(CS$2:CS$100,CV50),999)&gt;=0,IFERROR(INDEX(CU$2:CU$100,CV50),999)&gt;=0),      CR50,REPLACE(CR50,CU50,IFERROR(FIND(" ",CR50,CU50),999)-CU50,                   INDEX(CR$2:CR$100,CV50)                  )),     REPLACE(CR50,CS50,IFERROR(FIND(" ",CR50,CS50),999)-CS50,                   INDEX(CR$2:CR$100,CT50)                  ) )</f>
        <v/>
      </c>
      <c r="CX50" s="0" t="n">
        <f aca="false">IFERROR(FIND("f_",LOWER(CW50)),-1)</f>
        <v>-1</v>
      </c>
      <c r="CY50" s="0" t="n">
        <f aca="false">IF(CX50=-1,-1, VALUE(MID(CW50,CX50+2, IFERROR(FIND(" ",CW50,CX50),999)-CX50-2)))</f>
        <v>-1</v>
      </c>
      <c r="CZ50" s="0" t="n">
        <f aca="false">IFERROR(FIND("r_",LOWER(CW50)),-1)</f>
        <v>-1</v>
      </c>
      <c r="DA50" s="0" t="n">
        <f aca="false">IF(CZ50=-1,-1, ROW(CZ50)-1+VALUE(MID(CW50,CZ50+2, IFERROR(FIND(" ",CW50,CZ50),999)-CZ50-2)))</f>
        <v>-1</v>
      </c>
      <c r="DB50" s="0" t="str">
        <f aca="false">IF(OR(CX50=-1,IFERROR(INDEX(CX$2:CX$100,CY50),999)&gt;=0,IFERROR(INDEX(CZ$2:CZ$100,CY50),999)&gt;=0),    IF(OR(CZ50=-1,IFERROR(INDEX(CX$2:CX$100,DA50),999)&gt;=0,IFERROR(INDEX(CZ$2:CZ$100,DA50),999)&gt;=0),      CW50,REPLACE(CW50,CZ50,IFERROR(FIND(" ",CW50,CZ50),999)-CZ50,                   INDEX(CW$2:CW$100,DA50)                  )),     REPLACE(CW50,CX50,IFERROR(FIND(" ",CW50,CX50),999)-CX50,                   INDEX(CW$2:CW$100,CY50)                  ) )</f>
        <v/>
      </c>
      <c r="DC50" s="0" t="n">
        <f aca="false">IFERROR(FIND("f_",LOWER(DB50)),-1)</f>
        <v>-1</v>
      </c>
      <c r="DD50" s="0" t="n">
        <f aca="false">IF(DC50=-1,-1, VALUE(MID(DB50,DC50+2, IFERROR(FIND(" ",DB50,DC50),999)-DC50-2)))</f>
        <v>-1</v>
      </c>
      <c r="DE50" s="0" t="n">
        <f aca="false">IFERROR(FIND("r_",LOWER(DB50)),-1)</f>
        <v>-1</v>
      </c>
      <c r="DF50" s="0" t="n">
        <f aca="false">IF(DE50=-1,-1, ROW(DE50)-1+VALUE(MID(DB50,DE50+2, IFERROR(FIND(" ",DB50,DE50),999)-DE50-2)))</f>
        <v>-1</v>
      </c>
      <c r="DG50" s="0" t="str">
        <f aca="false">IF(OR(DC50=-1,IFERROR(INDEX(DC$2:DC$100,DD50),999)&gt;=0,IFERROR(INDEX(DE$2:DE$100,DD50),999)&gt;=0),    IF(OR(DE50=-1,IFERROR(INDEX(DC$2:DC$100,DF50),999)&gt;=0,IFERROR(INDEX(DE$2:DE$100,DF50),999)&gt;=0),      DB50,REPLACE(DB50,DE50,IFERROR(FIND(" ",DB50,DE50),999)-DE50,                   INDEX(DB$2:DB$100,DF50)                  )),     REPLACE(DB50,DC50,IFERROR(FIND(" ",DB50,DC50),999)-DC50,                   INDEX(DB$2:DB$100,DD50)                  ) )</f>
        <v/>
      </c>
      <c r="DH50" s="0" t="n">
        <f aca="false">IFERROR(FIND("f_",LOWER(DG50)),-1)</f>
        <v>-1</v>
      </c>
      <c r="DI50" s="0" t="n">
        <f aca="false">IF(DH50=-1,-1, VALUE(MID(DG50,DH50+2, IFERROR(FIND(" ",DG50,DH50),999)-DH50-2)))</f>
        <v>-1</v>
      </c>
      <c r="DJ50" s="0" t="n">
        <f aca="false">IFERROR(FIND("r_",LOWER(DG50)),-1)</f>
        <v>-1</v>
      </c>
      <c r="DK50" s="0" t="n">
        <f aca="false">IF(DJ50=-1,-1, ROW(DJ50)-1+VALUE(MID(DG50,DJ50+2, IFERROR(FIND(" ",DG50,DJ50),999)-DJ50-2)))</f>
        <v>-1</v>
      </c>
      <c r="DL50" s="0" t="str">
        <f aca="false">IF(OR(DH50=-1,IFERROR(INDEX(DH$2:DH$100,DI50),999)&gt;=0,IFERROR(INDEX(DJ$2:DJ$100,DI50),999)&gt;=0),    IF(OR(DJ50=-1,IFERROR(INDEX(DH$2:DH$100,DK50),999)&gt;=0,IFERROR(INDEX(DJ$2:DJ$100,DK50),999)&gt;=0),      DG50,REPLACE(DG50,DJ50,IFERROR(FIND(" ",DG50,DJ50),999)-DJ50,                   INDEX(DG$2:DG$100,DK50)                  )),     REPLACE(DG50,DH50,IFERROR(FIND(" ",DG50,DH50),999)-DH50,                   INDEX(DG$2:DG$100,DI50)                  ) )</f>
        <v/>
      </c>
      <c r="DM50" s="0" t="n">
        <f aca="false">IFERROR(FIND("f_",LOWER(DL50)),-1)</f>
        <v>-1</v>
      </c>
      <c r="DN50" s="0" t="n">
        <f aca="false">IF(DM50=-1,-1, VALUE(MID(DL50,DM50+2, IFERROR(FIND(" ",DL50,DM50),999)-DM50-2)))</f>
        <v>-1</v>
      </c>
      <c r="DO50" s="0" t="n">
        <f aca="false">IFERROR(FIND("r_",LOWER(DL50)),-1)</f>
        <v>-1</v>
      </c>
      <c r="DP50" s="0" t="n">
        <f aca="false">IF(DO50=-1,-1, ROW(DO50)-1+VALUE(MID(DL50,DO50+2, IFERROR(FIND(" ",DL50,DO50),999)-DO50-2)))</f>
        <v>-1</v>
      </c>
      <c r="DQ50" s="0" t="str">
        <f aca="false">IF(OR(DM50=-1,IFERROR(INDEX(DM$2:DM$100,DN50),999)&gt;=0,IFERROR(INDEX(DO$2:DO$100,DN50),999)&gt;=0),    IF(OR(DO50=-1,IFERROR(INDEX(DM$2:DM$100,DP50),999)&gt;=0,IFERROR(INDEX(DO$2:DO$100,DP50),999)&gt;=0),      DL50,REPLACE(DL50,DO50,IFERROR(FIND(" ",DL50,DO50),999)-DO50,                   INDEX(DL$2:DL$100,DP50)                  )),     REPLACE(DL50,DM50,IFERROR(FIND(" ",DL50,DM50),999)-DM50,                   INDEX(DL$2:DL$100,DN50)                  ) )</f>
        <v/>
      </c>
      <c r="DR50" s="0" t="n">
        <f aca="false">IFERROR(FIND("f_",LOWER(DQ50)),-1)</f>
        <v>-1</v>
      </c>
      <c r="DS50" s="0" t="n">
        <f aca="false">IF(DR50=-1,-1, VALUE(MID(DQ50,DR50+2, IFERROR(FIND(" ",DQ50,DR50),999)-DR50-2)))</f>
        <v>-1</v>
      </c>
      <c r="DT50" s="0" t="n">
        <f aca="false">IFERROR(FIND("r_",LOWER(DQ50)),-1)</f>
        <v>-1</v>
      </c>
      <c r="DU50" s="0" t="n">
        <f aca="false">IF(DT50=-1,-1, ROW(DT50)-1+VALUE(MID(DQ50,DT50+2, IFERROR(FIND(" ",DQ50,DT50),999)-DT50-2)))</f>
        <v>-1</v>
      </c>
      <c r="DV50" s="0" t="str">
        <f aca="false">IF(OR(DR50=-1,IFERROR(INDEX(DR$2:DR$100,DS50),999)&gt;=0,IFERROR(INDEX(DT$2:DT$100,DS50),999)&gt;=0),    IF(OR(DT50=-1,IFERROR(INDEX(DR$2:DR$100,DU50),999)&gt;=0,IFERROR(INDEX(DT$2:DT$100,DU50),999)&gt;=0),      DQ50,REPLACE(DQ50,DT50,IFERROR(FIND(" ",DQ50,DT50),999)-DT50,                   INDEX(DQ$2:DQ$100,DU50)                  )),     REPLACE(DQ50,DR50,IFERROR(FIND(" ",DQ50,DR50),999)-DR50,                   INDEX(DQ$2:DQ$100,DS50)                  ) )</f>
        <v/>
      </c>
      <c r="DW50" s="0" t="n">
        <f aca="false">IFERROR(FIND("f_",LOWER(DV50)),-1)</f>
        <v>-1</v>
      </c>
      <c r="DX50" s="0" t="n">
        <f aca="false">IF(DW50=-1,-1, VALUE(MID(DV50,DW50+2, IFERROR(FIND(" ",DV50,DW50),999)-DW50-2)))</f>
        <v>-1</v>
      </c>
      <c r="DY50" s="0" t="n">
        <f aca="false">IFERROR(FIND("r_",LOWER(DV50)),-1)</f>
        <v>-1</v>
      </c>
      <c r="DZ50" s="0" t="n">
        <f aca="false">IF(DY50=-1,-1, ROW(DY50)-1+VALUE(MID(DV50,DY50+2, IFERROR(FIND(" ",DV50,DY50),999)-DY50-2)))</f>
        <v>-1</v>
      </c>
      <c r="EA50" s="0" t="str">
        <f aca="false">IF(OR(DW50=-1,IFERROR(INDEX(DW$2:DW$100,DX50),999)&gt;=0,IFERROR(INDEX(DY$2:DY$100,DX50),999)&gt;=0),    IF(OR(DY50=-1,IFERROR(INDEX(DW$2:DW$100,DZ50),999)&gt;=0,IFERROR(INDEX(DY$2:DY$100,DZ50),999)&gt;=0),      DV50,REPLACE(DV50,DY50,IFERROR(FIND(" ",DV50,DY50),999)-DY50,                   INDEX(DV$2:DV$100,DZ50)                  )),     REPLACE(DV50,DW50,IFERROR(FIND(" ",DV50,DW50),999)-DW50,                   INDEX(DV$2:DV$100,DX50)                  ) )</f>
        <v/>
      </c>
      <c r="EB50" s="0" t="n">
        <f aca="false">IFERROR(FIND("f_",LOWER(EA50)),-1)</f>
        <v>-1</v>
      </c>
      <c r="EC50" s="0" t="n">
        <f aca="false">IF(EB50=-1,-1, VALUE(MID(EA50,EB50+2, IFERROR(FIND(" ",EA50,EB50),999)-EB50-2)))</f>
        <v>-1</v>
      </c>
      <c r="ED50" s="0" t="n">
        <f aca="false">IFERROR(FIND("r_",LOWER(EA50)),-1)</f>
        <v>-1</v>
      </c>
      <c r="EE50" s="0" t="n">
        <f aca="false">IF(ED50=-1,-1, ROW(ED50)-1+VALUE(MID(EA50,ED50+2, IFERROR(FIND(" ",EA50,ED50),999)-ED50-2)))</f>
        <v>-1</v>
      </c>
      <c r="EF50" s="0" t="str">
        <f aca="false">IF(OR(EB50=-1,IFERROR(INDEX(EB$2:EB$100,EC50),999)&gt;=0,IFERROR(INDEX(ED$2:ED$100,EC50),999)&gt;=0),    IF(OR(ED50=-1,IFERROR(INDEX(EB$2:EB$100,EE50),999)&gt;=0,IFERROR(INDEX(ED$2:ED$100,EE50),999)&gt;=0),      EA50,REPLACE(EA50,ED50,IFERROR(FIND(" ",EA50,ED50),999)-ED50,                   INDEX(EA$2:EA$100,EE50)                  )),     REPLACE(EA50,EB50,IFERROR(FIND(" ",EA50,EB50),999)-EB50,                   INDEX(EA$2:EA$100,EC50)                  ) )</f>
        <v/>
      </c>
      <c r="EG50" s="0" t="n">
        <f aca="false">IFERROR(FIND("f_",LOWER(EF50)),-1)</f>
        <v>-1</v>
      </c>
      <c r="EH50" s="0" t="n">
        <f aca="false">IF(EG50=-1,-1, VALUE(MID(EF50,EG50+2, IFERROR(FIND(" ",EF50,EG50),999)-EG50-2)))</f>
        <v>-1</v>
      </c>
      <c r="EI50" s="0" t="n">
        <f aca="false">IFERROR(FIND("r_",LOWER(EF50)),-1)</f>
        <v>-1</v>
      </c>
      <c r="EJ50" s="0" t="n">
        <f aca="false">IF(EI50=-1,-1, ROW(EI50)-1+VALUE(MID(EF50,EI50+2, IFERROR(FIND(" ",EF50,EI50),999)-EI50-2)))</f>
        <v>-1</v>
      </c>
      <c r="EK50" s="0" t="str">
        <f aca="false">IF(OR(EG50=-1,IFERROR(INDEX(EG$2:EG$100,EH50),999)&gt;=0,IFERROR(INDEX(EI$2:EI$100,EH50),999)&gt;=0),    IF(OR(EI50=-1,IFERROR(INDEX(EG$2:EG$100,EJ50),999)&gt;=0,IFERROR(INDEX(EI$2:EI$100,EJ50),999)&gt;=0),      EF50,REPLACE(EF50,EI50,IFERROR(FIND(" ",EF50,EI50),999)-EI50,                   INDEX(EF$2:EF$100,EJ50)                  )),     REPLACE(EF50,EG50,IFERROR(FIND(" ",EF50,EG50),999)-EG50,                   INDEX(EF$2:EF$100,EH50)                  ) )</f>
        <v/>
      </c>
      <c r="EL50" s="0" t="n">
        <f aca="false">IFERROR(FIND("f_",LOWER(EK50)),-1)</f>
        <v>-1</v>
      </c>
      <c r="EM50" s="0" t="n">
        <f aca="false">IF(EL50=-1,-1, VALUE(MID(EK50,EL50+2, IFERROR(FIND(" ",EK50,EL50),999)-EL50-2)))</f>
        <v>-1</v>
      </c>
      <c r="EN50" s="0" t="n">
        <f aca="false">IFERROR(FIND("r_",LOWER(EK50)),-1)</f>
        <v>-1</v>
      </c>
      <c r="EO50" s="0" t="n">
        <f aca="false">IF(EN50=-1,-1, ROW(EN50)-1+VALUE(MID(EK50,EN50+2, IFERROR(FIND(" ",EK50,EN50),999)-EN50-2)))</f>
        <v>-1</v>
      </c>
      <c r="EP50" s="0" t="str">
        <f aca="false">IF(OR(EL50=-1,IFERROR(INDEX(EL$2:EL$100,EM50),999)&gt;=0,IFERROR(INDEX(EN$2:EN$100,EM50),999)&gt;=0),    IF(OR(EN50=-1,IFERROR(INDEX(EL$2:EL$100,EO50),999)&gt;=0,IFERROR(INDEX(EN$2:EN$100,EO50),999)&gt;=0),      EK50,REPLACE(EK50,EN50,IFERROR(FIND(" ",EK50,EN50),999)-EN50,                   INDEX(EK$2:EK$100,EO50)                  )),     REPLACE(EK50,EL50,IFERROR(FIND(" ",EK50,EL50),999)-EL50,                   INDEX(EK$2:EK$100,EM50)                  ) )</f>
        <v/>
      </c>
      <c r="EQ50" s="0" t="n">
        <f aca="false">IFERROR(FIND("f_",LOWER(EP50)),-1)</f>
        <v>-1</v>
      </c>
      <c r="ER50" s="0" t="n">
        <f aca="false">IF(EQ50=-1,-1, VALUE(MID(EP50,EQ50+2, IFERROR(FIND(" ",EP50,EQ50),999)-EQ50-2)))</f>
        <v>-1</v>
      </c>
      <c r="ES50" s="0" t="n">
        <f aca="false">IFERROR(FIND("r_",LOWER(EP50)),-1)</f>
        <v>-1</v>
      </c>
      <c r="ET50" s="0" t="n">
        <f aca="false">IF(ES50=-1,-1, ROW(ES50)-1+VALUE(MID(EP50,ES50+2, IFERROR(FIND(" ",EP50,ES50),999)-ES50-2)))</f>
        <v>-1</v>
      </c>
      <c r="EU50" s="0" t="str">
        <f aca="false">IF(OR(EQ50=-1,IFERROR(INDEX(EQ$2:EQ$100,ER50),999)&gt;=0,IFERROR(INDEX(ES$2:ES$100,ER50),999)&gt;=0),    IF(OR(ES50=-1,IFERROR(INDEX(EQ$2:EQ$100,ET50),999)&gt;=0,IFERROR(INDEX(ES$2:ES$100,ET50),999)&gt;=0),      EP50,REPLACE(EP50,ES50,IFERROR(FIND(" ",EP50,ES50),999)-ES50,                   INDEX(EP$2:EP$100,ET50)                  )),     REPLACE(EP50,EQ50,IFERROR(FIND(" ",EP50,EQ50),999)-EQ50,                   INDEX(EP$2:EP$100,ER50)                  ) )</f>
        <v/>
      </c>
      <c r="EV50" s="0" t="n">
        <f aca="false">IFERROR(FIND("f_",LOWER(EU50)),-1)</f>
        <v>-1</v>
      </c>
      <c r="EW50" s="0" t="n">
        <f aca="false">IF(EV50=-1,-1, VALUE(MID(EU50,EV50+2, IFERROR(FIND(" ",EU50,EV50),999)-EV50-2)))</f>
        <v>-1</v>
      </c>
      <c r="EX50" s="0" t="n">
        <f aca="false">IFERROR(FIND("r_",LOWER(EU50)),-1)</f>
        <v>-1</v>
      </c>
      <c r="EY50" s="0" t="n">
        <f aca="false">IF(EX50=-1,-1, ROW(EX50)-1+VALUE(MID(EU50,EX50+2, IFERROR(FIND(" ",EU50,EX50),999)-EX50-2)))</f>
        <v>-1</v>
      </c>
      <c r="EZ50" s="0" t="str">
        <f aca="false">IF(OR(EV50=-1,IFERROR(INDEX(EV$2:EV$100,EW50),999)&gt;=0,IFERROR(INDEX(EX$2:EX$100,EW50),999)&gt;=0),    IF(OR(EX50=-1,IFERROR(INDEX(EV$2:EV$100,EY50),999)&gt;=0,IFERROR(INDEX(EX$2:EX$100,EY50),999)&gt;=0),      EU50,REPLACE(EU50,EX50,IFERROR(FIND(" ",EU50,EX50),999)-EX50,                   INDEX(EU$2:EU$100,EY50)                  )),     REPLACE(EU50,EV50,IFERROR(FIND(" ",EU50,EV50),999)-EV50,                   INDEX(EU$2:EU$100,EW50)                  ) )</f>
        <v/>
      </c>
      <c r="FA50" s="0" t="n">
        <f aca="false">IFERROR(FIND("f_",LOWER(EZ50)),-1)</f>
        <v>-1</v>
      </c>
      <c r="FB50" s="0" t="n">
        <f aca="false">IF(FA50=-1,-1, VALUE(MID(EZ50,FA50+2, IFERROR(FIND(" ",EZ50,FA50),999)-FA50-2)))</f>
        <v>-1</v>
      </c>
      <c r="FC50" s="0" t="n">
        <f aca="false">IFERROR(FIND("r_",LOWER(EZ50)),-1)</f>
        <v>-1</v>
      </c>
      <c r="FD50" s="0" t="n">
        <f aca="false">IF(FC50=-1,-1, ROW(FC50)-1+VALUE(MID(EZ50,FC50+2, IFERROR(FIND(" ",EZ50,FC50),999)-FC50-2)))</f>
        <v>-1</v>
      </c>
      <c r="FE50" s="0" t="str">
        <f aca="false">IF(OR(FA50=-1,IFERROR(INDEX(FA$2:FA$100,FB50),999)&gt;=0,IFERROR(INDEX(FC$2:FC$100,FB50),999)&gt;=0),    IF(OR(FC50=-1,IFERROR(INDEX(FA$2:FA$100,FD50),999)&gt;=0,IFERROR(INDEX(FC$2:FC$100,FD50),999)&gt;=0),      EZ50,REPLACE(EZ50,FC50,IFERROR(FIND(" ",EZ50,FC50),999)-FC50,                   INDEX(EZ$2:EZ$100,FD50)                  )),     REPLACE(EZ50,FA50,IFERROR(FIND(" ",EZ50,FA50),999)-FA50,                   INDEX(EZ$2:EZ$100,FB50)                  ) )</f>
        <v/>
      </c>
      <c r="FF50" s="0" t="n">
        <f aca="false">IFERROR(FIND("f_",LOWER(FE50)),-1)</f>
        <v>-1</v>
      </c>
      <c r="FG50" s="0" t="n">
        <f aca="false">IF(FF50=-1,-1, VALUE(MID(FE50,FF50+2, IFERROR(FIND(" ",FE50,FF50),999)-FF50-2)))</f>
        <v>-1</v>
      </c>
      <c r="FH50" s="0" t="n">
        <f aca="false">IFERROR(FIND("r_",LOWER(FE50)),-1)</f>
        <v>-1</v>
      </c>
      <c r="FI50" s="0" t="n">
        <f aca="false">IF(FH50=-1,-1, ROW(FH50)-1+VALUE(MID(FE50,FH50+2, IFERROR(FIND(" ",FE50,FH50),999)-FH50-2)))</f>
        <v>-1</v>
      </c>
      <c r="FJ50" s="0" t="str">
        <f aca="false">IF(OR(FF50=-1,IFERROR(INDEX(FF$2:FF$100,FG50),999)&gt;=0,IFERROR(INDEX(FH$2:FH$100,FG50),999)&gt;=0),    IF(OR(FH50=-1,IFERROR(INDEX(FF$2:FF$100,FI50),999)&gt;=0,IFERROR(INDEX(FH$2:FH$100,FI50),999)&gt;=0),      FE50,REPLACE(FE50,FH50,IFERROR(FIND(" ",FE50,FH50),999)-FH50,                   INDEX(FE$2:FE$100,FI50)                  )),     REPLACE(FE50,FF50,IFERROR(FIND(" ",FE50,FF50),999)-FF50,                   INDEX(FE$2:FE$100,FG50)                  ) )</f>
        <v/>
      </c>
      <c r="FK50" s="0" t="n">
        <f aca="false">IFERROR(FIND("f_",LOWER(FJ50)),-1)</f>
        <v>-1</v>
      </c>
      <c r="FL50" s="0" t="n">
        <f aca="false">IF(FK50=-1,-1, VALUE(MID(FJ50,FK50+2, IFERROR(FIND(" ",FJ50,FK50),999)-FK50-2)))</f>
        <v>-1</v>
      </c>
      <c r="FM50" s="0" t="n">
        <f aca="false">IFERROR(FIND("r_",LOWER(FJ50)),-1)</f>
        <v>-1</v>
      </c>
      <c r="FN50" s="0" t="n">
        <f aca="false">IF(FM50=-1,-1, ROW(FM50)-1+VALUE(MID(FJ50,FM50+2, IFERROR(FIND(" ",FJ50,FM50),999)-FM50-2)))</f>
        <v>-1</v>
      </c>
      <c r="FO50" s="0" t="str">
        <f aca="false">IF(OR(FK50=-1,IFERROR(INDEX(FK$2:FK$100,FL50),999)&gt;=0,IFERROR(INDEX(FM$2:FM$100,FL50),999)&gt;=0),    IF(OR(FM50=-1,IFERROR(INDEX(FK$2:FK$100,FN50),999)&gt;=0,IFERROR(INDEX(FM$2:FM$100,FN50),999)&gt;=0),      FJ50,REPLACE(FJ50,FM50,IFERROR(FIND(" ",FJ50,FM50),999)-FM50,                   INDEX(FJ$2:FJ$100,FN50)                  )),     REPLACE(FJ50,FK50,IFERROR(FIND(" ",FJ50,FK50),999)-FK50,                   INDEX(FJ$2:FJ$100,FL50)                  ) )</f>
        <v/>
      </c>
      <c r="FP50" s="0" t="n">
        <f aca="false">IFERROR(FIND("f_",LOWER(FO50)),-1)</f>
        <v>-1</v>
      </c>
      <c r="FQ50" s="0" t="n">
        <f aca="false">IF(FP50=-1,-1, VALUE(MID(FO50,FP50+2, IFERROR(FIND(" ",FO50,FP50),999)-FP50-2)))</f>
        <v>-1</v>
      </c>
      <c r="FR50" s="0" t="n">
        <f aca="false">IFERROR(FIND("r_",LOWER(FO50)),-1)</f>
        <v>-1</v>
      </c>
      <c r="FS50" s="0" t="n">
        <f aca="false">IF(FR50=-1,-1, ROW(FR50)-1+VALUE(MID(FO50,FR50+2, IFERROR(FIND(" ",FO50,FR50),999)-FR50-2)))</f>
        <v>-1</v>
      </c>
      <c r="FT50" s="0" t="str">
        <f aca="false">IF(OR(FP50=-1,IFERROR(INDEX(FP$2:FP$100,FQ50),999)&gt;=0,IFERROR(INDEX(FR$2:FR$100,FQ50),999)&gt;=0),    IF(OR(FR50=-1,IFERROR(INDEX(FP$2:FP$100,FS50),999)&gt;=0,IFERROR(INDEX(FR$2:FR$100,FS50),999)&gt;=0),      FO50,REPLACE(FO50,FR50,IFERROR(FIND(" ",FO50,FR50),999)-FR50,                   INDEX(FO$2:FO$100,FS50)                  )),     REPLACE(FO50,FP50,IFERROR(FIND(" ",FO50,FP50),999)-FP50,                   INDEX(FO$2:FO$100,FQ50)                  ) )</f>
        <v/>
      </c>
      <c r="FU50" s="0" t="n">
        <f aca="false">IFERROR(FIND("f_",LOWER(FT50)),-1)</f>
        <v>-1</v>
      </c>
      <c r="FV50" s="0" t="n">
        <f aca="false">IF(FU50=-1,-1, VALUE(MID(FT50,FU50+2, IFERROR(FIND(" ",FT50,FU50),999)-FU50-2)))</f>
        <v>-1</v>
      </c>
      <c r="FW50" s="0" t="n">
        <f aca="false">IFERROR(FIND("r_",LOWER(FT50)),-1)</f>
        <v>-1</v>
      </c>
      <c r="FX50" s="0" t="n">
        <f aca="false">IF(FW50=-1,-1, ROW(FW50)-1+VALUE(MID(FT50,FW50+2, IFERROR(FIND(" ",FT50,FW50),999)-FW50-2)))</f>
        <v>-1</v>
      </c>
      <c r="FY50" s="0" t="str">
        <f aca="false">IF(OR(FU50=-1,IFERROR(INDEX(FU$2:FU$100,FV50),999)&gt;=0,IFERROR(INDEX(FW$2:FW$100,FV50),999)&gt;=0),    IF(OR(FW50=-1,IFERROR(INDEX(FU$2:FU$100,FX50),999)&gt;=0,IFERROR(INDEX(FW$2:FW$100,FX50),999)&gt;=0),      FT50,REPLACE(FT50,FW50,IFERROR(FIND(" ",FT50,FW50),999)-FW50,                   INDEX(FT$2:FT$100,FX50)                  )),     REPLACE(FT50,FU50,IFERROR(FIND(" ",FT50,FU50),999)-FU50,                   INDEX(FT$2:FT$100,FV50)                  ) )</f>
        <v/>
      </c>
      <c r="FZ50" s="0" t="n">
        <f aca="false">IFERROR(FIND("f_",LOWER(FY50)),-1)</f>
        <v>-1</v>
      </c>
      <c r="GA50" s="0" t="n">
        <f aca="false">IF(FZ50=-1,-1, VALUE(MID(FY50,FZ50+2, IFERROR(FIND(" ",FY50,FZ50),999)-FZ50-2)))</f>
        <v>-1</v>
      </c>
      <c r="GB50" s="0" t="n">
        <f aca="false">IFERROR(FIND("r_",LOWER(FY50)),-1)</f>
        <v>-1</v>
      </c>
      <c r="GC50" s="0" t="n">
        <f aca="false">IF(GB50=-1,-1, ROW(GB50)-1+VALUE(MID(FY50,GB50+2, IFERROR(FIND(" ",FY50,GB50),999)-GB50-2)))</f>
        <v>-1</v>
      </c>
      <c r="GD50" s="0" t="str">
        <f aca="false">IF(OR(FZ50=-1,IFERROR(INDEX(FZ$2:FZ$100,GA50),999)&gt;=0,IFERROR(INDEX(GB$2:GB$100,GA50),999)&gt;=0),    IF(OR(GB50=-1,IFERROR(INDEX(FZ$2:FZ$100,GC50),999)&gt;=0,IFERROR(INDEX(GB$2:GB$100,GC50),999)&gt;=0),      FY50,REPLACE(FY50,GB50,IFERROR(FIND(" ",FY50,GB50),999)-GB50,                   INDEX(FY$2:FY$100,GC50)                  )),     REPLACE(FY50,FZ50,IFERROR(FIND(" ",FY50,FZ50),999)-FZ50,                   INDEX(FY$2:FY$100,GA50)                  ) )</f>
        <v/>
      </c>
      <c r="GE50" s="0" t="n">
        <f aca="false">IFERROR(FIND("f_",LOWER(GD50)),-1)</f>
        <v>-1</v>
      </c>
      <c r="GF50" s="0" t="n">
        <f aca="false">IF(GE50=-1,-1, VALUE(MID(GD50,GE50+2, IFERROR(FIND(" ",GD50,GE50),999)-GE50-2)))</f>
        <v>-1</v>
      </c>
      <c r="GG50" s="0" t="n">
        <f aca="false">IFERROR(FIND("r_",LOWER(GD50)),-1)</f>
        <v>-1</v>
      </c>
      <c r="GH50" s="0" t="n">
        <f aca="false">IF(GG50=-1,-1, ROW(GG50)-1+VALUE(MID(GD50,GG50+2, IFERROR(FIND(" ",GD50,GG50),999)-GG50-2)))</f>
        <v>-1</v>
      </c>
      <c r="GI50" s="0" t="str">
        <f aca="false">IF(OR(GE50=-1,IFERROR(INDEX(GE$2:GE$100,GF50),999)&gt;=0,IFERROR(INDEX(GG$2:GG$100,GF50),999)&gt;=0),    IF(OR(GG50=-1,IFERROR(INDEX(GE$2:GE$100,GH50),999)&gt;=0,IFERROR(INDEX(GG$2:GG$100,GH50),999)&gt;=0),      GD50,REPLACE(GD50,GG50,IFERROR(FIND(" ",GD50,GG50),999)-GG50,                   INDEX(GD$2:GD$100,GH50)                  )),     REPLACE(GD50,GE50,IFERROR(FIND(" ",GD50,GE50),999)-GE50,                   INDEX(GD$2:GD$100,GF50)                  ) )</f>
        <v/>
      </c>
      <c r="GJ50" s="0" t="n">
        <f aca="false">IFERROR(FIND("f_",LOWER(GI50)),-1)</f>
        <v>-1</v>
      </c>
      <c r="GK50" s="0" t="n">
        <f aca="false">IF(GJ50=-1,-1, VALUE(MID(GI50,GJ50+2, IFERROR(FIND(" ",GI50,GJ50),999)-GJ50-2)))</f>
        <v>-1</v>
      </c>
      <c r="GL50" s="0" t="n">
        <f aca="false">IFERROR(FIND("r_",LOWER(GI50)),-1)</f>
        <v>-1</v>
      </c>
      <c r="GM50" s="0" t="n">
        <f aca="false">IF(GL50=-1,-1, ROW(GL50)-1+VALUE(MID(GI50,GL50+2, IFERROR(FIND(" ",GI50,GL50),999)-GL50-2)))</f>
        <v>-1</v>
      </c>
      <c r="GN50" s="0" t="str">
        <f aca="false">IF(OR(GJ50=-1,IFERROR(INDEX(GJ$2:GJ$100,GK50),999)&gt;=0,IFERROR(INDEX(GL$2:GL$100,GK50),999)&gt;=0),    IF(OR(GL50=-1,IFERROR(INDEX(GJ$2:GJ$100,GM50),999)&gt;=0,IFERROR(INDEX(GL$2:GL$100,GM50),999)&gt;=0),      GI50,REPLACE(GI50,GL50,IFERROR(FIND(" ",GI50,GL50),999)-GL50,                   INDEX(GI$2:GI$100,GM50)                  )),     REPLACE(GI50,GJ50,IFERROR(FIND(" ",GI50,GJ50),999)-GJ50,                   INDEX(GI$2:GI$100,GK50)                  ) )</f>
        <v/>
      </c>
      <c r="GO50" s="0" t="n">
        <f aca="false">IFERROR(FIND("f_",LOWER(GN50)),-1)</f>
        <v>-1</v>
      </c>
      <c r="GP50" s="0" t="n">
        <f aca="false">IF(GO50=-1,-1, VALUE(MID(GN50,GO50+2, IFERROR(FIND(" ",GN50,GO50),999)-GO50-2)))</f>
        <v>-1</v>
      </c>
      <c r="GQ50" s="0" t="n">
        <f aca="false">IFERROR(FIND("r_",LOWER(GN50)),-1)</f>
        <v>-1</v>
      </c>
      <c r="GR50" s="0" t="n">
        <f aca="false">IF(GQ50=-1,-1, ROW(GQ50)-1+VALUE(MID(GN50,GQ50+2, IFERROR(FIND(" ",GN50,GQ50),999)-GQ50-2)))</f>
        <v>-1</v>
      </c>
      <c r="GS50" s="0" t="str">
        <f aca="false">IF(OR(GO50=-1,IFERROR(INDEX(GO$2:GO$100,GP50),999)&gt;=0,IFERROR(INDEX(GQ$2:GQ$100,GP50),999)&gt;=0),    IF(OR(GQ50=-1,IFERROR(INDEX(GO$2:GO$100,GR50),999)&gt;=0,IFERROR(INDEX(GQ$2:GQ$100,GR50),999)&gt;=0),      GN50,REPLACE(GN50,GQ50,IFERROR(FIND(" ",GN50,GQ50),999)-GQ50,                   INDEX(GN$2:GN$100,GR50)                  )),     REPLACE(GN50,GO50,IFERROR(FIND(" ",GN50,GO50),999)-GO50,                   INDEX(GN$2:GN$100,GP50)                  ) )</f>
        <v/>
      </c>
      <c r="GT50" s="0" t="n">
        <f aca="false">IFERROR(FIND("f_",LOWER(GS50)),-1)</f>
        <v>-1</v>
      </c>
      <c r="GU50" s="0" t="n">
        <f aca="false">IF(GT50=-1,-1, VALUE(MID(GS50,GT50+2, IFERROR(FIND(" ",GS50,GT50),999)-GT50-2)))</f>
        <v>-1</v>
      </c>
      <c r="GV50" s="0" t="n">
        <f aca="false">IFERROR(FIND("r_",LOWER(GS50)),-1)</f>
        <v>-1</v>
      </c>
      <c r="GW50" s="0" t="n">
        <f aca="false">IF(GV50=-1,-1, ROW(GV50)-1+VALUE(MID(GS50,GV50+2, IFERROR(FIND(" ",GS50,GV50),999)-GV50-2)))</f>
        <v>-1</v>
      </c>
      <c r="GX50" s="0" t="str">
        <f aca="false">IF(OR(GT50=-1,IFERROR(INDEX(GT$2:GT$100,GU50),999)&gt;=0,IFERROR(INDEX(GV$2:GV$100,GU50),999)&gt;=0),    IF(OR(GV50=-1,IFERROR(INDEX(GT$2:GT$100,GW50),999)&gt;=0,IFERROR(INDEX(GV$2:GV$100,GW50),999)&gt;=0),      GS50,REPLACE(GS50,GV50,IFERROR(FIND(" ",GS50,GV50),999)-GV50,                   INDEX(GS$2:GS$100,GW50)                  )),     REPLACE(GS50,GT50,IFERROR(FIND(" ",GS50,GT50),999)-GT50,                   INDEX(GS$2:GS$100,GU50)                  ) )</f>
        <v/>
      </c>
      <c r="GY50" s="0" t="n">
        <f aca="false">IFERROR(FIND("f_",LOWER(GX50)),-1)</f>
        <v>-1</v>
      </c>
      <c r="GZ50" s="0" t="n">
        <f aca="false">IF(GY50=-1,-1, VALUE(MID(GX50,GY50+2, IFERROR(FIND(" ",GX50,GY50),999)-GY50-2)))</f>
        <v>-1</v>
      </c>
      <c r="HA50" s="0" t="n">
        <f aca="false">IFERROR(FIND("r_",LOWER(GX50)),-1)</f>
        <v>-1</v>
      </c>
      <c r="HB50" s="0" t="n">
        <f aca="false">IF(HA50=-1,-1, ROW(HA50)-1+VALUE(MID(GX50,HA50+2, IFERROR(FIND(" ",GX50,HA50),999)-HA50-2)))</f>
        <v>-1</v>
      </c>
      <c r="HC50" s="0" t="str">
        <f aca="false">IF(OR(GY50=-1,IFERROR(INDEX(GY$2:GY$100,GZ50),999)&gt;=0,IFERROR(INDEX(HA$2:HA$100,GZ50),999)&gt;=0),    IF(OR(HA50=-1,IFERROR(INDEX(GY$2:GY$100,HB50),999)&gt;=0,IFERROR(INDEX(HA$2:HA$100,HB50),999)&gt;=0),      GX50,REPLACE(GX50,HA50,IFERROR(FIND(" ",GX50,HA50),999)-HA50,                   INDEX(GX$2:GX$100,HB50)                  )),     REPLACE(GX50,GY50,IFERROR(FIND(" ",GX50,GY50),999)-GY50,                   INDEX(GX$2:GX$100,GZ50)                  ) )</f>
        <v/>
      </c>
      <c r="HD50" s="0" t="n">
        <f aca="false">IFERROR(FIND("f_",LOWER(HC50)),-1)</f>
        <v>-1</v>
      </c>
      <c r="HE50" s="0" t="n">
        <f aca="false">IF(HD50=-1,-1, VALUE(MID(HC50,HD50+2, IFERROR(FIND(" ",HC50,HD50),999)-HD50-2)))</f>
        <v>-1</v>
      </c>
      <c r="HF50" s="0" t="n">
        <f aca="false">IFERROR(FIND("r_",LOWER(HC50)),-1)</f>
        <v>-1</v>
      </c>
      <c r="HG50" s="0" t="n">
        <f aca="false">IF(HF50=-1,-1, ROW(HF50)-1+VALUE(MID(HC50,HF50+2, IFERROR(FIND(" ",HC50,HF50),999)-HF50-2)))</f>
        <v>-1</v>
      </c>
      <c r="HH50" s="0" t="str">
        <f aca="false">IF(OR(HD50=-1,IFERROR(INDEX(HD$2:HD$100,HE50),999)&gt;=0,IFERROR(INDEX(HF$2:HF$100,HE50),999)&gt;=0),    IF(OR(HF50=-1,IFERROR(INDEX(HD$2:HD$100,HG50),999)&gt;=0,IFERROR(INDEX(HF$2:HF$100,HG50),999)&gt;=0),      HC50,REPLACE(HC50,HF50,IFERROR(FIND(" ",HC50,HF50),999)-HF50,                   INDEX(HC$2:HC$100,HG50)                  )),     REPLACE(HC50,HD50,IFERROR(FIND(" ",HC50,HD50),999)-HD50,                   INDEX(HC$2:HC$100,HE50)                  ) )</f>
        <v/>
      </c>
      <c r="HI50" s="0" t="n">
        <f aca="false">IFERROR(FIND("f_",LOWER(HH50)),-1)</f>
        <v>-1</v>
      </c>
      <c r="HJ50" s="0" t="n">
        <f aca="false">IF(HI50=-1,-1, VALUE(MID(HH50,HI50+2, IFERROR(FIND(" ",HH50,HI50),999)-HI50-2)))</f>
        <v>-1</v>
      </c>
      <c r="HK50" s="0" t="n">
        <f aca="false">IFERROR(FIND("r_",LOWER(HH50)),-1)</f>
        <v>-1</v>
      </c>
      <c r="HL50" s="0" t="n">
        <f aca="false">IF(HK50=-1,-1, ROW(HK50)-1+VALUE(MID(HH50,HK50+2, IFERROR(FIND(" ",HH50,HK50),999)-HK50-2)))</f>
        <v>-1</v>
      </c>
      <c r="HM50" s="0" t="str">
        <f aca="false">IF(OR(HI50=-1,IFERROR(INDEX(HI$2:HI$100,HJ50),999)&gt;=0,IFERROR(INDEX(HK$2:HK$100,HJ50),999)&gt;=0),    IF(OR(HK50=-1,IFERROR(INDEX(HI$2:HI$100,HL50),999)&gt;=0,IFERROR(INDEX(HK$2:HK$100,HL50),999)&gt;=0),      HH50,REPLACE(HH50,HK50,IFERROR(FIND(" ",HH50,HK50),999)-HK50,                   INDEX(HH$2:HH$100,HL50)                  )),     REPLACE(HH50,HI50,IFERROR(FIND(" ",HH50,HI50),999)-HI50,                   INDEX(HH$2:HH$100,HJ50)                  ) )</f>
        <v/>
      </c>
      <c r="HN50" s="0" t="n">
        <f aca="false">IFERROR(FIND("f_",LOWER(HM50)),-1)</f>
        <v>-1</v>
      </c>
      <c r="HO50" s="0" t="n">
        <f aca="false">IF(HN50=-1,-1, VALUE(MID(HM50,HN50+2, IFERROR(FIND(" ",HM50,HN50),999)-HN50-2)))</f>
        <v>-1</v>
      </c>
      <c r="HP50" s="0" t="n">
        <f aca="false">IFERROR(FIND("r_",LOWER(HM50)),-1)</f>
        <v>-1</v>
      </c>
      <c r="HQ50" s="0" t="n">
        <f aca="false">IF(HP50=-1,-1, ROW(HP50)-1+VALUE(MID(HM50,HP50+2, IFERROR(FIND(" ",HM50,HP50),999)-HP50-2)))</f>
        <v>-1</v>
      </c>
      <c r="HR50" s="0" t="str">
        <f aca="false">IF(OR(HN50=-1,IFERROR(INDEX(HN$2:HN$100,HO50),999)&gt;=0,IFERROR(INDEX(HP$2:HP$100,HO50),999)&gt;=0),    IF(OR(HP50=-1,IFERROR(INDEX(HN$2:HN$100,HQ50),999)&gt;=0,IFERROR(INDEX(HP$2:HP$100,HQ50),999)&gt;=0),      HM50,REPLACE(HM50,HP50,IFERROR(FIND(" ",HM50,HP50),999)-HP50,                   INDEX(HM$2:HM$100,HQ50)                  )),     REPLACE(HM50,HN50,IFERROR(FIND(" ",HM50,HN50),999)-HN50,                   INDEX(HM$2:HM$100,HO50)                  ) )</f>
        <v/>
      </c>
      <c r="HS50" s="0" t="n">
        <f aca="false">IFERROR(FIND("f_",LOWER(HR50)),-1)</f>
        <v>-1</v>
      </c>
      <c r="HT50" s="0" t="n">
        <f aca="false">IF(HS50=-1,-1, VALUE(MID(HR50,HS50+2, IFERROR(FIND(" ",HR50,HS50),999)-HS50-2)))</f>
        <v>-1</v>
      </c>
      <c r="HU50" s="0" t="n">
        <f aca="false">IFERROR(FIND("r_",LOWER(HR50)),-1)</f>
        <v>-1</v>
      </c>
      <c r="HV50" s="0" t="n">
        <f aca="false">IF(HU50=-1,-1, ROW(HU50)-1+VALUE(MID(HR50,HU50+2, IFERROR(FIND(" ",HR50,HU50),999)-HU50-2)))</f>
        <v>-1</v>
      </c>
      <c r="HW50" s="0" t="str">
        <f aca="false">IF(OR(HS50=-1,IFERROR(INDEX(HS$2:HS$100,HT50),999)&gt;=0,IFERROR(INDEX(HU$2:HU$100,HT50),999)&gt;=0),    IF(OR(HU50=-1,IFERROR(INDEX(HS$2:HS$100,HV50),999)&gt;=0,IFERROR(INDEX(HU$2:HU$100,HV50),999)&gt;=0),      HR50,REPLACE(HR50,HU50,IFERROR(FIND(" ",HR50,HU50),999)-HU50,                   INDEX(HR$2:HR$100,HV50)                  )),     REPLACE(HR50,HS50,IFERROR(FIND(" ",HR50,HS50),999)-HS50,                   INDEX(HR$2:HR$100,HT50)                  ) )</f>
        <v/>
      </c>
      <c r="HX50" s="0" t="n">
        <f aca="false">IFERROR(FIND("f_",LOWER(HW50)),-1)</f>
        <v>-1</v>
      </c>
      <c r="HY50" s="0" t="n">
        <f aca="false">IF(HX50=-1,-1, VALUE(MID(HW50,HX50+2, IFERROR(FIND(" ",HW50,HX50),999)-HX50-2)))</f>
        <v>-1</v>
      </c>
      <c r="HZ50" s="0" t="n">
        <f aca="false">IFERROR(FIND("r_",LOWER(HW50)),-1)</f>
        <v>-1</v>
      </c>
      <c r="IA50" s="0" t="n">
        <f aca="false">IF(HZ50=-1,-1, ROW(HZ50)-1+VALUE(MID(HW50,HZ50+2, IFERROR(FIND(" ",HW50,HZ50),999)-HZ50-2)))</f>
        <v>-1</v>
      </c>
      <c r="IB50" s="0" t="str">
        <f aca="false">IF(OR(HX50=-1,IFERROR(INDEX(HX$2:HX$100,HY50),999)&gt;=0,IFERROR(INDEX(HZ$2:HZ$100,HY50),999)&gt;=0),    IF(OR(HZ50=-1,IFERROR(INDEX(HX$2:HX$100,IA50),999)&gt;=0,IFERROR(INDEX(HZ$2:HZ$100,IA50),999)&gt;=0),      HW50,REPLACE(HW50,HZ50,IFERROR(FIND(" ",HW50,HZ50),999)-HZ50,                   INDEX(HW$2:HW$100,IA50)                  )),     REPLACE(HW50,HX50,IFERROR(FIND(" ",HW50,HX50),999)-HX50,                   INDEX(HW$2:HW$100,HY50)                  ) )</f>
        <v/>
      </c>
      <c r="IC50" s="0" t="n">
        <f aca="false">IFERROR(FIND("f_",LOWER(IB50)),-1)</f>
        <v>-1</v>
      </c>
      <c r="ID50" s="0" t="n">
        <f aca="false">IF(IC50=-1,-1, VALUE(MID(IB50,IC50+2, IFERROR(FIND(" ",IB50,IC50),999)-IC50-2)))</f>
        <v>-1</v>
      </c>
      <c r="IE50" s="0" t="n">
        <f aca="false">IFERROR(FIND("r_",LOWER(IB50)),-1)</f>
        <v>-1</v>
      </c>
      <c r="IF50" s="0" t="n">
        <f aca="false">IF(IE50=-1,-1, ROW(IE50)-1+VALUE(MID(IB50,IE50+2, IFERROR(FIND(" ",IB50,IE50),999)-IE50-2)))</f>
        <v>-1</v>
      </c>
      <c r="IG50" s="0" t="str">
        <f aca="false">IF(OR(IC50=-1,IFERROR(INDEX(IC$2:IC$100,ID50),999)&gt;=0,IFERROR(INDEX(IE$2:IE$100,ID50),999)&gt;=0),    IF(OR(IE50=-1,IFERROR(INDEX(IC$2:IC$100,IF50),999)&gt;=0,IFERROR(INDEX(IE$2:IE$100,IF50),999)&gt;=0),      IB50,REPLACE(IB50,IE50,IFERROR(FIND(" ",IB50,IE50),999)-IE50,                   INDEX(IB$2:IB$100,IF50)                  )),     REPLACE(IB50,IC50,IFERROR(FIND(" ",IB50,IC50),999)-IC50,                   INDEX(IB$2:IB$100,ID50)                  ) )</f>
        <v/>
      </c>
      <c r="IH50" s="0" t="n">
        <f aca="false">IFERROR(FIND("f_",LOWER(IG50)),-1)</f>
        <v>-1</v>
      </c>
      <c r="II50" s="0" t="n">
        <f aca="false">IF(IH50=-1,-1, VALUE(MID(IG50,IH50+2, IFERROR(FIND(" ",IG50,IH50),999)-IH50-2)))</f>
        <v>-1</v>
      </c>
      <c r="IJ50" s="0" t="n">
        <f aca="false">IFERROR(FIND("r_",LOWER(IG50)),-1)</f>
        <v>-1</v>
      </c>
      <c r="IK50" s="0" t="n">
        <f aca="false">IF(IJ50=-1,-1, ROW(IJ50)-1+VALUE(MID(IG50,IJ50+2, IFERROR(FIND(" ",IG50,IJ50),999)-IJ50-2)))</f>
        <v>-1</v>
      </c>
      <c r="IL50" s="0" t="str">
        <f aca="false">IF(OR(IH50=-1,IFERROR(INDEX(IH$2:IH$100,II50),999)&gt;=0,IFERROR(INDEX(IJ$2:IJ$100,II50),999)&gt;=0),    IF(OR(IJ50=-1,IFERROR(INDEX(IH$2:IH$100,IK50),999)&gt;=0,IFERROR(INDEX(IJ$2:IJ$100,IK50),999)&gt;=0),      IG50,REPLACE(IG50,IJ50,IFERROR(FIND(" ",IG50,IJ50),999)-IJ50,                   INDEX(IG$2:IG$100,IK50)                  )),     REPLACE(IG50,IH50,IFERROR(FIND(" ",IG50,IH50),999)-IH50,                   INDEX(IG$2:IG$100,II50)                  ) )</f>
        <v/>
      </c>
      <c r="IM50" s="0" t="n">
        <f aca="false">IFERROR(FIND("f_",LOWER(IL50)),-1)</f>
        <v>-1</v>
      </c>
      <c r="IN50" s="0" t="n">
        <f aca="false">IF(IM50=-1,-1, VALUE(MID(IL50,IM50+2, IFERROR(FIND(" ",IL50,IM50),999)-IM50-2)))</f>
        <v>-1</v>
      </c>
      <c r="IO50" s="0" t="n">
        <f aca="false">IFERROR(FIND("r_",LOWER(IL50)),-1)</f>
        <v>-1</v>
      </c>
      <c r="IP50" s="0" t="n">
        <f aca="false">IF(IO50=-1,-1, ROW(IO50)-1+VALUE(MID(IL50,IO50+2, IFERROR(FIND(" ",IL50,IO50),999)-IO50-2)))</f>
        <v>-1</v>
      </c>
      <c r="IQ50" s="0" t="str">
        <f aca="false">IF(OR(IM50=-1,IFERROR(INDEX(IM$2:IM$100,IN50),999)&gt;=0,IFERROR(INDEX(IO$2:IO$100,IN50),999)&gt;=0),    IF(OR(IO50=-1,IFERROR(INDEX(IM$2:IM$100,IP50),999)&gt;=0,IFERROR(INDEX(IO$2:IO$100,IP50),999)&gt;=0),      IL50,REPLACE(IL50,IO50,IFERROR(FIND(" ",IL50,IO50),999)-IO50,                   INDEX(IL$2:IL$100,IP50)                  )),     REPLACE(IL50,IM50,IFERROR(FIND(" ",IL50,IM50),999)-IM50,                   INDEX(IL$2:IL$100,IN50)                  ) )</f>
        <v/>
      </c>
      <c r="IR50" s="0" t="n">
        <f aca="false">IFERROR(FIND("f_",LOWER(IQ50)),-1)</f>
        <v>-1</v>
      </c>
      <c r="IS50" s="0" t="n">
        <f aca="false">IF(IR50=-1,-1, VALUE(MID(IQ50,IR50+2, IFERROR(FIND(" ",IQ50,IR50),999)-IR50-2)))</f>
        <v>-1</v>
      </c>
      <c r="IT50" s="0" t="n">
        <f aca="false">IFERROR(FIND("r_",LOWER(IQ50)),-1)</f>
        <v>-1</v>
      </c>
      <c r="IU50" s="0" t="n">
        <f aca="false">IF(IT50=-1,-1, ROW(IT50)-1+VALUE(MID(IQ50,IT50+2, IFERROR(FIND(" ",IQ50,IT50),999)-IT50-2)))</f>
        <v>-1</v>
      </c>
      <c r="IV50" s="0" t="str">
        <f aca="false">IF(OR(IR50=-1,IFERROR(INDEX(IR$2:IR$100,IS50),999)&gt;=0,IFERROR(INDEX(IT$2:IT$100,IS50),999)&gt;=0),    IF(OR(IT50=-1,IFERROR(INDEX(IR$2:IR$100,IU50),999)&gt;=0,IFERROR(INDEX(IT$2:IT$100,IU50),999)&gt;=0),      IQ50,REPLACE(IQ50,IT50,IFERROR(FIND(" ",IQ50,IT50),999)-IT50,                   INDEX(IQ$2:IQ$100,IU50)                  )),     REPLACE(IQ50,IR50,IFERROR(FIND(" ",IQ50,IR50),999)-IR50,                   INDEX(IQ$2:IQ$100,IS50)                  ) )</f>
        <v/>
      </c>
      <c r="IW50" s="0" t="n">
        <f aca="false">IFERROR(FIND("f_",LOWER(IV50)),-1)</f>
        <v>-1</v>
      </c>
      <c r="IX50" s="0" t="n">
        <f aca="false">IF(IW50=-1,-1, VALUE(MID(IV50,IW50+2, IFERROR(FIND(" ",IV50,IW50),999)-IW50-2)))</f>
        <v>-1</v>
      </c>
      <c r="IY50" s="0" t="n">
        <f aca="false">IFERROR(FIND("r_",LOWER(IV50)),-1)</f>
        <v>-1</v>
      </c>
      <c r="IZ50" s="0" t="n">
        <f aca="false">IF(IY50=-1,-1, ROW(IY50)-1+VALUE(MID(IV50,IY50+2, IFERROR(FIND(" ",IV50,IY50),999)-IY50-2)))</f>
        <v>-1</v>
      </c>
      <c r="JA50" s="0" t="str">
        <f aca="false">IF(OR(IW50=-1,IFERROR(INDEX(IW$2:IW$100,IX50),999)&gt;=0,IFERROR(INDEX(IY$2:IY$100,IX50),999)&gt;=0),    IF(OR(IY50=-1,IFERROR(INDEX(IW$2:IW$100,IZ50),999)&gt;=0,IFERROR(INDEX(IY$2:IY$100,IZ50),999)&gt;=0),      IV50,REPLACE(IV50,IY50,IFERROR(FIND(" ",IV50,IY50),999)-IY50,                   INDEX(IV$2:IV$100,IZ50)                  )),     REPLACE(IV50,IW50,IFERROR(FIND(" ",IV50,IW50),999)-IW50,                   INDEX(IV$2:IV$100,IX50)                  ) )</f>
        <v/>
      </c>
      <c r="JB50" s="0" t="n">
        <f aca="false">IFERROR(FIND("f_",LOWER(JA50)),-1)</f>
        <v>-1</v>
      </c>
      <c r="JC50" s="0" t="n">
        <f aca="false">IF(JB50=-1,-1, VALUE(MID(JA50,JB50+2, IFERROR(FIND(" ",JA50,JB50),999)-JB50-2)))</f>
        <v>-1</v>
      </c>
      <c r="JD50" s="0" t="n">
        <f aca="false">IFERROR(FIND("r_",LOWER(JA50)),-1)</f>
        <v>-1</v>
      </c>
      <c r="JE50" s="0" t="n">
        <f aca="false">IF(JD50=-1,-1, ROW(JD50)-1+VALUE(MID(JA50,JD50+2, IFERROR(FIND(" ",JA50,JD50),999)-JD50-2)))</f>
        <v>-1</v>
      </c>
      <c r="JF50" s="0" t="str">
        <f aca="false">IF(OR(JB50=-1,IFERROR(INDEX(JB$2:JB$100,JC50),999)&gt;=0,IFERROR(INDEX(JD$2:JD$100,JC50),999)&gt;=0),    IF(OR(JD50=-1,IFERROR(INDEX(JB$2:JB$100,JE50),999)&gt;=0,IFERROR(INDEX(JD$2:JD$100,JE50),999)&gt;=0),      JA50,REPLACE(JA50,JD50,IFERROR(FIND(" ",JA50,JD50),999)-JD50,                   INDEX(JA$2:JA$100,JE50)                  )),     REPLACE(JA50,JB50,IFERROR(FIND(" ",JA50,JB50),999)-JB50,                   INDEX(JA$2:JA$100,JC50)                  ) )</f>
        <v/>
      </c>
      <c r="JG50" s="0" t="n">
        <f aca="false">IFERROR(FIND("f_",LOWER(JF50)),-1)</f>
        <v>-1</v>
      </c>
      <c r="JH50" s="0" t="n">
        <f aca="false">IF(JG50=-1,-1, VALUE(MID(JF50,JG50+2, IFERROR(FIND(" ",JF50,JG50),999)-JG50-2)))</f>
        <v>-1</v>
      </c>
      <c r="JI50" s="0" t="n">
        <f aca="false">IFERROR(FIND("r_",LOWER(JF50)),-1)</f>
        <v>-1</v>
      </c>
      <c r="JJ50" s="0" t="n">
        <f aca="false">IF(JI50=-1,-1, ROW(JI50)-1+VALUE(MID(JF50,JI50+2, IFERROR(FIND(" ",JF50,JI50),999)-JI50-2)))</f>
        <v>-1</v>
      </c>
      <c r="JK50" s="0" t="str">
        <f aca="false">IF(OR(JG50=-1,IFERROR(INDEX(JG$2:JG$100,JH50),999)&gt;=0,IFERROR(INDEX(JI$2:JI$100,JH50),999)&gt;=0),    IF(OR(JI50=-1,IFERROR(INDEX(JG$2:JG$100,JJ50),999)&gt;=0,IFERROR(INDEX(JI$2:JI$100,JJ50),999)&gt;=0),      JF50,REPLACE(JF50,JI50,IFERROR(FIND(" ",JF50,JI50),999)-JI50,                   INDEX(JF$2:JF$100,JJ50)                  )),     REPLACE(JF50,JG50,IFERROR(FIND(" ",JF50,JG50),999)-JG50,                   INDEX(JF$2:JF$100,JH50)                  ) )</f>
        <v/>
      </c>
      <c r="JL50" s="0" t="n">
        <f aca="false">IFERROR(FIND("f_",LOWER(JK50)),-1)</f>
        <v>-1</v>
      </c>
      <c r="JM50" s="0" t="n">
        <f aca="false">IF(JL50=-1,-1, VALUE(MID(JK50,JL50+2, IFERROR(FIND(" ",JK50,JL50),999)-JL50-2)))</f>
        <v>-1</v>
      </c>
      <c r="JN50" s="0" t="n">
        <f aca="false">IFERROR(FIND("r_",LOWER(JK50)),-1)</f>
        <v>-1</v>
      </c>
      <c r="JO50" s="0" t="n">
        <f aca="false">IF(JN50=-1,-1, ROW(JN50)-1+VALUE(MID(JK50,JN50+2, IFERROR(FIND(" ",JK50,JN50),999)-JN50-2)))</f>
        <v>-1</v>
      </c>
      <c r="JP50" s="0" t="str">
        <f aca="false">IF(OR(JL50=-1,IFERROR(INDEX(JL$2:JL$100,JM50),999)&gt;=0,IFERROR(INDEX(JN$2:JN$100,JM50),999)&gt;=0),    IF(OR(JN50=-1,IFERROR(INDEX(JL$2:JL$100,JO50),999)&gt;=0,IFERROR(INDEX(JN$2:JN$100,JO50),999)&gt;=0),      JK50,REPLACE(JK50,JN50,IFERROR(FIND(" ",JK50,JN50),999)-JN50,                   INDEX(JK$2:JK$100,JO50)                  )),     REPLACE(JK50,JL50,IFERROR(FIND(" ",JK50,JL50),999)-JL50,                   INDEX(JK$2:JK$100,JM50)                  ) )</f>
        <v/>
      </c>
      <c r="JQ50" s="0" t="n">
        <f aca="false">IFERROR(FIND("f_",LOWER(JP50)),-1)</f>
        <v>-1</v>
      </c>
      <c r="JR50" s="0" t="n">
        <f aca="false">IF(JQ50=-1,-1, VALUE(MID(JP50,JQ50+2, IFERROR(FIND(" ",JP50,JQ50),999)-JQ50-2)))</f>
        <v>-1</v>
      </c>
      <c r="JS50" s="0" t="n">
        <f aca="false">IFERROR(FIND("r_",LOWER(JP50)),-1)</f>
        <v>-1</v>
      </c>
      <c r="JT50" s="0" t="n">
        <f aca="false">IF(JS50=-1,-1, ROW(JS50)-1+VALUE(MID(JP50,JS50+2, IFERROR(FIND(" ",JP50,JS50),999)-JS50-2)))</f>
        <v>-1</v>
      </c>
      <c r="JU50" s="0" t="str">
        <f aca="false">IF(OR(JQ50=-1,IFERROR(INDEX(JQ$2:JQ$100,JR50),999)&gt;=0,IFERROR(INDEX(JS$2:JS$100,JR50),999)&gt;=0),    IF(OR(JS50=-1,IFERROR(INDEX(JQ$2:JQ$100,JT50),999)&gt;=0,IFERROR(INDEX(JS$2:JS$100,JT50),999)&gt;=0),      JP50,REPLACE(JP50,JS50,IFERROR(FIND(" ",JP50,JS50),999)-JS50,                   INDEX(JP$2:JP$100,JT50)                  )),     REPLACE(JP50,JQ50,IFERROR(FIND(" ",JP50,JQ50),999)-JQ50,                   INDEX(JP$2:JP$100,JR50)                  ) )</f>
        <v/>
      </c>
      <c r="JV50" s="0" t="n">
        <f aca="false">IFERROR(FIND("f_",LOWER(JU50)),-1)</f>
        <v>-1</v>
      </c>
      <c r="JW50" s="0" t="n">
        <f aca="false">IF(JV50=-1,-1, VALUE(MID(JU50,JV50+2, IFERROR(FIND(" ",JU50,JV50),999)-JV50-2)))</f>
        <v>-1</v>
      </c>
      <c r="JX50" s="0" t="n">
        <f aca="false">IFERROR(FIND("r_",LOWER(JU50)),-1)</f>
        <v>-1</v>
      </c>
      <c r="JY50" s="0" t="n">
        <f aca="false">IF(JX50=-1,-1, ROW(JX50)-1+VALUE(MID(JU50,JX50+2, IFERROR(FIND(" ",JU50,JX50),999)-JX50-2)))</f>
        <v>-1</v>
      </c>
      <c r="JZ50" s="0" t="str">
        <f aca="false">IF(OR(JV50=-1,IFERROR(INDEX(JV$2:JV$100,JW50),999)&gt;=0,IFERROR(INDEX(JX$2:JX$100,JW50),999)&gt;=0),    IF(OR(JX50=-1,IFERROR(INDEX(JV$2:JV$100,JY50),999)&gt;=0,IFERROR(INDEX(JX$2:JX$100,JY50),999)&gt;=0),      JU50,REPLACE(JU50,JX50,IFERROR(FIND(" ",JU50,JX50),999)-JX50,                   INDEX(JU$2:JU$100,JY50)                  )),     REPLACE(JU50,JV50,IFERROR(FIND(" ",JU50,JV50),999)-JV50,                   INDEX(JU$2:JU$100,JW50)                  ) )</f>
        <v/>
      </c>
      <c r="KA50" s="0" t="n">
        <f aca="false">IFERROR(FIND("f_",LOWER(JZ50)),-1)</f>
        <v>-1</v>
      </c>
      <c r="KB50" s="0" t="n">
        <f aca="false">IF(KA50=-1,-1, VALUE(MID(JZ50,KA50+2, IFERROR(FIND(" ",JZ50,KA50),999)-KA50-2)))</f>
        <v>-1</v>
      </c>
      <c r="KC50" s="0" t="n">
        <f aca="false">IFERROR(FIND("r_",LOWER(JZ50)),-1)</f>
        <v>-1</v>
      </c>
      <c r="KD50" s="0" t="n">
        <f aca="false">IF(KC50=-1,-1, ROW(KC50)-1+VALUE(MID(JZ50,KC50+2, IFERROR(FIND(" ",JZ50,KC50),999)-KC50-2)))</f>
        <v>-1</v>
      </c>
      <c r="KE50" s="0" t="str">
        <f aca="false">IF(OR(KA50=-1,IFERROR(INDEX(KA$2:KA$100,KB50),999)&gt;=0,IFERROR(INDEX(KC$2:KC$100,KB50),999)&gt;=0),    IF(OR(KC50=-1,IFERROR(INDEX(KA$2:KA$100,KD50),999)&gt;=0,IFERROR(INDEX(KC$2:KC$100,KD50),999)&gt;=0),      JZ50,REPLACE(JZ50,KC50,IFERROR(FIND(" ",JZ50,KC50),999)-KC50,                   INDEX(JZ$2:JZ$100,KD50)                  )),     REPLACE(JZ50,KA50,IFERROR(FIND(" ",JZ50,KA50),999)-KA50,                   INDEX(JZ$2:JZ$100,KB50)                  ) )</f>
        <v/>
      </c>
      <c r="KF50" s="0" t="n">
        <f aca="false">IFERROR(FIND("f_",LOWER(KE50)),-1)</f>
        <v>-1</v>
      </c>
      <c r="KG50" s="0" t="n">
        <f aca="false">IF(KF50=-1,-1, VALUE(MID(KE50,KF50+2, IFERROR(FIND(" ",KE50,KF50),999)-KF50-2)))</f>
        <v>-1</v>
      </c>
      <c r="KH50" s="0" t="n">
        <f aca="false">IFERROR(FIND("r_",LOWER(KE50)),-1)</f>
        <v>-1</v>
      </c>
      <c r="KI50" s="0" t="n">
        <f aca="false">IF(KH50=-1,-1, ROW(KH50)-1+VALUE(MID(KE50,KH50+2, IFERROR(FIND(" ",KE50,KH50),999)-KH50-2)))</f>
        <v>-1</v>
      </c>
      <c r="KJ50" s="0" t="str">
        <f aca="false">IF(OR(KF50=-1,IFERROR(INDEX(KF$2:KF$100,KG50),999)&gt;=0,IFERROR(INDEX(KH$2:KH$100,KG50),999)&gt;=0),    IF(OR(KH50=-1,IFERROR(INDEX(KF$2:KF$100,KI50),999)&gt;=0,IFERROR(INDEX(KH$2:KH$100,KI50),999)&gt;=0),      KE50,REPLACE(KE50,KH50,IFERROR(FIND(" ",KE50,KH50),999)-KH50,                   INDEX(KE$2:KE$100,KI50)                  )),     REPLACE(KE50,KF50,IFERROR(FIND(" ",KE50,KF50),999)-KF50,                   INDEX(KE$2:KE$100,KG50)                  ) )</f>
        <v/>
      </c>
      <c r="KK50" s="0" t="n">
        <f aca="false">IFERROR(FIND("f_",LOWER(KJ50)),-1)</f>
        <v>-1</v>
      </c>
      <c r="KL50" s="0" t="n">
        <f aca="false">IF(KK50=-1,-1, VALUE(MID(KJ50,KK50+2, IFERROR(FIND(" ",KJ50,KK50),999)-KK50-2)))</f>
        <v>-1</v>
      </c>
      <c r="KM50" s="0" t="n">
        <f aca="false">IFERROR(FIND("r_",LOWER(KJ50)),-1)</f>
        <v>-1</v>
      </c>
      <c r="KN50" s="0" t="n">
        <f aca="false">IF(KM50=-1,-1, ROW(KM50)-1+VALUE(MID(KJ50,KM50+2, IFERROR(FIND(" ",KJ50,KM50),999)-KM50-2)))</f>
        <v>-1</v>
      </c>
      <c r="KO50" s="0" t="str">
        <f aca="false">IF(OR(KK50=-1,IFERROR(INDEX(KK$2:KK$100,KL50),999)&gt;=0,IFERROR(INDEX(KM$2:KM$100,KL50),999)&gt;=0),    IF(OR(KM50=-1,IFERROR(INDEX(KK$2:KK$100,KN50),999)&gt;=0,IFERROR(INDEX(KM$2:KM$100,KN50),999)&gt;=0),      KJ50,REPLACE(KJ50,KM50,IFERROR(FIND(" ",KJ50,KM50),999)-KM50,                   INDEX(KJ$2:KJ$100,KN50)                  )),     REPLACE(KJ50,KK50,IFERROR(FIND(" ",KJ50,KK50),999)-KK50,                   INDEX(KJ$2:KJ$100,KL50)                  ) )</f>
        <v/>
      </c>
      <c r="KP50" s="0" t="n">
        <f aca="false">IFERROR(FIND("f_",LOWER(KO50)),-1)</f>
        <v>-1</v>
      </c>
      <c r="KQ50" s="0" t="n">
        <f aca="false">IF(KP50=-1,-1, VALUE(MID(KO50,KP50+2, IFERROR(FIND(" ",KO50,KP50),999)-KP50-2)))</f>
        <v>-1</v>
      </c>
      <c r="KR50" s="0" t="n">
        <f aca="false">IFERROR(FIND("r_",LOWER(KO50)),-1)</f>
        <v>-1</v>
      </c>
      <c r="KS50" s="0" t="n">
        <f aca="false">IF(KR50=-1,-1, ROW(KR50)-1+VALUE(MID(KO50,KR50+2, IFERROR(FIND(" ",KO50,KR50),999)-KR50-2)))</f>
        <v>-1</v>
      </c>
      <c r="KT50" s="0" t="str">
        <f aca="false">IF(OR(KP50=-1,IFERROR(INDEX(KP$2:KP$100,KQ50),999)&gt;=0,IFERROR(INDEX(KR$2:KR$100,KQ50),999)&gt;=0),    IF(OR(KR50=-1,IFERROR(INDEX(KP$2:KP$100,KS50),999)&gt;=0,IFERROR(INDEX(KR$2:KR$100,KS50),999)&gt;=0),      KO50,REPLACE(KO50,KR50,IFERROR(FIND(" ",KO50,KR50),999)-KR50,                   INDEX(KO$2:KO$100,KS50)                  )),     REPLACE(KO50,KP50,IFERROR(FIND(" ",KO50,KP50),999)-KP50,                   INDEX(KO$2:KO$100,KQ50)                  ) )</f>
        <v/>
      </c>
      <c r="KU50" s="0" t="n">
        <f aca="false">IFERROR(FIND("f_",LOWER(KT50)),-1)</f>
        <v>-1</v>
      </c>
      <c r="KV50" s="0" t="n">
        <f aca="false">IF(KU50=-1,-1, VALUE(MID(KT50,KU50+2, IFERROR(FIND(" ",KT50,KU50),999)-KU50-2)))</f>
        <v>-1</v>
      </c>
      <c r="KW50" s="0" t="n">
        <f aca="false">IFERROR(FIND("r_",LOWER(KT50)),-1)</f>
        <v>-1</v>
      </c>
      <c r="KX50" s="0" t="n">
        <f aca="false">IF(KW50=-1,-1, ROW(KW50)-1+VALUE(MID(KT50,KW50+2, IFERROR(FIND(" ",KT50,KW50),999)-KW50-2)))</f>
        <v>-1</v>
      </c>
      <c r="KY50" s="0" t="str">
        <f aca="false">IF(OR(KU50=-1,IFERROR(INDEX(KU$2:KU$100,KV50),999)&gt;=0,IFERROR(INDEX(KW$2:KW$100,KV50),999)&gt;=0),    IF(OR(KW50=-1,IFERROR(INDEX(KU$2:KU$100,KX50),999)&gt;=0,IFERROR(INDEX(KW$2:KW$100,KX50),999)&gt;=0),      KT50,REPLACE(KT50,KW50,IFERROR(FIND(" ",KT50,KW50),999)-KW50,                   INDEX(KT$2:KT$100,KX50)                  )),     REPLACE(KT50,KU50,IFERROR(FIND(" ",KT50,KU50),999)-KU50,                   INDEX(KT$2:KT$100,KV50)                  ) )</f>
        <v/>
      </c>
    </row>
    <row r="51" customFormat="false" ht="13.8" hidden="false" customHeight="false" outlineLevel="0" collapsed="false">
      <c r="D51" s="1"/>
      <c r="I51" s="0" t="str">
        <f aca="false">KY51</f>
        <v/>
      </c>
      <c r="L51" s="0" t="e">
        <f aca="false">VLOOKUP($D51,Relgebra!$A:$E,5,0)</f>
        <v>#N/A</v>
      </c>
      <c r="M51" s="0" t="e">
        <f aca="false">SUBSTITUTE(SUBSTITUTE(L51,"parm1",E51),"parm2",F51)</f>
        <v>#N/A</v>
      </c>
      <c r="N51" s="0" t="str">
        <f aca="false">IFERROR(VLOOKUP(ROW($A50),$G$2:$M$100,COLUMN(M50)-COLUMN(G50)+1,0),"")</f>
        <v/>
      </c>
      <c r="P51" s="0" t="str">
        <f aca="false">N51</f>
        <v/>
      </c>
      <c r="Q51" s="0" t="n">
        <f aca="false">IFERROR(FIND("f_",LOWER(P51)),-1)</f>
        <v>-1</v>
      </c>
      <c r="R51" s="0" t="n">
        <f aca="false">IF(Q51=-1,-1, VALUE(MID(P51,Q51+2, IFERROR(FIND(" ",P51,Q51),999)-Q51-2)))</f>
        <v>-1</v>
      </c>
      <c r="S51" s="0" t="n">
        <f aca="false">IFERROR(FIND("r_",LOWER(P51)),-1)</f>
        <v>-1</v>
      </c>
      <c r="T51" s="0" t="n">
        <f aca="false">IF(S51=-1,-1, ROW(S51)-1+VALUE(MID(P51,S51+2, IFERROR(FIND(" ",P51,S51),999)-S51-2)))</f>
        <v>-1</v>
      </c>
      <c r="U51" s="0" t="str">
        <f aca="false">IF(OR(Q51=-1,IFERROR(INDEX(Q$2:Q$100,R51),999)&gt;=0,IFERROR(INDEX(S$2:S$100,R51),999)&gt;=0),    IF(OR(S51=-1,IFERROR(INDEX(Q$2:Q$100,T51),999)&gt;=0,IFERROR(INDEX(S$2:S$100,T51),999)&gt;=0),      P51,REPLACE(P51,S51,IFERROR(FIND(" ",P51,S51),999)-S51,                   INDEX(P$2:P$100,T51)                  )),     REPLACE(P51,Q51,IFERROR(FIND(" ",P51,Q51),999)-Q51,                   INDEX(P$2:P$100,R51)                  ) )</f>
        <v/>
      </c>
      <c r="V51" s="0" t="n">
        <f aca="false">IFERROR(FIND("f_",LOWER(U51)),-1)</f>
        <v>-1</v>
      </c>
      <c r="W51" s="0" t="n">
        <f aca="false">IF(V51=-1,-1, VALUE(MID(U51,V51+2, IFERROR(FIND(" ",U51,V51),999)-V51-2)))</f>
        <v>-1</v>
      </c>
      <c r="X51" s="0" t="n">
        <f aca="false">IFERROR(FIND("r_",LOWER(U51)),-1)</f>
        <v>-1</v>
      </c>
      <c r="Y51" s="0" t="n">
        <f aca="false">IF(X51=-1,-1, ROW(X51)-1+VALUE(MID(U51,X51+2, IFERROR(FIND(" ",U51,X51),999)-X51-2)))</f>
        <v>-1</v>
      </c>
      <c r="Z51" s="0" t="str">
        <f aca="false">IF(OR(V51=-1,IFERROR(INDEX(V$2:V$100,W51),999)&gt;=0,IFERROR(INDEX(X$2:X$100,W51),999)&gt;=0),    IF(OR(X51=-1,IFERROR(INDEX(V$2:V$100,Y51),999)&gt;=0,IFERROR(INDEX(X$2:X$100,Y51),999)&gt;=0),      U51,REPLACE(U51,X51,IFERROR(FIND(" ",U51,X51),999)-X51,                   INDEX(U$2:U$100,Y51)                  )),     REPLACE(U51,V51,IFERROR(FIND(" ",U51,V51),999)-V51,                   INDEX(U$2:U$100,W51)                  ) )</f>
        <v/>
      </c>
      <c r="AA51" s="0" t="n">
        <f aca="false">IFERROR(FIND("f_",LOWER(Z51)),-1)</f>
        <v>-1</v>
      </c>
      <c r="AB51" s="0" t="n">
        <f aca="false">IF(AA51=-1,-1, VALUE(MID(Z51,AA51+2, IFERROR(FIND(" ",Z51,AA51),999)-AA51-2)))</f>
        <v>-1</v>
      </c>
      <c r="AC51" s="0" t="n">
        <f aca="false">IFERROR(FIND("r_",LOWER(Z51)),-1)</f>
        <v>-1</v>
      </c>
      <c r="AD51" s="0" t="n">
        <f aca="false">IF(AC51=-1,-1, ROW(AC51)-1+VALUE(MID(Z51,AC51+2, IFERROR(FIND(" ",Z51,AC51),999)-AC51-2)))</f>
        <v>-1</v>
      </c>
      <c r="AE51" s="0" t="str">
        <f aca="false">IF(OR(AA51=-1,IFERROR(INDEX(AA$2:AA$100,AB51),999)&gt;=0,IFERROR(INDEX(AC$2:AC$100,AB51),999)&gt;=0),    IF(OR(AC51=-1,IFERROR(INDEX(AA$2:AA$100,AD51),999)&gt;=0,IFERROR(INDEX(AC$2:AC$100,AD51),999)&gt;=0),      Z51,REPLACE(Z51,AC51,IFERROR(FIND(" ",Z51,AC51),999)-AC51,                   INDEX(Z$2:Z$100,AD51)                  )),     REPLACE(Z51,AA51,IFERROR(FIND(" ",Z51,AA51),999)-AA51,                   INDEX(Z$2:Z$100,AB51)                  ) )</f>
        <v/>
      </c>
      <c r="AF51" s="0" t="n">
        <f aca="false">IFERROR(FIND("f_",LOWER(AE51)),-1)</f>
        <v>-1</v>
      </c>
      <c r="AG51" s="0" t="n">
        <f aca="false">IF(AF51=-1,-1, VALUE(MID(AE51,AF51+2, IFERROR(FIND(" ",AE51,AF51),999)-AF51-2)))</f>
        <v>-1</v>
      </c>
      <c r="AH51" s="0" t="n">
        <f aca="false">IFERROR(FIND("r_",LOWER(AE51)),-1)</f>
        <v>-1</v>
      </c>
      <c r="AI51" s="0" t="n">
        <f aca="false">IF(AH51=-1,-1, ROW(AH51)-1+VALUE(MID(AE51,AH51+2, IFERROR(FIND(" ",AE51,AH51),999)-AH51-2)))</f>
        <v>-1</v>
      </c>
      <c r="AJ51" s="0" t="str">
        <f aca="false">IF(OR(AF51=-1,IFERROR(INDEX(AF$2:AF$100,AG51),999)&gt;=0,IFERROR(INDEX(AH$2:AH$100,AG51),999)&gt;=0),    IF(OR(AH51=-1,IFERROR(INDEX(AF$2:AF$100,AI51),999)&gt;=0,IFERROR(INDEX(AH$2:AH$100,AI51),999)&gt;=0),      AE51,REPLACE(AE51,AH51,IFERROR(FIND(" ",AE51,AH51),999)-AH51,                   INDEX(AE$2:AE$100,AI51)                  )),     REPLACE(AE51,AF51,IFERROR(FIND(" ",AE51,AF51),999)-AF51,                   INDEX(AE$2:AE$100,AG51)                  ) )</f>
        <v/>
      </c>
      <c r="AK51" s="0" t="n">
        <f aca="false">IFERROR(FIND("f_",LOWER(AJ51)),-1)</f>
        <v>-1</v>
      </c>
      <c r="AL51" s="0" t="n">
        <f aca="false">IF(AK51=-1,-1, VALUE(MID(AJ51,AK51+2, IFERROR(FIND(" ",AJ51,AK51),999)-AK51-2)))</f>
        <v>-1</v>
      </c>
      <c r="AM51" s="0" t="n">
        <f aca="false">IFERROR(FIND("r_",LOWER(AJ51)),-1)</f>
        <v>-1</v>
      </c>
      <c r="AN51" s="0" t="n">
        <f aca="false">IF(AM51=-1,-1, ROW(AM51)-1+VALUE(MID(AJ51,AM51+2, IFERROR(FIND(" ",AJ51,AM51),999)-AM51-2)))</f>
        <v>-1</v>
      </c>
      <c r="AO51" s="0" t="str">
        <f aca="false">IF(OR(AK51=-1,IFERROR(INDEX(AK$2:AK$100,AL51),999)&gt;=0,IFERROR(INDEX(AM$2:AM$100,AL51),999)&gt;=0),    IF(OR(AM51=-1,IFERROR(INDEX(AK$2:AK$100,AN51),999)&gt;=0,IFERROR(INDEX(AM$2:AM$100,AN51),999)&gt;=0),      AJ51,REPLACE(AJ51,AM51,IFERROR(FIND(" ",AJ51,AM51),999)-AM51,                   INDEX(AJ$2:AJ$100,AN51)                  )),     REPLACE(AJ51,AK51,IFERROR(FIND(" ",AJ51,AK51),999)-AK51,                   INDEX(AJ$2:AJ$100,AL51)                  ) )</f>
        <v/>
      </c>
      <c r="AP51" s="0" t="n">
        <f aca="false">IFERROR(FIND("f_",LOWER(AO51)),-1)</f>
        <v>-1</v>
      </c>
      <c r="AQ51" s="0" t="n">
        <f aca="false">IF(AP51=-1,-1, VALUE(MID(AO51,AP51+2, IFERROR(FIND(" ",AO51,AP51),999)-AP51-2)))</f>
        <v>-1</v>
      </c>
      <c r="AR51" s="0" t="n">
        <f aca="false">IFERROR(FIND("r_",LOWER(AO51)),-1)</f>
        <v>-1</v>
      </c>
      <c r="AS51" s="0" t="n">
        <f aca="false">IF(AR51=-1,-1, ROW(AR51)-1+VALUE(MID(AO51,AR51+2, IFERROR(FIND(" ",AO51,AR51),999)-AR51-2)))</f>
        <v>-1</v>
      </c>
      <c r="AT51" s="0" t="str">
        <f aca="false">IF(OR(AP51=-1,IFERROR(INDEX(AP$2:AP$100,AQ51),999)&gt;=0,IFERROR(INDEX(AR$2:AR$100,AQ51),999)&gt;=0),    IF(OR(AR51=-1,IFERROR(INDEX(AP$2:AP$100,AS51),999)&gt;=0,IFERROR(INDEX(AR$2:AR$100,AS51),999)&gt;=0),      AO51,REPLACE(AO51,AR51,IFERROR(FIND(" ",AO51,AR51),999)-AR51,                   INDEX(AO$2:AO$100,AS51)                  )),     REPLACE(AO51,AP51,IFERROR(FIND(" ",AO51,AP51),999)-AP51,                   INDEX(AO$2:AO$100,AQ51)                  ) )</f>
        <v/>
      </c>
      <c r="AU51" s="0" t="n">
        <f aca="false">IFERROR(FIND("f_",LOWER(AT51)),-1)</f>
        <v>-1</v>
      </c>
      <c r="AV51" s="0" t="n">
        <f aca="false">IF(AU51=-1,-1, VALUE(MID(AT51,AU51+2, IFERROR(FIND(" ",AT51,AU51),999)-AU51-2)))</f>
        <v>-1</v>
      </c>
      <c r="AW51" s="0" t="n">
        <f aca="false">IFERROR(FIND("r_",LOWER(AT51)),-1)</f>
        <v>-1</v>
      </c>
      <c r="AX51" s="0" t="n">
        <f aca="false">IF(AW51=-1,-1, ROW(AW51)-1+VALUE(MID(AT51,AW51+2, IFERROR(FIND(" ",AT51,AW51),999)-AW51-2)))</f>
        <v>-1</v>
      </c>
      <c r="AY51" s="0" t="str">
        <f aca="false">IF(OR(AU51=-1,IFERROR(INDEX(AU$2:AU$100,AV51),999)&gt;=0,IFERROR(INDEX(AW$2:AW$100,AV51),999)&gt;=0),    IF(OR(AW51=-1,IFERROR(INDEX(AU$2:AU$100,AX51),999)&gt;=0,IFERROR(INDEX(AW$2:AW$100,AX51),999)&gt;=0),      AT51,REPLACE(AT51,AW51,IFERROR(FIND(" ",AT51,AW51),999)-AW51,                   INDEX(AT$2:AT$100,AX51)                  )),     REPLACE(AT51,AU51,IFERROR(FIND(" ",AT51,AU51),999)-AU51,                   INDEX(AT$2:AT$100,AV51)                  ) )</f>
        <v/>
      </c>
      <c r="AZ51" s="0" t="n">
        <f aca="false">IFERROR(FIND("f_",LOWER(AY51)),-1)</f>
        <v>-1</v>
      </c>
      <c r="BA51" s="0" t="n">
        <f aca="false">IF(AZ51=-1,-1, VALUE(MID(AY51,AZ51+2, IFERROR(FIND(" ",AY51,AZ51),999)-AZ51-2)))</f>
        <v>-1</v>
      </c>
      <c r="BB51" s="0" t="n">
        <f aca="false">IFERROR(FIND("r_",LOWER(AY51)),-1)</f>
        <v>-1</v>
      </c>
      <c r="BC51" s="0" t="n">
        <f aca="false">IF(BB51=-1,-1, ROW(BB51)-1+VALUE(MID(AY51,BB51+2, IFERROR(FIND(" ",AY51,BB51),999)-BB51-2)))</f>
        <v>-1</v>
      </c>
      <c r="BD51" s="0" t="str">
        <f aca="false">IF(OR(AZ51=-1,IFERROR(INDEX(AZ$2:AZ$100,BA51),999)&gt;=0,IFERROR(INDEX(BB$2:BB$100,BA51),999)&gt;=0),    IF(OR(BB51=-1,IFERROR(INDEX(AZ$2:AZ$100,BC51),999)&gt;=0,IFERROR(INDEX(BB$2:BB$100,BC51),999)&gt;=0),      AY51,REPLACE(AY51,BB51,IFERROR(FIND(" ",AY51,BB51),999)-BB51,                   INDEX(AY$2:AY$100,BC51)                  )),     REPLACE(AY51,AZ51,IFERROR(FIND(" ",AY51,AZ51),999)-AZ51,                   INDEX(AY$2:AY$100,BA51)                  ) )</f>
        <v/>
      </c>
      <c r="BE51" s="0" t="n">
        <f aca="false">IFERROR(FIND("f_",LOWER(BD51)),-1)</f>
        <v>-1</v>
      </c>
      <c r="BF51" s="0" t="n">
        <f aca="false">IF(BE51=-1,-1, VALUE(MID(BD51,BE51+2, IFERROR(FIND(" ",BD51,BE51),999)-BE51-2)))</f>
        <v>-1</v>
      </c>
      <c r="BG51" s="0" t="n">
        <f aca="false">IFERROR(FIND("r_",LOWER(BD51)),-1)</f>
        <v>-1</v>
      </c>
      <c r="BH51" s="0" t="n">
        <f aca="false">IF(BG51=-1,-1, ROW(BG51)-1+VALUE(MID(BD51,BG51+2, IFERROR(FIND(" ",BD51,BG51),999)-BG51-2)))</f>
        <v>-1</v>
      </c>
      <c r="BI51" s="0" t="str">
        <f aca="false">IF(OR(BE51=-1,IFERROR(INDEX(BE$2:BE$100,BF51),999)&gt;=0,IFERROR(INDEX(BG$2:BG$100,BF51),999)&gt;=0),    IF(OR(BG51=-1,IFERROR(INDEX(BE$2:BE$100,BH51),999)&gt;=0,IFERROR(INDEX(BG$2:BG$100,BH51),999)&gt;=0),      BD51,REPLACE(BD51,BG51,IFERROR(FIND(" ",BD51,BG51),999)-BG51,                   INDEX(BD$2:BD$100,BH51)                  )),     REPLACE(BD51,BE51,IFERROR(FIND(" ",BD51,BE51),999)-BE51,                   INDEX(BD$2:BD$100,BF51)                  ) )</f>
        <v/>
      </c>
      <c r="BJ51" s="0" t="n">
        <f aca="false">IFERROR(FIND("f_",LOWER(BI51)),-1)</f>
        <v>-1</v>
      </c>
      <c r="BK51" s="0" t="n">
        <f aca="false">IF(BJ51=-1,-1, VALUE(MID(BI51,BJ51+2, IFERROR(FIND(" ",BI51,BJ51),999)-BJ51-2)))</f>
        <v>-1</v>
      </c>
      <c r="BL51" s="0" t="n">
        <f aca="false">IFERROR(FIND("r_",LOWER(BI51)),-1)</f>
        <v>-1</v>
      </c>
      <c r="BM51" s="0" t="n">
        <f aca="false">IF(BL51=-1,-1, ROW(BL51)-1+VALUE(MID(BI51,BL51+2, IFERROR(FIND(" ",BI51,BL51),999)-BL51-2)))</f>
        <v>-1</v>
      </c>
      <c r="BN51" s="0" t="str">
        <f aca="false">IF(OR(BJ51=-1,IFERROR(INDEX(BJ$2:BJ$100,BK51),999)&gt;=0,IFERROR(INDEX(BL$2:BL$100,BK51),999)&gt;=0),    IF(OR(BL51=-1,IFERROR(INDEX(BJ$2:BJ$100,BM51),999)&gt;=0,IFERROR(INDEX(BL$2:BL$100,BM51),999)&gt;=0),      BI51,REPLACE(BI51,BL51,IFERROR(FIND(" ",BI51,BL51),999)-BL51,                   INDEX(BI$2:BI$100,BM51)                  )),     REPLACE(BI51,BJ51,IFERROR(FIND(" ",BI51,BJ51),999)-BJ51,                   INDEX(BI$2:BI$100,BK51)                  ) )</f>
        <v/>
      </c>
      <c r="BO51" s="0" t="n">
        <f aca="false">IFERROR(FIND("f_",LOWER(BN51)),-1)</f>
        <v>-1</v>
      </c>
      <c r="BP51" s="0" t="n">
        <f aca="false">IF(BO51=-1,-1, VALUE(MID(BN51,BO51+2, IFERROR(FIND(" ",BN51,BO51),999)-BO51-2)))</f>
        <v>-1</v>
      </c>
      <c r="BQ51" s="0" t="n">
        <f aca="false">IFERROR(FIND("r_",LOWER(BN51)),-1)</f>
        <v>-1</v>
      </c>
      <c r="BR51" s="0" t="n">
        <f aca="false">IF(BQ51=-1,-1, ROW(BQ51)-1+VALUE(MID(BN51,BQ51+2, IFERROR(FIND(" ",BN51,BQ51),999)-BQ51-2)))</f>
        <v>-1</v>
      </c>
      <c r="BS51" s="0" t="str">
        <f aca="false">IF(OR(BO51=-1,IFERROR(INDEX(BO$2:BO$100,BP51),999)&gt;=0,IFERROR(INDEX(BQ$2:BQ$100,BP51),999)&gt;=0),    IF(OR(BQ51=-1,IFERROR(INDEX(BO$2:BO$100,BR51),999)&gt;=0,IFERROR(INDEX(BQ$2:BQ$100,BR51),999)&gt;=0),      BN51,REPLACE(BN51,BQ51,IFERROR(FIND(" ",BN51,BQ51),999)-BQ51,                   INDEX(BN$2:BN$100,BR51)                  )),     REPLACE(BN51,BO51,IFERROR(FIND(" ",BN51,BO51),999)-BO51,                   INDEX(BN$2:BN$100,BP51)                  ) )</f>
        <v/>
      </c>
      <c r="BT51" s="0" t="n">
        <f aca="false">IFERROR(FIND("f_",LOWER(BS51)),-1)</f>
        <v>-1</v>
      </c>
      <c r="BU51" s="0" t="n">
        <f aca="false">IF(BT51=-1,-1, VALUE(MID(BS51,BT51+2, IFERROR(FIND(" ",BS51,BT51),999)-BT51-2)))</f>
        <v>-1</v>
      </c>
      <c r="BV51" s="0" t="n">
        <f aca="false">IFERROR(FIND("r_",LOWER(BS51)),-1)</f>
        <v>-1</v>
      </c>
      <c r="BW51" s="0" t="n">
        <f aca="false">IF(BV51=-1,-1, ROW(BV51)-1+VALUE(MID(BS51,BV51+2, IFERROR(FIND(" ",BS51,BV51),999)-BV51-2)))</f>
        <v>-1</v>
      </c>
      <c r="BX51" s="0" t="str">
        <f aca="false">IF(OR(BT51=-1,IFERROR(INDEX(BT$2:BT$100,BU51),999)&gt;=0,IFERROR(INDEX(BV$2:BV$100,BU51),999)&gt;=0),    IF(OR(BV51=-1,IFERROR(INDEX(BT$2:BT$100,BW51),999)&gt;=0,IFERROR(INDEX(BV$2:BV$100,BW51),999)&gt;=0),      BS51,REPLACE(BS51,BV51,IFERROR(FIND(" ",BS51,BV51),999)-BV51,                   INDEX(BS$2:BS$100,BW51)                  )),     REPLACE(BS51,BT51,IFERROR(FIND(" ",BS51,BT51),999)-BT51,                   INDEX(BS$2:BS$100,BU51)                  ) )</f>
        <v/>
      </c>
      <c r="BY51" s="0" t="n">
        <f aca="false">IFERROR(FIND("f_",LOWER(BX51)),-1)</f>
        <v>-1</v>
      </c>
      <c r="BZ51" s="0" t="n">
        <f aca="false">IF(BY51=-1,-1, VALUE(MID(BX51,BY51+2, IFERROR(FIND(" ",BX51,BY51),999)-BY51-2)))</f>
        <v>-1</v>
      </c>
      <c r="CA51" s="0" t="n">
        <f aca="false">IFERROR(FIND("r_",LOWER(BX51)),-1)</f>
        <v>-1</v>
      </c>
      <c r="CB51" s="0" t="n">
        <f aca="false">IF(CA51=-1,-1, ROW(CA51)-1+VALUE(MID(BX51,CA51+2, IFERROR(FIND(" ",BX51,CA51),999)-CA51-2)))</f>
        <v>-1</v>
      </c>
      <c r="CC51" s="0" t="str">
        <f aca="false">IF(OR(BY51=-1,IFERROR(INDEX(BY$2:BY$100,BZ51),999)&gt;=0,IFERROR(INDEX(CA$2:CA$100,BZ51),999)&gt;=0),    IF(OR(CA51=-1,IFERROR(INDEX(BY$2:BY$100,CB51),999)&gt;=0,IFERROR(INDEX(CA$2:CA$100,CB51),999)&gt;=0),      BX51,REPLACE(BX51,CA51,IFERROR(FIND(" ",BX51,CA51),999)-CA51,                   INDEX(BX$2:BX$100,CB51)                  )),     REPLACE(BX51,BY51,IFERROR(FIND(" ",BX51,BY51),999)-BY51,                   INDEX(BX$2:BX$100,BZ51)                  ) )</f>
        <v/>
      </c>
      <c r="CD51" s="0" t="n">
        <f aca="false">IFERROR(FIND("f_",LOWER(CC51)),-1)</f>
        <v>-1</v>
      </c>
      <c r="CE51" s="0" t="n">
        <f aca="false">IF(CD51=-1,-1, VALUE(MID(CC51,CD51+2, IFERROR(FIND(" ",CC51,CD51),999)-CD51-2)))</f>
        <v>-1</v>
      </c>
      <c r="CF51" s="0" t="n">
        <f aca="false">IFERROR(FIND("r_",LOWER(CC51)),-1)</f>
        <v>-1</v>
      </c>
      <c r="CG51" s="0" t="n">
        <f aca="false">IF(CF51=-1,-1, ROW(CF51)-1+VALUE(MID(CC51,CF51+2, IFERROR(FIND(" ",CC51,CF51),999)-CF51-2)))</f>
        <v>-1</v>
      </c>
      <c r="CH51" s="0" t="str">
        <f aca="false">IF(OR(CD51=-1,IFERROR(INDEX(CD$2:CD$100,CE51),999)&gt;=0,IFERROR(INDEX(CF$2:CF$100,CE51),999)&gt;=0),    IF(OR(CF51=-1,IFERROR(INDEX(CD$2:CD$100,CG51),999)&gt;=0,IFERROR(INDEX(CF$2:CF$100,CG51),999)&gt;=0),      CC51,REPLACE(CC51,CF51,IFERROR(FIND(" ",CC51,CF51),999)-CF51,                   INDEX(CC$2:CC$100,CG51)                  )),     REPLACE(CC51,CD51,IFERROR(FIND(" ",CC51,CD51),999)-CD51,                   INDEX(CC$2:CC$100,CE51)                  ) )</f>
        <v/>
      </c>
      <c r="CI51" s="0" t="n">
        <f aca="false">IFERROR(FIND("f_",LOWER(CH51)),-1)</f>
        <v>-1</v>
      </c>
      <c r="CJ51" s="0" t="n">
        <f aca="false">IF(CI51=-1,-1, VALUE(MID(CH51,CI51+2, IFERROR(FIND(" ",CH51,CI51),999)-CI51-2)))</f>
        <v>-1</v>
      </c>
      <c r="CK51" s="0" t="n">
        <f aca="false">IFERROR(FIND("r_",LOWER(CH51)),-1)</f>
        <v>-1</v>
      </c>
      <c r="CL51" s="0" t="n">
        <f aca="false">IF(CK51=-1,-1, ROW(CK51)-1+VALUE(MID(CH51,CK51+2, IFERROR(FIND(" ",CH51,CK51),999)-CK51-2)))</f>
        <v>-1</v>
      </c>
      <c r="CM51" s="0" t="str">
        <f aca="false">IF(OR(CI51=-1,IFERROR(INDEX(CI$2:CI$100,CJ51),999)&gt;=0,IFERROR(INDEX(CK$2:CK$100,CJ51),999)&gt;=0),    IF(OR(CK51=-1,IFERROR(INDEX(CI$2:CI$100,CL51),999)&gt;=0,IFERROR(INDEX(CK$2:CK$100,CL51),999)&gt;=0),      CH51,REPLACE(CH51,CK51,IFERROR(FIND(" ",CH51,CK51),999)-CK51,                   INDEX(CH$2:CH$100,CL51)                  )),     REPLACE(CH51,CI51,IFERROR(FIND(" ",CH51,CI51),999)-CI51,                   INDEX(CH$2:CH$100,CJ51)                  ) )</f>
        <v/>
      </c>
      <c r="CN51" s="0" t="n">
        <f aca="false">IFERROR(FIND("f_",LOWER(CM51)),-1)</f>
        <v>-1</v>
      </c>
      <c r="CO51" s="0" t="n">
        <f aca="false">IF(CN51=-1,-1, VALUE(MID(CM51,CN51+2, IFERROR(FIND(" ",CM51,CN51),999)-CN51-2)))</f>
        <v>-1</v>
      </c>
      <c r="CP51" s="0" t="n">
        <f aca="false">IFERROR(FIND("r_",LOWER(CM51)),-1)</f>
        <v>-1</v>
      </c>
      <c r="CQ51" s="0" t="n">
        <f aca="false">IF(CP51=-1,-1, ROW(CP51)-1+VALUE(MID(CM51,CP51+2, IFERROR(FIND(" ",CM51,CP51),999)-CP51-2)))</f>
        <v>-1</v>
      </c>
      <c r="CR51" s="0" t="str">
        <f aca="false">IF(OR(CN51=-1,IFERROR(INDEX(CN$2:CN$100,CO51),999)&gt;=0,IFERROR(INDEX(CP$2:CP$100,CO51),999)&gt;=0),    IF(OR(CP51=-1,IFERROR(INDEX(CN$2:CN$100,CQ51),999)&gt;=0,IFERROR(INDEX(CP$2:CP$100,CQ51),999)&gt;=0),      CM51,REPLACE(CM51,CP51,IFERROR(FIND(" ",CM51,CP51),999)-CP51,                   INDEX(CM$2:CM$100,CQ51)                  )),     REPLACE(CM51,CN51,IFERROR(FIND(" ",CM51,CN51),999)-CN51,                   INDEX(CM$2:CM$100,CO51)                  ) )</f>
        <v/>
      </c>
      <c r="CS51" s="0" t="n">
        <f aca="false">IFERROR(FIND("f_",LOWER(CR51)),-1)</f>
        <v>-1</v>
      </c>
      <c r="CT51" s="0" t="n">
        <f aca="false">IF(CS51=-1,-1, VALUE(MID(CR51,CS51+2, IFERROR(FIND(" ",CR51,CS51),999)-CS51-2)))</f>
        <v>-1</v>
      </c>
      <c r="CU51" s="0" t="n">
        <f aca="false">IFERROR(FIND("r_",LOWER(CR51)),-1)</f>
        <v>-1</v>
      </c>
      <c r="CV51" s="0" t="n">
        <f aca="false">IF(CU51=-1,-1, ROW(CU51)-1+VALUE(MID(CR51,CU51+2, IFERROR(FIND(" ",CR51,CU51),999)-CU51-2)))</f>
        <v>-1</v>
      </c>
      <c r="CW51" s="0" t="str">
        <f aca="false">IF(OR(CS51=-1,IFERROR(INDEX(CS$2:CS$100,CT51),999)&gt;=0,IFERROR(INDEX(CU$2:CU$100,CT51),999)&gt;=0),    IF(OR(CU51=-1,IFERROR(INDEX(CS$2:CS$100,CV51),999)&gt;=0,IFERROR(INDEX(CU$2:CU$100,CV51),999)&gt;=0),      CR51,REPLACE(CR51,CU51,IFERROR(FIND(" ",CR51,CU51),999)-CU51,                   INDEX(CR$2:CR$100,CV51)                  )),     REPLACE(CR51,CS51,IFERROR(FIND(" ",CR51,CS51),999)-CS51,                   INDEX(CR$2:CR$100,CT51)                  ) )</f>
        <v/>
      </c>
      <c r="CX51" s="0" t="n">
        <f aca="false">IFERROR(FIND("f_",LOWER(CW51)),-1)</f>
        <v>-1</v>
      </c>
      <c r="CY51" s="0" t="n">
        <f aca="false">IF(CX51=-1,-1, VALUE(MID(CW51,CX51+2, IFERROR(FIND(" ",CW51,CX51),999)-CX51-2)))</f>
        <v>-1</v>
      </c>
      <c r="CZ51" s="0" t="n">
        <f aca="false">IFERROR(FIND("r_",LOWER(CW51)),-1)</f>
        <v>-1</v>
      </c>
      <c r="DA51" s="0" t="n">
        <f aca="false">IF(CZ51=-1,-1, ROW(CZ51)-1+VALUE(MID(CW51,CZ51+2, IFERROR(FIND(" ",CW51,CZ51),999)-CZ51-2)))</f>
        <v>-1</v>
      </c>
      <c r="DB51" s="0" t="str">
        <f aca="false">IF(OR(CX51=-1,IFERROR(INDEX(CX$2:CX$100,CY51),999)&gt;=0,IFERROR(INDEX(CZ$2:CZ$100,CY51),999)&gt;=0),    IF(OR(CZ51=-1,IFERROR(INDEX(CX$2:CX$100,DA51),999)&gt;=0,IFERROR(INDEX(CZ$2:CZ$100,DA51),999)&gt;=0),      CW51,REPLACE(CW51,CZ51,IFERROR(FIND(" ",CW51,CZ51),999)-CZ51,                   INDEX(CW$2:CW$100,DA51)                  )),     REPLACE(CW51,CX51,IFERROR(FIND(" ",CW51,CX51),999)-CX51,                   INDEX(CW$2:CW$100,CY51)                  ) )</f>
        <v/>
      </c>
      <c r="DC51" s="0" t="n">
        <f aca="false">IFERROR(FIND("f_",LOWER(DB51)),-1)</f>
        <v>-1</v>
      </c>
      <c r="DD51" s="0" t="n">
        <f aca="false">IF(DC51=-1,-1, VALUE(MID(DB51,DC51+2, IFERROR(FIND(" ",DB51,DC51),999)-DC51-2)))</f>
        <v>-1</v>
      </c>
      <c r="DE51" s="0" t="n">
        <f aca="false">IFERROR(FIND("r_",LOWER(DB51)),-1)</f>
        <v>-1</v>
      </c>
      <c r="DF51" s="0" t="n">
        <f aca="false">IF(DE51=-1,-1, ROW(DE51)-1+VALUE(MID(DB51,DE51+2, IFERROR(FIND(" ",DB51,DE51),999)-DE51-2)))</f>
        <v>-1</v>
      </c>
      <c r="DG51" s="0" t="str">
        <f aca="false">IF(OR(DC51=-1,IFERROR(INDEX(DC$2:DC$100,DD51),999)&gt;=0,IFERROR(INDEX(DE$2:DE$100,DD51),999)&gt;=0),    IF(OR(DE51=-1,IFERROR(INDEX(DC$2:DC$100,DF51),999)&gt;=0,IFERROR(INDEX(DE$2:DE$100,DF51),999)&gt;=0),      DB51,REPLACE(DB51,DE51,IFERROR(FIND(" ",DB51,DE51),999)-DE51,                   INDEX(DB$2:DB$100,DF51)                  )),     REPLACE(DB51,DC51,IFERROR(FIND(" ",DB51,DC51),999)-DC51,                   INDEX(DB$2:DB$100,DD51)                  ) )</f>
        <v/>
      </c>
      <c r="DH51" s="0" t="n">
        <f aca="false">IFERROR(FIND("f_",LOWER(DG51)),-1)</f>
        <v>-1</v>
      </c>
      <c r="DI51" s="0" t="n">
        <f aca="false">IF(DH51=-1,-1, VALUE(MID(DG51,DH51+2, IFERROR(FIND(" ",DG51,DH51),999)-DH51-2)))</f>
        <v>-1</v>
      </c>
      <c r="DJ51" s="0" t="n">
        <f aca="false">IFERROR(FIND("r_",LOWER(DG51)),-1)</f>
        <v>-1</v>
      </c>
      <c r="DK51" s="0" t="n">
        <f aca="false">IF(DJ51=-1,-1, ROW(DJ51)-1+VALUE(MID(DG51,DJ51+2, IFERROR(FIND(" ",DG51,DJ51),999)-DJ51-2)))</f>
        <v>-1</v>
      </c>
      <c r="DL51" s="0" t="str">
        <f aca="false">IF(OR(DH51=-1,IFERROR(INDEX(DH$2:DH$100,DI51),999)&gt;=0,IFERROR(INDEX(DJ$2:DJ$100,DI51),999)&gt;=0),    IF(OR(DJ51=-1,IFERROR(INDEX(DH$2:DH$100,DK51),999)&gt;=0,IFERROR(INDEX(DJ$2:DJ$100,DK51),999)&gt;=0),      DG51,REPLACE(DG51,DJ51,IFERROR(FIND(" ",DG51,DJ51),999)-DJ51,                   INDEX(DG$2:DG$100,DK51)                  )),     REPLACE(DG51,DH51,IFERROR(FIND(" ",DG51,DH51),999)-DH51,                   INDEX(DG$2:DG$100,DI51)                  ) )</f>
        <v/>
      </c>
      <c r="DM51" s="0" t="n">
        <f aca="false">IFERROR(FIND("f_",LOWER(DL51)),-1)</f>
        <v>-1</v>
      </c>
      <c r="DN51" s="0" t="n">
        <f aca="false">IF(DM51=-1,-1, VALUE(MID(DL51,DM51+2, IFERROR(FIND(" ",DL51,DM51),999)-DM51-2)))</f>
        <v>-1</v>
      </c>
      <c r="DO51" s="0" t="n">
        <f aca="false">IFERROR(FIND("r_",LOWER(DL51)),-1)</f>
        <v>-1</v>
      </c>
      <c r="DP51" s="0" t="n">
        <f aca="false">IF(DO51=-1,-1, ROW(DO51)-1+VALUE(MID(DL51,DO51+2, IFERROR(FIND(" ",DL51,DO51),999)-DO51-2)))</f>
        <v>-1</v>
      </c>
      <c r="DQ51" s="0" t="str">
        <f aca="false">IF(OR(DM51=-1,IFERROR(INDEX(DM$2:DM$100,DN51),999)&gt;=0,IFERROR(INDEX(DO$2:DO$100,DN51),999)&gt;=0),    IF(OR(DO51=-1,IFERROR(INDEX(DM$2:DM$100,DP51),999)&gt;=0,IFERROR(INDEX(DO$2:DO$100,DP51),999)&gt;=0),      DL51,REPLACE(DL51,DO51,IFERROR(FIND(" ",DL51,DO51),999)-DO51,                   INDEX(DL$2:DL$100,DP51)                  )),     REPLACE(DL51,DM51,IFERROR(FIND(" ",DL51,DM51),999)-DM51,                   INDEX(DL$2:DL$100,DN51)                  ) )</f>
        <v/>
      </c>
      <c r="DR51" s="0" t="n">
        <f aca="false">IFERROR(FIND("f_",LOWER(DQ51)),-1)</f>
        <v>-1</v>
      </c>
      <c r="DS51" s="0" t="n">
        <f aca="false">IF(DR51=-1,-1, VALUE(MID(DQ51,DR51+2, IFERROR(FIND(" ",DQ51,DR51),999)-DR51-2)))</f>
        <v>-1</v>
      </c>
      <c r="DT51" s="0" t="n">
        <f aca="false">IFERROR(FIND("r_",LOWER(DQ51)),-1)</f>
        <v>-1</v>
      </c>
      <c r="DU51" s="0" t="n">
        <f aca="false">IF(DT51=-1,-1, ROW(DT51)-1+VALUE(MID(DQ51,DT51+2, IFERROR(FIND(" ",DQ51,DT51),999)-DT51-2)))</f>
        <v>-1</v>
      </c>
      <c r="DV51" s="0" t="str">
        <f aca="false">IF(OR(DR51=-1,IFERROR(INDEX(DR$2:DR$100,DS51),999)&gt;=0,IFERROR(INDEX(DT$2:DT$100,DS51),999)&gt;=0),    IF(OR(DT51=-1,IFERROR(INDEX(DR$2:DR$100,DU51),999)&gt;=0,IFERROR(INDEX(DT$2:DT$100,DU51),999)&gt;=0),      DQ51,REPLACE(DQ51,DT51,IFERROR(FIND(" ",DQ51,DT51),999)-DT51,                   INDEX(DQ$2:DQ$100,DU51)                  )),     REPLACE(DQ51,DR51,IFERROR(FIND(" ",DQ51,DR51),999)-DR51,                   INDEX(DQ$2:DQ$100,DS51)                  ) )</f>
        <v/>
      </c>
      <c r="DW51" s="0" t="n">
        <f aca="false">IFERROR(FIND("f_",LOWER(DV51)),-1)</f>
        <v>-1</v>
      </c>
      <c r="DX51" s="0" t="n">
        <f aca="false">IF(DW51=-1,-1, VALUE(MID(DV51,DW51+2, IFERROR(FIND(" ",DV51,DW51),999)-DW51-2)))</f>
        <v>-1</v>
      </c>
      <c r="DY51" s="0" t="n">
        <f aca="false">IFERROR(FIND("r_",LOWER(DV51)),-1)</f>
        <v>-1</v>
      </c>
      <c r="DZ51" s="0" t="n">
        <f aca="false">IF(DY51=-1,-1, ROW(DY51)-1+VALUE(MID(DV51,DY51+2, IFERROR(FIND(" ",DV51,DY51),999)-DY51-2)))</f>
        <v>-1</v>
      </c>
      <c r="EA51" s="0" t="str">
        <f aca="false">IF(OR(DW51=-1,IFERROR(INDEX(DW$2:DW$100,DX51),999)&gt;=0,IFERROR(INDEX(DY$2:DY$100,DX51),999)&gt;=0),    IF(OR(DY51=-1,IFERROR(INDEX(DW$2:DW$100,DZ51),999)&gt;=0,IFERROR(INDEX(DY$2:DY$100,DZ51),999)&gt;=0),      DV51,REPLACE(DV51,DY51,IFERROR(FIND(" ",DV51,DY51),999)-DY51,                   INDEX(DV$2:DV$100,DZ51)                  )),     REPLACE(DV51,DW51,IFERROR(FIND(" ",DV51,DW51),999)-DW51,                   INDEX(DV$2:DV$100,DX51)                  ) )</f>
        <v/>
      </c>
      <c r="EB51" s="0" t="n">
        <f aca="false">IFERROR(FIND("f_",LOWER(EA51)),-1)</f>
        <v>-1</v>
      </c>
      <c r="EC51" s="0" t="n">
        <f aca="false">IF(EB51=-1,-1, VALUE(MID(EA51,EB51+2, IFERROR(FIND(" ",EA51,EB51),999)-EB51-2)))</f>
        <v>-1</v>
      </c>
      <c r="ED51" s="0" t="n">
        <f aca="false">IFERROR(FIND("r_",LOWER(EA51)),-1)</f>
        <v>-1</v>
      </c>
      <c r="EE51" s="0" t="n">
        <f aca="false">IF(ED51=-1,-1, ROW(ED51)-1+VALUE(MID(EA51,ED51+2, IFERROR(FIND(" ",EA51,ED51),999)-ED51-2)))</f>
        <v>-1</v>
      </c>
      <c r="EF51" s="0" t="str">
        <f aca="false">IF(OR(EB51=-1,IFERROR(INDEX(EB$2:EB$100,EC51),999)&gt;=0,IFERROR(INDEX(ED$2:ED$100,EC51),999)&gt;=0),    IF(OR(ED51=-1,IFERROR(INDEX(EB$2:EB$100,EE51),999)&gt;=0,IFERROR(INDEX(ED$2:ED$100,EE51),999)&gt;=0),      EA51,REPLACE(EA51,ED51,IFERROR(FIND(" ",EA51,ED51),999)-ED51,                   INDEX(EA$2:EA$100,EE51)                  )),     REPLACE(EA51,EB51,IFERROR(FIND(" ",EA51,EB51),999)-EB51,                   INDEX(EA$2:EA$100,EC51)                  ) )</f>
        <v/>
      </c>
      <c r="EG51" s="0" t="n">
        <f aca="false">IFERROR(FIND("f_",LOWER(EF51)),-1)</f>
        <v>-1</v>
      </c>
      <c r="EH51" s="0" t="n">
        <f aca="false">IF(EG51=-1,-1, VALUE(MID(EF51,EG51+2, IFERROR(FIND(" ",EF51,EG51),999)-EG51-2)))</f>
        <v>-1</v>
      </c>
      <c r="EI51" s="0" t="n">
        <f aca="false">IFERROR(FIND("r_",LOWER(EF51)),-1)</f>
        <v>-1</v>
      </c>
      <c r="EJ51" s="0" t="n">
        <f aca="false">IF(EI51=-1,-1, ROW(EI51)-1+VALUE(MID(EF51,EI51+2, IFERROR(FIND(" ",EF51,EI51),999)-EI51-2)))</f>
        <v>-1</v>
      </c>
      <c r="EK51" s="0" t="str">
        <f aca="false">IF(OR(EG51=-1,IFERROR(INDEX(EG$2:EG$100,EH51),999)&gt;=0,IFERROR(INDEX(EI$2:EI$100,EH51),999)&gt;=0),    IF(OR(EI51=-1,IFERROR(INDEX(EG$2:EG$100,EJ51),999)&gt;=0,IFERROR(INDEX(EI$2:EI$100,EJ51),999)&gt;=0),      EF51,REPLACE(EF51,EI51,IFERROR(FIND(" ",EF51,EI51),999)-EI51,                   INDEX(EF$2:EF$100,EJ51)                  )),     REPLACE(EF51,EG51,IFERROR(FIND(" ",EF51,EG51),999)-EG51,                   INDEX(EF$2:EF$100,EH51)                  ) )</f>
        <v/>
      </c>
      <c r="EL51" s="0" t="n">
        <f aca="false">IFERROR(FIND("f_",LOWER(EK51)),-1)</f>
        <v>-1</v>
      </c>
      <c r="EM51" s="0" t="n">
        <f aca="false">IF(EL51=-1,-1, VALUE(MID(EK51,EL51+2, IFERROR(FIND(" ",EK51,EL51),999)-EL51-2)))</f>
        <v>-1</v>
      </c>
      <c r="EN51" s="0" t="n">
        <f aca="false">IFERROR(FIND("r_",LOWER(EK51)),-1)</f>
        <v>-1</v>
      </c>
      <c r="EO51" s="0" t="n">
        <f aca="false">IF(EN51=-1,-1, ROW(EN51)-1+VALUE(MID(EK51,EN51+2, IFERROR(FIND(" ",EK51,EN51),999)-EN51-2)))</f>
        <v>-1</v>
      </c>
      <c r="EP51" s="0" t="str">
        <f aca="false">IF(OR(EL51=-1,IFERROR(INDEX(EL$2:EL$100,EM51),999)&gt;=0,IFERROR(INDEX(EN$2:EN$100,EM51),999)&gt;=0),    IF(OR(EN51=-1,IFERROR(INDEX(EL$2:EL$100,EO51),999)&gt;=0,IFERROR(INDEX(EN$2:EN$100,EO51),999)&gt;=0),      EK51,REPLACE(EK51,EN51,IFERROR(FIND(" ",EK51,EN51),999)-EN51,                   INDEX(EK$2:EK$100,EO51)                  )),     REPLACE(EK51,EL51,IFERROR(FIND(" ",EK51,EL51),999)-EL51,                   INDEX(EK$2:EK$100,EM51)                  ) )</f>
        <v/>
      </c>
      <c r="EQ51" s="0" t="n">
        <f aca="false">IFERROR(FIND("f_",LOWER(EP51)),-1)</f>
        <v>-1</v>
      </c>
      <c r="ER51" s="0" t="n">
        <f aca="false">IF(EQ51=-1,-1, VALUE(MID(EP51,EQ51+2, IFERROR(FIND(" ",EP51,EQ51),999)-EQ51-2)))</f>
        <v>-1</v>
      </c>
      <c r="ES51" s="0" t="n">
        <f aca="false">IFERROR(FIND("r_",LOWER(EP51)),-1)</f>
        <v>-1</v>
      </c>
      <c r="ET51" s="0" t="n">
        <f aca="false">IF(ES51=-1,-1, ROW(ES51)-1+VALUE(MID(EP51,ES51+2, IFERROR(FIND(" ",EP51,ES51),999)-ES51-2)))</f>
        <v>-1</v>
      </c>
      <c r="EU51" s="0" t="str">
        <f aca="false">IF(OR(EQ51=-1,IFERROR(INDEX(EQ$2:EQ$100,ER51),999)&gt;=0,IFERROR(INDEX(ES$2:ES$100,ER51),999)&gt;=0),    IF(OR(ES51=-1,IFERROR(INDEX(EQ$2:EQ$100,ET51),999)&gt;=0,IFERROR(INDEX(ES$2:ES$100,ET51),999)&gt;=0),      EP51,REPLACE(EP51,ES51,IFERROR(FIND(" ",EP51,ES51),999)-ES51,                   INDEX(EP$2:EP$100,ET51)                  )),     REPLACE(EP51,EQ51,IFERROR(FIND(" ",EP51,EQ51),999)-EQ51,                   INDEX(EP$2:EP$100,ER51)                  ) )</f>
        <v/>
      </c>
      <c r="EV51" s="0" t="n">
        <f aca="false">IFERROR(FIND("f_",LOWER(EU51)),-1)</f>
        <v>-1</v>
      </c>
      <c r="EW51" s="0" t="n">
        <f aca="false">IF(EV51=-1,-1, VALUE(MID(EU51,EV51+2, IFERROR(FIND(" ",EU51,EV51),999)-EV51-2)))</f>
        <v>-1</v>
      </c>
      <c r="EX51" s="0" t="n">
        <f aca="false">IFERROR(FIND("r_",LOWER(EU51)),-1)</f>
        <v>-1</v>
      </c>
      <c r="EY51" s="0" t="n">
        <f aca="false">IF(EX51=-1,-1, ROW(EX51)-1+VALUE(MID(EU51,EX51+2, IFERROR(FIND(" ",EU51,EX51),999)-EX51-2)))</f>
        <v>-1</v>
      </c>
      <c r="EZ51" s="0" t="str">
        <f aca="false">IF(OR(EV51=-1,IFERROR(INDEX(EV$2:EV$100,EW51),999)&gt;=0,IFERROR(INDEX(EX$2:EX$100,EW51),999)&gt;=0),    IF(OR(EX51=-1,IFERROR(INDEX(EV$2:EV$100,EY51),999)&gt;=0,IFERROR(INDEX(EX$2:EX$100,EY51),999)&gt;=0),      EU51,REPLACE(EU51,EX51,IFERROR(FIND(" ",EU51,EX51),999)-EX51,                   INDEX(EU$2:EU$100,EY51)                  )),     REPLACE(EU51,EV51,IFERROR(FIND(" ",EU51,EV51),999)-EV51,                   INDEX(EU$2:EU$100,EW51)                  ) )</f>
        <v/>
      </c>
      <c r="FA51" s="0" t="n">
        <f aca="false">IFERROR(FIND("f_",LOWER(EZ51)),-1)</f>
        <v>-1</v>
      </c>
      <c r="FB51" s="0" t="n">
        <f aca="false">IF(FA51=-1,-1, VALUE(MID(EZ51,FA51+2, IFERROR(FIND(" ",EZ51,FA51),999)-FA51-2)))</f>
        <v>-1</v>
      </c>
      <c r="FC51" s="0" t="n">
        <f aca="false">IFERROR(FIND("r_",LOWER(EZ51)),-1)</f>
        <v>-1</v>
      </c>
      <c r="FD51" s="0" t="n">
        <f aca="false">IF(FC51=-1,-1, ROW(FC51)-1+VALUE(MID(EZ51,FC51+2, IFERROR(FIND(" ",EZ51,FC51),999)-FC51-2)))</f>
        <v>-1</v>
      </c>
      <c r="FE51" s="0" t="str">
        <f aca="false">IF(OR(FA51=-1,IFERROR(INDEX(FA$2:FA$100,FB51),999)&gt;=0,IFERROR(INDEX(FC$2:FC$100,FB51),999)&gt;=0),    IF(OR(FC51=-1,IFERROR(INDEX(FA$2:FA$100,FD51),999)&gt;=0,IFERROR(INDEX(FC$2:FC$100,FD51),999)&gt;=0),      EZ51,REPLACE(EZ51,FC51,IFERROR(FIND(" ",EZ51,FC51),999)-FC51,                   INDEX(EZ$2:EZ$100,FD51)                  )),     REPLACE(EZ51,FA51,IFERROR(FIND(" ",EZ51,FA51),999)-FA51,                   INDEX(EZ$2:EZ$100,FB51)                  ) )</f>
        <v/>
      </c>
      <c r="FF51" s="0" t="n">
        <f aca="false">IFERROR(FIND("f_",LOWER(FE51)),-1)</f>
        <v>-1</v>
      </c>
      <c r="FG51" s="0" t="n">
        <f aca="false">IF(FF51=-1,-1, VALUE(MID(FE51,FF51+2, IFERROR(FIND(" ",FE51,FF51),999)-FF51-2)))</f>
        <v>-1</v>
      </c>
      <c r="FH51" s="0" t="n">
        <f aca="false">IFERROR(FIND("r_",LOWER(FE51)),-1)</f>
        <v>-1</v>
      </c>
      <c r="FI51" s="0" t="n">
        <f aca="false">IF(FH51=-1,-1, ROW(FH51)-1+VALUE(MID(FE51,FH51+2, IFERROR(FIND(" ",FE51,FH51),999)-FH51-2)))</f>
        <v>-1</v>
      </c>
      <c r="FJ51" s="0" t="str">
        <f aca="false">IF(OR(FF51=-1,IFERROR(INDEX(FF$2:FF$100,FG51),999)&gt;=0,IFERROR(INDEX(FH$2:FH$100,FG51),999)&gt;=0),    IF(OR(FH51=-1,IFERROR(INDEX(FF$2:FF$100,FI51),999)&gt;=0,IFERROR(INDEX(FH$2:FH$100,FI51),999)&gt;=0),      FE51,REPLACE(FE51,FH51,IFERROR(FIND(" ",FE51,FH51),999)-FH51,                   INDEX(FE$2:FE$100,FI51)                  )),     REPLACE(FE51,FF51,IFERROR(FIND(" ",FE51,FF51),999)-FF51,                   INDEX(FE$2:FE$100,FG51)                  ) )</f>
        <v/>
      </c>
      <c r="FK51" s="0" t="n">
        <f aca="false">IFERROR(FIND("f_",LOWER(FJ51)),-1)</f>
        <v>-1</v>
      </c>
      <c r="FL51" s="0" t="n">
        <f aca="false">IF(FK51=-1,-1, VALUE(MID(FJ51,FK51+2, IFERROR(FIND(" ",FJ51,FK51),999)-FK51-2)))</f>
        <v>-1</v>
      </c>
      <c r="FM51" s="0" t="n">
        <f aca="false">IFERROR(FIND("r_",LOWER(FJ51)),-1)</f>
        <v>-1</v>
      </c>
      <c r="FN51" s="0" t="n">
        <f aca="false">IF(FM51=-1,-1, ROW(FM51)-1+VALUE(MID(FJ51,FM51+2, IFERROR(FIND(" ",FJ51,FM51),999)-FM51-2)))</f>
        <v>-1</v>
      </c>
      <c r="FO51" s="0" t="str">
        <f aca="false">IF(OR(FK51=-1,IFERROR(INDEX(FK$2:FK$100,FL51),999)&gt;=0,IFERROR(INDEX(FM$2:FM$100,FL51),999)&gt;=0),    IF(OR(FM51=-1,IFERROR(INDEX(FK$2:FK$100,FN51),999)&gt;=0,IFERROR(INDEX(FM$2:FM$100,FN51),999)&gt;=0),      FJ51,REPLACE(FJ51,FM51,IFERROR(FIND(" ",FJ51,FM51),999)-FM51,                   INDEX(FJ$2:FJ$100,FN51)                  )),     REPLACE(FJ51,FK51,IFERROR(FIND(" ",FJ51,FK51),999)-FK51,                   INDEX(FJ$2:FJ$100,FL51)                  ) )</f>
        <v/>
      </c>
      <c r="FP51" s="0" t="n">
        <f aca="false">IFERROR(FIND("f_",LOWER(FO51)),-1)</f>
        <v>-1</v>
      </c>
      <c r="FQ51" s="0" t="n">
        <f aca="false">IF(FP51=-1,-1, VALUE(MID(FO51,FP51+2, IFERROR(FIND(" ",FO51,FP51),999)-FP51-2)))</f>
        <v>-1</v>
      </c>
      <c r="FR51" s="0" t="n">
        <f aca="false">IFERROR(FIND("r_",LOWER(FO51)),-1)</f>
        <v>-1</v>
      </c>
      <c r="FS51" s="0" t="n">
        <f aca="false">IF(FR51=-1,-1, ROW(FR51)-1+VALUE(MID(FO51,FR51+2, IFERROR(FIND(" ",FO51,FR51),999)-FR51-2)))</f>
        <v>-1</v>
      </c>
      <c r="FT51" s="0" t="str">
        <f aca="false">IF(OR(FP51=-1,IFERROR(INDEX(FP$2:FP$100,FQ51),999)&gt;=0,IFERROR(INDEX(FR$2:FR$100,FQ51),999)&gt;=0),    IF(OR(FR51=-1,IFERROR(INDEX(FP$2:FP$100,FS51),999)&gt;=0,IFERROR(INDEX(FR$2:FR$100,FS51),999)&gt;=0),      FO51,REPLACE(FO51,FR51,IFERROR(FIND(" ",FO51,FR51),999)-FR51,                   INDEX(FO$2:FO$100,FS51)                  )),     REPLACE(FO51,FP51,IFERROR(FIND(" ",FO51,FP51),999)-FP51,                   INDEX(FO$2:FO$100,FQ51)                  ) )</f>
        <v/>
      </c>
      <c r="FU51" s="0" t="n">
        <f aca="false">IFERROR(FIND("f_",LOWER(FT51)),-1)</f>
        <v>-1</v>
      </c>
      <c r="FV51" s="0" t="n">
        <f aca="false">IF(FU51=-1,-1, VALUE(MID(FT51,FU51+2, IFERROR(FIND(" ",FT51,FU51),999)-FU51-2)))</f>
        <v>-1</v>
      </c>
      <c r="FW51" s="0" t="n">
        <f aca="false">IFERROR(FIND("r_",LOWER(FT51)),-1)</f>
        <v>-1</v>
      </c>
      <c r="FX51" s="0" t="n">
        <f aca="false">IF(FW51=-1,-1, ROW(FW51)-1+VALUE(MID(FT51,FW51+2, IFERROR(FIND(" ",FT51,FW51),999)-FW51-2)))</f>
        <v>-1</v>
      </c>
      <c r="FY51" s="0" t="str">
        <f aca="false">IF(OR(FU51=-1,IFERROR(INDEX(FU$2:FU$100,FV51),999)&gt;=0,IFERROR(INDEX(FW$2:FW$100,FV51),999)&gt;=0),    IF(OR(FW51=-1,IFERROR(INDEX(FU$2:FU$100,FX51),999)&gt;=0,IFERROR(INDEX(FW$2:FW$100,FX51),999)&gt;=0),      FT51,REPLACE(FT51,FW51,IFERROR(FIND(" ",FT51,FW51),999)-FW51,                   INDEX(FT$2:FT$100,FX51)                  )),     REPLACE(FT51,FU51,IFERROR(FIND(" ",FT51,FU51),999)-FU51,                   INDEX(FT$2:FT$100,FV51)                  ) )</f>
        <v/>
      </c>
      <c r="FZ51" s="0" t="n">
        <f aca="false">IFERROR(FIND("f_",LOWER(FY51)),-1)</f>
        <v>-1</v>
      </c>
      <c r="GA51" s="0" t="n">
        <f aca="false">IF(FZ51=-1,-1, VALUE(MID(FY51,FZ51+2, IFERROR(FIND(" ",FY51,FZ51),999)-FZ51-2)))</f>
        <v>-1</v>
      </c>
      <c r="GB51" s="0" t="n">
        <f aca="false">IFERROR(FIND("r_",LOWER(FY51)),-1)</f>
        <v>-1</v>
      </c>
      <c r="GC51" s="0" t="n">
        <f aca="false">IF(GB51=-1,-1, ROW(GB51)-1+VALUE(MID(FY51,GB51+2, IFERROR(FIND(" ",FY51,GB51),999)-GB51-2)))</f>
        <v>-1</v>
      </c>
      <c r="GD51" s="0" t="str">
        <f aca="false">IF(OR(FZ51=-1,IFERROR(INDEX(FZ$2:FZ$100,GA51),999)&gt;=0,IFERROR(INDEX(GB$2:GB$100,GA51),999)&gt;=0),    IF(OR(GB51=-1,IFERROR(INDEX(FZ$2:FZ$100,GC51),999)&gt;=0,IFERROR(INDEX(GB$2:GB$100,GC51),999)&gt;=0),      FY51,REPLACE(FY51,GB51,IFERROR(FIND(" ",FY51,GB51),999)-GB51,                   INDEX(FY$2:FY$100,GC51)                  )),     REPLACE(FY51,FZ51,IFERROR(FIND(" ",FY51,FZ51),999)-FZ51,                   INDEX(FY$2:FY$100,GA51)                  ) )</f>
        <v/>
      </c>
      <c r="GE51" s="0" t="n">
        <f aca="false">IFERROR(FIND("f_",LOWER(GD51)),-1)</f>
        <v>-1</v>
      </c>
      <c r="GF51" s="0" t="n">
        <f aca="false">IF(GE51=-1,-1, VALUE(MID(GD51,GE51+2, IFERROR(FIND(" ",GD51,GE51),999)-GE51-2)))</f>
        <v>-1</v>
      </c>
      <c r="GG51" s="0" t="n">
        <f aca="false">IFERROR(FIND("r_",LOWER(GD51)),-1)</f>
        <v>-1</v>
      </c>
      <c r="GH51" s="0" t="n">
        <f aca="false">IF(GG51=-1,-1, ROW(GG51)-1+VALUE(MID(GD51,GG51+2, IFERROR(FIND(" ",GD51,GG51),999)-GG51-2)))</f>
        <v>-1</v>
      </c>
      <c r="GI51" s="0" t="str">
        <f aca="false">IF(OR(GE51=-1,IFERROR(INDEX(GE$2:GE$100,GF51),999)&gt;=0,IFERROR(INDEX(GG$2:GG$100,GF51),999)&gt;=0),    IF(OR(GG51=-1,IFERROR(INDEX(GE$2:GE$100,GH51),999)&gt;=0,IFERROR(INDEX(GG$2:GG$100,GH51),999)&gt;=0),      GD51,REPLACE(GD51,GG51,IFERROR(FIND(" ",GD51,GG51),999)-GG51,                   INDEX(GD$2:GD$100,GH51)                  )),     REPLACE(GD51,GE51,IFERROR(FIND(" ",GD51,GE51),999)-GE51,                   INDEX(GD$2:GD$100,GF51)                  ) )</f>
        <v/>
      </c>
      <c r="GJ51" s="0" t="n">
        <f aca="false">IFERROR(FIND("f_",LOWER(GI51)),-1)</f>
        <v>-1</v>
      </c>
      <c r="GK51" s="0" t="n">
        <f aca="false">IF(GJ51=-1,-1, VALUE(MID(GI51,GJ51+2, IFERROR(FIND(" ",GI51,GJ51),999)-GJ51-2)))</f>
        <v>-1</v>
      </c>
      <c r="GL51" s="0" t="n">
        <f aca="false">IFERROR(FIND("r_",LOWER(GI51)),-1)</f>
        <v>-1</v>
      </c>
      <c r="GM51" s="0" t="n">
        <f aca="false">IF(GL51=-1,-1, ROW(GL51)-1+VALUE(MID(GI51,GL51+2, IFERROR(FIND(" ",GI51,GL51),999)-GL51-2)))</f>
        <v>-1</v>
      </c>
      <c r="GN51" s="0" t="str">
        <f aca="false">IF(OR(GJ51=-1,IFERROR(INDEX(GJ$2:GJ$100,GK51),999)&gt;=0,IFERROR(INDEX(GL$2:GL$100,GK51),999)&gt;=0),    IF(OR(GL51=-1,IFERROR(INDEX(GJ$2:GJ$100,GM51),999)&gt;=0,IFERROR(INDEX(GL$2:GL$100,GM51),999)&gt;=0),      GI51,REPLACE(GI51,GL51,IFERROR(FIND(" ",GI51,GL51),999)-GL51,                   INDEX(GI$2:GI$100,GM51)                  )),     REPLACE(GI51,GJ51,IFERROR(FIND(" ",GI51,GJ51),999)-GJ51,                   INDEX(GI$2:GI$100,GK51)                  ) )</f>
        <v/>
      </c>
      <c r="GO51" s="0" t="n">
        <f aca="false">IFERROR(FIND("f_",LOWER(GN51)),-1)</f>
        <v>-1</v>
      </c>
      <c r="GP51" s="0" t="n">
        <f aca="false">IF(GO51=-1,-1, VALUE(MID(GN51,GO51+2, IFERROR(FIND(" ",GN51,GO51),999)-GO51-2)))</f>
        <v>-1</v>
      </c>
      <c r="GQ51" s="0" t="n">
        <f aca="false">IFERROR(FIND("r_",LOWER(GN51)),-1)</f>
        <v>-1</v>
      </c>
      <c r="GR51" s="0" t="n">
        <f aca="false">IF(GQ51=-1,-1, ROW(GQ51)-1+VALUE(MID(GN51,GQ51+2, IFERROR(FIND(" ",GN51,GQ51),999)-GQ51-2)))</f>
        <v>-1</v>
      </c>
      <c r="GS51" s="0" t="str">
        <f aca="false">IF(OR(GO51=-1,IFERROR(INDEX(GO$2:GO$100,GP51),999)&gt;=0,IFERROR(INDEX(GQ$2:GQ$100,GP51),999)&gt;=0),    IF(OR(GQ51=-1,IFERROR(INDEX(GO$2:GO$100,GR51),999)&gt;=0,IFERROR(INDEX(GQ$2:GQ$100,GR51),999)&gt;=0),      GN51,REPLACE(GN51,GQ51,IFERROR(FIND(" ",GN51,GQ51),999)-GQ51,                   INDEX(GN$2:GN$100,GR51)                  )),     REPLACE(GN51,GO51,IFERROR(FIND(" ",GN51,GO51),999)-GO51,                   INDEX(GN$2:GN$100,GP51)                  ) )</f>
        <v/>
      </c>
      <c r="GT51" s="0" t="n">
        <f aca="false">IFERROR(FIND("f_",LOWER(GS51)),-1)</f>
        <v>-1</v>
      </c>
      <c r="GU51" s="0" t="n">
        <f aca="false">IF(GT51=-1,-1, VALUE(MID(GS51,GT51+2, IFERROR(FIND(" ",GS51,GT51),999)-GT51-2)))</f>
        <v>-1</v>
      </c>
      <c r="GV51" s="0" t="n">
        <f aca="false">IFERROR(FIND("r_",LOWER(GS51)),-1)</f>
        <v>-1</v>
      </c>
      <c r="GW51" s="0" t="n">
        <f aca="false">IF(GV51=-1,-1, ROW(GV51)-1+VALUE(MID(GS51,GV51+2, IFERROR(FIND(" ",GS51,GV51),999)-GV51-2)))</f>
        <v>-1</v>
      </c>
      <c r="GX51" s="0" t="str">
        <f aca="false">IF(OR(GT51=-1,IFERROR(INDEX(GT$2:GT$100,GU51),999)&gt;=0,IFERROR(INDEX(GV$2:GV$100,GU51),999)&gt;=0),    IF(OR(GV51=-1,IFERROR(INDEX(GT$2:GT$100,GW51),999)&gt;=0,IFERROR(INDEX(GV$2:GV$100,GW51),999)&gt;=0),      GS51,REPLACE(GS51,GV51,IFERROR(FIND(" ",GS51,GV51),999)-GV51,                   INDEX(GS$2:GS$100,GW51)                  )),     REPLACE(GS51,GT51,IFERROR(FIND(" ",GS51,GT51),999)-GT51,                   INDEX(GS$2:GS$100,GU51)                  ) )</f>
        <v/>
      </c>
      <c r="GY51" s="0" t="n">
        <f aca="false">IFERROR(FIND("f_",LOWER(GX51)),-1)</f>
        <v>-1</v>
      </c>
      <c r="GZ51" s="0" t="n">
        <f aca="false">IF(GY51=-1,-1, VALUE(MID(GX51,GY51+2, IFERROR(FIND(" ",GX51,GY51),999)-GY51-2)))</f>
        <v>-1</v>
      </c>
      <c r="HA51" s="0" t="n">
        <f aca="false">IFERROR(FIND("r_",LOWER(GX51)),-1)</f>
        <v>-1</v>
      </c>
      <c r="HB51" s="0" t="n">
        <f aca="false">IF(HA51=-1,-1, ROW(HA51)-1+VALUE(MID(GX51,HA51+2, IFERROR(FIND(" ",GX51,HA51),999)-HA51-2)))</f>
        <v>-1</v>
      </c>
      <c r="HC51" s="0" t="str">
        <f aca="false">IF(OR(GY51=-1,IFERROR(INDEX(GY$2:GY$100,GZ51),999)&gt;=0,IFERROR(INDEX(HA$2:HA$100,GZ51),999)&gt;=0),    IF(OR(HA51=-1,IFERROR(INDEX(GY$2:GY$100,HB51),999)&gt;=0,IFERROR(INDEX(HA$2:HA$100,HB51),999)&gt;=0),      GX51,REPLACE(GX51,HA51,IFERROR(FIND(" ",GX51,HA51),999)-HA51,                   INDEX(GX$2:GX$100,HB51)                  )),     REPLACE(GX51,GY51,IFERROR(FIND(" ",GX51,GY51),999)-GY51,                   INDEX(GX$2:GX$100,GZ51)                  ) )</f>
        <v/>
      </c>
      <c r="HD51" s="0" t="n">
        <f aca="false">IFERROR(FIND("f_",LOWER(HC51)),-1)</f>
        <v>-1</v>
      </c>
      <c r="HE51" s="0" t="n">
        <f aca="false">IF(HD51=-1,-1, VALUE(MID(HC51,HD51+2, IFERROR(FIND(" ",HC51,HD51),999)-HD51-2)))</f>
        <v>-1</v>
      </c>
      <c r="HF51" s="0" t="n">
        <f aca="false">IFERROR(FIND("r_",LOWER(HC51)),-1)</f>
        <v>-1</v>
      </c>
      <c r="HG51" s="0" t="n">
        <f aca="false">IF(HF51=-1,-1, ROW(HF51)-1+VALUE(MID(HC51,HF51+2, IFERROR(FIND(" ",HC51,HF51),999)-HF51-2)))</f>
        <v>-1</v>
      </c>
      <c r="HH51" s="0" t="str">
        <f aca="false">IF(OR(HD51=-1,IFERROR(INDEX(HD$2:HD$100,HE51),999)&gt;=0,IFERROR(INDEX(HF$2:HF$100,HE51),999)&gt;=0),    IF(OR(HF51=-1,IFERROR(INDEX(HD$2:HD$100,HG51),999)&gt;=0,IFERROR(INDEX(HF$2:HF$100,HG51),999)&gt;=0),      HC51,REPLACE(HC51,HF51,IFERROR(FIND(" ",HC51,HF51),999)-HF51,                   INDEX(HC$2:HC$100,HG51)                  )),     REPLACE(HC51,HD51,IFERROR(FIND(" ",HC51,HD51),999)-HD51,                   INDEX(HC$2:HC$100,HE51)                  ) )</f>
        <v/>
      </c>
      <c r="HI51" s="0" t="n">
        <f aca="false">IFERROR(FIND("f_",LOWER(HH51)),-1)</f>
        <v>-1</v>
      </c>
      <c r="HJ51" s="0" t="n">
        <f aca="false">IF(HI51=-1,-1, VALUE(MID(HH51,HI51+2, IFERROR(FIND(" ",HH51,HI51),999)-HI51-2)))</f>
        <v>-1</v>
      </c>
      <c r="HK51" s="0" t="n">
        <f aca="false">IFERROR(FIND("r_",LOWER(HH51)),-1)</f>
        <v>-1</v>
      </c>
      <c r="HL51" s="0" t="n">
        <f aca="false">IF(HK51=-1,-1, ROW(HK51)-1+VALUE(MID(HH51,HK51+2, IFERROR(FIND(" ",HH51,HK51),999)-HK51-2)))</f>
        <v>-1</v>
      </c>
      <c r="HM51" s="0" t="str">
        <f aca="false">IF(OR(HI51=-1,IFERROR(INDEX(HI$2:HI$100,HJ51),999)&gt;=0,IFERROR(INDEX(HK$2:HK$100,HJ51),999)&gt;=0),    IF(OR(HK51=-1,IFERROR(INDEX(HI$2:HI$100,HL51),999)&gt;=0,IFERROR(INDEX(HK$2:HK$100,HL51),999)&gt;=0),      HH51,REPLACE(HH51,HK51,IFERROR(FIND(" ",HH51,HK51),999)-HK51,                   INDEX(HH$2:HH$100,HL51)                  )),     REPLACE(HH51,HI51,IFERROR(FIND(" ",HH51,HI51),999)-HI51,                   INDEX(HH$2:HH$100,HJ51)                  ) )</f>
        <v/>
      </c>
      <c r="HN51" s="0" t="n">
        <f aca="false">IFERROR(FIND("f_",LOWER(HM51)),-1)</f>
        <v>-1</v>
      </c>
      <c r="HO51" s="0" t="n">
        <f aca="false">IF(HN51=-1,-1, VALUE(MID(HM51,HN51+2, IFERROR(FIND(" ",HM51,HN51),999)-HN51-2)))</f>
        <v>-1</v>
      </c>
      <c r="HP51" s="0" t="n">
        <f aca="false">IFERROR(FIND("r_",LOWER(HM51)),-1)</f>
        <v>-1</v>
      </c>
      <c r="HQ51" s="0" t="n">
        <f aca="false">IF(HP51=-1,-1, ROW(HP51)-1+VALUE(MID(HM51,HP51+2, IFERROR(FIND(" ",HM51,HP51),999)-HP51-2)))</f>
        <v>-1</v>
      </c>
      <c r="HR51" s="0" t="str">
        <f aca="false">IF(OR(HN51=-1,IFERROR(INDEX(HN$2:HN$100,HO51),999)&gt;=0,IFERROR(INDEX(HP$2:HP$100,HO51),999)&gt;=0),    IF(OR(HP51=-1,IFERROR(INDEX(HN$2:HN$100,HQ51),999)&gt;=0,IFERROR(INDEX(HP$2:HP$100,HQ51),999)&gt;=0),      HM51,REPLACE(HM51,HP51,IFERROR(FIND(" ",HM51,HP51),999)-HP51,                   INDEX(HM$2:HM$100,HQ51)                  )),     REPLACE(HM51,HN51,IFERROR(FIND(" ",HM51,HN51),999)-HN51,                   INDEX(HM$2:HM$100,HO51)                  ) )</f>
        <v/>
      </c>
      <c r="HS51" s="0" t="n">
        <f aca="false">IFERROR(FIND("f_",LOWER(HR51)),-1)</f>
        <v>-1</v>
      </c>
      <c r="HT51" s="0" t="n">
        <f aca="false">IF(HS51=-1,-1, VALUE(MID(HR51,HS51+2, IFERROR(FIND(" ",HR51,HS51),999)-HS51-2)))</f>
        <v>-1</v>
      </c>
      <c r="HU51" s="0" t="n">
        <f aca="false">IFERROR(FIND("r_",LOWER(HR51)),-1)</f>
        <v>-1</v>
      </c>
      <c r="HV51" s="0" t="n">
        <f aca="false">IF(HU51=-1,-1, ROW(HU51)-1+VALUE(MID(HR51,HU51+2, IFERROR(FIND(" ",HR51,HU51),999)-HU51-2)))</f>
        <v>-1</v>
      </c>
      <c r="HW51" s="0" t="str">
        <f aca="false">IF(OR(HS51=-1,IFERROR(INDEX(HS$2:HS$100,HT51),999)&gt;=0,IFERROR(INDEX(HU$2:HU$100,HT51),999)&gt;=0),    IF(OR(HU51=-1,IFERROR(INDEX(HS$2:HS$100,HV51),999)&gt;=0,IFERROR(INDEX(HU$2:HU$100,HV51),999)&gt;=0),      HR51,REPLACE(HR51,HU51,IFERROR(FIND(" ",HR51,HU51),999)-HU51,                   INDEX(HR$2:HR$100,HV51)                  )),     REPLACE(HR51,HS51,IFERROR(FIND(" ",HR51,HS51),999)-HS51,                   INDEX(HR$2:HR$100,HT51)                  ) )</f>
        <v/>
      </c>
      <c r="HX51" s="0" t="n">
        <f aca="false">IFERROR(FIND("f_",LOWER(HW51)),-1)</f>
        <v>-1</v>
      </c>
      <c r="HY51" s="0" t="n">
        <f aca="false">IF(HX51=-1,-1, VALUE(MID(HW51,HX51+2, IFERROR(FIND(" ",HW51,HX51),999)-HX51-2)))</f>
        <v>-1</v>
      </c>
      <c r="HZ51" s="0" t="n">
        <f aca="false">IFERROR(FIND("r_",LOWER(HW51)),-1)</f>
        <v>-1</v>
      </c>
      <c r="IA51" s="0" t="n">
        <f aca="false">IF(HZ51=-1,-1, ROW(HZ51)-1+VALUE(MID(HW51,HZ51+2, IFERROR(FIND(" ",HW51,HZ51),999)-HZ51-2)))</f>
        <v>-1</v>
      </c>
      <c r="IB51" s="0" t="str">
        <f aca="false">IF(OR(HX51=-1,IFERROR(INDEX(HX$2:HX$100,HY51),999)&gt;=0,IFERROR(INDEX(HZ$2:HZ$100,HY51),999)&gt;=0),    IF(OR(HZ51=-1,IFERROR(INDEX(HX$2:HX$100,IA51),999)&gt;=0,IFERROR(INDEX(HZ$2:HZ$100,IA51),999)&gt;=0),      HW51,REPLACE(HW51,HZ51,IFERROR(FIND(" ",HW51,HZ51),999)-HZ51,                   INDEX(HW$2:HW$100,IA51)                  )),     REPLACE(HW51,HX51,IFERROR(FIND(" ",HW51,HX51),999)-HX51,                   INDEX(HW$2:HW$100,HY51)                  ) )</f>
        <v/>
      </c>
      <c r="IC51" s="0" t="n">
        <f aca="false">IFERROR(FIND("f_",LOWER(IB51)),-1)</f>
        <v>-1</v>
      </c>
      <c r="ID51" s="0" t="n">
        <f aca="false">IF(IC51=-1,-1, VALUE(MID(IB51,IC51+2, IFERROR(FIND(" ",IB51,IC51),999)-IC51-2)))</f>
        <v>-1</v>
      </c>
      <c r="IE51" s="0" t="n">
        <f aca="false">IFERROR(FIND("r_",LOWER(IB51)),-1)</f>
        <v>-1</v>
      </c>
      <c r="IF51" s="0" t="n">
        <f aca="false">IF(IE51=-1,-1, ROW(IE51)-1+VALUE(MID(IB51,IE51+2, IFERROR(FIND(" ",IB51,IE51),999)-IE51-2)))</f>
        <v>-1</v>
      </c>
      <c r="IG51" s="0" t="str">
        <f aca="false">IF(OR(IC51=-1,IFERROR(INDEX(IC$2:IC$100,ID51),999)&gt;=0,IFERROR(INDEX(IE$2:IE$100,ID51),999)&gt;=0),    IF(OR(IE51=-1,IFERROR(INDEX(IC$2:IC$100,IF51),999)&gt;=0,IFERROR(INDEX(IE$2:IE$100,IF51),999)&gt;=0),      IB51,REPLACE(IB51,IE51,IFERROR(FIND(" ",IB51,IE51),999)-IE51,                   INDEX(IB$2:IB$100,IF51)                  )),     REPLACE(IB51,IC51,IFERROR(FIND(" ",IB51,IC51),999)-IC51,                   INDEX(IB$2:IB$100,ID51)                  ) )</f>
        <v/>
      </c>
      <c r="IH51" s="0" t="n">
        <f aca="false">IFERROR(FIND("f_",LOWER(IG51)),-1)</f>
        <v>-1</v>
      </c>
      <c r="II51" s="0" t="n">
        <f aca="false">IF(IH51=-1,-1, VALUE(MID(IG51,IH51+2, IFERROR(FIND(" ",IG51,IH51),999)-IH51-2)))</f>
        <v>-1</v>
      </c>
      <c r="IJ51" s="0" t="n">
        <f aca="false">IFERROR(FIND("r_",LOWER(IG51)),-1)</f>
        <v>-1</v>
      </c>
      <c r="IK51" s="0" t="n">
        <f aca="false">IF(IJ51=-1,-1, ROW(IJ51)-1+VALUE(MID(IG51,IJ51+2, IFERROR(FIND(" ",IG51,IJ51),999)-IJ51-2)))</f>
        <v>-1</v>
      </c>
      <c r="IL51" s="0" t="str">
        <f aca="false">IF(OR(IH51=-1,IFERROR(INDEX(IH$2:IH$100,II51),999)&gt;=0,IFERROR(INDEX(IJ$2:IJ$100,II51),999)&gt;=0),    IF(OR(IJ51=-1,IFERROR(INDEX(IH$2:IH$100,IK51),999)&gt;=0,IFERROR(INDEX(IJ$2:IJ$100,IK51),999)&gt;=0),      IG51,REPLACE(IG51,IJ51,IFERROR(FIND(" ",IG51,IJ51),999)-IJ51,                   INDEX(IG$2:IG$100,IK51)                  )),     REPLACE(IG51,IH51,IFERROR(FIND(" ",IG51,IH51),999)-IH51,                   INDEX(IG$2:IG$100,II51)                  ) )</f>
        <v/>
      </c>
      <c r="IM51" s="0" t="n">
        <f aca="false">IFERROR(FIND("f_",LOWER(IL51)),-1)</f>
        <v>-1</v>
      </c>
      <c r="IN51" s="0" t="n">
        <f aca="false">IF(IM51=-1,-1, VALUE(MID(IL51,IM51+2, IFERROR(FIND(" ",IL51,IM51),999)-IM51-2)))</f>
        <v>-1</v>
      </c>
      <c r="IO51" s="0" t="n">
        <f aca="false">IFERROR(FIND("r_",LOWER(IL51)),-1)</f>
        <v>-1</v>
      </c>
      <c r="IP51" s="0" t="n">
        <f aca="false">IF(IO51=-1,-1, ROW(IO51)-1+VALUE(MID(IL51,IO51+2, IFERROR(FIND(" ",IL51,IO51),999)-IO51-2)))</f>
        <v>-1</v>
      </c>
      <c r="IQ51" s="0" t="str">
        <f aca="false">IF(OR(IM51=-1,IFERROR(INDEX(IM$2:IM$100,IN51),999)&gt;=0,IFERROR(INDEX(IO$2:IO$100,IN51),999)&gt;=0),    IF(OR(IO51=-1,IFERROR(INDEX(IM$2:IM$100,IP51),999)&gt;=0,IFERROR(INDEX(IO$2:IO$100,IP51),999)&gt;=0),      IL51,REPLACE(IL51,IO51,IFERROR(FIND(" ",IL51,IO51),999)-IO51,                   INDEX(IL$2:IL$100,IP51)                  )),     REPLACE(IL51,IM51,IFERROR(FIND(" ",IL51,IM51),999)-IM51,                   INDEX(IL$2:IL$100,IN51)                  ) )</f>
        <v/>
      </c>
      <c r="IR51" s="0" t="n">
        <f aca="false">IFERROR(FIND("f_",LOWER(IQ51)),-1)</f>
        <v>-1</v>
      </c>
      <c r="IS51" s="0" t="n">
        <f aca="false">IF(IR51=-1,-1, VALUE(MID(IQ51,IR51+2, IFERROR(FIND(" ",IQ51,IR51),999)-IR51-2)))</f>
        <v>-1</v>
      </c>
      <c r="IT51" s="0" t="n">
        <f aca="false">IFERROR(FIND("r_",LOWER(IQ51)),-1)</f>
        <v>-1</v>
      </c>
      <c r="IU51" s="0" t="n">
        <f aca="false">IF(IT51=-1,-1, ROW(IT51)-1+VALUE(MID(IQ51,IT51+2, IFERROR(FIND(" ",IQ51,IT51),999)-IT51-2)))</f>
        <v>-1</v>
      </c>
      <c r="IV51" s="0" t="str">
        <f aca="false">IF(OR(IR51=-1,IFERROR(INDEX(IR$2:IR$100,IS51),999)&gt;=0,IFERROR(INDEX(IT$2:IT$100,IS51),999)&gt;=0),    IF(OR(IT51=-1,IFERROR(INDEX(IR$2:IR$100,IU51),999)&gt;=0,IFERROR(INDEX(IT$2:IT$100,IU51),999)&gt;=0),      IQ51,REPLACE(IQ51,IT51,IFERROR(FIND(" ",IQ51,IT51),999)-IT51,                   INDEX(IQ$2:IQ$100,IU51)                  )),     REPLACE(IQ51,IR51,IFERROR(FIND(" ",IQ51,IR51),999)-IR51,                   INDEX(IQ$2:IQ$100,IS51)                  ) )</f>
        <v/>
      </c>
      <c r="IW51" s="0" t="n">
        <f aca="false">IFERROR(FIND("f_",LOWER(IV51)),-1)</f>
        <v>-1</v>
      </c>
      <c r="IX51" s="0" t="n">
        <f aca="false">IF(IW51=-1,-1, VALUE(MID(IV51,IW51+2, IFERROR(FIND(" ",IV51,IW51),999)-IW51-2)))</f>
        <v>-1</v>
      </c>
      <c r="IY51" s="0" t="n">
        <f aca="false">IFERROR(FIND("r_",LOWER(IV51)),-1)</f>
        <v>-1</v>
      </c>
      <c r="IZ51" s="0" t="n">
        <f aca="false">IF(IY51=-1,-1, ROW(IY51)-1+VALUE(MID(IV51,IY51+2, IFERROR(FIND(" ",IV51,IY51),999)-IY51-2)))</f>
        <v>-1</v>
      </c>
      <c r="JA51" s="0" t="str">
        <f aca="false">IF(OR(IW51=-1,IFERROR(INDEX(IW$2:IW$100,IX51),999)&gt;=0,IFERROR(INDEX(IY$2:IY$100,IX51),999)&gt;=0),    IF(OR(IY51=-1,IFERROR(INDEX(IW$2:IW$100,IZ51),999)&gt;=0,IFERROR(INDEX(IY$2:IY$100,IZ51),999)&gt;=0),      IV51,REPLACE(IV51,IY51,IFERROR(FIND(" ",IV51,IY51),999)-IY51,                   INDEX(IV$2:IV$100,IZ51)                  )),     REPLACE(IV51,IW51,IFERROR(FIND(" ",IV51,IW51),999)-IW51,                   INDEX(IV$2:IV$100,IX51)                  ) )</f>
        <v/>
      </c>
      <c r="JB51" s="0" t="n">
        <f aca="false">IFERROR(FIND("f_",LOWER(JA51)),-1)</f>
        <v>-1</v>
      </c>
      <c r="JC51" s="0" t="n">
        <f aca="false">IF(JB51=-1,-1, VALUE(MID(JA51,JB51+2, IFERROR(FIND(" ",JA51,JB51),999)-JB51-2)))</f>
        <v>-1</v>
      </c>
      <c r="JD51" s="0" t="n">
        <f aca="false">IFERROR(FIND("r_",LOWER(JA51)),-1)</f>
        <v>-1</v>
      </c>
      <c r="JE51" s="0" t="n">
        <f aca="false">IF(JD51=-1,-1, ROW(JD51)-1+VALUE(MID(JA51,JD51+2, IFERROR(FIND(" ",JA51,JD51),999)-JD51-2)))</f>
        <v>-1</v>
      </c>
      <c r="JF51" s="0" t="str">
        <f aca="false">IF(OR(JB51=-1,IFERROR(INDEX(JB$2:JB$100,JC51),999)&gt;=0,IFERROR(INDEX(JD$2:JD$100,JC51),999)&gt;=0),    IF(OR(JD51=-1,IFERROR(INDEX(JB$2:JB$100,JE51),999)&gt;=0,IFERROR(INDEX(JD$2:JD$100,JE51),999)&gt;=0),      JA51,REPLACE(JA51,JD51,IFERROR(FIND(" ",JA51,JD51),999)-JD51,                   INDEX(JA$2:JA$100,JE51)                  )),     REPLACE(JA51,JB51,IFERROR(FIND(" ",JA51,JB51),999)-JB51,                   INDEX(JA$2:JA$100,JC51)                  ) )</f>
        <v/>
      </c>
      <c r="JG51" s="0" t="n">
        <f aca="false">IFERROR(FIND("f_",LOWER(JF51)),-1)</f>
        <v>-1</v>
      </c>
      <c r="JH51" s="0" t="n">
        <f aca="false">IF(JG51=-1,-1, VALUE(MID(JF51,JG51+2, IFERROR(FIND(" ",JF51,JG51),999)-JG51-2)))</f>
        <v>-1</v>
      </c>
      <c r="JI51" s="0" t="n">
        <f aca="false">IFERROR(FIND("r_",LOWER(JF51)),-1)</f>
        <v>-1</v>
      </c>
      <c r="JJ51" s="0" t="n">
        <f aca="false">IF(JI51=-1,-1, ROW(JI51)-1+VALUE(MID(JF51,JI51+2, IFERROR(FIND(" ",JF51,JI51),999)-JI51-2)))</f>
        <v>-1</v>
      </c>
      <c r="JK51" s="0" t="str">
        <f aca="false">IF(OR(JG51=-1,IFERROR(INDEX(JG$2:JG$100,JH51),999)&gt;=0,IFERROR(INDEX(JI$2:JI$100,JH51),999)&gt;=0),    IF(OR(JI51=-1,IFERROR(INDEX(JG$2:JG$100,JJ51),999)&gt;=0,IFERROR(INDEX(JI$2:JI$100,JJ51),999)&gt;=0),      JF51,REPLACE(JF51,JI51,IFERROR(FIND(" ",JF51,JI51),999)-JI51,                   INDEX(JF$2:JF$100,JJ51)                  )),     REPLACE(JF51,JG51,IFERROR(FIND(" ",JF51,JG51),999)-JG51,                   INDEX(JF$2:JF$100,JH51)                  ) )</f>
        <v/>
      </c>
      <c r="JL51" s="0" t="n">
        <f aca="false">IFERROR(FIND("f_",LOWER(JK51)),-1)</f>
        <v>-1</v>
      </c>
      <c r="JM51" s="0" t="n">
        <f aca="false">IF(JL51=-1,-1, VALUE(MID(JK51,JL51+2, IFERROR(FIND(" ",JK51,JL51),999)-JL51-2)))</f>
        <v>-1</v>
      </c>
      <c r="JN51" s="0" t="n">
        <f aca="false">IFERROR(FIND("r_",LOWER(JK51)),-1)</f>
        <v>-1</v>
      </c>
      <c r="JO51" s="0" t="n">
        <f aca="false">IF(JN51=-1,-1, ROW(JN51)-1+VALUE(MID(JK51,JN51+2, IFERROR(FIND(" ",JK51,JN51),999)-JN51-2)))</f>
        <v>-1</v>
      </c>
      <c r="JP51" s="0" t="str">
        <f aca="false">IF(OR(JL51=-1,IFERROR(INDEX(JL$2:JL$100,JM51),999)&gt;=0,IFERROR(INDEX(JN$2:JN$100,JM51),999)&gt;=0),    IF(OR(JN51=-1,IFERROR(INDEX(JL$2:JL$100,JO51),999)&gt;=0,IFERROR(INDEX(JN$2:JN$100,JO51),999)&gt;=0),      JK51,REPLACE(JK51,JN51,IFERROR(FIND(" ",JK51,JN51),999)-JN51,                   INDEX(JK$2:JK$100,JO51)                  )),     REPLACE(JK51,JL51,IFERROR(FIND(" ",JK51,JL51),999)-JL51,                   INDEX(JK$2:JK$100,JM51)                  ) )</f>
        <v/>
      </c>
      <c r="JQ51" s="0" t="n">
        <f aca="false">IFERROR(FIND("f_",LOWER(JP51)),-1)</f>
        <v>-1</v>
      </c>
      <c r="JR51" s="0" t="n">
        <f aca="false">IF(JQ51=-1,-1, VALUE(MID(JP51,JQ51+2, IFERROR(FIND(" ",JP51,JQ51),999)-JQ51-2)))</f>
        <v>-1</v>
      </c>
      <c r="JS51" s="0" t="n">
        <f aca="false">IFERROR(FIND("r_",LOWER(JP51)),-1)</f>
        <v>-1</v>
      </c>
      <c r="JT51" s="0" t="n">
        <f aca="false">IF(JS51=-1,-1, ROW(JS51)-1+VALUE(MID(JP51,JS51+2, IFERROR(FIND(" ",JP51,JS51),999)-JS51-2)))</f>
        <v>-1</v>
      </c>
      <c r="JU51" s="0" t="str">
        <f aca="false">IF(OR(JQ51=-1,IFERROR(INDEX(JQ$2:JQ$100,JR51),999)&gt;=0,IFERROR(INDEX(JS$2:JS$100,JR51),999)&gt;=0),    IF(OR(JS51=-1,IFERROR(INDEX(JQ$2:JQ$100,JT51),999)&gt;=0,IFERROR(INDEX(JS$2:JS$100,JT51),999)&gt;=0),      JP51,REPLACE(JP51,JS51,IFERROR(FIND(" ",JP51,JS51),999)-JS51,                   INDEX(JP$2:JP$100,JT51)                  )),     REPLACE(JP51,JQ51,IFERROR(FIND(" ",JP51,JQ51),999)-JQ51,                   INDEX(JP$2:JP$100,JR51)                  ) )</f>
        <v/>
      </c>
      <c r="JV51" s="0" t="n">
        <f aca="false">IFERROR(FIND("f_",LOWER(JU51)),-1)</f>
        <v>-1</v>
      </c>
      <c r="JW51" s="0" t="n">
        <f aca="false">IF(JV51=-1,-1, VALUE(MID(JU51,JV51+2, IFERROR(FIND(" ",JU51,JV51),999)-JV51-2)))</f>
        <v>-1</v>
      </c>
      <c r="JX51" s="0" t="n">
        <f aca="false">IFERROR(FIND("r_",LOWER(JU51)),-1)</f>
        <v>-1</v>
      </c>
      <c r="JY51" s="0" t="n">
        <f aca="false">IF(JX51=-1,-1, ROW(JX51)-1+VALUE(MID(JU51,JX51+2, IFERROR(FIND(" ",JU51,JX51),999)-JX51-2)))</f>
        <v>-1</v>
      </c>
      <c r="JZ51" s="0" t="str">
        <f aca="false">IF(OR(JV51=-1,IFERROR(INDEX(JV$2:JV$100,JW51),999)&gt;=0,IFERROR(INDEX(JX$2:JX$100,JW51),999)&gt;=0),    IF(OR(JX51=-1,IFERROR(INDEX(JV$2:JV$100,JY51),999)&gt;=0,IFERROR(INDEX(JX$2:JX$100,JY51),999)&gt;=0),      JU51,REPLACE(JU51,JX51,IFERROR(FIND(" ",JU51,JX51),999)-JX51,                   INDEX(JU$2:JU$100,JY51)                  )),     REPLACE(JU51,JV51,IFERROR(FIND(" ",JU51,JV51),999)-JV51,                   INDEX(JU$2:JU$100,JW51)                  ) )</f>
        <v/>
      </c>
      <c r="KA51" s="0" t="n">
        <f aca="false">IFERROR(FIND("f_",LOWER(JZ51)),-1)</f>
        <v>-1</v>
      </c>
      <c r="KB51" s="0" t="n">
        <f aca="false">IF(KA51=-1,-1, VALUE(MID(JZ51,KA51+2, IFERROR(FIND(" ",JZ51,KA51),999)-KA51-2)))</f>
        <v>-1</v>
      </c>
      <c r="KC51" s="0" t="n">
        <f aca="false">IFERROR(FIND("r_",LOWER(JZ51)),-1)</f>
        <v>-1</v>
      </c>
      <c r="KD51" s="0" t="n">
        <f aca="false">IF(KC51=-1,-1, ROW(KC51)-1+VALUE(MID(JZ51,KC51+2, IFERROR(FIND(" ",JZ51,KC51),999)-KC51-2)))</f>
        <v>-1</v>
      </c>
      <c r="KE51" s="0" t="str">
        <f aca="false">IF(OR(KA51=-1,IFERROR(INDEX(KA$2:KA$100,KB51),999)&gt;=0,IFERROR(INDEX(KC$2:KC$100,KB51),999)&gt;=0),    IF(OR(KC51=-1,IFERROR(INDEX(KA$2:KA$100,KD51),999)&gt;=0,IFERROR(INDEX(KC$2:KC$100,KD51),999)&gt;=0),      JZ51,REPLACE(JZ51,KC51,IFERROR(FIND(" ",JZ51,KC51),999)-KC51,                   INDEX(JZ$2:JZ$100,KD51)                  )),     REPLACE(JZ51,KA51,IFERROR(FIND(" ",JZ51,KA51),999)-KA51,                   INDEX(JZ$2:JZ$100,KB51)                  ) )</f>
        <v/>
      </c>
      <c r="KF51" s="0" t="n">
        <f aca="false">IFERROR(FIND("f_",LOWER(KE51)),-1)</f>
        <v>-1</v>
      </c>
      <c r="KG51" s="0" t="n">
        <f aca="false">IF(KF51=-1,-1, VALUE(MID(KE51,KF51+2, IFERROR(FIND(" ",KE51,KF51),999)-KF51-2)))</f>
        <v>-1</v>
      </c>
      <c r="KH51" s="0" t="n">
        <f aca="false">IFERROR(FIND("r_",LOWER(KE51)),-1)</f>
        <v>-1</v>
      </c>
      <c r="KI51" s="0" t="n">
        <f aca="false">IF(KH51=-1,-1, ROW(KH51)-1+VALUE(MID(KE51,KH51+2, IFERROR(FIND(" ",KE51,KH51),999)-KH51-2)))</f>
        <v>-1</v>
      </c>
      <c r="KJ51" s="0" t="str">
        <f aca="false">IF(OR(KF51=-1,IFERROR(INDEX(KF$2:KF$100,KG51),999)&gt;=0,IFERROR(INDEX(KH$2:KH$100,KG51),999)&gt;=0),    IF(OR(KH51=-1,IFERROR(INDEX(KF$2:KF$100,KI51),999)&gt;=0,IFERROR(INDEX(KH$2:KH$100,KI51),999)&gt;=0),      KE51,REPLACE(KE51,KH51,IFERROR(FIND(" ",KE51,KH51),999)-KH51,                   INDEX(KE$2:KE$100,KI51)                  )),     REPLACE(KE51,KF51,IFERROR(FIND(" ",KE51,KF51),999)-KF51,                   INDEX(KE$2:KE$100,KG51)                  ) )</f>
        <v/>
      </c>
      <c r="KK51" s="0" t="n">
        <f aca="false">IFERROR(FIND("f_",LOWER(KJ51)),-1)</f>
        <v>-1</v>
      </c>
      <c r="KL51" s="0" t="n">
        <f aca="false">IF(KK51=-1,-1, VALUE(MID(KJ51,KK51+2, IFERROR(FIND(" ",KJ51,KK51),999)-KK51-2)))</f>
        <v>-1</v>
      </c>
      <c r="KM51" s="0" t="n">
        <f aca="false">IFERROR(FIND("r_",LOWER(KJ51)),-1)</f>
        <v>-1</v>
      </c>
      <c r="KN51" s="0" t="n">
        <f aca="false">IF(KM51=-1,-1, ROW(KM51)-1+VALUE(MID(KJ51,KM51+2, IFERROR(FIND(" ",KJ51,KM51),999)-KM51-2)))</f>
        <v>-1</v>
      </c>
      <c r="KO51" s="0" t="str">
        <f aca="false">IF(OR(KK51=-1,IFERROR(INDEX(KK$2:KK$100,KL51),999)&gt;=0,IFERROR(INDEX(KM$2:KM$100,KL51),999)&gt;=0),    IF(OR(KM51=-1,IFERROR(INDEX(KK$2:KK$100,KN51),999)&gt;=0,IFERROR(INDEX(KM$2:KM$100,KN51),999)&gt;=0),      KJ51,REPLACE(KJ51,KM51,IFERROR(FIND(" ",KJ51,KM51),999)-KM51,                   INDEX(KJ$2:KJ$100,KN51)                  )),     REPLACE(KJ51,KK51,IFERROR(FIND(" ",KJ51,KK51),999)-KK51,                   INDEX(KJ$2:KJ$100,KL51)                  ) )</f>
        <v/>
      </c>
      <c r="KP51" s="0" t="n">
        <f aca="false">IFERROR(FIND("f_",LOWER(KO51)),-1)</f>
        <v>-1</v>
      </c>
      <c r="KQ51" s="0" t="n">
        <f aca="false">IF(KP51=-1,-1, VALUE(MID(KO51,KP51+2, IFERROR(FIND(" ",KO51,KP51),999)-KP51-2)))</f>
        <v>-1</v>
      </c>
      <c r="KR51" s="0" t="n">
        <f aca="false">IFERROR(FIND("r_",LOWER(KO51)),-1)</f>
        <v>-1</v>
      </c>
      <c r="KS51" s="0" t="n">
        <f aca="false">IF(KR51=-1,-1, ROW(KR51)-1+VALUE(MID(KO51,KR51+2, IFERROR(FIND(" ",KO51,KR51),999)-KR51-2)))</f>
        <v>-1</v>
      </c>
      <c r="KT51" s="0" t="str">
        <f aca="false">IF(OR(KP51=-1,IFERROR(INDEX(KP$2:KP$100,KQ51),999)&gt;=0,IFERROR(INDEX(KR$2:KR$100,KQ51),999)&gt;=0),    IF(OR(KR51=-1,IFERROR(INDEX(KP$2:KP$100,KS51),999)&gt;=0,IFERROR(INDEX(KR$2:KR$100,KS51),999)&gt;=0),      KO51,REPLACE(KO51,KR51,IFERROR(FIND(" ",KO51,KR51),999)-KR51,                   INDEX(KO$2:KO$100,KS51)                  )),     REPLACE(KO51,KP51,IFERROR(FIND(" ",KO51,KP51),999)-KP51,                   INDEX(KO$2:KO$100,KQ51)                  ) )</f>
        <v/>
      </c>
      <c r="KU51" s="0" t="n">
        <f aca="false">IFERROR(FIND("f_",LOWER(KT51)),-1)</f>
        <v>-1</v>
      </c>
      <c r="KV51" s="0" t="n">
        <f aca="false">IF(KU51=-1,-1, VALUE(MID(KT51,KU51+2, IFERROR(FIND(" ",KT51,KU51),999)-KU51-2)))</f>
        <v>-1</v>
      </c>
      <c r="KW51" s="0" t="n">
        <f aca="false">IFERROR(FIND("r_",LOWER(KT51)),-1)</f>
        <v>-1</v>
      </c>
      <c r="KX51" s="0" t="n">
        <f aca="false">IF(KW51=-1,-1, ROW(KW51)-1+VALUE(MID(KT51,KW51+2, IFERROR(FIND(" ",KT51,KW51),999)-KW51-2)))</f>
        <v>-1</v>
      </c>
      <c r="KY51" s="0" t="str">
        <f aca="false">IF(OR(KU51=-1,IFERROR(INDEX(KU$2:KU$100,KV51),999)&gt;=0,IFERROR(INDEX(KW$2:KW$100,KV51),999)&gt;=0),    IF(OR(KW51=-1,IFERROR(INDEX(KU$2:KU$100,KX51),999)&gt;=0,IFERROR(INDEX(KW$2:KW$100,KX51),999)&gt;=0),      KT51,REPLACE(KT51,KW51,IFERROR(FIND(" ",KT51,KW51),999)-KW51,                   INDEX(KT$2:KT$100,KX51)                  )),     REPLACE(KT51,KU51,IFERROR(FIND(" ",KT51,KU51),999)-KU51,                   INDEX(KT$2:KT$100,KV51)                  ) )</f>
        <v/>
      </c>
    </row>
    <row r="52" customFormat="false" ht="13.8" hidden="false" customHeight="false" outlineLevel="0" collapsed="false">
      <c r="D52" s="1"/>
      <c r="I52" s="0" t="str">
        <f aca="false">KY52</f>
        <v/>
      </c>
      <c r="L52" s="0" t="e">
        <f aca="false">VLOOKUP($D52,Relgebra!$A:$E,5,0)</f>
        <v>#N/A</v>
      </c>
      <c r="M52" s="0" t="e">
        <f aca="false">SUBSTITUTE(SUBSTITUTE(L52,"parm1",E52),"parm2",F52)</f>
        <v>#N/A</v>
      </c>
      <c r="N52" s="0" t="str">
        <f aca="false">IFERROR(VLOOKUP(ROW($A51),$G$2:$M$100,COLUMN(M51)-COLUMN(G51)+1,0),"")</f>
        <v/>
      </c>
      <c r="P52" s="0" t="str">
        <f aca="false">N52</f>
        <v/>
      </c>
      <c r="Q52" s="0" t="n">
        <f aca="false">IFERROR(FIND("f_",LOWER(P52)),-1)</f>
        <v>-1</v>
      </c>
      <c r="R52" s="0" t="n">
        <f aca="false">IF(Q52=-1,-1, VALUE(MID(P52,Q52+2, IFERROR(FIND(" ",P52,Q52),999)-Q52-2)))</f>
        <v>-1</v>
      </c>
      <c r="S52" s="0" t="n">
        <f aca="false">IFERROR(FIND("r_",LOWER(P52)),-1)</f>
        <v>-1</v>
      </c>
      <c r="T52" s="0" t="n">
        <f aca="false">IF(S52=-1,-1, ROW(S52)-1+VALUE(MID(P52,S52+2, IFERROR(FIND(" ",P52,S52),999)-S52-2)))</f>
        <v>-1</v>
      </c>
      <c r="U52" s="0" t="str">
        <f aca="false">IF(OR(Q52=-1,IFERROR(INDEX(Q$2:Q$100,R52),999)&gt;=0,IFERROR(INDEX(S$2:S$100,R52),999)&gt;=0),    IF(OR(S52=-1,IFERROR(INDEX(Q$2:Q$100,T52),999)&gt;=0,IFERROR(INDEX(S$2:S$100,T52),999)&gt;=0),      P52,REPLACE(P52,S52,IFERROR(FIND(" ",P52,S52),999)-S52,                   INDEX(P$2:P$100,T52)                  )),     REPLACE(P52,Q52,IFERROR(FIND(" ",P52,Q52),999)-Q52,                   INDEX(P$2:P$100,R52)                  ) )</f>
        <v/>
      </c>
      <c r="V52" s="0" t="n">
        <f aca="false">IFERROR(FIND("f_",LOWER(U52)),-1)</f>
        <v>-1</v>
      </c>
      <c r="W52" s="0" t="n">
        <f aca="false">IF(V52=-1,-1, VALUE(MID(U52,V52+2, IFERROR(FIND(" ",U52,V52),999)-V52-2)))</f>
        <v>-1</v>
      </c>
      <c r="X52" s="0" t="n">
        <f aca="false">IFERROR(FIND("r_",LOWER(U52)),-1)</f>
        <v>-1</v>
      </c>
      <c r="Y52" s="0" t="n">
        <f aca="false">IF(X52=-1,-1, ROW(X52)-1+VALUE(MID(U52,X52+2, IFERROR(FIND(" ",U52,X52),999)-X52-2)))</f>
        <v>-1</v>
      </c>
      <c r="Z52" s="0" t="str">
        <f aca="false">IF(OR(V52=-1,IFERROR(INDEX(V$2:V$100,W52),999)&gt;=0,IFERROR(INDEX(X$2:X$100,W52),999)&gt;=0),    IF(OR(X52=-1,IFERROR(INDEX(V$2:V$100,Y52),999)&gt;=0,IFERROR(INDEX(X$2:X$100,Y52),999)&gt;=0),      U52,REPLACE(U52,X52,IFERROR(FIND(" ",U52,X52),999)-X52,                   INDEX(U$2:U$100,Y52)                  )),     REPLACE(U52,V52,IFERROR(FIND(" ",U52,V52),999)-V52,                   INDEX(U$2:U$100,W52)                  ) )</f>
        <v/>
      </c>
      <c r="AA52" s="0" t="n">
        <f aca="false">IFERROR(FIND("f_",LOWER(Z52)),-1)</f>
        <v>-1</v>
      </c>
      <c r="AB52" s="0" t="n">
        <f aca="false">IF(AA52=-1,-1, VALUE(MID(Z52,AA52+2, IFERROR(FIND(" ",Z52,AA52),999)-AA52-2)))</f>
        <v>-1</v>
      </c>
      <c r="AC52" s="0" t="n">
        <f aca="false">IFERROR(FIND("r_",LOWER(Z52)),-1)</f>
        <v>-1</v>
      </c>
      <c r="AD52" s="0" t="n">
        <f aca="false">IF(AC52=-1,-1, ROW(AC52)-1+VALUE(MID(Z52,AC52+2, IFERROR(FIND(" ",Z52,AC52),999)-AC52-2)))</f>
        <v>-1</v>
      </c>
      <c r="AE52" s="0" t="str">
        <f aca="false">IF(OR(AA52=-1,IFERROR(INDEX(AA$2:AA$100,AB52),999)&gt;=0,IFERROR(INDEX(AC$2:AC$100,AB52),999)&gt;=0),    IF(OR(AC52=-1,IFERROR(INDEX(AA$2:AA$100,AD52),999)&gt;=0,IFERROR(INDEX(AC$2:AC$100,AD52),999)&gt;=0),      Z52,REPLACE(Z52,AC52,IFERROR(FIND(" ",Z52,AC52),999)-AC52,                   INDEX(Z$2:Z$100,AD52)                  )),     REPLACE(Z52,AA52,IFERROR(FIND(" ",Z52,AA52),999)-AA52,                   INDEX(Z$2:Z$100,AB52)                  ) )</f>
        <v/>
      </c>
      <c r="AF52" s="0" t="n">
        <f aca="false">IFERROR(FIND("f_",LOWER(AE52)),-1)</f>
        <v>-1</v>
      </c>
      <c r="AG52" s="0" t="n">
        <f aca="false">IF(AF52=-1,-1, VALUE(MID(AE52,AF52+2, IFERROR(FIND(" ",AE52,AF52),999)-AF52-2)))</f>
        <v>-1</v>
      </c>
      <c r="AH52" s="0" t="n">
        <f aca="false">IFERROR(FIND("r_",LOWER(AE52)),-1)</f>
        <v>-1</v>
      </c>
      <c r="AI52" s="0" t="n">
        <f aca="false">IF(AH52=-1,-1, ROW(AH52)-1+VALUE(MID(AE52,AH52+2, IFERROR(FIND(" ",AE52,AH52),999)-AH52-2)))</f>
        <v>-1</v>
      </c>
      <c r="AJ52" s="0" t="str">
        <f aca="false">IF(OR(AF52=-1,IFERROR(INDEX(AF$2:AF$100,AG52),999)&gt;=0,IFERROR(INDEX(AH$2:AH$100,AG52),999)&gt;=0),    IF(OR(AH52=-1,IFERROR(INDEX(AF$2:AF$100,AI52),999)&gt;=0,IFERROR(INDEX(AH$2:AH$100,AI52),999)&gt;=0),      AE52,REPLACE(AE52,AH52,IFERROR(FIND(" ",AE52,AH52),999)-AH52,                   INDEX(AE$2:AE$100,AI52)                  )),     REPLACE(AE52,AF52,IFERROR(FIND(" ",AE52,AF52),999)-AF52,                   INDEX(AE$2:AE$100,AG52)                  ) )</f>
        <v/>
      </c>
      <c r="AK52" s="0" t="n">
        <f aca="false">IFERROR(FIND("f_",LOWER(AJ52)),-1)</f>
        <v>-1</v>
      </c>
      <c r="AL52" s="0" t="n">
        <f aca="false">IF(AK52=-1,-1, VALUE(MID(AJ52,AK52+2, IFERROR(FIND(" ",AJ52,AK52),999)-AK52-2)))</f>
        <v>-1</v>
      </c>
      <c r="AM52" s="0" t="n">
        <f aca="false">IFERROR(FIND("r_",LOWER(AJ52)),-1)</f>
        <v>-1</v>
      </c>
      <c r="AN52" s="0" t="n">
        <f aca="false">IF(AM52=-1,-1, ROW(AM52)-1+VALUE(MID(AJ52,AM52+2, IFERROR(FIND(" ",AJ52,AM52),999)-AM52-2)))</f>
        <v>-1</v>
      </c>
      <c r="AO52" s="0" t="str">
        <f aca="false">IF(OR(AK52=-1,IFERROR(INDEX(AK$2:AK$100,AL52),999)&gt;=0,IFERROR(INDEX(AM$2:AM$100,AL52),999)&gt;=0),    IF(OR(AM52=-1,IFERROR(INDEX(AK$2:AK$100,AN52),999)&gt;=0,IFERROR(INDEX(AM$2:AM$100,AN52),999)&gt;=0),      AJ52,REPLACE(AJ52,AM52,IFERROR(FIND(" ",AJ52,AM52),999)-AM52,                   INDEX(AJ$2:AJ$100,AN52)                  )),     REPLACE(AJ52,AK52,IFERROR(FIND(" ",AJ52,AK52),999)-AK52,                   INDEX(AJ$2:AJ$100,AL52)                  ) )</f>
        <v/>
      </c>
      <c r="AP52" s="0" t="n">
        <f aca="false">IFERROR(FIND("f_",LOWER(AO52)),-1)</f>
        <v>-1</v>
      </c>
      <c r="AQ52" s="0" t="n">
        <f aca="false">IF(AP52=-1,-1, VALUE(MID(AO52,AP52+2, IFERROR(FIND(" ",AO52,AP52),999)-AP52-2)))</f>
        <v>-1</v>
      </c>
      <c r="AR52" s="0" t="n">
        <f aca="false">IFERROR(FIND("r_",LOWER(AO52)),-1)</f>
        <v>-1</v>
      </c>
      <c r="AS52" s="0" t="n">
        <f aca="false">IF(AR52=-1,-1, ROW(AR52)-1+VALUE(MID(AO52,AR52+2, IFERROR(FIND(" ",AO52,AR52),999)-AR52-2)))</f>
        <v>-1</v>
      </c>
      <c r="AT52" s="0" t="str">
        <f aca="false">IF(OR(AP52=-1,IFERROR(INDEX(AP$2:AP$100,AQ52),999)&gt;=0,IFERROR(INDEX(AR$2:AR$100,AQ52),999)&gt;=0),    IF(OR(AR52=-1,IFERROR(INDEX(AP$2:AP$100,AS52),999)&gt;=0,IFERROR(INDEX(AR$2:AR$100,AS52),999)&gt;=0),      AO52,REPLACE(AO52,AR52,IFERROR(FIND(" ",AO52,AR52),999)-AR52,                   INDEX(AO$2:AO$100,AS52)                  )),     REPLACE(AO52,AP52,IFERROR(FIND(" ",AO52,AP52),999)-AP52,                   INDEX(AO$2:AO$100,AQ52)                  ) )</f>
        <v/>
      </c>
      <c r="AU52" s="0" t="n">
        <f aca="false">IFERROR(FIND("f_",LOWER(AT52)),-1)</f>
        <v>-1</v>
      </c>
      <c r="AV52" s="0" t="n">
        <f aca="false">IF(AU52=-1,-1, VALUE(MID(AT52,AU52+2, IFERROR(FIND(" ",AT52,AU52),999)-AU52-2)))</f>
        <v>-1</v>
      </c>
      <c r="AW52" s="0" t="n">
        <f aca="false">IFERROR(FIND("r_",LOWER(AT52)),-1)</f>
        <v>-1</v>
      </c>
      <c r="AX52" s="0" t="n">
        <f aca="false">IF(AW52=-1,-1, ROW(AW52)-1+VALUE(MID(AT52,AW52+2, IFERROR(FIND(" ",AT52,AW52),999)-AW52-2)))</f>
        <v>-1</v>
      </c>
      <c r="AY52" s="0" t="str">
        <f aca="false">IF(OR(AU52=-1,IFERROR(INDEX(AU$2:AU$100,AV52),999)&gt;=0,IFERROR(INDEX(AW$2:AW$100,AV52),999)&gt;=0),    IF(OR(AW52=-1,IFERROR(INDEX(AU$2:AU$100,AX52),999)&gt;=0,IFERROR(INDEX(AW$2:AW$100,AX52),999)&gt;=0),      AT52,REPLACE(AT52,AW52,IFERROR(FIND(" ",AT52,AW52),999)-AW52,                   INDEX(AT$2:AT$100,AX52)                  )),     REPLACE(AT52,AU52,IFERROR(FIND(" ",AT52,AU52),999)-AU52,                   INDEX(AT$2:AT$100,AV52)                  ) )</f>
        <v/>
      </c>
      <c r="AZ52" s="0" t="n">
        <f aca="false">IFERROR(FIND("f_",LOWER(AY52)),-1)</f>
        <v>-1</v>
      </c>
      <c r="BA52" s="0" t="n">
        <f aca="false">IF(AZ52=-1,-1, VALUE(MID(AY52,AZ52+2, IFERROR(FIND(" ",AY52,AZ52),999)-AZ52-2)))</f>
        <v>-1</v>
      </c>
      <c r="BB52" s="0" t="n">
        <f aca="false">IFERROR(FIND("r_",LOWER(AY52)),-1)</f>
        <v>-1</v>
      </c>
      <c r="BC52" s="0" t="n">
        <f aca="false">IF(BB52=-1,-1, ROW(BB52)-1+VALUE(MID(AY52,BB52+2, IFERROR(FIND(" ",AY52,BB52),999)-BB52-2)))</f>
        <v>-1</v>
      </c>
      <c r="BD52" s="0" t="str">
        <f aca="false">IF(OR(AZ52=-1,IFERROR(INDEX(AZ$2:AZ$100,BA52),999)&gt;=0,IFERROR(INDEX(BB$2:BB$100,BA52),999)&gt;=0),    IF(OR(BB52=-1,IFERROR(INDEX(AZ$2:AZ$100,BC52),999)&gt;=0,IFERROR(INDEX(BB$2:BB$100,BC52),999)&gt;=0),      AY52,REPLACE(AY52,BB52,IFERROR(FIND(" ",AY52,BB52),999)-BB52,                   INDEX(AY$2:AY$100,BC52)                  )),     REPLACE(AY52,AZ52,IFERROR(FIND(" ",AY52,AZ52),999)-AZ52,                   INDEX(AY$2:AY$100,BA52)                  ) )</f>
        <v/>
      </c>
      <c r="BE52" s="0" t="n">
        <f aca="false">IFERROR(FIND("f_",LOWER(BD52)),-1)</f>
        <v>-1</v>
      </c>
      <c r="BF52" s="0" t="n">
        <f aca="false">IF(BE52=-1,-1, VALUE(MID(BD52,BE52+2, IFERROR(FIND(" ",BD52,BE52),999)-BE52-2)))</f>
        <v>-1</v>
      </c>
      <c r="BG52" s="0" t="n">
        <f aca="false">IFERROR(FIND("r_",LOWER(BD52)),-1)</f>
        <v>-1</v>
      </c>
      <c r="BH52" s="0" t="n">
        <f aca="false">IF(BG52=-1,-1, ROW(BG52)-1+VALUE(MID(BD52,BG52+2, IFERROR(FIND(" ",BD52,BG52),999)-BG52-2)))</f>
        <v>-1</v>
      </c>
      <c r="BI52" s="0" t="str">
        <f aca="false">IF(OR(BE52=-1,IFERROR(INDEX(BE$2:BE$100,BF52),999)&gt;=0,IFERROR(INDEX(BG$2:BG$100,BF52),999)&gt;=0),    IF(OR(BG52=-1,IFERROR(INDEX(BE$2:BE$100,BH52),999)&gt;=0,IFERROR(INDEX(BG$2:BG$100,BH52),999)&gt;=0),      BD52,REPLACE(BD52,BG52,IFERROR(FIND(" ",BD52,BG52),999)-BG52,                   INDEX(BD$2:BD$100,BH52)                  )),     REPLACE(BD52,BE52,IFERROR(FIND(" ",BD52,BE52),999)-BE52,                   INDEX(BD$2:BD$100,BF52)                  ) )</f>
        <v/>
      </c>
      <c r="BJ52" s="0" t="n">
        <f aca="false">IFERROR(FIND("f_",LOWER(BI52)),-1)</f>
        <v>-1</v>
      </c>
      <c r="BK52" s="0" t="n">
        <f aca="false">IF(BJ52=-1,-1, VALUE(MID(BI52,BJ52+2, IFERROR(FIND(" ",BI52,BJ52),999)-BJ52-2)))</f>
        <v>-1</v>
      </c>
      <c r="BL52" s="0" t="n">
        <f aca="false">IFERROR(FIND("r_",LOWER(BI52)),-1)</f>
        <v>-1</v>
      </c>
      <c r="BM52" s="0" t="n">
        <f aca="false">IF(BL52=-1,-1, ROW(BL52)-1+VALUE(MID(BI52,BL52+2, IFERROR(FIND(" ",BI52,BL52),999)-BL52-2)))</f>
        <v>-1</v>
      </c>
      <c r="BN52" s="0" t="str">
        <f aca="false">IF(OR(BJ52=-1,IFERROR(INDEX(BJ$2:BJ$100,BK52),999)&gt;=0,IFERROR(INDEX(BL$2:BL$100,BK52),999)&gt;=0),    IF(OR(BL52=-1,IFERROR(INDEX(BJ$2:BJ$100,BM52),999)&gt;=0,IFERROR(INDEX(BL$2:BL$100,BM52),999)&gt;=0),      BI52,REPLACE(BI52,BL52,IFERROR(FIND(" ",BI52,BL52),999)-BL52,                   INDEX(BI$2:BI$100,BM52)                  )),     REPLACE(BI52,BJ52,IFERROR(FIND(" ",BI52,BJ52),999)-BJ52,                   INDEX(BI$2:BI$100,BK52)                  ) )</f>
        <v/>
      </c>
      <c r="BO52" s="0" t="n">
        <f aca="false">IFERROR(FIND("f_",LOWER(BN52)),-1)</f>
        <v>-1</v>
      </c>
      <c r="BP52" s="0" t="n">
        <f aca="false">IF(BO52=-1,-1, VALUE(MID(BN52,BO52+2, IFERROR(FIND(" ",BN52,BO52),999)-BO52-2)))</f>
        <v>-1</v>
      </c>
      <c r="BQ52" s="0" t="n">
        <f aca="false">IFERROR(FIND("r_",LOWER(BN52)),-1)</f>
        <v>-1</v>
      </c>
      <c r="BR52" s="0" t="n">
        <f aca="false">IF(BQ52=-1,-1, ROW(BQ52)-1+VALUE(MID(BN52,BQ52+2, IFERROR(FIND(" ",BN52,BQ52),999)-BQ52-2)))</f>
        <v>-1</v>
      </c>
      <c r="BS52" s="0" t="str">
        <f aca="false">IF(OR(BO52=-1,IFERROR(INDEX(BO$2:BO$100,BP52),999)&gt;=0,IFERROR(INDEX(BQ$2:BQ$100,BP52),999)&gt;=0),    IF(OR(BQ52=-1,IFERROR(INDEX(BO$2:BO$100,BR52),999)&gt;=0,IFERROR(INDEX(BQ$2:BQ$100,BR52),999)&gt;=0),      BN52,REPLACE(BN52,BQ52,IFERROR(FIND(" ",BN52,BQ52),999)-BQ52,                   INDEX(BN$2:BN$100,BR52)                  )),     REPLACE(BN52,BO52,IFERROR(FIND(" ",BN52,BO52),999)-BO52,                   INDEX(BN$2:BN$100,BP52)                  ) )</f>
        <v/>
      </c>
      <c r="BT52" s="0" t="n">
        <f aca="false">IFERROR(FIND("f_",LOWER(BS52)),-1)</f>
        <v>-1</v>
      </c>
      <c r="BU52" s="0" t="n">
        <f aca="false">IF(BT52=-1,-1, VALUE(MID(BS52,BT52+2, IFERROR(FIND(" ",BS52,BT52),999)-BT52-2)))</f>
        <v>-1</v>
      </c>
      <c r="BV52" s="0" t="n">
        <f aca="false">IFERROR(FIND("r_",LOWER(BS52)),-1)</f>
        <v>-1</v>
      </c>
      <c r="BW52" s="0" t="n">
        <f aca="false">IF(BV52=-1,-1, ROW(BV52)-1+VALUE(MID(BS52,BV52+2, IFERROR(FIND(" ",BS52,BV52),999)-BV52-2)))</f>
        <v>-1</v>
      </c>
      <c r="BX52" s="0" t="str">
        <f aca="false">IF(OR(BT52=-1,IFERROR(INDEX(BT$2:BT$100,BU52),999)&gt;=0,IFERROR(INDEX(BV$2:BV$100,BU52),999)&gt;=0),    IF(OR(BV52=-1,IFERROR(INDEX(BT$2:BT$100,BW52),999)&gt;=0,IFERROR(INDEX(BV$2:BV$100,BW52),999)&gt;=0),      BS52,REPLACE(BS52,BV52,IFERROR(FIND(" ",BS52,BV52),999)-BV52,                   INDEX(BS$2:BS$100,BW52)                  )),     REPLACE(BS52,BT52,IFERROR(FIND(" ",BS52,BT52),999)-BT52,                   INDEX(BS$2:BS$100,BU52)                  ) )</f>
        <v/>
      </c>
      <c r="BY52" s="0" t="n">
        <f aca="false">IFERROR(FIND("f_",LOWER(BX52)),-1)</f>
        <v>-1</v>
      </c>
      <c r="BZ52" s="0" t="n">
        <f aca="false">IF(BY52=-1,-1, VALUE(MID(BX52,BY52+2, IFERROR(FIND(" ",BX52,BY52),999)-BY52-2)))</f>
        <v>-1</v>
      </c>
      <c r="CA52" s="0" t="n">
        <f aca="false">IFERROR(FIND("r_",LOWER(BX52)),-1)</f>
        <v>-1</v>
      </c>
      <c r="CB52" s="0" t="n">
        <f aca="false">IF(CA52=-1,-1, ROW(CA52)-1+VALUE(MID(BX52,CA52+2, IFERROR(FIND(" ",BX52,CA52),999)-CA52-2)))</f>
        <v>-1</v>
      </c>
      <c r="CC52" s="0" t="str">
        <f aca="false">IF(OR(BY52=-1,IFERROR(INDEX(BY$2:BY$100,BZ52),999)&gt;=0,IFERROR(INDEX(CA$2:CA$100,BZ52),999)&gt;=0),    IF(OR(CA52=-1,IFERROR(INDEX(BY$2:BY$100,CB52),999)&gt;=0,IFERROR(INDEX(CA$2:CA$100,CB52),999)&gt;=0),      BX52,REPLACE(BX52,CA52,IFERROR(FIND(" ",BX52,CA52),999)-CA52,                   INDEX(BX$2:BX$100,CB52)                  )),     REPLACE(BX52,BY52,IFERROR(FIND(" ",BX52,BY52),999)-BY52,                   INDEX(BX$2:BX$100,BZ52)                  ) )</f>
        <v/>
      </c>
      <c r="CD52" s="0" t="n">
        <f aca="false">IFERROR(FIND("f_",LOWER(CC52)),-1)</f>
        <v>-1</v>
      </c>
      <c r="CE52" s="0" t="n">
        <f aca="false">IF(CD52=-1,-1, VALUE(MID(CC52,CD52+2, IFERROR(FIND(" ",CC52,CD52),999)-CD52-2)))</f>
        <v>-1</v>
      </c>
      <c r="CF52" s="0" t="n">
        <f aca="false">IFERROR(FIND("r_",LOWER(CC52)),-1)</f>
        <v>-1</v>
      </c>
      <c r="CG52" s="0" t="n">
        <f aca="false">IF(CF52=-1,-1, ROW(CF52)-1+VALUE(MID(CC52,CF52+2, IFERROR(FIND(" ",CC52,CF52),999)-CF52-2)))</f>
        <v>-1</v>
      </c>
      <c r="CH52" s="0" t="str">
        <f aca="false">IF(OR(CD52=-1,IFERROR(INDEX(CD$2:CD$100,CE52),999)&gt;=0,IFERROR(INDEX(CF$2:CF$100,CE52),999)&gt;=0),    IF(OR(CF52=-1,IFERROR(INDEX(CD$2:CD$100,CG52),999)&gt;=0,IFERROR(INDEX(CF$2:CF$100,CG52),999)&gt;=0),      CC52,REPLACE(CC52,CF52,IFERROR(FIND(" ",CC52,CF52),999)-CF52,                   INDEX(CC$2:CC$100,CG52)                  )),     REPLACE(CC52,CD52,IFERROR(FIND(" ",CC52,CD52),999)-CD52,                   INDEX(CC$2:CC$100,CE52)                  ) )</f>
        <v/>
      </c>
      <c r="CI52" s="0" t="n">
        <f aca="false">IFERROR(FIND("f_",LOWER(CH52)),-1)</f>
        <v>-1</v>
      </c>
      <c r="CJ52" s="0" t="n">
        <f aca="false">IF(CI52=-1,-1, VALUE(MID(CH52,CI52+2, IFERROR(FIND(" ",CH52,CI52),999)-CI52-2)))</f>
        <v>-1</v>
      </c>
      <c r="CK52" s="0" t="n">
        <f aca="false">IFERROR(FIND("r_",LOWER(CH52)),-1)</f>
        <v>-1</v>
      </c>
      <c r="CL52" s="0" t="n">
        <f aca="false">IF(CK52=-1,-1, ROW(CK52)-1+VALUE(MID(CH52,CK52+2, IFERROR(FIND(" ",CH52,CK52),999)-CK52-2)))</f>
        <v>-1</v>
      </c>
      <c r="CM52" s="0" t="str">
        <f aca="false">IF(OR(CI52=-1,IFERROR(INDEX(CI$2:CI$100,CJ52),999)&gt;=0,IFERROR(INDEX(CK$2:CK$100,CJ52),999)&gt;=0),    IF(OR(CK52=-1,IFERROR(INDEX(CI$2:CI$100,CL52),999)&gt;=0,IFERROR(INDEX(CK$2:CK$100,CL52),999)&gt;=0),      CH52,REPLACE(CH52,CK52,IFERROR(FIND(" ",CH52,CK52),999)-CK52,                   INDEX(CH$2:CH$100,CL52)                  )),     REPLACE(CH52,CI52,IFERROR(FIND(" ",CH52,CI52),999)-CI52,                   INDEX(CH$2:CH$100,CJ52)                  ) )</f>
        <v/>
      </c>
      <c r="CN52" s="0" t="n">
        <f aca="false">IFERROR(FIND("f_",LOWER(CM52)),-1)</f>
        <v>-1</v>
      </c>
      <c r="CO52" s="0" t="n">
        <f aca="false">IF(CN52=-1,-1, VALUE(MID(CM52,CN52+2, IFERROR(FIND(" ",CM52,CN52),999)-CN52-2)))</f>
        <v>-1</v>
      </c>
      <c r="CP52" s="0" t="n">
        <f aca="false">IFERROR(FIND("r_",LOWER(CM52)),-1)</f>
        <v>-1</v>
      </c>
      <c r="CQ52" s="0" t="n">
        <f aca="false">IF(CP52=-1,-1, ROW(CP52)-1+VALUE(MID(CM52,CP52+2, IFERROR(FIND(" ",CM52,CP52),999)-CP52-2)))</f>
        <v>-1</v>
      </c>
      <c r="CR52" s="0" t="str">
        <f aca="false">IF(OR(CN52=-1,IFERROR(INDEX(CN$2:CN$100,CO52),999)&gt;=0,IFERROR(INDEX(CP$2:CP$100,CO52),999)&gt;=0),    IF(OR(CP52=-1,IFERROR(INDEX(CN$2:CN$100,CQ52),999)&gt;=0,IFERROR(INDEX(CP$2:CP$100,CQ52),999)&gt;=0),      CM52,REPLACE(CM52,CP52,IFERROR(FIND(" ",CM52,CP52),999)-CP52,                   INDEX(CM$2:CM$100,CQ52)                  )),     REPLACE(CM52,CN52,IFERROR(FIND(" ",CM52,CN52),999)-CN52,                   INDEX(CM$2:CM$100,CO52)                  ) )</f>
        <v/>
      </c>
      <c r="CS52" s="0" t="n">
        <f aca="false">IFERROR(FIND("f_",LOWER(CR52)),-1)</f>
        <v>-1</v>
      </c>
      <c r="CT52" s="0" t="n">
        <f aca="false">IF(CS52=-1,-1, VALUE(MID(CR52,CS52+2, IFERROR(FIND(" ",CR52,CS52),999)-CS52-2)))</f>
        <v>-1</v>
      </c>
      <c r="CU52" s="0" t="n">
        <f aca="false">IFERROR(FIND("r_",LOWER(CR52)),-1)</f>
        <v>-1</v>
      </c>
      <c r="CV52" s="0" t="n">
        <f aca="false">IF(CU52=-1,-1, ROW(CU52)-1+VALUE(MID(CR52,CU52+2, IFERROR(FIND(" ",CR52,CU52),999)-CU52-2)))</f>
        <v>-1</v>
      </c>
      <c r="CW52" s="0" t="str">
        <f aca="false">IF(OR(CS52=-1,IFERROR(INDEX(CS$2:CS$100,CT52),999)&gt;=0,IFERROR(INDEX(CU$2:CU$100,CT52),999)&gt;=0),    IF(OR(CU52=-1,IFERROR(INDEX(CS$2:CS$100,CV52),999)&gt;=0,IFERROR(INDEX(CU$2:CU$100,CV52),999)&gt;=0),      CR52,REPLACE(CR52,CU52,IFERROR(FIND(" ",CR52,CU52),999)-CU52,                   INDEX(CR$2:CR$100,CV52)                  )),     REPLACE(CR52,CS52,IFERROR(FIND(" ",CR52,CS52),999)-CS52,                   INDEX(CR$2:CR$100,CT52)                  ) )</f>
        <v/>
      </c>
      <c r="CX52" s="0" t="n">
        <f aca="false">IFERROR(FIND("f_",LOWER(CW52)),-1)</f>
        <v>-1</v>
      </c>
      <c r="CY52" s="0" t="n">
        <f aca="false">IF(CX52=-1,-1, VALUE(MID(CW52,CX52+2, IFERROR(FIND(" ",CW52,CX52),999)-CX52-2)))</f>
        <v>-1</v>
      </c>
      <c r="CZ52" s="0" t="n">
        <f aca="false">IFERROR(FIND("r_",LOWER(CW52)),-1)</f>
        <v>-1</v>
      </c>
      <c r="DA52" s="0" t="n">
        <f aca="false">IF(CZ52=-1,-1, ROW(CZ52)-1+VALUE(MID(CW52,CZ52+2, IFERROR(FIND(" ",CW52,CZ52),999)-CZ52-2)))</f>
        <v>-1</v>
      </c>
      <c r="DB52" s="0" t="str">
        <f aca="false">IF(OR(CX52=-1,IFERROR(INDEX(CX$2:CX$100,CY52),999)&gt;=0,IFERROR(INDEX(CZ$2:CZ$100,CY52),999)&gt;=0),    IF(OR(CZ52=-1,IFERROR(INDEX(CX$2:CX$100,DA52),999)&gt;=0,IFERROR(INDEX(CZ$2:CZ$100,DA52),999)&gt;=0),      CW52,REPLACE(CW52,CZ52,IFERROR(FIND(" ",CW52,CZ52),999)-CZ52,                   INDEX(CW$2:CW$100,DA52)                  )),     REPLACE(CW52,CX52,IFERROR(FIND(" ",CW52,CX52),999)-CX52,                   INDEX(CW$2:CW$100,CY52)                  ) )</f>
        <v/>
      </c>
      <c r="DC52" s="0" t="n">
        <f aca="false">IFERROR(FIND("f_",LOWER(DB52)),-1)</f>
        <v>-1</v>
      </c>
      <c r="DD52" s="0" t="n">
        <f aca="false">IF(DC52=-1,-1, VALUE(MID(DB52,DC52+2, IFERROR(FIND(" ",DB52,DC52),999)-DC52-2)))</f>
        <v>-1</v>
      </c>
      <c r="DE52" s="0" t="n">
        <f aca="false">IFERROR(FIND("r_",LOWER(DB52)),-1)</f>
        <v>-1</v>
      </c>
      <c r="DF52" s="0" t="n">
        <f aca="false">IF(DE52=-1,-1, ROW(DE52)-1+VALUE(MID(DB52,DE52+2, IFERROR(FIND(" ",DB52,DE52),999)-DE52-2)))</f>
        <v>-1</v>
      </c>
      <c r="DG52" s="0" t="str">
        <f aca="false">IF(OR(DC52=-1,IFERROR(INDEX(DC$2:DC$100,DD52),999)&gt;=0,IFERROR(INDEX(DE$2:DE$100,DD52),999)&gt;=0),    IF(OR(DE52=-1,IFERROR(INDEX(DC$2:DC$100,DF52),999)&gt;=0,IFERROR(INDEX(DE$2:DE$100,DF52),999)&gt;=0),      DB52,REPLACE(DB52,DE52,IFERROR(FIND(" ",DB52,DE52),999)-DE52,                   INDEX(DB$2:DB$100,DF52)                  )),     REPLACE(DB52,DC52,IFERROR(FIND(" ",DB52,DC52),999)-DC52,                   INDEX(DB$2:DB$100,DD52)                  ) )</f>
        <v/>
      </c>
      <c r="DH52" s="0" t="n">
        <f aca="false">IFERROR(FIND("f_",LOWER(DG52)),-1)</f>
        <v>-1</v>
      </c>
      <c r="DI52" s="0" t="n">
        <f aca="false">IF(DH52=-1,-1, VALUE(MID(DG52,DH52+2, IFERROR(FIND(" ",DG52,DH52),999)-DH52-2)))</f>
        <v>-1</v>
      </c>
      <c r="DJ52" s="0" t="n">
        <f aca="false">IFERROR(FIND("r_",LOWER(DG52)),-1)</f>
        <v>-1</v>
      </c>
      <c r="DK52" s="0" t="n">
        <f aca="false">IF(DJ52=-1,-1, ROW(DJ52)-1+VALUE(MID(DG52,DJ52+2, IFERROR(FIND(" ",DG52,DJ52),999)-DJ52-2)))</f>
        <v>-1</v>
      </c>
      <c r="DL52" s="0" t="str">
        <f aca="false">IF(OR(DH52=-1,IFERROR(INDEX(DH$2:DH$100,DI52),999)&gt;=0,IFERROR(INDEX(DJ$2:DJ$100,DI52),999)&gt;=0),    IF(OR(DJ52=-1,IFERROR(INDEX(DH$2:DH$100,DK52),999)&gt;=0,IFERROR(INDEX(DJ$2:DJ$100,DK52),999)&gt;=0),      DG52,REPLACE(DG52,DJ52,IFERROR(FIND(" ",DG52,DJ52),999)-DJ52,                   INDEX(DG$2:DG$100,DK52)                  )),     REPLACE(DG52,DH52,IFERROR(FIND(" ",DG52,DH52),999)-DH52,                   INDEX(DG$2:DG$100,DI52)                  ) )</f>
        <v/>
      </c>
      <c r="DM52" s="0" t="n">
        <f aca="false">IFERROR(FIND("f_",LOWER(DL52)),-1)</f>
        <v>-1</v>
      </c>
      <c r="DN52" s="0" t="n">
        <f aca="false">IF(DM52=-1,-1, VALUE(MID(DL52,DM52+2, IFERROR(FIND(" ",DL52,DM52),999)-DM52-2)))</f>
        <v>-1</v>
      </c>
      <c r="DO52" s="0" t="n">
        <f aca="false">IFERROR(FIND("r_",LOWER(DL52)),-1)</f>
        <v>-1</v>
      </c>
      <c r="DP52" s="0" t="n">
        <f aca="false">IF(DO52=-1,-1, ROW(DO52)-1+VALUE(MID(DL52,DO52+2, IFERROR(FIND(" ",DL52,DO52),999)-DO52-2)))</f>
        <v>-1</v>
      </c>
      <c r="DQ52" s="0" t="str">
        <f aca="false">IF(OR(DM52=-1,IFERROR(INDEX(DM$2:DM$100,DN52),999)&gt;=0,IFERROR(INDEX(DO$2:DO$100,DN52),999)&gt;=0),    IF(OR(DO52=-1,IFERROR(INDEX(DM$2:DM$100,DP52),999)&gt;=0,IFERROR(INDEX(DO$2:DO$100,DP52),999)&gt;=0),      DL52,REPLACE(DL52,DO52,IFERROR(FIND(" ",DL52,DO52),999)-DO52,                   INDEX(DL$2:DL$100,DP52)                  )),     REPLACE(DL52,DM52,IFERROR(FIND(" ",DL52,DM52),999)-DM52,                   INDEX(DL$2:DL$100,DN52)                  ) )</f>
        <v/>
      </c>
      <c r="DR52" s="0" t="n">
        <f aca="false">IFERROR(FIND("f_",LOWER(DQ52)),-1)</f>
        <v>-1</v>
      </c>
      <c r="DS52" s="0" t="n">
        <f aca="false">IF(DR52=-1,-1, VALUE(MID(DQ52,DR52+2, IFERROR(FIND(" ",DQ52,DR52),999)-DR52-2)))</f>
        <v>-1</v>
      </c>
      <c r="DT52" s="0" t="n">
        <f aca="false">IFERROR(FIND("r_",LOWER(DQ52)),-1)</f>
        <v>-1</v>
      </c>
      <c r="DU52" s="0" t="n">
        <f aca="false">IF(DT52=-1,-1, ROW(DT52)-1+VALUE(MID(DQ52,DT52+2, IFERROR(FIND(" ",DQ52,DT52),999)-DT52-2)))</f>
        <v>-1</v>
      </c>
      <c r="DV52" s="0" t="str">
        <f aca="false">IF(OR(DR52=-1,IFERROR(INDEX(DR$2:DR$100,DS52),999)&gt;=0,IFERROR(INDEX(DT$2:DT$100,DS52),999)&gt;=0),    IF(OR(DT52=-1,IFERROR(INDEX(DR$2:DR$100,DU52),999)&gt;=0,IFERROR(INDEX(DT$2:DT$100,DU52),999)&gt;=0),      DQ52,REPLACE(DQ52,DT52,IFERROR(FIND(" ",DQ52,DT52),999)-DT52,                   INDEX(DQ$2:DQ$100,DU52)                  )),     REPLACE(DQ52,DR52,IFERROR(FIND(" ",DQ52,DR52),999)-DR52,                   INDEX(DQ$2:DQ$100,DS52)                  ) )</f>
        <v/>
      </c>
      <c r="DW52" s="0" t="n">
        <f aca="false">IFERROR(FIND("f_",LOWER(DV52)),-1)</f>
        <v>-1</v>
      </c>
      <c r="DX52" s="0" t="n">
        <f aca="false">IF(DW52=-1,-1, VALUE(MID(DV52,DW52+2, IFERROR(FIND(" ",DV52,DW52),999)-DW52-2)))</f>
        <v>-1</v>
      </c>
      <c r="DY52" s="0" t="n">
        <f aca="false">IFERROR(FIND("r_",LOWER(DV52)),-1)</f>
        <v>-1</v>
      </c>
      <c r="DZ52" s="0" t="n">
        <f aca="false">IF(DY52=-1,-1, ROW(DY52)-1+VALUE(MID(DV52,DY52+2, IFERROR(FIND(" ",DV52,DY52),999)-DY52-2)))</f>
        <v>-1</v>
      </c>
      <c r="EA52" s="0" t="str">
        <f aca="false">IF(OR(DW52=-1,IFERROR(INDEX(DW$2:DW$100,DX52),999)&gt;=0,IFERROR(INDEX(DY$2:DY$100,DX52),999)&gt;=0),    IF(OR(DY52=-1,IFERROR(INDEX(DW$2:DW$100,DZ52),999)&gt;=0,IFERROR(INDEX(DY$2:DY$100,DZ52),999)&gt;=0),      DV52,REPLACE(DV52,DY52,IFERROR(FIND(" ",DV52,DY52),999)-DY52,                   INDEX(DV$2:DV$100,DZ52)                  )),     REPLACE(DV52,DW52,IFERROR(FIND(" ",DV52,DW52),999)-DW52,                   INDEX(DV$2:DV$100,DX52)                  ) )</f>
        <v/>
      </c>
      <c r="EB52" s="0" t="n">
        <f aca="false">IFERROR(FIND("f_",LOWER(EA52)),-1)</f>
        <v>-1</v>
      </c>
      <c r="EC52" s="0" t="n">
        <f aca="false">IF(EB52=-1,-1, VALUE(MID(EA52,EB52+2, IFERROR(FIND(" ",EA52,EB52),999)-EB52-2)))</f>
        <v>-1</v>
      </c>
      <c r="ED52" s="0" t="n">
        <f aca="false">IFERROR(FIND("r_",LOWER(EA52)),-1)</f>
        <v>-1</v>
      </c>
      <c r="EE52" s="0" t="n">
        <f aca="false">IF(ED52=-1,-1, ROW(ED52)-1+VALUE(MID(EA52,ED52+2, IFERROR(FIND(" ",EA52,ED52),999)-ED52-2)))</f>
        <v>-1</v>
      </c>
      <c r="EF52" s="0" t="str">
        <f aca="false">IF(OR(EB52=-1,IFERROR(INDEX(EB$2:EB$100,EC52),999)&gt;=0,IFERROR(INDEX(ED$2:ED$100,EC52),999)&gt;=0),    IF(OR(ED52=-1,IFERROR(INDEX(EB$2:EB$100,EE52),999)&gt;=0,IFERROR(INDEX(ED$2:ED$100,EE52),999)&gt;=0),      EA52,REPLACE(EA52,ED52,IFERROR(FIND(" ",EA52,ED52),999)-ED52,                   INDEX(EA$2:EA$100,EE52)                  )),     REPLACE(EA52,EB52,IFERROR(FIND(" ",EA52,EB52),999)-EB52,                   INDEX(EA$2:EA$100,EC52)                  ) )</f>
        <v/>
      </c>
      <c r="EG52" s="0" t="n">
        <f aca="false">IFERROR(FIND("f_",LOWER(EF52)),-1)</f>
        <v>-1</v>
      </c>
      <c r="EH52" s="0" t="n">
        <f aca="false">IF(EG52=-1,-1, VALUE(MID(EF52,EG52+2, IFERROR(FIND(" ",EF52,EG52),999)-EG52-2)))</f>
        <v>-1</v>
      </c>
      <c r="EI52" s="0" t="n">
        <f aca="false">IFERROR(FIND("r_",LOWER(EF52)),-1)</f>
        <v>-1</v>
      </c>
      <c r="EJ52" s="0" t="n">
        <f aca="false">IF(EI52=-1,-1, ROW(EI52)-1+VALUE(MID(EF52,EI52+2, IFERROR(FIND(" ",EF52,EI52),999)-EI52-2)))</f>
        <v>-1</v>
      </c>
      <c r="EK52" s="0" t="str">
        <f aca="false">IF(OR(EG52=-1,IFERROR(INDEX(EG$2:EG$100,EH52),999)&gt;=0,IFERROR(INDEX(EI$2:EI$100,EH52),999)&gt;=0),    IF(OR(EI52=-1,IFERROR(INDEX(EG$2:EG$100,EJ52),999)&gt;=0,IFERROR(INDEX(EI$2:EI$100,EJ52),999)&gt;=0),      EF52,REPLACE(EF52,EI52,IFERROR(FIND(" ",EF52,EI52),999)-EI52,                   INDEX(EF$2:EF$100,EJ52)                  )),     REPLACE(EF52,EG52,IFERROR(FIND(" ",EF52,EG52),999)-EG52,                   INDEX(EF$2:EF$100,EH52)                  ) )</f>
        <v/>
      </c>
      <c r="EL52" s="0" t="n">
        <f aca="false">IFERROR(FIND("f_",LOWER(EK52)),-1)</f>
        <v>-1</v>
      </c>
      <c r="EM52" s="0" t="n">
        <f aca="false">IF(EL52=-1,-1, VALUE(MID(EK52,EL52+2, IFERROR(FIND(" ",EK52,EL52),999)-EL52-2)))</f>
        <v>-1</v>
      </c>
      <c r="EN52" s="0" t="n">
        <f aca="false">IFERROR(FIND("r_",LOWER(EK52)),-1)</f>
        <v>-1</v>
      </c>
      <c r="EO52" s="0" t="n">
        <f aca="false">IF(EN52=-1,-1, ROW(EN52)-1+VALUE(MID(EK52,EN52+2, IFERROR(FIND(" ",EK52,EN52),999)-EN52-2)))</f>
        <v>-1</v>
      </c>
      <c r="EP52" s="0" t="str">
        <f aca="false">IF(OR(EL52=-1,IFERROR(INDEX(EL$2:EL$100,EM52),999)&gt;=0,IFERROR(INDEX(EN$2:EN$100,EM52),999)&gt;=0),    IF(OR(EN52=-1,IFERROR(INDEX(EL$2:EL$100,EO52),999)&gt;=0,IFERROR(INDEX(EN$2:EN$100,EO52),999)&gt;=0),      EK52,REPLACE(EK52,EN52,IFERROR(FIND(" ",EK52,EN52),999)-EN52,                   INDEX(EK$2:EK$100,EO52)                  )),     REPLACE(EK52,EL52,IFERROR(FIND(" ",EK52,EL52),999)-EL52,                   INDEX(EK$2:EK$100,EM52)                  ) )</f>
        <v/>
      </c>
      <c r="EQ52" s="0" t="n">
        <f aca="false">IFERROR(FIND("f_",LOWER(EP52)),-1)</f>
        <v>-1</v>
      </c>
      <c r="ER52" s="0" t="n">
        <f aca="false">IF(EQ52=-1,-1, VALUE(MID(EP52,EQ52+2, IFERROR(FIND(" ",EP52,EQ52),999)-EQ52-2)))</f>
        <v>-1</v>
      </c>
      <c r="ES52" s="0" t="n">
        <f aca="false">IFERROR(FIND("r_",LOWER(EP52)),-1)</f>
        <v>-1</v>
      </c>
      <c r="ET52" s="0" t="n">
        <f aca="false">IF(ES52=-1,-1, ROW(ES52)-1+VALUE(MID(EP52,ES52+2, IFERROR(FIND(" ",EP52,ES52),999)-ES52-2)))</f>
        <v>-1</v>
      </c>
      <c r="EU52" s="0" t="str">
        <f aca="false">IF(OR(EQ52=-1,IFERROR(INDEX(EQ$2:EQ$100,ER52),999)&gt;=0,IFERROR(INDEX(ES$2:ES$100,ER52),999)&gt;=0),    IF(OR(ES52=-1,IFERROR(INDEX(EQ$2:EQ$100,ET52),999)&gt;=0,IFERROR(INDEX(ES$2:ES$100,ET52),999)&gt;=0),      EP52,REPLACE(EP52,ES52,IFERROR(FIND(" ",EP52,ES52),999)-ES52,                   INDEX(EP$2:EP$100,ET52)                  )),     REPLACE(EP52,EQ52,IFERROR(FIND(" ",EP52,EQ52),999)-EQ52,                   INDEX(EP$2:EP$100,ER52)                  ) )</f>
        <v/>
      </c>
      <c r="EV52" s="0" t="n">
        <f aca="false">IFERROR(FIND("f_",LOWER(EU52)),-1)</f>
        <v>-1</v>
      </c>
      <c r="EW52" s="0" t="n">
        <f aca="false">IF(EV52=-1,-1, VALUE(MID(EU52,EV52+2, IFERROR(FIND(" ",EU52,EV52),999)-EV52-2)))</f>
        <v>-1</v>
      </c>
      <c r="EX52" s="0" t="n">
        <f aca="false">IFERROR(FIND("r_",LOWER(EU52)),-1)</f>
        <v>-1</v>
      </c>
      <c r="EY52" s="0" t="n">
        <f aca="false">IF(EX52=-1,-1, ROW(EX52)-1+VALUE(MID(EU52,EX52+2, IFERROR(FIND(" ",EU52,EX52),999)-EX52-2)))</f>
        <v>-1</v>
      </c>
      <c r="EZ52" s="0" t="str">
        <f aca="false">IF(OR(EV52=-1,IFERROR(INDEX(EV$2:EV$100,EW52),999)&gt;=0,IFERROR(INDEX(EX$2:EX$100,EW52),999)&gt;=0),    IF(OR(EX52=-1,IFERROR(INDEX(EV$2:EV$100,EY52),999)&gt;=0,IFERROR(INDEX(EX$2:EX$100,EY52),999)&gt;=0),      EU52,REPLACE(EU52,EX52,IFERROR(FIND(" ",EU52,EX52),999)-EX52,                   INDEX(EU$2:EU$100,EY52)                  )),     REPLACE(EU52,EV52,IFERROR(FIND(" ",EU52,EV52),999)-EV52,                   INDEX(EU$2:EU$100,EW52)                  ) )</f>
        <v/>
      </c>
      <c r="FA52" s="0" t="n">
        <f aca="false">IFERROR(FIND("f_",LOWER(EZ52)),-1)</f>
        <v>-1</v>
      </c>
      <c r="FB52" s="0" t="n">
        <f aca="false">IF(FA52=-1,-1, VALUE(MID(EZ52,FA52+2, IFERROR(FIND(" ",EZ52,FA52),999)-FA52-2)))</f>
        <v>-1</v>
      </c>
      <c r="FC52" s="0" t="n">
        <f aca="false">IFERROR(FIND("r_",LOWER(EZ52)),-1)</f>
        <v>-1</v>
      </c>
      <c r="FD52" s="0" t="n">
        <f aca="false">IF(FC52=-1,-1, ROW(FC52)-1+VALUE(MID(EZ52,FC52+2, IFERROR(FIND(" ",EZ52,FC52),999)-FC52-2)))</f>
        <v>-1</v>
      </c>
      <c r="FE52" s="0" t="str">
        <f aca="false">IF(OR(FA52=-1,IFERROR(INDEX(FA$2:FA$100,FB52),999)&gt;=0,IFERROR(INDEX(FC$2:FC$100,FB52),999)&gt;=0),    IF(OR(FC52=-1,IFERROR(INDEX(FA$2:FA$100,FD52),999)&gt;=0,IFERROR(INDEX(FC$2:FC$100,FD52),999)&gt;=0),      EZ52,REPLACE(EZ52,FC52,IFERROR(FIND(" ",EZ52,FC52),999)-FC52,                   INDEX(EZ$2:EZ$100,FD52)                  )),     REPLACE(EZ52,FA52,IFERROR(FIND(" ",EZ52,FA52),999)-FA52,                   INDEX(EZ$2:EZ$100,FB52)                  ) )</f>
        <v/>
      </c>
      <c r="FF52" s="0" t="n">
        <f aca="false">IFERROR(FIND("f_",LOWER(FE52)),-1)</f>
        <v>-1</v>
      </c>
      <c r="FG52" s="0" t="n">
        <f aca="false">IF(FF52=-1,-1, VALUE(MID(FE52,FF52+2, IFERROR(FIND(" ",FE52,FF52),999)-FF52-2)))</f>
        <v>-1</v>
      </c>
      <c r="FH52" s="0" t="n">
        <f aca="false">IFERROR(FIND("r_",LOWER(FE52)),-1)</f>
        <v>-1</v>
      </c>
      <c r="FI52" s="0" t="n">
        <f aca="false">IF(FH52=-1,-1, ROW(FH52)-1+VALUE(MID(FE52,FH52+2, IFERROR(FIND(" ",FE52,FH52),999)-FH52-2)))</f>
        <v>-1</v>
      </c>
      <c r="FJ52" s="0" t="str">
        <f aca="false">IF(OR(FF52=-1,IFERROR(INDEX(FF$2:FF$100,FG52),999)&gt;=0,IFERROR(INDEX(FH$2:FH$100,FG52),999)&gt;=0),    IF(OR(FH52=-1,IFERROR(INDEX(FF$2:FF$100,FI52),999)&gt;=0,IFERROR(INDEX(FH$2:FH$100,FI52),999)&gt;=0),      FE52,REPLACE(FE52,FH52,IFERROR(FIND(" ",FE52,FH52),999)-FH52,                   INDEX(FE$2:FE$100,FI52)                  )),     REPLACE(FE52,FF52,IFERROR(FIND(" ",FE52,FF52),999)-FF52,                   INDEX(FE$2:FE$100,FG52)                  ) )</f>
        <v/>
      </c>
      <c r="FK52" s="0" t="n">
        <f aca="false">IFERROR(FIND("f_",LOWER(FJ52)),-1)</f>
        <v>-1</v>
      </c>
      <c r="FL52" s="0" t="n">
        <f aca="false">IF(FK52=-1,-1, VALUE(MID(FJ52,FK52+2, IFERROR(FIND(" ",FJ52,FK52),999)-FK52-2)))</f>
        <v>-1</v>
      </c>
      <c r="FM52" s="0" t="n">
        <f aca="false">IFERROR(FIND("r_",LOWER(FJ52)),-1)</f>
        <v>-1</v>
      </c>
      <c r="FN52" s="0" t="n">
        <f aca="false">IF(FM52=-1,-1, ROW(FM52)-1+VALUE(MID(FJ52,FM52+2, IFERROR(FIND(" ",FJ52,FM52),999)-FM52-2)))</f>
        <v>-1</v>
      </c>
      <c r="FO52" s="0" t="str">
        <f aca="false">IF(OR(FK52=-1,IFERROR(INDEX(FK$2:FK$100,FL52),999)&gt;=0,IFERROR(INDEX(FM$2:FM$100,FL52),999)&gt;=0),    IF(OR(FM52=-1,IFERROR(INDEX(FK$2:FK$100,FN52),999)&gt;=0,IFERROR(INDEX(FM$2:FM$100,FN52),999)&gt;=0),      FJ52,REPLACE(FJ52,FM52,IFERROR(FIND(" ",FJ52,FM52),999)-FM52,                   INDEX(FJ$2:FJ$100,FN52)                  )),     REPLACE(FJ52,FK52,IFERROR(FIND(" ",FJ52,FK52),999)-FK52,                   INDEX(FJ$2:FJ$100,FL52)                  ) )</f>
        <v/>
      </c>
      <c r="FP52" s="0" t="n">
        <f aca="false">IFERROR(FIND("f_",LOWER(FO52)),-1)</f>
        <v>-1</v>
      </c>
      <c r="FQ52" s="0" t="n">
        <f aca="false">IF(FP52=-1,-1, VALUE(MID(FO52,FP52+2, IFERROR(FIND(" ",FO52,FP52),999)-FP52-2)))</f>
        <v>-1</v>
      </c>
      <c r="FR52" s="0" t="n">
        <f aca="false">IFERROR(FIND("r_",LOWER(FO52)),-1)</f>
        <v>-1</v>
      </c>
      <c r="FS52" s="0" t="n">
        <f aca="false">IF(FR52=-1,-1, ROW(FR52)-1+VALUE(MID(FO52,FR52+2, IFERROR(FIND(" ",FO52,FR52),999)-FR52-2)))</f>
        <v>-1</v>
      </c>
      <c r="FT52" s="0" t="str">
        <f aca="false">IF(OR(FP52=-1,IFERROR(INDEX(FP$2:FP$100,FQ52),999)&gt;=0,IFERROR(INDEX(FR$2:FR$100,FQ52),999)&gt;=0),    IF(OR(FR52=-1,IFERROR(INDEX(FP$2:FP$100,FS52),999)&gt;=0,IFERROR(INDEX(FR$2:FR$100,FS52),999)&gt;=0),      FO52,REPLACE(FO52,FR52,IFERROR(FIND(" ",FO52,FR52),999)-FR52,                   INDEX(FO$2:FO$100,FS52)                  )),     REPLACE(FO52,FP52,IFERROR(FIND(" ",FO52,FP52),999)-FP52,                   INDEX(FO$2:FO$100,FQ52)                  ) )</f>
        <v/>
      </c>
      <c r="FU52" s="0" t="n">
        <f aca="false">IFERROR(FIND("f_",LOWER(FT52)),-1)</f>
        <v>-1</v>
      </c>
      <c r="FV52" s="0" t="n">
        <f aca="false">IF(FU52=-1,-1, VALUE(MID(FT52,FU52+2, IFERROR(FIND(" ",FT52,FU52),999)-FU52-2)))</f>
        <v>-1</v>
      </c>
      <c r="FW52" s="0" t="n">
        <f aca="false">IFERROR(FIND("r_",LOWER(FT52)),-1)</f>
        <v>-1</v>
      </c>
      <c r="FX52" s="0" t="n">
        <f aca="false">IF(FW52=-1,-1, ROW(FW52)-1+VALUE(MID(FT52,FW52+2, IFERROR(FIND(" ",FT52,FW52),999)-FW52-2)))</f>
        <v>-1</v>
      </c>
      <c r="FY52" s="0" t="str">
        <f aca="false">IF(OR(FU52=-1,IFERROR(INDEX(FU$2:FU$100,FV52),999)&gt;=0,IFERROR(INDEX(FW$2:FW$100,FV52),999)&gt;=0),    IF(OR(FW52=-1,IFERROR(INDEX(FU$2:FU$100,FX52),999)&gt;=0,IFERROR(INDEX(FW$2:FW$100,FX52),999)&gt;=0),      FT52,REPLACE(FT52,FW52,IFERROR(FIND(" ",FT52,FW52),999)-FW52,                   INDEX(FT$2:FT$100,FX52)                  )),     REPLACE(FT52,FU52,IFERROR(FIND(" ",FT52,FU52),999)-FU52,                   INDEX(FT$2:FT$100,FV52)                  ) )</f>
        <v/>
      </c>
      <c r="FZ52" s="0" t="n">
        <f aca="false">IFERROR(FIND("f_",LOWER(FY52)),-1)</f>
        <v>-1</v>
      </c>
      <c r="GA52" s="0" t="n">
        <f aca="false">IF(FZ52=-1,-1, VALUE(MID(FY52,FZ52+2, IFERROR(FIND(" ",FY52,FZ52),999)-FZ52-2)))</f>
        <v>-1</v>
      </c>
      <c r="GB52" s="0" t="n">
        <f aca="false">IFERROR(FIND("r_",LOWER(FY52)),-1)</f>
        <v>-1</v>
      </c>
      <c r="GC52" s="0" t="n">
        <f aca="false">IF(GB52=-1,-1, ROW(GB52)-1+VALUE(MID(FY52,GB52+2, IFERROR(FIND(" ",FY52,GB52),999)-GB52-2)))</f>
        <v>-1</v>
      </c>
      <c r="GD52" s="0" t="str">
        <f aca="false">IF(OR(FZ52=-1,IFERROR(INDEX(FZ$2:FZ$100,GA52),999)&gt;=0,IFERROR(INDEX(GB$2:GB$100,GA52),999)&gt;=0),    IF(OR(GB52=-1,IFERROR(INDEX(FZ$2:FZ$100,GC52),999)&gt;=0,IFERROR(INDEX(GB$2:GB$100,GC52),999)&gt;=0),      FY52,REPLACE(FY52,GB52,IFERROR(FIND(" ",FY52,GB52),999)-GB52,                   INDEX(FY$2:FY$100,GC52)                  )),     REPLACE(FY52,FZ52,IFERROR(FIND(" ",FY52,FZ52),999)-FZ52,                   INDEX(FY$2:FY$100,GA52)                  ) )</f>
        <v/>
      </c>
      <c r="GE52" s="0" t="n">
        <f aca="false">IFERROR(FIND("f_",LOWER(GD52)),-1)</f>
        <v>-1</v>
      </c>
      <c r="GF52" s="0" t="n">
        <f aca="false">IF(GE52=-1,-1, VALUE(MID(GD52,GE52+2, IFERROR(FIND(" ",GD52,GE52),999)-GE52-2)))</f>
        <v>-1</v>
      </c>
      <c r="GG52" s="0" t="n">
        <f aca="false">IFERROR(FIND("r_",LOWER(GD52)),-1)</f>
        <v>-1</v>
      </c>
      <c r="GH52" s="0" t="n">
        <f aca="false">IF(GG52=-1,-1, ROW(GG52)-1+VALUE(MID(GD52,GG52+2, IFERROR(FIND(" ",GD52,GG52),999)-GG52-2)))</f>
        <v>-1</v>
      </c>
      <c r="GI52" s="0" t="str">
        <f aca="false">IF(OR(GE52=-1,IFERROR(INDEX(GE$2:GE$100,GF52),999)&gt;=0,IFERROR(INDEX(GG$2:GG$100,GF52),999)&gt;=0),    IF(OR(GG52=-1,IFERROR(INDEX(GE$2:GE$100,GH52),999)&gt;=0,IFERROR(INDEX(GG$2:GG$100,GH52),999)&gt;=0),      GD52,REPLACE(GD52,GG52,IFERROR(FIND(" ",GD52,GG52),999)-GG52,                   INDEX(GD$2:GD$100,GH52)                  )),     REPLACE(GD52,GE52,IFERROR(FIND(" ",GD52,GE52),999)-GE52,                   INDEX(GD$2:GD$100,GF52)                  ) )</f>
        <v/>
      </c>
      <c r="GJ52" s="0" t="n">
        <f aca="false">IFERROR(FIND("f_",LOWER(GI52)),-1)</f>
        <v>-1</v>
      </c>
      <c r="GK52" s="0" t="n">
        <f aca="false">IF(GJ52=-1,-1, VALUE(MID(GI52,GJ52+2, IFERROR(FIND(" ",GI52,GJ52),999)-GJ52-2)))</f>
        <v>-1</v>
      </c>
      <c r="GL52" s="0" t="n">
        <f aca="false">IFERROR(FIND("r_",LOWER(GI52)),-1)</f>
        <v>-1</v>
      </c>
      <c r="GM52" s="0" t="n">
        <f aca="false">IF(GL52=-1,-1, ROW(GL52)-1+VALUE(MID(GI52,GL52+2, IFERROR(FIND(" ",GI52,GL52),999)-GL52-2)))</f>
        <v>-1</v>
      </c>
      <c r="GN52" s="0" t="str">
        <f aca="false">IF(OR(GJ52=-1,IFERROR(INDEX(GJ$2:GJ$100,GK52),999)&gt;=0,IFERROR(INDEX(GL$2:GL$100,GK52),999)&gt;=0),    IF(OR(GL52=-1,IFERROR(INDEX(GJ$2:GJ$100,GM52),999)&gt;=0,IFERROR(INDEX(GL$2:GL$100,GM52),999)&gt;=0),      GI52,REPLACE(GI52,GL52,IFERROR(FIND(" ",GI52,GL52),999)-GL52,                   INDEX(GI$2:GI$100,GM52)                  )),     REPLACE(GI52,GJ52,IFERROR(FIND(" ",GI52,GJ52),999)-GJ52,                   INDEX(GI$2:GI$100,GK52)                  ) )</f>
        <v/>
      </c>
      <c r="GO52" s="0" t="n">
        <f aca="false">IFERROR(FIND("f_",LOWER(GN52)),-1)</f>
        <v>-1</v>
      </c>
      <c r="GP52" s="0" t="n">
        <f aca="false">IF(GO52=-1,-1, VALUE(MID(GN52,GO52+2, IFERROR(FIND(" ",GN52,GO52),999)-GO52-2)))</f>
        <v>-1</v>
      </c>
      <c r="GQ52" s="0" t="n">
        <f aca="false">IFERROR(FIND("r_",LOWER(GN52)),-1)</f>
        <v>-1</v>
      </c>
      <c r="GR52" s="0" t="n">
        <f aca="false">IF(GQ52=-1,-1, ROW(GQ52)-1+VALUE(MID(GN52,GQ52+2, IFERROR(FIND(" ",GN52,GQ52),999)-GQ52-2)))</f>
        <v>-1</v>
      </c>
      <c r="GS52" s="0" t="str">
        <f aca="false">IF(OR(GO52=-1,IFERROR(INDEX(GO$2:GO$100,GP52),999)&gt;=0,IFERROR(INDEX(GQ$2:GQ$100,GP52),999)&gt;=0),    IF(OR(GQ52=-1,IFERROR(INDEX(GO$2:GO$100,GR52),999)&gt;=0,IFERROR(INDEX(GQ$2:GQ$100,GR52),999)&gt;=0),      GN52,REPLACE(GN52,GQ52,IFERROR(FIND(" ",GN52,GQ52),999)-GQ52,                   INDEX(GN$2:GN$100,GR52)                  )),     REPLACE(GN52,GO52,IFERROR(FIND(" ",GN52,GO52),999)-GO52,                   INDEX(GN$2:GN$100,GP52)                  ) )</f>
        <v/>
      </c>
      <c r="GT52" s="0" t="n">
        <f aca="false">IFERROR(FIND("f_",LOWER(GS52)),-1)</f>
        <v>-1</v>
      </c>
      <c r="GU52" s="0" t="n">
        <f aca="false">IF(GT52=-1,-1, VALUE(MID(GS52,GT52+2, IFERROR(FIND(" ",GS52,GT52),999)-GT52-2)))</f>
        <v>-1</v>
      </c>
      <c r="GV52" s="0" t="n">
        <f aca="false">IFERROR(FIND("r_",LOWER(GS52)),-1)</f>
        <v>-1</v>
      </c>
      <c r="GW52" s="0" t="n">
        <f aca="false">IF(GV52=-1,-1, ROW(GV52)-1+VALUE(MID(GS52,GV52+2, IFERROR(FIND(" ",GS52,GV52),999)-GV52-2)))</f>
        <v>-1</v>
      </c>
      <c r="GX52" s="0" t="str">
        <f aca="false">IF(OR(GT52=-1,IFERROR(INDEX(GT$2:GT$100,GU52),999)&gt;=0,IFERROR(INDEX(GV$2:GV$100,GU52),999)&gt;=0),    IF(OR(GV52=-1,IFERROR(INDEX(GT$2:GT$100,GW52),999)&gt;=0,IFERROR(INDEX(GV$2:GV$100,GW52),999)&gt;=0),      GS52,REPLACE(GS52,GV52,IFERROR(FIND(" ",GS52,GV52),999)-GV52,                   INDEX(GS$2:GS$100,GW52)                  )),     REPLACE(GS52,GT52,IFERROR(FIND(" ",GS52,GT52),999)-GT52,                   INDEX(GS$2:GS$100,GU52)                  ) )</f>
        <v/>
      </c>
      <c r="GY52" s="0" t="n">
        <f aca="false">IFERROR(FIND("f_",LOWER(GX52)),-1)</f>
        <v>-1</v>
      </c>
      <c r="GZ52" s="0" t="n">
        <f aca="false">IF(GY52=-1,-1, VALUE(MID(GX52,GY52+2, IFERROR(FIND(" ",GX52,GY52),999)-GY52-2)))</f>
        <v>-1</v>
      </c>
      <c r="HA52" s="0" t="n">
        <f aca="false">IFERROR(FIND("r_",LOWER(GX52)),-1)</f>
        <v>-1</v>
      </c>
      <c r="HB52" s="0" t="n">
        <f aca="false">IF(HA52=-1,-1, ROW(HA52)-1+VALUE(MID(GX52,HA52+2, IFERROR(FIND(" ",GX52,HA52),999)-HA52-2)))</f>
        <v>-1</v>
      </c>
      <c r="HC52" s="0" t="str">
        <f aca="false">IF(OR(GY52=-1,IFERROR(INDEX(GY$2:GY$100,GZ52),999)&gt;=0,IFERROR(INDEX(HA$2:HA$100,GZ52),999)&gt;=0),    IF(OR(HA52=-1,IFERROR(INDEX(GY$2:GY$100,HB52),999)&gt;=0,IFERROR(INDEX(HA$2:HA$100,HB52),999)&gt;=0),      GX52,REPLACE(GX52,HA52,IFERROR(FIND(" ",GX52,HA52),999)-HA52,                   INDEX(GX$2:GX$100,HB52)                  )),     REPLACE(GX52,GY52,IFERROR(FIND(" ",GX52,GY52),999)-GY52,                   INDEX(GX$2:GX$100,GZ52)                  ) )</f>
        <v/>
      </c>
      <c r="HD52" s="0" t="n">
        <f aca="false">IFERROR(FIND("f_",LOWER(HC52)),-1)</f>
        <v>-1</v>
      </c>
      <c r="HE52" s="0" t="n">
        <f aca="false">IF(HD52=-1,-1, VALUE(MID(HC52,HD52+2, IFERROR(FIND(" ",HC52,HD52),999)-HD52-2)))</f>
        <v>-1</v>
      </c>
      <c r="HF52" s="0" t="n">
        <f aca="false">IFERROR(FIND("r_",LOWER(HC52)),-1)</f>
        <v>-1</v>
      </c>
      <c r="HG52" s="0" t="n">
        <f aca="false">IF(HF52=-1,-1, ROW(HF52)-1+VALUE(MID(HC52,HF52+2, IFERROR(FIND(" ",HC52,HF52),999)-HF52-2)))</f>
        <v>-1</v>
      </c>
      <c r="HH52" s="0" t="str">
        <f aca="false">IF(OR(HD52=-1,IFERROR(INDEX(HD$2:HD$100,HE52),999)&gt;=0,IFERROR(INDEX(HF$2:HF$100,HE52),999)&gt;=0),    IF(OR(HF52=-1,IFERROR(INDEX(HD$2:HD$100,HG52),999)&gt;=0,IFERROR(INDEX(HF$2:HF$100,HG52),999)&gt;=0),      HC52,REPLACE(HC52,HF52,IFERROR(FIND(" ",HC52,HF52),999)-HF52,                   INDEX(HC$2:HC$100,HG52)                  )),     REPLACE(HC52,HD52,IFERROR(FIND(" ",HC52,HD52),999)-HD52,                   INDEX(HC$2:HC$100,HE52)                  ) )</f>
        <v/>
      </c>
      <c r="HI52" s="0" t="n">
        <f aca="false">IFERROR(FIND("f_",LOWER(HH52)),-1)</f>
        <v>-1</v>
      </c>
      <c r="HJ52" s="0" t="n">
        <f aca="false">IF(HI52=-1,-1, VALUE(MID(HH52,HI52+2, IFERROR(FIND(" ",HH52,HI52),999)-HI52-2)))</f>
        <v>-1</v>
      </c>
      <c r="HK52" s="0" t="n">
        <f aca="false">IFERROR(FIND("r_",LOWER(HH52)),-1)</f>
        <v>-1</v>
      </c>
      <c r="HL52" s="0" t="n">
        <f aca="false">IF(HK52=-1,-1, ROW(HK52)-1+VALUE(MID(HH52,HK52+2, IFERROR(FIND(" ",HH52,HK52),999)-HK52-2)))</f>
        <v>-1</v>
      </c>
      <c r="HM52" s="0" t="str">
        <f aca="false">IF(OR(HI52=-1,IFERROR(INDEX(HI$2:HI$100,HJ52),999)&gt;=0,IFERROR(INDEX(HK$2:HK$100,HJ52),999)&gt;=0),    IF(OR(HK52=-1,IFERROR(INDEX(HI$2:HI$100,HL52),999)&gt;=0,IFERROR(INDEX(HK$2:HK$100,HL52),999)&gt;=0),      HH52,REPLACE(HH52,HK52,IFERROR(FIND(" ",HH52,HK52),999)-HK52,                   INDEX(HH$2:HH$100,HL52)                  )),     REPLACE(HH52,HI52,IFERROR(FIND(" ",HH52,HI52),999)-HI52,                   INDEX(HH$2:HH$100,HJ52)                  ) )</f>
        <v/>
      </c>
      <c r="HN52" s="0" t="n">
        <f aca="false">IFERROR(FIND("f_",LOWER(HM52)),-1)</f>
        <v>-1</v>
      </c>
      <c r="HO52" s="0" t="n">
        <f aca="false">IF(HN52=-1,-1, VALUE(MID(HM52,HN52+2, IFERROR(FIND(" ",HM52,HN52),999)-HN52-2)))</f>
        <v>-1</v>
      </c>
      <c r="HP52" s="0" t="n">
        <f aca="false">IFERROR(FIND("r_",LOWER(HM52)),-1)</f>
        <v>-1</v>
      </c>
      <c r="HQ52" s="0" t="n">
        <f aca="false">IF(HP52=-1,-1, ROW(HP52)-1+VALUE(MID(HM52,HP52+2, IFERROR(FIND(" ",HM52,HP52),999)-HP52-2)))</f>
        <v>-1</v>
      </c>
      <c r="HR52" s="0" t="str">
        <f aca="false">IF(OR(HN52=-1,IFERROR(INDEX(HN$2:HN$100,HO52),999)&gt;=0,IFERROR(INDEX(HP$2:HP$100,HO52),999)&gt;=0),    IF(OR(HP52=-1,IFERROR(INDEX(HN$2:HN$100,HQ52),999)&gt;=0,IFERROR(INDEX(HP$2:HP$100,HQ52),999)&gt;=0),      HM52,REPLACE(HM52,HP52,IFERROR(FIND(" ",HM52,HP52),999)-HP52,                   INDEX(HM$2:HM$100,HQ52)                  )),     REPLACE(HM52,HN52,IFERROR(FIND(" ",HM52,HN52),999)-HN52,                   INDEX(HM$2:HM$100,HO52)                  ) )</f>
        <v/>
      </c>
      <c r="HS52" s="0" t="n">
        <f aca="false">IFERROR(FIND("f_",LOWER(HR52)),-1)</f>
        <v>-1</v>
      </c>
      <c r="HT52" s="0" t="n">
        <f aca="false">IF(HS52=-1,-1, VALUE(MID(HR52,HS52+2, IFERROR(FIND(" ",HR52,HS52),999)-HS52-2)))</f>
        <v>-1</v>
      </c>
      <c r="HU52" s="0" t="n">
        <f aca="false">IFERROR(FIND("r_",LOWER(HR52)),-1)</f>
        <v>-1</v>
      </c>
      <c r="HV52" s="0" t="n">
        <f aca="false">IF(HU52=-1,-1, ROW(HU52)-1+VALUE(MID(HR52,HU52+2, IFERROR(FIND(" ",HR52,HU52),999)-HU52-2)))</f>
        <v>-1</v>
      </c>
      <c r="HW52" s="0" t="str">
        <f aca="false">IF(OR(HS52=-1,IFERROR(INDEX(HS$2:HS$100,HT52),999)&gt;=0,IFERROR(INDEX(HU$2:HU$100,HT52),999)&gt;=0),    IF(OR(HU52=-1,IFERROR(INDEX(HS$2:HS$100,HV52),999)&gt;=0,IFERROR(INDEX(HU$2:HU$100,HV52),999)&gt;=0),      HR52,REPLACE(HR52,HU52,IFERROR(FIND(" ",HR52,HU52),999)-HU52,                   INDEX(HR$2:HR$100,HV52)                  )),     REPLACE(HR52,HS52,IFERROR(FIND(" ",HR52,HS52),999)-HS52,                   INDEX(HR$2:HR$100,HT52)                  ) )</f>
        <v/>
      </c>
      <c r="HX52" s="0" t="n">
        <f aca="false">IFERROR(FIND("f_",LOWER(HW52)),-1)</f>
        <v>-1</v>
      </c>
      <c r="HY52" s="0" t="n">
        <f aca="false">IF(HX52=-1,-1, VALUE(MID(HW52,HX52+2, IFERROR(FIND(" ",HW52,HX52),999)-HX52-2)))</f>
        <v>-1</v>
      </c>
      <c r="HZ52" s="0" t="n">
        <f aca="false">IFERROR(FIND("r_",LOWER(HW52)),-1)</f>
        <v>-1</v>
      </c>
      <c r="IA52" s="0" t="n">
        <f aca="false">IF(HZ52=-1,-1, ROW(HZ52)-1+VALUE(MID(HW52,HZ52+2, IFERROR(FIND(" ",HW52,HZ52),999)-HZ52-2)))</f>
        <v>-1</v>
      </c>
      <c r="IB52" s="0" t="str">
        <f aca="false">IF(OR(HX52=-1,IFERROR(INDEX(HX$2:HX$100,HY52),999)&gt;=0,IFERROR(INDEX(HZ$2:HZ$100,HY52),999)&gt;=0),    IF(OR(HZ52=-1,IFERROR(INDEX(HX$2:HX$100,IA52),999)&gt;=0,IFERROR(INDEX(HZ$2:HZ$100,IA52),999)&gt;=0),      HW52,REPLACE(HW52,HZ52,IFERROR(FIND(" ",HW52,HZ52),999)-HZ52,                   INDEX(HW$2:HW$100,IA52)                  )),     REPLACE(HW52,HX52,IFERROR(FIND(" ",HW52,HX52),999)-HX52,                   INDEX(HW$2:HW$100,HY52)                  ) )</f>
        <v/>
      </c>
      <c r="IC52" s="0" t="n">
        <f aca="false">IFERROR(FIND("f_",LOWER(IB52)),-1)</f>
        <v>-1</v>
      </c>
      <c r="ID52" s="0" t="n">
        <f aca="false">IF(IC52=-1,-1, VALUE(MID(IB52,IC52+2, IFERROR(FIND(" ",IB52,IC52),999)-IC52-2)))</f>
        <v>-1</v>
      </c>
      <c r="IE52" s="0" t="n">
        <f aca="false">IFERROR(FIND("r_",LOWER(IB52)),-1)</f>
        <v>-1</v>
      </c>
      <c r="IF52" s="0" t="n">
        <f aca="false">IF(IE52=-1,-1, ROW(IE52)-1+VALUE(MID(IB52,IE52+2, IFERROR(FIND(" ",IB52,IE52),999)-IE52-2)))</f>
        <v>-1</v>
      </c>
      <c r="IG52" s="0" t="str">
        <f aca="false">IF(OR(IC52=-1,IFERROR(INDEX(IC$2:IC$100,ID52),999)&gt;=0,IFERROR(INDEX(IE$2:IE$100,ID52),999)&gt;=0),    IF(OR(IE52=-1,IFERROR(INDEX(IC$2:IC$100,IF52),999)&gt;=0,IFERROR(INDEX(IE$2:IE$100,IF52),999)&gt;=0),      IB52,REPLACE(IB52,IE52,IFERROR(FIND(" ",IB52,IE52),999)-IE52,                   INDEX(IB$2:IB$100,IF52)                  )),     REPLACE(IB52,IC52,IFERROR(FIND(" ",IB52,IC52),999)-IC52,                   INDEX(IB$2:IB$100,ID52)                  ) )</f>
        <v/>
      </c>
      <c r="IH52" s="0" t="n">
        <f aca="false">IFERROR(FIND("f_",LOWER(IG52)),-1)</f>
        <v>-1</v>
      </c>
      <c r="II52" s="0" t="n">
        <f aca="false">IF(IH52=-1,-1, VALUE(MID(IG52,IH52+2, IFERROR(FIND(" ",IG52,IH52),999)-IH52-2)))</f>
        <v>-1</v>
      </c>
      <c r="IJ52" s="0" t="n">
        <f aca="false">IFERROR(FIND("r_",LOWER(IG52)),-1)</f>
        <v>-1</v>
      </c>
      <c r="IK52" s="0" t="n">
        <f aca="false">IF(IJ52=-1,-1, ROW(IJ52)-1+VALUE(MID(IG52,IJ52+2, IFERROR(FIND(" ",IG52,IJ52),999)-IJ52-2)))</f>
        <v>-1</v>
      </c>
      <c r="IL52" s="0" t="str">
        <f aca="false">IF(OR(IH52=-1,IFERROR(INDEX(IH$2:IH$100,II52),999)&gt;=0,IFERROR(INDEX(IJ$2:IJ$100,II52),999)&gt;=0),    IF(OR(IJ52=-1,IFERROR(INDEX(IH$2:IH$100,IK52),999)&gt;=0,IFERROR(INDEX(IJ$2:IJ$100,IK52),999)&gt;=0),      IG52,REPLACE(IG52,IJ52,IFERROR(FIND(" ",IG52,IJ52),999)-IJ52,                   INDEX(IG$2:IG$100,IK52)                  )),     REPLACE(IG52,IH52,IFERROR(FIND(" ",IG52,IH52),999)-IH52,                   INDEX(IG$2:IG$100,II52)                  ) )</f>
        <v/>
      </c>
      <c r="IM52" s="0" t="n">
        <f aca="false">IFERROR(FIND("f_",LOWER(IL52)),-1)</f>
        <v>-1</v>
      </c>
      <c r="IN52" s="0" t="n">
        <f aca="false">IF(IM52=-1,-1, VALUE(MID(IL52,IM52+2, IFERROR(FIND(" ",IL52,IM52),999)-IM52-2)))</f>
        <v>-1</v>
      </c>
      <c r="IO52" s="0" t="n">
        <f aca="false">IFERROR(FIND("r_",LOWER(IL52)),-1)</f>
        <v>-1</v>
      </c>
      <c r="IP52" s="0" t="n">
        <f aca="false">IF(IO52=-1,-1, ROW(IO52)-1+VALUE(MID(IL52,IO52+2, IFERROR(FIND(" ",IL52,IO52),999)-IO52-2)))</f>
        <v>-1</v>
      </c>
      <c r="IQ52" s="0" t="str">
        <f aca="false">IF(OR(IM52=-1,IFERROR(INDEX(IM$2:IM$100,IN52),999)&gt;=0,IFERROR(INDEX(IO$2:IO$100,IN52),999)&gt;=0),    IF(OR(IO52=-1,IFERROR(INDEX(IM$2:IM$100,IP52),999)&gt;=0,IFERROR(INDEX(IO$2:IO$100,IP52),999)&gt;=0),      IL52,REPLACE(IL52,IO52,IFERROR(FIND(" ",IL52,IO52),999)-IO52,                   INDEX(IL$2:IL$100,IP52)                  )),     REPLACE(IL52,IM52,IFERROR(FIND(" ",IL52,IM52),999)-IM52,                   INDEX(IL$2:IL$100,IN52)                  ) )</f>
        <v/>
      </c>
      <c r="IR52" s="0" t="n">
        <f aca="false">IFERROR(FIND("f_",LOWER(IQ52)),-1)</f>
        <v>-1</v>
      </c>
      <c r="IS52" s="0" t="n">
        <f aca="false">IF(IR52=-1,-1, VALUE(MID(IQ52,IR52+2, IFERROR(FIND(" ",IQ52,IR52),999)-IR52-2)))</f>
        <v>-1</v>
      </c>
      <c r="IT52" s="0" t="n">
        <f aca="false">IFERROR(FIND("r_",LOWER(IQ52)),-1)</f>
        <v>-1</v>
      </c>
      <c r="IU52" s="0" t="n">
        <f aca="false">IF(IT52=-1,-1, ROW(IT52)-1+VALUE(MID(IQ52,IT52+2, IFERROR(FIND(" ",IQ52,IT52),999)-IT52-2)))</f>
        <v>-1</v>
      </c>
      <c r="IV52" s="0" t="str">
        <f aca="false">IF(OR(IR52=-1,IFERROR(INDEX(IR$2:IR$100,IS52),999)&gt;=0,IFERROR(INDEX(IT$2:IT$100,IS52),999)&gt;=0),    IF(OR(IT52=-1,IFERROR(INDEX(IR$2:IR$100,IU52),999)&gt;=0,IFERROR(INDEX(IT$2:IT$100,IU52),999)&gt;=0),      IQ52,REPLACE(IQ52,IT52,IFERROR(FIND(" ",IQ52,IT52),999)-IT52,                   INDEX(IQ$2:IQ$100,IU52)                  )),     REPLACE(IQ52,IR52,IFERROR(FIND(" ",IQ52,IR52),999)-IR52,                   INDEX(IQ$2:IQ$100,IS52)                  ) )</f>
        <v/>
      </c>
      <c r="IW52" s="0" t="n">
        <f aca="false">IFERROR(FIND("f_",LOWER(IV52)),-1)</f>
        <v>-1</v>
      </c>
      <c r="IX52" s="0" t="n">
        <f aca="false">IF(IW52=-1,-1, VALUE(MID(IV52,IW52+2, IFERROR(FIND(" ",IV52,IW52),999)-IW52-2)))</f>
        <v>-1</v>
      </c>
      <c r="IY52" s="0" t="n">
        <f aca="false">IFERROR(FIND("r_",LOWER(IV52)),-1)</f>
        <v>-1</v>
      </c>
      <c r="IZ52" s="0" t="n">
        <f aca="false">IF(IY52=-1,-1, ROW(IY52)-1+VALUE(MID(IV52,IY52+2, IFERROR(FIND(" ",IV52,IY52),999)-IY52-2)))</f>
        <v>-1</v>
      </c>
      <c r="JA52" s="0" t="str">
        <f aca="false">IF(OR(IW52=-1,IFERROR(INDEX(IW$2:IW$100,IX52),999)&gt;=0,IFERROR(INDEX(IY$2:IY$100,IX52),999)&gt;=0),    IF(OR(IY52=-1,IFERROR(INDEX(IW$2:IW$100,IZ52),999)&gt;=0,IFERROR(INDEX(IY$2:IY$100,IZ52),999)&gt;=0),      IV52,REPLACE(IV52,IY52,IFERROR(FIND(" ",IV52,IY52),999)-IY52,                   INDEX(IV$2:IV$100,IZ52)                  )),     REPLACE(IV52,IW52,IFERROR(FIND(" ",IV52,IW52),999)-IW52,                   INDEX(IV$2:IV$100,IX52)                  ) )</f>
        <v/>
      </c>
      <c r="JB52" s="0" t="n">
        <f aca="false">IFERROR(FIND("f_",LOWER(JA52)),-1)</f>
        <v>-1</v>
      </c>
      <c r="JC52" s="0" t="n">
        <f aca="false">IF(JB52=-1,-1, VALUE(MID(JA52,JB52+2, IFERROR(FIND(" ",JA52,JB52),999)-JB52-2)))</f>
        <v>-1</v>
      </c>
      <c r="JD52" s="0" t="n">
        <f aca="false">IFERROR(FIND("r_",LOWER(JA52)),-1)</f>
        <v>-1</v>
      </c>
      <c r="JE52" s="0" t="n">
        <f aca="false">IF(JD52=-1,-1, ROW(JD52)-1+VALUE(MID(JA52,JD52+2, IFERROR(FIND(" ",JA52,JD52),999)-JD52-2)))</f>
        <v>-1</v>
      </c>
      <c r="JF52" s="0" t="str">
        <f aca="false">IF(OR(JB52=-1,IFERROR(INDEX(JB$2:JB$100,JC52),999)&gt;=0,IFERROR(INDEX(JD$2:JD$100,JC52),999)&gt;=0),    IF(OR(JD52=-1,IFERROR(INDEX(JB$2:JB$100,JE52),999)&gt;=0,IFERROR(INDEX(JD$2:JD$100,JE52),999)&gt;=0),      JA52,REPLACE(JA52,JD52,IFERROR(FIND(" ",JA52,JD52),999)-JD52,                   INDEX(JA$2:JA$100,JE52)                  )),     REPLACE(JA52,JB52,IFERROR(FIND(" ",JA52,JB52),999)-JB52,                   INDEX(JA$2:JA$100,JC52)                  ) )</f>
        <v/>
      </c>
      <c r="JG52" s="0" t="n">
        <f aca="false">IFERROR(FIND("f_",LOWER(JF52)),-1)</f>
        <v>-1</v>
      </c>
      <c r="JH52" s="0" t="n">
        <f aca="false">IF(JG52=-1,-1, VALUE(MID(JF52,JG52+2, IFERROR(FIND(" ",JF52,JG52),999)-JG52-2)))</f>
        <v>-1</v>
      </c>
      <c r="JI52" s="0" t="n">
        <f aca="false">IFERROR(FIND("r_",LOWER(JF52)),-1)</f>
        <v>-1</v>
      </c>
      <c r="JJ52" s="0" t="n">
        <f aca="false">IF(JI52=-1,-1, ROW(JI52)-1+VALUE(MID(JF52,JI52+2, IFERROR(FIND(" ",JF52,JI52),999)-JI52-2)))</f>
        <v>-1</v>
      </c>
      <c r="JK52" s="0" t="str">
        <f aca="false">IF(OR(JG52=-1,IFERROR(INDEX(JG$2:JG$100,JH52),999)&gt;=0,IFERROR(INDEX(JI$2:JI$100,JH52),999)&gt;=0),    IF(OR(JI52=-1,IFERROR(INDEX(JG$2:JG$100,JJ52),999)&gt;=0,IFERROR(INDEX(JI$2:JI$100,JJ52),999)&gt;=0),      JF52,REPLACE(JF52,JI52,IFERROR(FIND(" ",JF52,JI52),999)-JI52,                   INDEX(JF$2:JF$100,JJ52)                  )),     REPLACE(JF52,JG52,IFERROR(FIND(" ",JF52,JG52),999)-JG52,                   INDEX(JF$2:JF$100,JH52)                  ) )</f>
        <v/>
      </c>
      <c r="JL52" s="0" t="n">
        <f aca="false">IFERROR(FIND("f_",LOWER(JK52)),-1)</f>
        <v>-1</v>
      </c>
      <c r="JM52" s="0" t="n">
        <f aca="false">IF(JL52=-1,-1, VALUE(MID(JK52,JL52+2, IFERROR(FIND(" ",JK52,JL52),999)-JL52-2)))</f>
        <v>-1</v>
      </c>
      <c r="JN52" s="0" t="n">
        <f aca="false">IFERROR(FIND("r_",LOWER(JK52)),-1)</f>
        <v>-1</v>
      </c>
      <c r="JO52" s="0" t="n">
        <f aca="false">IF(JN52=-1,-1, ROW(JN52)-1+VALUE(MID(JK52,JN52+2, IFERROR(FIND(" ",JK52,JN52),999)-JN52-2)))</f>
        <v>-1</v>
      </c>
      <c r="JP52" s="0" t="str">
        <f aca="false">IF(OR(JL52=-1,IFERROR(INDEX(JL$2:JL$100,JM52),999)&gt;=0,IFERROR(INDEX(JN$2:JN$100,JM52),999)&gt;=0),    IF(OR(JN52=-1,IFERROR(INDEX(JL$2:JL$100,JO52),999)&gt;=0,IFERROR(INDEX(JN$2:JN$100,JO52),999)&gt;=0),      JK52,REPLACE(JK52,JN52,IFERROR(FIND(" ",JK52,JN52),999)-JN52,                   INDEX(JK$2:JK$100,JO52)                  )),     REPLACE(JK52,JL52,IFERROR(FIND(" ",JK52,JL52),999)-JL52,                   INDEX(JK$2:JK$100,JM52)                  ) )</f>
        <v/>
      </c>
      <c r="JQ52" s="0" t="n">
        <f aca="false">IFERROR(FIND("f_",LOWER(JP52)),-1)</f>
        <v>-1</v>
      </c>
      <c r="JR52" s="0" t="n">
        <f aca="false">IF(JQ52=-1,-1, VALUE(MID(JP52,JQ52+2, IFERROR(FIND(" ",JP52,JQ52),999)-JQ52-2)))</f>
        <v>-1</v>
      </c>
      <c r="JS52" s="0" t="n">
        <f aca="false">IFERROR(FIND("r_",LOWER(JP52)),-1)</f>
        <v>-1</v>
      </c>
      <c r="JT52" s="0" t="n">
        <f aca="false">IF(JS52=-1,-1, ROW(JS52)-1+VALUE(MID(JP52,JS52+2, IFERROR(FIND(" ",JP52,JS52),999)-JS52-2)))</f>
        <v>-1</v>
      </c>
      <c r="JU52" s="0" t="str">
        <f aca="false">IF(OR(JQ52=-1,IFERROR(INDEX(JQ$2:JQ$100,JR52),999)&gt;=0,IFERROR(INDEX(JS$2:JS$100,JR52),999)&gt;=0),    IF(OR(JS52=-1,IFERROR(INDEX(JQ$2:JQ$100,JT52),999)&gt;=0,IFERROR(INDEX(JS$2:JS$100,JT52),999)&gt;=0),      JP52,REPLACE(JP52,JS52,IFERROR(FIND(" ",JP52,JS52),999)-JS52,                   INDEX(JP$2:JP$100,JT52)                  )),     REPLACE(JP52,JQ52,IFERROR(FIND(" ",JP52,JQ52),999)-JQ52,                   INDEX(JP$2:JP$100,JR52)                  ) )</f>
        <v/>
      </c>
      <c r="JV52" s="0" t="n">
        <f aca="false">IFERROR(FIND("f_",LOWER(JU52)),-1)</f>
        <v>-1</v>
      </c>
      <c r="JW52" s="0" t="n">
        <f aca="false">IF(JV52=-1,-1, VALUE(MID(JU52,JV52+2, IFERROR(FIND(" ",JU52,JV52),999)-JV52-2)))</f>
        <v>-1</v>
      </c>
      <c r="JX52" s="0" t="n">
        <f aca="false">IFERROR(FIND("r_",LOWER(JU52)),-1)</f>
        <v>-1</v>
      </c>
      <c r="JY52" s="0" t="n">
        <f aca="false">IF(JX52=-1,-1, ROW(JX52)-1+VALUE(MID(JU52,JX52+2, IFERROR(FIND(" ",JU52,JX52),999)-JX52-2)))</f>
        <v>-1</v>
      </c>
      <c r="JZ52" s="0" t="str">
        <f aca="false">IF(OR(JV52=-1,IFERROR(INDEX(JV$2:JV$100,JW52),999)&gt;=0,IFERROR(INDEX(JX$2:JX$100,JW52),999)&gt;=0),    IF(OR(JX52=-1,IFERROR(INDEX(JV$2:JV$100,JY52),999)&gt;=0,IFERROR(INDEX(JX$2:JX$100,JY52),999)&gt;=0),      JU52,REPLACE(JU52,JX52,IFERROR(FIND(" ",JU52,JX52),999)-JX52,                   INDEX(JU$2:JU$100,JY52)                  )),     REPLACE(JU52,JV52,IFERROR(FIND(" ",JU52,JV52),999)-JV52,                   INDEX(JU$2:JU$100,JW52)                  ) )</f>
        <v/>
      </c>
      <c r="KA52" s="0" t="n">
        <f aca="false">IFERROR(FIND("f_",LOWER(JZ52)),-1)</f>
        <v>-1</v>
      </c>
      <c r="KB52" s="0" t="n">
        <f aca="false">IF(KA52=-1,-1, VALUE(MID(JZ52,KA52+2, IFERROR(FIND(" ",JZ52,KA52),999)-KA52-2)))</f>
        <v>-1</v>
      </c>
      <c r="KC52" s="0" t="n">
        <f aca="false">IFERROR(FIND("r_",LOWER(JZ52)),-1)</f>
        <v>-1</v>
      </c>
      <c r="KD52" s="0" t="n">
        <f aca="false">IF(KC52=-1,-1, ROW(KC52)-1+VALUE(MID(JZ52,KC52+2, IFERROR(FIND(" ",JZ52,KC52),999)-KC52-2)))</f>
        <v>-1</v>
      </c>
      <c r="KE52" s="0" t="str">
        <f aca="false">IF(OR(KA52=-1,IFERROR(INDEX(KA$2:KA$100,KB52),999)&gt;=0,IFERROR(INDEX(KC$2:KC$100,KB52),999)&gt;=0),    IF(OR(KC52=-1,IFERROR(INDEX(KA$2:KA$100,KD52),999)&gt;=0,IFERROR(INDEX(KC$2:KC$100,KD52),999)&gt;=0),      JZ52,REPLACE(JZ52,KC52,IFERROR(FIND(" ",JZ52,KC52),999)-KC52,                   INDEX(JZ$2:JZ$100,KD52)                  )),     REPLACE(JZ52,KA52,IFERROR(FIND(" ",JZ52,KA52),999)-KA52,                   INDEX(JZ$2:JZ$100,KB52)                  ) )</f>
        <v/>
      </c>
      <c r="KF52" s="0" t="n">
        <f aca="false">IFERROR(FIND("f_",LOWER(KE52)),-1)</f>
        <v>-1</v>
      </c>
      <c r="KG52" s="0" t="n">
        <f aca="false">IF(KF52=-1,-1, VALUE(MID(KE52,KF52+2, IFERROR(FIND(" ",KE52,KF52),999)-KF52-2)))</f>
        <v>-1</v>
      </c>
      <c r="KH52" s="0" t="n">
        <f aca="false">IFERROR(FIND("r_",LOWER(KE52)),-1)</f>
        <v>-1</v>
      </c>
      <c r="KI52" s="0" t="n">
        <f aca="false">IF(KH52=-1,-1, ROW(KH52)-1+VALUE(MID(KE52,KH52+2, IFERROR(FIND(" ",KE52,KH52),999)-KH52-2)))</f>
        <v>-1</v>
      </c>
      <c r="KJ52" s="0" t="str">
        <f aca="false">IF(OR(KF52=-1,IFERROR(INDEX(KF$2:KF$100,KG52),999)&gt;=0,IFERROR(INDEX(KH$2:KH$100,KG52),999)&gt;=0),    IF(OR(KH52=-1,IFERROR(INDEX(KF$2:KF$100,KI52),999)&gt;=0,IFERROR(INDEX(KH$2:KH$100,KI52),999)&gt;=0),      KE52,REPLACE(KE52,KH52,IFERROR(FIND(" ",KE52,KH52),999)-KH52,                   INDEX(KE$2:KE$100,KI52)                  )),     REPLACE(KE52,KF52,IFERROR(FIND(" ",KE52,KF52),999)-KF52,                   INDEX(KE$2:KE$100,KG52)                  ) )</f>
        <v/>
      </c>
      <c r="KK52" s="0" t="n">
        <f aca="false">IFERROR(FIND("f_",LOWER(KJ52)),-1)</f>
        <v>-1</v>
      </c>
      <c r="KL52" s="0" t="n">
        <f aca="false">IF(KK52=-1,-1, VALUE(MID(KJ52,KK52+2, IFERROR(FIND(" ",KJ52,KK52),999)-KK52-2)))</f>
        <v>-1</v>
      </c>
      <c r="KM52" s="0" t="n">
        <f aca="false">IFERROR(FIND("r_",LOWER(KJ52)),-1)</f>
        <v>-1</v>
      </c>
      <c r="KN52" s="0" t="n">
        <f aca="false">IF(KM52=-1,-1, ROW(KM52)-1+VALUE(MID(KJ52,KM52+2, IFERROR(FIND(" ",KJ52,KM52),999)-KM52-2)))</f>
        <v>-1</v>
      </c>
      <c r="KO52" s="0" t="str">
        <f aca="false">IF(OR(KK52=-1,IFERROR(INDEX(KK$2:KK$100,KL52),999)&gt;=0,IFERROR(INDEX(KM$2:KM$100,KL52),999)&gt;=0),    IF(OR(KM52=-1,IFERROR(INDEX(KK$2:KK$100,KN52),999)&gt;=0,IFERROR(INDEX(KM$2:KM$100,KN52),999)&gt;=0),      KJ52,REPLACE(KJ52,KM52,IFERROR(FIND(" ",KJ52,KM52),999)-KM52,                   INDEX(KJ$2:KJ$100,KN52)                  )),     REPLACE(KJ52,KK52,IFERROR(FIND(" ",KJ52,KK52),999)-KK52,                   INDEX(KJ$2:KJ$100,KL52)                  ) )</f>
        <v/>
      </c>
      <c r="KP52" s="0" t="n">
        <f aca="false">IFERROR(FIND("f_",LOWER(KO52)),-1)</f>
        <v>-1</v>
      </c>
      <c r="KQ52" s="0" t="n">
        <f aca="false">IF(KP52=-1,-1, VALUE(MID(KO52,KP52+2, IFERROR(FIND(" ",KO52,KP52),999)-KP52-2)))</f>
        <v>-1</v>
      </c>
      <c r="KR52" s="0" t="n">
        <f aca="false">IFERROR(FIND("r_",LOWER(KO52)),-1)</f>
        <v>-1</v>
      </c>
      <c r="KS52" s="0" t="n">
        <f aca="false">IF(KR52=-1,-1, ROW(KR52)-1+VALUE(MID(KO52,KR52+2, IFERROR(FIND(" ",KO52,KR52),999)-KR52-2)))</f>
        <v>-1</v>
      </c>
      <c r="KT52" s="0" t="str">
        <f aca="false">IF(OR(KP52=-1,IFERROR(INDEX(KP$2:KP$100,KQ52),999)&gt;=0,IFERROR(INDEX(KR$2:KR$100,KQ52),999)&gt;=0),    IF(OR(KR52=-1,IFERROR(INDEX(KP$2:KP$100,KS52),999)&gt;=0,IFERROR(INDEX(KR$2:KR$100,KS52),999)&gt;=0),      KO52,REPLACE(KO52,KR52,IFERROR(FIND(" ",KO52,KR52),999)-KR52,                   INDEX(KO$2:KO$100,KS52)                  )),     REPLACE(KO52,KP52,IFERROR(FIND(" ",KO52,KP52),999)-KP52,                   INDEX(KO$2:KO$100,KQ52)                  ) )</f>
        <v/>
      </c>
      <c r="KU52" s="0" t="n">
        <f aca="false">IFERROR(FIND("f_",LOWER(KT52)),-1)</f>
        <v>-1</v>
      </c>
      <c r="KV52" s="0" t="n">
        <f aca="false">IF(KU52=-1,-1, VALUE(MID(KT52,KU52+2, IFERROR(FIND(" ",KT52,KU52),999)-KU52-2)))</f>
        <v>-1</v>
      </c>
      <c r="KW52" s="0" t="n">
        <f aca="false">IFERROR(FIND("r_",LOWER(KT52)),-1)</f>
        <v>-1</v>
      </c>
      <c r="KX52" s="0" t="n">
        <f aca="false">IF(KW52=-1,-1, ROW(KW52)-1+VALUE(MID(KT52,KW52+2, IFERROR(FIND(" ",KT52,KW52),999)-KW52-2)))</f>
        <v>-1</v>
      </c>
      <c r="KY52" s="0" t="str">
        <f aca="false">IF(OR(KU52=-1,IFERROR(INDEX(KU$2:KU$100,KV52),999)&gt;=0,IFERROR(INDEX(KW$2:KW$100,KV52),999)&gt;=0),    IF(OR(KW52=-1,IFERROR(INDEX(KU$2:KU$100,KX52),999)&gt;=0,IFERROR(INDEX(KW$2:KW$100,KX52),999)&gt;=0),      KT52,REPLACE(KT52,KW52,IFERROR(FIND(" ",KT52,KW52),999)-KW52,                   INDEX(KT$2:KT$100,KX52)                  )),     REPLACE(KT52,KU52,IFERROR(FIND(" ",KT52,KU52),999)-KU52,                   INDEX(KT$2:KT$100,KV52)                  ) )</f>
        <v/>
      </c>
    </row>
    <row r="53" customFormat="false" ht="13.8" hidden="false" customHeight="false" outlineLevel="0" collapsed="false">
      <c r="D53" s="1"/>
      <c r="I53" s="0" t="str">
        <f aca="false">KY53</f>
        <v/>
      </c>
      <c r="L53" s="0" t="e">
        <f aca="false">VLOOKUP($D53,Relgebra!$A:$E,5,0)</f>
        <v>#N/A</v>
      </c>
      <c r="M53" s="0" t="e">
        <f aca="false">SUBSTITUTE(SUBSTITUTE(L53,"parm1",E53),"parm2",F53)</f>
        <v>#N/A</v>
      </c>
      <c r="N53" s="0" t="str">
        <f aca="false">IFERROR(VLOOKUP(ROW($A52),$G$2:$M$100,COLUMN(M52)-COLUMN(G52)+1,0),"")</f>
        <v/>
      </c>
      <c r="P53" s="0" t="str">
        <f aca="false">N53</f>
        <v/>
      </c>
      <c r="Q53" s="0" t="n">
        <f aca="false">IFERROR(FIND("f_",LOWER(P53)),-1)</f>
        <v>-1</v>
      </c>
      <c r="R53" s="0" t="n">
        <f aca="false">IF(Q53=-1,-1, VALUE(MID(P53,Q53+2, IFERROR(FIND(" ",P53,Q53),999)-Q53-2)))</f>
        <v>-1</v>
      </c>
      <c r="S53" s="0" t="n">
        <f aca="false">IFERROR(FIND("r_",LOWER(P53)),-1)</f>
        <v>-1</v>
      </c>
      <c r="T53" s="0" t="n">
        <f aca="false">IF(S53=-1,-1, ROW(S53)-1+VALUE(MID(P53,S53+2, IFERROR(FIND(" ",P53,S53),999)-S53-2)))</f>
        <v>-1</v>
      </c>
      <c r="U53" s="0" t="str">
        <f aca="false">IF(OR(Q53=-1,IFERROR(INDEX(Q$2:Q$100,R53),999)&gt;=0,IFERROR(INDEX(S$2:S$100,R53),999)&gt;=0),    IF(OR(S53=-1,IFERROR(INDEX(Q$2:Q$100,T53),999)&gt;=0,IFERROR(INDEX(S$2:S$100,T53),999)&gt;=0),      P53,REPLACE(P53,S53,IFERROR(FIND(" ",P53,S53),999)-S53,                   INDEX(P$2:P$100,T53)                  )),     REPLACE(P53,Q53,IFERROR(FIND(" ",P53,Q53),999)-Q53,                   INDEX(P$2:P$100,R53)                  ) )</f>
        <v/>
      </c>
      <c r="V53" s="0" t="n">
        <f aca="false">IFERROR(FIND("f_",LOWER(U53)),-1)</f>
        <v>-1</v>
      </c>
      <c r="W53" s="0" t="n">
        <f aca="false">IF(V53=-1,-1, VALUE(MID(U53,V53+2, IFERROR(FIND(" ",U53,V53),999)-V53-2)))</f>
        <v>-1</v>
      </c>
      <c r="X53" s="0" t="n">
        <f aca="false">IFERROR(FIND("r_",LOWER(U53)),-1)</f>
        <v>-1</v>
      </c>
      <c r="Y53" s="0" t="n">
        <f aca="false">IF(X53=-1,-1, ROW(X53)-1+VALUE(MID(U53,X53+2, IFERROR(FIND(" ",U53,X53),999)-X53-2)))</f>
        <v>-1</v>
      </c>
      <c r="Z53" s="0" t="str">
        <f aca="false">IF(OR(V53=-1,IFERROR(INDEX(V$2:V$100,W53),999)&gt;=0,IFERROR(INDEX(X$2:X$100,W53),999)&gt;=0),    IF(OR(X53=-1,IFERROR(INDEX(V$2:V$100,Y53),999)&gt;=0,IFERROR(INDEX(X$2:X$100,Y53),999)&gt;=0),      U53,REPLACE(U53,X53,IFERROR(FIND(" ",U53,X53),999)-X53,                   INDEX(U$2:U$100,Y53)                  )),     REPLACE(U53,V53,IFERROR(FIND(" ",U53,V53),999)-V53,                   INDEX(U$2:U$100,W53)                  ) )</f>
        <v/>
      </c>
      <c r="AA53" s="0" t="n">
        <f aca="false">IFERROR(FIND("f_",LOWER(Z53)),-1)</f>
        <v>-1</v>
      </c>
      <c r="AB53" s="0" t="n">
        <f aca="false">IF(AA53=-1,-1, VALUE(MID(Z53,AA53+2, IFERROR(FIND(" ",Z53,AA53),999)-AA53-2)))</f>
        <v>-1</v>
      </c>
      <c r="AC53" s="0" t="n">
        <f aca="false">IFERROR(FIND("r_",LOWER(Z53)),-1)</f>
        <v>-1</v>
      </c>
      <c r="AD53" s="0" t="n">
        <f aca="false">IF(AC53=-1,-1, ROW(AC53)-1+VALUE(MID(Z53,AC53+2, IFERROR(FIND(" ",Z53,AC53),999)-AC53-2)))</f>
        <v>-1</v>
      </c>
      <c r="AE53" s="0" t="str">
        <f aca="false">IF(OR(AA53=-1,IFERROR(INDEX(AA$2:AA$100,AB53),999)&gt;=0,IFERROR(INDEX(AC$2:AC$100,AB53),999)&gt;=0),    IF(OR(AC53=-1,IFERROR(INDEX(AA$2:AA$100,AD53),999)&gt;=0,IFERROR(INDEX(AC$2:AC$100,AD53),999)&gt;=0),      Z53,REPLACE(Z53,AC53,IFERROR(FIND(" ",Z53,AC53),999)-AC53,                   INDEX(Z$2:Z$100,AD53)                  )),     REPLACE(Z53,AA53,IFERROR(FIND(" ",Z53,AA53),999)-AA53,                   INDEX(Z$2:Z$100,AB53)                  ) )</f>
        <v/>
      </c>
      <c r="AF53" s="0" t="n">
        <f aca="false">IFERROR(FIND("f_",LOWER(AE53)),-1)</f>
        <v>-1</v>
      </c>
      <c r="AG53" s="0" t="n">
        <f aca="false">IF(AF53=-1,-1, VALUE(MID(AE53,AF53+2, IFERROR(FIND(" ",AE53,AF53),999)-AF53-2)))</f>
        <v>-1</v>
      </c>
      <c r="AH53" s="0" t="n">
        <f aca="false">IFERROR(FIND("r_",LOWER(AE53)),-1)</f>
        <v>-1</v>
      </c>
      <c r="AI53" s="0" t="n">
        <f aca="false">IF(AH53=-1,-1, ROW(AH53)-1+VALUE(MID(AE53,AH53+2, IFERROR(FIND(" ",AE53,AH53),999)-AH53-2)))</f>
        <v>-1</v>
      </c>
      <c r="AJ53" s="0" t="str">
        <f aca="false">IF(OR(AF53=-1,IFERROR(INDEX(AF$2:AF$100,AG53),999)&gt;=0,IFERROR(INDEX(AH$2:AH$100,AG53),999)&gt;=0),    IF(OR(AH53=-1,IFERROR(INDEX(AF$2:AF$100,AI53),999)&gt;=0,IFERROR(INDEX(AH$2:AH$100,AI53),999)&gt;=0),      AE53,REPLACE(AE53,AH53,IFERROR(FIND(" ",AE53,AH53),999)-AH53,                   INDEX(AE$2:AE$100,AI53)                  )),     REPLACE(AE53,AF53,IFERROR(FIND(" ",AE53,AF53),999)-AF53,                   INDEX(AE$2:AE$100,AG53)                  ) )</f>
        <v/>
      </c>
      <c r="AK53" s="0" t="n">
        <f aca="false">IFERROR(FIND("f_",LOWER(AJ53)),-1)</f>
        <v>-1</v>
      </c>
      <c r="AL53" s="0" t="n">
        <f aca="false">IF(AK53=-1,-1, VALUE(MID(AJ53,AK53+2, IFERROR(FIND(" ",AJ53,AK53),999)-AK53-2)))</f>
        <v>-1</v>
      </c>
      <c r="AM53" s="0" t="n">
        <f aca="false">IFERROR(FIND("r_",LOWER(AJ53)),-1)</f>
        <v>-1</v>
      </c>
      <c r="AN53" s="0" t="n">
        <f aca="false">IF(AM53=-1,-1, ROW(AM53)-1+VALUE(MID(AJ53,AM53+2, IFERROR(FIND(" ",AJ53,AM53),999)-AM53-2)))</f>
        <v>-1</v>
      </c>
      <c r="AO53" s="0" t="str">
        <f aca="false">IF(OR(AK53=-1,IFERROR(INDEX(AK$2:AK$100,AL53),999)&gt;=0,IFERROR(INDEX(AM$2:AM$100,AL53),999)&gt;=0),    IF(OR(AM53=-1,IFERROR(INDEX(AK$2:AK$100,AN53),999)&gt;=0,IFERROR(INDEX(AM$2:AM$100,AN53),999)&gt;=0),      AJ53,REPLACE(AJ53,AM53,IFERROR(FIND(" ",AJ53,AM53),999)-AM53,                   INDEX(AJ$2:AJ$100,AN53)                  )),     REPLACE(AJ53,AK53,IFERROR(FIND(" ",AJ53,AK53),999)-AK53,                   INDEX(AJ$2:AJ$100,AL53)                  ) )</f>
        <v/>
      </c>
      <c r="AP53" s="0" t="n">
        <f aca="false">IFERROR(FIND("f_",LOWER(AO53)),-1)</f>
        <v>-1</v>
      </c>
      <c r="AQ53" s="0" t="n">
        <f aca="false">IF(AP53=-1,-1, VALUE(MID(AO53,AP53+2, IFERROR(FIND(" ",AO53,AP53),999)-AP53-2)))</f>
        <v>-1</v>
      </c>
      <c r="AR53" s="0" t="n">
        <f aca="false">IFERROR(FIND("r_",LOWER(AO53)),-1)</f>
        <v>-1</v>
      </c>
      <c r="AS53" s="0" t="n">
        <f aca="false">IF(AR53=-1,-1, ROW(AR53)-1+VALUE(MID(AO53,AR53+2, IFERROR(FIND(" ",AO53,AR53),999)-AR53-2)))</f>
        <v>-1</v>
      </c>
      <c r="AT53" s="0" t="str">
        <f aca="false">IF(OR(AP53=-1,IFERROR(INDEX(AP$2:AP$100,AQ53),999)&gt;=0,IFERROR(INDEX(AR$2:AR$100,AQ53),999)&gt;=0),    IF(OR(AR53=-1,IFERROR(INDEX(AP$2:AP$100,AS53),999)&gt;=0,IFERROR(INDEX(AR$2:AR$100,AS53),999)&gt;=0),      AO53,REPLACE(AO53,AR53,IFERROR(FIND(" ",AO53,AR53),999)-AR53,                   INDEX(AO$2:AO$100,AS53)                  )),     REPLACE(AO53,AP53,IFERROR(FIND(" ",AO53,AP53),999)-AP53,                   INDEX(AO$2:AO$100,AQ53)                  ) )</f>
        <v/>
      </c>
      <c r="AU53" s="0" t="n">
        <f aca="false">IFERROR(FIND("f_",LOWER(AT53)),-1)</f>
        <v>-1</v>
      </c>
      <c r="AV53" s="0" t="n">
        <f aca="false">IF(AU53=-1,-1, VALUE(MID(AT53,AU53+2, IFERROR(FIND(" ",AT53,AU53),999)-AU53-2)))</f>
        <v>-1</v>
      </c>
      <c r="AW53" s="0" t="n">
        <f aca="false">IFERROR(FIND("r_",LOWER(AT53)),-1)</f>
        <v>-1</v>
      </c>
      <c r="AX53" s="0" t="n">
        <f aca="false">IF(AW53=-1,-1, ROW(AW53)-1+VALUE(MID(AT53,AW53+2, IFERROR(FIND(" ",AT53,AW53),999)-AW53-2)))</f>
        <v>-1</v>
      </c>
      <c r="AY53" s="0" t="str">
        <f aca="false">IF(OR(AU53=-1,IFERROR(INDEX(AU$2:AU$100,AV53),999)&gt;=0,IFERROR(INDEX(AW$2:AW$100,AV53),999)&gt;=0),    IF(OR(AW53=-1,IFERROR(INDEX(AU$2:AU$100,AX53),999)&gt;=0,IFERROR(INDEX(AW$2:AW$100,AX53),999)&gt;=0),      AT53,REPLACE(AT53,AW53,IFERROR(FIND(" ",AT53,AW53),999)-AW53,                   INDEX(AT$2:AT$100,AX53)                  )),     REPLACE(AT53,AU53,IFERROR(FIND(" ",AT53,AU53),999)-AU53,                   INDEX(AT$2:AT$100,AV53)                  ) )</f>
        <v/>
      </c>
      <c r="AZ53" s="0" t="n">
        <f aca="false">IFERROR(FIND("f_",LOWER(AY53)),-1)</f>
        <v>-1</v>
      </c>
      <c r="BA53" s="0" t="n">
        <f aca="false">IF(AZ53=-1,-1, VALUE(MID(AY53,AZ53+2, IFERROR(FIND(" ",AY53,AZ53),999)-AZ53-2)))</f>
        <v>-1</v>
      </c>
      <c r="BB53" s="0" t="n">
        <f aca="false">IFERROR(FIND("r_",LOWER(AY53)),-1)</f>
        <v>-1</v>
      </c>
      <c r="BC53" s="0" t="n">
        <f aca="false">IF(BB53=-1,-1, ROW(BB53)-1+VALUE(MID(AY53,BB53+2, IFERROR(FIND(" ",AY53,BB53),999)-BB53-2)))</f>
        <v>-1</v>
      </c>
      <c r="BD53" s="0" t="str">
        <f aca="false">IF(OR(AZ53=-1,IFERROR(INDEX(AZ$2:AZ$100,BA53),999)&gt;=0,IFERROR(INDEX(BB$2:BB$100,BA53),999)&gt;=0),    IF(OR(BB53=-1,IFERROR(INDEX(AZ$2:AZ$100,BC53),999)&gt;=0,IFERROR(INDEX(BB$2:BB$100,BC53),999)&gt;=0),      AY53,REPLACE(AY53,BB53,IFERROR(FIND(" ",AY53,BB53),999)-BB53,                   INDEX(AY$2:AY$100,BC53)                  )),     REPLACE(AY53,AZ53,IFERROR(FIND(" ",AY53,AZ53),999)-AZ53,                   INDEX(AY$2:AY$100,BA53)                  ) )</f>
        <v/>
      </c>
      <c r="BE53" s="0" t="n">
        <f aca="false">IFERROR(FIND("f_",LOWER(BD53)),-1)</f>
        <v>-1</v>
      </c>
      <c r="BF53" s="0" t="n">
        <f aca="false">IF(BE53=-1,-1, VALUE(MID(BD53,BE53+2, IFERROR(FIND(" ",BD53,BE53),999)-BE53-2)))</f>
        <v>-1</v>
      </c>
      <c r="BG53" s="0" t="n">
        <f aca="false">IFERROR(FIND("r_",LOWER(BD53)),-1)</f>
        <v>-1</v>
      </c>
      <c r="BH53" s="0" t="n">
        <f aca="false">IF(BG53=-1,-1, ROW(BG53)-1+VALUE(MID(BD53,BG53+2, IFERROR(FIND(" ",BD53,BG53),999)-BG53-2)))</f>
        <v>-1</v>
      </c>
      <c r="BI53" s="0" t="str">
        <f aca="false">IF(OR(BE53=-1,IFERROR(INDEX(BE$2:BE$100,BF53),999)&gt;=0,IFERROR(INDEX(BG$2:BG$100,BF53),999)&gt;=0),    IF(OR(BG53=-1,IFERROR(INDEX(BE$2:BE$100,BH53),999)&gt;=0,IFERROR(INDEX(BG$2:BG$100,BH53),999)&gt;=0),      BD53,REPLACE(BD53,BG53,IFERROR(FIND(" ",BD53,BG53),999)-BG53,                   INDEX(BD$2:BD$100,BH53)                  )),     REPLACE(BD53,BE53,IFERROR(FIND(" ",BD53,BE53),999)-BE53,                   INDEX(BD$2:BD$100,BF53)                  ) )</f>
        <v/>
      </c>
      <c r="BJ53" s="0" t="n">
        <f aca="false">IFERROR(FIND("f_",LOWER(BI53)),-1)</f>
        <v>-1</v>
      </c>
      <c r="BK53" s="0" t="n">
        <f aca="false">IF(BJ53=-1,-1, VALUE(MID(BI53,BJ53+2, IFERROR(FIND(" ",BI53,BJ53),999)-BJ53-2)))</f>
        <v>-1</v>
      </c>
      <c r="BL53" s="0" t="n">
        <f aca="false">IFERROR(FIND("r_",LOWER(BI53)),-1)</f>
        <v>-1</v>
      </c>
      <c r="BM53" s="0" t="n">
        <f aca="false">IF(BL53=-1,-1, ROW(BL53)-1+VALUE(MID(BI53,BL53+2, IFERROR(FIND(" ",BI53,BL53),999)-BL53-2)))</f>
        <v>-1</v>
      </c>
      <c r="BN53" s="0" t="str">
        <f aca="false">IF(OR(BJ53=-1,IFERROR(INDEX(BJ$2:BJ$100,BK53),999)&gt;=0,IFERROR(INDEX(BL$2:BL$100,BK53),999)&gt;=0),    IF(OR(BL53=-1,IFERROR(INDEX(BJ$2:BJ$100,BM53),999)&gt;=0,IFERROR(INDEX(BL$2:BL$100,BM53),999)&gt;=0),      BI53,REPLACE(BI53,BL53,IFERROR(FIND(" ",BI53,BL53),999)-BL53,                   INDEX(BI$2:BI$100,BM53)                  )),     REPLACE(BI53,BJ53,IFERROR(FIND(" ",BI53,BJ53),999)-BJ53,                   INDEX(BI$2:BI$100,BK53)                  ) )</f>
        <v/>
      </c>
      <c r="BO53" s="0" t="n">
        <f aca="false">IFERROR(FIND("f_",LOWER(BN53)),-1)</f>
        <v>-1</v>
      </c>
      <c r="BP53" s="0" t="n">
        <f aca="false">IF(BO53=-1,-1, VALUE(MID(BN53,BO53+2, IFERROR(FIND(" ",BN53,BO53),999)-BO53-2)))</f>
        <v>-1</v>
      </c>
      <c r="BQ53" s="0" t="n">
        <f aca="false">IFERROR(FIND("r_",LOWER(BN53)),-1)</f>
        <v>-1</v>
      </c>
      <c r="BR53" s="0" t="n">
        <f aca="false">IF(BQ53=-1,-1, ROW(BQ53)-1+VALUE(MID(BN53,BQ53+2, IFERROR(FIND(" ",BN53,BQ53),999)-BQ53-2)))</f>
        <v>-1</v>
      </c>
      <c r="BS53" s="0" t="str">
        <f aca="false">IF(OR(BO53=-1,IFERROR(INDEX(BO$2:BO$100,BP53),999)&gt;=0,IFERROR(INDEX(BQ$2:BQ$100,BP53),999)&gt;=0),    IF(OR(BQ53=-1,IFERROR(INDEX(BO$2:BO$100,BR53),999)&gt;=0,IFERROR(INDEX(BQ$2:BQ$100,BR53),999)&gt;=0),      BN53,REPLACE(BN53,BQ53,IFERROR(FIND(" ",BN53,BQ53),999)-BQ53,                   INDEX(BN$2:BN$100,BR53)                  )),     REPLACE(BN53,BO53,IFERROR(FIND(" ",BN53,BO53),999)-BO53,                   INDEX(BN$2:BN$100,BP53)                  ) )</f>
        <v/>
      </c>
      <c r="BT53" s="0" t="n">
        <f aca="false">IFERROR(FIND("f_",LOWER(BS53)),-1)</f>
        <v>-1</v>
      </c>
      <c r="BU53" s="0" t="n">
        <f aca="false">IF(BT53=-1,-1, VALUE(MID(BS53,BT53+2, IFERROR(FIND(" ",BS53,BT53),999)-BT53-2)))</f>
        <v>-1</v>
      </c>
      <c r="BV53" s="0" t="n">
        <f aca="false">IFERROR(FIND("r_",LOWER(BS53)),-1)</f>
        <v>-1</v>
      </c>
      <c r="BW53" s="0" t="n">
        <f aca="false">IF(BV53=-1,-1, ROW(BV53)-1+VALUE(MID(BS53,BV53+2, IFERROR(FIND(" ",BS53,BV53),999)-BV53-2)))</f>
        <v>-1</v>
      </c>
      <c r="BX53" s="0" t="str">
        <f aca="false">IF(OR(BT53=-1,IFERROR(INDEX(BT$2:BT$100,BU53),999)&gt;=0,IFERROR(INDEX(BV$2:BV$100,BU53),999)&gt;=0),    IF(OR(BV53=-1,IFERROR(INDEX(BT$2:BT$100,BW53),999)&gt;=0,IFERROR(INDEX(BV$2:BV$100,BW53),999)&gt;=0),      BS53,REPLACE(BS53,BV53,IFERROR(FIND(" ",BS53,BV53),999)-BV53,                   INDEX(BS$2:BS$100,BW53)                  )),     REPLACE(BS53,BT53,IFERROR(FIND(" ",BS53,BT53),999)-BT53,                   INDEX(BS$2:BS$100,BU53)                  ) )</f>
        <v/>
      </c>
      <c r="BY53" s="0" t="n">
        <f aca="false">IFERROR(FIND("f_",LOWER(BX53)),-1)</f>
        <v>-1</v>
      </c>
      <c r="BZ53" s="0" t="n">
        <f aca="false">IF(BY53=-1,-1, VALUE(MID(BX53,BY53+2, IFERROR(FIND(" ",BX53,BY53),999)-BY53-2)))</f>
        <v>-1</v>
      </c>
      <c r="CA53" s="0" t="n">
        <f aca="false">IFERROR(FIND("r_",LOWER(BX53)),-1)</f>
        <v>-1</v>
      </c>
      <c r="CB53" s="0" t="n">
        <f aca="false">IF(CA53=-1,-1, ROW(CA53)-1+VALUE(MID(BX53,CA53+2, IFERROR(FIND(" ",BX53,CA53),999)-CA53-2)))</f>
        <v>-1</v>
      </c>
      <c r="CC53" s="0" t="str">
        <f aca="false">IF(OR(BY53=-1,IFERROR(INDEX(BY$2:BY$100,BZ53),999)&gt;=0,IFERROR(INDEX(CA$2:CA$100,BZ53),999)&gt;=0),    IF(OR(CA53=-1,IFERROR(INDEX(BY$2:BY$100,CB53),999)&gt;=0,IFERROR(INDEX(CA$2:CA$100,CB53),999)&gt;=0),      BX53,REPLACE(BX53,CA53,IFERROR(FIND(" ",BX53,CA53),999)-CA53,                   INDEX(BX$2:BX$100,CB53)                  )),     REPLACE(BX53,BY53,IFERROR(FIND(" ",BX53,BY53),999)-BY53,                   INDEX(BX$2:BX$100,BZ53)                  ) )</f>
        <v/>
      </c>
      <c r="CD53" s="0" t="n">
        <f aca="false">IFERROR(FIND("f_",LOWER(CC53)),-1)</f>
        <v>-1</v>
      </c>
      <c r="CE53" s="0" t="n">
        <f aca="false">IF(CD53=-1,-1, VALUE(MID(CC53,CD53+2, IFERROR(FIND(" ",CC53,CD53),999)-CD53-2)))</f>
        <v>-1</v>
      </c>
      <c r="CF53" s="0" t="n">
        <f aca="false">IFERROR(FIND("r_",LOWER(CC53)),-1)</f>
        <v>-1</v>
      </c>
      <c r="CG53" s="0" t="n">
        <f aca="false">IF(CF53=-1,-1, ROW(CF53)-1+VALUE(MID(CC53,CF53+2, IFERROR(FIND(" ",CC53,CF53),999)-CF53-2)))</f>
        <v>-1</v>
      </c>
      <c r="CH53" s="0" t="str">
        <f aca="false">IF(OR(CD53=-1,IFERROR(INDEX(CD$2:CD$100,CE53),999)&gt;=0,IFERROR(INDEX(CF$2:CF$100,CE53),999)&gt;=0),    IF(OR(CF53=-1,IFERROR(INDEX(CD$2:CD$100,CG53),999)&gt;=0,IFERROR(INDEX(CF$2:CF$100,CG53),999)&gt;=0),      CC53,REPLACE(CC53,CF53,IFERROR(FIND(" ",CC53,CF53),999)-CF53,                   INDEX(CC$2:CC$100,CG53)                  )),     REPLACE(CC53,CD53,IFERROR(FIND(" ",CC53,CD53),999)-CD53,                   INDEX(CC$2:CC$100,CE53)                  ) )</f>
        <v/>
      </c>
      <c r="CI53" s="0" t="n">
        <f aca="false">IFERROR(FIND("f_",LOWER(CH53)),-1)</f>
        <v>-1</v>
      </c>
      <c r="CJ53" s="0" t="n">
        <f aca="false">IF(CI53=-1,-1, VALUE(MID(CH53,CI53+2, IFERROR(FIND(" ",CH53,CI53),999)-CI53-2)))</f>
        <v>-1</v>
      </c>
      <c r="CK53" s="0" t="n">
        <f aca="false">IFERROR(FIND("r_",LOWER(CH53)),-1)</f>
        <v>-1</v>
      </c>
      <c r="CL53" s="0" t="n">
        <f aca="false">IF(CK53=-1,-1, ROW(CK53)-1+VALUE(MID(CH53,CK53+2, IFERROR(FIND(" ",CH53,CK53),999)-CK53-2)))</f>
        <v>-1</v>
      </c>
      <c r="CM53" s="0" t="str">
        <f aca="false">IF(OR(CI53=-1,IFERROR(INDEX(CI$2:CI$100,CJ53),999)&gt;=0,IFERROR(INDEX(CK$2:CK$100,CJ53),999)&gt;=0),    IF(OR(CK53=-1,IFERROR(INDEX(CI$2:CI$100,CL53),999)&gt;=0,IFERROR(INDEX(CK$2:CK$100,CL53),999)&gt;=0),      CH53,REPLACE(CH53,CK53,IFERROR(FIND(" ",CH53,CK53),999)-CK53,                   INDEX(CH$2:CH$100,CL53)                  )),     REPLACE(CH53,CI53,IFERROR(FIND(" ",CH53,CI53),999)-CI53,                   INDEX(CH$2:CH$100,CJ53)                  ) )</f>
        <v/>
      </c>
      <c r="CN53" s="0" t="n">
        <f aca="false">IFERROR(FIND("f_",LOWER(CM53)),-1)</f>
        <v>-1</v>
      </c>
      <c r="CO53" s="0" t="n">
        <f aca="false">IF(CN53=-1,-1, VALUE(MID(CM53,CN53+2, IFERROR(FIND(" ",CM53,CN53),999)-CN53-2)))</f>
        <v>-1</v>
      </c>
      <c r="CP53" s="0" t="n">
        <f aca="false">IFERROR(FIND("r_",LOWER(CM53)),-1)</f>
        <v>-1</v>
      </c>
      <c r="CQ53" s="0" t="n">
        <f aca="false">IF(CP53=-1,-1, ROW(CP53)-1+VALUE(MID(CM53,CP53+2, IFERROR(FIND(" ",CM53,CP53),999)-CP53-2)))</f>
        <v>-1</v>
      </c>
      <c r="CR53" s="0" t="str">
        <f aca="false">IF(OR(CN53=-1,IFERROR(INDEX(CN$2:CN$100,CO53),999)&gt;=0,IFERROR(INDEX(CP$2:CP$100,CO53),999)&gt;=0),    IF(OR(CP53=-1,IFERROR(INDEX(CN$2:CN$100,CQ53),999)&gt;=0,IFERROR(INDEX(CP$2:CP$100,CQ53),999)&gt;=0),      CM53,REPLACE(CM53,CP53,IFERROR(FIND(" ",CM53,CP53),999)-CP53,                   INDEX(CM$2:CM$100,CQ53)                  )),     REPLACE(CM53,CN53,IFERROR(FIND(" ",CM53,CN53),999)-CN53,                   INDEX(CM$2:CM$100,CO53)                  ) )</f>
        <v/>
      </c>
      <c r="CS53" s="0" t="n">
        <f aca="false">IFERROR(FIND("f_",LOWER(CR53)),-1)</f>
        <v>-1</v>
      </c>
      <c r="CT53" s="0" t="n">
        <f aca="false">IF(CS53=-1,-1, VALUE(MID(CR53,CS53+2, IFERROR(FIND(" ",CR53,CS53),999)-CS53-2)))</f>
        <v>-1</v>
      </c>
      <c r="CU53" s="0" t="n">
        <f aca="false">IFERROR(FIND("r_",LOWER(CR53)),-1)</f>
        <v>-1</v>
      </c>
      <c r="CV53" s="0" t="n">
        <f aca="false">IF(CU53=-1,-1, ROW(CU53)-1+VALUE(MID(CR53,CU53+2, IFERROR(FIND(" ",CR53,CU53),999)-CU53-2)))</f>
        <v>-1</v>
      </c>
      <c r="CW53" s="0" t="str">
        <f aca="false">IF(OR(CS53=-1,IFERROR(INDEX(CS$2:CS$100,CT53),999)&gt;=0,IFERROR(INDEX(CU$2:CU$100,CT53),999)&gt;=0),    IF(OR(CU53=-1,IFERROR(INDEX(CS$2:CS$100,CV53),999)&gt;=0,IFERROR(INDEX(CU$2:CU$100,CV53),999)&gt;=0),      CR53,REPLACE(CR53,CU53,IFERROR(FIND(" ",CR53,CU53),999)-CU53,                   INDEX(CR$2:CR$100,CV53)                  )),     REPLACE(CR53,CS53,IFERROR(FIND(" ",CR53,CS53),999)-CS53,                   INDEX(CR$2:CR$100,CT53)                  ) )</f>
        <v/>
      </c>
      <c r="CX53" s="0" t="n">
        <f aca="false">IFERROR(FIND("f_",LOWER(CW53)),-1)</f>
        <v>-1</v>
      </c>
      <c r="CY53" s="0" t="n">
        <f aca="false">IF(CX53=-1,-1, VALUE(MID(CW53,CX53+2, IFERROR(FIND(" ",CW53,CX53),999)-CX53-2)))</f>
        <v>-1</v>
      </c>
      <c r="CZ53" s="0" t="n">
        <f aca="false">IFERROR(FIND("r_",LOWER(CW53)),-1)</f>
        <v>-1</v>
      </c>
      <c r="DA53" s="0" t="n">
        <f aca="false">IF(CZ53=-1,-1, ROW(CZ53)-1+VALUE(MID(CW53,CZ53+2, IFERROR(FIND(" ",CW53,CZ53),999)-CZ53-2)))</f>
        <v>-1</v>
      </c>
      <c r="DB53" s="0" t="str">
        <f aca="false">IF(OR(CX53=-1,IFERROR(INDEX(CX$2:CX$100,CY53),999)&gt;=0,IFERROR(INDEX(CZ$2:CZ$100,CY53),999)&gt;=0),    IF(OR(CZ53=-1,IFERROR(INDEX(CX$2:CX$100,DA53),999)&gt;=0,IFERROR(INDEX(CZ$2:CZ$100,DA53),999)&gt;=0),      CW53,REPLACE(CW53,CZ53,IFERROR(FIND(" ",CW53,CZ53),999)-CZ53,                   INDEX(CW$2:CW$100,DA53)                  )),     REPLACE(CW53,CX53,IFERROR(FIND(" ",CW53,CX53),999)-CX53,                   INDEX(CW$2:CW$100,CY53)                  ) )</f>
        <v/>
      </c>
      <c r="DC53" s="0" t="n">
        <f aca="false">IFERROR(FIND("f_",LOWER(DB53)),-1)</f>
        <v>-1</v>
      </c>
      <c r="DD53" s="0" t="n">
        <f aca="false">IF(DC53=-1,-1, VALUE(MID(DB53,DC53+2, IFERROR(FIND(" ",DB53,DC53),999)-DC53-2)))</f>
        <v>-1</v>
      </c>
      <c r="DE53" s="0" t="n">
        <f aca="false">IFERROR(FIND("r_",LOWER(DB53)),-1)</f>
        <v>-1</v>
      </c>
      <c r="DF53" s="0" t="n">
        <f aca="false">IF(DE53=-1,-1, ROW(DE53)-1+VALUE(MID(DB53,DE53+2, IFERROR(FIND(" ",DB53,DE53),999)-DE53-2)))</f>
        <v>-1</v>
      </c>
      <c r="DG53" s="0" t="str">
        <f aca="false">IF(OR(DC53=-1,IFERROR(INDEX(DC$2:DC$100,DD53),999)&gt;=0,IFERROR(INDEX(DE$2:DE$100,DD53),999)&gt;=0),    IF(OR(DE53=-1,IFERROR(INDEX(DC$2:DC$100,DF53),999)&gt;=0,IFERROR(INDEX(DE$2:DE$100,DF53),999)&gt;=0),      DB53,REPLACE(DB53,DE53,IFERROR(FIND(" ",DB53,DE53),999)-DE53,                   INDEX(DB$2:DB$100,DF53)                  )),     REPLACE(DB53,DC53,IFERROR(FIND(" ",DB53,DC53),999)-DC53,                   INDEX(DB$2:DB$100,DD53)                  ) )</f>
        <v/>
      </c>
      <c r="DH53" s="0" t="n">
        <f aca="false">IFERROR(FIND("f_",LOWER(DG53)),-1)</f>
        <v>-1</v>
      </c>
      <c r="DI53" s="0" t="n">
        <f aca="false">IF(DH53=-1,-1, VALUE(MID(DG53,DH53+2, IFERROR(FIND(" ",DG53,DH53),999)-DH53-2)))</f>
        <v>-1</v>
      </c>
      <c r="DJ53" s="0" t="n">
        <f aca="false">IFERROR(FIND("r_",LOWER(DG53)),-1)</f>
        <v>-1</v>
      </c>
      <c r="DK53" s="0" t="n">
        <f aca="false">IF(DJ53=-1,-1, ROW(DJ53)-1+VALUE(MID(DG53,DJ53+2, IFERROR(FIND(" ",DG53,DJ53),999)-DJ53-2)))</f>
        <v>-1</v>
      </c>
      <c r="DL53" s="0" t="str">
        <f aca="false">IF(OR(DH53=-1,IFERROR(INDEX(DH$2:DH$100,DI53),999)&gt;=0,IFERROR(INDEX(DJ$2:DJ$100,DI53),999)&gt;=0),    IF(OR(DJ53=-1,IFERROR(INDEX(DH$2:DH$100,DK53),999)&gt;=0,IFERROR(INDEX(DJ$2:DJ$100,DK53),999)&gt;=0),      DG53,REPLACE(DG53,DJ53,IFERROR(FIND(" ",DG53,DJ53),999)-DJ53,                   INDEX(DG$2:DG$100,DK53)                  )),     REPLACE(DG53,DH53,IFERROR(FIND(" ",DG53,DH53),999)-DH53,                   INDEX(DG$2:DG$100,DI53)                  ) )</f>
        <v/>
      </c>
      <c r="DM53" s="0" t="n">
        <f aca="false">IFERROR(FIND("f_",LOWER(DL53)),-1)</f>
        <v>-1</v>
      </c>
      <c r="DN53" s="0" t="n">
        <f aca="false">IF(DM53=-1,-1, VALUE(MID(DL53,DM53+2, IFERROR(FIND(" ",DL53,DM53),999)-DM53-2)))</f>
        <v>-1</v>
      </c>
      <c r="DO53" s="0" t="n">
        <f aca="false">IFERROR(FIND("r_",LOWER(DL53)),-1)</f>
        <v>-1</v>
      </c>
      <c r="DP53" s="0" t="n">
        <f aca="false">IF(DO53=-1,-1, ROW(DO53)-1+VALUE(MID(DL53,DO53+2, IFERROR(FIND(" ",DL53,DO53),999)-DO53-2)))</f>
        <v>-1</v>
      </c>
      <c r="DQ53" s="0" t="str">
        <f aca="false">IF(OR(DM53=-1,IFERROR(INDEX(DM$2:DM$100,DN53),999)&gt;=0,IFERROR(INDEX(DO$2:DO$100,DN53),999)&gt;=0),    IF(OR(DO53=-1,IFERROR(INDEX(DM$2:DM$100,DP53),999)&gt;=0,IFERROR(INDEX(DO$2:DO$100,DP53),999)&gt;=0),      DL53,REPLACE(DL53,DO53,IFERROR(FIND(" ",DL53,DO53),999)-DO53,                   INDEX(DL$2:DL$100,DP53)                  )),     REPLACE(DL53,DM53,IFERROR(FIND(" ",DL53,DM53),999)-DM53,                   INDEX(DL$2:DL$100,DN53)                  ) )</f>
        <v/>
      </c>
      <c r="DR53" s="0" t="n">
        <f aca="false">IFERROR(FIND("f_",LOWER(DQ53)),-1)</f>
        <v>-1</v>
      </c>
      <c r="DS53" s="0" t="n">
        <f aca="false">IF(DR53=-1,-1, VALUE(MID(DQ53,DR53+2, IFERROR(FIND(" ",DQ53,DR53),999)-DR53-2)))</f>
        <v>-1</v>
      </c>
      <c r="DT53" s="0" t="n">
        <f aca="false">IFERROR(FIND("r_",LOWER(DQ53)),-1)</f>
        <v>-1</v>
      </c>
      <c r="DU53" s="0" t="n">
        <f aca="false">IF(DT53=-1,-1, ROW(DT53)-1+VALUE(MID(DQ53,DT53+2, IFERROR(FIND(" ",DQ53,DT53),999)-DT53-2)))</f>
        <v>-1</v>
      </c>
      <c r="DV53" s="0" t="str">
        <f aca="false">IF(OR(DR53=-1,IFERROR(INDEX(DR$2:DR$100,DS53),999)&gt;=0,IFERROR(INDEX(DT$2:DT$100,DS53),999)&gt;=0),    IF(OR(DT53=-1,IFERROR(INDEX(DR$2:DR$100,DU53),999)&gt;=0,IFERROR(INDEX(DT$2:DT$100,DU53),999)&gt;=0),      DQ53,REPLACE(DQ53,DT53,IFERROR(FIND(" ",DQ53,DT53),999)-DT53,                   INDEX(DQ$2:DQ$100,DU53)                  )),     REPLACE(DQ53,DR53,IFERROR(FIND(" ",DQ53,DR53),999)-DR53,                   INDEX(DQ$2:DQ$100,DS53)                  ) )</f>
        <v/>
      </c>
      <c r="DW53" s="0" t="n">
        <f aca="false">IFERROR(FIND("f_",LOWER(DV53)),-1)</f>
        <v>-1</v>
      </c>
      <c r="DX53" s="0" t="n">
        <f aca="false">IF(DW53=-1,-1, VALUE(MID(DV53,DW53+2, IFERROR(FIND(" ",DV53,DW53),999)-DW53-2)))</f>
        <v>-1</v>
      </c>
      <c r="DY53" s="0" t="n">
        <f aca="false">IFERROR(FIND("r_",LOWER(DV53)),-1)</f>
        <v>-1</v>
      </c>
      <c r="DZ53" s="0" t="n">
        <f aca="false">IF(DY53=-1,-1, ROW(DY53)-1+VALUE(MID(DV53,DY53+2, IFERROR(FIND(" ",DV53,DY53),999)-DY53-2)))</f>
        <v>-1</v>
      </c>
      <c r="EA53" s="0" t="str">
        <f aca="false">IF(OR(DW53=-1,IFERROR(INDEX(DW$2:DW$100,DX53),999)&gt;=0,IFERROR(INDEX(DY$2:DY$100,DX53),999)&gt;=0),    IF(OR(DY53=-1,IFERROR(INDEX(DW$2:DW$100,DZ53),999)&gt;=0,IFERROR(INDEX(DY$2:DY$100,DZ53),999)&gt;=0),      DV53,REPLACE(DV53,DY53,IFERROR(FIND(" ",DV53,DY53),999)-DY53,                   INDEX(DV$2:DV$100,DZ53)                  )),     REPLACE(DV53,DW53,IFERROR(FIND(" ",DV53,DW53),999)-DW53,                   INDEX(DV$2:DV$100,DX53)                  ) )</f>
        <v/>
      </c>
      <c r="EB53" s="0" t="n">
        <f aca="false">IFERROR(FIND("f_",LOWER(EA53)),-1)</f>
        <v>-1</v>
      </c>
      <c r="EC53" s="0" t="n">
        <f aca="false">IF(EB53=-1,-1, VALUE(MID(EA53,EB53+2, IFERROR(FIND(" ",EA53,EB53),999)-EB53-2)))</f>
        <v>-1</v>
      </c>
      <c r="ED53" s="0" t="n">
        <f aca="false">IFERROR(FIND("r_",LOWER(EA53)),-1)</f>
        <v>-1</v>
      </c>
      <c r="EE53" s="0" t="n">
        <f aca="false">IF(ED53=-1,-1, ROW(ED53)-1+VALUE(MID(EA53,ED53+2, IFERROR(FIND(" ",EA53,ED53),999)-ED53-2)))</f>
        <v>-1</v>
      </c>
      <c r="EF53" s="0" t="str">
        <f aca="false">IF(OR(EB53=-1,IFERROR(INDEX(EB$2:EB$100,EC53),999)&gt;=0,IFERROR(INDEX(ED$2:ED$100,EC53),999)&gt;=0),    IF(OR(ED53=-1,IFERROR(INDEX(EB$2:EB$100,EE53),999)&gt;=0,IFERROR(INDEX(ED$2:ED$100,EE53),999)&gt;=0),      EA53,REPLACE(EA53,ED53,IFERROR(FIND(" ",EA53,ED53),999)-ED53,                   INDEX(EA$2:EA$100,EE53)                  )),     REPLACE(EA53,EB53,IFERROR(FIND(" ",EA53,EB53),999)-EB53,                   INDEX(EA$2:EA$100,EC53)                  ) )</f>
        <v/>
      </c>
      <c r="EG53" s="0" t="n">
        <f aca="false">IFERROR(FIND("f_",LOWER(EF53)),-1)</f>
        <v>-1</v>
      </c>
      <c r="EH53" s="0" t="n">
        <f aca="false">IF(EG53=-1,-1, VALUE(MID(EF53,EG53+2, IFERROR(FIND(" ",EF53,EG53),999)-EG53-2)))</f>
        <v>-1</v>
      </c>
      <c r="EI53" s="0" t="n">
        <f aca="false">IFERROR(FIND("r_",LOWER(EF53)),-1)</f>
        <v>-1</v>
      </c>
      <c r="EJ53" s="0" t="n">
        <f aca="false">IF(EI53=-1,-1, ROW(EI53)-1+VALUE(MID(EF53,EI53+2, IFERROR(FIND(" ",EF53,EI53),999)-EI53-2)))</f>
        <v>-1</v>
      </c>
      <c r="EK53" s="0" t="str">
        <f aca="false">IF(OR(EG53=-1,IFERROR(INDEX(EG$2:EG$100,EH53),999)&gt;=0,IFERROR(INDEX(EI$2:EI$100,EH53),999)&gt;=0),    IF(OR(EI53=-1,IFERROR(INDEX(EG$2:EG$100,EJ53),999)&gt;=0,IFERROR(INDEX(EI$2:EI$100,EJ53),999)&gt;=0),      EF53,REPLACE(EF53,EI53,IFERROR(FIND(" ",EF53,EI53),999)-EI53,                   INDEX(EF$2:EF$100,EJ53)                  )),     REPLACE(EF53,EG53,IFERROR(FIND(" ",EF53,EG53),999)-EG53,                   INDEX(EF$2:EF$100,EH53)                  ) )</f>
        <v/>
      </c>
      <c r="EL53" s="0" t="n">
        <f aca="false">IFERROR(FIND("f_",LOWER(EK53)),-1)</f>
        <v>-1</v>
      </c>
      <c r="EM53" s="0" t="n">
        <f aca="false">IF(EL53=-1,-1, VALUE(MID(EK53,EL53+2, IFERROR(FIND(" ",EK53,EL53),999)-EL53-2)))</f>
        <v>-1</v>
      </c>
      <c r="EN53" s="0" t="n">
        <f aca="false">IFERROR(FIND("r_",LOWER(EK53)),-1)</f>
        <v>-1</v>
      </c>
      <c r="EO53" s="0" t="n">
        <f aca="false">IF(EN53=-1,-1, ROW(EN53)-1+VALUE(MID(EK53,EN53+2, IFERROR(FIND(" ",EK53,EN53),999)-EN53-2)))</f>
        <v>-1</v>
      </c>
      <c r="EP53" s="0" t="str">
        <f aca="false">IF(OR(EL53=-1,IFERROR(INDEX(EL$2:EL$100,EM53),999)&gt;=0,IFERROR(INDEX(EN$2:EN$100,EM53),999)&gt;=0),    IF(OR(EN53=-1,IFERROR(INDEX(EL$2:EL$100,EO53),999)&gt;=0,IFERROR(INDEX(EN$2:EN$100,EO53),999)&gt;=0),      EK53,REPLACE(EK53,EN53,IFERROR(FIND(" ",EK53,EN53),999)-EN53,                   INDEX(EK$2:EK$100,EO53)                  )),     REPLACE(EK53,EL53,IFERROR(FIND(" ",EK53,EL53),999)-EL53,                   INDEX(EK$2:EK$100,EM53)                  ) )</f>
        <v/>
      </c>
      <c r="EQ53" s="0" t="n">
        <f aca="false">IFERROR(FIND("f_",LOWER(EP53)),-1)</f>
        <v>-1</v>
      </c>
      <c r="ER53" s="0" t="n">
        <f aca="false">IF(EQ53=-1,-1, VALUE(MID(EP53,EQ53+2, IFERROR(FIND(" ",EP53,EQ53),999)-EQ53-2)))</f>
        <v>-1</v>
      </c>
      <c r="ES53" s="0" t="n">
        <f aca="false">IFERROR(FIND("r_",LOWER(EP53)),-1)</f>
        <v>-1</v>
      </c>
      <c r="ET53" s="0" t="n">
        <f aca="false">IF(ES53=-1,-1, ROW(ES53)-1+VALUE(MID(EP53,ES53+2, IFERROR(FIND(" ",EP53,ES53),999)-ES53-2)))</f>
        <v>-1</v>
      </c>
      <c r="EU53" s="0" t="str">
        <f aca="false">IF(OR(EQ53=-1,IFERROR(INDEX(EQ$2:EQ$100,ER53),999)&gt;=0,IFERROR(INDEX(ES$2:ES$100,ER53),999)&gt;=0),    IF(OR(ES53=-1,IFERROR(INDEX(EQ$2:EQ$100,ET53),999)&gt;=0,IFERROR(INDEX(ES$2:ES$100,ET53),999)&gt;=0),      EP53,REPLACE(EP53,ES53,IFERROR(FIND(" ",EP53,ES53),999)-ES53,                   INDEX(EP$2:EP$100,ET53)                  )),     REPLACE(EP53,EQ53,IFERROR(FIND(" ",EP53,EQ53),999)-EQ53,                   INDEX(EP$2:EP$100,ER53)                  ) )</f>
        <v/>
      </c>
      <c r="EV53" s="0" t="n">
        <f aca="false">IFERROR(FIND("f_",LOWER(EU53)),-1)</f>
        <v>-1</v>
      </c>
      <c r="EW53" s="0" t="n">
        <f aca="false">IF(EV53=-1,-1, VALUE(MID(EU53,EV53+2, IFERROR(FIND(" ",EU53,EV53),999)-EV53-2)))</f>
        <v>-1</v>
      </c>
      <c r="EX53" s="0" t="n">
        <f aca="false">IFERROR(FIND("r_",LOWER(EU53)),-1)</f>
        <v>-1</v>
      </c>
      <c r="EY53" s="0" t="n">
        <f aca="false">IF(EX53=-1,-1, ROW(EX53)-1+VALUE(MID(EU53,EX53+2, IFERROR(FIND(" ",EU53,EX53),999)-EX53-2)))</f>
        <v>-1</v>
      </c>
      <c r="EZ53" s="0" t="str">
        <f aca="false">IF(OR(EV53=-1,IFERROR(INDEX(EV$2:EV$100,EW53),999)&gt;=0,IFERROR(INDEX(EX$2:EX$100,EW53),999)&gt;=0),    IF(OR(EX53=-1,IFERROR(INDEX(EV$2:EV$100,EY53),999)&gt;=0,IFERROR(INDEX(EX$2:EX$100,EY53),999)&gt;=0),      EU53,REPLACE(EU53,EX53,IFERROR(FIND(" ",EU53,EX53),999)-EX53,                   INDEX(EU$2:EU$100,EY53)                  )),     REPLACE(EU53,EV53,IFERROR(FIND(" ",EU53,EV53),999)-EV53,                   INDEX(EU$2:EU$100,EW53)                  ) )</f>
        <v/>
      </c>
      <c r="FA53" s="0" t="n">
        <f aca="false">IFERROR(FIND("f_",LOWER(EZ53)),-1)</f>
        <v>-1</v>
      </c>
      <c r="FB53" s="0" t="n">
        <f aca="false">IF(FA53=-1,-1, VALUE(MID(EZ53,FA53+2, IFERROR(FIND(" ",EZ53,FA53),999)-FA53-2)))</f>
        <v>-1</v>
      </c>
      <c r="FC53" s="0" t="n">
        <f aca="false">IFERROR(FIND("r_",LOWER(EZ53)),-1)</f>
        <v>-1</v>
      </c>
      <c r="FD53" s="0" t="n">
        <f aca="false">IF(FC53=-1,-1, ROW(FC53)-1+VALUE(MID(EZ53,FC53+2, IFERROR(FIND(" ",EZ53,FC53),999)-FC53-2)))</f>
        <v>-1</v>
      </c>
      <c r="FE53" s="0" t="str">
        <f aca="false">IF(OR(FA53=-1,IFERROR(INDEX(FA$2:FA$100,FB53),999)&gt;=0,IFERROR(INDEX(FC$2:FC$100,FB53),999)&gt;=0),    IF(OR(FC53=-1,IFERROR(INDEX(FA$2:FA$100,FD53),999)&gt;=0,IFERROR(INDEX(FC$2:FC$100,FD53),999)&gt;=0),      EZ53,REPLACE(EZ53,FC53,IFERROR(FIND(" ",EZ53,FC53),999)-FC53,                   INDEX(EZ$2:EZ$100,FD53)                  )),     REPLACE(EZ53,FA53,IFERROR(FIND(" ",EZ53,FA53),999)-FA53,                   INDEX(EZ$2:EZ$100,FB53)                  ) )</f>
        <v/>
      </c>
      <c r="FF53" s="0" t="n">
        <f aca="false">IFERROR(FIND("f_",LOWER(FE53)),-1)</f>
        <v>-1</v>
      </c>
      <c r="FG53" s="0" t="n">
        <f aca="false">IF(FF53=-1,-1, VALUE(MID(FE53,FF53+2, IFERROR(FIND(" ",FE53,FF53),999)-FF53-2)))</f>
        <v>-1</v>
      </c>
      <c r="FH53" s="0" t="n">
        <f aca="false">IFERROR(FIND("r_",LOWER(FE53)),-1)</f>
        <v>-1</v>
      </c>
      <c r="FI53" s="0" t="n">
        <f aca="false">IF(FH53=-1,-1, ROW(FH53)-1+VALUE(MID(FE53,FH53+2, IFERROR(FIND(" ",FE53,FH53),999)-FH53-2)))</f>
        <v>-1</v>
      </c>
      <c r="FJ53" s="0" t="str">
        <f aca="false">IF(OR(FF53=-1,IFERROR(INDEX(FF$2:FF$100,FG53),999)&gt;=0,IFERROR(INDEX(FH$2:FH$100,FG53),999)&gt;=0),    IF(OR(FH53=-1,IFERROR(INDEX(FF$2:FF$100,FI53),999)&gt;=0,IFERROR(INDEX(FH$2:FH$100,FI53),999)&gt;=0),      FE53,REPLACE(FE53,FH53,IFERROR(FIND(" ",FE53,FH53),999)-FH53,                   INDEX(FE$2:FE$100,FI53)                  )),     REPLACE(FE53,FF53,IFERROR(FIND(" ",FE53,FF53),999)-FF53,                   INDEX(FE$2:FE$100,FG53)                  ) )</f>
        <v/>
      </c>
      <c r="FK53" s="0" t="n">
        <f aca="false">IFERROR(FIND("f_",LOWER(FJ53)),-1)</f>
        <v>-1</v>
      </c>
      <c r="FL53" s="0" t="n">
        <f aca="false">IF(FK53=-1,-1, VALUE(MID(FJ53,FK53+2, IFERROR(FIND(" ",FJ53,FK53),999)-FK53-2)))</f>
        <v>-1</v>
      </c>
      <c r="FM53" s="0" t="n">
        <f aca="false">IFERROR(FIND("r_",LOWER(FJ53)),-1)</f>
        <v>-1</v>
      </c>
      <c r="FN53" s="0" t="n">
        <f aca="false">IF(FM53=-1,-1, ROW(FM53)-1+VALUE(MID(FJ53,FM53+2, IFERROR(FIND(" ",FJ53,FM53),999)-FM53-2)))</f>
        <v>-1</v>
      </c>
      <c r="FO53" s="0" t="str">
        <f aca="false">IF(OR(FK53=-1,IFERROR(INDEX(FK$2:FK$100,FL53),999)&gt;=0,IFERROR(INDEX(FM$2:FM$100,FL53),999)&gt;=0),    IF(OR(FM53=-1,IFERROR(INDEX(FK$2:FK$100,FN53),999)&gt;=0,IFERROR(INDEX(FM$2:FM$100,FN53),999)&gt;=0),      FJ53,REPLACE(FJ53,FM53,IFERROR(FIND(" ",FJ53,FM53),999)-FM53,                   INDEX(FJ$2:FJ$100,FN53)                  )),     REPLACE(FJ53,FK53,IFERROR(FIND(" ",FJ53,FK53),999)-FK53,                   INDEX(FJ$2:FJ$100,FL53)                  ) )</f>
        <v/>
      </c>
      <c r="FP53" s="0" t="n">
        <f aca="false">IFERROR(FIND("f_",LOWER(FO53)),-1)</f>
        <v>-1</v>
      </c>
      <c r="FQ53" s="0" t="n">
        <f aca="false">IF(FP53=-1,-1, VALUE(MID(FO53,FP53+2, IFERROR(FIND(" ",FO53,FP53),999)-FP53-2)))</f>
        <v>-1</v>
      </c>
      <c r="FR53" s="0" t="n">
        <f aca="false">IFERROR(FIND("r_",LOWER(FO53)),-1)</f>
        <v>-1</v>
      </c>
      <c r="FS53" s="0" t="n">
        <f aca="false">IF(FR53=-1,-1, ROW(FR53)-1+VALUE(MID(FO53,FR53+2, IFERROR(FIND(" ",FO53,FR53),999)-FR53-2)))</f>
        <v>-1</v>
      </c>
      <c r="FT53" s="0" t="str">
        <f aca="false">IF(OR(FP53=-1,IFERROR(INDEX(FP$2:FP$100,FQ53),999)&gt;=0,IFERROR(INDEX(FR$2:FR$100,FQ53),999)&gt;=0),    IF(OR(FR53=-1,IFERROR(INDEX(FP$2:FP$100,FS53),999)&gt;=0,IFERROR(INDEX(FR$2:FR$100,FS53),999)&gt;=0),      FO53,REPLACE(FO53,FR53,IFERROR(FIND(" ",FO53,FR53),999)-FR53,                   INDEX(FO$2:FO$100,FS53)                  )),     REPLACE(FO53,FP53,IFERROR(FIND(" ",FO53,FP53),999)-FP53,                   INDEX(FO$2:FO$100,FQ53)                  ) )</f>
        <v/>
      </c>
      <c r="FU53" s="0" t="n">
        <f aca="false">IFERROR(FIND("f_",LOWER(FT53)),-1)</f>
        <v>-1</v>
      </c>
      <c r="FV53" s="0" t="n">
        <f aca="false">IF(FU53=-1,-1, VALUE(MID(FT53,FU53+2, IFERROR(FIND(" ",FT53,FU53),999)-FU53-2)))</f>
        <v>-1</v>
      </c>
      <c r="FW53" s="0" t="n">
        <f aca="false">IFERROR(FIND("r_",LOWER(FT53)),-1)</f>
        <v>-1</v>
      </c>
      <c r="FX53" s="0" t="n">
        <f aca="false">IF(FW53=-1,-1, ROW(FW53)-1+VALUE(MID(FT53,FW53+2, IFERROR(FIND(" ",FT53,FW53),999)-FW53-2)))</f>
        <v>-1</v>
      </c>
      <c r="FY53" s="0" t="str">
        <f aca="false">IF(OR(FU53=-1,IFERROR(INDEX(FU$2:FU$100,FV53),999)&gt;=0,IFERROR(INDEX(FW$2:FW$100,FV53),999)&gt;=0),    IF(OR(FW53=-1,IFERROR(INDEX(FU$2:FU$100,FX53),999)&gt;=0,IFERROR(INDEX(FW$2:FW$100,FX53),999)&gt;=0),      FT53,REPLACE(FT53,FW53,IFERROR(FIND(" ",FT53,FW53),999)-FW53,                   INDEX(FT$2:FT$100,FX53)                  )),     REPLACE(FT53,FU53,IFERROR(FIND(" ",FT53,FU53),999)-FU53,                   INDEX(FT$2:FT$100,FV53)                  ) )</f>
        <v/>
      </c>
      <c r="FZ53" s="0" t="n">
        <f aca="false">IFERROR(FIND("f_",LOWER(FY53)),-1)</f>
        <v>-1</v>
      </c>
      <c r="GA53" s="0" t="n">
        <f aca="false">IF(FZ53=-1,-1, VALUE(MID(FY53,FZ53+2, IFERROR(FIND(" ",FY53,FZ53),999)-FZ53-2)))</f>
        <v>-1</v>
      </c>
      <c r="GB53" s="0" t="n">
        <f aca="false">IFERROR(FIND("r_",LOWER(FY53)),-1)</f>
        <v>-1</v>
      </c>
      <c r="GC53" s="0" t="n">
        <f aca="false">IF(GB53=-1,-1, ROW(GB53)-1+VALUE(MID(FY53,GB53+2, IFERROR(FIND(" ",FY53,GB53),999)-GB53-2)))</f>
        <v>-1</v>
      </c>
      <c r="GD53" s="0" t="str">
        <f aca="false">IF(OR(FZ53=-1,IFERROR(INDEX(FZ$2:FZ$100,GA53),999)&gt;=0,IFERROR(INDEX(GB$2:GB$100,GA53),999)&gt;=0),    IF(OR(GB53=-1,IFERROR(INDEX(FZ$2:FZ$100,GC53),999)&gt;=0,IFERROR(INDEX(GB$2:GB$100,GC53),999)&gt;=0),      FY53,REPLACE(FY53,GB53,IFERROR(FIND(" ",FY53,GB53),999)-GB53,                   INDEX(FY$2:FY$100,GC53)                  )),     REPLACE(FY53,FZ53,IFERROR(FIND(" ",FY53,FZ53),999)-FZ53,                   INDEX(FY$2:FY$100,GA53)                  ) )</f>
        <v/>
      </c>
      <c r="GE53" s="0" t="n">
        <f aca="false">IFERROR(FIND("f_",LOWER(GD53)),-1)</f>
        <v>-1</v>
      </c>
      <c r="GF53" s="0" t="n">
        <f aca="false">IF(GE53=-1,-1, VALUE(MID(GD53,GE53+2, IFERROR(FIND(" ",GD53,GE53),999)-GE53-2)))</f>
        <v>-1</v>
      </c>
      <c r="GG53" s="0" t="n">
        <f aca="false">IFERROR(FIND("r_",LOWER(GD53)),-1)</f>
        <v>-1</v>
      </c>
      <c r="GH53" s="0" t="n">
        <f aca="false">IF(GG53=-1,-1, ROW(GG53)-1+VALUE(MID(GD53,GG53+2, IFERROR(FIND(" ",GD53,GG53),999)-GG53-2)))</f>
        <v>-1</v>
      </c>
      <c r="GI53" s="0" t="str">
        <f aca="false">IF(OR(GE53=-1,IFERROR(INDEX(GE$2:GE$100,GF53),999)&gt;=0,IFERROR(INDEX(GG$2:GG$100,GF53),999)&gt;=0),    IF(OR(GG53=-1,IFERROR(INDEX(GE$2:GE$100,GH53),999)&gt;=0,IFERROR(INDEX(GG$2:GG$100,GH53),999)&gt;=0),      GD53,REPLACE(GD53,GG53,IFERROR(FIND(" ",GD53,GG53),999)-GG53,                   INDEX(GD$2:GD$100,GH53)                  )),     REPLACE(GD53,GE53,IFERROR(FIND(" ",GD53,GE53),999)-GE53,                   INDEX(GD$2:GD$100,GF53)                  ) )</f>
        <v/>
      </c>
      <c r="GJ53" s="0" t="n">
        <f aca="false">IFERROR(FIND("f_",LOWER(GI53)),-1)</f>
        <v>-1</v>
      </c>
      <c r="GK53" s="0" t="n">
        <f aca="false">IF(GJ53=-1,-1, VALUE(MID(GI53,GJ53+2, IFERROR(FIND(" ",GI53,GJ53),999)-GJ53-2)))</f>
        <v>-1</v>
      </c>
      <c r="GL53" s="0" t="n">
        <f aca="false">IFERROR(FIND("r_",LOWER(GI53)),-1)</f>
        <v>-1</v>
      </c>
      <c r="GM53" s="0" t="n">
        <f aca="false">IF(GL53=-1,-1, ROW(GL53)-1+VALUE(MID(GI53,GL53+2, IFERROR(FIND(" ",GI53,GL53),999)-GL53-2)))</f>
        <v>-1</v>
      </c>
      <c r="GN53" s="0" t="str">
        <f aca="false">IF(OR(GJ53=-1,IFERROR(INDEX(GJ$2:GJ$100,GK53),999)&gt;=0,IFERROR(INDEX(GL$2:GL$100,GK53),999)&gt;=0),    IF(OR(GL53=-1,IFERROR(INDEX(GJ$2:GJ$100,GM53),999)&gt;=0,IFERROR(INDEX(GL$2:GL$100,GM53),999)&gt;=0),      GI53,REPLACE(GI53,GL53,IFERROR(FIND(" ",GI53,GL53),999)-GL53,                   INDEX(GI$2:GI$100,GM53)                  )),     REPLACE(GI53,GJ53,IFERROR(FIND(" ",GI53,GJ53),999)-GJ53,                   INDEX(GI$2:GI$100,GK53)                  ) )</f>
        <v/>
      </c>
      <c r="GO53" s="0" t="n">
        <f aca="false">IFERROR(FIND("f_",LOWER(GN53)),-1)</f>
        <v>-1</v>
      </c>
      <c r="GP53" s="0" t="n">
        <f aca="false">IF(GO53=-1,-1, VALUE(MID(GN53,GO53+2, IFERROR(FIND(" ",GN53,GO53),999)-GO53-2)))</f>
        <v>-1</v>
      </c>
      <c r="GQ53" s="0" t="n">
        <f aca="false">IFERROR(FIND("r_",LOWER(GN53)),-1)</f>
        <v>-1</v>
      </c>
      <c r="GR53" s="0" t="n">
        <f aca="false">IF(GQ53=-1,-1, ROW(GQ53)-1+VALUE(MID(GN53,GQ53+2, IFERROR(FIND(" ",GN53,GQ53),999)-GQ53-2)))</f>
        <v>-1</v>
      </c>
      <c r="GS53" s="0" t="str">
        <f aca="false">IF(OR(GO53=-1,IFERROR(INDEX(GO$2:GO$100,GP53),999)&gt;=0,IFERROR(INDEX(GQ$2:GQ$100,GP53),999)&gt;=0),    IF(OR(GQ53=-1,IFERROR(INDEX(GO$2:GO$100,GR53),999)&gt;=0,IFERROR(INDEX(GQ$2:GQ$100,GR53),999)&gt;=0),      GN53,REPLACE(GN53,GQ53,IFERROR(FIND(" ",GN53,GQ53),999)-GQ53,                   INDEX(GN$2:GN$100,GR53)                  )),     REPLACE(GN53,GO53,IFERROR(FIND(" ",GN53,GO53),999)-GO53,                   INDEX(GN$2:GN$100,GP53)                  ) )</f>
        <v/>
      </c>
      <c r="GT53" s="0" t="n">
        <f aca="false">IFERROR(FIND("f_",LOWER(GS53)),-1)</f>
        <v>-1</v>
      </c>
      <c r="GU53" s="0" t="n">
        <f aca="false">IF(GT53=-1,-1, VALUE(MID(GS53,GT53+2, IFERROR(FIND(" ",GS53,GT53),999)-GT53-2)))</f>
        <v>-1</v>
      </c>
      <c r="GV53" s="0" t="n">
        <f aca="false">IFERROR(FIND("r_",LOWER(GS53)),-1)</f>
        <v>-1</v>
      </c>
      <c r="GW53" s="0" t="n">
        <f aca="false">IF(GV53=-1,-1, ROW(GV53)-1+VALUE(MID(GS53,GV53+2, IFERROR(FIND(" ",GS53,GV53),999)-GV53-2)))</f>
        <v>-1</v>
      </c>
      <c r="GX53" s="0" t="str">
        <f aca="false">IF(OR(GT53=-1,IFERROR(INDEX(GT$2:GT$100,GU53),999)&gt;=0,IFERROR(INDEX(GV$2:GV$100,GU53),999)&gt;=0),    IF(OR(GV53=-1,IFERROR(INDEX(GT$2:GT$100,GW53),999)&gt;=0,IFERROR(INDEX(GV$2:GV$100,GW53),999)&gt;=0),      GS53,REPLACE(GS53,GV53,IFERROR(FIND(" ",GS53,GV53),999)-GV53,                   INDEX(GS$2:GS$100,GW53)                  )),     REPLACE(GS53,GT53,IFERROR(FIND(" ",GS53,GT53),999)-GT53,                   INDEX(GS$2:GS$100,GU53)                  ) )</f>
        <v/>
      </c>
      <c r="GY53" s="0" t="n">
        <f aca="false">IFERROR(FIND("f_",LOWER(GX53)),-1)</f>
        <v>-1</v>
      </c>
      <c r="GZ53" s="0" t="n">
        <f aca="false">IF(GY53=-1,-1, VALUE(MID(GX53,GY53+2, IFERROR(FIND(" ",GX53,GY53),999)-GY53-2)))</f>
        <v>-1</v>
      </c>
      <c r="HA53" s="0" t="n">
        <f aca="false">IFERROR(FIND("r_",LOWER(GX53)),-1)</f>
        <v>-1</v>
      </c>
      <c r="HB53" s="0" t="n">
        <f aca="false">IF(HA53=-1,-1, ROW(HA53)-1+VALUE(MID(GX53,HA53+2, IFERROR(FIND(" ",GX53,HA53),999)-HA53-2)))</f>
        <v>-1</v>
      </c>
      <c r="HC53" s="0" t="str">
        <f aca="false">IF(OR(GY53=-1,IFERROR(INDEX(GY$2:GY$100,GZ53),999)&gt;=0,IFERROR(INDEX(HA$2:HA$100,GZ53),999)&gt;=0),    IF(OR(HA53=-1,IFERROR(INDEX(GY$2:GY$100,HB53),999)&gt;=0,IFERROR(INDEX(HA$2:HA$100,HB53),999)&gt;=0),      GX53,REPLACE(GX53,HA53,IFERROR(FIND(" ",GX53,HA53),999)-HA53,                   INDEX(GX$2:GX$100,HB53)                  )),     REPLACE(GX53,GY53,IFERROR(FIND(" ",GX53,GY53),999)-GY53,                   INDEX(GX$2:GX$100,GZ53)                  ) )</f>
        <v/>
      </c>
      <c r="HD53" s="0" t="n">
        <f aca="false">IFERROR(FIND("f_",LOWER(HC53)),-1)</f>
        <v>-1</v>
      </c>
      <c r="HE53" s="0" t="n">
        <f aca="false">IF(HD53=-1,-1, VALUE(MID(HC53,HD53+2, IFERROR(FIND(" ",HC53,HD53),999)-HD53-2)))</f>
        <v>-1</v>
      </c>
      <c r="HF53" s="0" t="n">
        <f aca="false">IFERROR(FIND("r_",LOWER(HC53)),-1)</f>
        <v>-1</v>
      </c>
      <c r="HG53" s="0" t="n">
        <f aca="false">IF(HF53=-1,-1, ROW(HF53)-1+VALUE(MID(HC53,HF53+2, IFERROR(FIND(" ",HC53,HF53),999)-HF53-2)))</f>
        <v>-1</v>
      </c>
      <c r="HH53" s="0" t="str">
        <f aca="false">IF(OR(HD53=-1,IFERROR(INDEX(HD$2:HD$100,HE53),999)&gt;=0,IFERROR(INDEX(HF$2:HF$100,HE53),999)&gt;=0),    IF(OR(HF53=-1,IFERROR(INDEX(HD$2:HD$100,HG53),999)&gt;=0,IFERROR(INDEX(HF$2:HF$100,HG53),999)&gt;=0),      HC53,REPLACE(HC53,HF53,IFERROR(FIND(" ",HC53,HF53),999)-HF53,                   INDEX(HC$2:HC$100,HG53)                  )),     REPLACE(HC53,HD53,IFERROR(FIND(" ",HC53,HD53),999)-HD53,                   INDEX(HC$2:HC$100,HE53)                  ) )</f>
        <v/>
      </c>
      <c r="HI53" s="0" t="n">
        <f aca="false">IFERROR(FIND("f_",LOWER(HH53)),-1)</f>
        <v>-1</v>
      </c>
      <c r="HJ53" s="0" t="n">
        <f aca="false">IF(HI53=-1,-1, VALUE(MID(HH53,HI53+2, IFERROR(FIND(" ",HH53,HI53),999)-HI53-2)))</f>
        <v>-1</v>
      </c>
      <c r="HK53" s="0" t="n">
        <f aca="false">IFERROR(FIND("r_",LOWER(HH53)),-1)</f>
        <v>-1</v>
      </c>
      <c r="HL53" s="0" t="n">
        <f aca="false">IF(HK53=-1,-1, ROW(HK53)-1+VALUE(MID(HH53,HK53+2, IFERROR(FIND(" ",HH53,HK53),999)-HK53-2)))</f>
        <v>-1</v>
      </c>
      <c r="HM53" s="0" t="str">
        <f aca="false">IF(OR(HI53=-1,IFERROR(INDEX(HI$2:HI$100,HJ53),999)&gt;=0,IFERROR(INDEX(HK$2:HK$100,HJ53),999)&gt;=0),    IF(OR(HK53=-1,IFERROR(INDEX(HI$2:HI$100,HL53),999)&gt;=0,IFERROR(INDEX(HK$2:HK$100,HL53),999)&gt;=0),      HH53,REPLACE(HH53,HK53,IFERROR(FIND(" ",HH53,HK53),999)-HK53,                   INDEX(HH$2:HH$100,HL53)                  )),     REPLACE(HH53,HI53,IFERROR(FIND(" ",HH53,HI53),999)-HI53,                   INDEX(HH$2:HH$100,HJ53)                  ) )</f>
        <v/>
      </c>
      <c r="HN53" s="0" t="n">
        <f aca="false">IFERROR(FIND("f_",LOWER(HM53)),-1)</f>
        <v>-1</v>
      </c>
      <c r="HO53" s="0" t="n">
        <f aca="false">IF(HN53=-1,-1, VALUE(MID(HM53,HN53+2, IFERROR(FIND(" ",HM53,HN53),999)-HN53-2)))</f>
        <v>-1</v>
      </c>
      <c r="HP53" s="0" t="n">
        <f aca="false">IFERROR(FIND("r_",LOWER(HM53)),-1)</f>
        <v>-1</v>
      </c>
      <c r="HQ53" s="0" t="n">
        <f aca="false">IF(HP53=-1,-1, ROW(HP53)-1+VALUE(MID(HM53,HP53+2, IFERROR(FIND(" ",HM53,HP53),999)-HP53-2)))</f>
        <v>-1</v>
      </c>
      <c r="HR53" s="0" t="str">
        <f aca="false">IF(OR(HN53=-1,IFERROR(INDEX(HN$2:HN$100,HO53),999)&gt;=0,IFERROR(INDEX(HP$2:HP$100,HO53),999)&gt;=0),    IF(OR(HP53=-1,IFERROR(INDEX(HN$2:HN$100,HQ53),999)&gt;=0,IFERROR(INDEX(HP$2:HP$100,HQ53),999)&gt;=0),      HM53,REPLACE(HM53,HP53,IFERROR(FIND(" ",HM53,HP53),999)-HP53,                   INDEX(HM$2:HM$100,HQ53)                  )),     REPLACE(HM53,HN53,IFERROR(FIND(" ",HM53,HN53),999)-HN53,                   INDEX(HM$2:HM$100,HO53)                  ) )</f>
        <v/>
      </c>
      <c r="HS53" s="0" t="n">
        <f aca="false">IFERROR(FIND("f_",LOWER(HR53)),-1)</f>
        <v>-1</v>
      </c>
      <c r="HT53" s="0" t="n">
        <f aca="false">IF(HS53=-1,-1, VALUE(MID(HR53,HS53+2, IFERROR(FIND(" ",HR53,HS53),999)-HS53-2)))</f>
        <v>-1</v>
      </c>
      <c r="HU53" s="0" t="n">
        <f aca="false">IFERROR(FIND("r_",LOWER(HR53)),-1)</f>
        <v>-1</v>
      </c>
      <c r="HV53" s="0" t="n">
        <f aca="false">IF(HU53=-1,-1, ROW(HU53)-1+VALUE(MID(HR53,HU53+2, IFERROR(FIND(" ",HR53,HU53),999)-HU53-2)))</f>
        <v>-1</v>
      </c>
      <c r="HW53" s="0" t="str">
        <f aca="false">IF(OR(HS53=-1,IFERROR(INDEX(HS$2:HS$100,HT53),999)&gt;=0,IFERROR(INDEX(HU$2:HU$100,HT53),999)&gt;=0),    IF(OR(HU53=-1,IFERROR(INDEX(HS$2:HS$100,HV53),999)&gt;=0,IFERROR(INDEX(HU$2:HU$100,HV53),999)&gt;=0),      HR53,REPLACE(HR53,HU53,IFERROR(FIND(" ",HR53,HU53),999)-HU53,                   INDEX(HR$2:HR$100,HV53)                  )),     REPLACE(HR53,HS53,IFERROR(FIND(" ",HR53,HS53),999)-HS53,                   INDEX(HR$2:HR$100,HT53)                  ) )</f>
        <v/>
      </c>
      <c r="HX53" s="0" t="n">
        <f aca="false">IFERROR(FIND("f_",LOWER(HW53)),-1)</f>
        <v>-1</v>
      </c>
      <c r="HY53" s="0" t="n">
        <f aca="false">IF(HX53=-1,-1, VALUE(MID(HW53,HX53+2, IFERROR(FIND(" ",HW53,HX53),999)-HX53-2)))</f>
        <v>-1</v>
      </c>
      <c r="HZ53" s="0" t="n">
        <f aca="false">IFERROR(FIND("r_",LOWER(HW53)),-1)</f>
        <v>-1</v>
      </c>
      <c r="IA53" s="0" t="n">
        <f aca="false">IF(HZ53=-1,-1, ROW(HZ53)-1+VALUE(MID(HW53,HZ53+2, IFERROR(FIND(" ",HW53,HZ53),999)-HZ53-2)))</f>
        <v>-1</v>
      </c>
      <c r="IB53" s="0" t="str">
        <f aca="false">IF(OR(HX53=-1,IFERROR(INDEX(HX$2:HX$100,HY53),999)&gt;=0,IFERROR(INDEX(HZ$2:HZ$100,HY53),999)&gt;=0),    IF(OR(HZ53=-1,IFERROR(INDEX(HX$2:HX$100,IA53),999)&gt;=0,IFERROR(INDEX(HZ$2:HZ$100,IA53),999)&gt;=0),      HW53,REPLACE(HW53,HZ53,IFERROR(FIND(" ",HW53,HZ53),999)-HZ53,                   INDEX(HW$2:HW$100,IA53)                  )),     REPLACE(HW53,HX53,IFERROR(FIND(" ",HW53,HX53),999)-HX53,                   INDEX(HW$2:HW$100,HY53)                  ) )</f>
        <v/>
      </c>
      <c r="IC53" s="0" t="n">
        <f aca="false">IFERROR(FIND("f_",LOWER(IB53)),-1)</f>
        <v>-1</v>
      </c>
      <c r="ID53" s="0" t="n">
        <f aca="false">IF(IC53=-1,-1, VALUE(MID(IB53,IC53+2, IFERROR(FIND(" ",IB53,IC53),999)-IC53-2)))</f>
        <v>-1</v>
      </c>
      <c r="IE53" s="0" t="n">
        <f aca="false">IFERROR(FIND("r_",LOWER(IB53)),-1)</f>
        <v>-1</v>
      </c>
      <c r="IF53" s="0" t="n">
        <f aca="false">IF(IE53=-1,-1, ROW(IE53)-1+VALUE(MID(IB53,IE53+2, IFERROR(FIND(" ",IB53,IE53),999)-IE53-2)))</f>
        <v>-1</v>
      </c>
      <c r="IG53" s="0" t="str">
        <f aca="false">IF(OR(IC53=-1,IFERROR(INDEX(IC$2:IC$100,ID53),999)&gt;=0,IFERROR(INDEX(IE$2:IE$100,ID53),999)&gt;=0),    IF(OR(IE53=-1,IFERROR(INDEX(IC$2:IC$100,IF53),999)&gt;=0,IFERROR(INDEX(IE$2:IE$100,IF53),999)&gt;=0),      IB53,REPLACE(IB53,IE53,IFERROR(FIND(" ",IB53,IE53),999)-IE53,                   INDEX(IB$2:IB$100,IF53)                  )),     REPLACE(IB53,IC53,IFERROR(FIND(" ",IB53,IC53),999)-IC53,                   INDEX(IB$2:IB$100,ID53)                  ) )</f>
        <v/>
      </c>
      <c r="IH53" s="0" t="n">
        <f aca="false">IFERROR(FIND("f_",LOWER(IG53)),-1)</f>
        <v>-1</v>
      </c>
      <c r="II53" s="0" t="n">
        <f aca="false">IF(IH53=-1,-1, VALUE(MID(IG53,IH53+2, IFERROR(FIND(" ",IG53,IH53),999)-IH53-2)))</f>
        <v>-1</v>
      </c>
      <c r="IJ53" s="0" t="n">
        <f aca="false">IFERROR(FIND("r_",LOWER(IG53)),-1)</f>
        <v>-1</v>
      </c>
      <c r="IK53" s="0" t="n">
        <f aca="false">IF(IJ53=-1,-1, ROW(IJ53)-1+VALUE(MID(IG53,IJ53+2, IFERROR(FIND(" ",IG53,IJ53),999)-IJ53-2)))</f>
        <v>-1</v>
      </c>
      <c r="IL53" s="0" t="str">
        <f aca="false">IF(OR(IH53=-1,IFERROR(INDEX(IH$2:IH$100,II53),999)&gt;=0,IFERROR(INDEX(IJ$2:IJ$100,II53),999)&gt;=0),    IF(OR(IJ53=-1,IFERROR(INDEX(IH$2:IH$100,IK53),999)&gt;=0,IFERROR(INDEX(IJ$2:IJ$100,IK53),999)&gt;=0),      IG53,REPLACE(IG53,IJ53,IFERROR(FIND(" ",IG53,IJ53),999)-IJ53,                   INDEX(IG$2:IG$100,IK53)                  )),     REPLACE(IG53,IH53,IFERROR(FIND(" ",IG53,IH53),999)-IH53,                   INDEX(IG$2:IG$100,II53)                  ) )</f>
        <v/>
      </c>
      <c r="IM53" s="0" t="n">
        <f aca="false">IFERROR(FIND("f_",LOWER(IL53)),-1)</f>
        <v>-1</v>
      </c>
      <c r="IN53" s="0" t="n">
        <f aca="false">IF(IM53=-1,-1, VALUE(MID(IL53,IM53+2, IFERROR(FIND(" ",IL53,IM53),999)-IM53-2)))</f>
        <v>-1</v>
      </c>
      <c r="IO53" s="0" t="n">
        <f aca="false">IFERROR(FIND("r_",LOWER(IL53)),-1)</f>
        <v>-1</v>
      </c>
      <c r="IP53" s="0" t="n">
        <f aca="false">IF(IO53=-1,-1, ROW(IO53)-1+VALUE(MID(IL53,IO53+2, IFERROR(FIND(" ",IL53,IO53),999)-IO53-2)))</f>
        <v>-1</v>
      </c>
      <c r="IQ53" s="0" t="str">
        <f aca="false">IF(OR(IM53=-1,IFERROR(INDEX(IM$2:IM$100,IN53),999)&gt;=0,IFERROR(INDEX(IO$2:IO$100,IN53),999)&gt;=0),    IF(OR(IO53=-1,IFERROR(INDEX(IM$2:IM$100,IP53),999)&gt;=0,IFERROR(INDEX(IO$2:IO$100,IP53),999)&gt;=0),      IL53,REPLACE(IL53,IO53,IFERROR(FIND(" ",IL53,IO53),999)-IO53,                   INDEX(IL$2:IL$100,IP53)                  )),     REPLACE(IL53,IM53,IFERROR(FIND(" ",IL53,IM53),999)-IM53,                   INDEX(IL$2:IL$100,IN53)                  ) )</f>
        <v/>
      </c>
      <c r="IR53" s="0" t="n">
        <f aca="false">IFERROR(FIND("f_",LOWER(IQ53)),-1)</f>
        <v>-1</v>
      </c>
      <c r="IS53" s="0" t="n">
        <f aca="false">IF(IR53=-1,-1, VALUE(MID(IQ53,IR53+2, IFERROR(FIND(" ",IQ53,IR53),999)-IR53-2)))</f>
        <v>-1</v>
      </c>
      <c r="IT53" s="0" t="n">
        <f aca="false">IFERROR(FIND("r_",LOWER(IQ53)),-1)</f>
        <v>-1</v>
      </c>
      <c r="IU53" s="0" t="n">
        <f aca="false">IF(IT53=-1,-1, ROW(IT53)-1+VALUE(MID(IQ53,IT53+2, IFERROR(FIND(" ",IQ53,IT53),999)-IT53-2)))</f>
        <v>-1</v>
      </c>
      <c r="IV53" s="0" t="str">
        <f aca="false">IF(OR(IR53=-1,IFERROR(INDEX(IR$2:IR$100,IS53),999)&gt;=0,IFERROR(INDEX(IT$2:IT$100,IS53),999)&gt;=0),    IF(OR(IT53=-1,IFERROR(INDEX(IR$2:IR$100,IU53),999)&gt;=0,IFERROR(INDEX(IT$2:IT$100,IU53),999)&gt;=0),      IQ53,REPLACE(IQ53,IT53,IFERROR(FIND(" ",IQ53,IT53),999)-IT53,                   INDEX(IQ$2:IQ$100,IU53)                  )),     REPLACE(IQ53,IR53,IFERROR(FIND(" ",IQ53,IR53),999)-IR53,                   INDEX(IQ$2:IQ$100,IS53)                  ) )</f>
        <v/>
      </c>
      <c r="IW53" s="0" t="n">
        <f aca="false">IFERROR(FIND("f_",LOWER(IV53)),-1)</f>
        <v>-1</v>
      </c>
      <c r="IX53" s="0" t="n">
        <f aca="false">IF(IW53=-1,-1, VALUE(MID(IV53,IW53+2, IFERROR(FIND(" ",IV53,IW53),999)-IW53-2)))</f>
        <v>-1</v>
      </c>
      <c r="IY53" s="0" t="n">
        <f aca="false">IFERROR(FIND("r_",LOWER(IV53)),-1)</f>
        <v>-1</v>
      </c>
      <c r="IZ53" s="0" t="n">
        <f aca="false">IF(IY53=-1,-1, ROW(IY53)-1+VALUE(MID(IV53,IY53+2, IFERROR(FIND(" ",IV53,IY53),999)-IY53-2)))</f>
        <v>-1</v>
      </c>
      <c r="JA53" s="0" t="str">
        <f aca="false">IF(OR(IW53=-1,IFERROR(INDEX(IW$2:IW$100,IX53),999)&gt;=0,IFERROR(INDEX(IY$2:IY$100,IX53),999)&gt;=0),    IF(OR(IY53=-1,IFERROR(INDEX(IW$2:IW$100,IZ53),999)&gt;=0,IFERROR(INDEX(IY$2:IY$100,IZ53),999)&gt;=0),      IV53,REPLACE(IV53,IY53,IFERROR(FIND(" ",IV53,IY53),999)-IY53,                   INDEX(IV$2:IV$100,IZ53)                  )),     REPLACE(IV53,IW53,IFERROR(FIND(" ",IV53,IW53),999)-IW53,                   INDEX(IV$2:IV$100,IX53)                  ) )</f>
        <v/>
      </c>
      <c r="JB53" s="0" t="n">
        <f aca="false">IFERROR(FIND("f_",LOWER(JA53)),-1)</f>
        <v>-1</v>
      </c>
      <c r="JC53" s="0" t="n">
        <f aca="false">IF(JB53=-1,-1, VALUE(MID(JA53,JB53+2, IFERROR(FIND(" ",JA53,JB53),999)-JB53-2)))</f>
        <v>-1</v>
      </c>
      <c r="JD53" s="0" t="n">
        <f aca="false">IFERROR(FIND("r_",LOWER(JA53)),-1)</f>
        <v>-1</v>
      </c>
      <c r="JE53" s="0" t="n">
        <f aca="false">IF(JD53=-1,-1, ROW(JD53)-1+VALUE(MID(JA53,JD53+2, IFERROR(FIND(" ",JA53,JD53),999)-JD53-2)))</f>
        <v>-1</v>
      </c>
      <c r="JF53" s="0" t="str">
        <f aca="false">IF(OR(JB53=-1,IFERROR(INDEX(JB$2:JB$100,JC53),999)&gt;=0,IFERROR(INDEX(JD$2:JD$100,JC53),999)&gt;=0),    IF(OR(JD53=-1,IFERROR(INDEX(JB$2:JB$100,JE53),999)&gt;=0,IFERROR(INDEX(JD$2:JD$100,JE53),999)&gt;=0),      JA53,REPLACE(JA53,JD53,IFERROR(FIND(" ",JA53,JD53),999)-JD53,                   INDEX(JA$2:JA$100,JE53)                  )),     REPLACE(JA53,JB53,IFERROR(FIND(" ",JA53,JB53),999)-JB53,                   INDEX(JA$2:JA$100,JC53)                  ) )</f>
        <v/>
      </c>
      <c r="JG53" s="0" t="n">
        <f aca="false">IFERROR(FIND("f_",LOWER(JF53)),-1)</f>
        <v>-1</v>
      </c>
      <c r="JH53" s="0" t="n">
        <f aca="false">IF(JG53=-1,-1, VALUE(MID(JF53,JG53+2, IFERROR(FIND(" ",JF53,JG53),999)-JG53-2)))</f>
        <v>-1</v>
      </c>
      <c r="JI53" s="0" t="n">
        <f aca="false">IFERROR(FIND("r_",LOWER(JF53)),-1)</f>
        <v>-1</v>
      </c>
      <c r="JJ53" s="0" t="n">
        <f aca="false">IF(JI53=-1,-1, ROW(JI53)-1+VALUE(MID(JF53,JI53+2, IFERROR(FIND(" ",JF53,JI53),999)-JI53-2)))</f>
        <v>-1</v>
      </c>
      <c r="JK53" s="0" t="str">
        <f aca="false">IF(OR(JG53=-1,IFERROR(INDEX(JG$2:JG$100,JH53),999)&gt;=0,IFERROR(INDEX(JI$2:JI$100,JH53),999)&gt;=0),    IF(OR(JI53=-1,IFERROR(INDEX(JG$2:JG$100,JJ53),999)&gt;=0,IFERROR(INDEX(JI$2:JI$100,JJ53),999)&gt;=0),      JF53,REPLACE(JF53,JI53,IFERROR(FIND(" ",JF53,JI53),999)-JI53,                   INDEX(JF$2:JF$100,JJ53)                  )),     REPLACE(JF53,JG53,IFERROR(FIND(" ",JF53,JG53),999)-JG53,                   INDEX(JF$2:JF$100,JH53)                  ) )</f>
        <v/>
      </c>
      <c r="JL53" s="0" t="n">
        <f aca="false">IFERROR(FIND("f_",LOWER(JK53)),-1)</f>
        <v>-1</v>
      </c>
      <c r="JM53" s="0" t="n">
        <f aca="false">IF(JL53=-1,-1, VALUE(MID(JK53,JL53+2, IFERROR(FIND(" ",JK53,JL53),999)-JL53-2)))</f>
        <v>-1</v>
      </c>
      <c r="JN53" s="0" t="n">
        <f aca="false">IFERROR(FIND("r_",LOWER(JK53)),-1)</f>
        <v>-1</v>
      </c>
      <c r="JO53" s="0" t="n">
        <f aca="false">IF(JN53=-1,-1, ROW(JN53)-1+VALUE(MID(JK53,JN53+2, IFERROR(FIND(" ",JK53,JN53),999)-JN53-2)))</f>
        <v>-1</v>
      </c>
      <c r="JP53" s="0" t="str">
        <f aca="false">IF(OR(JL53=-1,IFERROR(INDEX(JL$2:JL$100,JM53),999)&gt;=0,IFERROR(INDEX(JN$2:JN$100,JM53),999)&gt;=0),    IF(OR(JN53=-1,IFERROR(INDEX(JL$2:JL$100,JO53),999)&gt;=0,IFERROR(INDEX(JN$2:JN$100,JO53),999)&gt;=0),      JK53,REPLACE(JK53,JN53,IFERROR(FIND(" ",JK53,JN53),999)-JN53,                   INDEX(JK$2:JK$100,JO53)                  )),     REPLACE(JK53,JL53,IFERROR(FIND(" ",JK53,JL53),999)-JL53,                   INDEX(JK$2:JK$100,JM53)                  ) )</f>
        <v/>
      </c>
      <c r="JQ53" s="0" t="n">
        <f aca="false">IFERROR(FIND("f_",LOWER(JP53)),-1)</f>
        <v>-1</v>
      </c>
      <c r="JR53" s="0" t="n">
        <f aca="false">IF(JQ53=-1,-1, VALUE(MID(JP53,JQ53+2, IFERROR(FIND(" ",JP53,JQ53),999)-JQ53-2)))</f>
        <v>-1</v>
      </c>
      <c r="JS53" s="0" t="n">
        <f aca="false">IFERROR(FIND("r_",LOWER(JP53)),-1)</f>
        <v>-1</v>
      </c>
      <c r="JT53" s="0" t="n">
        <f aca="false">IF(JS53=-1,-1, ROW(JS53)-1+VALUE(MID(JP53,JS53+2, IFERROR(FIND(" ",JP53,JS53),999)-JS53-2)))</f>
        <v>-1</v>
      </c>
      <c r="JU53" s="0" t="str">
        <f aca="false">IF(OR(JQ53=-1,IFERROR(INDEX(JQ$2:JQ$100,JR53),999)&gt;=0,IFERROR(INDEX(JS$2:JS$100,JR53),999)&gt;=0),    IF(OR(JS53=-1,IFERROR(INDEX(JQ$2:JQ$100,JT53),999)&gt;=0,IFERROR(INDEX(JS$2:JS$100,JT53),999)&gt;=0),      JP53,REPLACE(JP53,JS53,IFERROR(FIND(" ",JP53,JS53),999)-JS53,                   INDEX(JP$2:JP$100,JT53)                  )),     REPLACE(JP53,JQ53,IFERROR(FIND(" ",JP53,JQ53),999)-JQ53,                   INDEX(JP$2:JP$100,JR53)                  ) )</f>
        <v/>
      </c>
      <c r="JV53" s="0" t="n">
        <f aca="false">IFERROR(FIND("f_",LOWER(JU53)),-1)</f>
        <v>-1</v>
      </c>
      <c r="JW53" s="0" t="n">
        <f aca="false">IF(JV53=-1,-1, VALUE(MID(JU53,JV53+2, IFERROR(FIND(" ",JU53,JV53),999)-JV53-2)))</f>
        <v>-1</v>
      </c>
      <c r="JX53" s="0" t="n">
        <f aca="false">IFERROR(FIND("r_",LOWER(JU53)),-1)</f>
        <v>-1</v>
      </c>
      <c r="JY53" s="0" t="n">
        <f aca="false">IF(JX53=-1,-1, ROW(JX53)-1+VALUE(MID(JU53,JX53+2, IFERROR(FIND(" ",JU53,JX53),999)-JX53-2)))</f>
        <v>-1</v>
      </c>
      <c r="JZ53" s="0" t="str">
        <f aca="false">IF(OR(JV53=-1,IFERROR(INDEX(JV$2:JV$100,JW53),999)&gt;=0,IFERROR(INDEX(JX$2:JX$100,JW53),999)&gt;=0),    IF(OR(JX53=-1,IFERROR(INDEX(JV$2:JV$100,JY53),999)&gt;=0,IFERROR(INDEX(JX$2:JX$100,JY53),999)&gt;=0),      JU53,REPLACE(JU53,JX53,IFERROR(FIND(" ",JU53,JX53),999)-JX53,                   INDEX(JU$2:JU$100,JY53)                  )),     REPLACE(JU53,JV53,IFERROR(FIND(" ",JU53,JV53),999)-JV53,                   INDEX(JU$2:JU$100,JW53)                  ) )</f>
        <v/>
      </c>
      <c r="KA53" s="0" t="n">
        <f aca="false">IFERROR(FIND("f_",LOWER(JZ53)),-1)</f>
        <v>-1</v>
      </c>
      <c r="KB53" s="0" t="n">
        <f aca="false">IF(KA53=-1,-1, VALUE(MID(JZ53,KA53+2, IFERROR(FIND(" ",JZ53,KA53),999)-KA53-2)))</f>
        <v>-1</v>
      </c>
      <c r="KC53" s="0" t="n">
        <f aca="false">IFERROR(FIND("r_",LOWER(JZ53)),-1)</f>
        <v>-1</v>
      </c>
      <c r="KD53" s="0" t="n">
        <f aca="false">IF(KC53=-1,-1, ROW(KC53)-1+VALUE(MID(JZ53,KC53+2, IFERROR(FIND(" ",JZ53,KC53),999)-KC53-2)))</f>
        <v>-1</v>
      </c>
      <c r="KE53" s="0" t="str">
        <f aca="false">IF(OR(KA53=-1,IFERROR(INDEX(KA$2:KA$100,KB53),999)&gt;=0,IFERROR(INDEX(KC$2:KC$100,KB53),999)&gt;=0),    IF(OR(KC53=-1,IFERROR(INDEX(KA$2:KA$100,KD53),999)&gt;=0,IFERROR(INDEX(KC$2:KC$100,KD53),999)&gt;=0),      JZ53,REPLACE(JZ53,KC53,IFERROR(FIND(" ",JZ53,KC53),999)-KC53,                   INDEX(JZ$2:JZ$100,KD53)                  )),     REPLACE(JZ53,KA53,IFERROR(FIND(" ",JZ53,KA53),999)-KA53,                   INDEX(JZ$2:JZ$100,KB53)                  ) )</f>
        <v/>
      </c>
      <c r="KF53" s="0" t="n">
        <f aca="false">IFERROR(FIND("f_",LOWER(KE53)),-1)</f>
        <v>-1</v>
      </c>
      <c r="KG53" s="0" t="n">
        <f aca="false">IF(KF53=-1,-1, VALUE(MID(KE53,KF53+2, IFERROR(FIND(" ",KE53,KF53),999)-KF53-2)))</f>
        <v>-1</v>
      </c>
      <c r="KH53" s="0" t="n">
        <f aca="false">IFERROR(FIND("r_",LOWER(KE53)),-1)</f>
        <v>-1</v>
      </c>
      <c r="KI53" s="0" t="n">
        <f aca="false">IF(KH53=-1,-1, ROW(KH53)-1+VALUE(MID(KE53,KH53+2, IFERROR(FIND(" ",KE53,KH53),999)-KH53-2)))</f>
        <v>-1</v>
      </c>
      <c r="KJ53" s="0" t="str">
        <f aca="false">IF(OR(KF53=-1,IFERROR(INDEX(KF$2:KF$100,KG53),999)&gt;=0,IFERROR(INDEX(KH$2:KH$100,KG53),999)&gt;=0),    IF(OR(KH53=-1,IFERROR(INDEX(KF$2:KF$100,KI53),999)&gt;=0,IFERROR(INDEX(KH$2:KH$100,KI53),999)&gt;=0),      KE53,REPLACE(KE53,KH53,IFERROR(FIND(" ",KE53,KH53),999)-KH53,                   INDEX(KE$2:KE$100,KI53)                  )),     REPLACE(KE53,KF53,IFERROR(FIND(" ",KE53,KF53),999)-KF53,                   INDEX(KE$2:KE$100,KG53)                  ) )</f>
        <v/>
      </c>
      <c r="KK53" s="0" t="n">
        <f aca="false">IFERROR(FIND("f_",LOWER(KJ53)),-1)</f>
        <v>-1</v>
      </c>
      <c r="KL53" s="0" t="n">
        <f aca="false">IF(KK53=-1,-1, VALUE(MID(KJ53,KK53+2, IFERROR(FIND(" ",KJ53,KK53),999)-KK53-2)))</f>
        <v>-1</v>
      </c>
      <c r="KM53" s="0" t="n">
        <f aca="false">IFERROR(FIND("r_",LOWER(KJ53)),-1)</f>
        <v>-1</v>
      </c>
      <c r="KN53" s="0" t="n">
        <f aca="false">IF(KM53=-1,-1, ROW(KM53)-1+VALUE(MID(KJ53,KM53+2, IFERROR(FIND(" ",KJ53,KM53),999)-KM53-2)))</f>
        <v>-1</v>
      </c>
      <c r="KO53" s="0" t="str">
        <f aca="false">IF(OR(KK53=-1,IFERROR(INDEX(KK$2:KK$100,KL53),999)&gt;=0,IFERROR(INDEX(KM$2:KM$100,KL53),999)&gt;=0),    IF(OR(KM53=-1,IFERROR(INDEX(KK$2:KK$100,KN53),999)&gt;=0,IFERROR(INDEX(KM$2:KM$100,KN53),999)&gt;=0),      KJ53,REPLACE(KJ53,KM53,IFERROR(FIND(" ",KJ53,KM53),999)-KM53,                   INDEX(KJ$2:KJ$100,KN53)                  )),     REPLACE(KJ53,KK53,IFERROR(FIND(" ",KJ53,KK53),999)-KK53,                   INDEX(KJ$2:KJ$100,KL53)                  ) )</f>
        <v/>
      </c>
      <c r="KP53" s="0" t="n">
        <f aca="false">IFERROR(FIND("f_",LOWER(KO53)),-1)</f>
        <v>-1</v>
      </c>
      <c r="KQ53" s="0" t="n">
        <f aca="false">IF(KP53=-1,-1, VALUE(MID(KO53,KP53+2, IFERROR(FIND(" ",KO53,KP53),999)-KP53-2)))</f>
        <v>-1</v>
      </c>
      <c r="KR53" s="0" t="n">
        <f aca="false">IFERROR(FIND("r_",LOWER(KO53)),-1)</f>
        <v>-1</v>
      </c>
      <c r="KS53" s="0" t="n">
        <f aca="false">IF(KR53=-1,-1, ROW(KR53)-1+VALUE(MID(KO53,KR53+2, IFERROR(FIND(" ",KO53,KR53),999)-KR53-2)))</f>
        <v>-1</v>
      </c>
      <c r="KT53" s="0" t="str">
        <f aca="false">IF(OR(KP53=-1,IFERROR(INDEX(KP$2:KP$100,KQ53),999)&gt;=0,IFERROR(INDEX(KR$2:KR$100,KQ53),999)&gt;=0),    IF(OR(KR53=-1,IFERROR(INDEX(KP$2:KP$100,KS53),999)&gt;=0,IFERROR(INDEX(KR$2:KR$100,KS53),999)&gt;=0),      KO53,REPLACE(KO53,KR53,IFERROR(FIND(" ",KO53,KR53),999)-KR53,                   INDEX(KO$2:KO$100,KS53)                  )),     REPLACE(KO53,KP53,IFERROR(FIND(" ",KO53,KP53),999)-KP53,                   INDEX(KO$2:KO$100,KQ53)                  ) )</f>
        <v/>
      </c>
      <c r="KU53" s="0" t="n">
        <f aca="false">IFERROR(FIND("f_",LOWER(KT53)),-1)</f>
        <v>-1</v>
      </c>
      <c r="KV53" s="0" t="n">
        <f aca="false">IF(KU53=-1,-1, VALUE(MID(KT53,KU53+2, IFERROR(FIND(" ",KT53,KU53),999)-KU53-2)))</f>
        <v>-1</v>
      </c>
      <c r="KW53" s="0" t="n">
        <f aca="false">IFERROR(FIND("r_",LOWER(KT53)),-1)</f>
        <v>-1</v>
      </c>
      <c r="KX53" s="0" t="n">
        <f aca="false">IF(KW53=-1,-1, ROW(KW53)-1+VALUE(MID(KT53,KW53+2, IFERROR(FIND(" ",KT53,KW53),999)-KW53-2)))</f>
        <v>-1</v>
      </c>
      <c r="KY53" s="0" t="str">
        <f aca="false">IF(OR(KU53=-1,IFERROR(INDEX(KU$2:KU$100,KV53),999)&gt;=0,IFERROR(INDEX(KW$2:KW$100,KV53),999)&gt;=0),    IF(OR(KW53=-1,IFERROR(INDEX(KU$2:KU$100,KX53),999)&gt;=0,IFERROR(INDEX(KW$2:KW$100,KX53),999)&gt;=0),      KT53,REPLACE(KT53,KW53,IFERROR(FIND(" ",KT53,KW53),999)-KW53,                   INDEX(KT$2:KT$100,KX53)                  )),     REPLACE(KT53,KU53,IFERROR(FIND(" ",KT53,KU53),999)-KU53,                   INDEX(KT$2:KT$100,KV53)                  ) )</f>
        <v/>
      </c>
    </row>
    <row r="54" customFormat="false" ht="13.8" hidden="false" customHeight="false" outlineLevel="0" collapsed="false">
      <c r="D54" s="1"/>
      <c r="I54" s="0" t="str">
        <f aca="false">KY54</f>
        <v/>
      </c>
      <c r="L54" s="0" t="e">
        <f aca="false">VLOOKUP($D54,Relgebra!$A:$E,5,0)</f>
        <v>#N/A</v>
      </c>
      <c r="M54" s="0" t="e">
        <f aca="false">SUBSTITUTE(SUBSTITUTE(L54,"parm1",E54),"parm2",F54)</f>
        <v>#N/A</v>
      </c>
      <c r="N54" s="0" t="str">
        <f aca="false">IFERROR(VLOOKUP(ROW($A53),$G$2:$M$100,COLUMN(M53)-COLUMN(G53)+1,0),"")</f>
        <v/>
      </c>
      <c r="P54" s="0" t="str">
        <f aca="false">N54</f>
        <v/>
      </c>
      <c r="Q54" s="0" t="n">
        <f aca="false">IFERROR(FIND("f_",LOWER(P54)),-1)</f>
        <v>-1</v>
      </c>
      <c r="R54" s="0" t="n">
        <f aca="false">IF(Q54=-1,-1, VALUE(MID(P54,Q54+2, IFERROR(FIND(" ",P54,Q54),999)-Q54-2)))</f>
        <v>-1</v>
      </c>
      <c r="S54" s="0" t="n">
        <f aca="false">IFERROR(FIND("r_",LOWER(P54)),-1)</f>
        <v>-1</v>
      </c>
      <c r="T54" s="0" t="n">
        <f aca="false">IF(S54=-1,-1, ROW(S54)-1+VALUE(MID(P54,S54+2, IFERROR(FIND(" ",P54,S54),999)-S54-2)))</f>
        <v>-1</v>
      </c>
      <c r="U54" s="0" t="str">
        <f aca="false">IF(OR(Q54=-1,IFERROR(INDEX(Q$2:Q$100,R54),999)&gt;=0,IFERROR(INDEX(S$2:S$100,R54),999)&gt;=0),    IF(OR(S54=-1,IFERROR(INDEX(Q$2:Q$100,T54),999)&gt;=0,IFERROR(INDEX(S$2:S$100,T54),999)&gt;=0),      P54,REPLACE(P54,S54,IFERROR(FIND(" ",P54,S54),999)-S54,                   INDEX(P$2:P$100,T54)                  )),     REPLACE(P54,Q54,IFERROR(FIND(" ",P54,Q54),999)-Q54,                   INDEX(P$2:P$100,R54)                  ) )</f>
        <v/>
      </c>
      <c r="V54" s="0" t="n">
        <f aca="false">IFERROR(FIND("f_",LOWER(U54)),-1)</f>
        <v>-1</v>
      </c>
      <c r="W54" s="0" t="n">
        <f aca="false">IF(V54=-1,-1, VALUE(MID(U54,V54+2, IFERROR(FIND(" ",U54,V54),999)-V54-2)))</f>
        <v>-1</v>
      </c>
      <c r="X54" s="0" t="n">
        <f aca="false">IFERROR(FIND("r_",LOWER(U54)),-1)</f>
        <v>-1</v>
      </c>
      <c r="Y54" s="0" t="n">
        <f aca="false">IF(X54=-1,-1, ROW(X54)-1+VALUE(MID(U54,X54+2, IFERROR(FIND(" ",U54,X54),999)-X54-2)))</f>
        <v>-1</v>
      </c>
      <c r="Z54" s="0" t="str">
        <f aca="false">IF(OR(V54=-1,IFERROR(INDEX(V$2:V$100,W54),999)&gt;=0,IFERROR(INDEX(X$2:X$100,W54),999)&gt;=0),    IF(OR(X54=-1,IFERROR(INDEX(V$2:V$100,Y54),999)&gt;=0,IFERROR(INDEX(X$2:X$100,Y54),999)&gt;=0),      U54,REPLACE(U54,X54,IFERROR(FIND(" ",U54,X54),999)-X54,                   INDEX(U$2:U$100,Y54)                  )),     REPLACE(U54,V54,IFERROR(FIND(" ",U54,V54),999)-V54,                   INDEX(U$2:U$100,W54)                  ) )</f>
        <v/>
      </c>
      <c r="AA54" s="0" t="n">
        <f aca="false">IFERROR(FIND("f_",LOWER(Z54)),-1)</f>
        <v>-1</v>
      </c>
      <c r="AB54" s="0" t="n">
        <f aca="false">IF(AA54=-1,-1, VALUE(MID(Z54,AA54+2, IFERROR(FIND(" ",Z54,AA54),999)-AA54-2)))</f>
        <v>-1</v>
      </c>
      <c r="AC54" s="0" t="n">
        <f aca="false">IFERROR(FIND("r_",LOWER(Z54)),-1)</f>
        <v>-1</v>
      </c>
      <c r="AD54" s="0" t="n">
        <f aca="false">IF(AC54=-1,-1, ROW(AC54)-1+VALUE(MID(Z54,AC54+2, IFERROR(FIND(" ",Z54,AC54),999)-AC54-2)))</f>
        <v>-1</v>
      </c>
      <c r="AE54" s="0" t="str">
        <f aca="false">IF(OR(AA54=-1,IFERROR(INDEX(AA$2:AA$100,AB54),999)&gt;=0,IFERROR(INDEX(AC$2:AC$100,AB54),999)&gt;=0),    IF(OR(AC54=-1,IFERROR(INDEX(AA$2:AA$100,AD54),999)&gt;=0,IFERROR(INDEX(AC$2:AC$100,AD54),999)&gt;=0),      Z54,REPLACE(Z54,AC54,IFERROR(FIND(" ",Z54,AC54),999)-AC54,                   INDEX(Z$2:Z$100,AD54)                  )),     REPLACE(Z54,AA54,IFERROR(FIND(" ",Z54,AA54),999)-AA54,                   INDEX(Z$2:Z$100,AB54)                  ) )</f>
        <v/>
      </c>
      <c r="AF54" s="0" t="n">
        <f aca="false">IFERROR(FIND("f_",LOWER(AE54)),-1)</f>
        <v>-1</v>
      </c>
      <c r="AG54" s="0" t="n">
        <f aca="false">IF(AF54=-1,-1, VALUE(MID(AE54,AF54+2, IFERROR(FIND(" ",AE54,AF54),999)-AF54-2)))</f>
        <v>-1</v>
      </c>
      <c r="AH54" s="0" t="n">
        <f aca="false">IFERROR(FIND("r_",LOWER(AE54)),-1)</f>
        <v>-1</v>
      </c>
      <c r="AI54" s="0" t="n">
        <f aca="false">IF(AH54=-1,-1, ROW(AH54)-1+VALUE(MID(AE54,AH54+2, IFERROR(FIND(" ",AE54,AH54),999)-AH54-2)))</f>
        <v>-1</v>
      </c>
      <c r="AJ54" s="0" t="str">
        <f aca="false">IF(OR(AF54=-1,IFERROR(INDEX(AF$2:AF$100,AG54),999)&gt;=0,IFERROR(INDEX(AH$2:AH$100,AG54),999)&gt;=0),    IF(OR(AH54=-1,IFERROR(INDEX(AF$2:AF$100,AI54),999)&gt;=0,IFERROR(INDEX(AH$2:AH$100,AI54),999)&gt;=0),      AE54,REPLACE(AE54,AH54,IFERROR(FIND(" ",AE54,AH54),999)-AH54,                   INDEX(AE$2:AE$100,AI54)                  )),     REPLACE(AE54,AF54,IFERROR(FIND(" ",AE54,AF54),999)-AF54,                   INDEX(AE$2:AE$100,AG54)                  ) )</f>
        <v/>
      </c>
      <c r="AK54" s="0" t="n">
        <f aca="false">IFERROR(FIND("f_",LOWER(AJ54)),-1)</f>
        <v>-1</v>
      </c>
      <c r="AL54" s="0" t="n">
        <f aca="false">IF(AK54=-1,-1, VALUE(MID(AJ54,AK54+2, IFERROR(FIND(" ",AJ54,AK54),999)-AK54-2)))</f>
        <v>-1</v>
      </c>
      <c r="AM54" s="0" t="n">
        <f aca="false">IFERROR(FIND("r_",LOWER(AJ54)),-1)</f>
        <v>-1</v>
      </c>
      <c r="AN54" s="0" t="n">
        <f aca="false">IF(AM54=-1,-1, ROW(AM54)-1+VALUE(MID(AJ54,AM54+2, IFERROR(FIND(" ",AJ54,AM54),999)-AM54-2)))</f>
        <v>-1</v>
      </c>
      <c r="AO54" s="0" t="str">
        <f aca="false">IF(OR(AK54=-1,IFERROR(INDEX(AK$2:AK$100,AL54),999)&gt;=0,IFERROR(INDEX(AM$2:AM$100,AL54),999)&gt;=0),    IF(OR(AM54=-1,IFERROR(INDEX(AK$2:AK$100,AN54),999)&gt;=0,IFERROR(INDEX(AM$2:AM$100,AN54),999)&gt;=0),      AJ54,REPLACE(AJ54,AM54,IFERROR(FIND(" ",AJ54,AM54),999)-AM54,                   INDEX(AJ$2:AJ$100,AN54)                  )),     REPLACE(AJ54,AK54,IFERROR(FIND(" ",AJ54,AK54),999)-AK54,                   INDEX(AJ$2:AJ$100,AL54)                  ) )</f>
        <v/>
      </c>
      <c r="AP54" s="0" t="n">
        <f aca="false">IFERROR(FIND("f_",LOWER(AO54)),-1)</f>
        <v>-1</v>
      </c>
      <c r="AQ54" s="0" t="n">
        <f aca="false">IF(AP54=-1,-1, VALUE(MID(AO54,AP54+2, IFERROR(FIND(" ",AO54,AP54),999)-AP54-2)))</f>
        <v>-1</v>
      </c>
      <c r="AR54" s="0" t="n">
        <f aca="false">IFERROR(FIND("r_",LOWER(AO54)),-1)</f>
        <v>-1</v>
      </c>
      <c r="AS54" s="0" t="n">
        <f aca="false">IF(AR54=-1,-1, ROW(AR54)-1+VALUE(MID(AO54,AR54+2, IFERROR(FIND(" ",AO54,AR54),999)-AR54-2)))</f>
        <v>-1</v>
      </c>
      <c r="AT54" s="0" t="str">
        <f aca="false">IF(OR(AP54=-1,IFERROR(INDEX(AP$2:AP$100,AQ54),999)&gt;=0,IFERROR(INDEX(AR$2:AR$100,AQ54),999)&gt;=0),    IF(OR(AR54=-1,IFERROR(INDEX(AP$2:AP$100,AS54),999)&gt;=0,IFERROR(INDEX(AR$2:AR$100,AS54),999)&gt;=0),      AO54,REPLACE(AO54,AR54,IFERROR(FIND(" ",AO54,AR54),999)-AR54,                   INDEX(AO$2:AO$100,AS54)                  )),     REPLACE(AO54,AP54,IFERROR(FIND(" ",AO54,AP54),999)-AP54,                   INDEX(AO$2:AO$100,AQ54)                  ) )</f>
        <v/>
      </c>
      <c r="AU54" s="0" t="n">
        <f aca="false">IFERROR(FIND("f_",LOWER(AT54)),-1)</f>
        <v>-1</v>
      </c>
      <c r="AV54" s="0" t="n">
        <f aca="false">IF(AU54=-1,-1, VALUE(MID(AT54,AU54+2, IFERROR(FIND(" ",AT54,AU54),999)-AU54-2)))</f>
        <v>-1</v>
      </c>
      <c r="AW54" s="0" t="n">
        <f aca="false">IFERROR(FIND("r_",LOWER(AT54)),-1)</f>
        <v>-1</v>
      </c>
      <c r="AX54" s="0" t="n">
        <f aca="false">IF(AW54=-1,-1, ROW(AW54)-1+VALUE(MID(AT54,AW54+2, IFERROR(FIND(" ",AT54,AW54),999)-AW54-2)))</f>
        <v>-1</v>
      </c>
      <c r="AY54" s="0" t="str">
        <f aca="false">IF(OR(AU54=-1,IFERROR(INDEX(AU$2:AU$100,AV54),999)&gt;=0,IFERROR(INDEX(AW$2:AW$100,AV54),999)&gt;=0),    IF(OR(AW54=-1,IFERROR(INDEX(AU$2:AU$100,AX54),999)&gt;=0,IFERROR(INDEX(AW$2:AW$100,AX54),999)&gt;=0),      AT54,REPLACE(AT54,AW54,IFERROR(FIND(" ",AT54,AW54),999)-AW54,                   INDEX(AT$2:AT$100,AX54)                  )),     REPLACE(AT54,AU54,IFERROR(FIND(" ",AT54,AU54),999)-AU54,                   INDEX(AT$2:AT$100,AV54)                  ) )</f>
        <v/>
      </c>
      <c r="AZ54" s="0" t="n">
        <f aca="false">IFERROR(FIND("f_",LOWER(AY54)),-1)</f>
        <v>-1</v>
      </c>
      <c r="BA54" s="0" t="n">
        <f aca="false">IF(AZ54=-1,-1, VALUE(MID(AY54,AZ54+2, IFERROR(FIND(" ",AY54,AZ54),999)-AZ54-2)))</f>
        <v>-1</v>
      </c>
      <c r="BB54" s="0" t="n">
        <f aca="false">IFERROR(FIND("r_",LOWER(AY54)),-1)</f>
        <v>-1</v>
      </c>
      <c r="BC54" s="0" t="n">
        <f aca="false">IF(BB54=-1,-1, ROW(BB54)-1+VALUE(MID(AY54,BB54+2, IFERROR(FIND(" ",AY54,BB54),999)-BB54-2)))</f>
        <v>-1</v>
      </c>
      <c r="BD54" s="0" t="str">
        <f aca="false">IF(OR(AZ54=-1,IFERROR(INDEX(AZ$2:AZ$100,BA54),999)&gt;=0,IFERROR(INDEX(BB$2:BB$100,BA54),999)&gt;=0),    IF(OR(BB54=-1,IFERROR(INDEX(AZ$2:AZ$100,BC54),999)&gt;=0,IFERROR(INDEX(BB$2:BB$100,BC54),999)&gt;=0),      AY54,REPLACE(AY54,BB54,IFERROR(FIND(" ",AY54,BB54),999)-BB54,                   INDEX(AY$2:AY$100,BC54)                  )),     REPLACE(AY54,AZ54,IFERROR(FIND(" ",AY54,AZ54),999)-AZ54,                   INDEX(AY$2:AY$100,BA54)                  ) )</f>
        <v/>
      </c>
      <c r="BE54" s="0" t="n">
        <f aca="false">IFERROR(FIND("f_",LOWER(BD54)),-1)</f>
        <v>-1</v>
      </c>
      <c r="BF54" s="0" t="n">
        <f aca="false">IF(BE54=-1,-1, VALUE(MID(BD54,BE54+2, IFERROR(FIND(" ",BD54,BE54),999)-BE54-2)))</f>
        <v>-1</v>
      </c>
      <c r="BG54" s="0" t="n">
        <f aca="false">IFERROR(FIND("r_",LOWER(BD54)),-1)</f>
        <v>-1</v>
      </c>
      <c r="BH54" s="0" t="n">
        <f aca="false">IF(BG54=-1,-1, ROW(BG54)-1+VALUE(MID(BD54,BG54+2, IFERROR(FIND(" ",BD54,BG54),999)-BG54-2)))</f>
        <v>-1</v>
      </c>
      <c r="BI54" s="0" t="str">
        <f aca="false">IF(OR(BE54=-1,IFERROR(INDEX(BE$2:BE$100,BF54),999)&gt;=0,IFERROR(INDEX(BG$2:BG$100,BF54),999)&gt;=0),    IF(OR(BG54=-1,IFERROR(INDEX(BE$2:BE$100,BH54),999)&gt;=0,IFERROR(INDEX(BG$2:BG$100,BH54),999)&gt;=0),      BD54,REPLACE(BD54,BG54,IFERROR(FIND(" ",BD54,BG54),999)-BG54,                   INDEX(BD$2:BD$100,BH54)                  )),     REPLACE(BD54,BE54,IFERROR(FIND(" ",BD54,BE54),999)-BE54,                   INDEX(BD$2:BD$100,BF54)                  ) )</f>
        <v/>
      </c>
      <c r="BJ54" s="0" t="n">
        <f aca="false">IFERROR(FIND("f_",LOWER(BI54)),-1)</f>
        <v>-1</v>
      </c>
      <c r="BK54" s="0" t="n">
        <f aca="false">IF(BJ54=-1,-1, VALUE(MID(BI54,BJ54+2, IFERROR(FIND(" ",BI54,BJ54),999)-BJ54-2)))</f>
        <v>-1</v>
      </c>
      <c r="BL54" s="0" t="n">
        <f aca="false">IFERROR(FIND("r_",LOWER(BI54)),-1)</f>
        <v>-1</v>
      </c>
      <c r="BM54" s="0" t="n">
        <f aca="false">IF(BL54=-1,-1, ROW(BL54)-1+VALUE(MID(BI54,BL54+2, IFERROR(FIND(" ",BI54,BL54),999)-BL54-2)))</f>
        <v>-1</v>
      </c>
      <c r="BN54" s="0" t="str">
        <f aca="false">IF(OR(BJ54=-1,IFERROR(INDEX(BJ$2:BJ$100,BK54),999)&gt;=0,IFERROR(INDEX(BL$2:BL$100,BK54),999)&gt;=0),    IF(OR(BL54=-1,IFERROR(INDEX(BJ$2:BJ$100,BM54),999)&gt;=0,IFERROR(INDEX(BL$2:BL$100,BM54),999)&gt;=0),      BI54,REPLACE(BI54,BL54,IFERROR(FIND(" ",BI54,BL54),999)-BL54,                   INDEX(BI$2:BI$100,BM54)                  )),     REPLACE(BI54,BJ54,IFERROR(FIND(" ",BI54,BJ54),999)-BJ54,                   INDEX(BI$2:BI$100,BK54)                  ) )</f>
        <v/>
      </c>
      <c r="BO54" s="0" t="n">
        <f aca="false">IFERROR(FIND("f_",LOWER(BN54)),-1)</f>
        <v>-1</v>
      </c>
      <c r="BP54" s="0" t="n">
        <f aca="false">IF(BO54=-1,-1, VALUE(MID(BN54,BO54+2, IFERROR(FIND(" ",BN54,BO54),999)-BO54-2)))</f>
        <v>-1</v>
      </c>
      <c r="BQ54" s="0" t="n">
        <f aca="false">IFERROR(FIND("r_",LOWER(BN54)),-1)</f>
        <v>-1</v>
      </c>
      <c r="BR54" s="0" t="n">
        <f aca="false">IF(BQ54=-1,-1, ROW(BQ54)-1+VALUE(MID(BN54,BQ54+2, IFERROR(FIND(" ",BN54,BQ54),999)-BQ54-2)))</f>
        <v>-1</v>
      </c>
      <c r="BS54" s="0" t="str">
        <f aca="false">IF(OR(BO54=-1,IFERROR(INDEX(BO$2:BO$100,BP54),999)&gt;=0,IFERROR(INDEX(BQ$2:BQ$100,BP54),999)&gt;=0),    IF(OR(BQ54=-1,IFERROR(INDEX(BO$2:BO$100,BR54),999)&gt;=0,IFERROR(INDEX(BQ$2:BQ$100,BR54),999)&gt;=0),      BN54,REPLACE(BN54,BQ54,IFERROR(FIND(" ",BN54,BQ54),999)-BQ54,                   INDEX(BN$2:BN$100,BR54)                  )),     REPLACE(BN54,BO54,IFERROR(FIND(" ",BN54,BO54),999)-BO54,                   INDEX(BN$2:BN$100,BP54)                  ) )</f>
        <v/>
      </c>
      <c r="BT54" s="0" t="n">
        <f aca="false">IFERROR(FIND("f_",LOWER(BS54)),-1)</f>
        <v>-1</v>
      </c>
      <c r="BU54" s="0" t="n">
        <f aca="false">IF(BT54=-1,-1, VALUE(MID(BS54,BT54+2, IFERROR(FIND(" ",BS54,BT54),999)-BT54-2)))</f>
        <v>-1</v>
      </c>
      <c r="BV54" s="0" t="n">
        <f aca="false">IFERROR(FIND("r_",LOWER(BS54)),-1)</f>
        <v>-1</v>
      </c>
      <c r="BW54" s="0" t="n">
        <f aca="false">IF(BV54=-1,-1, ROW(BV54)-1+VALUE(MID(BS54,BV54+2, IFERROR(FIND(" ",BS54,BV54),999)-BV54-2)))</f>
        <v>-1</v>
      </c>
      <c r="BX54" s="0" t="str">
        <f aca="false">IF(OR(BT54=-1,IFERROR(INDEX(BT$2:BT$100,BU54),999)&gt;=0,IFERROR(INDEX(BV$2:BV$100,BU54),999)&gt;=0),    IF(OR(BV54=-1,IFERROR(INDEX(BT$2:BT$100,BW54),999)&gt;=0,IFERROR(INDEX(BV$2:BV$100,BW54),999)&gt;=0),      BS54,REPLACE(BS54,BV54,IFERROR(FIND(" ",BS54,BV54),999)-BV54,                   INDEX(BS$2:BS$100,BW54)                  )),     REPLACE(BS54,BT54,IFERROR(FIND(" ",BS54,BT54),999)-BT54,                   INDEX(BS$2:BS$100,BU54)                  ) )</f>
        <v/>
      </c>
      <c r="BY54" s="0" t="n">
        <f aca="false">IFERROR(FIND("f_",LOWER(BX54)),-1)</f>
        <v>-1</v>
      </c>
      <c r="BZ54" s="0" t="n">
        <f aca="false">IF(BY54=-1,-1, VALUE(MID(BX54,BY54+2, IFERROR(FIND(" ",BX54,BY54),999)-BY54-2)))</f>
        <v>-1</v>
      </c>
      <c r="CA54" s="0" t="n">
        <f aca="false">IFERROR(FIND("r_",LOWER(BX54)),-1)</f>
        <v>-1</v>
      </c>
      <c r="CB54" s="0" t="n">
        <f aca="false">IF(CA54=-1,-1, ROW(CA54)-1+VALUE(MID(BX54,CA54+2, IFERROR(FIND(" ",BX54,CA54),999)-CA54-2)))</f>
        <v>-1</v>
      </c>
      <c r="CC54" s="0" t="str">
        <f aca="false">IF(OR(BY54=-1,IFERROR(INDEX(BY$2:BY$100,BZ54),999)&gt;=0,IFERROR(INDEX(CA$2:CA$100,BZ54),999)&gt;=0),    IF(OR(CA54=-1,IFERROR(INDEX(BY$2:BY$100,CB54),999)&gt;=0,IFERROR(INDEX(CA$2:CA$100,CB54),999)&gt;=0),      BX54,REPLACE(BX54,CA54,IFERROR(FIND(" ",BX54,CA54),999)-CA54,                   INDEX(BX$2:BX$100,CB54)                  )),     REPLACE(BX54,BY54,IFERROR(FIND(" ",BX54,BY54),999)-BY54,                   INDEX(BX$2:BX$100,BZ54)                  ) )</f>
        <v/>
      </c>
      <c r="CD54" s="0" t="n">
        <f aca="false">IFERROR(FIND("f_",LOWER(CC54)),-1)</f>
        <v>-1</v>
      </c>
      <c r="CE54" s="0" t="n">
        <f aca="false">IF(CD54=-1,-1, VALUE(MID(CC54,CD54+2, IFERROR(FIND(" ",CC54,CD54),999)-CD54-2)))</f>
        <v>-1</v>
      </c>
      <c r="CF54" s="0" t="n">
        <f aca="false">IFERROR(FIND("r_",LOWER(CC54)),-1)</f>
        <v>-1</v>
      </c>
      <c r="CG54" s="0" t="n">
        <f aca="false">IF(CF54=-1,-1, ROW(CF54)-1+VALUE(MID(CC54,CF54+2, IFERROR(FIND(" ",CC54,CF54),999)-CF54-2)))</f>
        <v>-1</v>
      </c>
      <c r="CH54" s="0" t="str">
        <f aca="false">IF(OR(CD54=-1,IFERROR(INDEX(CD$2:CD$100,CE54),999)&gt;=0,IFERROR(INDEX(CF$2:CF$100,CE54),999)&gt;=0),    IF(OR(CF54=-1,IFERROR(INDEX(CD$2:CD$100,CG54),999)&gt;=0,IFERROR(INDEX(CF$2:CF$100,CG54),999)&gt;=0),      CC54,REPLACE(CC54,CF54,IFERROR(FIND(" ",CC54,CF54),999)-CF54,                   INDEX(CC$2:CC$100,CG54)                  )),     REPLACE(CC54,CD54,IFERROR(FIND(" ",CC54,CD54),999)-CD54,                   INDEX(CC$2:CC$100,CE54)                  ) )</f>
        <v/>
      </c>
      <c r="CI54" s="0" t="n">
        <f aca="false">IFERROR(FIND("f_",LOWER(CH54)),-1)</f>
        <v>-1</v>
      </c>
      <c r="CJ54" s="0" t="n">
        <f aca="false">IF(CI54=-1,-1, VALUE(MID(CH54,CI54+2, IFERROR(FIND(" ",CH54,CI54),999)-CI54-2)))</f>
        <v>-1</v>
      </c>
      <c r="CK54" s="0" t="n">
        <f aca="false">IFERROR(FIND("r_",LOWER(CH54)),-1)</f>
        <v>-1</v>
      </c>
      <c r="CL54" s="0" t="n">
        <f aca="false">IF(CK54=-1,-1, ROW(CK54)-1+VALUE(MID(CH54,CK54+2, IFERROR(FIND(" ",CH54,CK54),999)-CK54-2)))</f>
        <v>-1</v>
      </c>
      <c r="CM54" s="0" t="str">
        <f aca="false">IF(OR(CI54=-1,IFERROR(INDEX(CI$2:CI$100,CJ54),999)&gt;=0,IFERROR(INDEX(CK$2:CK$100,CJ54),999)&gt;=0),    IF(OR(CK54=-1,IFERROR(INDEX(CI$2:CI$100,CL54),999)&gt;=0,IFERROR(INDEX(CK$2:CK$100,CL54),999)&gt;=0),      CH54,REPLACE(CH54,CK54,IFERROR(FIND(" ",CH54,CK54),999)-CK54,                   INDEX(CH$2:CH$100,CL54)                  )),     REPLACE(CH54,CI54,IFERROR(FIND(" ",CH54,CI54),999)-CI54,                   INDEX(CH$2:CH$100,CJ54)                  ) )</f>
        <v/>
      </c>
      <c r="CN54" s="0" t="n">
        <f aca="false">IFERROR(FIND("f_",LOWER(CM54)),-1)</f>
        <v>-1</v>
      </c>
      <c r="CO54" s="0" t="n">
        <f aca="false">IF(CN54=-1,-1, VALUE(MID(CM54,CN54+2, IFERROR(FIND(" ",CM54,CN54),999)-CN54-2)))</f>
        <v>-1</v>
      </c>
      <c r="CP54" s="0" t="n">
        <f aca="false">IFERROR(FIND("r_",LOWER(CM54)),-1)</f>
        <v>-1</v>
      </c>
      <c r="CQ54" s="0" t="n">
        <f aca="false">IF(CP54=-1,-1, ROW(CP54)-1+VALUE(MID(CM54,CP54+2, IFERROR(FIND(" ",CM54,CP54),999)-CP54-2)))</f>
        <v>-1</v>
      </c>
      <c r="CR54" s="0" t="str">
        <f aca="false">IF(OR(CN54=-1,IFERROR(INDEX(CN$2:CN$100,CO54),999)&gt;=0,IFERROR(INDEX(CP$2:CP$100,CO54),999)&gt;=0),    IF(OR(CP54=-1,IFERROR(INDEX(CN$2:CN$100,CQ54),999)&gt;=0,IFERROR(INDEX(CP$2:CP$100,CQ54),999)&gt;=0),      CM54,REPLACE(CM54,CP54,IFERROR(FIND(" ",CM54,CP54),999)-CP54,                   INDEX(CM$2:CM$100,CQ54)                  )),     REPLACE(CM54,CN54,IFERROR(FIND(" ",CM54,CN54),999)-CN54,                   INDEX(CM$2:CM$100,CO54)                  ) )</f>
        <v/>
      </c>
      <c r="CS54" s="0" t="n">
        <f aca="false">IFERROR(FIND("f_",LOWER(CR54)),-1)</f>
        <v>-1</v>
      </c>
      <c r="CT54" s="0" t="n">
        <f aca="false">IF(CS54=-1,-1, VALUE(MID(CR54,CS54+2, IFERROR(FIND(" ",CR54,CS54),999)-CS54-2)))</f>
        <v>-1</v>
      </c>
      <c r="CU54" s="0" t="n">
        <f aca="false">IFERROR(FIND("r_",LOWER(CR54)),-1)</f>
        <v>-1</v>
      </c>
      <c r="CV54" s="0" t="n">
        <f aca="false">IF(CU54=-1,-1, ROW(CU54)-1+VALUE(MID(CR54,CU54+2, IFERROR(FIND(" ",CR54,CU54),999)-CU54-2)))</f>
        <v>-1</v>
      </c>
      <c r="CW54" s="0" t="str">
        <f aca="false">IF(OR(CS54=-1,IFERROR(INDEX(CS$2:CS$100,CT54),999)&gt;=0,IFERROR(INDEX(CU$2:CU$100,CT54),999)&gt;=0),    IF(OR(CU54=-1,IFERROR(INDEX(CS$2:CS$100,CV54),999)&gt;=0,IFERROR(INDEX(CU$2:CU$100,CV54),999)&gt;=0),      CR54,REPLACE(CR54,CU54,IFERROR(FIND(" ",CR54,CU54),999)-CU54,                   INDEX(CR$2:CR$100,CV54)                  )),     REPLACE(CR54,CS54,IFERROR(FIND(" ",CR54,CS54),999)-CS54,                   INDEX(CR$2:CR$100,CT54)                  ) )</f>
        <v/>
      </c>
      <c r="CX54" s="0" t="n">
        <f aca="false">IFERROR(FIND("f_",LOWER(CW54)),-1)</f>
        <v>-1</v>
      </c>
      <c r="CY54" s="0" t="n">
        <f aca="false">IF(CX54=-1,-1, VALUE(MID(CW54,CX54+2, IFERROR(FIND(" ",CW54,CX54),999)-CX54-2)))</f>
        <v>-1</v>
      </c>
      <c r="CZ54" s="0" t="n">
        <f aca="false">IFERROR(FIND("r_",LOWER(CW54)),-1)</f>
        <v>-1</v>
      </c>
      <c r="DA54" s="0" t="n">
        <f aca="false">IF(CZ54=-1,-1, ROW(CZ54)-1+VALUE(MID(CW54,CZ54+2, IFERROR(FIND(" ",CW54,CZ54),999)-CZ54-2)))</f>
        <v>-1</v>
      </c>
      <c r="DB54" s="0" t="str">
        <f aca="false">IF(OR(CX54=-1,IFERROR(INDEX(CX$2:CX$100,CY54),999)&gt;=0,IFERROR(INDEX(CZ$2:CZ$100,CY54),999)&gt;=0),    IF(OR(CZ54=-1,IFERROR(INDEX(CX$2:CX$100,DA54),999)&gt;=0,IFERROR(INDEX(CZ$2:CZ$100,DA54),999)&gt;=0),      CW54,REPLACE(CW54,CZ54,IFERROR(FIND(" ",CW54,CZ54),999)-CZ54,                   INDEX(CW$2:CW$100,DA54)                  )),     REPLACE(CW54,CX54,IFERROR(FIND(" ",CW54,CX54),999)-CX54,                   INDEX(CW$2:CW$100,CY54)                  ) )</f>
        <v/>
      </c>
      <c r="DC54" s="0" t="n">
        <f aca="false">IFERROR(FIND("f_",LOWER(DB54)),-1)</f>
        <v>-1</v>
      </c>
      <c r="DD54" s="0" t="n">
        <f aca="false">IF(DC54=-1,-1, VALUE(MID(DB54,DC54+2, IFERROR(FIND(" ",DB54,DC54),999)-DC54-2)))</f>
        <v>-1</v>
      </c>
      <c r="DE54" s="0" t="n">
        <f aca="false">IFERROR(FIND("r_",LOWER(DB54)),-1)</f>
        <v>-1</v>
      </c>
      <c r="DF54" s="0" t="n">
        <f aca="false">IF(DE54=-1,-1, ROW(DE54)-1+VALUE(MID(DB54,DE54+2, IFERROR(FIND(" ",DB54,DE54),999)-DE54-2)))</f>
        <v>-1</v>
      </c>
      <c r="DG54" s="0" t="str">
        <f aca="false">IF(OR(DC54=-1,IFERROR(INDEX(DC$2:DC$100,DD54),999)&gt;=0,IFERROR(INDEX(DE$2:DE$100,DD54),999)&gt;=0),    IF(OR(DE54=-1,IFERROR(INDEX(DC$2:DC$100,DF54),999)&gt;=0,IFERROR(INDEX(DE$2:DE$100,DF54),999)&gt;=0),      DB54,REPLACE(DB54,DE54,IFERROR(FIND(" ",DB54,DE54),999)-DE54,                   INDEX(DB$2:DB$100,DF54)                  )),     REPLACE(DB54,DC54,IFERROR(FIND(" ",DB54,DC54),999)-DC54,                   INDEX(DB$2:DB$100,DD54)                  ) )</f>
        <v/>
      </c>
      <c r="DH54" s="0" t="n">
        <f aca="false">IFERROR(FIND("f_",LOWER(DG54)),-1)</f>
        <v>-1</v>
      </c>
      <c r="DI54" s="0" t="n">
        <f aca="false">IF(DH54=-1,-1, VALUE(MID(DG54,DH54+2, IFERROR(FIND(" ",DG54,DH54),999)-DH54-2)))</f>
        <v>-1</v>
      </c>
      <c r="DJ54" s="0" t="n">
        <f aca="false">IFERROR(FIND("r_",LOWER(DG54)),-1)</f>
        <v>-1</v>
      </c>
      <c r="DK54" s="0" t="n">
        <f aca="false">IF(DJ54=-1,-1, ROW(DJ54)-1+VALUE(MID(DG54,DJ54+2, IFERROR(FIND(" ",DG54,DJ54),999)-DJ54-2)))</f>
        <v>-1</v>
      </c>
      <c r="DL54" s="0" t="str">
        <f aca="false">IF(OR(DH54=-1,IFERROR(INDEX(DH$2:DH$100,DI54),999)&gt;=0,IFERROR(INDEX(DJ$2:DJ$100,DI54),999)&gt;=0),    IF(OR(DJ54=-1,IFERROR(INDEX(DH$2:DH$100,DK54),999)&gt;=0,IFERROR(INDEX(DJ$2:DJ$100,DK54),999)&gt;=0),      DG54,REPLACE(DG54,DJ54,IFERROR(FIND(" ",DG54,DJ54),999)-DJ54,                   INDEX(DG$2:DG$100,DK54)                  )),     REPLACE(DG54,DH54,IFERROR(FIND(" ",DG54,DH54),999)-DH54,                   INDEX(DG$2:DG$100,DI54)                  ) )</f>
        <v/>
      </c>
      <c r="DM54" s="0" t="n">
        <f aca="false">IFERROR(FIND("f_",LOWER(DL54)),-1)</f>
        <v>-1</v>
      </c>
      <c r="DN54" s="0" t="n">
        <f aca="false">IF(DM54=-1,-1, VALUE(MID(DL54,DM54+2, IFERROR(FIND(" ",DL54,DM54),999)-DM54-2)))</f>
        <v>-1</v>
      </c>
      <c r="DO54" s="0" t="n">
        <f aca="false">IFERROR(FIND("r_",LOWER(DL54)),-1)</f>
        <v>-1</v>
      </c>
      <c r="DP54" s="0" t="n">
        <f aca="false">IF(DO54=-1,-1, ROW(DO54)-1+VALUE(MID(DL54,DO54+2, IFERROR(FIND(" ",DL54,DO54),999)-DO54-2)))</f>
        <v>-1</v>
      </c>
      <c r="DQ54" s="0" t="str">
        <f aca="false">IF(OR(DM54=-1,IFERROR(INDEX(DM$2:DM$100,DN54),999)&gt;=0,IFERROR(INDEX(DO$2:DO$100,DN54),999)&gt;=0),    IF(OR(DO54=-1,IFERROR(INDEX(DM$2:DM$100,DP54),999)&gt;=0,IFERROR(INDEX(DO$2:DO$100,DP54),999)&gt;=0),      DL54,REPLACE(DL54,DO54,IFERROR(FIND(" ",DL54,DO54),999)-DO54,                   INDEX(DL$2:DL$100,DP54)                  )),     REPLACE(DL54,DM54,IFERROR(FIND(" ",DL54,DM54),999)-DM54,                   INDEX(DL$2:DL$100,DN54)                  ) )</f>
        <v/>
      </c>
      <c r="DR54" s="0" t="n">
        <f aca="false">IFERROR(FIND("f_",LOWER(DQ54)),-1)</f>
        <v>-1</v>
      </c>
      <c r="DS54" s="0" t="n">
        <f aca="false">IF(DR54=-1,-1, VALUE(MID(DQ54,DR54+2, IFERROR(FIND(" ",DQ54,DR54),999)-DR54-2)))</f>
        <v>-1</v>
      </c>
      <c r="DT54" s="0" t="n">
        <f aca="false">IFERROR(FIND("r_",LOWER(DQ54)),-1)</f>
        <v>-1</v>
      </c>
      <c r="DU54" s="0" t="n">
        <f aca="false">IF(DT54=-1,-1, ROW(DT54)-1+VALUE(MID(DQ54,DT54+2, IFERROR(FIND(" ",DQ54,DT54),999)-DT54-2)))</f>
        <v>-1</v>
      </c>
      <c r="DV54" s="0" t="str">
        <f aca="false">IF(OR(DR54=-1,IFERROR(INDEX(DR$2:DR$100,DS54),999)&gt;=0,IFERROR(INDEX(DT$2:DT$100,DS54),999)&gt;=0),    IF(OR(DT54=-1,IFERROR(INDEX(DR$2:DR$100,DU54),999)&gt;=0,IFERROR(INDEX(DT$2:DT$100,DU54),999)&gt;=0),      DQ54,REPLACE(DQ54,DT54,IFERROR(FIND(" ",DQ54,DT54),999)-DT54,                   INDEX(DQ$2:DQ$100,DU54)                  )),     REPLACE(DQ54,DR54,IFERROR(FIND(" ",DQ54,DR54),999)-DR54,                   INDEX(DQ$2:DQ$100,DS54)                  ) )</f>
        <v/>
      </c>
      <c r="DW54" s="0" t="n">
        <f aca="false">IFERROR(FIND("f_",LOWER(DV54)),-1)</f>
        <v>-1</v>
      </c>
      <c r="DX54" s="0" t="n">
        <f aca="false">IF(DW54=-1,-1, VALUE(MID(DV54,DW54+2, IFERROR(FIND(" ",DV54,DW54),999)-DW54-2)))</f>
        <v>-1</v>
      </c>
      <c r="DY54" s="0" t="n">
        <f aca="false">IFERROR(FIND("r_",LOWER(DV54)),-1)</f>
        <v>-1</v>
      </c>
      <c r="DZ54" s="0" t="n">
        <f aca="false">IF(DY54=-1,-1, ROW(DY54)-1+VALUE(MID(DV54,DY54+2, IFERROR(FIND(" ",DV54,DY54),999)-DY54-2)))</f>
        <v>-1</v>
      </c>
      <c r="EA54" s="0" t="str">
        <f aca="false">IF(OR(DW54=-1,IFERROR(INDEX(DW$2:DW$100,DX54),999)&gt;=0,IFERROR(INDEX(DY$2:DY$100,DX54),999)&gt;=0),    IF(OR(DY54=-1,IFERROR(INDEX(DW$2:DW$100,DZ54),999)&gt;=0,IFERROR(INDEX(DY$2:DY$100,DZ54),999)&gt;=0),      DV54,REPLACE(DV54,DY54,IFERROR(FIND(" ",DV54,DY54),999)-DY54,                   INDEX(DV$2:DV$100,DZ54)                  )),     REPLACE(DV54,DW54,IFERROR(FIND(" ",DV54,DW54),999)-DW54,                   INDEX(DV$2:DV$100,DX54)                  ) )</f>
        <v/>
      </c>
      <c r="EB54" s="0" t="n">
        <f aca="false">IFERROR(FIND("f_",LOWER(EA54)),-1)</f>
        <v>-1</v>
      </c>
      <c r="EC54" s="0" t="n">
        <f aca="false">IF(EB54=-1,-1, VALUE(MID(EA54,EB54+2, IFERROR(FIND(" ",EA54,EB54),999)-EB54-2)))</f>
        <v>-1</v>
      </c>
      <c r="ED54" s="0" t="n">
        <f aca="false">IFERROR(FIND("r_",LOWER(EA54)),-1)</f>
        <v>-1</v>
      </c>
      <c r="EE54" s="0" t="n">
        <f aca="false">IF(ED54=-1,-1, ROW(ED54)-1+VALUE(MID(EA54,ED54+2, IFERROR(FIND(" ",EA54,ED54),999)-ED54-2)))</f>
        <v>-1</v>
      </c>
      <c r="EF54" s="0" t="str">
        <f aca="false">IF(OR(EB54=-1,IFERROR(INDEX(EB$2:EB$100,EC54),999)&gt;=0,IFERROR(INDEX(ED$2:ED$100,EC54),999)&gt;=0),    IF(OR(ED54=-1,IFERROR(INDEX(EB$2:EB$100,EE54),999)&gt;=0,IFERROR(INDEX(ED$2:ED$100,EE54),999)&gt;=0),      EA54,REPLACE(EA54,ED54,IFERROR(FIND(" ",EA54,ED54),999)-ED54,                   INDEX(EA$2:EA$100,EE54)                  )),     REPLACE(EA54,EB54,IFERROR(FIND(" ",EA54,EB54),999)-EB54,                   INDEX(EA$2:EA$100,EC54)                  ) )</f>
        <v/>
      </c>
      <c r="EG54" s="0" t="n">
        <f aca="false">IFERROR(FIND("f_",LOWER(EF54)),-1)</f>
        <v>-1</v>
      </c>
      <c r="EH54" s="0" t="n">
        <f aca="false">IF(EG54=-1,-1, VALUE(MID(EF54,EG54+2, IFERROR(FIND(" ",EF54,EG54),999)-EG54-2)))</f>
        <v>-1</v>
      </c>
      <c r="EI54" s="0" t="n">
        <f aca="false">IFERROR(FIND("r_",LOWER(EF54)),-1)</f>
        <v>-1</v>
      </c>
      <c r="EJ54" s="0" t="n">
        <f aca="false">IF(EI54=-1,-1, ROW(EI54)-1+VALUE(MID(EF54,EI54+2, IFERROR(FIND(" ",EF54,EI54),999)-EI54-2)))</f>
        <v>-1</v>
      </c>
      <c r="EK54" s="0" t="str">
        <f aca="false">IF(OR(EG54=-1,IFERROR(INDEX(EG$2:EG$100,EH54),999)&gt;=0,IFERROR(INDEX(EI$2:EI$100,EH54),999)&gt;=0),    IF(OR(EI54=-1,IFERROR(INDEX(EG$2:EG$100,EJ54),999)&gt;=0,IFERROR(INDEX(EI$2:EI$100,EJ54),999)&gt;=0),      EF54,REPLACE(EF54,EI54,IFERROR(FIND(" ",EF54,EI54),999)-EI54,                   INDEX(EF$2:EF$100,EJ54)                  )),     REPLACE(EF54,EG54,IFERROR(FIND(" ",EF54,EG54),999)-EG54,                   INDEX(EF$2:EF$100,EH54)                  ) )</f>
        <v/>
      </c>
      <c r="EL54" s="0" t="n">
        <f aca="false">IFERROR(FIND("f_",LOWER(EK54)),-1)</f>
        <v>-1</v>
      </c>
      <c r="EM54" s="0" t="n">
        <f aca="false">IF(EL54=-1,-1, VALUE(MID(EK54,EL54+2, IFERROR(FIND(" ",EK54,EL54),999)-EL54-2)))</f>
        <v>-1</v>
      </c>
      <c r="EN54" s="0" t="n">
        <f aca="false">IFERROR(FIND("r_",LOWER(EK54)),-1)</f>
        <v>-1</v>
      </c>
      <c r="EO54" s="0" t="n">
        <f aca="false">IF(EN54=-1,-1, ROW(EN54)-1+VALUE(MID(EK54,EN54+2, IFERROR(FIND(" ",EK54,EN54),999)-EN54-2)))</f>
        <v>-1</v>
      </c>
      <c r="EP54" s="0" t="str">
        <f aca="false">IF(OR(EL54=-1,IFERROR(INDEX(EL$2:EL$100,EM54),999)&gt;=0,IFERROR(INDEX(EN$2:EN$100,EM54),999)&gt;=0),    IF(OR(EN54=-1,IFERROR(INDEX(EL$2:EL$100,EO54),999)&gt;=0,IFERROR(INDEX(EN$2:EN$100,EO54),999)&gt;=0),      EK54,REPLACE(EK54,EN54,IFERROR(FIND(" ",EK54,EN54),999)-EN54,                   INDEX(EK$2:EK$100,EO54)                  )),     REPLACE(EK54,EL54,IFERROR(FIND(" ",EK54,EL54),999)-EL54,                   INDEX(EK$2:EK$100,EM54)                  ) )</f>
        <v/>
      </c>
      <c r="EQ54" s="0" t="n">
        <f aca="false">IFERROR(FIND("f_",LOWER(EP54)),-1)</f>
        <v>-1</v>
      </c>
      <c r="ER54" s="0" t="n">
        <f aca="false">IF(EQ54=-1,-1, VALUE(MID(EP54,EQ54+2, IFERROR(FIND(" ",EP54,EQ54),999)-EQ54-2)))</f>
        <v>-1</v>
      </c>
      <c r="ES54" s="0" t="n">
        <f aca="false">IFERROR(FIND("r_",LOWER(EP54)),-1)</f>
        <v>-1</v>
      </c>
      <c r="ET54" s="0" t="n">
        <f aca="false">IF(ES54=-1,-1, ROW(ES54)-1+VALUE(MID(EP54,ES54+2, IFERROR(FIND(" ",EP54,ES54),999)-ES54-2)))</f>
        <v>-1</v>
      </c>
      <c r="EU54" s="0" t="str">
        <f aca="false">IF(OR(EQ54=-1,IFERROR(INDEX(EQ$2:EQ$100,ER54),999)&gt;=0,IFERROR(INDEX(ES$2:ES$100,ER54),999)&gt;=0),    IF(OR(ES54=-1,IFERROR(INDEX(EQ$2:EQ$100,ET54),999)&gt;=0,IFERROR(INDEX(ES$2:ES$100,ET54),999)&gt;=0),      EP54,REPLACE(EP54,ES54,IFERROR(FIND(" ",EP54,ES54),999)-ES54,                   INDEX(EP$2:EP$100,ET54)                  )),     REPLACE(EP54,EQ54,IFERROR(FIND(" ",EP54,EQ54),999)-EQ54,                   INDEX(EP$2:EP$100,ER54)                  ) )</f>
        <v/>
      </c>
      <c r="EV54" s="0" t="n">
        <f aca="false">IFERROR(FIND("f_",LOWER(EU54)),-1)</f>
        <v>-1</v>
      </c>
      <c r="EW54" s="0" t="n">
        <f aca="false">IF(EV54=-1,-1, VALUE(MID(EU54,EV54+2, IFERROR(FIND(" ",EU54,EV54),999)-EV54-2)))</f>
        <v>-1</v>
      </c>
      <c r="EX54" s="0" t="n">
        <f aca="false">IFERROR(FIND("r_",LOWER(EU54)),-1)</f>
        <v>-1</v>
      </c>
      <c r="EY54" s="0" t="n">
        <f aca="false">IF(EX54=-1,-1, ROW(EX54)-1+VALUE(MID(EU54,EX54+2, IFERROR(FIND(" ",EU54,EX54),999)-EX54-2)))</f>
        <v>-1</v>
      </c>
      <c r="EZ54" s="0" t="str">
        <f aca="false">IF(OR(EV54=-1,IFERROR(INDEX(EV$2:EV$100,EW54),999)&gt;=0,IFERROR(INDEX(EX$2:EX$100,EW54),999)&gt;=0),    IF(OR(EX54=-1,IFERROR(INDEX(EV$2:EV$100,EY54),999)&gt;=0,IFERROR(INDEX(EX$2:EX$100,EY54),999)&gt;=0),      EU54,REPLACE(EU54,EX54,IFERROR(FIND(" ",EU54,EX54),999)-EX54,                   INDEX(EU$2:EU$100,EY54)                  )),     REPLACE(EU54,EV54,IFERROR(FIND(" ",EU54,EV54),999)-EV54,                   INDEX(EU$2:EU$100,EW54)                  ) )</f>
        <v/>
      </c>
      <c r="FA54" s="0" t="n">
        <f aca="false">IFERROR(FIND("f_",LOWER(EZ54)),-1)</f>
        <v>-1</v>
      </c>
      <c r="FB54" s="0" t="n">
        <f aca="false">IF(FA54=-1,-1, VALUE(MID(EZ54,FA54+2, IFERROR(FIND(" ",EZ54,FA54),999)-FA54-2)))</f>
        <v>-1</v>
      </c>
      <c r="FC54" s="0" t="n">
        <f aca="false">IFERROR(FIND("r_",LOWER(EZ54)),-1)</f>
        <v>-1</v>
      </c>
      <c r="FD54" s="0" t="n">
        <f aca="false">IF(FC54=-1,-1, ROW(FC54)-1+VALUE(MID(EZ54,FC54+2, IFERROR(FIND(" ",EZ54,FC54),999)-FC54-2)))</f>
        <v>-1</v>
      </c>
      <c r="FE54" s="0" t="str">
        <f aca="false">IF(OR(FA54=-1,IFERROR(INDEX(FA$2:FA$100,FB54),999)&gt;=0,IFERROR(INDEX(FC$2:FC$100,FB54),999)&gt;=0),    IF(OR(FC54=-1,IFERROR(INDEX(FA$2:FA$100,FD54),999)&gt;=0,IFERROR(INDEX(FC$2:FC$100,FD54),999)&gt;=0),      EZ54,REPLACE(EZ54,FC54,IFERROR(FIND(" ",EZ54,FC54),999)-FC54,                   INDEX(EZ$2:EZ$100,FD54)                  )),     REPLACE(EZ54,FA54,IFERROR(FIND(" ",EZ54,FA54),999)-FA54,                   INDEX(EZ$2:EZ$100,FB54)                  ) )</f>
        <v/>
      </c>
      <c r="FF54" s="0" t="n">
        <f aca="false">IFERROR(FIND("f_",LOWER(FE54)),-1)</f>
        <v>-1</v>
      </c>
      <c r="FG54" s="0" t="n">
        <f aca="false">IF(FF54=-1,-1, VALUE(MID(FE54,FF54+2, IFERROR(FIND(" ",FE54,FF54),999)-FF54-2)))</f>
        <v>-1</v>
      </c>
      <c r="FH54" s="0" t="n">
        <f aca="false">IFERROR(FIND("r_",LOWER(FE54)),-1)</f>
        <v>-1</v>
      </c>
      <c r="FI54" s="0" t="n">
        <f aca="false">IF(FH54=-1,-1, ROW(FH54)-1+VALUE(MID(FE54,FH54+2, IFERROR(FIND(" ",FE54,FH54),999)-FH54-2)))</f>
        <v>-1</v>
      </c>
      <c r="FJ54" s="0" t="str">
        <f aca="false">IF(OR(FF54=-1,IFERROR(INDEX(FF$2:FF$100,FG54),999)&gt;=0,IFERROR(INDEX(FH$2:FH$100,FG54),999)&gt;=0),    IF(OR(FH54=-1,IFERROR(INDEX(FF$2:FF$100,FI54),999)&gt;=0,IFERROR(INDEX(FH$2:FH$100,FI54),999)&gt;=0),      FE54,REPLACE(FE54,FH54,IFERROR(FIND(" ",FE54,FH54),999)-FH54,                   INDEX(FE$2:FE$100,FI54)                  )),     REPLACE(FE54,FF54,IFERROR(FIND(" ",FE54,FF54),999)-FF54,                   INDEX(FE$2:FE$100,FG54)                  ) )</f>
        <v/>
      </c>
      <c r="FK54" s="0" t="n">
        <f aca="false">IFERROR(FIND("f_",LOWER(FJ54)),-1)</f>
        <v>-1</v>
      </c>
      <c r="FL54" s="0" t="n">
        <f aca="false">IF(FK54=-1,-1, VALUE(MID(FJ54,FK54+2, IFERROR(FIND(" ",FJ54,FK54),999)-FK54-2)))</f>
        <v>-1</v>
      </c>
      <c r="FM54" s="0" t="n">
        <f aca="false">IFERROR(FIND("r_",LOWER(FJ54)),-1)</f>
        <v>-1</v>
      </c>
      <c r="FN54" s="0" t="n">
        <f aca="false">IF(FM54=-1,-1, ROW(FM54)-1+VALUE(MID(FJ54,FM54+2, IFERROR(FIND(" ",FJ54,FM54),999)-FM54-2)))</f>
        <v>-1</v>
      </c>
      <c r="FO54" s="0" t="str">
        <f aca="false">IF(OR(FK54=-1,IFERROR(INDEX(FK$2:FK$100,FL54),999)&gt;=0,IFERROR(INDEX(FM$2:FM$100,FL54),999)&gt;=0),    IF(OR(FM54=-1,IFERROR(INDEX(FK$2:FK$100,FN54),999)&gt;=0,IFERROR(INDEX(FM$2:FM$100,FN54),999)&gt;=0),      FJ54,REPLACE(FJ54,FM54,IFERROR(FIND(" ",FJ54,FM54),999)-FM54,                   INDEX(FJ$2:FJ$100,FN54)                  )),     REPLACE(FJ54,FK54,IFERROR(FIND(" ",FJ54,FK54),999)-FK54,                   INDEX(FJ$2:FJ$100,FL54)                  ) )</f>
        <v/>
      </c>
      <c r="FP54" s="0" t="n">
        <f aca="false">IFERROR(FIND("f_",LOWER(FO54)),-1)</f>
        <v>-1</v>
      </c>
      <c r="FQ54" s="0" t="n">
        <f aca="false">IF(FP54=-1,-1, VALUE(MID(FO54,FP54+2, IFERROR(FIND(" ",FO54,FP54),999)-FP54-2)))</f>
        <v>-1</v>
      </c>
      <c r="FR54" s="0" t="n">
        <f aca="false">IFERROR(FIND("r_",LOWER(FO54)),-1)</f>
        <v>-1</v>
      </c>
      <c r="FS54" s="0" t="n">
        <f aca="false">IF(FR54=-1,-1, ROW(FR54)-1+VALUE(MID(FO54,FR54+2, IFERROR(FIND(" ",FO54,FR54),999)-FR54-2)))</f>
        <v>-1</v>
      </c>
      <c r="FT54" s="0" t="str">
        <f aca="false">IF(OR(FP54=-1,IFERROR(INDEX(FP$2:FP$100,FQ54),999)&gt;=0,IFERROR(INDEX(FR$2:FR$100,FQ54),999)&gt;=0),    IF(OR(FR54=-1,IFERROR(INDEX(FP$2:FP$100,FS54),999)&gt;=0,IFERROR(INDEX(FR$2:FR$100,FS54),999)&gt;=0),      FO54,REPLACE(FO54,FR54,IFERROR(FIND(" ",FO54,FR54),999)-FR54,                   INDEX(FO$2:FO$100,FS54)                  )),     REPLACE(FO54,FP54,IFERROR(FIND(" ",FO54,FP54),999)-FP54,                   INDEX(FO$2:FO$100,FQ54)                  ) )</f>
        <v/>
      </c>
      <c r="FU54" s="0" t="n">
        <f aca="false">IFERROR(FIND("f_",LOWER(FT54)),-1)</f>
        <v>-1</v>
      </c>
      <c r="FV54" s="0" t="n">
        <f aca="false">IF(FU54=-1,-1, VALUE(MID(FT54,FU54+2, IFERROR(FIND(" ",FT54,FU54),999)-FU54-2)))</f>
        <v>-1</v>
      </c>
      <c r="FW54" s="0" t="n">
        <f aca="false">IFERROR(FIND("r_",LOWER(FT54)),-1)</f>
        <v>-1</v>
      </c>
      <c r="FX54" s="0" t="n">
        <f aca="false">IF(FW54=-1,-1, ROW(FW54)-1+VALUE(MID(FT54,FW54+2, IFERROR(FIND(" ",FT54,FW54),999)-FW54-2)))</f>
        <v>-1</v>
      </c>
      <c r="FY54" s="0" t="str">
        <f aca="false">IF(OR(FU54=-1,IFERROR(INDEX(FU$2:FU$100,FV54),999)&gt;=0,IFERROR(INDEX(FW$2:FW$100,FV54),999)&gt;=0),    IF(OR(FW54=-1,IFERROR(INDEX(FU$2:FU$100,FX54),999)&gt;=0,IFERROR(INDEX(FW$2:FW$100,FX54),999)&gt;=0),      FT54,REPLACE(FT54,FW54,IFERROR(FIND(" ",FT54,FW54),999)-FW54,                   INDEX(FT$2:FT$100,FX54)                  )),     REPLACE(FT54,FU54,IFERROR(FIND(" ",FT54,FU54),999)-FU54,                   INDEX(FT$2:FT$100,FV54)                  ) )</f>
        <v/>
      </c>
      <c r="FZ54" s="0" t="n">
        <f aca="false">IFERROR(FIND("f_",LOWER(FY54)),-1)</f>
        <v>-1</v>
      </c>
      <c r="GA54" s="0" t="n">
        <f aca="false">IF(FZ54=-1,-1, VALUE(MID(FY54,FZ54+2, IFERROR(FIND(" ",FY54,FZ54),999)-FZ54-2)))</f>
        <v>-1</v>
      </c>
      <c r="GB54" s="0" t="n">
        <f aca="false">IFERROR(FIND("r_",LOWER(FY54)),-1)</f>
        <v>-1</v>
      </c>
      <c r="GC54" s="0" t="n">
        <f aca="false">IF(GB54=-1,-1, ROW(GB54)-1+VALUE(MID(FY54,GB54+2, IFERROR(FIND(" ",FY54,GB54),999)-GB54-2)))</f>
        <v>-1</v>
      </c>
      <c r="GD54" s="0" t="str">
        <f aca="false">IF(OR(FZ54=-1,IFERROR(INDEX(FZ$2:FZ$100,GA54),999)&gt;=0,IFERROR(INDEX(GB$2:GB$100,GA54),999)&gt;=0),    IF(OR(GB54=-1,IFERROR(INDEX(FZ$2:FZ$100,GC54),999)&gt;=0,IFERROR(INDEX(GB$2:GB$100,GC54),999)&gt;=0),      FY54,REPLACE(FY54,GB54,IFERROR(FIND(" ",FY54,GB54),999)-GB54,                   INDEX(FY$2:FY$100,GC54)                  )),     REPLACE(FY54,FZ54,IFERROR(FIND(" ",FY54,FZ54),999)-FZ54,                   INDEX(FY$2:FY$100,GA54)                  ) )</f>
        <v/>
      </c>
      <c r="GE54" s="0" t="n">
        <f aca="false">IFERROR(FIND("f_",LOWER(GD54)),-1)</f>
        <v>-1</v>
      </c>
      <c r="GF54" s="0" t="n">
        <f aca="false">IF(GE54=-1,-1, VALUE(MID(GD54,GE54+2, IFERROR(FIND(" ",GD54,GE54),999)-GE54-2)))</f>
        <v>-1</v>
      </c>
      <c r="GG54" s="0" t="n">
        <f aca="false">IFERROR(FIND("r_",LOWER(GD54)),-1)</f>
        <v>-1</v>
      </c>
      <c r="GH54" s="0" t="n">
        <f aca="false">IF(GG54=-1,-1, ROW(GG54)-1+VALUE(MID(GD54,GG54+2, IFERROR(FIND(" ",GD54,GG54),999)-GG54-2)))</f>
        <v>-1</v>
      </c>
      <c r="GI54" s="0" t="str">
        <f aca="false">IF(OR(GE54=-1,IFERROR(INDEX(GE$2:GE$100,GF54),999)&gt;=0,IFERROR(INDEX(GG$2:GG$100,GF54),999)&gt;=0),    IF(OR(GG54=-1,IFERROR(INDEX(GE$2:GE$100,GH54),999)&gt;=0,IFERROR(INDEX(GG$2:GG$100,GH54),999)&gt;=0),      GD54,REPLACE(GD54,GG54,IFERROR(FIND(" ",GD54,GG54),999)-GG54,                   INDEX(GD$2:GD$100,GH54)                  )),     REPLACE(GD54,GE54,IFERROR(FIND(" ",GD54,GE54),999)-GE54,                   INDEX(GD$2:GD$100,GF54)                  ) )</f>
        <v/>
      </c>
      <c r="GJ54" s="0" t="n">
        <f aca="false">IFERROR(FIND("f_",LOWER(GI54)),-1)</f>
        <v>-1</v>
      </c>
      <c r="GK54" s="0" t="n">
        <f aca="false">IF(GJ54=-1,-1, VALUE(MID(GI54,GJ54+2, IFERROR(FIND(" ",GI54,GJ54),999)-GJ54-2)))</f>
        <v>-1</v>
      </c>
      <c r="GL54" s="0" t="n">
        <f aca="false">IFERROR(FIND("r_",LOWER(GI54)),-1)</f>
        <v>-1</v>
      </c>
      <c r="GM54" s="0" t="n">
        <f aca="false">IF(GL54=-1,-1, ROW(GL54)-1+VALUE(MID(GI54,GL54+2, IFERROR(FIND(" ",GI54,GL54),999)-GL54-2)))</f>
        <v>-1</v>
      </c>
      <c r="GN54" s="0" t="str">
        <f aca="false">IF(OR(GJ54=-1,IFERROR(INDEX(GJ$2:GJ$100,GK54),999)&gt;=0,IFERROR(INDEX(GL$2:GL$100,GK54),999)&gt;=0),    IF(OR(GL54=-1,IFERROR(INDEX(GJ$2:GJ$100,GM54),999)&gt;=0,IFERROR(INDEX(GL$2:GL$100,GM54),999)&gt;=0),      GI54,REPLACE(GI54,GL54,IFERROR(FIND(" ",GI54,GL54),999)-GL54,                   INDEX(GI$2:GI$100,GM54)                  )),     REPLACE(GI54,GJ54,IFERROR(FIND(" ",GI54,GJ54),999)-GJ54,                   INDEX(GI$2:GI$100,GK54)                  ) )</f>
        <v/>
      </c>
      <c r="GO54" s="0" t="n">
        <f aca="false">IFERROR(FIND("f_",LOWER(GN54)),-1)</f>
        <v>-1</v>
      </c>
      <c r="GP54" s="0" t="n">
        <f aca="false">IF(GO54=-1,-1, VALUE(MID(GN54,GO54+2, IFERROR(FIND(" ",GN54,GO54),999)-GO54-2)))</f>
        <v>-1</v>
      </c>
      <c r="GQ54" s="0" t="n">
        <f aca="false">IFERROR(FIND("r_",LOWER(GN54)),-1)</f>
        <v>-1</v>
      </c>
      <c r="GR54" s="0" t="n">
        <f aca="false">IF(GQ54=-1,-1, ROW(GQ54)-1+VALUE(MID(GN54,GQ54+2, IFERROR(FIND(" ",GN54,GQ54),999)-GQ54-2)))</f>
        <v>-1</v>
      </c>
      <c r="GS54" s="0" t="str">
        <f aca="false">IF(OR(GO54=-1,IFERROR(INDEX(GO$2:GO$100,GP54),999)&gt;=0,IFERROR(INDEX(GQ$2:GQ$100,GP54),999)&gt;=0),    IF(OR(GQ54=-1,IFERROR(INDEX(GO$2:GO$100,GR54),999)&gt;=0,IFERROR(INDEX(GQ$2:GQ$100,GR54),999)&gt;=0),      GN54,REPLACE(GN54,GQ54,IFERROR(FIND(" ",GN54,GQ54),999)-GQ54,                   INDEX(GN$2:GN$100,GR54)                  )),     REPLACE(GN54,GO54,IFERROR(FIND(" ",GN54,GO54),999)-GO54,                   INDEX(GN$2:GN$100,GP54)                  ) )</f>
        <v/>
      </c>
      <c r="GT54" s="0" t="n">
        <f aca="false">IFERROR(FIND("f_",LOWER(GS54)),-1)</f>
        <v>-1</v>
      </c>
      <c r="GU54" s="0" t="n">
        <f aca="false">IF(GT54=-1,-1, VALUE(MID(GS54,GT54+2, IFERROR(FIND(" ",GS54,GT54),999)-GT54-2)))</f>
        <v>-1</v>
      </c>
      <c r="GV54" s="0" t="n">
        <f aca="false">IFERROR(FIND("r_",LOWER(GS54)),-1)</f>
        <v>-1</v>
      </c>
      <c r="GW54" s="0" t="n">
        <f aca="false">IF(GV54=-1,-1, ROW(GV54)-1+VALUE(MID(GS54,GV54+2, IFERROR(FIND(" ",GS54,GV54),999)-GV54-2)))</f>
        <v>-1</v>
      </c>
      <c r="GX54" s="0" t="str">
        <f aca="false">IF(OR(GT54=-1,IFERROR(INDEX(GT$2:GT$100,GU54),999)&gt;=0,IFERROR(INDEX(GV$2:GV$100,GU54),999)&gt;=0),    IF(OR(GV54=-1,IFERROR(INDEX(GT$2:GT$100,GW54),999)&gt;=0,IFERROR(INDEX(GV$2:GV$100,GW54),999)&gt;=0),      GS54,REPLACE(GS54,GV54,IFERROR(FIND(" ",GS54,GV54),999)-GV54,                   INDEX(GS$2:GS$100,GW54)                  )),     REPLACE(GS54,GT54,IFERROR(FIND(" ",GS54,GT54),999)-GT54,                   INDEX(GS$2:GS$100,GU54)                  ) )</f>
        <v/>
      </c>
      <c r="GY54" s="0" t="n">
        <f aca="false">IFERROR(FIND("f_",LOWER(GX54)),-1)</f>
        <v>-1</v>
      </c>
      <c r="GZ54" s="0" t="n">
        <f aca="false">IF(GY54=-1,-1, VALUE(MID(GX54,GY54+2, IFERROR(FIND(" ",GX54,GY54),999)-GY54-2)))</f>
        <v>-1</v>
      </c>
      <c r="HA54" s="0" t="n">
        <f aca="false">IFERROR(FIND("r_",LOWER(GX54)),-1)</f>
        <v>-1</v>
      </c>
      <c r="HB54" s="0" t="n">
        <f aca="false">IF(HA54=-1,-1, ROW(HA54)-1+VALUE(MID(GX54,HA54+2, IFERROR(FIND(" ",GX54,HA54),999)-HA54-2)))</f>
        <v>-1</v>
      </c>
      <c r="HC54" s="0" t="str">
        <f aca="false">IF(OR(GY54=-1,IFERROR(INDEX(GY$2:GY$100,GZ54),999)&gt;=0,IFERROR(INDEX(HA$2:HA$100,GZ54),999)&gt;=0),    IF(OR(HA54=-1,IFERROR(INDEX(GY$2:GY$100,HB54),999)&gt;=0,IFERROR(INDEX(HA$2:HA$100,HB54),999)&gt;=0),      GX54,REPLACE(GX54,HA54,IFERROR(FIND(" ",GX54,HA54),999)-HA54,                   INDEX(GX$2:GX$100,HB54)                  )),     REPLACE(GX54,GY54,IFERROR(FIND(" ",GX54,GY54),999)-GY54,                   INDEX(GX$2:GX$100,GZ54)                  ) )</f>
        <v/>
      </c>
      <c r="HD54" s="0" t="n">
        <f aca="false">IFERROR(FIND("f_",LOWER(HC54)),-1)</f>
        <v>-1</v>
      </c>
      <c r="HE54" s="0" t="n">
        <f aca="false">IF(HD54=-1,-1, VALUE(MID(HC54,HD54+2, IFERROR(FIND(" ",HC54,HD54),999)-HD54-2)))</f>
        <v>-1</v>
      </c>
      <c r="HF54" s="0" t="n">
        <f aca="false">IFERROR(FIND("r_",LOWER(HC54)),-1)</f>
        <v>-1</v>
      </c>
      <c r="HG54" s="0" t="n">
        <f aca="false">IF(HF54=-1,-1, ROW(HF54)-1+VALUE(MID(HC54,HF54+2, IFERROR(FIND(" ",HC54,HF54),999)-HF54-2)))</f>
        <v>-1</v>
      </c>
      <c r="HH54" s="0" t="str">
        <f aca="false">IF(OR(HD54=-1,IFERROR(INDEX(HD$2:HD$100,HE54),999)&gt;=0,IFERROR(INDEX(HF$2:HF$100,HE54),999)&gt;=0),    IF(OR(HF54=-1,IFERROR(INDEX(HD$2:HD$100,HG54),999)&gt;=0,IFERROR(INDEX(HF$2:HF$100,HG54),999)&gt;=0),      HC54,REPLACE(HC54,HF54,IFERROR(FIND(" ",HC54,HF54),999)-HF54,                   INDEX(HC$2:HC$100,HG54)                  )),     REPLACE(HC54,HD54,IFERROR(FIND(" ",HC54,HD54),999)-HD54,                   INDEX(HC$2:HC$100,HE54)                  ) )</f>
        <v/>
      </c>
      <c r="HI54" s="0" t="n">
        <f aca="false">IFERROR(FIND("f_",LOWER(HH54)),-1)</f>
        <v>-1</v>
      </c>
      <c r="HJ54" s="0" t="n">
        <f aca="false">IF(HI54=-1,-1, VALUE(MID(HH54,HI54+2, IFERROR(FIND(" ",HH54,HI54),999)-HI54-2)))</f>
        <v>-1</v>
      </c>
      <c r="HK54" s="0" t="n">
        <f aca="false">IFERROR(FIND("r_",LOWER(HH54)),-1)</f>
        <v>-1</v>
      </c>
      <c r="HL54" s="0" t="n">
        <f aca="false">IF(HK54=-1,-1, ROW(HK54)-1+VALUE(MID(HH54,HK54+2, IFERROR(FIND(" ",HH54,HK54),999)-HK54-2)))</f>
        <v>-1</v>
      </c>
      <c r="HM54" s="0" t="str">
        <f aca="false">IF(OR(HI54=-1,IFERROR(INDEX(HI$2:HI$100,HJ54),999)&gt;=0,IFERROR(INDEX(HK$2:HK$100,HJ54),999)&gt;=0),    IF(OR(HK54=-1,IFERROR(INDEX(HI$2:HI$100,HL54),999)&gt;=0,IFERROR(INDEX(HK$2:HK$100,HL54),999)&gt;=0),      HH54,REPLACE(HH54,HK54,IFERROR(FIND(" ",HH54,HK54),999)-HK54,                   INDEX(HH$2:HH$100,HL54)                  )),     REPLACE(HH54,HI54,IFERROR(FIND(" ",HH54,HI54),999)-HI54,                   INDEX(HH$2:HH$100,HJ54)                  ) )</f>
        <v/>
      </c>
      <c r="HN54" s="0" t="n">
        <f aca="false">IFERROR(FIND("f_",LOWER(HM54)),-1)</f>
        <v>-1</v>
      </c>
      <c r="HO54" s="0" t="n">
        <f aca="false">IF(HN54=-1,-1, VALUE(MID(HM54,HN54+2, IFERROR(FIND(" ",HM54,HN54),999)-HN54-2)))</f>
        <v>-1</v>
      </c>
      <c r="HP54" s="0" t="n">
        <f aca="false">IFERROR(FIND("r_",LOWER(HM54)),-1)</f>
        <v>-1</v>
      </c>
      <c r="HQ54" s="0" t="n">
        <f aca="false">IF(HP54=-1,-1, ROW(HP54)-1+VALUE(MID(HM54,HP54+2, IFERROR(FIND(" ",HM54,HP54),999)-HP54-2)))</f>
        <v>-1</v>
      </c>
      <c r="HR54" s="0" t="str">
        <f aca="false">IF(OR(HN54=-1,IFERROR(INDEX(HN$2:HN$100,HO54),999)&gt;=0,IFERROR(INDEX(HP$2:HP$100,HO54),999)&gt;=0),    IF(OR(HP54=-1,IFERROR(INDEX(HN$2:HN$100,HQ54),999)&gt;=0,IFERROR(INDEX(HP$2:HP$100,HQ54),999)&gt;=0),      HM54,REPLACE(HM54,HP54,IFERROR(FIND(" ",HM54,HP54),999)-HP54,                   INDEX(HM$2:HM$100,HQ54)                  )),     REPLACE(HM54,HN54,IFERROR(FIND(" ",HM54,HN54),999)-HN54,                   INDEX(HM$2:HM$100,HO54)                  ) )</f>
        <v/>
      </c>
      <c r="HS54" s="0" t="n">
        <f aca="false">IFERROR(FIND("f_",LOWER(HR54)),-1)</f>
        <v>-1</v>
      </c>
      <c r="HT54" s="0" t="n">
        <f aca="false">IF(HS54=-1,-1, VALUE(MID(HR54,HS54+2, IFERROR(FIND(" ",HR54,HS54),999)-HS54-2)))</f>
        <v>-1</v>
      </c>
      <c r="HU54" s="0" t="n">
        <f aca="false">IFERROR(FIND("r_",LOWER(HR54)),-1)</f>
        <v>-1</v>
      </c>
      <c r="HV54" s="0" t="n">
        <f aca="false">IF(HU54=-1,-1, ROW(HU54)-1+VALUE(MID(HR54,HU54+2, IFERROR(FIND(" ",HR54,HU54),999)-HU54-2)))</f>
        <v>-1</v>
      </c>
      <c r="HW54" s="0" t="str">
        <f aca="false">IF(OR(HS54=-1,IFERROR(INDEX(HS$2:HS$100,HT54),999)&gt;=0,IFERROR(INDEX(HU$2:HU$100,HT54),999)&gt;=0),    IF(OR(HU54=-1,IFERROR(INDEX(HS$2:HS$100,HV54),999)&gt;=0,IFERROR(INDEX(HU$2:HU$100,HV54),999)&gt;=0),      HR54,REPLACE(HR54,HU54,IFERROR(FIND(" ",HR54,HU54),999)-HU54,                   INDEX(HR$2:HR$100,HV54)                  )),     REPLACE(HR54,HS54,IFERROR(FIND(" ",HR54,HS54),999)-HS54,                   INDEX(HR$2:HR$100,HT54)                  ) )</f>
        <v/>
      </c>
      <c r="HX54" s="0" t="n">
        <f aca="false">IFERROR(FIND("f_",LOWER(HW54)),-1)</f>
        <v>-1</v>
      </c>
      <c r="HY54" s="0" t="n">
        <f aca="false">IF(HX54=-1,-1, VALUE(MID(HW54,HX54+2, IFERROR(FIND(" ",HW54,HX54),999)-HX54-2)))</f>
        <v>-1</v>
      </c>
      <c r="HZ54" s="0" t="n">
        <f aca="false">IFERROR(FIND("r_",LOWER(HW54)),-1)</f>
        <v>-1</v>
      </c>
      <c r="IA54" s="0" t="n">
        <f aca="false">IF(HZ54=-1,-1, ROW(HZ54)-1+VALUE(MID(HW54,HZ54+2, IFERROR(FIND(" ",HW54,HZ54),999)-HZ54-2)))</f>
        <v>-1</v>
      </c>
      <c r="IB54" s="0" t="str">
        <f aca="false">IF(OR(HX54=-1,IFERROR(INDEX(HX$2:HX$100,HY54),999)&gt;=0,IFERROR(INDEX(HZ$2:HZ$100,HY54),999)&gt;=0),    IF(OR(HZ54=-1,IFERROR(INDEX(HX$2:HX$100,IA54),999)&gt;=0,IFERROR(INDEX(HZ$2:HZ$100,IA54),999)&gt;=0),      HW54,REPLACE(HW54,HZ54,IFERROR(FIND(" ",HW54,HZ54),999)-HZ54,                   INDEX(HW$2:HW$100,IA54)                  )),     REPLACE(HW54,HX54,IFERROR(FIND(" ",HW54,HX54),999)-HX54,                   INDEX(HW$2:HW$100,HY54)                  ) )</f>
        <v/>
      </c>
      <c r="IC54" s="0" t="n">
        <f aca="false">IFERROR(FIND("f_",LOWER(IB54)),-1)</f>
        <v>-1</v>
      </c>
      <c r="ID54" s="0" t="n">
        <f aca="false">IF(IC54=-1,-1, VALUE(MID(IB54,IC54+2, IFERROR(FIND(" ",IB54,IC54),999)-IC54-2)))</f>
        <v>-1</v>
      </c>
      <c r="IE54" s="0" t="n">
        <f aca="false">IFERROR(FIND("r_",LOWER(IB54)),-1)</f>
        <v>-1</v>
      </c>
      <c r="IF54" s="0" t="n">
        <f aca="false">IF(IE54=-1,-1, ROW(IE54)-1+VALUE(MID(IB54,IE54+2, IFERROR(FIND(" ",IB54,IE54),999)-IE54-2)))</f>
        <v>-1</v>
      </c>
      <c r="IG54" s="0" t="str">
        <f aca="false">IF(OR(IC54=-1,IFERROR(INDEX(IC$2:IC$100,ID54),999)&gt;=0,IFERROR(INDEX(IE$2:IE$100,ID54),999)&gt;=0),    IF(OR(IE54=-1,IFERROR(INDEX(IC$2:IC$100,IF54),999)&gt;=0,IFERROR(INDEX(IE$2:IE$100,IF54),999)&gt;=0),      IB54,REPLACE(IB54,IE54,IFERROR(FIND(" ",IB54,IE54),999)-IE54,                   INDEX(IB$2:IB$100,IF54)                  )),     REPLACE(IB54,IC54,IFERROR(FIND(" ",IB54,IC54),999)-IC54,                   INDEX(IB$2:IB$100,ID54)                  ) )</f>
        <v/>
      </c>
      <c r="IH54" s="0" t="n">
        <f aca="false">IFERROR(FIND("f_",LOWER(IG54)),-1)</f>
        <v>-1</v>
      </c>
      <c r="II54" s="0" t="n">
        <f aca="false">IF(IH54=-1,-1, VALUE(MID(IG54,IH54+2, IFERROR(FIND(" ",IG54,IH54),999)-IH54-2)))</f>
        <v>-1</v>
      </c>
      <c r="IJ54" s="0" t="n">
        <f aca="false">IFERROR(FIND("r_",LOWER(IG54)),-1)</f>
        <v>-1</v>
      </c>
      <c r="IK54" s="0" t="n">
        <f aca="false">IF(IJ54=-1,-1, ROW(IJ54)-1+VALUE(MID(IG54,IJ54+2, IFERROR(FIND(" ",IG54,IJ54),999)-IJ54-2)))</f>
        <v>-1</v>
      </c>
      <c r="IL54" s="0" t="str">
        <f aca="false">IF(OR(IH54=-1,IFERROR(INDEX(IH$2:IH$100,II54),999)&gt;=0,IFERROR(INDEX(IJ$2:IJ$100,II54),999)&gt;=0),    IF(OR(IJ54=-1,IFERROR(INDEX(IH$2:IH$100,IK54),999)&gt;=0,IFERROR(INDEX(IJ$2:IJ$100,IK54),999)&gt;=0),      IG54,REPLACE(IG54,IJ54,IFERROR(FIND(" ",IG54,IJ54),999)-IJ54,                   INDEX(IG$2:IG$100,IK54)                  )),     REPLACE(IG54,IH54,IFERROR(FIND(" ",IG54,IH54),999)-IH54,                   INDEX(IG$2:IG$100,II54)                  ) )</f>
        <v/>
      </c>
      <c r="IM54" s="0" t="n">
        <f aca="false">IFERROR(FIND("f_",LOWER(IL54)),-1)</f>
        <v>-1</v>
      </c>
      <c r="IN54" s="0" t="n">
        <f aca="false">IF(IM54=-1,-1, VALUE(MID(IL54,IM54+2, IFERROR(FIND(" ",IL54,IM54),999)-IM54-2)))</f>
        <v>-1</v>
      </c>
      <c r="IO54" s="0" t="n">
        <f aca="false">IFERROR(FIND("r_",LOWER(IL54)),-1)</f>
        <v>-1</v>
      </c>
      <c r="IP54" s="0" t="n">
        <f aca="false">IF(IO54=-1,-1, ROW(IO54)-1+VALUE(MID(IL54,IO54+2, IFERROR(FIND(" ",IL54,IO54),999)-IO54-2)))</f>
        <v>-1</v>
      </c>
      <c r="IQ54" s="0" t="str">
        <f aca="false">IF(OR(IM54=-1,IFERROR(INDEX(IM$2:IM$100,IN54),999)&gt;=0,IFERROR(INDEX(IO$2:IO$100,IN54),999)&gt;=0),    IF(OR(IO54=-1,IFERROR(INDEX(IM$2:IM$100,IP54),999)&gt;=0,IFERROR(INDEX(IO$2:IO$100,IP54),999)&gt;=0),      IL54,REPLACE(IL54,IO54,IFERROR(FIND(" ",IL54,IO54),999)-IO54,                   INDEX(IL$2:IL$100,IP54)                  )),     REPLACE(IL54,IM54,IFERROR(FIND(" ",IL54,IM54),999)-IM54,                   INDEX(IL$2:IL$100,IN54)                  ) )</f>
        <v/>
      </c>
      <c r="IR54" s="0" t="n">
        <f aca="false">IFERROR(FIND("f_",LOWER(IQ54)),-1)</f>
        <v>-1</v>
      </c>
      <c r="IS54" s="0" t="n">
        <f aca="false">IF(IR54=-1,-1, VALUE(MID(IQ54,IR54+2, IFERROR(FIND(" ",IQ54,IR54),999)-IR54-2)))</f>
        <v>-1</v>
      </c>
      <c r="IT54" s="0" t="n">
        <f aca="false">IFERROR(FIND("r_",LOWER(IQ54)),-1)</f>
        <v>-1</v>
      </c>
      <c r="IU54" s="0" t="n">
        <f aca="false">IF(IT54=-1,-1, ROW(IT54)-1+VALUE(MID(IQ54,IT54+2, IFERROR(FIND(" ",IQ54,IT54),999)-IT54-2)))</f>
        <v>-1</v>
      </c>
      <c r="IV54" s="0" t="str">
        <f aca="false">IF(OR(IR54=-1,IFERROR(INDEX(IR$2:IR$100,IS54),999)&gt;=0,IFERROR(INDEX(IT$2:IT$100,IS54),999)&gt;=0),    IF(OR(IT54=-1,IFERROR(INDEX(IR$2:IR$100,IU54),999)&gt;=0,IFERROR(INDEX(IT$2:IT$100,IU54),999)&gt;=0),      IQ54,REPLACE(IQ54,IT54,IFERROR(FIND(" ",IQ54,IT54),999)-IT54,                   INDEX(IQ$2:IQ$100,IU54)                  )),     REPLACE(IQ54,IR54,IFERROR(FIND(" ",IQ54,IR54),999)-IR54,                   INDEX(IQ$2:IQ$100,IS54)                  ) )</f>
        <v/>
      </c>
      <c r="IW54" s="0" t="n">
        <f aca="false">IFERROR(FIND("f_",LOWER(IV54)),-1)</f>
        <v>-1</v>
      </c>
      <c r="IX54" s="0" t="n">
        <f aca="false">IF(IW54=-1,-1, VALUE(MID(IV54,IW54+2, IFERROR(FIND(" ",IV54,IW54),999)-IW54-2)))</f>
        <v>-1</v>
      </c>
      <c r="IY54" s="0" t="n">
        <f aca="false">IFERROR(FIND("r_",LOWER(IV54)),-1)</f>
        <v>-1</v>
      </c>
      <c r="IZ54" s="0" t="n">
        <f aca="false">IF(IY54=-1,-1, ROW(IY54)-1+VALUE(MID(IV54,IY54+2, IFERROR(FIND(" ",IV54,IY54),999)-IY54-2)))</f>
        <v>-1</v>
      </c>
      <c r="JA54" s="0" t="str">
        <f aca="false">IF(OR(IW54=-1,IFERROR(INDEX(IW$2:IW$100,IX54),999)&gt;=0,IFERROR(INDEX(IY$2:IY$100,IX54),999)&gt;=0),    IF(OR(IY54=-1,IFERROR(INDEX(IW$2:IW$100,IZ54),999)&gt;=0,IFERROR(INDEX(IY$2:IY$100,IZ54),999)&gt;=0),      IV54,REPLACE(IV54,IY54,IFERROR(FIND(" ",IV54,IY54),999)-IY54,                   INDEX(IV$2:IV$100,IZ54)                  )),     REPLACE(IV54,IW54,IFERROR(FIND(" ",IV54,IW54),999)-IW54,                   INDEX(IV$2:IV$100,IX54)                  ) )</f>
        <v/>
      </c>
      <c r="JB54" s="0" t="n">
        <f aca="false">IFERROR(FIND("f_",LOWER(JA54)),-1)</f>
        <v>-1</v>
      </c>
      <c r="JC54" s="0" t="n">
        <f aca="false">IF(JB54=-1,-1, VALUE(MID(JA54,JB54+2, IFERROR(FIND(" ",JA54,JB54),999)-JB54-2)))</f>
        <v>-1</v>
      </c>
      <c r="JD54" s="0" t="n">
        <f aca="false">IFERROR(FIND("r_",LOWER(JA54)),-1)</f>
        <v>-1</v>
      </c>
      <c r="JE54" s="0" t="n">
        <f aca="false">IF(JD54=-1,-1, ROW(JD54)-1+VALUE(MID(JA54,JD54+2, IFERROR(FIND(" ",JA54,JD54),999)-JD54-2)))</f>
        <v>-1</v>
      </c>
      <c r="JF54" s="0" t="str">
        <f aca="false">IF(OR(JB54=-1,IFERROR(INDEX(JB$2:JB$100,JC54),999)&gt;=0,IFERROR(INDEX(JD$2:JD$100,JC54),999)&gt;=0),    IF(OR(JD54=-1,IFERROR(INDEX(JB$2:JB$100,JE54),999)&gt;=0,IFERROR(INDEX(JD$2:JD$100,JE54),999)&gt;=0),      JA54,REPLACE(JA54,JD54,IFERROR(FIND(" ",JA54,JD54),999)-JD54,                   INDEX(JA$2:JA$100,JE54)                  )),     REPLACE(JA54,JB54,IFERROR(FIND(" ",JA54,JB54),999)-JB54,                   INDEX(JA$2:JA$100,JC54)                  ) )</f>
        <v/>
      </c>
      <c r="JG54" s="0" t="n">
        <f aca="false">IFERROR(FIND("f_",LOWER(JF54)),-1)</f>
        <v>-1</v>
      </c>
      <c r="JH54" s="0" t="n">
        <f aca="false">IF(JG54=-1,-1, VALUE(MID(JF54,JG54+2, IFERROR(FIND(" ",JF54,JG54),999)-JG54-2)))</f>
        <v>-1</v>
      </c>
      <c r="JI54" s="0" t="n">
        <f aca="false">IFERROR(FIND("r_",LOWER(JF54)),-1)</f>
        <v>-1</v>
      </c>
      <c r="JJ54" s="0" t="n">
        <f aca="false">IF(JI54=-1,-1, ROW(JI54)-1+VALUE(MID(JF54,JI54+2, IFERROR(FIND(" ",JF54,JI54),999)-JI54-2)))</f>
        <v>-1</v>
      </c>
      <c r="JK54" s="0" t="str">
        <f aca="false">IF(OR(JG54=-1,IFERROR(INDEX(JG$2:JG$100,JH54),999)&gt;=0,IFERROR(INDEX(JI$2:JI$100,JH54),999)&gt;=0),    IF(OR(JI54=-1,IFERROR(INDEX(JG$2:JG$100,JJ54),999)&gt;=0,IFERROR(INDEX(JI$2:JI$100,JJ54),999)&gt;=0),      JF54,REPLACE(JF54,JI54,IFERROR(FIND(" ",JF54,JI54),999)-JI54,                   INDEX(JF$2:JF$100,JJ54)                  )),     REPLACE(JF54,JG54,IFERROR(FIND(" ",JF54,JG54),999)-JG54,                   INDEX(JF$2:JF$100,JH54)                  ) )</f>
        <v/>
      </c>
      <c r="JL54" s="0" t="n">
        <f aca="false">IFERROR(FIND("f_",LOWER(JK54)),-1)</f>
        <v>-1</v>
      </c>
      <c r="JM54" s="0" t="n">
        <f aca="false">IF(JL54=-1,-1, VALUE(MID(JK54,JL54+2, IFERROR(FIND(" ",JK54,JL54),999)-JL54-2)))</f>
        <v>-1</v>
      </c>
      <c r="JN54" s="0" t="n">
        <f aca="false">IFERROR(FIND("r_",LOWER(JK54)),-1)</f>
        <v>-1</v>
      </c>
      <c r="JO54" s="0" t="n">
        <f aca="false">IF(JN54=-1,-1, ROW(JN54)-1+VALUE(MID(JK54,JN54+2, IFERROR(FIND(" ",JK54,JN54),999)-JN54-2)))</f>
        <v>-1</v>
      </c>
      <c r="JP54" s="0" t="str">
        <f aca="false">IF(OR(JL54=-1,IFERROR(INDEX(JL$2:JL$100,JM54),999)&gt;=0,IFERROR(INDEX(JN$2:JN$100,JM54),999)&gt;=0),    IF(OR(JN54=-1,IFERROR(INDEX(JL$2:JL$100,JO54),999)&gt;=0,IFERROR(INDEX(JN$2:JN$100,JO54),999)&gt;=0),      JK54,REPLACE(JK54,JN54,IFERROR(FIND(" ",JK54,JN54),999)-JN54,                   INDEX(JK$2:JK$100,JO54)                  )),     REPLACE(JK54,JL54,IFERROR(FIND(" ",JK54,JL54),999)-JL54,                   INDEX(JK$2:JK$100,JM54)                  ) )</f>
        <v/>
      </c>
      <c r="JQ54" s="0" t="n">
        <f aca="false">IFERROR(FIND("f_",LOWER(JP54)),-1)</f>
        <v>-1</v>
      </c>
      <c r="JR54" s="0" t="n">
        <f aca="false">IF(JQ54=-1,-1, VALUE(MID(JP54,JQ54+2, IFERROR(FIND(" ",JP54,JQ54),999)-JQ54-2)))</f>
        <v>-1</v>
      </c>
      <c r="JS54" s="0" t="n">
        <f aca="false">IFERROR(FIND("r_",LOWER(JP54)),-1)</f>
        <v>-1</v>
      </c>
      <c r="JT54" s="0" t="n">
        <f aca="false">IF(JS54=-1,-1, ROW(JS54)-1+VALUE(MID(JP54,JS54+2, IFERROR(FIND(" ",JP54,JS54),999)-JS54-2)))</f>
        <v>-1</v>
      </c>
      <c r="JU54" s="0" t="str">
        <f aca="false">IF(OR(JQ54=-1,IFERROR(INDEX(JQ$2:JQ$100,JR54),999)&gt;=0,IFERROR(INDEX(JS$2:JS$100,JR54),999)&gt;=0),    IF(OR(JS54=-1,IFERROR(INDEX(JQ$2:JQ$100,JT54),999)&gt;=0,IFERROR(INDEX(JS$2:JS$100,JT54),999)&gt;=0),      JP54,REPLACE(JP54,JS54,IFERROR(FIND(" ",JP54,JS54),999)-JS54,                   INDEX(JP$2:JP$100,JT54)                  )),     REPLACE(JP54,JQ54,IFERROR(FIND(" ",JP54,JQ54),999)-JQ54,                   INDEX(JP$2:JP$100,JR54)                  ) )</f>
        <v/>
      </c>
      <c r="JV54" s="0" t="n">
        <f aca="false">IFERROR(FIND("f_",LOWER(JU54)),-1)</f>
        <v>-1</v>
      </c>
      <c r="JW54" s="0" t="n">
        <f aca="false">IF(JV54=-1,-1, VALUE(MID(JU54,JV54+2, IFERROR(FIND(" ",JU54,JV54),999)-JV54-2)))</f>
        <v>-1</v>
      </c>
      <c r="JX54" s="0" t="n">
        <f aca="false">IFERROR(FIND("r_",LOWER(JU54)),-1)</f>
        <v>-1</v>
      </c>
      <c r="JY54" s="0" t="n">
        <f aca="false">IF(JX54=-1,-1, ROW(JX54)-1+VALUE(MID(JU54,JX54+2, IFERROR(FIND(" ",JU54,JX54),999)-JX54-2)))</f>
        <v>-1</v>
      </c>
      <c r="JZ54" s="0" t="str">
        <f aca="false">IF(OR(JV54=-1,IFERROR(INDEX(JV$2:JV$100,JW54),999)&gt;=0,IFERROR(INDEX(JX$2:JX$100,JW54),999)&gt;=0),    IF(OR(JX54=-1,IFERROR(INDEX(JV$2:JV$100,JY54),999)&gt;=0,IFERROR(INDEX(JX$2:JX$100,JY54),999)&gt;=0),      JU54,REPLACE(JU54,JX54,IFERROR(FIND(" ",JU54,JX54),999)-JX54,                   INDEX(JU$2:JU$100,JY54)                  )),     REPLACE(JU54,JV54,IFERROR(FIND(" ",JU54,JV54),999)-JV54,                   INDEX(JU$2:JU$100,JW54)                  ) )</f>
        <v/>
      </c>
      <c r="KA54" s="0" t="n">
        <f aca="false">IFERROR(FIND("f_",LOWER(JZ54)),-1)</f>
        <v>-1</v>
      </c>
      <c r="KB54" s="0" t="n">
        <f aca="false">IF(KA54=-1,-1, VALUE(MID(JZ54,KA54+2, IFERROR(FIND(" ",JZ54,KA54),999)-KA54-2)))</f>
        <v>-1</v>
      </c>
      <c r="KC54" s="0" t="n">
        <f aca="false">IFERROR(FIND("r_",LOWER(JZ54)),-1)</f>
        <v>-1</v>
      </c>
      <c r="KD54" s="0" t="n">
        <f aca="false">IF(KC54=-1,-1, ROW(KC54)-1+VALUE(MID(JZ54,KC54+2, IFERROR(FIND(" ",JZ54,KC54),999)-KC54-2)))</f>
        <v>-1</v>
      </c>
      <c r="KE54" s="0" t="str">
        <f aca="false">IF(OR(KA54=-1,IFERROR(INDEX(KA$2:KA$100,KB54),999)&gt;=0,IFERROR(INDEX(KC$2:KC$100,KB54),999)&gt;=0),    IF(OR(KC54=-1,IFERROR(INDEX(KA$2:KA$100,KD54),999)&gt;=0,IFERROR(INDEX(KC$2:KC$100,KD54),999)&gt;=0),      JZ54,REPLACE(JZ54,KC54,IFERROR(FIND(" ",JZ54,KC54),999)-KC54,                   INDEX(JZ$2:JZ$100,KD54)                  )),     REPLACE(JZ54,KA54,IFERROR(FIND(" ",JZ54,KA54),999)-KA54,                   INDEX(JZ$2:JZ$100,KB54)                  ) )</f>
        <v/>
      </c>
      <c r="KF54" s="0" t="n">
        <f aca="false">IFERROR(FIND("f_",LOWER(KE54)),-1)</f>
        <v>-1</v>
      </c>
      <c r="KG54" s="0" t="n">
        <f aca="false">IF(KF54=-1,-1, VALUE(MID(KE54,KF54+2, IFERROR(FIND(" ",KE54,KF54),999)-KF54-2)))</f>
        <v>-1</v>
      </c>
      <c r="KH54" s="0" t="n">
        <f aca="false">IFERROR(FIND("r_",LOWER(KE54)),-1)</f>
        <v>-1</v>
      </c>
      <c r="KI54" s="0" t="n">
        <f aca="false">IF(KH54=-1,-1, ROW(KH54)-1+VALUE(MID(KE54,KH54+2, IFERROR(FIND(" ",KE54,KH54),999)-KH54-2)))</f>
        <v>-1</v>
      </c>
      <c r="KJ54" s="0" t="str">
        <f aca="false">IF(OR(KF54=-1,IFERROR(INDEX(KF$2:KF$100,KG54),999)&gt;=0,IFERROR(INDEX(KH$2:KH$100,KG54),999)&gt;=0),    IF(OR(KH54=-1,IFERROR(INDEX(KF$2:KF$100,KI54),999)&gt;=0,IFERROR(INDEX(KH$2:KH$100,KI54),999)&gt;=0),      KE54,REPLACE(KE54,KH54,IFERROR(FIND(" ",KE54,KH54),999)-KH54,                   INDEX(KE$2:KE$100,KI54)                  )),     REPLACE(KE54,KF54,IFERROR(FIND(" ",KE54,KF54),999)-KF54,                   INDEX(KE$2:KE$100,KG54)                  ) )</f>
        <v/>
      </c>
      <c r="KK54" s="0" t="n">
        <f aca="false">IFERROR(FIND("f_",LOWER(KJ54)),-1)</f>
        <v>-1</v>
      </c>
      <c r="KL54" s="0" t="n">
        <f aca="false">IF(KK54=-1,-1, VALUE(MID(KJ54,KK54+2, IFERROR(FIND(" ",KJ54,KK54),999)-KK54-2)))</f>
        <v>-1</v>
      </c>
      <c r="KM54" s="0" t="n">
        <f aca="false">IFERROR(FIND("r_",LOWER(KJ54)),-1)</f>
        <v>-1</v>
      </c>
      <c r="KN54" s="0" t="n">
        <f aca="false">IF(KM54=-1,-1, ROW(KM54)-1+VALUE(MID(KJ54,KM54+2, IFERROR(FIND(" ",KJ54,KM54),999)-KM54-2)))</f>
        <v>-1</v>
      </c>
      <c r="KO54" s="0" t="str">
        <f aca="false">IF(OR(KK54=-1,IFERROR(INDEX(KK$2:KK$100,KL54),999)&gt;=0,IFERROR(INDEX(KM$2:KM$100,KL54),999)&gt;=0),    IF(OR(KM54=-1,IFERROR(INDEX(KK$2:KK$100,KN54),999)&gt;=0,IFERROR(INDEX(KM$2:KM$100,KN54),999)&gt;=0),      KJ54,REPLACE(KJ54,KM54,IFERROR(FIND(" ",KJ54,KM54),999)-KM54,                   INDEX(KJ$2:KJ$100,KN54)                  )),     REPLACE(KJ54,KK54,IFERROR(FIND(" ",KJ54,KK54),999)-KK54,                   INDEX(KJ$2:KJ$100,KL54)                  ) )</f>
        <v/>
      </c>
      <c r="KP54" s="0" t="n">
        <f aca="false">IFERROR(FIND("f_",LOWER(KO54)),-1)</f>
        <v>-1</v>
      </c>
      <c r="KQ54" s="0" t="n">
        <f aca="false">IF(KP54=-1,-1, VALUE(MID(KO54,KP54+2, IFERROR(FIND(" ",KO54,KP54),999)-KP54-2)))</f>
        <v>-1</v>
      </c>
      <c r="KR54" s="0" t="n">
        <f aca="false">IFERROR(FIND("r_",LOWER(KO54)),-1)</f>
        <v>-1</v>
      </c>
      <c r="KS54" s="0" t="n">
        <f aca="false">IF(KR54=-1,-1, ROW(KR54)-1+VALUE(MID(KO54,KR54+2, IFERROR(FIND(" ",KO54,KR54),999)-KR54-2)))</f>
        <v>-1</v>
      </c>
      <c r="KT54" s="0" t="str">
        <f aca="false">IF(OR(KP54=-1,IFERROR(INDEX(KP$2:KP$100,KQ54),999)&gt;=0,IFERROR(INDEX(KR$2:KR$100,KQ54),999)&gt;=0),    IF(OR(KR54=-1,IFERROR(INDEX(KP$2:KP$100,KS54),999)&gt;=0,IFERROR(INDEX(KR$2:KR$100,KS54),999)&gt;=0),      KO54,REPLACE(KO54,KR54,IFERROR(FIND(" ",KO54,KR54),999)-KR54,                   INDEX(KO$2:KO$100,KS54)                  )),     REPLACE(KO54,KP54,IFERROR(FIND(" ",KO54,KP54),999)-KP54,                   INDEX(KO$2:KO$100,KQ54)                  ) )</f>
        <v/>
      </c>
      <c r="KU54" s="0" t="n">
        <f aca="false">IFERROR(FIND("f_",LOWER(KT54)),-1)</f>
        <v>-1</v>
      </c>
      <c r="KV54" s="0" t="n">
        <f aca="false">IF(KU54=-1,-1, VALUE(MID(KT54,KU54+2, IFERROR(FIND(" ",KT54,KU54),999)-KU54-2)))</f>
        <v>-1</v>
      </c>
      <c r="KW54" s="0" t="n">
        <f aca="false">IFERROR(FIND("r_",LOWER(KT54)),-1)</f>
        <v>-1</v>
      </c>
      <c r="KX54" s="0" t="n">
        <f aca="false">IF(KW54=-1,-1, ROW(KW54)-1+VALUE(MID(KT54,KW54+2, IFERROR(FIND(" ",KT54,KW54),999)-KW54-2)))</f>
        <v>-1</v>
      </c>
      <c r="KY54" s="0" t="str">
        <f aca="false">IF(OR(KU54=-1,IFERROR(INDEX(KU$2:KU$100,KV54),999)&gt;=0,IFERROR(INDEX(KW$2:KW$100,KV54),999)&gt;=0),    IF(OR(KW54=-1,IFERROR(INDEX(KU$2:KU$100,KX54),999)&gt;=0,IFERROR(INDEX(KW$2:KW$100,KX54),999)&gt;=0),      KT54,REPLACE(KT54,KW54,IFERROR(FIND(" ",KT54,KW54),999)-KW54,                   INDEX(KT$2:KT$100,KX54)                  )),     REPLACE(KT54,KU54,IFERROR(FIND(" ",KT54,KU54),999)-KU54,                   INDEX(KT$2:KT$100,KV54)                  ) )</f>
        <v/>
      </c>
    </row>
    <row r="55" customFormat="false" ht="13.8" hidden="false" customHeight="false" outlineLevel="0" collapsed="false">
      <c r="D55" s="1"/>
      <c r="I55" s="0" t="str">
        <f aca="false">KY55</f>
        <v/>
      </c>
      <c r="L55" s="0" t="e">
        <f aca="false">VLOOKUP($D55,Relgebra!$A:$E,5,0)</f>
        <v>#N/A</v>
      </c>
      <c r="M55" s="0" t="e">
        <f aca="false">SUBSTITUTE(SUBSTITUTE(L55,"parm1",E55),"parm2",F55)</f>
        <v>#N/A</v>
      </c>
      <c r="N55" s="0" t="str">
        <f aca="false">IFERROR(VLOOKUP(ROW($A54),$G$2:$M$100,COLUMN(M54)-COLUMN(G54)+1,0),"")</f>
        <v/>
      </c>
      <c r="P55" s="0" t="str">
        <f aca="false">N55</f>
        <v/>
      </c>
      <c r="Q55" s="0" t="n">
        <f aca="false">IFERROR(FIND("f_",LOWER(P55)),-1)</f>
        <v>-1</v>
      </c>
      <c r="R55" s="0" t="n">
        <f aca="false">IF(Q55=-1,-1, VALUE(MID(P55,Q55+2, IFERROR(FIND(" ",P55,Q55),999)-Q55-2)))</f>
        <v>-1</v>
      </c>
      <c r="S55" s="0" t="n">
        <f aca="false">IFERROR(FIND("r_",LOWER(P55)),-1)</f>
        <v>-1</v>
      </c>
      <c r="T55" s="0" t="n">
        <f aca="false">IF(S55=-1,-1, ROW(S55)-1+VALUE(MID(P55,S55+2, IFERROR(FIND(" ",P55,S55),999)-S55-2)))</f>
        <v>-1</v>
      </c>
      <c r="U55" s="0" t="str">
        <f aca="false">IF(OR(Q55=-1,IFERROR(INDEX(Q$2:Q$100,R55),999)&gt;=0,IFERROR(INDEX(S$2:S$100,R55),999)&gt;=0),    IF(OR(S55=-1,IFERROR(INDEX(Q$2:Q$100,T55),999)&gt;=0,IFERROR(INDEX(S$2:S$100,T55),999)&gt;=0),      P55,REPLACE(P55,S55,IFERROR(FIND(" ",P55,S55),999)-S55,                   INDEX(P$2:P$100,T55)                  )),     REPLACE(P55,Q55,IFERROR(FIND(" ",P55,Q55),999)-Q55,                   INDEX(P$2:P$100,R55)                  ) )</f>
        <v/>
      </c>
      <c r="V55" s="0" t="n">
        <f aca="false">IFERROR(FIND("f_",LOWER(U55)),-1)</f>
        <v>-1</v>
      </c>
      <c r="W55" s="0" t="n">
        <f aca="false">IF(V55=-1,-1, VALUE(MID(U55,V55+2, IFERROR(FIND(" ",U55,V55),999)-V55-2)))</f>
        <v>-1</v>
      </c>
      <c r="X55" s="0" t="n">
        <f aca="false">IFERROR(FIND("r_",LOWER(U55)),-1)</f>
        <v>-1</v>
      </c>
      <c r="Y55" s="0" t="n">
        <f aca="false">IF(X55=-1,-1, ROW(X55)-1+VALUE(MID(U55,X55+2, IFERROR(FIND(" ",U55,X55),999)-X55-2)))</f>
        <v>-1</v>
      </c>
      <c r="Z55" s="0" t="str">
        <f aca="false">IF(OR(V55=-1,IFERROR(INDEX(V$2:V$100,W55),999)&gt;=0,IFERROR(INDEX(X$2:X$100,W55),999)&gt;=0),    IF(OR(X55=-1,IFERROR(INDEX(V$2:V$100,Y55),999)&gt;=0,IFERROR(INDEX(X$2:X$100,Y55),999)&gt;=0),      U55,REPLACE(U55,X55,IFERROR(FIND(" ",U55,X55),999)-X55,                   INDEX(U$2:U$100,Y55)                  )),     REPLACE(U55,V55,IFERROR(FIND(" ",U55,V55),999)-V55,                   INDEX(U$2:U$100,W55)                  ) )</f>
        <v/>
      </c>
      <c r="AA55" s="0" t="n">
        <f aca="false">IFERROR(FIND("f_",LOWER(Z55)),-1)</f>
        <v>-1</v>
      </c>
      <c r="AB55" s="0" t="n">
        <f aca="false">IF(AA55=-1,-1, VALUE(MID(Z55,AA55+2, IFERROR(FIND(" ",Z55,AA55),999)-AA55-2)))</f>
        <v>-1</v>
      </c>
      <c r="AC55" s="0" t="n">
        <f aca="false">IFERROR(FIND("r_",LOWER(Z55)),-1)</f>
        <v>-1</v>
      </c>
      <c r="AD55" s="0" t="n">
        <f aca="false">IF(AC55=-1,-1, ROW(AC55)-1+VALUE(MID(Z55,AC55+2, IFERROR(FIND(" ",Z55,AC55),999)-AC55-2)))</f>
        <v>-1</v>
      </c>
      <c r="AE55" s="0" t="str">
        <f aca="false">IF(OR(AA55=-1,IFERROR(INDEX(AA$2:AA$100,AB55),999)&gt;=0,IFERROR(INDEX(AC$2:AC$100,AB55),999)&gt;=0),    IF(OR(AC55=-1,IFERROR(INDEX(AA$2:AA$100,AD55),999)&gt;=0,IFERROR(INDEX(AC$2:AC$100,AD55),999)&gt;=0),      Z55,REPLACE(Z55,AC55,IFERROR(FIND(" ",Z55,AC55),999)-AC55,                   INDEX(Z$2:Z$100,AD55)                  )),     REPLACE(Z55,AA55,IFERROR(FIND(" ",Z55,AA55),999)-AA55,                   INDEX(Z$2:Z$100,AB55)                  ) )</f>
        <v/>
      </c>
      <c r="AF55" s="0" t="n">
        <f aca="false">IFERROR(FIND("f_",LOWER(AE55)),-1)</f>
        <v>-1</v>
      </c>
      <c r="AG55" s="0" t="n">
        <f aca="false">IF(AF55=-1,-1, VALUE(MID(AE55,AF55+2, IFERROR(FIND(" ",AE55,AF55),999)-AF55-2)))</f>
        <v>-1</v>
      </c>
      <c r="AH55" s="0" t="n">
        <f aca="false">IFERROR(FIND("r_",LOWER(AE55)),-1)</f>
        <v>-1</v>
      </c>
      <c r="AI55" s="0" t="n">
        <f aca="false">IF(AH55=-1,-1, ROW(AH55)-1+VALUE(MID(AE55,AH55+2, IFERROR(FIND(" ",AE55,AH55),999)-AH55-2)))</f>
        <v>-1</v>
      </c>
      <c r="AJ55" s="0" t="str">
        <f aca="false">IF(OR(AF55=-1,IFERROR(INDEX(AF$2:AF$100,AG55),999)&gt;=0,IFERROR(INDEX(AH$2:AH$100,AG55),999)&gt;=0),    IF(OR(AH55=-1,IFERROR(INDEX(AF$2:AF$100,AI55),999)&gt;=0,IFERROR(INDEX(AH$2:AH$100,AI55),999)&gt;=0),      AE55,REPLACE(AE55,AH55,IFERROR(FIND(" ",AE55,AH55),999)-AH55,                   INDEX(AE$2:AE$100,AI55)                  )),     REPLACE(AE55,AF55,IFERROR(FIND(" ",AE55,AF55),999)-AF55,                   INDEX(AE$2:AE$100,AG55)                  ) )</f>
        <v/>
      </c>
      <c r="AK55" s="0" t="n">
        <f aca="false">IFERROR(FIND("f_",LOWER(AJ55)),-1)</f>
        <v>-1</v>
      </c>
      <c r="AL55" s="0" t="n">
        <f aca="false">IF(AK55=-1,-1, VALUE(MID(AJ55,AK55+2, IFERROR(FIND(" ",AJ55,AK55),999)-AK55-2)))</f>
        <v>-1</v>
      </c>
      <c r="AM55" s="0" t="n">
        <f aca="false">IFERROR(FIND("r_",LOWER(AJ55)),-1)</f>
        <v>-1</v>
      </c>
      <c r="AN55" s="0" t="n">
        <f aca="false">IF(AM55=-1,-1, ROW(AM55)-1+VALUE(MID(AJ55,AM55+2, IFERROR(FIND(" ",AJ55,AM55),999)-AM55-2)))</f>
        <v>-1</v>
      </c>
      <c r="AO55" s="0" t="str">
        <f aca="false">IF(OR(AK55=-1,IFERROR(INDEX(AK$2:AK$100,AL55),999)&gt;=0,IFERROR(INDEX(AM$2:AM$100,AL55),999)&gt;=0),    IF(OR(AM55=-1,IFERROR(INDEX(AK$2:AK$100,AN55),999)&gt;=0,IFERROR(INDEX(AM$2:AM$100,AN55),999)&gt;=0),      AJ55,REPLACE(AJ55,AM55,IFERROR(FIND(" ",AJ55,AM55),999)-AM55,                   INDEX(AJ$2:AJ$100,AN55)                  )),     REPLACE(AJ55,AK55,IFERROR(FIND(" ",AJ55,AK55),999)-AK55,                   INDEX(AJ$2:AJ$100,AL55)                  ) )</f>
        <v/>
      </c>
      <c r="AP55" s="0" t="n">
        <f aca="false">IFERROR(FIND("f_",LOWER(AO55)),-1)</f>
        <v>-1</v>
      </c>
      <c r="AQ55" s="0" t="n">
        <f aca="false">IF(AP55=-1,-1, VALUE(MID(AO55,AP55+2, IFERROR(FIND(" ",AO55,AP55),999)-AP55-2)))</f>
        <v>-1</v>
      </c>
      <c r="AR55" s="0" t="n">
        <f aca="false">IFERROR(FIND("r_",LOWER(AO55)),-1)</f>
        <v>-1</v>
      </c>
      <c r="AS55" s="0" t="n">
        <f aca="false">IF(AR55=-1,-1, ROW(AR55)-1+VALUE(MID(AO55,AR55+2, IFERROR(FIND(" ",AO55,AR55),999)-AR55-2)))</f>
        <v>-1</v>
      </c>
      <c r="AT55" s="0" t="str">
        <f aca="false">IF(OR(AP55=-1,IFERROR(INDEX(AP$2:AP$100,AQ55),999)&gt;=0,IFERROR(INDEX(AR$2:AR$100,AQ55),999)&gt;=0),    IF(OR(AR55=-1,IFERROR(INDEX(AP$2:AP$100,AS55),999)&gt;=0,IFERROR(INDEX(AR$2:AR$100,AS55),999)&gt;=0),      AO55,REPLACE(AO55,AR55,IFERROR(FIND(" ",AO55,AR55),999)-AR55,                   INDEX(AO$2:AO$100,AS55)                  )),     REPLACE(AO55,AP55,IFERROR(FIND(" ",AO55,AP55),999)-AP55,                   INDEX(AO$2:AO$100,AQ55)                  ) )</f>
        <v/>
      </c>
      <c r="AU55" s="0" t="n">
        <f aca="false">IFERROR(FIND("f_",LOWER(AT55)),-1)</f>
        <v>-1</v>
      </c>
      <c r="AV55" s="0" t="n">
        <f aca="false">IF(AU55=-1,-1, VALUE(MID(AT55,AU55+2, IFERROR(FIND(" ",AT55,AU55),999)-AU55-2)))</f>
        <v>-1</v>
      </c>
      <c r="AW55" s="0" t="n">
        <f aca="false">IFERROR(FIND("r_",LOWER(AT55)),-1)</f>
        <v>-1</v>
      </c>
      <c r="AX55" s="0" t="n">
        <f aca="false">IF(AW55=-1,-1, ROW(AW55)-1+VALUE(MID(AT55,AW55+2, IFERROR(FIND(" ",AT55,AW55),999)-AW55-2)))</f>
        <v>-1</v>
      </c>
      <c r="AY55" s="0" t="str">
        <f aca="false">IF(OR(AU55=-1,IFERROR(INDEX(AU$2:AU$100,AV55),999)&gt;=0,IFERROR(INDEX(AW$2:AW$100,AV55),999)&gt;=0),    IF(OR(AW55=-1,IFERROR(INDEX(AU$2:AU$100,AX55),999)&gt;=0,IFERROR(INDEX(AW$2:AW$100,AX55),999)&gt;=0),      AT55,REPLACE(AT55,AW55,IFERROR(FIND(" ",AT55,AW55),999)-AW55,                   INDEX(AT$2:AT$100,AX55)                  )),     REPLACE(AT55,AU55,IFERROR(FIND(" ",AT55,AU55),999)-AU55,                   INDEX(AT$2:AT$100,AV55)                  ) )</f>
        <v/>
      </c>
      <c r="AZ55" s="0" t="n">
        <f aca="false">IFERROR(FIND("f_",LOWER(AY55)),-1)</f>
        <v>-1</v>
      </c>
      <c r="BA55" s="0" t="n">
        <f aca="false">IF(AZ55=-1,-1, VALUE(MID(AY55,AZ55+2, IFERROR(FIND(" ",AY55,AZ55),999)-AZ55-2)))</f>
        <v>-1</v>
      </c>
      <c r="BB55" s="0" t="n">
        <f aca="false">IFERROR(FIND("r_",LOWER(AY55)),-1)</f>
        <v>-1</v>
      </c>
      <c r="BC55" s="0" t="n">
        <f aca="false">IF(BB55=-1,-1, ROW(BB55)-1+VALUE(MID(AY55,BB55+2, IFERROR(FIND(" ",AY55,BB55),999)-BB55-2)))</f>
        <v>-1</v>
      </c>
      <c r="BD55" s="0" t="str">
        <f aca="false">IF(OR(AZ55=-1,IFERROR(INDEX(AZ$2:AZ$100,BA55),999)&gt;=0,IFERROR(INDEX(BB$2:BB$100,BA55),999)&gt;=0),    IF(OR(BB55=-1,IFERROR(INDEX(AZ$2:AZ$100,BC55),999)&gt;=0,IFERROR(INDEX(BB$2:BB$100,BC55),999)&gt;=0),      AY55,REPLACE(AY55,BB55,IFERROR(FIND(" ",AY55,BB55),999)-BB55,                   INDEX(AY$2:AY$100,BC55)                  )),     REPLACE(AY55,AZ55,IFERROR(FIND(" ",AY55,AZ55),999)-AZ55,                   INDEX(AY$2:AY$100,BA55)                  ) )</f>
        <v/>
      </c>
      <c r="BE55" s="0" t="n">
        <f aca="false">IFERROR(FIND("f_",LOWER(BD55)),-1)</f>
        <v>-1</v>
      </c>
      <c r="BF55" s="0" t="n">
        <f aca="false">IF(BE55=-1,-1, VALUE(MID(BD55,BE55+2, IFERROR(FIND(" ",BD55,BE55),999)-BE55-2)))</f>
        <v>-1</v>
      </c>
      <c r="BG55" s="0" t="n">
        <f aca="false">IFERROR(FIND("r_",LOWER(BD55)),-1)</f>
        <v>-1</v>
      </c>
      <c r="BH55" s="0" t="n">
        <f aca="false">IF(BG55=-1,-1, ROW(BG55)-1+VALUE(MID(BD55,BG55+2, IFERROR(FIND(" ",BD55,BG55),999)-BG55-2)))</f>
        <v>-1</v>
      </c>
      <c r="BI55" s="0" t="str">
        <f aca="false">IF(OR(BE55=-1,IFERROR(INDEX(BE$2:BE$100,BF55),999)&gt;=0,IFERROR(INDEX(BG$2:BG$100,BF55),999)&gt;=0),    IF(OR(BG55=-1,IFERROR(INDEX(BE$2:BE$100,BH55),999)&gt;=0,IFERROR(INDEX(BG$2:BG$100,BH55),999)&gt;=0),      BD55,REPLACE(BD55,BG55,IFERROR(FIND(" ",BD55,BG55),999)-BG55,                   INDEX(BD$2:BD$100,BH55)                  )),     REPLACE(BD55,BE55,IFERROR(FIND(" ",BD55,BE55),999)-BE55,                   INDEX(BD$2:BD$100,BF55)                  ) )</f>
        <v/>
      </c>
      <c r="BJ55" s="0" t="n">
        <f aca="false">IFERROR(FIND("f_",LOWER(BI55)),-1)</f>
        <v>-1</v>
      </c>
      <c r="BK55" s="0" t="n">
        <f aca="false">IF(BJ55=-1,-1, VALUE(MID(BI55,BJ55+2, IFERROR(FIND(" ",BI55,BJ55),999)-BJ55-2)))</f>
        <v>-1</v>
      </c>
      <c r="BL55" s="0" t="n">
        <f aca="false">IFERROR(FIND("r_",LOWER(BI55)),-1)</f>
        <v>-1</v>
      </c>
      <c r="BM55" s="0" t="n">
        <f aca="false">IF(BL55=-1,-1, ROW(BL55)-1+VALUE(MID(BI55,BL55+2, IFERROR(FIND(" ",BI55,BL55),999)-BL55-2)))</f>
        <v>-1</v>
      </c>
      <c r="BN55" s="0" t="str">
        <f aca="false">IF(OR(BJ55=-1,IFERROR(INDEX(BJ$2:BJ$100,BK55),999)&gt;=0,IFERROR(INDEX(BL$2:BL$100,BK55),999)&gt;=0),    IF(OR(BL55=-1,IFERROR(INDEX(BJ$2:BJ$100,BM55),999)&gt;=0,IFERROR(INDEX(BL$2:BL$100,BM55),999)&gt;=0),      BI55,REPLACE(BI55,BL55,IFERROR(FIND(" ",BI55,BL55),999)-BL55,                   INDEX(BI$2:BI$100,BM55)                  )),     REPLACE(BI55,BJ55,IFERROR(FIND(" ",BI55,BJ55),999)-BJ55,                   INDEX(BI$2:BI$100,BK55)                  ) )</f>
        <v/>
      </c>
      <c r="BO55" s="0" t="n">
        <f aca="false">IFERROR(FIND("f_",LOWER(BN55)),-1)</f>
        <v>-1</v>
      </c>
      <c r="BP55" s="0" t="n">
        <f aca="false">IF(BO55=-1,-1, VALUE(MID(BN55,BO55+2, IFERROR(FIND(" ",BN55,BO55),999)-BO55-2)))</f>
        <v>-1</v>
      </c>
      <c r="BQ55" s="0" t="n">
        <f aca="false">IFERROR(FIND("r_",LOWER(BN55)),-1)</f>
        <v>-1</v>
      </c>
      <c r="BR55" s="0" t="n">
        <f aca="false">IF(BQ55=-1,-1, ROW(BQ55)-1+VALUE(MID(BN55,BQ55+2, IFERROR(FIND(" ",BN55,BQ55),999)-BQ55-2)))</f>
        <v>-1</v>
      </c>
      <c r="BS55" s="0" t="str">
        <f aca="false">IF(OR(BO55=-1,IFERROR(INDEX(BO$2:BO$100,BP55),999)&gt;=0,IFERROR(INDEX(BQ$2:BQ$100,BP55),999)&gt;=0),    IF(OR(BQ55=-1,IFERROR(INDEX(BO$2:BO$100,BR55),999)&gt;=0,IFERROR(INDEX(BQ$2:BQ$100,BR55),999)&gt;=0),      BN55,REPLACE(BN55,BQ55,IFERROR(FIND(" ",BN55,BQ55),999)-BQ55,                   INDEX(BN$2:BN$100,BR55)                  )),     REPLACE(BN55,BO55,IFERROR(FIND(" ",BN55,BO55),999)-BO55,                   INDEX(BN$2:BN$100,BP55)                  ) )</f>
        <v/>
      </c>
      <c r="BT55" s="0" t="n">
        <f aca="false">IFERROR(FIND("f_",LOWER(BS55)),-1)</f>
        <v>-1</v>
      </c>
      <c r="BU55" s="0" t="n">
        <f aca="false">IF(BT55=-1,-1, VALUE(MID(BS55,BT55+2, IFERROR(FIND(" ",BS55,BT55),999)-BT55-2)))</f>
        <v>-1</v>
      </c>
      <c r="BV55" s="0" t="n">
        <f aca="false">IFERROR(FIND("r_",LOWER(BS55)),-1)</f>
        <v>-1</v>
      </c>
      <c r="BW55" s="0" t="n">
        <f aca="false">IF(BV55=-1,-1, ROW(BV55)-1+VALUE(MID(BS55,BV55+2, IFERROR(FIND(" ",BS55,BV55),999)-BV55-2)))</f>
        <v>-1</v>
      </c>
      <c r="BX55" s="0" t="str">
        <f aca="false">IF(OR(BT55=-1,IFERROR(INDEX(BT$2:BT$100,BU55),999)&gt;=0,IFERROR(INDEX(BV$2:BV$100,BU55),999)&gt;=0),    IF(OR(BV55=-1,IFERROR(INDEX(BT$2:BT$100,BW55),999)&gt;=0,IFERROR(INDEX(BV$2:BV$100,BW55),999)&gt;=0),      BS55,REPLACE(BS55,BV55,IFERROR(FIND(" ",BS55,BV55),999)-BV55,                   INDEX(BS$2:BS$100,BW55)                  )),     REPLACE(BS55,BT55,IFERROR(FIND(" ",BS55,BT55),999)-BT55,                   INDEX(BS$2:BS$100,BU55)                  ) )</f>
        <v/>
      </c>
      <c r="BY55" s="0" t="n">
        <f aca="false">IFERROR(FIND("f_",LOWER(BX55)),-1)</f>
        <v>-1</v>
      </c>
      <c r="BZ55" s="0" t="n">
        <f aca="false">IF(BY55=-1,-1, VALUE(MID(BX55,BY55+2, IFERROR(FIND(" ",BX55,BY55),999)-BY55-2)))</f>
        <v>-1</v>
      </c>
      <c r="CA55" s="0" t="n">
        <f aca="false">IFERROR(FIND("r_",LOWER(BX55)),-1)</f>
        <v>-1</v>
      </c>
      <c r="CB55" s="0" t="n">
        <f aca="false">IF(CA55=-1,-1, ROW(CA55)-1+VALUE(MID(BX55,CA55+2, IFERROR(FIND(" ",BX55,CA55),999)-CA55-2)))</f>
        <v>-1</v>
      </c>
      <c r="CC55" s="0" t="str">
        <f aca="false">IF(OR(BY55=-1,IFERROR(INDEX(BY$2:BY$100,BZ55),999)&gt;=0,IFERROR(INDEX(CA$2:CA$100,BZ55),999)&gt;=0),    IF(OR(CA55=-1,IFERROR(INDEX(BY$2:BY$100,CB55),999)&gt;=0,IFERROR(INDEX(CA$2:CA$100,CB55),999)&gt;=0),      BX55,REPLACE(BX55,CA55,IFERROR(FIND(" ",BX55,CA55),999)-CA55,                   INDEX(BX$2:BX$100,CB55)                  )),     REPLACE(BX55,BY55,IFERROR(FIND(" ",BX55,BY55),999)-BY55,                   INDEX(BX$2:BX$100,BZ55)                  ) )</f>
        <v/>
      </c>
      <c r="CD55" s="0" t="n">
        <f aca="false">IFERROR(FIND("f_",LOWER(CC55)),-1)</f>
        <v>-1</v>
      </c>
      <c r="CE55" s="0" t="n">
        <f aca="false">IF(CD55=-1,-1, VALUE(MID(CC55,CD55+2, IFERROR(FIND(" ",CC55,CD55),999)-CD55-2)))</f>
        <v>-1</v>
      </c>
      <c r="CF55" s="0" t="n">
        <f aca="false">IFERROR(FIND("r_",LOWER(CC55)),-1)</f>
        <v>-1</v>
      </c>
      <c r="CG55" s="0" t="n">
        <f aca="false">IF(CF55=-1,-1, ROW(CF55)-1+VALUE(MID(CC55,CF55+2, IFERROR(FIND(" ",CC55,CF55),999)-CF55-2)))</f>
        <v>-1</v>
      </c>
      <c r="CH55" s="0" t="str">
        <f aca="false">IF(OR(CD55=-1,IFERROR(INDEX(CD$2:CD$100,CE55),999)&gt;=0,IFERROR(INDEX(CF$2:CF$100,CE55),999)&gt;=0),    IF(OR(CF55=-1,IFERROR(INDEX(CD$2:CD$100,CG55),999)&gt;=0,IFERROR(INDEX(CF$2:CF$100,CG55),999)&gt;=0),      CC55,REPLACE(CC55,CF55,IFERROR(FIND(" ",CC55,CF55),999)-CF55,                   INDEX(CC$2:CC$100,CG55)                  )),     REPLACE(CC55,CD55,IFERROR(FIND(" ",CC55,CD55),999)-CD55,                   INDEX(CC$2:CC$100,CE55)                  ) )</f>
        <v/>
      </c>
      <c r="CI55" s="0" t="n">
        <f aca="false">IFERROR(FIND("f_",LOWER(CH55)),-1)</f>
        <v>-1</v>
      </c>
      <c r="CJ55" s="0" t="n">
        <f aca="false">IF(CI55=-1,-1, VALUE(MID(CH55,CI55+2, IFERROR(FIND(" ",CH55,CI55),999)-CI55-2)))</f>
        <v>-1</v>
      </c>
      <c r="CK55" s="0" t="n">
        <f aca="false">IFERROR(FIND("r_",LOWER(CH55)),-1)</f>
        <v>-1</v>
      </c>
      <c r="CL55" s="0" t="n">
        <f aca="false">IF(CK55=-1,-1, ROW(CK55)-1+VALUE(MID(CH55,CK55+2, IFERROR(FIND(" ",CH55,CK55),999)-CK55-2)))</f>
        <v>-1</v>
      </c>
      <c r="CM55" s="0" t="str">
        <f aca="false">IF(OR(CI55=-1,IFERROR(INDEX(CI$2:CI$100,CJ55),999)&gt;=0,IFERROR(INDEX(CK$2:CK$100,CJ55),999)&gt;=0),    IF(OR(CK55=-1,IFERROR(INDEX(CI$2:CI$100,CL55),999)&gt;=0,IFERROR(INDEX(CK$2:CK$100,CL55),999)&gt;=0),      CH55,REPLACE(CH55,CK55,IFERROR(FIND(" ",CH55,CK55),999)-CK55,                   INDEX(CH$2:CH$100,CL55)                  )),     REPLACE(CH55,CI55,IFERROR(FIND(" ",CH55,CI55),999)-CI55,                   INDEX(CH$2:CH$100,CJ55)                  ) )</f>
        <v/>
      </c>
      <c r="CN55" s="0" t="n">
        <f aca="false">IFERROR(FIND("f_",LOWER(CM55)),-1)</f>
        <v>-1</v>
      </c>
      <c r="CO55" s="0" t="n">
        <f aca="false">IF(CN55=-1,-1, VALUE(MID(CM55,CN55+2, IFERROR(FIND(" ",CM55,CN55),999)-CN55-2)))</f>
        <v>-1</v>
      </c>
      <c r="CP55" s="0" t="n">
        <f aca="false">IFERROR(FIND("r_",LOWER(CM55)),-1)</f>
        <v>-1</v>
      </c>
      <c r="CQ55" s="0" t="n">
        <f aca="false">IF(CP55=-1,-1, ROW(CP55)-1+VALUE(MID(CM55,CP55+2, IFERROR(FIND(" ",CM55,CP55),999)-CP55-2)))</f>
        <v>-1</v>
      </c>
      <c r="CR55" s="0" t="str">
        <f aca="false">IF(OR(CN55=-1,IFERROR(INDEX(CN$2:CN$100,CO55),999)&gt;=0,IFERROR(INDEX(CP$2:CP$100,CO55),999)&gt;=0),    IF(OR(CP55=-1,IFERROR(INDEX(CN$2:CN$100,CQ55),999)&gt;=0,IFERROR(INDEX(CP$2:CP$100,CQ55),999)&gt;=0),      CM55,REPLACE(CM55,CP55,IFERROR(FIND(" ",CM55,CP55),999)-CP55,                   INDEX(CM$2:CM$100,CQ55)                  )),     REPLACE(CM55,CN55,IFERROR(FIND(" ",CM55,CN55),999)-CN55,                   INDEX(CM$2:CM$100,CO55)                  ) )</f>
        <v/>
      </c>
      <c r="CS55" s="0" t="n">
        <f aca="false">IFERROR(FIND("f_",LOWER(CR55)),-1)</f>
        <v>-1</v>
      </c>
      <c r="CT55" s="0" t="n">
        <f aca="false">IF(CS55=-1,-1, VALUE(MID(CR55,CS55+2, IFERROR(FIND(" ",CR55,CS55),999)-CS55-2)))</f>
        <v>-1</v>
      </c>
      <c r="CU55" s="0" t="n">
        <f aca="false">IFERROR(FIND("r_",LOWER(CR55)),-1)</f>
        <v>-1</v>
      </c>
      <c r="CV55" s="0" t="n">
        <f aca="false">IF(CU55=-1,-1, ROW(CU55)-1+VALUE(MID(CR55,CU55+2, IFERROR(FIND(" ",CR55,CU55),999)-CU55-2)))</f>
        <v>-1</v>
      </c>
      <c r="CW55" s="0" t="str">
        <f aca="false">IF(OR(CS55=-1,IFERROR(INDEX(CS$2:CS$100,CT55),999)&gt;=0,IFERROR(INDEX(CU$2:CU$100,CT55),999)&gt;=0),    IF(OR(CU55=-1,IFERROR(INDEX(CS$2:CS$100,CV55),999)&gt;=0,IFERROR(INDEX(CU$2:CU$100,CV55),999)&gt;=0),      CR55,REPLACE(CR55,CU55,IFERROR(FIND(" ",CR55,CU55),999)-CU55,                   INDEX(CR$2:CR$100,CV55)                  )),     REPLACE(CR55,CS55,IFERROR(FIND(" ",CR55,CS55),999)-CS55,                   INDEX(CR$2:CR$100,CT55)                  ) )</f>
        <v/>
      </c>
      <c r="CX55" s="0" t="n">
        <f aca="false">IFERROR(FIND("f_",LOWER(CW55)),-1)</f>
        <v>-1</v>
      </c>
      <c r="CY55" s="0" t="n">
        <f aca="false">IF(CX55=-1,-1, VALUE(MID(CW55,CX55+2, IFERROR(FIND(" ",CW55,CX55),999)-CX55-2)))</f>
        <v>-1</v>
      </c>
      <c r="CZ55" s="0" t="n">
        <f aca="false">IFERROR(FIND("r_",LOWER(CW55)),-1)</f>
        <v>-1</v>
      </c>
      <c r="DA55" s="0" t="n">
        <f aca="false">IF(CZ55=-1,-1, ROW(CZ55)-1+VALUE(MID(CW55,CZ55+2, IFERROR(FIND(" ",CW55,CZ55),999)-CZ55-2)))</f>
        <v>-1</v>
      </c>
      <c r="DB55" s="0" t="str">
        <f aca="false">IF(OR(CX55=-1,IFERROR(INDEX(CX$2:CX$100,CY55),999)&gt;=0,IFERROR(INDEX(CZ$2:CZ$100,CY55),999)&gt;=0),    IF(OR(CZ55=-1,IFERROR(INDEX(CX$2:CX$100,DA55),999)&gt;=0,IFERROR(INDEX(CZ$2:CZ$100,DA55),999)&gt;=0),      CW55,REPLACE(CW55,CZ55,IFERROR(FIND(" ",CW55,CZ55),999)-CZ55,                   INDEX(CW$2:CW$100,DA55)                  )),     REPLACE(CW55,CX55,IFERROR(FIND(" ",CW55,CX55),999)-CX55,                   INDEX(CW$2:CW$100,CY55)                  ) )</f>
        <v/>
      </c>
      <c r="DC55" s="0" t="n">
        <f aca="false">IFERROR(FIND("f_",LOWER(DB55)),-1)</f>
        <v>-1</v>
      </c>
      <c r="DD55" s="0" t="n">
        <f aca="false">IF(DC55=-1,-1, VALUE(MID(DB55,DC55+2, IFERROR(FIND(" ",DB55,DC55),999)-DC55-2)))</f>
        <v>-1</v>
      </c>
      <c r="DE55" s="0" t="n">
        <f aca="false">IFERROR(FIND("r_",LOWER(DB55)),-1)</f>
        <v>-1</v>
      </c>
      <c r="DF55" s="0" t="n">
        <f aca="false">IF(DE55=-1,-1, ROW(DE55)-1+VALUE(MID(DB55,DE55+2, IFERROR(FIND(" ",DB55,DE55),999)-DE55-2)))</f>
        <v>-1</v>
      </c>
      <c r="DG55" s="0" t="str">
        <f aca="false">IF(OR(DC55=-1,IFERROR(INDEX(DC$2:DC$100,DD55),999)&gt;=0,IFERROR(INDEX(DE$2:DE$100,DD55),999)&gt;=0),    IF(OR(DE55=-1,IFERROR(INDEX(DC$2:DC$100,DF55),999)&gt;=0,IFERROR(INDEX(DE$2:DE$100,DF55),999)&gt;=0),      DB55,REPLACE(DB55,DE55,IFERROR(FIND(" ",DB55,DE55),999)-DE55,                   INDEX(DB$2:DB$100,DF55)                  )),     REPLACE(DB55,DC55,IFERROR(FIND(" ",DB55,DC55),999)-DC55,                   INDEX(DB$2:DB$100,DD55)                  ) )</f>
        <v/>
      </c>
      <c r="DH55" s="0" t="n">
        <f aca="false">IFERROR(FIND("f_",LOWER(DG55)),-1)</f>
        <v>-1</v>
      </c>
      <c r="DI55" s="0" t="n">
        <f aca="false">IF(DH55=-1,-1, VALUE(MID(DG55,DH55+2, IFERROR(FIND(" ",DG55,DH55),999)-DH55-2)))</f>
        <v>-1</v>
      </c>
      <c r="DJ55" s="0" t="n">
        <f aca="false">IFERROR(FIND("r_",LOWER(DG55)),-1)</f>
        <v>-1</v>
      </c>
      <c r="DK55" s="0" t="n">
        <f aca="false">IF(DJ55=-1,-1, ROW(DJ55)-1+VALUE(MID(DG55,DJ55+2, IFERROR(FIND(" ",DG55,DJ55),999)-DJ55-2)))</f>
        <v>-1</v>
      </c>
      <c r="DL55" s="0" t="str">
        <f aca="false">IF(OR(DH55=-1,IFERROR(INDEX(DH$2:DH$100,DI55),999)&gt;=0,IFERROR(INDEX(DJ$2:DJ$100,DI55),999)&gt;=0),    IF(OR(DJ55=-1,IFERROR(INDEX(DH$2:DH$100,DK55),999)&gt;=0,IFERROR(INDEX(DJ$2:DJ$100,DK55),999)&gt;=0),      DG55,REPLACE(DG55,DJ55,IFERROR(FIND(" ",DG55,DJ55),999)-DJ55,                   INDEX(DG$2:DG$100,DK55)                  )),     REPLACE(DG55,DH55,IFERROR(FIND(" ",DG55,DH55),999)-DH55,                   INDEX(DG$2:DG$100,DI55)                  ) )</f>
        <v/>
      </c>
      <c r="DM55" s="0" t="n">
        <f aca="false">IFERROR(FIND("f_",LOWER(DL55)),-1)</f>
        <v>-1</v>
      </c>
      <c r="DN55" s="0" t="n">
        <f aca="false">IF(DM55=-1,-1, VALUE(MID(DL55,DM55+2, IFERROR(FIND(" ",DL55,DM55),999)-DM55-2)))</f>
        <v>-1</v>
      </c>
      <c r="DO55" s="0" t="n">
        <f aca="false">IFERROR(FIND("r_",LOWER(DL55)),-1)</f>
        <v>-1</v>
      </c>
      <c r="DP55" s="0" t="n">
        <f aca="false">IF(DO55=-1,-1, ROW(DO55)-1+VALUE(MID(DL55,DO55+2, IFERROR(FIND(" ",DL55,DO55),999)-DO55-2)))</f>
        <v>-1</v>
      </c>
      <c r="DQ55" s="0" t="str">
        <f aca="false">IF(OR(DM55=-1,IFERROR(INDEX(DM$2:DM$100,DN55),999)&gt;=0,IFERROR(INDEX(DO$2:DO$100,DN55),999)&gt;=0),    IF(OR(DO55=-1,IFERROR(INDEX(DM$2:DM$100,DP55),999)&gt;=0,IFERROR(INDEX(DO$2:DO$100,DP55),999)&gt;=0),      DL55,REPLACE(DL55,DO55,IFERROR(FIND(" ",DL55,DO55),999)-DO55,                   INDEX(DL$2:DL$100,DP55)                  )),     REPLACE(DL55,DM55,IFERROR(FIND(" ",DL55,DM55),999)-DM55,                   INDEX(DL$2:DL$100,DN55)                  ) )</f>
        <v/>
      </c>
      <c r="DR55" s="0" t="n">
        <f aca="false">IFERROR(FIND("f_",LOWER(DQ55)),-1)</f>
        <v>-1</v>
      </c>
      <c r="DS55" s="0" t="n">
        <f aca="false">IF(DR55=-1,-1, VALUE(MID(DQ55,DR55+2, IFERROR(FIND(" ",DQ55,DR55),999)-DR55-2)))</f>
        <v>-1</v>
      </c>
      <c r="DT55" s="0" t="n">
        <f aca="false">IFERROR(FIND("r_",LOWER(DQ55)),-1)</f>
        <v>-1</v>
      </c>
      <c r="DU55" s="0" t="n">
        <f aca="false">IF(DT55=-1,-1, ROW(DT55)-1+VALUE(MID(DQ55,DT55+2, IFERROR(FIND(" ",DQ55,DT55),999)-DT55-2)))</f>
        <v>-1</v>
      </c>
      <c r="DV55" s="0" t="str">
        <f aca="false">IF(OR(DR55=-1,IFERROR(INDEX(DR$2:DR$100,DS55),999)&gt;=0,IFERROR(INDEX(DT$2:DT$100,DS55),999)&gt;=0),    IF(OR(DT55=-1,IFERROR(INDEX(DR$2:DR$100,DU55),999)&gt;=0,IFERROR(INDEX(DT$2:DT$100,DU55),999)&gt;=0),      DQ55,REPLACE(DQ55,DT55,IFERROR(FIND(" ",DQ55,DT55),999)-DT55,                   INDEX(DQ$2:DQ$100,DU55)                  )),     REPLACE(DQ55,DR55,IFERROR(FIND(" ",DQ55,DR55),999)-DR55,                   INDEX(DQ$2:DQ$100,DS55)                  ) )</f>
        <v/>
      </c>
      <c r="DW55" s="0" t="n">
        <f aca="false">IFERROR(FIND("f_",LOWER(DV55)),-1)</f>
        <v>-1</v>
      </c>
      <c r="DX55" s="0" t="n">
        <f aca="false">IF(DW55=-1,-1, VALUE(MID(DV55,DW55+2, IFERROR(FIND(" ",DV55,DW55),999)-DW55-2)))</f>
        <v>-1</v>
      </c>
      <c r="DY55" s="0" t="n">
        <f aca="false">IFERROR(FIND("r_",LOWER(DV55)),-1)</f>
        <v>-1</v>
      </c>
      <c r="DZ55" s="0" t="n">
        <f aca="false">IF(DY55=-1,-1, ROW(DY55)-1+VALUE(MID(DV55,DY55+2, IFERROR(FIND(" ",DV55,DY55),999)-DY55-2)))</f>
        <v>-1</v>
      </c>
      <c r="EA55" s="0" t="str">
        <f aca="false">IF(OR(DW55=-1,IFERROR(INDEX(DW$2:DW$100,DX55),999)&gt;=0,IFERROR(INDEX(DY$2:DY$100,DX55),999)&gt;=0),    IF(OR(DY55=-1,IFERROR(INDEX(DW$2:DW$100,DZ55),999)&gt;=0,IFERROR(INDEX(DY$2:DY$100,DZ55),999)&gt;=0),      DV55,REPLACE(DV55,DY55,IFERROR(FIND(" ",DV55,DY55),999)-DY55,                   INDEX(DV$2:DV$100,DZ55)                  )),     REPLACE(DV55,DW55,IFERROR(FIND(" ",DV55,DW55),999)-DW55,                   INDEX(DV$2:DV$100,DX55)                  ) )</f>
        <v/>
      </c>
      <c r="EB55" s="0" t="n">
        <f aca="false">IFERROR(FIND("f_",LOWER(EA55)),-1)</f>
        <v>-1</v>
      </c>
      <c r="EC55" s="0" t="n">
        <f aca="false">IF(EB55=-1,-1, VALUE(MID(EA55,EB55+2, IFERROR(FIND(" ",EA55,EB55),999)-EB55-2)))</f>
        <v>-1</v>
      </c>
      <c r="ED55" s="0" t="n">
        <f aca="false">IFERROR(FIND("r_",LOWER(EA55)),-1)</f>
        <v>-1</v>
      </c>
      <c r="EE55" s="0" t="n">
        <f aca="false">IF(ED55=-1,-1, ROW(ED55)-1+VALUE(MID(EA55,ED55+2, IFERROR(FIND(" ",EA55,ED55),999)-ED55-2)))</f>
        <v>-1</v>
      </c>
      <c r="EF55" s="0" t="str">
        <f aca="false">IF(OR(EB55=-1,IFERROR(INDEX(EB$2:EB$100,EC55),999)&gt;=0,IFERROR(INDEX(ED$2:ED$100,EC55),999)&gt;=0),    IF(OR(ED55=-1,IFERROR(INDEX(EB$2:EB$100,EE55),999)&gt;=0,IFERROR(INDEX(ED$2:ED$100,EE55),999)&gt;=0),      EA55,REPLACE(EA55,ED55,IFERROR(FIND(" ",EA55,ED55),999)-ED55,                   INDEX(EA$2:EA$100,EE55)                  )),     REPLACE(EA55,EB55,IFERROR(FIND(" ",EA55,EB55),999)-EB55,                   INDEX(EA$2:EA$100,EC55)                  ) )</f>
        <v/>
      </c>
      <c r="EG55" s="0" t="n">
        <f aca="false">IFERROR(FIND("f_",LOWER(EF55)),-1)</f>
        <v>-1</v>
      </c>
      <c r="EH55" s="0" t="n">
        <f aca="false">IF(EG55=-1,-1, VALUE(MID(EF55,EG55+2, IFERROR(FIND(" ",EF55,EG55),999)-EG55-2)))</f>
        <v>-1</v>
      </c>
      <c r="EI55" s="0" t="n">
        <f aca="false">IFERROR(FIND("r_",LOWER(EF55)),-1)</f>
        <v>-1</v>
      </c>
      <c r="EJ55" s="0" t="n">
        <f aca="false">IF(EI55=-1,-1, ROW(EI55)-1+VALUE(MID(EF55,EI55+2, IFERROR(FIND(" ",EF55,EI55),999)-EI55-2)))</f>
        <v>-1</v>
      </c>
      <c r="EK55" s="0" t="str">
        <f aca="false">IF(OR(EG55=-1,IFERROR(INDEX(EG$2:EG$100,EH55),999)&gt;=0,IFERROR(INDEX(EI$2:EI$100,EH55),999)&gt;=0),    IF(OR(EI55=-1,IFERROR(INDEX(EG$2:EG$100,EJ55),999)&gt;=0,IFERROR(INDEX(EI$2:EI$100,EJ55),999)&gt;=0),      EF55,REPLACE(EF55,EI55,IFERROR(FIND(" ",EF55,EI55),999)-EI55,                   INDEX(EF$2:EF$100,EJ55)                  )),     REPLACE(EF55,EG55,IFERROR(FIND(" ",EF55,EG55),999)-EG55,                   INDEX(EF$2:EF$100,EH55)                  ) )</f>
        <v/>
      </c>
      <c r="EL55" s="0" t="n">
        <f aca="false">IFERROR(FIND("f_",LOWER(EK55)),-1)</f>
        <v>-1</v>
      </c>
      <c r="EM55" s="0" t="n">
        <f aca="false">IF(EL55=-1,-1, VALUE(MID(EK55,EL55+2, IFERROR(FIND(" ",EK55,EL55),999)-EL55-2)))</f>
        <v>-1</v>
      </c>
      <c r="EN55" s="0" t="n">
        <f aca="false">IFERROR(FIND("r_",LOWER(EK55)),-1)</f>
        <v>-1</v>
      </c>
      <c r="EO55" s="0" t="n">
        <f aca="false">IF(EN55=-1,-1, ROW(EN55)-1+VALUE(MID(EK55,EN55+2, IFERROR(FIND(" ",EK55,EN55),999)-EN55-2)))</f>
        <v>-1</v>
      </c>
      <c r="EP55" s="0" t="str">
        <f aca="false">IF(OR(EL55=-1,IFERROR(INDEX(EL$2:EL$100,EM55),999)&gt;=0,IFERROR(INDEX(EN$2:EN$100,EM55),999)&gt;=0),    IF(OR(EN55=-1,IFERROR(INDEX(EL$2:EL$100,EO55),999)&gt;=0,IFERROR(INDEX(EN$2:EN$100,EO55),999)&gt;=0),      EK55,REPLACE(EK55,EN55,IFERROR(FIND(" ",EK55,EN55),999)-EN55,                   INDEX(EK$2:EK$100,EO55)                  )),     REPLACE(EK55,EL55,IFERROR(FIND(" ",EK55,EL55),999)-EL55,                   INDEX(EK$2:EK$100,EM55)                  ) )</f>
        <v/>
      </c>
      <c r="EQ55" s="0" t="n">
        <f aca="false">IFERROR(FIND("f_",LOWER(EP55)),-1)</f>
        <v>-1</v>
      </c>
      <c r="ER55" s="0" t="n">
        <f aca="false">IF(EQ55=-1,-1, VALUE(MID(EP55,EQ55+2, IFERROR(FIND(" ",EP55,EQ55),999)-EQ55-2)))</f>
        <v>-1</v>
      </c>
      <c r="ES55" s="0" t="n">
        <f aca="false">IFERROR(FIND("r_",LOWER(EP55)),-1)</f>
        <v>-1</v>
      </c>
      <c r="ET55" s="0" t="n">
        <f aca="false">IF(ES55=-1,-1, ROW(ES55)-1+VALUE(MID(EP55,ES55+2, IFERROR(FIND(" ",EP55,ES55),999)-ES55-2)))</f>
        <v>-1</v>
      </c>
      <c r="EU55" s="0" t="str">
        <f aca="false">IF(OR(EQ55=-1,IFERROR(INDEX(EQ$2:EQ$100,ER55),999)&gt;=0,IFERROR(INDEX(ES$2:ES$100,ER55),999)&gt;=0),    IF(OR(ES55=-1,IFERROR(INDEX(EQ$2:EQ$100,ET55),999)&gt;=0,IFERROR(INDEX(ES$2:ES$100,ET55),999)&gt;=0),      EP55,REPLACE(EP55,ES55,IFERROR(FIND(" ",EP55,ES55),999)-ES55,                   INDEX(EP$2:EP$100,ET55)                  )),     REPLACE(EP55,EQ55,IFERROR(FIND(" ",EP55,EQ55),999)-EQ55,                   INDEX(EP$2:EP$100,ER55)                  ) )</f>
        <v/>
      </c>
      <c r="EV55" s="0" t="n">
        <f aca="false">IFERROR(FIND("f_",LOWER(EU55)),-1)</f>
        <v>-1</v>
      </c>
      <c r="EW55" s="0" t="n">
        <f aca="false">IF(EV55=-1,-1, VALUE(MID(EU55,EV55+2, IFERROR(FIND(" ",EU55,EV55),999)-EV55-2)))</f>
        <v>-1</v>
      </c>
      <c r="EX55" s="0" t="n">
        <f aca="false">IFERROR(FIND("r_",LOWER(EU55)),-1)</f>
        <v>-1</v>
      </c>
      <c r="EY55" s="0" t="n">
        <f aca="false">IF(EX55=-1,-1, ROW(EX55)-1+VALUE(MID(EU55,EX55+2, IFERROR(FIND(" ",EU55,EX55),999)-EX55-2)))</f>
        <v>-1</v>
      </c>
      <c r="EZ55" s="0" t="str">
        <f aca="false">IF(OR(EV55=-1,IFERROR(INDEX(EV$2:EV$100,EW55),999)&gt;=0,IFERROR(INDEX(EX$2:EX$100,EW55),999)&gt;=0),    IF(OR(EX55=-1,IFERROR(INDEX(EV$2:EV$100,EY55),999)&gt;=0,IFERROR(INDEX(EX$2:EX$100,EY55),999)&gt;=0),      EU55,REPLACE(EU55,EX55,IFERROR(FIND(" ",EU55,EX55),999)-EX55,                   INDEX(EU$2:EU$100,EY55)                  )),     REPLACE(EU55,EV55,IFERROR(FIND(" ",EU55,EV55),999)-EV55,                   INDEX(EU$2:EU$100,EW55)                  ) )</f>
        <v/>
      </c>
      <c r="FA55" s="0" t="n">
        <f aca="false">IFERROR(FIND("f_",LOWER(EZ55)),-1)</f>
        <v>-1</v>
      </c>
      <c r="FB55" s="0" t="n">
        <f aca="false">IF(FA55=-1,-1, VALUE(MID(EZ55,FA55+2, IFERROR(FIND(" ",EZ55,FA55),999)-FA55-2)))</f>
        <v>-1</v>
      </c>
      <c r="FC55" s="0" t="n">
        <f aca="false">IFERROR(FIND("r_",LOWER(EZ55)),-1)</f>
        <v>-1</v>
      </c>
      <c r="FD55" s="0" t="n">
        <f aca="false">IF(FC55=-1,-1, ROW(FC55)-1+VALUE(MID(EZ55,FC55+2, IFERROR(FIND(" ",EZ55,FC55),999)-FC55-2)))</f>
        <v>-1</v>
      </c>
      <c r="FE55" s="0" t="str">
        <f aca="false">IF(OR(FA55=-1,IFERROR(INDEX(FA$2:FA$100,FB55),999)&gt;=0,IFERROR(INDEX(FC$2:FC$100,FB55),999)&gt;=0),    IF(OR(FC55=-1,IFERROR(INDEX(FA$2:FA$100,FD55),999)&gt;=0,IFERROR(INDEX(FC$2:FC$100,FD55),999)&gt;=0),      EZ55,REPLACE(EZ55,FC55,IFERROR(FIND(" ",EZ55,FC55),999)-FC55,                   INDEX(EZ$2:EZ$100,FD55)                  )),     REPLACE(EZ55,FA55,IFERROR(FIND(" ",EZ55,FA55),999)-FA55,                   INDEX(EZ$2:EZ$100,FB55)                  ) )</f>
        <v/>
      </c>
      <c r="FF55" s="0" t="n">
        <f aca="false">IFERROR(FIND("f_",LOWER(FE55)),-1)</f>
        <v>-1</v>
      </c>
      <c r="FG55" s="0" t="n">
        <f aca="false">IF(FF55=-1,-1, VALUE(MID(FE55,FF55+2, IFERROR(FIND(" ",FE55,FF55),999)-FF55-2)))</f>
        <v>-1</v>
      </c>
      <c r="FH55" s="0" t="n">
        <f aca="false">IFERROR(FIND("r_",LOWER(FE55)),-1)</f>
        <v>-1</v>
      </c>
      <c r="FI55" s="0" t="n">
        <f aca="false">IF(FH55=-1,-1, ROW(FH55)-1+VALUE(MID(FE55,FH55+2, IFERROR(FIND(" ",FE55,FH55),999)-FH55-2)))</f>
        <v>-1</v>
      </c>
      <c r="FJ55" s="0" t="str">
        <f aca="false">IF(OR(FF55=-1,IFERROR(INDEX(FF$2:FF$100,FG55),999)&gt;=0,IFERROR(INDEX(FH$2:FH$100,FG55),999)&gt;=0),    IF(OR(FH55=-1,IFERROR(INDEX(FF$2:FF$100,FI55),999)&gt;=0,IFERROR(INDEX(FH$2:FH$100,FI55),999)&gt;=0),      FE55,REPLACE(FE55,FH55,IFERROR(FIND(" ",FE55,FH55),999)-FH55,                   INDEX(FE$2:FE$100,FI55)                  )),     REPLACE(FE55,FF55,IFERROR(FIND(" ",FE55,FF55),999)-FF55,                   INDEX(FE$2:FE$100,FG55)                  ) )</f>
        <v/>
      </c>
      <c r="FK55" s="0" t="n">
        <f aca="false">IFERROR(FIND("f_",LOWER(FJ55)),-1)</f>
        <v>-1</v>
      </c>
      <c r="FL55" s="0" t="n">
        <f aca="false">IF(FK55=-1,-1, VALUE(MID(FJ55,FK55+2, IFERROR(FIND(" ",FJ55,FK55),999)-FK55-2)))</f>
        <v>-1</v>
      </c>
      <c r="FM55" s="0" t="n">
        <f aca="false">IFERROR(FIND("r_",LOWER(FJ55)),-1)</f>
        <v>-1</v>
      </c>
      <c r="FN55" s="0" t="n">
        <f aca="false">IF(FM55=-1,-1, ROW(FM55)-1+VALUE(MID(FJ55,FM55+2, IFERROR(FIND(" ",FJ55,FM55),999)-FM55-2)))</f>
        <v>-1</v>
      </c>
      <c r="FO55" s="0" t="str">
        <f aca="false">IF(OR(FK55=-1,IFERROR(INDEX(FK$2:FK$100,FL55),999)&gt;=0,IFERROR(INDEX(FM$2:FM$100,FL55),999)&gt;=0),    IF(OR(FM55=-1,IFERROR(INDEX(FK$2:FK$100,FN55),999)&gt;=0,IFERROR(INDEX(FM$2:FM$100,FN55),999)&gt;=0),      FJ55,REPLACE(FJ55,FM55,IFERROR(FIND(" ",FJ55,FM55),999)-FM55,                   INDEX(FJ$2:FJ$100,FN55)                  )),     REPLACE(FJ55,FK55,IFERROR(FIND(" ",FJ55,FK55),999)-FK55,                   INDEX(FJ$2:FJ$100,FL55)                  ) )</f>
        <v/>
      </c>
      <c r="FP55" s="0" t="n">
        <f aca="false">IFERROR(FIND("f_",LOWER(FO55)),-1)</f>
        <v>-1</v>
      </c>
      <c r="FQ55" s="0" t="n">
        <f aca="false">IF(FP55=-1,-1, VALUE(MID(FO55,FP55+2, IFERROR(FIND(" ",FO55,FP55),999)-FP55-2)))</f>
        <v>-1</v>
      </c>
      <c r="FR55" s="0" t="n">
        <f aca="false">IFERROR(FIND("r_",LOWER(FO55)),-1)</f>
        <v>-1</v>
      </c>
      <c r="FS55" s="0" t="n">
        <f aca="false">IF(FR55=-1,-1, ROW(FR55)-1+VALUE(MID(FO55,FR55+2, IFERROR(FIND(" ",FO55,FR55),999)-FR55-2)))</f>
        <v>-1</v>
      </c>
      <c r="FT55" s="0" t="str">
        <f aca="false">IF(OR(FP55=-1,IFERROR(INDEX(FP$2:FP$100,FQ55),999)&gt;=0,IFERROR(INDEX(FR$2:FR$100,FQ55),999)&gt;=0),    IF(OR(FR55=-1,IFERROR(INDEX(FP$2:FP$100,FS55),999)&gt;=0,IFERROR(INDEX(FR$2:FR$100,FS55),999)&gt;=0),      FO55,REPLACE(FO55,FR55,IFERROR(FIND(" ",FO55,FR55),999)-FR55,                   INDEX(FO$2:FO$100,FS55)                  )),     REPLACE(FO55,FP55,IFERROR(FIND(" ",FO55,FP55),999)-FP55,                   INDEX(FO$2:FO$100,FQ55)                  ) )</f>
        <v/>
      </c>
      <c r="FU55" s="0" t="n">
        <f aca="false">IFERROR(FIND("f_",LOWER(FT55)),-1)</f>
        <v>-1</v>
      </c>
      <c r="FV55" s="0" t="n">
        <f aca="false">IF(FU55=-1,-1, VALUE(MID(FT55,FU55+2, IFERROR(FIND(" ",FT55,FU55),999)-FU55-2)))</f>
        <v>-1</v>
      </c>
      <c r="FW55" s="0" t="n">
        <f aca="false">IFERROR(FIND("r_",LOWER(FT55)),-1)</f>
        <v>-1</v>
      </c>
      <c r="FX55" s="0" t="n">
        <f aca="false">IF(FW55=-1,-1, ROW(FW55)-1+VALUE(MID(FT55,FW55+2, IFERROR(FIND(" ",FT55,FW55),999)-FW55-2)))</f>
        <v>-1</v>
      </c>
      <c r="FY55" s="0" t="str">
        <f aca="false">IF(OR(FU55=-1,IFERROR(INDEX(FU$2:FU$100,FV55),999)&gt;=0,IFERROR(INDEX(FW$2:FW$100,FV55),999)&gt;=0),    IF(OR(FW55=-1,IFERROR(INDEX(FU$2:FU$100,FX55),999)&gt;=0,IFERROR(INDEX(FW$2:FW$100,FX55),999)&gt;=0),      FT55,REPLACE(FT55,FW55,IFERROR(FIND(" ",FT55,FW55),999)-FW55,                   INDEX(FT$2:FT$100,FX55)                  )),     REPLACE(FT55,FU55,IFERROR(FIND(" ",FT55,FU55),999)-FU55,                   INDEX(FT$2:FT$100,FV55)                  ) )</f>
        <v/>
      </c>
      <c r="FZ55" s="0" t="n">
        <f aca="false">IFERROR(FIND("f_",LOWER(FY55)),-1)</f>
        <v>-1</v>
      </c>
      <c r="GA55" s="0" t="n">
        <f aca="false">IF(FZ55=-1,-1, VALUE(MID(FY55,FZ55+2, IFERROR(FIND(" ",FY55,FZ55),999)-FZ55-2)))</f>
        <v>-1</v>
      </c>
      <c r="GB55" s="0" t="n">
        <f aca="false">IFERROR(FIND("r_",LOWER(FY55)),-1)</f>
        <v>-1</v>
      </c>
      <c r="GC55" s="0" t="n">
        <f aca="false">IF(GB55=-1,-1, ROW(GB55)-1+VALUE(MID(FY55,GB55+2, IFERROR(FIND(" ",FY55,GB55),999)-GB55-2)))</f>
        <v>-1</v>
      </c>
      <c r="GD55" s="0" t="str">
        <f aca="false">IF(OR(FZ55=-1,IFERROR(INDEX(FZ$2:FZ$100,GA55),999)&gt;=0,IFERROR(INDEX(GB$2:GB$100,GA55),999)&gt;=0),    IF(OR(GB55=-1,IFERROR(INDEX(FZ$2:FZ$100,GC55),999)&gt;=0,IFERROR(INDEX(GB$2:GB$100,GC55),999)&gt;=0),      FY55,REPLACE(FY55,GB55,IFERROR(FIND(" ",FY55,GB55),999)-GB55,                   INDEX(FY$2:FY$100,GC55)                  )),     REPLACE(FY55,FZ55,IFERROR(FIND(" ",FY55,FZ55),999)-FZ55,                   INDEX(FY$2:FY$100,GA55)                  ) )</f>
        <v/>
      </c>
      <c r="GE55" s="0" t="n">
        <f aca="false">IFERROR(FIND("f_",LOWER(GD55)),-1)</f>
        <v>-1</v>
      </c>
      <c r="GF55" s="0" t="n">
        <f aca="false">IF(GE55=-1,-1, VALUE(MID(GD55,GE55+2, IFERROR(FIND(" ",GD55,GE55),999)-GE55-2)))</f>
        <v>-1</v>
      </c>
      <c r="GG55" s="0" t="n">
        <f aca="false">IFERROR(FIND("r_",LOWER(GD55)),-1)</f>
        <v>-1</v>
      </c>
      <c r="GH55" s="0" t="n">
        <f aca="false">IF(GG55=-1,-1, ROW(GG55)-1+VALUE(MID(GD55,GG55+2, IFERROR(FIND(" ",GD55,GG55),999)-GG55-2)))</f>
        <v>-1</v>
      </c>
      <c r="GI55" s="0" t="str">
        <f aca="false">IF(OR(GE55=-1,IFERROR(INDEX(GE$2:GE$100,GF55),999)&gt;=0,IFERROR(INDEX(GG$2:GG$100,GF55),999)&gt;=0),    IF(OR(GG55=-1,IFERROR(INDEX(GE$2:GE$100,GH55),999)&gt;=0,IFERROR(INDEX(GG$2:GG$100,GH55),999)&gt;=0),      GD55,REPLACE(GD55,GG55,IFERROR(FIND(" ",GD55,GG55),999)-GG55,                   INDEX(GD$2:GD$100,GH55)                  )),     REPLACE(GD55,GE55,IFERROR(FIND(" ",GD55,GE55),999)-GE55,                   INDEX(GD$2:GD$100,GF55)                  ) )</f>
        <v/>
      </c>
      <c r="GJ55" s="0" t="n">
        <f aca="false">IFERROR(FIND("f_",LOWER(GI55)),-1)</f>
        <v>-1</v>
      </c>
      <c r="GK55" s="0" t="n">
        <f aca="false">IF(GJ55=-1,-1, VALUE(MID(GI55,GJ55+2, IFERROR(FIND(" ",GI55,GJ55),999)-GJ55-2)))</f>
        <v>-1</v>
      </c>
      <c r="GL55" s="0" t="n">
        <f aca="false">IFERROR(FIND("r_",LOWER(GI55)),-1)</f>
        <v>-1</v>
      </c>
      <c r="GM55" s="0" t="n">
        <f aca="false">IF(GL55=-1,-1, ROW(GL55)-1+VALUE(MID(GI55,GL55+2, IFERROR(FIND(" ",GI55,GL55),999)-GL55-2)))</f>
        <v>-1</v>
      </c>
      <c r="GN55" s="0" t="str">
        <f aca="false">IF(OR(GJ55=-1,IFERROR(INDEX(GJ$2:GJ$100,GK55),999)&gt;=0,IFERROR(INDEX(GL$2:GL$100,GK55),999)&gt;=0),    IF(OR(GL55=-1,IFERROR(INDEX(GJ$2:GJ$100,GM55),999)&gt;=0,IFERROR(INDEX(GL$2:GL$100,GM55),999)&gt;=0),      GI55,REPLACE(GI55,GL55,IFERROR(FIND(" ",GI55,GL55),999)-GL55,                   INDEX(GI$2:GI$100,GM55)                  )),     REPLACE(GI55,GJ55,IFERROR(FIND(" ",GI55,GJ55),999)-GJ55,                   INDEX(GI$2:GI$100,GK55)                  ) )</f>
        <v/>
      </c>
      <c r="GO55" s="0" t="n">
        <f aca="false">IFERROR(FIND("f_",LOWER(GN55)),-1)</f>
        <v>-1</v>
      </c>
      <c r="GP55" s="0" t="n">
        <f aca="false">IF(GO55=-1,-1, VALUE(MID(GN55,GO55+2, IFERROR(FIND(" ",GN55,GO55),999)-GO55-2)))</f>
        <v>-1</v>
      </c>
      <c r="GQ55" s="0" t="n">
        <f aca="false">IFERROR(FIND("r_",LOWER(GN55)),-1)</f>
        <v>-1</v>
      </c>
      <c r="GR55" s="0" t="n">
        <f aca="false">IF(GQ55=-1,-1, ROW(GQ55)-1+VALUE(MID(GN55,GQ55+2, IFERROR(FIND(" ",GN55,GQ55),999)-GQ55-2)))</f>
        <v>-1</v>
      </c>
      <c r="GS55" s="0" t="str">
        <f aca="false">IF(OR(GO55=-1,IFERROR(INDEX(GO$2:GO$100,GP55),999)&gt;=0,IFERROR(INDEX(GQ$2:GQ$100,GP55),999)&gt;=0),    IF(OR(GQ55=-1,IFERROR(INDEX(GO$2:GO$100,GR55),999)&gt;=0,IFERROR(INDEX(GQ$2:GQ$100,GR55),999)&gt;=0),      GN55,REPLACE(GN55,GQ55,IFERROR(FIND(" ",GN55,GQ55),999)-GQ55,                   INDEX(GN$2:GN$100,GR55)                  )),     REPLACE(GN55,GO55,IFERROR(FIND(" ",GN55,GO55),999)-GO55,                   INDEX(GN$2:GN$100,GP55)                  ) )</f>
        <v/>
      </c>
      <c r="GT55" s="0" t="n">
        <f aca="false">IFERROR(FIND("f_",LOWER(GS55)),-1)</f>
        <v>-1</v>
      </c>
      <c r="GU55" s="0" t="n">
        <f aca="false">IF(GT55=-1,-1, VALUE(MID(GS55,GT55+2, IFERROR(FIND(" ",GS55,GT55),999)-GT55-2)))</f>
        <v>-1</v>
      </c>
      <c r="GV55" s="0" t="n">
        <f aca="false">IFERROR(FIND("r_",LOWER(GS55)),-1)</f>
        <v>-1</v>
      </c>
      <c r="GW55" s="0" t="n">
        <f aca="false">IF(GV55=-1,-1, ROW(GV55)-1+VALUE(MID(GS55,GV55+2, IFERROR(FIND(" ",GS55,GV55),999)-GV55-2)))</f>
        <v>-1</v>
      </c>
      <c r="GX55" s="0" t="str">
        <f aca="false">IF(OR(GT55=-1,IFERROR(INDEX(GT$2:GT$100,GU55),999)&gt;=0,IFERROR(INDEX(GV$2:GV$100,GU55),999)&gt;=0),    IF(OR(GV55=-1,IFERROR(INDEX(GT$2:GT$100,GW55),999)&gt;=0,IFERROR(INDEX(GV$2:GV$100,GW55),999)&gt;=0),      GS55,REPLACE(GS55,GV55,IFERROR(FIND(" ",GS55,GV55),999)-GV55,                   INDEX(GS$2:GS$100,GW55)                  )),     REPLACE(GS55,GT55,IFERROR(FIND(" ",GS55,GT55),999)-GT55,                   INDEX(GS$2:GS$100,GU55)                  ) )</f>
        <v/>
      </c>
      <c r="GY55" s="0" t="n">
        <f aca="false">IFERROR(FIND("f_",LOWER(GX55)),-1)</f>
        <v>-1</v>
      </c>
      <c r="GZ55" s="0" t="n">
        <f aca="false">IF(GY55=-1,-1, VALUE(MID(GX55,GY55+2, IFERROR(FIND(" ",GX55,GY55),999)-GY55-2)))</f>
        <v>-1</v>
      </c>
      <c r="HA55" s="0" t="n">
        <f aca="false">IFERROR(FIND("r_",LOWER(GX55)),-1)</f>
        <v>-1</v>
      </c>
      <c r="HB55" s="0" t="n">
        <f aca="false">IF(HA55=-1,-1, ROW(HA55)-1+VALUE(MID(GX55,HA55+2, IFERROR(FIND(" ",GX55,HA55),999)-HA55-2)))</f>
        <v>-1</v>
      </c>
      <c r="HC55" s="0" t="str">
        <f aca="false">IF(OR(GY55=-1,IFERROR(INDEX(GY$2:GY$100,GZ55),999)&gt;=0,IFERROR(INDEX(HA$2:HA$100,GZ55),999)&gt;=0),    IF(OR(HA55=-1,IFERROR(INDEX(GY$2:GY$100,HB55),999)&gt;=0,IFERROR(INDEX(HA$2:HA$100,HB55),999)&gt;=0),      GX55,REPLACE(GX55,HA55,IFERROR(FIND(" ",GX55,HA55),999)-HA55,                   INDEX(GX$2:GX$100,HB55)                  )),     REPLACE(GX55,GY55,IFERROR(FIND(" ",GX55,GY55),999)-GY55,                   INDEX(GX$2:GX$100,GZ55)                  ) )</f>
        <v/>
      </c>
      <c r="HD55" s="0" t="n">
        <f aca="false">IFERROR(FIND("f_",LOWER(HC55)),-1)</f>
        <v>-1</v>
      </c>
      <c r="HE55" s="0" t="n">
        <f aca="false">IF(HD55=-1,-1, VALUE(MID(HC55,HD55+2, IFERROR(FIND(" ",HC55,HD55),999)-HD55-2)))</f>
        <v>-1</v>
      </c>
      <c r="HF55" s="0" t="n">
        <f aca="false">IFERROR(FIND("r_",LOWER(HC55)),-1)</f>
        <v>-1</v>
      </c>
      <c r="HG55" s="0" t="n">
        <f aca="false">IF(HF55=-1,-1, ROW(HF55)-1+VALUE(MID(HC55,HF55+2, IFERROR(FIND(" ",HC55,HF55),999)-HF55-2)))</f>
        <v>-1</v>
      </c>
      <c r="HH55" s="0" t="str">
        <f aca="false">IF(OR(HD55=-1,IFERROR(INDEX(HD$2:HD$100,HE55),999)&gt;=0,IFERROR(INDEX(HF$2:HF$100,HE55),999)&gt;=0),    IF(OR(HF55=-1,IFERROR(INDEX(HD$2:HD$100,HG55),999)&gt;=0,IFERROR(INDEX(HF$2:HF$100,HG55),999)&gt;=0),      HC55,REPLACE(HC55,HF55,IFERROR(FIND(" ",HC55,HF55),999)-HF55,                   INDEX(HC$2:HC$100,HG55)                  )),     REPLACE(HC55,HD55,IFERROR(FIND(" ",HC55,HD55),999)-HD55,                   INDEX(HC$2:HC$100,HE55)                  ) )</f>
        <v/>
      </c>
      <c r="HI55" s="0" t="n">
        <f aca="false">IFERROR(FIND("f_",LOWER(HH55)),-1)</f>
        <v>-1</v>
      </c>
      <c r="HJ55" s="0" t="n">
        <f aca="false">IF(HI55=-1,-1, VALUE(MID(HH55,HI55+2, IFERROR(FIND(" ",HH55,HI55),999)-HI55-2)))</f>
        <v>-1</v>
      </c>
      <c r="HK55" s="0" t="n">
        <f aca="false">IFERROR(FIND("r_",LOWER(HH55)),-1)</f>
        <v>-1</v>
      </c>
      <c r="HL55" s="0" t="n">
        <f aca="false">IF(HK55=-1,-1, ROW(HK55)-1+VALUE(MID(HH55,HK55+2, IFERROR(FIND(" ",HH55,HK55),999)-HK55-2)))</f>
        <v>-1</v>
      </c>
      <c r="HM55" s="0" t="str">
        <f aca="false">IF(OR(HI55=-1,IFERROR(INDEX(HI$2:HI$100,HJ55),999)&gt;=0,IFERROR(INDEX(HK$2:HK$100,HJ55),999)&gt;=0),    IF(OR(HK55=-1,IFERROR(INDEX(HI$2:HI$100,HL55),999)&gt;=0,IFERROR(INDEX(HK$2:HK$100,HL55),999)&gt;=0),      HH55,REPLACE(HH55,HK55,IFERROR(FIND(" ",HH55,HK55),999)-HK55,                   INDEX(HH$2:HH$100,HL55)                  )),     REPLACE(HH55,HI55,IFERROR(FIND(" ",HH55,HI55),999)-HI55,                   INDEX(HH$2:HH$100,HJ55)                  ) )</f>
        <v/>
      </c>
      <c r="HN55" s="0" t="n">
        <f aca="false">IFERROR(FIND("f_",LOWER(HM55)),-1)</f>
        <v>-1</v>
      </c>
      <c r="HO55" s="0" t="n">
        <f aca="false">IF(HN55=-1,-1, VALUE(MID(HM55,HN55+2, IFERROR(FIND(" ",HM55,HN55),999)-HN55-2)))</f>
        <v>-1</v>
      </c>
      <c r="HP55" s="0" t="n">
        <f aca="false">IFERROR(FIND("r_",LOWER(HM55)),-1)</f>
        <v>-1</v>
      </c>
      <c r="HQ55" s="0" t="n">
        <f aca="false">IF(HP55=-1,-1, ROW(HP55)-1+VALUE(MID(HM55,HP55+2, IFERROR(FIND(" ",HM55,HP55),999)-HP55-2)))</f>
        <v>-1</v>
      </c>
      <c r="HR55" s="0" t="str">
        <f aca="false">IF(OR(HN55=-1,IFERROR(INDEX(HN$2:HN$100,HO55),999)&gt;=0,IFERROR(INDEX(HP$2:HP$100,HO55),999)&gt;=0),    IF(OR(HP55=-1,IFERROR(INDEX(HN$2:HN$100,HQ55),999)&gt;=0,IFERROR(INDEX(HP$2:HP$100,HQ55),999)&gt;=0),      HM55,REPLACE(HM55,HP55,IFERROR(FIND(" ",HM55,HP55),999)-HP55,                   INDEX(HM$2:HM$100,HQ55)                  )),     REPLACE(HM55,HN55,IFERROR(FIND(" ",HM55,HN55),999)-HN55,                   INDEX(HM$2:HM$100,HO55)                  ) )</f>
        <v/>
      </c>
      <c r="HS55" s="0" t="n">
        <f aca="false">IFERROR(FIND("f_",LOWER(HR55)),-1)</f>
        <v>-1</v>
      </c>
      <c r="HT55" s="0" t="n">
        <f aca="false">IF(HS55=-1,-1, VALUE(MID(HR55,HS55+2, IFERROR(FIND(" ",HR55,HS55),999)-HS55-2)))</f>
        <v>-1</v>
      </c>
      <c r="HU55" s="0" t="n">
        <f aca="false">IFERROR(FIND("r_",LOWER(HR55)),-1)</f>
        <v>-1</v>
      </c>
      <c r="HV55" s="0" t="n">
        <f aca="false">IF(HU55=-1,-1, ROW(HU55)-1+VALUE(MID(HR55,HU55+2, IFERROR(FIND(" ",HR55,HU55),999)-HU55-2)))</f>
        <v>-1</v>
      </c>
      <c r="HW55" s="0" t="str">
        <f aca="false">IF(OR(HS55=-1,IFERROR(INDEX(HS$2:HS$100,HT55),999)&gt;=0,IFERROR(INDEX(HU$2:HU$100,HT55),999)&gt;=0),    IF(OR(HU55=-1,IFERROR(INDEX(HS$2:HS$100,HV55),999)&gt;=0,IFERROR(INDEX(HU$2:HU$100,HV55),999)&gt;=0),      HR55,REPLACE(HR55,HU55,IFERROR(FIND(" ",HR55,HU55),999)-HU55,                   INDEX(HR$2:HR$100,HV55)                  )),     REPLACE(HR55,HS55,IFERROR(FIND(" ",HR55,HS55),999)-HS55,                   INDEX(HR$2:HR$100,HT55)                  ) )</f>
        <v/>
      </c>
      <c r="HX55" s="0" t="n">
        <f aca="false">IFERROR(FIND("f_",LOWER(HW55)),-1)</f>
        <v>-1</v>
      </c>
      <c r="HY55" s="0" t="n">
        <f aca="false">IF(HX55=-1,-1, VALUE(MID(HW55,HX55+2, IFERROR(FIND(" ",HW55,HX55),999)-HX55-2)))</f>
        <v>-1</v>
      </c>
      <c r="HZ55" s="0" t="n">
        <f aca="false">IFERROR(FIND("r_",LOWER(HW55)),-1)</f>
        <v>-1</v>
      </c>
      <c r="IA55" s="0" t="n">
        <f aca="false">IF(HZ55=-1,-1, ROW(HZ55)-1+VALUE(MID(HW55,HZ55+2, IFERROR(FIND(" ",HW55,HZ55),999)-HZ55-2)))</f>
        <v>-1</v>
      </c>
      <c r="IB55" s="0" t="str">
        <f aca="false">IF(OR(HX55=-1,IFERROR(INDEX(HX$2:HX$100,HY55),999)&gt;=0,IFERROR(INDEX(HZ$2:HZ$100,HY55),999)&gt;=0),    IF(OR(HZ55=-1,IFERROR(INDEX(HX$2:HX$100,IA55),999)&gt;=0,IFERROR(INDEX(HZ$2:HZ$100,IA55),999)&gt;=0),      HW55,REPLACE(HW55,HZ55,IFERROR(FIND(" ",HW55,HZ55),999)-HZ55,                   INDEX(HW$2:HW$100,IA55)                  )),     REPLACE(HW55,HX55,IFERROR(FIND(" ",HW55,HX55),999)-HX55,                   INDEX(HW$2:HW$100,HY55)                  ) )</f>
        <v/>
      </c>
      <c r="IC55" s="0" t="n">
        <f aca="false">IFERROR(FIND("f_",LOWER(IB55)),-1)</f>
        <v>-1</v>
      </c>
      <c r="ID55" s="0" t="n">
        <f aca="false">IF(IC55=-1,-1, VALUE(MID(IB55,IC55+2, IFERROR(FIND(" ",IB55,IC55),999)-IC55-2)))</f>
        <v>-1</v>
      </c>
      <c r="IE55" s="0" t="n">
        <f aca="false">IFERROR(FIND("r_",LOWER(IB55)),-1)</f>
        <v>-1</v>
      </c>
      <c r="IF55" s="0" t="n">
        <f aca="false">IF(IE55=-1,-1, ROW(IE55)-1+VALUE(MID(IB55,IE55+2, IFERROR(FIND(" ",IB55,IE55),999)-IE55-2)))</f>
        <v>-1</v>
      </c>
      <c r="IG55" s="0" t="str">
        <f aca="false">IF(OR(IC55=-1,IFERROR(INDEX(IC$2:IC$100,ID55),999)&gt;=0,IFERROR(INDEX(IE$2:IE$100,ID55),999)&gt;=0),    IF(OR(IE55=-1,IFERROR(INDEX(IC$2:IC$100,IF55),999)&gt;=0,IFERROR(INDEX(IE$2:IE$100,IF55),999)&gt;=0),      IB55,REPLACE(IB55,IE55,IFERROR(FIND(" ",IB55,IE55),999)-IE55,                   INDEX(IB$2:IB$100,IF55)                  )),     REPLACE(IB55,IC55,IFERROR(FIND(" ",IB55,IC55),999)-IC55,                   INDEX(IB$2:IB$100,ID55)                  ) )</f>
        <v/>
      </c>
      <c r="IH55" s="0" t="n">
        <f aca="false">IFERROR(FIND("f_",LOWER(IG55)),-1)</f>
        <v>-1</v>
      </c>
      <c r="II55" s="0" t="n">
        <f aca="false">IF(IH55=-1,-1, VALUE(MID(IG55,IH55+2, IFERROR(FIND(" ",IG55,IH55),999)-IH55-2)))</f>
        <v>-1</v>
      </c>
      <c r="IJ55" s="0" t="n">
        <f aca="false">IFERROR(FIND("r_",LOWER(IG55)),-1)</f>
        <v>-1</v>
      </c>
      <c r="IK55" s="0" t="n">
        <f aca="false">IF(IJ55=-1,-1, ROW(IJ55)-1+VALUE(MID(IG55,IJ55+2, IFERROR(FIND(" ",IG55,IJ55),999)-IJ55-2)))</f>
        <v>-1</v>
      </c>
      <c r="IL55" s="0" t="str">
        <f aca="false">IF(OR(IH55=-1,IFERROR(INDEX(IH$2:IH$100,II55),999)&gt;=0,IFERROR(INDEX(IJ$2:IJ$100,II55),999)&gt;=0),    IF(OR(IJ55=-1,IFERROR(INDEX(IH$2:IH$100,IK55),999)&gt;=0,IFERROR(INDEX(IJ$2:IJ$100,IK55),999)&gt;=0),      IG55,REPLACE(IG55,IJ55,IFERROR(FIND(" ",IG55,IJ55),999)-IJ55,                   INDEX(IG$2:IG$100,IK55)                  )),     REPLACE(IG55,IH55,IFERROR(FIND(" ",IG55,IH55),999)-IH55,                   INDEX(IG$2:IG$100,II55)                  ) )</f>
        <v/>
      </c>
      <c r="IM55" s="0" t="n">
        <f aca="false">IFERROR(FIND("f_",LOWER(IL55)),-1)</f>
        <v>-1</v>
      </c>
      <c r="IN55" s="0" t="n">
        <f aca="false">IF(IM55=-1,-1, VALUE(MID(IL55,IM55+2, IFERROR(FIND(" ",IL55,IM55),999)-IM55-2)))</f>
        <v>-1</v>
      </c>
      <c r="IO55" s="0" t="n">
        <f aca="false">IFERROR(FIND("r_",LOWER(IL55)),-1)</f>
        <v>-1</v>
      </c>
      <c r="IP55" s="0" t="n">
        <f aca="false">IF(IO55=-1,-1, ROW(IO55)-1+VALUE(MID(IL55,IO55+2, IFERROR(FIND(" ",IL55,IO55),999)-IO55-2)))</f>
        <v>-1</v>
      </c>
      <c r="IQ55" s="0" t="str">
        <f aca="false">IF(OR(IM55=-1,IFERROR(INDEX(IM$2:IM$100,IN55),999)&gt;=0,IFERROR(INDEX(IO$2:IO$100,IN55),999)&gt;=0),    IF(OR(IO55=-1,IFERROR(INDEX(IM$2:IM$100,IP55),999)&gt;=0,IFERROR(INDEX(IO$2:IO$100,IP55),999)&gt;=0),      IL55,REPLACE(IL55,IO55,IFERROR(FIND(" ",IL55,IO55),999)-IO55,                   INDEX(IL$2:IL$100,IP55)                  )),     REPLACE(IL55,IM55,IFERROR(FIND(" ",IL55,IM55),999)-IM55,                   INDEX(IL$2:IL$100,IN55)                  ) )</f>
        <v/>
      </c>
      <c r="IR55" s="0" t="n">
        <f aca="false">IFERROR(FIND("f_",LOWER(IQ55)),-1)</f>
        <v>-1</v>
      </c>
      <c r="IS55" s="0" t="n">
        <f aca="false">IF(IR55=-1,-1, VALUE(MID(IQ55,IR55+2, IFERROR(FIND(" ",IQ55,IR55),999)-IR55-2)))</f>
        <v>-1</v>
      </c>
      <c r="IT55" s="0" t="n">
        <f aca="false">IFERROR(FIND("r_",LOWER(IQ55)),-1)</f>
        <v>-1</v>
      </c>
      <c r="IU55" s="0" t="n">
        <f aca="false">IF(IT55=-1,-1, ROW(IT55)-1+VALUE(MID(IQ55,IT55+2, IFERROR(FIND(" ",IQ55,IT55),999)-IT55-2)))</f>
        <v>-1</v>
      </c>
      <c r="IV55" s="0" t="str">
        <f aca="false">IF(OR(IR55=-1,IFERROR(INDEX(IR$2:IR$100,IS55),999)&gt;=0,IFERROR(INDEX(IT$2:IT$100,IS55),999)&gt;=0),    IF(OR(IT55=-1,IFERROR(INDEX(IR$2:IR$100,IU55),999)&gt;=0,IFERROR(INDEX(IT$2:IT$100,IU55),999)&gt;=0),      IQ55,REPLACE(IQ55,IT55,IFERROR(FIND(" ",IQ55,IT55),999)-IT55,                   INDEX(IQ$2:IQ$100,IU55)                  )),     REPLACE(IQ55,IR55,IFERROR(FIND(" ",IQ55,IR55),999)-IR55,                   INDEX(IQ$2:IQ$100,IS55)                  ) )</f>
        <v/>
      </c>
      <c r="IW55" s="0" t="n">
        <f aca="false">IFERROR(FIND("f_",LOWER(IV55)),-1)</f>
        <v>-1</v>
      </c>
      <c r="IX55" s="0" t="n">
        <f aca="false">IF(IW55=-1,-1, VALUE(MID(IV55,IW55+2, IFERROR(FIND(" ",IV55,IW55),999)-IW55-2)))</f>
        <v>-1</v>
      </c>
      <c r="IY55" s="0" t="n">
        <f aca="false">IFERROR(FIND("r_",LOWER(IV55)),-1)</f>
        <v>-1</v>
      </c>
      <c r="IZ55" s="0" t="n">
        <f aca="false">IF(IY55=-1,-1, ROW(IY55)-1+VALUE(MID(IV55,IY55+2, IFERROR(FIND(" ",IV55,IY55),999)-IY55-2)))</f>
        <v>-1</v>
      </c>
      <c r="JA55" s="0" t="str">
        <f aca="false">IF(OR(IW55=-1,IFERROR(INDEX(IW$2:IW$100,IX55),999)&gt;=0,IFERROR(INDEX(IY$2:IY$100,IX55),999)&gt;=0),    IF(OR(IY55=-1,IFERROR(INDEX(IW$2:IW$100,IZ55),999)&gt;=0,IFERROR(INDEX(IY$2:IY$100,IZ55),999)&gt;=0),      IV55,REPLACE(IV55,IY55,IFERROR(FIND(" ",IV55,IY55),999)-IY55,                   INDEX(IV$2:IV$100,IZ55)                  )),     REPLACE(IV55,IW55,IFERROR(FIND(" ",IV55,IW55),999)-IW55,                   INDEX(IV$2:IV$100,IX55)                  ) )</f>
        <v/>
      </c>
      <c r="JB55" s="0" t="n">
        <f aca="false">IFERROR(FIND("f_",LOWER(JA55)),-1)</f>
        <v>-1</v>
      </c>
      <c r="JC55" s="0" t="n">
        <f aca="false">IF(JB55=-1,-1, VALUE(MID(JA55,JB55+2, IFERROR(FIND(" ",JA55,JB55),999)-JB55-2)))</f>
        <v>-1</v>
      </c>
      <c r="JD55" s="0" t="n">
        <f aca="false">IFERROR(FIND("r_",LOWER(JA55)),-1)</f>
        <v>-1</v>
      </c>
      <c r="JE55" s="0" t="n">
        <f aca="false">IF(JD55=-1,-1, ROW(JD55)-1+VALUE(MID(JA55,JD55+2, IFERROR(FIND(" ",JA55,JD55),999)-JD55-2)))</f>
        <v>-1</v>
      </c>
      <c r="JF55" s="0" t="str">
        <f aca="false">IF(OR(JB55=-1,IFERROR(INDEX(JB$2:JB$100,JC55),999)&gt;=0,IFERROR(INDEX(JD$2:JD$100,JC55),999)&gt;=0),    IF(OR(JD55=-1,IFERROR(INDEX(JB$2:JB$100,JE55),999)&gt;=0,IFERROR(INDEX(JD$2:JD$100,JE55),999)&gt;=0),      JA55,REPLACE(JA55,JD55,IFERROR(FIND(" ",JA55,JD55),999)-JD55,                   INDEX(JA$2:JA$100,JE55)                  )),     REPLACE(JA55,JB55,IFERROR(FIND(" ",JA55,JB55),999)-JB55,                   INDEX(JA$2:JA$100,JC55)                  ) )</f>
        <v/>
      </c>
      <c r="JG55" s="0" t="n">
        <f aca="false">IFERROR(FIND("f_",LOWER(JF55)),-1)</f>
        <v>-1</v>
      </c>
      <c r="JH55" s="0" t="n">
        <f aca="false">IF(JG55=-1,-1, VALUE(MID(JF55,JG55+2, IFERROR(FIND(" ",JF55,JG55),999)-JG55-2)))</f>
        <v>-1</v>
      </c>
      <c r="JI55" s="0" t="n">
        <f aca="false">IFERROR(FIND("r_",LOWER(JF55)),-1)</f>
        <v>-1</v>
      </c>
      <c r="JJ55" s="0" t="n">
        <f aca="false">IF(JI55=-1,-1, ROW(JI55)-1+VALUE(MID(JF55,JI55+2, IFERROR(FIND(" ",JF55,JI55),999)-JI55-2)))</f>
        <v>-1</v>
      </c>
      <c r="JK55" s="0" t="str">
        <f aca="false">IF(OR(JG55=-1,IFERROR(INDEX(JG$2:JG$100,JH55),999)&gt;=0,IFERROR(INDEX(JI$2:JI$100,JH55),999)&gt;=0),    IF(OR(JI55=-1,IFERROR(INDEX(JG$2:JG$100,JJ55),999)&gt;=0,IFERROR(INDEX(JI$2:JI$100,JJ55),999)&gt;=0),      JF55,REPLACE(JF55,JI55,IFERROR(FIND(" ",JF55,JI55),999)-JI55,                   INDEX(JF$2:JF$100,JJ55)                  )),     REPLACE(JF55,JG55,IFERROR(FIND(" ",JF55,JG55),999)-JG55,                   INDEX(JF$2:JF$100,JH55)                  ) )</f>
        <v/>
      </c>
      <c r="JL55" s="0" t="n">
        <f aca="false">IFERROR(FIND("f_",LOWER(JK55)),-1)</f>
        <v>-1</v>
      </c>
      <c r="JM55" s="0" t="n">
        <f aca="false">IF(JL55=-1,-1, VALUE(MID(JK55,JL55+2, IFERROR(FIND(" ",JK55,JL55),999)-JL55-2)))</f>
        <v>-1</v>
      </c>
      <c r="JN55" s="0" t="n">
        <f aca="false">IFERROR(FIND("r_",LOWER(JK55)),-1)</f>
        <v>-1</v>
      </c>
      <c r="JO55" s="0" t="n">
        <f aca="false">IF(JN55=-1,-1, ROW(JN55)-1+VALUE(MID(JK55,JN55+2, IFERROR(FIND(" ",JK55,JN55),999)-JN55-2)))</f>
        <v>-1</v>
      </c>
      <c r="JP55" s="0" t="str">
        <f aca="false">IF(OR(JL55=-1,IFERROR(INDEX(JL$2:JL$100,JM55),999)&gt;=0,IFERROR(INDEX(JN$2:JN$100,JM55),999)&gt;=0),    IF(OR(JN55=-1,IFERROR(INDEX(JL$2:JL$100,JO55),999)&gt;=0,IFERROR(INDEX(JN$2:JN$100,JO55),999)&gt;=0),      JK55,REPLACE(JK55,JN55,IFERROR(FIND(" ",JK55,JN55),999)-JN55,                   INDEX(JK$2:JK$100,JO55)                  )),     REPLACE(JK55,JL55,IFERROR(FIND(" ",JK55,JL55),999)-JL55,                   INDEX(JK$2:JK$100,JM55)                  ) )</f>
        <v/>
      </c>
      <c r="JQ55" s="0" t="n">
        <f aca="false">IFERROR(FIND("f_",LOWER(JP55)),-1)</f>
        <v>-1</v>
      </c>
      <c r="JR55" s="0" t="n">
        <f aca="false">IF(JQ55=-1,-1, VALUE(MID(JP55,JQ55+2, IFERROR(FIND(" ",JP55,JQ55),999)-JQ55-2)))</f>
        <v>-1</v>
      </c>
      <c r="JS55" s="0" t="n">
        <f aca="false">IFERROR(FIND("r_",LOWER(JP55)),-1)</f>
        <v>-1</v>
      </c>
      <c r="JT55" s="0" t="n">
        <f aca="false">IF(JS55=-1,-1, ROW(JS55)-1+VALUE(MID(JP55,JS55+2, IFERROR(FIND(" ",JP55,JS55),999)-JS55-2)))</f>
        <v>-1</v>
      </c>
      <c r="JU55" s="0" t="str">
        <f aca="false">IF(OR(JQ55=-1,IFERROR(INDEX(JQ$2:JQ$100,JR55),999)&gt;=0,IFERROR(INDEX(JS$2:JS$100,JR55),999)&gt;=0),    IF(OR(JS55=-1,IFERROR(INDEX(JQ$2:JQ$100,JT55),999)&gt;=0,IFERROR(INDEX(JS$2:JS$100,JT55),999)&gt;=0),      JP55,REPLACE(JP55,JS55,IFERROR(FIND(" ",JP55,JS55),999)-JS55,                   INDEX(JP$2:JP$100,JT55)                  )),     REPLACE(JP55,JQ55,IFERROR(FIND(" ",JP55,JQ55),999)-JQ55,                   INDEX(JP$2:JP$100,JR55)                  ) )</f>
        <v/>
      </c>
      <c r="JV55" s="0" t="n">
        <f aca="false">IFERROR(FIND("f_",LOWER(JU55)),-1)</f>
        <v>-1</v>
      </c>
      <c r="JW55" s="0" t="n">
        <f aca="false">IF(JV55=-1,-1, VALUE(MID(JU55,JV55+2, IFERROR(FIND(" ",JU55,JV55),999)-JV55-2)))</f>
        <v>-1</v>
      </c>
      <c r="JX55" s="0" t="n">
        <f aca="false">IFERROR(FIND("r_",LOWER(JU55)),-1)</f>
        <v>-1</v>
      </c>
      <c r="JY55" s="0" t="n">
        <f aca="false">IF(JX55=-1,-1, ROW(JX55)-1+VALUE(MID(JU55,JX55+2, IFERROR(FIND(" ",JU55,JX55),999)-JX55-2)))</f>
        <v>-1</v>
      </c>
      <c r="JZ55" s="0" t="str">
        <f aca="false">IF(OR(JV55=-1,IFERROR(INDEX(JV$2:JV$100,JW55),999)&gt;=0,IFERROR(INDEX(JX$2:JX$100,JW55),999)&gt;=0),    IF(OR(JX55=-1,IFERROR(INDEX(JV$2:JV$100,JY55),999)&gt;=0,IFERROR(INDEX(JX$2:JX$100,JY55),999)&gt;=0),      JU55,REPLACE(JU55,JX55,IFERROR(FIND(" ",JU55,JX55),999)-JX55,                   INDEX(JU$2:JU$100,JY55)                  )),     REPLACE(JU55,JV55,IFERROR(FIND(" ",JU55,JV55),999)-JV55,                   INDEX(JU$2:JU$100,JW55)                  ) )</f>
        <v/>
      </c>
      <c r="KA55" s="0" t="n">
        <f aca="false">IFERROR(FIND("f_",LOWER(JZ55)),-1)</f>
        <v>-1</v>
      </c>
      <c r="KB55" s="0" t="n">
        <f aca="false">IF(KA55=-1,-1, VALUE(MID(JZ55,KA55+2, IFERROR(FIND(" ",JZ55,KA55),999)-KA55-2)))</f>
        <v>-1</v>
      </c>
      <c r="KC55" s="0" t="n">
        <f aca="false">IFERROR(FIND("r_",LOWER(JZ55)),-1)</f>
        <v>-1</v>
      </c>
      <c r="KD55" s="0" t="n">
        <f aca="false">IF(KC55=-1,-1, ROW(KC55)-1+VALUE(MID(JZ55,KC55+2, IFERROR(FIND(" ",JZ55,KC55),999)-KC55-2)))</f>
        <v>-1</v>
      </c>
      <c r="KE55" s="0" t="str">
        <f aca="false">IF(OR(KA55=-1,IFERROR(INDEX(KA$2:KA$100,KB55),999)&gt;=0,IFERROR(INDEX(KC$2:KC$100,KB55),999)&gt;=0),    IF(OR(KC55=-1,IFERROR(INDEX(KA$2:KA$100,KD55),999)&gt;=0,IFERROR(INDEX(KC$2:KC$100,KD55),999)&gt;=0),      JZ55,REPLACE(JZ55,KC55,IFERROR(FIND(" ",JZ55,KC55),999)-KC55,                   INDEX(JZ$2:JZ$100,KD55)                  )),     REPLACE(JZ55,KA55,IFERROR(FIND(" ",JZ55,KA55),999)-KA55,                   INDEX(JZ$2:JZ$100,KB55)                  ) )</f>
        <v/>
      </c>
      <c r="KF55" s="0" t="n">
        <f aca="false">IFERROR(FIND("f_",LOWER(KE55)),-1)</f>
        <v>-1</v>
      </c>
      <c r="KG55" s="0" t="n">
        <f aca="false">IF(KF55=-1,-1, VALUE(MID(KE55,KF55+2, IFERROR(FIND(" ",KE55,KF55),999)-KF55-2)))</f>
        <v>-1</v>
      </c>
      <c r="KH55" s="0" t="n">
        <f aca="false">IFERROR(FIND("r_",LOWER(KE55)),-1)</f>
        <v>-1</v>
      </c>
      <c r="KI55" s="0" t="n">
        <f aca="false">IF(KH55=-1,-1, ROW(KH55)-1+VALUE(MID(KE55,KH55+2, IFERROR(FIND(" ",KE55,KH55),999)-KH55-2)))</f>
        <v>-1</v>
      </c>
      <c r="KJ55" s="0" t="str">
        <f aca="false">IF(OR(KF55=-1,IFERROR(INDEX(KF$2:KF$100,KG55),999)&gt;=0,IFERROR(INDEX(KH$2:KH$100,KG55),999)&gt;=0),    IF(OR(KH55=-1,IFERROR(INDEX(KF$2:KF$100,KI55),999)&gt;=0,IFERROR(INDEX(KH$2:KH$100,KI55),999)&gt;=0),      KE55,REPLACE(KE55,KH55,IFERROR(FIND(" ",KE55,KH55),999)-KH55,                   INDEX(KE$2:KE$100,KI55)                  )),     REPLACE(KE55,KF55,IFERROR(FIND(" ",KE55,KF55),999)-KF55,                   INDEX(KE$2:KE$100,KG55)                  ) )</f>
        <v/>
      </c>
      <c r="KK55" s="0" t="n">
        <f aca="false">IFERROR(FIND("f_",LOWER(KJ55)),-1)</f>
        <v>-1</v>
      </c>
      <c r="KL55" s="0" t="n">
        <f aca="false">IF(KK55=-1,-1, VALUE(MID(KJ55,KK55+2, IFERROR(FIND(" ",KJ55,KK55),999)-KK55-2)))</f>
        <v>-1</v>
      </c>
      <c r="KM55" s="0" t="n">
        <f aca="false">IFERROR(FIND("r_",LOWER(KJ55)),-1)</f>
        <v>-1</v>
      </c>
      <c r="KN55" s="0" t="n">
        <f aca="false">IF(KM55=-1,-1, ROW(KM55)-1+VALUE(MID(KJ55,KM55+2, IFERROR(FIND(" ",KJ55,KM55),999)-KM55-2)))</f>
        <v>-1</v>
      </c>
      <c r="KO55" s="0" t="str">
        <f aca="false">IF(OR(KK55=-1,IFERROR(INDEX(KK$2:KK$100,KL55),999)&gt;=0,IFERROR(INDEX(KM$2:KM$100,KL55),999)&gt;=0),    IF(OR(KM55=-1,IFERROR(INDEX(KK$2:KK$100,KN55),999)&gt;=0,IFERROR(INDEX(KM$2:KM$100,KN55),999)&gt;=0),      KJ55,REPLACE(KJ55,KM55,IFERROR(FIND(" ",KJ55,KM55),999)-KM55,                   INDEX(KJ$2:KJ$100,KN55)                  )),     REPLACE(KJ55,KK55,IFERROR(FIND(" ",KJ55,KK55),999)-KK55,                   INDEX(KJ$2:KJ$100,KL55)                  ) )</f>
        <v/>
      </c>
      <c r="KP55" s="0" t="n">
        <f aca="false">IFERROR(FIND("f_",LOWER(KO55)),-1)</f>
        <v>-1</v>
      </c>
      <c r="KQ55" s="0" t="n">
        <f aca="false">IF(KP55=-1,-1, VALUE(MID(KO55,KP55+2, IFERROR(FIND(" ",KO55,KP55),999)-KP55-2)))</f>
        <v>-1</v>
      </c>
      <c r="KR55" s="0" t="n">
        <f aca="false">IFERROR(FIND("r_",LOWER(KO55)),-1)</f>
        <v>-1</v>
      </c>
      <c r="KS55" s="0" t="n">
        <f aca="false">IF(KR55=-1,-1, ROW(KR55)-1+VALUE(MID(KO55,KR55+2, IFERROR(FIND(" ",KO55,KR55),999)-KR55-2)))</f>
        <v>-1</v>
      </c>
      <c r="KT55" s="0" t="str">
        <f aca="false">IF(OR(KP55=-1,IFERROR(INDEX(KP$2:KP$100,KQ55),999)&gt;=0,IFERROR(INDEX(KR$2:KR$100,KQ55),999)&gt;=0),    IF(OR(KR55=-1,IFERROR(INDEX(KP$2:KP$100,KS55),999)&gt;=0,IFERROR(INDEX(KR$2:KR$100,KS55),999)&gt;=0),      KO55,REPLACE(KO55,KR55,IFERROR(FIND(" ",KO55,KR55),999)-KR55,                   INDEX(KO$2:KO$100,KS55)                  )),     REPLACE(KO55,KP55,IFERROR(FIND(" ",KO55,KP55),999)-KP55,                   INDEX(KO$2:KO$100,KQ55)                  ) )</f>
        <v/>
      </c>
      <c r="KU55" s="0" t="n">
        <f aca="false">IFERROR(FIND("f_",LOWER(KT55)),-1)</f>
        <v>-1</v>
      </c>
      <c r="KV55" s="0" t="n">
        <f aca="false">IF(KU55=-1,-1, VALUE(MID(KT55,KU55+2, IFERROR(FIND(" ",KT55,KU55),999)-KU55-2)))</f>
        <v>-1</v>
      </c>
      <c r="KW55" s="0" t="n">
        <f aca="false">IFERROR(FIND("r_",LOWER(KT55)),-1)</f>
        <v>-1</v>
      </c>
      <c r="KX55" s="0" t="n">
        <f aca="false">IF(KW55=-1,-1, ROW(KW55)-1+VALUE(MID(KT55,KW55+2, IFERROR(FIND(" ",KT55,KW55),999)-KW55-2)))</f>
        <v>-1</v>
      </c>
      <c r="KY55" s="0" t="str">
        <f aca="false">IF(OR(KU55=-1,IFERROR(INDEX(KU$2:KU$100,KV55),999)&gt;=0,IFERROR(INDEX(KW$2:KW$100,KV55),999)&gt;=0),    IF(OR(KW55=-1,IFERROR(INDEX(KU$2:KU$100,KX55),999)&gt;=0,IFERROR(INDEX(KW$2:KW$100,KX55),999)&gt;=0),      KT55,REPLACE(KT55,KW55,IFERROR(FIND(" ",KT55,KW55),999)-KW55,                   INDEX(KT$2:KT$100,KX55)                  )),     REPLACE(KT55,KU55,IFERROR(FIND(" ",KT55,KU55),999)-KU55,                   INDEX(KT$2:KT$100,KV55)                  ) )</f>
        <v/>
      </c>
    </row>
    <row r="56" customFormat="false" ht="13.8" hidden="false" customHeight="false" outlineLevel="0" collapsed="false">
      <c r="D56" s="1"/>
      <c r="I56" s="0" t="str">
        <f aca="false">KY56</f>
        <v/>
      </c>
      <c r="L56" s="0" t="e">
        <f aca="false">VLOOKUP($D56,Relgebra!$A:$E,5,0)</f>
        <v>#N/A</v>
      </c>
      <c r="M56" s="0" t="e">
        <f aca="false">SUBSTITUTE(SUBSTITUTE(L56,"parm1",E56),"parm2",F56)</f>
        <v>#N/A</v>
      </c>
      <c r="N56" s="0" t="str">
        <f aca="false">IFERROR(VLOOKUP(ROW($A55),$G$2:$M$100,COLUMN(M55)-COLUMN(G55)+1,0),"")</f>
        <v/>
      </c>
      <c r="P56" s="0" t="str">
        <f aca="false">N56</f>
        <v/>
      </c>
      <c r="Q56" s="0" t="n">
        <f aca="false">IFERROR(FIND("f_",LOWER(P56)),-1)</f>
        <v>-1</v>
      </c>
      <c r="R56" s="0" t="n">
        <f aca="false">IF(Q56=-1,-1, VALUE(MID(P56,Q56+2, IFERROR(FIND(" ",P56,Q56),999)-Q56-2)))</f>
        <v>-1</v>
      </c>
      <c r="S56" s="0" t="n">
        <f aca="false">IFERROR(FIND("r_",LOWER(P56)),-1)</f>
        <v>-1</v>
      </c>
      <c r="T56" s="0" t="n">
        <f aca="false">IF(S56=-1,-1, ROW(S56)-1+VALUE(MID(P56,S56+2, IFERROR(FIND(" ",P56,S56),999)-S56-2)))</f>
        <v>-1</v>
      </c>
      <c r="U56" s="0" t="str">
        <f aca="false">IF(OR(Q56=-1,IFERROR(INDEX(Q$2:Q$100,R56),999)&gt;=0,IFERROR(INDEX(S$2:S$100,R56),999)&gt;=0),    IF(OR(S56=-1,IFERROR(INDEX(Q$2:Q$100,T56),999)&gt;=0,IFERROR(INDEX(S$2:S$100,T56),999)&gt;=0),      P56,REPLACE(P56,S56,IFERROR(FIND(" ",P56,S56),999)-S56,                   INDEX(P$2:P$100,T56)                  )),     REPLACE(P56,Q56,IFERROR(FIND(" ",P56,Q56),999)-Q56,                   INDEX(P$2:P$100,R56)                  ) )</f>
        <v/>
      </c>
      <c r="V56" s="0" t="n">
        <f aca="false">IFERROR(FIND("f_",LOWER(U56)),-1)</f>
        <v>-1</v>
      </c>
      <c r="W56" s="0" t="n">
        <f aca="false">IF(V56=-1,-1, VALUE(MID(U56,V56+2, IFERROR(FIND(" ",U56,V56),999)-V56-2)))</f>
        <v>-1</v>
      </c>
      <c r="X56" s="0" t="n">
        <f aca="false">IFERROR(FIND("r_",LOWER(U56)),-1)</f>
        <v>-1</v>
      </c>
      <c r="Y56" s="0" t="n">
        <f aca="false">IF(X56=-1,-1, ROW(X56)-1+VALUE(MID(U56,X56+2, IFERROR(FIND(" ",U56,X56),999)-X56-2)))</f>
        <v>-1</v>
      </c>
      <c r="Z56" s="0" t="str">
        <f aca="false">IF(OR(V56=-1,IFERROR(INDEX(V$2:V$100,W56),999)&gt;=0,IFERROR(INDEX(X$2:X$100,W56),999)&gt;=0),    IF(OR(X56=-1,IFERROR(INDEX(V$2:V$100,Y56),999)&gt;=0,IFERROR(INDEX(X$2:X$100,Y56),999)&gt;=0),      U56,REPLACE(U56,X56,IFERROR(FIND(" ",U56,X56),999)-X56,                   INDEX(U$2:U$100,Y56)                  )),     REPLACE(U56,V56,IFERROR(FIND(" ",U56,V56),999)-V56,                   INDEX(U$2:U$100,W56)                  ) )</f>
        <v/>
      </c>
      <c r="AA56" s="0" t="n">
        <f aca="false">IFERROR(FIND("f_",LOWER(Z56)),-1)</f>
        <v>-1</v>
      </c>
      <c r="AB56" s="0" t="n">
        <f aca="false">IF(AA56=-1,-1, VALUE(MID(Z56,AA56+2, IFERROR(FIND(" ",Z56,AA56),999)-AA56-2)))</f>
        <v>-1</v>
      </c>
      <c r="AC56" s="0" t="n">
        <f aca="false">IFERROR(FIND("r_",LOWER(Z56)),-1)</f>
        <v>-1</v>
      </c>
      <c r="AD56" s="0" t="n">
        <f aca="false">IF(AC56=-1,-1, ROW(AC56)-1+VALUE(MID(Z56,AC56+2, IFERROR(FIND(" ",Z56,AC56),999)-AC56-2)))</f>
        <v>-1</v>
      </c>
      <c r="AE56" s="0" t="str">
        <f aca="false">IF(OR(AA56=-1,IFERROR(INDEX(AA$2:AA$100,AB56),999)&gt;=0,IFERROR(INDEX(AC$2:AC$100,AB56),999)&gt;=0),    IF(OR(AC56=-1,IFERROR(INDEX(AA$2:AA$100,AD56),999)&gt;=0,IFERROR(INDEX(AC$2:AC$100,AD56),999)&gt;=0),      Z56,REPLACE(Z56,AC56,IFERROR(FIND(" ",Z56,AC56),999)-AC56,                   INDEX(Z$2:Z$100,AD56)                  )),     REPLACE(Z56,AA56,IFERROR(FIND(" ",Z56,AA56),999)-AA56,                   INDEX(Z$2:Z$100,AB56)                  ) )</f>
        <v/>
      </c>
      <c r="AF56" s="0" t="n">
        <f aca="false">IFERROR(FIND("f_",LOWER(AE56)),-1)</f>
        <v>-1</v>
      </c>
      <c r="AG56" s="0" t="n">
        <f aca="false">IF(AF56=-1,-1, VALUE(MID(AE56,AF56+2, IFERROR(FIND(" ",AE56,AF56),999)-AF56-2)))</f>
        <v>-1</v>
      </c>
      <c r="AH56" s="0" t="n">
        <f aca="false">IFERROR(FIND("r_",LOWER(AE56)),-1)</f>
        <v>-1</v>
      </c>
      <c r="AI56" s="0" t="n">
        <f aca="false">IF(AH56=-1,-1, ROW(AH56)-1+VALUE(MID(AE56,AH56+2, IFERROR(FIND(" ",AE56,AH56),999)-AH56-2)))</f>
        <v>-1</v>
      </c>
      <c r="AJ56" s="0" t="str">
        <f aca="false">IF(OR(AF56=-1,IFERROR(INDEX(AF$2:AF$100,AG56),999)&gt;=0,IFERROR(INDEX(AH$2:AH$100,AG56),999)&gt;=0),    IF(OR(AH56=-1,IFERROR(INDEX(AF$2:AF$100,AI56),999)&gt;=0,IFERROR(INDEX(AH$2:AH$100,AI56),999)&gt;=0),      AE56,REPLACE(AE56,AH56,IFERROR(FIND(" ",AE56,AH56),999)-AH56,                   INDEX(AE$2:AE$100,AI56)                  )),     REPLACE(AE56,AF56,IFERROR(FIND(" ",AE56,AF56),999)-AF56,                   INDEX(AE$2:AE$100,AG56)                  ) )</f>
        <v/>
      </c>
      <c r="AK56" s="0" t="n">
        <f aca="false">IFERROR(FIND("f_",LOWER(AJ56)),-1)</f>
        <v>-1</v>
      </c>
      <c r="AL56" s="0" t="n">
        <f aca="false">IF(AK56=-1,-1, VALUE(MID(AJ56,AK56+2, IFERROR(FIND(" ",AJ56,AK56),999)-AK56-2)))</f>
        <v>-1</v>
      </c>
      <c r="AM56" s="0" t="n">
        <f aca="false">IFERROR(FIND("r_",LOWER(AJ56)),-1)</f>
        <v>-1</v>
      </c>
      <c r="AN56" s="0" t="n">
        <f aca="false">IF(AM56=-1,-1, ROW(AM56)-1+VALUE(MID(AJ56,AM56+2, IFERROR(FIND(" ",AJ56,AM56),999)-AM56-2)))</f>
        <v>-1</v>
      </c>
      <c r="AO56" s="0" t="str">
        <f aca="false">IF(OR(AK56=-1,IFERROR(INDEX(AK$2:AK$100,AL56),999)&gt;=0,IFERROR(INDEX(AM$2:AM$100,AL56),999)&gt;=0),    IF(OR(AM56=-1,IFERROR(INDEX(AK$2:AK$100,AN56),999)&gt;=0,IFERROR(INDEX(AM$2:AM$100,AN56),999)&gt;=0),      AJ56,REPLACE(AJ56,AM56,IFERROR(FIND(" ",AJ56,AM56),999)-AM56,                   INDEX(AJ$2:AJ$100,AN56)                  )),     REPLACE(AJ56,AK56,IFERROR(FIND(" ",AJ56,AK56),999)-AK56,                   INDEX(AJ$2:AJ$100,AL56)                  ) )</f>
        <v/>
      </c>
      <c r="AP56" s="0" t="n">
        <f aca="false">IFERROR(FIND("f_",LOWER(AO56)),-1)</f>
        <v>-1</v>
      </c>
      <c r="AQ56" s="0" t="n">
        <f aca="false">IF(AP56=-1,-1, VALUE(MID(AO56,AP56+2, IFERROR(FIND(" ",AO56,AP56),999)-AP56-2)))</f>
        <v>-1</v>
      </c>
      <c r="AR56" s="0" t="n">
        <f aca="false">IFERROR(FIND("r_",LOWER(AO56)),-1)</f>
        <v>-1</v>
      </c>
      <c r="AS56" s="0" t="n">
        <f aca="false">IF(AR56=-1,-1, ROW(AR56)-1+VALUE(MID(AO56,AR56+2, IFERROR(FIND(" ",AO56,AR56),999)-AR56-2)))</f>
        <v>-1</v>
      </c>
      <c r="AT56" s="0" t="str">
        <f aca="false">IF(OR(AP56=-1,IFERROR(INDEX(AP$2:AP$100,AQ56),999)&gt;=0,IFERROR(INDEX(AR$2:AR$100,AQ56),999)&gt;=0),    IF(OR(AR56=-1,IFERROR(INDEX(AP$2:AP$100,AS56),999)&gt;=0,IFERROR(INDEX(AR$2:AR$100,AS56),999)&gt;=0),      AO56,REPLACE(AO56,AR56,IFERROR(FIND(" ",AO56,AR56),999)-AR56,                   INDEX(AO$2:AO$100,AS56)                  )),     REPLACE(AO56,AP56,IFERROR(FIND(" ",AO56,AP56),999)-AP56,                   INDEX(AO$2:AO$100,AQ56)                  ) )</f>
        <v/>
      </c>
      <c r="AU56" s="0" t="n">
        <f aca="false">IFERROR(FIND("f_",LOWER(AT56)),-1)</f>
        <v>-1</v>
      </c>
      <c r="AV56" s="0" t="n">
        <f aca="false">IF(AU56=-1,-1, VALUE(MID(AT56,AU56+2, IFERROR(FIND(" ",AT56,AU56),999)-AU56-2)))</f>
        <v>-1</v>
      </c>
      <c r="AW56" s="0" t="n">
        <f aca="false">IFERROR(FIND("r_",LOWER(AT56)),-1)</f>
        <v>-1</v>
      </c>
      <c r="AX56" s="0" t="n">
        <f aca="false">IF(AW56=-1,-1, ROW(AW56)-1+VALUE(MID(AT56,AW56+2, IFERROR(FIND(" ",AT56,AW56),999)-AW56-2)))</f>
        <v>-1</v>
      </c>
      <c r="AY56" s="0" t="str">
        <f aca="false">IF(OR(AU56=-1,IFERROR(INDEX(AU$2:AU$100,AV56),999)&gt;=0,IFERROR(INDEX(AW$2:AW$100,AV56),999)&gt;=0),    IF(OR(AW56=-1,IFERROR(INDEX(AU$2:AU$100,AX56),999)&gt;=0,IFERROR(INDEX(AW$2:AW$100,AX56),999)&gt;=0),      AT56,REPLACE(AT56,AW56,IFERROR(FIND(" ",AT56,AW56),999)-AW56,                   INDEX(AT$2:AT$100,AX56)                  )),     REPLACE(AT56,AU56,IFERROR(FIND(" ",AT56,AU56),999)-AU56,                   INDEX(AT$2:AT$100,AV56)                  ) )</f>
        <v/>
      </c>
      <c r="AZ56" s="0" t="n">
        <f aca="false">IFERROR(FIND("f_",LOWER(AY56)),-1)</f>
        <v>-1</v>
      </c>
      <c r="BA56" s="0" t="n">
        <f aca="false">IF(AZ56=-1,-1, VALUE(MID(AY56,AZ56+2, IFERROR(FIND(" ",AY56,AZ56),999)-AZ56-2)))</f>
        <v>-1</v>
      </c>
      <c r="BB56" s="0" t="n">
        <f aca="false">IFERROR(FIND("r_",LOWER(AY56)),-1)</f>
        <v>-1</v>
      </c>
      <c r="BC56" s="0" t="n">
        <f aca="false">IF(BB56=-1,-1, ROW(BB56)-1+VALUE(MID(AY56,BB56+2, IFERROR(FIND(" ",AY56,BB56),999)-BB56-2)))</f>
        <v>-1</v>
      </c>
      <c r="BD56" s="0" t="str">
        <f aca="false">IF(OR(AZ56=-1,IFERROR(INDEX(AZ$2:AZ$100,BA56),999)&gt;=0,IFERROR(INDEX(BB$2:BB$100,BA56),999)&gt;=0),    IF(OR(BB56=-1,IFERROR(INDEX(AZ$2:AZ$100,BC56),999)&gt;=0,IFERROR(INDEX(BB$2:BB$100,BC56),999)&gt;=0),      AY56,REPLACE(AY56,BB56,IFERROR(FIND(" ",AY56,BB56),999)-BB56,                   INDEX(AY$2:AY$100,BC56)                  )),     REPLACE(AY56,AZ56,IFERROR(FIND(" ",AY56,AZ56),999)-AZ56,                   INDEX(AY$2:AY$100,BA56)                  ) )</f>
        <v/>
      </c>
      <c r="BE56" s="0" t="n">
        <f aca="false">IFERROR(FIND("f_",LOWER(BD56)),-1)</f>
        <v>-1</v>
      </c>
      <c r="BF56" s="0" t="n">
        <f aca="false">IF(BE56=-1,-1, VALUE(MID(BD56,BE56+2, IFERROR(FIND(" ",BD56,BE56),999)-BE56-2)))</f>
        <v>-1</v>
      </c>
      <c r="BG56" s="0" t="n">
        <f aca="false">IFERROR(FIND("r_",LOWER(BD56)),-1)</f>
        <v>-1</v>
      </c>
      <c r="BH56" s="0" t="n">
        <f aca="false">IF(BG56=-1,-1, ROW(BG56)-1+VALUE(MID(BD56,BG56+2, IFERROR(FIND(" ",BD56,BG56),999)-BG56-2)))</f>
        <v>-1</v>
      </c>
      <c r="BI56" s="0" t="str">
        <f aca="false">IF(OR(BE56=-1,IFERROR(INDEX(BE$2:BE$100,BF56),999)&gt;=0,IFERROR(INDEX(BG$2:BG$100,BF56),999)&gt;=0),    IF(OR(BG56=-1,IFERROR(INDEX(BE$2:BE$100,BH56),999)&gt;=0,IFERROR(INDEX(BG$2:BG$100,BH56),999)&gt;=0),      BD56,REPLACE(BD56,BG56,IFERROR(FIND(" ",BD56,BG56),999)-BG56,                   INDEX(BD$2:BD$100,BH56)                  )),     REPLACE(BD56,BE56,IFERROR(FIND(" ",BD56,BE56),999)-BE56,                   INDEX(BD$2:BD$100,BF56)                  ) )</f>
        <v/>
      </c>
      <c r="BJ56" s="0" t="n">
        <f aca="false">IFERROR(FIND("f_",LOWER(BI56)),-1)</f>
        <v>-1</v>
      </c>
      <c r="BK56" s="0" t="n">
        <f aca="false">IF(BJ56=-1,-1, VALUE(MID(BI56,BJ56+2, IFERROR(FIND(" ",BI56,BJ56),999)-BJ56-2)))</f>
        <v>-1</v>
      </c>
      <c r="BL56" s="0" t="n">
        <f aca="false">IFERROR(FIND("r_",LOWER(BI56)),-1)</f>
        <v>-1</v>
      </c>
      <c r="BM56" s="0" t="n">
        <f aca="false">IF(BL56=-1,-1, ROW(BL56)-1+VALUE(MID(BI56,BL56+2, IFERROR(FIND(" ",BI56,BL56),999)-BL56-2)))</f>
        <v>-1</v>
      </c>
      <c r="BN56" s="0" t="str">
        <f aca="false">IF(OR(BJ56=-1,IFERROR(INDEX(BJ$2:BJ$100,BK56),999)&gt;=0,IFERROR(INDEX(BL$2:BL$100,BK56),999)&gt;=0),    IF(OR(BL56=-1,IFERROR(INDEX(BJ$2:BJ$100,BM56),999)&gt;=0,IFERROR(INDEX(BL$2:BL$100,BM56),999)&gt;=0),      BI56,REPLACE(BI56,BL56,IFERROR(FIND(" ",BI56,BL56),999)-BL56,                   INDEX(BI$2:BI$100,BM56)                  )),     REPLACE(BI56,BJ56,IFERROR(FIND(" ",BI56,BJ56),999)-BJ56,                   INDEX(BI$2:BI$100,BK56)                  ) )</f>
        <v/>
      </c>
      <c r="BO56" s="0" t="n">
        <f aca="false">IFERROR(FIND("f_",LOWER(BN56)),-1)</f>
        <v>-1</v>
      </c>
      <c r="BP56" s="0" t="n">
        <f aca="false">IF(BO56=-1,-1, VALUE(MID(BN56,BO56+2, IFERROR(FIND(" ",BN56,BO56),999)-BO56-2)))</f>
        <v>-1</v>
      </c>
      <c r="BQ56" s="0" t="n">
        <f aca="false">IFERROR(FIND("r_",LOWER(BN56)),-1)</f>
        <v>-1</v>
      </c>
      <c r="BR56" s="0" t="n">
        <f aca="false">IF(BQ56=-1,-1, ROW(BQ56)-1+VALUE(MID(BN56,BQ56+2, IFERROR(FIND(" ",BN56,BQ56),999)-BQ56-2)))</f>
        <v>-1</v>
      </c>
      <c r="BS56" s="0" t="str">
        <f aca="false">IF(OR(BO56=-1,IFERROR(INDEX(BO$2:BO$100,BP56),999)&gt;=0,IFERROR(INDEX(BQ$2:BQ$100,BP56),999)&gt;=0),    IF(OR(BQ56=-1,IFERROR(INDEX(BO$2:BO$100,BR56),999)&gt;=0,IFERROR(INDEX(BQ$2:BQ$100,BR56),999)&gt;=0),      BN56,REPLACE(BN56,BQ56,IFERROR(FIND(" ",BN56,BQ56),999)-BQ56,                   INDEX(BN$2:BN$100,BR56)                  )),     REPLACE(BN56,BO56,IFERROR(FIND(" ",BN56,BO56),999)-BO56,                   INDEX(BN$2:BN$100,BP56)                  ) )</f>
        <v/>
      </c>
      <c r="BT56" s="0" t="n">
        <f aca="false">IFERROR(FIND("f_",LOWER(BS56)),-1)</f>
        <v>-1</v>
      </c>
      <c r="BU56" s="0" t="n">
        <f aca="false">IF(BT56=-1,-1, VALUE(MID(BS56,BT56+2, IFERROR(FIND(" ",BS56,BT56),999)-BT56-2)))</f>
        <v>-1</v>
      </c>
      <c r="BV56" s="0" t="n">
        <f aca="false">IFERROR(FIND("r_",LOWER(BS56)),-1)</f>
        <v>-1</v>
      </c>
      <c r="BW56" s="0" t="n">
        <f aca="false">IF(BV56=-1,-1, ROW(BV56)-1+VALUE(MID(BS56,BV56+2, IFERROR(FIND(" ",BS56,BV56),999)-BV56-2)))</f>
        <v>-1</v>
      </c>
      <c r="BX56" s="0" t="str">
        <f aca="false">IF(OR(BT56=-1,IFERROR(INDEX(BT$2:BT$100,BU56),999)&gt;=0,IFERROR(INDEX(BV$2:BV$100,BU56),999)&gt;=0),    IF(OR(BV56=-1,IFERROR(INDEX(BT$2:BT$100,BW56),999)&gt;=0,IFERROR(INDEX(BV$2:BV$100,BW56),999)&gt;=0),      BS56,REPLACE(BS56,BV56,IFERROR(FIND(" ",BS56,BV56),999)-BV56,                   INDEX(BS$2:BS$100,BW56)                  )),     REPLACE(BS56,BT56,IFERROR(FIND(" ",BS56,BT56),999)-BT56,                   INDEX(BS$2:BS$100,BU56)                  ) )</f>
        <v/>
      </c>
      <c r="BY56" s="0" t="n">
        <f aca="false">IFERROR(FIND("f_",LOWER(BX56)),-1)</f>
        <v>-1</v>
      </c>
      <c r="BZ56" s="0" t="n">
        <f aca="false">IF(BY56=-1,-1, VALUE(MID(BX56,BY56+2, IFERROR(FIND(" ",BX56,BY56),999)-BY56-2)))</f>
        <v>-1</v>
      </c>
      <c r="CA56" s="0" t="n">
        <f aca="false">IFERROR(FIND("r_",LOWER(BX56)),-1)</f>
        <v>-1</v>
      </c>
      <c r="CB56" s="0" t="n">
        <f aca="false">IF(CA56=-1,-1, ROW(CA56)-1+VALUE(MID(BX56,CA56+2, IFERROR(FIND(" ",BX56,CA56),999)-CA56-2)))</f>
        <v>-1</v>
      </c>
      <c r="CC56" s="0" t="str">
        <f aca="false">IF(OR(BY56=-1,IFERROR(INDEX(BY$2:BY$100,BZ56),999)&gt;=0,IFERROR(INDEX(CA$2:CA$100,BZ56),999)&gt;=0),    IF(OR(CA56=-1,IFERROR(INDEX(BY$2:BY$100,CB56),999)&gt;=0,IFERROR(INDEX(CA$2:CA$100,CB56),999)&gt;=0),      BX56,REPLACE(BX56,CA56,IFERROR(FIND(" ",BX56,CA56),999)-CA56,                   INDEX(BX$2:BX$100,CB56)                  )),     REPLACE(BX56,BY56,IFERROR(FIND(" ",BX56,BY56),999)-BY56,                   INDEX(BX$2:BX$100,BZ56)                  ) )</f>
        <v/>
      </c>
      <c r="CD56" s="0" t="n">
        <f aca="false">IFERROR(FIND("f_",LOWER(CC56)),-1)</f>
        <v>-1</v>
      </c>
      <c r="CE56" s="0" t="n">
        <f aca="false">IF(CD56=-1,-1, VALUE(MID(CC56,CD56+2, IFERROR(FIND(" ",CC56,CD56),999)-CD56-2)))</f>
        <v>-1</v>
      </c>
      <c r="CF56" s="0" t="n">
        <f aca="false">IFERROR(FIND("r_",LOWER(CC56)),-1)</f>
        <v>-1</v>
      </c>
      <c r="CG56" s="0" t="n">
        <f aca="false">IF(CF56=-1,-1, ROW(CF56)-1+VALUE(MID(CC56,CF56+2, IFERROR(FIND(" ",CC56,CF56),999)-CF56-2)))</f>
        <v>-1</v>
      </c>
      <c r="CH56" s="0" t="str">
        <f aca="false">IF(OR(CD56=-1,IFERROR(INDEX(CD$2:CD$100,CE56),999)&gt;=0,IFERROR(INDEX(CF$2:CF$100,CE56),999)&gt;=0),    IF(OR(CF56=-1,IFERROR(INDEX(CD$2:CD$100,CG56),999)&gt;=0,IFERROR(INDEX(CF$2:CF$100,CG56),999)&gt;=0),      CC56,REPLACE(CC56,CF56,IFERROR(FIND(" ",CC56,CF56),999)-CF56,                   INDEX(CC$2:CC$100,CG56)                  )),     REPLACE(CC56,CD56,IFERROR(FIND(" ",CC56,CD56),999)-CD56,                   INDEX(CC$2:CC$100,CE56)                  ) )</f>
        <v/>
      </c>
      <c r="CI56" s="0" t="n">
        <f aca="false">IFERROR(FIND("f_",LOWER(CH56)),-1)</f>
        <v>-1</v>
      </c>
      <c r="CJ56" s="0" t="n">
        <f aca="false">IF(CI56=-1,-1, VALUE(MID(CH56,CI56+2, IFERROR(FIND(" ",CH56,CI56),999)-CI56-2)))</f>
        <v>-1</v>
      </c>
      <c r="CK56" s="0" t="n">
        <f aca="false">IFERROR(FIND("r_",LOWER(CH56)),-1)</f>
        <v>-1</v>
      </c>
      <c r="CL56" s="0" t="n">
        <f aca="false">IF(CK56=-1,-1, ROW(CK56)-1+VALUE(MID(CH56,CK56+2, IFERROR(FIND(" ",CH56,CK56),999)-CK56-2)))</f>
        <v>-1</v>
      </c>
      <c r="CM56" s="0" t="str">
        <f aca="false">IF(OR(CI56=-1,IFERROR(INDEX(CI$2:CI$100,CJ56),999)&gt;=0,IFERROR(INDEX(CK$2:CK$100,CJ56),999)&gt;=0),    IF(OR(CK56=-1,IFERROR(INDEX(CI$2:CI$100,CL56),999)&gt;=0,IFERROR(INDEX(CK$2:CK$100,CL56),999)&gt;=0),      CH56,REPLACE(CH56,CK56,IFERROR(FIND(" ",CH56,CK56),999)-CK56,                   INDEX(CH$2:CH$100,CL56)                  )),     REPLACE(CH56,CI56,IFERROR(FIND(" ",CH56,CI56),999)-CI56,                   INDEX(CH$2:CH$100,CJ56)                  ) )</f>
        <v/>
      </c>
      <c r="CN56" s="0" t="n">
        <f aca="false">IFERROR(FIND("f_",LOWER(CM56)),-1)</f>
        <v>-1</v>
      </c>
      <c r="CO56" s="0" t="n">
        <f aca="false">IF(CN56=-1,-1, VALUE(MID(CM56,CN56+2, IFERROR(FIND(" ",CM56,CN56),999)-CN56-2)))</f>
        <v>-1</v>
      </c>
      <c r="CP56" s="0" t="n">
        <f aca="false">IFERROR(FIND("r_",LOWER(CM56)),-1)</f>
        <v>-1</v>
      </c>
      <c r="CQ56" s="0" t="n">
        <f aca="false">IF(CP56=-1,-1, ROW(CP56)-1+VALUE(MID(CM56,CP56+2, IFERROR(FIND(" ",CM56,CP56),999)-CP56-2)))</f>
        <v>-1</v>
      </c>
      <c r="CR56" s="0" t="str">
        <f aca="false">IF(OR(CN56=-1,IFERROR(INDEX(CN$2:CN$100,CO56),999)&gt;=0,IFERROR(INDEX(CP$2:CP$100,CO56),999)&gt;=0),    IF(OR(CP56=-1,IFERROR(INDEX(CN$2:CN$100,CQ56),999)&gt;=0,IFERROR(INDEX(CP$2:CP$100,CQ56),999)&gt;=0),      CM56,REPLACE(CM56,CP56,IFERROR(FIND(" ",CM56,CP56),999)-CP56,                   INDEX(CM$2:CM$100,CQ56)                  )),     REPLACE(CM56,CN56,IFERROR(FIND(" ",CM56,CN56),999)-CN56,                   INDEX(CM$2:CM$100,CO56)                  ) )</f>
        <v/>
      </c>
      <c r="CS56" s="0" t="n">
        <f aca="false">IFERROR(FIND("f_",LOWER(CR56)),-1)</f>
        <v>-1</v>
      </c>
      <c r="CT56" s="0" t="n">
        <f aca="false">IF(CS56=-1,-1, VALUE(MID(CR56,CS56+2, IFERROR(FIND(" ",CR56,CS56),999)-CS56-2)))</f>
        <v>-1</v>
      </c>
      <c r="CU56" s="0" t="n">
        <f aca="false">IFERROR(FIND("r_",LOWER(CR56)),-1)</f>
        <v>-1</v>
      </c>
      <c r="CV56" s="0" t="n">
        <f aca="false">IF(CU56=-1,-1, ROW(CU56)-1+VALUE(MID(CR56,CU56+2, IFERROR(FIND(" ",CR56,CU56),999)-CU56-2)))</f>
        <v>-1</v>
      </c>
      <c r="CW56" s="0" t="str">
        <f aca="false">IF(OR(CS56=-1,IFERROR(INDEX(CS$2:CS$100,CT56),999)&gt;=0,IFERROR(INDEX(CU$2:CU$100,CT56),999)&gt;=0),    IF(OR(CU56=-1,IFERROR(INDEX(CS$2:CS$100,CV56),999)&gt;=0,IFERROR(INDEX(CU$2:CU$100,CV56),999)&gt;=0),      CR56,REPLACE(CR56,CU56,IFERROR(FIND(" ",CR56,CU56),999)-CU56,                   INDEX(CR$2:CR$100,CV56)                  )),     REPLACE(CR56,CS56,IFERROR(FIND(" ",CR56,CS56),999)-CS56,                   INDEX(CR$2:CR$100,CT56)                  ) )</f>
        <v/>
      </c>
      <c r="CX56" s="0" t="n">
        <f aca="false">IFERROR(FIND("f_",LOWER(CW56)),-1)</f>
        <v>-1</v>
      </c>
      <c r="CY56" s="0" t="n">
        <f aca="false">IF(CX56=-1,-1, VALUE(MID(CW56,CX56+2, IFERROR(FIND(" ",CW56,CX56),999)-CX56-2)))</f>
        <v>-1</v>
      </c>
      <c r="CZ56" s="0" t="n">
        <f aca="false">IFERROR(FIND("r_",LOWER(CW56)),-1)</f>
        <v>-1</v>
      </c>
      <c r="DA56" s="0" t="n">
        <f aca="false">IF(CZ56=-1,-1, ROW(CZ56)-1+VALUE(MID(CW56,CZ56+2, IFERROR(FIND(" ",CW56,CZ56),999)-CZ56-2)))</f>
        <v>-1</v>
      </c>
      <c r="DB56" s="0" t="str">
        <f aca="false">IF(OR(CX56=-1,IFERROR(INDEX(CX$2:CX$100,CY56),999)&gt;=0,IFERROR(INDEX(CZ$2:CZ$100,CY56),999)&gt;=0),    IF(OR(CZ56=-1,IFERROR(INDEX(CX$2:CX$100,DA56),999)&gt;=0,IFERROR(INDEX(CZ$2:CZ$100,DA56),999)&gt;=0),      CW56,REPLACE(CW56,CZ56,IFERROR(FIND(" ",CW56,CZ56),999)-CZ56,                   INDEX(CW$2:CW$100,DA56)                  )),     REPLACE(CW56,CX56,IFERROR(FIND(" ",CW56,CX56),999)-CX56,                   INDEX(CW$2:CW$100,CY56)                  ) )</f>
        <v/>
      </c>
      <c r="DC56" s="0" t="n">
        <f aca="false">IFERROR(FIND("f_",LOWER(DB56)),-1)</f>
        <v>-1</v>
      </c>
      <c r="DD56" s="0" t="n">
        <f aca="false">IF(DC56=-1,-1, VALUE(MID(DB56,DC56+2, IFERROR(FIND(" ",DB56,DC56),999)-DC56-2)))</f>
        <v>-1</v>
      </c>
      <c r="DE56" s="0" t="n">
        <f aca="false">IFERROR(FIND("r_",LOWER(DB56)),-1)</f>
        <v>-1</v>
      </c>
      <c r="DF56" s="0" t="n">
        <f aca="false">IF(DE56=-1,-1, ROW(DE56)-1+VALUE(MID(DB56,DE56+2, IFERROR(FIND(" ",DB56,DE56),999)-DE56-2)))</f>
        <v>-1</v>
      </c>
      <c r="DG56" s="0" t="str">
        <f aca="false">IF(OR(DC56=-1,IFERROR(INDEX(DC$2:DC$100,DD56),999)&gt;=0,IFERROR(INDEX(DE$2:DE$100,DD56),999)&gt;=0),    IF(OR(DE56=-1,IFERROR(INDEX(DC$2:DC$100,DF56),999)&gt;=0,IFERROR(INDEX(DE$2:DE$100,DF56),999)&gt;=0),      DB56,REPLACE(DB56,DE56,IFERROR(FIND(" ",DB56,DE56),999)-DE56,                   INDEX(DB$2:DB$100,DF56)                  )),     REPLACE(DB56,DC56,IFERROR(FIND(" ",DB56,DC56),999)-DC56,                   INDEX(DB$2:DB$100,DD56)                  ) )</f>
        <v/>
      </c>
      <c r="DH56" s="0" t="n">
        <f aca="false">IFERROR(FIND("f_",LOWER(DG56)),-1)</f>
        <v>-1</v>
      </c>
      <c r="DI56" s="0" t="n">
        <f aca="false">IF(DH56=-1,-1, VALUE(MID(DG56,DH56+2, IFERROR(FIND(" ",DG56,DH56),999)-DH56-2)))</f>
        <v>-1</v>
      </c>
      <c r="DJ56" s="0" t="n">
        <f aca="false">IFERROR(FIND("r_",LOWER(DG56)),-1)</f>
        <v>-1</v>
      </c>
      <c r="DK56" s="0" t="n">
        <f aca="false">IF(DJ56=-1,-1, ROW(DJ56)-1+VALUE(MID(DG56,DJ56+2, IFERROR(FIND(" ",DG56,DJ56),999)-DJ56-2)))</f>
        <v>-1</v>
      </c>
      <c r="DL56" s="0" t="str">
        <f aca="false">IF(OR(DH56=-1,IFERROR(INDEX(DH$2:DH$100,DI56),999)&gt;=0,IFERROR(INDEX(DJ$2:DJ$100,DI56),999)&gt;=0),    IF(OR(DJ56=-1,IFERROR(INDEX(DH$2:DH$100,DK56),999)&gt;=0,IFERROR(INDEX(DJ$2:DJ$100,DK56),999)&gt;=0),      DG56,REPLACE(DG56,DJ56,IFERROR(FIND(" ",DG56,DJ56),999)-DJ56,                   INDEX(DG$2:DG$100,DK56)                  )),     REPLACE(DG56,DH56,IFERROR(FIND(" ",DG56,DH56),999)-DH56,                   INDEX(DG$2:DG$100,DI56)                  ) )</f>
        <v/>
      </c>
      <c r="DM56" s="0" t="n">
        <f aca="false">IFERROR(FIND("f_",LOWER(DL56)),-1)</f>
        <v>-1</v>
      </c>
      <c r="DN56" s="0" t="n">
        <f aca="false">IF(DM56=-1,-1, VALUE(MID(DL56,DM56+2, IFERROR(FIND(" ",DL56,DM56),999)-DM56-2)))</f>
        <v>-1</v>
      </c>
      <c r="DO56" s="0" t="n">
        <f aca="false">IFERROR(FIND("r_",LOWER(DL56)),-1)</f>
        <v>-1</v>
      </c>
      <c r="DP56" s="0" t="n">
        <f aca="false">IF(DO56=-1,-1, ROW(DO56)-1+VALUE(MID(DL56,DO56+2, IFERROR(FIND(" ",DL56,DO56),999)-DO56-2)))</f>
        <v>-1</v>
      </c>
      <c r="DQ56" s="0" t="str">
        <f aca="false">IF(OR(DM56=-1,IFERROR(INDEX(DM$2:DM$100,DN56),999)&gt;=0,IFERROR(INDEX(DO$2:DO$100,DN56),999)&gt;=0),    IF(OR(DO56=-1,IFERROR(INDEX(DM$2:DM$100,DP56),999)&gt;=0,IFERROR(INDEX(DO$2:DO$100,DP56),999)&gt;=0),      DL56,REPLACE(DL56,DO56,IFERROR(FIND(" ",DL56,DO56),999)-DO56,                   INDEX(DL$2:DL$100,DP56)                  )),     REPLACE(DL56,DM56,IFERROR(FIND(" ",DL56,DM56),999)-DM56,                   INDEX(DL$2:DL$100,DN56)                  ) )</f>
        <v/>
      </c>
      <c r="DR56" s="0" t="n">
        <f aca="false">IFERROR(FIND("f_",LOWER(DQ56)),-1)</f>
        <v>-1</v>
      </c>
      <c r="DS56" s="0" t="n">
        <f aca="false">IF(DR56=-1,-1, VALUE(MID(DQ56,DR56+2, IFERROR(FIND(" ",DQ56,DR56),999)-DR56-2)))</f>
        <v>-1</v>
      </c>
      <c r="DT56" s="0" t="n">
        <f aca="false">IFERROR(FIND("r_",LOWER(DQ56)),-1)</f>
        <v>-1</v>
      </c>
      <c r="DU56" s="0" t="n">
        <f aca="false">IF(DT56=-1,-1, ROW(DT56)-1+VALUE(MID(DQ56,DT56+2, IFERROR(FIND(" ",DQ56,DT56),999)-DT56-2)))</f>
        <v>-1</v>
      </c>
      <c r="DV56" s="0" t="str">
        <f aca="false">IF(OR(DR56=-1,IFERROR(INDEX(DR$2:DR$100,DS56),999)&gt;=0,IFERROR(INDEX(DT$2:DT$100,DS56),999)&gt;=0),    IF(OR(DT56=-1,IFERROR(INDEX(DR$2:DR$100,DU56),999)&gt;=0,IFERROR(INDEX(DT$2:DT$100,DU56),999)&gt;=0),      DQ56,REPLACE(DQ56,DT56,IFERROR(FIND(" ",DQ56,DT56),999)-DT56,                   INDEX(DQ$2:DQ$100,DU56)                  )),     REPLACE(DQ56,DR56,IFERROR(FIND(" ",DQ56,DR56),999)-DR56,                   INDEX(DQ$2:DQ$100,DS56)                  ) )</f>
        <v/>
      </c>
      <c r="DW56" s="0" t="n">
        <f aca="false">IFERROR(FIND("f_",LOWER(DV56)),-1)</f>
        <v>-1</v>
      </c>
      <c r="DX56" s="0" t="n">
        <f aca="false">IF(DW56=-1,-1, VALUE(MID(DV56,DW56+2, IFERROR(FIND(" ",DV56,DW56),999)-DW56-2)))</f>
        <v>-1</v>
      </c>
      <c r="DY56" s="0" t="n">
        <f aca="false">IFERROR(FIND("r_",LOWER(DV56)),-1)</f>
        <v>-1</v>
      </c>
      <c r="DZ56" s="0" t="n">
        <f aca="false">IF(DY56=-1,-1, ROW(DY56)-1+VALUE(MID(DV56,DY56+2, IFERROR(FIND(" ",DV56,DY56),999)-DY56-2)))</f>
        <v>-1</v>
      </c>
      <c r="EA56" s="0" t="str">
        <f aca="false">IF(OR(DW56=-1,IFERROR(INDEX(DW$2:DW$100,DX56),999)&gt;=0,IFERROR(INDEX(DY$2:DY$100,DX56),999)&gt;=0),    IF(OR(DY56=-1,IFERROR(INDEX(DW$2:DW$100,DZ56),999)&gt;=0,IFERROR(INDEX(DY$2:DY$100,DZ56),999)&gt;=0),      DV56,REPLACE(DV56,DY56,IFERROR(FIND(" ",DV56,DY56),999)-DY56,                   INDEX(DV$2:DV$100,DZ56)                  )),     REPLACE(DV56,DW56,IFERROR(FIND(" ",DV56,DW56),999)-DW56,                   INDEX(DV$2:DV$100,DX56)                  ) )</f>
        <v/>
      </c>
      <c r="EB56" s="0" t="n">
        <f aca="false">IFERROR(FIND("f_",LOWER(EA56)),-1)</f>
        <v>-1</v>
      </c>
      <c r="EC56" s="0" t="n">
        <f aca="false">IF(EB56=-1,-1, VALUE(MID(EA56,EB56+2, IFERROR(FIND(" ",EA56,EB56),999)-EB56-2)))</f>
        <v>-1</v>
      </c>
      <c r="ED56" s="0" t="n">
        <f aca="false">IFERROR(FIND("r_",LOWER(EA56)),-1)</f>
        <v>-1</v>
      </c>
      <c r="EE56" s="0" t="n">
        <f aca="false">IF(ED56=-1,-1, ROW(ED56)-1+VALUE(MID(EA56,ED56+2, IFERROR(FIND(" ",EA56,ED56),999)-ED56-2)))</f>
        <v>-1</v>
      </c>
      <c r="EF56" s="0" t="str">
        <f aca="false">IF(OR(EB56=-1,IFERROR(INDEX(EB$2:EB$100,EC56),999)&gt;=0,IFERROR(INDEX(ED$2:ED$100,EC56),999)&gt;=0),    IF(OR(ED56=-1,IFERROR(INDEX(EB$2:EB$100,EE56),999)&gt;=0,IFERROR(INDEX(ED$2:ED$100,EE56),999)&gt;=0),      EA56,REPLACE(EA56,ED56,IFERROR(FIND(" ",EA56,ED56),999)-ED56,                   INDEX(EA$2:EA$100,EE56)                  )),     REPLACE(EA56,EB56,IFERROR(FIND(" ",EA56,EB56),999)-EB56,                   INDEX(EA$2:EA$100,EC56)                  ) )</f>
        <v/>
      </c>
      <c r="EG56" s="0" t="n">
        <f aca="false">IFERROR(FIND("f_",LOWER(EF56)),-1)</f>
        <v>-1</v>
      </c>
      <c r="EH56" s="0" t="n">
        <f aca="false">IF(EG56=-1,-1, VALUE(MID(EF56,EG56+2, IFERROR(FIND(" ",EF56,EG56),999)-EG56-2)))</f>
        <v>-1</v>
      </c>
      <c r="EI56" s="0" t="n">
        <f aca="false">IFERROR(FIND("r_",LOWER(EF56)),-1)</f>
        <v>-1</v>
      </c>
      <c r="EJ56" s="0" t="n">
        <f aca="false">IF(EI56=-1,-1, ROW(EI56)-1+VALUE(MID(EF56,EI56+2, IFERROR(FIND(" ",EF56,EI56),999)-EI56-2)))</f>
        <v>-1</v>
      </c>
      <c r="EK56" s="0" t="str">
        <f aca="false">IF(OR(EG56=-1,IFERROR(INDEX(EG$2:EG$100,EH56),999)&gt;=0,IFERROR(INDEX(EI$2:EI$100,EH56),999)&gt;=0),    IF(OR(EI56=-1,IFERROR(INDEX(EG$2:EG$100,EJ56),999)&gt;=0,IFERROR(INDEX(EI$2:EI$100,EJ56),999)&gt;=0),      EF56,REPLACE(EF56,EI56,IFERROR(FIND(" ",EF56,EI56),999)-EI56,                   INDEX(EF$2:EF$100,EJ56)                  )),     REPLACE(EF56,EG56,IFERROR(FIND(" ",EF56,EG56),999)-EG56,                   INDEX(EF$2:EF$100,EH56)                  ) )</f>
        <v/>
      </c>
      <c r="EL56" s="0" t="n">
        <f aca="false">IFERROR(FIND("f_",LOWER(EK56)),-1)</f>
        <v>-1</v>
      </c>
      <c r="EM56" s="0" t="n">
        <f aca="false">IF(EL56=-1,-1, VALUE(MID(EK56,EL56+2, IFERROR(FIND(" ",EK56,EL56),999)-EL56-2)))</f>
        <v>-1</v>
      </c>
      <c r="EN56" s="0" t="n">
        <f aca="false">IFERROR(FIND("r_",LOWER(EK56)),-1)</f>
        <v>-1</v>
      </c>
      <c r="EO56" s="0" t="n">
        <f aca="false">IF(EN56=-1,-1, ROW(EN56)-1+VALUE(MID(EK56,EN56+2, IFERROR(FIND(" ",EK56,EN56),999)-EN56-2)))</f>
        <v>-1</v>
      </c>
      <c r="EP56" s="0" t="str">
        <f aca="false">IF(OR(EL56=-1,IFERROR(INDEX(EL$2:EL$100,EM56),999)&gt;=0,IFERROR(INDEX(EN$2:EN$100,EM56),999)&gt;=0),    IF(OR(EN56=-1,IFERROR(INDEX(EL$2:EL$100,EO56),999)&gt;=0,IFERROR(INDEX(EN$2:EN$100,EO56),999)&gt;=0),      EK56,REPLACE(EK56,EN56,IFERROR(FIND(" ",EK56,EN56),999)-EN56,                   INDEX(EK$2:EK$100,EO56)                  )),     REPLACE(EK56,EL56,IFERROR(FIND(" ",EK56,EL56),999)-EL56,                   INDEX(EK$2:EK$100,EM56)                  ) )</f>
        <v/>
      </c>
      <c r="EQ56" s="0" t="n">
        <f aca="false">IFERROR(FIND("f_",LOWER(EP56)),-1)</f>
        <v>-1</v>
      </c>
      <c r="ER56" s="0" t="n">
        <f aca="false">IF(EQ56=-1,-1, VALUE(MID(EP56,EQ56+2, IFERROR(FIND(" ",EP56,EQ56),999)-EQ56-2)))</f>
        <v>-1</v>
      </c>
      <c r="ES56" s="0" t="n">
        <f aca="false">IFERROR(FIND("r_",LOWER(EP56)),-1)</f>
        <v>-1</v>
      </c>
      <c r="ET56" s="0" t="n">
        <f aca="false">IF(ES56=-1,-1, ROW(ES56)-1+VALUE(MID(EP56,ES56+2, IFERROR(FIND(" ",EP56,ES56),999)-ES56-2)))</f>
        <v>-1</v>
      </c>
      <c r="EU56" s="0" t="str">
        <f aca="false">IF(OR(EQ56=-1,IFERROR(INDEX(EQ$2:EQ$100,ER56),999)&gt;=0,IFERROR(INDEX(ES$2:ES$100,ER56),999)&gt;=0),    IF(OR(ES56=-1,IFERROR(INDEX(EQ$2:EQ$100,ET56),999)&gt;=0,IFERROR(INDEX(ES$2:ES$100,ET56),999)&gt;=0),      EP56,REPLACE(EP56,ES56,IFERROR(FIND(" ",EP56,ES56),999)-ES56,                   INDEX(EP$2:EP$100,ET56)                  )),     REPLACE(EP56,EQ56,IFERROR(FIND(" ",EP56,EQ56),999)-EQ56,                   INDEX(EP$2:EP$100,ER56)                  ) )</f>
        <v/>
      </c>
      <c r="EV56" s="0" t="n">
        <f aca="false">IFERROR(FIND("f_",LOWER(EU56)),-1)</f>
        <v>-1</v>
      </c>
      <c r="EW56" s="0" t="n">
        <f aca="false">IF(EV56=-1,-1, VALUE(MID(EU56,EV56+2, IFERROR(FIND(" ",EU56,EV56),999)-EV56-2)))</f>
        <v>-1</v>
      </c>
      <c r="EX56" s="0" t="n">
        <f aca="false">IFERROR(FIND("r_",LOWER(EU56)),-1)</f>
        <v>-1</v>
      </c>
      <c r="EY56" s="0" t="n">
        <f aca="false">IF(EX56=-1,-1, ROW(EX56)-1+VALUE(MID(EU56,EX56+2, IFERROR(FIND(" ",EU56,EX56),999)-EX56-2)))</f>
        <v>-1</v>
      </c>
      <c r="EZ56" s="0" t="str">
        <f aca="false">IF(OR(EV56=-1,IFERROR(INDEX(EV$2:EV$100,EW56),999)&gt;=0,IFERROR(INDEX(EX$2:EX$100,EW56),999)&gt;=0),    IF(OR(EX56=-1,IFERROR(INDEX(EV$2:EV$100,EY56),999)&gt;=0,IFERROR(INDEX(EX$2:EX$100,EY56),999)&gt;=0),      EU56,REPLACE(EU56,EX56,IFERROR(FIND(" ",EU56,EX56),999)-EX56,                   INDEX(EU$2:EU$100,EY56)                  )),     REPLACE(EU56,EV56,IFERROR(FIND(" ",EU56,EV56),999)-EV56,                   INDEX(EU$2:EU$100,EW56)                  ) )</f>
        <v/>
      </c>
      <c r="FA56" s="0" t="n">
        <f aca="false">IFERROR(FIND("f_",LOWER(EZ56)),-1)</f>
        <v>-1</v>
      </c>
      <c r="FB56" s="0" t="n">
        <f aca="false">IF(FA56=-1,-1, VALUE(MID(EZ56,FA56+2, IFERROR(FIND(" ",EZ56,FA56),999)-FA56-2)))</f>
        <v>-1</v>
      </c>
      <c r="FC56" s="0" t="n">
        <f aca="false">IFERROR(FIND("r_",LOWER(EZ56)),-1)</f>
        <v>-1</v>
      </c>
      <c r="FD56" s="0" t="n">
        <f aca="false">IF(FC56=-1,-1, ROW(FC56)-1+VALUE(MID(EZ56,FC56+2, IFERROR(FIND(" ",EZ56,FC56),999)-FC56-2)))</f>
        <v>-1</v>
      </c>
      <c r="FE56" s="0" t="str">
        <f aca="false">IF(OR(FA56=-1,IFERROR(INDEX(FA$2:FA$100,FB56),999)&gt;=0,IFERROR(INDEX(FC$2:FC$100,FB56),999)&gt;=0),    IF(OR(FC56=-1,IFERROR(INDEX(FA$2:FA$100,FD56),999)&gt;=0,IFERROR(INDEX(FC$2:FC$100,FD56),999)&gt;=0),      EZ56,REPLACE(EZ56,FC56,IFERROR(FIND(" ",EZ56,FC56),999)-FC56,                   INDEX(EZ$2:EZ$100,FD56)                  )),     REPLACE(EZ56,FA56,IFERROR(FIND(" ",EZ56,FA56),999)-FA56,                   INDEX(EZ$2:EZ$100,FB56)                  ) )</f>
        <v/>
      </c>
      <c r="FF56" s="0" t="n">
        <f aca="false">IFERROR(FIND("f_",LOWER(FE56)),-1)</f>
        <v>-1</v>
      </c>
      <c r="FG56" s="0" t="n">
        <f aca="false">IF(FF56=-1,-1, VALUE(MID(FE56,FF56+2, IFERROR(FIND(" ",FE56,FF56),999)-FF56-2)))</f>
        <v>-1</v>
      </c>
      <c r="FH56" s="0" t="n">
        <f aca="false">IFERROR(FIND("r_",LOWER(FE56)),-1)</f>
        <v>-1</v>
      </c>
      <c r="FI56" s="0" t="n">
        <f aca="false">IF(FH56=-1,-1, ROW(FH56)-1+VALUE(MID(FE56,FH56+2, IFERROR(FIND(" ",FE56,FH56),999)-FH56-2)))</f>
        <v>-1</v>
      </c>
      <c r="FJ56" s="0" t="str">
        <f aca="false">IF(OR(FF56=-1,IFERROR(INDEX(FF$2:FF$100,FG56),999)&gt;=0,IFERROR(INDEX(FH$2:FH$100,FG56),999)&gt;=0),    IF(OR(FH56=-1,IFERROR(INDEX(FF$2:FF$100,FI56),999)&gt;=0,IFERROR(INDEX(FH$2:FH$100,FI56),999)&gt;=0),      FE56,REPLACE(FE56,FH56,IFERROR(FIND(" ",FE56,FH56),999)-FH56,                   INDEX(FE$2:FE$100,FI56)                  )),     REPLACE(FE56,FF56,IFERROR(FIND(" ",FE56,FF56),999)-FF56,                   INDEX(FE$2:FE$100,FG56)                  ) )</f>
        <v/>
      </c>
      <c r="FK56" s="0" t="n">
        <f aca="false">IFERROR(FIND("f_",LOWER(FJ56)),-1)</f>
        <v>-1</v>
      </c>
      <c r="FL56" s="0" t="n">
        <f aca="false">IF(FK56=-1,-1, VALUE(MID(FJ56,FK56+2, IFERROR(FIND(" ",FJ56,FK56),999)-FK56-2)))</f>
        <v>-1</v>
      </c>
      <c r="FM56" s="0" t="n">
        <f aca="false">IFERROR(FIND("r_",LOWER(FJ56)),-1)</f>
        <v>-1</v>
      </c>
      <c r="FN56" s="0" t="n">
        <f aca="false">IF(FM56=-1,-1, ROW(FM56)-1+VALUE(MID(FJ56,FM56+2, IFERROR(FIND(" ",FJ56,FM56),999)-FM56-2)))</f>
        <v>-1</v>
      </c>
      <c r="FO56" s="0" t="str">
        <f aca="false">IF(OR(FK56=-1,IFERROR(INDEX(FK$2:FK$100,FL56),999)&gt;=0,IFERROR(INDEX(FM$2:FM$100,FL56),999)&gt;=0),    IF(OR(FM56=-1,IFERROR(INDEX(FK$2:FK$100,FN56),999)&gt;=0,IFERROR(INDEX(FM$2:FM$100,FN56),999)&gt;=0),      FJ56,REPLACE(FJ56,FM56,IFERROR(FIND(" ",FJ56,FM56),999)-FM56,                   INDEX(FJ$2:FJ$100,FN56)                  )),     REPLACE(FJ56,FK56,IFERROR(FIND(" ",FJ56,FK56),999)-FK56,                   INDEX(FJ$2:FJ$100,FL56)                  ) )</f>
        <v/>
      </c>
      <c r="FP56" s="0" t="n">
        <f aca="false">IFERROR(FIND("f_",LOWER(FO56)),-1)</f>
        <v>-1</v>
      </c>
      <c r="FQ56" s="0" t="n">
        <f aca="false">IF(FP56=-1,-1, VALUE(MID(FO56,FP56+2, IFERROR(FIND(" ",FO56,FP56),999)-FP56-2)))</f>
        <v>-1</v>
      </c>
      <c r="FR56" s="0" t="n">
        <f aca="false">IFERROR(FIND("r_",LOWER(FO56)),-1)</f>
        <v>-1</v>
      </c>
      <c r="FS56" s="0" t="n">
        <f aca="false">IF(FR56=-1,-1, ROW(FR56)-1+VALUE(MID(FO56,FR56+2, IFERROR(FIND(" ",FO56,FR56),999)-FR56-2)))</f>
        <v>-1</v>
      </c>
      <c r="FT56" s="0" t="str">
        <f aca="false">IF(OR(FP56=-1,IFERROR(INDEX(FP$2:FP$100,FQ56),999)&gt;=0,IFERROR(INDEX(FR$2:FR$100,FQ56),999)&gt;=0),    IF(OR(FR56=-1,IFERROR(INDEX(FP$2:FP$100,FS56),999)&gt;=0,IFERROR(INDEX(FR$2:FR$100,FS56),999)&gt;=0),      FO56,REPLACE(FO56,FR56,IFERROR(FIND(" ",FO56,FR56),999)-FR56,                   INDEX(FO$2:FO$100,FS56)                  )),     REPLACE(FO56,FP56,IFERROR(FIND(" ",FO56,FP56),999)-FP56,                   INDEX(FO$2:FO$100,FQ56)                  ) )</f>
        <v/>
      </c>
      <c r="FU56" s="0" t="n">
        <f aca="false">IFERROR(FIND("f_",LOWER(FT56)),-1)</f>
        <v>-1</v>
      </c>
      <c r="FV56" s="0" t="n">
        <f aca="false">IF(FU56=-1,-1, VALUE(MID(FT56,FU56+2, IFERROR(FIND(" ",FT56,FU56),999)-FU56-2)))</f>
        <v>-1</v>
      </c>
      <c r="FW56" s="0" t="n">
        <f aca="false">IFERROR(FIND("r_",LOWER(FT56)),-1)</f>
        <v>-1</v>
      </c>
      <c r="FX56" s="0" t="n">
        <f aca="false">IF(FW56=-1,-1, ROW(FW56)-1+VALUE(MID(FT56,FW56+2, IFERROR(FIND(" ",FT56,FW56),999)-FW56-2)))</f>
        <v>-1</v>
      </c>
      <c r="FY56" s="0" t="str">
        <f aca="false">IF(OR(FU56=-1,IFERROR(INDEX(FU$2:FU$100,FV56),999)&gt;=0,IFERROR(INDEX(FW$2:FW$100,FV56),999)&gt;=0),    IF(OR(FW56=-1,IFERROR(INDEX(FU$2:FU$100,FX56),999)&gt;=0,IFERROR(INDEX(FW$2:FW$100,FX56),999)&gt;=0),      FT56,REPLACE(FT56,FW56,IFERROR(FIND(" ",FT56,FW56),999)-FW56,                   INDEX(FT$2:FT$100,FX56)                  )),     REPLACE(FT56,FU56,IFERROR(FIND(" ",FT56,FU56),999)-FU56,                   INDEX(FT$2:FT$100,FV56)                  ) )</f>
        <v/>
      </c>
      <c r="FZ56" s="0" t="n">
        <f aca="false">IFERROR(FIND("f_",LOWER(FY56)),-1)</f>
        <v>-1</v>
      </c>
      <c r="GA56" s="0" t="n">
        <f aca="false">IF(FZ56=-1,-1, VALUE(MID(FY56,FZ56+2, IFERROR(FIND(" ",FY56,FZ56),999)-FZ56-2)))</f>
        <v>-1</v>
      </c>
      <c r="GB56" s="0" t="n">
        <f aca="false">IFERROR(FIND("r_",LOWER(FY56)),-1)</f>
        <v>-1</v>
      </c>
      <c r="GC56" s="0" t="n">
        <f aca="false">IF(GB56=-1,-1, ROW(GB56)-1+VALUE(MID(FY56,GB56+2, IFERROR(FIND(" ",FY56,GB56),999)-GB56-2)))</f>
        <v>-1</v>
      </c>
      <c r="GD56" s="0" t="str">
        <f aca="false">IF(OR(FZ56=-1,IFERROR(INDEX(FZ$2:FZ$100,GA56),999)&gt;=0,IFERROR(INDEX(GB$2:GB$100,GA56),999)&gt;=0),    IF(OR(GB56=-1,IFERROR(INDEX(FZ$2:FZ$100,GC56),999)&gt;=0,IFERROR(INDEX(GB$2:GB$100,GC56),999)&gt;=0),      FY56,REPLACE(FY56,GB56,IFERROR(FIND(" ",FY56,GB56),999)-GB56,                   INDEX(FY$2:FY$100,GC56)                  )),     REPLACE(FY56,FZ56,IFERROR(FIND(" ",FY56,FZ56),999)-FZ56,                   INDEX(FY$2:FY$100,GA56)                  ) )</f>
        <v/>
      </c>
      <c r="GE56" s="0" t="n">
        <f aca="false">IFERROR(FIND("f_",LOWER(GD56)),-1)</f>
        <v>-1</v>
      </c>
      <c r="GF56" s="0" t="n">
        <f aca="false">IF(GE56=-1,-1, VALUE(MID(GD56,GE56+2, IFERROR(FIND(" ",GD56,GE56),999)-GE56-2)))</f>
        <v>-1</v>
      </c>
      <c r="GG56" s="0" t="n">
        <f aca="false">IFERROR(FIND("r_",LOWER(GD56)),-1)</f>
        <v>-1</v>
      </c>
      <c r="GH56" s="0" t="n">
        <f aca="false">IF(GG56=-1,-1, ROW(GG56)-1+VALUE(MID(GD56,GG56+2, IFERROR(FIND(" ",GD56,GG56),999)-GG56-2)))</f>
        <v>-1</v>
      </c>
      <c r="GI56" s="0" t="str">
        <f aca="false">IF(OR(GE56=-1,IFERROR(INDEX(GE$2:GE$100,GF56),999)&gt;=0,IFERROR(INDEX(GG$2:GG$100,GF56),999)&gt;=0),    IF(OR(GG56=-1,IFERROR(INDEX(GE$2:GE$100,GH56),999)&gt;=0,IFERROR(INDEX(GG$2:GG$100,GH56),999)&gt;=0),      GD56,REPLACE(GD56,GG56,IFERROR(FIND(" ",GD56,GG56),999)-GG56,                   INDEX(GD$2:GD$100,GH56)                  )),     REPLACE(GD56,GE56,IFERROR(FIND(" ",GD56,GE56),999)-GE56,                   INDEX(GD$2:GD$100,GF56)                  ) )</f>
        <v/>
      </c>
      <c r="GJ56" s="0" t="n">
        <f aca="false">IFERROR(FIND("f_",LOWER(GI56)),-1)</f>
        <v>-1</v>
      </c>
      <c r="GK56" s="0" t="n">
        <f aca="false">IF(GJ56=-1,-1, VALUE(MID(GI56,GJ56+2, IFERROR(FIND(" ",GI56,GJ56),999)-GJ56-2)))</f>
        <v>-1</v>
      </c>
      <c r="GL56" s="0" t="n">
        <f aca="false">IFERROR(FIND("r_",LOWER(GI56)),-1)</f>
        <v>-1</v>
      </c>
      <c r="GM56" s="0" t="n">
        <f aca="false">IF(GL56=-1,-1, ROW(GL56)-1+VALUE(MID(GI56,GL56+2, IFERROR(FIND(" ",GI56,GL56),999)-GL56-2)))</f>
        <v>-1</v>
      </c>
      <c r="GN56" s="0" t="str">
        <f aca="false">IF(OR(GJ56=-1,IFERROR(INDEX(GJ$2:GJ$100,GK56),999)&gt;=0,IFERROR(INDEX(GL$2:GL$100,GK56),999)&gt;=0),    IF(OR(GL56=-1,IFERROR(INDEX(GJ$2:GJ$100,GM56),999)&gt;=0,IFERROR(INDEX(GL$2:GL$100,GM56),999)&gt;=0),      GI56,REPLACE(GI56,GL56,IFERROR(FIND(" ",GI56,GL56),999)-GL56,                   INDEX(GI$2:GI$100,GM56)                  )),     REPLACE(GI56,GJ56,IFERROR(FIND(" ",GI56,GJ56),999)-GJ56,                   INDEX(GI$2:GI$100,GK56)                  ) )</f>
        <v/>
      </c>
      <c r="GO56" s="0" t="n">
        <f aca="false">IFERROR(FIND("f_",LOWER(GN56)),-1)</f>
        <v>-1</v>
      </c>
      <c r="GP56" s="0" t="n">
        <f aca="false">IF(GO56=-1,-1, VALUE(MID(GN56,GO56+2, IFERROR(FIND(" ",GN56,GO56),999)-GO56-2)))</f>
        <v>-1</v>
      </c>
      <c r="GQ56" s="0" t="n">
        <f aca="false">IFERROR(FIND("r_",LOWER(GN56)),-1)</f>
        <v>-1</v>
      </c>
      <c r="GR56" s="0" t="n">
        <f aca="false">IF(GQ56=-1,-1, ROW(GQ56)-1+VALUE(MID(GN56,GQ56+2, IFERROR(FIND(" ",GN56,GQ56),999)-GQ56-2)))</f>
        <v>-1</v>
      </c>
      <c r="GS56" s="0" t="str">
        <f aca="false">IF(OR(GO56=-1,IFERROR(INDEX(GO$2:GO$100,GP56),999)&gt;=0,IFERROR(INDEX(GQ$2:GQ$100,GP56),999)&gt;=0),    IF(OR(GQ56=-1,IFERROR(INDEX(GO$2:GO$100,GR56),999)&gt;=0,IFERROR(INDEX(GQ$2:GQ$100,GR56),999)&gt;=0),      GN56,REPLACE(GN56,GQ56,IFERROR(FIND(" ",GN56,GQ56),999)-GQ56,                   INDEX(GN$2:GN$100,GR56)                  )),     REPLACE(GN56,GO56,IFERROR(FIND(" ",GN56,GO56),999)-GO56,                   INDEX(GN$2:GN$100,GP56)                  ) )</f>
        <v/>
      </c>
      <c r="GT56" s="0" t="n">
        <f aca="false">IFERROR(FIND("f_",LOWER(GS56)),-1)</f>
        <v>-1</v>
      </c>
      <c r="GU56" s="0" t="n">
        <f aca="false">IF(GT56=-1,-1, VALUE(MID(GS56,GT56+2, IFERROR(FIND(" ",GS56,GT56),999)-GT56-2)))</f>
        <v>-1</v>
      </c>
      <c r="GV56" s="0" t="n">
        <f aca="false">IFERROR(FIND("r_",LOWER(GS56)),-1)</f>
        <v>-1</v>
      </c>
      <c r="GW56" s="0" t="n">
        <f aca="false">IF(GV56=-1,-1, ROW(GV56)-1+VALUE(MID(GS56,GV56+2, IFERROR(FIND(" ",GS56,GV56),999)-GV56-2)))</f>
        <v>-1</v>
      </c>
      <c r="GX56" s="0" t="str">
        <f aca="false">IF(OR(GT56=-1,IFERROR(INDEX(GT$2:GT$100,GU56),999)&gt;=0,IFERROR(INDEX(GV$2:GV$100,GU56),999)&gt;=0),    IF(OR(GV56=-1,IFERROR(INDEX(GT$2:GT$100,GW56),999)&gt;=0,IFERROR(INDEX(GV$2:GV$100,GW56),999)&gt;=0),      GS56,REPLACE(GS56,GV56,IFERROR(FIND(" ",GS56,GV56),999)-GV56,                   INDEX(GS$2:GS$100,GW56)                  )),     REPLACE(GS56,GT56,IFERROR(FIND(" ",GS56,GT56),999)-GT56,                   INDEX(GS$2:GS$100,GU56)                  ) )</f>
        <v/>
      </c>
      <c r="GY56" s="0" t="n">
        <f aca="false">IFERROR(FIND("f_",LOWER(GX56)),-1)</f>
        <v>-1</v>
      </c>
      <c r="GZ56" s="0" t="n">
        <f aca="false">IF(GY56=-1,-1, VALUE(MID(GX56,GY56+2, IFERROR(FIND(" ",GX56,GY56),999)-GY56-2)))</f>
        <v>-1</v>
      </c>
      <c r="HA56" s="0" t="n">
        <f aca="false">IFERROR(FIND("r_",LOWER(GX56)),-1)</f>
        <v>-1</v>
      </c>
      <c r="HB56" s="0" t="n">
        <f aca="false">IF(HA56=-1,-1, ROW(HA56)-1+VALUE(MID(GX56,HA56+2, IFERROR(FIND(" ",GX56,HA56),999)-HA56-2)))</f>
        <v>-1</v>
      </c>
      <c r="HC56" s="0" t="str">
        <f aca="false">IF(OR(GY56=-1,IFERROR(INDEX(GY$2:GY$100,GZ56),999)&gt;=0,IFERROR(INDEX(HA$2:HA$100,GZ56),999)&gt;=0),    IF(OR(HA56=-1,IFERROR(INDEX(GY$2:GY$100,HB56),999)&gt;=0,IFERROR(INDEX(HA$2:HA$100,HB56),999)&gt;=0),      GX56,REPLACE(GX56,HA56,IFERROR(FIND(" ",GX56,HA56),999)-HA56,                   INDEX(GX$2:GX$100,HB56)                  )),     REPLACE(GX56,GY56,IFERROR(FIND(" ",GX56,GY56),999)-GY56,                   INDEX(GX$2:GX$100,GZ56)                  ) )</f>
        <v/>
      </c>
      <c r="HD56" s="0" t="n">
        <f aca="false">IFERROR(FIND("f_",LOWER(HC56)),-1)</f>
        <v>-1</v>
      </c>
      <c r="HE56" s="0" t="n">
        <f aca="false">IF(HD56=-1,-1, VALUE(MID(HC56,HD56+2, IFERROR(FIND(" ",HC56,HD56),999)-HD56-2)))</f>
        <v>-1</v>
      </c>
      <c r="HF56" s="0" t="n">
        <f aca="false">IFERROR(FIND("r_",LOWER(HC56)),-1)</f>
        <v>-1</v>
      </c>
      <c r="HG56" s="0" t="n">
        <f aca="false">IF(HF56=-1,-1, ROW(HF56)-1+VALUE(MID(HC56,HF56+2, IFERROR(FIND(" ",HC56,HF56),999)-HF56-2)))</f>
        <v>-1</v>
      </c>
      <c r="HH56" s="0" t="str">
        <f aca="false">IF(OR(HD56=-1,IFERROR(INDEX(HD$2:HD$100,HE56),999)&gt;=0,IFERROR(INDEX(HF$2:HF$100,HE56),999)&gt;=0),    IF(OR(HF56=-1,IFERROR(INDEX(HD$2:HD$100,HG56),999)&gt;=0,IFERROR(INDEX(HF$2:HF$100,HG56),999)&gt;=0),      HC56,REPLACE(HC56,HF56,IFERROR(FIND(" ",HC56,HF56),999)-HF56,                   INDEX(HC$2:HC$100,HG56)                  )),     REPLACE(HC56,HD56,IFERROR(FIND(" ",HC56,HD56),999)-HD56,                   INDEX(HC$2:HC$100,HE56)                  ) )</f>
        <v/>
      </c>
      <c r="HI56" s="0" t="n">
        <f aca="false">IFERROR(FIND("f_",LOWER(HH56)),-1)</f>
        <v>-1</v>
      </c>
      <c r="HJ56" s="0" t="n">
        <f aca="false">IF(HI56=-1,-1, VALUE(MID(HH56,HI56+2, IFERROR(FIND(" ",HH56,HI56),999)-HI56-2)))</f>
        <v>-1</v>
      </c>
      <c r="HK56" s="0" t="n">
        <f aca="false">IFERROR(FIND("r_",LOWER(HH56)),-1)</f>
        <v>-1</v>
      </c>
      <c r="HL56" s="0" t="n">
        <f aca="false">IF(HK56=-1,-1, ROW(HK56)-1+VALUE(MID(HH56,HK56+2, IFERROR(FIND(" ",HH56,HK56),999)-HK56-2)))</f>
        <v>-1</v>
      </c>
      <c r="HM56" s="0" t="str">
        <f aca="false">IF(OR(HI56=-1,IFERROR(INDEX(HI$2:HI$100,HJ56),999)&gt;=0,IFERROR(INDEX(HK$2:HK$100,HJ56),999)&gt;=0),    IF(OR(HK56=-1,IFERROR(INDEX(HI$2:HI$100,HL56),999)&gt;=0,IFERROR(INDEX(HK$2:HK$100,HL56),999)&gt;=0),      HH56,REPLACE(HH56,HK56,IFERROR(FIND(" ",HH56,HK56),999)-HK56,                   INDEX(HH$2:HH$100,HL56)                  )),     REPLACE(HH56,HI56,IFERROR(FIND(" ",HH56,HI56),999)-HI56,                   INDEX(HH$2:HH$100,HJ56)                  ) )</f>
        <v/>
      </c>
      <c r="HN56" s="0" t="n">
        <f aca="false">IFERROR(FIND("f_",LOWER(HM56)),-1)</f>
        <v>-1</v>
      </c>
      <c r="HO56" s="0" t="n">
        <f aca="false">IF(HN56=-1,-1, VALUE(MID(HM56,HN56+2, IFERROR(FIND(" ",HM56,HN56),999)-HN56-2)))</f>
        <v>-1</v>
      </c>
      <c r="HP56" s="0" t="n">
        <f aca="false">IFERROR(FIND("r_",LOWER(HM56)),-1)</f>
        <v>-1</v>
      </c>
      <c r="HQ56" s="0" t="n">
        <f aca="false">IF(HP56=-1,-1, ROW(HP56)-1+VALUE(MID(HM56,HP56+2, IFERROR(FIND(" ",HM56,HP56),999)-HP56-2)))</f>
        <v>-1</v>
      </c>
      <c r="HR56" s="0" t="str">
        <f aca="false">IF(OR(HN56=-1,IFERROR(INDEX(HN$2:HN$100,HO56),999)&gt;=0,IFERROR(INDEX(HP$2:HP$100,HO56),999)&gt;=0),    IF(OR(HP56=-1,IFERROR(INDEX(HN$2:HN$100,HQ56),999)&gt;=0,IFERROR(INDEX(HP$2:HP$100,HQ56),999)&gt;=0),      HM56,REPLACE(HM56,HP56,IFERROR(FIND(" ",HM56,HP56),999)-HP56,                   INDEX(HM$2:HM$100,HQ56)                  )),     REPLACE(HM56,HN56,IFERROR(FIND(" ",HM56,HN56),999)-HN56,                   INDEX(HM$2:HM$100,HO56)                  ) )</f>
        <v/>
      </c>
      <c r="HS56" s="0" t="n">
        <f aca="false">IFERROR(FIND("f_",LOWER(HR56)),-1)</f>
        <v>-1</v>
      </c>
      <c r="HT56" s="0" t="n">
        <f aca="false">IF(HS56=-1,-1, VALUE(MID(HR56,HS56+2, IFERROR(FIND(" ",HR56,HS56),999)-HS56-2)))</f>
        <v>-1</v>
      </c>
      <c r="HU56" s="0" t="n">
        <f aca="false">IFERROR(FIND("r_",LOWER(HR56)),-1)</f>
        <v>-1</v>
      </c>
      <c r="HV56" s="0" t="n">
        <f aca="false">IF(HU56=-1,-1, ROW(HU56)-1+VALUE(MID(HR56,HU56+2, IFERROR(FIND(" ",HR56,HU56),999)-HU56-2)))</f>
        <v>-1</v>
      </c>
      <c r="HW56" s="0" t="str">
        <f aca="false">IF(OR(HS56=-1,IFERROR(INDEX(HS$2:HS$100,HT56),999)&gt;=0,IFERROR(INDEX(HU$2:HU$100,HT56),999)&gt;=0),    IF(OR(HU56=-1,IFERROR(INDEX(HS$2:HS$100,HV56),999)&gt;=0,IFERROR(INDEX(HU$2:HU$100,HV56),999)&gt;=0),      HR56,REPLACE(HR56,HU56,IFERROR(FIND(" ",HR56,HU56),999)-HU56,                   INDEX(HR$2:HR$100,HV56)                  )),     REPLACE(HR56,HS56,IFERROR(FIND(" ",HR56,HS56),999)-HS56,                   INDEX(HR$2:HR$100,HT56)                  ) )</f>
        <v/>
      </c>
      <c r="HX56" s="0" t="n">
        <f aca="false">IFERROR(FIND("f_",LOWER(HW56)),-1)</f>
        <v>-1</v>
      </c>
      <c r="HY56" s="0" t="n">
        <f aca="false">IF(HX56=-1,-1, VALUE(MID(HW56,HX56+2, IFERROR(FIND(" ",HW56,HX56),999)-HX56-2)))</f>
        <v>-1</v>
      </c>
      <c r="HZ56" s="0" t="n">
        <f aca="false">IFERROR(FIND("r_",LOWER(HW56)),-1)</f>
        <v>-1</v>
      </c>
      <c r="IA56" s="0" t="n">
        <f aca="false">IF(HZ56=-1,-1, ROW(HZ56)-1+VALUE(MID(HW56,HZ56+2, IFERROR(FIND(" ",HW56,HZ56),999)-HZ56-2)))</f>
        <v>-1</v>
      </c>
      <c r="IB56" s="0" t="str">
        <f aca="false">IF(OR(HX56=-1,IFERROR(INDEX(HX$2:HX$100,HY56),999)&gt;=0,IFERROR(INDEX(HZ$2:HZ$100,HY56),999)&gt;=0),    IF(OR(HZ56=-1,IFERROR(INDEX(HX$2:HX$100,IA56),999)&gt;=0,IFERROR(INDEX(HZ$2:HZ$100,IA56),999)&gt;=0),      HW56,REPLACE(HW56,HZ56,IFERROR(FIND(" ",HW56,HZ56),999)-HZ56,                   INDEX(HW$2:HW$100,IA56)                  )),     REPLACE(HW56,HX56,IFERROR(FIND(" ",HW56,HX56),999)-HX56,                   INDEX(HW$2:HW$100,HY56)                  ) )</f>
        <v/>
      </c>
      <c r="IC56" s="0" t="n">
        <f aca="false">IFERROR(FIND("f_",LOWER(IB56)),-1)</f>
        <v>-1</v>
      </c>
      <c r="ID56" s="0" t="n">
        <f aca="false">IF(IC56=-1,-1, VALUE(MID(IB56,IC56+2, IFERROR(FIND(" ",IB56,IC56),999)-IC56-2)))</f>
        <v>-1</v>
      </c>
      <c r="IE56" s="0" t="n">
        <f aca="false">IFERROR(FIND("r_",LOWER(IB56)),-1)</f>
        <v>-1</v>
      </c>
      <c r="IF56" s="0" t="n">
        <f aca="false">IF(IE56=-1,-1, ROW(IE56)-1+VALUE(MID(IB56,IE56+2, IFERROR(FIND(" ",IB56,IE56),999)-IE56-2)))</f>
        <v>-1</v>
      </c>
      <c r="IG56" s="0" t="str">
        <f aca="false">IF(OR(IC56=-1,IFERROR(INDEX(IC$2:IC$100,ID56),999)&gt;=0,IFERROR(INDEX(IE$2:IE$100,ID56),999)&gt;=0),    IF(OR(IE56=-1,IFERROR(INDEX(IC$2:IC$100,IF56),999)&gt;=0,IFERROR(INDEX(IE$2:IE$100,IF56),999)&gt;=0),      IB56,REPLACE(IB56,IE56,IFERROR(FIND(" ",IB56,IE56),999)-IE56,                   INDEX(IB$2:IB$100,IF56)                  )),     REPLACE(IB56,IC56,IFERROR(FIND(" ",IB56,IC56),999)-IC56,                   INDEX(IB$2:IB$100,ID56)                  ) )</f>
        <v/>
      </c>
      <c r="IH56" s="0" t="n">
        <f aca="false">IFERROR(FIND("f_",LOWER(IG56)),-1)</f>
        <v>-1</v>
      </c>
      <c r="II56" s="0" t="n">
        <f aca="false">IF(IH56=-1,-1, VALUE(MID(IG56,IH56+2, IFERROR(FIND(" ",IG56,IH56),999)-IH56-2)))</f>
        <v>-1</v>
      </c>
      <c r="IJ56" s="0" t="n">
        <f aca="false">IFERROR(FIND("r_",LOWER(IG56)),-1)</f>
        <v>-1</v>
      </c>
      <c r="IK56" s="0" t="n">
        <f aca="false">IF(IJ56=-1,-1, ROW(IJ56)-1+VALUE(MID(IG56,IJ56+2, IFERROR(FIND(" ",IG56,IJ56),999)-IJ56-2)))</f>
        <v>-1</v>
      </c>
      <c r="IL56" s="0" t="str">
        <f aca="false">IF(OR(IH56=-1,IFERROR(INDEX(IH$2:IH$100,II56),999)&gt;=0,IFERROR(INDEX(IJ$2:IJ$100,II56),999)&gt;=0),    IF(OR(IJ56=-1,IFERROR(INDEX(IH$2:IH$100,IK56),999)&gt;=0,IFERROR(INDEX(IJ$2:IJ$100,IK56),999)&gt;=0),      IG56,REPLACE(IG56,IJ56,IFERROR(FIND(" ",IG56,IJ56),999)-IJ56,                   INDEX(IG$2:IG$100,IK56)                  )),     REPLACE(IG56,IH56,IFERROR(FIND(" ",IG56,IH56),999)-IH56,                   INDEX(IG$2:IG$100,II56)                  ) )</f>
        <v/>
      </c>
      <c r="IM56" s="0" t="n">
        <f aca="false">IFERROR(FIND("f_",LOWER(IL56)),-1)</f>
        <v>-1</v>
      </c>
      <c r="IN56" s="0" t="n">
        <f aca="false">IF(IM56=-1,-1, VALUE(MID(IL56,IM56+2, IFERROR(FIND(" ",IL56,IM56),999)-IM56-2)))</f>
        <v>-1</v>
      </c>
      <c r="IO56" s="0" t="n">
        <f aca="false">IFERROR(FIND("r_",LOWER(IL56)),-1)</f>
        <v>-1</v>
      </c>
      <c r="IP56" s="0" t="n">
        <f aca="false">IF(IO56=-1,-1, ROW(IO56)-1+VALUE(MID(IL56,IO56+2, IFERROR(FIND(" ",IL56,IO56),999)-IO56-2)))</f>
        <v>-1</v>
      </c>
      <c r="IQ56" s="0" t="str">
        <f aca="false">IF(OR(IM56=-1,IFERROR(INDEX(IM$2:IM$100,IN56),999)&gt;=0,IFERROR(INDEX(IO$2:IO$100,IN56),999)&gt;=0),    IF(OR(IO56=-1,IFERROR(INDEX(IM$2:IM$100,IP56),999)&gt;=0,IFERROR(INDEX(IO$2:IO$100,IP56),999)&gt;=0),      IL56,REPLACE(IL56,IO56,IFERROR(FIND(" ",IL56,IO56),999)-IO56,                   INDEX(IL$2:IL$100,IP56)                  )),     REPLACE(IL56,IM56,IFERROR(FIND(" ",IL56,IM56),999)-IM56,                   INDEX(IL$2:IL$100,IN56)                  ) )</f>
        <v/>
      </c>
      <c r="IR56" s="0" t="n">
        <f aca="false">IFERROR(FIND("f_",LOWER(IQ56)),-1)</f>
        <v>-1</v>
      </c>
      <c r="IS56" s="0" t="n">
        <f aca="false">IF(IR56=-1,-1, VALUE(MID(IQ56,IR56+2, IFERROR(FIND(" ",IQ56,IR56),999)-IR56-2)))</f>
        <v>-1</v>
      </c>
      <c r="IT56" s="0" t="n">
        <f aca="false">IFERROR(FIND("r_",LOWER(IQ56)),-1)</f>
        <v>-1</v>
      </c>
      <c r="IU56" s="0" t="n">
        <f aca="false">IF(IT56=-1,-1, ROW(IT56)-1+VALUE(MID(IQ56,IT56+2, IFERROR(FIND(" ",IQ56,IT56),999)-IT56-2)))</f>
        <v>-1</v>
      </c>
      <c r="IV56" s="0" t="str">
        <f aca="false">IF(OR(IR56=-1,IFERROR(INDEX(IR$2:IR$100,IS56),999)&gt;=0,IFERROR(INDEX(IT$2:IT$100,IS56),999)&gt;=0),    IF(OR(IT56=-1,IFERROR(INDEX(IR$2:IR$100,IU56),999)&gt;=0,IFERROR(INDEX(IT$2:IT$100,IU56),999)&gt;=0),      IQ56,REPLACE(IQ56,IT56,IFERROR(FIND(" ",IQ56,IT56),999)-IT56,                   INDEX(IQ$2:IQ$100,IU56)                  )),     REPLACE(IQ56,IR56,IFERROR(FIND(" ",IQ56,IR56),999)-IR56,                   INDEX(IQ$2:IQ$100,IS56)                  ) )</f>
        <v/>
      </c>
      <c r="IW56" s="0" t="n">
        <f aca="false">IFERROR(FIND("f_",LOWER(IV56)),-1)</f>
        <v>-1</v>
      </c>
      <c r="IX56" s="0" t="n">
        <f aca="false">IF(IW56=-1,-1, VALUE(MID(IV56,IW56+2, IFERROR(FIND(" ",IV56,IW56),999)-IW56-2)))</f>
        <v>-1</v>
      </c>
      <c r="IY56" s="0" t="n">
        <f aca="false">IFERROR(FIND("r_",LOWER(IV56)),-1)</f>
        <v>-1</v>
      </c>
      <c r="IZ56" s="0" t="n">
        <f aca="false">IF(IY56=-1,-1, ROW(IY56)-1+VALUE(MID(IV56,IY56+2, IFERROR(FIND(" ",IV56,IY56),999)-IY56-2)))</f>
        <v>-1</v>
      </c>
      <c r="JA56" s="0" t="str">
        <f aca="false">IF(OR(IW56=-1,IFERROR(INDEX(IW$2:IW$100,IX56),999)&gt;=0,IFERROR(INDEX(IY$2:IY$100,IX56),999)&gt;=0),    IF(OR(IY56=-1,IFERROR(INDEX(IW$2:IW$100,IZ56),999)&gt;=0,IFERROR(INDEX(IY$2:IY$100,IZ56),999)&gt;=0),      IV56,REPLACE(IV56,IY56,IFERROR(FIND(" ",IV56,IY56),999)-IY56,                   INDEX(IV$2:IV$100,IZ56)                  )),     REPLACE(IV56,IW56,IFERROR(FIND(" ",IV56,IW56),999)-IW56,                   INDEX(IV$2:IV$100,IX56)                  ) )</f>
        <v/>
      </c>
      <c r="JB56" s="0" t="n">
        <f aca="false">IFERROR(FIND("f_",LOWER(JA56)),-1)</f>
        <v>-1</v>
      </c>
      <c r="JC56" s="0" t="n">
        <f aca="false">IF(JB56=-1,-1, VALUE(MID(JA56,JB56+2, IFERROR(FIND(" ",JA56,JB56),999)-JB56-2)))</f>
        <v>-1</v>
      </c>
      <c r="JD56" s="0" t="n">
        <f aca="false">IFERROR(FIND("r_",LOWER(JA56)),-1)</f>
        <v>-1</v>
      </c>
      <c r="JE56" s="0" t="n">
        <f aca="false">IF(JD56=-1,-1, ROW(JD56)-1+VALUE(MID(JA56,JD56+2, IFERROR(FIND(" ",JA56,JD56),999)-JD56-2)))</f>
        <v>-1</v>
      </c>
      <c r="JF56" s="0" t="str">
        <f aca="false">IF(OR(JB56=-1,IFERROR(INDEX(JB$2:JB$100,JC56),999)&gt;=0,IFERROR(INDEX(JD$2:JD$100,JC56),999)&gt;=0),    IF(OR(JD56=-1,IFERROR(INDEX(JB$2:JB$100,JE56),999)&gt;=0,IFERROR(INDEX(JD$2:JD$100,JE56),999)&gt;=0),      JA56,REPLACE(JA56,JD56,IFERROR(FIND(" ",JA56,JD56),999)-JD56,                   INDEX(JA$2:JA$100,JE56)                  )),     REPLACE(JA56,JB56,IFERROR(FIND(" ",JA56,JB56),999)-JB56,                   INDEX(JA$2:JA$100,JC56)                  ) )</f>
        <v/>
      </c>
      <c r="JG56" s="0" t="n">
        <f aca="false">IFERROR(FIND("f_",LOWER(JF56)),-1)</f>
        <v>-1</v>
      </c>
      <c r="JH56" s="0" t="n">
        <f aca="false">IF(JG56=-1,-1, VALUE(MID(JF56,JG56+2, IFERROR(FIND(" ",JF56,JG56),999)-JG56-2)))</f>
        <v>-1</v>
      </c>
      <c r="JI56" s="0" t="n">
        <f aca="false">IFERROR(FIND("r_",LOWER(JF56)),-1)</f>
        <v>-1</v>
      </c>
      <c r="JJ56" s="0" t="n">
        <f aca="false">IF(JI56=-1,-1, ROW(JI56)-1+VALUE(MID(JF56,JI56+2, IFERROR(FIND(" ",JF56,JI56),999)-JI56-2)))</f>
        <v>-1</v>
      </c>
      <c r="JK56" s="0" t="str">
        <f aca="false">IF(OR(JG56=-1,IFERROR(INDEX(JG$2:JG$100,JH56),999)&gt;=0,IFERROR(INDEX(JI$2:JI$100,JH56),999)&gt;=0),    IF(OR(JI56=-1,IFERROR(INDEX(JG$2:JG$100,JJ56),999)&gt;=0,IFERROR(INDEX(JI$2:JI$100,JJ56),999)&gt;=0),      JF56,REPLACE(JF56,JI56,IFERROR(FIND(" ",JF56,JI56),999)-JI56,                   INDEX(JF$2:JF$100,JJ56)                  )),     REPLACE(JF56,JG56,IFERROR(FIND(" ",JF56,JG56),999)-JG56,                   INDEX(JF$2:JF$100,JH56)                  ) )</f>
        <v/>
      </c>
      <c r="JL56" s="0" t="n">
        <f aca="false">IFERROR(FIND("f_",LOWER(JK56)),-1)</f>
        <v>-1</v>
      </c>
      <c r="JM56" s="0" t="n">
        <f aca="false">IF(JL56=-1,-1, VALUE(MID(JK56,JL56+2, IFERROR(FIND(" ",JK56,JL56),999)-JL56-2)))</f>
        <v>-1</v>
      </c>
      <c r="JN56" s="0" t="n">
        <f aca="false">IFERROR(FIND("r_",LOWER(JK56)),-1)</f>
        <v>-1</v>
      </c>
      <c r="JO56" s="0" t="n">
        <f aca="false">IF(JN56=-1,-1, ROW(JN56)-1+VALUE(MID(JK56,JN56+2, IFERROR(FIND(" ",JK56,JN56),999)-JN56-2)))</f>
        <v>-1</v>
      </c>
      <c r="JP56" s="0" t="str">
        <f aca="false">IF(OR(JL56=-1,IFERROR(INDEX(JL$2:JL$100,JM56),999)&gt;=0,IFERROR(INDEX(JN$2:JN$100,JM56),999)&gt;=0),    IF(OR(JN56=-1,IFERROR(INDEX(JL$2:JL$100,JO56),999)&gt;=0,IFERROR(INDEX(JN$2:JN$100,JO56),999)&gt;=0),      JK56,REPLACE(JK56,JN56,IFERROR(FIND(" ",JK56,JN56),999)-JN56,                   INDEX(JK$2:JK$100,JO56)                  )),     REPLACE(JK56,JL56,IFERROR(FIND(" ",JK56,JL56),999)-JL56,                   INDEX(JK$2:JK$100,JM56)                  ) )</f>
        <v/>
      </c>
      <c r="JQ56" s="0" t="n">
        <f aca="false">IFERROR(FIND("f_",LOWER(JP56)),-1)</f>
        <v>-1</v>
      </c>
      <c r="JR56" s="0" t="n">
        <f aca="false">IF(JQ56=-1,-1, VALUE(MID(JP56,JQ56+2, IFERROR(FIND(" ",JP56,JQ56),999)-JQ56-2)))</f>
        <v>-1</v>
      </c>
      <c r="JS56" s="0" t="n">
        <f aca="false">IFERROR(FIND("r_",LOWER(JP56)),-1)</f>
        <v>-1</v>
      </c>
      <c r="JT56" s="0" t="n">
        <f aca="false">IF(JS56=-1,-1, ROW(JS56)-1+VALUE(MID(JP56,JS56+2, IFERROR(FIND(" ",JP56,JS56),999)-JS56-2)))</f>
        <v>-1</v>
      </c>
      <c r="JU56" s="0" t="str">
        <f aca="false">IF(OR(JQ56=-1,IFERROR(INDEX(JQ$2:JQ$100,JR56),999)&gt;=0,IFERROR(INDEX(JS$2:JS$100,JR56),999)&gt;=0),    IF(OR(JS56=-1,IFERROR(INDEX(JQ$2:JQ$100,JT56),999)&gt;=0,IFERROR(INDEX(JS$2:JS$100,JT56),999)&gt;=0),      JP56,REPLACE(JP56,JS56,IFERROR(FIND(" ",JP56,JS56),999)-JS56,                   INDEX(JP$2:JP$100,JT56)                  )),     REPLACE(JP56,JQ56,IFERROR(FIND(" ",JP56,JQ56),999)-JQ56,                   INDEX(JP$2:JP$100,JR56)                  ) )</f>
        <v/>
      </c>
      <c r="JV56" s="0" t="n">
        <f aca="false">IFERROR(FIND("f_",LOWER(JU56)),-1)</f>
        <v>-1</v>
      </c>
      <c r="JW56" s="0" t="n">
        <f aca="false">IF(JV56=-1,-1, VALUE(MID(JU56,JV56+2, IFERROR(FIND(" ",JU56,JV56),999)-JV56-2)))</f>
        <v>-1</v>
      </c>
      <c r="JX56" s="0" t="n">
        <f aca="false">IFERROR(FIND("r_",LOWER(JU56)),-1)</f>
        <v>-1</v>
      </c>
      <c r="JY56" s="0" t="n">
        <f aca="false">IF(JX56=-1,-1, ROW(JX56)-1+VALUE(MID(JU56,JX56+2, IFERROR(FIND(" ",JU56,JX56),999)-JX56-2)))</f>
        <v>-1</v>
      </c>
      <c r="JZ56" s="0" t="str">
        <f aca="false">IF(OR(JV56=-1,IFERROR(INDEX(JV$2:JV$100,JW56),999)&gt;=0,IFERROR(INDEX(JX$2:JX$100,JW56),999)&gt;=0),    IF(OR(JX56=-1,IFERROR(INDEX(JV$2:JV$100,JY56),999)&gt;=0,IFERROR(INDEX(JX$2:JX$100,JY56),999)&gt;=0),      JU56,REPLACE(JU56,JX56,IFERROR(FIND(" ",JU56,JX56),999)-JX56,                   INDEX(JU$2:JU$100,JY56)                  )),     REPLACE(JU56,JV56,IFERROR(FIND(" ",JU56,JV56),999)-JV56,                   INDEX(JU$2:JU$100,JW56)                  ) )</f>
        <v/>
      </c>
      <c r="KA56" s="0" t="n">
        <f aca="false">IFERROR(FIND("f_",LOWER(JZ56)),-1)</f>
        <v>-1</v>
      </c>
      <c r="KB56" s="0" t="n">
        <f aca="false">IF(KA56=-1,-1, VALUE(MID(JZ56,KA56+2, IFERROR(FIND(" ",JZ56,KA56),999)-KA56-2)))</f>
        <v>-1</v>
      </c>
      <c r="KC56" s="0" t="n">
        <f aca="false">IFERROR(FIND("r_",LOWER(JZ56)),-1)</f>
        <v>-1</v>
      </c>
      <c r="KD56" s="0" t="n">
        <f aca="false">IF(KC56=-1,-1, ROW(KC56)-1+VALUE(MID(JZ56,KC56+2, IFERROR(FIND(" ",JZ56,KC56),999)-KC56-2)))</f>
        <v>-1</v>
      </c>
      <c r="KE56" s="0" t="str">
        <f aca="false">IF(OR(KA56=-1,IFERROR(INDEX(KA$2:KA$100,KB56),999)&gt;=0,IFERROR(INDEX(KC$2:KC$100,KB56),999)&gt;=0),    IF(OR(KC56=-1,IFERROR(INDEX(KA$2:KA$100,KD56),999)&gt;=0,IFERROR(INDEX(KC$2:KC$100,KD56),999)&gt;=0),      JZ56,REPLACE(JZ56,KC56,IFERROR(FIND(" ",JZ56,KC56),999)-KC56,                   INDEX(JZ$2:JZ$100,KD56)                  )),     REPLACE(JZ56,KA56,IFERROR(FIND(" ",JZ56,KA56),999)-KA56,                   INDEX(JZ$2:JZ$100,KB56)                  ) )</f>
        <v/>
      </c>
      <c r="KF56" s="0" t="n">
        <f aca="false">IFERROR(FIND("f_",LOWER(KE56)),-1)</f>
        <v>-1</v>
      </c>
      <c r="KG56" s="0" t="n">
        <f aca="false">IF(KF56=-1,-1, VALUE(MID(KE56,KF56+2, IFERROR(FIND(" ",KE56,KF56),999)-KF56-2)))</f>
        <v>-1</v>
      </c>
      <c r="KH56" s="0" t="n">
        <f aca="false">IFERROR(FIND("r_",LOWER(KE56)),-1)</f>
        <v>-1</v>
      </c>
      <c r="KI56" s="0" t="n">
        <f aca="false">IF(KH56=-1,-1, ROW(KH56)-1+VALUE(MID(KE56,KH56+2, IFERROR(FIND(" ",KE56,KH56),999)-KH56-2)))</f>
        <v>-1</v>
      </c>
      <c r="KJ56" s="0" t="str">
        <f aca="false">IF(OR(KF56=-1,IFERROR(INDEX(KF$2:KF$100,KG56),999)&gt;=0,IFERROR(INDEX(KH$2:KH$100,KG56),999)&gt;=0),    IF(OR(KH56=-1,IFERROR(INDEX(KF$2:KF$100,KI56),999)&gt;=0,IFERROR(INDEX(KH$2:KH$100,KI56),999)&gt;=0),      KE56,REPLACE(KE56,KH56,IFERROR(FIND(" ",KE56,KH56),999)-KH56,                   INDEX(KE$2:KE$100,KI56)                  )),     REPLACE(KE56,KF56,IFERROR(FIND(" ",KE56,KF56),999)-KF56,                   INDEX(KE$2:KE$100,KG56)                  ) )</f>
        <v/>
      </c>
      <c r="KK56" s="0" t="n">
        <f aca="false">IFERROR(FIND("f_",LOWER(KJ56)),-1)</f>
        <v>-1</v>
      </c>
      <c r="KL56" s="0" t="n">
        <f aca="false">IF(KK56=-1,-1, VALUE(MID(KJ56,KK56+2, IFERROR(FIND(" ",KJ56,KK56),999)-KK56-2)))</f>
        <v>-1</v>
      </c>
      <c r="KM56" s="0" t="n">
        <f aca="false">IFERROR(FIND("r_",LOWER(KJ56)),-1)</f>
        <v>-1</v>
      </c>
      <c r="KN56" s="0" t="n">
        <f aca="false">IF(KM56=-1,-1, ROW(KM56)-1+VALUE(MID(KJ56,KM56+2, IFERROR(FIND(" ",KJ56,KM56),999)-KM56-2)))</f>
        <v>-1</v>
      </c>
      <c r="KO56" s="0" t="str">
        <f aca="false">IF(OR(KK56=-1,IFERROR(INDEX(KK$2:KK$100,KL56),999)&gt;=0,IFERROR(INDEX(KM$2:KM$100,KL56),999)&gt;=0),    IF(OR(KM56=-1,IFERROR(INDEX(KK$2:KK$100,KN56),999)&gt;=0,IFERROR(INDEX(KM$2:KM$100,KN56),999)&gt;=0),      KJ56,REPLACE(KJ56,KM56,IFERROR(FIND(" ",KJ56,KM56),999)-KM56,                   INDEX(KJ$2:KJ$100,KN56)                  )),     REPLACE(KJ56,KK56,IFERROR(FIND(" ",KJ56,KK56),999)-KK56,                   INDEX(KJ$2:KJ$100,KL56)                  ) )</f>
        <v/>
      </c>
      <c r="KP56" s="0" t="n">
        <f aca="false">IFERROR(FIND("f_",LOWER(KO56)),-1)</f>
        <v>-1</v>
      </c>
      <c r="KQ56" s="0" t="n">
        <f aca="false">IF(KP56=-1,-1, VALUE(MID(KO56,KP56+2, IFERROR(FIND(" ",KO56,KP56),999)-KP56-2)))</f>
        <v>-1</v>
      </c>
      <c r="KR56" s="0" t="n">
        <f aca="false">IFERROR(FIND("r_",LOWER(KO56)),-1)</f>
        <v>-1</v>
      </c>
      <c r="KS56" s="0" t="n">
        <f aca="false">IF(KR56=-1,-1, ROW(KR56)-1+VALUE(MID(KO56,KR56+2, IFERROR(FIND(" ",KO56,KR56),999)-KR56-2)))</f>
        <v>-1</v>
      </c>
      <c r="KT56" s="0" t="str">
        <f aca="false">IF(OR(KP56=-1,IFERROR(INDEX(KP$2:KP$100,KQ56),999)&gt;=0,IFERROR(INDEX(KR$2:KR$100,KQ56),999)&gt;=0),    IF(OR(KR56=-1,IFERROR(INDEX(KP$2:KP$100,KS56),999)&gt;=0,IFERROR(INDEX(KR$2:KR$100,KS56),999)&gt;=0),      KO56,REPLACE(KO56,KR56,IFERROR(FIND(" ",KO56,KR56),999)-KR56,                   INDEX(KO$2:KO$100,KS56)                  )),     REPLACE(KO56,KP56,IFERROR(FIND(" ",KO56,KP56),999)-KP56,                   INDEX(KO$2:KO$100,KQ56)                  ) )</f>
        <v/>
      </c>
      <c r="KU56" s="0" t="n">
        <f aca="false">IFERROR(FIND("f_",LOWER(KT56)),-1)</f>
        <v>-1</v>
      </c>
      <c r="KV56" s="0" t="n">
        <f aca="false">IF(KU56=-1,-1, VALUE(MID(KT56,KU56+2, IFERROR(FIND(" ",KT56,KU56),999)-KU56-2)))</f>
        <v>-1</v>
      </c>
      <c r="KW56" s="0" t="n">
        <f aca="false">IFERROR(FIND("r_",LOWER(KT56)),-1)</f>
        <v>-1</v>
      </c>
      <c r="KX56" s="0" t="n">
        <f aca="false">IF(KW56=-1,-1, ROW(KW56)-1+VALUE(MID(KT56,KW56+2, IFERROR(FIND(" ",KT56,KW56),999)-KW56-2)))</f>
        <v>-1</v>
      </c>
      <c r="KY56" s="0" t="str">
        <f aca="false">IF(OR(KU56=-1,IFERROR(INDEX(KU$2:KU$100,KV56),999)&gt;=0,IFERROR(INDEX(KW$2:KW$100,KV56),999)&gt;=0),    IF(OR(KW56=-1,IFERROR(INDEX(KU$2:KU$100,KX56),999)&gt;=0,IFERROR(INDEX(KW$2:KW$100,KX56),999)&gt;=0),      KT56,REPLACE(KT56,KW56,IFERROR(FIND(" ",KT56,KW56),999)-KW56,                   INDEX(KT$2:KT$100,KX56)                  )),     REPLACE(KT56,KU56,IFERROR(FIND(" ",KT56,KU56),999)-KU56,                   INDEX(KT$2:KT$100,KV56)                  ) )</f>
        <v/>
      </c>
    </row>
    <row r="57" customFormat="false" ht="13.8" hidden="false" customHeight="false" outlineLevel="0" collapsed="false">
      <c r="D57" s="1"/>
      <c r="I57" s="0" t="str">
        <f aca="false">KY57</f>
        <v/>
      </c>
      <c r="L57" s="0" t="e">
        <f aca="false">VLOOKUP($D57,Relgebra!$A:$E,5,0)</f>
        <v>#N/A</v>
      </c>
      <c r="M57" s="0" t="e">
        <f aca="false">SUBSTITUTE(SUBSTITUTE(L57,"parm1",E57),"parm2",F57)</f>
        <v>#N/A</v>
      </c>
      <c r="N57" s="0" t="str">
        <f aca="false">IFERROR(VLOOKUP(ROW($A56),$G$2:$M$100,COLUMN(M56)-COLUMN(G56)+1,0),"")</f>
        <v/>
      </c>
      <c r="P57" s="0" t="str">
        <f aca="false">N57</f>
        <v/>
      </c>
      <c r="Q57" s="0" t="n">
        <f aca="false">IFERROR(FIND("f_",LOWER(P57)),-1)</f>
        <v>-1</v>
      </c>
      <c r="R57" s="0" t="n">
        <f aca="false">IF(Q57=-1,-1, VALUE(MID(P57,Q57+2, IFERROR(FIND(" ",P57,Q57),999)-Q57-2)))</f>
        <v>-1</v>
      </c>
      <c r="S57" s="0" t="n">
        <f aca="false">IFERROR(FIND("r_",LOWER(P57)),-1)</f>
        <v>-1</v>
      </c>
      <c r="T57" s="0" t="n">
        <f aca="false">IF(S57=-1,-1, ROW(S57)-1+VALUE(MID(P57,S57+2, IFERROR(FIND(" ",P57,S57),999)-S57-2)))</f>
        <v>-1</v>
      </c>
      <c r="U57" s="0" t="str">
        <f aca="false">IF(OR(Q57=-1,IFERROR(INDEX(Q$2:Q$100,R57),999)&gt;=0,IFERROR(INDEX(S$2:S$100,R57),999)&gt;=0),    IF(OR(S57=-1,IFERROR(INDEX(Q$2:Q$100,T57),999)&gt;=0,IFERROR(INDEX(S$2:S$100,T57),999)&gt;=0),      P57,REPLACE(P57,S57,IFERROR(FIND(" ",P57,S57),999)-S57,                   INDEX(P$2:P$100,T57)                  )),     REPLACE(P57,Q57,IFERROR(FIND(" ",P57,Q57),999)-Q57,                   INDEX(P$2:P$100,R57)                  ) )</f>
        <v/>
      </c>
      <c r="V57" s="0" t="n">
        <f aca="false">IFERROR(FIND("f_",LOWER(U57)),-1)</f>
        <v>-1</v>
      </c>
      <c r="W57" s="0" t="n">
        <f aca="false">IF(V57=-1,-1, VALUE(MID(U57,V57+2, IFERROR(FIND(" ",U57,V57),999)-V57-2)))</f>
        <v>-1</v>
      </c>
      <c r="X57" s="0" t="n">
        <f aca="false">IFERROR(FIND("r_",LOWER(U57)),-1)</f>
        <v>-1</v>
      </c>
      <c r="Y57" s="0" t="n">
        <f aca="false">IF(X57=-1,-1, ROW(X57)-1+VALUE(MID(U57,X57+2, IFERROR(FIND(" ",U57,X57),999)-X57-2)))</f>
        <v>-1</v>
      </c>
      <c r="Z57" s="0" t="str">
        <f aca="false">IF(OR(V57=-1,IFERROR(INDEX(V$2:V$100,W57),999)&gt;=0,IFERROR(INDEX(X$2:X$100,W57),999)&gt;=0),    IF(OR(X57=-1,IFERROR(INDEX(V$2:V$100,Y57),999)&gt;=0,IFERROR(INDEX(X$2:X$100,Y57),999)&gt;=0),      U57,REPLACE(U57,X57,IFERROR(FIND(" ",U57,X57),999)-X57,                   INDEX(U$2:U$100,Y57)                  )),     REPLACE(U57,V57,IFERROR(FIND(" ",U57,V57),999)-V57,                   INDEX(U$2:U$100,W57)                  ) )</f>
        <v/>
      </c>
      <c r="AA57" s="0" t="n">
        <f aca="false">IFERROR(FIND("f_",LOWER(Z57)),-1)</f>
        <v>-1</v>
      </c>
      <c r="AB57" s="0" t="n">
        <f aca="false">IF(AA57=-1,-1, VALUE(MID(Z57,AA57+2, IFERROR(FIND(" ",Z57,AA57),999)-AA57-2)))</f>
        <v>-1</v>
      </c>
      <c r="AC57" s="0" t="n">
        <f aca="false">IFERROR(FIND("r_",LOWER(Z57)),-1)</f>
        <v>-1</v>
      </c>
      <c r="AD57" s="0" t="n">
        <f aca="false">IF(AC57=-1,-1, ROW(AC57)-1+VALUE(MID(Z57,AC57+2, IFERROR(FIND(" ",Z57,AC57),999)-AC57-2)))</f>
        <v>-1</v>
      </c>
      <c r="AE57" s="0" t="str">
        <f aca="false">IF(OR(AA57=-1,IFERROR(INDEX(AA$2:AA$100,AB57),999)&gt;=0,IFERROR(INDEX(AC$2:AC$100,AB57),999)&gt;=0),    IF(OR(AC57=-1,IFERROR(INDEX(AA$2:AA$100,AD57),999)&gt;=0,IFERROR(INDEX(AC$2:AC$100,AD57),999)&gt;=0),      Z57,REPLACE(Z57,AC57,IFERROR(FIND(" ",Z57,AC57),999)-AC57,                   INDEX(Z$2:Z$100,AD57)                  )),     REPLACE(Z57,AA57,IFERROR(FIND(" ",Z57,AA57),999)-AA57,                   INDEX(Z$2:Z$100,AB57)                  ) )</f>
        <v/>
      </c>
      <c r="AF57" s="0" t="n">
        <f aca="false">IFERROR(FIND("f_",LOWER(AE57)),-1)</f>
        <v>-1</v>
      </c>
      <c r="AG57" s="0" t="n">
        <f aca="false">IF(AF57=-1,-1, VALUE(MID(AE57,AF57+2, IFERROR(FIND(" ",AE57,AF57),999)-AF57-2)))</f>
        <v>-1</v>
      </c>
      <c r="AH57" s="0" t="n">
        <f aca="false">IFERROR(FIND("r_",LOWER(AE57)),-1)</f>
        <v>-1</v>
      </c>
      <c r="AI57" s="0" t="n">
        <f aca="false">IF(AH57=-1,-1, ROW(AH57)-1+VALUE(MID(AE57,AH57+2, IFERROR(FIND(" ",AE57,AH57),999)-AH57-2)))</f>
        <v>-1</v>
      </c>
      <c r="AJ57" s="0" t="str">
        <f aca="false">IF(OR(AF57=-1,IFERROR(INDEX(AF$2:AF$100,AG57),999)&gt;=0,IFERROR(INDEX(AH$2:AH$100,AG57),999)&gt;=0),    IF(OR(AH57=-1,IFERROR(INDEX(AF$2:AF$100,AI57),999)&gt;=0,IFERROR(INDEX(AH$2:AH$100,AI57),999)&gt;=0),      AE57,REPLACE(AE57,AH57,IFERROR(FIND(" ",AE57,AH57),999)-AH57,                   INDEX(AE$2:AE$100,AI57)                  )),     REPLACE(AE57,AF57,IFERROR(FIND(" ",AE57,AF57),999)-AF57,                   INDEX(AE$2:AE$100,AG57)                  ) )</f>
        <v/>
      </c>
      <c r="AK57" s="0" t="n">
        <f aca="false">IFERROR(FIND("f_",LOWER(AJ57)),-1)</f>
        <v>-1</v>
      </c>
      <c r="AL57" s="0" t="n">
        <f aca="false">IF(AK57=-1,-1, VALUE(MID(AJ57,AK57+2, IFERROR(FIND(" ",AJ57,AK57),999)-AK57-2)))</f>
        <v>-1</v>
      </c>
      <c r="AM57" s="0" t="n">
        <f aca="false">IFERROR(FIND("r_",LOWER(AJ57)),-1)</f>
        <v>-1</v>
      </c>
      <c r="AN57" s="0" t="n">
        <f aca="false">IF(AM57=-1,-1, ROW(AM57)-1+VALUE(MID(AJ57,AM57+2, IFERROR(FIND(" ",AJ57,AM57),999)-AM57-2)))</f>
        <v>-1</v>
      </c>
      <c r="AO57" s="0" t="str">
        <f aca="false">IF(OR(AK57=-1,IFERROR(INDEX(AK$2:AK$100,AL57),999)&gt;=0,IFERROR(INDEX(AM$2:AM$100,AL57),999)&gt;=0),    IF(OR(AM57=-1,IFERROR(INDEX(AK$2:AK$100,AN57),999)&gt;=0,IFERROR(INDEX(AM$2:AM$100,AN57),999)&gt;=0),      AJ57,REPLACE(AJ57,AM57,IFERROR(FIND(" ",AJ57,AM57),999)-AM57,                   INDEX(AJ$2:AJ$100,AN57)                  )),     REPLACE(AJ57,AK57,IFERROR(FIND(" ",AJ57,AK57),999)-AK57,                   INDEX(AJ$2:AJ$100,AL57)                  ) )</f>
        <v/>
      </c>
      <c r="AP57" s="0" t="n">
        <f aca="false">IFERROR(FIND("f_",LOWER(AO57)),-1)</f>
        <v>-1</v>
      </c>
      <c r="AQ57" s="0" t="n">
        <f aca="false">IF(AP57=-1,-1, VALUE(MID(AO57,AP57+2, IFERROR(FIND(" ",AO57,AP57),999)-AP57-2)))</f>
        <v>-1</v>
      </c>
      <c r="AR57" s="0" t="n">
        <f aca="false">IFERROR(FIND("r_",LOWER(AO57)),-1)</f>
        <v>-1</v>
      </c>
      <c r="AS57" s="0" t="n">
        <f aca="false">IF(AR57=-1,-1, ROW(AR57)-1+VALUE(MID(AO57,AR57+2, IFERROR(FIND(" ",AO57,AR57),999)-AR57-2)))</f>
        <v>-1</v>
      </c>
      <c r="AT57" s="0" t="str">
        <f aca="false">IF(OR(AP57=-1,IFERROR(INDEX(AP$2:AP$100,AQ57),999)&gt;=0,IFERROR(INDEX(AR$2:AR$100,AQ57),999)&gt;=0),    IF(OR(AR57=-1,IFERROR(INDEX(AP$2:AP$100,AS57),999)&gt;=0,IFERROR(INDEX(AR$2:AR$100,AS57),999)&gt;=0),      AO57,REPLACE(AO57,AR57,IFERROR(FIND(" ",AO57,AR57),999)-AR57,                   INDEX(AO$2:AO$100,AS57)                  )),     REPLACE(AO57,AP57,IFERROR(FIND(" ",AO57,AP57),999)-AP57,                   INDEX(AO$2:AO$100,AQ57)                  ) )</f>
        <v/>
      </c>
      <c r="AU57" s="0" t="n">
        <f aca="false">IFERROR(FIND("f_",LOWER(AT57)),-1)</f>
        <v>-1</v>
      </c>
      <c r="AV57" s="0" t="n">
        <f aca="false">IF(AU57=-1,-1, VALUE(MID(AT57,AU57+2, IFERROR(FIND(" ",AT57,AU57),999)-AU57-2)))</f>
        <v>-1</v>
      </c>
      <c r="AW57" s="0" t="n">
        <f aca="false">IFERROR(FIND("r_",LOWER(AT57)),-1)</f>
        <v>-1</v>
      </c>
      <c r="AX57" s="0" t="n">
        <f aca="false">IF(AW57=-1,-1, ROW(AW57)-1+VALUE(MID(AT57,AW57+2, IFERROR(FIND(" ",AT57,AW57),999)-AW57-2)))</f>
        <v>-1</v>
      </c>
      <c r="AY57" s="0" t="str">
        <f aca="false">IF(OR(AU57=-1,IFERROR(INDEX(AU$2:AU$100,AV57),999)&gt;=0,IFERROR(INDEX(AW$2:AW$100,AV57),999)&gt;=0),    IF(OR(AW57=-1,IFERROR(INDEX(AU$2:AU$100,AX57),999)&gt;=0,IFERROR(INDEX(AW$2:AW$100,AX57),999)&gt;=0),      AT57,REPLACE(AT57,AW57,IFERROR(FIND(" ",AT57,AW57),999)-AW57,                   INDEX(AT$2:AT$100,AX57)                  )),     REPLACE(AT57,AU57,IFERROR(FIND(" ",AT57,AU57),999)-AU57,                   INDEX(AT$2:AT$100,AV57)                  ) )</f>
        <v/>
      </c>
      <c r="AZ57" s="0" t="n">
        <f aca="false">IFERROR(FIND("f_",LOWER(AY57)),-1)</f>
        <v>-1</v>
      </c>
      <c r="BA57" s="0" t="n">
        <f aca="false">IF(AZ57=-1,-1, VALUE(MID(AY57,AZ57+2, IFERROR(FIND(" ",AY57,AZ57),999)-AZ57-2)))</f>
        <v>-1</v>
      </c>
      <c r="BB57" s="0" t="n">
        <f aca="false">IFERROR(FIND("r_",LOWER(AY57)),-1)</f>
        <v>-1</v>
      </c>
      <c r="BC57" s="0" t="n">
        <f aca="false">IF(BB57=-1,-1, ROW(BB57)-1+VALUE(MID(AY57,BB57+2, IFERROR(FIND(" ",AY57,BB57),999)-BB57-2)))</f>
        <v>-1</v>
      </c>
      <c r="BD57" s="0" t="str">
        <f aca="false">IF(OR(AZ57=-1,IFERROR(INDEX(AZ$2:AZ$100,BA57),999)&gt;=0,IFERROR(INDEX(BB$2:BB$100,BA57),999)&gt;=0),    IF(OR(BB57=-1,IFERROR(INDEX(AZ$2:AZ$100,BC57),999)&gt;=0,IFERROR(INDEX(BB$2:BB$100,BC57),999)&gt;=0),      AY57,REPLACE(AY57,BB57,IFERROR(FIND(" ",AY57,BB57),999)-BB57,                   INDEX(AY$2:AY$100,BC57)                  )),     REPLACE(AY57,AZ57,IFERROR(FIND(" ",AY57,AZ57),999)-AZ57,                   INDEX(AY$2:AY$100,BA57)                  ) )</f>
        <v/>
      </c>
      <c r="BE57" s="0" t="n">
        <f aca="false">IFERROR(FIND("f_",LOWER(BD57)),-1)</f>
        <v>-1</v>
      </c>
      <c r="BF57" s="0" t="n">
        <f aca="false">IF(BE57=-1,-1, VALUE(MID(BD57,BE57+2, IFERROR(FIND(" ",BD57,BE57),999)-BE57-2)))</f>
        <v>-1</v>
      </c>
      <c r="BG57" s="0" t="n">
        <f aca="false">IFERROR(FIND("r_",LOWER(BD57)),-1)</f>
        <v>-1</v>
      </c>
      <c r="BH57" s="0" t="n">
        <f aca="false">IF(BG57=-1,-1, ROW(BG57)-1+VALUE(MID(BD57,BG57+2, IFERROR(FIND(" ",BD57,BG57),999)-BG57-2)))</f>
        <v>-1</v>
      </c>
      <c r="BI57" s="0" t="str">
        <f aca="false">IF(OR(BE57=-1,IFERROR(INDEX(BE$2:BE$100,BF57),999)&gt;=0,IFERROR(INDEX(BG$2:BG$100,BF57),999)&gt;=0),    IF(OR(BG57=-1,IFERROR(INDEX(BE$2:BE$100,BH57),999)&gt;=0,IFERROR(INDEX(BG$2:BG$100,BH57),999)&gt;=0),      BD57,REPLACE(BD57,BG57,IFERROR(FIND(" ",BD57,BG57),999)-BG57,                   INDEX(BD$2:BD$100,BH57)                  )),     REPLACE(BD57,BE57,IFERROR(FIND(" ",BD57,BE57),999)-BE57,                   INDEX(BD$2:BD$100,BF57)                  ) )</f>
        <v/>
      </c>
      <c r="BJ57" s="0" t="n">
        <f aca="false">IFERROR(FIND("f_",LOWER(BI57)),-1)</f>
        <v>-1</v>
      </c>
      <c r="BK57" s="0" t="n">
        <f aca="false">IF(BJ57=-1,-1, VALUE(MID(BI57,BJ57+2, IFERROR(FIND(" ",BI57,BJ57),999)-BJ57-2)))</f>
        <v>-1</v>
      </c>
      <c r="BL57" s="0" t="n">
        <f aca="false">IFERROR(FIND("r_",LOWER(BI57)),-1)</f>
        <v>-1</v>
      </c>
      <c r="BM57" s="0" t="n">
        <f aca="false">IF(BL57=-1,-1, ROW(BL57)-1+VALUE(MID(BI57,BL57+2, IFERROR(FIND(" ",BI57,BL57),999)-BL57-2)))</f>
        <v>-1</v>
      </c>
      <c r="BN57" s="0" t="str">
        <f aca="false">IF(OR(BJ57=-1,IFERROR(INDEX(BJ$2:BJ$100,BK57),999)&gt;=0,IFERROR(INDEX(BL$2:BL$100,BK57),999)&gt;=0),    IF(OR(BL57=-1,IFERROR(INDEX(BJ$2:BJ$100,BM57),999)&gt;=0,IFERROR(INDEX(BL$2:BL$100,BM57),999)&gt;=0),      BI57,REPLACE(BI57,BL57,IFERROR(FIND(" ",BI57,BL57),999)-BL57,                   INDEX(BI$2:BI$100,BM57)                  )),     REPLACE(BI57,BJ57,IFERROR(FIND(" ",BI57,BJ57),999)-BJ57,                   INDEX(BI$2:BI$100,BK57)                  ) )</f>
        <v/>
      </c>
      <c r="BO57" s="0" t="n">
        <f aca="false">IFERROR(FIND("f_",LOWER(BN57)),-1)</f>
        <v>-1</v>
      </c>
      <c r="BP57" s="0" t="n">
        <f aca="false">IF(BO57=-1,-1, VALUE(MID(BN57,BO57+2, IFERROR(FIND(" ",BN57,BO57),999)-BO57-2)))</f>
        <v>-1</v>
      </c>
      <c r="BQ57" s="0" t="n">
        <f aca="false">IFERROR(FIND("r_",LOWER(BN57)),-1)</f>
        <v>-1</v>
      </c>
      <c r="BR57" s="0" t="n">
        <f aca="false">IF(BQ57=-1,-1, ROW(BQ57)-1+VALUE(MID(BN57,BQ57+2, IFERROR(FIND(" ",BN57,BQ57),999)-BQ57-2)))</f>
        <v>-1</v>
      </c>
      <c r="BS57" s="0" t="str">
        <f aca="false">IF(OR(BO57=-1,IFERROR(INDEX(BO$2:BO$100,BP57),999)&gt;=0,IFERROR(INDEX(BQ$2:BQ$100,BP57),999)&gt;=0),    IF(OR(BQ57=-1,IFERROR(INDEX(BO$2:BO$100,BR57),999)&gt;=0,IFERROR(INDEX(BQ$2:BQ$100,BR57),999)&gt;=0),      BN57,REPLACE(BN57,BQ57,IFERROR(FIND(" ",BN57,BQ57),999)-BQ57,                   INDEX(BN$2:BN$100,BR57)                  )),     REPLACE(BN57,BO57,IFERROR(FIND(" ",BN57,BO57),999)-BO57,                   INDEX(BN$2:BN$100,BP57)                  ) )</f>
        <v/>
      </c>
      <c r="BT57" s="0" t="n">
        <f aca="false">IFERROR(FIND("f_",LOWER(BS57)),-1)</f>
        <v>-1</v>
      </c>
      <c r="BU57" s="0" t="n">
        <f aca="false">IF(BT57=-1,-1, VALUE(MID(BS57,BT57+2, IFERROR(FIND(" ",BS57,BT57),999)-BT57-2)))</f>
        <v>-1</v>
      </c>
      <c r="BV57" s="0" t="n">
        <f aca="false">IFERROR(FIND("r_",LOWER(BS57)),-1)</f>
        <v>-1</v>
      </c>
      <c r="BW57" s="0" t="n">
        <f aca="false">IF(BV57=-1,-1, ROW(BV57)-1+VALUE(MID(BS57,BV57+2, IFERROR(FIND(" ",BS57,BV57),999)-BV57-2)))</f>
        <v>-1</v>
      </c>
      <c r="BX57" s="0" t="str">
        <f aca="false">IF(OR(BT57=-1,IFERROR(INDEX(BT$2:BT$100,BU57),999)&gt;=0,IFERROR(INDEX(BV$2:BV$100,BU57),999)&gt;=0),    IF(OR(BV57=-1,IFERROR(INDEX(BT$2:BT$100,BW57),999)&gt;=0,IFERROR(INDEX(BV$2:BV$100,BW57),999)&gt;=0),      BS57,REPLACE(BS57,BV57,IFERROR(FIND(" ",BS57,BV57),999)-BV57,                   INDEX(BS$2:BS$100,BW57)                  )),     REPLACE(BS57,BT57,IFERROR(FIND(" ",BS57,BT57),999)-BT57,                   INDEX(BS$2:BS$100,BU57)                  ) )</f>
        <v/>
      </c>
      <c r="BY57" s="0" t="n">
        <f aca="false">IFERROR(FIND("f_",LOWER(BX57)),-1)</f>
        <v>-1</v>
      </c>
      <c r="BZ57" s="0" t="n">
        <f aca="false">IF(BY57=-1,-1, VALUE(MID(BX57,BY57+2, IFERROR(FIND(" ",BX57,BY57),999)-BY57-2)))</f>
        <v>-1</v>
      </c>
      <c r="CA57" s="0" t="n">
        <f aca="false">IFERROR(FIND("r_",LOWER(BX57)),-1)</f>
        <v>-1</v>
      </c>
      <c r="CB57" s="0" t="n">
        <f aca="false">IF(CA57=-1,-1, ROW(CA57)-1+VALUE(MID(BX57,CA57+2, IFERROR(FIND(" ",BX57,CA57),999)-CA57-2)))</f>
        <v>-1</v>
      </c>
      <c r="CC57" s="0" t="str">
        <f aca="false">IF(OR(BY57=-1,IFERROR(INDEX(BY$2:BY$100,BZ57),999)&gt;=0,IFERROR(INDEX(CA$2:CA$100,BZ57),999)&gt;=0),    IF(OR(CA57=-1,IFERROR(INDEX(BY$2:BY$100,CB57),999)&gt;=0,IFERROR(INDEX(CA$2:CA$100,CB57),999)&gt;=0),      BX57,REPLACE(BX57,CA57,IFERROR(FIND(" ",BX57,CA57),999)-CA57,                   INDEX(BX$2:BX$100,CB57)                  )),     REPLACE(BX57,BY57,IFERROR(FIND(" ",BX57,BY57),999)-BY57,                   INDEX(BX$2:BX$100,BZ57)                  ) )</f>
        <v/>
      </c>
      <c r="CD57" s="0" t="n">
        <f aca="false">IFERROR(FIND("f_",LOWER(CC57)),-1)</f>
        <v>-1</v>
      </c>
      <c r="CE57" s="0" t="n">
        <f aca="false">IF(CD57=-1,-1, VALUE(MID(CC57,CD57+2, IFERROR(FIND(" ",CC57,CD57),999)-CD57-2)))</f>
        <v>-1</v>
      </c>
      <c r="CF57" s="0" t="n">
        <f aca="false">IFERROR(FIND("r_",LOWER(CC57)),-1)</f>
        <v>-1</v>
      </c>
      <c r="CG57" s="0" t="n">
        <f aca="false">IF(CF57=-1,-1, ROW(CF57)-1+VALUE(MID(CC57,CF57+2, IFERROR(FIND(" ",CC57,CF57),999)-CF57-2)))</f>
        <v>-1</v>
      </c>
      <c r="CH57" s="0" t="str">
        <f aca="false">IF(OR(CD57=-1,IFERROR(INDEX(CD$2:CD$100,CE57),999)&gt;=0,IFERROR(INDEX(CF$2:CF$100,CE57),999)&gt;=0),    IF(OR(CF57=-1,IFERROR(INDEX(CD$2:CD$100,CG57),999)&gt;=0,IFERROR(INDEX(CF$2:CF$100,CG57),999)&gt;=0),      CC57,REPLACE(CC57,CF57,IFERROR(FIND(" ",CC57,CF57),999)-CF57,                   INDEX(CC$2:CC$100,CG57)                  )),     REPLACE(CC57,CD57,IFERROR(FIND(" ",CC57,CD57),999)-CD57,                   INDEX(CC$2:CC$100,CE57)                  ) )</f>
        <v/>
      </c>
      <c r="CI57" s="0" t="n">
        <f aca="false">IFERROR(FIND("f_",LOWER(CH57)),-1)</f>
        <v>-1</v>
      </c>
      <c r="CJ57" s="0" t="n">
        <f aca="false">IF(CI57=-1,-1, VALUE(MID(CH57,CI57+2, IFERROR(FIND(" ",CH57,CI57),999)-CI57-2)))</f>
        <v>-1</v>
      </c>
      <c r="CK57" s="0" t="n">
        <f aca="false">IFERROR(FIND("r_",LOWER(CH57)),-1)</f>
        <v>-1</v>
      </c>
      <c r="CL57" s="0" t="n">
        <f aca="false">IF(CK57=-1,-1, ROW(CK57)-1+VALUE(MID(CH57,CK57+2, IFERROR(FIND(" ",CH57,CK57),999)-CK57-2)))</f>
        <v>-1</v>
      </c>
      <c r="CM57" s="0" t="str">
        <f aca="false">IF(OR(CI57=-1,IFERROR(INDEX(CI$2:CI$100,CJ57),999)&gt;=0,IFERROR(INDEX(CK$2:CK$100,CJ57),999)&gt;=0),    IF(OR(CK57=-1,IFERROR(INDEX(CI$2:CI$100,CL57),999)&gt;=0,IFERROR(INDEX(CK$2:CK$100,CL57),999)&gt;=0),      CH57,REPLACE(CH57,CK57,IFERROR(FIND(" ",CH57,CK57),999)-CK57,                   INDEX(CH$2:CH$100,CL57)                  )),     REPLACE(CH57,CI57,IFERROR(FIND(" ",CH57,CI57),999)-CI57,                   INDEX(CH$2:CH$100,CJ57)                  ) )</f>
        <v/>
      </c>
      <c r="CN57" s="0" t="n">
        <f aca="false">IFERROR(FIND("f_",LOWER(CM57)),-1)</f>
        <v>-1</v>
      </c>
      <c r="CO57" s="0" t="n">
        <f aca="false">IF(CN57=-1,-1, VALUE(MID(CM57,CN57+2, IFERROR(FIND(" ",CM57,CN57),999)-CN57-2)))</f>
        <v>-1</v>
      </c>
      <c r="CP57" s="0" t="n">
        <f aca="false">IFERROR(FIND("r_",LOWER(CM57)),-1)</f>
        <v>-1</v>
      </c>
      <c r="CQ57" s="0" t="n">
        <f aca="false">IF(CP57=-1,-1, ROW(CP57)-1+VALUE(MID(CM57,CP57+2, IFERROR(FIND(" ",CM57,CP57),999)-CP57-2)))</f>
        <v>-1</v>
      </c>
      <c r="CR57" s="0" t="str">
        <f aca="false">IF(OR(CN57=-1,IFERROR(INDEX(CN$2:CN$100,CO57),999)&gt;=0,IFERROR(INDEX(CP$2:CP$100,CO57),999)&gt;=0),    IF(OR(CP57=-1,IFERROR(INDEX(CN$2:CN$100,CQ57),999)&gt;=0,IFERROR(INDEX(CP$2:CP$100,CQ57),999)&gt;=0),      CM57,REPLACE(CM57,CP57,IFERROR(FIND(" ",CM57,CP57),999)-CP57,                   INDEX(CM$2:CM$100,CQ57)                  )),     REPLACE(CM57,CN57,IFERROR(FIND(" ",CM57,CN57),999)-CN57,                   INDEX(CM$2:CM$100,CO57)                  ) )</f>
        <v/>
      </c>
      <c r="CS57" s="0" t="n">
        <f aca="false">IFERROR(FIND("f_",LOWER(CR57)),-1)</f>
        <v>-1</v>
      </c>
      <c r="CT57" s="0" t="n">
        <f aca="false">IF(CS57=-1,-1, VALUE(MID(CR57,CS57+2, IFERROR(FIND(" ",CR57,CS57),999)-CS57-2)))</f>
        <v>-1</v>
      </c>
      <c r="CU57" s="0" t="n">
        <f aca="false">IFERROR(FIND("r_",LOWER(CR57)),-1)</f>
        <v>-1</v>
      </c>
      <c r="CV57" s="0" t="n">
        <f aca="false">IF(CU57=-1,-1, ROW(CU57)-1+VALUE(MID(CR57,CU57+2, IFERROR(FIND(" ",CR57,CU57),999)-CU57-2)))</f>
        <v>-1</v>
      </c>
      <c r="CW57" s="0" t="str">
        <f aca="false">IF(OR(CS57=-1,IFERROR(INDEX(CS$2:CS$100,CT57),999)&gt;=0,IFERROR(INDEX(CU$2:CU$100,CT57),999)&gt;=0),    IF(OR(CU57=-1,IFERROR(INDEX(CS$2:CS$100,CV57),999)&gt;=0,IFERROR(INDEX(CU$2:CU$100,CV57),999)&gt;=0),      CR57,REPLACE(CR57,CU57,IFERROR(FIND(" ",CR57,CU57),999)-CU57,                   INDEX(CR$2:CR$100,CV57)                  )),     REPLACE(CR57,CS57,IFERROR(FIND(" ",CR57,CS57),999)-CS57,                   INDEX(CR$2:CR$100,CT57)                  ) )</f>
        <v/>
      </c>
      <c r="CX57" s="0" t="n">
        <f aca="false">IFERROR(FIND("f_",LOWER(CW57)),-1)</f>
        <v>-1</v>
      </c>
      <c r="CY57" s="0" t="n">
        <f aca="false">IF(CX57=-1,-1, VALUE(MID(CW57,CX57+2, IFERROR(FIND(" ",CW57,CX57),999)-CX57-2)))</f>
        <v>-1</v>
      </c>
      <c r="CZ57" s="0" t="n">
        <f aca="false">IFERROR(FIND("r_",LOWER(CW57)),-1)</f>
        <v>-1</v>
      </c>
      <c r="DA57" s="0" t="n">
        <f aca="false">IF(CZ57=-1,-1, ROW(CZ57)-1+VALUE(MID(CW57,CZ57+2, IFERROR(FIND(" ",CW57,CZ57),999)-CZ57-2)))</f>
        <v>-1</v>
      </c>
      <c r="DB57" s="0" t="str">
        <f aca="false">IF(OR(CX57=-1,IFERROR(INDEX(CX$2:CX$100,CY57),999)&gt;=0,IFERROR(INDEX(CZ$2:CZ$100,CY57),999)&gt;=0),    IF(OR(CZ57=-1,IFERROR(INDEX(CX$2:CX$100,DA57),999)&gt;=0,IFERROR(INDEX(CZ$2:CZ$100,DA57),999)&gt;=0),      CW57,REPLACE(CW57,CZ57,IFERROR(FIND(" ",CW57,CZ57),999)-CZ57,                   INDEX(CW$2:CW$100,DA57)                  )),     REPLACE(CW57,CX57,IFERROR(FIND(" ",CW57,CX57),999)-CX57,                   INDEX(CW$2:CW$100,CY57)                  ) )</f>
        <v/>
      </c>
      <c r="DC57" s="0" t="n">
        <f aca="false">IFERROR(FIND("f_",LOWER(DB57)),-1)</f>
        <v>-1</v>
      </c>
      <c r="DD57" s="0" t="n">
        <f aca="false">IF(DC57=-1,-1, VALUE(MID(DB57,DC57+2, IFERROR(FIND(" ",DB57,DC57),999)-DC57-2)))</f>
        <v>-1</v>
      </c>
      <c r="DE57" s="0" t="n">
        <f aca="false">IFERROR(FIND("r_",LOWER(DB57)),-1)</f>
        <v>-1</v>
      </c>
      <c r="DF57" s="0" t="n">
        <f aca="false">IF(DE57=-1,-1, ROW(DE57)-1+VALUE(MID(DB57,DE57+2, IFERROR(FIND(" ",DB57,DE57),999)-DE57-2)))</f>
        <v>-1</v>
      </c>
      <c r="DG57" s="0" t="str">
        <f aca="false">IF(OR(DC57=-1,IFERROR(INDEX(DC$2:DC$100,DD57),999)&gt;=0,IFERROR(INDEX(DE$2:DE$100,DD57),999)&gt;=0),    IF(OR(DE57=-1,IFERROR(INDEX(DC$2:DC$100,DF57),999)&gt;=0,IFERROR(INDEX(DE$2:DE$100,DF57),999)&gt;=0),      DB57,REPLACE(DB57,DE57,IFERROR(FIND(" ",DB57,DE57),999)-DE57,                   INDEX(DB$2:DB$100,DF57)                  )),     REPLACE(DB57,DC57,IFERROR(FIND(" ",DB57,DC57),999)-DC57,                   INDEX(DB$2:DB$100,DD57)                  ) )</f>
        <v/>
      </c>
      <c r="DH57" s="0" t="n">
        <f aca="false">IFERROR(FIND("f_",LOWER(DG57)),-1)</f>
        <v>-1</v>
      </c>
      <c r="DI57" s="0" t="n">
        <f aca="false">IF(DH57=-1,-1, VALUE(MID(DG57,DH57+2, IFERROR(FIND(" ",DG57,DH57),999)-DH57-2)))</f>
        <v>-1</v>
      </c>
      <c r="DJ57" s="0" t="n">
        <f aca="false">IFERROR(FIND("r_",LOWER(DG57)),-1)</f>
        <v>-1</v>
      </c>
      <c r="DK57" s="0" t="n">
        <f aca="false">IF(DJ57=-1,-1, ROW(DJ57)-1+VALUE(MID(DG57,DJ57+2, IFERROR(FIND(" ",DG57,DJ57),999)-DJ57-2)))</f>
        <v>-1</v>
      </c>
      <c r="DL57" s="0" t="str">
        <f aca="false">IF(OR(DH57=-1,IFERROR(INDEX(DH$2:DH$100,DI57),999)&gt;=0,IFERROR(INDEX(DJ$2:DJ$100,DI57),999)&gt;=0),    IF(OR(DJ57=-1,IFERROR(INDEX(DH$2:DH$100,DK57),999)&gt;=0,IFERROR(INDEX(DJ$2:DJ$100,DK57),999)&gt;=0),      DG57,REPLACE(DG57,DJ57,IFERROR(FIND(" ",DG57,DJ57),999)-DJ57,                   INDEX(DG$2:DG$100,DK57)                  )),     REPLACE(DG57,DH57,IFERROR(FIND(" ",DG57,DH57),999)-DH57,                   INDEX(DG$2:DG$100,DI57)                  ) )</f>
        <v/>
      </c>
      <c r="DM57" s="0" t="n">
        <f aca="false">IFERROR(FIND("f_",LOWER(DL57)),-1)</f>
        <v>-1</v>
      </c>
      <c r="DN57" s="0" t="n">
        <f aca="false">IF(DM57=-1,-1, VALUE(MID(DL57,DM57+2, IFERROR(FIND(" ",DL57,DM57),999)-DM57-2)))</f>
        <v>-1</v>
      </c>
      <c r="DO57" s="0" t="n">
        <f aca="false">IFERROR(FIND("r_",LOWER(DL57)),-1)</f>
        <v>-1</v>
      </c>
      <c r="DP57" s="0" t="n">
        <f aca="false">IF(DO57=-1,-1, ROW(DO57)-1+VALUE(MID(DL57,DO57+2, IFERROR(FIND(" ",DL57,DO57),999)-DO57-2)))</f>
        <v>-1</v>
      </c>
      <c r="DQ57" s="0" t="str">
        <f aca="false">IF(OR(DM57=-1,IFERROR(INDEX(DM$2:DM$100,DN57),999)&gt;=0,IFERROR(INDEX(DO$2:DO$100,DN57),999)&gt;=0),    IF(OR(DO57=-1,IFERROR(INDEX(DM$2:DM$100,DP57),999)&gt;=0,IFERROR(INDEX(DO$2:DO$100,DP57),999)&gt;=0),      DL57,REPLACE(DL57,DO57,IFERROR(FIND(" ",DL57,DO57),999)-DO57,                   INDEX(DL$2:DL$100,DP57)                  )),     REPLACE(DL57,DM57,IFERROR(FIND(" ",DL57,DM57),999)-DM57,                   INDEX(DL$2:DL$100,DN57)                  ) )</f>
        <v/>
      </c>
      <c r="DR57" s="0" t="n">
        <f aca="false">IFERROR(FIND("f_",LOWER(DQ57)),-1)</f>
        <v>-1</v>
      </c>
      <c r="DS57" s="0" t="n">
        <f aca="false">IF(DR57=-1,-1, VALUE(MID(DQ57,DR57+2, IFERROR(FIND(" ",DQ57,DR57),999)-DR57-2)))</f>
        <v>-1</v>
      </c>
      <c r="DT57" s="0" t="n">
        <f aca="false">IFERROR(FIND("r_",LOWER(DQ57)),-1)</f>
        <v>-1</v>
      </c>
      <c r="DU57" s="0" t="n">
        <f aca="false">IF(DT57=-1,-1, ROW(DT57)-1+VALUE(MID(DQ57,DT57+2, IFERROR(FIND(" ",DQ57,DT57),999)-DT57-2)))</f>
        <v>-1</v>
      </c>
      <c r="DV57" s="0" t="str">
        <f aca="false">IF(OR(DR57=-1,IFERROR(INDEX(DR$2:DR$100,DS57),999)&gt;=0,IFERROR(INDEX(DT$2:DT$100,DS57),999)&gt;=0),    IF(OR(DT57=-1,IFERROR(INDEX(DR$2:DR$100,DU57),999)&gt;=0,IFERROR(INDEX(DT$2:DT$100,DU57),999)&gt;=0),      DQ57,REPLACE(DQ57,DT57,IFERROR(FIND(" ",DQ57,DT57),999)-DT57,                   INDEX(DQ$2:DQ$100,DU57)                  )),     REPLACE(DQ57,DR57,IFERROR(FIND(" ",DQ57,DR57),999)-DR57,                   INDEX(DQ$2:DQ$100,DS57)                  ) )</f>
        <v/>
      </c>
      <c r="DW57" s="0" t="n">
        <f aca="false">IFERROR(FIND("f_",LOWER(DV57)),-1)</f>
        <v>-1</v>
      </c>
      <c r="DX57" s="0" t="n">
        <f aca="false">IF(DW57=-1,-1, VALUE(MID(DV57,DW57+2, IFERROR(FIND(" ",DV57,DW57),999)-DW57-2)))</f>
        <v>-1</v>
      </c>
      <c r="DY57" s="0" t="n">
        <f aca="false">IFERROR(FIND("r_",LOWER(DV57)),-1)</f>
        <v>-1</v>
      </c>
      <c r="DZ57" s="0" t="n">
        <f aca="false">IF(DY57=-1,-1, ROW(DY57)-1+VALUE(MID(DV57,DY57+2, IFERROR(FIND(" ",DV57,DY57),999)-DY57-2)))</f>
        <v>-1</v>
      </c>
      <c r="EA57" s="0" t="str">
        <f aca="false">IF(OR(DW57=-1,IFERROR(INDEX(DW$2:DW$100,DX57),999)&gt;=0,IFERROR(INDEX(DY$2:DY$100,DX57),999)&gt;=0),    IF(OR(DY57=-1,IFERROR(INDEX(DW$2:DW$100,DZ57),999)&gt;=0,IFERROR(INDEX(DY$2:DY$100,DZ57),999)&gt;=0),      DV57,REPLACE(DV57,DY57,IFERROR(FIND(" ",DV57,DY57),999)-DY57,                   INDEX(DV$2:DV$100,DZ57)                  )),     REPLACE(DV57,DW57,IFERROR(FIND(" ",DV57,DW57),999)-DW57,                   INDEX(DV$2:DV$100,DX57)                  ) )</f>
        <v/>
      </c>
      <c r="EB57" s="0" t="n">
        <f aca="false">IFERROR(FIND("f_",LOWER(EA57)),-1)</f>
        <v>-1</v>
      </c>
      <c r="EC57" s="0" t="n">
        <f aca="false">IF(EB57=-1,-1, VALUE(MID(EA57,EB57+2, IFERROR(FIND(" ",EA57,EB57),999)-EB57-2)))</f>
        <v>-1</v>
      </c>
      <c r="ED57" s="0" t="n">
        <f aca="false">IFERROR(FIND("r_",LOWER(EA57)),-1)</f>
        <v>-1</v>
      </c>
      <c r="EE57" s="0" t="n">
        <f aca="false">IF(ED57=-1,-1, ROW(ED57)-1+VALUE(MID(EA57,ED57+2, IFERROR(FIND(" ",EA57,ED57),999)-ED57-2)))</f>
        <v>-1</v>
      </c>
      <c r="EF57" s="0" t="str">
        <f aca="false">IF(OR(EB57=-1,IFERROR(INDEX(EB$2:EB$100,EC57),999)&gt;=0,IFERROR(INDEX(ED$2:ED$100,EC57),999)&gt;=0),    IF(OR(ED57=-1,IFERROR(INDEX(EB$2:EB$100,EE57),999)&gt;=0,IFERROR(INDEX(ED$2:ED$100,EE57),999)&gt;=0),      EA57,REPLACE(EA57,ED57,IFERROR(FIND(" ",EA57,ED57),999)-ED57,                   INDEX(EA$2:EA$100,EE57)                  )),     REPLACE(EA57,EB57,IFERROR(FIND(" ",EA57,EB57),999)-EB57,                   INDEX(EA$2:EA$100,EC57)                  ) )</f>
        <v/>
      </c>
      <c r="EG57" s="0" t="n">
        <f aca="false">IFERROR(FIND("f_",LOWER(EF57)),-1)</f>
        <v>-1</v>
      </c>
      <c r="EH57" s="0" t="n">
        <f aca="false">IF(EG57=-1,-1, VALUE(MID(EF57,EG57+2, IFERROR(FIND(" ",EF57,EG57),999)-EG57-2)))</f>
        <v>-1</v>
      </c>
      <c r="EI57" s="0" t="n">
        <f aca="false">IFERROR(FIND("r_",LOWER(EF57)),-1)</f>
        <v>-1</v>
      </c>
      <c r="EJ57" s="0" t="n">
        <f aca="false">IF(EI57=-1,-1, ROW(EI57)-1+VALUE(MID(EF57,EI57+2, IFERROR(FIND(" ",EF57,EI57),999)-EI57-2)))</f>
        <v>-1</v>
      </c>
      <c r="EK57" s="0" t="str">
        <f aca="false">IF(OR(EG57=-1,IFERROR(INDEX(EG$2:EG$100,EH57),999)&gt;=0,IFERROR(INDEX(EI$2:EI$100,EH57),999)&gt;=0),    IF(OR(EI57=-1,IFERROR(INDEX(EG$2:EG$100,EJ57),999)&gt;=0,IFERROR(INDEX(EI$2:EI$100,EJ57),999)&gt;=0),      EF57,REPLACE(EF57,EI57,IFERROR(FIND(" ",EF57,EI57),999)-EI57,                   INDEX(EF$2:EF$100,EJ57)                  )),     REPLACE(EF57,EG57,IFERROR(FIND(" ",EF57,EG57),999)-EG57,                   INDEX(EF$2:EF$100,EH57)                  ) )</f>
        <v/>
      </c>
      <c r="EL57" s="0" t="n">
        <f aca="false">IFERROR(FIND("f_",LOWER(EK57)),-1)</f>
        <v>-1</v>
      </c>
      <c r="EM57" s="0" t="n">
        <f aca="false">IF(EL57=-1,-1, VALUE(MID(EK57,EL57+2, IFERROR(FIND(" ",EK57,EL57),999)-EL57-2)))</f>
        <v>-1</v>
      </c>
      <c r="EN57" s="0" t="n">
        <f aca="false">IFERROR(FIND("r_",LOWER(EK57)),-1)</f>
        <v>-1</v>
      </c>
      <c r="EO57" s="0" t="n">
        <f aca="false">IF(EN57=-1,-1, ROW(EN57)-1+VALUE(MID(EK57,EN57+2, IFERROR(FIND(" ",EK57,EN57),999)-EN57-2)))</f>
        <v>-1</v>
      </c>
      <c r="EP57" s="0" t="str">
        <f aca="false">IF(OR(EL57=-1,IFERROR(INDEX(EL$2:EL$100,EM57),999)&gt;=0,IFERROR(INDEX(EN$2:EN$100,EM57),999)&gt;=0),    IF(OR(EN57=-1,IFERROR(INDEX(EL$2:EL$100,EO57),999)&gt;=0,IFERROR(INDEX(EN$2:EN$100,EO57),999)&gt;=0),      EK57,REPLACE(EK57,EN57,IFERROR(FIND(" ",EK57,EN57),999)-EN57,                   INDEX(EK$2:EK$100,EO57)                  )),     REPLACE(EK57,EL57,IFERROR(FIND(" ",EK57,EL57),999)-EL57,                   INDEX(EK$2:EK$100,EM57)                  ) )</f>
        <v/>
      </c>
      <c r="EQ57" s="0" t="n">
        <f aca="false">IFERROR(FIND("f_",LOWER(EP57)),-1)</f>
        <v>-1</v>
      </c>
      <c r="ER57" s="0" t="n">
        <f aca="false">IF(EQ57=-1,-1, VALUE(MID(EP57,EQ57+2, IFERROR(FIND(" ",EP57,EQ57),999)-EQ57-2)))</f>
        <v>-1</v>
      </c>
      <c r="ES57" s="0" t="n">
        <f aca="false">IFERROR(FIND("r_",LOWER(EP57)),-1)</f>
        <v>-1</v>
      </c>
      <c r="ET57" s="0" t="n">
        <f aca="false">IF(ES57=-1,-1, ROW(ES57)-1+VALUE(MID(EP57,ES57+2, IFERROR(FIND(" ",EP57,ES57),999)-ES57-2)))</f>
        <v>-1</v>
      </c>
      <c r="EU57" s="0" t="str">
        <f aca="false">IF(OR(EQ57=-1,IFERROR(INDEX(EQ$2:EQ$100,ER57),999)&gt;=0,IFERROR(INDEX(ES$2:ES$100,ER57),999)&gt;=0),    IF(OR(ES57=-1,IFERROR(INDEX(EQ$2:EQ$100,ET57),999)&gt;=0,IFERROR(INDEX(ES$2:ES$100,ET57),999)&gt;=0),      EP57,REPLACE(EP57,ES57,IFERROR(FIND(" ",EP57,ES57),999)-ES57,                   INDEX(EP$2:EP$100,ET57)                  )),     REPLACE(EP57,EQ57,IFERROR(FIND(" ",EP57,EQ57),999)-EQ57,                   INDEX(EP$2:EP$100,ER57)                  ) )</f>
        <v/>
      </c>
      <c r="EV57" s="0" t="n">
        <f aca="false">IFERROR(FIND("f_",LOWER(EU57)),-1)</f>
        <v>-1</v>
      </c>
      <c r="EW57" s="0" t="n">
        <f aca="false">IF(EV57=-1,-1, VALUE(MID(EU57,EV57+2, IFERROR(FIND(" ",EU57,EV57),999)-EV57-2)))</f>
        <v>-1</v>
      </c>
      <c r="EX57" s="0" t="n">
        <f aca="false">IFERROR(FIND("r_",LOWER(EU57)),-1)</f>
        <v>-1</v>
      </c>
      <c r="EY57" s="0" t="n">
        <f aca="false">IF(EX57=-1,-1, ROW(EX57)-1+VALUE(MID(EU57,EX57+2, IFERROR(FIND(" ",EU57,EX57),999)-EX57-2)))</f>
        <v>-1</v>
      </c>
      <c r="EZ57" s="0" t="str">
        <f aca="false">IF(OR(EV57=-1,IFERROR(INDEX(EV$2:EV$100,EW57),999)&gt;=0,IFERROR(INDEX(EX$2:EX$100,EW57),999)&gt;=0),    IF(OR(EX57=-1,IFERROR(INDEX(EV$2:EV$100,EY57),999)&gt;=0,IFERROR(INDEX(EX$2:EX$100,EY57),999)&gt;=0),      EU57,REPLACE(EU57,EX57,IFERROR(FIND(" ",EU57,EX57),999)-EX57,                   INDEX(EU$2:EU$100,EY57)                  )),     REPLACE(EU57,EV57,IFERROR(FIND(" ",EU57,EV57),999)-EV57,                   INDEX(EU$2:EU$100,EW57)                  ) )</f>
        <v/>
      </c>
      <c r="FA57" s="0" t="n">
        <f aca="false">IFERROR(FIND("f_",LOWER(EZ57)),-1)</f>
        <v>-1</v>
      </c>
      <c r="FB57" s="0" t="n">
        <f aca="false">IF(FA57=-1,-1, VALUE(MID(EZ57,FA57+2, IFERROR(FIND(" ",EZ57,FA57),999)-FA57-2)))</f>
        <v>-1</v>
      </c>
      <c r="FC57" s="0" t="n">
        <f aca="false">IFERROR(FIND("r_",LOWER(EZ57)),-1)</f>
        <v>-1</v>
      </c>
      <c r="FD57" s="0" t="n">
        <f aca="false">IF(FC57=-1,-1, ROW(FC57)-1+VALUE(MID(EZ57,FC57+2, IFERROR(FIND(" ",EZ57,FC57),999)-FC57-2)))</f>
        <v>-1</v>
      </c>
      <c r="FE57" s="0" t="str">
        <f aca="false">IF(OR(FA57=-1,IFERROR(INDEX(FA$2:FA$100,FB57),999)&gt;=0,IFERROR(INDEX(FC$2:FC$100,FB57),999)&gt;=0),    IF(OR(FC57=-1,IFERROR(INDEX(FA$2:FA$100,FD57),999)&gt;=0,IFERROR(INDEX(FC$2:FC$100,FD57),999)&gt;=0),      EZ57,REPLACE(EZ57,FC57,IFERROR(FIND(" ",EZ57,FC57),999)-FC57,                   INDEX(EZ$2:EZ$100,FD57)                  )),     REPLACE(EZ57,FA57,IFERROR(FIND(" ",EZ57,FA57),999)-FA57,                   INDEX(EZ$2:EZ$100,FB57)                  ) )</f>
        <v/>
      </c>
      <c r="FF57" s="0" t="n">
        <f aca="false">IFERROR(FIND("f_",LOWER(FE57)),-1)</f>
        <v>-1</v>
      </c>
      <c r="FG57" s="0" t="n">
        <f aca="false">IF(FF57=-1,-1, VALUE(MID(FE57,FF57+2, IFERROR(FIND(" ",FE57,FF57),999)-FF57-2)))</f>
        <v>-1</v>
      </c>
      <c r="FH57" s="0" t="n">
        <f aca="false">IFERROR(FIND("r_",LOWER(FE57)),-1)</f>
        <v>-1</v>
      </c>
      <c r="FI57" s="0" t="n">
        <f aca="false">IF(FH57=-1,-1, ROW(FH57)-1+VALUE(MID(FE57,FH57+2, IFERROR(FIND(" ",FE57,FH57),999)-FH57-2)))</f>
        <v>-1</v>
      </c>
      <c r="FJ57" s="0" t="str">
        <f aca="false">IF(OR(FF57=-1,IFERROR(INDEX(FF$2:FF$100,FG57),999)&gt;=0,IFERROR(INDEX(FH$2:FH$100,FG57),999)&gt;=0),    IF(OR(FH57=-1,IFERROR(INDEX(FF$2:FF$100,FI57),999)&gt;=0,IFERROR(INDEX(FH$2:FH$100,FI57),999)&gt;=0),      FE57,REPLACE(FE57,FH57,IFERROR(FIND(" ",FE57,FH57),999)-FH57,                   INDEX(FE$2:FE$100,FI57)                  )),     REPLACE(FE57,FF57,IFERROR(FIND(" ",FE57,FF57),999)-FF57,                   INDEX(FE$2:FE$100,FG57)                  ) )</f>
        <v/>
      </c>
      <c r="FK57" s="0" t="n">
        <f aca="false">IFERROR(FIND("f_",LOWER(FJ57)),-1)</f>
        <v>-1</v>
      </c>
      <c r="FL57" s="0" t="n">
        <f aca="false">IF(FK57=-1,-1, VALUE(MID(FJ57,FK57+2, IFERROR(FIND(" ",FJ57,FK57),999)-FK57-2)))</f>
        <v>-1</v>
      </c>
      <c r="FM57" s="0" t="n">
        <f aca="false">IFERROR(FIND("r_",LOWER(FJ57)),-1)</f>
        <v>-1</v>
      </c>
      <c r="FN57" s="0" t="n">
        <f aca="false">IF(FM57=-1,-1, ROW(FM57)-1+VALUE(MID(FJ57,FM57+2, IFERROR(FIND(" ",FJ57,FM57),999)-FM57-2)))</f>
        <v>-1</v>
      </c>
      <c r="FO57" s="0" t="str">
        <f aca="false">IF(OR(FK57=-1,IFERROR(INDEX(FK$2:FK$100,FL57),999)&gt;=0,IFERROR(INDEX(FM$2:FM$100,FL57),999)&gt;=0),    IF(OR(FM57=-1,IFERROR(INDEX(FK$2:FK$100,FN57),999)&gt;=0,IFERROR(INDEX(FM$2:FM$100,FN57),999)&gt;=0),      FJ57,REPLACE(FJ57,FM57,IFERROR(FIND(" ",FJ57,FM57),999)-FM57,                   INDEX(FJ$2:FJ$100,FN57)                  )),     REPLACE(FJ57,FK57,IFERROR(FIND(" ",FJ57,FK57),999)-FK57,                   INDEX(FJ$2:FJ$100,FL57)                  ) )</f>
        <v/>
      </c>
      <c r="FP57" s="0" t="n">
        <f aca="false">IFERROR(FIND("f_",LOWER(FO57)),-1)</f>
        <v>-1</v>
      </c>
      <c r="FQ57" s="0" t="n">
        <f aca="false">IF(FP57=-1,-1, VALUE(MID(FO57,FP57+2, IFERROR(FIND(" ",FO57,FP57),999)-FP57-2)))</f>
        <v>-1</v>
      </c>
      <c r="FR57" s="0" t="n">
        <f aca="false">IFERROR(FIND("r_",LOWER(FO57)),-1)</f>
        <v>-1</v>
      </c>
      <c r="FS57" s="0" t="n">
        <f aca="false">IF(FR57=-1,-1, ROW(FR57)-1+VALUE(MID(FO57,FR57+2, IFERROR(FIND(" ",FO57,FR57),999)-FR57-2)))</f>
        <v>-1</v>
      </c>
      <c r="FT57" s="0" t="str">
        <f aca="false">IF(OR(FP57=-1,IFERROR(INDEX(FP$2:FP$100,FQ57),999)&gt;=0,IFERROR(INDEX(FR$2:FR$100,FQ57),999)&gt;=0),    IF(OR(FR57=-1,IFERROR(INDEX(FP$2:FP$100,FS57),999)&gt;=0,IFERROR(INDEX(FR$2:FR$100,FS57),999)&gt;=0),      FO57,REPLACE(FO57,FR57,IFERROR(FIND(" ",FO57,FR57),999)-FR57,                   INDEX(FO$2:FO$100,FS57)                  )),     REPLACE(FO57,FP57,IFERROR(FIND(" ",FO57,FP57),999)-FP57,                   INDEX(FO$2:FO$100,FQ57)                  ) )</f>
        <v/>
      </c>
      <c r="FU57" s="0" t="n">
        <f aca="false">IFERROR(FIND("f_",LOWER(FT57)),-1)</f>
        <v>-1</v>
      </c>
      <c r="FV57" s="0" t="n">
        <f aca="false">IF(FU57=-1,-1, VALUE(MID(FT57,FU57+2, IFERROR(FIND(" ",FT57,FU57),999)-FU57-2)))</f>
        <v>-1</v>
      </c>
      <c r="FW57" s="0" t="n">
        <f aca="false">IFERROR(FIND("r_",LOWER(FT57)),-1)</f>
        <v>-1</v>
      </c>
      <c r="FX57" s="0" t="n">
        <f aca="false">IF(FW57=-1,-1, ROW(FW57)-1+VALUE(MID(FT57,FW57+2, IFERROR(FIND(" ",FT57,FW57),999)-FW57-2)))</f>
        <v>-1</v>
      </c>
      <c r="FY57" s="0" t="str">
        <f aca="false">IF(OR(FU57=-1,IFERROR(INDEX(FU$2:FU$100,FV57),999)&gt;=0,IFERROR(INDEX(FW$2:FW$100,FV57),999)&gt;=0),    IF(OR(FW57=-1,IFERROR(INDEX(FU$2:FU$100,FX57),999)&gt;=0,IFERROR(INDEX(FW$2:FW$100,FX57),999)&gt;=0),      FT57,REPLACE(FT57,FW57,IFERROR(FIND(" ",FT57,FW57),999)-FW57,                   INDEX(FT$2:FT$100,FX57)                  )),     REPLACE(FT57,FU57,IFERROR(FIND(" ",FT57,FU57),999)-FU57,                   INDEX(FT$2:FT$100,FV57)                  ) )</f>
        <v/>
      </c>
      <c r="FZ57" s="0" t="n">
        <f aca="false">IFERROR(FIND("f_",LOWER(FY57)),-1)</f>
        <v>-1</v>
      </c>
      <c r="GA57" s="0" t="n">
        <f aca="false">IF(FZ57=-1,-1, VALUE(MID(FY57,FZ57+2, IFERROR(FIND(" ",FY57,FZ57),999)-FZ57-2)))</f>
        <v>-1</v>
      </c>
      <c r="GB57" s="0" t="n">
        <f aca="false">IFERROR(FIND("r_",LOWER(FY57)),-1)</f>
        <v>-1</v>
      </c>
      <c r="GC57" s="0" t="n">
        <f aca="false">IF(GB57=-1,-1, ROW(GB57)-1+VALUE(MID(FY57,GB57+2, IFERROR(FIND(" ",FY57,GB57),999)-GB57-2)))</f>
        <v>-1</v>
      </c>
      <c r="GD57" s="0" t="str">
        <f aca="false">IF(OR(FZ57=-1,IFERROR(INDEX(FZ$2:FZ$100,GA57),999)&gt;=0,IFERROR(INDEX(GB$2:GB$100,GA57),999)&gt;=0),    IF(OR(GB57=-1,IFERROR(INDEX(FZ$2:FZ$100,GC57),999)&gt;=0,IFERROR(INDEX(GB$2:GB$100,GC57),999)&gt;=0),      FY57,REPLACE(FY57,GB57,IFERROR(FIND(" ",FY57,GB57),999)-GB57,                   INDEX(FY$2:FY$100,GC57)                  )),     REPLACE(FY57,FZ57,IFERROR(FIND(" ",FY57,FZ57),999)-FZ57,                   INDEX(FY$2:FY$100,GA57)                  ) )</f>
        <v/>
      </c>
      <c r="GE57" s="0" t="n">
        <f aca="false">IFERROR(FIND("f_",LOWER(GD57)),-1)</f>
        <v>-1</v>
      </c>
      <c r="GF57" s="0" t="n">
        <f aca="false">IF(GE57=-1,-1, VALUE(MID(GD57,GE57+2, IFERROR(FIND(" ",GD57,GE57),999)-GE57-2)))</f>
        <v>-1</v>
      </c>
      <c r="GG57" s="0" t="n">
        <f aca="false">IFERROR(FIND("r_",LOWER(GD57)),-1)</f>
        <v>-1</v>
      </c>
      <c r="GH57" s="0" t="n">
        <f aca="false">IF(GG57=-1,-1, ROW(GG57)-1+VALUE(MID(GD57,GG57+2, IFERROR(FIND(" ",GD57,GG57),999)-GG57-2)))</f>
        <v>-1</v>
      </c>
      <c r="GI57" s="0" t="str">
        <f aca="false">IF(OR(GE57=-1,IFERROR(INDEX(GE$2:GE$100,GF57),999)&gt;=0,IFERROR(INDEX(GG$2:GG$100,GF57),999)&gt;=0),    IF(OR(GG57=-1,IFERROR(INDEX(GE$2:GE$100,GH57),999)&gt;=0,IFERROR(INDEX(GG$2:GG$100,GH57),999)&gt;=0),      GD57,REPLACE(GD57,GG57,IFERROR(FIND(" ",GD57,GG57),999)-GG57,                   INDEX(GD$2:GD$100,GH57)                  )),     REPLACE(GD57,GE57,IFERROR(FIND(" ",GD57,GE57),999)-GE57,                   INDEX(GD$2:GD$100,GF57)                  ) )</f>
        <v/>
      </c>
      <c r="GJ57" s="0" t="n">
        <f aca="false">IFERROR(FIND("f_",LOWER(GI57)),-1)</f>
        <v>-1</v>
      </c>
      <c r="GK57" s="0" t="n">
        <f aca="false">IF(GJ57=-1,-1, VALUE(MID(GI57,GJ57+2, IFERROR(FIND(" ",GI57,GJ57),999)-GJ57-2)))</f>
        <v>-1</v>
      </c>
      <c r="GL57" s="0" t="n">
        <f aca="false">IFERROR(FIND("r_",LOWER(GI57)),-1)</f>
        <v>-1</v>
      </c>
      <c r="GM57" s="0" t="n">
        <f aca="false">IF(GL57=-1,-1, ROW(GL57)-1+VALUE(MID(GI57,GL57+2, IFERROR(FIND(" ",GI57,GL57),999)-GL57-2)))</f>
        <v>-1</v>
      </c>
      <c r="GN57" s="0" t="str">
        <f aca="false">IF(OR(GJ57=-1,IFERROR(INDEX(GJ$2:GJ$100,GK57),999)&gt;=0,IFERROR(INDEX(GL$2:GL$100,GK57),999)&gt;=0),    IF(OR(GL57=-1,IFERROR(INDEX(GJ$2:GJ$100,GM57),999)&gt;=0,IFERROR(INDEX(GL$2:GL$100,GM57),999)&gt;=0),      GI57,REPLACE(GI57,GL57,IFERROR(FIND(" ",GI57,GL57),999)-GL57,                   INDEX(GI$2:GI$100,GM57)                  )),     REPLACE(GI57,GJ57,IFERROR(FIND(" ",GI57,GJ57),999)-GJ57,                   INDEX(GI$2:GI$100,GK57)                  ) )</f>
        <v/>
      </c>
      <c r="GO57" s="0" t="n">
        <f aca="false">IFERROR(FIND("f_",LOWER(GN57)),-1)</f>
        <v>-1</v>
      </c>
      <c r="GP57" s="0" t="n">
        <f aca="false">IF(GO57=-1,-1, VALUE(MID(GN57,GO57+2, IFERROR(FIND(" ",GN57,GO57),999)-GO57-2)))</f>
        <v>-1</v>
      </c>
      <c r="GQ57" s="0" t="n">
        <f aca="false">IFERROR(FIND("r_",LOWER(GN57)),-1)</f>
        <v>-1</v>
      </c>
      <c r="GR57" s="0" t="n">
        <f aca="false">IF(GQ57=-1,-1, ROW(GQ57)-1+VALUE(MID(GN57,GQ57+2, IFERROR(FIND(" ",GN57,GQ57),999)-GQ57-2)))</f>
        <v>-1</v>
      </c>
      <c r="GS57" s="0" t="str">
        <f aca="false">IF(OR(GO57=-1,IFERROR(INDEX(GO$2:GO$100,GP57),999)&gt;=0,IFERROR(INDEX(GQ$2:GQ$100,GP57),999)&gt;=0),    IF(OR(GQ57=-1,IFERROR(INDEX(GO$2:GO$100,GR57),999)&gt;=0,IFERROR(INDEX(GQ$2:GQ$100,GR57),999)&gt;=0),      GN57,REPLACE(GN57,GQ57,IFERROR(FIND(" ",GN57,GQ57),999)-GQ57,                   INDEX(GN$2:GN$100,GR57)                  )),     REPLACE(GN57,GO57,IFERROR(FIND(" ",GN57,GO57),999)-GO57,                   INDEX(GN$2:GN$100,GP57)                  ) )</f>
        <v/>
      </c>
      <c r="GT57" s="0" t="n">
        <f aca="false">IFERROR(FIND("f_",LOWER(GS57)),-1)</f>
        <v>-1</v>
      </c>
      <c r="GU57" s="0" t="n">
        <f aca="false">IF(GT57=-1,-1, VALUE(MID(GS57,GT57+2, IFERROR(FIND(" ",GS57,GT57),999)-GT57-2)))</f>
        <v>-1</v>
      </c>
      <c r="GV57" s="0" t="n">
        <f aca="false">IFERROR(FIND("r_",LOWER(GS57)),-1)</f>
        <v>-1</v>
      </c>
      <c r="GW57" s="0" t="n">
        <f aca="false">IF(GV57=-1,-1, ROW(GV57)-1+VALUE(MID(GS57,GV57+2, IFERROR(FIND(" ",GS57,GV57),999)-GV57-2)))</f>
        <v>-1</v>
      </c>
      <c r="GX57" s="0" t="str">
        <f aca="false">IF(OR(GT57=-1,IFERROR(INDEX(GT$2:GT$100,GU57),999)&gt;=0,IFERROR(INDEX(GV$2:GV$100,GU57),999)&gt;=0),    IF(OR(GV57=-1,IFERROR(INDEX(GT$2:GT$100,GW57),999)&gt;=0,IFERROR(INDEX(GV$2:GV$100,GW57),999)&gt;=0),      GS57,REPLACE(GS57,GV57,IFERROR(FIND(" ",GS57,GV57),999)-GV57,                   INDEX(GS$2:GS$100,GW57)                  )),     REPLACE(GS57,GT57,IFERROR(FIND(" ",GS57,GT57),999)-GT57,                   INDEX(GS$2:GS$100,GU57)                  ) )</f>
        <v/>
      </c>
      <c r="GY57" s="0" t="n">
        <f aca="false">IFERROR(FIND("f_",LOWER(GX57)),-1)</f>
        <v>-1</v>
      </c>
      <c r="GZ57" s="0" t="n">
        <f aca="false">IF(GY57=-1,-1, VALUE(MID(GX57,GY57+2, IFERROR(FIND(" ",GX57,GY57),999)-GY57-2)))</f>
        <v>-1</v>
      </c>
      <c r="HA57" s="0" t="n">
        <f aca="false">IFERROR(FIND("r_",LOWER(GX57)),-1)</f>
        <v>-1</v>
      </c>
      <c r="HB57" s="0" t="n">
        <f aca="false">IF(HA57=-1,-1, ROW(HA57)-1+VALUE(MID(GX57,HA57+2, IFERROR(FIND(" ",GX57,HA57),999)-HA57-2)))</f>
        <v>-1</v>
      </c>
      <c r="HC57" s="0" t="str">
        <f aca="false">IF(OR(GY57=-1,IFERROR(INDEX(GY$2:GY$100,GZ57),999)&gt;=0,IFERROR(INDEX(HA$2:HA$100,GZ57),999)&gt;=0),    IF(OR(HA57=-1,IFERROR(INDEX(GY$2:GY$100,HB57),999)&gt;=0,IFERROR(INDEX(HA$2:HA$100,HB57),999)&gt;=0),      GX57,REPLACE(GX57,HA57,IFERROR(FIND(" ",GX57,HA57),999)-HA57,                   INDEX(GX$2:GX$100,HB57)                  )),     REPLACE(GX57,GY57,IFERROR(FIND(" ",GX57,GY57),999)-GY57,                   INDEX(GX$2:GX$100,GZ57)                  ) )</f>
        <v/>
      </c>
      <c r="HD57" s="0" t="n">
        <f aca="false">IFERROR(FIND("f_",LOWER(HC57)),-1)</f>
        <v>-1</v>
      </c>
      <c r="HE57" s="0" t="n">
        <f aca="false">IF(HD57=-1,-1, VALUE(MID(HC57,HD57+2, IFERROR(FIND(" ",HC57,HD57),999)-HD57-2)))</f>
        <v>-1</v>
      </c>
      <c r="HF57" s="0" t="n">
        <f aca="false">IFERROR(FIND("r_",LOWER(HC57)),-1)</f>
        <v>-1</v>
      </c>
      <c r="HG57" s="0" t="n">
        <f aca="false">IF(HF57=-1,-1, ROW(HF57)-1+VALUE(MID(HC57,HF57+2, IFERROR(FIND(" ",HC57,HF57),999)-HF57-2)))</f>
        <v>-1</v>
      </c>
      <c r="HH57" s="0" t="str">
        <f aca="false">IF(OR(HD57=-1,IFERROR(INDEX(HD$2:HD$100,HE57),999)&gt;=0,IFERROR(INDEX(HF$2:HF$100,HE57),999)&gt;=0),    IF(OR(HF57=-1,IFERROR(INDEX(HD$2:HD$100,HG57),999)&gt;=0,IFERROR(INDEX(HF$2:HF$100,HG57),999)&gt;=0),      HC57,REPLACE(HC57,HF57,IFERROR(FIND(" ",HC57,HF57),999)-HF57,                   INDEX(HC$2:HC$100,HG57)                  )),     REPLACE(HC57,HD57,IFERROR(FIND(" ",HC57,HD57),999)-HD57,                   INDEX(HC$2:HC$100,HE57)                  ) )</f>
        <v/>
      </c>
      <c r="HI57" s="0" t="n">
        <f aca="false">IFERROR(FIND("f_",LOWER(HH57)),-1)</f>
        <v>-1</v>
      </c>
      <c r="HJ57" s="0" t="n">
        <f aca="false">IF(HI57=-1,-1, VALUE(MID(HH57,HI57+2, IFERROR(FIND(" ",HH57,HI57),999)-HI57-2)))</f>
        <v>-1</v>
      </c>
      <c r="HK57" s="0" t="n">
        <f aca="false">IFERROR(FIND("r_",LOWER(HH57)),-1)</f>
        <v>-1</v>
      </c>
      <c r="HL57" s="0" t="n">
        <f aca="false">IF(HK57=-1,-1, ROW(HK57)-1+VALUE(MID(HH57,HK57+2, IFERROR(FIND(" ",HH57,HK57),999)-HK57-2)))</f>
        <v>-1</v>
      </c>
      <c r="HM57" s="0" t="str">
        <f aca="false">IF(OR(HI57=-1,IFERROR(INDEX(HI$2:HI$100,HJ57),999)&gt;=0,IFERROR(INDEX(HK$2:HK$100,HJ57),999)&gt;=0),    IF(OR(HK57=-1,IFERROR(INDEX(HI$2:HI$100,HL57),999)&gt;=0,IFERROR(INDEX(HK$2:HK$100,HL57),999)&gt;=0),      HH57,REPLACE(HH57,HK57,IFERROR(FIND(" ",HH57,HK57),999)-HK57,                   INDEX(HH$2:HH$100,HL57)                  )),     REPLACE(HH57,HI57,IFERROR(FIND(" ",HH57,HI57),999)-HI57,                   INDEX(HH$2:HH$100,HJ57)                  ) )</f>
        <v/>
      </c>
      <c r="HN57" s="0" t="n">
        <f aca="false">IFERROR(FIND("f_",LOWER(HM57)),-1)</f>
        <v>-1</v>
      </c>
      <c r="HO57" s="0" t="n">
        <f aca="false">IF(HN57=-1,-1, VALUE(MID(HM57,HN57+2, IFERROR(FIND(" ",HM57,HN57),999)-HN57-2)))</f>
        <v>-1</v>
      </c>
      <c r="HP57" s="0" t="n">
        <f aca="false">IFERROR(FIND("r_",LOWER(HM57)),-1)</f>
        <v>-1</v>
      </c>
      <c r="HQ57" s="0" t="n">
        <f aca="false">IF(HP57=-1,-1, ROW(HP57)-1+VALUE(MID(HM57,HP57+2, IFERROR(FIND(" ",HM57,HP57),999)-HP57-2)))</f>
        <v>-1</v>
      </c>
      <c r="HR57" s="0" t="str">
        <f aca="false">IF(OR(HN57=-1,IFERROR(INDEX(HN$2:HN$100,HO57),999)&gt;=0,IFERROR(INDEX(HP$2:HP$100,HO57),999)&gt;=0),    IF(OR(HP57=-1,IFERROR(INDEX(HN$2:HN$100,HQ57),999)&gt;=0,IFERROR(INDEX(HP$2:HP$100,HQ57),999)&gt;=0),      HM57,REPLACE(HM57,HP57,IFERROR(FIND(" ",HM57,HP57),999)-HP57,                   INDEX(HM$2:HM$100,HQ57)                  )),     REPLACE(HM57,HN57,IFERROR(FIND(" ",HM57,HN57),999)-HN57,                   INDEX(HM$2:HM$100,HO57)                  ) )</f>
        <v/>
      </c>
      <c r="HS57" s="0" t="n">
        <f aca="false">IFERROR(FIND("f_",LOWER(HR57)),-1)</f>
        <v>-1</v>
      </c>
      <c r="HT57" s="0" t="n">
        <f aca="false">IF(HS57=-1,-1, VALUE(MID(HR57,HS57+2, IFERROR(FIND(" ",HR57,HS57),999)-HS57-2)))</f>
        <v>-1</v>
      </c>
      <c r="HU57" s="0" t="n">
        <f aca="false">IFERROR(FIND("r_",LOWER(HR57)),-1)</f>
        <v>-1</v>
      </c>
      <c r="HV57" s="0" t="n">
        <f aca="false">IF(HU57=-1,-1, ROW(HU57)-1+VALUE(MID(HR57,HU57+2, IFERROR(FIND(" ",HR57,HU57),999)-HU57-2)))</f>
        <v>-1</v>
      </c>
      <c r="HW57" s="0" t="str">
        <f aca="false">IF(OR(HS57=-1,IFERROR(INDEX(HS$2:HS$100,HT57),999)&gt;=0,IFERROR(INDEX(HU$2:HU$100,HT57),999)&gt;=0),    IF(OR(HU57=-1,IFERROR(INDEX(HS$2:HS$100,HV57),999)&gt;=0,IFERROR(INDEX(HU$2:HU$100,HV57),999)&gt;=0),      HR57,REPLACE(HR57,HU57,IFERROR(FIND(" ",HR57,HU57),999)-HU57,                   INDEX(HR$2:HR$100,HV57)                  )),     REPLACE(HR57,HS57,IFERROR(FIND(" ",HR57,HS57),999)-HS57,                   INDEX(HR$2:HR$100,HT57)                  ) )</f>
        <v/>
      </c>
      <c r="HX57" s="0" t="n">
        <f aca="false">IFERROR(FIND("f_",LOWER(HW57)),-1)</f>
        <v>-1</v>
      </c>
      <c r="HY57" s="0" t="n">
        <f aca="false">IF(HX57=-1,-1, VALUE(MID(HW57,HX57+2, IFERROR(FIND(" ",HW57,HX57),999)-HX57-2)))</f>
        <v>-1</v>
      </c>
      <c r="HZ57" s="0" t="n">
        <f aca="false">IFERROR(FIND("r_",LOWER(HW57)),-1)</f>
        <v>-1</v>
      </c>
      <c r="IA57" s="0" t="n">
        <f aca="false">IF(HZ57=-1,-1, ROW(HZ57)-1+VALUE(MID(HW57,HZ57+2, IFERROR(FIND(" ",HW57,HZ57),999)-HZ57-2)))</f>
        <v>-1</v>
      </c>
      <c r="IB57" s="0" t="str">
        <f aca="false">IF(OR(HX57=-1,IFERROR(INDEX(HX$2:HX$100,HY57),999)&gt;=0,IFERROR(INDEX(HZ$2:HZ$100,HY57),999)&gt;=0),    IF(OR(HZ57=-1,IFERROR(INDEX(HX$2:HX$100,IA57),999)&gt;=0,IFERROR(INDEX(HZ$2:HZ$100,IA57),999)&gt;=0),      HW57,REPLACE(HW57,HZ57,IFERROR(FIND(" ",HW57,HZ57),999)-HZ57,                   INDEX(HW$2:HW$100,IA57)                  )),     REPLACE(HW57,HX57,IFERROR(FIND(" ",HW57,HX57),999)-HX57,                   INDEX(HW$2:HW$100,HY57)                  ) )</f>
        <v/>
      </c>
      <c r="IC57" s="0" t="n">
        <f aca="false">IFERROR(FIND("f_",LOWER(IB57)),-1)</f>
        <v>-1</v>
      </c>
      <c r="ID57" s="0" t="n">
        <f aca="false">IF(IC57=-1,-1, VALUE(MID(IB57,IC57+2, IFERROR(FIND(" ",IB57,IC57),999)-IC57-2)))</f>
        <v>-1</v>
      </c>
      <c r="IE57" s="0" t="n">
        <f aca="false">IFERROR(FIND("r_",LOWER(IB57)),-1)</f>
        <v>-1</v>
      </c>
      <c r="IF57" s="0" t="n">
        <f aca="false">IF(IE57=-1,-1, ROW(IE57)-1+VALUE(MID(IB57,IE57+2, IFERROR(FIND(" ",IB57,IE57),999)-IE57-2)))</f>
        <v>-1</v>
      </c>
      <c r="IG57" s="0" t="str">
        <f aca="false">IF(OR(IC57=-1,IFERROR(INDEX(IC$2:IC$100,ID57),999)&gt;=0,IFERROR(INDEX(IE$2:IE$100,ID57),999)&gt;=0),    IF(OR(IE57=-1,IFERROR(INDEX(IC$2:IC$100,IF57),999)&gt;=0,IFERROR(INDEX(IE$2:IE$100,IF57),999)&gt;=0),      IB57,REPLACE(IB57,IE57,IFERROR(FIND(" ",IB57,IE57),999)-IE57,                   INDEX(IB$2:IB$100,IF57)                  )),     REPLACE(IB57,IC57,IFERROR(FIND(" ",IB57,IC57),999)-IC57,                   INDEX(IB$2:IB$100,ID57)                  ) )</f>
        <v/>
      </c>
      <c r="IH57" s="0" t="n">
        <f aca="false">IFERROR(FIND("f_",LOWER(IG57)),-1)</f>
        <v>-1</v>
      </c>
      <c r="II57" s="0" t="n">
        <f aca="false">IF(IH57=-1,-1, VALUE(MID(IG57,IH57+2, IFERROR(FIND(" ",IG57,IH57),999)-IH57-2)))</f>
        <v>-1</v>
      </c>
      <c r="IJ57" s="0" t="n">
        <f aca="false">IFERROR(FIND("r_",LOWER(IG57)),-1)</f>
        <v>-1</v>
      </c>
      <c r="IK57" s="0" t="n">
        <f aca="false">IF(IJ57=-1,-1, ROW(IJ57)-1+VALUE(MID(IG57,IJ57+2, IFERROR(FIND(" ",IG57,IJ57),999)-IJ57-2)))</f>
        <v>-1</v>
      </c>
      <c r="IL57" s="0" t="str">
        <f aca="false">IF(OR(IH57=-1,IFERROR(INDEX(IH$2:IH$100,II57),999)&gt;=0,IFERROR(INDEX(IJ$2:IJ$100,II57),999)&gt;=0),    IF(OR(IJ57=-1,IFERROR(INDEX(IH$2:IH$100,IK57),999)&gt;=0,IFERROR(INDEX(IJ$2:IJ$100,IK57),999)&gt;=0),      IG57,REPLACE(IG57,IJ57,IFERROR(FIND(" ",IG57,IJ57),999)-IJ57,                   INDEX(IG$2:IG$100,IK57)                  )),     REPLACE(IG57,IH57,IFERROR(FIND(" ",IG57,IH57),999)-IH57,                   INDEX(IG$2:IG$100,II57)                  ) )</f>
        <v/>
      </c>
      <c r="IM57" s="0" t="n">
        <f aca="false">IFERROR(FIND("f_",LOWER(IL57)),-1)</f>
        <v>-1</v>
      </c>
      <c r="IN57" s="0" t="n">
        <f aca="false">IF(IM57=-1,-1, VALUE(MID(IL57,IM57+2, IFERROR(FIND(" ",IL57,IM57),999)-IM57-2)))</f>
        <v>-1</v>
      </c>
      <c r="IO57" s="0" t="n">
        <f aca="false">IFERROR(FIND("r_",LOWER(IL57)),-1)</f>
        <v>-1</v>
      </c>
      <c r="IP57" s="0" t="n">
        <f aca="false">IF(IO57=-1,-1, ROW(IO57)-1+VALUE(MID(IL57,IO57+2, IFERROR(FIND(" ",IL57,IO57),999)-IO57-2)))</f>
        <v>-1</v>
      </c>
      <c r="IQ57" s="0" t="str">
        <f aca="false">IF(OR(IM57=-1,IFERROR(INDEX(IM$2:IM$100,IN57),999)&gt;=0,IFERROR(INDEX(IO$2:IO$100,IN57),999)&gt;=0),    IF(OR(IO57=-1,IFERROR(INDEX(IM$2:IM$100,IP57),999)&gt;=0,IFERROR(INDEX(IO$2:IO$100,IP57),999)&gt;=0),      IL57,REPLACE(IL57,IO57,IFERROR(FIND(" ",IL57,IO57),999)-IO57,                   INDEX(IL$2:IL$100,IP57)                  )),     REPLACE(IL57,IM57,IFERROR(FIND(" ",IL57,IM57),999)-IM57,                   INDEX(IL$2:IL$100,IN57)                  ) )</f>
        <v/>
      </c>
      <c r="IR57" s="0" t="n">
        <f aca="false">IFERROR(FIND("f_",LOWER(IQ57)),-1)</f>
        <v>-1</v>
      </c>
      <c r="IS57" s="0" t="n">
        <f aca="false">IF(IR57=-1,-1, VALUE(MID(IQ57,IR57+2, IFERROR(FIND(" ",IQ57,IR57),999)-IR57-2)))</f>
        <v>-1</v>
      </c>
      <c r="IT57" s="0" t="n">
        <f aca="false">IFERROR(FIND("r_",LOWER(IQ57)),-1)</f>
        <v>-1</v>
      </c>
      <c r="IU57" s="0" t="n">
        <f aca="false">IF(IT57=-1,-1, ROW(IT57)-1+VALUE(MID(IQ57,IT57+2, IFERROR(FIND(" ",IQ57,IT57),999)-IT57-2)))</f>
        <v>-1</v>
      </c>
      <c r="IV57" s="0" t="str">
        <f aca="false">IF(OR(IR57=-1,IFERROR(INDEX(IR$2:IR$100,IS57),999)&gt;=0,IFERROR(INDEX(IT$2:IT$100,IS57),999)&gt;=0),    IF(OR(IT57=-1,IFERROR(INDEX(IR$2:IR$100,IU57),999)&gt;=0,IFERROR(INDEX(IT$2:IT$100,IU57),999)&gt;=0),      IQ57,REPLACE(IQ57,IT57,IFERROR(FIND(" ",IQ57,IT57),999)-IT57,                   INDEX(IQ$2:IQ$100,IU57)                  )),     REPLACE(IQ57,IR57,IFERROR(FIND(" ",IQ57,IR57),999)-IR57,                   INDEX(IQ$2:IQ$100,IS57)                  ) )</f>
        <v/>
      </c>
      <c r="IW57" s="0" t="n">
        <f aca="false">IFERROR(FIND("f_",LOWER(IV57)),-1)</f>
        <v>-1</v>
      </c>
      <c r="IX57" s="0" t="n">
        <f aca="false">IF(IW57=-1,-1, VALUE(MID(IV57,IW57+2, IFERROR(FIND(" ",IV57,IW57),999)-IW57-2)))</f>
        <v>-1</v>
      </c>
      <c r="IY57" s="0" t="n">
        <f aca="false">IFERROR(FIND("r_",LOWER(IV57)),-1)</f>
        <v>-1</v>
      </c>
      <c r="IZ57" s="0" t="n">
        <f aca="false">IF(IY57=-1,-1, ROW(IY57)-1+VALUE(MID(IV57,IY57+2, IFERROR(FIND(" ",IV57,IY57),999)-IY57-2)))</f>
        <v>-1</v>
      </c>
      <c r="JA57" s="0" t="str">
        <f aca="false">IF(OR(IW57=-1,IFERROR(INDEX(IW$2:IW$100,IX57),999)&gt;=0,IFERROR(INDEX(IY$2:IY$100,IX57),999)&gt;=0),    IF(OR(IY57=-1,IFERROR(INDEX(IW$2:IW$100,IZ57),999)&gt;=0,IFERROR(INDEX(IY$2:IY$100,IZ57),999)&gt;=0),      IV57,REPLACE(IV57,IY57,IFERROR(FIND(" ",IV57,IY57),999)-IY57,                   INDEX(IV$2:IV$100,IZ57)                  )),     REPLACE(IV57,IW57,IFERROR(FIND(" ",IV57,IW57),999)-IW57,                   INDEX(IV$2:IV$100,IX57)                  ) )</f>
        <v/>
      </c>
      <c r="JB57" s="0" t="n">
        <f aca="false">IFERROR(FIND("f_",LOWER(JA57)),-1)</f>
        <v>-1</v>
      </c>
      <c r="JC57" s="0" t="n">
        <f aca="false">IF(JB57=-1,-1, VALUE(MID(JA57,JB57+2, IFERROR(FIND(" ",JA57,JB57),999)-JB57-2)))</f>
        <v>-1</v>
      </c>
      <c r="JD57" s="0" t="n">
        <f aca="false">IFERROR(FIND("r_",LOWER(JA57)),-1)</f>
        <v>-1</v>
      </c>
      <c r="JE57" s="0" t="n">
        <f aca="false">IF(JD57=-1,-1, ROW(JD57)-1+VALUE(MID(JA57,JD57+2, IFERROR(FIND(" ",JA57,JD57),999)-JD57-2)))</f>
        <v>-1</v>
      </c>
      <c r="JF57" s="0" t="str">
        <f aca="false">IF(OR(JB57=-1,IFERROR(INDEX(JB$2:JB$100,JC57),999)&gt;=0,IFERROR(INDEX(JD$2:JD$100,JC57),999)&gt;=0),    IF(OR(JD57=-1,IFERROR(INDEX(JB$2:JB$100,JE57),999)&gt;=0,IFERROR(INDEX(JD$2:JD$100,JE57),999)&gt;=0),      JA57,REPLACE(JA57,JD57,IFERROR(FIND(" ",JA57,JD57),999)-JD57,                   INDEX(JA$2:JA$100,JE57)                  )),     REPLACE(JA57,JB57,IFERROR(FIND(" ",JA57,JB57),999)-JB57,                   INDEX(JA$2:JA$100,JC57)                  ) )</f>
        <v/>
      </c>
      <c r="JG57" s="0" t="n">
        <f aca="false">IFERROR(FIND("f_",LOWER(JF57)),-1)</f>
        <v>-1</v>
      </c>
      <c r="JH57" s="0" t="n">
        <f aca="false">IF(JG57=-1,-1, VALUE(MID(JF57,JG57+2, IFERROR(FIND(" ",JF57,JG57),999)-JG57-2)))</f>
        <v>-1</v>
      </c>
      <c r="JI57" s="0" t="n">
        <f aca="false">IFERROR(FIND("r_",LOWER(JF57)),-1)</f>
        <v>-1</v>
      </c>
      <c r="JJ57" s="0" t="n">
        <f aca="false">IF(JI57=-1,-1, ROW(JI57)-1+VALUE(MID(JF57,JI57+2, IFERROR(FIND(" ",JF57,JI57),999)-JI57-2)))</f>
        <v>-1</v>
      </c>
      <c r="JK57" s="0" t="str">
        <f aca="false">IF(OR(JG57=-1,IFERROR(INDEX(JG$2:JG$100,JH57),999)&gt;=0,IFERROR(INDEX(JI$2:JI$100,JH57),999)&gt;=0),    IF(OR(JI57=-1,IFERROR(INDEX(JG$2:JG$100,JJ57),999)&gt;=0,IFERROR(INDEX(JI$2:JI$100,JJ57),999)&gt;=0),      JF57,REPLACE(JF57,JI57,IFERROR(FIND(" ",JF57,JI57),999)-JI57,                   INDEX(JF$2:JF$100,JJ57)                  )),     REPLACE(JF57,JG57,IFERROR(FIND(" ",JF57,JG57),999)-JG57,                   INDEX(JF$2:JF$100,JH57)                  ) )</f>
        <v/>
      </c>
      <c r="JL57" s="0" t="n">
        <f aca="false">IFERROR(FIND("f_",LOWER(JK57)),-1)</f>
        <v>-1</v>
      </c>
      <c r="JM57" s="0" t="n">
        <f aca="false">IF(JL57=-1,-1, VALUE(MID(JK57,JL57+2, IFERROR(FIND(" ",JK57,JL57),999)-JL57-2)))</f>
        <v>-1</v>
      </c>
      <c r="JN57" s="0" t="n">
        <f aca="false">IFERROR(FIND("r_",LOWER(JK57)),-1)</f>
        <v>-1</v>
      </c>
      <c r="JO57" s="0" t="n">
        <f aca="false">IF(JN57=-1,-1, ROW(JN57)-1+VALUE(MID(JK57,JN57+2, IFERROR(FIND(" ",JK57,JN57),999)-JN57-2)))</f>
        <v>-1</v>
      </c>
      <c r="JP57" s="0" t="str">
        <f aca="false">IF(OR(JL57=-1,IFERROR(INDEX(JL$2:JL$100,JM57),999)&gt;=0,IFERROR(INDEX(JN$2:JN$100,JM57),999)&gt;=0),    IF(OR(JN57=-1,IFERROR(INDEX(JL$2:JL$100,JO57),999)&gt;=0,IFERROR(INDEX(JN$2:JN$100,JO57),999)&gt;=0),      JK57,REPLACE(JK57,JN57,IFERROR(FIND(" ",JK57,JN57),999)-JN57,                   INDEX(JK$2:JK$100,JO57)                  )),     REPLACE(JK57,JL57,IFERROR(FIND(" ",JK57,JL57),999)-JL57,                   INDEX(JK$2:JK$100,JM57)                  ) )</f>
        <v/>
      </c>
      <c r="JQ57" s="0" t="n">
        <f aca="false">IFERROR(FIND("f_",LOWER(JP57)),-1)</f>
        <v>-1</v>
      </c>
      <c r="JR57" s="0" t="n">
        <f aca="false">IF(JQ57=-1,-1, VALUE(MID(JP57,JQ57+2, IFERROR(FIND(" ",JP57,JQ57),999)-JQ57-2)))</f>
        <v>-1</v>
      </c>
      <c r="JS57" s="0" t="n">
        <f aca="false">IFERROR(FIND("r_",LOWER(JP57)),-1)</f>
        <v>-1</v>
      </c>
      <c r="JT57" s="0" t="n">
        <f aca="false">IF(JS57=-1,-1, ROW(JS57)-1+VALUE(MID(JP57,JS57+2, IFERROR(FIND(" ",JP57,JS57),999)-JS57-2)))</f>
        <v>-1</v>
      </c>
      <c r="JU57" s="0" t="str">
        <f aca="false">IF(OR(JQ57=-1,IFERROR(INDEX(JQ$2:JQ$100,JR57),999)&gt;=0,IFERROR(INDEX(JS$2:JS$100,JR57),999)&gt;=0),    IF(OR(JS57=-1,IFERROR(INDEX(JQ$2:JQ$100,JT57),999)&gt;=0,IFERROR(INDEX(JS$2:JS$100,JT57),999)&gt;=0),      JP57,REPLACE(JP57,JS57,IFERROR(FIND(" ",JP57,JS57),999)-JS57,                   INDEX(JP$2:JP$100,JT57)                  )),     REPLACE(JP57,JQ57,IFERROR(FIND(" ",JP57,JQ57),999)-JQ57,                   INDEX(JP$2:JP$100,JR57)                  ) )</f>
        <v/>
      </c>
      <c r="JV57" s="0" t="n">
        <f aca="false">IFERROR(FIND("f_",LOWER(JU57)),-1)</f>
        <v>-1</v>
      </c>
      <c r="JW57" s="0" t="n">
        <f aca="false">IF(JV57=-1,-1, VALUE(MID(JU57,JV57+2, IFERROR(FIND(" ",JU57,JV57),999)-JV57-2)))</f>
        <v>-1</v>
      </c>
      <c r="JX57" s="0" t="n">
        <f aca="false">IFERROR(FIND("r_",LOWER(JU57)),-1)</f>
        <v>-1</v>
      </c>
      <c r="JY57" s="0" t="n">
        <f aca="false">IF(JX57=-1,-1, ROW(JX57)-1+VALUE(MID(JU57,JX57+2, IFERROR(FIND(" ",JU57,JX57),999)-JX57-2)))</f>
        <v>-1</v>
      </c>
      <c r="JZ57" s="0" t="str">
        <f aca="false">IF(OR(JV57=-1,IFERROR(INDEX(JV$2:JV$100,JW57),999)&gt;=0,IFERROR(INDEX(JX$2:JX$100,JW57),999)&gt;=0),    IF(OR(JX57=-1,IFERROR(INDEX(JV$2:JV$100,JY57),999)&gt;=0,IFERROR(INDEX(JX$2:JX$100,JY57),999)&gt;=0),      JU57,REPLACE(JU57,JX57,IFERROR(FIND(" ",JU57,JX57),999)-JX57,                   INDEX(JU$2:JU$100,JY57)                  )),     REPLACE(JU57,JV57,IFERROR(FIND(" ",JU57,JV57),999)-JV57,                   INDEX(JU$2:JU$100,JW57)                  ) )</f>
        <v/>
      </c>
      <c r="KA57" s="0" t="n">
        <f aca="false">IFERROR(FIND("f_",LOWER(JZ57)),-1)</f>
        <v>-1</v>
      </c>
      <c r="KB57" s="0" t="n">
        <f aca="false">IF(KA57=-1,-1, VALUE(MID(JZ57,KA57+2, IFERROR(FIND(" ",JZ57,KA57),999)-KA57-2)))</f>
        <v>-1</v>
      </c>
      <c r="KC57" s="0" t="n">
        <f aca="false">IFERROR(FIND("r_",LOWER(JZ57)),-1)</f>
        <v>-1</v>
      </c>
      <c r="KD57" s="0" t="n">
        <f aca="false">IF(KC57=-1,-1, ROW(KC57)-1+VALUE(MID(JZ57,KC57+2, IFERROR(FIND(" ",JZ57,KC57),999)-KC57-2)))</f>
        <v>-1</v>
      </c>
      <c r="KE57" s="0" t="str">
        <f aca="false">IF(OR(KA57=-1,IFERROR(INDEX(KA$2:KA$100,KB57),999)&gt;=0,IFERROR(INDEX(KC$2:KC$100,KB57),999)&gt;=0),    IF(OR(KC57=-1,IFERROR(INDEX(KA$2:KA$100,KD57),999)&gt;=0,IFERROR(INDEX(KC$2:KC$100,KD57),999)&gt;=0),      JZ57,REPLACE(JZ57,KC57,IFERROR(FIND(" ",JZ57,KC57),999)-KC57,                   INDEX(JZ$2:JZ$100,KD57)                  )),     REPLACE(JZ57,KA57,IFERROR(FIND(" ",JZ57,KA57),999)-KA57,                   INDEX(JZ$2:JZ$100,KB57)                  ) )</f>
        <v/>
      </c>
      <c r="KF57" s="0" t="n">
        <f aca="false">IFERROR(FIND("f_",LOWER(KE57)),-1)</f>
        <v>-1</v>
      </c>
      <c r="KG57" s="0" t="n">
        <f aca="false">IF(KF57=-1,-1, VALUE(MID(KE57,KF57+2, IFERROR(FIND(" ",KE57,KF57),999)-KF57-2)))</f>
        <v>-1</v>
      </c>
      <c r="KH57" s="0" t="n">
        <f aca="false">IFERROR(FIND("r_",LOWER(KE57)),-1)</f>
        <v>-1</v>
      </c>
      <c r="KI57" s="0" t="n">
        <f aca="false">IF(KH57=-1,-1, ROW(KH57)-1+VALUE(MID(KE57,KH57+2, IFERROR(FIND(" ",KE57,KH57),999)-KH57-2)))</f>
        <v>-1</v>
      </c>
      <c r="KJ57" s="0" t="str">
        <f aca="false">IF(OR(KF57=-1,IFERROR(INDEX(KF$2:KF$100,KG57),999)&gt;=0,IFERROR(INDEX(KH$2:KH$100,KG57),999)&gt;=0),    IF(OR(KH57=-1,IFERROR(INDEX(KF$2:KF$100,KI57),999)&gt;=0,IFERROR(INDEX(KH$2:KH$100,KI57),999)&gt;=0),      KE57,REPLACE(KE57,KH57,IFERROR(FIND(" ",KE57,KH57),999)-KH57,                   INDEX(KE$2:KE$100,KI57)                  )),     REPLACE(KE57,KF57,IFERROR(FIND(" ",KE57,KF57),999)-KF57,                   INDEX(KE$2:KE$100,KG57)                  ) )</f>
        <v/>
      </c>
      <c r="KK57" s="0" t="n">
        <f aca="false">IFERROR(FIND("f_",LOWER(KJ57)),-1)</f>
        <v>-1</v>
      </c>
      <c r="KL57" s="0" t="n">
        <f aca="false">IF(KK57=-1,-1, VALUE(MID(KJ57,KK57+2, IFERROR(FIND(" ",KJ57,KK57),999)-KK57-2)))</f>
        <v>-1</v>
      </c>
      <c r="KM57" s="0" t="n">
        <f aca="false">IFERROR(FIND("r_",LOWER(KJ57)),-1)</f>
        <v>-1</v>
      </c>
      <c r="KN57" s="0" t="n">
        <f aca="false">IF(KM57=-1,-1, ROW(KM57)-1+VALUE(MID(KJ57,KM57+2, IFERROR(FIND(" ",KJ57,KM57),999)-KM57-2)))</f>
        <v>-1</v>
      </c>
      <c r="KO57" s="0" t="str">
        <f aca="false">IF(OR(KK57=-1,IFERROR(INDEX(KK$2:KK$100,KL57),999)&gt;=0,IFERROR(INDEX(KM$2:KM$100,KL57),999)&gt;=0),    IF(OR(KM57=-1,IFERROR(INDEX(KK$2:KK$100,KN57),999)&gt;=0,IFERROR(INDEX(KM$2:KM$100,KN57),999)&gt;=0),      KJ57,REPLACE(KJ57,KM57,IFERROR(FIND(" ",KJ57,KM57),999)-KM57,                   INDEX(KJ$2:KJ$100,KN57)                  )),     REPLACE(KJ57,KK57,IFERROR(FIND(" ",KJ57,KK57),999)-KK57,                   INDEX(KJ$2:KJ$100,KL57)                  ) )</f>
        <v/>
      </c>
      <c r="KP57" s="0" t="n">
        <f aca="false">IFERROR(FIND("f_",LOWER(KO57)),-1)</f>
        <v>-1</v>
      </c>
      <c r="KQ57" s="0" t="n">
        <f aca="false">IF(KP57=-1,-1, VALUE(MID(KO57,KP57+2, IFERROR(FIND(" ",KO57,KP57),999)-KP57-2)))</f>
        <v>-1</v>
      </c>
      <c r="KR57" s="0" t="n">
        <f aca="false">IFERROR(FIND("r_",LOWER(KO57)),-1)</f>
        <v>-1</v>
      </c>
      <c r="KS57" s="0" t="n">
        <f aca="false">IF(KR57=-1,-1, ROW(KR57)-1+VALUE(MID(KO57,KR57+2, IFERROR(FIND(" ",KO57,KR57),999)-KR57-2)))</f>
        <v>-1</v>
      </c>
      <c r="KT57" s="0" t="str">
        <f aca="false">IF(OR(KP57=-1,IFERROR(INDEX(KP$2:KP$100,KQ57),999)&gt;=0,IFERROR(INDEX(KR$2:KR$100,KQ57),999)&gt;=0),    IF(OR(KR57=-1,IFERROR(INDEX(KP$2:KP$100,KS57),999)&gt;=0,IFERROR(INDEX(KR$2:KR$100,KS57),999)&gt;=0),      KO57,REPLACE(KO57,KR57,IFERROR(FIND(" ",KO57,KR57),999)-KR57,                   INDEX(KO$2:KO$100,KS57)                  )),     REPLACE(KO57,KP57,IFERROR(FIND(" ",KO57,KP57),999)-KP57,                   INDEX(KO$2:KO$100,KQ57)                  ) )</f>
        <v/>
      </c>
      <c r="KU57" s="0" t="n">
        <f aca="false">IFERROR(FIND("f_",LOWER(KT57)),-1)</f>
        <v>-1</v>
      </c>
      <c r="KV57" s="0" t="n">
        <f aca="false">IF(KU57=-1,-1, VALUE(MID(KT57,KU57+2, IFERROR(FIND(" ",KT57,KU57),999)-KU57-2)))</f>
        <v>-1</v>
      </c>
      <c r="KW57" s="0" t="n">
        <f aca="false">IFERROR(FIND("r_",LOWER(KT57)),-1)</f>
        <v>-1</v>
      </c>
      <c r="KX57" s="0" t="n">
        <f aca="false">IF(KW57=-1,-1, ROW(KW57)-1+VALUE(MID(KT57,KW57+2, IFERROR(FIND(" ",KT57,KW57),999)-KW57-2)))</f>
        <v>-1</v>
      </c>
      <c r="KY57" s="0" t="str">
        <f aca="false">IF(OR(KU57=-1,IFERROR(INDEX(KU$2:KU$100,KV57),999)&gt;=0,IFERROR(INDEX(KW$2:KW$100,KV57),999)&gt;=0),    IF(OR(KW57=-1,IFERROR(INDEX(KU$2:KU$100,KX57),999)&gt;=0,IFERROR(INDEX(KW$2:KW$100,KX57),999)&gt;=0),      KT57,REPLACE(KT57,KW57,IFERROR(FIND(" ",KT57,KW57),999)-KW57,                   INDEX(KT$2:KT$100,KX57)                  )),     REPLACE(KT57,KU57,IFERROR(FIND(" ",KT57,KU57),999)-KU57,                   INDEX(KT$2:KT$100,KV57)                  ) )</f>
        <v/>
      </c>
    </row>
    <row r="58" customFormat="false" ht="13.8" hidden="false" customHeight="false" outlineLevel="0" collapsed="false">
      <c r="D58" s="1"/>
      <c r="I58" s="0" t="str">
        <f aca="false">KY58</f>
        <v/>
      </c>
      <c r="L58" s="0" t="e">
        <f aca="false">VLOOKUP($D58,Relgebra!$A:$E,5,0)</f>
        <v>#N/A</v>
      </c>
      <c r="M58" s="0" t="e">
        <f aca="false">SUBSTITUTE(SUBSTITUTE(L58,"parm1",E58),"parm2",F58)</f>
        <v>#N/A</v>
      </c>
      <c r="N58" s="0" t="str">
        <f aca="false">IFERROR(VLOOKUP(ROW($A57),$G$2:$M$100,COLUMN(M57)-COLUMN(G57)+1,0),"")</f>
        <v/>
      </c>
      <c r="P58" s="0" t="str">
        <f aca="false">N58</f>
        <v/>
      </c>
      <c r="Q58" s="0" t="n">
        <f aca="false">IFERROR(FIND("f_",LOWER(P58)),-1)</f>
        <v>-1</v>
      </c>
      <c r="R58" s="0" t="n">
        <f aca="false">IF(Q58=-1,-1, VALUE(MID(P58,Q58+2, IFERROR(FIND(" ",P58,Q58),999)-Q58-2)))</f>
        <v>-1</v>
      </c>
      <c r="S58" s="0" t="n">
        <f aca="false">IFERROR(FIND("r_",LOWER(P58)),-1)</f>
        <v>-1</v>
      </c>
      <c r="T58" s="0" t="n">
        <f aca="false">IF(S58=-1,-1, ROW(S58)-1+VALUE(MID(P58,S58+2, IFERROR(FIND(" ",P58,S58),999)-S58-2)))</f>
        <v>-1</v>
      </c>
      <c r="U58" s="0" t="str">
        <f aca="false">IF(OR(Q58=-1,IFERROR(INDEX(Q$2:Q$100,R58),999)&gt;=0,IFERROR(INDEX(S$2:S$100,R58),999)&gt;=0),    IF(OR(S58=-1,IFERROR(INDEX(Q$2:Q$100,T58),999)&gt;=0,IFERROR(INDEX(S$2:S$100,T58),999)&gt;=0),      P58,REPLACE(P58,S58,IFERROR(FIND(" ",P58,S58),999)-S58,                   INDEX(P$2:P$100,T58)                  )),     REPLACE(P58,Q58,IFERROR(FIND(" ",P58,Q58),999)-Q58,                   INDEX(P$2:P$100,R58)                  ) )</f>
        <v/>
      </c>
      <c r="V58" s="0" t="n">
        <f aca="false">IFERROR(FIND("f_",LOWER(U58)),-1)</f>
        <v>-1</v>
      </c>
      <c r="W58" s="0" t="n">
        <f aca="false">IF(V58=-1,-1, VALUE(MID(U58,V58+2, IFERROR(FIND(" ",U58,V58),999)-V58-2)))</f>
        <v>-1</v>
      </c>
      <c r="X58" s="0" t="n">
        <f aca="false">IFERROR(FIND("r_",LOWER(U58)),-1)</f>
        <v>-1</v>
      </c>
      <c r="Y58" s="0" t="n">
        <f aca="false">IF(X58=-1,-1, ROW(X58)-1+VALUE(MID(U58,X58+2, IFERROR(FIND(" ",U58,X58),999)-X58-2)))</f>
        <v>-1</v>
      </c>
      <c r="Z58" s="0" t="str">
        <f aca="false">IF(OR(V58=-1,IFERROR(INDEX(V$2:V$100,W58),999)&gt;=0,IFERROR(INDEX(X$2:X$100,W58),999)&gt;=0),    IF(OR(X58=-1,IFERROR(INDEX(V$2:V$100,Y58),999)&gt;=0,IFERROR(INDEX(X$2:X$100,Y58),999)&gt;=0),      U58,REPLACE(U58,X58,IFERROR(FIND(" ",U58,X58),999)-X58,                   INDEX(U$2:U$100,Y58)                  )),     REPLACE(U58,V58,IFERROR(FIND(" ",U58,V58),999)-V58,                   INDEX(U$2:U$100,W58)                  ) )</f>
        <v/>
      </c>
      <c r="AA58" s="0" t="n">
        <f aca="false">IFERROR(FIND("f_",LOWER(Z58)),-1)</f>
        <v>-1</v>
      </c>
      <c r="AB58" s="0" t="n">
        <f aca="false">IF(AA58=-1,-1, VALUE(MID(Z58,AA58+2, IFERROR(FIND(" ",Z58,AA58),999)-AA58-2)))</f>
        <v>-1</v>
      </c>
      <c r="AC58" s="0" t="n">
        <f aca="false">IFERROR(FIND("r_",LOWER(Z58)),-1)</f>
        <v>-1</v>
      </c>
      <c r="AD58" s="0" t="n">
        <f aca="false">IF(AC58=-1,-1, ROW(AC58)-1+VALUE(MID(Z58,AC58+2, IFERROR(FIND(" ",Z58,AC58),999)-AC58-2)))</f>
        <v>-1</v>
      </c>
      <c r="AE58" s="0" t="str">
        <f aca="false">IF(OR(AA58=-1,IFERROR(INDEX(AA$2:AA$100,AB58),999)&gt;=0,IFERROR(INDEX(AC$2:AC$100,AB58),999)&gt;=0),    IF(OR(AC58=-1,IFERROR(INDEX(AA$2:AA$100,AD58),999)&gt;=0,IFERROR(INDEX(AC$2:AC$100,AD58),999)&gt;=0),      Z58,REPLACE(Z58,AC58,IFERROR(FIND(" ",Z58,AC58),999)-AC58,                   INDEX(Z$2:Z$100,AD58)                  )),     REPLACE(Z58,AA58,IFERROR(FIND(" ",Z58,AA58),999)-AA58,                   INDEX(Z$2:Z$100,AB58)                  ) )</f>
        <v/>
      </c>
      <c r="AF58" s="0" t="n">
        <f aca="false">IFERROR(FIND("f_",LOWER(AE58)),-1)</f>
        <v>-1</v>
      </c>
      <c r="AG58" s="0" t="n">
        <f aca="false">IF(AF58=-1,-1, VALUE(MID(AE58,AF58+2, IFERROR(FIND(" ",AE58,AF58),999)-AF58-2)))</f>
        <v>-1</v>
      </c>
      <c r="AH58" s="0" t="n">
        <f aca="false">IFERROR(FIND("r_",LOWER(AE58)),-1)</f>
        <v>-1</v>
      </c>
      <c r="AI58" s="0" t="n">
        <f aca="false">IF(AH58=-1,-1, ROW(AH58)-1+VALUE(MID(AE58,AH58+2, IFERROR(FIND(" ",AE58,AH58),999)-AH58-2)))</f>
        <v>-1</v>
      </c>
      <c r="AJ58" s="0" t="str">
        <f aca="false">IF(OR(AF58=-1,IFERROR(INDEX(AF$2:AF$100,AG58),999)&gt;=0,IFERROR(INDEX(AH$2:AH$100,AG58),999)&gt;=0),    IF(OR(AH58=-1,IFERROR(INDEX(AF$2:AF$100,AI58),999)&gt;=0,IFERROR(INDEX(AH$2:AH$100,AI58),999)&gt;=0),      AE58,REPLACE(AE58,AH58,IFERROR(FIND(" ",AE58,AH58),999)-AH58,                   INDEX(AE$2:AE$100,AI58)                  )),     REPLACE(AE58,AF58,IFERROR(FIND(" ",AE58,AF58),999)-AF58,                   INDEX(AE$2:AE$100,AG58)                  ) )</f>
        <v/>
      </c>
      <c r="AK58" s="0" t="n">
        <f aca="false">IFERROR(FIND("f_",LOWER(AJ58)),-1)</f>
        <v>-1</v>
      </c>
      <c r="AL58" s="0" t="n">
        <f aca="false">IF(AK58=-1,-1, VALUE(MID(AJ58,AK58+2, IFERROR(FIND(" ",AJ58,AK58),999)-AK58-2)))</f>
        <v>-1</v>
      </c>
      <c r="AM58" s="0" t="n">
        <f aca="false">IFERROR(FIND("r_",LOWER(AJ58)),-1)</f>
        <v>-1</v>
      </c>
      <c r="AN58" s="0" t="n">
        <f aca="false">IF(AM58=-1,-1, ROW(AM58)-1+VALUE(MID(AJ58,AM58+2, IFERROR(FIND(" ",AJ58,AM58),999)-AM58-2)))</f>
        <v>-1</v>
      </c>
      <c r="AO58" s="0" t="str">
        <f aca="false">IF(OR(AK58=-1,IFERROR(INDEX(AK$2:AK$100,AL58),999)&gt;=0,IFERROR(INDEX(AM$2:AM$100,AL58),999)&gt;=0),    IF(OR(AM58=-1,IFERROR(INDEX(AK$2:AK$100,AN58),999)&gt;=0,IFERROR(INDEX(AM$2:AM$100,AN58),999)&gt;=0),      AJ58,REPLACE(AJ58,AM58,IFERROR(FIND(" ",AJ58,AM58),999)-AM58,                   INDEX(AJ$2:AJ$100,AN58)                  )),     REPLACE(AJ58,AK58,IFERROR(FIND(" ",AJ58,AK58),999)-AK58,                   INDEX(AJ$2:AJ$100,AL58)                  ) )</f>
        <v/>
      </c>
      <c r="AP58" s="0" t="n">
        <f aca="false">IFERROR(FIND("f_",LOWER(AO58)),-1)</f>
        <v>-1</v>
      </c>
      <c r="AQ58" s="0" t="n">
        <f aca="false">IF(AP58=-1,-1, VALUE(MID(AO58,AP58+2, IFERROR(FIND(" ",AO58,AP58),999)-AP58-2)))</f>
        <v>-1</v>
      </c>
      <c r="AR58" s="0" t="n">
        <f aca="false">IFERROR(FIND("r_",LOWER(AO58)),-1)</f>
        <v>-1</v>
      </c>
      <c r="AS58" s="0" t="n">
        <f aca="false">IF(AR58=-1,-1, ROW(AR58)-1+VALUE(MID(AO58,AR58+2, IFERROR(FIND(" ",AO58,AR58),999)-AR58-2)))</f>
        <v>-1</v>
      </c>
      <c r="AT58" s="0" t="str">
        <f aca="false">IF(OR(AP58=-1,IFERROR(INDEX(AP$2:AP$100,AQ58),999)&gt;=0,IFERROR(INDEX(AR$2:AR$100,AQ58),999)&gt;=0),    IF(OR(AR58=-1,IFERROR(INDEX(AP$2:AP$100,AS58),999)&gt;=0,IFERROR(INDEX(AR$2:AR$100,AS58),999)&gt;=0),      AO58,REPLACE(AO58,AR58,IFERROR(FIND(" ",AO58,AR58),999)-AR58,                   INDEX(AO$2:AO$100,AS58)                  )),     REPLACE(AO58,AP58,IFERROR(FIND(" ",AO58,AP58),999)-AP58,                   INDEX(AO$2:AO$100,AQ58)                  ) )</f>
        <v/>
      </c>
      <c r="AU58" s="0" t="n">
        <f aca="false">IFERROR(FIND("f_",LOWER(AT58)),-1)</f>
        <v>-1</v>
      </c>
      <c r="AV58" s="0" t="n">
        <f aca="false">IF(AU58=-1,-1, VALUE(MID(AT58,AU58+2, IFERROR(FIND(" ",AT58,AU58),999)-AU58-2)))</f>
        <v>-1</v>
      </c>
      <c r="AW58" s="0" t="n">
        <f aca="false">IFERROR(FIND("r_",LOWER(AT58)),-1)</f>
        <v>-1</v>
      </c>
      <c r="AX58" s="0" t="n">
        <f aca="false">IF(AW58=-1,-1, ROW(AW58)-1+VALUE(MID(AT58,AW58+2, IFERROR(FIND(" ",AT58,AW58),999)-AW58-2)))</f>
        <v>-1</v>
      </c>
      <c r="AY58" s="0" t="str">
        <f aca="false">IF(OR(AU58=-1,IFERROR(INDEX(AU$2:AU$100,AV58),999)&gt;=0,IFERROR(INDEX(AW$2:AW$100,AV58),999)&gt;=0),    IF(OR(AW58=-1,IFERROR(INDEX(AU$2:AU$100,AX58),999)&gt;=0,IFERROR(INDEX(AW$2:AW$100,AX58),999)&gt;=0),      AT58,REPLACE(AT58,AW58,IFERROR(FIND(" ",AT58,AW58),999)-AW58,                   INDEX(AT$2:AT$100,AX58)                  )),     REPLACE(AT58,AU58,IFERROR(FIND(" ",AT58,AU58),999)-AU58,                   INDEX(AT$2:AT$100,AV58)                  ) )</f>
        <v/>
      </c>
      <c r="AZ58" s="0" t="n">
        <f aca="false">IFERROR(FIND("f_",LOWER(AY58)),-1)</f>
        <v>-1</v>
      </c>
      <c r="BA58" s="0" t="n">
        <f aca="false">IF(AZ58=-1,-1, VALUE(MID(AY58,AZ58+2, IFERROR(FIND(" ",AY58,AZ58),999)-AZ58-2)))</f>
        <v>-1</v>
      </c>
      <c r="BB58" s="0" t="n">
        <f aca="false">IFERROR(FIND("r_",LOWER(AY58)),-1)</f>
        <v>-1</v>
      </c>
      <c r="BC58" s="0" t="n">
        <f aca="false">IF(BB58=-1,-1, ROW(BB58)-1+VALUE(MID(AY58,BB58+2, IFERROR(FIND(" ",AY58,BB58),999)-BB58-2)))</f>
        <v>-1</v>
      </c>
      <c r="BD58" s="0" t="str">
        <f aca="false">IF(OR(AZ58=-1,IFERROR(INDEX(AZ$2:AZ$100,BA58),999)&gt;=0,IFERROR(INDEX(BB$2:BB$100,BA58),999)&gt;=0),    IF(OR(BB58=-1,IFERROR(INDEX(AZ$2:AZ$100,BC58),999)&gt;=0,IFERROR(INDEX(BB$2:BB$100,BC58),999)&gt;=0),      AY58,REPLACE(AY58,BB58,IFERROR(FIND(" ",AY58,BB58),999)-BB58,                   INDEX(AY$2:AY$100,BC58)                  )),     REPLACE(AY58,AZ58,IFERROR(FIND(" ",AY58,AZ58),999)-AZ58,                   INDEX(AY$2:AY$100,BA58)                  ) )</f>
        <v/>
      </c>
      <c r="BE58" s="0" t="n">
        <f aca="false">IFERROR(FIND("f_",LOWER(BD58)),-1)</f>
        <v>-1</v>
      </c>
      <c r="BF58" s="0" t="n">
        <f aca="false">IF(BE58=-1,-1, VALUE(MID(BD58,BE58+2, IFERROR(FIND(" ",BD58,BE58),999)-BE58-2)))</f>
        <v>-1</v>
      </c>
      <c r="BG58" s="0" t="n">
        <f aca="false">IFERROR(FIND("r_",LOWER(BD58)),-1)</f>
        <v>-1</v>
      </c>
      <c r="BH58" s="0" t="n">
        <f aca="false">IF(BG58=-1,-1, ROW(BG58)-1+VALUE(MID(BD58,BG58+2, IFERROR(FIND(" ",BD58,BG58),999)-BG58-2)))</f>
        <v>-1</v>
      </c>
      <c r="BI58" s="0" t="str">
        <f aca="false">IF(OR(BE58=-1,IFERROR(INDEX(BE$2:BE$100,BF58),999)&gt;=0,IFERROR(INDEX(BG$2:BG$100,BF58),999)&gt;=0),    IF(OR(BG58=-1,IFERROR(INDEX(BE$2:BE$100,BH58),999)&gt;=0,IFERROR(INDEX(BG$2:BG$100,BH58),999)&gt;=0),      BD58,REPLACE(BD58,BG58,IFERROR(FIND(" ",BD58,BG58),999)-BG58,                   INDEX(BD$2:BD$100,BH58)                  )),     REPLACE(BD58,BE58,IFERROR(FIND(" ",BD58,BE58),999)-BE58,                   INDEX(BD$2:BD$100,BF58)                  ) )</f>
        <v/>
      </c>
      <c r="BJ58" s="0" t="n">
        <f aca="false">IFERROR(FIND("f_",LOWER(BI58)),-1)</f>
        <v>-1</v>
      </c>
      <c r="BK58" s="0" t="n">
        <f aca="false">IF(BJ58=-1,-1, VALUE(MID(BI58,BJ58+2, IFERROR(FIND(" ",BI58,BJ58),999)-BJ58-2)))</f>
        <v>-1</v>
      </c>
      <c r="BL58" s="0" t="n">
        <f aca="false">IFERROR(FIND("r_",LOWER(BI58)),-1)</f>
        <v>-1</v>
      </c>
      <c r="BM58" s="0" t="n">
        <f aca="false">IF(BL58=-1,-1, ROW(BL58)-1+VALUE(MID(BI58,BL58+2, IFERROR(FIND(" ",BI58,BL58),999)-BL58-2)))</f>
        <v>-1</v>
      </c>
      <c r="BN58" s="0" t="str">
        <f aca="false">IF(OR(BJ58=-1,IFERROR(INDEX(BJ$2:BJ$100,BK58),999)&gt;=0,IFERROR(INDEX(BL$2:BL$100,BK58),999)&gt;=0),    IF(OR(BL58=-1,IFERROR(INDEX(BJ$2:BJ$100,BM58),999)&gt;=0,IFERROR(INDEX(BL$2:BL$100,BM58),999)&gt;=0),      BI58,REPLACE(BI58,BL58,IFERROR(FIND(" ",BI58,BL58),999)-BL58,                   INDEX(BI$2:BI$100,BM58)                  )),     REPLACE(BI58,BJ58,IFERROR(FIND(" ",BI58,BJ58),999)-BJ58,                   INDEX(BI$2:BI$100,BK58)                  ) )</f>
        <v/>
      </c>
      <c r="BO58" s="0" t="n">
        <f aca="false">IFERROR(FIND("f_",LOWER(BN58)),-1)</f>
        <v>-1</v>
      </c>
      <c r="BP58" s="0" t="n">
        <f aca="false">IF(BO58=-1,-1, VALUE(MID(BN58,BO58+2, IFERROR(FIND(" ",BN58,BO58),999)-BO58-2)))</f>
        <v>-1</v>
      </c>
      <c r="BQ58" s="0" t="n">
        <f aca="false">IFERROR(FIND("r_",LOWER(BN58)),-1)</f>
        <v>-1</v>
      </c>
      <c r="BR58" s="0" t="n">
        <f aca="false">IF(BQ58=-1,-1, ROW(BQ58)-1+VALUE(MID(BN58,BQ58+2, IFERROR(FIND(" ",BN58,BQ58),999)-BQ58-2)))</f>
        <v>-1</v>
      </c>
      <c r="BS58" s="0" t="str">
        <f aca="false">IF(OR(BO58=-1,IFERROR(INDEX(BO$2:BO$100,BP58),999)&gt;=0,IFERROR(INDEX(BQ$2:BQ$100,BP58),999)&gt;=0),    IF(OR(BQ58=-1,IFERROR(INDEX(BO$2:BO$100,BR58),999)&gt;=0,IFERROR(INDEX(BQ$2:BQ$100,BR58),999)&gt;=0),      BN58,REPLACE(BN58,BQ58,IFERROR(FIND(" ",BN58,BQ58),999)-BQ58,                   INDEX(BN$2:BN$100,BR58)                  )),     REPLACE(BN58,BO58,IFERROR(FIND(" ",BN58,BO58),999)-BO58,                   INDEX(BN$2:BN$100,BP58)                  ) )</f>
        <v/>
      </c>
      <c r="BT58" s="0" t="n">
        <f aca="false">IFERROR(FIND("f_",LOWER(BS58)),-1)</f>
        <v>-1</v>
      </c>
      <c r="BU58" s="0" t="n">
        <f aca="false">IF(BT58=-1,-1, VALUE(MID(BS58,BT58+2, IFERROR(FIND(" ",BS58,BT58),999)-BT58-2)))</f>
        <v>-1</v>
      </c>
      <c r="BV58" s="0" t="n">
        <f aca="false">IFERROR(FIND("r_",LOWER(BS58)),-1)</f>
        <v>-1</v>
      </c>
      <c r="BW58" s="0" t="n">
        <f aca="false">IF(BV58=-1,-1, ROW(BV58)-1+VALUE(MID(BS58,BV58+2, IFERROR(FIND(" ",BS58,BV58),999)-BV58-2)))</f>
        <v>-1</v>
      </c>
      <c r="BX58" s="0" t="str">
        <f aca="false">IF(OR(BT58=-1,IFERROR(INDEX(BT$2:BT$100,BU58),999)&gt;=0,IFERROR(INDEX(BV$2:BV$100,BU58),999)&gt;=0),    IF(OR(BV58=-1,IFERROR(INDEX(BT$2:BT$100,BW58),999)&gt;=0,IFERROR(INDEX(BV$2:BV$100,BW58),999)&gt;=0),      BS58,REPLACE(BS58,BV58,IFERROR(FIND(" ",BS58,BV58),999)-BV58,                   INDEX(BS$2:BS$100,BW58)                  )),     REPLACE(BS58,BT58,IFERROR(FIND(" ",BS58,BT58),999)-BT58,                   INDEX(BS$2:BS$100,BU58)                  ) )</f>
        <v/>
      </c>
      <c r="BY58" s="0" t="n">
        <f aca="false">IFERROR(FIND("f_",LOWER(BX58)),-1)</f>
        <v>-1</v>
      </c>
      <c r="BZ58" s="0" t="n">
        <f aca="false">IF(BY58=-1,-1, VALUE(MID(BX58,BY58+2, IFERROR(FIND(" ",BX58,BY58),999)-BY58-2)))</f>
        <v>-1</v>
      </c>
      <c r="CA58" s="0" t="n">
        <f aca="false">IFERROR(FIND("r_",LOWER(BX58)),-1)</f>
        <v>-1</v>
      </c>
      <c r="CB58" s="0" t="n">
        <f aca="false">IF(CA58=-1,-1, ROW(CA58)-1+VALUE(MID(BX58,CA58+2, IFERROR(FIND(" ",BX58,CA58),999)-CA58-2)))</f>
        <v>-1</v>
      </c>
      <c r="CC58" s="0" t="str">
        <f aca="false">IF(OR(BY58=-1,IFERROR(INDEX(BY$2:BY$100,BZ58),999)&gt;=0,IFERROR(INDEX(CA$2:CA$100,BZ58),999)&gt;=0),    IF(OR(CA58=-1,IFERROR(INDEX(BY$2:BY$100,CB58),999)&gt;=0,IFERROR(INDEX(CA$2:CA$100,CB58),999)&gt;=0),      BX58,REPLACE(BX58,CA58,IFERROR(FIND(" ",BX58,CA58),999)-CA58,                   INDEX(BX$2:BX$100,CB58)                  )),     REPLACE(BX58,BY58,IFERROR(FIND(" ",BX58,BY58),999)-BY58,                   INDEX(BX$2:BX$100,BZ58)                  ) )</f>
        <v/>
      </c>
      <c r="CD58" s="0" t="n">
        <f aca="false">IFERROR(FIND("f_",LOWER(CC58)),-1)</f>
        <v>-1</v>
      </c>
      <c r="CE58" s="0" t="n">
        <f aca="false">IF(CD58=-1,-1, VALUE(MID(CC58,CD58+2, IFERROR(FIND(" ",CC58,CD58),999)-CD58-2)))</f>
        <v>-1</v>
      </c>
      <c r="CF58" s="0" t="n">
        <f aca="false">IFERROR(FIND("r_",LOWER(CC58)),-1)</f>
        <v>-1</v>
      </c>
      <c r="CG58" s="0" t="n">
        <f aca="false">IF(CF58=-1,-1, ROW(CF58)-1+VALUE(MID(CC58,CF58+2, IFERROR(FIND(" ",CC58,CF58),999)-CF58-2)))</f>
        <v>-1</v>
      </c>
      <c r="CH58" s="0" t="str">
        <f aca="false">IF(OR(CD58=-1,IFERROR(INDEX(CD$2:CD$100,CE58),999)&gt;=0,IFERROR(INDEX(CF$2:CF$100,CE58),999)&gt;=0),    IF(OR(CF58=-1,IFERROR(INDEX(CD$2:CD$100,CG58),999)&gt;=0,IFERROR(INDEX(CF$2:CF$100,CG58),999)&gt;=0),      CC58,REPLACE(CC58,CF58,IFERROR(FIND(" ",CC58,CF58),999)-CF58,                   INDEX(CC$2:CC$100,CG58)                  )),     REPLACE(CC58,CD58,IFERROR(FIND(" ",CC58,CD58),999)-CD58,                   INDEX(CC$2:CC$100,CE58)                  ) )</f>
        <v/>
      </c>
      <c r="CI58" s="0" t="n">
        <f aca="false">IFERROR(FIND("f_",LOWER(CH58)),-1)</f>
        <v>-1</v>
      </c>
      <c r="CJ58" s="0" t="n">
        <f aca="false">IF(CI58=-1,-1, VALUE(MID(CH58,CI58+2, IFERROR(FIND(" ",CH58,CI58),999)-CI58-2)))</f>
        <v>-1</v>
      </c>
      <c r="CK58" s="0" t="n">
        <f aca="false">IFERROR(FIND("r_",LOWER(CH58)),-1)</f>
        <v>-1</v>
      </c>
      <c r="CL58" s="0" t="n">
        <f aca="false">IF(CK58=-1,-1, ROW(CK58)-1+VALUE(MID(CH58,CK58+2, IFERROR(FIND(" ",CH58,CK58),999)-CK58-2)))</f>
        <v>-1</v>
      </c>
      <c r="CM58" s="0" t="str">
        <f aca="false">IF(OR(CI58=-1,IFERROR(INDEX(CI$2:CI$100,CJ58),999)&gt;=0,IFERROR(INDEX(CK$2:CK$100,CJ58),999)&gt;=0),    IF(OR(CK58=-1,IFERROR(INDEX(CI$2:CI$100,CL58),999)&gt;=0,IFERROR(INDEX(CK$2:CK$100,CL58),999)&gt;=0),      CH58,REPLACE(CH58,CK58,IFERROR(FIND(" ",CH58,CK58),999)-CK58,                   INDEX(CH$2:CH$100,CL58)                  )),     REPLACE(CH58,CI58,IFERROR(FIND(" ",CH58,CI58),999)-CI58,                   INDEX(CH$2:CH$100,CJ58)                  ) )</f>
        <v/>
      </c>
      <c r="CN58" s="0" t="n">
        <f aca="false">IFERROR(FIND("f_",LOWER(CM58)),-1)</f>
        <v>-1</v>
      </c>
      <c r="CO58" s="0" t="n">
        <f aca="false">IF(CN58=-1,-1, VALUE(MID(CM58,CN58+2, IFERROR(FIND(" ",CM58,CN58),999)-CN58-2)))</f>
        <v>-1</v>
      </c>
      <c r="CP58" s="0" t="n">
        <f aca="false">IFERROR(FIND("r_",LOWER(CM58)),-1)</f>
        <v>-1</v>
      </c>
      <c r="CQ58" s="0" t="n">
        <f aca="false">IF(CP58=-1,-1, ROW(CP58)-1+VALUE(MID(CM58,CP58+2, IFERROR(FIND(" ",CM58,CP58),999)-CP58-2)))</f>
        <v>-1</v>
      </c>
      <c r="CR58" s="0" t="str">
        <f aca="false">IF(OR(CN58=-1,IFERROR(INDEX(CN$2:CN$100,CO58),999)&gt;=0,IFERROR(INDEX(CP$2:CP$100,CO58),999)&gt;=0),    IF(OR(CP58=-1,IFERROR(INDEX(CN$2:CN$100,CQ58),999)&gt;=0,IFERROR(INDEX(CP$2:CP$100,CQ58),999)&gt;=0),      CM58,REPLACE(CM58,CP58,IFERROR(FIND(" ",CM58,CP58),999)-CP58,                   INDEX(CM$2:CM$100,CQ58)                  )),     REPLACE(CM58,CN58,IFERROR(FIND(" ",CM58,CN58),999)-CN58,                   INDEX(CM$2:CM$100,CO58)                  ) )</f>
        <v/>
      </c>
      <c r="CS58" s="0" t="n">
        <f aca="false">IFERROR(FIND("f_",LOWER(CR58)),-1)</f>
        <v>-1</v>
      </c>
      <c r="CT58" s="0" t="n">
        <f aca="false">IF(CS58=-1,-1, VALUE(MID(CR58,CS58+2, IFERROR(FIND(" ",CR58,CS58),999)-CS58-2)))</f>
        <v>-1</v>
      </c>
      <c r="CU58" s="0" t="n">
        <f aca="false">IFERROR(FIND("r_",LOWER(CR58)),-1)</f>
        <v>-1</v>
      </c>
      <c r="CV58" s="0" t="n">
        <f aca="false">IF(CU58=-1,-1, ROW(CU58)-1+VALUE(MID(CR58,CU58+2, IFERROR(FIND(" ",CR58,CU58),999)-CU58-2)))</f>
        <v>-1</v>
      </c>
      <c r="CW58" s="0" t="str">
        <f aca="false">IF(OR(CS58=-1,IFERROR(INDEX(CS$2:CS$100,CT58),999)&gt;=0,IFERROR(INDEX(CU$2:CU$100,CT58),999)&gt;=0),    IF(OR(CU58=-1,IFERROR(INDEX(CS$2:CS$100,CV58),999)&gt;=0,IFERROR(INDEX(CU$2:CU$100,CV58),999)&gt;=0),      CR58,REPLACE(CR58,CU58,IFERROR(FIND(" ",CR58,CU58),999)-CU58,                   INDEX(CR$2:CR$100,CV58)                  )),     REPLACE(CR58,CS58,IFERROR(FIND(" ",CR58,CS58),999)-CS58,                   INDEX(CR$2:CR$100,CT58)                  ) )</f>
        <v/>
      </c>
      <c r="CX58" s="0" t="n">
        <f aca="false">IFERROR(FIND("f_",LOWER(CW58)),-1)</f>
        <v>-1</v>
      </c>
      <c r="CY58" s="0" t="n">
        <f aca="false">IF(CX58=-1,-1, VALUE(MID(CW58,CX58+2, IFERROR(FIND(" ",CW58,CX58),999)-CX58-2)))</f>
        <v>-1</v>
      </c>
      <c r="CZ58" s="0" t="n">
        <f aca="false">IFERROR(FIND("r_",LOWER(CW58)),-1)</f>
        <v>-1</v>
      </c>
      <c r="DA58" s="0" t="n">
        <f aca="false">IF(CZ58=-1,-1, ROW(CZ58)-1+VALUE(MID(CW58,CZ58+2, IFERROR(FIND(" ",CW58,CZ58),999)-CZ58-2)))</f>
        <v>-1</v>
      </c>
      <c r="DB58" s="0" t="str">
        <f aca="false">IF(OR(CX58=-1,IFERROR(INDEX(CX$2:CX$100,CY58),999)&gt;=0,IFERROR(INDEX(CZ$2:CZ$100,CY58),999)&gt;=0),    IF(OR(CZ58=-1,IFERROR(INDEX(CX$2:CX$100,DA58),999)&gt;=0,IFERROR(INDEX(CZ$2:CZ$100,DA58),999)&gt;=0),      CW58,REPLACE(CW58,CZ58,IFERROR(FIND(" ",CW58,CZ58),999)-CZ58,                   INDEX(CW$2:CW$100,DA58)                  )),     REPLACE(CW58,CX58,IFERROR(FIND(" ",CW58,CX58),999)-CX58,                   INDEX(CW$2:CW$100,CY58)                  ) )</f>
        <v/>
      </c>
      <c r="DC58" s="0" t="n">
        <f aca="false">IFERROR(FIND("f_",LOWER(DB58)),-1)</f>
        <v>-1</v>
      </c>
      <c r="DD58" s="0" t="n">
        <f aca="false">IF(DC58=-1,-1, VALUE(MID(DB58,DC58+2, IFERROR(FIND(" ",DB58,DC58),999)-DC58-2)))</f>
        <v>-1</v>
      </c>
      <c r="DE58" s="0" t="n">
        <f aca="false">IFERROR(FIND("r_",LOWER(DB58)),-1)</f>
        <v>-1</v>
      </c>
      <c r="DF58" s="0" t="n">
        <f aca="false">IF(DE58=-1,-1, ROW(DE58)-1+VALUE(MID(DB58,DE58+2, IFERROR(FIND(" ",DB58,DE58),999)-DE58-2)))</f>
        <v>-1</v>
      </c>
      <c r="DG58" s="0" t="str">
        <f aca="false">IF(OR(DC58=-1,IFERROR(INDEX(DC$2:DC$100,DD58),999)&gt;=0,IFERROR(INDEX(DE$2:DE$100,DD58),999)&gt;=0),    IF(OR(DE58=-1,IFERROR(INDEX(DC$2:DC$100,DF58),999)&gt;=0,IFERROR(INDEX(DE$2:DE$100,DF58),999)&gt;=0),      DB58,REPLACE(DB58,DE58,IFERROR(FIND(" ",DB58,DE58),999)-DE58,                   INDEX(DB$2:DB$100,DF58)                  )),     REPLACE(DB58,DC58,IFERROR(FIND(" ",DB58,DC58),999)-DC58,                   INDEX(DB$2:DB$100,DD58)                  ) )</f>
        <v/>
      </c>
      <c r="DH58" s="0" t="n">
        <f aca="false">IFERROR(FIND("f_",LOWER(DG58)),-1)</f>
        <v>-1</v>
      </c>
      <c r="DI58" s="0" t="n">
        <f aca="false">IF(DH58=-1,-1, VALUE(MID(DG58,DH58+2, IFERROR(FIND(" ",DG58,DH58),999)-DH58-2)))</f>
        <v>-1</v>
      </c>
      <c r="DJ58" s="0" t="n">
        <f aca="false">IFERROR(FIND("r_",LOWER(DG58)),-1)</f>
        <v>-1</v>
      </c>
      <c r="DK58" s="0" t="n">
        <f aca="false">IF(DJ58=-1,-1, ROW(DJ58)-1+VALUE(MID(DG58,DJ58+2, IFERROR(FIND(" ",DG58,DJ58),999)-DJ58-2)))</f>
        <v>-1</v>
      </c>
      <c r="DL58" s="0" t="str">
        <f aca="false">IF(OR(DH58=-1,IFERROR(INDEX(DH$2:DH$100,DI58),999)&gt;=0,IFERROR(INDEX(DJ$2:DJ$100,DI58),999)&gt;=0),    IF(OR(DJ58=-1,IFERROR(INDEX(DH$2:DH$100,DK58),999)&gt;=0,IFERROR(INDEX(DJ$2:DJ$100,DK58),999)&gt;=0),      DG58,REPLACE(DG58,DJ58,IFERROR(FIND(" ",DG58,DJ58),999)-DJ58,                   INDEX(DG$2:DG$100,DK58)                  )),     REPLACE(DG58,DH58,IFERROR(FIND(" ",DG58,DH58),999)-DH58,                   INDEX(DG$2:DG$100,DI58)                  ) )</f>
        <v/>
      </c>
      <c r="DM58" s="0" t="n">
        <f aca="false">IFERROR(FIND("f_",LOWER(DL58)),-1)</f>
        <v>-1</v>
      </c>
      <c r="DN58" s="0" t="n">
        <f aca="false">IF(DM58=-1,-1, VALUE(MID(DL58,DM58+2, IFERROR(FIND(" ",DL58,DM58),999)-DM58-2)))</f>
        <v>-1</v>
      </c>
      <c r="DO58" s="0" t="n">
        <f aca="false">IFERROR(FIND("r_",LOWER(DL58)),-1)</f>
        <v>-1</v>
      </c>
      <c r="DP58" s="0" t="n">
        <f aca="false">IF(DO58=-1,-1, ROW(DO58)-1+VALUE(MID(DL58,DO58+2, IFERROR(FIND(" ",DL58,DO58),999)-DO58-2)))</f>
        <v>-1</v>
      </c>
      <c r="DQ58" s="0" t="str">
        <f aca="false">IF(OR(DM58=-1,IFERROR(INDEX(DM$2:DM$100,DN58),999)&gt;=0,IFERROR(INDEX(DO$2:DO$100,DN58),999)&gt;=0),    IF(OR(DO58=-1,IFERROR(INDEX(DM$2:DM$100,DP58),999)&gt;=0,IFERROR(INDEX(DO$2:DO$100,DP58),999)&gt;=0),      DL58,REPLACE(DL58,DO58,IFERROR(FIND(" ",DL58,DO58),999)-DO58,                   INDEX(DL$2:DL$100,DP58)                  )),     REPLACE(DL58,DM58,IFERROR(FIND(" ",DL58,DM58),999)-DM58,                   INDEX(DL$2:DL$100,DN58)                  ) )</f>
        <v/>
      </c>
      <c r="DR58" s="0" t="n">
        <f aca="false">IFERROR(FIND("f_",LOWER(DQ58)),-1)</f>
        <v>-1</v>
      </c>
      <c r="DS58" s="0" t="n">
        <f aca="false">IF(DR58=-1,-1, VALUE(MID(DQ58,DR58+2, IFERROR(FIND(" ",DQ58,DR58),999)-DR58-2)))</f>
        <v>-1</v>
      </c>
      <c r="DT58" s="0" t="n">
        <f aca="false">IFERROR(FIND("r_",LOWER(DQ58)),-1)</f>
        <v>-1</v>
      </c>
      <c r="DU58" s="0" t="n">
        <f aca="false">IF(DT58=-1,-1, ROW(DT58)-1+VALUE(MID(DQ58,DT58+2, IFERROR(FIND(" ",DQ58,DT58),999)-DT58-2)))</f>
        <v>-1</v>
      </c>
      <c r="DV58" s="0" t="str">
        <f aca="false">IF(OR(DR58=-1,IFERROR(INDEX(DR$2:DR$100,DS58),999)&gt;=0,IFERROR(INDEX(DT$2:DT$100,DS58),999)&gt;=0),    IF(OR(DT58=-1,IFERROR(INDEX(DR$2:DR$100,DU58),999)&gt;=0,IFERROR(INDEX(DT$2:DT$100,DU58),999)&gt;=0),      DQ58,REPLACE(DQ58,DT58,IFERROR(FIND(" ",DQ58,DT58),999)-DT58,                   INDEX(DQ$2:DQ$100,DU58)                  )),     REPLACE(DQ58,DR58,IFERROR(FIND(" ",DQ58,DR58),999)-DR58,                   INDEX(DQ$2:DQ$100,DS58)                  ) )</f>
        <v/>
      </c>
      <c r="DW58" s="0" t="n">
        <f aca="false">IFERROR(FIND("f_",LOWER(DV58)),-1)</f>
        <v>-1</v>
      </c>
      <c r="DX58" s="0" t="n">
        <f aca="false">IF(DW58=-1,-1, VALUE(MID(DV58,DW58+2, IFERROR(FIND(" ",DV58,DW58),999)-DW58-2)))</f>
        <v>-1</v>
      </c>
      <c r="DY58" s="0" t="n">
        <f aca="false">IFERROR(FIND("r_",LOWER(DV58)),-1)</f>
        <v>-1</v>
      </c>
      <c r="DZ58" s="0" t="n">
        <f aca="false">IF(DY58=-1,-1, ROW(DY58)-1+VALUE(MID(DV58,DY58+2, IFERROR(FIND(" ",DV58,DY58),999)-DY58-2)))</f>
        <v>-1</v>
      </c>
      <c r="EA58" s="0" t="str">
        <f aca="false">IF(OR(DW58=-1,IFERROR(INDEX(DW$2:DW$100,DX58),999)&gt;=0,IFERROR(INDEX(DY$2:DY$100,DX58),999)&gt;=0),    IF(OR(DY58=-1,IFERROR(INDEX(DW$2:DW$100,DZ58),999)&gt;=0,IFERROR(INDEX(DY$2:DY$100,DZ58),999)&gt;=0),      DV58,REPLACE(DV58,DY58,IFERROR(FIND(" ",DV58,DY58),999)-DY58,                   INDEX(DV$2:DV$100,DZ58)                  )),     REPLACE(DV58,DW58,IFERROR(FIND(" ",DV58,DW58),999)-DW58,                   INDEX(DV$2:DV$100,DX58)                  ) )</f>
        <v/>
      </c>
      <c r="EB58" s="0" t="n">
        <f aca="false">IFERROR(FIND("f_",LOWER(EA58)),-1)</f>
        <v>-1</v>
      </c>
      <c r="EC58" s="0" t="n">
        <f aca="false">IF(EB58=-1,-1, VALUE(MID(EA58,EB58+2, IFERROR(FIND(" ",EA58,EB58),999)-EB58-2)))</f>
        <v>-1</v>
      </c>
      <c r="ED58" s="0" t="n">
        <f aca="false">IFERROR(FIND("r_",LOWER(EA58)),-1)</f>
        <v>-1</v>
      </c>
      <c r="EE58" s="0" t="n">
        <f aca="false">IF(ED58=-1,-1, ROW(ED58)-1+VALUE(MID(EA58,ED58+2, IFERROR(FIND(" ",EA58,ED58),999)-ED58-2)))</f>
        <v>-1</v>
      </c>
      <c r="EF58" s="0" t="str">
        <f aca="false">IF(OR(EB58=-1,IFERROR(INDEX(EB$2:EB$100,EC58),999)&gt;=0,IFERROR(INDEX(ED$2:ED$100,EC58),999)&gt;=0),    IF(OR(ED58=-1,IFERROR(INDEX(EB$2:EB$100,EE58),999)&gt;=0,IFERROR(INDEX(ED$2:ED$100,EE58),999)&gt;=0),      EA58,REPLACE(EA58,ED58,IFERROR(FIND(" ",EA58,ED58),999)-ED58,                   INDEX(EA$2:EA$100,EE58)                  )),     REPLACE(EA58,EB58,IFERROR(FIND(" ",EA58,EB58),999)-EB58,                   INDEX(EA$2:EA$100,EC58)                  ) )</f>
        <v/>
      </c>
      <c r="EG58" s="0" t="n">
        <f aca="false">IFERROR(FIND("f_",LOWER(EF58)),-1)</f>
        <v>-1</v>
      </c>
      <c r="EH58" s="0" t="n">
        <f aca="false">IF(EG58=-1,-1, VALUE(MID(EF58,EG58+2, IFERROR(FIND(" ",EF58,EG58),999)-EG58-2)))</f>
        <v>-1</v>
      </c>
      <c r="EI58" s="0" t="n">
        <f aca="false">IFERROR(FIND("r_",LOWER(EF58)),-1)</f>
        <v>-1</v>
      </c>
      <c r="EJ58" s="0" t="n">
        <f aca="false">IF(EI58=-1,-1, ROW(EI58)-1+VALUE(MID(EF58,EI58+2, IFERROR(FIND(" ",EF58,EI58),999)-EI58-2)))</f>
        <v>-1</v>
      </c>
      <c r="EK58" s="0" t="str">
        <f aca="false">IF(OR(EG58=-1,IFERROR(INDEX(EG$2:EG$100,EH58),999)&gt;=0,IFERROR(INDEX(EI$2:EI$100,EH58),999)&gt;=0),    IF(OR(EI58=-1,IFERROR(INDEX(EG$2:EG$100,EJ58),999)&gt;=0,IFERROR(INDEX(EI$2:EI$100,EJ58),999)&gt;=0),      EF58,REPLACE(EF58,EI58,IFERROR(FIND(" ",EF58,EI58),999)-EI58,                   INDEX(EF$2:EF$100,EJ58)                  )),     REPLACE(EF58,EG58,IFERROR(FIND(" ",EF58,EG58),999)-EG58,                   INDEX(EF$2:EF$100,EH58)                  ) )</f>
        <v/>
      </c>
      <c r="EL58" s="0" t="n">
        <f aca="false">IFERROR(FIND("f_",LOWER(EK58)),-1)</f>
        <v>-1</v>
      </c>
      <c r="EM58" s="0" t="n">
        <f aca="false">IF(EL58=-1,-1, VALUE(MID(EK58,EL58+2, IFERROR(FIND(" ",EK58,EL58),999)-EL58-2)))</f>
        <v>-1</v>
      </c>
      <c r="EN58" s="0" t="n">
        <f aca="false">IFERROR(FIND("r_",LOWER(EK58)),-1)</f>
        <v>-1</v>
      </c>
      <c r="EO58" s="0" t="n">
        <f aca="false">IF(EN58=-1,-1, ROW(EN58)-1+VALUE(MID(EK58,EN58+2, IFERROR(FIND(" ",EK58,EN58),999)-EN58-2)))</f>
        <v>-1</v>
      </c>
      <c r="EP58" s="0" t="str">
        <f aca="false">IF(OR(EL58=-1,IFERROR(INDEX(EL$2:EL$100,EM58),999)&gt;=0,IFERROR(INDEX(EN$2:EN$100,EM58),999)&gt;=0),    IF(OR(EN58=-1,IFERROR(INDEX(EL$2:EL$100,EO58),999)&gt;=0,IFERROR(INDEX(EN$2:EN$100,EO58),999)&gt;=0),      EK58,REPLACE(EK58,EN58,IFERROR(FIND(" ",EK58,EN58),999)-EN58,                   INDEX(EK$2:EK$100,EO58)                  )),     REPLACE(EK58,EL58,IFERROR(FIND(" ",EK58,EL58),999)-EL58,                   INDEX(EK$2:EK$100,EM58)                  ) )</f>
        <v/>
      </c>
      <c r="EQ58" s="0" t="n">
        <f aca="false">IFERROR(FIND("f_",LOWER(EP58)),-1)</f>
        <v>-1</v>
      </c>
      <c r="ER58" s="0" t="n">
        <f aca="false">IF(EQ58=-1,-1, VALUE(MID(EP58,EQ58+2, IFERROR(FIND(" ",EP58,EQ58),999)-EQ58-2)))</f>
        <v>-1</v>
      </c>
      <c r="ES58" s="0" t="n">
        <f aca="false">IFERROR(FIND("r_",LOWER(EP58)),-1)</f>
        <v>-1</v>
      </c>
      <c r="ET58" s="0" t="n">
        <f aca="false">IF(ES58=-1,-1, ROW(ES58)-1+VALUE(MID(EP58,ES58+2, IFERROR(FIND(" ",EP58,ES58),999)-ES58-2)))</f>
        <v>-1</v>
      </c>
      <c r="EU58" s="0" t="str">
        <f aca="false">IF(OR(EQ58=-1,IFERROR(INDEX(EQ$2:EQ$100,ER58),999)&gt;=0,IFERROR(INDEX(ES$2:ES$100,ER58),999)&gt;=0),    IF(OR(ES58=-1,IFERROR(INDEX(EQ$2:EQ$100,ET58),999)&gt;=0,IFERROR(INDEX(ES$2:ES$100,ET58),999)&gt;=0),      EP58,REPLACE(EP58,ES58,IFERROR(FIND(" ",EP58,ES58),999)-ES58,                   INDEX(EP$2:EP$100,ET58)                  )),     REPLACE(EP58,EQ58,IFERROR(FIND(" ",EP58,EQ58),999)-EQ58,                   INDEX(EP$2:EP$100,ER58)                  ) )</f>
        <v/>
      </c>
      <c r="EV58" s="0" t="n">
        <f aca="false">IFERROR(FIND("f_",LOWER(EU58)),-1)</f>
        <v>-1</v>
      </c>
      <c r="EW58" s="0" t="n">
        <f aca="false">IF(EV58=-1,-1, VALUE(MID(EU58,EV58+2, IFERROR(FIND(" ",EU58,EV58),999)-EV58-2)))</f>
        <v>-1</v>
      </c>
      <c r="EX58" s="0" t="n">
        <f aca="false">IFERROR(FIND("r_",LOWER(EU58)),-1)</f>
        <v>-1</v>
      </c>
      <c r="EY58" s="0" t="n">
        <f aca="false">IF(EX58=-1,-1, ROW(EX58)-1+VALUE(MID(EU58,EX58+2, IFERROR(FIND(" ",EU58,EX58),999)-EX58-2)))</f>
        <v>-1</v>
      </c>
      <c r="EZ58" s="0" t="str">
        <f aca="false">IF(OR(EV58=-1,IFERROR(INDEX(EV$2:EV$100,EW58),999)&gt;=0,IFERROR(INDEX(EX$2:EX$100,EW58),999)&gt;=0),    IF(OR(EX58=-1,IFERROR(INDEX(EV$2:EV$100,EY58),999)&gt;=0,IFERROR(INDEX(EX$2:EX$100,EY58),999)&gt;=0),      EU58,REPLACE(EU58,EX58,IFERROR(FIND(" ",EU58,EX58),999)-EX58,                   INDEX(EU$2:EU$100,EY58)                  )),     REPLACE(EU58,EV58,IFERROR(FIND(" ",EU58,EV58),999)-EV58,                   INDEX(EU$2:EU$100,EW58)                  ) )</f>
        <v/>
      </c>
      <c r="FA58" s="0" t="n">
        <f aca="false">IFERROR(FIND("f_",LOWER(EZ58)),-1)</f>
        <v>-1</v>
      </c>
      <c r="FB58" s="0" t="n">
        <f aca="false">IF(FA58=-1,-1, VALUE(MID(EZ58,FA58+2, IFERROR(FIND(" ",EZ58,FA58),999)-FA58-2)))</f>
        <v>-1</v>
      </c>
      <c r="FC58" s="0" t="n">
        <f aca="false">IFERROR(FIND("r_",LOWER(EZ58)),-1)</f>
        <v>-1</v>
      </c>
      <c r="FD58" s="0" t="n">
        <f aca="false">IF(FC58=-1,-1, ROW(FC58)-1+VALUE(MID(EZ58,FC58+2, IFERROR(FIND(" ",EZ58,FC58),999)-FC58-2)))</f>
        <v>-1</v>
      </c>
      <c r="FE58" s="0" t="str">
        <f aca="false">IF(OR(FA58=-1,IFERROR(INDEX(FA$2:FA$100,FB58),999)&gt;=0,IFERROR(INDEX(FC$2:FC$100,FB58),999)&gt;=0),    IF(OR(FC58=-1,IFERROR(INDEX(FA$2:FA$100,FD58),999)&gt;=0,IFERROR(INDEX(FC$2:FC$100,FD58),999)&gt;=0),      EZ58,REPLACE(EZ58,FC58,IFERROR(FIND(" ",EZ58,FC58),999)-FC58,                   INDEX(EZ$2:EZ$100,FD58)                  )),     REPLACE(EZ58,FA58,IFERROR(FIND(" ",EZ58,FA58),999)-FA58,                   INDEX(EZ$2:EZ$100,FB58)                  ) )</f>
        <v/>
      </c>
      <c r="FF58" s="0" t="n">
        <f aca="false">IFERROR(FIND("f_",LOWER(FE58)),-1)</f>
        <v>-1</v>
      </c>
      <c r="FG58" s="0" t="n">
        <f aca="false">IF(FF58=-1,-1, VALUE(MID(FE58,FF58+2, IFERROR(FIND(" ",FE58,FF58),999)-FF58-2)))</f>
        <v>-1</v>
      </c>
      <c r="FH58" s="0" t="n">
        <f aca="false">IFERROR(FIND("r_",LOWER(FE58)),-1)</f>
        <v>-1</v>
      </c>
      <c r="FI58" s="0" t="n">
        <f aca="false">IF(FH58=-1,-1, ROW(FH58)-1+VALUE(MID(FE58,FH58+2, IFERROR(FIND(" ",FE58,FH58),999)-FH58-2)))</f>
        <v>-1</v>
      </c>
      <c r="FJ58" s="0" t="str">
        <f aca="false">IF(OR(FF58=-1,IFERROR(INDEX(FF$2:FF$100,FG58),999)&gt;=0,IFERROR(INDEX(FH$2:FH$100,FG58),999)&gt;=0),    IF(OR(FH58=-1,IFERROR(INDEX(FF$2:FF$100,FI58),999)&gt;=0,IFERROR(INDEX(FH$2:FH$100,FI58),999)&gt;=0),      FE58,REPLACE(FE58,FH58,IFERROR(FIND(" ",FE58,FH58),999)-FH58,                   INDEX(FE$2:FE$100,FI58)                  )),     REPLACE(FE58,FF58,IFERROR(FIND(" ",FE58,FF58),999)-FF58,                   INDEX(FE$2:FE$100,FG58)                  ) )</f>
        <v/>
      </c>
      <c r="FK58" s="0" t="n">
        <f aca="false">IFERROR(FIND("f_",LOWER(FJ58)),-1)</f>
        <v>-1</v>
      </c>
      <c r="FL58" s="0" t="n">
        <f aca="false">IF(FK58=-1,-1, VALUE(MID(FJ58,FK58+2, IFERROR(FIND(" ",FJ58,FK58),999)-FK58-2)))</f>
        <v>-1</v>
      </c>
      <c r="FM58" s="0" t="n">
        <f aca="false">IFERROR(FIND("r_",LOWER(FJ58)),-1)</f>
        <v>-1</v>
      </c>
      <c r="FN58" s="0" t="n">
        <f aca="false">IF(FM58=-1,-1, ROW(FM58)-1+VALUE(MID(FJ58,FM58+2, IFERROR(FIND(" ",FJ58,FM58),999)-FM58-2)))</f>
        <v>-1</v>
      </c>
      <c r="FO58" s="0" t="str">
        <f aca="false">IF(OR(FK58=-1,IFERROR(INDEX(FK$2:FK$100,FL58),999)&gt;=0,IFERROR(INDEX(FM$2:FM$100,FL58),999)&gt;=0),    IF(OR(FM58=-1,IFERROR(INDEX(FK$2:FK$100,FN58),999)&gt;=0,IFERROR(INDEX(FM$2:FM$100,FN58),999)&gt;=0),      FJ58,REPLACE(FJ58,FM58,IFERROR(FIND(" ",FJ58,FM58),999)-FM58,                   INDEX(FJ$2:FJ$100,FN58)                  )),     REPLACE(FJ58,FK58,IFERROR(FIND(" ",FJ58,FK58),999)-FK58,                   INDEX(FJ$2:FJ$100,FL58)                  ) )</f>
        <v/>
      </c>
      <c r="FP58" s="0" t="n">
        <f aca="false">IFERROR(FIND("f_",LOWER(FO58)),-1)</f>
        <v>-1</v>
      </c>
      <c r="FQ58" s="0" t="n">
        <f aca="false">IF(FP58=-1,-1, VALUE(MID(FO58,FP58+2, IFERROR(FIND(" ",FO58,FP58),999)-FP58-2)))</f>
        <v>-1</v>
      </c>
      <c r="FR58" s="0" t="n">
        <f aca="false">IFERROR(FIND("r_",LOWER(FO58)),-1)</f>
        <v>-1</v>
      </c>
      <c r="FS58" s="0" t="n">
        <f aca="false">IF(FR58=-1,-1, ROW(FR58)-1+VALUE(MID(FO58,FR58+2, IFERROR(FIND(" ",FO58,FR58),999)-FR58-2)))</f>
        <v>-1</v>
      </c>
      <c r="FT58" s="0" t="str">
        <f aca="false">IF(OR(FP58=-1,IFERROR(INDEX(FP$2:FP$100,FQ58),999)&gt;=0,IFERROR(INDEX(FR$2:FR$100,FQ58),999)&gt;=0),    IF(OR(FR58=-1,IFERROR(INDEX(FP$2:FP$100,FS58),999)&gt;=0,IFERROR(INDEX(FR$2:FR$100,FS58),999)&gt;=0),      FO58,REPLACE(FO58,FR58,IFERROR(FIND(" ",FO58,FR58),999)-FR58,                   INDEX(FO$2:FO$100,FS58)                  )),     REPLACE(FO58,FP58,IFERROR(FIND(" ",FO58,FP58),999)-FP58,                   INDEX(FO$2:FO$100,FQ58)                  ) )</f>
        <v/>
      </c>
      <c r="FU58" s="0" t="n">
        <f aca="false">IFERROR(FIND("f_",LOWER(FT58)),-1)</f>
        <v>-1</v>
      </c>
      <c r="FV58" s="0" t="n">
        <f aca="false">IF(FU58=-1,-1, VALUE(MID(FT58,FU58+2, IFERROR(FIND(" ",FT58,FU58),999)-FU58-2)))</f>
        <v>-1</v>
      </c>
      <c r="FW58" s="0" t="n">
        <f aca="false">IFERROR(FIND("r_",LOWER(FT58)),-1)</f>
        <v>-1</v>
      </c>
      <c r="FX58" s="0" t="n">
        <f aca="false">IF(FW58=-1,-1, ROW(FW58)-1+VALUE(MID(FT58,FW58+2, IFERROR(FIND(" ",FT58,FW58),999)-FW58-2)))</f>
        <v>-1</v>
      </c>
      <c r="FY58" s="0" t="str">
        <f aca="false">IF(OR(FU58=-1,IFERROR(INDEX(FU$2:FU$100,FV58),999)&gt;=0,IFERROR(INDEX(FW$2:FW$100,FV58),999)&gt;=0),    IF(OR(FW58=-1,IFERROR(INDEX(FU$2:FU$100,FX58),999)&gt;=0,IFERROR(INDEX(FW$2:FW$100,FX58),999)&gt;=0),      FT58,REPLACE(FT58,FW58,IFERROR(FIND(" ",FT58,FW58),999)-FW58,                   INDEX(FT$2:FT$100,FX58)                  )),     REPLACE(FT58,FU58,IFERROR(FIND(" ",FT58,FU58),999)-FU58,                   INDEX(FT$2:FT$100,FV58)                  ) )</f>
        <v/>
      </c>
      <c r="FZ58" s="0" t="n">
        <f aca="false">IFERROR(FIND("f_",LOWER(FY58)),-1)</f>
        <v>-1</v>
      </c>
      <c r="GA58" s="0" t="n">
        <f aca="false">IF(FZ58=-1,-1, VALUE(MID(FY58,FZ58+2, IFERROR(FIND(" ",FY58,FZ58),999)-FZ58-2)))</f>
        <v>-1</v>
      </c>
      <c r="GB58" s="0" t="n">
        <f aca="false">IFERROR(FIND("r_",LOWER(FY58)),-1)</f>
        <v>-1</v>
      </c>
      <c r="GC58" s="0" t="n">
        <f aca="false">IF(GB58=-1,-1, ROW(GB58)-1+VALUE(MID(FY58,GB58+2, IFERROR(FIND(" ",FY58,GB58),999)-GB58-2)))</f>
        <v>-1</v>
      </c>
      <c r="GD58" s="0" t="str">
        <f aca="false">IF(OR(FZ58=-1,IFERROR(INDEX(FZ$2:FZ$100,GA58),999)&gt;=0,IFERROR(INDEX(GB$2:GB$100,GA58),999)&gt;=0),    IF(OR(GB58=-1,IFERROR(INDEX(FZ$2:FZ$100,GC58),999)&gt;=0,IFERROR(INDEX(GB$2:GB$100,GC58),999)&gt;=0),      FY58,REPLACE(FY58,GB58,IFERROR(FIND(" ",FY58,GB58),999)-GB58,                   INDEX(FY$2:FY$100,GC58)                  )),     REPLACE(FY58,FZ58,IFERROR(FIND(" ",FY58,FZ58),999)-FZ58,                   INDEX(FY$2:FY$100,GA58)                  ) )</f>
        <v/>
      </c>
      <c r="GE58" s="0" t="n">
        <f aca="false">IFERROR(FIND("f_",LOWER(GD58)),-1)</f>
        <v>-1</v>
      </c>
      <c r="GF58" s="0" t="n">
        <f aca="false">IF(GE58=-1,-1, VALUE(MID(GD58,GE58+2, IFERROR(FIND(" ",GD58,GE58),999)-GE58-2)))</f>
        <v>-1</v>
      </c>
      <c r="GG58" s="0" t="n">
        <f aca="false">IFERROR(FIND("r_",LOWER(GD58)),-1)</f>
        <v>-1</v>
      </c>
      <c r="GH58" s="0" t="n">
        <f aca="false">IF(GG58=-1,-1, ROW(GG58)-1+VALUE(MID(GD58,GG58+2, IFERROR(FIND(" ",GD58,GG58),999)-GG58-2)))</f>
        <v>-1</v>
      </c>
      <c r="GI58" s="0" t="str">
        <f aca="false">IF(OR(GE58=-1,IFERROR(INDEX(GE$2:GE$100,GF58),999)&gt;=0,IFERROR(INDEX(GG$2:GG$100,GF58),999)&gt;=0),    IF(OR(GG58=-1,IFERROR(INDEX(GE$2:GE$100,GH58),999)&gt;=0,IFERROR(INDEX(GG$2:GG$100,GH58),999)&gt;=0),      GD58,REPLACE(GD58,GG58,IFERROR(FIND(" ",GD58,GG58),999)-GG58,                   INDEX(GD$2:GD$100,GH58)                  )),     REPLACE(GD58,GE58,IFERROR(FIND(" ",GD58,GE58),999)-GE58,                   INDEX(GD$2:GD$100,GF58)                  ) )</f>
        <v/>
      </c>
      <c r="GJ58" s="0" t="n">
        <f aca="false">IFERROR(FIND("f_",LOWER(GI58)),-1)</f>
        <v>-1</v>
      </c>
      <c r="GK58" s="0" t="n">
        <f aca="false">IF(GJ58=-1,-1, VALUE(MID(GI58,GJ58+2, IFERROR(FIND(" ",GI58,GJ58),999)-GJ58-2)))</f>
        <v>-1</v>
      </c>
      <c r="GL58" s="0" t="n">
        <f aca="false">IFERROR(FIND("r_",LOWER(GI58)),-1)</f>
        <v>-1</v>
      </c>
      <c r="GM58" s="0" t="n">
        <f aca="false">IF(GL58=-1,-1, ROW(GL58)-1+VALUE(MID(GI58,GL58+2, IFERROR(FIND(" ",GI58,GL58),999)-GL58-2)))</f>
        <v>-1</v>
      </c>
      <c r="GN58" s="0" t="str">
        <f aca="false">IF(OR(GJ58=-1,IFERROR(INDEX(GJ$2:GJ$100,GK58),999)&gt;=0,IFERROR(INDEX(GL$2:GL$100,GK58),999)&gt;=0),    IF(OR(GL58=-1,IFERROR(INDEX(GJ$2:GJ$100,GM58),999)&gt;=0,IFERROR(INDEX(GL$2:GL$100,GM58),999)&gt;=0),      GI58,REPLACE(GI58,GL58,IFERROR(FIND(" ",GI58,GL58),999)-GL58,                   INDEX(GI$2:GI$100,GM58)                  )),     REPLACE(GI58,GJ58,IFERROR(FIND(" ",GI58,GJ58),999)-GJ58,                   INDEX(GI$2:GI$100,GK58)                  ) )</f>
        <v/>
      </c>
      <c r="GO58" s="0" t="n">
        <f aca="false">IFERROR(FIND("f_",LOWER(GN58)),-1)</f>
        <v>-1</v>
      </c>
      <c r="GP58" s="0" t="n">
        <f aca="false">IF(GO58=-1,-1, VALUE(MID(GN58,GO58+2, IFERROR(FIND(" ",GN58,GO58),999)-GO58-2)))</f>
        <v>-1</v>
      </c>
      <c r="GQ58" s="0" t="n">
        <f aca="false">IFERROR(FIND("r_",LOWER(GN58)),-1)</f>
        <v>-1</v>
      </c>
      <c r="GR58" s="0" t="n">
        <f aca="false">IF(GQ58=-1,-1, ROW(GQ58)-1+VALUE(MID(GN58,GQ58+2, IFERROR(FIND(" ",GN58,GQ58),999)-GQ58-2)))</f>
        <v>-1</v>
      </c>
      <c r="GS58" s="0" t="str">
        <f aca="false">IF(OR(GO58=-1,IFERROR(INDEX(GO$2:GO$100,GP58),999)&gt;=0,IFERROR(INDEX(GQ$2:GQ$100,GP58),999)&gt;=0),    IF(OR(GQ58=-1,IFERROR(INDEX(GO$2:GO$100,GR58),999)&gt;=0,IFERROR(INDEX(GQ$2:GQ$100,GR58),999)&gt;=0),      GN58,REPLACE(GN58,GQ58,IFERROR(FIND(" ",GN58,GQ58),999)-GQ58,                   INDEX(GN$2:GN$100,GR58)                  )),     REPLACE(GN58,GO58,IFERROR(FIND(" ",GN58,GO58),999)-GO58,                   INDEX(GN$2:GN$100,GP58)                  ) )</f>
        <v/>
      </c>
      <c r="GT58" s="0" t="n">
        <f aca="false">IFERROR(FIND("f_",LOWER(GS58)),-1)</f>
        <v>-1</v>
      </c>
      <c r="GU58" s="0" t="n">
        <f aca="false">IF(GT58=-1,-1, VALUE(MID(GS58,GT58+2, IFERROR(FIND(" ",GS58,GT58),999)-GT58-2)))</f>
        <v>-1</v>
      </c>
      <c r="GV58" s="0" t="n">
        <f aca="false">IFERROR(FIND("r_",LOWER(GS58)),-1)</f>
        <v>-1</v>
      </c>
      <c r="GW58" s="0" t="n">
        <f aca="false">IF(GV58=-1,-1, ROW(GV58)-1+VALUE(MID(GS58,GV58+2, IFERROR(FIND(" ",GS58,GV58),999)-GV58-2)))</f>
        <v>-1</v>
      </c>
      <c r="GX58" s="0" t="str">
        <f aca="false">IF(OR(GT58=-1,IFERROR(INDEX(GT$2:GT$100,GU58),999)&gt;=0,IFERROR(INDEX(GV$2:GV$100,GU58),999)&gt;=0),    IF(OR(GV58=-1,IFERROR(INDEX(GT$2:GT$100,GW58),999)&gt;=0,IFERROR(INDEX(GV$2:GV$100,GW58),999)&gt;=0),      GS58,REPLACE(GS58,GV58,IFERROR(FIND(" ",GS58,GV58),999)-GV58,                   INDEX(GS$2:GS$100,GW58)                  )),     REPLACE(GS58,GT58,IFERROR(FIND(" ",GS58,GT58),999)-GT58,                   INDEX(GS$2:GS$100,GU58)                  ) )</f>
        <v/>
      </c>
      <c r="GY58" s="0" t="n">
        <f aca="false">IFERROR(FIND("f_",LOWER(GX58)),-1)</f>
        <v>-1</v>
      </c>
      <c r="GZ58" s="0" t="n">
        <f aca="false">IF(GY58=-1,-1, VALUE(MID(GX58,GY58+2, IFERROR(FIND(" ",GX58,GY58),999)-GY58-2)))</f>
        <v>-1</v>
      </c>
      <c r="HA58" s="0" t="n">
        <f aca="false">IFERROR(FIND("r_",LOWER(GX58)),-1)</f>
        <v>-1</v>
      </c>
      <c r="HB58" s="0" t="n">
        <f aca="false">IF(HA58=-1,-1, ROW(HA58)-1+VALUE(MID(GX58,HA58+2, IFERROR(FIND(" ",GX58,HA58),999)-HA58-2)))</f>
        <v>-1</v>
      </c>
      <c r="HC58" s="0" t="str">
        <f aca="false">IF(OR(GY58=-1,IFERROR(INDEX(GY$2:GY$100,GZ58),999)&gt;=0,IFERROR(INDEX(HA$2:HA$100,GZ58),999)&gt;=0),    IF(OR(HA58=-1,IFERROR(INDEX(GY$2:GY$100,HB58),999)&gt;=0,IFERROR(INDEX(HA$2:HA$100,HB58),999)&gt;=0),      GX58,REPLACE(GX58,HA58,IFERROR(FIND(" ",GX58,HA58),999)-HA58,                   INDEX(GX$2:GX$100,HB58)                  )),     REPLACE(GX58,GY58,IFERROR(FIND(" ",GX58,GY58),999)-GY58,                   INDEX(GX$2:GX$100,GZ58)                  ) )</f>
        <v/>
      </c>
      <c r="HD58" s="0" t="n">
        <f aca="false">IFERROR(FIND("f_",LOWER(HC58)),-1)</f>
        <v>-1</v>
      </c>
      <c r="HE58" s="0" t="n">
        <f aca="false">IF(HD58=-1,-1, VALUE(MID(HC58,HD58+2, IFERROR(FIND(" ",HC58,HD58),999)-HD58-2)))</f>
        <v>-1</v>
      </c>
      <c r="HF58" s="0" t="n">
        <f aca="false">IFERROR(FIND("r_",LOWER(HC58)),-1)</f>
        <v>-1</v>
      </c>
      <c r="HG58" s="0" t="n">
        <f aca="false">IF(HF58=-1,-1, ROW(HF58)-1+VALUE(MID(HC58,HF58+2, IFERROR(FIND(" ",HC58,HF58),999)-HF58-2)))</f>
        <v>-1</v>
      </c>
      <c r="HH58" s="0" t="str">
        <f aca="false">IF(OR(HD58=-1,IFERROR(INDEX(HD$2:HD$100,HE58),999)&gt;=0,IFERROR(INDEX(HF$2:HF$100,HE58),999)&gt;=0),    IF(OR(HF58=-1,IFERROR(INDEX(HD$2:HD$100,HG58),999)&gt;=0,IFERROR(INDEX(HF$2:HF$100,HG58),999)&gt;=0),      HC58,REPLACE(HC58,HF58,IFERROR(FIND(" ",HC58,HF58),999)-HF58,                   INDEX(HC$2:HC$100,HG58)                  )),     REPLACE(HC58,HD58,IFERROR(FIND(" ",HC58,HD58),999)-HD58,                   INDEX(HC$2:HC$100,HE58)                  ) )</f>
        <v/>
      </c>
      <c r="HI58" s="0" t="n">
        <f aca="false">IFERROR(FIND("f_",LOWER(HH58)),-1)</f>
        <v>-1</v>
      </c>
      <c r="HJ58" s="0" t="n">
        <f aca="false">IF(HI58=-1,-1, VALUE(MID(HH58,HI58+2, IFERROR(FIND(" ",HH58,HI58),999)-HI58-2)))</f>
        <v>-1</v>
      </c>
      <c r="HK58" s="0" t="n">
        <f aca="false">IFERROR(FIND("r_",LOWER(HH58)),-1)</f>
        <v>-1</v>
      </c>
      <c r="HL58" s="0" t="n">
        <f aca="false">IF(HK58=-1,-1, ROW(HK58)-1+VALUE(MID(HH58,HK58+2, IFERROR(FIND(" ",HH58,HK58),999)-HK58-2)))</f>
        <v>-1</v>
      </c>
      <c r="HM58" s="0" t="str">
        <f aca="false">IF(OR(HI58=-1,IFERROR(INDEX(HI$2:HI$100,HJ58),999)&gt;=0,IFERROR(INDEX(HK$2:HK$100,HJ58),999)&gt;=0),    IF(OR(HK58=-1,IFERROR(INDEX(HI$2:HI$100,HL58),999)&gt;=0,IFERROR(INDEX(HK$2:HK$100,HL58),999)&gt;=0),      HH58,REPLACE(HH58,HK58,IFERROR(FIND(" ",HH58,HK58),999)-HK58,                   INDEX(HH$2:HH$100,HL58)                  )),     REPLACE(HH58,HI58,IFERROR(FIND(" ",HH58,HI58),999)-HI58,                   INDEX(HH$2:HH$100,HJ58)                  ) )</f>
        <v/>
      </c>
      <c r="HN58" s="0" t="n">
        <f aca="false">IFERROR(FIND("f_",LOWER(HM58)),-1)</f>
        <v>-1</v>
      </c>
      <c r="HO58" s="0" t="n">
        <f aca="false">IF(HN58=-1,-1, VALUE(MID(HM58,HN58+2, IFERROR(FIND(" ",HM58,HN58),999)-HN58-2)))</f>
        <v>-1</v>
      </c>
      <c r="HP58" s="0" t="n">
        <f aca="false">IFERROR(FIND("r_",LOWER(HM58)),-1)</f>
        <v>-1</v>
      </c>
      <c r="HQ58" s="0" t="n">
        <f aca="false">IF(HP58=-1,-1, ROW(HP58)-1+VALUE(MID(HM58,HP58+2, IFERROR(FIND(" ",HM58,HP58),999)-HP58-2)))</f>
        <v>-1</v>
      </c>
      <c r="HR58" s="0" t="str">
        <f aca="false">IF(OR(HN58=-1,IFERROR(INDEX(HN$2:HN$100,HO58),999)&gt;=0,IFERROR(INDEX(HP$2:HP$100,HO58),999)&gt;=0),    IF(OR(HP58=-1,IFERROR(INDEX(HN$2:HN$100,HQ58),999)&gt;=0,IFERROR(INDEX(HP$2:HP$100,HQ58),999)&gt;=0),      HM58,REPLACE(HM58,HP58,IFERROR(FIND(" ",HM58,HP58),999)-HP58,                   INDEX(HM$2:HM$100,HQ58)                  )),     REPLACE(HM58,HN58,IFERROR(FIND(" ",HM58,HN58),999)-HN58,                   INDEX(HM$2:HM$100,HO58)                  ) )</f>
        <v/>
      </c>
      <c r="HS58" s="0" t="n">
        <f aca="false">IFERROR(FIND("f_",LOWER(HR58)),-1)</f>
        <v>-1</v>
      </c>
      <c r="HT58" s="0" t="n">
        <f aca="false">IF(HS58=-1,-1, VALUE(MID(HR58,HS58+2, IFERROR(FIND(" ",HR58,HS58),999)-HS58-2)))</f>
        <v>-1</v>
      </c>
      <c r="HU58" s="0" t="n">
        <f aca="false">IFERROR(FIND("r_",LOWER(HR58)),-1)</f>
        <v>-1</v>
      </c>
      <c r="HV58" s="0" t="n">
        <f aca="false">IF(HU58=-1,-1, ROW(HU58)-1+VALUE(MID(HR58,HU58+2, IFERROR(FIND(" ",HR58,HU58),999)-HU58-2)))</f>
        <v>-1</v>
      </c>
      <c r="HW58" s="0" t="str">
        <f aca="false">IF(OR(HS58=-1,IFERROR(INDEX(HS$2:HS$100,HT58),999)&gt;=0,IFERROR(INDEX(HU$2:HU$100,HT58),999)&gt;=0),    IF(OR(HU58=-1,IFERROR(INDEX(HS$2:HS$100,HV58),999)&gt;=0,IFERROR(INDEX(HU$2:HU$100,HV58),999)&gt;=0),      HR58,REPLACE(HR58,HU58,IFERROR(FIND(" ",HR58,HU58),999)-HU58,                   INDEX(HR$2:HR$100,HV58)                  )),     REPLACE(HR58,HS58,IFERROR(FIND(" ",HR58,HS58),999)-HS58,                   INDEX(HR$2:HR$100,HT58)                  ) )</f>
        <v/>
      </c>
      <c r="HX58" s="0" t="n">
        <f aca="false">IFERROR(FIND("f_",LOWER(HW58)),-1)</f>
        <v>-1</v>
      </c>
      <c r="HY58" s="0" t="n">
        <f aca="false">IF(HX58=-1,-1, VALUE(MID(HW58,HX58+2, IFERROR(FIND(" ",HW58,HX58),999)-HX58-2)))</f>
        <v>-1</v>
      </c>
      <c r="HZ58" s="0" t="n">
        <f aca="false">IFERROR(FIND("r_",LOWER(HW58)),-1)</f>
        <v>-1</v>
      </c>
      <c r="IA58" s="0" t="n">
        <f aca="false">IF(HZ58=-1,-1, ROW(HZ58)-1+VALUE(MID(HW58,HZ58+2, IFERROR(FIND(" ",HW58,HZ58),999)-HZ58-2)))</f>
        <v>-1</v>
      </c>
      <c r="IB58" s="0" t="str">
        <f aca="false">IF(OR(HX58=-1,IFERROR(INDEX(HX$2:HX$100,HY58),999)&gt;=0,IFERROR(INDEX(HZ$2:HZ$100,HY58),999)&gt;=0),    IF(OR(HZ58=-1,IFERROR(INDEX(HX$2:HX$100,IA58),999)&gt;=0,IFERROR(INDEX(HZ$2:HZ$100,IA58),999)&gt;=0),      HW58,REPLACE(HW58,HZ58,IFERROR(FIND(" ",HW58,HZ58),999)-HZ58,                   INDEX(HW$2:HW$100,IA58)                  )),     REPLACE(HW58,HX58,IFERROR(FIND(" ",HW58,HX58),999)-HX58,                   INDEX(HW$2:HW$100,HY58)                  ) )</f>
        <v/>
      </c>
      <c r="IC58" s="0" t="n">
        <f aca="false">IFERROR(FIND("f_",LOWER(IB58)),-1)</f>
        <v>-1</v>
      </c>
      <c r="ID58" s="0" t="n">
        <f aca="false">IF(IC58=-1,-1, VALUE(MID(IB58,IC58+2, IFERROR(FIND(" ",IB58,IC58),999)-IC58-2)))</f>
        <v>-1</v>
      </c>
      <c r="IE58" s="0" t="n">
        <f aca="false">IFERROR(FIND("r_",LOWER(IB58)),-1)</f>
        <v>-1</v>
      </c>
      <c r="IF58" s="0" t="n">
        <f aca="false">IF(IE58=-1,-1, ROW(IE58)-1+VALUE(MID(IB58,IE58+2, IFERROR(FIND(" ",IB58,IE58),999)-IE58-2)))</f>
        <v>-1</v>
      </c>
      <c r="IG58" s="0" t="str">
        <f aca="false">IF(OR(IC58=-1,IFERROR(INDEX(IC$2:IC$100,ID58),999)&gt;=0,IFERROR(INDEX(IE$2:IE$100,ID58),999)&gt;=0),    IF(OR(IE58=-1,IFERROR(INDEX(IC$2:IC$100,IF58),999)&gt;=0,IFERROR(INDEX(IE$2:IE$100,IF58),999)&gt;=0),      IB58,REPLACE(IB58,IE58,IFERROR(FIND(" ",IB58,IE58),999)-IE58,                   INDEX(IB$2:IB$100,IF58)                  )),     REPLACE(IB58,IC58,IFERROR(FIND(" ",IB58,IC58),999)-IC58,                   INDEX(IB$2:IB$100,ID58)                  ) )</f>
        <v/>
      </c>
      <c r="IH58" s="0" t="n">
        <f aca="false">IFERROR(FIND("f_",LOWER(IG58)),-1)</f>
        <v>-1</v>
      </c>
      <c r="II58" s="0" t="n">
        <f aca="false">IF(IH58=-1,-1, VALUE(MID(IG58,IH58+2, IFERROR(FIND(" ",IG58,IH58),999)-IH58-2)))</f>
        <v>-1</v>
      </c>
      <c r="IJ58" s="0" t="n">
        <f aca="false">IFERROR(FIND("r_",LOWER(IG58)),-1)</f>
        <v>-1</v>
      </c>
      <c r="IK58" s="0" t="n">
        <f aca="false">IF(IJ58=-1,-1, ROW(IJ58)-1+VALUE(MID(IG58,IJ58+2, IFERROR(FIND(" ",IG58,IJ58),999)-IJ58-2)))</f>
        <v>-1</v>
      </c>
      <c r="IL58" s="0" t="str">
        <f aca="false">IF(OR(IH58=-1,IFERROR(INDEX(IH$2:IH$100,II58),999)&gt;=0,IFERROR(INDEX(IJ$2:IJ$100,II58),999)&gt;=0),    IF(OR(IJ58=-1,IFERROR(INDEX(IH$2:IH$100,IK58),999)&gt;=0,IFERROR(INDEX(IJ$2:IJ$100,IK58),999)&gt;=0),      IG58,REPLACE(IG58,IJ58,IFERROR(FIND(" ",IG58,IJ58),999)-IJ58,                   INDEX(IG$2:IG$100,IK58)                  )),     REPLACE(IG58,IH58,IFERROR(FIND(" ",IG58,IH58),999)-IH58,                   INDEX(IG$2:IG$100,II58)                  ) )</f>
        <v/>
      </c>
      <c r="IM58" s="0" t="n">
        <f aca="false">IFERROR(FIND("f_",LOWER(IL58)),-1)</f>
        <v>-1</v>
      </c>
      <c r="IN58" s="0" t="n">
        <f aca="false">IF(IM58=-1,-1, VALUE(MID(IL58,IM58+2, IFERROR(FIND(" ",IL58,IM58),999)-IM58-2)))</f>
        <v>-1</v>
      </c>
      <c r="IO58" s="0" t="n">
        <f aca="false">IFERROR(FIND("r_",LOWER(IL58)),-1)</f>
        <v>-1</v>
      </c>
      <c r="IP58" s="0" t="n">
        <f aca="false">IF(IO58=-1,-1, ROW(IO58)-1+VALUE(MID(IL58,IO58+2, IFERROR(FIND(" ",IL58,IO58),999)-IO58-2)))</f>
        <v>-1</v>
      </c>
      <c r="IQ58" s="0" t="str">
        <f aca="false">IF(OR(IM58=-1,IFERROR(INDEX(IM$2:IM$100,IN58),999)&gt;=0,IFERROR(INDEX(IO$2:IO$100,IN58),999)&gt;=0),    IF(OR(IO58=-1,IFERROR(INDEX(IM$2:IM$100,IP58),999)&gt;=0,IFERROR(INDEX(IO$2:IO$100,IP58),999)&gt;=0),      IL58,REPLACE(IL58,IO58,IFERROR(FIND(" ",IL58,IO58),999)-IO58,                   INDEX(IL$2:IL$100,IP58)                  )),     REPLACE(IL58,IM58,IFERROR(FIND(" ",IL58,IM58),999)-IM58,                   INDEX(IL$2:IL$100,IN58)                  ) )</f>
        <v/>
      </c>
      <c r="IR58" s="0" t="n">
        <f aca="false">IFERROR(FIND("f_",LOWER(IQ58)),-1)</f>
        <v>-1</v>
      </c>
      <c r="IS58" s="0" t="n">
        <f aca="false">IF(IR58=-1,-1, VALUE(MID(IQ58,IR58+2, IFERROR(FIND(" ",IQ58,IR58),999)-IR58-2)))</f>
        <v>-1</v>
      </c>
      <c r="IT58" s="0" t="n">
        <f aca="false">IFERROR(FIND("r_",LOWER(IQ58)),-1)</f>
        <v>-1</v>
      </c>
      <c r="IU58" s="0" t="n">
        <f aca="false">IF(IT58=-1,-1, ROW(IT58)-1+VALUE(MID(IQ58,IT58+2, IFERROR(FIND(" ",IQ58,IT58),999)-IT58-2)))</f>
        <v>-1</v>
      </c>
      <c r="IV58" s="0" t="str">
        <f aca="false">IF(OR(IR58=-1,IFERROR(INDEX(IR$2:IR$100,IS58),999)&gt;=0,IFERROR(INDEX(IT$2:IT$100,IS58),999)&gt;=0),    IF(OR(IT58=-1,IFERROR(INDEX(IR$2:IR$100,IU58),999)&gt;=0,IFERROR(INDEX(IT$2:IT$100,IU58),999)&gt;=0),      IQ58,REPLACE(IQ58,IT58,IFERROR(FIND(" ",IQ58,IT58),999)-IT58,                   INDEX(IQ$2:IQ$100,IU58)                  )),     REPLACE(IQ58,IR58,IFERROR(FIND(" ",IQ58,IR58),999)-IR58,                   INDEX(IQ$2:IQ$100,IS58)                  ) )</f>
        <v/>
      </c>
      <c r="IW58" s="0" t="n">
        <f aca="false">IFERROR(FIND("f_",LOWER(IV58)),-1)</f>
        <v>-1</v>
      </c>
      <c r="IX58" s="0" t="n">
        <f aca="false">IF(IW58=-1,-1, VALUE(MID(IV58,IW58+2, IFERROR(FIND(" ",IV58,IW58),999)-IW58-2)))</f>
        <v>-1</v>
      </c>
      <c r="IY58" s="0" t="n">
        <f aca="false">IFERROR(FIND("r_",LOWER(IV58)),-1)</f>
        <v>-1</v>
      </c>
      <c r="IZ58" s="0" t="n">
        <f aca="false">IF(IY58=-1,-1, ROW(IY58)-1+VALUE(MID(IV58,IY58+2, IFERROR(FIND(" ",IV58,IY58),999)-IY58-2)))</f>
        <v>-1</v>
      </c>
      <c r="JA58" s="0" t="str">
        <f aca="false">IF(OR(IW58=-1,IFERROR(INDEX(IW$2:IW$100,IX58),999)&gt;=0,IFERROR(INDEX(IY$2:IY$100,IX58),999)&gt;=0),    IF(OR(IY58=-1,IFERROR(INDEX(IW$2:IW$100,IZ58),999)&gt;=0,IFERROR(INDEX(IY$2:IY$100,IZ58),999)&gt;=0),      IV58,REPLACE(IV58,IY58,IFERROR(FIND(" ",IV58,IY58),999)-IY58,                   INDEX(IV$2:IV$100,IZ58)                  )),     REPLACE(IV58,IW58,IFERROR(FIND(" ",IV58,IW58),999)-IW58,                   INDEX(IV$2:IV$100,IX58)                  ) )</f>
        <v/>
      </c>
      <c r="JB58" s="0" t="n">
        <f aca="false">IFERROR(FIND("f_",LOWER(JA58)),-1)</f>
        <v>-1</v>
      </c>
      <c r="JC58" s="0" t="n">
        <f aca="false">IF(JB58=-1,-1, VALUE(MID(JA58,JB58+2, IFERROR(FIND(" ",JA58,JB58),999)-JB58-2)))</f>
        <v>-1</v>
      </c>
      <c r="JD58" s="0" t="n">
        <f aca="false">IFERROR(FIND("r_",LOWER(JA58)),-1)</f>
        <v>-1</v>
      </c>
      <c r="JE58" s="0" t="n">
        <f aca="false">IF(JD58=-1,-1, ROW(JD58)-1+VALUE(MID(JA58,JD58+2, IFERROR(FIND(" ",JA58,JD58),999)-JD58-2)))</f>
        <v>-1</v>
      </c>
      <c r="JF58" s="0" t="str">
        <f aca="false">IF(OR(JB58=-1,IFERROR(INDEX(JB$2:JB$100,JC58),999)&gt;=0,IFERROR(INDEX(JD$2:JD$100,JC58),999)&gt;=0),    IF(OR(JD58=-1,IFERROR(INDEX(JB$2:JB$100,JE58),999)&gt;=0,IFERROR(INDEX(JD$2:JD$100,JE58),999)&gt;=0),      JA58,REPLACE(JA58,JD58,IFERROR(FIND(" ",JA58,JD58),999)-JD58,                   INDEX(JA$2:JA$100,JE58)                  )),     REPLACE(JA58,JB58,IFERROR(FIND(" ",JA58,JB58),999)-JB58,                   INDEX(JA$2:JA$100,JC58)                  ) )</f>
        <v/>
      </c>
      <c r="JG58" s="0" t="n">
        <f aca="false">IFERROR(FIND("f_",LOWER(JF58)),-1)</f>
        <v>-1</v>
      </c>
      <c r="JH58" s="0" t="n">
        <f aca="false">IF(JG58=-1,-1, VALUE(MID(JF58,JG58+2, IFERROR(FIND(" ",JF58,JG58),999)-JG58-2)))</f>
        <v>-1</v>
      </c>
      <c r="JI58" s="0" t="n">
        <f aca="false">IFERROR(FIND("r_",LOWER(JF58)),-1)</f>
        <v>-1</v>
      </c>
      <c r="JJ58" s="0" t="n">
        <f aca="false">IF(JI58=-1,-1, ROW(JI58)-1+VALUE(MID(JF58,JI58+2, IFERROR(FIND(" ",JF58,JI58),999)-JI58-2)))</f>
        <v>-1</v>
      </c>
      <c r="JK58" s="0" t="str">
        <f aca="false">IF(OR(JG58=-1,IFERROR(INDEX(JG$2:JG$100,JH58),999)&gt;=0,IFERROR(INDEX(JI$2:JI$100,JH58),999)&gt;=0),    IF(OR(JI58=-1,IFERROR(INDEX(JG$2:JG$100,JJ58),999)&gt;=0,IFERROR(INDEX(JI$2:JI$100,JJ58),999)&gt;=0),      JF58,REPLACE(JF58,JI58,IFERROR(FIND(" ",JF58,JI58),999)-JI58,                   INDEX(JF$2:JF$100,JJ58)                  )),     REPLACE(JF58,JG58,IFERROR(FIND(" ",JF58,JG58),999)-JG58,                   INDEX(JF$2:JF$100,JH58)                  ) )</f>
        <v/>
      </c>
      <c r="JL58" s="0" t="n">
        <f aca="false">IFERROR(FIND("f_",LOWER(JK58)),-1)</f>
        <v>-1</v>
      </c>
      <c r="JM58" s="0" t="n">
        <f aca="false">IF(JL58=-1,-1, VALUE(MID(JK58,JL58+2, IFERROR(FIND(" ",JK58,JL58),999)-JL58-2)))</f>
        <v>-1</v>
      </c>
      <c r="JN58" s="0" t="n">
        <f aca="false">IFERROR(FIND("r_",LOWER(JK58)),-1)</f>
        <v>-1</v>
      </c>
      <c r="JO58" s="0" t="n">
        <f aca="false">IF(JN58=-1,-1, ROW(JN58)-1+VALUE(MID(JK58,JN58+2, IFERROR(FIND(" ",JK58,JN58),999)-JN58-2)))</f>
        <v>-1</v>
      </c>
      <c r="JP58" s="0" t="str">
        <f aca="false">IF(OR(JL58=-1,IFERROR(INDEX(JL$2:JL$100,JM58),999)&gt;=0,IFERROR(INDEX(JN$2:JN$100,JM58),999)&gt;=0),    IF(OR(JN58=-1,IFERROR(INDEX(JL$2:JL$100,JO58),999)&gt;=0,IFERROR(INDEX(JN$2:JN$100,JO58),999)&gt;=0),      JK58,REPLACE(JK58,JN58,IFERROR(FIND(" ",JK58,JN58),999)-JN58,                   INDEX(JK$2:JK$100,JO58)                  )),     REPLACE(JK58,JL58,IFERROR(FIND(" ",JK58,JL58),999)-JL58,                   INDEX(JK$2:JK$100,JM58)                  ) )</f>
        <v/>
      </c>
      <c r="JQ58" s="0" t="n">
        <f aca="false">IFERROR(FIND("f_",LOWER(JP58)),-1)</f>
        <v>-1</v>
      </c>
      <c r="JR58" s="0" t="n">
        <f aca="false">IF(JQ58=-1,-1, VALUE(MID(JP58,JQ58+2, IFERROR(FIND(" ",JP58,JQ58),999)-JQ58-2)))</f>
        <v>-1</v>
      </c>
      <c r="JS58" s="0" t="n">
        <f aca="false">IFERROR(FIND("r_",LOWER(JP58)),-1)</f>
        <v>-1</v>
      </c>
      <c r="JT58" s="0" t="n">
        <f aca="false">IF(JS58=-1,-1, ROW(JS58)-1+VALUE(MID(JP58,JS58+2, IFERROR(FIND(" ",JP58,JS58),999)-JS58-2)))</f>
        <v>-1</v>
      </c>
      <c r="JU58" s="0" t="str">
        <f aca="false">IF(OR(JQ58=-1,IFERROR(INDEX(JQ$2:JQ$100,JR58),999)&gt;=0,IFERROR(INDEX(JS$2:JS$100,JR58),999)&gt;=0),    IF(OR(JS58=-1,IFERROR(INDEX(JQ$2:JQ$100,JT58),999)&gt;=0,IFERROR(INDEX(JS$2:JS$100,JT58),999)&gt;=0),      JP58,REPLACE(JP58,JS58,IFERROR(FIND(" ",JP58,JS58),999)-JS58,                   INDEX(JP$2:JP$100,JT58)                  )),     REPLACE(JP58,JQ58,IFERROR(FIND(" ",JP58,JQ58),999)-JQ58,                   INDEX(JP$2:JP$100,JR58)                  ) )</f>
        <v/>
      </c>
      <c r="JV58" s="0" t="n">
        <f aca="false">IFERROR(FIND("f_",LOWER(JU58)),-1)</f>
        <v>-1</v>
      </c>
      <c r="JW58" s="0" t="n">
        <f aca="false">IF(JV58=-1,-1, VALUE(MID(JU58,JV58+2, IFERROR(FIND(" ",JU58,JV58),999)-JV58-2)))</f>
        <v>-1</v>
      </c>
      <c r="JX58" s="0" t="n">
        <f aca="false">IFERROR(FIND("r_",LOWER(JU58)),-1)</f>
        <v>-1</v>
      </c>
      <c r="JY58" s="0" t="n">
        <f aca="false">IF(JX58=-1,-1, ROW(JX58)-1+VALUE(MID(JU58,JX58+2, IFERROR(FIND(" ",JU58,JX58),999)-JX58-2)))</f>
        <v>-1</v>
      </c>
      <c r="JZ58" s="0" t="str">
        <f aca="false">IF(OR(JV58=-1,IFERROR(INDEX(JV$2:JV$100,JW58),999)&gt;=0,IFERROR(INDEX(JX$2:JX$100,JW58),999)&gt;=0),    IF(OR(JX58=-1,IFERROR(INDEX(JV$2:JV$100,JY58),999)&gt;=0,IFERROR(INDEX(JX$2:JX$100,JY58),999)&gt;=0),      JU58,REPLACE(JU58,JX58,IFERROR(FIND(" ",JU58,JX58),999)-JX58,                   INDEX(JU$2:JU$100,JY58)                  )),     REPLACE(JU58,JV58,IFERROR(FIND(" ",JU58,JV58),999)-JV58,                   INDEX(JU$2:JU$100,JW58)                  ) )</f>
        <v/>
      </c>
      <c r="KA58" s="0" t="n">
        <f aca="false">IFERROR(FIND("f_",LOWER(JZ58)),-1)</f>
        <v>-1</v>
      </c>
      <c r="KB58" s="0" t="n">
        <f aca="false">IF(KA58=-1,-1, VALUE(MID(JZ58,KA58+2, IFERROR(FIND(" ",JZ58,KA58),999)-KA58-2)))</f>
        <v>-1</v>
      </c>
      <c r="KC58" s="0" t="n">
        <f aca="false">IFERROR(FIND("r_",LOWER(JZ58)),-1)</f>
        <v>-1</v>
      </c>
      <c r="KD58" s="0" t="n">
        <f aca="false">IF(KC58=-1,-1, ROW(KC58)-1+VALUE(MID(JZ58,KC58+2, IFERROR(FIND(" ",JZ58,KC58),999)-KC58-2)))</f>
        <v>-1</v>
      </c>
      <c r="KE58" s="0" t="str">
        <f aca="false">IF(OR(KA58=-1,IFERROR(INDEX(KA$2:KA$100,KB58),999)&gt;=0,IFERROR(INDEX(KC$2:KC$100,KB58),999)&gt;=0),    IF(OR(KC58=-1,IFERROR(INDEX(KA$2:KA$100,KD58),999)&gt;=0,IFERROR(INDEX(KC$2:KC$100,KD58),999)&gt;=0),      JZ58,REPLACE(JZ58,KC58,IFERROR(FIND(" ",JZ58,KC58),999)-KC58,                   INDEX(JZ$2:JZ$100,KD58)                  )),     REPLACE(JZ58,KA58,IFERROR(FIND(" ",JZ58,KA58),999)-KA58,                   INDEX(JZ$2:JZ$100,KB58)                  ) )</f>
        <v/>
      </c>
      <c r="KF58" s="0" t="n">
        <f aca="false">IFERROR(FIND("f_",LOWER(KE58)),-1)</f>
        <v>-1</v>
      </c>
      <c r="KG58" s="0" t="n">
        <f aca="false">IF(KF58=-1,-1, VALUE(MID(KE58,KF58+2, IFERROR(FIND(" ",KE58,KF58),999)-KF58-2)))</f>
        <v>-1</v>
      </c>
      <c r="KH58" s="0" t="n">
        <f aca="false">IFERROR(FIND("r_",LOWER(KE58)),-1)</f>
        <v>-1</v>
      </c>
      <c r="KI58" s="0" t="n">
        <f aca="false">IF(KH58=-1,-1, ROW(KH58)-1+VALUE(MID(KE58,KH58+2, IFERROR(FIND(" ",KE58,KH58),999)-KH58-2)))</f>
        <v>-1</v>
      </c>
      <c r="KJ58" s="0" t="str">
        <f aca="false">IF(OR(KF58=-1,IFERROR(INDEX(KF$2:KF$100,KG58),999)&gt;=0,IFERROR(INDEX(KH$2:KH$100,KG58),999)&gt;=0),    IF(OR(KH58=-1,IFERROR(INDEX(KF$2:KF$100,KI58),999)&gt;=0,IFERROR(INDEX(KH$2:KH$100,KI58),999)&gt;=0),      KE58,REPLACE(KE58,KH58,IFERROR(FIND(" ",KE58,KH58),999)-KH58,                   INDEX(KE$2:KE$100,KI58)                  )),     REPLACE(KE58,KF58,IFERROR(FIND(" ",KE58,KF58),999)-KF58,                   INDEX(KE$2:KE$100,KG58)                  ) )</f>
        <v/>
      </c>
      <c r="KK58" s="0" t="n">
        <f aca="false">IFERROR(FIND("f_",LOWER(KJ58)),-1)</f>
        <v>-1</v>
      </c>
      <c r="KL58" s="0" t="n">
        <f aca="false">IF(KK58=-1,-1, VALUE(MID(KJ58,KK58+2, IFERROR(FIND(" ",KJ58,KK58),999)-KK58-2)))</f>
        <v>-1</v>
      </c>
      <c r="KM58" s="0" t="n">
        <f aca="false">IFERROR(FIND("r_",LOWER(KJ58)),-1)</f>
        <v>-1</v>
      </c>
      <c r="KN58" s="0" t="n">
        <f aca="false">IF(KM58=-1,-1, ROW(KM58)-1+VALUE(MID(KJ58,KM58+2, IFERROR(FIND(" ",KJ58,KM58),999)-KM58-2)))</f>
        <v>-1</v>
      </c>
      <c r="KO58" s="0" t="str">
        <f aca="false">IF(OR(KK58=-1,IFERROR(INDEX(KK$2:KK$100,KL58),999)&gt;=0,IFERROR(INDEX(KM$2:KM$100,KL58),999)&gt;=0),    IF(OR(KM58=-1,IFERROR(INDEX(KK$2:KK$100,KN58),999)&gt;=0,IFERROR(INDEX(KM$2:KM$100,KN58),999)&gt;=0),      KJ58,REPLACE(KJ58,KM58,IFERROR(FIND(" ",KJ58,KM58),999)-KM58,                   INDEX(KJ$2:KJ$100,KN58)                  )),     REPLACE(KJ58,KK58,IFERROR(FIND(" ",KJ58,KK58),999)-KK58,                   INDEX(KJ$2:KJ$100,KL58)                  ) )</f>
        <v/>
      </c>
      <c r="KP58" s="0" t="n">
        <f aca="false">IFERROR(FIND("f_",LOWER(KO58)),-1)</f>
        <v>-1</v>
      </c>
      <c r="KQ58" s="0" t="n">
        <f aca="false">IF(KP58=-1,-1, VALUE(MID(KO58,KP58+2, IFERROR(FIND(" ",KO58,KP58),999)-KP58-2)))</f>
        <v>-1</v>
      </c>
      <c r="KR58" s="0" t="n">
        <f aca="false">IFERROR(FIND("r_",LOWER(KO58)),-1)</f>
        <v>-1</v>
      </c>
      <c r="KS58" s="0" t="n">
        <f aca="false">IF(KR58=-1,-1, ROW(KR58)-1+VALUE(MID(KO58,KR58+2, IFERROR(FIND(" ",KO58,KR58),999)-KR58-2)))</f>
        <v>-1</v>
      </c>
      <c r="KT58" s="0" t="str">
        <f aca="false">IF(OR(KP58=-1,IFERROR(INDEX(KP$2:KP$100,KQ58),999)&gt;=0,IFERROR(INDEX(KR$2:KR$100,KQ58),999)&gt;=0),    IF(OR(KR58=-1,IFERROR(INDEX(KP$2:KP$100,KS58),999)&gt;=0,IFERROR(INDEX(KR$2:KR$100,KS58),999)&gt;=0),      KO58,REPLACE(KO58,KR58,IFERROR(FIND(" ",KO58,KR58),999)-KR58,                   INDEX(KO$2:KO$100,KS58)                  )),     REPLACE(KO58,KP58,IFERROR(FIND(" ",KO58,KP58),999)-KP58,                   INDEX(KO$2:KO$100,KQ58)                  ) )</f>
        <v/>
      </c>
      <c r="KU58" s="0" t="n">
        <f aca="false">IFERROR(FIND("f_",LOWER(KT58)),-1)</f>
        <v>-1</v>
      </c>
      <c r="KV58" s="0" t="n">
        <f aca="false">IF(KU58=-1,-1, VALUE(MID(KT58,KU58+2, IFERROR(FIND(" ",KT58,KU58),999)-KU58-2)))</f>
        <v>-1</v>
      </c>
      <c r="KW58" s="0" t="n">
        <f aca="false">IFERROR(FIND("r_",LOWER(KT58)),-1)</f>
        <v>-1</v>
      </c>
      <c r="KX58" s="0" t="n">
        <f aca="false">IF(KW58=-1,-1, ROW(KW58)-1+VALUE(MID(KT58,KW58+2, IFERROR(FIND(" ",KT58,KW58),999)-KW58-2)))</f>
        <v>-1</v>
      </c>
      <c r="KY58" s="0" t="str">
        <f aca="false">IF(OR(KU58=-1,IFERROR(INDEX(KU$2:KU$100,KV58),999)&gt;=0,IFERROR(INDEX(KW$2:KW$100,KV58),999)&gt;=0),    IF(OR(KW58=-1,IFERROR(INDEX(KU$2:KU$100,KX58),999)&gt;=0,IFERROR(INDEX(KW$2:KW$100,KX58),999)&gt;=0),      KT58,REPLACE(KT58,KW58,IFERROR(FIND(" ",KT58,KW58),999)-KW58,                   INDEX(KT$2:KT$100,KX58)                  )),     REPLACE(KT58,KU58,IFERROR(FIND(" ",KT58,KU58),999)-KU58,                   INDEX(KT$2:KT$100,KV58)                  ) )</f>
        <v/>
      </c>
    </row>
    <row r="59" customFormat="false" ht="13.8" hidden="false" customHeight="false" outlineLevel="0" collapsed="false">
      <c r="D59" s="1"/>
      <c r="I59" s="0" t="str">
        <f aca="false">KY59</f>
        <v/>
      </c>
      <c r="L59" s="0" t="e">
        <f aca="false">VLOOKUP($D59,Relgebra!$A:$E,5,0)</f>
        <v>#N/A</v>
      </c>
      <c r="M59" s="0" t="e">
        <f aca="false">SUBSTITUTE(SUBSTITUTE(L59,"parm1",E59),"parm2",F59)</f>
        <v>#N/A</v>
      </c>
      <c r="N59" s="0" t="str">
        <f aca="false">IFERROR(VLOOKUP(ROW($A58),$G$2:$M$100,COLUMN(M58)-COLUMN(G58)+1,0),"")</f>
        <v/>
      </c>
      <c r="P59" s="0" t="str">
        <f aca="false">N59</f>
        <v/>
      </c>
      <c r="Q59" s="0" t="n">
        <f aca="false">IFERROR(FIND("f_",LOWER(P59)),-1)</f>
        <v>-1</v>
      </c>
      <c r="R59" s="0" t="n">
        <f aca="false">IF(Q59=-1,-1, VALUE(MID(P59,Q59+2, IFERROR(FIND(" ",P59,Q59),999)-Q59-2)))</f>
        <v>-1</v>
      </c>
      <c r="S59" s="0" t="n">
        <f aca="false">IFERROR(FIND("r_",LOWER(P59)),-1)</f>
        <v>-1</v>
      </c>
      <c r="T59" s="0" t="n">
        <f aca="false">IF(S59=-1,-1, ROW(S59)-1+VALUE(MID(P59,S59+2, IFERROR(FIND(" ",P59,S59),999)-S59-2)))</f>
        <v>-1</v>
      </c>
      <c r="U59" s="0" t="str">
        <f aca="false">IF(OR(Q59=-1,IFERROR(INDEX(Q$2:Q$100,R59),999)&gt;=0,IFERROR(INDEX(S$2:S$100,R59),999)&gt;=0),    IF(OR(S59=-1,IFERROR(INDEX(Q$2:Q$100,T59),999)&gt;=0,IFERROR(INDEX(S$2:S$100,T59),999)&gt;=0),      P59,REPLACE(P59,S59,IFERROR(FIND(" ",P59,S59),999)-S59,                   INDEX(P$2:P$100,T59)                  )),     REPLACE(P59,Q59,IFERROR(FIND(" ",P59,Q59),999)-Q59,                   INDEX(P$2:P$100,R59)                  ) )</f>
        <v/>
      </c>
      <c r="V59" s="0" t="n">
        <f aca="false">IFERROR(FIND("f_",LOWER(U59)),-1)</f>
        <v>-1</v>
      </c>
      <c r="W59" s="0" t="n">
        <f aca="false">IF(V59=-1,-1, VALUE(MID(U59,V59+2, IFERROR(FIND(" ",U59,V59),999)-V59-2)))</f>
        <v>-1</v>
      </c>
      <c r="X59" s="0" t="n">
        <f aca="false">IFERROR(FIND("r_",LOWER(U59)),-1)</f>
        <v>-1</v>
      </c>
      <c r="Y59" s="0" t="n">
        <f aca="false">IF(X59=-1,-1, ROW(X59)-1+VALUE(MID(U59,X59+2, IFERROR(FIND(" ",U59,X59),999)-X59-2)))</f>
        <v>-1</v>
      </c>
      <c r="Z59" s="0" t="str">
        <f aca="false">IF(OR(V59=-1,IFERROR(INDEX(V$2:V$100,W59),999)&gt;=0,IFERROR(INDEX(X$2:X$100,W59),999)&gt;=0),    IF(OR(X59=-1,IFERROR(INDEX(V$2:V$100,Y59),999)&gt;=0,IFERROR(INDEX(X$2:X$100,Y59),999)&gt;=0),      U59,REPLACE(U59,X59,IFERROR(FIND(" ",U59,X59),999)-X59,                   INDEX(U$2:U$100,Y59)                  )),     REPLACE(U59,V59,IFERROR(FIND(" ",U59,V59),999)-V59,                   INDEX(U$2:U$100,W59)                  ) )</f>
        <v/>
      </c>
      <c r="AA59" s="0" t="n">
        <f aca="false">IFERROR(FIND("f_",LOWER(Z59)),-1)</f>
        <v>-1</v>
      </c>
      <c r="AB59" s="0" t="n">
        <f aca="false">IF(AA59=-1,-1, VALUE(MID(Z59,AA59+2, IFERROR(FIND(" ",Z59,AA59),999)-AA59-2)))</f>
        <v>-1</v>
      </c>
      <c r="AC59" s="0" t="n">
        <f aca="false">IFERROR(FIND("r_",LOWER(Z59)),-1)</f>
        <v>-1</v>
      </c>
      <c r="AD59" s="0" t="n">
        <f aca="false">IF(AC59=-1,-1, ROW(AC59)-1+VALUE(MID(Z59,AC59+2, IFERROR(FIND(" ",Z59,AC59),999)-AC59-2)))</f>
        <v>-1</v>
      </c>
      <c r="AE59" s="0" t="str">
        <f aca="false">IF(OR(AA59=-1,IFERROR(INDEX(AA$2:AA$100,AB59),999)&gt;=0,IFERROR(INDEX(AC$2:AC$100,AB59),999)&gt;=0),    IF(OR(AC59=-1,IFERROR(INDEX(AA$2:AA$100,AD59),999)&gt;=0,IFERROR(INDEX(AC$2:AC$100,AD59),999)&gt;=0),      Z59,REPLACE(Z59,AC59,IFERROR(FIND(" ",Z59,AC59),999)-AC59,                   INDEX(Z$2:Z$100,AD59)                  )),     REPLACE(Z59,AA59,IFERROR(FIND(" ",Z59,AA59),999)-AA59,                   INDEX(Z$2:Z$100,AB59)                  ) )</f>
        <v/>
      </c>
      <c r="AF59" s="0" t="n">
        <f aca="false">IFERROR(FIND("f_",LOWER(AE59)),-1)</f>
        <v>-1</v>
      </c>
      <c r="AG59" s="0" t="n">
        <f aca="false">IF(AF59=-1,-1, VALUE(MID(AE59,AF59+2, IFERROR(FIND(" ",AE59,AF59),999)-AF59-2)))</f>
        <v>-1</v>
      </c>
      <c r="AH59" s="0" t="n">
        <f aca="false">IFERROR(FIND("r_",LOWER(AE59)),-1)</f>
        <v>-1</v>
      </c>
      <c r="AI59" s="0" t="n">
        <f aca="false">IF(AH59=-1,-1, ROW(AH59)-1+VALUE(MID(AE59,AH59+2, IFERROR(FIND(" ",AE59,AH59),999)-AH59-2)))</f>
        <v>-1</v>
      </c>
      <c r="AJ59" s="0" t="str">
        <f aca="false">IF(OR(AF59=-1,IFERROR(INDEX(AF$2:AF$100,AG59),999)&gt;=0,IFERROR(INDEX(AH$2:AH$100,AG59),999)&gt;=0),    IF(OR(AH59=-1,IFERROR(INDEX(AF$2:AF$100,AI59),999)&gt;=0,IFERROR(INDEX(AH$2:AH$100,AI59),999)&gt;=0),      AE59,REPLACE(AE59,AH59,IFERROR(FIND(" ",AE59,AH59),999)-AH59,                   INDEX(AE$2:AE$100,AI59)                  )),     REPLACE(AE59,AF59,IFERROR(FIND(" ",AE59,AF59),999)-AF59,                   INDEX(AE$2:AE$100,AG59)                  ) )</f>
        <v/>
      </c>
      <c r="AK59" s="0" t="n">
        <f aca="false">IFERROR(FIND("f_",LOWER(AJ59)),-1)</f>
        <v>-1</v>
      </c>
      <c r="AL59" s="0" t="n">
        <f aca="false">IF(AK59=-1,-1, VALUE(MID(AJ59,AK59+2, IFERROR(FIND(" ",AJ59,AK59),999)-AK59-2)))</f>
        <v>-1</v>
      </c>
      <c r="AM59" s="0" t="n">
        <f aca="false">IFERROR(FIND("r_",LOWER(AJ59)),-1)</f>
        <v>-1</v>
      </c>
      <c r="AN59" s="0" t="n">
        <f aca="false">IF(AM59=-1,-1, ROW(AM59)-1+VALUE(MID(AJ59,AM59+2, IFERROR(FIND(" ",AJ59,AM59),999)-AM59-2)))</f>
        <v>-1</v>
      </c>
      <c r="AO59" s="0" t="str">
        <f aca="false">IF(OR(AK59=-1,IFERROR(INDEX(AK$2:AK$100,AL59),999)&gt;=0,IFERROR(INDEX(AM$2:AM$100,AL59),999)&gt;=0),    IF(OR(AM59=-1,IFERROR(INDEX(AK$2:AK$100,AN59),999)&gt;=0,IFERROR(INDEX(AM$2:AM$100,AN59),999)&gt;=0),      AJ59,REPLACE(AJ59,AM59,IFERROR(FIND(" ",AJ59,AM59),999)-AM59,                   INDEX(AJ$2:AJ$100,AN59)                  )),     REPLACE(AJ59,AK59,IFERROR(FIND(" ",AJ59,AK59),999)-AK59,                   INDEX(AJ$2:AJ$100,AL59)                  ) )</f>
        <v/>
      </c>
      <c r="AP59" s="0" t="n">
        <f aca="false">IFERROR(FIND("f_",LOWER(AO59)),-1)</f>
        <v>-1</v>
      </c>
      <c r="AQ59" s="0" t="n">
        <f aca="false">IF(AP59=-1,-1, VALUE(MID(AO59,AP59+2, IFERROR(FIND(" ",AO59,AP59),999)-AP59-2)))</f>
        <v>-1</v>
      </c>
      <c r="AR59" s="0" t="n">
        <f aca="false">IFERROR(FIND("r_",LOWER(AO59)),-1)</f>
        <v>-1</v>
      </c>
      <c r="AS59" s="0" t="n">
        <f aca="false">IF(AR59=-1,-1, ROW(AR59)-1+VALUE(MID(AO59,AR59+2, IFERROR(FIND(" ",AO59,AR59),999)-AR59-2)))</f>
        <v>-1</v>
      </c>
      <c r="AT59" s="0" t="str">
        <f aca="false">IF(OR(AP59=-1,IFERROR(INDEX(AP$2:AP$100,AQ59),999)&gt;=0,IFERROR(INDEX(AR$2:AR$100,AQ59),999)&gt;=0),    IF(OR(AR59=-1,IFERROR(INDEX(AP$2:AP$100,AS59),999)&gt;=0,IFERROR(INDEX(AR$2:AR$100,AS59),999)&gt;=0),      AO59,REPLACE(AO59,AR59,IFERROR(FIND(" ",AO59,AR59),999)-AR59,                   INDEX(AO$2:AO$100,AS59)                  )),     REPLACE(AO59,AP59,IFERROR(FIND(" ",AO59,AP59),999)-AP59,                   INDEX(AO$2:AO$100,AQ59)                  ) )</f>
        <v/>
      </c>
      <c r="AU59" s="0" t="n">
        <f aca="false">IFERROR(FIND("f_",LOWER(AT59)),-1)</f>
        <v>-1</v>
      </c>
      <c r="AV59" s="0" t="n">
        <f aca="false">IF(AU59=-1,-1, VALUE(MID(AT59,AU59+2, IFERROR(FIND(" ",AT59,AU59),999)-AU59-2)))</f>
        <v>-1</v>
      </c>
      <c r="AW59" s="0" t="n">
        <f aca="false">IFERROR(FIND("r_",LOWER(AT59)),-1)</f>
        <v>-1</v>
      </c>
      <c r="AX59" s="0" t="n">
        <f aca="false">IF(AW59=-1,-1, ROW(AW59)-1+VALUE(MID(AT59,AW59+2, IFERROR(FIND(" ",AT59,AW59),999)-AW59-2)))</f>
        <v>-1</v>
      </c>
      <c r="AY59" s="0" t="str">
        <f aca="false">IF(OR(AU59=-1,IFERROR(INDEX(AU$2:AU$100,AV59),999)&gt;=0,IFERROR(INDEX(AW$2:AW$100,AV59),999)&gt;=0),    IF(OR(AW59=-1,IFERROR(INDEX(AU$2:AU$100,AX59),999)&gt;=0,IFERROR(INDEX(AW$2:AW$100,AX59),999)&gt;=0),      AT59,REPLACE(AT59,AW59,IFERROR(FIND(" ",AT59,AW59),999)-AW59,                   INDEX(AT$2:AT$100,AX59)                  )),     REPLACE(AT59,AU59,IFERROR(FIND(" ",AT59,AU59),999)-AU59,                   INDEX(AT$2:AT$100,AV59)                  ) )</f>
        <v/>
      </c>
      <c r="AZ59" s="0" t="n">
        <f aca="false">IFERROR(FIND("f_",LOWER(AY59)),-1)</f>
        <v>-1</v>
      </c>
      <c r="BA59" s="0" t="n">
        <f aca="false">IF(AZ59=-1,-1, VALUE(MID(AY59,AZ59+2, IFERROR(FIND(" ",AY59,AZ59),999)-AZ59-2)))</f>
        <v>-1</v>
      </c>
      <c r="BB59" s="0" t="n">
        <f aca="false">IFERROR(FIND("r_",LOWER(AY59)),-1)</f>
        <v>-1</v>
      </c>
      <c r="BC59" s="0" t="n">
        <f aca="false">IF(BB59=-1,-1, ROW(BB59)-1+VALUE(MID(AY59,BB59+2, IFERROR(FIND(" ",AY59,BB59),999)-BB59-2)))</f>
        <v>-1</v>
      </c>
      <c r="BD59" s="0" t="str">
        <f aca="false">IF(OR(AZ59=-1,IFERROR(INDEX(AZ$2:AZ$100,BA59),999)&gt;=0,IFERROR(INDEX(BB$2:BB$100,BA59),999)&gt;=0),    IF(OR(BB59=-1,IFERROR(INDEX(AZ$2:AZ$100,BC59),999)&gt;=0,IFERROR(INDEX(BB$2:BB$100,BC59),999)&gt;=0),      AY59,REPLACE(AY59,BB59,IFERROR(FIND(" ",AY59,BB59),999)-BB59,                   INDEX(AY$2:AY$100,BC59)                  )),     REPLACE(AY59,AZ59,IFERROR(FIND(" ",AY59,AZ59),999)-AZ59,                   INDEX(AY$2:AY$100,BA59)                  ) )</f>
        <v/>
      </c>
      <c r="BE59" s="0" t="n">
        <f aca="false">IFERROR(FIND("f_",LOWER(BD59)),-1)</f>
        <v>-1</v>
      </c>
      <c r="BF59" s="0" t="n">
        <f aca="false">IF(BE59=-1,-1, VALUE(MID(BD59,BE59+2, IFERROR(FIND(" ",BD59,BE59),999)-BE59-2)))</f>
        <v>-1</v>
      </c>
      <c r="BG59" s="0" t="n">
        <f aca="false">IFERROR(FIND("r_",LOWER(BD59)),-1)</f>
        <v>-1</v>
      </c>
      <c r="BH59" s="0" t="n">
        <f aca="false">IF(BG59=-1,-1, ROW(BG59)-1+VALUE(MID(BD59,BG59+2, IFERROR(FIND(" ",BD59,BG59),999)-BG59-2)))</f>
        <v>-1</v>
      </c>
      <c r="BI59" s="0" t="str">
        <f aca="false">IF(OR(BE59=-1,IFERROR(INDEX(BE$2:BE$100,BF59),999)&gt;=0,IFERROR(INDEX(BG$2:BG$100,BF59),999)&gt;=0),    IF(OR(BG59=-1,IFERROR(INDEX(BE$2:BE$100,BH59),999)&gt;=0,IFERROR(INDEX(BG$2:BG$100,BH59),999)&gt;=0),      BD59,REPLACE(BD59,BG59,IFERROR(FIND(" ",BD59,BG59),999)-BG59,                   INDEX(BD$2:BD$100,BH59)                  )),     REPLACE(BD59,BE59,IFERROR(FIND(" ",BD59,BE59),999)-BE59,                   INDEX(BD$2:BD$100,BF59)                  ) )</f>
        <v/>
      </c>
      <c r="BJ59" s="0" t="n">
        <f aca="false">IFERROR(FIND("f_",LOWER(BI59)),-1)</f>
        <v>-1</v>
      </c>
      <c r="BK59" s="0" t="n">
        <f aca="false">IF(BJ59=-1,-1, VALUE(MID(BI59,BJ59+2, IFERROR(FIND(" ",BI59,BJ59),999)-BJ59-2)))</f>
        <v>-1</v>
      </c>
      <c r="BL59" s="0" t="n">
        <f aca="false">IFERROR(FIND("r_",LOWER(BI59)),-1)</f>
        <v>-1</v>
      </c>
      <c r="BM59" s="0" t="n">
        <f aca="false">IF(BL59=-1,-1, ROW(BL59)-1+VALUE(MID(BI59,BL59+2, IFERROR(FIND(" ",BI59,BL59),999)-BL59-2)))</f>
        <v>-1</v>
      </c>
      <c r="BN59" s="0" t="str">
        <f aca="false">IF(OR(BJ59=-1,IFERROR(INDEX(BJ$2:BJ$100,BK59),999)&gt;=0,IFERROR(INDEX(BL$2:BL$100,BK59),999)&gt;=0),    IF(OR(BL59=-1,IFERROR(INDEX(BJ$2:BJ$100,BM59),999)&gt;=0,IFERROR(INDEX(BL$2:BL$100,BM59),999)&gt;=0),      BI59,REPLACE(BI59,BL59,IFERROR(FIND(" ",BI59,BL59),999)-BL59,                   INDEX(BI$2:BI$100,BM59)                  )),     REPLACE(BI59,BJ59,IFERROR(FIND(" ",BI59,BJ59),999)-BJ59,                   INDEX(BI$2:BI$100,BK59)                  ) )</f>
        <v/>
      </c>
      <c r="BO59" s="0" t="n">
        <f aca="false">IFERROR(FIND("f_",LOWER(BN59)),-1)</f>
        <v>-1</v>
      </c>
      <c r="BP59" s="0" t="n">
        <f aca="false">IF(BO59=-1,-1, VALUE(MID(BN59,BO59+2, IFERROR(FIND(" ",BN59,BO59),999)-BO59-2)))</f>
        <v>-1</v>
      </c>
      <c r="BQ59" s="0" t="n">
        <f aca="false">IFERROR(FIND("r_",LOWER(BN59)),-1)</f>
        <v>-1</v>
      </c>
      <c r="BR59" s="0" t="n">
        <f aca="false">IF(BQ59=-1,-1, ROW(BQ59)-1+VALUE(MID(BN59,BQ59+2, IFERROR(FIND(" ",BN59,BQ59),999)-BQ59-2)))</f>
        <v>-1</v>
      </c>
      <c r="BS59" s="0" t="str">
        <f aca="false">IF(OR(BO59=-1,IFERROR(INDEX(BO$2:BO$100,BP59),999)&gt;=0,IFERROR(INDEX(BQ$2:BQ$100,BP59),999)&gt;=0),    IF(OR(BQ59=-1,IFERROR(INDEX(BO$2:BO$100,BR59),999)&gt;=0,IFERROR(INDEX(BQ$2:BQ$100,BR59),999)&gt;=0),      BN59,REPLACE(BN59,BQ59,IFERROR(FIND(" ",BN59,BQ59),999)-BQ59,                   INDEX(BN$2:BN$100,BR59)                  )),     REPLACE(BN59,BO59,IFERROR(FIND(" ",BN59,BO59),999)-BO59,                   INDEX(BN$2:BN$100,BP59)                  ) )</f>
        <v/>
      </c>
      <c r="BT59" s="0" t="n">
        <f aca="false">IFERROR(FIND("f_",LOWER(BS59)),-1)</f>
        <v>-1</v>
      </c>
      <c r="BU59" s="0" t="n">
        <f aca="false">IF(BT59=-1,-1, VALUE(MID(BS59,BT59+2, IFERROR(FIND(" ",BS59,BT59),999)-BT59-2)))</f>
        <v>-1</v>
      </c>
      <c r="BV59" s="0" t="n">
        <f aca="false">IFERROR(FIND("r_",LOWER(BS59)),-1)</f>
        <v>-1</v>
      </c>
      <c r="BW59" s="0" t="n">
        <f aca="false">IF(BV59=-1,-1, ROW(BV59)-1+VALUE(MID(BS59,BV59+2, IFERROR(FIND(" ",BS59,BV59),999)-BV59-2)))</f>
        <v>-1</v>
      </c>
      <c r="BX59" s="0" t="str">
        <f aca="false">IF(OR(BT59=-1,IFERROR(INDEX(BT$2:BT$100,BU59),999)&gt;=0,IFERROR(INDEX(BV$2:BV$100,BU59),999)&gt;=0),    IF(OR(BV59=-1,IFERROR(INDEX(BT$2:BT$100,BW59),999)&gt;=0,IFERROR(INDEX(BV$2:BV$100,BW59),999)&gt;=0),      BS59,REPLACE(BS59,BV59,IFERROR(FIND(" ",BS59,BV59),999)-BV59,                   INDEX(BS$2:BS$100,BW59)                  )),     REPLACE(BS59,BT59,IFERROR(FIND(" ",BS59,BT59),999)-BT59,                   INDEX(BS$2:BS$100,BU59)                  ) )</f>
        <v/>
      </c>
      <c r="BY59" s="0" t="n">
        <f aca="false">IFERROR(FIND("f_",LOWER(BX59)),-1)</f>
        <v>-1</v>
      </c>
      <c r="BZ59" s="0" t="n">
        <f aca="false">IF(BY59=-1,-1, VALUE(MID(BX59,BY59+2, IFERROR(FIND(" ",BX59,BY59),999)-BY59-2)))</f>
        <v>-1</v>
      </c>
      <c r="CA59" s="0" t="n">
        <f aca="false">IFERROR(FIND("r_",LOWER(BX59)),-1)</f>
        <v>-1</v>
      </c>
      <c r="CB59" s="0" t="n">
        <f aca="false">IF(CA59=-1,-1, ROW(CA59)-1+VALUE(MID(BX59,CA59+2, IFERROR(FIND(" ",BX59,CA59),999)-CA59-2)))</f>
        <v>-1</v>
      </c>
      <c r="CC59" s="0" t="str">
        <f aca="false">IF(OR(BY59=-1,IFERROR(INDEX(BY$2:BY$100,BZ59),999)&gt;=0,IFERROR(INDEX(CA$2:CA$100,BZ59),999)&gt;=0),    IF(OR(CA59=-1,IFERROR(INDEX(BY$2:BY$100,CB59),999)&gt;=0,IFERROR(INDEX(CA$2:CA$100,CB59),999)&gt;=0),      BX59,REPLACE(BX59,CA59,IFERROR(FIND(" ",BX59,CA59),999)-CA59,                   INDEX(BX$2:BX$100,CB59)                  )),     REPLACE(BX59,BY59,IFERROR(FIND(" ",BX59,BY59),999)-BY59,                   INDEX(BX$2:BX$100,BZ59)                  ) )</f>
        <v/>
      </c>
      <c r="CD59" s="0" t="n">
        <f aca="false">IFERROR(FIND("f_",LOWER(CC59)),-1)</f>
        <v>-1</v>
      </c>
      <c r="CE59" s="0" t="n">
        <f aca="false">IF(CD59=-1,-1, VALUE(MID(CC59,CD59+2, IFERROR(FIND(" ",CC59,CD59),999)-CD59-2)))</f>
        <v>-1</v>
      </c>
      <c r="CF59" s="0" t="n">
        <f aca="false">IFERROR(FIND("r_",LOWER(CC59)),-1)</f>
        <v>-1</v>
      </c>
      <c r="CG59" s="0" t="n">
        <f aca="false">IF(CF59=-1,-1, ROW(CF59)-1+VALUE(MID(CC59,CF59+2, IFERROR(FIND(" ",CC59,CF59),999)-CF59-2)))</f>
        <v>-1</v>
      </c>
      <c r="CH59" s="0" t="str">
        <f aca="false">IF(OR(CD59=-1,IFERROR(INDEX(CD$2:CD$100,CE59),999)&gt;=0,IFERROR(INDEX(CF$2:CF$100,CE59),999)&gt;=0),    IF(OR(CF59=-1,IFERROR(INDEX(CD$2:CD$100,CG59),999)&gt;=0,IFERROR(INDEX(CF$2:CF$100,CG59),999)&gt;=0),      CC59,REPLACE(CC59,CF59,IFERROR(FIND(" ",CC59,CF59),999)-CF59,                   INDEX(CC$2:CC$100,CG59)                  )),     REPLACE(CC59,CD59,IFERROR(FIND(" ",CC59,CD59),999)-CD59,                   INDEX(CC$2:CC$100,CE59)                  ) )</f>
        <v/>
      </c>
      <c r="CI59" s="0" t="n">
        <f aca="false">IFERROR(FIND("f_",LOWER(CH59)),-1)</f>
        <v>-1</v>
      </c>
      <c r="CJ59" s="0" t="n">
        <f aca="false">IF(CI59=-1,-1, VALUE(MID(CH59,CI59+2, IFERROR(FIND(" ",CH59,CI59),999)-CI59-2)))</f>
        <v>-1</v>
      </c>
      <c r="CK59" s="0" t="n">
        <f aca="false">IFERROR(FIND("r_",LOWER(CH59)),-1)</f>
        <v>-1</v>
      </c>
      <c r="CL59" s="0" t="n">
        <f aca="false">IF(CK59=-1,-1, ROW(CK59)-1+VALUE(MID(CH59,CK59+2, IFERROR(FIND(" ",CH59,CK59),999)-CK59-2)))</f>
        <v>-1</v>
      </c>
      <c r="CM59" s="0" t="str">
        <f aca="false">IF(OR(CI59=-1,IFERROR(INDEX(CI$2:CI$100,CJ59),999)&gt;=0,IFERROR(INDEX(CK$2:CK$100,CJ59),999)&gt;=0),    IF(OR(CK59=-1,IFERROR(INDEX(CI$2:CI$100,CL59),999)&gt;=0,IFERROR(INDEX(CK$2:CK$100,CL59),999)&gt;=0),      CH59,REPLACE(CH59,CK59,IFERROR(FIND(" ",CH59,CK59),999)-CK59,                   INDEX(CH$2:CH$100,CL59)                  )),     REPLACE(CH59,CI59,IFERROR(FIND(" ",CH59,CI59),999)-CI59,                   INDEX(CH$2:CH$100,CJ59)                  ) )</f>
        <v/>
      </c>
      <c r="CN59" s="0" t="n">
        <f aca="false">IFERROR(FIND("f_",LOWER(CM59)),-1)</f>
        <v>-1</v>
      </c>
      <c r="CO59" s="0" t="n">
        <f aca="false">IF(CN59=-1,-1, VALUE(MID(CM59,CN59+2, IFERROR(FIND(" ",CM59,CN59),999)-CN59-2)))</f>
        <v>-1</v>
      </c>
      <c r="CP59" s="0" t="n">
        <f aca="false">IFERROR(FIND("r_",LOWER(CM59)),-1)</f>
        <v>-1</v>
      </c>
      <c r="CQ59" s="0" t="n">
        <f aca="false">IF(CP59=-1,-1, ROW(CP59)-1+VALUE(MID(CM59,CP59+2, IFERROR(FIND(" ",CM59,CP59),999)-CP59-2)))</f>
        <v>-1</v>
      </c>
      <c r="CR59" s="0" t="str">
        <f aca="false">IF(OR(CN59=-1,IFERROR(INDEX(CN$2:CN$100,CO59),999)&gt;=0,IFERROR(INDEX(CP$2:CP$100,CO59),999)&gt;=0),    IF(OR(CP59=-1,IFERROR(INDEX(CN$2:CN$100,CQ59),999)&gt;=0,IFERROR(INDEX(CP$2:CP$100,CQ59),999)&gt;=0),      CM59,REPLACE(CM59,CP59,IFERROR(FIND(" ",CM59,CP59),999)-CP59,                   INDEX(CM$2:CM$100,CQ59)                  )),     REPLACE(CM59,CN59,IFERROR(FIND(" ",CM59,CN59),999)-CN59,                   INDEX(CM$2:CM$100,CO59)                  ) )</f>
        <v/>
      </c>
      <c r="CS59" s="0" t="n">
        <f aca="false">IFERROR(FIND("f_",LOWER(CR59)),-1)</f>
        <v>-1</v>
      </c>
      <c r="CT59" s="0" t="n">
        <f aca="false">IF(CS59=-1,-1, VALUE(MID(CR59,CS59+2, IFERROR(FIND(" ",CR59,CS59),999)-CS59-2)))</f>
        <v>-1</v>
      </c>
      <c r="CU59" s="0" t="n">
        <f aca="false">IFERROR(FIND("r_",LOWER(CR59)),-1)</f>
        <v>-1</v>
      </c>
      <c r="CV59" s="0" t="n">
        <f aca="false">IF(CU59=-1,-1, ROW(CU59)-1+VALUE(MID(CR59,CU59+2, IFERROR(FIND(" ",CR59,CU59),999)-CU59-2)))</f>
        <v>-1</v>
      </c>
      <c r="CW59" s="0" t="str">
        <f aca="false">IF(OR(CS59=-1,IFERROR(INDEX(CS$2:CS$100,CT59),999)&gt;=0,IFERROR(INDEX(CU$2:CU$100,CT59),999)&gt;=0),    IF(OR(CU59=-1,IFERROR(INDEX(CS$2:CS$100,CV59),999)&gt;=0,IFERROR(INDEX(CU$2:CU$100,CV59),999)&gt;=0),      CR59,REPLACE(CR59,CU59,IFERROR(FIND(" ",CR59,CU59),999)-CU59,                   INDEX(CR$2:CR$100,CV59)                  )),     REPLACE(CR59,CS59,IFERROR(FIND(" ",CR59,CS59),999)-CS59,                   INDEX(CR$2:CR$100,CT59)                  ) )</f>
        <v/>
      </c>
      <c r="CX59" s="0" t="n">
        <f aca="false">IFERROR(FIND("f_",LOWER(CW59)),-1)</f>
        <v>-1</v>
      </c>
      <c r="CY59" s="0" t="n">
        <f aca="false">IF(CX59=-1,-1, VALUE(MID(CW59,CX59+2, IFERROR(FIND(" ",CW59,CX59),999)-CX59-2)))</f>
        <v>-1</v>
      </c>
      <c r="CZ59" s="0" t="n">
        <f aca="false">IFERROR(FIND("r_",LOWER(CW59)),-1)</f>
        <v>-1</v>
      </c>
      <c r="DA59" s="0" t="n">
        <f aca="false">IF(CZ59=-1,-1, ROW(CZ59)-1+VALUE(MID(CW59,CZ59+2, IFERROR(FIND(" ",CW59,CZ59),999)-CZ59-2)))</f>
        <v>-1</v>
      </c>
      <c r="DB59" s="0" t="str">
        <f aca="false">IF(OR(CX59=-1,IFERROR(INDEX(CX$2:CX$100,CY59),999)&gt;=0,IFERROR(INDEX(CZ$2:CZ$100,CY59),999)&gt;=0),    IF(OR(CZ59=-1,IFERROR(INDEX(CX$2:CX$100,DA59),999)&gt;=0,IFERROR(INDEX(CZ$2:CZ$100,DA59),999)&gt;=0),      CW59,REPLACE(CW59,CZ59,IFERROR(FIND(" ",CW59,CZ59),999)-CZ59,                   INDEX(CW$2:CW$100,DA59)                  )),     REPLACE(CW59,CX59,IFERROR(FIND(" ",CW59,CX59),999)-CX59,                   INDEX(CW$2:CW$100,CY59)                  ) )</f>
        <v/>
      </c>
      <c r="DC59" s="0" t="n">
        <f aca="false">IFERROR(FIND("f_",LOWER(DB59)),-1)</f>
        <v>-1</v>
      </c>
      <c r="DD59" s="0" t="n">
        <f aca="false">IF(DC59=-1,-1, VALUE(MID(DB59,DC59+2, IFERROR(FIND(" ",DB59,DC59),999)-DC59-2)))</f>
        <v>-1</v>
      </c>
      <c r="DE59" s="0" t="n">
        <f aca="false">IFERROR(FIND("r_",LOWER(DB59)),-1)</f>
        <v>-1</v>
      </c>
      <c r="DF59" s="0" t="n">
        <f aca="false">IF(DE59=-1,-1, ROW(DE59)-1+VALUE(MID(DB59,DE59+2, IFERROR(FIND(" ",DB59,DE59),999)-DE59-2)))</f>
        <v>-1</v>
      </c>
      <c r="DG59" s="0" t="str">
        <f aca="false">IF(OR(DC59=-1,IFERROR(INDEX(DC$2:DC$100,DD59),999)&gt;=0,IFERROR(INDEX(DE$2:DE$100,DD59),999)&gt;=0),    IF(OR(DE59=-1,IFERROR(INDEX(DC$2:DC$100,DF59),999)&gt;=0,IFERROR(INDEX(DE$2:DE$100,DF59),999)&gt;=0),      DB59,REPLACE(DB59,DE59,IFERROR(FIND(" ",DB59,DE59),999)-DE59,                   INDEX(DB$2:DB$100,DF59)                  )),     REPLACE(DB59,DC59,IFERROR(FIND(" ",DB59,DC59),999)-DC59,                   INDEX(DB$2:DB$100,DD59)                  ) )</f>
        <v/>
      </c>
      <c r="DH59" s="0" t="n">
        <f aca="false">IFERROR(FIND("f_",LOWER(DG59)),-1)</f>
        <v>-1</v>
      </c>
      <c r="DI59" s="0" t="n">
        <f aca="false">IF(DH59=-1,-1, VALUE(MID(DG59,DH59+2, IFERROR(FIND(" ",DG59,DH59),999)-DH59-2)))</f>
        <v>-1</v>
      </c>
      <c r="DJ59" s="0" t="n">
        <f aca="false">IFERROR(FIND("r_",LOWER(DG59)),-1)</f>
        <v>-1</v>
      </c>
      <c r="DK59" s="0" t="n">
        <f aca="false">IF(DJ59=-1,-1, ROW(DJ59)-1+VALUE(MID(DG59,DJ59+2, IFERROR(FIND(" ",DG59,DJ59),999)-DJ59-2)))</f>
        <v>-1</v>
      </c>
      <c r="DL59" s="0" t="str">
        <f aca="false">IF(OR(DH59=-1,IFERROR(INDEX(DH$2:DH$100,DI59),999)&gt;=0,IFERROR(INDEX(DJ$2:DJ$100,DI59),999)&gt;=0),    IF(OR(DJ59=-1,IFERROR(INDEX(DH$2:DH$100,DK59),999)&gt;=0,IFERROR(INDEX(DJ$2:DJ$100,DK59),999)&gt;=0),      DG59,REPLACE(DG59,DJ59,IFERROR(FIND(" ",DG59,DJ59),999)-DJ59,                   INDEX(DG$2:DG$100,DK59)                  )),     REPLACE(DG59,DH59,IFERROR(FIND(" ",DG59,DH59),999)-DH59,                   INDEX(DG$2:DG$100,DI59)                  ) )</f>
        <v/>
      </c>
      <c r="DM59" s="0" t="n">
        <f aca="false">IFERROR(FIND("f_",LOWER(DL59)),-1)</f>
        <v>-1</v>
      </c>
      <c r="DN59" s="0" t="n">
        <f aca="false">IF(DM59=-1,-1, VALUE(MID(DL59,DM59+2, IFERROR(FIND(" ",DL59,DM59),999)-DM59-2)))</f>
        <v>-1</v>
      </c>
      <c r="DO59" s="0" t="n">
        <f aca="false">IFERROR(FIND("r_",LOWER(DL59)),-1)</f>
        <v>-1</v>
      </c>
      <c r="DP59" s="0" t="n">
        <f aca="false">IF(DO59=-1,-1, ROW(DO59)-1+VALUE(MID(DL59,DO59+2, IFERROR(FIND(" ",DL59,DO59),999)-DO59-2)))</f>
        <v>-1</v>
      </c>
      <c r="DQ59" s="0" t="str">
        <f aca="false">IF(OR(DM59=-1,IFERROR(INDEX(DM$2:DM$100,DN59),999)&gt;=0,IFERROR(INDEX(DO$2:DO$100,DN59),999)&gt;=0),    IF(OR(DO59=-1,IFERROR(INDEX(DM$2:DM$100,DP59),999)&gt;=0,IFERROR(INDEX(DO$2:DO$100,DP59),999)&gt;=0),      DL59,REPLACE(DL59,DO59,IFERROR(FIND(" ",DL59,DO59),999)-DO59,                   INDEX(DL$2:DL$100,DP59)                  )),     REPLACE(DL59,DM59,IFERROR(FIND(" ",DL59,DM59),999)-DM59,                   INDEX(DL$2:DL$100,DN59)                  ) )</f>
        <v/>
      </c>
      <c r="DR59" s="0" t="n">
        <f aca="false">IFERROR(FIND("f_",LOWER(DQ59)),-1)</f>
        <v>-1</v>
      </c>
      <c r="DS59" s="0" t="n">
        <f aca="false">IF(DR59=-1,-1, VALUE(MID(DQ59,DR59+2, IFERROR(FIND(" ",DQ59,DR59),999)-DR59-2)))</f>
        <v>-1</v>
      </c>
      <c r="DT59" s="0" t="n">
        <f aca="false">IFERROR(FIND("r_",LOWER(DQ59)),-1)</f>
        <v>-1</v>
      </c>
      <c r="DU59" s="0" t="n">
        <f aca="false">IF(DT59=-1,-1, ROW(DT59)-1+VALUE(MID(DQ59,DT59+2, IFERROR(FIND(" ",DQ59,DT59),999)-DT59-2)))</f>
        <v>-1</v>
      </c>
      <c r="DV59" s="0" t="str">
        <f aca="false">IF(OR(DR59=-1,IFERROR(INDEX(DR$2:DR$100,DS59),999)&gt;=0,IFERROR(INDEX(DT$2:DT$100,DS59),999)&gt;=0),    IF(OR(DT59=-1,IFERROR(INDEX(DR$2:DR$100,DU59),999)&gt;=0,IFERROR(INDEX(DT$2:DT$100,DU59),999)&gt;=0),      DQ59,REPLACE(DQ59,DT59,IFERROR(FIND(" ",DQ59,DT59),999)-DT59,                   INDEX(DQ$2:DQ$100,DU59)                  )),     REPLACE(DQ59,DR59,IFERROR(FIND(" ",DQ59,DR59),999)-DR59,                   INDEX(DQ$2:DQ$100,DS59)                  ) )</f>
        <v/>
      </c>
      <c r="DW59" s="0" t="n">
        <f aca="false">IFERROR(FIND("f_",LOWER(DV59)),-1)</f>
        <v>-1</v>
      </c>
      <c r="DX59" s="0" t="n">
        <f aca="false">IF(DW59=-1,-1, VALUE(MID(DV59,DW59+2, IFERROR(FIND(" ",DV59,DW59),999)-DW59-2)))</f>
        <v>-1</v>
      </c>
      <c r="DY59" s="0" t="n">
        <f aca="false">IFERROR(FIND("r_",LOWER(DV59)),-1)</f>
        <v>-1</v>
      </c>
      <c r="DZ59" s="0" t="n">
        <f aca="false">IF(DY59=-1,-1, ROW(DY59)-1+VALUE(MID(DV59,DY59+2, IFERROR(FIND(" ",DV59,DY59),999)-DY59-2)))</f>
        <v>-1</v>
      </c>
      <c r="EA59" s="0" t="str">
        <f aca="false">IF(OR(DW59=-1,IFERROR(INDEX(DW$2:DW$100,DX59),999)&gt;=0,IFERROR(INDEX(DY$2:DY$100,DX59),999)&gt;=0),    IF(OR(DY59=-1,IFERROR(INDEX(DW$2:DW$100,DZ59),999)&gt;=0,IFERROR(INDEX(DY$2:DY$100,DZ59),999)&gt;=0),      DV59,REPLACE(DV59,DY59,IFERROR(FIND(" ",DV59,DY59),999)-DY59,                   INDEX(DV$2:DV$100,DZ59)                  )),     REPLACE(DV59,DW59,IFERROR(FIND(" ",DV59,DW59),999)-DW59,                   INDEX(DV$2:DV$100,DX59)                  ) )</f>
        <v/>
      </c>
      <c r="EB59" s="0" t="n">
        <f aca="false">IFERROR(FIND("f_",LOWER(EA59)),-1)</f>
        <v>-1</v>
      </c>
      <c r="EC59" s="0" t="n">
        <f aca="false">IF(EB59=-1,-1, VALUE(MID(EA59,EB59+2, IFERROR(FIND(" ",EA59,EB59),999)-EB59-2)))</f>
        <v>-1</v>
      </c>
      <c r="ED59" s="0" t="n">
        <f aca="false">IFERROR(FIND("r_",LOWER(EA59)),-1)</f>
        <v>-1</v>
      </c>
      <c r="EE59" s="0" t="n">
        <f aca="false">IF(ED59=-1,-1, ROW(ED59)-1+VALUE(MID(EA59,ED59+2, IFERROR(FIND(" ",EA59,ED59),999)-ED59-2)))</f>
        <v>-1</v>
      </c>
      <c r="EF59" s="0" t="str">
        <f aca="false">IF(OR(EB59=-1,IFERROR(INDEX(EB$2:EB$100,EC59),999)&gt;=0,IFERROR(INDEX(ED$2:ED$100,EC59),999)&gt;=0),    IF(OR(ED59=-1,IFERROR(INDEX(EB$2:EB$100,EE59),999)&gt;=0,IFERROR(INDEX(ED$2:ED$100,EE59),999)&gt;=0),      EA59,REPLACE(EA59,ED59,IFERROR(FIND(" ",EA59,ED59),999)-ED59,                   INDEX(EA$2:EA$100,EE59)                  )),     REPLACE(EA59,EB59,IFERROR(FIND(" ",EA59,EB59),999)-EB59,                   INDEX(EA$2:EA$100,EC59)                  ) )</f>
        <v/>
      </c>
      <c r="EG59" s="0" t="n">
        <f aca="false">IFERROR(FIND("f_",LOWER(EF59)),-1)</f>
        <v>-1</v>
      </c>
      <c r="EH59" s="0" t="n">
        <f aca="false">IF(EG59=-1,-1, VALUE(MID(EF59,EG59+2, IFERROR(FIND(" ",EF59,EG59),999)-EG59-2)))</f>
        <v>-1</v>
      </c>
      <c r="EI59" s="0" t="n">
        <f aca="false">IFERROR(FIND("r_",LOWER(EF59)),-1)</f>
        <v>-1</v>
      </c>
      <c r="EJ59" s="0" t="n">
        <f aca="false">IF(EI59=-1,-1, ROW(EI59)-1+VALUE(MID(EF59,EI59+2, IFERROR(FIND(" ",EF59,EI59),999)-EI59-2)))</f>
        <v>-1</v>
      </c>
      <c r="EK59" s="0" t="str">
        <f aca="false">IF(OR(EG59=-1,IFERROR(INDEX(EG$2:EG$100,EH59),999)&gt;=0,IFERROR(INDEX(EI$2:EI$100,EH59),999)&gt;=0),    IF(OR(EI59=-1,IFERROR(INDEX(EG$2:EG$100,EJ59),999)&gt;=0,IFERROR(INDEX(EI$2:EI$100,EJ59),999)&gt;=0),      EF59,REPLACE(EF59,EI59,IFERROR(FIND(" ",EF59,EI59),999)-EI59,                   INDEX(EF$2:EF$100,EJ59)                  )),     REPLACE(EF59,EG59,IFERROR(FIND(" ",EF59,EG59),999)-EG59,                   INDEX(EF$2:EF$100,EH59)                  ) )</f>
        <v/>
      </c>
      <c r="EL59" s="0" t="n">
        <f aca="false">IFERROR(FIND("f_",LOWER(EK59)),-1)</f>
        <v>-1</v>
      </c>
      <c r="EM59" s="0" t="n">
        <f aca="false">IF(EL59=-1,-1, VALUE(MID(EK59,EL59+2, IFERROR(FIND(" ",EK59,EL59),999)-EL59-2)))</f>
        <v>-1</v>
      </c>
      <c r="EN59" s="0" t="n">
        <f aca="false">IFERROR(FIND("r_",LOWER(EK59)),-1)</f>
        <v>-1</v>
      </c>
      <c r="EO59" s="0" t="n">
        <f aca="false">IF(EN59=-1,-1, ROW(EN59)-1+VALUE(MID(EK59,EN59+2, IFERROR(FIND(" ",EK59,EN59),999)-EN59-2)))</f>
        <v>-1</v>
      </c>
      <c r="EP59" s="0" t="str">
        <f aca="false">IF(OR(EL59=-1,IFERROR(INDEX(EL$2:EL$100,EM59),999)&gt;=0,IFERROR(INDEX(EN$2:EN$100,EM59),999)&gt;=0),    IF(OR(EN59=-1,IFERROR(INDEX(EL$2:EL$100,EO59),999)&gt;=0,IFERROR(INDEX(EN$2:EN$100,EO59),999)&gt;=0),      EK59,REPLACE(EK59,EN59,IFERROR(FIND(" ",EK59,EN59),999)-EN59,                   INDEX(EK$2:EK$100,EO59)                  )),     REPLACE(EK59,EL59,IFERROR(FIND(" ",EK59,EL59),999)-EL59,                   INDEX(EK$2:EK$100,EM59)                  ) )</f>
        <v/>
      </c>
      <c r="EQ59" s="0" t="n">
        <f aca="false">IFERROR(FIND("f_",LOWER(EP59)),-1)</f>
        <v>-1</v>
      </c>
      <c r="ER59" s="0" t="n">
        <f aca="false">IF(EQ59=-1,-1, VALUE(MID(EP59,EQ59+2, IFERROR(FIND(" ",EP59,EQ59),999)-EQ59-2)))</f>
        <v>-1</v>
      </c>
      <c r="ES59" s="0" t="n">
        <f aca="false">IFERROR(FIND("r_",LOWER(EP59)),-1)</f>
        <v>-1</v>
      </c>
      <c r="ET59" s="0" t="n">
        <f aca="false">IF(ES59=-1,-1, ROW(ES59)-1+VALUE(MID(EP59,ES59+2, IFERROR(FIND(" ",EP59,ES59),999)-ES59-2)))</f>
        <v>-1</v>
      </c>
      <c r="EU59" s="0" t="str">
        <f aca="false">IF(OR(EQ59=-1,IFERROR(INDEX(EQ$2:EQ$100,ER59),999)&gt;=0,IFERROR(INDEX(ES$2:ES$100,ER59),999)&gt;=0),    IF(OR(ES59=-1,IFERROR(INDEX(EQ$2:EQ$100,ET59),999)&gt;=0,IFERROR(INDEX(ES$2:ES$100,ET59),999)&gt;=0),      EP59,REPLACE(EP59,ES59,IFERROR(FIND(" ",EP59,ES59),999)-ES59,                   INDEX(EP$2:EP$100,ET59)                  )),     REPLACE(EP59,EQ59,IFERROR(FIND(" ",EP59,EQ59),999)-EQ59,                   INDEX(EP$2:EP$100,ER59)                  ) )</f>
        <v/>
      </c>
      <c r="EV59" s="0" t="n">
        <f aca="false">IFERROR(FIND("f_",LOWER(EU59)),-1)</f>
        <v>-1</v>
      </c>
      <c r="EW59" s="0" t="n">
        <f aca="false">IF(EV59=-1,-1, VALUE(MID(EU59,EV59+2, IFERROR(FIND(" ",EU59,EV59),999)-EV59-2)))</f>
        <v>-1</v>
      </c>
      <c r="EX59" s="0" t="n">
        <f aca="false">IFERROR(FIND("r_",LOWER(EU59)),-1)</f>
        <v>-1</v>
      </c>
      <c r="EY59" s="0" t="n">
        <f aca="false">IF(EX59=-1,-1, ROW(EX59)-1+VALUE(MID(EU59,EX59+2, IFERROR(FIND(" ",EU59,EX59),999)-EX59-2)))</f>
        <v>-1</v>
      </c>
      <c r="EZ59" s="0" t="str">
        <f aca="false">IF(OR(EV59=-1,IFERROR(INDEX(EV$2:EV$100,EW59),999)&gt;=0,IFERROR(INDEX(EX$2:EX$100,EW59),999)&gt;=0),    IF(OR(EX59=-1,IFERROR(INDEX(EV$2:EV$100,EY59),999)&gt;=0,IFERROR(INDEX(EX$2:EX$100,EY59),999)&gt;=0),      EU59,REPLACE(EU59,EX59,IFERROR(FIND(" ",EU59,EX59),999)-EX59,                   INDEX(EU$2:EU$100,EY59)                  )),     REPLACE(EU59,EV59,IFERROR(FIND(" ",EU59,EV59),999)-EV59,                   INDEX(EU$2:EU$100,EW59)                  ) )</f>
        <v/>
      </c>
      <c r="FA59" s="0" t="n">
        <f aca="false">IFERROR(FIND("f_",LOWER(EZ59)),-1)</f>
        <v>-1</v>
      </c>
      <c r="FB59" s="0" t="n">
        <f aca="false">IF(FA59=-1,-1, VALUE(MID(EZ59,FA59+2, IFERROR(FIND(" ",EZ59,FA59),999)-FA59-2)))</f>
        <v>-1</v>
      </c>
      <c r="FC59" s="0" t="n">
        <f aca="false">IFERROR(FIND("r_",LOWER(EZ59)),-1)</f>
        <v>-1</v>
      </c>
      <c r="FD59" s="0" t="n">
        <f aca="false">IF(FC59=-1,-1, ROW(FC59)-1+VALUE(MID(EZ59,FC59+2, IFERROR(FIND(" ",EZ59,FC59),999)-FC59-2)))</f>
        <v>-1</v>
      </c>
      <c r="FE59" s="0" t="str">
        <f aca="false">IF(OR(FA59=-1,IFERROR(INDEX(FA$2:FA$100,FB59),999)&gt;=0,IFERROR(INDEX(FC$2:FC$100,FB59),999)&gt;=0),    IF(OR(FC59=-1,IFERROR(INDEX(FA$2:FA$100,FD59),999)&gt;=0,IFERROR(INDEX(FC$2:FC$100,FD59),999)&gt;=0),      EZ59,REPLACE(EZ59,FC59,IFERROR(FIND(" ",EZ59,FC59),999)-FC59,                   INDEX(EZ$2:EZ$100,FD59)                  )),     REPLACE(EZ59,FA59,IFERROR(FIND(" ",EZ59,FA59),999)-FA59,                   INDEX(EZ$2:EZ$100,FB59)                  ) )</f>
        <v/>
      </c>
      <c r="FF59" s="0" t="n">
        <f aca="false">IFERROR(FIND("f_",LOWER(FE59)),-1)</f>
        <v>-1</v>
      </c>
      <c r="FG59" s="0" t="n">
        <f aca="false">IF(FF59=-1,-1, VALUE(MID(FE59,FF59+2, IFERROR(FIND(" ",FE59,FF59),999)-FF59-2)))</f>
        <v>-1</v>
      </c>
      <c r="FH59" s="0" t="n">
        <f aca="false">IFERROR(FIND("r_",LOWER(FE59)),-1)</f>
        <v>-1</v>
      </c>
      <c r="FI59" s="0" t="n">
        <f aca="false">IF(FH59=-1,-1, ROW(FH59)-1+VALUE(MID(FE59,FH59+2, IFERROR(FIND(" ",FE59,FH59),999)-FH59-2)))</f>
        <v>-1</v>
      </c>
      <c r="FJ59" s="0" t="str">
        <f aca="false">IF(OR(FF59=-1,IFERROR(INDEX(FF$2:FF$100,FG59),999)&gt;=0,IFERROR(INDEX(FH$2:FH$100,FG59),999)&gt;=0),    IF(OR(FH59=-1,IFERROR(INDEX(FF$2:FF$100,FI59),999)&gt;=0,IFERROR(INDEX(FH$2:FH$100,FI59),999)&gt;=0),      FE59,REPLACE(FE59,FH59,IFERROR(FIND(" ",FE59,FH59),999)-FH59,                   INDEX(FE$2:FE$100,FI59)                  )),     REPLACE(FE59,FF59,IFERROR(FIND(" ",FE59,FF59),999)-FF59,                   INDEX(FE$2:FE$100,FG59)                  ) )</f>
        <v/>
      </c>
      <c r="FK59" s="0" t="n">
        <f aca="false">IFERROR(FIND("f_",LOWER(FJ59)),-1)</f>
        <v>-1</v>
      </c>
      <c r="FL59" s="0" t="n">
        <f aca="false">IF(FK59=-1,-1, VALUE(MID(FJ59,FK59+2, IFERROR(FIND(" ",FJ59,FK59),999)-FK59-2)))</f>
        <v>-1</v>
      </c>
      <c r="FM59" s="0" t="n">
        <f aca="false">IFERROR(FIND("r_",LOWER(FJ59)),-1)</f>
        <v>-1</v>
      </c>
      <c r="FN59" s="0" t="n">
        <f aca="false">IF(FM59=-1,-1, ROW(FM59)-1+VALUE(MID(FJ59,FM59+2, IFERROR(FIND(" ",FJ59,FM59),999)-FM59-2)))</f>
        <v>-1</v>
      </c>
      <c r="FO59" s="0" t="str">
        <f aca="false">IF(OR(FK59=-1,IFERROR(INDEX(FK$2:FK$100,FL59),999)&gt;=0,IFERROR(INDEX(FM$2:FM$100,FL59),999)&gt;=0),    IF(OR(FM59=-1,IFERROR(INDEX(FK$2:FK$100,FN59),999)&gt;=0,IFERROR(INDEX(FM$2:FM$100,FN59),999)&gt;=0),      FJ59,REPLACE(FJ59,FM59,IFERROR(FIND(" ",FJ59,FM59),999)-FM59,                   INDEX(FJ$2:FJ$100,FN59)                  )),     REPLACE(FJ59,FK59,IFERROR(FIND(" ",FJ59,FK59),999)-FK59,                   INDEX(FJ$2:FJ$100,FL59)                  ) )</f>
        <v/>
      </c>
      <c r="FP59" s="0" t="n">
        <f aca="false">IFERROR(FIND("f_",LOWER(FO59)),-1)</f>
        <v>-1</v>
      </c>
      <c r="FQ59" s="0" t="n">
        <f aca="false">IF(FP59=-1,-1, VALUE(MID(FO59,FP59+2, IFERROR(FIND(" ",FO59,FP59),999)-FP59-2)))</f>
        <v>-1</v>
      </c>
      <c r="FR59" s="0" t="n">
        <f aca="false">IFERROR(FIND("r_",LOWER(FO59)),-1)</f>
        <v>-1</v>
      </c>
      <c r="FS59" s="0" t="n">
        <f aca="false">IF(FR59=-1,-1, ROW(FR59)-1+VALUE(MID(FO59,FR59+2, IFERROR(FIND(" ",FO59,FR59),999)-FR59-2)))</f>
        <v>-1</v>
      </c>
      <c r="FT59" s="0" t="str">
        <f aca="false">IF(OR(FP59=-1,IFERROR(INDEX(FP$2:FP$100,FQ59),999)&gt;=0,IFERROR(INDEX(FR$2:FR$100,FQ59),999)&gt;=0),    IF(OR(FR59=-1,IFERROR(INDEX(FP$2:FP$100,FS59),999)&gt;=0,IFERROR(INDEX(FR$2:FR$100,FS59),999)&gt;=0),      FO59,REPLACE(FO59,FR59,IFERROR(FIND(" ",FO59,FR59),999)-FR59,                   INDEX(FO$2:FO$100,FS59)                  )),     REPLACE(FO59,FP59,IFERROR(FIND(" ",FO59,FP59),999)-FP59,                   INDEX(FO$2:FO$100,FQ59)                  ) )</f>
        <v/>
      </c>
      <c r="FU59" s="0" t="n">
        <f aca="false">IFERROR(FIND("f_",LOWER(FT59)),-1)</f>
        <v>-1</v>
      </c>
      <c r="FV59" s="0" t="n">
        <f aca="false">IF(FU59=-1,-1, VALUE(MID(FT59,FU59+2, IFERROR(FIND(" ",FT59,FU59),999)-FU59-2)))</f>
        <v>-1</v>
      </c>
      <c r="FW59" s="0" t="n">
        <f aca="false">IFERROR(FIND("r_",LOWER(FT59)),-1)</f>
        <v>-1</v>
      </c>
      <c r="FX59" s="0" t="n">
        <f aca="false">IF(FW59=-1,-1, ROW(FW59)-1+VALUE(MID(FT59,FW59+2, IFERROR(FIND(" ",FT59,FW59),999)-FW59-2)))</f>
        <v>-1</v>
      </c>
      <c r="FY59" s="0" t="str">
        <f aca="false">IF(OR(FU59=-1,IFERROR(INDEX(FU$2:FU$100,FV59),999)&gt;=0,IFERROR(INDEX(FW$2:FW$100,FV59),999)&gt;=0),    IF(OR(FW59=-1,IFERROR(INDEX(FU$2:FU$100,FX59),999)&gt;=0,IFERROR(INDEX(FW$2:FW$100,FX59),999)&gt;=0),      FT59,REPLACE(FT59,FW59,IFERROR(FIND(" ",FT59,FW59),999)-FW59,                   INDEX(FT$2:FT$100,FX59)                  )),     REPLACE(FT59,FU59,IFERROR(FIND(" ",FT59,FU59),999)-FU59,                   INDEX(FT$2:FT$100,FV59)                  ) )</f>
        <v/>
      </c>
      <c r="FZ59" s="0" t="n">
        <f aca="false">IFERROR(FIND("f_",LOWER(FY59)),-1)</f>
        <v>-1</v>
      </c>
      <c r="GA59" s="0" t="n">
        <f aca="false">IF(FZ59=-1,-1, VALUE(MID(FY59,FZ59+2, IFERROR(FIND(" ",FY59,FZ59),999)-FZ59-2)))</f>
        <v>-1</v>
      </c>
      <c r="GB59" s="0" t="n">
        <f aca="false">IFERROR(FIND("r_",LOWER(FY59)),-1)</f>
        <v>-1</v>
      </c>
      <c r="GC59" s="0" t="n">
        <f aca="false">IF(GB59=-1,-1, ROW(GB59)-1+VALUE(MID(FY59,GB59+2, IFERROR(FIND(" ",FY59,GB59),999)-GB59-2)))</f>
        <v>-1</v>
      </c>
      <c r="GD59" s="0" t="str">
        <f aca="false">IF(OR(FZ59=-1,IFERROR(INDEX(FZ$2:FZ$100,GA59),999)&gt;=0,IFERROR(INDEX(GB$2:GB$100,GA59),999)&gt;=0),    IF(OR(GB59=-1,IFERROR(INDEX(FZ$2:FZ$100,GC59),999)&gt;=0,IFERROR(INDEX(GB$2:GB$100,GC59),999)&gt;=0),      FY59,REPLACE(FY59,GB59,IFERROR(FIND(" ",FY59,GB59),999)-GB59,                   INDEX(FY$2:FY$100,GC59)                  )),     REPLACE(FY59,FZ59,IFERROR(FIND(" ",FY59,FZ59),999)-FZ59,                   INDEX(FY$2:FY$100,GA59)                  ) )</f>
        <v/>
      </c>
      <c r="GE59" s="0" t="n">
        <f aca="false">IFERROR(FIND("f_",LOWER(GD59)),-1)</f>
        <v>-1</v>
      </c>
      <c r="GF59" s="0" t="n">
        <f aca="false">IF(GE59=-1,-1, VALUE(MID(GD59,GE59+2, IFERROR(FIND(" ",GD59,GE59),999)-GE59-2)))</f>
        <v>-1</v>
      </c>
      <c r="GG59" s="0" t="n">
        <f aca="false">IFERROR(FIND("r_",LOWER(GD59)),-1)</f>
        <v>-1</v>
      </c>
      <c r="GH59" s="0" t="n">
        <f aca="false">IF(GG59=-1,-1, ROW(GG59)-1+VALUE(MID(GD59,GG59+2, IFERROR(FIND(" ",GD59,GG59),999)-GG59-2)))</f>
        <v>-1</v>
      </c>
      <c r="GI59" s="0" t="str">
        <f aca="false">IF(OR(GE59=-1,IFERROR(INDEX(GE$2:GE$100,GF59),999)&gt;=0,IFERROR(INDEX(GG$2:GG$100,GF59),999)&gt;=0),    IF(OR(GG59=-1,IFERROR(INDEX(GE$2:GE$100,GH59),999)&gt;=0,IFERROR(INDEX(GG$2:GG$100,GH59),999)&gt;=0),      GD59,REPLACE(GD59,GG59,IFERROR(FIND(" ",GD59,GG59),999)-GG59,                   INDEX(GD$2:GD$100,GH59)                  )),     REPLACE(GD59,GE59,IFERROR(FIND(" ",GD59,GE59),999)-GE59,                   INDEX(GD$2:GD$100,GF59)                  ) )</f>
        <v/>
      </c>
      <c r="GJ59" s="0" t="n">
        <f aca="false">IFERROR(FIND("f_",LOWER(GI59)),-1)</f>
        <v>-1</v>
      </c>
      <c r="GK59" s="0" t="n">
        <f aca="false">IF(GJ59=-1,-1, VALUE(MID(GI59,GJ59+2, IFERROR(FIND(" ",GI59,GJ59),999)-GJ59-2)))</f>
        <v>-1</v>
      </c>
      <c r="GL59" s="0" t="n">
        <f aca="false">IFERROR(FIND("r_",LOWER(GI59)),-1)</f>
        <v>-1</v>
      </c>
      <c r="GM59" s="0" t="n">
        <f aca="false">IF(GL59=-1,-1, ROW(GL59)-1+VALUE(MID(GI59,GL59+2, IFERROR(FIND(" ",GI59,GL59),999)-GL59-2)))</f>
        <v>-1</v>
      </c>
      <c r="GN59" s="0" t="str">
        <f aca="false">IF(OR(GJ59=-1,IFERROR(INDEX(GJ$2:GJ$100,GK59),999)&gt;=0,IFERROR(INDEX(GL$2:GL$100,GK59),999)&gt;=0),    IF(OR(GL59=-1,IFERROR(INDEX(GJ$2:GJ$100,GM59),999)&gt;=0,IFERROR(INDEX(GL$2:GL$100,GM59),999)&gt;=0),      GI59,REPLACE(GI59,GL59,IFERROR(FIND(" ",GI59,GL59),999)-GL59,                   INDEX(GI$2:GI$100,GM59)                  )),     REPLACE(GI59,GJ59,IFERROR(FIND(" ",GI59,GJ59),999)-GJ59,                   INDEX(GI$2:GI$100,GK59)                  ) )</f>
        <v/>
      </c>
      <c r="GO59" s="0" t="n">
        <f aca="false">IFERROR(FIND("f_",LOWER(GN59)),-1)</f>
        <v>-1</v>
      </c>
      <c r="GP59" s="0" t="n">
        <f aca="false">IF(GO59=-1,-1, VALUE(MID(GN59,GO59+2, IFERROR(FIND(" ",GN59,GO59),999)-GO59-2)))</f>
        <v>-1</v>
      </c>
      <c r="GQ59" s="0" t="n">
        <f aca="false">IFERROR(FIND("r_",LOWER(GN59)),-1)</f>
        <v>-1</v>
      </c>
      <c r="GR59" s="0" t="n">
        <f aca="false">IF(GQ59=-1,-1, ROW(GQ59)-1+VALUE(MID(GN59,GQ59+2, IFERROR(FIND(" ",GN59,GQ59),999)-GQ59-2)))</f>
        <v>-1</v>
      </c>
      <c r="GS59" s="0" t="str">
        <f aca="false">IF(OR(GO59=-1,IFERROR(INDEX(GO$2:GO$100,GP59),999)&gt;=0,IFERROR(INDEX(GQ$2:GQ$100,GP59),999)&gt;=0),    IF(OR(GQ59=-1,IFERROR(INDEX(GO$2:GO$100,GR59),999)&gt;=0,IFERROR(INDEX(GQ$2:GQ$100,GR59),999)&gt;=0),      GN59,REPLACE(GN59,GQ59,IFERROR(FIND(" ",GN59,GQ59),999)-GQ59,                   INDEX(GN$2:GN$100,GR59)                  )),     REPLACE(GN59,GO59,IFERROR(FIND(" ",GN59,GO59),999)-GO59,                   INDEX(GN$2:GN$100,GP59)                  ) )</f>
        <v/>
      </c>
      <c r="GT59" s="0" t="n">
        <f aca="false">IFERROR(FIND("f_",LOWER(GS59)),-1)</f>
        <v>-1</v>
      </c>
      <c r="GU59" s="0" t="n">
        <f aca="false">IF(GT59=-1,-1, VALUE(MID(GS59,GT59+2, IFERROR(FIND(" ",GS59,GT59),999)-GT59-2)))</f>
        <v>-1</v>
      </c>
      <c r="GV59" s="0" t="n">
        <f aca="false">IFERROR(FIND("r_",LOWER(GS59)),-1)</f>
        <v>-1</v>
      </c>
      <c r="GW59" s="0" t="n">
        <f aca="false">IF(GV59=-1,-1, ROW(GV59)-1+VALUE(MID(GS59,GV59+2, IFERROR(FIND(" ",GS59,GV59),999)-GV59-2)))</f>
        <v>-1</v>
      </c>
      <c r="GX59" s="0" t="str">
        <f aca="false">IF(OR(GT59=-1,IFERROR(INDEX(GT$2:GT$100,GU59),999)&gt;=0,IFERROR(INDEX(GV$2:GV$100,GU59),999)&gt;=0),    IF(OR(GV59=-1,IFERROR(INDEX(GT$2:GT$100,GW59),999)&gt;=0,IFERROR(INDEX(GV$2:GV$100,GW59),999)&gt;=0),      GS59,REPLACE(GS59,GV59,IFERROR(FIND(" ",GS59,GV59),999)-GV59,                   INDEX(GS$2:GS$100,GW59)                  )),     REPLACE(GS59,GT59,IFERROR(FIND(" ",GS59,GT59),999)-GT59,                   INDEX(GS$2:GS$100,GU59)                  ) )</f>
        <v/>
      </c>
      <c r="GY59" s="0" t="n">
        <f aca="false">IFERROR(FIND("f_",LOWER(GX59)),-1)</f>
        <v>-1</v>
      </c>
      <c r="GZ59" s="0" t="n">
        <f aca="false">IF(GY59=-1,-1, VALUE(MID(GX59,GY59+2, IFERROR(FIND(" ",GX59,GY59),999)-GY59-2)))</f>
        <v>-1</v>
      </c>
      <c r="HA59" s="0" t="n">
        <f aca="false">IFERROR(FIND("r_",LOWER(GX59)),-1)</f>
        <v>-1</v>
      </c>
      <c r="HB59" s="0" t="n">
        <f aca="false">IF(HA59=-1,-1, ROW(HA59)-1+VALUE(MID(GX59,HA59+2, IFERROR(FIND(" ",GX59,HA59),999)-HA59-2)))</f>
        <v>-1</v>
      </c>
      <c r="HC59" s="0" t="str">
        <f aca="false">IF(OR(GY59=-1,IFERROR(INDEX(GY$2:GY$100,GZ59),999)&gt;=0,IFERROR(INDEX(HA$2:HA$100,GZ59),999)&gt;=0),    IF(OR(HA59=-1,IFERROR(INDEX(GY$2:GY$100,HB59),999)&gt;=0,IFERROR(INDEX(HA$2:HA$100,HB59),999)&gt;=0),      GX59,REPLACE(GX59,HA59,IFERROR(FIND(" ",GX59,HA59),999)-HA59,                   INDEX(GX$2:GX$100,HB59)                  )),     REPLACE(GX59,GY59,IFERROR(FIND(" ",GX59,GY59),999)-GY59,                   INDEX(GX$2:GX$100,GZ59)                  ) )</f>
        <v/>
      </c>
      <c r="HD59" s="0" t="n">
        <f aca="false">IFERROR(FIND("f_",LOWER(HC59)),-1)</f>
        <v>-1</v>
      </c>
      <c r="HE59" s="0" t="n">
        <f aca="false">IF(HD59=-1,-1, VALUE(MID(HC59,HD59+2, IFERROR(FIND(" ",HC59,HD59),999)-HD59-2)))</f>
        <v>-1</v>
      </c>
      <c r="HF59" s="0" t="n">
        <f aca="false">IFERROR(FIND("r_",LOWER(HC59)),-1)</f>
        <v>-1</v>
      </c>
      <c r="HG59" s="0" t="n">
        <f aca="false">IF(HF59=-1,-1, ROW(HF59)-1+VALUE(MID(HC59,HF59+2, IFERROR(FIND(" ",HC59,HF59),999)-HF59-2)))</f>
        <v>-1</v>
      </c>
      <c r="HH59" s="0" t="str">
        <f aca="false">IF(OR(HD59=-1,IFERROR(INDEX(HD$2:HD$100,HE59),999)&gt;=0,IFERROR(INDEX(HF$2:HF$100,HE59),999)&gt;=0),    IF(OR(HF59=-1,IFERROR(INDEX(HD$2:HD$100,HG59),999)&gt;=0,IFERROR(INDEX(HF$2:HF$100,HG59),999)&gt;=0),      HC59,REPLACE(HC59,HF59,IFERROR(FIND(" ",HC59,HF59),999)-HF59,                   INDEX(HC$2:HC$100,HG59)                  )),     REPLACE(HC59,HD59,IFERROR(FIND(" ",HC59,HD59),999)-HD59,                   INDEX(HC$2:HC$100,HE59)                  ) )</f>
        <v/>
      </c>
      <c r="HI59" s="0" t="n">
        <f aca="false">IFERROR(FIND("f_",LOWER(HH59)),-1)</f>
        <v>-1</v>
      </c>
      <c r="HJ59" s="0" t="n">
        <f aca="false">IF(HI59=-1,-1, VALUE(MID(HH59,HI59+2, IFERROR(FIND(" ",HH59,HI59),999)-HI59-2)))</f>
        <v>-1</v>
      </c>
      <c r="HK59" s="0" t="n">
        <f aca="false">IFERROR(FIND("r_",LOWER(HH59)),-1)</f>
        <v>-1</v>
      </c>
      <c r="HL59" s="0" t="n">
        <f aca="false">IF(HK59=-1,-1, ROW(HK59)-1+VALUE(MID(HH59,HK59+2, IFERROR(FIND(" ",HH59,HK59),999)-HK59-2)))</f>
        <v>-1</v>
      </c>
      <c r="HM59" s="0" t="str">
        <f aca="false">IF(OR(HI59=-1,IFERROR(INDEX(HI$2:HI$100,HJ59),999)&gt;=0,IFERROR(INDEX(HK$2:HK$100,HJ59),999)&gt;=0),    IF(OR(HK59=-1,IFERROR(INDEX(HI$2:HI$100,HL59),999)&gt;=0,IFERROR(INDEX(HK$2:HK$100,HL59),999)&gt;=0),      HH59,REPLACE(HH59,HK59,IFERROR(FIND(" ",HH59,HK59),999)-HK59,                   INDEX(HH$2:HH$100,HL59)                  )),     REPLACE(HH59,HI59,IFERROR(FIND(" ",HH59,HI59),999)-HI59,                   INDEX(HH$2:HH$100,HJ59)                  ) )</f>
        <v/>
      </c>
      <c r="HN59" s="0" t="n">
        <f aca="false">IFERROR(FIND("f_",LOWER(HM59)),-1)</f>
        <v>-1</v>
      </c>
      <c r="HO59" s="0" t="n">
        <f aca="false">IF(HN59=-1,-1, VALUE(MID(HM59,HN59+2, IFERROR(FIND(" ",HM59,HN59),999)-HN59-2)))</f>
        <v>-1</v>
      </c>
      <c r="HP59" s="0" t="n">
        <f aca="false">IFERROR(FIND("r_",LOWER(HM59)),-1)</f>
        <v>-1</v>
      </c>
      <c r="HQ59" s="0" t="n">
        <f aca="false">IF(HP59=-1,-1, ROW(HP59)-1+VALUE(MID(HM59,HP59+2, IFERROR(FIND(" ",HM59,HP59),999)-HP59-2)))</f>
        <v>-1</v>
      </c>
      <c r="HR59" s="0" t="str">
        <f aca="false">IF(OR(HN59=-1,IFERROR(INDEX(HN$2:HN$100,HO59),999)&gt;=0,IFERROR(INDEX(HP$2:HP$100,HO59),999)&gt;=0),    IF(OR(HP59=-1,IFERROR(INDEX(HN$2:HN$100,HQ59),999)&gt;=0,IFERROR(INDEX(HP$2:HP$100,HQ59),999)&gt;=0),      HM59,REPLACE(HM59,HP59,IFERROR(FIND(" ",HM59,HP59),999)-HP59,                   INDEX(HM$2:HM$100,HQ59)                  )),     REPLACE(HM59,HN59,IFERROR(FIND(" ",HM59,HN59),999)-HN59,                   INDEX(HM$2:HM$100,HO59)                  ) )</f>
        <v/>
      </c>
      <c r="HS59" s="0" t="n">
        <f aca="false">IFERROR(FIND("f_",LOWER(HR59)),-1)</f>
        <v>-1</v>
      </c>
      <c r="HT59" s="0" t="n">
        <f aca="false">IF(HS59=-1,-1, VALUE(MID(HR59,HS59+2, IFERROR(FIND(" ",HR59,HS59),999)-HS59-2)))</f>
        <v>-1</v>
      </c>
      <c r="HU59" s="0" t="n">
        <f aca="false">IFERROR(FIND("r_",LOWER(HR59)),-1)</f>
        <v>-1</v>
      </c>
      <c r="HV59" s="0" t="n">
        <f aca="false">IF(HU59=-1,-1, ROW(HU59)-1+VALUE(MID(HR59,HU59+2, IFERROR(FIND(" ",HR59,HU59),999)-HU59-2)))</f>
        <v>-1</v>
      </c>
      <c r="HW59" s="0" t="str">
        <f aca="false">IF(OR(HS59=-1,IFERROR(INDEX(HS$2:HS$100,HT59),999)&gt;=0,IFERROR(INDEX(HU$2:HU$100,HT59),999)&gt;=0),    IF(OR(HU59=-1,IFERROR(INDEX(HS$2:HS$100,HV59),999)&gt;=0,IFERROR(INDEX(HU$2:HU$100,HV59),999)&gt;=0),      HR59,REPLACE(HR59,HU59,IFERROR(FIND(" ",HR59,HU59),999)-HU59,                   INDEX(HR$2:HR$100,HV59)                  )),     REPLACE(HR59,HS59,IFERROR(FIND(" ",HR59,HS59),999)-HS59,                   INDEX(HR$2:HR$100,HT59)                  ) )</f>
        <v/>
      </c>
      <c r="HX59" s="0" t="n">
        <f aca="false">IFERROR(FIND("f_",LOWER(HW59)),-1)</f>
        <v>-1</v>
      </c>
      <c r="HY59" s="0" t="n">
        <f aca="false">IF(HX59=-1,-1, VALUE(MID(HW59,HX59+2, IFERROR(FIND(" ",HW59,HX59),999)-HX59-2)))</f>
        <v>-1</v>
      </c>
      <c r="HZ59" s="0" t="n">
        <f aca="false">IFERROR(FIND("r_",LOWER(HW59)),-1)</f>
        <v>-1</v>
      </c>
      <c r="IA59" s="0" t="n">
        <f aca="false">IF(HZ59=-1,-1, ROW(HZ59)-1+VALUE(MID(HW59,HZ59+2, IFERROR(FIND(" ",HW59,HZ59),999)-HZ59-2)))</f>
        <v>-1</v>
      </c>
      <c r="IB59" s="0" t="str">
        <f aca="false">IF(OR(HX59=-1,IFERROR(INDEX(HX$2:HX$100,HY59),999)&gt;=0,IFERROR(INDEX(HZ$2:HZ$100,HY59),999)&gt;=0),    IF(OR(HZ59=-1,IFERROR(INDEX(HX$2:HX$100,IA59),999)&gt;=0,IFERROR(INDEX(HZ$2:HZ$100,IA59),999)&gt;=0),      HW59,REPLACE(HW59,HZ59,IFERROR(FIND(" ",HW59,HZ59),999)-HZ59,                   INDEX(HW$2:HW$100,IA59)                  )),     REPLACE(HW59,HX59,IFERROR(FIND(" ",HW59,HX59),999)-HX59,                   INDEX(HW$2:HW$100,HY59)                  ) )</f>
        <v/>
      </c>
      <c r="IC59" s="0" t="n">
        <f aca="false">IFERROR(FIND("f_",LOWER(IB59)),-1)</f>
        <v>-1</v>
      </c>
      <c r="ID59" s="0" t="n">
        <f aca="false">IF(IC59=-1,-1, VALUE(MID(IB59,IC59+2, IFERROR(FIND(" ",IB59,IC59),999)-IC59-2)))</f>
        <v>-1</v>
      </c>
      <c r="IE59" s="0" t="n">
        <f aca="false">IFERROR(FIND("r_",LOWER(IB59)),-1)</f>
        <v>-1</v>
      </c>
      <c r="IF59" s="0" t="n">
        <f aca="false">IF(IE59=-1,-1, ROW(IE59)-1+VALUE(MID(IB59,IE59+2, IFERROR(FIND(" ",IB59,IE59),999)-IE59-2)))</f>
        <v>-1</v>
      </c>
      <c r="IG59" s="0" t="str">
        <f aca="false">IF(OR(IC59=-1,IFERROR(INDEX(IC$2:IC$100,ID59),999)&gt;=0,IFERROR(INDEX(IE$2:IE$100,ID59),999)&gt;=0),    IF(OR(IE59=-1,IFERROR(INDEX(IC$2:IC$100,IF59),999)&gt;=0,IFERROR(INDEX(IE$2:IE$100,IF59),999)&gt;=0),      IB59,REPLACE(IB59,IE59,IFERROR(FIND(" ",IB59,IE59),999)-IE59,                   INDEX(IB$2:IB$100,IF59)                  )),     REPLACE(IB59,IC59,IFERROR(FIND(" ",IB59,IC59),999)-IC59,                   INDEX(IB$2:IB$100,ID59)                  ) )</f>
        <v/>
      </c>
      <c r="IH59" s="0" t="n">
        <f aca="false">IFERROR(FIND("f_",LOWER(IG59)),-1)</f>
        <v>-1</v>
      </c>
      <c r="II59" s="0" t="n">
        <f aca="false">IF(IH59=-1,-1, VALUE(MID(IG59,IH59+2, IFERROR(FIND(" ",IG59,IH59),999)-IH59-2)))</f>
        <v>-1</v>
      </c>
      <c r="IJ59" s="0" t="n">
        <f aca="false">IFERROR(FIND("r_",LOWER(IG59)),-1)</f>
        <v>-1</v>
      </c>
      <c r="IK59" s="0" t="n">
        <f aca="false">IF(IJ59=-1,-1, ROW(IJ59)-1+VALUE(MID(IG59,IJ59+2, IFERROR(FIND(" ",IG59,IJ59),999)-IJ59-2)))</f>
        <v>-1</v>
      </c>
      <c r="IL59" s="0" t="str">
        <f aca="false">IF(OR(IH59=-1,IFERROR(INDEX(IH$2:IH$100,II59),999)&gt;=0,IFERROR(INDEX(IJ$2:IJ$100,II59),999)&gt;=0),    IF(OR(IJ59=-1,IFERROR(INDEX(IH$2:IH$100,IK59),999)&gt;=0,IFERROR(INDEX(IJ$2:IJ$100,IK59),999)&gt;=0),      IG59,REPLACE(IG59,IJ59,IFERROR(FIND(" ",IG59,IJ59),999)-IJ59,                   INDEX(IG$2:IG$100,IK59)                  )),     REPLACE(IG59,IH59,IFERROR(FIND(" ",IG59,IH59),999)-IH59,                   INDEX(IG$2:IG$100,II59)                  ) )</f>
        <v/>
      </c>
      <c r="IM59" s="0" t="n">
        <f aca="false">IFERROR(FIND("f_",LOWER(IL59)),-1)</f>
        <v>-1</v>
      </c>
      <c r="IN59" s="0" t="n">
        <f aca="false">IF(IM59=-1,-1, VALUE(MID(IL59,IM59+2, IFERROR(FIND(" ",IL59,IM59),999)-IM59-2)))</f>
        <v>-1</v>
      </c>
      <c r="IO59" s="0" t="n">
        <f aca="false">IFERROR(FIND("r_",LOWER(IL59)),-1)</f>
        <v>-1</v>
      </c>
      <c r="IP59" s="0" t="n">
        <f aca="false">IF(IO59=-1,-1, ROW(IO59)-1+VALUE(MID(IL59,IO59+2, IFERROR(FIND(" ",IL59,IO59),999)-IO59-2)))</f>
        <v>-1</v>
      </c>
      <c r="IQ59" s="0" t="str">
        <f aca="false">IF(OR(IM59=-1,IFERROR(INDEX(IM$2:IM$100,IN59),999)&gt;=0,IFERROR(INDEX(IO$2:IO$100,IN59),999)&gt;=0),    IF(OR(IO59=-1,IFERROR(INDEX(IM$2:IM$100,IP59),999)&gt;=0,IFERROR(INDEX(IO$2:IO$100,IP59),999)&gt;=0),      IL59,REPLACE(IL59,IO59,IFERROR(FIND(" ",IL59,IO59),999)-IO59,                   INDEX(IL$2:IL$100,IP59)                  )),     REPLACE(IL59,IM59,IFERROR(FIND(" ",IL59,IM59),999)-IM59,                   INDEX(IL$2:IL$100,IN59)                  ) )</f>
        <v/>
      </c>
      <c r="IR59" s="0" t="n">
        <f aca="false">IFERROR(FIND("f_",LOWER(IQ59)),-1)</f>
        <v>-1</v>
      </c>
      <c r="IS59" s="0" t="n">
        <f aca="false">IF(IR59=-1,-1, VALUE(MID(IQ59,IR59+2, IFERROR(FIND(" ",IQ59,IR59),999)-IR59-2)))</f>
        <v>-1</v>
      </c>
      <c r="IT59" s="0" t="n">
        <f aca="false">IFERROR(FIND("r_",LOWER(IQ59)),-1)</f>
        <v>-1</v>
      </c>
      <c r="IU59" s="0" t="n">
        <f aca="false">IF(IT59=-1,-1, ROW(IT59)-1+VALUE(MID(IQ59,IT59+2, IFERROR(FIND(" ",IQ59,IT59),999)-IT59-2)))</f>
        <v>-1</v>
      </c>
      <c r="IV59" s="0" t="str">
        <f aca="false">IF(OR(IR59=-1,IFERROR(INDEX(IR$2:IR$100,IS59),999)&gt;=0,IFERROR(INDEX(IT$2:IT$100,IS59),999)&gt;=0),    IF(OR(IT59=-1,IFERROR(INDEX(IR$2:IR$100,IU59),999)&gt;=0,IFERROR(INDEX(IT$2:IT$100,IU59),999)&gt;=0),      IQ59,REPLACE(IQ59,IT59,IFERROR(FIND(" ",IQ59,IT59),999)-IT59,                   INDEX(IQ$2:IQ$100,IU59)                  )),     REPLACE(IQ59,IR59,IFERROR(FIND(" ",IQ59,IR59),999)-IR59,                   INDEX(IQ$2:IQ$100,IS59)                  ) )</f>
        <v/>
      </c>
      <c r="IW59" s="0" t="n">
        <f aca="false">IFERROR(FIND("f_",LOWER(IV59)),-1)</f>
        <v>-1</v>
      </c>
      <c r="IX59" s="0" t="n">
        <f aca="false">IF(IW59=-1,-1, VALUE(MID(IV59,IW59+2, IFERROR(FIND(" ",IV59,IW59),999)-IW59-2)))</f>
        <v>-1</v>
      </c>
      <c r="IY59" s="0" t="n">
        <f aca="false">IFERROR(FIND("r_",LOWER(IV59)),-1)</f>
        <v>-1</v>
      </c>
      <c r="IZ59" s="0" t="n">
        <f aca="false">IF(IY59=-1,-1, ROW(IY59)-1+VALUE(MID(IV59,IY59+2, IFERROR(FIND(" ",IV59,IY59),999)-IY59-2)))</f>
        <v>-1</v>
      </c>
      <c r="JA59" s="0" t="str">
        <f aca="false">IF(OR(IW59=-1,IFERROR(INDEX(IW$2:IW$100,IX59),999)&gt;=0,IFERROR(INDEX(IY$2:IY$100,IX59),999)&gt;=0),    IF(OR(IY59=-1,IFERROR(INDEX(IW$2:IW$100,IZ59),999)&gt;=0,IFERROR(INDEX(IY$2:IY$100,IZ59),999)&gt;=0),      IV59,REPLACE(IV59,IY59,IFERROR(FIND(" ",IV59,IY59),999)-IY59,                   INDEX(IV$2:IV$100,IZ59)                  )),     REPLACE(IV59,IW59,IFERROR(FIND(" ",IV59,IW59),999)-IW59,                   INDEX(IV$2:IV$100,IX59)                  ) )</f>
        <v/>
      </c>
      <c r="JB59" s="0" t="n">
        <f aca="false">IFERROR(FIND("f_",LOWER(JA59)),-1)</f>
        <v>-1</v>
      </c>
      <c r="JC59" s="0" t="n">
        <f aca="false">IF(JB59=-1,-1, VALUE(MID(JA59,JB59+2, IFERROR(FIND(" ",JA59,JB59),999)-JB59-2)))</f>
        <v>-1</v>
      </c>
      <c r="JD59" s="0" t="n">
        <f aca="false">IFERROR(FIND("r_",LOWER(JA59)),-1)</f>
        <v>-1</v>
      </c>
      <c r="JE59" s="0" t="n">
        <f aca="false">IF(JD59=-1,-1, ROW(JD59)-1+VALUE(MID(JA59,JD59+2, IFERROR(FIND(" ",JA59,JD59),999)-JD59-2)))</f>
        <v>-1</v>
      </c>
      <c r="JF59" s="0" t="str">
        <f aca="false">IF(OR(JB59=-1,IFERROR(INDEX(JB$2:JB$100,JC59),999)&gt;=0,IFERROR(INDEX(JD$2:JD$100,JC59),999)&gt;=0),    IF(OR(JD59=-1,IFERROR(INDEX(JB$2:JB$100,JE59),999)&gt;=0,IFERROR(INDEX(JD$2:JD$100,JE59),999)&gt;=0),      JA59,REPLACE(JA59,JD59,IFERROR(FIND(" ",JA59,JD59),999)-JD59,                   INDEX(JA$2:JA$100,JE59)                  )),     REPLACE(JA59,JB59,IFERROR(FIND(" ",JA59,JB59),999)-JB59,                   INDEX(JA$2:JA$100,JC59)                  ) )</f>
        <v/>
      </c>
      <c r="JG59" s="0" t="n">
        <f aca="false">IFERROR(FIND("f_",LOWER(JF59)),-1)</f>
        <v>-1</v>
      </c>
      <c r="JH59" s="0" t="n">
        <f aca="false">IF(JG59=-1,-1, VALUE(MID(JF59,JG59+2, IFERROR(FIND(" ",JF59,JG59),999)-JG59-2)))</f>
        <v>-1</v>
      </c>
      <c r="JI59" s="0" t="n">
        <f aca="false">IFERROR(FIND("r_",LOWER(JF59)),-1)</f>
        <v>-1</v>
      </c>
      <c r="JJ59" s="0" t="n">
        <f aca="false">IF(JI59=-1,-1, ROW(JI59)-1+VALUE(MID(JF59,JI59+2, IFERROR(FIND(" ",JF59,JI59),999)-JI59-2)))</f>
        <v>-1</v>
      </c>
      <c r="JK59" s="0" t="str">
        <f aca="false">IF(OR(JG59=-1,IFERROR(INDEX(JG$2:JG$100,JH59),999)&gt;=0,IFERROR(INDEX(JI$2:JI$100,JH59),999)&gt;=0),    IF(OR(JI59=-1,IFERROR(INDEX(JG$2:JG$100,JJ59),999)&gt;=0,IFERROR(INDEX(JI$2:JI$100,JJ59),999)&gt;=0),      JF59,REPLACE(JF59,JI59,IFERROR(FIND(" ",JF59,JI59),999)-JI59,                   INDEX(JF$2:JF$100,JJ59)                  )),     REPLACE(JF59,JG59,IFERROR(FIND(" ",JF59,JG59),999)-JG59,                   INDEX(JF$2:JF$100,JH59)                  ) )</f>
        <v/>
      </c>
      <c r="JL59" s="0" t="n">
        <f aca="false">IFERROR(FIND("f_",LOWER(JK59)),-1)</f>
        <v>-1</v>
      </c>
      <c r="JM59" s="0" t="n">
        <f aca="false">IF(JL59=-1,-1, VALUE(MID(JK59,JL59+2, IFERROR(FIND(" ",JK59,JL59),999)-JL59-2)))</f>
        <v>-1</v>
      </c>
      <c r="JN59" s="0" t="n">
        <f aca="false">IFERROR(FIND("r_",LOWER(JK59)),-1)</f>
        <v>-1</v>
      </c>
      <c r="JO59" s="0" t="n">
        <f aca="false">IF(JN59=-1,-1, ROW(JN59)-1+VALUE(MID(JK59,JN59+2, IFERROR(FIND(" ",JK59,JN59),999)-JN59-2)))</f>
        <v>-1</v>
      </c>
      <c r="JP59" s="0" t="str">
        <f aca="false">IF(OR(JL59=-1,IFERROR(INDEX(JL$2:JL$100,JM59),999)&gt;=0,IFERROR(INDEX(JN$2:JN$100,JM59),999)&gt;=0),    IF(OR(JN59=-1,IFERROR(INDEX(JL$2:JL$100,JO59),999)&gt;=0,IFERROR(INDEX(JN$2:JN$100,JO59),999)&gt;=0),      JK59,REPLACE(JK59,JN59,IFERROR(FIND(" ",JK59,JN59),999)-JN59,                   INDEX(JK$2:JK$100,JO59)                  )),     REPLACE(JK59,JL59,IFERROR(FIND(" ",JK59,JL59),999)-JL59,                   INDEX(JK$2:JK$100,JM59)                  ) )</f>
        <v/>
      </c>
      <c r="JQ59" s="0" t="n">
        <f aca="false">IFERROR(FIND("f_",LOWER(JP59)),-1)</f>
        <v>-1</v>
      </c>
      <c r="JR59" s="0" t="n">
        <f aca="false">IF(JQ59=-1,-1, VALUE(MID(JP59,JQ59+2, IFERROR(FIND(" ",JP59,JQ59),999)-JQ59-2)))</f>
        <v>-1</v>
      </c>
      <c r="JS59" s="0" t="n">
        <f aca="false">IFERROR(FIND("r_",LOWER(JP59)),-1)</f>
        <v>-1</v>
      </c>
      <c r="JT59" s="0" t="n">
        <f aca="false">IF(JS59=-1,-1, ROW(JS59)-1+VALUE(MID(JP59,JS59+2, IFERROR(FIND(" ",JP59,JS59),999)-JS59-2)))</f>
        <v>-1</v>
      </c>
      <c r="JU59" s="0" t="str">
        <f aca="false">IF(OR(JQ59=-1,IFERROR(INDEX(JQ$2:JQ$100,JR59),999)&gt;=0,IFERROR(INDEX(JS$2:JS$100,JR59),999)&gt;=0),    IF(OR(JS59=-1,IFERROR(INDEX(JQ$2:JQ$100,JT59),999)&gt;=0,IFERROR(INDEX(JS$2:JS$100,JT59),999)&gt;=0),      JP59,REPLACE(JP59,JS59,IFERROR(FIND(" ",JP59,JS59),999)-JS59,                   INDEX(JP$2:JP$100,JT59)                  )),     REPLACE(JP59,JQ59,IFERROR(FIND(" ",JP59,JQ59),999)-JQ59,                   INDEX(JP$2:JP$100,JR59)                  ) )</f>
        <v/>
      </c>
      <c r="JV59" s="0" t="n">
        <f aca="false">IFERROR(FIND("f_",LOWER(JU59)),-1)</f>
        <v>-1</v>
      </c>
      <c r="JW59" s="0" t="n">
        <f aca="false">IF(JV59=-1,-1, VALUE(MID(JU59,JV59+2, IFERROR(FIND(" ",JU59,JV59),999)-JV59-2)))</f>
        <v>-1</v>
      </c>
      <c r="JX59" s="0" t="n">
        <f aca="false">IFERROR(FIND("r_",LOWER(JU59)),-1)</f>
        <v>-1</v>
      </c>
      <c r="JY59" s="0" t="n">
        <f aca="false">IF(JX59=-1,-1, ROW(JX59)-1+VALUE(MID(JU59,JX59+2, IFERROR(FIND(" ",JU59,JX59),999)-JX59-2)))</f>
        <v>-1</v>
      </c>
      <c r="JZ59" s="0" t="str">
        <f aca="false">IF(OR(JV59=-1,IFERROR(INDEX(JV$2:JV$100,JW59),999)&gt;=0,IFERROR(INDEX(JX$2:JX$100,JW59),999)&gt;=0),    IF(OR(JX59=-1,IFERROR(INDEX(JV$2:JV$100,JY59),999)&gt;=0,IFERROR(INDEX(JX$2:JX$100,JY59),999)&gt;=0),      JU59,REPLACE(JU59,JX59,IFERROR(FIND(" ",JU59,JX59),999)-JX59,                   INDEX(JU$2:JU$100,JY59)                  )),     REPLACE(JU59,JV59,IFERROR(FIND(" ",JU59,JV59),999)-JV59,                   INDEX(JU$2:JU$100,JW59)                  ) )</f>
        <v/>
      </c>
      <c r="KA59" s="0" t="n">
        <f aca="false">IFERROR(FIND("f_",LOWER(JZ59)),-1)</f>
        <v>-1</v>
      </c>
      <c r="KB59" s="0" t="n">
        <f aca="false">IF(KA59=-1,-1, VALUE(MID(JZ59,KA59+2, IFERROR(FIND(" ",JZ59,KA59),999)-KA59-2)))</f>
        <v>-1</v>
      </c>
      <c r="KC59" s="0" t="n">
        <f aca="false">IFERROR(FIND("r_",LOWER(JZ59)),-1)</f>
        <v>-1</v>
      </c>
      <c r="KD59" s="0" t="n">
        <f aca="false">IF(KC59=-1,-1, ROW(KC59)-1+VALUE(MID(JZ59,KC59+2, IFERROR(FIND(" ",JZ59,KC59),999)-KC59-2)))</f>
        <v>-1</v>
      </c>
      <c r="KE59" s="0" t="str">
        <f aca="false">IF(OR(KA59=-1,IFERROR(INDEX(KA$2:KA$100,KB59),999)&gt;=0,IFERROR(INDEX(KC$2:KC$100,KB59),999)&gt;=0),    IF(OR(KC59=-1,IFERROR(INDEX(KA$2:KA$100,KD59),999)&gt;=0,IFERROR(INDEX(KC$2:KC$100,KD59),999)&gt;=0),      JZ59,REPLACE(JZ59,KC59,IFERROR(FIND(" ",JZ59,KC59),999)-KC59,                   INDEX(JZ$2:JZ$100,KD59)                  )),     REPLACE(JZ59,KA59,IFERROR(FIND(" ",JZ59,KA59),999)-KA59,                   INDEX(JZ$2:JZ$100,KB59)                  ) )</f>
        <v/>
      </c>
      <c r="KF59" s="0" t="n">
        <f aca="false">IFERROR(FIND("f_",LOWER(KE59)),-1)</f>
        <v>-1</v>
      </c>
      <c r="KG59" s="0" t="n">
        <f aca="false">IF(KF59=-1,-1, VALUE(MID(KE59,KF59+2, IFERROR(FIND(" ",KE59,KF59),999)-KF59-2)))</f>
        <v>-1</v>
      </c>
      <c r="KH59" s="0" t="n">
        <f aca="false">IFERROR(FIND("r_",LOWER(KE59)),-1)</f>
        <v>-1</v>
      </c>
      <c r="KI59" s="0" t="n">
        <f aca="false">IF(KH59=-1,-1, ROW(KH59)-1+VALUE(MID(KE59,KH59+2, IFERROR(FIND(" ",KE59,KH59),999)-KH59-2)))</f>
        <v>-1</v>
      </c>
      <c r="KJ59" s="0" t="str">
        <f aca="false">IF(OR(KF59=-1,IFERROR(INDEX(KF$2:KF$100,KG59),999)&gt;=0,IFERROR(INDEX(KH$2:KH$100,KG59),999)&gt;=0),    IF(OR(KH59=-1,IFERROR(INDEX(KF$2:KF$100,KI59),999)&gt;=0,IFERROR(INDEX(KH$2:KH$100,KI59),999)&gt;=0),      KE59,REPLACE(KE59,KH59,IFERROR(FIND(" ",KE59,KH59),999)-KH59,                   INDEX(KE$2:KE$100,KI59)                  )),     REPLACE(KE59,KF59,IFERROR(FIND(" ",KE59,KF59),999)-KF59,                   INDEX(KE$2:KE$100,KG59)                  ) )</f>
        <v/>
      </c>
      <c r="KK59" s="0" t="n">
        <f aca="false">IFERROR(FIND("f_",LOWER(KJ59)),-1)</f>
        <v>-1</v>
      </c>
      <c r="KL59" s="0" t="n">
        <f aca="false">IF(KK59=-1,-1, VALUE(MID(KJ59,KK59+2, IFERROR(FIND(" ",KJ59,KK59),999)-KK59-2)))</f>
        <v>-1</v>
      </c>
      <c r="KM59" s="0" t="n">
        <f aca="false">IFERROR(FIND("r_",LOWER(KJ59)),-1)</f>
        <v>-1</v>
      </c>
      <c r="KN59" s="0" t="n">
        <f aca="false">IF(KM59=-1,-1, ROW(KM59)-1+VALUE(MID(KJ59,KM59+2, IFERROR(FIND(" ",KJ59,KM59),999)-KM59-2)))</f>
        <v>-1</v>
      </c>
      <c r="KO59" s="0" t="str">
        <f aca="false">IF(OR(KK59=-1,IFERROR(INDEX(KK$2:KK$100,KL59),999)&gt;=0,IFERROR(INDEX(KM$2:KM$100,KL59),999)&gt;=0),    IF(OR(KM59=-1,IFERROR(INDEX(KK$2:KK$100,KN59),999)&gt;=0,IFERROR(INDEX(KM$2:KM$100,KN59),999)&gt;=0),      KJ59,REPLACE(KJ59,KM59,IFERROR(FIND(" ",KJ59,KM59),999)-KM59,                   INDEX(KJ$2:KJ$100,KN59)                  )),     REPLACE(KJ59,KK59,IFERROR(FIND(" ",KJ59,KK59),999)-KK59,                   INDEX(KJ$2:KJ$100,KL59)                  ) )</f>
        <v/>
      </c>
      <c r="KP59" s="0" t="n">
        <f aca="false">IFERROR(FIND("f_",LOWER(KO59)),-1)</f>
        <v>-1</v>
      </c>
      <c r="KQ59" s="0" t="n">
        <f aca="false">IF(KP59=-1,-1, VALUE(MID(KO59,KP59+2, IFERROR(FIND(" ",KO59,KP59),999)-KP59-2)))</f>
        <v>-1</v>
      </c>
      <c r="KR59" s="0" t="n">
        <f aca="false">IFERROR(FIND("r_",LOWER(KO59)),-1)</f>
        <v>-1</v>
      </c>
      <c r="KS59" s="0" t="n">
        <f aca="false">IF(KR59=-1,-1, ROW(KR59)-1+VALUE(MID(KO59,KR59+2, IFERROR(FIND(" ",KO59,KR59),999)-KR59-2)))</f>
        <v>-1</v>
      </c>
      <c r="KT59" s="0" t="str">
        <f aca="false">IF(OR(KP59=-1,IFERROR(INDEX(KP$2:KP$100,KQ59),999)&gt;=0,IFERROR(INDEX(KR$2:KR$100,KQ59),999)&gt;=0),    IF(OR(KR59=-1,IFERROR(INDEX(KP$2:KP$100,KS59),999)&gt;=0,IFERROR(INDEX(KR$2:KR$100,KS59),999)&gt;=0),      KO59,REPLACE(KO59,KR59,IFERROR(FIND(" ",KO59,KR59),999)-KR59,                   INDEX(KO$2:KO$100,KS59)                  )),     REPLACE(KO59,KP59,IFERROR(FIND(" ",KO59,KP59),999)-KP59,                   INDEX(KO$2:KO$100,KQ59)                  ) )</f>
        <v/>
      </c>
      <c r="KU59" s="0" t="n">
        <f aca="false">IFERROR(FIND("f_",LOWER(KT59)),-1)</f>
        <v>-1</v>
      </c>
      <c r="KV59" s="0" t="n">
        <f aca="false">IF(KU59=-1,-1, VALUE(MID(KT59,KU59+2, IFERROR(FIND(" ",KT59,KU59),999)-KU59-2)))</f>
        <v>-1</v>
      </c>
      <c r="KW59" s="0" t="n">
        <f aca="false">IFERROR(FIND("r_",LOWER(KT59)),-1)</f>
        <v>-1</v>
      </c>
      <c r="KX59" s="0" t="n">
        <f aca="false">IF(KW59=-1,-1, ROW(KW59)-1+VALUE(MID(KT59,KW59+2, IFERROR(FIND(" ",KT59,KW59),999)-KW59-2)))</f>
        <v>-1</v>
      </c>
      <c r="KY59" s="0" t="str">
        <f aca="false">IF(OR(KU59=-1,IFERROR(INDEX(KU$2:KU$100,KV59),999)&gt;=0,IFERROR(INDEX(KW$2:KW$100,KV59),999)&gt;=0),    IF(OR(KW59=-1,IFERROR(INDEX(KU$2:KU$100,KX59),999)&gt;=0,IFERROR(INDEX(KW$2:KW$100,KX59),999)&gt;=0),      KT59,REPLACE(KT59,KW59,IFERROR(FIND(" ",KT59,KW59),999)-KW59,                   INDEX(KT$2:KT$100,KX59)                  )),     REPLACE(KT59,KU59,IFERROR(FIND(" ",KT59,KU59),999)-KU59,                   INDEX(KT$2:KT$100,KV59)                  ) )</f>
        <v/>
      </c>
    </row>
    <row r="60" customFormat="false" ht="13.8" hidden="false" customHeight="false" outlineLevel="0" collapsed="false">
      <c r="D60" s="1"/>
      <c r="I60" s="0" t="str">
        <f aca="false">KY60</f>
        <v/>
      </c>
      <c r="L60" s="0" t="e">
        <f aca="false">VLOOKUP($D60,Relgebra!$A:$E,5,0)</f>
        <v>#N/A</v>
      </c>
      <c r="M60" s="0" t="e">
        <f aca="false">SUBSTITUTE(SUBSTITUTE(L60,"parm1",E60),"parm2",F60)</f>
        <v>#N/A</v>
      </c>
      <c r="N60" s="0" t="str">
        <f aca="false">IFERROR(VLOOKUP(ROW($A59),$G$2:$M$100,COLUMN(M59)-COLUMN(G59)+1,0),"")</f>
        <v/>
      </c>
      <c r="P60" s="0" t="str">
        <f aca="false">N60</f>
        <v/>
      </c>
      <c r="Q60" s="0" t="n">
        <f aca="false">IFERROR(FIND("f_",LOWER(P60)),-1)</f>
        <v>-1</v>
      </c>
      <c r="R60" s="0" t="n">
        <f aca="false">IF(Q60=-1,-1, VALUE(MID(P60,Q60+2, IFERROR(FIND(" ",P60,Q60),999)-Q60-2)))</f>
        <v>-1</v>
      </c>
      <c r="S60" s="0" t="n">
        <f aca="false">IFERROR(FIND("r_",LOWER(P60)),-1)</f>
        <v>-1</v>
      </c>
      <c r="T60" s="0" t="n">
        <f aca="false">IF(S60=-1,-1, ROW(S60)-1+VALUE(MID(P60,S60+2, IFERROR(FIND(" ",P60,S60),999)-S60-2)))</f>
        <v>-1</v>
      </c>
      <c r="U60" s="0" t="str">
        <f aca="false">IF(OR(Q60=-1,IFERROR(INDEX(Q$2:Q$100,R60),999)&gt;=0,IFERROR(INDEX(S$2:S$100,R60),999)&gt;=0),    IF(OR(S60=-1,IFERROR(INDEX(Q$2:Q$100,T60),999)&gt;=0,IFERROR(INDEX(S$2:S$100,T60),999)&gt;=0),      P60,REPLACE(P60,S60,IFERROR(FIND(" ",P60,S60),999)-S60,                   INDEX(P$2:P$100,T60)                  )),     REPLACE(P60,Q60,IFERROR(FIND(" ",P60,Q60),999)-Q60,                   INDEX(P$2:P$100,R60)                  ) )</f>
        <v/>
      </c>
      <c r="V60" s="0" t="n">
        <f aca="false">IFERROR(FIND("f_",LOWER(U60)),-1)</f>
        <v>-1</v>
      </c>
      <c r="W60" s="0" t="n">
        <f aca="false">IF(V60=-1,-1, VALUE(MID(U60,V60+2, IFERROR(FIND(" ",U60,V60),999)-V60-2)))</f>
        <v>-1</v>
      </c>
      <c r="X60" s="0" t="n">
        <f aca="false">IFERROR(FIND("r_",LOWER(U60)),-1)</f>
        <v>-1</v>
      </c>
      <c r="Y60" s="0" t="n">
        <f aca="false">IF(X60=-1,-1, ROW(X60)-1+VALUE(MID(U60,X60+2, IFERROR(FIND(" ",U60,X60),999)-X60-2)))</f>
        <v>-1</v>
      </c>
      <c r="Z60" s="0" t="str">
        <f aca="false">IF(OR(V60=-1,IFERROR(INDEX(V$2:V$100,W60),999)&gt;=0,IFERROR(INDEX(X$2:X$100,W60),999)&gt;=0),    IF(OR(X60=-1,IFERROR(INDEX(V$2:V$100,Y60),999)&gt;=0,IFERROR(INDEX(X$2:X$100,Y60),999)&gt;=0),      U60,REPLACE(U60,X60,IFERROR(FIND(" ",U60,X60),999)-X60,                   INDEX(U$2:U$100,Y60)                  )),     REPLACE(U60,V60,IFERROR(FIND(" ",U60,V60),999)-V60,                   INDEX(U$2:U$100,W60)                  ) )</f>
        <v/>
      </c>
      <c r="AA60" s="0" t="n">
        <f aca="false">IFERROR(FIND("f_",LOWER(Z60)),-1)</f>
        <v>-1</v>
      </c>
      <c r="AB60" s="0" t="n">
        <f aca="false">IF(AA60=-1,-1, VALUE(MID(Z60,AA60+2, IFERROR(FIND(" ",Z60,AA60),999)-AA60-2)))</f>
        <v>-1</v>
      </c>
      <c r="AC60" s="0" t="n">
        <f aca="false">IFERROR(FIND("r_",LOWER(Z60)),-1)</f>
        <v>-1</v>
      </c>
      <c r="AD60" s="0" t="n">
        <f aca="false">IF(AC60=-1,-1, ROW(AC60)-1+VALUE(MID(Z60,AC60+2, IFERROR(FIND(" ",Z60,AC60),999)-AC60-2)))</f>
        <v>-1</v>
      </c>
      <c r="AE60" s="0" t="str">
        <f aca="false">IF(OR(AA60=-1,IFERROR(INDEX(AA$2:AA$100,AB60),999)&gt;=0,IFERROR(INDEX(AC$2:AC$100,AB60),999)&gt;=0),    IF(OR(AC60=-1,IFERROR(INDEX(AA$2:AA$100,AD60),999)&gt;=0,IFERROR(INDEX(AC$2:AC$100,AD60),999)&gt;=0),      Z60,REPLACE(Z60,AC60,IFERROR(FIND(" ",Z60,AC60),999)-AC60,                   INDEX(Z$2:Z$100,AD60)                  )),     REPLACE(Z60,AA60,IFERROR(FIND(" ",Z60,AA60),999)-AA60,                   INDEX(Z$2:Z$100,AB60)                  ) )</f>
        <v/>
      </c>
      <c r="AF60" s="0" t="n">
        <f aca="false">IFERROR(FIND("f_",LOWER(AE60)),-1)</f>
        <v>-1</v>
      </c>
      <c r="AG60" s="0" t="n">
        <f aca="false">IF(AF60=-1,-1, VALUE(MID(AE60,AF60+2, IFERROR(FIND(" ",AE60,AF60),999)-AF60-2)))</f>
        <v>-1</v>
      </c>
      <c r="AH60" s="0" t="n">
        <f aca="false">IFERROR(FIND("r_",LOWER(AE60)),-1)</f>
        <v>-1</v>
      </c>
      <c r="AI60" s="0" t="n">
        <f aca="false">IF(AH60=-1,-1, ROW(AH60)-1+VALUE(MID(AE60,AH60+2, IFERROR(FIND(" ",AE60,AH60),999)-AH60-2)))</f>
        <v>-1</v>
      </c>
      <c r="AJ60" s="0" t="str">
        <f aca="false">IF(OR(AF60=-1,IFERROR(INDEX(AF$2:AF$100,AG60),999)&gt;=0,IFERROR(INDEX(AH$2:AH$100,AG60),999)&gt;=0),    IF(OR(AH60=-1,IFERROR(INDEX(AF$2:AF$100,AI60),999)&gt;=0,IFERROR(INDEX(AH$2:AH$100,AI60),999)&gt;=0),      AE60,REPLACE(AE60,AH60,IFERROR(FIND(" ",AE60,AH60),999)-AH60,                   INDEX(AE$2:AE$100,AI60)                  )),     REPLACE(AE60,AF60,IFERROR(FIND(" ",AE60,AF60),999)-AF60,                   INDEX(AE$2:AE$100,AG60)                  ) )</f>
        <v/>
      </c>
      <c r="AK60" s="0" t="n">
        <f aca="false">IFERROR(FIND("f_",LOWER(AJ60)),-1)</f>
        <v>-1</v>
      </c>
      <c r="AL60" s="0" t="n">
        <f aca="false">IF(AK60=-1,-1, VALUE(MID(AJ60,AK60+2, IFERROR(FIND(" ",AJ60,AK60),999)-AK60-2)))</f>
        <v>-1</v>
      </c>
      <c r="AM60" s="0" t="n">
        <f aca="false">IFERROR(FIND("r_",LOWER(AJ60)),-1)</f>
        <v>-1</v>
      </c>
      <c r="AN60" s="0" t="n">
        <f aca="false">IF(AM60=-1,-1, ROW(AM60)-1+VALUE(MID(AJ60,AM60+2, IFERROR(FIND(" ",AJ60,AM60),999)-AM60-2)))</f>
        <v>-1</v>
      </c>
      <c r="AO60" s="0" t="str">
        <f aca="false">IF(OR(AK60=-1,IFERROR(INDEX(AK$2:AK$100,AL60),999)&gt;=0,IFERROR(INDEX(AM$2:AM$100,AL60),999)&gt;=0),    IF(OR(AM60=-1,IFERROR(INDEX(AK$2:AK$100,AN60),999)&gt;=0,IFERROR(INDEX(AM$2:AM$100,AN60),999)&gt;=0),      AJ60,REPLACE(AJ60,AM60,IFERROR(FIND(" ",AJ60,AM60),999)-AM60,                   INDEX(AJ$2:AJ$100,AN60)                  )),     REPLACE(AJ60,AK60,IFERROR(FIND(" ",AJ60,AK60),999)-AK60,                   INDEX(AJ$2:AJ$100,AL60)                  ) )</f>
        <v/>
      </c>
      <c r="AP60" s="0" t="n">
        <f aca="false">IFERROR(FIND("f_",LOWER(AO60)),-1)</f>
        <v>-1</v>
      </c>
      <c r="AQ60" s="0" t="n">
        <f aca="false">IF(AP60=-1,-1, VALUE(MID(AO60,AP60+2, IFERROR(FIND(" ",AO60,AP60),999)-AP60-2)))</f>
        <v>-1</v>
      </c>
      <c r="AR60" s="0" t="n">
        <f aca="false">IFERROR(FIND("r_",LOWER(AO60)),-1)</f>
        <v>-1</v>
      </c>
      <c r="AS60" s="0" t="n">
        <f aca="false">IF(AR60=-1,-1, ROW(AR60)-1+VALUE(MID(AO60,AR60+2, IFERROR(FIND(" ",AO60,AR60),999)-AR60-2)))</f>
        <v>-1</v>
      </c>
      <c r="AT60" s="0" t="str">
        <f aca="false">IF(OR(AP60=-1,IFERROR(INDEX(AP$2:AP$100,AQ60),999)&gt;=0,IFERROR(INDEX(AR$2:AR$100,AQ60),999)&gt;=0),    IF(OR(AR60=-1,IFERROR(INDEX(AP$2:AP$100,AS60),999)&gt;=0,IFERROR(INDEX(AR$2:AR$100,AS60),999)&gt;=0),      AO60,REPLACE(AO60,AR60,IFERROR(FIND(" ",AO60,AR60),999)-AR60,                   INDEX(AO$2:AO$100,AS60)                  )),     REPLACE(AO60,AP60,IFERROR(FIND(" ",AO60,AP60),999)-AP60,                   INDEX(AO$2:AO$100,AQ60)                  ) )</f>
        <v/>
      </c>
      <c r="AU60" s="0" t="n">
        <f aca="false">IFERROR(FIND("f_",LOWER(AT60)),-1)</f>
        <v>-1</v>
      </c>
      <c r="AV60" s="0" t="n">
        <f aca="false">IF(AU60=-1,-1, VALUE(MID(AT60,AU60+2, IFERROR(FIND(" ",AT60,AU60),999)-AU60-2)))</f>
        <v>-1</v>
      </c>
      <c r="AW60" s="0" t="n">
        <f aca="false">IFERROR(FIND("r_",LOWER(AT60)),-1)</f>
        <v>-1</v>
      </c>
      <c r="AX60" s="0" t="n">
        <f aca="false">IF(AW60=-1,-1, ROW(AW60)-1+VALUE(MID(AT60,AW60+2, IFERROR(FIND(" ",AT60,AW60),999)-AW60-2)))</f>
        <v>-1</v>
      </c>
      <c r="AY60" s="0" t="str">
        <f aca="false">IF(OR(AU60=-1,IFERROR(INDEX(AU$2:AU$100,AV60),999)&gt;=0,IFERROR(INDEX(AW$2:AW$100,AV60),999)&gt;=0),    IF(OR(AW60=-1,IFERROR(INDEX(AU$2:AU$100,AX60),999)&gt;=0,IFERROR(INDEX(AW$2:AW$100,AX60),999)&gt;=0),      AT60,REPLACE(AT60,AW60,IFERROR(FIND(" ",AT60,AW60),999)-AW60,                   INDEX(AT$2:AT$100,AX60)                  )),     REPLACE(AT60,AU60,IFERROR(FIND(" ",AT60,AU60),999)-AU60,                   INDEX(AT$2:AT$100,AV60)                  ) )</f>
        <v/>
      </c>
      <c r="AZ60" s="0" t="n">
        <f aca="false">IFERROR(FIND("f_",LOWER(AY60)),-1)</f>
        <v>-1</v>
      </c>
      <c r="BA60" s="0" t="n">
        <f aca="false">IF(AZ60=-1,-1, VALUE(MID(AY60,AZ60+2, IFERROR(FIND(" ",AY60,AZ60),999)-AZ60-2)))</f>
        <v>-1</v>
      </c>
      <c r="BB60" s="0" t="n">
        <f aca="false">IFERROR(FIND("r_",LOWER(AY60)),-1)</f>
        <v>-1</v>
      </c>
      <c r="BC60" s="0" t="n">
        <f aca="false">IF(BB60=-1,-1, ROW(BB60)-1+VALUE(MID(AY60,BB60+2, IFERROR(FIND(" ",AY60,BB60),999)-BB60-2)))</f>
        <v>-1</v>
      </c>
      <c r="BD60" s="0" t="str">
        <f aca="false">IF(OR(AZ60=-1,IFERROR(INDEX(AZ$2:AZ$100,BA60),999)&gt;=0,IFERROR(INDEX(BB$2:BB$100,BA60),999)&gt;=0),    IF(OR(BB60=-1,IFERROR(INDEX(AZ$2:AZ$100,BC60),999)&gt;=0,IFERROR(INDEX(BB$2:BB$100,BC60),999)&gt;=0),      AY60,REPLACE(AY60,BB60,IFERROR(FIND(" ",AY60,BB60),999)-BB60,                   INDEX(AY$2:AY$100,BC60)                  )),     REPLACE(AY60,AZ60,IFERROR(FIND(" ",AY60,AZ60),999)-AZ60,                   INDEX(AY$2:AY$100,BA60)                  ) )</f>
        <v/>
      </c>
      <c r="BE60" s="0" t="n">
        <f aca="false">IFERROR(FIND("f_",LOWER(BD60)),-1)</f>
        <v>-1</v>
      </c>
      <c r="BF60" s="0" t="n">
        <f aca="false">IF(BE60=-1,-1, VALUE(MID(BD60,BE60+2, IFERROR(FIND(" ",BD60,BE60),999)-BE60-2)))</f>
        <v>-1</v>
      </c>
      <c r="BG60" s="0" t="n">
        <f aca="false">IFERROR(FIND("r_",LOWER(BD60)),-1)</f>
        <v>-1</v>
      </c>
      <c r="BH60" s="0" t="n">
        <f aca="false">IF(BG60=-1,-1, ROW(BG60)-1+VALUE(MID(BD60,BG60+2, IFERROR(FIND(" ",BD60,BG60),999)-BG60-2)))</f>
        <v>-1</v>
      </c>
      <c r="BI60" s="0" t="str">
        <f aca="false">IF(OR(BE60=-1,IFERROR(INDEX(BE$2:BE$100,BF60),999)&gt;=0,IFERROR(INDEX(BG$2:BG$100,BF60),999)&gt;=0),    IF(OR(BG60=-1,IFERROR(INDEX(BE$2:BE$100,BH60),999)&gt;=0,IFERROR(INDEX(BG$2:BG$100,BH60),999)&gt;=0),      BD60,REPLACE(BD60,BG60,IFERROR(FIND(" ",BD60,BG60),999)-BG60,                   INDEX(BD$2:BD$100,BH60)                  )),     REPLACE(BD60,BE60,IFERROR(FIND(" ",BD60,BE60),999)-BE60,                   INDEX(BD$2:BD$100,BF60)                  ) )</f>
        <v/>
      </c>
      <c r="BJ60" s="0" t="n">
        <f aca="false">IFERROR(FIND("f_",LOWER(BI60)),-1)</f>
        <v>-1</v>
      </c>
      <c r="BK60" s="0" t="n">
        <f aca="false">IF(BJ60=-1,-1, VALUE(MID(BI60,BJ60+2, IFERROR(FIND(" ",BI60,BJ60),999)-BJ60-2)))</f>
        <v>-1</v>
      </c>
      <c r="BL60" s="0" t="n">
        <f aca="false">IFERROR(FIND("r_",LOWER(BI60)),-1)</f>
        <v>-1</v>
      </c>
      <c r="BM60" s="0" t="n">
        <f aca="false">IF(BL60=-1,-1, ROW(BL60)-1+VALUE(MID(BI60,BL60+2, IFERROR(FIND(" ",BI60,BL60),999)-BL60-2)))</f>
        <v>-1</v>
      </c>
      <c r="BN60" s="0" t="str">
        <f aca="false">IF(OR(BJ60=-1,IFERROR(INDEX(BJ$2:BJ$100,BK60),999)&gt;=0,IFERROR(INDEX(BL$2:BL$100,BK60),999)&gt;=0),    IF(OR(BL60=-1,IFERROR(INDEX(BJ$2:BJ$100,BM60),999)&gt;=0,IFERROR(INDEX(BL$2:BL$100,BM60),999)&gt;=0),      BI60,REPLACE(BI60,BL60,IFERROR(FIND(" ",BI60,BL60),999)-BL60,                   INDEX(BI$2:BI$100,BM60)                  )),     REPLACE(BI60,BJ60,IFERROR(FIND(" ",BI60,BJ60),999)-BJ60,                   INDEX(BI$2:BI$100,BK60)                  ) )</f>
        <v/>
      </c>
      <c r="BO60" s="0" t="n">
        <f aca="false">IFERROR(FIND("f_",LOWER(BN60)),-1)</f>
        <v>-1</v>
      </c>
      <c r="BP60" s="0" t="n">
        <f aca="false">IF(BO60=-1,-1, VALUE(MID(BN60,BO60+2, IFERROR(FIND(" ",BN60,BO60),999)-BO60-2)))</f>
        <v>-1</v>
      </c>
      <c r="BQ60" s="0" t="n">
        <f aca="false">IFERROR(FIND("r_",LOWER(BN60)),-1)</f>
        <v>-1</v>
      </c>
      <c r="BR60" s="0" t="n">
        <f aca="false">IF(BQ60=-1,-1, ROW(BQ60)-1+VALUE(MID(BN60,BQ60+2, IFERROR(FIND(" ",BN60,BQ60),999)-BQ60-2)))</f>
        <v>-1</v>
      </c>
      <c r="BS60" s="0" t="str">
        <f aca="false">IF(OR(BO60=-1,IFERROR(INDEX(BO$2:BO$100,BP60),999)&gt;=0,IFERROR(INDEX(BQ$2:BQ$100,BP60),999)&gt;=0),    IF(OR(BQ60=-1,IFERROR(INDEX(BO$2:BO$100,BR60),999)&gt;=0,IFERROR(INDEX(BQ$2:BQ$100,BR60),999)&gt;=0),      BN60,REPLACE(BN60,BQ60,IFERROR(FIND(" ",BN60,BQ60),999)-BQ60,                   INDEX(BN$2:BN$100,BR60)                  )),     REPLACE(BN60,BO60,IFERROR(FIND(" ",BN60,BO60),999)-BO60,                   INDEX(BN$2:BN$100,BP60)                  ) )</f>
        <v/>
      </c>
      <c r="BT60" s="0" t="n">
        <f aca="false">IFERROR(FIND("f_",LOWER(BS60)),-1)</f>
        <v>-1</v>
      </c>
      <c r="BU60" s="0" t="n">
        <f aca="false">IF(BT60=-1,-1, VALUE(MID(BS60,BT60+2, IFERROR(FIND(" ",BS60,BT60),999)-BT60-2)))</f>
        <v>-1</v>
      </c>
      <c r="BV60" s="0" t="n">
        <f aca="false">IFERROR(FIND("r_",LOWER(BS60)),-1)</f>
        <v>-1</v>
      </c>
      <c r="BW60" s="0" t="n">
        <f aca="false">IF(BV60=-1,-1, ROW(BV60)-1+VALUE(MID(BS60,BV60+2, IFERROR(FIND(" ",BS60,BV60),999)-BV60-2)))</f>
        <v>-1</v>
      </c>
      <c r="BX60" s="0" t="str">
        <f aca="false">IF(OR(BT60=-1,IFERROR(INDEX(BT$2:BT$100,BU60),999)&gt;=0,IFERROR(INDEX(BV$2:BV$100,BU60),999)&gt;=0),    IF(OR(BV60=-1,IFERROR(INDEX(BT$2:BT$100,BW60),999)&gt;=0,IFERROR(INDEX(BV$2:BV$100,BW60),999)&gt;=0),      BS60,REPLACE(BS60,BV60,IFERROR(FIND(" ",BS60,BV60),999)-BV60,                   INDEX(BS$2:BS$100,BW60)                  )),     REPLACE(BS60,BT60,IFERROR(FIND(" ",BS60,BT60),999)-BT60,                   INDEX(BS$2:BS$100,BU60)                  ) )</f>
        <v/>
      </c>
      <c r="BY60" s="0" t="n">
        <f aca="false">IFERROR(FIND("f_",LOWER(BX60)),-1)</f>
        <v>-1</v>
      </c>
      <c r="BZ60" s="0" t="n">
        <f aca="false">IF(BY60=-1,-1, VALUE(MID(BX60,BY60+2, IFERROR(FIND(" ",BX60,BY60),999)-BY60-2)))</f>
        <v>-1</v>
      </c>
      <c r="CA60" s="0" t="n">
        <f aca="false">IFERROR(FIND("r_",LOWER(BX60)),-1)</f>
        <v>-1</v>
      </c>
      <c r="CB60" s="0" t="n">
        <f aca="false">IF(CA60=-1,-1, ROW(CA60)-1+VALUE(MID(BX60,CA60+2, IFERROR(FIND(" ",BX60,CA60),999)-CA60-2)))</f>
        <v>-1</v>
      </c>
      <c r="CC60" s="0" t="str">
        <f aca="false">IF(OR(BY60=-1,IFERROR(INDEX(BY$2:BY$100,BZ60),999)&gt;=0,IFERROR(INDEX(CA$2:CA$100,BZ60),999)&gt;=0),    IF(OR(CA60=-1,IFERROR(INDEX(BY$2:BY$100,CB60),999)&gt;=0,IFERROR(INDEX(CA$2:CA$100,CB60),999)&gt;=0),      BX60,REPLACE(BX60,CA60,IFERROR(FIND(" ",BX60,CA60),999)-CA60,                   INDEX(BX$2:BX$100,CB60)                  )),     REPLACE(BX60,BY60,IFERROR(FIND(" ",BX60,BY60),999)-BY60,                   INDEX(BX$2:BX$100,BZ60)                  ) )</f>
        <v/>
      </c>
      <c r="CD60" s="0" t="n">
        <f aca="false">IFERROR(FIND("f_",LOWER(CC60)),-1)</f>
        <v>-1</v>
      </c>
      <c r="CE60" s="0" t="n">
        <f aca="false">IF(CD60=-1,-1, VALUE(MID(CC60,CD60+2, IFERROR(FIND(" ",CC60,CD60),999)-CD60-2)))</f>
        <v>-1</v>
      </c>
      <c r="CF60" s="0" t="n">
        <f aca="false">IFERROR(FIND("r_",LOWER(CC60)),-1)</f>
        <v>-1</v>
      </c>
      <c r="CG60" s="0" t="n">
        <f aca="false">IF(CF60=-1,-1, ROW(CF60)-1+VALUE(MID(CC60,CF60+2, IFERROR(FIND(" ",CC60,CF60),999)-CF60-2)))</f>
        <v>-1</v>
      </c>
      <c r="CH60" s="0" t="str">
        <f aca="false">IF(OR(CD60=-1,IFERROR(INDEX(CD$2:CD$100,CE60),999)&gt;=0,IFERROR(INDEX(CF$2:CF$100,CE60),999)&gt;=0),    IF(OR(CF60=-1,IFERROR(INDEX(CD$2:CD$100,CG60),999)&gt;=0,IFERROR(INDEX(CF$2:CF$100,CG60),999)&gt;=0),      CC60,REPLACE(CC60,CF60,IFERROR(FIND(" ",CC60,CF60),999)-CF60,                   INDEX(CC$2:CC$100,CG60)                  )),     REPLACE(CC60,CD60,IFERROR(FIND(" ",CC60,CD60),999)-CD60,                   INDEX(CC$2:CC$100,CE60)                  ) )</f>
        <v/>
      </c>
      <c r="CI60" s="0" t="n">
        <f aca="false">IFERROR(FIND("f_",LOWER(CH60)),-1)</f>
        <v>-1</v>
      </c>
      <c r="CJ60" s="0" t="n">
        <f aca="false">IF(CI60=-1,-1, VALUE(MID(CH60,CI60+2, IFERROR(FIND(" ",CH60,CI60),999)-CI60-2)))</f>
        <v>-1</v>
      </c>
      <c r="CK60" s="0" t="n">
        <f aca="false">IFERROR(FIND("r_",LOWER(CH60)),-1)</f>
        <v>-1</v>
      </c>
      <c r="CL60" s="0" t="n">
        <f aca="false">IF(CK60=-1,-1, ROW(CK60)-1+VALUE(MID(CH60,CK60+2, IFERROR(FIND(" ",CH60,CK60),999)-CK60-2)))</f>
        <v>-1</v>
      </c>
      <c r="CM60" s="0" t="str">
        <f aca="false">IF(OR(CI60=-1,IFERROR(INDEX(CI$2:CI$100,CJ60),999)&gt;=0,IFERROR(INDEX(CK$2:CK$100,CJ60),999)&gt;=0),    IF(OR(CK60=-1,IFERROR(INDEX(CI$2:CI$100,CL60),999)&gt;=0,IFERROR(INDEX(CK$2:CK$100,CL60),999)&gt;=0),      CH60,REPLACE(CH60,CK60,IFERROR(FIND(" ",CH60,CK60),999)-CK60,                   INDEX(CH$2:CH$100,CL60)                  )),     REPLACE(CH60,CI60,IFERROR(FIND(" ",CH60,CI60),999)-CI60,                   INDEX(CH$2:CH$100,CJ60)                  ) )</f>
        <v/>
      </c>
      <c r="CN60" s="0" t="n">
        <f aca="false">IFERROR(FIND("f_",LOWER(CM60)),-1)</f>
        <v>-1</v>
      </c>
      <c r="CO60" s="0" t="n">
        <f aca="false">IF(CN60=-1,-1, VALUE(MID(CM60,CN60+2, IFERROR(FIND(" ",CM60,CN60),999)-CN60-2)))</f>
        <v>-1</v>
      </c>
      <c r="CP60" s="0" t="n">
        <f aca="false">IFERROR(FIND("r_",LOWER(CM60)),-1)</f>
        <v>-1</v>
      </c>
      <c r="CQ60" s="0" t="n">
        <f aca="false">IF(CP60=-1,-1, ROW(CP60)-1+VALUE(MID(CM60,CP60+2, IFERROR(FIND(" ",CM60,CP60),999)-CP60-2)))</f>
        <v>-1</v>
      </c>
      <c r="CR60" s="0" t="str">
        <f aca="false">IF(OR(CN60=-1,IFERROR(INDEX(CN$2:CN$100,CO60),999)&gt;=0,IFERROR(INDEX(CP$2:CP$100,CO60),999)&gt;=0),    IF(OR(CP60=-1,IFERROR(INDEX(CN$2:CN$100,CQ60),999)&gt;=0,IFERROR(INDEX(CP$2:CP$100,CQ60),999)&gt;=0),      CM60,REPLACE(CM60,CP60,IFERROR(FIND(" ",CM60,CP60),999)-CP60,                   INDEX(CM$2:CM$100,CQ60)                  )),     REPLACE(CM60,CN60,IFERROR(FIND(" ",CM60,CN60),999)-CN60,                   INDEX(CM$2:CM$100,CO60)                  ) )</f>
        <v/>
      </c>
      <c r="CS60" s="0" t="n">
        <f aca="false">IFERROR(FIND("f_",LOWER(CR60)),-1)</f>
        <v>-1</v>
      </c>
      <c r="CT60" s="0" t="n">
        <f aca="false">IF(CS60=-1,-1, VALUE(MID(CR60,CS60+2, IFERROR(FIND(" ",CR60,CS60),999)-CS60-2)))</f>
        <v>-1</v>
      </c>
      <c r="CU60" s="0" t="n">
        <f aca="false">IFERROR(FIND("r_",LOWER(CR60)),-1)</f>
        <v>-1</v>
      </c>
      <c r="CV60" s="0" t="n">
        <f aca="false">IF(CU60=-1,-1, ROW(CU60)-1+VALUE(MID(CR60,CU60+2, IFERROR(FIND(" ",CR60,CU60),999)-CU60-2)))</f>
        <v>-1</v>
      </c>
      <c r="CW60" s="0" t="str">
        <f aca="false">IF(OR(CS60=-1,IFERROR(INDEX(CS$2:CS$100,CT60),999)&gt;=0,IFERROR(INDEX(CU$2:CU$100,CT60),999)&gt;=0),    IF(OR(CU60=-1,IFERROR(INDEX(CS$2:CS$100,CV60),999)&gt;=0,IFERROR(INDEX(CU$2:CU$100,CV60),999)&gt;=0),      CR60,REPLACE(CR60,CU60,IFERROR(FIND(" ",CR60,CU60),999)-CU60,                   INDEX(CR$2:CR$100,CV60)                  )),     REPLACE(CR60,CS60,IFERROR(FIND(" ",CR60,CS60),999)-CS60,                   INDEX(CR$2:CR$100,CT60)                  ) )</f>
        <v/>
      </c>
      <c r="CX60" s="0" t="n">
        <f aca="false">IFERROR(FIND("f_",LOWER(CW60)),-1)</f>
        <v>-1</v>
      </c>
      <c r="CY60" s="0" t="n">
        <f aca="false">IF(CX60=-1,-1, VALUE(MID(CW60,CX60+2, IFERROR(FIND(" ",CW60,CX60),999)-CX60-2)))</f>
        <v>-1</v>
      </c>
      <c r="CZ60" s="0" t="n">
        <f aca="false">IFERROR(FIND("r_",LOWER(CW60)),-1)</f>
        <v>-1</v>
      </c>
      <c r="DA60" s="0" t="n">
        <f aca="false">IF(CZ60=-1,-1, ROW(CZ60)-1+VALUE(MID(CW60,CZ60+2, IFERROR(FIND(" ",CW60,CZ60),999)-CZ60-2)))</f>
        <v>-1</v>
      </c>
      <c r="DB60" s="0" t="str">
        <f aca="false">IF(OR(CX60=-1,IFERROR(INDEX(CX$2:CX$100,CY60),999)&gt;=0,IFERROR(INDEX(CZ$2:CZ$100,CY60),999)&gt;=0),    IF(OR(CZ60=-1,IFERROR(INDEX(CX$2:CX$100,DA60),999)&gt;=0,IFERROR(INDEX(CZ$2:CZ$100,DA60),999)&gt;=0),      CW60,REPLACE(CW60,CZ60,IFERROR(FIND(" ",CW60,CZ60),999)-CZ60,                   INDEX(CW$2:CW$100,DA60)                  )),     REPLACE(CW60,CX60,IFERROR(FIND(" ",CW60,CX60),999)-CX60,                   INDEX(CW$2:CW$100,CY60)                  ) )</f>
        <v/>
      </c>
      <c r="DC60" s="0" t="n">
        <f aca="false">IFERROR(FIND("f_",LOWER(DB60)),-1)</f>
        <v>-1</v>
      </c>
      <c r="DD60" s="0" t="n">
        <f aca="false">IF(DC60=-1,-1, VALUE(MID(DB60,DC60+2, IFERROR(FIND(" ",DB60,DC60),999)-DC60-2)))</f>
        <v>-1</v>
      </c>
      <c r="DE60" s="0" t="n">
        <f aca="false">IFERROR(FIND("r_",LOWER(DB60)),-1)</f>
        <v>-1</v>
      </c>
      <c r="DF60" s="0" t="n">
        <f aca="false">IF(DE60=-1,-1, ROW(DE60)-1+VALUE(MID(DB60,DE60+2, IFERROR(FIND(" ",DB60,DE60),999)-DE60-2)))</f>
        <v>-1</v>
      </c>
      <c r="DG60" s="0" t="str">
        <f aca="false">IF(OR(DC60=-1,IFERROR(INDEX(DC$2:DC$100,DD60),999)&gt;=0,IFERROR(INDEX(DE$2:DE$100,DD60),999)&gt;=0),    IF(OR(DE60=-1,IFERROR(INDEX(DC$2:DC$100,DF60),999)&gt;=0,IFERROR(INDEX(DE$2:DE$100,DF60),999)&gt;=0),      DB60,REPLACE(DB60,DE60,IFERROR(FIND(" ",DB60,DE60),999)-DE60,                   INDEX(DB$2:DB$100,DF60)                  )),     REPLACE(DB60,DC60,IFERROR(FIND(" ",DB60,DC60),999)-DC60,                   INDEX(DB$2:DB$100,DD60)                  ) )</f>
        <v/>
      </c>
      <c r="DH60" s="0" t="n">
        <f aca="false">IFERROR(FIND("f_",LOWER(DG60)),-1)</f>
        <v>-1</v>
      </c>
      <c r="DI60" s="0" t="n">
        <f aca="false">IF(DH60=-1,-1, VALUE(MID(DG60,DH60+2, IFERROR(FIND(" ",DG60,DH60),999)-DH60-2)))</f>
        <v>-1</v>
      </c>
      <c r="DJ60" s="0" t="n">
        <f aca="false">IFERROR(FIND("r_",LOWER(DG60)),-1)</f>
        <v>-1</v>
      </c>
      <c r="DK60" s="0" t="n">
        <f aca="false">IF(DJ60=-1,-1, ROW(DJ60)-1+VALUE(MID(DG60,DJ60+2, IFERROR(FIND(" ",DG60,DJ60),999)-DJ60-2)))</f>
        <v>-1</v>
      </c>
      <c r="DL60" s="0" t="str">
        <f aca="false">IF(OR(DH60=-1,IFERROR(INDEX(DH$2:DH$100,DI60),999)&gt;=0,IFERROR(INDEX(DJ$2:DJ$100,DI60),999)&gt;=0),    IF(OR(DJ60=-1,IFERROR(INDEX(DH$2:DH$100,DK60),999)&gt;=0,IFERROR(INDEX(DJ$2:DJ$100,DK60),999)&gt;=0),      DG60,REPLACE(DG60,DJ60,IFERROR(FIND(" ",DG60,DJ60),999)-DJ60,                   INDEX(DG$2:DG$100,DK60)                  )),     REPLACE(DG60,DH60,IFERROR(FIND(" ",DG60,DH60),999)-DH60,                   INDEX(DG$2:DG$100,DI60)                  ) )</f>
        <v/>
      </c>
      <c r="DM60" s="0" t="n">
        <f aca="false">IFERROR(FIND("f_",LOWER(DL60)),-1)</f>
        <v>-1</v>
      </c>
      <c r="DN60" s="0" t="n">
        <f aca="false">IF(DM60=-1,-1, VALUE(MID(DL60,DM60+2, IFERROR(FIND(" ",DL60,DM60),999)-DM60-2)))</f>
        <v>-1</v>
      </c>
      <c r="DO60" s="0" t="n">
        <f aca="false">IFERROR(FIND("r_",LOWER(DL60)),-1)</f>
        <v>-1</v>
      </c>
      <c r="DP60" s="0" t="n">
        <f aca="false">IF(DO60=-1,-1, ROW(DO60)-1+VALUE(MID(DL60,DO60+2, IFERROR(FIND(" ",DL60,DO60),999)-DO60-2)))</f>
        <v>-1</v>
      </c>
      <c r="DQ60" s="0" t="str">
        <f aca="false">IF(OR(DM60=-1,IFERROR(INDEX(DM$2:DM$100,DN60),999)&gt;=0,IFERROR(INDEX(DO$2:DO$100,DN60),999)&gt;=0),    IF(OR(DO60=-1,IFERROR(INDEX(DM$2:DM$100,DP60),999)&gt;=0,IFERROR(INDEX(DO$2:DO$100,DP60),999)&gt;=0),      DL60,REPLACE(DL60,DO60,IFERROR(FIND(" ",DL60,DO60),999)-DO60,                   INDEX(DL$2:DL$100,DP60)                  )),     REPLACE(DL60,DM60,IFERROR(FIND(" ",DL60,DM60),999)-DM60,                   INDEX(DL$2:DL$100,DN60)                  ) )</f>
        <v/>
      </c>
      <c r="DR60" s="0" t="n">
        <f aca="false">IFERROR(FIND("f_",LOWER(DQ60)),-1)</f>
        <v>-1</v>
      </c>
      <c r="DS60" s="0" t="n">
        <f aca="false">IF(DR60=-1,-1, VALUE(MID(DQ60,DR60+2, IFERROR(FIND(" ",DQ60,DR60),999)-DR60-2)))</f>
        <v>-1</v>
      </c>
      <c r="DT60" s="0" t="n">
        <f aca="false">IFERROR(FIND("r_",LOWER(DQ60)),-1)</f>
        <v>-1</v>
      </c>
      <c r="DU60" s="0" t="n">
        <f aca="false">IF(DT60=-1,-1, ROW(DT60)-1+VALUE(MID(DQ60,DT60+2, IFERROR(FIND(" ",DQ60,DT60),999)-DT60-2)))</f>
        <v>-1</v>
      </c>
      <c r="DV60" s="0" t="str">
        <f aca="false">IF(OR(DR60=-1,IFERROR(INDEX(DR$2:DR$100,DS60),999)&gt;=0,IFERROR(INDEX(DT$2:DT$100,DS60),999)&gt;=0),    IF(OR(DT60=-1,IFERROR(INDEX(DR$2:DR$100,DU60),999)&gt;=0,IFERROR(INDEX(DT$2:DT$100,DU60),999)&gt;=0),      DQ60,REPLACE(DQ60,DT60,IFERROR(FIND(" ",DQ60,DT60),999)-DT60,                   INDEX(DQ$2:DQ$100,DU60)                  )),     REPLACE(DQ60,DR60,IFERROR(FIND(" ",DQ60,DR60),999)-DR60,                   INDEX(DQ$2:DQ$100,DS60)                  ) )</f>
        <v/>
      </c>
      <c r="DW60" s="0" t="n">
        <f aca="false">IFERROR(FIND("f_",LOWER(DV60)),-1)</f>
        <v>-1</v>
      </c>
      <c r="DX60" s="0" t="n">
        <f aca="false">IF(DW60=-1,-1, VALUE(MID(DV60,DW60+2, IFERROR(FIND(" ",DV60,DW60),999)-DW60-2)))</f>
        <v>-1</v>
      </c>
      <c r="DY60" s="0" t="n">
        <f aca="false">IFERROR(FIND("r_",LOWER(DV60)),-1)</f>
        <v>-1</v>
      </c>
      <c r="DZ60" s="0" t="n">
        <f aca="false">IF(DY60=-1,-1, ROW(DY60)-1+VALUE(MID(DV60,DY60+2, IFERROR(FIND(" ",DV60,DY60),999)-DY60-2)))</f>
        <v>-1</v>
      </c>
      <c r="EA60" s="0" t="str">
        <f aca="false">IF(OR(DW60=-1,IFERROR(INDEX(DW$2:DW$100,DX60),999)&gt;=0,IFERROR(INDEX(DY$2:DY$100,DX60),999)&gt;=0),    IF(OR(DY60=-1,IFERROR(INDEX(DW$2:DW$100,DZ60),999)&gt;=0,IFERROR(INDEX(DY$2:DY$100,DZ60),999)&gt;=0),      DV60,REPLACE(DV60,DY60,IFERROR(FIND(" ",DV60,DY60),999)-DY60,                   INDEX(DV$2:DV$100,DZ60)                  )),     REPLACE(DV60,DW60,IFERROR(FIND(" ",DV60,DW60),999)-DW60,                   INDEX(DV$2:DV$100,DX60)                  ) )</f>
        <v/>
      </c>
      <c r="EB60" s="0" t="n">
        <f aca="false">IFERROR(FIND("f_",LOWER(EA60)),-1)</f>
        <v>-1</v>
      </c>
      <c r="EC60" s="0" t="n">
        <f aca="false">IF(EB60=-1,-1, VALUE(MID(EA60,EB60+2, IFERROR(FIND(" ",EA60,EB60),999)-EB60-2)))</f>
        <v>-1</v>
      </c>
      <c r="ED60" s="0" t="n">
        <f aca="false">IFERROR(FIND("r_",LOWER(EA60)),-1)</f>
        <v>-1</v>
      </c>
      <c r="EE60" s="0" t="n">
        <f aca="false">IF(ED60=-1,-1, ROW(ED60)-1+VALUE(MID(EA60,ED60+2, IFERROR(FIND(" ",EA60,ED60),999)-ED60-2)))</f>
        <v>-1</v>
      </c>
      <c r="EF60" s="0" t="str">
        <f aca="false">IF(OR(EB60=-1,IFERROR(INDEX(EB$2:EB$100,EC60),999)&gt;=0,IFERROR(INDEX(ED$2:ED$100,EC60),999)&gt;=0),    IF(OR(ED60=-1,IFERROR(INDEX(EB$2:EB$100,EE60),999)&gt;=0,IFERROR(INDEX(ED$2:ED$100,EE60),999)&gt;=0),      EA60,REPLACE(EA60,ED60,IFERROR(FIND(" ",EA60,ED60),999)-ED60,                   INDEX(EA$2:EA$100,EE60)                  )),     REPLACE(EA60,EB60,IFERROR(FIND(" ",EA60,EB60),999)-EB60,                   INDEX(EA$2:EA$100,EC60)                  ) )</f>
        <v/>
      </c>
      <c r="EG60" s="0" t="n">
        <f aca="false">IFERROR(FIND("f_",LOWER(EF60)),-1)</f>
        <v>-1</v>
      </c>
      <c r="EH60" s="0" t="n">
        <f aca="false">IF(EG60=-1,-1, VALUE(MID(EF60,EG60+2, IFERROR(FIND(" ",EF60,EG60),999)-EG60-2)))</f>
        <v>-1</v>
      </c>
      <c r="EI60" s="0" t="n">
        <f aca="false">IFERROR(FIND("r_",LOWER(EF60)),-1)</f>
        <v>-1</v>
      </c>
      <c r="EJ60" s="0" t="n">
        <f aca="false">IF(EI60=-1,-1, ROW(EI60)-1+VALUE(MID(EF60,EI60+2, IFERROR(FIND(" ",EF60,EI60),999)-EI60-2)))</f>
        <v>-1</v>
      </c>
      <c r="EK60" s="0" t="str">
        <f aca="false">IF(OR(EG60=-1,IFERROR(INDEX(EG$2:EG$100,EH60),999)&gt;=0,IFERROR(INDEX(EI$2:EI$100,EH60),999)&gt;=0),    IF(OR(EI60=-1,IFERROR(INDEX(EG$2:EG$100,EJ60),999)&gt;=0,IFERROR(INDEX(EI$2:EI$100,EJ60),999)&gt;=0),      EF60,REPLACE(EF60,EI60,IFERROR(FIND(" ",EF60,EI60),999)-EI60,                   INDEX(EF$2:EF$100,EJ60)                  )),     REPLACE(EF60,EG60,IFERROR(FIND(" ",EF60,EG60),999)-EG60,                   INDEX(EF$2:EF$100,EH60)                  ) )</f>
        <v/>
      </c>
      <c r="EL60" s="0" t="n">
        <f aca="false">IFERROR(FIND("f_",LOWER(EK60)),-1)</f>
        <v>-1</v>
      </c>
      <c r="EM60" s="0" t="n">
        <f aca="false">IF(EL60=-1,-1, VALUE(MID(EK60,EL60+2, IFERROR(FIND(" ",EK60,EL60),999)-EL60-2)))</f>
        <v>-1</v>
      </c>
      <c r="EN60" s="0" t="n">
        <f aca="false">IFERROR(FIND("r_",LOWER(EK60)),-1)</f>
        <v>-1</v>
      </c>
      <c r="EO60" s="0" t="n">
        <f aca="false">IF(EN60=-1,-1, ROW(EN60)-1+VALUE(MID(EK60,EN60+2, IFERROR(FIND(" ",EK60,EN60),999)-EN60-2)))</f>
        <v>-1</v>
      </c>
      <c r="EP60" s="0" t="str">
        <f aca="false">IF(OR(EL60=-1,IFERROR(INDEX(EL$2:EL$100,EM60),999)&gt;=0,IFERROR(INDEX(EN$2:EN$100,EM60),999)&gt;=0),    IF(OR(EN60=-1,IFERROR(INDEX(EL$2:EL$100,EO60),999)&gt;=0,IFERROR(INDEX(EN$2:EN$100,EO60),999)&gt;=0),      EK60,REPLACE(EK60,EN60,IFERROR(FIND(" ",EK60,EN60),999)-EN60,                   INDEX(EK$2:EK$100,EO60)                  )),     REPLACE(EK60,EL60,IFERROR(FIND(" ",EK60,EL60),999)-EL60,                   INDEX(EK$2:EK$100,EM60)                  ) )</f>
        <v/>
      </c>
      <c r="EQ60" s="0" t="n">
        <f aca="false">IFERROR(FIND("f_",LOWER(EP60)),-1)</f>
        <v>-1</v>
      </c>
      <c r="ER60" s="0" t="n">
        <f aca="false">IF(EQ60=-1,-1, VALUE(MID(EP60,EQ60+2, IFERROR(FIND(" ",EP60,EQ60),999)-EQ60-2)))</f>
        <v>-1</v>
      </c>
      <c r="ES60" s="0" t="n">
        <f aca="false">IFERROR(FIND("r_",LOWER(EP60)),-1)</f>
        <v>-1</v>
      </c>
      <c r="ET60" s="0" t="n">
        <f aca="false">IF(ES60=-1,-1, ROW(ES60)-1+VALUE(MID(EP60,ES60+2, IFERROR(FIND(" ",EP60,ES60),999)-ES60-2)))</f>
        <v>-1</v>
      </c>
      <c r="EU60" s="0" t="str">
        <f aca="false">IF(OR(EQ60=-1,IFERROR(INDEX(EQ$2:EQ$100,ER60),999)&gt;=0,IFERROR(INDEX(ES$2:ES$100,ER60),999)&gt;=0),    IF(OR(ES60=-1,IFERROR(INDEX(EQ$2:EQ$100,ET60),999)&gt;=0,IFERROR(INDEX(ES$2:ES$100,ET60),999)&gt;=0),      EP60,REPLACE(EP60,ES60,IFERROR(FIND(" ",EP60,ES60),999)-ES60,                   INDEX(EP$2:EP$100,ET60)                  )),     REPLACE(EP60,EQ60,IFERROR(FIND(" ",EP60,EQ60),999)-EQ60,                   INDEX(EP$2:EP$100,ER60)                  ) )</f>
        <v/>
      </c>
      <c r="EV60" s="0" t="n">
        <f aca="false">IFERROR(FIND("f_",LOWER(EU60)),-1)</f>
        <v>-1</v>
      </c>
      <c r="EW60" s="0" t="n">
        <f aca="false">IF(EV60=-1,-1, VALUE(MID(EU60,EV60+2, IFERROR(FIND(" ",EU60,EV60),999)-EV60-2)))</f>
        <v>-1</v>
      </c>
      <c r="EX60" s="0" t="n">
        <f aca="false">IFERROR(FIND("r_",LOWER(EU60)),-1)</f>
        <v>-1</v>
      </c>
      <c r="EY60" s="0" t="n">
        <f aca="false">IF(EX60=-1,-1, ROW(EX60)-1+VALUE(MID(EU60,EX60+2, IFERROR(FIND(" ",EU60,EX60),999)-EX60-2)))</f>
        <v>-1</v>
      </c>
      <c r="EZ60" s="0" t="str">
        <f aca="false">IF(OR(EV60=-1,IFERROR(INDEX(EV$2:EV$100,EW60),999)&gt;=0,IFERROR(INDEX(EX$2:EX$100,EW60),999)&gt;=0),    IF(OR(EX60=-1,IFERROR(INDEX(EV$2:EV$100,EY60),999)&gt;=0,IFERROR(INDEX(EX$2:EX$100,EY60),999)&gt;=0),      EU60,REPLACE(EU60,EX60,IFERROR(FIND(" ",EU60,EX60),999)-EX60,                   INDEX(EU$2:EU$100,EY60)                  )),     REPLACE(EU60,EV60,IFERROR(FIND(" ",EU60,EV60),999)-EV60,                   INDEX(EU$2:EU$100,EW60)                  ) )</f>
        <v/>
      </c>
      <c r="FA60" s="0" t="n">
        <f aca="false">IFERROR(FIND("f_",LOWER(EZ60)),-1)</f>
        <v>-1</v>
      </c>
      <c r="FB60" s="0" t="n">
        <f aca="false">IF(FA60=-1,-1, VALUE(MID(EZ60,FA60+2, IFERROR(FIND(" ",EZ60,FA60),999)-FA60-2)))</f>
        <v>-1</v>
      </c>
      <c r="FC60" s="0" t="n">
        <f aca="false">IFERROR(FIND("r_",LOWER(EZ60)),-1)</f>
        <v>-1</v>
      </c>
      <c r="FD60" s="0" t="n">
        <f aca="false">IF(FC60=-1,-1, ROW(FC60)-1+VALUE(MID(EZ60,FC60+2, IFERROR(FIND(" ",EZ60,FC60),999)-FC60-2)))</f>
        <v>-1</v>
      </c>
      <c r="FE60" s="0" t="str">
        <f aca="false">IF(OR(FA60=-1,IFERROR(INDEX(FA$2:FA$100,FB60),999)&gt;=0,IFERROR(INDEX(FC$2:FC$100,FB60),999)&gt;=0),    IF(OR(FC60=-1,IFERROR(INDEX(FA$2:FA$100,FD60),999)&gt;=0,IFERROR(INDEX(FC$2:FC$100,FD60),999)&gt;=0),      EZ60,REPLACE(EZ60,FC60,IFERROR(FIND(" ",EZ60,FC60),999)-FC60,                   INDEX(EZ$2:EZ$100,FD60)                  )),     REPLACE(EZ60,FA60,IFERROR(FIND(" ",EZ60,FA60),999)-FA60,                   INDEX(EZ$2:EZ$100,FB60)                  ) )</f>
        <v/>
      </c>
      <c r="FF60" s="0" t="n">
        <f aca="false">IFERROR(FIND("f_",LOWER(FE60)),-1)</f>
        <v>-1</v>
      </c>
      <c r="FG60" s="0" t="n">
        <f aca="false">IF(FF60=-1,-1, VALUE(MID(FE60,FF60+2, IFERROR(FIND(" ",FE60,FF60),999)-FF60-2)))</f>
        <v>-1</v>
      </c>
      <c r="FH60" s="0" t="n">
        <f aca="false">IFERROR(FIND("r_",LOWER(FE60)),-1)</f>
        <v>-1</v>
      </c>
      <c r="FI60" s="0" t="n">
        <f aca="false">IF(FH60=-1,-1, ROW(FH60)-1+VALUE(MID(FE60,FH60+2, IFERROR(FIND(" ",FE60,FH60),999)-FH60-2)))</f>
        <v>-1</v>
      </c>
      <c r="FJ60" s="0" t="str">
        <f aca="false">IF(OR(FF60=-1,IFERROR(INDEX(FF$2:FF$100,FG60),999)&gt;=0,IFERROR(INDEX(FH$2:FH$100,FG60),999)&gt;=0),    IF(OR(FH60=-1,IFERROR(INDEX(FF$2:FF$100,FI60),999)&gt;=0,IFERROR(INDEX(FH$2:FH$100,FI60),999)&gt;=0),      FE60,REPLACE(FE60,FH60,IFERROR(FIND(" ",FE60,FH60),999)-FH60,                   INDEX(FE$2:FE$100,FI60)                  )),     REPLACE(FE60,FF60,IFERROR(FIND(" ",FE60,FF60),999)-FF60,                   INDEX(FE$2:FE$100,FG60)                  ) )</f>
        <v/>
      </c>
      <c r="FK60" s="0" t="n">
        <f aca="false">IFERROR(FIND("f_",LOWER(FJ60)),-1)</f>
        <v>-1</v>
      </c>
      <c r="FL60" s="0" t="n">
        <f aca="false">IF(FK60=-1,-1, VALUE(MID(FJ60,FK60+2, IFERROR(FIND(" ",FJ60,FK60),999)-FK60-2)))</f>
        <v>-1</v>
      </c>
      <c r="FM60" s="0" t="n">
        <f aca="false">IFERROR(FIND("r_",LOWER(FJ60)),-1)</f>
        <v>-1</v>
      </c>
      <c r="FN60" s="0" t="n">
        <f aca="false">IF(FM60=-1,-1, ROW(FM60)-1+VALUE(MID(FJ60,FM60+2, IFERROR(FIND(" ",FJ60,FM60),999)-FM60-2)))</f>
        <v>-1</v>
      </c>
      <c r="FO60" s="0" t="str">
        <f aca="false">IF(OR(FK60=-1,IFERROR(INDEX(FK$2:FK$100,FL60),999)&gt;=0,IFERROR(INDEX(FM$2:FM$100,FL60),999)&gt;=0),    IF(OR(FM60=-1,IFERROR(INDEX(FK$2:FK$100,FN60),999)&gt;=0,IFERROR(INDEX(FM$2:FM$100,FN60),999)&gt;=0),      FJ60,REPLACE(FJ60,FM60,IFERROR(FIND(" ",FJ60,FM60),999)-FM60,                   INDEX(FJ$2:FJ$100,FN60)                  )),     REPLACE(FJ60,FK60,IFERROR(FIND(" ",FJ60,FK60),999)-FK60,                   INDEX(FJ$2:FJ$100,FL60)                  ) )</f>
        <v/>
      </c>
      <c r="FP60" s="0" t="n">
        <f aca="false">IFERROR(FIND("f_",LOWER(FO60)),-1)</f>
        <v>-1</v>
      </c>
      <c r="FQ60" s="0" t="n">
        <f aca="false">IF(FP60=-1,-1, VALUE(MID(FO60,FP60+2, IFERROR(FIND(" ",FO60,FP60),999)-FP60-2)))</f>
        <v>-1</v>
      </c>
      <c r="FR60" s="0" t="n">
        <f aca="false">IFERROR(FIND("r_",LOWER(FO60)),-1)</f>
        <v>-1</v>
      </c>
      <c r="FS60" s="0" t="n">
        <f aca="false">IF(FR60=-1,-1, ROW(FR60)-1+VALUE(MID(FO60,FR60+2, IFERROR(FIND(" ",FO60,FR60),999)-FR60-2)))</f>
        <v>-1</v>
      </c>
      <c r="FT60" s="0" t="str">
        <f aca="false">IF(OR(FP60=-1,IFERROR(INDEX(FP$2:FP$100,FQ60),999)&gt;=0,IFERROR(INDEX(FR$2:FR$100,FQ60),999)&gt;=0),    IF(OR(FR60=-1,IFERROR(INDEX(FP$2:FP$100,FS60),999)&gt;=0,IFERROR(INDEX(FR$2:FR$100,FS60),999)&gt;=0),      FO60,REPLACE(FO60,FR60,IFERROR(FIND(" ",FO60,FR60),999)-FR60,                   INDEX(FO$2:FO$100,FS60)                  )),     REPLACE(FO60,FP60,IFERROR(FIND(" ",FO60,FP60),999)-FP60,                   INDEX(FO$2:FO$100,FQ60)                  ) )</f>
        <v/>
      </c>
      <c r="FU60" s="0" t="n">
        <f aca="false">IFERROR(FIND("f_",LOWER(FT60)),-1)</f>
        <v>-1</v>
      </c>
      <c r="FV60" s="0" t="n">
        <f aca="false">IF(FU60=-1,-1, VALUE(MID(FT60,FU60+2, IFERROR(FIND(" ",FT60,FU60),999)-FU60-2)))</f>
        <v>-1</v>
      </c>
      <c r="FW60" s="0" t="n">
        <f aca="false">IFERROR(FIND("r_",LOWER(FT60)),-1)</f>
        <v>-1</v>
      </c>
      <c r="FX60" s="0" t="n">
        <f aca="false">IF(FW60=-1,-1, ROW(FW60)-1+VALUE(MID(FT60,FW60+2, IFERROR(FIND(" ",FT60,FW60),999)-FW60-2)))</f>
        <v>-1</v>
      </c>
      <c r="FY60" s="0" t="str">
        <f aca="false">IF(OR(FU60=-1,IFERROR(INDEX(FU$2:FU$100,FV60),999)&gt;=0,IFERROR(INDEX(FW$2:FW$100,FV60),999)&gt;=0),    IF(OR(FW60=-1,IFERROR(INDEX(FU$2:FU$100,FX60),999)&gt;=0,IFERROR(INDEX(FW$2:FW$100,FX60),999)&gt;=0),      FT60,REPLACE(FT60,FW60,IFERROR(FIND(" ",FT60,FW60),999)-FW60,                   INDEX(FT$2:FT$100,FX60)                  )),     REPLACE(FT60,FU60,IFERROR(FIND(" ",FT60,FU60),999)-FU60,                   INDEX(FT$2:FT$100,FV60)                  ) )</f>
        <v/>
      </c>
      <c r="FZ60" s="0" t="n">
        <f aca="false">IFERROR(FIND("f_",LOWER(FY60)),-1)</f>
        <v>-1</v>
      </c>
      <c r="GA60" s="0" t="n">
        <f aca="false">IF(FZ60=-1,-1, VALUE(MID(FY60,FZ60+2, IFERROR(FIND(" ",FY60,FZ60),999)-FZ60-2)))</f>
        <v>-1</v>
      </c>
      <c r="GB60" s="0" t="n">
        <f aca="false">IFERROR(FIND("r_",LOWER(FY60)),-1)</f>
        <v>-1</v>
      </c>
      <c r="GC60" s="0" t="n">
        <f aca="false">IF(GB60=-1,-1, ROW(GB60)-1+VALUE(MID(FY60,GB60+2, IFERROR(FIND(" ",FY60,GB60),999)-GB60-2)))</f>
        <v>-1</v>
      </c>
      <c r="GD60" s="0" t="str">
        <f aca="false">IF(OR(FZ60=-1,IFERROR(INDEX(FZ$2:FZ$100,GA60),999)&gt;=0,IFERROR(INDEX(GB$2:GB$100,GA60),999)&gt;=0),    IF(OR(GB60=-1,IFERROR(INDEX(FZ$2:FZ$100,GC60),999)&gt;=0,IFERROR(INDEX(GB$2:GB$100,GC60),999)&gt;=0),      FY60,REPLACE(FY60,GB60,IFERROR(FIND(" ",FY60,GB60),999)-GB60,                   INDEX(FY$2:FY$100,GC60)                  )),     REPLACE(FY60,FZ60,IFERROR(FIND(" ",FY60,FZ60),999)-FZ60,                   INDEX(FY$2:FY$100,GA60)                  ) )</f>
        <v/>
      </c>
      <c r="GE60" s="0" t="n">
        <f aca="false">IFERROR(FIND("f_",LOWER(GD60)),-1)</f>
        <v>-1</v>
      </c>
      <c r="GF60" s="0" t="n">
        <f aca="false">IF(GE60=-1,-1, VALUE(MID(GD60,GE60+2, IFERROR(FIND(" ",GD60,GE60),999)-GE60-2)))</f>
        <v>-1</v>
      </c>
      <c r="GG60" s="0" t="n">
        <f aca="false">IFERROR(FIND("r_",LOWER(GD60)),-1)</f>
        <v>-1</v>
      </c>
      <c r="GH60" s="0" t="n">
        <f aca="false">IF(GG60=-1,-1, ROW(GG60)-1+VALUE(MID(GD60,GG60+2, IFERROR(FIND(" ",GD60,GG60),999)-GG60-2)))</f>
        <v>-1</v>
      </c>
      <c r="GI60" s="0" t="str">
        <f aca="false">IF(OR(GE60=-1,IFERROR(INDEX(GE$2:GE$100,GF60),999)&gt;=0,IFERROR(INDEX(GG$2:GG$100,GF60),999)&gt;=0),    IF(OR(GG60=-1,IFERROR(INDEX(GE$2:GE$100,GH60),999)&gt;=0,IFERROR(INDEX(GG$2:GG$100,GH60),999)&gt;=0),      GD60,REPLACE(GD60,GG60,IFERROR(FIND(" ",GD60,GG60),999)-GG60,                   INDEX(GD$2:GD$100,GH60)                  )),     REPLACE(GD60,GE60,IFERROR(FIND(" ",GD60,GE60),999)-GE60,                   INDEX(GD$2:GD$100,GF60)                  ) )</f>
        <v/>
      </c>
      <c r="GJ60" s="0" t="n">
        <f aca="false">IFERROR(FIND("f_",LOWER(GI60)),-1)</f>
        <v>-1</v>
      </c>
      <c r="GK60" s="0" t="n">
        <f aca="false">IF(GJ60=-1,-1, VALUE(MID(GI60,GJ60+2, IFERROR(FIND(" ",GI60,GJ60),999)-GJ60-2)))</f>
        <v>-1</v>
      </c>
      <c r="GL60" s="0" t="n">
        <f aca="false">IFERROR(FIND("r_",LOWER(GI60)),-1)</f>
        <v>-1</v>
      </c>
      <c r="GM60" s="0" t="n">
        <f aca="false">IF(GL60=-1,-1, ROW(GL60)-1+VALUE(MID(GI60,GL60+2, IFERROR(FIND(" ",GI60,GL60),999)-GL60-2)))</f>
        <v>-1</v>
      </c>
      <c r="GN60" s="0" t="str">
        <f aca="false">IF(OR(GJ60=-1,IFERROR(INDEX(GJ$2:GJ$100,GK60),999)&gt;=0,IFERROR(INDEX(GL$2:GL$100,GK60),999)&gt;=0),    IF(OR(GL60=-1,IFERROR(INDEX(GJ$2:GJ$100,GM60),999)&gt;=0,IFERROR(INDEX(GL$2:GL$100,GM60),999)&gt;=0),      GI60,REPLACE(GI60,GL60,IFERROR(FIND(" ",GI60,GL60),999)-GL60,                   INDEX(GI$2:GI$100,GM60)                  )),     REPLACE(GI60,GJ60,IFERROR(FIND(" ",GI60,GJ60),999)-GJ60,                   INDEX(GI$2:GI$100,GK60)                  ) )</f>
        <v/>
      </c>
      <c r="GO60" s="0" t="n">
        <f aca="false">IFERROR(FIND("f_",LOWER(GN60)),-1)</f>
        <v>-1</v>
      </c>
      <c r="GP60" s="0" t="n">
        <f aca="false">IF(GO60=-1,-1, VALUE(MID(GN60,GO60+2, IFERROR(FIND(" ",GN60,GO60),999)-GO60-2)))</f>
        <v>-1</v>
      </c>
      <c r="GQ60" s="0" t="n">
        <f aca="false">IFERROR(FIND("r_",LOWER(GN60)),-1)</f>
        <v>-1</v>
      </c>
      <c r="GR60" s="0" t="n">
        <f aca="false">IF(GQ60=-1,-1, ROW(GQ60)-1+VALUE(MID(GN60,GQ60+2, IFERROR(FIND(" ",GN60,GQ60),999)-GQ60-2)))</f>
        <v>-1</v>
      </c>
      <c r="GS60" s="0" t="str">
        <f aca="false">IF(OR(GO60=-1,IFERROR(INDEX(GO$2:GO$100,GP60),999)&gt;=0,IFERROR(INDEX(GQ$2:GQ$100,GP60),999)&gt;=0),    IF(OR(GQ60=-1,IFERROR(INDEX(GO$2:GO$100,GR60),999)&gt;=0,IFERROR(INDEX(GQ$2:GQ$100,GR60),999)&gt;=0),      GN60,REPLACE(GN60,GQ60,IFERROR(FIND(" ",GN60,GQ60),999)-GQ60,                   INDEX(GN$2:GN$100,GR60)                  )),     REPLACE(GN60,GO60,IFERROR(FIND(" ",GN60,GO60),999)-GO60,                   INDEX(GN$2:GN$100,GP60)                  ) )</f>
        <v/>
      </c>
      <c r="GT60" s="0" t="n">
        <f aca="false">IFERROR(FIND("f_",LOWER(GS60)),-1)</f>
        <v>-1</v>
      </c>
      <c r="GU60" s="0" t="n">
        <f aca="false">IF(GT60=-1,-1, VALUE(MID(GS60,GT60+2, IFERROR(FIND(" ",GS60,GT60),999)-GT60-2)))</f>
        <v>-1</v>
      </c>
      <c r="GV60" s="0" t="n">
        <f aca="false">IFERROR(FIND("r_",LOWER(GS60)),-1)</f>
        <v>-1</v>
      </c>
      <c r="GW60" s="0" t="n">
        <f aca="false">IF(GV60=-1,-1, ROW(GV60)-1+VALUE(MID(GS60,GV60+2, IFERROR(FIND(" ",GS60,GV60),999)-GV60-2)))</f>
        <v>-1</v>
      </c>
      <c r="GX60" s="0" t="str">
        <f aca="false">IF(OR(GT60=-1,IFERROR(INDEX(GT$2:GT$100,GU60),999)&gt;=0,IFERROR(INDEX(GV$2:GV$100,GU60),999)&gt;=0),    IF(OR(GV60=-1,IFERROR(INDEX(GT$2:GT$100,GW60),999)&gt;=0,IFERROR(INDEX(GV$2:GV$100,GW60),999)&gt;=0),      GS60,REPLACE(GS60,GV60,IFERROR(FIND(" ",GS60,GV60),999)-GV60,                   INDEX(GS$2:GS$100,GW60)                  )),     REPLACE(GS60,GT60,IFERROR(FIND(" ",GS60,GT60),999)-GT60,                   INDEX(GS$2:GS$100,GU60)                  ) )</f>
        <v/>
      </c>
      <c r="GY60" s="0" t="n">
        <f aca="false">IFERROR(FIND("f_",LOWER(GX60)),-1)</f>
        <v>-1</v>
      </c>
      <c r="GZ60" s="0" t="n">
        <f aca="false">IF(GY60=-1,-1, VALUE(MID(GX60,GY60+2, IFERROR(FIND(" ",GX60,GY60),999)-GY60-2)))</f>
        <v>-1</v>
      </c>
      <c r="HA60" s="0" t="n">
        <f aca="false">IFERROR(FIND("r_",LOWER(GX60)),-1)</f>
        <v>-1</v>
      </c>
      <c r="HB60" s="0" t="n">
        <f aca="false">IF(HA60=-1,-1, ROW(HA60)-1+VALUE(MID(GX60,HA60+2, IFERROR(FIND(" ",GX60,HA60),999)-HA60-2)))</f>
        <v>-1</v>
      </c>
      <c r="HC60" s="0" t="str">
        <f aca="false">IF(OR(GY60=-1,IFERROR(INDEX(GY$2:GY$100,GZ60),999)&gt;=0,IFERROR(INDEX(HA$2:HA$100,GZ60),999)&gt;=0),    IF(OR(HA60=-1,IFERROR(INDEX(GY$2:GY$100,HB60),999)&gt;=0,IFERROR(INDEX(HA$2:HA$100,HB60),999)&gt;=0),      GX60,REPLACE(GX60,HA60,IFERROR(FIND(" ",GX60,HA60),999)-HA60,                   INDEX(GX$2:GX$100,HB60)                  )),     REPLACE(GX60,GY60,IFERROR(FIND(" ",GX60,GY60),999)-GY60,                   INDEX(GX$2:GX$100,GZ60)                  ) )</f>
        <v/>
      </c>
      <c r="HD60" s="0" t="n">
        <f aca="false">IFERROR(FIND("f_",LOWER(HC60)),-1)</f>
        <v>-1</v>
      </c>
      <c r="HE60" s="0" t="n">
        <f aca="false">IF(HD60=-1,-1, VALUE(MID(HC60,HD60+2, IFERROR(FIND(" ",HC60,HD60),999)-HD60-2)))</f>
        <v>-1</v>
      </c>
      <c r="HF60" s="0" t="n">
        <f aca="false">IFERROR(FIND("r_",LOWER(HC60)),-1)</f>
        <v>-1</v>
      </c>
      <c r="HG60" s="0" t="n">
        <f aca="false">IF(HF60=-1,-1, ROW(HF60)-1+VALUE(MID(HC60,HF60+2, IFERROR(FIND(" ",HC60,HF60),999)-HF60-2)))</f>
        <v>-1</v>
      </c>
      <c r="HH60" s="0" t="str">
        <f aca="false">IF(OR(HD60=-1,IFERROR(INDEX(HD$2:HD$100,HE60),999)&gt;=0,IFERROR(INDEX(HF$2:HF$100,HE60),999)&gt;=0),    IF(OR(HF60=-1,IFERROR(INDEX(HD$2:HD$100,HG60),999)&gt;=0,IFERROR(INDEX(HF$2:HF$100,HG60),999)&gt;=0),      HC60,REPLACE(HC60,HF60,IFERROR(FIND(" ",HC60,HF60),999)-HF60,                   INDEX(HC$2:HC$100,HG60)                  )),     REPLACE(HC60,HD60,IFERROR(FIND(" ",HC60,HD60),999)-HD60,                   INDEX(HC$2:HC$100,HE60)                  ) )</f>
        <v/>
      </c>
      <c r="HI60" s="0" t="n">
        <f aca="false">IFERROR(FIND("f_",LOWER(HH60)),-1)</f>
        <v>-1</v>
      </c>
      <c r="HJ60" s="0" t="n">
        <f aca="false">IF(HI60=-1,-1, VALUE(MID(HH60,HI60+2, IFERROR(FIND(" ",HH60,HI60),999)-HI60-2)))</f>
        <v>-1</v>
      </c>
      <c r="HK60" s="0" t="n">
        <f aca="false">IFERROR(FIND("r_",LOWER(HH60)),-1)</f>
        <v>-1</v>
      </c>
      <c r="HL60" s="0" t="n">
        <f aca="false">IF(HK60=-1,-1, ROW(HK60)-1+VALUE(MID(HH60,HK60+2, IFERROR(FIND(" ",HH60,HK60),999)-HK60-2)))</f>
        <v>-1</v>
      </c>
      <c r="HM60" s="0" t="str">
        <f aca="false">IF(OR(HI60=-1,IFERROR(INDEX(HI$2:HI$100,HJ60),999)&gt;=0,IFERROR(INDEX(HK$2:HK$100,HJ60),999)&gt;=0),    IF(OR(HK60=-1,IFERROR(INDEX(HI$2:HI$100,HL60),999)&gt;=0,IFERROR(INDEX(HK$2:HK$100,HL60),999)&gt;=0),      HH60,REPLACE(HH60,HK60,IFERROR(FIND(" ",HH60,HK60),999)-HK60,                   INDEX(HH$2:HH$100,HL60)                  )),     REPLACE(HH60,HI60,IFERROR(FIND(" ",HH60,HI60),999)-HI60,                   INDEX(HH$2:HH$100,HJ60)                  ) )</f>
        <v/>
      </c>
      <c r="HN60" s="0" t="n">
        <f aca="false">IFERROR(FIND("f_",LOWER(HM60)),-1)</f>
        <v>-1</v>
      </c>
      <c r="HO60" s="0" t="n">
        <f aca="false">IF(HN60=-1,-1, VALUE(MID(HM60,HN60+2, IFERROR(FIND(" ",HM60,HN60),999)-HN60-2)))</f>
        <v>-1</v>
      </c>
      <c r="HP60" s="0" t="n">
        <f aca="false">IFERROR(FIND("r_",LOWER(HM60)),-1)</f>
        <v>-1</v>
      </c>
      <c r="HQ60" s="0" t="n">
        <f aca="false">IF(HP60=-1,-1, ROW(HP60)-1+VALUE(MID(HM60,HP60+2, IFERROR(FIND(" ",HM60,HP60),999)-HP60-2)))</f>
        <v>-1</v>
      </c>
      <c r="HR60" s="0" t="str">
        <f aca="false">IF(OR(HN60=-1,IFERROR(INDEX(HN$2:HN$100,HO60),999)&gt;=0,IFERROR(INDEX(HP$2:HP$100,HO60),999)&gt;=0),    IF(OR(HP60=-1,IFERROR(INDEX(HN$2:HN$100,HQ60),999)&gt;=0,IFERROR(INDEX(HP$2:HP$100,HQ60),999)&gt;=0),      HM60,REPLACE(HM60,HP60,IFERROR(FIND(" ",HM60,HP60),999)-HP60,                   INDEX(HM$2:HM$100,HQ60)                  )),     REPLACE(HM60,HN60,IFERROR(FIND(" ",HM60,HN60),999)-HN60,                   INDEX(HM$2:HM$100,HO60)                  ) )</f>
        <v/>
      </c>
      <c r="HS60" s="0" t="n">
        <f aca="false">IFERROR(FIND("f_",LOWER(HR60)),-1)</f>
        <v>-1</v>
      </c>
      <c r="HT60" s="0" t="n">
        <f aca="false">IF(HS60=-1,-1, VALUE(MID(HR60,HS60+2, IFERROR(FIND(" ",HR60,HS60),999)-HS60-2)))</f>
        <v>-1</v>
      </c>
      <c r="HU60" s="0" t="n">
        <f aca="false">IFERROR(FIND("r_",LOWER(HR60)),-1)</f>
        <v>-1</v>
      </c>
      <c r="HV60" s="0" t="n">
        <f aca="false">IF(HU60=-1,-1, ROW(HU60)-1+VALUE(MID(HR60,HU60+2, IFERROR(FIND(" ",HR60,HU60),999)-HU60-2)))</f>
        <v>-1</v>
      </c>
      <c r="HW60" s="0" t="str">
        <f aca="false">IF(OR(HS60=-1,IFERROR(INDEX(HS$2:HS$100,HT60),999)&gt;=0,IFERROR(INDEX(HU$2:HU$100,HT60),999)&gt;=0),    IF(OR(HU60=-1,IFERROR(INDEX(HS$2:HS$100,HV60),999)&gt;=0,IFERROR(INDEX(HU$2:HU$100,HV60),999)&gt;=0),      HR60,REPLACE(HR60,HU60,IFERROR(FIND(" ",HR60,HU60),999)-HU60,                   INDEX(HR$2:HR$100,HV60)                  )),     REPLACE(HR60,HS60,IFERROR(FIND(" ",HR60,HS60),999)-HS60,                   INDEX(HR$2:HR$100,HT60)                  ) )</f>
        <v/>
      </c>
      <c r="HX60" s="0" t="n">
        <f aca="false">IFERROR(FIND("f_",LOWER(HW60)),-1)</f>
        <v>-1</v>
      </c>
      <c r="HY60" s="0" t="n">
        <f aca="false">IF(HX60=-1,-1, VALUE(MID(HW60,HX60+2, IFERROR(FIND(" ",HW60,HX60),999)-HX60-2)))</f>
        <v>-1</v>
      </c>
      <c r="HZ60" s="0" t="n">
        <f aca="false">IFERROR(FIND("r_",LOWER(HW60)),-1)</f>
        <v>-1</v>
      </c>
      <c r="IA60" s="0" t="n">
        <f aca="false">IF(HZ60=-1,-1, ROW(HZ60)-1+VALUE(MID(HW60,HZ60+2, IFERROR(FIND(" ",HW60,HZ60),999)-HZ60-2)))</f>
        <v>-1</v>
      </c>
      <c r="IB60" s="0" t="str">
        <f aca="false">IF(OR(HX60=-1,IFERROR(INDEX(HX$2:HX$100,HY60),999)&gt;=0,IFERROR(INDEX(HZ$2:HZ$100,HY60),999)&gt;=0),    IF(OR(HZ60=-1,IFERROR(INDEX(HX$2:HX$100,IA60),999)&gt;=0,IFERROR(INDEX(HZ$2:HZ$100,IA60),999)&gt;=0),      HW60,REPLACE(HW60,HZ60,IFERROR(FIND(" ",HW60,HZ60),999)-HZ60,                   INDEX(HW$2:HW$100,IA60)                  )),     REPLACE(HW60,HX60,IFERROR(FIND(" ",HW60,HX60),999)-HX60,                   INDEX(HW$2:HW$100,HY60)                  ) )</f>
        <v/>
      </c>
      <c r="IC60" s="0" t="n">
        <f aca="false">IFERROR(FIND("f_",LOWER(IB60)),-1)</f>
        <v>-1</v>
      </c>
      <c r="ID60" s="0" t="n">
        <f aca="false">IF(IC60=-1,-1, VALUE(MID(IB60,IC60+2, IFERROR(FIND(" ",IB60,IC60),999)-IC60-2)))</f>
        <v>-1</v>
      </c>
      <c r="IE60" s="0" t="n">
        <f aca="false">IFERROR(FIND("r_",LOWER(IB60)),-1)</f>
        <v>-1</v>
      </c>
      <c r="IF60" s="0" t="n">
        <f aca="false">IF(IE60=-1,-1, ROW(IE60)-1+VALUE(MID(IB60,IE60+2, IFERROR(FIND(" ",IB60,IE60),999)-IE60-2)))</f>
        <v>-1</v>
      </c>
      <c r="IG60" s="0" t="str">
        <f aca="false">IF(OR(IC60=-1,IFERROR(INDEX(IC$2:IC$100,ID60),999)&gt;=0,IFERROR(INDEX(IE$2:IE$100,ID60),999)&gt;=0),    IF(OR(IE60=-1,IFERROR(INDEX(IC$2:IC$100,IF60),999)&gt;=0,IFERROR(INDEX(IE$2:IE$100,IF60),999)&gt;=0),      IB60,REPLACE(IB60,IE60,IFERROR(FIND(" ",IB60,IE60),999)-IE60,                   INDEX(IB$2:IB$100,IF60)                  )),     REPLACE(IB60,IC60,IFERROR(FIND(" ",IB60,IC60),999)-IC60,                   INDEX(IB$2:IB$100,ID60)                  ) )</f>
        <v/>
      </c>
      <c r="IH60" s="0" t="n">
        <f aca="false">IFERROR(FIND("f_",LOWER(IG60)),-1)</f>
        <v>-1</v>
      </c>
      <c r="II60" s="0" t="n">
        <f aca="false">IF(IH60=-1,-1, VALUE(MID(IG60,IH60+2, IFERROR(FIND(" ",IG60,IH60),999)-IH60-2)))</f>
        <v>-1</v>
      </c>
      <c r="IJ60" s="0" t="n">
        <f aca="false">IFERROR(FIND("r_",LOWER(IG60)),-1)</f>
        <v>-1</v>
      </c>
      <c r="IK60" s="0" t="n">
        <f aca="false">IF(IJ60=-1,-1, ROW(IJ60)-1+VALUE(MID(IG60,IJ60+2, IFERROR(FIND(" ",IG60,IJ60),999)-IJ60-2)))</f>
        <v>-1</v>
      </c>
      <c r="IL60" s="0" t="str">
        <f aca="false">IF(OR(IH60=-1,IFERROR(INDEX(IH$2:IH$100,II60),999)&gt;=0,IFERROR(INDEX(IJ$2:IJ$100,II60),999)&gt;=0),    IF(OR(IJ60=-1,IFERROR(INDEX(IH$2:IH$100,IK60),999)&gt;=0,IFERROR(INDEX(IJ$2:IJ$100,IK60),999)&gt;=0),      IG60,REPLACE(IG60,IJ60,IFERROR(FIND(" ",IG60,IJ60),999)-IJ60,                   INDEX(IG$2:IG$100,IK60)                  )),     REPLACE(IG60,IH60,IFERROR(FIND(" ",IG60,IH60),999)-IH60,                   INDEX(IG$2:IG$100,II60)                  ) )</f>
        <v/>
      </c>
      <c r="IM60" s="0" t="n">
        <f aca="false">IFERROR(FIND("f_",LOWER(IL60)),-1)</f>
        <v>-1</v>
      </c>
      <c r="IN60" s="0" t="n">
        <f aca="false">IF(IM60=-1,-1, VALUE(MID(IL60,IM60+2, IFERROR(FIND(" ",IL60,IM60),999)-IM60-2)))</f>
        <v>-1</v>
      </c>
      <c r="IO60" s="0" t="n">
        <f aca="false">IFERROR(FIND("r_",LOWER(IL60)),-1)</f>
        <v>-1</v>
      </c>
      <c r="IP60" s="0" t="n">
        <f aca="false">IF(IO60=-1,-1, ROW(IO60)-1+VALUE(MID(IL60,IO60+2, IFERROR(FIND(" ",IL60,IO60),999)-IO60-2)))</f>
        <v>-1</v>
      </c>
      <c r="IQ60" s="0" t="str">
        <f aca="false">IF(OR(IM60=-1,IFERROR(INDEX(IM$2:IM$100,IN60),999)&gt;=0,IFERROR(INDEX(IO$2:IO$100,IN60),999)&gt;=0),    IF(OR(IO60=-1,IFERROR(INDEX(IM$2:IM$100,IP60),999)&gt;=0,IFERROR(INDEX(IO$2:IO$100,IP60),999)&gt;=0),      IL60,REPLACE(IL60,IO60,IFERROR(FIND(" ",IL60,IO60),999)-IO60,                   INDEX(IL$2:IL$100,IP60)                  )),     REPLACE(IL60,IM60,IFERROR(FIND(" ",IL60,IM60),999)-IM60,                   INDEX(IL$2:IL$100,IN60)                  ) )</f>
        <v/>
      </c>
      <c r="IR60" s="0" t="n">
        <f aca="false">IFERROR(FIND("f_",LOWER(IQ60)),-1)</f>
        <v>-1</v>
      </c>
      <c r="IS60" s="0" t="n">
        <f aca="false">IF(IR60=-1,-1, VALUE(MID(IQ60,IR60+2, IFERROR(FIND(" ",IQ60,IR60),999)-IR60-2)))</f>
        <v>-1</v>
      </c>
      <c r="IT60" s="0" t="n">
        <f aca="false">IFERROR(FIND("r_",LOWER(IQ60)),-1)</f>
        <v>-1</v>
      </c>
      <c r="IU60" s="0" t="n">
        <f aca="false">IF(IT60=-1,-1, ROW(IT60)-1+VALUE(MID(IQ60,IT60+2, IFERROR(FIND(" ",IQ60,IT60),999)-IT60-2)))</f>
        <v>-1</v>
      </c>
      <c r="IV60" s="0" t="str">
        <f aca="false">IF(OR(IR60=-1,IFERROR(INDEX(IR$2:IR$100,IS60),999)&gt;=0,IFERROR(INDEX(IT$2:IT$100,IS60),999)&gt;=0),    IF(OR(IT60=-1,IFERROR(INDEX(IR$2:IR$100,IU60),999)&gt;=0,IFERROR(INDEX(IT$2:IT$100,IU60),999)&gt;=0),      IQ60,REPLACE(IQ60,IT60,IFERROR(FIND(" ",IQ60,IT60),999)-IT60,                   INDEX(IQ$2:IQ$100,IU60)                  )),     REPLACE(IQ60,IR60,IFERROR(FIND(" ",IQ60,IR60),999)-IR60,                   INDEX(IQ$2:IQ$100,IS60)                  ) )</f>
        <v/>
      </c>
      <c r="IW60" s="0" t="n">
        <f aca="false">IFERROR(FIND("f_",LOWER(IV60)),-1)</f>
        <v>-1</v>
      </c>
      <c r="IX60" s="0" t="n">
        <f aca="false">IF(IW60=-1,-1, VALUE(MID(IV60,IW60+2, IFERROR(FIND(" ",IV60,IW60),999)-IW60-2)))</f>
        <v>-1</v>
      </c>
      <c r="IY60" s="0" t="n">
        <f aca="false">IFERROR(FIND("r_",LOWER(IV60)),-1)</f>
        <v>-1</v>
      </c>
      <c r="IZ60" s="0" t="n">
        <f aca="false">IF(IY60=-1,-1, ROW(IY60)-1+VALUE(MID(IV60,IY60+2, IFERROR(FIND(" ",IV60,IY60),999)-IY60-2)))</f>
        <v>-1</v>
      </c>
      <c r="JA60" s="0" t="str">
        <f aca="false">IF(OR(IW60=-1,IFERROR(INDEX(IW$2:IW$100,IX60),999)&gt;=0,IFERROR(INDEX(IY$2:IY$100,IX60),999)&gt;=0),    IF(OR(IY60=-1,IFERROR(INDEX(IW$2:IW$100,IZ60),999)&gt;=0,IFERROR(INDEX(IY$2:IY$100,IZ60),999)&gt;=0),      IV60,REPLACE(IV60,IY60,IFERROR(FIND(" ",IV60,IY60),999)-IY60,                   INDEX(IV$2:IV$100,IZ60)                  )),     REPLACE(IV60,IW60,IFERROR(FIND(" ",IV60,IW60),999)-IW60,                   INDEX(IV$2:IV$100,IX60)                  ) )</f>
        <v/>
      </c>
      <c r="JB60" s="0" t="n">
        <f aca="false">IFERROR(FIND("f_",LOWER(JA60)),-1)</f>
        <v>-1</v>
      </c>
      <c r="JC60" s="0" t="n">
        <f aca="false">IF(JB60=-1,-1, VALUE(MID(JA60,JB60+2, IFERROR(FIND(" ",JA60,JB60),999)-JB60-2)))</f>
        <v>-1</v>
      </c>
      <c r="JD60" s="0" t="n">
        <f aca="false">IFERROR(FIND("r_",LOWER(JA60)),-1)</f>
        <v>-1</v>
      </c>
      <c r="JE60" s="0" t="n">
        <f aca="false">IF(JD60=-1,-1, ROW(JD60)-1+VALUE(MID(JA60,JD60+2, IFERROR(FIND(" ",JA60,JD60),999)-JD60-2)))</f>
        <v>-1</v>
      </c>
      <c r="JF60" s="0" t="str">
        <f aca="false">IF(OR(JB60=-1,IFERROR(INDEX(JB$2:JB$100,JC60),999)&gt;=0,IFERROR(INDEX(JD$2:JD$100,JC60),999)&gt;=0),    IF(OR(JD60=-1,IFERROR(INDEX(JB$2:JB$100,JE60),999)&gt;=0,IFERROR(INDEX(JD$2:JD$100,JE60),999)&gt;=0),      JA60,REPLACE(JA60,JD60,IFERROR(FIND(" ",JA60,JD60),999)-JD60,                   INDEX(JA$2:JA$100,JE60)                  )),     REPLACE(JA60,JB60,IFERROR(FIND(" ",JA60,JB60),999)-JB60,                   INDEX(JA$2:JA$100,JC60)                  ) )</f>
        <v/>
      </c>
      <c r="JG60" s="0" t="n">
        <f aca="false">IFERROR(FIND("f_",LOWER(JF60)),-1)</f>
        <v>-1</v>
      </c>
      <c r="JH60" s="0" t="n">
        <f aca="false">IF(JG60=-1,-1, VALUE(MID(JF60,JG60+2, IFERROR(FIND(" ",JF60,JG60),999)-JG60-2)))</f>
        <v>-1</v>
      </c>
      <c r="JI60" s="0" t="n">
        <f aca="false">IFERROR(FIND("r_",LOWER(JF60)),-1)</f>
        <v>-1</v>
      </c>
      <c r="JJ60" s="0" t="n">
        <f aca="false">IF(JI60=-1,-1, ROW(JI60)-1+VALUE(MID(JF60,JI60+2, IFERROR(FIND(" ",JF60,JI60),999)-JI60-2)))</f>
        <v>-1</v>
      </c>
      <c r="JK60" s="0" t="str">
        <f aca="false">IF(OR(JG60=-1,IFERROR(INDEX(JG$2:JG$100,JH60),999)&gt;=0,IFERROR(INDEX(JI$2:JI$100,JH60),999)&gt;=0),    IF(OR(JI60=-1,IFERROR(INDEX(JG$2:JG$100,JJ60),999)&gt;=0,IFERROR(INDEX(JI$2:JI$100,JJ60),999)&gt;=0),      JF60,REPLACE(JF60,JI60,IFERROR(FIND(" ",JF60,JI60),999)-JI60,                   INDEX(JF$2:JF$100,JJ60)                  )),     REPLACE(JF60,JG60,IFERROR(FIND(" ",JF60,JG60),999)-JG60,                   INDEX(JF$2:JF$100,JH60)                  ) )</f>
        <v/>
      </c>
      <c r="JL60" s="0" t="n">
        <f aca="false">IFERROR(FIND("f_",LOWER(JK60)),-1)</f>
        <v>-1</v>
      </c>
      <c r="JM60" s="0" t="n">
        <f aca="false">IF(JL60=-1,-1, VALUE(MID(JK60,JL60+2, IFERROR(FIND(" ",JK60,JL60),999)-JL60-2)))</f>
        <v>-1</v>
      </c>
      <c r="JN60" s="0" t="n">
        <f aca="false">IFERROR(FIND("r_",LOWER(JK60)),-1)</f>
        <v>-1</v>
      </c>
      <c r="JO60" s="0" t="n">
        <f aca="false">IF(JN60=-1,-1, ROW(JN60)-1+VALUE(MID(JK60,JN60+2, IFERROR(FIND(" ",JK60,JN60),999)-JN60-2)))</f>
        <v>-1</v>
      </c>
      <c r="JP60" s="0" t="str">
        <f aca="false">IF(OR(JL60=-1,IFERROR(INDEX(JL$2:JL$100,JM60),999)&gt;=0,IFERROR(INDEX(JN$2:JN$100,JM60),999)&gt;=0),    IF(OR(JN60=-1,IFERROR(INDEX(JL$2:JL$100,JO60),999)&gt;=0,IFERROR(INDEX(JN$2:JN$100,JO60),999)&gt;=0),      JK60,REPLACE(JK60,JN60,IFERROR(FIND(" ",JK60,JN60),999)-JN60,                   INDEX(JK$2:JK$100,JO60)                  )),     REPLACE(JK60,JL60,IFERROR(FIND(" ",JK60,JL60),999)-JL60,                   INDEX(JK$2:JK$100,JM60)                  ) )</f>
        <v/>
      </c>
      <c r="JQ60" s="0" t="n">
        <f aca="false">IFERROR(FIND("f_",LOWER(JP60)),-1)</f>
        <v>-1</v>
      </c>
      <c r="JR60" s="0" t="n">
        <f aca="false">IF(JQ60=-1,-1, VALUE(MID(JP60,JQ60+2, IFERROR(FIND(" ",JP60,JQ60),999)-JQ60-2)))</f>
        <v>-1</v>
      </c>
      <c r="JS60" s="0" t="n">
        <f aca="false">IFERROR(FIND("r_",LOWER(JP60)),-1)</f>
        <v>-1</v>
      </c>
      <c r="JT60" s="0" t="n">
        <f aca="false">IF(JS60=-1,-1, ROW(JS60)-1+VALUE(MID(JP60,JS60+2, IFERROR(FIND(" ",JP60,JS60),999)-JS60-2)))</f>
        <v>-1</v>
      </c>
      <c r="JU60" s="0" t="str">
        <f aca="false">IF(OR(JQ60=-1,IFERROR(INDEX(JQ$2:JQ$100,JR60),999)&gt;=0,IFERROR(INDEX(JS$2:JS$100,JR60),999)&gt;=0),    IF(OR(JS60=-1,IFERROR(INDEX(JQ$2:JQ$100,JT60),999)&gt;=0,IFERROR(INDEX(JS$2:JS$100,JT60),999)&gt;=0),      JP60,REPLACE(JP60,JS60,IFERROR(FIND(" ",JP60,JS60),999)-JS60,                   INDEX(JP$2:JP$100,JT60)                  )),     REPLACE(JP60,JQ60,IFERROR(FIND(" ",JP60,JQ60),999)-JQ60,                   INDEX(JP$2:JP$100,JR60)                  ) )</f>
        <v/>
      </c>
      <c r="JV60" s="0" t="n">
        <f aca="false">IFERROR(FIND("f_",LOWER(JU60)),-1)</f>
        <v>-1</v>
      </c>
      <c r="JW60" s="0" t="n">
        <f aca="false">IF(JV60=-1,-1, VALUE(MID(JU60,JV60+2, IFERROR(FIND(" ",JU60,JV60),999)-JV60-2)))</f>
        <v>-1</v>
      </c>
      <c r="JX60" s="0" t="n">
        <f aca="false">IFERROR(FIND("r_",LOWER(JU60)),-1)</f>
        <v>-1</v>
      </c>
      <c r="JY60" s="0" t="n">
        <f aca="false">IF(JX60=-1,-1, ROW(JX60)-1+VALUE(MID(JU60,JX60+2, IFERROR(FIND(" ",JU60,JX60),999)-JX60-2)))</f>
        <v>-1</v>
      </c>
      <c r="JZ60" s="0" t="str">
        <f aca="false">IF(OR(JV60=-1,IFERROR(INDEX(JV$2:JV$100,JW60),999)&gt;=0,IFERROR(INDEX(JX$2:JX$100,JW60),999)&gt;=0),    IF(OR(JX60=-1,IFERROR(INDEX(JV$2:JV$100,JY60),999)&gt;=0,IFERROR(INDEX(JX$2:JX$100,JY60),999)&gt;=0),      JU60,REPLACE(JU60,JX60,IFERROR(FIND(" ",JU60,JX60),999)-JX60,                   INDEX(JU$2:JU$100,JY60)                  )),     REPLACE(JU60,JV60,IFERROR(FIND(" ",JU60,JV60),999)-JV60,                   INDEX(JU$2:JU$100,JW60)                  ) )</f>
        <v/>
      </c>
      <c r="KA60" s="0" t="n">
        <f aca="false">IFERROR(FIND("f_",LOWER(JZ60)),-1)</f>
        <v>-1</v>
      </c>
      <c r="KB60" s="0" t="n">
        <f aca="false">IF(KA60=-1,-1, VALUE(MID(JZ60,KA60+2, IFERROR(FIND(" ",JZ60,KA60),999)-KA60-2)))</f>
        <v>-1</v>
      </c>
      <c r="KC60" s="0" t="n">
        <f aca="false">IFERROR(FIND("r_",LOWER(JZ60)),-1)</f>
        <v>-1</v>
      </c>
      <c r="KD60" s="0" t="n">
        <f aca="false">IF(KC60=-1,-1, ROW(KC60)-1+VALUE(MID(JZ60,KC60+2, IFERROR(FIND(" ",JZ60,KC60),999)-KC60-2)))</f>
        <v>-1</v>
      </c>
      <c r="KE60" s="0" t="str">
        <f aca="false">IF(OR(KA60=-1,IFERROR(INDEX(KA$2:KA$100,KB60),999)&gt;=0,IFERROR(INDEX(KC$2:KC$100,KB60),999)&gt;=0),    IF(OR(KC60=-1,IFERROR(INDEX(KA$2:KA$100,KD60),999)&gt;=0,IFERROR(INDEX(KC$2:KC$100,KD60),999)&gt;=0),      JZ60,REPLACE(JZ60,KC60,IFERROR(FIND(" ",JZ60,KC60),999)-KC60,                   INDEX(JZ$2:JZ$100,KD60)                  )),     REPLACE(JZ60,KA60,IFERROR(FIND(" ",JZ60,KA60),999)-KA60,                   INDEX(JZ$2:JZ$100,KB60)                  ) )</f>
        <v/>
      </c>
      <c r="KF60" s="0" t="n">
        <f aca="false">IFERROR(FIND("f_",LOWER(KE60)),-1)</f>
        <v>-1</v>
      </c>
      <c r="KG60" s="0" t="n">
        <f aca="false">IF(KF60=-1,-1, VALUE(MID(KE60,KF60+2, IFERROR(FIND(" ",KE60,KF60),999)-KF60-2)))</f>
        <v>-1</v>
      </c>
      <c r="KH60" s="0" t="n">
        <f aca="false">IFERROR(FIND("r_",LOWER(KE60)),-1)</f>
        <v>-1</v>
      </c>
      <c r="KI60" s="0" t="n">
        <f aca="false">IF(KH60=-1,-1, ROW(KH60)-1+VALUE(MID(KE60,KH60+2, IFERROR(FIND(" ",KE60,KH60),999)-KH60-2)))</f>
        <v>-1</v>
      </c>
      <c r="KJ60" s="0" t="str">
        <f aca="false">IF(OR(KF60=-1,IFERROR(INDEX(KF$2:KF$100,KG60),999)&gt;=0,IFERROR(INDEX(KH$2:KH$100,KG60),999)&gt;=0),    IF(OR(KH60=-1,IFERROR(INDEX(KF$2:KF$100,KI60),999)&gt;=0,IFERROR(INDEX(KH$2:KH$100,KI60),999)&gt;=0),      KE60,REPLACE(KE60,KH60,IFERROR(FIND(" ",KE60,KH60),999)-KH60,                   INDEX(KE$2:KE$100,KI60)                  )),     REPLACE(KE60,KF60,IFERROR(FIND(" ",KE60,KF60),999)-KF60,                   INDEX(KE$2:KE$100,KG60)                  ) )</f>
        <v/>
      </c>
      <c r="KK60" s="0" t="n">
        <f aca="false">IFERROR(FIND("f_",LOWER(KJ60)),-1)</f>
        <v>-1</v>
      </c>
      <c r="KL60" s="0" t="n">
        <f aca="false">IF(KK60=-1,-1, VALUE(MID(KJ60,KK60+2, IFERROR(FIND(" ",KJ60,KK60),999)-KK60-2)))</f>
        <v>-1</v>
      </c>
      <c r="KM60" s="0" t="n">
        <f aca="false">IFERROR(FIND("r_",LOWER(KJ60)),-1)</f>
        <v>-1</v>
      </c>
      <c r="KN60" s="0" t="n">
        <f aca="false">IF(KM60=-1,-1, ROW(KM60)-1+VALUE(MID(KJ60,KM60+2, IFERROR(FIND(" ",KJ60,KM60),999)-KM60-2)))</f>
        <v>-1</v>
      </c>
      <c r="KO60" s="0" t="str">
        <f aca="false">IF(OR(KK60=-1,IFERROR(INDEX(KK$2:KK$100,KL60),999)&gt;=0,IFERROR(INDEX(KM$2:KM$100,KL60),999)&gt;=0),    IF(OR(KM60=-1,IFERROR(INDEX(KK$2:KK$100,KN60),999)&gt;=0,IFERROR(INDEX(KM$2:KM$100,KN60),999)&gt;=0),      KJ60,REPLACE(KJ60,KM60,IFERROR(FIND(" ",KJ60,KM60),999)-KM60,                   INDEX(KJ$2:KJ$100,KN60)                  )),     REPLACE(KJ60,KK60,IFERROR(FIND(" ",KJ60,KK60),999)-KK60,                   INDEX(KJ$2:KJ$100,KL60)                  ) )</f>
        <v/>
      </c>
      <c r="KP60" s="0" t="n">
        <f aca="false">IFERROR(FIND("f_",LOWER(KO60)),-1)</f>
        <v>-1</v>
      </c>
      <c r="KQ60" s="0" t="n">
        <f aca="false">IF(KP60=-1,-1, VALUE(MID(KO60,KP60+2, IFERROR(FIND(" ",KO60,KP60),999)-KP60-2)))</f>
        <v>-1</v>
      </c>
      <c r="KR60" s="0" t="n">
        <f aca="false">IFERROR(FIND("r_",LOWER(KO60)),-1)</f>
        <v>-1</v>
      </c>
      <c r="KS60" s="0" t="n">
        <f aca="false">IF(KR60=-1,-1, ROW(KR60)-1+VALUE(MID(KO60,KR60+2, IFERROR(FIND(" ",KO60,KR60),999)-KR60-2)))</f>
        <v>-1</v>
      </c>
      <c r="KT60" s="0" t="str">
        <f aca="false">IF(OR(KP60=-1,IFERROR(INDEX(KP$2:KP$100,KQ60),999)&gt;=0,IFERROR(INDEX(KR$2:KR$100,KQ60),999)&gt;=0),    IF(OR(KR60=-1,IFERROR(INDEX(KP$2:KP$100,KS60),999)&gt;=0,IFERROR(INDEX(KR$2:KR$100,KS60),999)&gt;=0),      KO60,REPLACE(KO60,KR60,IFERROR(FIND(" ",KO60,KR60),999)-KR60,                   INDEX(KO$2:KO$100,KS60)                  )),     REPLACE(KO60,KP60,IFERROR(FIND(" ",KO60,KP60),999)-KP60,                   INDEX(KO$2:KO$100,KQ60)                  ) )</f>
        <v/>
      </c>
      <c r="KU60" s="0" t="n">
        <f aca="false">IFERROR(FIND("f_",LOWER(KT60)),-1)</f>
        <v>-1</v>
      </c>
      <c r="KV60" s="0" t="n">
        <f aca="false">IF(KU60=-1,-1, VALUE(MID(KT60,KU60+2, IFERROR(FIND(" ",KT60,KU60),999)-KU60-2)))</f>
        <v>-1</v>
      </c>
      <c r="KW60" s="0" t="n">
        <f aca="false">IFERROR(FIND("r_",LOWER(KT60)),-1)</f>
        <v>-1</v>
      </c>
      <c r="KX60" s="0" t="n">
        <f aca="false">IF(KW60=-1,-1, ROW(KW60)-1+VALUE(MID(KT60,KW60+2, IFERROR(FIND(" ",KT60,KW60),999)-KW60-2)))</f>
        <v>-1</v>
      </c>
      <c r="KY60" s="0" t="str">
        <f aca="false">IF(OR(KU60=-1,IFERROR(INDEX(KU$2:KU$100,KV60),999)&gt;=0,IFERROR(INDEX(KW$2:KW$100,KV60),999)&gt;=0),    IF(OR(KW60=-1,IFERROR(INDEX(KU$2:KU$100,KX60),999)&gt;=0,IFERROR(INDEX(KW$2:KW$100,KX60),999)&gt;=0),      KT60,REPLACE(KT60,KW60,IFERROR(FIND(" ",KT60,KW60),999)-KW60,                   INDEX(KT$2:KT$100,KX60)                  )),     REPLACE(KT60,KU60,IFERROR(FIND(" ",KT60,KU60),999)-KU60,                   INDEX(KT$2:KT$100,KV60)                  ) )</f>
        <v/>
      </c>
    </row>
    <row r="61" customFormat="false" ht="13.8" hidden="false" customHeight="false" outlineLevel="0" collapsed="false">
      <c r="D61" s="1"/>
      <c r="I61" s="0" t="str">
        <f aca="false">KY61</f>
        <v/>
      </c>
      <c r="L61" s="0" t="e">
        <f aca="false">VLOOKUP($D61,Relgebra!$A:$E,5,0)</f>
        <v>#N/A</v>
      </c>
      <c r="M61" s="0" t="e">
        <f aca="false">SUBSTITUTE(SUBSTITUTE(L61,"parm1",E61),"parm2",F61)</f>
        <v>#N/A</v>
      </c>
      <c r="N61" s="0" t="str">
        <f aca="false">IFERROR(VLOOKUP(ROW($A60),$G$2:$M$100,COLUMN(M60)-COLUMN(G60)+1,0),"")</f>
        <v/>
      </c>
      <c r="P61" s="0" t="str">
        <f aca="false">N61</f>
        <v/>
      </c>
      <c r="Q61" s="0" t="n">
        <f aca="false">IFERROR(FIND("f_",LOWER(P61)),-1)</f>
        <v>-1</v>
      </c>
      <c r="R61" s="0" t="n">
        <f aca="false">IF(Q61=-1,-1, VALUE(MID(P61,Q61+2, IFERROR(FIND(" ",P61,Q61),999)-Q61-2)))</f>
        <v>-1</v>
      </c>
      <c r="S61" s="0" t="n">
        <f aca="false">IFERROR(FIND("r_",LOWER(P61)),-1)</f>
        <v>-1</v>
      </c>
      <c r="T61" s="0" t="n">
        <f aca="false">IF(S61=-1,-1, ROW(S61)-1+VALUE(MID(P61,S61+2, IFERROR(FIND(" ",P61,S61),999)-S61-2)))</f>
        <v>-1</v>
      </c>
      <c r="U61" s="0" t="str">
        <f aca="false">IF(OR(Q61=-1,IFERROR(INDEX(Q$2:Q$100,R61),999)&gt;=0,IFERROR(INDEX(S$2:S$100,R61),999)&gt;=0),    IF(OR(S61=-1,IFERROR(INDEX(Q$2:Q$100,T61),999)&gt;=0,IFERROR(INDEX(S$2:S$100,T61),999)&gt;=0),      P61,REPLACE(P61,S61,IFERROR(FIND(" ",P61,S61),999)-S61,                   INDEX(P$2:P$100,T61)                  )),     REPLACE(P61,Q61,IFERROR(FIND(" ",P61,Q61),999)-Q61,                   INDEX(P$2:P$100,R61)                  ) )</f>
        <v/>
      </c>
      <c r="V61" s="0" t="n">
        <f aca="false">IFERROR(FIND("f_",LOWER(U61)),-1)</f>
        <v>-1</v>
      </c>
      <c r="W61" s="0" t="n">
        <f aca="false">IF(V61=-1,-1, VALUE(MID(U61,V61+2, IFERROR(FIND(" ",U61,V61),999)-V61-2)))</f>
        <v>-1</v>
      </c>
      <c r="X61" s="0" t="n">
        <f aca="false">IFERROR(FIND("r_",LOWER(U61)),-1)</f>
        <v>-1</v>
      </c>
      <c r="Y61" s="0" t="n">
        <f aca="false">IF(X61=-1,-1, ROW(X61)-1+VALUE(MID(U61,X61+2, IFERROR(FIND(" ",U61,X61),999)-X61-2)))</f>
        <v>-1</v>
      </c>
      <c r="Z61" s="0" t="str">
        <f aca="false">IF(OR(V61=-1,IFERROR(INDEX(V$2:V$100,W61),999)&gt;=0,IFERROR(INDEX(X$2:X$100,W61),999)&gt;=0),    IF(OR(X61=-1,IFERROR(INDEX(V$2:V$100,Y61),999)&gt;=0,IFERROR(INDEX(X$2:X$100,Y61),999)&gt;=0),      U61,REPLACE(U61,X61,IFERROR(FIND(" ",U61,X61),999)-X61,                   INDEX(U$2:U$100,Y61)                  )),     REPLACE(U61,V61,IFERROR(FIND(" ",U61,V61),999)-V61,                   INDEX(U$2:U$100,W61)                  ) )</f>
        <v/>
      </c>
      <c r="AA61" s="0" t="n">
        <f aca="false">IFERROR(FIND("f_",LOWER(Z61)),-1)</f>
        <v>-1</v>
      </c>
      <c r="AB61" s="0" t="n">
        <f aca="false">IF(AA61=-1,-1, VALUE(MID(Z61,AA61+2, IFERROR(FIND(" ",Z61,AA61),999)-AA61-2)))</f>
        <v>-1</v>
      </c>
      <c r="AC61" s="0" t="n">
        <f aca="false">IFERROR(FIND("r_",LOWER(Z61)),-1)</f>
        <v>-1</v>
      </c>
      <c r="AD61" s="0" t="n">
        <f aca="false">IF(AC61=-1,-1, ROW(AC61)-1+VALUE(MID(Z61,AC61+2, IFERROR(FIND(" ",Z61,AC61),999)-AC61-2)))</f>
        <v>-1</v>
      </c>
      <c r="AE61" s="0" t="str">
        <f aca="false">IF(OR(AA61=-1,IFERROR(INDEX(AA$2:AA$100,AB61),999)&gt;=0,IFERROR(INDEX(AC$2:AC$100,AB61),999)&gt;=0),    IF(OR(AC61=-1,IFERROR(INDEX(AA$2:AA$100,AD61),999)&gt;=0,IFERROR(INDEX(AC$2:AC$100,AD61),999)&gt;=0),      Z61,REPLACE(Z61,AC61,IFERROR(FIND(" ",Z61,AC61),999)-AC61,                   INDEX(Z$2:Z$100,AD61)                  )),     REPLACE(Z61,AA61,IFERROR(FIND(" ",Z61,AA61),999)-AA61,                   INDEX(Z$2:Z$100,AB61)                  ) )</f>
        <v/>
      </c>
      <c r="AF61" s="0" t="n">
        <f aca="false">IFERROR(FIND("f_",LOWER(AE61)),-1)</f>
        <v>-1</v>
      </c>
      <c r="AG61" s="0" t="n">
        <f aca="false">IF(AF61=-1,-1, VALUE(MID(AE61,AF61+2, IFERROR(FIND(" ",AE61,AF61),999)-AF61-2)))</f>
        <v>-1</v>
      </c>
      <c r="AH61" s="0" t="n">
        <f aca="false">IFERROR(FIND("r_",LOWER(AE61)),-1)</f>
        <v>-1</v>
      </c>
      <c r="AI61" s="0" t="n">
        <f aca="false">IF(AH61=-1,-1, ROW(AH61)-1+VALUE(MID(AE61,AH61+2, IFERROR(FIND(" ",AE61,AH61),999)-AH61-2)))</f>
        <v>-1</v>
      </c>
      <c r="AJ61" s="0" t="str">
        <f aca="false">IF(OR(AF61=-1,IFERROR(INDEX(AF$2:AF$100,AG61),999)&gt;=0,IFERROR(INDEX(AH$2:AH$100,AG61),999)&gt;=0),    IF(OR(AH61=-1,IFERROR(INDEX(AF$2:AF$100,AI61),999)&gt;=0,IFERROR(INDEX(AH$2:AH$100,AI61),999)&gt;=0),      AE61,REPLACE(AE61,AH61,IFERROR(FIND(" ",AE61,AH61),999)-AH61,                   INDEX(AE$2:AE$100,AI61)                  )),     REPLACE(AE61,AF61,IFERROR(FIND(" ",AE61,AF61),999)-AF61,                   INDEX(AE$2:AE$100,AG61)                  ) )</f>
        <v/>
      </c>
      <c r="AK61" s="0" t="n">
        <f aca="false">IFERROR(FIND("f_",LOWER(AJ61)),-1)</f>
        <v>-1</v>
      </c>
      <c r="AL61" s="0" t="n">
        <f aca="false">IF(AK61=-1,-1, VALUE(MID(AJ61,AK61+2, IFERROR(FIND(" ",AJ61,AK61),999)-AK61-2)))</f>
        <v>-1</v>
      </c>
      <c r="AM61" s="0" t="n">
        <f aca="false">IFERROR(FIND("r_",LOWER(AJ61)),-1)</f>
        <v>-1</v>
      </c>
      <c r="AN61" s="0" t="n">
        <f aca="false">IF(AM61=-1,-1, ROW(AM61)-1+VALUE(MID(AJ61,AM61+2, IFERROR(FIND(" ",AJ61,AM61),999)-AM61-2)))</f>
        <v>-1</v>
      </c>
      <c r="AO61" s="0" t="str">
        <f aca="false">IF(OR(AK61=-1,IFERROR(INDEX(AK$2:AK$100,AL61),999)&gt;=0,IFERROR(INDEX(AM$2:AM$100,AL61),999)&gt;=0),    IF(OR(AM61=-1,IFERROR(INDEX(AK$2:AK$100,AN61),999)&gt;=0,IFERROR(INDEX(AM$2:AM$100,AN61),999)&gt;=0),      AJ61,REPLACE(AJ61,AM61,IFERROR(FIND(" ",AJ61,AM61),999)-AM61,                   INDEX(AJ$2:AJ$100,AN61)                  )),     REPLACE(AJ61,AK61,IFERROR(FIND(" ",AJ61,AK61),999)-AK61,                   INDEX(AJ$2:AJ$100,AL61)                  ) )</f>
        <v/>
      </c>
      <c r="AP61" s="0" t="n">
        <f aca="false">IFERROR(FIND("f_",LOWER(AO61)),-1)</f>
        <v>-1</v>
      </c>
      <c r="AQ61" s="0" t="n">
        <f aca="false">IF(AP61=-1,-1, VALUE(MID(AO61,AP61+2, IFERROR(FIND(" ",AO61,AP61),999)-AP61-2)))</f>
        <v>-1</v>
      </c>
      <c r="AR61" s="0" t="n">
        <f aca="false">IFERROR(FIND("r_",LOWER(AO61)),-1)</f>
        <v>-1</v>
      </c>
      <c r="AS61" s="0" t="n">
        <f aca="false">IF(AR61=-1,-1, ROW(AR61)-1+VALUE(MID(AO61,AR61+2, IFERROR(FIND(" ",AO61,AR61),999)-AR61-2)))</f>
        <v>-1</v>
      </c>
      <c r="AT61" s="0" t="str">
        <f aca="false">IF(OR(AP61=-1,IFERROR(INDEX(AP$2:AP$100,AQ61),999)&gt;=0,IFERROR(INDEX(AR$2:AR$100,AQ61),999)&gt;=0),    IF(OR(AR61=-1,IFERROR(INDEX(AP$2:AP$100,AS61),999)&gt;=0,IFERROR(INDEX(AR$2:AR$100,AS61),999)&gt;=0),      AO61,REPLACE(AO61,AR61,IFERROR(FIND(" ",AO61,AR61),999)-AR61,                   INDEX(AO$2:AO$100,AS61)                  )),     REPLACE(AO61,AP61,IFERROR(FIND(" ",AO61,AP61),999)-AP61,                   INDEX(AO$2:AO$100,AQ61)                  ) )</f>
        <v/>
      </c>
      <c r="AU61" s="0" t="n">
        <f aca="false">IFERROR(FIND("f_",LOWER(AT61)),-1)</f>
        <v>-1</v>
      </c>
      <c r="AV61" s="0" t="n">
        <f aca="false">IF(AU61=-1,-1, VALUE(MID(AT61,AU61+2, IFERROR(FIND(" ",AT61,AU61),999)-AU61-2)))</f>
        <v>-1</v>
      </c>
      <c r="AW61" s="0" t="n">
        <f aca="false">IFERROR(FIND("r_",LOWER(AT61)),-1)</f>
        <v>-1</v>
      </c>
      <c r="AX61" s="0" t="n">
        <f aca="false">IF(AW61=-1,-1, ROW(AW61)-1+VALUE(MID(AT61,AW61+2, IFERROR(FIND(" ",AT61,AW61),999)-AW61-2)))</f>
        <v>-1</v>
      </c>
      <c r="AY61" s="0" t="str">
        <f aca="false">IF(OR(AU61=-1,IFERROR(INDEX(AU$2:AU$100,AV61),999)&gt;=0,IFERROR(INDEX(AW$2:AW$100,AV61),999)&gt;=0),    IF(OR(AW61=-1,IFERROR(INDEX(AU$2:AU$100,AX61),999)&gt;=0,IFERROR(INDEX(AW$2:AW$100,AX61),999)&gt;=0),      AT61,REPLACE(AT61,AW61,IFERROR(FIND(" ",AT61,AW61),999)-AW61,                   INDEX(AT$2:AT$100,AX61)                  )),     REPLACE(AT61,AU61,IFERROR(FIND(" ",AT61,AU61),999)-AU61,                   INDEX(AT$2:AT$100,AV61)                  ) )</f>
        <v/>
      </c>
      <c r="AZ61" s="0" t="n">
        <f aca="false">IFERROR(FIND("f_",LOWER(AY61)),-1)</f>
        <v>-1</v>
      </c>
      <c r="BA61" s="0" t="n">
        <f aca="false">IF(AZ61=-1,-1, VALUE(MID(AY61,AZ61+2, IFERROR(FIND(" ",AY61,AZ61),999)-AZ61-2)))</f>
        <v>-1</v>
      </c>
      <c r="BB61" s="0" t="n">
        <f aca="false">IFERROR(FIND("r_",LOWER(AY61)),-1)</f>
        <v>-1</v>
      </c>
      <c r="BC61" s="0" t="n">
        <f aca="false">IF(BB61=-1,-1, ROW(BB61)-1+VALUE(MID(AY61,BB61+2, IFERROR(FIND(" ",AY61,BB61),999)-BB61-2)))</f>
        <v>-1</v>
      </c>
      <c r="BD61" s="0" t="str">
        <f aca="false">IF(OR(AZ61=-1,IFERROR(INDEX(AZ$2:AZ$100,BA61),999)&gt;=0,IFERROR(INDEX(BB$2:BB$100,BA61),999)&gt;=0),    IF(OR(BB61=-1,IFERROR(INDEX(AZ$2:AZ$100,BC61),999)&gt;=0,IFERROR(INDEX(BB$2:BB$100,BC61),999)&gt;=0),      AY61,REPLACE(AY61,BB61,IFERROR(FIND(" ",AY61,BB61),999)-BB61,                   INDEX(AY$2:AY$100,BC61)                  )),     REPLACE(AY61,AZ61,IFERROR(FIND(" ",AY61,AZ61),999)-AZ61,                   INDEX(AY$2:AY$100,BA61)                  ) )</f>
        <v/>
      </c>
      <c r="BE61" s="0" t="n">
        <f aca="false">IFERROR(FIND("f_",LOWER(BD61)),-1)</f>
        <v>-1</v>
      </c>
      <c r="BF61" s="0" t="n">
        <f aca="false">IF(BE61=-1,-1, VALUE(MID(BD61,BE61+2, IFERROR(FIND(" ",BD61,BE61),999)-BE61-2)))</f>
        <v>-1</v>
      </c>
      <c r="BG61" s="0" t="n">
        <f aca="false">IFERROR(FIND("r_",LOWER(BD61)),-1)</f>
        <v>-1</v>
      </c>
      <c r="BH61" s="0" t="n">
        <f aca="false">IF(BG61=-1,-1, ROW(BG61)-1+VALUE(MID(BD61,BG61+2, IFERROR(FIND(" ",BD61,BG61),999)-BG61-2)))</f>
        <v>-1</v>
      </c>
      <c r="BI61" s="0" t="str">
        <f aca="false">IF(OR(BE61=-1,IFERROR(INDEX(BE$2:BE$100,BF61),999)&gt;=0,IFERROR(INDEX(BG$2:BG$100,BF61),999)&gt;=0),    IF(OR(BG61=-1,IFERROR(INDEX(BE$2:BE$100,BH61),999)&gt;=0,IFERROR(INDEX(BG$2:BG$100,BH61),999)&gt;=0),      BD61,REPLACE(BD61,BG61,IFERROR(FIND(" ",BD61,BG61),999)-BG61,                   INDEX(BD$2:BD$100,BH61)                  )),     REPLACE(BD61,BE61,IFERROR(FIND(" ",BD61,BE61),999)-BE61,                   INDEX(BD$2:BD$100,BF61)                  ) )</f>
        <v/>
      </c>
      <c r="BJ61" s="0" t="n">
        <f aca="false">IFERROR(FIND("f_",LOWER(BI61)),-1)</f>
        <v>-1</v>
      </c>
      <c r="BK61" s="0" t="n">
        <f aca="false">IF(BJ61=-1,-1, VALUE(MID(BI61,BJ61+2, IFERROR(FIND(" ",BI61,BJ61),999)-BJ61-2)))</f>
        <v>-1</v>
      </c>
      <c r="BL61" s="0" t="n">
        <f aca="false">IFERROR(FIND("r_",LOWER(BI61)),-1)</f>
        <v>-1</v>
      </c>
      <c r="BM61" s="0" t="n">
        <f aca="false">IF(BL61=-1,-1, ROW(BL61)-1+VALUE(MID(BI61,BL61+2, IFERROR(FIND(" ",BI61,BL61),999)-BL61-2)))</f>
        <v>-1</v>
      </c>
      <c r="BN61" s="0" t="str">
        <f aca="false">IF(OR(BJ61=-1,IFERROR(INDEX(BJ$2:BJ$100,BK61),999)&gt;=0,IFERROR(INDEX(BL$2:BL$100,BK61),999)&gt;=0),    IF(OR(BL61=-1,IFERROR(INDEX(BJ$2:BJ$100,BM61),999)&gt;=0,IFERROR(INDEX(BL$2:BL$100,BM61),999)&gt;=0),      BI61,REPLACE(BI61,BL61,IFERROR(FIND(" ",BI61,BL61),999)-BL61,                   INDEX(BI$2:BI$100,BM61)                  )),     REPLACE(BI61,BJ61,IFERROR(FIND(" ",BI61,BJ61),999)-BJ61,                   INDEX(BI$2:BI$100,BK61)                  ) )</f>
        <v/>
      </c>
      <c r="BO61" s="0" t="n">
        <f aca="false">IFERROR(FIND("f_",LOWER(BN61)),-1)</f>
        <v>-1</v>
      </c>
      <c r="BP61" s="0" t="n">
        <f aca="false">IF(BO61=-1,-1, VALUE(MID(BN61,BO61+2, IFERROR(FIND(" ",BN61,BO61),999)-BO61-2)))</f>
        <v>-1</v>
      </c>
      <c r="BQ61" s="0" t="n">
        <f aca="false">IFERROR(FIND("r_",LOWER(BN61)),-1)</f>
        <v>-1</v>
      </c>
      <c r="BR61" s="0" t="n">
        <f aca="false">IF(BQ61=-1,-1, ROW(BQ61)-1+VALUE(MID(BN61,BQ61+2, IFERROR(FIND(" ",BN61,BQ61),999)-BQ61-2)))</f>
        <v>-1</v>
      </c>
      <c r="BS61" s="0" t="str">
        <f aca="false">IF(OR(BO61=-1,IFERROR(INDEX(BO$2:BO$100,BP61),999)&gt;=0,IFERROR(INDEX(BQ$2:BQ$100,BP61),999)&gt;=0),    IF(OR(BQ61=-1,IFERROR(INDEX(BO$2:BO$100,BR61),999)&gt;=0,IFERROR(INDEX(BQ$2:BQ$100,BR61),999)&gt;=0),      BN61,REPLACE(BN61,BQ61,IFERROR(FIND(" ",BN61,BQ61),999)-BQ61,                   INDEX(BN$2:BN$100,BR61)                  )),     REPLACE(BN61,BO61,IFERROR(FIND(" ",BN61,BO61),999)-BO61,                   INDEX(BN$2:BN$100,BP61)                  ) )</f>
        <v/>
      </c>
      <c r="BT61" s="0" t="n">
        <f aca="false">IFERROR(FIND("f_",LOWER(BS61)),-1)</f>
        <v>-1</v>
      </c>
      <c r="BU61" s="0" t="n">
        <f aca="false">IF(BT61=-1,-1, VALUE(MID(BS61,BT61+2, IFERROR(FIND(" ",BS61,BT61),999)-BT61-2)))</f>
        <v>-1</v>
      </c>
      <c r="BV61" s="0" t="n">
        <f aca="false">IFERROR(FIND("r_",LOWER(BS61)),-1)</f>
        <v>-1</v>
      </c>
      <c r="BW61" s="0" t="n">
        <f aca="false">IF(BV61=-1,-1, ROW(BV61)-1+VALUE(MID(BS61,BV61+2, IFERROR(FIND(" ",BS61,BV61),999)-BV61-2)))</f>
        <v>-1</v>
      </c>
      <c r="BX61" s="0" t="str">
        <f aca="false">IF(OR(BT61=-1,IFERROR(INDEX(BT$2:BT$100,BU61),999)&gt;=0,IFERROR(INDEX(BV$2:BV$100,BU61),999)&gt;=0),    IF(OR(BV61=-1,IFERROR(INDEX(BT$2:BT$100,BW61),999)&gt;=0,IFERROR(INDEX(BV$2:BV$100,BW61),999)&gt;=0),      BS61,REPLACE(BS61,BV61,IFERROR(FIND(" ",BS61,BV61),999)-BV61,                   INDEX(BS$2:BS$100,BW61)                  )),     REPLACE(BS61,BT61,IFERROR(FIND(" ",BS61,BT61),999)-BT61,                   INDEX(BS$2:BS$100,BU61)                  ) )</f>
        <v/>
      </c>
      <c r="BY61" s="0" t="n">
        <f aca="false">IFERROR(FIND("f_",LOWER(BX61)),-1)</f>
        <v>-1</v>
      </c>
      <c r="BZ61" s="0" t="n">
        <f aca="false">IF(BY61=-1,-1, VALUE(MID(BX61,BY61+2, IFERROR(FIND(" ",BX61,BY61),999)-BY61-2)))</f>
        <v>-1</v>
      </c>
      <c r="CA61" s="0" t="n">
        <f aca="false">IFERROR(FIND("r_",LOWER(BX61)),-1)</f>
        <v>-1</v>
      </c>
      <c r="CB61" s="0" t="n">
        <f aca="false">IF(CA61=-1,-1, ROW(CA61)-1+VALUE(MID(BX61,CA61+2, IFERROR(FIND(" ",BX61,CA61),999)-CA61-2)))</f>
        <v>-1</v>
      </c>
      <c r="CC61" s="0" t="str">
        <f aca="false">IF(OR(BY61=-1,IFERROR(INDEX(BY$2:BY$100,BZ61),999)&gt;=0,IFERROR(INDEX(CA$2:CA$100,BZ61),999)&gt;=0),    IF(OR(CA61=-1,IFERROR(INDEX(BY$2:BY$100,CB61),999)&gt;=0,IFERROR(INDEX(CA$2:CA$100,CB61),999)&gt;=0),      BX61,REPLACE(BX61,CA61,IFERROR(FIND(" ",BX61,CA61),999)-CA61,                   INDEX(BX$2:BX$100,CB61)                  )),     REPLACE(BX61,BY61,IFERROR(FIND(" ",BX61,BY61),999)-BY61,                   INDEX(BX$2:BX$100,BZ61)                  ) )</f>
        <v/>
      </c>
      <c r="CD61" s="0" t="n">
        <f aca="false">IFERROR(FIND("f_",LOWER(CC61)),-1)</f>
        <v>-1</v>
      </c>
      <c r="CE61" s="0" t="n">
        <f aca="false">IF(CD61=-1,-1, VALUE(MID(CC61,CD61+2, IFERROR(FIND(" ",CC61,CD61),999)-CD61-2)))</f>
        <v>-1</v>
      </c>
      <c r="CF61" s="0" t="n">
        <f aca="false">IFERROR(FIND("r_",LOWER(CC61)),-1)</f>
        <v>-1</v>
      </c>
      <c r="CG61" s="0" t="n">
        <f aca="false">IF(CF61=-1,-1, ROW(CF61)-1+VALUE(MID(CC61,CF61+2, IFERROR(FIND(" ",CC61,CF61),999)-CF61-2)))</f>
        <v>-1</v>
      </c>
      <c r="CH61" s="0" t="str">
        <f aca="false">IF(OR(CD61=-1,IFERROR(INDEX(CD$2:CD$100,CE61),999)&gt;=0,IFERROR(INDEX(CF$2:CF$100,CE61),999)&gt;=0),    IF(OR(CF61=-1,IFERROR(INDEX(CD$2:CD$100,CG61),999)&gt;=0,IFERROR(INDEX(CF$2:CF$100,CG61),999)&gt;=0),      CC61,REPLACE(CC61,CF61,IFERROR(FIND(" ",CC61,CF61),999)-CF61,                   INDEX(CC$2:CC$100,CG61)                  )),     REPLACE(CC61,CD61,IFERROR(FIND(" ",CC61,CD61),999)-CD61,                   INDEX(CC$2:CC$100,CE61)                  ) )</f>
        <v/>
      </c>
      <c r="CI61" s="0" t="n">
        <f aca="false">IFERROR(FIND("f_",LOWER(CH61)),-1)</f>
        <v>-1</v>
      </c>
      <c r="CJ61" s="0" t="n">
        <f aca="false">IF(CI61=-1,-1, VALUE(MID(CH61,CI61+2, IFERROR(FIND(" ",CH61,CI61),999)-CI61-2)))</f>
        <v>-1</v>
      </c>
      <c r="CK61" s="0" t="n">
        <f aca="false">IFERROR(FIND("r_",LOWER(CH61)),-1)</f>
        <v>-1</v>
      </c>
      <c r="CL61" s="0" t="n">
        <f aca="false">IF(CK61=-1,-1, ROW(CK61)-1+VALUE(MID(CH61,CK61+2, IFERROR(FIND(" ",CH61,CK61),999)-CK61-2)))</f>
        <v>-1</v>
      </c>
      <c r="CM61" s="0" t="str">
        <f aca="false">IF(OR(CI61=-1,IFERROR(INDEX(CI$2:CI$100,CJ61),999)&gt;=0,IFERROR(INDEX(CK$2:CK$100,CJ61),999)&gt;=0),    IF(OR(CK61=-1,IFERROR(INDEX(CI$2:CI$100,CL61),999)&gt;=0,IFERROR(INDEX(CK$2:CK$100,CL61),999)&gt;=0),      CH61,REPLACE(CH61,CK61,IFERROR(FIND(" ",CH61,CK61),999)-CK61,                   INDEX(CH$2:CH$100,CL61)                  )),     REPLACE(CH61,CI61,IFERROR(FIND(" ",CH61,CI61),999)-CI61,                   INDEX(CH$2:CH$100,CJ61)                  ) )</f>
        <v/>
      </c>
      <c r="CN61" s="0" t="n">
        <f aca="false">IFERROR(FIND("f_",LOWER(CM61)),-1)</f>
        <v>-1</v>
      </c>
      <c r="CO61" s="0" t="n">
        <f aca="false">IF(CN61=-1,-1, VALUE(MID(CM61,CN61+2, IFERROR(FIND(" ",CM61,CN61),999)-CN61-2)))</f>
        <v>-1</v>
      </c>
      <c r="CP61" s="0" t="n">
        <f aca="false">IFERROR(FIND("r_",LOWER(CM61)),-1)</f>
        <v>-1</v>
      </c>
      <c r="CQ61" s="0" t="n">
        <f aca="false">IF(CP61=-1,-1, ROW(CP61)-1+VALUE(MID(CM61,CP61+2, IFERROR(FIND(" ",CM61,CP61),999)-CP61-2)))</f>
        <v>-1</v>
      </c>
      <c r="CR61" s="0" t="str">
        <f aca="false">IF(OR(CN61=-1,IFERROR(INDEX(CN$2:CN$100,CO61),999)&gt;=0,IFERROR(INDEX(CP$2:CP$100,CO61),999)&gt;=0),    IF(OR(CP61=-1,IFERROR(INDEX(CN$2:CN$100,CQ61),999)&gt;=0,IFERROR(INDEX(CP$2:CP$100,CQ61),999)&gt;=0),      CM61,REPLACE(CM61,CP61,IFERROR(FIND(" ",CM61,CP61),999)-CP61,                   INDEX(CM$2:CM$100,CQ61)                  )),     REPLACE(CM61,CN61,IFERROR(FIND(" ",CM61,CN61),999)-CN61,                   INDEX(CM$2:CM$100,CO61)                  ) )</f>
        <v/>
      </c>
      <c r="CS61" s="0" t="n">
        <f aca="false">IFERROR(FIND("f_",LOWER(CR61)),-1)</f>
        <v>-1</v>
      </c>
      <c r="CT61" s="0" t="n">
        <f aca="false">IF(CS61=-1,-1, VALUE(MID(CR61,CS61+2, IFERROR(FIND(" ",CR61,CS61),999)-CS61-2)))</f>
        <v>-1</v>
      </c>
      <c r="CU61" s="0" t="n">
        <f aca="false">IFERROR(FIND("r_",LOWER(CR61)),-1)</f>
        <v>-1</v>
      </c>
      <c r="CV61" s="0" t="n">
        <f aca="false">IF(CU61=-1,-1, ROW(CU61)-1+VALUE(MID(CR61,CU61+2, IFERROR(FIND(" ",CR61,CU61),999)-CU61-2)))</f>
        <v>-1</v>
      </c>
      <c r="CW61" s="0" t="str">
        <f aca="false">IF(OR(CS61=-1,IFERROR(INDEX(CS$2:CS$100,CT61),999)&gt;=0,IFERROR(INDEX(CU$2:CU$100,CT61),999)&gt;=0),    IF(OR(CU61=-1,IFERROR(INDEX(CS$2:CS$100,CV61),999)&gt;=0,IFERROR(INDEX(CU$2:CU$100,CV61),999)&gt;=0),      CR61,REPLACE(CR61,CU61,IFERROR(FIND(" ",CR61,CU61),999)-CU61,                   INDEX(CR$2:CR$100,CV61)                  )),     REPLACE(CR61,CS61,IFERROR(FIND(" ",CR61,CS61),999)-CS61,                   INDEX(CR$2:CR$100,CT61)                  ) )</f>
        <v/>
      </c>
      <c r="CX61" s="0" t="n">
        <f aca="false">IFERROR(FIND("f_",LOWER(CW61)),-1)</f>
        <v>-1</v>
      </c>
      <c r="CY61" s="0" t="n">
        <f aca="false">IF(CX61=-1,-1, VALUE(MID(CW61,CX61+2, IFERROR(FIND(" ",CW61,CX61),999)-CX61-2)))</f>
        <v>-1</v>
      </c>
      <c r="CZ61" s="0" t="n">
        <f aca="false">IFERROR(FIND("r_",LOWER(CW61)),-1)</f>
        <v>-1</v>
      </c>
      <c r="DA61" s="0" t="n">
        <f aca="false">IF(CZ61=-1,-1, ROW(CZ61)-1+VALUE(MID(CW61,CZ61+2, IFERROR(FIND(" ",CW61,CZ61),999)-CZ61-2)))</f>
        <v>-1</v>
      </c>
      <c r="DB61" s="0" t="str">
        <f aca="false">IF(OR(CX61=-1,IFERROR(INDEX(CX$2:CX$100,CY61),999)&gt;=0,IFERROR(INDEX(CZ$2:CZ$100,CY61),999)&gt;=0),    IF(OR(CZ61=-1,IFERROR(INDEX(CX$2:CX$100,DA61),999)&gt;=0,IFERROR(INDEX(CZ$2:CZ$100,DA61),999)&gt;=0),      CW61,REPLACE(CW61,CZ61,IFERROR(FIND(" ",CW61,CZ61),999)-CZ61,                   INDEX(CW$2:CW$100,DA61)                  )),     REPLACE(CW61,CX61,IFERROR(FIND(" ",CW61,CX61),999)-CX61,                   INDEX(CW$2:CW$100,CY61)                  ) )</f>
        <v/>
      </c>
      <c r="DC61" s="0" t="n">
        <f aca="false">IFERROR(FIND("f_",LOWER(DB61)),-1)</f>
        <v>-1</v>
      </c>
      <c r="DD61" s="0" t="n">
        <f aca="false">IF(DC61=-1,-1, VALUE(MID(DB61,DC61+2, IFERROR(FIND(" ",DB61,DC61),999)-DC61-2)))</f>
        <v>-1</v>
      </c>
      <c r="DE61" s="0" t="n">
        <f aca="false">IFERROR(FIND("r_",LOWER(DB61)),-1)</f>
        <v>-1</v>
      </c>
      <c r="DF61" s="0" t="n">
        <f aca="false">IF(DE61=-1,-1, ROW(DE61)-1+VALUE(MID(DB61,DE61+2, IFERROR(FIND(" ",DB61,DE61),999)-DE61-2)))</f>
        <v>-1</v>
      </c>
      <c r="DG61" s="0" t="str">
        <f aca="false">IF(OR(DC61=-1,IFERROR(INDEX(DC$2:DC$100,DD61),999)&gt;=0,IFERROR(INDEX(DE$2:DE$100,DD61),999)&gt;=0),    IF(OR(DE61=-1,IFERROR(INDEX(DC$2:DC$100,DF61),999)&gt;=0,IFERROR(INDEX(DE$2:DE$100,DF61),999)&gt;=0),      DB61,REPLACE(DB61,DE61,IFERROR(FIND(" ",DB61,DE61),999)-DE61,                   INDEX(DB$2:DB$100,DF61)                  )),     REPLACE(DB61,DC61,IFERROR(FIND(" ",DB61,DC61),999)-DC61,                   INDEX(DB$2:DB$100,DD61)                  ) )</f>
        <v/>
      </c>
      <c r="DH61" s="0" t="n">
        <f aca="false">IFERROR(FIND("f_",LOWER(DG61)),-1)</f>
        <v>-1</v>
      </c>
      <c r="DI61" s="0" t="n">
        <f aca="false">IF(DH61=-1,-1, VALUE(MID(DG61,DH61+2, IFERROR(FIND(" ",DG61,DH61),999)-DH61-2)))</f>
        <v>-1</v>
      </c>
      <c r="DJ61" s="0" t="n">
        <f aca="false">IFERROR(FIND("r_",LOWER(DG61)),-1)</f>
        <v>-1</v>
      </c>
      <c r="DK61" s="0" t="n">
        <f aca="false">IF(DJ61=-1,-1, ROW(DJ61)-1+VALUE(MID(DG61,DJ61+2, IFERROR(FIND(" ",DG61,DJ61),999)-DJ61-2)))</f>
        <v>-1</v>
      </c>
      <c r="DL61" s="0" t="str">
        <f aca="false">IF(OR(DH61=-1,IFERROR(INDEX(DH$2:DH$100,DI61),999)&gt;=0,IFERROR(INDEX(DJ$2:DJ$100,DI61),999)&gt;=0),    IF(OR(DJ61=-1,IFERROR(INDEX(DH$2:DH$100,DK61),999)&gt;=0,IFERROR(INDEX(DJ$2:DJ$100,DK61),999)&gt;=0),      DG61,REPLACE(DG61,DJ61,IFERROR(FIND(" ",DG61,DJ61),999)-DJ61,                   INDEX(DG$2:DG$100,DK61)                  )),     REPLACE(DG61,DH61,IFERROR(FIND(" ",DG61,DH61),999)-DH61,                   INDEX(DG$2:DG$100,DI61)                  ) )</f>
        <v/>
      </c>
      <c r="DM61" s="0" t="n">
        <f aca="false">IFERROR(FIND("f_",LOWER(DL61)),-1)</f>
        <v>-1</v>
      </c>
      <c r="DN61" s="0" t="n">
        <f aca="false">IF(DM61=-1,-1, VALUE(MID(DL61,DM61+2, IFERROR(FIND(" ",DL61,DM61),999)-DM61-2)))</f>
        <v>-1</v>
      </c>
      <c r="DO61" s="0" t="n">
        <f aca="false">IFERROR(FIND("r_",LOWER(DL61)),-1)</f>
        <v>-1</v>
      </c>
      <c r="DP61" s="0" t="n">
        <f aca="false">IF(DO61=-1,-1, ROW(DO61)-1+VALUE(MID(DL61,DO61+2, IFERROR(FIND(" ",DL61,DO61),999)-DO61-2)))</f>
        <v>-1</v>
      </c>
      <c r="DQ61" s="0" t="str">
        <f aca="false">IF(OR(DM61=-1,IFERROR(INDEX(DM$2:DM$100,DN61),999)&gt;=0,IFERROR(INDEX(DO$2:DO$100,DN61),999)&gt;=0),    IF(OR(DO61=-1,IFERROR(INDEX(DM$2:DM$100,DP61),999)&gt;=0,IFERROR(INDEX(DO$2:DO$100,DP61),999)&gt;=0),      DL61,REPLACE(DL61,DO61,IFERROR(FIND(" ",DL61,DO61),999)-DO61,                   INDEX(DL$2:DL$100,DP61)                  )),     REPLACE(DL61,DM61,IFERROR(FIND(" ",DL61,DM61),999)-DM61,                   INDEX(DL$2:DL$100,DN61)                  ) )</f>
        <v/>
      </c>
      <c r="DR61" s="0" t="n">
        <f aca="false">IFERROR(FIND("f_",LOWER(DQ61)),-1)</f>
        <v>-1</v>
      </c>
      <c r="DS61" s="0" t="n">
        <f aca="false">IF(DR61=-1,-1, VALUE(MID(DQ61,DR61+2, IFERROR(FIND(" ",DQ61,DR61),999)-DR61-2)))</f>
        <v>-1</v>
      </c>
      <c r="DT61" s="0" t="n">
        <f aca="false">IFERROR(FIND("r_",LOWER(DQ61)),-1)</f>
        <v>-1</v>
      </c>
      <c r="DU61" s="0" t="n">
        <f aca="false">IF(DT61=-1,-1, ROW(DT61)-1+VALUE(MID(DQ61,DT61+2, IFERROR(FIND(" ",DQ61,DT61),999)-DT61-2)))</f>
        <v>-1</v>
      </c>
      <c r="DV61" s="0" t="str">
        <f aca="false">IF(OR(DR61=-1,IFERROR(INDEX(DR$2:DR$100,DS61),999)&gt;=0,IFERROR(INDEX(DT$2:DT$100,DS61),999)&gt;=0),    IF(OR(DT61=-1,IFERROR(INDEX(DR$2:DR$100,DU61),999)&gt;=0,IFERROR(INDEX(DT$2:DT$100,DU61),999)&gt;=0),      DQ61,REPLACE(DQ61,DT61,IFERROR(FIND(" ",DQ61,DT61),999)-DT61,                   INDEX(DQ$2:DQ$100,DU61)                  )),     REPLACE(DQ61,DR61,IFERROR(FIND(" ",DQ61,DR61),999)-DR61,                   INDEX(DQ$2:DQ$100,DS61)                  ) )</f>
        <v/>
      </c>
      <c r="DW61" s="0" t="n">
        <f aca="false">IFERROR(FIND("f_",LOWER(DV61)),-1)</f>
        <v>-1</v>
      </c>
      <c r="DX61" s="0" t="n">
        <f aca="false">IF(DW61=-1,-1, VALUE(MID(DV61,DW61+2, IFERROR(FIND(" ",DV61,DW61),999)-DW61-2)))</f>
        <v>-1</v>
      </c>
      <c r="DY61" s="0" t="n">
        <f aca="false">IFERROR(FIND("r_",LOWER(DV61)),-1)</f>
        <v>-1</v>
      </c>
      <c r="DZ61" s="0" t="n">
        <f aca="false">IF(DY61=-1,-1, ROW(DY61)-1+VALUE(MID(DV61,DY61+2, IFERROR(FIND(" ",DV61,DY61),999)-DY61-2)))</f>
        <v>-1</v>
      </c>
      <c r="EA61" s="0" t="str">
        <f aca="false">IF(OR(DW61=-1,IFERROR(INDEX(DW$2:DW$100,DX61),999)&gt;=0,IFERROR(INDEX(DY$2:DY$100,DX61),999)&gt;=0),    IF(OR(DY61=-1,IFERROR(INDEX(DW$2:DW$100,DZ61),999)&gt;=0,IFERROR(INDEX(DY$2:DY$100,DZ61),999)&gt;=0),      DV61,REPLACE(DV61,DY61,IFERROR(FIND(" ",DV61,DY61),999)-DY61,                   INDEX(DV$2:DV$100,DZ61)                  )),     REPLACE(DV61,DW61,IFERROR(FIND(" ",DV61,DW61),999)-DW61,                   INDEX(DV$2:DV$100,DX61)                  ) )</f>
        <v/>
      </c>
      <c r="EB61" s="0" t="n">
        <f aca="false">IFERROR(FIND("f_",LOWER(EA61)),-1)</f>
        <v>-1</v>
      </c>
      <c r="EC61" s="0" t="n">
        <f aca="false">IF(EB61=-1,-1, VALUE(MID(EA61,EB61+2, IFERROR(FIND(" ",EA61,EB61),999)-EB61-2)))</f>
        <v>-1</v>
      </c>
      <c r="ED61" s="0" t="n">
        <f aca="false">IFERROR(FIND("r_",LOWER(EA61)),-1)</f>
        <v>-1</v>
      </c>
      <c r="EE61" s="0" t="n">
        <f aca="false">IF(ED61=-1,-1, ROW(ED61)-1+VALUE(MID(EA61,ED61+2, IFERROR(FIND(" ",EA61,ED61),999)-ED61-2)))</f>
        <v>-1</v>
      </c>
      <c r="EF61" s="0" t="str">
        <f aca="false">IF(OR(EB61=-1,IFERROR(INDEX(EB$2:EB$100,EC61),999)&gt;=0,IFERROR(INDEX(ED$2:ED$100,EC61),999)&gt;=0),    IF(OR(ED61=-1,IFERROR(INDEX(EB$2:EB$100,EE61),999)&gt;=0,IFERROR(INDEX(ED$2:ED$100,EE61),999)&gt;=0),      EA61,REPLACE(EA61,ED61,IFERROR(FIND(" ",EA61,ED61),999)-ED61,                   INDEX(EA$2:EA$100,EE61)                  )),     REPLACE(EA61,EB61,IFERROR(FIND(" ",EA61,EB61),999)-EB61,                   INDEX(EA$2:EA$100,EC61)                  ) )</f>
        <v/>
      </c>
      <c r="EG61" s="0" t="n">
        <f aca="false">IFERROR(FIND("f_",LOWER(EF61)),-1)</f>
        <v>-1</v>
      </c>
      <c r="EH61" s="0" t="n">
        <f aca="false">IF(EG61=-1,-1, VALUE(MID(EF61,EG61+2, IFERROR(FIND(" ",EF61,EG61),999)-EG61-2)))</f>
        <v>-1</v>
      </c>
      <c r="EI61" s="0" t="n">
        <f aca="false">IFERROR(FIND("r_",LOWER(EF61)),-1)</f>
        <v>-1</v>
      </c>
      <c r="EJ61" s="0" t="n">
        <f aca="false">IF(EI61=-1,-1, ROW(EI61)-1+VALUE(MID(EF61,EI61+2, IFERROR(FIND(" ",EF61,EI61),999)-EI61-2)))</f>
        <v>-1</v>
      </c>
      <c r="EK61" s="0" t="str">
        <f aca="false">IF(OR(EG61=-1,IFERROR(INDEX(EG$2:EG$100,EH61),999)&gt;=0,IFERROR(INDEX(EI$2:EI$100,EH61),999)&gt;=0),    IF(OR(EI61=-1,IFERROR(INDEX(EG$2:EG$100,EJ61),999)&gt;=0,IFERROR(INDEX(EI$2:EI$100,EJ61),999)&gt;=0),      EF61,REPLACE(EF61,EI61,IFERROR(FIND(" ",EF61,EI61),999)-EI61,                   INDEX(EF$2:EF$100,EJ61)                  )),     REPLACE(EF61,EG61,IFERROR(FIND(" ",EF61,EG61),999)-EG61,                   INDEX(EF$2:EF$100,EH61)                  ) )</f>
        <v/>
      </c>
      <c r="EL61" s="0" t="n">
        <f aca="false">IFERROR(FIND("f_",LOWER(EK61)),-1)</f>
        <v>-1</v>
      </c>
      <c r="EM61" s="0" t="n">
        <f aca="false">IF(EL61=-1,-1, VALUE(MID(EK61,EL61+2, IFERROR(FIND(" ",EK61,EL61),999)-EL61-2)))</f>
        <v>-1</v>
      </c>
      <c r="EN61" s="0" t="n">
        <f aca="false">IFERROR(FIND("r_",LOWER(EK61)),-1)</f>
        <v>-1</v>
      </c>
      <c r="EO61" s="0" t="n">
        <f aca="false">IF(EN61=-1,-1, ROW(EN61)-1+VALUE(MID(EK61,EN61+2, IFERROR(FIND(" ",EK61,EN61),999)-EN61-2)))</f>
        <v>-1</v>
      </c>
      <c r="EP61" s="0" t="str">
        <f aca="false">IF(OR(EL61=-1,IFERROR(INDEX(EL$2:EL$100,EM61),999)&gt;=0,IFERROR(INDEX(EN$2:EN$100,EM61),999)&gt;=0),    IF(OR(EN61=-1,IFERROR(INDEX(EL$2:EL$100,EO61),999)&gt;=0,IFERROR(INDEX(EN$2:EN$100,EO61),999)&gt;=0),      EK61,REPLACE(EK61,EN61,IFERROR(FIND(" ",EK61,EN61),999)-EN61,                   INDEX(EK$2:EK$100,EO61)                  )),     REPLACE(EK61,EL61,IFERROR(FIND(" ",EK61,EL61),999)-EL61,                   INDEX(EK$2:EK$100,EM61)                  ) )</f>
        <v/>
      </c>
      <c r="EQ61" s="0" t="n">
        <f aca="false">IFERROR(FIND("f_",LOWER(EP61)),-1)</f>
        <v>-1</v>
      </c>
      <c r="ER61" s="0" t="n">
        <f aca="false">IF(EQ61=-1,-1, VALUE(MID(EP61,EQ61+2, IFERROR(FIND(" ",EP61,EQ61),999)-EQ61-2)))</f>
        <v>-1</v>
      </c>
      <c r="ES61" s="0" t="n">
        <f aca="false">IFERROR(FIND("r_",LOWER(EP61)),-1)</f>
        <v>-1</v>
      </c>
      <c r="ET61" s="0" t="n">
        <f aca="false">IF(ES61=-1,-1, ROW(ES61)-1+VALUE(MID(EP61,ES61+2, IFERROR(FIND(" ",EP61,ES61),999)-ES61-2)))</f>
        <v>-1</v>
      </c>
      <c r="EU61" s="0" t="str">
        <f aca="false">IF(OR(EQ61=-1,IFERROR(INDEX(EQ$2:EQ$100,ER61),999)&gt;=0,IFERROR(INDEX(ES$2:ES$100,ER61),999)&gt;=0),    IF(OR(ES61=-1,IFERROR(INDEX(EQ$2:EQ$100,ET61),999)&gt;=0,IFERROR(INDEX(ES$2:ES$100,ET61),999)&gt;=0),      EP61,REPLACE(EP61,ES61,IFERROR(FIND(" ",EP61,ES61),999)-ES61,                   INDEX(EP$2:EP$100,ET61)                  )),     REPLACE(EP61,EQ61,IFERROR(FIND(" ",EP61,EQ61),999)-EQ61,                   INDEX(EP$2:EP$100,ER61)                  ) )</f>
        <v/>
      </c>
      <c r="EV61" s="0" t="n">
        <f aca="false">IFERROR(FIND("f_",LOWER(EU61)),-1)</f>
        <v>-1</v>
      </c>
      <c r="EW61" s="0" t="n">
        <f aca="false">IF(EV61=-1,-1, VALUE(MID(EU61,EV61+2, IFERROR(FIND(" ",EU61,EV61),999)-EV61-2)))</f>
        <v>-1</v>
      </c>
      <c r="EX61" s="0" t="n">
        <f aca="false">IFERROR(FIND("r_",LOWER(EU61)),-1)</f>
        <v>-1</v>
      </c>
      <c r="EY61" s="0" t="n">
        <f aca="false">IF(EX61=-1,-1, ROW(EX61)-1+VALUE(MID(EU61,EX61+2, IFERROR(FIND(" ",EU61,EX61),999)-EX61-2)))</f>
        <v>-1</v>
      </c>
      <c r="EZ61" s="0" t="str">
        <f aca="false">IF(OR(EV61=-1,IFERROR(INDEX(EV$2:EV$100,EW61),999)&gt;=0,IFERROR(INDEX(EX$2:EX$100,EW61),999)&gt;=0),    IF(OR(EX61=-1,IFERROR(INDEX(EV$2:EV$100,EY61),999)&gt;=0,IFERROR(INDEX(EX$2:EX$100,EY61),999)&gt;=0),      EU61,REPLACE(EU61,EX61,IFERROR(FIND(" ",EU61,EX61),999)-EX61,                   INDEX(EU$2:EU$100,EY61)                  )),     REPLACE(EU61,EV61,IFERROR(FIND(" ",EU61,EV61),999)-EV61,                   INDEX(EU$2:EU$100,EW61)                  ) )</f>
        <v/>
      </c>
      <c r="FA61" s="0" t="n">
        <f aca="false">IFERROR(FIND("f_",LOWER(EZ61)),-1)</f>
        <v>-1</v>
      </c>
      <c r="FB61" s="0" t="n">
        <f aca="false">IF(FA61=-1,-1, VALUE(MID(EZ61,FA61+2, IFERROR(FIND(" ",EZ61,FA61),999)-FA61-2)))</f>
        <v>-1</v>
      </c>
      <c r="FC61" s="0" t="n">
        <f aca="false">IFERROR(FIND("r_",LOWER(EZ61)),-1)</f>
        <v>-1</v>
      </c>
      <c r="FD61" s="0" t="n">
        <f aca="false">IF(FC61=-1,-1, ROW(FC61)-1+VALUE(MID(EZ61,FC61+2, IFERROR(FIND(" ",EZ61,FC61),999)-FC61-2)))</f>
        <v>-1</v>
      </c>
      <c r="FE61" s="0" t="str">
        <f aca="false">IF(OR(FA61=-1,IFERROR(INDEX(FA$2:FA$100,FB61),999)&gt;=0,IFERROR(INDEX(FC$2:FC$100,FB61),999)&gt;=0),    IF(OR(FC61=-1,IFERROR(INDEX(FA$2:FA$100,FD61),999)&gt;=0,IFERROR(INDEX(FC$2:FC$100,FD61),999)&gt;=0),      EZ61,REPLACE(EZ61,FC61,IFERROR(FIND(" ",EZ61,FC61),999)-FC61,                   INDEX(EZ$2:EZ$100,FD61)                  )),     REPLACE(EZ61,FA61,IFERROR(FIND(" ",EZ61,FA61),999)-FA61,                   INDEX(EZ$2:EZ$100,FB61)                  ) )</f>
        <v/>
      </c>
      <c r="FF61" s="0" t="n">
        <f aca="false">IFERROR(FIND("f_",LOWER(FE61)),-1)</f>
        <v>-1</v>
      </c>
      <c r="FG61" s="0" t="n">
        <f aca="false">IF(FF61=-1,-1, VALUE(MID(FE61,FF61+2, IFERROR(FIND(" ",FE61,FF61),999)-FF61-2)))</f>
        <v>-1</v>
      </c>
      <c r="FH61" s="0" t="n">
        <f aca="false">IFERROR(FIND("r_",LOWER(FE61)),-1)</f>
        <v>-1</v>
      </c>
      <c r="FI61" s="0" t="n">
        <f aca="false">IF(FH61=-1,-1, ROW(FH61)-1+VALUE(MID(FE61,FH61+2, IFERROR(FIND(" ",FE61,FH61),999)-FH61-2)))</f>
        <v>-1</v>
      </c>
      <c r="FJ61" s="0" t="str">
        <f aca="false">IF(OR(FF61=-1,IFERROR(INDEX(FF$2:FF$100,FG61),999)&gt;=0,IFERROR(INDEX(FH$2:FH$100,FG61),999)&gt;=0),    IF(OR(FH61=-1,IFERROR(INDEX(FF$2:FF$100,FI61),999)&gt;=0,IFERROR(INDEX(FH$2:FH$100,FI61),999)&gt;=0),      FE61,REPLACE(FE61,FH61,IFERROR(FIND(" ",FE61,FH61),999)-FH61,                   INDEX(FE$2:FE$100,FI61)                  )),     REPLACE(FE61,FF61,IFERROR(FIND(" ",FE61,FF61),999)-FF61,                   INDEX(FE$2:FE$100,FG61)                  ) )</f>
        <v/>
      </c>
      <c r="FK61" s="0" t="n">
        <f aca="false">IFERROR(FIND("f_",LOWER(FJ61)),-1)</f>
        <v>-1</v>
      </c>
      <c r="FL61" s="0" t="n">
        <f aca="false">IF(FK61=-1,-1, VALUE(MID(FJ61,FK61+2, IFERROR(FIND(" ",FJ61,FK61),999)-FK61-2)))</f>
        <v>-1</v>
      </c>
      <c r="FM61" s="0" t="n">
        <f aca="false">IFERROR(FIND("r_",LOWER(FJ61)),-1)</f>
        <v>-1</v>
      </c>
      <c r="FN61" s="0" t="n">
        <f aca="false">IF(FM61=-1,-1, ROW(FM61)-1+VALUE(MID(FJ61,FM61+2, IFERROR(FIND(" ",FJ61,FM61),999)-FM61-2)))</f>
        <v>-1</v>
      </c>
      <c r="FO61" s="0" t="str">
        <f aca="false">IF(OR(FK61=-1,IFERROR(INDEX(FK$2:FK$100,FL61),999)&gt;=0,IFERROR(INDEX(FM$2:FM$100,FL61),999)&gt;=0),    IF(OR(FM61=-1,IFERROR(INDEX(FK$2:FK$100,FN61),999)&gt;=0,IFERROR(INDEX(FM$2:FM$100,FN61),999)&gt;=0),      FJ61,REPLACE(FJ61,FM61,IFERROR(FIND(" ",FJ61,FM61),999)-FM61,                   INDEX(FJ$2:FJ$100,FN61)                  )),     REPLACE(FJ61,FK61,IFERROR(FIND(" ",FJ61,FK61),999)-FK61,                   INDEX(FJ$2:FJ$100,FL61)                  ) )</f>
        <v/>
      </c>
      <c r="FP61" s="0" t="n">
        <f aca="false">IFERROR(FIND("f_",LOWER(FO61)),-1)</f>
        <v>-1</v>
      </c>
      <c r="FQ61" s="0" t="n">
        <f aca="false">IF(FP61=-1,-1, VALUE(MID(FO61,FP61+2, IFERROR(FIND(" ",FO61,FP61),999)-FP61-2)))</f>
        <v>-1</v>
      </c>
      <c r="FR61" s="0" t="n">
        <f aca="false">IFERROR(FIND("r_",LOWER(FO61)),-1)</f>
        <v>-1</v>
      </c>
      <c r="FS61" s="0" t="n">
        <f aca="false">IF(FR61=-1,-1, ROW(FR61)-1+VALUE(MID(FO61,FR61+2, IFERROR(FIND(" ",FO61,FR61),999)-FR61-2)))</f>
        <v>-1</v>
      </c>
      <c r="FT61" s="0" t="str">
        <f aca="false">IF(OR(FP61=-1,IFERROR(INDEX(FP$2:FP$100,FQ61),999)&gt;=0,IFERROR(INDEX(FR$2:FR$100,FQ61),999)&gt;=0),    IF(OR(FR61=-1,IFERROR(INDEX(FP$2:FP$100,FS61),999)&gt;=0,IFERROR(INDEX(FR$2:FR$100,FS61),999)&gt;=0),      FO61,REPLACE(FO61,FR61,IFERROR(FIND(" ",FO61,FR61),999)-FR61,                   INDEX(FO$2:FO$100,FS61)                  )),     REPLACE(FO61,FP61,IFERROR(FIND(" ",FO61,FP61),999)-FP61,                   INDEX(FO$2:FO$100,FQ61)                  ) )</f>
        <v/>
      </c>
      <c r="FU61" s="0" t="n">
        <f aca="false">IFERROR(FIND("f_",LOWER(FT61)),-1)</f>
        <v>-1</v>
      </c>
      <c r="FV61" s="0" t="n">
        <f aca="false">IF(FU61=-1,-1, VALUE(MID(FT61,FU61+2, IFERROR(FIND(" ",FT61,FU61),999)-FU61-2)))</f>
        <v>-1</v>
      </c>
      <c r="FW61" s="0" t="n">
        <f aca="false">IFERROR(FIND("r_",LOWER(FT61)),-1)</f>
        <v>-1</v>
      </c>
      <c r="FX61" s="0" t="n">
        <f aca="false">IF(FW61=-1,-1, ROW(FW61)-1+VALUE(MID(FT61,FW61+2, IFERROR(FIND(" ",FT61,FW61),999)-FW61-2)))</f>
        <v>-1</v>
      </c>
      <c r="FY61" s="0" t="str">
        <f aca="false">IF(OR(FU61=-1,IFERROR(INDEX(FU$2:FU$100,FV61),999)&gt;=0,IFERROR(INDEX(FW$2:FW$100,FV61),999)&gt;=0),    IF(OR(FW61=-1,IFERROR(INDEX(FU$2:FU$100,FX61),999)&gt;=0,IFERROR(INDEX(FW$2:FW$100,FX61),999)&gt;=0),      FT61,REPLACE(FT61,FW61,IFERROR(FIND(" ",FT61,FW61),999)-FW61,                   INDEX(FT$2:FT$100,FX61)                  )),     REPLACE(FT61,FU61,IFERROR(FIND(" ",FT61,FU61),999)-FU61,                   INDEX(FT$2:FT$100,FV61)                  ) )</f>
        <v/>
      </c>
      <c r="FZ61" s="0" t="n">
        <f aca="false">IFERROR(FIND("f_",LOWER(FY61)),-1)</f>
        <v>-1</v>
      </c>
      <c r="GA61" s="0" t="n">
        <f aca="false">IF(FZ61=-1,-1, VALUE(MID(FY61,FZ61+2, IFERROR(FIND(" ",FY61,FZ61),999)-FZ61-2)))</f>
        <v>-1</v>
      </c>
      <c r="GB61" s="0" t="n">
        <f aca="false">IFERROR(FIND("r_",LOWER(FY61)),-1)</f>
        <v>-1</v>
      </c>
      <c r="GC61" s="0" t="n">
        <f aca="false">IF(GB61=-1,-1, ROW(GB61)-1+VALUE(MID(FY61,GB61+2, IFERROR(FIND(" ",FY61,GB61),999)-GB61-2)))</f>
        <v>-1</v>
      </c>
      <c r="GD61" s="0" t="str">
        <f aca="false">IF(OR(FZ61=-1,IFERROR(INDEX(FZ$2:FZ$100,GA61),999)&gt;=0,IFERROR(INDEX(GB$2:GB$100,GA61),999)&gt;=0),    IF(OR(GB61=-1,IFERROR(INDEX(FZ$2:FZ$100,GC61),999)&gt;=0,IFERROR(INDEX(GB$2:GB$100,GC61),999)&gt;=0),      FY61,REPLACE(FY61,GB61,IFERROR(FIND(" ",FY61,GB61),999)-GB61,                   INDEX(FY$2:FY$100,GC61)                  )),     REPLACE(FY61,FZ61,IFERROR(FIND(" ",FY61,FZ61),999)-FZ61,                   INDEX(FY$2:FY$100,GA61)                  ) )</f>
        <v/>
      </c>
      <c r="GE61" s="0" t="n">
        <f aca="false">IFERROR(FIND("f_",LOWER(GD61)),-1)</f>
        <v>-1</v>
      </c>
      <c r="GF61" s="0" t="n">
        <f aca="false">IF(GE61=-1,-1, VALUE(MID(GD61,GE61+2, IFERROR(FIND(" ",GD61,GE61),999)-GE61-2)))</f>
        <v>-1</v>
      </c>
      <c r="GG61" s="0" t="n">
        <f aca="false">IFERROR(FIND("r_",LOWER(GD61)),-1)</f>
        <v>-1</v>
      </c>
      <c r="GH61" s="0" t="n">
        <f aca="false">IF(GG61=-1,-1, ROW(GG61)-1+VALUE(MID(GD61,GG61+2, IFERROR(FIND(" ",GD61,GG61),999)-GG61-2)))</f>
        <v>-1</v>
      </c>
      <c r="GI61" s="0" t="str">
        <f aca="false">IF(OR(GE61=-1,IFERROR(INDEX(GE$2:GE$100,GF61),999)&gt;=0,IFERROR(INDEX(GG$2:GG$100,GF61),999)&gt;=0),    IF(OR(GG61=-1,IFERROR(INDEX(GE$2:GE$100,GH61),999)&gt;=0,IFERROR(INDEX(GG$2:GG$100,GH61),999)&gt;=0),      GD61,REPLACE(GD61,GG61,IFERROR(FIND(" ",GD61,GG61),999)-GG61,                   INDEX(GD$2:GD$100,GH61)                  )),     REPLACE(GD61,GE61,IFERROR(FIND(" ",GD61,GE61),999)-GE61,                   INDEX(GD$2:GD$100,GF61)                  ) )</f>
        <v/>
      </c>
      <c r="GJ61" s="0" t="n">
        <f aca="false">IFERROR(FIND("f_",LOWER(GI61)),-1)</f>
        <v>-1</v>
      </c>
      <c r="GK61" s="0" t="n">
        <f aca="false">IF(GJ61=-1,-1, VALUE(MID(GI61,GJ61+2, IFERROR(FIND(" ",GI61,GJ61),999)-GJ61-2)))</f>
        <v>-1</v>
      </c>
      <c r="GL61" s="0" t="n">
        <f aca="false">IFERROR(FIND("r_",LOWER(GI61)),-1)</f>
        <v>-1</v>
      </c>
      <c r="GM61" s="0" t="n">
        <f aca="false">IF(GL61=-1,-1, ROW(GL61)-1+VALUE(MID(GI61,GL61+2, IFERROR(FIND(" ",GI61,GL61),999)-GL61-2)))</f>
        <v>-1</v>
      </c>
      <c r="GN61" s="0" t="str">
        <f aca="false">IF(OR(GJ61=-1,IFERROR(INDEX(GJ$2:GJ$100,GK61),999)&gt;=0,IFERROR(INDEX(GL$2:GL$100,GK61),999)&gt;=0),    IF(OR(GL61=-1,IFERROR(INDEX(GJ$2:GJ$100,GM61),999)&gt;=0,IFERROR(INDEX(GL$2:GL$100,GM61),999)&gt;=0),      GI61,REPLACE(GI61,GL61,IFERROR(FIND(" ",GI61,GL61),999)-GL61,                   INDEX(GI$2:GI$100,GM61)                  )),     REPLACE(GI61,GJ61,IFERROR(FIND(" ",GI61,GJ61),999)-GJ61,                   INDEX(GI$2:GI$100,GK61)                  ) )</f>
        <v/>
      </c>
      <c r="GO61" s="0" t="n">
        <f aca="false">IFERROR(FIND("f_",LOWER(GN61)),-1)</f>
        <v>-1</v>
      </c>
      <c r="GP61" s="0" t="n">
        <f aca="false">IF(GO61=-1,-1, VALUE(MID(GN61,GO61+2, IFERROR(FIND(" ",GN61,GO61),999)-GO61-2)))</f>
        <v>-1</v>
      </c>
      <c r="GQ61" s="0" t="n">
        <f aca="false">IFERROR(FIND("r_",LOWER(GN61)),-1)</f>
        <v>-1</v>
      </c>
      <c r="GR61" s="0" t="n">
        <f aca="false">IF(GQ61=-1,-1, ROW(GQ61)-1+VALUE(MID(GN61,GQ61+2, IFERROR(FIND(" ",GN61,GQ61),999)-GQ61-2)))</f>
        <v>-1</v>
      </c>
      <c r="GS61" s="0" t="str">
        <f aca="false">IF(OR(GO61=-1,IFERROR(INDEX(GO$2:GO$100,GP61),999)&gt;=0,IFERROR(INDEX(GQ$2:GQ$100,GP61),999)&gt;=0),    IF(OR(GQ61=-1,IFERROR(INDEX(GO$2:GO$100,GR61),999)&gt;=0,IFERROR(INDEX(GQ$2:GQ$100,GR61),999)&gt;=0),      GN61,REPLACE(GN61,GQ61,IFERROR(FIND(" ",GN61,GQ61),999)-GQ61,                   INDEX(GN$2:GN$100,GR61)                  )),     REPLACE(GN61,GO61,IFERROR(FIND(" ",GN61,GO61),999)-GO61,                   INDEX(GN$2:GN$100,GP61)                  ) )</f>
        <v/>
      </c>
      <c r="GT61" s="0" t="n">
        <f aca="false">IFERROR(FIND("f_",LOWER(GS61)),-1)</f>
        <v>-1</v>
      </c>
      <c r="GU61" s="0" t="n">
        <f aca="false">IF(GT61=-1,-1, VALUE(MID(GS61,GT61+2, IFERROR(FIND(" ",GS61,GT61),999)-GT61-2)))</f>
        <v>-1</v>
      </c>
      <c r="GV61" s="0" t="n">
        <f aca="false">IFERROR(FIND("r_",LOWER(GS61)),-1)</f>
        <v>-1</v>
      </c>
      <c r="GW61" s="0" t="n">
        <f aca="false">IF(GV61=-1,-1, ROW(GV61)-1+VALUE(MID(GS61,GV61+2, IFERROR(FIND(" ",GS61,GV61),999)-GV61-2)))</f>
        <v>-1</v>
      </c>
      <c r="GX61" s="0" t="str">
        <f aca="false">IF(OR(GT61=-1,IFERROR(INDEX(GT$2:GT$100,GU61),999)&gt;=0,IFERROR(INDEX(GV$2:GV$100,GU61),999)&gt;=0),    IF(OR(GV61=-1,IFERROR(INDEX(GT$2:GT$100,GW61),999)&gt;=0,IFERROR(INDEX(GV$2:GV$100,GW61),999)&gt;=0),      GS61,REPLACE(GS61,GV61,IFERROR(FIND(" ",GS61,GV61),999)-GV61,                   INDEX(GS$2:GS$100,GW61)                  )),     REPLACE(GS61,GT61,IFERROR(FIND(" ",GS61,GT61),999)-GT61,                   INDEX(GS$2:GS$100,GU61)                  ) )</f>
        <v/>
      </c>
      <c r="GY61" s="0" t="n">
        <f aca="false">IFERROR(FIND("f_",LOWER(GX61)),-1)</f>
        <v>-1</v>
      </c>
      <c r="GZ61" s="0" t="n">
        <f aca="false">IF(GY61=-1,-1, VALUE(MID(GX61,GY61+2, IFERROR(FIND(" ",GX61,GY61),999)-GY61-2)))</f>
        <v>-1</v>
      </c>
      <c r="HA61" s="0" t="n">
        <f aca="false">IFERROR(FIND("r_",LOWER(GX61)),-1)</f>
        <v>-1</v>
      </c>
      <c r="HB61" s="0" t="n">
        <f aca="false">IF(HA61=-1,-1, ROW(HA61)-1+VALUE(MID(GX61,HA61+2, IFERROR(FIND(" ",GX61,HA61),999)-HA61-2)))</f>
        <v>-1</v>
      </c>
      <c r="HC61" s="0" t="str">
        <f aca="false">IF(OR(GY61=-1,IFERROR(INDEX(GY$2:GY$100,GZ61),999)&gt;=0,IFERROR(INDEX(HA$2:HA$100,GZ61),999)&gt;=0),    IF(OR(HA61=-1,IFERROR(INDEX(GY$2:GY$100,HB61),999)&gt;=0,IFERROR(INDEX(HA$2:HA$100,HB61),999)&gt;=0),      GX61,REPLACE(GX61,HA61,IFERROR(FIND(" ",GX61,HA61),999)-HA61,                   INDEX(GX$2:GX$100,HB61)                  )),     REPLACE(GX61,GY61,IFERROR(FIND(" ",GX61,GY61),999)-GY61,                   INDEX(GX$2:GX$100,GZ61)                  ) )</f>
        <v/>
      </c>
      <c r="HD61" s="0" t="n">
        <f aca="false">IFERROR(FIND("f_",LOWER(HC61)),-1)</f>
        <v>-1</v>
      </c>
      <c r="HE61" s="0" t="n">
        <f aca="false">IF(HD61=-1,-1, VALUE(MID(HC61,HD61+2, IFERROR(FIND(" ",HC61,HD61),999)-HD61-2)))</f>
        <v>-1</v>
      </c>
      <c r="HF61" s="0" t="n">
        <f aca="false">IFERROR(FIND("r_",LOWER(HC61)),-1)</f>
        <v>-1</v>
      </c>
      <c r="HG61" s="0" t="n">
        <f aca="false">IF(HF61=-1,-1, ROW(HF61)-1+VALUE(MID(HC61,HF61+2, IFERROR(FIND(" ",HC61,HF61),999)-HF61-2)))</f>
        <v>-1</v>
      </c>
      <c r="HH61" s="0" t="str">
        <f aca="false">IF(OR(HD61=-1,IFERROR(INDEX(HD$2:HD$100,HE61),999)&gt;=0,IFERROR(INDEX(HF$2:HF$100,HE61),999)&gt;=0),    IF(OR(HF61=-1,IFERROR(INDEX(HD$2:HD$100,HG61),999)&gt;=0,IFERROR(INDEX(HF$2:HF$100,HG61),999)&gt;=0),      HC61,REPLACE(HC61,HF61,IFERROR(FIND(" ",HC61,HF61),999)-HF61,                   INDEX(HC$2:HC$100,HG61)                  )),     REPLACE(HC61,HD61,IFERROR(FIND(" ",HC61,HD61),999)-HD61,                   INDEX(HC$2:HC$100,HE61)                  ) )</f>
        <v/>
      </c>
      <c r="HI61" s="0" t="n">
        <f aca="false">IFERROR(FIND("f_",LOWER(HH61)),-1)</f>
        <v>-1</v>
      </c>
      <c r="HJ61" s="0" t="n">
        <f aca="false">IF(HI61=-1,-1, VALUE(MID(HH61,HI61+2, IFERROR(FIND(" ",HH61,HI61),999)-HI61-2)))</f>
        <v>-1</v>
      </c>
      <c r="HK61" s="0" t="n">
        <f aca="false">IFERROR(FIND("r_",LOWER(HH61)),-1)</f>
        <v>-1</v>
      </c>
      <c r="HL61" s="0" t="n">
        <f aca="false">IF(HK61=-1,-1, ROW(HK61)-1+VALUE(MID(HH61,HK61+2, IFERROR(FIND(" ",HH61,HK61),999)-HK61-2)))</f>
        <v>-1</v>
      </c>
      <c r="HM61" s="0" t="str">
        <f aca="false">IF(OR(HI61=-1,IFERROR(INDEX(HI$2:HI$100,HJ61),999)&gt;=0,IFERROR(INDEX(HK$2:HK$100,HJ61),999)&gt;=0),    IF(OR(HK61=-1,IFERROR(INDEX(HI$2:HI$100,HL61),999)&gt;=0,IFERROR(INDEX(HK$2:HK$100,HL61),999)&gt;=0),      HH61,REPLACE(HH61,HK61,IFERROR(FIND(" ",HH61,HK61),999)-HK61,                   INDEX(HH$2:HH$100,HL61)                  )),     REPLACE(HH61,HI61,IFERROR(FIND(" ",HH61,HI61),999)-HI61,                   INDEX(HH$2:HH$100,HJ61)                  ) )</f>
        <v/>
      </c>
      <c r="HN61" s="0" t="n">
        <f aca="false">IFERROR(FIND("f_",LOWER(HM61)),-1)</f>
        <v>-1</v>
      </c>
      <c r="HO61" s="0" t="n">
        <f aca="false">IF(HN61=-1,-1, VALUE(MID(HM61,HN61+2, IFERROR(FIND(" ",HM61,HN61),999)-HN61-2)))</f>
        <v>-1</v>
      </c>
      <c r="HP61" s="0" t="n">
        <f aca="false">IFERROR(FIND("r_",LOWER(HM61)),-1)</f>
        <v>-1</v>
      </c>
      <c r="HQ61" s="0" t="n">
        <f aca="false">IF(HP61=-1,-1, ROW(HP61)-1+VALUE(MID(HM61,HP61+2, IFERROR(FIND(" ",HM61,HP61),999)-HP61-2)))</f>
        <v>-1</v>
      </c>
      <c r="HR61" s="0" t="str">
        <f aca="false">IF(OR(HN61=-1,IFERROR(INDEX(HN$2:HN$100,HO61),999)&gt;=0,IFERROR(INDEX(HP$2:HP$100,HO61),999)&gt;=0),    IF(OR(HP61=-1,IFERROR(INDEX(HN$2:HN$100,HQ61),999)&gt;=0,IFERROR(INDEX(HP$2:HP$100,HQ61),999)&gt;=0),      HM61,REPLACE(HM61,HP61,IFERROR(FIND(" ",HM61,HP61),999)-HP61,                   INDEX(HM$2:HM$100,HQ61)                  )),     REPLACE(HM61,HN61,IFERROR(FIND(" ",HM61,HN61),999)-HN61,                   INDEX(HM$2:HM$100,HO61)                  ) )</f>
        <v/>
      </c>
      <c r="HS61" s="0" t="n">
        <f aca="false">IFERROR(FIND("f_",LOWER(HR61)),-1)</f>
        <v>-1</v>
      </c>
      <c r="HT61" s="0" t="n">
        <f aca="false">IF(HS61=-1,-1, VALUE(MID(HR61,HS61+2, IFERROR(FIND(" ",HR61,HS61),999)-HS61-2)))</f>
        <v>-1</v>
      </c>
      <c r="HU61" s="0" t="n">
        <f aca="false">IFERROR(FIND("r_",LOWER(HR61)),-1)</f>
        <v>-1</v>
      </c>
      <c r="HV61" s="0" t="n">
        <f aca="false">IF(HU61=-1,-1, ROW(HU61)-1+VALUE(MID(HR61,HU61+2, IFERROR(FIND(" ",HR61,HU61),999)-HU61-2)))</f>
        <v>-1</v>
      </c>
      <c r="HW61" s="0" t="str">
        <f aca="false">IF(OR(HS61=-1,IFERROR(INDEX(HS$2:HS$100,HT61),999)&gt;=0,IFERROR(INDEX(HU$2:HU$100,HT61),999)&gt;=0),    IF(OR(HU61=-1,IFERROR(INDEX(HS$2:HS$100,HV61),999)&gt;=0,IFERROR(INDEX(HU$2:HU$100,HV61),999)&gt;=0),      HR61,REPLACE(HR61,HU61,IFERROR(FIND(" ",HR61,HU61),999)-HU61,                   INDEX(HR$2:HR$100,HV61)                  )),     REPLACE(HR61,HS61,IFERROR(FIND(" ",HR61,HS61),999)-HS61,                   INDEX(HR$2:HR$100,HT61)                  ) )</f>
        <v/>
      </c>
      <c r="HX61" s="0" t="n">
        <f aca="false">IFERROR(FIND("f_",LOWER(HW61)),-1)</f>
        <v>-1</v>
      </c>
      <c r="HY61" s="0" t="n">
        <f aca="false">IF(HX61=-1,-1, VALUE(MID(HW61,HX61+2, IFERROR(FIND(" ",HW61,HX61),999)-HX61-2)))</f>
        <v>-1</v>
      </c>
      <c r="HZ61" s="0" t="n">
        <f aca="false">IFERROR(FIND("r_",LOWER(HW61)),-1)</f>
        <v>-1</v>
      </c>
      <c r="IA61" s="0" t="n">
        <f aca="false">IF(HZ61=-1,-1, ROW(HZ61)-1+VALUE(MID(HW61,HZ61+2, IFERROR(FIND(" ",HW61,HZ61),999)-HZ61-2)))</f>
        <v>-1</v>
      </c>
      <c r="IB61" s="0" t="str">
        <f aca="false">IF(OR(HX61=-1,IFERROR(INDEX(HX$2:HX$100,HY61),999)&gt;=0,IFERROR(INDEX(HZ$2:HZ$100,HY61),999)&gt;=0),    IF(OR(HZ61=-1,IFERROR(INDEX(HX$2:HX$100,IA61),999)&gt;=0,IFERROR(INDEX(HZ$2:HZ$100,IA61),999)&gt;=0),      HW61,REPLACE(HW61,HZ61,IFERROR(FIND(" ",HW61,HZ61),999)-HZ61,                   INDEX(HW$2:HW$100,IA61)                  )),     REPLACE(HW61,HX61,IFERROR(FIND(" ",HW61,HX61),999)-HX61,                   INDEX(HW$2:HW$100,HY61)                  ) )</f>
        <v/>
      </c>
      <c r="IC61" s="0" t="n">
        <f aca="false">IFERROR(FIND("f_",LOWER(IB61)),-1)</f>
        <v>-1</v>
      </c>
      <c r="ID61" s="0" t="n">
        <f aca="false">IF(IC61=-1,-1, VALUE(MID(IB61,IC61+2, IFERROR(FIND(" ",IB61,IC61),999)-IC61-2)))</f>
        <v>-1</v>
      </c>
      <c r="IE61" s="0" t="n">
        <f aca="false">IFERROR(FIND("r_",LOWER(IB61)),-1)</f>
        <v>-1</v>
      </c>
      <c r="IF61" s="0" t="n">
        <f aca="false">IF(IE61=-1,-1, ROW(IE61)-1+VALUE(MID(IB61,IE61+2, IFERROR(FIND(" ",IB61,IE61),999)-IE61-2)))</f>
        <v>-1</v>
      </c>
      <c r="IG61" s="0" t="str">
        <f aca="false">IF(OR(IC61=-1,IFERROR(INDEX(IC$2:IC$100,ID61),999)&gt;=0,IFERROR(INDEX(IE$2:IE$100,ID61),999)&gt;=0),    IF(OR(IE61=-1,IFERROR(INDEX(IC$2:IC$100,IF61),999)&gt;=0,IFERROR(INDEX(IE$2:IE$100,IF61),999)&gt;=0),      IB61,REPLACE(IB61,IE61,IFERROR(FIND(" ",IB61,IE61),999)-IE61,                   INDEX(IB$2:IB$100,IF61)                  )),     REPLACE(IB61,IC61,IFERROR(FIND(" ",IB61,IC61),999)-IC61,                   INDEX(IB$2:IB$100,ID61)                  ) )</f>
        <v/>
      </c>
      <c r="IH61" s="0" t="n">
        <f aca="false">IFERROR(FIND("f_",LOWER(IG61)),-1)</f>
        <v>-1</v>
      </c>
      <c r="II61" s="0" t="n">
        <f aca="false">IF(IH61=-1,-1, VALUE(MID(IG61,IH61+2, IFERROR(FIND(" ",IG61,IH61),999)-IH61-2)))</f>
        <v>-1</v>
      </c>
      <c r="IJ61" s="0" t="n">
        <f aca="false">IFERROR(FIND("r_",LOWER(IG61)),-1)</f>
        <v>-1</v>
      </c>
      <c r="IK61" s="0" t="n">
        <f aca="false">IF(IJ61=-1,-1, ROW(IJ61)-1+VALUE(MID(IG61,IJ61+2, IFERROR(FIND(" ",IG61,IJ61),999)-IJ61-2)))</f>
        <v>-1</v>
      </c>
      <c r="IL61" s="0" t="str">
        <f aca="false">IF(OR(IH61=-1,IFERROR(INDEX(IH$2:IH$100,II61),999)&gt;=0,IFERROR(INDEX(IJ$2:IJ$100,II61),999)&gt;=0),    IF(OR(IJ61=-1,IFERROR(INDEX(IH$2:IH$100,IK61),999)&gt;=0,IFERROR(INDEX(IJ$2:IJ$100,IK61),999)&gt;=0),      IG61,REPLACE(IG61,IJ61,IFERROR(FIND(" ",IG61,IJ61),999)-IJ61,                   INDEX(IG$2:IG$100,IK61)                  )),     REPLACE(IG61,IH61,IFERROR(FIND(" ",IG61,IH61),999)-IH61,                   INDEX(IG$2:IG$100,II61)                  ) )</f>
        <v/>
      </c>
      <c r="IM61" s="0" t="n">
        <f aca="false">IFERROR(FIND("f_",LOWER(IL61)),-1)</f>
        <v>-1</v>
      </c>
      <c r="IN61" s="0" t="n">
        <f aca="false">IF(IM61=-1,-1, VALUE(MID(IL61,IM61+2, IFERROR(FIND(" ",IL61,IM61),999)-IM61-2)))</f>
        <v>-1</v>
      </c>
      <c r="IO61" s="0" t="n">
        <f aca="false">IFERROR(FIND("r_",LOWER(IL61)),-1)</f>
        <v>-1</v>
      </c>
      <c r="IP61" s="0" t="n">
        <f aca="false">IF(IO61=-1,-1, ROW(IO61)-1+VALUE(MID(IL61,IO61+2, IFERROR(FIND(" ",IL61,IO61),999)-IO61-2)))</f>
        <v>-1</v>
      </c>
      <c r="IQ61" s="0" t="str">
        <f aca="false">IF(OR(IM61=-1,IFERROR(INDEX(IM$2:IM$100,IN61),999)&gt;=0,IFERROR(INDEX(IO$2:IO$100,IN61),999)&gt;=0),    IF(OR(IO61=-1,IFERROR(INDEX(IM$2:IM$100,IP61),999)&gt;=0,IFERROR(INDEX(IO$2:IO$100,IP61),999)&gt;=0),      IL61,REPLACE(IL61,IO61,IFERROR(FIND(" ",IL61,IO61),999)-IO61,                   INDEX(IL$2:IL$100,IP61)                  )),     REPLACE(IL61,IM61,IFERROR(FIND(" ",IL61,IM61),999)-IM61,                   INDEX(IL$2:IL$100,IN61)                  ) )</f>
        <v/>
      </c>
      <c r="IR61" s="0" t="n">
        <f aca="false">IFERROR(FIND("f_",LOWER(IQ61)),-1)</f>
        <v>-1</v>
      </c>
      <c r="IS61" s="0" t="n">
        <f aca="false">IF(IR61=-1,-1, VALUE(MID(IQ61,IR61+2, IFERROR(FIND(" ",IQ61,IR61),999)-IR61-2)))</f>
        <v>-1</v>
      </c>
      <c r="IT61" s="0" t="n">
        <f aca="false">IFERROR(FIND("r_",LOWER(IQ61)),-1)</f>
        <v>-1</v>
      </c>
      <c r="IU61" s="0" t="n">
        <f aca="false">IF(IT61=-1,-1, ROW(IT61)-1+VALUE(MID(IQ61,IT61+2, IFERROR(FIND(" ",IQ61,IT61),999)-IT61-2)))</f>
        <v>-1</v>
      </c>
      <c r="IV61" s="0" t="str">
        <f aca="false">IF(OR(IR61=-1,IFERROR(INDEX(IR$2:IR$100,IS61),999)&gt;=0,IFERROR(INDEX(IT$2:IT$100,IS61),999)&gt;=0),    IF(OR(IT61=-1,IFERROR(INDEX(IR$2:IR$100,IU61),999)&gt;=0,IFERROR(INDEX(IT$2:IT$100,IU61),999)&gt;=0),      IQ61,REPLACE(IQ61,IT61,IFERROR(FIND(" ",IQ61,IT61),999)-IT61,                   INDEX(IQ$2:IQ$100,IU61)                  )),     REPLACE(IQ61,IR61,IFERROR(FIND(" ",IQ61,IR61),999)-IR61,                   INDEX(IQ$2:IQ$100,IS61)                  ) )</f>
        <v/>
      </c>
      <c r="IW61" s="0" t="n">
        <f aca="false">IFERROR(FIND("f_",LOWER(IV61)),-1)</f>
        <v>-1</v>
      </c>
      <c r="IX61" s="0" t="n">
        <f aca="false">IF(IW61=-1,-1, VALUE(MID(IV61,IW61+2, IFERROR(FIND(" ",IV61,IW61),999)-IW61-2)))</f>
        <v>-1</v>
      </c>
      <c r="IY61" s="0" t="n">
        <f aca="false">IFERROR(FIND("r_",LOWER(IV61)),-1)</f>
        <v>-1</v>
      </c>
      <c r="IZ61" s="0" t="n">
        <f aca="false">IF(IY61=-1,-1, ROW(IY61)-1+VALUE(MID(IV61,IY61+2, IFERROR(FIND(" ",IV61,IY61),999)-IY61-2)))</f>
        <v>-1</v>
      </c>
      <c r="JA61" s="0" t="str">
        <f aca="false">IF(OR(IW61=-1,IFERROR(INDEX(IW$2:IW$100,IX61),999)&gt;=0,IFERROR(INDEX(IY$2:IY$100,IX61),999)&gt;=0),    IF(OR(IY61=-1,IFERROR(INDEX(IW$2:IW$100,IZ61),999)&gt;=0,IFERROR(INDEX(IY$2:IY$100,IZ61),999)&gt;=0),      IV61,REPLACE(IV61,IY61,IFERROR(FIND(" ",IV61,IY61),999)-IY61,                   INDEX(IV$2:IV$100,IZ61)                  )),     REPLACE(IV61,IW61,IFERROR(FIND(" ",IV61,IW61),999)-IW61,                   INDEX(IV$2:IV$100,IX61)                  ) )</f>
        <v/>
      </c>
      <c r="JB61" s="0" t="n">
        <f aca="false">IFERROR(FIND("f_",LOWER(JA61)),-1)</f>
        <v>-1</v>
      </c>
      <c r="JC61" s="0" t="n">
        <f aca="false">IF(JB61=-1,-1, VALUE(MID(JA61,JB61+2, IFERROR(FIND(" ",JA61,JB61),999)-JB61-2)))</f>
        <v>-1</v>
      </c>
      <c r="JD61" s="0" t="n">
        <f aca="false">IFERROR(FIND("r_",LOWER(JA61)),-1)</f>
        <v>-1</v>
      </c>
      <c r="JE61" s="0" t="n">
        <f aca="false">IF(JD61=-1,-1, ROW(JD61)-1+VALUE(MID(JA61,JD61+2, IFERROR(FIND(" ",JA61,JD61),999)-JD61-2)))</f>
        <v>-1</v>
      </c>
      <c r="JF61" s="0" t="str">
        <f aca="false">IF(OR(JB61=-1,IFERROR(INDEX(JB$2:JB$100,JC61),999)&gt;=0,IFERROR(INDEX(JD$2:JD$100,JC61),999)&gt;=0),    IF(OR(JD61=-1,IFERROR(INDEX(JB$2:JB$100,JE61),999)&gt;=0,IFERROR(INDEX(JD$2:JD$100,JE61),999)&gt;=0),      JA61,REPLACE(JA61,JD61,IFERROR(FIND(" ",JA61,JD61),999)-JD61,                   INDEX(JA$2:JA$100,JE61)                  )),     REPLACE(JA61,JB61,IFERROR(FIND(" ",JA61,JB61),999)-JB61,                   INDEX(JA$2:JA$100,JC61)                  ) )</f>
        <v/>
      </c>
      <c r="JG61" s="0" t="n">
        <f aca="false">IFERROR(FIND("f_",LOWER(JF61)),-1)</f>
        <v>-1</v>
      </c>
      <c r="JH61" s="0" t="n">
        <f aca="false">IF(JG61=-1,-1, VALUE(MID(JF61,JG61+2, IFERROR(FIND(" ",JF61,JG61),999)-JG61-2)))</f>
        <v>-1</v>
      </c>
      <c r="JI61" s="0" t="n">
        <f aca="false">IFERROR(FIND("r_",LOWER(JF61)),-1)</f>
        <v>-1</v>
      </c>
      <c r="JJ61" s="0" t="n">
        <f aca="false">IF(JI61=-1,-1, ROW(JI61)-1+VALUE(MID(JF61,JI61+2, IFERROR(FIND(" ",JF61,JI61),999)-JI61-2)))</f>
        <v>-1</v>
      </c>
      <c r="JK61" s="0" t="str">
        <f aca="false">IF(OR(JG61=-1,IFERROR(INDEX(JG$2:JG$100,JH61),999)&gt;=0,IFERROR(INDEX(JI$2:JI$100,JH61),999)&gt;=0),    IF(OR(JI61=-1,IFERROR(INDEX(JG$2:JG$100,JJ61),999)&gt;=0,IFERROR(INDEX(JI$2:JI$100,JJ61),999)&gt;=0),      JF61,REPLACE(JF61,JI61,IFERROR(FIND(" ",JF61,JI61),999)-JI61,                   INDEX(JF$2:JF$100,JJ61)                  )),     REPLACE(JF61,JG61,IFERROR(FIND(" ",JF61,JG61),999)-JG61,                   INDEX(JF$2:JF$100,JH61)                  ) )</f>
        <v/>
      </c>
      <c r="JL61" s="0" t="n">
        <f aca="false">IFERROR(FIND("f_",LOWER(JK61)),-1)</f>
        <v>-1</v>
      </c>
      <c r="JM61" s="0" t="n">
        <f aca="false">IF(JL61=-1,-1, VALUE(MID(JK61,JL61+2, IFERROR(FIND(" ",JK61,JL61),999)-JL61-2)))</f>
        <v>-1</v>
      </c>
      <c r="JN61" s="0" t="n">
        <f aca="false">IFERROR(FIND("r_",LOWER(JK61)),-1)</f>
        <v>-1</v>
      </c>
      <c r="JO61" s="0" t="n">
        <f aca="false">IF(JN61=-1,-1, ROW(JN61)-1+VALUE(MID(JK61,JN61+2, IFERROR(FIND(" ",JK61,JN61),999)-JN61-2)))</f>
        <v>-1</v>
      </c>
      <c r="JP61" s="0" t="str">
        <f aca="false">IF(OR(JL61=-1,IFERROR(INDEX(JL$2:JL$100,JM61),999)&gt;=0,IFERROR(INDEX(JN$2:JN$100,JM61),999)&gt;=0),    IF(OR(JN61=-1,IFERROR(INDEX(JL$2:JL$100,JO61),999)&gt;=0,IFERROR(INDEX(JN$2:JN$100,JO61),999)&gt;=0),      JK61,REPLACE(JK61,JN61,IFERROR(FIND(" ",JK61,JN61),999)-JN61,                   INDEX(JK$2:JK$100,JO61)                  )),     REPLACE(JK61,JL61,IFERROR(FIND(" ",JK61,JL61),999)-JL61,                   INDEX(JK$2:JK$100,JM61)                  ) )</f>
        <v/>
      </c>
      <c r="JQ61" s="0" t="n">
        <f aca="false">IFERROR(FIND("f_",LOWER(JP61)),-1)</f>
        <v>-1</v>
      </c>
      <c r="JR61" s="0" t="n">
        <f aca="false">IF(JQ61=-1,-1, VALUE(MID(JP61,JQ61+2, IFERROR(FIND(" ",JP61,JQ61),999)-JQ61-2)))</f>
        <v>-1</v>
      </c>
      <c r="JS61" s="0" t="n">
        <f aca="false">IFERROR(FIND("r_",LOWER(JP61)),-1)</f>
        <v>-1</v>
      </c>
      <c r="JT61" s="0" t="n">
        <f aca="false">IF(JS61=-1,-1, ROW(JS61)-1+VALUE(MID(JP61,JS61+2, IFERROR(FIND(" ",JP61,JS61),999)-JS61-2)))</f>
        <v>-1</v>
      </c>
      <c r="JU61" s="0" t="str">
        <f aca="false">IF(OR(JQ61=-1,IFERROR(INDEX(JQ$2:JQ$100,JR61),999)&gt;=0,IFERROR(INDEX(JS$2:JS$100,JR61),999)&gt;=0),    IF(OR(JS61=-1,IFERROR(INDEX(JQ$2:JQ$100,JT61),999)&gt;=0,IFERROR(INDEX(JS$2:JS$100,JT61),999)&gt;=0),      JP61,REPLACE(JP61,JS61,IFERROR(FIND(" ",JP61,JS61),999)-JS61,                   INDEX(JP$2:JP$100,JT61)                  )),     REPLACE(JP61,JQ61,IFERROR(FIND(" ",JP61,JQ61),999)-JQ61,                   INDEX(JP$2:JP$100,JR61)                  ) )</f>
        <v/>
      </c>
      <c r="JV61" s="0" t="n">
        <f aca="false">IFERROR(FIND("f_",LOWER(JU61)),-1)</f>
        <v>-1</v>
      </c>
      <c r="JW61" s="0" t="n">
        <f aca="false">IF(JV61=-1,-1, VALUE(MID(JU61,JV61+2, IFERROR(FIND(" ",JU61,JV61),999)-JV61-2)))</f>
        <v>-1</v>
      </c>
      <c r="JX61" s="0" t="n">
        <f aca="false">IFERROR(FIND("r_",LOWER(JU61)),-1)</f>
        <v>-1</v>
      </c>
      <c r="JY61" s="0" t="n">
        <f aca="false">IF(JX61=-1,-1, ROW(JX61)-1+VALUE(MID(JU61,JX61+2, IFERROR(FIND(" ",JU61,JX61),999)-JX61-2)))</f>
        <v>-1</v>
      </c>
      <c r="JZ61" s="0" t="str">
        <f aca="false">IF(OR(JV61=-1,IFERROR(INDEX(JV$2:JV$100,JW61),999)&gt;=0,IFERROR(INDEX(JX$2:JX$100,JW61),999)&gt;=0),    IF(OR(JX61=-1,IFERROR(INDEX(JV$2:JV$100,JY61),999)&gt;=0,IFERROR(INDEX(JX$2:JX$100,JY61),999)&gt;=0),      JU61,REPLACE(JU61,JX61,IFERROR(FIND(" ",JU61,JX61),999)-JX61,                   INDEX(JU$2:JU$100,JY61)                  )),     REPLACE(JU61,JV61,IFERROR(FIND(" ",JU61,JV61),999)-JV61,                   INDEX(JU$2:JU$100,JW61)                  ) )</f>
        <v/>
      </c>
      <c r="KA61" s="0" t="n">
        <f aca="false">IFERROR(FIND("f_",LOWER(JZ61)),-1)</f>
        <v>-1</v>
      </c>
      <c r="KB61" s="0" t="n">
        <f aca="false">IF(KA61=-1,-1, VALUE(MID(JZ61,KA61+2, IFERROR(FIND(" ",JZ61,KA61),999)-KA61-2)))</f>
        <v>-1</v>
      </c>
      <c r="KC61" s="0" t="n">
        <f aca="false">IFERROR(FIND("r_",LOWER(JZ61)),-1)</f>
        <v>-1</v>
      </c>
      <c r="KD61" s="0" t="n">
        <f aca="false">IF(KC61=-1,-1, ROW(KC61)-1+VALUE(MID(JZ61,KC61+2, IFERROR(FIND(" ",JZ61,KC61),999)-KC61-2)))</f>
        <v>-1</v>
      </c>
      <c r="KE61" s="0" t="str">
        <f aca="false">IF(OR(KA61=-1,IFERROR(INDEX(KA$2:KA$100,KB61),999)&gt;=0,IFERROR(INDEX(KC$2:KC$100,KB61),999)&gt;=0),    IF(OR(KC61=-1,IFERROR(INDEX(KA$2:KA$100,KD61),999)&gt;=0,IFERROR(INDEX(KC$2:KC$100,KD61),999)&gt;=0),      JZ61,REPLACE(JZ61,KC61,IFERROR(FIND(" ",JZ61,KC61),999)-KC61,                   INDEX(JZ$2:JZ$100,KD61)                  )),     REPLACE(JZ61,KA61,IFERROR(FIND(" ",JZ61,KA61),999)-KA61,                   INDEX(JZ$2:JZ$100,KB61)                  ) )</f>
        <v/>
      </c>
      <c r="KF61" s="0" t="n">
        <f aca="false">IFERROR(FIND("f_",LOWER(KE61)),-1)</f>
        <v>-1</v>
      </c>
      <c r="KG61" s="0" t="n">
        <f aca="false">IF(KF61=-1,-1, VALUE(MID(KE61,KF61+2, IFERROR(FIND(" ",KE61,KF61),999)-KF61-2)))</f>
        <v>-1</v>
      </c>
      <c r="KH61" s="0" t="n">
        <f aca="false">IFERROR(FIND("r_",LOWER(KE61)),-1)</f>
        <v>-1</v>
      </c>
      <c r="KI61" s="0" t="n">
        <f aca="false">IF(KH61=-1,-1, ROW(KH61)-1+VALUE(MID(KE61,KH61+2, IFERROR(FIND(" ",KE61,KH61),999)-KH61-2)))</f>
        <v>-1</v>
      </c>
      <c r="KJ61" s="0" t="str">
        <f aca="false">IF(OR(KF61=-1,IFERROR(INDEX(KF$2:KF$100,KG61),999)&gt;=0,IFERROR(INDEX(KH$2:KH$100,KG61),999)&gt;=0),    IF(OR(KH61=-1,IFERROR(INDEX(KF$2:KF$100,KI61),999)&gt;=0,IFERROR(INDEX(KH$2:KH$100,KI61),999)&gt;=0),      KE61,REPLACE(KE61,KH61,IFERROR(FIND(" ",KE61,KH61),999)-KH61,                   INDEX(KE$2:KE$100,KI61)                  )),     REPLACE(KE61,KF61,IFERROR(FIND(" ",KE61,KF61),999)-KF61,                   INDEX(KE$2:KE$100,KG61)                  ) )</f>
        <v/>
      </c>
      <c r="KK61" s="0" t="n">
        <f aca="false">IFERROR(FIND("f_",LOWER(KJ61)),-1)</f>
        <v>-1</v>
      </c>
      <c r="KL61" s="0" t="n">
        <f aca="false">IF(KK61=-1,-1, VALUE(MID(KJ61,KK61+2, IFERROR(FIND(" ",KJ61,KK61),999)-KK61-2)))</f>
        <v>-1</v>
      </c>
      <c r="KM61" s="0" t="n">
        <f aca="false">IFERROR(FIND("r_",LOWER(KJ61)),-1)</f>
        <v>-1</v>
      </c>
      <c r="KN61" s="0" t="n">
        <f aca="false">IF(KM61=-1,-1, ROW(KM61)-1+VALUE(MID(KJ61,KM61+2, IFERROR(FIND(" ",KJ61,KM61),999)-KM61-2)))</f>
        <v>-1</v>
      </c>
      <c r="KO61" s="0" t="str">
        <f aca="false">IF(OR(KK61=-1,IFERROR(INDEX(KK$2:KK$100,KL61),999)&gt;=0,IFERROR(INDEX(KM$2:KM$100,KL61),999)&gt;=0),    IF(OR(KM61=-1,IFERROR(INDEX(KK$2:KK$100,KN61),999)&gt;=0,IFERROR(INDEX(KM$2:KM$100,KN61),999)&gt;=0),      KJ61,REPLACE(KJ61,KM61,IFERROR(FIND(" ",KJ61,KM61),999)-KM61,                   INDEX(KJ$2:KJ$100,KN61)                  )),     REPLACE(KJ61,KK61,IFERROR(FIND(" ",KJ61,KK61),999)-KK61,                   INDEX(KJ$2:KJ$100,KL61)                  ) )</f>
        <v/>
      </c>
      <c r="KP61" s="0" t="n">
        <f aca="false">IFERROR(FIND("f_",LOWER(KO61)),-1)</f>
        <v>-1</v>
      </c>
      <c r="KQ61" s="0" t="n">
        <f aca="false">IF(KP61=-1,-1, VALUE(MID(KO61,KP61+2, IFERROR(FIND(" ",KO61,KP61),999)-KP61-2)))</f>
        <v>-1</v>
      </c>
      <c r="KR61" s="0" t="n">
        <f aca="false">IFERROR(FIND("r_",LOWER(KO61)),-1)</f>
        <v>-1</v>
      </c>
      <c r="KS61" s="0" t="n">
        <f aca="false">IF(KR61=-1,-1, ROW(KR61)-1+VALUE(MID(KO61,KR61+2, IFERROR(FIND(" ",KO61,KR61),999)-KR61-2)))</f>
        <v>-1</v>
      </c>
      <c r="KT61" s="0" t="str">
        <f aca="false">IF(OR(KP61=-1,IFERROR(INDEX(KP$2:KP$100,KQ61),999)&gt;=0,IFERROR(INDEX(KR$2:KR$100,KQ61),999)&gt;=0),    IF(OR(KR61=-1,IFERROR(INDEX(KP$2:KP$100,KS61),999)&gt;=0,IFERROR(INDEX(KR$2:KR$100,KS61),999)&gt;=0),      KO61,REPLACE(KO61,KR61,IFERROR(FIND(" ",KO61,KR61),999)-KR61,                   INDEX(KO$2:KO$100,KS61)                  )),     REPLACE(KO61,KP61,IFERROR(FIND(" ",KO61,KP61),999)-KP61,                   INDEX(KO$2:KO$100,KQ61)                  ) )</f>
        <v/>
      </c>
      <c r="KU61" s="0" t="n">
        <f aca="false">IFERROR(FIND("f_",LOWER(KT61)),-1)</f>
        <v>-1</v>
      </c>
      <c r="KV61" s="0" t="n">
        <f aca="false">IF(KU61=-1,-1, VALUE(MID(KT61,KU61+2, IFERROR(FIND(" ",KT61,KU61),999)-KU61-2)))</f>
        <v>-1</v>
      </c>
      <c r="KW61" s="0" t="n">
        <f aca="false">IFERROR(FIND("r_",LOWER(KT61)),-1)</f>
        <v>-1</v>
      </c>
      <c r="KX61" s="0" t="n">
        <f aca="false">IF(KW61=-1,-1, ROW(KW61)-1+VALUE(MID(KT61,KW61+2, IFERROR(FIND(" ",KT61,KW61),999)-KW61-2)))</f>
        <v>-1</v>
      </c>
      <c r="KY61" s="0" t="str">
        <f aca="false">IF(OR(KU61=-1,IFERROR(INDEX(KU$2:KU$100,KV61),999)&gt;=0,IFERROR(INDEX(KW$2:KW$100,KV61),999)&gt;=0),    IF(OR(KW61=-1,IFERROR(INDEX(KU$2:KU$100,KX61),999)&gt;=0,IFERROR(INDEX(KW$2:KW$100,KX61),999)&gt;=0),      KT61,REPLACE(KT61,KW61,IFERROR(FIND(" ",KT61,KW61),999)-KW61,                   INDEX(KT$2:KT$100,KX61)                  )),     REPLACE(KT61,KU61,IFERROR(FIND(" ",KT61,KU61),999)-KU61,                   INDEX(KT$2:KT$100,KV61)                  ) )</f>
        <v/>
      </c>
    </row>
    <row r="62" customFormat="false" ht="13.8" hidden="false" customHeight="false" outlineLevel="0" collapsed="false">
      <c r="D62" s="1"/>
      <c r="I62" s="0" t="str">
        <f aca="false">KY62</f>
        <v/>
      </c>
      <c r="L62" s="0" t="e">
        <f aca="false">VLOOKUP($D62,Relgebra!$A:$E,5,0)</f>
        <v>#N/A</v>
      </c>
      <c r="M62" s="0" t="e">
        <f aca="false">SUBSTITUTE(SUBSTITUTE(L62,"parm1",E62),"parm2",F62)</f>
        <v>#N/A</v>
      </c>
      <c r="N62" s="0" t="str">
        <f aca="false">IFERROR(VLOOKUP(ROW($A61),$G$2:$M$100,COLUMN(M61)-COLUMN(G61)+1,0),"")</f>
        <v/>
      </c>
      <c r="P62" s="0" t="str">
        <f aca="false">N62</f>
        <v/>
      </c>
      <c r="Q62" s="0" t="n">
        <f aca="false">IFERROR(FIND("f_",LOWER(P62)),-1)</f>
        <v>-1</v>
      </c>
      <c r="R62" s="0" t="n">
        <f aca="false">IF(Q62=-1,-1, VALUE(MID(P62,Q62+2, IFERROR(FIND(" ",P62,Q62),999)-Q62-2)))</f>
        <v>-1</v>
      </c>
      <c r="S62" s="0" t="n">
        <f aca="false">IFERROR(FIND("r_",LOWER(P62)),-1)</f>
        <v>-1</v>
      </c>
      <c r="T62" s="0" t="n">
        <f aca="false">IF(S62=-1,-1, ROW(S62)-1+VALUE(MID(P62,S62+2, IFERROR(FIND(" ",P62,S62),999)-S62-2)))</f>
        <v>-1</v>
      </c>
      <c r="U62" s="0" t="str">
        <f aca="false">IF(OR(Q62=-1,IFERROR(INDEX(Q$2:Q$100,R62),999)&gt;=0,IFERROR(INDEX(S$2:S$100,R62),999)&gt;=0),    IF(OR(S62=-1,IFERROR(INDEX(Q$2:Q$100,T62),999)&gt;=0,IFERROR(INDEX(S$2:S$100,T62),999)&gt;=0),      P62,REPLACE(P62,S62,IFERROR(FIND(" ",P62,S62),999)-S62,                   INDEX(P$2:P$100,T62)                  )),     REPLACE(P62,Q62,IFERROR(FIND(" ",P62,Q62),999)-Q62,                   INDEX(P$2:P$100,R62)                  ) )</f>
        <v/>
      </c>
      <c r="V62" s="0" t="n">
        <f aca="false">IFERROR(FIND("f_",LOWER(U62)),-1)</f>
        <v>-1</v>
      </c>
      <c r="W62" s="0" t="n">
        <f aca="false">IF(V62=-1,-1, VALUE(MID(U62,V62+2, IFERROR(FIND(" ",U62,V62),999)-V62-2)))</f>
        <v>-1</v>
      </c>
      <c r="X62" s="0" t="n">
        <f aca="false">IFERROR(FIND("r_",LOWER(U62)),-1)</f>
        <v>-1</v>
      </c>
      <c r="Y62" s="0" t="n">
        <f aca="false">IF(X62=-1,-1, ROW(X62)-1+VALUE(MID(U62,X62+2, IFERROR(FIND(" ",U62,X62),999)-X62-2)))</f>
        <v>-1</v>
      </c>
      <c r="Z62" s="0" t="str">
        <f aca="false">IF(OR(V62=-1,IFERROR(INDEX(V$2:V$100,W62),999)&gt;=0,IFERROR(INDEX(X$2:X$100,W62),999)&gt;=0),    IF(OR(X62=-1,IFERROR(INDEX(V$2:V$100,Y62),999)&gt;=0,IFERROR(INDEX(X$2:X$100,Y62),999)&gt;=0),      U62,REPLACE(U62,X62,IFERROR(FIND(" ",U62,X62),999)-X62,                   INDEX(U$2:U$100,Y62)                  )),     REPLACE(U62,V62,IFERROR(FIND(" ",U62,V62),999)-V62,                   INDEX(U$2:U$100,W62)                  ) )</f>
        <v/>
      </c>
      <c r="AA62" s="0" t="n">
        <f aca="false">IFERROR(FIND("f_",LOWER(Z62)),-1)</f>
        <v>-1</v>
      </c>
      <c r="AB62" s="0" t="n">
        <f aca="false">IF(AA62=-1,-1, VALUE(MID(Z62,AA62+2, IFERROR(FIND(" ",Z62,AA62),999)-AA62-2)))</f>
        <v>-1</v>
      </c>
      <c r="AC62" s="0" t="n">
        <f aca="false">IFERROR(FIND("r_",LOWER(Z62)),-1)</f>
        <v>-1</v>
      </c>
      <c r="AD62" s="0" t="n">
        <f aca="false">IF(AC62=-1,-1, ROW(AC62)-1+VALUE(MID(Z62,AC62+2, IFERROR(FIND(" ",Z62,AC62),999)-AC62-2)))</f>
        <v>-1</v>
      </c>
      <c r="AE62" s="0" t="str">
        <f aca="false">IF(OR(AA62=-1,IFERROR(INDEX(AA$2:AA$100,AB62),999)&gt;=0,IFERROR(INDEX(AC$2:AC$100,AB62),999)&gt;=0),    IF(OR(AC62=-1,IFERROR(INDEX(AA$2:AA$100,AD62),999)&gt;=0,IFERROR(INDEX(AC$2:AC$100,AD62),999)&gt;=0),      Z62,REPLACE(Z62,AC62,IFERROR(FIND(" ",Z62,AC62),999)-AC62,                   INDEX(Z$2:Z$100,AD62)                  )),     REPLACE(Z62,AA62,IFERROR(FIND(" ",Z62,AA62),999)-AA62,                   INDEX(Z$2:Z$100,AB62)                  ) )</f>
        <v/>
      </c>
      <c r="AF62" s="0" t="n">
        <f aca="false">IFERROR(FIND("f_",LOWER(AE62)),-1)</f>
        <v>-1</v>
      </c>
      <c r="AG62" s="0" t="n">
        <f aca="false">IF(AF62=-1,-1, VALUE(MID(AE62,AF62+2, IFERROR(FIND(" ",AE62,AF62),999)-AF62-2)))</f>
        <v>-1</v>
      </c>
      <c r="AH62" s="0" t="n">
        <f aca="false">IFERROR(FIND("r_",LOWER(AE62)),-1)</f>
        <v>-1</v>
      </c>
      <c r="AI62" s="0" t="n">
        <f aca="false">IF(AH62=-1,-1, ROW(AH62)-1+VALUE(MID(AE62,AH62+2, IFERROR(FIND(" ",AE62,AH62),999)-AH62-2)))</f>
        <v>-1</v>
      </c>
      <c r="AJ62" s="0" t="str">
        <f aca="false">IF(OR(AF62=-1,IFERROR(INDEX(AF$2:AF$100,AG62),999)&gt;=0,IFERROR(INDEX(AH$2:AH$100,AG62),999)&gt;=0),    IF(OR(AH62=-1,IFERROR(INDEX(AF$2:AF$100,AI62),999)&gt;=0,IFERROR(INDEX(AH$2:AH$100,AI62),999)&gt;=0),      AE62,REPLACE(AE62,AH62,IFERROR(FIND(" ",AE62,AH62),999)-AH62,                   INDEX(AE$2:AE$100,AI62)                  )),     REPLACE(AE62,AF62,IFERROR(FIND(" ",AE62,AF62),999)-AF62,                   INDEX(AE$2:AE$100,AG62)                  ) )</f>
        <v/>
      </c>
      <c r="AK62" s="0" t="n">
        <f aca="false">IFERROR(FIND("f_",LOWER(AJ62)),-1)</f>
        <v>-1</v>
      </c>
      <c r="AL62" s="0" t="n">
        <f aca="false">IF(AK62=-1,-1, VALUE(MID(AJ62,AK62+2, IFERROR(FIND(" ",AJ62,AK62),999)-AK62-2)))</f>
        <v>-1</v>
      </c>
      <c r="AM62" s="0" t="n">
        <f aca="false">IFERROR(FIND("r_",LOWER(AJ62)),-1)</f>
        <v>-1</v>
      </c>
      <c r="AN62" s="0" t="n">
        <f aca="false">IF(AM62=-1,-1, ROW(AM62)-1+VALUE(MID(AJ62,AM62+2, IFERROR(FIND(" ",AJ62,AM62),999)-AM62-2)))</f>
        <v>-1</v>
      </c>
      <c r="AO62" s="0" t="str">
        <f aca="false">IF(OR(AK62=-1,IFERROR(INDEX(AK$2:AK$100,AL62),999)&gt;=0,IFERROR(INDEX(AM$2:AM$100,AL62),999)&gt;=0),    IF(OR(AM62=-1,IFERROR(INDEX(AK$2:AK$100,AN62),999)&gt;=0,IFERROR(INDEX(AM$2:AM$100,AN62),999)&gt;=0),      AJ62,REPLACE(AJ62,AM62,IFERROR(FIND(" ",AJ62,AM62),999)-AM62,                   INDEX(AJ$2:AJ$100,AN62)                  )),     REPLACE(AJ62,AK62,IFERROR(FIND(" ",AJ62,AK62),999)-AK62,                   INDEX(AJ$2:AJ$100,AL62)                  ) )</f>
        <v/>
      </c>
      <c r="AP62" s="0" t="n">
        <f aca="false">IFERROR(FIND("f_",LOWER(AO62)),-1)</f>
        <v>-1</v>
      </c>
      <c r="AQ62" s="0" t="n">
        <f aca="false">IF(AP62=-1,-1, VALUE(MID(AO62,AP62+2, IFERROR(FIND(" ",AO62,AP62),999)-AP62-2)))</f>
        <v>-1</v>
      </c>
      <c r="AR62" s="0" t="n">
        <f aca="false">IFERROR(FIND("r_",LOWER(AO62)),-1)</f>
        <v>-1</v>
      </c>
      <c r="AS62" s="0" t="n">
        <f aca="false">IF(AR62=-1,-1, ROW(AR62)-1+VALUE(MID(AO62,AR62+2, IFERROR(FIND(" ",AO62,AR62),999)-AR62-2)))</f>
        <v>-1</v>
      </c>
      <c r="AT62" s="0" t="str">
        <f aca="false">IF(OR(AP62=-1,IFERROR(INDEX(AP$2:AP$100,AQ62),999)&gt;=0,IFERROR(INDEX(AR$2:AR$100,AQ62),999)&gt;=0),    IF(OR(AR62=-1,IFERROR(INDEX(AP$2:AP$100,AS62),999)&gt;=0,IFERROR(INDEX(AR$2:AR$100,AS62),999)&gt;=0),      AO62,REPLACE(AO62,AR62,IFERROR(FIND(" ",AO62,AR62),999)-AR62,                   INDEX(AO$2:AO$100,AS62)                  )),     REPLACE(AO62,AP62,IFERROR(FIND(" ",AO62,AP62),999)-AP62,                   INDEX(AO$2:AO$100,AQ62)                  ) )</f>
        <v/>
      </c>
      <c r="AU62" s="0" t="n">
        <f aca="false">IFERROR(FIND("f_",LOWER(AT62)),-1)</f>
        <v>-1</v>
      </c>
      <c r="AV62" s="0" t="n">
        <f aca="false">IF(AU62=-1,-1, VALUE(MID(AT62,AU62+2, IFERROR(FIND(" ",AT62,AU62),999)-AU62-2)))</f>
        <v>-1</v>
      </c>
      <c r="AW62" s="0" t="n">
        <f aca="false">IFERROR(FIND("r_",LOWER(AT62)),-1)</f>
        <v>-1</v>
      </c>
      <c r="AX62" s="0" t="n">
        <f aca="false">IF(AW62=-1,-1, ROW(AW62)-1+VALUE(MID(AT62,AW62+2, IFERROR(FIND(" ",AT62,AW62),999)-AW62-2)))</f>
        <v>-1</v>
      </c>
      <c r="AY62" s="0" t="str">
        <f aca="false">IF(OR(AU62=-1,IFERROR(INDEX(AU$2:AU$100,AV62),999)&gt;=0,IFERROR(INDEX(AW$2:AW$100,AV62),999)&gt;=0),    IF(OR(AW62=-1,IFERROR(INDEX(AU$2:AU$100,AX62),999)&gt;=0,IFERROR(INDEX(AW$2:AW$100,AX62),999)&gt;=0),      AT62,REPLACE(AT62,AW62,IFERROR(FIND(" ",AT62,AW62),999)-AW62,                   INDEX(AT$2:AT$100,AX62)                  )),     REPLACE(AT62,AU62,IFERROR(FIND(" ",AT62,AU62),999)-AU62,                   INDEX(AT$2:AT$100,AV62)                  ) )</f>
        <v/>
      </c>
      <c r="AZ62" s="0" t="n">
        <f aca="false">IFERROR(FIND("f_",LOWER(AY62)),-1)</f>
        <v>-1</v>
      </c>
      <c r="BA62" s="0" t="n">
        <f aca="false">IF(AZ62=-1,-1, VALUE(MID(AY62,AZ62+2, IFERROR(FIND(" ",AY62,AZ62),999)-AZ62-2)))</f>
        <v>-1</v>
      </c>
      <c r="BB62" s="0" t="n">
        <f aca="false">IFERROR(FIND("r_",LOWER(AY62)),-1)</f>
        <v>-1</v>
      </c>
      <c r="BC62" s="0" t="n">
        <f aca="false">IF(BB62=-1,-1, ROW(BB62)-1+VALUE(MID(AY62,BB62+2, IFERROR(FIND(" ",AY62,BB62),999)-BB62-2)))</f>
        <v>-1</v>
      </c>
      <c r="BD62" s="0" t="str">
        <f aca="false">IF(OR(AZ62=-1,IFERROR(INDEX(AZ$2:AZ$100,BA62),999)&gt;=0,IFERROR(INDEX(BB$2:BB$100,BA62),999)&gt;=0),    IF(OR(BB62=-1,IFERROR(INDEX(AZ$2:AZ$100,BC62),999)&gt;=0,IFERROR(INDEX(BB$2:BB$100,BC62),999)&gt;=0),      AY62,REPLACE(AY62,BB62,IFERROR(FIND(" ",AY62,BB62),999)-BB62,                   INDEX(AY$2:AY$100,BC62)                  )),     REPLACE(AY62,AZ62,IFERROR(FIND(" ",AY62,AZ62),999)-AZ62,                   INDEX(AY$2:AY$100,BA62)                  ) )</f>
        <v/>
      </c>
      <c r="BE62" s="0" t="n">
        <f aca="false">IFERROR(FIND("f_",LOWER(BD62)),-1)</f>
        <v>-1</v>
      </c>
      <c r="BF62" s="0" t="n">
        <f aca="false">IF(BE62=-1,-1, VALUE(MID(BD62,BE62+2, IFERROR(FIND(" ",BD62,BE62),999)-BE62-2)))</f>
        <v>-1</v>
      </c>
      <c r="BG62" s="0" t="n">
        <f aca="false">IFERROR(FIND("r_",LOWER(BD62)),-1)</f>
        <v>-1</v>
      </c>
      <c r="BH62" s="0" t="n">
        <f aca="false">IF(BG62=-1,-1, ROW(BG62)-1+VALUE(MID(BD62,BG62+2, IFERROR(FIND(" ",BD62,BG62),999)-BG62-2)))</f>
        <v>-1</v>
      </c>
      <c r="BI62" s="0" t="str">
        <f aca="false">IF(OR(BE62=-1,IFERROR(INDEX(BE$2:BE$100,BF62),999)&gt;=0,IFERROR(INDEX(BG$2:BG$100,BF62),999)&gt;=0),    IF(OR(BG62=-1,IFERROR(INDEX(BE$2:BE$100,BH62),999)&gt;=0,IFERROR(INDEX(BG$2:BG$100,BH62),999)&gt;=0),      BD62,REPLACE(BD62,BG62,IFERROR(FIND(" ",BD62,BG62),999)-BG62,                   INDEX(BD$2:BD$100,BH62)                  )),     REPLACE(BD62,BE62,IFERROR(FIND(" ",BD62,BE62),999)-BE62,                   INDEX(BD$2:BD$100,BF62)                  ) )</f>
        <v/>
      </c>
      <c r="BJ62" s="0" t="n">
        <f aca="false">IFERROR(FIND("f_",LOWER(BI62)),-1)</f>
        <v>-1</v>
      </c>
      <c r="BK62" s="0" t="n">
        <f aca="false">IF(BJ62=-1,-1, VALUE(MID(BI62,BJ62+2, IFERROR(FIND(" ",BI62,BJ62),999)-BJ62-2)))</f>
        <v>-1</v>
      </c>
      <c r="BL62" s="0" t="n">
        <f aca="false">IFERROR(FIND("r_",LOWER(BI62)),-1)</f>
        <v>-1</v>
      </c>
      <c r="BM62" s="0" t="n">
        <f aca="false">IF(BL62=-1,-1, ROW(BL62)-1+VALUE(MID(BI62,BL62+2, IFERROR(FIND(" ",BI62,BL62),999)-BL62-2)))</f>
        <v>-1</v>
      </c>
      <c r="BN62" s="0" t="str">
        <f aca="false">IF(OR(BJ62=-1,IFERROR(INDEX(BJ$2:BJ$100,BK62),999)&gt;=0,IFERROR(INDEX(BL$2:BL$100,BK62),999)&gt;=0),    IF(OR(BL62=-1,IFERROR(INDEX(BJ$2:BJ$100,BM62),999)&gt;=0,IFERROR(INDEX(BL$2:BL$100,BM62),999)&gt;=0),      BI62,REPLACE(BI62,BL62,IFERROR(FIND(" ",BI62,BL62),999)-BL62,                   INDEX(BI$2:BI$100,BM62)                  )),     REPLACE(BI62,BJ62,IFERROR(FIND(" ",BI62,BJ62),999)-BJ62,                   INDEX(BI$2:BI$100,BK62)                  ) )</f>
        <v/>
      </c>
      <c r="BO62" s="0" t="n">
        <f aca="false">IFERROR(FIND("f_",LOWER(BN62)),-1)</f>
        <v>-1</v>
      </c>
      <c r="BP62" s="0" t="n">
        <f aca="false">IF(BO62=-1,-1, VALUE(MID(BN62,BO62+2, IFERROR(FIND(" ",BN62,BO62),999)-BO62-2)))</f>
        <v>-1</v>
      </c>
      <c r="BQ62" s="0" t="n">
        <f aca="false">IFERROR(FIND("r_",LOWER(BN62)),-1)</f>
        <v>-1</v>
      </c>
      <c r="BR62" s="0" t="n">
        <f aca="false">IF(BQ62=-1,-1, ROW(BQ62)-1+VALUE(MID(BN62,BQ62+2, IFERROR(FIND(" ",BN62,BQ62),999)-BQ62-2)))</f>
        <v>-1</v>
      </c>
      <c r="BS62" s="0" t="str">
        <f aca="false">IF(OR(BO62=-1,IFERROR(INDEX(BO$2:BO$100,BP62),999)&gt;=0,IFERROR(INDEX(BQ$2:BQ$100,BP62),999)&gt;=0),    IF(OR(BQ62=-1,IFERROR(INDEX(BO$2:BO$100,BR62),999)&gt;=0,IFERROR(INDEX(BQ$2:BQ$100,BR62),999)&gt;=0),      BN62,REPLACE(BN62,BQ62,IFERROR(FIND(" ",BN62,BQ62),999)-BQ62,                   INDEX(BN$2:BN$100,BR62)                  )),     REPLACE(BN62,BO62,IFERROR(FIND(" ",BN62,BO62),999)-BO62,                   INDEX(BN$2:BN$100,BP62)                  ) )</f>
        <v/>
      </c>
      <c r="BT62" s="0" t="n">
        <f aca="false">IFERROR(FIND("f_",LOWER(BS62)),-1)</f>
        <v>-1</v>
      </c>
      <c r="BU62" s="0" t="n">
        <f aca="false">IF(BT62=-1,-1, VALUE(MID(BS62,BT62+2, IFERROR(FIND(" ",BS62,BT62),999)-BT62-2)))</f>
        <v>-1</v>
      </c>
      <c r="BV62" s="0" t="n">
        <f aca="false">IFERROR(FIND("r_",LOWER(BS62)),-1)</f>
        <v>-1</v>
      </c>
      <c r="BW62" s="0" t="n">
        <f aca="false">IF(BV62=-1,-1, ROW(BV62)-1+VALUE(MID(BS62,BV62+2, IFERROR(FIND(" ",BS62,BV62),999)-BV62-2)))</f>
        <v>-1</v>
      </c>
      <c r="BX62" s="0" t="str">
        <f aca="false">IF(OR(BT62=-1,IFERROR(INDEX(BT$2:BT$100,BU62),999)&gt;=0,IFERROR(INDEX(BV$2:BV$100,BU62),999)&gt;=0),    IF(OR(BV62=-1,IFERROR(INDEX(BT$2:BT$100,BW62),999)&gt;=0,IFERROR(INDEX(BV$2:BV$100,BW62),999)&gt;=0),      BS62,REPLACE(BS62,BV62,IFERROR(FIND(" ",BS62,BV62),999)-BV62,                   INDEX(BS$2:BS$100,BW62)                  )),     REPLACE(BS62,BT62,IFERROR(FIND(" ",BS62,BT62),999)-BT62,                   INDEX(BS$2:BS$100,BU62)                  ) )</f>
        <v/>
      </c>
      <c r="BY62" s="0" t="n">
        <f aca="false">IFERROR(FIND("f_",LOWER(BX62)),-1)</f>
        <v>-1</v>
      </c>
      <c r="BZ62" s="0" t="n">
        <f aca="false">IF(BY62=-1,-1, VALUE(MID(BX62,BY62+2, IFERROR(FIND(" ",BX62,BY62),999)-BY62-2)))</f>
        <v>-1</v>
      </c>
      <c r="CA62" s="0" t="n">
        <f aca="false">IFERROR(FIND("r_",LOWER(BX62)),-1)</f>
        <v>-1</v>
      </c>
      <c r="CB62" s="0" t="n">
        <f aca="false">IF(CA62=-1,-1, ROW(CA62)-1+VALUE(MID(BX62,CA62+2, IFERROR(FIND(" ",BX62,CA62),999)-CA62-2)))</f>
        <v>-1</v>
      </c>
      <c r="CC62" s="0" t="str">
        <f aca="false">IF(OR(BY62=-1,IFERROR(INDEX(BY$2:BY$100,BZ62),999)&gt;=0,IFERROR(INDEX(CA$2:CA$100,BZ62),999)&gt;=0),    IF(OR(CA62=-1,IFERROR(INDEX(BY$2:BY$100,CB62),999)&gt;=0,IFERROR(INDEX(CA$2:CA$100,CB62),999)&gt;=0),      BX62,REPLACE(BX62,CA62,IFERROR(FIND(" ",BX62,CA62),999)-CA62,                   INDEX(BX$2:BX$100,CB62)                  )),     REPLACE(BX62,BY62,IFERROR(FIND(" ",BX62,BY62),999)-BY62,                   INDEX(BX$2:BX$100,BZ62)                  ) )</f>
        <v/>
      </c>
      <c r="CD62" s="0" t="n">
        <f aca="false">IFERROR(FIND("f_",LOWER(CC62)),-1)</f>
        <v>-1</v>
      </c>
      <c r="CE62" s="0" t="n">
        <f aca="false">IF(CD62=-1,-1, VALUE(MID(CC62,CD62+2, IFERROR(FIND(" ",CC62,CD62),999)-CD62-2)))</f>
        <v>-1</v>
      </c>
      <c r="CF62" s="0" t="n">
        <f aca="false">IFERROR(FIND("r_",LOWER(CC62)),-1)</f>
        <v>-1</v>
      </c>
      <c r="CG62" s="0" t="n">
        <f aca="false">IF(CF62=-1,-1, ROW(CF62)-1+VALUE(MID(CC62,CF62+2, IFERROR(FIND(" ",CC62,CF62),999)-CF62-2)))</f>
        <v>-1</v>
      </c>
      <c r="CH62" s="0" t="str">
        <f aca="false">IF(OR(CD62=-1,IFERROR(INDEX(CD$2:CD$100,CE62),999)&gt;=0,IFERROR(INDEX(CF$2:CF$100,CE62),999)&gt;=0),    IF(OR(CF62=-1,IFERROR(INDEX(CD$2:CD$100,CG62),999)&gt;=0,IFERROR(INDEX(CF$2:CF$100,CG62),999)&gt;=0),      CC62,REPLACE(CC62,CF62,IFERROR(FIND(" ",CC62,CF62),999)-CF62,                   INDEX(CC$2:CC$100,CG62)                  )),     REPLACE(CC62,CD62,IFERROR(FIND(" ",CC62,CD62),999)-CD62,                   INDEX(CC$2:CC$100,CE62)                  ) )</f>
        <v/>
      </c>
      <c r="CI62" s="0" t="n">
        <f aca="false">IFERROR(FIND("f_",LOWER(CH62)),-1)</f>
        <v>-1</v>
      </c>
      <c r="CJ62" s="0" t="n">
        <f aca="false">IF(CI62=-1,-1, VALUE(MID(CH62,CI62+2, IFERROR(FIND(" ",CH62,CI62),999)-CI62-2)))</f>
        <v>-1</v>
      </c>
      <c r="CK62" s="0" t="n">
        <f aca="false">IFERROR(FIND("r_",LOWER(CH62)),-1)</f>
        <v>-1</v>
      </c>
      <c r="CL62" s="0" t="n">
        <f aca="false">IF(CK62=-1,-1, ROW(CK62)-1+VALUE(MID(CH62,CK62+2, IFERROR(FIND(" ",CH62,CK62),999)-CK62-2)))</f>
        <v>-1</v>
      </c>
      <c r="CM62" s="0" t="str">
        <f aca="false">IF(OR(CI62=-1,IFERROR(INDEX(CI$2:CI$100,CJ62),999)&gt;=0,IFERROR(INDEX(CK$2:CK$100,CJ62),999)&gt;=0),    IF(OR(CK62=-1,IFERROR(INDEX(CI$2:CI$100,CL62),999)&gt;=0,IFERROR(INDEX(CK$2:CK$100,CL62),999)&gt;=0),      CH62,REPLACE(CH62,CK62,IFERROR(FIND(" ",CH62,CK62),999)-CK62,                   INDEX(CH$2:CH$100,CL62)                  )),     REPLACE(CH62,CI62,IFERROR(FIND(" ",CH62,CI62),999)-CI62,                   INDEX(CH$2:CH$100,CJ62)                  ) )</f>
        <v/>
      </c>
      <c r="CN62" s="0" t="n">
        <f aca="false">IFERROR(FIND("f_",LOWER(CM62)),-1)</f>
        <v>-1</v>
      </c>
      <c r="CO62" s="0" t="n">
        <f aca="false">IF(CN62=-1,-1, VALUE(MID(CM62,CN62+2, IFERROR(FIND(" ",CM62,CN62),999)-CN62-2)))</f>
        <v>-1</v>
      </c>
      <c r="CP62" s="0" t="n">
        <f aca="false">IFERROR(FIND("r_",LOWER(CM62)),-1)</f>
        <v>-1</v>
      </c>
      <c r="CQ62" s="0" t="n">
        <f aca="false">IF(CP62=-1,-1, ROW(CP62)-1+VALUE(MID(CM62,CP62+2, IFERROR(FIND(" ",CM62,CP62),999)-CP62-2)))</f>
        <v>-1</v>
      </c>
      <c r="CR62" s="0" t="str">
        <f aca="false">IF(OR(CN62=-1,IFERROR(INDEX(CN$2:CN$100,CO62),999)&gt;=0,IFERROR(INDEX(CP$2:CP$100,CO62),999)&gt;=0),    IF(OR(CP62=-1,IFERROR(INDEX(CN$2:CN$100,CQ62),999)&gt;=0,IFERROR(INDEX(CP$2:CP$100,CQ62),999)&gt;=0),      CM62,REPLACE(CM62,CP62,IFERROR(FIND(" ",CM62,CP62),999)-CP62,                   INDEX(CM$2:CM$100,CQ62)                  )),     REPLACE(CM62,CN62,IFERROR(FIND(" ",CM62,CN62),999)-CN62,                   INDEX(CM$2:CM$100,CO62)                  ) )</f>
        <v/>
      </c>
      <c r="CS62" s="0" t="n">
        <f aca="false">IFERROR(FIND("f_",LOWER(CR62)),-1)</f>
        <v>-1</v>
      </c>
      <c r="CT62" s="0" t="n">
        <f aca="false">IF(CS62=-1,-1, VALUE(MID(CR62,CS62+2, IFERROR(FIND(" ",CR62,CS62),999)-CS62-2)))</f>
        <v>-1</v>
      </c>
      <c r="CU62" s="0" t="n">
        <f aca="false">IFERROR(FIND("r_",LOWER(CR62)),-1)</f>
        <v>-1</v>
      </c>
      <c r="CV62" s="0" t="n">
        <f aca="false">IF(CU62=-1,-1, ROW(CU62)-1+VALUE(MID(CR62,CU62+2, IFERROR(FIND(" ",CR62,CU62),999)-CU62-2)))</f>
        <v>-1</v>
      </c>
      <c r="CW62" s="0" t="str">
        <f aca="false">IF(OR(CS62=-1,IFERROR(INDEX(CS$2:CS$100,CT62),999)&gt;=0,IFERROR(INDEX(CU$2:CU$100,CT62),999)&gt;=0),    IF(OR(CU62=-1,IFERROR(INDEX(CS$2:CS$100,CV62),999)&gt;=0,IFERROR(INDEX(CU$2:CU$100,CV62),999)&gt;=0),      CR62,REPLACE(CR62,CU62,IFERROR(FIND(" ",CR62,CU62),999)-CU62,                   INDEX(CR$2:CR$100,CV62)                  )),     REPLACE(CR62,CS62,IFERROR(FIND(" ",CR62,CS62),999)-CS62,                   INDEX(CR$2:CR$100,CT62)                  ) )</f>
        <v/>
      </c>
      <c r="CX62" s="0" t="n">
        <f aca="false">IFERROR(FIND("f_",LOWER(CW62)),-1)</f>
        <v>-1</v>
      </c>
      <c r="CY62" s="0" t="n">
        <f aca="false">IF(CX62=-1,-1, VALUE(MID(CW62,CX62+2, IFERROR(FIND(" ",CW62,CX62),999)-CX62-2)))</f>
        <v>-1</v>
      </c>
      <c r="CZ62" s="0" t="n">
        <f aca="false">IFERROR(FIND("r_",LOWER(CW62)),-1)</f>
        <v>-1</v>
      </c>
      <c r="DA62" s="0" t="n">
        <f aca="false">IF(CZ62=-1,-1, ROW(CZ62)-1+VALUE(MID(CW62,CZ62+2, IFERROR(FIND(" ",CW62,CZ62),999)-CZ62-2)))</f>
        <v>-1</v>
      </c>
      <c r="DB62" s="0" t="str">
        <f aca="false">IF(OR(CX62=-1,IFERROR(INDEX(CX$2:CX$100,CY62),999)&gt;=0,IFERROR(INDEX(CZ$2:CZ$100,CY62),999)&gt;=0),    IF(OR(CZ62=-1,IFERROR(INDEX(CX$2:CX$100,DA62),999)&gt;=0,IFERROR(INDEX(CZ$2:CZ$100,DA62),999)&gt;=0),      CW62,REPLACE(CW62,CZ62,IFERROR(FIND(" ",CW62,CZ62),999)-CZ62,                   INDEX(CW$2:CW$100,DA62)                  )),     REPLACE(CW62,CX62,IFERROR(FIND(" ",CW62,CX62),999)-CX62,                   INDEX(CW$2:CW$100,CY62)                  ) )</f>
        <v/>
      </c>
      <c r="DC62" s="0" t="n">
        <f aca="false">IFERROR(FIND("f_",LOWER(DB62)),-1)</f>
        <v>-1</v>
      </c>
      <c r="DD62" s="0" t="n">
        <f aca="false">IF(DC62=-1,-1, VALUE(MID(DB62,DC62+2, IFERROR(FIND(" ",DB62,DC62),999)-DC62-2)))</f>
        <v>-1</v>
      </c>
      <c r="DE62" s="0" t="n">
        <f aca="false">IFERROR(FIND("r_",LOWER(DB62)),-1)</f>
        <v>-1</v>
      </c>
      <c r="DF62" s="0" t="n">
        <f aca="false">IF(DE62=-1,-1, ROW(DE62)-1+VALUE(MID(DB62,DE62+2, IFERROR(FIND(" ",DB62,DE62),999)-DE62-2)))</f>
        <v>-1</v>
      </c>
      <c r="DG62" s="0" t="str">
        <f aca="false">IF(OR(DC62=-1,IFERROR(INDEX(DC$2:DC$100,DD62),999)&gt;=0,IFERROR(INDEX(DE$2:DE$100,DD62),999)&gt;=0),    IF(OR(DE62=-1,IFERROR(INDEX(DC$2:DC$100,DF62),999)&gt;=0,IFERROR(INDEX(DE$2:DE$100,DF62),999)&gt;=0),      DB62,REPLACE(DB62,DE62,IFERROR(FIND(" ",DB62,DE62),999)-DE62,                   INDEX(DB$2:DB$100,DF62)                  )),     REPLACE(DB62,DC62,IFERROR(FIND(" ",DB62,DC62),999)-DC62,                   INDEX(DB$2:DB$100,DD62)                  ) )</f>
        <v/>
      </c>
      <c r="DH62" s="0" t="n">
        <f aca="false">IFERROR(FIND("f_",LOWER(DG62)),-1)</f>
        <v>-1</v>
      </c>
      <c r="DI62" s="0" t="n">
        <f aca="false">IF(DH62=-1,-1, VALUE(MID(DG62,DH62+2, IFERROR(FIND(" ",DG62,DH62),999)-DH62-2)))</f>
        <v>-1</v>
      </c>
      <c r="DJ62" s="0" t="n">
        <f aca="false">IFERROR(FIND("r_",LOWER(DG62)),-1)</f>
        <v>-1</v>
      </c>
      <c r="DK62" s="0" t="n">
        <f aca="false">IF(DJ62=-1,-1, ROW(DJ62)-1+VALUE(MID(DG62,DJ62+2, IFERROR(FIND(" ",DG62,DJ62),999)-DJ62-2)))</f>
        <v>-1</v>
      </c>
      <c r="DL62" s="0" t="str">
        <f aca="false">IF(OR(DH62=-1,IFERROR(INDEX(DH$2:DH$100,DI62),999)&gt;=0,IFERROR(INDEX(DJ$2:DJ$100,DI62),999)&gt;=0),    IF(OR(DJ62=-1,IFERROR(INDEX(DH$2:DH$100,DK62),999)&gt;=0,IFERROR(INDEX(DJ$2:DJ$100,DK62),999)&gt;=0),      DG62,REPLACE(DG62,DJ62,IFERROR(FIND(" ",DG62,DJ62),999)-DJ62,                   INDEX(DG$2:DG$100,DK62)                  )),     REPLACE(DG62,DH62,IFERROR(FIND(" ",DG62,DH62),999)-DH62,                   INDEX(DG$2:DG$100,DI62)                  ) )</f>
        <v/>
      </c>
      <c r="DM62" s="0" t="n">
        <f aca="false">IFERROR(FIND("f_",LOWER(DL62)),-1)</f>
        <v>-1</v>
      </c>
      <c r="DN62" s="0" t="n">
        <f aca="false">IF(DM62=-1,-1, VALUE(MID(DL62,DM62+2, IFERROR(FIND(" ",DL62,DM62),999)-DM62-2)))</f>
        <v>-1</v>
      </c>
      <c r="DO62" s="0" t="n">
        <f aca="false">IFERROR(FIND("r_",LOWER(DL62)),-1)</f>
        <v>-1</v>
      </c>
      <c r="DP62" s="0" t="n">
        <f aca="false">IF(DO62=-1,-1, ROW(DO62)-1+VALUE(MID(DL62,DO62+2, IFERROR(FIND(" ",DL62,DO62),999)-DO62-2)))</f>
        <v>-1</v>
      </c>
      <c r="DQ62" s="0" t="str">
        <f aca="false">IF(OR(DM62=-1,IFERROR(INDEX(DM$2:DM$100,DN62),999)&gt;=0,IFERROR(INDEX(DO$2:DO$100,DN62),999)&gt;=0),    IF(OR(DO62=-1,IFERROR(INDEX(DM$2:DM$100,DP62),999)&gt;=0,IFERROR(INDEX(DO$2:DO$100,DP62),999)&gt;=0),      DL62,REPLACE(DL62,DO62,IFERROR(FIND(" ",DL62,DO62),999)-DO62,                   INDEX(DL$2:DL$100,DP62)                  )),     REPLACE(DL62,DM62,IFERROR(FIND(" ",DL62,DM62),999)-DM62,                   INDEX(DL$2:DL$100,DN62)                  ) )</f>
        <v/>
      </c>
      <c r="DR62" s="0" t="n">
        <f aca="false">IFERROR(FIND("f_",LOWER(DQ62)),-1)</f>
        <v>-1</v>
      </c>
      <c r="DS62" s="0" t="n">
        <f aca="false">IF(DR62=-1,-1, VALUE(MID(DQ62,DR62+2, IFERROR(FIND(" ",DQ62,DR62),999)-DR62-2)))</f>
        <v>-1</v>
      </c>
      <c r="DT62" s="0" t="n">
        <f aca="false">IFERROR(FIND("r_",LOWER(DQ62)),-1)</f>
        <v>-1</v>
      </c>
      <c r="DU62" s="0" t="n">
        <f aca="false">IF(DT62=-1,-1, ROW(DT62)-1+VALUE(MID(DQ62,DT62+2, IFERROR(FIND(" ",DQ62,DT62),999)-DT62-2)))</f>
        <v>-1</v>
      </c>
      <c r="DV62" s="0" t="str">
        <f aca="false">IF(OR(DR62=-1,IFERROR(INDEX(DR$2:DR$100,DS62),999)&gt;=0,IFERROR(INDEX(DT$2:DT$100,DS62),999)&gt;=0),    IF(OR(DT62=-1,IFERROR(INDEX(DR$2:DR$100,DU62),999)&gt;=0,IFERROR(INDEX(DT$2:DT$100,DU62),999)&gt;=0),      DQ62,REPLACE(DQ62,DT62,IFERROR(FIND(" ",DQ62,DT62),999)-DT62,                   INDEX(DQ$2:DQ$100,DU62)                  )),     REPLACE(DQ62,DR62,IFERROR(FIND(" ",DQ62,DR62),999)-DR62,                   INDEX(DQ$2:DQ$100,DS62)                  ) )</f>
        <v/>
      </c>
      <c r="DW62" s="0" t="n">
        <f aca="false">IFERROR(FIND("f_",LOWER(DV62)),-1)</f>
        <v>-1</v>
      </c>
      <c r="DX62" s="0" t="n">
        <f aca="false">IF(DW62=-1,-1, VALUE(MID(DV62,DW62+2, IFERROR(FIND(" ",DV62,DW62),999)-DW62-2)))</f>
        <v>-1</v>
      </c>
      <c r="DY62" s="0" t="n">
        <f aca="false">IFERROR(FIND("r_",LOWER(DV62)),-1)</f>
        <v>-1</v>
      </c>
      <c r="DZ62" s="0" t="n">
        <f aca="false">IF(DY62=-1,-1, ROW(DY62)-1+VALUE(MID(DV62,DY62+2, IFERROR(FIND(" ",DV62,DY62),999)-DY62-2)))</f>
        <v>-1</v>
      </c>
      <c r="EA62" s="0" t="str">
        <f aca="false">IF(OR(DW62=-1,IFERROR(INDEX(DW$2:DW$100,DX62),999)&gt;=0,IFERROR(INDEX(DY$2:DY$100,DX62),999)&gt;=0),    IF(OR(DY62=-1,IFERROR(INDEX(DW$2:DW$100,DZ62),999)&gt;=0,IFERROR(INDEX(DY$2:DY$100,DZ62),999)&gt;=0),      DV62,REPLACE(DV62,DY62,IFERROR(FIND(" ",DV62,DY62),999)-DY62,                   INDEX(DV$2:DV$100,DZ62)                  )),     REPLACE(DV62,DW62,IFERROR(FIND(" ",DV62,DW62),999)-DW62,                   INDEX(DV$2:DV$100,DX62)                  ) )</f>
        <v/>
      </c>
      <c r="EB62" s="0" t="n">
        <f aca="false">IFERROR(FIND("f_",LOWER(EA62)),-1)</f>
        <v>-1</v>
      </c>
      <c r="EC62" s="0" t="n">
        <f aca="false">IF(EB62=-1,-1, VALUE(MID(EA62,EB62+2, IFERROR(FIND(" ",EA62,EB62),999)-EB62-2)))</f>
        <v>-1</v>
      </c>
      <c r="ED62" s="0" t="n">
        <f aca="false">IFERROR(FIND("r_",LOWER(EA62)),-1)</f>
        <v>-1</v>
      </c>
      <c r="EE62" s="0" t="n">
        <f aca="false">IF(ED62=-1,-1, ROW(ED62)-1+VALUE(MID(EA62,ED62+2, IFERROR(FIND(" ",EA62,ED62),999)-ED62-2)))</f>
        <v>-1</v>
      </c>
      <c r="EF62" s="0" t="str">
        <f aca="false">IF(OR(EB62=-1,IFERROR(INDEX(EB$2:EB$100,EC62),999)&gt;=0,IFERROR(INDEX(ED$2:ED$100,EC62),999)&gt;=0),    IF(OR(ED62=-1,IFERROR(INDEX(EB$2:EB$100,EE62),999)&gt;=0,IFERROR(INDEX(ED$2:ED$100,EE62),999)&gt;=0),      EA62,REPLACE(EA62,ED62,IFERROR(FIND(" ",EA62,ED62),999)-ED62,                   INDEX(EA$2:EA$100,EE62)                  )),     REPLACE(EA62,EB62,IFERROR(FIND(" ",EA62,EB62),999)-EB62,                   INDEX(EA$2:EA$100,EC62)                  ) )</f>
        <v/>
      </c>
      <c r="EG62" s="0" t="n">
        <f aca="false">IFERROR(FIND("f_",LOWER(EF62)),-1)</f>
        <v>-1</v>
      </c>
      <c r="EH62" s="0" t="n">
        <f aca="false">IF(EG62=-1,-1, VALUE(MID(EF62,EG62+2, IFERROR(FIND(" ",EF62,EG62),999)-EG62-2)))</f>
        <v>-1</v>
      </c>
      <c r="EI62" s="0" t="n">
        <f aca="false">IFERROR(FIND("r_",LOWER(EF62)),-1)</f>
        <v>-1</v>
      </c>
      <c r="EJ62" s="0" t="n">
        <f aca="false">IF(EI62=-1,-1, ROW(EI62)-1+VALUE(MID(EF62,EI62+2, IFERROR(FIND(" ",EF62,EI62),999)-EI62-2)))</f>
        <v>-1</v>
      </c>
      <c r="EK62" s="0" t="str">
        <f aca="false">IF(OR(EG62=-1,IFERROR(INDEX(EG$2:EG$100,EH62),999)&gt;=0,IFERROR(INDEX(EI$2:EI$100,EH62),999)&gt;=0),    IF(OR(EI62=-1,IFERROR(INDEX(EG$2:EG$100,EJ62),999)&gt;=0,IFERROR(INDEX(EI$2:EI$100,EJ62),999)&gt;=0),      EF62,REPLACE(EF62,EI62,IFERROR(FIND(" ",EF62,EI62),999)-EI62,                   INDEX(EF$2:EF$100,EJ62)                  )),     REPLACE(EF62,EG62,IFERROR(FIND(" ",EF62,EG62),999)-EG62,                   INDEX(EF$2:EF$100,EH62)                  ) )</f>
        <v/>
      </c>
      <c r="EL62" s="0" t="n">
        <f aca="false">IFERROR(FIND("f_",LOWER(EK62)),-1)</f>
        <v>-1</v>
      </c>
      <c r="EM62" s="0" t="n">
        <f aca="false">IF(EL62=-1,-1, VALUE(MID(EK62,EL62+2, IFERROR(FIND(" ",EK62,EL62),999)-EL62-2)))</f>
        <v>-1</v>
      </c>
      <c r="EN62" s="0" t="n">
        <f aca="false">IFERROR(FIND("r_",LOWER(EK62)),-1)</f>
        <v>-1</v>
      </c>
      <c r="EO62" s="0" t="n">
        <f aca="false">IF(EN62=-1,-1, ROW(EN62)-1+VALUE(MID(EK62,EN62+2, IFERROR(FIND(" ",EK62,EN62),999)-EN62-2)))</f>
        <v>-1</v>
      </c>
      <c r="EP62" s="0" t="str">
        <f aca="false">IF(OR(EL62=-1,IFERROR(INDEX(EL$2:EL$100,EM62),999)&gt;=0,IFERROR(INDEX(EN$2:EN$100,EM62),999)&gt;=0),    IF(OR(EN62=-1,IFERROR(INDEX(EL$2:EL$100,EO62),999)&gt;=0,IFERROR(INDEX(EN$2:EN$100,EO62),999)&gt;=0),      EK62,REPLACE(EK62,EN62,IFERROR(FIND(" ",EK62,EN62),999)-EN62,                   INDEX(EK$2:EK$100,EO62)                  )),     REPLACE(EK62,EL62,IFERROR(FIND(" ",EK62,EL62),999)-EL62,                   INDEX(EK$2:EK$100,EM62)                  ) )</f>
        <v/>
      </c>
      <c r="EQ62" s="0" t="n">
        <f aca="false">IFERROR(FIND("f_",LOWER(EP62)),-1)</f>
        <v>-1</v>
      </c>
      <c r="ER62" s="0" t="n">
        <f aca="false">IF(EQ62=-1,-1, VALUE(MID(EP62,EQ62+2, IFERROR(FIND(" ",EP62,EQ62),999)-EQ62-2)))</f>
        <v>-1</v>
      </c>
      <c r="ES62" s="0" t="n">
        <f aca="false">IFERROR(FIND("r_",LOWER(EP62)),-1)</f>
        <v>-1</v>
      </c>
      <c r="ET62" s="0" t="n">
        <f aca="false">IF(ES62=-1,-1, ROW(ES62)-1+VALUE(MID(EP62,ES62+2, IFERROR(FIND(" ",EP62,ES62),999)-ES62-2)))</f>
        <v>-1</v>
      </c>
      <c r="EU62" s="0" t="str">
        <f aca="false">IF(OR(EQ62=-1,IFERROR(INDEX(EQ$2:EQ$100,ER62),999)&gt;=0,IFERROR(INDEX(ES$2:ES$100,ER62),999)&gt;=0),    IF(OR(ES62=-1,IFERROR(INDEX(EQ$2:EQ$100,ET62),999)&gt;=0,IFERROR(INDEX(ES$2:ES$100,ET62),999)&gt;=0),      EP62,REPLACE(EP62,ES62,IFERROR(FIND(" ",EP62,ES62),999)-ES62,                   INDEX(EP$2:EP$100,ET62)                  )),     REPLACE(EP62,EQ62,IFERROR(FIND(" ",EP62,EQ62),999)-EQ62,                   INDEX(EP$2:EP$100,ER62)                  ) )</f>
        <v/>
      </c>
      <c r="EV62" s="0" t="n">
        <f aca="false">IFERROR(FIND("f_",LOWER(EU62)),-1)</f>
        <v>-1</v>
      </c>
      <c r="EW62" s="0" t="n">
        <f aca="false">IF(EV62=-1,-1, VALUE(MID(EU62,EV62+2, IFERROR(FIND(" ",EU62,EV62),999)-EV62-2)))</f>
        <v>-1</v>
      </c>
      <c r="EX62" s="0" t="n">
        <f aca="false">IFERROR(FIND("r_",LOWER(EU62)),-1)</f>
        <v>-1</v>
      </c>
      <c r="EY62" s="0" t="n">
        <f aca="false">IF(EX62=-1,-1, ROW(EX62)-1+VALUE(MID(EU62,EX62+2, IFERROR(FIND(" ",EU62,EX62),999)-EX62-2)))</f>
        <v>-1</v>
      </c>
      <c r="EZ62" s="0" t="str">
        <f aca="false">IF(OR(EV62=-1,IFERROR(INDEX(EV$2:EV$100,EW62),999)&gt;=0,IFERROR(INDEX(EX$2:EX$100,EW62),999)&gt;=0),    IF(OR(EX62=-1,IFERROR(INDEX(EV$2:EV$100,EY62),999)&gt;=0,IFERROR(INDEX(EX$2:EX$100,EY62),999)&gt;=0),      EU62,REPLACE(EU62,EX62,IFERROR(FIND(" ",EU62,EX62),999)-EX62,                   INDEX(EU$2:EU$100,EY62)                  )),     REPLACE(EU62,EV62,IFERROR(FIND(" ",EU62,EV62),999)-EV62,                   INDEX(EU$2:EU$100,EW62)                  ) )</f>
        <v/>
      </c>
      <c r="FA62" s="0" t="n">
        <f aca="false">IFERROR(FIND("f_",LOWER(EZ62)),-1)</f>
        <v>-1</v>
      </c>
      <c r="FB62" s="0" t="n">
        <f aca="false">IF(FA62=-1,-1, VALUE(MID(EZ62,FA62+2, IFERROR(FIND(" ",EZ62,FA62),999)-FA62-2)))</f>
        <v>-1</v>
      </c>
      <c r="FC62" s="0" t="n">
        <f aca="false">IFERROR(FIND("r_",LOWER(EZ62)),-1)</f>
        <v>-1</v>
      </c>
      <c r="FD62" s="0" t="n">
        <f aca="false">IF(FC62=-1,-1, ROW(FC62)-1+VALUE(MID(EZ62,FC62+2, IFERROR(FIND(" ",EZ62,FC62),999)-FC62-2)))</f>
        <v>-1</v>
      </c>
      <c r="FE62" s="0" t="str">
        <f aca="false">IF(OR(FA62=-1,IFERROR(INDEX(FA$2:FA$100,FB62),999)&gt;=0,IFERROR(INDEX(FC$2:FC$100,FB62),999)&gt;=0),    IF(OR(FC62=-1,IFERROR(INDEX(FA$2:FA$100,FD62),999)&gt;=0,IFERROR(INDEX(FC$2:FC$100,FD62),999)&gt;=0),      EZ62,REPLACE(EZ62,FC62,IFERROR(FIND(" ",EZ62,FC62),999)-FC62,                   INDEX(EZ$2:EZ$100,FD62)                  )),     REPLACE(EZ62,FA62,IFERROR(FIND(" ",EZ62,FA62),999)-FA62,                   INDEX(EZ$2:EZ$100,FB62)                  ) )</f>
        <v/>
      </c>
      <c r="FF62" s="0" t="n">
        <f aca="false">IFERROR(FIND("f_",LOWER(FE62)),-1)</f>
        <v>-1</v>
      </c>
      <c r="FG62" s="0" t="n">
        <f aca="false">IF(FF62=-1,-1, VALUE(MID(FE62,FF62+2, IFERROR(FIND(" ",FE62,FF62),999)-FF62-2)))</f>
        <v>-1</v>
      </c>
      <c r="FH62" s="0" t="n">
        <f aca="false">IFERROR(FIND("r_",LOWER(FE62)),-1)</f>
        <v>-1</v>
      </c>
      <c r="FI62" s="0" t="n">
        <f aca="false">IF(FH62=-1,-1, ROW(FH62)-1+VALUE(MID(FE62,FH62+2, IFERROR(FIND(" ",FE62,FH62),999)-FH62-2)))</f>
        <v>-1</v>
      </c>
      <c r="FJ62" s="0" t="str">
        <f aca="false">IF(OR(FF62=-1,IFERROR(INDEX(FF$2:FF$100,FG62),999)&gt;=0,IFERROR(INDEX(FH$2:FH$100,FG62),999)&gt;=0),    IF(OR(FH62=-1,IFERROR(INDEX(FF$2:FF$100,FI62),999)&gt;=0,IFERROR(INDEX(FH$2:FH$100,FI62),999)&gt;=0),      FE62,REPLACE(FE62,FH62,IFERROR(FIND(" ",FE62,FH62),999)-FH62,                   INDEX(FE$2:FE$100,FI62)                  )),     REPLACE(FE62,FF62,IFERROR(FIND(" ",FE62,FF62),999)-FF62,                   INDEX(FE$2:FE$100,FG62)                  ) )</f>
        <v/>
      </c>
      <c r="FK62" s="0" t="n">
        <f aca="false">IFERROR(FIND("f_",LOWER(FJ62)),-1)</f>
        <v>-1</v>
      </c>
      <c r="FL62" s="0" t="n">
        <f aca="false">IF(FK62=-1,-1, VALUE(MID(FJ62,FK62+2, IFERROR(FIND(" ",FJ62,FK62),999)-FK62-2)))</f>
        <v>-1</v>
      </c>
      <c r="FM62" s="0" t="n">
        <f aca="false">IFERROR(FIND("r_",LOWER(FJ62)),-1)</f>
        <v>-1</v>
      </c>
      <c r="FN62" s="0" t="n">
        <f aca="false">IF(FM62=-1,-1, ROW(FM62)-1+VALUE(MID(FJ62,FM62+2, IFERROR(FIND(" ",FJ62,FM62),999)-FM62-2)))</f>
        <v>-1</v>
      </c>
      <c r="FO62" s="0" t="str">
        <f aca="false">IF(OR(FK62=-1,IFERROR(INDEX(FK$2:FK$100,FL62),999)&gt;=0,IFERROR(INDEX(FM$2:FM$100,FL62),999)&gt;=0),    IF(OR(FM62=-1,IFERROR(INDEX(FK$2:FK$100,FN62),999)&gt;=0,IFERROR(INDEX(FM$2:FM$100,FN62),999)&gt;=0),      FJ62,REPLACE(FJ62,FM62,IFERROR(FIND(" ",FJ62,FM62),999)-FM62,                   INDEX(FJ$2:FJ$100,FN62)                  )),     REPLACE(FJ62,FK62,IFERROR(FIND(" ",FJ62,FK62),999)-FK62,                   INDEX(FJ$2:FJ$100,FL62)                  ) )</f>
        <v/>
      </c>
      <c r="FP62" s="0" t="n">
        <f aca="false">IFERROR(FIND("f_",LOWER(FO62)),-1)</f>
        <v>-1</v>
      </c>
      <c r="FQ62" s="0" t="n">
        <f aca="false">IF(FP62=-1,-1, VALUE(MID(FO62,FP62+2, IFERROR(FIND(" ",FO62,FP62),999)-FP62-2)))</f>
        <v>-1</v>
      </c>
      <c r="FR62" s="0" t="n">
        <f aca="false">IFERROR(FIND("r_",LOWER(FO62)),-1)</f>
        <v>-1</v>
      </c>
      <c r="FS62" s="0" t="n">
        <f aca="false">IF(FR62=-1,-1, ROW(FR62)-1+VALUE(MID(FO62,FR62+2, IFERROR(FIND(" ",FO62,FR62),999)-FR62-2)))</f>
        <v>-1</v>
      </c>
      <c r="FT62" s="0" t="str">
        <f aca="false">IF(OR(FP62=-1,IFERROR(INDEX(FP$2:FP$100,FQ62),999)&gt;=0,IFERROR(INDEX(FR$2:FR$100,FQ62),999)&gt;=0),    IF(OR(FR62=-1,IFERROR(INDEX(FP$2:FP$100,FS62),999)&gt;=0,IFERROR(INDEX(FR$2:FR$100,FS62),999)&gt;=0),      FO62,REPLACE(FO62,FR62,IFERROR(FIND(" ",FO62,FR62),999)-FR62,                   INDEX(FO$2:FO$100,FS62)                  )),     REPLACE(FO62,FP62,IFERROR(FIND(" ",FO62,FP62),999)-FP62,                   INDEX(FO$2:FO$100,FQ62)                  ) )</f>
        <v/>
      </c>
      <c r="FU62" s="0" t="n">
        <f aca="false">IFERROR(FIND("f_",LOWER(FT62)),-1)</f>
        <v>-1</v>
      </c>
      <c r="FV62" s="0" t="n">
        <f aca="false">IF(FU62=-1,-1, VALUE(MID(FT62,FU62+2, IFERROR(FIND(" ",FT62,FU62),999)-FU62-2)))</f>
        <v>-1</v>
      </c>
      <c r="FW62" s="0" t="n">
        <f aca="false">IFERROR(FIND("r_",LOWER(FT62)),-1)</f>
        <v>-1</v>
      </c>
      <c r="FX62" s="0" t="n">
        <f aca="false">IF(FW62=-1,-1, ROW(FW62)-1+VALUE(MID(FT62,FW62+2, IFERROR(FIND(" ",FT62,FW62),999)-FW62-2)))</f>
        <v>-1</v>
      </c>
      <c r="FY62" s="0" t="str">
        <f aca="false">IF(OR(FU62=-1,IFERROR(INDEX(FU$2:FU$100,FV62),999)&gt;=0,IFERROR(INDEX(FW$2:FW$100,FV62),999)&gt;=0),    IF(OR(FW62=-1,IFERROR(INDEX(FU$2:FU$100,FX62),999)&gt;=0,IFERROR(INDEX(FW$2:FW$100,FX62),999)&gt;=0),      FT62,REPLACE(FT62,FW62,IFERROR(FIND(" ",FT62,FW62),999)-FW62,                   INDEX(FT$2:FT$100,FX62)                  )),     REPLACE(FT62,FU62,IFERROR(FIND(" ",FT62,FU62),999)-FU62,                   INDEX(FT$2:FT$100,FV62)                  ) )</f>
        <v/>
      </c>
      <c r="FZ62" s="0" t="n">
        <f aca="false">IFERROR(FIND("f_",LOWER(FY62)),-1)</f>
        <v>-1</v>
      </c>
      <c r="GA62" s="0" t="n">
        <f aca="false">IF(FZ62=-1,-1, VALUE(MID(FY62,FZ62+2, IFERROR(FIND(" ",FY62,FZ62),999)-FZ62-2)))</f>
        <v>-1</v>
      </c>
      <c r="GB62" s="0" t="n">
        <f aca="false">IFERROR(FIND("r_",LOWER(FY62)),-1)</f>
        <v>-1</v>
      </c>
      <c r="GC62" s="0" t="n">
        <f aca="false">IF(GB62=-1,-1, ROW(GB62)-1+VALUE(MID(FY62,GB62+2, IFERROR(FIND(" ",FY62,GB62),999)-GB62-2)))</f>
        <v>-1</v>
      </c>
      <c r="GD62" s="0" t="str">
        <f aca="false">IF(OR(FZ62=-1,IFERROR(INDEX(FZ$2:FZ$100,GA62),999)&gt;=0,IFERROR(INDEX(GB$2:GB$100,GA62),999)&gt;=0),    IF(OR(GB62=-1,IFERROR(INDEX(FZ$2:FZ$100,GC62),999)&gt;=0,IFERROR(INDEX(GB$2:GB$100,GC62),999)&gt;=0),      FY62,REPLACE(FY62,GB62,IFERROR(FIND(" ",FY62,GB62),999)-GB62,                   INDEX(FY$2:FY$100,GC62)                  )),     REPLACE(FY62,FZ62,IFERROR(FIND(" ",FY62,FZ62),999)-FZ62,                   INDEX(FY$2:FY$100,GA62)                  ) )</f>
        <v/>
      </c>
      <c r="GE62" s="0" t="n">
        <f aca="false">IFERROR(FIND("f_",LOWER(GD62)),-1)</f>
        <v>-1</v>
      </c>
      <c r="GF62" s="0" t="n">
        <f aca="false">IF(GE62=-1,-1, VALUE(MID(GD62,GE62+2, IFERROR(FIND(" ",GD62,GE62),999)-GE62-2)))</f>
        <v>-1</v>
      </c>
      <c r="GG62" s="0" t="n">
        <f aca="false">IFERROR(FIND("r_",LOWER(GD62)),-1)</f>
        <v>-1</v>
      </c>
      <c r="GH62" s="0" t="n">
        <f aca="false">IF(GG62=-1,-1, ROW(GG62)-1+VALUE(MID(GD62,GG62+2, IFERROR(FIND(" ",GD62,GG62),999)-GG62-2)))</f>
        <v>-1</v>
      </c>
      <c r="GI62" s="0" t="str">
        <f aca="false">IF(OR(GE62=-1,IFERROR(INDEX(GE$2:GE$100,GF62),999)&gt;=0,IFERROR(INDEX(GG$2:GG$100,GF62),999)&gt;=0),    IF(OR(GG62=-1,IFERROR(INDEX(GE$2:GE$100,GH62),999)&gt;=0,IFERROR(INDEX(GG$2:GG$100,GH62),999)&gt;=0),      GD62,REPLACE(GD62,GG62,IFERROR(FIND(" ",GD62,GG62),999)-GG62,                   INDEX(GD$2:GD$100,GH62)                  )),     REPLACE(GD62,GE62,IFERROR(FIND(" ",GD62,GE62),999)-GE62,                   INDEX(GD$2:GD$100,GF62)                  ) )</f>
        <v/>
      </c>
      <c r="GJ62" s="0" t="n">
        <f aca="false">IFERROR(FIND("f_",LOWER(GI62)),-1)</f>
        <v>-1</v>
      </c>
      <c r="GK62" s="0" t="n">
        <f aca="false">IF(GJ62=-1,-1, VALUE(MID(GI62,GJ62+2, IFERROR(FIND(" ",GI62,GJ62),999)-GJ62-2)))</f>
        <v>-1</v>
      </c>
      <c r="GL62" s="0" t="n">
        <f aca="false">IFERROR(FIND("r_",LOWER(GI62)),-1)</f>
        <v>-1</v>
      </c>
      <c r="GM62" s="0" t="n">
        <f aca="false">IF(GL62=-1,-1, ROW(GL62)-1+VALUE(MID(GI62,GL62+2, IFERROR(FIND(" ",GI62,GL62),999)-GL62-2)))</f>
        <v>-1</v>
      </c>
      <c r="GN62" s="0" t="str">
        <f aca="false">IF(OR(GJ62=-1,IFERROR(INDEX(GJ$2:GJ$100,GK62),999)&gt;=0,IFERROR(INDEX(GL$2:GL$100,GK62),999)&gt;=0),    IF(OR(GL62=-1,IFERROR(INDEX(GJ$2:GJ$100,GM62),999)&gt;=0,IFERROR(INDEX(GL$2:GL$100,GM62),999)&gt;=0),      GI62,REPLACE(GI62,GL62,IFERROR(FIND(" ",GI62,GL62),999)-GL62,                   INDEX(GI$2:GI$100,GM62)                  )),     REPLACE(GI62,GJ62,IFERROR(FIND(" ",GI62,GJ62),999)-GJ62,                   INDEX(GI$2:GI$100,GK62)                  ) )</f>
        <v/>
      </c>
      <c r="GO62" s="0" t="n">
        <f aca="false">IFERROR(FIND("f_",LOWER(GN62)),-1)</f>
        <v>-1</v>
      </c>
      <c r="GP62" s="0" t="n">
        <f aca="false">IF(GO62=-1,-1, VALUE(MID(GN62,GO62+2, IFERROR(FIND(" ",GN62,GO62),999)-GO62-2)))</f>
        <v>-1</v>
      </c>
      <c r="GQ62" s="0" t="n">
        <f aca="false">IFERROR(FIND("r_",LOWER(GN62)),-1)</f>
        <v>-1</v>
      </c>
      <c r="GR62" s="0" t="n">
        <f aca="false">IF(GQ62=-1,-1, ROW(GQ62)-1+VALUE(MID(GN62,GQ62+2, IFERROR(FIND(" ",GN62,GQ62),999)-GQ62-2)))</f>
        <v>-1</v>
      </c>
      <c r="GS62" s="0" t="str">
        <f aca="false">IF(OR(GO62=-1,IFERROR(INDEX(GO$2:GO$100,GP62),999)&gt;=0,IFERROR(INDEX(GQ$2:GQ$100,GP62),999)&gt;=0),    IF(OR(GQ62=-1,IFERROR(INDEX(GO$2:GO$100,GR62),999)&gt;=0,IFERROR(INDEX(GQ$2:GQ$100,GR62),999)&gt;=0),      GN62,REPLACE(GN62,GQ62,IFERROR(FIND(" ",GN62,GQ62),999)-GQ62,                   INDEX(GN$2:GN$100,GR62)                  )),     REPLACE(GN62,GO62,IFERROR(FIND(" ",GN62,GO62),999)-GO62,                   INDEX(GN$2:GN$100,GP62)                  ) )</f>
        <v/>
      </c>
      <c r="GT62" s="0" t="n">
        <f aca="false">IFERROR(FIND("f_",LOWER(GS62)),-1)</f>
        <v>-1</v>
      </c>
      <c r="GU62" s="0" t="n">
        <f aca="false">IF(GT62=-1,-1, VALUE(MID(GS62,GT62+2, IFERROR(FIND(" ",GS62,GT62),999)-GT62-2)))</f>
        <v>-1</v>
      </c>
      <c r="GV62" s="0" t="n">
        <f aca="false">IFERROR(FIND("r_",LOWER(GS62)),-1)</f>
        <v>-1</v>
      </c>
      <c r="GW62" s="0" t="n">
        <f aca="false">IF(GV62=-1,-1, ROW(GV62)-1+VALUE(MID(GS62,GV62+2, IFERROR(FIND(" ",GS62,GV62),999)-GV62-2)))</f>
        <v>-1</v>
      </c>
      <c r="GX62" s="0" t="str">
        <f aca="false">IF(OR(GT62=-1,IFERROR(INDEX(GT$2:GT$100,GU62),999)&gt;=0,IFERROR(INDEX(GV$2:GV$100,GU62),999)&gt;=0),    IF(OR(GV62=-1,IFERROR(INDEX(GT$2:GT$100,GW62),999)&gt;=0,IFERROR(INDEX(GV$2:GV$100,GW62),999)&gt;=0),      GS62,REPLACE(GS62,GV62,IFERROR(FIND(" ",GS62,GV62),999)-GV62,                   INDEX(GS$2:GS$100,GW62)                  )),     REPLACE(GS62,GT62,IFERROR(FIND(" ",GS62,GT62),999)-GT62,                   INDEX(GS$2:GS$100,GU62)                  ) )</f>
        <v/>
      </c>
      <c r="GY62" s="0" t="n">
        <f aca="false">IFERROR(FIND("f_",LOWER(GX62)),-1)</f>
        <v>-1</v>
      </c>
      <c r="GZ62" s="0" t="n">
        <f aca="false">IF(GY62=-1,-1, VALUE(MID(GX62,GY62+2, IFERROR(FIND(" ",GX62,GY62),999)-GY62-2)))</f>
        <v>-1</v>
      </c>
      <c r="HA62" s="0" t="n">
        <f aca="false">IFERROR(FIND("r_",LOWER(GX62)),-1)</f>
        <v>-1</v>
      </c>
      <c r="HB62" s="0" t="n">
        <f aca="false">IF(HA62=-1,-1, ROW(HA62)-1+VALUE(MID(GX62,HA62+2, IFERROR(FIND(" ",GX62,HA62),999)-HA62-2)))</f>
        <v>-1</v>
      </c>
      <c r="HC62" s="0" t="str">
        <f aca="false">IF(OR(GY62=-1,IFERROR(INDEX(GY$2:GY$100,GZ62),999)&gt;=0,IFERROR(INDEX(HA$2:HA$100,GZ62),999)&gt;=0),    IF(OR(HA62=-1,IFERROR(INDEX(GY$2:GY$100,HB62),999)&gt;=0,IFERROR(INDEX(HA$2:HA$100,HB62),999)&gt;=0),      GX62,REPLACE(GX62,HA62,IFERROR(FIND(" ",GX62,HA62),999)-HA62,                   INDEX(GX$2:GX$100,HB62)                  )),     REPLACE(GX62,GY62,IFERROR(FIND(" ",GX62,GY62),999)-GY62,                   INDEX(GX$2:GX$100,GZ62)                  ) )</f>
        <v/>
      </c>
      <c r="HD62" s="0" t="n">
        <f aca="false">IFERROR(FIND("f_",LOWER(HC62)),-1)</f>
        <v>-1</v>
      </c>
      <c r="HE62" s="0" t="n">
        <f aca="false">IF(HD62=-1,-1, VALUE(MID(HC62,HD62+2, IFERROR(FIND(" ",HC62,HD62),999)-HD62-2)))</f>
        <v>-1</v>
      </c>
      <c r="HF62" s="0" t="n">
        <f aca="false">IFERROR(FIND("r_",LOWER(HC62)),-1)</f>
        <v>-1</v>
      </c>
      <c r="HG62" s="0" t="n">
        <f aca="false">IF(HF62=-1,-1, ROW(HF62)-1+VALUE(MID(HC62,HF62+2, IFERROR(FIND(" ",HC62,HF62),999)-HF62-2)))</f>
        <v>-1</v>
      </c>
      <c r="HH62" s="0" t="str">
        <f aca="false">IF(OR(HD62=-1,IFERROR(INDEX(HD$2:HD$100,HE62),999)&gt;=0,IFERROR(INDEX(HF$2:HF$100,HE62),999)&gt;=0),    IF(OR(HF62=-1,IFERROR(INDEX(HD$2:HD$100,HG62),999)&gt;=0,IFERROR(INDEX(HF$2:HF$100,HG62),999)&gt;=0),      HC62,REPLACE(HC62,HF62,IFERROR(FIND(" ",HC62,HF62),999)-HF62,                   INDEX(HC$2:HC$100,HG62)                  )),     REPLACE(HC62,HD62,IFERROR(FIND(" ",HC62,HD62),999)-HD62,                   INDEX(HC$2:HC$100,HE62)                  ) )</f>
        <v/>
      </c>
      <c r="HI62" s="0" t="n">
        <f aca="false">IFERROR(FIND("f_",LOWER(HH62)),-1)</f>
        <v>-1</v>
      </c>
      <c r="HJ62" s="0" t="n">
        <f aca="false">IF(HI62=-1,-1, VALUE(MID(HH62,HI62+2, IFERROR(FIND(" ",HH62,HI62),999)-HI62-2)))</f>
        <v>-1</v>
      </c>
      <c r="HK62" s="0" t="n">
        <f aca="false">IFERROR(FIND("r_",LOWER(HH62)),-1)</f>
        <v>-1</v>
      </c>
      <c r="HL62" s="0" t="n">
        <f aca="false">IF(HK62=-1,-1, ROW(HK62)-1+VALUE(MID(HH62,HK62+2, IFERROR(FIND(" ",HH62,HK62),999)-HK62-2)))</f>
        <v>-1</v>
      </c>
      <c r="HM62" s="0" t="str">
        <f aca="false">IF(OR(HI62=-1,IFERROR(INDEX(HI$2:HI$100,HJ62),999)&gt;=0,IFERROR(INDEX(HK$2:HK$100,HJ62),999)&gt;=0),    IF(OR(HK62=-1,IFERROR(INDEX(HI$2:HI$100,HL62),999)&gt;=0,IFERROR(INDEX(HK$2:HK$100,HL62),999)&gt;=0),      HH62,REPLACE(HH62,HK62,IFERROR(FIND(" ",HH62,HK62),999)-HK62,                   INDEX(HH$2:HH$100,HL62)                  )),     REPLACE(HH62,HI62,IFERROR(FIND(" ",HH62,HI62),999)-HI62,                   INDEX(HH$2:HH$100,HJ62)                  ) )</f>
        <v/>
      </c>
      <c r="HN62" s="0" t="n">
        <f aca="false">IFERROR(FIND("f_",LOWER(HM62)),-1)</f>
        <v>-1</v>
      </c>
      <c r="HO62" s="0" t="n">
        <f aca="false">IF(HN62=-1,-1, VALUE(MID(HM62,HN62+2, IFERROR(FIND(" ",HM62,HN62),999)-HN62-2)))</f>
        <v>-1</v>
      </c>
      <c r="HP62" s="0" t="n">
        <f aca="false">IFERROR(FIND("r_",LOWER(HM62)),-1)</f>
        <v>-1</v>
      </c>
      <c r="HQ62" s="0" t="n">
        <f aca="false">IF(HP62=-1,-1, ROW(HP62)-1+VALUE(MID(HM62,HP62+2, IFERROR(FIND(" ",HM62,HP62),999)-HP62-2)))</f>
        <v>-1</v>
      </c>
      <c r="HR62" s="0" t="str">
        <f aca="false">IF(OR(HN62=-1,IFERROR(INDEX(HN$2:HN$100,HO62),999)&gt;=0,IFERROR(INDEX(HP$2:HP$100,HO62),999)&gt;=0),    IF(OR(HP62=-1,IFERROR(INDEX(HN$2:HN$100,HQ62),999)&gt;=0,IFERROR(INDEX(HP$2:HP$100,HQ62),999)&gt;=0),      HM62,REPLACE(HM62,HP62,IFERROR(FIND(" ",HM62,HP62),999)-HP62,                   INDEX(HM$2:HM$100,HQ62)                  )),     REPLACE(HM62,HN62,IFERROR(FIND(" ",HM62,HN62),999)-HN62,                   INDEX(HM$2:HM$100,HO62)                  ) )</f>
        <v/>
      </c>
      <c r="HS62" s="0" t="n">
        <f aca="false">IFERROR(FIND("f_",LOWER(HR62)),-1)</f>
        <v>-1</v>
      </c>
      <c r="HT62" s="0" t="n">
        <f aca="false">IF(HS62=-1,-1, VALUE(MID(HR62,HS62+2, IFERROR(FIND(" ",HR62,HS62),999)-HS62-2)))</f>
        <v>-1</v>
      </c>
      <c r="HU62" s="0" t="n">
        <f aca="false">IFERROR(FIND("r_",LOWER(HR62)),-1)</f>
        <v>-1</v>
      </c>
      <c r="HV62" s="0" t="n">
        <f aca="false">IF(HU62=-1,-1, ROW(HU62)-1+VALUE(MID(HR62,HU62+2, IFERROR(FIND(" ",HR62,HU62),999)-HU62-2)))</f>
        <v>-1</v>
      </c>
      <c r="HW62" s="0" t="str">
        <f aca="false">IF(OR(HS62=-1,IFERROR(INDEX(HS$2:HS$100,HT62),999)&gt;=0,IFERROR(INDEX(HU$2:HU$100,HT62),999)&gt;=0),    IF(OR(HU62=-1,IFERROR(INDEX(HS$2:HS$100,HV62),999)&gt;=0,IFERROR(INDEX(HU$2:HU$100,HV62),999)&gt;=0),      HR62,REPLACE(HR62,HU62,IFERROR(FIND(" ",HR62,HU62),999)-HU62,                   INDEX(HR$2:HR$100,HV62)                  )),     REPLACE(HR62,HS62,IFERROR(FIND(" ",HR62,HS62),999)-HS62,                   INDEX(HR$2:HR$100,HT62)                  ) )</f>
        <v/>
      </c>
      <c r="HX62" s="0" t="n">
        <f aca="false">IFERROR(FIND("f_",LOWER(HW62)),-1)</f>
        <v>-1</v>
      </c>
      <c r="HY62" s="0" t="n">
        <f aca="false">IF(HX62=-1,-1, VALUE(MID(HW62,HX62+2, IFERROR(FIND(" ",HW62,HX62),999)-HX62-2)))</f>
        <v>-1</v>
      </c>
      <c r="HZ62" s="0" t="n">
        <f aca="false">IFERROR(FIND("r_",LOWER(HW62)),-1)</f>
        <v>-1</v>
      </c>
      <c r="IA62" s="0" t="n">
        <f aca="false">IF(HZ62=-1,-1, ROW(HZ62)-1+VALUE(MID(HW62,HZ62+2, IFERROR(FIND(" ",HW62,HZ62),999)-HZ62-2)))</f>
        <v>-1</v>
      </c>
      <c r="IB62" s="0" t="str">
        <f aca="false">IF(OR(HX62=-1,IFERROR(INDEX(HX$2:HX$100,HY62),999)&gt;=0,IFERROR(INDEX(HZ$2:HZ$100,HY62),999)&gt;=0),    IF(OR(HZ62=-1,IFERROR(INDEX(HX$2:HX$100,IA62),999)&gt;=0,IFERROR(INDEX(HZ$2:HZ$100,IA62),999)&gt;=0),      HW62,REPLACE(HW62,HZ62,IFERROR(FIND(" ",HW62,HZ62),999)-HZ62,                   INDEX(HW$2:HW$100,IA62)                  )),     REPLACE(HW62,HX62,IFERROR(FIND(" ",HW62,HX62),999)-HX62,                   INDEX(HW$2:HW$100,HY62)                  ) )</f>
        <v/>
      </c>
      <c r="IC62" s="0" t="n">
        <f aca="false">IFERROR(FIND("f_",LOWER(IB62)),-1)</f>
        <v>-1</v>
      </c>
      <c r="ID62" s="0" t="n">
        <f aca="false">IF(IC62=-1,-1, VALUE(MID(IB62,IC62+2, IFERROR(FIND(" ",IB62,IC62),999)-IC62-2)))</f>
        <v>-1</v>
      </c>
      <c r="IE62" s="0" t="n">
        <f aca="false">IFERROR(FIND("r_",LOWER(IB62)),-1)</f>
        <v>-1</v>
      </c>
      <c r="IF62" s="0" t="n">
        <f aca="false">IF(IE62=-1,-1, ROW(IE62)-1+VALUE(MID(IB62,IE62+2, IFERROR(FIND(" ",IB62,IE62),999)-IE62-2)))</f>
        <v>-1</v>
      </c>
      <c r="IG62" s="0" t="str">
        <f aca="false">IF(OR(IC62=-1,IFERROR(INDEX(IC$2:IC$100,ID62),999)&gt;=0,IFERROR(INDEX(IE$2:IE$100,ID62),999)&gt;=0),    IF(OR(IE62=-1,IFERROR(INDEX(IC$2:IC$100,IF62),999)&gt;=0,IFERROR(INDEX(IE$2:IE$100,IF62),999)&gt;=0),      IB62,REPLACE(IB62,IE62,IFERROR(FIND(" ",IB62,IE62),999)-IE62,                   INDEX(IB$2:IB$100,IF62)                  )),     REPLACE(IB62,IC62,IFERROR(FIND(" ",IB62,IC62),999)-IC62,                   INDEX(IB$2:IB$100,ID62)                  ) )</f>
        <v/>
      </c>
      <c r="IH62" s="0" t="n">
        <f aca="false">IFERROR(FIND("f_",LOWER(IG62)),-1)</f>
        <v>-1</v>
      </c>
      <c r="II62" s="0" t="n">
        <f aca="false">IF(IH62=-1,-1, VALUE(MID(IG62,IH62+2, IFERROR(FIND(" ",IG62,IH62),999)-IH62-2)))</f>
        <v>-1</v>
      </c>
      <c r="IJ62" s="0" t="n">
        <f aca="false">IFERROR(FIND("r_",LOWER(IG62)),-1)</f>
        <v>-1</v>
      </c>
      <c r="IK62" s="0" t="n">
        <f aca="false">IF(IJ62=-1,-1, ROW(IJ62)-1+VALUE(MID(IG62,IJ62+2, IFERROR(FIND(" ",IG62,IJ62),999)-IJ62-2)))</f>
        <v>-1</v>
      </c>
      <c r="IL62" s="0" t="str">
        <f aca="false">IF(OR(IH62=-1,IFERROR(INDEX(IH$2:IH$100,II62),999)&gt;=0,IFERROR(INDEX(IJ$2:IJ$100,II62),999)&gt;=0),    IF(OR(IJ62=-1,IFERROR(INDEX(IH$2:IH$100,IK62),999)&gt;=0,IFERROR(INDEX(IJ$2:IJ$100,IK62),999)&gt;=0),      IG62,REPLACE(IG62,IJ62,IFERROR(FIND(" ",IG62,IJ62),999)-IJ62,                   INDEX(IG$2:IG$100,IK62)                  )),     REPLACE(IG62,IH62,IFERROR(FIND(" ",IG62,IH62),999)-IH62,                   INDEX(IG$2:IG$100,II62)                  ) )</f>
        <v/>
      </c>
      <c r="IM62" s="0" t="n">
        <f aca="false">IFERROR(FIND("f_",LOWER(IL62)),-1)</f>
        <v>-1</v>
      </c>
      <c r="IN62" s="0" t="n">
        <f aca="false">IF(IM62=-1,-1, VALUE(MID(IL62,IM62+2, IFERROR(FIND(" ",IL62,IM62),999)-IM62-2)))</f>
        <v>-1</v>
      </c>
      <c r="IO62" s="0" t="n">
        <f aca="false">IFERROR(FIND("r_",LOWER(IL62)),-1)</f>
        <v>-1</v>
      </c>
      <c r="IP62" s="0" t="n">
        <f aca="false">IF(IO62=-1,-1, ROW(IO62)-1+VALUE(MID(IL62,IO62+2, IFERROR(FIND(" ",IL62,IO62),999)-IO62-2)))</f>
        <v>-1</v>
      </c>
      <c r="IQ62" s="0" t="str">
        <f aca="false">IF(OR(IM62=-1,IFERROR(INDEX(IM$2:IM$100,IN62),999)&gt;=0,IFERROR(INDEX(IO$2:IO$100,IN62),999)&gt;=0),    IF(OR(IO62=-1,IFERROR(INDEX(IM$2:IM$100,IP62),999)&gt;=0,IFERROR(INDEX(IO$2:IO$100,IP62),999)&gt;=0),      IL62,REPLACE(IL62,IO62,IFERROR(FIND(" ",IL62,IO62),999)-IO62,                   INDEX(IL$2:IL$100,IP62)                  )),     REPLACE(IL62,IM62,IFERROR(FIND(" ",IL62,IM62),999)-IM62,                   INDEX(IL$2:IL$100,IN62)                  ) )</f>
        <v/>
      </c>
      <c r="IR62" s="0" t="n">
        <f aca="false">IFERROR(FIND("f_",LOWER(IQ62)),-1)</f>
        <v>-1</v>
      </c>
      <c r="IS62" s="0" t="n">
        <f aca="false">IF(IR62=-1,-1, VALUE(MID(IQ62,IR62+2, IFERROR(FIND(" ",IQ62,IR62),999)-IR62-2)))</f>
        <v>-1</v>
      </c>
      <c r="IT62" s="0" t="n">
        <f aca="false">IFERROR(FIND("r_",LOWER(IQ62)),-1)</f>
        <v>-1</v>
      </c>
      <c r="IU62" s="0" t="n">
        <f aca="false">IF(IT62=-1,-1, ROW(IT62)-1+VALUE(MID(IQ62,IT62+2, IFERROR(FIND(" ",IQ62,IT62),999)-IT62-2)))</f>
        <v>-1</v>
      </c>
      <c r="IV62" s="0" t="str">
        <f aca="false">IF(OR(IR62=-1,IFERROR(INDEX(IR$2:IR$100,IS62),999)&gt;=0,IFERROR(INDEX(IT$2:IT$100,IS62),999)&gt;=0),    IF(OR(IT62=-1,IFERROR(INDEX(IR$2:IR$100,IU62),999)&gt;=0,IFERROR(INDEX(IT$2:IT$100,IU62),999)&gt;=0),      IQ62,REPLACE(IQ62,IT62,IFERROR(FIND(" ",IQ62,IT62),999)-IT62,                   INDEX(IQ$2:IQ$100,IU62)                  )),     REPLACE(IQ62,IR62,IFERROR(FIND(" ",IQ62,IR62),999)-IR62,                   INDEX(IQ$2:IQ$100,IS62)                  ) )</f>
        <v/>
      </c>
      <c r="IW62" s="0" t="n">
        <f aca="false">IFERROR(FIND("f_",LOWER(IV62)),-1)</f>
        <v>-1</v>
      </c>
      <c r="IX62" s="0" t="n">
        <f aca="false">IF(IW62=-1,-1, VALUE(MID(IV62,IW62+2, IFERROR(FIND(" ",IV62,IW62),999)-IW62-2)))</f>
        <v>-1</v>
      </c>
      <c r="IY62" s="0" t="n">
        <f aca="false">IFERROR(FIND("r_",LOWER(IV62)),-1)</f>
        <v>-1</v>
      </c>
      <c r="IZ62" s="0" t="n">
        <f aca="false">IF(IY62=-1,-1, ROW(IY62)-1+VALUE(MID(IV62,IY62+2, IFERROR(FIND(" ",IV62,IY62),999)-IY62-2)))</f>
        <v>-1</v>
      </c>
      <c r="JA62" s="0" t="str">
        <f aca="false">IF(OR(IW62=-1,IFERROR(INDEX(IW$2:IW$100,IX62),999)&gt;=0,IFERROR(INDEX(IY$2:IY$100,IX62),999)&gt;=0),    IF(OR(IY62=-1,IFERROR(INDEX(IW$2:IW$100,IZ62),999)&gt;=0,IFERROR(INDEX(IY$2:IY$100,IZ62),999)&gt;=0),      IV62,REPLACE(IV62,IY62,IFERROR(FIND(" ",IV62,IY62),999)-IY62,                   INDEX(IV$2:IV$100,IZ62)                  )),     REPLACE(IV62,IW62,IFERROR(FIND(" ",IV62,IW62),999)-IW62,                   INDEX(IV$2:IV$100,IX62)                  ) )</f>
        <v/>
      </c>
      <c r="JB62" s="0" t="n">
        <f aca="false">IFERROR(FIND("f_",LOWER(JA62)),-1)</f>
        <v>-1</v>
      </c>
      <c r="JC62" s="0" t="n">
        <f aca="false">IF(JB62=-1,-1, VALUE(MID(JA62,JB62+2, IFERROR(FIND(" ",JA62,JB62),999)-JB62-2)))</f>
        <v>-1</v>
      </c>
      <c r="JD62" s="0" t="n">
        <f aca="false">IFERROR(FIND("r_",LOWER(JA62)),-1)</f>
        <v>-1</v>
      </c>
      <c r="JE62" s="0" t="n">
        <f aca="false">IF(JD62=-1,-1, ROW(JD62)-1+VALUE(MID(JA62,JD62+2, IFERROR(FIND(" ",JA62,JD62),999)-JD62-2)))</f>
        <v>-1</v>
      </c>
      <c r="JF62" s="0" t="str">
        <f aca="false">IF(OR(JB62=-1,IFERROR(INDEX(JB$2:JB$100,JC62),999)&gt;=0,IFERROR(INDEX(JD$2:JD$100,JC62),999)&gt;=0),    IF(OR(JD62=-1,IFERROR(INDEX(JB$2:JB$100,JE62),999)&gt;=0,IFERROR(INDEX(JD$2:JD$100,JE62),999)&gt;=0),      JA62,REPLACE(JA62,JD62,IFERROR(FIND(" ",JA62,JD62),999)-JD62,                   INDEX(JA$2:JA$100,JE62)                  )),     REPLACE(JA62,JB62,IFERROR(FIND(" ",JA62,JB62),999)-JB62,                   INDEX(JA$2:JA$100,JC62)                  ) )</f>
        <v/>
      </c>
      <c r="JG62" s="0" t="n">
        <f aca="false">IFERROR(FIND("f_",LOWER(JF62)),-1)</f>
        <v>-1</v>
      </c>
      <c r="JH62" s="0" t="n">
        <f aca="false">IF(JG62=-1,-1, VALUE(MID(JF62,JG62+2, IFERROR(FIND(" ",JF62,JG62),999)-JG62-2)))</f>
        <v>-1</v>
      </c>
      <c r="JI62" s="0" t="n">
        <f aca="false">IFERROR(FIND("r_",LOWER(JF62)),-1)</f>
        <v>-1</v>
      </c>
      <c r="JJ62" s="0" t="n">
        <f aca="false">IF(JI62=-1,-1, ROW(JI62)-1+VALUE(MID(JF62,JI62+2, IFERROR(FIND(" ",JF62,JI62),999)-JI62-2)))</f>
        <v>-1</v>
      </c>
      <c r="JK62" s="0" t="str">
        <f aca="false">IF(OR(JG62=-1,IFERROR(INDEX(JG$2:JG$100,JH62),999)&gt;=0,IFERROR(INDEX(JI$2:JI$100,JH62),999)&gt;=0),    IF(OR(JI62=-1,IFERROR(INDEX(JG$2:JG$100,JJ62),999)&gt;=0,IFERROR(INDEX(JI$2:JI$100,JJ62),999)&gt;=0),      JF62,REPLACE(JF62,JI62,IFERROR(FIND(" ",JF62,JI62),999)-JI62,                   INDEX(JF$2:JF$100,JJ62)                  )),     REPLACE(JF62,JG62,IFERROR(FIND(" ",JF62,JG62),999)-JG62,                   INDEX(JF$2:JF$100,JH62)                  ) )</f>
        <v/>
      </c>
      <c r="JL62" s="0" t="n">
        <f aca="false">IFERROR(FIND("f_",LOWER(JK62)),-1)</f>
        <v>-1</v>
      </c>
      <c r="JM62" s="0" t="n">
        <f aca="false">IF(JL62=-1,-1, VALUE(MID(JK62,JL62+2, IFERROR(FIND(" ",JK62,JL62),999)-JL62-2)))</f>
        <v>-1</v>
      </c>
      <c r="JN62" s="0" t="n">
        <f aca="false">IFERROR(FIND("r_",LOWER(JK62)),-1)</f>
        <v>-1</v>
      </c>
      <c r="JO62" s="0" t="n">
        <f aca="false">IF(JN62=-1,-1, ROW(JN62)-1+VALUE(MID(JK62,JN62+2, IFERROR(FIND(" ",JK62,JN62),999)-JN62-2)))</f>
        <v>-1</v>
      </c>
      <c r="JP62" s="0" t="str">
        <f aca="false">IF(OR(JL62=-1,IFERROR(INDEX(JL$2:JL$100,JM62),999)&gt;=0,IFERROR(INDEX(JN$2:JN$100,JM62),999)&gt;=0),    IF(OR(JN62=-1,IFERROR(INDEX(JL$2:JL$100,JO62),999)&gt;=0,IFERROR(INDEX(JN$2:JN$100,JO62),999)&gt;=0),      JK62,REPLACE(JK62,JN62,IFERROR(FIND(" ",JK62,JN62),999)-JN62,                   INDEX(JK$2:JK$100,JO62)                  )),     REPLACE(JK62,JL62,IFERROR(FIND(" ",JK62,JL62),999)-JL62,                   INDEX(JK$2:JK$100,JM62)                  ) )</f>
        <v/>
      </c>
      <c r="JQ62" s="0" t="n">
        <f aca="false">IFERROR(FIND("f_",LOWER(JP62)),-1)</f>
        <v>-1</v>
      </c>
      <c r="JR62" s="0" t="n">
        <f aca="false">IF(JQ62=-1,-1, VALUE(MID(JP62,JQ62+2, IFERROR(FIND(" ",JP62,JQ62),999)-JQ62-2)))</f>
        <v>-1</v>
      </c>
      <c r="JS62" s="0" t="n">
        <f aca="false">IFERROR(FIND("r_",LOWER(JP62)),-1)</f>
        <v>-1</v>
      </c>
      <c r="JT62" s="0" t="n">
        <f aca="false">IF(JS62=-1,-1, ROW(JS62)-1+VALUE(MID(JP62,JS62+2, IFERROR(FIND(" ",JP62,JS62),999)-JS62-2)))</f>
        <v>-1</v>
      </c>
      <c r="JU62" s="0" t="str">
        <f aca="false">IF(OR(JQ62=-1,IFERROR(INDEX(JQ$2:JQ$100,JR62),999)&gt;=0,IFERROR(INDEX(JS$2:JS$100,JR62),999)&gt;=0),    IF(OR(JS62=-1,IFERROR(INDEX(JQ$2:JQ$100,JT62),999)&gt;=0,IFERROR(INDEX(JS$2:JS$100,JT62),999)&gt;=0),      JP62,REPLACE(JP62,JS62,IFERROR(FIND(" ",JP62,JS62),999)-JS62,                   INDEX(JP$2:JP$100,JT62)                  )),     REPLACE(JP62,JQ62,IFERROR(FIND(" ",JP62,JQ62),999)-JQ62,                   INDEX(JP$2:JP$100,JR62)                  ) )</f>
        <v/>
      </c>
      <c r="JV62" s="0" t="n">
        <f aca="false">IFERROR(FIND("f_",LOWER(JU62)),-1)</f>
        <v>-1</v>
      </c>
      <c r="JW62" s="0" t="n">
        <f aca="false">IF(JV62=-1,-1, VALUE(MID(JU62,JV62+2, IFERROR(FIND(" ",JU62,JV62),999)-JV62-2)))</f>
        <v>-1</v>
      </c>
      <c r="JX62" s="0" t="n">
        <f aca="false">IFERROR(FIND("r_",LOWER(JU62)),-1)</f>
        <v>-1</v>
      </c>
      <c r="JY62" s="0" t="n">
        <f aca="false">IF(JX62=-1,-1, ROW(JX62)-1+VALUE(MID(JU62,JX62+2, IFERROR(FIND(" ",JU62,JX62),999)-JX62-2)))</f>
        <v>-1</v>
      </c>
      <c r="JZ62" s="0" t="str">
        <f aca="false">IF(OR(JV62=-1,IFERROR(INDEX(JV$2:JV$100,JW62),999)&gt;=0,IFERROR(INDEX(JX$2:JX$100,JW62),999)&gt;=0),    IF(OR(JX62=-1,IFERROR(INDEX(JV$2:JV$100,JY62),999)&gt;=0,IFERROR(INDEX(JX$2:JX$100,JY62),999)&gt;=0),      JU62,REPLACE(JU62,JX62,IFERROR(FIND(" ",JU62,JX62),999)-JX62,                   INDEX(JU$2:JU$100,JY62)                  )),     REPLACE(JU62,JV62,IFERROR(FIND(" ",JU62,JV62),999)-JV62,                   INDEX(JU$2:JU$100,JW62)                  ) )</f>
        <v/>
      </c>
      <c r="KA62" s="0" t="n">
        <f aca="false">IFERROR(FIND("f_",LOWER(JZ62)),-1)</f>
        <v>-1</v>
      </c>
      <c r="KB62" s="0" t="n">
        <f aca="false">IF(KA62=-1,-1, VALUE(MID(JZ62,KA62+2, IFERROR(FIND(" ",JZ62,KA62),999)-KA62-2)))</f>
        <v>-1</v>
      </c>
      <c r="KC62" s="0" t="n">
        <f aca="false">IFERROR(FIND("r_",LOWER(JZ62)),-1)</f>
        <v>-1</v>
      </c>
      <c r="KD62" s="0" t="n">
        <f aca="false">IF(KC62=-1,-1, ROW(KC62)-1+VALUE(MID(JZ62,KC62+2, IFERROR(FIND(" ",JZ62,KC62),999)-KC62-2)))</f>
        <v>-1</v>
      </c>
      <c r="KE62" s="0" t="str">
        <f aca="false">IF(OR(KA62=-1,IFERROR(INDEX(KA$2:KA$100,KB62),999)&gt;=0,IFERROR(INDEX(KC$2:KC$100,KB62),999)&gt;=0),    IF(OR(KC62=-1,IFERROR(INDEX(KA$2:KA$100,KD62),999)&gt;=0,IFERROR(INDEX(KC$2:KC$100,KD62),999)&gt;=0),      JZ62,REPLACE(JZ62,KC62,IFERROR(FIND(" ",JZ62,KC62),999)-KC62,                   INDEX(JZ$2:JZ$100,KD62)                  )),     REPLACE(JZ62,KA62,IFERROR(FIND(" ",JZ62,KA62),999)-KA62,                   INDEX(JZ$2:JZ$100,KB62)                  ) )</f>
        <v/>
      </c>
      <c r="KF62" s="0" t="n">
        <f aca="false">IFERROR(FIND("f_",LOWER(KE62)),-1)</f>
        <v>-1</v>
      </c>
      <c r="KG62" s="0" t="n">
        <f aca="false">IF(KF62=-1,-1, VALUE(MID(KE62,KF62+2, IFERROR(FIND(" ",KE62,KF62),999)-KF62-2)))</f>
        <v>-1</v>
      </c>
      <c r="KH62" s="0" t="n">
        <f aca="false">IFERROR(FIND("r_",LOWER(KE62)),-1)</f>
        <v>-1</v>
      </c>
      <c r="KI62" s="0" t="n">
        <f aca="false">IF(KH62=-1,-1, ROW(KH62)-1+VALUE(MID(KE62,KH62+2, IFERROR(FIND(" ",KE62,KH62),999)-KH62-2)))</f>
        <v>-1</v>
      </c>
      <c r="KJ62" s="0" t="str">
        <f aca="false">IF(OR(KF62=-1,IFERROR(INDEX(KF$2:KF$100,KG62),999)&gt;=0,IFERROR(INDEX(KH$2:KH$100,KG62),999)&gt;=0),    IF(OR(KH62=-1,IFERROR(INDEX(KF$2:KF$100,KI62),999)&gt;=0,IFERROR(INDEX(KH$2:KH$100,KI62),999)&gt;=0),      KE62,REPLACE(KE62,KH62,IFERROR(FIND(" ",KE62,KH62),999)-KH62,                   INDEX(KE$2:KE$100,KI62)                  )),     REPLACE(KE62,KF62,IFERROR(FIND(" ",KE62,KF62),999)-KF62,                   INDEX(KE$2:KE$100,KG62)                  ) )</f>
        <v/>
      </c>
      <c r="KK62" s="0" t="n">
        <f aca="false">IFERROR(FIND("f_",LOWER(KJ62)),-1)</f>
        <v>-1</v>
      </c>
      <c r="KL62" s="0" t="n">
        <f aca="false">IF(KK62=-1,-1, VALUE(MID(KJ62,KK62+2, IFERROR(FIND(" ",KJ62,KK62),999)-KK62-2)))</f>
        <v>-1</v>
      </c>
      <c r="KM62" s="0" t="n">
        <f aca="false">IFERROR(FIND("r_",LOWER(KJ62)),-1)</f>
        <v>-1</v>
      </c>
      <c r="KN62" s="0" t="n">
        <f aca="false">IF(KM62=-1,-1, ROW(KM62)-1+VALUE(MID(KJ62,KM62+2, IFERROR(FIND(" ",KJ62,KM62),999)-KM62-2)))</f>
        <v>-1</v>
      </c>
      <c r="KO62" s="0" t="str">
        <f aca="false">IF(OR(KK62=-1,IFERROR(INDEX(KK$2:KK$100,KL62),999)&gt;=0,IFERROR(INDEX(KM$2:KM$100,KL62),999)&gt;=0),    IF(OR(KM62=-1,IFERROR(INDEX(KK$2:KK$100,KN62),999)&gt;=0,IFERROR(INDEX(KM$2:KM$100,KN62),999)&gt;=0),      KJ62,REPLACE(KJ62,KM62,IFERROR(FIND(" ",KJ62,KM62),999)-KM62,                   INDEX(KJ$2:KJ$100,KN62)                  )),     REPLACE(KJ62,KK62,IFERROR(FIND(" ",KJ62,KK62),999)-KK62,                   INDEX(KJ$2:KJ$100,KL62)                  ) )</f>
        <v/>
      </c>
      <c r="KP62" s="0" t="n">
        <f aca="false">IFERROR(FIND("f_",LOWER(KO62)),-1)</f>
        <v>-1</v>
      </c>
      <c r="KQ62" s="0" t="n">
        <f aca="false">IF(KP62=-1,-1, VALUE(MID(KO62,KP62+2, IFERROR(FIND(" ",KO62,KP62),999)-KP62-2)))</f>
        <v>-1</v>
      </c>
      <c r="KR62" s="0" t="n">
        <f aca="false">IFERROR(FIND("r_",LOWER(KO62)),-1)</f>
        <v>-1</v>
      </c>
      <c r="KS62" s="0" t="n">
        <f aca="false">IF(KR62=-1,-1, ROW(KR62)-1+VALUE(MID(KO62,KR62+2, IFERROR(FIND(" ",KO62,KR62),999)-KR62-2)))</f>
        <v>-1</v>
      </c>
      <c r="KT62" s="0" t="str">
        <f aca="false">IF(OR(KP62=-1,IFERROR(INDEX(KP$2:KP$100,KQ62),999)&gt;=0,IFERROR(INDEX(KR$2:KR$100,KQ62),999)&gt;=0),    IF(OR(KR62=-1,IFERROR(INDEX(KP$2:KP$100,KS62),999)&gt;=0,IFERROR(INDEX(KR$2:KR$100,KS62),999)&gt;=0),      KO62,REPLACE(KO62,KR62,IFERROR(FIND(" ",KO62,KR62),999)-KR62,                   INDEX(KO$2:KO$100,KS62)                  )),     REPLACE(KO62,KP62,IFERROR(FIND(" ",KO62,KP62),999)-KP62,                   INDEX(KO$2:KO$100,KQ62)                  ) )</f>
        <v/>
      </c>
      <c r="KU62" s="0" t="n">
        <f aca="false">IFERROR(FIND("f_",LOWER(KT62)),-1)</f>
        <v>-1</v>
      </c>
      <c r="KV62" s="0" t="n">
        <f aca="false">IF(KU62=-1,-1, VALUE(MID(KT62,KU62+2, IFERROR(FIND(" ",KT62,KU62),999)-KU62-2)))</f>
        <v>-1</v>
      </c>
      <c r="KW62" s="0" t="n">
        <f aca="false">IFERROR(FIND("r_",LOWER(KT62)),-1)</f>
        <v>-1</v>
      </c>
      <c r="KX62" s="0" t="n">
        <f aca="false">IF(KW62=-1,-1, ROW(KW62)-1+VALUE(MID(KT62,KW62+2, IFERROR(FIND(" ",KT62,KW62),999)-KW62-2)))</f>
        <v>-1</v>
      </c>
      <c r="KY62" s="0" t="str">
        <f aca="false">IF(OR(KU62=-1,IFERROR(INDEX(KU$2:KU$100,KV62),999)&gt;=0,IFERROR(INDEX(KW$2:KW$100,KV62),999)&gt;=0),    IF(OR(KW62=-1,IFERROR(INDEX(KU$2:KU$100,KX62),999)&gt;=0,IFERROR(INDEX(KW$2:KW$100,KX62),999)&gt;=0),      KT62,REPLACE(KT62,KW62,IFERROR(FIND(" ",KT62,KW62),999)-KW62,                   INDEX(KT$2:KT$100,KX62)                  )),     REPLACE(KT62,KU62,IFERROR(FIND(" ",KT62,KU62),999)-KU62,                   INDEX(KT$2:KT$100,KV62)                  ) )</f>
        <v/>
      </c>
    </row>
    <row r="63" customFormat="false" ht="13.8" hidden="false" customHeight="false" outlineLevel="0" collapsed="false">
      <c r="D63" s="1"/>
      <c r="I63" s="0" t="str">
        <f aca="false">KY63</f>
        <v/>
      </c>
      <c r="L63" s="0" t="e">
        <f aca="false">VLOOKUP($D63,Relgebra!$A:$E,5,0)</f>
        <v>#N/A</v>
      </c>
      <c r="M63" s="0" t="e">
        <f aca="false">SUBSTITUTE(SUBSTITUTE(L63,"parm1",E63),"parm2",F63)</f>
        <v>#N/A</v>
      </c>
      <c r="N63" s="0" t="str">
        <f aca="false">IFERROR(VLOOKUP(ROW($A62),$G$2:$M$100,COLUMN(M62)-COLUMN(G62)+1,0),"")</f>
        <v/>
      </c>
      <c r="P63" s="0" t="str">
        <f aca="false">N63</f>
        <v/>
      </c>
      <c r="Q63" s="0" t="n">
        <f aca="false">IFERROR(FIND("f_",LOWER(P63)),-1)</f>
        <v>-1</v>
      </c>
      <c r="R63" s="0" t="n">
        <f aca="false">IF(Q63=-1,-1, VALUE(MID(P63,Q63+2, IFERROR(FIND(" ",P63,Q63),999)-Q63-2)))</f>
        <v>-1</v>
      </c>
      <c r="S63" s="0" t="n">
        <f aca="false">IFERROR(FIND("r_",LOWER(P63)),-1)</f>
        <v>-1</v>
      </c>
      <c r="T63" s="0" t="n">
        <f aca="false">IF(S63=-1,-1, ROW(S63)-1+VALUE(MID(P63,S63+2, IFERROR(FIND(" ",P63,S63),999)-S63-2)))</f>
        <v>-1</v>
      </c>
      <c r="U63" s="0" t="str">
        <f aca="false">IF(OR(Q63=-1,IFERROR(INDEX(Q$2:Q$100,R63),999)&gt;=0,IFERROR(INDEX(S$2:S$100,R63),999)&gt;=0),    IF(OR(S63=-1,IFERROR(INDEX(Q$2:Q$100,T63),999)&gt;=0,IFERROR(INDEX(S$2:S$100,T63),999)&gt;=0),      P63,REPLACE(P63,S63,IFERROR(FIND(" ",P63,S63),999)-S63,                   INDEX(P$2:P$100,T63)                  )),     REPLACE(P63,Q63,IFERROR(FIND(" ",P63,Q63),999)-Q63,                   INDEX(P$2:P$100,R63)                  ) )</f>
        <v/>
      </c>
      <c r="V63" s="0" t="n">
        <f aca="false">IFERROR(FIND("f_",LOWER(U63)),-1)</f>
        <v>-1</v>
      </c>
      <c r="W63" s="0" t="n">
        <f aca="false">IF(V63=-1,-1, VALUE(MID(U63,V63+2, IFERROR(FIND(" ",U63,V63),999)-V63-2)))</f>
        <v>-1</v>
      </c>
      <c r="X63" s="0" t="n">
        <f aca="false">IFERROR(FIND("r_",LOWER(U63)),-1)</f>
        <v>-1</v>
      </c>
      <c r="Y63" s="0" t="n">
        <f aca="false">IF(X63=-1,-1, ROW(X63)-1+VALUE(MID(U63,X63+2, IFERROR(FIND(" ",U63,X63),999)-X63-2)))</f>
        <v>-1</v>
      </c>
      <c r="Z63" s="0" t="str">
        <f aca="false">IF(OR(V63=-1,IFERROR(INDEX(V$2:V$100,W63),999)&gt;=0,IFERROR(INDEX(X$2:X$100,W63),999)&gt;=0),    IF(OR(X63=-1,IFERROR(INDEX(V$2:V$100,Y63),999)&gt;=0,IFERROR(INDEX(X$2:X$100,Y63),999)&gt;=0),      U63,REPLACE(U63,X63,IFERROR(FIND(" ",U63,X63),999)-X63,                   INDEX(U$2:U$100,Y63)                  )),     REPLACE(U63,V63,IFERROR(FIND(" ",U63,V63),999)-V63,                   INDEX(U$2:U$100,W63)                  ) )</f>
        <v/>
      </c>
      <c r="AA63" s="0" t="n">
        <f aca="false">IFERROR(FIND("f_",LOWER(Z63)),-1)</f>
        <v>-1</v>
      </c>
      <c r="AB63" s="0" t="n">
        <f aca="false">IF(AA63=-1,-1, VALUE(MID(Z63,AA63+2, IFERROR(FIND(" ",Z63,AA63),999)-AA63-2)))</f>
        <v>-1</v>
      </c>
      <c r="AC63" s="0" t="n">
        <f aca="false">IFERROR(FIND("r_",LOWER(Z63)),-1)</f>
        <v>-1</v>
      </c>
      <c r="AD63" s="0" t="n">
        <f aca="false">IF(AC63=-1,-1, ROW(AC63)-1+VALUE(MID(Z63,AC63+2, IFERROR(FIND(" ",Z63,AC63),999)-AC63-2)))</f>
        <v>-1</v>
      </c>
      <c r="AE63" s="0" t="str">
        <f aca="false">IF(OR(AA63=-1,IFERROR(INDEX(AA$2:AA$100,AB63),999)&gt;=0,IFERROR(INDEX(AC$2:AC$100,AB63),999)&gt;=0),    IF(OR(AC63=-1,IFERROR(INDEX(AA$2:AA$100,AD63),999)&gt;=0,IFERROR(INDEX(AC$2:AC$100,AD63),999)&gt;=0),      Z63,REPLACE(Z63,AC63,IFERROR(FIND(" ",Z63,AC63),999)-AC63,                   INDEX(Z$2:Z$100,AD63)                  )),     REPLACE(Z63,AA63,IFERROR(FIND(" ",Z63,AA63),999)-AA63,                   INDEX(Z$2:Z$100,AB63)                  ) )</f>
        <v/>
      </c>
      <c r="AF63" s="0" t="n">
        <f aca="false">IFERROR(FIND("f_",LOWER(AE63)),-1)</f>
        <v>-1</v>
      </c>
      <c r="AG63" s="0" t="n">
        <f aca="false">IF(AF63=-1,-1, VALUE(MID(AE63,AF63+2, IFERROR(FIND(" ",AE63,AF63),999)-AF63-2)))</f>
        <v>-1</v>
      </c>
      <c r="AH63" s="0" t="n">
        <f aca="false">IFERROR(FIND("r_",LOWER(AE63)),-1)</f>
        <v>-1</v>
      </c>
      <c r="AI63" s="0" t="n">
        <f aca="false">IF(AH63=-1,-1, ROW(AH63)-1+VALUE(MID(AE63,AH63+2, IFERROR(FIND(" ",AE63,AH63),999)-AH63-2)))</f>
        <v>-1</v>
      </c>
      <c r="AJ63" s="0" t="str">
        <f aca="false">IF(OR(AF63=-1,IFERROR(INDEX(AF$2:AF$100,AG63),999)&gt;=0,IFERROR(INDEX(AH$2:AH$100,AG63),999)&gt;=0),    IF(OR(AH63=-1,IFERROR(INDEX(AF$2:AF$100,AI63),999)&gt;=0,IFERROR(INDEX(AH$2:AH$100,AI63),999)&gt;=0),      AE63,REPLACE(AE63,AH63,IFERROR(FIND(" ",AE63,AH63),999)-AH63,                   INDEX(AE$2:AE$100,AI63)                  )),     REPLACE(AE63,AF63,IFERROR(FIND(" ",AE63,AF63),999)-AF63,                   INDEX(AE$2:AE$100,AG63)                  ) )</f>
        <v/>
      </c>
      <c r="AK63" s="0" t="n">
        <f aca="false">IFERROR(FIND("f_",LOWER(AJ63)),-1)</f>
        <v>-1</v>
      </c>
      <c r="AL63" s="0" t="n">
        <f aca="false">IF(AK63=-1,-1, VALUE(MID(AJ63,AK63+2, IFERROR(FIND(" ",AJ63,AK63),999)-AK63-2)))</f>
        <v>-1</v>
      </c>
      <c r="AM63" s="0" t="n">
        <f aca="false">IFERROR(FIND("r_",LOWER(AJ63)),-1)</f>
        <v>-1</v>
      </c>
      <c r="AN63" s="0" t="n">
        <f aca="false">IF(AM63=-1,-1, ROW(AM63)-1+VALUE(MID(AJ63,AM63+2, IFERROR(FIND(" ",AJ63,AM63),999)-AM63-2)))</f>
        <v>-1</v>
      </c>
      <c r="AO63" s="0" t="str">
        <f aca="false">IF(OR(AK63=-1,IFERROR(INDEX(AK$2:AK$100,AL63),999)&gt;=0,IFERROR(INDEX(AM$2:AM$100,AL63),999)&gt;=0),    IF(OR(AM63=-1,IFERROR(INDEX(AK$2:AK$100,AN63),999)&gt;=0,IFERROR(INDEX(AM$2:AM$100,AN63),999)&gt;=0),      AJ63,REPLACE(AJ63,AM63,IFERROR(FIND(" ",AJ63,AM63),999)-AM63,                   INDEX(AJ$2:AJ$100,AN63)                  )),     REPLACE(AJ63,AK63,IFERROR(FIND(" ",AJ63,AK63),999)-AK63,                   INDEX(AJ$2:AJ$100,AL63)                  ) )</f>
        <v/>
      </c>
      <c r="AP63" s="0" t="n">
        <f aca="false">IFERROR(FIND("f_",LOWER(AO63)),-1)</f>
        <v>-1</v>
      </c>
      <c r="AQ63" s="0" t="n">
        <f aca="false">IF(AP63=-1,-1, VALUE(MID(AO63,AP63+2, IFERROR(FIND(" ",AO63,AP63),999)-AP63-2)))</f>
        <v>-1</v>
      </c>
      <c r="AR63" s="0" t="n">
        <f aca="false">IFERROR(FIND("r_",LOWER(AO63)),-1)</f>
        <v>-1</v>
      </c>
      <c r="AS63" s="0" t="n">
        <f aca="false">IF(AR63=-1,-1, ROW(AR63)-1+VALUE(MID(AO63,AR63+2, IFERROR(FIND(" ",AO63,AR63),999)-AR63-2)))</f>
        <v>-1</v>
      </c>
      <c r="AT63" s="0" t="str">
        <f aca="false">IF(OR(AP63=-1,IFERROR(INDEX(AP$2:AP$100,AQ63),999)&gt;=0,IFERROR(INDEX(AR$2:AR$100,AQ63),999)&gt;=0),    IF(OR(AR63=-1,IFERROR(INDEX(AP$2:AP$100,AS63),999)&gt;=0,IFERROR(INDEX(AR$2:AR$100,AS63),999)&gt;=0),      AO63,REPLACE(AO63,AR63,IFERROR(FIND(" ",AO63,AR63),999)-AR63,                   INDEX(AO$2:AO$100,AS63)                  )),     REPLACE(AO63,AP63,IFERROR(FIND(" ",AO63,AP63),999)-AP63,                   INDEX(AO$2:AO$100,AQ63)                  ) )</f>
        <v/>
      </c>
      <c r="AU63" s="0" t="n">
        <f aca="false">IFERROR(FIND("f_",LOWER(AT63)),-1)</f>
        <v>-1</v>
      </c>
      <c r="AV63" s="0" t="n">
        <f aca="false">IF(AU63=-1,-1, VALUE(MID(AT63,AU63+2, IFERROR(FIND(" ",AT63,AU63),999)-AU63-2)))</f>
        <v>-1</v>
      </c>
      <c r="AW63" s="0" t="n">
        <f aca="false">IFERROR(FIND("r_",LOWER(AT63)),-1)</f>
        <v>-1</v>
      </c>
      <c r="AX63" s="0" t="n">
        <f aca="false">IF(AW63=-1,-1, ROW(AW63)-1+VALUE(MID(AT63,AW63+2, IFERROR(FIND(" ",AT63,AW63),999)-AW63-2)))</f>
        <v>-1</v>
      </c>
      <c r="AY63" s="0" t="str">
        <f aca="false">IF(OR(AU63=-1,IFERROR(INDEX(AU$2:AU$100,AV63),999)&gt;=0,IFERROR(INDEX(AW$2:AW$100,AV63),999)&gt;=0),    IF(OR(AW63=-1,IFERROR(INDEX(AU$2:AU$100,AX63),999)&gt;=0,IFERROR(INDEX(AW$2:AW$100,AX63),999)&gt;=0),      AT63,REPLACE(AT63,AW63,IFERROR(FIND(" ",AT63,AW63),999)-AW63,                   INDEX(AT$2:AT$100,AX63)                  )),     REPLACE(AT63,AU63,IFERROR(FIND(" ",AT63,AU63),999)-AU63,                   INDEX(AT$2:AT$100,AV63)                  ) )</f>
        <v/>
      </c>
      <c r="AZ63" s="0" t="n">
        <f aca="false">IFERROR(FIND("f_",LOWER(AY63)),-1)</f>
        <v>-1</v>
      </c>
      <c r="BA63" s="0" t="n">
        <f aca="false">IF(AZ63=-1,-1, VALUE(MID(AY63,AZ63+2, IFERROR(FIND(" ",AY63,AZ63),999)-AZ63-2)))</f>
        <v>-1</v>
      </c>
      <c r="BB63" s="0" t="n">
        <f aca="false">IFERROR(FIND("r_",LOWER(AY63)),-1)</f>
        <v>-1</v>
      </c>
      <c r="BC63" s="0" t="n">
        <f aca="false">IF(BB63=-1,-1, ROW(BB63)-1+VALUE(MID(AY63,BB63+2, IFERROR(FIND(" ",AY63,BB63),999)-BB63-2)))</f>
        <v>-1</v>
      </c>
      <c r="BD63" s="0" t="str">
        <f aca="false">IF(OR(AZ63=-1,IFERROR(INDEX(AZ$2:AZ$100,BA63),999)&gt;=0,IFERROR(INDEX(BB$2:BB$100,BA63),999)&gt;=0),    IF(OR(BB63=-1,IFERROR(INDEX(AZ$2:AZ$100,BC63),999)&gt;=0,IFERROR(INDEX(BB$2:BB$100,BC63),999)&gt;=0),      AY63,REPLACE(AY63,BB63,IFERROR(FIND(" ",AY63,BB63),999)-BB63,                   INDEX(AY$2:AY$100,BC63)                  )),     REPLACE(AY63,AZ63,IFERROR(FIND(" ",AY63,AZ63),999)-AZ63,                   INDEX(AY$2:AY$100,BA63)                  ) )</f>
        <v/>
      </c>
      <c r="BE63" s="0" t="n">
        <f aca="false">IFERROR(FIND("f_",LOWER(BD63)),-1)</f>
        <v>-1</v>
      </c>
      <c r="BF63" s="0" t="n">
        <f aca="false">IF(BE63=-1,-1, VALUE(MID(BD63,BE63+2, IFERROR(FIND(" ",BD63,BE63),999)-BE63-2)))</f>
        <v>-1</v>
      </c>
      <c r="BG63" s="0" t="n">
        <f aca="false">IFERROR(FIND("r_",LOWER(BD63)),-1)</f>
        <v>-1</v>
      </c>
      <c r="BH63" s="0" t="n">
        <f aca="false">IF(BG63=-1,-1, ROW(BG63)-1+VALUE(MID(BD63,BG63+2, IFERROR(FIND(" ",BD63,BG63),999)-BG63-2)))</f>
        <v>-1</v>
      </c>
      <c r="BI63" s="0" t="str">
        <f aca="false">IF(OR(BE63=-1,IFERROR(INDEX(BE$2:BE$100,BF63),999)&gt;=0,IFERROR(INDEX(BG$2:BG$100,BF63),999)&gt;=0),    IF(OR(BG63=-1,IFERROR(INDEX(BE$2:BE$100,BH63),999)&gt;=0,IFERROR(INDEX(BG$2:BG$100,BH63),999)&gt;=0),      BD63,REPLACE(BD63,BG63,IFERROR(FIND(" ",BD63,BG63),999)-BG63,                   INDEX(BD$2:BD$100,BH63)                  )),     REPLACE(BD63,BE63,IFERROR(FIND(" ",BD63,BE63),999)-BE63,                   INDEX(BD$2:BD$100,BF63)                  ) )</f>
        <v/>
      </c>
      <c r="BJ63" s="0" t="n">
        <f aca="false">IFERROR(FIND("f_",LOWER(BI63)),-1)</f>
        <v>-1</v>
      </c>
      <c r="BK63" s="0" t="n">
        <f aca="false">IF(BJ63=-1,-1, VALUE(MID(BI63,BJ63+2, IFERROR(FIND(" ",BI63,BJ63),999)-BJ63-2)))</f>
        <v>-1</v>
      </c>
      <c r="BL63" s="0" t="n">
        <f aca="false">IFERROR(FIND("r_",LOWER(BI63)),-1)</f>
        <v>-1</v>
      </c>
      <c r="BM63" s="0" t="n">
        <f aca="false">IF(BL63=-1,-1, ROW(BL63)-1+VALUE(MID(BI63,BL63+2, IFERROR(FIND(" ",BI63,BL63),999)-BL63-2)))</f>
        <v>-1</v>
      </c>
      <c r="BN63" s="0" t="str">
        <f aca="false">IF(OR(BJ63=-1,IFERROR(INDEX(BJ$2:BJ$100,BK63),999)&gt;=0,IFERROR(INDEX(BL$2:BL$100,BK63),999)&gt;=0),    IF(OR(BL63=-1,IFERROR(INDEX(BJ$2:BJ$100,BM63),999)&gt;=0,IFERROR(INDEX(BL$2:BL$100,BM63),999)&gt;=0),      BI63,REPLACE(BI63,BL63,IFERROR(FIND(" ",BI63,BL63),999)-BL63,                   INDEX(BI$2:BI$100,BM63)                  )),     REPLACE(BI63,BJ63,IFERROR(FIND(" ",BI63,BJ63),999)-BJ63,                   INDEX(BI$2:BI$100,BK63)                  ) )</f>
        <v/>
      </c>
      <c r="BO63" s="0" t="n">
        <f aca="false">IFERROR(FIND("f_",LOWER(BN63)),-1)</f>
        <v>-1</v>
      </c>
      <c r="BP63" s="0" t="n">
        <f aca="false">IF(BO63=-1,-1, VALUE(MID(BN63,BO63+2, IFERROR(FIND(" ",BN63,BO63),999)-BO63-2)))</f>
        <v>-1</v>
      </c>
      <c r="BQ63" s="0" t="n">
        <f aca="false">IFERROR(FIND("r_",LOWER(BN63)),-1)</f>
        <v>-1</v>
      </c>
      <c r="BR63" s="0" t="n">
        <f aca="false">IF(BQ63=-1,-1, ROW(BQ63)-1+VALUE(MID(BN63,BQ63+2, IFERROR(FIND(" ",BN63,BQ63),999)-BQ63-2)))</f>
        <v>-1</v>
      </c>
      <c r="BS63" s="0" t="str">
        <f aca="false">IF(OR(BO63=-1,IFERROR(INDEX(BO$2:BO$100,BP63),999)&gt;=0,IFERROR(INDEX(BQ$2:BQ$100,BP63),999)&gt;=0),    IF(OR(BQ63=-1,IFERROR(INDEX(BO$2:BO$100,BR63),999)&gt;=0,IFERROR(INDEX(BQ$2:BQ$100,BR63),999)&gt;=0),      BN63,REPLACE(BN63,BQ63,IFERROR(FIND(" ",BN63,BQ63),999)-BQ63,                   INDEX(BN$2:BN$100,BR63)                  )),     REPLACE(BN63,BO63,IFERROR(FIND(" ",BN63,BO63),999)-BO63,                   INDEX(BN$2:BN$100,BP63)                  ) )</f>
        <v/>
      </c>
      <c r="BT63" s="0" t="n">
        <f aca="false">IFERROR(FIND("f_",LOWER(BS63)),-1)</f>
        <v>-1</v>
      </c>
      <c r="BU63" s="0" t="n">
        <f aca="false">IF(BT63=-1,-1, VALUE(MID(BS63,BT63+2, IFERROR(FIND(" ",BS63,BT63),999)-BT63-2)))</f>
        <v>-1</v>
      </c>
      <c r="BV63" s="0" t="n">
        <f aca="false">IFERROR(FIND("r_",LOWER(BS63)),-1)</f>
        <v>-1</v>
      </c>
      <c r="BW63" s="0" t="n">
        <f aca="false">IF(BV63=-1,-1, ROW(BV63)-1+VALUE(MID(BS63,BV63+2, IFERROR(FIND(" ",BS63,BV63),999)-BV63-2)))</f>
        <v>-1</v>
      </c>
      <c r="BX63" s="0" t="str">
        <f aca="false">IF(OR(BT63=-1,IFERROR(INDEX(BT$2:BT$100,BU63),999)&gt;=0,IFERROR(INDEX(BV$2:BV$100,BU63),999)&gt;=0),    IF(OR(BV63=-1,IFERROR(INDEX(BT$2:BT$100,BW63),999)&gt;=0,IFERROR(INDEX(BV$2:BV$100,BW63),999)&gt;=0),      BS63,REPLACE(BS63,BV63,IFERROR(FIND(" ",BS63,BV63),999)-BV63,                   INDEX(BS$2:BS$100,BW63)                  )),     REPLACE(BS63,BT63,IFERROR(FIND(" ",BS63,BT63),999)-BT63,                   INDEX(BS$2:BS$100,BU63)                  ) )</f>
        <v/>
      </c>
      <c r="BY63" s="0" t="n">
        <f aca="false">IFERROR(FIND("f_",LOWER(BX63)),-1)</f>
        <v>-1</v>
      </c>
      <c r="BZ63" s="0" t="n">
        <f aca="false">IF(BY63=-1,-1, VALUE(MID(BX63,BY63+2, IFERROR(FIND(" ",BX63,BY63),999)-BY63-2)))</f>
        <v>-1</v>
      </c>
      <c r="CA63" s="0" t="n">
        <f aca="false">IFERROR(FIND("r_",LOWER(BX63)),-1)</f>
        <v>-1</v>
      </c>
      <c r="CB63" s="0" t="n">
        <f aca="false">IF(CA63=-1,-1, ROW(CA63)-1+VALUE(MID(BX63,CA63+2, IFERROR(FIND(" ",BX63,CA63),999)-CA63-2)))</f>
        <v>-1</v>
      </c>
      <c r="CC63" s="0" t="str">
        <f aca="false">IF(OR(BY63=-1,IFERROR(INDEX(BY$2:BY$100,BZ63),999)&gt;=0,IFERROR(INDEX(CA$2:CA$100,BZ63),999)&gt;=0),    IF(OR(CA63=-1,IFERROR(INDEX(BY$2:BY$100,CB63),999)&gt;=0,IFERROR(INDEX(CA$2:CA$100,CB63),999)&gt;=0),      BX63,REPLACE(BX63,CA63,IFERROR(FIND(" ",BX63,CA63),999)-CA63,                   INDEX(BX$2:BX$100,CB63)                  )),     REPLACE(BX63,BY63,IFERROR(FIND(" ",BX63,BY63),999)-BY63,                   INDEX(BX$2:BX$100,BZ63)                  ) )</f>
        <v/>
      </c>
      <c r="CD63" s="0" t="n">
        <f aca="false">IFERROR(FIND("f_",LOWER(CC63)),-1)</f>
        <v>-1</v>
      </c>
      <c r="CE63" s="0" t="n">
        <f aca="false">IF(CD63=-1,-1, VALUE(MID(CC63,CD63+2, IFERROR(FIND(" ",CC63,CD63),999)-CD63-2)))</f>
        <v>-1</v>
      </c>
      <c r="CF63" s="0" t="n">
        <f aca="false">IFERROR(FIND("r_",LOWER(CC63)),-1)</f>
        <v>-1</v>
      </c>
      <c r="CG63" s="0" t="n">
        <f aca="false">IF(CF63=-1,-1, ROW(CF63)-1+VALUE(MID(CC63,CF63+2, IFERROR(FIND(" ",CC63,CF63),999)-CF63-2)))</f>
        <v>-1</v>
      </c>
      <c r="CH63" s="0" t="str">
        <f aca="false">IF(OR(CD63=-1,IFERROR(INDEX(CD$2:CD$100,CE63),999)&gt;=0,IFERROR(INDEX(CF$2:CF$100,CE63),999)&gt;=0),    IF(OR(CF63=-1,IFERROR(INDEX(CD$2:CD$100,CG63),999)&gt;=0,IFERROR(INDEX(CF$2:CF$100,CG63),999)&gt;=0),      CC63,REPLACE(CC63,CF63,IFERROR(FIND(" ",CC63,CF63),999)-CF63,                   INDEX(CC$2:CC$100,CG63)                  )),     REPLACE(CC63,CD63,IFERROR(FIND(" ",CC63,CD63),999)-CD63,                   INDEX(CC$2:CC$100,CE63)                  ) )</f>
        <v/>
      </c>
      <c r="CI63" s="0" t="n">
        <f aca="false">IFERROR(FIND("f_",LOWER(CH63)),-1)</f>
        <v>-1</v>
      </c>
      <c r="CJ63" s="0" t="n">
        <f aca="false">IF(CI63=-1,-1, VALUE(MID(CH63,CI63+2, IFERROR(FIND(" ",CH63,CI63),999)-CI63-2)))</f>
        <v>-1</v>
      </c>
      <c r="CK63" s="0" t="n">
        <f aca="false">IFERROR(FIND("r_",LOWER(CH63)),-1)</f>
        <v>-1</v>
      </c>
      <c r="CL63" s="0" t="n">
        <f aca="false">IF(CK63=-1,-1, ROW(CK63)-1+VALUE(MID(CH63,CK63+2, IFERROR(FIND(" ",CH63,CK63),999)-CK63-2)))</f>
        <v>-1</v>
      </c>
      <c r="CM63" s="0" t="str">
        <f aca="false">IF(OR(CI63=-1,IFERROR(INDEX(CI$2:CI$100,CJ63),999)&gt;=0,IFERROR(INDEX(CK$2:CK$100,CJ63),999)&gt;=0),    IF(OR(CK63=-1,IFERROR(INDEX(CI$2:CI$100,CL63),999)&gt;=0,IFERROR(INDEX(CK$2:CK$100,CL63),999)&gt;=0),      CH63,REPLACE(CH63,CK63,IFERROR(FIND(" ",CH63,CK63),999)-CK63,                   INDEX(CH$2:CH$100,CL63)                  )),     REPLACE(CH63,CI63,IFERROR(FIND(" ",CH63,CI63),999)-CI63,                   INDEX(CH$2:CH$100,CJ63)                  ) )</f>
        <v/>
      </c>
      <c r="CN63" s="0" t="n">
        <f aca="false">IFERROR(FIND("f_",LOWER(CM63)),-1)</f>
        <v>-1</v>
      </c>
      <c r="CO63" s="0" t="n">
        <f aca="false">IF(CN63=-1,-1, VALUE(MID(CM63,CN63+2, IFERROR(FIND(" ",CM63,CN63),999)-CN63-2)))</f>
        <v>-1</v>
      </c>
      <c r="CP63" s="0" t="n">
        <f aca="false">IFERROR(FIND("r_",LOWER(CM63)),-1)</f>
        <v>-1</v>
      </c>
      <c r="CQ63" s="0" t="n">
        <f aca="false">IF(CP63=-1,-1, ROW(CP63)-1+VALUE(MID(CM63,CP63+2, IFERROR(FIND(" ",CM63,CP63),999)-CP63-2)))</f>
        <v>-1</v>
      </c>
      <c r="CR63" s="0" t="str">
        <f aca="false">IF(OR(CN63=-1,IFERROR(INDEX(CN$2:CN$100,CO63),999)&gt;=0,IFERROR(INDEX(CP$2:CP$100,CO63),999)&gt;=0),    IF(OR(CP63=-1,IFERROR(INDEX(CN$2:CN$100,CQ63),999)&gt;=0,IFERROR(INDEX(CP$2:CP$100,CQ63),999)&gt;=0),      CM63,REPLACE(CM63,CP63,IFERROR(FIND(" ",CM63,CP63),999)-CP63,                   INDEX(CM$2:CM$100,CQ63)                  )),     REPLACE(CM63,CN63,IFERROR(FIND(" ",CM63,CN63),999)-CN63,                   INDEX(CM$2:CM$100,CO63)                  ) )</f>
        <v/>
      </c>
      <c r="CS63" s="0" t="n">
        <f aca="false">IFERROR(FIND("f_",LOWER(CR63)),-1)</f>
        <v>-1</v>
      </c>
      <c r="CT63" s="0" t="n">
        <f aca="false">IF(CS63=-1,-1, VALUE(MID(CR63,CS63+2, IFERROR(FIND(" ",CR63,CS63),999)-CS63-2)))</f>
        <v>-1</v>
      </c>
      <c r="CU63" s="0" t="n">
        <f aca="false">IFERROR(FIND("r_",LOWER(CR63)),-1)</f>
        <v>-1</v>
      </c>
      <c r="CV63" s="0" t="n">
        <f aca="false">IF(CU63=-1,-1, ROW(CU63)-1+VALUE(MID(CR63,CU63+2, IFERROR(FIND(" ",CR63,CU63),999)-CU63-2)))</f>
        <v>-1</v>
      </c>
      <c r="CW63" s="0" t="str">
        <f aca="false">IF(OR(CS63=-1,IFERROR(INDEX(CS$2:CS$100,CT63),999)&gt;=0,IFERROR(INDEX(CU$2:CU$100,CT63),999)&gt;=0),    IF(OR(CU63=-1,IFERROR(INDEX(CS$2:CS$100,CV63),999)&gt;=0,IFERROR(INDEX(CU$2:CU$100,CV63),999)&gt;=0),      CR63,REPLACE(CR63,CU63,IFERROR(FIND(" ",CR63,CU63),999)-CU63,                   INDEX(CR$2:CR$100,CV63)                  )),     REPLACE(CR63,CS63,IFERROR(FIND(" ",CR63,CS63),999)-CS63,                   INDEX(CR$2:CR$100,CT63)                  ) )</f>
        <v/>
      </c>
      <c r="CX63" s="0" t="n">
        <f aca="false">IFERROR(FIND("f_",LOWER(CW63)),-1)</f>
        <v>-1</v>
      </c>
      <c r="CY63" s="0" t="n">
        <f aca="false">IF(CX63=-1,-1, VALUE(MID(CW63,CX63+2, IFERROR(FIND(" ",CW63,CX63),999)-CX63-2)))</f>
        <v>-1</v>
      </c>
      <c r="CZ63" s="0" t="n">
        <f aca="false">IFERROR(FIND("r_",LOWER(CW63)),-1)</f>
        <v>-1</v>
      </c>
      <c r="DA63" s="0" t="n">
        <f aca="false">IF(CZ63=-1,-1, ROW(CZ63)-1+VALUE(MID(CW63,CZ63+2, IFERROR(FIND(" ",CW63,CZ63),999)-CZ63-2)))</f>
        <v>-1</v>
      </c>
      <c r="DB63" s="0" t="str">
        <f aca="false">IF(OR(CX63=-1,IFERROR(INDEX(CX$2:CX$100,CY63),999)&gt;=0,IFERROR(INDEX(CZ$2:CZ$100,CY63),999)&gt;=0),    IF(OR(CZ63=-1,IFERROR(INDEX(CX$2:CX$100,DA63),999)&gt;=0,IFERROR(INDEX(CZ$2:CZ$100,DA63),999)&gt;=0),      CW63,REPLACE(CW63,CZ63,IFERROR(FIND(" ",CW63,CZ63),999)-CZ63,                   INDEX(CW$2:CW$100,DA63)                  )),     REPLACE(CW63,CX63,IFERROR(FIND(" ",CW63,CX63),999)-CX63,                   INDEX(CW$2:CW$100,CY63)                  ) )</f>
        <v/>
      </c>
      <c r="DC63" s="0" t="n">
        <f aca="false">IFERROR(FIND("f_",LOWER(DB63)),-1)</f>
        <v>-1</v>
      </c>
      <c r="DD63" s="0" t="n">
        <f aca="false">IF(DC63=-1,-1, VALUE(MID(DB63,DC63+2, IFERROR(FIND(" ",DB63,DC63),999)-DC63-2)))</f>
        <v>-1</v>
      </c>
      <c r="DE63" s="0" t="n">
        <f aca="false">IFERROR(FIND("r_",LOWER(DB63)),-1)</f>
        <v>-1</v>
      </c>
      <c r="DF63" s="0" t="n">
        <f aca="false">IF(DE63=-1,-1, ROW(DE63)-1+VALUE(MID(DB63,DE63+2, IFERROR(FIND(" ",DB63,DE63),999)-DE63-2)))</f>
        <v>-1</v>
      </c>
      <c r="DG63" s="0" t="str">
        <f aca="false">IF(OR(DC63=-1,IFERROR(INDEX(DC$2:DC$100,DD63),999)&gt;=0,IFERROR(INDEX(DE$2:DE$100,DD63),999)&gt;=0),    IF(OR(DE63=-1,IFERROR(INDEX(DC$2:DC$100,DF63),999)&gt;=0,IFERROR(INDEX(DE$2:DE$100,DF63),999)&gt;=0),      DB63,REPLACE(DB63,DE63,IFERROR(FIND(" ",DB63,DE63),999)-DE63,                   INDEX(DB$2:DB$100,DF63)                  )),     REPLACE(DB63,DC63,IFERROR(FIND(" ",DB63,DC63),999)-DC63,                   INDEX(DB$2:DB$100,DD63)                  ) )</f>
        <v/>
      </c>
      <c r="DH63" s="0" t="n">
        <f aca="false">IFERROR(FIND("f_",LOWER(DG63)),-1)</f>
        <v>-1</v>
      </c>
      <c r="DI63" s="0" t="n">
        <f aca="false">IF(DH63=-1,-1, VALUE(MID(DG63,DH63+2, IFERROR(FIND(" ",DG63,DH63),999)-DH63-2)))</f>
        <v>-1</v>
      </c>
      <c r="DJ63" s="0" t="n">
        <f aca="false">IFERROR(FIND("r_",LOWER(DG63)),-1)</f>
        <v>-1</v>
      </c>
      <c r="DK63" s="0" t="n">
        <f aca="false">IF(DJ63=-1,-1, ROW(DJ63)-1+VALUE(MID(DG63,DJ63+2, IFERROR(FIND(" ",DG63,DJ63),999)-DJ63-2)))</f>
        <v>-1</v>
      </c>
      <c r="DL63" s="0" t="str">
        <f aca="false">IF(OR(DH63=-1,IFERROR(INDEX(DH$2:DH$100,DI63),999)&gt;=0,IFERROR(INDEX(DJ$2:DJ$100,DI63),999)&gt;=0),    IF(OR(DJ63=-1,IFERROR(INDEX(DH$2:DH$100,DK63),999)&gt;=0,IFERROR(INDEX(DJ$2:DJ$100,DK63),999)&gt;=0),      DG63,REPLACE(DG63,DJ63,IFERROR(FIND(" ",DG63,DJ63),999)-DJ63,                   INDEX(DG$2:DG$100,DK63)                  )),     REPLACE(DG63,DH63,IFERROR(FIND(" ",DG63,DH63),999)-DH63,                   INDEX(DG$2:DG$100,DI63)                  ) )</f>
        <v/>
      </c>
      <c r="DM63" s="0" t="n">
        <f aca="false">IFERROR(FIND("f_",LOWER(DL63)),-1)</f>
        <v>-1</v>
      </c>
      <c r="DN63" s="0" t="n">
        <f aca="false">IF(DM63=-1,-1, VALUE(MID(DL63,DM63+2, IFERROR(FIND(" ",DL63,DM63),999)-DM63-2)))</f>
        <v>-1</v>
      </c>
      <c r="DO63" s="0" t="n">
        <f aca="false">IFERROR(FIND("r_",LOWER(DL63)),-1)</f>
        <v>-1</v>
      </c>
      <c r="DP63" s="0" t="n">
        <f aca="false">IF(DO63=-1,-1, ROW(DO63)-1+VALUE(MID(DL63,DO63+2, IFERROR(FIND(" ",DL63,DO63),999)-DO63-2)))</f>
        <v>-1</v>
      </c>
      <c r="DQ63" s="0" t="str">
        <f aca="false">IF(OR(DM63=-1,IFERROR(INDEX(DM$2:DM$100,DN63),999)&gt;=0,IFERROR(INDEX(DO$2:DO$100,DN63),999)&gt;=0),    IF(OR(DO63=-1,IFERROR(INDEX(DM$2:DM$100,DP63),999)&gt;=0,IFERROR(INDEX(DO$2:DO$100,DP63),999)&gt;=0),      DL63,REPLACE(DL63,DO63,IFERROR(FIND(" ",DL63,DO63),999)-DO63,                   INDEX(DL$2:DL$100,DP63)                  )),     REPLACE(DL63,DM63,IFERROR(FIND(" ",DL63,DM63),999)-DM63,                   INDEX(DL$2:DL$100,DN63)                  ) )</f>
        <v/>
      </c>
      <c r="DR63" s="0" t="n">
        <f aca="false">IFERROR(FIND("f_",LOWER(DQ63)),-1)</f>
        <v>-1</v>
      </c>
      <c r="DS63" s="0" t="n">
        <f aca="false">IF(DR63=-1,-1, VALUE(MID(DQ63,DR63+2, IFERROR(FIND(" ",DQ63,DR63),999)-DR63-2)))</f>
        <v>-1</v>
      </c>
      <c r="DT63" s="0" t="n">
        <f aca="false">IFERROR(FIND("r_",LOWER(DQ63)),-1)</f>
        <v>-1</v>
      </c>
      <c r="DU63" s="0" t="n">
        <f aca="false">IF(DT63=-1,-1, ROW(DT63)-1+VALUE(MID(DQ63,DT63+2, IFERROR(FIND(" ",DQ63,DT63),999)-DT63-2)))</f>
        <v>-1</v>
      </c>
      <c r="DV63" s="0" t="str">
        <f aca="false">IF(OR(DR63=-1,IFERROR(INDEX(DR$2:DR$100,DS63),999)&gt;=0,IFERROR(INDEX(DT$2:DT$100,DS63),999)&gt;=0),    IF(OR(DT63=-1,IFERROR(INDEX(DR$2:DR$100,DU63),999)&gt;=0,IFERROR(INDEX(DT$2:DT$100,DU63),999)&gt;=0),      DQ63,REPLACE(DQ63,DT63,IFERROR(FIND(" ",DQ63,DT63),999)-DT63,                   INDEX(DQ$2:DQ$100,DU63)                  )),     REPLACE(DQ63,DR63,IFERROR(FIND(" ",DQ63,DR63),999)-DR63,                   INDEX(DQ$2:DQ$100,DS63)                  ) )</f>
        <v/>
      </c>
      <c r="DW63" s="0" t="n">
        <f aca="false">IFERROR(FIND("f_",LOWER(DV63)),-1)</f>
        <v>-1</v>
      </c>
      <c r="DX63" s="0" t="n">
        <f aca="false">IF(DW63=-1,-1, VALUE(MID(DV63,DW63+2, IFERROR(FIND(" ",DV63,DW63),999)-DW63-2)))</f>
        <v>-1</v>
      </c>
      <c r="DY63" s="0" t="n">
        <f aca="false">IFERROR(FIND("r_",LOWER(DV63)),-1)</f>
        <v>-1</v>
      </c>
      <c r="DZ63" s="0" t="n">
        <f aca="false">IF(DY63=-1,-1, ROW(DY63)-1+VALUE(MID(DV63,DY63+2, IFERROR(FIND(" ",DV63,DY63),999)-DY63-2)))</f>
        <v>-1</v>
      </c>
      <c r="EA63" s="0" t="str">
        <f aca="false">IF(OR(DW63=-1,IFERROR(INDEX(DW$2:DW$100,DX63),999)&gt;=0,IFERROR(INDEX(DY$2:DY$100,DX63),999)&gt;=0),    IF(OR(DY63=-1,IFERROR(INDEX(DW$2:DW$100,DZ63),999)&gt;=0,IFERROR(INDEX(DY$2:DY$100,DZ63),999)&gt;=0),      DV63,REPLACE(DV63,DY63,IFERROR(FIND(" ",DV63,DY63),999)-DY63,                   INDEX(DV$2:DV$100,DZ63)                  )),     REPLACE(DV63,DW63,IFERROR(FIND(" ",DV63,DW63),999)-DW63,                   INDEX(DV$2:DV$100,DX63)                  ) )</f>
        <v/>
      </c>
      <c r="EB63" s="0" t="n">
        <f aca="false">IFERROR(FIND("f_",LOWER(EA63)),-1)</f>
        <v>-1</v>
      </c>
      <c r="EC63" s="0" t="n">
        <f aca="false">IF(EB63=-1,-1, VALUE(MID(EA63,EB63+2, IFERROR(FIND(" ",EA63,EB63),999)-EB63-2)))</f>
        <v>-1</v>
      </c>
      <c r="ED63" s="0" t="n">
        <f aca="false">IFERROR(FIND("r_",LOWER(EA63)),-1)</f>
        <v>-1</v>
      </c>
      <c r="EE63" s="0" t="n">
        <f aca="false">IF(ED63=-1,-1, ROW(ED63)-1+VALUE(MID(EA63,ED63+2, IFERROR(FIND(" ",EA63,ED63),999)-ED63-2)))</f>
        <v>-1</v>
      </c>
      <c r="EF63" s="0" t="str">
        <f aca="false">IF(OR(EB63=-1,IFERROR(INDEX(EB$2:EB$100,EC63),999)&gt;=0,IFERROR(INDEX(ED$2:ED$100,EC63),999)&gt;=0),    IF(OR(ED63=-1,IFERROR(INDEX(EB$2:EB$100,EE63),999)&gt;=0,IFERROR(INDEX(ED$2:ED$100,EE63),999)&gt;=0),      EA63,REPLACE(EA63,ED63,IFERROR(FIND(" ",EA63,ED63),999)-ED63,                   INDEX(EA$2:EA$100,EE63)                  )),     REPLACE(EA63,EB63,IFERROR(FIND(" ",EA63,EB63),999)-EB63,                   INDEX(EA$2:EA$100,EC63)                  ) )</f>
        <v/>
      </c>
      <c r="EG63" s="0" t="n">
        <f aca="false">IFERROR(FIND("f_",LOWER(EF63)),-1)</f>
        <v>-1</v>
      </c>
      <c r="EH63" s="0" t="n">
        <f aca="false">IF(EG63=-1,-1, VALUE(MID(EF63,EG63+2, IFERROR(FIND(" ",EF63,EG63),999)-EG63-2)))</f>
        <v>-1</v>
      </c>
      <c r="EI63" s="0" t="n">
        <f aca="false">IFERROR(FIND("r_",LOWER(EF63)),-1)</f>
        <v>-1</v>
      </c>
      <c r="EJ63" s="0" t="n">
        <f aca="false">IF(EI63=-1,-1, ROW(EI63)-1+VALUE(MID(EF63,EI63+2, IFERROR(FIND(" ",EF63,EI63),999)-EI63-2)))</f>
        <v>-1</v>
      </c>
      <c r="EK63" s="0" t="str">
        <f aca="false">IF(OR(EG63=-1,IFERROR(INDEX(EG$2:EG$100,EH63),999)&gt;=0,IFERROR(INDEX(EI$2:EI$100,EH63),999)&gt;=0),    IF(OR(EI63=-1,IFERROR(INDEX(EG$2:EG$100,EJ63),999)&gt;=0,IFERROR(INDEX(EI$2:EI$100,EJ63),999)&gt;=0),      EF63,REPLACE(EF63,EI63,IFERROR(FIND(" ",EF63,EI63),999)-EI63,                   INDEX(EF$2:EF$100,EJ63)                  )),     REPLACE(EF63,EG63,IFERROR(FIND(" ",EF63,EG63),999)-EG63,                   INDEX(EF$2:EF$100,EH63)                  ) )</f>
        <v/>
      </c>
      <c r="EL63" s="0" t="n">
        <f aca="false">IFERROR(FIND("f_",LOWER(EK63)),-1)</f>
        <v>-1</v>
      </c>
      <c r="EM63" s="0" t="n">
        <f aca="false">IF(EL63=-1,-1, VALUE(MID(EK63,EL63+2, IFERROR(FIND(" ",EK63,EL63),999)-EL63-2)))</f>
        <v>-1</v>
      </c>
      <c r="EN63" s="0" t="n">
        <f aca="false">IFERROR(FIND("r_",LOWER(EK63)),-1)</f>
        <v>-1</v>
      </c>
      <c r="EO63" s="0" t="n">
        <f aca="false">IF(EN63=-1,-1, ROW(EN63)-1+VALUE(MID(EK63,EN63+2, IFERROR(FIND(" ",EK63,EN63),999)-EN63-2)))</f>
        <v>-1</v>
      </c>
      <c r="EP63" s="0" t="str">
        <f aca="false">IF(OR(EL63=-1,IFERROR(INDEX(EL$2:EL$100,EM63),999)&gt;=0,IFERROR(INDEX(EN$2:EN$100,EM63),999)&gt;=0),    IF(OR(EN63=-1,IFERROR(INDEX(EL$2:EL$100,EO63),999)&gt;=0,IFERROR(INDEX(EN$2:EN$100,EO63),999)&gt;=0),      EK63,REPLACE(EK63,EN63,IFERROR(FIND(" ",EK63,EN63),999)-EN63,                   INDEX(EK$2:EK$100,EO63)                  )),     REPLACE(EK63,EL63,IFERROR(FIND(" ",EK63,EL63),999)-EL63,                   INDEX(EK$2:EK$100,EM63)                  ) )</f>
        <v/>
      </c>
      <c r="EQ63" s="0" t="n">
        <f aca="false">IFERROR(FIND("f_",LOWER(EP63)),-1)</f>
        <v>-1</v>
      </c>
      <c r="ER63" s="0" t="n">
        <f aca="false">IF(EQ63=-1,-1, VALUE(MID(EP63,EQ63+2, IFERROR(FIND(" ",EP63,EQ63),999)-EQ63-2)))</f>
        <v>-1</v>
      </c>
      <c r="ES63" s="0" t="n">
        <f aca="false">IFERROR(FIND("r_",LOWER(EP63)),-1)</f>
        <v>-1</v>
      </c>
      <c r="ET63" s="0" t="n">
        <f aca="false">IF(ES63=-1,-1, ROW(ES63)-1+VALUE(MID(EP63,ES63+2, IFERROR(FIND(" ",EP63,ES63),999)-ES63-2)))</f>
        <v>-1</v>
      </c>
      <c r="EU63" s="0" t="str">
        <f aca="false">IF(OR(EQ63=-1,IFERROR(INDEX(EQ$2:EQ$100,ER63),999)&gt;=0,IFERROR(INDEX(ES$2:ES$100,ER63),999)&gt;=0),    IF(OR(ES63=-1,IFERROR(INDEX(EQ$2:EQ$100,ET63),999)&gt;=0,IFERROR(INDEX(ES$2:ES$100,ET63),999)&gt;=0),      EP63,REPLACE(EP63,ES63,IFERROR(FIND(" ",EP63,ES63),999)-ES63,                   INDEX(EP$2:EP$100,ET63)                  )),     REPLACE(EP63,EQ63,IFERROR(FIND(" ",EP63,EQ63),999)-EQ63,                   INDEX(EP$2:EP$100,ER63)                  ) )</f>
        <v/>
      </c>
      <c r="EV63" s="0" t="n">
        <f aca="false">IFERROR(FIND("f_",LOWER(EU63)),-1)</f>
        <v>-1</v>
      </c>
      <c r="EW63" s="0" t="n">
        <f aca="false">IF(EV63=-1,-1, VALUE(MID(EU63,EV63+2, IFERROR(FIND(" ",EU63,EV63),999)-EV63-2)))</f>
        <v>-1</v>
      </c>
      <c r="EX63" s="0" t="n">
        <f aca="false">IFERROR(FIND("r_",LOWER(EU63)),-1)</f>
        <v>-1</v>
      </c>
      <c r="EY63" s="0" t="n">
        <f aca="false">IF(EX63=-1,-1, ROW(EX63)-1+VALUE(MID(EU63,EX63+2, IFERROR(FIND(" ",EU63,EX63),999)-EX63-2)))</f>
        <v>-1</v>
      </c>
      <c r="EZ63" s="0" t="str">
        <f aca="false">IF(OR(EV63=-1,IFERROR(INDEX(EV$2:EV$100,EW63),999)&gt;=0,IFERROR(INDEX(EX$2:EX$100,EW63),999)&gt;=0),    IF(OR(EX63=-1,IFERROR(INDEX(EV$2:EV$100,EY63),999)&gt;=0,IFERROR(INDEX(EX$2:EX$100,EY63),999)&gt;=0),      EU63,REPLACE(EU63,EX63,IFERROR(FIND(" ",EU63,EX63),999)-EX63,                   INDEX(EU$2:EU$100,EY63)                  )),     REPLACE(EU63,EV63,IFERROR(FIND(" ",EU63,EV63),999)-EV63,                   INDEX(EU$2:EU$100,EW63)                  ) )</f>
        <v/>
      </c>
      <c r="FA63" s="0" t="n">
        <f aca="false">IFERROR(FIND("f_",LOWER(EZ63)),-1)</f>
        <v>-1</v>
      </c>
      <c r="FB63" s="0" t="n">
        <f aca="false">IF(FA63=-1,-1, VALUE(MID(EZ63,FA63+2, IFERROR(FIND(" ",EZ63,FA63),999)-FA63-2)))</f>
        <v>-1</v>
      </c>
      <c r="FC63" s="0" t="n">
        <f aca="false">IFERROR(FIND("r_",LOWER(EZ63)),-1)</f>
        <v>-1</v>
      </c>
      <c r="FD63" s="0" t="n">
        <f aca="false">IF(FC63=-1,-1, ROW(FC63)-1+VALUE(MID(EZ63,FC63+2, IFERROR(FIND(" ",EZ63,FC63),999)-FC63-2)))</f>
        <v>-1</v>
      </c>
      <c r="FE63" s="0" t="str">
        <f aca="false">IF(OR(FA63=-1,IFERROR(INDEX(FA$2:FA$100,FB63),999)&gt;=0,IFERROR(INDEX(FC$2:FC$100,FB63),999)&gt;=0),    IF(OR(FC63=-1,IFERROR(INDEX(FA$2:FA$100,FD63),999)&gt;=0,IFERROR(INDEX(FC$2:FC$100,FD63),999)&gt;=0),      EZ63,REPLACE(EZ63,FC63,IFERROR(FIND(" ",EZ63,FC63),999)-FC63,                   INDEX(EZ$2:EZ$100,FD63)                  )),     REPLACE(EZ63,FA63,IFERROR(FIND(" ",EZ63,FA63),999)-FA63,                   INDEX(EZ$2:EZ$100,FB63)                  ) )</f>
        <v/>
      </c>
      <c r="FF63" s="0" t="n">
        <f aca="false">IFERROR(FIND("f_",LOWER(FE63)),-1)</f>
        <v>-1</v>
      </c>
      <c r="FG63" s="0" t="n">
        <f aca="false">IF(FF63=-1,-1, VALUE(MID(FE63,FF63+2, IFERROR(FIND(" ",FE63,FF63),999)-FF63-2)))</f>
        <v>-1</v>
      </c>
      <c r="FH63" s="0" t="n">
        <f aca="false">IFERROR(FIND("r_",LOWER(FE63)),-1)</f>
        <v>-1</v>
      </c>
      <c r="FI63" s="0" t="n">
        <f aca="false">IF(FH63=-1,-1, ROW(FH63)-1+VALUE(MID(FE63,FH63+2, IFERROR(FIND(" ",FE63,FH63),999)-FH63-2)))</f>
        <v>-1</v>
      </c>
      <c r="FJ63" s="0" t="str">
        <f aca="false">IF(OR(FF63=-1,IFERROR(INDEX(FF$2:FF$100,FG63),999)&gt;=0,IFERROR(INDEX(FH$2:FH$100,FG63),999)&gt;=0),    IF(OR(FH63=-1,IFERROR(INDEX(FF$2:FF$100,FI63),999)&gt;=0,IFERROR(INDEX(FH$2:FH$100,FI63),999)&gt;=0),      FE63,REPLACE(FE63,FH63,IFERROR(FIND(" ",FE63,FH63),999)-FH63,                   INDEX(FE$2:FE$100,FI63)                  )),     REPLACE(FE63,FF63,IFERROR(FIND(" ",FE63,FF63),999)-FF63,                   INDEX(FE$2:FE$100,FG63)                  ) )</f>
        <v/>
      </c>
      <c r="FK63" s="0" t="n">
        <f aca="false">IFERROR(FIND("f_",LOWER(FJ63)),-1)</f>
        <v>-1</v>
      </c>
      <c r="FL63" s="0" t="n">
        <f aca="false">IF(FK63=-1,-1, VALUE(MID(FJ63,FK63+2, IFERROR(FIND(" ",FJ63,FK63),999)-FK63-2)))</f>
        <v>-1</v>
      </c>
      <c r="FM63" s="0" t="n">
        <f aca="false">IFERROR(FIND("r_",LOWER(FJ63)),-1)</f>
        <v>-1</v>
      </c>
      <c r="FN63" s="0" t="n">
        <f aca="false">IF(FM63=-1,-1, ROW(FM63)-1+VALUE(MID(FJ63,FM63+2, IFERROR(FIND(" ",FJ63,FM63),999)-FM63-2)))</f>
        <v>-1</v>
      </c>
      <c r="FO63" s="0" t="str">
        <f aca="false">IF(OR(FK63=-1,IFERROR(INDEX(FK$2:FK$100,FL63),999)&gt;=0,IFERROR(INDEX(FM$2:FM$100,FL63),999)&gt;=0),    IF(OR(FM63=-1,IFERROR(INDEX(FK$2:FK$100,FN63),999)&gt;=0,IFERROR(INDEX(FM$2:FM$100,FN63),999)&gt;=0),      FJ63,REPLACE(FJ63,FM63,IFERROR(FIND(" ",FJ63,FM63),999)-FM63,                   INDEX(FJ$2:FJ$100,FN63)                  )),     REPLACE(FJ63,FK63,IFERROR(FIND(" ",FJ63,FK63),999)-FK63,                   INDEX(FJ$2:FJ$100,FL63)                  ) )</f>
        <v/>
      </c>
      <c r="FP63" s="0" t="n">
        <f aca="false">IFERROR(FIND("f_",LOWER(FO63)),-1)</f>
        <v>-1</v>
      </c>
      <c r="FQ63" s="0" t="n">
        <f aca="false">IF(FP63=-1,-1, VALUE(MID(FO63,FP63+2, IFERROR(FIND(" ",FO63,FP63),999)-FP63-2)))</f>
        <v>-1</v>
      </c>
      <c r="FR63" s="0" t="n">
        <f aca="false">IFERROR(FIND("r_",LOWER(FO63)),-1)</f>
        <v>-1</v>
      </c>
      <c r="FS63" s="0" t="n">
        <f aca="false">IF(FR63=-1,-1, ROW(FR63)-1+VALUE(MID(FO63,FR63+2, IFERROR(FIND(" ",FO63,FR63),999)-FR63-2)))</f>
        <v>-1</v>
      </c>
      <c r="FT63" s="0" t="str">
        <f aca="false">IF(OR(FP63=-1,IFERROR(INDEX(FP$2:FP$100,FQ63),999)&gt;=0,IFERROR(INDEX(FR$2:FR$100,FQ63),999)&gt;=0),    IF(OR(FR63=-1,IFERROR(INDEX(FP$2:FP$100,FS63),999)&gt;=0,IFERROR(INDEX(FR$2:FR$100,FS63),999)&gt;=0),      FO63,REPLACE(FO63,FR63,IFERROR(FIND(" ",FO63,FR63),999)-FR63,                   INDEX(FO$2:FO$100,FS63)                  )),     REPLACE(FO63,FP63,IFERROR(FIND(" ",FO63,FP63),999)-FP63,                   INDEX(FO$2:FO$100,FQ63)                  ) )</f>
        <v/>
      </c>
      <c r="FU63" s="0" t="n">
        <f aca="false">IFERROR(FIND("f_",LOWER(FT63)),-1)</f>
        <v>-1</v>
      </c>
      <c r="FV63" s="0" t="n">
        <f aca="false">IF(FU63=-1,-1, VALUE(MID(FT63,FU63+2, IFERROR(FIND(" ",FT63,FU63),999)-FU63-2)))</f>
        <v>-1</v>
      </c>
      <c r="FW63" s="0" t="n">
        <f aca="false">IFERROR(FIND("r_",LOWER(FT63)),-1)</f>
        <v>-1</v>
      </c>
      <c r="FX63" s="0" t="n">
        <f aca="false">IF(FW63=-1,-1, ROW(FW63)-1+VALUE(MID(FT63,FW63+2, IFERROR(FIND(" ",FT63,FW63),999)-FW63-2)))</f>
        <v>-1</v>
      </c>
      <c r="FY63" s="0" t="str">
        <f aca="false">IF(OR(FU63=-1,IFERROR(INDEX(FU$2:FU$100,FV63),999)&gt;=0,IFERROR(INDEX(FW$2:FW$100,FV63),999)&gt;=0),    IF(OR(FW63=-1,IFERROR(INDEX(FU$2:FU$100,FX63),999)&gt;=0,IFERROR(INDEX(FW$2:FW$100,FX63),999)&gt;=0),      FT63,REPLACE(FT63,FW63,IFERROR(FIND(" ",FT63,FW63),999)-FW63,                   INDEX(FT$2:FT$100,FX63)                  )),     REPLACE(FT63,FU63,IFERROR(FIND(" ",FT63,FU63),999)-FU63,                   INDEX(FT$2:FT$100,FV63)                  ) )</f>
        <v/>
      </c>
      <c r="FZ63" s="0" t="n">
        <f aca="false">IFERROR(FIND("f_",LOWER(FY63)),-1)</f>
        <v>-1</v>
      </c>
      <c r="GA63" s="0" t="n">
        <f aca="false">IF(FZ63=-1,-1, VALUE(MID(FY63,FZ63+2, IFERROR(FIND(" ",FY63,FZ63),999)-FZ63-2)))</f>
        <v>-1</v>
      </c>
      <c r="GB63" s="0" t="n">
        <f aca="false">IFERROR(FIND("r_",LOWER(FY63)),-1)</f>
        <v>-1</v>
      </c>
      <c r="GC63" s="0" t="n">
        <f aca="false">IF(GB63=-1,-1, ROW(GB63)-1+VALUE(MID(FY63,GB63+2, IFERROR(FIND(" ",FY63,GB63),999)-GB63-2)))</f>
        <v>-1</v>
      </c>
      <c r="GD63" s="0" t="str">
        <f aca="false">IF(OR(FZ63=-1,IFERROR(INDEX(FZ$2:FZ$100,GA63),999)&gt;=0,IFERROR(INDEX(GB$2:GB$100,GA63),999)&gt;=0),    IF(OR(GB63=-1,IFERROR(INDEX(FZ$2:FZ$100,GC63),999)&gt;=0,IFERROR(INDEX(GB$2:GB$100,GC63),999)&gt;=0),      FY63,REPLACE(FY63,GB63,IFERROR(FIND(" ",FY63,GB63),999)-GB63,                   INDEX(FY$2:FY$100,GC63)                  )),     REPLACE(FY63,FZ63,IFERROR(FIND(" ",FY63,FZ63),999)-FZ63,                   INDEX(FY$2:FY$100,GA63)                  ) )</f>
        <v/>
      </c>
      <c r="GE63" s="0" t="n">
        <f aca="false">IFERROR(FIND("f_",LOWER(GD63)),-1)</f>
        <v>-1</v>
      </c>
      <c r="GF63" s="0" t="n">
        <f aca="false">IF(GE63=-1,-1, VALUE(MID(GD63,GE63+2, IFERROR(FIND(" ",GD63,GE63),999)-GE63-2)))</f>
        <v>-1</v>
      </c>
      <c r="GG63" s="0" t="n">
        <f aca="false">IFERROR(FIND("r_",LOWER(GD63)),-1)</f>
        <v>-1</v>
      </c>
      <c r="GH63" s="0" t="n">
        <f aca="false">IF(GG63=-1,-1, ROW(GG63)-1+VALUE(MID(GD63,GG63+2, IFERROR(FIND(" ",GD63,GG63),999)-GG63-2)))</f>
        <v>-1</v>
      </c>
      <c r="GI63" s="0" t="str">
        <f aca="false">IF(OR(GE63=-1,IFERROR(INDEX(GE$2:GE$100,GF63),999)&gt;=0,IFERROR(INDEX(GG$2:GG$100,GF63),999)&gt;=0),    IF(OR(GG63=-1,IFERROR(INDEX(GE$2:GE$100,GH63),999)&gt;=0,IFERROR(INDEX(GG$2:GG$100,GH63),999)&gt;=0),      GD63,REPLACE(GD63,GG63,IFERROR(FIND(" ",GD63,GG63),999)-GG63,                   INDEX(GD$2:GD$100,GH63)                  )),     REPLACE(GD63,GE63,IFERROR(FIND(" ",GD63,GE63),999)-GE63,                   INDEX(GD$2:GD$100,GF63)                  ) )</f>
        <v/>
      </c>
      <c r="GJ63" s="0" t="n">
        <f aca="false">IFERROR(FIND("f_",LOWER(GI63)),-1)</f>
        <v>-1</v>
      </c>
      <c r="GK63" s="0" t="n">
        <f aca="false">IF(GJ63=-1,-1, VALUE(MID(GI63,GJ63+2, IFERROR(FIND(" ",GI63,GJ63),999)-GJ63-2)))</f>
        <v>-1</v>
      </c>
      <c r="GL63" s="0" t="n">
        <f aca="false">IFERROR(FIND("r_",LOWER(GI63)),-1)</f>
        <v>-1</v>
      </c>
      <c r="GM63" s="0" t="n">
        <f aca="false">IF(GL63=-1,-1, ROW(GL63)-1+VALUE(MID(GI63,GL63+2, IFERROR(FIND(" ",GI63,GL63),999)-GL63-2)))</f>
        <v>-1</v>
      </c>
      <c r="GN63" s="0" t="str">
        <f aca="false">IF(OR(GJ63=-1,IFERROR(INDEX(GJ$2:GJ$100,GK63),999)&gt;=0,IFERROR(INDEX(GL$2:GL$100,GK63),999)&gt;=0),    IF(OR(GL63=-1,IFERROR(INDEX(GJ$2:GJ$100,GM63),999)&gt;=0,IFERROR(INDEX(GL$2:GL$100,GM63),999)&gt;=0),      GI63,REPLACE(GI63,GL63,IFERROR(FIND(" ",GI63,GL63),999)-GL63,                   INDEX(GI$2:GI$100,GM63)                  )),     REPLACE(GI63,GJ63,IFERROR(FIND(" ",GI63,GJ63),999)-GJ63,                   INDEX(GI$2:GI$100,GK63)                  ) )</f>
        <v/>
      </c>
      <c r="GO63" s="0" t="n">
        <f aca="false">IFERROR(FIND("f_",LOWER(GN63)),-1)</f>
        <v>-1</v>
      </c>
      <c r="GP63" s="0" t="n">
        <f aca="false">IF(GO63=-1,-1, VALUE(MID(GN63,GO63+2, IFERROR(FIND(" ",GN63,GO63),999)-GO63-2)))</f>
        <v>-1</v>
      </c>
      <c r="GQ63" s="0" t="n">
        <f aca="false">IFERROR(FIND("r_",LOWER(GN63)),-1)</f>
        <v>-1</v>
      </c>
      <c r="GR63" s="0" t="n">
        <f aca="false">IF(GQ63=-1,-1, ROW(GQ63)-1+VALUE(MID(GN63,GQ63+2, IFERROR(FIND(" ",GN63,GQ63),999)-GQ63-2)))</f>
        <v>-1</v>
      </c>
      <c r="GS63" s="0" t="str">
        <f aca="false">IF(OR(GO63=-1,IFERROR(INDEX(GO$2:GO$100,GP63),999)&gt;=0,IFERROR(INDEX(GQ$2:GQ$100,GP63),999)&gt;=0),    IF(OR(GQ63=-1,IFERROR(INDEX(GO$2:GO$100,GR63),999)&gt;=0,IFERROR(INDEX(GQ$2:GQ$100,GR63),999)&gt;=0),      GN63,REPLACE(GN63,GQ63,IFERROR(FIND(" ",GN63,GQ63),999)-GQ63,                   INDEX(GN$2:GN$100,GR63)                  )),     REPLACE(GN63,GO63,IFERROR(FIND(" ",GN63,GO63),999)-GO63,                   INDEX(GN$2:GN$100,GP63)                  ) )</f>
        <v/>
      </c>
      <c r="GT63" s="0" t="n">
        <f aca="false">IFERROR(FIND("f_",LOWER(GS63)),-1)</f>
        <v>-1</v>
      </c>
      <c r="GU63" s="0" t="n">
        <f aca="false">IF(GT63=-1,-1, VALUE(MID(GS63,GT63+2, IFERROR(FIND(" ",GS63,GT63),999)-GT63-2)))</f>
        <v>-1</v>
      </c>
      <c r="GV63" s="0" t="n">
        <f aca="false">IFERROR(FIND("r_",LOWER(GS63)),-1)</f>
        <v>-1</v>
      </c>
      <c r="GW63" s="0" t="n">
        <f aca="false">IF(GV63=-1,-1, ROW(GV63)-1+VALUE(MID(GS63,GV63+2, IFERROR(FIND(" ",GS63,GV63),999)-GV63-2)))</f>
        <v>-1</v>
      </c>
      <c r="GX63" s="0" t="str">
        <f aca="false">IF(OR(GT63=-1,IFERROR(INDEX(GT$2:GT$100,GU63),999)&gt;=0,IFERROR(INDEX(GV$2:GV$100,GU63),999)&gt;=0),    IF(OR(GV63=-1,IFERROR(INDEX(GT$2:GT$100,GW63),999)&gt;=0,IFERROR(INDEX(GV$2:GV$100,GW63),999)&gt;=0),      GS63,REPLACE(GS63,GV63,IFERROR(FIND(" ",GS63,GV63),999)-GV63,                   INDEX(GS$2:GS$100,GW63)                  )),     REPLACE(GS63,GT63,IFERROR(FIND(" ",GS63,GT63),999)-GT63,                   INDEX(GS$2:GS$100,GU63)                  ) )</f>
        <v/>
      </c>
      <c r="GY63" s="0" t="n">
        <f aca="false">IFERROR(FIND("f_",LOWER(GX63)),-1)</f>
        <v>-1</v>
      </c>
      <c r="GZ63" s="0" t="n">
        <f aca="false">IF(GY63=-1,-1, VALUE(MID(GX63,GY63+2, IFERROR(FIND(" ",GX63,GY63),999)-GY63-2)))</f>
        <v>-1</v>
      </c>
      <c r="HA63" s="0" t="n">
        <f aca="false">IFERROR(FIND("r_",LOWER(GX63)),-1)</f>
        <v>-1</v>
      </c>
      <c r="HB63" s="0" t="n">
        <f aca="false">IF(HA63=-1,-1, ROW(HA63)-1+VALUE(MID(GX63,HA63+2, IFERROR(FIND(" ",GX63,HA63),999)-HA63-2)))</f>
        <v>-1</v>
      </c>
      <c r="HC63" s="0" t="str">
        <f aca="false">IF(OR(GY63=-1,IFERROR(INDEX(GY$2:GY$100,GZ63),999)&gt;=0,IFERROR(INDEX(HA$2:HA$100,GZ63),999)&gt;=0),    IF(OR(HA63=-1,IFERROR(INDEX(GY$2:GY$100,HB63),999)&gt;=0,IFERROR(INDEX(HA$2:HA$100,HB63),999)&gt;=0),      GX63,REPLACE(GX63,HA63,IFERROR(FIND(" ",GX63,HA63),999)-HA63,                   INDEX(GX$2:GX$100,HB63)                  )),     REPLACE(GX63,GY63,IFERROR(FIND(" ",GX63,GY63),999)-GY63,                   INDEX(GX$2:GX$100,GZ63)                  ) )</f>
        <v/>
      </c>
      <c r="HD63" s="0" t="n">
        <f aca="false">IFERROR(FIND("f_",LOWER(HC63)),-1)</f>
        <v>-1</v>
      </c>
      <c r="HE63" s="0" t="n">
        <f aca="false">IF(HD63=-1,-1, VALUE(MID(HC63,HD63+2, IFERROR(FIND(" ",HC63,HD63),999)-HD63-2)))</f>
        <v>-1</v>
      </c>
      <c r="HF63" s="0" t="n">
        <f aca="false">IFERROR(FIND("r_",LOWER(HC63)),-1)</f>
        <v>-1</v>
      </c>
      <c r="HG63" s="0" t="n">
        <f aca="false">IF(HF63=-1,-1, ROW(HF63)-1+VALUE(MID(HC63,HF63+2, IFERROR(FIND(" ",HC63,HF63),999)-HF63-2)))</f>
        <v>-1</v>
      </c>
      <c r="HH63" s="0" t="str">
        <f aca="false">IF(OR(HD63=-1,IFERROR(INDEX(HD$2:HD$100,HE63),999)&gt;=0,IFERROR(INDEX(HF$2:HF$100,HE63),999)&gt;=0),    IF(OR(HF63=-1,IFERROR(INDEX(HD$2:HD$100,HG63),999)&gt;=0,IFERROR(INDEX(HF$2:HF$100,HG63),999)&gt;=0),      HC63,REPLACE(HC63,HF63,IFERROR(FIND(" ",HC63,HF63),999)-HF63,                   INDEX(HC$2:HC$100,HG63)                  )),     REPLACE(HC63,HD63,IFERROR(FIND(" ",HC63,HD63),999)-HD63,                   INDEX(HC$2:HC$100,HE63)                  ) )</f>
        <v/>
      </c>
      <c r="HI63" s="0" t="n">
        <f aca="false">IFERROR(FIND("f_",LOWER(HH63)),-1)</f>
        <v>-1</v>
      </c>
      <c r="HJ63" s="0" t="n">
        <f aca="false">IF(HI63=-1,-1, VALUE(MID(HH63,HI63+2, IFERROR(FIND(" ",HH63,HI63),999)-HI63-2)))</f>
        <v>-1</v>
      </c>
      <c r="HK63" s="0" t="n">
        <f aca="false">IFERROR(FIND("r_",LOWER(HH63)),-1)</f>
        <v>-1</v>
      </c>
      <c r="HL63" s="0" t="n">
        <f aca="false">IF(HK63=-1,-1, ROW(HK63)-1+VALUE(MID(HH63,HK63+2, IFERROR(FIND(" ",HH63,HK63),999)-HK63-2)))</f>
        <v>-1</v>
      </c>
      <c r="HM63" s="0" t="str">
        <f aca="false">IF(OR(HI63=-1,IFERROR(INDEX(HI$2:HI$100,HJ63),999)&gt;=0,IFERROR(INDEX(HK$2:HK$100,HJ63),999)&gt;=0),    IF(OR(HK63=-1,IFERROR(INDEX(HI$2:HI$100,HL63),999)&gt;=0,IFERROR(INDEX(HK$2:HK$100,HL63),999)&gt;=0),      HH63,REPLACE(HH63,HK63,IFERROR(FIND(" ",HH63,HK63),999)-HK63,                   INDEX(HH$2:HH$100,HL63)                  )),     REPLACE(HH63,HI63,IFERROR(FIND(" ",HH63,HI63),999)-HI63,                   INDEX(HH$2:HH$100,HJ63)                  ) )</f>
        <v/>
      </c>
      <c r="HN63" s="0" t="n">
        <f aca="false">IFERROR(FIND("f_",LOWER(HM63)),-1)</f>
        <v>-1</v>
      </c>
      <c r="HO63" s="0" t="n">
        <f aca="false">IF(HN63=-1,-1, VALUE(MID(HM63,HN63+2, IFERROR(FIND(" ",HM63,HN63),999)-HN63-2)))</f>
        <v>-1</v>
      </c>
      <c r="HP63" s="0" t="n">
        <f aca="false">IFERROR(FIND("r_",LOWER(HM63)),-1)</f>
        <v>-1</v>
      </c>
      <c r="HQ63" s="0" t="n">
        <f aca="false">IF(HP63=-1,-1, ROW(HP63)-1+VALUE(MID(HM63,HP63+2, IFERROR(FIND(" ",HM63,HP63),999)-HP63-2)))</f>
        <v>-1</v>
      </c>
      <c r="HR63" s="0" t="str">
        <f aca="false">IF(OR(HN63=-1,IFERROR(INDEX(HN$2:HN$100,HO63),999)&gt;=0,IFERROR(INDEX(HP$2:HP$100,HO63),999)&gt;=0),    IF(OR(HP63=-1,IFERROR(INDEX(HN$2:HN$100,HQ63),999)&gt;=0,IFERROR(INDEX(HP$2:HP$100,HQ63),999)&gt;=0),      HM63,REPLACE(HM63,HP63,IFERROR(FIND(" ",HM63,HP63),999)-HP63,                   INDEX(HM$2:HM$100,HQ63)                  )),     REPLACE(HM63,HN63,IFERROR(FIND(" ",HM63,HN63),999)-HN63,                   INDEX(HM$2:HM$100,HO63)                  ) )</f>
        <v/>
      </c>
      <c r="HS63" s="0" t="n">
        <f aca="false">IFERROR(FIND("f_",LOWER(HR63)),-1)</f>
        <v>-1</v>
      </c>
      <c r="HT63" s="0" t="n">
        <f aca="false">IF(HS63=-1,-1, VALUE(MID(HR63,HS63+2, IFERROR(FIND(" ",HR63,HS63),999)-HS63-2)))</f>
        <v>-1</v>
      </c>
      <c r="HU63" s="0" t="n">
        <f aca="false">IFERROR(FIND("r_",LOWER(HR63)),-1)</f>
        <v>-1</v>
      </c>
      <c r="HV63" s="0" t="n">
        <f aca="false">IF(HU63=-1,-1, ROW(HU63)-1+VALUE(MID(HR63,HU63+2, IFERROR(FIND(" ",HR63,HU63),999)-HU63-2)))</f>
        <v>-1</v>
      </c>
      <c r="HW63" s="0" t="str">
        <f aca="false">IF(OR(HS63=-1,IFERROR(INDEX(HS$2:HS$100,HT63),999)&gt;=0,IFERROR(INDEX(HU$2:HU$100,HT63),999)&gt;=0),    IF(OR(HU63=-1,IFERROR(INDEX(HS$2:HS$100,HV63),999)&gt;=0,IFERROR(INDEX(HU$2:HU$100,HV63),999)&gt;=0),      HR63,REPLACE(HR63,HU63,IFERROR(FIND(" ",HR63,HU63),999)-HU63,                   INDEX(HR$2:HR$100,HV63)                  )),     REPLACE(HR63,HS63,IFERROR(FIND(" ",HR63,HS63),999)-HS63,                   INDEX(HR$2:HR$100,HT63)                  ) )</f>
        <v/>
      </c>
      <c r="HX63" s="0" t="n">
        <f aca="false">IFERROR(FIND("f_",LOWER(HW63)),-1)</f>
        <v>-1</v>
      </c>
      <c r="HY63" s="0" t="n">
        <f aca="false">IF(HX63=-1,-1, VALUE(MID(HW63,HX63+2, IFERROR(FIND(" ",HW63,HX63),999)-HX63-2)))</f>
        <v>-1</v>
      </c>
      <c r="HZ63" s="0" t="n">
        <f aca="false">IFERROR(FIND("r_",LOWER(HW63)),-1)</f>
        <v>-1</v>
      </c>
      <c r="IA63" s="0" t="n">
        <f aca="false">IF(HZ63=-1,-1, ROW(HZ63)-1+VALUE(MID(HW63,HZ63+2, IFERROR(FIND(" ",HW63,HZ63),999)-HZ63-2)))</f>
        <v>-1</v>
      </c>
      <c r="IB63" s="0" t="str">
        <f aca="false">IF(OR(HX63=-1,IFERROR(INDEX(HX$2:HX$100,HY63),999)&gt;=0,IFERROR(INDEX(HZ$2:HZ$100,HY63),999)&gt;=0),    IF(OR(HZ63=-1,IFERROR(INDEX(HX$2:HX$100,IA63),999)&gt;=0,IFERROR(INDEX(HZ$2:HZ$100,IA63),999)&gt;=0),      HW63,REPLACE(HW63,HZ63,IFERROR(FIND(" ",HW63,HZ63),999)-HZ63,                   INDEX(HW$2:HW$100,IA63)                  )),     REPLACE(HW63,HX63,IFERROR(FIND(" ",HW63,HX63),999)-HX63,                   INDEX(HW$2:HW$100,HY63)                  ) )</f>
        <v/>
      </c>
      <c r="IC63" s="0" t="n">
        <f aca="false">IFERROR(FIND("f_",LOWER(IB63)),-1)</f>
        <v>-1</v>
      </c>
      <c r="ID63" s="0" t="n">
        <f aca="false">IF(IC63=-1,-1, VALUE(MID(IB63,IC63+2, IFERROR(FIND(" ",IB63,IC63),999)-IC63-2)))</f>
        <v>-1</v>
      </c>
      <c r="IE63" s="0" t="n">
        <f aca="false">IFERROR(FIND("r_",LOWER(IB63)),-1)</f>
        <v>-1</v>
      </c>
      <c r="IF63" s="0" t="n">
        <f aca="false">IF(IE63=-1,-1, ROW(IE63)-1+VALUE(MID(IB63,IE63+2, IFERROR(FIND(" ",IB63,IE63),999)-IE63-2)))</f>
        <v>-1</v>
      </c>
      <c r="IG63" s="0" t="str">
        <f aca="false">IF(OR(IC63=-1,IFERROR(INDEX(IC$2:IC$100,ID63),999)&gt;=0,IFERROR(INDEX(IE$2:IE$100,ID63),999)&gt;=0),    IF(OR(IE63=-1,IFERROR(INDEX(IC$2:IC$100,IF63),999)&gt;=0,IFERROR(INDEX(IE$2:IE$100,IF63),999)&gt;=0),      IB63,REPLACE(IB63,IE63,IFERROR(FIND(" ",IB63,IE63),999)-IE63,                   INDEX(IB$2:IB$100,IF63)                  )),     REPLACE(IB63,IC63,IFERROR(FIND(" ",IB63,IC63),999)-IC63,                   INDEX(IB$2:IB$100,ID63)                  ) )</f>
        <v/>
      </c>
      <c r="IH63" s="0" t="n">
        <f aca="false">IFERROR(FIND("f_",LOWER(IG63)),-1)</f>
        <v>-1</v>
      </c>
      <c r="II63" s="0" t="n">
        <f aca="false">IF(IH63=-1,-1, VALUE(MID(IG63,IH63+2, IFERROR(FIND(" ",IG63,IH63),999)-IH63-2)))</f>
        <v>-1</v>
      </c>
      <c r="IJ63" s="0" t="n">
        <f aca="false">IFERROR(FIND("r_",LOWER(IG63)),-1)</f>
        <v>-1</v>
      </c>
      <c r="IK63" s="0" t="n">
        <f aca="false">IF(IJ63=-1,-1, ROW(IJ63)-1+VALUE(MID(IG63,IJ63+2, IFERROR(FIND(" ",IG63,IJ63),999)-IJ63-2)))</f>
        <v>-1</v>
      </c>
      <c r="IL63" s="0" t="str">
        <f aca="false">IF(OR(IH63=-1,IFERROR(INDEX(IH$2:IH$100,II63),999)&gt;=0,IFERROR(INDEX(IJ$2:IJ$100,II63),999)&gt;=0),    IF(OR(IJ63=-1,IFERROR(INDEX(IH$2:IH$100,IK63),999)&gt;=0,IFERROR(INDEX(IJ$2:IJ$100,IK63),999)&gt;=0),      IG63,REPLACE(IG63,IJ63,IFERROR(FIND(" ",IG63,IJ63),999)-IJ63,                   INDEX(IG$2:IG$100,IK63)                  )),     REPLACE(IG63,IH63,IFERROR(FIND(" ",IG63,IH63),999)-IH63,                   INDEX(IG$2:IG$100,II63)                  ) )</f>
        <v/>
      </c>
      <c r="IM63" s="0" t="n">
        <f aca="false">IFERROR(FIND("f_",LOWER(IL63)),-1)</f>
        <v>-1</v>
      </c>
      <c r="IN63" s="0" t="n">
        <f aca="false">IF(IM63=-1,-1, VALUE(MID(IL63,IM63+2, IFERROR(FIND(" ",IL63,IM63),999)-IM63-2)))</f>
        <v>-1</v>
      </c>
      <c r="IO63" s="0" t="n">
        <f aca="false">IFERROR(FIND("r_",LOWER(IL63)),-1)</f>
        <v>-1</v>
      </c>
      <c r="IP63" s="0" t="n">
        <f aca="false">IF(IO63=-1,-1, ROW(IO63)-1+VALUE(MID(IL63,IO63+2, IFERROR(FIND(" ",IL63,IO63),999)-IO63-2)))</f>
        <v>-1</v>
      </c>
      <c r="IQ63" s="0" t="str">
        <f aca="false">IF(OR(IM63=-1,IFERROR(INDEX(IM$2:IM$100,IN63),999)&gt;=0,IFERROR(INDEX(IO$2:IO$100,IN63),999)&gt;=0),    IF(OR(IO63=-1,IFERROR(INDEX(IM$2:IM$100,IP63),999)&gt;=0,IFERROR(INDEX(IO$2:IO$100,IP63),999)&gt;=0),      IL63,REPLACE(IL63,IO63,IFERROR(FIND(" ",IL63,IO63),999)-IO63,                   INDEX(IL$2:IL$100,IP63)                  )),     REPLACE(IL63,IM63,IFERROR(FIND(" ",IL63,IM63),999)-IM63,                   INDEX(IL$2:IL$100,IN63)                  ) )</f>
        <v/>
      </c>
      <c r="IR63" s="0" t="n">
        <f aca="false">IFERROR(FIND("f_",LOWER(IQ63)),-1)</f>
        <v>-1</v>
      </c>
      <c r="IS63" s="0" t="n">
        <f aca="false">IF(IR63=-1,-1, VALUE(MID(IQ63,IR63+2, IFERROR(FIND(" ",IQ63,IR63),999)-IR63-2)))</f>
        <v>-1</v>
      </c>
      <c r="IT63" s="0" t="n">
        <f aca="false">IFERROR(FIND("r_",LOWER(IQ63)),-1)</f>
        <v>-1</v>
      </c>
      <c r="IU63" s="0" t="n">
        <f aca="false">IF(IT63=-1,-1, ROW(IT63)-1+VALUE(MID(IQ63,IT63+2, IFERROR(FIND(" ",IQ63,IT63),999)-IT63-2)))</f>
        <v>-1</v>
      </c>
      <c r="IV63" s="0" t="str">
        <f aca="false">IF(OR(IR63=-1,IFERROR(INDEX(IR$2:IR$100,IS63),999)&gt;=0,IFERROR(INDEX(IT$2:IT$100,IS63),999)&gt;=0),    IF(OR(IT63=-1,IFERROR(INDEX(IR$2:IR$100,IU63),999)&gt;=0,IFERROR(INDEX(IT$2:IT$100,IU63),999)&gt;=0),      IQ63,REPLACE(IQ63,IT63,IFERROR(FIND(" ",IQ63,IT63),999)-IT63,                   INDEX(IQ$2:IQ$100,IU63)                  )),     REPLACE(IQ63,IR63,IFERROR(FIND(" ",IQ63,IR63),999)-IR63,                   INDEX(IQ$2:IQ$100,IS63)                  ) )</f>
        <v/>
      </c>
      <c r="IW63" s="0" t="n">
        <f aca="false">IFERROR(FIND("f_",LOWER(IV63)),-1)</f>
        <v>-1</v>
      </c>
      <c r="IX63" s="0" t="n">
        <f aca="false">IF(IW63=-1,-1, VALUE(MID(IV63,IW63+2, IFERROR(FIND(" ",IV63,IW63),999)-IW63-2)))</f>
        <v>-1</v>
      </c>
      <c r="IY63" s="0" t="n">
        <f aca="false">IFERROR(FIND("r_",LOWER(IV63)),-1)</f>
        <v>-1</v>
      </c>
      <c r="IZ63" s="0" t="n">
        <f aca="false">IF(IY63=-1,-1, ROW(IY63)-1+VALUE(MID(IV63,IY63+2, IFERROR(FIND(" ",IV63,IY63),999)-IY63-2)))</f>
        <v>-1</v>
      </c>
      <c r="JA63" s="0" t="str">
        <f aca="false">IF(OR(IW63=-1,IFERROR(INDEX(IW$2:IW$100,IX63),999)&gt;=0,IFERROR(INDEX(IY$2:IY$100,IX63),999)&gt;=0),    IF(OR(IY63=-1,IFERROR(INDEX(IW$2:IW$100,IZ63),999)&gt;=0,IFERROR(INDEX(IY$2:IY$100,IZ63),999)&gt;=0),      IV63,REPLACE(IV63,IY63,IFERROR(FIND(" ",IV63,IY63),999)-IY63,                   INDEX(IV$2:IV$100,IZ63)                  )),     REPLACE(IV63,IW63,IFERROR(FIND(" ",IV63,IW63),999)-IW63,                   INDEX(IV$2:IV$100,IX63)                  ) )</f>
        <v/>
      </c>
      <c r="JB63" s="0" t="n">
        <f aca="false">IFERROR(FIND("f_",LOWER(JA63)),-1)</f>
        <v>-1</v>
      </c>
      <c r="JC63" s="0" t="n">
        <f aca="false">IF(JB63=-1,-1, VALUE(MID(JA63,JB63+2, IFERROR(FIND(" ",JA63,JB63),999)-JB63-2)))</f>
        <v>-1</v>
      </c>
      <c r="JD63" s="0" t="n">
        <f aca="false">IFERROR(FIND("r_",LOWER(JA63)),-1)</f>
        <v>-1</v>
      </c>
      <c r="JE63" s="0" t="n">
        <f aca="false">IF(JD63=-1,-1, ROW(JD63)-1+VALUE(MID(JA63,JD63+2, IFERROR(FIND(" ",JA63,JD63),999)-JD63-2)))</f>
        <v>-1</v>
      </c>
      <c r="JF63" s="0" t="str">
        <f aca="false">IF(OR(JB63=-1,IFERROR(INDEX(JB$2:JB$100,JC63),999)&gt;=0,IFERROR(INDEX(JD$2:JD$100,JC63),999)&gt;=0),    IF(OR(JD63=-1,IFERROR(INDEX(JB$2:JB$100,JE63),999)&gt;=0,IFERROR(INDEX(JD$2:JD$100,JE63),999)&gt;=0),      JA63,REPLACE(JA63,JD63,IFERROR(FIND(" ",JA63,JD63),999)-JD63,                   INDEX(JA$2:JA$100,JE63)                  )),     REPLACE(JA63,JB63,IFERROR(FIND(" ",JA63,JB63),999)-JB63,                   INDEX(JA$2:JA$100,JC63)                  ) )</f>
        <v/>
      </c>
      <c r="JG63" s="0" t="n">
        <f aca="false">IFERROR(FIND("f_",LOWER(JF63)),-1)</f>
        <v>-1</v>
      </c>
      <c r="JH63" s="0" t="n">
        <f aca="false">IF(JG63=-1,-1, VALUE(MID(JF63,JG63+2, IFERROR(FIND(" ",JF63,JG63),999)-JG63-2)))</f>
        <v>-1</v>
      </c>
      <c r="JI63" s="0" t="n">
        <f aca="false">IFERROR(FIND("r_",LOWER(JF63)),-1)</f>
        <v>-1</v>
      </c>
      <c r="JJ63" s="0" t="n">
        <f aca="false">IF(JI63=-1,-1, ROW(JI63)-1+VALUE(MID(JF63,JI63+2, IFERROR(FIND(" ",JF63,JI63),999)-JI63-2)))</f>
        <v>-1</v>
      </c>
      <c r="JK63" s="0" t="str">
        <f aca="false">IF(OR(JG63=-1,IFERROR(INDEX(JG$2:JG$100,JH63),999)&gt;=0,IFERROR(INDEX(JI$2:JI$100,JH63),999)&gt;=0),    IF(OR(JI63=-1,IFERROR(INDEX(JG$2:JG$100,JJ63),999)&gt;=0,IFERROR(INDEX(JI$2:JI$100,JJ63),999)&gt;=0),      JF63,REPLACE(JF63,JI63,IFERROR(FIND(" ",JF63,JI63),999)-JI63,                   INDEX(JF$2:JF$100,JJ63)                  )),     REPLACE(JF63,JG63,IFERROR(FIND(" ",JF63,JG63),999)-JG63,                   INDEX(JF$2:JF$100,JH63)                  ) )</f>
        <v/>
      </c>
      <c r="JL63" s="0" t="n">
        <f aca="false">IFERROR(FIND("f_",LOWER(JK63)),-1)</f>
        <v>-1</v>
      </c>
      <c r="JM63" s="0" t="n">
        <f aca="false">IF(JL63=-1,-1, VALUE(MID(JK63,JL63+2, IFERROR(FIND(" ",JK63,JL63),999)-JL63-2)))</f>
        <v>-1</v>
      </c>
      <c r="JN63" s="0" t="n">
        <f aca="false">IFERROR(FIND("r_",LOWER(JK63)),-1)</f>
        <v>-1</v>
      </c>
      <c r="JO63" s="0" t="n">
        <f aca="false">IF(JN63=-1,-1, ROW(JN63)-1+VALUE(MID(JK63,JN63+2, IFERROR(FIND(" ",JK63,JN63),999)-JN63-2)))</f>
        <v>-1</v>
      </c>
      <c r="JP63" s="0" t="str">
        <f aca="false">IF(OR(JL63=-1,IFERROR(INDEX(JL$2:JL$100,JM63),999)&gt;=0,IFERROR(INDEX(JN$2:JN$100,JM63),999)&gt;=0),    IF(OR(JN63=-1,IFERROR(INDEX(JL$2:JL$100,JO63),999)&gt;=0,IFERROR(INDEX(JN$2:JN$100,JO63),999)&gt;=0),      JK63,REPLACE(JK63,JN63,IFERROR(FIND(" ",JK63,JN63),999)-JN63,                   INDEX(JK$2:JK$100,JO63)                  )),     REPLACE(JK63,JL63,IFERROR(FIND(" ",JK63,JL63),999)-JL63,                   INDEX(JK$2:JK$100,JM63)                  ) )</f>
        <v/>
      </c>
      <c r="JQ63" s="0" t="n">
        <f aca="false">IFERROR(FIND("f_",LOWER(JP63)),-1)</f>
        <v>-1</v>
      </c>
      <c r="JR63" s="0" t="n">
        <f aca="false">IF(JQ63=-1,-1, VALUE(MID(JP63,JQ63+2, IFERROR(FIND(" ",JP63,JQ63),999)-JQ63-2)))</f>
        <v>-1</v>
      </c>
      <c r="JS63" s="0" t="n">
        <f aca="false">IFERROR(FIND("r_",LOWER(JP63)),-1)</f>
        <v>-1</v>
      </c>
      <c r="JT63" s="0" t="n">
        <f aca="false">IF(JS63=-1,-1, ROW(JS63)-1+VALUE(MID(JP63,JS63+2, IFERROR(FIND(" ",JP63,JS63),999)-JS63-2)))</f>
        <v>-1</v>
      </c>
      <c r="JU63" s="0" t="str">
        <f aca="false">IF(OR(JQ63=-1,IFERROR(INDEX(JQ$2:JQ$100,JR63),999)&gt;=0,IFERROR(INDEX(JS$2:JS$100,JR63),999)&gt;=0),    IF(OR(JS63=-1,IFERROR(INDEX(JQ$2:JQ$100,JT63),999)&gt;=0,IFERROR(INDEX(JS$2:JS$100,JT63),999)&gt;=0),      JP63,REPLACE(JP63,JS63,IFERROR(FIND(" ",JP63,JS63),999)-JS63,                   INDEX(JP$2:JP$100,JT63)                  )),     REPLACE(JP63,JQ63,IFERROR(FIND(" ",JP63,JQ63),999)-JQ63,                   INDEX(JP$2:JP$100,JR63)                  ) )</f>
        <v/>
      </c>
      <c r="JV63" s="0" t="n">
        <f aca="false">IFERROR(FIND("f_",LOWER(JU63)),-1)</f>
        <v>-1</v>
      </c>
      <c r="JW63" s="0" t="n">
        <f aca="false">IF(JV63=-1,-1, VALUE(MID(JU63,JV63+2, IFERROR(FIND(" ",JU63,JV63),999)-JV63-2)))</f>
        <v>-1</v>
      </c>
      <c r="JX63" s="0" t="n">
        <f aca="false">IFERROR(FIND("r_",LOWER(JU63)),-1)</f>
        <v>-1</v>
      </c>
      <c r="JY63" s="0" t="n">
        <f aca="false">IF(JX63=-1,-1, ROW(JX63)-1+VALUE(MID(JU63,JX63+2, IFERROR(FIND(" ",JU63,JX63),999)-JX63-2)))</f>
        <v>-1</v>
      </c>
      <c r="JZ63" s="0" t="str">
        <f aca="false">IF(OR(JV63=-1,IFERROR(INDEX(JV$2:JV$100,JW63),999)&gt;=0,IFERROR(INDEX(JX$2:JX$100,JW63),999)&gt;=0),    IF(OR(JX63=-1,IFERROR(INDEX(JV$2:JV$100,JY63),999)&gt;=0,IFERROR(INDEX(JX$2:JX$100,JY63),999)&gt;=0),      JU63,REPLACE(JU63,JX63,IFERROR(FIND(" ",JU63,JX63),999)-JX63,                   INDEX(JU$2:JU$100,JY63)                  )),     REPLACE(JU63,JV63,IFERROR(FIND(" ",JU63,JV63),999)-JV63,                   INDEX(JU$2:JU$100,JW63)                  ) )</f>
        <v/>
      </c>
      <c r="KA63" s="0" t="n">
        <f aca="false">IFERROR(FIND("f_",LOWER(JZ63)),-1)</f>
        <v>-1</v>
      </c>
      <c r="KB63" s="0" t="n">
        <f aca="false">IF(KA63=-1,-1, VALUE(MID(JZ63,KA63+2, IFERROR(FIND(" ",JZ63,KA63),999)-KA63-2)))</f>
        <v>-1</v>
      </c>
      <c r="KC63" s="0" t="n">
        <f aca="false">IFERROR(FIND("r_",LOWER(JZ63)),-1)</f>
        <v>-1</v>
      </c>
      <c r="KD63" s="0" t="n">
        <f aca="false">IF(KC63=-1,-1, ROW(KC63)-1+VALUE(MID(JZ63,KC63+2, IFERROR(FIND(" ",JZ63,KC63),999)-KC63-2)))</f>
        <v>-1</v>
      </c>
      <c r="KE63" s="0" t="str">
        <f aca="false">IF(OR(KA63=-1,IFERROR(INDEX(KA$2:KA$100,KB63),999)&gt;=0,IFERROR(INDEX(KC$2:KC$100,KB63),999)&gt;=0),    IF(OR(KC63=-1,IFERROR(INDEX(KA$2:KA$100,KD63),999)&gt;=0,IFERROR(INDEX(KC$2:KC$100,KD63),999)&gt;=0),      JZ63,REPLACE(JZ63,KC63,IFERROR(FIND(" ",JZ63,KC63),999)-KC63,                   INDEX(JZ$2:JZ$100,KD63)                  )),     REPLACE(JZ63,KA63,IFERROR(FIND(" ",JZ63,KA63),999)-KA63,                   INDEX(JZ$2:JZ$100,KB63)                  ) )</f>
        <v/>
      </c>
      <c r="KF63" s="0" t="n">
        <f aca="false">IFERROR(FIND("f_",LOWER(KE63)),-1)</f>
        <v>-1</v>
      </c>
      <c r="KG63" s="0" t="n">
        <f aca="false">IF(KF63=-1,-1, VALUE(MID(KE63,KF63+2, IFERROR(FIND(" ",KE63,KF63),999)-KF63-2)))</f>
        <v>-1</v>
      </c>
      <c r="KH63" s="0" t="n">
        <f aca="false">IFERROR(FIND("r_",LOWER(KE63)),-1)</f>
        <v>-1</v>
      </c>
      <c r="KI63" s="0" t="n">
        <f aca="false">IF(KH63=-1,-1, ROW(KH63)-1+VALUE(MID(KE63,KH63+2, IFERROR(FIND(" ",KE63,KH63),999)-KH63-2)))</f>
        <v>-1</v>
      </c>
      <c r="KJ63" s="0" t="str">
        <f aca="false">IF(OR(KF63=-1,IFERROR(INDEX(KF$2:KF$100,KG63),999)&gt;=0,IFERROR(INDEX(KH$2:KH$100,KG63),999)&gt;=0),    IF(OR(KH63=-1,IFERROR(INDEX(KF$2:KF$100,KI63),999)&gt;=0,IFERROR(INDEX(KH$2:KH$100,KI63),999)&gt;=0),      KE63,REPLACE(KE63,KH63,IFERROR(FIND(" ",KE63,KH63),999)-KH63,                   INDEX(KE$2:KE$100,KI63)                  )),     REPLACE(KE63,KF63,IFERROR(FIND(" ",KE63,KF63),999)-KF63,                   INDEX(KE$2:KE$100,KG63)                  ) )</f>
        <v/>
      </c>
      <c r="KK63" s="0" t="n">
        <f aca="false">IFERROR(FIND("f_",LOWER(KJ63)),-1)</f>
        <v>-1</v>
      </c>
      <c r="KL63" s="0" t="n">
        <f aca="false">IF(KK63=-1,-1, VALUE(MID(KJ63,KK63+2, IFERROR(FIND(" ",KJ63,KK63),999)-KK63-2)))</f>
        <v>-1</v>
      </c>
      <c r="KM63" s="0" t="n">
        <f aca="false">IFERROR(FIND("r_",LOWER(KJ63)),-1)</f>
        <v>-1</v>
      </c>
      <c r="KN63" s="0" t="n">
        <f aca="false">IF(KM63=-1,-1, ROW(KM63)-1+VALUE(MID(KJ63,KM63+2, IFERROR(FIND(" ",KJ63,KM63),999)-KM63-2)))</f>
        <v>-1</v>
      </c>
      <c r="KO63" s="0" t="str">
        <f aca="false">IF(OR(KK63=-1,IFERROR(INDEX(KK$2:KK$100,KL63),999)&gt;=0,IFERROR(INDEX(KM$2:KM$100,KL63),999)&gt;=0),    IF(OR(KM63=-1,IFERROR(INDEX(KK$2:KK$100,KN63),999)&gt;=0,IFERROR(INDEX(KM$2:KM$100,KN63),999)&gt;=0),      KJ63,REPLACE(KJ63,KM63,IFERROR(FIND(" ",KJ63,KM63),999)-KM63,                   INDEX(KJ$2:KJ$100,KN63)                  )),     REPLACE(KJ63,KK63,IFERROR(FIND(" ",KJ63,KK63),999)-KK63,                   INDEX(KJ$2:KJ$100,KL63)                  ) )</f>
        <v/>
      </c>
      <c r="KP63" s="0" t="n">
        <f aca="false">IFERROR(FIND("f_",LOWER(KO63)),-1)</f>
        <v>-1</v>
      </c>
      <c r="KQ63" s="0" t="n">
        <f aca="false">IF(KP63=-1,-1, VALUE(MID(KO63,KP63+2, IFERROR(FIND(" ",KO63,KP63),999)-KP63-2)))</f>
        <v>-1</v>
      </c>
      <c r="KR63" s="0" t="n">
        <f aca="false">IFERROR(FIND("r_",LOWER(KO63)),-1)</f>
        <v>-1</v>
      </c>
      <c r="KS63" s="0" t="n">
        <f aca="false">IF(KR63=-1,-1, ROW(KR63)-1+VALUE(MID(KO63,KR63+2, IFERROR(FIND(" ",KO63,KR63),999)-KR63-2)))</f>
        <v>-1</v>
      </c>
      <c r="KT63" s="0" t="str">
        <f aca="false">IF(OR(KP63=-1,IFERROR(INDEX(KP$2:KP$100,KQ63),999)&gt;=0,IFERROR(INDEX(KR$2:KR$100,KQ63),999)&gt;=0),    IF(OR(KR63=-1,IFERROR(INDEX(KP$2:KP$100,KS63),999)&gt;=0,IFERROR(INDEX(KR$2:KR$100,KS63),999)&gt;=0),      KO63,REPLACE(KO63,KR63,IFERROR(FIND(" ",KO63,KR63),999)-KR63,                   INDEX(KO$2:KO$100,KS63)                  )),     REPLACE(KO63,KP63,IFERROR(FIND(" ",KO63,KP63),999)-KP63,                   INDEX(KO$2:KO$100,KQ63)                  ) )</f>
        <v/>
      </c>
      <c r="KU63" s="0" t="n">
        <f aca="false">IFERROR(FIND("f_",LOWER(KT63)),-1)</f>
        <v>-1</v>
      </c>
      <c r="KV63" s="0" t="n">
        <f aca="false">IF(KU63=-1,-1, VALUE(MID(KT63,KU63+2, IFERROR(FIND(" ",KT63,KU63),999)-KU63-2)))</f>
        <v>-1</v>
      </c>
      <c r="KW63" s="0" t="n">
        <f aca="false">IFERROR(FIND("r_",LOWER(KT63)),-1)</f>
        <v>-1</v>
      </c>
      <c r="KX63" s="0" t="n">
        <f aca="false">IF(KW63=-1,-1, ROW(KW63)-1+VALUE(MID(KT63,KW63+2, IFERROR(FIND(" ",KT63,KW63),999)-KW63-2)))</f>
        <v>-1</v>
      </c>
      <c r="KY63" s="0" t="str">
        <f aca="false">IF(OR(KU63=-1,IFERROR(INDEX(KU$2:KU$100,KV63),999)&gt;=0,IFERROR(INDEX(KW$2:KW$100,KV63),999)&gt;=0),    IF(OR(KW63=-1,IFERROR(INDEX(KU$2:KU$100,KX63),999)&gt;=0,IFERROR(INDEX(KW$2:KW$100,KX63),999)&gt;=0),      KT63,REPLACE(KT63,KW63,IFERROR(FIND(" ",KT63,KW63),999)-KW63,                   INDEX(KT$2:KT$100,KX63)                  )),     REPLACE(KT63,KU63,IFERROR(FIND(" ",KT63,KU63),999)-KU63,                   INDEX(KT$2:KT$100,KV63)                  ) )</f>
        <v/>
      </c>
    </row>
    <row r="64" customFormat="false" ht="13.8" hidden="false" customHeight="false" outlineLevel="0" collapsed="false">
      <c r="D64" s="1"/>
      <c r="I64" s="0" t="str">
        <f aca="false">KY64</f>
        <v/>
      </c>
      <c r="L64" s="0" t="e">
        <f aca="false">VLOOKUP($D64,Relgebra!$A:$E,5,0)</f>
        <v>#N/A</v>
      </c>
      <c r="M64" s="0" t="e">
        <f aca="false">SUBSTITUTE(SUBSTITUTE(L64,"parm1",E64),"parm2",F64)</f>
        <v>#N/A</v>
      </c>
      <c r="N64" s="0" t="str">
        <f aca="false">IFERROR(VLOOKUP(ROW($A63),$G$2:$M$100,COLUMN(M63)-COLUMN(G63)+1,0),"")</f>
        <v/>
      </c>
      <c r="P64" s="0" t="str">
        <f aca="false">N64</f>
        <v/>
      </c>
      <c r="Q64" s="0" t="n">
        <f aca="false">IFERROR(FIND("f_",LOWER(P64)),-1)</f>
        <v>-1</v>
      </c>
      <c r="R64" s="0" t="n">
        <f aca="false">IF(Q64=-1,-1, VALUE(MID(P64,Q64+2, IFERROR(FIND(" ",P64,Q64),999)-Q64-2)))</f>
        <v>-1</v>
      </c>
      <c r="S64" s="0" t="n">
        <f aca="false">IFERROR(FIND("r_",LOWER(P64)),-1)</f>
        <v>-1</v>
      </c>
      <c r="T64" s="0" t="n">
        <f aca="false">IF(S64=-1,-1, ROW(S64)-1+VALUE(MID(P64,S64+2, IFERROR(FIND(" ",P64,S64),999)-S64-2)))</f>
        <v>-1</v>
      </c>
      <c r="U64" s="0" t="str">
        <f aca="false">IF(OR(Q64=-1,IFERROR(INDEX(Q$2:Q$100,R64),999)&gt;=0,IFERROR(INDEX(S$2:S$100,R64),999)&gt;=0),    IF(OR(S64=-1,IFERROR(INDEX(Q$2:Q$100,T64),999)&gt;=0,IFERROR(INDEX(S$2:S$100,T64),999)&gt;=0),      P64,REPLACE(P64,S64,IFERROR(FIND(" ",P64,S64),999)-S64,                   INDEX(P$2:P$100,T64)                  )),     REPLACE(P64,Q64,IFERROR(FIND(" ",P64,Q64),999)-Q64,                   INDEX(P$2:P$100,R64)                  ) )</f>
        <v/>
      </c>
      <c r="V64" s="0" t="n">
        <f aca="false">IFERROR(FIND("f_",LOWER(U64)),-1)</f>
        <v>-1</v>
      </c>
      <c r="W64" s="0" t="n">
        <f aca="false">IF(V64=-1,-1, VALUE(MID(U64,V64+2, IFERROR(FIND(" ",U64,V64),999)-V64-2)))</f>
        <v>-1</v>
      </c>
      <c r="X64" s="0" t="n">
        <f aca="false">IFERROR(FIND("r_",LOWER(U64)),-1)</f>
        <v>-1</v>
      </c>
      <c r="Y64" s="0" t="n">
        <f aca="false">IF(X64=-1,-1, ROW(X64)-1+VALUE(MID(U64,X64+2, IFERROR(FIND(" ",U64,X64),999)-X64-2)))</f>
        <v>-1</v>
      </c>
      <c r="Z64" s="0" t="str">
        <f aca="false">IF(OR(V64=-1,IFERROR(INDEX(V$2:V$100,W64),999)&gt;=0,IFERROR(INDEX(X$2:X$100,W64),999)&gt;=0),    IF(OR(X64=-1,IFERROR(INDEX(V$2:V$100,Y64),999)&gt;=0,IFERROR(INDEX(X$2:X$100,Y64),999)&gt;=0),      U64,REPLACE(U64,X64,IFERROR(FIND(" ",U64,X64),999)-X64,                   INDEX(U$2:U$100,Y64)                  )),     REPLACE(U64,V64,IFERROR(FIND(" ",U64,V64),999)-V64,                   INDEX(U$2:U$100,W64)                  ) )</f>
        <v/>
      </c>
      <c r="AA64" s="0" t="n">
        <f aca="false">IFERROR(FIND("f_",LOWER(Z64)),-1)</f>
        <v>-1</v>
      </c>
      <c r="AB64" s="0" t="n">
        <f aca="false">IF(AA64=-1,-1, VALUE(MID(Z64,AA64+2, IFERROR(FIND(" ",Z64,AA64),999)-AA64-2)))</f>
        <v>-1</v>
      </c>
      <c r="AC64" s="0" t="n">
        <f aca="false">IFERROR(FIND("r_",LOWER(Z64)),-1)</f>
        <v>-1</v>
      </c>
      <c r="AD64" s="0" t="n">
        <f aca="false">IF(AC64=-1,-1, ROW(AC64)-1+VALUE(MID(Z64,AC64+2, IFERROR(FIND(" ",Z64,AC64),999)-AC64-2)))</f>
        <v>-1</v>
      </c>
      <c r="AE64" s="0" t="str">
        <f aca="false">IF(OR(AA64=-1,IFERROR(INDEX(AA$2:AA$100,AB64),999)&gt;=0,IFERROR(INDEX(AC$2:AC$100,AB64),999)&gt;=0),    IF(OR(AC64=-1,IFERROR(INDEX(AA$2:AA$100,AD64),999)&gt;=0,IFERROR(INDEX(AC$2:AC$100,AD64),999)&gt;=0),      Z64,REPLACE(Z64,AC64,IFERROR(FIND(" ",Z64,AC64),999)-AC64,                   INDEX(Z$2:Z$100,AD64)                  )),     REPLACE(Z64,AA64,IFERROR(FIND(" ",Z64,AA64),999)-AA64,                   INDEX(Z$2:Z$100,AB64)                  ) )</f>
        <v/>
      </c>
      <c r="AF64" s="0" t="n">
        <f aca="false">IFERROR(FIND("f_",LOWER(AE64)),-1)</f>
        <v>-1</v>
      </c>
      <c r="AG64" s="0" t="n">
        <f aca="false">IF(AF64=-1,-1, VALUE(MID(AE64,AF64+2, IFERROR(FIND(" ",AE64,AF64),999)-AF64-2)))</f>
        <v>-1</v>
      </c>
      <c r="AH64" s="0" t="n">
        <f aca="false">IFERROR(FIND("r_",LOWER(AE64)),-1)</f>
        <v>-1</v>
      </c>
      <c r="AI64" s="0" t="n">
        <f aca="false">IF(AH64=-1,-1, ROW(AH64)-1+VALUE(MID(AE64,AH64+2, IFERROR(FIND(" ",AE64,AH64),999)-AH64-2)))</f>
        <v>-1</v>
      </c>
      <c r="AJ64" s="0" t="str">
        <f aca="false">IF(OR(AF64=-1,IFERROR(INDEX(AF$2:AF$100,AG64),999)&gt;=0,IFERROR(INDEX(AH$2:AH$100,AG64),999)&gt;=0),    IF(OR(AH64=-1,IFERROR(INDEX(AF$2:AF$100,AI64),999)&gt;=0,IFERROR(INDEX(AH$2:AH$100,AI64),999)&gt;=0),      AE64,REPLACE(AE64,AH64,IFERROR(FIND(" ",AE64,AH64),999)-AH64,                   INDEX(AE$2:AE$100,AI64)                  )),     REPLACE(AE64,AF64,IFERROR(FIND(" ",AE64,AF64),999)-AF64,                   INDEX(AE$2:AE$100,AG64)                  ) )</f>
        <v/>
      </c>
      <c r="AK64" s="0" t="n">
        <f aca="false">IFERROR(FIND("f_",LOWER(AJ64)),-1)</f>
        <v>-1</v>
      </c>
      <c r="AL64" s="0" t="n">
        <f aca="false">IF(AK64=-1,-1, VALUE(MID(AJ64,AK64+2, IFERROR(FIND(" ",AJ64,AK64),999)-AK64-2)))</f>
        <v>-1</v>
      </c>
      <c r="AM64" s="0" t="n">
        <f aca="false">IFERROR(FIND("r_",LOWER(AJ64)),-1)</f>
        <v>-1</v>
      </c>
      <c r="AN64" s="0" t="n">
        <f aca="false">IF(AM64=-1,-1, ROW(AM64)-1+VALUE(MID(AJ64,AM64+2, IFERROR(FIND(" ",AJ64,AM64),999)-AM64-2)))</f>
        <v>-1</v>
      </c>
      <c r="AO64" s="0" t="str">
        <f aca="false">IF(OR(AK64=-1,IFERROR(INDEX(AK$2:AK$100,AL64),999)&gt;=0,IFERROR(INDEX(AM$2:AM$100,AL64),999)&gt;=0),    IF(OR(AM64=-1,IFERROR(INDEX(AK$2:AK$100,AN64),999)&gt;=0,IFERROR(INDEX(AM$2:AM$100,AN64),999)&gt;=0),      AJ64,REPLACE(AJ64,AM64,IFERROR(FIND(" ",AJ64,AM64),999)-AM64,                   INDEX(AJ$2:AJ$100,AN64)                  )),     REPLACE(AJ64,AK64,IFERROR(FIND(" ",AJ64,AK64),999)-AK64,                   INDEX(AJ$2:AJ$100,AL64)                  ) )</f>
        <v/>
      </c>
      <c r="AP64" s="0" t="n">
        <f aca="false">IFERROR(FIND("f_",LOWER(AO64)),-1)</f>
        <v>-1</v>
      </c>
      <c r="AQ64" s="0" t="n">
        <f aca="false">IF(AP64=-1,-1, VALUE(MID(AO64,AP64+2, IFERROR(FIND(" ",AO64,AP64),999)-AP64-2)))</f>
        <v>-1</v>
      </c>
      <c r="AR64" s="0" t="n">
        <f aca="false">IFERROR(FIND("r_",LOWER(AO64)),-1)</f>
        <v>-1</v>
      </c>
      <c r="AS64" s="0" t="n">
        <f aca="false">IF(AR64=-1,-1, ROW(AR64)-1+VALUE(MID(AO64,AR64+2, IFERROR(FIND(" ",AO64,AR64),999)-AR64-2)))</f>
        <v>-1</v>
      </c>
      <c r="AT64" s="0" t="str">
        <f aca="false">IF(OR(AP64=-1,IFERROR(INDEX(AP$2:AP$100,AQ64),999)&gt;=0,IFERROR(INDEX(AR$2:AR$100,AQ64),999)&gt;=0),    IF(OR(AR64=-1,IFERROR(INDEX(AP$2:AP$100,AS64),999)&gt;=0,IFERROR(INDEX(AR$2:AR$100,AS64),999)&gt;=0),      AO64,REPLACE(AO64,AR64,IFERROR(FIND(" ",AO64,AR64),999)-AR64,                   INDEX(AO$2:AO$100,AS64)                  )),     REPLACE(AO64,AP64,IFERROR(FIND(" ",AO64,AP64),999)-AP64,                   INDEX(AO$2:AO$100,AQ64)                  ) )</f>
        <v/>
      </c>
      <c r="AU64" s="0" t="n">
        <f aca="false">IFERROR(FIND("f_",LOWER(AT64)),-1)</f>
        <v>-1</v>
      </c>
      <c r="AV64" s="0" t="n">
        <f aca="false">IF(AU64=-1,-1, VALUE(MID(AT64,AU64+2, IFERROR(FIND(" ",AT64,AU64),999)-AU64-2)))</f>
        <v>-1</v>
      </c>
      <c r="AW64" s="0" t="n">
        <f aca="false">IFERROR(FIND("r_",LOWER(AT64)),-1)</f>
        <v>-1</v>
      </c>
      <c r="AX64" s="0" t="n">
        <f aca="false">IF(AW64=-1,-1, ROW(AW64)-1+VALUE(MID(AT64,AW64+2, IFERROR(FIND(" ",AT64,AW64),999)-AW64-2)))</f>
        <v>-1</v>
      </c>
      <c r="AY64" s="0" t="str">
        <f aca="false">IF(OR(AU64=-1,IFERROR(INDEX(AU$2:AU$100,AV64),999)&gt;=0,IFERROR(INDEX(AW$2:AW$100,AV64),999)&gt;=0),    IF(OR(AW64=-1,IFERROR(INDEX(AU$2:AU$100,AX64),999)&gt;=0,IFERROR(INDEX(AW$2:AW$100,AX64),999)&gt;=0),      AT64,REPLACE(AT64,AW64,IFERROR(FIND(" ",AT64,AW64),999)-AW64,                   INDEX(AT$2:AT$100,AX64)                  )),     REPLACE(AT64,AU64,IFERROR(FIND(" ",AT64,AU64),999)-AU64,                   INDEX(AT$2:AT$100,AV64)                  ) )</f>
        <v/>
      </c>
      <c r="AZ64" s="0" t="n">
        <f aca="false">IFERROR(FIND("f_",LOWER(AY64)),-1)</f>
        <v>-1</v>
      </c>
      <c r="BA64" s="0" t="n">
        <f aca="false">IF(AZ64=-1,-1, VALUE(MID(AY64,AZ64+2, IFERROR(FIND(" ",AY64,AZ64),999)-AZ64-2)))</f>
        <v>-1</v>
      </c>
      <c r="BB64" s="0" t="n">
        <f aca="false">IFERROR(FIND("r_",LOWER(AY64)),-1)</f>
        <v>-1</v>
      </c>
      <c r="BC64" s="0" t="n">
        <f aca="false">IF(BB64=-1,-1, ROW(BB64)-1+VALUE(MID(AY64,BB64+2, IFERROR(FIND(" ",AY64,BB64),999)-BB64-2)))</f>
        <v>-1</v>
      </c>
      <c r="BD64" s="0" t="str">
        <f aca="false">IF(OR(AZ64=-1,IFERROR(INDEX(AZ$2:AZ$100,BA64),999)&gt;=0,IFERROR(INDEX(BB$2:BB$100,BA64),999)&gt;=0),    IF(OR(BB64=-1,IFERROR(INDEX(AZ$2:AZ$100,BC64),999)&gt;=0,IFERROR(INDEX(BB$2:BB$100,BC64),999)&gt;=0),      AY64,REPLACE(AY64,BB64,IFERROR(FIND(" ",AY64,BB64),999)-BB64,                   INDEX(AY$2:AY$100,BC64)                  )),     REPLACE(AY64,AZ64,IFERROR(FIND(" ",AY64,AZ64),999)-AZ64,                   INDEX(AY$2:AY$100,BA64)                  ) )</f>
        <v/>
      </c>
      <c r="BE64" s="0" t="n">
        <f aca="false">IFERROR(FIND("f_",LOWER(BD64)),-1)</f>
        <v>-1</v>
      </c>
      <c r="BF64" s="0" t="n">
        <f aca="false">IF(BE64=-1,-1, VALUE(MID(BD64,BE64+2, IFERROR(FIND(" ",BD64,BE64),999)-BE64-2)))</f>
        <v>-1</v>
      </c>
      <c r="BG64" s="0" t="n">
        <f aca="false">IFERROR(FIND("r_",LOWER(BD64)),-1)</f>
        <v>-1</v>
      </c>
      <c r="BH64" s="0" t="n">
        <f aca="false">IF(BG64=-1,-1, ROW(BG64)-1+VALUE(MID(BD64,BG64+2, IFERROR(FIND(" ",BD64,BG64),999)-BG64-2)))</f>
        <v>-1</v>
      </c>
      <c r="BI64" s="0" t="str">
        <f aca="false">IF(OR(BE64=-1,IFERROR(INDEX(BE$2:BE$100,BF64),999)&gt;=0,IFERROR(INDEX(BG$2:BG$100,BF64),999)&gt;=0),    IF(OR(BG64=-1,IFERROR(INDEX(BE$2:BE$100,BH64),999)&gt;=0,IFERROR(INDEX(BG$2:BG$100,BH64),999)&gt;=0),      BD64,REPLACE(BD64,BG64,IFERROR(FIND(" ",BD64,BG64),999)-BG64,                   INDEX(BD$2:BD$100,BH64)                  )),     REPLACE(BD64,BE64,IFERROR(FIND(" ",BD64,BE64),999)-BE64,                   INDEX(BD$2:BD$100,BF64)                  ) )</f>
        <v/>
      </c>
      <c r="BJ64" s="0" t="n">
        <f aca="false">IFERROR(FIND("f_",LOWER(BI64)),-1)</f>
        <v>-1</v>
      </c>
      <c r="BK64" s="0" t="n">
        <f aca="false">IF(BJ64=-1,-1, VALUE(MID(BI64,BJ64+2, IFERROR(FIND(" ",BI64,BJ64),999)-BJ64-2)))</f>
        <v>-1</v>
      </c>
      <c r="BL64" s="0" t="n">
        <f aca="false">IFERROR(FIND("r_",LOWER(BI64)),-1)</f>
        <v>-1</v>
      </c>
      <c r="BM64" s="0" t="n">
        <f aca="false">IF(BL64=-1,-1, ROW(BL64)-1+VALUE(MID(BI64,BL64+2, IFERROR(FIND(" ",BI64,BL64),999)-BL64-2)))</f>
        <v>-1</v>
      </c>
      <c r="BN64" s="0" t="str">
        <f aca="false">IF(OR(BJ64=-1,IFERROR(INDEX(BJ$2:BJ$100,BK64),999)&gt;=0,IFERROR(INDEX(BL$2:BL$100,BK64),999)&gt;=0),    IF(OR(BL64=-1,IFERROR(INDEX(BJ$2:BJ$100,BM64),999)&gt;=0,IFERROR(INDEX(BL$2:BL$100,BM64),999)&gt;=0),      BI64,REPLACE(BI64,BL64,IFERROR(FIND(" ",BI64,BL64),999)-BL64,                   INDEX(BI$2:BI$100,BM64)                  )),     REPLACE(BI64,BJ64,IFERROR(FIND(" ",BI64,BJ64),999)-BJ64,                   INDEX(BI$2:BI$100,BK64)                  ) )</f>
        <v/>
      </c>
      <c r="BO64" s="0" t="n">
        <f aca="false">IFERROR(FIND("f_",LOWER(BN64)),-1)</f>
        <v>-1</v>
      </c>
      <c r="BP64" s="0" t="n">
        <f aca="false">IF(BO64=-1,-1, VALUE(MID(BN64,BO64+2, IFERROR(FIND(" ",BN64,BO64),999)-BO64-2)))</f>
        <v>-1</v>
      </c>
      <c r="BQ64" s="0" t="n">
        <f aca="false">IFERROR(FIND("r_",LOWER(BN64)),-1)</f>
        <v>-1</v>
      </c>
      <c r="BR64" s="0" t="n">
        <f aca="false">IF(BQ64=-1,-1, ROW(BQ64)-1+VALUE(MID(BN64,BQ64+2, IFERROR(FIND(" ",BN64,BQ64),999)-BQ64-2)))</f>
        <v>-1</v>
      </c>
      <c r="BS64" s="0" t="str">
        <f aca="false">IF(OR(BO64=-1,IFERROR(INDEX(BO$2:BO$100,BP64),999)&gt;=0,IFERROR(INDEX(BQ$2:BQ$100,BP64),999)&gt;=0),    IF(OR(BQ64=-1,IFERROR(INDEX(BO$2:BO$100,BR64),999)&gt;=0,IFERROR(INDEX(BQ$2:BQ$100,BR64),999)&gt;=0),      BN64,REPLACE(BN64,BQ64,IFERROR(FIND(" ",BN64,BQ64),999)-BQ64,                   INDEX(BN$2:BN$100,BR64)                  )),     REPLACE(BN64,BO64,IFERROR(FIND(" ",BN64,BO64),999)-BO64,                   INDEX(BN$2:BN$100,BP64)                  ) )</f>
        <v/>
      </c>
      <c r="BT64" s="0" t="n">
        <f aca="false">IFERROR(FIND("f_",LOWER(BS64)),-1)</f>
        <v>-1</v>
      </c>
      <c r="BU64" s="0" t="n">
        <f aca="false">IF(BT64=-1,-1, VALUE(MID(BS64,BT64+2, IFERROR(FIND(" ",BS64,BT64),999)-BT64-2)))</f>
        <v>-1</v>
      </c>
      <c r="BV64" s="0" t="n">
        <f aca="false">IFERROR(FIND("r_",LOWER(BS64)),-1)</f>
        <v>-1</v>
      </c>
      <c r="BW64" s="0" t="n">
        <f aca="false">IF(BV64=-1,-1, ROW(BV64)-1+VALUE(MID(BS64,BV64+2, IFERROR(FIND(" ",BS64,BV64),999)-BV64-2)))</f>
        <v>-1</v>
      </c>
      <c r="BX64" s="0" t="str">
        <f aca="false">IF(OR(BT64=-1,IFERROR(INDEX(BT$2:BT$100,BU64),999)&gt;=0,IFERROR(INDEX(BV$2:BV$100,BU64),999)&gt;=0),    IF(OR(BV64=-1,IFERROR(INDEX(BT$2:BT$100,BW64),999)&gt;=0,IFERROR(INDEX(BV$2:BV$100,BW64),999)&gt;=0),      BS64,REPLACE(BS64,BV64,IFERROR(FIND(" ",BS64,BV64),999)-BV64,                   INDEX(BS$2:BS$100,BW64)                  )),     REPLACE(BS64,BT64,IFERROR(FIND(" ",BS64,BT64),999)-BT64,                   INDEX(BS$2:BS$100,BU64)                  ) )</f>
        <v/>
      </c>
      <c r="BY64" s="0" t="n">
        <f aca="false">IFERROR(FIND("f_",LOWER(BX64)),-1)</f>
        <v>-1</v>
      </c>
      <c r="BZ64" s="0" t="n">
        <f aca="false">IF(BY64=-1,-1, VALUE(MID(BX64,BY64+2, IFERROR(FIND(" ",BX64,BY64),999)-BY64-2)))</f>
        <v>-1</v>
      </c>
      <c r="CA64" s="0" t="n">
        <f aca="false">IFERROR(FIND("r_",LOWER(BX64)),-1)</f>
        <v>-1</v>
      </c>
      <c r="CB64" s="0" t="n">
        <f aca="false">IF(CA64=-1,-1, ROW(CA64)-1+VALUE(MID(BX64,CA64+2, IFERROR(FIND(" ",BX64,CA64),999)-CA64-2)))</f>
        <v>-1</v>
      </c>
      <c r="CC64" s="0" t="str">
        <f aca="false">IF(OR(BY64=-1,IFERROR(INDEX(BY$2:BY$100,BZ64),999)&gt;=0,IFERROR(INDEX(CA$2:CA$100,BZ64),999)&gt;=0),    IF(OR(CA64=-1,IFERROR(INDEX(BY$2:BY$100,CB64),999)&gt;=0,IFERROR(INDEX(CA$2:CA$100,CB64),999)&gt;=0),      BX64,REPLACE(BX64,CA64,IFERROR(FIND(" ",BX64,CA64),999)-CA64,                   INDEX(BX$2:BX$100,CB64)                  )),     REPLACE(BX64,BY64,IFERROR(FIND(" ",BX64,BY64),999)-BY64,                   INDEX(BX$2:BX$100,BZ64)                  ) )</f>
        <v/>
      </c>
      <c r="CD64" s="0" t="n">
        <f aca="false">IFERROR(FIND("f_",LOWER(CC64)),-1)</f>
        <v>-1</v>
      </c>
      <c r="CE64" s="0" t="n">
        <f aca="false">IF(CD64=-1,-1, VALUE(MID(CC64,CD64+2, IFERROR(FIND(" ",CC64,CD64),999)-CD64-2)))</f>
        <v>-1</v>
      </c>
      <c r="CF64" s="0" t="n">
        <f aca="false">IFERROR(FIND("r_",LOWER(CC64)),-1)</f>
        <v>-1</v>
      </c>
      <c r="CG64" s="0" t="n">
        <f aca="false">IF(CF64=-1,-1, ROW(CF64)-1+VALUE(MID(CC64,CF64+2, IFERROR(FIND(" ",CC64,CF64),999)-CF64-2)))</f>
        <v>-1</v>
      </c>
      <c r="CH64" s="0" t="str">
        <f aca="false">IF(OR(CD64=-1,IFERROR(INDEX(CD$2:CD$100,CE64),999)&gt;=0,IFERROR(INDEX(CF$2:CF$100,CE64),999)&gt;=0),    IF(OR(CF64=-1,IFERROR(INDEX(CD$2:CD$100,CG64),999)&gt;=0,IFERROR(INDEX(CF$2:CF$100,CG64),999)&gt;=0),      CC64,REPLACE(CC64,CF64,IFERROR(FIND(" ",CC64,CF64),999)-CF64,                   INDEX(CC$2:CC$100,CG64)                  )),     REPLACE(CC64,CD64,IFERROR(FIND(" ",CC64,CD64),999)-CD64,                   INDEX(CC$2:CC$100,CE64)                  ) )</f>
        <v/>
      </c>
      <c r="CI64" s="0" t="n">
        <f aca="false">IFERROR(FIND("f_",LOWER(CH64)),-1)</f>
        <v>-1</v>
      </c>
      <c r="CJ64" s="0" t="n">
        <f aca="false">IF(CI64=-1,-1, VALUE(MID(CH64,CI64+2, IFERROR(FIND(" ",CH64,CI64),999)-CI64-2)))</f>
        <v>-1</v>
      </c>
      <c r="CK64" s="0" t="n">
        <f aca="false">IFERROR(FIND("r_",LOWER(CH64)),-1)</f>
        <v>-1</v>
      </c>
      <c r="CL64" s="0" t="n">
        <f aca="false">IF(CK64=-1,-1, ROW(CK64)-1+VALUE(MID(CH64,CK64+2, IFERROR(FIND(" ",CH64,CK64),999)-CK64-2)))</f>
        <v>-1</v>
      </c>
      <c r="CM64" s="0" t="str">
        <f aca="false">IF(OR(CI64=-1,IFERROR(INDEX(CI$2:CI$100,CJ64),999)&gt;=0,IFERROR(INDEX(CK$2:CK$100,CJ64),999)&gt;=0),    IF(OR(CK64=-1,IFERROR(INDEX(CI$2:CI$100,CL64),999)&gt;=0,IFERROR(INDEX(CK$2:CK$100,CL64),999)&gt;=0),      CH64,REPLACE(CH64,CK64,IFERROR(FIND(" ",CH64,CK64),999)-CK64,                   INDEX(CH$2:CH$100,CL64)                  )),     REPLACE(CH64,CI64,IFERROR(FIND(" ",CH64,CI64),999)-CI64,                   INDEX(CH$2:CH$100,CJ64)                  ) )</f>
        <v/>
      </c>
      <c r="CN64" s="0" t="n">
        <f aca="false">IFERROR(FIND("f_",LOWER(CM64)),-1)</f>
        <v>-1</v>
      </c>
      <c r="CO64" s="0" t="n">
        <f aca="false">IF(CN64=-1,-1, VALUE(MID(CM64,CN64+2, IFERROR(FIND(" ",CM64,CN64),999)-CN64-2)))</f>
        <v>-1</v>
      </c>
      <c r="CP64" s="0" t="n">
        <f aca="false">IFERROR(FIND("r_",LOWER(CM64)),-1)</f>
        <v>-1</v>
      </c>
      <c r="CQ64" s="0" t="n">
        <f aca="false">IF(CP64=-1,-1, ROW(CP64)-1+VALUE(MID(CM64,CP64+2, IFERROR(FIND(" ",CM64,CP64),999)-CP64-2)))</f>
        <v>-1</v>
      </c>
      <c r="CR64" s="0" t="str">
        <f aca="false">IF(OR(CN64=-1,IFERROR(INDEX(CN$2:CN$100,CO64),999)&gt;=0,IFERROR(INDEX(CP$2:CP$100,CO64),999)&gt;=0),    IF(OR(CP64=-1,IFERROR(INDEX(CN$2:CN$100,CQ64),999)&gt;=0,IFERROR(INDEX(CP$2:CP$100,CQ64),999)&gt;=0),      CM64,REPLACE(CM64,CP64,IFERROR(FIND(" ",CM64,CP64),999)-CP64,                   INDEX(CM$2:CM$100,CQ64)                  )),     REPLACE(CM64,CN64,IFERROR(FIND(" ",CM64,CN64),999)-CN64,                   INDEX(CM$2:CM$100,CO64)                  ) )</f>
        <v/>
      </c>
      <c r="CS64" s="0" t="n">
        <f aca="false">IFERROR(FIND("f_",LOWER(CR64)),-1)</f>
        <v>-1</v>
      </c>
      <c r="CT64" s="0" t="n">
        <f aca="false">IF(CS64=-1,-1, VALUE(MID(CR64,CS64+2, IFERROR(FIND(" ",CR64,CS64),999)-CS64-2)))</f>
        <v>-1</v>
      </c>
      <c r="CU64" s="0" t="n">
        <f aca="false">IFERROR(FIND("r_",LOWER(CR64)),-1)</f>
        <v>-1</v>
      </c>
      <c r="CV64" s="0" t="n">
        <f aca="false">IF(CU64=-1,-1, ROW(CU64)-1+VALUE(MID(CR64,CU64+2, IFERROR(FIND(" ",CR64,CU64),999)-CU64-2)))</f>
        <v>-1</v>
      </c>
      <c r="CW64" s="0" t="str">
        <f aca="false">IF(OR(CS64=-1,IFERROR(INDEX(CS$2:CS$100,CT64),999)&gt;=0,IFERROR(INDEX(CU$2:CU$100,CT64),999)&gt;=0),    IF(OR(CU64=-1,IFERROR(INDEX(CS$2:CS$100,CV64),999)&gt;=0,IFERROR(INDEX(CU$2:CU$100,CV64),999)&gt;=0),      CR64,REPLACE(CR64,CU64,IFERROR(FIND(" ",CR64,CU64),999)-CU64,                   INDEX(CR$2:CR$100,CV64)                  )),     REPLACE(CR64,CS64,IFERROR(FIND(" ",CR64,CS64),999)-CS64,                   INDEX(CR$2:CR$100,CT64)                  ) )</f>
        <v/>
      </c>
      <c r="CX64" s="0" t="n">
        <f aca="false">IFERROR(FIND("f_",LOWER(CW64)),-1)</f>
        <v>-1</v>
      </c>
      <c r="CY64" s="0" t="n">
        <f aca="false">IF(CX64=-1,-1, VALUE(MID(CW64,CX64+2, IFERROR(FIND(" ",CW64,CX64),999)-CX64-2)))</f>
        <v>-1</v>
      </c>
      <c r="CZ64" s="0" t="n">
        <f aca="false">IFERROR(FIND("r_",LOWER(CW64)),-1)</f>
        <v>-1</v>
      </c>
      <c r="DA64" s="0" t="n">
        <f aca="false">IF(CZ64=-1,-1, ROW(CZ64)-1+VALUE(MID(CW64,CZ64+2, IFERROR(FIND(" ",CW64,CZ64),999)-CZ64-2)))</f>
        <v>-1</v>
      </c>
      <c r="DB64" s="0" t="str">
        <f aca="false">IF(OR(CX64=-1,IFERROR(INDEX(CX$2:CX$100,CY64),999)&gt;=0,IFERROR(INDEX(CZ$2:CZ$100,CY64),999)&gt;=0),    IF(OR(CZ64=-1,IFERROR(INDEX(CX$2:CX$100,DA64),999)&gt;=0,IFERROR(INDEX(CZ$2:CZ$100,DA64),999)&gt;=0),      CW64,REPLACE(CW64,CZ64,IFERROR(FIND(" ",CW64,CZ64),999)-CZ64,                   INDEX(CW$2:CW$100,DA64)                  )),     REPLACE(CW64,CX64,IFERROR(FIND(" ",CW64,CX64),999)-CX64,                   INDEX(CW$2:CW$100,CY64)                  ) )</f>
        <v/>
      </c>
      <c r="DC64" s="0" t="n">
        <f aca="false">IFERROR(FIND("f_",LOWER(DB64)),-1)</f>
        <v>-1</v>
      </c>
      <c r="DD64" s="0" t="n">
        <f aca="false">IF(DC64=-1,-1, VALUE(MID(DB64,DC64+2, IFERROR(FIND(" ",DB64,DC64),999)-DC64-2)))</f>
        <v>-1</v>
      </c>
      <c r="DE64" s="0" t="n">
        <f aca="false">IFERROR(FIND("r_",LOWER(DB64)),-1)</f>
        <v>-1</v>
      </c>
      <c r="DF64" s="0" t="n">
        <f aca="false">IF(DE64=-1,-1, ROW(DE64)-1+VALUE(MID(DB64,DE64+2, IFERROR(FIND(" ",DB64,DE64),999)-DE64-2)))</f>
        <v>-1</v>
      </c>
      <c r="DG64" s="0" t="str">
        <f aca="false">IF(OR(DC64=-1,IFERROR(INDEX(DC$2:DC$100,DD64),999)&gt;=0,IFERROR(INDEX(DE$2:DE$100,DD64),999)&gt;=0),    IF(OR(DE64=-1,IFERROR(INDEX(DC$2:DC$100,DF64),999)&gt;=0,IFERROR(INDEX(DE$2:DE$100,DF64),999)&gt;=0),      DB64,REPLACE(DB64,DE64,IFERROR(FIND(" ",DB64,DE64),999)-DE64,                   INDEX(DB$2:DB$100,DF64)                  )),     REPLACE(DB64,DC64,IFERROR(FIND(" ",DB64,DC64),999)-DC64,                   INDEX(DB$2:DB$100,DD64)                  ) )</f>
        <v/>
      </c>
      <c r="DH64" s="0" t="n">
        <f aca="false">IFERROR(FIND("f_",LOWER(DG64)),-1)</f>
        <v>-1</v>
      </c>
      <c r="DI64" s="0" t="n">
        <f aca="false">IF(DH64=-1,-1, VALUE(MID(DG64,DH64+2, IFERROR(FIND(" ",DG64,DH64),999)-DH64-2)))</f>
        <v>-1</v>
      </c>
      <c r="DJ64" s="0" t="n">
        <f aca="false">IFERROR(FIND("r_",LOWER(DG64)),-1)</f>
        <v>-1</v>
      </c>
      <c r="DK64" s="0" t="n">
        <f aca="false">IF(DJ64=-1,-1, ROW(DJ64)-1+VALUE(MID(DG64,DJ64+2, IFERROR(FIND(" ",DG64,DJ64),999)-DJ64-2)))</f>
        <v>-1</v>
      </c>
      <c r="DL64" s="0" t="str">
        <f aca="false">IF(OR(DH64=-1,IFERROR(INDEX(DH$2:DH$100,DI64),999)&gt;=0,IFERROR(INDEX(DJ$2:DJ$100,DI64),999)&gt;=0),    IF(OR(DJ64=-1,IFERROR(INDEX(DH$2:DH$100,DK64),999)&gt;=0,IFERROR(INDEX(DJ$2:DJ$100,DK64),999)&gt;=0),      DG64,REPLACE(DG64,DJ64,IFERROR(FIND(" ",DG64,DJ64),999)-DJ64,                   INDEX(DG$2:DG$100,DK64)                  )),     REPLACE(DG64,DH64,IFERROR(FIND(" ",DG64,DH64),999)-DH64,                   INDEX(DG$2:DG$100,DI64)                  ) )</f>
        <v/>
      </c>
      <c r="DM64" s="0" t="n">
        <f aca="false">IFERROR(FIND("f_",LOWER(DL64)),-1)</f>
        <v>-1</v>
      </c>
      <c r="DN64" s="0" t="n">
        <f aca="false">IF(DM64=-1,-1, VALUE(MID(DL64,DM64+2, IFERROR(FIND(" ",DL64,DM64),999)-DM64-2)))</f>
        <v>-1</v>
      </c>
      <c r="DO64" s="0" t="n">
        <f aca="false">IFERROR(FIND("r_",LOWER(DL64)),-1)</f>
        <v>-1</v>
      </c>
      <c r="DP64" s="0" t="n">
        <f aca="false">IF(DO64=-1,-1, ROW(DO64)-1+VALUE(MID(DL64,DO64+2, IFERROR(FIND(" ",DL64,DO64),999)-DO64-2)))</f>
        <v>-1</v>
      </c>
      <c r="DQ64" s="0" t="str">
        <f aca="false">IF(OR(DM64=-1,IFERROR(INDEX(DM$2:DM$100,DN64),999)&gt;=0,IFERROR(INDEX(DO$2:DO$100,DN64),999)&gt;=0),    IF(OR(DO64=-1,IFERROR(INDEX(DM$2:DM$100,DP64),999)&gt;=0,IFERROR(INDEX(DO$2:DO$100,DP64),999)&gt;=0),      DL64,REPLACE(DL64,DO64,IFERROR(FIND(" ",DL64,DO64),999)-DO64,                   INDEX(DL$2:DL$100,DP64)                  )),     REPLACE(DL64,DM64,IFERROR(FIND(" ",DL64,DM64),999)-DM64,                   INDEX(DL$2:DL$100,DN64)                  ) )</f>
        <v/>
      </c>
      <c r="DR64" s="0" t="n">
        <f aca="false">IFERROR(FIND("f_",LOWER(DQ64)),-1)</f>
        <v>-1</v>
      </c>
      <c r="DS64" s="0" t="n">
        <f aca="false">IF(DR64=-1,-1, VALUE(MID(DQ64,DR64+2, IFERROR(FIND(" ",DQ64,DR64),999)-DR64-2)))</f>
        <v>-1</v>
      </c>
      <c r="DT64" s="0" t="n">
        <f aca="false">IFERROR(FIND("r_",LOWER(DQ64)),-1)</f>
        <v>-1</v>
      </c>
      <c r="DU64" s="0" t="n">
        <f aca="false">IF(DT64=-1,-1, ROW(DT64)-1+VALUE(MID(DQ64,DT64+2, IFERROR(FIND(" ",DQ64,DT64),999)-DT64-2)))</f>
        <v>-1</v>
      </c>
      <c r="DV64" s="0" t="str">
        <f aca="false">IF(OR(DR64=-1,IFERROR(INDEX(DR$2:DR$100,DS64),999)&gt;=0,IFERROR(INDEX(DT$2:DT$100,DS64),999)&gt;=0),    IF(OR(DT64=-1,IFERROR(INDEX(DR$2:DR$100,DU64),999)&gt;=0,IFERROR(INDEX(DT$2:DT$100,DU64),999)&gt;=0),      DQ64,REPLACE(DQ64,DT64,IFERROR(FIND(" ",DQ64,DT64),999)-DT64,                   INDEX(DQ$2:DQ$100,DU64)                  )),     REPLACE(DQ64,DR64,IFERROR(FIND(" ",DQ64,DR64),999)-DR64,                   INDEX(DQ$2:DQ$100,DS64)                  ) )</f>
        <v/>
      </c>
      <c r="DW64" s="0" t="n">
        <f aca="false">IFERROR(FIND("f_",LOWER(DV64)),-1)</f>
        <v>-1</v>
      </c>
      <c r="DX64" s="0" t="n">
        <f aca="false">IF(DW64=-1,-1, VALUE(MID(DV64,DW64+2, IFERROR(FIND(" ",DV64,DW64),999)-DW64-2)))</f>
        <v>-1</v>
      </c>
      <c r="DY64" s="0" t="n">
        <f aca="false">IFERROR(FIND("r_",LOWER(DV64)),-1)</f>
        <v>-1</v>
      </c>
      <c r="DZ64" s="0" t="n">
        <f aca="false">IF(DY64=-1,-1, ROW(DY64)-1+VALUE(MID(DV64,DY64+2, IFERROR(FIND(" ",DV64,DY64),999)-DY64-2)))</f>
        <v>-1</v>
      </c>
      <c r="EA64" s="0" t="str">
        <f aca="false">IF(OR(DW64=-1,IFERROR(INDEX(DW$2:DW$100,DX64),999)&gt;=0,IFERROR(INDEX(DY$2:DY$100,DX64),999)&gt;=0),    IF(OR(DY64=-1,IFERROR(INDEX(DW$2:DW$100,DZ64),999)&gt;=0,IFERROR(INDEX(DY$2:DY$100,DZ64),999)&gt;=0),      DV64,REPLACE(DV64,DY64,IFERROR(FIND(" ",DV64,DY64),999)-DY64,                   INDEX(DV$2:DV$100,DZ64)                  )),     REPLACE(DV64,DW64,IFERROR(FIND(" ",DV64,DW64),999)-DW64,                   INDEX(DV$2:DV$100,DX64)                  ) )</f>
        <v/>
      </c>
      <c r="EB64" s="0" t="n">
        <f aca="false">IFERROR(FIND("f_",LOWER(EA64)),-1)</f>
        <v>-1</v>
      </c>
      <c r="EC64" s="0" t="n">
        <f aca="false">IF(EB64=-1,-1, VALUE(MID(EA64,EB64+2, IFERROR(FIND(" ",EA64,EB64),999)-EB64-2)))</f>
        <v>-1</v>
      </c>
      <c r="ED64" s="0" t="n">
        <f aca="false">IFERROR(FIND("r_",LOWER(EA64)),-1)</f>
        <v>-1</v>
      </c>
      <c r="EE64" s="0" t="n">
        <f aca="false">IF(ED64=-1,-1, ROW(ED64)-1+VALUE(MID(EA64,ED64+2, IFERROR(FIND(" ",EA64,ED64),999)-ED64-2)))</f>
        <v>-1</v>
      </c>
      <c r="EF64" s="0" t="str">
        <f aca="false">IF(OR(EB64=-1,IFERROR(INDEX(EB$2:EB$100,EC64),999)&gt;=0,IFERROR(INDEX(ED$2:ED$100,EC64),999)&gt;=0),    IF(OR(ED64=-1,IFERROR(INDEX(EB$2:EB$100,EE64),999)&gt;=0,IFERROR(INDEX(ED$2:ED$100,EE64),999)&gt;=0),      EA64,REPLACE(EA64,ED64,IFERROR(FIND(" ",EA64,ED64),999)-ED64,                   INDEX(EA$2:EA$100,EE64)                  )),     REPLACE(EA64,EB64,IFERROR(FIND(" ",EA64,EB64),999)-EB64,                   INDEX(EA$2:EA$100,EC64)                  ) )</f>
        <v/>
      </c>
      <c r="EG64" s="0" t="n">
        <f aca="false">IFERROR(FIND("f_",LOWER(EF64)),-1)</f>
        <v>-1</v>
      </c>
      <c r="EH64" s="0" t="n">
        <f aca="false">IF(EG64=-1,-1, VALUE(MID(EF64,EG64+2, IFERROR(FIND(" ",EF64,EG64),999)-EG64-2)))</f>
        <v>-1</v>
      </c>
      <c r="EI64" s="0" t="n">
        <f aca="false">IFERROR(FIND("r_",LOWER(EF64)),-1)</f>
        <v>-1</v>
      </c>
      <c r="EJ64" s="0" t="n">
        <f aca="false">IF(EI64=-1,-1, ROW(EI64)-1+VALUE(MID(EF64,EI64+2, IFERROR(FIND(" ",EF64,EI64),999)-EI64-2)))</f>
        <v>-1</v>
      </c>
      <c r="EK64" s="0" t="str">
        <f aca="false">IF(OR(EG64=-1,IFERROR(INDEX(EG$2:EG$100,EH64),999)&gt;=0,IFERROR(INDEX(EI$2:EI$100,EH64),999)&gt;=0),    IF(OR(EI64=-1,IFERROR(INDEX(EG$2:EG$100,EJ64),999)&gt;=0,IFERROR(INDEX(EI$2:EI$100,EJ64),999)&gt;=0),      EF64,REPLACE(EF64,EI64,IFERROR(FIND(" ",EF64,EI64),999)-EI64,                   INDEX(EF$2:EF$100,EJ64)                  )),     REPLACE(EF64,EG64,IFERROR(FIND(" ",EF64,EG64),999)-EG64,                   INDEX(EF$2:EF$100,EH64)                  ) )</f>
        <v/>
      </c>
      <c r="EL64" s="0" t="n">
        <f aca="false">IFERROR(FIND("f_",LOWER(EK64)),-1)</f>
        <v>-1</v>
      </c>
      <c r="EM64" s="0" t="n">
        <f aca="false">IF(EL64=-1,-1, VALUE(MID(EK64,EL64+2, IFERROR(FIND(" ",EK64,EL64),999)-EL64-2)))</f>
        <v>-1</v>
      </c>
      <c r="EN64" s="0" t="n">
        <f aca="false">IFERROR(FIND("r_",LOWER(EK64)),-1)</f>
        <v>-1</v>
      </c>
      <c r="EO64" s="0" t="n">
        <f aca="false">IF(EN64=-1,-1, ROW(EN64)-1+VALUE(MID(EK64,EN64+2, IFERROR(FIND(" ",EK64,EN64),999)-EN64-2)))</f>
        <v>-1</v>
      </c>
      <c r="EP64" s="0" t="str">
        <f aca="false">IF(OR(EL64=-1,IFERROR(INDEX(EL$2:EL$100,EM64),999)&gt;=0,IFERROR(INDEX(EN$2:EN$100,EM64),999)&gt;=0),    IF(OR(EN64=-1,IFERROR(INDEX(EL$2:EL$100,EO64),999)&gt;=0,IFERROR(INDEX(EN$2:EN$100,EO64),999)&gt;=0),      EK64,REPLACE(EK64,EN64,IFERROR(FIND(" ",EK64,EN64),999)-EN64,                   INDEX(EK$2:EK$100,EO64)                  )),     REPLACE(EK64,EL64,IFERROR(FIND(" ",EK64,EL64),999)-EL64,                   INDEX(EK$2:EK$100,EM64)                  ) )</f>
        <v/>
      </c>
      <c r="EQ64" s="0" t="n">
        <f aca="false">IFERROR(FIND("f_",LOWER(EP64)),-1)</f>
        <v>-1</v>
      </c>
      <c r="ER64" s="0" t="n">
        <f aca="false">IF(EQ64=-1,-1, VALUE(MID(EP64,EQ64+2, IFERROR(FIND(" ",EP64,EQ64),999)-EQ64-2)))</f>
        <v>-1</v>
      </c>
      <c r="ES64" s="0" t="n">
        <f aca="false">IFERROR(FIND("r_",LOWER(EP64)),-1)</f>
        <v>-1</v>
      </c>
      <c r="ET64" s="0" t="n">
        <f aca="false">IF(ES64=-1,-1, ROW(ES64)-1+VALUE(MID(EP64,ES64+2, IFERROR(FIND(" ",EP64,ES64),999)-ES64-2)))</f>
        <v>-1</v>
      </c>
      <c r="EU64" s="0" t="str">
        <f aca="false">IF(OR(EQ64=-1,IFERROR(INDEX(EQ$2:EQ$100,ER64),999)&gt;=0,IFERROR(INDEX(ES$2:ES$100,ER64),999)&gt;=0),    IF(OR(ES64=-1,IFERROR(INDEX(EQ$2:EQ$100,ET64),999)&gt;=0,IFERROR(INDEX(ES$2:ES$100,ET64),999)&gt;=0),      EP64,REPLACE(EP64,ES64,IFERROR(FIND(" ",EP64,ES64),999)-ES64,                   INDEX(EP$2:EP$100,ET64)                  )),     REPLACE(EP64,EQ64,IFERROR(FIND(" ",EP64,EQ64),999)-EQ64,                   INDEX(EP$2:EP$100,ER64)                  ) )</f>
        <v/>
      </c>
      <c r="EV64" s="0" t="n">
        <f aca="false">IFERROR(FIND("f_",LOWER(EU64)),-1)</f>
        <v>-1</v>
      </c>
      <c r="EW64" s="0" t="n">
        <f aca="false">IF(EV64=-1,-1, VALUE(MID(EU64,EV64+2, IFERROR(FIND(" ",EU64,EV64),999)-EV64-2)))</f>
        <v>-1</v>
      </c>
      <c r="EX64" s="0" t="n">
        <f aca="false">IFERROR(FIND("r_",LOWER(EU64)),-1)</f>
        <v>-1</v>
      </c>
      <c r="EY64" s="0" t="n">
        <f aca="false">IF(EX64=-1,-1, ROW(EX64)-1+VALUE(MID(EU64,EX64+2, IFERROR(FIND(" ",EU64,EX64),999)-EX64-2)))</f>
        <v>-1</v>
      </c>
      <c r="EZ64" s="0" t="str">
        <f aca="false">IF(OR(EV64=-1,IFERROR(INDEX(EV$2:EV$100,EW64),999)&gt;=0,IFERROR(INDEX(EX$2:EX$100,EW64),999)&gt;=0),    IF(OR(EX64=-1,IFERROR(INDEX(EV$2:EV$100,EY64),999)&gt;=0,IFERROR(INDEX(EX$2:EX$100,EY64),999)&gt;=0),      EU64,REPLACE(EU64,EX64,IFERROR(FIND(" ",EU64,EX64),999)-EX64,                   INDEX(EU$2:EU$100,EY64)                  )),     REPLACE(EU64,EV64,IFERROR(FIND(" ",EU64,EV64),999)-EV64,                   INDEX(EU$2:EU$100,EW64)                  ) )</f>
        <v/>
      </c>
      <c r="FA64" s="0" t="n">
        <f aca="false">IFERROR(FIND("f_",LOWER(EZ64)),-1)</f>
        <v>-1</v>
      </c>
      <c r="FB64" s="0" t="n">
        <f aca="false">IF(FA64=-1,-1, VALUE(MID(EZ64,FA64+2, IFERROR(FIND(" ",EZ64,FA64),999)-FA64-2)))</f>
        <v>-1</v>
      </c>
      <c r="FC64" s="0" t="n">
        <f aca="false">IFERROR(FIND("r_",LOWER(EZ64)),-1)</f>
        <v>-1</v>
      </c>
      <c r="FD64" s="0" t="n">
        <f aca="false">IF(FC64=-1,-1, ROW(FC64)-1+VALUE(MID(EZ64,FC64+2, IFERROR(FIND(" ",EZ64,FC64),999)-FC64-2)))</f>
        <v>-1</v>
      </c>
      <c r="FE64" s="0" t="str">
        <f aca="false">IF(OR(FA64=-1,IFERROR(INDEX(FA$2:FA$100,FB64),999)&gt;=0,IFERROR(INDEX(FC$2:FC$100,FB64),999)&gt;=0),    IF(OR(FC64=-1,IFERROR(INDEX(FA$2:FA$100,FD64),999)&gt;=0,IFERROR(INDEX(FC$2:FC$100,FD64),999)&gt;=0),      EZ64,REPLACE(EZ64,FC64,IFERROR(FIND(" ",EZ64,FC64),999)-FC64,                   INDEX(EZ$2:EZ$100,FD64)                  )),     REPLACE(EZ64,FA64,IFERROR(FIND(" ",EZ64,FA64),999)-FA64,                   INDEX(EZ$2:EZ$100,FB64)                  ) )</f>
        <v/>
      </c>
      <c r="FF64" s="0" t="n">
        <f aca="false">IFERROR(FIND("f_",LOWER(FE64)),-1)</f>
        <v>-1</v>
      </c>
      <c r="FG64" s="0" t="n">
        <f aca="false">IF(FF64=-1,-1, VALUE(MID(FE64,FF64+2, IFERROR(FIND(" ",FE64,FF64),999)-FF64-2)))</f>
        <v>-1</v>
      </c>
      <c r="FH64" s="0" t="n">
        <f aca="false">IFERROR(FIND("r_",LOWER(FE64)),-1)</f>
        <v>-1</v>
      </c>
      <c r="FI64" s="0" t="n">
        <f aca="false">IF(FH64=-1,-1, ROW(FH64)-1+VALUE(MID(FE64,FH64+2, IFERROR(FIND(" ",FE64,FH64),999)-FH64-2)))</f>
        <v>-1</v>
      </c>
      <c r="FJ64" s="0" t="str">
        <f aca="false">IF(OR(FF64=-1,IFERROR(INDEX(FF$2:FF$100,FG64),999)&gt;=0,IFERROR(INDEX(FH$2:FH$100,FG64),999)&gt;=0),    IF(OR(FH64=-1,IFERROR(INDEX(FF$2:FF$100,FI64),999)&gt;=0,IFERROR(INDEX(FH$2:FH$100,FI64),999)&gt;=0),      FE64,REPLACE(FE64,FH64,IFERROR(FIND(" ",FE64,FH64),999)-FH64,                   INDEX(FE$2:FE$100,FI64)                  )),     REPLACE(FE64,FF64,IFERROR(FIND(" ",FE64,FF64),999)-FF64,                   INDEX(FE$2:FE$100,FG64)                  ) )</f>
        <v/>
      </c>
      <c r="FK64" s="0" t="n">
        <f aca="false">IFERROR(FIND("f_",LOWER(FJ64)),-1)</f>
        <v>-1</v>
      </c>
      <c r="FL64" s="0" t="n">
        <f aca="false">IF(FK64=-1,-1, VALUE(MID(FJ64,FK64+2, IFERROR(FIND(" ",FJ64,FK64),999)-FK64-2)))</f>
        <v>-1</v>
      </c>
      <c r="FM64" s="0" t="n">
        <f aca="false">IFERROR(FIND("r_",LOWER(FJ64)),-1)</f>
        <v>-1</v>
      </c>
      <c r="FN64" s="0" t="n">
        <f aca="false">IF(FM64=-1,-1, ROW(FM64)-1+VALUE(MID(FJ64,FM64+2, IFERROR(FIND(" ",FJ64,FM64),999)-FM64-2)))</f>
        <v>-1</v>
      </c>
      <c r="FO64" s="0" t="str">
        <f aca="false">IF(OR(FK64=-1,IFERROR(INDEX(FK$2:FK$100,FL64),999)&gt;=0,IFERROR(INDEX(FM$2:FM$100,FL64),999)&gt;=0),    IF(OR(FM64=-1,IFERROR(INDEX(FK$2:FK$100,FN64),999)&gt;=0,IFERROR(INDEX(FM$2:FM$100,FN64),999)&gt;=0),      FJ64,REPLACE(FJ64,FM64,IFERROR(FIND(" ",FJ64,FM64),999)-FM64,                   INDEX(FJ$2:FJ$100,FN64)                  )),     REPLACE(FJ64,FK64,IFERROR(FIND(" ",FJ64,FK64),999)-FK64,                   INDEX(FJ$2:FJ$100,FL64)                  ) )</f>
        <v/>
      </c>
      <c r="FP64" s="0" t="n">
        <f aca="false">IFERROR(FIND("f_",LOWER(FO64)),-1)</f>
        <v>-1</v>
      </c>
      <c r="FQ64" s="0" t="n">
        <f aca="false">IF(FP64=-1,-1, VALUE(MID(FO64,FP64+2, IFERROR(FIND(" ",FO64,FP64),999)-FP64-2)))</f>
        <v>-1</v>
      </c>
      <c r="FR64" s="0" t="n">
        <f aca="false">IFERROR(FIND("r_",LOWER(FO64)),-1)</f>
        <v>-1</v>
      </c>
      <c r="FS64" s="0" t="n">
        <f aca="false">IF(FR64=-1,-1, ROW(FR64)-1+VALUE(MID(FO64,FR64+2, IFERROR(FIND(" ",FO64,FR64),999)-FR64-2)))</f>
        <v>-1</v>
      </c>
      <c r="FT64" s="0" t="str">
        <f aca="false">IF(OR(FP64=-1,IFERROR(INDEX(FP$2:FP$100,FQ64),999)&gt;=0,IFERROR(INDEX(FR$2:FR$100,FQ64),999)&gt;=0),    IF(OR(FR64=-1,IFERROR(INDEX(FP$2:FP$100,FS64),999)&gt;=0,IFERROR(INDEX(FR$2:FR$100,FS64),999)&gt;=0),      FO64,REPLACE(FO64,FR64,IFERROR(FIND(" ",FO64,FR64),999)-FR64,                   INDEX(FO$2:FO$100,FS64)                  )),     REPLACE(FO64,FP64,IFERROR(FIND(" ",FO64,FP64),999)-FP64,                   INDEX(FO$2:FO$100,FQ64)                  ) )</f>
        <v/>
      </c>
      <c r="FU64" s="0" t="n">
        <f aca="false">IFERROR(FIND("f_",LOWER(FT64)),-1)</f>
        <v>-1</v>
      </c>
      <c r="FV64" s="0" t="n">
        <f aca="false">IF(FU64=-1,-1, VALUE(MID(FT64,FU64+2, IFERROR(FIND(" ",FT64,FU64),999)-FU64-2)))</f>
        <v>-1</v>
      </c>
      <c r="FW64" s="0" t="n">
        <f aca="false">IFERROR(FIND("r_",LOWER(FT64)),-1)</f>
        <v>-1</v>
      </c>
      <c r="FX64" s="0" t="n">
        <f aca="false">IF(FW64=-1,-1, ROW(FW64)-1+VALUE(MID(FT64,FW64+2, IFERROR(FIND(" ",FT64,FW64),999)-FW64-2)))</f>
        <v>-1</v>
      </c>
      <c r="FY64" s="0" t="str">
        <f aca="false">IF(OR(FU64=-1,IFERROR(INDEX(FU$2:FU$100,FV64),999)&gt;=0,IFERROR(INDEX(FW$2:FW$100,FV64),999)&gt;=0),    IF(OR(FW64=-1,IFERROR(INDEX(FU$2:FU$100,FX64),999)&gt;=0,IFERROR(INDEX(FW$2:FW$100,FX64),999)&gt;=0),      FT64,REPLACE(FT64,FW64,IFERROR(FIND(" ",FT64,FW64),999)-FW64,                   INDEX(FT$2:FT$100,FX64)                  )),     REPLACE(FT64,FU64,IFERROR(FIND(" ",FT64,FU64),999)-FU64,                   INDEX(FT$2:FT$100,FV64)                  ) )</f>
        <v/>
      </c>
      <c r="FZ64" s="0" t="n">
        <f aca="false">IFERROR(FIND("f_",LOWER(FY64)),-1)</f>
        <v>-1</v>
      </c>
      <c r="GA64" s="0" t="n">
        <f aca="false">IF(FZ64=-1,-1, VALUE(MID(FY64,FZ64+2, IFERROR(FIND(" ",FY64,FZ64),999)-FZ64-2)))</f>
        <v>-1</v>
      </c>
      <c r="GB64" s="0" t="n">
        <f aca="false">IFERROR(FIND("r_",LOWER(FY64)),-1)</f>
        <v>-1</v>
      </c>
      <c r="GC64" s="0" t="n">
        <f aca="false">IF(GB64=-1,-1, ROW(GB64)-1+VALUE(MID(FY64,GB64+2, IFERROR(FIND(" ",FY64,GB64),999)-GB64-2)))</f>
        <v>-1</v>
      </c>
      <c r="GD64" s="0" t="str">
        <f aca="false">IF(OR(FZ64=-1,IFERROR(INDEX(FZ$2:FZ$100,GA64),999)&gt;=0,IFERROR(INDEX(GB$2:GB$100,GA64),999)&gt;=0),    IF(OR(GB64=-1,IFERROR(INDEX(FZ$2:FZ$100,GC64),999)&gt;=0,IFERROR(INDEX(GB$2:GB$100,GC64),999)&gt;=0),      FY64,REPLACE(FY64,GB64,IFERROR(FIND(" ",FY64,GB64),999)-GB64,                   INDEX(FY$2:FY$100,GC64)                  )),     REPLACE(FY64,FZ64,IFERROR(FIND(" ",FY64,FZ64),999)-FZ64,                   INDEX(FY$2:FY$100,GA64)                  ) )</f>
        <v/>
      </c>
      <c r="GE64" s="0" t="n">
        <f aca="false">IFERROR(FIND("f_",LOWER(GD64)),-1)</f>
        <v>-1</v>
      </c>
      <c r="GF64" s="0" t="n">
        <f aca="false">IF(GE64=-1,-1, VALUE(MID(GD64,GE64+2, IFERROR(FIND(" ",GD64,GE64),999)-GE64-2)))</f>
        <v>-1</v>
      </c>
      <c r="GG64" s="0" t="n">
        <f aca="false">IFERROR(FIND("r_",LOWER(GD64)),-1)</f>
        <v>-1</v>
      </c>
      <c r="GH64" s="0" t="n">
        <f aca="false">IF(GG64=-1,-1, ROW(GG64)-1+VALUE(MID(GD64,GG64+2, IFERROR(FIND(" ",GD64,GG64),999)-GG64-2)))</f>
        <v>-1</v>
      </c>
      <c r="GI64" s="0" t="str">
        <f aca="false">IF(OR(GE64=-1,IFERROR(INDEX(GE$2:GE$100,GF64),999)&gt;=0,IFERROR(INDEX(GG$2:GG$100,GF64),999)&gt;=0),    IF(OR(GG64=-1,IFERROR(INDEX(GE$2:GE$100,GH64),999)&gt;=0,IFERROR(INDEX(GG$2:GG$100,GH64),999)&gt;=0),      GD64,REPLACE(GD64,GG64,IFERROR(FIND(" ",GD64,GG64),999)-GG64,                   INDEX(GD$2:GD$100,GH64)                  )),     REPLACE(GD64,GE64,IFERROR(FIND(" ",GD64,GE64),999)-GE64,                   INDEX(GD$2:GD$100,GF64)                  ) )</f>
        <v/>
      </c>
      <c r="GJ64" s="0" t="n">
        <f aca="false">IFERROR(FIND("f_",LOWER(GI64)),-1)</f>
        <v>-1</v>
      </c>
      <c r="GK64" s="0" t="n">
        <f aca="false">IF(GJ64=-1,-1, VALUE(MID(GI64,GJ64+2, IFERROR(FIND(" ",GI64,GJ64),999)-GJ64-2)))</f>
        <v>-1</v>
      </c>
      <c r="GL64" s="0" t="n">
        <f aca="false">IFERROR(FIND("r_",LOWER(GI64)),-1)</f>
        <v>-1</v>
      </c>
      <c r="GM64" s="0" t="n">
        <f aca="false">IF(GL64=-1,-1, ROW(GL64)-1+VALUE(MID(GI64,GL64+2, IFERROR(FIND(" ",GI64,GL64),999)-GL64-2)))</f>
        <v>-1</v>
      </c>
      <c r="GN64" s="0" t="str">
        <f aca="false">IF(OR(GJ64=-1,IFERROR(INDEX(GJ$2:GJ$100,GK64),999)&gt;=0,IFERROR(INDEX(GL$2:GL$100,GK64),999)&gt;=0),    IF(OR(GL64=-1,IFERROR(INDEX(GJ$2:GJ$100,GM64),999)&gt;=0,IFERROR(INDEX(GL$2:GL$100,GM64),999)&gt;=0),      GI64,REPLACE(GI64,GL64,IFERROR(FIND(" ",GI64,GL64),999)-GL64,                   INDEX(GI$2:GI$100,GM64)                  )),     REPLACE(GI64,GJ64,IFERROR(FIND(" ",GI64,GJ64),999)-GJ64,                   INDEX(GI$2:GI$100,GK64)                  ) )</f>
        <v/>
      </c>
      <c r="GO64" s="0" t="n">
        <f aca="false">IFERROR(FIND("f_",LOWER(GN64)),-1)</f>
        <v>-1</v>
      </c>
      <c r="GP64" s="0" t="n">
        <f aca="false">IF(GO64=-1,-1, VALUE(MID(GN64,GO64+2, IFERROR(FIND(" ",GN64,GO64),999)-GO64-2)))</f>
        <v>-1</v>
      </c>
      <c r="GQ64" s="0" t="n">
        <f aca="false">IFERROR(FIND("r_",LOWER(GN64)),-1)</f>
        <v>-1</v>
      </c>
      <c r="GR64" s="0" t="n">
        <f aca="false">IF(GQ64=-1,-1, ROW(GQ64)-1+VALUE(MID(GN64,GQ64+2, IFERROR(FIND(" ",GN64,GQ64),999)-GQ64-2)))</f>
        <v>-1</v>
      </c>
      <c r="GS64" s="0" t="str">
        <f aca="false">IF(OR(GO64=-1,IFERROR(INDEX(GO$2:GO$100,GP64),999)&gt;=0,IFERROR(INDEX(GQ$2:GQ$100,GP64),999)&gt;=0),    IF(OR(GQ64=-1,IFERROR(INDEX(GO$2:GO$100,GR64),999)&gt;=0,IFERROR(INDEX(GQ$2:GQ$100,GR64),999)&gt;=0),      GN64,REPLACE(GN64,GQ64,IFERROR(FIND(" ",GN64,GQ64),999)-GQ64,                   INDEX(GN$2:GN$100,GR64)                  )),     REPLACE(GN64,GO64,IFERROR(FIND(" ",GN64,GO64),999)-GO64,                   INDEX(GN$2:GN$100,GP64)                  ) )</f>
        <v/>
      </c>
      <c r="GT64" s="0" t="n">
        <f aca="false">IFERROR(FIND("f_",LOWER(GS64)),-1)</f>
        <v>-1</v>
      </c>
      <c r="GU64" s="0" t="n">
        <f aca="false">IF(GT64=-1,-1, VALUE(MID(GS64,GT64+2, IFERROR(FIND(" ",GS64,GT64),999)-GT64-2)))</f>
        <v>-1</v>
      </c>
      <c r="GV64" s="0" t="n">
        <f aca="false">IFERROR(FIND("r_",LOWER(GS64)),-1)</f>
        <v>-1</v>
      </c>
      <c r="GW64" s="0" t="n">
        <f aca="false">IF(GV64=-1,-1, ROW(GV64)-1+VALUE(MID(GS64,GV64+2, IFERROR(FIND(" ",GS64,GV64),999)-GV64-2)))</f>
        <v>-1</v>
      </c>
      <c r="GX64" s="0" t="str">
        <f aca="false">IF(OR(GT64=-1,IFERROR(INDEX(GT$2:GT$100,GU64),999)&gt;=0,IFERROR(INDEX(GV$2:GV$100,GU64),999)&gt;=0),    IF(OR(GV64=-1,IFERROR(INDEX(GT$2:GT$100,GW64),999)&gt;=0,IFERROR(INDEX(GV$2:GV$100,GW64),999)&gt;=0),      GS64,REPLACE(GS64,GV64,IFERROR(FIND(" ",GS64,GV64),999)-GV64,                   INDEX(GS$2:GS$100,GW64)                  )),     REPLACE(GS64,GT64,IFERROR(FIND(" ",GS64,GT64),999)-GT64,                   INDEX(GS$2:GS$100,GU64)                  ) )</f>
        <v/>
      </c>
      <c r="GY64" s="0" t="n">
        <f aca="false">IFERROR(FIND("f_",LOWER(GX64)),-1)</f>
        <v>-1</v>
      </c>
      <c r="GZ64" s="0" t="n">
        <f aca="false">IF(GY64=-1,-1, VALUE(MID(GX64,GY64+2, IFERROR(FIND(" ",GX64,GY64),999)-GY64-2)))</f>
        <v>-1</v>
      </c>
      <c r="HA64" s="0" t="n">
        <f aca="false">IFERROR(FIND("r_",LOWER(GX64)),-1)</f>
        <v>-1</v>
      </c>
      <c r="HB64" s="0" t="n">
        <f aca="false">IF(HA64=-1,-1, ROW(HA64)-1+VALUE(MID(GX64,HA64+2, IFERROR(FIND(" ",GX64,HA64),999)-HA64-2)))</f>
        <v>-1</v>
      </c>
      <c r="HC64" s="0" t="str">
        <f aca="false">IF(OR(GY64=-1,IFERROR(INDEX(GY$2:GY$100,GZ64),999)&gt;=0,IFERROR(INDEX(HA$2:HA$100,GZ64),999)&gt;=0),    IF(OR(HA64=-1,IFERROR(INDEX(GY$2:GY$100,HB64),999)&gt;=0,IFERROR(INDEX(HA$2:HA$100,HB64),999)&gt;=0),      GX64,REPLACE(GX64,HA64,IFERROR(FIND(" ",GX64,HA64),999)-HA64,                   INDEX(GX$2:GX$100,HB64)                  )),     REPLACE(GX64,GY64,IFERROR(FIND(" ",GX64,GY64),999)-GY64,                   INDEX(GX$2:GX$100,GZ64)                  ) )</f>
        <v/>
      </c>
      <c r="HD64" s="0" t="n">
        <f aca="false">IFERROR(FIND("f_",LOWER(HC64)),-1)</f>
        <v>-1</v>
      </c>
      <c r="HE64" s="0" t="n">
        <f aca="false">IF(HD64=-1,-1, VALUE(MID(HC64,HD64+2, IFERROR(FIND(" ",HC64,HD64),999)-HD64-2)))</f>
        <v>-1</v>
      </c>
      <c r="HF64" s="0" t="n">
        <f aca="false">IFERROR(FIND("r_",LOWER(HC64)),-1)</f>
        <v>-1</v>
      </c>
      <c r="HG64" s="0" t="n">
        <f aca="false">IF(HF64=-1,-1, ROW(HF64)-1+VALUE(MID(HC64,HF64+2, IFERROR(FIND(" ",HC64,HF64),999)-HF64-2)))</f>
        <v>-1</v>
      </c>
      <c r="HH64" s="0" t="str">
        <f aca="false">IF(OR(HD64=-1,IFERROR(INDEX(HD$2:HD$100,HE64),999)&gt;=0,IFERROR(INDEX(HF$2:HF$100,HE64),999)&gt;=0),    IF(OR(HF64=-1,IFERROR(INDEX(HD$2:HD$100,HG64),999)&gt;=0,IFERROR(INDEX(HF$2:HF$100,HG64),999)&gt;=0),      HC64,REPLACE(HC64,HF64,IFERROR(FIND(" ",HC64,HF64),999)-HF64,                   INDEX(HC$2:HC$100,HG64)                  )),     REPLACE(HC64,HD64,IFERROR(FIND(" ",HC64,HD64),999)-HD64,                   INDEX(HC$2:HC$100,HE64)                  ) )</f>
        <v/>
      </c>
      <c r="HI64" s="0" t="n">
        <f aca="false">IFERROR(FIND("f_",LOWER(HH64)),-1)</f>
        <v>-1</v>
      </c>
      <c r="HJ64" s="0" t="n">
        <f aca="false">IF(HI64=-1,-1, VALUE(MID(HH64,HI64+2, IFERROR(FIND(" ",HH64,HI64),999)-HI64-2)))</f>
        <v>-1</v>
      </c>
      <c r="HK64" s="0" t="n">
        <f aca="false">IFERROR(FIND("r_",LOWER(HH64)),-1)</f>
        <v>-1</v>
      </c>
      <c r="HL64" s="0" t="n">
        <f aca="false">IF(HK64=-1,-1, ROW(HK64)-1+VALUE(MID(HH64,HK64+2, IFERROR(FIND(" ",HH64,HK64),999)-HK64-2)))</f>
        <v>-1</v>
      </c>
      <c r="HM64" s="0" t="str">
        <f aca="false">IF(OR(HI64=-1,IFERROR(INDEX(HI$2:HI$100,HJ64),999)&gt;=0,IFERROR(INDEX(HK$2:HK$100,HJ64),999)&gt;=0),    IF(OR(HK64=-1,IFERROR(INDEX(HI$2:HI$100,HL64),999)&gt;=0,IFERROR(INDEX(HK$2:HK$100,HL64),999)&gt;=0),      HH64,REPLACE(HH64,HK64,IFERROR(FIND(" ",HH64,HK64),999)-HK64,                   INDEX(HH$2:HH$100,HL64)                  )),     REPLACE(HH64,HI64,IFERROR(FIND(" ",HH64,HI64),999)-HI64,                   INDEX(HH$2:HH$100,HJ64)                  ) )</f>
        <v/>
      </c>
      <c r="HN64" s="0" t="n">
        <f aca="false">IFERROR(FIND("f_",LOWER(HM64)),-1)</f>
        <v>-1</v>
      </c>
      <c r="HO64" s="0" t="n">
        <f aca="false">IF(HN64=-1,-1, VALUE(MID(HM64,HN64+2, IFERROR(FIND(" ",HM64,HN64),999)-HN64-2)))</f>
        <v>-1</v>
      </c>
      <c r="HP64" s="0" t="n">
        <f aca="false">IFERROR(FIND("r_",LOWER(HM64)),-1)</f>
        <v>-1</v>
      </c>
      <c r="HQ64" s="0" t="n">
        <f aca="false">IF(HP64=-1,-1, ROW(HP64)-1+VALUE(MID(HM64,HP64+2, IFERROR(FIND(" ",HM64,HP64),999)-HP64-2)))</f>
        <v>-1</v>
      </c>
      <c r="HR64" s="0" t="str">
        <f aca="false">IF(OR(HN64=-1,IFERROR(INDEX(HN$2:HN$100,HO64),999)&gt;=0,IFERROR(INDEX(HP$2:HP$100,HO64),999)&gt;=0),    IF(OR(HP64=-1,IFERROR(INDEX(HN$2:HN$100,HQ64),999)&gt;=0,IFERROR(INDEX(HP$2:HP$100,HQ64),999)&gt;=0),      HM64,REPLACE(HM64,HP64,IFERROR(FIND(" ",HM64,HP64),999)-HP64,                   INDEX(HM$2:HM$100,HQ64)                  )),     REPLACE(HM64,HN64,IFERROR(FIND(" ",HM64,HN64),999)-HN64,                   INDEX(HM$2:HM$100,HO64)                  ) )</f>
        <v/>
      </c>
      <c r="HS64" s="0" t="n">
        <f aca="false">IFERROR(FIND("f_",LOWER(HR64)),-1)</f>
        <v>-1</v>
      </c>
      <c r="HT64" s="0" t="n">
        <f aca="false">IF(HS64=-1,-1, VALUE(MID(HR64,HS64+2, IFERROR(FIND(" ",HR64,HS64),999)-HS64-2)))</f>
        <v>-1</v>
      </c>
      <c r="HU64" s="0" t="n">
        <f aca="false">IFERROR(FIND("r_",LOWER(HR64)),-1)</f>
        <v>-1</v>
      </c>
      <c r="HV64" s="0" t="n">
        <f aca="false">IF(HU64=-1,-1, ROW(HU64)-1+VALUE(MID(HR64,HU64+2, IFERROR(FIND(" ",HR64,HU64),999)-HU64-2)))</f>
        <v>-1</v>
      </c>
      <c r="HW64" s="0" t="str">
        <f aca="false">IF(OR(HS64=-1,IFERROR(INDEX(HS$2:HS$100,HT64),999)&gt;=0,IFERROR(INDEX(HU$2:HU$100,HT64),999)&gt;=0),    IF(OR(HU64=-1,IFERROR(INDEX(HS$2:HS$100,HV64),999)&gt;=0,IFERROR(INDEX(HU$2:HU$100,HV64),999)&gt;=0),      HR64,REPLACE(HR64,HU64,IFERROR(FIND(" ",HR64,HU64),999)-HU64,                   INDEX(HR$2:HR$100,HV64)                  )),     REPLACE(HR64,HS64,IFERROR(FIND(" ",HR64,HS64),999)-HS64,                   INDEX(HR$2:HR$100,HT64)                  ) )</f>
        <v/>
      </c>
      <c r="HX64" s="0" t="n">
        <f aca="false">IFERROR(FIND("f_",LOWER(HW64)),-1)</f>
        <v>-1</v>
      </c>
      <c r="HY64" s="0" t="n">
        <f aca="false">IF(HX64=-1,-1, VALUE(MID(HW64,HX64+2, IFERROR(FIND(" ",HW64,HX64),999)-HX64-2)))</f>
        <v>-1</v>
      </c>
      <c r="HZ64" s="0" t="n">
        <f aca="false">IFERROR(FIND("r_",LOWER(HW64)),-1)</f>
        <v>-1</v>
      </c>
      <c r="IA64" s="0" t="n">
        <f aca="false">IF(HZ64=-1,-1, ROW(HZ64)-1+VALUE(MID(HW64,HZ64+2, IFERROR(FIND(" ",HW64,HZ64),999)-HZ64-2)))</f>
        <v>-1</v>
      </c>
      <c r="IB64" s="0" t="str">
        <f aca="false">IF(OR(HX64=-1,IFERROR(INDEX(HX$2:HX$100,HY64),999)&gt;=0,IFERROR(INDEX(HZ$2:HZ$100,HY64),999)&gt;=0),    IF(OR(HZ64=-1,IFERROR(INDEX(HX$2:HX$100,IA64),999)&gt;=0,IFERROR(INDEX(HZ$2:HZ$100,IA64),999)&gt;=0),      HW64,REPLACE(HW64,HZ64,IFERROR(FIND(" ",HW64,HZ64),999)-HZ64,                   INDEX(HW$2:HW$100,IA64)                  )),     REPLACE(HW64,HX64,IFERROR(FIND(" ",HW64,HX64),999)-HX64,                   INDEX(HW$2:HW$100,HY64)                  ) )</f>
        <v/>
      </c>
      <c r="IC64" s="0" t="n">
        <f aca="false">IFERROR(FIND("f_",LOWER(IB64)),-1)</f>
        <v>-1</v>
      </c>
      <c r="ID64" s="0" t="n">
        <f aca="false">IF(IC64=-1,-1, VALUE(MID(IB64,IC64+2, IFERROR(FIND(" ",IB64,IC64),999)-IC64-2)))</f>
        <v>-1</v>
      </c>
      <c r="IE64" s="0" t="n">
        <f aca="false">IFERROR(FIND("r_",LOWER(IB64)),-1)</f>
        <v>-1</v>
      </c>
      <c r="IF64" s="0" t="n">
        <f aca="false">IF(IE64=-1,-1, ROW(IE64)-1+VALUE(MID(IB64,IE64+2, IFERROR(FIND(" ",IB64,IE64),999)-IE64-2)))</f>
        <v>-1</v>
      </c>
      <c r="IG64" s="0" t="str">
        <f aca="false">IF(OR(IC64=-1,IFERROR(INDEX(IC$2:IC$100,ID64),999)&gt;=0,IFERROR(INDEX(IE$2:IE$100,ID64),999)&gt;=0),    IF(OR(IE64=-1,IFERROR(INDEX(IC$2:IC$100,IF64),999)&gt;=0,IFERROR(INDEX(IE$2:IE$100,IF64),999)&gt;=0),      IB64,REPLACE(IB64,IE64,IFERROR(FIND(" ",IB64,IE64),999)-IE64,                   INDEX(IB$2:IB$100,IF64)                  )),     REPLACE(IB64,IC64,IFERROR(FIND(" ",IB64,IC64),999)-IC64,                   INDEX(IB$2:IB$100,ID64)                  ) )</f>
        <v/>
      </c>
      <c r="IH64" s="0" t="n">
        <f aca="false">IFERROR(FIND("f_",LOWER(IG64)),-1)</f>
        <v>-1</v>
      </c>
      <c r="II64" s="0" t="n">
        <f aca="false">IF(IH64=-1,-1, VALUE(MID(IG64,IH64+2, IFERROR(FIND(" ",IG64,IH64),999)-IH64-2)))</f>
        <v>-1</v>
      </c>
      <c r="IJ64" s="0" t="n">
        <f aca="false">IFERROR(FIND("r_",LOWER(IG64)),-1)</f>
        <v>-1</v>
      </c>
      <c r="IK64" s="0" t="n">
        <f aca="false">IF(IJ64=-1,-1, ROW(IJ64)-1+VALUE(MID(IG64,IJ64+2, IFERROR(FIND(" ",IG64,IJ64),999)-IJ64-2)))</f>
        <v>-1</v>
      </c>
      <c r="IL64" s="0" t="str">
        <f aca="false">IF(OR(IH64=-1,IFERROR(INDEX(IH$2:IH$100,II64),999)&gt;=0,IFERROR(INDEX(IJ$2:IJ$100,II64),999)&gt;=0),    IF(OR(IJ64=-1,IFERROR(INDEX(IH$2:IH$100,IK64),999)&gt;=0,IFERROR(INDEX(IJ$2:IJ$100,IK64),999)&gt;=0),      IG64,REPLACE(IG64,IJ64,IFERROR(FIND(" ",IG64,IJ64),999)-IJ64,                   INDEX(IG$2:IG$100,IK64)                  )),     REPLACE(IG64,IH64,IFERROR(FIND(" ",IG64,IH64),999)-IH64,                   INDEX(IG$2:IG$100,II64)                  ) )</f>
        <v/>
      </c>
      <c r="IM64" s="0" t="n">
        <f aca="false">IFERROR(FIND("f_",LOWER(IL64)),-1)</f>
        <v>-1</v>
      </c>
      <c r="IN64" s="0" t="n">
        <f aca="false">IF(IM64=-1,-1, VALUE(MID(IL64,IM64+2, IFERROR(FIND(" ",IL64,IM64),999)-IM64-2)))</f>
        <v>-1</v>
      </c>
      <c r="IO64" s="0" t="n">
        <f aca="false">IFERROR(FIND("r_",LOWER(IL64)),-1)</f>
        <v>-1</v>
      </c>
      <c r="IP64" s="0" t="n">
        <f aca="false">IF(IO64=-1,-1, ROW(IO64)-1+VALUE(MID(IL64,IO64+2, IFERROR(FIND(" ",IL64,IO64),999)-IO64-2)))</f>
        <v>-1</v>
      </c>
      <c r="IQ64" s="0" t="str">
        <f aca="false">IF(OR(IM64=-1,IFERROR(INDEX(IM$2:IM$100,IN64),999)&gt;=0,IFERROR(INDEX(IO$2:IO$100,IN64),999)&gt;=0),    IF(OR(IO64=-1,IFERROR(INDEX(IM$2:IM$100,IP64),999)&gt;=0,IFERROR(INDEX(IO$2:IO$100,IP64),999)&gt;=0),      IL64,REPLACE(IL64,IO64,IFERROR(FIND(" ",IL64,IO64),999)-IO64,                   INDEX(IL$2:IL$100,IP64)                  )),     REPLACE(IL64,IM64,IFERROR(FIND(" ",IL64,IM64),999)-IM64,                   INDEX(IL$2:IL$100,IN64)                  ) )</f>
        <v/>
      </c>
      <c r="IR64" s="0" t="n">
        <f aca="false">IFERROR(FIND("f_",LOWER(IQ64)),-1)</f>
        <v>-1</v>
      </c>
      <c r="IS64" s="0" t="n">
        <f aca="false">IF(IR64=-1,-1, VALUE(MID(IQ64,IR64+2, IFERROR(FIND(" ",IQ64,IR64),999)-IR64-2)))</f>
        <v>-1</v>
      </c>
      <c r="IT64" s="0" t="n">
        <f aca="false">IFERROR(FIND("r_",LOWER(IQ64)),-1)</f>
        <v>-1</v>
      </c>
      <c r="IU64" s="0" t="n">
        <f aca="false">IF(IT64=-1,-1, ROW(IT64)-1+VALUE(MID(IQ64,IT64+2, IFERROR(FIND(" ",IQ64,IT64),999)-IT64-2)))</f>
        <v>-1</v>
      </c>
      <c r="IV64" s="0" t="str">
        <f aca="false">IF(OR(IR64=-1,IFERROR(INDEX(IR$2:IR$100,IS64),999)&gt;=0,IFERROR(INDEX(IT$2:IT$100,IS64),999)&gt;=0),    IF(OR(IT64=-1,IFERROR(INDEX(IR$2:IR$100,IU64),999)&gt;=0,IFERROR(INDEX(IT$2:IT$100,IU64),999)&gt;=0),      IQ64,REPLACE(IQ64,IT64,IFERROR(FIND(" ",IQ64,IT64),999)-IT64,                   INDEX(IQ$2:IQ$100,IU64)                  )),     REPLACE(IQ64,IR64,IFERROR(FIND(" ",IQ64,IR64),999)-IR64,                   INDEX(IQ$2:IQ$100,IS64)                  ) )</f>
        <v/>
      </c>
      <c r="IW64" s="0" t="n">
        <f aca="false">IFERROR(FIND("f_",LOWER(IV64)),-1)</f>
        <v>-1</v>
      </c>
      <c r="IX64" s="0" t="n">
        <f aca="false">IF(IW64=-1,-1, VALUE(MID(IV64,IW64+2, IFERROR(FIND(" ",IV64,IW64),999)-IW64-2)))</f>
        <v>-1</v>
      </c>
      <c r="IY64" s="0" t="n">
        <f aca="false">IFERROR(FIND("r_",LOWER(IV64)),-1)</f>
        <v>-1</v>
      </c>
      <c r="IZ64" s="0" t="n">
        <f aca="false">IF(IY64=-1,-1, ROW(IY64)-1+VALUE(MID(IV64,IY64+2, IFERROR(FIND(" ",IV64,IY64),999)-IY64-2)))</f>
        <v>-1</v>
      </c>
      <c r="JA64" s="0" t="str">
        <f aca="false">IF(OR(IW64=-1,IFERROR(INDEX(IW$2:IW$100,IX64),999)&gt;=0,IFERROR(INDEX(IY$2:IY$100,IX64),999)&gt;=0),    IF(OR(IY64=-1,IFERROR(INDEX(IW$2:IW$100,IZ64),999)&gt;=0,IFERROR(INDEX(IY$2:IY$100,IZ64),999)&gt;=0),      IV64,REPLACE(IV64,IY64,IFERROR(FIND(" ",IV64,IY64),999)-IY64,                   INDEX(IV$2:IV$100,IZ64)                  )),     REPLACE(IV64,IW64,IFERROR(FIND(" ",IV64,IW64),999)-IW64,                   INDEX(IV$2:IV$100,IX64)                  ) )</f>
        <v/>
      </c>
      <c r="JB64" s="0" t="n">
        <f aca="false">IFERROR(FIND("f_",LOWER(JA64)),-1)</f>
        <v>-1</v>
      </c>
      <c r="JC64" s="0" t="n">
        <f aca="false">IF(JB64=-1,-1, VALUE(MID(JA64,JB64+2, IFERROR(FIND(" ",JA64,JB64),999)-JB64-2)))</f>
        <v>-1</v>
      </c>
      <c r="JD64" s="0" t="n">
        <f aca="false">IFERROR(FIND("r_",LOWER(JA64)),-1)</f>
        <v>-1</v>
      </c>
      <c r="JE64" s="0" t="n">
        <f aca="false">IF(JD64=-1,-1, ROW(JD64)-1+VALUE(MID(JA64,JD64+2, IFERROR(FIND(" ",JA64,JD64),999)-JD64-2)))</f>
        <v>-1</v>
      </c>
      <c r="JF64" s="0" t="str">
        <f aca="false">IF(OR(JB64=-1,IFERROR(INDEX(JB$2:JB$100,JC64),999)&gt;=0,IFERROR(INDEX(JD$2:JD$100,JC64),999)&gt;=0),    IF(OR(JD64=-1,IFERROR(INDEX(JB$2:JB$100,JE64),999)&gt;=0,IFERROR(INDEX(JD$2:JD$100,JE64),999)&gt;=0),      JA64,REPLACE(JA64,JD64,IFERROR(FIND(" ",JA64,JD64),999)-JD64,                   INDEX(JA$2:JA$100,JE64)                  )),     REPLACE(JA64,JB64,IFERROR(FIND(" ",JA64,JB64),999)-JB64,                   INDEX(JA$2:JA$100,JC64)                  ) )</f>
        <v/>
      </c>
      <c r="JG64" s="0" t="n">
        <f aca="false">IFERROR(FIND("f_",LOWER(JF64)),-1)</f>
        <v>-1</v>
      </c>
      <c r="JH64" s="0" t="n">
        <f aca="false">IF(JG64=-1,-1, VALUE(MID(JF64,JG64+2, IFERROR(FIND(" ",JF64,JG64),999)-JG64-2)))</f>
        <v>-1</v>
      </c>
      <c r="JI64" s="0" t="n">
        <f aca="false">IFERROR(FIND("r_",LOWER(JF64)),-1)</f>
        <v>-1</v>
      </c>
      <c r="JJ64" s="0" t="n">
        <f aca="false">IF(JI64=-1,-1, ROW(JI64)-1+VALUE(MID(JF64,JI64+2, IFERROR(FIND(" ",JF64,JI64),999)-JI64-2)))</f>
        <v>-1</v>
      </c>
      <c r="JK64" s="0" t="str">
        <f aca="false">IF(OR(JG64=-1,IFERROR(INDEX(JG$2:JG$100,JH64),999)&gt;=0,IFERROR(INDEX(JI$2:JI$100,JH64),999)&gt;=0),    IF(OR(JI64=-1,IFERROR(INDEX(JG$2:JG$100,JJ64),999)&gt;=0,IFERROR(INDEX(JI$2:JI$100,JJ64),999)&gt;=0),      JF64,REPLACE(JF64,JI64,IFERROR(FIND(" ",JF64,JI64),999)-JI64,                   INDEX(JF$2:JF$100,JJ64)                  )),     REPLACE(JF64,JG64,IFERROR(FIND(" ",JF64,JG64),999)-JG64,                   INDEX(JF$2:JF$100,JH64)                  ) )</f>
        <v/>
      </c>
      <c r="JL64" s="0" t="n">
        <f aca="false">IFERROR(FIND("f_",LOWER(JK64)),-1)</f>
        <v>-1</v>
      </c>
      <c r="JM64" s="0" t="n">
        <f aca="false">IF(JL64=-1,-1, VALUE(MID(JK64,JL64+2, IFERROR(FIND(" ",JK64,JL64),999)-JL64-2)))</f>
        <v>-1</v>
      </c>
      <c r="JN64" s="0" t="n">
        <f aca="false">IFERROR(FIND("r_",LOWER(JK64)),-1)</f>
        <v>-1</v>
      </c>
      <c r="JO64" s="0" t="n">
        <f aca="false">IF(JN64=-1,-1, ROW(JN64)-1+VALUE(MID(JK64,JN64+2, IFERROR(FIND(" ",JK64,JN64),999)-JN64-2)))</f>
        <v>-1</v>
      </c>
      <c r="JP64" s="0" t="str">
        <f aca="false">IF(OR(JL64=-1,IFERROR(INDEX(JL$2:JL$100,JM64),999)&gt;=0,IFERROR(INDEX(JN$2:JN$100,JM64),999)&gt;=0),    IF(OR(JN64=-1,IFERROR(INDEX(JL$2:JL$100,JO64),999)&gt;=0,IFERROR(INDEX(JN$2:JN$100,JO64),999)&gt;=0),      JK64,REPLACE(JK64,JN64,IFERROR(FIND(" ",JK64,JN64),999)-JN64,                   INDEX(JK$2:JK$100,JO64)                  )),     REPLACE(JK64,JL64,IFERROR(FIND(" ",JK64,JL64),999)-JL64,                   INDEX(JK$2:JK$100,JM64)                  ) )</f>
        <v/>
      </c>
      <c r="JQ64" s="0" t="n">
        <f aca="false">IFERROR(FIND("f_",LOWER(JP64)),-1)</f>
        <v>-1</v>
      </c>
      <c r="JR64" s="0" t="n">
        <f aca="false">IF(JQ64=-1,-1, VALUE(MID(JP64,JQ64+2, IFERROR(FIND(" ",JP64,JQ64),999)-JQ64-2)))</f>
        <v>-1</v>
      </c>
      <c r="JS64" s="0" t="n">
        <f aca="false">IFERROR(FIND("r_",LOWER(JP64)),-1)</f>
        <v>-1</v>
      </c>
      <c r="JT64" s="0" t="n">
        <f aca="false">IF(JS64=-1,-1, ROW(JS64)-1+VALUE(MID(JP64,JS64+2, IFERROR(FIND(" ",JP64,JS64),999)-JS64-2)))</f>
        <v>-1</v>
      </c>
      <c r="JU64" s="0" t="str">
        <f aca="false">IF(OR(JQ64=-1,IFERROR(INDEX(JQ$2:JQ$100,JR64),999)&gt;=0,IFERROR(INDEX(JS$2:JS$100,JR64),999)&gt;=0),    IF(OR(JS64=-1,IFERROR(INDEX(JQ$2:JQ$100,JT64),999)&gt;=0,IFERROR(INDEX(JS$2:JS$100,JT64),999)&gt;=0),      JP64,REPLACE(JP64,JS64,IFERROR(FIND(" ",JP64,JS64),999)-JS64,                   INDEX(JP$2:JP$100,JT64)                  )),     REPLACE(JP64,JQ64,IFERROR(FIND(" ",JP64,JQ64),999)-JQ64,                   INDEX(JP$2:JP$100,JR64)                  ) )</f>
        <v/>
      </c>
      <c r="JV64" s="0" t="n">
        <f aca="false">IFERROR(FIND("f_",LOWER(JU64)),-1)</f>
        <v>-1</v>
      </c>
      <c r="JW64" s="0" t="n">
        <f aca="false">IF(JV64=-1,-1, VALUE(MID(JU64,JV64+2, IFERROR(FIND(" ",JU64,JV64),999)-JV64-2)))</f>
        <v>-1</v>
      </c>
      <c r="JX64" s="0" t="n">
        <f aca="false">IFERROR(FIND("r_",LOWER(JU64)),-1)</f>
        <v>-1</v>
      </c>
      <c r="JY64" s="0" t="n">
        <f aca="false">IF(JX64=-1,-1, ROW(JX64)-1+VALUE(MID(JU64,JX64+2, IFERROR(FIND(" ",JU64,JX64),999)-JX64-2)))</f>
        <v>-1</v>
      </c>
      <c r="JZ64" s="0" t="str">
        <f aca="false">IF(OR(JV64=-1,IFERROR(INDEX(JV$2:JV$100,JW64),999)&gt;=0,IFERROR(INDEX(JX$2:JX$100,JW64),999)&gt;=0),    IF(OR(JX64=-1,IFERROR(INDEX(JV$2:JV$100,JY64),999)&gt;=0,IFERROR(INDEX(JX$2:JX$100,JY64),999)&gt;=0),      JU64,REPLACE(JU64,JX64,IFERROR(FIND(" ",JU64,JX64),999)-JX64,                   INDEX(JU$2:JU$100,JY64)                  )),     REPLACE(JU64,JV64,IFERROR(FIND(" ",JU64,JV64),999)-JV64,                   INDEX(JU$2:JU$100,JW64)                  ) )</f>
        <v/>
      </c>
      <c r="KA64" s="0" t="n">
        <f aca="false">IFERROR(FIND("f_",LOWER(JZ64)),-1)</f>
        <v>-1</v>
      </c>
      <c r="KB64" s="0" t="n">
        <f aca="false">IF(KA64=-1,-1, VALUE(MID(JZ64,KA64+2, IFERROR(FIND(" ",JZ64,KA64),999)-KA64-2)))</f>
        <v>-1</v>
      </c>
      <c r="KC64" s="0" t="n">
        <f aca="false">IFERROR(FIND("r_",LOWER(JZ64)),-1)</f>
        <v>-1</v>
      </c>
      <c r="KD64" s="0" t="n">
        <f aca="false">IF(KC64=-1,-1, ROW(KC64)-1+VALUE(MID(JZ64,KC64+2, IFERROR(FIND(" ",JZ64,KC64),999)-KC64-2)))</f>
        <v>-1</v>
      </c>
      <c r="KE64" s="0" t="str">
        <f aca="false">IF(OR(KA64=-1,IFERROR(INDEX(KA$2:KA$100,KB64),999)&gt;=0,IFERROR(INDEX(KC$2:KC$100,KB64),999)&gt;=0),    IF(OR(KC64=-1,IFERROR(INDEX(KA$2:KA$100,KD64),999)&gt;=0,IFERROR(INDEX(KC$2:KC$100,KD64),999)&gt;=0),      JZ64,REPLACE(JZ64,KC64,IFERROR(FIND(" ",JZ64,KC64),999)-KC64,                   INDEX(JZ$2:JZ$100,KD64)                  )),     REPLACE(JZ64,KA64,IFERROR(FIND(" ",JZ64,KA64),999)-KA64,                   INDEX(JZ$2:JZ$100,KB64)                  ) )</f>
        <v/>
      </c>
      <c r="KF64" s="0" t="n">
        <f aca="false">IFERROR(FIND("f_",LOWER(KE64)),-1)</f>
        <v>-1</v>
      </c>
      <c r="KG64" s="0" t="n">
        <f aca="false">IF(KF64=-1,-1, VALUE(MID(KE64,KF64+2, IFERROR(FIND(" ",KE64,KF64),999)-KF64-2)))</f>
        <v>-1</v>
      </c>
      <c r="KH64" s="0" t="n">
        <f aca="false">IFERROR(FIND("r_",LOWER(KE64)),-1)</f>
        <v>-1</v>
      </c>
      <c r="KI64" s="0" t="n">
        <f aca="false">IF(KH64=-1,-1, ROW(KH64)-1+VALUE(MID(KE64,KH64+2, IFERROR(FIND(" ",KE64,KH64),999)-KH64-2)))</f>
        <v>-1</v>
      </c>
      <c r="KJ64" s="0" t="str">
        <f aca="false">IF(OR(KF64=-1,IFERROR(INDEX(KF$2:KF$100,KG64),999)&gt;=0,IFERROR(INDEX(KH$2:KH$100,KG64),999)&gt;=0),    IF(OR(KH64=-1,IFERROR(INDEX(KF$2:KF$100,KI64),999)&gt;=0,IFERROR(INDEX(KH$2:KH$100,KI64),999)&gt;=0),      KE64,REPLACE(KE64,KH64,IFERROR(FIND(" ",KE64,KH64),999)-KH64,                   INDEX(KE$2:KE$100,KI64)                  )),     REPLACE(KE64,KF64,IFERROR(FIND(" ",KE64,KF64),999)-KF64,                   INDEX(KE$2:KE$100,KG64)                  ) )</f>
        <v/>
      </c>
      <c r="KK64" s="0" t="n">
        <f aca="false">IFERROR(FIND("f_",LOWER(KJ64)),-1)</f>
        <v>-1</v>
      </c>
      <c r="KL64" s="0" t="n">
        <f aca="false">IF(KK64=-1,-1, VALUE(MID(KJ64,KK64+2, IFERROR(FIND(" ",KJ64,KK64),999)-KK64-2)))</f>
        <v>-1</v>
      </c>
      <c r="KM64" s="0" t="n">
        <f aca="false">IFERROR(FIND("r_",LOWER(KJ64)),-1)</f>
        <v>-1</v>
      </c>
      <c r="KN64" s="0" t="n">
        <f aca="false">IF(KM64=-1,-1, ROW(KM64)-1+VALUE(MID(KJ64,KM64+2, IFERROR(FIND(" ",KJ64,KM64),999)-KM64-2)))</f>
        <v>-1</v>
      </c>
      <c r="KO64" s="0" t="str">
        <f aca="false">IF(OR(KK64=-1,IFERROR(INDEX(KK$2:KK$100,KL64),999)&gt;=0,IFERROR(INDEX(KM$2:KM$100,KL64),999)&gt;=0),    IF(OR(KM64=-1,IFERROR(INDEX(KK$2:KK$100,KN64),999)&gt;=0,IFERROR(INDEX(KM$2:KM$100,KN64),999)&gt;=0),      KJ64,REPLACE(KJ64,KM64,IFERROR(FIND(" ",KJ64,KM64),999)-KM64,                   INDEX(KJ$2:KJ$100,KN64)                  )),     REPLACE(KJ64,KK64,IFERROR(FIND(" ",KJ64,KK64),999)-KK64,                   INDEX(KJ$2:KJ$100,KL64)                  ) )</f>
        <v/>
      </c>
      <c r="KP64" s="0" t="n">
        <f aca="false">IFERROR(FIND("f_",LOWER(KO64)),-1)</f>
        <v>-1</v>
      </c>
      <c r="KQ64" s="0" t="n">
        <f aca="false">IF(KP64=-1,-1, VALUE(MID(KO64,KP64+2, IFERROR(FIND(" ",KO64,KP64),999)-KP64-2)))</f>
        <v>-1</v>
      </c>
      <c r="KR64" s="0" t="n">
        <f aca="false">IFERROR(FIND("r_",LOWER(KO64)),-1)</f>
        <v>-1</v>
      </c>
      <c r="KS64" s="0" t="n">
        <f aca="false">IF(KR64=-1,-1, ROW(KR64)-1+VALUE(MID(KO64,KR64+2, IFERROR(FIND(" ",KO64,KR64),999)-KR64-2)))</f>
        <v>-1</v>
      </c>
      <c r="KT64" s="0" t="str">
        <f aca="false">IF(OR(KP64=-1,IFERROR(INDEX(KP$2:KP$100,KQ64),999)&gt;=0,IFERROR(INDEX(KR$2:KR$100,KQ64),999)&gt;=0),    IF(OR(KR64=-1,IFERROR(INDEX(KP$2:KP$100,KS64),999)&gt;=0,IFERROR(INDEX(KR$2:KR$100,KS64),999)&gt;=0),      KO64,REPLACE(KO64,KR64,IFERROR(FIND(" ",KO64,KR64),999)-KR64,                   INDEX(KO$2:KO$100,KS64)                  )),     REPLACE(KO64,KP64,IFERROR(FIND(" ",KO64,KP64),999)-KP64,                   INDEX(KO$2:KO$100,KQ64)                  ) )</f>
        <v/>
      </c>
      <c r="KU64" s="0" t="n">
        <f aca="false">IFERROR(FIND("f_",LOWER(KT64)),-1)</f>
        <v>-1</v>
      </c>
      <c r="KV64" s="0" t="n">
        <f aca="false">IF(KU64=-1,-1, VALUE(MID(KT64,KU64+2, IFERROR(FIND(" ",KT64,KU64),999)-KU64-2)))</f>
        <v>-1</v>
      </c>
      <c r="KW64" s="0" t="n">
        <f aca="false">IFERROR(FIND("r_",LOWER(KT64)),-1)</f>
        <v>-1</v>
      </c>
      <c r="KX64" s="0" t="n">
        <f aca="false">IF(KW64=-1,-1, ROW(KW64)-1+VALUE(MID(KT64,KW64+2, IFERROR(FIND(" ",KT64,KW64),999)-KW64-2)))</f>
        <v>-1</v>
      </c>
      <c r="KY64" s="0" t="str">
        <f aca="false">IF(OR(KU64=-1,IFERROR(INDEX(KU$2:KU$100,KV64),999)&gt;=0,IFERROR(INDEX(KW$2:KW$100,KV64),999)&gt;=0),    IF(OR(KW64=-1,IFERROR(INDEX(KU$2:KU$100,KX64),999)&gt;=0,IFERROR(INDEX(KW$2:KW$100,KX64),999)&gt;=0),      KT64,REPLACE(KT64,KW64,IFERROR(FIND(" ",KT64,KW64),999)-KW64,                   INDEX(KT$2:KT$100,KX64)                  )),     REPLACE(KT64,KU64,IFERROR(FIND(" ",KT64,KU64),999)-KU64,                   INDEX(KT$2:KT$100,KV64)                  ) )</f>
        <v/>
      </c>
    </row>
    <row r="65" customFormat="false" ht="13.8" hidden="false" customHeight="false" outlineLevel="0" collapsed="false">
      <c r="D65" s="1"/>
      <c r="I65" s="0" t="str">
        <f aca="false">KY65</f>
        <v/>
      </c>
      <c r="L65" s="0" t="e">
        <f aca="false">VLOOKUP($D65,Relgebra!$A:$E,5,0)</f>
        <v>#N/A</v>
      </c>
      <c r="M65" s="0" t="e">
        <f aca="false">SUBSTITUTE(SUBSTITUTE(L65,"parm1",E65),"parm2",F65)</f>
        <v>#N/A</v>
      </c>
      <c r="N65" s="0" t="str">
        <f aca="false">IFERROR(VLOOKUP(ROW($A64),$G$2:$M$100,COLUMN(M64)-COLUMN(G64)+1,0),"")</f>
        <v/>
      </c>
      <c r="P65" s="0" t="str">
        <f aca="false">N65</f>
        <v/>
      </c>
      <c r="Q65" s="0" t="n">
        <f aca="false">IFERROR(FIND("f_",LOWER(P65)),-1)</f>
        <v>-1</v>
      </c>
      <c r="R65" s="0" t="n">
        <f aca="false">IF(Q65=-1,-1, VALUE(MID(P65,Q65+2, IFERROR(FIND(" ",P65,Q65),999)-Q65-2)))</f>
        <v>-1</v>
      </c>
      <c r="S65" s="0" t="n">
        <f aca="false">IFERROR(FIND("r_",LOWER(P65)),-1)</f>
        <v>-1</v>
      </c>
      <c r="T65" s="0" t="n">
        <f aca="false">IF(S65=-1,-1, ROW(S65)-1+VALUE(MID(P65,S65+2, IFERROR(FIND(" ",P65,S65),999)-S65-2)))</f>
        <v>-1</v>
      </c>
      <c r="U65" s="0" t="str">
        <f aca="false">IF(OR(Q65=-1,IFERROR(INDEX(Q$2:Q$100,R65),999)&gt;=0,IFERROR(INDEX(S$2:S$100,R65),999)&gt;=0),    IF(OR(S65=-1,IFERROR(INDEX(Q$2:Q$100,T65),999)&gt;=0,IFERROR(INDEX(S$2:S$100,T65),999)&gt;=0),      P65,REPLACE(P65,S65,IFERROR(FIND(" ",P65,S65),999)-S65,                   INDEX(P$2:P$100,T65)                  )),     REPLACE(P65,Q65,IFERROR(FIND(" ",P65,Q65),999)-Q65,                   INDEX(P$2:P$100,R65)                  ) )</f>
        <v/>
      </c>
      <c r="V65" s="0" t="n">
        <f aca="false">IFERROR(FIND("f_",LOWER(U65)),-1)</f>
        <v>-1</v>
      </c>
      <c r="W65" s="0" t="n">
        <f aca="false">IF(V65=-1,-1, VALUE(MID(U65,V65+2, IFERROR(FIND(" ",U65,V65),999)-V65-2)))</f>
        <v>-1</v>
      </c>
      <c r="X65" s="0" t="n">
        <f aca="false">IFERROR(FIND("r_",LOWER(U65)),-1)</f>
        <v>-1</v>
      </c>
      <c r="Y65" s="0" t="n">
        <f aca="false">IF(X65=-1,-1, ROW(X65)-1+VALUE(MID(U65,X65+2, IFERROR(FIND(" ",U65,X65),999)-X65-2)))</f>
        <v>-1</v>
      </c>
      <c r="Z65" s="0" t="str">
        <f aca="false">IF(OR(V65=-1,IFERROR(INDEX(V$2:V$100,W65),999)&gt;=0,IFERROR(INDEX(X$2:X$100,W65),999)&gt;=0),    IF(OR(X65=-1,IFERROR(INDEX(V$2:V$100,Y65),999)&gt;=0,IFERROR(INDEX(X$2:X$100,Y65),999)&gt;=0),      U65,REPLACE(U65,X65,IFERROR(FIND(" ",U65,X65),999)-X65,                   INDEX(U$2:U$100,Y65)                  )),     REPLACE(U65,V65,IFERROR(FIND(" ",U65,V65),999)-V65,                   INDEX(U$2:U$100,W65)                  ) )</f>
        <v/>
      </c>
      <c r="AA65" s="0" t="n">
        <f aca="false">IFERROR(FIND("f_",LOWER(Z65)),-1)</f>
        <v>-1</v>
      </c>
      <c r="AB65" s="0" t="n">
        <f aca="false">IF(AA65=-1,-1, VALUE(MID(Z65,AA65+2, IFERROR(FIND(" ",Z65,AA65),999)-AA65-2)))</f>
        <v>-1</v>
      </c>
      <c r="AC65" s="0" t="n">
        <f aca="false">IFERROR(FIND("r_",LOWER(Z65)),-1)</f>
        <v>-1</v>
      </c>
      <c r="AD65" s="0" t="n">
        <f aca="false">IF(AC65=-1,-1, ROW(AC65)-1+VALUE(MID(Z65,AC65+2, IFERROR(FIND(" ",Z65,AC65),999)-AC65-2)))</f>
        <v>-1</v>
      </c>
      <c r="AE65" s="0" t="str">
        <f aca="false">IF(OR(AA65=-1,IFERROR(INDEX(AA$2:AA$100,AB65),999)&gt;=0,IFERROR(INDEX(AC$2:AC$100,AB65),999)&gt;=0),    IF(OR(AC65=-1,IFERROR(INDEX(AA$2:AA$100,AD65),999)&gt;=0,IFERROR(INDEX(AC$2:AC$100,AD65),999)&gt;=0),      Z65,REPLACE(Z65,AC65,IFERROR(FIND(" ",Z65,AC65),999)-AC65,                   INDEX(Z$2:Z$100,AD65)                  )),     REPLACE(Z65,AA65,IFERROR(FIND(" ",Z65,AA65),999)-AA65,                   INDEX(Z$2:Z$100,AB65)                  ) )</f>
        <v/>
      </c>
      <c r="AF65" s="0" t="n">
        <f aca="false">IFERROR(FIND("f_",LOWER(AE65)),-1)</f>
        <v>-1</v>
      </c>
      <c r="AG65" s="0" t="n">
        <f aca="false">IF(AF65=-1,-1, VALUE(MID(AE65,AF65+2, IFERROR(FIND(" ",AE65,AF65),999)-AF65-2)))</f>
        <v>-1</v>
      </c>
      <c r="AH65" s="0" t="n">
        <f aca="false">IFERROR(FIND("r_",LOWER(AE65)),-1)</f>
        <v>-1</v>
      </c>
      <c r="AI65" s="0" t="n">
        <f aca="false">IF(AH65=-1,-1, ROW(AH65)-1+VALUE(MID(AE65,AH65+2, IFERROR(FIND(" ",AE65,AH65),999)-AH65-2)))</f>
        <v>-1</v>
      </c>
      <c r="AJ65" s="0" t="str">
        <f aca="false">IF(OR(AF65=-1,IFERROR(INDEX(AF$2:AF$100,AG65),999)&gt;=0,IFERROR(INDEX(AH$2:AH$100,AG65),999)&gt;=0),    IF(OR(AH65=-1,IFERROR(INDEX(AF$2:AF$100,AI65),999)&gt;=0,IFERROR(INDEX(AH$2:AH$100,AI65),999)&gt;=0),      AE65,REPLACE(AE65,AH65,IFERROR(FIND(" ",AE65,AH65),999)-AH65,                   INDEX(AE$2:AE$100,AI65)                  )),     REPLACE(AE65,AF65,IFERROR(FIND(" ",AE65,AF65),999)-AF65,                   INDEX(AE$2:AE$100,AG65)                  ) )</f>
        <v/>
      </c>
      <c r="AK65" s="0" t="n">
        <f aca="false">IFERROR(FIND("f_",LOWER(AJ65)),-1)</f>
        <v>-1</v>
      </c>
      <c r="AL65" s="0" t="n">
        <f aca="false">IF(AK65=-1,-1, VALUE(MID(AJ65,AK65+2, IFERROR(FIND(" ",AJ65,AK65),999)-AK65-2)))</f>
        <v>-1</v>
      </c>
      <c r="AM65" s="0" t="n">
        <f aca="false">IFERROR(FIND("r_",LOWER(AJ65)),-1)</f>
        <v>-1</v>
      </c>
      <c r="AN65" s="0" t="n">
        <f aca="false">IF(AM65=-1,-1, ROW(AM65)-1+VALUE(MID(AJ65,AM65+2, IFERROR(FIND(" ",AJ65,AM65),999)-AM65-2)))</f>
        <v>-1</v>
      </c>
      <c r="AO65" s="0" t="str">
        <f aca="false">IF(OR(AK65=-1,IFERROR(INDEX(AK$2:AK$100,AL65),999)&gt;=0,IFERROR(INDEX(AM$2:AM$100,AL65),999)&gt;=0),    IF(OR(AM65=-1,IFERROR(INDEX(AK$2:AK$100,AN65),999)&gt;=0,IFERROR(INDEX(AM$2:AM$100,AN65),999)&gt;=0),      AJ65,REPLACE(AJ65,AM65,IFERROR(FIND(" ",AJ65,AM65),999)-AM65,                   INDEX(AJ$2:AJ$100,AN65)                  )),     REPLACE(AJ65,AK65,IFERROR(FIND(" ",AJ65,AK65),999)-AK65,                   INDEX(AJ$2:AJ$100,AL65)                  ) )</f>
        <v/>
      </c>
      <c r="AP65" s="0" t="n">
        <f aca="false">IFERROR(FIND("f_",LOWER(AO65)),-1)</f>
        <v>-1</v>
      </c>
      <c r="AQ65" s="0" t="n">
        <f aca="false">IF(AP65=-1,-1, VALUE(MID(AO65,AP65+2, IFERROR(FIND(" ",AO65,AP65),999)-AP65-2)))</f>
        <v>-1</v>
      </c>
      <c r="AR65" s="0" t="n">
        <f aca="false">IFERROR(FIND("r_",LOWER(AO65)),-1)</f>
        <v>-1</v>
      </c>
      <c r="AS65" s="0" t="n">
        <f aca="false">IF(AR65=-1,-1, ROW(AR65)-1+VALUE(MID(AO65,AR65+2, IFERROR(FIND(" ",AO65,AR65),999)-AR65-2)))</f>
        <v>-1</v>
      </c>
      <c r="AT65" s="0" t="str">
        <f aca="false">IF(OR(AP65=-1,IFERROR(INDEX(AP$2:AP$100,AQ65),999)&gt;=0,IFERROR(INDEX(AR$2:AR$100,AQ65),999)&gt;=0),    IF(OR(AR65=-1,IFERROR(INDEX(AP$2:AP$100,AS65),999)&gt;=0,IFERROR(INDEX(AR$2:AR$100,AS65),999)&gt;=0),      AO65,REPLACE(AO65,AR65,IFERROR(FIND(" ",AO65,AR65),999)-AR65,                   INDEX(AO$2:AO$100,AS65)                  )),     REPLACE(AO65,AP65,IFERROR(FIND(" ",AO65,AP65),999)-AP65,                   INDEX(AO$2:AO$100,AQ65)                  ) )</f>
        <v/>
      </c>
      <c r="AU65" s="0" t="n">
        <f aca="false">IFERROR(FIND("f_",LOWER(AT65)),-1)</f>
        <v>-1</v>
      </c>
      <c r="AV65" s="0" t="n">
        <f aca="false">IF(AU65=-1,-1, VALUE(MID(AT65,AU65+2, IFERROR(FIND(" ",AT65,AU65),999)-AU65-2)))</f>
        <v>-1</v>
      </c>
      <c r="AW65" s="0" t="n">
        <f aca="false">IFERROR(FIND("r_",LOWER(AT65)),-1)</f>
        <v>-1</v>
      </c>
      <c r="AX65" s="0" t="n">
        <f aca="false">IF(AW65=-1,-1, ROW(AW65)-1+VALUE(MID(AT65,AW65+2, IFERROR(FIND(" ",AT65,AW65),999)-AW65-2)))</f>
        <v>-1</v>
      </c>
      <c r="AY65" s="0" t="str">
        <f aca="false">IF(OR(AU65=-1,IFERROR(INDEX(AU$2:AU$100,AV65),999)&gt;=0,IFERROR(INDEX(AW$2:AW$100,AV65),999)&gt;=0),    IF(OR(AW65=-1,IFERROR(INDEX(AU$2:AU$100,AX65),999)&gt;=0,IFERROR(INDEX(AW$2:AW$100,AX65),999)&gt;=0),      AT65,REPLACE(AT65,AW65,IFERROR(FIND(" ",AT65,AW65),999)-AW65,                   INDEX(AT$2:AT$100,AX65)                  )),     REPLACE(AT65,AU65,IFERROR(FIND(" ",AT65,AU65),999)-AU65,                   INDEX(AT$2:AT$100,AV65)                  ) )</f>
        <v/>
      </c>
      <c r="AZ65" s="0" t="n">
        <f aca="false">IFERROR(FIND("f_",LOWER(AY65)),-1)</f>
        <v>-1</v>
      </c>
      <c r="BA65" s="0" t="n">
        <f aca="false">IF(AZ65=-1,-1, VALUE(MID(AY65,AZ65+2, IFERROR(FIND(" ",AY65,AZ65),999)-AZ65-2)))</f>
        <v>-1</v>
      </c>
      <c r="BB65" s="0" t="n">
        <f aca="false">IFERROR(FIND("r_",LOWER(AY65)),-1)</f>
        <v>-1</v>
      </c>
      <c r="BC65" s="0" t="n">
        <f aca="false">IF(BB65=-1,-1, ROW(BB65)-1+VALUE(MID(AY65,BB65+2, IFERROR(FIND(" ",AY65,BB65),999)-BB65-2)))</f>
        <v>-1</v>
      </c>
      <c r="BD65" s="0" t="str">
        <f aca="false">IF(OR(AZ65=-1,IFERROR(INDEX(AZ$2:AZ$100,BA65),999)&gt;=0,IFERROR(INDEX(BB$2:BB$100,BA65),999)&gt;=0),    IF(OR(BB65=-1,IFERROR(INDEX(AZ$2:AZ$100,BC65),999)&gt;=0,IFERROR(INDEX(BB$2:BB$100,BC65),999)&gt;=0),      AY65,REPLACE(AY65,BB65,IFERROR(FIND(" ",AY65,BB65),999)-BB65,                   INDEX(AY$2:AY$100,BC65)                  )),     REPLACE(AY65,AZ65,IFERROR(FIND(" ",AY65,AZ65),999)-AZ65,                   INDEX(AY$2:AY$100,BA65)                  ) )</f>
        <v/>
      </c>
      <c r="BE65" s="0" t="n">
        <f aca="false">IFERROR(FIND("f_",LOWER(BD65)),-1)</f>
        <v>-1</v>
      </c>
      <c r="BF65" s="0" t="n">
        <f aca="false">IF(BE65=-1,-1, VALUE(MID(BD65,BE65+2, IFERROR(FIND(" ",BD65,BE65),999)-BE65-2)))</f>
        <v>-1</v>
      </c>
      <c r="BG65" s="0" t="n">
        <f aca="false">IFERROR(FIND("r_",LOWER(BD65)),-1)</f>
        <v>-1</v>
      </c>
      <c r="BH65" s="0" t="n">
        <f aca="false">IF(BG65=-1,-1, ROW(BG65)-1+VALUE(MID(BD65,BG65+2, IFERROR(FIND(" ",BD65,BG65),999)-BG65-2)))</f>
        <v>-1</v>
      </c>
      <c r="BI65" s="0" t="str">
        <f aca="false">IF(OR(BE65=-1,IFERROR(INDEX(BE$2:BE$100,BF65),999)&gt;=0,IFERROR(INDEX(BG$2:BG$100,BF65),999)&gt;=0),    IF(OR(BG65=-1,IFERROR(INDEX(BE$2:BE$100,BH65),999)&gt;=0,IFERROR(INDEX(BG$2:BG$100,BH65),999)&gt;=0),      BD65,REPLACE(BD65,BG65,IFERROR(FIND(" ",BD65,BG65),999)-BG65,                   INDEX(BD$2:BD$100,BH65)                  )),     REPLACE(BD65,BE65,IFERROR(FIND(" ",BD65,BE65),999)-BE65,                   INDEX(BD$2:BD$100,BF65)                  ) )</f>
        <v/>
      </c>
      <c r="BJ65" s="0" t="n">
        <f aca="false">IFERROR(FIND("f_",LOWER(BI65)),-1)</f>
        <v>-1</v>
      </c>
      <c r="BK65" s="0" t="n">
        <f aca="false">IF(BJ65=-1,-1, VALUE(MID(BI65,BJ65+2, IFERROR(FIND(" ",BI65,BJ65),999)-BJ65-2)))</f>
        <v>-1</v>
      </c>
      <c r="BL65" s="0" t="n">
        <f aca="false">IFERROR(FIND("r_",LOWER(BI65)),-1)</f>
        <v>-1</v>
      </c>
      <c r="BM65" s="0" t="n">
        <f aca="false">IF(BL65=-1,-1, ROW(BL65)-1+VALUE(MID(BI65,BL65+2, IFERROR(FIND(" ",BI65,BL65),999)-BL65-2)))</f>
        <v>-1</v>
      </c>
      <c r="BN65" s="0" t="str">
        <f aca="false">IF(OR(BJ65=-1,IFERROR(INDEX(BJ$2:BJ$100,BK65),999)&gt;=0,IFERROR(INDEX(BL$2:BL$100,BK65),999)&gt;=0),    IF(OR(BL65=-1,IFERROR(INDEX(BJ$2:BJ$100,BM65),999)&gt;=0,IFERROR(INDEX(BL$2:BL$100,BM65),999)&gt;=0),      BI65,REPLACE(BI65,BL65,IFERROR(FIND(" ",BI65,BL65),999)-BL65,                   INDEX(BI$2:BI$100,BM65)                  )),     REPLACE(BI65,BJ65,IFERROR(FIND(" ",BI65,BJ65),999)-BJ65,                   INDEX(BI$2:BI$100,BK65)                  ) )</f>
        <v/>
      </c>
      <c r="BO65" s="0" t="n">
        <f aca="false">IFERROR(FIND("f_",LOWER(BN65)),-1)</f>
        <v>-1</v>
      </c>
      <c r="BP65" s="0" t="n">
        <f aca="false">IF(BO65=-1,-1, VALUE(MID(BN65,BO65+2, IFERROR(FIND(" ",BN65,BO65),999)-BO65-2)))</f>
        <v>-1</v>
      </c>
      <c r="BQ65" s="0" t="n">
        <f aca="false">IFERROR(FIND("r_",LOWER(BN65)),-1)</f>
        <v>-1</v>
      </c>
      <c r="BR65" s="0" t="n">
        <f aca="false">IF(BQ65=-1,-1, ROW(BQ65)-1+VALUE(MID(BN65,BQ65+2, IFERROR(FIND(" ",BN65,BQ65),999)-BQ65-2)))</f>
        <v>-1</v>
      </c>
      <c r="BS65" s="0" t="str">
        <f aca="false">IF(OR(BO65=-1,IFERROR(INDEX(BO$2:BO$100,BP65),999)&gt;=0,IFERROR(INDEX(BQ$2:BQ$100,BP65),999)&gt;=0),    IF(OR(BQ65=-1,IFERROR(INDEX(BO$2:BO$100,BR65),999)&gt;=0,IFERROR(INDEX(BQ$2:BQ$100,BR65),999)&gt;=0),      BN65,REPLACE(BN65,BQ65,IFERROR(FIND(" ",BN65,BQ65),999)-BQ65,                   INDEX(BN$2:BN$100,BR65)                  )),     REPLACE(BN65,BO65,IFERROR(FIND(" ",BN65,BO65),999)-BO65,                   INDEX(BN$2:BN$100,BP65)                  ) )</f>
        <v/>
      </c>
      <c r="BT65" s="0" t="n">
        <f aca="false">IFERROR(FIND("f_",LOWER(BS65)),-1)</f>
        <v>-1</v>
      </c>
      <c r="BU65" s="0" t="n">
        <f aca="false">IF(BT65=-1,-1, VALUE(MID(BS65,BT65+2, IFERROR(FIND(" ",BS65,BT65),999)-BT65-2)))</f>
        <v>-1</v>
      </c>
      <c r="BV65" s="0" t="n">
        <f aca="false">IFERROR(FIND("r_",LOWER(BS65)),-1)</f>
        <v>-1</v>
      </c>
      <c r="BW65" s="0" t="n">
        <f aca="false">IF(BV65=-1,-1, ROW(BV65)-1+VALUE(MID(BS65,BV65+2, IFERROR(FIND(" ",BS65,BV65),999)-BV65-2)))</f>
        <v>-1</v>
      </c>
      <c r="BX65" s="0" t="str">
        <f aca="false">IF(OR(BT65=-1,IFERROR(INDEX(BT$2:BT$100,BU65),999)&gt;=0,IFERROR(INDEX(BV$2:BV$100,BU65),999)&gt;=0),    IF(OR(BV65=-1,IFERROR(INDEX(BT$2:BT$100,BW65),999)&gt;=0,IFERROR(INDEX(BV$2:BV$100,BW65),999)&gt;=0),      BS65,REPLACE(BS65,BV65,IFERROR(FIND(" ",BS65,BV65),999)-BV65,                   INDEX(BS$2:BS$100,BW65)                  )),     REPLACE(BS65,BT65,IFERROR(FIND(" ",BS65,BT65),999)-BT65,                   INDEX(BS$2:BS$100,BU65)                  ) )</f>
        <v/>
      </c>
      <c r="BY65" s="0" t="n">
        <f aca="false">IFERROR(FIND("f_",LOWER(BX65)),-1)</f>
        <v>-1</v>
      </c>
      <c r="BZ65" s="0" t="n">
        <f aca="false">IF(BY65=-1,-1, VALUE(MID(BX65,BY65+2, IFERROR(FIND(" ",BX65,BY65),999)-BY65-2)))</f>
        <v>-1</v>
      </c>
      <c r="CA65" s="0" t="n">
        <f aca="false">IFERROR(FIND("r_",LOWER(BX65)),-1)</f>
        <v>-1</v>
      </c>
      <c r="CB65" s="0" t="n">
        <f aca="false">IF(CA65=-1,-1, ROW(CA65)-1+VALUE(MID(BX65,CA65+2, IFERROR(FIND(" ",BX65,CA65),999)-CA65-2)))</f>
        <v>-1</v>
      </c>
      <c r="CC65" s="0" t="str">
        <f aca="false">IF(OR(BY65=-1,IFERROR(INDEX(BY$2:BY$100,BZ65),999)&gt;=0,IFERROR(INDEX(CA$2:CA$100,BZ65),999)&gt;=0),    IF(OR(CA65=-1,IFERROR(INDEX(BY$2:BY$100,CB65),999)&gt;=0,IFERROR(INDEX(CA$2:CA$100,CB65),999)&gt;=0),      BX65,REPLACE(BX65,CA65,IFERROR(FIND(" ",BX65,CA65),999)-CA65,                   INDEX(BX$2:BX$100,CB65)                  )),     REPLACE(BX65,BY65,IFERROR(FIND(" ",BX65,BY65),999)-BY65,                   INDEX(BX$2:BX$100,BZ65)                  ) )</f>
        <v/>
      </c>
      <c r="CD65" s="0" t="n">
        <f aca="false">IFERROR(FIND("f_",LOWER(CC65)),-1)</f>
        <v>-1</v>
      </c>
      <c r="CE65" s="0" t="n">
        <f aca="false">IF(CD65=-1,-1, VALUE(MID(CC65,CD65+2, IFERROR(FIND(" ",CC65,CD65),999)-CD65-2)))</f>
        <v>-1</v>
      </c>
      <c r="CF65" s="0" t="n">
        <f aca="false">IFERROR(FIND("r_",LOWER(CC65)),-1)</f>
        <v>-1</v>
      </c>
      <c r="CG65" s="0" t="n">
        <f aca="false">IF(CF65=-1,-1, ROW(CF65)-1+VALUE(MID(CC65,CF65+2, IFERROR(FIND(" ",CC65,CF65),999)-CF65-2)))</f>
        <v>-1</v>
      </c>
      <c r="CH65" s="0" t="str">
        <f aca="false">IF(OR(CD65=-1,IFERROR(INDEX(CD$2:CD$100,CE65),999)&gt;=0,IFERROR(INDEX(CF$2:CF$100,CE65),999)&gt;=0),    IF(OR(CF65=-1,IFERROR(INDEX(CD$2:CD$100,CG65),999)&gt;=0,IFERROR(INDEX(CF$2:CF$100,CG65),999)&gt;=0),      CC65,REPLACE(CC65,CF65,IFERROR(FIND(" ",CC65,CF65),999)-CF65,                   INDEX(CC$2:CC$100,CG65)                  )),     REPLACE(CC65,CD65,IFERROR(FIND(" ",CC65,CD65),999)-CD65,                   INDEX(CC$2:CC$100,CE65)                  ) )</f>
        <v/>
      </c>
      <c r="CI65" s="0" t="n">
        <f aca="false">IFERROR(FIND("f_",LOWER(CH65)),-1)</f>
        <v>-1</v>
      </c>
      <c r="CJ65" s="0" t="n">
        <f aca="false">IF(CI65=-1,-1, VALUE(MID(CH65,CI65+2, IFERROR(FIND(" ",CH65,CI65),999)-CI65-2)))</f>
        <v>-1</v>
      </c>
      <c r="CK65" s="0" t="n">
        <f aca="false">IFERROR(FIND("r_",LOWER(CH65)),-1)</f>
        <v>-1</v>
      </c>
      <c r="CL65" s="0" t="n">
        <f aca="false">IF(CK65=-1,-1, ROW(CK65)-1+VALUE(MID(CH65,CK65+2, IFERROR(FIND(" ",CH65,CK65),999)-CK65-2)))</f>
        <v>-1</v>
      </c>
      <c r="CM65" s="0" t="str">
        <f aca="false">IF(OR(CI65=-1,IFERROR(INDEX(CI$2:CI$100,CJ65),999)&gt;=0,IFERROR(INDEX(CK$2:CK$100,CJ65),999)&gt;=0),    IF(OR(CK65=-1,IFERROR(INDEX(CI$2:CI$100,CL65),999)&gt;=0,IFERROR(INDEX(CK$2:CK$100,CL65),999)&gt;=0),      CH65,REPLACE(CH65,CK65,IFERROR(FIND(" ",CH65,CK65),999)-CK65,                   INDEX(CH$2:CH$100,CL65)                  )),     REPLACE(CH65,CI65,IFERROR(FIND(" ",CH65,CI65),999)-CI65,                   INDEX(CH$2:CH$100,CJ65)                  ) )</f>
        <v/>
      </c>
      <c r="CN65" s="0" t="n">
        <f aca="false">IFERROR(FIND("f_",LOWER(CM65)),-1)</f>
        <v>-1</v>
      </c>
      <c r="CO65" s="0" t="n">
        <f aca="false">IF(CN65=-1,-1, VALUE(MID(CM65,CN65+2, IFERROR(FIND(" ",CM65,CN65),999)-CN65-2)))</f>
        <v>-1</v>
      </c>
      <c r="CP65" s="0" t="n">
        <f aca="false">IFERROR(FIND("r_",LOWER(CM65)),-1)</f>
        <v>-1</v>
      </c>
      <c r="CQ65" s="0" t="n">
        <f aca="false">IF(CP65=-1,-1, ROW(CP65)-1+VALUE(MID(CM65,CP65+2, IFERROR(FIND(" ",CM65,CP65),999)-CP65-2)))</f>
        <v>-1</v>
      </c>
      <c r="CR65" s="0" t="str">
        <f aca="false">IF(OR(CN65=-1,IFERROR(INDEX(CN$2:CN$100,CO65),999)&gt;=0,IFERROR(INDEX(CP$2:CP$100,CO65),999)&gt;=0),    IF(OR(CP65=-1,IFERROR(INDEX(CN$2:CN$100,CQ65),999)&gt;=0,IFERROR(INDEX(CP$2:CP$100,CQ65),999)&gt;=0),      CM65,REPLACE(CM65,CP65,IFERROR(FIND(" ",CM65,CP65),999)-CP65,                   INDEX(CM$2:CM$100,CQ65)                  )),     REPLACE(CM65,CN65,IFERROR(FIND(" ",CM65,CN65),999)-CN65,                   INDEX(CM$2:CM$100,CO65)                  ) )</f>
        <v/>
      </c>
      <c r="CS65" s="0" t="n">
        <f aca="false">IFERROR(FIND("f_",LOWER(CR65)),-1)</f>
        <v>-1</v>
      </c>
      <c r="CT65" s="0" t="n">
        <f aca="false">IF(CS65=-1,-1, VALUE(MID(CR65,CS65+2, IFERROR(FIND(" ",CR65,CS65),999)-CS65-2)))</f>
        <v>-1</v>
      </c>
      <c r="CU65" s="0" t="n">
        <f aca="false">IFERROR(FIND("r_",LOWER(CR65)),-1)</f>
        <v>-1</v>
      </c>
      <c r="CV65" s="0" t="n">
        <f aca="false">IF(CU65=-1,-1, ROW(CU65)-1+VALUE(MID(CR65,CU65+2, IFERROR(FIND(" ",CR65,CU65),999)-CU65-2)))</f>
        <v>-1</v>
      </c>
      <c r="CW65" s="0" t="str">
        <f aca="false">IF(OR(CS65=-1,IFERROR(INDEX(CS$2:CS$100,CT65),999)&gt;=0,IFERROR(INDEX(CU$2:CU$100,CT65),999)&gt;=0),    IF(OR(CU65=-1,IFERROR(INDEX(CS$2:CS$100,CV65),999)&gt;=0,IFERROR(INDEX(CU$2:CU$100,CV65),999)&gt;=0),      CR65,REPLACE(CR65,CU65,IFERROR(FIND(" ",CR65,CU65),999)-CU65,                   INDEX(CR$2:CR$100,CV65)                  )),     REPLACE(CR65,CS65,IFERROR(FIND(" ",CR65,CS65),999)-CS65,                   INDEX(CR$2:CR$100,CT65)                  ) )</f>
        <v/>
      </c>
      <c r="CX65" s="0" t="n">
        <f aca="false">IFERROR(FIND("f_",LOWER(CW65)),-1)</f>
        <v>-1</v>
      </c>
      <c r="CY65" s="0" t="n">
        <f aca="false">IF(CX65=-1,-1, VALUE(MID(CW65,CX65+2, IFERROR(FIND(" ",CW65,CX65),999)-CX65-2)))</f>
        <v>-1</v>
      </c>
      <c r="CZ65" s="0" t="n">
        <f aca="false">IFERROR(FIND("r_",LOWER(CW65)),-1)</f>
        <v>-1</v>
      </c>
      <c r="DA65" s="0" t="n">
        <f aca="false">IF(CZ65=-1,-1, ROW(CZ65)-1+VALUE(MID(CW65,CZ65+2, IFERROR(FIND(" ",CW65,CZ65),999)-CZ65-2)))</f>
        <v>-1</v>
      </c>
      <c r="DB65" s="0" t="str">
        <f aca="false">IF(OR(CX65=-1,IFERROR(INDEX(CX$2:CX$100,CY65),999)&gt;=0,IFERROR(INDEX(CZ$2:CZ$100,CY65),999)&gt;=0),    IF(OR(CZ65=-1,IFERROR(INDEX(CX$2:CX$100,DA65),999)&gt;=0,IFERROR(INDEX(CZ$2:CZ$100,DA65),999)&gt;=0),      CW65,REPLACE(CW65,CZ65,IFERROR(FIND(" ",CW65,CZ65),999)-CZ65,                   INDEX(CW$2:CW$100,DA65)                  )),     REPLACE(CW65,CX65,IFERROR(FIND(" ",CW65,CX65),999)-CX65,                   INDEX(CW$2:CW$100,CY65)                  ) )</f>
        <v/>
      </c>
      <c r="DC65" s="0" t="n">
        <f aca="false">IFERROR(FIND("f_",LOWER(DB65)),-1)</f>
        <v>-1</v>
      </c>
      <c r="DD65" s="0" t="n">
        <f aca="false">IF(DC65=-1,-1, VALUE(MID(DB65,DC65+2, IFERROR(FIND(" ",DB65,DC65),999)-DC65-2)))</f>
        <v>-1</v>
      </c>
      <c r="DE65" s="0" t="n">
        <f aca="false">IFERROR(FIND("r_",LOWER(DB65)),-1)</f>
        <v>-1</v>
      </c>
      <c r="DF65" s="0" t="n">
        <f aca="false">IF(DE65=-1,-1, ROW(DE65)-1+VALUE(MID(DB65,DE65+2, IFERROR(FIND(" ",DB65,DE65),999)-DE65-2)))</f>
        <v>-1</v>
      </c>
      <c r="DG65" s="0" t="str">
        <f aca="false">IF(OR(DC65=-1,IFERROR(INDEX(DC$2:DC$100,DD65),999)&gt;=0,IFERROR(INDEX(DE$2:DE$100,DD65),999)&gt;=0),    IF(OR(DE65=-1,IFERROR(INDEX(DC$2:DC$100,DF65),999)&gt;=0,IFERROR(INDEX(DE$2:DE$100,DF65),999)&gt;=0),      DB65,REPLACE(DB65,DE65,IFERROR(FIND(" ",DB65,DE65),999)-DE65,                   INDEX(DB$2:DB$100,DF65)                  )),     REPLACE(DB65,DC65,IFERROR(FIND(" ",DB65,DC65),999)-DC65,                   INDEX(DB$2:DB$100,DD65)                  ) )</f>
        <v/>
      </c>
      <c r="DH65" s="0" t="n">
        <f aca="false">IFERROR(FIND("f_",LOWER(DG65)),-1)</f>
        <v>-1</v>
      </c>
      <c r="DI65" s="0" t="n">
        <f aca="false">IF(DH65=-1,-1, VALUE(MID(DG65,DH65+2, IFERROR(FIND(" ",DG65,DH65),999)-DH65-2)))</f>
        <v>-1</v>
      </c>
      <c r="DJ65" s="0" t="n">
        <f aca="false">IFERROR(FIND("r_",LOWER(DG65)),-1)</f>
        <v>-1</v>
      </c>
      <c r="DK65" s="0" t="n">
        <f aca="false">IF(DJ65=-1,-1, ROW(DJ65)-1+VALUE(MID(DG65,DJ65+2, IFERROR(FIND(" ",DG65,DJ65),999)-DJ65-2)))</f>
        <v>-1</v>
      </c>
      <c r="DL65" s="0" t="str">
        <f aca="false">IF(OR(DH65=-1,IFERROR(INDEX(DH$2:DH$100,DI65),999)&gt;=0,IFERROR(INDEX(DJ$2:DJ$100,DI65),999)&gt;=0),    IF(OR(DJ65=-1,IFERROR(INDEX(DH$2:DH$100,DK65),999)&gt;=0,IFERROR(INDEX(DJ$2:DJ$100,DK65),999)&gt;=0),      DG65,REPLACE(DG65,DJ65,IFERROR(FIND(" ",DG65,DJ65),999)-DJ65,                   INDEX(DG$2:DG$100,DK65)                  )),     REPLACE(DG65,DH65,IFERROR(FIND(" ",DG65,DH65),999)-DH65,                   INDEX(DG$2:DG$100,DI65)                  ) )</f>
        <v/>
      </c>
      <c r="DM65" s="0" t="n">
        <f aca="false">IFERROR(FIND("f_",LOWER(DL65)),-1)</f>
        <v>-1</v>
      </c>
      <c r="DN65" s="0" t="n">
        <f aca="false">IF(DM65=-1,-1, VALUE(MID(DL65,DM65+2, IFERROR(FIND(" ",DL65,DM65),999)-DM65-2)))</f>
        <v>-1</v>
      </c>
      <c r="DO65" s="0" t="n">
        <f aca="false">IFERROR(FIND("r_",LOWER(DL65)),-1)</f>
        <v>-1</v>
      </c>
      <c r="DP65" s="0" t="n">
        <f aca="false">IF(DO65=-1,-1, ROW(DO65)-1+VALUE(MID(DL65,DO65+2, IFERROR(FIND(" ",DL65,DO65),999)-DO65-2)))</f>
        <v>-1</v>
      </c>
      <c r="DQ65" s="0" t="str">
        <f aca="false">IF(OR(DM65=-1,IFERROR(INDEX(DM$2:DM$100,DN65),999)&gt;=0,IFERROR(INDEX(DO$2:DO$100,DN65),999)&gt;=0),    IF(OR(DO65=-1,IFERROR(INDEX(DM$2:DM$100,DP65),999)&gt;=0,IFERROR(INDEX(DO$2:DO$100,DP65),999)&gt;=0),      DL65,REPLACE(DL65,DO65,IFERROR(FIND(" ",DL65,DO65),999)-DO65,                   INDEX(DL$2:DL$100,DP65)                  )),     REPLACE(DL65,DM65,IFERROR(FIND(" ",DL65,DM65),999)-DM65,                   INDEX(DL$2:DL$100,DN65)                  ) )</f>
        <v/>
      </c>
      <c r="DR65" s="0" t="n">
        <f aca="false">IFERROR(FIND("f_",LOWER(DQ65)),-1)</f>
        <v>-1</v>
      </c>
      <c r="DS65" s="0" t="n">
        <f aca="false">IF(DR65=-1,-1, VALUE(MID(DQ65,DR65+2, IFERROR(FIND(" ",DQ65,DR65),999)-DR65-2)))</f>
        <v>-1</v>
      </c>
      <c r="DT65" s="0" t="n">
        <f aca="false">IFERROR(FIND("r_",LOWER(DQ65)),-1)</f>
        <v>-1</v>
      </c>
      <c r="DU65" s="0" t="n">
        <f aca="false">IF(DT65=-1,-1, ROW(DT65)-1+VALUE(MID(DQ65,DT65+2, IFERROR(FIND(" ",DQ65,DT65),999)-DT65-2)))</f>
        <v>-1</v>
      </c>
      <c r="DV65" s="0" t="str">
        <f aca="false">IF(OR(DR65=-1,IFERROR(INDEX(DR$2:DR$100,DS65),999)&gt;=0,IFERROR(INDEX(DT$2:DT$100,DS65),999)&gt;=0),    IF(OR(DT65=-1,IFERROR(INDEX(DR$2:DR$100,DU65),999)&gt;=0,IFERROR(INDEX(DT$2:DT$100,DU65),999)&gt;=0),      DQ65,REPLACE(DQ65,DT65,IFERROR(FIND(" ",DQ65,DT65),999)-DT65,                   INDEX(DQ$2:DQ$100,DU65)                  )),     REPLACE(DQ65,DR65,IFERROR(FIND(" ",DQ65,DR65),999)-DR65,                   INDEX(DQ$2:DQ$100,DS65)                  ) )</f>
        <v/>
      </c>
      <c r="DW65" s="0" t="n">
        <f aca="false">IFERROR(FIND("f_",LOWER(DV65)),-1)</f>
        <v>-1</v>
      </c>
      <c r="DX65" s="0" t="n">
        <f aca="false">IF(DW65=-1,-1, VALUE(MID(DV65,DW65+2, IFERROR(FIND(" ",DV65,DW65),999)-DW65-2)))</f>
        <v>-1</v>
      </c>
      <c r="DY65" s="0" t="n">
        <f aca="false">IFERROR(FIND("r_",LOWER(DV65)),-1)</f>
        <v>-1</v>
      </c>
      <c r="DZ65" s="0" t="n">
        <f aca="false">IF(DY65=-1,-1, ROW(DY65)-1+VALUE(MID(DV65,DY65+2, IFERROR(FIND(" ",DV65,DY65),999)-DY65-2)))</f>
        <v>-1</v>
      </c>
      <c r="EA65" s="0" t="str">
        <f aca="false">IF(OR(DW65=-1,IFERROR(INDEX(DW$2:DW$100,DX65),999)&gt;=0,IFERROR(INDEX(DY$2:DY$100,DX65),999)&gt;=0),    IF(OR(DY65=-1,IFERROR(INDEX(DW$2:DW$100,DZ65),999)&gt;=0,IFERROR(INDEX(DY$2:DY$100,DZ65),999)&gt;=0),      DV65,REPLACE(DV65,DY65,IFERROR(FIND(" ",DV65,DY65),999)-DY65,                   INDEX(DV$2:DV$100,DZ65)                  )),     REPLACE(DV65,DW65,IFERROR(FIND(" ",DV65,DW65),999)-DW65,                   INDEX(DV$2:DV$100,DX65)                  ) )</f>
        <v/>
      </c>
      <c r="EB65" s="0" t="n">
        <f aca="false">IFERROR(FIND("f_",LOWER(EA65)),-1)</f>
        <v>-1</v>
      </c>
      <c r="EC65" s="0" t="n">
        <f aca="false">IF(EB65=-1,-1, VALUE(MID(EA65,EB65+2, IFERROR(FIND(" ",EA65,EB65),999)-EB65-2)))</f>
        <v>-1</v>
      </c>
      <c r="ED65" s="0" t="n">
        <f aca="false">IFERROR(FIND("r_",LOWER(EA65)),-1)</f>
        <v>-1</v>
      </c>
      <c r="EE65" s="0" t="n">
        <f aca="false">IF(ED65=-1,-1, ROW(ED65)-1+VALUE(MID(EA65,ED65+2, IFERROR(FIND(" ",EA65,ED65),999)-ED65-2)))</f>
        <v>-1</v>
      </c>
      <c r="EF65" s="0" t="str">
        <f aca="false">IF(OR(EB65=-1,IFERROR(INDEX(EB$2:EB$100,EC65),999)&gt;=0,IFERROR(INDEX(ED$2:ED$100,EC65),999)&gt;=0),    IF(OR(ED65=-1,IFERROR(INDEX(EB$2:EB$100,EE65),999)&gt;=0,IFERROR(INDEX(ED$2:ED$100,EE65),999)&gt;=0),      EA65,REPLACE(EA65,ED65,IFERROR(FIND(" ",EA65,ED65),999)-ED65,                   INDEX(EA$2:EA$100,EE65)                  )),     REPLACE(EA65,EB65,IFERROR(FIND(" ",EA65,EB65),999)-EB65,                   INDEX(EA$2:EA$100,EC65)                  ) )</f>
        <v/>
      </c>
      <c r="EG65" s="0" t="n">
        <f aca="false">IFERROR(FIND("f_",LOWER(EF65)),-1)</f>
        <v>-1</v>
      </c>
      <c r="EH65" s="0" t="n">
        <f aca="false">IF(EG65=-1,-1, VALUE(MID(EF65,EG65+2, IFERROR(FIND(" ",EF65,EG65),999)-EG65-2)))</f>
        <v>-1</v>
      </c>
      <c r="EI65" s="0" t="n">
        <f aca="false">IFERROR(FIND("r_",LOWER(EF65)),-1)</f>
        <v>-1</v>
      </c>
      <c r="EJ65" s="0" t="n">
        <f aca="false">IF(EI65=-1,-1, ROW(EI65)-1+VALUE(MID(EF65,EI65+2, IFERROR(FIND(" ",EF65,EI65),999)-EI65-2)))</f>
        <v>-1</v>
      </c>
      <c r="EK65" s="0" t="str">
        <f aca="false">IF(OR(EG65=-1,IFERROR(INDEX(EG$2:EG$100,EH65),999)&gt;=0,IFERROR(INDEX(EI$2:EI$100,EH65),999)&gt;=0),    IF(OR(EI65=-1,IFERROR(INDEX(EG$2:EG$100,EJ65),999)&gt;=0,IFERROR(INDEX(EI$2:EI$100,EJ65),999)&gt;=0),      EF65,REPLACE(EF65,EI65,IFERROR(FIND(" ",EF65,EI65),999)-EI65,                   INDEX(EF$2:EF$100,EJ65)                  )),     REPLACE(EF65,EG65,IFERROR(FIND(" ",EF65,EG65),999)-EG65,                   INDEX(EF$2:EF$100,EH65)                  ) )</f>
        <v/>
      </c>
      <c r="EL65" s="0" t="n">
        <f aca="false">IFERROR(FIND("f_",LOWER(EK65)),-1)</f>
        <v>-1</v>
      </c>
      <c r="EM65" s="0" t="n">
        <f aca="false">IF(EL65=-1,-1, VALUE(MID(EK65,EL65+2, IFERROR(FIND(" ",EK65,EL65),999)-EL65-2)))</f>
        <v>-1</v>
      </c>
      <c r="EN65" s="0" t="n">
        <f aca="false">IFERROR(FIND("r_",LOWER(EK65)),-1)</f>
        <v>-1</v>
      </c>
      <c r="EO65" s="0" t="n">
        <f aca="false">IF(EN65=-1,-1, ROW(EN65)-1+VALUE(MID(EK65,EN65+2, IFERROR(FIND(" ",EK65,EN65),999)-EN65-2)))</f>
        <v>-1</v>
      </c>
      <c r="EP65" s="0" t="str">
        <f aca="false">IF(OR(EL65=-1,IFERROR(INDEX(EL$2:EL$100,EM65),999)&gt;=0,IFERROR(INDEX(EN$2:EN$100,EM65),999)&gt;=0),    IF(OR(EN65=-1,IFERROR(INDEX(EL$2:EL$100,EO65),999)&gt;=0,IFERROR(INDEX(EN$2:EN$100,EO65),999)&gt;=0),      EK65,REPLACE(EK65,EN65,IFERROR(FIND(" ",EK65,EN65),999)-EN65,                   INDEX(EK$2:EK$100,EO65)                  )),     REPLACE(EK65,EL65,IFERROR(FIND(" ",EK65,EL65),999)-EL65,                   INDEX(EK$2:EK$100,EM65)                  ) )</f>
        <v/>
      </c>
      <c r="EQ65" s="0" t="n">
        <f aca="false">IFERROR(FIND("f_",LOWER(EP65)),-1)</f>
        <v>-1</v>
      </c>
      <c r="ER65" s="0" t="n">
        <f aca="false">IF(EQ65=-1,-1, VALUE(MID(EP65,EQ65+2, IFERROR(FIND(" ",EP65,EQ65),999)-EQ65-2)))</f>
        <v>-1</v>
      </c>
      <c r="ES65" s="0" t="n">
        <f aca="false">IFERROR(FIND("r_",LOWER(EP65)),-1)</f>
        <v>-1</v>
      </c>
      <c r="ET65" s="0" t="n">
        <f aca="false">IF(ES65=-1,-1, ROW(ES65)-1+VALUE(MID(EP65,ES65+2, IFERROR(FIND(" ",EP65,ES65),999)-ES65-2)))</f>
        <v>-1</v>
      </c>
      <c r="EU65" s="0" t="str">
        <f aca="false">IF(OR(EQ65=-1,IFERROR(INDEX(EQ$2:EQ$100,ER65),999)&gt;=0,IFERROR(INDEX(ES$2:ES$100,ER65),999)&gt;=0),    IF(OR(ES65=-1,IFERROR(INDEX(EQ$2:EQ$100,ET65),999)&gt;=0,IFERROR(INDEX(ES$2:ES$100,ET65),999)&gt;=0),      EP65,REPLACE(EP65,ES65,IFERROR(FIND(" ",EP65,ES65),999)-ES65,                   INDEX(EP$2:EP$100,ET65)                  )),     REPLACE(EP65,EQ65,IFERROR(FIND(" ",EP65,EQ65),999)-EQ65,                   INDEX(EP$2:EP$100,ER65)                  ) )</f>
        <v/>
      </c>
      <c r="EV65" s="0" t="n">
        <f aca="false">IFERROR(FIND("f_",LOWER(EU65)),-1)</f>
        <v>-1</v>
      </c>
      <c r="EW65" s="0" t="n">
        <f aca="false">IF(EV65=-1,-1, VALUE(MID(EU65,EV65+2, IFERROR(FIND(" ",EU65,EV65),999)-EV65-2)))</f>
        <v>-1</v>
      </c>
      <c r="EX65" s="0" t="n">
        <f aca="false">IFERROR(FIND("r_",LOWER(EU65)),-1)</f>
        <v>-1</v>
      </c>
      <c r="EY65" s="0" t="n">
        <f aca="false">IF(EX65=-1,-1, ROW(EX65)-1+VALUE(MID(EU65,EX65+2, IFERROR(FIND(" ",EU65,EX65),999)-EX65-2)))</f>
        <v>-1</v>
      </c>
      <c r="EZ65" s="0" t="str">
        <f aca="false">IF(OR(EV65=-1,IFERROR(INDEX(EV$2:EV$100,EW65),999)&gt;=0,IFERROR(INDEX(EX$2:EX$100,EW65),999)&gt;=0),    IF(OR(EX65=-1,IFERROR(INDEX(EV$2:EV$100,EY65),999)&gt;=0,IFERROR(INDEX(EX$2:EX$100,EY65),999)&gt;=0),      EU65,REPLACE(EU65,EX65,IFERROR(FIND(" ",EU65,EX65),999)-EX65,                   INDEX(EU$2:EU$100,EY65)                  )),     REPLACE(EU65,EV65,IFERROR(FIND(" ",EU65,EV65),999)-EV65,                   INDEX(EU$2:EU$100,EW65)                  ) )</f>
        <v/>
      </c>
      <c r="FA65" s="0" t="n">
        <f aca="false">IFERROR(FIND("f_",LOWER(EZ65)),-1)</f>
        <v>-1</v>
      </c>
      <c r="FB65" s="0" t="n">
        <f aca="false">IF(FA65=-1,-1, VALUE(MID(EZ65,FA65+2, IFERROR(FIND(" ",EZ65,FA65),999)-FA65-2)))</f>
        <v>-1</v>
      </c>
      <c r="FC65" s="0" t="n">
        <f aca="false">IFERROR(FIND("r_",LOWER(EZ65)),-1)</f>
        <v>-1</v>
      </c>
      <c r="FD65" s="0" t="n">
        <f aca="false">IF(FC65=-1,-1, ROW(FC65)-1+VALUE(MID(EZ65,FC65+2, IFERROR(FIND(" ",EZ65,FC65),999)-FC65-2)))</f>
        <v>-1</v>
      </c>
      <c r="FE65" s="0" t="str">
        <f aca="false">IF(OR(FA65=-1,IFERROR(INDEX(FA$2:FA$100,FB65),999)&gt;=0,IFERROR(INDEX(FC$2:FC$100,FB65),999)&gt;=0),    IF(OR(FC65=-1,IFERROR(INDEX(FA$2:FA$100,FD65),999)&gt;=0,IFERROR(INDEX(FC$2:FC$100,FD65),999)&gt;=0),      EZ65,REPLACE(EZ65,FC65,IFERROR(FIND(" ",EZ65,FC65),999)-FC65,                   INDEX(EZ$2:EZ$100,FD65)                  )),     REPLACE(EZ65,FA65,IFERROR(FIND(" ",EZ65,FA65),999)-FA65,                   INDEX(EZ$2:EZ$100,FB65)                  ) )</f>
        <v/>
      </c>
      <c r="FF65" s="0" t="n">
        <f aca="false">IFERROR(FIND("f_",LOWER(FE65)),-1)</f>
        <v>-1</v>
      </c>
      <c r="FG65" s="0" t="n">
        <f aca="false">IF(FF65=-1,-1, VALUE(MID(FE65,FF65+2, IFERROR(FIND(" ",FE65,FF65),999)-FF65-2)))</f>
        <v>-1</v>
      </c>
      <c r="FH65" s="0" t="n">
        <f aca="false">IFERROR(FIND("r_",LOWER(FE65)),-1)</f>
        <v>-1</v>
      </c>
      <c r="FI65" s="0" t="n">
        <f aca="false">IF(FH65=-1,-1, ROW(FH65)-1+VALUE(MID(FE65,FH65+2, IFERROR(FIND(" ",FE65,FH65),999)-FH65-2)))</f>
        <v>-1</v>
      </c>
      <c r="FJ65" s="0" t="str">
        <f aca="false">IF(OR(FF65=-1,IFERROR(INDEX(FF$2:FF$100,FG65),999)&gt;=0,IFERROR(INDEX(FH$2:FH$100,FG65),999)&gt;=0),    IF(OR(FH65=-1,IFERROR(INDEX(FF$2:FF$100,FI65),999)&gt;=0,IFERROR(INDEX(FH$2:FH$100,FI65),999)&gt;=0),      FE65,REPLACE(FE65,FH65,IFERROR(FIND(" ",FE65,FH65),999)-FH65,                   INDEX(FE$2:FE$100,FI65)                  )),     REPLACE(FE65,FF65,IFERROR(FIND(" ",FE65,FF65),999)-FF65,                   INDEX(FE$2:FE$100,FG65)                  ) )</f>
        <v/>
      </c>
      <c r="FK65" s="0" t="n">
        <f aca="false">IFERROR(FIND("f_",LOWER(FJ65)),-1)</f>
        <v>-1</v>
      </c>
      <c r="FL65" s="0" t="n">
        <f aca="false">IF(FK65=-1,-1, VALUE(MID(FJ65,FK65+2, IFERROR(FIND(" ",FJ65,FK65),999)-FK65-2)))</f>
        <v>-1</v>
      </c>
      <c r="FM65" s="0" t="n">
        <f aca="false">IFERROR(FIND("r_",LOWER(FJ65)),-1)</f>
        <v>-1</v>
      </c>
      <c r="FN65" s="0" t="n">
        <f aca="false">IF(FM65=-1,-1, ROW(FM65)-1+VALUE(MID(FJ65,FM65+2, IFERROR(FIND(" ",FJ65,FM65),999)-FM65-2)))</f>
        <v>-1</v>
      </c>
      <c r="FO65" s="0" t="str">
        <f aca="false">IF(OR(FK65=-1,IFERROR(INDEX(FK$2:FK$100,FL65),999)&gt;=0,IFERROR(INDEX(FM$2:FM$100,FL65),999)&gt;=0),    IF(OR(FM65=-1,IFERROR(INDEX(FK$2:FK$100,FN65),999)&gt;=0,IFERROR(INDEX(FM$2:FM$100,FN65),999)&gt;=0),      FJ65,REPLACE(FJ65,FM65,IFERROR(FIND(" ",FJ65,FM65),999)-FM65,                   INDEX(FJ$2:FJ$100,FN65)                  )),     REPLACE(FJ65,FK65,IFERROR(FIND(" ",FJ65,FK65),999)-FK65,                   INDEX(FJ$2:FJ$100,FL65)                  ) )</f>
        <v/>
      </c>
      <c r="FP65" s="0" t="n">
        <f aca="false">IFERROR(FIND("f_",LOWER(FO65)),-1)</f>
        <v>-1</v>
      </c>
      <c r="FQ65" s="0" t="n">
        <f aca="false">IF(FP65=-1,-1, VALUE(MID(FO65,FP65+2, IFERROR(FIND(" ",FO65,FP65),999)-FP65-2)))</f>
        <v>-1</v>
      </c>
      <c r="FR65" s="0" t="n">
        <f aca="false">IFERROR(FIND("r_",LOWER(FO65)),-1)</f>
        <v>-1</v>
      </c>
      <c r="FS65" s="0" t="n">
        <f aca="false">IF(FR65=-1,-1, ROW(FR65)-1+VALUE(MID(FO65,FR65+2, IFERROR(FIND(" ",FO65,FR65),999)-FR65-2)))</f>
        <v>-1</v>
      </c>
      <c r="FT65" s="0" t="str">
        <f aca="false">IF(OR(FP65=-1,IFERROR(INDEX(FP$2:FP$100,FQ65),999)&gt;=0,IFERROR(INDEX(FR$2:FR$100,FQ65),999)&gt;=0),    IF(OR(FR65=-1,IFERROR(INDEX(FP$2:FP$100,FS65),999)&gt;=0,IFERROR(INDEX(FR$2:FR$100,FS65),999)&gt;=0),      FO65,REPLACE(FO65,FR65,IFERROR(FIND(" ",FO65,FR65),999)-FR65,                   INDEX(FO$2:FO$100,FS65)                  )),     REPLACE(FO65,FP65,IFERROR(FIND(" ",FO65,FP65),999)-FP65,                   INDEX(FO$2:FO$100,FQ65)                  ) )</f>
        <v/>
      </c>
      <c r="FU65" s="0" t="n">
        <f aca="false">IFERROR(FIND("f_",LOWER(FT65)),-1)</f>
        <v>-1</v>
      </c>
      <c r="FV65" s="0" t="n">
        <f aca="false">IF(FU65=-1,-1, VALUE(MID(FT65,FU65+2, IFERROR(FIND(" ",FT65,FU65),999)-FU65-2)))</f>
        <v>-1</v>
      </c>
      <c r="FW65" s="0" t="n">
        <f aca="false">IFERROR(FIND("r_",LOWER(FT65)),-1)</f>
        <v>-1</v>
      </c>
      <c r="FX65" s="0" t="n">
        <f aca="false">IF(FW65=-1,-1, ROW(FW65)-1+VALUE(MID(FT65,FW65+2, IFERROR(FIND(" ",FT65,FW65),999)-FW65-2)))</f>
        <v>-1</v>
      </c>
      <c r="FY65" s="0" t="str">
        <f aca="false">IF(OR(FU65=-1,IFERROR(INDEX(FU$2:FU$100,FV65),999)&gt;=0,IFERROR(INDEX(FW$2:FW$100,FV65),999)&gt;=0),    IF(OR(FW65=-1,IFERROR(INDEX(FU$2:FU$100,FX65),999)&gt;=0,IFERROR(INDEX(FW$2:FW$100,FX65),999)&gt;=0),      FT65,REPLACE(FT65,FW65,IFERROR(FIND(" ",FT65,FW65),999)-FW65,                   INDEX(FT$2:FT$100,FX65)                  )),     REPLACE(FT65,FU65,IFERROR(FIND(" ",FT65,FU65),999)-FU65,                   INDEX(FT$2:FT$100,FV65)                  ) )</f>
        <v/>
      </c>
      <c r="FZ65" s="0" t="n">
        <f aca="false">IFERROR(FIND("f_",LOWER(FY65)),-1)</f>
        <v>-1</v>
      </c>
      <c r="GA65" s="0" t="n">
        <f aca="false">IF(FZ65=-1,-1, VALUE(MID(FY65,FZ65+2, IFERROR(FIND(" ",FY65,FZ65),999)-FZ65-2)))</f>
        <v>-1</v>
      </c>
      <c r="GB65" s="0" t="n">
        <f aca="false">IFERROR(FIND("r_",LOWER(FY65)),-1)</f>
        <v>-1</v>
      </c>
      <c r="GC65" s="0" t="n">
        <f aca="false">IF(GB65=-1,-1, ROW(GB65)-1+VALUE(MID(FY65,GB65+2, IFERROR(FIND(" ",FY65,GB65),999)-GB65-2)))</f>
        <v>-1</v>
      </c>
      <c r="GD65" s="0" t="str">
        <f aca="false">IF(OR(FZ65=-1,IFERROR(INDEX(FZ$2:FZ$100,GA65),999)&gt;=0,IFERROR(INDEX(GB$2:GB$100,GA65),999)&gt;=0),    IF(OR(GB65=-1,IFERROR(INDEX(FZ$2:FZ$100,GC65),999)&gt;=0,IFERROR(INDEX(GB$2:GB$100,GC65),999)&gt;=0),      FY65,REPLACE(FY65,GB65,IFERROR(FIND(" ",FY65,GB65),999)-GB65,                   INDEX(FY$2:FY$100,GC65)                  )),     REPLACE(FY65,FZ65,IFERROR(FIND(" ",FY65,FZ65),999)-FZ65,                   INDEX(FY$2:FY$100,GA65)                  ) )</f>
        <v/>
      </c>
      <c r="GE65" s="0" t="n">
        <f aca="false">IFERROR(FIND("f_",LOWER(GD65)),-1)</f>
        <v>-1</v>
      </c>
      <c r="GF65" s="0" t="n">
        <f aca="false">IF(GE65=-1,-1, VALUE(MID(GD65,GE65+2, IFERROR(FIND(" ",GD65,GE65),999)-GE65-2)))</f>
        <v>-1</v>
      </c>
      <c r="GG65" s="0" t="n">
        <f aca="false">IFERROR(FIND("r_",LOWER(GD65)),-1)</f>
        <v>-1</v>
      </c>
      <c r="GH65" s="0" t="n">
        <f aca="false">IF(GG65=-1,-1, ROW(GG65)-1+VALUE(MID(GD65,GG65+2, IFERROR(FIND(" ",GD65,GG65),999)-GG65-2)))</f>
        <v>-1</v>
      </c>
      <c r="GI65" s="0" t="str">
        <f aca="false">IF(OR(GE65=-1,IFERROR(INDEX(GE$2:GE$100,GF65),999)&gt;=0,IFERROR(INDEX(GG$2:GG$100,GF65),999)&gt;=0),    IF(OR(GG65=-1,IFERROR(INDEX(GE$2:GE$100,GH65),999)&gt;=0,IFERROR(INDEX(GG$2:GG$100,GH65),999)&gt;=0),      GD65,REPLACE(GD65,GG65,IFERROR(FIND(" ",GD65,GG65),999)-GG65,                   INDEX(GD$2:GD$100,GH65)                  )),     REPLACE(GD65,GE65,IFERROR(FIND(" ",GD65,GE65),999)-GE65,                   INDEX(GD$2:GD$100,GF65)                  ) )</f>
        <v/>
      </c>
      <c r="GJ65" s="0" t="n">
        <f aca="false">IFERROR(FIND("f_",LOWER(GI65)),-1)</f>
        <v>-1</v>
      </c>
      <c r="GK65" s="0" t="n">
        <f aca="false">IF(GJ65=-1,-1, VALUE(MID(GI65,GJ65+2, IFERROR(FIND(" ",GI65,GJ65),999)-GJ65-2)))</f>
        <v>-1</v>
      </c>
      <c r="GL65" s="0" t="n">
        <f aca="false">IFERROR(FIND("r_",LOWER(GI65)),-1)</f>
        <v>-1</v>
      </c>
      <c r="GM65" s="0" t="n">
        <f aca="false">IF(GL65=-1,-1, ROW(GL65)-1+VALUE(MID(GI65,GL65+2, IFERROR(FIND(" ",GI65,GL65),999)-GL65-2)))</f>
        <v>-1</v>
      </c>
      <c r="GN65" s="0" t="str">
        <f aca="false">IF(OR(GJ65=-1,IFERROR(INDEX(GJ$2:GJ$100,GK65),999)&gt;=0,IFERROR(INDEX(GL$2:GL$100,GK65),999)&gt;=0),    IF(OR(GL65=-1,IFERROR(INDEX(GJ$2:GJ$100,GM65),999)&gt;=0,IFERROR(INDEX(GL$2:GL$100,GM65),999)&gt;=0),      GI65,REPLACE(GI65,GL65,IFERROR(FIND(" ",GI65,GL65),999)-GL65,                   INDEX(GI$2:GI$100,GM65)                  )),     REPLACE(GI65,GJ65,IFERROR(FIND(" ",GI65,GJ65),999)-GJ65,                   INDEX(GI$2:GI$100,GK65)                  ) )</f>
        <v/>
      </c>
      <c r="GO65" s="0" t="n">
        <f aca="false">IFERROR(FIND("f_",LOWER(GN65)),-1)</f>
        <v>-1</v>
      </c>
      <c r="GP65" s="0" t="n">
        <f aca="false">IF(GO65=-1,-1, VALUE(MID(GN65,GO65+2, IFERROR(FIND(" ",GN65,GO65),999)-GO65-2)))</f>
        <v>-1</v>
      </c>
      <c r="GQ65" s="0" t="n">
        <f aca="false">IFERROR(FIND("r_",LOWER(GN65)),-1)</f>
        <v>-1</v>
      </c>
      <c r="GR65" s="0" t="n">
        <f aca="false">IF(GQ65=-1,-1, ROW(GQ65)-1+VALUE(MID(GN65,GQ65+2, IFERROR(FIND(" ",GN65,GQ65),999)-GQ65-2)))</f>
        <v>-1</v>
      </c>
      <c r="GS65" s="0" t="str">
        <f aca="false">IF(OR(GO65=-1,IFERROR(INDEX(GO$2:GO$100,GP65),999)&gt;=0,IFERROR(INDEX(GQ$2:GQ$100,GP65),999)&gt;=0),    IF(OR(GQ65=-1,IFERROR(INDEX(GO$2:GO$100,GR65),999)&gt;=0,IFERROR(INDEX(GQ$2:GQ$100,GR65),999)&gt;=0),      GN65,REPLACE(GN65,GQ65,IFERROR(FIND(" ",GN65,GQ65),999)-GQ65,                   INDEX(GN$2:GN$100,GR65)                  )),     REPLACE(GN65,GO65,IFERROR(FIND(" ",GN65,GO65),999)-GO65,                   INDEX(GN$2:GN$100,GP65)                  ) )</f>
        <v/>
      </c>
      <c r="GT65" s="0" t="n">
        <f aca="false">IFERROR(FIND("f_",LOWER(GS65)),-1)</f>
        <v>-1</v>
      </c>
      <c r="GU65" s="0" t="n">
        <f aca="false">IF(GT65=-1,-1, VALUE(MID(GS65,GT65+2, IFERROR(FIND(" ",GS65,GT65),999)-GT65-2)))</f>
        <v>-1</v>
      </c>
      <c r="GV65" s="0" t="n">
        <f aca="false">IFERROR(FIND("r_",LOWER(GS65)),-1)</f>
        <v>-1</v>
      </c>
      <c r="GW65" s="0" t="n">
        <f aca="false">IF(GV65=-1,-1, ROW(GV65)-1+VALUE(MID(GS65,GV65+2, IFERROR(FIND(" ",GS65,GV65),999)-GV65-2)))</f>
        <v>-1</v>
      </c>
      <c r="GX65" s="0" t="str">
        <f aca="false">IF(OR(GT65=-1,IFERROR(INDEX(GT$2:GT$100,GU65),999)&gt;=0,IFERROR(INDEX(GV$2:GV$100,GU65),999)&gt;=0),    IF(OR(GV65=-1,IFERROR(INDEX(GT$2:GT$100,GW65),999)&gt;=0,IFERROR(INDEX(GV$2:GV$100,GW65),999)&gt;=0),      GS65,REPLACE(GS65,GV65,IFERROR(FIND(" ",GS65,GV65),999)-GV65,                   INDEX(GS$2:GS$100,GW65)                  )),     REPLACE(GS65,GT65,IFERROR(FIND(" ",GS65,GT65),999)-GT65,                   INDEX(GS$2:GS$100,GU65)                  ) )</f>
        <v/>
      </c>
      <c r="GY65" s="0" t="n">
        <f aca="false">IFERROR(FIND("f_",LOWER(GX65)),-1)</f>
        <v>-1</v>
      </c>
      <c r="GZ65" s="0" t="n">
        <f aca="false">IF(GY65=-1,-1, VALUE(MID(GX65,GY65+2, IFERROR(FIND(" ",GX65,GY65),999)-GY65-2)))</f>
        <v>-1</v>
      </c>
      <c r="HA65" s="0" t="n">
        <f aca="false">IFERROR(FIND("r_",LOWER(GX65)),-1)</f>
        <v>-1</v>
      </c>
      <c r="HB65" s="0" t="n">
        <f aca="false">IF(HA65=-1,-1, ROW(HA65)-1+VALUE(MID(GX65,HA65+2, IFERROR(FIND(" ",GX65,HA65),999)-HA65-2)))</f>
        <v>-1</v>
      </c>
      <c r="HC65" s="0" t="str">
        <f aca="false">IF(OR(GY65=-1,IFERROR(INDEX(GY$2:GY$100,GZ65),999)&gt;=0,IFERROR(INDEX(HA$2:HA$100,GZ65),999)&gt;=0),    IF(OR(HA65=-1,IFERROR(INDEX(GY$2:GY$100,HB65),999)&gt;=0,IFERROR(INDEX(HA$2:HA$100,HB65),999)&gt;=0),      GX65,REPLACE(GX65,HA65,IFERROR(FIND(" ",GX65,HA65),999)-HA65,                   INDEX(GX$2:GX$100,HB65)                  )),     REPLACE(GX65,GY65,IFERROR(FIND(" ",GX65,GY65),999)-GY65,                   INDEX(GX$2:GX$100,GZ65)                  ) )</f>
        <v/>
      </c>
      <c r="HD65" s="0" t="n">
        <f aca="false">IFERROR(FIND("f_",LOWER(HC65)),-1)</f>
        <v>-1</v>
      </c>
      <c r="HE65" s="0" t="n">
        <f aca="false">IF(HD65=-1,-1, VALUE(MID(HC65,HD65+2, IFERROR(FIND(" ",HC65,HD65),999)-HD65-2)))</f>
        <v>-1</v>
      </c>
      <c r="HF65" s="0" t="n">
        <f aca="false">IFERROR(FIND("r_",LOWER(HC65)),-1)</f>
        <v>-1</v>
      </c>
      <c r="HG65" s="0" t="n">
        <f aca="false">IF(HF65=-1,-1, ROW(HF65)-1+VALUE(MID(HC65,HF65+2, IFERROR(FIND(" ",HC65,HF65),999)-HF65-2)))</f>
        <v>-1</v>
      </c>
      <c r="HH65" s="0" t="str">
        <f aca="false">IF(OR(HD65=-1,IFERROR(INDEX(HD$2:HD$100,HE65),999)&gt;=0,IFERROR(INDEX(HF$2:HF$100,HE65),999)&gt;=0),    IF(OR(HF65=-1,IFERROR(INDEX(HD$2:HD$100,HG65),999)&gt;=0,IFERROR(INDEX(HF$2:HF$100,HG65),999)&gt;=0),      HC65,REPLACE(HC65,HF65,IFERROR(FIND(" ",HC65,HF65),999)-HF65,                   INDEX(HC$2:HC$100,HG65)                  )),     REPLACE(HC65,HD65,IFERROR(FIND(" ",HC65,HD65),999)-HD65,                   INDEX(HC$2:HC$100,HE65)                  ) )</f>
        <v/>
      </c>
      <c r="HI65" s="0" t="n">
        <f aca="false">IFERROR(FIND("f_",LOWER(HH65)),-1)</f>
        <v>-1</v>
      </c>
      <c r="HJ65" s="0" t="n">
        <f aca="false">IF(HI65=-1,-1, VALUE(MID(HH65,HI65+2, IFERROR(FIND(" ",HH65,HI65),999)-HI65-2)))</f>
        <v>-1</v>
      </c>
      <c r="HK65" s="0" t="n">
        <f aca="false">IFERROR(FIND("r_",LOWER(HH65)),-1)</f>
        <v>-1</v>
      </c>
      <c r="HL65" s="0" t="n">
        <f aca="false">IF(HK65=-1,-1, ROW(HK65)-1+VALUE(MID(HH65,HK65+2, IFERROR(FIND(" ",HH65,HK65),999)-HK65-2)))</f>
        <v>-1</v>
      </c>
      <c r="HM65" s="0" t="str">
        <f aca="false">IF(OR(HI65=-1,IFERROR(INDEX(HI$2:HI$100,HJ65),999)&gt;=0,IFERROR(INDEX(HK$2:HK$100,HJ65),999)&gt;=0),    IF(OR(HK65=-1,IFERROR(INDEX(HI$2:HI$100,HL65),999)&gt;=0,IFERROR(INDEX(HK$2:HK$100,HL65),999)&gt;=0),      HH65,REPLACE(HH65,HK65,IFERROR(FIND(" ",HH65,HK65),999)-HK65,                   INDEX(HH$2:HH$100,HL65)                  )),     REPLACE(HH65,HI65,IFERROR(FIND(" ",HH65,HI65),999)-HI65,                   INDEX(HH$2:HH$100,HJ65)                  ) )</f>
        <v/>
      </c>
      <c r="HN65" s="0" t="n">
        <f aca="false">IFERROR(FIND("f_",LOWER(HM65)),-1)</f>
        <v>-1</v>
      </c>
      <c r="HO65" s="0" t="n">
        <f aca="false">IF(HN65=-1,-1, VALUE(MID(HM65,HN65+2, IFERROR(FIND(" ",HM65,HN65),999)-HN65-2)))</f>
        <v>-1</v>
      </c>
      <c r="HP65" s="0" t="n">
        <f aca="false">IFERROR(FIND("r_",LOWER(HM65)),-1)</f>
        <v>-1</v>
      </c>
      <c r="HQ65" s="0" t="n">
        <f aca="false">IF(HP65=-1,-1, ROW(HP65)-1+VALUE(MID(HM65,HP65+2, IFERROR(FIND(" ",HM65,HP65),999)-HP65-2)))</f>
        <v>-1</v>
      </c>
      <c r="HR65" s="0" t="str">
        <f aca="false">IF(OR(HN65=-1,IFERROR(INDEX(HN$2:HN$100,HO65),999)&gt;=0,IFERROR(INDEX(HP$2:HP$100,HO65),999)&gt;=0),    IF(OR(HP65=-1,IFERROR(INDEX(HN$2:HN$100,HQ65),999)&gt;=0,IFERROR(INDEX(HP$2:HP$100,HQ65),999)&gt;=0),      HM65,REPLACE(HM65,HP65,IFERROR(FIND(" ",HM65,HP65),999)-HP65,                   INDEX(HM$2:HM$100,HQ65)                  )),     REPLACE(HM65,HN65,IFERROR(FIND(" ",HM65,HN65),999)-HN65,                   INDEX(HM$2:HM$100,HO65)                  ) )</f>
        <v/>
      </c>
      <c r="HS65" s="0" t="n">
        <f aca="false">IFERROR(FIND("f_",LOWER(HR65)),-1)</f>
        <v>-1</v>
      </c>
      <c r="HT65" s="0" t="n">
        <f aca="false">IF(HS65=-1,-1, VALUE(MID(HR65,HS65+2, IFERROR(FIND(" ",HR65,HS65),999)-HS65-2)))</f>
        <v>-1</v>
      </c>
      <c r="HU65" s="0" t="n">
        <f aca="false">IFERROR(FIND("r_",LOWER(HR65)),-1)</f>
        <v>-1</v>
      </c>
      <c r="HV65" s="0" t="n">
        <f aca="false">IF(HU65=-1,-1, ROW(HU65)-1+VALUE(MID(HR65,HU65+2, IFERROR(FIND(" ",HR65,HU65),999)-HU65-2)))</f>
        <v>-1</v>
      </c>
      <c r="HW65" s="0" t="str">
        <f aca="false">IF(OR(HS65=-1,IFERROR(INDEX(HS$2:HS$100,HT65),999)&gt;=0,IFERROR(INDEX(HU$2:HU$100,HT65),999)&gt;=0),    IF(OR(HU65=-1,IFERROR(INDEX(HS$2:HS$100,HV65),999)&gt;=0,IFERROR(INDEX(HU$2:HU$100,HV65),999)&gt;=0),      HR65,REPLACE(HR65,HU65,IFERROR(FIND(" ",HR65,HU65),999)-HU65,                   INDEX(HR$2:HR$100,HV65)                  )),     REPLACE(HR65,HS65,IFERROR(FIND(" ",HR65,HS65),999)-HS65,                   INDEX(HR$2:HR$100,HT65)                  ) )</f>
        <v/>
      </c>
      <c r="HX65" s="0" t="n">
        <f aca="false">IFERROR(FIND("f_",LOWER(HW65)),-1)</f>
        <v>-1</v>
      </c>
      <c r="HY65" s="0" t="n">
        <f aca="false">IF(HX65=-1,-1, VALUE(MID(HW65,HX65+2, IFERROR(FIND(" ",HW65,HX65),999)-HX65-2)))</f>
        <v>-1</v>
      </c>
      <c r="HZ65" s="0" t="n">
        <f aca="false">IFERROR(FIND("r_",LOWER(HW65)),-1)</f>
        <v>-1</v>
      </c>
      <c r="IA65" s="0" t="n">
        <f aca="false">IF(HZ65=-1,-1, ROW(HZ65)-1+VALUE(MID(HW65,HZ65+2, IFERROR(FIND(" ",HW65,HZ65),999)-HZ65-2)))</f>
        <v>-1</v>
      </c>
      <c r="IB65" s="0" t="str">
        <f aca="false">IF(OR(HX65=-1,IFERROR(INDEX(HX$2:HX$100,HY65),999)&gt;=0,IFERROR(INDEX(HZ$2:HZ$100,HY65),999)&gt;=0),    IF(OR(HZ65=-1,IFERROR(INDEX(HX$2:HX$100,IA65),999)&gt;=0,IFERROR(INDEX(HZ$2:HZ$100,IA65),999)&gt;=0),      HW65,REPLACE(HW65,HZ65,IFERROR(FIND(" ",HW65,HZ65),999)-HZ65,                   INDEX(HW$2:HW$100,IA65)                  )),     REPLACE(HW65,HX65,IFERROR(FIND(" ",HW65,HX65),999)-HX65,                   INDEX(HW$2:HW$100,HY65)                  ) )</f>
        <v/>
      </c>
      <c r="IC65" s="0" t="n">
        <f aca="false">IFERROR(FIND("f_",LOWER(IB65)),-1)</f>
        <v>-1</v>
      </c>
      <c r="ID65" s="0" t="n">
        <f aca="false">IF(IC65=-1,-1, VALUE(MID(IB65,IC65+2, IFERROR(FIND(" ",IB65,IC65),999)-IC65-2)))</f>
        <v>-1</v>
      </c>
      <c r="IE65" s="0" t="n">
        <f aca="false">IFERROR(FIND("r_",LOWER(IB65)),-1)</f>
        <v>-1</v>
      </c>
      <c r="IF65" s="0" t="n">
        <f aca="false">IF(IE65=-1,-1, ROW(IE65)-1+VALUE(MID(IB65,IE65+2, IFERROR(FIND(" ",IB65,IE65),999)-IE65-2)))</f>
        <v>-1</v>
      </c>
      <c r="IG65" s="0" t="str">
        <f aca="false">IF(OR(IC65=-1,IFERROR(INDEX(IC$2:IC$100,ID65),999)&gt;=0,IFERROR(INDEX(IE$2:IE$100,ID65),999)&gt;=0),    IF(OR(IE65=-1,IFERROR(INDEX(IC$2:IC$100,IF65),999)&gt;=0,IFERROR(INDEX(IE$2:IE$100,IF65),999)&gt;=0),      IB65,REPLACE(IB65,IE65,IFERROR(FIND(" ",IB65,IE65),999)-IE65,                   INDEX(IB$2:IB$100,IF65)                  )),     REPLACE(IB65,IC65,IFERROR(FIND(" ",IB65,IC65),999)-IC65,                   INDEX(IB$2:IB$100,ID65)                  ) )</f>
        <v/>
      </c>
      <c r="IH65" s="0" t="n">
        <f aca="false">IFERROR(FIND("f_",LOWER(IG65)),-1)</f>
        <v>-1</v>
      </c>
      <c r="II65" s="0" t="n">
        <f aca="false">IF(IH65=-1,-1, VALUE(MID(IG65,IH65+2, IFERROR(FIND(" ",IG65,IH65),999)-IH65-2)))</f>
        <v>-1</v>
      </c>
      <c r="IJ65" s="0" t="n">
        <f aca="false">IFERROR(FIND("r_",LOWER(IG65)),-1)</f>
        <v>-1</v>
      </c>
      <c r="IK65" s="0" t="n">
        <f aca="false">IF(IJ65=-1,-1, ROW(IJ65)-1+VALUE(MID(IG65,IJ65+2, IFERROR(FIND(" ",IG65,IJ65),999)-IJ65-2)))</f>
        <v>-1</v>
      </c>
      <c r="IL65" s="0" t="str">
        <f aca="false">IF(OR(IH65=-1,IFERROR(INDEX(IH$2:IH$100,II65),999)&gt;=0,IFERROR(INDEX(IJ$2:IJ$100,II65),999)&gt;=0),    IF(OR(IJ65=-1,IFERROR(INDEX(IH$2:IH$100,IK65),999)&gt;=0,IFERROR(INDEX(IJ$2:IJ$100,IK65),999)&gt;=0),      IG65,REPLACE(IG65,IJ65,IFERROR(FIND(" ",IG65,IJ65),999)-IJ65,                   INDEX(IG$2:IG$100,IK65)                  )),     REPLACE(IG65,IH65,IFERROR(FIND(" ",IG65,IH65),999)-IH65,                   INDEX(IG$2:IG$100,II65)                  ) )</f>
        <v/>
      </c>
      <c r="IM65" s="0" t="n">
        <f aca="false">IFERROR(FIND("f_",LOWER(IL65)),-1)</f>
        <v>-1</v>
      </c>
      <c r="IN65" s="0" t="n">
        <f aca="false">IF(IM65=-1,-1, VALUE(MID(IL65,IM65+2, IFERROR(FIND(" ",IL65,IM65),999)-IM65-2)))</f>
        <v>-1</v>
      </c>
      <c r="IO65" s="0" t="n">
        <f aca="false">IFERROR(FIND("r_",LOWER(IL65)),-1)</f>
        <v>-1</v>
      </c>
      <c r="IP65" s="0" t="n">
        <f aca="false">IF(IO65=-1,-1, ROW(IO65)-1+VALUE(MID(IL65,IO65+2, IFERROR(FIND(" ",IL65,IO65),999)-IO65-2)))</f>
        <v>-1</v>
      </c>
      <c r="IQ65" s="0" t="str">
        <f aca="false">IF(OR(IM65=-1,IFERROR(INDEX(IM$2:IM$100,IN65),999)&gt;=0,IFERROR(INDEX(IO$2:IO$100,IN65),999)&gt;=0),    IF(OR(IO65=-1,IFERROR(INDEX(IM$2:IM$100,IP65),999)&gt;=0,IFERROR(INDEX(IO$2:IO$100,IP65),999)&gt;=0),      IL65,REPLACE(IL65,IO65,IFERROR(FIND(" ",IL65,IO65),999)-IO65,                   INDEX(IL$2:IL$100,IP65)                  )),     REPLACE(IL65,IM65,IFERROR(FIND(" ",IL65,IM65),999)-IM65,                   INDEX(IL$2:IL$100,IN65)                  ) )</f>
        <v/>
      </c>
      <c r="IR65" s="0" t="n">
        <f aca="false">IFERROR(FIND("f_",LOWER(IQ65)),-1)</f>
        <v>-1</v>
      </c>
      <c r="IS65" s="0" t="n">
        <f aca="false">IF(IR65=-1,-1, VALUE(MID(IQ65,IR65+2, IFERROR(FIND(" ",IQ65,IR65),999)-IR65-2)))</f>
        <v>-1</v>
      </c>
      <c r="IT65" s="0" t="n">
        <f aca="false">IFERROR(FIND("r_",LOWER(IQ65)),-1)</f>
        <v>-1</v>
      </c>
      <c r="IU65" s="0" t="n">
        <f aca="false">IF(IT65=-1,-1, ROW(IT65)-1+VALUE(MID(IQ65,IT65+2, IFERROR(FIND(" ",IQ65,IT65),999)-IT65-2)))</f>
        <v>-1</v>
      </c>
      <c r="IV65" s="0" t="str">
        <f aca="false">IF(OR(IR65=-1,IFERROR(INDEX(IR$2:IR$100,IS65),999)&gt;=0,IFERROR(INDEX(IT$2:IT$100,IS65),999)&gt;=0),    IF(OR(IT65=-1,IFERROR(INDEX(IR$2:IR$100,IU65),999)&gt;=0,IFERROR(INDEX(IT$2:IT$100,IU65),999)&gt;=0),      IQ65,REPLACE(IQ65,IT65,IFERROR(FIND(" ",IQ65,IT65),999)-IT65,                   INDEX(IQ$2:IQ$100,IU65)                  )),     REPLACE(IQ65,IR65,IFERROR(FIND(" ",IQ65,IR65),999)-IR65,                   INDEX(IQ$2:IQ$100,IS65)                  ) )</f>
        <v/>
      </c>
      <c r="IW65" s="0" t="n">
        <f aca="false">IFERROR(FIND("f_",LOWER(IV65)),-1)</f>
        <v>-1</v>
      </c>
      <c r="IX65" s="0" t="n">
        <f aca="false">IF(IW65=-1,-1, VALUE(MID(IV65,IW65+2, IFERROR(FIND(" ",IV65,IW65),999)-IW65-2)))</f>
        <v>-1</v>
      </c>
      <c r="IY65" s="0" t="n">
        <f aca="false">IFERROR(FIND("r_",LOWER(IV65)),-1)</f>
        <v>-1</v>
      </c>
      <c r="IZ65" s="0" t="n">
        <f aca="false">IF(IY65=-1,-1, ROW(IY65)-1+VALUE(MID(IV65,IY65+2, IFERROR(FIND(" ",IV65,IY65),999)-IY65-2)))</f>
        <v>-1</v>
      </c>
      <c r="JA65" s="0" t="str">
        <f aca="false">IF(OR(IW65=-1,IFERROR(INDEX(IW$2:IW$100,IX65),999)&gt;=0,IFERROR(INDEX(IY$2:IY$100,IX65),999)&gt;=0),    IF(OR(IY65=-1,IFERROR(INDEX(IW$2:IW$100,IZ65),999)&gt;=0,IFERROR(INDEX(IY$2:IY$100,IZ65),999)&gt;=0),      IV65,REPLACE(IV65,IY65,IFERROR(FIND(" ",IV65,IY65),999)-IY65,                   INDEX(IV$2:IV$100,IZ65)                  )),     REPLACE(IV65,IW65,IFERROR(FIND(" ",IV65,IW65),999)-IW65,                   INDEX(IV$2:IV$100,IX65)                  ) )</f>
        <v/>
      </c>
      <c r="JB65" s="0" t="n">
        <f aca="false">IFERROR(FIND("f_",LOWER(JA65)),-1)</f>
        <v>-1</v>
      </c>
      <c r="JC65" s="0" t="n">
        <f aca="false">IF(JB65=-1,-1, VALUE(MID(JA65,JB65+2, IFERROR(FIND(" ",JA65,JB65),999)-JB65-2)))</f>
        <v>-1</v>
      </c>
      <c r="JD65" s="0" t="n">
        <f aca="false">IFERROR(FIND("r_",LOWER(JA65)),-1)</f>
        <v>-1</v>
      </c>
      <c r="JE65" s="0" t="n">
        <f aca="false">IF(JD65=-1,-1, ROW(JD65)-1+VALUE(MID(JA65,JD65+2, IFERROR(FIND(" ",JA65,JD65),999)-JD65-2)))</f>
        <v>-1</v>
      </c>
      <c r="JF65" s="0" t="str">
        <f aca="false">IF(OR(JB65=-1,IFERROR(INDEX(JB$2:JB$100,JC65),999)&gt;=0,IFERROR(INDEX(JD$2:JD$100,JC65),999)&gt;=0),    IF(OR(JD65=-1,IFERROR(INDEX(JB$2:JB$100,JE65),999)&gt;=0,IFERROR(INDEX(JD$2:JD$100,JE65),999)&gt;=0),      JA65,REPLACE(JA65,JD65,IFERROR(FIND(" ",JA65,JD65),999)-JD65,                   INDEX(JA$2:JA$100,JE65)                  )),     REPLACE(JA65,JB65,IFERROR(FIND(" ",JA65,JB65),999)-JB65,                   INDEX(JA$2:JA$100,JC65)                  ) )</f>
        <v/>
      </c>
      <c r="JG65" s="0" t="n">
        <f aca="false">IFERROR(FIND("f_",LOWER(JF65)),-1)</f>
        <v>-1</v>
      </c>
      <c r="JH65" s="0" t="n">
        <f aca="false">IF(JG65=-1,-1, VALUE(MID(JF65,JG65+2, IFERROR(FIND(" ",JF65,JG65),999)-JG65-2)))</f>
        <v>-1</v>
      </c>
      <c r="JI65" s="0" t="n">
        <f aca="false">IFERROR(FIND("r_",LOWER(JF65)),-1)</f>
        <v>-1</v>
      </c>
      <c r="JJ65" s="0" t="n">
        <f aca="false">IF(JI65=-1,-1, ROW(JI65)-1+VALUE(MID(JF65,JI65+2, IFERROR(FIND(" ",JF65,JI65),999)-JI65-2)))</f>
        <v>-1</v>
      </c>
      <c r="JK65" s="0" t="str">
        <f aca="false">IF(OR(JG65=-1,IFERROR(INDEX(JG$2:JG$100,JH65),999)&gt;=0,IFERROR(INDEX(JI$2:JI$100,JH65),999)&gt;=0),    IF(OR(JI65=-1,IFERROR(INDEX(JG$2:JG$100,JJ65),999)&gt;=0,IFERROR(INDEX(JI$2:JI$100,JJ65),999)&gt;=0),      JF65,REPLACE(JF65,JI65,IFERROR(FIND(" ",JF65,JI65),999)-JI65,                   INDEX(JF$2:JF$100,JJ65)                  )),     REPLACE(JF65,JG65,IFERROR(FIND(" ",JF65,JG65),999)-JG65,                   INDEX(JF$2:JF$100,JH65)                  ) )</f>
        <v/>
      </c>
      <c r="JL65" s="0" t="n">
        <f aca="false">IFERROR(FIND("f_",LOWER(JK65)),-1)</f>
        <v>-1</v>
      </c>
      <c r="JM65" s="0" t="n">
        <f aca="false">IF(JL65=-1,-1, VALUE(MID(JK65,JL65+2, IFERROR(FIND(" ",JK65,JL65),999)-JL65-2)))</f>
        <v>-1</v>
      </c>
      <c r="JN65" s="0" t="n">
        <f aca="false">IFERROR(FIND("r_",LOWER(JK65)),-1)</f>
        <v>-1</v>
      </c>
      <c r="JO65" s="0" t="n">
        <f aca="false">IF(JN65=-1,-1, ROW(JN65)-1+VALUE(MID(JK65,JN65+2, IFERROR(FIND(" ",JK65,JN65),999)-JN65-2)))</f>
        <v>-1</v>
      </c>
      <c r="JP65" s="0" t="str">
        <f aca="false">IF(OR(JL65=-1,IFERROR(INDEX(JL$2:JL$100,JM65),999)&gt;=0,IFERROR(INDEX(JN$2:JN$100,JM65),999)&gt;=0),    IF(OR(JN65=-1,IFERROR(INDEX(JL$2:JL$100,JO65),999)&gt;=0,IFERROR(INDEX(JN$2:JN$100,JO65),999)&gt;=0),      JK65,REPLACE(JK65,JN65,IFERROR(FIND(" ",JK65,JN65),999)-JN65,                   INDEX(JK$2:JK$100,JO65)                  )),     REPLACE(JK65,JL65,IFERROR(FIND(" ",JK65,JL65),999)-JL65,                   INDEX(JK$2:JK$100,JM65)                  ) )</f>
        <v/>
      </c>
      <c r="JQ65" s="0" t="n">
        <f aca="false">IFERROR(FIND("f_",LOWER(JP65)),-1)</f>
        <v>-1</v>
      </c>
      <c r="JR65" s="0" t="n">
        <f aca="false">IF(JQ65=-1,-1, VALUE(MID(JP65,JQ65+2, IFERROR(FIND(" ",JP65,JQ65),999)-JQ65-2)))</f>
        <v>-1</v>
      </c>
      <c r="JS65" s="0" t="n">
        <f aca="false">IFERROR(FIND("r_",LOWER(JP65)),-1)</f>
        <v>-1</v>
      </c>
      <c r="JT65" s="0" t="n">
        <f aca="false">IF(JS65=-1,-1, ROW(JS65)-1+VALUE(MID(JP65,JS65+2, IFERROR(FIND(" ",JP65,JS65),999)-JS65-2)))</f>
        <v>-1</v>
      </c>
      <c r="JU65" s="0" t="str">
        <f aca="false">IF(OR(JQ65=-1,IFERROR(INDEX(JQ$2:JQ$100,JR65),999)&gt;=0,IFERROR(INDEX(JS$2:JS$100,JR65),999)&gt;=0),    IF(OR(JS65=-1,IFERROR(INDEX(JQ$2:JQ$100,JT65),999)&gt;=0,IFERROR(INDEX(JS$2:JS$100,JT65),999)&gt;=0),      JP65,REPLACE(JP65,JS65,IFERROR(FIND(" ",JP65,JS65),999)-JS65,                   INDEX(JP$2:JP$100,JT65)                  )),     REPLACE(JP65,JQ65,IFERROR(FIND(" ",JP65,JQ65),999)-JQ65,                   INDEX(JP$2:JP$100,JR65)                  ) )</f>
        <v/>
      </c>
      <c r="JV65" s="0" t="n">
        <f aca="false">IFERROR(FIND("f_",LOWER(JU65)),-1)</f>
        <v>-1</v>
      </c>
      <c r="JW65" s="0" t="n">
        <f aca="false">IF(JV65=-1,-1, VALUE(MID(JU65,JV65+2, IFERROR(FIND(" ",JU65,JV65),999)-JV65-2)))</f>
        <v>-1</v>
      </c>
      <c r="JX65" s="0" t="n">
        <f aca="false">IFERROR(FIND("r_",LOWER(JU65)),-1)</f>
        <v>-1</v>
      </c>
      <c r="JY65" s="0" t="n">
        <f aca="false">IF(JX65=-1,-1, ROW(JX65)-1+VALUE(MID(JU65,JX65+2, IFERROR(FIND(" ",JU65,JX65),999)-JX65-2)))</f>
        <v>-1</v>
      </c>
      <c r="JZ65" s="0" t="str">
        <f aca="false">IF(OR(JV65=-1,IFERROR(INDEX(JV$2:JV$100,JW65),999)&gt;=0,IFERROR(INDEX(JX$2:JX$100,JW65),999)&gt;=0),    IF(OR(JX65=-1,IFERROR(INDEX(JV$2:JV$100,JY65),999)&gt;=0,IFERROR(INDEX(JX$2:JX$100,JY65),999)&gt;=0),      JU65,REPLACE(JU65,JX65,IFERROR(FIND(" ",JU65,JX65),999)-JX65,                   INDEX(JU$2:JU$100,JY65)                  )),     REPLACE(JU65,JV65,IFERROR(FIND(" ",JU65,JV65),999)-JV65,                   INDEX(JU$2:JU$100,JW65)                  ) )</f>
        <v/>
      </c>
      <c r="KA65" s="0" t="n">
        <f aca="false">IFERROR(FIND("f_",LOWER(JZ65)),-1)</f>
        <v>-1</v>
      </c>
      <c r="KB65" s="0" t="n">
        <f aca="false">IF(KA65=-1,-1, VALUE(MID(JZ65,KA65+2, IFERROR(FIND(" ",JZ65,KA65),999)-KA65-2)))</f>
        <v>-1</v>
      </c>
      <c r="KC65" s="0" t="n">
        <f aca="false">IFERROR(FIND("r_",LOWER(JZ65)),-1)</f>
        <v>-1</v>
      </c>
      <c r="KD65" s="0" t="n">
        <f aca="false">IF(KC65=-1,-1, ROW(KC65)-1+VALUE(MID(JZ65,KC65+2, IFERROR(FIND(" ",JZ65,KC65),999)-KC65-2)))</f>
        <v>-1</v>
      </c>
      <c r="KE65" s="0" t="str">
        <f aca="false">IF(OR(KA65=-1,IFERROR(INDEX(KA$2:KA$100,KB65),999)&gt;=0,IFERROR(INDEX(KC$2:KC$100,KB65),999)&gt;=0),    IF(OR(KC65=-1,IFERROR(INDEX(KA$2:KA$100,KD65),999)&gt;=0,IFERROR(INDEX(KC$2:KC$100,KD65),999)&gt;=0),      JZ65,REPLACE(JZ65,KC65,IFERROR(FIND(" ",JZ65,KC65),999)-KC65,                   INDEX(JZ$2:JZ$100,KD65)                  )),     REPLACE(JZ65,KA65,IFERROR(FIND(" ",JZ65,KA65),999)-KA65,                   INDEX(JZ$2:JZ$100,KB65)                  ) )</f>
        <v/>
      </c>
      <c r="KF65" s="0" t="n">
        <f aca="false">IFERROR(FIND("f_",LOWER(KE65)),-1)</f>
        <v>-1</v>
      </c>
      <c r="KG65" s="0" t="n">
        <f aca="false">IF(KF65=-1,-1, VALUE(MID(KE65,KF65+2, IFERROR(FIND(" ",KE65,KF65),999)-KF65-2)))</f>
        <v>-1</v>
      </c>
      <c r="KH65" s="0" t="n">
        <f aca="false">IFERROR(FIND("r_",LOWER(KE65)),-1)</f>
        <v>-1</v>
      </c>
      <c r="KI65" s="0" t="n">
        <f aca="false">IF(KH65=-1,-1, ROW(KH65)-1+VALUE(MID(KE65,KH65+2, IFERROR(FIND(" ",KE65,KH65),999)-KH65-2)))</f>
        <v>-1</v>
      </c>
      <c r="KJ65" s="0" t="str">
        <f aca="false">IF(OR(KF65=-1,IFERROR(INDEX(KF$2:KF$100,KG65),999)&gt;=0,IFERROR(INDEX(KH$2:KH$100,KG65),999)&gt;=0),    IF(OR(KH65=-1,IFERROR(INDEX(KF$2:KF$100,KI65),999)&gt;=0,IFERROR(INDEX(KH$2:KH$100,KI65),999)&gt;=0),      KE65,REPLACE(KE65,KH65,IFERROR(FIND(" ",KE65,KH65),999)-KH65,                   INDEX(KE$2:KE$100,KI65)                  )),     REPLACE(KE65,KF65,IFERROR(FIND(" ",KE65,KF65),999)-KF65,                   INDEX(KE$2:KE$100,KG65)                  ) )</f>
        <v/>
      </c>
      <c r="KK65" s="0" t="n">
        <f aca="false">IFERROR(FIND("f_",LOWER(KJ65)),-1)</f>
        <v>-1</v>
      </c>
      <c r="KL65" s="0" t="n">
        <f aca="false">IF(KK65=-1,-1, VALUE(MID(KJ65,KK65+2, IFERROR(FIND(" ",KJ65,KK65),999)-KK65-2)))</f>
        <v>-1</v>
      </c>
      <c r="KM65" s="0" t="n">
        <f aca="false">IFERROR(FIND("r_",LOWER(KJ65)),-1)</f>
        <v>-1</v>
      </c>
      <c r="KN65" s="0" t="n">
        <f aca="false">IF(KM65=-1,-1, ROW(KM65)-1+VALUE(MID(KJ65,KM65+2, IFERROR(FIND(" ",KJ65,KM65),999)-KM65-2)))</f>
        <v>-1</v>
      </c>
      <c r="KO65" s="0" t="str">
        <f aca="false">IF(OR(KK65=-1,IFERROR(INDEX(KK$2:KK$100,KL65),999)&gt;=0,IFERROR(INDEX(KM$2:KM$100,KL65),999)&gt;=0),    IF(OR(KM65=-1,IFERROR(INDEX(KK$2:KK$100,KN65),999)&gt;=0,IFERROR(INDEX(KM$2:KM$100,KN65),999)&gt;=0),      KJ65,REPLACE(KJ65,KM65,IFERROR(FIND(" ",KJ65,KM65),999)-KM65,                   INDEX(KJ$2:KJ$100,KN65)                  )),     REPLACE(KJ65,KK65,IFERROR(FIND(" ",KJ65,KK65),999)-KK65,                   INDEX(KJ$2:KJ$100,KL65)                  ) )</f>
        <v/>
      </c>
      <c r="KP65" s="0" t="n">
        <f aca="false">IFERROR(FIND("f_",LOWER(KO65)),-1)</f>
        <v>-1</v>
      </c>
      <c r="KQ65" s="0" t="n">
        <f aca="false">IF(KP65=-1,-1, VALUE(MID(KO65,KP65+2, IFERROR(FIND(" ",KO65,KP65),999)-KP65-2)))</f>
        <v>-1</v>
      </c>
      <c r="KR65" s="0" t="n">
        <f aca="false">IFERROR(FIND("r_",LOWER(KO65)),-1)</f>
        <v>-1</v>
      </c>
      <c r="KS65" s="0" t="n">
        <f aca="false">IF(KR65=-1,-1, ROW(KR65)-1+VALUE(MID(KO65,KR65+2, IFERROR(FIND(" ",KO65,KR65),999)-KR65-2)))</f>
        <v>-1</v>
      </c>
      <c r="KT65" s="0" t="str">
        <f aca="false">IF(OR(KP65=-1,IFERROR(INDEX(KP$2:KP$100,KQ65),999)&gt;=0,IFERROR(INDEX(KR$2:KR$100,KQ65),999)&gt;=0),    IF(OR(KR65=-1,IFERROR(INDEX(KP$2:KP$100,KS65),999)&gt;=0,IFERROR(INDEX(KR$2:KR$100,KS65),999)&gt;=0),      KO65,REPLACE(KO65,KR65,IFERROR(FIND(" ",KO65,KR65),999)-KR65,                   INDEX(KO$2:KO$100,KS65)                  )),     REPLACE(KO65,KP65,IFERROR(FIND(" ",KO65,KP65),999)-KP65,                   INDEX(KO$2:KO$100,KQ65)                  ) )</f>
        <v/>
      </c>
      <c r="KU65" s="0" t="n">
        <f aca="false">IFERROR(FIND("f_",LOWER(KT65)),-1)</f>
        <v>-1</v>
      </c>
      <c r="KV65" s="0" t="n">
        <f aca="false">IF(KU65=-1,-1, VALUE(MID(KT65,KU65+2, IFERROR(FIND(" ",KT65,KU65),999)-KU65-2)))</f>
        <v>-1</v>
      </c>
      <c r="KW65" s="0" t="n">
        <f aca="false">IFERROR(FIND("r_",LOWER(KT65)),-1)</f>
        <v>-1</v>
      </c>
      <c r="KX65" s="0" t="n">
        <f aca="false">IF(KW65=-1,-1, ROW(KW65)-1+VALUE(MID(KT65,KW65+2, IFERROR(FIND(" ",KT65,KW65),999)-KW65-2)))</f>
        <v>-1</v>
      </c>
      <c r="KY65" s="0" t="str">
        <f aca="false">IF(OR(KU65=-1,IFERROR(INDEX(KU$2:KU$100,KV65),999)&gt;=0,IFERROR(INDEX(KW$2:KW$100,KV65),999)&gt;=0),    IF(OR(KW65=-1,IFERROR(INDEX(KU$2:KU$100,KX65),999)&gt;=0,IFERROR(INDEX(KW$2:KW$100,KX65),999)&gt;=0),      KT65,REPLACE(KT65,KW65,IFERROR(FIND(" ",KT65,KW65),999)-KW65,                   INDEX(KT$2:KT$100,KX65)                  )),     REPLACE(KT65,KU65,IFERROR(FIND(" ",KT65,KU65),999)-KU65,                   INDEX(KT$2:KT$100,KV65)                  ) )</f>
        <v/>
      </c>
    </row>
    <row r="66" customFormat="false" ht="13.8" hidden="false" customHeight="false" outlineLevel="0" collapsed="false">
      <c r="D66" s="1"/>
      <c r="I66" s="0" t="str">
        <f aca="false">KY66</f>
        <v/>
      </c>
      <c r="L66" s="0" t="e">
        <f aca="false">VLOOKUP($D66,Relgebra!$A:$E,5,0)</f>
        <v>#N/A</v>
      </c>
      <c r="M66" s="0" t="e">
        <f aca="false">SUBSTITUTE(SUBSTITUTE(L66,"parm1",E66),"parm2",F66)</f>
        <v>#N/A</v>
      </c>
      <c r="N66" s="0" t="str">
        <f aca="false">IFERROR(VLOOKUP(ROW($A65),$G$2:$M$100,COLUMN(M65)-COLUMN(G65)+1,0),"")</f>
        <v/>
      </c>
      <c r="P66" s="0" t="str">
        <f aca="false">N66</f>
        <v/>
      </c>
      <c r="Q66" s="0" t="n">
        <f aca="false">IFERROR(FIND("f_",LOWER(P66)),-1)</f>
        <v>-1</v>
      </c>
      <c r="R66" s="0" t="n">
        <f aca="false">IF(Q66=-1,-1, VALUE(MID(P66,Q66+2, IFERROR(FIND(" ",P66,Q66),999)-Q66-2)))</f>
        <v>-1</v>
      </c>
      <c r="S66" s="0" t="n">
        <f aca="false">IFERROR(FIND("r_",LOWER(P66)),-1)</f>
        <v>-1</v>
      </c>
      <c r="T66" s="0" t="n">
        <f aca="false">IF(S66=-1,-1, ROW(S66)-1+VALUE(MID(P66,S66+2, IFERROR(FIND(" ",P66,S66),999)-S66-2)))</f>
        <v>-1</v>
      </c>
      <c r="U66" s="0" t="str">
        <f aca="false">IF(OR(Q66=-1,IFERROR(INDEX(Q$2:Q$100,R66),999)&gt;=0,IFERROR(INDEX(S$2:S$100,R66),999)&gt;=0),    IF(OR(S66=-1,IFERROR(INDEX(Q$2:Q$100,T66),999)&gt;=0,IFERROR(INDEX(S$2:S$100,T66),999)&gt;=0),      P66,REPLACE(P66,S66,IFERROR(FIND(" ",P66,S66),999)-S66,                   INDEX(P$2:P$100,T66)                  )),     REPLACE(P66,Q66,IFERROR(FIND(" ",P66,Q66),999)-Q66,                   INDEX(P$2:P$100,R66)                  ) )</f>
        <v/>
      </c>
      <c r="V66" s="0" t="n">
        <f aca="false">IFERROR(FIND("f_",LOWER(U66)),-1)</f>
        <v>-1</v>
      </c>
      <c r="W66" s="0" t="n">
        <f aca="false">IF(V66=-1,-1, VALUE(MID(U66,V66+2, IFERROR(FIND(" ",U66,V66),999)-V66-2)))</f>
        <v>-1</v>
      </c>
      <c r="X66" s="0" t="n">
        <f aca="false">IFERROR(FIND("r_",LOWER(U66)),-1)</f>
        <v>-1</v>
      </c>
      <c r="Y66" s="0" t="n">
        <f aca="false">IF(X66=-1,-1, ROW(X66)-1+VALUE(MID(U66,X66+2, IFERROR(FIND(" ",U66,X66),999)-X66-2)))</f>
        <v>-1</v>
      </c>
      <c r="Z66" s="0" t="str">
        <f aca="false">IF(OR(V66=-1,IFERROR(INDEX(V$2:V$100,W66),999)&gt;=0,IFERROR(INDEX(X$2:X$100,W66),999)&gt;=0),    IF(OR(X66=-1,IFERROR(INDEX(V$2:V$100,Y66),999)&gt;=0,IFERROR(INDEX(X$2:X$100,Y66),999)&gt;=0),      U66,REPLACE(U66,X66,IFERROR(FIND(" ",U66,X66),999)-X66,                   INDEX(U$2:U$100,Y66)                  )),     REPLACE(U66,V66,IFERROR(FIND(" ",U66,V66),999)-V66,                   INDEX(U$2:U$100,W66)                  ) )</f>
        <v/>
      </c>
      <c r="AA66" s="0" t="n">
        <f aca="false">IFERROR(FIND("f_",LOWER(Z66)),-1)</f>
        <v>-1</v>
      </c>
      <c r="AB66" s="0" t="n">
        <f aca="false">IF(AA66=-1,-1, VALUE(MID(Z66,AA66+2, IFERROR(FIND(" ",Z66,AA66),999)-AA66-2)))</f>
        <v>-1</v>
      </c>
      <c r="AC66" s="0" t="n">
        <f aca="false">IFERROR(FIND("r_",LOWER(Z66)),-1)</f>
        <v>-1</v>
      </c>
      <c r="AD66" s="0" t="n">
        <f aca="false">IF(AC66=-1,-1, ROW(AC66)-1+VALUE(MID(Z66,AC66+2, IFERROR(FIND(" ",Z66,AC66),999)-AC66-2)))</f>
        <v>-1</v>
      </c>
      <c r="AE66" s="0" t="str">
        <f aca="false">IF(OR(AA66=-1,IFERROR(INDEX(AA$2:AA$100,AB66),999)&gt;=0,IFERROR(INDEX(AC$2:AC$100,AB66),999)&gt;=0),    IF(OR(AC66=-1,IFERROR(INDEX(AA$2:AA$100,AD66),999)&gt;=0,IFERROR(INDEX(AC$2:AC$100,AD66),999)&gt;=0),      Z66,REPLACE(Z66,AC66,IFERROR(FIND(" ",Z66,AC66),999)-AC66,                   INDEX(Z$2:Z$100,AD66)                  )),     REPLACE(Z66,AA66,IFERROR(FIND(" ",Z66,AA66),999)-AA66,                   INDEX(Z$2:Z$100,AB66)                  ) )</f>
        <v/>
      </c>
      <c r="AF66" s="0" t="n">
        <f aca="false">IFERROR(FIND("f_",LOWER(AE66)),-1)</f>
        <v>-1</v>
      </c>
      <c r="AG66" s="0" t="n">
        <f aca="false">IF(AF66=-1,-1, VALUE(MID(AE66,AF66+2, IFERROR(FIND(" ",AE66,AF66),999)-AF66-2)))</f>
        <v>-1</v>
      </c>
      <c r="AH66" s="0" t="n">
        <f aca="false">IFERROR(FIND("r_",LOWER(AE66)),-1)</f>
        <v>-1</v>
      </c>
      <c r="AI66" s="0" t="n">
        <f aca="false">IF(AH66=-1,-1, ROW(AH66)-1+VALUE(MID(AE66,AH66+2, IFERROR(FIND(" ",AE66,AH66),999)-AH66-2)))</f>
        <v>-1</v>
      </c>
      <c r="AJ66" s="0" t="str">
        <f aca="false">IF(OR(AF66=-1,IFERROR(INDEX(AF$2:AF$100,AG66),999)&gt;=0,IFERROR(INDEX(AH$2:AH$100,AG66),999)&gt;=0),    IF(OR(AH66=-1,IFERROR(INDEX(AF$2:AF$100,AI66),999)&gt;=0,IFERROR(INDEX(AH$2:AH$100,AI66),999)&gt;=0),      AE66,REPLACE(AE66,AH66,IFERROR(FIND(" ",AE66,AH66),999)-AH66,                   INDEX(AE$2:AE$100,AI66)                  )),     REPLACE(AE66,AF66,IFERROR(FIND(" ",AE66,AF66),999)-AF66,                   INDEX(AE$2:AE$100,AG66)                  ) )</f>
        <v/>
      </c>
      <c r="AK66" s="0" t="n">
        <f aca="false">IFERROR(FIND("f_",LOWER(AJ66)),-1)</f>
        <v>-1</v>
      </c>
      <c r="AL66" s="0" t="n">
        <f aca="false">IF(AK66=-1,-1, VALUE(MID(AJ66,AK66+2, IFERROR(FIND(" ",AJ66,AK66),999)-AK66-2)))</f>
        <v>-1</v>
      </c>
      <c r="AM66" s="0" t="n">
        <f aca="false">IFERROR(FIND("r_",LOWER(AJ66)),-1)</f>
        <v>-1</v>
      </c>
      <c r="AN66" s="0" t="n">
        <f aca="false">IF(AM66=-1,-1, ROW(AM66)-1+VALUE(MID(AJ66,AM66+2, IFERROR(FIND(" ",AJ66,AM66),999)-AM66-2)))</f>
        <v>-1</v>
      </c>
      <c r="AO66" s="0" t="str">
        <f aca="false">IF(OR(AK66=-1,IFERROR(INDEX(AK$2:AK$100,AL66),999)&gt;=0,IFERROR(INDEX(AM$2:AM$100,AL66),999)&gt;=0),    IF(OR(AM66=-1,IFERROR(INDEX(AK$2:AK$100,AN66),999)&gt;=0,IFERROR(INDEX(AM$2:AM$100,AN66),999)&gt;=0),      AJ66,REPLACE(AJ66,AM66,IFERROR(FIND(" ",AJ66,AM66),999)-AM66,                   INDEX(AJ$2:AJ$100,AN66)                  )),     REPLACE(AJ66,AK66,IFERROR(FIND(" ",AJ66,AK66),999)-AK66,                   INDEX(AJ$2:AJ$100,AL66)                  ) )</f>
        <v/>
      </c>
      <c r="AP66" s="0" t="n">
        <f aca="false">IFERROR(FIND("f_",LOWER(AO66)),-1)</f>
        <v>-1</v>
      </c>
      <c r="AQ66" s="0" t="n">
        <f aca="false">IF(AP66=-1,-1, VALUE(MID(AO66,AP66+2, IFERROR(FIND(" ",AO66,AP66),999)-AP66-2)))</f>
        <v>-1</v>
      </c>
      <c r="AR66" s="0" t="n">
        <f aca="false">IFERROR(FIND("r_",LOWER(AO66)),-1)</f>
        <v>-1</v>
      </c>
      <c r="AS66" s="0" t="n">
        <f aca="false">IF(AR66=-1,-1, ROW(AR66)-1+VALUE(MID(AO66,AR66+2, IFERROR(FIND(" ",AO66,AR66),999)-AR66-2)))</f>
        <v>-1</v>
      </c>
      <c r="AT66" s="0" t="str">
        <f aca="false">IF(OR(AP66=-1,IFERROR(INDEX(AP$2:AP$100,AQ66),999)&gt;=0,IFERROR(INDEX(AR$2:AR$100,AQ66),999)&gt;=0),    IF(OR(AR66=-1,IFERROR(INDEX(AP$2:AP$100,AS66),999)&gt;=0,IFERROR(INDEX(AR$2:AR$100,AS66),999)&gt;=0),      AO66,REPLACE(AO66,AR66,IFERROR(FIND(" ",AO66,AR66),999)-AR66,                   INDEX(AO$2:AO$100,AS66)                  )),     REPLACE(AO66,AP66,IFERROR(FIND(" ",AO66,AP66),999)-AP66,                   INDEX(AO$2:AO$100,AQ66)                  ) )</f>
        <v/>
      </c>
      <c r="AU66" s="0" t="n">
        <f aca="false">IFERROR(FIND("f_",LOWER(AT66)),-1)</f>
        <v>-1</v>
      </c>
      <c r="AV66" s="0" t="n">
        <f aca="false">IF(AU66=-1,-1, VALUE(MID(AT66,AU66+2, IFERROR(FIND(" ",AT66,AU66),999)-AU66-2)))</f>
        <v>-1</v>
      </c>
      <c r="AW66" s="0" t="n">
        <f aca="false">IFERROR(FIND("r_",LOWER(AT66)),-1)</f>
        <v>-1</v>
      </c>
      <c r="AX66" s="0" t="n">
        <f aca="false">IF(AW66=-1,-1, ROW(AW66)-1+VALUE(MID(AT66,AW66+2, IFERROR(FIND(" ",AT66,AW66),999)-AW66-2)))</f>
        <v>-1</v>
      </c>
      <c r="AY66" s="0" t="str">
        <f aca="false">IF(OR(AU66=-1,IFERROR(INDEX(AU$2:AU$100,AV66),999)&gt;=0,IFERROR(INDEX(AW$2:AW$100,AV66),999)&gt;=0),    IF(OR(AW66=-1,IFERROR(INDEX(AU$2:AU$100,AX66),999)&gt;=0,IFERROR(INDEX(AW$2:AW$100,AX66),999)&gt;=0),      AT66,REPLACE(AT66,AW66,IFERROR(FIND(" ",AT66,AW66),999)-AW66,                   INDEX(AT$2:AT$100,AX66)                  )),     REPLACE(AT66,AU66,IFERROR(FIND(" ",AT66,AU66),999)-AU66,                   INDEX(AT$2:AT$100,AV66)                  ) )</f>
        <v/>
      </c>
      <c r="AZ66" s="0" t="n">
        <f aca="false">IFERROR(FIND("f_",LOWER(AY66)),-1)</f>
        <v>-1</v>
      </c>
      <c r="BA66" s="0" t="n">
        <f aca="false">IF(AZ66=-1,-1, VALUE(MID(AY66,AZ66+2, IFERROR(FIND(" ",AY66,AZ66),999)-AZ66-2)))</f>
        <v>-1</v>
      </c>
      <c r="BB66" s="0" t="n">
        <f aca="false">IFERROR(FIND("r_",LOWER(AY66)),-1)</f>
        <v>-1</v>
      </c>
      <c r="BC66" s="0" t="n">
        <f aca="false">IF(BB66=-1,-1, ROW(BB66)-1+VALUE(MID(AY66,BB66+2, IFERROR(FIND(" ",AY66,BB66),999)-BB66-2)))</f>
        <v>-1</v>
      </c>
      <c r="BD66" s="0" t="str">
        <f aca="false">IF(OR(AZ66=-1,IFERROR(INDEX(AZ$2:AZ$100,BA66),999)&gt;=0,IFERROR(INDEX(BB$2:BB$100,BA66),999)&gt;=0),    IF(OR(BB66=-1,IFERROR(INDEX(AZ$2:AZ$100,BC66),999)&gt;=0,IFERROR(INDEX(BB$2:BB$100,BC66),999)&gt;=0),      AY66,REPLACE(AY66,BB66,IFERROR(FIND(" ",AY66,BB66),999)-BB66,                   INDEX(AY$2:AY$100,BC66)                  )),     REPLACE(AY66,AZ66,IFERROR(FIND(" ",AY66,AZ66),999)-AZ66,                   INDEX(AY$2:AY$100,BA66)                  ) )</f>
        <v/>
      </c>
      <c r="BE66" s="0" t="n">
        <f aca="false">IFERROR(FIND("f_",LOWER(BD66)),-1)</f>
        <v>-1</v>
      </c>
      <c r="BF66" s="0" t="n">
        <f aca="false">IF(BE66=-1,-1, VALUE(MID(BD66,BE66+2, IFERROR(FIND(" ",BD66,BE66),999)-BE66-2)))</f>
        <v>-1</v>
      </c>
      <c r="BG66" s="0" t="n">
        <f aca="false">IFERROR(FIND("r_",LOWER(BD66)),-1)</f>
        <v>-1</v>
      </c>
      <c r="BH66" s="0" t="n">
        <f aca="false">IF(BG66=-1,-1, ROW(BG66)-1+VALUE(MID(BD66,BG66+2, IFERROR(FIND(" ",BD66,BG66),999)-BG66-2)))</f>
        <v>-1</v>
      </c>
      <c r="BI66" s="0" t="str">
        <f aca="false">IF(OR(BE66=-1,IFERROR(INDEX(BE$2:BE$100,BF66),999)&gt;=0,IFERROR(INDEX(BG$2:BG$100,BF66),999)&gt;=0),    IF(OR(BG66=-1,IFERROR(INDEX(BE$2:BE$100,BH66),999)&gt;=0,IFERROR(INDEX(BG$2:BG$100,BH66),999)&gt;=0),      BD66,REPLACE(BD66,BG66,IFERROR(FIND(" ",BD66,BG66),999)-BG66,                   INDEX(BD$2:BD$100,BH66)                  )),     REPLACE(BD66,BE66,IFERROR(FIND(" ",BD66,BE66),999)-BE66,                   INDEX(BD$2:BD$100,BF66)                  ) )</f>
        <v/>
      </c>
      <c r="BJ66" s="0" t="n">
        <f aca="false">IFERROR(FIND("f_",LOWER(BI66)),-1)</f>
        <v>-1</v>
      </c>
      <c r="BK66" s="0" t="n">
        <f aca="false">IF(BJ66=-1,-1, VALUE(MID(BI66,BJ66+2, IFERROR(FIND(" ",BI66,BJ66),999)-BJ66-2)))</f>
        <v>-1</v>
      </c>
      <c r="BL66" s="0" t="n">
        <f aca="false">IFERROR(FIND("r_",LOWER(BI66)),-1)</f>
        <v>-1</v>
      </c>
      <c r="BM66" s="0" t="n">
        <f aca="false">IF(BL66=-1,-1, ROW(BL66)-1+VALUE(MID(BI66,BL66+2, IFERROR(FIND(" ",BI66,BL66),999)-BL66-2)))</f>
        <v>-1</v>
      </c>
      <c r="BN66" s="0" t="str">
        <f aca="false">IF(OR(BJ66=-1,IFERROR(INDEX(BJ$2:BJ$100,BK66),999)&gt;=0,IFERROR(INDEX(BL$2:BL$100,BK66),999)&gt;=0),    IF(OR(BL66=-1,IFERROR(INDEX(BJ$2:BJ$100,BM66),999)&gt;=0,IFERROR(INDEX(BL$2:BL$100,BM66),999)&gt;=0),      BI66,REPLACE(BI66,BL66,IFERROR(FIND(" ",BI66,BL66),999)-BL66,                   INDEX(BI$2:BI$100,BM66)                  )),     REPLACE(BI66,BJ66,IFERROR(FIND(" ",BI66,BJ66),999)-BJ66,                   INDEX(BI$2:BI$100,BK66)                  ) )</f>
        <v/>
      </c>
      <c r="BO66" s="0" t="n">
        <f aca="false">IFERROR(FIND("f_",LOWER(BN66)),-1)</f>
        <v>-1</v>
      </c>
      <c r="BP66" s="0" t="n">
        <f aca="false">IF(BO66=-1,-1, VALUE(MID(BN66,BO66+2, IFERROR(FIND(" ",BN66,BO66),999)-BO66-2)))</f>
        <v>-1</v>
      </c>
      <c r="BQ66" s="0" t="n">
        <f aca="false">IFERROR(FIND("r_",LOWER(BN66)),-1)</f>
        <v>-1</v>
      </c>
      <c r="BR66" s="0" t="n">
        <f aca="false">IF(BQ66=-1,-1, ROW(BQ66)-1+VALUE(MID(BN66,BQ66+2, IFERROR(FIND(" ",BN66,BQ66),999)-BQ66-2)))</f>
        <v>-1</v>
      </c>
      <c r="BS66" s="0" t="str">
        <f aca="false">IF(OR(BO66=-1,IFERROR(INDEX(BO$2:BO$100,BP66),999)&gt;=0,IFERROR(INDEX(BQ$2:BQ$100,BP66),999)&gt;=0),    IF(OR(BQ66=-1,IFERROR(INDEX(BO$2:BO$100,BR66),999)&gt;=0,IFERROR(INDEX(BQ$2:BQ$100,BR66),999)&gt;=0),      BN66,REPLACE(BN66,BQ66,IFERROR(FIND(" ",BN66,BQ66),999)-BQ66,                   INDEX(BN$2:BN$100,BR66)                  )),     REPLACE(BN66,BO66,IFERROR(FIND(" ",BN66,BO66),999)-BO66,                   INDEX(BN$2:BN$100,BP66)                  ) )</f>
        <v/>
      </c>
      <c r="BT66" s="0" t="n">
        <f aca="false">IFERROR(FIND("f_",LOWER(BS66)),-1)</f>
        <v>-1</v>
      </c>
      <c r="BU66" s="0" t="n">
        <f aca="false">IF(BT66=-1,-1, VALUE(MID(BS66,BT66+2, IFERROR(FIND(" ",BS66,BT66),999)-BT66-2)))</f>
        <v>-1</v>
      </c>
      <c r="BV66" s="0" t="n">
        <f aca="false">IFERROR(FIND("r_",LOWER(BS66)),-1)</f>
        <v>-1</v>
      </c>
      <c r="BW66" s="0" t="n">
        <f aca="false">IF(BV66=-1,-1, ROW(BV66)-1+VALUE(MID(BS66,BV66+2, IFERROR(FIND(" ",BS66,BV66),999)-BV66-2)))</f>
        <v>-1</v>
      </c>
      <c r="BX66" s="0" t="str">
        <f aca="false">IF(OR(BT66=-1,IFERROR(INDEX(BT$2:BT$100,BU66),999)&gt;=0,IFERROR(INDEX(BV$2:BV$100,BU66),999)&gt;=0),    IF(OR(BV66=-1,IFERROR(INDEX(BT$2:BT$100,BW66),999)&gt;=0,IFERROR(INDEX(BV$2:BV$100,BW66),999)&gt;=0),      BS66,REPLACE(BS66,BV66,IFERROR(FIND(" ",BS66,BV66),999)-BV66,                   INDEX(BS$2:BS$100,BW66)                  )),     REPLACE(BS66,BT66,IFERROR(FIND(" ",BS66,BT66),999)-BT66,                   INDEX(BS$2:BS$100,BU66)                  ) )</f>
        <v/>
      </c>
      <c r="BY66" s="0" t="n">
        <f aca="false">IFERROR(FIND("f_",LOWER(BX66)),-1)</f>
        <v>-1</v>
      </c>
      <c r="BZ66" s="0" t="n">
        <f aca="false">IF(BY66=-1,-1, VALUE(MID(BX66,BY66+2, IFERROR(FIND(" ",BX66,BY66),999)-BY66-2)))</f>
        <v>-1</v>
      </c>
      <c r="CA66" s="0" t="n">
        <f aca="false">IFERROR(FIND("r_",LOWER(BX66)),-1)</f>
        <v>-1</v>
      </c>
      <c r="CB66" s="0" t="n">
        <f aca="false">IF(CA66=-1,-1, ROW(CA66)-1+VALUE(MID(BX66,CA66+2, IFERROR(FIND(" ",BX66,CA66),999)-CA66-2)))</f>
        <v>-1</v>
      </c>
      <c r="CC66" s="0" t="str">
        <f aca="false">IF(OR(BY66=-1,IFERROR(INDEX(BY$2:BY$100,BZ66),999)&gt;=0,IFERROR(INDEX(CA$2:CA$100,BZ66),999)&gt;=0),    IF(OR(CA66=-1,IFERROR(INDEX(BY$2:BY$100,CB66),999)&gt;=0,IFERROR(INDEX(CA$2:CA$100,CB66),999)&gt;=0),      BX66,REPLACE(BX66,CA66,IFERROR(FIND(" ",BX66,CA66),999)-CA66,                   INDEX(BX$2:BX$100,CB66)                  )),     REPLACE(BX66,BY66,IFERROR(FIND(" ",BX66,BY66),999)-BY66,                   INDEX(BX$2:BX$100,BZ66)                  ) )</f>
        <v/>
      </c>
      <c r="CD66" s="0" t="n">
        <f aca="false">IFERROR(FIND("f_",LOWER(CC66)),-1)</f>
        <v>-1</v>
      </c>
      <c r="CE66" s="0" t="n">
        <f aca="false">IF(CD66=-1,-1, VALUE(MID(CC66,CD66+2, IFERROR(FIND(" ",CC66,CD66),999)-CD66-2)))</f>
        <v>-1</v>
      </c>
      <c r="CF66" s="0" t="n">
        <f aca="false">IFERROR(FIND("r_",LOWER(CC66)),-1)</f>
        <v>-1</v>
      </c>
      <c r="CG66" s="0" t="n">
        <f aca="false">IF(CF66=-1,-1, ROW(CF66)-1+VALUE(MID(CC66,CF66+2, IFERROR(FIND(" ",CC66,CF66),999)-CF66-2)))</f>
        <v>-1</v>
      </c>
      <c r="CH66" s="0" t="str">
        <f aca="false">IF(OR(CD66=-1,IFERROR(INDEX(CD$2:CD$100,CE66),999)&gt;=0,IFERROR(INDEX(CF$2:CF$100,CE66),999)&gt;=0),    IF(OR(CF66=-1,IFERROR(INDEX(CD$2:CD$100,CG66),999)&gt;=0,IFERROR(INDEX(CF$2:CF$100,CG66),999)&gt;=0),      CC66,REPLACE(CC66,CF66,IFERROR(FIND(" ",CC66,CF66),999)-CF66,                   INDEX(CC$2:CC$100,CG66)                  )),     REPLACE(CC66,CD66,IFERROR(FIND(" ",CC66,CD66),999)-CD66,                   INDEX(CC$2:CC$100,CE66)                  ) )</f>
        <v/>
      </c>
      <c r="CI66" s="0" t="n">
        <f aca="false">IFERROR(FIND("f_",LOWER(CH66)),-1)</f>
        <v>-1</v>
      </c>
      <c r="CJ66" s="0" t="n">
        <f aca="false">IF(CI66=-1,-1, VALUE(MID(CH66,CI66+2, IFERROR(FIND(" ",CH66,CI66),999)-CI66-2)))</f>
        <v>-1</v>
      </c>
      <c r="CK66" s="0" t="n">
        <f aca="false">IFERROR(FIND("r_",LOWER(CH66)),-1)</f>
        <v>-1</v>
      </c>
      <c r="CL66" s="0" t="n">
        <f aca="false">IF(CK66=-1,-1, ROW(CK66)-1+VALUE(MID(CH66,CK66+2, IFERROR(FIND(" ",CH66,CK66),999)-CK66-2)))</f>
        <v>-1</v>
      </c>
      <c r="CM66" s="0" t="str">
        <f aca="false">IF(OR(CI66=-1,IFERROR(INDEX(CI$2:CI$100,CJ66),999)&gt;=0,IFERROR(INDEX(CK$2:CK$100,CJ66),999)&gt;=0),    IF(OR(CK66=-1,IFERROR(INDEX(CI$2:CI$100,CL66),999)&gt;=0,IFERROR(INDEX(CK$2:CK$100,CL66),999)&gt;=0),      CH66,REPLACE(CH66,CK66,IFERROR(FIND(" ",CH66,CK66),999)-CK66,                   INDEX(CH$2:CH$100,CL66)                  )),     REPLACE(CH66,CI66,IFERROR(FIND(" ",CH66,CI66),999)-CI66,                   INDEX(CH$2:CH$100,CJ66)                  ) )</f>
        <v/>
      </c>
      <c r="CN66" s="0" t="n">
        <f aca="false">IFERROR(FIND("f_",LOWER(CM66)),-1)</f>
        <v>-1</v>
      </c>
      <c r="CO66" s="0" t="n">
        <f aca="false">IF(CN66=-1,-1, VALUE(MID(CM66,CN66+2, IFERROR(FIND(" ",CM66,CN66),999)-CN66-2)))</f>
        <v>-1</v>
      </c>
      <c r="CP66" s="0" t="n">
        <f aca="false">IFERROR(FIND("r_",LOWER(CM66)),-1)</f>
        <v>-1</v>
      </c>
      <c r="CQ66" s="0" t="n">
        <f aca="false">IF(CP66=-1,-1, ROW(CP66)-1+VALUE(MID(CM66,CP66+2, IFERROR(FIND(" ",CM66,CP66),999)-CP66-2)))</f>
        <v>-1</v>
      </c>
      <c r="CR66" s="0" t="str">
        <f aca="false">IF(OR(CN66=-1,IFERROR(INDEX(CN$2:CN$100,CO66),999)&gt;=0,IFERROR(INDEX(CP$2:CP$100,CO66),999)&gt;=0),    IF(OR(CP66=-1,IFERROR(INDEX(CN$2:CN$100,CQ66),999)&gt;=0,IFERROR(INDEX(CP$2:CP$100,CQ66),999)&gt;=0),      CM66,REPLACE(CM66,CP66,IFERROR(FIND(" ",CM66,CP66),999)-CP66,                   INDEX(CM$2:CM$100,CQ66)                  )),     REPLACE(CM66,CN66,IFERROR(FIND(" ",CM66,CN66),999)-CN66,                   INDEX(CM$2:CM$100,CO66)                  ) )</f>
        <v/>
      </c>
      <c r="CS66" s="0" t="n">
        <f aca="false">IFERROR(FIND("f_",LOWER(CR66)),-1)</f>
        <v>-1</v>
      </c>
      <c r="CT66" s="0" t="n">
        <f aca="false">IF(CS66=-1,-1, VALUE(MID(CR66,CS66+2, IFERROR(FIND(" ",CR66,CS66),999)-CS66-2)))</f>
        <v>-1</v>
      </c>
      <c r="CU66" s="0" t="n">
        <f aca="false">IFERROR(FIND("r_",LOWER(CR66)),-1)</f>
        <v>-1</v>
      </c>
      <c r="CV66" s="0" t="n">
        <f aca="false">IF(CU66=-1,-1, ROW(CU66)-1+VALUE(MID(CR66,CU66+2, IFERROR(FIND(" ",CR66,CU66),999)-CU66-2)))</f>
        <v>-1</v>
      </c>
      <c r="CW66" s="0" t="str">
        <f aca="false">IF(OR(CS66=-1,IFERROR(INDEX(CS$2:CS$100,CT66),999)&gt;=0,IFERROR(INDEX(CU$2:CU$100,CT66),999)&gt;=0),    IF(OR(CU66=-1,IFERROR(INDEX(CS$2:CS$100,CV66),999)&gt;=0,IFERROR(INDEX(CU$2:CU$100,CV66),999)&gt;=0),      CR66,REPLACE(CR66,CU66,IFERROR(FIND(" ",CR66,CU66),999)-CU66,                   INDEX(CR$2:CR$100,CV66)                  )),     REPLACE(CR66,CS66,IFERROR(FIND(" ",CR66,CS66),999)-CS66,                   INDEX(CR$2:CR$100,CT66)                  ) )</f>
        <v/>
      </c>
      <c r="CX66" s="0" t="n">
        <f aca="false">IFERROR(FIND("f_",LOWER(CW66)),-1)</f>
        <v>-1</v>
      </c>
      <c r="CY66" s="0" t="n">
        <f aca="false">IF(CX66=-1,-1, VALUE(MID(CW66,CX66+2, IFERROR(FIND(" ",CW66,CX66),999)-CX66-2)))</f>
        <v>-1</v>
      </c>
      <c r="CZ66" s="0" t="n">
        <f aca="false">IFERROR(FIND("r_",LOWER(CW66)),-1)</f>
        <v>-1</v>
      </c>
      <c r="DA66" s="0" t="n">
        <f aca="false">IF(CZ66=-1,-1, ROW(CZ66)-1+VALUE(MID(CW66,CZ66+2, IFERROR(FIND(" ",CW66,CZ66),999)-CZ66-2)))</f>
        <v>-1</v>
      </c>
      <c r="DB66" s="0" t="str">
        <f aca="false">IF(OR(CX66=-1,IFERROR(INDEX(CX$2:CX$100,CY66),999)&gt;=0,IFERROR(INDEX(CZ$2:CZ$100,CY66),999)&gt;=0),    IF(OR(CZ66=-1,IFERROR(INDEX(CX$2:CX$100,DA66),999)&gt;=0,IFERROR(INDEX(CZ$2:CZ$100,DA66),999)&gt;=0),      CW66,REPLACE(CW66,CZ66,IFERROR(FIND(" ",CW66,CZ66),999)-CZ66,                   INDEX(CW$2:CW$100,DA66)                  )),     REPLACE(CW66,CX66,IFERROR(FIND(" ",CW66,CX66),999)-CX66,                   INDEX(CW$2:CW$100,CY66)                  ) )</f>
        <v/>
      </c>
      <c r="DC66" s="0" t="n">
        <f aca="false">IFERROR(FIND("f_",LOWER(DB66)),-1)</f>
        <v>-1</v>
      </c>
      <c r="DD66" s="0" t="n">
        <f aca="false">IF(DC66=-1,-1, VALUE(MID(DB66,DC66+2, IFERROR(FIND(" ",DB66,DC66),999)-DC66-2)))</f>
        <v>-1</v>
      </c>
      <c r="DE66" s="0" t="n">
        <f aca="false">IFERROR(FIND("r_",LOWER(DB66)),-1)</f>
        <v>-1</v>
      </c>
      <c r="DF66" s="0" t="n">
        <f aca="false">IF(DE66=-1,-1, ROW(DE66)-1+VALUE(MID(DB66,DE66+2, IFERROR(FIND(" ",DB66,DE66),999)-DE66-2)))</f>
        <v>-1</v>
      </c>
      <c r="DG66" s="0" t="str">
        <f aca="false">IF(OR(DC66=-1,IFERROR(INDEX(DC$2:DC$100,DD66),999)&gt;=0,IFERROR(INDEX(DE$2:DE$100,DD66),999)&gt;=0),    IF(OR(DE66=-1,IFERROR(INDEX(DC$2:DC$100,DF66),999)&gt;=0,IFERROR(INDEX(DE$2:DE$100,DF66),999)&gt;=0),      DB66,REPLACE(DB66,DE66,IFERROR(FIND(" ",DB66,DE66),999)-DE66,                   INDEX(DB$2:DB$100,DF66)                  )),     REPLACE(DB66,DC66,IFERROR(FIND(" ",DB66,DC66),999)-DC66,                   INDEX(DB$2:DB$100,DD66)                  ) )</f>
        <v/>
      </c>
      <c r="DH66" s="0" t="n">
        <f aca="false">IFERROR(FIND("f_",LOWER(DG66)),-1)</f>
        <v>-1</v>
      </c>
      <c r="DI66" s="0" t="n">
        <f aca="false">IF(DH66=-1,-1, VALUE(MID(DG66,DH66+2, IFERROR(FIND(" ",DG66,DH66),999)-DH66-2)))</f>
        <v>-1</v>
      </c>
      <c r="DJ66" s="0" t="n">
        <f aca="false">IFERROR(FIND("r_",LOWER(DG66)),-1)</f>
        <v>-1</v>
      </c>
      <c r="DK66" s="0" t="n">
        <f aca="false">IF(DJ66=-1,-1, ROW(DJ66)-1+VALUE(MID(DG66,DJ66+2, IFERROR(FIND(" ",DG66,DJ66),999)-DJ66-2)))</f>
        <v>-1</v>
      </c>
      <c r="DL66" s="0" t="str">
        <f aca="false">IF(OR(DH66=-1,IFERROR(INDEX(DH$2:DH$100,DI66),999)&gt;=0,IFERROR(INDEX(DJ$2:DJ$100,DI66),999)&gt;=0),    IF(OR(DJ66=-1,IFERROR(INDEX(DH$2:DH$100,DK66),999)&gt;=0,IFERROR(INDEX(DJ$2:DJ$100,DK66),999)&gt;=0),      DG66,REPLACE(DG66,DJ66,IFERROR(FIND(" ",DG66,DJ66),999)-DJ66,                   INDEX(DG$2:DG$100,DK66)                  )),     REPLACE(DG66,DH66,IFERROR(FIND(" ",DG66,DH66),999)-DH66,                   INDEX(DG$2:DG$100,DI66)                  ) )</f>
        <v/>
      </c>
      <c r="DM66" s="0" t="n">
        <f aca="false">IFERROR(FIND("f_",LOWER(DL66)),-1)</f>
        <v>-1</v>
      </c>
      <c r="DN66" s="0" t="n">
        <f aca="false">IF(DM66=-1,-1, VALUE(MID(DL66,DM66+2, IFERROR(FIND(" ",DL66,DM66),999)-DM66-2)))</f>
        <v>-1</v>
      </c>
      <c r="DO66" s="0" t="n">
        <f aca="false">IFERROR(FIND("r_",LOWER(DL66)),-1)</f>
        <v>-1</v>
      </c>
      <c r="DP66" s="0" t="n">
        <f aca="false">IF(DO66=-1,-1, ROW(DO66)-1+VALUE(MID(DL66,DO66+2, IFERROR(FIND(" ",DL66,DO66),999)-DO66-2)))</f>
        <v>-1</v>
      </c>
      <c r="DQ66" s="0" t="str">
        <f aca="false">IF(OR(DM66=-1,IFERROR(INDEX(DM$2:DM$100,DN66),999)&gt;=0,IFERROR(INDEX(DO$2:DO$100,DN66),999)&gt;=0),    IF(OR(DO66=-1,IFERROR(INDEX(DM$2:DM$100,DP66),999)&gt;=0,IFERROR(INDEX(DO$2:DO$100,DP66),999)&gt;=0),      DL66,REPLACE(DL66,DO66,IFERROR(FIND(" ",DL66,DO66),999)-DO66,                   INDEX(DL$2:DL$100,DP66)                  )),     REPLACE(DL66,DM66,IFERROR(FIND(" ",DL66,DM66),999)-DM66,                   INDEX(DL$2:DL$100,DN66)                  ) )</f>
        <v/>
      </c>
      <c r="DR66" s="0" t="n">
        <f aca="false">IFERROR(FIND("f_",LOWER(DQ66)),-1)</f>
        <v>-1</v>
      </c>
      <c r="DS66" s="0" t="n">
        <f aca="false">IF(DR66=-1,-1, VALUE(MID(DQ66,DR66+2, IFERROR(FIND(" ",DQ66,DR66),999)-DR66-2)))</f>
        <v>-1</v>
      </c>
      <c r="DT66" s="0" t="n">
        <f aca="false">IFERROR(FIND("r_",LOWER(DQ66)),-1)</f>
        <v>-1</v>
      </c>
      <c r="DU66" s="0" t="n">
        <f aca="false">IF(DT66=-1,-1, ROW(DT66)-1+VALUE(MID(DQ66,DT66+2, IFERROR(FIND(" ",DQ66,DT66),999)-DT66-2)))</f>
        <v>-1</v>
      </c>
      <c r="DV66" s="0" t="str">
        <f aca="false">IF(OR(DR66=-1,IFERROR(INDEX(DR$2:DR$100,DS66),999)&gt;=0,IFERROR(INDEX(DT$2:DT$100,DS66),999)&gt;=0),    IF(OR(DT66=-1,IFERROR(INDEX(DR$2:DR$100,DU66),999)&gt;=0,IFERROR(INDEX(DT$2:DT$100,DU66),999)&gt;=0),      DQ66,REPLACE(DQ66,DT66,IFERROR(FIND(" ",DQ66,DT66),999)-DT66,                   INDEX(DQ$2:DQ$100,DU66)                  )),     REPLACE(DQ66,DR66,IFERROR(FIND(" ",DQ66,DR66),999)-DR66,                   INDEX(DQ$2:DQ$100,DS66)                  ) )</f>
        <v/>
      </c>
      <c r="DW66" s="0" t="n">
        <f aca="false">IFERROR(FIND("f_",LOWER(DV66)),-1)</f>
        <v>-1</v>
      </c>
      <c r="DX66" s="0" t="n">
        <f aca="false">IF(DW66=-1,-1, VALUE(MID(DV66,DW66+2, IFERROR(FIND(" ",DV66,DW66),999)-DW66-2)))</f>
        <v>-1</v>
      </c>
      <c r="DY66" s="0" t="n">
        <f aca="false">IFERROR(FIND("r_",LOWER(DV66)),-1)</f>
        <v>-1</v>
      </c>
      <c r="DZ66" s="0" t="n">
        <f aca="false">IF(DY66=-1,-1, ROW(DY66)-1+VALUE(MID(DV66,DY66+2, IFERROR(FIND(" ",DV66,DY66),999)-DY66-2)))</f>
        <v>-1</v>
      </c>
      <c r="EA66" s="0" t="str">
        <f aca="false">IF(OR(DW66=-1,IFERROR(INDEX(DW$2:DW$100,DX66),999)&gt;=0,IFERROR(INDEX(DY$2:DY$100,DX66),999)&gt;=0),    IF(OR(DY66=-1,IFERROR(INDEX(DW$2:DW$100,DZ66),999)&gt;=0,IFERROR(INDEX(DY$2:DY$100,DZ66),999)&gt;=0),      DV66,REPLACE(DV66,DY66,IFERROR(FIND(" ",DV66,DY66),999)-DY66,                   INDEX(DV$2:DV$100,DZ66)                  )),     REPLACE(DV66,DW66,IFERROR(FIND(" ",DV66,DW66),999)-DW66,                   INDEX(DV$2:DV$100,DX66)                  ) )</f>
        <v/>
      </c>
      <c r="EB66" s="0" t="n">
        <f aca="false">IFERROR(FIND("f_",LOWER(EA66)),-1)</f>
        <v>-1</v>
      </c>
      <c r="EC66" s="0" t="n">
        <f aca="false">IF(EB66=-1,-1, VALUE(MID(EA66,EB66+2, IFERROR(FIND(" ",EA66,EB66),999)-EB66-2)))</f>
        <v>-1</v>
      </c>
      <c r="ED66" s="0" t="n">
        <f aca="false">IFERROR(FIND("r_",LOWER(EA66)),-1)</f>
        <v>-1</v>
      </c>
      <c r="EE66" s="0" t="n">
        <f aca="false">IF(ED66=-1,-1, ROW(ED66)-1+VALUE(MID(EA66,ED66+2, IFERROR(FIND(" ",EA66,ED66),999)-ED66-2)))</f>
        <v>-1</v>
      </c>
      <c r="EF66" s="0" t="str">
        <f aca="false">IF(OR(EB66=-1,IFERROR(INDEX(EB$2:EB$100,EC66),999)&gt;=0,IFERROR(INDEX(ED$2:ED$100,EC66),999)&gt;=0),    IF(OR(ED66=-1,IFERROR(INDEX(EB$2:EB$100,EE66),999)&gt;=0,IFERROR(INDEX(ED$2:ED$100,EE66),999)&gt;=0),      EA66,REPLACE(EA66,ED66,IFERROR(FIND(" ",EA66,ED66),999)-ED66,                   INDEX(EA$2:EA$100,EE66)                  )),     REPLACE(EA66,EB66,IFERROR(FIND(" ",EA66,EB66),999)-EB66,                   INDEX(EA$2:EA$100,EC66)                  ) )</f>
        <v/>
      </c>
      <c r="EG66" s="0" t="n">
        <f aca="false">IFERROR(FIND("f_",LOWER(EF66)),-1)</f>
        <v>-1</v>
      </c>
      <c r="EH66" s="0" t="n">
        <f aca="false">IF(EG66=-1,-1, VALUE(MID(EF66,EG66+2, IFERROR(FIND(" ",EF66,EG66),999)-EG66-2)))</f>
        <v>-1</v>
      </c>
      <c r="EI66" s="0" t="n">
        <f aca="false">IFERROR(FIND("r_",LOWER(EF66)),-1)</f>
        <v>-1</v>
      </c>
      <c r="EJ66" s="0" t="n">
        <f aca="false">IF(EI66=-1,-1, ROW(EI66)-1+VALUE(MID(EF66,EI66+2, IFERROR(FIND(" ",EF66,EI66),999)-EI66-2)))</f>
        <v>-1</v>
      </c>
      <c r="EK66" s="0" t="str">
        <f aca="false">IF(OR(EG66=-1,IFERROR(INDEX(EG$2:EG$100,EH66),999)&gt;=0,IFERROR(INDEX(EI$2:EI$100,EH66),999)&gt;=0),    IF(OR(EI66=-1,IFERROR(INDEX(EG$2:EG$100,EJ66),999)&gt;=0,IFERROR(INDEX(EI$2:EI$100,EJ66),999)&gt;=0),      EF66,REPLACE(EF66,EI66,IFERROR(FIND(" ",EF66,EI66),999)-EI66,                   INDEX(EF$2:EF$100,EJ66)                  )),     REPLACE(EF66,EG66,IFERROR(FIND(" ",EF66,EG66),999)-EG66,                   INDEX(EF$2:EF$100,EH66)                  ) )</f>
        <v/>
      </c>
      <c r="EL66" s="0" t="n">
        <f aca="false">IFERROR(FIND("f_",LOWER(EK66)),-1)</f>
        <v>-1</v>
      </c>
      <c r="EM66" s="0" t="n">
        <f aca="false">IF(EL66=-1,-1, VALUE(MID(EK66,EL66+2, IFERROR(FIND(" ",EK66,EL66),999)-EL66-2)))</f>
        <v>-1</v>
      </c>
      <c r="EN66" s="0" t="n">
        <f aca="false">IFERROR(FIND("r_",LOWER(EK66)),-1)</f>
        <v>-1</v>
      </c>
      <c r="EO66" s="0" t="n">
        <f aca="false">IF(EN66=-1,-1, ROW(EN66)-1+VALUE(MID(EK66,EN66+2, IFERROR(FIND(" ",EK66,EN66),999)-EN66-2)))</f>
        <v>-1</v>
      </c>
      <c r="EP66" s="0" t="str">
        <f aca="false">IF(OR(EL66=-1,IFERROR(INDEX(EL$2:EL$100,EM66),999)&gt;=0,IFERROR(INDEX(EN$2:EN$100,EM66),999)&gt;=0),    IF(OR(EN66=-1,IFERROR(INDEX(EL$2:EL$100,EO66),999)&gt;=0,IFERROR(INDEX(EN$2:EN$100,EO66),999)&gt;=0),      EK66,REPLACE(EK66,EN66,IFERROR(FIND(" ",EK66,EN66),999)-EN66,                   INDEX(EK$2:EK$100,EO66)                  )),     REPLACE(EK66,EL66,IFERROR(FIND(" ",EK66,EL66),999)-EL66,                   INDEX(EK$2:EK$100,EM66)                  ) )</f>
        <v/>
      </c>
      <c r="EQ66" s="0" t="n">
        <f aca="false">IFERROR(FIND("f_",LOWER(EP66)),-1)</f>
        <v>-1</v>
      </c>
      <c r="ER66" s="0" t="n">
        <f aca="false">IF(EQ66=-1,-1, VALUE(MID(EP66,EQ66+2, IFERROR(FIND(" ",EP66,EQ66),999)-EQ66-2)))</f>
        <v>-1</v>
      </c>
      <c r="ES66" s="0" t="n">
        <f aca="false">IFERROR(FIND("r_",LOWER(EP66)),-1)</f>
        <v>-1</v>
      </c>
      <c r="ET66" s="0" t="n">
        <f aca="false">IF(ES66=-1,-1, ROW(ES66)-1+VALUE(MID(EP66,ES66+2, IFERROR(FIND(" ",EP66,ES66),999)-ES66-2)))</f>
        <v>-1</v>
      </c>
      <c r="EU66" s="0" t="str">
        <f aca="false">IF(OR(EQ66=-1,IFERROR(INDEX(EQ$2:EQ$100,ER66),999)&gt;=0,IFERROR(INDEX(ES$2:ES$100,ER66),999)&gt;=0),    IF(OR(ES66=-1,IFERROR(INDEX(EQ$2:EQ$100,ET66),999)&gt;=0,IFERROR(INDEX(ES$2:ES$100,ET66),999)&gt;=0),      EP66,REPLACE(EP66,ES66,IFERROR(FIND(" ",EP66,ES66),999)-ES66,                   INDEX(EP$2:EP$100,ET66)                  )),     REPLACE(EP66,EQ66,IFERROR(FIND(" ",EP66,EQ66),999)-EQ66,                   INDEX(EP$2:EP$100,ER66)                  ) )</f>
        <v/>
      </c>
      <c r="EV66" s="0" t="n">
        <f aca="false">IFERROR(FIND("f_",LOWER(EU66)),-1)</f>
        <v>-1</v>
      </c>
      <c r="EW66" s="0" t="n">
        <f aca="false">IF(EV66=-1,-1, VALUE(MID(EU66,EV66+2, IFERROR(FIND(" ",EU66,EV66),999)-EV66-2)))</f>
        <v>-1</v>
      </c>
      <c r="EX66" s="0" t="n">
        <f aca="false">IFERROR(FIND("r_",LOWER(EU66)),-1)</f>
        <v>-1</v>
      </c>
      <c r="EY66" s="0" t="n">
        <f aca="false">IF(EX66=-1,-1, ROW(EX66)-1+VALUE(MID(EU66,EX66+2, IFERROR(FIND(" ",EU66,EX66),999)-EX66-2)))</f>
        <v>-1</v>
      </c>
      <c r="EZ66" s="0" t="str">
        <f aca="false">IF(OR(EV66=-1,IFERROR(INDEX(EV$2:EV$100,EW66),999)&gt;=0,IFERROR(INDEX(EX$2:EX$100,EW66),999)&gt;=0),    IF(OR(EX66=-1,IFERROR(INDEX(EV$2:EV$100,EY66),999)&gt;=0,IFERROR(INDEX(EX$2:EX$100,EY66),999)&gt;=0),      EU66,REPLACE(EU66,EX66,IFERROR(FIND(" ",EU66,EX66),999)-EX66,                   INDEX(EU$2:EU$100,EY66)                  )),     REPLACE(EU66,EV66,IFERROR(FIND(" ",EU66,EV66),999)-EV66,                   INDEX(EU$2:EU$100,EW66)                  ) )</f>
        <v/>
      </c>
      <c r="FA66" s="0" t="n">
        <f aca="false">IFERROR(FIND("f_",LOWER(EZ66)),-1)</f>
        <v>-1</v>
      </c>
      <c r="FB66" s="0" t="n">
        <f aca="false">IF(FA66=-1,-1, VALUE(MID(EZ66,FA66+2, IFERROR(FIND(" ",EZ66,FA66),999)-FA66-2)))</f>
        <v>-1</v>
      </c>
      <c r="FC66" s="0" t="n">
        <f aca="false">IFERROR(FIND("r_",LOWER(EZ66)),-1)</f>
        <v>-1</v>
      </c>
      <c r="FD66" s="0" t="n">
        <f aca="false">IF(FC66=-1,-1, ROW(FC66)-1+VALUE(MID(EZ66,FC66+2, IFERROR(FIND(" ",EZ66,FC66),999)-FC66-2)))</f>
        <v>-1</v>
      </c>
      <c r="FE66" s="0" t="str">
        <f aca="false">IF(OR(FA66=-1,IFERROR(INDEX(FA$2:FA$100,FB66),999)&gt;=0,IFERROR(INDEX(FC$2:FC$100,FB66),999)&gt;=0),    IF(OR(FC66=-1,IFERROR(INDEX(FA$2:FA$100,FD66),999)&gt;=0,IFERROR(INDEX(FC$2:FC$100,FD66),999)&gt;=0),      EZ66,REPLACE(EZ66,FC66,IFERROR(FIND(" ",EZ66,FC66),999)-FC66,                   INDEX(EZ$2:EZ$100,FD66)                  )),     REPLACE(EZ66,FA66,IFERROR(FIND(" ",EZ66,FA66),999)-FA66,                   INDEX(EZ$2:EZ$100,FB66)                  ) )</f>
        <v/>
      </c>
      <c r="FF66" s="0" t="n">
        <f aca="false">IFERROR(FIND("f_",LOWER(FE66)),-1)</f>
        <v>-1</v>
      </c>
      <c r="FG66" s="0" t="n">
        <f aca="false">IF(FF66=-1,-1, VALUE(MID(FE66,FF66+2, IFERROR(FIND(" ",FE66,FF66),999)-FF66-2)))</f>
        <v>-1</v>
      </c>
      <c r="FH66" s="0" t="n">
        <f aca="false">IFERROR(FIND("r_",LOWER(FE66)),-1)</f>
        <v>-1</v>
      </c>
      <c r="FI66" s="0" t="n">
        <f aca="false">IF(FH66=-1,-1, ROW(FH66)-1+VALUE(MID(FE66,FH66+2, IFERROR(FIND(" ",FE66,FH66),999)-FH66-2)))</f>
        <v>-1</v>
      </c>
      <c r="FJ66" s="0" t="str">
        <f aca="false">IF(OR(FF66=-1,IFERROR(INDEX(FF$2:FF$100,FG66),999)&gt;=0,IFERROR(INDEX(FH$2:FH$100,FG66),999)&gt;=0),    IF(OR(FH66=-1,IFERROR(INDEX(FF$2:FF$100,FI66),999)&gt;=0,IFERROR(INDEX(FH$2:FH$100,FI66),999)&gt;=0),      FE66,REPLACE(FE66,FH66,IFERROR(FIND(" ",FE66,FH66),999)-FH66,                   INDEX(FE$2:FE$100,FI66)                  )),     REPLACE(FE66,FF66,IFERROR(FIND(" ",FE66,FF66),999)-FF66,                   INDEX(FE$2:FE$100,FG66)                  ) )</f>
        <v/>
      </c>
      <c r="FK66" s="0" t="n">
        <f aca="false">IFERROR(FIND("f_",LOWER(FJ66)),-1)</f>
        <v>-1</v>
      </c>
      <c r="FL66" s="0" t="n">
        <f aca="false">IF(FK66=-1,-1, VALUE(MID(FJ66,FK66+2, IFERROR(FIND(" ",FJ66,FK66),999)-FK66-2)))</f>
        <v>-1</v>
      </c>
      <c r="FM66" s="0" t="n">
        <f aca="false">IFERROR(FIND("r_",LOWER(FJ66)),-1)</f>
        <v>-1</v>
      </c>
      <c r="FN66" s="0" t="n">
        <f aca="false">IF(FM66=-1,-1, ROW(FM66)-1+VALUE(MID(FJ66,FM66+2, IFERROR(FIND(" ",FJ66,FM66),999)-FM66-2)))</f>
        <v>-1</v>
      </c>
      <c r="FO66" s="0" t="str">
        <f aca="false">IF(OR(FK66=-1,IFERROR(INDEX(FK$2:FK$100,FL66),999)&gt;=0,IFERROR(INDEX(FM$2:FM$100,FL66),999)&gt;=0),    IF(OR(FM66=-1,IFERROR(INDEX(FK$2:FK$100,FN66),999)&gt;=0,IFERROR(INDEX(FM$2:FM$100,FN66),999)&gt;=0),      FJ66,REPLACE(FJ66,FM66,IFERROR(FIND(" ",FJ66,FM66),999)-FM66,                   INDEX(FJ$2:FJ$100,FN66)                  )),     REPLACE(FJ66,FK66,IFERROR(FIND(" ",FJ66,FK66),999)-FK66,                   INDEX(FJ$2:FJ$100,FL66)                  ) )</f>
        <v/>
      </c>
      <c r="FP66" s="0" t="n">
        <f aca="false">IFERROR(FIND("f_",LOWER(FO66)),-1)</f>
        <v>-1</v>
      </c>
      <c r="FQ66" s="0" t="n">
        <f aca="false">IF(FP66=-1,-1, VALUE(MID(FO66,FP66+2, IFERROR(FIND(" ",FO66,FP66),999)-FP66-2)))</f>
        <v>-1</v>
      </c>
      <c r="FR66" s="0" t="n">
        <f aca="false">IFERROR(FIND("r_",LOWER(FO66)),-1)</f>
        <v>-1</v>
      </c>
      <c r="FS66" s="0" t="n">
        <f aca="false">IF(FR66=-1,-1, ROW(FR66)-1+VALUE(MID(FO66,FR66+2, IFERROR(FIND(" ",FO66,FR66),999)-FR66-2)))</f>
        <v>-1</v>
      </c>
      <c r="FT66" s="0" t="str">
        <f aca="false">IF(OR(FP66=-1,IFERROR(INDEX(FP$2:FP$100,FQ66),999)&gt;=0,IFERROR(INDEX(FR$2:FR$100,FQ66),999)&gt;=0),    IF(OR(FR66=-1,IFERROR(INDEX(FP$2:FP$100,FS66),999)&gt;=0,IFERROR(INDEX(FR$2:FR$100,FS66),999)&gt;=0),      FO66,REPLACE(FO66,FR66,IFERROR(FIND(" ",FO66,FR66),999)-FR66,                   INDEX(FO$2:FO$100,FS66)                  )),     REPLACE(FO66,FP66,IFERROR(FIND(" ",FO66,FP66),999)-FP66,                   INDEX(FO$2:FO$100,FQ66)                  ) )</f>
        <v/>
      </c>
      <c r="FU66" s="0" t="n">
        <f aca="false">IFERROR(FIND("f_",LOWER(FT66)),-1)</f>
        <v>-1</v>
      </c>
      <c r="FV66" s="0" t="n">
        <f aca="false">IF(FU66=-1,-1, VALUE(MID(FT66,FU66+2, IFERROR(FIND(" ",FT66,FU66),999)-FU66-2)))</f>
        <v>-1</v>
      </c>
      <c r="FW66" s="0" t="n">
        <f aca="false">IFERROR(FIND("r_",LOWER(FT66)),-1)</f>
        <v>-1</v>
      </c>
      <c r="FX66" s="0" t="n">
        <f aca="false">IF(FW66=-1,-1, ROW(FW66)-1+VALUE(MID(FT66,FW66+2, IFERROR(FIND(" ",FT66,FW66),999)-FW66-2)))</f>
        <v>-1</v>
      </c>
      <c r="FY66" s="0" t="str">
        <f aca="false">IF(OR(FU66=-1,IFERROR(INDEX(FU$2:FU$100,FV66),999)&gt;=0,IFERROR(INDEX(FW$2:FW$100,FV66),999)&gt;=0),    IF(OR(FW66=-1,IFERROR(INDEX(FU$2:FU$100,FX66),999)&gt;=0,IFERROR(INDEX(FW$2:FW$100,FX66),999)&gt;=0),      FT66,REPLACE(FT66,FW66,IFERROR(FIND(" ",FT66,FW66),999)-FW66,                   INDEX(FT$2:FT$100,FX66)                  )),     REPLACE(FT66,FU66,IFERROR(FIND(" ",FT66,FU66),999)-FU66,                   INDEX(FT$2:FT$100,FV66)                  ) )</f>
        <v/>
      </c>
      <c r="FZ66" s="0" t="n">
        <f aca="false">IFERROR(FIND("f_",LOWER(FY66)),-1)</f>
        <v>-1</v>
      </c>
      <c r="GA66" s="0" t="n">
        <f aca="false">IF(FZ66=-1,-1, VALUE(MID(FY66,FZ66+2, IFERROR(FIND(" ",FY66,FZ66),999)-FZ66-2)))</f>
        <v>-1</v>
      </c>
      <c r="GB66" s="0" t="n">
        <f aca="false">IFERROR(FIND("r_",LOWER(FY66)),-1)</f>
        <v>-1</v>
      </c>
      <c r="GC66" s="0" t="n">
        <f aca="false">IF(GB66=-1,-1, ROW(GB66)-1+VALUE(MID(FY66,GB66+2, IFERROR(FIND(" ",FY66,GB66),999)-GB66-2)))</f>
        <v>-1</v>
      </c>
      <c r="GD66" s="0" t="str">
        <f aca="false">IF(OR(FZ66=-1,IFERROR(INDEX(FZ$2:FZ$100,GA66),999)&gt;=0,IFERROR(INDEX(GB$2:GB$100,GA66),999)&gt;=0),    IF(OR(GB66=-1,IFERROR(INDEX(FZ$2:FZ$100,GC66),999)&gt;=0,IFERROR(INDEX(GB$2:GB$100,GC66),999)&gt;=0),      FY66,REPLACE(FY66,GB66,IFERROR(FIND(" ",FY66,GB66),999)-GB66,                   INDEX(FY$2:FY$100,GC66)                  )),     REPLACE(FY66,FZ66,IFERROR(FIND(" ",FY66,FZ66),999)-FZ66,                   INDEX(FY$2:FY$100,GA66)                  ) )</f>
        <v/>
      </c>
      <c r="GE66" s="0" t="n">
        <f aca="false">IFERROR(FIND("f_",LOWER(GD66)),-1)</f>
        <v>-1</v>
      </c>
      <c r="GF66" s="0" t="n">
        <f aca="false">IF(GE66=-1,-1, VALUE(MID(GD66,GE66+2, IFERROR(FIND(" ",GD66,GE66),999)-GE66-2)))</f>
        <v>-1</v>
      </c>
      <c r="GG66" s="0" t="n">
        <f aca="false">IFERROR(FIND("r_",LOWER(GD66)),-1)</f>
        <v>-1</v>
      </c>
      <c r="GH66" s="0" t="n">
        <f aca="false">IF(GG66=-1,-1, ROW(GG66)-1+VALUE(MID(GD66,GG66+2, IFERROR(FIND(" ",GD66,GG66),999)-GG66-2)))</f>
        <v>-1</v>
      </c>
      <c r="GI66" s="0" t="str">
        <f aca="false">IF(OR(GE66=-1,IFERROR(INDEX(GE$2:GE$100,GF66),999)&gt;=0,IFERROR(INDEX(GG$2:GG$100,GF66),999)&gt;=0),    IF(OR(GG66=-1,IFERROR(INDEX(GE$2:GE$100,GH66),999)&gt;=0,IFERROR(INDEX(GG$2:GG$100,GH66),999)&gt;=0),      GD66,REPLACE(GD66,GG66,IFERROR(FIND(" ",GD66,GG66),999)-GG66,                   INDEX(GD$2:GD$100,GH66)                  )),     REPLACE(GD66,GE66,IFERROR(FIND(" ",GD66,GE66),999)-GE66,                   INDEX(GD$2:GD$100,GF66)                  ) )</f>
        <v/>
      </c>
      <c r="GJ66" s="0" t="n">
        <f aca="false">IFERROR(FIND("f_",LOWER(GI66)),-1)</f>
        <v>-1</v>
      </c>
      <c r="GK66" s="0" t="n">
        <f aca="false">IF(GJ66=-1,-1, VALUE(MID(GI66,GJ66+2, IFERROR(FIND(" ",GI66,GJ66),999)-GJ66-2)))</f>
        <v>-1</v>
      </c>
      <c r="GL66" s="0" t="n">
        <f aca="false">IFERROR(FIND("r_",LOWER(GI66)),-1)</f>
        <v>-1</v>
      </c>
      <c r="GM66" s="0" t="n">
        <f aca="false">IF(GL66=-1,-1, ROW(GL66)-1+VALUE(MID(GI66,GL66+2, IFERROR(FIND(" ",GI66,GL66),999)-GL66-2)))</f>
        <v>-1</v>
      </c>
      <c r="GN66" s="0" t="str">
        <f aca="false">IF(OR(GJ66=-1,IFERROR(INDEX(GJ$2:GJ$100,GK66),999)&gt;=0,IFERROR(INDEX(GL$2:GL$100,GK66),999)&gt;=0),    IF(OR(GL66=-1,IFERROR(INDEX(GJ$2:GJ$100,GM66),999)&gt;=0,IFERROR(INDEX(GL$2:GL$100,GM66),999)&gt;=0),      GI66,REPLACE(GI66,GL66,IFERROR(FIND(" ",GI66,GL66),999)-GL66,                   INDEX(GI$2:GI$100,GM66)                  )),     REPLACE(GI66,GJ66,IFERROR(FIND(" ",GI66,GJ66),999)-GJ66,                   INDEX(GI$2:GI$100,GK66)                  ) )</f>
        <v/>
      </c>
      <c r="GO66" s="0" t="n">
        <f aca="false">IFERROR(FIND("f_",LOWER(GN66)),-1)</f>
        <v>-1</v>
      </c>
      <c r="GP66" s="0" t="n">
        <f aca="false">IF(GO66=-1,-1, VALUE(MID(GN66,GO66+2, IFERROR(FIND(" ",GN66,GO66),999)-GO66-2)))</f>
        <v>-1</v>
      </c>
      <c r="GQ66" s="0" t="n">
        <f aca="false">IFERROR(FIND("r_",LOWER(GN66)),-1)</f>
        <v>-1</v>
      </c>
      <c r="GR66" s="0" t="n">
        <f aca="false">IF(GQ66=-1,-1, ROW(GQ66)-1+VALUE(MID(GN66,GQ66+2, IFERROR(FIND(" ",GN66,GQ66),999)-GQ66-2)))</f>
        <v>-1</v>
      </c>
      <c r="GS66" s="0" t="str">
        <f aca="false">IF(OR(GO66=-1,IFERROR(INDEX(GO$2:GO$100,GP66),999)&gt;=0,IFERROR(INDEX(GQ$2:GQ$100,GP66),999)&gt;=0),    IF(OR(GQ66=-1,IFERROR(INDEX(GO$2:GO$100,GR66),999)&gt;=0,IFERROR(INDEX(GQ$2:GQ$100,GR66),999)&gt;=0),      GN66,REPLACE(GN66,GQ66,IFERROR(FIND(" ",GN66,GQ66),999)-GQ66,                   INDEX(GN$2:GN$100,GR66)                  )),     REPLACE(GN66,GO66,IFERROR(FIND(" ",GN66,GO66),999)-GO66,                   INDEX(GN$2:GN$100,GP66)                  ) )</f>
        <v/>
      </c>
      <c r="GT66" s="0" t="n">
        <f aca="false">IFERROR(FIND("f_",LOWER(GS66)),-1)</f>
        <v>-1</v>
      </c>
      <c r="GU66" s="0" t="n">
        <f aca="false">IF(GT66=-1,-1, VALUE(MID(GS66,GT66+2, IFERROR(FIND(" ",GS66,GT66),999)-GT66-2)))</f>
        <v>-1</v>
      </c>
      <c r="GV66" s="0" t="n">
        <f aca="false">IFERROR(FIND("r_",LOWER(GS66)),-1)</f>
        <v>-1</v>
      </c>
      <c r="GW66" s="0" t="n">
        <f aca="false">IF(GV66=-1,-1, ROW(GV66)-1+VALUE(MID(GS66,GV66+2, IFERROR(FIND(" ",GS66,GV66),999)-GV66-2)))</f>
        <v>-1</v>
      </c>
      <c r="GX66" s="0" t="str">
        <f aca="false">IF(OR(GT66=-1,IFERROR(INDEX(GT$2:GT$100,GU66),999)&gt;=0,IFERROR(INDEX(GV$2:GV$100,GU66),999)&gt;=0),    IF(OR(GV66=-1,IFERROR(INDEX(GT$2:GT$100,GW66),999)&gt;=0,IFERROR(INDEX(GV$2:GV$100,GW66),999)&gt;=0),      GS66,REPLACE(GS66,GV66,IFERROR(FIND(" ",GS66,GV66),999)-GV66,                   INDEX(GS$2:GS$100,GW66)                  )),     REPLACE(GS66,GT66,IFERROR(FIND(" ",GS66,GT66),999)-GT66,                   INDEX(GS$2:GS$100,GU66)                  ) )</f>
        <v/>
      </c>
      <c r="GY66" s="0" t="n">
        <f aca="false">IFERROR(FIND("f_",LOWER(GX66)),-1)</f>
        <v>-1</v>
      </c>
      <c r="GZ66" s="0" t="n">
        <f aca="false">IF(GY66=-1,-1, VALUE(MID(GX66,GY66+2, IFERROR(FIND(" ",GX66,GY66),999)-GY66-2)))</f>
        <v>-1</v>
      </c>
      <c r="HA66" s="0" t="n">
        <f aca="false">IFERROR(FIND("r_",LOWER(GX66)),-1)</f>
        <v>-1</v>
      </c>
      <c r="HB66" s="0" t="n">
        <f aca="false">IF(HA66=-1,-1, ROW(HA66)-1+VALUE(MID(GX66,HA66+2, IFERROR(FIND(" ",GX66,HA66),999)-HA66-2)))</f>
        <v>-1</v>
      </c>
      <c r="HC66" s="0" t="str">
        <f aca="false">IF(OR(GY66=-1,IFERROR(INDEX(GY$2:GY$100,GZ66),999)&gt;=0,IFERROR(INDEX(HA$2:HA$100,GZ66),999)&gt;=0),    IF(OR(HA66=-1,IFERROR(INDEX(GY$2:GY$100,HB66),999)&gt;=0,IFERROR(INDEX(HA$2:HA$100,HB66),999)&gt;=0),      GX66,REPLACE(GX66,HA66,IFERROR(FIND(" ",GX66,HA66),999)-HA66,                   INDEX(GX$2:GX$100,HB66)                  )),     REPLACE(GX66,GY66,IFERROR(FIND(" ",GX66,GY66),999)-GY66,                   INDEX(GX$2:GX$100,GZ66)                  ) )</f>
        <v/>
      </c>
      <c r="HD66" s="0" t="n">
        <f aca="false">IFERROR(FIND("f_",LOWER(HC66)),-1)</f>
        <v>-1</v>
      </c>
      <c r="HE66" s="0" t="n">
        <f aca="false">IF(HD66=-1,-1, VALUE(MID(HC66,HD66+2, IFERROR(FIND(" ",HC66,HD66),999)-HD66-2)))</f>
        <v>-1</v>
      </c>
      <c r="HF66" s="0" t="n">
        <f aca="false">IFERROR(FIND("r_",LOWER(HC66)),-1)</f>
        <v>-1</v>
      </c>
      <c r="HG66" s="0" t="n">
        <f aca="false">IF(HF66=-1,-1, ROW(HF66)-1+VALUE(MID(HC66,HF66+2, IFERROR(FIND(" ",HC66,HF66),999)-HF66-2)))</f>
        <v>-1</v>
      </c>
      <c r="HH66" s="0" t="str">
        <f aca="false">IF(OR(HD66=-1,IFERROR(INDEX(HD$2:HD$100,HE66),999)&gt;=0,IFERROR(INDEX(HF$2:HF$100,HE66),999)&gt;=0),    IF(OR(HF66=-1,IFERROR(INDEX(HD$2:HD$100,HG66),999)&gt;=0,IFERROR(INDEX(HF$2:HF$100,HG66),999)&gt;=0),      HC66,REPLACE(HC66,HF66,IFERROR(FIND(" ",HC66,HF66),999)-HF66,                   INDEX(HC$2:HC$100,HG66)                  )),     REPLACE(HC66,HD66,IFERROR(FIND(" ",HC66,HD66),999)-HD66,                   INDEX(HC$2:HC$100,HE66)                  ) )</f>
        <v/>
      </c>
      <c r="HI66" s="0" t="n">
        <f aca="false">IFERROR(FIND("f_",LOWER(HH66)),-1)</f>
        <v>-1</v>
      </c>
      <c r="HJ66" s="0" t="n">
        <f aca="false">IF(HI66=-1,-1, VALUE(MID(HH66,HI66+2, IFERROR(FIND(" ",HH66,HI66),999)-HI66-2)))</f>
        <v>-1</v>
      </c>
      <c r="HK66" s="0" t="n">
        <f aca="false">IFERROR(FIND("r_",LOWER(HH66)),-1)</f>
        <v>-1</v>
      </c>
      <c r="HL66" s="0" t="n">
        <f aca="false">IF(HK66=-1,-1, ROW(HK66)-1+VALUE(MID(HH66,HK66+2, IFERROR(FIND(" ",HH66,HK66),999)-HK66-2)))</f>
        <v>-1</v>
      </c>
      <c r="HM66" s="0" t="str">
        <f aca="false">IF(OR(HI66=-1,IFERROR(INDEX(HI$2:HI$100,HJ66),999)&gt;=0,IFERROR(INDEX(HK$2:HK$100,HJ66),999)&gt;=0),    IF(OR(HK66=-1,IFERROR(INDEX(HI$2:HI$100,HL66),999)&gt;=0,IFERROR(INDEX(HK$2:HK$100,HL66),999)&gt;=0),      HH66,REPLACE(HH66,HK66,IFERROR(FIND(" ",HH66,HK66),999)-HK66,                   INDEX(HH$2:HH$100,HL66)                  )),     REPLACE(HH66,HI66,IFERROR(FIND(" ",HH66,HI66),999)-HI66,                   INDEX(HH$2:HH$100,HJ66)                  ) )</f>
        <v/>
      </c>
      <c r="HN66" s="0" t="n">
        <f aca="false">IFERROR(FIND("f_",LOWER(HM66)),-1)</f>
        <v>-1</v>
      </c>
      <c r="HO66" s="0" t="n">
        <f aca="false">IF(HN66=-1,-1, VALUE(MID(HM66,HN66+2, IFERROR(FIND(" ",HM66,HN66),999)-HN66-2)))</f>
        <v>-1</v>
      </c>
      <c r="HP66" s="0" t="n">
        <f aca="false">IFERROR(FIND("r_",LOWER(HM66)),-1)</f>
        <v>-1</v>
      </c>
      <c r="HQ66" s="0" t="n">
        <f aca="false">IF(HP66=-1,-1, ROW(HP66)-1+VALUE(MID(HM66,HP66+2, IFERROR(FIND(" ",HM66,HP66),999)-HP66-2)))</f>
        <v>-1</v>
      </c>
      <c r="HR66" s="0" t="str">
        <f aca="false">IF(OR(HN66=-1,IFERROR(INDEX(HN$2:HN$100,HO66),999)&gt;=0,IFERROR(INDEX(HP$2:HP$100,HO66),999)&gt;=0),    IF(OR(HP66=-1,IFERROR(INDEX(HN$2:HN$100,HQ66),999)&gt;=0,IFERROR(INDEX(HP$2:HP$100,HQ66),999)&gt;=0),      HM66,REPLACE(HM66,HP66,IFERROR(FIND(" ",HM66,HP66),999)-HP66,                   INDEX(HM$2:HM$100,HQ66)                  )),     REPLACE(HM66,HN66,IFERROR(FIND(" ",HM66,HN66),999)-HN66,                   INDEX(HM$2:HM$100,HO66)                  ) )</f>
        <v/>
      </c>
      <c r="HS66" s="0" t="n">
        <f aca="false">IFERROR(FIND("f_",LOWER(HR66)),-1)</f>
        <v>-1</v>
      </c>
      <c r="HT66" s="0" t="n">
        <f aca="false">IF(HS66=-1,-1, VALUE(MID(HR66,HS66+2, IFERROR(FIND(" ",HR66,HS66),999)-HS66-2)))</f>
        <v>-1</v>
      </c>
      <c r="HU66" s="0" t="n">
        <f aca="false">IFERROR(FIND("r_",LOWER(HR66)),-1)</f>
        <v>-1</v>
      </c>
      <c r="HV66" s="0" t="n">
        <f aca="false">IF(HU66=-1,-1, ROW(HU66)-1+VALUE(MID(HR66,HU66+2, IFERROR(FIND(" ",HR66,HU66),999)-HU66-2)))</f>
        <v>-1</v>
      </c>
      <c r="HW66" s="0" t="str">
        <f aca="false">IF(OR(HS66=-1,IFERROR(INDEX(HS$2:HS$100,HT66),999)&gt;=0,IFERROR(INDEX(HU$2:HU$100,HT66),999)&gt;=0),    IF(OR(HU66=-1,IFERROR(INDEX(HS$2:HS$100,HV66),999)&gt;=0,IFERROR(INDEX(HU$2:HU$100,HV66),999)&gt;=0),      HR66,REPLACE(HR66,HU66,IFERROR(FIND(" ",HR66,HU66),999)-HU66,                   INDEX(HR$2:HR$100,HV66)                  )),     REPLACE(HR66,HS66,IFERROR(FIND(" ",HR66,HS66),999)-HS66,                   INDEX(HR$2:HR$100,HT66)                  ) )</f>
        <v/>
      </c>
      <c r="HX66" s="0" t="n">
        <f aca="false">IFERROR(FIND("f_",LOWER(HW66)),-1)</f>
        <v>-1</v>
      </c>
      <c r="HY66" s="0" t="n">
        <f aca="false">IF(HX66=-1,-1, VALUE(MID(HW66,HX66+2, IFERROR(FIND(" ",HW66,HX66),999)-HX66-2)))</f>
        <v>-1</v>
      </c>
      <c r="HZ66" s="0" t="n">
        <f aca="false">IFERROR(FIND("r_",LOWER(HW66)),-1)</f>
        <v>-1</v>
      </c>
      <c r="IA66" s="0" t="n">
        <f aca="false">IF(HZ66=-1,-1, ROW(HZ66)-1+VALUE(MID(HW66,HZ66+2, IFERROR(FIND(" ",HW66,HZ66),999)-HZ66-2)))</f>
        <v>-1</v>
      </c>
      <c r="IB66" s="0" t="str">
        <f aca="false">IF(OR(HX66=-1,IFERROR(INDEX(HX$2:HX$100,HY66),999)&gt;=0,IFERROR(INDEX(HZ$2:HZ$100,HY66),999)&gt;=0),    IF(OR(HZ66=-1,IFERROR(INDEX(HX$2:HX$100,IA66),999)&gt;=0,IFERROR(INDEX(HZ$2:HZ$100,IA66),999)&gt;=0),      HW66,REPLACE(HW66,HZ66,IFERROR(FIND(" ",HW66,HZ66),999)-HZ66,                   INDEX(HW$2:HW$100,IA66)                  )),     REPLACE(HW66,HX66,IFERROR(FIND(" ",HW66,HX66),999)-HX66,                   INDEX(HW$2:HW$100,HY66)                  ) )</f>
        <v/>
      </c>
      <c r="IC66" s="0" t="n">
        <f aca="false">IFERROR(FIND("f_",LOWER(IB66)),-1)</f>
        <v>-1</v>
      </c>
      <c r="ID66" s="0" t="n">
        <f aca="false">IF(IC66=-1,-1, VALUE(MID(IB66,IC66+2, IFERROR(FIND(" ",IB66,IC66),999)-IC66-2)))</f>
        <v>-1</v>
      </c>
      <c r="IE66" s="0" t="n">
        <f aca="false">IFERROR(FIND("r_",LOWER(IB66)),-1)</f>
        <v>-1</v>
      </c>
      <c r="IF66" s="0" t="n">
        <f aca="false">IF(IE66=-1,-1, ROW(IE66)-1+VALUE(MID(IB66,IE66+2, IFERROR(FIND(" ",IB66,IE66),999)-IE66-2)))</f>
        <v>-1</v>
      </c>
      <c r="IG66" s="0" t="str">
        <f aca="false">IF(OR(IC66=-1,IFERROR(INDEX(IC$2:IC$100,ID66),999)&gt;=0,IFERROR(INDEX(IE$2:IE$100,ID66),999)&gt;=0),    IF(OR(IE66=-1,IFERROR(INDEX(IC$2:IC$100,IF66),999)&gt;=0,IFERROR(INDEX(IE$2:IE$100,IF66),999)&gt;=0),      IB66,REPLACE(IB66,IE66,IFERROR(FIND(" ",IB66,IE66),999)-IE66,                   INDEX(IB$2:IB$100,IF66)                  )),     REPLACE(IB66,IC66,IFERROR(FIND(" ",IB66,IC66),999)-IC66,                   INDEX(IB$2:IB$100,ID66)                  ) )</f>
        <v/>
      </c>
      <c r="IH66" s="0" t="n">
        <f aca="false">IFERROR(FIND("f_",LOWER(IG66)),-1)</f>
        <v>-1</v>
      </c>
      <c r="II66" s="0" t="n">
        <f aca="false">IF(IH66=-1,-1, VALUE(MID(IG66,IH66+2, IFERROR(FIND(" ",IG66,IH66),999)-IH66-2)))</f>
        <v>-1</v>
      </c>
      <c r="IJ66" s="0" t="n">
        <f aca="false">IFERROR(FIND("r_",LOWER(IG66)),-1)</f>
        <v>-1</v>
      </c>
      <c r="IK66" s="0" t="n">
        <f aca="false">IF(IJ66=-1,-1, ROW(IJ66)-1+VALUE(MID(IG66,IJ66+2, IFERROR(FIND(" ",IG66,IJ66),999)-IJ66-2)))</f>
        <v>-1</v>
      </c>
      <c r="IL66" s="0" t="str">
        <f aca="false">IF(OR(IH66=-1,IFERROR(INDEX(IH$2:IH$100,II66),999)&gt;=0,IFERROR(INDEX(IJ$2:IJ$100,II66),999)&gt;=0),    IF(OR(IJ66=-1,IFERROR(INDEX(IH$2:IH$100,IK66),999)&gt;=0,IFERROR(INDEX(IJ$2:IJ$100,IK66),999)&gt;=0),      IG66,REPLACE(IG66,IJ66,IFERROR(FIND(" ",IG66,IJ66),999)-IJ66,                   INDEX(IG$2:IG$100,IK66)                  )),     REPLACE(IG66,IH66,IFERROR(FIND(" ",IG66,IH66),999)-IH66,                   INDEX(IG$2:IG$100,II66)                  ) )</f>
        <v/>
      </c>
      <c r="IM66" s="0" t="n">
        <f aca="false">IFERROR(FIND("f_",LOWER(IL66)),-1)</f>
        <v>-1</v>
      </c>
      <c r="IN66" s="0" t="n">
        <f aca="false">IF(IM66=-1,-1, VALUE(MID(IL66,IM66+2, IFERROR(FIND(" ",IL66,IM66),999)-IM66-2)))</f>
        <v>-1</v>
      </c>
      <c r="IO66" s="0" t="n">
        <f aca="false">IFERROR(FIND("r_",LOWER(IL66)),-1)</f>
        <v>-1</v>
      </c>
      <c r="IP66" s="0" t="n">
        <f aca="false">IF(IO66=-1,-1, ROW(IO66)-1+VALUE(MID(IL66,IO66+2, IFERROR(FIND(" ",IL66,IO66),999)-IO66-2)))</f>
        <v>-1</v>
      </c>
      <c r="IQ66" s="0" t="str">
        <f aca="false">IF(OR(IM66=-1,IFERROR(INDEX(IM$2:IM$100,IN66),999)&gt;=0,IFERROR(INDEX(IO$2:IO$100,IN66),999)&gt;=0),    IF(OR(IO66=-1,IFERROR(INDEX(IM$2:IM$100,IP66),999)&gt;=0,IFERROR(INDEX(IO$2:IO$100,IP66),999)&gt;=0),      IL66,REPLACE(IL66,IO66,IFERROR(FIND(" ",IL66,IO66),999)-IO66,                   INDEX(IL$2:IL$100,IP66)                  )),     REPLACE(IL66,IM66,IFERROR(FIND(" ",IL66,IM66),999)-IM66,                   INDEX(IL$2:IL$100,IN66)                  ) )</f>
        <v/>
      </c>
      <c r="IR66" s="0" t="n">
        <f aca="false">IFERROR(FIND("f_",LOWER(IQ66)),-1)</f>
        <v>-1</v>
      </c>
      <c r="IS66" s="0" t="n">
        <f aca="false">IF(IR66=-1,-1, VALUE(MID(IQ66,IR66+2, IFERROR(FIND(" ",IQ66,IR66),999)-IR66-2)))</f>
        <v>-1</v>
      </c>
      <c r="IT66" s="0" t="n">
        <f aca="false">IFERROR(FIND("r_",LOWER(IQ66)),-1)</f>
        <v>-1</v>
      </c>
      <c r="IU66" s="0" t="n">
        <f aca="false">IF(IT66=-1,-1, ROW(IT66)-1+VALUE(MID(IQ66,IT66+2, IFERROR(FIND(" ",IQ66,IT66),999)-IT66-2)))</f>
        <v>-1</v>
      </c>
      <c r="IV66" s="0" t="str">
        <f aca="false">IF(OR(IR66=-1,IFERROR(INDEX(IR$2:IR$100,IS66),999)&gt;=0,IFERROR(INDEX(IT$2:IT$100,IS66),999)&gt;=0),    IF(OR(IT66=-1,IFERROR(INDEX(IR$2:IR$100,IU66),999)&gt;=0,IFERROR(INDEX(IT$2:IT$100,IU66),999)&gt;=0),      IQ66,REPLACE(IQ66,IT66,IFERROR(FIND(" ",IQ66,IT66),999)-IT66,                   INDEX(IQ$2:IQ$100,IU66)                  )),     REPLACE(IQ66,IR66,IFERROR(FIND(" ",IQ66,IR66),999)-IR66,                   INDEX(IQ$2:IQ$100,IS66)                  ) )</f>
        <v/>
      </c>
      <c r="IW66" s="0" t="n">
        <f aca="false">IFERROR(FIND("f_",LOWER(IV66)),-1)</f>
        <v>-1</v>
      </c>
      <c r="IX66" s="0" t="n">
        <f aca="false">IF(IW66=-1,-1, VALUE(MID(IV66,IW66+2, IFERROR(FIND(" ",IV66,IW66),999)-IW66-2)))</f>
        <v>-1</v>
      </c>
      <c r="IY66" s="0" t="n">
        <f aca="false">IFERROR(FIND("r_",LOWER(IV66)),-1)</f>
        <v>-1</v>
      </c>
      <c r="IZ66" s="0" t="n">
        <f aca="false">IF(IY66=-1,-1, ROW(IY66)-1+VALUE(MID(IV66,IY66+2, IFERROR(FIND(" ",IV66,IY66),999)-IY66-2)))</f>
        <v>-1</v>
      </c>
      <c r="JA66" s="0" t="str">
        <f aca="false">IF(OR(IW66=-1,IFERROR(INDEX(IW$2:IW$100,IX66),999)&gt;=0,IFERROR(INDEX(IY$2:IY$100,IX66),999)&gt;=0),    IF(OR(IY66=-1,IFERROR(INDEX(IW$2:IW$100,IZ66),999)&gt;=0,IFERROR(INDEX(IY$2:IY$100,IZ66),999)&gt;=0),      IV66,REPLACE(IV66,IY66,IFERROR(FIND(" ",IV66,IY66),999)-IY66,                   INDEX(IV$2:IV$100,IZ66)                  )),     REPLACE(IV66,IW66,IFERROR(FIND(" ",IV66,IW66),999)-IW66,                   INDEX(IV$2:IV$100,IX66)                  ) )</f>
        <v/>
      </c>
      <c r="JB66" s="0" t="n">
        <f aca="false">IFERROR(FIND("f_",LOWER(JA66)),-1)</f>
        <v>-1</v>
      </c>
      <c r="JC66" s="0" t="n">
        <f aca="false">IF(JB66=-1,-1, VALUE(MID(JA66,JB66+2, IFERROR(FIND(" ",JA66,JB66),999)-JB66-2)))</f>
        <v>-1</v>
      </c>
      <c r="JD66" s="0" t="n">
        <f aca="false">IFERROR(FIND("r_",LOWER(JA66)),-1)</f>
        <v>-1</v>
      </c>
      <c r="JE66" s="0" t="n">
        <f aca="false">IF(JD66=-1,-1, ROW(JD66)-1+VALUE(MID(JA66,JD66+2, IFERROR(FIND(" ",JA66,JD66),999)-JD66-2)))</f>
        <v>-1</v>
      </c>
      <c r="JF66" s="0" t="str">
        <f aca="false">IF(OR(JB66=-1,IFERROR(INDEX(JB$2:JB$100,JC66),999)&gt;=0,IFERROR(INDEX(JD$2:JD$100,JC66),999)&gt;=0),    IF(OR(JD66=-1,IFERROR(INDEX(JB$2:JB$100,JE66),999)&gt;=0,IFERROR(INDEX(JD$2:JD$100,JE66),999)&gt;=0),      JA66,REPLACE(JA66,JD66,IFERROR(FIND(" ",JA66,JD66),999)-JD66,                   INDEX(JA$2:JA$100,JE66)                  )),     REPLACE(JA66,JB66,IFERROR(FIND(" ",JA66,JB66),999)-JB66,                   INDEX(JA$2:JA$100,JC66)                  ) )</f>
        <v/>
      </c>
      <c r="JG66" s="0" t="n">
        <f aca="false">IFERROR(FIND("f_",LOWER(JF66)),-1)</f>
        <v>-1</v>
      </c>
      <c r="JH66" s="0" t="n">
        <f aca="false">IF(JG66=-1,-1, VALUE(MID(JF66,JG66+2, IFERROR(FIND(" ",JF66,JG66),999)-JG66-2)))</f>
        <v>-1</v>
      </c>
      <c r="JI66" s="0" t="n">
        <f aca="false">IFERROR(FIND("r_",LOWER(JF66)),-1)</f>
        <v>-1</v>
      </c>
      <c r="JJ66" s="0" t="n">
        <f aca="false">IF(JI66=-1,-1, ROW(JI66)-1+VALUE(MID(JF66,JI66+2, IFERROR(FIND(" ",JF66,JI66),999)-JI66-2)))</f>
        <v>-1</v>
      </c>
      <c r="JK66" s="0" t="str">
        <f aca="false">IF(OR(JG66=-1,IFERROR(INDEX(JG$2:JG$100,JH66),999)&gt;=0,IFERROR(INDEX(JI$2:JI$100,JH66),999)&gt;=0),    IF(OR(JI66=-1,IFERROR(INDEX(JG$2:JG$100,JJ66),999)&gt;=0,IFERROR(INDEX(JI$2:JI$100,JJ66),999)&gt;=0),      JF66,REPLACE(JF66,JI66,IFERROR(FIND(" ",JF66,JI66),999)-JI66,                   INDEX(JF$2:JF$100,JJ66)                  )),     REPLACE(JF66,JG66,IFERROR(FIND(" ",JF66,JG66),999)-JG66,                   INDEX(JF$2:JF$100,JH66)                  ) )</f>
        <v/>
      </c>
      <c r="JL66" s="0" t="n">
        <f aca="false">IFERROR(FIND("f_",LOWER(JK66)),-1)</f>
        <v>-1</v>
      </c>
      <c r="JM66" s="0" t="n">
        <f aca="false">IF(JL66=-1,-1, VALUE(MID(JK66,JL66+2, IFERROR(FIND(" ",JK66,JL66),999)-JL66-2)))</f>
        <v>-1</v>
      </c>
      <c r="JN66" s="0" t="n">
        <f aca="false">IFERROR(FIND("r_",LOWER(JK66)),-1)</f>
        <v>-1</v>
      </c>
      <c r="JO66" s="0" t="n">
        <f aca="false">IF(JN66=-1,-1, ROW(JN66)-1+VALUE(MID(JK66,JN66+2, IFERROR(FIND(" ",JK66,JN66),999)-JN66-2)))</f>
        <v>-1</v>
      </c>
      <c r="JP66" s="0" t="str">
        <f aca="false">IF(OR(JL66=-1,IFERROR(INDEX(JL$2:JL$100,JM66),999)&gt;=0,IFERROR(INDEX(JN$2:JN$100,JM66),999)&gt;=0),    IF(OR(JN66=-1,IFERROR(INDEX(JL$2:JL$100,JO66),999)&gt;=0,IFERROR(INDEX(JN$2:JN$100,JO66),999)&gt;=0),      JK66,REPLACE(JK66,JN66,IFERROR(FIND(" ",JK66,JN66),999)-JN66,                   INDEX(JK$2:JK$100,JO66)                  )),     REPLACE(JK66,JL66,IFERROR(FIND(" ",JK66,JL66),999)-JL66,                   INDEX(JK$2:JK$100,JM66)                  ) )</f>
        <v/>
      </c>
      <c r="JQ66" s="0" t="n">
        <f aca="false">IFERROR(FIND("f_",LOWER(JP66)),-1)</f>
        <v>-1</v>
      </c>
      <c r="JR66" s="0" t="n">
        <f aca="false">IF(JQ66=-1,-1, VALUE(MID(JP66,JQ66+2, IFERROR(FIND(" ",JP66,JQ66),999)-JQ66-2)))</f>
        <v>-1</v>
      </c>
      <c r="JS66" s="0" t="n">
        <f aca="false">IFERROR(FIND("r_",LOWER(JP66)),-1)</f>
        <v>-1</v>
      </c>
      <c r="JT66" s="0" t="n">
        <f aca="false">IF(JS66=-1,-1, ROW(JS66)-1+VALUE(MID(JP66,JS66+2, IFERROR(FIND(" ",JP66,JS66),999)-JS66-2)))</f>
        <v>-1</v>
      </c>
      <c r="JU66" s="0" t="str">
        <f aca="false">IF(OR(JQ66=-1,IFERROR(INDEX(JQ$2:JQ$100,JR66),999)&gt;=0,IFERROR(INDEX(JS$2:JS$100,JR66),999)&gt;=0),    IF(OR(JS66=-1,IFERROR(INDEX(JQ$2:JQ$100,JT66),999)&gt;=0,IFERROR(INDEX(JS$2:JS$100,JT66),999)&gt;=0),      JP66,REPLACE(JP66,JS66,IFERROR(FIND(" ",JP66,JS66),999)-JS66,                   INDEX(JP$2:JP$100,JT66)                  )),     REPLACE(JP66,JQ66,IFERROR(FIND(" ",JP66,JQ66),999)-JQ66,                   INDEX(JP$2:JP$100,JR66)                  ) )</f>
        <v/>
      </c>
      <c r="JV66" s="0" t="n">
        <f aca="false">IFERROR(FIND("f_",LOWER(JU66)),-1)</f>
        <v>-1</v>
      </c>
      <c r="JW66" s="0" t="n">
        <f aca="false">IF(JV66=-1,-1, VALUE(MID(JU66,JV66+2, IFERROR(FIND(" ",JU66,JV66),999)-JV66-2)))</f>
        <v>-1</v>
      </c>
      <c r="JX66" s="0" t="n">
        <f aca="false">IFERROR(FIND("r_",LOWER(JU66)),-1)</f>
        <v>-1</v>
      </c>
      <c r="JY66" s="0" t="n">
        <f aca="false">IF(JX66=-1,-1, ROW(JX66)-1+VALUE(MID(JU66,JX66+2, IFERROR(FIND(" ",JU66,JX66),999)-JX66-2)))</f>
        <v>-1</v>
      </c>
      <c r="JZ66" s="0" t="str">
        <f aca="false">IF(OR(JV66=-1,IFERROR(INDEX(JV$2:JV$100,JW66),999)&gt;=0,IFERROR(INDEX(JX$2:JX$100,JW66),999)&gt;=0),    IF(OR(JX66=-1,IFERROR(INDEX(JV$2:JV$100,JY66),999)&gt;=0,IFERROR(INDEX(JX$2:JX$100,JY66),999)&gt;=0),      JU66,REPLACE(JU66,JX66,IFERROR(FIND(" ",JU66,JX66),999)-JX66,                   INDEX(JU$2:JU$100,JY66)                  )),     REPLACE(JU66,JV66,IFERROR(FIND(" ",JU66,JV66),999)-JV66,                   INDEX(JU$2:JU$100,JW66)                  ) )</f>
        <v/>
      </c>
      <c r="KA66" s="0" t="n">
        <f aca="false">IFERROR(FIND("f_",LOWER(JZ66)),-1)</f>
        <v>-1</v>
      </c>
      <c r="KB66" s="0" t="n">
        <f aca="false">IF(KA66=-1,-1, VALUE(MID(JZ66,KA66+2, IFERROR(FIND(" ",JZ66,KA66),999)-KA66-2)))</f>
        <v>-1</v>
      </c>
      <c r="KC66" s="0" t="n">
        <f aca="false">IFERROR(FIND("r_",LOWER(JZ66)),-1)</f>
        <v>-1</v>
      </c>
      <c r="KD66" s="0" t="n">
        <f aca="false">IF(KC66=-1,-1, ROW(KC66)-1+VALUE(MID(JZ66,KC66+2, IFERROR(FIND(" ",JZ66,KC66),999)-KC66-2)))</f>
        <v>-1</v>
      </c>
      <c r="KE66" s="0" t="str">
        <f aca="false">IF(OR(KA66=-1,IFERROR(INDEX(KA$2:KA$100,KB66),999)&gt;=0,IFERROR(INDEX(KC$2:KC$100,KB66),999)&gt;=0),    IF(OR(KC66=-1,IFERROR(INDEX(KA$2:KA$100,KD66),999)&gt;=0,IFERROR(INDEX(KC$2:KC$100,KD66),999)&gt;=0),      JZ66,REPLACE(JZ66,KC66,IFERROR(FIND(" ",JZ66,KC66),999)-KC66,                   INDEX(JZ$2:JZ$100,KD66)                  )),     REPLACE(JZ66,KA66,IFERROR(FIND(" ",JZ66,KA66),999)-KA66,                   INDEX(JZ$2:JZ$100,KB66)                  ) )</f>
        <v/>
      </c>
      <c r="KF66" s="0" t="n">
        <f aca="false">IFERROR(FIND("f_",LOWER(KE66)),-1)</f>
        <v>-1</v>
      </c>
      <c r="KG66" s="0" t="n">
        <f aca="false">IF(KF66=-1,-1, VALUE(MID(KE66,KF66+2, IFERROR(FIND(" ",KE66,KF66),999)-KF66-2)))</f>
        <v>-1</v>
      </c>
      <c r="KH66" s="0" t="n">
        <f aca="false">IFERROR(FIND("r_",LOWER(KE66)),-1)</f>
        <v>-1</v>
      </c>
      <c r="KI66" s="0" t="n">
        <f aca="false">IF(KH66=-1,-1, ROW(KH66)-1+VALUE(MID(KE66,KH66+2, IFERROR(FIND(" ",KE66,KH66),999)-KH66-2)))</f>
        <v>-1</v>
      </c>
      <c r="KJ66" s="0" t="str">
        <f aca="false">IF(OR(KF66=-1,IFERROR(INDEX(KF$2:KF$100,KG66),999)&gt;=0,IFERROR(INDEX(KH$2:KH$100,KG66),999)&gt;=0),    IF(OR(KH66=-1,IFERROR(INDEX(KF$2:KF$100,KI66),999)&gt;=0,IFERROR(INDEX(KH$2:KH$100,KI66),999)&gt;=0),      KE66,REPLACE(KE66,KH66,IFERROR(FIND(" ",KE66,KH66),999)-KH66,                   INDEX(KE$2:KE$100,KI66)                  )),     REPLACE(KE66,KF66,IFERROR(FIND(" ",KE66,KF66),999)-KF66,                   INDEX(KE$2:KE$100,KG66)                  ) )</f>
        <v/>
      </c>
      <c r="KK66" s="0" t="n">
        <f aca="false">IFERROR(FIND("f_",LOWER(KJ66)),-1)</f>
        <v>-1</v>
      </c>
      <c r="KL66" s="0" t="n">
        <f aca="false">IF(KK66=-1,-1, VALUE(MID(KJ66,KK66+2, IFERROR(FIND(" ",KJ66,KK66),999)-KK66-2)))</f>
        <v>-1</v>
      </c>
      <c r="KM66" s="0" t="n">
        <f aca="false">IFERROR(FIND("r_",LOWER(KJ66)),-1)</f>
        <v>-1</v>
      </c>
      <c r="KN66" s="0" t="n">
        <f aca="false">IF(KM66=-1,-1, ROW(KM66)-1+VALUE(MID(KJ66,KM66+2, IFERROR(FIND(" ",KJ66,KM66),999)-KM66-2)))</f>
        <v>-1</v>
      </c>
      <c r="KO66" s="0" t="str">
        <f aca="false">IF(OR(KK66=-1,IFERROR(INDEX(KK$2:KK$100,KL66),999)&gt;=0,IFERROR(INDEX(KM$2:KM$100,KL66),999)&gt;=0),    IF(OR(KM66=-1,IFERROR(INDEX(KK$2:KK$100,KN66),999)&gt;=0,IFERROR(INDEX(KM$2:KM$100,KN66),999)&gt;=0),      KJ66,REPLACE(KJ66,KM66,IFERROR(FIND(" ",KJ66,KM66),999)-KM66,                   INDEX(KJ$2:KJ$100,KN66)                  )),     REPLACE(KJ66,KK66,IFERROR(FIND(" ",KJ66,KK66),999)-KK66,                   INDEX(KJ$2:KJ$100,KL66)                  ) )</f>
        <v/>
      </c>
      <c r="KP66" s="0" t="n">
        <f aca="false">IFERROR(FIND("f_",LOWER(KO66)),-1)</f>
        <v>-1</v>
      </c>
      <c r="KQ66" s="0" t="n">
        <f aca="false">IF(KP66=-1,-1, VALUE(MID(KO66,KP66+2, IFERROR(FIND(" ",KO66,KP66),999)-KP66-2)))</f>
        <v>-1</v>
      </c>
      <c r="KR66" s="0" t="n">
        <f aca="false">IFERROR(FIND("r_",LOWER(KO66)),-1)</f>
        <v>-1</v>
      </c>
      <c r="KS66" s="0" t="n">
        <f aca="false">IF(KR66=-1,-1, ROW(KR66)-1+VALUE(MID(KO66,KR66+2, IFERROR(FIND(" ",KO66,KR66),999)-KR66-2)))</f>
        <v>-1</v>
      </c>
      <c r="KT66" s="0" t="str">
        <f aca="false">IF(OR(KP66=-1,IFERROR(INDEX(KP$2:KP$100,KQ66),999)&gt;=0,IFERROR(INDEX(KR$2:KR$100,KQ66),999)&gt;=0),    IF(OR(KR66=-1,IFERROR(INDEX(KP$2:KP$100,KS66),999)&gt;=0,IFERROR(INDEX(KR$2:KR$100,KS66),999)&gt;=0),      KO66,REPLACE(KO66,KR66,IFERROR(FIND(" ",KO66,KR66),999)-KR66,                   INDEX(KO$2:KO$100,KS66)                  )),     REPLACE(KO66,KP66,IFERROR(FIND(" ",KO66,KP66),999)-KP66,                   INDEX(KO$2:KO$100,KQ66)                  ) )</f>
        <v/>
      </c>
      <c r="KU66" s="0" t="n">
        <f aca="false">IFERROR(FIND("f_",LOWER(KT66)),-1)</f>
        <v>-1</v>
      </c>
      <c r="KV66" s="0" t="n">
        <f aca="false">IF(KU66=-1,-1, VALUE(MID(KT66,KU66+2, IFERROR(FIND(" ",KT66,KU66),999)-KU66-2)))</f>
        <v>-1</v>
      </c>
      <c r="KW66" s="0" t="n">
        <f aca="false">IFERROR(FIND("r_",LOWER(KT66)),-1)</f>
        <v>-1</v>
      </c>
      <c r="KX66" s="0" t="n">
        <f aca="false">IF(KW66=-1,-1, ROW(KW66)-1+VALUE(MID(KT66,KW66+2, IFERROR(FIND(" ",KT66,KW66),999)-KW66-2)))</f>
        <v>-1</v>
      </c>
      <c r="KY66" s="0" t="str">
        <f aca="false">IF(OR(KU66=-1,IFERROR(INDEX(KU$2:KU$100,KV66),999)&gt;=0,IFERROR(INDEX(KW$2:KW$100,KV66),999)&gt;=0),    IF(OR(KW66=-1,IFERROR(INDEX(KU$2:KU$100,KX66),999)&gt;=0,IFERROR(INDEX(KW$2:KW$100,KX66),999)&gt;=0),      KT66,REPLACE(KT66,KW66,IFERROR(FIND(" ",KT66,KW66),999)-KW66,                   INDEX(KT$2:KT$100,KX66)                  )),     REPLACE(KT66,KU66,IFERROR(FIND(" ",KT66,KU66),999)-KU66,                   INDEX(KT$2:KT$100,KV66)                  ) )</f>
        <v/>
      </c>
    </row>
    <row r="67" customFormat="false" ht="13.8" hidden="false" customHeight="false" outlineLevel="0" collapsed="false">
      <c r="D67" s="1"/>
      <c r="I67" s="0" t="str">
        <f aca="false">KY67</f>
        <v/>
      </c>
      <c r="L67" s="0" t="e">
        <f aca="false">VLOOKUP($D67,Relgebra!$A:$E,5,0)</f>
        <v>#N/A</v>
      </c>
      <c r="M67" s="0" t="e">
        <f aca="false">SUBSTITUTE(SUBSTITUTE(L67,"parm1",E67),"parm2",F67)</f>
        <v>#N/A</v>
      </c>
      <c r="N67" s="0" t="str">
        <f aca="false">IFERROR(VLOOKUP(ROW($A66),$G$2:$M$100,COLUMN(M66)-COLUMN(G66)+1,0),"")</f>
        <v/>
      </c>
      <c r="P67" s="0" t="str">
        <f aca="false">N67</f>
        <v/>
      </c>
      <c r="Q67" s="0" t="n">
        <f aca="false">IFERROR(FIND("f_",LOWER(P67)),-1)</f>
        <v>-1</v>
      </c>
      <c r="R67" s="0" t="n">
        <f aca="false">IF(Q67=-1,-1, VALUE(MID(P67,Q67+2, IFERROR(FIND(" ",P67,Q67),999)-Q67-2)))</f>
        <v>-1</v>
      </c>
      <c r="S67" s="0" t="n">
        <f aca="false">IFERROR(FIND("r_",LOWER(P67)),-1)</f>
        <v>-1</v>
      </c>
      <c r="T67" s="0" t="n">
        <f aca="false">IF(S67=-1,-1, ROW(S67)-1+VALUE(MID(P67,S67+2, IFERROR(FIND(" ",P67,S67),999)-S67-2)))</f>
        <v>-1</v>
      </c>
      <c r="U67" s="0" t="str">
        <f aca="false">IF(OR(Q67=-1,IFERROR(INDEX(Q$2:Q$100,R67),999)&gt;=0,IFERROR(INDEX(S$2:S$100,R67),999)&gt;=0),    IF(OR(S67=-1,IFERROR(INDEX(Q$2:Q$100,T67),999)&gt;=0,IFERROR(INDEX(S$2:S$100,T67),999)&gt;=0),      P67,REPLACE(P67,S67,IFERROR(FIND(" ",P67,S67),999)-S67,                   INDEX(P$2:P$100,T67)                  )),     REPLACE(P67,Q67,IFERROR(FIND(" ",P67,Q67),999)-Q67,                   INDEX(P$2:P$100,R67)                  ) )</f>
        <v/>
      </c>
      <c r="V67" s="0" t="n">
        <f aca="false">IFERROR(FIND("f_",LOWER(U67)),-1)</f>
        <v>-1</v>
      </c>
      <c r="W67" s="0" t="n">
        <f aca="false">IF(V67=-1,-1, VALUE(MID(U67,V67+2, IFERROR(FIND(" ",U67,V67),999)-V67-2)))</f>
        <v>-1</v>
      </c>
      <c r="X67" s="0" t="n">
        <f aca="false">IFERROR(FIND("r_",LOWER(U67)),-1)</f>
        <v>-1</v>
      </c>
      <c r="Y67" s="0" t="n">
        <f aca="false">IF(X67=-1,-1, ROW(X67)-1+VALUE(MID(U67,X67+2, IFERROR(FIND(" ",U67,X67),999)-X67-2)))</f>
        <v>-1</v>
      </c>
      <c r="Z67" s="0" t="str">
        <f aca="false">IF(OR(V67=-1,IFERROR(INDEX(V$2:V$100,W67),999)&gt;=0,IFERROR(INDEX(X$2:X$100,W67),999)&gt;=0),    IF(OR(X67=-1,IFERROR(INDEX(V$2:V$100,Y67),999)&gt;=0,IFERROR(INDEX(X$2:X$100,Y67),999)&gt;=0),      U67,REPLACE(U67,X67,IFERROR(FIND(" ",U67,X67),999)-X67,                   INDEX(U$2:U$100,Y67)                  )),     REPLACE(U67,V67,IFERROR(FIND(" ",U67,V67),999)-V67,                   INDEX(U$2:U$100,W67)                  ) )</f>
        <v/>
      </c>
      <c r="AA67" s="0" t="n">
        <f aca="false">IFERROR(FIND("f_",LOWER(Z67)),-1)</f>
        <v>-1</v>
      </c>
      <c r="AB67" s="0" t="n">
        <f aca="false">IF(AA67=-1,-1, VALUE(MID(Z67,AA67+2, IFERROR(FIND(" ",Z67,AA67),999)-AA67-2)))</f>
        <v>-1</v>
      </c>
      <c r="AC67" s="0" t="n">
        <f aca="false">IFERROR(FIND("r_",LOWER(Z67)),-1)</f>
        <v>-1</v>
      </c>
      <c r="AD67" s="0" t="n">
        <f aca="false">IF(AC67=-1,-1, ROW(AC67)-1+VALUE(MID(Z67,AC67+2, IFERROR(FIND(" ",Z67,AC67),999)-AC67-2)))</f>
        <v>-1</v>
      </c>
      <c r="AE67" s="0" t="str">
        <f aca="false">IF(OR(AA67=-1,IFERROR(INDEX(AA$2:AA$100,AB67),999)&gt;=0,IFERROR(INDEX(AC$2:AC$100,AB67),999)&gt;=0),    IF(OR(AC67=-1,IFERROR(INDEX(AA$2:AA$100,AD67),999)&gt;=0,IFERROR(INDEX(AC$2:AC$100,AD67),999)&gt;=0),      Z67,REPLACE(Z67,AC67,IFERROR(FIND(" ",Z67,AC67),999)-AC67,                   INDEX(Z$2:Z$100,AD67)                  )),     REPLACE(Z67,AA67,IFERROR(FIND(" ",Z67,AA67),999)-AA67,                   INDEX(Z$2:Z$100,AB67)                  ) )</f>
        <v/>
      </c>
      <c r="AF67" s="0" t="n">
        <f aca="false">IFERROR(FIND("f_",LOWER(AE67)),-1)</f>
        <v>-1</v>
      </c>
      <c r="AG67" s="0" t="n">
        <f aca="false">IF(AF67=-1,-1, VALUE(MID(AE67,AF67+2, IFERROR(FIND(" ",AE67,AF67),999)-AF67-2)))</f>
        <v>-1</v>
      </c>
      <c r="AH67" s="0" t="n">
        <f aca="false">IFERROR(FIND("r_",LOWER(AE67)),-1)</f>
        <v>-1</v>
      </c>
      <c r="AI67" s="0" t="n">
        <f aca="false">IF(AH67=-1,-1, ROW(AH67)-1+VALUE(MID(AE67,AH67+2, IFERROR(FIND(" ",AE67,AH67),999)-AH67-2)))</f>
        <v>-1</v>
      </c>
      <c r="AJ67" s="0" t="str">
        <f aca="false">IF(OR(AF67=-1,IFERROR(INDEX(AF$2:AF$100,AG67),999)&gt;=0,IFERROR(INDEX(AH$2:AH$100,AG67),999)&gt;=0),    IF(OR(AH67=-1,IFERROR(INDEX(AF$2:AF$100,AI67),999)&gt;=0,IFERROR(INDEX(AH$2:AH$100,AI67),999)&gt;=0),      AE67,REPLACE(AE67,AH67,IFERROR(FIND(" ",AE67,AH67),999)-AH67,                   INDEX(AE$2:AE$100,AI67)                  )),     REPLACE(AE67,AF67,IFERROR(FIND(" ",AE67,AF67),999)-AF67,                   INDEX(AE$2:AE$100,AG67)                  ) )</f>
        <v/>
      </c>
      <c r="AK67" s="0" t="n">
        <f aca="false">IFERROR(FIND("f_",LOWER(AJ67)),-1)</f>
        <v>-1</v>
      </c>
      <c r="AL67" s="0" t="n">
        <f aca="false">IF(AK67=-1,-1, VALUE(MID(AJ67,AK67+2, IFERROR(FIND(" ",AJ67,AK67),999)-AK67-2)))</f>
        <v>-1</v>
      </c>
      <c r="AM67" s="0" t="n">
        <f aca="false">IFERROR(FIND("r_",LOWER(AJ67)),-1)</f>
        <v>-1</v>
      </c>
      <c r="AN67" s="0" t="n">
        <f aca="false">IF(AM67=-1,-1, ROW(AM67)-1+VALUE(MID(AJ67,AM67+2, IFERROR(FIND(" ",AJ67,AM67),999)-AM67-2)))</f>
        <v>-1</v>
      </c>
      <c r="AO67" s="0" t="str">
        <f aca="false">IF(OR(AK67=-1,IFERROR(INDEX(AK$2:AK$100,AL67),999)&gt;=0,IFERROR(INDEX(AM$2:AM$100,AL67),999)&gt;=0),    IF(OR(AM67=-1,IFERROR(INDEX(AK$2:AK$100,AN67),999)&gt;=0,IFERROR(INDEX(AM$2:AM$100,AN67),999)&gt;=0),      AJ67,REPLACE(AJ67,AM67,IFERROR(FIND(" ",AJ67,AM67),999)-AM67,                   INDEX(AJ$2:AJ$100,AN67)                  )),     REPLACE(AJ67,AK67,IFERROR(FIND(" ",AJ67,AK67),999)-AK67,                   INDEX(AJ$2:AJ$100,AL67)                  ) )</f>
        <v/>
      </c>
      <c r="AP67" s="0" t="n">
        <f aca="false">IFERROR(FIND("f_",LOWER(AO67)),-1)</f>
        <v>-1</v>
      </c>
      <c r="AQ67" s="0" t="n">
        <f aca="false">IF(AP67=-1,-1, VALUE(MID(AO67,AP67+2, IFERROR(FIND(" ",AO67,AP67),999)-AP67-2)))</f>
        <v>-1</v>
      </c>
      <c r="AR67" s="0" t="n">
        <f aca="false">IFERROR(FIND("r_",LOWER(AO67)),-1)</f>
        <v>-1</v>
      </c>
      <c r="AS67" s="0" t="n">
        <f aca="false">IF(AR67=-1,-1, ROW(AR67)-1+VALUE(MID(AO67,AR67+2, IFERROR(FIND(" ",AO67,AR67),999)-AR67-2)))</f>
        <v>-1</v>
      </c>
      <c r="AT67" s="0" t="str">
        <f aca="false">IF(OR(AP67=-1,IFERROR(INDEX(AP$2:AP$100,AQ67),999)&gt;=0,IFERROR(INDEX(AR$2:AR$100,AQ67),999)&gt;=0),    IF(OR(AR67=-1,IFERROR(INDEX(AP$2:AP$100,AS67),999)&gt;=0,IFERROR(INDEX(AR$2:AR$100,AS67),999)&gt;=0),      AO67,REPLACE(AO67,AR67,IFERROR(FIND(" ",AO67,AR67),999)-AR67,                   INDEX(AO$2:AO$100,AS67)                  )),     REPLACE(AO67,AP67,IFERROR(FIND(" ",AO67,AP67),999)-AP67,                   INDEX(AO$2:AO$100,AQ67)                  ) )</f>
        <v/>
      </c>
      <c r="AU67" s="0" t="n">
        <f aca="false">IFERROR(FIND("f_",LOWER(AT67)),-1)</f>
        <v>-1</v>
      </c>
      <c r="AV67" s="0" t="n">
        <f aca="false">IF(AU67=-1,-1, VALUE(MID(AT67,AU67+2, IFERROR(FIND(" ",AT67,AU67),999)-AU67-2)))</f>
        <v>-1</v>
      </c>
      <c r="AW67" s="0" t="n">
        <f aca="false">IFERROR(FIND("r_",LOWER(AT67)),-1)</f>
        <v>-1</v>
      </c>
      <c r="AX67" s="0" t="n">
        <f aca="false">IF(AW67=-1,-1, ROW(AW67)-1+VALUE(MID(AT67,AW67+2, IFERROR(FIND(" ",AT67,AW67),999)-AW67-2)))</f>
        <v>-1</v>
      </c>
      <c r="AY67" s="0" t="str">
        <f aca="false">IF(OR(AU67=-1,IFERROR(INDEX(AU$2:AU$100,AV67),999)&gt;=0,IFERROR(INDEX(AW$2:AW$100,AV67),999)&gt;=0),    IF(OR(AW67=-1,IFERROR(INDEX(AU$2:AU$100,AX67),999)&gt;=0,IFERROR(INDEX(AW$2:AW$100,AX67),999)&gt;=0),      AT67,REPLACE(AT67,AW67,IFERROR(FIND(" ",AT67,AW67),999)-AW67,                   INDEX(AT$2:AT$100,AX67)                  )),     REPLACE(AT67,AU67,IFERROR(FIND(" ",AT67,AU67),999)-AU67,                   INDEX(AT$2:AT$100,AV67)                  ) )</f>
        <v/>
      </c>
      <c r="AZ67" s="0" t="n">
        <f aca="false">IFERROR(FIND("f_",LOWER(AY67)),-1)</f>
        <v>-1</v>
      </c>
      <c r="BA67" s="0" t="n">
        <f aca="false">IF(AZ67=-1,-1, VALUE(MID(AY67,AZ67+2, IFERROR(FIND(" ",AY67,AZ67),999)-AZ67-2)))</f>
        <v>-1</v>
      </c>
      <c r="BB67" s="0" t="n">
        <f aca="false">IFERROR(FIND("r_",LOWER(AY67)),-1)</f>
        <v>-1</v>
      </c>
      <c r="BC67" s="0" t="n">
        <f aca="false">IF(BB67=-1,-1, ROW(BB67)-1+VALUE(MID(AY67,BB67+2, IFERROR(FIND(" ",AY67,BB67),999)-BB67-2)))</f>
        <v>-1</v>
      </c>
      <c r="BD67" s="0" t="str">
        <f aca="false">IF(OR(AZ67=-1,IFERROR(INDEX(AZ$2:AZ$100,BA67),999)&gt;=0,IFERROR(INDEX(BB$2:BB$100,BA67),999)&gt;=0),    IF(OR(BB67=-1,IFERROR(INDEX(AZ$2:AZ$100,BC67),999)&gt;=0,IFERROR(INDEX(BB$2:BB$100,BC67),999)&gt;=0),      AY67,REPLACE(AY67,BB67,IFERROR(FIND(" ",AY67,BB67),999)-BB67,                   INDEX(AY$2:AY$100,BC67)                  )),     REPLACE(AY67,AZ67,IFERROR(FIND(" ",AY67,AZ67),999)-AZ67,                   INDEX(AY$2:AY$100,BA67)                  ) )</f>
        <v/>
      </c>
      <c r="BE67" s="0" t="n">
        <f aca="false">IFERROR(FIND("f_",LOWER(BD67)),-1)</f>
        <v>-1</v>
      </c>
      <c r="BF67" s="0" t="n">
        <f aca="false">IF(BE67=-1,-1, VALUE(MID(BD67,BE67+2, IFERROR(FIND(" ",BD67,BE67),999)-BE67-2)))</f>
        <v>-1</v>
      </c>
      <c r="BG67" s="0" t="n">
        <f aca="false">IFERROR(FIND("r_",LOWER(BD67)),-1)</f>
        <v>-1</v>
      </c>
      <c r="BH67" s="0" t="n">
        <f aca="false">IF(BG67=-1,-1, ROW(BG67)-1+VALUE(MID(BD67,BG67+2, IFERROR(FIND(" ",BD67,BG67),999)-BG67-2)))</f>
        <v>-1</v>
      </c>
      <c r="BI67" s="0" t="str">
        <f aca="false">IF(OR(BE67=-1,IFERROR(INDEX(BE$2:BE$100,BF67),999)&gt;=0,IFERROR(INDEX(BG$2:BG$100,BF67),999)&gt;=0),    IF(OR(BG67=-1,IFERROR(INDEX(BE$2:BE$100,BH67),999)&gt;=0,IFERROR(INDEX(BG$2:BG$100,BH67),999)&gt;=0),      BD67,REPLACE(BD67,BG67,IFERROR(FIND(" ",BD67,BG67),999)-BG67,                   INDEX(BD$2:BD$100,BH67)                  )),     REPLACE(BD67,BE67,IFERROR(FIND(" ",BD67,BE67),999)-BE67,                   INDEX(BD$2:BD$100,BF67)                  ) )</f>
        <v/>
      </c>
      <c r="BJ67" s="0" t="n">
        <f aca="false">IFERROR(FIND("f_",LOWER(BI67)),-1)</f>
        <v>-1</v>
      </c>
      <c r="BK67" s="0" t="n">
        <f aca="false">IF(BJ67=-1,-1, VALUE(MID(BI67,BJ67+2, IFERROR(FIND(" ",BI67,BJ67),999)-BJ67-2)))</f>
        <v>-1</v>
      </c>
      <c r="BL67" s="0" t="n">
        <f aca="false">IFERROR(FIND("r_",LOWER(BI67)),-1)</f>
        <v>-1</v>
      </c>
      <c r="BM67" s="0" t="n">
        <f aca="false">IF(BL67=-1,-1, ROW(BL67)-1+VALUE(MID(BI67,BL67+2, IFERROR(FIND(" ",BI67,BL67),999)-BL67-2)))</f>
        <v>-1</v>
      </c>
      <c r="BN67" s="0" t="str">
        <f aca="false">IF(OR(BJ67=-1,IFERROR(INDEX(BJ$2:BJ$100,BK67),999)&gt;=0,IFERROR(INDEX(BL$2:BL$100,BK67),999)&gt;=0),    IF(OR(BL67=-1,IFERROR(INDEX(BJ$2:BJ$100,BM67),999)&gt;=0,IFERROR(INDEX(BL$2:BL$100,BM67),999)&gt;=0),      BI67,REPLACE(BI67,BL67,IFERROR(FIND(" ",BI67,BL67),999)-BL67,                   INDEX(BI$2:BI$100,BM67)                  )),     REPLACE(BI67,BJ67,IFERROR(FIND(" ",BI67,BJ67),999)-BJ67,                   INDEX(BI$2:BI$100,BK67)                  ) )</f>
        <v/>
      </c>
      <c r="BO67" s="0" t="n">
        <f aca="false">IFERROR(FIND("f_",LOWER(BN67)),-1)</f>
        <v>-1</v>
      </c>
      <c r="BP67" s="0" t="n">
        <f aca="false">IF(BO67=-1,-1, VALUE(MID(BN67,BO67+2, IFERROR(FIND(" ",BN67,BO67),999)-BO67-2)))</f>
        <v>-1</v>
      </c>
      <c r="BQ67" s="0" t="n">
        <f aca="false">IFERROR(FIND("r_",LOWER(BN67)),-1)</f>
        <v>-1</v>
      </c>
      <c r="BR67" s="0" t="n">
        <f aca="false">IF(BQ67=-1,-1, ROW(BQ67)-1+VALUE(MID(BN67,BQ67+2, IFERROR(FIND(" ",BN67,BQ67),999)-BQ67-2)))</f>
        <v>-1</v>
      </c>
      <c r="BS67" s="0" t="str">
        <f aca="false">IF(OR(BO67=-1,IFERROR(INDEX(BO$2:BO$100,BP67),999)&gt;=0,IFERROR(INDEX(BQ$2:BQ$100,BP67),999)&gt;=0),    IF(OR(BQ67=-1,IFERROR(INDEX(BO$2:BO$100,BR67),999)&gt;=0,IFERROR(INDEX(BQ$2:BQ$100,BR67),999)&gt;=0),      BN67,REPLACE(BN67,BQ67,IFERROR(FIND(" ",BN67,BQ67),999)-BQ67,                   INDEX(BN$2:BN$100,BR67)                  )),     REPLACE(BN67,BO67,IFERROR(FIND(" ",BN67,BO67),999)-BO67,                   INDEX(BN$2:BN$100,BP67)                  ) )</f>
        <v/>
      </c>
      <c r="BT67" s="0" t="n">
        <f aca="false">IFERROR(FIND("f_",LOWER(BS67)),-1)</f>
        <v>-1</v>
      </c>
      <c r="BU67" s="0" t="n">
        <f aca="false">IF(BT67=-1,-1, VALUE(MID(BS67,BT67+2, IFERROR(FIND(" ",BS67,BT67),999)-BT67-2)))</f>
        <v>-1</v>
      </c>
      <c r="BV67" s="0" t="n">
        <f aca="false">IFERROR(FIND("r_",LOWER(BS67)),-1)</f>
        <v>-1</v>
      </c>
      <c r="BW67" s="0" t="n">
        <f aca="false">IF(BV67=-1,-1, ROW(BV67)-1+VALUE(MID(BS67,BV67+2, IFERROR(FIND(" ",BS67,BV67),999)-BV67-2)))</f>
        <v>-1</v>
      </c>
      <c r="BX67" s="0" t="str">
        <f aca="false">IF(OR(BT67=-1,IFERROR(INDEX(BT$2:BT$100,BU67),999)&gt;=0,IFERROR(INDEX(BV$2:BV$100,BU67),999)&gt;=0),    IF(OR(BV67=-1,IFERROR(INDEX(BT$2:BT$100,BW67),999)&gt;=0,IFERROR(INDEX(BV$2:BV$100,BW67),999)&gt;=0),      BS67,REPLACE(BS67,BV67,IFERROR(FIND(" ",BS67,BV67),999)-BV67,                   INDEX(BS$2:BS$100,BW67)                  )),     REPLACE(BS67,BT67,IFERROR(FIND(" ",BS67,BT67),999)-BT67,                   INDEX(BS$2:BS$100,BU67)                  ) )</f>
        <v/>
      </c>
      <c r="BY67" s="0" t="n">
        <f aca="false">IFERROR(FIND("f_",LOWER(BX67)),-1)</f>
        <v>-1</v>
      </c>
      <c r="BZ67" s="0" t="n">
        <f aca="false">IF(BY67=-1,-1, VALUE(MID(BX67,BY67+2, IFERROR(FIND(" ",BX67,BY67),999)-BY67-2)))</f>
        <v>-1</v>
      </c>
      <c r="CA67" s="0" t="n">
        <f aca="false">IFERROR(FIND("r_",LOWER(BX67)),-1)</f>
        <v>-1</v>
      </c>
      <c r="CB67" s="0" t="n">
        <f aca="false">IF(CA67=-1,-1, ROW(CA67)-1+VALUE(MID(BX67,CA67+2, IFERROR(FIND(" ",BX67,CA67),999)-CA67-2)))</f>
        <v>-1</v>
      </c>
      <c r="CC67" s="0" t="str">
        <f aca="false">IF(OR(BY67=-1,IFERROR(INDEX(BY$2:BY$100,BZ67),999)&gt;=0,IFERROR(INDEX(CA$2:CA$100,BZ67),999)&gt;=0),    IF(OR(CA67=-1,IFERROR(INDEX(BY$2:BY$100,CB67),999)&gt;=0,IFERROR(INDEX(CA$2:CA$100,CB67),999)&gt;=0),      BX67,REPLACE(BX67,CA67,IFERROR(FIND(" ",BX67,CA67),999)-CA67,                   INDEX(BX$2:BX$100,CB67)                  )),     REPLACE(BX67,BY67,IFERROR(FIND(" ",BX67,BY67),999)-BY67,                   INDEX(BX$2:BX$100,BZ67)                  ) )</f>
        <v/>
      </c>
      <c r="CD67" s="0" t="n">
        <f aca="false">IFERROR(FIND("f_",LOWER(CC67)),-1)</f>
        <v>-1</v>
      </c>
      <c r="CE67" s="0" t="n">
        <f aca="false">IF(CD67=-1,-1, VALUE(MID(CC67,CD67+2, IFERROR(FIND(" ",CC67,CD67),999)-CD67-2)))</f>
        <v>-1</v>
      </c>
      <c r="CF67" s="0" t="n">
        <f aca="false">IFERROR(FIND("r_",LOWER(CC67)),-1)</f>
        <v>-1</v>
      </c>
      <c r="CG67" s="0" t="n">
        <f aca="false">IF(CF67=-1,-1, ROW(CF67)-1+VALUE(MID(CC67,CF67+2, IFERROR(FIND(" ",CC67,CF67),999)-CF67-2)))</f>
        <v>-1</v>
      </c>
      <c r="CH67" s="0" t="str">
        <f aca="false">IF(OR(CD67=-1,IFERROR(INDEX(CD$2:CD$100,CE67),999)&gt;=0,IFERROR(INDEX(CF$2:CF$100,CE67),999)&gt;=0),    IF(OR(CF67=-1,IFERROR(INDEX(CD$2:CD$100,CG67),999)&gt;=0,IFERROR(INDEX(CF$2:CF$100,CG67),999)&gt;=0),      CC67,REPLACE(CC67,CF67,IFERROR(FIND(" ",CC67,CF67),999)-CF67,                   INDEX(CC$2:CC$100,CG67)                  )),     REPLACE(CC67,CD67,IFERROR(FIND(" ",CC67,CD67),999)-CD67,                   INDEX(CC$2:CC$100,CE67)                  ) )</f>
        <v/>
      </c>
      <c r="CI67" s="0" t="n">
        <f aca="false">IFERROR(FIND("f_",LOWER(CH67)),-1)</f>
        <v>-1</v>
      </c>
      <c r="CJ67" s="0" t="n">
        <f aca="false">IF(CI67=-1,-1, VALUE(MID(CH67,CI67+2, IFERROR(FIND(" ",CH67,CI67),999)-CI67-2)))</f>
        <v>-1</v>
      </c>
      <c r="CK67" s="0" t="n">
        <f aca="false">IFERROR(FIND("r_",LOWER(CH67)),-1)</f>
        <v>-1</v>
      </c>
      <c r="CL67" s="0" t="n">
        <f aca="false">IF(CK67=-1,-1, ROW(CK67)-1+VALUE(MID(CH67,CK67+2, IFERROR(FIND(" ",CH67,CK67),999)-CK67-2)))</f>
        <v>-1</v>
      </c>
      <c r="CM67" s="0" t="str">
        <f aca="false">IF(OR(CI67=-1,IFERROR(INDEX(CI$2:CI$100,CJ67),999)&gt;=0,IFERROR(INDEX(CK$2:CK$100,CJ67),999)&gt;=0),    IF(OR(CK67=-1,IFERROR(INDEX(CI$2:CI$100,CL67),999)&gt;=0,IFERROR(INDEX(CK$2:CK$100,CL67),999)&gt;=0),      CH67,REPLACE(CH67,CK67,IFERROR(FIND(" ",CH67,CK67),999)-CK67,                   INDEX(CH$2:CH$100,CL67)                  )),     REPLACE(CH67,CI67,IFERROR(FIND(" ",CH67,CI67),999)-CI67,                   INDEX(CH$2:CH$100,CJ67)                  ) )</f>
        <v/>
      </c>
      <c r="CN67" s="0" t="n">
        <f aca="false">IFERROR(FIND("f_",LOWER(CM67)),-1)</f>
        <v>-1</v>
      </c>
      <c r="CO67" s="0" t="n">
        <f aca="false">IF(CN67=-1,-1, VALUE(MID(CM67,CN67+2, IFERROR(FIND(" ",CM67,CN67),999)-CN67-2)))</f>
        <v>-1</v>
      </c>
      <c r="CP67" s="0" t="n">
        <f aca="false">IFERROR(FIND("r_",LOWER(CM67)),-1)</f>
        <v>-1</v>
      </c>
      <c r="CQ67" s="0" t="n">
        <f aca="false">IF(CP67=-1,-1, ROW(CP67)-1+VALUE(MID(CM67,CP67+2, IFERROR(FIND(" ",CM67,CP67),999)-CP67-2)))</f>
        <v>-1</v>
      </c>
      <c r="CR67" s="0" t="str">
        <f aca="false">IF(OR(CN67=-1,IFERROR(INDEX(CN$2:CN$100,CO67),999)&gt;=0,IFERROR(INDEX(CP$2:CP$100,CO67),999)&gt;=0),    IF(OR(CP67=-1,IFERROR(INDEX(CN$2:CN$100,CQ67),999)&gt;=0,IFERROR(INDEX(CP$2:CP$100,CQ67),999)&gt;=0),      CM67,REPLACE(CM67,CP67,IFERROR(FIND(" ",CM67,CP67),999)-CP67,                   INDEX(CM$2:CM$100,CQ67)                  )),     REPLACE(CM67,CN67,IFERROR(FIND(" ",CM67,CN67),999)-CN67,                   INDEX(CM$2:CM$100,CO67)                  ) )</f>
        <v/>
      </c>
      <c r="CS67" s="0" t="n">
        <f aca="false">IFERROR(FIND("f_",LOWER(CR67)),-1)</f>
        <v>-1</v>
      </c>
      <c r="CT67" s="0" t="n">
        <f aca="false">IF(CS67=-1,-1, VALUE(MID(CR67,CS67+2, IFERROR(FIND(" ",CR67,CS67),999)-CS67-2)))</f>
        <v>-1</v>
      </c>
      <c r="CU67" s="0" t="n">
        <f aca="false">IFERROR(FIND("r_",LOWER(CR67)),-1)</f>
        <v>-1</v>
      </c>
      <c r="CV67" s="0" t="n">
        <f aca="false">IF(CU67=-1,-1, ROW(CU67)-1+VALUE(MID(CR67,CU67+2, IFERROR(FIND(" ",CR67,CU67),999)-CU67-2)))</f>
        <v>-1</v>
      </c>
      <c r="CW67" s="0" t="str">
        <f aca="false">IF(OR(CS67=-1,IFERROR(INDEX(CS$2:CS$100,CT67),999)&gt;=0,IFERROR(INDEX(CU$2:CU$100,CT67),999)&gt;=0),    IF(OR(CU67=-1,IFERROR(INDEX(CS$2:CS$100,CV67),999)&gt;=0,IFERROR(INDEX(CU$2:CU$100,CV67),999)&gt;=0),      CR67,REPLACE(CR67,CU67,IFERROR(FIND(" ",CR67,CU67),999)-CU67,                   INDEX(CR$2:CR$100,CV67)                  )),     REPLACE(CR67,CS67,IFERROR(FIND(" ",CR67,CS67),999)-CS67,                   INDEX(CR$2:CR$100,CT67)                  ) )</f>
        <v/>
      </c>
      <c r="CX67" s="0" t="n">
        <f aca="false">IFERROR(FIND("f_",LOWER(CW67)),-1)</f>
        <v>-1</v>
      </c>
      <c r="CY67" s="0" t="n">
        <f aca="false">IF(CX67=-1,-1, VALUE(MID(CW67,CX67+2, IFERROR(FIND(" ",CW67,CX67),999)-CX67-2)))</f>
        <v>-1</v>
      </c>
      <c r="CZ67" s="0" t="n">
        <f aca="false">IFERROR(FIND("r_",LOWER(CW67)),-1)</f>
        <v>-1</v>
      </c>
      <c r="DA67" s="0" t="n">
        <f aca="false">IF(CZ67=-1,-1, ROW(CZ67)-1+VALUE(MID(CW67,CZ67+2, IFERROR(FIND(" ",CW67,CZ67),999)-CZ67-2)))</f>
        <v>-1</v>
      </c>
      <c r="DB67" s="0" t="str">
        <f aca="false">IF(OR(CX67=-1,IFERROR(INDEX(CX$2:CX$100,CY67),999)&gt;=0,IFERROR(INDEX(CZ$2:CZ$100,CY67),999)&gt;=0),    IF(OR(CZ67=-1,IFERROR(INDEX(CX$2:CX$100,DA67),999)&gt;=0,IFERROR(INDEX(CZ$2:CZ$100,DA67),999)&gt;=0),      CW67,REPLACE(CW67,CZ67,IFERROR(FIND(" ",CW67,CZ67),999)-CZ67,                   INDEX(CW$2:CW$100,DA67)                  )),     REPLACE(CW67,CX67,IFERROR(FIND(" ",CW67,CX67),999)-CX67,                   INDEX(CW$2:CW$100,CY67)                  ) )</f>
        <v/>
      </c>
      <c r="DC67" s="0" t="n">
        <f aca="false">IFERROR(FIND("f_",LOWER(DB67)),-1)</f>
        <v>-1</v>
      </c>
      <c r="DD67" s="0" t="n">
        <f aca="false">IF(DC67=-1,-1, VALUE(MID(DB67,DC67+2, IFERROR(FIND(" ",DB67,DC67),999)-DC67-2)))</f>
        <v>-1</v>
      </c>
      <c r="DE67" s="0" t="n">
        <f aca="false">IFERROR(FIND("r_",LOWER(DB67)),-1)</f>
        <v>-1</v>
      </c>
      <c r="DF67" s="0" t="n">
        <f aca="false">IF(DE67=-1,-1, ROW(DE67)-1+VALUE(MID(DB67,DE67+2, IFERROR(FIND(" ",DB67,DE67),999)-DE67-2)))</f>
        <v>-1</v>
      </c>
      <c r="DG67" s="0" t="str">
        <f aca="false">IF(OR(DC67=-1,IFERROR(INDEX(DC$2:DC$100,DD67),999)&gt;=0,IFERROR(INDEX(DE$2:DE$100,DD67),999)&gt;=0),    IF(OR(DE67=-1,IFERROR(INDEX(DC$2:DC$100,DF67),999)&gt;=0,IFERROR(INDEX(DE$2:DE$100,DF67),999)&gt;=0),      DB67,REPLACE(DB67,DE67,IFERROR(FIND(" ",DB67,DE67),999)-DE67,                   INDEX(DB$2:DB$100,DF67)                  )),     REPLACE(DB67,DC67,IFERROR(FIND(" ",DB67,DC67),999)-DC67,                   INDEX(DB$2:DB$100,DD67)                  ) )</f>
        <v/>
      </c>
      <c r="DH67" s="0" t="n">
        <f aca="false">IFERROR(FIND("f_",LOWER(DG67)),-1)</f>
        <v>-1</v>
      </c>
      <c r="DI67" s="0" t="n">
        <f aca="false">IF(DH67=-1,-1, VALUE(MID(DG67,DH67+2, IFERROR(FIND(" ",DG67,DH67),999)-DH67-2)))</f>
        <v>-1</v>
      </c>
      <c r="DJ67" s="0" t="n">
        <f aca="false">IFERROR(FIND("r_",LOWER(DG67)),-1)</f>
        <v>-1</v>
      </c>
      <c r="DK67" s="0" t="n">
        <f aca="false">IF(DJ67=-1,-1, ROW(DJ67)-1+VALUE(MID(DG67,DJ67+2, IFERROR(FIND(" ",DG67,DJ67),999)-DJ67-2)))</f>
        <v>-1</v>
      </c>
      <c r="DL67" s="0" t="str">
        <f aca="false">IF(OR(DH67=-1,IFERROR(INDEX(DH$2:DH$100,DI67),999)&gt;=0,IFERROR(INDEX(DJ$2:DJ$100,DI67),999)&gt;=0),    IF(OR(DJ67=-1,IFERROR(INDEX(DH$2:DH$100,DK67),999)&gt;=0,IFERROR(INDEX(DJ$2:DJ$100,DK67),999)&gt;=0),      DG67,REPLACE(DG67,DJ67,IFERROR(FIND(" ",DG67,DJ67),999)-DJ67,                   INDEX(DG$2:DG$100,DK67)                  )),     REPLACE(DG67,DH67,IFERROR(FIND(" ",DG67,DH67),999)-DH67,                   INDEX(DG$2:DG$100,DI67)                  ) )</f>
        <v/>
      </c>
      <c r="DM67" s="0" t="n">
        <f aca="false">IFERROR(FIND("f_",LOWER(DL67)),-1)</f>
        <v>-1</v>
      </c>
      <c r="DN67" s="0" t="n">
        <f aca="false">IF(DM67=-1,-1, VALUE(MID(DL67,DM67+2, IFERROR(FIND(" ",DL67,DM67),999)-DM67-2)))</f>
        <v>-1</v>
      </c>
      <c r="DO67" s="0" t="n">
        <f aca="false">IFERROR(FIND("r_",LOWER(DL67)),-1)</f>
        <v>-1</v>
      </c>
      <c r="DP67" s="0" t="n">
        <f aca="false">IF(DO67=-1,-1, ROW(DO67)-1+VALUE(MID(DL67,DO67+2, IFERROR(FIND(" ",DL67,DO67),999)-DO67-2)))</f>
        <v>-1</v>
      </c>
      <c r="DQ67" s="0" t="str">
        <f aca="false">IF(OR(DM67=-1,IFERROR(INDEX(DM$2:DM$100,DN67),999)&gt;=0,IFERROR(INDEX(DO$2:DO$100,DN67),999)&gt;=0),    IF(OR(DO67=-1,IFERROR(INDEX(DM$2:DM$100,DP67),999)&gt;=0,IFERROR(INDEX(DO$2:DO$100,DP67),999)&gt;=0),      DL67,REPLACE(DL67,DO67,IFERROR(FIND(" ",DL67,DO67),999)-DO67,                   INDEX(DL$2:DL$100,DP67)                  )),     REPLACE(DL67,DM67,IFERROR(FIND(" ",DL67,DM67),999)-DM67,                   INDEX(DL$2:DL$100,DN67)                  ) )</f>
        <v/>
      </c>
      <c r="DR67" s="0" t="n">
        <f aca="false">IFERROR(FIND("f_",LOWER(DQ67)),-1)</f>
        <v>-1</v>
      </c>
      <c r="DS67" s="0" t="n">
        <f aca="false">IF(DR67=-1,-1, VALUE(MID(DQ67,DR67+2, IFERROR(FIND(" ",DQ67,DR67),999)-DR67-2)))</f>
        <v>-1</v>
      </c>
      <c r="DT67" s="0" t="n">
        <f aca="false">IFERROR(FIND("r_",LOWER(DQ67)),-1)</f>
        <v>-1</v>
      </c>
      <c r="DU67" s="0" t="n">
        <f aca="false">IF(DT67=-1,-1, ROW(DT67)-1+VALUE(MID(DQ67,DT67+2, IFERROR(FIND(" ",DQ67,DT67),999)-DT67-2)))</f>
        <v>-1</v>
      </c>
      <c r="DV67" s="0" t="str">
        <f aca="false">IF(OR(DR67=-1,IFERROR(INDEX(DR$2:DR$100,DS67),999)&gt;=0,IFERROR(INDEX(DT$2:DT$100,DS67),999)&gt;=0),    IF(OR(DT67=-1,IFERROR(INDEX(DR$2:DR$100,DU67),999)&gt;=0,IFERROR(INDEX(DT$2:DT$100,DU67),999)&gt;=0),      DQ67,REPLACE(DQ67,DT67,IFERROR(FIND(" ",DQ67,DT67),999)-DT67,                   INDEX(DQ$2:DQ$100,DU67)                  )),     REPLACE(DQ67,DR67,IFERROR(FIND(" ",DQ67,DR67),999)-DR67,                   INDEX(DQ$2:DQ$100,DS67)                  ) )</f>
        <v/>
      </c>
      <c r="DW67" s="0" t="n">
        <f aca="false">IFERROR(FIND("f_",LOWER(DV67)),-1)</f>
        <v>-1</v>
      </c>
      <c r="DX67" s="0" t="n">
        <f aca="false">IF(DW67=-1,-1, VALUE(MID(DV67,DW67+2, IFERROR(FIND(" ",DV67,DW67),999)-DW67-2)))</f>
        <v>-1</v>
      </c>
      <c r="DY67" s="0" t="n">
        <f aca="false">IFERROR(FIND("r_",LOWER(DV67)),-1)</f>
        <v>-1</v>
      </c>
      <c r="DZ67" s="0" t="n">
        <f aca="false">IF(DY67=-1,-1, ROW(DY67)-1+VALUE(MID(DV67,DY67+2, IFERROR(FIND(" ",DV67,DY67),999)-DY67-2)))</f>
        <v>-1</v>
      </c>
      <c r="EA67" s="0" t="str">
        <f aca="false">IF(OR(DW67=-1,IFERROR(INDEX(DW$2:DW$100,DX67),999)&gt;=0,IFERROR(INDEX(DY$2:DY$100,DX67),999)&gt;=0),    IF(OR(DY67=-1,IFERROR(INDEX(DW$2:DW$100,DZ67),999)&gt;=0,IFERROR(INDEX(DY$2:DY$100,DZ67),999)&gt;=0),      DV67,REPLACE(DV67,DY67,IFERROR(FIND(" ",DV67,DY67),999)-DY67,                   INDEX(DV$2:DV$100,DZ67)                  )),     REPLACE(DV67,DW67,IFERROR(FIND(" ",DV67,DW67),999)-DW67,                   INDEX(DV$2:DV$100,DX67)                  ) )</f>
        <v/>
      </c>
      <c r="EB67" s="0" t="n">
        <f aca="false">IFERROR(FIND("f_",LOWER(EA67)),-1)</f>
        <v>-1</v>
      </c>
      <c r="EC67" s="0" t="n">
        <f aca="false">IF(EB67=-1,-1, VALUE(MID(EA67,EB67+2, IFERROR(FIND(" ",EA67,EB67),999)-EB67-2)))</f>
        <v>-1</v>
      </c>
      <c r="ED67" s="0" t="n">
        <f aca="false">IFERROR(FIND("r_",LOWER(EA67)),-1)</f>
        <v>-1</v>
      </c>
      <c r="EE67" s="0" t="n">
        <f aca="false">IF(ED67=-1,-1, ROW(ED67)-1+VALUE(MID(EA67,ED67+2, IFERROR(FIND(" ",EA67,ED67),999)-ED67-2)))</f>
        <v>-1</v>
      </c>
      <c r="EF67" s="0" t="str">
        <f aca="false">IF(OR(EB67=-1,IFERROR(INDEX(EB$2:EB$100,EC67),999)&gt;=0,IFERROR(INDEX(ED$2:ED$100,EC67),999)&gt;=0),    IF(OR(ED67=-1,IFERROR(INDEX(EB$2:EB$100,EE67),999)&gt;=0,IFERROR(INDEX(ED$2:ED$100,EE67),999)&gt;=0),      EA67,REPLACE(EA67,ED67,IFERROR(FIND(" ",EA67,ED67),999)-ED67,                   INDEX(EA$2:EA$100,EE67)                  )),     REPLACE(EA67,EB67,IFERROR(FIND(" ",EA67,EB67),999)-EB67,                   INDEX(EA$2:EA$100,EC67)                  ) )</f>
        <v/>
      </c>
      <c r="EG67" s="0" t="n">
        <f aca="false">IFERROR(FIND("f_",LOWER(EF67)),-1)</f>
        <v>-1</v>
      </c>
      <c r="EH67" s="0" t="n">
        <f aca="false">IF(EG67=-1,-1, VALUE(MID(EF67,EG67+2, IFERROR(FIND(" ",EF67,EG67),999)-EG67-2)))</f>
        <v>-1</v>
      </c>
      <c r="EI67" s="0" t="n">
        <f aca="false">IFERROR(FIND("r_",LOWER(EF67)),-1)</f>
        <v>-1</v>
      </c>
      <c r="EJ67" s="0" t="n">
        <f aca="false">IF(EI67=-1,-1, ROW(EI67)-1+VALUE(MID(EF67,EI67+2, IFERROR(FIND(" ",EF67,EI67),999)-EI67-2)))</f>
        <v>-1</v>
      </c>
      <c r="EK67" s="0" t="str">
        <f aca="false">IF(OR(EG67=-1,IFERROR(INDEX(EG$2:EG$100,EH67),999)&gt;=0,IFERROR(INDEX(EI$2:EI$100,EH67),999)&gt;=0),    IF(OR(EI67=-1,IFERROR(INDEX(EG$2:EG$100,EJ67),999)&gt;=0,IFERROR(INDEX(EI$2:EI$100,EJ67),999)&gt;=0),      EF67,REPLACE(EF67,EI67,IFERROR(FIND(" ",EF67,EI67),999)-EI67,                   INDEX(EF$2:EF$100,EJ67)                  )),     REPLACE(EF67,EG67,IFERROR(FIND(" ",EF67,EG67),999)-EG67,                   INDEX(EF$2:EF$100,EH67)                  ) )</f>
        <v/>
      </c>
      <c r="EL67" s="0" t="n">
        <f aca="false">IFERROR(FIND("f_",LOWER(EK67)),-1)</f>
        <v>-1</v>
      </c>
      <c r="EM67" s="0" t="n">
        <f aca="false">IF(EL67=-1,-1, VALUE(MID(EK67,EL67+2, IFERROR(FIND(" ",EK67,EL67),999)-EL67-2)))</f>
        <v>-1</v>
      </c>
      <c r="EN67" s="0" t="n">
        <f aca="false">IFERROR(FIND("r_",LOWER(EK67)),-1)</f>
        <v>-1</v>
      </c>
      <c r="EO67" s="0" t="n">
        <f aca="false">IF(EN67=-1,-1, ROW(EN67)-1+VALUE(MID(EK67,EN67+2, IFERROR(FIND(" ",EK67,EN67),999)-EN67-2)))</f>
        <v>-1</v>
      </c>
      <c r="EP67" s="0" t="str">
        <f aca="false">IF(OR(EL67=-1,IFERROR(INDEX(EL$2:EL$100,EM67),999)&gt;=0,IFERROR(INDEX(EN$2:EN$100,EM67),999)&gt;=0),    IF(OR(EN67=-1,IFERROR(INDEX(EL$2:EL$100,EO67),999)&gt;=0,IFERROR(INDEX(EN$2:EN$100,EO67),999)&gt;=0),      EK67,REPLACE(EK67,EN67,IFERROR(FIND(" ",EK67,EN67),999)-EN67,                   INDEX(EK$2:EK$100,EO67)                  )),     REPLACE(EK67,EL67,IFERROR(FIND(" ",EK67,EL67),999)-EL67,                   INDEX(EK$2:EK$100,EM67)                  ) )</f>
        <v/>
      </c>
      <c r="EQ67" s="0" t="n">
        <f aca="false">IFERROR(FIND("f_",LOWER(EP67)),-1)</f>
        <v>-1</v>
      </c>
      <c r="ER67" s="0" t="n">
        <f aca="false">IF(EQ67=-1,-1, VALUE(MID(EP67,EQ67+2, IFERROR(FIND(" ",EP67,EQ67),999)-EQ67-2)))</f>
        <v>-1</v>
      </c>
      <c r="ES67" s="0" t="n">
        <f aca="false">IFERROR(FIND("r_",LOWER(EP67)),-1)</f>
        <v>-1</v>
      </c>
      <c r="ET67" s="0" t="n">
        <f aca="false">IF(ES67=-1,-1, ROW(ES67)-1+VALUE(MID(EP67,ES67+2, IFERROR(FIND(" ",EP67,ES67),999)-ES67-2)))</f>
        <v>-1</v>
      </c>
      <c r="EU67" s="0" t="str">
        <f aca="false">IF(OR(EQ67=-1,IFERROR(INDEX(EQ$2:EQ$100,ER67),999)&gt;=0,IFERROR(INDEX(ES$2:ES$100,ER67),999)&gt;=0),    IF(OR(ES67=-1,IFERROR(INDEX(EQ$2:EQ$100,ET67),999)&gt;=0,IFERROR(INDEX(ES$2:ES$100,ET67),999)&gt;=0),      EP67,REPLACE(EP67,ES67,IFERROR(FIND(" ",EP67,ES67),999)-ES67,                   INDEX(EP$2:EP$100,ET67)                  )),     REPLACE(EP67,EQ67,IFERROR(FIND(" ",EP67,EQ67),999)-EQ67,                   INDEX(EP$2:EP$100,ER67)                  ) )</f>
        <v/>
      </c>
      <c r="EV67" s="0" t="n">
        <f aca="false">IFERROR(FIND("f_",LOWER(EU67)),-1)</f>
        <v>-1</v>
      </c>
      <c r="EW67" s="0" t="n">
        <f aca="false">IF(EV67=-1,-1, VALUE(MID(EU67,EV67+2, IFERROR(FIND(" ",EU67,EV67),999)-EV67-2)))</f>
        <v>-1</v>
      </c>
      <c r="EX67" s="0" t="n">
        <f aca="false">IFERROR(FIND("r_",LOWER(EU67)),-1)</f>
        <v>-1</v>
      </c>
      <c r="EY67" s="0" t="n">
        <f aca="false">IF(EX67=-1,-1, ROW(EX67)-1+VALUE(MID(EU67,EX67+2, IFERROR(FIND(" ",EU67,EX67),999)-EX67-2)))</f>
        <v>-1</v>
      </c>
      <c r="EZ67" s="0" t="str">
        <f aca="false">IF(OR(EV67=-1,IFERROR(INDEX(EV$2:EV$100,EW67),999)&gt;=0,IFERROR(INDEX(EX$2:EX$100,EW67),999)&gt;=0),    IF(OR(EX67=-1,IFERROR(INDEX(EV$2:EV$100,EY67),999)&gt;=0,IFERROR(INDEX(EX$2:EX$100,EY67),999)&gt;=0),      EU67,REPLACE(EU67,EX67,IFERROR(FIND(" ",EU67,EX67),999)-EX67,                   INDEX(EU$2:EU$100,EY67)                  )),     REPLACE(EU67,EV67,IFERROR(FIND(" ",EU67,EV67),999)-EV67,                   INDEX(EU$2:EU$100,EW67)                  ) )</f>
        <v/>
      </c>
      <c r="FA67" s="0" t="n">
        <f aca="false">IFERROR(FIND("f_",LOWER(EZ67)),-1)</f>
        <v>-1</v>
      </c>
      <c r="FB67" s="0" t="n">
        <f aca="false">IF(FA67=-1,-1, VALUE(MID(EZ67,FA67+2, IFERROR(FIND(" ",EZ67,FA67),999)-FA67-2)))</f>
        <v>-1</v>
      </c>
      <c r="FC67" s="0" t="n">
        <f aca="false">IFERROR(FIND("r_",LOWER(EZ67)),-1)</f>
        <v>-1</v>
      </c>
      <c r="FD67" s="0" t="n">
        <f aca="false">IF(FC67=-1,-1, ROW(FC67)-1+VALUE(MID(EZ67,FC67+2, IFERROR(FIND(" ",EZ67,FC67),999)-FC67-2)))</f>
        <v>-1</v>
      </c>
      <c r="FE67" s="0" t="str">
        <f aca="false">IF(OR(FA67=-1,IFERROR(INDEX(FA$2:FA$100,FB67),999)&gt;=0,IFERROR(INDEX(FC$2:FC$100,FB67),999)&gt;=0),    IF(OR(FC67=-1,IFERROR(INDEX(FA$2:FA$100,FD67),999)&gt;=0,IFERROR(INDEX(FC$2:FC$100,FD67),999)&gt;=0),      EZ67,REPLACE(EZ67,FC67,IFERROR(FIND(" ",EZ67,FC67),999)-FC67,                   INDEX(EZ$2:EZ$100,FD67)                  )),     REPLACE(EZ67,FA67,IFERROR(FIND(" ",EZ67,FA67),999)-FA67,                   INDEX(EZ$2:EZ$100,FB67)                  ) )</f>
        <v/>
      </c>
      <c r="FF67" s="0" t="n">
        <f aca="false">IFERROR(FIND("f_",LOWER(FE67)),-1)</f>
        <v>-1</v>
      </c>
      <c r="FG67" s="0" t="n">
        <f aca="false">IF(FF67=-1,-1, VALUE(MID(FE67,FF67+2, IFERROR(FIND(" ",FE67,FF67),999)-FF67-2)))</f>
        <v>-1</v>
      </c>
      <c r="FH67" s="0" t="n">
        <f aca="false">IFERROR(FIND("r_",LOWER(FE67)),-1)</f>
        <v>-1</v>
      </c>
      <c r="FI67" s="0" t="n">
        <f aca="false">IF(FH67=-1,-1, ROW(FH67)-1+VALUE(MID(FE67,FH67+2, IFERROR(FIND(" ",FE67,FH67),999)-FH67-2)))</f>
        <v>-1</v>
      </c>
      <c r="FJ67" s="0" t="str">
        <f aca="false">IF(OR(FF67=-1,IFERROR(INDEX(FF$2:FF$100,FG67),999)&gt;=0,IFERROR(INDEX(FH$2:FH$100,FG67),999)&gt;=0),    IF(OR(FH67=-1,IFERROR(INDEX(FF$2:FF$100,FI67),999)&gt;=0,IFERROR(INDEX(FH$2:FH$100,FI67),999)&gt;=0),      FE67,REPLACE(FE67,FH67,IFERROR(FIND(" ",FE67,FH67),999)-FH67,                   INDEX(FE$2:FE$100,FI67)                  )),     REPLACE(FE67,FF67,IFERROR(FIND(" ",FE67,FF67),999)-FF67,                   INDEX(FE$2:FE$100,FG67)                  ) )</f>
        <v/>
      </c>
      <c r="FK67" s="0" t="n">
        <f aca="false">IFERROR(FIND("f_",LOWER(FJ67)),-1)</f>
        <v>-1</v>
      </c>
      <c r="FL67" s="0" t="n">
        <f aca="false">IF(FK67=-1,-1, VALUE(MID(FJ67,FK67+2, IFERROR(FIND(" ",FJ67,FK67),999)-FK67-2)))</f>
        <v>-1</v>
      </c>
      <c r="FM67" s="0" t="n">
        <f aca="false">IFERROR(FIND("r_",LOWER(FJ67)),-1)</f>
        <v>-1</v>
      </c>
      <c r="FN67" s="0" t="n">
        <f aca="false">IF(FM67=-1,-1, ROW(FM67)-1+VALUE(MID(FJ67,FM67+2, IFERROR(FIND(" ",FJ67,FM67),999)-FM67-2)))</f>
        <v>-1</v>
      </c>
      <c r="FO67" s="0" t="str">
        <f aca="false">IF(OR(FK67=-1,IFERROR(INDEX(FK$2:FK$100,FL67),999)&gt;=0,IFERROR(INDEX(FM$2:FM$100,FL67),999)&gt;=0),    IF(OR(FM67=-1,IFERROR(INDEX(FK$2:FK$100,FN67),999)&gt;=0,IFERROR(INDEX(FM$2:FM$100,FN67),999)&gt;=0),      FJ67,REPLACE(FJ67,FM67,IFERROR(FIND(" ",FJ67,FM67),999)-FM67,                   INDEX(FJ$2:FJ$100,FN67)                  )),     REPLACE(FJ67,FK67,IFERROR(FIND(" ",FJ67,FK67),999)-FK67,                   INDEX(FJ$2:FJ$100,FL67)                  ) )</f>
        <v/>
      </c>
      <c r="FP67" s="0" t="n">
        <f aca="false">IFERROR(FIND("f_",LOWER(FO67)),-1)</f>
        <v>-1</v>
      </c>
      <c r="FQ67" s="0" t="n">
        <f aca="false">IF(FP67=-1,-1, VALUE(MID(FO67,FP67+2, IFERROR(FIND(" ",FO67,FP67),999)-FP67-2)))</f>
        <v>-1</v>
      </c>
      <c r="FR67" s="0" t="n">
        <f aca="false">IFERROR(FIND("r_",LOWER(FO67)),-1)</f>
        <v>-1</v>
      </c>
      <c r="FS67" s="0" t="n">
        <f aca="false">IF(FR67=-1,-1, ROW(FR67)-1+VALUE(MID(FO67,FR67+2, IFERROR(FIND(" ",FO67,FR67),999)-FR67-2)))</f>
        <v>-1</v>
      </c>
      <c r="FT67" s="0" t="str">
        <f aca="false">IF(OR(FP67=-1,IFERROR(INDEX(FP$2:FP$100,FQ67),999)&gt;=0,IFERROR(INDEX(FR$2:FR$100,FQ67),999)&gt;=0),    IF(OR(FR67=-1,IFERROR(INDEX(FP$2:FP$100,FS67),999)&gt;=0,IFERROR(INDEX(FR$2:FR$100,FS67),999)&gt;=0),      FO67,REPLACE(FO67,FR67,IFERROR(FIND(" ",FO67,FR67),999)-FR67,                   INDEX(FO$2:FO$100,FS67)                  )),     REPLACE(FO67,FP67,IFERROR(FIND(" ",FO67,FP67),999)-FP67,                   INDEX(FO$2:FO$100,FQ67)                  ) )</f>
        <v/>
      </c>
      <c r="FU67" s="0" t="n">
        <f aca="false">IFERROR(FIND("f_",LOWER(FT67)),-1)</f>
        <v>-1</v>
      </c>
      <c r="FV67" s="0" t="n">
        <f aca="false">IF(FU67=-1,-1, VALUE(MID(FT67,FU67+2, IFERROR(FIND(" ",FT67,FU67),999)-FU67-2)))</f>
        <v>-1</v>
      </c>
      <c r="FW67" s="0" t="n">
        <f aca="false">IFERROR(FIND("r_",LOWER(FT67)),-1)</f>
        <v>-1</v>
      </c>
      <c r="FX67" s="0" t="n">
        <f aca="false">IF(FW67=-1,-1, ROW(FW67)-1+VALUE(MID(FT67,FW67+2, IFERROR(FIND(" ",FT67,FW67),999)-FW67-2)))</f>
        <v>-1</v>
      </c>
      <c r="FY67" s="0" t="str">
        <f aca="false">IF(OR(FU67=-1,IFERROR(INDEX(FU$2:FU$100,FV67),999)&gt;=0,IFERROR(INDEX(FW$2:FW$100,FV67),999)&gt;=0),    IF(OR(FW67=-1,IFERROR(INDEX(FU$2:FU$100,FX67),999)&gt;=0,IFERROR(INDEX(FW$2:FW$100,FX67),999)&gt;=0),      FT67,REPLACE(FT67,FW67,IFERROR(FIND(" ",FT67,FW67),999)-FW67,                   INDEX(FT$2:FT$100,FX67)                  )),     REPLACE(FT67,FU67,IFERROR(FIND(" ",FT67,FU67),999)-FU67,                   INDEX(FT$2:FT$100,FV67)                  ) )</f>
        <v/>
      </c>
      <c r="FZ67" s="0" t="n">
        <f aca="false">IFERROR(FIND("f_",LOWER(FY67)),-1)</f>
        <v>-1</v>
      </c>
      <c r="GA67" s="0" t="n">
        <f aca="false">IF(FZ67=-1,-1, VALUE(MID(FY67,FZ67+2, IFERROR(FIND(" ",FY67,FZ67),999)-FZ67-2)))</f>
        <v>-1</v>
      </c>
      <c r="GB67" s="0" t="n">
        <f aca="false">IFERROR(FIND("r_",LOWER(FY67)),-1)</f>
        <v>-1</v>
      </c>
      <c r="GC67" s="0" t="n">
        <f aca="false">IF(GB67=-1,-1, ROW(GB67)-1+VALUE(MID(FY67,GB67+2, IFERROR(FIND(" ",FY67,GB67),999)-GB67-2)))</f>
        <v>-1</v>
      </c>
      <c r="GD67" s="0" t="str">
        <f aca="false">IF(OR(FZ67=-1,IFERROR(INDEX(FZ$2:FZ$100,GA67),999)&gt;=0,IFERROR(INDEX(GB$2:GB$100,GA67),999)&gt;=0),    IF(OR(GB67=-1,IFERROR(INDEX(FZ$2:FZ$100,GC67),999)&gt;=0,IFERROR(INDEX(GB$2:GB$100,GC67),999)&gt;=0),      FY67,REPLACE(FY67,GB67,IFERROR(FIND(" ",FY67,GB67),999)-GB67,                   INDEX(FY$2:FY$100,GC67)                  )),     REPLACE(FY67,FZ67,IFERROR(FIND(" ",FY67,FZ67),999)-FZ67,                   INDEX(FY$2:FY$100,GA67)                  ) )</f>
        <v/>
      </c>
      <c r="GE67" s="0" t="n">
        <f aca="false">IFERROR(FIND("f_",LOWER(GD67)),-1)</f>
        <v>-1</v>
      </c>
      <c r="GF67" s="0" t="n">
        <f aca="false">IF(GE67=-1,-1, VALUE(MID(GD67,GE67+2, IFERROR(FIND(" ",GD67,GE67),999)-GE67-2)))</f>
        <v>-1</v>
      </c>
      <c r="GG67" s="0" t="n">
        <f aca="false">IFERROR(FIND("r_",LOWER(GD67)),-1)</f>
        <v>-1</v>
      </c>
      <c r="GH67" s="0" t="n">
        <f aca="false">IF(GG67=-1,-1, ROW(GG67)-1+VALUE(MID(GD67,GG67+2, IFERROR(FIND(" ",GD67,GG67),999)-GG67-2)))</f>
        <v>-1</v>
      </c>
      <c r="GI67" s="0" t="str">
        <f aca="false">IF(OR(GE67=-1,IFERROR(INDEX(GE$2:GE$100,GF67),999)&gt;=0,IFERROR(INDEX(GG$2:GG$100,GF67),999)&gt;=0),    IF(OR(GG67=-1,IFERROR(INDEX(GE$2:GE$100,GH67),999)&gt;=0,IFERROR(INDEX(GG$2:GG$100,GH67),999)&gt;=0),      GD67,REPLACE(GD67,GG67,IFERROR(FIND(" ",GD67,GG67),999)-GG67,                   INDEX(GD$2:GD$100,GH67)                  )),     REPLACE(GD67,GE67,IFERROR(FIND(" ",GD67,GE67),999)-GE67,                   INDEX(GD$2:GD$100,GF67)                  ) )</f>
        <v/>
      </c>
      <c r="GJ67" s="0" t="n">
        <f aca="false">IFERROR(FIND("f_",LOWER(GI67)),-1)</f>
        <v>-1</v>
      </c>
      <c r="GK67" s="0" t="n">
        <f aca="false">IF(GJ67=-1,-1, VALUE(MID(GI67,GJ67+2, IFERROR(FIND(" ",GI67,GJ67),999)-GJ67-2)))</f>
        <v>-1</v>
      </c>
      <c r="GL67" s="0" t="n">
        <f aca="false">IFERROR(FIND("r_",LOWER(GI67)),-1)</f>
        <v>-1</v>
      </c>
      <c r="GM67" s="0" t="n">
        <f aca="false">IF(GL67=-1,-1, ROW(GL67)-1+VALUE(MID(GI67,GL67+2, IFERROR(FIND(" ",GI67,GL67),999)-GL67-2)))</f>
        <v>-1</v>
      </c>
      <c r="GN67" s="0" t="str">
        <f aca="false">IF(OR(GJ67=-1,IFERROR(INDEX(GJ$2:GJ$100,GK67),999)&gt;=0,IFERROR(INDEX(GL$2:GL$100,GK67),999)&gt;=0),    IF(OR(GL67=-1,IFERROR(INDEX(GJ$2:GJ$100,GM67),999)&gt;=0,IFERROR(INDEX(GL$2:GL$100,GM67),999)&gt;=0),      GI67,REPLACE(GI67,GL67,IFERROR(FIND(" ",GI67,GL67),999)-GL67,                   INDEX(GI$2:GI$100,GM67)                  )),     REPLACE(GI67,GJ67,IFERROR(FIND(" ",GI67,GJ67),999)-GJ67,                   INDEX(GI$2:GI$100,GK67)                  ) )</f>
        <v/>
      </c>
      <c r="GO67" s="0" t="n">
        <f aca="false">IFERROR(FIND("f_",LOWER(GN67)),-1)</f>
        <v>-1</v>
      </c>
      <c r="GP67" s="0" t="n">
        <f aca="false">IF(GO67=-1,-1, VALUE(MID(GN67,GO67+2, IFERROR(FIND(" ",GN67,GO67),999)-GO67-2)))</f>
        <v>-1</v>
      </c>
      <c r="GQ67" s="0" t="n">
        <f aca="false">IFERROR(FIND("r_",LOWER(GN67)),-1)</f>
        <v>-1</v>
      </c>
      <c r="GR67" s="0" t="n">
        <f aca="false">IF(GQ67=-1,-1, ROW(GQ67)-1+VALUE(MID(GN67,GQ67+2, IFERROR(FIND(" ",GN67,GQ67),999)-GQ67-2)))</f>
        <v>-1</v>
      </c>
      <c r="GS67" s="0" t="str">
        <f aca="false">IF(OR(GO67=-1,IFERROR(INDEX(GO$2:GO$100,GP67),999)&gt;=0,IFERROR(INDEX(GQ$2:GQ$100,GP67),999)&gt;=0),    IF(OR(GQ67=-1,IFERROR(INDEX(GO$2:GO$100,GR67),999)&gt;=0,IFERROR(INDEX(GQ$2:GQ$100,GR67),999)&gt;=0),      GN67,REPLACE(GN67,GQ67,IFERROR(FIND(" ",GN67,GQ67),999)-GQ67,                   INDEX(GN$2:GN$100,GR67)                  )),     REPLACE(GN67,GO67,IFERROR(FIND(" ",GN67,GO67),999)-GO67,                   INDEX(GN$2:GN$100,GP67)                  ) )</f>
        <v/>
      </c>
      <c r="GT67" s="0" t="n">
        <f aca="false">IFERROR(FIND("f_",LOWER(GS67)),-1)</f>
        <v>-1</v>
      </c>
      <c r="GU67" s="0" t="n">
        <f aca="false">IF(GT67=-1,-1, VALUE(MID(GS67,GT67+2, IFERROR(FIND(" ",GS67,GT67),999)-GT67-2)))</f>
        <v>-1</v>
      </c>
      <c r="GV67" s="0" t="n">
        <f aca="false">IFERROR(FIND("r_",LOWER(GS67)),-1)</f>
        <v>-1</v>
      </c>
      <c r="GW67" s="0" t="n">
        <f aca="false">IF(GV67=-1,-1, ROW(GV67)-1+VALUE(MID(GS67,GV67+2, IFERROR(FIND(" ",GS67,GV67),999)-GV67-2)))</f>
        <v>-1</v>
      </c>
      <c r="GX67" s="0" t="str">
        <f aca="false">IF(OR(GT67=-1,IFERROR(INDEX(GT$2:GT$100,GU67),999)&gt;=0,IFERROR(INDEX(GV$2:GV$100,GU67),999)&gt;=0),    IF(OR(GV67=-1,IFERROR(INDEX(GT$2:GT$100,GW67),999)&gt;=0,IFERROR(INDEX(GV$2:GV$100,GW67),999)&gt;=0),      GS67,REPLACE(GS67,GV67,IFERROR(FIND(" ",GS67,GV67),999)-GV67,                   INDEX(GS$2:GS$100,GW67)                  )),     REPLACE(GS67,GT67,IFERROR(FIND(" ",GS67,GT67),999)-GT67,                   INDEX(GS$2:GS$100,GU67)                  ) )</f>
        <v/>
      </c>
      <c r="GY67" s="0" t="n">
        <f aca="false">IFERROR(FIND("f_",LOWER(GX67)),-1)</f>
        <v>-1</v>
      </c>
      <c r="GZ67" s="0" t="n">
        <f aca="false">IF(GY67=-1,-1, VALUE(MID(GX67,GY67+2, IFERROR(FIND(" ",GX67,GY67),999)-GY67-2)))</f>
        <v>-1</v>
      </c>
      <c r="HA67" s="0" t="n">
        <f aca="false">IFERROR(FIND("r_",LOWER(GX67)),-1)</f>
        <v>-1</v>
      </c>
      <c r="HB67" s="0" t="n">
        <f aca="false">IF(HA67=-1,-1, ROW(HA67)-1+VALUE(MID(GX67,HA67+2, IFERROR(FIND(" ",GX67,HA67),999)-HA67-2)))</f>
        <v>-1</v>
      </c>
      <c r="HC67" s="0" t="str">
        <f aca="false">IF(OR(GY67=-1,IFERROR(INDEX(GY$2:GY$100,GZ67),999)&gt;=0,IFERROR(INDEX(HA$2:HA$100,GZ67),999)&gt;=0),    IF(OR(HA67=-1,IFERROR(INDEX(GY$2:GY$100,HB67),999)&gt;=0,IFERROR(INDEX(HA$2:HA$100,HB67),999)&gt;=0),      GX67,REPLACE(GX67,HA67,IFERROR(FIND(" ",GX67,HA67),999)-HA67,                   INDEX(GX$2:GX$100,HB67)                  )),     REPLACE(GX67,GY67,IFERROR(FIND(" ",GX67,GY67),999)-GY67,                   INDEX(GX$2:GX$100,GZ67)                  ) )</f>
        <v/>
      </c>
      <c r="HD67" s="0" t="n">
        <f aca="false">IFERROR(FIND("f_",LOWER(HC67)),-1)</f>
        <v>-1</v>
      </c>
      <c r="HE67" s="0" t="n">
        <f aca="false">IF(HD67=-1,-1, VALUE(MID(HC67,HD67+2, IFERROR(FIND(" ",HC67,HD67),999)-HD67-2)))</f>
        <v>-1</v>
      </c>
      <c r="HF67" s="0" t="n">
        <f aca="false">IFERROR(FIND("r_",LOWER(HC67)),-1)</f>
        <v>-1</v>
      </c>
      <c r="HG67" s="0" t="n">
        <f aca="false">IF(HF67=-1,-1, ROW(HF67)-1+VALUE(MID(HC67,HF67+2, IFERROR(FIND(" ",HC67,HF67),999)-HF67-2)))</f>
        <v>-1</v>
      </c>
      <c r="HH67" s="0" t="str">
        <f aca="false">IF(OR(HD67=-1,IFERROR(INDEX(HD$2:HD$100,HE67),999)&gt;=0,IFERROR(INDEX(HF$2:HF$100,HE67),999)&gt;=0),    IF(OR(HF67=-1,IFERROR(INDEX(HD$2:HD$100,HG67),999)&gt;=0,IFERROR(INDEX(HF$2:HF$100,HG67),999)&gt;=0),      HC67,REPLACE(HC67,HF67,IFERROR(FIND(" ",HC67,HF67),999)-HF67,                   INDEX(HC$2:HC$100,HG67)                  )),     REPLACE(HC67,HD67,IFERROR(FIND(" ",HC67,HD67),999)-HD67,                   INDEX(HC$2:HC$100,HE67)                  ) )</f>
        <v/>
      </c>
      <c r="HI67" s="0" t="n">
        <f aca="false">IFERROR(FIND("f_",LOWER(HH67)),-1)</f>
        <v>-1</v>
      </c>
      <c r="HJ67" s="0" t="n">
        <f aca="false">IF(HI67=-1,-1, VALUE(MID(HH67,HI67+2, IFERROR(FIND(" ",HH67,HI67),999)-HI67-2)))</f>
        <v>-1</v>
      </c>
      <c r="HK67" s="0" t="n">
        <f aca="false">IFERROR(FIND("r_",LOWER(HH67)),-1)</f>
        <v>-1</v>
      </c>
      <c r="HL67" s="0" t="n">
        <f aca="false">IF(HK67=-1,-1, ROW(HK67)-1+VALUE(MID(HH67,HK67+2, IFERROR(FIND(" ",HH67,HK67),999)-HK67-2)))</f>
        <v>-1</v>
      </c>
      <c r="HM67" s="0" t="str">
        <f aca="false">IF(OR(HI67=-1,IFERROR(INDEX(HI$2:HI$100,HJ67),999)&gt;=0,IFERROR(INDEX(HK$2:HK$100,HJ67),999)&gt;=0),    IF(OR(HK67=-1,IFERROR(INDEX(HI$2:HI$100,HL67),999)&gt;=0,IFERROR(INDEX(HK$2:HK$100,HL67),999)&gt;=0),      HH67,REPLACE(HH67,HK67,IFERROR(FIND(" ",HH67,HK67),999)-HK67,                   INDEX(HH$2:HH$100,HL67)                  )),     REPLACE(HH67,HI67,IFERROR(FIND(" ",HH67,HI67),999)-HI67,                   INDEX(HH$2:HH$100,HJ67)                  ) )</f>
        <v/>
      </c>
      <c r="HN67" s="0" t="n">
        <f aca="false">IFERROR(FIND("f_",LOWER(HM67)),-1)</f>
        <v>-1</v>
      </c>
      <c r="HO67" s="0" t="n">
        <f aca="false">IF(HN67=-1,-1, VALUE(MID(HM67,HN67+2, IFERROR(FIND(" ",HM67,HN67),999)-HN67-2)))</f>
        <v>-1</v>
      </c>
      <c r="HP67" s="0" t="n">
        <f aca="false">IFERROR(FIND("r_",LOWER(HM67)),-1)</f>
        <v>-1</v>
      </c>
      <c r="HQ67" s="0" t="n">
        <f aca="false">IF(HP67=-1,-1, ROW(HP67)-1+VALUE(MID(HM67,HP67+2, IFERROR(FIND(" ",HM67,HP67),999)-HP67-2)))</f>
        <v>-1</v>
      </c>
      <c r="HR67" s="0" t="str">
        <f aca="false">IF(OR(HN67=-1,IFERROR(INDEX(HN$2:HN$100,HO67),999)&gt;=0,IFERROR(INDEX(HP$2:HP$100,HO67),999)&gt;=0),    IF(OR(HP67=-1,IFERROR(INDEX(HN$2:HN$100,HQ67),999)&gt;=0,IFERROR(INDEX(HP$2:HP$100,HQ67),999)&gt;=0),      HM67,REPLACE(HM67,HP67,IFERROR(FIND(" ",HM67,HP67),999)-HP67,                   INDEX(HM$2:HM$100,HQ67)                  )),     REPLACE(HM67,HN67,IFERROR(FIND(" ",HM67,HN67),999)-HN67,                   INDEX(HM$2:HM$100,HO67)                  ) )</f>
        <v/>
      </c>
      <c r="HS67" s="0" t="n">
        <f aca="false">IFERROR(FIND("f_",LOWER(HR67)),-1)</f>
        <v>-1</v>
      </c>
      <c r="HT67" s="0" t="n">
        <f aca="false">IF(HS67=-1,-1, VALUE(MID(HR67,HS67+2, IFERROR(FIND(" ",HR67,HS67),999)-HS67-2)))</f>
        <v>-1</v>
      </c>
      <c r="HU67" s="0" t="n">
        <f aca="false">IFERROR(FIND("r_",LOWER(HR67)),-1)</f>
        <v>-1</v>
      </c>
      <c r="HV67" s="0" t="n">
        <f aca="false">IF(HU67=-1,-1, ROW(HU67)-1+VALUE(MID(HR67,HU67+2, IFERROR(FIND(" ",HR67,HU67),999)-HU67-2)))</f>
        <v>-1</v>
      </c>
      <c r="HW67" s="0" t="str">
        <f aca="false">IF(OR(HS67=-1,IFERROR(INDEX(HS$2:HS$100,HT67),999)&gt;=0,IFERROR(INDEX(HU$2:HU$100,HT67),999)&gt;=0),    IF(OR(HU67=-1,IFERROR(INDEX(HS$2:HS$100,HV67),999)&gt;=0,IFERROR(INDEX(HU$2:HU$100,HV67),999)&gt;=0),      HR67,REPLACE(HR67,HU67,IFERROR(FIND(" ",HR67,HU67),999)-HU67,                   INDEX(HR$2:HR$100,HV67)                  )),     REPLACE(HR67,HS67,IFERROR(FIND(" ",HR67,HS67),999)-HS67,                   INDEX(HR$2:HR$100,HT67)                  ) )</f>
        <v/>
      </c>
      <c r="HX67" s="0" t="n">
        <f aca="false">IFERROR(FIND("f_",LOWER(HW67)),-1)</f>
        <v>-1</v>
      </c>
      <c r="HY67" s="0" t="n">
        <f aca="false">IF(HX67=-1,-1, VALUE(MID(HW67,HX67+2, IFERROR(FIND(" ",HW67,HX67),999)-HX67-2)))</f>
        <v>-1</v>
      </c>
      <c r="HZ67" s="0" t="n">
        <f aca="false">IFERROR(FIND("r_",LOWER(HW67)),-1)</f>
        <v>-1</v>
      </c>
      <c r="IA67" s="0" t="n">
        <f aca="false">IF(HZ67=-1,-1, ROW(HZ67)-1+VALUE(MID(HW67,HZ67+2, IFERROR(FIND(" ",HW67,HZ67),999)-HZ67-2)))</f>
        <v>-1</v>
      </c>
      <c r="IB67" s="0" t="str">
        <f aca="false">IF(OR(HX67=-1,IFERROR(INDEX(HX$2:HX$100,HY67),999)&gt;=0,IFERROR(INDEX(HZ$2:HZ$100,HY67),999)&gt;=0),    IF(OR(HZ67=-1,IFERROR(INDEX(HX$2:HX$100,IA67),999)&gt;=0,IFERROR(INDEX(HZ$2:HZ$100,IA67),999)&gt;=0),      HW67,REPLACE(HW67,HZ67,IFERROR(FIND(" ",HW67,HZ67),999)-HZ67,                   INDEX(HW$2:HW$100,IA67)                  )),     REPLACE(HW67,HX67,IFERROR(FIND(" ",HW67,HX67),999)-HX67,                   INDEX(HW$2:HW$100,HY67)                  ) )</f>
        <v/>
      </c>
      <c r="IC67" s="0" t="n">
        <f aca="false">IFERROR(FIND("f_",LOWER(IB67)),-1)</f>
        <v>-1</v>
      </c>
      <c r="ID67" s="0" t="n">
        <f aca="false">IF(IC67=-1,-1, VALUE(MID(IB67,IC67+2, IFERROR(FIND(" ",IB67,IC67),999)-IC67-2)))</f>
        <v>-1</v>
      </c>
      <c r="IE67" s="0" t="n">
        <f aca="false">IFERROR(FIND("r_",LOWER(IB67)),-1)</f>
        <v>-1</v>
      </c>
      <c r="IF67" s="0" t="n">
        <f aca="false">IF(IE67=-1,-1, ROW(IE67)-1+VALUE(MID(IB67,IE67+2, IFERROR(FIND(" ",IB67,IE67),999)-IE67-2)))</f>
        <v>-1</v>
      </c>
      <c r="IG67" s="0" t="str">
        <f aca="false">IF(OR(IC67=-1,IFERROR(INDEX(IC$2:IC$100,ID67),999)&gt;=0,IFERROR(INDEX(IE$2:IE$100,ID67),999)&gt;=0),    IF(OR(IE67=-1,IFERROR(INDEX(IC$2:IC$100,IF67),999)&gt;=0,IFERROR(INDEX(IE$2:IE$100,IF67),999)&gt;=0),      IB67,REPLACE(IB67,IE67,IFERROR(FIND(" ",IB67,IE67),999)-IE67,                   INDEX(IB$2:IB$100,IF67)                  )),     REPLACE(IB67,IC67,IFERROR(FIND(" ",IB67,IC67),999)-IC67,                   INDEX(IB$2:IB$100,ID67)                  ) )</f>
        <v/>
      </c>
      <c r="IH67" s="0" t="n">
        <f aca="false">IFERROR(FIND("f_",LOWER(IG67)),-1)</f>
        <v>-1</v>
      </c>
      <c r="II67" s="0" t="n">
        <f aca="false">IF(IH67=-1,-1, VALUE(MID(IG67,IH67+2, IFERROR(FIND(" ",IG67,IH67),999)-IH67-2)))</f>
        <v>-1</v>
      </c>
      <c r="IJ67" s="0" t="n">
        <f aca="false">IFERROR(FIND("r_",LOWER(IG67)),-1)</f>
        <v>-1</v>
      </c>
      <c r="IK67" s="0" t="n">
        <f aca="false">IF(IJ67=-1,-1, ROW(IJ67)-1+VALUE(MID(IG67,IJ67+2, IFERROR(FIND(" ",IG67,IJ67),999)-IJ67-2)))</f>
        <v>-1</v>
      </c>
      <c r="IL67" s="0" t="str">
        <f aca="false">IF(OR(IH67=-1,IFERROR(INDEX(IH$2:IH$100,II67),999)&gt;=0,IFERROR(INDEX(IJ$2:IJ$100,II67),999)&gt;=0),    IF(OR(IJ67=-1,IFERROR(INDEX(IH$2:IH$100,IK67),999)&gt;=0,IFERROR(INDEX(IJ$2:IJ$100,IK67),999)&gt;=0),      IG67,REPLACE(IG67,IJ67,IFERROR(FIND(" ",IG67,IJ67),999)-IJ67,                   INDEX(IG$2:IG$100,IK67)                  )),     REPLACE(IG67,IH67,IFERROR(FIND(" ",IG67,IH67),999)-IH67,                   INDEX(IG$2:IG$100,II67)                  ) )</f>
        <v/>
      </c>
      <c r="IM67" s="0" t="n">
        <f aca="false">IFERROR(FIND("f_",LOWER(IL67)),-1)</f>
        <v>-1</v>
      </c>
      <c r="IN67" s="0" t="n">
        <f aca="false">IF(IM67=-1,-1, VALUE(MID(IL67,IM67+2, IFERROR(FIND(" ",IL67,IM67),999)-IM67-2)))</f>
        <v>-1</v>
      </c>
      <c r="IO67" s="0" t="n">
        <f aca="false">IFERROR(FIND("r_",LOWER(IL67)),-1)</f>
        <v>-1</v>
      </c>
      <c r="IP67" s="0" t="n">
        <f aca="false">IF(IO67=-1,-1, ROW(IO67)-1+VALUE(MID(IL67,IO67+2, IFERROR(FIND(" ",IL67,IO67),999)-IO67-2)))</f>
        <v>-1</v>
      </c>
      <c r="IQ67" s="0" t="str">
        <f aca="false">IF(OR(IM67=-1,IFERROR(INDEX(IM$2:IM$100,IN67),999)&gt;=0,IFERROR(INDEX(IO$2:IO$100,IN67),999)&gt;=0),    IF(OR(IO67=-1,IFERROR(INDEX(IM$2:IM$100,IP67),999)&gt;=0,IFERROR(INDEX(IO$2:IO$100,IP67),999)&gt;=0),      IL67,REPLACE(IL67,IO67,IFERROR(FIND(" ",IL67,IO67),999)-IO67,                   INDEX(IL$2:IL$100,IP67)                  )),     REPLACE(IL67,IM67,IFERROR(FIND(" ",IL67,IM67),999)-IM67,                   INDEX(IL$2:IL$100,IN67)                  ) )</f>
        <v/>
      </c>
      <c r="IR67" s="0" t="n">
        <f aca="false">IFERROR(FIND("f_",LOWER(IQ67)),-1)</f>
        <v>-1</v>
      </c>
      <c r="IS67" s="0" t="n">
        <f aca="false">IF(IR67=-1,-1, VALUE(MID(IQ67,IR67+2, IFERROR(FIND(" ",IQ67,IR67),999)-IR67-2)))</f>
        <v>-1</v>
      </c>
      <c r="IT67" s="0" t="n">
        <f aca="false">IFERROR(FIND("r_",LOWER(IQ67)),-1)</f>
        <v>-1</v>
      </c>
      <c r="IU67" s="0" t="n">
        <f aca="false">IF(IT67=-1,-1, ROW(IT67)-1+VALUE(MID(IQ67,IT67+2, IFERROR(FIND(" ",IQ67,IT67),999)-IT67-2)))</f>
        <v>-1</v>
      </c>
      <c r="IV67" s="0" t="str">
        <f aca="false">IF(OR(IR67=-1,IFERROR(INDEX(IR$2:IR$100,IS67),999)&gt;=0,IFERROR(INDEX(IT$2:IT$100,IS67),999)&gt;=0),    IF(OR(IT67=-1,IFERROR(INDEX(IR$2:IR$100,IU67),999)&gt;=0,IFERROR(INDEX(IT$2:IT$100,IU67),999)&gt;=0),      IQ67,REPLACE(IQ67,IT67,IFERROR(FIND(" ",IQ67,IT67),999)-IT67,                   INDEX(IQ$2:IQ$100,IU67)                  )),     REPLACE(IQ67,IR67,IFERROR(FIND(" ",IQ67,IR67),999)-IR67,                   INDEX(IQ$2:IQ$100,IS67)                  ) )</f>
        <v/>
      </c>
      <c r="IW67" s="0" t="n">
        <f aca="false">IFERROR(FIND("f_",LOWER(IV67)),-1)</f>
        <v>-1</v>
      </c>
      <c r="IX67" s="0" t="n">
        <f aca="false">IF(IW67=-1,-1, VALUE(MID(IV67,IW67+2, IFERROR(FIND(" ",IV67,IW67),999)-IW67-2)))</f>
        <v>-1</v>
      </c>
      <c r="IY67" s="0" t="n">
        <f aca="false">IFERROR(FIND("r_",LOWER(IV67)),-1)</f>
        <v>-1</v>
      </c>
      <c r="IZ67" s="0" t="n">
        <f aca="false">IF(IY67=-1,-1, ROW(IY67)-1+VALUE(MID(IV67,IY67+2, IFERROR(FIND(" ",IV67,IY67),999)-IY67-2)))</f>
        <v>-1</v>
      </c>
      <c r="JA67" s="0" t="str">
        <f aca="false">IF(OR(IW67=-1,IFERROR(INDEX(IW$2:IW$100,IX67),999)&gt;=0,IFERROR(INDEX(IY$2:IY$100,IX67),999)&gt;=0),    IF(OR(IY67=-1,IFERROR(INDEX(IW$2:IW$100,IZ67),999)&gt;=0,IFERROR(INDEX(IY$2:IY$100,IZ67),999)&gt;=0),      IV67,REPLACE(IV67,IY67,IFERROR(FIND(" ",IV67,IY67),999)-IY67,                   INDEX(IV$2:IV$100,IZ67)                  )),     REPLACE(IV67,IW67,IFERROR(FIND(" ",IV67,IW67),999)-IW67,                   INDEX(IV$2:IV$100,IX67)                  ) )</f>
        <v/>
      </c>
      <c r="JB67" s="0" t="n">
        <f aca="false">IFERROR(FIND("f_",LOWER(JA67)),-1)</f>
        <v>-1</v>
      </c>
      <c r="JC67" s="0" t="n">
        <f aca="false">IF(JB67=-1,-1, VALUE(MID(JA67,JB67+2, IFERROR(FIND(" ",JA67,JB67),999)-JB67-2)))</f>
        <v>-1</v>
      </c>
      <c r="JD67" s="0" t="n">
        <f aca="false">IFERROR(FIND("r_",LOWER(JA67)),-1)</f>
        <v>-1</v>
      </c>
      <c r="JE67" s="0" t="n">
        <f aca="false">IF(JD67=-1,-1, ROW(JD67)-1+VALUE(MID(JA67,JD67+2, IFERROR(FIND(" ",JA67,JD67),999)-JD67-2)))</f>
        <v>-1</v>
      </c>
      <c r="JF67" s="0" t="str">
        <f aca="false">IF(OR(JB67=-1,IFERROR(INDEX(JB$2:JB$100,JC67),999)&gt;=0,IFERROR(INDEX(JD$2:JD$100,JC67),999)&gt;=0),    IF(OR(JD67=-1,IFERROR(INDEX(JB$2:JB$100,JE67),999)&gt;=0,IFERROR(INDEX(JD$2:JD$100,JE67),999)&gt;=0),      JA67,REPLACE(JA67,JD67,IFERROR(FIND(" ",JA67,JD67),999)-JD67,                   INDEX(JA$2:JA$100,JE67)                  )),     REPLACE(JA67,JB67,IFERROR(FIND(" ",JA67,JB67),999)-JB67,                   INDEX(JA$2:JA$100,JC67)                  ) )</f>
        <v/>
      </c>
      <c r="JG67" s="0" t="n">
        <f aca="false">IFERROR(FIND("f_",LOWER(JF67)),-1)</f>
        <v>-1</v>
      </c>
      <c r="JH67" s="0" t="n">
        <f aca="false">IF(JG67=-1,-1, VALUE(MID(JF67,JG67+2, IFERROR(FIND(" ",JF67,JG67),999)-JG67-2)))</f>
        <v>-1</v>
      </c>
      <c r="JI67" s="0" t="n">
        <f aca="false">IFERROR(FIND("r_",LOWER(JF67)),-1)</f>
        <v>-1</v>
      </c>
      <c r="JJ67" s="0" t="n">
        <f aca="false">IF(JI67=-1,-1, ROW(JI67)-1+VALUE(MID(JF67,JI67+2, IFERROR(FIND(" ",JF67,JI67),999)-JI67-2)))</f>
        <v>-1</v>
      </c>
      <c r="JK67" s="0" t="str">
        <f aca="false">IF(OR(JG67=-1,IFERROR(INDEX(JG$2:JG$100,JH67),999)&gt;=0,IFERROR(INDEX(JI$2:JI$100,JH67),999)&gt;=0),    IF(OR(JI67=-1,IFERROR(INDEX(JG$2:JG$100,JJ67),999)&gt;=0,IFERROR(INDEX(JI$2:JI$100,JJ67),999)&gt;=0),      JF67,REPLACE(JF67,JI67,IFERROR(FIND(" ",JF67,JI67),999)-JI67,                   INDEX(JF$2:JF$100,JJ67)                  )),     REPLACE(JF67,JG67,IFERROR(FIND(" ",JF67,JG67),999)-JG67,                   INDEX(JF$2:JF$100,JH67)                  ) )</f>
        <v/>
      </c>
      <c r="JL67" s="0" t="n">
        <f aca="false">IFERROR(FIND("f_",LOWER(JK67)),-1)</f>
        <v>-1</v>
      </c>
      <c r="JM67" s="0" t="n">
        <f aca="false">IF(JL67=-1,-1, VALUE(MID(JK67,JL67+2, IFERROR(FIND(" ",JK67,JL67),999)-JL67-2)))</f>
        <v>-1</v>
      </c>
      <c r="JN67" s="0" t="n">
        <f aca="false">IFERROR(FIND("r_",LOWER(JK67)),-1)</f>
        <v>-1</v>
      </c>
      <c r="JO67" s="0" t="n">
        <f aca="false">IF(JN67=-1,-1, ROW(JN67)-1+VALUE(MID(JK67,JN67+2, IFERROR(FIND(" ",JK67,JN67),999)-JN67-2)))</f>
        <v>-1</v>
      </c>
      <c r="JP67" s="0" t="str">
        <f aca="false">IF(OR(JL67=-1,IFERROR(INDEX(JL$2:JL$100,JM67),999)&gt;=0,IFERROR(INDEX(JN$2:JN$100,JM67),999)&gt;=0),    IF(OR(JN67=-1,IFERROR(INDEX(JL$2:JL$100,JO67),999)&gt;=0,IFERROR(INDEX(JN$2:JN$100,JO67),999)&gt;=0),      JK67,REPLACE(JK67,JN67,IFERROR(FIND(" ",JK67,JN67),999)-JN67,                   INDEX(JK$2:JK$100,JO67)                  )),     REPLACE(JK67,JL67,IFERROR(FIND(" ",JK67,JL67),999)-JL67,                   INDEX(JK$2:JK$100,JM67)                  ) )</f>
        <v/>
      </c>
      <c r="JQ67" s="0" t="n">
        <f aca="false">IFERROR(FIND("f_",LOWER(JP67)),-1)</f>
        <v>-1</v>
      </c>
      <c r="JR67" s="0" t="n">
        <f aca="false">IF(JQ67=-1,-1, VALUE(MID(JP67,JQ67+2, IFERROR(FIND(" ",JP67,JQ67),999)-JQ67-2)))</f>
        <v>-1</v>
      </c>
      <c r="JS67" s="0" t="n">
        <f aca="false">IFERROR(FIND("r_",LOWER(JP67)),-1)</f>
        <v>-1</v>
      </c>
      <c r="JT67" s="0" t="n">
        <f aca="false">IF(JS67=-1,-1, ROW(JS67)-1+VALUE(MID(JP67,JS67+2, IFERROR(FIND(" ",JP67,JS67),999)-JS67-2)))</f>
        <v>-1</v>
      </c>
      <c r="JU67" s="0" t="str">
        <f aca="false">IF(OR(JQ67=-1,IFERROR(INDEX(JQ$2:JQ$100,JR67),999)&gt;=0,IFERROR(INDEX(JS$2:JS$100,JR67),999)&gt;=0),    IF(OR(JS67=-1,IFERROR(INDEX(JQ$2:JQ$100,JT67),999)&gt;=0,IFERROR(INDEX(JS$2:JS$100,JT67),999)&gt;=0),      JP67,REPLACE(JP67,JS67,IFERROR(FIND(" ",JP67,JS67),999)-JS67,                   INDEX(JP$2:JP$100,JT67)                  )),     REPLACE(JP67,JQ67,IFERROR(FIND(" ",JP67,JQ67),999)-JQ67,                   INDEX(JP$2:JP$100,JR67)                  ) )</f>
        <v/>
      </c>
      <c r="JV67" s="0" t="n">
        <f aca="false">IFERROR(FIND("f_",LOWER(JU67)),-1)</f>
        <v>-1</v>
      </c>
      <c r="JW67" s="0" t="n">
        <f aca="false">IF(JV67=-1,-1, VALUE(MID(JU67,JV67+2, IFERROR(FIND(" ",JU67,JV67),999)-JV67-2)))</f>
        <v>-1</v>
      </c>
      <c r="JX67" s="0" t="n">
        <f aca="false">IFERROR(FIND("r_",LOWER(JU67)),-1)</f>
        <v>-1</v>
      </c>
      <c r="JY67" s="0" t="n">
        <f aca="false">IF(JX67=-1,-1, ROW(JX67)-1+VALUE(MID(JU67,JX67+2, IFERROR(FIND(" ",JU67,JX67),999)-JX67-2)))</f>
        <v>-1</v>
      </c>
      <c r="JZ67" s="0" t="str">
        <f aca="false">IF(OR(JV67=-1,IFERROR(INDEX(JV$2:JV$100,JW67),999)&gt;=0,IFERROR(INDEX(JX$2:JX$100,JW67),999)&gt;=0),    IF(OR(JX67=-1,IFERROR(INDEX(JV$2:JV$100,JY67),999)&gt;=0,IFERROR(INDEX(JX$2:JX$100,JY67),999)&gt;=0),      JU67,REPLACE(JU67,JX67,IFERROR(FIND(" ",JU67,JX67),999)-JX67,                   INDEX(JU$2:JU$100,JY67)                  )),     REPLACE(JU67,JV67,IFERROR(FIND(" ",JU67,JV67),999)-JV67,                   INDEX(JU$2:JU$100,JW67)                  ) )</f>
        <v/>
      </c>
      <c r="KA67" s="0" t="n">
        <f aca="false">IFERROR(FIND("f_",LOWER(JZ67)),-1)</f>
        <v>-1</v>
      </c>
      <c r="KB67" s="0" t="n">
        <f aca="false">IF(KA67=-1,-1, VALUE(MID(JZ67,KA67+2, IFERROR(FIND(" ",JZ67,KA67),999)-KA67-2)))</f>
        <v>-1</v>
      </c>
      <c r="KC67" s="0" t="n">
        <f aca="false">IFERROR(FIND("r_",LOWER(JZ67)),-1)</f>
        <v>-1</v>
      </c>
      <c r="KD67" s="0" t="n">
        <f aca="false">IF(KC67=-1,-1, ROW(KC67)-1+VALUE(MID(JZ67,KC67+2, IFERROR(FIND(" ",JZ67,KC67),999)-KC67-2)))</f>
        <v>-1</v>
      </c>
      <c r="KE67" s="0" t="str">
        <f aca="false">IF(OR(KA67=-1,IFERROR(INDEX(KA$2:KA$100,KB67),999)&gt;=0,IFERROR(INDEX(KC$2:KC$100,KB67),999)&gt;=0),    IF(OR(KC67=-1,IFERROR(INDEX(KA$2:KA$100,KD67),999)&gt;=0,IFERROR(INDEX(KC$2:KC$100,KD67),999)&gt;=0),      JZ67,REPLACE(JZ67,KC67,IFERROR(FIND(" ",JZ67,KC67),999)-KC67,                   INDEX(JZ$2:JZ$100,KD67)                  )),     REPLACE(JZ67,KA67,IFERROR(FIND(" ",JZ67,KA67),999)-KA67,                   INDEX(JZ$2:JZ$100,KB67)                  ) )</f>
        <v/>
      </c>
      <c r="KF67" s="0" t="n">
        <f aca="false">IFERROR(FIND("f_",LOWER(KE67)),-1)</f>
        <v>-1</v>
      </c>
      <c r="KG67" s="0" t="n">
        <f aca="false">IF(KF67=-1,-1, VALUE(MID(KE67,KF67+2, IFERROR(FIND(" ",KE67,KF67),999)-KF67-2)))</f>
        <v>-1</v>
      </c>
      <c r="KH67" s="0" t="n">
        <f aca="false">IFERROR(FIND("r_",LOWER(KE67)),-1)</f>
        <v>-1</v>
      </c>
      <c r="KI67" s="0" t="n">
        <f aca="false">IF(KH67=-1,-1, ROW(KH67)-1+VALUE(MID(KE67,KH67+2, IFERROR(FIND(" ",KE67,KH67),999)-KH67-2)))</f>
        <v>-1</v>
      </c>
      <c r="KJ67" s="0" t="str">
        <f aca="false">IF(OR(KF67=-1,IFERROR(INDEX(KF$2:KF$100,KG67),999)&gt;=0,IFERROR(INDEX(KH$2:KH$100,KG67),999)&gt;=0),    IF(OR(KH67=-1,IFERROR(INDEX(KF$2:KF$100,KI67),999)&gt;=0,IFERROR(INDEX(KH$2:KH$100,KI67),999)&gt;=0),      KE67,REPLACE(KE67,KH67,IFERROR(FIND(" ",KE67,KH67),999)-KH67,                   INDEX(KE$2:KE$100,KI67)                  )),     REPLACE(KE67,KF67,IFERROR(FIND(" ",KE67,KF67),999)-KF67,                   INDEX(KE$2:KE$100,KG67)                  ) )</f>
        <v/>
      </c>
      <c r="KK67" s="0" t="n">
        <f aca="false">IFERROR(FIND("f_",LOWER(KJ67)),-1)</f>
        <v>-1</v>
      </c>
      <c r="KL67" s="0" t="n">
        <f aca="false">IF(KK67=-1,-1, VALUE(MID(KJ67,KK67+2, IFERROR(FIND(" ",KJ67,KK67),999)-KK67-2)))</f>
        <v>-1</v>
      </c>
      <c r="KM67" s="0" t="n">
        <f aca="false">IFERROR(FIND("r_",LOWER(KJ67)),-1)</f>
        <v>-1</v>
      </c>
      <c r="KN67" s="0" t="n">
        <f aca="false">IF(KM67=-1,-1, ROW(KM67)-1+VALUE(MID(KJ67,KM67+2, IFERROR(FIND(" ",KJ67,KM67),999)-KM67-2)))</f>
        <v>-1</v>
      </c>
      <c r="KO67" s="0" t="str">
        <f aca="false">IF(OR(KK67=-1,IFERROR(INDEX(KK$2:KK$100,KL67),999)&gt;=0,IFERROR(INDEX(KM$2:KM$100,KL67),999)&gt;=0),    IF(OR(KM67=-1,IFERROR(INDEX(KK$2:KK$100,KN67),999)&gt;=0,IFERROR(INDEX(KM$2:KM$100,KN67),999)&gt;=0),      KJ67,REPLACE(KJ67,KM67,IFERROR(FIND(" ",KJ67,KM67),999)-KM67,                   INDEX(KJ$2:KJ$100,KN67)                  )),     REPLACE(KJ67,KK67,IFERROR(FIND(" ",KJ67,KK67),999)-KK67,                   INDEX(KJ$2:KJ$100,KL67)                  ) )</f>
        <v/>
      </c>
      <c r="KP67" s="0" t="n">
        <f aca="false">IFERROR(FIND("f_",LOWER(KO67)),-1)</f>
        <v>-1</v>
      </c>
      <c r="KQ67" s="0" t="n">
        <f aca="false">IF(KP67=-1,-1, VALUE(MID(KO67,KP67+2, IFERROR(FIND(" ",KO67,KP67),999)-KP67-2)))</f>
        <v>-1</v>
      </c>
      <c r="KR67" s="0" t="n">
        <f aca="false">IFERROR(FIND("r_",LOWER(KO67)),-1)</f>
        <v>-1</v>
      </c>
      <c r="KS67" s="0" t="n">
        <f aca="false">IF(KR67=-1,-1, ROW(KR67)-1+VALUE(MID(KO67,KR67+2, IFERROR(FIND(" ",KO67,KR67),999)-KR67-2)))</f>
        <v>-1</v>
      </c>
      <c r="KT67" s="0" t="str">
        <f aca="false">IF(OR(KP67=-1,IFERROR(INDEX(KP$2:KP$100,KQ67),999)&gt;=0,IFERROR(INDEX(KR$2:KR$100,KQ67),999)&gt;=0),    IF(OR(KR67=-1,IFERROR(INDEX(KP$2:KP$100,KS67),999)&gt;=0,IFERROR(INDEX(KR$2:KR$100,KS67),999)&gt;=0),      KO67,REPLACE(KO67,KR67,IFERROR(FIND(" ",KO67,KR67),999)-KR67,                   INDEX(KO$2:KO$100,KS67)                  )),     REPLACE(KO67,KP67,IFERROR(FIND(" ",KO67,KP67),999)-KP67,                   INDEX(KO$2:KO$100,KQ67)                  ) )</f>
        <v/>
      </c>
      <c r="KU67" s="0" t="n">
        <f aca="false">IFERROR(FIND("f_",LOWER(KT67)),-1)</f>
        <v>-1</v>
      </c>
      <c r="KV67" s="0" t="n">
        <f aca="false">IF(KU67=-1,-1, VALUE(MID(KT67,KU67+2, IFERROR(FIND(" ",KT67,KU67),999)-KU67-2)))</f>
        <v>-1</v>
      </c>
      <c r="KW67" s="0" t="n">
        <f aca="false">IFERROR(FIND("r_",LOWER(KT67)),-1)</f>
        <v>-1</v>
      </c>
      <c r="KX67" s="0" t="n">
        <f aca="false">IF(KW67=-1,-1, ROW(KW67)-1+VALUE(MID(KT67,KW67+2, IFERROR(FIND(" ",KT67,KW67),999)-KW67-2)))</f>
        <v>-1</v>
      </c>
      <c r="KY67" s="0" t="str">
        <f aca="false">IF(OR(KU67=-1,IFERROR(INDEX(KU$2:KU$100,KV67),999)&gt;=0,IFERROR(INDEX(KW$2:KW$100,KV67),999)&gt;=0),    IF(OR(KW67=-1,IFERROR(INDEX(KU$2:KU$100,KX67),999)&gt;=0,IFERROR(INDEX(KW$2:KW$100,KX67),999)&gt;=0),      KT67,REPLACE(KT67,KW67,IFERROR(FIND(" ",KT67,KW67),999)-KW67,                   INDEX(KT$2:KT$100,KX67)                  )),     REPLACE(KT67,KU67,IFERROR(FIND(" ",KT67,KU67),999)-KU67,                   INDEX(KT$2:KT$100,KV67)                  ) )</f>
        <v/>
      </c>
    </row>
    <row r="68" customFormat="false" ht="13.8" hidden="false" customHeight="false" outlineLevel="0" collapsed="false">
      <c r="D68" s="1"/>
      <c r="I68" s="0" t="str">
        <f aca="false">KY68</f>
        <v/>
      </c>
      <c r="L68" s="0" t="e">
        <f aca="false">VLOOKUP($D68,Relgebra!$A:$E,5,0)</f>
        <v>#N/A</v>
      </c>
      <c r="M68" s="0" t="e">
        <f aca="false">SUBSTITUTE(SUBSTITUTE(L68,"parm1",E68),"parm2",F68)</f>
        <v>#N/A</v>
      </c>
      <c r="N68" s="0" t="str">
        <f aca="false">IFERROR(VLOOKUP(ROW($A67),$G$2:$M$100,COLUMN(M67)-COLUMN(G67)+1,0),"")</f>
        <v/>
      </c>
      <c r="P68" s="0" t="str">
        <f aca="false">N68</f>
        <v/>
      </c>
      <c r="Q68" s="0" t="n">
        <f aca="false">IFERROR(FIND("f_",LOWER(P68)),-1)</f>
        <v>-1</v>
      </c>
      <c r="R68" s="0" t="n">
        <f aca="false">IF(Q68=-1,-1, VALUE(MID(P68,Q68+2, IFERROR(FIND(" ",P68,Q68),999)-Q68-2)))</f>
        <v>-1</v>
      </c>
      <c r="S68" s="0" t="n">
        <f aca="false">IFERROR(FIND("r_",LOWER(P68)),-1)</f>
        <v>-1</v>
      </c>
      <c r="T68" s="0" t="n">
        <f aca="false">IF(S68=-1,-1, ROW(S68)-1+VALUE(MID(P68,S68+2, IFERROR(FIND(" ",P68,S68),999)-S68-2)))</f>
        <v>-1</v>
      </c>
      <c r="U68" s="0" t="str">
        <f aca="false">IF(OR(Q68=-1,IFERROR(INDEX(Q$2:Q$100,R68),999)&gt;=0,IFERROR(INDEX(S$2:S$100,R68),999)&gt;=0),    IF(OR(S68=-1,IFERROR(INDEX(Q$2:Q$100,T68),999)&gt;=0,IFERROR(INDEX(S$2:S$100,T68),999)&gt;=0),      P68,REPLACE(P68,S68,IFERROR(FIND(" ",P68,S68),999)-S68,                   INDEX(P$2:P$100,T68)                  )),     REPLACE(P68,Q68,IFERROR(FIND(" ",P68,Q68),999)-Q68,                   INDEX(P$2:P$100,R68)                  ) )</f>
        <v/>
      </c>
      <c r="V68" s="0" t="n">
        <f aca="false">IFERROR(FIND("f_",LOWER(U68)),-1)</f>
        <v>-1</v>
      </c>
      <c r="W68" s="0" t="n">
        <f aca="false">IF(V68=-1,-1, VALUE(MID(U68,V68+2, IFERROR(FIND(" ",U68,V68),999)-V68-2)))</f>
        <v>-1</v>
      </c>
      <c r="X68" s="0" t="n">
        <f aca="false">IFERROR(FIND("r_",LOWER(U68)),-1)</f>
        <v>-1</v>
      </c>
      <c r="Y68" s="0" t="n">
        <f aca="false">IF(X68=-1,-1, ROW(X68)-1+VALUE(MID(U68,X68+2, IFERROR(FIND(" ",U68,X68),999)-X68-2)))</f>
        <v>-1</v>
      </c>
      <c r="Z68" s="0" t="str">
        <f aca="false">IF(OR(V68=-1,IFERROR(INDEX(V$2:V$100,W68),999)&gt;=0,IFERROR(INDEX(X$2:X$100,W68),999)&gt;=0),    IF(OR(X68=-1,IFERROR(INDEX(V$2:V$100,Y68),999)&gt;=0,IFERROR(INDEX(X$2:X$100,Y68),999)&gt;=0),      U68,REPLACE(U68,X68,IFERROR(FIND(" ",U68,X68),999)-X68,                   INDEX(U$2:U$100,Y68)                  )),     REPLACE(U68,V68,IFERROR(FIND(" ",U68,V68),999)-V68,                   INDEX(U$2:U$100,W68)                  ) )</f>
        <v/>
      </c>
      <c r="AA68" s="0" t="n">
        <f aca="false">IFERROR(FIND("f_",LOWER(Z68)),-1)</f>
        <v>-1</v>
      </c>
      <c r="AB68" s="0" t="n">
        <f aca="false">IF(AA68=-1,-1, VALUE(MID(Z68,AA68+2, IFERROR(FIND(" ",Z68,AA68),999)-AA68-2)))</f>
        <v>-1</v>
      </c>
      <c r="AC68" s="0" t="n">
        <f aca="false">IFERROR(FIND("r_",LOWER(Z68)),-1)</f>
        <v>-1</v>
      </c>
      <c r="AD68" s="0" t="n">
        <f aca="false">IF(AC68=-1,-1, ROW(AC68)-1+VALUE(MID(Z68,AC68+2, IFERROR(FIND(" ",Z68,AC68),999)-AC68-2)))</f>
        <v>-1</v>
      </c>
      <c r="AE68" s="0" t="str">
        <f aca="false">IF(OR(AA68=-1,IFERROR(INDEX(AA$2:AA$100,AB68),999)&gt;=0,IFERROR(INDEX(AC$2:AC$100,AB68),999)&gt;=0),    IF(OR(AC68=-1,IFERROR(INDEX(AA$2:AA$100,AD68),999)&gt;=0,IFERROR(INDEX(AC$2:AC$100,AD68),999)&gt;=0),      Z68,REPLACE(Z68,AC68,IFERROR(FIND(" ",Z68,AC68),999)-AC68,                   INDEX(Z$2:Z$100,AD68)                  )),     REPLACE(Z68,AA68,IFERROR(FIND(" ",Z68,AA68),999)-AA68,                   INDEX(Z$2:Z$100,AB68)                  ) )</f>
        <v/>
      </c>
      <c r="AF68" s="0" t="n">
        <f aca="false">IFERROR(FIND("f_",LOWER(AE68)),-1)</f>
        <v>-1</v>
      </c>
      <c r="AG68" s="0" t="n">
        <f aca="false">IF(AF68=-1,-1, VALUE(MID(AE68,AF68+2, IFERROR(FIND(" ",AE68,AF68),999)-AF68-2)))</f>
        <v>-1</v>
      </c>
      <c r="AH68" s="0" t="n">
        <f aca="false">IFERROR(FIND("r_",LOWER(AE68)),-1)</f>
        <v>-1</v>
      </c>
      <c r="AI68" s="0" t="n">
        <f aca="false">IF(AH68=-1,-1, ROW(AH68)-1+VALUE(MID(AE68,AH68+2, IFERROR(FIND(" ",AE68,AH68),999)-AH68-2)))</f>
        <v>-1</v>
      </c>
      <c r="AJ68" s="0" t="str">
        <f aca="false">IF(OR(AF68=-1,IFERROR(INDEX(AF$2:AF$100,AG68),999)&gt;=0,IFERROR(INDEX(AH$2:AH$100,AG68),999)&gt;=0),    IF(OR(AH68=-1,IFERROR(INDEX(AF$2:AF$100,AI68),999)&gt;=0,IFERROR(INDEX(AH$2:AH$100,AI68),999)&gt;=0),      AE68,REPLACE(AE68,AH68,IFERROR(FIND(" ",AE68,AH68),999)-AH68,                   INDEX(AE$2:AE$100,AI68)                  )),     REPLACE(AE68,AF68,IFERROR(FIND(" ",AE68,AF68),999)-AF68,                   INDEX(AE$2:AE$100,AG68)                  ) )</f>
        <v/>
      </c>
      <c r="AK68" s="0" t="n">
        <f aca="false">IFERROR(FIND("f_",LOWER(AJ68)),-1)</f>
        <v>-1</v>
      </c>
      <c r="AL68" s="0" t="n">
        <f aca="false">IF(AK68=-1,-1, VALUE(MID(AJ68,AK68+2, IFERROR(FIND(" ",AJ68,AK68),999)-AK68-2)))</f>
        <v>-1</v>
      </c>
      <c r="AM68" s="0" t="n">
        <f aca="false">IFERROR(FIND("r_",LOWER(AJ68)),-1)</f>
        <v>-1</v>
      </c>
      <c r="AN68" s="0" t="n">
        <f aca="false">IF(AM68=-1,-1, ROW(AM68)-1+VALUE(MID(AJ68,AM68+2, IFERROR(FIND(" ",AJ68,AM68),999)-AM68-2)))</f>
        <v>-1</v>
      </c>
      <c r="AO68" s="0" t="str">
        <f aca="false">IF(OR(AK68=-1,IFERROR(INDEX(AK$2:AK$100,AL68),999)&gt;=0,IFERROR(INDEX(AM$2:AM$100,AL68),999)&gt;=0),    IF(OR(AM68=-1,IFERROR(INDEX(AK$2:AK$100,AN68),999)&gt;=0,IFERROR(INDEX(AM$2:AM$100,AN68),999)&gt;=0),      AJ68,REPLACE(AJ68,AM68,IFERROR(FIND(" ",AJ68,AM68),999)-AM68,                   INDEX(AJ$2:AJ$100,AN68)                  )),     REPLACE(AJ68,AK68,IFERROR(FIND(" ",AJ68,AK68),999)-AK68,                   INDEX(AJ$2:AJ$100,AL68)                  ) )</f>
        <v/>
      </c>
      <c r="AP68" s="0" t="n">
        <f aca="false">IFERROR(FIND("f_",LOWER(AO68)),-1)</f>
        <v>-1</v>
      </c>
      <c r="AQ68" s="0" t="n">
        <f aca="false">IF(AP68=-1,-1, VALUE(MID(AO68,AP68+2, IFERROR(FIND(" ",AO68,AP68),999)-AP68-2)))</f>
        <v>-1</v>
      </c>
      <c r="AR68" s="0" t="n">
        <f aca="false">IFERROR(FIND("r_",LOWER(AO68)),-1)</f>
        <v>-1</v>
      </c>
      <c r="AS68" s="0" t="n">
        <f aca="false">IF(AR68=-1,-1, ROW(AR68)-1+VALUE(MID(AO68,AR68+2, IFERROR(FIND(" ",AO68,AR68),999)-AR68-2)))</f>
        <v>-1</v>
      </c>
      <c r="AT68" s="0" t="str">
        <f aca="false">IF(OR(AP68=-1,IFERROR(INDEX(AP$2:AP$100,AQ68),999)&gt;=0,IFERROR(INDEX(AR$2:AR$100,AQ68),999)&gt;=0),    IF(OR(AR68=-1,IFERROR(INDEX(AP$2:AP$100,AS68),999)&gt;=0,IFERROR(INDEX(AR$2:AR$100,AS68),999)&gt;=0),      AO68,REPLACE(AO68,AR68,IFERROR(FIND(" ",AO68,AR68),999)-AR68,                   INDEX(AO$2:AO$100,AS68)                  )),     REPLACE(AO68,AP68,IFERROR(FIND(" ",AO68,AP68),999)-AP68,                   INDEX(AO$2:AO$100,AQ68)                  ) )</f>
        <v/>
      </c>
      <c r="AU68" s="0" t="n">
        <f aca="false">IFERROR(FIND("f_",LOWER(AT68)),-1)</f>
        <v>-1</v>
      </c>
      <c r="AV68" s="0" t="n">
        <f aca="false">IF(AU68=-1,-1, VALUE(MID(AT68,AU68+2, IFERROR(FIND(" ",AT68,AU68),999)-AU68-2)))</f>
        <v>-1</v>
      </c>
      <c r="AW68" s="0" t="n">
        <f aca="false">IFERROR(FIND("r_",LOWER(AT68)),-1)</f>
        <v>-1</v>
      </c>
      <c r="AX68" s="0" t="n">
        <f aca="false">IF(AW68=-1,-1, ROW(AW68)-1+VALUE(MID(AT68,AW68+2, IFERROR(FIND(" ",AT68,AW68),999)-AW68-2)))</f>
        <v>-1</v>
      </c>
      <c r="AY68" s="0" t="str">
        <f aca="false">IF(OR(AU68=-1,IFERROR(INDEX(AU$2:AU$100,AV68),999)&gt;=0,IFERROR(INDEX(AW$2:AW$100,AV68),999)&gt;=0),    IF(OR(AW68=-1,IFERROR(INDEX(AU$2:AU$100,AX68),999)&gt;=0,IFERROR(INDEX(AW$2:AW$100,AX68),999)&gt;=0),      AT68,REPLACE(AT68,AW68,IFERROR(FIND(" ",AT68,AW68),999)-AW68,                   INDEX(AT$2:AT$100,AX68)                  )),     REPLACE(AT68,AU68,IFERROR(FIND(" ",AT68,AU68),999)-AU68,                   INDEX(AT$2:AT$100,AV68)                  ) )</f>
        <v/>
      </c>
      <c r="AZ68" s="0" t="n">
        <f aca="false">IFERROR(FIND("f_",LOWER(AY68)),-1)</f>
        <v>-1</v>
      </c>
      <c r="BA68" s="0" t="n">
        <f aca="false">IF(AZ68=-1,-1, VALUE(MID(AY68,AZ68+2, IFERROR(FIND(" ",AY68,AZ68),999)-AZ68-2)))</f>
        <v>-1</v>
      </c>
      <c r="BB68" s="0" t="n">
        <f aca="false">IFERROR(FIND("r_",LOWER(AY68)),-1)</f>
        <v>-1</v>
      </c>
      <c r="BC68" s="0" t="n">
        <f aca="false">IF(BB68=-1,-1, ROW(BB68)-1+VALUE(MID(AY68,BB68+2, IFERROR(FIND(" ",AY68,BB68),999)-BB68-2)))</f>
        <v>-1</v>
      </c>
      <c r="BD68" s="0" t="str">
        <f aca="false">IF(OR(AZ68=-1,IFERROR(INDEX(AZ$2:AZ$100,BA68),999)&gt;=0,IFERROR(INDEX(BB$2:BB$100,BA68),999)&gt;=0),    IF(OR(BB68=-1,IFERROR(INDEX(AZ$2:AZ$100,BC68),999)&gt;=0,IFERROR(INDEX(BB$2:BB$100,BC68),999)&gt;=0),      AY68,REPLACE(AY68,BB68,IFERROR(FIND(" ",AY68,BB68),999)-BB68,                   INDEX(AY$2:AY$100,BC68)                  )),     REPLACE(AY68,AZ68,IFERROR(FIND(" ",AY68,AZ68),999)-AZ68,                   INDEX(AY$2:AY$100,BA68)                  ) )</f>
        <v/>
      </c>
      <c r="BE68" s="0" t="n">
        <f aca="false">IFERROR(FIND("f_",LOWER(BD68)),-1)</f>
        <v>-1</v>
      </c>
      <c r="BF68" s="0" t="n">
        <f aca="false">IF(BE68=-1,-1, VALUE(MID(BD68,BE68+2, IFERROR(FIND(" ",BD68,BE68),999)-BE68-2)))</f>
        <v>-1</v>
      </c>
      <c r="BG68" s="0" t="n">
        <f aca="false">IFERROR(FIND("r_",LOWER(BD68)),-1)</f>
        <v>-1</v>
      </c>
      <c r="BH68" s="0" t="n">
        <f aca="false">IF(BG68=-1,-1, ROW(BG68)-1+VALUE(MID(BD68,BG68+2, IFERROR(FIND(" ",BD68,BG68),999)-BG68-2)))</f>
        <v>-1</v>
      </c>
      <c r="BI68" s="0" t="str">
        <f aca="false">IF(OR(BE68=-1,IFERROR(INDEX(BE$2:BE$100,BF68),999)&gt;=0,IFERROR(INDEX(BG$2:BG$100,BF68),999)&gt;=0),    IF(OR(BG68=-1,IFERROR(INDEX(BE$2:BE$100,BH68),999)&gt;=0,IFERROR(INDEX(BG$2:BG$100,BH68),999)&gt;=0),      BD68,REPLACE(BD68,BG68,IFERROR(FIND(" ",BD68,BG68),999)-BG68,                   INDEX(BD$2:BD$100,BH68)                  )),     REPLACE(BD68,BE68,IFERROR(FIND(" ",BD68,BE68),999)-BE68,                   INDEX(BD$2:BD$100,BF68)                  ) )</f>
        <v/>
      </c>
      <c r="BJ68" s="0" t="n">
        <f aca="false">IFERROR(FIND("f_",LOWER(BI68)),-1)</f>
        <v>-1</v>
      </c>
      <c r="BK68" s="0" t="n">
        <f aca="false">IF(BJ68=-1,-1, VALUE(MID(BI68,BJ68+2, IFERROR(FIND(" ",BI68,BJ68),999)-BJ68-2)))</f>
        <v>-1</v>
      </c>
      <c r="BL68" s="0" t="n">
        <f aca="false">IFERROR(FIND("r_",LOWER(BI68)),-1)</f>
        <v>-1</v>
      </c>
      <c r="BM68" s="0" t="n">
        <f aca="false">IF(BL68=-1,-1, ROW(BL68)-1+VALUE(MID(BI68,BL68+2, IFERROR(FIND(" ",BI68,BL68),999)-BL68-2)))</f>
        <v>-1</v>
      </c>
      <c r="BN68" s="0" t="str">
        <f aca="false">IF(OR(BJ68=-1,IFERROR(INDEX(BJ$2:BJ$100,BK68),999)&gt;=0,IFERROR(INDEX(BL$2:BL$100,BK68),999)&gt;=0),    IF(OR(BL68=-1,IFERROR(INDEX(BJ$2:BJ$100,BM68),999)&gt;=0,IFERROR(INDEX(BL$2:BL$100,BM68),999)&gt;=0),      BI68,REPLACE(BI68,BL68,IFERROR(FIND(" ",BI68,BL68),999)-BL68,                   INDEX(BI$2:BI$100,BM68)                  )),     REPLACE(BI68,BJ68,IFERROR(FIND(" ",BI68,BJ68),999)-BJ68,                   INDEX(BI$2:BI$100,BK68)                  ) )</f>
        <v/>
      </c>
      <c r="BO68" s="0" t="n">
        <f aca="false">IFERROR(FIND("f_",LOWER(BN68)),-1)</f>
        <v>-1</v>
      </c>
      <c r="BP68" s="0" t="n">
        <f aca="false">IF(BO68=-1,-1, VALUE(MID(BN68,BO68+2, IFERROR(FIND(" ",BN68,BO68),999)-BO68-2)))</f>
        <v>-1</v>
      </c>
      <c r="BQ68" s="0" t="n">
        <f aca="false">IFERROR(FIND("r_",LOWER(BN68)),-1)</f>
        <v>-1</v>
      </c>
      <c r="BR68" s="0" t="n">
        <f aca="false">IF(BQ68=-1,-1, ROW(BQ68)-1+VALUE(MID(BN68,BQ68+2, IFERROR(FIND(" ",BN68,BQ68),999)-BQ68-2)))</f>
        <v>-1</v>
      </c>
      <c r="BS68" s="0" t="str">
        <f aca="false">IF(OR(BO68=-1,IFERROR(INDEX(BO$2:BO$100,BP68),999)&gt;=0,IFERROR(INDEX(BQ$2:BQ$100,BP68),999)&gt;=0),    IF(OR(BQ68=-1,IFERROR(INDEX(BO$2:BO$100,BR68),999)&gt;=0,IFERROR(INDEX(BQ$2:BQ$100,BR68),999)&gt;=0),      BN68,REPLACE(BN68,BQ68,IFERROR(FIND(" ",BN68,BQ68),999)-BQ68,                   INDEX(BN$2:BN$100,BR68)                  )),     REPLACE(BN68,BO68,IFERROR(FIND(" ",BN68,BO68),999)-BO68,                   INDEX(BN$2:BN$100,BP68)                  ) )</f>
        <v/>
      </c>
      <c r="BT68" s="0" t="n">
        <f aca="false">IFERROR(FIND("f_",LOWER(BS68)),-1)</f>
        <v>-1</v>
      </c>
      <c r="BU68" s="0" t="n">
        <f aca="false">IF(BT68=-1,-1, VALUE(MID(BS68,BT68+2, IFERROR(FIND(" ",BS68,BT68),999)-BT68-2)))</f>
        <v>-1</v>
      </c>
      <c r="BV68" s="0" t="n">
        <f aca="false">IFERROR(FIND("r_",LOWER(BS68)),-1)</f>
        <v>-1</v>
      </c>
      <c r="BW68" s="0" t="n">
        <f aca="false">IF(BV68=-1,-1, ROW(BV68)-1+VALUE(MID(BS68,BV68+2, IFERROR(FIND(" ",BS68,BV68),999)-BV68-2)))</f>
        <v>-1</v>
      </c>
      <c r="BX68" s="0" t="str">
        <f aca="false">IF(OR(BT68=-1,IFERROR(INDEX(BT$2:BT$100,BU68),999)&gt;=0,IFERROR(INDEX(BV$2:BV$100,BU68),999)&gt;=0),    IF(OR(BV68=-1,IFERROR(INDEX(BT$2:BT$100,BW68),999)&gt;=0,IFERROR(INDEX(BV$2:BV$100,BW68),999)&gt;=0),      BS68,REPLACE(BS68,BV68,IFERROR(FIND(" ",BS68,BV68),999)-BV68,                   INDEX(BS$2:BS$100,BW68)                  )),     REPLACE(BS68,BT68,IFERROR(FIND(" ",BS68,BT68),999)-BT68,                   INDEX(BS$2:BS$100,BU68)                  ) )</f>
        <v/>
      </c>
      <c r="BY68" s="0" t="n">
        <f aca="false">IFERROR(FIND("f_",LOWER(BX68)),-1)</f>
        <v>-1</v>
      </c>
      <c r="BZ68" s="0" t="n">
        <f aca="false">IF(BY68=-1,-1, VALUE(MID(BX68,BY68+2, IFERROR(FIND(" ",BX68,BY68),999)-BY68-2)))</f>
        <v>-1</v>
      </c>
      <c r="CA68" s="0" t="n">
        <f aca="false">IFERROR(FIND("r_",LOWER(BX68)),-1)</f>
        <v>-1</v>
      </c>
      <c r="CB68" s="0" t="n">
        <f aca="false">IF(CA68=-1,-1, ROW(CA68)-1+VALUE(MID(BX68,CA68+2, IFERROR(FIND(" ",BX68,CA68),999)-CA68-2)))</f>
        <v>-1</v>
      </c>
      <c r="CC68" s="0" t="str">
        <f aca="false">IF(OR(BY68=-1,IFERROR(INDEX(BY$2:BY$100,BZ68),999)&gt;=0,IFERROR(INDEX(CA$2:CA$100,BZ68),999)&gt;=0),    IF(OR(CA68=-1,IFERROR(INDEX(BY$2:BY$100,CB68),999)&gt;=0,IFERROR(INDEX(CA$2:CA$100,CB68),999)&gt;=0),      BX68,REPLACE(BX68,CA68,IFERROR(FIND(" ",BX68,CA68),999)-CA68,                   INDEX(BX$2:BX$100,CB68)                  )),     REPLACE(BX68,BY68,IFERROR(FIND(" ",BX68,BY68),999)-BY68,                   INDEX(BX$2:BX$100,BZ68)                  ) )</f>
        <v/>
      </c>
      <c r="CD68" s="0" t="n">
        <f aca="false">IFERROR(FIND("f_",LOWER(CC68)),-1)</f>
        <v>-1</v>
      </c>
      <c r="CE68" s="0" t="n">
        <f aca="false">IF(CD68=-1,-1, VALUE(MID(CC68,CD68+2, IFERROR(FIND(" ",CC68,CD68),999)-CD68-2)))</f>
        <v>-1</v>
      </c>
      <c r="CF68" s="0" t="n">
        <f aca="false">IFERROR(FIND("r_",LOWER(CC68)),-1)</f>
        <v>-1</v>
      </c>
      <c r="CG68" s="0" t="n">
        <f aca="false">IF(CF68=-1,-1, ROW(CF68)-1+VALUE(MID(CC68,CF68+2, IFERROR(FIND(" ",CC68,CF68),999)-CF68-2)))</f>
        <v>-1</v>
      </c>
      <c r="CH68" s="0" t="str">
        <f aca="false">IF(OR(CD68=-1,IFERROR(INDEX(CD$2:CD$100,CE68),999)&gt;=0,IFERROR(INDEX(CF$2:CF$100,CE68),999)&gt;=0),    IF(OR(CF68=-1,IFERROR(INDEX(CD$2:CD$100,CG68),999)&gt;=0,IFERROR(INDEX(CF$2:CF$100,CG68),999)&gt;=0),      CC68,REPLACE(CC68,CF68,IFERROR(FIND(" ",CC68,CF68),999)-CF68,                   INDEX(CC$2:CC$100,CG68)                  )),     REPLACE(CC68,CD68,IFERROR(FIND(" ",CC68,CD68),999)-CD68,                   INDEX(CC$2:CC$100,CE68)                  ) )</f>
        <v/>
      </c>
      <c r="CI68" s="0" t="n">
        <f aca="false">IFERROR(FIND("f_",LOWER(CH68)),-1)</f>
        <v>-1</v>
      </c>
      <c r="CJ68" s="0" t="n">
        <f aca="false">IF(CI68=-1,-1, VALUE(MID(CH68,CI68+2, IFERROR(FIND(" ",CH68,CI68),999)-CI68-2)))</f>
        <v>-1</v>
      </c>
      <c r="CK68" s="0" t="n">
        <f aca="false">IFERROR(FIND("r_",LOWER(CH68)),-1)</f>
        <v>-1</v>
      </c>
      <c r="CL68" s="0" t="n">
        <f aca="false">IF(CK68=-1,-1, ROW(CK68)-1+VALUE(MID(CH68,CK68+2, IFERROR(FIND(" ",CH68,CK68),999)-CK68-2)))</f>
        <v>-1</v>
      </c>
      <c r="CM68" s="0" t="str">
        <f aca="false">IF(OR(CI68=-1,IFERROR(INDEX(CI$2:CI$100,CJ68),999)&gt;=0,IFERROR(INDEX(CK$2:CK$100,CJ68),999)&gt;=0),    IF(OR(CK68=-1,IFERROR(INDEX(CI$2:CI$100,CL68),999)&gt;=0,IFERROR(INDEX(CK$2:CK$100,CL68),999)&gt;=0),      CH68,REPLACE(CH68,CK68,IFERROR(FIND(" ",CH68,CK68),999)-CK68,                   INDEX(CH$2:CH$100,CL68)                  )),     REPLACE(CH68,CI68,IFERROR(FIND(" ",CH68,CI68),999)-CI68,                   INDEX(CH$2:CH$100,CJ68)                  ) )</f>
        <v/>
      </c>
      <c r="CN68" s="0" t="n">
        <f aca="false">IFERROR(FIND("f_",LOWER(CM68)),-1)</f>
        <v>-1</v>
      </c>
      <c r="CO68" s="0" t="n">
        <f aca="false">IF(CN68=-1,-1, VALUE(MID(CM68,CN68+2, IFERROR(FIND(" ",CM68,CN68),999)-CN68-2)))</f>
        <v>-1</v>
      </c>
      <c r="CP68" s="0" t="n">
        <f aca="false">IFERROR(FIND("r_",LOWER(CM68)),-1)</f>
        <v>-1</v>
      </c>
      <c r="CQ68" s="0" t="n">
        <f aca="false">IF(CP68=-1,-1, ROW(CP68)-1+VALUE(MID(CM68,CP68+2, IFERROR(FIND(" ",CM68,CP68),999)-CP68-2)))</f>
        <v>-1</v>
      </c>
      <c r="CR68" s="0" t="str">
        <f aca="false">IF(OR(CN68=-1,IFERROR(INDEX(CN$2:CN$100,CO68),999)&gt;=0,IFERROR(INDEX(CP$2:CP$100,CO68),999)&gt;=0),    IF(OR(CP68=-1,IFERROR(INDEX(CN$2:CN$100,CQ68),999)&gt;=0,IFERROR(INDEX(CP$2:CP$100,CQ68),999)&gt;=0),      CM68,REPLACE(CM68,CP68,IFERROR(FIND(" ",CM68,CP68),999)-CP68,                   INDEX(CM$2:CM$100,CQ68)                  )),     REPLACE(CM68,CN68,IFERROR(FIND(" ",CM68,CN68),999)-CN68,                   INDEX(CM$2:CM$100,CO68)                  ) )</f>
        <v/>
      </c>
      <c r="CS68" s="0" t="n">
        <f aca="false">IFERROR(FIND("f_",LOWER(CR68)),-1)</f>
        <v>-1</v>
      </c>
      <c r="CT68" s="0" t="n">
        <f aca="false">IF(CS68=-1,-1, VALUE(MID(CR68,CS68+2, IFERROR(FIND(" ",CR68,CS68),999)-CS68-2)))</f>
        <v>-1</v>
      </c>
      <c r="CU68" s="0" t="n">
        <f aca="false">IFERROR(FIND("r_",LOWER(CR68)),-1)</f>
        <v>-1</v>
      </c>
      <c r="CV68" s="0" t="n">
        <f aca="false">IF(CU68=-1,-1, ROW(CU68)-1+VALUE(MID(CR68,CU68+2, IFERROR(FIND(" ",CR68,CU68),999)-CU68-2)))</f>
        <v>-1</v>
      </c>
      <c r="CW68" s="0" t="str">
        <f aca="false">IF(OR(CS68=-1,IFERROR(INDEX(CS$2:CS$100,CT68),999)&gt;=0,IFERROR(INDEX(CU$2:CU$100,CT68),999)&gt;=0),    IF(OR(CU68=-1,IFERROR(INDEX(CS$2:CS$100,CV68),999)&gt;=0,IFERROR(INDEX(CU$2:CU$100,CV68),999)&gt;=0),      CR68,REPLACE(CR68,CU68,IFERROR(FIND(" ",CR68,CU68),999)-CU68,                   INDEX(CR$2:CR$100,CV68)                  )),     REPLACE(CR68,CS68,IFERROR(FIND(" ",CR68,CS68),999)-CS68,                   INDEX(CR$2:CR$100,CT68)                  ) )</f>
        <v/>
      </c>
      <c r="CX68" s="0" t="n">
        <f aca="false">IFERROR(FIND("f_",LOWER(CW68)),-1)</f>
        <v>-1</v>
      </c>
      <c r="CY68" s="0" t="n">
        <f aca="false">IF(CX68=-1,-1, VALUE(MID(CW68,CX68+2, IFERROR(FIND(" ",CW68,CX68),999)-CX68-2)))</f>
        <v>-1</v>
      </c>
      <c r="CZ68" s="0" t="n">
        <f aca="false">IFERROR(FIND("r_",LOWER(CW68)),-1)</f>
        <v>-1</v>
      </c>
      <c r="DA68" s="0" t="n">
        <f aca="false">IF(CZ68=-1,-1, ROW(CZ68)-1+VALUE(MID(CW68,CZ68+2, IFERROR(FIND(" ",CW68,CZ68),999)-CZ68-2)))</f>
        <v>-1</v>
      </c>
      <c r="DB68" s="0" t="str">
        <f aca="false">IF(OR(CX68=-1,IFERROR(INDEX(CX$2:CX$100,CY68),999)&gt;=0,IFERROR(INDEX(CZ$2:CZ$100,CY68),999)&gt;=0),    IF(OR(CZ68=-1,IFERROR(INDEX(CX$2:CX$100,DA68),999)&gt;=0,IFERROR(INDEX(CZ$2:CZ$100,DA68),999)&gt;=0),      CW68,REPLACE(CW68,CZ68,IFERROR(FIND(" ",CW68,CZ68),999)-CZ68,                   INDEX(CW$2:CW$100,DA68)                  )),     REPLACE(CW68,CX68,IFERROR(FIND(" ",CW68,CX68),999)-CX68,                   INDEX(CW$2:CW$100,CY68)                  ) )</f>
        <v/>
      </c>
      <c r="DC68" s="0" t="n">
        <f aca="false">IFERROR(FIND("f_",LOWER(DB68)),-1)</f>
        <v>-1</v>
      </c>
      <c r="DD68" s="0" t="n">
        <f aca="false">IF(DC68=-1,-1, VALUE(MID(DB68,DC68+2, IFERROR(FIND(" ",DB68,DC68),999)-DC68-2)))</f>
        <v>-1</v>
      </c>
      <c r="DE68" s="0" t="n">
        <f aca="false">IFERROR(FIND("r_",LOWER(DB68)),-1)</f>
        <v>-1</v>
      </c>
      <c r="DF68" s="0" t="n">
        <f aca="false">IF(DE68=-1,-1, ROW(DE68)-1+VALUE(MID(DB68,DE68+2, IFERROR(FIND(" ",DB68,DE68),999)-DE68-2)))</f>
        <v>-1</v>
      </c>
      <c r="DG68" s="0" t="str">
        <f aca="false">IF(OR(DC68=-1,IFERROR(INDEX(DC$2:DC$100,DD68),999)&gt;=0,IFERROR(INDEX(DE$2:DE$100,DD68),999)&gt;=0),    IF(OR(DE68=-1,IFERROR(INDEX(DC$2:DC$100,DF68),999)&gt;=0,IFERROR(INDEX(DE$2:DE$100,DF68),999)&gt;=0),      DB68,REPLACE(DB68,DE68,IFERROR(FIND(" ",DB68,DE68),999)-DE68,                   INDEX(DB$2:DB$100,DF68)                  )),     REPLACE(DB68,DC68,IFERROR(FIND(" ",DB68,DC68),999)-DC68,                   INDEX(DB$2:DB$100,DD68)                  ) )</f>
        <v/>
      </c>
      <c r="DH68" s="0" t="n">
        <f aca="false">IFERROR(FIND("f_",LOWER(DG68)),-1)</f>
        <v>-1</v>
      </c>
      <c r="DI68" s="0" t="n">
        <f aca="false">IF(DH68=-1,-1, VALUE(MID(DG68,DH68+2, IFERROR(FIND(" ",DG68,DH68),999)-DH68-2)))</f>
        <v>-1</v>
      </c>
      <c r="DJ68" s="0" t="n">
        <f aca="false">IFERROR(FIND("r_",LOWER(DG68)),-1)</f>
        <v>-1</v>
      </c>
      <c r="DK68" s="0" t="n">
        <f aca="false">IF(DJ68=-1,-1, ROW(DJ68)-1+VALUE(MID(DG68,DJ68+2, IFERROR(FIND(" ",DG68,DJ68),999)-DJ68-2)))</f>
        <v>-1</v>
      </c>
      <c r="DL68" s="0" t="str">
        <f aca="false">IF(OR(DH68=-1,IFERROR(INDEX(DH$2:DH$100,DI68),999)&gt;=0,IFERROR(INDEX(DJ$2:DJ$100,DI68),999)&gt;=0),    IF(OR(DJ68=-1,IFERROR(INDEX(DH$2:DH$100,DK68),999)&gt;=0,IFERROR(INDEX(DJ$2:DJ$100,DK68),999)&gt;=0),      DG68,REPLACE(DG68,DJ68,IFERROR(FIND(" ",DG68,DJ68),999)-DJ68,                   INDEX(DG$2:DG$100,DK68)                  )),     REPLACE(DG68,DH68,IFERROR(FIND(" ",DG68,DH68),999)-DH68,                   INDEX(DG$2:DG$100,DI68)                  ) )</f>
        <v/>
      </c>
      <c r="DM68" s="0" t="n">
        <f aca="false">IFERROR(FIND("f_",LOWER(DL68)),-1)</f>
        <v>-1</v>
      </c>
      <c r="DN68" s="0" t="n">
        <f aca="false">IF(DM68=-1,-1, VALUE(MID(DL68,DM68+2, IFERROR(FIND(" ",DL68,DM68),999)-DM68-2)))</f>
        <v>-1</v>
      </c>
      <c r="DO68" s="0" t="n">
        <f aca="false">IFERROR(FIND("r_",LOWER(DL68)),-1)</f>
        <v>-1</v>
      </c>
      <c r="DP68" s="0" t="n">
        <f aca="false">IF(DO68=-1,-1, ROW(DO68)-1+VALUE(MID(DL68,DO68+2, IFERROR(FIND(" ",DL68,DO68),999)-DO68-2)))</f>
        <v>-1</v>
      </c>
      <c r="DQ68" s="0" t="str">
        <f aca="false">IF(OR(DM68=-1,IFERROR(INDEX(DM$2:DM$100,DN68),999)&gt;=0,IFERROR(INDEX(DO$2:DO$100,DN68),999)&gt;=0),    IF(OR(DO68=-1,IFERROR(INDEX(DM$2:DM$100,DP68),999)&gt;=0,IFERROR(INDEX(DO$2:DO$100,DP68),999)&gt;=0),      DL68,REPLACE(DL68,DO68,IFERROR(FIND(" ",DL68,DO68),999)-DO68,                   INDEX(DL$2:DL$100,DP68)                  )),     REPLACE(DL68,DM68,IFERROR(FIND(" ",DL68,DM68),999)-DM68,                   INDEX(DL$2:DL$100,DN68)                  ) )</f>
        <v/>
      </c>
      <c r="DR68" s="0" t="n">
        <f aca="false">IFERROR(FIND("f_",LOWER(DQ68)),-1)</f>
        <v>-1</v>
      </c>
      <c r="DS68" s="0" t="n">
        <f aca="false">IF(DR68=-1,-1, VALUE(MID(DQ68,DR68+2, IFERROR(FIND(" ",DQ68,DR68),999)-DR68-2)))</f>
        <v>-1</v>
      </c>
      <c r="DT68" s="0" t="n">
        <f aca="false">IFERROR(FIND("r_",LOWER(DQ68)),-1)</f>
        <v>-1</v>
      </c>
      <c r="DU68" s="0" t="n">
        <f aca="false">IF(DT68=-1,-1, ROW(DT68)-1+VALUE(MID(DQ68,DT68+2, IFERROR(FIND(" ",DQ68,DT68),999)-DT68-2)))</f>
        <v>-1</v>
      </c>
      <c r="DV68" s="0" t="str">
        <f aca="false">IF(OR(DR68=-1,IFERROR(INDEX(DR$2:DR$100,DS68),999)&gt;=0,IFERROR(INDEX(DT$2:DT$100,DS68),999)&gt;=0),    IF(OR(DT68=-1,IFERROR(INDEX(DR$2:DR$100,DU68),999)&gt;=0,IFERROR(INDEX(DT$2:DT$100,DU68),999)&gt;=0),      DQ68,REPLACE(DQ68,DT68,IFERROR(FIND(" ",DQ68,DT68),999)-DT68,                   INDEX(DQ$2:DQ$100,DU68)                  )),     REPLACE(DQ68,DR68,IFERROR(FIND(" ",DQ68,DR68),999)-DR68,                   INDEX(DQ$2:DQ$100,DS68)                  ) )</f>
        <v/>
      </c>
      <c r="DW68" s="0" t="n">
        <f aca="false">IFERROR(FIND("f_",LOWER(DV68)),-1)</f>
        <v>-1</v>
      </c>
      <c r="DX68" s="0" t="n">
        <f aca="false">IF(DW68=-1,-1, VALUE(MID(DV68,DW68+2, IFERROR(FIND(" ",DV68,DW68),999)-DW68-2)))</f>
        <v>-1</v>
      </c>
      <c r="DY68" s="0" t="n">
        <f aca="false">IFERROR(FIND("r_",LOWER(DV68)),-1)</f>
        <v>-1</v>
      </c>
      <c r="DZ68" s="0" t="n">
        <f aca="false">IF(DY68=-1,-1, ROW(DY68)-1+VALUE(MID(DV68,DY68+2, IFERROR(FIND(" ",DV68,DY68),999)-DY68-2)))</f>
        <v>-1</v>
      </c>
      <c r="EA68" s="0" t="str">
        <f aca="false">IF(OR(DW68=-1,IFERROR(INDEX(DW$2:DW$100,DX68),999)&gt;=0,IFERROR(INDEX(DY$2:DY$100,DX68),999)&gt;=0),    IF(OR(DY68=-1,IFERROR(INDEX(DW$2:DW$100,DZ68),999)&gt;=0,IFERROR(INDEX(DY$2:DY$100,DZ68),999)&gt;=0),      DV68,REPLACE(DV68,DY68,IFERROR(FIND(" ",DV68,DY68),999)-DY68,                   INDEX(DV$2:DV$100,DZ68)                  )),     REPLACE(DV68,DW68,IFERROR(FIND(" ",DV68,DW68),999)-DW68,                   INDEX(DV$2:DV$100,DX68)                  ) )</f>
        <v/>
      </c>
      <c r="EB68" s="0" t="n">
        <f aca="false">IFERROR(FIND("f_",LOWER(EA68)),-1)</f>
        <v>-1</v>
      </c>
      <c r="EC68" s="0" t="n">
        <f aca="false">IF(EB68=-1,-1, VALUE(MID(EA68,EB68+2, IFERROR(FIND(" ",EA68,EB68),999)-EB68-2)))</f>
        <v>-1</v>
      </c>
      <c r="ED68" s="0" t="n">
        <f aca="false">IFERROR(FIND("r_",LOWER(EA68)),-1)</f>
        <v>-1</v>
      </c>
      <c r="EE68" s="0" t="n">
        <f aca="false">IF(ED68=-1,-1, ROW(ED68)-1+VALUE(MID(EA68,ED68+2, IFERROR(FIND(" ",EA68,ED68),999)-ED68-2)))</f>
        <v>-1</v>
      </c>
      <c r="EF68" s="0" t="str">
        <f aca="false">IF(OR(EB68=-1,IFERROR(INDEX(EB$2:EB$100,EC68),999)&gt;=0,IFERROR(INDEX(ED$2:ED$100,EC68),999)&gt;=0),    IF(OR(ED68=-1,IFERROR(INDEX(EB$2:EB$100,EE68),999)&gt;=0,IFERROR(INDEX(ED$2:ED$100,EE68),999)&gt;=0),      EA68,REPLACE(EA68,ED68,IFERROR(FIND(" ",EA68,ED68),999)-ED68,                   INDEX(EA$2:EA$100,EE68)                  )),     REPLACE(EA68,EB68,IFERROR(FIND(" ",EA68,EB68),999)-EB68,                   INDEX(EA$2:EA$100,EC68)                  ) )</f>
        <v/>
      </c>
      <c r="EG68" s="0" t="n">
        <f aca="false">IFERROR(FIND("f_",LOWER(EF68)),-1)</f>
        <v>-1</v>
      </c>
      <c r="EH68" s="0" t="n">
        <f aca="false">IF(EG68=-1,-1, VALUE(MID(EF68,EG68+2, IFERROR(FIND(" ",EF68,EG68),999)-EG68-2)))</f>
        <v>-1</v>
      </c>
      <c r="EI68" s="0" t="n">
        <f aca="false">IFERROR(FIND("r_",LOWER(EF68)),-1)</f>
        <v>-1</v>
      </c>
      <c r="EJ68" s="0" t="n">
        <f aca="false">IF(EI68=-1,-1, ROW(EI68)-1+VALUE(MID(EF68,EI68+2, IFERROR(FIND(" ",EF68,EI68),999)-EI68-2)))</f>
        <v>-1</v>
      </c>
      <c r="EK68" s="0" t="str">
        <f aca="false">IF(OR(EG68=-1,IFERROR(INDEX(EG$2:EG$100,EH68),999)&gt;=0,IFERROR(INDEX(EI$2:EI$100,EH68),999)&gt;=0),    IF(OR(EI68=-1,IFERROR(INDEX(EG$2:EG$100,EJ68),999)&gt;=0,IFERROR(INDEX(EI$2:EI$100,EJ68),999)&gt;=0),      EF68,REPLACE(EF68,EI68,IFERROR(FIND(" ",EF68,EI68),999)-EI68,                   INDEX(EF$2:EF$100,EJ68)                  )),     REPLACE(EF68,EG68,IFERROR(FIND(" ",EF68,EG68),999)-EG68,                   INDEX(EF$2:EF$100,EH68)                  ) )</f>
        <v/>
      </c>
      <c r="EL68" s="0" t="n">
        <f aca="false">IFERROR(FIND("f_",LOWER(EK68)),-1)</f>
        <v>-1</v>
      </c>
      <c r="EM68" s="0" t="n">
        <f aca="false">IF(EL68=-1,-1, VALUE(MID(EK68,EL68+2, IFERROR(FIND(" ",EK68,EL68),999)-EL68-2)))</f>
        <v>-1</v>
      </c>
      <c r="EN68" s="0" t="n">
        <f aca="false">IFERROR(FIND("r_",LOWER(EK68)),-1)</f>
        <v>-1</v>
      </c>
      <c r="EO68" s="0" t="n">
        <f aca="false">IF(EN68=-1,-1, ROW(EN68)-1+VALUE(MID(EK68,EN68+2, IFERROR(FIND(" ",EK68,EN68),999)-EN68-2)))</f>
        <v>-1</v>
      </c>
      <c r="EP68" s="0" t="str">
        <f aca="false">IF(OR(EL68=-1,IFERROR(INDEX(EL$2:EL$100,EM68),999)&gt;=0,IFERROR(INDEX(EN$2:EN$100,EM68),999)&gt;=0),    IF(OR(EN68=-1,IFERROR(INDEX(EL$2:EL$100,EO68),999)&gt;=0,IFERROR(INDEX(EN$2:EN$100,EO68),999)&gt;=0),      EK68,REPLACE(EK68,EN68,IFERROR(FIND(" ",EK68,EN68),999)-EN68,                   INDEX(EK$2:EK$100,EO68)                  )),     REPLACE(EK68,EL68,IFERROR(FIND(" ",EK68,EL68),999)-EL68,                   INDEX(EK$2:EK$100,EM68)                  ) )</f>
        <v/>
      </c>
      <c r="EQ68" s="0" t="n">
        <f aca="false">IFERROR(FIND("f_",LOWER(EP68)),-1)</f>
        <v>-1</v>
      </c>
      <c r="ER68" s="0" t="n">
        <f aca="false">IF(EQ68=-1,-1, VALUE(MID(EP68,EQ68+2, IFERROR(FIND(" ",EP68,EQ68),999)-EQ68-2)))</f>
        <v>-1</v>
      </c>
      <c r="ES68" s="0" t="n">
        <f aca="false">IFERROR(FIND("r_",LOWER(EP68)),-1)</f>
        <v>-1</v>
      </c>
      <c r="ET68" s="0" t="n">
        <f aca="false">IF(ES68=-1,-1, ROW(ES68)-1+VALUE(MID(EP68,ES68+2, IFERROR(FIND(" ",EP68,ES68),999)-ES68-2)))</f>
        <v>-1</v>
      </c>
      <c r="EU68" s="0" t="str">
        <f aca="false">IF(OR(EQ68=-1,IFERROR(INDEX(EQ$2:EQ$100,ER68),999)&gt;=0,IFERROR(INDEX(ES$2:ES$100,ER68),999)&gt;=0),    IF(OR(ES68=-1,IFERROR(INDEX(EQ$2:EQ$100,ET68),999)&gt;=0,IFERROR(INDEX(ES$2:ES$100,ET68),999)&gt;=0),      EP68,REPLACE(EP68,ES68,IFERROR(FIND(" ",EP68,ES68),999)-ES68,                   INDEX(EP$2:EP$100,ET68)                  )),     REPLACE(EP68,EQ68,IFERROR(FIND(" ",EP68,EQ68),999)-EQ68,                   INDEX(EP$2:EP$100,ER68)                  ) )</f>
        <v/>
      </c>
      <c r="EV68" s="0" t="n">
        <f aca="false">IFERROR(FIND("f_",LOWER(EU68)),-1)</f>
        <v>-1</v>
      </c>
      <c r="EW68" s="0" t="n">
        <f aca="false">IF(EV68=-1,-1, VALUE(MID(EU68,EV68+2, IFERROR(FIND(" ",EU68,EV68),999)-EV68-2)))</f>
        <v>-1</v>
      </c>
      <c r="EX68" s="0" t="n">
        <f aca="false">IFERROR(FIND("r_",LOWER(EU68)),-1)</f>
        <v>-1</v>
      </c>
      <c r="EY68" s="0" t="n">
        <f aca="false">IF(EX68=-1,-1, ROW(EX68)-1+VALUE(MID(EU68,EX68+2, IFERROR(FIND(" ",EU68,EX68),999)-EX68-2)))</f>
        <v>-1</v>
      </c>
      <c r="EZ68" s="0" t="str">
        <f aca="false">IF(OR(EV68=-1,IFERROR(INDEX(EV$2:EV$100,EW68),999)&gt;=0,IFERROR(INDEX(EX$2:EX$100,EW68),999)&gt;=0),    IF(OR(EX68=-1,IFERROR(INDEX(EV$2:EV$100,EY68),999)&gt;=0,IFERROR(INDEX(EX$2:EX$100,EY68),999)&gt;=0),      EU68,REPLACE(EU68,EX68,IFERROR(FIND(" ",EU68,EX68),999)-EX68,                   INDEX(EU$2:EU$100,EY68)                  )),     REPLACE(EU68,EV68,IFERROR(FIND(" ",EU68,EV68),999)-EV68,                   INDEX(EU$2:EU$100,EW68)                  ) )</f>
        <v/>
      </c>
      <c r="FA68" s="0" t="n">
        <f aca="false">IFERROR(FIND("f_",LOWER(EZ68)),-1)</f>
        <v>-1</v>
      </c>
      <c r="FB68" s="0" t="n">
        <f aca="false">IF(FA68=-1,-1, VALUE(MID(EZ68,FA68+2, IFERROR(FIND(" ",EZ68,FA68),999)-FA68-2)))</f>
        <v>-1</v>
      </c>
      <c r="FC68" s="0" t="n">
        <f aca="false">IFERROR(FIND("r_",LOWER(EZ68)),-1)</f>
        <v>-1</v>
      </c>
      <c r="FD68" s="0" t="n">
        <f aca="false">IF(FC68=-1,-1, ROW(FC68)-1+VALUE(MID(EZ68,FC68+2, IFERROR(FIND(" ",EZ68,FC68),999)-FC68-2)))</f>
        <v>-1</v>
      </c>
      <c r="FE68" s="0" t="str">
        <f aca="false">IF(OR(FA68=-1,IFERROR(INDEX(FA$2:FA$100,FB68),999)&gt;=0,IFERROR(INDEX(FC$2:FC$100,FB68),999)&gt;=0),    IF(OR(FC68=-1,IFERROR(INDEX(FA$2:FA$100,FD68),999)&gt;=0,IFERROR(INDEX(FC$2:FC$100,FD68),999)&gt;=0),      EZ68,REPLACE(EZ68,FC68,IFERROR(FIND(" ",EZ68,FC68),999)-FC68,                   INDEX(EZ$2:EZ$100,FD68)                  )),     REPLACE(EZ68,FA68,IFERROR(FIND(" ",EZ68,FA68),999)-FA68,                   INDEX(EZ$2:EZ$100,FB68)                  ) )</f>
        <v/>
      </c>
      <c r="FF68" s="0" t="n">
        <f aca="false">IFERROR(FIND("f_",LOWER(FE68)),-1)</f>
        <v>-1</v>
      </c>
      <c r="FG68" s="0" t="n">
        <f aca="false">IF(FF68=-1,-1, VALUE(MID(FE68,FF68+2, IFERROR(FIND(" ",FE68,FF68),999)-FF68-2)))</f>
        <v>-1</v>
      </c>
      <c r="FH68" s="0" t="n">
        <f aca="false">IFERROR(FIND("r_",LOWER(FE68)),-1)</f>
        <v>-1</v>
      </c>
      <c r="FI68" s="0" t="n">
        <f aca="false">IF(FH68=-1,-1, ROW(FH68)-1+VALUE(MID(FE68,FH68+2, IFERROR(FIND(" ",FE68,FH68),999)-FH68-2)))</f>
        <v>-1</v>
      </c>
      <c r="FJ68" s="0" t="str">
        <f aca="false">IF(OR(FF68=-1,IFERROR(INDEX(FF$2:FF$100,FG68),999)&gt;=0,IFERROR(INDEX(FH$2:FH$100,FG68),999)&gt;=0),    IF(OR(FH68=-1,IFERROR(INDEX(FF$2:FF$100,FI68),999)&gt;=0,IFERROR(INDEX(FH$2:FH$100,FI68),999)&gt;=0),      FE68,REPLACE(FE68,FH68,IFERROR(FIND(" ",FE68,FH68),999)-FH68,                   INDEX(FE$2:FE$100,FI68)                  )),     REPLACE(FE68,FF68,IFERROR(FIND(" ",FE68,FF68),999)-FF68,                   INDEX(FE$2:FE$100,FG68)                  ) )</f>
        <v/>
      </c>
      <c r="FK68" s="0" t="n">
        <f aca="false">IFERROR(FIND("f_",LOWER(FJ68)),-1)</f>
        <v>-1</v>
      </c>
      <c r="FL68" s="0" t="n">
        <f aca="false">IF(FK68=-1,-1, VALUE(MID(FJ68,FK68+2, IFERROR(FIND(" ",FJ68,FK68),999)-FK68-2)))</f>
        <v>-1</v>
      </c>
      <c r="FM68" s="0" t="n">
        <f aca="false">IFERROR(FIND("r_",LOWER(FJ68)),-1)</f>
        <v>-1</v>
      </c>
      <c r="FN68" s="0" t="n">
        <f aca="false">IF(FM68=-1,-1, ROW(FM68)-1+VALUE(MID(FJ68,FM68+2, IFERROR(FIND(" ",FJ68,FM68),999)-FM68-2)))</f>
        <v>-1</v>
      </c>
      <c r="FO68" s="0" t="str">
        <f aca="false">IF(OR(FK68=-1,IFERROR(INDEX(FK$2:FK$100,FL68),999)&gt;=0,IFERROR(INDEX(FM$2:FM$100,FL68),999)&gt;=0),    IF(OR(FM68=-1,IFERROR(INDEX(FK$2:FK$100,FN68),999)&gt;=0,IFERROR(INDEX(FM$2:FM$100,FN68),999)&gt;=0),      FJ68,REPLACE(FJ68,FM68,IFERROR(FIND(" ",FJ68,FM68),999)-FM68,                   INDEX(FJ$2:FJ$100,FN68)                  )),     REPLACE(FJ68,FK68,IFERROR(FIND(" ",FJ68,FK68),999)-FK68,                   INDEX(FJ$2:FJ$100,FL68)                  ) )</f>
        <v/>
      </c>
      <c r="FP68" s="0" t="n">
        <f aca="false">IFERROR(FIND("f_",LOWER(FO68)),-1)</f>
        <v>-1</v>
      </c>
      <c r="FQ68" s="0" t="n">
        <f aca="false">IF(FP68=-1,-1, VALUE(MID(FO68,FP68+2, IFERROR(FIND(" ",FO68,FP68),999)-FP68-2)))</f>
        <v>-1</v>
      </c>
      <c r="FR68" s="0" t="n">
        <f aca="false">IFERROR(FIND("r_",LOWER(FO68)),-1)</f>
        <v>-1</v>
      </c>
      <c r="FS68" s="0" t="n">
        <f aca="false">IF(FR68=-1,-1, ROW(FR68)-1+VALUE(MID(FO68,FR68+2, IFERROR(FIND(" ",FO68,FR68),999)-FR68-2)))</f>
        <v>-1</v>
      </c>
      <c r="FT68" s="0" t="str">
        <f aca="false">IF(OR(FP68=-1,IFERROR(INDEX(FP$2:FP$100,FQ68),999)&gt;=0,IFERROR(INDEX(FR$2:FR$100,FQ68),999)&gt;=0),    IF(OR(FR68=-1,IFERROR(INDEX(FP$2:FP$100,FS68),999)&gt;=0,IFERROR(INDEX(FR$2:FR$100,FS68),999)&gt;=0),      FO68,REPLACE(FO68,FR68,IFERROR(FIND(" ",FO68,FR68),999)-FR68,                   INDEX(FO$2:FO$100,FS68)                  )),     REPLACE(FO68,FP68,IFERROR(FIND(" ",FO68,FP68),999)-FP68,                   INDEX(FO$2:FO$100,FQ68)                  ) )</f>
        <v/>
      </c>
      <c r="FU68" s="0" t="n">
        <f aca="false">IFERROR(FIND("f_",LOWER(FT68)),-1)</f>
        <v>-1</v>
      </c>
      <c r="FV68" s="0" t="n">
        <f aca="false">IF(FU68=-1,-1, VALUE(MID(FT68,FU68+2, IFERROR(FIND(" ",FT68,FU68),999)-FU68-2)))</f>
        <v>-1</v>
      </c>
      <c r="FW68" s="0" t="n">
        <f aca="false">IFERROR(FIND("r_",LOWER(FT68)),-1)</f>
        <v>-1</v>
      </c>
      <c r="FX68" s="0" t="n">
        <f aca="false">IF(FW68=-1,-1, ROW(FW68)-1+VALUE(MID(FT68,FW68+2, IFERROR(FIND(" ",FT68,FW68),999)-FW68-2)))</f>
        <v>-1</v>
      </c>
      <c r="FY68" s="0" t="str">
        <f aca="false">IF(OR(FU68=-1,IFERROR(INDEX(FU$2:FU$100,FV68),999)&gt;=0,IFERROR(INDEX(FW$2:FW$100,FV68),999)&gt;=0),    IF(OR(FW68=-1,IFERROR(INDEX(FU$2:FU$100,FX68),999)&gt;=0,IFERROR(INDEX(FW$2:FW$100,FX68),999)&gt;=0),      FT68,REPLACE(FT68,FW68,IFERROR(FIND(" ",FT68,FW68),999)-FW68,                   INDEX(FT$2:FT$100,FX68)                  )),     REPLACE(FT68,FU68,IFERROR(FIND(" ",FT68,FU68),999)-FU68,                   INDEX(FT$2:FT$100,FV68)                  ) )</f>
        <v/>
      </c>
      <c r="FZ68" s="0" t="n">
        <f aca="false">IFERROR(FIND("f_",LOWER(FY68)),-1)</f>
        <v>-1</v>
      </c>
      <c r="GA68" s="0" t="n">
        <f aca="false">IF(FZ68=-1,-1, VALUE(MID(FY68,FZ68+2, IFERROR(FIND(" ",FY68,FZ68),999)-FZ68-2)))</f>
        <v>-1</v>
      </c>
      <c r="GB68" s="0" t="n">
        <f aca="false">IFERROR(FIND("r_",LOWER(FY68)),-1)</f>
        <v>-1</v>
      </c>
      <c r="GC68" s="0" t="n">
        <f aca="false">IF(GB68=-1,-1, ROW(GB68)-1+VALUE(MID(FY68,GB68+2, IFERROR(FIND(" ",FY68,GB68),999)-GB68-2)))</f>
        <v>-1</v>
      </c>
      <c r="GD68" s="0" t="str">
        <f aca="false">IF(OR(FZ68=-1,IFERROR(INDEX(FZ$2:FZ$100,GA68),999)&gt;=0,IFERROR(INDEX(GB$2:GB$100,GA68),999)&gt;=0),    IF(OR(GB68=-1,IFERROR(INDEX(FZ$2:FZ$100,GC68),999)&gt;=0,IFERROR(INDEX(GB$2:GB$100,GC68),999)&gt;=0),      FY68,REPLACE(FY68,GB68,IFERROR(FIND(" ",FY68,GB68),999)-GB68,                   INDEX(FY$2:FY$100,GC68)                  )),     REPLACE(FY68,FZ68,IFERROR(FIND(" ",FY68,FZ68),999)-FZ68,                   INDEX(FY$2:FY$100,GA68)                  ) )</f>
        <v/>
      </c>
      <c r="GE68" s="0" t="n">
        <f aca="false">IFERROR(FIND("f_",LOWER(GD68)),-1)</f>
        <v>-1</v>
      </c>
      <c r="GF68" s="0" t="n">
        <f aca="false">IF(GE68=-1,-1, VALUE(MID(GD68,GE68+2, IFERROR(FIND(" ",GD68,GE68),999)-GE68-2)))</f>
        <v>-1</v>
      </c>
      <c r="GG68" s="0" t="n">
        <f aca="false">IFERROR(FIND("r_",LOWER(GD68)),-1)</f>
        <v>-1</v>
      </c>
      <c r="GH68" s="0" t="n">
        <f aca="false">IF(GG68=-1,-1, ROW(GG68)-1+VALUE(MID(GD68,GG68+2, IFERROR(FIND(" ",GD68,GG68),999)-GG68-2)))</f>
        <v>-1</v>
      </c>
      <c r="GI68" s="0" t="str">
        <f aca="false">IF(OR(GE68=-1,IFERROR(INDEX(GE$2:GE$100,GF68),999)&gt;=0,IFERROR(INDEX(GG$2:GG$100,GF68),999)&gt;=0),    IF(OR(GG68=-1,IFERROR(INDEX(GE$2:GE$100,GH68),999)&gt;=0,IFERROR(INDEX(GG$2:GG$100,GH68),999)&gt;=0),      GD68,REPLACE(GD68,GG68,IFERROR(FIND(" ",GD68,GG68),999)-GG68,                   INDEX(GD$2:GD$100,GH68)                  )),     REPLACE(GD68,GE68,IFERROR(FIND(" ",GD68,GE68),999)-GE68,                   INDEX(GD$2:GD$100,GF68)                  ) )</f>
        <v/>
      </c>
      <c r="GJ68" s="0" t="n">
        <f aca="false">IFERROR(FIND("f_",LOWER(GI68)),-1)</f>
        <v>-1</v>
      </c>
      <c r="GK68" s="0" t="n">
        <f aca="false">IF(GJ68=-1,-1, VALUE(MID(GI68,GJ68+2, IFERROR(FIND(" ",GI68,GJ68),999)-GJ68-2)))</f>
        <v>-1</v>
      </c>
      <c r="GL68" s="0" t="n">
        <f aca="false">IFERROR(FIND("r_",LOWER(GI68)),-1)</f>
        <v>-1</v>
      </c>
      <c r="GM68" s="0" t="n">
        <f aca="false">IF(GL68=-1,-1, ROW(GL68)-1+VALUE(MID(GI68,GL68+2, IFERROR(FIND(" ",GI68,GL68),999)-GL68-2)))</f>
        <v>-1</v>
      </c>
      <c r="GN68" s="0" t="str">
        <f aca="false">IF(OR(GJ68=-1,IFERROR(INDEX(GJ$2:GJ$100,GK68),999)&gt;=0,IFERROR(INDEX(GL$2:GL$100,GK68),999)&gt;=0),    IF(OR(GL68=-1,IFERROR(INDEX(GJ$2:GJ$100,GM68),999)&gt;=0,IFERROR(INDEX(GL$2:GL$100,GM68),999)&gt;=0),      GI68,REPLACE(GI68,GL68,IFERROR(FIND(" ",GI68,GL68),999)-GL68,                   INDEX(GI$2:GI$100,GM68)                  )),     REPLACE(GI68,GJ68,IFERROR(FIND(" ",GI68,GJ68),999)-GJ68,                   INDEX(GI$2:GI$100,GK68)                  ) )</f>
        <v/>
      </c>
      <c r="GO68" s="0" t="n">
        <f aca="false">IFERROR(FIND("f_",LOWER(GN68)),-1)</f>
        <v>-1</v>
      </c>
      <c r="GP68" s="0" t="n">
        <f aca="false">IF(GO68=-1,-1, VALUE(MID(GN68,GO68+2, IFERROR(FIND(" ",GN68,GO68),999)-GO68-2)))</f>
        <v>-1</v>
      </c>
      <c r="GQ68" s="0" t="n">
        <f aca="false">IFERROR(FIND("r_",LOWER(GN68)),-1)</f>
        <v>-1</v>
      </c>
      <c r="GR68" s="0" t="n">
        <f aca="false">IF(GQ68=-1,-1, ROW(GQ68)-1+VALUE(MID(GN68,GQ68+2, IFERROR(FIND(" ",GN68,GQ68),999)-GQ68-2)))</f>
        <v>-1</v>
      </c>
      <c r="GS68" s="0" t="str">
        <f aca="false">IF(OR(GO68=-1,IFERROR(INDEX(GO$2:GO$100,GP68),999)&gt;=0,IFERROR(INDEX(GQ$2:GQ$100,GP68),999)&gt;=0),    IF(OR(GQ68=-1,IFERROR(INDEX(GO$2:GO$100,GR68),999)&gt;=0,IFERROR(INDEX(GQ$2:GQ$100,GR68),999)&gt;=0),      GN68,REPLACE(GN68,GQ68,IFERROR(FIND(" ",GN68,GQ68),999)-GQ68,                   INDEX(GN$2:GN$100,GR68)                  )),     REPLACE(GN68,GO68,IFERROR(FIND(" ",GN68,GO68),999)-GO68,                   INDEX(GN$2:GN$100,GP68)                  ) )</f>
        <v/>
      </c>
      <c r="GT68" s="0" t="n">
        <f aca="false">IFERROR(FIND("f_",LOWER(GS68)),-1)</f>
        <v>-1</v>
      </c>
      <c r="GU68" s="0" t="n">
        <f aca="false">IF(GT68=-1,-1, VALUE(MID(GS68,GT68+2, IFERROR(FIND(" ",GS68,GT68),999)-GT68-2)))</f>
        <v>-1</v>
      </c>
      <c r="GV68" s="0" t="n">
        <f aca="false">IFERROR(FIND("r_",LOWER(GS68)),-1)</f>
        <v>-1</v>
      </c>
      <c r="GW68" s="0" t="n">
        <f aca="false">IF(GV68=-1,-1, ROW(GV68)-1+VALUE(MID(GS68,GV68+2, IFERROR(FIND(" ",GS68,GV68),999)-GV68-2)))</f>
        <v>-1</v>
      </c>
      <c r="GX68" s="0" t="str">
        <f aca="false">IF(OR(GT68=-1,IFERROR(INDEX(GT$2:GT$100,GU68),999)&gt;=0,IFERROR(INDEX(GV$2:GV$100,GU68),999)&gt;=0),    IF(OR(GV68=-1,IFERROR(INDEX(GT$2:GT$100,GW68),999)&gt;=0,IFERROR(INDEX(GV$2:GV$100,GW68),999)&gt;=0),      GS68,REPLACE(GS68,GV68,IFERROR(FIND(" ",GS68,GV68),999)-GV68,                   INDEX(GS$2:GS$100,GW68)                  )),     REPLACE(GS68,GT68,IFERROR(FIND(" ",GS68,GT68),999)-GT68,                   INDEX(GS$2:GS$100,GU68)                  ) )</f>
        <v/>
      </c>
      <c r="GY68" s="0" t="n">
        <f aca="false">IFERROR(FIND("f_",LOWER(GX68)),-1)</f>
        <v>-1</v>
      </c>
      <c r="GZ68" s="0" t="n">
        <f aca="false">IF(GY68=-1,-1, VALUE(MID(GX68,GY68+2, IFERROR(FIND(" ",GX68,GY68),999)-GY68-2)))</f>
        <v>-1</v>
      </c>
      <c r="HA68" s="0" t="n">
        <f aca="false">IFERROR(FIND("r_",LOWER(GX68)),-1)</f>
        <v>-1</v>
      </c>
      <c r="HB68" s="0" t="n">
        <f aca="false">IF(HA68=-1,-1, ROW(HA68)-1+VALUE(MID(GX68,HA68+2, IFERROR(FIND(" ",GX68,HA68),999)-HA68-2)))</f>
        <v>-1</v>
      </c>
      <c r="HC68" s="0" t="str">
        <f aca="false">IF(OR(GY68=-1,IFERROR(INDEX(GY$2:GY$100,GZ68),999)&gt;=0,IFERROR(INDEX(HA$2:HA$100,GZ68),999)&gt;=0),    IF(OR(HA68=-1,IFERROR(INDEX(GY$2:GY$100,HB68),999)&gt;=0,IFERROR(INDEX(HA$2:HA$100,HB68),999)&gt;=0),      GX68,REPLACE(GX68,HA68,IFERROR(FIND(" ",GX68,HA68),999)-HA68,                   INDEX(GX$2:GX$100,HB68)                  )),     REPLACE(GX68,GY68,IFERROR(FIND(" ",GX68,GY68),999)-GY68,                   INDEX(GX$2:GX$100,GZ68)                  ) )</f>
        <v/>
      </c>
      <c r="HD68" s="0" t="n">
        <f aca="false">IFERROR(FIND("f_",LOWER(HC68)),-1)</f>
        <v>-1</v>
      </c>
      <c r="HE68" s="0" t="n">
        <f aca="false">IF(HD68=-1,-1, VALUE(MID(HC68,HD68+2, IFERROR(FIND(" ",HC68,HD68),999)-HD68-2)))</f>
        <v>-1</v>
      </c>
      <c r="HF68" s="0" t="n">
        <f aca="false">IFERROR(FIND("r_",LOWER(HC68)),-1)</f>
        <v>-1</v>
      </c>
      <c r="HG68" s="0" t="n">
        <f aca="false">IF(HF68=-1,-1, ROW(HF68)-1+VALUE(MID(HC68,HF68+2, IFERROR(FIND(" ",HC68,HF68),999)-HF68-2)))</f>
        <v>-1</v>
      </c>
      <c r="HH68" s="0" t="str">
        <f aca="false">IF(OR(HD68=-1,IFERROR(INDEX(HD$2:HD$100,HE68),999)&gt;=0,IFERROR(INDEX(HF$2:HF$100,HE68),999)&gt;=0),    IF(OR(HF68=-1,IFERROR(INDEX(HD$2:HD$100,HG68),999)&gt;=0,IFERROR(INDEX(HF$2:HF$100,HG68),999)&gt;=0),      HC68,REPLACE(HC68,HF68,IFERROR(FIND(" ",HC68,HF68),999)-HF68,                   INDEX(HC$2:HC$100,HG68)                  )),     REPLACE(HC68,HD68,IFERROR(FIND(" ",HC68,HD68),999)-HD68,                   INDEX(HC$2:HC$100,HE68)                  ) )</f>
        <v/>
      </c>
      <c r="HI68" s="0" t="n">
        <f aca="false">IFERROR(FIND("f_",LOWER(HH68)),-1)</f>
        <v>-1</v>
      </c>
      <c r="HJ68" s="0" t="n">
        <f aca="false">IF(HI68=-1,-1, VALUE(MID(HH68,HI68+2, IFERROR(FIND(" ",HH68,HI68),999)-HI68-2)))</f>
        <v>-1</v>
      </c>
      <c r="HK68" s="0" t="n">
        <f aca="false">IFERROR(FIND("r_",LOWER(HH68)),-1)</f>
        <v>-1</v>
      </c>
      <c r="HL68" s="0" t="n">
        <f aca="false">IF(HK68=-1,-1, ROW(HK68)-1+VALUE(MID(HH68,HK68+2, IFERROR(FIND(" ",HH68,HK68),999)-HK68-2)))</f>
        <v>-1</v>
      </c>
      <c r="HM68" s="0" t="str">
        <f aca="false">IF(OR(HI68=-1,IFERROR(INDEX(HI$2:HI$100,HJ68),999)&gt;=0,IFERROR(INDEX(HK$2:HK$100,HJ68),999)&gt;=0),    IF(OR(HK68=-1,IFERROR(INDEX(HI$2:HI$100,HL68),999)&gt;=0,IFERROR(INDEX(HK$2:HK$100,HL68),999)&gt;=0),      HH68,REPLACE(HH68,HK68,IFERROR(FIND(" ",HH68,HK68),999)-HK68,                   INDEX(HH$2:HH$100,HL68)                  )),     REPLACE(HH68,HI68,IFERROR(FIND(" ",HH68,HI68),999)-HI68,                   INDEX(HH$2:HH$100,HJ68)                  ) )</f>
        <v/>
      </c>
      <c r="HN68" s="0" t="n">
        <f aca="false">IFERROR(FIND("f_",LOWER(HM68)),-1)</f>
        <v>-1</v>
      </c>
      <c r="HO68" s="0" t="n">
        <f aca="false">IF(HN68=-1,-1, VALUE(MID(HM68,HN68+2, IFERROR(FIND(" ",HM68,HN68),999)-HN68-2)))</f>
        <v>-1</v>
      </c>
      <c r="HP68" s="0" t="n">
        <f aca="false">IFERROR(FIND("r_",LOWER(HM68)),-1)</f>
        <v>-1</v>
      </c>
      <c r="HQ68" s="0" t="n">
        <f aca="false">IF(HP68=-1,-1, ROW(HP68)-1+VALUE(MID(HM68,HP68+2, IFERROR(FIND(" ",HM68,HP68),999)-HP68-2)))</f>
        <v>-1</v>
      </c>
      <c r="HR68" s="0" t="str">
        <f aca="false">IF(OR(HN68=-1,IFERROR(INDEX(HN$2:HN$100,HO68),999)&gt;=0,IFERROR(INDEX(HP$2:HP$100,HO68),999)&gt;=0),    IF(OR(HP68=-1,IFERROR(INDEX(HN$2:HN$100,HQ68),999)&gt;=0,IFERROR(INDEX(HP$2:HP$100,HQ68),999)&gt;=0),      HM68,REPLACE(HM68,HP68,IFERROR(FIND(" ",HM68,HP68),999)-HP68,                   INDEX(HM$2:HM$100,HQ68)                  )),     REPLACE(HM68,HN68,IFERROR(FIND(" ",HM68,HN68),999)-HN68,                   INDEX(HM$2:HM$100,HO68)                  ) )</f>
        <v/>
      </c>
      <c r="HS68" s="0" t="n">
        <f aca="false">IFERROR(FIND("f_",LOWER(HR68)),-1)</f>
        <v>-1</v>
      </c>
      <c r="HT68" s="0" t="n">
        <f aca="false">IF(HS68=-1,-1, VALUE(MID(HR68,HS68+2, IFERROR(FIND(" ",HR68,HS68),999)-HS68-2)))</f>
        <v>-1</v>
      </c>
      <c r="HU68" s="0" t="n">
        <f aca="false">IFERROR(FIND("r_",LOWER(HR68)),-1)</f>
        <v>-1</v>
      </c>
      <c r="HV68" s="0" t="n">
        <f aca="false">IF(HU68=-1,-1, ROW(HU68)-1+VALUE(MID(HR68,HU68+2, IFERROR(FIND(" ",HR68,HU68),999)-HU68-2)))</f>
        <v>-1</v>
      </c>
      <c r="HW68" s="0" t="str">
        <f aca="false">IF(OR(HS68=-1,IFERROR(INDEX(HS$2:HS$100,HT68),999)&gt;=0,IFERROR(INDEX(HU$2:HU$100,HT68),999)&gt;=0),    IF(OR(HU68=-1,IFERROR(INDEX(HS$2:HS$100,HV68),999)&gt;=0,IFERROR(INDEX(HU$2:HU$100,HV68),999)&gt;=0),      HR68,REPLACE(HR68,HU68,IFERROR(FIND(" ",HR68,HU68),999)-HU68,                   INDEX(HR$2:HR$100,HV68)                  )),     REPLACE(HR68,HS68,IFERROR(FIND(" ",HR68,HS68),999)-HS68,                   INDEX(HR$2:HR$100,HT68)                  ) )</f>
        <v/>
      </c>
      <c r="HX68" s="0" t="n">
        <f aca="false">IFERROR(FIND("f_",LOWER(HW68)),-1)</f>
        <v>-1</v>
      </c>
      <c r="HY68" s="0" t="n">
        <f aca="false">IF(HX68=-1,-1, VALUE(MID(HW68,HX68+2, IFERROR(FIND(" ",HW68,HX68),999)-HX68-2)))</f>
        <v>-1</v>
      </c>
      <c r="HZ68" s="0" t="n">
        <f aca="false">IFERROR(FIND("r_",LOWER(HW68)),-1)</f>
        <v>-1</v>
      </c>
      <c r="IA68" s="0" t="n">
        <f aca="false">IF(HZ68=-1,-1, ROW(HZ68)-1+VALUE(MID(HW68,HZ68+2, IFERROR(FIND(" ",HW68,HZ68),999)-HZ68-2)))</f>
        <v>-1</v>
      </c>
      <c r="IB68" s="0" t="str">
        <f aca="false">IF(OR(HX68=-1,IFERROR(INDEX(HX$2:HX$100,HY68),999)&gt;=0,IFERROR(INDEX(HZ$2:HZ$100,HY68),999)&gt;=0),    IF(OR(HZ68=-1,IFERROR(INDEX(HX$2:HX$100,IA68),999)&gt;=0,IFERROR(INDEX(HZ$2:HZ$100,IA68),999)&gt;=0),      HW68,REPLACE(HW68,HZ68,IFERROR(FIND(" ",HW68,HZ68),999)-HZ68,                   INDEX(HW$2:HW$100,IA68)                  )),     REPLACE(HW68,HX68,IFERROR(FIND(" ",HW68,HX68),999)-HX68,                   INDEX(HW$2:HW$100,HY68)                  ) )</f>
        <v/>
      </c>
      <c r="IC68" s="0" t="n">
        <f aca="false">IFERROR(FIND("f_",LOWER(IB68)),-1)</f>
        <v>-1</v>
      </c>
      <c r="ID68" s="0" t="n">
        <f aca="false">IF(IC68=-1,-1, VALUE(MID(IB68,IC68+2, IFERROR(FIND(" ",IB68,IC68),999)-IC68-2)))</f>
        <v>-1</v>
      </c>
      <c r="IE68" s="0" t="n">
        <f aca="false">IFERROR(FIND("r_",LOWER(IB68)),-1)</f>
        <v>-1</v>
      </c>
      <c r="IF68" s="0" t="n">
        <f aca="false">IF(IE68=-1,-1, ROW(IE68)-1+VALUE(MID(IB68,IE68+2, IFERROR(FIND(" ",IB68,IE68),999)-IE68-2)))</f>
        <v>-1</v>
      </c>
      <c r="IG68" s="0" t="str">
        <f aca="false">IF(OR(IC68=-1,IFERROR(INDEX(IC$2:IC$100,ID68),999)&gt;=0,IFERROR(INDEX(IE$2:IE$100,ID68),999)&gt;=0),    IF(OR(IE68=-1,IFERROR(INDEX(IC$2:IC$100,IF68),999)&gt;=0,IFERROR(INDEX(IE$2:IE$100,IF68),999)&gt;=0),      IB68,REPLACE(IB68,IE68,IFERROR(FIND(" ",IB68,IE68),999)-IE68,                   INDEX(IB$2:IB$100,IF68)                  )),     REPLACE(IB68,IC68,IFERROR(FIND(" ",IB68,IC68),999)-IC68,                   INDEX(IB$2:IB$100,ID68)                  ) )</f>
        <v/>
      </c>
      <c r="IH68" s="0" t="n">
        <f aca="false">IFERROR(FIND("f_",LOWER(IG68)),-1)</f>
        <v>-1</v>
      </c>
      <c r="II68" s="0" t="n">
        <f aca="false">IF(IH68=-1,-1, VALUE(MID(IG68,IH68+2, IFERROR(FIND(" ",IG68,IH68),999)-IH68-2)))</f>
        <v>-1</v>
      </c>
      <c r="IJ68" s="0" t="n">
        <f aca="false">IFERROR(FIND("r_",LOWER(IG68)),-1)</f>
        <v>-1</v>
      </c>
      <c r="IK68" s="0" t="n">
        <f aca="false">IF(IJ68=-1,-1, ROW(IJ68)-1+VALUE(MID(IG68,IJ68+2, IFERROR(FIND(" ",IG68,IJ68),999)-IJ68-2)))</f>
        <v>-1</v>
      </c>
      <c r="IL68" s="0" t="str">
        <f aca="false">IF(OR(IH68=-1,IFERROR(INDEX(IH$2:IH$100,II68),999)&gt;=0,IFERROR(INDEX(IJ$2:IJ$100,II68),999)&gt;=0),    IF(OR(IJ68=-1,IFERROR(INDEX(IH$2:IH$100,IK68),999)&gt;=0,IFERROR(INDEX(IJ$2:IJ$100,IK68),999)&gt;=0),      IG68,REPLACE(IG68,IJ68,IFERROR(FIND(" ",IG68,IJ68),999)-IJ68,                   INDEX(IG$2:IG$100,IK68)                  )),     REPLACE(IG68,IH68,IFERROR(FIND(" ",IG68,IH68),999)-IH68,                   INDEX(IG$2:IG$100,II68)                  ) )</f>
        <v/>
      </c>
      <c r="IM68" s="0" t="n">
        <f aca="false">IFERROR(FIND("f_",LOWER(IL68)),-1)</f>
        <v>-1</v>
      </c>
      <c r="IN68" s="0" t="n">
        <f aca="false">IF(IM68=-1,-1, VALUE(MID(IL68,IM68+2, IFERROR(FIND(" ",IL68,IM68),999)-IM68-2)))</f>
        <v>-1</v>
      </c>
      <c r="IO68" s="0" t="n">
        <f aca="false">IFERROR(FIND("r_",LOWER(IL68)),-1)</f>
        <v>-1</v>
      </c>
      <c r="IP68" s="0" t="n">
        <f aca="false">IF(IO68=-1,-1, ROW(IO68)-1+VALUE(MID(IL68,IO68+2, IFERROR(FIND(" ",IL68,IO68),999)-IO68-2)))</f>
        <v>-1</v>
      </c>
      <c r="IQ68" s="0" t="str">
        <f aca="false">IF(OR(IM68=-1,IFERROR(INDEX(IM$2:IM$100,IN68),999)&gt;=0,IFERROR(INDEX(IO$2:IO$100,IN68),999)&gt;=0),    IF(OR(IO68=-1,IFERROR(INDEX(IM$2:IM$100,IP68),999)&gt;=0,IFERROR(INDEX(IO$2:IO$100,IP68),999)&gt;=0),      IL68,REPLACE(IL68,IO68,IFERROR(FIND(" ",IL68,IO68),999)-IO68,                   INDEX(IL$2:IL$100,IP68)                  )),     REPLACE(IL68,IM68,IFERROR(FIND(" ",IL68,IM68),999)-IM68,                   INDEX(IL$2:IL$100,IN68)                  ) )</f>
        <v/>
      </c>
      <c r="IR68" s="0" t="n">
        <f aca="false">IFERROR(FIND("f_",LOWER(IQ68)),-1)</f>
        <v>-1</v>
      </c>
      <c r="IS68" s="0" t="n">
        <f aca="false">IF(IR68=-1,-1, VALUE(MID(IQ68,IR68+2, IFERROR(FIND(" ",IQ68,IR68),999)-IR68-2)))</f>
        <v>-1</v>
      </c>
      <c r="IT68" s="0" t="n">
        <f aca="false">IFERROR(FIND("r_",LOWER(IQ68)),-1)</f>
        <v>-1</v>
      </c>
      <c r="IU68" s="0" t="n">
        <f aca="false">IF(IT68=-1,-1, ROW(IT68)-1+VALUE(MID(IQ68,IT68+2, IFERROR(FIND(" ",IQ68,IT68),999)-IT68-2)))</f>
        <v>-1</v>
      </c>
      <c r="IV68" s="0" t="str">
        <f aca="false">IF(OR(IR68=-1,IFERROR(INDEX(IR$2:IR$100,IS68),999)&gt;=0,IFERROR(INDEX(IT$2:IT$100,IS68),999)&gt;=0),    IF(OR(IT68=-1,IFERROR(INDEX(IR$2:IR$100,IU68),999)&gt;=0,IFERROR(INDEX(IT$2:IT$100,IU68),999)&gt;=0),      IQ68,REPLACE(IQ68,IT68,IFERROR(FIND(" ",IQ68,IT68),999)-IT68,                   INDEX(IQ$2:IQ$100,IU68)                  )),     REPLACE(IQ68,IR68,IFERROR(FIND(" ",IQ68,IR68),999)-IR68,                   INDEX(IQ$2:IQ$100,IS68)                  ) )</f>
        <v/>
      </c>
      <c r="IW68" s="0" t="n">
        <f aca="false">IFERROR(FIND("f_",LOWER(IV68)),-1)</f>
        <v>-1</v>
      </c>
      <c r="IX68" s="0" t="n">
        <f aca="false">IF(IW68=-1,-1, VALUE(MID(IV68,IW68+2, IFERROR(FIND(" ",IV68,IW68),999)-IW68-2)))</f>
        <v>-1</v>
      </c>
      <c r="IY68" s="0" t="n">
        <f aca="false">IFERROR(FIND("r_",LOWER(IV68)),-1)</f>
        <v>-1</v>
      </c>
      <c r="IZ68" s="0" t="n">
        <f aca="false">IF(IY68=-1,-1, ROW(IY68)-1+VALUE(MID(IV68,IY68+2, IFERROR(FIND(" ",IV68,IY68),999)-IY68-2)))</f>
        <v>-1</v>
      </c>
      <c r="JA68" s="0" t="str">
        <f aca="false">IF(OR(IW68=-1,IFERROR(INDEX(IW$2:IW$100,IX68),999)&gt;=0,IFERROR(INDEX(IY$2:IY$100,IX68),999)&gt;=0),    IF(OR(IY68=-1,IFERROR(INDEX(IW$2:IW$100,IZ68),999)&gt;=0,IFERROR(INDEX(IY$2:IY$100,IZ68),999)&gt;=0),      IV68,REPLACE(IV68,IY68,IFERROR(FIND(" ",IV68,IY68),999)-IY68,                   INDEX(IV$2:IV$100,IZ68)                  )),     REPLACE(IV68,IW68,IFERROR(FIND(" ",IV68,IW68),999)-IW68,                   INDEX(IV$2:IV$100,IX68)                  ) )</f>
        <v/>
      </c>
      <c r="JB68" s="0" t="n">
        <f aca="false">IFERROR(FIND("f_",LOWER(JA68)),-1)</f>
        <v>-1</v>
      </c>
      <c r="JC68" s="0" t="n">
        <f aca="false">IF(JB68=-1,-1, VALUE(MID(JA68,JB68+2, IFERROR(FIND(" ",JA68,JB68),999)-JB68-2)))</f>
        <v>-1</v>
      </c>
      <c r="JD68" s="0" t="n">
        <f aca="false">IFERROR(FIND("r_",LOWER(JA68)),-1)</f>
        <v>-1</v>
      </c>
      <c r="JE68" s="0" t="n">
        <f aca="false">IF(JD68=-1,-1, ROW(JD68)-1+VALUE(MID(JA68,JD68+2, IFERROR(FIND(" ",JA68,JD68),999)-JD68-2)))</f>
        <v>-1</v>
      </c>
      <c r="JF68" s="0" t="str">
        <f aca="false">IF(OR(JB68=-1,IFERROR(INDEX(JB$2:JB$100,JC68),999)&gt;=0,IFERROR(INDEX(JD$2:JD$100,JC68),999)&gt;=0),    IF(OR(JD68=-1,IFERROR(INDEX(JB$2:JB$100,JE68),999)&gt;=0,IFERROR(INDEX(JD$2:JD$100,JE68),999)&gt;=0),      JA68,REPLACE(JA68,JD68,IFERROR(FIND(" ",JA68,JD68),999)-JD68,                   INDEX(JA$2:JA$100,JE68)                  )),     REPLACE(JA68,JB68,IFERROR(FIND(" ",JA68,JB68),999)-JB68,                   INDEX(JA$2:JA$100,JC68)                  ) )</f>
        <v/>
      </c>
      <c r="JG68" s="0" t="n">
        <f aca="false">IFERROR(FIND("f_",LOWER(JF68)),-1)</f>
        <v>-1</v>
      </c>
      <c r="JH68" s="0" t="n">
        <f aca="false">IF(JG68=-1,-1, VALUE(MID(JF68,JG68+2, IFERROR(FIND(" ",JF68,JG68),999)-JG68-2)))</f>
        <v>-1</v>
      </c>
      <c r="JI68" s="0" t="n">
        <f aca="false">IFERROR(FIND("r_",LOWER(JF68)),-1)</f>
        <v>-1</v>
      </c>
      <c r="JJ68" s="0" t="n">
        <f aca="false">IF(JI68=-1,-1, ROW(JI68)-1+VALUE(MID(JF68,JI68+2, IFERROR(FIND(" ",JF68,JI68),999)-JI68-2)))</f>
        <v>-1</v>
      </c>
      <c r="JK68" s="0" t="str">
        <f aca="false">IF(OR(JG68=-1,IFERROR(INDEX(JG$2:JG$100,JH68),999)&gt;=0,IFERROR(INDEX(JI$2:JI$100,JH68),999)&gt;=0),    IF(OR(JI68=-1,IFERROR(INDEX(JG$2:JG$100,JJ68),999)&gt;=0,IFERROR(INDEX(JI$2:JI$100,JJ68),999)&gt;=0),      JF68,REPLACE(JF68,JI68,IFERROR(FIND(" ",JF68,JI68),999)-JI68,                   INDEX(JF$2:JF$100,JJ68)                  )),     REPLACE(JF68,JG68,IFERROR(FIND(" ",JF68,JG68),999)-JG68,                   INDEX(JF$2:JF$100,JH68)                  ) )</f>
        <v/>
      </c>
      <c r="JL68" s="0" t="n">
        <f aca="false">IFERROR(FIND("f_",LOWER(JK68)),-1)</f>
        <v>-1</v>
      </c>
      <c r="JM68" s="0" t="n">
        <f aca="false">IF(JL68=-1,-1, VALUE(MID(JK68,JL68+2, IFERROR(FIND(" ",JK68,JL68),999)-JL68-2)))</f>
        <v>-1</v>
      </c>
      <c r="JN68" s="0" t="n">
        <f aca="false">IFERROR(FIND("r_",LOWER(JK68)),-1)</f>
        <v>-1</v>
      </c>
      <c r="JO68" s="0" t="n">
        <f aca="false">IF(JN68=-1,-1, ROW(JN68)-1+VALUE(MID(JK68,JN68+2, IFERROR(FIND(" ",JK68,JN68),999)-JN68-2)))</f>
        <v>-1</v>
      </c>
      <c r="JP68" s="0" t="str">
        <f aca="false">IF(OR(JL68=-1,IFERROR(INDEX(JL$2:JL$100,JM68),999)&gt;=0,IFERROR(INDEX(JN$2:JN$100,JM68),999)&gt;=0),    IF(OR(JN68=-1,IFERROR(INDEX(JL$2:JL$100,JO68),999)&gt;=0,IFERROR(INDEX(JN$2:JN$100,JO68),999)&gt;=0),      JK68,REPLACE(JK68,JN68,IFERROR(FIND(" ",JK68,JN68),999)-JN68,                   INDEX(JK$2:JK$100,JO68)                  )),     REPLACE(JK68,JL68,IFERROR(FIND(" ",JK68,JL68),999)-JL68,                   INDEX(JK$2:JK$100,JM68)                  ) )</f>
        <v/>
      </c>
      <c r="JQ68" s="0" t="n">
        <f aca="false">IFERROR(FIND("f_",LOWER(JP68)),-1)</f>
        <v>-1</v>
      </c>
      <c r="JR68" s="0" t="n">
        <f aca="false">IF(JQ68=-1,-1, VALUE(MID(JP68,JQ68+2, IFERROR(FIND(" ",JP68,JQ68),999)-JQ68-2)))</f>
        <v>-1</v>
      </c>
      <c r="JS68" s="0" t="n">
        <f aca="false">IFERROR(FIND("r_",LOWER(JP68)),-1)</f>
        <v>-1</v>
      </c>
      <c r="JT68" s="0" t="n">
        <f aca="false">IF(JS68=-1,-1, ROW(JS68)-1+VALUE(MID(JP68,JS68+2, IFERROR(FIND(" ",JP68,JS68),999)-JS68-2)))</f>
        <v>-1</v>
      </c>
      <c r="JU68" s="0" t="str">
        <f aca="false">IF(OR(JQ68=-1,IFERROR(INDEX(JQ$2:JQ$100,JR68),999)&gt;=0,IFERROR(INDEX(JS$2:JS$100,JR68),999)&gt;=0),    IF(OR(JS68=-1,IFERROR(INDEX(JQ$2:JQ$100,JT68),999)&gt;=0,IFERROR(INDEX(JS$2:JS$100,JT68),999)&gt;=0),      JP68,REPLACE(JP68,JS68,IFERROR(FIND(" ",JP68,JS68),999)-JS68,                   INDEX(JP$2:JP$100,JT68)                  )),     REPLACE(JP68,JQ68,IFERROR(FIND(" ",JP68,JQ68),999)-JQ68,                   INDEX(JP$2:JP$100,JR68)                  ) )</f>
        <v/>
      </c>
      <c r="JV68" s="0" t="n">
        <f aca="false">IFERROR(FIND("f_",LOWER(JU68)),-1)</f>
        <v>-1</v>
      </c>
      <c r="JW68" s="0" t="n">
        <f aca="false">IF(JV68=-1,-1, VALUE(MID(JU68,JV68+2, IFERROR(FIND(" ",JU68,JV68),999)-JV68-2)))</f>
        <v>-1</v>
      </c>
      <c r="JX68" s="0" t="n">
        <f aca="false">IFERROR(FIND("r_",LOWER(JU68)),-1)</f>
        <v>-1</v>
      </c>
      <c r="JY68" s="0" t="n">
        <f aca="false">IF(JX68=-1,-1, ROW(JX68)-1+VALUE(MID(JU68,JX68+2, IFERROR(FIND(" ",JU68,JX68),999)-JX68-2)))</f>
        <v>-1</v>
      </c>
      <c r="JZ68" s="0" t="str">
        <f aca="false">IF(OR(JV68=-1,IFERROR(INDEX(JV$2:JV$100,JW68),999)&gt;=0,IFERROR(INDEX(JX$2:JX$100,JW68),999)&gt;=0),    IF(OR(JX68=-1,IFERROR(INDEX(JV$2:JV$100,JY68),999)&gt;=0,IFERROR(INDEX(JX$2:JX$100,JY68),999)&gt;=0),      JU68,REPLACE(JU68,JX68,IFERROR(FIND(" ",JU68,JX68),999)-JX68,                   INDEX(JU$2:JU$100,JY68)                  )),     REPLACE(JU68,JV68,IFERROR(FIND(" ",JU68,JV68),999)-JV68,                   INDEX(JU$2:JU$100,JW68)                  ) )</f>
        <v/>
      </c>
      <c r="KA68" s="0" t="n">
        <f aca="false">IFERROR(FIND("f_",LOWER(JZ68)),-1)</f>
        <v>-1</v>
      </c>
      <c r="KB68" s="0" t="n">
        <f aca="false">IF(KA68=-1,-1, VALUE(MID(JZ68,KA68+2, IFERROR(FIND(" ",JZ68,KA68),999)-KA68-2)))</f>
        <v>-1</v>
      </c>
      <c r="KC68" s="0" t="n">
        <f aca="false">IFERROR(FIND("r_",LOWER(JZ68)),-1)</f>
        <v>-1</v>
      </c>
      <c r="KD68" s="0" t="n">
        <f aca="false">IF(KC68=-1,-1, ROW(KC68)-1+VALUE(MID(JZ68,KC68+2, IFERROR(FIND(" ",JZ68,KC68),999)-KC68-2)))</f>
        <v>-1</v>
      </c>
      <c r="KE68" s="0" t="str">
        <f aca="false">IF(OR(KA68=-1,IFERROR(INDEX(KA$2:KA$100,KB68),999)&gt;=0,IFERROR(INDEX(KC$2:KC$100,KB68),999)&gt;=0),    IF(OR(KC68=-1,IFERROR(INDEX(KA$2:KA$100,KD68),999)&gt;=0,IFERROR(INDEX(KC$2:KC$100,KD68),999)&gt;=0),      JZ68,REPLACE(JZ68,KC68,IFERROR(FIND(" ",JZ68,KC68),999)-KC68,                   INDEX(JZ$2:JZ$100,KD68)                  )),     REPLACE(JZ68,KA68,IFERROR(FIND(" ",JZ68,KA68),999)-KA68,                   INDEX(JZ$2:JZ$100,KB68)                  ) )</f>
        <v/>
      </c>
      <c r="KF68" s="0" t="n">
        <f aca="false">IFERROR(FIND("f_",LOWER(KE68)),-1)</f>
        <v>-1</v>
      </c>
      <c r="KG68" s="0" t="n">
        <f aca="false">IF(KF68=-1,-1, VALUE(MID(KE68,KF68+2, IFERROR(FIND(" ",KE68,KF68),999)-KF68-2)))</f>
        <v>-1</v>
      </c>
      <c r="KH68" s="0" t="n">
        <f aca="false">IFERROR(FIND("r_",LOWER(KE68)),-1)</f>
        <v>-1</v>
      </c>
      <c r="KI68" s="0" t="n">
        <f aca="false">IF(KH68=-1,-1, ROW(KH68)-1+VALUE(MID(KE68,KH68+2, IFERROR(FIND(" ",KE68,KH68),999)-KH68-2)))</f>
        <v>-1</v>
      </c>
      <c r="KJ68" s="0" t="str">
        <f aca="false">IF(OR(KF68=-1,IFERROR(INDEX(KF$2:KF$100,KG68),999)&gt;=0,IFERROR(INDEX(KH$2:KH$100,KG68),999)&gt;=0),    IF(OR(KH68=-1,IFERROR(INDEX(KF$2:KF$100,KI68),999)&gt;=0,IFERROR(INDEX(KH$2:KH$100,KI68),999)&gt;=0),      KE68,REPLACE(KE68,KH68,IFERROR(FIND(" ",KE68,KH68),999)-KH68,                   INDEX(KE$2:KE$100,KI68)                  )),     REPLACE(KE68,KF68,IFERROR(FIND(" ",KE68,KF68),999)-KF68,                   INDEX(KE$2:KE$100,KG68)                  ) )</f>
        <v/>
      </c>
      <c r="KK68" s="0" t="n">
        <f aca="false">IFERROR(FIND("f_",LOWER(KJ68)),-1)</f>
        <v>-1</v>
      </c>
      <c r="KL68" s="0" t="n">
        <f aca="false">IF(KK68=-1,-1, VALUE(MID(KJ68,KK68+2, IFERROR(FIND(" ",KJ68,KK68),999)-KK68-2)))</f>
        <v>-1</v>
      </c>
      <c r="KM68" s="0" t="n">
        <f aca="false">IFERROR(FIND("r_",LOWER(KJ68)),-1)</f>
        <v>-1</v>
      </c>
      <c r="KN68" s="0" t="n">
        <f aca="false">IF(KM68=-1,-1, ROW(KM68)-1+VALUE(MID(KJ68,KM68+2, IFERROR(FIND(" ",KJ68,KM68),999)-KM68-2)))</f>
        <v>-1</v>
      </c>
      <c r="KO68" s="0" t="str">
        <f aca="false">IF(OR(KK68=-1,IFERROR(INDEX(KK$2:KK$100,KL68),999)&gt;=0,IFERROR(INDEX(KM$2:KM$100,KL68),999)&gt;=0),    IF(OR(KM68=-1,IFERROR(INDEX(KK$2:KK$100,KN68),999)&gt;=0,IFERROR(INDEX(KM$2:KM$100,KN68),999)&gt;=0),      KJ68,REPLACE(KJ68,KM68,IFERROR(FIND(" ",KJ68,KM68),999)-KM68,                   INDEX(KJ$2:KJ$100,KN68)                  )),     REPLACE(KJ68,KK68,IFERROR(FIND(" ",KJ68,KK68),999)-KK68,                   INDEX(KJ$2:KJ$100,KL68)                  ) )</f>
        <v/>
      </c>
      <c r="KP68" s="0" t="n">
        <f aca="false">IFERROR(FIND("f_",LOWER(KO68)),-1)</f>
        <v>-1</v>
      </c>
      <c r="KQ68" s="0" t="n">
        <f aca="false">IF(KP68=-1,-1, VALUE(MID(KO68,KP68+2, IFERROR(FIND(" ",KO68,KP68),999)-KP68-2)))</f>
        <v>-1</v>
      </c>
      <c r="KR68" s="0" t="n">
        <f aca="false">IFERROR(FIND("r_",LOWER(KO68)),-1)</f>
        <v>-1</v>
      </c>
      <c r="KS68" s="0" t="n">
        <f aca="false">IF(KR68=-1,-1, ROW(KR68)-1+VALUE(MID(KO68,KR68+2, IFERROR(FIND(" ",KO68,KR68),999)-KR68-2)))</f>
        <v>-1</v>
      </c>
      <c r="KT68" s="0" t="str">
        <f aca="false">IF(OR(KP68=-1,IFERROR(INDEX(KP$2:KP$100,KQ68),999)&gt;=0,IFERROR(INDEX(KR$2:KR$100,KQ68),999)&gt;=0),    IF(OR(KR68=-1,IFERROR(INDEX(KP$2:KP$100,KS68),999)&gt;=0,IFERROR(INDEX(KR$2:KR$100,KS68),999)&gt;=0),      KO68,REPLACE(KO68,KR68,IFERROR(FIND(" ",KO68,KR68),999)-KR68,                   INDEX(KO$2:KO$100,KS68)                  )),     REPLACE(KO68,KP68,IFERROR(FIND(" ",KO68,KP68),999)-KP68,                   INDEX(KO$2:KO$100,KQ68)                  ) )</f>
        <v/>
      </c>
      <c r="KU68" s="0" t="n">
        <f aca="false">IFERROR(FIND("f_",LOWER(KT68)),-1)</f>
        <v>-1</v>
      </c>
      <c r="KV68" s="0" t="n">
        <f aca="false">IF(KU68=-1,-1, VALUE(MID(KT68,KU68+2, IFERROR(FIND(" ",KT68,KU68),999)-KU68-2)))</f>
        <v>-1</v>
      </c>
      <c r="KW68" s="0" t="n">
        <f aca="false">IFERROR(FIND("r_",LOWER(KT68)),-1)</f>
        <v>-1</v>
      </c>
      <c r="KX68" s="0" t="n">
        <f aca="false">IF(KW68=-1,-1, ROW(KW68)-1+VALUE(MID(KT68,KW68+2, IFERROR(FIND(" ",KT68,KW68),999)-KW68-2)))</f>
        <v>-1</v>
      </c>
      <c r="KY68" s="0" t="str">
        <f aca="false">IF(OR(KU68=-1,IFERROR(INDEX(KU$2:KU$100,KV68),999)&gt;=0,IFERROR(INDEX(KW$2:KW$100,KV68),999)&gt;=0),    IF(OR(KW68=-1,IFERROR(INDEX(KU$2:KU$100,KX68),999)&gt;=0,IFERROR(INDEX(KW$2:KW$100,KX68),999)&gt;=0),      KT68,REPLACE(KT68,KW68,IFERROR(FIND(" ",KT68,KW68),999)-KW68,                   INDEX(KT$2:KT$100,KX68)                  )),     REPLACE(KT68,KU68,IFERROR(FIND(" ",KT68,KU68),999)-KU68,                   INDEX(KT$2:KT$100,KV68)                  ) )</f>
        <v/>
      </c>
    </row>
    <row r="69" customFormat="false" ht="13.8" hidden="false" customHeight="false" outlineLevel="0" collapsed="false">
      <c r="D69" s="1"/>
      <c r="I69" s="0" t="str">
        <f aca="false">KY69</f>
        <v/>
      </c>
      <c r="L69" s="0" t="e">
        <f aca="false">VLOOKUP($D69,Relgebra!$A:$E,5,0)</f>
        <v>#N/A</v>
      </c>
      <c r="M69" s="0" t="e">
        <f aca="false">SUBSTITUTE(SUBSTITUTE(L69,"parm1",E69),"parm2",F69)</f>
        <v>#N/A</v>
      </c>
      <c r="N69" s="0" t="str">
        <f aca="false">IFERROR(VLOOKUP(ROW($A68),$G$2:$M$100,COLUMN(M68)-COLUMN(G68)+1,0),"")</f>
        <v/>
      </c>
      <c r="P69" s="0" t="str">
        <f aca="false">N69</f>
        <v/>
      </c>
      <c r="Q69" s="0" t="n">
        <f aca="false">IFERROR(FIND("f_",LOWER(P69)),-1)</f>
        <v>-1</v>
      </c>
      <c r="R69" s="0" t="n">
        <f aca="false">IF(Q69=-1,-1, VALUE(MID(P69,Q69+2, IFERROR(FIND(" ",P69,Q69),999)-Q69-2)))</f>
        <v>-1</v>
      </c>
      <c r="S69" s="0" t="n">
        <f aca="false">IFERROR(FIND("r_",LOWER(P69)),-1)</f>
        <v>-1</v>
      </c>
      <c r="T69" s="0" t="n">
        <f aca="false">IF(S69=-1,-1, ROW(S69)-1+VALUE(MID(P69,S69+2, IFERROR(FIND(" ",P69,S69),999)-S69-2)))</f>
        <v>-1</v>
      </c>
      <c r="U69" s="0" t="str">
        <f aca="false">IF(OR(Q69=-1,IFERROR(INDEX(Q$2:Q$100,R69),999)&gt;=0,IFERROR(INDEX(S$2:S$100,R69),999)&gt;=0),    IF(OR(S69=-1,IFERROR(INDEX(Q$2:Q$100,T69),999)&gt;=0,IFERROR(INDEX(S$2:S$100,T69),999)&gt;=0),      P69,REPLACE(P69,S69,IFERROR(FIND(" ",P69,S69),999)-S69,                   INDEX(P$2:P$100,T69)                  )),     REPLACE(P69,Q69,IFERROR(FIND(" ",P69,Q69),999)-Q69,                   INDEX(P$2:P$100,R69)                  ) )</f>
        <v/>
      </c>
      <c r="V69" s="0" t="n">
        <f aca="false">IFERROR(FIND("f_",LOWER(U69)),-1)</f>
        <v>-1</v>
      </c>
      <c r="W69" s="0" t="n">
        <f aca="false">IF(V69=-1,-1, VALUE(MID(U69,V69+2, IFERROR(FIND(" ",U69,V69),999)-V69-2)))</f>
        <v>-1</v>
      </c>
      <c r="X69" s="0" t="n">
        <f aca="false">IFERROR(FIND("r_",LOWER(U69)),-1)</f>
        <v>-1</v>
      </c>
      <c r="Y69" s="0" t="n">
        <f aca="false">IF(X69=-1,-1, ROW(X69)-1+VALUE(MID(U69,X69+2, IFERROR(FIND(" ",U69,X69),999)-X69-2)))</f>
        <v>-1</v>
      </c>
      <c r="Z69" s="0" t="str">
        <f aca="false">IF(OR(V69=-1,IFERROR(INDEX(V$2:V$100,W69),999)&gt;=0,IFERROR(INDEX(X$2:X$100,W69),999)&gt;=0),    IF(OR(X69=-1,IFERROR(INDEX(V$2:V$100,Y69),999)&gt;=0,IFERROR(INDEX(X$2:X$100,Y69),999)&gt;=0),      U69,REPLACE(U69,X69,IFERROR(FIND(" ",U69,X69),999)-X69,                   INDEX(U$2:U$100,Y69)                  )),     REPLACE(U69,V69,IFERROR(FIND(" ",U69,V69),999)-V69,                   INDEX(U$2:U$100,W69)                  ) )</f>
        <v/>
      </c>
      <c r="AA69" s="0" t="n">
        <f aca="false">IFERROR(FIND("f_",LOWER(Z69)),-1)</f>
        <v>-1</v>
      </c>
      <c r="AB69" s="0" t="n">
        <f aca="false">IF(AA69=-1,-1, VALUE(MID(Z69,AA69+2, IFERROR(FIND(" ",Z69,AA69),999)-AA69-2)))</f>
        <v>-1</v>
      </c>
      <c r="AC69" s="0" t="n">
        <f aca="false">IFERROR(FIND("r_",LOWER(Z69)),-1)</f>
        <v>-1</v>
      </c>
      <c r="AD69" s="0" t="n">
        <f aca="false">IF(AC69=-1,-1, ROW(AC69)-1+VALUE(MID(Z69,AC69+2, IFERROR(FIND(" ",Z69,AC69),999)-AC69-2)))</f>
        <v>-1</v>
      </c>
      <c r="AE69" s="0" t="str">
        <f aca="false">IF(OR(AA69=-1,IFERROR(INDEX(AA$2:AA$100,AB69),999)&gt;=0,IFERROR(INDEX(AC$2:AC$100,AB69),999)&gt;=0),    IF(OR(AC69=-1,IFERROR(INDEX(AA$2:AA$100,AD69),999)&gt;=0,IFERROR(INDEX(AC$2:AC$100,AD69),999)&gt;=0),      Z69,REPLACE(Z69,AC69,IFERROR(FIND(" ",Z69,AC69),999)-AC69,                   INDEX(Z$2:Z$100,AD69)                  )),     REPLACE(Z69,AA69,IFERROR(FIND(" ",Z69,AA69),999)-AA69,                   INDEX(Z$2:Z$100,AB69)                  ) )</f>
        <v/>
      </c>
      <c r="AF69" s="0" t="n">
        <f aca="false">IFERROR(FIND("f_",LOWER(AE69)),-1)</f>
        <v>-1</v>
      </c>
      <c r="AG69" s="0" t="n">
        <f aca="false">IF(AF69=-1,-1, VALUE(MID(AE69,AF69+2, IFERROR(FIND(" ",AE69,AF69),999)-AF69-2)))</f>
        <v>-1</v>
      </c>
      <c r="AH69" s="0" t="n">
        <f aca="false">IFERROR(FIND("r_",LOWER(AE69)),-1)</f>
        <v>-1</v>
      </c>
      <c r="AI69" s="0" t="n">
        <f aca="false">IF(AH69=-1,-1, ROW(AH69)-1+VALUE(MID(AE69,AH69+2, IFERROR(FIND(" ",AE69,AH69),999)-AH69-2)))</f>
        <v>-1</v>
      </c>
      <c r="AJ69" s="0" t="str">
        <f aca="false">IF(OR(AF69=-1,IFERROR(INDEX(AF$2:AF$100,AG69),999)&gt;=0,IFERROR(INDEX(AH$2:AH$100,AG69),999)&gt;=0),    IF(OR(AH69=-1,IFERROR(INDEX(AF$2:AF$100,AI69),999)&gt;=0,IFERROR(INDEX(AH$2:AH$100,AI69),999)&gt;=0),      AE69,REPLACE(AE69,AH69,IFERROR(FIND(" ",AE69,AH69),999)-AH69,                   INDEX(AE$2:AE$100,AI69)                  )),     REPLACE(AE69,AF69,IFERROR(FIND(" ",AE69,AF69),999)-AF69,                   INDEX(AE$2:AE$100,AG69)                  ) )</f>
        <v/>
      </c>
      <c r="AK69" s="0" t="n">
        <f aca="false">IFERROR(FIND("f_",LOWER(AJ69)),-1)</f>
        <v>-1</v>
      </c>
      <c r="AL69" s="0" t="n">
        <f aca="false">IF(AK69=-1,-1, VALUE(MID(AJ69,AK69+2, IFERROR(FIND(" ",AJ69,AK69),999)-AK69-2)))</f>
        <v>-1</v>
      </c>
      <c r="AM69" s="0" t="n">
        <f aca="false">IFERROR(FIND("r_",LOWER(AJ69)),-1)</f>
        <v>-1</v>
      </c>
      <c r="AN69" s="0" t="n">
        <f aca="false">IF(AM69=-1,-1, ROW(AM69)-1+VALUE(MID(AJ69,AM69+2, IFERROR(FIND(" ",AJ69,AM69),999)-AM69-2)))</f>
        <v>-1</v>
      </c>
      <c r="AO69" s="0" t="str">
        <f aca="false">IF(OR(AK69=-1,IFERROR(INDEX(AK$2:AK$100,AL69),999)&gt;=0,IFERROR(INDEX(AM$2:AM$100,AL69),999)&gt;=0),    IF(OR(AM69=-1,IFERROR(INDEX(AK$2:AK$100,AN69),999)&gt;=0,IFERROR(INDEX(AM$2:AM$100,AN69),999)&gt;=0),      AJ69,REPLACE(AJ69,AM69,IFERROR(FIND(" ",AJ69,AM69),999)-AM69,                   INDEX(AJ$2:AJ$100,AN69)                  )),     REPLACE(AJ69,AK69,IFERROR(FIND(" ",AJ69,AK69),999)-AK69,                   INDEX(AJ$2:AJ$100,AL69)                  ) )</f>
        <v/>
      </c>
      <c r="AP69" s="0" t="n">
        <f aca="false">IFERROR(FIND("f_",LOWER(AO69)),-1)</f>
        <v>-1</v>
      </c>
      <c r="AQ69" s="0" t="n">
        <f aca="false">IF(AP69=-1,-1, VALUE(MID(AO69,AP69+2, IFERROR(FIND(" ",AO69,AP69),999)-AP69-2)))</f>
        <v>-1</v>
      </c>
      <c r="AR69" s="0" t="n">
        <f aca="false">IFERROR(FIND("r_",LOWER(AO69)),-1)</f>
        <v>-1</v>
      </c>
      <c r="AS69" s="0" t="n">
        <f aca="false">IF(AR69=-1,-1, ROW(AR69)-1+VALUE(MID(AO69,AR69+2, IFERROR(FIND(" ",AO69,AR69),999)-AR69-2)))</f>
        <v>-1</v>
      </c>
      <c r="AT69" s="0" t="str">
        <f aca="false">IF(OR(AP69=-1,IFERROR(INDEX(AP$2:AP$100,AQ69),999)&gt;=0,IFERROR(INDEX(AR$2:AR$100,AQ69),999)&gt;=0),    IF(OR(AR69=-1,IFERROR(INDEX(AP$2:AP$100,AS69),999)&gt;=0,IFERROR(INDEX(AR$2:AR$100,AS69),999)&gt;=0),      AO69,REPLACE(AO69,AR69,IFERROR(FIND(" ",AO69,AR69),999)-AR69,                   INDEX(AO$2:AO$100,AS69)                  )),     REPLACE(AO69,AP69,IFERROR(FIND(" ",AO69,AP69),999)-AP69,                   INDEX(AO$2:AO$100,AQ69)                  ) )</f>
        <v/>
      </c>
      <c r="AU69" s="0" t="n">
        <f aca="false">IFERROR(FIND("f_",LOWER(AT69)),-1)</f>
        <v>-1</v>
      </c>
      <c r="AV69" s="0" t="n">
        <f aca="false">IF(AU69=-1,-1, VALUE(MID(AT69,AU69+2, IFERROR(FIND(" ",AT69,AU69),999)-AU69-2)))</f>
        <v>-1</v>
      </c>
      <c r="AW69" s="0" t="n">
        <f aca="false">IFERROR(FIND("r_",LOWER(AT69)),-1)</f>
        <v>-1</v>
      </c>
      <c r="AX69" s="0" t="n">
        <f aca="false">IF(AW69=-1,-1, ROW(AW69)-1+VALUE(MID(AT69,AW69+2, IFERROR(FIND(" ",AT69,AW69),999)-AW69-2)))</f>
        <v>-1</v>
      </c>
      <c r="AY69" s="0" t="str">
        <f aca="false">IF(OR(AU69=-1,IFERROR(INDEX(AU$2:AU$100,AV69),999)&gt;=0,IFERROR(INDEX(AW$2:AW$100,AV69),999)&gt;=0),    IF(OR(AW69=-1,IFERROR(INDEX(AU$2:AU$100,AX69),999)&gt;=0,IFERROR(INDEX(AW$2:AW$100,AX69),999)&gt;=0),      AT69,REPLACE(AT69,AW69,IFERROR(FIND(" ",AT69,AW69),999)-AW69,                   INDEX(AT$2:AT$100,AX69)                  )),     REPLACE(AT69,AU69,IFERROR(FIND(" ",AT69,AU69),999)-AU69,                   INDEX(AT$2:AT$100,AV69)                  ) )</f>
        <v/>
      </c>
      <c r="AZ69" s="0" t="n">
        <f aca="false">IFERROR(FIND("f_",LOWER(AY69)),-1)</f>
        <v>-1</v>
      </c>
      <c r="BA69" s="0" t="n">
        <f aca="false">IF(AZ69=-1,-1, VALUE(MID(AY69,AZ69+2, IFERROR(FIND(" ",AY69,AZ69),999)-AZ69-2)))</f>
        <v>-1</v>
      </c>
      <c r="BB69" s="0" t="n">
        <f aca="false">IFERROR(FIND("r_",LOWER(AY69)),-1)</f>
        <v>-1</v>
      </c>
      <c r="BC69" s="0" t="n">
        <f aca="false">IF(BB69=-1,-1, ROW(BB69)-1+VALUE(MID(AY69,BB69+2, IFERROR(FIND(" ",AY69,BB69),999)-BB69-2)))</f>
        <v>-1</v>
      </c>
      <c r="BD69" s="0" t="str">
        <f aca="false">IF(OR(AZ69=-1,IFERROR(INDEX(AZ$2:AZ$100,BA69),999)&gt;=0,IFERROR(INDEX(BB$2:BB$100,BA69),999)&gt;=0),    IF(OR(BB69=-1,IFERROR(INDEX(AZ$2:AZ$100,BC69),999)&gt;=0,IFERROR(INDEX(BB$2:BB$100,BC69),999)&gt;=0),      AY69,REPLACE(AY69,BB69,IFERROR(FIND(" ",AY69,BB69),999)-BB69,                   INDEX(AY$2:AY$100,BC69)                  )),     REPLACE(AY69,AZ69,IFERROR(FIND(" ",AY69,AZ69),999)-AZ69,                   INDEX(AY$2:AY$100,BA69)                  ) )</f>
        <v/>
      </c>
      <c r="BE69" s="0" t="n">
        <f aca="false">IFERROR(FIND("f_",LOWER(BD69)),-1)</f>
        <v>-1</v>
      </c>
      <c r="BF69" s="0" t="n">
        <f aca="false">IF(BE69=-1,-1, VALUE(MID(BD69,BE69+2, IFERROR(FIND(" ",BD69,BE69),999)-BE69-2)))</f>
        <v>-1</v>
      </c>
      <c r="BG69" s="0" t="n">
        <f aca="false">IFERROR(FIND("r_",LOWER(BD69)),-1)</f>
        <v>-1</v>
      </c>
      <c r="BH69" s="0" t="n">
        <f aca="false">IF(BG69=-1,-1, ROW(BG69)-1+VALUE(MID(BD69,BG69+2, IFERROR(FIND(" ",BD69,BG69),999)-BG69-2)))</f>
        <v>-1</v>
      </c>
      <c r="BI69" s="0" t="str">
        <f aca="false">IF(OR(BE69=-1,IFERROR(INDEX(BE$2:BE$100,BF69),999)&gt;=0,IFERROR(INDEX(BG$2:BG$100,BF69),999)&gt;=0),    IF(OR(BG69=-1,IFERROR(INDEX(BE$2:BE$100,BH69),999)&gt;=0,IFERROR(INDEX(BG$2:BG$100,BH69),999)&gt;=0),      BD69,REPLACE(BD69,BG69,IFERROR(FIND(" ",BD69,BG69),999)-BG69,                   INDEX(BD$2:BD$100,BH69)                  )),     REPLACE(BD69,BE69,IFERROR(FIND(" ",BD69,BE69),999)-BE69,                   INDEX(BD$2:BD$100,BF69)                  ) )</f>
        <v/>
      </c>
      <c r="BJ69" s="0" t="n">
        <f aca="false">IFERROR(FIND("f_",LOWER(BI69)),-1)</f>
        <v>-1</v>
      </c>
      <c r="BK69" s="0" t="n">
        <f aca="false">IF(BJ69=-1,-1, VALUE(MID(BI69,BJ69+2, IFERROR(FIND(" ",BI69,BJ69),999)-BJ69-2)))</f>
        <v>-1</v>
      </c>
      <c r="BL69" s="0" t="n">
        <f aca="false">IFERROR(FIND("r_",LOWER(BI69)),-1)</f>
        <v>-1</v>
      </c>
      <c r="BM69" s="0" t="n">
        <f aca="false">IF(BL69=-1,-1, ROW(BL69)-1+VALUE(MID(BI69,BL69+2, IFERROR(FIND(" ",BI69,BL69),999)-BL69-2)))</f>
        <v>-1</v>
      </c>
      <c r="BN69" s="0" t="str">
        <f aca="false">IF(OR(BJ69=-1,IFERROR(INDEX(BJ$2:BJ$100,BK69),999)&gt;=0,IFERROR(INDEX(BL$2:BL$100,BK69),999)&gt;=0),    IF(OR(BL69=-1,IFERROR(INDEX(BJ$2:BJ$100,BM69),999)&gt;=0,IFERROR(INDEX(BL$2:BL$100,BM69),999)&gt;=0),      BI69,REPLACE(BI69,BL69,IFERROR(FIND(" ",BI69,BL69),999)-BL69,                   INDEX(BI$2:BI$100,BM69)                  )),     REPLACE(BI69,BJ69,IFERROR(FIND(" ",BI69,BJ69),999)-BJ69,                   INDEX(BI$2:BI$100,BK69)                  ) )</f>
        <v/>
      </c>
      <c r="BO69" s="0" t="n">
        <f aca="false">IFERROR(FIND("f_",LOWER(BN69)),-1)</f>
        <v>-1</v>
      </c>
      <c r="BP69" s="0" t="n">
        <f aca="false">IF(BO69=-1,-1, VALUE(MID(BN69,BO69+2, IFERROR(FIND(" ",BN69,BO69),999)-BO69-2)))</f>
        <v>-1</v>
      </c>
      <c r="BQ69" s="0" t="n">
        <f aca="false">IFERROR(FIND("r_",LOWER(BN69)),-1)</f>
        <v>-1</v>
      </c>
      <c r="BR69" s="0" t="n">
        <f aca="false">IF(BQ69=-1,-1, ROW(BQ69)-1+VALUE(MID(BN69,BQ69+2, IFERROR(FIND(" ",BN69,BQ69),999)-BQ69-2)))</f>
        <v>-1</v>
      </c>
      <c r="BS69" s="0" t="str">
        <f aca="false">IF(OR(BO69=-1,IFERROR(INDEX(BO$2:BO$100,BP69),999)&gt;=0,IFERROR(INDEX(BQ$2:BQ$100,BP69),999)&gt;=0),    IF(OR(BQ69=-1,IFERROR(INDEX(BO$2:BO$100,BR69),999)&gt;=0,IFERROR(INDEX(BQ$2:BQ$100,BR69),999)&gt;=0),      BN69,REPLACE(BN69,BQ69,IFERROR(FIND(" ",BN69,BQ69),999)-BQ69,                   INDEX(BN$2:BN$100,BR69)                  )),     REPLACE(BN69,BO69,IFERROR(FIND(" ",BN69,BO69),999)-BO69,                   INDEX(BN$2:BN$100,BP69)                  ) )</f>
        <v/>
      </c>
      <c r="BT69" s="0" t="n">
        <f aca="false">IFERROR(FIND("f_",LOWER(BS69)),-1)</f>
        <v>-1</v>
      </c>
      <c r="BU69" s="0" t="n">
        <f aca="false">IF(BT69=-1,-1, VALUE(MID(BS69,BT69+2, IFERROR(FIND(" ",BS69,BT69),999)-BT69-2)))</f>
        <v>-1</v>
      </c>
      <c r="BV69" s="0" t="n">
        <f aca="false">IFERROR(FIND("r_",LOWER(BS69)),-1)</f>
        <v>-1</v>
      </c>
      <c r="BW69" s="0" t="n">
        <f aca="false">IF(BV69=-1,-1, ROW(BV69)-1+VALUE(MID(BS69,BV69+2, IFERROR(FIND(" ",BS69,BV69),999)-BV69-2)))</f>
        <v>-1</v>
      </c>
      <c r="BX69" s="0" t="str">
        <f aca="false">IF(OR(BT69=-1,IFERROR(INDEX(BT$2:BT$100,BU69),999)&gt;=0,IFERROR(INDEX(BV$2:BV$100,BU69),999)&gt;=0),    IF(OR(BV69=-1,IFERROR(INDEX(BT$2:BT$100,BW69),999)&gt;=0,IFERROR(INDEX(BV$2:BV$100,BW69),999)&gt;=0),      BS69,REPLACE(BS69,BV69,IFERROR(FIND(" ",BS69,BV69),999)-BV69,                   INDEX(BS$2:BS$100,BW69)                  )),     REPLACE(BS69,BT69,IFERROR(FIND(" ",BS69,BT69),999)-BT69,                   INDEX(BS$2:BS$100,BU69)                  ) )</f>
        <v/>
      </c>
      <c r="BY69" s="0" t="n">
        <f aca="false">IFERROR(FIND("f_",LOWER(BX69)),-1)</f>
        <v>-1</v>
      </c>
      <c r="BZ69" s="0" t="n">
        <f aca="false">IF(BY69=-1,-1, VALUE(MID(BX69,BY69+2, IFERROR(FIND(" ",BX69,BY69),999)-BY69-2)))</f>
        <v>-1</v>
      </c>
      <c r="CA69" s="0" t="n">
        <f aca="false">IFERROR(FIND("r_",LOWER(BX69)),-1)</f>
        <v>-1</v>
      </c>
      <c r="CB69" s="0" t="n">
        <f aca="false">IF(CA69=-1,-1, ROW(CA69)-1+VALUE(MID(BX69,CA69+2, IFERROR(FIND(" ",BX69,CA69),999)-CA69-2)))</f>
        <v>-1</v>
      </c>
      <c r="CC69" s="0" t="str">
        <f aca="false">IF(OR(BY69=-1,IFERROR(INDEX(BY$2:BY$100,BZ69),999)&gt;=0,IFERROR(INDEX(CA$2:CA$100,BZ69),999)&gt;=0),    IF(OR(CA69=-1,IFERROR(INDEX(BY$2:BY$100,CB69),999)&gt;=0,IFERROR(INDEX(CA$2:CA$100,CB69),999)&gt;=0),      BX69,REPLACE(BX69,CA69,IFERROR(FIND(" ",BX69,CA69),999)-CA69,                   INDEX(BX$2:BX$100,CB69)                  )),     REPLACE(BX69,BY69,IFERROR(FIND(" ",BX69,BY69),999)-BY69,                   INDEX(BX$2:BX$100,BZ69)                  ) )</f>
        <v/>
      </c>
      <c r="CD69" s="0" t="n">
        <f aca="false">IFERROR(FIND("f_",LOWER(CC69)),-1)</f>
        <v>-1</v>
      </c>
      <c r="CE69" s="0" t="n">
        <f aca="false">IF(CD69=-1,-1, VALUE(MID(CC69,CD69+2, IFERROR(FIND(" ",CC69,CD69),999)-CD69-2)))</f>
        <v>-1</v>
      </c>
      <c r="CF69" s="0" t="n">
        <f aca="false">IFERROR(FIND("r_",LOWER(CC69)),-1)</f>
        <v>-1</v>
      </c>
      <c r="CG69" s="0" t="n">
        <f aca="false">IF(CF69=-1,-1, ROW(CF69)-1+VALUE(MID(CC69,CF69+2, IFERROR(FIND(" ",CC69,CF69),999)-CF69-2)))</f>
        <v>-1</v>
      </c>
      <c r="CH69" s="0" t="str">
        <f aca="false">IF(OR(CD69=-1,IFERROR(INDEX(CD$2:CD$100,CE69),999)&gt;=0,IFERROR(INDEX(CF$2:CF$100,CE69),999)&gt;=0),    IF(OR(CF69=-1,IFERROR(INDEX(CD$2:CD$100,CG69),999)&gt;=0,IFERROR(INDEX(CF$2:CF$100,CG69),999)&gt;=0),      CC69,REPLACE(CC69,CF69,IFERROR(FIND(" ",CC69,CF69),999)-CF69,                   INDEX(CC$2:CC$100,CG69)                  )),     REPLACE(CC69,CD69,IFERROR(FIND(" ",CC69,CD69),999)-CD69,                   INDEX(CC$2:CC$100,CE69)                  ) )</f>
        <v/>
      </c>
      <c r="CI69" s="0" t="n">
        <f aca="false">IFERROR(FIND("f_",LOWER(CH69)),-1)</f>
        <v>-1</v>
      </c>
      <c r="CJ69" s="0" t="n">
        <f aca="false">IF(CI69=-1,-1, VALUE(MID(CH69,CI69+2, IFERROR(FIND(" ",CH69,CI69),999)-CI69-2)))</f>
        <v>-1</v>
      </c>
      <c r="CK69" s="0" t="n">
        <f aca="false">IFERROR(FIND("r_",LOWER(CH69)),-1)</f>
        <v>-1</v>
      </c>
      <c r="CL69" s="0" t="n">
        <f aca="false">IF(CK69=-1,-1, ROW(CK69)-1+VALUE(MID(CH69,CK69+2, IFERROR(FIND(" ",CH69,CK69),999)-CK69-2)))</f>
        <v>-1</v>
      </c>
      <c r="CM69" s="0" t="str">
        <f aca="false">IF(OR(CI69=-1,IFERROR(INDEX(CI$2:CI$100,CJ69),999)&gt;=0,IFERROR(INDEX(CK$2:CK$100,CJ69),999)&gt;=0),    IF(OR(CK69=-1,IFERROR(INDEX(CI$2:CI$100,CL69),999)&gt;=0,IFERROR(INDEX(CK$2:CK$100,CL69),999)&gt;=0),      CH69,REPLACE(CH69,CK69,IFERROR(FIND(" ",CH69,CK69),999)-CK69,                   INDEX(CH$2:CH$100,CL69)                  )),     REPLACE(CH69,CI69,IFERROR(FIND(" ",CH69,CI69),999)-CI69,                   INDEX(CH$2:CH$100,CJ69)                  ) )</f>
        <v/>
      </c>
      <c r="CN69" s="0" t="n">
        <f aca="false">IFERROR(FIND("f_",LOWER(CM69)),-1)</f>
        <v>-1</v>
      </c>
      <c r="CO69" s="0" t="n">
        <f aca="false">IF(CN69=-1,-1, VALUE(MID(CM69,CN69+2, IFERROR(FIND(" ",CM69,CN69),999)-CN69-2)))</f>
        <v>-1</v>
      </c>
      <c r="CP69" s="0" t="n">
        <f aca="false">IFERROR(FIND("r_",LOWER(CM69)),-1)</f>
        <v>-1</v>
      </c>
      <c r="CQ69" s="0" t="n">
        <f aca="false">IF(CP69=-1,-1, ROW(CP69)-1+VALUE(MID(CM69,CP69+2, IFERROR(FIND(" ",CM69,CP69),999)-CP69-2)))</f>
        <v>-1</v>
      </c>
      <c r="CR69" s="0" t="str">
        <f aca="false">IF(OR(CN69=-1,IFERROR(INDEX(CN$2:CN$100,CO69),999)&gt;=0,IFERROR(INDEX(CP$2:CP$100,CO69),999)&gt;=0),    IF(OR(CP69=-1,IFERROR(INDEX(CN$2:CN$100,CQ69),999)&gt;=0,IFERROR(INDEX(CP$2:CP$100,CQ69),999)&gt;=0),      CM69,REPLACE(CM69,CP69,IFERROR(FIND(" ",CM69,CP69),999)-CP69,                   INDEX(CM$2:CM$100,CQ69)                  )),     REPLACE(CM69,CN69,IFERROR(FIND(" ",CM69,CN69),999)-CN69,                   INDEX(CM$2:CM$100,CO69)                  ) )</f>
        <v/>
      </c>
      <c r="CS69" s="0" t="n">
        <f aca="false">IFERROR(FIND("f_",LOWER(CR69)),-1)</f>
        <v>-1</v>
      </c>
      <c r="CT69" s="0" t="n">
        <f aca="false">IF(CS69=-1,-1, VALUE(MID(CR69,CS69+2, IFERROR(FIND(" ",CR69,CS69),999)-CS69-2)))</f>
        <v>-1</v>
      </c>
      <c r="CU69" s="0" t="n">
        <f aca="false">IFERROR(FIND("r_",LOWER(CR69)),-1)</f>
        <v>-1</v>
      </c>
      <c r="CV69" s="0" t="n">
        <f aca="false">IF(CU69=-1,-1, ROW(CU69)-1+VALUE(MID(CR69,CU69+2, IFERROR(FIND(" ",CR69,CU69),999)-CU69-2)))</f>
        <v>-1</v>
      </c>
      <c r="CW69" s="0" t="str">
        <f aca="false">IF(OR(CS69=-1,IFERROR(INDEX(CS$2:CS$100,CT69),999)&gt;=0,IFERROR(INDEX(CU$2:CU$100,CT69),999)&gt;=0),    IF(OR(CU69=-1,IFERROR(INDEX(CS$2:CS$100,CV69),999)&gt;=0,IFERROR(INDEX(CU$2:CU$100,CV69),999)&gt;=0),      CR69,REPLACE(CR69,CU69,IFERROR(FIND(" ",CR69,CU69),999)-CU69,                   INDEX(CR$2:CR$100,CV69)                  )),     REPLACE(CR69,CS69,IFERROR(FIND(" ",CR69,CS69),999)-CS69,                   INDEX(CR$2:CR$100,CT69)                  ) )</f>
        <v/>
      </c>
      <c r="CX69" s="0" t="n">
        <f aca="false">IFERROR(FIND("f_",LOWER(CW69)),-1)</f>
        <v>-1</v>
      </c>
      <c r="CY69" s="0" t="n">
        <f aca="false">IF(CX69=-1,-1, VALUE(MID(CW69,CX69+2, IFERROR(FIND(" ",CW69,CX69),999)-CX69-2)))</f>
        <v>-1</v>
      </c>
      <c r="CZ69" s="0" t="n">
        <f aca="false">IFERROR(FIND("r_",LOWER(CW69)),-1)</f>
        <v>-1</v>
      </c>
      <c r="DA69" s="0" t="n">
        <f aca="false">IF(CZ69=-1,-1, ROW(CZ69)-1+VALUE(MID(CW69,CZ69+2, IFERROR(FIND(" ",CW69,CZ69),999)-CZ69-2)))</f>
        <v>-1</v>
      </c>
      <c r="DB69" s="0" t="str">
        <f aca="false">IF(OR(CX69=-1,IFERROR(INDEX(CX$2:CX$100,CY69),999)&gt;=0,IFERROR(INDEX(CZ$2:CZ$100,CY69),999)&gt;=0),    IF(OR(CZ69=-1,IFERROR(INDEX(CX$2:CX$100,DA69),999)&gt;=0,IFERROR(INDEX(CZ$2:CZ$100,DA69),999)&gt;=0),      CW69,REPLACE(CW69,CZ69,IFERROR(FIND(" ",CW69,CZ69),999)-CZ69,                   INDEX(CW$2:CW$100,DA69)                  )),     REPLACE(CW69,CX69,IFERROR(FIND(" ",CW69,CX69),999)-CX69,                   INDEX(CW$2:CW$100,CY69)                  ) )</f>
        <v/>
      </c>
      <c r="DC69" s="0" t="n">
        <f aca="false">IFERROR(FIND("f_",LOWER(DB69)),-1)</f>
        <v>-1</v>
      </c>
      <c r="DD69" s="0" t="n">
        <f aca="false">IF(DC69=-1,-1, VALUE(MID(DB69,DC69+2, IFERROR(FIND(" ",DB69,DC69),999)-DC69-2)))</f>
        <v>-1</v>
      </c>
      <c r="DE69" s="0" t="n">
        <f aca="false">IFERROR(FIND("r_",LOWER(DB69)),-1)</f>
        <v>-1</v>
      </c>
      <c r="DF69" s="0" t="n">
        <f aca="false">IF(DE69=-1,-1, ROW(DE69)-1+VALUE(MID(DB69,DE69+2, IFERROR(FIND(" ",DB69,DE69),999)-DE69-2)))</f>
        <v>-1</v>
      </c>
      <c r="DG69" s="0" t="str">
        <f aca="false">IF(OR(DC69=-1,IFERROR(INDEX(DC$2:DC$100,DD69),999)&gt;=0,IFERROR(INDEX(DE$2:DE$100,DD69),999)&gt;=0),    IF(OR(DE69=-1,IFERROR(INDEX(DC$2:DC$100,DF69),999)&gt;=0,IFERROR(INDEX(DE$2:DE$100,DF69),999)&gt;=0),      DB69,REPLACE(DB69,DE69,IFERROR(FIND(" ",DB69,DE69),999)-DE69,                   INDEX(DB$2:DB$100,DF69)                  )),     REPLACE(DB69,DC69,IFERROR(FIND(" ",DB69,DC69),999)-DC69,                   INDEX(DB$2:DB$100,DD69)                  ) )</f>
        <v/>
      </c>
      <c r="DH69" s="0" t="n">
        <f aca="false">IFERROR(FIND("f_",LOWER(DG69)),-1)</f>
        <v>-1</v>
      </c>
      <c r="DI69" s="0" t="n">
        <f aca="false">IF(DH69=-1,-1, VALUE(MID(DG69,DH69+2, IFERROR(FIND(" ",DG69,DH69),999)-DH69-2)))</f>
        <v>-1</v>
      </c>
      <c r="DJ69" s="0" t="n">
        <f aca="false">IFERROR(FIND("r_",LOWER(DG69)),-1)</f>
        <v>-1</v>
      </c>
      <c r="DK69" s="0" t="n">
        <f aca="false">IF(DJ69=-1,-1, ROW(DJ69)-1+VALUE(MID(DG69,DJ69+2, IFERROR(FIND(" ",DG69,DJ69),999)-DJ69-2)))</f>
        <v>-1</v>
      </c>
      <c r="DL69" s="0" t="str">
        <f aca="false">IF(OR(DH69=-1,IFERROR(INDEX(DH$2:DH$100,DI69),999)&gt;=0,IFERROR(INDEX(DJ$2:DJ$100,DI69),999)&gt;=0),    IF(OR(DJ69=-1,IFERROR(INDEX(DH$2:DH$100,DK69),999)&gt;=0,IFERROR(INDEX(DJ$2:DJ$100,DK69),999)&gt;=0),      DG69,REPLACE(DG69,DJ69,IFERROR(FIND(" ",DG69,DJ69),999)-DJ69,                   INDEX(DG$2:DG$100,DK69)                  )),     REPLACE(DG69,DH69,IFERROR(FIND(" ",DG69,DH69),999)-DH69,                   INDEX(DG$2:DG$100,DI69)                  ) )</f>
        <v/>
      </c>
      <c r="DM69" s="0" t="n">
        <f aca="false">IFERROR(FIND("f_",LOWER(DL69)),-1)</f>
        <v>-1</v>
      </c>
      <c r="DN69" s="0" t="n">
        <f aca="false">IF(DM69=-1,-1, VALUE(MID(DL69,DM69+2, IFERROR(FIND(" ",DL69,DM69),999)-DM69-2)))</f>
        <v>-1</v>
      </c>
      <c r="DO69" s="0" t="n">
        <f aca="false">IFERROR(FIND("r_",LOWER(DL69)),-1)</f>
        <v>-1</v>
      </c>
      <c r="DP69" s="0" t="n">
        <f aca="false">IF(DO69=-1,-1, ROW(DO69)-1+VALUE(MID(DL69,DO69+2, IFERROR(FIND(" ",DL69,DO69),999)-DO69-2)))</f>
        <v>-1</v>
      </c>
      <c r="DQ69" s="0" t="str">
        <f aca="false">IF(OR(DM69=-1,IFERROR(INDEX(DM$2:DM$100,DN69),999)&gt;=0,IFERROR(INDEX(DO$2:DO$100,DN69),999)&gt;=0),    IF(OR(DO69=-1,IFERROR(INDEX(DM$2:DM$100,DP69),999)&gt;=0,IFERROR(INDEX(DO$2:DO$100,DP69),999)&gt;=0),      DL69,REPLACE(DL69,DO69,IFERROR(FIND(" ",DL69,DO69),999)-DO69,                   INDEX(DL$2:DL$100,DP69)                  )),     REPLACE(DL69,DM69,IFERROR(FIND(" ",DL69,DM69),999)-DM69,                   INDEX(DL$2:DL$100,DN69)                  ) )</f>
        <v/>
      </c>
      <c r="DR69" s="0" t="n">
        <f aca="false">IFERROR(FIND("f_",LOWER(DQ69)),-1)</f>
        <v>-1</v>
      </c>
      <c r="DS69" s="0" t="n">
        <f aca="false">IF(DR69=-1,-1, VALUE(MID(DQ69,DR69+2, IFERROR(FIND(" ",DQ69,DR69),999)-DR69-2)))</f>
        <v>-1</v>
      </c>
      <c r="DT69" s="0" t="n">
        <f aca="false">IFERROR(FIND("r_",LOWER(DQ69)),-1)</f>
        <v>-1</v>
      </c>
      <c r="DU69" s="0" t="n">
        <f aca="false">IF(DT69=-1,-1, ROW(DT69)-1+VALUE(MID(DQ69,DT69+2, IFERROR(FIND(" ",DQ69,DT69),999)-DT69-2)))</f>
        <v>-1</v>
      </c>
      <c r="DV69" s="0" t="str">
        <f aca="false">IF(OR(DR69=-1,IFERROR(INDEX(DR$2:DR$100,DS69),999)&gt;=0,IFERROR(INDEX(DT$2:DT$100,DS69),999)&gt;=0),    IF(OR(DT69=-1,IFERROR(INDEX(DR$2:DR$100,DU69),999)&gt;=0,IFERROR(INDEX(DT$2:DT$100,DU69),999)&gt;=0),      DQ69,REPLACE(DQ69,DT69,IFERROR(FIND(" ",DQ69,DT69),999)-DT69,                   INDEX(DQ$2:DQ$100,DU69)                  )),     REPLACE(DQ69,DR69,IFERROR(FIND(" ",DQ69,DR69),999)-DR69,                   INDEX(DQ$2:DQ$100,DS69)                  ) )</f>
        <v/>
      </c>
      <c r="DW69" s="0" t="n">
        <f aca="false">IFERROR(FIND("f_",LOWER(DV69)),-1)</f>
        <v>-1</v>
      </c>
      <c r="DX69" s="0" t="n">
        <f aca="false">IF(DW69=-1,-1, VALUE(MID(DV69,DW69+2, IFERROR(FIND(" ",DV69,DW69),999)-DW69-2)))</f>
        <v>-1</v>
      </c>
      <c r="DY69" s="0" t="n">
        <f aca="false">IFERROR(FIND("r_",LOWER(DV69)),-1)</f>
        <v>-1</v>
      </c>
      <c r="DZ69" s="0" t="n">
        <f aca="false">IF(DY69=-1,-1, ROW(DY69)-1+VALUE(MID(DV69,DY69+2, IFERROR(FIND(" ",DV69,DY69),999)-DY69-2)))</f>
        <v>-1</v>
      </c>
      <c r="EA69" s="0" t="str">
        <f aca="false">IF(OR(DW69=-1,IFERROR(INDEX(DW$2:DW$100,DX69),999)&gt;=0,IFERROR(INDEX(DY$2:DY$100,DX69),999)&gt;=0),    IF(OR(DY69=-1,IFERROR(INDEX(DW$2:DW$100,DZ69),999)&gt;=0,IFERROR(INDEX(DY$2:DY$100,DZ69),999)&gt;=0),      DV69,REPLACE(DV69,DY69,IFERROR(FIND(" ",DV69,DY69),999)-DY69,                   INDEX(DV$2:DV$100,DZ69)                  )),     REPLACE(DV69,DW69,IFERROR(FIND(" ",DV69,DW69),999)-DW69,                   INDEX(DV$2:DV$100,DX69)                  ) )</f>
        <v/>
      </c>
      <c r="EB69" s="0" t="n">
        <f aca="false">IFERROR(FIND("f_",LOWER(EA69)),-1)</f>
        <v>-1</v>
      </c>
      <c r="EC69" s="0" t="n">
        <f aca="false">IF(EB69=-1,-1, VALUE(MID(EA69,EB69+2, IFERROR(FIND(" ",EA69,EB69),999)-EB69-2)))</f>
        <v>-1</v>
      </c>
      <c r="ED69" s="0" t="n">
        <f aca="false">IFERROR(FIND("r_",LOWER(EA69)),-1)</f>
        <v>-1</v>
      </c>
      <c r="EE69" s="0" t="n">
        <f aca="false">IF(ED69=-1,-1, ROW(ED69)-1+VALUE(MID(EA69,ED69+2, IFERROR(FIND(" ",EA69,ED69),999)-ED69-2)))</f>
        <v>-1</v>
      </c>
      <c r="EF69" s="0" t="str">
        <f aca="false">IF(OR(EB69=-1,IFERROR(INDEX(EB$2:EB$100,EC69),999)&gt;=0,IFERROR(INDEX(ED$2:ED$100,EC69),999)&gt;=0),    IF(OR(ED69=-1,IFERROR(INDEX(EB$2:EB$100,EE69),999)&gt;=0,IFERROR(INDEX(ED$2:ED$100,EE69),999)&gt;=0),      EA69,REPLACE(EA69,ED69,IFERROR(FIND(" ",EA69,ED69),999)-ED69,                   INDEX(EA$2:EA$100,EE69)                  )),     REPLACE(EA69,EB69,IFERROR(FIND(" ",EA69,EB69),999)-EB69,                   INDEX(EA$2:EA$100,EC69)                  ) )</f>
        <v/>
      </c>
      <c r="EG69" s="0" t="n">
        <f aca="false">IFERROR(FIND("f_",LOWER(EF69)),-1)</f>
        <v>-1</v>
      </c>
      <c r="EH69" s="0" t="n">
        <f aca="false">IF(EG69=-1,-1, VALUE(MID(EF69,EG69+2, IFERROR(FIND(" ",EF69,EG69),999)-EG69-2)))</f>
        <v>-1</v>
      </c>
      <c r="EI69" s="0" t="n">
        <f aca="false">IFERROR(FIND("r_",LOWER(EF69)),-1)</f>
        <v>-1</v>
      </c>
      <c r="EJ69" s="0" t="n">
        <f aca="false">IF(EI69=-1,-1, ROW(EI69)-1+VALUE(MID(EF69,EI69+2, IFERROR(FIND(" ",EF69,EI69),999)-EI69-2)))</f>
        <v>-1</v>
      </c>
      <c r="EK69" s="0" t="str">
        <f aca="false">IF(OR(EG69=-1,IFERROR(INDEX(EG$2:EG$100,EH69),999)&gt;=0,IFERROR(INDEX(EI$2:EI$100,EH69),999)&gt;=0),    IF(OR(EI69=-1,IFERROR(INDEX(EG$2:EG$100,EJ69),999)&gt;=0,IFERROR(INDEX(EI$2:EI$100,EJ69),999)&gt;=0),      EF69,REPLACE(EF69,EI69,IFERROR(FIND(" ",EF69,EI69),999)-EI69,                   INDEX(EF$2:EF$100,EJ69)                  )),     REPLACE(EF69,EG69,IFERROR(FIND(" ",EF69,EG69),999)-EG69,                   INDEX(EF$2:EF$100,EH69)                  ) )</f>
        <v/>
      </c>
      <c r="EL69" s="0" t="n">
        <f aca="false">IFERROR(FIND("f_",LOWER(EK69)),-1)</f>
        <v>-1</v>
      </c>
      <c r="EM69" s="0" t="n">
        <f aca="false">IF(EL69=-1,-1, VALUE(MID(EK69,EL69+2, IFERROR(FIND(" ",EK69,EL69),999)-EL69-2)))</f>
        <v>-1</v>
      </c>
      <c r="EN69" s="0" t="n">
        <f aca="false">IFERROR(FIND("r_",LOWER(EK69)),-1)</f>
        <v>-1</v>
      </c>
      <c r="EO69" s="0" t="n">
        <f aca="false">IF(EN69=-1,-1, ROW(EN69)-1+VALUE(MID(EK69,EN69+2, IFERROR(FIND(" ",EK69,EN69),999)-EN69-2)))</f>
        <v>-1</v>
      </c>
      <c r="EP69" s="0" t="str">
        <f aca="false">IF(OR(EL69=-1,IFERROR(INDEX(EL$2:EL$100,EM69),999)&gt;=0,IFERROR(INDEX(EN$2:EN$100,EM69),999)&gt;=0),    IF(OR(EN69=-1,IFERROR(INDEX(EL$2:EL$100,EO69),999)&gt;=0,IFERROR(INDEX(EN$2:EN$100,EO69),999)&gt;=0),      EK69,REPLACE(EK69,EN69,IFERROR(FIND(" ",EK69,EN69),999)-EN69,                   INDEX(EK$2:EK$100,EO69)                  )),     REPLACE(EK69,EL69,IFERROR(FIND(" ",EK69,EL69),999)-EL69,                   INDEX(EK$2:EK$100,EM69)                  ) )</f>
        <v/>
      </c>
      <c r="EQ69" s="0" t="n">
        <f aca="false">IFERROR(FIND("f_",LOWER(EP69)),-1)</f>
        <v>-1</v>
      </c>
      <c r="ER69" s="0" t="n">
        <f aca="false">IF(EQ69=-1,-1, VALUE(MID(EP69,EQ69+2, IFERROR(FIND(" ",EP69,EQ69),999)-EQ69-2)))</f>
        <v>-1</v>
      </c>
      <c r="ES69" s="0" t="n">
        <f aca="false">IFERROR(FIND("r_",LOWER(EP69)),-1)</f>
        <v>-1</v>
      </c>
      <c r="ET69" s="0" t="n">
        <f aca="false">IF(ES69=-1,-1, ROW(ES69)-1+VALUE(MID(EP69,ES69+2, IFERROR(FIND(" ",EP69,ES69),999)-ES69-2)))</f>
        <v>-1</v>
      </c>
      <c r="EU69" s="0" t="str">
        <f aca="false">IF(OR(EQ69=-1,IFERROR(INDEX(EQ$2:EQ$100,ER69),999)&gt;=0,IFERROR(INDEX(ES$2:ES$100,ER69),999)&gt;=0),    IF(OR(ES69=-1,IFERROR(INDEX(EQ$2:EQ$100,ET69),999)&gt;=0,IFERROR(INDEX(ES$2:ES$100,ET69),999)&gt;=0),      EP69,REPLACE(EP69,ES69,IFERROR(FIND(" ",EP69,ES69),999)-ES69,                   INDEX(EP$2:EP$100,ET69)                  )),     REPLACE(EP69,EQ69,IFERROR(FIND(" ",EP69,EQ69),999)-EQ69,                   INDEX(EP$2:EP$100,ER69)                  ) )</f>
        <v/>
      </c>
      <c r="EV69" s="0" t="n">
        <f aca="false">IFERROR(FIND("f_",LOWER(EU69)),-1)</f>
        <v>-1</v>
      </c>
      <c r="EW69" s="0" t="n">
        <f aca="false">IF(EV69=-1,-1, VALUE(MID(EU69,EV69+2, IFERROR(FIND(" ",EU69,EV69),999)-EV69-2)))</f>
        <v>-1</v>
      </c>
      <c r="EX69" s="0" t="n">
        <f aca="false">IFERROR(FIND("r_",LOWER(EU69)),-1)</f>
        <v>-1</v>
      </c>
      <c r="EY69" s="0" t="n">
        <f aca="false">IF(EX69=-1,-1, ROW(EX69)-1+VALUE(MID(EU69,EX69+2, IFERROR(FIND(" ",EU69,EX69),999)-EX69-2)))</f>
        <v>-1</v>
      </c>
      <c r="EZ69" s="0" t="str">
        <f aca="false">IF(OR(EV69=-1,IFERROR(INDEX(EV$2:EV$100,EW69),999)&gt;=0,IFERROR(INDEX(EX$2:EX$100,EW69),999)&gt;=0),    IF(OR(EX69=-1,IFERROR(INDEX(EV$2:EV$100,EY69),999)&gt;=0,IFERROR(INDEX(EX$2:EX$100,EY69),999)&gt;=0),      EU69,REPLACE(EU69,EX69,IFERROR(FIND(" ",EU69,EX69),999)-EX69,                   INDEX(EU$2:EU$100,EY69)                  )),     REPLACE(EU69,EV69,IFERROR(FIND(" ",EU69,EV69),999)-EV69,                   INDEX(EU$2:EU$100,EW69)                  ) )</f>
        <v/>
      </c>
      <c r="FA69" s="0" t="n">
        <f aca="false">IFERROR(FIND("f_",LOWER(EZ69)),-1)</f>
        <v>-1</v>
      </c>
      <c r="FB69" s="0" t="n">
        <f aca="false">IF(FA69=-1,-1, VALUE(MID(EZ69,FA69+2, IFERROR(FIND(" ",EZ69,FA69),999)-FA69-2)))</f>
        <v>-1</v>
      </c>
      <c r="FC69" s="0" t="n">
        <f aca="false">IFERROR(FIND("r_",LOWER(EZ69)),-1)</f>
        <v>-1</v>
      </c>
      <c r="FD69" s="0" t="n">
        <f aca="false">IF(FC69=-1,-1, ROW(FC69)-1+VALUE(MID(EZ69,FC69+2, IFERROR(FIND(" ",EZ69,FC69),999)-FC69-2)))</f>
        <v>-1</v>
      </c>
      <c r="FE69" s="0" t="str">
        <f aca="false">IF(OR(FA69=-1,IFERROR(INDEX(FA$2:FA$100,FB69),999)&gt;=0,IFERROR(INDEX(FC$2:FC$100,FB69),999)&gt;=0),    IF(OR(FC69=-1,IFERROR(INDEX(FA$2:FA$100,FD69),999)&gt;=0,IFERROR(INDEX(FC$2:FC$100,FD69),999)&gt;=0),      EZ69,REPLACE(EZ69,FC69,IFERROR(FIND(" ",EZ69,FC69),999)-FC69,                   INDEX(EZ$2:EZ$100,FD69)                  )),     REPLACE(EZ69,FA69,IFERROR(FIND(" ",EZ69,FA69),999)-FA69,                   INDEX(EZ$2:EZ$100,FB69)                  ) )</f>
        <v/>
      </c>
      <c r="FF69" s="0" t="n">
        <f aca="false">IFERROR(FIND("f_",LOWER(FE69)),-1)</f>
        <v>-1</v>
      </c>
      <c r="FG69" s="0" t="n">
        <f aca="false">IF(FF69=-1,-1, VALUE(MID(FE69,FF69+2, IFERROR(FIND(" ",FE69,FF69),999)-FF69-2)))</f>
        <v>-1</v>
      </c>
      <c r="FH69" s="0" t="n">
        <f aca="false">IFERROR(FIND("r_",LOWER(FE69)),-1)</f>
        <v>-1</v>
      </c>
      <c r="FI69" s="0" t="n">
        <f aca="false">IF(FH69=-1,-1, ROW(FH69)-1+VALUE(MID(FE69,FH69+2, IFERROR(FIND(" ",FE69,FH69),999)-FH69-2)))</f>
        <v>-1</v>
      </c>
      <c r="FJ69" s="0" t="str">
        <f aca="false">IF(OR(FF69=-1,IFERROR(INDEX(FF$2:FF$100,FG69),999)&gt;=0,IFERROR(INDEX(FH$2:FH$100,FG69),999)&gt;=0),    IF(OR(FH69=-1,IFERROR(INDEX(FF$2:FF$100,FI69),999)&gt;=0,IFERROR(INDEX(FH$2:FH$100,FI69),999)&gt;=0),      FE69,REPLACE(FE69,FH69,IFERROR(FIND(" ",FE69,FH69),999)-FH69,                   INDEX(FE$2:FE$100,FI69)                  )),     REPLACE(FE69,FF69,IFERROR(FIND(" ",FE69,FF69),999)-FF69,                   INDEX(FE$2:FE$100,FG69)                  ) )</f>
        <v/>
      </c>
      <c r="FK69" s="0" t="n">
        <f aca="false">IFERROR(FIND("f_",LOWER(FJ69)),-1)</f>
        <v>-1</v>
      </c>
      <c r="FL69" s="0" t="n">
        <f aca="false">IF(FK69=-1,-1, VALUE(MID(FJ69,FK69+2, IFERROR(FIND(" ",FJ69,FK69),999)-FK69-2)))</f>
        <v>-1</v>
      </c>
      <c r="FM69" s="0" t="n">
        <f aca="false">IFERROR(FIND("r_",LOWER(FJ69)),-1)</f>
        <v>-1</v>
      </c>
      <c r="FN69" s="0" t="n">
        <f aca="false">IF(FM69=-1,-1, ROW(FM69)-1+VALUE(MID(FJ69,FM69+2, IFERROR(FIND(" ",FJ69,FM69),999)-FM69-2)))</f>
        <v>-1</v>
      </c>
      <c r="FO69" s="0" t="str">
        <f aca="false">IF(OR(FK69=-1,IFERROR(INDEX(FK$2:FK$100,FL69),999)&gt;=0,IFERROR(INDEX(FM$2:FM$100,FL69),999)&gt;=0),    IF(OR(FM69=-1,IFERROR(INDEX(FK$2:FK$100,FN69),999)&gt;=0,IFERROR(INDEX(FM$2:FM$100,FN69),999)&gt;=0),      FJ69,REPLACE(FJ69,FM69,IFERROR(FIND(" ",FJ69,FM69),999)-FM69,                   INDEX(FJ$2:FJ$100,FN69)                  )),     REPLACE(FJ69,FK69,IFERROR(FIND(" ",FJ69,FK69),999)-FK69,                   INDEX(FJ$2:FJ$100,FL69)                  ) )</f>
        <v/>
      </c>
      <c r="FP69" s="0" t="n">
        <f aca="false">IFERROR(FIND("f_",LOWER(FO69)),-1)</f>
        <v>-1</v>
      </c>
      <c r="FQ69" s="0" t="n">
        <f aca="false">IF(FP69=-1,-1, VALUE(MID(FO69,FP69+2, IFERROR(FIND(" ",FO69,FP69),999)-FP69-2)))</f>
        <v>-1</v>
      </c>
      <c r="FR69" s="0" t="n">
        <f aca="false">IFERROR(FIND("r_",LOWER(FO69)),-1)</f>
        <v>-1</v>
      </c>
      <c r="FS69" s="0" t="n">
        <f aca="false">IF(FR69=-1,-1, ROW(FR69)-1+VALUE(MID(FO69,FR69+2, IFERROR(FIND(" ",FO69,FR69),999)-FR69-2)))</f>
        <v>-1</v>
      </c>
      <c r="FT69" s="0" t="str">
        <f aca="false">IF(OR(FP69=-1,IFERROR(INDEX(FP$2:FP$100,FQ69),999)&gt;=0,IFERROR(INDEX(FR$2:FR$100,FQ69),999)&gt;=0),    IF(OR(FR69=-1,IFERROR(INDEX(FP$2:FP$100,FS69),999)&gt;=0,IFERROR(INDEX(FR$2:FR$100,FS69),999)&gt;=0),      FO69,REPLACE(FO69,FR69,IFERROR(FIND(" ",FO69,FR69),999)-FR69,                   INDEX(FO$2:FO$100,FS69)                  )),     REPLACE(FO69,FP69,IFERROR(FIND(" ",FO69,FP69),999)-FP69,                   INDEX(FO$2:FO$100,FQ69)                  ) )</f>
        <v/>
      </c>
      <c r="FU69" s="0" t="n">
        <f aca="false">IFERROR(FIND("f_",LOWER(FT69)),-1)</f>
        <v>-1</v>
      </c>
      <c r="FV69" s="0" t="n">
        <f aca="false">IF(FU69=-1,-1, VALUE(MID(FT69,FU69+2, IFERROR(FIND(" ",FT69,FU69),999)-FU69-2)))</f>
        <v>-1</v>
      </c>
      <c r="FW69" s="0" t="n">
        <f aca="false">IFERROR(FIND("r_",LOWER(FT69)),-1)</f>
        <v>-1</v>
      </c>
      <c r="FX69" s="0" t="n">
        <f aca="false">IF(FW69=-1,-1, ROW(FW69)-1+VALUE(MID(FT69,FW69+2, IFERROR(FIND(" ",FT69,FW69),999)-FW69-2)))</f>
        <v>-1</v>
      </c>
      <c r="FY69" s="0" t="str">
        <f aca="false">IF(OR(FU69=-1,IFERROR(INDEX(FU$2:FU$100,FV69),999)&gt;=0,IFERROR(INDEX(FW$2:FW$100,FV69),999)&gt;=0),    IF(OR(FW69=-1,IFERROR(INDEX(FU$2:FU$100,FX69),999)&gt;=0,IFERROR(INDEX(FW$2:FW$100,FX69),999)&gt;=0),      FT69,REPLACE(FT69,FW69,IFERROR(FIND(" ",FT69,FW69),999)-FW69,                   INDEX(FT$2:FT$100,FX69)                  )),     REPLACE(FT69,FU69,IFERROR(FIND(" ",FT69,FU69),999)-FU69,                   INDEX(FT$2:FT$100,FV69)                  ) )</f>
        <v/>
      </c>
      <c r="FZ69" s="0" t="n">
        <f aca="false">IFERROR(FIND("f_",LOWER(FY69)),-1)</f>
        <v>-1</v>
      </c>
      <c r="GA69" s="0" t="n">
        <f aca="false">IF(FZ69=-1,-1, VALUE(MID(FY69,FZ69+2, IFERROR(FIND(" ",FY69,FZ69),999)-FZ69-2)))</f>
        <v>-1</v>
      </c>
      <c r="GB69" s="0" t="n">
        <f aca="false">IFERROR(FIND("r_",LOWER(FY69)),-1)</f>
        <v>-1</v>
      </c>
      <c r="GC69" s="0" t="n">
        <f aca="false">IF(GB69=-1,-1, ROW(GB69)-1+VALUE(MID(FY69,GB69+2, IFERROR(FIND(" ",FY69,GB69),999)-GB69-2)))</f>
        <v>-1</v>
      </c>
      <c r="GD69" s="0" t="str">
        <f aca="false">IF(OR(FZ69=-1,IFERROR(INDEX(FZ$2:FZ$100,GA69),999)&gt;=0,IFERROR(INDEX(GB$2:GB$100,GA69),999)&gt;=0),    IF(OR(GB69=-1,IFERROR(INDEX(FZ$2:FZ$100,GC69),999)&gt;=0,IFERROR(INDEX(GB$2:GB$100,GC69),999)&gt;=0),      FY69,REPLACE(FY69,GB69,IFERROR(FIND(" ",FY69,GB69),999)-GB69,                   INDEX(FY$2:FY$100,GC69)                  )),     REPLACE(FY69,FZ69,IFERROR(FIND(" ",FY69,FZ69),999)-FZ69,                   INDEX(FY$2:FY$100,GA69)                  ) )</f>
        <v/>
      </c>
      <c r="GE69" s="0" t="n">
        <f aca="false">IFERROR(FIND("f_",LOWER(GD69)),-1)</f>
        <v>-1</v>
      </c>
      <c r="GF69" s="0" t="n">
        <f aca="false">IF(GE69=-1,-1, VALUE(MID(GD69,GE69+2, IFERROR(FIND(" ",GD69,GE69),999)-GE69-2)))</f>
        <v>-1</v>
      </c>
      <c r="GG69" s="0" t="n">
        <f aca="false">IFERROR(FIND("r_",LOWER(GD69)),-1)</f>
        <v>-1</v>
      </c>
      <c r="GH69" s="0" t="n">
        <f aca="false">IF(GG69=-1,-1, ROW(GG69)-1+VALUE(MID(GD69,GG69+2, IFERROR(FIND(" ",GD69,GG69),999)-GG69-2)))</f>
        <v>-1</v>
      </c>
      <c r="GI69" s="0" t="str">
        <f aca="false">IF(OR(GE69=-1,IFERROR(INDEX(GE$2:GE$100,GF69),999)&gt;=0,IFERROR(INDEX(GG$2:GG$100,GF69),999)&gt;=0),    IF(OR(GG69=-1,IFERROR(INDEX(GE$2:GE$100,GH69),999)&gt;=0,IFERROR(INDEX(GG$2:GG$100,GH69),999)&gt;=0),      GD69,REPLACE(GD69,GG69,IFERROR(FIND(" ",GD69,GG69),999)-GG69,                   INDEX(GD$2:GD$100,GH69)                  )),     REPLACE(GD69,GE69,IFERROR(FIND(" ",GD69,GE69),999)-GE69,                   INDEX(GD$2:GD$100,GF69)                  ) )</f>
        <v/>
      </c>
      <c r="GJ69" s="0" t="n">
        <f aca="false">IFERROR(FIND("f_",LOWER(GI69)),-1)</f>
        <v>-1</v>
      </c>
      <c r="GK69" s="0" t="n">
        <f aca="false">IF(GJ69=-1,-1, VALUE(MID(GI69,GJ69+2, IFERROR(FIND(" ",GI69,GJ69),999)-GJ69-2)))</f>
        <v>-1</v>
      </c>
      <c r="GL69" s="0" t="n">
        <f aca="false">IFERROR(FIND("r_",LOWER(GI69)),-1)</f>
        <v>-1</v>
      </c>
      <c r="GM69" s="0" t="n">
        <f aca="false">IF(GL69=-1,-1, ROW(GL69)-1+VALUE(MID(GI69,GL69+2, IFERROR(FIND(" ",GI69,GL69),999)-GL69-2)))</f>
        <v>-1</v>
      </c>
      <c r="GN69" s="0" t="str">
        <f aca="false">IF(OR(GJ69=-1,IFERROR(INDEX(GJ$2:GJ$100,GK69),999)&gt;=0,IFERROR(INDEX(GL$2:GL$100,GK69),999)&gt;=0),    IF(OR(GL69=-1,IFERROR(INDEX(GJ$2:GJ$100,GM69),999)&gt;=0,IFERROR(INDEX(GL$2:GL$100,GM69),999)&gt;=0),      GI69,REPLACE(GI69,GL69,IFERROR(FIND(" ",GI69,GL69),999)-GL69,                   INDEX(GI$2:GI$100,GM69)                  )),     REPLACE(GI69,GJ69,IFERROR(FIND(" ",GI69,GJ69),999)-GJ69,                   INDEX(GI$2:GI$100,GK69)                  ) )</f>
        <v/>
      </c>
      <c r="GO69" s="0" t="n">
        <f aca="false">IFERROR(FIND("f_",LOWER(GN69)),-1)</f>
        <v>-1</v>
      </c>
      <c r="GP69" s="0" t="n">
        <f aca="false">IF(GO69=-1,-1, VALUE(MID(GN69,GO69+2, IFERROR(FIND(" ",GN69,GO69),999)-GO69-2)))</f>
        <v>-1</v>
      </c>
      <c r="GQ69" s="0" t="n">
        <f aca="false">IFERROR(FIND("r_",LOWER(GN69)),-1)</f>
        <v>-1</v>
      </c>
      <c r="GR69" s="0" t="n">
        <f aca="false">IF(GQ69=-1,-1, ROW(GQ69)-1+VALUE(MID(GN69,GQ69+2, IFERROR(FIND(" ",GN69,GQ69),999)-GQ69-2)))</f>
        <v>-1</v>
      </c>
      <c r="GS69" s="0" t="str">
        <f aca="false">IF(OR(GO69=-1,IFERROR(INDEX(GO$2:GO$100,GP69),999)&gt;=0,IFERROR(INDEX(GQ$2:GQ$100,GP69),999)&gt;=0),    IF(OR(GQ69=-1,IFERROR(INDEX(GO$2:GO$100,GR69),999)&gt;=0,IFERROR(INDEX(GQ$2:GQ$100,GR69),999)&gt;=0),      GN69,REPLACE(GN69,GQ69,IFERROR(FIND(" ",GN69,GQ69),999)-GQ69,                   INDEX(GN$2:GN$100,GR69)                  )),     REPLACE(GN69,GO69,IFERROR(FIND(" ",GN69,GO69),999)-GO69,                   INDEX(GN$2:GN$100,GP69)                  ) )</f>
        <v/>
      </c>
      <c r="GT69" s="0" t="n">
        <f aca="false">IFERROR(FIND("f_",LOWER(GS69)),-1)</f>
        <v>-1</v>
      </c>
      <c r="GU69" s="0" t="n">
        <f aca="false">IF(GT69=-1,-1, VALUE(MID(GS69,GT69+2, IFERROR(FIND(" ",GS69,GT69),999)-GT69-2)))</f>
        <v>-1</v>
      </c>
      <c r="GV69" s="0" t="n">
        <f aca="false">IFERROR(FIND("r_",LOWER(GS69)),-1)</f>
        <v>-1</v>
      </c>
      <c r="GW69" s="0" t="n">
        <f aca="false">IF(GV69=-1,-1, ROW(GV69)-1+VALUE(MID(GS69,GV69+2, IFERROR(FIND(" ",GS69,GV69),999)-GV69-2)))</f>
        <v>-1</v>
      </c>
      <c r="GX69" s="0" t="str">
        <f aca="false">IF(OR(GT69=-1,IFERROR(INDEX(GT$2:GT$100,GU69),999)&gt;=0,IFERROR(INDEX(GV$2:GV$100,GU69),999)&gt;=0),    IF(OR(GV69=-1,IFERROR(INDEX(GT$2:GT$100,GW69),999)&gt;=0,IFERROR(INDEX(GV$2:GV$100,GW69),999)&gt;=0),      GS69,REPLACE(GS69,GV69,IFERROR(FIND(" ",GS69,GV69),999)-GV69,                   INDEX(GS$2:GS$100,GW69)                  )),     REPLACE(GS69,GT69,IFERROR(FIND(" ",GS69,GT69),999)-GT69,                   INDEX(GS$2:GS$100,GU69)                  ) )</f>
        <v/>
      </c>
      <c r="GY69" s="0" t="n">
        <f aca="false">IFERROR(FIND("f_",LOWER(GX69)),-1)</f>
        <v>-1</v>
      </c>
      <c r="GZ69" s="0" t="n">
        <f aca="false">IF(GY69=-1,-1, VALUE(MID(GX69,GY69+2, IFERROR(FIND(" ",GX69,GY69),999)-GY69-2)))</f>
        <v>-1</v>
      </c>
      <c r="HA69" s="0" t="n">
        <f aca="false">IFERROR(FIND("r_",LOWER(GX69)),-1)</f>
        <v>-1</v>
      </c>
      <c r="HB69" s="0" t="n">
        <f aca="false">IF(HA69=-1,-1, ROW(HA69)-1+VALUE(MID(GX69,HA69+2, IFERROR(FIND(" ",GX69,HA69),999)-HA69-2)))</f>
        <v>-1</v>
      </c>
      <c r="HC69" s="0" t="str">
        <f aca="false">IF(OR(GY69=-1,IFERROR(INDEX(GY$2:GY$100,GZ69),999)&gt;=0,IFERROR(INDEX(HA$2:HA$100,GZ69),999)&gt;=0),    IF(OR(HA69=-1,IFERROR(INDEX(GY$2:GY$100,HB69),999)&gt;=0,IFERROR(INDEX(HA$2:HA$100,HB69),999)&gt;=0),      GX69,REPLACE(GX69,HA69,IFERROR(FIND(" ",GX69,HA69),999)-HA69,                   INDEX(GX$2:GX$100,HB69)                  )),     REPLACE(GX69,GY69,IFERROR(FIND(" ",GX69,GY69),999)-GY69,                   INDEX(GX$2:GX$100,GZ69)                  ) )</f>
        <v/>
      </c>
      <c r="HD69" s="0" t="n">
        <f aca="false">IFERROR(FIND("f_",LOWER(HC69)),-1)</f>
        <v>-1</v>
      </c>
      <c r="HE69" s="0" t="n">
        <f aca="false">IF(HD69=-1,-1, VALUE(MID(HC69,HD69+2, IFERROR(FIND(" ",HC69,HD69),999)-HD69-2)))</f>
        <v>-1</v>
      </c>
      <c r="HF69" s="0" t="n">
        <f aca="false">IFERROR(FIND("r_",LOWER(HC69)),-1)</f>
        <v>-1</v>
      </c>
      <c r="HG69" s="0" t="n">
        <f aca="false">IF(HF69=-1,-1, ROW(HF69)-1+VALUE(MID(HC69,HF69+2, IFERROR(FIND(" ",HC69,HF69),999)-HF69-2)))</f>
        <v>-1</v>
      </c>
      <c r="HH69" s="0" t="str">
        <f aca="false">IF(OR(HD69=-1,IFERROR(INDEX(HD$2:HD$100,HE69),999)&gt;=0,IFERROR(INDEX(HF$2:HF$100,HE69),999)&gt;=0),    IF(OR(HF69=-1,IFERROR(INDEX(HD$2:HD$100,HG69),999)&gt;=0,IFERROR(INDEX(HF$2:HF$100,HG69),999)&gt;=0),      HC69,REPLACE(HC69,HF69,IFERROR(FIND(" ",HC69,HF69),999)-HF69,                   INDEX(HC$2:HC$100,HG69)                  )),     REPLACE(HC69,HD69,IFERROR(FIND(" ",HC69,HD69),999)-HD69,                   INDEX(HC$2:HC$100,HE69)                  ) )</f>
        <v/>
      </c>
      <c r="HI69" s="0" t="n">
        <f aca="false">IFERROR(FIND("f_",LOWER(HH69)),-1)</f>
        <v>-1</v>
      </c>
      <c r="HJ69" s="0" t="n">
        <f aca="false">IF(HI69=-1,-1, VALUE(MID(HH69,HI69+2, IFERROR(FIND(" ",HH69,HI69),999)-HI69-2)))</f>
        <v>-1</v>
      </c>
      <c r="HK69" s="0" t="n">
        <f aca="false">IFERROR(FIND("r_",LOWER(HH69)),-1)</f>
        <v>-1</v>
      </c>
      <c r="HL69" s="0" t="n">
        <f aca="false">IF(HK69=-1,-1, ROW(HK69)-1+VALUE(MID(HH69,HK69+2, IFERROR(FIND(" ",HH69,HK69),999)-HK69-2)))</f>
        <v>-1</v>
      </c>
      <c r="HM69" s="0" t="str">
        <f aca="false">IF(OR(HI69=-1,IFERROR(INDEX(HI$2:HI$100,HJ69),999)&gt;=0,IFERROR(INDEX(HK$2:HK$100,HJ69),999)&gt;=0),    IF(OR(HK69=-1,IFERROR(INDEX(HI$2:HI$100,HL69),999)&gt;=0,IFERROR(INDEX(HK$2:HK$100,HL69),999)&gt;=0),      HH69,REPLACE(HH69,HK69,IFERROR(FIND(" ",HH69,HK69),999)-HK69,                   INDEX(HH$2:HH$100,HL69)                  )),     REPLACE(HH69,HI69,IFERROR(FIND(" ",HH69,HI69),999)-HI69,                   INDEX(HH$2:HH$100,HJ69)                  ) )</f>
        <v/>
      </c>
      <c r="HN69" s="0" t="n">
        <f aca="false">IFERROR(FIND("f_",LOWER(HM69)),-1)</f>
        <v>-1</v>
      </c>
      <c r="HO69" s="0" t="n">
        <f aca="false">IF(HN69=-1,-1, VALUE(MID(HM69,HN69+2, IFERROR(FIND(" ",HM69,HN69),999)-HN69-2)))</f>
        <v>-1</v>
      </c>
      <c r="HP69" s="0" t="n">
        <f aca="false">IFERROR(FIND("r_",LOWER(HM69)),-1)</f>
        <v>-1</v>
      </c>
      <c r="HQ69" s="0" t="n">
        <f aca="false">IF(HP69=-1,-1, ROW(HP69)-1+VALUE(MID(HM69,HP69+2, IFERROR(FIND(" ",HM69,HP69),999)-HP69-2)))</f>
        <v>-1</v>
      </c>
      <c r="HR69" s="0" t="str">
        <f aca="false">IF(OR(HN69=-1,IFERROR(INDEX(HN$2:HN$100,HO69),999)&gt;=0,IFERROR(INDEX(HP$2:HP$100,HO69),999)&gt;=0),    IF(OR(HP69=-1,IFERROR(INDEX(HN$2:HN$100,HQ69),999)&gt;=0,IFERROR(INDEX(HP$2:HP$100,HQ69),999)&gt;=0),      HM69,REPLACE(HM69,HP69,IFERROR(FIND(" ",HM69,HP69),999)-HP69,                   INDEX(HM$2:HM$100,HQ69)                  )),     REPLACE(HM69,HN69,IFERROR(FIND(" ",HM69,HN69),999)-HN69,                   INDEX(HM$2:HM$100,HO69)                  ) )</f>
        <v/>
      </c>
      <c r="HS69" s="0" t="n">
        <f aca="false">IFERROR(FIND("f_",LOWER(HR69)),-1)</f>
        <v>-1</v>
      </c>
      <c r="HT69" s="0" t="n">
        <f aca="false">IF(HS69=-1,-1, VALUE(MID(HR69,HS69+2, IFERROR(FIND(" ",HR69,HS69),999)-HS69-2)))</f>
        <v>-1</v>
      </c>
      <c r="HU69" s="0" t="n">
        <f aca="false">IFERROR(FIND("r_",LOWER(HR69)),-1)</f>
        <v>-1</v>
      </c>
      <c r="HV69" s="0" t="n">
        <f aca="false">IF(HU69=-1,-1, ROW(HU69)-1+VALUE(MID(HR69,HU69+2, IFERROR(FIND(" ",HR69,HU69),999)-HU69-2)))</f>
        <v>-1</v>
      </c>
      <c r="HW69" s="0" t="str">
        <f aca="false">IF(OR(HS69=-1,IFERROR(INDEX(HS$2:HS$100,HT69),999)&gt;=0,IFERROR(INDEX(HU$2:HU$100,HT69),999)&gt;=0),    IF(OR(HU69=-1,IFERROR(INDEX(HS$2:HS$100,HV69),999)&gt;=0,IFERROR(INDEX(HU$2:HU$100,HV69),999)&gt;=0),      HR69,REPLACE(HR69,HU69,IFERROR(FIND(" ",HR69,HU69),999)-HU69,                   INDEX(HR$2:HR$100,HV69)                  )),     REPLACE(HR69,HS69,IFERROR(FIND(" ",HR69,HS69),999)-HS69,                   INDEX(HR$2:HR$100,HT69)                  ) )</f>
        <v/>
      </c>
      <c r="HX69" s="0" t="n">
        <f aca="false">IFERROR(FIND("f_",LOWER(HW69)),-1)</f>
        <v>-1</v>
      </c>
      <c r="HY69" s="0" t="n">
        <f aca="false">IF(HX69=-1,-1, VALUE(MID(HW69,HX69+2, IFERROR(FIND(" ",HW69,HX69),999)-HX69-2)))</f>
        <v>-1</v>
      </c>
      <c r="HZ69" s="0" t="n">
        <f aca="false">IFERROR(FIND("r_",LOWER(HW69)),-1)</f>
        <v>-1</v>
      </c>
      <c r="IA69" s="0" t="n">
        <f aca="false">IF(HZ69=-1,-1, ROW(HZ69)-1+VALUE(MID(HW69,HZ69+2, IFERROR(FIND(" ",HW69,HZ69),999)-HZ69-2)))</f>
        <v>-1</v>
      </c>
      <c r="IB69" s="0" t="str">
        <f aca="false">IF(OR(HX69=-1,IFERROR(INDEX(HX$2:HX$100,HY69),999)&gt;=0,IFERROR(INDEX(HZ$2:HZ$100,HY69),999)&gt;=0),    IF(OR(HZ69=-1,IFERROR(INDEX(HX$2:HX$100,IA69),999)&gt;=0,IFERROR(INDEX(HZ$2:HZ$100,IA69),999)&gt;=0),      HW69,REPLACE(HW69,HZ69,IFERROR(FIND(" ",HW69,HZ69),999)-HZ69,                   INDEX(HW$2:HW$100,IA69)                  )),     REPLACE(HW69,HX69,IFERROR(FIND(" ",HW69,HX69),999)-HX69,                   INDEX(HW$2:HW$100,HY69)                  ) )</f>
        <v/>
      </c>
      <c r="IC69" s="0" t="n">
        <f aca="false">IFERROR(FIND("f_",LOWER(IB69)),-1)</f>
        <v>-1</v>
      </c>
      <c r="ID69" s="0" t="n">
        <f aca="false">IF(IC69=-1,-1, VALUE(MID(IB69,IC69+2, IFERROR(FIND(" ",IB69,IC69),999)-IC69-2)))</f>
        <v>-1</v>
      </c>
      <c r="IE69" s="0" t="n">
        <f aca="false">IFERROR(FIND("r_",LOWER(IB69)),-1)</f>
        <v>-1</v>
      </c>
      <c r="IF69" s="0" t="n">
        <f aca="false">IF(IE69=-1,-1, ROW(IE69)-1+VALUE(MID(IB69,IE69+2, IFERROR(FIND(" ",IB69,IE69),999)-IE69-2)))</f>
        <v>-1</v>
      </c>
      <c r="IG69" s="0" t="str">
        <f aca="false">IF(OR(IC69=-1,IFERROR(INDEX(IC$2:IC$100,ID69),999)&gt;=0,IFERROR(INDEX(IE$2:IE$100,ID69),999)&gt;=0),    IF(OR(IE69=-1,IFERROR(INDEX(IC$2:IC$100,IF69),999)&gt;=0,IFERROR(INDEX(IE$2:IE$100,IF69),999)&gt;=0),      IB69,REPLACE(IB69,IE69,IFERROR(FIND(" ",IB69,IE69),999)-IE69,                   INDEX(IB$2:IB$100,IF69)                  )),     REPLACE(IB69,IC69,IFERROR(FIND(" ",IB69,IC69),999)-IC69,                   INDEX(IB$2:IB$100,ID69)                  ) )</f>
        <v/>
      </c>
      <c r="IH69" s="0" t="n">
        <f aca="false">IFERROR(FIND("f_",LOWER(IG69)),-1)</f>
        <v>-1</v>
      </c>
      <c r="II69" s="0" t="n">
        <f aca="false">IF(IH69=-1,-1, VALUE(MID(IG69,IH69+2, IFERROR(FIND(" ",IG69,IH69),999)-IH69-2)))</f>
        <v>-1</v>
      </c>
      <c r="IJ69" s="0" t="n">
        <f aca="false">IFERROR(FIND("r_",LOWER(IG69)),-1)</f>
        <v>-1</v>
      </c>
      <c r="IK69" s="0" t="n">
        <f aca="false">IF(IJ69=-1,-1, ROW(IJ69)-1+VALUE(MID(IG69,IJ69+2, IFERROR(FIND(" ",IG69,IJ69),999)-IJ69-2)))</f>
        <v>-1</v>
      </c>
      <c r="IL69" s="0" t="str">
        <f aca="false">IF(OR(IH69=-1,IFERROR(INDEX(IH$2:IH$100,II69),999)&gt;=0,IFERROR(INDEX(IJ$2:IJ$100,II69),999)&gt;=0),    IF(OR(IJ69=-1,IFERROR(INDEX(IH$2:IH$100,IK69),999)&gt;=0,IFERROR(INDEX(IJ$2:IJ$100,IK69),999)&gt;=0),      IG69,REPLACE(IG69,IJ69,IFERROR(FIND(" ",IG69,IJ69),999)-IJ69,                   INDEX(IG$2:IG$100,IK69)                  )),     REPLACE(IG69,IH69,IFERROR(FIND(" ",IG69,IH69),999)-IH69,                   INDEX(IG$2:IG$100,II69)                  ) )</f>
        <v/>
      </c>
      <c r="IM69" s="0" t="n">
        <f aca="false">IFERROR(FIND("f_",LOWER(IL69)),-1)</f>
        <v>-1</v>
      </c>
      <c r="IN69" s="0" t="n">
        <f aca="false">IF(IM69=-1,-1, VALUE(MID(IL69,IM69+2, IFERROR(FIND(" ",IL69,IM69),999)-IM69-2)))</f>
        <v>-1</v>
      </c>
      <c r="IO69" s="0" t="n">
        <f aca="false">IFERROR(FIND("r_",LOWER(IL69)),-1)</f>
        <v>-1</v>
      </c>
      <c r="IP69" s="0" t="n">
        <f aca="false">IF(IO69=-1,-1, ROW(IO69)-1+VALUE(MID(IL69,IO69+2, IFERROR(FIND(" ",IL69,IO69),999)-IO69-2)))</f>
        <v>-1</v>
      </c>
      <c r="IQ69" s="0" t="str">
        <f aca="false">IF(OR(IM69=-1,IFERROR(INDEX(IM$2:IM$100,IN69),999)&gt;=0,IFERROR(INDEX(IO$2:IO$100,IN69),999)&gt;=0),    IF(OR(IO69=-1,IFERROR(INDEX(IM$2:IM$100,IP69),999)&gt;=0,IFERROR(INDEX(IO$2:IO$100,IP69),999)&gt;=0),      IL69,REPLACE(IL69,IO69,IFERROR(FIND(" ",IL69,IO69),999)-IO69,                   INDEX(IL$2:IL$100,IP69)                  )),     REPLACE(IL69,IM69,IFERROR(FIND(" ",IL69,IM69),999)-IM69,                   INDEX(IL$2:IL$100,IN69)                  ) )</f>
        <v/>
      </c>
      <c r="IR69" s="0" t="n">
        <f aca="false">IFERROR(FIND("f_",LOWER(IQ69)),-1)</f>
        <v>-1</v>
      </c>
      <c r="IS69" s="0" t="n">
        <f aca="false">IF(IR69=-1,-1, VALUE(MID(IQ69,IR69+2, IFERROR(FIND(" ",IQ69,IR69),999)-IR69-2)))</f>
        <v>-1</v>
      </c>
      <c r="IT69" s="0" t="n">
        <f aca="false">IFERROR(FIND("r_",LOWER(IQ69)),-1)</f>
        <v>-1</v>
      </c>
      <c r="IU69" s="0" t="n">
        <f aca="false">IF(IT69=-1,-1, ROW(IT69)-1+VALUE(MID(IQ69,IT69+2, IFERROR(FIND(" ",IQ69,IT69),999)-IT69-2)))</f>
        <v>-1</v>
      </c>
      <c r="IV69" s="0" t="str">
        <f aca="false">IF(OR(IR69=-1,IFERROR(INDEX(IR$2:IR$100,IS69),999)&gt;=0,IFERROR(INDEX(IT$2:IT$100,IS69),999)&gt;=0),    IF(OR(IT69=-1,IFERROR(INDEX(IR$2:IR$100,IU69),999)&gt;=0,IFERROR(INDEX(IT$2:IT$100,IU69),999)&gt;=0),      IQ69,REPLACE(IQ69,IT69,IFERROR(FIND(" ",IQ69,IT69),999)-IT69,                   INDEX(IQ$2:IQ$100,IU69)                  )),     REPLACE(IQ69,IR69,IFERROR(FIND(" ",IQ69,IR69),999)-IR69,                   INDEX(IQ$2:IQ$100,IS69)                  ) )</f>
        <v/>
      </c>
      <c r="IW69" s="0" t="n">
        <f aca="false">IFERROR(FIND("f_",LOWER(IV69)),-1)</f>
        <v>-1</v>
      </c>
      <c r="IX69" s="0" t="n">
        <f aca="false">IF(IW69=-1,-1, VALUE(MID(IV69,IW69+2, IFERROR(FIND(" ",IV69,IW69),999)-IW69-2)))</f>
        <v>-1</v>
      </c>
      <c r="IY69" s="0" t="n">
        <f aca="false">IFERROR(FIND("r_",LOWER(IV69)),-1)</f>
        <v>-1</v>
      </c>
      <c r="IZ69" s="0" t="n">
        <f aca="false">IF(IY69=-1,-1, ROW(IY69)-1+VALUE(MID(IV69,IY69+2, IFERROR(FIND(" ",IV69,IY69),999)-IY69-2)))</f>
        <v>-1</v>
      </c>
      <c r="JA69" s="0" t="str">
        <f aca="false">IF(OR(IW69=-1,IFERROR(INDEX(IW$2:IW$100,IX69),999)&gt;=0,IFERROR(INDEX(IY$2:IY$100,IX69),999)&gt;=0),    IF(OR(IY69=-1,IFERROR(INDEX(IW$2:IW$100,IZ69),999)&gt;=0,IFERROR(INDEX(IY$2:IY$100,IZ69),999)&gt;=0),      IV69,REPLACE(IV69,IY69,IFERROR(FIND(" ",IV69,IY69),999)-IY69,                   INDEX(IV$2:IV$100,IZ69)                  )),     REPLACE(IV69,IW69,IFERROR(FIND(" ",IV69,IW69),999)-IW69,                   INDEX(IV$2:IV$100,IX69)                  ) )</f>
        <v/>
      </c>
      <c r="JB69" s="0" t="n">
        <f aca="false">IFERROR(FIND("f_",LOWER(JA69)),-1)</f>
        <v>-1</v>
      </c>
      <c r="JC69" s="0" t="n">
        <f aca="false">IF(JB69=-1,-1, VALUE(MID(JA69,JB69+2, IFERROR(FIND(" ",JA69,JB69),999)-JB69-2)))</f>
        <v>-1</v>
      </c>
      <c r="JD69" s="0" t="n">
        <f aca="false">IFERROR(FIND("r_",LOWER(JA69)),-1)</f>
        <v>-1</v>
      </c>
      <c r="JE69" s="0" t="n">
        <f aca="false">IF(JD69=-1,-1, ROW(JD69)-1+VALUE(MID(JA69,JD69+2, IFERROR(FIND(" ",JA69,JD69),999)-JD69-2)))</f>
        <v>-1</v>
      </c>
      <c r="JF69" s="0" t="str">
        <f aca="false">IF(OR(JB69=-1,IFERROR(INDEX(JB$2:JB$100,JC69),999)&gt;=0,IFERROR(INDEX(JD$2:JD$100,JC69),999)&gt;=0),    IF(OR(JD69=-1,IFERROR(INDEX(JB$2:JB$100,JE69),999)&gt;=0,IFERROR(INDEX(JD$2:JD$100,JE69),999)&gt;=0),      JA69,REPLACE(JA69,JD69,IFERROR(FIND(" ",JA69,JD69),999)-JD69,                   INDEX(JA$2:JA$100,JE69)                  )),     REPLACE(JA69,JB69,IFERROR(FIND(" ",JA69,JB69),999)-JB69,                   INDEX(JA$2:JA$100,JC69)                  ) )</f>
        <v/>
      </c>
      <c r="JG69" s="0" t="n">
        <f aca="false">IFERROR(FIND("f_",LOWER(JF69)),-1)</f>
        <v>-1</v>
      </c>
      <c r="JH69" s="0" t="n">
        <f aca="false">IF(JG69=-1,-1, VALUE(MID(JF69,JG69+2, IFERROR(FIND(" ",JF69,JG69),999)-JG69-2)))</f>
        <v>-1</v>
      </c>
      <c r="JI69" s="0" t="n">
        <f aca="false">IFERROR(FIND("r_",LOWER(JF69)),-1)</f>
        <v>-1</v>
      </c>
      <c r="JJ69" s="0" t="n">
        <f aca="false">IF(JI69=-1,-1, ROW(JI69)-1+VALUE(MID(JF69,JI69+2, IFERROR(FIND(" ",JF69,JI69),999)-JI69-2)))</f>
        <v>-1</v>
      </c>
      <c r="JK69" s="0" t="str">
        <f aca="false">IF(OR(JG69=-1,IFERROR(INDEX(JG$2:JG$100,JH69),999)&gt;=0,IFERROR(INDEX(JI$2:JI$100,JH69),999)&gt;=0),    IF(OR(JI69=-1,IFERROR(INDEX(JG$2:JG$100,JJ69),999)&gt;=0,IFERROR(INDEX(JI$2:JI$100,JJ69),999)&gt;=0),      JF69,REPLACE(JF69,JI69,IFERROR(FIND(" ",JF69,JI69),999)-JI69,                   INDEX(JF$2:JF$100,JJ69)                  )),     REPLACE(JF69,JG69,IFERROR(FIND(" ",JF69,JG69),999)-JG69,                   INDEX(JF$2:JF$100,JH69)                  ) )</f>
        <v/>
      </c>
      <c r="JL69" s="0" t="n">
        <f aca="false">IFERROR(FIND("f_",LOWER(JK69)),-1)</f>
        <v>-1</v>
      </c>
      <c r="JM69" s="0" t="n">
        <f aca="false">IF(JL69=-1,-1, VALUE(MID(JK69,JL69+2, IFERROR(FIND(" ",JK69,JL69),999)-JL69-2)))</f>
        <v>-1</v>
      </c>
      <c r="JN69" s="0" t="n">
        <f aca="false">IFERROR(FIND("r_",LOWER(JK69)),-1)</f>
        <v>-1</v>
      </c>
      <c r="JO69" s="0" t="n">
        <f aca="false">IF(JN69=-1,-1, ROW(JN69)-1+VALUE(MID(JK69,JN69+2, IFERROR(FIND(" ",JK69,JN69),999)-JN69-2)))</f>
        <v>-1</v>
      </c>
      <c r="JP69" s="0" t="str">
        <f aca="false">IF(OR(JL69=-1,IFERROR(INDEX(JL$2:JL$100,JM69),999)&gt;=0,IFERROR(INDEX(JN$2:JN$100,JM69),999)&gt;=0),    IF(OR(JN69=-1,IFERROR(INDEX(JL$2:JL$100,JO69),999)&gt;=0,IFERROR(INDEX(JN$2:JN$100,JO69),999)&gt;=0),      JK69,REPLACE(JK69,JN69,IFERROR(FIND(" ",JK69,JN69),999)-JN69,                   INDEX(JK$2:JK$100,JO69)                  )),     REPLACE(JK69,JL69,IFERROR(FIND(" ",JK69,JL69),999)-JL69,                   INDEX(JK$2:JK$100,JM69)                  ) )</f>
        <v/>
      </c>
      <c r="JQ69" s="0" t="n">
        <f aca="false">IFERROR(FIND("f_",LOWER(JP69)),-1)</f>
        <v>-1</v>
      </c>
      <c r="JR69" s="0" t="n">
        <f aca="false">IF(JQ69=-1,-1, VALUE(MID(JP69,JQ69+2, IFERROR(FIND(" ",JP69,JQ69),999)-JQ69-2)))</f>
        <v>-1</v>
      </c>
      <c r="JS69" s="0" t="n">
        <f aca="false">IFERROR(FIND("r_",LOWER(JP69)),-1)</f>
        <v>-1</v>
      </c>
      <c r="JT69" s="0" t="n">
        <f aca="false">IF(JS69=-1,-1, ROW(JS69)-1+VALUE(MID(JP69,JS69+2, IFERROR(FIND(" ",JP69,JS69),999)-JS69-2)))</f>
        <v>-1</v>
      </c>
      <c r="JU69" s="0" t="str">
        <f aca="false">IF(OR(JQ69=-1,IFERROR(INDEX(JQ$2:JQ$100,JR69),999)&gt;=0,IFERROR(INDEX(JS$2:JS$100,JR69),999)&gt;=0),    IF(OR(JS69=-1,IFERROR(INDEX(JQ$2:JQ$100,JT69),999)&gt;=0,IFERROR(INDEX(JS$2:JS$100,JT69),999)&gt;=0),      JP69,REPLACE(JP69,JS69,IFERROR(FIND(" ",JP69,JS69),999)-JS69,                   INDEX(JP$2:JP$100,JT69)                  )),     REPLACE(JP69,JQ69,IFERROR(FIND(" ",JP69,JQ69),999)-JQ69,                   INDEX(JP$2:JP$100,JR69)                  ) )</f>
        <v/>
      </c>
      <c r="JV69" s="0" t="n">
        <f aca="false">IFERROR(FIND("f_",LOWER(JU69)),-1)</f>
        <v>-1</v>
      </c>
      <c r="JW69" s="0" t="n">
        <f aca="false">IF(JV69=-1,-1, VALUE(MID(JU69,JV69+2, IFERROR(FIND(" ",JU69,JV69),999)-JV69-2)))</f>
        <v>-1</v>
      </c>
      <c r="JX69" s="0" t="n">
        <f aca="false">IFERROR(FIND("r_",LOWER(JU69)),-1)</f>
        <v>-1</v>
      </c>
      <c r="JY69" s="0" t="n">
        <f aca="false">IF(JX69=-1,-1, ROW(JX69)-1+VALUE(MID(JU69,JX69+2, IFERROR(FIND(" ",JU69,JX69),999)-JX69-2)))</f>
        <v>-1</v>
      </c>
      <c r="JZ69" s="0" t="str">
        <f aca="false">IF(OR(JV69=-1,IFERROR(INDEX(JV$2:JV$100,JW69),999)&gt;=0,IFERROR(INDEX(JX$2:JX$100,JW69),999)&gt;=0),    IF(OR(JX69=-1,IFERROR(INDEX(JV$2:JV$100,JY69),999)&gt;=0,IFERROR(INDEX(JX$2:JX$100,JY69),999)&gt;=0),      JU69,REPLACE(JU69,JX69,IFERROR(FIND(" ",JU69,JX69),999)-JX69,                   INDEX(JU$2:JU$100,JY69)                  )),     REPLACE(JU69,JV69,IFERROR(FIND(" ",JU69,JV69),999)-JV69,                   INDEX(JU$2:JU$100,JW69)                  ) )</f>
        <v/>
      </c>
      <c r="KA69" s="0" t="n">
        <f aca="false">IFERROR(FIND("f_",LOWER(JZ69)),-1)</f>
        <v>-1</v>
      </c>
      <c r="KB69" s="0" t="n">
        <f aca="false">IF(KA69=-1,-1, VALUE(MID(JZ69,KA69+2, IFERROR(FIND(" ",JZ69,KA69),999)-KA69-2)))</f>
        <v>-1</v>
      </c>
      <c r="KC69" s="0" t="n">
        <f aca="false">IFERROR(FIND("r_",LOWER(JZ69)),-1)</f>
        <v>-1</v>
      </c>
      <c r="KD69" s="0" t="n">
        <f aca="false">IF(KC69=-1,-1, ROW(KC69)-1+VALUE(MID(JZ69,KC69+2, IFERROR(FIND(" ",JZ69,KC69),999)-KC69-2)))</f>
        <v>-1</v>
      </c>
      <c r="KE69" s="0" t="str">
        <f aca="false">IF(OR(KA69=-1,IFERROR(INDEX(KA$2:KA$100,KB69),999)&gt;=0,IFERROR(INDEX(KC$2:KC$100,KB69),999)&gt;=0),    IF(OR(KC69=-1,IFERROR(INDEX(KA$2:KA$100,KD69),999)&gt;=0,IFERROR(INDEX(KC$2:KC$100,KD69),999)&gt;=0),      JZ69,REPLACE(JZ69,KC69,IFERROR(FIND(" ",JZ69,KC69),999)-KC69,                   INDEX(JZ$2:JZ$100,KD69)                  )),     REPLACE(JZ69,KA69,IFERROR(FIND(" ",JZ69,KA69),999)-KA69,                   INDEX(JZ$2:JZ$100,KB69)                  ) )</f>
        <v/>
      </c>
      <c r="KF69" s="0" t="n">
        <f aca="false">IFERROR(FIND("f_",LOWER(KE69)),-1)</f>
        <v>-1</v>
      </c>
      <c r="KG69" s="0" t="n">
        <f aca="false">IF(KF69=-1,-1, VALUE(MID(KE69,KF69+2, IFERROR(FIND(" ",KE69,KF69),999)-KF69-2)))</f>
        <v>-1</v>
      </c>
      <c r="KH69" s="0" t="n">
        <f aca="false">IFERROR(FIND("r_",LOWER(KE69)),-1)</f>
        <v>-1</v>
      </c>
      <c r="KI69" s="0" t="n">
        <f aca="false">IF(KH69=-1,-1, ROW(KH69)-1+VALUE(MID(KE69,KH69+2, IFERROR(FIND(" ",KE69,KH69),999)-KH69-2)))</f>
        <v>-1</v>
      </c>
      <c r="KJ69" s="0" t="str">
        <f aca="false">IF(OR(KF69=-1,IFERROR(INDEX(KF$2:KF$100,KG69),999)&gt;=0,IFERROR(INDEX(KH$2:KH$100,KG69),999)&gt;=0),    IF(OR(KH69=-1,IFERROR(INDEX(KF$2:KF$100,KI69),999)&gt;=0,IFERROR(INDEX(KH$2:KH$100,KI69),999)&gt;=0),      KE69,REPLACE(KE69,KH69,IFERROR(FIND(" ",KE69,KH69),999)-KH69,                   INDEX(KE$2:KE$100,KI69)                  )),     REPLACE(KE69,KF69,IFERROR(FIND(" ",KE69,KF69),999)-KF69,                   INDEX(KE$2:KE$100,KG69)                  ) )</f>
        <v/>
      </c>
      <c r="KK69" s="0" t="n">
        <f aca="false">IFERROR(FIND("f_",LOWER(KJ69)),-1)</f>
        <v>-1</v>
      </c>
      <c r="KL69" s="0" t="n">
        <f aca="false">IF(KK69=-1,-1, VALUE(MID(KJ69,KK69+2, IFERROR(FIND(" ",KJ69,KK69),999)-KK69-2)))</f>
        <v>-1</v>
      </c>
      <c r="KM69" s="0" t="n">
        <f aca="false">IFERROR(FIND("r_",LOWER(KJ69)),-1)</f>
        <v>-1</v>
      </c>
      <c r="KN69" s="0" t="n">
        <f aca="false">IF(KM69=-1,-1, ROW(KM69)-1+VALUE(MID(KJ69,KM69+2, IFERROR(FIND(" ",KJ69,KM69),999)-KM69-2)))</f>
        <v>-1</v>
      </c>
      <c r="KO69" s="0" t="str">
        <f aca="false">IF(OR(KK69=-1,IFERROR(INDEX(KK$2:KK$100,KL69),999)&gt;=0,IFERROR(INDEX(KM$2:KM$100,KL69),999)&gt;=0),    IF(OR(KM69=-1,IFERROR(INDEX(KK$2:KK$100,KN69),999)&gt;=0,IFERROR(INDEX(KM$2:KM$100,KN69),999)&gt;=0),      KJ69,REPLACE(KJ69,KM69,IFERROR(FIND(" ",KJ69,KM69),999)-KM69,                   INDEX(KJ$2:KJ$100,KN69)                  )),     REPLACE(KJ69,KK69,IFERROR(FIND(" ",KJ69,KK69),999)-KK69,                   INDEX(KJ$2:KJ$100,KL69)                  ) )</f>
        <v/>
      </c>
      <c r="KP69" s="0" t="n">
        <f aca="false">IFERROR(FIND("f_",LOWER(KO69)),-1)</f>
        <v>-1</v>
      </c>
      <c r="KQ69" s="0" t="n">
        <f aca="false">IF(KP69=-1,-1, VALUE(MID(KO69,KP69+2, IFERROR(FIND(" ",KO69,KP69),999)-KP69-2)))</f>
        <v>-1</v>
      </c>
      <c r="KR69" s="0" t="n">
        <f aca="false">IFERROR(FIND("r_",LOWER(KO69)),-1)</f>
        <v>-1</v>
      </c>
      <c r="KS69" s="0" t="n">
        <f aca="false">IF(KR69=-1,-1, ROW(KR69)-1+VALUE(MID(KO69,KR69+2, IFERROR(FIND(" ",KO69,KR69),999)-KR69-2)))</f>
        <v>-1</v>
      </c>
      <c r="KT69" s="0" t="str">
        <f aca="false">IF(OR(KP69=-1,IFERROR(INDEX(KP$2:KP$100,KQ69),999)&gt;=0,IFERROR(INDEX(KR$2:KR$100,KQ69),999)&gt;=0),    IF(OR(KR69=-1,IFERROR(INDEX(KP$2:KP$100,KS69),999)&gt;=0,IFERROR(INDEX(KR$2:KR$100,KS69),999)&gt;=0),      KO69,REPLACE(KO69,KR69,IFERROR(FIND(" ",KO69,KR69),999)-KR69,                   INDEX(KO$2:KO$100,KS69)                  )),     REPLACE(KO69,KP69,IFERROR(FIND(" ",KO69,KP69),999)-KP69,                   INDEX(KO$2:KO$100,KQ69)                  ) )</f>
        <v/>
      </c>
      <c r="KU69" s="0" t="n">
        <f aca="false">IFERROR(FIND("f_",LOWER(KT69)),-1)</f>
        <v>-1</v>
      </c>
      <c r="KV69" s="0" t="n">
        <f aca="false">IF(KU69=-1,-1, VALUE(MID(KT69,KU69+2, IFERROR(FIND(" ",KT69,KU69),999)-KU69-2)))</f>
        <v>-1</v>
      </c>
      <c r="KW69" s="0" t="n">
        <f aca="false">IFERROR(FIND("r_",LOWER(KT69)),-1)</f>
        <v>-1</v>
      </c>
      <c r="KX69" s="0" t="n">
        <f aca="false">IF(KW69=-1,-1, ROW(KW69)-1+VALUE(MID(KT69,KW69+2, IFERROR(FIND(" ",KT69,KW69),999)-KW69-2)))</f>
        <v>-1</v>
      </c>
      <c r="KY69" s="0" t="str">
        <f aca="false">IF(OR(KU69=-1,IFERROR(INDEX(KU$2:KU$100,KV69),999)&gt;=0,IFERROR(INDEX(KW$2:KW$100,KV69),999)&gt;=0),    IF(OR(KW69=-1,IFERROR(INDEX(KU$2:KU$100,KX69),999)&gt;=0,IFERROR(INDEX(KW$2:KW$100,KX69),999)&gt;=0),      KT69,REPLACE(KT69,KW69,IFERROR(FIND(" ",KT69,KW69),999)-KW69,                   INDEX(KT$2:KT$100,KX69)                  )),     REPLACE(KT69,KU69,IFERROR(FIND(" ",KT69,KU69),999)-KU69,                   INDEX(KT$2:KT$100,KV69)                  ) )</f>
        <v/>
      </c>
    </row>
    <row r="70" customFormat="false" ht="13.8" hidden="false" customHeight="false" outlineLevel="0" collapsed="false">
      <c r="D70" s="1"/>
      <c r="I70" s="0" t="str">
        <f aca="false">KY70</f>
        <v/>
      </c>
      <c r="L70" s="0" t="e">
        <f aca="false">VLOOKUP($D70,Relgebra!$A:$E,5,0)</f>
        <v>#N/A</v>
      </c>
      <c r="M70" s="0" t="e">
        <f aca="false">SUBSTITUTE(SUBSTITUTE(L70,"parm1",E70),"parm2",F70)</f>
        <v>#N/A</v>
      </c>
      <c r="N70" s="0" t="str">
        <f aca="false">IFERROR(VLOOKUP(ROW($A69),$G$2:$M$100,COLUMN(M69)-COLUMN(G69)+1,0),"")</f>
        <v/>
      </c>
      <c r="P70" s="0" t="str">
        <f aca="false">N70</f>
        <v/>
      </c>
      <c r="Q70" s="0" t="n">
        <f aca="false">IFERROR(FIND("f_",LOWER(P70)),-1)</f>
        <v>-1</v>
      </c>
      <c r="R70" s="0" t="n">
        <f aca="false">IF(Q70=-1,-1, VALUE(MID(P70,Q70+2, IFERROR(FIND(" ",P70,Q70),999)-Q70-2)))</f>
        <v>-1</v>
      </c>
      <c r="S70" s="0" t="n">
        <f aca="false">IFERROR(FIND("r_",LOWER(P70)),-1)</f>
        <v>-1</v>
      </c>
      <c r="T70" s="0" t="n">
        <f aca="false">IF(S70=-1,-1, ROW(S70)-1+VALUE(MID(P70,S70+2, IFERROR(FIND(" ",P70,S70),999)-S70-2)))</f>
        <v>-1</v>
      </c>
      <c r="U70" s="0" t="str">
        <f aca="false">IF(OR(Q70=-1,IFERROR(INDEX(Q$2:Q$100,R70),999)&gt;=0,IFERROR(INDEX(S$2:S$100,R70),999)&gt;=0),    IF(OR(S70=-1,IFERROR(INDEX(Q$2:Q$100,T70),999)&gt;=0,IFERROR(INDEX(S$2:S$100,T70),999)&gt;=0),      P70,REPLACE(P70,S70,IFERROR(FIND(" ",P70,S70),999)-S70,                   INDEX(P$2:P$100,T70)                  )),     REPLACE(P70,Q70,IFERROR(FIND(" ",P70,Q70),999)-Q70,                   INDEX(P$2:P$100,R70)                  ) )</f>
        <v/>
      </c>
      <c r="V70" s="0" t="n">
        <f aca="false">IFERROR(FIND("f_",LOWER(U70)),-1)</f>
        <v>-1</v>
      </c>
      <c r="W70" s="0" t="n">
        <f aca="false">IF(V70=-1,-1, VALUE(MID(U70,V70+2, IFERROR(FIND(" ",U70,V70),999)-V70-2)))</f>
        <v>-1</v>
      </c>
      <c r="X70" s="0" t="n">
        <f aca="false">IFERROR(FIND("r_",LOWER(U70)),-1)</f>
        <v>-1</v>
      </c>
      <c r="Y70" s="0" t="n">
        <f aca="false">IF(X70=-1,-1, ROW(X70)-1+VALUE(MID(U70,X70+2, IFERROR(FIND(" ",U70,X70),999)-X70-2)))</f>
        <v>-1</v>
      </c>
      <c r="Z70" s="0" t="str">
        <f aca="false">IF(OR(V70=-1,IFERROR(INDEX(V$2:V$100,W70),999)&gt;=0,IFERROR(INDEX(X$2:X$100,W70),999)&gt;=0),    IF(OR(X70=-1,IFERROR(INDEX(V$2:V$100,Y70),999)&gt;=0,IFERROR(INDEX(X$2:X$100,Y70),999)&gt;=0),      U70,REPLACE(U70,X70,IFERROR(FIND(" ",U70,X70),999)-X70,                   INDEX(U$2:U$100,Y70)                  )),     REPLACE(U70,V70,IFERROR(FIND(" ",U70,V70),999)-V70,                   INDEX(U$2:U$100,W70)                  ) )</f>
        <v/>
      </c>
      <c r="AA70" s="0" t="n">
        <f aca="false">IFERROR(FIND("f_",LOWER(Z70)),-1)</f>
        <v>-1</v>
      </c>
      <c r="AB70" s="0" t="n">
        <f aca="false">IF(AA70=-1,-1, VALUE(MID(Z70,AA70+2, IFERROR(FIND(" ",Z70,AA70),999)-AA70-2)))</f>
        <v>-1</v>
      </c>
      <c r="AC70" s="0" t="n">
        <f aca="false">IFERROR(FIND("r_",LOWER(Z70)),-1)</f>
        <v>-1</v>
      </c>
      <c r="AD70" s="0" t="n">
        <f aca="false">IF(AC70=-1,-1, ROW(AC70)-1+VALUE(MID(Z70,AC70+2, IFERROR(FIND(" ",Z70,AC70),999)-AC70-2)))</f>
        <v>-1</v>
      </c>
      <c r="AE70" s="0" t="str">
        <f aca="false">IF(OR(AA70=-1,IFERROR(INDEX(AA$2:AA$100,AB70),999)&gt;=0,IFERROR(INDEX(AC$2:AC$100,AB70),999)&gt;=0),    IF(OR(AC70=-1,IFERROR(INDEX(AA$2:AA$100,AD70),999)&gt;=0,IFERROR(INDEX(AC$2:AC$100,AD70),999)&gt;=0),      Z70,REPLACE(Z70,AC70,IFERROR(FIND(" ",Z70,AC70),999)-AC70,                   INDEX(Z$2:Z$100,AD70)                  )),     REPLACE(Z70,AA70,IFERROR(FIND(" ",Z70,AA70),999)-AA70,                   INDEX(Z$2:Z$100,AB70)                  ) )</f>
        <v/>
      </c>
      <c r="AF70" s="0" t="n">
        <f aca="false">IFERROR(FIND("f_",LOWER(AE70)),-1)</f>
        <v>-1</v>
      </c>
      <c r="AG70" s="0" t="n">
        <f aca="false">IF(AF70=-1,-1, VALUE(MID(AE70,AF70+2, IFERROR(FIND(" ",AE70,AF70),999)-AF70-2)))</f>
        <v>-1</v>
      </c>
      <c r="AH70" s="0" t="n">
        <f aca="false">IFERROR(FIND("r_",LOWER(AE70)),-1)</f>
        <v>-1</v>
      </c>
      <c r="AI70" s="0" t="n">
        <f aca="false">IF(AH70=-1,-1, ROW(AH70)-1+VALUE(MID(AE70,AH70+2, IFERROR(FIND(" ",AE70,AH70),999)-AH70-2)))</f>
        <v>-1</v>
      </c>
      <c r="AJ70" s="0" t="str">
        <f aca="false">IF(OR(AF70=-1,IFERROR(INDEX(AF$2:AF$100,AG70),999)&gt;=0,IFERROR(INDEX(AH$2:AH$100,AG70),999)&gt;=0),    IF(OR(AH70=-1,IFERROR(INDEX(AF$2:AF$100,AI70),999)&gt;=0,IFERROR(INDEX(AH$2:AH$100,AI70),999)&gt;=0),      AE70,REPLACE(AE70,AH70,IFERROR(FIND(" ",AE70,AH70),999)-AH70,                   INDEX(AE$2:AE$100,AI70)                  )),     REPLACE(AE70,AF70,IFERROR(FIND(" ",AE70,AF70),999)-AF70,                   INDEX(AE$2:AE$100,AG70)                  ) )</f>
        <v/>
      </c>
      <c r="AK70" s="0" t="n">
        <f aca="false">IFERROR(FIND("f_",LOWER(AJ70)),-1)</f>
        <v>-1</v>
      </c>
      <c r="AL70" s="0" t="n">
        <f aca="false">IF(AK70=-1,-1, VALUE(MID(AJ70,AK70+2, IFERROR(FIND(" ",AJ70,AK70),999)-AK70-2)))</f>
        <v>-1</v>
      </c>
      <c r="AM70" s="0" t="n">
        <f aca="false">IFERROR(FIND("r_",LOWER(AJ70)),-1)</f>
        <v>-1</v>
      </c>
      <c r="AN70" s="0" t="n">
        <f aca="false">IF(AM70=-1,-1, ROW(AM70)-1+VALUE(MID(AJ70,AM70+2, IFERROR(FIND(" ",AJ70,AM70),999)-AM70-2)))</f>
        <v>-1</v>
      </c>
      <c r="AO70" s="0" t="str">
        <f aca="false">IF(OR(AK70=-1,IFERROR(INDEX(AK$2:AK$100,AL70),999)&gt;=0,IFERROR(INDEX(AM$2:AM$100,AL70),999)&gt;=0),    IF(OR(AM70=-1,IFERROR(INDEX(AK$2:AK$100,AN70),999)&gt;=0,IFERROR(INDEX(AM$2:AM$100,AN70),999)&gt;=0),      AJ70,REPLACE(AJ70,AM70,IFERROR(FIND(" ",AJ70,AM70),999)-AM70,                   INDEX(AJ$2:AJ$100,AN70)                  )),     REPLACE(AJ70,AK70,IFERROR(FIND(" ",AJ70,AK70),999)-AK70,                   INDEX(AJ$2:AJ$100,AL70)                  ) )</f>
        <v/>
      </c>
      <c r="AP70" s="0" t="n">
        <f aca="false">IFERROR(FIND("f_",LOWER(AO70)),-1)</f>
        <v>-1</v>
      </c>
      <c r="AQ70" s="0" t="n">
        <f aca="false">IF(AP70=-1,-1, VALUE(MID(AO70,AP70+2, IFERROR(FIND(" ",AO70,AP70),999)-AP70-2)))</f>
        <v>-1</v>
      </c>
      <c r="AR70" s="0" t="n">
        <f aca="false">IFERROR(FIND("r_",LOWER(AO70)),-1)</f>
        <v>-1</v>
      </c>
      <c r="AS70" s="0" t="n">
        <f aca="false">IF(AR70=-1,-1, ROW(AR70)-1+VALUE(MID(AO70,AR70+2, IFERROR(FIND(" ",AO70,AR70),999)-AR70-2)))</f>
        <v>-1</v>
      </c>
      <c r="AT70" s="0" t="str">
        <f aca="false">IF(OR(AP70=-1,IFERROR(INDEX(AP$2:AP$100,AQ70),999)&gt;=0,IFERROR(INDEX(AR$2:AR$100,AQ70),999)&gt;=0),    IF(OR(AR70=-1,IFERROR(INDEX(AP$2:AP$100,AS70),999)&gt;=0,IFERROR(INDEX(AR$2:AR$100,AS70),999)&gt;=0),      AO70,REPLACE(AO70,AR70,IFERROR(FIND(" ",AO70,AR70),999)-AR70,                   INDEX(AO$2:AO$100,AS70)                  )),     REPLACE(AO70,AP70,IFERROR(FIND(" ",AO70,AP70),999)-AP70,                   INDEX(AO$2:AO$100,AQ70)                  ) )</f>
        <v/>
      </c>
      <c r="AU70" s="0" t="n">
        <f aca="false">IFERROR(FIND("f_",LOWER(AT70)),-1)</f>
        <v>-1</v>
      </c>
      <c r="AV70" s="0" t="n">
        <f aca="false">IF(AU70=-1,-1, VALUE(MID(AT70,AU70+2, IFERROR(FIND(" ",AT70,AU70),999)-AU70-2)))</f>
        <v>-1</v>
      </c>
      <c r="AW70" s="0" t="n">
        <f aca="false">IFERROR(FIND("r_",LOWER(AT70)),-1)</f>
        <v>-1</v>
      </c>
      <c r="AX70" s="0" t="n">
        <f aca="false">IF(AW70=-1,-1, ROW(AW70)-1+VALUE(MID(AT70,AW70+2, IFERROR(FIND(" ",AT70,AW70),999)-AW70-2)))</f>
        <v>-1</v>
      </c>
      <c r="AY70" s="0" t="str">
        <f aca="false">IF(OR(AU70=-1,IFERROR(INDEX(AU$2:AU$100,AV70),999)&gt;=0,IFERROR(INDEX(AW$2:AW$100,AV70),999)&gt;=0),    IF(OR(AW70=-1,IFERROR(INDEX(AU$2:AU$100,AX70),999)&gt;=0,IFERROR(INDEX(AW$2:AW$100,AX70),999)&gt;=0),      AT70,REPLACE(AT70,AW70,IFERROR(FIND(" ",AT70,AW70),999)-AW70,                   INDEX(AT$2:AT$100,AX70)                  )),     REPLACE(AT70,AU70,IFERROR(FIND(" ",AT70,AU70),999)-AU70,                   INDEX(AT$2:AT$100,AV70)                  ) )</f>
        <v/>
      </c>
      <c r="AZ70" s="0" t="n">
        <f aca="false">IFERROR(FIND("f_",LOWER(AY70)),-1)</f>
        <v>-1</v>
      </c>
      <c r="BA70" s="0" t="n">
        <f aca="false">IF(AZ70=-1,-1, VALUE(MID(AY70,AZ70+2, IFERROR(FIND(" ",AY70,AZ70),999)-AZ70-2)))</f>
        <v>-1</v>
      </c>
      <c r="BB70" s="0" t="n">
        <f aca="false">IFERROR(FIND("r_",LOWER(AY70)),-1)</f>
        <v>-1</v>
      </c>
      <c r="BC70" s="0" t="n">
        <f aca="false">IF(BB70=-1,-1, ROW(BB70)-1+VALUE(MID(AY70,BB70+2, IFERROR(FIND(" ",AY70,BB70),999)-BB70-2)))</f>
        <v>-1</v>
      </c>
      <c r="BD70" s="0" t="str">
        <f aca="false">IF(OR(AZ70=-1,IFERROR(INDEX(AZ$2:AZ$100,BA70),999)&gt;=0,IFERROR(INDEX(BB$2:BB$100,BA70),999)&gt;=0),    IF(OR(BB70=-1,IFERROR(INDEX(AZ$2:AZ$100,BC70),999)&gt;=0,IFERROR(INDEX(BB$2:BB$100,BC70),999)&gt;=0),      AY70,REPLACE(AY70,BB70,IFERROR(FIND(" ",AY70,BB70),999)-BB70,                   INDEX(AY$2:AY$100,BC70)                  )),     REPLACE(AY70,AZ70,IFERROR(FIND(" ",AY70,AZ70),999)-AZ70,                   INDEX(AY$2:AY$100,BA70)                  ) )</f>
        <v/>
      </c>
      <c r="BE70" s="0" t="n">
        <f aca="false">IFERROR(FIND("f_",LOWER(BD70)),-1)</f>
        <v>-1</v>
      </c>
      <c r="BF70" s="0" t="n">
        <f aca="false">IF(BE70=-1,-1, VALUE(MID(BD70,BE70+2, IFERROR(FIND(" ",BD70,BE70),999)-BE70-2)))</f>
        <v>-1</v>
      </c>
      <c r="BG70" s="0" t="n">
        <f aca="false">IFERROR(FIND("r_",LOWER(BD70)),-1)</f>
        <v>-1</v>
      </c>
      <c r="BH70" s="0" t="n">
        <f aca="false">IF(BG70=-1,-1, ROW(BG70)-1+VALUE(MID(BD70,BG70+2, IFERROR(FIND(" ",BD70,BG70),999)-BG70-2)))</f>
        <v>-1</v>
      </c>
      <c r="BI70" s="0" t="str">
        <f aca="false">IF(OR(BE70=-1,IFERROR(INDEX(BE$2:BE$100,BF70),999)&gt;=0,IFERROR(INDEX(BG$2:BG$100,BF70),999)&gt;=0),    IF(OR(BG70=-1,IFERROR(INDEX(BE$2:BE$100,BH70),999)&gt;=0,IFERROR(INDEX(BG$2:BG$100,BH70),999)&gt;=0),      BD70,REPLACE(BD70,BG70,IFERROR(FIND(" ",BD70,BG70),999)-BG70,                   INDEX(BD$2:BD$100,BH70)                  )),     REPLACE(BD70,BE70,IFERROR(FIND(" ",BD70,BE70),999)-BE70,                   INDEX(BD$2:BD$100,BF70)                  ) )</f>
        <v/>
      </c>
      <c r="BJ70" s="0" t="n">
        <f aca="false">IFERROR(FIND("f_",LOWER(BI70)),-1)</f>
        <v>-1</v>
      </c>
      <c r="BK70" s="0" t="n">
        <f aca="false">IF(BJ70=-1,-1, VALUE(MID(BI70,BJ70+2, IFERROR(FIND(" ",BI70,BJ70),999)-BJ70-2)))</f>
        <v>-1</v>
      </c>
      <c r="BL70" s="0" t="n">
        <f aca="false">IFERROR(FIND("r_",LOWER(BI70)),-1)</f>
        <v>-1</v>
      </c>
      <c r="BM70" s="0" t="n">
        <f aca="false">IF(BL70=-1,-1, ROW(BL70)-1+VALUE(MID(BI70,BL70+2, IFERROR(FIND(" ",BI70,BL70),999)-BL70-2)))</f>
        <v>-1</v>
      </c>
      <c r="BN70" s="0" t="str">
        <f aca="false">IF(OR(BJ70=-1,IFERROR(INDEX(BJ$2:BJ$100,BK70),999)&gt;=0,IFERROR(INDEX(BL$2:BL$100,BK70),999)&gt;=0),    IF(OR(BL70=-1,IFERROR(INDEX(BJ$2:BJ$100,BM70),999)&gt;=0,IFERROR(INDEX(BL$2:BL$100,BM70),999)&gt;=0),      BI70,REPLACE(BI70,BL70,IFERROR(FIND(" ",BI70,BL70),999)-BL70,                   INDEX(BI$2:BI$100,BM70)                  )),     REPLACE(BI70,BJ70,IFERROR(FIND(" ",BI70,BJ70),999)-BJ70,                   INDEX(BI$2:BI$100,BK70)                  ) )</f>
        <v/>
      </c>
      <c r="BO70" s="0" t="n">
        <f aca="false">IFERROR(FIND("f_",LOWER(BN70)),-1)</f>
        <v>-1</v>
      </c>
      <c r="BP70" s="0" t="n">
        <f aca="false">IF(BO70=-1,-1, VALUE(MID(BN70,BO70+2, IFERROR(FIND(" ",BN70,BO70),999)-BO70-2)))</f>
        <v>-1</v>
      </c>
      <c r="BQ70" s="0" t="n">
        <f aca="false">IFERROR(FIND("r_",LOWER(BN70)),-1)</f>
        <v>-1</v>
      </c>
      <c r="BR70" s="0" t="n">
        <f aca="false">IF(BQ70=-1,-1, ROW(BQ70)-1+VALUE(MID(BN70,BQ70+2, IFERROR(FIND(" ",BN70,BQ70),999)-BQ70-2)))</f>
        <v>-1</v>
      </c>
      <c r="BS70" s="0" t="str">
        <f aca="false">IF(OR(BO70=-1,IFERROR(INDEX(BO$2:BO$100,BP70),999)&gt;=0,IFERROR(INDEX(BQ$2:BQ$100,BP70),999)&gt;=0),    IF(OR(BQ70=-1,IFERROR(INDEX(BO$2:BO$100,BR70),999)&gt;=0,IFERROR(INDEX(BQ$2:BQ$100,BR70),999)&gt;=0),      BN70,REPLACE(BN70,BQ70,IFERROR(FIND(" ",BN70,BQ70),999)-BQ70,                   INDEX(BN$2:BN$100,BR70)                  )),     REPLACE(BN70,BO70,IFERROR(FIND(" ",BN70,BO70),999)-BO70,                   INDEX(BN$2:BN$100,BP70)                  ) )</f>
        <v/>
      </c>
      <c r="BT70" s="0" t="n">
        <f aca="false">IFERROR(FIND("f_",LOWER(BS70)),-1)</f>
        <v>-1</v>
      </c>
      <c r="BU70" s="0" t="n">
        <f aca="false">IF(BT70=-1,-1, VALUE(MID(BS70,BT70+2, IFERROR(FIND(" ",BS70,BT70),999)-BT70-2)))</f>
        <v>-1</v>
      </c>
      <c r="BV70" s="0" t="n">
        <f aca="false">IFERROR(FIND("r_",LOWER(BS70)),-1)</f>
        <v>-1</v>
      </c>
      <c r="BW70" s="0" t="n">
        <f aca="false">IF(BV70=-1,-1, ROW(BV70)-1+VALUE(MID(BS70,BV70+2, IFERROR(FIND(" ",BS70,BV70),999)-BV70-2)))</f>
        <v>-1</v>
      </c>
      <c r="BX70" s="0" t="str">
        <f aca="false">IF(OR(BT70=-1,IFERROR(INDEX(BT$2:BT$100,BU70),999)&gt;=0,IFERROR(INDEX(BV$2:BV$100,BU70),999)&gt;=0),    IF(OR(BV70=-1,IFERROR(INDEX(BT$2:BT$100,BW70),999)&gt;=0,IFERROR(INDEX(BV$2:BV$100,BW70),999)&gt;=0),      BS70,REPLACE(BS70,BV70,IFERROR(FIND(" ",BS70,BV70),999)-BV70,                   INDEX(BS$2:BS$100,BW70)                  )),     REPLACE(BS70,BT70,IFERROR(FIND(" ",BS70,BT70),999)-BT70,                   INDEX(BS$2:BS$100,BU70)                  ) )</f>
        <v/>
      </c>
      <c r="BY70" s="0" t="n">
        <f aca="false">IFERROR(FIND("f_",LOWER(BX70)),-1)</f>
        <v>-1</v>
      </c>
      <c r="BZ70" s="0" t="n">
        <f aca="false">IF(BY70=-1,-1, VALUE(MID(BX70,BY70+2, IFERROR(FIND(" ",BX70,BY70),999)-BY70-2)))</f>
        <v>-1</v>
      </c>
      <c r="CA70" s="0" t="n">
        <f aca="false">IFERROR(FIND("r_",LOWER(BX70)),-1)</f>
        <v>-1</v>
      </c>
      <c r="CB70" s="0" t="n">
        <f aca="false">IF(CA70=-1,-1, ROW(CA70)-1+VALUE(MID(BX70,CA70+2, IFERROR(FIND(" ",BX70,CA70),999)-CA70-2)))</f>
        <v>-1</v>
      </c>
      <c r="CC70" s="0" t="str">
        <f aca="false">IF(OR(BY70=-1,IFERROR(INDEX(BY$2:BY$100,BZ70),999)&gt;=0,IFERROR(INDEX(CA$2:CA$100,BZ70),999)&gt;=0),    IF(OR(CA70=-1,IFERROR(INDEX(BY$2:BY$100,CB70),999)&gt;=0,IFERROR(INDEX(CA$2:CA$100,CB70),999)&gt;=0),      BX70,REPLACE(BX70,CA70,IFERROR(FIND(" ",BX70,CA70),999)-CA70,                   INDEX(BX$2:BX$100,CB70)                  )),     REPLACE(BX70,BY70,IFERROR(FIND(" ",BX70,BY70),999)-BY70,                   INDEX(BX$2:BX$100,BZ70)                  ) )</f>
        <v/>
      </c>
      <c r="CD70" s="0" t="n">
        <f aca="false">IFERROR(FIND("f_",LOWER(CC70)),-1)</f>
        <v>-1</v>
      </c>
      <c r="CE70" s="0" t="n">
        <f aca="false">IF(CD70=-1,-1, VALUE(MID(CC70,CD70+2, IFERROR(FIND(" ",CC70,CD70),999)-CD70-2)))</f>
        <v>-1</v>
      </c>
      <c r="CF70" s="0" t="n">
        <f aca="false">IFERROR(FIND("r_",LOWER(CC70)),-1)</f>
        <v>-1</v>
      </c>
      <c r="CG70" s="0" t="n">
        <f aca="false">IF(CF70=-1,-1, ROW(CF70)-1+VALUE(MID(CC70,CF70+2, IFERROR(FIND(" ",CC70,CF70),999)-CF70-2)))</f>
        <v>-1</v>
      </c>
      <c r="CH70" s="0" t="str">
        <f aca="false">IF(OR(CD70=-1,IFERROR(INDEX(CD$2:CD$100,CE70),999)&gt;=0,IFERROR(INDEX(CF$2:CF$100,CE70),999)&gt;=0),    IF(OR(CF70=-1,IFERROR(INDEX(CD$2:CD$100,CG70),999)&gt;=0,IFERROR(INDEX(CF$2:CF$100,CG70),999)&gt;=0),      CC70,REPLACE(CC70,CF70,IFERROR(FIND(" ",CC70,CF70),999)-CF70,                   INDEX(CC$2:CC$100,CG70)                  )),     REPLACE(CC70,CD70,IFERROR(FIND(" ",CC70,CD70),999)-CD70,                   INDEX(CC$2:CC$100,CE70)                  ) )</f>
        <v/>
      </c>
      <c r="CI70" s="0" t="n">
        <f aca="false">IFERROR(FIND("f_",LOWER(CH70)),-1)</f>
        <v>-1</v>
      </c>
      <c r="CJ70" s="0" t="n">
        <f aca="false">IF(CI70=-1,-1, VALUE(MID(CH70,CI70+2, IFERROR(FIND(" ",CH70,CI70),999)-CI70-2)))</f>
        <v>-1</v>
      </c>
      <c r="CK70" s="0" t="n">
        <f aca="false">IFERROR(FIND("r_",LOWER(CH70)),-1)</f>
        <v>-1</v>
      </c>
      <c r="CL70" s="0" t="n">
        <f aca="false">IF(CK70=-1,-1, ROW(CK70)-1+VALUE(MID(CH70,CK70+2, IFERROR(FIND(" ",CH70,CK70),999)-CK70-2)))</f>
        <v>-1</v>
      </c>
      <c r="CM70" s="0" t="str">
        <f aca="false">IF(OR(CI70=-1,IFERROR(INDEX(CI$2:CI$100,CJ70),999)&gt;=0,IFERROR(INDEX(CK$2:CK$100,CJ70),999)&gt;=0),    IF(OR(CK70=-1,IFERROR(INDEX(CI$2:CI$100,CL70),999)&gt;=0,IFERROR(INDEX(CK$2:CK$100,CL70),999)&gt;=0),      CH70,REPLACE(CH70,CK70,IFERROR(FIND(" ",CH70,CK70),999)-CK70,                   INDEX(CH$2:CH$100,CL70)                  )),     REPLACE(CH70,CI70,IFERROR(FIND(" ",CH70,CI70),999)-CI70,                   INDEX(CH$2:CH$100,CJ70)                  ) )</f>
        <v/>
      </c>
      <c r="CN70" s="0" t="n">
        <f aca="false">IFERROR(FIND("f_",LOWER(CM70)),-1)</f>
        <v>-1</v>
      </c>
      <c r="CO70" s="0" t="n">
        <f aca="false">IF(CN70=-1,-1, VALUE(MID(CM70,CN70+2, IFERROR(FIND(" ",CM70,CN70),999)-CN70-2)))</f>
        <v>-1</v>
      </c>
      <c r="CP70" s="0" t="n">
        <f aca="false">IFERROR(FIND("r_",LOWER(CM70)),-1)</f>
        <v>-1</v>
      </c>
      <c r="CQ70" s="0" t="n">
        <f aca="false">IF(CP70=-1,-1, ROW(CP70)-1+VALUE(MID(CM70,CP70+2, IFERROR(FIND(" ",CM70,CP70),999)-CP70-2)))</f>
        <v>-1</v>
      </c>
      <c r="CR70" s="0" t="str">
        <f aca="false">IF(OR(CN70=-1,IFERROR(INDEX(CN$2:CN$100,CO70),999)&gt;=0,IFERROR(INDEX(CP$2:CP$100,CO70),999)&gt;=0),    IF(OR(CP70=-1,IFERROR(INDEX(CN$2:CN$100,CQ70),999)&gt;=0,IFERROR(INDEX(CP$2:CP$100,CQ70),999)&gt;=0),      CM70,REPLACE(CM70,CP70,IFERROR(FIND(" ",CM70,CP70),999)-CP70,                   INDEX(CM$2:CM$100,CQ70)                  )),     REPLACE(CM70,CN70,IFERROR(FIND(" ",CM70,CN70),999)-CN70,                   INDEX(CM$2:CM$100,CO70)                  ) )</f>
        <v/>
      </c>
      <c r="CS70" s="0" t="n">
        <f aca="false">IFERROR(FIND("f_",LOWER(CR70)),-1)</f>
        <v>-1</v>
      </c>
      <c r="CT70" s="0" t="n">
        <f aca="false">IF(CS70=-1,-1, VALUE(MID(CR70,CS70+2, IFERROR(FIND(" ",CR70,CS70),999)-CS70-2)))</f>
        <v>-1</v>
      </c>
      <c r="CU70" s="0" t="n">
        <f aca="false">IFERROR(FIND("r_",LOWER(CR70)),-1)</f>
        <v>-1</v>
      </c>
      <c r="CV70" s="0" t="n">
        <f aca="false">IF(CU70=-1,-1, ROW(CU70)-1+VALUE(MID(CR70,CU70+2, IFERROR(FIND(" ",CR70,CU70),999)-CU70-2)))</f>
        <v>-1</v>
      </c>
      <c r="CW70" s="0" t="str">
        <f aca="false">IF(OR(CS70=-1,IFERROR(INDEX(CS$2:CS$100,CT70),999)&gt;=0,IFERROR(INDEX(CU$2:CU$100,CT70),999)&gt;=0),    IF(OR(CU70=-1,IFERROR(INDEX(CS$2:CS$100,CV70),999)&gt;=0,IFERROR(INDEX(CU$2:CU$100,CV70),999)&gt;=0),      CR70,REPLACE(CR70,CU70,IFERROR(FIND(" ",CR70,CU70),999)-CU70,                   INDEX(CR$2:CR$100,CV70)                  )),     REPLACE(CR70,CS70,IFERROR(FIND(" ",CR70,CS70),999)-CS70,                   INDEX(CR$2:CR$100,CT70)                  ) )</f>
        <v/>
      </c>
      <c r="CX70" s="0" t="n">
        <f aca="false">IFERROR(FIND("f_",LOWER(CW70)),-1)</f>
        <v>-1</v>
      </c>
      <c r="CY70" s="0" t="n">
        <f aca="false">IF(CX70=-1,-1, VALUE(MID(CW70,CX70+2, IFERROR(FIND(" ",CW70,CX70),999)-CX70-2)))</f>
        <v>-1</v>
      </c>
      <c r="CZ70" s="0" t="n">
        <f aca="false">IFERROR(FIND("r_",LOWER(CW70)),-1)</f>
        <v>-1</v>
      </c>
      <c r="DA70" s="0" t="n">
        <f aca="false">IF(CZ70=-1,-1, ROW(CZ70)-1+VALUE(MID(CW70,CZ70+2, IFERROR(FIND(" ",CW70,CZ70),999)-CZ70-2)))</f>
        <v>-1</v>
      </c>
      <c r="DB70" s="0" t="str">
        <f aca="false">IF(OR(CX70=-1,IFERROR(INDEX(CX$2:CX$100,CY70),999)&gt;=0,IFERROR(INDEX(CZ$2:CZ$100,CY70),999)&gt;=0),    IF(OR(CZ70=-1,IFERROR(INDEX(CX$2:CX$100,DA70),999)&gt;=0,IFERROR(INDEX(CZ$2:CZ$100,DA70),999)&gt;=0),      CW70,REPLACE(CW70,CZ70,IFERROR(FIND(" ",CW70,CZ70),999)-CZ70,                   INDEX(CW$2:CW$100,DA70)                  )),     REPLACE(CW70,CX70,IFERROR(FIND(" ",CW70,CX70),999)-CX70,                   INDEX(CW$2:CW$100,CY70)                  ) )</f>
        <v/>
      </c>
      <c r="DC70" s="0" t="n">
        <f aca="false">IFERROR(FIND("f_",LOWER(DB70)),-1)</f>
        <v>-1</v>
      </c>
      <c r="DD70" s="0" t="n">
        <f aca="false">IF(DC70=-1,-1, VALUE(MID(DB70,DC70+2, IFERROR(FIND(" ",DB70,DC70),999)-DC70-2)))</f>
        <v>-1</v>
      </c>
      <c r="DE70" s="0" t="n">
        <f aca="false">IFERROR(FIND("r_",LOWER(DB70)),-1)</f>
        <v>-1</v>
      </c>
      <c r="DF70" s="0" t="n">
        <f aca="false">IF(DE70=-1,-1, ROW(DE70)-1+VALUE(MID(DB70,DE70+2, IFERROR(FIND(" ",DB70,DE70),999)-DE70-2)))</f>
        <v>-1</v>
      </c>
      <c r="DG70" s="0" t="str">
        <f aca="false">IF(OR(DC70=-1,IFERROR(INDEX(DC$2:DC$100,DD70),999)&gt;=0,IFERROR(INDEX(DE$2:DE$100,DD70),999)&gt;=0),    IF(OR(DE70=-1,IFERROR(INDEX(DC$2:DC$100,DF70),999)&gt;=0,IFERROR(INDEX(DE$2:DE$100,DF70),999)&gt;=0),      DB70,REPLACE(DB70,DE70,IFERROR(FIND(" ",DB70,DE70),999)-DE70,                   INDEX(DB$2:DB$100,DF70)                  )),     REPLACE(DB70,DC70,IFERROR(FIND(" ",DB70,DC70),999)-DC70,                   INDEX(DB$2:DB$100,DD70)                  ) )</f>
        <v/>
      </c>
      <c r="DH70" s="0" t="n">
        <f aca="false">IFERROR(FIND("f_",LOWER(DG70)),-1)</f>
        <v>-1</v>
      </c>
      <c r="DI70" s="0" t="n">
        <f aca="false">IF(DH70=-1,-1, VALUE(MID(DG70,DH70+2, IFERROR(FIND(" ",DG70,DH70),999)-DH70-2)))</f>
        <v>-1</v>
      </c>
      <c r="DJ70" s="0" t="n">
        <f aca="false">IFERROR(FIND("r_",LOWER(DG70)),-1)</f>
        <v>-1</v>
      </c>
      <c r="DK70" s="0" t="n">
        <f aca="false">IF(DJ70=-1,-1, ROW(DJ70)-1+VALUE(MID(DG70,DJ70+2, IFERROR(FIND(" ",DG70,DJ70),999)-DJ70-2)))</f>
        <v>-1</v>
      </c>
      <c r="DL70" s="0" t="str">
        <f aca="false">IF(OR(DH70=-1,IFERROR(INDEX(DH$2:DH$100,DI70),999)&gt;=0,IFERROR(INDEX(DJ$2:DJ$100,DI70),999)&gt;=0),    IF(OR(DJ70=-1,IFERROR(INDEX(DH$2:DH$100,DK70),999)&gt;=0,IFERROR(INDEX(DJ$2:DJ$100,DK70),999)&gt;=0),      DG70,REPLACE(DG70,DJ70,IFERROR(FIND(" ",DG70,DJ70),999)-DJ70,                   INDEX(DG$2:DG$100,DK70)                  )),     REPLACE(DG70,DH70,IFERROR(FIND(" ",DG70,DH70),999)-DH70,                   INDEX(DG$2:DG$100,DI70)                  ) )</f>
        <v/>
      </c>
      <c r="DM70" s="0" t="n">
        <f aca="false">IFERROR(FIND("f_",LOWER(DL70)),-1)</f>
        <v>-1</v>
      </c>
      <c r="DN70" s="0" t="n">
        <f aca="false">IF(DM70=-1,-1, VALUE(MID(DL70,DM70+2, IFERROR(FIND(" ",DL70,DM70),999)-DM70-2)))</f>
        <v>-1</v>
      </c>
      <c r="DO70" s="0" t="n">
        <f aca="false">IFERROR(FIND("r_",LOWER(DL70)),-1)</f>
        <v>-1</v>
      </c>
      <c r="DP70" s="0" t="n">
        <f aca="false">IF(DO70=-1,-1, ROW(DO70)-1+VALUE(MID(DL70,DO70+2, IFERROR(FIND(" ",DL70,DO70),999)-DO70-2)))</f>
        <v>-1</v>
      </c>
      <c r="DQ70" s="0" t="str">
        <f aca="false">IF(OR(DM70=-1,IFERROR(INDEX(DM$2:DM$100,DN70),999)&gt;=0,IFERROR(INDEX(DO$2:DO$100,DN70),999)&gt;=0),    IF(OR(DO70=-1,IFERROR(INDEX(DM$2:DM$100,DP70),999)&gt;=0,IFERROR(INDEX(DO$2:DO$100,DP70),999)&gt;=0),      DL70,REPLACE(DL70,DO70,IFERROR(FIND(" ",DL70,DO70),999)-DO70,                   INDEX(DL$2:DL$100,DP70)                  )),     REPLACE(DL70,DM70,IFERROR(FIND(" ",DL70,DM70),999)-DM70,                   INDEX(DL$2:DL$100,DN70)                  ) )</f>
        <v/>
      </c>
      <c r="DR70" s="0" t="n">
        <f aca="false">IFERROR(FIND("f_",LOWER(DQ70)),-1)</f>
        <v>-1</v>
      </c>
      <c r="DS70" s="0" t="n">
        <f aca="false">IF(DR70=-1,-1, VALUE(MID(DQ70,DR70+2, IFERROR(FIND(" ",DQ70,DR70),999)-DR70-2)))</f>
        <v>-1</v>
      </c>
      <c r="DT70" s="0" t="n">
        <f aca="false">IFERROR(FIND("r_",LOWER(DQ70)),-1)</f>
        <v>-1</v>
      </c>
      <c r="DU70" s="0" t="n">
        <f aca="false">IF(DT70=-1,-1, ROW(DT70)-1+VALUE(MID(DQ70,DT70+2, IFERROR(FIND(" ",DQ70,DT70),999)-DT70-2)))</f>
        <v>-1</v>
      </c>
      <c r="DV70" s="0" t="str">
        <f aca="false">IF(OR(DR70=-1,IFERROR(INDEX(DR$2:DR$100,DS70),999)&gt;=0,IFERROR(INDEX(DT$2:DT$100,DS70),999)&gt;=0),    IF(OR(DT70=-1,IFERROR(INDEX(DR$2:DR$100,DU70),999)&gt;=0,IFERROR(INDEX(DT$2:DT$100,DU70),999)&gt;=0),      DQ70,REPLACE(DQ70,DT70,IFERROR(FIND(" ",DQ70,DT70),999)-DT70,                   INDEX(DQ$2:DQ$100,DU70)                  )),     REPLACE(DQ70,DR70,IFERROR(FIND(" ",DQ70,DR70),999)-DR70,                   INDEX(DQ$2:DQ$100,DS70)                  ) )</f>
        <v/>
      </c>
      <c r="DW70" s="0" t="n">
        <f aca="false">IFERROR(FIND("f_",LOWER(DV70)),-1)</f>
        <v>-1</v>
      </c>
      <c r="DX70" s="0" t="n">
        <f aca="false">IF(DW70=-1,-1, VALUE(MID(DV70,DW70+2, IFERROR(FIND(" ",DV70,DW70),999)-DW70-2)))</f>
        <v>-1</v>
      </c>
      <c r="DY70" s="0" t="n">
        <f aca="false">IFERROR(FIND("r_",LOWER(DV70)),-1)</f>
        <v>-1</v>
      </c>
      <c r="DZ70" s="0" t="n">
        <f aca="false">IF(DY70=-1,-1, ROW(DY70)-1+VALUE(MID(DV70,DY70+2, IFERROR(FIND(" ",DV70,DY70),999)-DY70-2)))</f>
        <v>-1</v>
      </c>
      <c r="EA70" s="0" t="str">
        <f aca="false">IF(OR(DW70=-1,IFERROR(INDEX(DW$2:DW$100,DX70),999)&gt;=0,IFERROR(INDEX(DY$2:DY$100,DX70),999)&gt;=0),    IF(OR(DY70=-1,IFERROR(INDEX(DW$2:DW$100,DZ70),999)&gt;=0,IFERROR(INDEX(DY$2:DY$100,DZ70),999)&gt;=0),      DV70,REPLACE(DV70,DY70,IFERROR(FIND(" ",DV70,DY70),999)-DY70,                   INDEX(DV$2:DV$100,DZ70)                  )),     REPLACE(DV70,DW70,IFERROR(FIND(" ",DV70,DW70),999)-DW70,                   INDEX(DV$2:DV$100,DX70)                  ) )</f>
        <v/>
      </c>
      <c r="EB70" s="0" t="n">
        <f aca="false">IFERROR(FIND("f_",LOWER(EA70)),-1)</f>
        <v>-1</v>
      </c>
      <c r="EC70" s="0" t="n">
        <f aca="false">IF(EB70=-1,-1, VALUE(MID(EA70,EB70+2, IFERROR(FIND(" ",EA70,EB70),999)-EB70-2)))</f>
        <v>-1</v>
      </c>
      <c r="ED70" s="0" t="n">
        <f aca="false">IFERROR(FIND("r_",LOWER(EA70)),-1)</f>
        <v>-1</v>
      </c>
      <c r="EE70" s="0" t="n">
        <f aca="false">IF(ED70=-1,-1, ROW(ED70)-1+VALUE(MID(EA70,ED70+2, IFERROR(FIND(" ",EA70,ED70),999)-ED70-2)))</f>
        <v>-1</v>
      </c>
      <c r="EF70" s="0" t="str">
        <f aca="false">IF(OR(EB70=-1,IFERROR(INDEX(EB$2:EB$100,EC70),999)&gt;=0,IFERROR(INDEX(ED$2:ED$100,EC70),999)&gt;=0),    IF(OR(ED70=-1,IFERROR(INDEX(EB$2:EB$100,EE70),999)&gt;=0,IFERROR(INDEX(ED$2:ED$100,EE70),999)&gt;=0),      EA70,REPLACE(EA70,ED70,IFERROR(FIND(" ",EA70,ED70),999)-ED70,                   INDEX(EA$2:EA$100,EE70)                  )),     REPLACE(EA70,EB70,IFERROR(FIND(" ",EA70,EB70),999)-EB70,                   INDEX(EA$2:EA$100,EC70)                  ) )</f>
        <v/>
      </c>
      <c r="EG70" s="0" t="n">
        <f aca="false">IFERROR(FIND("f_",LOWER(EF70)),-1)</f>
        <v>-1</v>
      </c>
      <c r="EH70" s="0" t="n">
        <f aca="false">IF(EG70=-1,-1, VALUE(MID(EF70,EG70+2, IFERROR(FIND(" ",EF70,EG70),999)-EG70-2)))</f>
        <v>-1</v>
      </c>
      <c r="EI70" s="0" t="n">
        <f aca="false">IFERROR(FIND("r_",LOWER(EF70)),-1)</f>
        <v>-1</v>
      </c>
      <c r="EJ70" s="0" t="n">
        <f aca="false">IF(EI70=-1,-1, ROW(EI70)-1+VALUE(MID(EF70,EI70+2, IFERROR(FIND(" ",EF70,EI70),999)-EI70-2)))</f>
        <v>-1</v>
      </c>
      <c r="EK70" s="0" t="str">
        <f aca="false">IF(OR(EG70=-1,IFERROR(INDEX(EG$2:EG$100,EH70),999)&gt;=0,IFERROR(INDEX(EI$2:EI$100,EH70),999)&gt;=0),    IF(OR(EI70=-1,IFERROR(INDEX(EG$2:EG$100,EJ70),999)&gt;=0,IFERROR(INDEX(EI$2:EI$100,EJ70),999)&gt;=0),      EF70,REPLACE(EF70,EI70,IFERROR(FIND(" ",EF70,EI70),999)-EI70,                   INDEX(EF$2:EF$100,EJ70)                  )),     REPLACE(EF70,EG70,IFERROR(FIND(" ",EF70,EG70),999)-EG70,                   INDEX(EF$2:EF$100,EH70)                  ) )</f>
        <v/>
      </c>
      <c r="EL70" s="0" t="n">
        <f aca="false">IFERROR(FIND("f_",LOWER(EK70)),-1)</f>
        <v>-1</v>
      </c>
      <c r="EM70" s="0" t="n">
        <f aca="false">IF(EL70=-1,-1, VALUE(MID(EK70,EL70+2, IFERROR(FIND(" ",EK70,EL70),999)-EL70-2)))</f>
        <v>-1</v>
      </c>
      <c r="EN70" s="0" t="n">
        <f aca="false">IFERROR(FIND("r_",LOWER(EK70)),-1)</f>
        <v>-1</v>
      </c>
      <c r="EO70" s="0" t="n">
        <f aca="false">IF(EN70=-1,-1, ROW(EN70)-1+VALUE(MID(EK70,EN70+2, IFERROR(FIND(" ",EK70,EN70),999)-EN70-2)))</f>
        <v>-1</v>
      </c>
      <c r="EP70" s="0" t="str">
        <f aca="false">IF(OR(EL70=-1,IFERROR(INDEX(EL$2:EL$100,EM70),999)&gt;=0,IFERROR(INDEX(EN$2:EN$100,EM70),999)&gt;=0),    IF(OR(EN70=-1,IFERROR(INDEX(EL$2:EL$100,EO70),999)&gt;=0,IFERROR(INDEX(EN$2:EN$100,EO70),999)&gt;=0),      EK70,REPLACE(EK70,EN70,IFERROR(FIND(" ",EK70,EN70),999)-EN70,                   INDEX(EK$2:EK$100,EO70)                  )),     REPLACE(EK70,EL70,IFERROR(FIND(" ",EK70,EL70),999)-EL70,                   INDEX(EK$2:EK$100,EM70)                  ) )</f>
        <v/>
      </c>
      <c r="EQ70" s="0" t="n">
        <f aca="false">IFERROR(FIND("f_",LOWER(EP70)),-1)</f>
        <v>-1</v>
      </c>
      <c r="ER70" s="0" t="n">
        <f aca="false">IF(EQ70=-1,-1, VALUE(MID(EP70,EQ70+2, IFERROR(FIND(" ",EP70,EQ70),999)-EQ70-2)))</f>
        <v>-1</v>
      </c>
      <c r="ES70" s="0" t="n">
        <f aca="false">IFERROR(FIND("r_",LOWER(EP70)),-1)</f>
        <v>-1</v>
      </c>
      <c r="ET70" s="0" t="n">
        <f aca="false">IF(ES70=-1,-1, ROW(ES70)-1+VALUE(MID(EP70,ES70+2, IFERROR(FIND(" ",EP70,ES70),999)-ES70-2)))</f>
        <v>-1</v>
      </c>
      <c r="EU70" s="0" t="str">
        <f aca="false">IF(OR(EQ70=-1,IFERROR(INDEX(EQ$2:EQ$100,ER70),999)&gt;=0,IFERROR(INDEX(ES$2:ES$100,ER70),999)&gt;=0),    IF(OR(ES70=-1,IFERROR(INDEX(EQ$2:EQ$100,ET70),999)&gt;=0,IFERROR(INDEX(ES$2:ES$100,ET70),999)&gt;=0),      EP70,REPLACE(EP70,ES70,IFERROR(FIND(" ",EP70,ES70),999)-ES70,                   INDEX(EP$2:EP$100,ET70)                  )),     REPLACE(EP70,EQ70,IFERROR(FIND(" ",EP70,EQ70),999)-EQ70,                   INDEX(EP$2:EP$100,ER70)                  ) )</f>
        <v/>
      </c>
      <c r="EV70" s="0" t="n">
        <f aca="false">IFERROR(FIND("f_",LOWER(EU70)),-1)</f>
        <v>-1</v>
      </c>
      <c r="EW70" s="0" t="n">
        <f aca="false">IF(EV70=-1,-1, VALUE(MID(EU70,EV70+2, IFERROR(FIND(" ",EU70,EV70),999)-EV70-2)))</f>
        <v>-1</v>
      </c>
      <c r="EX70" s="0" t="n">
        <f aca="false">IFERROR(FIND("r_",LOWER(EU70)),-1)</f>
        <v>-1</v>
      </c>
      <c r="EY70" s="0" t="n">
        <f aca="false">IF(EX70=-1,-1, ROW(EX70)-1+VALUE(MID(EU70,EX70+2, IFERROR(FIND(" ",EU70,EX70),999)-EX70-2)))</f>
        <v>-1</v>
      </c>
      <c r="EZ70" s="0" t="str">
        <f aca="false">IF(OR(EV70=-1,IFERROR(INDEX(EV$2:EV$100,EW70),999)&gt;=0,IFERROR(INDEX(EX$2:EX$100,EW70),999)&gt;=0),    IF(OR(EX70=-1,IFERROR(INDEX(EV$2:EV$100,EY70),999)&gt;=0,IFERROR(INDEX(EX$2:EX$100,EY70),999)&gt;=0),      EU70,REPLACE(EU70,EX70,IFERROR(FIND(" ",EU70,EX70),999)-EX70,                   INDEX(EU$2:EU$100,EY70)                  )),     REPLACE(EU70,EV70,IFERROR(FIND(" ",EU70,EV70),999)-EV70,                   INDEX(EU$2:EU$100,EW70)                  ) )</f>
        <v/>
      </c>
      <c r="FA70" s="0" t="n">
        <f aca="false">IFERROR(FIND("f_",LOWER(EZ70)),-1)</f>
        <v>-1</v>
      </c>
      <c r="FB70" s="0" t="n">
        <f aca="false">IF(FA70=-1,-1, VALUE(MID(EZ70,FA70+2, IFERROR(FIND(" ",EZ70,FA70),999)-FA70-2)))</f>
        <v>-1</v>
      </c>
      <c r="FC70" s="0" t="n">
        <f aca="false">IFERROR(FIND("r_",LOWER(EZ70)),-1)</f>
        <v>-1</v>
      </c>
      <c r="FD70" s="0" t="n">
        <f aca="false">IF(FC70=-1,-1, ROW(FC70)-1+VALUE(MID(EZ70,FC70+2, IFERROR(FIND(" ",EZ70,FC70),999)-FC70-2)))</f>
        <v>-1</v>
      </c>
      <c r="FE70" s="0" t="str">
        <f aca="false">IF(OR(FA70=-1,IFERROR(INDEX(FA$2:FA$100,FB70),999)&gt;=0,IFERROR(INDEX(FC$2:FC$100,FB70),999)&gt;=0),    IF(OR(FC70=-1,IFERROR(INDEX(FA$2:FA$100,FD70),999)&gt;=0,IFERROR(INDEX(FC$2:FC$100,FD70),999)&gt;=0),      EZ70,REPLACE(EZ70,FC70,IFERROR(FIND(" ",EZ70,FC70),999)-FC70,                   INDEX(EZ$2:EZ$100,FD70)                  )),     REPLACE(EZ70,FA70,IFERROR(FIND(" ",EZ70,FA70),999)-FA70,                   INDEX(EZ$2:EZ$100,FB70)                  ) )</f>
        <v/>
      </c>
      <c r="FF70" s="0" t="n">
        <f aca="false">IFERROR(FIND("f_",LOWER(FE70)),-1)</f>
        <v>-1</v>
      </c>
      <c r="FG70" s="0" t="n">
        <f aca="false">IF(FF70=-1,-1, VALUE(MID(FE70,FF70+2, IFERROR(FIND(" ",FE70,FF70),999)-FF70-2)))</f>
        <v>-1</v>
      </c>
      <c r="FH70" s="0" t="n">
        <f aca="false">IFERROR(FIND("r_",LOWER(FE70)),-1)</f>
        <v>-1</v>
      </c>
      <c r="FI70" s="0" t="n">
        <f aca="false">IF(FH70=-1,-1, ROW(FH70)-1+VALUE(MID(FE70,FH70+2, IFERROR(FIND(" ",FE70,FH70),999)-FH70-2)))</f>
        <v>-1</v>
      </c>
      <c r="FJ70" s="0" t="str">
        <f aca="false">IF(OR(FF70=-1,IFERROR(INDEX(FF$2:FF$100,FG70),999)&gt;=0,IFERROR(INDEX(FH$2:FH$100,FG70),999)&gt;=0),    IF(OR(FH70=-1,IFERROR(INDEX(FF$2:FF$100,FI70),999)&gt;=0,IFERROR(INDEX(FH$2:FH$100,FI70),999)&gt;=0),      FE70,REPLACE(FE70,FH70,IFERROR(FIND(" ",FE70,FH70),999)-FH70,                   INDEX(FE$2:FE$100,FI70)                  )),     REPLACE(FE70,FF70,IFERROR(FIND(" ",FE70,FF70),999)-FF70,                   INDEX(FE$2:FE$100,FG70)                  ) )</f>
        <v/>
      </c>
      <c r="FK70" s="0" t="n">
        <f aca="false">IFERROR(FIND("f_",LOWER(FJ70)),-1)</f>
        <v>-1</v>
      </c>
      <c r="FL70" s="0" t="n">
        <f aca="false">IF(FK70=-1,-1, VALUE(MID(FJ70,FK70+2, IFERROR(FIND(" ",FJ70,FK70),999)-FK70-2)))</f>
        <v>-1</v>
      </c>
      <c r="FM70" s="0" t="n">
        <f aca="false">IFERROR(FIND("r_",LOWER(FJ70)),-1)</f>
        <v>-1</v>
      </c>
      <c r="FN70" s="0" t="n">
        <f aca="false">IF(FM70=-1,-1, ROW(FM70)-1+VALUE(MID(FJ70,FM70+2, IFERROR(FIND(" ",FJ70,FM70),999)-FM70-2)))</f>
        <v>-1</v>
      </c>
      <c r="FO70" s="0" t="str">
        <f aca="false">IF(OR(FK70=-1,IFERROR(INDEX(FK$2:FK$100,FL70),999)&gt;=0,IFERROR(INDEX(FM$2:FM$100,FL70),999)&gt;=0),    IF(OR(FM70=-1,IFERROR(INDEX(FK$2:FK$100,FN70),999)&gt;=0,IFERROR(INDEX(FM$2:FM$100,FN70),999)&gt;=0),      FJ70,REPLACE(FJ70,FM70,IFERROR(FIND(" ",FJ70,FM70),999)-FM70,                   INDEX(FJ$2:FJ$100,FN70)                  )),     REPLACE(FJ70,FK70,IFERROR(FIND(" ",FJ70,FK70),999)-FK70,                   INDEX(FJ$2:FJ$100,FL70)                  ) )</f>
        <v/>
      </c>
      <c r="FP70" s="0" t="n">
        <f aca="false">IFERROR(FIND("f_",LOWER(FO70)),-1)</f>
        <v>-1</v>
      </c>
      <c r="FQ70" s="0" t="n">
        <f aca="false">IF(FP70=-1,-1, VALUE(MID(FO70,FP70+2, IFERROR(FIND(" ",FO70,FP70),999)-FP70-2)))</f>
        <v>-1</v>
      </c>
      <c r="FR70" s="0" t="n">
        <f aca="false">IFERROR(FIND("r_",LOWER(FO70)),-1)</f>
        <v>-1</v>
      </c>
      <c r="FS70" s="0" t="n">
        <f aca="false">IF(FR70=-1,-1, ROW(FR70)-1+VALUE(MID(FO70,FR70+2, IFERROR(FIND(" ",FO70,FR70),999)-FR70-2)))</f>
        <v>-1</v>
      </c>
      <c r="FT70" s="0" t="str">
        <f aca="false">IF(OR(FP70=-1,IFERROR(INDEX(FP$2:FP$100,FQ70),999)&gt;=0,IFERROR(INDEX(FR$2:FR$100,FQ70),999)&gt;=0),    IF(OR(FR70=-1,IFERROR(INDEX(FP$2:FP$100,FS70),999)&gt;=0,IFERROR(INDEX(FR$2:FR$100,FS70),999)&gt;=0),      FO70,REPLACE(FO70,FR70,IFERROR(FIND(" ",FO70,FR70),999)-FR70,                   INDEX(FO$2:FO$100,FS70)                  )),     REPLACE(FO70,FP70,IFERROR(FIND(" ",FO70,FP70),999)-FP70,                   INDEX(FO$2:FO$100,FQ70)                  ) )</f>
        <v/>
      </c>
      <c r="FU70" s="0" t="n">
        <f aca="false">IFERROR(FIND("f_",LOWER(FT70)),-1)</f>
        <v>-1</v>
      </c>
      <c r="FV70" s="0" t="n">
        <f aca="false">IF(FU70=-1,-1, VALUE(MID(FT70,FU70+2, IFERROR(FIND(" ",FT70,FU70),999)-FU70-2)))</f>
        <v>-1</v>
      </c>
      <c r="FW70" s="0" t="n">
        <f aca="false">IFERROR(FIND("r_",LOWER(FT70)),-1)</f>
        <v>-1</v>
      </c>
      <c r="FX70" s="0" t="n">
        <f aca="false">IF(FW70=-1,-1, ROW(FW70)-1+VALUE(MID(FT70,FW70+2, IFERROR(FIND(" ",FT70,FW70),999)-FW70-2)))</f>
        <v>-1</v>
      </c>
      <c r="FY70" s="0" t="str">
        <f aca="false">IF(OR(FU70=-1,IFERROR(INDEX(FU$2:FU$100,FV70),999)&gt;=0,IFERROR(INDEX(FW$2:FW$100,FV70),999)&gt;=0),    IF(OR(FW70=-1,IFERROR(INDEX(FU$2:FU$100,FX70),999)&gt;=0,IFERROR(INDEX(FW$2:FW$100,FX70),999)&gt;=0),      FT70,REPLACE(FT70,FW70,IFERROR(FIND(" ",FT70,FW70),999)-FW70,                   INDEX(FT$2:FT$100,FX70)                  )),     REPLACE(FT70,FU70,IFERROR(FIND(" ",FT70,FU70),999)-FU70,                   INDEX(FT$2:FT$100,FV70)                  ) )</f>
        <v/>
      </c>
      <c r="FZ70" s="0" t="n">
        <f aca="false">IFERROR(FIND("f_",LOWER(FY70)),-1)</f>
        <v>-1</v>
      </c>
      <c r="GA70" s="0" t="n">
        <f aca="false">IF(FZ70=-1,-1, VALUE(MID(FY70,FZ70+2, IFERROR(FIND(" ",FY70,FZ70),999)-FZ70-2)))</f>
        <v>-1</v>
      </c>
      <c r="GB70" s="0" t="n">
        <f aca="false">IFERROR(FIND("r_",LOWER(FY70)),-1)</f>
        <v>-1</v>
      </c>
      <c r="GC70" s="0" t="n">
        <f aca="false">IF(GB70=-1,-1, ROW(GB70)-1+VALUE(MID(FY70,GB70+2, IFERROR(FIND(" ",FY70,GB70),999)-GB70-2)))</f>
        <v>-1</v>
      </c>
      <c r="GD70" s="0" t="str">
        <f aca="false">IF(OR(FZ70=-1,IFERROR(INDEX(FZ$2:FZ$100,GA70),999)&gt;=0,IFERROR(INDEX(GB$2:GB$100,GA70),999)&gt;=0),    IF(OR(GB70=-1,IFERROR(INDEX(FZ$2:FZ$100,GC70),999)&gt;=0,IFERROR(INDEX(GB$2:GB$100,GC70),999)&gt;=0),      FY70,REPLACE(FY70,GB70,IFERROR(FIND(" ",FY70,GB70),999)-GB70,                   INDEX(FY$2:FY$100,GC70)                  )),     REPLACE(FY70,FZ70,IFERROR(FIND(" ",FY70,FZ70),999)-FZ70,                   INDEX(FY$2:FY$100,GA70)                  ) )</f>
        <v/>
      </c>
      <c r="GE70" s="0" t="n">
        <f aca="false">IFERROR(FIND("f_",LOWER(GD70)),-1)</f>
        <v>-1</v>
      </c>
      <c r="GF70" s="0" t="n">
        <f aca="false">IF(GE70=-1,-1, VALUE(MID(GD70,GE70+2, IFERROR(FIND(" ",GD70,GE70),999)-GE70-2)))</f>
        <v>-1</v>
      </c>
      <c r="GG70" s="0" t="n">
        <f aca="false">IFERROR(FIND("r_",LOWER(GD70)),-1)</f>
        <v>-1</v>
      </c>
      <c r="GH70" s="0" t="n">
        <f aca="false">IF(GG70=-1,-1, ROW(GG70)-1+VALUE(MID(GD70,GG70+2, IFERROR(FIND(" ",GD70,GG70),999)-GG70-2)))</f>
        <v>-1</v>
      </c>
      <c r="GI70" s="0" t="str">
        <f aca="false">IF(OR(GE70=-1,IFERROR(INDEX(GE$2:GE$100,GF70),999)&gt;=0,IFERROR(INDEX(GG$2:GG$100,GF70),999)&gt;=0),    IF(OR(GG70=-1,IFERROR(INDEX(GE$2:GE$100,GH70),999)&gt;=0,IFERROR(INDEX(GG$2:GG$100,GH70),999)&gt;=0),      GD70,REPLACE(GD70,GG70,IFERROR(FIND(" ",GD70,GG70),999)-GG70,                   INDEX(GD$2:GD$100,GH70)                  )),     REPLACE(GD70,GE70,IFERROR(FIND(" ",GD70,GE70),999)-GE70,                   INDEX(GD$2:GD$100,GF70)                  ) )</f>
        <v/>
      </c>
      <c r="GJ70" s="0" t="n">
        <f aca="false">IFERROR(FIND("f_",LOWER(GI70)),-1)</f>
        <v>-1</v>
      </c>
      <c r="GK70" s="0" t="n">
        <f aca="false">IF(GJ70=-1,-1, VALUE(MID(GI70,GJ70+2, IFERROR(FIND(" ",GI70,GJ70),999)-GJ70-2)))</f>
        <v>-1</v>
      </c>
      <c r="GL70" s="0" t="n">
        <f aca="false">IFERROR(FIND("r_",LOWER(GI70)),-1)</f>
        <v>-1</v>
      </c>
      <c r="GM70" s="0" t="n">
        <f aca="false">IF(GL70=-1,-1, ROW(GL70)-1+VALUE(MID(GI70,GL70+2, IFERROR(FIND(" ",GI70,GL70),999)-GL70-2)))</f>
        <v>-1</v>
      </c>
      <c r="GN70" s="0" t="str">
        <f aca="false">IF(OR(GJ70=-1,IFERROR(INDEX(GJ$2:GJ$100,GK70),999)&gt;=0,IFERROR(INDEX(GL$2:GL$100,GK70),999)&gt;=0),    IF(OR(GL70=-1,IFERROR(INDEX(GJ$2:GJ$100,GM70),999)&gt;=0,IFERROR(INDEX(GL$2:GL$100,GM70),999)&gt;=0),      GI70,REPLACE(GI70,GL70,IFERROR(FIND(" ",GI70,GL70),999)-GL70,                   INDEX(GI$2:GI$100,GM70)                  )),     REPLACE(GI70,GJ70,IFERROR(FIND(" ",GI70,GJ70),999)-GJ70,                   INDEX(GI$2:GI$100,GK70)                  ) )</f>
        <v/>
      </c>
      <c r="GO70" s="0" t="n">
        <f aca="false">IFERROR(FIND("f_",LOWER(GN70)),-1)</f>
        <v>-1</v>
      </c>
      <c r="GP70" s="0" t="n">
        <f aca="false">IF(GO70=-1,-1, VALUE(MID(GN70,GO70+2, IFERROR(FIND(" ",GN70,GO70),999)-GO70-2)))</f>
        <v>-1</v>
      </c>
      <c r="GQ70" s="0" t="n">
        <f aca="false">IFERROR(FIND("r_",LOWER(GN70)),-1)</f>
        <v>-1</v>
      </c>
      <c r="GR70" s="0" t="n">
        <f aca="false">IF(GQ70=-1,-1, ROW(GQ70)-1+VALUE(MID(GN70,GQ70+2, IFERROR(FIND(" ",GN70,GQ70),999)-GQ70-2)))</f>
        <v>-1</v>
      </c>
      <c r="GS70" s="0" t="str">
        <f aca="false">IF(OR(GO70=-1,IFERROR(INDEX(GO$2:GO$100,GP70),999)&gt;=0,IFERROR(INDEX(GQ$2:GQ$100,GP70),999)&gt;=0),    IF(OR(GQ70=-1,IFERROR(INDEX(GO$2:GO$100,GR70),999)&gt;=0,IFERROR(INDEX(GQ$2:GQ$100,GR70),999)&gt;=0),      GN70,REPLACE(GN70,GQ70,IFERROR(FIND(" ",GN70,GQ70),999)-GQ70,                   INDEX(GN$2:GN$100,GR70)                  )),     REPLACE(GN70,GO70,IFERROR(FIND(" ",GN70,GO70),999)-GO70,                   INDEX(GN$2:GN$100,GP70)                  ) )</f>
        <v/>
      </c>
      <c r="GT70" s="0" t="n">
        <f aca="false">IFERROR(FIND("f_",LOWER(GS70)),-1)</f>
        <v>-1</v>
      </c>
      <c r="GU70" s="0" t="n">
        <f aca="false">IF(GT70=-1,-1, VALUE(MID(GS70,GT70+2, IFERROR(FIND(" ",GS70,GT70),999)-GT70-2)))</f>
        <v>-1</v>
      </c>
      <c r="GV70" s="0" t="n">
        <f aca="false">IFERROR(FIND("r_",LOWER(GS70)),-1)</f>
        <v>-1</v>
      </c>
      <c r="GW70" s="0" t="n">
        <f aca="false">IF(GV70=-1,-1, ROW(GV70)-1+VALUE(MID(GS70,GV70+2, IFERROR(FIND(" ",GS70,GV70),999)-GV70-2)))</f>
        <v>-1</v>
      </c>
      <c r="GX70" s="0" t="str">
        <f aca="false">IF(OR(GT70=-1,IFERROR(INDEX(GT$2:GT$100,GU70),999)&gt;=0,IFERROR(INDEX(GV$2:GV$100,GU70),999)&gt;=0),    IF(OR(GV70=-1,IFERROR(INDEX(GT$2:GT$100,GW70),999)&gt;=0,IFERROR(INDEX(GV$2:GV$100,GW70),999)&gt;=0),      GS70,REPLACE(GS70,GV70,IFERROR(FIND(" ",GS70,GV70),999)-GV70,                   INDEX(GS$2:GS$100,GW70)                  )),     REPLACE(GS70,GT70,IFERROR(FIND(" ",GS70,GT70),999)-GT70,                   INDEX(GS$2:GS$100,GU70)                  ) )</f>
        <v/>
      </c>
      <c r="GY70" s="0" t="n">
        <f aca="false">IFERROR(FIND("f_",LOWER(GX70)),-1)</f>
        <v>-1</v>
      </c>
      <c r="GZ70" s="0" t="n">
        <f aca="false">IF(GY70=-1,-1, VALUE(MID(GX70,GY70+2, IFERROR(FIND(" ",GX70,GY70),999)-GY70-2)))</f>
        <v>-1</v>
      </c>
      <c r="HA70" s="0" t="n">
        <f aca="false">IFERROR(FIND("r_",LOWER(GX70)),-1)</f>
        <v>-1</v>
      </c>
      <c r="HB70" s="0" t="n">
        <f aca="false">IF(HA70=-1,-1, ROW(HA70)-1+VALUE(MID(GX70,HA70+2, IFERROR(FIND(" ",GX70,HA70),999)-HA70-2)))</f>
        <v>-1</v>
      </c>
      <c r="HC70" s="0" t="str">
        <f aca="false">IF(OR(GY70=-1,IFERROR(INDEX(GY$2:GY$100,GZ70),999)&gt;=0,IFERROR(INDEX(HA$2:HA$100,GZ70),999)&gt;=0),    IF(OR(HA70=-1,IFERROR(INDEX(GY$2:GY$100,HB70),999)&gt;=0,IFERROR(INDEX(HA$2:HA$100,HB70),999)&gt;=0),      GX70,REPLACE(GX70,HA70,IFERROR(FIND(" ",GX70,HA70),999)-HA70,                   INDEX(GX$2:GX$100,HB70)                  )),     REPLACE(GX70,GY70,IFERROR(FIND(" ",GX70,GY70),999)-GY70,                   INDEX(GX$2:GX$100,GZ70)                  ) )</f>
        <v/>
      </c>
      <c r="HD70" s="0" t="n">
        <f aca="false">IFERROR(FIND("f_",LOWER(HC70)),-1)</f>
        <v>-1</v>
      </c>
      <c r="HE70" s="0" t="n">
        <f aca="false">IF(HD70=-1,-1, VALUE(MID(HC70,HD70+2, IFERROR(FIND(" ",HC70,HD70),999)-HD70-2)))</f>
        <v>-1</v>
      </c>
      <c r="HF70" s="0" t="n">
        <f aca="false">IFERROR(FIND("r_",LOWER(HC70)),-1)</f>
        <v>-1</v>
      </c>
      <c r="HG70" s="0" t="n">
        <f aca="false">IF(HF70=-1,-1, ROW(HF70)-1+VALUE(MID(HC70,HF70+2, IFERROR(FIND(" ",HC70,HF70),999)-HF70-2)))</f>
        <v>-1</v>
      </c>
      <c r="HH70" s="0" t="str">
        <f aca="false">IF(OR(HD70=-1,IFERROR(INDEX(HD$2:HD$100,HE70),999)&gt;=0,IFERROR(INDEX(HF$2:HF$100,HE70),999)&gt;=0),    IF(OR(HF70=-1,IFERROR(INDEX(HD$2:HD$100,HG70),999)&gt;=0,IFERROR(INDEX(HF$2:HF$100,HG70),999)&gt;=0),      HC70,REPLACE(HC70,HF70,IFERROR(FIND(" ",HC70,HF70),999)-HF70,                   INDEX(HC$2:HC$100,HG70)                  )),     REPLACE(HC70,HD70,IFERROR(FIND(" ",HC70,HD70),999)-HD70,                   INDEX(HC$2:HC$100,HE70)                  ) )</f>
        <v/>
      </c>
      <c r="HI70" s="0" t="n">
        <f aca="false">IFERROR(FIND("f_",LOWER(HH70)),-1)</f>
        <v>-1</v>
      </c>
      <c r="HJ70" s="0" t="n">
        <f aca="false">IF(HI70=-1,-1, VALUE(MID(HH70,HI70+2, IFERROR(FIND(" ",HH70,HI70),999)-HI70-2)))</f>
        <v>-1</v>
      </c>
      <c r="HK70" s="0" t="n">
        <f aca="false">IFERROR(FIND("r_",LOWER(HH70)),-1)</f>
        <v>-1</v>
      </c>
      <c r="HL70" s="0" t="n">
        <f aca="false">IF(HK70=-1,-1, ROW(HK70)-1+VALUE(MID(HH70,HK70+2, IFERROR(FIND(" ",HH70,HK70),999)-HK70-2)))</f>
        <v>-1</v>
      </c>
      <c r="HM70" s="0" t="str">
        <f aca="false">IF(OR(HI70=-1,IFERROR(INDEX(HI$2:HI$100,HJ70),999)&gt;=0,IFERROR(INDEX(HK$2:HK$100,HJ70),999)&gt;=0),    IF(OR(HK70=-1,IFERROR(INDEX(HI$2:HI$100,HL70),999)&gt;=0,IFERROR(INDEX(HK$2:HK$100,HL70),999)&gt;=0),      HH70,REPLACE(HH70,HK70,IFERROR(FIND(" ",HH70,HK70),999)-HK70,                   INDEX(HH$2:HH$100,HL70)                  )),     REPLACE(HH70,HI70,IFERROR(FIND(" ",HH70,HI70),999)-HI70,                   INDEX(HH$2:HH$100,HJ70)                  ) )</f>
        <v/>
      </c>
      <c r="HN70" s="0" t="n">
        <f aca="false">IFERROR(FIND("f_",LOWER(HM70)),-1)</f>
        <v>-1</v>
      </c>
      <c r="HO70" s="0" t="n">
        <f aca="false">IF(HN70=-1,-1, VALUE(MID(HM70,HN70+2, IFERROR(FIND(" ",HM70,HN70),999)-HN70-2)))</f>
        <v>-1</v>
      </c>
      <c r="HP70" s="0" t="n">
        <f aca="false">IFERROR(FIND("r_",LOWER(HM70)),-1)</f>
        <v>-1</v>
      </c>
      <c r="HQ70" s="0" t="n">
        <f aca="false">IF(HP70=-1,-1, ROW(HP70)-1+VALUE(MID(HM70,HP70+2, IFERROR(FIND(" ",HM70,HP70),999)-HP70-2)))</f>
        <v>-1</v>
      </c>
      <c r="HR70" s="0" t="str">
        <f aca="false">IF(OR(HN70=-1,IFERROR(INDEX(HN$2:HN$100,HO70),999)&gt;=0,IFERROR(INDEX(HP$2:HP$100,HO70),999)&gt;=0),    IF(OR(HP70=-1,IFERROR(INDEX(HN$2:HN$100,HQ70),999)&gt;=0,IFERROR(INDEX(HP$2:HP$100,HQ70),999)&gt;=0),      HM70,REPLACE(HM70,HP70,IFERROR(FIND(" ",HM70,HP70),999)-HP70,                   INDEX(HM$2:HM$100,HQ70)                  )),     REPLACE(HM70,HN70,IFERROR(FIND(" ",HM70,HN70),999)-HN70,                   INDEX(HM$2:HM$100,HO70)                  ) )</f>
        <v/>
      </c>
      <c r="HS70" s="0" t="n">
        <f aca="false">IFERROR(FIND("f_",LOWER(HR70)),-1)</f>
        <v>-1</v>
      </c>
      <c r="HT70" s="0" t="n">
        <f aca="false">IF(HS70=-1,-1, VALUE(MID(HR70,HS70+2, IFERROR(FIND(" ",HR70,HS70),999)-HS70-2)))</f>
        <v>-1</v>
      </c>
      <c r="HU70" s="0" t="n">
        <f aca="false">IFERROR(FIND("r_",LOWER(HR70)),-1)</f>
        <v>-1</v>
      </c>
      <c r="HV70" s="0" t="n">
        <f aca="false">IF(HU70=-1,-1, ROW(HU70)-1+VALUE(MID(HR70,HU70+2, IFERROR(FIND(" ",HR70,HU70),999)-HU70-2)))</f>
        <v>-1</v>
      </c>
      <c r="HW70" s="0" t="str">
        <f aca="false">IF(OR(HS70=-1,IFERROR(INDEX(HS$2:HS$100,HT70),999)&gt;=0,IFERROR(INDEX(HU$2:HU$100,HT70),999)&gt;=0),    IF(OR(HU70=-1,IFERROR(INDEX(HS$2:HS$100,HV70),999)&gt;=0,IFERROR(INDEX(HU$2:HU$100,HV70),999)&gt;=0),      HR70,REPLACE(HR70,HU70,IFERROR(FIND(" ",HR70,HU70),999)-HU70,                   INDEX(HR$2:HR$100,HV70)                  )),     REPLACE(HR70,HS70,IFERROR(FIND(" ",HR70,HS70),999)-HS70,                   INDEX(HR$2:HR$100,HT70)                  ) )</f>
        <v/>
      </c>
      <c r="HX70" s="0" t="n">
        <f aca="false">IFERROR(FIND("f_",LOWER(HW70)),-1)</f>
        <v>-1</v>
      </c>
      <c r="HY70" s="0" t="n">
        <f aca="false">IF(HX70=-1,-1, VALUE(MID(HW70,HX70+2, IFERROR(FIND(" ",HW70,HX70),999)-HX70-2)))</f>
        <v>-1</v>
      </c>
      <c r="HZ70" s="0" t="n">
        <f aca="false">IFERROR(FIND("r_",LOWER(HW70)),-1)</f>
        <v>-1</v>
      </c>
      <c r="IA70" s="0" t="n">
        <f aca="false">IF(HZ70=-1,-1, ROW(HZ70)-1+VALUE(MID(HW70,HZ70+2, IFERROR(FIND(" ",HW70,HZ70),999)-HZ70-2)))</f>
        <v>-1</v>
      </c>
      <c r="IB70" s="0" t="str">
        <f aca="false">IF(OR(HX70=-1,IFERROR(INDEX(HX$2:HX$100,HY70),999)&gt;=0,IFERROR(INDEX(HZ$2:HZ$100,HY70),999)&gt;=0),    IF(OR(HZ70=-1,IFERROR(INDEX(HX$2:HX$100,IA70),999)&gt;=0,IFERROR(INDEX(HZ$2:HZ$100,IA70),999)&gt;=0),      HW70,REPLACE(HW70,HZ70,IFERROR(FIND(" ",HW70,HZ70),999)-HZ70,                   INDEX(HW$2:HW$100,IA70)                  )),     REPLACE(HW70,HX70,IFERROR(FIND(" ",HW70,HX70),999)-HX70,                   INDEX(HW$2:HW$100,HY70)                  ) )</f>
        <v/>
      </c>
      <c r="IC70" s="0" t="n">
        <f aca="false">IFERROR(FIND("f_",LOWER(IB70)),-1)</f>
        <v>-1</v>
      </c>
      <c r="ID70" s="0" t="n">
        <f aca="false">IF(IC70=-1,-1, VALUE(MID(IB70,IC70+2, IFERROR(FIND(" ",IB70,IC70),999)-IC70-2)))</f>
        <v>-1</v>
      </c>
      <c r="IE70" s="0" t="n">
        <f aca="false">IFERROR(FIND("r_",LOWER(IB70)),-1)</f>
        <v>-1</v>
      </c>
      <c r="IF70" s="0" t="n">
        <f aca="false">IF(IE70=-1,-1, ROW(IE70)-1+VALUE(MID(IB70,IE70+2, IFERROR(FIND(" ",IB70,IE70),999)-IE70-2)))</f>
        <v>-1</v>
      </c>
      <c r="IG70" s="0" t="str">
        <f aca="false">IF(OR(IC70=-1,IFERROR(INDEX(IC$2:IC$100,ID70),999)&gt;=0,IFERROR(INDEX(IE$2:IE$100,ID70),999)&gt;=0),    IF(OR(IE70=-1,IFERROR(INDEX(IC$2:IC$100,IF70),999)&gt;=0,IFERROR(INDEX(IE$2:IE$100,IF70),999)&gt;=0),      IB70,REPLACE(IB70,IE70,IFERROR(FIND(" ",IB70,IE70),999)-IE70,                   INDEX(IB$2:IB$100,IF70)                  )),     REPLACE(IB70,IC70,IFERROR(FIND(" ",IB70,IC70),999)-IC70,                   INDEX(IB$2:IB$100,ID70)                  ) )</f>
        <v/>
      </c>
      <c r="IH70" s="0" t="n">
        <f aca="false">IFERROR(FIND("f_",LOWER(IG70)),-1)</f>
        <v>-1</v>
      </c>
      <c r="II70" s="0" t="n">
        <f aca="false">IF(IH70=-1,-1, VALUE(MID(IG70,IH70+2, IFERROR(FIND(" ",IG70,IH70),999)-IH70-2)))</f>
        <v>-1</v>
      </c>
      <c r="IJ70" s="0" t="n">
        <f aca="false">IFERROR(FIND("r_",LOWER(IG70)),-1)</f>
        <v>-1</v>
      </c>
      <c r="IK70" s="0" t="n">
        <f aca="false">IF(IJ70=-1,-1, ROW(IJ70)-1+VALUE(MID(IG70,IJ70+2, IFERROR(FIND(" ",IG70,IJ70),999)-IJ70-2)))</f>
        <v>-1</v>
      </c>
      <c r="IL70" s="0" t="str">
        <f aca="false">IF(OR(IH70=-1,IFERROR(INDEX(IH$2:IH$100,II70),999)&gt;=0,IFERROR(INDEX(IJ$2:IJ$100,II70),999)&gt;=0),    IF(OR(IJ70=-1,IFERROR(INDEX(IH$2:IH$100,IK70),999)&gt;=0,IFERROR(INDEX(IJ$2:IJ$100,IK70),999)&gt;=0),      IG70,REPLACE(IG70,IJ70,IFERROR(FIND(" ",IG70,IJ70),999)-IJ70,                   INDEX(IG$2:IG$100,IK70)                  )),     REPLACE(IG70,IH70,IFERROR(FIND(" ",IG70,IH70),999)-IH70,                   INDEX(IG$2:IG$100,II70)                  ) )</f>
        <v/>
      </c>
      <c r="IM70" s="0" t="n">
        <f aca="false">IFERROR(FIND("f_",LOWER(IL70)),-1)</f>
        <v>-1</v>
      </c>
      <c r="IN70" s="0" t="n">
        <f aca="false">IF(IM70=-1,-1, VALUE(MID(IL70,IM70+2, IFERROR(FIND(" ",IL70,IM70),999)-IM70-2)))</f>
        <v>-1</v>
      </c>
      <c r="IO70" s="0" t="n">
        <f aca="false">IFERROR(FIND("r_",LOWER(IL70)),-1)</f>
        <v>-1</v>
      </c>
      <c r="IP70" s="0" t="n">
        <f aca="false">IF(IO70=-1,-1, ROW(IO70)-1+VALUE(MID(IL70,IO70+2, IFERROR(FIND(" ",IL70,IO70),999)-IO70-2)))</f>
        <v>-1</v>
      </c>
      <c r="IQ70" s="0" t="str">
        <f aca="false">IF(OR(IM70=-1,IFERROR(INDEX(IM$2:IM$100,IN70),999)&gt;=0,IFERROR(INDEX(IO$2:IO$100,IN70),999)&gt;=0),    IF(OR(IO70=-1,IFERROR(INDEX(IM$2:IM$100,IP70),999)&gt;=0,IFERROR(INDEX(IO$2:IO$100,IP70),999)&gt;=0),      IL70,REPLACE(IL70,IO70,IFERROR(FIND(" ",IL70,IO70),999)-IO70,                   INDEX(IL$2:IL$100,IP70)                  )),     REPLACE(IL70,IM70,IFERROR(FIND(" ",IL70,IM70),999)-IM70,                   INDEX(IL$2:IL$100,IN70)                  ) )</f>
        <v/>
      </c>
      <c r="IR70" s="0" t="n">
        <f aca="false">IFERROR(FIND("f_",LOWER(IQ70)),-1)</f>
        <v>-1</v>
      </c>
      <c r="IS70" s="0" t="n">
        <f aca="false">IF(IR70=-1,-1, VALUE(MID(IQ70,IR70+2, IFERROR(FIND(" ",IQ70,IR70),999)-IR70-2)))</f>
        <v>-1</v>
      </c>
      <c r="IT70" s="0" t="n">
        <f aca="false">IFERROR(FIND("r_",LOWER(IQ70)),-1)</f>
        <v>-1</v>
      </c>
      <c r="IU70" s="0" t="n">
        <f aca="false">IF(IT70=-1,-1, ROW(IT70)-1+VALUE(MID(IQ70,IT70+2, IFERROR(FIND(" ",IQ70,IT70),999)-IT70-2)))</f>
        <v>-1</v>
      </c>
      <c r="IV70" s="0" t="str">
        <f aca="false">IF(OR(IR70=-1,IFERROR(INDEX(IR$2:IR$100,IS70),999)&gt;=0,IFERROR(INDEX(IT$2:IT$100,IS70),999)&gt;=0),    IF(OR(IT70=-1,IFERROR(INDEX(IR$2:IR$100,IU70),999)&gt;=0,IFERROR(INDEX(IT$2:IT$100,IU70),999)&gt;=0),      IQ70,REPLACE(IQ70,IT70,IFERROR(FIND(" ",IQ70,IT70),999)-IT70,                   INDEX(IQ$2:IQ$100,IU70)                  )),     REPLACE(IQ70,IR70,IFERROR(FIND(" ",IQ70,IR70),999)-IR70,                   INDEX(IQ$2:IQ$100,IS70)                  ) )</f>
        <v/>
      </c>
      <c r="IW70" s="0" t="n">
        <f aca="false">IFERROR(FIND("f_",LOWER(IV70)),-1)</f>
        <v>-1</v>
      </c>
      <c r="IX70" s="0" t="n">
        <f aca="false">IF(IW70=-1,-1, VALUE(MID(IV70,IW70+2, IFERROR(FIND(" ",IV70,IW70),999)-IW70-2)))</f>
        <v>-1</v>
      </c>
      <c r="IY70" s="0" t="n">
        <f aca="false">IFERROR(FIND("r_",LOWER(IV70)),-1)</f>
        <v>-1</v>
      </c>
      <c r="IZ70" s="0" t="n">
        <f aca="false">IF(IY70=-1,-1, ROW(IY70)-1+VALUE(MID(IV70,IY70+2, IFERROR(FIND(" ",IV70,IY70),999)-IY70-2)))</f>
        <v>-1</v>
      </c>
      <c r="JA70" s="0" t="str">
        <f aca="false">IF(OR(IW70=-1,IFERROR(INDEX(IW$2:IW$100,IX70),999)&gt;=0,IFERROR(INDEX(IY$2:IY$100,IX70),999)&gt;=0),    IF(OR(IY70=-1,IFERROR(INDEX(IW$2:IW$100,IZ70),999)&gt;=0,IFERROR(INDEX(IY$2:IY$100,IZ70),999)&gt;=0),      IV70,REPLACE(IV70,IY70,IFERROR(FIND(" ",IV70,IY70),999)-IY70,                   INDEX(IV$2:IV$100,IZ70)                  )),     REPLACE(IV70,IW70,IFERROR(FIND(" ",IV70,IW70),999)-IW70,                   INDEX(IV$2:IV$100,IX70)                  ) )</f>
        <v/>
      </c>
      <c r="JB70" s="0" t="n">
        <f aca="false">IFERROR(FIND("f_",LOWER(JA70)),-1)</f>
        <v>-1</v>
      </c>
      <c r="JC70" s="0" t="n">
        <f aca="false">IF(JB70=-1,-1, VALUE(MID(JA70,JB70+2, IFERROR(FIND(" ",JA70,JB70),999)-JB70-2)))</f>
        <v>-1</v>
      </c>
      <c r="JD70" s="0" t="n">
        <f aca="false">IFERROR(FIND("r_",LOWER(JA70)),-1)</f>
        <v>-1</v>
      </c>
      <c r="JE70" s="0" t="n">
        <f aca="false">IF(JD70=-1,-1, ROW(JD70)-1+VALUE(MID(JA70,JD70+2, IFERROR(FIND(" ",JA70,JD70),999)-JD70-2)))</f>
        <v>-1</v>
      </c>
      <c r="JF70" s="0" t="str">
        <f aca="false">IF(OR(JB70=-1,IFERROR(INDEX(JB$2:JB$100,JC70),999)&gt;=0,IFERROR(INDEX(JD$2:JD$100,JC70),999)&gt;=0),    IF(OR(JD70=-1,IFERROR(INDEX(JB$2:JB$100,JE70),999)&gt;=0,IFERROR(INDEX(JD$2:JD$100,JE70),999)&gt;=0),      JA70,REPLACE(JA70,JD70,IFERROR(FIND(" ",JA70,JD70),999)-JD70,                   INDEX(JA$2:JA$100,JE70)                  )),     REPLACE(JA70,JB70,IFERROR(FIND(" ",JA70,JB70),999)-JB70,                   INDEX(JA$2:JA$100,JC70)                  ) )</f>
        <v/>
      </c>
      <c r="JG70" s="0" t="n">
        <f aca="false">IFERROR(FIND("f_",LOWER(JF70)),-1)</f>
        <v>-1</v>
      </c>
      <c r="JH70" s="0" t="n">
        <f aca="false">IF(JG70=-1,-1, VALUE(MID(JF70,JG70+2, IFERROR(FIND(" ",JF70,JG70),999)-JG70-2)))</f>
        <v>-1</v>
      </c>
      <c r="JI70" s="0" t="n">
        <f aca="false">IFERROR(FIND("r_",LOWER(JF70)),-1)</f>
        <v>-1</v>
      </c>
      <c r="JJ70" s="0" t="n">
        <f aca="false">IF(JI70=-1,-1, ROW(JI70)-1+VALUE(MID(JF70,JI70+2, IFERROR(FIND(" ",JF70,JI70),999)-JI70-2)))</f>
        <v>-1</v>
      </c>
      <c r="JK70" s="0" t="str">
        <f aca="false">IF(OR(JG70=-1,IFERROR(INDEX(JG$2:JG$100,JH70),999)&gt;=0,IFERROR(INDEX(JI$2:JI$100,JH70),999)&gt;=0),    IF(OR(JI70=-1,IFERROR(INDEX(JG$2:JG$100,JJ70),999)&gt;=0,IFERROR(INDEX(JI$2:JI$100,JJ70),999)&gt;=0),      JF70,REPLACE(JF70,JI70,IFERROR(FIND(" ",JF70,JI70),999)-JI70,                   INDEX(JF$2:JF$100,JJ70)                  )),     REPLACE(JF70,JG70,IFERROR(FIND(" ",JF70,JG70),999)-JG70,                   INDEX(JF$2:JF$100,JH70)                  ) )</f>
        <v/>
      </c>
      <c r="JL70" s="0" t="n">
        <f aca="false">IFERROR(FIND("f_",LOWER(JK70)),-1)</f>
        <v>-1</v>
      </c>
      <c r="JM70" s="0" t="n">
        <f aca="false">IF(JL70=-1,-1, VALUE(MID(JK70,JL70+2, IFERROR(FIND(" ",JK70,JL70),999)-JL70-2)))</f>
        <v>-1</v>
      </c>
      <c r="JN70" s="0" t="n">
        <f aca="false">IFERROR(FIND("r_",LOWER(JK70)),-1)</f>
        <v>-1</v>
      </c>
      <c r="JO70" s="0" t="n">
        <f aca="false">IF(JN70=-1,-1, ROW(JN70)-1+VALUE(MID(JK70,JN70+2, IFERROR(FIND(" ",JK70,JN70),999)-JN70-2)))</f>
        <v>-1</v>
      </c>
      <c r="JP70" s="0" t="str">
        <f aca="false">IF(OR(JL70=-1,IFERROR(INDEX(JL$2:JL$100,JM70),999)&gt;=0,IFERROR(INDEX(JN$2:JN$100,JM70),999)&gt;=0),    IF(OR(JN70=-1,IFERROR(INDEX(JL$2:JL$100,JO70),999)&gt;=0,IFERROR(INDEX(JN$2:JN$100,JO70),999)&gt;=0),      JK70,REPLACE(JK70,JN70,IFERROR(FIND(" ",JK70,JN70),999)-JN70,                   INDEX(JK$2:JK$100,JO70)                  )),     REPLACE(JK70,JL70,IFERROR(FIND(" ",JK70,JL70),999)-JL70,                   INDEX(JK$2:JK$100,JM70)                  ) )</f>
        <v/>
      </c>
      <c r="JQ70" s="0" t="n">
        <f aca="false">IFERROR(FIND("f_",LOWER(JP70)),-1)</f>
        <v>-1</v>
      </c>
      <c r="JR70" s="0" t="n">
        <f aca="false">IF(JQ70=-1,-1, VALUE(MID(JP70,JQ70+2, IFERROR(FIND(" ",JP70,JQ70),999)-JQ70-2)))</f>
        <v>-1</v>
      </c>
      <c r="JS70" s="0" t="n">
        <f aca="false">IFERROR(FIND("r_",LOWER(JP70)),-1)</f>
        <v>-1</v>
      </c>
      <c r="JT70" s="0" t="n">
        <f aca="false">IF(JS70=-1,-1, ROW(JS70)-1+VALUE(MID(JP70,JS70+2, IFERROR(FIND(" ",JP70,JS70),999)-JS70-2)))</f>
        <v>-1</v>
      </c>
      <c r="JU70" s="0" t="str">
        <f aca="false">IF(OR(JQ70=-1,IFERROR(INDEX(JQ$2:JQ$100,JR70),999)&gt;=0,IFERROR(INDEX(JS$2:JS$100,JR70),999)&gt;=0),    IF(OR(JS70=-1,IFERROR(INDEX(JQ$2:JQ$100,JT70),999)&gt;=0,IFERROR(INDEX(JS$2:JS$100,JT70),999)&gt;=0),      JP70,REPLACE(JP70,JS70,IFERROR(FIND(" ",JP70,JS70),999)-JS70,                   INDEX(JP$2:JP$100,JT70)                  )),     REPLACE(JP70,JQ70,IFERROR(FIND(" ",JP70,JQ70),999)-JQ70,                   INDEX(JP$2:JP$100,JR70)                  ) )</f>
        <v/>
      </c>
      <c r="JV70" s="0" t="n">
        <f aca="false">IFERROR(FIND("f_",LOWER(JU70)),-1)</f>
        <v>-1</v>
      </c>
      <c r="JW70" s="0" t="n">
        <f aca="false">IF(JV70=-1,-1, VALUE(MID(JU70,JV70+2, IFERROR(FIND(" ",JU70,JV70),999)-JV70-2)))</f>
        <v>-1</v>
      </c>
      <c r="JX70" s="0" t="n">
        <f aca="false">IFERROR(FIND("r_",LOWER(JU70)),-1)</f>
        <v>-1</v>
      </c>
      <c r="JY70" s="0" t="n">
        <f aca="false">IF(JX70=-1,-1, ROW(JX70)-1+VALUE(MID(JU70,JX70+2, IFERROR(FIND(" ",JU70,JX70),999)-JX70-2)))</f>
        <v>-1</v>
      </c>
      <c r="JZ70" s="0" t="str">
        <f aca="false">IF(OR(JV70=-1,IFERROR(INDEX(JV$2:JV$100,JW70),999)&gt;=0,IFERROR(INDEX(JX$2:JX$100,JW70),999)&gt;=0),    IF(OR(JX70=-1,IFERROR(INDEX(JV$2:JV$100,JY70),999)&gt;=0,IFERROR(INDEX(JX$2:JX$100,JY70),999)&gt;=0),      JU70,REPLACE(JU70,JX70,IFERROR(FIND(" ",JU70,JX70),999)-JX70,                   INDEX(JU$2:JU$100,JY70)                  )),     REPLACE(JU70,JV70,IFERROR(FIND(" ",JU70,JV70),999)-JV70,                   INDEX(JU$2:JU$100,JW70)                  ) )</f>
        <v/>
      </c>
      <c r="KA70" s="0" t="n">
        <f aca="false">IFERROR(FIND("f_",LOWER(JZ70)),-1)</f>
        <v>-1</v>
      </c>
      <c r="KB70" s="0" t="n">
        <f aca="false">IF(KA70=-1,-1, VALUE(MID(JZ70,KA70+2, IFERROR(FIND(" ",JZ70,KA70),999)-KA70-2)))</f>
        <v>-1</v>
      </c>
      <c r="KC70" s="0" t="n">
        <f aca="false">IFERROR(FIND("r_",LOWER(JZ70)),-1)</f>
        <v>-1</v>
      </c>
      <c r="KD70" s="0" t="n">
        <f aca="false">IF(KC70=-1,-1, ROW(KC70)-1+VALUE(MID(JZ70,KC70+2, IFERROR(FIND(" ",JZ70,KC70),999)-KC70-2)))</f>
        <v>-1</v>
      </c>
      <c r="KE70" s="0" t="str">
        <f aca="false">IF(OR(KA70=-1,IFERROR(INDEX(KA$2:KA$100,KB70),999)&gt;=0,IFERROR(INDEX(KC$2:KC$100,KB70),999)&gt;=0),    IF(OR(KC70=-1,IFERROR(INDEX(KA$2:KA$100,KD70),999)&gt;=0,IFERROR(INDEX(KC$2:KC$100,KD70),999)&gt;=0),      JZ70,REPLACE(JZ70,KC70,IFERROR(FIND(" ",JZ70,KC70),999)-KC70,                   INDEX(JZ$2:JZ$100,KD70)                  )),     REPLACE(JZ70,KA70,IFERROR(FIND(" ",JZ70,KA70),999)-KA70,                   INDEX(JZ$2:JZ$100,KB70)                  ) )</f>
        <v/>
      </c>
      <c r="KF70" s="0" t="n">
        <f aca="false">IFERROR(FIND("f_",LOWER(KE70)),-1)</f>
        <v>-1</v>
      </c>
      <c r="KG70" s="0" t="n">
        <f aca="false">IF(KF70=-1,-1, VALUE(MID(KE70,KF70+2, IFERROR(FIND(" ",KE70,KF70),999)-KF70-2)))</f>
        <v>-1</v>
      </c>
      <c r="KH70" s="0" t="n">
        <f aca="false">IFERROR(FIND("r_",LOWER(KE70)),-1)</f>
        <v>-1</v>
      </c>
      <c r="KI70" s="0" t="n">
        <f aca="false">IF(KH70=-1,-1, ROW(KH70)-1+VALUE(MID(KE70,KH70+2, IFERROR(FIND(" ",KE70,KH70),999)-KH70-2)))</f>
        <v>-1</v>
      </c>
      <c r="KJ70" s="0" t="str">
        <f aca="false">IF(OR(KF70=-1,IFERROR(INDEX(KF$2:KF$100,KG70),999)&gt;=0,IFERROR(INDEX(KH$2:KH$100,KG70),999)&gt;=0),    IF(OR(KH70=-1,IFERROR(INDEX(KF$2:KF$100,KI70),999)&gt;=0,IFERROR(INDEX(KH$2:KH$100,KI70),999)&gt;=0),      KE70,REPLACE(KE70,KH70,IFERROR(FIND(" ",KE70,KH70),999)-KH70,                   INDEX(KE$2:KE$100,KI70)                  )),     REPLACE(KE70,KF70,IFERROR(FIND(" ",KE70,KF70),999)-KF70,                   INDEX(KE$2:KE$100,KG70)                  ) )</f>
        <v/>
      </c>
      <c r="KK70" s="0" t="n">
        <f aca="false">IFERROR(FIND("f_",LOWER(KJ70)),-1)</f>
        <v>-1</v>
      </c>
      <c r="KL70" s="0" t="n">
        <f aca="false">IF(KK70=-1,-1, VALUE(MID(KJ70,KK70+2, IFERROR(FIND(" ",KJ70,KK70),999)-KK70-2)))</f>
        <v>-1</v>
      </c>
      <c r="KM70" s="0" t="n">
        <f aca="false">IFERROR(FIND("r_",LOWER(KJ70)),-1)</f>
        <v>-1</v>
      </c>
      <c r="KN70" s="0" t="n">
        <f aca="false">IF(KM70=-1,-1, ROW(KM70)-1+VALUE(MID(KJ70,KM70+2, IFERROR(FIND(" ",KJ70,KM70),999)-KM70-2)))</f>
        <v>-1</v>
      </c>
      <c r="KO70" s="0" t="str">
        <f aca="false">IF(OR(KK70=-1,IFERROR(INDEX(KK$2:KK$100,KL70),999)&gt;=0,IFERROR(INDEX(KM$2:KM$100,KL70),999)&gt;=0),    IF(OR(KM70=-1,IFERROR(INDEX(KK$2:KK$100,KN70),999)&gt;=0,IFERROR(INDEX(KM$2:KM$100,KN70),999)&gt;=0),      KJ70,REPLACE(KJ70,KM70,IFERROR(FIND(" ",KJ70,KM70),999)-KM70,                   INDEX(KJ$2:KJ$100,KN70)                  )),     REPLACE(KJ70,KK70,IFERROR(FIND(" ",KJ70,KK70),999)-KK70,                   INDEX(KJ$2:KJ$100,KL70)                  ) )</f>
        <v/>
      </c>
      <c r="KP70" s="0" t="n">
        <f aca="false">IFERROR(FIND("f_",LOWER(KO70)),-1)</f>
        <v>-1</v>
      </c>
      <c r="KQ70" s="0" t="n">
        <f aca="false">IF(KP70=-1,-1, VALUE(MID(KO70,KP70+2, IFERROR(FIND(" ",KO70,KP70),999)-KP70-2)))</f>
        <v>-1</v>
      </c>
      <c r="KR70" s="0" t="n">
        <f aca="false">IFERROR(FIND("r_",LOWER(KO70)),-1)</f>
        <v>-1</v>
      </c>
      <c r="KS70" s="0" t="n">
        <f aca="false">IF(KR70=-1,-1, ROW(KR70)-1+VALUE(MID(KO70,KR70+2, IFERROR(FIND(" ",KO70,KR70),999)-KR70-2)))</f>
        <v>-1</v>
      </c>
      <c r="KT70" s="0" t="str">
        <f aca="false">IF(OR(KP70=-1,IFERROR(INDEX(KP$2:KP$100,KQ70),999)&gt;=0,IFERROR(INDEX(KR$2:KR$100,KQ70),999)&gt;=0),    IF(OR(KR70=-1,IFERROR(INDEX(KP$2:KP$100,KS70),999)&gt;=0,IFERROR(INDEX(KR$2:KR$100,KS70),999)&gt;=0),      KO70,REPLACE(KO70,KR70,IFERROR(FIND(" ",KO70,KR70),999)-KR70,                   INDEX(KO$2:KO$100,KS70)                  )),     REPLACE(KO70,KP70,IFERROR(FIND(" ",KO70,KP70),999)-KP70,                   INDEX(KO$2:KO$100,KQ70)                  ) )</f>
        <v/>
      </c>
      <c r="KU70" s="0" t="n">
        <f aca="false">IFERROR(FIND("f_",LOWER(KT70)),-1)</f>
        <v>-1</v>
      </c>
      <c r="KV70" s="0" t="n">
        <f aca="false">IF(KU70=-1,-1, VALUE(MID(KT70,KU70+2, IFERROR(FIND(" ",KT70,KU70),999)-KU70-2)))</f>
        <v>-1</v>
      </c>
      <c r="KW70" s="0" t="n">
        <f aca="false">IFERROR(FIND("r_",LOWER(KT70)),-1)</f>
        <v>-1</v>
      </c>
      <c r="KX70" s="0" t="n">
        <f aca="false">IF(KW70=-1,-1, ROW(KW70)-1+VALUE(MID(KT70,KW70+2, IFERROR(FIND(" ",KT70,KW70),999)-KW70-2)))</f>
        <v>-1</v>
      </c>
      <c r="KY70" s="0" t="str">
        <f aca="false">IF(OR(KU70=-1,IFERROR(INDEX(KU$2:KU$100,KV70),999)&gt;=0,IFERROR(INDEX(KW$2:KW$100,KV70),999)&gt;=0),    IF(OR(KW70=-1,IFERROR(INDEX(KU$2:KU$100,KX70),999)&gt;=0,IFERROR(INDEX(KW$2:KW$100,KX70),999)&gt;=0),      KT70,REPLACE(KT70,KW70,IFERROR(FIND(" ",KT70,KW70),999)-KW70,                   INDEX(KT$2:KT$100,KX70)                  )),     REPLACE(KT70,KU70,IFERROR(FIND(" ",KT70,KU70),999)-KU70,                   INDEX(KT$2:KT$100,KV70)                  ) )</f>
        <v/>
      </c>
    </row>
    <row r="71" customFormat="false" ht="13.8" hidden="false" customHeight="false" outlineLevel="0" collapsed="false">
      <c r="D71" s="1"/>
      <c r="I71" s="0" t="str">
        <f aca="false">KY71</f>
        <v/>
      </c>
      <c r="L71" s="0" t="e">
        <f aca="false">VLOOKUP($D71,Relgebra!$A:$E,5,0)</f>
        <v>#N/A</v>
      </c>
      <c r="M71" s="0" t="e">
        <f aca="false">SUBSTITUTE(SUBSTITUTE(L71,"parm1",E71),"parm2",F71)</f>
        <v>#N/A</v>
      </c>
      <c r="N71" s="0" t="str">
        <f aca="false">IFERROR(VLOOKUP(ROW($A70),$G$2:$M$100,COLUMN(M70)-COLUMN(G70)+1,0),"")</f>
        <v/>
      </c>
      <c r="P71" s="0" t="str">
        <f aca="false">N71</f>
        <v/>
      </c>
      <c r="Q71" s="0" t="n">
        <f aca="false">IFERROR(FIND("f_",LOWER(P71)),-1)</f>
        <v>-1</v>
      </c>
      <c r="R71" s="0" t="n">
        <f aca="false">IF(Q71=-1,-1, VALUE(MID(P71,Q71+2, IFERROR(FIND(" ",P71,Q71),999)-Q71-2)))</f>
        <v>-1</v>
      </c>
      <c r="S71" s="0" t="n">
        <f aca="false">IFERROR(FIND("r_",LOWER(P71)),-1)</f>
        <v>-1</v>
      </c>
      <c r="T71" s="0" t="n">
        <f aca="false">IF(S71=-1,-1, ROW(S71)-1+VALUE(MID(P71,S71+2, IFERROR(FIND(" ",P71,S71),999)-S71-2)))</f>
        <v>-1</v>
      </c>
      <c r="U71" s="0" t="str">
        <f aca="false">IF(OR(Q71=-1,IFERROR(INDEX(Q$2:Q$100,R71),999)&gt;=0,IFERROR(INDEX(S$2:S$100,R71),999)&gt;=0),    IF(OR(S71=-1,IFERROR(INDEX(Q$2:Q$100,T71),999)&gt;=0,IFERROR(INDEX(S$2:S$100,T71),999)&gt;=0),      P71,REPLACE(P71,S71,IFERROR(FIND(" ",P71,S71),999)-S71,                   INDEX(P$2:P$100,T71)                  )),     REPLACE(P71,Q71,IFERROR(FIND(" ",P71,Q71),999)-Q71,                   INDEX(P$2:P$100,R71)                  ) )</f>
        <v/>
      </c>
      <c r="V71" s="0" t="n">
        <f aca="false">IFERROR(FIND("f_",LOWER(U71)),-1)</f>
        <v>-1</v>
      </c>
      <c r="W71" s="0" t="n">
        <f aca="false">IF(V71=-1,-1, VALUE(MID(U71,V71+2, IFERROR(FIND(" ",U71,V71),999)-V71-2)))</f>
        <v>-1</v>
      </c>
      <c r="X71" s="0" t="n">
        <f aca="false">IFERROR(FIND("r_",LOWER(U71)),-1)</f>
        <v>-1</v>
      </c>
      <c r="Y71" s="0" t="n">
        <f aca="false">IF(X71=-1,-1, ROW(X71)-1+VALUE(MID(U71,X71+2, IFERROR(FIND(" ",U71,X71),999)-X71-2)))</f>
        <v>-1</v>
      </c>
      <c r="Z71" s="0" t="str">
        <f aca="false">IF(OR(V71=-1,IFERROR(INDEX(V$2:V$100,W71),999)&gt;=0,IFERROR(INDEX(X$2:X$100,W71),999)&gt;=0),    IF(OR(X71=-1,IFERROR(INDEX(V$2:V$100,Y71),999)&gt;=0,IFERROR(INDEX(X$2:X$100,Y71),999)&gt;=0),      U71,REPLACE(U71,X71,IFERROR(FIND(" ",U71,X71),999)-X71,                   INDEX(U$2:U$100,Y71)                  )),     REPLACE(U71,V71,IFERROR(FIND(" ",U71,V71),999)-V71,                   INDEX(U$2:U$100,W71)                  ) )</f>
        <v/>
      </c>
      <c r="AA71" s="0" t="n">
        <f aca="false">IFERROR(FIND("f_",LOWER(Z71)),-1)</f>
        <v>-1</v>
      </c>
      <c r="AB71" s="0" t="n">
        <f aca="false">IF(AA71=-1,-1, VALUE(MID(Z71,AA71+2, IFERROR(FIND(" ",Z71,AA71),999)-AA71-2)))</f>
        <v>-1</v>
      </c>
      <c r="AC71" s="0" t="n">
        <f aca="false">IFERROR(FIND("r_",LOWER(Z71)),-1)</f>
        <v>-1</v>
      </c>
      <c r="AD71" s="0" t="n">
        <f aca="false">IF(AC71=-1,-1, ROW(AC71)-1+VALUE(MID(Z71,AC71+2, IFERROR(FIND(" ",Z71,AC71),999)-AC71-2)))</f>
        <v>-1</v>
      </c>
      <c r="AE71" s="0" t="str">
        <f aca="false">IF(OR(AA71=-1,IFERROR(INDEX(AA$2:AA$100,AB71),999)&gt;=0,IFERROR(INDEX(AC$2:AC$100,AB71),999)&gt;=0),    IF(OR(AC71=-1,IFERROR(INDEX(AA$2:AA$100,AD71),999)&gt;=0,IFERROR(INDEX(AC$2:AC$100,AD71),999)&gt;=0),      Z71,REPLACE(Z71,AC71,IFERROR(FIND(" ",Z71,AC71),999)-AC71,                   INDEX(Z$2:Z$100,AD71)                  )),     REPLACE(Z71,AA71,IFERROR(FIND(" ",Z71,AA71),999)-AA71,                   INDEX(Z$2:Z$100,AB71)                  ) )</f>
        <v/>
      </c>
      <c r="AF71" s="0" t="n">
        <f aca="false">IFERROR(FIND("f_",LOWER(AE71)),-1)</f>
        <v>-1</v>
      </c>
      <c r="AG71" s="0" t="n">
        <f aca="false">IF(AF71=-1,-1, VALUE(MID(AE71,AF71+2, IFERROR(FIND(" ",AE71,AF71),999)-AF71-2)))</f>
        <v>-1</v>
      </c>
      <c r="AH71" s="0" t="n">
        <f aca="false">IFERROR(FIND("r_",LOWER(AE71)),-1)</f>
        <v>-1</v>
      </c>
      <c r="AI71" s="0" t="n">
        <f aca="false">IF(AH71=-1,-1, ROW(AH71)-1+VALUE(MID(AE71,AH71+2, IFERROR(FIND(" ",AE71,AH71),999)-AH71-2)))</f>
        <v>-1</v>
      </c>
      <c r="AJ71" s="0" t="str">
        <f aca="false">IF(OR(AF71=-1,IFERROR(INDEX(AF$2:AF$100,AG71),999)&gt;=0,IFERROR(INDEX(AH$2:AH$100,AG71),999)&gt;=0),    IF(OR(AH71=-1,IFERROR(INDEX(AF$2:AF$100,AI71),999)&gt;=0,IFERROR(INDEX(AH$2:AH$100,AI71),999)&gt;=0),      AE71,REPLACE(AE71,AH71,IFERROR(FIND(" ",AE71,AH71),999)-AH71,                   INDEX(AE$2:AE$100,AI71)                  )),     REPLACE(AE71,AF71,IFERROR(FIND(" ",AE71,AF71),999)-AF71,                   INDEX(AE$2:AE$100,AG71)                  ) )</f>
        <v/>
      </c>
      <c r="AK71" s="0" t="n">
        <f aca="false">IFERROR(FIND("f_",LOWER(AJ71)),-1)</f>
        <v>-1</v>
      </c>
      <c r="AL71" s="0" t="n">
        <f aca="false">IF(AK71=-1,-1, VALUE(MID(AJ71,AK71+2, IFERROR(FIND(" ",AJ71,AK71),999)-AK71-2)))</f>
        <v>-1</v>
      </c>
      <c r="AM71" s="0" t="n">
        <f aca="false">IFERROR(FIND("r_",LOWER(AJ71)),-1)</f>
        <v>-1</v>
      </c>
      <c r="AN71" s="0" t="n">
        <f aca="false">IF(AM71=-1,-1, ROW(AM71)-1+VALUE(MID(AJ71,AM71+2, IFERROR(FIND(" ",AJ71,AM71),999)-AM71-2)))</f>
        <v>-1</v>
      </c>
      <c r="AO71" s="0" t="str">
        <f aca="false">IF(OR(AK71=-1,IFERROR(INDEX(AK$2:AK$100,AL71),999)&gt;=0,IFERROR(INDEX(AM$2:AM$100,AL71),999)&gt;=0),    IF(OR(AM71=-1,IFERROR(INDEX(AK$2:AK$100,AN71),999)&gt;=0,IFERROR(INDEX(AM$2:AM$100,AN71),999)&gt;=0),      AJ71,REPLACE(AJ71,AM71,IFERROR(FIND(" ",AJ71,AM71),999)-AM71,                   INDEX(AJ$2:AJ$100,AN71)                  )),     REPLACE(AJ71,AK71,IFERROR(FIND(" ",AJ71,AK71),999)-AK71,                   INDEX(AJ$2:AJ$100,AL71)                  ) )</f>
        <v/>
      </c>
      <c r="AP71" s="0" t="n">
        <f aca="false">IFERROR(FIND("f_",LOWER(AO71)),-1)</f>
        <v>-1</v>
      </c>
      <c r="AQ71" s="0" t="n">
        <f aca="false">IF(AP71=-1,-1, VALUE(MID(AO71,AP71+2, IFERROR(FIND(" ",AO71,AP71),999)-AP71-2)))</f>
        <v>-1</v>
      </c>
      <c r="AR71" s="0" t="n">
        <f aca="false">IFERROR(FIND("r_",LOWER(AO71)),-1)</f>
        <v>-1</v>
      </c>
      <c r="AS71" s="0" t="n">
        <f aca="false">IF(AR71=-1,-1, ROW(AR71)-1+VALUE(MID(AO71,AR71+2, IFERROR(FIND(" ",AO71,AR71),999)-AR71-2)))</f>
        <v>-1</v>
      </c>
      <c r="AT71" s="0" t="str">
        <f aca="false">IF(OR(AP71=-1,IFERROR(INDEX(AP$2:AP$100,AQ71),999)&gt;=0,IFERROR(INDEX(AR$2:AR$100,AQ71),999)&gt;=0),    IF(OR(AR71=-1,IFERROR(INDEX(AP$2:AP$100,AS71),999)&gt;=0,IFERROR(INDEX(AR$2:AR$100,AS71),999)&gt;=0),      AO71,REPLACE(AO71,AR71,IFERROR(FIND(" ",AO71,AR71),999)-AR71,                   INDEX(AO$2:AO$100,AS71)                  )),     REPLACE(AO71,AP71,IFERROR(FIND(" ",AO71,AP71),999)-AP71,                   INDEX(AO$2:AO$100,AQ71)                  ) )</f>
        <v/>
      </c>
      <c r="AU71" s="0" t="n">
        <f aca="false">IFERROR(FIND("f_",LOWER(AT71)),-1)</f>
        <v>-1</v>
      </c>
      <c r="AV71" s="0" t="n">
        <f aca="false">IF(AU71=-1,-1, VALUE(MID(AT71,AU71+2, IFERROR(FIND(" ",AT71,AU71),999)-AU71-2)))</f>
        <v>-1</v>
      </c>
      <c r="AW71" s="0" t="n">
        <f aca="false">IFERROR(FIND("r_",LOWER(AT71)),-1)</f>
        <v>-1</v>
      </c>
      <c r="AX71" s="0" t="n">
        <f aca="false">IF(AW71=-1,-1, ROW(AW71)-1+VALUE(MID(AT71,AW71+2, IFERROR(FIND(" ",AT71,AW71),999)-AW71-2)))</f>
        <v>-1</v>
      </c>
      <c r="AY71" s="0" t="str">
        <f aca="false">IF(OR(AU71=-1,IFERROR(INDEX(AU$2:AU$100,AV71),999)&gt;=0,IFERROR(INDEX(AW$2:AW$100,AV71),999)&gt;=0),    IF(OR(AW71=-1,IFERROR(INDEX(AU$2:AU$100,AX71),999)&gt;=0,IFERROR(INDEX(AW$2:AW$100,AX71),999)&gt;=0),      AT71,REPLACE(AT71,AW71,IFERROR(FIND(" ",AT71,AW71),999)-AW71,                   INDEX(AT$2:AT$100,AX71)                  )),     REPLACE(AT71,AU71,IFERROR(FIND(" ",AT71,AU71),999)-AU71,                   INDEX(AT$2:AT$100,AV71)                  ) )</f>
        <v/>
      </c>
      <c r="AZ71" s="0" t="n">
        <f aca="false">IFERROR(FIND("f_",LOWER(AY71)),-1)</f>
        <v>-1</v>
      </c>
      <c r="BA71" s="0" t="n">
        <f aca="false">IF(AZ71=-1,-1, VALUE(MID(AY71,AZ71+2, IFERROR(FIND(" ",AY71,AZ71),999)-AZ71-2)))</f>
        <v>-1</v>
      </c>
      <c r="BB71" s="0" t="n">
        <f aca="false">IFERROR(FIND("r_",LOWER(AY71)),-1)</f>
        <v>-1</v>
      </c>
      <c r="BC71" s="0" t="n">
        <f aca="false">IF(BB71=-1,-1, ROW(BB71)-1+VALUE(MID(AY71,BB71+2, IFERROR(FIND(" ",AY71,BB71),999)-BB71-2)))</f>
        <v>-1</v>
      </c>
      <c r="BD71" s="0" t="str">
        <f aca="false">IF(OR(AZ71=-1,IFERROR(INDEX(AZ$2:AZ$100,BA71),999)&gt;=0,IFERROR(INDEX(BB$2:BB$100,BA71),999)&gt;=0),    IF(OR(BB71=-1,IFERROR(INDEX(AZ$2:AZ$100,BC71),999)&gt;=0,IFERROR(INDEX(BB$2:BB$100,BC71),999)&gt;=0),      AY71,REPLACE(AY71,BB71,IFERROR(FIND(" ",AY71,BB71),999)-BB71,                   INDEX(AY$2:AY$100,BC71)                  )),     REPLACE(AY71,AZ71,IFERROR(FIND(" ",AY71,AZ71),999)-AZ71,                   INDEX(AY$2:AY$100,BA71)                  ) )</f>
        <v/>
      </c>
      <c r="BE71" s="0" t="n">
        <f aca="false">IFERROR(FIND("f_",LOWER(BD71)),-1)</f>
        <v>-1</v>
      </c>
      <c r="BF71" s="0" t="n">
        <f aca="false">IF(BE71=-1,-1, VALUE(MID(BD71,BE71+2, IFERROR(FIND(" ",BD71,BE71),999)-BE71-2)))</f>
        <v>-1</v>
      </c>
      <c r="BG71" s="0" t="n">
        <f aca="false">IFERROR(FIND("r_",LOWER(BD71)),-1)</f>
        <v>-1</v>
      </c>
      <c r="BH71" s="0" t="n">
        <f aca="false">IF(BG71=-1,-1, ROW(BG71)-1+VALUE(MID(BD71,BG71+2, IFERROR(FIND(" ",BD71,BG71),999)-BG71-2)))</f>
        <v>-1</v>
      </c>
      <c r="BI71" s="0" t="str">
        <f aca="false">IF(OR(BE71=-1,IFERROR(INDEX(BE$2:BE$100,BF71),999)&gt;=0,IFERROR(INDEX(BG$2:BG$100,BF71),999)&gt;=0),    IF(OR(BG71=-1,IFERROR(INDEX(BE$2:BE$100,BH71),999)&gt;=0,IFERROR(INDEX(BG$2:BG$100,BH71),999)&gt;=0),      BD71,REPLACE(BD71,BG71,IFERROR(FIND(" ",BD71,BG71),999)-BG71,                   INDEX(BD$2:BD$100,BH71)                  )),     REPLACE(BD71,BE71,IFERROR(FIND(" ",BD71,BE71),999)-BE71,                   INDEX(BD$2:BD$100,BF71)                  ) )</f>
        <v/>
      </c>
      <c r="BJ71" s="0" t="n">
        <f aca="false">IFERROR(FIND("f_",LOWER(BI71)),-1)</f>
        <v>-1</v>
      </c>
      <c r="BK71" s="0" t="n">
        <f aca="false">IF(BJ71=-1,-1, VALUE(MID(BI71,BJ71+2, IFERROR(FIND(" ",BI71,BJ71),999)-BJ71-2)))</f>
        <v>-1</v>
      </c>
      <c r="BL71" s="0" t="n">
        <f aca="false">IFERROR(FIND("r_",LOWER(BI71)),-1)</f>
        <v>-1</v>
      </c>
      <c r="BM71" s="0" t="n">
        <f aca="false">IF(BL71=-1,-1, ROW(BL71)-1+VALUE(MID(BI71,BL71+2, IFERROR(FIND(" ",BI71,BL71),999)-BL71-2)))</f>
        <v>-1</v>
      </c>
      <c r="BN71" s="0" t="str">
        <f aca="false">IF(OR(BJ71=-1,IFERROR(INDEX(BJ$2:BJ$100,BK71),999)&gt;=0,IFERROR(INDEX(BL$2:BL$100,BK71),999)&gt;=0),    IF(OR(BL71=-1,IFERROR(INDEX(BJ$2:BJ$100,BM71),999)&gt;=0,IFERROR(INDEX(BL$2:BL$100,BM71),999)&gt;=0),      BI71,REPLACE(BI71,BL71,IFERROR(FIND(" ",BI71,BL71),999)-BL71,                   INDEX(BI$2:BI$100,BM71)                  )),     REPLACE(BI71,BJ71,IFERROR(FIND(" ",BI71,BJ71),999)-BJ71,                   INDEX(BI$2:BI$100,BK71)                  ) )</f>
        <v/>
      </c>
      <c r="BO71" s="0" t="n">
        <f aca="false">IFERROR(FIND("f_",LOWER(BN71)),-1)</f>
        <v>-1</v>
      </c>
      <c r="BP71" s="0" t="n">
        <f aca="false">IF(BO71=-1,-1, VALUE(MID(BN71,BO71+2, IFERROR(FIND(" ",BN71,BO71),999)-BO71-2)))</f>
        <v>-1</v>
      </c>
      <c r="BQ71" s="0" t="n">
        <f aca="false">IFERROR(FIND("r_",LOWER(BN71)),-1)</f>
        <v>-1</v>
      </c>
      <c r="BR71" s="0" t="n">
        <f aca="false">IF(BQ71=-1,-1, ROW(BQ71)-1+VALUE(MID(BN71,BQ71+2, IFERROR(FIND(" ",BN71,BQ71),999)-BQ71-2)))</f>
        <v>-1</v>
      </c>
      <c r="BS71" s="0" t="str">
        <f aca="false">IF(OR(BO71=-1,IFERROR(INDEX(BO$2:BO$100,BP71),999)&gt;=0,IFERROR(INDEX(BQ$2:BQ$100,BP71),999)&gt;=0),    IF(OR(BQ71=-1,IFERROR(INDEX(BO$2:BO$100,BR71),999)&gt;=0,IFERROR(INDEX(BQ$2:BQ$100,BR71),999)&gt;=0),      BN71,REPLACE(BN71,BQ71,IFERROR(FIND(" ",BN71,BQ71),999)-BQ71,                   INDEX(BN$2:BN$100,BR71)                  )),     REPLACE(BN71,BO71,IFERROR(FIND(" ",BN71,BO71),999)-BO71,                   INDEX(BN$2:BN$100,BP71)                  ) )</f>
        <v/>
      </c>
      <c r="BT71" s="0" t="n">
        <f aca="false">IFERROR(FIND("f_",LOWER(BS71)),-1)</f>
        <v>-1</v>
      </c>
      <c r="BU71" s="0" t="n">
        <f aca="false">IF(BT71=-1,-1, VALUE(MID(BS71,BT71+2, IFERROR(FIND(" ",BS71,BT71),999)-BT71-2)))</f>
        <v>-1</v>
      </c>
      <c r="BV71" s="0" t="n">
        <f aca="false">IFERROR(FIND("r_",LOWER(BS71)),-1)</f>
        <v>-1</v>
      </c>
      <c r="BW71" s="0" t="n">
        <f aca="false">IF(BV71=-1,-1, ROW(BV71)-1+VALUE(MID(BS71,BV71+2, IFERROR(FIND(" ",BS71,BV71),999)-BV71-2)))</f>
        <v>-1</v>
      </c>
      <c r="BX71" s="0" t="str">
        <f aca="false">IF(OR(BT71=-1,IFERROR(INDEX(BT$2:BT$100,BU71),999)&gt;=0,IFERROR(INDEX(BV$2:BV$100,BU71),999)&gt;=0),    IF(OR(BV71=-1,IFERROR(INDEX(BT$2:BT$100,BW71),999)&gt;=0,IFERROR(INDEX(BV$2:BV$100,BW71),999)&gt;=0),      BS71,REPLACE(BS71,BV71,IFERROR(FIND(" ",BS71,BV71),999)-BV71,                   INDEX(BS$2:BS$100,BW71)                  )),     REPLACE(BS71,BT71,IFERROR(FIND(" ",BS71,BT71),999)-BT71,                   INDEX(BS$2:BS$100,BU71)                  ) )</f>
        <v/>
      </c>
      <c r="BY71" s="0" t="n">
        <f aca="false">IFERROR(FIND("f_",LOWER(BX71)),-1)</f>
        <v>-1</v>
      </c>
      <c r="BZ71" s="0" t="n">
        <f aca="false">IF(BY71=-1,-1, VALUE(MID(BX71,BY71+2, IFERROR(FIND(" ",BX71,BY71),999)-BY71-2)))</f>
        <v>-1</v>
      </c>
      <c r="CA71" s="0" t="n">
        <f aca="false">IFERROR(FIND("r_",LOWER(BX71)),-1)</f>
        <v>-1</v>
      </c>
      <c r="CB71" s="0" t="n">
        <f aca="false">IF(CA71=-1,-1, ROW(CA71)-1+VALUE(MID(BX71,CA71+2, IFERROR(FIND(" ",BX71,CA71),999)-CA71-2)))</f>
        <v>-1</v>
      </c>
      <c r="CC71" s="0" t="str">
        <f aca="false">IF(OR(BY71=-1,IFERROR(INDEX(BY$2:BY$100,BZ71),999)&gt;=0,IFERROR(INDEX(CA$2:CA$100,BZ71),999)&gt;=0),    IF(OR(CA71=-1,IFERROR(INDEX(BY$2:BY$100,CB71),999)&gt;=0,IFERROR(INDEX(CA$2:CA$100,CB71),999)&gt;=0),      BX71,REPLACE(BX71,CA71,IFERROR(FIND(" ",BX71,CA71),999)-CA71,                   INDEX(BX$2:BX$100,CB71)                  )),     REPLACE(BX71,BY71,IFERROR(FIND(" ",BX71,BY71),999)-BY71,                   INDEX(BX$2:BX$100,BZ71)                  ) )</f>
        <v/>
      </c>
      <c r="CD71" s="0" t="n">
        <f aca="false">IFERROR(FIND("f_",LOWER(CC71)),-1)</f>
        <v>-1</v>
      </c>
      <c r="CE71" s="0" t="n">
        <f aca="false">IF(CD71=-1,-1, VALUE(MID(CC71,CD71+2, IFERROR(FIND(" ",CC71,CD71),999)-CD71-2)))</f>
        <v>-1</v>
      </c>
      <c r="CF71" s="0" t="n">
        <f aca="false">IFERROR(FIND("r_",LOWER(CC71)),-1)</f>
        <v>-1</v>
      </c>
      <c r="CG71" s="0" t="n">
        <f aca="false">IF(CF71=-1,-1, ROW(CF71)-1+VALUE(MID(CC71,CF71+2, IFERROR(FIND(" ",CC71,CF71),999)-CF71-2)))</f>
        <v>-1</v>
      </c>
      <c r="CH71" s="0" t="str">
        <f aca="false">IF(OR(CD71=-1,IFERROR(INDEX(CD$2:CD$100,CE71),999)&gt;=0,IFERROR(INDEX(CF$2:CF$100,CE71),999)&gt;=0),    IF(OR(CF71=-1,IFERROR(INDEX(CD$2:CD$100,CG71),999)&gt;=0,IFERROR(INDEX(CF$2:CF$100,CG71),999)&gt;=0),      CC71,REPLACE(CC71,CF71,IFERROR(FIND(" ",CC71,CF71),999)-CF71,                   INDEX(CC$2:CC$100,CG71)                  )),     REPLACE(CC71,CD71,IFERROR(FIND(" ",CC71,CD71),999)-CD71,                   INDEX(CC$2:CC$100,CE71)                  ) )</f>
        <v/>
      </c>
      <c r="CI71" s="0" t="n">
        <f aca="false">IFERROR(FIND("f_",LOWER(CH71)),-1)</f>
        <v>-1</v>
      </c>
      <c r="CJ71" s="0" t="n">
        <f aca="false">IF(CI71=-1,-1, VALUE(MID(CH71,CI71+2, IFERROR(FIND(" ",CH71,CI71),999)-CI71-2)))</f>
        <v>-1</v>
      </c>
      <c r="CK71" s="0" t="n">
        <f aca="false">IFERROR(FIND("r_",LOWER(CH71)),-1)</f>
        <v>-1</v>
      </c>
      <c r="CL71" s="0" t="n">
        <f aca="false">IF(CK71=-1,-1, ROW(CK71)-1+VALUE(MID(CH71,CK71+2, IFERROR(FIND(" ",CH71,CK71),999)-CK71-2)))</f>
        <v>-1</v>
      </c>
      <c r="CM71" s="0" t="str">
        <f aca="false">IF(OR(CI71=-1,IFERROR(INDEX(CI$2:CI$100,CJ71),999)&gt;=0,IFERROR(INDEX(CK$2:CK$100,CJ71),999)&gt;=0),    IF(OR(CK71=-1,IFERROR(INDEX(CI$2:CI$100,CL71),999)&gt;=0,IFERROR(INDEX(CK$2:CK$100,CL71),999)&gt;=0),      CH71,REPLACE(CH71,CK71,IFERROR(FIND(" ",CH71,CK71),999)-CK71,                   INDEX(CH$2:CH$100,CL71)                  )),     REPLACE(CH71,CI71,IFERROR(FIND(" ",CH71,CI71),999)-CI71,                   INDEX(CH$2:CH$100,CJ71)                  ) )</f>
        <v/>
      </c>
      <c r="CN71" s="0" t="n">
        <f aca="false">IFERROR(FIND("f_",LOWER(CM71)),-1)</f>
        <v>-1</v>
      </c>
      <c r="CO71" s="0" t="n">
        <f aca="false">IF(CN71=-1,-1, VALUE(MID(CM71,CN71+2, IFERROR(FIND(" ",CM71,CN71),999)-CN71-2)))</f>
        <v>-1</v>
      </c>
      <c r="CP71" s="0" t="n">
        <f aca="false">IFERROR(FIND("r_",LOWER(CM71)),-1)</f>
        <v>-1</v>
      </c>
      <c r="CQ71" s="0" t="n">
        <f aca="false">IF(CP71=-1,-1, ROW(CP71)-1+VALUE(MID(CM71,CP71+2, IFERROR(FIND(" ",CM71,CP71),999)-CP71-2)))</f>
        <v>-1</v>
      </c>
      <c r="CR71" s="0" t="str">
        <f aca="false">IF(OR(CN71=-1,IFERROR(INDEX(CN$2:CN$100,CO71),999)&gt;=0,IFERROR(INDEX(CP$2:CP$100,CO71),999)&gt;=0),    IF(OR(CP71=-1,IFERROR(INDEX(CN$2:CN$100,CQ71),999)&gt;=0,IFERROR(INDEX(CP$2:CP$100,CQ71),999)&gt;=0),      CM71,REPLACE(CM71,CP71,IFERROR(FIND(" ",CM71,CP71),999)-CP71,                   INDEX(CM$2:CM$100,CQ71)                  )),     REPLACE(CM71,CN71,IFERROR(FIND(" ",CM71,CN71),999)-CN71,                   INDEX(CM$2:CM$100,CO71)                  ) )</f>
        <v/>
      </c>
      <c r="CS71" s="0" t="n">
        <f aca="false">IFERROR(FIND("f_",LOWER(CR71)),-1)</f>
        <v>-1</v>
      </c>
      <c r="CT71" s="0" t="n">
        <f aca="false">IF(CS71=-1,-1, VALUE(MID(CR71,CS71+2, IFERROR(FIND(" ",CR71,CS71),999)-CS71-2)))</f>
        <v>-1</v>
      </c>
      <c r="CU71" s="0" t="n">
        <f aca="false">IFERROR(FIND("r_",LOWER(CR71)),-1)</f>
        <v>-1</v>
      </c>
      <c r="CV71" s="0" t="n">
        <f aca="false">IF(CU71=-1,-1, ROW(CU71)-1+VALUE(MID(CR71,CU71+2, IFERROR(FIND(" ",CR71,CU71),999)-CU71-2)))</f>
        <v>-1</v>
      </c>
      <c r="CW71" s="0" t="str">
        <f aca="false">IF(OR(CS71=-1,IFERROR(INDEX(CS$2:CS$100,CT71),999)&gt;=0,IFERROR(INDEX(CU$2:CU$100,CT71),999)&gt;=0),    IF(OR(CU71=-1,IFERROR(INDEX(CS$2:CS$100,CV71),999)&gt;=0,IFERROR(INDEX(CU$2:CU$100,CV71),999)&gt;=0),      CR71,REPLACE(CR71,CU71,IFERROR(FIND(" ",CR71,CU71),999)-CU71,                   INDEX(CR$2:CR$100,CV71)                  )),     REPLACE(CR71,CS71,IFERROR(FIND(" ",CR71,CS71),999)-CS71,                   INDEX(CR$2:CR$100,CT71)                  ) )</f>
        <v/>
      </c>
      <c r="CX71" s="0" t="n">
        <f aca="false">IFERROR(FIND("f_",LOWER(CW71)),-1)</f>
        <v>-1</v>
      </c>
      <c r="CY71" s="0" t="n">
        <f aca="false">IF(CX71=-1,-1, VALUE(MID(CW71,CX71+2, IFERROR(FIND(" ",CW71,CX71),999)-CX71-2)))</f>
        <v>-1</v>
      </c>
      <c r="CZ71" s="0" t="n">
        <f aca="false">IFERROR(FIND("r_",LOWER(CW71)),-1)</f>
        <v>-1</v>
      </c>
      <c r="DA71" s="0" t="n">
        <f aca="false">IF(CZ71=-1,-1, ROW(CZ71)-1+VALUE(MID(CW71,CZ71+2, IFERROR(FIND(" ",CW71,CZ71),999)-CZ71-2)))</f>
        <v>-1</v>
      </c>
      <c r="DB71" s="0" t="str">
        <f aca="false">IF(OR(CX71=-1,IFERROR(INDEX(CX$2:CX$100,CY71),999)&gt;=0,IFERROR(INDEX(CZ$2:CZ$100,CY71),999)&gt;=0),    IF(OR(CZ71=-1,IFERROR(INDEX(CX$2:CX$100,DA71),999)&gt;=0,IFERROR(INDEX(CZ$2:CZ$100,DA71),999)&gt;=0),      CW71,REPLACE(CW71,CZ71,IFERROR(FIND(" ",CW71,CZ71),999)-CZ71,                   INDEX(CW$2:CW$100,DA71)                  )),     REPLACE(CW71,CX71,IFERROR(FIND(" ",CW71,CX71),999)-CX71,                   INDEX(CW$2:CW$100,CY71)                  ) )</f>
        <v/>
      </c>
      <c r="DC71" s="0" t="n">
        <f aca="false">IFERROR(FIND("f_",LOWER(DB71)),-1)</f>
        <v>-1</v>
      </c>
      <c r="DD71" s="0" t="n">
        <f aca="false">IF(DC71=-1,-1, VALUE(MID(DB71,DC71+2, IFERROR(FIND(" ",DB71,DC71),999)-DC71-2)))</f>
        <v>-1</v>
      </c>
      <c r="DE71" s="0" t="n">
        <f aca="false">IFERROR(FIND("r_",LOWER(DB71)),-1)</f>
        <v>-1</v>
      </c>
      <c r="DF71" s="0" t="n">
        <f aca="false">IF(DE71=-1,-1, ROW(DE71)-1+VALUE(MID(DB71,DE71+2, IFERROR(FIND(" ",DB71,DE71),999)-DE71-2)))</f>
        <v>-1</v>
      </c>
      <c r="DG71" s="0" t="str">
        <f aca="false">IF(OR(DC71=-1,IFERROR(INDEX(DC$2:DC$100,DD71),999)&gt;=0,IFERROR(INDEX(DE$2:DE$100,DD71),999)&gt;=0),    IF(OR(DE71=-1,IFERROR(INDEX(DC$2:DC$100,DF71),999)&gt;=0,IFERROR(INDEX(DE$2:DE$100,DF71),999)&gt;=0),      DB71,REPLACE(DB71,DE71,IFERROR(FIND(" ",DB71,DE71),999)-DE71,                   INDEX(DB$2:DB$100,DF71)                  )),     REPLACE(DB71,DC71,IFERROR(FIND(" ",DB71,DC71),999)-DC71,                   INDEX(DB$2:DB$100,DD71)                  ) )</f>
        <v/>
      </c>
      <c r="DH71" s="0" t="n">
        <f aca="false">IFERROR(FIND("f_",LOWER(DG71)),-1)</f>
        <v>-1</v>
      </c>
      <c r="DI71" s="0" t="n">
        <f aca="false">IF(DH71=-1,-1, VALUE(MID(DG71,DH71+2, IFERROR(FIND(" ",DG71,DH71),999)-DH71-2)))</f>
        <v>-1</v>
      </c>
      <c r="DJ71" s="0" t="n">
        <f aca="false">IFERROR(FIND("r_",LOWER(DG71)),-1)</f>
        <v>-1</v>
      </c>
      <c r="DK71" s="0" t="n">
        <f aca="false">IF(DJ71=-1,-1, ROW(DJ71)-1+VALUE(MID(DG71,DJ71+2, IFERROR(FIND(" ",DG71,DJ71),999)-DJ71-2)))</f>
        <v>-1</v>
      </c>
      <c r="DL71" s="0" t="str">
        <f aca="false">IF(OR(DH71=-1,IFERROR(INDEX(DH$2:DH$100,DI71),999)&gt;=0,IFERROR(INDEX(DJ$2:DJ$100,DI71),999)&gt;=0),    IF(OR(DJ71=-1,IFERROR(INDEX(DH$2:DH$100,DK71),999)&gt;=0,IFERROR(INDEX(DJ$2:DJ$100,DK71),999)&gt;=0),      DG71,REPLACE(DG71,DJ71,IFERROR(FIND(" ",DG71,DJ71),999)-DJ71,                   INDEX(DG$2:DG$100,DK71)                  )),     REPLACE(DG71,DH71,IFERROR(FIND(" ",DG71,DH71),999)-DH71,                   INDEX(DG$2:DG$100,DI71)                  ) )</f>
        <v/>
      </c>
      <c r="DM71" s="0" t="n">
        <f aca="false">IFERROR(FIND("f_",LOWER(DL71)),-1)</f>
        <v>-1</v>
      </c>
      <c r="DN71" s="0" t="n">
        <f aca="false">IF(DM71=-1,-1, VALUE(MID(DL71,DM71+2, IFERROR(FIND(" ",DL71,DM71),999)-DM71-2)))</f>
        <v>-1</v>
      </c>
      <c r="DO71" s="0" t="n">
        <f aca="false">IFERROR(FIND("r_",LOWER(DL71)),-1)</f>
        <v>-1</v>
      </c>
      <c r="DP71" s="0" t="n">
        <f aca="false">IF(DO71=-1,-1, ROW(DO71)-1+VALUE(MID(DL71,DO71+2, IFERROR(FIND(" ",DL71,DO71),999)-DO71-2)))</f>
        <v>-1</v>
      </c>
      <c r="DQ71" s="0" t="str">
        <f aca="false">IF(OR(DM71=-1,IFERROR(INDEX(DM$2:DM$100,DN71),999)&gt;=0,IFERROR(INDEX(DO$2:DO$100,DN71),999)&gt;=0),    IF(OR(DO71=-1,IFERROR(INDEX(DM$2:DM$100,DP71),999)&gt;=0,IFERROR(INDEX(DO$2:DO$100,DP71),999)&gt;=0),      DL71,REPLACE(DL71,DO71,IFERROR(FIND(" ",DL71,DO71),999)-DO71,                   INDEX(DL$2:DL$100,DP71)                  )),     REPLACE(DL71,DM71,IFERROR(FIND(" ",DL71,DM71),999)-DM71,                   INDEX(DL$2:DL$100,DN71)                  ) )</f>
        <v/>
      </c>
      <c r="DR71" s="0" t="n">
        <f aca="false">IFERROR(FIND("f_",LOWER(DQ71)),-1)</f>
        <v>-1</v>
      </c>
      <c r="DS71" s="0" t="n">
        <f aca="false">IF(DR71=-1,-1, VALUE(MID(DQ71,DR71+2, IFERROR(FIND(" ",DQ71,DR71),999)-DR71-2)))</f>
        <v>-1</v>
      </c>
      <c r="DT71" s="0" t="n">
        <f aca="false">IFERROR(FIND("r_",LOWER(DQ71)),-1)</f>
        <v>-1</v>
      </c>
      <c r="DU71" s="0" t="n">
        <f aca="false">IF(DT71=-1,-1, ROW(DT71)-1+VALUE(MID(DQ71,DT71+2, IFERROR(FIND(" ",DQ71,DT71),999)-DT71-2)))</f>
        <v>-1</v>
      </c>
      <c r="DV71" s="0" t="str">
        <f aca="false">IF(OR(DR71=-1,IFERROR(INDEX(DR$2:DR$100,DS71),999)&gt;=0,IFERROR(INDEX(DT$2:DT$100,DS71),999)&gt;=0),    IF(OR(DT71=-1,IFERROR(INDEX(DR$2:DR$100,DU71),999)&gt;=0,IFERROR(INDEX(DT$2:DT$100,DU71),999)&gt;=0),      DQ71,REPLACE(DQ71,DT71,IFERROR(FIND(" ",DQ71,DT71),999)-DT71,                   INDEX(DQ$2:DQ$100,DU71)                  )),     REPLACE(DQ71,DR71,IFERROR(FIND(" ",DQ71,DR71),999)-DR71,                   INDEX(DQ$2:DQ$100,DS71)                  ) )</f>
        <v/>
      </c>
      <c r="DW71" s="0" t="n">
        <f aca="false">IFERROR(FIND("f_",LOWER(DV71)),-1)</f>
        <v>-1</v>
      </c>
      <c r="DX71" s="0" t="n">
        <f aca="false">IF(DW71=-1,-1, VALUE(MID(DV71,DW71+2, IFERROR(FIND(" ",DV71,DW71),999)-DW71-2)))</f>
        <v>-1</v>
      </c>
      <c r="DY71" s="0" t="n">
        <f aca="false">IFERROR(FIND("r_",LOWER(DV71)),-1)</f>
        <v>-1</v>
      </c>
      <c r="DZ71" s="0" t="n">
        <f aca="false">IF(DY71=-1,-1, ROW(DY71)-1+VALUE(MID(DV71,DY71+2, IFERROR(FIND(" ",DV71,DY71),999)-DY71-2)))</f>
        <v>-1</v>
      </c>
      <c r="EA71" s="0" t="str">
        <f aca="false">IF(OR(DW71=-1,IFERROR(INDEX(DW$2:DW$100,DX71),999)&gt;=0,IFERROR(INDEX(DY$2:DY$100,DX71),999)&gt;=0),    IF(OR(DY71=-1,IFERROR(INDEX(DW$2:DW$100,DZ71),999)&gt;=0,IFERROR(INDEX(DY$2:DY$100,DZ71),999)&gt;=0),      DV71,REPLACE(DV71,DY71,IFERROR(FIND(" ",DV71,DY71),999)-DY71,                   INDEX(DV$2:DV$100,DZ71)                  )),     REPLACE(DV71,DW71,IFERROR(FIND(" ",DV71,DW71),999)-DW71,                   INDEX(DV$2:DV$100,DX71)                  ) )</f>
        <v/>
      </c>
      <c r="EB71" s="0" t="n">
        <f aca="false">IFERROR(FIND("f_",LOWER(EA71)),-1)</f>
        <v>-1</v>
      </c>
      <c r="EC71" s="0" t="n">
        <f aca="false">IF(EB71=-1,-1, VALUE(MID(EA71,EB71+2, IFERROR(FIND(" ",EA71,EB71),999)-EB71-2)))</f>
        <v>-1</v>
      </c>
      <c r="ED71" s="0" t="n">
        <f aca="false">IFERROR(FIND("r_",LOWER(EA71)),-1)</f>
        <v>-1</v>
      </c>
      <c r="EE71" s="0" t="n">
        <f aca="false">IF(ED71=-1,-1, ROW(ED71)-1+VALUE(MID(EA71,ED71+2, IFERROR(FIND(" ",EA71,ED71),999)-ED71-2)))</f>
        <v>-1</v>
      </c>
      <c r="EF71" s="0" t="str">
        <f aca="false">IF(OR(EB71=-1,IFERROR(INDEX(EB$2:EB$100,EC71),999)&gt;=0,IFERROR(INDEX(ED$2:ED$100,EC71),999)&gt;=0),    IF(OR(ED71=-1,IFERROR(INDEX(EB$2:EB$100,EE71),999)&gt;=0,IFERROR(INDEX(ED$2:ED$100,EE71),999)&gt;=0),      EA71,REPLACE(EA71,ED71,IFERROR(FIND(" ",EA71,ED71),999)-ED71,                   INDEX(EA$2:EA$100,EE71)                  )),     REPLACE(EA71,EB71,IFERROR(FIND(" ",EA71,EB71),999)-EB71,                   INDEX(EA$2:EA$100,EC71)                  ) )</f>
        <v/>
      </c>
      <c r="EG71" s="0" t="n">
        <f aca="false">IFERROR(FIND("f_",LOWER(EF71)),-1)</f>
        <v>-1</v>
      </c>
      <c r="EH71" s="0" t="n">
        <f aca="false">IF(EG71=-1,-1, VALUE(MID(EF71,EG71+2, IFERROR(FIND(" ",EF71,EG71),999)-EG71-2)))</f>
        <v>-1</v>
      </c>
      <c r="EI71" s="0" t="n">
        <f aca="false">IFERROR(FIND("r_",LOWER(EF71)),-1)</f>
        <v>-1</v>
      </c>
      <c r="EJ71" s="0" t="n">
        <f aca="false">IF(EI71=-1,-1, ROW(EI71)-1+VALUE(MID(EF71,EI71+2, IFERROR(FIND(" ",EF71,EI71),999)-EI71-2)))</f>
        <v>-1</v>
      </c>
      <c r="EK71" s="0" t="str">
        <f aca="false">IF(OR(EG71=-1,IFERROR(INDEX(EG$2:EG$100,EH71),999)&gt;=0,IFERROR(INDEX(EI$2:EI$100,EH71),999)&gt;=0),    IF(OR(EI71=-1,IFERROR(INDEX(EG$2:EG$100,EJ71),999)&gt;=0,IFERROR(INDEX(EI$2:EI$100,EJ71),999)&gt;=0),      EF71,REPLACE(EF71,EI71,IFERROR(FIND(" ",EF71,EI71),999)-EI71,                   INDEX(EF$2:EF$100,EJ71)                  )),     REPLACE(EF71,EG71,IFERROR(FIND(" ",EF71,EG71),999)-EG71,                   INDEX(EF$2:EF$100,EH71)                  ) )</f>
        <v/>
      </c>
      <c r="EL71" s="0" t="n">
        <f aca="false">IFERROR(FIND("f_",LOWER(EK71)),-1)</f>
        <v>-1</v>
      </c>
      <c r="EM71" s="0" t="n">
        <f aca="false">IF(EL71=-1,-1, VALUE(MID(EK71,EL71+2, IFERROR(FIND(" ",EK71,EL71),999)-EL71-2)))</f>
        <v>-1</v>
      </c>
      <c r="EN71" s="0" t="n">
        <f aca="false">IFERROR(FIND("r_",LOWER(EK71)),-1)</f>
        <v>-1</v>
      </c>
      <c r="EO71" s="0" t="n">
        <f aca="false">IF(EN71=-1,-1, ROW(EN71)-1+VALUE(MID(EK71,EN71+2, IFERROR(FIND(" ",EK71,EN71),999)-EN71-2)))</f>
        <v>-1</v>
      </c>
      <c r="EP71" s="0" t="str">
        <f aca="false">IF(OR(EL71=-1,IFERROR(INDEX(EL$2:EL$100,EM71),999)&gt;=0,IFERROR(INDEX(EN$2:EN$100,EM71),999)&gt;=0),    IF(OR(EN71=-1,IFERROR(INDEX(EL$2:EL$100,EO71),999)&gt;=0,IFERROR(INDEX(EN$2:EN$100,EO71),999)&gt;=0),      EK71,REPLACE(EK71,EN71,IFERROR(FIND(" ",EK71,EN71),999)-EN71,                   INDEX(EK$2:EK$100,EO71)                  )),     REPLACE(EK71,EL71,IFERROR(FIND(" ",EK71,EL71),999)-EL71,                   INDEX(EK$2:EK$100,EM71)                  ) )</f>
        <v/>
      </c>
      <c r="EQ71" s="0" t="n">
        <f aca="false">IFERROR(FIND("f_",LOWER(EP71)),-1)</f>
        <v>-1</v>
      </c>
      <c r="ER71" s="0" t="n">
        <f aca="false">IF(EQ71=-1,-1, VALUE(MID(EP71,EQ71+2, IFERROR(FIND(" ",EP71,EQ71),999)-EQ71-2)))</f>
        <v>-1</v>
      </c>
      <c r="ES71" s="0" t="n">
        <f aca="false">IFERROR(FIND("r_",LOWER(EP71)),-1)</f>
        <v>-1</v>
      </c>
      <c r="ET71" s="0" t="n">
        <f aca="false">IF(ES71=-1,-1, ROW(ES71)-1+VALUE(MID(EP71,ES71+2, IFERROR(FIND(" ",EP71,ES71),999)-ES71-2)))</f>
        <v>-1</v>
      </c>
      <c r="EU71" s="0" t="str">
        <f aca="false">IF(OR(EQ71=-1,IFERROR(INDEX(EQ$2:EQ$100,ER71),999)&gt;=0,IFERROR(INDEX(ES$2:ES$100,ER71),999)&gt;=0),    IF(OR(ES71=-1,IFERROR(INDEX(EQ$2:EQ$100,ET71),999)&gt;=0,IFERROR(INDEX(ES$2:ES$100,ET71),999)&gt;=0),      EP71,REPLACE(EP71,ES71,IFERROR(FIND(" ",EP71,ES71),999)-ES71,                   INDEX(EP$2:EP$100,ET71)                  )),     REPLACE(EP71,EQ71,IFERROR(FIND(" ",EP71,EQ71),999)-EQ71,                   INDEX(EP$2:EP$100,ER71)                  ) )</f>
        <v/>
      </c>
      <c r="EV71" s="0" t="n">
        <f aca="false">IFERROR(FIND("f_",LOWER(EU71)),-1)</f>
        <v>-1</v>
      </c>
      <c r="EW71" s="0" t="n">
        <f aca="false">IF(EV71=-1,-1, VALUE(MID(EU71,EV71+2, IFERROR(FIND(" ",EU71,EV71),999)-EV71-2)))</f>
        <v>-1</v>
      </c>
      <c r="EX71" s="0" t="n">
        <f aca="false">IFERROR(FIND("r_",LOWER(EU71)),-1)</f>
        <v>-1</v>
      </c>
      <c r="EY71" s="0" t="n">
        <f aca="false">IF(EX71=-1,-1, ROW(EX71)-1+VALUE(MID(EU71,EX71+2, IFERROR(FIND(" ",EU71,EX71),999)-EX71-2)))</f>
        <v>-1</v>
      </c>
      <c r="EZ71" s="0" t="str">
        <f aca="false">IF(OR(EV71=-1,IFERROR(INDEX(EV$2:EV$100,EW71),999)&gt;=0,IFERROR(INDEX(EX$2:EX$100,EW71),999)&gt;=0),    IF(OR(EX71=-1,IFERROR(INDEX(EV$2:EV$100,EY71),999)&gt;=0,IFERROR(INDEX(EX$2:EX$100,EY71),999)&gt;=0),      EU71,REPLACE(EU71,EX71,IFERROR(FIND(" ",EU71,EX71),999)-EX71,                   INDEX(EU$2:EU$100,EY71)                  )),     REPLACE(EU71,EV71,IFERROR(FIND(" ",EU71,EV71),999)-EV71,                   INDEX(EU$2:EU$100,EW71)                  ) )</f>
        <v/>
      </c>
      <c r="FA71" s="0" t="n">
        <f aca="false">IFERROR(FIND("f_",LOWER(EZ71)),-1)</f>
        <v>-1</v>
      </c>
      <c r="FB71" s="0" t="n">
        <f aca="false">IF(FA71=-1,-1, VALUE(MID(EZ71,FA71+2, IFERROR(FIND(" ",EZ71,FA71),999)-FA71-2)))</f>
        <v>-1</v>
      </c>
      <c r="FC71" s="0" t="n">
        <f aca="false">IFERROR(FIND("r_",LOWER(EZ71)),-1)</f>
        <v>-1</v>
      </c>
      <c r="FD71" s="0" t="n">
        <f aca="false">IF(FC71=-1,-1, ROW(FC71)-1+VALUE(MID(EZ71,FC71+2, IFERROR(FIND(" ",EZ71,FC71),999)-FC71-2)))</f>
        <v>-1</v>
      </c>
      <c r="FE71" s="0" t="str">
        <f aca="false">IF(OR(FA71=-1,IFERROR(INDEX(FA$2:FA$100,FB71),999)&gt;=0,IFERROR(INDEX(FC$2:FC$100,FB71),999)&gt;=0),    IF(OR(FC71=-1,IFERROR(INDEX(FA$2:FA$100,FD71),999)&gt;=0,IFERROR(INDEX(FC$2:FC$100,FD71),999)&gt;=0),      EZ71,REPLACE(EZ71,FC71,IFERROR(FIND(" ",EZ71,FC71),999)-FC71,                   INDEX(EZ$2:EZ$100,FD71)                  )),     REPLACE(EZ71,FA71,IFERROR(FIND(" ",EZ71,FA71),999)-FA71,                   INDEX(EZ$2:EZ$100,FB71)                  ) )</f>
        <v/>
      </c>
      <c r="FF71" s="0" t="n">
        <f aca="false">IFERROR(FIND("f_",LOWER(FE71)),-1)</f>
        <v>-1</v>
      </c>
      <c r="FG71" s="0" t="n">
        <f aca="false">IF(FF71=-1,-1, VALUE(MID(FE71,FF71+2, IFERROR(FIND(" ",FE71,FF71),999)-FF71-2)))</f>
        <v>-1</v>
      </c>
      <c r="FH71" s="0" t="n">
        <f aca="false">IFERROR(FIND("r_",LOWER(FE71)),-1)</f>
        <v>-1</v>
      </c>
      <c r="FI71" s="0" t="n">
        <f aca="false">IF(FH71=-1,-1, ROW(FH71)-1+VALUE(MID(FE71,FH71+2, IFERROR(FIND(" ",FE71,FH71),999)-FH71-2)))</f>
        <v>-1</v>
      </c>
      <c r="FJ71" s="0" t="str">
        <f aca="false">IF(OR(FF71=-1,IFERROR(INDEX(FF$2:FF$100,FG71),999)&gt;=0,IFERROR(INDEX(FH$2:FH$100,FG71),999)&gt;=0),    IF(OR(FH71=-1,IFERROR(INDEX(FF$2:FF$100,FI71),999)&gt;=0,IFERROR(INDEX(FH$2:FH$100,FI71),999)&gt;=0),      FE71,REPLACE(FE71,FH71,IFERROR(FIND(" ",FE71,FH71),999)-FH71,                   INDEX(FE$2:FE$100,FI71)                  )),     REPLACE(FE71,FF71,IFERROR(FIND(" ",FE71,FF71),999)-FF71,                   INDEX(FE$2:FE$100,FG71)                  ) )</f>
        <v/>
      </c>
      <c r="FK71" s="0" t="n">
        <f aca="false">IFERROR(FIND("f_",LOWER(FJ71)),-1)</f>
        <v>-1</v>
      </c>
      <c r="FL71" s="0" t="n">
        <f aca="false">IF(FK71=-1,-1, VALUE(MID(FJ71,FK71+2, IFERROR(FIND(" ",FJ71,FK71),999)-FK71-2)))</f>
        <v>-1</v>
      </c>
      <c r="FM71" s="0" t="n">
        <f aca="false">IFERROR(FIND("r_",LOWER(FJ71)),-1)</f>
        <v>-1</v>
      </c>
      <c r="FN71" s="0" t="n">
        <f aca="false">IF(FM71=-1,-1, ROW(FM71)-1+VALUE(MID(FJ71,FM71+2, IFERROR(FIND(" ",FJ71,FM71),999)-FM71-2)))</f>
        <v>-1</v>
      </c>
      <c r="FO71" s="0" t="str">
        <f aca="false">IF(OR(FK71=-1,IFERROR(INDEX(FK$2:FK$100,FL71),999)&gt;=0,IFERROR(INDEX(FM$2:FM$100,FL71),999)&gt;=0),    IF(OR(FM71=-1,IFERROR(INDEX(FK$2:FK$100,FN71),999)&gt;=0,IFERROR(INDEX(FM$2:FM$100,FN71),999)&gt;=0),      FJ71,REPLACE(FJ71,FM71,IFERROR(FIND(" ",FJ71,FM71),999)-FM71,                   INDEX(FJ$2:FJ$100,FN71)                  )),     REPLACE(FJ71,FK71,IFERROR(FIND(" ",FJ71,FK71),999)-FK71,                   INDEX(FJ$2:FJ$100,FL71)                  ) )</f>
        <v/>
      </c>
      <c r="FP71" s="0" t="n">
        <f aca="false">IFERROR(FIND("f_",LOWER(FO71)),-1)</f>
        <v>-1</v>
      </c>
      <c r="FQ71" s="0" t="n">
        <f aca="false">IF(FP71=-1,-1, VALUE(MID(FO71,FP71+2, IFERROR(FIND(" ",FO71,FP71),999)-FP71-2)))</f>
        <v>-1</v>
      </c>
      <c r="FR71" s="0" t="n">
        <f aca="false">IFERROR(FIND("r_",LOWER(FO71)),-1)</f>
        <v>-1</v>
      </c>
      <c r="FS71" s="0" t="n">
        <f aca="false">IF(FR71=-1,-1, ROW(FR71)-1+VALUE(MID(FO71,FR71+2, IFERROR(FIND(" ",FO71,FR71),999)-FR71-2)))</f>
        <v>-1</v>
      </c>
      <c r="FT71" s="0" t="str">
        <f aca="false">IF(OR(FP71=-1,IFERROR(INDEX(FP$2:FP$100,FQ71),999)&gt;=0,IFERROR(INDEX(FR$2:FR$100,FQ71),999)&gt;=0),    IF(OR(FR71=-1,IFERROR(INDEX(FP$2:FP$100,FS71),999)&gt;=0,IFERROR(INDEX(FR$2:FR$100,FS71),999)&gt;=0),      FO71,REPLACE(FO71,FR71,IFERROR(FIND(" ",FO71,FR71),999)-FR71,                   INDEX(FO$2:FO$100,FS71)                  )),     REPLACE(FO71,FP71,IFERROR(FIND(" ",FO71,FP71),999)-FP71,                   INDEX(FO$2:FO$100,FQ71)                  ) )</f>
        <v/>
      </c>
      <c r="FU71" s="0" t="n">
        <f aca="false">IFERROR(FIND("f_",LOWER(FT71)),-1)</f>
        <v>-1</v>
      </c>
      <c r="FV71" s="0" t="n">
        <f aca="false">IF(FU71=-1,-1, VALUE(MID(FT71,FU71+2, IFERROR(FIND(" ",FT71,FU71),999)-FU71-2)))</f>
        <v>-1</v>
      </c>
      <c r="FW71" s="0" t="n">
        <f aca="false">IFERROR(FIND("r_",LOWER(FT71)),-1)</f>
        <v>-1</v>
      </c>
      <c r="FX71" s="0" t="n">
        <f aca="false">IF(FW71=-1,-1, ROW(FW71)-1+VALUE(MID(FT71,FW71+2, IFERROR(FIND(" ",FT71,FW71),999)-FW71-2)))</f>
        <v>-1</v>
      </c>
      <c r="FY71" s="0" t="str">
        <f aca="false">IF(OR(FU71=-1,IFERROR(INDEX(FU$2:FU$100,FV71),999)&gt;=0,IFERROR(INDEX(FW$2:FW$100,FV71),999)&gt;=0),    IF(OR(FW71=-1,IFERROR(INDEX(FU$2:FU$100,FX71),999)&gt;=0,IFERROR(INDEX(FW$2:FW$100,FX71),999)&gt;=0),      FT71,REPLACE(FT71,FW71,IFERROR(FIND(" ",FT71,FW71),999)-FW71,                   INDEX(FT$2:FT$100,FX71)                  )),     REPLACE(FT71,FU71,IFERROR(FIND(" ",FT71,FU71),999)-FU71,                   INDEX(FT$2:FT$100,FV71)                  ) )</f>
        <v/>
      </c>
      <c r="FZ71" s="0" t="n">
        <f aca="false">IFERROR(FIND("f_",LOWER(FY71)),-1)</f>
        <v>-1</v>
      </c>
      <c r="GA71" s="0" t="n">
        <f aca="false">IF(FZ71=-1,-1, VALUE(MID(FY71,FZ71+2, IFERROR(FIND(" ",FY71,FZ71),999)-FZ71-2)))</f>
        <v>-1</v>
      </c>
      <c r="GB71" s="0" t="n">
        <f aca="false">IFERROR(FIND("r_",LOWER(FY71)),-1)</f>
        <v>-1</v>
      </c>
      <c r="GC71" s="0" t="n">
        <f aca="false">IF(GB71=-1,-1, ROW(GB71)-1+VALUE(MID(FY71,GB71+2, IFERROR(FIND(" ",FY71,GB71),999)-GB71-2)))</f>
        <v>-1</v>
      </c>
      <c r="GD71" s="0" t="str">
        <f aca="false">IF(OR(FZ71=-1,IFERROR(INDEX(FZ$2:FZ$100,GA71),999)&gt;=0,IFERROR(INDEX(GB$2:GB$100,GA71),999)&gt;=0),    IF(OR(GB71=-1,IFERROR(INDEX(FZ$2:FZ$100,GC71),999)&gt;=0,IFERROR(INDEX(GB$2:GB$100,GC71),999)&gt;=0),      FY71,REPLACE(FY71,GB71,IFERROR(FIND(" ",FY71,GB71),999)-GB71,                   INDEX(FY$2:FY$100,GC71)                  )),     REPLACE(FY71,FZ71,IFERROR(FIND(" ",FY71,FZ71),999)-FZ71,                   INDEX(FY$2:FY$100,GA71)                  ) )</f>
        <v/>
      </c>
      <c r="GE71" s="0" t="n">
        <f aca="false">IFERROR(FIND("f_",LOWER(GD71)),-1)</f>
        <v>-1</v>
      </c>
      <c r="GF71" s="0" t="n">
        <f aca="false">IF(GE71=-1,-1, VALUE(MID(GD71,GE71+2, IFERROR(FIND(" ",GD71,GE71),999)-GE71-2)))</f>
        <v>-1</v>
      </c>
      <c r="GG71" s="0" t="n">
        <f aca="false">IFERROR(FIND("r_",LOWER(GD71)),-1)</f>
        <v>-1</v>
      </c>
      <c r="GH71" s="0" t="n">
        <f aca="false">IF(GG71=-1,-1, ROW(GG71)-1+VALUE(MID(GD71,GG71+2, IFERROR(FIND(" ",GD71,GG71),999)-GG71-2)))</f>
        <v>-1</v>
      </c>
      <c r="GI71" s="0" t="str">
        <f aca="false">IF(OR(GE71=-1,IFERROR(INDEX(GE$2:GE$100,GF71),999)&gt;=0,IFERROR(INDEX(GG$2:GG$100,GF71),999)&gt;=0),    IF(OR(GG71=-1,IFERROR(INDEX(GE$2:GE$100,GH71),999)&gt;=0,IFERROR(INDEX(GG$2:GG$100,GH71),999)&gt;=0),      GD71,REPLACE(GD71,GG71,IFERROR(FIND(" ",GD71,GG71),999)-GG71,                   INDEX(GD$2:GD$100,GH71)                  )),     REPLACE(GD71,GE71,IFERROR(FIND(" ",GD71,GE71),999)-GE71,                   INDEX(GD$2:GD$100,GF71)                  ) )</f>
        <v/>
      </c>
      <c r="GJ71" s="0" t="n">
        <f aca="false">IFERROR(FIND("f_",LOWER(GI71)),-1)</f>
        <v>-1</v>
      </c>
      <c r="GK71" s="0" t="n">
        <f aca="false">IF(GJ71=-1,-1, VALUE(MID(GI71,GJ71+2, IFERROR(FIND(" ",GI71,GJ71),999)-GJ71-2)))</f>
        <v>-1</v>
      </c>
      <c r="GL71" s="0" t="n">
        <f aca="false">IFERROR(FIND("r_",LOWER(GI71)),-1)</f>
        <v>-1</v>
      </c>
      <c r="GM71" s="0" t="n">
        <f aca="false">IF(GL71=-1,-1, ROW(GL71)-1+VALUE(MID(GI71,GL71+2, IFERROR(FIND(" ",GI71,GL71),999)-GL71-2)))</f>
        <v>-1</v>
      </c>
      <c r="GN71" s="0" t="str">
        <f aca="false">IF(OR(GJ71=-1,IFERROR(INDEX(GJ$2:GJ$100,GK71),999)&gt;=0,IFERROR(INDEX(GL$2:GL$100,GK71),999)&gt;=0),    IF(OR(GL71=-1,IFERROR(INDEX(GJ$2:GJ$100,GM71),999)&gt;=0,IFERROR(INDEX(GL$2:GL$100,GM71),999)&gt;=0),      GI71,REPLACE(GI71,GL71,IFERROR(FIND(" ",GI71,GL71),999)-GL71,                   INDEX(GI$2:GI$100,GM71)                  )),     REPLACE(GI71,GJ71,IFERROR(FIND(" ",GI71,GJ71),999)-GJ71,                   INDEX(GI$2:GI$100,GK71)                  ) )</f>
        <v/>
      </c>
      <c r="GO71" s="0" t="n">
        <f aca="false">IFERROR(FIND("f_",LOWER(GN71)),-1)</f>
        <v>-1</v>
      </c>
      <c r="GP71" s="0" t="n">
        <f aca="false">IF(GO71=-1,-1, VALUE(MID(GN71,GO71+2, IFERROR(FIND(" ",GN71,GO71),999)-GO71-2)))</f>
        <v>-1</v>
      </c>
      <c r="GQ71" s="0" t="n">
        <f aca="false">IFERROR(FIND("r_",LOWER(GN71)),-1)</f>
        <v>-1</v>
      </c>
      <c r="GR71" s="0" t="n">
        <f aca="false">IF(GQ71=-1,-1, ROW(GQ71)-1+VALUE(MID(GN71,GQ71+2, IFERROR(FIND(" ",GN71,GQ71),999)-GQ71-2)))</f>
        <v>-1</v>
      </c>
      <c r="GS71" s="0" t="str">
        <f aca="false">IF(OR(GO71=-1,IFERROR(INDEX(GO$2:GO$100,GP71),999)&gt;=0,IFERROR(INDEX(GQ$2:GQ$100,GP71),999)&gt;=0),    IF(OR(GQ71=-1,IFERROR(INDEX(GO$2:GO$100,GR71),999)&gt;=0,IFERROR(INDEX(GQ$2:GQ$100,GR71),999)&gt;=0),      GN71,REPLACE(GN71,GQ71,IFERROR(FIND(" ",GN71,GQ71),999)-GQ71,                   INDEX(GN$2:GN$100,GR71)                  )),     REPLACE(GN71,GO71,IFERROR(FIND(" ",GN71,GO71),999)-GO71,                   INDEX(GN$2:GN$100,GP71)                  ) )</f>
        <v/>
      </c>
      <c r="GT71" s="0" t="n">
        <f aca="false">IFERROR(FIND("f_",LOWER(GS71)),-1)</f>
        <v>-1</v>
      </c>
      <c r="GU71" s="0" t="n">
        <f aca="false">IF(GT71=-1,-1, VALUE(MID(GS71,GT71+2, IFERROR(FIND(" ",GS71,GT71),999)-GT71-2)))</f>
        <v>-1</v>
      </c>
      <c r="GV71" s="0" t="n">
        <f aca="false">IFERROR(FIND("r_",LOWER(GS71)),-1)</f>
        <v>-1</v>
      </c>
      <c r="GW71" s="0" t="n">
        <f aca="false">IF(GV71=-1,-1, ROW(GV71)-1+VALUE(MID(GS71,GV71+2, IFERROR(FIND(" ",GS71,GV71),999)-GV71-2)))</f>
        <v>-1</v>
      </c>
      <c r="GX71" s="0" t="str">
        <f aca="false">IF(OR(GT71=-1,IFERROR(INDEX(GT$2:GT$100,GU71),999)&gt;=0,IFERROR(INDEX(GV$2:GV$100,GU71),999)&gt;=0),    IF(OR(GV71=-1,IFERROR(INDEX(GT$2:GT$100,GW71),999)&gt;=0,IFERROR(INDEX(GV$2:GV$100,GW71),999)&gt;=0),      GS71,REPLACE(GS71,GV71,IFERROR(FIND(" ",GS71,GV71),999)-GV71,                   INDEX(GS$2:GS$100,GW71)                  )),     REPLACE(GS71,GT71,IFERROR(FIND(" ",GS71,GT71),999)-GT71,                   INDEX(GS$2:GS$100,GU71)                  ) )</f>
        <v/>
      </c>
      <c r="GY71" s="0" t="n">
        <f aca="false">IFERROR(FIND("f_",LOWER(GX71)),-1)</f>
        <v>-1</v>
      </c>
      <c r="GZ71" s="0" t="n">
        <f aca="false">IF(GY71=-1,-1, VALUE(MID(GX71,GY71+2, IFERROR(FIND(" ",GX71,GY71),999)-GY71-2)))</f>
        <v>-1</v>
      </c>
      <c r="HA71" s="0" t="n">
        <f aca="false">IFERROR(FIND("r_",LOWER(GX71)),-1)</f>
        <v>-1</v>
      </c>
      <c r="HB71" s="0" t="n">
        <f aca="false">IF(HA71=-1,-1, ROW(HA71)-1+VALUE(MID(GX71,HA71+2, IFERROR(FIND(" ",GX71,HA71),999)-HA71-2)))</f>
        <v>-1</v>
      </c>
      <c r="HC71" s="0" t="str">
        <f aca="false">IF(OR(GY71=-1,IFERROR(INDEX(GY$2:GY$100,GZ71),999)&gt;=0,IFERROR(INDEX(HA$2:HA$100,GZ71),999)&gt;=0),    IF(OR(HA71=-1,IFERROR(INDEX(GY$2:GY$100,HB71),999)&gt;=0,IFERROR(INDEX(HA$2:HA$100,HB71),999)&gt;=0),      GX71,REPLACE(GX71,HA71,IFERROR(FIND(" ",GX71,HA71),999)-HA71,                   INDEX(GX$2:GX$100,HB71)                  )),     REPLACE(GX71,GY71,IFERROR(FIND(" ",GX71,GY71),999)-GY71,                   INDEX(GX$2:GX$100,GZ71)                  ) )</f>
        <v/>
      </c>
      <c r="HD71" s="0" t="n">
        <f aca="false">IFERROR(FIND("f_",LOWER(HC71)),-1)</f>
        <v>-1</v>
      </c>
      <c r="HE71" s="0" t="n">
        <f aca="false">IF(HD71=-1,-1, VALUE(MID(HC71,HD71+2, IFERROR(FIND(" ",HC71,HD71),999)-HD71-2)))</f>
        <v>-1</v>
      </c>
      <c r="HF71" s="0" t="n">
        <f aca="false">IFERROR(FIND("r_",LOWER(HC71)),-1)</f>
        <v>-1</v>
      </c>
      <c r="HG71" s="0" t="n">
        <f aca="false">IF(HF71=-1,-1, ROW(HF71)-1+VALUE(MID(HC71,HF71+2, IFERROR(FIND(" ",HC71,HF71),999)-HF71-2)))</f>
        <v>-1</v>
      </c>
      <c r="HH71" s="0" t="str">
        <f aca="false">IF(OR(HD71=-1,IFERROR(INDEX(HD$2:HD$100,HE71),999)&gt;=0,IFERROR(INDEX(HF$2:HF$100,HE71),999)&gt;=0),    IF(OR(HF71=-1,IFERROR(INDEX(HD$2:HD$100,HG71),999)&gt;=0,IFERROR(INDEX(HF$2:HF$100,HG71),999)&gt;=0),      HC71,REPLACE(HC71,HF71,IFERROR(FIND(" ",HC71,HF71),999)-HF71,                   INDEX(HC$2:HC$100,HG71)                  )),     REPLACE(HC71,HD71,IFERROR(FIND(" ",HC71,HD71),999)-HD71,                   INDEX(HC$2:HC$100,HE71)                  ) )</f>
        <v/>
      </c>
      <c r="HI71" s="0" t="n">
        <f aca="false">IFERROR(FIND("f_",LOWER(HH71)),-1)</f>
        <v>-1</v>
      </c>
      <c r="HJ71" s="0" t="n">
        <f aca="false">IF(HI71=-1,-1, VALUE(MID(HH71,HI71+2, IFERROR(FIND(" ",HH71,HI71),999)-HI71-2)))</f>
        <v>-1</v>
      </c>
      <c r="HK71" s="0" t="n">
        <f aca="false">IFERROR(FIND("r_",LOWER(HH71)),-1)</f>
        <v>-1</v>
      </c>
      <c r="HL71" s="0" t="n">
        <f aca="false">IF(HK71=-1,-1, ROW(HK71)-1+VALUE(MID(HH71,HK71+2, IFERROR(FIND(" ",HH71,HK71),999)-HK71-2)))</f>
        <v>-1</v>
      </c>
      <c r="HM71" s="0" t="str">
        <f aca="false">IF(OR(HI71=-1,IFERROR(INDEX(HI$2:HI$100,HJ71),999)&gt;=0,IFERROR(INDEX(HK$2:HK$100,HJ71),999)&gt;=0),    IF(OR(HK71=-1,IFERROR(INDEX(HI$2:HI$100,HL71),999)&gt;=0,IFERROR(INDEX(HK$2:HK$100,HL71),999)&gt;=0),      HH71,REPLACE(HH71,HK71,IFERROR(FIND(" ",HH71,HK71),999)-HK71,                   INDEX(HH$2:HH$100,HL71)                  )),     REPLACE(HH71,HI71,IFERROR(FIND(" ",HH71,HI71),999)-HI71,                   INDEX(HH$2:HH$100,HJ71)                  ) )</f>
        <v/>
      </c>
      <c r="HN71" s="0" t="n">
        <f aca="false">IFERROR(FIND("f_",LOWER(HM71)),-1)</f>
        <v>-1</v>
      </c>
      <c r="HO71" s="0" t="n">
        <f aca="false">IF(HN71=-1,-1, VALUE(MID(HM71,HN71+2, IFERROR(FIND(" ",HM71,HN71),999)-HN71-2)))</f>
        <v>-1</v>
      </c>
      <c r="HP71" s="0" t="n">
        <f aca="false">IFERROR(FIND("r_",LOWER(HM71)),-1)</f>
        <v>-1</v>
      </c>
      <c r="HQ71" s="0" t="n">
        <f aca="false">IF(HP71=-1,-1, ROW(HP71)-1+VALUE(MID(HM71,HP71+2, IFERROR(FIND(" ",HM71,HP71),999)-HP71-2)))</f>
        <v>-1</v>
      </c>
      <c r="HR71" s="0" t="str">
        <f aca="false">IF(OR(HN71=-1,IFERROR(INDEX(HN$2:HN$100,HO71),999)&gt;=0,IFERROR(INDEX(HP$2:HP$100,HO71),999)&gt;=0),    IF(OR(HP71=-1,IFERROR(INDEX(HN$2:HN$100,HQ71),999)&gt;=0,IFERROR(INDEX(HP$2:HP$100,HQ71),999)&gt;=0),      HM71,REPLACE(HM71,HP71,IFERROR(FIND(" ",HM71,HP71),999)-HP71,                   INDEX(HM$2:HM$100,HQ71)                  )),     REPLACE(HM71,HN71,IFERROR(FIND(" ",HM71,HN71),999)-HN71,                   INDEX(HM$2:HM$100,HO71)                  ) )</f>
        <v/>
      </c>
      <c r="HS71" s="0" t="n">
        <f aca="false">IFERROR(FIND("f_",LOWER(HR71)),-1)</f>
        <v>-1</v>
      </c>
      <c r="HT71" s="0" t="n">
        <f aca="false">IF(HS71=-1,-1, VALUE(MID(HR71,HS71+2, IFERROR(FIND(" ",HR71,HS71),999)-HS71-2)))</f>
        <v>-1</v>
      </c>
      <c r="HU71" s="0" t="n">
        <f aca="false">IFERROR(FIND("r_",LOWER(HR71)),-1)</f>
        <v>-1</v>
      </c>
      <c r="HV71" s="0" t="n">
        <f aca="false">IF(HU71=-1,-1, ROW(HU71)-1+VALUE(MID(HR71,HU71+2, IFERROR(FIND(" ",HR71,HU71),999)-HU71-2)))</f>
        <v>-1</v>
      </c>
      <c r="HW71" s="0" t="str">
        <f aca="false">IF(OR(HS71=-1,IFERROR(INDEX(HS$2:HS$100,HT71),999)&gt;=0,IFERROR(INDEX(HU$2:HU$100,HT71),999)&gt;=0),    IF(OR(HU71=-1,IFERROR(INDEX(HS$2:HS$100,HV71),999)&gt;=0,IFERROR(INDEX(HU$2:HU$100,HV71),999)&gt;=0),      HR71,REPLACE(HR71,HU71,IFERROR(FIND(" ",HR71,HU71),999)-HU71,                   INDEX(HR$2:HR$100,HV71)                  )),     REPLACE(HR71,HS71,IFERROR(FIND(" ",HR71,HS71),999)-HS71,                   INDEX(HR$2:HR$100,HT71)                  ) )</f>
        <v/>
      </c>
      <c r="HX71" s="0" t="n">
        <f aca="false">IFERROR(FIND("f_",LOWER(HW71)),-1)</f>
        <v>-1</v>
      </c>
      <c r="HY71" s="0" t="n">
        <f aca="false">IF(HX71=-1,-1, VALUE(MID(HW71,HX71+2, IFERROR(FIND(" ",HW71,HX71),999)-HX71-2)))</f>
        <v>-1</v>
      </c>
      <c r="HZ71" s="0" t="n">
        <f aca="false">IFERROR(FIND("r_",LOWER(HW71)),-1)</f>
        <v>-1</v>
      </c>
      <c r="IA71" s="0" t="n">
        <f aca="false">IF(HZ71=-1,-1, ROW(HZ71)-1+VALUE(MID(HW71,HZ71+2, IFERROR(FIND(" ",HW71,HZ71),999)-HZ71-2)))</f>
        <v>-1</v>
      </c>
      <c r="IB71" s="0" t="str">
        <f aca="false">IF(OR(HX71=-1,IFERROR(INDEX(HX$2:HX$100,HY71),999)&gt;=0,IFERROR(INDEX(HZ$2:HZ$100,HY71),999)&gt;=0),    IF(OR(HZ71=-1,IFERROR(INDEX(HX$2:HX$100,IA71),999)&gt;=0,IFERROR(INDEX(HZ$2:HZ$100,IA71),999)&gt;=0),      HW71,REPLACE(HW71,HZ71,IFERROR(FIND(" ",HW71,HZ71),999)-HZ71,                   INDEX(HW$2:HW$100,IA71)                  )),     REPLACE(HW71,HX71,IFERROR(FIND(" ",HW71,HX71),999)-HX71,                   INDEX(HW$2:HW$100,HY71)                  ) )</f>
        <v/>
      </c>
      <c r="IC71" s="0" t="n">
        <f aca="false">IFERROR(FIND("f_",LOWER(IB71)),-1)</f>
        <v>-1</v>
      </c>
      <c r="ID71" s="0" t="n">
        <f aca="false">IF(IC71=-1,-1, VALUE(MID(IB71,IC71+2, IFERROR(FIND(" ",IB71,IC71),999)-IC71-2)))</f>
        <v>-1</v>
      </c>
      <c r="IE71" s="0" t="n">
        <f aca="false">IFERROR(FIND("r_",LOWER(IB71)),-1)</f>
        <v>-1</v>
      </c>
      <c r="IF71" s="0" t="n">
        <f aca="false">IF(IE71=-1,-1, ROW(IE71)-1+VALUE(MID(IB71,IE71+2, IFERROR(FIND(" ",IB71,IE71),999)-IE71-2)))</f>
        <v>-1</v>
      </c>
      <c r="IG71" s="0" t="str">
        <f aca="false">IF(OR(IC71=-1,IFERROR(INDEX(IC$2:IC$100,ID71),999)&gt;=0,IFERROR(INDEX(IE$2:IE$100,ID71),999)&gt;=0),    IF(OR(IE71=-1,IFERROR(INDEX(IC$2:IC$100,IF71),999)&gt;=0,IFERROR(INDEX(IE$2:IE$100,IF71),999)&gt;=0),      IB71,REPLACE(IB71,IE71,IFERROR(FIND(" ",IB71,IE71),999)-IE71,                   INDEX(IB$2:IB$100,IF71)                  )),     REPLACE(IB71,IC71,IFERROR(FIND(" ",IB71,IC71),999)-IC71,                   INDEX(IB$2:IB$100,ID71)                  ) )</f>
        <v/>
      </c>
      <c r="IH71" s="0" t="n">
        <f aca="false">IFERROR(FIND("f_",LOWER(IG71)),-1)</f>
        <v>-1</v>
      </c>
      <c r="II71" s="0" t="n">
        <f aca="false">IF(IH71=-1,-1, VALUE(MID(IG71,IH71+2, IFERROR(FIND(" ",IG71,IH71),999)-IH71-2)))</f>
        <v>-1</v>
      </c>
      <c r="IJ71" s="0" t="n">
        <f aca="false">IFERROR(FIND("r_",LOWER(IG71)),-1)</f>
        <v>-1</v>
      </c>
      <c r="IK71" s="0" t="n">
        <f aca="false">IF(IJ71=-1,-1, ROW(IJ71)-1+VALUE(MID(IG71,IJ71+2, IFERROR(FIND(" ",IG71,IJ71),999)-IJ71-2)))</f>
        <v>-1</v>
      </c>
      <c r="IL71" s="0" t="str">
        <f aca="false">IF(OR(IH71=-1,IFERROR(INDEX(IH$2:IH$100,II71),999)&gt;=0,IFERROR(INDEX(IJ$2:IJ$100,II71),999)&gt;=0),    IF(OR(IJ71=-1,IFERROR(INDEX(IH$2:IH$100,IK71),999)&gt;=0,IFERROR(INDEX(IJ$2:IJ$100,IK71),999)&gt;=0),      IG71,REPLACE(IG71,IJ71,IFERROR(FIND(" ",IG71,IJ71),999)-IJ71,                   INDEX(IG$2:IG$100,IK71)                  )),     REPLACE(IG71,IH71,IFERROR(FIND(" ",IG71,IH71),999)-IH71,                   INDEX(IG$2:IG$100,II71)                  ) )</f>
        <v/>
      </c>
      <c r="IM71" s="0" t="n">
        <f aca="false">IFERROR(FIND("f_",LOWER(IL71)),-1)</f>
        <v>-1</v>
      </c>
      <c r="IN71" s="0" t="n">
        <f aca="false">IF(IM71=-1,-1, VALUE(MID(IL71,IM71+2, IFERROR(FIND(" ",IL71,IM71),999)-IM71-2)))</f>
        <v>-1</v>
      </c>
      <c r="IO71" s="0" t="n">
        <f aca="false">IFERROR(FIND("r_",LOWER(IL71)),-1)</f>
        <v>-1</v>
      </c>
      <c r="IP71" s="0" t="n">
        <f aca="false">IF(IO71=-1,-1, ROW(IO71)-1+VALUE(MID(IL71,IO71+2, IFERROR(FIND(" ",IL71,IO71),999)-IO71-2)))</f>
        <v>-1</v>
      </c>
      <c r="IQ71" s="0" t="str">
        <f aca="false">IF(OR(IM71=-1,IFERROR(INDEX(IM$2:IM$100,IN71),999)&gt;=0,IFERROR(INDEX(IO$2:IO$100,IN71),999)&gt;=0),    IF(OR(IO71=-1,IFERROR(INDEX(IM$2:IM$100,IP71),999)&gt;=0,IFERROR(INDEX(IO$2:IO$100,IP71),999)&gt;=0),      IL71,REPLACE(IL71,IO71,IFERROR(FIND(" ",IL71,IO71),999)-IO71,                   INDEX(IL$2:IL$100,IP71)                  )),     REPLACE(IL71,IM71,IFERROR(FIND(" ",IL71,IM71),999)-IM71,                   INDEX(IL$2:IL$100,IN71)                  ) )</f>
        <v/>
      </c>
      <c r="IR71" s="0" t="n">
        <f aca="false">IFERROR(FIND("f_",LOWER(IQ71)),-1)</f>
        <v>-1</v>
      </c>
      <c r="IS71" s="0" t="n">
        <f aca="false">IF(IR71=-1,-1, VALUE(MID(IQ71,IR71+2, IFERROR(FIND(" ",IQ71,IR71),999)-IR71-2)))</f>
        <v>-1</v>
      </c>
      <c r="IT71" s="0" t="n">
        <f aca="false">IFERROR(FIND("r_",LOWER(IQ71)),-1)</f>
        <v>-1</v>
      </c>
      <c r="IU71" s="0" t="n">
        <f aca="false">IF(IT71=-1,-1, ROW(IT71)-1+VALUE(MID(IQ71,IT71+2, IFERROR(FIND(" ",IQ71,IT71),999)-IT71-2)))</f>
        <v>-1</v>
      </c>
      <c r="IV71" s="0" t="str">
        <f aca="false">IF(OR(IR71=-1,IFERROR(INDEX(IR$2:IR$100,IS71),999)&gt;=0,IFERROR(INDEX(IT$2:IT$100,IS71),999)&gt;=0),    IF(OR(IT71=-1,IFERROR(INDEX(IR$2:IR$100,IU71),999)&gt;=0,IFERROR(INDEX(IT$2:IT$100,IU71),999)&gt;=0),      IQ71,REPLACE(IQ71,IT71,IFERROR(FIND(" ",IQ71,IT71),999)-IT71,                   INDEX(IQ$2:IQ$100,IU71)                  )),     REPLACE(IQ71,IR71,IFERROR(FIND(" ",IQ71,IR71),999)-IR71,                   INDEX(IQ$2:IQ$100,IS71)                  ) )</f>
        <v/>
      </c>
      <c r="IW71" s="0" t="n">
        <f aca="false">IFERROR(FIND("f_",LOWER(IV71)),-1)</f>
        <v>-1</v>
      </c>
      <c r="IX71" s="0" t="n">
        <f aca="false">IF(IW71=-1,-1, VALUE(MID(IV71,IW71+2, IFERROR(FIND(" ",IV71,IW71),999)-IW71-2)))</f>
        <v>-1</v>
      </c>
      <c r="IY71" s="0" t="n">
        <f aca="false">IFERROR(FIND("r_",LOWER(IV71)),-1)</f>
        <v>-1</v>
      </c>
      <c r="IZ71" s="0" t="n">
        <f aca="false">IF(IY71=-1,-1, ROW(IY71)-1+VALUE(MID(IV71,IY71+2, IFERROR(FIND(" ",IV71,IY71),999)-IY71-2)))</f>
        <v>-1</v>
      </c>
      <c r="JA71" s="0" t="str">
        <f aca="false">IF(OR(IW71=-1,IFERROR(INDEX(IW$2:IW$100,IX71),999)&gt;=0,IFERROR(INDEX(IY$2:IY$100,IX71),999)&gt;=0),    IF(OR(IY71=-1,IFERROR(INDEX(IW$2:IW$100,IZ71),999)&gt;=0,IFERROR(INDEX(IY$2:IY$100,IZ71),999)&gt;=0),      IV71,REPLACE(IV71,IY71,IFERROR(FIND(" ",IV71,IY71),999)-IY71,                   INDEX(IV$2:IV$100,IZ71)                  )),     REPLACE(IV71,IW71,IFERROR(FIND(" ",IV71,IW71),999)-IW71,                   INDEX(IV$2:IV$100,IX71)                  ) )</f>
        <v/>
      </c>
      <c r="JB71" s="0" t="n">
        <f aca="false">IFERROR(FIND("f_",LOWER(JA71)),-1)</f>
        <v>-1</v>
      </c>
      <c r="JC71" s="0" t="n">
        <f aca="false">IF(JB71=-1,-1, VALUE(MID(JA71,JB71+2, IFERROR(FIND(" ",JA71,JB71),999)-JB71-2)))</f>
        <v>-1</v>
      </c>
      <c r="JD71" s="0" t="n">
        <f aca="false">IFERROR(FIND("r_",LOWER(JA71)),-1)</f>
        <v>-1</v>
      </c>
      <c r="JE71" s="0" t="n">
        <f aca="false">IF(JD71=-1,-1, ROW(JD71)-1+VALUE(MID(JA71,JD71+2, IFERROR(FIND(" ",JA71,JD71),999)-JD71-2)))</f>
        <v>-1</v>
      </c>
      <c r="JF71" s="0" t="str">
        <f aca="false">IF(OR(JB71=-1,IFERROR(INDEX(JB$2:JB$100,JC71),999)&gt;=0,IFERROR(INDEX(JD$2:JD$100,JC71),999)&gt;=0),    IF(OR(JD71=-1,IFERROR(INDEX(JB$2:JB$100,JE71),999)&gt;=0,IFERROR(INDEX(JD$2:JD$100,JE71),999)&gt;=0),      JA71,REPLACE(JA71,JD71,IFERROR(FIND(" ",JA71,JD71),999)-JD71,                   INDEX(JA$2:JA$100,JE71)                  )),     REPLACE(JA71,JB71,IFERROR(FIND(" ",JA71,JB71),999)-JB71,                   INDEX(JA$2:JA$100,JC71)                  ) )</f>
        <v/>
      </c>
      <c r="JG71" s="0" t="n">
        <f aca="false">IFERROR(FIND("f_",LOWER(JF71)),-1)</f>
        <v>-1</v>
      </c>
      <c r="JH71" s="0" t="n">
        <f aca="false">IF(JG71=-1,-1, VALUE(MID(JF71,JG71+2, IFERROR(FIND(" ",JF71,JG71),999)-JG71-2)))</f>
        <v>-1</v>
      </c>
      <c r="JI71" s="0" t="n">
        <f aca="false">IFERROR(FIND("r_",LOWER(JF71)),-1)</f>
        <v>-1</v>
      </c>
      <c r="JJ71" s="0" t="n">
        <f aca="false">IF(JI71=-1,-1, ROW(JI71)-1+VALUE(MID(JF71,JI71+2, IFERROR(FIND(" ",JF71,JI71),999)-JI71-2)))</f>
        <v>-1</v>
      </c>
      <c r="JK71" s="0" t="str">
        <f aca="false">IF(OR(JG71=-1,IFERROR(INDEX(JG$2:JG$100,JH71),999)&gt;=0,IFERROR(INDEX(JI$2:JI$100,JH71),999)&gt;=0),    IF(OR(JI71=-1,IFERROR(INDEX(JG$2:JG$100,JJ71),999)&gt;=0,IFERROR(INDEX(JI$2:JI$100,JJ71),999)&gt;=0),      JF71,REPLACE(JF71,JI71,IFERROR(FIND(" ",JF71,JI71),999)-JI71,                   INDEX(JF$2:JF$100,JJ71)                  )),     REPLACE(JF71,JG71,IFERROR(FIND(" ",JF71,JG71),999)-JG71,                   INDEX(JF$2:JF$100,JH71)                  ) )</f>
        <v/>
      </c>
      <c r="JL71" s="0" t="n">
        <f aca="false">IFERROR(FIND("f_",LOWER(JK71)),-1)</f>
        <v>-1</v>
      </c>
      <c r="JM71" s="0" t="n">
        <f aca="false">IF(JL71=-1,-1, VALUE(MID(JK71,JL71+2, IFERROR(FIND(" ",JK71,JL71),999)-JL71-2)))</f>
        <v>-1</v>
      </c>
      <c r="JN71" s="0" t="n">
        <f aca="false">IFERROR(FIND("r_",LOWER(JK71)),-1)</f>
        <v>-1</v>
      </c>
      <c r="JO71" s="0" t="n">
        <f aca="false">IF(JN71=-1,-1, ROW(JN71)-1+VALUE(MID(JK71,JN71+2, IFERROR(FIND(" ",JK71,JN71),999)-JN71-2)))</f>
        <v>-1</v>
      </c>
      <c r="JP71" s="0" t="str">
        <f aca="false">IF(OR(JL71=-1,IFERROR(INDEX(JL$2:JL$100,JM71),999)&gt;=0,IFERROR(INDEX(JN$2:JN$100,JM71),999)&gt;=0),    IF(OR(JN71=-1,IFERROR(INDEX(JL$2:JL$100,JO71),999)&gt;=0,IFERROR(INDEX(JN$2:JN$100,JO71),999)&gt;=0),      JK71,REPLACE(JK71,JN71,IFERROR(FIND(" ",JK71,JN71),999)-JN71,                   INDEX(JK$2:JK$100,JO71)                  )),     REPLACE(JK71,JL71,IFERROR(FIND(" ",JK71,JL71),999)-JL71,                   INDEX(JK$2:JK$100,JM71)                  ) )</f>
        <v/>
      </c>
      <c r="JQ71" s="0" t="n">
        <f aca="false">IFERROR(FIND("f_",LOWER(JP71)),-1)</f>
        <v>-1</v>
      </c>
      <c r="JR71" s="0" t="n">
        <f aca="false">IF(JQ71=-1,-1, VALUE(MID(JP71,JQ71+2, IFERROR(FIND(" ",JP71,JQ71),999)-JQ71-2)))</f>
        <v>-1</v>
      </c>
      <c r="JS71" s="0" t="n">
        <f aca="false">IFERROR(FIND("r_",LOWER(JP71)),-1)</f>
        <v>-1</v>
      </c>
      <c r="JT71" s="0" t="n">
        <f aca="false">IF(JS71=-1,-1, ROW(JS71)-1+VALUE(MID(JP71,JS71+2, IFERROR(FIND(" ",JP71,JS71),999)-JS71-2)))</f>
        <v>-1</v>
      </c>
      <c r="JU71" s="0" t="str">
        <f aca="false">IF(OR(JQ71=-1,IFERROR(INDEX(JQ$2:JQ$100,JR71),999)&gt;=0,IFERROR(INDEX(JS$2:JS$100,JR71),999)&gt;=0),    IF(OR(JS71=-1,IFERROR(INDEX(JQ$2:JQ$100,JT71),999)&gt;=0,IFERROR(INDEX(JS$2:JS$100,JT71),999)&gt;=0),      JP71,REPLACE(JP71,JS71,IFERROR(FIND(" ",JP71,JS71),999)-JS71,                   INDEX(JP$2:JP$100,JT71)                  )),     REPLACE(JP71,JQ71,IFERROR(FIND(" ",JP71,JQ71),999)-JQ71,                   INDEX(JP$2:JP$100,JR71)                  ) )</f>
        <v/>
      </c>
      <c r="JV71" s="0" t="n">
        <f aca="false">IFERROR(FIND("f_",LOWER(JU71)),-1)</f>
        <v>-1</v>
      </c>
      <c r="JW71" s="0" t="n">
        <f aca="false">IF(JV71=-1,-1, VALUE(MID(JU71,JV71+2, IFERROR(FIND(" ",JU71,JV71),999)-JV71-2)))</f>
        <v>-1</v>
      </c>
      <c r="JX71" s="0" t="n">
        <f aca="false">IFERROR(FIND("r_",LOWER(JU71)),-1)</f>
        <v>-1</v>
      </c>
      <c r="JY71" s="0" t="n">
        <f aca="false">IF(JX71=-1,-1, ROW(JX71)-1+VALUE(MID(JU71,JX71+2, IFERROR(FIND(" ",JU71,JX71),999)-JX71-2)))</f>
        <v>-1</v>
      </c>
      <c r="JZ71" s="0" t="str">
        <f aca="false">IF(OR(JV71=-1,IFERROR(INDEX(JV$2:JV$100,JW71),999)&gt;=0,IFERROR(INDEX(JX$2:JX$100,JW71),999)&gt;=0),    IF(OR(JX71=-1,IFERROR(INDEX(JV$2:JV$100,JY71),999)&gt;=0,IFERROR(INDEX(JX$2:JX$100,JY71),999)&gt;=0),      JU71,REPLACE(JU71,JX71,IFERROR(FIND(" ",JU71,JX71),999)-JX71,                   INDEX(JU$2:JU$100,JY71)                  )),     REPLACE(JU71,JV71,IFERROR(FIND(" ",JU71,JV71),999)-JV71,                   INDEX(JU$2:JU$100,JW71)                  ) )</f>
        <v/>
      </c>
      <c r="KA71" s="0" t="n">
        <f aca="false">IFERROR(FIND("f_",LOWER(JZ71)),-1)</f>
        <v>-1</v>
      </c>
      <c r="KB71" s="0" t="n">
        <f aca="false">IF(KA71=-1,-1, VALUE(MID(JZ71,KA71+2, IFERROR(FIND(" ",JZ71,KA71),999)-KA71-2)))</f>
        <v>-1</v>
      </c>
      <c r="KC71" s="0" t="n">
        <f aca="false">IFERROR(FIND("r_",LOWER(JZ71)),-1)</f>
        <v>-1</v>
      </c>
      <c r="KD71" s="0" t="n">
        <f aca="false">IF(KC71=-1,-1, ROW(KC71)-1+VALUE(MID(JZ71,KC71+2, IFERROR(FIND(" ",JZ71,KC71),999)-KC71-2)))</f>
        <v>-1</v>
      </c>
      <c r="KE71" s="0" t="str">
        <f aca="false">IF(OR(KA71=-1,IFERROR(INDEX(KA$2:KA$100,KB71),999)&gt;=0,IFERROR(INDEX(KC$2:KC$100,KB71),999)&gt;=0),    IF(OR(KC71=-1,IFERROR(INDEX(KA$2:KA$100,KD71),999)&gt;=0,IFERROR(INDEX(KC$2:KC$100,KD71),999)&gt;=0),      JZ71,REPLACE(JZ71,KC71,IFERROR(FIND(" ",JZ71,KC71),999)-KC71,                   INDEX(JZ$2:JZ$100,KD71)                  )),     REPLACE(JZ71,KA71,IFERROR(FIND(" ",JZ71,KA71),999)-KA71,                   INDEX(JZ$2:JZ$100,KB71)                  ) )</f>
        <v/>
      </c>
      <c r="KF71" s="0" t="n">
        <f aca="false">IFERROR(FIND("f_",LOWER(KE71)),-1)</f>
        <v>-1</v>
      </c>
      <c r="KG71" s="0" t="n">
        <f aca="false">IF(KF71=-1,-1, VALUE(MID(KE71,KF71+2, IFERROR(FIND(" ",KE71,KF71),999)-KF71-2)))</f>
        <v>-1</v>
      </c>
      <c r="KH71" s="0" t="n">
        <f aca="false">IFERROR(FIND("r_",LOWER(KE71)),-1)</f>
        <v>-1</v>
      </c>
      <c r="KI71" s="0" t="n">
        <f aca="false">IF(KH71=-1,-1, ROW(KH71)-1+VALUE(MID(KE71,KH71+2, IFERROR(FIND(" ",KE71,KH71),999)-KH71-2)))</f>
        <v>-1</v>
      </c>
      <c r="KJ71" s="0" t="str">
        <f aca="false">IF(OR(KF71=-1,IFERROR(INDEX(KF$2:KF$100,KG71),999)&gt;=0,IFERROR(INDEX(KH$2:KH$100,KG71),999)&gt;=0),    IF(OR(KH71=-1,IFERROR(INDEX(KF$2:KF$100,KI71),999)&gt;=0,IFERROR(INDEX(KH$2:KH$100,KI71),999)&gt;=0),      KE71,REPLACE(KE71,KH71,IFERROR(FIND(" ",KE71,KH71),999)-KH71,                   INDEX(KE$2:KE$100,KI71)                  )),     REPLACE(KE71,KF71,IFERROR(FIND(" ",KE71,KF71),999)-KF71,                   INDEX(KE$2:KE$100,KG71)                  ) )</f>
        <v/>
      </c>
      <c r="KK71" s="0" t="n">
        <f aca="false">IFERROR(FIND("f_",LOWER(KJ71)),-1)</f>
        <v>-1</v>
      </c>
      <c r="KL71" s="0" t="n">
        <f aca="false">IF(KK71=-1,-1, VALUE(MID(KJ71,KK71+2, IFERROR(FIND(" ",KJ71,KK71),999)-KK71-2)))</f>
        <v>-1</v>
      </c>
      <c r="KM71" s="0" t="n">
        <f aca="false">IFERROR(FIND("r_",LOWER(KJ71)),-1)</f>
        <v>-1</v>
      </c>
      <c r="KN71" s="0" t="n">
        <f aca="false">IF(KM71=-1,-1, ROW(KM71)-1+VALUE(MID(KJ71,KM71+2, IFERROR(FIND(" ",KJ71,KM71),999)-KM71-2)))</f>
        <v>-1</v>
      </c>
      <c r="KO71" s="0" t="str">
        <f aca="false">IF(OR(KK71=-1,IFERROR(INDEX(KK$2:KK$100,KL71),999)&gt;=0,IFERROR(INDEX(KM$2:KM$100,KL71),999)&gt;=0),    IF(OR(KM71=-1,IFERROR(INDEX(KK$2:KK$100,KN71),999)&gt;=0,IFERROR(INDEX(KM$2:KM$100,KN71),999)&gt;=0),      KJ71,REPLACE(KJ71,KM71,IFERROR(FIND(" ",KJ71,KM71),999)-KM71,                   INDEX(KJ$2:KJ$100,KN71)                  )),     REPLACE(KJ71,KK71,IFERROR(FIND(" ",KJ71,KK71),999)-KK71,                   INDEX(KJ$2:KJ$100,KL71)                  ) )</f>
        <v/>
      </c>
      <c r="KP71" s="0" t="n">
        <f aca="false">IFERROR(FIND("f_",LOWER(KO71)),-1)</f>
        <v>-1</v>
      </c>
      <c r="KQ71" s="0" t="n">
        <f aca="false">IF(KP71=-1,-1, VALUE(MID(KO71,KP71+2, IFERROR(FIND(" ",KO71,KP71),999)-KP71-2)))</f>
        <v>-1</v>
      </c>
      <c r="KR71" s="0" t="n">
        <f aca="false">IFERROR(FIND("r_",LOWER(KO71)),-1)</f>
        <v>-1</v>
      </c>
      <c r="KS71" s="0" t="n">
        <f aca="false">IF(KR71=-1,-1, ROW(KR71)-1+VALUE(MID(KO71,KR71+2, IFERROR(FIND(" ",KO71,KR71),999)-KR71-2)))</f>
        <v>-1</v>
      </c>
      <c r="KT71" s="0" t="str">
        <f aca="false">IF(OR(KP71=-1,IFERROR(INDEX(KP$2:KP$100,KQ71),999)&gt;=0,IFERROR(INDEX(KR$2:KR$100,KQ71),999)&gt;=0),    IF(OR(KR71=-1,IFERROR(INDEX(KP$2:KP$100,KS71),999)&gt;=0,IFERROR(INDEX(KR$2:KR$100,KS71),999)&gt;=0),      KO71,REPLACE(KO71,KR71,IFERROR(FIND(" ",KO71,KR71),999)-KR71,                   INDEX(KO$2:KO$100,KS71)                  )),     REPLACE(KO71,KP71,IFERROR(FIND(" ",KO71,KP71),999)-KP71,                   INDEX(KO$2:KO$100,KQ71)                  ) )</f>
        <v/>
      </c>
      <c r="KU71" s="0" t="n">
        <f aca="false">IFERROR(FIND("f_",LOWER(KT71)),-1)</f>
        <v>-1</v>
      </c>
      <c r="KV71" s="0" t="n">
        <f aca="false">IF(KU71=-1,-1, VALUE(MID(KT71,KU71+2, IFERROR(FIND(" ",KT71,KU71),999)-KU71-2)))</f>
        <v>-1</v>
      </c>
      <c r="KW71" s="0" t="n">
        <f aca="false">IFERROR(FIND("r_",LOWER(KT71)),-1)</f>
        <v>-1</v>
      </c>
      <c r="KX71" s="0" t="n">
        <f aca="false">IF(KW71=-1,-1, ROW(KW71)-1+VALUE(MID(KT71,KW71+2, IFERROR(FIND(" ",KT71,KW71),999)-KW71-2)))</f>
        <v>-1</v>
      </c>
      <c r="KY71" s="0" t="str">
        <f aca="false">IF(OR(KU71=-1,IFERROR(INDEX(KU$2:KU$100,KV71),999)&gt;=0,IFERROR(INDEX(KW$2:KW$100,KV71),999)&gt;=0),    IF(OR(KW71=-1,IFERROR(INDEX(KU$2:KU$100,KX71),999)&gt;=0,IFERROR(INDEX(KW$2:KW$100,KX71),999)&gt;=0),      KT71,REPLACE(KT71,KW71,IFERROR(FIND(" ",KT71,KW71),999)-KW71,                   INDEX(KT$2:KT$100,KX71)                  )),     REPLACE(KT71,KU71,IFERROR(FIND(" ",KT71,KU71),999)-KU71,                   INDEX(KT$2:KT$100,KV71)                  ) )</f>
        <v/>
      </c>
    </row>
    <row r="72" customFormat="false" ht="13.8" hidden="false" customHeight="false" outlineLevel="0" collapsed="false">
      <c r="D72" s="1"/>
      <c r="I72" s="0" t="str">
        <f aca="false">KY72</f>
        <v/>
      </c>
      <c r="L72" s="0" t="e">
        <f aca="false">VLOOKUP($D72,Relgebra!$A:$E,5,0)</f>
        <v>#N/A</v>
      </c>
      <c r="M72" s="0" t="e">
        <f aca="false">SUBSTITUTE(SUBSTITUTE(L72,"parm1",E72),"parm2",F72)</f>
        <v>#N/A</v>
      </c>
      <c r="N72" s="0" t="str">
        <f aca="false">IFERROR(VLOOKUP(ROW($A71),$G$2:$M$100,COLUMN(M71)-COLUMN(G71)+1,0),"")</f>
        <v/>
      </c>
      <c r="P72" s="0" t="str">
        <f aca="false">N72</f>
        <v/>
      </c>
      <c r="Q72" s="0" t="n">
        <f aca="false">IFERROR(FIND("f_",LOWER(P72)),-1)</f>
        <v>-1</v>
      </c>
      <c r="R72" s="0" t="n">
        <f aca="false">IF(Q72=-1,-1, VALUE(MID(P72,Q72+2, IFERROR(FIND(" ",P72,Q72),999)-Q72-2)))</f>
        <v>-1</v>
      </c>
      <c r="S72" s="0" t="n">
        <f aca="false">IFERROR(FIND("r_",LOWER(P72)),-1)</f>
        <v>-1</v>
      </c>
      <c r="T72" s="0" t="n">
        <f aca="false">IF(S72=-1,-1, ROW(S72)-1+VALUE(MID(P72,S72+2, IFERROR(FIND(" ",P72,S72),999)-S72-2)))</f>
        <v>-1</v>
      </c>
      <c r="U72" s="0" t="str">
        <f aca="false">IF(OR(Q72=-1,IFERROR(INDEX(Q$2:Q$100,R72),999)&gt;=0,IFERROR(INDEX(S$2:S$100,R72),999)&gt;=0),    IF(OR(S72=-1,IFERROR(INDEX(Q$2:Q$100,T72),999)&gt;=0,IFERROR(INDEX(S$2:S$100,T72),999)&gt;=0),      P72,REPLACE(P72,S72,IFERROR(FIND(" ",P72,S72),999)-S72,                   INDEX(P$2:P$100,T72)                  )),     REPLACE(P72,Q72,IFERROR(FIND(" ",P72,Q72),999)-Q72,                   INDEX(P$2:P$100,R72)                  ) )</f>
        <v/>
      </c>
      <c r="V72" s="0" t="n">
        <f aca="false">IFERROR(FIND("f_",LOWER(U72)),-1)</f>
        <v>-1</v>
      </c>
      <c r="W72" s="0" t="n">
        <f aca="false">IF(V72=-1,-1, VALUE(MID(U72,V72+2, IFERROR(FIND(" ",U72,V72),999)-V72-2)))</f>
        <v>-1</v>
      </c>
      <c r="X72" s="0" t="n">
        <f aca="false">IFERROR(FIND("r_",LOWER(U72)),-1)</f>
        <v>-1</v>
      </c>
      <c r="Y72" s="0" t="n">
        <f aca="false">IF(X72=-1,-1, ROW(X72)-1+VALUE(MID(U72,X72+2, IFERROR(FIND(" ",U72,X72),999)-X72-2)))</f>
        <v>-1</v>
      </c>
      <c r="Z72" s="0" t="str">
        <f aca="false">IF(OR(V72=-1,IFERROR(INDEX(V$2:V$100,W72),999)&gt;=0,IFERROR(INDEX(X$2:X$100,W72),999)&gt;=0),    IF(OR(X72=-1,IFERROR(INDEX(V$2:V$100,Y72),999)&gt;=0,IFERROR(INDEX(X$2:X$100,Y72),999)&gt;=0),      U72,REPLACE(U72,X72,IFERROR(FIND(" ",U72,X72),999)-X72,                   INDEX(U$2:U$100,Y72)                  )),     REPLACE(U72,V72,IFERROR(FIND(" ",U72,V72),999)-V72,                   INDEX(U$2:U$100,W72)                  ) )</f>
        <v/>
      </c>
      <c r="AA72" s="0" t="n">
        <f aca="false">IFERROR(FIND("f_",LOWER(Z72)),-1)</f>
        <v>-1</v>
      </c>
      <c r="AB72" s="0" t="n">
        <f aca="false">IF(AA72=-1,-1, VALUE(MID(Z72,AA72+2, IFERROR(FIND(" ",Z72,AA72),999)-AA72-2)))</f>
        <v>-1</v>
      </c>
      <c r="AC72" s="0" t="n">
        <f aca="false">IFERROR(FIND("r_",LOWER(Z72)),-1)</f>
        <v>-1</v>
      </c>
      <c r="AD72" s="0" t="n">
        <f aca="false">IF(AC72=-1,-1, ROW(AC72)-1+VALUE(MID(Z72,AC72+2, IFERROR(FIND(" ",Z72,AC72),999)-AC72-2)))</f>
        <v>-1</v>
      </c>
      <c r="AE72" s="0" t="str">
        <f aca="false">IF(OR(AA72=-1,IFERROR(INDEX(AA$2:AA$100,AB72),999)&gt;=0,IFERROR(INDEX(AC$2:AC$100,AB72),999)&gt;=0),    IF(OR(AC72=-1,IFERROR(INDEX(AA$2:AA$100,AD72),999)&gt;=0,IFERROR(INDEX(AC$2:AC$100,AD72),999)&gt;=0),      Z72,REPLACE(Z72,AC72,IFERROR(FIND(" ",Z72,AC72),999)-AC72,                   INDEX(Z$2:Z$100,AD72)                  )),     REPLACE(Z72,AA72,IFERROR(FIND(" ",Z72,AA72),999)-AA72,                   INDEX(Z$2:Z$100,AB72)                  ) )</f>
        <v/>
      </c>
      <c r="AF72" s="0" t="n">
        <f aca="false">IFERROR(FIND("f_",LOWER(AE72)),-1)</f>
        <v>-1</v>
      </c>
      <c r="AG72" s="0" t="n">
        <f aca="false">IF(AF72=-1,-1, VALUE(MID(AE72,AF72+2, IFERROR(FIND(" ",AE72,AF72),999)-AF72-2)))</f>
        <v>-1</v>
      </c>
      <c r="AH72" s="0" t="n">
        <f aca="false">IFERROR(FIND("r_",LOWER(AE72)),-1)</f>
        <v>-1</v>
      </c>
      <c r="AI72" s="0" t="n">
        <f aca="false">IF(AH72=-1,-1, ROW(AH72)-1+VALUE(MID(AE72,AH72+2, IFERROR(FIND(" ",AE72,AH72),999)-AH72-2)))</f>
        <v>-1</v>
      </c>
      <c r="AJ72" s="0" t="str">
        <f aca="false">IF(OR(AF72=-1,IFERROR(INDEX(AF$2:AF$100,AG72),999)&gt;=0,IFERROR(INDEX(AH$2:AH$100,AG72),999)&gt;=0),    IF(OR(AH72=-1,IFERROR(INDEX(AF$2:AF$100,AI72),999)&gt;=0,IFERROR(INDEX(AH$2:AH$100,AI72),999)&gt;=0),      AE72,REPLACE(AE72,AH72,IFERROR(FIND(" ",AE72,AH72),999)-AH72,                   INDEX(AE$2:AE$100,AI72)                  )),     REPLACE(AE72,AF72,IFERROR(FIND(" ",AE72,AF72),999)-AF72,                   INDEX(AE$2:AE$100,AG72)                  ) )</f>
        <v/>
      </c>
      <c r="AK72" s="0" t="n">
        <f aca="false">IFERROR(FIND("f_",LOWER(AJ72)),-1)</f>
        <v>-1</v>
      </c>
      <c r="AL72" s="0" t="n">
        <f aca="false">IF(AK72=-1,-1, VALUE(MID(AJ72,AK72+2, IFERROR(FIND(" ",AJ72,AK72),999)-AK72-2)))</f>
        <v>-1</v>
      </c>
      <c r="AM72" s="0" t="n">
        <f aca="false">IFERROR(FIND("r_",LOWER(AJ72)),-1)</f>
        <v>-1</v>
      </c>
      <c r="AN72" s="0" t="n">
        <f aca="false">IF(AM72=-1,-1, ROW(AM72)-1+VALUE(MID(AJ72,AM72+2, IFERROR(FIND(" ",AJ72,AM72),999)-AM72-2)))</f>
        <v>-1</v>
      </c>
      <c r="AO72" s="0" t="str">
        <f aca="false">IF(OR(AK72=-1,IFERROR(INDEX(AK$2:AK$100,AL72),999)&gt;=0,IFERROR(INDEX(AM$2:AM$100,AL72),999)&gt;=0),    IF(OR(AM72=-1,IFERROR(INDEX(AK$2:AK$100,AN72),999)&gt;=0,IFERROR(INDEX(AM$2:AM$100,AN72),999)&gt;=0),      AJ72,REPLACE(AJ72,AM72,IFERROR(FIND(" ",AJ72,AM72),999)-AM72,                   INDEX(AJ$2:AJ$100,AN72)                  )),     REPLACE(AJ72,AK72,IFERROR(FIND(" ",AJ72,AK72),999)-AK72,                   INDEX(AJ$2:AJ$100,AL72)                  ) )</f>
        <v/>
      </c>
      <c r="AP72" s="0" t="n">
        <f aca="false">IFERROR(FIND("f_",LOWER(AO72)),-1)</f>
        <v>-1</v>
      </c>
      <c r="AQ72" s="0" t="n">
        <f aca="false">IF(AP72=-1,-1, VALUE(MID(AO72,AP72+2, IFERROR(FIND(" ",AO72,AP72),999)-AP72-2)))</f>
        <v>-1</v>
      </c>
      <c r="AR72" s="0" t="n">
        <f aca="false">IFERROR(FIND("r_",LOWER(AO72)),-1)</f>
        <v>-1</v>
      </c>
      <c r="AS72" s="0" t="n">
        <f aca="false">IF(AR72=-1,-1, ROW(AR72)-1+VALUE(MID(AO72,AR72+2, IFERROR(FIND(" ",AO72,AR72),999)-AR72-2)))</f>
        <v>-1</v>
      </c>
      <c r="AT72" s="0" t="str">
        <f aca="false">IF(OR(AP72=-1,IFERROR(INDEX(AP$2:AP$100,AQ72),999)&gt;=0,IFERROR(INDEX(AR$2:AR$100,AQ72),999)&gt;=0),    IF(OR(AR72=-1,IFERROR(INDEX(AP$2:AP$100,AS72),999)&gt;=0,IFERROR(INDEX(AR$2:AR$100,AS72),999)&gt;=0),      AO72,REPLACE(AO72,AR72,IFERROR(FIND(" ",AO72,AR72),999)-AR72,                   INDEX(AO$2:AO$100,AS72)                  )),     REPLACE(AO72,AP72,IFERROR(FIND(" ",AO72,AP72),999)-AP72,                   INDEX(AO$2:AO$100,AQ72)                  ) )</f>
        <v/>
      </c>
      <c r="AU72" s="0" t="n">
        <f aca="false">IFERROR(FIND("f_",LOWER(AT72)),-1)</f>
        <v>-1</v>
      </c>
      <c r="AV72" s="0" t="n">
        <f aca="false">IF(AU72=-1,-1, VALUE(MID(AT72,AU72+2, IFERROR(FIND(" ",AT72,AU72),999)-AU72-2)))</f>
        <v>-1</v>
      </c>
      <c r="AW72" s="0" t="n">
        <f aca="false">IFERROR(FIND("r_",LOWER(AT72)),-1)</f>
        <v>-1</v>
      </c>
      <c r="AX72" s="0" t="n">
        <f aca="false">IF(AW72=-1,-1, ROW(AW72)-1+VALUE(MID(AT72,AW72+2, IFERROR(FIND(" ",AT72,AW72),999)-AW72-2)))</f>
        <v>-1</v>
      </c>
      <c r="AY72" s="0" t="str">
        <f aca="false">IF(OR(AU72=-1,IFERROR(INDEX(AU$2:AU$100,AV72),999)&gt;=0,IFERROR(INDEX(AW$2:AW$100,AV72),999)&gt;=0),    IF(OR(AW72=-1,IFERROR(INDEX(AU$2:AU$100,AX72),999)&gt;=0,IFERROR(INDEX(AW$2:AW$100,AX72),999)&gt;=0),      AT72,REPLACE(AT72,AW72,IFERROR(FIND(" ",AT72,AW72),999)-AW72,                   INDEX(AT$2:AT$100,AX72)                  )),     REPLACE(AT72,AU72,IFERROR(FIND(" ",AT72,AU72),999)-AU72,                   INDEX(AT$2:AT$100,AV72)                  ) )</f>
        <v/>
      </c>
      <c r="AZ72" s="0" t="n">
        <f aca="false">IFERROR(FIND("f_",LOWER(AY72)),-1)</f>
        <v>-1</v>
      </c>
      <c r="BA72" s="0" t="n">
        <f aca="false">IF(AZ72=-1,-1, VALUE(MID(AY72,AZ72+2, IFERROR(FIND(" ",AY72,AZ72),999)-AZ72-2)))</f>
        <v>-1</v>
      </c>
      <c r="BB72" s="0" t="n">
        <f aca="false">IFERROR(FIND("r_",LOWER(AY72)),-1)</f>
        <v>-1</v>
      </c>
      <c r="BC72" s="0" t="n">
        <f aca="false">IF(BB72=-1,-1, ROW(BB72)-1+VALUE(MID(AY72,BB72+2, IFERROR(FIND(" ",AY72,BB72),999)-BB72-2)))</f>
        <v>-1</v>
      </c>
      <c r="BD72" s="0" t="str">
        <f aca="false">IF(OR(AZ72=-1,IFERROR(INDEX(AZ$2:AZ$100,BA72),999)&gt;=0,IFERROR(INDEX(BB$2:BB$100,BA72),999)&gt;=0),    IF(OR(BB72=-1,IFERROR(INDEX(AZ$2:AZ$100,BC72),999)&gt;=0,IFERROR(INDEX(BB$2:BB$100,BC72),999)&gt;=0),      AY72,REPLACE(AY72,BB72,IFERROR(FIND(" ",AY72,BB72),999)-BB72,                   INDEX(AY$2:AY$100,BC72)                  )),     REPLACE(AY72,AZ72,IFERROR(FIND(" ",AY72,AZ72),999)-AZ72,                   INDEX(AY$2:AY$100,BA72)                  ) )</f>
        <v/>
      </c>
      <c r="BE72" s="0" t="n">
        <f aca="false">IFERROR(FIND("f_",LOWER(BD72)),-1)</f>
        <v>-1</v>
      </c>
      <c r="BF72" s="0" t="n">
        <f aca="false">IF(BE72=-1,-1, VALUE(MID(BD72,BE72+2, IFERROR(FIND(" ",BD72,BE72),999)-BE72-2)))</f>
        <v>-1</v>
      </c>
      <c r="BG72" s="0" t="n">
        <f aca="false">IFERROR(FIND("r_",LOWER(BD72)),-1)</f>
        <v>-1</v>
      </c>
      <c r="BH72" s="0" t="n">
        <f aca="false">IF(BG72=-1,-1, ROW(BG72)-1+VALUE(MID(BD72,BG72+2, IFERROR(FIND(" ",BD72,BG72),999)-BG72-2)))</f>
        <v>-1</v>
      </c>
      <c r="BI72" s="0" t="str">
        <f aca="false">IF(OR(BE72=-1,IFERROR(INDEX(BE$2:BE$100,BF72),999)&gt;=0,IFERROR(INDEX(BG$2:BG$100,BF72),999)&gt;=0),    IF(OR(BG72=-1,IFERROR(INDEX(BE$2:BE$100,BH72),999)&gt;=0,IFERROR(INDEX(BG$2:BG$100,BH72),999)&gt;=0),      BD72,REPLACE(BD72,BG72,IFERROR(FIND(" ",BD72,BG72),999)-BG72,                   INDEX(BD$2:BD$100,BH72)                  )),     REPLACE(BD72,BE72,IFERROR(FIND(" ",BD72,BE72),999)-BE72,                   INDEX(BD$2:BD$100,BF72)                  ) )</f>
        <v/>
      </c>
      <c r="BJ72" s="0" t="n">
        <f aca="false">IFERROR(FIND("f_",LOWER(BI72)),-1)</f>
        <v>-1</v>
      </c>
      <c r="BK72" s="0" t="n">
        <f aca="false">IF(BJ72=-1,-1, VALUE(MID(BI72,BJ72+2, IFERROR(FIND(" ",BI72,BJ72),999)-BJ72-2)))</f>
        <v>-1</v>
      </c>
      <c r="BL72" s="0" t="n">
        <f aca="false">IFERROR(FIND("r_",LOWER(BI72)),-1)</f>
        <v>-1</v>
      </c>
      <c r="BM72" s="0" t="n">
        <f aca="false">IF(BL72=-1,-1, ROW(BL72)-1+VALUE(MID(BI72,BL72+2, IFERROR(FIND(" ",BI72,BL72),999)-BL72-2)))</f>
        <v>-1</v>
      </c>
      <c r="BN72" s="0" t="str">
        <f aca="false">IF(OR(BJ72=-1,IFERROR(INDEX(BJ$2:BJ$100,BK72),999)&gt;=0,IFERROR(INDEX(BL$2:BL$100,BK72),999)&gt;=0),    IF(OR(BL72=-1,IFERROR(INDEX(BJ$2:BJ$100,BM72),999)&gt;=0,IFERROR(INDEX(BL$2:BL$100,BM72),999)&gt;=0),      BI72,REPLACE(BI72,BL72,IFERROR(FIND(" ",BI72,BL72),999)-BL72,                   INDEX(BI$2:BI$100,BM72)                  )),     REPLACE(BI72,BJ72,IFERROR(FIND(" ",BI72,BJ72),999)-BJ72,                   INDEX(BI$2:BI$100,BK72)                  ) )</f>
        <v/>
      </c>
      <c r="BO72" s="0" t="n">
        <f aca="false">IFERROR(FIND("f_",LOWER(BN72)),-1)</f>
        <v>-1</v>
      </c>
      <c r="BP72" s="0" t="n">
        <f aca="false">IF(BO72=-1,-1, VALUE(MID(BN72,BO72+2, IFERROR(FIND(" ",BN72,BO72),999)-BO72-2)))</f>
        <v>-1</v>
      </c>
      <c r="BQ72" s="0" t="n">
        <f aca="false">IFERROR(FIND("r_",LOWER(BN72)),-1)</f>
        <v>-1</v>
      </c>
      <c r="BR72" s="0" t="n">
        <f aca="false">IF(BQ72=-1,-1, ROW(BQ72)-1+VALUE(MID(BN72,BQ72+2, IFERROR(FIND(" ",BN72,BQ72),999)-BQ72-2)))</f>
        <v>-1</v>
      </c>
      <c r="BS72" s="0" t="str">
        <f aca="false">IF(OR(BO72=-1,IFERROR(INDEX(BO$2:BO$100,BP72),999)&gt;=0,IFERROR(INDEX(BQ$2:BQ$100,BP72),999)&gt;=0),    IF(OR(BQ72=-1,IFERROR(INDEX(BO$2:BO$100,BR72),999)&gt;=0,IFERROR(INDEX(BQ$2:BQ$100,BR72),999)&gt;=0),      BN72,REPLACE(BN72,BQ72,IFERROR(FIND(" ",BN72,BQ72),999)-BQ72,                   INDEX(BN$2:BN$100,BR72)                  )),     REPLACE(BN72,BO72,IFERROR(FIND(" ",BN72,BO72),999)-BO72,                   INDEX(BN$2:BN$100,BP72)                  ) )</f>
        <v/>
      </c>
      <c r="BT72" s="0" t="n">
        <f aca="false">IFERROR(FIND("f_",LOWER(BS72)),-1)</f>
        <v>-1</v>
      </c>
      <c r="BU72" s="0" t="n">
        <f aca="false">IF(BT72=-1,-1, VALUE(MID(BS72,BT72+2, IFERROR(FIND(" ",BS72,BT72),999)-BT72-2)))</f>
        <v>-1</v>
      </c>
      <c r="BV72" s="0" t="n">
        <f aca="false">IFERROR(FIND("r_",LOWER(BS72)),-1)</f>
        <v>-1</v>
      </c>
      <c r="BW72" s="0" t="n">
        <f aca="false">IF(BV72=-1,-1, ROW(BV72)-1+VALUE(MID(BS72,BV72+2, IFERROR(FIND(" ",BS72,BV72),999)-BV72-2)))</f>
        <v>-1</v>
      </c>
      <c r="BX72" s="0" t="str">
        <f aca="false">IF(OR(BT72=-1,IFERROR(INDEX(BT$2:BT$100,BU72),999)&gt;=0,IFERROR(INDEX(BV$2:BV$100,BU72),999)&gt;=0),    IF(OR(BV72=-1,IFERROR(INDEX(BT$2:BT$100,BW72),999)&gt;=0,IFERROR(INDEX(BV$2:BV$100,BW72),999)&gt;=0),      BS72,REPLACE(BS72,BV72,IFERROR(FIND(" ",BS72,BV72),999)-BV72,                   INDEX(BS$2:BS$100,BW72)                  )),     REPLACE(BS72,BT72,IFERROR(FIND(" ",BS72,BT72),999)-BT72,                   INDEX(BS$2:BS$100,BU72)                  ) )</f>
        <v/>
      </c>
      <c r="BY72" s="0" t="n">
        <f aca="false">IFERROR(FIND("f_",LOWER(BX72)),-1)</f>
        <v>-1</v>
      </c>
      <c r="BZ72" s="0" t="n">
        <f aca="false">IF(BY72=-1,-1, VALUE(MID(BX72,BY72+2, IFERROR(FIND(" ",BX72,BY72),999)-BY72-2)))</f>
        <v>-1</v>
      </c>
      <c r="CA72" s="0" t="n">
        <f aca="false">IFERROR(FIND("r_",LOWER(BX72)),-1)</f>
        <v>-1</v>
      </c>
      <c r="CB72" s="0" t="n">
        <f aca="false">IF(CA72=-1,-1, ROW(CA72)-1+VALUE(MID(BX72,CA72+2, IFERROR(FIND(" ",BX72,CA72),999)-CA72-2)))</f>
        <v>-1</v>
      </c>
      <c r="CC72" s="0" t="str">
        <f aca="false">IF(OR(BY72=-1,IFERROR(INDEX(BY$2:BY$100,BZ72),999)&gt;=0,IFERROR(INDEX(CA$2:CA$100,BZ72),999)&gt;=0),    IF(OR(CA72=-1,IFERROR(INDEX(BY$2:BY$100,CB72),999)&gt;=0,IFERROR(INDEX(CA$2:CA$100,CB72),999)&gt;=0),      BX72,REPLACE(BX72,CA72,IFERROR(FIND(" ",BX72,CA72),999)-CA72,                   INDEX(BX$2:BX$100,CB72)                  )),     REPLACE(BX72,BY72,IFERROR(FIND(" ",BX72,BY72),999)-BY72,                   INDEX(BX$2:BX$100,BZ72)                  ) )</f>
        <v/>
      </c>
      <c r="CD72" s="0" t="n">
        <f aca="false">IFERROR(FIND("f_",LOWER(CC72)),-1)</f>
        <v>-1</v>
      </c>
      <c r="CE72" s="0" t="n">
        <f aca="false">IF(CD72=-1,-1, VALUE(MID(CC72,CD72+2, IFERROR(FIND(" ",CC72,CD72),999)-CD72-2)))</f>
        <v>-1</v>
      </c>
      <c r="CF72" s="0" t="n">
        <f aca="false">IFERROR(FIND("r_",LOWER(CC72)),-1)</f>
        <v>-1</v>
      </c>
      <c r="CG72" s="0" t="n">
        <f aca="false">IF(CF72=-1,-1, ROW(CF72)-1+VALUE(MID(CC72,CF72+2, IFERROR(FIND(" ",CC72,CF72),999)-CF72-2)))</f>
        <v>-1</v>
      </c>
      <c r="CH72" s="0" t="str">
        <f aca="false">IF(OR(CD72=-1,IFERROR(INDEX(CD$2:CD$100,CE72),999)&gt;=0,IFERROR(INDEX(CF$2:CF$100,CE72),999)&gt;=0),    IF(OR(CF72=-1,IFERROR(INDEX(CD$2:CD$100,CG72),999)&gt;=0,IFERROR(INDEX(CF$2:CF$100,CG72),999)&gt;=0),      CC72,REPLACE(CC72,CF72,IFERROR(FIND(" ",CC72,CF72),999)-CF72,                   INDEX(CC$2:CC$100,CG72)                  )),     REPLACE(CC72,CD72,IFERROR(FIND(" ",CC72,CD72),999)-CD72,                   INDEX(CC$2:CC$100,CE72)                  ) )</f>
        <v/>
      </c>
      <c r="CI72" s="0" t="n">
        <f aca="false">IFERROR(FIND("f_",LOWER(CH72)),-1)</f>
        <v>-1</v>
      </c>
      <c r="CJ72" s="0" t="n">
        <f aca="false">IF(CI72=-1,-1, VALUE(MID(CH72,CI72+2, IFERROR(FIND(" ",CH72,CI72),999)-CI72-2)))</f>
        <v>-1</v>
      </c>
      <c r="CK72" s="0" t="n">
        <f aca="false">IFERROR(FIND("r_",LOWER(CH72)),-1)</f>
        <v>-1</v>
      </c>
      <c r="CL72" s="0" t="n">
        <f aca="false">IF(CK72=-1,-1, ROW(CK72)-1+VALUE(MID(CH72,CK72+2, IFERROR(FIND(" ",CH72,CK72),999)-CK72-2)))</f>
        <v>-1</v>
      </c>
      <c r="CM72" s="0" t="str">
        <f aca="false">IF(OR(CI72=-1,IFERROR(INDEX(CI$2:CI$100,CJ72),999)&gt;=0,IFERROR(INDEX(CK$2:CK$100,CJ72),999)&gt;=0),    IF(OR(CK72=-1,IFERROR(INDEX(CI$2:CI$100,CL72),999)&gt;=0,IFERROR(INDEX(CK$2:CK$100,CL72),999)&gt;=0),      CH72,REPLACE(CH72,CK72,IFERROR(FIND(" ",CH72,CK72),999)-CK72,                   INDEX(CH$2:CH$100,CL72)                  )),     REPLACE(CH72,CI72,IFERROR(FIND(" ",CH72,CI72),999)-CI72,                   INDEX(CH$2:CH$100,CJ72)                  ) )</f>
        <v/>
      </c>
      <c r="CN72" s="0" t="n">
        <f aca="false">IFERROR(FIND("f_",LOWER(CM72)),-1)</f>
        <v>-1</v>
      </c>
      <c r="CO72" s="0" t="n">
        <f aca="false">IF(CN72=-1,-1, VALUE(MID(CM72,CN72+2, IFERROR(FIND(" ",CM72,CN72),999)-CN72-2)))</f>
        <v>-1</v>
      </c>
      <c r="CP72" s="0" t="n">
        <f aca="false">IFERROR(FIND("r_",LOWER(CM72)),-1)</f>
        <v>-1</v>
      </c>
      <c r="CQ72" s="0" t="n">
        <f aca="false">IF(CP72=-1,-1, ROW(CP72)-1+VALUE(MID(CM72,CP72+2, IFERROR(FIND(" ",CM72,CP72),999)-CP72-2)))</f>
        <v>-1</v>
      </c>
      <c r="CR72" s="0" t="str">
        <f aca="false">IF(OR(CN72=-1,IFERROR(INDEX(CN$2:CN$100,CO72),999)&gt;=0,IFERROR(INDEX(CP$2:CP$100,CO72),999)&gt;=0),    IF(OR(CP72=-1,IFERROR(INDEX(CN$2:CN$100,CQ72),999)&gt;=0,IFERROR(INDEX(CP$2:CP$100,CQ72),999)&gt;=0),      CM72,REPLACE(CM72,CP72,IFERROR(FIND(" ",CM72,CP72),999)-CP72,                   INDEX(CM$2:CM$100,CQ72)                  )),     REPLACE(CM72,CN72,IFERROR(FIND(" ",CM72,CN72),999)-CN72,                   INDEX(CM$2:CM$100,CO72)                  ) )</f>
        <v/>
      </c>
      <c r="CS72" s="0" t="n">
        <f aca="false">IFERROR(FIND("f_",LOWER(CR72)),-1)</f>
        <v>-1</v>
      </c>
      <c r="CT72" s="0" t="n">
        <f aca="false">IF(CS72=-1,-1, VALUE(MID(CR72,CS72+2, IFERROR(FIND(" ",CR72,CS72),999)-CS72-2)))</f>
        <v>-1</v>
      </c>
      <c r="CU72" s="0" t="n">
        <f aca="false">IFERROR(FIND("r_",LOWER(CR72)),-1)</f>
        <v>-1</v>
      </c>
      <c r="CV72" s="0" t="n">
        <f aca="false">IF(CU72=-1,-1, ROW(CU72)-1+VALUE(MID(CR72,CU72+2, IFERROR(FIND(" ",CR72,CU72),999)-CU72-2)))</f>
        <v>-1</v>
      </c>
      <c r="CW72" s="0" t="str">
        <f aca="false">IF(OR(CS72=-1,IFERROR(INDEX(CS$2:CS$100,CT72),999)&gt;=0,IFERROR(INDEX(CU$2:CU$100,CT72),999)&gt;=0),    IF(OR(CU72=-1,IFERROR(INDEX(CS$2:CS$100,CV72),999)&gt;=0,IFERROR(INDEX(CU$2:CU$100,CV72),999)&gt;=0),      CR72,REPLACE(CR72,CU72,IFERROR(FIND(" ",CR72,CU72),999)-CU72,                   INDEX(CR$2:CR$100,CV72)                  )),     REPLACE(CR72,CS72,IFERROR(FIND(" ",CR72,CS72),999)-CS72,                   INDEX(CR$2:CR$100,CT72)                  ) )</f>
        <v/>
      </c>
      <c r="CX72" s="0" t="n">
        <f aca="false">IFERROR(FIND("f_",LOWER(CW72)),-1)</f>
        <v>-1</v>
      </c>
      <c r="CY72" s="0" t="n">
        <f aca="false">IF(CX72=-1,-1, VALUE(MID(CW72,CX72+2, IFERROR(FIND(" ",CW72,CX72),999)-CX72-2)))</f>
        <v>-1</v>
      </c>
      <c r="CZ72" s="0" t="n">
        <f aca="false">IFERROR(FIND("r_",LOWER(CW72)),-1)</f>
        <v>-1</v>
      </c>
      <c r="DA72" s="0" t="n">
        <f aca="false">IF(CZ72=-1,-1, ROW(CZ72)-1+VALUE(MID(CW72,CZ72+2, IFERROR(FIND(" ",CW72,CZ72),999)-CZ72-2)))</f>
        <v>-1</v>
      </c>
      <c r="DB72" s="0" t="str">
        <f aca="false">IF(OR(CX72=-1,IFERROR(INDEX(CX$2:CX$100,CY72),999)&gt;=0,IFERROR(INDEX(CZ$2:CZ$100,CY72),999)&gt;=0),    IF(OR(CZ72=-1,IFERROR(INDEX(CX$2:CX$100,DA72),999)&gt;=0,IFERROR(INDEX(CZ$2:CZ$100,DA72),999)&gt;=0),      CW72,REPLACE(CW72,CZ72,IFERROR(FIND(" ",CW72,CZ72),999)-CZ72,                   INDEX(CW$2:CW$100,DA72)                  )),     REPLACE(CW72,CX72,IFERROR(FIND(" ",CW72,CX72),999)-CX72,                   INDEX(CW$2:CW$100,CY72)                  ) )</f>
        <v/>
      </c>
      <c r="DC72" s="0" t="n">
        <f aca="false">IFERROR(FIND("f_",LOWER(DB72)),-1)</f>
        <v>-1</v>
      </c>
      <c r="DD72" s="0" t="n">
        <f aca="false">IF(DC72=-1,-1, VALUE(MID(DB72,DC72+2, IFERROR(FIND(" ",DB72,DC72),999)-DC72-2)))</f>
        <v>-1</v>
      </c>
      <c r="DE72" s="0" t="n">
        <f aca="false">IFERROR(FIND("r_",LOWER(DB72)),-1)</f>
        <v>-1</v>
      </c>
      <c r="DF72" s="0" t="n">
        <f aca="false">IF(DE72=-1,-1, ROW(DE72)-1+VALUE(MID(DB72,DE72+2, IFERROR(FIND(" ",DB72,DE72),999)-DE72-2)))</f>
        <v>-1</v>
      </c>
      <c r="DG72" s="0" t="str">
        <f aca="false">IF(OR(DC72=-1,IFERROR(INDEX(DC$2:DC$100,DD72),999)&gt;=0,IFERROR(INDEX(DE$2:DE$100,DD72),999)&gt;=0),    IF(OR(DE72=-1,IFERROR(INDEX(DC$2:DC$100,DF72),999)&gt;=0,IFERROR(INDEX(DE$2:DE$100,DF72),999)&gt;=0),      DB72,REPLACE(DB72,DE72,IFERROR(FIND(" ",DB72,DE72),999)-DE72,                   INDEX(DB$2:DB$100,DF72)                  )),     REPLACE(DB72,DC72,IFERROR(FIND(" ",DB72,DC72),999)-DC72,                   INDEX(DB$2:DB$100,DD72)                  ) )</f>
        <v/>
      </c>
      <c r="DH72" s="0" t="n">
        <f aca="false">IFERROR(FIND("f_",LOWER(DG72)),-1)</f>
        <v>-1</v>
      </c>
      <c r="DI72" s="0" t="n">
        <f aca="false">IF(DH72=-1,-1, VALUE(MID(DG72,DH72+2, IFERROR(FIND(" ",DG72,DH72),999)-DH72-2)))</f>
        <v>-1</v>
      </c>
      <c r="DJ72" s="0" t="n">
        <f aca="false">IFERROR(FIND("r_",LOWER(DG72)),-1)</f>
        <v>-1</v>
      </c>
      <c r="DK72" s="0" t="n">
        <f aca="false">IF(DJ72=-1,-1, ROW(DJ72)-1+VALUE(MID(DG72,DJ72+2, IFERROR(FIND(" ",DG72,DJ72),999)-DJ72-2)))</f>
        <v>-1</v>
      </c>
      <c r="DL72" s="0" t="str">
        <f aca="false">IF(OR(DH72=-1,IFERROR(INDEX(DH$2:DH$100,DI72),999)&gt;=0,IFERROR(INDEX(DJ$2:DJ$100,DI72),999)&gt;=0),    IF(OR(DJ72=-1,IFERROR(INDEX(DH$2:DH$100,DK72),999)&gt;=0,IFERROR(INDEX(DJ$2:DJ$100,DK72),999)&gt;=0),      DG72,REPLACE(DG72,DJ72,IFERROR(FIND(" ",DG72,DJ72),999)-DJ72,                   INDEX(DG$2:DG$100,DK72)                  )),     REPLACE(DG72,DH72,IFERROR(FIND(" ",DG72,DH72),999)-DH72,                   INDEX(DG$2:DG$100,DI72)                  ) )</f>
        <v/>
      </c>
      <c r="DM72" s="0" t="n">
        <f aca="false">IFERROR(FIND("f_",LOWER(DL72)),-1)</f>
        <v>-1</v>
      </c>
      <c r="DN72" s="0" t="n">
        <f aca="false">IF(DM72=-1,-1, VALUE(MID(DL72,DM72+2, IFERROR(FIND(" ",DL72,DM72),999)-DM72-2)))</f>
        <v>-1</v>
      </c>
      <c r="DO72" s="0" t="n">
        <f aca="false">IFERROR(FIND("r_",LOWER(DL72)),-1)</f>
        <v>-1</v>
      </c>
      <c r="DP72" s="0" t="n">
        <f aca="false">IF(DO72=-1,-1, ROW(DO72)-1+VALUE(MID(DL72,DO72+2, IFERROR(FIND(" ",DL72,DO72),999)-DO72-2)))</f>
        <v>-1</v>
      </c>
      <c r="DQ72" s="0" t="str">
        <f aca="false">IF(OR(DM72=-1,IFERROR(INDEX(DM$2:DM$100,DN72),999)&gt;=0,IFERROR(INDEX(DO$2:DO$100,DN72),999)&gt;=0),    IF(OR(DO72=-1,IFERROR(INDEX(DM$2:DM$100,DP72),999)&gt;=0,IFERROR(INDEX(DO$2:DO$100,DP72),999)&gt;=0),      DL72,REPLACE(DL72,DO72,IFERROR(FIND(" ",DL72,DO72),999)-DO72,                   INDEX(DL$2:DL$100,DP72)                  )),     REPLACE(DL72,DM72,IFERROR(FIND(" ",DL72,DM72),999)-DM72,                   INDEX(DL$2:DL$100,DN72)                  ) )</f>
        <v/>
      </c>
      <c r="DR72" s="0" t="n">
        <f aca="false">IFERROR(FIND("f_",LOWER(DQ72)),-1)</f>
        <v>-1</v>
      </c>
      <c r="DS72" s="0" t="n">
        <f aca="false">IF(DR72=-1,-1, VALUE(MID(DQ72,DR72+2, IFERROR(FIND(" ",DQ72,DR72),999)-DR72-2)))</f>
        <v>-1</v>
      </c>
      <c r="DT72" s="0" t="n">
        <f aca="false">IFERROR(FIND("r_",LOWER(DQ72)),-1)</f>
        <v>-1</v>
      </c>
      <c r="DU72" s="0" t="n">
        <f aca="false">IF(DT72=-1,-1, ROW(DT72)-1+VALUE(MID(DQ72,DT72+2, IFERROR(FIND(" ",DQ72,DT72),999)-DT72-2)))</f>
        <v>-1</v>
      </c>
      <c r="DV72" s="0" t="str">
        <f aca="false">IF(OR(DR72=-1,IFERROR(INDEX(DR$2:DR$100,DS72),999)&gt;=0,IFERROR(INDEX(DT$2:DT$100,DS72),999)&gt;=0),    IF(OR(DT72=-1,IFERROR(INDEX(DR$2:DR$100,DU72),999)&gt;=0,IFERROR(INDEX(DT$2:DT$100,DU72),999)&gt;=0),      DQ72,REPLACE(DQ72,DT72,IFERROR(FIND(" ",DQ72,DT72),999)-DT72,                   INDEX(DQ$2:DQ$100,DU72)                  )),     REPLACE(DQ72,DR72,IFERROR(FIND(" ",DQ72,DR72),999)-DR72,                   INDEX(DQ$2:DQ$100,DS72)                  ) )</f>
        <v/>
      </c>
      <c r="DW72" s="0" t="n">
        <f aca="false">IFERROR(FIND("f_",LOWER(DV72)),-1)</f>
        <v>-1</v>
      </c>
      <c r="DX72" s="0" t="n">
        <f aca="false">IF(DW72=-1,-1, VALUE(MID(DV72,DW72+2, IFERROR(FIND(" ",DV72,DW72),999)-DW72-2)))</f>
        <v>-1</v>
      </c>
      <c r="DY72" s="0" t="n">
        <f aca="false">IFERROR(FIND("r_",LOWER(DV72)),-1)</f>
        <v>-1</v>
      </c>
      <c r="DZ72" s="0" t="n">
        <f aca="false">IF(DY72=-1,-1, ROW(DY72)-1+VALUE(MID(DV72,DY72+2, IFERROR(FIND(" ",DV72,DY72),999)-DY72-2)))</f>
        <v>-1</v>
      </c>
      <c r="EA72" s="0" t="str">
        <f aca="false">IF(OR(DW72=-1,IFERROR(INDEX(DW$2:DW$100,DX72),999)&gt;=0,IFERROR(INDEX(DY$2:DY$100,DX72),999)&gt;=0),    IF(OR(DY72=-1,IFERROR(INDEX(DW$2:DW$100,DZ72),999)&gt;=0,IFERROR(INDEX(DY$2:DY$100,DZ72),999)&gt;=0),      DV72,REPLACE(DV72,DY72,IFERROR(FIND(" ",DV72,DY72),999)-DY72,                   INDEX(DV$2:DV$100,DZ72)                  )),     REPLACE(DV72,DW72,IFERROR(FIND(" ",DV72,DW72),999)-DW72,                   INDEX(DV$2:DV$100,DX72)                  ) )</f>
        <v/>
      </c>
      <c r="EB72" s="0" t="n">
        <f aca="false">IFERROR(FIND("f_",LOWER(EA72)),-1)</f>
        <v>-1</v>
      </c>
      <c r="EC72" s="0" t="n">
        <f aca="false">IF(EB72=-1,-1, VALUE(MID(EA72,EB72+2, IFERROR(FIND(" ",EA72,EB72),999)-EB72-2)))</f>
        <v>-1</v>
      </c>
      <c r="ED72" s="0" t="n">
        <f aca="false">IFERROR(FIND("r_",LOWER(EA72)),-1)</f>
        <v>-1</v>
      </c>
      <c r="EE72" s="0" t="n">
        <f aca="false">IF(ED72=-1,-1, ROW(ED72)-1+VALUE(MID(EA72,ED72+2, IFERROR(FIND(" ",EA72,ED72),999)-ED72-2)))</f>
        <v>-1</v>
      </c>
      <c r="EF72" s="0" t="str">
        <f aca="false">IF(OR(EB72=-1,IFERROR(INDEX(EB$2:EB$100,EC72),999)&gt;=0,IFERROR(INDEX(ED$2:ED$100,EC72),999)&gt;=0),    IF(OR(ED72=-1,IFERROR(INDEX(EB$2:EB$100,EE72),999)&gt;=0,IFERROR(INDEX(ED$2:ED$100,EE72),999)&gt;=0),      EA72,REPLACE(EA72,ED72,IFERROR(FIND(" ",EA72,ED72),999)-ED72,                   INDEX(EA$2:EA$100,EE72)                  )),     REPLACE(EA72,EB72,IFERROR(FIND(" ",EA72,EB72),999)-EB72,                   INDEX(EA$2:EA$100,EC72)                  ) )</f>
        <v/>
      </c>
      <c r="EG72" s="0" t="n">
        <f aca="false">IFERROR(FIND("f_",LOWER(EF72)),-1)</f>
        <v>-1</v>
      </c>
      <c r="EH72" s="0" t="n">
        <f aca="false">IF(EG72=-1,-1, VALUE(MID(EF72,EG72+2, IFERROR(FIND(" ",EF72,EG72),999)-EG72-2)))</f>
        <v>-1</v>
      </c>
      <c r="EI72" s="0" t="n">
        <f aca="false">IFERROR(FIND("r_",LOWER(EF72)),-1)</f>
        <v>-1</v>
      </c>
      <c r="EJ72" s="0" t="n">
        <f aca="false">IF(EI72=-1,-1, ROW(EI72)-1+VALUE(MID(EF72,EI72+2, IFERROR(FIND(" ",EF72,EI72),999)-EI72-2)))</f>
        <v>-1</v>
      </c>
      <c r="EK72" s="0" t="str">
        <f aca="false">IF(OR(EG72=-1,IFERROR(INDEX(EG$2:EG$100,EH72),999)&gt;=0,IFERROR(INDEX(EI$2:EI$100,EH72),999)&gt;=0),    IF(OR(EI72=-1,IFERROR(INDEX(EG$2:EG$100,EJ72),999)&gt;=0,IFERROR(INDEX(EI$2:EI$100,EJ72),999)&gt;=0),      EF72,REPLACE(EF72,EI72,IFERROR(FIND(" ",EF72,EI72),999)-EI72,                   INDEX(EF$2:EF$100,EJ72)                  )),     REPLACE(EF72,EG72,IFERROR(FIND(" ",EF72,EG72),999)-EG72,                   INDEX(EF$2:EF$100,EH72)                  ) )</f>
        <v/>
      </c>
      <c r="EL72" s="0" t="n">
        <f aca="false">IFERROR(FIND("f_",LOWER(EK72)),-1)</f>
        <v>-1</v>
      </c>
      <c r="EM72" s="0" t="n">
        <f aca="false">IF(EL72=-1,-1, VALUE(MID(EK72,EL72+2, IFERROR(FIND(" ",EK72,EL72),999)-EL72-2)))</f>
        <v>-1</v>
      </c>
      <c r="EN72" s="0" t="n">
        <f aca="false">IFERROR(FIND("r_",LOWER(EK72)),-1)</f>
        <v>-1</v>
      </c>
      <c r="EO72" s="0" t="n">
        <f aca="false">IF(EN72=-1,-1, ROW(EN72)-1+VALUE(MID(EK72,EN72+2, IFERROR(FIND(" ",EK72,EN72),999)-EN72-2)))</f>
        <v>-1</v>
      </c>
      <c r="EP72" s="0" t="str">
        <f aca="false">IF(OR(EL72=-1,IFERROR(INDEX(EL$2:EL$100,EM72),999)&gt;=0,IFERROR(INDEX(EN$2:EN$100,EM72),999)&gt;=0),    IF(OR(EN72=-1,IFERROR(INDEX(EL$2:EL$100,EO72),999)&gt;=0,IFERROR(INDEX(EN$2:EN$100,EO72),999)&gt;=0),      EK72,REPLACE(EK72,EN72,IFERROR(FIND(" ",EK72,EN72),999)-EN72,                   INDEX(EK$2:EK$100,EO72)                  )),     REPLACE(EK72,EL72,IFERROR(FIND(" ",EK72,EL72),999)-EL72,                   INDEX(EK$2:EK$100,EM72)                  ) )</f>
        <v/>
      </c>
      <c r="EQ72" s="0" t="n">
        <f aca="false">IFERROR(FIND("f_",LOWER(EP72)),-1)</f>
        <v>-1</v>
      </c>
      <c r="ER72" s="0" t="n">
        <f aca="false">IF(EQ72=-1,-1, VALUE(MID(EP72,EQ72+2, IFERROR(FIND(" ",EP72,EQ72),999)-EQ72-2)))</f>
        <v>-1</v>
      </c>
      <c r="ES72" s="0" t="n">
        <f aca="false">IFERROR(FIND("r_",LOWER(EP72)),-1)</f>
        <v>-1</v>
      </c>
      <c r="ET72" s="0" t="n">
        <f aca="false">IF(ES72=-1,-1, ROW(ES72)-1+VALUE(MID(EP72,ES72+2, IFERROR(FIND(" ",EP72,ES72),999)-ES72-2)))</f>
        <v>-1</v>
      </c>
      <c r="EU72" s="0" t="str">
        <f aca="false">IF(OR(EQ72=-1,IFERROR(INDEX(EQ$2:EQ$100,ER72),999)&gt;=0,IFERROR(INDEX(ES$2:ES$100,ER72),999)&gt;=0),    IF(OR(ES72=-1,IFERROR(INDEX(EQ$2:EQ$100,ET72),999)&gt;=0,IFERROR(INDEX(ES$2:ES$100,ET72),999)&gt;=0),      EP72,REPLACE(EP72,ES72,IFERROR(FIND(" ",EP72,ES72),999)-ES72,                   INDEX(EP$2:EP$100,ET72)                  )),     REPLACE(EP72,EQ72,IFERROR(FIND(" ",EP72,EQ72),999)-EQ72,                   INDEX(EP$2:EP$100,ER72)                  ) )</f>
        <v/>
      </c>
      <c r="EV72" s="0" t="n">
        <f aca="false">IFERROR(FIND("f_",LOWER(EU72)),-1)</f>
        <v>-1</v>
      </c>
      <c r="EW72" s="0" t="n">
        <f aca="false">IF(EV72=-1,-1, VALUE(MID(EU72,EV72+2, IFERROR(FIND(" ",EU72,EV72),999)-EV72-2)))</f>
        <v>-1</v>
      </c>
      <c r="EX72" s="0" t="n">
        <f aca="false">IFERROR(FIND("r_",LOWER(EU72)),-1)</f>
        <v>-1</v>
      </c>
      <c r="EY72" s="0" t="n">
        <f aca="false">IF(EX72=-1,-1, ROW(EX72)-1+VALUE(MID(EU72,EX72+2, IFERROR(FIND(" ",EU72,EX72),999)-EX72-2)))</f>
        <v>-1</v>
      </c>
      <c r="EZ72" s="0" t="str">
        <f aca="false">IF(OR(EV72=-1,IFERROR(INDEX(EV$2:EV$100,EW72),999)&gt;=0,IFERROR(INDEX(EX$2:EX$100,EW72),999)&gt;=0),    IF(OR(EX72=-1,IFERROR(INDEX(EV$2:EV$100,EY72),999)&gt;=0,IFERROR(INDEX(EX$2:EX$100,EY72),999)&gt;=0),      EU72,REPLACE(EU72,EX72,IFERROR(FIND(" ",EU72,EX72),999)-EX72,                   INDEX(EU$2:EU$100,EY72)                  )),     REPLACE(EU72,EV72,IFERROR(FIND(" ",EU72,EV72),999)-EV72,                   INDEX(EU$2:EU$100,EW72)                  ) )</f>
        <v/>
      </c>
      <c r="FA72" s="0" t="n">
        <f aca="false">IFERROR(FIND("f_",LOWER(EZ72)),-1)</f>
        <v>-1</v>
      </c>
      <c r="FB72" s="0" t="n">
        <f aca="false">IF(FA72=-1,-1, VALUE(MID(EZ72,FA72+2, IFERROR(FIND(" ",EZ72,FA72),999)-FA72-2)))</f>
        <v>-1</v>
      </c>
      <c r="FC72" s="0" t="n">
        <f aca="false">IFERROR(FIND("r_",LOWER(EZ72)),-1)</f>
        <v>-1</v>
      </c>
      <c r="FD72" s="0" t="n">
        <f aca="false">IF(FC72=-1,-1, ROW(FC72)-1+VALUE(MID(EZ72,FC72+2, IFERROR(FIND(" ",EZ72,FC72),999)-FC72-2)))</f>
        <v>-1</v>
      </c>
      <c r="FE72" s="0" t="str">
        <f aca="false">IF(OR(FA72=-1,IFERROR(INDEX(FA$2:FA$100,FB72),999)&gt;=0,IFERROR(INDEX(FC$2:FC$100,FB72),999)&gt;=0),    IF(OR(FC72=-1,IFERROR(INDEX(FA$2:FA$100,FD72),999)&gt;=0,IFERROR(INDEX(FC$2:FC$100,FD72),999)&gt;=0),      EZ72,REPLACE(EZ72,FC72,IFERROR(FIND(" ",EZ72,FC72),999)-FC72,                   INDEX(EZ$2:EZ$100,FD72)                  )),     REPLACE(EZ72,FA72,IFERROR(FIND(" ",EZ72,FA72),999)-FA72,                   INDEX(EZ$2:EZ$100,FB72)                  ) )</f>
        <v/>
      </c>
      <c r="FF72" s="0" t="n">
        <f aca="false">IFERROR(FIND("f_",LOWER(FE72)),-1)</f>
        <v>-1</v>
      </c>
      <c r="FG72" s="0" t="n">
        <f aca="false">IF(FF72=-1,-1, VALUE(MID(FE72,FF72+2, IFERROR(FIND(" ",FE72,FF72),999)-FF72-2)))</f>
        <v>-1</v>
      </c>
      <c r="FH72" s="0" t="n">
        <f aca="false">IFERROR(FIND("r_",LOWER(FE72)),-1)</f>
        <v>-1</v>
      </c>
      <c r="FI72" s="0" t="n">
        <f aca="false">IF(FH72=-1,-1, ROW(FH72)-1+VALUE(MID(FE72,FH72+2, IFERROR(FIND(" ",FE72,FH72),999)-FH72-2)))</f>
        <v>-1</v>
      </c>
      <c r="FJ72" s="0" t="str">
        <f aca="false">IF(OR(FF72=-1,IFERROR(INDEX(FF$2:FF$100,FG72),999)&gt;=0,IFERROR(INDEX(FH$2:FH$100,FG72),999)&gt;=0),    IF(OR(FH72=-1,IFERROR(INDEX(FF$2:FF$100,FI72),999)&gt;=0,IFERROR(INDEX(FH$2:FH$100,FI72),999)&gt;=0),      FE72,REPLACE(FE72,FH72,IFERROR(FIND(" ",FE72,FH72),999)-FH72,                   INDEX(FE$2:FE$100,FI72)                  )),     REPLACE(FE72,FF72,IFERROR(FIND(" ",FE72,FF72),999)-FF72,                   INDEX(FE$2:FE$100,FG72)                  ) )</f>
        <v/>
      </c>
      <c r="FK72" s="0" t="n">
        <f aca="false">IFERROR(FIND("f_",LOWER(FJ72)),-1)</f>
        <v>-1</v>
      </c>
      <c r="FL72" s="0" t="n">
        <f aca="false">IF(FK72=-1,-1, VALUE(MID(FJ72,FK72+2, IFERROR(FIND(" ",FJ72,FK72),999)-FK72-2)))</f>
        <v>-1</v>
      </c>
      <c r="FM72" s="0" t="n">
        <f aca="false">IFERROR(FIND("r_",LOWER(FJ72)),-1)</f>
        <v>-1</v>
      </c>
      <c r="FN72" s="0" t="n">
        <f aca="false">IF(FM72=-1,-1, ROW(FM72)-1+VALUE(MID(FJ72,FM72+2, IFERROR(FIND(" ",FJ72,FM72),999)-FM72-2)))</f>
        <v>-1</v>
      </c>
      <c r="FO72" s="0" t="str">
        <f aca="false">IF(OR(FK72=-1,IFERROR(INDEX(FK$2:FK$100,FL72),999)&gt;=0,IFERROR(INDEX(FM$2:FM$100,FL72),999)&gt;=0),    IF(OR(FM72=-1,IFERROR(INDEX(FK$2:FK$100,FN72),999)&gt;=0,IFERROR(INDEX(FM$2:FM$100,FN72),999)&gt;=0),      FJ72,REPLACE(FJ72,FM72,IFERROR(FIND(" ",FJ72,FM72),999)-FM72,                   INDEX(FJ$2:FJ$100,FN72)                  )),     REPLACE(FJ72,FK72,IFERROR(FIND(" ",FJ72,FK72),999)-FK72,                   INDEX(FJ$2:FJ$100,FL72)                  ) )</f>
        <v/>
      </c>
      <c r="FP72" s="0" t="n">
        <f aca="false">IFERROR(FIND("f_",LOWER(FO72)),-1)</f>
        <v>-1</v>
      </c>
      <c r="FQ72" s="0" t="n">
        <f aca="false">IF(FP72=-1,-1, VALUE(MID(FO72,FP72+2, IFERROR(FIND(" ",FO72,FP72),999)-FP72-2)))</f>
        <v>-1</v>
      </c>
      <c r="FR72" s="0" t="n">
        <f aca="false">IFERROR(FIND("r_",LOWER(FO72)),-1)</f>
        <v>-1</v>
      </c>
      <c r="FS72" s="0" t="n">
        <f aca="false">IF(FR72=-1,-1, ROW(FR72)-1+VALUE(MID(FO72,FR72+2, IFERROR(FIND(" ",FO72,FR72),999)-FR72-2)))</f>
        <v>-1</v>
      </c>
      <c r="FT72" s="0" t="str">
        <f aca="false">IF(OR(FP72=-1,IFERROR(INDEX(FP$2:FP$100,FQ72),999)&gt;=0,IFERROR(INDEX(FR$2:FR$100,FQ72),999)&gt;=0),    IF(OR(FR72=-1,IFERROR(INDEX(FP$2:FP$100,FS72),999)&gt;=0,IFERROR(INDEX(FR$2:FR$100,FS72),999)&gt;=0),      FO72,REPLACE(FO72,FR72,IFERROR(FIND(" ",FO72,FR72),999)-FR72,                   INDEX(FO$2:FO$100,FS72)                  )),     REPLACE(FO72,FP72,IFERROR(FIND(" ",FO72,FP72),999)-FP72,                   INDEX(FO$2:FO$100,FQ72)                  ) )</f>
        <v/>
      </c>
      <c r="FU72" s="0" t="n">
        <f aca="false">IFERROR(FIND("f_",LOWER(FT72)),-1)</f>
        <v>-1</v>
      </c>
      <c r="FV72" s="0" t="n">
        <f aca="false">IF(FU72=-1,-1, VALUE(MID(FT72,FU72+2, IFERROR(FIND(" ",FT72,FU72),999)-FU72-2)))</f>
        <v>-1</v>
      </c>
      <c r="FW72" s="0" t="n">
        <f aca="false">IFERROR(FIND("r_",LOWER(FT72)),-1)</f>
        <v>-1</v>
      </c>
      <c r="FX72" s="0" t="n">
        <f aca="false">IF(FW72=-1,-1, ROW(FW72)-1+VALUE(MID(FT72,FW72+2, IFERROR(FIND(" ",FT72,FW72),999)-FW72-2)))</f>
        <v>-1</v>
      </c>
      <c r="FY72" s="0" t="str">
        <f aca="false">IF(OR(FU72=-1,IFERROR(INDEX(FU$2:FU$100,FV72),999)&gt;=0,IFERROR(INDEX(FW$2:FW$100,FV72),999)&gt;=0),    IF(OR(FW72=-1,IFERROR(INDEX(FU$2:FU$100,FX72),999)&gt;=0,IFERROR(INDEX(FW$2:FW$100,FX72),999)&gt;=0),      FT72,REPLACE(FT72,FW72,IFERROR(FIND(" ",FT72,FW72),999)-FW72,                   INDEX(FT$2:FT$100,FX72)                  )),     REPLACE(FT72,FU72,IFERROR(FIND(" ",FT72,FU72),999)-FU72,                   INDEX(FT$2:FT$100,FV72)                  ) )</f>
        <v/>
      </c>
      <c r="FZ72" s="0" t="n">
        <f aca="false">IFERROR(FIND("f_",LOWER(FY72)),-1)</f>
        <v>-1</v>
      </c>
      <c r="GA72" s="0" t="n">
        <f aca="false">IF(FZ72=-1,-1, VALUE(MID(FY72,FZ72+2, IFERROR(FIND(" ",FY72,FZ72),999)-FZ72-2)))</f>
        <v>-1</v>
      </c>
      <c r="GB72" s="0" t="n">
        <f aca="false">IFERROR(FIND("r_",LOWER(FY72)),-1)</f>
        <v>-1</v>
      </c>
      <c r="GC72" s="0" t="n">
        <f aca="false">IF(GB72=-1,-1, ROW(GB72)-1+VALUE(MID(FY72,GB72+2, IFERROR(FIND(" ",FY72,GB72),999)-GB72-2)))</f>
        <v>-1</v>
      </c>
      <c r="GD72" s="0" t="str">
        <f aca="false">IF(OR(FZ72=-1,IFERROR(INDEX(FZ$2:FZ$100,GA72),999)&gt;=0,IFERROR(INDEX(GB$2:GB$100,GA72),999)&gt;=0),    IF(OR(GB72=-1,IFERROR(INDEX(FZ$2:FZ$100,GC72),999)&gt;=0,IFERROR(INDEX(GB$2:GB$100,GC72),999)&gt;=0),      FY72,REPLACE(FY72,GB72,IFERROR(FIND(" ",FY72,GB72),999)-GB72,                   INDEX(FY$2:FY$100,GC72)                  )),     REPLACE(FY72,FZ72,IFERROR(FIND(" ",FY72,FZ72),999)-FZ72,                   INDEX(FY$2:FY$100,GA72)                  ) )</f>
        <v/>
      </c>
      <c r="GE72" s="0" t="n">
        <f aca="false">IFERROR(FIND("f_",LOWER(GD72)),-1)</f>
        <v>-1</v>
      </c>
      <c r="GF72" s="0" t="n">
        <f aca="false">IF(GE72=-1,-1, VALUE(MID(GD72,GE72+2, IFERROR(FIND(" ",GD72,GE72),999)-GE72-2)))</f>
        <v>-1</v>
      </c>
      <c r="GG72" s="0" t="n">
        <f aca="false">IFERROR(FIND("r_",LOWER(GD72)),-1)</f>
        <v>-1</v>
      </c>
      <c r="GH72" s="0" t="n">
        <f aca="false">IF(GG72=-1,-1, ROW(GG72)-1+VALUE(MID(GD72,GG72+2, IFERROR(FIND(" ",GD72,GG72),999)-GG72-2)))</f>
        <v>-1</v>
      </c>
      <c r="GI72" s="0" t="str">
        <f aca="false">IF(OR(GE72=-1,IFERROR(INDEX(GE$2:GE$100,GF72),999)&gt;=0,IFERROR(INDEX(GG$2:GG$100,GF72),999)&gt;=0),    IF(OR(GG72=-1,IFERROR(INDEX(GE$2:GE$100,GH72),999)&gt;=0,IFERROR(INDEX(GG$2:GG$100,GH72),999)&gt;=0),      GD72,REPLACE(GD72,GG72,IFERROR(FIND(" ",GD72,GG72),999)-GG72,                   INDEX(GD$2:GD$100,GH72)                  )),     REPLACE(GD72,GE72,IFERROR(FIND(" ",GD72,GE72),999)-GE72,                   INDEX(GD$2:GD$100,GF72)                  ) )</f>
        <v/>
      </c>
      <c r="GJ72" s="0" t="n">
        <f aca="false">IFERROR(FIND("f_",LOWER(GI72)),-1)</f>
        <v>-1</v>
      </c>
      <c r="GK72" s="0" t="n">
        <f aca="false">IF(GJ72=-1,-1, VALUE(MID(GI72,GJ72+2, IFERROR(FIND(" ",GI72,GJ72),999)-GJ72-2)))</f>
        <v>-1</v>
      </c>
      <c r="GL72" s="0" t="n">
        <f aca="false">IFERROR(FIND("r_",LOWER(GI72)),-1)</f>
        <v>-1</v>
      </c>
      <c r="GM72" s="0" t="n">
        <f aca="false">IF(GL72=-1,-1, ROW(GL72)-1+VALUE(MID(GI72,GL72+2, IFERROR(FIND(" ",GI72,GL72),999)-GL72-2)))</f>
        <v>-1</v>
      </c>
      <c r="GN72" s="0" t="str">
        <f aca="false">IF(OR(GJ72=-1,IFERROR(INDEX(GJ$2:GJ$100,GK72),999)&gt;=0,IFERROR(INDEX(GL$2:GL$100,GK72),999)&gt;=0),    IF(OR(GL72=-1,IFERROR(INDEX(GJ$2:GJ$100,GM72),999)&gt;=0,IFERROR(INDEX(GL$2:GL$100,GM72),999)&gt;=0),      GI72,REPLACE(GI72,GL72,IFERROR(FIND(" ",GI72,GL72),999)-GL72,                   INDEX(GI$2:GI$100,GM72)                  )),     REPLACE(GI72,GJ72,IFERROR(FIND(" ",GI72,GJ72),999)-GJ72,                   INDEX(GI$2:GI$100,GK72)                  ) )</f>
        <v/>
      </c>
      <c r="GO72" s="0" t="n">
        <f aca="false">IFERROR(FIND("f_",LOWER(GN72)),-1)</f>
        <v>-1</v>
      </c>
      <c r="GP72" s="0" t="n">
        <f aca="false">IF(GO72=-1,-1, VALUE(MID(GN72,GO72+2, IFERROR(FIND(" ",GN72,GO72),999)-GO72-2)))</f>
        <v>-1</v>
      </c>
      <c r="GQ72" s="0" t="n">
        <f aca="false">IFERROR(FIND("r_",LOWER(GN72)),-1)</f>
        <v>-1</v>
      </c>
      <c r="GR72" s="0" t="n">
        <f aca="false">IF(GQ72=-1,-1, ROW(GQ72)-1+VALUE(MID(GN72,GQ72+2, IFERROR(FIND(" ",GN72,GQ72),999)-GQ72-2)))</f>
        <v>-1</v>
      </c>
      <c r="GS72" s="0" t="str">
        <f aca="false">IF(OR(GO72=-1,IFERROR(INDEX(GO$2:GO$100,GP72),999)&gt;=0,IFERROR(INDEX(GQ$2:GQ$100,GP72),999)&gt;=0),    IF(OR(GQ72=-1,IFERROR(INDEX(GO$2:GO$100,GR72),999)&gt;=0,IFERROR(INDEX(GQ$2:GQ$100,GR72),999)&gt;=0),      GN72,REPLACE(GN72,GQ72,IFERROR(FIND(" ",GN72,GQ72),999)-GQ72,                   INDEX(GN$2:GN$100,GR72)                  )),     REPLACE(GN72,GO72,IFERROR(FIND(" ",GN72,GO72),999)-GO72,                   INDEX(GN$2:GN$100,GP72)                  ) )</f>
        <v/>
      </c>
      <c r="GT72" s="0" t="n">
        <f aca="false">IFERROR(FIND("f_",LOWER(GS72)),-1)</f>
        <v>-1</v>
      </c>
      <c r="GU72" s="0" t="n">
        <f aca="false">IF(GT72=-1,-1, VALUE(MID(GS72,GT72+2, IFERROR(FIND(" ",GS72,GT72),999)-GT72-2)))</f>
        <v>-1</v>
      </c>
      <c r="GV72" s="0" t="n">
        <f aca="false">IFERROR(FIND("r_",LOWER(GS72)),-1)</f>
        <v>-1</v>
      </c>
      <c r="GW72" s="0" t="n">
        <f aca="false">IF(GV72=-1,-1, ROW(GV72)-1+VALUE(MID(GS72,GV72+2, IFERROR(FIND(" ",GS72,GV72),999)-GV72-2)))</f>
        <v>-1</v>
      </c>
      <c r="GX72" s="0" t="str">
        <f aca="false">IF(OR(GT72=-1,IFERROR(INDEX(GT$2:GT$100,GU72),999)&gt;=0,IFERROR(INDEX(GV$2:GV$100,GU72),999)&gt;=0),    IF(OR(GV72=-1,IFERROR(INDEX(GT$2:GT$100,GW72),999)&gt;=0,IFERROR(INDEX(GV$2:GV$100,GW72),999)&gt;=0),      GS72,REPLACE(GS72,GV72,IFERROR(FIND(" ",GS72,GV72),999)-GV72,                   INDEX(GS$2:GS$100,GW72)                  )),     REPLACE(GS72,GT72,IFERROR(FIND(" ",GS72,GT72),999)-GT72,                   INDEX(GS$2:GS$100,GU72)                  ) )</f>
        <v/>
      </c>
      <c r="GY72" s="0" t="n">
        <f aca="false">IFERROR(FIND("f_",LOWER(GX72)),-1)</f>
        <v>-1</v>
      </c>
      <c r="GZ72" s="0" t="n">
        <f aca="false">IF(GY72=-1,-1, VALUE(MID(GX72,GY72+2, IFERROR(FIND(" ",GX72,GY72),999)-GY72-2)))</f>
        <v>-1</v>
      </c>
      <c r="HA72" s="0" t="n">
        <f aca="false">IFERROR(FIND("r_",LOWER(GX72)),-1)</f>
        <v>-1</v>
      </c>
      <c r="HB72" s="0" t="n">
        <f aca="false">IF(HA72=-1,-1, ROW(HA72)-1+VALUE(MID(GX72,HA72+2, IFERROR(FIND(" ",GX72,HA72),999)-HA72-2)))</f>
        <v>-1</v>
      </c>
      <c r="HC72" s="0" t="str">
        <f aca="false">IF(OR(GY72=-1,IFERROR(INDEX(GY$2:GY$100,GZ72),999)&gt;=0,IFERROR(INDEX(HA$2:HA$100,GZ72),999)&gt;=0),    IF(OR(HA72=-1,IFERROR(INDEX(GY$2:GY$100,HB72),999)&gt;=0,IFERROR(INDEX(HA$2:HA$100,HB72),999)&gt;=0),      GX72,REPLACE(GX72,HA72,IFERROR(FIND(" ",GX72,HA72),999)-HA72,                   INDEX(GX$2:GX$100,HB72)                  )),     REPLACE(GX72,GY72,IFERROR(FIND(" ",GX72,GY72),999)-GY72,                   INDEX(GX$2:GX$100,GZ72)                  ) )</f>
        <v/>
      </c>
      <c r="HD72" s="0" t="n">
        <f aca="false">IFERROR(FIND("f_",LOWER(HC72)),-1)</f>
        <v>-1</v>
      </c>
      <c r="HE72" s="0" t="n">
        <f aca="false">IF(HD72=-1,-1, VALUE(MID(HC72,HD72+2, IFERROR(FIND(" ",HC72,HD72),999)-HD72-2)))</f>
        <v>-1</v>
      </c>
      <c r="HF72" s="0" t="n">
        <f aca="false">IFERROR(FIND("r_",LOWER(HC72)),-1)</f>
        <v>-1</v>
      </c>
      <c r="HG72" s="0" t="n">
        <f aca="false">IF(HF72=-1,-1, ROW(HF72)-1+VALUE(MID(HC72,HF72+2, IFERROR(FIND(" ",HC72,HF72),999)-HF72-2)))</f>
        <v>-1</v>
      </c>
      <c r="HH72" s="0" t="str">
        <f aca="false">IF(OR(HD72=-1,IFERROR(INDEX(HD$2:HD$100,HE72),999)&gt;=0,IFERROR(INDEX(HF$2:HF$100,HE72),999)&gt;=0),    IF(OR(HF72=-1,IFERROR(INDEX(HD$2:HD$100,HG72),999)&gt;=0,IFERROR(INDEX(HF$2:HF$100,HG72),999)&gt;=0),      HC72,REPLACE(HC72,HF72,IFERROR(FIND(" ",HC72,HF72),999)-HF72,                   INDEX(HC$2:HC$100,HG72)                  )),     REPLACE(HC72,HD72,IFERROR(FIND(" ",HC72,HD72),999)-HD72,                   INDEX(HC$2:HC$100,HE72)                  ) )</f>
        <v/>
      </c>
      <c r="HI72" s="0" t="n">
        <f aca="false">IFERROR(FIND("f_",LOWER(HH72)),-1)</f>
        <v>-1</v>
      </c>
      <c r="HJ72" s="0" t="n">
        <f aca="false">IF(HI72=-1,-1, VALUE(MID(HH72,HI72+2, IFERROR(FIND(" ",HH72,HI72),999)-HI72-2)))</f>
        <v>-1</v>
      </c>
      <c r="HK72" s="0" t="n">
        <f aca="false">IFERROR(FIND("r_",LOWER(HH72)),-1)</f>
        <v>-1</v>
      </c>
      <c r="HL72" s="0" t="n">
        <f aca="false">IF(HK72=-1,-1, ROW(HK72)-1+VALUE(MID(HH72,HK72+2, IFERROR(FIND(" ",HH72,HK72),999)-HK72-2)))</f>
        <v>-1</v>
      </c>
      <c r="HM72" s="0" t="str">
        <f aca="false">IF(OR(HI72=-1,IFERROR(INDEX(HI$2:HI$100,HJ72),999)&gt;=0,IFERROR(INDEX(HK$2:HK$100,HJ72),999)&gt;=0),    IF(OR(HK72=-1,IFERROR(INDEX(HI$2:HI$100,HL72),999)&gt;=0,IFERROR(INDEX(HK$2:HK$100,HL72),999)&gt;=0),      HH72,REPLACE(HH72,HK72,IFERROR(FIND(" ",HH72,HK72),999)-HK72,                   INDEX(HH$2:HH$100,HL72)                  )),     REPLACE(HH72,HI72,IFERROR(FIND(" ",HH72,HI72),999)-HI72,                   INDEX(HH$2:HH$100,HJ72)                  ) )</f>
        <v/>
      </c>
      <c r="HN72" s="0" t="n">
        <f aca="false">IFERROR(FIND("f_",LOWER(HM72)),-1)</f>
        <v>-1</v>
      </c>
      <c r="HO72" s="0" t="n">
        <f aca="false">IF(HN72=-1,-1, VALUE(MID(HM72,HN72+2, IFERROR(FIND(" ",HM72,HN72),999)-HN72-2)))</f>
        <v>-1</v>
      </c>
      <c r="HP72" s="0" t="n">
        <f aca="false">IFERROR(FIND("r_",LOWER(HM72)),-1)</f>
        <v>-1</v>
      </c>
      <c r="HQ72" s="0" t="n">
        <f aca="false">IF(HP72=-1,-1, ROW(HP72)-1+VALUE(MID(HM72,HP72+2, IFERROR(FIND(" ",HM72,HP72),999)-HP72-2)))</f>
        <v>-1</v>
      </c>
      <c r="HR72" s="0" t="str">
        <f aca="false">IF(OR(HN72=-1,IFERROR(INDEX(HN$2:HN$100,HO72),999)&gt;=0,IFERROR(INDEX(HP$2:HP$100,HO72),999)&gt;=0),    IF(OR(HP72=-1,IFERROR(INDEX(HN$2:HN$100,HQ72),999)&gt;=0,IFERROR(INDEX(HP$2:HP$100,HQ72),999)&gt;=0),      HM72,REPLACE(HM72,HP72,IFERROR(FIND(" ",HM72,HP72),999)-HP72,                   INDEX(HM$2:HM$100,HQ72)                  )),     REPLACE(HM72,HN72,IFERROR(FIND(" ",HM72,HN72),999)-HN72,                   INDEX(HM$2:HM$100,HO72)                  ) )</f>
        <v/>
      </c>
      <c r="HS72" s="0" t="n">
        <f aca="false">IFERROR(FIND("f_",LOWER(HR72)),-1)</f>
        <v>-1</v>
      </c>
      <c r="HT72" s="0" t="n">
        <f aca="false">IF(HS72=-1,-1, VALUE(MID(HR72,HS72+2, IFERROR(FIND(" ",HR72,HS72),999)-HS72-2)))</f>
        <v>-1</v>
      </c>
      <c r="HU72" s="0" t="n">
        <f aca="false">IFERROR(FIND("r_",LOWER(HR72)),-1)</f>
        <v>-1</v>
      </c>
      <c r="HV72" s="0" t="n">
        <f aca="false">IF(HU72=-1,-1, ROW(HU72)-1+VALUE(MID(HR72,HU72+2, IFERROR(FIND(" ",HR72,HU72),999)-HU72-2)))</f>
        <v>-1</v>
      </c>
      <c r="HW72" s="0" t="str">
        <f aca="false">IF(OR(HS72=-1,IFERROR(INDEX(HS$2:HS$100,HT72),999)&gt;=0,IFERROR(INDEX(HU$2:HU$100,HT72),999)&gt;=0),    IF(OR(HU72=-1,IFERROR(INDEX(HS$2:HS$100,HV72),999)&gt;=0,IFERROR(INDEX(HU$2:HU$100,HV72),999)&gt;=0),      HR72,REPLACE(HR72,HU72,IFERROR(FIND(" ",HR72,HU72),999)-HU72,                   INDEX(HR$2:HR$100,HV72)                  )),     REPLACE(HR72,HS72,IFERROR(FIND(" ",HR72,HS72),999)-HS72,                   INDEX(HR$2:HR$100,HT72)                  ) )</f>
        <v/>
      </c>
      <c r="HX72" s="0" t="n">
        <f aca="false">IFERROR(FIND("f_",LOWER(HW72)),-1)</f>
        <v>-1</v>
      </c>
      <c r="HY72" s="0" t="n">
        <f aca="false">IF(HX72=-1,-1, VALUE(MID(HW72,HX72+2, IFERROR(FIND(" ",HW72,HX72),999)-HX72-2)))</f>
        <v>-1</v>
      </c>
      <c r="HZ72" s="0" t="n">
        <f aca="false">IFERROR(FIND("r_",LOWER(HW72)),-1)</f>
        <v>-1</v>
      </c>
      <c r="IA72" s="0" t="n">
        <f aca="false">IF(HZ72=-1,-1, ROW(HZ72)-1+VALUE(MID(HW72,HZ72+2, IFERROR(FIND(" ",HW72,HZ72),999)-HZ72-2)))</f>
        <v>-1</v>
      </c>
      <c r="IB72" s="0" t="str">
        <f aca="false">IF(OR(HX72=-1,IFERROR(INDEX(HX$2:HX$100,HY72),999)&gt;=0,IFERROR(INDEX(HZ$2:HZ$100,HY72),999)&gt;=0),    IF(OR(HZ72=-1,IFERROR(INDEX(HX$2:HX$100,IA72),999)&gt;=0,IFERROR(INDEX(HZ$2:HZ$100,IA72),999)&gt;=0),      HW72,REPLACE(HW72,HZ72,IFERROR(FIND(" ",HW72,HZ72),999)-HZ72,                   INDEX(HW$2:HW$100,IA72)                  )),     REPLACE(HW72,HX72,IFERROR(FIND(" ",HW72,HX72),999)-HX72,                   INDEX(HW$2:HW$100,HY72)                  ) )</f>
        <v/>
      </c>
      <c r="IC72" s="0" t="n">
        <f aca="false">IFERROR(FIND("f_",LOWER(IB72)),-1)</f>
        <v>-1</v>
      </c>
      <c r="ID72" s="0" t="n">
        <f aca="false">IF(IC72=-1,-1, VALUE(MID(IB72,IC72+2, IFERROR(FIND(" ",IB72,IC72),999)-IC72-2)))</f>
        <v>-1</v>
      </c>
      <c r="IE72" s="0" t="n">
        <f aca="false">IFERROR(FIND("r_",LOWER(IB72)),-1)</f>
        <v>-1</v>
      </c>
      <c r="IF72" s="0" t="n">
        <f aca="false">IF(IE72=-1,-1, ROW(IE72)-1+VALUE(MID(IB72,IE72+2, IFERROR(FIND(" ",IB72,IE72),999)-IE72-2)))</f>
        <v>-1</v>
      </c>
      <c r="IG72" s="0" t="str">
        <f aca="false">IF(OR(IC72=-1,IFERROR(INDEX(IC$2:IC$100,ID72),999)&gt;=0,IFERROR(INDEX(IE$2:IE$100,ID72),999)&gt;=0),    IF(OR(IE72=-1,IFERROR(INDEX(IC$2:IC$100,IF72),999)&gt;=0,IFERROR(INDEX(IE$2:IE$100,IF72),999)&gt;=0),      IB72,REPLACE(IB72,IE72,IFERROR(FIND(" ",IB72,IE72),999)-IE72,                   INDEX(IB$2:IB$100,IF72)                  )),     REPLACE(IB72,IC72,IFERROR(FIND(" ",IB72,IC72),999)-IC72,                   INDEX(IB$2:IB$100,ID72)                  ) )</f>
        <v/>
      </c>
      <c r="IH72" s="0" t="n">
        <f aca="false">IFERROR(FIND("f_",LOWER(IG72)),-1)</f>
        <v>-1</v>
      </c>
      <c r="II72" s="0" t="n">
        <f aca="false">IF(IH72=-1,-1, VALUE(MID(IG72,IH72+2, IFERROR(FIND(" ",IG72,IH72),999)-IH72-2)))</f>
        <v>-1</v>
      </c>
      <c r="IJ72" s="0" t="n">
        <f aca="false">IFERROR(FIND("r_",LOWER(IG72)),-1)</f>
        <v>-1</v>
      </c>
      <c r="IK72" s="0" t="n">
        <f aca="false">IF(IJ72=-1,-1, ROW(IJ72)-1+VALUE(MID(IG72,IJ72+2, IFERROR(FIND(" ",IG72,IJ72),999)-IJ72-2)))</f>
        <v>-1</v>
      </c>
      <c r="IL72" s="0" t="str">
        <f aca="false">IF(OR(IH72=-1,IFERROR(INDEX(IH$2:IH$100,II72),999)&gt;=0,IFERROR(INDEX(IJ$2:IJ$100,II72),999)&gt;=0),    IF(OR(IJ72=-1,IFERROR(INDEX(IH$2:IH$100,IK72),999)&gt;=0,IFERROR(INDEX(IJ$2:IJ$100,IK72),999)&gt;=0),      IG72,REPLACE(IG72,IJ72,IFERROR(FIND(" ",IG72,IJ72),999)-IJ72,                   INDEX(IG$2:IG$100,IK72)                  )),     REPLACE(IG72,IH72,IFERROR(FIND(" ",IG72,IH72),999)-IH72,                   INDEX(IG$2:IG$100,II72)                  ) )</f>
        <v/>
      </c>
      <c r="IM72" s="0" t="n">
        <f aca="false">IFERROR(FIND("f_",LOWER(IL72)),-1)</f>
        <v>-1</v>
      </c>
      <c r="IN72" s="0" t="n">
        <f aca="false">IF(IM72=-1,-1, VALUE(MID(IL72,IM72+2, IFERROR(FIND(" ",IL72,IM72),999)-IM72-2)))</f>
        <v>-1</v>
      </c>
      <c r="IO72" s="0" t="n">
        <f aca="false">IFERROR(FIND("r_",LOWER(IL72)),-1)</f>
        <v>-1</v>
      </c>
      <c r="IP72" s="0" t="n">
        <f aca="false">IF(IO72=-1,-1, ROW(IO72)-1+VALUE(MID(IL72,IO72+2, IFERROR(FIND(" ",IL72,IO72),999)-IO72-2)))</f>
        <v>-1</v>
      </c>
      <c r="IQ72" s="0" t="str">
        <f aca="false">IF(OR(IM72=-1,IFERROR(INDEX(IM$2:IM$100,IN72),999)&gt;=0,IFERROR(INDEX(IO$2:IO$100,IN72),999)&gt;=0),    IF(OR(IO72=-1,IFERROR(INDEX(IM$2:IM$100,IP72),999)&gt;=0,IFERROR(INDEX(IO$2:IO$100,IP72),999)&gt;=0),      IL72,REPLACE(IL72,IO72,IFERROR(FIND(" ",IL72,IO72),999)-IO72,                   INDEX(IL$2:IL$100,IP72)                  )),     REPLACE(IL72,IM72,IFERROR(FIND(" ",IL72,IM72),999)-IM72,                   INDEX(IL$2:IL$100,IN72)                  ) )</f>
        <v/>
      </c>
      <c r="IR72" s="0" t="n">
        <f aca="false">IFERROR(FIND("f_",LOWER(IQ72)),-1)</f>
        <v>-1</v>
      </c>
      <c r="IS72" s="0" t="n">
        <f aca="false">IF(IR72=-1,-1, VALUE(MID(IQ72,IR72+2, IFERROR(FIND(" ",IQ72,IR72),999)-IR72-2)))</f>
        <v>-1</v>
      </c>
      <c r="IT72" s="0" t="n">
        <f aca="false">IFERROR(FIND("r_",LOWER(IQ72)),-1)</f>
        <v>-1</v>
      </c>
      <c r="IU72" s="0" t="n">
        <f aca="false">IF(IT72=-1,-1, ROW(IT72)-1+VALUE(MID(IQ72,IT72+2, IFERROR(FIND(" ",IQ72,IT72),999)-IT72-2)))</f>
        <v>-1</v>
      </c>
      <c r="IV72" s="0" t="str">
        <f aca="false">IF(OR(IR72=-1,IFERROR(INDEX(IR$2:IR$100,IS72),999)&gt;=0,IFERROR(INDEX(IT$2:IT$100,IS72),999)&gt;=0),    IF(OR(IT72=-1,IFERROR(INDEX(IR$2:IR$100,IU72),999)&gt;=0,IFERROR(INDEX(IT$2:IT$100,IU72),999)&gt;=0),      IQ72,REPLACE(IQ72,IT72,IFERROR(FIND(" ",IQ72,IT72),999)-IT72,                   INDEX(IQ$2:IQ$100,IU72)                  )),     REPLACE(IQ72,IR72,IFERROR(FIND(" ",IQ72,IR72),999)-IR72,                   INDEX(IQ$2:IQ$100,IS72)                  ) )</f>
        <v/>
      </c>
      <c r="IW72" s="0" t="n">
        <f aca="false">IFERROR(FIND("f_",LOWER(IV72)),-1)</f>
        <v>-1</v>
      </c>
      <c r="IX72" s="0" t="n">
        <f aca="false">IF(IW72=-1,-1, VALUE(MID(IV72,IW72+2, IFERROR(FIND(" ",IV72,IW72),999)-IW72-2)))</f>
        <v>-1</v>
      </c>
      <c r="IY72" s="0" t="n">
        <f aca="false">IFERROR(FIND("r_",LOWER(IV72)),-1)</f>
        <v>-1</v>
      </c>
      <c r="IZ72" s="0" t="n">
        <f aca="false">IF(IY72=-1,-1, ROW(IY72)-1+VALUE(MID(IV72,IY72+2, IFERROR(FIND(" ",IV72,IY72),999)-IY72-2)))</f>
        <v>-1</v>
      </c>
      <c r="JA72" s="0" t="str">
        <f aca="false">IF(OR(IW72=-1,IFERROR(INDEX(IW$2:IW$100,IX72),999)&gt;=0,IFERROR(INDEX(IY$2:IY$100,IX72),999)&gt;=0),    IF(OR(IY72=-1,IFERROR(INDEX(IW$2:IW$100,IZ72),999)&gt;=0,IFERROR(INDEX(IY$2:IY$100,IZ72),999)&gt;=0),      IV72,REPLACE(IV72,IY72,IFERROR(FIND(" ",IV72,IY72),999)-IY72,                   INDEX(IV$2:IV$100,IZ72)                  )),     REPLACE(IV72,IW72,IFERROR(FIND(" ",IV72,IW72),999)-IW72,                   INDEX(IV$2:IV$100,IX72)                  ) )</f>
        <v/>
      </c>
      <c r="JB72" s="0" t="n">
        <f aca="false">IFERROR(FIND("f_",LOWER(JA72)),-1)</f>
        <v>-1</v>
      </c>
      <c r="JC72" s="0" t="n">
        <f aca="false">IF(JB72=-1,-1, VALUE(MID(JA72,JB72+2, IFERROR(FIND(" ",JA72,JB72),999)-JB72-2)))</f>
        <v>-1</v>
      </c>
      <c r="JD72" s="0" t="n">
        <f aca="false">IFERROR(FIND("r_",LOWER(JA72)),-1)</f>
        <v>-1</v>
      </c>
      <c r="JE72" s="0" t="n">
        <f aca="false">IF(JD72=-1,-1, ROW(JD72)-1+VALUE(MID(JA72,JD72+2, IFERROR(FIND(" ",JA72,JD72),999)-JD72-2)))</f>
        <v>-1</v>
      </c>
      <c r="JF72" s="0" t="str">
        <f aca="false">IF(OR(JB72=-1,IFERROR(INDEX(JB$2:JB$100,JC72),999)&gt;=0,IFERROR(INDEX(JD$2:JD$100,JC72),999)&gt;=0),    IF(OR(JD72=-1,IFERROR(INDEX(JB$2:JB$100,JE72),999)&gt;=0,IFERROR(INDEX(JD$2:JD$100,JE72),999)&gt;=0),      JA72,REPLACE(JA72,JD72,IFERROR(FIND(" ",JA72,JD72),999)-JD72,                   INDEX(JA$2:JA$100,JE72)                  )),     REPLACE(JA72,JB72,IFERROR(FIND(" ",JA72,JB72),999)-JB72,                   INDEX(JA$2:JA$100,JC72)                  ) )</f>
        <v/>
      </c>
      <c r="JG72" s="0" t="n">
        <f aca="false">IFERROR(FIND("f_",LOWER(JF72)),-1)</f>
        <v>-1</v>
      </c>
      <c r="JH72" s="0" t="n">
        <f aca="false">IF(JG72=-1,-1, VALUE(MID(JF72,JG72+2, IFERROR(FIND(" ",JF72,JG72),999)-JG72-2)))</f>
        <v>-1</v>
      </c>
      <c r="JI72" s="0" t="n">
        <f aca="false">IFERROR(FIND("r_",LOWER(JF72)),-1)</f>
        <v>-1</v>
      </c>
      <c r="JJ72" s="0" t="n">
        <f aca="false">IF(JI72=-1,-1, ROW(JI72)-1+VALUE(MID(JF72,JI72+2, IFERROR(FIND(" ",JF72,JI72),999)-JI72-2)))</f>
        <v>-1</v>
      </c>
      <c r="JK72" s="0" t="str">
        <f aca="false">IF(OR(JG72=-1,IFERROR(INDEX(JG$2:JG$100,JH72),999)&gt;=0,IFERROR(INDEX(JI$2:JI$100,JH72),999)&gt;=0),    IF(OR(JI72=-1,IFERROR(INDEX(JG$2:JG$100,JJ72),999)&gt;=0,IFERROR(INDEX(JI$2:JI$100,JJ72),999)&gt;=0),      JF72,REPLACE(JF72,JI72,IFERROR(FIND(" ",JF72,JI72),999)-JI72,                   INDEX(JF$2:JF$100,JJ72)                  )),     REPLACE(JF72,JG72,IFERROR(FIND(" ",JF72,JG72),999)-JG72,                   INDEX(JF$2:JF$100,JH72)                  ) )</f>
        <v/>
      </c>
      <c r="JL72" s="0" t="n">
        <f aca="false">IFERROR(FIND("f_",LOWER(JK72)),-1)</f>
        <v>-1</v>
      </c>
      <c r="JM72" s="0" t="n">
        <f aca="false">IF(JL72=-1,-1, VALUE(MID(JK72,JL72+2, IFERROR(FIND(" ",JK72,JL72),999)-JL72-2)))</f>
        <v>-1</v>
      </c>
      <c r="JN72" s="0" t="n">
        <f aca="false">IFERROR(FIND("r_",LOWER(JK72)),-1)</f>
        <v>-1</v>
      </c>
      <c r="JO72" s="0" t="n">
        <f aca="false">IF(JN72=-1,-1, ROW(JN72)-1+VALUE(MID(JK72,JN72+2, IFERROR(FIND(" ",JK72,JN72),999)-JN72-2)))</f>
        <v>-1</v>
      </c>
      <c r="JP72" s="0" t="str">
        <f aca="false">IF(OR(JL72=-1,IFERROR(INDEX(JL$2:JL$100,JM72),999)&gt;=0,IFERROR(INDEX(JN$2:JN$100,JM72),999)&gt;=0),    IF(OR(JN72=-1,IFERROR(INDEX(JL$2:JL$100,JO72),999)&gt;=0,IFERROR(INDEX(JN$2:JN$100,JO72),999)&gt;=0),      JK72,REPLACE(JK72,JN72,IFERROR(FIND(" ",JK72,JN72),999)-JN72,                   INDEX(JK$2:JK$100,JO72)                  )),     REPLACE(JK72,JL72,IFERROR(FIND(" ",JK72,JL72),999)-JL72,                   INDEX(JK$2:JK$100,JM72)                  ) )</f>
        <v/>
      </c>
      <c r="JQ72" s="0" t="n">
        <f aca="false">IFERROR(FIND("f_",LOWER(JP72)),-1)</f>
        <v>-1</v>
      </c>
      <c r="JR72" s="0" t="n">
        <f aca="false">IF(JQ72=-1,-1, VALUE(MID(JP72,JQ72+2, IFERROR(FIND(" ",JP72,JQ72),999)-JQ72-2)))</f>
        <v>-1</v>
      </c>
      <c r="JS72" s="0" t="n">
        <f aca="false">IFERROR(FIND("r_",LOWER(JP72)),-1)</f>
        <v>-1</v>
      </c>
      <c r="JT72" s="0" t="n">
        <f aca="false">IF(JS72=-1,-1, ROW(JS72)-1+VALUE(MID(JP72,JS72+2, IFERROR(FIND(" ",JP72,JS72),999)-JS72-2)))</f>
        <v>-1</v>
      </c>
      <c r="JU72" s="0" t="str">
        <f aca="false">IF(OR(JQ72=-1,IFERROR(INDEX(JQ$2:JQ$100,JR72),999)&gt;=0,IFERROR(INDEX(JS$2:JS$100,JR72),999)&gt;=0),    IF(OR(JS72=-1,IFERROR(INDEX(JQ$2:JQ$100,JT72),999)&gt;=0,IFERROR(INDEX(JS$2:JS$100,JT72),999)&gt;=0),      JP72,REPLACE(JP72,JS72,IFERROR(FIND(" ",JP72,JS72),999)-JS72,                   INDEX(JP$2:JP$100,JT72)                  )),     REPLACE(JP72,JQ72,IFERROR(FIND(" ",JP72,JQ72),999)-JQ72,                   INDEX(JP$2:JP$100,JR72)                  ) )</f>
        <v/>
      </c>
      <c r="JV72" s="0" t="n">
        <f aca="false">IFERROR(FIND("f_",LOWER(JU72)),-1)</f>
        <v>-1</v>
      </c>
      <c r="JW72" s="0" t="n">
        <f aca="false">IF(JV72=-1,-1, VALUE(MID(JU72,JV72+2, IFERROR(FIND(" ",JU72,JV72),999)-JV72-2)))</f>
        <v>-1</v>
      </c>
      <c r="JX72" s="0" t="n">
        <f aca="false">IFERROR(FIND("r_",LOWER(JU72)),-1)</f>
        <v>-1</v>
      </c>
      <c r="JY72" s="0" t="n">
        <f aca="false">IF(JX72=-1,-1, ROW(JX72)-1+VALUE(MID(JU72,JX72+2, IFERROR(FIND(" ",JU72,JX72),999)-JX72-2)))</f>
        <v>-1</v>
      </c>
      <c r="JZ72" s="0" t="str">
        <f aca="false">IF(OR(JV72=-1,IFERROR(INDEX(JV$2:JV$100,JW72),999)&gt;=0,IFERROR(INDEX(JX$2:JX$100,JW72),999)&gt;=0),    IF(OR(JX72=-1,IFERROR(INDEX(JV$2:JV$100,JY72),999)&gt;=0,IFERROR(INDEX(JX$2:JX$100,JY72),999)&gt;=0),      JU72,REPLACE(JU72,JX72,IFERROR(FIND(" ",JU72,JX72),999)-JX72,                   INDEX(JU$2:JU$100,JY72)                  )),     REPLACE(JU72,JV72,IFERROR(FIND(" ",JU72,JV72),999)-JV72,                   INDEX(JU$2:JU$100,JW72)                  ) )</f>
        <v/>
      </c>
      <c r="KA72" s="0" t="n">
        <f aca="false">IFERROR(FIND("f_",LOWER(JZ72)),-1)</f>
        <v>-1</v>
      </c>
      <c r="KB72" s="0" t="n">
        <f aca="false">IF(KA72=-1,-1, VALUE(MID(JZ72,KA72+2, IFERROR(FIND(" ",JZ72,KA72),999)-KA72-2)))</f>
        <v>-1</v>
      </c>
      <c r="KC72" s="0" t="n">
        <f aca="false">IFERROR(FIND("r_",LOWER(JZ72)),-1)</f>
        <v>-1</v>
      </c>
      <c r="KD72" s="0" t="n">
        <f aca="false">IF(KC72=-1,-1, ROW(KC72)-1+VALUE(MID(JZ72,KC72+2, IFERROR(FIND(" ",JZ72,KC72),999)-KC72-2)))</f>
        <v>-1</v>
      </c>
      <c r="KE72" s="0" t="str">
        <f aca="false">IF(OR(KA72=-1,IFERROR(INDEX(KA$2:KA$100,KB72),999)&gt;=0,IFERROR(INDEX(KC$2:KC$100,KB72),999)&gt;=0),    IF(OR(KC72=-1,IFERROR(INDEX(KA$2:KA$100,KD72),999)&gt;=0,IFERROR(INDEX(KC$2:KC$100,KD72),999)&gt;=0),      JZ72,REPLACE(JZ72,KC72,IFERROR(FIND(" ",JZ72,KC72),999)-KC72,                   INDEX(JZ$2:JZ$100,KD72)                  )),     REPLACE(JZ72,KA72,IFERROR(FIND(" ",JZ72,KA72),999)-KA72,                   INDEX(JZ$2:JZ$100,KB72)                  ) )</f>
        <v/>
      </c>
      <c r="KF72" s="0" t="n">
        <f aca="false">IFERROR(FIND("f_",LOWER(KE72)),-1)</f>
        <v>-1</v>
      </c>
      <c r="KG72" s="0" t="n">
        <f aca="false">IF(KF72=-1,-1, VALUE(MID(KE72,KF72+2, IFERROR(FIND(" ",KE72,KF72),999)-KF72-2)))</f>
        <v>-1</v>
      </c>
      <c r="KH72" s="0" t="n">
        <f aca="false">IFERROR(FIND("r_",LOWER(KE72)),-1)</f>
        <v>-1</v>
      </c>
      <c r="KI72" s="0" t="n">
        <f aca="false">IF(KH72=-1,-1, ROW(KH72)-1+VALUE(MID(KE72,KH72+2, IFERROR(FIND(" ",KE72,KH72),999)-KH72-2)))</f>
        <v>-1</v>
      </c>
      <c r="KJ72" s="0" t="str">
        <f aca="false">IF(OR(KF72=-1,IFERROR(INDEX(KF$2:KF$100,KG72),999)&gt;=0,IFERROR(INDEX(KH$2:KH$100,KG72),999)&gt;=0),    IF(OR(KH72=-1,IFERROR(INDEX(KF$2:KF$100,KI72),999)&gt;=0,IFERROR(INDEX(KH$2:KH$100,KI72),999)&gt;=0),      KE72,REPLACE(KE72,KH72,IFERROR(FIND(" ",KE72,KH72),999)-KH72,                   INDEX(KE$2:KE$100,KI72)                  )),     REPLACE(KE72,KF72,IFERROR(FIND(" ",KE72,KF72),999)-KF72,                   INDEX(KE$2:KE$100,KG72)                  ) )</f>
        <v/>
      </c>
      <c r="KK72" s="0" t="n">
        <f aca="false">IFERROR(FIND("f_",LOWER(KJ72)),-1)</f>
        <v>-1</v>
      </c>
      <c r="KL72" s="0" t="n">
        <f aca="false">IF(KK72=-1,-1, VALUE(MID(KJ72,KK72+2, IFERROR(FIND(" ",KJ72,KK72),999)-KK72-2)))</f>
        <v>-1</v>
      </c>
      <c r="KM72" s="0" t="n">
        <f aca="false">IFERROR(FIND("r_",LOWER(KJ72)),-1)</f>
        <v>-1</v>
      </c>
      <c r="KN72" s="0" t="n">
        <f aca="false">IF(KM72=-1,-1, ROW(KM72)-1+VALUE(MID(KJ72,KM72+2, IFERROR(FIND(" ",KJ72,KM72),999)-KM72-2)))</f>
        <v>-1</v>
      </c>
      <c r="KO72" s="0" t="str">
        <f aca="false">IF(OR(KK72=-1,IFERROR(INDEX(KK$2:KK$100,KL72),999)&gt;=0,IFERROR(INDEX(KM$2:KM$100,KL72),999)&gt;=0),    IF(OR(KM72=-1,IFERROR(INDEX(KK$2:KK$100,KN72),999)&gt;=0,IFERROR(INDEX(KM$2:KM$100,KN72),999)&gt;=0),      KJ72,REPLACE(KJ72,KM72,IFERROR(FIND(" ",KJ72,KM72),999)-KM72,                   INDEX(KJ$2:KJ$100,KN72)                  )),     REPLACE(KJ72,KK72,IFERROR(FIND(" ",KJ72,KK72),999)-KK72,                   INDEX(KJ$2:KJ$100,KL72)                  ) )</f>
        <v/>
      </c>
      <c r="KP72" s="0" t="n">
        <f aca="false">IFERROR(FIND("f_",LOWER(KO72)),-1)</f>
        <v>-1</v>
      </c>
      <c r="KQ72" s="0" t="n">
        <f aca="false">IF(KP72=-1,-1, VALUE(MID(KO72,KP72+2, IFERROR(FIND(" ",KO72,KP72),999)-KP72-2)))</f>
        <v>-1</v>
      </c>
      <c r="KR72" s="0" t="n">
        <f aca="false">IFERROR(FIND("r_",LOWER(KO72)),-1)</f>
        <v>-1</v>
      </c>
      <c r="KS72" s="0" t="n">
        <f aca="false">IF(KR72=-1,-1, ROW(KR72)-1+VALUE(MID(KO72,KR72+2, IFERROR(FIND(" ",KO72,KR72),999)-KR72-2)))</f>
        <v>-1</v>
      </c>
      <c r="KT72" s="0" t="str">
        <f aca="false">IF(OR(KP72=-1,IFERROR(INDEX(KP$2:KP$100,KQ72),999)&gt;=0,IFERROR(INDEX(KR$2:KR$100,KQ72),999)&gt;=0),    IF(OR(KR72=-1,IFERROR(INDEX(KP$2:KP$100,KS72),999)&gt;=0,IFERROR(INDEX(KR$2:KR$100,KS72),999)&gt;=0),      KO72,REPLACE(KO72,KR72,IFERROR(FIND(" ",KO72,KR72),999)-KR72,                   INDEX(KO$2:KO$100,KS72)                  )),     REPLACE(KO72,KP72,IFERROR(FIND(" ",KO72,KP72),999)-KP72,                   INDEX(KO$2:KO$100,KQ72)                  ) )</f>
        <v/>
      </c>
      <c r="KU72" s="0" t="n">
        <f aca="false">IFERROR(FIND("f_",LOWER(KT72)),-1)</f>
        <v>-1</v>
      </c>
      <c r="KV72" s="0" t="n">
        <f aca="false">IF(KU72=-1,-1, VALUE(MID(KT72,KU72+2, IFERROR(FIND(" ",KT72,KU72),999)-KU72-2)))</f>
        <v>-1</v>
      </c>
      <c r="KW72" s="0" t="n">
        <f aca="false">IFERROR(FIND("r_",LOWER(KT72)),-1)</f>
        <v>-1</v>
      </c>
      <c r="KX72" s="0" t="n">
        <f aca="false">IF(KW72=-1,-1, ROW(KW72)-1+VALUE(MID(KT72,KW72+2, IFERROR(FIND(" ",KT72,KW72),999)-KW72-2)))</f>
        <v>-1</v>
      </c>
      <c r="KY72" s="0" t="str">
        <f aca="false">IF(OR(KU72=-1,IFERROR(INDEX(KU$2:KU$100,KV72),999)&gt;=0,IFERROR(INDEX(KW$2:KW$100,KV72),999)&gt;=0),    IF(OR(KW72=-1,IFERROR(INDEX(KU$2:KU$100,KX72),999)&gt;=0,IFERROR(INDEX(KW$2:KW$100,KX72),999)&gt;=0),      KT72,REPLACE(KT72,KW72,IFERROR(FIND(" ",KT72,KW72),999)-KW72,                   INDEX(KT$2:KT$100,KX72)                  )),     REPLACE(KT72,KU72,IFERROR(FIND(" ",KT72,KU72),999)-KU72,                   INDEX(KT$2:KT$100,KV72)                  ) )</f>
        <v/>
      </c>
    </row>
    <row r="73" customFormat="false" ht="13.8" hidden="false" customHeight="false" outlineLevel="0" collapsed="false">
      <c r="D73" s="1"/>
      <c r="I73" s="0" t="str">
        <f aca="false">KY73</f>
        <v/>
      </c>
      <c r="L73" s="0" t="e">
        <f aca="false">VLOOKUP($D73,Relgebra!$A:$E,5,0)</f>
        <v>#N/A</v>
      </c>
      <c r="M73" s="0" t="e">
        <f aca="false">SUBSTITUTE(SUBSTITUTE(L73,"parm1",E73),"parm2",F73)</f>
        <v>#N/A</v>
      </c>
      <c r="N73" s="0" t="str">
        <f aca="false">IFERROR(VLOOKUP(ROW($A72),$G$2:$M$100,COLUMN(M72)-COLUMN(G72)+1,0),"")</f>
        <v/>
      </c>
      <c r="P73" s="0" t="str">
        <f aca="false">N73</f>
        <v/>
      </c>
      <c r="Q73" s="0" t="n">
        <f aca="false">IFERROR(FIND("f_",LOWER(P73)),-1)</f>
        <v>-1</v>
      </c>
      <c r="R73" s="0" t="n">
        <f aca="false">IF(Q73=-1,-1, VALUE(MID(P73,Q73+2, IFERROR(FIND(" ",P73,Q73),999)-Q73-2)))</f>
        <v>-1</v>
      </c>
      <c r="S73" s="0" t="n">
        <f aca="false">IFERROR(FIND("r_",LOWER(P73)),-1)</f>
        <v>-1</v>
      </c>
      <c r="T73" s="0" t="n">
        <f aca="false">IF(S73=-1,-1, ROW(S73)-1+VALUE(MID(P73,S73+2, IFERROR(FIND(" ",P73,S73),999)-S73-2)))</f>
        <v>-1</v>
      </c>
      <c r="U73" s="0" t="str">
        <f aca="false">IF(OR(Q73=-1,IFERROR(INDEX(Q$2:Q$100,R73),999)&gt;=0,IFERROR(INDEX(S$2:S$100,R73),999)&gt;=0),    IF(OR(S73=-1,IFERROR(INDEX(Q$2:Q$100,T73),999)&gt;=0,IFERROR(INDEX(S$2:S$100,T73),999)&gt;=0),      P73,REPLACE(P73,S73,IFERROR(FIND(" ",P73,S73),999)-S73,                   INDEX(P$2:P$100,T73)                  )),     REPLACE(P73,Q73,IFERROR(FIND(" ",P73,Q73),999)-Q73,                   INDEX(P$2:P$100,R73)                  ) )</f>
        <v/>
      </c>
      <c r="V73" s="0" t="n">
        <f aca="false">IFERROR(FIND("f_",LOWER(U73)),-1)</f>
        <v>-1</v>
      </c>
      <c r="W73" s="0" t="n">
        <f aca="false">IF(V73=-1,-1, VALUE(MID(U73,V73+2, IFERROR(FIND(" ",U73,V73),999)-V73-2)))</f>
        <v>-1</v>
      </c>
      <c r="X73" s="0" t="n">
        <f aca="false">IFERROR(FIND("r_",LOWER(U73)),-1)</f>
        <v>-1</v>
      </c>
      <c r="Y73" s="0" t="n">
        <f aca="false">IF(X73=-1,-1, ROW(X73)-1+VALUE(MID(U73,X73+2, IFERROR(FIND(" ",U73,X73),999)-X73-2)))</f>
        <v>-1</v>
      </c>
      <c r="Z73" s="0" t="str">
        <f aca="false">IF(OR(V73=-1,IFERROR(INDEX(V$2:V$100,W73),999)&gt;=0,IFERROR(INDEX(X$2:X$100,W73),999)&gt;=0),    IF(OR(X73=-1,IFERROR(INDEX(V$2:V$100,Y73),999)&gt;=0,IFERROR(INDEX(X$2:X$100,Y73),999)&gt;=0),      U73,REPLACE(U73,X73,IFERROR(FIND(" ",U73,X73),999)-X73,                   INDEX(U$2:U$100,Y73)                  )),     REPLACE(U73,V73,IFERROR(FIND(" ",U73,V73),999)-V73,                   INDEX(U$2:U$100,W73)                  ) )</f>
        <v/>
      </c>
      <c r="AA73" s="0" t="n">
        <f aca="false">IFERROR(FIND("f_",LOWER(Z73)),-1)</f>
        <v>-1</v>
      </c>
      <c r="AB73" s="0" t="n">
        <f aca="false">IF(AA73=-1,-1, VALUE(MID(Z73,AA73+2, IFERROR(FIND(" ",Z73,AA73),999)-AA73-2)))</f>
        <v>-1</v>
      </c>
      <c r="AC73" s="0" t="n">
        <f aca="false">IFERROR(FIND("r_",LOWER(Z73)),-1)</f>
        <v>-1</v>
      </c>
      <c r="AD73" s="0" t="n">
        <f aca="false">IF(AC73=-1,-1, ROW(AC73)-1+VALUE(MID(Z73,AC73+2, IFERROR(FIND(" ",Z73,AC73),999)-AC73-2)))</f>
        <v>-1</v>
      </c>
      <c r="AE73" s="0" t="str">
        <f aca="false">IF(OR(AA73=-1,IFERROR(INDEX(AA$2:AA$100,AB73),999)&gt;=0,IFERROR(INDEX(AC$2:AC$100,AB73),999)&gt;=0),    IF(OR(AC73=-1,IFERROR(INDEX(AA$2:AA$100,AD73),999)&gt;=0,IFERROR(INDEX(AC$2:AC$100,AD73),999)&gt;=0),      Z73,REPLACE(Z73,AC73,IFERROR(FIND(" ",Z73,AC73),999)-AC73,                   INDEX(Z$2:Z$100,AD73)                  )),     REPLACE(Z73,AA73,IFERROR(FIND(" ",Z73,AA73),999)-AA73,                   INDEX(Z$2:Z$100,AB73)                  ) )</f>
        <v/>
      </c>
      <c r="AF73" s="0" t="n">
        <f aca="false">IFERROR(FIND("f_",LOWER(AE73)),-1)</f>
        <v>-1</v>
      </c>
      <c r="AG73" s="0" t="n">
        <f aca="false">IF(AF73=-1,-1, VALUE(MID(AE73,AF73+2, IFERROR(FIND(" ",AE73,AF73),999)-AF73-2)))</f>
        <v>-1</v>
      </c>
      <c r="AH73" s="0" t="n">
        <f aca="false">IFERROR(FIND("r_",LOWER(AE73)),-1)</f>
        <v>-1</v>
      </c>
      <c r="AI73" s="0" t="n">
        <f aca="false">IF(AH73=-1,-1, ROW(AH73)-1+VALUE(MID(AE73,AH73+2, IFERROR(FIND(" ",AE73,AH73),999)-AH73-2)))</f>
        <v>-1</v>
      </c>
      <c r="AJ73" s="0" t="str">
        <f aca="false">IF(OR(AF73=-1,IFERROR(INDEX(AF$2:AF$100,AG73),999)&gt;=0,IFERROR(INDEX(AH$2:AH$100,AG73),999)&gt;=0),    IF(OR(AH73=-1,IFERROR(INDEX(AF$2:AF$100,AI73),999)&gt;=0,IFERROR(INDEX(AH$2:AH$100,AI73),999)&gt;=0),      AE73,REPLACE(AE73,AH73,IFERROR(FIND(" ",AE73,AH73),999)-AH73,                   INDEX(AE$2:AE$100,AI73)                  )),     REPLACE(AE73,AF73,IFERROR(FIND(" ",AE73,AF73),999)-AF73,                   INDEX(AE$2:AE$100,AG73)                  ) )</f>
        <v/>
      </c>
      <c r="AK73" s="0" t="n">
        <f aca="false">IFERROR(FIND("f_",LOWER(AJ73)),-1)</f>
        <v>-1</v>
      </c>
      <c r="AL73" s="0" t="n">
        <f aca="false">IF(AK73=-1,-1, VALUE(MID(AJ73,AK73+2, IFERROR(FIND(" ",AJ73,AK73),999)-AK73-2)))</f>
        <v>-1</v>
      </c>
      <c r="AM73" s="0" t="n">
        <f aca="false">IFERROR(FIND("r_",LOWER(AJ73)),-1)</f>
        <v>-1</v>
      </c>
      <c r="AN73" s="0" t="n">
        <f aca="false">IF(AM73=-1,-1, ROW(AM73)-1+VALUE(MID(AJ73,AM73+2, IFERROR(FIND(" ",AJ73,AM73),999)-AM73-2)))</f>
        <v>-1</v>
      </c>
      <c r="AO73" s="0" t="str">
        <f aca="false">IF(OR(AK73=-1,IFERROR(INDEX(AK$2:AK$100,AL73),999)&gt;=0,IFERROR(INDEX(AM$2:AM$100,AL73),999)&gt;=0),    IF(OR(AM73=-1,IFERROR(INDEX(AK$2:AK$100,AN73),999)&gt;=0,IFERROR(INDEX(AM$2:AM$100,AN73),999)&gt;=0),      AJ73,REPLACE(AJ73,AM73,IFERROR(FIND(" ",AJ73,AM73),999)-AM73,                   INDEX(AJ$2:AJ$100,AN73)                  )),     REPLACE(AJ73,AK73,IFERROR(FIND(" ",AJ73,AK73),999)-AK73,                   INDEX(AJ$2:AJ$100,AL73)                  ) )</f>
        <v/>
      </c>
      <c r="AP73" s="0" t="n">
        <f aca="false">IFERROR(FIND("f_",LOWER(AO73)),-1)</f>
        <v>-1</v>
      </c>
      <c r="AQ73" s="0" t="n">
        <f aca="false">IF(AP73=-1,-1, VALUE(MID(AO73,AP73+2, IFERROR(FIND(" ",AO73,AP73),999)-AP73-2)))</f>
        <v>-1</v>
      </c>
      <c r="AR73" s="0" t="n">
        <f aca="false">IFERROR(FIND("r_",LOWER(AO73)),-1)</f>
        <v>-1</v>
      </c>
      <c r="AS73" s="0" t="n">
        <f aca="false">IF(AR73=-1,-1, ROW(AR73)-1+VALUE(MID(AO73,AR73+2, IFERROR(FIND(" ",AO73,AR73),999)-AR73-2)))</f>
        <v>-1</v>
      </c>
      <c r="AT73" s="0" t="str">
        <f aca="false">IF(OR(AP73=-1,IFERROR(INDEX(AP$2:AP$100,AQ73),999)&gt;=0,IFERROR(INDEX(AR$2:AR$100,AQ73),999)&gt;=0),    IF(OR(AR73=-1,IFERROR(INDEX(AP$2:AP$100,AS73),999)&gt;=0,IFERROR(INDEX(AR$2:AR$100,AS73),999)&gt;=0),      AO73,REPLACE(AO73,AR73,IFERROR(FIND(" ",AO73,AR73),999)-AR73,                   INDEX(AO$2:AO$100,AS73)                  )),     REPLACE(AO73,AP73,IFERROR(FIND(" ",AO73,AP73),999)-AP73,                   INDEX(AO$2:AO$100,AQ73)                  ) )</f>
        <v/>
      </c>
      <c r="AU73" s="0" t="n">
        <f aca="false">IFERROR(FIND("f_",LOWER(AT73)),-1)</f>
        <v>-1</v>
      </c>
      <c r="AV73" s="0" t="n">
        <f aca="false">IF(AU73=-1,-1, VALUE(MID(AT73,AU73+2, IFERROR(FIND(" ",AT73,AU73),999)-AU73-2)))</f>
        <v>-1</v>
      </c>
      <c r="AW73" s="0" t="n">
        <f aca="false">IFERROR(FIND("r_",LOWER(AT73)),-1)</f>
        <v>-1</v>
      </c>
      <c r="AX73" s="0" t="n">
        <f aca="false">IF(AW73=-1,-1, ROW(AW73)-1+VALUE(MID(AT73,AW73+2, IFERROR(FIND(" ",AT73,AW73),999)-AW73-2)))</f>
        <v>-1</v>
      </c>
      <c r="AY73" s="0" t="str">
        <f aca="false">IF(OR(AU73=-1,IFERROR(INDEX(AU$2:AU$100,AV73),999)&gt;=0,IFERROR(INDEX(AW$2:AW$100,AV73),999)&gt;=0),    IF(OR(AW73=-1,IFERROR(INDEX(AU$2:AU$100,AX73),999)&gt;=0,IFERROR(INDEX(AW$2:AW$100,AX73),999)&gt;=0),      AT73,REPLACE(AT73,AW73,IFERROR(FIND(" ",AT73,AW73),999)-AW73,                   INDEX(AT$2:AT$100,AX73)                  )),     REPLACE(AT73,AU73,IFERROR(FIND(" ",AT73,AU73),999)-AU73,                   INDEX(AT$2:AT$100,AV73)                  ) )</f>
        <v/>
      </c>
      <c r="AZ73" s="0" t="n">
        <f aca="false">IFERROR(FIND("f_",LOWER(AY73)),-1)</f>
        <v>-1</v>
      </c>
      <c r="BA73" s="0" t="n">
        <f aca="false">IF(AZ73=-1,-1, VALUE(MID(AY73,AZ73+2, IFERROR(FIND(" ",AY73,AZ73),999)-AZ73-2)))</f>
        <v>-1</v>
      </c>
      <c r="BB73" s="0" t="n">
        <f aca="false">IFERROR(FIND("r_",LOWER(AY73)),-1)</f>
        <v>-1</v>
      </c>
      <c r="BC73" s="0" t="n">
        <f aca="false">IF(BB73=-1,-1, ROW(BB73)-1+VALUE(MID(AY73,BB73+2, IFERROR(FIND(" ",AY73,BB73),999)-BB73-2)))</f>
        <v>-1</v>
      </c>
      <c r="BD73" s="0" t="str">
        <f aca="false">IF(OR(AZ73=-1,IFERROR(INDEX(AZ$2:AZ$100,BA73),999)&gt;=0,IFERROR(INDEX(BB$2:BB$100,BA73),999)&gt;=0),    IF(OR(BB73=-1,IFERROR(INDEX(AZ$2:AZ$100,BC73),999)&gt;=0,IFERROR(INDEX(BB$2:BB$100,BC73),999)&gt;=0),      AY73,REPLACE(AY73,BB73,IFERROR(FIND(" ",AY73,BB73),999)-BB73,                   INDEX(AY$2:AY$100,BC73)                  )),     REPLACE(AY73,AZ73,IFERROR(FIND(" ",AY73,AZ73),999)-AZ73,                   INDEX(AY$2:AY$100,BA73)                  ) )</f>
        <v/>
      </c>
      <c r="BE73" s="0" t="n">
        <f aca="false">IFERROR(FIND("f_",LOWER(BD73)),-1)</f>
        <v>-1</v>
      </c>
      <c r="BF73" s="0" t="n">
        <f aca="false">IF(BE73=-1,-1, VALUE(MID(BD73,BE73+2, IFERROR(FIND(" ",BD73,BE73),999)-BE73-2)))</f>
        <v>-1</v>
      </c>
      <c r="BG73" s="0" t="n">
        <f aca="false">IFERROR(FIND("r_",LOWER(BD73)),-1)</f>
        <v>-1</v>
      </c>
      <c r="BH73" s="0" t="n">
        <f aca="false">IF(BG73=-1,-1, ROW(BG73)-1+VALUE(MID(BD73,BG73+2, IFERROR(FIND(" ",BD73,BG73),999)-BG73-2)))</f>
        <v>-1</v>
      </c>
      <c r="BI73" s="0" t="str">
        <f aca="false">IF(OR(BE73=-1,IFERROR(INDEX(BE$2:BE$100,BF73),999)&gt;=0,IFERROR(INDEX(BG$2:BG$100,BF73),999)&gt;=0),    IF(OR(BG73=-1,IFERROR(INDEX(BE$2:BE$100,BH73),999)&gt;=0,IFERROR(INDEX(BG$2:BG$100,BH73),999)&gt;=0),      BD73,REPLACE(BD73,BG73,IFERROR(FIND(" ",BD73,BG73),999)-BG73,                   INDEX(BD$2:BD$100,BH73)                  )),     REPLACE(BD73,BE73,IFERROR(FIND(" ",BD73,BE73),999)-BE73,                   INDEX(BD$2:BD$100,BF73)                  ) )</f>
        <v/>
      </c>
      <c r="BJ73" s="0" t="n">
        <f aca="false">IFERROR(FIND("f_",LOWER(BI73)),-1)</f>
        <v>-1</v>
      </c>
      <c r="BK73" s="0" t="n">
        <f aca="false">IF(BJ73=-1,-1, VALUE(MID(BI73,BJ73+2, IFERROR(FIND(" ",BI73,BJ73),999)-BJ73-2)))</f>
        <v>-1</v>
      </c>
      <c r="BL73" s="0" t="n">
        <f aca="false">IFERROR(FIND("r_",LOWER(BI73)),-1)</f>
        <v>-1</v>
      </c>
      <c r="BM73" s="0" t="n">
        <f aca="false">IF(BL73=-1,-1, ROW(BL73)-1+VALUE(MID(BI73,BL73+2, IFERROR(FIND(" ",BI73,BL73),999)-BL73-2)))</f>
        <v>-1</v>
      </c>
      <c r="BN73" s="0" t="str">
        <f aca="false">IF(OR(BJ73=-1,IFERROR(INDEX(BJ$2:BJ$100,BK73),999)&gt;=0,IFERROR(INDEX(BL$2:BL$100,BK73),999)&gt;=0),    IF(OR(BL73=-1,IFERROR(INDEX(BJ$2:BJ$100,BM73),999)&gt;=0,IFERROR(INDEX(BL$2:BL$100,BM73),999)&gt;=0),      BI73,REPLACE(BI73,BL73,IFERROR(FIND(" ",BI73,BL73),999)-BL73,                   INDEX(BI$2:BI$100,BM73)                  )),     REPLACE(BI73,BJ73,IFERROR(FIND(" ",BI73,BJ73),999)-BJ73,                   INDEX(BI$2:BI$100,BK73)                  ) )</f>
        <v/>
      </c>
      <c r="BO73" s="0" t="n">
        <f aca="false">IFERROR(FIND("f_",LOWER(BN73)),-1)</f>
        <v>-1</v>
      </c>
      <c r="BP73" s="0" t="n">
        <f aca="false">IF(BO73=-1,-1, VALUE(MID(BN73,BO73+2, IFERROR(FIND(" ",BN73,BO73),999)-BO73-2)))</f>
        <v>-1</v>
      </c>
      <c r="BQ73" s="0" t="n">
        <f aca="false">IFERROR(FIND("r_",LOWER(BN73)),-1)</f>
        <v>-1</v>
      </c>
      <c r="BR73" s="0" t="n">
        <f aca="false">IF(BQ73=-1,-1, ROW(BQ73)-1+VALUE(MID(BN73,BQ73+2, IFERROR(FIND(" ",BN73,BQ73),999)-BQ73-2)))</f>
        <v>-1</v>
      </c>
      <c r="BS73" s="0" t="str">
        <f aca="false">IF(OR(BO73=-1,IFERROR(INDEX(BO$2:BO$100,BP73),999)&gt;=0,IFERROR(INDEX(BQ$2:BQ$100,BP73),999)&gt;=0),    IF(OR(BQ73=-1,IFERROR(INDEX(BO$2:BO$100,BR73),999)&gt;=0,IFERROR(INDEX(BQ$2:BQ$100,BR73),999)&gt;=0),      BN73,REPLACE(BN73,BQ73,IFERROR(FIND(" ",BN73,BQ73),999)-BQ73,                   INDEX(BN$2:BN$100,BR73)                  )),     REPLACE(BN73,BO73,IFERROR(FIND(" ",BN73,BO73),999)-BO73,                   INDEX(BN$2:BN$100,BP73)                  ) )</f>
        <v/>
      </c>
      <c r="BT73" s="0" t="n">
        <f aca="false">IFERROR(FIND("f_",LOWER(BS73)),-1)</f>
        <v>-1</v>
      </c>
      <c r="BU73" s="0" t="n">
        <f aca="false">IF(BT73=-1,-1, VALUE(MID(BS73,BT73+2, IFERROR(FIND(" ",BS73,BT73),999)-BT73-2)))</f>
        <v>-1</v>
      </c>
      <c r="BV73" s="0" t="n">
        <f aca="false">IFERROR(FIND("r_",LOWER(BS73)),-1)</f>
        <v>-1</v>
      </c>
      <c r="BW73" s="0" t="n">
        <f aca="false">IF(BV73=-1,-1, ROW(BV73)-1+VALUE(MID(BS73,BV73+2, IFERROR(FIND(" ",BS73,BV73),999)-BV73-2)))</f>
        <v>-1</v>
      </c>
      <c r="BX73" s="0" t="str">
        <f aca="false">IF(OR(BT73=-1,IFERROR(INDEX(BT$2:BT$100,BU73),999)&gt;=0,IFERROR(INDEX(BV$2:BV$100,BU73),999)&gt;=0),    IF(OR(BV73=-1,IFERROR(INDEX(BT$2:BT$100,BW73),999)&gt;=0,IFERROR(INDEX(BV$2:BV$100,BW73),999)&gt;=0),      BS73,REPLACE(BS73,BV73,IFERROR(FIND(" ",BS73,BV73),999)-BV73,                   INDEX(BS$2:BS$100,BW73)                  )),     REPLACE(BS73,BT73,IFERROR(FIND(" ",BS73,BT73),999)-BT73,                   INDEX(BS$2:BS$100,BU73)                  ) )</f>
        <v/>
      </c>
      <c r="BY73" s="0" t="n">
        <f aca="false">IFERROR(FIND("f_",LOWER(BX73)),-1)</f>
        <v>-1</v>
      </c>
      <c r="BZ73" s="0" t="n">
        <f aca="false">IF(BY73=-1,-1, VALUE(MID(BX73,BY73+2, IFERROR(FIND(" ",BX73,BY73),999)-BY73-2)))</f>
        <v>-1</v>
      </c>
      <c r="CA73" s="0" t="n">
        <f aca="false">IFERROR(FIND("r_",LOWER(BX73)),-1)</f>
        <v>-1</v>
      </c>
      <c r="CB73" s="0" t="n">
        <f aca="false">IF(CA73=-1,-1, ROW(CA73)-1+VALUE(MID(BX73,CA73+2, IFERROR(FIND(" ",BX73,CA73),999)-CA73-2)))</f>
        <v>-1</v>
      </c>
      <c r="CC73" s="0" t="str">
        <f aca="false">IF(OR(BY73=-1,IFERROR(INDEX(BY$2:BY$100,BZ73),999)&gt;=0,IFERROR(INDEX(CA$2:CA$100,BZ73),999)&gt;=0),    IF(OR(CA73=-1,IFERROR(INDEX(BY$2:BY$100,CB73),999)&gt;=0,IFERROR(INDEX(CA$2:CA$100,CB73),999)&gt;=0),      BX73,REPLACE(BX73,CA73,IFERROR(FIND(" ",BX73,CA73),999)-CA73,                   INDEX(BX$2:BX$100,CB73)                  )),     REPLACE(BX73,BY73,IFERROR(FIND(" ",BX73,BY73),999)-BY73,                   INDEX(BX$2:BX$100,BZ73)                  ) )</f>
        <v/>
      </c>
      <c r="CD73" s="0" t="n">
        <f aca="false">IFERROR(FIND("f_",LOWER(CC73)),-1)</f>
        <v>-1</v>
      </c>
      <c r="CE73" s="0" t="n">
        <f aca="false">IF(CD73=-1,-1, VALUE(MID(CC73,CD73+2, IFERROR(FIND(" ",CC73,CD73),999)-CD73-2)))</f>
        <v>-1</v>
      </c>
      <c r="CF73" s="0" t="n">
        <f aca="false">IFERROR(FIND("r_",LOWER(CC73)),-1)</f>
        <v>-1</v>
      </c>
      <c r="CG73" s="0" t="n">
        <f aca="false">IF(CF73=-1,-1, ROW(CF73)-1+VALUE(MID(CC73,CF73+2, IFERROR(FIND(" ",CC73,CF73),999)-CF73-2)))</f>
        <v>-1</v>
      </c>
      <c r="CH73" s="0" t="str">
        <f aca="false">IF(OR(CD73=-1,IFERROR(INDEX(CD$2:CD$100,CE73),999)&gt;=0,IFERROR(INDEX(CF$2:CF$100,CE73),999)&gt;=0),    IF(OR(CF73=-1,IFERROR(INDEX(CD$2:CD$100,CG73),999)&gt;=0,IFERROR(INDEX(CF$2:CF$100,CG73),999)&gt;=0),      CC73,REPLACE(CC73,CF73,IFERROR(FIND(" ",CC73,CF73),999)-CF73,                   INDEX(CC$2:CC$100,CG73)                  )),     REPLACE(CC73,CD73,IFERROR(FIND(" ",CC73,CD73),999)-CD73,                   INDEX(CC$2:CC$100,CE73)                  ) )</f>
        <v/>
      </c>
      <c r="CI73" s="0" t="n">
        <f aca="false">IFERROR(FIND("f_",LOWER(CH73)),-1)</f>
        <v>-1</v>
      </c>
      <c r="CJ73" s="0" t="n">
        <f aca="false">IF(CI73=-1,-1, VALUE(MID(CH73,CI73+2, IFERROR(FIND(" ",CH73,CI73),999)-CI73-2)))</f>
        <v>-1</v>
      </c>
      <c r="CK73" s="0" t="n">
        <f aca="false">IFERROR(FIND("r_",LOWER(CH73)),-1)</f>
        <v>-1</v>
      </c>
      <c r="CL73" s="0" t="n">
        <f aca="false">IF(CK73=-1,-1, ROW(CK73)-1+VALUE(MID(CH73,CK73+2, IFERROR(FIND(" ",CH73,CK73),999)-CK73-2)))</f>
        <v>-1</v>
      </c>
      <c r="CM73" s="0" t="str">
        <f aca="false">IF(OR(CI73=-1,IFERROR(INDEX(CI$2:CI$100,CJ73),999)&gt;=0,IFERROR(INDEX(CK$2:CK$100,CJ73),999)&gt;=0),    IF(OR(CK73=-1,IFERROR(INDEX(CI$2:CI$100,CL73),999)&gt;=0,IFERROR(INDEX(CK$2:CK$100,CL73),999)&gt;=0),      CH73,REPLACE(CH73,CK73,IFERROR(FIND(" ",CH73,CK73),999)-CK73,                   INDEX(CH$2:CH$100,CL73)                  )),     REPLACE(CH73,CI73,IFERROR(FIND(" ",CH73,CI73),999)-CI73,                   INDEX(CH$2:CH$100,CJ73)                  ) )</f>
        <v/>
      </c>
      <c r="CN73" s="0" t="n">
        <f aca="false">IFERROR(FIND("f_",LOWER(CM73)),-1)</f>
        <v>-1</v>
      </c>
      <c r="CO73" s="0" t="n">
        <f aca="false">IF(CN73=-1,-1, VALUE(MID(CM73,CN73+2, IFERROR(FIND(" ",CM73,CN73),999)-CN73-2)))</f>
        <v>-1</v>
      </c>
      <c r="CP73" s="0" t="n">
        <f aca="false">IFERROR(FIND("r_",LOWER(CM73)),-1)</f>
        <v>-1</v>
      </c>
      <c r="CQ73" s="0" t="n">
        <f aca="false">IF(CP73=-1,-1, ROW(CP73)-1+VALUE(MID(CM73,CP73+2, IFERROR(FIND(" ",CM73,CP73),999)-CP73-2)))</f>
        <v>-1</v>
      </c>
      <c r="CR73" s="0" t="str">
        <f aca="false">IF(OR(CN73=-1,IFERROR(INDEX(CN$2:CN$100,CO73),999)&gt;=0,IFERROR(INDEX(CP$2:CP$100,CO73),999)&gt;=0),    IF(OR(CP73=-1,IFERROR(INDEX(CN$2:CN$100,CQ73),999)&gt;=0,IFERROR(INDEX(CP$2:CP$100,CQ73),999)&gt;=0),      CM73,REPLACE(CM73,CP73,IFERROR(FIND(" ",CM73,CP73),999)-CP73,                   INDEX(CM$2:CM$100,CQ73)                  )),     REPLACE(CM73,CN73,IFERROR(FIND(" ",CM73,CN73),999)-CN73,                   INDEX(CM$2:CM$100,CO73)                  ) )</f>
        <v/>
      </c>
      <c r="CS73" s="0" t="n">
        <f aca="false">IFERROR(FIND("f_",LOWER(CR73)),-1)</f>
        <v>-1</v>
      </c>
      <c r="CT73" s="0" t="n">
        <f aca="false">IF(CS73=-1,-1, VALUE(MID(CR73,CS73+2, IFERROR(FIND(" ",CR73,CS73),999)-CS73-2)))</f>
        <v>-1</v>
      </c>
      <c r="CU73" s="0" t="n">
        <f aca="false">IFERROR(FIND("r_",LOWER(CR73)),-1)</f>
        <v>-1</v>
      </c>
      <c r="CV73" s="0" t="n">
        <f aca="false">IF(CU73=-1,-1, ROW(CU73)-1+VALUE(MID(CR73,CU73+2, IFERROR(FIND(" ",CR73,CU73),999)-CU73-2)))</f>
        <v>-1</v>
      </c>
      <c r="CW73" s="0" t="str">
        <f aca="false">IF(OR(CS73=-1,IFERROR(INDEX(CS$2:CS$100,CT73),999)&gt;=0,IFERROR(INDEX(CU$2:CU$100,CT73),999)&gt;=0),    IF(OR(CU73=-1,IFERROR(INDEX(CS$2:CS$100,CV73),999)&gt;=0,IFERROR(INDEX(CU$2:CU$100,CV73),999)&gt;=0),      CR73,REPLACE(CR73,CU73,IFERROR(FIND(" ",CR73,CU73),999)-CU73,                   INDEX(CR$2:CR$100,CV73)                  )),     REPLACE(CR73,CS73,IFERROR(FIND(" ",CR73,CS73),999)-CS73,                   INDEX(CR$2:CR$100,CT73)                  ) )</f>
        <v/>
      </c>
      <c r="CX73" s="0" t="n">
        <f aca="false">IFERROR(FIND("f_",LOWER(CW73)),-1)</f>
        <v>-1</v>
      </c>
      <c r="CY73" s="0" t="n">
        <f aca="false">IF(CX73=-1,-1, VALUE(MID(CW73,CX73+2, IFERROR(FIND(" ",CW73,CX73),999)-CX73-2)))</f>
        <v>-1</v>
      </c>
      <c r="CZ73" s="0" t="n">
        <f aca="false">IFERROR(FIND("r_",LOWER(CW73)),-1)</f>
        <v>-1</v>
      </c>
      <c r="DA73" s="0" t="n">
        <f aca="false">IF(CZ73=-1,-1, ROW(CZ73)-1+VALUE(MID(CW73,CZ73+2, IFERROR(FIND(" ",CW73,CZ73),999)-CZ73-2)))</f>
        <v>-1</v>
      </c>
      <c r="DB73" s="0" t="str">
        <f aca="false">IF(OR(CX73=-1,IFERROR(INDEX(CX$2:CX$100,CY73),999)&gt;=0,IFERROR(INDEX(CZ$2:CZ$100,CY73),999)&gt;=0),    IF(OR(CZ73=-1,IFERROR(INDEX(CX$2:CX$100,DA73),999)&gt;=0,IFERROR(INDEX(CZ$2:CZ$100,DA73),999)&gt;=0),      CW73,REPLACE(CW73,CZ73,IFERROR(FIND(" ",CW73,CZ73),999)-CZ73,                   INDEX(CW$2:CW$100,DA73)                  )),     REPLACE(CW73,CX73,IFERROR(FIND(" ",CW73,CX73),999)-CX73,                   INDEX(CW$2:CW$100,CY73)                  ) )</f>
        <v/>
      </c>
      <c r="DC73" s="0" t="n">
        <f aca="false">IFERROR(FIND("f_",LOWER(DB73)),-1)</f>
        <v>-1</v>
      </c>
      <c r="DD73" s="0" t="n">
        <f aca="false">IF(DC73=-1,-1, VALUE(MID(DB73,DC73+2, IFERROR(FIND(" ",DB73,DC73),999)-DC73-2)))</f>
        <v>-1</v>
      </c>
      <c r="DE73" s="0" t="n">
        <f aca="false">IFERROR(FIND("r_",LOWER(DB73)),-1)</f>
        <v>-1</v>
      </c>
      <c r="DF73" s="0" t="n">
        <f aca="false">IF(DE73=-1,-1, ROW(DE73)-1+VALUE(MID(DB73,DE73+2, IFERROR(FIND(" ",DB73,DE73),999)-DE73-2)))</f>
        <v>-1</v>
      </c>
      <c r="DG73" s="0" t="str">
        <f aca="false">IF(OR(DC73=-1,IFERROR(INDEX(DC$2:DC$100,DD73),999)&gt;=0,IFERROR(INDEX(DE$2:DE$100,DD73),999)&gt;=0),    IF(OR(DE73=-1,IFERROR(INDEX(DC$2:DC$100,DF73),999)&gt;=0,IFERROR(INDEX(DE$2:DE$100,DF73),999)&gt;=0),      DB73,REPLACE(DB73,DE73,IFERROR(FIND(" ",DB73,DE73),999)-DE73,                   INDEX(DB$2:DB$100,DF73)                  )),     REPLACE(DB73,DC73,IFERROR(FIND(" ",DB73,DC73),999)-DC73,                   INDEX(DB$2:DB$100,DD73)                  ) )</f>
        <v/>
      </c>
      <c r="DH73" s="0" t="n">
        <f aca="false">IFERROR(FIND("f_",LOWER(DG73)),-1)</f>
        <v>-1</v>
      </c>
      <c r="DI73" s="0" t="n">
        <f aca="false">IF(DH73=-1,-1, VALUE(MID(DG73,DH73+2, IFERROR(FIND(" ",DG73,DH73),999)-DH73-2)))</f>
        <v>-1</v>
      </c>
      <c r="DJ73" s="0" t="n">
        <f aca="false">IFERROR(FIND("r_",LOWER(DG73)),-1)</f>
        <v>-1</v>
      </c>
      <c r="DK73" s="0" t="n">
        <f aca="false">IF(DJ73=-1,-1, ROW(DJ73)-1+VALUE(MID(DG73,DJ73+2, IFERROR(FIND(" ",DG73,DJ73),999)-DJ73-2)))</f>
        <v>-1</v>
      </c>
      <c r="DL73" s="0" t="str">
        <f aca="false">IF(OR(DH73=-1,IFERROR(INDEX(DH$2:DH$100,DI73),999)&gt;=0,IFERROR(INDEX(DJ$2:DJ$100,DI73),999)&gt;=0),    IF(OR(DJ73=-1,IFERROR(INDEX(DH$2:DH$100,DK73),999)&gt;=0,IFERROR(INDEX(DJ$2:DJ$100,DK73),999)&gt;=0),      DG73,REPLACE(DG73,DJ73,IFERROR(FIND(" ",DG73,DJ73),999)-DJ73,                   INDEX(DG$2:DG$100,DK73)                  )),     REPLACE(DG73,DH73,IFERROR(FIND(" ",DG73,DH73),999)-DH73,                   INDEX(DG$2:DG$100,DI73)                  ) )</f>
        <v/>
      </c>
      <c r="DM73" s="0" t="n">
        <f aca="false">IFERROR(FIND("f_",LOWER(DL73)),-1)</f>
        <v>-1</v>
      </c>
      <c r="DN73" s="0" t="n">
        <f aca="false">IF(DM73=-1,-1, VALUE(MID(DL73,DM73+2, IFERROR(FIND(" ",DL73,DM73),999)-DM73-2)))</f>
        <v>-1</v>
      </c>
      <c r="DO73" s="0" t="n">
        <f aca="false">IFERROR(FIND("r_",LOWER(DL73)),-1)</f>
        <v>-1</v>
      </c>
      <c r="DP73" s="0" t="n">
        <f aca="false">IF(DO73=-1,-1, ROW(DO73)-1+VALUE(MID(DL73,DO73+2, IFERROR(FIND(" ",DL73,DO73),999)-DO73-2)))</f>
        <v>-1</v>
      </c>
      <c r="DQ73" s="0" t="str">
        <f aca="false">IF(OR(DM73=-1,IFERROR(INDEX(DM$2:DM$100,DN73),999)&gt;=0,IFERROR(INDEX(DO$2:DO$100,DN73),999)&gt;=0),    IF(OR(DO73=-1,IFERROR(INDEX(DM$2:DM$100,DP73),999)&gt;=0,IFERROR(INDEX(DO$2:DO$100,DP73),999)&gt;=0),      DL73,REPLACE(DL73,DO73,IFERROR(FIND(" ",DL73,DO73),999)-DO73,                   INDEX(DL$2:DL$100,DP73)                  )),     REPLACE(DL73,DM73,IFERROR(FIND(" ",DL73,DM73),999)-DM73,                   INDEX(DL$2:DL$100,DN73)                  ) )</f>
        <v/>
      </c>
      <c r="DR73" s="0" t="n">
        <f aca="false">IFERROR(FIND("f_",LOWER(DQ73)),-1)</f>
        <v>-1</v>
      </c>
      <c r="DS73" s="0" t="n">
        <f aca="false">IF(DR73=-1,-1, VALUE(MID(DQ73,DR73+2, IFERROR(FIND(" ",DQ73,DR73),999)-DR73-2)))</f>
        <v>-1</v>
      </c>
      <c r="DT73" s="0" t="n">
        <f aca="false">IFERROR(FIND("r_",LOWER(DQ73)),-1)</f>
        <v>-1</v>
      </c>
      <c r="DU73" s="0" t="n">
        <f aca="false">IF(DT73=-1,-1, ROW(DT73)-1+VALUE(MID(DQ73,DT73+2, IFERROR(FIND(" ",DQ73,DT73),999)-DT73-2)))</f>
        <v>-1</v>
      </c>
      <c r="DV73" s="0" t="str">
        <f aca="false">IF(OR(DR73=-1,IFERROR(INDEX(DR$2:DR$100,DS73),999)&gt;=0,IFERROR(INDEX(DT$2:DT$100,DS73),999)&gt;=0),    IF(OR(DT73=-1,IFERROR(INDEX(DR$2:DR$100,DU73),999)&gt;=0,IFERROR(INDEX(DT$2:DT$100,DU73),999)&gt;=0),      DQ73,REPLACE(DQ73,DT73,IFERROR(FIND(" ",DQ73,DT73),999)-DT73,                   INDEX(DQ$2:DQ$100,DU73)                  )),     REPLACE(DQ73,DR73,IFERROR(FIND(" ",DQ73,DR73),999)-DR73,                   INDEX(DQ$2:DQ$100,DS73)                  ) )</f>
        <v/>
      </c>
      <c r="DW73" s="0" t="n">
        <f aca="false">IFERROR(FIND("f_",LOWER(DV73)),-1)</f>
        <v>-1</v>
      </c>
      <c r="DX73" s="0" t="n">
        <f aca="false">IF(DW73=-1,-1, VALUE(MID(DV73,DW73+2, IFERROR(FIND(" ",DV73,DW73),999)-DW73-2)))</f>
        <v>-1</v>
      </c>
      <c r="DY73" s="0" t="n">
        <f aca="false">IFERROR(FIND("r_",LOWER(DV73)),-1)</f>
        <v>-1</v>
      </c>
      <c r="DZ73" s="0" t="n">
        <f aca="false">IF(DY73=-1,-1, ROW(DY73)-1+VALUE(MID(DV73,DY73+2, IFERROR(FIND(" ",DV73,DY73),999)-DY73-2)))</f>
        <v>-1</v>
      </c>
      <c r="EA73" s="0" t="str">
        <f aca="false">IF(OR(DW73=-1,IFERROR(INDEX(DW$2:DW$100,DX73),999)&gt;=0,IFERROR(INDEX(DY$2:DY$100,DX73),999)&gt;=0),    IF(OR(DY73=-1,IFERROR(INDEX(DW$2:DW$100,DZ73),999)&gt;=0,IFERROR(INDEX(DY$2:DY$100,DZ73),999)&gt;=0),      DV73,REPLACE(DV73,DY73,IFERROR(FIND(" ",DV73,DY73),999)-DY73,                   INDEX(DV$2:DV$100,DZ73)                  )),     REPLACE(DV73,DW73,IFERROR(FIND(" ",DV73,DW73),999)-DW73,                   INDEX(DV$2:DV$100,DX73)                  ) )</f>
        <v/>
      </c>
      <c r="EB73" s="0" t="n">
        <f aca="false">IFERROR(FIND("f_",LOWER(EA73)),-1)</f>
        <v>-1</v>
      </c>
      <c r="EC73" s="0" t="n">
        <f aca="false">IF(EB73=-1,-1, VALUE(MID(EA73,EB73+2, IFERROR(FIND(" ",EA73,EB73),999)-EB73-2)))</f>
        <v>-1</v>
      </c>
      <c r="ED73" s="0" t="n">
        <f aca="false">IFERROR(FIND("r_",LOWER(EA73)),-1)</f>
        <v>-1</v>
      </c>
      <c r="EE73" s="0" t="n">
        <f aca="false">IF(ED73=-1,-1, ROW(ED73)-1+VALUE(MID(EA73,ED73+2, IFERROR(FIND(" ",EA73,ED73),999)-ED73-2)))</f>
        <v>-1</v>
      </c>
      <c r="EF73" s="0" t="str">
        <f aca="false">IF(OR(EB73=-1,IFERROR(INDEX(EB$2:EB$100,EC73),999)&gt;=0,IFERROR(INDEX(ED$2:ED$100,EC73),999)&gt;=0),    IF(OR(ED73=-1,IFERROR(INDEX(EB$2:EB$100,EE73),999)&gt;=0,IFERROR(INDEX(ED$2:ED$100,EE73),999)&gt;=0),      EA73,REPLACE(EA73,ED73,IFERROR(FIND(" ",EA73,ED73),999)-ED73,                   INDEX(EA$2:EA$100,EE73)                  )),     REPLACE(EA73,EB73,IFERROR(FIND(" ",EA73,EB73),999)-EB73,                   INDEX(EA$2:EA$100,EC73)                  ) )</f>
        <v/>
      </c>
      <c r="EG73" s="0" t="n">
        <f aca="false">IFERROR(FIND("f_",LOWER(EF73)),-1)</f>
        <v>-1</v>
      </c>
      <c r="EH73" s="0" t="n">
        <f aca="false">IF(EG73=-1,-1, VALUE(MID(EF73,EG73+2, IFERROR(FIND(" ",EF73,EG73),999)-EG73-2)))</f>
        <v>-1</v>
      </c>
      <c r="EI73" s="0" t="n">
        <f aca="false">IFERROR(FIND("r_",LOWER(EF73)),-1)</f>
        <v>-1</v>
      </c>
      <c r="EJ73" s="0" t="n">
        <f aca="false">IF(EI73=-1,-1, ROW(EI73)-1+VALUE(MID(EF73,EI73+2, IFERROR(FIND(" ",EF73,EI73),999)-EI73-2)))</f>
        <v>-1</v>
      </c>
      <c r="EK73" s="0" t="str">
        <f aca="false">IF(OR(EG73=-1,IFERROR(INDEX(EG$2:EG$100,EH73),999)&gt;=0,IFERROR(INDEX(EI$2:EI$100,EH73),999)&gt;=0),    IF(OR(EI73=-1,IFERROR(INDEX(EG$2:EG$100,EJ73),999)&gt;=0,IFERROR(INDEX(EI$2:EI$100,EJ73),999)&gt;=0),      EF73,REPLACE(EF73,EI73,IFERROR(FIND(" ",EF73,EI73),999)-EI73,                   INDEX(EF$2:EF$100,EJ73)                  )),     REPLACE(EF73,EG73,IFERROR(FIND(" ",EF73,EG73),999)-EG73,                   INDEX(EF$2:EF$100,EH73)                  ) )</f>
        <v/>
      </c>
      <c r="EL73" s="0" t="n">
        <f aca="false">IFERROR(FIND("f_",LOWER(EK73)),-1)</f>
        <v>-1</v>
      </c>
      <c r="EM73" s="0" t="n">
        <f aca="false">IF(EL73=-1,-1, VALUE(MID(EK73,EL73+2, IFERROR(FIND(" ",EK73,EL73),999)-EL73-2)))</f>
        <v>-1</v>
      </c>
      <c r="EN73" s="0" t="n">
        <f aca="false">IFERROR(FIND("r_",LOWER(EK73)),-1)</f>
        <v>-1</v>
      </c>
      <c r="EO73" s="0" t="n">
        <f aca="false">IF(EN73=-1,-1, ROW(EN73)-1+VALUE(MID(EK73,EN73+2, IFERROR(FIND(" ",EK73,EN73),999)-EN73-2)))</f>
        <v>-1</v>
      </c>
      <c r="EP73" s="0" t="str">
        <f aca="false">IF(OR(EL73=-1,IFERROR(INDEX(EL$2:EL$100,EM73),999)&gt;=0,IFERROR(INDEX(EN$2:EN$100,EM73),999)&gt;=0),    IF(OR(EN73=-1,IFERROR(INDEX(EL$2:EL$100,EO73),999)&gt;=0,IFERROR(INDEX(EN$2:EN$100,EO73),999)&gt;=0),      EK73,REPLACE(EK73,EN73,IFERROR(FIND(" ",EK73,EN73),999)-EN73,                   INDEX(EK$2:EK$100,EO73)                  )),     REPLACE(EK73,EL73,IFERROR(FIND(" ",EK73,EL73),999)-EL73,                   INDEX(EK$2:EK$100,EM73)                  ) )</f>
        <v/>
      </c>
      <c r="EQ73" s="0" t="n">
        <f aca="false">IFERROR(FIND("f_",LOWER(EP73)),-1)</f>
        <v>-1</v>
      </c>
      <c r="ER73" s="0" t="n">
        <f aca="false">IF(EQ73=-1,-1, VALUE(MID(EP73,EQ73+2, IFERROR(FIND(" ",EP73,EQ73),999)-EQ73-2)))</f>
        <v>-1</v>
      </c>
      <c r="ES73" s="0" t="n">
        <f aca="false">IFERROR(FIND("r_",LOWER(EP73)),-1)</f>
        <v>-1</v>
      </c>
      <c r="ET73" s="0" t="n">
        <f aca="false">IF(ES73=-1,-1, ROW(ES73)-1+VALUE(MID(EP73,ES73+2, IFERROR(FIND(" ",EP73,ES73),999)-ES73-2)))</f>
        <v>-1</v>
      </c>
      <c r="EU73" s="0" t="str">
        <f aca="false">IF(OR(EQ73=-1,IFERROR(INDEX(EQ$2:EQ$100,ER73),999)&gt;=0,IFERROR(INDEX(ES$2:ES$100,ER73),999)&gt;=0),    IF(OR(ES73=-1,IFERROR(INDEX(EQ$2:EQ$100,ET73),999)&gt;=0,IFERROR(INDEX(ES$2:ES$100,ET73),999)&gt;=0),      EP73,REPLACE(EP73,ES73,IFERROR(FIND(" ",EP73,ES73),999)-ES73,                   INDEX(EP$2:EP$100,ET73)                  )),     REPLACE(EP73,EQ73,IFERROR(FIND(" ",EP73,EQ73),999)-EQ73,                   INDEX(EP$2:EP$100,ER73)                  ) )</f>
        <v/>
      </c>
      <c r="EV73" s="0" t="n">
        <f aca="false">IFERROR(FIND("f_",LOWER(EU73)),-1)</f>
        <v>-1</v>
      </c>
      <c r="EW73" s="0" t="n">
        <f aca="false">IF(EV73=-1,-1, VALUE(MID(EU73,EV73+2, IFERROR(FIND(" ",EU73,EV73),999)-EV73-2)))</f>
        <v>-1</v>
      </c>
      <c r="EX73" s="0" t="n">
        <f aca="false">IFERROR(FIND("r_",LOWER(EU73)),-1)</f>
        <v>-1</v>
      </c>
      <c r="EY73" s="0" t="n">
        <f aca="false">IF(EX73=-1,-1, ROW(EX73)-1+VALUE(MID(EU73,EX73+2, IFERROR(FIND(" ",EU73,EX73),999)-EX73-2)))</f>
        <v>-1</v>
      </c>
      <c r="EZ73" s="0" t="str">
        <f aca="false">IF(OR(EV73=-1,IFERROR(INDEX(EV$2:EV$100,EW73),999)&gt;=0,IFERROR(INDEX(EX$2:EX$100,EW73),999)&gt;=0),    IF(OR(EX73=-1,IFERROR(INDEX(EV$2:EV$100,EY73),999)&gt;=0,IFERROR(INDEX(EX$2:EX$100,EY73),999)&gt;=0),      EU73,REPLACE(EU73,EX73,IFERROR(FIND(" ",EU73,EX73),999)-EX73,                   INDEX(EU$2:EU$100,EY73)                  )),     REPLACE(EU73,EV73,IFERROR(FIND(" ",EU73,EV73),999)-EV73,                   INDEX(EU$2:EU$100,EW73)                  ) )</f>
        <v/>
      </c>
      <c r="FA73" s="0" t="n">
        <f aca="false">IFERROR(FIND("f_",LOWER(EZ73)),-1)</f>
        <v>-1</v>
      </c>
      <c r="FB73" s="0" t="n">
        <f aca="false">IF(FA73=-1,-1, VALUE(MID(EZ73,FA73+2, IFERROR(FIND(" ",EZ73,FA73),999)-FA73-2)))</f>
        <v>-1</v>
      </c>
      <c r="FC73" s="0" t="n">
        <f aca="false">IFERROR(FIND("r_",LOWER(EZ73)),-1)</f>
        <v>-1</v>
      </c>
      <c r="FD73" s="0" t="n">
        <f aca="false">IF(FC73=-1,-1, ROW(FC73)-1+VALUE(MID(EZ73,FC73+2, IFERROR(FIND(" ",EZ73,FC73),999)-FC73-2)))</f>
        <v>-1</v>
      </c>
      <c r="FE73" s="0" t="str">
        <f aca="false">IF(OR(FA73=-1,IFERROR(INDEX(FA$2:FA$100,FB73),999)&gt;=0,IFERROR(INDEX(FC$2:FC$100,FB73),999)&gt;=0),    IF(OR(FC73=-1,IFERROR(INDEX(FA$2:FA$100,FD73),999)&gt;=0,IFERROR(INDEX(FC$2:FC$100,FD73),999)&gt;=0),      EZ73,REPLACE(EZ73,FC73,IFERROR(FIND(" ",EZ73,FC73),999)-FC73,                   INDEX(EZ$2:EZ$100,FD73)                  )),     REPLACE(EZ73,FA73,IFERROR(FIND(" ",EZ73,FA73),999)-FA73,                   INDEX(EZ$2:EZ$100,FB73)                  ) )</f>
        <v/>
      </c>
      <c r="FF73" s="0" t="n">
        <f aca="false">IFERROR(FIND("f_",LOWER(FE73)),-1)</f>
        <v>-1</v>
      </c>
      <c r="FG73" s="0" t="n">
        <f aca="false">IF(FF73=-1,-1, VALUE(MID(FE73,FF73+2, IFERROR(FIND(" ",FE73,FF73),999)-FF73-2)))</f>
        <v>-1</v>
      </c>
      <c r="FH73" s="0" t="n">
        <f aca="false">IFERROR(FIND("r_",LOWER(FE73)),-1)</f>
        <v>-1</v>
      </c>
      <c r="FI73" s="0" t="n">
        <f aca="false">IF(FH73=-1,-1, ROW(FH73)-1+VALUE(MID(FE73,FH73+2, IFERROR(FIND(" ",FE73,FH73),999)-FH73-2)))</f>
        <v>-1</v>
      </c>
      <c r="FJ73" s="0" t="str">
        <f aca="false">IF(OR(FF73=-1,IFERROR(INDEX(FF$2:FF$100,FG73),999)&gt;=0,IFERROR(INDEX(FH$2:FH$100,FG73),999)&gt;=0),    IF(OR(FH73=-1,IFERROR(INDEX(FF$2:FF$100,FI73),999)&gt;=0,IFERROR(INDEX(FH$2:FH$100,FI73),999)&gt;=0),      FE73,REPLACE(FE73,FH73,IFERROR(FIND(" ",FE73,FH73),999)-FH73,                   INDEX(FE$2:FE$100,FI73)                  )),     REPLACE(FE73,FF73,IFERROR(FIND(" ",FE73,FF73),999)-FF73,                   INDEX(FE$2:FE$100,FG73)                  ) )</f>
        <v/>
      </c>
      <c r="FK73" s="0" t="n">
        <f aca="false">IFERROR(FIND("f_",LOWER(FJ73)),-1)</f>
        <v>-1</v>
      </c>
      <c r="FL73" s="0" t="n">
        <f aca="false">IF(FK73=-1,-1, VALUE(MID(FJ73,FK73+2, IFERROR(FIND(" ",FJ73,FK73),999)-FK73-2)))</f>
        <v>-1</v>
      </c>
      <c r="FM73" s="0" t="n">
        <f aca="false">IFERROR(FIND("r_",LOWER(FJ73)),-1)</f>
        <v>-1</v>
      </c>
      <c r="FN73" s="0" t="n">
        <f aca="false">IF(FM73=-1,-1, ROW(FM73)-1+VALUE(MID(FJ73,FM73+2, IFERROR(FIND(" ",FJ73,FM73),999)-FM73-2)))</f>
        <v>-1</v>
      </c>
      <c r="FO73" s="0" t="str">
        <f aca="false">IF(OR(FK73=-1,IFERROR(INDEX(FK$2:FK$100,FL73),999)&gt;=0,IFERROR(INDEX(FM$2:FM$100,FL73),999)&gt;=0),    IF(OR(FM73=-1,IFERROR(INDEX(FK$2:FK$100,FN73),999)&gt;=0,IFERROR(INDEX(FM$2:FM$100,FN73),999)&gt;=0),      FJ73,REPLACE(FJ73,FM73,IFERROR(FIND(" ",FJ73,FM73),999)-FM73,                   INDEX(FJ$2:FJ$100,FN73)                  )),     REPLACE(FJ73,FK73,IFERROR(FIND(" ",FJ73,FK73),999)-FK73,                   INDEX(FJ$2:FJ$100,FL73)                  ) )</f>
        <v/>
      </c>
      <c r="FP73" s="0" t="n">
        <f aca="false">IFERROR(FIND("f_",LOWER(FO73)),-1)</f>
        <v>-1</v>
      </c>
      <c r="FQ73" s="0" t="n">
        <f aca="false">IF(FP73=-1,-1, VALUE(MID(FO73,FP73+2, IFERROR(FIND(" ",FO73,FP73),999)-FP73-2)))</f>
        <v>-1</v>
      </c>
      <c r="FR73" s="0" t="n">
        <f aca="false">IFERROR(FIND("r_",LOWER(FO73)),-1)</f>
        <v>-1</v>
      </c>
      <c r="FS73" s="0" t="n">
        <f aca="false">IF(FR73=-1,-1, ROW(FR73)-1+VALUE(MID(FO73,FR73+2, IFERROR(FIND(" ",FO73,FR73),999)-FR73-2)))</f>
        <v>-1</v>
      </c>
      <c r="FT73" s="0" t="str">
        <f aca="false">IF(OR(FP73=-1,IFERROR(INDEX(FP$2:FP$100,FQ73),999)&gt;=0,IFERROR(INDEX(FR$2:FR$100,FQ73),999)&gt;=0),    IF(OR(FR73=-1,IFERROR(INDEX(FP$2:FP$100,FS73),999)&gt;=0,IFERROR(INDEX(FR$2:FR$100,FS73),999)&gt;=0),      FO73,REPLACE(FO73,FR73,IFERROR(FIND(" ",FO73,FR73),999)-FR73,                   INDEX(FO$2:FO$100,FS73)                  )),     REPLACE(FO73,FP73,IFERROR(FIND(" ",FO73,FP73),999)-FP73,                   INDEX(FO$2:FO$100,FQ73)                  ) )</f>
        <v/>
      </c>
      <c r="FU73" s="0" t="n">
        <f aca="false">IFERROR(FIND("f_",LOWER(FT73)),-1)</f>
        <v>-1</v>
      </c>
      <c r="FV73" s="0" t="n">
        <f aca="false">IF(FU73=-1,-1, VALUE(MID(FT73,FU73+2, IFERROR(FIND(" ",FT73,FU73),999)-FU73-2)))</f>
        <v>-1</v>
      </c>
      <c r="FW73" s="0" t="n">
        <f aca="false">IFERROR(FIND("r_",LOWER(FT73)),-1)</f>
        <v>-1</v>
      </c>
      <c r="FX73" s="0" t="n">
        <f aca="false">IF(FW73=-1,-1, ROW(FW73)-1+VALUE(MID(FT73,FW73+2, IFERROR(FIND(" ",FT73,FW73),999)-FW73-2)))</f>
        <v>-1</v>
      </c>
      <c r="FY73" s="0" t="str">
        <f aca="false">IF(OR(FU73=-1,IFERROR(INDEX(FU$2:FU$100,FV73),999)&gt;=0,IFERROR(INDEX(FW$2:FW$100,FV73),999)&gt;=0),    IF(OR(FW73=-1,IFERROR(INDEX(FU$2:FU$100,FX73),999)&gt;=0,IFERROR(INDEX(FW$2:FW$100,FX73),999)&gt;=0),      FT73,REPLACE(FT73,FW73,IFERROR(FIND(" ",FT73,FW73),999)-FW73,                   INDEX(FT$2:FT$100,FX73)                  )),     REPLACE(FT73,FU73,IFERROR(FIND(" ",FT73,FU73),999)-FU73,                   INDEX(FT$2:FT$100,FV73)                  ) )</f>
        <v/>
      </c>
      <c r="FZ73" s="0" t="n">
        <f aca="false">IFERROR(FIND("f_",LOWER(FY73)),-1)</f>
        <v>-1</v>
      </c>
      <c r="GA73" s="0" t="n">
        <f aca="false">IF(FZ73=-1,-1, VALUE(MID(FY73,FZ73+2, IFERROR(FIND(" ",FY73,FZ73),999)-FZ73-2)))</f>
        <v>-1</v>
      </c>
      <c r="GB73" s="0" t="n">
        <f aca="false">IFERROR(FIND("r_",LOWER(FY73)),-1)</f>
        <v>-1</v>
      </c>
      <c r="GC73" s="0" t="n">
        <f aca="false">IF(GB73=-1,-1, ROW(GB73)-1+VALUE(MID(FY73,GB73+2, IFERROR(FIND(" ",FY73,GB73),999)-GB73-2)))</f>
        <v>-1</v>
      </c>
      <c r="GD73" s="0" t="str">
        <f aca="false">IF(OR(FZ73=-1,IFERROR(INDEX(FZ$2:FZ$100,GA73),999)&gt;=0,IFERROR(INDEX(GB$2:GB$100,GA73),999)&gt;=0),    IF(OR(GB73=-1,IFERROR(INDEX(FZ$2:FZ$100,GC73),999)&gt;=0,IFERROR(INDEX(GB$2:GB$100,GC73),999)&gt;=0),      FY73,REPLACE(FY73,GB73,IFERROR(FIND(" ",FY73,GB73),999)-GB73,                   INDEX(FY$2:FY$100,GC73)                  )),     REPLACE(FY73,FZ73,IFERROR(FIND(" ",FY73,FZ73),999)-FZ73,                   INDEX(FY$2:FY$100,GA73)                  ) )</f>
        <v/>
      </c>
      <c r="GE73" s="0" t="n">
        <f aca="false">IFERROR(FIND("f_",LOWER(GD73)),-1)</f>
        <v>-1</v>
      </c>
      <c r="GF73" s="0" t="n">
        <f aca="false">IF(GE73=-1,-1, VALUE(MID(GD73,GE73+2, IFERROR(FIND(" ",GD73,GE73),999)-GE73-2)))</f>
        <v>-1</v>
      </c>
      <c r="GG73" s="0" t="n">
        <f aca="false">IFERROR(FIND("r_",LOWER(GD73)),-1)</f>
        <v>-1</v>
      </c>
      <c r="GH73" s="0" t="n">
        <f aca="false">IF(GG73=-1,-1, ROW(GG73)-1+VALUE(MID(GD73,GG73+2, IFERROR(FIND(" ",GD73,GG73),999)-GG73-2)))</f>
        <v>-1</v>
      </c>
      <c r="GI73" s="0" t="str">
        <f aca="false">IF(OR(GE73=-1,IFERROR(INDEX(GE$2:GE$100,GF73),999)&gt;=0,IFERROR(INDEX(GG$2:GG$100,GF73),999)&gt;=0),    IF(OR(GG73=-1,IFERROR(INDEX(GE$2:GE$100,GH73),999)&gt;=0,IFERROR(INDEX(GG$2:GG$100,GH73),999)&gt;=0),      GD73,REPLACE(GD73,GG73,IFERROR(FIND(" ",GD73,GG73),999)-GG73,                   INDEX(GD$2:GD$100,GH73)                  )),     REPLACE(GD73,GE73,IFERROR(FIND(" ",GD73,GE73),999)-GE73,                   INDEX(GD$2:GD$100,GF73)                  ) )</f>
        <v/>
      </c>
      <c r="GJ73" s="0" t="n">
        <f aca="false">IFERROR(FIND("f_",LOWER(GI73)),-1)</f>
        <v>-1</v>
      </c>
      <c r="GK73" s="0" t="n">
        <f aca="false">IF(GJ73=-1,-1, VALUE(MID(GI73,GJ73+2, IFERROR(FIND(" ",GI73,GJ73),999)-GJ73-2)))</f>
        <v>-1</v>
      </c>
      <c r="GL73" s="0" t="n">
        <f aca="false">IFERROR(FIND("r_",LOWER(GI73)),-1)</f>
        <v>-1</v>
      </c>
      <c r="GM73" s="0" t="n">
        <f aca="false">IF(GL73=-1,-1, ROW(GL73)-1+VALUE(MID(GI73,GL73+2, IFERROR(FIND(" ",GI73,GL73),999)-GL73-2)))</f>
        <v>-1</v>
      </c>
      <c r="GN73" s="0" t="str">
        <f aca="false">IF(OR(GJ73=-1,IFERROR(INDEX(GJ$2:GJ$100,GK73),999)&gt;=0,IFERROR(INDEX(GL$2:GL$100,GK73),999)&gt;=0),    IF(OR(GL73=-1,IFERROR(INDEX(GJ$2:GJ$100,GM73),999)&gt;=0,IFERROR(INDEX(GL$2:GL$100,GM73),999)&gt;=0),      GI73,REPLACE(GI73,GL73,IFERROR(FIND(" ",GI73,GL73),999)-GL73,                   INDEX(GI$2:GI$100,GM73)                  )),     REPLACE(GI73,GJ73,IFERROR(FIND(" ",GI73,GJ73),999)-GJ73,                   INDEX(GI$2:GI$100,GK73)                  ) )</f>
        <v/>
      </c>
      <c r="GO73" s="0" t="n">
        <f aca="false">IFERROR(FIND("f_",LOWER(GN73)),-1)</f>
        <v>-1</v>
      </c>
      <c r="GP73" s="0" t="n">
        <f aca="false">IF(GO73=-1,-1, VALUE(MID(GN73,GO73+2, IFERROR(FIND(" ",GN73,GO73),999)-GO73-2)))</f>
        <v>-1</v>
      </c>
      <c r="GQ73" s="0" t="n">
        <f aca="false">IFERROR(FIND("r_",LOWER(GN73)),-1)</f>
        <v>-1</v>
      </c>
      <c r="GR73" s="0" t="n">
        <f aca="false">IF(GQ73=-1,-1, ROW(GQ73)-1+VALUE(MID(GN73,GQ73+2, IFERROR(FIND(" ",GN73,GQ73),999)-GQ73-2)))</f>
        <v>-1</v>
      </c>
      <c r="GS73" s="0" t="str">
        <f aca="false">IF(OR(GO73=-1,IFERROR(INDEX(GO$2:GO$100,GP73),999)&gt;=0,IFERROR(INDEX(GQ$2:GQ$100,GP73),999)&gt;=0),    IF(OR(GQ73=-1,IFERROR(INDEX(GO$2:GO$100,GR73),999)&gt;=0,IFERROR(INDEX(GQ$2:GQ$100,GR73),999)&gt;=0),      GN73,REPLACE(GN73,GQ73,IFERROR(FIND(" ",GN73,GQ73),999)-GQ73,                   INDEX(GN$2:GN$100,GR73)                  )),     REPLACE(GN73,GO73,IFERROR(FIND(" ",GN73,GO73),999)-GO73,                   INDEX(GN$2:GN$100,GP73)                  ) )</f>
        <v/>
      </c>
      <c r="GT73" s="0" t="n">
        <f aca="false">IFERROR(FIND("f_",LOWER(GS73)),-1)</f>
        <v>-1</v>
      </c>
      <c r="GU73" s="0" t="n">
        <f aca="false">IF(GT73=-1,-1, VALUE(MID(GS73,GT73+2, IFERROR(FIND(" ",GS73,GT73),999)-GT73-2)))</f>
        <v>-1</v>
      </c>
      <c r="GV73" s="0" t="n">
        <f aca="false">IFERROR(FIND("r_",LOWER(GS73)),-1)</f>
        <v>-1</v>
      </c>
      <c r="GW73" s="0" t="n">
        <f aca="false">IF(GV73=-1,-1, ROW(GV73)-1+VALUE(MID(GS73,GV73+2, IFERROR(FIND(" ",GS73,GV73),999)-GV73-2)))</f>
        <v>-1</v>
      </c>
      <c r="GX73" s="0" t="str">
        <f aca="false">IF(OR(GT73=-1,IFERROR(INDEX(GT$2:GT$100,GU73),999)&gt;=0,IFERROR(INDEX(GV$2:GV$100,GU73),999)&gt;=0),    IF(OR(GV73=-1,IFERROR(INDEX(GT$2:GT$100,GW73),999)&gt;=0,IFERROR(INDEX(GV$2:GV$100,GW73),999)&gt;=0),      GS73,REPLACE(GS73,GV73,IFERROR(FIND(" ",GS73,GV73),999)-GV73,                   INDEX(GS$2:GS$100,GW73)                  )),     REPLACE(GS73,GT73,IFERROR(FIND(" ",GS73,GT73),999)-GT73,                   INDEX(GS$2:GS$100,GU73)                  ) )</f>
        <v/>
      </c>
      <c r="GY73" s="0" t="n">
        <f aca="false">IFERROR(FIND("f_",LOWER(GX73)),-1)</f>
        <v>-1</v>
      </c>
      <c r="GZ73" s="0" t="n">
        <f aca="false">IF(GY73=-1,-1, VALUE(MID(GX73,GY73+2, IFERROR(FIND(" ",GX73,GY73),999)-GY73-2)))</f>
        <v>-1</v>
      </c>
      <c r="HA73" s="0" t="n">
        <f aca="false">IFERROR(FIND("r_",LOWER(GX73)),-1)</f>
        <v>-1</v>
      </c>
      <c r="HB73" s="0" t="n">
        <f aca="false">IF(HA73=-1,-1, ROW(HA73)-1+VALUE(MID(GX73,HA73+2, IFERROR(FIND(" ",GX73,HA73),999)-HA73-2)))</f>
        <v>-1</v>
      </c>
      <c r="HC73" s="0" t="str">
        <f aca="false">IF(OR(GY73=-1,IFERROR(INDEX(GY$2:GY$100,GZ73),999)&gt;=0,IFERROR(INDEX(HA$2:HA$100,GZ73),999)&gt;=0),    IF(OR(HA73=-1,IFERROR(INDEX(GY$2:GY$100,HB73),999)&gt;=0,IFERROR(INDEX(HA$2:HA$100,HB73),999)&gt;=0),      GX73,REPLACE(GX73,HA73,IFERROR(FIND(" ",GX73,HA73),999)-HA73,                   INDEX(GX$2:GX$100,HB73)                  )),     REPLACE(GX73,GY73,IFERROR(FIND(" ",GX73,GY73),999)-GY73,                   INDEX(GX$2:GX$100,GZ73)                  ) )</f>
        <v/>
      </c>
      <c r="HD73" s="0" t="n">
        <f aca="false">IFERROR(FIND("f_",LOWER(HC73)),-1)</f>
        <v>-1</v>
      </c>
      <c r="HE73" s="0" t="n">
        <f aca="false">IF(HD73=-1,-1, VALUE(MID(HC73,HD73+2, IFERROR(FIND(" ",HC73,HD73),999)-HD73-2)))</f>
        <v>-1</v>
      </c>
      <c r="HF73" s="0" t="n">
        <f aca="false">IFERROR(FIND("r_",LOWER(HC73)),-1)</f>
        <v>-1</v>
      </c>
      <c r="HG73" s="0" t="n">
        <f aca="false">IF(HF73=-1,-1, ROW(HF73)-1+VALUE(MID(HC73,HF73+2, IFERROR(FIND(" ",HC73,HF73),999)-HF73-2)))</f>
        <v>-1</v>
      </c>
      <c r="HH73" s="0" t="str">
        <f aca="false">IF(OR(HD73=-1,IFERROR(INDEX(HD$2:HD$100,HE73),999)&gt;=0,IFERROR(INDEX(HF$2:HF$100,HE73),999)&gt;=0),    IF(OR(HF73=-1,IFERROR(INDEX(HD$2:HD$100,HG73),999)&gt;=0,IFERROR(INDEX(HF$2:HF$100,HG73),999)&gt;=0),      HC73,REPLACE(HC73,HF73,IFERROR(FIND(" ",HC73,HF73),999)-HF73,                   INDEX(HC$2:HC$100,HG73)                  )),     REPLACE(HC73,HD73,IFERROR(FIND(" ",HC73,HD73),999)-HD73,                   INDEX(HC$2:HC$100,HE73)                  ) )</f>
        <v/>
      </c>
      <c r="HI73" s="0" t="n">
        <f aca="false">IFERROR(FIND("f_",LOWER(HH73)),-1)</f>
        <v>-1</v>
      </c>
      <c r="HJ73" s="0" t="n">
        <f aca="false">IF(HI73=-1,-1, VALUE(MID(HH73,HI73+2, IFERROR(FIND(" ",HH73,HI73),999)-HI73-2)))</f>
        <v>-1</v>
      </c>
      <c r="HK73" s="0" t="n">
        <f aca="false">IFERROR(FIND("r_",LOWER(HH73)),-1)</f>
        <v>-1</v>
      </c>
      <c r="HL73" s="0" t="n">
        <f aca="false">IF(HK73=-1,-1, ROW(HK73)-1+VALUE(MID(HH73,HK73+2, IFERROR(FIND(" ",HH73,HK73),999)-HK73-2)))</f>
        <v>-1</v>
      </c>
      <c r="HM73" s="0" t="str">
        <f aca="false">IF(OR(HI73=-1,IFERROR(INDEX(HI$2:HI$100,HJ73),999)&gt;=0,IFERROR(INDEX(HK$2:HK$100,HJ73),999)&gt;=0),    IF(OR(HK73=-1,IFERROR(INDEX(HI$2:HI$100,HL73),999)&gt;=0,IFERROR(INDEX(HK$2:HK$100,HL73),999)&gt;=0),      HH73,REPLACE(HH73,HK73,IFERROR(FIND(" ",HH73,HK73),999)-HK73,                   INDEX(HH$2:HH$100,HL73)                  )),     REPLACE(HH73,HI73,IFERROR(FIND(" ",HH73,HI73),999)-HI73,                   INDEX(HH$2:HH$100,HJ73)                  ) )</f>
        <v/>
      </c>
      <c r="HN73" s="0" t="n">
        <f aca="false">IFERROR(FIND("f_",LOWER(HM73)),-1)</f>
        <v>-1</v>
      </c>
      <c r="HO73" s="0" t="n">
        <f aca="false">IF(HN73=-1,-1, VALUE(MID(HM73,HN73+2, IFERROR(FIND(" ",HM73,HN73),999)-HN73-2)))</f>
        <v>-1</v>
      </c>
      <c r="HP73" s="0" t="n">
        <f aca="false">IFERROR(FIND("r_",LOWER(HM73)),-1)</f>
        <v>-1</v>
      </c>
      <c r="HQ73" s="0" t="n">
        <f aca="false">IF(HP73=-1,-1, ROW(HP73)-1+VALUE(MID(HM73,HP73+2, IFERROR(FIND(" ",HM73,HP73),999)-HP73-2)))</f>
        <v>-1</v>
      </c>
      <c r="HR73" s="0" t="str">
        <f aca="false">IF(OR(HN73=-1,IFERROR(INDEX(HN$2:HN$100,HO73),999)&gt;=0,IFERROR(INDEX(HP$2:HP$100,HO73),999)&gt;=0),    IF(OR(HP73=-1,IFERROR(INDEX(HN$2:HN$100,HQ73),999)&gt;=0,IFERROR(INDEX(HP$2:HP$100,HQ73),999)&gt;=0),      HM73,REPLACE(HM73,HP73,IFERROR(FIND(" ",HM73,HP73),999)-HP73,                   INDEX(HM$2:HM$100,HQ73)                  )),     REPLACE(HM73,HN73,IFERROR(FIND(" ",HM73,HN73),999)-HN73,                   INDEX(HM$2:HM$100,HO73)                  ) )</f>
        <v/>
      </c>
      <c r="HS73" s="0" t="n">
        <f aca="false">IFERROR(FIND("f_",LOWER(HR73)),-1)</f>
        <v>-1</v>
      </c>
      <c r="HT73" s="0" t="n">
        <f aca="false">IF(HS73=-1,-1, VALUE(MID(HR73,HS73+2, IFERROR(FIND(" ",HR73,HS73),999)-HS73-2)))</f>
        <v>-1</v>
      </c>
      <c r="HU73" s="0" t="n">
        <f aca="false">IFERROR(FIND("r_",LOWER(HR73)),-1)</f>
        <v>-1</v>
      </c>
      <c r="HV73" s="0" t="n">
        <f aca="false">IF(HU73=-1,-1, ROW(HU73)-1+VALUE(MID(HR73,HU73+2, IFERROR(FIND(" ",HR73,HU73),999)-HU73-2)))</f>
        <v>-1</v>
      </c>
      <c r="HW73" s="0" t="str">
        <f aca="false">IF(OR(HS73=-1,IFERROR(INDEX(HS$2:HS$100,HT73),999)&gt;=0,IFERROR(INDEX(HU$2:HU$100,HT73),999)&gt;=0),    IF(OR(HU73=-1,IFERROR(INDEX(HS$2:HS$100,HV73),999)&gt;=0,IFERROR(INDEX(HU$2:HU$100,HV73),999)&gt;=0),      HR73,REPLACE(HR73,HU73,IFERROR(FIND(" ",HR73,HU73),999)-HU73,                   INDEX(HR$2:HR$100,HV73)                  )),     REPLACE(HR73,HS73,IFERROR(FIND(" ",HR73,HS73),999)-HS73,                   INDEX(HR$2:HR$100,HT73)                  ) )</f>
        <v/>
      </c>
      <c r="HX73" s="0" t="n">
        <f aca="false">IFERROR(FIND("f_",LOWER(HW73)),-1)</f>
        <v>-1</v>
      </c>
      <c r="HY73" s="0" t="n">
        <f aca="false">IF(HX73=-1,-1, VALUE(MID(HW73,HX73+2, IFERROR(FIND(" ",HW73,HX73),999)-HX73-2)))</f>
        <v>-1</v>
      </c>
      <c r="HZ73" s="0" t="n">
        <f aca="false">IFERROR(FIND("r_",LOWER(HW73)),-1)</f>
        <v>-1</v>
      </c>
      <c r="IA73" s="0" t="n">
        <f aca="false">IF(HZ73=-1,-1, ROW(HZ73)-1+VALUE(MID(HW73,HZ73+2, IFERROR(FIND(" ",HW73,HZ73),999)-HZ73-2)))</f>
        <v>-1</v>
      </c>
      <c r="IB73" s="0" t="str">
        <f aca="false">IF(OR(HX73=-1,IFERROR(INDEX(HX$2:HX$100,HY73),999)&gt;=0,IFERROR(INDEX(HZ$2:HZ$100,HY73),999)&gt;=0),    IF(OR(HZ73=-1,IFERROR(INDEX(HX$2:HX$100,IA73),999)&gt;=0,IFERROR(INDEX(HZ$2:HZ$100,IA73),999)&gt;=0),      HW73,REPLACE(HW73,HZ73,IFERROR(FIND(" ",HW73,HZ73),999)-HZ73,                   INDEX(HW$2:HW$100,IA73)                  )),     REPLACE(HW73,HX73,IFERROR(FIND(" ",HW73,HX73),999)-HX73,                   INDEX(HW$2:HW$100,HY73)                  ) )</f>
        <v/>
      </c>
      <c r="IC73" s="0" t="n">
        <f aca="false">IFERROR(FIND("f_",LOWER(IB73)),-1)</f>
        <v>-1</v>
      </c>
      <c r="ID73" s="0" t="n">
        <f aca="false">IF(IC73=-1,-1, VALUE(MID(IB73,IC73+2, IFERROR(FIND(" ",IB73,IC73),999)-IC73-2)))</f>
        <v>-1</v>
      </c>
      <c r="IE73" s="0" t="n">
        <f aca="false">IFERROR(FIND("r_",LOWER(IB73)),-1)</f>
        <v>-1</v>
      </c>
      <c r="IF73" s="0" t="n">
        <f aca="false">IF(IE73=-1,-1, ROW(IE73)-1+VALUE(MID(IB73,IE73+2, IFERROR(FIND(" ",IB73,IE73),999)-IE73-2)))</f>
        <v>-1</v>
      </c>
      <c r="IG73" s="0" t="str">
        <f aca="false">IF(OR(IC73=-1,IFERROR(INDEX(IC$2:IC$100,ID73),999)&gt;=0,IFERROR(INDEX(IE$2:IE$100,ID73),999)&gt;=0),    IF(OR(IE73=-1,IFERROR(INDEX(IC$2:IC$100,IF73),999)&gt;=0,IFERROR(INDEX(IE$2:IE$100,IF73),999)&gt;=0),      IB73,REPLACE(IB73,IE73,IFERROR(FIND(" ",IB73,IE73),999)-IE73,                   INDEX(IB$2:IB$100,IF73)                  )),     REPLACE(IB73,IC73,IFERROR(FIND(" ",IB73,IC73),999)-IC73,                   INDEX(IB$2:IB$100,ID73)                  ) )</f>
        <v/>
      </c>
      <c r="IH73" s="0" t="n">
        <f aca="false">IFERROR(FIND("f_",LOWER(IG73)),-1)</f>
        <v>-1</v>
      </c>
      <c r="II73" s="0" t="n">
        <f aca="false">IF(IH73=-1,-1, VALUE(MID(IG73,IH73+2, IFERROR(FIND(" ",IG73,IH73),999)-IH73-2)))</f>
        <v>-1</v>
      </c>
      <c r="IJ73" s="0" t="n">
        <f aca="false">IFERROR(FIND("r_",LOWER(IG73)),-1)</f>
        <v>-1</v>
      </c>
      <c r="IK73" s="0" t="n">
        <f aca="false">IF(IJ73=-1,-1, ROW(IJ73)-1+VALUE(MID(IG73,IJ73+2, IFERROR(FIND(" ",IG73,IJ73),999)-IJ73-2)))</f>
        <v>-1</v>
      </c>
      <c r="IL73" s="0" t="str">
        <f aca="false">IF(OR(IH73=-1,IFERROR(INDEX(IH$2:IH$100,II73),999)&gt;=0,IFERROR(INDEX(IJ$2:IJ$100,II73),999)&gt;=0),    IF(OR(IJ73=-1,IFERROR(INDEX(IH$2:IH$100,IK73),999)&gt;=0,IFERROR(INDEX(IJ$2:IJ$100,IK73),999)&gt;=0),      IG73,REPLACE(IG73,IJ73,IFERROR(FIND(" ",IG73,IJ73),999)-IJ73,                   INDEX(IG$2:IG$100,IK73)                  )),     REPLACE(IG73,IH73,IFERROR(FIND(" ",IG73,IH73),999)-IH73,                   INDEX(IG$2:IG$100,II73)                  ) )</f>
        <v/>
      </c>
      <c r="IM73" s="0" t="n">
        <f aca="false">IFERROR(FIND("f_",LOWER(IL73)),-1)</f>
        <v>-1</v>
      </c>
      <c r="IN73" s="0" t="n">
        <f aca="false">IF(IM73=-1,-1, VALUE(MID(IL73,IM73+2, IFERROR(FIND(" ",IL73,IM73),999)-IM73-2)))</f>
        <v>-1</v>
      </c>
      <c r="IO73" s="0" t="n">
        <f aca="false">IFERROR(FIND("r_",LOWER(IL73)),-1)</f>
        <v>-1</v>
      </c>
      <c r="IP73" s="0" t="n">
        <f aca="false">IF(IO73=-1,-1, ROW(IO73)-1+VALUE(MID(IL73,IO73+2, IFERROR(FIND(" ",IL73,IO73),999)-IO73-2)))</f>
        <v>-1</v>
      </c>
      <c r="IQ73" s="0" t="str">
        <f aca="false">IF(OR(IM73=-1,IFERROR(INDEX(IM$2:IM$100,IN73),999)&gt;=0,IFERROR(INDEX(IO$2:IO$100,IN73),999)&gt;=0),    IF(OR(IO73=-1,IFERROR(INDEX(IM$2:IM$100,IP73),999)&gt;=0,IFERROR(INDEX(IO$2:IO$100,IP73),999)&gt;=0),      IL73,REPLACE(IL73,IO73,IFERROR(FIND(" ",IL73,IO73),999)-IO73,                   INDEX(IL$2:IL$100,IP73)                  )),     REPLACE(IL73,IM73,IFERROR(FIND(" ",IL73,IM73),999)-IM73,                   INDEX(IL$2:IL$100,IN73)                  ) )</f>
        <v/>
      </c>
      <c r="IR73" s="0" t="n">
        <f aca="false">IFERROR(FIND("f_",LOWER(IQ73)),-1)</f>
        <v>-1</v>
      </c>
      <c r="IS73" s="0" t="n">
        <f aca="false">IF(IR73=-1,-1, VALUE(MID(IQ73,IR73+2, IFERROR(FIND(" ",IQ73,IR73),999)-IR73-2)))</f>
        <v>-1</v>
      </c>
      <c r="IT73" s="0" t="n">
        <f aca="false">IFERROR(FIND("r_",LOWER(IQ73)),-1)</f>
        <v>-1</v>
      </c>
      <c r="IU73" s="0" t="n">
        <f aca="false">IF(IT73=-1,-1, ROW(IT73)-1+VALUE(MID(IQ73,IT73+2, IFERROR(FIND(" ",IQ73,IT73),999)-IT73-2)))</f>
        <v>-1</v>
      </c>
      <c r="IV73" s="0" t="str">
        <f aca="false">IF(OR(IR73=-1,IFERROR(INDEX(IR$2:IR$100,IS73),999)&gt;=0,IFERROR(INDEX(IT$2:IT$100,IS73),999)&gt;=0),    IF(OR(IT73=-1,IFERROR(INDEX(IR$2:IR$100,IU73),999)&gt;=0,IFERROR(INDEX(IT$2:IT$100,IU73),999)&gt;=0),      IQ73,REPLACE(IQ73,IT73,IFERROR(FIND(" ",IQ73,IT73),999)-IT73,                   INDEX(IQ$2:IQ$100,IU73)                  )),     REPLACE(IQ73,IR73,IFERROR(FIND(" ",IQ73,IR73),999)-IR73,                   INDEX(IQ$2:IQ$100,IS73)                  ) )</f>
        <v/>
      </c>
      <c r="IW73" s="0" t="n">
        <f aca="false">IFERROR(FIND("f_",LOWER(IV73)),-1)</f>
        <v>-1</v>
      </c>
      <c r="IX73" s="0" t="n">
        <f aca="false">IF(IW73=-1,-1, VALUE(MID(IV73,IW73+2, IFERROR(FIND(" ",IV73,IW73),999)-IW73-2)))</f>
        <v>-1</v>
      </c>
      <c r="IY73" s="0" t="n">
        <f aca="false">IFERROR(FIND("r_",LOWER(IV73)),-1)</f>
        <v>-1</v>
      </c>
      <c r="IZ73" s="0" t="n">
        <f aca="false">IF(IY73=-1,-1, ROW(IY73)-1+VALUE(MID(IV73,IY73+2, IFERROR(FIND(" ",IV73,IY73),999)-IY73-2)))</f>
        <v>-1</v>
      </c>
      <c r="JA73" s="0" t="str">
        <f aca="false">IF(OR(IW73=-1,IFERROR(INDEX(IW$2:IW$100,IX73),999)&gt;=0,IFERROR(INDEX(IY$2:IY$100,IX73),999)&gt;=0),    IF(OR(IY73=-1,IFERROR(INDEX(IW$2:IW$100,IZ73),999)&gt;=0,IFERROR(INDEX(IY$2:IY$100,IZ73),999)&gt;=0),      IV73,REPLACE(IV73,IY73,IFERROR(FIND(" ",IV73,IY73),999)-IY73,                   INDEX(IV$2:IV$100,IZ73)                  )),     REPLACE(IV73,IW73,IFERROR(FIND(" ",IV73,IW73),999)-IW73,                   INDEX(IV$2:IV$100,IX73)                  ) )</f>
        <v/>
      </c>
      <c r="JB73" s="0" t="n">
        <f aca="false">IFERROR(FIND("f_",LOWER(JA73)),-1)</f>
        <v>-1</v>
      </c>
      <c r="JC73" s="0" t="n">
        <f aca="false">IF(JB73=-1,-1, VALUE(MID(JA73,JB73+2, IFERROR(FIND(" ",JA73,JB73),999)-JB73-2)))</f>
        <v>-1</v>
      </c>
      <c r="JD73" s="0" t="n">
        <f aca="false">IFERROR(FIND("r_",LOWER(JA73)),-1)</f>
        <v>-1</v>
      </c>
      <c r="JE73" s="0" t="n">
        <f aca="false">IF(JD73=-1,-1, ROW(JD73)-1+VALUE(MID(JA73,JD73+2, IFERROR(FIND(" ",JA73,JD73),999)-JD73-2)))</f>
        <v>-1</v>
      </c>
      <c r="JF73" s="0" t="str">
        <f aca="false">IF(OR(JB73=-1,IFERROR(INDEX(JB$2:JB$100,JC73),999)&gt;=0,IFERROR(INDEX(JD$2:JD$100,JC73),999)&gt;=0),    IF(OR(JD73=-1,IFERROR(INDEX(JB$2:JB$100,JE73),999)&gt;=0,IFERROR(INDEX(JD$2:JD$100,JE73),999)&gt;=0),      JA73,REPLACE(JA73,JD73,IFERROR(FIND(" ",JA73,JD73),999)-JD73,                   INDEX(JA$2:JA$100,JE73)                  )),     REPLACE(JA73,JB73,IFERROR(FIND(" ",JA73,JB73),999)-JB73,                   INDEX(JA$2:JA$100,JC73)                  ) )</f>
        <v/>
      </c>
      <c r="JG73" s="0" t="n">
        <f aca="false">IFERROR(FIND("f_",LOWER(JF73)),-1)</f>
        <v>-1</v>
      </c>
      <c r="JH73" s="0" t="n">
        <f aca="false">IF(JG73=-1,-1, VALUE(MID(JF73,JG73+2, IFERROR(FIND(" ",JF73,JG73),999)-JG73-2)))</f>
        <v>-1</v>
      </c>
      <c r="JI73" s="0" t="n">
        <f aca="false">IFERROR(FIND("r_",LOWER(JF73)),-1)</f>
        <v>-1</v>
      </c>
      <c r="JJ73" s="0" t="n">
        <f aca="false">IF(JI73=-1,-1, ROW(JI73)-1+VALUE(MID(JF73,JI73+2, IFERROR(FIND(" ",JF73,JI73),999)-JI73-2)))</f>
        <v>-1</v>
      </c>
      <c r="JK73" s="0" t="str">
        <f aca="false">IF(OR(JG73=-1,IFERROR(INDEX(JG$2:JG$100,JH73),999)&gt;=0,IFERROR(INDEX(JI$2:JI$100,JH73),999)&gt;=0),    IF(OR(JI73=-1,IFERROR(INDEX(JG$2:JG$100,JJ73),999)&gt;=0,IFERROR(INDEX(JI$2:JI$100,JJ73),999)&gt;=0),      JF73,REPLACE(JF73,JI73,IFERROR(FIND(" ",JF73,JI73),999)-JI73,                   INDEX(JF$2:JF$100,JJ73)                  )),     REPLACE(JF73,JG73,IFERROR(FIND(" ",JF73,JG73),999)-JG73,                   INDEX(JF$2:JF$100,JH73)                  ) )</f>
        <v/>
      </c>
      <c r="JL73" s="0" t="n">
        <f aca="false">IFERROR(FIND("f_",LOWER(JK73)),-1)</f>
        <v>-1</v>
      </c>
      <c r="JM73" s="0" t="n">
        <f aca="false">IF(JL73=-1,-1, VALUE(MID(JK73,JL73+2, IFERROR(FIND(" ",JK73,JL73),999)-JL73-2)))</f>
        <v>-1</v>
      </c>
      <c r="JN73" s="0" t="n">
        <f aca="false">IFERROR(FIND("r_",LOWER(JK73)),-1)</f>
        <v>-1</v>
      </c>
      <c r="JO73" s="0" t="n">
        <f aca="false">IF(JN73=-1,-1, ROW(JN73)-1+VALUE(MID(JK73,JN73+2, IFERROR(FIND(" ",JK73,JN73),999)-JN73-2)))</f>
        <v>-1</v>
      </c>
      <c r="JP73" s="0" t="str">
        <f aca="false">IF(OR(JL73=-1,IFERROR(INDEX(JL$2:JL$100,JM73),999)&gt;=0,IFERROR(INDEX(JN$2:JN$100,JM73),999)&gt;=0),    IF(OR(JN73=-1,IFERROR(INDEX(JL$2:JL$100,JO73),999)&gt;=0,IFERROR(INDEX(JN$2:JN$100,JO73),999)&gt;=0),      JK73,REPLACE(JK73,JN73,IFERROR(FIND(" ",JK73,JN73),999)-JN73,                   INDEX(JK$2:JK$100,JO73)                  )),     REPLACE(JK73,JL73,IFERROR(FIND(" ",JK73,JL73),999)-JL73,                   INDEX(JK$2:JK$100,JM73)                  ) )</f>
        <v/>
      </c>
      <c r="JQ73" s="0" t="n">
        <f aca="false">IFERROR(FIND("f_",LOWER(JP73)),-1)</f>
        <v>-1</v>
      </c>
      <c r="JR73" s="0" t="n">
        <f aca="false">IF(JQ73=-1,-1, VALUE(MID(JP73,JQ73+2, IFERROR(FIND(" ",JP73,JQ73),999)-JQ73-2)))</f>
        <v>-1</v>
      </c>
      <c r="JS73" s="0" t="n">
        <f aca="false">IFERROR(FIND("r_",LOWER(JP73)),-1)</f>
        <v>-1</v>
      </c>
      <c r="JT73" s="0" t="n">
        <f aca="false">IF(JS73=-1,-1, ROW(JS73)-1+VALUE(MID(JP73,JS73+2, IFERROR(FIND(" ",JP73,JS73),999)-JS73-2)))</f>
        <v>-1</v>
      </c>
      <c r="JU73" s="0" t="str">
        <f aca="false">IF(OR(JQ73=-1,IFERROR(INDEX(JQ$2:JQ$100,JR73),999)&gt;=0,IFERROR(INDEX(JS$2:JS$100,JR73),999)&gt;=0),    IF(OR(JS73=-1,IFERROR(INDEX(JQ$2:JQ$100,JT73),999)&gt;=0,IFERROR(INDEX(JS$2:JS$100,JT73),999)&gt;=0),      JP73,REPLACE(JP73,JS73,IFERROR(FIND(" ",JP73,JS73),999)-JS73,                   INDEX(JP$2:JP$100,JT73)                  )),     REPLACE(JP73,JQ73,IFERROR(FIND(" ",JP73,JQ73),999)-JQ73,                   INDEX(JP$2:JP$100,JR73)                  ) )</f>
        <v/>
      </c>
      <c r="JV73" s="0" t="n">
        <f aca="false">IFERROR(FIND("f_",LOWER(JU73)),-1)</f>
        <v>-1</v>
      </c>
      <c r="JW73" s="0" t="n">
        <f aca="false">IF(JV73=-1,-1, VALUE(MID(JU73,JV73+2, IFERROR(FIND(" ",JU73,JV73),999)-JV73-2)))</f>
        <v>-1</v>
      </c>
      <c r="JX73" s="0" t="n">
        <f aca="false">IFERROR(FIND("r_",LOWER(JU73)),-1)</f>
        <v>-1</v>
      </c>
      <c r="JY73" s="0" t="n">
        <f aca="false">IF(JX73=-1,-1, ROW(JX73)-1+VALUE(MID(JU73,JX73+2, IFERROR(FIND(" ",JU73,JX73),999)-JX73-2)))</f>
        <v>-1</v>
      </c>
      <c r="JZ73" s="0" t="str">
        <f aca="false">IF(OR(JV73=-1,IFERROR(INDEX(JV$2:JV$100,JW73),999)&gt;=0,IFERROR(INDEX(JX$2:JX$100,JW73),999)&gt;=0),    IF(OR(JX73=-1,IFERROR(INDEX(JV$2:JV$100,JY73),999)&gt;=0,IFERROR(INDEX(JX$2:JX$100,JY73),999)&gt;=0),      JU73,REPLACE(JU73,JX73,IFERROR(FIND(" ",JU73,JX73),999)-JX73,                   INDEX(JU$2:JU$100,JY73)                  )),     REPLACE(JU73,JV73,IFERROR(FIND(" ",JU73,JV73),999)-JV73,                   INDEX(JU$2:JU$100,JW73)                  ) )</f>
        <v/>
      </c>
      <c r="KA73" s="0" t="n">
        <f aca="false">IFERROR(FIND("f_",LOWER(JZ73)),-1)</f>
        <v>-1</v>
      </c>
      <c r="KB73" s="0" t="n">
        <f aca="false">IF(KA73=-1,-1, VALUE(MID(JZ73,KA73+2, IFERROR(FIND(" ",JZ73,KA73),999)-KA73-2)))</f>
        <v>-1</v>
      </c>
      <c r="KC73" s="0" t="n">
        <f aca="false">IFERROR(FIND("r_",LOWER(JZ73)),-1)</f>
        <v>-1</v>
      </c>
      <c r="KD73" s="0" t="n">
        <f aca="false">IF(KC73=-1,-1, ROW(KC73)-1+VALUE(MID(JZ73,KC73+2, IFERROR(FIND(" ",JZ73,KC73),999)-KC73-2)))</f>
        <v>-1</v>
      </c>
      <c r="KE73" s="0" t="str">
        <f aca="false">IF(OR(KA73=-1,IFERROR(INDEX(KA$2:KA$100,KB73),999)&gt;=0,IFERROR(INDEX(KC$2:KC$100,KB73),999)&gt;=0),    IF(OR(KC73=-1,IFERROR(INDEX(KA$2:KA$100,KD73),999)&gt;=0,IFERROR(INDEX(KC$2:KC$100,KD73),999)&gt;=0),      JZ73,REPLACE(JZ73,KC73,IFERROR(FIND(" ",JZ73,KC73),999)-KC73,                   INDEX(JZ$2:JZ$100,KD73)                  )),     REPLACE(JZ73,KA73,IFERROR(FIND(" ",JZ73,KA73),999)-KA73,                   INDEX(JZ$2:JZ$100,KB73)                  ) )</f>
        <v/>
      </c>
      <c r="KF73" s="0" t="n">
        <f aca="false">IFERROR(FIND("f_",LOWER(KE73)),-1)</f>
        <v>-1</v>
      </c>
      <c r="KG73" s="0" t="n">
        <f aca="false">IF(KF73=-1,-1, VALUE(MID(KE73,KF73+2, IFERROR(FIND(" ",KE73,KF73),999)-KF73-2)))</f>
        <v>-1</v>
      </c>
      <c r="KH73" s="0" t="n">
        <f aca="false">IFERROR(FIND("r_",LOWER(KE73)),-1)</f>
        <v>-1</v>
      </c>
      <c r="KI73" s="0" t="n">
        <f aca="false">IF(KH73=-1,-1, ROW(KH73)-1+VALUE(MID(KE73,KH73+2, IFERROR(FIND(" ",KE73,KH73),999)-KH73-2)))</f>
        <v>-1</v>
      </c>
      <c r="KJ73" s="0" t="str">
        <f aca="false">IF(OR(KF73=-1,IFERROR(INDEX(KF$2:KF$100,KG73),999)&gt;=0,IFERROR(INDEX(KH$2:KH$100,KG73),999)&gt;=0),    IF(OR(KH73=-1,IFERROR(INDEX(KF$2:KF$100,KI73),999)&gt;=0,IFERROR(INDEX(KH$2:KH$100,KI73),999)&gt;=0),      KE73,REPLACE(KE73,KH73,IFERROR(FIND(" ",KE73,KH73),999)-KH73,                   INDEX(KE$2:KE$100,KI73)                  )),     REPLACE(KE73,KF73,IFERROR(FIND(" ",KE73,KF73),999)-KF73,                   INDEX(KE$2:KE$100,KG73)                  ) )</f>
        <v/>
      </c>
      <c r="KK73" s="0" t="n">
        <f aca="false">IFERROR(FIND("f_",LOWER(KJ73)),-1)</f>
        <v>-1</v>
      </c>
      <c r="KL73" s="0" t="n">
        <f aca="false">IF(KK73=-1,-1, VALUE(MID(KJ73,KK73+2, IFERROR(FIND(" ",KJ73,KK73),999)-KK73-2)))</f>
        <v>-1</v>
      </c>
      <c r="KM73" s="0" t="n">
        <f aca="false">IFERROR(FIND("r_",LOWER(KJ73)),-1)</f>
        <v>-1</v>
      </c>
      <c r="KN73" s="0" t="n">
        <f aca="false">IF(KM73=-1,-1, ROW(KM73)-1+VALUE(MID(KJ73,KM73+2, IFERROR(FIND(" ",KJ73,KM73),999)-KM73-2)))</f>
        <v>-1</v>
      </c>
      <c r="KO73" s="0" t="str">
        <f aca="false">IF(OR(KK73=-1,IFERROR(INDEX(KK$2:KK$100,KL73),999)&gt;=0,IFERROR(INDEX(KM$2:KM$100,KL73),999)&gt;=0),    IF(OR(KM73=-1,IFERROR(INDEX(KK$2:KK$100,KN73),999)&gt;=0,IFERROR(INDEX(KM$2:KM$100,KN73),999)&gt;=0),      KJ73,REPLACE(KJ73,KM73,IFERROR(FIND(" ",KJ73,KM73),999)-KM73,                   INDEX(KJ$2:KJ$100,KN73)                  )),     REPLACE(KJ73,KK73,IFERROR(FIND(" ",KJ73,KK73),999)-KK73,                   INDEX(KJ$2:KJ$100,KL73)                  ) )</f>
        <v/>
      </c>
      <c r="KP73" s="0" t="n">
        <f aca="false">IFERROR(FIND("f_",LOWER(KO73)),-1)</f>
        <v>-1</v>
      </c>
      <c r="KQ73" s="0" t="n">
        <f aca="false">IF(KP73=-1,-1, VALUE(MID(KO73,KP73+2, IFERROR(FIND(" ",KO73,KP73),999)-KP73-2)))</f>
        <v>-1</v>
      </c>
      <c r="KR73" s="0" t="n">
        <f aca="false">IFERROR(FIND("r_",LOWER(KO73)),-1)</f>
        <v>-1</v>
      </c>
      <c r="KS73" s="0" t="n">
        <f aca="false">IF(KR73=-1,-1, ROW(KR73)-1+VALUE(MID(KO73,KR73+2, IFERROR(FIND(" ",KO73,KR73),999)-KR73-2)))</f>
        <v>-1</v>
      </c>
      <c r="KT73" s="0" t="str">
        <f aca="false">IF(OR(KP73=-1,IFERROR(INDEX(KP$2:KP$100,KQ73),999)&gt;=0,IFERROR(INDEX(KR$2:KR$100,KQ73),999)&gt;=0),    IF(OR(KR73=-1,IFERROR(INDEX(KP$2:KP$100,KS73),999)&gt;=0,IFERROR(INDEX(KR$2:KR$100,KS73),999)&gt;=0),      KO73,REPLACE(KO73,KR73,IFERROR(FIND(" ",KO73,KR73),999)-KR73,                   INDEX(KO$2:KO$100,KS73)                  )),     REPLACE(KO73,KP73,IFERROR(FIND(" ",KO73,KP73),999)-KP73,                   INDEX(KO$2:KO$100,KQ73)                  ) )</f>
        <v/>
      </c>
      <c r="KU73" s="0" t="n">
        <f aca="false">IFERROR(FIND("f_",LOWER(KT73)),-1)</f>
        <v>-1</v>
      </c>
      <c r="KV73" s="0" t="n">
        <f aca="false">IF(KU73=-1,-1, VALUE(MID(KT73,KU73+2, IFERROR(FIND(" ",KT73,KU73),999)-KU73-2)))</f>
        <v>-1</v>
      </c>
      <c r="KW73" s="0" t="n">
        <f aca="false">IFERROR(FIND("r_",LOWER(KT73)),-1)</f>
        <v>-1</v>
      </c>
      <c r="KX73" s="0" t="n">
        <f aca="false">IF(KW73=-1,-1, ROW(KW73)-1+VALUE(MID(KT73,KW73+2, IFERROR(FIND(" ",KT73,KW73),999)-KW73-2)))</f>
        <v>-1</v>
      </c>
      <c r="KY73" s="0" t="str">
        <f aca="false">IF(OR(KU73=-1,IFERROR(INDEX(KU$2:KU$100,KV73),999)&gt;=0,IFERROR(INDEX(KW$2:KW$100,KV73),999)&gt;=0),    IF(OR(KW73=-1,IFERROR(INDEX(KU$2:KU$100,KX73),999)&gt;=0,IFERROR(INDEX(KW$2:KW$100,KX73),999)&gt;=0),      KT73,REPLACE(KT73,KW73,IFERROR(FIND(" ",KT73,KW73),999)-KW73,                   INDEX(KT$2:KT$100,KX73)                  )),     REPLACE(KT73,KU73,IFERROR(FIND(" ",KT73,KU73),999)-KU73,                   INDEX(KT$2:KT$100,KV73)                  ) )</f>
        <v/>
      </c>
    </row>
    <row r="74" customFormat="false" ht="13.8" hidden="false" customHeight="false" outlineLevel="0" collapsed="false">
      <c r="D74" s="1"/>
      <c r="I74" s="0" t="str">
        <f aca="false">KY74</f>
        <v/>
      </c>
      <c r="L74" s="0" t="e">
        <f aca="false">VLOOKUP($D74,Relgebra!$A:$E,5,0)</f>
        <v>#N/A</v>
      </c>
      <c r="M74" s="0" t="e">
        <f aca="false">SUBSTITUTE(SUBSTITUTE(L74,"parm1",E74),"parm2",F74)</f>
        <v>#N/A</v>
      </c>
      <c r="N74" s="0" t="str">
        <f aca="false">IFERROR(VLOOKUP(ROW($A73),$G$2:$M$100,COLUMN(M73)-COLUMN(G73)+1,0),"")</f>
        <v/>
      </c>
      <c r="P74" s="0" t="str">
        <f aca="false">N74</f>
        <v/>
      </c>
      <c r="Q74" s="0" t="n">
        <f aca="false">IFERROR(FIND("f_",LOWER(P74)),-1)</f>
        <v>-1</v>
      </c>
      <c r="R74" s="0" t="n">
        <f aca="false">IF(Q74=-1,-1, VALUE(MID(P74,Q74+2, IFERROR(FIND(" ",P74,Q74),999)-Q74-2)))</f>
        <v>-1</v>
      </c>
      <c r="S74" s="0" t="n">
        <f aca="false">IFERROR(FIND("r_",LOWER(P74)),-1)</f>
        <v>-1</v>
      </c>
      <c r="T74" s="0" t="n">
        <f aca="false">IF(S74=-1,-1, ROW(S74)-1+VALUE(MID(P74,S74+2, IFERROR(FIND(" ",P74,S74),999)-S74-2)))</f>
        <v>-1</v>
      </c>
      <c r="U74" s="0" t="str">
        <f aca="false">IF(OR(Q74=-1,IFERROR(INDEX(Q$2:Q$100,R74),999)&gt;=0,IFERROR(INDEX(S$2:S$100,R74),999)&gt;=0),    IF(OR(S74=-1,IFERROR(INDEX(Q$2:Q$100,T74),999)&gt;=0,IFERROR(INDEX(S$2:S$100,T74),999)&gt;=0),      P74,REPLACE(P74,S74,IFERROR(FIND(" ",P74,S74),999)-S74,                   INDEX(P$2:P$100,T74)                  )),     REPLACE(P74,Q74,IFERROR(FIND(" ",P74,Q74),999)-Q74,                   INDEX(P$2:P$100,R74)                  ) )</f>
        <v/>
      </c>
      <c r="V74" s="0" t="n">
        <f aca="false">IFERROR(FIND("f_",LOWER(U74)),-1)</f>
        <v>-1</v>
      </c>
      <c r="W74" s="0" t="n">
        <f aca="false">IF(V74=-1,-1, VALUE(MID(U74,V74+2, IFERROR(FIND(" ",U74,V74),999)-V74-2)))</f>
        <v>-1</v>
      </c>
      <c r="X74" s="0" t="n">
        <f aca="false">IFERROR(FIND("r_",LOWER(U74)),-1)</f>
        <v>-1</v>
      </c>
      <c r="Y74" s="0" t="n">
        <f aca="false">IF(X74=-1,-1, ROW(X74)-1+VALUE(MID(U74,X74+2, IFERROR(FIND(" ",U74,X74),999)-X74-2)))</f>
        <v>-1</v>
      </c>
      <c r="Z74" s="0" t="str">
        <f aca="false">IF(OR(V74=-1,IFERROR(INDEX(V$2:V$100,W74),999)&gt;=0,IFERROR(INDEX(X$2:X$100,W74),999)&gt;=0),    IF(OR(X74=-1,IFERROR(INDEX(V$2:V$100,Y74),999)&gt;=0,IFERROR(INDEX(X$2:X$100,Y74),999)&gt;=0),      U74,REPLACE(U74,X74,IFERROR(FIND(" ",U74,X74),999)-X74,                   INDEX(U$2:U$100,Y74)                  )),     REPLACE(U74,V74,IFERROR(FIND(" ",U74,V74),999)-V74,                   INDEX(U$2:U$100,W74)                  ) )</f>
        <v/>
      </c>
      <c r="AA74" s="0" t="n">
        <f aca="false">IFERROR(FIND("f_",LOWER(Z74)),-1)</f>
        <v>-1</v>
      </c>
      <c r="AB74" s="0" t="n">
        <f aca="false">IF(AA74=-1,-1, VALUE(MID(Z74,AA74+2, IFERROR(FIND(" ",Z74,AA74),999)-AA74-2)))</f>
        <v>-1</v>
      </c>
      <c r="AC74" s="0" t="n">
        <f aca="false">IFERROR(FIND("r_",LOWER(Z74)),-1)</f>
        <v>-1</v>
      </c>
      <c r="AD74" s="0" t="n">
        <f aca="false">IF(AC74=-1,-1, ROW(AC74)-1+VALUE(MID(Z74,AC74+2, IFERROR(FIND(" ",Z74,AC74),999)-AC74-2)))</f>
        <v>-1</v>
      </c>
      <c r="AE74" s="0" t="str">
        <f aca="false">IF(OR(AA74=-1,IFERROR(INDEX(AA$2:AA$100,AB74),999)&gt;=0,IFERROR(INDEX(AC$2:AC$100,AB74),999)&gt;=0),    IF(OR(AC74=-1,IFERROR(INDEX(AA$2:AA$100,AD74),999)&gt;=0,IFERROR(INDEX(AC$2:AC$100,AD74),999)&gt;=0),      Z74,REPLACE(Z74,AC74,IFERROR(FIND(" ",Z74,AC74),999)-AC74,                   INDEX(Z$2:Z$100,AD74)                  )),     REPLACE(Z74,AA74,IFERROR(FIND(" ",Z74,AA74),999)-AA74,                   INDEX(Z$2:Z$100,AB74)                  ) )</f>
        <v/>
      </c>
      <c r="AF74" s="0" t="n">
        <f aca="false">IFERROR(FIND("f_",LOWER(AE74)),-1)</f>
        <v>-1</v>
      </c>
      <c r="AG74" s="0" t="n">
        <f aca="false">IF(AF74=-1,-1, VALUE(MID(AE74,AF74+2, IFERROR(FIND(" ",AE74,AF74),999)-AF74-2)))</f>
        <v>-1</v>
      </c>
      <c r="AH74" s="0" t="n">
        <f aca="false">IFERROR(FIND("r_",LOWER(AE74)),-1)</f>
        <v>-1</v>
      </c>
      <c r="AI74" s="0" t="n">
        <f aca="false">IF(AH74=-1,-1, ROW(AH74)-1+VALUE(MID(AE74,AH74+2, IFERROR(FIND(" ",AE74,AH74),999)-AH74-2)))</f>
        <v>-1</v>
      </c>
      <c r="AJ74" s="0" t="str">
        <f aca="false">IF(OR(AF74=-1,IFERROR(INDEX(AF$2:AF$100,AG74),999)&gt;=0,IFERROR(INDEX(AH$2:AH$100,AG74),999)&gt;=0),    IF(OR(AH74=-1,IFERROR(INDEX(AF$2:AF$100,AI74),999)&gt;=0,IFERROR(INDEX(AH$2:AH$100,AI74),999)&gt;=0),      AE74,REPLACE(AE74,AH74,IFERROR(FIND(" ",AE74,AH74),999)-AH74,                   INDEX(AE$2:AE$100,AI74)                  )),     REPLACE(AE74,AF74,IFERROR(FIND(" ",AE74,AF74),999)-AF74,                   INDEX(AE$2:AE$100,AG74)                  ) )</f>
        <v/>
      </c>
      <c r="AK74" s="0" t="n">
        <f aca="false">IFERROR(FIND("f_",LOWER(AJ74)),-1)</f>
        <v>-1</v>
      </c>
      <c r="AL74" s="0" t="n">
        <f aca="false">IF(AK74=-1,-1, VALUE(MID(AJ74,AK74+2, IFERROR(FIND(" ",AJ74,AK74),999)-AK74-2)))</f>
        <v>-1</v>
      </c>
      <c r="AM74" s="0" t="n">
        <f aca="false">IFERROR(FIND("r_",LOWER(AJ74)),-1)</f>
        <v>-1</v>
      </c>
      <c r="AN74" s="0" t="n">
        <f aca="false">IF(AM74=-1,-1, ROW(AM74)-1+VALUE(MID(AJ74,AM74+2, IFERROR(FIND(" ",AJ74,AM74),999)-AM74-2)))</f>
        <v>-1</v>
      </c>
      <c r="AO74" s="0" t="str">
        <f aca="false">IF(OR(AK74=-1,IFERROR(INDEX(AK$2:AK$100,AL74),999)&gt;=0,IFERROR(INDEX(AM$2:AM$100,AL74),999)&gt;=0),    IF(OR(AM74=-1,IFERROR(INDEX(AK$2:AK$100,AN74),999)&gt;=0,IFERROR(INDEX(AM$2:AM$100,AN74),999)&gt;=0),      AJ74,REPLACE(AJ74,AM74,IFERROR(FIND(" ",AJ74,AM74),999)-AM74,                   INDEX(AJ$2:AJ$100,AN74)                  )),     REPLACE(AJ74,AK74,IFERROR(FIND(" ",AJ74,AK74),999)-AK74,                   INDEX(AJ$2:AJ$100,AL74)                  ) )</f>
        <v/>
      </c>
      <c r="AP74" s="0" t="n">
        <f aca="false">IFERROR(FIND("f_",LOWER(AO74)),-1)</f>
        <v>-1</v>
      </c>
      <c r="AQ74" s="0" t="n">
        <f aca="false">IF(AP74=-1,-1, VALUE(MID(AO74,AP74+2, IFERROR(FIND(" ",AO74,AP74),999)-AP74-2)))</f>
        <v>-1</v>
      </c>
      <c r="AR74" s="0" t="n">
        <f aca="false">IFERROR(FIND("r_",LOWER(AO74)),-1)</f>
        <v>-1</v>
      </c>
      <c r="AS74" s="0" t="n">
        <f aca="false">IF(AR74=-1,-1, ROW(AR74)-1+VALUE(MID(AO74,AR74+2, IFERROR(FIND(" ",AO74,AR74),999)-AR74-2)))</f>
        <v>-1</v>
      </c>
      <c r="AT74" s="0" t="str">
        <f aca="false">IF(OR(AP74=-1,IFERROR(INDEX(AP$2:AP$100,AQ74),999)&gt;=0,IFERROR(INDEX(AR$2:AR$100,AQ74),999)&gt;=0),    IF(OR(AR74=-1,IFERROR(INDEX(AP$2:AP$100,AS74),999)&gt;=0,IFERROR(INDEX(AR$2:AR$100,AS74),999)&gt;=0),      AO74,REPLACE(AO74,AR74,IFERROR(FIND(" ",AO74,AR74),999)-AR74,                   INDEX(AO$2:AO$100,AS74)                  )),     REPLACE(AO74,AP74,IFERROR(FIND(" ",AO74,AP74),999)-AP74,                   INDEX(AO$2:AO$100,AQ74)                  ) )</f>
        <v/>
      </c>
      <c r="AU74" s="0" t="n">
        <f aca="false">IFERROR(FIND("f_",LOWER(AT74)),-1)</f>
        <v>-1</v>
      </c>
      <c r="AV74" s="0" t="n">
        <f aca="false">IF(AU74=-1,-1, VALUE(MID(AT74,AU74+2, IFERROR(FIND(" ",AT74,AU74),999)-AU74-2)))</f>
        <v>-1</v>
      </c>
      <c r="AW74" s="0" t="n">
        <f aca="false">IFERROR(FIND("r_",LOWER(AT74)),-1)</f>
        <v>-1</v>
      </c>
      <c r="AX74" s="0" t="n">
        <f aca="false">IF(AW74=-1,-1, ROW(AW74)-1+VALUE(MID(AT74,AW74+2, IFERROR(FIND(" ",AT74,AW74),999)-AW74-2)))</f>
        <v>-1</v>
      </c>
      <c r="AY74" s="0" t="str">
        <f aca="false">IF(OR(AU74=-1,IFERROR(INDEX(AU$2:AU$100,AV74),999)&gt;=0,IFERROR(INDEX(AW$2:AW$100,AV74),999)&gt;=0),    IF(OR(AW74=-1,IFERROR(INDEX(AU$2:AU$100,AX74),999)&gt;=0,IFERROR(INDEX(AW$2:AW$100,AX74),999)&gt;=0),      AT74,REPLACE(AT74,AW74,IFERROR(FIND(" ",AT74,AW74),999)-AW74,                   INDEX(AT$2:AT$100,AX74)                  )),     REPLACE(AT74,AU74,IFERROR(FIND(" ",AT74,AU74),999)-AU74,                   INDEX(AT$2:AT$100,AV74)                  ) )</f>
        <v/>
      </c>
      <c r="AZ74" s="0" t="n">
        <f aca="false">IFERROR(FIND("f_",LOWER(AY74)),-1)</f>
        <v>-1</v>
      </c>
      <c r="BA74" s="0" t="n">
        <f aca="false">IF(AZ74=-1,-1, VALUE(MID(AY74,AZ74+2, IFERROR(FIND(" ",AY74,AZ74),999)-AZ74-2)))</f>
        <v>-1</v>
      </c>
      <c r="BB74" s="0" t="n">
        <f aca="false">IFERROR(FIND("r_",LOWER(AY74)),-1)</f>
        <v>-1</v>
      </c>
      <c r="BC74" s="0" t="n">
        <f aca="false">IF(BB74=-1,-1, ROW(BB74)-1+VALUE(MID(AY74,BB74+2, IFERROR(FIND(" ",AY74,BB74),999)-BB74-2)))</f>
        <v>-1</v>
      </c>
      <c r="BD74" s="0" t="str">
        <f aca="false">IF(OR(AZ74=-1,IFERROR(INDEX(AZ$2:AZ$100,BA74),999)&gt;=0,IFERROR(INDEX(BB$2:BB$100,BA74),999)&gt;=0),    IF(OR(BB74=-1,IFERROR(INDEX(AZ$2:AZ$100,BC74),999)&gt;=0,IFERROR(INDEX(BB$2:BB$100,BC74),999)&gt;=0),      AY74,REPLACE(AY74,BB74,IFERROR(FIND(" ",AY74,BB74),999)-BB74,                   INDEX(AY$2:AY$100,BC74)                  )),     REPLACE(AY74,AZ74,IFERROR(FIND(" ",AY74,AZ74),999)-AZ74,                   INDEX(AY$2:AY$100,BA74)                  ) )</f>
        <v/>
      </c>
      <c r="BE74" s="0" t="n">
        <f aca="false">IFERROR(FIND("f_",LOWER(BD74)),-1)</f>
        <v>-1</v>
      </c>
      <c r="BF74" s="0" t="n">
        <f aca="false">IF(BE74=-1,-1, VALUE(MID(BD74,BE74+2, IFERROR(FIND(" ",BD74,BE74),999)-BE74-2)))</f>
        <v>-1</v>
      </c>
      <c r="BG74" s="0" t="n">
        <f aca="false">IFERROR(FIND("r_",LOWER(BD74)),-1)</f>
        <v>-1</v>
      </c>
      <c r="BH74" s="0" t="n">
        <f aca="false">IF(BG74=-1,-1, ROW(BG74)-1+VALUE(MID(BD74,BG74+2, IFERROR(FIND(" ",BD74,BG74),999)-BG74-2)))</f>
        <v>-1</v>
      </c>
      <c r="BI74" s="0" t="str">
        <f aca="false">IF(OR(BE74=-1,IFERROR(INDEX(BE$2:BE$100,BF74),999)&gt;=0,IFERROR(INDEX(BG$2:BG$100,BF74),999)&gt;=0),    IF(OR(BG74=-1,IFERROR(INDEX(BE$2:BE$100,BH74),999)&gt;=0,IFERROR(INDEX(BG$2:BG$100,BH74),999)&gt;=0),      BD74,REPLACE(BD74,BG74,IFERROR(FIND(" ",BD74,BG74),999)-BG74,                   INDEX(BD$2:BD$100,BH74)                  )),     REPLACE(BD74,BE74,IFERROR(FIND(" ",BD74,BE74),999)-BE74,                   INDEX(BD$2:BD$100,BF74)                  ) )</f>
        <v/>
      </c>
      <c r="BJ74" s="0" t="n">
        <f aca="false">IFERROR(FIND("f_",LOWER(BI74)),-1)</f>
        <v>-1</v>
      </c>
      <c r="BK74" s="0" t="n">
        <f aca="false">IF(BJ74=-1,-1, VALUE(MID(BI74,BJ74+2, IFERROR(FIND(" ",BI74,BJ74),999)-BJ74-2)))</f>
        <v>-1</v>
      </c>
      <c r="BL74" s="0" t="n">
        <f aca="false">IFERROR(FIND("r_",LOWER(BI74)),-1)</f>
        <v>-1</v>
      </c>
      <c r="BM74" s="0" t="n">
        <f aca="false">IF(BL74=-1,-1, ROW(BL74)-1+VALUE(MID(BI74,BL74+2, IFERROR(FIND(" ",BI74,BL74),999)-BL74-2)))</f>
        <v>-1</v>
      </c>
      <c r="BN74" s="0" t="str">
        <f aca="false">IF(OR(BJ74=-1,IFERROR(INDEX(BJ$2:BJ$100,BK74),999)&gt;=0,IFERROR(INDEX(BL$2:BL$100,BK74),999)&gt;=0),    IF(OR(BL74=-1,IFERROR(INDEX(BJ$2:BJ$100,BM74),999)&gt;=0,IFERROR(INDEX(BL$2:BL$100,BM74),999)&gt;=0),      BI74,REPLACE(BI74,BL74,IFERROR(FIND(" ",BI74,BL74),999)-BL74,                   INDEX(BI$2:BI$100,BM74)                  )),     REPLACE(BI74,BJ74,IFERROR(FIND(" ",BI74,BJ74),999)-BJ74,                   INDEX(BI$2:BI$100,BK74)                  ) )</f>
        <v/>
      </c>
      <c r="BO74" s="0" t="n">
        <f aca="false">IFERROR(FIND("f_",LOWER(BN74)),-1)</f>
        <v>-1</v>
      </c>
      <c r="BP74" s="0" t="n">
        <f aca="false">IF(BO74=-1,-1, VALUE(MID(BN74,BO74+2, IFERROR(FIND(" ",BN74,BO74),999)-BO74-2)))</f>
        <v>-1</v>
      </c>
      <c r="BQ74" s="0" t="n">
        <f aca="false">IFERROR(FIND("r_",LOWER(BN74)),-1)</f>
        <v>-1</v>
      </c>
      <c r="BR74" s="0" t="n">
        <f aca="false">IF(BQ74=-1,-1, ROW(BQ74)-1+VALUE(MID(BN74,BQ74+2, IFERROR(FIND(" ",BN74,BQ74),999)-BQ74-2)))</f>
        <v>-1</v>
      </c>
      <c r="BS74" s="0" t="str">
        <f aca="false">IF(OR(BO74=-1,IFERROR(INDEX(BO$2:BO$100,BP74),999)&gt;=0,IFERROR(INDEX(BQ$2:BQ$100,BP74),999)&gt;=0),    IF(OR(BQ74=-1,IFERROR(INDEX(BO$2:BO$100,BR74),999)&gt;=0,IFERROR(INDEX(BQ$2:BQ$100,BR74),999)&gt;=0),      BN74,REPLACE(BN74,BQ74,IFERROR(FIND(" ",BN74,BQ74),999)-BQ74,                   INDEX(BN$2:BN$100,BR74)                  )),     REPLACE(BN74,BO74,IFERROR(FIND(" ",BN74,BO74),999)-BO74,                   INDEX(BN$2:BN$100,BP74)                  ) )</f>
        <v/>
      </c>
      <c r="BT74" s="0" t="n">
        <f aca="false">IFERROR(FIND("f_",LOWER(BS74)),-1)</f>
        <v>-1</v>
      </c>
      <c r="BU74" s="0" t="n">
        <f aca="false">IF(BT74=-1,-1, VALUE(MID(BS74,BT74+2, IFERROR(FIND(" ",BS74,BT74),999)-BT74-2)))</f>
        <v>-1</v>
      </c>
      <c r="BV74" s="0" t="n">
        <f aca="false">IFERROR(FIND("r_",LOWER(BS74)),-1)</f>
        <v>-1</v>
      </c>
      <c r="BW74" s="0" t="n">
        <f aca="false">IF(BV74=-1,-1, ROW(BV74)-1+VALUE(MID(BS74,BV74+2, IFERROR(FIND(" ",BS74,BV74),999)-BV74-2)))</f>
        <v>-1</v>
      </c>
      <c r="BX74" s="0" t="str">
        <f aca="false">IF(OR(BT74=-1,IFERROR(INDEX(BT$2:BT$100,BU74),999)&gt;=0,IFERROR(INDEX(BV$2:BV$100,BU74),999)&gt;=0),    IF(OR(BV74=-1,IFERROR(INDEX(BT$2:BT$100,BW74),999)&gt;=0,IFERROR(INDEX(BV$2:BV$100,BW74),999)&gt;=0),      BS74,REPLACE(BS74,BV74,IFERROR(FIND(" ",BS74,BV74),999)-BV74,                   INDEX(BS$2:BS$100,BW74)                  )),     REPLACE(BS74,BT74,IFERROR(FIND(" ",BS74,BT74),999)-BT74,                   INDEX(BS$2:BS$100,BU74)                  ) )</f>
        <v/>
      </c>
      <c r="BY74" s="0" t="n">
        <f aca="false">IFERROR(FIND("f_",LOWER(BX74)),-1)</f>
        <v>-1</v>
      </c>
      <c r="BZ74" s="0" t="n">
        <f aca="false">IF(BY74=-1,-1, VALUE(MID(BX74,BY74+2, IFERROR(FIND(" ",BX74,BY74),999)-BY74-2)))</f>
        <v>-1</v>
      </c>
      <c r="CA74" s="0" t="n">
        <f aca="false">IFERROR(FIND("r_",LOWER(BX74)),-1)</f>
        <v>-1</v>
      </c>
      <c r="CB74" s="0" t="n">
        <f aca="false">IF(CA74=-1,-1, ROW(CA74)-1+VALUE(MID(BX74,CA74+2, IFERROR(FIND(" ",BX74,CA74),999)-CA74-2)))</f>
        <v>-1</v>
      </c>
      <c r="CC74" s="0" t="str">
        <f aca="false">IF(OR(BY74=-1,IFERROR(INDEX(BY$2:BY$100,BZ74),999)&gt;=0,IFERROR(INDEX(CA$2:CA$100,BZ74),999)&gt;=0),    IF(OR(CA74=-1,IFERROR(INDEX(BY$2:BY$100,CB74),999)&gt;=0,IFERROR(INDEX(CA$2:CA$100,CB74),999)&gt;=0),      BX74,REPLACE(BX74,CA74,IFERROR(FIND(" ",BX74,CA74),999)-CA74,                   INDEX(BX$2:BX$100,CB74)                  )),     REPLACE(BX74,BY74,IFERROR(FIND(" ",BX74,BY74),999)-BY74,                   INDEX(BX$2:BX$100,BZ74)                  ) )</f>
        <v/>
      </c>
      <c r="CD74" s="0" t="n">
        <f aca="false">IFERROR(FIND("f_",LOWER(CC74)),-1)</f>
        <v>-1</v>
      </c>
      <c r="CE74" s="0" t="n">
        <f aca="false">IF(CD74=-1,-1, VALUE(MID(CC74,CD74+2, IFERROR(FIND(" ",CC74,CD74),999)-CD74-2)))</f>
        <v>-1</v>
      </c>
      <c r="CF74" s="0" t="n">
        <f aca="false">IFERROR(FIND("r_",LOWER(CC74)),-1)</f>
        <v>-1</v>
      </c>
      <c r="CG74" s="0" t="n">
        <f aca="false">IF(CF74=-1,-1, ROW(CF74)-1+VALUE(MID(CC74,CF74+2, IFERROR(FIND(" ",CC74,CF74),999)-CF74-2)))</f>
        <v>-1</v>
      </c>
      <c r="CH74" s="0" t="str">
        <f aca="false">IF(OR(CD74=-1,IFERROR(INDEX(CD$2:CD$100,CE74),999)&gt;=0,IFERROR(INDEX(CF$2:CF$100,CE74),999)&gt;=0),    IF(OR(CF74=-1,IFERROR(INDEX(CD$2:CD$100,CG74),999)&gt;=0,IFERROR(INDEX(CF$2:CF$100,CG74),999)&gt;=0),      CC74,REPLACE(CC74,CF74,IFERROR(FIND(" ",CC74,CF74),999)-CF74,                   INDEX(CC$2:CC$100,CG74)                  )),     REPLACE(CC74,CD74,IFERROR(FIND(" ",CC74,CD74),999)-CD74,                   INDEX(CC$2:CC$100,CE74)                  ) )</f>
        <v/>
      </c>
      <c r="CI74" s="0" t="n">
        <f aca="false">IFERROR(FIND("f_",LOWER(CH74)),-1)</f>
        <v>-1</v>
      </c>
      <c r="CJ74" s="0" t="n">
        <f aca="false">IF(CI74=-1,-1, VALUE(MID(CH74,CI74+2, IFERROR(FIND(" ",CH74,CI74),999)-CI74-2)))</f>
        <v>-1</v>
      </c>
      <c r="CK74" s="0" t="n">
        <f aca="false">IFERROR(FIND("r_",LOWER(CH74)),-1)</f>
        <v>-1</v>
      </c>
      <c r="CL74" s="0" t="n">
        <f aca="false">IF(CK74=-1,-1, ROW(CK74)-1+VALUE(MID(CH74,CK74+2, IFERROR(FIND(" ",CH74,CK74),999)-CK74-2)))</f>
        <v>-1</v>
      </c>
      <c r="CM74" s="0" t="str">
        <f aca="false">IF(OR(CI74=-1,IFERROR(INDEX(CI$2:CI$100,CJ74),999)&gt;=0,IFERROR(INDEX(CK$2:CK$100,CJ74),999)&gt;=0),    IF(OR(CK74=-1,IFERROR(INDEX(CI$2:CI$100,CL74),999)&gt;=0,IFERROR(INDEX(CK$2:CK$100,CL74),999)&gt;=0),      CH74,REPLACE(CH74,CK74,IFERROR(FIND(" ",CH74,CK74),999)-CK74,                   INDEX(CH$2:CH$100,CL74)                  )),     REPLACE(CH74,CI74,IFERROR(FIND(" ",CH74,CI74),999)-CI74,                   INDEX(CH$2:CH$100,CJ74)                  ) )</f>
        <v/>
      </c>
      <c r="CN74" s="0" t="n">
        <f aca="false">IFERROR(FIND("f_",LOWER(CM74)),-1)</f>
        <v>-1</v>
      </c>
      <c r="CO74" s="0" t="n">
        <f aca="false">IF(CN74=-1,-1, VALUE(MID(CM74,CN74+2, IFERROR(FIND(" ",CM74,CN74),999)-CN74-2)))</f>
        <v>-1</v>
      </c>
      <c r="CP74" s="0" t="n">
        <f aca="false">IFERROR(FIND("r_",LOWER(CM74)),-1)</f>
        <v>-1</v>
      </c>
      <c r="CQ74" s="0" t="n">
        <f aca="false">IF(CP74=-1,-1, ROW(CP74)-1+VALUE(MID(CM74,CP74+2, IFERROR(FIND(" ",CM74,CP74),999)-CP74-2)))</f>
        <v>-1</v>
      </c>
      <c r="CR74" s="0" t="str">
        <f aca="false">IF(OR(CN74=-1,IFERROR(INDEX(CN$2:CN$100,CO74),999)&gt;=0,IFERROR(INDEX(CP$2:CP$100,CO74),999)&gt;=0),    IF(OR(CP74=-1,IFERROR(INDEX(CN$2:CN$100,CQ74),999)&gt;=0,IFERROR(INDEX(CP$2:CP$100,CQ74),999)&gt;=0),      CM74,REPLACE(CM74,CP74,IFERROR(FIND(" ",CM74,CP74),999)-CP74,                   INDEX(CM$2:CM$100,CQ74)                  )),     REPLACE(CM74,CN74,IFERROR(FIND(" ",CM74,CN74),999)-CN74,                   INDEX(CM$2:CM$100,CO74)                  ) )</f>
        <v/>
      </c>
      <c r="CS74" s="0" t="n">
        <f aca="false">IFERROR(FIND("f_",LOWER(CR74)),-1)</f>
        <v>-1</v>
      </c>
      <c r="CT74" s="0" t="n">
        <f aca="false">IF(CS74=-1,-1, VALUE(MID(CR74,CS74+2, IFERROR(FIND(" ",CR74,CS74),999)-CS74-2)))</f>
        <v>-1</v>
      </c>
      <c r="CU74" s="0" t="n">
        <f aca="false">IFERROR(FIND("r_",LOWER(CR74)),-1)</f>
        <v>-1</v>
      </c>
      <c r="CV74" s="0" t="n">
        <f aca="false">IF(CU74=-1,-1, ROW(CU74)-1+VALUE(MID(CR74,CU74+2, IFERROR(FIND(" ",CR74,CU74),999)-CU74-2)))</f>
        <v>-1</v>
      </c>
      <c r="CW74" s="0" t="str">
        <f aca="false">IF(OR(CS74=-1,IFERROR(INDEX(CS$2:CS$100,CT74),999)&gt;=0,IFERROR(INDEX(CU$2:CU$100,CT74),999)&gt;=0),    IF(OR(CU74=-1,IFERROR(INDEX(CS$2:CS$100,CV74),999)&gt;=0,IFERROR(INDEX(CU$2:CU$100,CV74),999)&gt;=0),      CR74,REPLACE(CR74,CU74,IFERROR(FIND(" ",CR74,CU74),999)-CU74,                   INDEX(CR$2:CR$100,CV74)                  )),     REPLACE(CR74,CS74,IFERROR(FIND(" ",CR74,CS74),999)-CS74,                   INDEX(CR$2:CR$100,CT74)                  ) )</f>
        <v/>
      </c>
      <c r="CX74" s="0" t="n">
        <f aca="false">IFERROR(FIND("f_",LOWER(CW74)),-1)</f>
        <v>-1</v>
      </c>
      <c r="CY74" s="0" t="n">
        <f aca="false">IF(CX74=-1,-1, VALUE(MID(CW74,CX74+2, IFERROR(FIND(" ",CW74,CX74),999)-CX74-2)))</f>
        <v>-1</v>
      </c>
      <c r="CZ74" s="0" t="n">
        <f aca="false">IFERROR(FIND("r_",LOWER(CW74)),-1)</f>
        <v>-1</v>
      </c>
      <c r="DA74" s="0" t="n">
        <f aca="false">IF(CZ74=-1,-1, ROW(CZ74)-1+VALUE(MID(CW74,CZ74+2, IFERROR(FIND(" ",CW74,CZ74),999)-CZ74-2)))</f>
        <v>-1</v>
      </c>
      <c r="DB74" s="0" t="str">
        <f aca="false">IF(OR(CX74=-1,IFERROR(INDEX(CX$2:CX$100,CY74),999)&gt;=0,IFERROR(INDEX(CZ$2:CZ$100,CY74),999)&gt;=0),    IF(OR(CZ74=-1,IFERROR(INDEX(CX$2:CX$100,DA74),999)&gt;=0,IFERROR(INDEX(CZ$2:CZ$100,DA74),999)&gt;=0),      CW74,REPLACE(CW74,CZ74,IFERROR(FIND(" ",CW74,CZ74),999)-CZ74,                   INDEX(CW$2:CW$100,DA74)                  )),     REPLACE(CW74,CX74,IFERROR(FIND(" ",CW74,CX74),999)-CX74,                   INDEX(CW$2:CW$100,CY74)                  ) )</f>
        <v/>
      </c>
      <c r="DC74" s="0" t="n">
        <f aca="false">IFERROR(FIND("f_",LOWER(DB74)),-1)</f>
        <v>-1</v>
      </c>
      <c r="DD74" s="0" t="n">
        <f aca="false">IF(DC74=-1,-1, VALUE(MID(DB74,DC74+2, IFERROR(FIND(" ",DB74,DC74),999)-DC74-2)))</f>
        <v>-1</v>
      </c>
      <c r="DE74" s="0" t="n">
        <f aca="false">IFERROR(FIND("r_",LOWER(DB74)),-1)</f>
        <v>-1</v>
      </c>
      <c r="DF74" s="0" t="n">
        <f aca="false">IF(DE74=-1,-1, ROW(DE74)-1+VALUE(MID(DB74,DE74+2, IFERROR(FIND(" ",DB74,DE74),999)-DE74-2)))</f>
        <v>-1</v>
      </c>
      <c r="DG74" s="0" t="str">
        <f aca="false">IF(OR(DC74=-1,IFERROR(INDEX(DC$2:DC$100,DD74),999)&gt;=0,IFERROR(INDEX(DE$2:DE$100,DD74),999)&gt;=0),    IF(OR(DE74=-1,IFERROR(INDEX(DC$2:DC$100,DF74),999)&gt;=0,IFERROR(INDEX(DE$2:DE$100,DF74),999)&gt;=0),      DB74,REPLACE(DB74,DE74,IFERROR(FIND(" ",DB74,DE74),999)-DE74,                   INDEX(DB$2:DB$100,DF74)                  )),     REPLACE(DB74,DC74,IFERROR(FIND(" ",DB74,DC74),999)-DC74,                   INDEX(DB$2:DB$100,DD74)                  ) )</f>
        <v/>
      </c>
      <c r="DH74" s="0" t="n">
        <f aca="false">IFERROR(FIND("f_",LOWER(DG74)),-1)</f>
        <v>-1</v>
      </c>
      <c r="DI74" s="0" t="n">
        <f aca="false">IF(DH74=-1,-1, VALUE(MID(DG74,DH74+2, IFERROR(FIND(" ",DG74,DH74),999)-DH74-2)))</f>
        <v>-1</v>
      </c>
      <c r="DJ74" s="0" t="n">
        <f aca="false">IFERROR(FIND("r_",LOWER(DG74)),-1)</f>
        <v>-1</v>
      </c>
      <c r="DK74" s="0" t="n">
        <f aca="false">IF(DJ74=-1,-1, ROW(DJ74)-1+VALUE(MID(DG74,DJ74+2, IFERROR(FIND(" ",DG74,DJ74),999)-DJ74-2)))</f>
        <v>-1</v>
      </c>
      <c r="DL74" s="0" t="str">
        <f aca="false">IF(OR(DH74=-1,IFERROR(INDEX(DH$2:DH$100,DI74),999)&gt;=0,IFERROR(INDEX(DJ$2:DJ$100,DI74),999)&gt;=0),    IF(OR(DJ74=-1,IFERROR(INDEX(DH$2:DH$100,DK74),999)&gt;=0,IFERROR(INDEX(DJ$2:DJ$100,DK74),999)&gt;=0),      DG74,REPLACE(DG74,DJ74,IFERROR(FIND(" ",DG74,DJ74),999)-DJ74,                   INDEX(DG$2:DG$100,DK74)                  )),     REPLACE(DG74,DH74,IFERROR(FIND(" ",DG74,DH74),999)-DH74,                   INDEX(DG$2:DG$100,DI74)                  ) )</f>
        <v/>
      </c>
      <c r="DM74" s="0" t="n">
        <f aca="false">IFERROR(FIND("f_",LOWER(DL74)),-1)</f>
        <v>-1</v>
      </c>
      <c r="DN74" s="0" t="n">
        <f aca="false">IF(DM74=-1,-1, VALUE(MID(DL74,DM74+2, IFERROR(FIND(" ",DL74,DM74),999)-DM74-2)))</f>
        <v>-1</v>
      </c>
      <c r="DO74" s="0" t="n">
        <f aca="false">IFERROR(FIND("r_",LOWER(DL74)),-1)</f>
        <v>-1</v>
      </c>
      <c r="DP74" s="0" t="n">
        <f aca="false">IF(DO74=-1,-1, ROW(DO74)-1+VALUE(MID(DL74,DO74+2, IFERROR(FIND(" ",DL74,DO74),999)-DO74-2)))</f>
        <v>-1</v>
      </c>
      <c r="DQ74" s="0" t="str">
        <f aca="false">IF(OR(DM74=-1,IFERROR(INDEX(DM$2:DM$100,DN74),999)&gt;=0,IFERROR(INDEX(DO$2:DO$100,DN74),999)&gt;=0),    IF(OR(DO74=-1,IFERROR(INDEX(DM$2:DM$100,DP74),999)&gt;=0,IFERROR(INDEX(DO$2:DO$100,DP74),999)&gt;=0),      DL74,REPLACE(DL74,DO74,IFERROR(FIND(" ",DL74,DO74),999)-DO74,                   INDEX(DL$2:DL$100,DP74)                  )),     REPLACE(DL74,DM74,IFERROR(FIND(" ",DL74,DM74),999)-DM74,                   INDEX(DL$2:DL$100,DN74)                  ) )</f>
        <v/>
      </c>
      <c r="DR74" s="0" t="n">
        <f aca="false">IFERROR(FIND("f_",LOWER(DQ74)),-1)</f>
        <v>-1</v>
      </c>
      <c r="DS74" s="0" t="n">
        <f aca="false">IF(DR74=-1,-1, VALUE(MID(DQ74,DR74+2, IFERROR(FIND(" ",DQ74,DR74),999)-DR74-2)))</f>
        <v>-1</v>
      </c>
      <c r="DT74" s="0" t="n">
        <f aca="false">IFERROR(FIND("r_",LOWER(DQ74)),-1)</f>
        <v>-1</v>
      </c>
      <c r="DU74" s="0" t="n">
        <f aca="false">IF(DT74=-1,-1, ROW(DT74)-1+VALUE(MID(DQ74,DT74+2, IFERROR(FIND(" ",DQ74,DT74),999)-DT74-2)))</f>
        <v>-1</v>
      </c>
      <c r="DV74" s="0" t="str">
        <f aca="false">IF(OR(DR74=-1,IFERROR(INDEX(DR$2:DR$100,DS74),999)&gt;=0,IFERROR(INDEX(DT$2:DT$100,DS74),999)&gt;=0),    IF(OR(DT74=-1,IFERROR(INDEX(DR$2:DR$100,DU74),999)&gt;=0,IFERROR(INDEX(DT$2:DT$100,DU74),999)&gt;=0),      DQ74,REPLACE(DQ74,DT74,IFERROR(FIND(" ",DQ74,DT74),999)-DT74,                   INDEX(DQ$2:DQ$100,DU74)                  )),     REPLACE(DQ74,DR74,IFERROR(FIND(" ",DQ74,DR74),999)-DR74,                   INDEX(DQ$2:DQ$100,DS74)                  ) )</f>
        <v/>
      </c>
      <c r="DW74" s="0" t="n">
        <f aca="false">IFERROR(FIND("f_",LOWER(DV74)),-1)</f>
        <v>-1</v>
      </c>
      <c r="DX74" s="0" t="n">
        <f aca="false">IF(DW74=-1,-1, VALUE(MID(DV74,DW74+2, IFERROR(FIND(" ",DV74,DW74),999)-DW74-2)))</f>
        <v>-1</v>
      </c>
      <c r="DY74" s="0" t="n">
        <f aca="false">IFERROR(FIND("r_",LOWER(DV74)),-1)</f>
        <v>-1</v>
      </c>
      <c r="DZ74" s="0" t="n">
        <f aca="false">IF(DY74=-1,-1, ROW(DY74)-1+VALUE(MID(DV74,DY74+2, IFERROR(FIND(" ",DV74,DY74),999)-DY74-2)))</f>
        <v>-1</v>
      </c>
      <c r="EA74" s="0" t="str">
        <f aca="false">IF(OR(DW74=-1,IFERROR(INDEX(DW$2:DW$100,DX74),999)&gt;=0,IFERROR(INDEX(DY$2:DY$100,DX74),999)&gt;=0),    IF(OR(DY74=-1,IFERROR(INDEX(DW$2:DW$100,DZ74),999)&gt;=0,IFERROR(INDEX(DY$2:DY$100,DZ74),999)&gt;=0),      DV74,REPLACE(DV74,DY74,IFERROR(FIND(" ",DV74,DY74),999)-DY74,                   INDEX(DV$2:DV$100,DZ74)                  )),     REPLACE(DV74,DW74,IFERROR(FIND(" ",DV74,DW74),999)-DW74,                   INDEX(DV$2:DV$100,DX74)                  ) )</f>
        <v/>
      </c>
      <c r="EB74" s="0" t="n">
        <f aca="false">IFERROR(FIND("f_",LOWER(EA74)),-1)</f>
        <v>-1</v>
      </c>
      <c r="EC74" s="0" t="n">
        <f aca="false">IF(EB74=-1,-1, VALUE(MID(EA74,EB74+2, IFERROR(FIND(" ",EA74,EB74),999)-EB74-2)))</f>
        <v>-1</v>
      </c>
      <c r="ED74" s="0" t="n">
        <f aca="false">IFERROR(FIND("r_",LOWER(EA74)),-1)</f>
        <v>-1</v>
      </c>
      <c r="EE74" s="0" t="n">
        <f aca="false">IF(ED74=-1,-1, ROW(ED74)-1+VALUE(MID(EA74,ED74+2, IFERROR(FIND(" ",EA74,ED74),999)-ED74-2)))</f>
        <v>-1</v>
      </c>
      <c r="EF74" s="0" t="str">
        <f aca="false">IF(OR(EB74=-1,IFERROR(INDEX(EB$2:EB$100,EC74),999)&gt;=0,IFERROR(INDEX(ED$2:ED$100,EC74),999)&gt;=0),    IF(OR(ED74=-1,IFERROR(INDEX(EB$2:EB$100,EE74),999)&gt;=0,IFERROR(INDEX(ED$2:ED$100,EE74),999)&gt;=0),      EA74,REPLACE(EA74,ED74,IFERROR(FIND(" ",EA74,ED74),999)-ED74,                   INDEX(EA$2:EA$100,EE74)                  )),     REPLACE(EA74,EB74,IFERROR(FIND(" ",EA74,EB74),999)-EB74,                   INDEX(EA$2:EA$100,EC74)                  ) )</f>
        <v/>
      </c>
      <c r="EG74" s="0" t="n">
        <f aca="false">IFERROR(FIND("f_",LOWER(EF74)),-1)</f>
        <v>-1</v>
      </c>
      <c r="EH74" s="0" t="n">
        <f aca="false">IF(EG74=-1,-1, VALUE(MID(EF74,EG74+2, IFERROR(FIND(" ",EF74,EG74),999)-EG74-2)))</f>
        <v>-1</v>
      </c>
      <c r="EI74" s="0" t="n">
        <f aca="false">IFERROR(FIND("r_",LOWER(EF74)),-1)</f>
        <v>-1</v>
      </c>
      <c r="EJ74" s="0" t="n">
        <f aca="false">IF(EI74=-1,-1, ROW(EI74)-1+VALUE(MID(EF74,EI74+2, IFERROR(FIND(" ",EF74,EI74),999)-EI74-2)))</f>
        <v>-1</v>
      </c>
      <c r="EK74" s="0" t="str">
        <f aca="false">IF(OR(EG74=-1,IFERROR(INDEX(EG$2:EG$100,EH74),999)&gt;=0,IFERROR(INDEX(EI$2:EI$100,EH74),999)&gt;=0),    IF(OR(EI74=-1,IFERROR(INDEX(EG$2:EG$100,EJ74),999)&gt;=0,IFERROR(INDEX(EI$2:EI$100,EJ74),999)&gt;=0),      EF74,REPLACE(EF74,EI74,IFERROR(FIND(" ",EF74,EI74),999)-EI74,                   INDEX(EF$2:EF$100,EJ74)                  )),     REPLACE(EF74,EG74,IFERROR(FIND(" ",EF74,EG74),999)-EG74,                   INDEX(EF$2:EF$100,EH74)                  ) )</f>
        <v/>
      </c>
      <c r="EL74" s="0" t="n">
        <f aca="false">IFERROR(FIND("f_",LOWER(EK74)),-1)</f>
        <v>-1</v>
      </c>
      <c r="EM74" s="0" t="n">
        <f aca="false">IF(EL74=-1,-1, VALUE(MID(EK74,EL74+2, IFERROR(FIND(" ",EK74,EL74),999)-EL74-2)))</f>
        <v>-1</v>
      </c>
      <c r="EN74" s="0" t="n">
        <f aca="false">IFERROR(FIND("r_",LOWER(EK74)),-1)</f>
        <v>-1</v>
      </c>
      <c r="EO74" s="0" t="n">
        <f aca="false">IF(EN74=-1,-1, ROW(EN74)-1+VALUE(MID(EK74,EN74+2, IFERROR(FIND(" ",EK74,EN74),999)-EN74-2)))</f>
        <v>-1</v>
      </c>
      <c r="EP74" s="0" t="str">
        <f aca="false">IF(OR(EL74=-1,IFERROR(INDEX(EL$2:EL$100,EM74),999)&gt;=0,IFERROR(INDEX(EN$2:EN$100,EM74),999)&gt;=0),    IF(OR(EN74=-1,IFERROR(INDEX(EL$2:EL$100,EO74),999)&gt;=0,IFERROR(INDEX(EN$2:EN$100,EO74),999)&gt;=0),      EK74,REPLACE(EK74,EN74,IFERROR(FIND(" ",EK74,EN74),999)-EN74,                   INDEX(EK$2:EK$100,EO74)                  )),     REPLACE(EK74,EL74,IFERROR(FIND(" ",EK74,EL74),999)-EL74,                   INDEX(EK$2:EK$100,EM74)                  ) )</f>
        <v/>
      </c>
      <c r="EQ74" s="0" t="n">
        <f aca="false">IFERROR(FIND("f_",LOWER(EP74)),-1)</f>
        <v>-1</v>
      </c>
      <c r="ER74" s="0" t="n">
        <f aca="false">IF(EQ74=-1,-1, VALUE(MID(EP74,EQ74+2, IFERROR(FIND(" ",EP74,EQ74),999)-EQ74-2)))</f>
        <v>-1</v>
      </c>
      <c r="ES74" s="0" t="n">
        <f aca="false">IFERROR(FIND("r_",LOWER(EP74)),-1)</f>
        <v>-1</v>
      </c>
      <c r="ET74" s="0" t="n">
        <f aca="false">IF(ES74=-1,-1, ROW(ES74)-1+VALUE(MID(EP74,ES74+2, IFERROR(FIND(" ",EP74,ES74),999)-ES74-2)))</f>
        <v>-1</v>
      </c>
      <c r="EU74" s="0" t="str">
        <f aca="false">IF(OR(EQ74=-1,IFERROR(INDEX(EQ$2:EQ$100,ER74),999)&gt;=0,IFERROR(INDEX(ES$2:ES$100,ER74),999)&gt;=0),    IF(OR(ES74=-1,IFERROR(INDEX(EQ$2:EQ$100,ET74),999)&gt;=0,IFERROR(INDEX(ES$2:ES$100,ET74),999)&gt;=0),      EP74,REPLACE(EP74,ES74,IFERROR(FIND(" ",EP74,ES74),999)-ES74,                   INDEX(EP$2:EP$100,ET74)                  )),     REPLACE(EP74,EQ74,IFERROR(FIND(" ",EP74,EQ74),999)-EQ74,                   INDEX(EP$2:EP$100,ER74)                  ) )</f>
        <v/>
      </c>
      <c r="EV74" s="0" t="n">
        <f aca="false">IFERROR(FIND("f_",LOWER(EU74)),-1)</f>
        <v>-1</v>
      </c>
      <c r="EW74" s="0" t="n">
        <f aca="false">IF(EV74=-1,-1, VALUE(MID(EU74,EV74+2, IFERROR(FIND(" ",EU74,EV74),999)-EV74-2)))</f>
        <v>-1</v>
      </c>
      <c r="EX74" s="0" t="n">
        <f aca="false">IFERROR(FIND("r_",LOWER(EU74)),-1)</f>
        <v>-1</v>
      </c>
      <c r="EY74" s="0" t="n">
        <f aca="false">IF(EX74=-1,-1, ROW(EX74)-1+VALUE(MID(EU74,EX74+2, IFERROR(FIND(" ",EU74,EX74),999)-EX74-2)))</f>
        <v>-1</v>
      </c>
      <c r="EZ74" s="0" t="str">
        <f aca="false">IF(OR(EV74=-1,IFERROR(INDEX(EV$2:EV$100,EW74),999)&gt;=0,IFERROR(INDEX(EX$2:EX$100,EW74),999)&gt;=0),    IF(OR(EX74=-1,IFERROR(INDEX(EV$2:EV$100,EY74),999)&gt;=0,IFERROR(INDEX(EX$2:EX$100,EY74),999)&gt;=0),      EU74,REPLACE(EU74,EX74,IFERROR(FIND(" ",EU74,EX74),999)-EX74,                   INDEX(EU$2:EU$100,EY74)                  )),     REPLACE(EU74,EV74,IFERROR(FIND(" ",EU74,EV74),999)-EV74,                   INDEX(EU$2:EU$100,EW74)                  ) )</f>
        <v/>
      </c>
      <c r="FA74" s="0" t="n">
        <f aca="false">IFERROR(FIND("f_",LOWER(EZ74)),-1)</f>
        <v>-1</v>
      </c>
      <c r="FB74" s="0" t="n">
        <f aca="false">IF(FA74=-1,-1, VALUE(MID(EZ74,FA74+2, IFERROR(FIND(" ",EZ74,FA74),999)-FA74-2)))</f>
        <v>-1</v>
      </c>
      <c r="FC74" s="0" t="n">
        <f aca="false">IFERROR(FIND("r_",LOWER(EZ74)),-1)</f>
        <v>-1</v>
      </c>
      <c r="FD74" s="0" t="n">
        <f aca="false">IF(FC74=-1,-1, ROW(FC74)-1+VALUE(MID(EZ74,FC74+2, IFERROR(FIND(" ",EZ74,FC74),999)-FC74-2)))</f>
        <v>-1</v>
      </c>
      <c r="FE74" s="0" t="str">
        <f aca="false">IF(OR(FA74=-1,IFERROR(INDEX(FA$2:FA$100,FB74),999)&gt;=0,IFERROR(INDEX(FC$2:FC$100,FB74),999)&gt;=0),    IF(OR(FC74=-1,IFERROR(INDEX(FA$2:FA$100,FD74),999)&gt;=0,IFERROR(INDEX(FC$2:FC$100,FD74),999)&gt;=0),      EZ74,REPLACE(EZ74,FC74,IFERROR(FIND(" ",EZ74,FC74),999)-FC74,                   INDEX(EZ$2:EZ$100,FD74)                  )),     REPLACE(EZ74,FA74,IFERROR(FIND(" ",EZ74,FA74),999)-FA74,                   INDEX(EZ$2:EZ$100,FB74)                  ) )</f>
        <v/>
      </c>
      <c r="FF74" s="0" t="n">
        <f aca="false">IFERROR(FIND("f_",LOWER(FE74)),-1)</f>
        <v>-1</v>
      </c>
      <c r="FG74" s="0" t="n">
        <f aca="false">IF(FF74=-1,-1, VALUE(MID(FE74,FF74+2, IFERROR(FIND(" ",FE74,FF74),999)-FF74-2)))</f>
        <v>-1</v>
      </c>
      <c r="FH74" s="0" t="n">
        <f aca="false">IFERROR(FIND("r_",LOWER(FE74)),-1)</f>
        <v>-1</v>
      </c>
      <c r="FI74" s="0" t="n">
        <f aca="false">IF(FH74=-1,-1, ROW(FH74)-1+VALUE(MID(FE74,FH74+2, IFERROR(FIND(" ",FE74,FH74),999)-FH74-2)))</f>
        <v>-1</v>
      </c>
      <c r="FJ74" s="0" t="str">
        <f aca="false">IF(OR(FF74=-1,IFERROR(INDEX(FF$2:FF$100,FG74),999)&gt;=0,IFERROR(INDEX(FH$2:FH$100,FG74),999)&gt;=0),    IF(OR(FH74=-1,IFERROR(INDEX(FF$2:FF$100,FI74),999)&gt;=0,IFERROR(INDEX(FH$2:FH$100,FI74),999)&gt;=0),      FE74,REPLACE(FE74,FH74,IFERROR(FIND(" ",FE74,FH74),999)-FH74,                   INDEX(FE$2:FE$100,FI74)                  )),     REPLACE(FE74,FF74,IFERROR(FIND(" ",FE74,FF74),999)-FF74,                   INDEX(FE$2:FE$100,FG74)                  ) )</f>
        <v/>
      </c>
      <c r="FK74" s="0" t="n">
        <f aca="false">IFERROR(FIND("f_",LOWER(FJ74)),-1)</f>
        <v>-1</v>
      </c>
      <c r="FL74" s="0" t="n">
        <f aca="false">IF(FK74=-1,-1, VALUE(MID(FJ74,FK74+2, IFERROR(FIND(" ",FJ74,FK74),999)-FK74-2)))</f>
        <v>-1</v>
      </c>
      <c r="FM74" s="0" t="n">
        <f aca="false">IFERROR(FIND("r_",LOWER(FJ74)),-1)</f>
        <v>-1</v>
      </c>
      <c r="FN74" s="0" t="n">
        <f aca="false">IF(FM74=-1,-1, ROW(FM74)-1+VALUE(MID(FJ74,FM74+2, IFERROR(FIND(" ",FJ74,FM74),999)-FM74-2)))</f>
        <v>-1</v>
      </c>
      <c r="FO74" s="0" t="str">
        <f aca="false">IF(OR(FK74=-1,IFERROR(INDEX(FK$2:FK$100,FL74),999)&gt;=0,IFERROR(INDEX(FM$2:FM$100,FL74),999)&gt;=0),    IF(OR(FM74=-1,IFERROR(INDEX(FK$2:FK$100,FN74),999)&gt;=0,IFERROR(INDEX(FM$2:FM$100,FN74),999)&gt;=0),      FJ74,REPLACE(FJ74,FM74,IFERROR(FIND(" ",FJ74,FM74),999)-FM74,                   INDEX(FJ$2:FJ$100,FN74)                  )),     REPLACE(FJ74,FK74,IFERROR(FIND(" ",FJ74,FK74),999)-FK74,                   INDEX(FJ$2:FJ$100,FL74)                  ) )</f>
        <v/>
      </c>
      <c r="FP74" s="0" t="n">
        <f aca="false">IFERROR(FIND("f_",LOWER(FO74)),-1)</f>
        <v>-1</v>
      </c>
      <c r="FQ74" s="0" t="n">
        <f aca="false">IF(FP74=-1,-1, VALUE(MID(FO74,FP74+2, IFERROR(FIND(" ",FO74,FP74),999)-FP74-2)))</f>
        <v>-1</v>
      </c>
      <c r="FR74" s="0" t="n">
        <f aca="false">IFERROR(FIND("r_",LOWER(FO74)),-1)</f>
        <v>-1</v>
      </c>
      <c r="FS74" s="0" t="n">
        <f aca="false">IF(FR74=-1,-1, ROW(FR74)-1+VALUE(MID(FO74,FR74+2, IFERROR(FIND(" ",FO74,FR74),999)-FR74-2)))</f>
        <v>-1</v>
      </c>
      <c r="FT74" s="0" t="str">
        <f aca="false">IF(OR(FP74=-1,IFERROR(INDEX(FP$2:FP$100,FQ74),999)&gt;=0,IFERROR(INDEX(FR$2:FR$100,FQ74),999)&gt;=0),    IF(OR(FR74=-1,IFERROR(INDEX(FP$2:FP$100,FS74),999)&gt;=0,IFERROR(INDEX(FR$2:FR$100,FS74),999)&gt;=0),      FO74,REPLACE(FO74,FR74,IFERROR(FIND(" ",FO74,FR74),999)-FR74,                   INDEX(FO$2:FO$100,FS74)                  )),     REPLACE(FO74,FP74,IFERROR(FIND(" ",FO74,FP74),999)-FP74,                   INDEX(FO$2:FO$100,FQ74)                  ) )</f>
        <v/>
      </c>
      <c r="FU74" s="0" t="n">
        <f aca="false">IFERROR(FIND("f_",LOWER(FT74)),-1)</f>
        <v>-1</v>
      </c>
      <c r="FV74" s="0" t="n">
        <f aca="false">IF(FU74=-1,-1, VALUE(MID(FT74,FU74+2, IFERROR(FIND(" ",FT74,FU74),999)-FU74-2)))</f>
        <v>-1</v>
      </c>
      <c r="FW74" s="0" t="n">
        <f aca="false">IFERROR(FIND("r_",LOWER(FT74)),-1)</f>
        <v>-1</v>
      </c>
      <c r="FX74" s="0" t="n">
        <f aca="false">IF(FW74=-1,-1, ROW(FW74)-1+VALUE(MID(FT74,FW74+2, IFERROR(FIND(" ",FT74,FW74),999)-FW74-2)))</f>
        <v>-1</v>
      </c>
      <c r="FY74" s="0" t="str">
        <f aca="false">IF(OR(FU74=-1,IFERROR(INDEX(FU$2:FU$100,FV74),999)&gt;=0,IFERROR(INDEX(FW$2:FW$100,FV74),999)&gt;=0),    IF(OR(FW74=-1,IFERROR(INDEX(FU$2:FU$100,FX74),999)&gt;=0,IFERROR(INDEX(FW$2:FW$100,FX74),999)&gt;=0),      FT74,REPLACE(FT74,FW74,IFERROR(FIND(" ",FT74,FW74),999)-FW74,                   INDEX(FT$2:FT$100,FX74)                  )),     REPLACE(FT74,FU74,IFERROR(FIND(" ",FT74,FU74),999)-FU74,                   INDEX(FT$2:FT$100,FV74)                  ) )</f>
        <v/>
      </c>
      <c r="FZ74" s="0" t="n">
        <f aca="false">IFERROR(FIND("f_",LOWER(FY74)),-1)</f>
        <v>-1</v>
      </c>
      <c r="GA74" s="0" t="n">
        <f aca="false">IF(FZ74=-1,-1, VALUE(MID(FY74,FZ74+2, IFERROR(FIND(" ",FY74,FZ74),999)-FZ74-2)))</f>
        <v>-1</v>
      </c>
      <c r="GB74" s="0" t="n">
        <f aca="false">IFERROR(FIND("r_",LOWER(FY74)),-1)</f>
        <v>-1</v>
      </c>
      <c r="GC74" s="0" t="n">
        <f aca="false">IF(GB74=-1,-1, ROW(GB74)-1+VALUE(MID(FY74,GB74+2, IFERROR(FIND(" ",FY74,GB74),999)-GB74-2)))</f>
        <v>-1</v>
      </c>
      <c r="GD74" s="0" t="str">
        <f aca="false">IF(OR(FZ74=-1,IFERROR(INDEX(FZ$2:FZ$100,GA74),999)&gt;=0,IFERROR(INDEX(GB$2:GB$100,GA74),999)&gt;=0),    IF(OR(GB74=-1,IFERROR(INDEX(FZ$2:FZ$100,GC74),999)&gt;=0,IFERROR(INDEX(GB$2:GB$100,GC74),999)&gt;=0),      FY74,REPLACE(FY74,GB74,IFERROR(FIND(" ",FY74,GB74),999)-GB74,                   INDEX(FY$2:FY$100,GC74)                  )),     REPLACE(FY74,FZ74,IFERROR(FIND(" ",FY74,FZ74),999)-FZ74,                   INDEX(FY$2:FY$100,GA74)                  ) )</f>
        <v/>
      </c>
      <c r="GE74" s="0" t="n">
        <f aca="false">IFERROR(FIND("f_",LOWER(GD74)),-1)</f>
        <v>-1</v>
      </c>
      <c r="GF74" s="0" t="n">
        <f aca="false">IF(GE74=-1,-1, VALUE(MID(GD74,GE74+2, IFERROR(FIND(" ",GD74,GE74),999)-GE74-2)))</f>
        <v>-1</v>
      </c>
      <c r="GG74" s="0" t="n">
        <f aca="false">IFERROR(FIND("r_",LOWER(GD74)),-1)</f>
        <v>-1</v>
      </c>
      <c r="GH74" s="0" t="n">
        <f aca="false">IF(GG74=-1,-1, ROW(GG74)-1+VALUE(MID(GD74,GG74+2, IFERROR(FIND(" ",GD74,GG74),999)-GG74-2)))</f>
        <v>-1</v>
      </c>
      <c r="GI74" s="0" t="str">
        <f aca="false">IF(OR(GE74=-1,IFERROR(INDEX(GE$2:GE$100,GF74),999)&gt;=0,IFERROR(INDEX(GG$2:GG$100,GF74),999)&gt;=0),    IF(OR(GG74=-1,IFERROR(INDEX(GE$2:GE$100,GH74),999)&gt;=0,IFERROR(INDEX(GG$2:GG$100,GH74),999)&gt;=0),      GD74,REPLACE(GD74,GG74,IFERROR(FIND(" ",GD74,GG74),999)-GG74,                   INDEX(GD$2:GD$100,GH74)                  )),     REPLACE(GD74,GE74,IFERROR(FIND(" ",GD74,GE74),999)-GE74,                   INDEX(GD$2:GD$100,GF74)                  ) )</f>
        <v/>
      </c>
      <c r="GJ74" s="0" t="n">
        <f aca="false">IFERROR(FIND("f_",LOWER(GI74)),-1)</f>
        <v>-1</v>
      </c>
      <c r="GK74" s="0" t="n">
        <f aca="false">IF(GJ74=-1,-1, VALUE(MID(GI74,GJ74+2, IFERROR(FIND(" ",GI74,GJ74),999)-GJ74-2)))</f>
        <v>-1</v>
      </c>
      <c r="GL74" s="0" t="n">
        <f aca="false">IFERROR(FIND("r_",LOWER(GI74)),-1)</f>
        <v>-1</v>
      </c>
      <c r="GM74" s="0" t="n">
        <f aca="false">IF(GL74=-1,-1, ROW(GL74)-1+VALUE(MID(GI74,GL74+2, IFERROR(FIND(" ",GI74,GL74),999)-GL74-2)))</f>
        <v>-1</v>
      </c>
      <c r="GN74" s="0" t="str">
        <f aca="false">IF(OR(GJ74=-1,IFERROR(INDEX(GJ$2:GJ$100,GK74),999)&gt;=0,IFERROR(INDEX(GL$2:GL$100,GK74),999)&gt;=0),    IF(OR(GL74=-1,IFERROR(INDEX(GJ$2:GJ$100,GM74),999)&gt;=0,IFERROR(INDEX(GL$2:GL$100,GM74),999)&gt;=0),      GI74,REPLACE(GI74,GL74,IFERROR(FIND(" ",GI74,GL74),999)-GL74,                   INDEX(GI$2:GI$100,GM74)                  )),     REPLACE(GI74,GJ74,IFERROR(FIND(" ",GI74,GJ74),999)-GJ74,                   INDEX(GI$2:GI$100,GK74)                  ) )</f>
        <v/>
      </c>
      <c r="GO74" s="0" t="n">
        <f aca="false">IFERROR(FIND("f_",LOWER(GN74)),-1)</f>
        <v>-1</v>
      </c>
      <c r="GP74" s="0" t="n">
        <f aca="false">IF(GO74=-1,-1, VALUE(MID(GN74,GO74+2, IFERROR(FIND(" ",GN74,GO74),999)-GO74-2)))</f>
        <v>-1</v>
      </c>
      <c r="GQ74" s="0" t="n">
        <f aca="false">IFERROR(FIND("r_",LOWER(GN74)),-1)</f>
        <v>-1</v>
      </c>
      <c r="GR74" s="0" t="n">
        <f aca="false">IF(GQ74=-1,-1, ROW(GQ74)-1+VALUE(MID(GN74,GQ74+2, IFERROR(FIND(" ",GN74,GQ74),999)-GQ74-2)))</f>
        <v>-1</v>
      </c>
      <c r="GS74" s="0" t="str">
        <f aca="false">IF(OR(GO74=-1,IFERROR(INDEX(GO$2:GO$100,GP74),999)&gt;=0,IFERROR(INDEX(GQ$2:GQ$100,GP74),999)&gt;=0),    IF(OR(GQ74=-1,IFERROR(INDEX(GO$2:GO$100,GR74),999)&gt;=0,IFERROR(INDEX(GQ$2:GQ$100,GR74),999)&gt;=0),      GN74,REPLACE(GN74,GQ74,IFERROR(FIND(" ",GN74,GQ74),999)-GQ74,                   INDEX(GN$2:GN$100,GR74)                  )),     REPLACE(GN74,GO74,IFERROR(FIND(" ",GN74,GO74),999)-GO74,                   INDEX(GN$2:GN$100,GP74)                  ) )</f>
        <v/>
      </c>
      <c r="GT74" s="0" t="n">
        <f aca="false">IFERROR(FIND("f_",LOWER(GS74)),-1)</f>
        <v>-1</v>
      </c>
      <c r="GU74" s="0" t="n">
        <f aca="false">IF(GT74=-1,-1, VALUE(MID(GS74,GT74+2, IFERROR(FIND(" ",GS74,GT74),999)-GT74-2)))</f>
        <v>-1</v>
      </c>
      <c r="GV74" s="0" t="n">
        <f aca="false">IFERROR(FIND("r_",LOWER(GS74)),-1)</f>
        <v>-1</v>
      </c>
      <c r="GW74" s="0" t="n">
        <f aca="false">IF(GV74=-1,-1, ROW(GV74)-1+VALUE(MID(GS74,GV74+2, IFERROR(FIND(" ",GS74,GV74),999)-GV74-2)))</f>
        <v>-1</v>
      </c>
      <c r="GX74" s="0" t="str">
        <f aca="false">IF(OR(GT74=-1,IFERROR(INDEX(GT$2:GT$100,GU74),999)&gt;=0,IFERROR(INDEX(GV$2:GV$100,GU74),999)&gt;=0),    IF(OR(GV74=-1,IFERROR(INDEX(GT$2:GT$100,GW74),999)&gt;=0,IFERROR(INDEX(GV$2:GV$100,GW74),999)&gt;=0),      GS74,REPLACE(GS74,GV74,IFERROR(FIND(" ",GS74,GV74),999)-GV74,                   INDEX(GS$2:GS$100,GW74)                  )),     REPLACE(GS74,GT74,IFERROR(FIND(" ",GS74,GT74),999)-GT74,                   INDEX(GS$2:GS$100,GU74)                  ) )</f>
        <v/>
      </c>
      <c r="GY74" s="0" t="n">
        <f aca="false">IFERROR(FIND("f_",LOWER(GX74)),-1)</f>
        <v>-1</v>
      </c>
      <c r="GZ74" s="0" t="n">
        <f aca="false">IF(GY74=-1,-1, VALUE(MID(GX74,GY74+2, IFERROR(FIND(" ",GX74,GY74),999)-GY74-2)))</f>
        <v>-1</v>
      </c>
      <c r="HA74" s="0" t="n">
        <f aca="false">IFERROR(FIND("r_",LOWER(GX74)),-1)</f>
        <v>-1</v>
      </c>
      <c r="HB74" s="0" t="n">
        <f aca="false">IF(HA74=-1,-1, ROW(HA74)-1+VALUE(MID(GX74,HA74+2, IFERROR(FIND(" ",GX74,HA74),999)-HA74-2)))</f>
        <v>-1</v>
      </c>
      <c r="HC74" s="0" t="str">
        <f aca="false">IF(OR(GY74=-1,IFERROR(INDEX(GY$2:GY$100,GZ74),999)&gt;=0,IFERROR(INDEX(HA$2:HA$100,GZ74),999)&gt;=0),    IF(OR(HA74=-1,IFERROR(INDEX(GY$2:GY$100,HB74),999)&gt;=0,IFERROR(INDEX(HA$2:HA$100,HB74),999)&gt;=0),      GX74,REPLACE(GX74,HA74,IFERROR(FIND(" ",GX74,HA74),999)-HA74,                   INDEX(GX$2:GX$100,HB74)                  )),     REPLACE(GX74,GY74,IFERROR(FIND(" ",GX74,GY74),999)-GY74,                   INDEX(GX$2:GX$100,GZ74)                  ) )</f>
        <v/>
      </c>
      <c r="HD74" s="0" t="n">
        <f aca="false">IFERROR(FIND("f_",LOWER(HC74)),-1)</f>
        <v>-1</v>
      </c>
      <c r="HE74" s="0" t="n">
        <f aca="false">IF(HD74=-1,-1, VALUE(MID(HC74,HD74+2, IFERROR(FIND(" ",HC74,HD74),999)-HD74-2)))</f>
        <v>-1</v>
      </c>
      <c r="HF74" s="0" t="n">
        <f aca="false">IFERROR(FIND("r_",LOWER(HC74)),-1)</f>
        <v>-1</v>
      </c>
      <c r="HG74" s="0" t="n">
        <f aca="false">IF(HF74=-1,-1, ROW(HF74)-1+VALUE(MID(HC74,HF74+2, IFERROR(FIND(" ",HC74,HF74),999)-HF74-2)))</f>
        <v>-1</v>
      </c>
      <c r="HH74" s="0" t="str">
        <f aca="false">IF(OR(HD74=-1,IFERROR(INDEX(HD$2:HD$100,HE74),999)&gt;=0,IFERROR(INDEX(HF$2:HF$100,HE74),999)&gt;=0),    IF(OR(HF74=-1,IFERROR(INDEX(HD$2:HD$100,HG74),999)&gt;=0,IFERROR(INDEX(HF$2:HF$100,HG74),999)&gt;=0),      HC74,REPLACE(HC74,HF74,IFERROR(FIND(" ",HC74,HF74),999)-HF74,                   INDEX(HC$2:HC$100,HG74)                  )),     REPLACE(HC74,HD74,IFERROR(FIND(" ",HC74,HD74),999)-HD74,                   INDEX(HC$2:HC$100,HE74)                  ) )</f>
        <v/>
      </c>
      <c r="HI74" s="0" t="n">
        <f aca="false">IFERROR(FIND("f_",LOWER(HH74)),-1)</f>
        <v>-1</v>
      </c>
      <c r="HJ74" s="0" t="n">
        <f aca="false">IF(HI74=-1,-1, VALUE(MID(HH74,HI74+2, IFERROR(FIND(" ",HH74,HI74),999)-HI74-2)))</f>
        <v>-1</v>
      </c>
      <c r="HK74" s="0" t="n">
        <f aca="false">IFERROR(FIND("r_",LOWER(HH74)),-1)</f>
        <v>-1</v>
      </c>
      <c r="HL74" s="0" t="n">
        <f aca="false">IF(HK74=-1,-1, ROW(HK74)-1+VALUE(MID(HH74,HK74+2, IFERROR(FIND(" ",HH74,HK74),999)-HK74-2)))</f>
        <v>-1</v>
      </c>
      <c r="HM74" s="0" t="str">
        <f aca="false">IF(OR(HI74=-1,IFERROR(INDEX(HI$2:HI$100,HJ74),999)&gt;=0,IFERROR(INDEX(HK$2:HK$100,HJ74),999)&gt;=0),    IF(OR(HK74=-1,IFERROR(INDEX(HI$2:HI$100,HL74),999)&gt;=0,IFERROR(INDEX(HK$2:HK$100,HL74),999)&gt;=0),      HH74,REPLACE(HH74,HK74,IFERROR(FIND(" ",HH74,HK74),999)-HK74,                   INDEX(HH$2:HH$100,HL74)                  )),     REPLACE(HH74,HI74,IFERROR(FIND(" ",HH74,HI74),999)-HI74,                   INDEX(HH$2:HH$100,HJ74)                  ) )</f>
        <v/>
      </c>
      <c r="HN74" s="0" t="n">
        <f aca="false">IFERROR(FIND("f_",LOWER(HM74)),-1)</f>
        <v>-1</v>
      </c>
      <c r="HO74" s="0" t="n">
        <f aca="false">IF(HN74=-1,-1, VALUE(MID(HM74,HN74+2, IFERROR(FIND(" ",HM74,HN74),999)-HN74-2)))</f>
        <v>-1</v>
      </c>
      <c r="HP74" s="0" t="n">
        <f aca="false">IFERROR(FIND("r_",LOWER(HM74)),-1)</f>
        <v>-1</v>
      </c>
      <c r="HQ74" s="0" t="n">
        <f aca="false">IF(HP74=-1,-1, ROW(HP74)-1+VALUE(MID(HM74,HP74+2, IFERROR(FIND(" ",HM74,HP74),999)-HP74-2)))</f>
        <v>-1</v>
      </c>
      <c r="HR74" s="0" t="str">
        <f aca="false">IF(OR(HN74=-1,IFERROR(INDEX(HN$2:HN$100,HO74),999)&gt;=0,IFERROR(INDEX(HP$2:HP$100,HO74),999)&gt;=0),    IF(OR(HP74=-1,IFERROR(INDEX(HN$2:HN$100,HQ74),999)&gt;=0,IFERROR(INDEX(HP$2:HP$100,HQ74),999)&gt;=0),      HM74,REPLACE(HM74,HP74,IFERROR(FIND(" ",HM74,HP74),999)-HP74,                   INDEX(HM$2:HM$100,HQ74)                  )),     REPLACE(HM74,HN74,IFERROR(FIND(" ",HM74,HN74),999)-HN74,                   INDEX(HM$2:HM$100,HO74)                  ) )</f>
        <v/>
      </c>
      <c r="HS74" s="0" t="n">
        <f aca="false">IFERROR(FIND("f_",LOWER(HR74)),-1)</f>
        <v>-1</v>
      </c>
      <c r="HT74" s="0" t="n">
        <f aca="false">IF(HS74=-1,-1, VALUE(MID(HR74,HS74+2, IFERROR(FIND(" ",HR74,HS74),999)-HS74-2)))</f>
        <v>-1</v>
      </c>
      <c r="HU74" s="0" t="n">
        <f aca="false">IFERROR(FIND("r_",LOWER(HR74)),-1)</f>
        <v>-1</v>
      </c>
      <c r="HV74" s="0" t="n">
        <f aca="false">IF(HU74=-1,-1, ROW(HU74)-1+VALUE(MID(HR74,HU74+2, IFERROR(FIND(" ",HR74,HU74),999)-HU74-2)))</f>
        <v>-1</v>
      </c>
      <c r="HW74" s="0" t="str">
        <f aca="false">IF(OR(HS74=-1,IFERROR(INDEX(HS$2:HS$100,HT74),999)&gt;=0,IFERROR(INDEX(HU$2:HU$100,HT74),999)&gt;=0),    IF(OR(HU74=-1,IFERROR(INDEX(HS$2:HS$100,HV74),999)&gt;=0,IFERROR(INDEX(HU$2:HU$100,HV74),999)&gt;=0),      HR74,REPLACE(HR74,HU74,IFERROR(FIND(" ",HR74,HU74),999)-HU74,                   INDEX(HR$2:HR$100,HV74)                  )),     REPLACE(HR74,HS74,IFERROR(FIND(" ",HR74,HS74),999)-HS74,                   INDEX(HR$2:HR$100,HT74)                  ) )</f>
        <v/>
      </c>
      <c r="HX74" s="0" t="n">
        <f aca="false">IFERROR(FIND("f_",LOWER(HW74)),-1)</f>
        <v>-1</v>
      </c>
      <c r="HY74" s="0" t="n">
        <f aca="false">IF(HX74=-1,-1, VALUE(MID(HW74,HX74+2, IFERROR(FIND(" ",HW74,HX74),999)-HX74-2)))</f>
        <v>-1</v>
      </c>
      <c r="HZ74" s="0" t="n">
        <f aca="false">IFERROR(FIND("r_",LOWER(HW74)),-1)</f>
        <v>-1</v>
      </c>
      <c r="IA74" s="0" t="n">
        <f aca="false">IF(HZ74=-1,-1, ROW(HZ74)-1+VALUE(MID(HW74,HZ74+2, IFERROR(FIND(" ",HW74,HZ74),999)-HZ74-2)))</f>
        <v>-1</v>
      </c>
      <c r="IB74" s="0" t="str">
        <f aca="false">IF(OR(HX74=-1,IFERROR(INDEX(HX$2:HX$100,HY74),999)&gt;=0,IFERROR(INDEX(HZ$2:HZ$100,HY74),999)&gt;=0),    IF(OR(HZ74=-1,IFERROR(INDEX(HX$2:HX$100,IA74),999)&gt;=0,IFERROR(INDEX(HZ$2:HZ$100,IA74),999)&gt;=0),      HW74,REPLACE(HW74,HZ74,IFERROR(FIND(" ",HW74,HZ74),999)-HZ74,                   INDEX(HW$2:HW$100,IA74)                  )),     REPLACE(HW74,HX74,IFERROR(FIND(" ",HW74,HX74),999)-HX74,                   INDEX(HW$2:HW$100,HY74)                  ) )</f>
        <v/>
      </c>
      <c r="IC74" s="0" t="n">
        <f aca="false">IFERROR(FIND("f_",LOWER(IB74)),-1)</f>
        <v>-1</v>
      </c>
      <c r="ID74" s="0" t="n">
        <f aca="false">IF(IC74=-1,-1, VALUE(MID(IB74,IC74+2, IFERROR(FIND(" ",IB74,IC74),999)-IC74-2)))</f>
        <v>-1</v>
      </c>
      <c r="IE74" s="0" t="n">
        <f aca="false">IFERROR(FIND("r_",LOWER(IB74)),-1)</f>
        <v>-1</v>
      </c>
      <c r="IF74" s="0" t="n">
        <f aca="false">IF(IE74=-1,-1, ROW(IE74)-1+VALUE(MID(IB74,IE74+2, IFERROR(FIND(" ",IB74,IE74),999)-IE74-2)))</f>
        <v>-1</v>
      </c>
      <c r="IG74" s="0" t="str">
        <f aca="false">IF(OR(IC74=-1,IFERROR(INDEX(IC$2:IC$100,ID74),999)&gt;=0,IFERROR(INDEX(IE$2:IE$100,ID74),999)&gt;=0),    IF(OR(IE74=-1,IFERROR(INDEX(IC$2:IC$100,IF74),999)&gt;=0,IFERROR(INDEX(IE$2:IE$100,IF74),999)&gt;=0),      IB74,REPLACE(IB74,IE74,IFERROR(FIND(" ",IB74,IE74),999)-IE74,                   INDEX(IB$2:IB$100,IF74)                  )),     REPLACE(IB74,IC74,IFERROR(FIND(" ",IB74,IC74),999)-IC74,                   INDEX(IB$2:IB$100,ID74)                  ) )</f>
        <v/>
      </c>
      <c r="IH74" s="0" t="n">
        <f aca="false">IFERROR(FIND("f_",LOWER(IG74)),-1)</f>
        <v>-1</v>
      </c>
      <c r="II74" s="0" t="n">
        <f aca="false">IF(IH74=-1,-1, VALUE(MID(IG74,IH74+2, IFERROR(FIND(" ",IG74,IH74),999)-IH74-2)))</f>
        <v>-1</v>
      </c>
      <c r="IJ74" s="0" t="n">
        <f aca="false">IFERROR(FIND("r_",LOWER(IG74)),-1)</f>
        <v>-1</v>
      </c>
      <c r="IK74" s="0" t="n">
        <f aca="false">IF(IJ74=-1,-1, ROW(IJ74)-1+VALUE(MID(IG74,IJ74+2, IFERROR(FIND(" ",IG74,IJ74),999)-IJ74-2)))</f>
        <v>-1</v>
      </c>
      <c r="IL74" s="0" t="str">
        <f aca="false">IF(OR(IH74=-1,IFERROR(INDEX(IH$2:IH$100,II74),999)&gt;=0,IFERROR(INDEX(IJ$2:IJ$100,II74),999)&gt;=0),    IF(OR(IJ74=-1,IFERROR(INDEX(IH$2:IH$100,IK74),999)&gt;=0,IFERROR(INDEX(IJ$2:IJ$100,IK74),999)&gt;=0),      IG74,REPLACE(IG74,IJ74,IFERROR(FIND(" ",IG74,IJ74),999)-IJ74,                   INDEX(IG$2:IG$100,IK74)                  )),     REPLACE(IG74,IH74,IFERROR(FIND(" ",IG74,IH74),999)-IH74,                   INDEX(IG$2:IG$100,II74)                  ) )</f>
        <v/>
      </c>
      <c r="IM74" s="0" t="n">
        <f aca="false">IFERROR(FIND("f_",LOWER(IL74)),-1)</f>
        <v>-1</v>
      </c>
      <c r="IN74" s="0" t="n">
        <f aca="false">IF(IM74=-1,-1, VALUE(MID(IL74,IM74+2, IFERROR(FIND(" ",IL74,IM74),999)-IM74-2)))</f>
        <v>-1</v>
      </c>
      <c r="IO74" s="0" t="n">
        <f aca="false">IFERROR(FIND("r_",LOWER(IL74)),-1)</f>
        <v>-1</v>
      </c>
      <c r="IP74" s="0" t="n">
        <f aca="false">IF(IO74=-1,-1, ROW(IO74)-1+VALUE(MID(IL74,IO74+2, IFERROR(FIND(" ",IL74,IO74),999)-IO74-2)))</f>
        <v>-1</v>
      </c>
      <c r="IQ74" s="0" t="str">
        <f aca="false">IF(OR(IM74=-1,IFERROR(INDEX(IM$2:IM$100,IN74),999)&gt;=0,IFERROR(INDEX(IO$2:IO$100,IN74),999)&gt;=0),    IF(OR(IO74=-1,IFERROR(INDEX(IM$2:IM$100,IP74),999)&gt;=0,IFERROR(INDEX(IO$2:IO$100,IP74),999)&gt;=0),      IL74,REPLACE(IL74,IO74,IFERROR(FIND(" ",IL74,IO74),999)-IO74,                   INDEX(IL$2:IL$100,IP74)                  )),     REPLACE(IL74,IM74,IFERROR(FIND(" ",IL74,IM74),999)-IM74,                   INDEX(IL$2:IL$100,IN74)                  ) )</f>
        <v/>
      </c>
      <c r="IR74" s="0" t="n">
        <f aca="false">IFERROR(FIND("f_",LOWER(IQ74)),-1)</f>
        <v>-1</v>
      </c>
      <c r="IS74" s="0" t="n">
        <f aca="false">IF(IR74=-1,-1, VALUE(MID(IQ74,IR74+2, IFERROR(FIND(" ",IQ74,IR74),999)-IR74-2)))</f>
        <v>-1</v>
      </c>
      <c r="IT74" s="0" t="n">
        <f aca="false">IFERROR(FIND("r_",LOWER(IQ74)),-1)</f>
        <v>-1</v>
      </c>
      <c r="IU74" s="0" t="n">
        <f aca="false">IF(IT74=-1,-1, ROW(IT74)-1+VALUE(MID(IQ74,IT74+2, IFERROR(FIND(" ",IQ74,IT74),999)-IT74-2)))</f>
        <v>-1</v>
      </c>
      <c r="IV74" s="0" t="str">
        <f aca="false">IF(OR(IR74=-1,IFERROR(INDEX(IR$2:IR$100,IS74),999)&gt;=0,IFERROR(INDEX(IT$2:IT$100,IS74),999)&gt;=0),    IF(OR(IT74=-1,IFERROR(INDEX(IR$2:IR$100,IU74),999)&gt;=0,IFERROR(INDEX(IT$2:IT$100,IU74),999)&gt;=0),      IQ74,REPLACE(IQ74,IT74,IFERROR(FIND(" ",IQ74,IT74),999)-IT74,                   INDEX(IQ$2:IQ$100,IU74)                  )),     REPLACE(IQ74,IR74,IFERROR(FIND(" ",IQ74,IR74),999)-IR74,                   INDEX(IQ$2:IQ$100,IS74)                  ) )</f>
        <v/>
      </c>
      <c r="IW74" s="0" t="n">
        <f aca="false">IFERROR(FIND("f_",LOWER(IV74)),-1)</f>
        <v>-1</v>
      </c>
      <c r="IX74" s="0" t="n">
        <f aca="false">IF(IW74=-1,-1, VALUE(MID(IV74,IW74+2, IFERROR(FIND(" ",IV74,IW74),999)-IW74-2)))</f>
        <v>-1</v>
      </c>
      <c r="IY74" s="0" t="n">
        <f aca="false">IFERROR(FIND("r_",LOWER(IV74)),-1)</f>
        <v>-1</v>
      </c>
      <c r="IZ74" s="0" t="n">
        <f aca="false">IF(IY74=-1,-1, ROW(IY74)-1+VALUE(MID(IV74,IY74+2, IFERROR(FIND(" ",IV74,IY74),999)-IY74-2)))</f>
        <v>-1</v>
      </c>
      <c r="JA74" s="0" t="str">
        <f aca="false">IF(OR(IW74=-1,IFERROR(INDEX(IW$2:IW$100,IX74),999)&gt;=0,IFERROR(INDEX(IY$2:IY$100,IX74),999)&gt;=0),    IF(OR(IY74=-1,IFERROR(INDEX(IW$2:IW$100,IZ74),999)&gt;=0,IFERROR(INDEX(IY$2:IY$100,IZ74),999)&gt;=0),      IV74,REPLACE(IV74,IY74,IFERROR(FIND(" ",IV74,IY74),999)-IY74,                   INDEX(IV$2:IV$100,IZ74)                  )),     REPLACE(IV74,IW74,IFERROR(FIND(" ",IV74,IW74),999)-IW74,                   INDEX(IV$2:IV$100,IX74)                  ) )</f>
        <v/>
      </c>
      <c r="JB74" s="0" t="n">
        <f aca="false">IFERROR(FIND("f_",LOWER(JA74)),-1)</f>
        <v>-1</v>
      </c>
      <c r="JC74" s="0" t="n">
        <f aca="false">IF(JB74=-1,-1, VALUE(MID(JA74,JB74+2, IFERROR(FIND(" ",JA74,JB74),999)-JB74-2)))</f>
        <v>-1</v>
      </c>
      <c r="JD74" s="0" t="n">
        <f aca="false">IFERROR(FIND("r_",LOWER(JA74)),-1)</f>
        <v>-1</v>
      </c>
      <c r="JE74" s="0" t="n">
        <f aca="false">IF(JD74=-1,-1, ROW(JD74)-1+VALUE(MID(JA74,JD74+2, IFERROR(FIND(" ",JA74,JD74),999)-JD74-2)))</f>
        <v>-1</v>
      </c>
      <c r="JF74" s="0" t="str">
        <f aca="false">IF(OR(JB74=-1,IFERROR(INDEX(JB$2:JB$100,JC74),999)&gt;=0,IFERROR(INDEX(JD$2:JD$100,JC74),999)&gt;=0),    IF(OR(JD74=-1,IFERROR(INDEX(JB$2:JB$100,JE74),999)&gt;=0,IFERROR(INDEX(JD$2:JD$100,JE74),999)&gt;=0),      JA74,REPLACE(JA74,JD74,IFERROR(FIND(" ",JA74,JD74),999)-JD74,                   INDEX(JA$2:JA$100,JE74)                  )),     REPLACE(JA74,JB74,IFERROR(FIND(" ",JA74,JB74),999)-JB74,                   INDEX(JA$2:JA$100,JC74)                  ) )</f>
        <v/>
      </c>
      <c r="JG74" s="0" t="n">
        <f aca="false">IFERROR(FIND("f_",LOWER(JF74)),-1)</f>
        <v>-1</v>
      </c>
      <c r="JH74" s="0" t="n">
        <f aca="false">IF(JG74=-1,-1, VALUE(MID(JF74,JG74+2, IFERROR(FIND(" ",JF74,JG74),999)-JG74-2)))</f>
        <v>-1</v>
      </c>
      <c r="JI74" s="0" t="n">
        <f aca="false">IFERROR(FIND("r_",LOWER(JF74)),-1)</f>
        <v>-1</v>
      </c>
      <c r="JJ74" s="0" t="n">
        <f aca="false">IF(JI74=-1,-1, ROW(JI74)-1+VALUE(MID(JF74,JI74+2, IFERROR(FIND(" ",JF74,JI74),999)-JI74-2)))</f>
        <v>-1</v>
      </c>
      <c r="JK74" s="0" t="str">
        <f aca="false">IF(OR(JG74=-1,IFERROR(INDEX(JG$2:JG$100,JH74),999)&gt;=0,IFERROR(INDEX(JI$2:JI$100,JH74),999)&gt;=0),    IF(OR(JI74=-1,IFERROR(INDEX(JG$2:JG$100,JJ74),999)&gt;=0,IFERROR(INDEX(JI$2:JI$100,JJ74),999)&gt;=0),      JF74,REPLACE(JF74,JI74,IFERROR(FIND(" ",JF74,JI74),999)-JI74,                   INDEX(JF$2:JF$100,JJ74)                  )),     REPLACE(JF74,JG74,IFERROR(FIND(" ",JF74,JG74),999)-JG74,                   INDEX(JF$2:JF$100,JH74)                  ) )</f>
        <v/>
      </c>
      <c r="JL74" s="0" t="n">
        <f aca="false">IFERROR(FIND("f_",LOWER(JK74)),-1)</f>
        <v>-1</v>
      </c>
      <c r="JM74" s="0" t="n">
        <f aca="false">IF(JL74=-1,-1, VALUE(MID(JK74,JL74+2, IFERROR(FIND(" ",JK74,JL74),999)-JL74-2)))</f>
        <v>-1</v>
      </c>
      <c r="JN74" s="0" t="n">
        <f aca="false">IFERROR(FIND("r_",LOWER(JK74)),-1)</f>
        <v>-1</v>
      </c>
      <c r="JO74" s="0" t="n">
        <f aca="false">IF(JN74=-1,-1, ROW(JN74)-1+VALUE(MID(JK74,JN74+2, IFERROR(FIND(" ",JK74,JN74),999)-JN74-2)))</f>
        <v>-1</v>
      </c>
      <c r="JP74" s="0" t="str">
        <f aca="false">IF(OR(JL74=-1,IFERROR(INDEX(JL$2:JL$100,JM74),999)&gt;=0,IFERROR(INDEX(JN$2:JN$100,JM74),999)&gt;=0),    IF(OR(JN74=-1,IFERROR(INDEX(JL$2:JL$100,JO74),999)&gt;=0,IFERROR(INDEX(JN$2:JN$100,JO74),999)&gt;=0),      JK74,REPLACE(JK74,JN74,IFERROR(FIND(" ",JK74,JN74),999)-JN74,                   INDEX(JK$2:JK$100,JO74)                  )),     REPLACE(JK74,JL74,IFERROR(FIND(" ",JK74,JL74),999)-JL74,                   INDEX(JK$2:JK$100,JM74)                  ) )</f>
        <v/>
      </c>
      <c r="JQ74" s="0" t="n">
        <f aca="false">IFERROR(FIND("f_",LOWER(JP74)),-1)</f>
        <v>-1</v>
      </c>
      <c r="JR74" s="0" t="n">
        <f aca="false">IF(JQ74=-1,-1, VALUE(MID(JP74,JQ74+2, IFERROR(FIND(" ",JP74,JQ74),999)-JQ74-2)))</f>
        <v>-1</v>
      </c>
      <c r="JS74" s="0" t="n">
        <f aca="false">IFERROR(FIND("r_",LOWER(JP74)),-1)</f>
        <v>-1</v>
      </c>
      <c r="JT74" s="0" t="n">
        <f aca="false">IF(JS74=-1,-1, ROW(JS74)-1+VALUE(MID(JP74,JS74+2, IFERROR(FIND(" ",JP74,JS74),999)-JS74-2)))</f>
        <v>-1</v>
      </c>
      <c r="JU74" s="0" t="str">
        <f aca="false">IF(OR(JQ74=-1,IFERROR(INDEX(JQ$2:JQ$100,JR74),999)&gt;=0,IFERROR(INDEX(JS$2:JS$100,JR74),999)&gt;=0),    IF(OR(JS74=-1,IFERROR(INDEX(JQ$2:JQ$100,JT74),999)&gt;=0,IFERROR(INDEX(JS$2:JS$100,JT74),999)&gt;=0),      JP74,REPLACE(JP74,JS74,IFERROR(FIND(" ",JP74,JS74),999)-JS74,                   INDEX(JP$2:JP$100,JT74)                  )),     REPLACE(JP74,JQ74,IFERROR(FIND(" ",JP74,JQ74),999)-JQ74,                   INDEX(JP$2:JP$100,JR74)                  ) )</f>
        <v/>
      </c>
      <c r="JV74" s="0" t="n">
        <f aca="false">IFERROR(FIND("f_",LOWER(JU74)),-1)</f>
        <v>-1</v>
      </c>
      <c r="JW74" s="0" t="n">
        <f aca="false">IF(JV74=-1,-1, VALUE(MID(JU74,JV74+2, IFERROR(FIND(" ",JU74,JV74),999)-JV74-2)))</f>
        <v>-1</v>
      </c>
      <c r="JX74" s="0" t="n">
        <f aca="false">IFERROR(FIND("r_",LOWER(JU74)),-1)</f>
        <v>-1</v>
      </c>
      <c r="JY74" s="0" t="n">
        <f aca="false">IF(JX74=-1,-1, ROW(JX74)-1+VALUE(MID(JU74,JX74+2, IFERROR(FIND(" ",JU74,JX74),999)-JX74-2)))</f>
        <v>-1</v>
      </c>
      <c r="JZ74" s="0" t="str">
        <f aca="false">IF(OR(JV74=-1,IFERROR(INDEX(JV$2:JV$100,JW74),999)&gt;=0,IFERROR(INDEX(JX$2:JX$100,JW74),999)&gt;=0),    IF(OR(JX74=-1,IFERROR(INDEX(JV$2:JV$100,JY74),999)&gt;=0,IFERROR(INDEX(JX$2:JX$100,JY74),999)&gt;=0),      JU74,REPLACE(JU74,JX74,IFERROR(FIND(" ",JU74,JX74),999)-JX74,                   INDEX(JU$2:JU$100,JY74)                  )),     REPLACE(JU74,JV74,IFERROR(FIND(" ",JU74,JV74),999)-JV74,                   INDEX(JU$2:JU$100,JW74)                  ) )</f>
        <v/>
      </c>
      <c r="KA74" s="0" t="n">
        <f aca="false">IFERROR(FIND("f_",LOWER(JZ74)),-1)</f>
        <v>-1</v>
      </c>
      <c r="KB74" s="0" t="n">
        <f aca="false">IF(KA74=-1,-1, VALUE(MID(JZ74,KA74+2, IFERROR(FIND(" ",JZ74,KA74),999)-KA74-2)))</f>
        <v>-1</v>
      </c>
      <c r="KC74" s="0" t="n">
        <f aca="false">IFERROR(FIND("r_",LOWER(JZ74)),-1)</f>
        <v>-1</v>
      </c>
      <c r="KD74" s="0" t="n">
        <f aca="false">IF(KC74=-1,-1, ROW(KC74)-1+VALUE(MID(JZ74,KC74+2, IFERROR(FIND(" ",JZ74,KC74),999)-KC74-2)))</f>
        <v>-1</v>
      </c>
      <c r="KE74" s="0" t="str">
        <f aca="false">IF(OR(KA74=-1,IFERROR(INDEX(KA$2:KA$100,KB74),999)&gt;=0,IFERROR(INDEX(KC$2:KC$100,KB74),999)&gt;=0),    IF(OR(KC74=-1,IFERROR(INDEX(KA$2:KA$100,KD74),999)&gt;=0,IFERROR(INDEX(KC$2:KC$100,KD74),999)&gt;=0),      JZ74,REPLACE(JZ74,KC74,IFERROR(FIND(" ",JZ74,KC74),999)-KC74,                   INDEX(JZ$2:JZ$100,KD74)                  )),     REPLACE(JZ74,KA74,IFERROR(FIND(" ",JZ74,KA74),999)-KA74,                   INDEX(JZ$2:JZ$100,KB74)                  ) )</f>
        <v/>
      </c>
      <c r="KF74" s="0" t="n">
        <f aca="false">IFERROR(FIND("f_",LOWER(KE74)),-1)</f>
        <v>-1</v>
      </c>
      <c r="KG74" s="0" t="n">
        <f aca="false">IF(KF74=-1,-1, VALUE(MID(KE74,KF74+2, IFERROR(FIND(" ",KE74,KF74),999)-KF74-2)))</f>
        <v>-1</v>
      </c>
      <c r="KH74" s="0" t="n">
        <f aca="false">IFERROR(FIND("r_",LOWER(KE74)),-1)</f>
        <v>-1</v>
      </c>
      <c r="KI74" s="0" t="n">
        <f aca="false">IF(KH74=-1,-1, ROW(KH74)-1+VALUE(MID(KE74,KH74+2, IFERROR(FIND(" ",KE74,KH74),999)-KH74-2)))</f>
        <v>-1</v>
      </c>
      <c r="KJ74" s="0" t="str">
        <f aca="false">IF(OR(KF74=-1,IFERROR(INDEX(KF$2:KF$100,KG74),999)&gt;=0,IFERROR(INDEX(KH$2:KH$100,KG74),999)&gt;=0),    IF(OR(KH74=-1,IFERROR(INDEX(KF$2:KF$100,KI74),999)&gt;=0,IFERROR(INDEX(KH$2:KH$100,KI74),999)&gt;=0),      KE74,REPLACE(KE74,KH74,IFERROR(FIND(" ",KE74,KH74),999)-KH74,                   INDEX(KE$2:KE$100,KI74)                  )),     REPLACE(KE74,KF74,IFERROR(FIND(" ",KE74,KF74),999)-KF74,                   INDEX(KE$2:KE$100,KG74)                  ) )</f>
        <v/>
      </c>
      <c r="KK74" s="0" t="n">
        <f aca="false">IFERROR(FIND("f_",LOWER(KJ74)),-1)</f>
        <v>-1</v>
      </c>
      <c r="KL74" s="0" t="n">
        <f aca="false">IF(KK74=-1,-1, VALUE(MID(KJ74,KK74+2, IFERROR(FIND(" ",KJ74,KK74),999)-KK74-2)))</f>
        <v>-1</v>
      </c>
      <c r="KM74" s="0" t="n">
        <f aca="false">IFERROR(FIND("r_",LOWER(KJ74)),-1)</f>
        <v>-1</v>
      </c>
      <c r="KN74" s="0" t="n">
        <f aca="false">IF(KM74=-1,-1, ROW(KM74)-1+VALUE(MID(KJ74,KM74+2, IFERROR(FIND(" ",KJ74,KM74),999)-KM74-2)))</f>
        <v>-1</v>
      </c>
      <c r="KO74" s="0" t="str">
        <f aca="false">IF(OR(KK74=-1,IFERROR(INDEX(KK$2:KK$100,KL74),999)&gt;=0,IFERROR(INDEX(KM$2:KM$100,KL74),999)&gt;=0),    IF(OR(KM74=-1,IFERROR(INDEX(KK$2:KK$100,KN74),999)&gt;=0,IFERROR(INDEX(KM$2:KM$100,KN74),999)&gt;=0),      KJ74,REPLACE(KJ74,KM74,IFERROR(FIND(" ",KJ74,KM74),999)-KM74,                   INDEX(KJ$2:KJ$100,KN74)                  )),     REPLACE(KJ74,KK74,IFERROR(FIND(" ",KJ74,KK74),999)-KK74,                   INDEX(KJ$2:KJ$100,KL74)                  ) )</f>
        <v/>
      </c>
      <c r="KP74" s="0" t="n">
        <f aca="false">IFERROR(FIND("f_",LOWER(KO74)),-1)</f>
        <v>-1</v>
      </c>
      <c r="KQ74" s="0" t="n">
        <f aca="false">IF(KP74=-1,-1, VALUE(MID(KO74,KP74+2, IFERROR(FIND(" ",KO74,KP74),999)-KP74-2)))</f>
        <v>-1</v>
      </c>
      <c r="KR74" s="0" t="n">
        <f aca="false">IFERROR(FIND("r_",LOWER(KO74)),-1)</f>
        <v>-1</v>
      </c>
      <c r="KS74" s="0" t="n">
        <f aca="false">IF(KR74=-1,-1, ROW(KR74)-1+VALUE(MID(KO74,KR74+2, IFERROR(FIND(" ",KO74,KR74),999)-KR74-2)))</f>
        <v>-1</v>
      </c>
      <c r="KT74" s="0" t="str">
        <f aca="false">IF(OR(KP74=-1,IFERROR(INDEX(KP$2:KP$100,KQ74),999)&gt;=0,IFERROR(INDEX(KR$2:KR$100,KQ74),999)&gt;=0),    IF(OR(KR74=-1,IFERROR(INDEX(KP$2:KP$100,KS74),999)&gt;=0,IFERROR(INDEX(KR$2:KR$100,KS74),999)&gt;=0),      KO74,REPLACE(KO74,KR74,IFERROR(FIND(" ",KO74,KR74),999)-KR74,                   INDEX(KO$2:KO$100,KS74)                  )),     REPLACE(KO74,KP74,IFERROR(FIND(" ",KO74,KP74),999)-KP74,                   INDEX(KO$2:KO$100,KQ74)                  ) )</f>
        <v/>
      </c>
      <c r="KU74" s="0" t="n">
        <f aca="false">IFERROR(FIND("f_",LOWER(KT74)),-1)</f>
        <v>-1</v>
      </c>
      <c r="KV74" s="0" t="n">
        <f aca="false">IF(KU74=-1,-1, VALUE(MID(KT74,KU74+2, IFERROR(FIND(" ",KT74,KU74),999)-KU74-2)))</f>
        <v>-1</v>
      </c>
      <c r="KW74" s="0" t="n">
        <f aca="false">IFERROR(FIND("r_",LOWER(KT74)),-1)</f>
        <v>-1</v>
      </c>
      <c r="KX74" s="0" t="n">
        <f aca="false">IF(KW74=-1,-1, ROW(KW74)-1+VALUE(MID(KT74,KW74+2, IFERROR(FIND(" ",KT74,KW74),999)-KW74-2)))</f>
        <v>-1</v>
      </c>
      <c r="KY74" s="0" t="str">
        <f aca="false">IF(OR(KU74=-1,IFERROR(INDEX(KU$2:KU$100,KV74),999)&gt;=0,IFERROR(INDEX(KW$2:KW$100,KV74),999)&gt;=0),    IF(OR(KW74=-1,IFERROR(INDEX(KU$2:KU$100,KX74),999)&gt;=0,IFERROR(INDEX(KW$2:KW$100,KX74),999)&gt;=0),      KT74,REPLACE(KT74,KW74,IFERROR(FIND(" ",KT74,KW74),999)-KW74,                   INDEX(KT$2:KT$100,KX74)                  )),     REPLACE(KT74,KU74,IFERROR(FIND(" ",KT74,KU74),999)-KU74,                   INDEX(KT$2:KT$100,KV74)                  ) )</f>
        <v/>
      </c>
    </row>
    <row r="75" customFormat="false" ht="13.8" hidden="false" customHeight="false" outlineLevel="0" collapsed="false">
      <c r="D75" s="1"/>
      <c r="I75" s="0" t="str">
        <f aca="false">KY75</f>
        <v/>
      </c>
      <c r="L75" s="0" t="e">
        <f aca="false">VLOOKUP($D75,Relgebra!$A:$E,5,0)</f>
        <v>#N/A</v>
      </c>
      <c r="M75" s="0" t="e">
        <f aca="false">SUBSTITUTE(SUBSTITUTE(L75,"parm1",E75),"parm2",F75)</f>
        <v>#N/A</v>
      </c>
      <c r="N75" s="0" t="str">
        <f aca="false">IFERROR(VLOOKUP(ROW($A74),$G$2:$M$100,COLUMN(M74)-COLUMN(G74)+1,0),"")</f>
        <v/>
      </c>
      <c r="P75" s="0" t="str">
        <f aca="false">N75</f>
        <v/>
      </c>
      <c r="Q75" s="0" t="n">
        <f aca="false">IFERROR(FIND("f_",LOWER(P75)),-1)</f>
        <v>-1</v>
      </c>
      <c r="R75" s="0" t="n">
        <f aca="false">IF(Q75=-1,-1, VALUE(MID(P75,Q75+2, IFERROR(FIND(" ",P75,Q75),999)-Q75-2)))</f>
        <v>-1</v>
      </c>
      <c r="S75" s="0" t="n">
        <f aca="false">IFERROR(FIND("r_",LOWER(P75)),-1)</f>
        <v>-1</v>
      </c>
      <c r="T75" s="0" t="n">
        <f aca="false">IF(S75=-1,-1, ROW(S75)-1+VALUE(MID(P75,S75+2, IFERROR(FIND(" ",P75,S75),999)-S75-2)))</f>
        <v>-1</v>
      </c>
      <c r="U75" s="0" t="str">
        <f aca="false">IF(OR(Q75=-1,IFERROR(INDEX(Q$2:Q$100,R75),999)&gt;=0,IFERROR(INDEX(S$2:S$100,R75),999)&gt;=0),    IF(OR(S75=-1,IFERROR(INDEX(Q$2:Q$100,T75),999)&gt;=0,IFERROR(INDEX(S$2:S$100,T75),999)&gt;=0),      P75,REPLACE(P75,S75,IFERROR(FIND(" ",P75,S75),999)-S75,                   INDEX(P$2:P$100,T75)                  )),     REPLACE(P75,Q75,IFERROR(FIND(" ",P75,Q75),999)-Q75,                   INDEX(P$2:P$100,R75)                  ) )</f>
        <v/>
      </c>
      <c r="V75" s="0" t="n">
        <f aca="false">IFERROR(FIND("f_",LOWER(U75)),-1)</f>
        <v>-1</v>
      </c>
      <c r="W75" s="0" t="n">
        <f aca="false">IF(V75=-1,-1, VALUE(MID(U75,V75+2, IFERROR(FIND(" ",U75,V75),999)-V75-2)))</f>
        <v>-1</v>
      </c>
      <c r="X75" s="0" t="n">
        <f aca="false">IFERROR(FIND("r_",LOWER(U75)),-1)</f>
        <v>-1</v>
      </c>
      <c r="Y75" s="0" t="n">
        <f aca="false">IF(X75=-1,-1, ROW(X75)-1+VALUE(MID(U75,X75+2, IFERROR(FIND(" ",U75,X75),999)-X75-2)))</f>
        <v>-1</v>
      </c>
      <c r="Z75" s="0" t="str">
        <f aca="false">IF(OR(V75=-1,IFERROR(INDEX(V$2:V$100,W75),999)&gt;=0,IFERROR(INDEX(X$2:X$100,W75),999)&gt;=0),    IF(OR(X75=-1,IFERROR(INDEX(V$2:V$100,Y75),999)&gt;=0,IFERROR(INDEX(X$2:X$100,Y75),999)&gt;=0),      U75,REPLACE(U75,X75,IFERROR(FIND(" ",U75,X75),999)-X75,                   INDEX(U$2:U$100,Y75)                  )),     REPLACE(U75,V75,IFERROR(FIND(" ",U75,V75),999)-V75,                   INDEX(U$2:U$100,W75)                  ) )</f>
        <v/>
      </c>
      <c r="AA75" s="0" t="n">
        <f aca="false">IFERROR(FIND("f_",LOWER(Z75)),-1)</f>
        <v>-1</v>
      </c>
      <c r="AB75" s="0" t="n">
        <f aca="false">IF(AA75=-1,-1, VALUE(MID(Z75,AA75+2, IFERROR(FIND(" ",Z75,AA75),999)-AA75-2)))</f>
        <v>-1</v>
      </c>
      <c r="AC75" s="0" t="n">
        <f aca="false">IFERROR(FIND("r_",LOWER(Z75)),-1)</f>
        <v>-1</v>
      </c>
      <c r="AD75" s="0" t="n">
        <f aca="false">IF(AC75=-1,-1, ROW(AC75)-1+VALUE(MID(Z75,AC75+2, IFERROR(FIND(" ",Z75,AC75),999)-AC75-2)))</f>
        <v>-1</v>
      </c>
      <c r="AE75" s="0" t="str">
        <f aca="false">IF(OR(AA75=-1,IFERROR(INDEX(AA$2:AA$100,AB75),999)&gt;=0,IFERROR(INDEX(AC$2:AC$100,AB75),999)&gt;=0),    IF(OR(AC75=-1,IFERROR(INDEX(AA$2:AA$100,AD75),999)&gt;=0,IFERROR(INDEX(AC$2:AC$100,AD75),999)&gt;=0),      Z75,REPLACE(Z75,AC75,IFERROR(FIND(" ",Z75,AC75),999)-AC75,                   INDEX(Z$2:Z$100,AD75)                  )),     REPLACE(Z75,AA75,IFERROR(FIND(" ",Z75,AA75),999)-AA75,                   INDEX(Z$2:Z$100,AB75)                  ) )</f>
        <v/>
      </c>
      <c r="AF75" s="0" t="n">
        <f aca="false">IFERROR(FIND("f_",LOWER(AE75)),-1)</f>
        <v>-1</v>
      </c>
      <c r="AG75" s="0" t="n">
        <f aca="false">IF(AF75=-1,-1, VALUE(MID(AE75,AF75+2, IFERROR(FIND(" ",AE75,AF75),999)-AF75-2)))</f>
        <v>-1</v>
      </c>
      <c r="AH75" s="0" t="n">
        <f aca="false">IFERROR(FIND("r_",LOWER(AE75)),-1)</f>
        <v>-1</v>
      </c>
      <c r="AI75" s="0" t="n">
        <f aca="false">IF(AH75=-1,-1, ROW(AH75)-1+VALUE(MID(AE75,AH75+2, IFERROR(FIND(" ",AE75,AH75),999)-AH75-2)))</f>
        <v>-1</v>
      </c>
      <c r="AJ75" s="0" t="str">
        <f aca="false">IF(OR(AF75=-1,IFERROR(INDEX(AF$2:AF$100,AG75),999)&gt;=0,IFERROR(INDEX(AH$2:AH$100,AG75),999)&gt;=0),    IF(OR(AH75=-1,IFERROR(INDEX(AF$2:AF$100,AI75),999)&gt;=0,IFERROR(INDEX(AH$2:AH$100,AI75),999)&gt;=0),      AE75,REPLACE(AE75,AH75,IFERROR(FIND(" ",AE75,AH75),999)-AH75,                   INDEX(AE$2:AE$100,AI75)                  )),     REPLACE(AE75,AF75,IFERROR(FIND(" ",AE75,AF75),999)-AF75,                   INDEX(AE$2:AE$100,AG75)                  ) )</f>
        <v/>
      </c>
      <c r="AK75" s="0" t="n">
        <f aca="false">IFERROR(FIND("f_",LOWER(AJ75)),-1)</f>
        <v>-1</v>
      </c>
      <c r="AL75" s="0" t="n">
        <f aca="false">IF(AK75=-1,-1, VALUE(MID(AJ75,AK75+2, IFERROR(FIND(" ",AJ75,AK75),999)-AK75-2)))</f>
        <v>-1</v>
      </c>
      <c r="AM75" s="0" t="n">
        <f aca="false">IFERROR(FIND("r_",LOWER(AJ75)),-1)</f>
        <v>-1</v>
      </c>
      <c r="AN75" s="0" t="n">
        <f aca="false">IF(AM75=-1,-1, ROW(AM75)-1+VALUE(MID(AJ75,AM75+2, IFERROR(FIND(" ",AJ75,AM75),999)-AM75-2)))</f>
        <v>-1</v>
      </c>
      <c r="AO75" s="0" t="str">
        <f aca="false">IF(OR(AK75=-1,IFERROR(INDEX(AK$2:AK$100,AL75),999)&gt;=0,IFERROR(INDEX(AM$2:AM$100,AL75),999)&gt;=0),    IF(OR(AM75=-1,IFERROR(INDEX(AK$2:AK$100,AN75),999)&gt;=0,IFERROR(INDEX(AM$2:AM$100,AN75),999)&gt;=0),      AJ75,REPLACE(AJ75,AM75,IFERROR(FIND(" ",AJ75,AM75),999)-AM75,                   INDEX(AJ$2:AJ$100,AN75)                  )),     REPLACE(AJ75,AK75,IFERROR(FIND(" ",AJ75,AK75),999)-AK75,                   INDEX(AJ$2:AJ$100,AL75)                  ) )</f>
        <v/>
      </c>
      <c r="AP75" s="0" t="n">
        <f aca="false">IFERROR(FIND("f_",LOWER(AO75)),-1)</f>
        <v>-1</v>
      </c>
      <c r="AQ75" s="0" t="n">
        <f aca="false">IF(AP75=-1,-1, VALUE(MID(AO75,AP75+2, IFERROR(FIND(" ",AO75,AP75),999)-AP75-2)))</f>
        <v>-1</v>
      </c>
      <c r="AR75" s="0" t="n">
        <f aca="false">IFERROR(FIND("r_",LOWER(AO75)),-1)</f>
        <v>-1</v>
      </c>
      <c r="AS75" s="0" t="n">
        <f aca="false">IF(AR75=-1,-1, ROW(AR75)-1+VALUE(MID(AO75,AR75+2, IFERROR(FIND(" ",AO75,AR75),999)-AR75-2)))</f>
        <v>-1</v>
      </c>
      <c r="AT75" s="0" t="str">
        <f aca="false">IF(OR(AP75=-1,IFERROR(INDEX(AP$2:AP$100,AQ75),999)&gt;=0,IFERROR(INDEX(AR$2:AR$100,AQ75),999)&gt;=0),    IF(OR(AR75=-1,IFERROR(INDEX(AP$2:AP$100,AS75),999)&gt;=0,IFERROR(INDEX(AR$2:AR$100,AS75),999)&gt;=0),      AO75,REPLACE(AO75,AR75,IFERROR(FIND(" ",AO75,AR75),999)-AR75,                   INDEX(AO$2:AO$100,AS75)                  )),     REPLACE(AO75,AP75,IFERROR(FIND(" ",AO75,AP75),999)-AP75,                   INDEX(AO$2:AO$100,AQ75)                  ) )</f>
        <v/>
      </c>
      <c r="AU75" s="0" t="n">
        <f aca="false">IFERROR(FIND("f_",LOWER(AT75)),-1)</f>
        <v>-1</v>
      </c>
      <c r="AV75" s="0" t="n">
        <f aca="false">IF(AU75=-1,-1, VALUE(MID(AT75,AU75+2, IFERROR(FIND(" ",AT75,AU75),999)-AU75-2)))</f>
        <v>-1</v>
      </c>
      <c r="AW75" s="0" t="n">
        <f aca="false">IFERROR(FIND("r_",LOWER(AT75)),-1)</f>
        <v>-1</v>
      </c>
      <c r="AX75" s="0" t="n">
        <f aca="false">IF(AW75=-1,-1, ROW(AW75)-1+VALUE(MID(AT75,AW75+2, IFERROR(FIND(" ",AT75,AW75),999)-AW75-2)))</f>
        <v>-1</v>
      </c>
      <c r="AY75" s="0" t="str">
        <f aca="false">IF(OR(AU75=-1,IFERROR(INDEX(AU$2:AU$100,AV75),999)&gt;=0,IFERROR(INDEX(AW$2:AW$100,AV75),999)&gt;=0),    IF(OR(AW75=-1,IFERROR(INDEX(AU$2:AU$100,AX75),999)&gt;=0,IFERROR(INDEX(AW$2:AW$100,AX75),999)&gt;=0),      AT75,REPLACE(AT75,AW75,IFERROR(FIND(" ",AT75,AW75),999)-AW75,                   INDEX(AT$2:AT$100,AX75)                  )),     REPLACE(AT75,AU75,IFERROR(FIND(" ",AT75,AU75),999)-AU75,                   INDEX(AT$2:AT$100,AV75)                  ) )</f>
        <v/>
      </c>
      <c r="AZ75" s="0" t="n">
        <f aca="false">IFERROR(FIND("f_",LOWER(AY75)),-1)</f>
        <v>-1</v>
      </c>
      <c r="BA75" s="0" t="n">
        <f aca="false">IF(AZ75=-1,-1, VALUE(MID(AY75,AZ75+2, IFERROR(FIND(" ",AY75,AZ75),999)-AZ75-2)))</f>
        <v>-1</v>
      </c>
      <c r="BB75" s="0" t="n">
        <f aca="false">IFERROR(FIND("r_",LOWER(AY75)),-1)</f>
        <v>-1</v>
      </c>
      <c r="BC75" s="0" t="n">
        <f aca="false">IF(BB75=-1,-1, ROW(BB75)-1+VALUE(MID(AY75,BB75+2, IFERROR(FIND(" ",AY75,BB75),999)-BB75-2)))</f>
        <v>-1</v>
      </c>
      <c r="BD75" s="0" t="str">
        <f aca="false">IF(OR(AZ75=-1,IFERROR(INDEX(AZ$2:AZ$100,BA75),999)&gt;=0,IFERROR(INDEX(BB$2:BB$100,BA75),999)&gt;=0),    IF(OR(BB75=-1,IFERROR(INDEX(AZ$2:AZ$100,BC75),999)&gt;=0,IFERROR(INDEX(BB$2:BB$100,BC75),999)&gt;=0),      AY75,REPLACE(AY75,BB75,IFERROR(FIND(" ",AY75,BB75),999)-BB75,                   INDEX(AY$2:AY$100,BC75)                  )),     REPLACE(AY75,AZ75,IFERROR(FIND(" ",AY75,AZ75),999)-AZ75,                   INDEX(AY$2:AY$100,BA75)                  ) )</f>
        <v/>
      </c>
      <c r="BE75" s="0" t="n">
        <f aca="false">IFERROR(FIND("f_",LOWER(BD75)),-1)</f>
        <v>-1</v>
      </c>
      <c r="BF75" s="0" t="n">
        <f aca="false">IF(BE75=-1,-1, VALUE(MID(BD75,BE75+2, IFERROR(FIND(" ",BD75,BE75),999)-BE75-2)))</f>
        <v>-1</v>
      </c>
      <c r="BG75" s="0" t="n">
        <f aca="false">IFERROR(FIND("r_",LOWER(BD75)),-1)</f>
        <v>-1</v>
      </c>
      <c r="BH75" s="0" t="n">
        <f aca="false">IF(BG75=-1,-1, ROW(BG75)-1+VALUE(MID(BD75,BG75+2, IFERROR(FIND(" ",BD75,BG75),999)-BG75-2)))</f>
        <v>-1</v>
      </c>
      <c r="BI75" s="0" t="str">
        <f aca="false">IF(OR(BE75=-1,IFERROR(INDEX(BE$2:BE$100,BF75),999)&gt;=0,IFERROR(INDEX(BG$2:BG$100,BF75),999)&gt;=0),    IF(OR(BG75=-1,IFERROR(INDEX(BE$2:BE$100,BH75),999)&gt;=0,IFERROR(INDEX(BG$2:BG$100,BH75),999)&gt;=0),      BD75,REPLACE(BD75,BG75,IFERROR(FIND(" ",BD75,BG75),999)-BG75,                   INDEX(BD$2:BD$100,BH75)                  )),     REPLACE(BD75,BE75,IFERROR(FIND(" ",BD75,BE75),999)-BE75,                   INDEX(BD$2:BD$100,BF75)                  ) )</f>
        <v/>
      </c>
      <c r="BJ75" s="0" t="n">
        <f aca="false">IFERROR(FIND("f_",LOWER(BI75)),-1)</f>
        <v>-1</v>
      </c>
      <c r="BK75" s="0" t="n">
        <f aca="false">IF(BJ75=-1,-1, VALUE(MID(BI75,BJ75+2, IFERROR(FIND(" ",BI75,BJ75),999)-BJ75-2)))</f>
        <v>-1</v>
      </c>
      <c r="BL75" s="0" t="n">
        <f aca="false">IFERROR(FIND("r_",LOWER(BI75)),-1)</f>
        <v>-1</v>
      </c>
      <c r="BM75" s="0" t="n">
        <f aca="false">IF(BL75=-1,-1, ROW(BL75)-1+VALUE(MID(BI75,BL75+2, IFERROR(FIND(" ",BI75,BL75),999)-BL75-2)))</f>
        <v>-1</v>
      </c>
      <c r="BN75" s="0" t="str">
        <f aca="false">IF(OR(BJ75=-1,IFERROR(INDEX(BJ$2:BJ$100,BK75),999)&gt;=0,IFERROR(INDEX(BL$2:BL$100,BK75),999)&gt;=0),    IF(OR(BL75=-1,IFERROR(INDEX(BJ$2:BJ$100,BM75),999)&gt;=0,IFERROR(INDEX(BL$2:BL$100,BM75),999)&gt;=0),      BI75,REPLACE(BI75,BL75,IFERROR(FIND(" ",BI75,BL75),999)-BL75,                   INDEX(BI$2:BI$100,BM75)                  )),     REPLACE(BI75,BJ75,IFERROR(FIND(" ",BI75,BJ75),999)-BJ75,                   INDEX(BI$2:BI$100,BK75)                  ) )</f>
        <v/>
      </c>
      <c r="BO75" s="0" t="n">
        <f aca="false">IFERROR(FIND("f_",LOWER(BN75)),-1)</f>
        <v>-1</v>
      </c>
      <c r="BP75" s="0" t="n">
        <f aca="false">IF(BO75=-1,-1, VALUE(MID(BN75,BO75+2, IFERROR(FIND(" ",BN75,BO75),999)-BO75-2)))</f>
        <v>-1</v>
      </c>
      <c r="BQ75" s="0" t="n">
        <f aca="false">IFERROR(FIND("r_",LOWER(BN75)),-1)</f>
        <v>-1</v>
      </c>
      <c r="BR75" s="0" t="n">
        <f aca="false">IF(BQ75=-1,-1, ROW(BQ75)-1+VALUE(MID(BN75,BQ75+2, IFERROR(FIND(" ",BN75,BQ75),999)-BQ75-2)))</f>
        <v>-1</v>
      </c>
      <c r="BS75" s="0" t="str">
        <f aca="false">IF(OR(BO75=-1,IFERROR(INDEX(BO$2:BO$100,BP75),999)&gt;=0,IFERROR(INDEX(BQ$2:BQ$100,BP75),999)&gt;=0),    IF(OR(BQ75=-1,IFERROR(INDEX(BO$2:BO$100,BR75),999)&gt;=0,IFERROR(INDEX(BQ$2:BQ$100,BR75),999)&gt;=0),      BN75,REPLACE(BN75,BQ75,IFERROR(FIND(" ",BN75,BQ75),999)-BQ75,                   INDEX(BN$2:BN$100,BR75)                  )),     REPLACE(BN75,BO75,IFERROR(FIND(" ",BN75,BO75),999)-BO75,                   INDEX(BN$2:BN$100,BP75)                  ) )</f>
        <v/>
      </c>
      <c r="BT75" s="0" t="n">
        <f aca="false">IFERROR(FIND("f_",LOWER(BS75)),-1)</f>
        <v>-1</v>
      </c>
      <c r="BU75" s="0" t="n">
        <f aca="false">IF(BT75=-1,-1, VALUE(MID(BS75,BT75+2, IFERROR(FIND(" ",BS75,BT75),999)-BT75-2)))</f>
        <v>-1</v>
      </c>
      <c r="BV75" s="0" t="n">
        <f aca="false">IFERROR(FIND("r_",LOWER(BS75)),-1)</f>
        <v>-1</v>
      </c>
      <c r="BW75" s="0" t="n">
        <f aca="false">IF(BV75=-1,-1, ROW(BV75)-1+VALUE(MID(BS75,BV75+2, IFERROR(FIND(" ",BS75,BV75),999)-BV75-2)))</f>
        <v>-1</v>
      </c>
      <c r="BX75" s="0" t="str">
        <f aca="false">IF(OR(BT75=-1,IFERROR(INDEX(BT$2:BT$100,BU75),999)&gt;=0,IFERROR(INDEX(BV$2:BV$100,BU75),999)&gt;=0),    IF(OR(BV75=-1,IFERROR(INDEX(BT$2:BT$100,BW75),999)&gt;=0,IFERROR(INDEX(BV$2:BV$100,BW75),999)&gt;=0),      BS75,REPLACE(BS75,BV75,IFERROR(FIND(" ",BS75,BV75),999)-BV75,                   INDEX(BS$2:BS$100,BW75)                  )),     REPLACE(BS75,BT75,IFERROR(FIND(" ",BS75,BT75),999)-BT75,                   INDEX(BS$2:BS$100,BU75)                  ) )</f>
        <v/>
      </c>
      <c r="BY75" s="0" t="n">
        <f aca="false">IFERROR(FIND("f_",LOWER(BX75)),-1)</f>
        <v>-1</v>
      </c>
      <c r="BZ75" s="0" t="n">
        <f aca="false">IF(BY75=-1,-1, VALUE(MID(BX75,BY75+2, IFERROR(FIND(" ",BX75,BY75),999)-BY75-2)))</f>
        <v>-1</v>
      </c>
      <c r="CA75" s="0" t="n">
        <f aca="false">IFERROR(FIND("r_",LOWER(BX75)),-1)</f>
        <v>-1</v>
      </c>
      <c r="CB75" s="0" t="n">
        <f aca="false">IF(CA75=-1,-1, ROW(CA75)-1+VALUE(MID(BX75,CA75+2, IFERROR(FIND(" ",BX75,CA75),999)-CA75-2)))</f>
        <v>-1</v>
      </c>
      <c r="CC75" s="0" t="str">
        <f aca="false">IF(OR(BY75=-1,IFERROR(INDEX(BY$2:BY$100,BZ75),999)&gt;=0,IFERROR(INDEX(CA$2:CA$100,BZ75),999)&gt;=0),    IF(OR(CA75=-1,IFERROR(INDEX(BY$2:BY$100,CB75),999)&gt;=0,IFERROR(INDEX(CA$2:CA$100,CB75),999)&gt;=0),      BX75,REPLACE(BX75,CA75,IFERROR(FIND(" ",BX75,CA75),999)-CA75,                   INDEX(BX$2:BX$100,CB75)                  )),     REPLACE(BX75,BY75,IFERROR(FIND(" ",BX75,BY75),999)-BY75,                   INDEX(BX$2:BX$100,BZ75)                  ) )</f>
        <v/>
      </c>
      <c r="CD75" s="0" t="n">
        <f aca="false">IFERROR(FIND("f_",LOWER(CC75)),-1)</f>
        <v>-1</v>
      </c>
      <c r="CE75" s="0" t="n">
        <f aca="false">IF(CD75=-1,-1, VALUE(MID(CC75,CD75+2, IFERROR(FIND(" ",CC75,CD75),999)-CD75-2)))</f>
        <v>-1</v>
      </c>
      <c r="CF75" s="0" t="n">
        <f aca="false">IFERROR(FIND("r_",LOWER(CC75)),-1)</f>
        <v>-1</v>
      </c>
      <c r="CG75" s="0" t="n">
        <f aca="false">IF(CF75=-1,-1, ROW(CF75)-1+VALUE(MID(CC75,CF75+2, IFERROR(FIND(" ",CC75,CF75),999)-CF75-2)))</f>
        <v>-1</v>
      </c>
      <c r="CH75" s="0" t="str">
        <f aca="false">IF(OR(CD75=-1,IFERROR(INDEX(CD$2:CD$100,CE75),999)&gt;=0,IFERROR(INDEX(CF$2:CF$100,CE75),999)&gt;=0),    IF(OR(CF75=-1,IFERROR(INDEX(CD$2:CD$100,CG75),999)&gt;=0,IFERROR(INDEX(CF$2:CF$100,CG75),999)&gt;=0),      CC75,REPLACE(CC75,CF75,IFERROR(FIND(" ",CC75,CF75),999)-CF75,                   INDEX(CC$2:CC$100,CG75)                  )),     REPLACE(CC75,CD75,IFERROR(FIND(" ",CC75,CD75),999)-CD75,                   INDEX(CC$2:CC$100,CE75)                  ) )</f>
        <v/>
      </c>
      <c r="CI75" s="0" t="n">
        <f aca="false">IFERROR(FIND("f_",LOWER(CH75)),-1)</f>
        <v>-1</v>
      </c>
      <c r="CJ75" s="0" t="n">
        <f aca="false">IF(CI75=-1,-1, VALUE(MID(CH75,CI75+2, IFERROR(FIND(" ",CH75,CI75),999)-CI75-2)))</f>
        <v>-1</v>
      </c>
      <c r="CK75" s="0" t="n">
        <f aca="false">IFERROR(FIND("r_",LOWER(CH75)),-1)</f>
        <v>-1</v>
      </c>
      <c r="CL75" s="0" t="n">
        <f aca="false">IF(CK75=-1,-1, ROW(CK75)-1+VALUE(MID(CH75,CK75+2, IFERROR(FIND(" ",CH75,CK75),999)-CK75-2)))</f>
        <v>-1</v>
      </c>
      <c r="CM75" s="0" t="str">
        <f aca="false">IF(OR(CI75=-1,IFERROR(INDEX(CI$2:CI$100,CJ75),999)&gt;=0,IFERROR(INDEX(CK$2:CK$100,CJ75),999)&gt;=0),    IF(OR(CK75=-1,IFERROR(INDEX(CI$2:CI$100,CL75),999)&gt;=0,IFERROR(INDEX(CK$2:CK$100,CL75),999)&gt;=0),      CH75,REPLACE(CH75,CK75,IFERROR(FIND(" ",CH75,CK75),999)-CK75,                   INDEX(CH$2:CH$100,CL75)                  )),     REPLACE(CH75,CI75,IFERROR(FIND(" ",CH75,CI75),999)-CI75,                   INDEX(CH$2:CH$100,CJ75)                  ) )</f>
        <v/>
      </c>
      <c r="CN75" s="0" t="n">
        <f aca="false">IFERROR(FIND("f_",LOWER(CM75)),-1)</f>
        <v>-1</v>
      </c>
      <c r="CO75" s="0" t="n">
        <f aca="false">IF(CN75=-1,-1, VALUE(MID(CM75,CN75+2, IFERROR(FIND(" ",CM75,CN75),999)-CN75-2)))</f>
        <v>-1</v>
      </c>
      <c r="CP75" s="0" t="n">
        <f aca="false">IFERROR(FIND("r_",LOWER(CM75)),-1)</f>
        <v>-1</v>
      </c>
      <c r="CQ75" s="0" t="n">
        <f aca="false">IF(CP75=-1,-1, ROW(CP75)-1+VALUE(MID(CM75,CP75+2, IFERROR(FIND(" ",CM75,CP75),999)-CP75-2)))</f>
        <v>-1</v>
      </c>
      <c r="CR75" s="0" t="str">
        <f aca="false">IF(OR(CN75=-1,IFERROR(INDEX(CN$2:CN$100,CO75),999)&gt;=0,IFERROR(INDEX(CP$2:CP$100,CO75),999)&gt;=0),    IF(OR(CP75=-1,IFERROR(INDEX(CN$2:CN$100,CQ75),999)&gt;=0,IFERROR(INDEX(CP$2:CP$100,CQ75),999)&gt;=0),      CM75,REPLACE(CM75,CP75,IFERROR(FIND(" ",CM75,CP75),999)-CP75,                   INDEX(CM$2:CM$100,CQ75)                  )),     REPLACE(CM75,CN75,IFERROR(FIND(" ",CM75,CN75),999)-CN75,                   INDEX(CM$2:CM$100,CO75)                  ) )</f>
        <v/>
      </c>
      <c r="CS75" s="0" t="n">
        <f aca="false">IFERROR(FIND("f_",LOWER(CR75)),-1)</f>
        <v>-1</v>
      </c>
      <c r="CT75" s="0" t="n">
        <f aca="false">IF(CS75=-1,-1, VALUE(MID(CR75,CS75+2, IFERROR(FIND(" ",CR75,CS75),999)-CS75-2)))</f>
        <v>-1</v>
      </c>
      <c r="CU75" s="0" t="n">
        <f aca="false">IFERROR(FIND("r_",LOWER(CR75)),-1)</f>
        <v>-1</v>
      </c>
      <c r="CV75" s="0" t="n">
        <f aca="false">IF(CU75=-1,-1, ROW(CU75)-1+VALUE(MID(CR75,CU75+2, IFERROR(FIND(" ",CR75,CU75),999)-CU75-2)))</f>
        <v>-1</v>
      </c>
      <c r="CW75" s="0" t="str">
        <f aca="false">IF(OR(CS75=-1,IFERROR(INDEX(CS$2:CS$100,CT75),999)&gt;=0,IFERROR(INDEX(CU$2:CU$100,CT75),999)&gt;=0),    IF(OR(CU75=-1,IFERROR(INDEX(CS$2:CS$100,CV75),999)&gt;=0,IFERROR(INDEX(CU$2:CU$100,CV75),999)&gt;=0),      CR75,REPLACE(CR75,CU75,IFERROR(FIND(" ",CR75,CU75),999)-CU75,                   INDEX(CR$2:CR$100,CV75)                  )),     REPLACE(CR75,CS75,IFERROR(FIND(" ",CR75,CS75),999)-CS75,                   INDEX(CR$2:CR$100,CT75)                  ) )</f>
        <v/>
      </c>
      <c r="CX75" s="0" t="n">
        <f aca="false">IFERROR(FIND("f_",LOWER(CW75)),-1)</f>
        <v>-1</v>
      </c>
      <c r="CY75" s="0" t="n">
        <f aca="false">IF(CX75=-1,-1, VALUE(MID(CW75,CX75+2, IFERROR(FIND(" ",CW75,CX75),999)-CX75-2)))</f>
        <v>-1</v>
      </c>
      <c r="CZ75" s="0" t="n">
        <f aca="false">IFERROR(FIND("r_",LOWER(CW75)),-1)</f>
        <v>-1</v>
      </c>
      <c r="DA75" s="0" t="n">
        <f aca="false">IF(CZ75=-1,-1, ROW(CZ75)-1+VALUE(MID(CW75,CZ75+2, IFERROR(FIND(" ",CW75,CZ75),999)-CZ75-2)))</f>
        <v>-1</v>
      </c>
      <c r="DB75" s="0" t="str">
        <f aca="false">IF(OR(CX75=-1,IFERROR(INDEX(CX$2:CX$100,CY75),999)&gt;=0,IFERROR(INDEX(CZ$2:CZ$100,CY75),999)&gt;=0),    IF(OR(CZ75=-1,IFERROR(INDEX(CX$2:CX$100,DA75),999)&gt;=0,IFERROR(INDEX(CZ$2:CZ$100,DA75),999)&gt;=0),      CW75,REPLACE(CW75,CZ75,IFERROR(FIND(" ",CW75,CZ75),999)-CZ75,                   INDEX(CW$2:CW$100,DA75)                  )),     REPLACE(CW75,CX75,IFERROR(FIND(" ",CW75,CX75),999)-CX75,                   INDEX(CW$2:CW$100,CY75)                  ) )</f>
        <v/>
      </c>
      <c r="DC75" s="0" t="n">
        <f aca="false">IFERROR(FIND("f_",LOWER(DB75)),-1)</f>
        <v>-1</v>
      </c>
      <c r="DD75" s="0" t="n">
        <f aca="false">IF(DC75=-1,-1, VALUE(MID(DB75,DC75+2, IFERROR(FIND(" ",DB75,DC75),999)-DC75-2)))</f>
        <v>-1</v>
      </c>
      <c r="DE75" s="0" t="n">
        <f aca="false">IFERROR(FIND("r_",LOWER(DB75)),-1)</f>
        <v>-1</v>
      </c>
      <c r="DF75" s="0" t="n">
        <f aca="false">IF(DE75=-1,-1, ROW(DE75)-1+VALUE(MID(DB75,DE75+2, IFERROR(FIND(" ",DB75,DE75),999)-DE75-2)))</f>
        <v>-1</v>
      </c>
      <c r="DG75" s="0" t="str">
        <f aca="false">IF(OR(DC75=-1,IFERROR(INDEX(DC$2:DC$100,DD75),999)&gt;=0,IFERROR(INDEX(DE$2:DE$100,DD75),999)&gt;=0),    IF(OR(DE75=-1,IFERROR(INDEX(DC$2:DC$100,DF75),999)&gt;=0,IFERROR(INDEX(DE$2:DE$100,DF75),999)&gt;=0),      DB75,REPLACE(DB75,DE75,IFERROR(FIND(" ",DB75,DE75),999)-DE75,                   INDEX(DB$2:DB$100,DF75)                  )),     REPLACE(DB75,DC75,IFERROR(FIND(" ",DB75,DC75),999)-DC75,                   INDEX(DB$2:DB$100,DD75)                  ) )</f>
        <v/>
      </c>
      <c r="DH75" s="0" t="n">
        <f aca="false">IFERROR(FIND("f_",LOWER(DG75)),-1)</f>
        <v>-1</v>
      </c>
      <c r="DI75" s="0" t="n">
        <f aca="false">IF(DH75=-1,-1, VALUE(MID(DG75,DH75+2, IFERROR(FIND(" ",DG75,DH75),999)-DH75-2)))</f>
        <v>-1</v>
      </c>
      <c r="DJ75" s="0" t="n">
        <f aca="false">IFERROR(FIND("r_",LOWER(DG75)),-1)</f>
        <v>-1</v>
      </c>
      <c r="DK75" s="0" t="n">
        <f aca="false">IF(DJ75=-1,-1, ROW(DJ75)-1+VALUE(MID(DG75,DJ75+2, IFERROR(FIND(" ",DG75,DJ75),999)-DJ75-2)))</f>
        <v>-1</v>
      </c>
      <c r="DL75" s="0" t="str">
        <f aca="false">IF(OR(DH75=-1,IFERROR(INDEX(DH$2:DH$100,DI75),999)&gt;=0,IFERROR(INDEX(DJ$2:DJ$100,DI75),999)&gt;=0),    IF(OR(DJ75=-1,IFERROR(INDEX(DH$2:DH$100,DK75),999)&gt;=0,IFERROR(INDEX(DJ$2:DJ$100,DK75),999)&gt;=0),      DG75,REPLACE(DG75,DJ75,IFERROR(FIND(" ",DG75,DJ75),999)-DJ75,                   INDEX(DG$2:DG$100,DK75)                  )),     REPLACE(DG75,DH75,IFERROR(FIND(" ",DG75,DH75),999)-DH75,                   INDEX(DG$2:DG$100,DI75)                  ) )</f>
        <v/>
      </c>
      <c r="DM75" s="0" t="n">
        <f aca="false">IFERROR(FIND("f_",LOWER(DL75)),-1)</f>
        <v>-1</v>
      </c>
      <c r="DN75" s="0" t="n">
        <f aca="false">IF(DM75=-1,-1, VALUE(MID(DL75,DM75+2, IFERROR(FIND(" ",DL75,DM75),999)-DM75-2)))</f>
        <v>-1</v>
      </c>
      <c r="DO75" s="0" t="n">
        <f aca="false">IFERROR(FIND("r_",LOWER(DL75)),-1)</f>
        <v>-1</v>
      </c>
      <c r="DP75" s="0" t="n">
        <f aca="false">IF(DO75=-1,-1, ROW(DO75)-1+VALUE(MID(DL75,DO75+2, IFERROR(FIND(" ",DL75,DO75),999)-DO75-2)))</f>
        <v>-1</v>
      </c>
      <c r="DQ75" s="0" t="str">
        <f aca="false">IF(OR(DM75=-1,IFERROR(INDEX(DM$2:DM$100,DN75),999)&gt;=0,IFERROR(INDEX(DO$2:DO$100,DN75),999)&gt;=0),    IF(OR(DO75=-1,IFERROR(INDEX(DM$2:DM$100,DP75),999)&gt;=0,IFERROR(INDEX(DO$2:DO$100,DP75),999)&gt;=0),      DL75,REPLACE(DL75,DO75,IFERROR(FIND(" ",DL75,DO75),999)-DO75,                   INDEX(DL$2:DL$100,DP75)                  )),     REPLACE(DL75,DM75,IFERROR(FIND(" ",DL75,DM75),999)-DM75,                   INDEX(DL$2:DL$100,DN75)                  ) )</f>
        <v/>
      </c>
      <c r="DR75" s="0" t="n">
        <f aca="false">IFERROR(FIND("f_",LOWER(DQ75)),-1)</f>
        <v>-1</v>
      </c>
      <c r="DS75" s="0" t="n">
        <f aca="false">IF(DR75=-1,-1, VALUE(MID(DQ75,DR75+2, IFERROR(FIND(" ",DQ75,DR75),999)-DR75-2)))</f>
        <v>-1</v>
      </c>
      <c r="DT75" s="0" t="n">
        <f aca="false">IFERROR(FIND("r_",LOWER(DQ75)),-1)</f>
        <v>-1</v>
      </c>
      <c r="DU75" s="0" t="n">
        <f aca="false">IF(DT75=-1,-1, ROW(DT75)-1+VALUE(MID(DQ75,DT75+2, IFERROR(FIND(" ",DQ75,DT75),999)-DT75-2)))</f>
        <v>-1</v>
      </c>
      <c r="DV75" s="0" t="str">
        <f aca="false">IF(OR(DR75=-1,IFERROR(INDEX(DR$2:DR$100,DS75),999)&gt;=0,IFERROR(INDEX(DT$2:DT$100,DS75),999)&gt;=0),    IF(OR(DT75=-1,IFERROR(INDEX(DR$2:DR$100,DU75),999)&gt;=0,IFERROR(INDEX(DT$2:DT$100,DU75),999)&gt;=0),      DQ75,REPLACE(DQ75,DT75,IFERROR(FIND(" ",DQ75,DT75),999)-DT75,                   INDEX(DQ$2:DQ$100,DU75)                  )),     REPLACE(DQ75,DR75,IFERROR(FIND(" ",DQ75,DR75),999)-DR75,                   INDEX(DQ$2:DQ$100,DS75)                  ) )</f>
        <v/>
      </c>
      <c r="DW75" s="0" t="n">
        <f aca="false">IFERROR(FIND("f_",LOWER(DV75)),-1)</f>
        <v>-1</v>
      </c>
      <c r="DX75" s="0" t="n">
        <f aca="false">IF(DW75=-1,-1, VALUE(MID(DV75,DW75+2, IFERROR(FIND(" ",DV75,DW75),999)-DW75-2)))</f>
        <v>-1</v>
      </c>
      <c r="DY75" s="0" t="n">
        <f aca="false">IFERROR(FIND("r_",LOWER(DV75)),-1)</f>
        <v>-1</v>
      </c>
      <c r="DZ75" s="0" t="n">
        <f aca="false">IF(DY75=-1,-1, ROW(DY75)-1+VALUE(MID(DV75,DY75+2, IFERROR(FIND(" ",DV75,DY75),999)-DY75-2)))</f>
        <v>-1</v>
      </c>
      <c r="EA75" s="0" t="str">
        <f aca="false">IF(OR(DW75=-1,IFERROR(INDEX(DW$2:DW$100,DX75),999)&gt;=0,IFERROR(INDEX(DY$2:DY$100,DX75),999)&gt;=0),    IF(OR(DY75=-1,IFERROR(INDEX(DW$2:DW$100,DZ75),999)&gt;=0,IFERROR(INDEX(DY$2:DY$100,DZ75),999)&gt;=0),      DV75,REPLACE(DV75,DY75,IFERROR(FIND(" ",DV75,DY75),999)-DY75,                   INDEX(DV$2:DV$100,DZ75)                  )),     REPLACE(DV75,DW75,IFERROR(FIND(" ",DV75,DW75),999)-DW75,                   INDEX(DV$2:DV$100,DX75)                  ) )</f>
        <v/>
      </c>
      <c r="EB75" s="0" t="n">
        <f aca="false">IFERROR(FIND("f_",LOWER(EA75)),-1)</f>
        <v>-1</v>
      </c>
      <c r="EC75" s="0" t="n">
        <f aca="false">IF(EB75=-1,-1, VALUE(MID(EA75,EB75+2, IFERROR(FIND(" ",EA75,EB75),999)-EB75-2)))</f>
        <v>-1</v>
      </c>
      <c r="ED75" s="0" t="n">
        <f aca="false">IFERROR(FIND("r_",LOWER(EA75)),-1)</f>
        <v>-1</v>
      </c>
      <c r="EE75" s="0" t="n">
        <f aca="false">IF(ED75=-1,-1, ROW(ED75)-1+VALUE(MID(EA75,ED75+2, IFERROR(FIND(" ",EA75,ED75),999)-ED75-2)))</f>
        <v>-1</v>
      </c>
      <c r="EF75" s="0" t="str">
        <f aca="false">IF(OR(EB75=-1,IFERROR(INDEX(EB$2:EB$100,EC75),999)&gt;=0,IFERROR(INDEX(ED$2:ED$100,EC75),999)&gt;=0),    IF(OR(ED75=-1,IFERROR(INDEX(EB$2:EB$100,EE75),999)&gt;=0,IFERROR(INDEX(ED$2:ED$100,EE75),999)&gt;=0),      EA75,REPLACE(EA75,ED75,IFERROR(FIND(" ",EA75,ED75),999)-ED75,                   INDEX(EA$2:EA$100,EE75)                  )),     REPLACE(EA75,EB75,IFERROR(FIND(" ",EA75,EB75),999)-EB75,                   INDEX(EA$2:EA$100,EC75)                  ) )</f>
        <v/>
      </c>
      <c r="EG75" s="0" t="n">
        <f aca="false">IFERROR(FIND("f_",LOWER(EF75)),-1)</f>
        <v>-1</v>
      </c>
      <c r="EH75" s="0" t="n">
        <f aca="false">IF(EG75=-1,-1, VALUE(MID(EF75,EG75+2, IFERROR(FIND(" ",EF75,EG75),999)-EG75-2)))</f>
        <v>-1</v>
      </c>
      <c r="EI75" s="0" t="n">
        <f aca="false">IFERROR(FIND("r_",LOWER(EF75)),-1)</f>
        <v>-1</v>
      </c>
      <c r="EJ75" s="0" t="n">
        <f aca="false">IF(EI75=-1,-1, ROW(EI75)-1+VALUE(MID(EF75,EI75+2, IFERROR(FIND(" ",EF75,EI75),999)-EI75-2)))</f>
        <v>-1</v>
      </c>
      <c r="EK75" s="0" t="str">
        <f aca="false">IF(OR(EG75=-1,IFERROR(INDEX(EG$2:EG$100,EH75),999)&gt;=0,IFERROR(INDEX(EI$2:EI$100,EH75),999)&gt;=0),    IF(OR(EI75=-1,IFERROR(INDEX(EG$2:EG$100,EJ75),999)&gt;=0,IFERROR(INDEX(EI$2:EI$100,EJ75),999)&gt;=0),      EF75,REPLACE(EF75,EI75,IFERROR(FIND(" ",EF75,EI75),999)-EI75,                   INDEX(EF$2:EF$100,EJ75)                  )),     REPLACE(EF75,EG75,IFERROR(FIND(" ",EF75,EG75),999)-EG75,                   INDEX(EF$2:EF$100,EH75)                  ) )</f>
        <v/>
      </c>
      <c r="EL75" s="0" t="n">
        <f aca="false">IFERROR(FIND("f_",LOWER(EK75)),-1)</f>
        <v>-1</v>
      </c>
      <c r="EM75" s="0" t="n">
        <f aca="false">IF(EL75=-1,-1, VALUE(MID(EK75,EL75+2, IFERROR(FIND(" ",EK75,EL75),999)-EL75-2)))</f>
        <v>-1</v>
      </c>
      <c r="EN75" s="0" t="n">
        <f aca="false">IFERROR(FIND("r_",LOWER(EK75)),-1)</f>
        <v>-1</v>
      </c>
      <c r="EO75" s="0" t="n">
        <f aca="false">IF(EN75=-1,-1, ROW(EN75)-1+VALUE(MID(EK75,EN75+2, IFERROR(FIND(" ",EK75,EN75),999)-EN75-2)))</f>
        <v>-1</v>
      </c>
      <c r="EP75" s="0" t="str">
        <f aca="false">IF(OR(EL75=-1,IFERROR(INDEX(EL$2:EL$100,EM75),999)&gt;=0,IFERROR(INDEX(EN$2:EN$100,EM75),999)&gt;=0),    IF(OR(EN75=-1,IFERROR(INDEX(EL$2:EL$100,EO75),999)&gt;=0,IFERROR(INDEX(EN$2:EN$100,EO75),999)&gt;=0),      EK75,REPLACE(EK75,EN75,IFERROR(FIND(" ",EK75,EN75),999)-EN75,                   INDEX(EK$2:EK$100,EO75)                  )),     REPLACE(EK75,EL75,IFERROR(FIND(" ",EK75,EL75),999)-EL75,                   INDEX(EK$2:EK$100,EM75)                  ) )</f>
        <v/>
      </c>
      <c r="EQ75" s="0" t="n">
        <f aca="false">IFERROR(FIND("f_",LOWER(EP75)),-1)</f>
        <v>-1</v>
      </c>
      <c r="ER75" s="0" t="n">
        <f aca="false">IF(EQ75=-1,-1, VALUE(MID(EP75,EQ75+2, IFERROR(FIND(" ",EP75,EQ75),999)-EQ75-2)))</f>
        <v>-1</v>
      </c>
      <c r="ES75" s="0" t="n">
        <f aca="false">IFERROR(FIND("r_",LOWER(EP75)),-1)</f>
        <v>-1</v>
      </c>
      <c r="ET75" s="0" t="n">
        <f aca="false">IF(ES75=-1,-1, ROW(ES75)-1+VALUE(MID(EP75,ES75+2, IFERROR(FIND(" ",EP75,ES75),999)-ES75-2)))</f>
        <v>-1</v>
      </c>
      <c r="EU75" s="0" t="str">
        <f aca="false">IF(OR(EQ75=-1,IFERROR(INDEX(EQ$2:EQ$100,ER75),999)&gt;=0,IFERROR(INDEX(ES$2:ES$100,ER75),999)&gt;=0),    IF(OR(ES75=-1,IFERROR(INDEX(EQ$2:EQ$100,ET75),999)&gt;=0,IFERROR(INDEX(ES$2:ES$100,ET75),999)&gt;=0),      EP75,REPLACE(EP75,ES75,IFERROR(FIND(" ",EP75,ES75),999)-ES75,                   INDEX(EP$2:EP$100,ET75)                  )),     REPLACE(EP75,EQ75,IFERROR(FIND(" ",EP75,EQ75),999)-EQ75,                   INDEX(EP$2:EP$100,ER75)                  ) )</f>
        <v/>
      </c>
      <c r="EV75" s="0" t="n">
        <f aca="false">IFERROR(FIND("f_",LOWER(EU75)),-1)</f>
        <v>-1</v>
      </c>
      <c r="EW75" s="0" t="n">
        <f aca="false">IF(EV75=-1,-1, VALUE(MID(EU75,EV75+2, IFERROR(FIND(" ",EU75,EV75),999)-EV75-2)))</f>
        <v>-1</v>
      </c>
      <c r="EX75" s="0" t="n">
        <f aca="false">IFERROR(FIND("r_",LOWER(EU75)),-1)</f>
        <v>-1</v>
      </c>
      <c r="EY75" s="0" t="n">
        <f aca="false">IF(EX75=-1,-1, ROW(EX75)-1+VALUE(MID(EU75,EX75+2, IFERROR(FIND(" ",EU75,EX75),999)-EX75-2)))</f>
        <v>-1</v>
      </c>
      <c r="EZ75" s="0" t="str">
        <f aca="false">IF(OR(EV75=-1,IFERROR(INDEX(EV$2:EV$100,EW75),999)&gt;=0,IFERROR(INDEX(EX$2:EX$100,EW75),999)&gt;=0),    IF(OR(EX75=-1,IFERROR(INDEX(EV$2:EV$100,EY75),999)&gt;=0,IFERROR(INDEX(EX$2:EX$100,EY75),999)&gt;=0),      EU75,REPLACE(EU75,EX75,IFERROR(FIND(" ",EU75,EX75),999)-EX75,                   INDEX(EU$2:EU$100,EY75)                  )),     REPLACE(EU75,EV75,IFERROR(FIND(" ",EU75,EV75),999)-EV75,                   INDEX(EU$2:EU$100,EW75)                  ) )</f>
        <v/>
      </c>
      <c r="FA75" s="0" t="n">
        <f aca="false">IFERROR(FIND("f_",LOWER(EZ75)),-1)</f>
        <v>-1</v>
      </c>
      <c r="FB75" s="0" t="n">
        <f aca="false">IF(FA75=-1,-1, VALUE(MID(EZ75,FA75+2, IFERROR(FIND(" ",EZ75,FA75),999)-FA75-2)))</f>
        <v>-1</v>
      </c>
      <c r="FC75" s="0" t="n">
        <f aca="false">IFERROR(FIND("r_",LOWER(EZ75)),-1)</f>
        <v>-1</v>
      </c>
      <c r="FD75" s="0" t="n">
        <f aca="false">IF(FC75=-1,-1, ROW(FC75)-1+VALUE(MID(EZ75,FC75+2, IFERROR(FIND(" ",EZ75,FC75),999)-FC75-2)))</f>
        <v>-1</v>
      </c>
      <c r="FE75" s="0" t="str">
        <f aca="false">IF(OR(FA75=-1,IFERROR(INDEX(FA$2:FA$100,FB75),999)&gt;=0,IFERROR(INDEX(FC$2:FC$100,FB75),999)&gt;=0),    IF(OR(FC75=-1,IFERROR(INDEX(FA$2:FA$100,FD75),999)&gt;=0,IFERROR(INDEX(FC$2:FC$100,FD75),999)&gt;=0),      EZ75,REPLACE(EZ75,FC75,IFERROR(FIND(" ",EZ75,FC75),999)-FC75,                   INDEX(EZ$2:EZ$100,FD75)                  )),     REPLACE(EZ75,FA75,IFERROR(FIND(" ",EZ75,FA75),999)-FA75,                   INDEX(EZ$2:EZ$100,FB75)                  ) )</f>
        <v/>
      </c>
      <c r="FF75" s="0" t="n">
        <f aca="false">IFERROR(FIND("f_",LOWER(FE75)),-1)</f>
        <v>-1</v>
      </c>
      <c r="FG75" s="0" t="n">
        <f aca="false">IF(FF75=-1,-1, VALUE(MID(FE75,FF75+2, IFERROR(FIND(" ",FE75,FF75),999)-FF75-2)))</f>
        <v>-1</v>
      </c>
      <c r="FH75" s="0" t="n">
        <f aca="false">IFERROR(FIND("r_",LOWER(FE75)),-1)</f>
        <v>-1</v>
      </c>
      <c r="FI75" s="0" t="n">
        <f aca="false">IF(FH75=-1,-1, ROW(FH75)-1+VALUE(MID(FE75,FH75+2, IFERROR(FIND(" ",FE75,FH75),999)-FH75-2)))</f>
        <v>-1</v>
      </c>
      <c r="FJ75" s="0" t="str">
        <f aca="false">IF(OR(FF75=-1,IFERROR(INDEX(FF$2:FF$100,FG75),999)&gt;=0,IFERROR(INDEX(FH$2:FH$100,FG75),999)&gt;=0),    IF(OR(FH75=-1,IFERROR(INDEX(FF$2:FF$100,FI75),999)&gt;=0,IFERROR(INDEX(FH$2:FH$100,FI75),999)&gt;=0),      FE75,REPLACE(FE75,FH75,IFERROR(FIND(" ",FE75,FH75),999)-FH75,                   INDEX(FE$2:FE$100,FI75)                  )),     REPLACE(FE75,FF75,IFERROR(FIND(" ",FE75,FF75),999)-FF75,                   INDEX(FE$2:FE$100,FG75)                  ) )</f>
        <v/>
      </c>
      <c r="FK75" s="0" t="n">
        <f aca="false">IFERROR(FIND("f_",LOWER(FJ75)),-1)</f>
        <v>-1</v>
      </c>
      <c r="FL75" s="0" t="n">
        <f aca="false">IF(FK75=-1,-1, VALUE(MID(FJ75,FK75+2, IFERROR(FIND(" ",FJ75,FK75),999)-FK75-2)))</f>
        <v>-1</v>
      </c>
      <c r="FM75" s="0" t="n">
        <f aca="false">IFERROR(FIND("r_",LOWER(FJ75)),-1)</f>
        <v>-1</v>
      </c>
      <c r="FN75" s="0" t="n">
        <f aca="false">IF(FM75=-1,-1, ROW(FM75)-1+VALUE(MID(FJ75,FM75+2, IFERROR(FIND(" ",FJ75,FM75),999)-FM75-2)))</f>
        <v>-1</v>
      </c>
      <c r="FO75" s="0" t="str">
        <f aca="false">IF(OR(FK75=-1,IFERROR(INDEX(FK$2:FK$100,FL75),999)&gt;=0,IFERROR(INDEX(FM$2:FM$100,FL75),999)&gt;=0),    IF(OR(FM75=-1,IFERROR(INDEX(FK$2:FK$100,FN75),999)&gt;=0,IFERROR(INDEX(FM$2:FM$100,FN75),999)&gt;=0),      FJ75,REPLACE(FJ75,FM75,IFERROR(FIND(" ",FJ75,FM75),999)-FM75,                   INDEX(FJ$2:FJ$100,FN75)                  )),     REPLACE(FJ75,FK75,IFERROR(FIND(" ",FJ75,FK75),999)-FK75,                   INDEX(FJ$2:FJ$100,FL75)                  ) )</f>
        <v/>
      </c>
      <c r="FP75" s="0" t="n">
        <f aca="false">IFERROR(FIND("f_",LOWER(FO75)),-1)</f>
        <v>-1</v>
      </c>
      <c r="FQ75" s="0" t="n">
        <f aca="false">IF(FP75=-1,-1, VALUE(MID(FO75,FP75+2, IFERROR(FIND(" ",FO75,FP75),999)-FP75-2)))</f>
        <v>-1</v>
      </c>
      <c r="FR75" s="0" t="n">
        <f aca="false">IFERROR(FIND("r_",LOWER(FO75)),-1)</f>
        <v>-1</v>
      </c>
      <c r="FS75" s="0" t="n">
        <f aca="false">IF(FR75=-1,-1, ROW(FR75)-1+VALUE(MID(FO75,FR75+2, IFERROR(FIND(" ",FO75,FR75),999)-FR75-2)))</f>
        <v>-1</v>
      </c>
      <c r="FT75" s="0" t="str">
        <f aca="false">IF(OR(FP75=-1,IFERROR(INDEX(FP$2:FP$100,FQ75),999)&gt;=0,IFERROR(INDEX(FR$2:FR$100,FQ75),999)&gt;=0),    IF(OR(FR75=-1,IFERROR(INDEX(FP$2:FP$100,FS75),999)&gt;=0,IFERROR(INDEX(FR$2:FR$100,FS75),999)&gt;=0),      FO75,REPLACE(FO75,FR75,IFERROR(FIND(" ",FO75,FR75),999)-FR75,                   INDEX(FO$2:FO$100,FS75)                  )),     REPLACE(FO75,FP75,IFERROR(FIND(" ",FO75,FP75),999)-FP75,                   INDEX(FO$2:FO$100,FQ75)                  ) )</f>
        <v/>
      </c>
      <c r="FU75" s="0" t="n">
        <f aca="false">IFERROR(FIND("f_",LOWER(FT75)),-1)</f>
        <v>-1</v>
      </c>
      <c r="FV75" s="0" t="n">
        <f aca="false">IF(FU75=-1,-1, VALUE(MID(FT75,FU75+2, IFERROR(FIND(" ",FT75,FU75),999)-FU75-2)))</f>
        <v>-1</v>
      </c>
      <c r="FW75" s="0" t="n">
        <f aca="false">IFERROR(FIND("r_",LOWER(FT75)),-1)</f>
        <v>-1</v>
      </c>
      <c r="FX75" s="0" t="n">
        <f aca="false">IF(FW75=-1,-1, ROW(FW75)-1+VALUE(MID(FT75,FW75+2, IFERROR(FIND(" ",FT75,FW75),999)-FW75-2)))</f>
        <v>-1</v>
      </c>
      <c r="FY75" s="0" t="str">
        <f aca="false">IF(OR(FU75=-1,IFERROR(INDEX(FU$2:FU$100,FV75),999)&gt;=0,IFERROR(INDEX(FW$2:FW$100,FV75),999)&gt;=0),    IF(OR(FW75=-1,IFERROR(INDEX(FU$2:FU$100,FX75),999)&gt;=0,IFERROR(INDEX(FW$2:FW$100,FX75),999)&gt;=0),      FT75,REPLACE(FT75,FW75,IFERROR(FIND(" ",FT75,FW75),999)-FW75,                   INDEX(FT$2:FT$100,FX75)                  )),     REPLACE(FT75,FU75,IFERROR(FIND(" ",FT75,FU75),999)-FU75,                   INDEX(FT$2:FT$100,FV75)                  ) )</f>
        <v/>
      </c>
      <c r="FZ75" s="0" t="n">
        <f aca="false">IFERROR(FIND("f_",LOWER(FY75)),-1)</f>
        <v>-1</v>
      </c>
      <c r="GA75" s="0" t="n">
        <f aca="false">IF(FZ75=-1,-1, VALUE(MID(FY75,FZ75+2, IFERROR(FIND(" ",FY75,FZ75),999)-FZ75-2)))</f>
        <v>-1</v>
      </c>
      <c r="GB75" s="0" t="n">
        <f aca="false">IFERROR(FIND("r_",LOWER(FY75)),-1)</f>
        <v>-1</v>
      </c>
      <c r="GC75" s="0" t="n">
        <f aca="false">IF(GB75=-1,-1, ROW(GB75)-1+VALUE(MID(FY75,GB75+2, IFERROR(FIND(" ",FY75,GB75),999)-GB75-2)))</f>
        <v>-1</v>
      </c>
      <c r="GD75" s="0" t="str">
        <f aca="false">IF(OR(FZ75=-1,IFERROR(INDEX(FZ$2:FZ$100,GA75),999)&gt;=0,IFERROR(INDEX(GB$2:GB$100,GA75),999)&gt;=0),    IF(OR(GB75=-1,IFERROR(INDEX(FZ$2:FZ$100,GC75),999)&gt;=0,IFERROR(INDEX(GB$2:GB$100,GC75),999)&gt;=0),      FY75,REPLACE(FY75,GB75,IFERROR(FIND(" ",FY75,GB75),999)-GB75,                   INDEX(FY$2:FY$100,GC75)                  )),     REPLACE(FY75,FZ75,IFERROR(FIND(" ",FY75,FZ75),999)-FZ75,                   INDEX(FY$2:FY$100,GA75)                  ) )</f>
        <v/>
      </c>
      <c r="GE75" s="0" t="n">
        <f aca="false">IFERROR(FIND("f_",LOWER(GD75)),-1)</f>
        <v>-1</v>
      </c>
      <c r="GF75" s="0" t="n">
        <f aca="false">IF(GE75=-1,-1, VALUE(MID(GD75,GE75+2, IFERROR(FIND(" ",GD75,GE75),999)-GE75-2)))</f>
        <v>-1</v>
      </c>
      <c r="GG75" s="0" t="n">
        <f aca="false">IFERROR(FIND("r_",LOWER(GD75)),-1)</f>
        <v>-1</v>
      </c>
      <c r="GH75" s="0" t="n">
        <f aca="false">IF(GG75=-1,-1, ROW(GG75)-1+VALUE(MID(GD75,GG75+2, IFERROR(FIND(" ",GD75,GG75),999)-GG75-2)))</f>
        <v>-1</v>
      </c>
      <c r="GI75" s="0" t="str">
        <f aca="false">IF(OR(GE75=-1,IFERROR(INDEX(GE$2:GE$100,GF75),999)&gt;=0,IFERROR(INDEX(GG$2:GG$100,GF75),999)&gt;=0),    IF(OR(GG75=-1,IFERROR(INDEX(GE$2:GE$100,GH75),999)&gt;=0,IFERROR(INDEX(GG$2:GG$100,GH75),999)&gt;=0),      GD75,REPLACE(GD75,GG75,IFERROR(FIND(" ",GD75,GG75),999)-GG75,                   INDEX(GD$2:GD$100,GH75)                  )),     REPLACE(GD75,GE75,IFERROR(FIND(" ",GD75,GE75),999)-GE75,                   INDEX(GD$2:GD$100,GF75)                  ) )</f>
        <v/>
      </c>
      <c r="GJ75" s="0" t="n">
        <f aca="false">IFERROR(FIND("f_",LOWER(GI75)),-1)</f>
        <v>-1</v>
      </c>
      <c r="GK75" s="0" t="n">
        <f aca="false">IF(GJ75=-1,-1, VALUE(MID(GI75,GJ75+2, IFERROR(FIND(" ",GI75,GJ75),999)-GJ75-2)))</f>
        <v>-1</v>
      </c>
      <c r="GL75" s="0" t="n">
        <f aca="false">IFERROR(FIND("r_",LOWER(GI75)),-1)</f>
        <v>-1</v>
      </c>
      <c r="GM75" s="0" t="n">
        <f aca="false">IF(GL75=-1,-1, ROW(GL75)-1+VALUE(MID(GI75,GL75+2, IFERROR(FIND(" ",GI75,GL75),999)-GL75-2)))</f>
        <v>-1</v>
      </c>
      <c r="GN75" s="0" t="str">
        <f aca="false">IF(OR(GJ75=-1,IFERROR(INDEX(GJ$2:GJ$100,GK75),999)&gt;=0,IFERROR(INDEX(GL$2:GL$100,GK75),999)&gt;=0),    IF(OR(GL75=-1,IFERROR(INDEX(GJ$2:GJ$100,GM75),999)&gt;=0,IFERROR(INDEX(GL$2:GL$100,GM75),999)&gt;=0),      GI75,REPLACE(GI75,GL75,IFERROR(FIND(" ",GI75,GL75),999)-GL75,                   INDEX(GI$2:GI$100,GM75)                  )),     REPLACE(GI75,GJ75,IFERROR(FIND(" ",GI75,GJ75),999)-GJ75,                   INDEX(GI$2:GI$100,GK75)                  ) )</f>
        <v/>
      </c>
      <c r="GO75" s="0" t="n">
        <f aca="false">IFERROR(FIND("f_",LOWER(GN75)),-1)</f>
        <v>-1</v>
      </c>
      <c r="GP75" s="0" t="n">
        <f aca="false">IF(GO75=-1,-1, VALUE(MID(GN75,GO75+2, IFERROR(FIND(" ",GN75,GO75),999)-GO75-2)))</f>
        <v>-1</v>
      </c>
      <c r="GQ75" s="0" t="n">
        <f aca="false">IFERROR(FIND("r_",LOWER(GN75)),-1)</f>
        <v>-1</v>
      </c>
      <c r="GR75" s="0" t="n">
        <f aca="false">IF(GQ75=-1,-1, ROW(GQ75)-1+VALUE(MID(GN75,GQ75+2, IFERROR(FIND(" ",GN75,GQ75),999)-GQ75-2)))</f>
        <v>-1</v>
      </c>
      <c r="GS75" s="0" t="str">
        <f aca="false">IF(OR(GO75=-1,IFERROR(INDEX(GO$2:GO$100,GP75),999)&gt;=0,IFERROR(INDEX(GQ$2:GQ$100,GP75),999)&gt;=0),    IF(OR(GQ75=-1,IFERROR(INDEX(GO$2:GO$100,GR75),999)&gt;=0,IFERROR(INDEX(GQ$2:GQ$100,GR75),999)&gt;=0),      GN75,REPLACE(GN75,GQ75,IFERROR(FIND(" ",GN75,GQ75),999)-GQ75,                   INDEX(GN$2:GN$100,GR75)                  )),     REPLACE(GN75,GO75,IFERROR(FIND(" ",GN75,GO75),999)-GO75,                   INDEX(GN$2:GN$100,GP75)                  ) )</f>
        <v/>
      </c>
      <c r="GT75" s="0" t="n">
        <f aca="false">IFERROR(FIND("f_",LOWER(GS75)),-1)</f>
        <v>-1</v>
      </c>
      <c r="GU75" s="0" t="n">
        <f aca="false">IF(GT75=-1,-1, VALUE(MID(GS75,GT75+2, IFERROR(FIND(" ",GS75,GT75),999)-GT75-2)))</f>
        <v>-1</v>
      </c>
      <c r="GV75" s="0" t="n">
        <f aca="false">IFERROR(FIND("r_",LOWER(GS75)),-1)</f>
        <v>-1</v>
      </c>
      <c r="GW75" s="0" t="n">
        <f aca="false">IF(GV75=-1,-1, ROW(GV75)-1+VALUE(MID(GS75,GV75+2, IFERROR(FIND(" ",GS75,GV75),999)-GV75-2)))</f>
        <v>-1</v>
      </c>
      <c r="GX75" s="0" t="str">
        <f aca="false">IF(OR(GT75=-1,IFERROR(INDEX(GT$2:GT$100,GU75),999)&gt;=0,IFERROR(INDEX(GV$2:GV$100,GU75),999)&gt;=0),    IF(OR(GV75=-1,IFERROR(INDEX(GT$2:GT$100,GW75),999)&gt;=0,IFERROR(INDEX(GV$2:GV$100,GW75),999)&gt;=0),      GS75,REPLACE(GS75,GV75,IFERROR(FIND(" ",GS75,GV75),999)-GV75,                   INDEX(GS$2:GS$100,GW75)                  )),     REPLACE(GS75,GT75,IFERROR(FIND(" ",GS75,GT75),999)-GT75,                   INDEX(GS$2:GS$100,GU75)                  ) )</f>
        <v/>
      </c>
      <c r="GY75" s="0" t="n">
        <f aca="false">IFERROR(FIND("f_",LOWER(GX75)),-1)</f>
        <v>-1</v>
      </c>
      <c r="GZ75" s="0" t="n">
        <f aca="false">IF(GY75=-1,-1, VALUE(MID(GX75,GY75+2, IFERROR(FIND(" ",GX75,GY75),999)-GY75-2)))</f>
        <v>-1</v>
      </c>
      <c r="HA75" s="0" t="n">
        <f aca="false">IFERROR(FIND("r_",LOWER(GX75)),-1)</f>
        <v>-1</v>
      </c>
      <c r="HB75" s="0" t="n">
        <f aca="false">IF(HA75=-1,-1, ROW(HA75)-1+VALUE(MID(GX75,HA75+2, IFERROR(FIND(" ",GX75,HA75),999)-HA75-2)))</f>
        <v>-1</v>
      </c>
      <c r="HC75" s="0" t="str">
        <f aca="false">IF(OR(GY75=-1,IFERROR(INDEX(GY$2:GY$100,GZ75),999)&gt;=0,IFERROR(INDEX(HA$2:HA$100,GZ75),999)&gt;=0),    IF(OR(HA75=-1,IFERROR(INDEX(GY$2:GY$100,HB75),999)&gt;=0,IFERROR(INDEX(HA$2:HA$100,HB75),999)&gt;=0),      GX75,REPLACE(GX75,HA75,IFERROR(FIND(" ",GX75,HA75),999)-HA75,                   INDEX(GX$2:GX$100,HB75)                  )),     REPLACE(GX75,GY75,IFERROR(FIND(" ",GX75,GY75),999)-GY75,                   INDEX(GX$2:GX$100,GZ75)                  ) )</f>
        <v/>
      </c>
      <c r="HD75" s="0" t="n">
        <f aca="false">IFERROR(FIND("f_",LOWER(HC75)),-1)</f>
        <v>-1</v>
      </c>
      <c r="HE75" s="0" t="n">
        <f aca="false">IF(HD75=-1,-1, VALUE(MID(HC75,HD75+2, IFERROR(FIND(" ",HC75,HD75),999)-HD75-2)))</f>
        <v>-1</v>
      </c>
      <c r="HF75" s="0" t="n">
        <f aca="false">IFERROR(FIND("r_",LOWER(HC75)),-1)</f>
        <v>-1</v>
      </c>
      <c r="HG75" s="0" t="n">
        <f aca="false">IF(HF75=-1,-1, ROW(HF75)-1+VALUE(MID(HC75,HF75+2, IFERROR(FIND(" ",HC75,HF75),999)-HF75-2)))</f>
        <v>-1</v>
      </c>
      <c r="HH75" s="0" t="str">
        <f aca="false">IF(OR(HD75=-1,IFERROR(INDEX(HD$2:HD$100,HE75),999)&gt;=0,IFERROR(INDEX(HF$2:HF$100,HE75),999)&gt;=0),    IF(OR(HF75=-1,IFERROR(INDEX(HD$2:HD$100,HG75),999)&gt;=0,IFERROR(INDEX(HF$2:HF$100,HG75),999)&gt;=0),      HC75,REPLACE(HC75,HF75,IFERROR(FIND(" ",HC75,HF75),999)-HF75,                   INDEX(HC$2:HC$100,HG75)                  )),     REPLACE(HC75,HD75,IFERROR(FIND(" ",HC75,HD75),999)-HD75,                   INDEX(HC$2:HC$100,HE75)                  ) )</f>
        <v/>
      </c>
      <c r="HI75" s="0" t="n">
        <f aca="false">IFERROR(FIND("f_",LOWER(HH75)),-1)</f>
        <v>-1</v>
      </c>
      <c r="HJ75" s="0" t="n">
        <f aca="false">IF(HI75=-1,-1, VALUE(MID(HH75,HI75+2, IFERROR(FIND(" ",HH75,HI75),999)-HI75-2)))</f>
        <v>-1</v>
      </c>
      <c r="HK75" s="0" t="n">
        <f aca="false">IFERROR(FIND("r_",LOWER(HH75)),-1)</f>
        <v>-1</v>
      </c>
      <c r="HL75" s="0" t="n">
        <f aca="false">IF(HK75=-1,-1, ROW(HK75)-1+VALUE(MID(HH75,HK75+2, IFERROR(FIND(" ",HH75,HK75),999)-HK75-2)))</f>
        <v>-1</v>
      </c>
      <c r="HM75" s="0" t="str">
        <f aca="false">IF(OR(HI75=-1,IFERROR(INDEX(HI$2:HI$100,HJ75),999)&gt;=0,IFERROR(INDEX(HK$2:HK$100,HJ75),999)&gt;=0),    IF(OR(HK75=-1,IFERROR(INDEX(HI$2:HI$100,HL75),999)&gt;=0,IFERROR(INDEX(HK$2:HK$100,HL75),999)&gt;=0),      HH75,REPLACE(HH75,HK75,IFERROR(FIND(" ",HH75,HK75),999)-HK75,                   INDEX(HH$2:HH$100,HL75)                  )),     REPLACE(HH75,HI75,IFERROR(FIND(" ",HH75,HI75),999)-HI75,                   INDEX(HH$2:HH$100,HJ75)                  ) )</f>
        <v/>
      </c>
      <c r="HN75" s="0" t="n">
        <f aca="false">IFERROR(FIND("f_",LOWER(HM75)),-1)</f>
        <v>-1</v>
      </c>
      <c r="HO75" s="0" t="n">
        <f aca="false">IF(HN75=-1,-1, VALUE(MID(HM75,HN75+2, IFERROR(FIND(" ",HM75,HN75),999)-HN75-2)))</f>
        <v>-1</v>
      </c>
      <c r="HP75" s="0" t="n">
        <f aca="false">IFERROR(FIND("r_",LOWER(HM75)),-1)</f>
        <v>-1</v>
      </c>
      <c r="HQ75" s="0" t="n">
        <f aca="false">IF(HP75=-1,-1, ROW(HP75)-1+VALUE(MID(HM75,HP75+2, IFERROR(FIND(" ",HM75,HP75),999)-HP75-2)))</f>
        <v>-1</v>
      </c>
      <c r="HR75" s="0" t="str">
        <f aca="false">IF(OR(HN75=-1,IFERROR(INDEX(HN$2:HN$100,HO75),999)&gt;=0,IFERROR(INDEX(HP$2:HP$100,HO75),999)&gt;=0),    IF(OR(HP75=-1,IFERROR(INDEX(HN$2:HN$100,HQ75),999)&gt;=0,IFERROR(INDEX(HP$2:HP$100,HQ75),999)&gt;=0),      HM75,REPLACE(HM75,HP75,IFERROR(FIND(" ",HM75,HP75),999)-HP75,                   INDEX(HM$2:HM$100,HQ75)                  )),     REPLACE(HM75,HN75,IFERROR(FIND(" ",HM75,HN75),999)-HN75,                   INDEX(HM$2:HM$100,HO75)                  ) )</f>
        <v/>
      </c>
      <c r="HS75" s="0" t="n">
        <f aca="false">IFERROR(FIND("f_",LOWER(HR75)),-1)</f>
        <v>-1</v>
      </c>
      <c r="HT75" s="0" t="n">
        <f aca="false">IF(HS75=-1,-1, VALUE(MID(HR75,HS75+2, IFERROR(FIND(" ",HR75,HS75),999)-HS75-2)))</f>
        <v>-1</v>
      </c>
      <c r="HU75" s="0" t="n">
        <f aca="false">IFERROR(FIND("r_",LOWER(HR75)),-1)</f>
        <v>-1</v>
      </c>
      <c r="HV75" s="0" t="n">
        <f aca="false">IF(HU75=-1,-1, ROW(HU75)-1+VALUE(MID(HR75,HU75+2, IFERROR(FIND(" ",HR75,HU75),999)-HU75-2)))</f>
        <v>-1</v>
      </c>
      <c r="HW75" s="0" t="str">
        <f aca="false">IF(OR(HS75=-1,IFERROR(INDEX(HS$2:HS$100,HT75),999)&gt;=0,IFERROR(INDEX(HU$2:HU$100,HT75),999)&gt;=0),    IF(OR(HU75=-1,IFERROR(INDEX(HS$2:HS$100,HV75),999)&gt;=0,IFERROR(INDEX(HU$2:HU$100,HV75),999)&gt;=0),      HR75,REPLACE(HR75,HU75,IFERROR(FIND(" ",HR75,HU75),999)-HU75,                   INDEX(HR$2:HR$100,HV75)                  )),     REPLACE(HR75,HS75,IFERROR(FIND(" ",HR75,HS75),999)-HS75,                   INDEX(HR$2:HR$100,HT75)                  ) )</f>
        <v/>
      </c>
      <c r="HX75" s="0" t="n">
        <f aca="false">IFERROR(FIND("f_",LOWER(HW75)),-1)</f>
        <v>-1</v>
      </c>
      <c r="HY75" s="0" t="n">
        <f aca="false">IF(HX75=-1,-1, VALUE(MID(HW75,HX75+2, IFERROR(FIND(" ",HW75,HX75),999)-HX75-2)))</f>
        <v>-1</v>
      </c>
      <c r="HZ75" s="0" t="n">
        <f aca="false">IFERROR(FIND("r_",LOWER(HW75)),-1)</f>
        <v>-1</v>
      </c>
      <c r="IA75" s="0" t="n">
        <f aca="false">IF(HZ75=-1,-1, ROW(HZ75)-1+VALUE(MID(HW75,HZ75+2, IFERROR(FIND(" ",HW75,HZ75),999)-HZ75-2)))</f>
        <v>-1</v>
      </c>
      <c r="IB75" s="0" t="str">
        <f aca="false">IF(OR(HX75=-1,IFERROR(INDEX(HX$2:HX$100,HY75),999)&gt;=0,IFERROR(INDEX(HZ$2:HZ$100,HY75),999)&gt;=0),    IF(OR(HZ75=-1,IFERROR(INDEX(HX$2:HX$100,IA75),999)&gt;=0,IFERROR(INDEX(HZ$2:HZ$100,IA75),999)&gt;=0),      HW75,REPLACE(HW75,HZ75,IFERROR(FIND(" ",HW75,HZ75),999)-HZ75,                   INDEX(HW$2:HW$100,IA75)                  )),     REPLACE(HW75,HX75,IFERROR(FIND(" ",HW75,HX75),999)-HX75,                   INDEX(HW$2:HW$100,HY75)                  ) )</f>
        <v/>
      </c>
      <c r="IC75" s="0" t="n">
        <f aca="false">IFERROR(FIND("f_",LOWER(IB75)),-1)</f>
        <v>-1</v>
      </c>
      <c r="ID75" s="0" t="n">
        <f aca="false">IF(IC75=-1,-1, VALUE(MID(IB75,IC75+2, IFERROR(FIND(" ",IB75,IC75),999)-IC75-2)))</f>
        <v>-1</v>
      </c>
      <c r="IE75" s="0" t="n">
        <f aca="false">IFERROR(FIND("r_",LOWER(IB75)),-1)</f>
        <v>-1</v>
      </c>
      <c r="IF75" s="0" t="n">
        <f aca="false">IF(IE75=-1,-1, ROW(IE75)-1+VALUE(MID(IB75,IE75+2, IFERROR(FIND(" ",IB75,IE75),999)-IE75-2)))</f>
        <v>-1</v>
      </c>
      <c r="IG75" s="0" t="str">
        <f aca="false">IF(OR(IC75=-1,IFERROR(INDEX(IC$2:IC$100,ID75),999)&gt;=0,IFERROR(INDEX(IE$2:IE$100,ID75),999)&gt;=0),    IF(OR(IE75=-1,IFERROR(INDEX(IC$2:IC$100,IF75),999)&gt;=0,IFERROR(INDEX(IE$2:IE$100,IF75),999)&gt;=0),      IB75,REPLACE(IB75,IE75,IFERROR(FIND(" ",IB75,IE75),999)-IE75,                   INDEX(IB$2:IB$100,IF75)                  )),     REPLACE(IB75,IC75,IFERROR(FIND(" ",IB75,IC75),999)-IC75,                   INDEX(IB$2:IB$100,ID75)                  ) )</f>
        <v/>
      </c>
      <c r="IH75" s="0" t="n">
        <f aca="false">IFERROR(FIND("f_",LOWER(IG75)),-1)</f>
        <v>-1</v>
      </c>
      <c r="II75" s="0" t="n">
        <f aca="false">IF(IH75=-1,-1, VALUE(MID(IG75,IH75+2, IFERROR(FIND(" ",IG75,IH75),999)-IH75-2)))</f>
        <v>-1</v>
      </c>
      <c r="IJ75" s="0" t="n">
        <f aca="false">IFERROR(FIND("r_",LOWER(IG75)),-1)</f>
        <v>-1</v>
      </c>
      <c r="IK75" s="0" t="n">
        <f aca="false">IF(IJ75=-1,-1, ROW(IJ75)-1+VALUE(MID(IG75,IJ75+2, IFERROR(FIND(" ",IG75,IJ75),999)-IJ75-2)))</f>
        <v>-1</v>
      </c>
      <c r="IL75" s="0" t="str">
        <f aca="false">IF(OR(IH75=-1,IFERROR(INDEX(IH$2:IH$100,II75),999)&gt;=0,IFERROR(INDEX(IJ$2:IJ$100,II75),999)&gt;=0),    IF(OR(IJ75=-1,IFERROR(INDEX(IH$2:IH$100,IK75),999)&gt;=0,IFERROR(INDEX(IJ$2:IJ$100,IK75),999)&gt;=0),      IG75,REPLACE(IG75,IJ75,IFERROR(FIND(" ",IG75,IJ75),999)-IJ75,                   INDEX(IG$2:IG$100,IK75)                  )),     REPLACE(IG75,IH75,IFERROR(FIND(" ",IG75,IH75),999)-IH75,                   INDEX(IG$2:IG$100,II75)                  ) )</f>
        <v/>
      </c>
      <c r="IM75" s="0" t="n">
        <f aca="false">IFERROR(FIND("f_",LOWER(IL75)),-1)</f>
        <v>-1</v>
      </c>
      <c r="IN75" s="0" t="n">
        <f aca="false">IF(IM75=-1,-1, VALUE(MID(IL75,IM75+2, IFERROR(FIND(" ",IL75,IM75),999)-IM75-2)))</f>
        <v>-1</v>
      </c>
      <c r="IO75" s="0" t="n">
        <f aca="false">IFERROR(FIND("r_",LOWER(IL75)),-1)</f>
        <v>-1</v>
      </c>
      <c r="IP75" s="0" t="n">
        <f aca="false">IF(IO75=-1,-1, ROW(IO75)-1+VALUE(MID(IL75,IO75+2, IFERROR(FIND(" ",IL75,IO75),999)-IO75-2)))</f>
        <v>-1</v>
      </c>
      <c r="IQ75" s="0" t="str">
        <f aca="false">IF(OR(IM75=-1,IFERROR(INDEX(IM$2:IM$100,IN75),999)&gt;=0,IFERROR(INDEX(IO$2:IO$100,IN75),999)&gt;=0),    IF(OR(IO75=-1,IFERROR(INDEX(IM$2:IM$100,IP75),999)&gt;=0,IFERROR(INDEX(IO$2:IO$100,IP75),999)&gt;=0),      IL75,REPLACE(IL75,IO75,IFERROR(FIND(" ",IL75,IO75),999)-IO75,                   INDEX(IL$2:IL$100,IP75)                  )),     REPLACE(IL75,IM75,IFERROR(FIND(" ",IL75,IM75),999)-IM75,                   INDEX(IL$2:IL$100,IN75)                  ) )</f>
        <v/>
      </c>
      <c r="IR75" s="0" t="n">
        <f aca="false">IFERROR(FIND("f_",LOWER(IQ75)),-1)</f>
        <v>-1</v>
      </c>
      <c r="IS75" s="0" t="n">
        <f aca="false">IF(IR75=-1,-1, VALUE(MID(IQ75,IR75+2, IFERROR(FIND(" ",IQ75,IR75),999)-IR75-2)))</f>
        <v>-1</v>
      </c>
      <c r="IT75" s="0" t="n">
        <f aca="false">IFERROR(FIND("r_",LOWER(IQ75)),-1)</f>
        <v>-1</v>
      </c>
      <c r="IU75" s="0" t="n">
        <f aca="false">IF(IT75=-1,-1, ROW(IT75)-1+VALUE(MID(IQ75,IT75+2, IFERROR(FIND(" ",IQ75,IT75),999)-IT75-2)))</f>
        <v>-1</v>
      </c>
      <c r="IV75" s="0" t="str">
        <f aca="false">IF(OR(IR75=-1,IFERROR(INDEX(IR$2:IR$100,IS75),999)&gt;=0,IFERROR(INDEX(IT$2:IT$100,IS75),999)&gt;=0),    IF(OR(IT75=-1,IFERROR(INDEX(IR$2:IR$100,IU75),999)&gt;=0,IFERROR(INDEX(IT$2:IT$100,IU75),999)&gt;=0),      IQ75,REPLACE(IQ75,IT75,IFERROR(FIND(" ",IQ75,IT75),999)-IT75,                   INDEX(IQ$2:IQ$100,IU75)                  )),     REPLACE(IQ75,IR75,IFERROR(FIND(" ",IQ75,IR75),999)-IR75,                   INDEX(IQ$2:IQ$100,IS75)                  ) )</f>
        <v/>
      </c>
      <c r="IW75" s="0" t="n">
        <f aca="false">IFERROR(FIND("f_",LOWER(IV75)),-1)</f>
        <v>-1</v>
      </c>
      <c r="IX75" s="0" t="n">
        <f aca="false">IF(IW75=-1,-1, VALUE(MID(IV75,IW75+2, IFERROR(FIND(" ",IV75,IW75),999)-IW75-2)))</f>
        <v>-1</v>
      </c>
      <c r="IY75" s="0" t="n">
        <f aca="false">IFERROR(FIND("r_",LOWER(IV75)),-1)</f>
        <v>-1</v>
      </c>
      <c r="IZ75" s="0" t="n">
        <f aca="false">IF(IY75=-1,-1, ROW(IY75)-1+VALUE(MID(IV75,IY75+2, IFERROR(FIND(" ",IV75,IY75),999)-IY75-2)))</f>
        <v>-1</v>
      </c>
      <c r="JA75" s="0" t="str">
        <f aca="false">IF(OR(IW75=-1,IFERROR(INDEX(IW$2:IW$100,IX75),999)&gt;=0,IFERROR(INDEX(IY$2:IY$100,IX75),999)&gt;=0),    IF(OR(IY75=-1,IFERROR(INDEX(IW$2:IW$100,IZ75),999)&gt;=0,IFERROR(INDEX(IY$2:IY$100,IZ75),999)&gt;=0),      IV75,REPLACE(IV75,IY75,IFERROR(FIND(" ",IV75,IY75),999)-IY75,                   INDEX(IV$2:IV$100,IZ75)                  )),     REPLACE(IV75,IW75,IFERROR(FIND(" ",IV75,IW75),999)-IW75,                   INDEX(IV$2:IV$100,IX75)                  ) )</f>
        <v/>
      </c>
      <c r="JB75" s="0" t="n">
        <f aca="false">IFERROR(FIND("f_",LOWER(JA75)),-1)</f>
        <v>-1</v>
      </c>
      <c r="JC75" s="0" t="n">
        <f aca="false">IF(JB75=-1,-1, VALUE(MID(JA75,JB75+2, IFERROR(FIND(" ",JA75,JB75),999)-JB75-2)))</f>
        <v>-1</v>
      </c>
      <c r="JD75" s="0" t="n">
        <f aca="false">IFERROR(FIND("r_",LOWER(JA75)),-1)</f>
        <v>-1</v>
      </c>
      <c r="JE75" s="0" t="n">
        <f aca="false">IF(JD75=-1,-1, ROW(JD75)-1+VALUE(MID(JA75,JD75+2, IFERROR(FIND(" ",JA75,JD75),999)-JD75-2)))</f>
        <v>-1</v>
      </c>
      <c r="JF75" s="0" t="str">
        <f aca="false">IF(OR(JB75=-1,IFERROR(INDEX(JB$2:JB$100,JC75),999)&gt;=0,IFERROR(INDEX(JD$2:JD$100,JC75),999)&gt;=0),    IF(OR(JD75=-1,IFERROR(INDEX(JB$2:JB$100,JE75),999)&gt;=0,IFERROR(INDEX(JD$2:JD$100,JE75),999)&gt;=0),      JA75,REPLACE(JA75,JD75,IFERROR(FIND(" ",JA75,JD75),999)-JD75,                   INDEX(JA$2:JA$100,JE75)                  )),     REPLACE(JA75,JB75,IFERROR(FIND(" ",JA75,JB75),999)-JB75,                   INDEX(JA$2:JA$100,JC75)                  ) )</f>
        <v/>
      </c>
      <c r="JG75" s="0" t="n">
        <f aca="false">IFERROR(FIND("f_",LOWER(JF75)),-1)</f>
        <v>-1</v>
      </c>
      <c r="JH75" s="0" t="n">
        <f aca="false">IF(JG75=-1,-1, VALUE(MID(JF75,JG75+2, IFERROR(FIND(" ",JF75,JG75),999)-JG75-2)))</f>
        <v>-1</v>
      </c>
      <c r="JI75" s="0" t="n">
        <f aca="false">IFERROR(FIND("r_",LOWER(JF75)),-1)</f>
        <v>-1</v>
      </c>
      <c r="JJ75" s="0" t="n">
        <f aca="false">IF(JI75=-1,-1, ROW(JI75)-1+VALUE(MID(JF75,JI75+2, IFERROR(FIND(" ",JF75,JI75),999)-JI75-2)))</f>
        <v>-1</v>
      </c>
      <c r="JK75" s="0" t="str">
        <f aca="false">IF(OR(JG75=-1,IFERROR(INDEX(JG$2:JG$100,JH75),999)&gt;=0,IFERROR(INDEX(JI$2:JI$100,JH75),999)&gt;=0),    IF(OR(JI75=-1,IFERROR(INDEX(JG$2:JG$100,JJ75),999)&gt;=0,IFERROR(INDEX(JI$2:JI$100,JJ75),999)&gt;=0),      JF75,REPLACE(JF75,JI75,IFERROR(FIND(" ",JF75,JI75),999)-JI75,                   INDEX(JF$2:JF$100,JJ75)                  )),     REPLACE(JF75,JG75,IFERROR(FIND(" ",JF75,JG75),999)-JG75,                   INDEX(JF$2:JF$100,JH75)                  ) )</f>
        <v/>
      </c>
      <c r="JL75" s="0" t="n">
        <f aca="false">IFERROR(FIND("f_",LOWER(JK75)),-1)</f>
        <v>-1</v>
      </c>
      <c r="JM75" s="0" t="n">
        <f aca="false">IF(JL75=-1,-1, VALUE(MID(JK75,JL75+2, IFERROR(FIND(" ",JK75,JL75),999)-JL75-2)))</f>
        <v>-1</v>
      </c>
      <c r="JN75" s="0" t="n">
        <f aca="false">IFERROR(FIND("r_",LOWER(JK75)),-1)</f>
        <v>-1</v>
      </c>
      <c r="JO75" s="0" t="n">
        <f aca="false">IF(JN75=-1,-1, ROW(JN75)-1+VALUE(MID(JK75,JN75+2, IFERROR(FIND(" ",JK75,JN75),999)-JN75-2)))</f>
        <v>-1</v>
      </c>
      <c r="JP75" s="0" t="str">
        <f aca="false">IF(OR(JL75=-1,IFERROR(INDEX(JL$2:JL$100,JM75),999)&gt;=0,IFERROR(INDEX(JN$2:JN$100,JM75),999)&gt;=0),    IF(OR(JN75=-1,IFERROR(INDEX(JL$2:JL$100,JO75),999)&gt;=0,IFERROR(INDEX(JN$2:JN$100,JO75),999)&gt;=0),      JK75,REPLACE(JK75,JN75,IFERROR(FIND(" ",JK75,JN75),999)-JN75,                   INDEX(JK$2:JK$100,JO75)                  )),     REPLACE(JK75,JL75,IFERROR(FIND(" ",JK75,JL75),999)-JL75,                   INDEX(JK$2:JK$100,JM75)                  ) )</f>
        <v/>
      </c>
      <c r="JQ75" s="0" t="n">
        <f aca="false">IFERROR(FIND("f_",LOWER(JP75)),-1)</f>
        <v>-1</v>
      </c>
      <c r="JR75" s="0" t="n">
        <f aca="false">IF(JQ75=-1,-1, VALUE(MID(JP75,JQ75+2, IFERROR(FIND(" ",JP75,JQ75),999)-JQ75-2)))</f>
        <v>-1</v>
      </c>
      <c r="JS75" s="0" t="n">
        <f aca="false">IFERROR(FIND("r_",LOWER(JP75)),-1)</f>
        <v>-1</v>
      </c>
      <c r="JT75" s="0" t="n">
        <f aca="false">IF(JS75=-1,-1, ROW(JS75)-1+VALUE(MID(JP75,JS75+2, IFERROR(FIND(" ",JP75,JS75),999)-JS75-2)))</f>
        <v>-1</v>
      </c>
      <c r="JU75" s="0" t="str">
        <f aca="false">IF(OR(JQ75=-1,IFERROR(INDEX(JQ$2:JQ$100,JR75),999)&gt;=0,IFERROR(INDEX(JS$2:JS$100,JR75),999)&gt;=0),    IF(OR(JS75=-1,IFERROR(INDEX(JQ$2:JQ$100,JT75),999)&gt;=0,IFERROR(INDEX(JS$2:JS$100,JT75),999)&gt;=0),      JP75,REPLACE(JP75,JS75,IFERROR(FIND(" ",JP75,JS75),999)-JS75,                   INDEX(JP$2:JP$100,JT75)                  )),     REPLACE(JP75,JQ75,IFERROR(FIND(" ",JP75,JQ75),999)-JQ75,                   INDEX(JP$2:JP$100,JR75)                  ) )</f>
        <v/>
      </c>
      <c r="JV75" s="0" t="n">
        <f aca="false">IFERROR(FIND("f_",LOWER(JU75)),-1)</f>
        <v>-1</v>
      </c>
      <c r="JW75" s="0" t="n">
        <f aca="false">IF(JV75=-1,-1, VALUE(MID(JU75,JV75+2, IFERROR(FIND(" ",JU75,JV75),999)-JV75-2)))</f>
        <v>-1</v>
      </c>
      <c r="JX75" s="0" t="n">
        <f aca="false">IFERROR(FIND("r_",LOWER(JU75)),-1)</f>
        <v>-1</v>
      </c>
      <c r="JY75" s="0" t="n">
        <f aca="false">IF(JX75=-1,-1, ROW(JX75)-1+VALUE(MID(JU75,JX75+2, IFERROR(FIND(" ",JU75,JX75),999)-JX75-2)))</f>
        <v>-1</v>
      </c>
      <c r="JZ75" s="0" t="str">
        <f aca="false">IF(OR(JV75=-1,IFERROR(INDEX(JV$2:JV$100,JW75),999)&gt;=0,IFERROR(INDEX(JX$2:JX$100,JW75),999)&gt;=0),    IF(OR(JX75=-1,IFERROR(INDEX(JV$2:JV$100,JY75),999)&gt;=0,IFERROR(INDEX(JX$2:JX$100,JY75),999)&gt;=0),      JU75,REPLACE(JU75,JX75,IFERROR(FIND(" ",JU75,JX75),999)-JX75,                   INDEX(JU$2:JU$100,JY75)                  )),     REPLACE(JU75,JV75,IFERROR(FIND(" ",JU75,JV75),999)-JV75,                   INDEX(JU$2:JU$100,JW75)                  ) )</f>
        <v/>
      </c>
      <c r="KA75" s="0" t="n">
        <f aca="false">IFERROR(FIND("f_",LOWER(JZ75)),-1)</f>
        <v>-1</v>
      </c>
      <c r="KB75" s="0" t="n">
        <f aca="false">IF(KA75=-1,-1, VALUE(MID(JZ75,KA75+2, IFERROR(FIND(" ",JZ75,KA75),999)-KA75-2)))</f>
        <v>-1</v>
      </c>
      <c r="KC75" s="0" t="n">
        <f aca="false">IFERROR(FIND("r_",LOWER(JZ75)),-1)</f>
        <v>-1</v>
      </c>
      <c r="KD75" s="0" t="n">
        <f aca="false">IF(KC75=-1,-1, ROW(KC75)-1+VALUE(MID(JZ75,KC75+2, IFERROR(FIND(" ",JZ75,KC75),999)-KC75-2)))</f>
        <v>-1</v>
      </c>
      <c r="KE75" s="0" t="str">
        <f aca="false">IF(OR(KA75=-1,IFERROR(INDEX(KA$2:KA$100,KB75),999)&gt;=0,IFERROR(INDEX(KC$2:KC$100,KB75),999)&gt;=0),    IF(OR(KC75=-1,IFERROR(INDEX(KA$2:KA$100,KD75),999)&gt;=0,IFERROR(INDEX(KC$2:KC$100,KD75),999)&gt;=0),      JZ75,REPLACE(JZ75,KC75,IFERROR(FIND(" ",JZ75,KC75),999)-KC75,                   INDEX(JZ$2:JZ$100,KD75)                  )),     REPLACE(JZ75,KA75,IFERROR(FIND(" ",JZ75,KA75),999)-KA75,                   INDEX(JZ$2:JZ$100,KB75)                  ) )</f>
        <v/>
      </c>
      <c r="KF75" s="0" t="n">
        <f aca="false">IFERROR(FIND("f_",LOWER(KE75)),-1)</f>
        <v>-1</v>
      </c>
      <c r="KG75" s="0" t="n">
        <f aca="false">IF(KF75=-1,-1, VALUE(MID(KE75,KF75+2, IFERROR(FIND(" ",KE75,KF75),999)-KF75-2)))</f>
        <v>-1</v>
      </c>
      <c r="KH75" s="0" t="n">
        <f aca="false">IFERROR(FIND("r_",LOWER(KE75)),-1)</f>
        <v>-1</v>
      </c>
      <c r="KI75" s="0" t="n">
        <f aca="false">IF(KH75=-1,-1, ROW(KH75)-1+VALUE(MID(KE75,KH75+2, IFERROR(FIND(" ",KE75,KH75),999)-KH75-2)))</f>
        <v>-1</v>
      </c>
      <c r="KJ75" s="0" t="str">
        <f aca="false">IF(OR(KF75=-1,IFERROR(INDEX(KF$2:KF$100,KG75),999)&gt;=0,IFERROR(INDEX(KH$2:KH$100,KG75),999)&gt;=0),    IF(OR(KH75=-1,IFERROR(INDEX(KF$2:KF$100,KI75),999)&gt;=0,IFERROR(INDEX(KH$2:KH$100,KI75),999)&gt;=0),      KE75,REPLACE(KE75,KH75,IFERROR(FIND(" ",KE75,KH75),999)-KH75,                   INDEX(KE$2:KE$100,KI75)                  )),     REPLACE(KE75,KF75,IFERROR(FIND(" ",KE75,KF75),999)-KF75,                   INDEX(KE$2:KE$100,KG75)                  ) )</f>
        <v/>
      </c>
      <c r="KK75" s="0" t="n">
        <f aca="false">IFERROR(FIND("f_",LOWER(KJ75)),-1)</f>
        <v>-1</v>
      </c>
      <c r="KL75" s="0" t="n">
        <f aca="false">IF(KK75=-1,-1, VALUE(MID(KJ75,KK75+2, IFERROR(FIND(" ",KJ75,KK75),999)-KK75-2)))</f>
        <v>-1</v>
      </c>
      <c r="KM75" s="0" t="n">
        <f aca="false">IFERROR(FIND("r_",LOWER(KJ75)),-1)</f>
        <v>-1</v>
      </c>
      <c r="KN75" s="0" t="n">
        <f aca="false">IF(KM75=-1,-1, ROW(KM75)-1+VALUE(MID(KJ75,KM75+2, IFERROR(FIND(" ",KJ75,KM75),999)-KM75-2)))</f>
        <v>-1</v>
      </c>
      <c r="KO75" s="0" t="str">
        <f aca="false">IF(OR(KK75=-1,IFERROR(INDEX(KK$2:KK$100,KL75),999)&gt;=0,IFERROR(INDEX(KM$2:KM$100,KL75),999)&gt;=0),    IF(OR(KM75=-1,IFERROR(INDEX(KK$2:KK$100,KN75),999)&gt;=0,IFERROR(INDEX(KM$2:KM$100,KN75),999)&gt;=0),      KJ75,REPLACE(KJ75,KM75,IFERROR(FIND(" ",KJ75,KM75),999)-KM75,                   INDEX(KJ$2:KJ$100,KN75)                  )),     REPLACE(KJ75,KK75,IFERROR(FIND(" ",KJ75,KK75),999)-KK75,                   INDEX(KJ$2:KJ$100,KL75)                  ) )</f>
        <v/>
      </c>
      <c r="KP75" s="0" t="n">
        <f aca="false">IFERROR(FIND("f_",LOWER(KO75)),-1)</f>
        <v>-1</v>
      </c>
      <c r="KQ75" s="0" t="n">
        <f aca="false">IF(KP75=-1,-1, VALUE(MID(KO75,KP75+2, IFERROR(FIND(" ",KO75,KP75),999)-KP75-2)))</f>
        <v>-1</v>
      </c>
      <c r="KR75" s="0" t="n">
        <f aca="false">IFERROR(FIND("r_",LOWER(KO75)),-1)</f>
        <v>-1</v>
      </c>
      <c r="KS75" s="0" t="n">
        <f aca="false">IF(KR75=-1,-1, ROW(KR75)-1+VALUE(MID(KO75,KR75+2, IFERROR(FIND(" ",KO75,KR75),999)-KR75-2)))</f>
        <v>-1</v>
      </c>
      <c r="KT75" s="0" t="str">
        <f aca="false">IF(OR(KP75=-1,IFERROR(INDEX(KP$2:KP$100,KQ75),999)&gt;=0,IFERROR(INDEX(KR$2:KR$100,KQ75),999)&gt;=0),    IF(OR(KR75=-1,IFERROR(INDEX(KP$2:KP$100,KS75),999)&gt;=0,IFERROR(INDEX(KR$2:KR$100,KS75),999)&gt;=0),      KO75,REPLACE(KO75,KR75,IFERROR(FIND(" ",KO75,KR75),999)-KR75,                   INDEX(KO$2:KO$100,KS75)                  )),     REPLACE(KO75,KP75,IFERROR(FIND(" ",KO75,KP75),999)-KP75,                   INDEX(KO$2:KO$100,KQ75)                  ) )</f>
        <v/>
      </c>
      <c r="KU75" s="0" t="n">
        <f aca="false">IFERROR(FIND("f_",LOWER(KT75)),-1)</f>
        <v>-1</v>
      </c>
      <c r="KV75" s="0" t="n">
        <f aca="false">IF(KU75=-1,-1, VALUE(MID(KT75,KU75+2, IFERROR(FIND(" ",KT75,KU75),999)-KU75-2)))</f>
        <v>-1</v>
      </c>
      <c r="KW75" s="0" t="n">
        <f aca="false">IFERROR(FIND("r_",LOWER(KT75)),-1)</f>
        <v>-1</v>
      </c>
      <c r="KX75" s="0" t="n">
        <f aca="false">IF(KW75=-1,-1, ROW(KW75)-1+VALUE(MID(KT75,KW75+2, IFERROR(FIND(" ",KT75,KW75),999)-KW75-2)))</f>
        <v>-1</v>
      </c>
      <c r="KY75" s="0" t="str">
        <f aca="false">IF(OR(KU75=-1,IFERROR(INDEX(KU$2:KU$100,KV75),999)&gt;=0,IFERROR(INDEX(KW$2:KW$100,KV75),999)&gt;=0),    IF(OR(KW75=-1,IFERROR(INDEX(KU$2:KU$100,KX75),999)&gt;=0,IFERROR(INDEX(KW$2:KW$100,KX75),999)&gt;=0),      KT75,REPLACE(KT75,KW75,IFERROR(FIND(" ",KT75,KW75),999)-KW75,                   INDEX(KT$2:KT$100,KX75)                  )),     REPLACE(KT75,KU75,IFERROR(FIND(" ",KT75,KU75),999)-KU75,                   INDEX(KT$2:KT$100,KV75)                  ) )</f>
        <v/>
      </c>
    </row>
    <row r="76" customFormat="false" ht="13.8" hidden="false" customHeight="false" outlineLevel="0" collapsed="false">
      <c r="D76" s="1"/>
      <c r="I76" s="0" t="str">
        <f aca="false">KY76</f>
        <v/>
      </c>
      <c r="L76" s="0" t="e">
        <f aca="false">VLOOKUP($D76,Relgebra!$A:$E,5,0)</f>
        <v>#N/A</v>
      </c>
      <c r="M76" s="0" t="e">
        <f aca="false">SUBSTITUTE(SUBSTITUTE(L76,"parm1",E76),"parm2",F76)</f>
        <v>#N/A</v>
      </c>
      <c r="N76" s="0" t="str">
        <f aca="false">IFERROR(VLOOKUP(ROW($A75),$G$2:$M$100,COLUMN(M75)-COLUMN(G75)+1,0),"")</f>
        <v/>
      </c>
      <c r="P76" s="0" t="str">
        <f aca="false">N76</f>
        <v/>
      </c>
      <c r="Q76" s="0" t="n">
        <f aca="false">IFERROR(FIND("f_",LOWER(P76)),-1)</f>
        <v>-1</v>
      </c>
      <c r="R76" s="0" t="n">
        <f aca="false">IF(Q76=-1,-1, VALUE(MID(P76,Q76+2, IFERROR(FIND(" ",P76,Q76),999)-Q76-2)))</f>
        <v>-1</v>
      </c>
      <c r="S76" s="0" t="n">
        <f aca="false">IFERROR(FIND("r_",LOWER(P76)),-1)</f>
        <v>-1</v>
      </c>
      <c r="T76" s="0" t="n">
        <f aca="false">IF(S76=-1,-1, ROW(S76)-1+VALUE(MID(P76,S76+2, IFERROR(FIND(" ",P76,S76),999)-S76-2)))</f>
        <v>-1</v>
      </c>
      <c r="U76" s="0" t="str">
        <f aca="false">IF(OR(Q76=-1,IFERROR(INDEX(Q$2:Q$100,R76),999)&gt;=0,IFERROR(INDEX(S$2:S$100,R76),999)&gt;=0),    IF(OR(S76=-1,IFERROR(INDEX(Q$2:Q$100,T76),999)&gt;=0,IFERROR(INDEX(S$2:S$100,T76),999)&gt;=0),      P76,REPLACE(P76,S76,IFERROR(FIND(" ",P76,S76),999)-S76,                   INDEX(P$2:P$100,T76)                  )),     REPLACE(P76,Q76,IFERROR(FIND(" ",P76,Q76),999)-Q76,                   INDEX(P$2:P$100,R76)                  ) )</f>
        <v/>
      </c>
      <c r="V76" s="0" t="n">
        <f aca="false">IFERROR(FIND("f_",LOWER(U76)),-1)</f>
        <v>-1</v>
      </c>
      <c r="W76" s="0" t="n">
        <f aca="false">IF(V76=-1,-1, VALUE(MID(U76,V76+2, IFERROR(FIND(" ",U76,V76),999)-V76-2)))</f>
        <v>-1</v>
      </c>
      <c r="X76" s="0" t="n">
        <f aca="false">IFERROR(FIND("r_",LOWER(U76)),-1)</f>
        <v>-1</v>
      </c>
      <c r="Y76" s="0" t="n">
        <f aca="false">IF(X76=-1,-1, ROW(X76)-1+VALUE(MID(U76,X76+2, IFERROR(FIND(" ",U76,X76),999)-X76-2)))</f>
        <v>-1</v>
      </c>
      <c r="Z76" s="0" t="str">
        <f aca="false">IF(OR(V76=-1,IFERROR(INDEX(V$2:V$100,W76),999)&gt;=0,IFERROR(INDEX(X$2:X$100,W76),999)&gt;=0),    IF(OR(X76=-1,IFERROR(INDEX(V$2:V$100,Y76),999)&gt;=0,IFERROR(INDEX(X$2:X$100,Y76),999)&gt;=0),      U76,REPLACE(U76,X76,IFERROR(FIND(" ",U76,X76),999)-X76,                   INDEX(U$2:U$100,Y76)                  )),     REPLACE(U76,V76,IFERROR(FIND(" ",U76,V76),999)-V76,                   INDEX(U$2:U$100,W76)                  ) )</f>
        <v/>
      </c>
      <c r="AA76" s="0" t="n">
        <f aca="false">IFERROR(FIND("f_",LOWER(Z76)),-1)</f>
        <v>-1</v>
      </c>
      <c r="AB76" s="0" t="n">
        <f aca="false">IF(AA76=-1,-1, VALUE(MID(Z76,AA76+2, IFERROR(FIND(" ",Z76,AA76),999)-AA76-2)))</f>
        <v>-1</v>
      </c>
      <c r="AC76" s="0" t="n">
        <f aca="false">IFERROR(FIND("r_",LOWER(Z76)),-1)</f>
        <v>-1</v>
      </c>
      <c r="AD76" s="0" t="n">
        <f aca="false">IF(AC76=-1,-1, ROW(AC76)-1+VALUE(MID(Z76,AC76+2, IFERROR(FIND(" ",Z76,AC76),999)-AC76-2)))</f>
        <v>-1</v>
      </c>
      <c r="AE76" s="0" t="str">
        <f aca="false">IF(OR(AA76=-1,IFERROR(INDEX(AA$2:AA$100,AB76),999)&gt;=0,IFERROR(INDEX(AC$2:AC$100,AB76),999)&gt;=0),    IF(OR(AC76=-1,IFERROR(INDEX(AA$2:AA$100,AD76),999)&gt;=0,IFERROR(INDEX(AC$2:AC$100,AD76),999)&gt;=0),      Z76,REPLACE(Z76,AC76,IFERROR(FIND(" ",Z76,AC76),999)-AC76,                   INDEX(Z$2:Z$100,AD76)                  )),     REPLACE(Z76,AA76,IFERROR(FIND(" ",Z76,AA76),999)-AA76,                   INDEX(Z$2:Z$100,AB76)                  ) )</f>
        <v/>
      </c>
      <c r="AF76" s="0" t="n">
        <f aca="false">IFERROR(FIND("f_",LOWER(AE76)),-1)</f>
        <v>-1</v>
      </c>
      <c r="AG76" s="0" t="n">
        <f aca="false">IF(AF76=-1,-1, VALUE(MID(AE76,AF76+2, IFERROR(FIND(" ",AE76,AF76),999)-AF76-2)))</f>
        <v>-1</v>
      </c>
      <c r="AH76" s="0" t="n">
        <f aca="false">IFERROR(FIND("r_",LOWER(AE76)),-1)</f>
        <v>-1</v>
      </c>
      <c r="AI76" s="0" t="n">
        <f aca="false">IF(AH76=-1,-1, ROW(AH76)-1+VALUE(MID(AE76,AH76+2, IFERROR(FIND(" ",AE76,AH76),999)-AH76-2)))</f>
        <v>-1</v>
      </c>
      <c r="AJ76" s="0" t="str">
        <f aca="false">IF(OR(AF76=-1,IFERROR(INDEX(AF$2:AF$100,AG76),999)&gt;=0,IFERROR(INDEX(AH$2:AH$100,AG76),999)&gt;=0),    IF(OR(AH76=-1,IFERROR(INDEX(AF$2:AF$100,AI76),999)&gt;=0,IFERROR(INDEX(AH$2:AH$100,AI76),999)&gt;=0),      AE76,REPLACE(AE76,AH76,IFERROR(FIND(" ",AE76,AH76),999)-AH76,                   INDEX(AE$2:AE$100,AI76)                  )),     REPLACE(AE76,AF76,IFERROR(FIND(" ",AE76,AF76),999)-AF76,                   INDEX(AE$2:AE$100,AG76)                  ) )</f>
        <v/>
      </c>
      <c r="AK76" s="0" t="n">
        <f aca="false">IFERROR(FIND("f_",LOWER(AJ76)),-1)</f>
        <v>-1</v>
      </c>
      <c r="AL76" s="0" t="n">
        <f aca="false">IF(AK76=-1,-1, VALUE(MID(AJ76,AK76+2, IFERROR(FIND(" ",AJ76,AK76),999)-AK76-2)))</f>
        <v>-1</v>
      </c>
      <c r="AM76" s="0" t="n">
        <f aca="false">IFERROR(FIND("r_",LOWER(AJ76)),-1)</f>
        <v>-1</v>
      </c>
      <c r="AN76" s="0" t="n">
        <f aca="false">IF(AM76=-1,-1, ROW(AM76)-1+VALUE(MID(AJ76,AM76+2, IFERROR(FIND(" ",AJ76,AM76),999)-AM76-2)))</f>
        <v>-1</v>
      </c>
      <c r="AO76" s="0" t="str">
        <f aca="false">IF(OR(AK76=-1,IFERROR(INDEX(AK$2:AK$100,AL76),999)&gt;=0,IFERROR(INDEX(AM$2:AM$100,AL76),999)&gt;=0),    IF(OR(AM76=-1,IFERROR(INDEX(AK$2:AK$100,AN76),999)&gt;=0,IFERROR(INDEX(AM$2:AM$100,AN76),999)&gt;=0),      AJ76,REPLACE(AJ76,AM76,IFERROR(FIND(" ",AJ76,AM76),999)-AM76,                   INDEX(AJ$2:AJ$100,AN76)                  )),     REPLACE(AJ76,AK76,IFERROR(FIND(" ",AJ76,AK76),999)-AK76,                   INDEX(AJ$2:AJ$100,AL76)                  ) )</f>
        <v/>
      </c>
      <c r="AP76" s="0" t="n">
        <f aca="false">IFERROR(FIND("f_",LOWER(AO76)),-1)</f>
        <v>-1</v>
      </c>
      <c r="AQ76" s="0" t="n">
        <f aca="false">IF(AP76=-1,-1, VALUE(MID(AO76,AP76+2, IFERROR(FIND(" ",AO76,AP76),999)-AP76-2)))</f>
        <v>-1</v>
      </c>
      <c r="AR76" s="0" t="n">
        <f aca="false">IFERROR(FIND("r_",LOWER(AO76)),-1)</f>
        <v>-1</v>
      </c>
      <c r="AS76" s="0" t="n">
        <f aca="false">IF(AR76=-1,-1, ROW(AR76)-1+VALUE(MID(AO76,AR76+2, IFERROR(FIND(" ",AO76,AR76),999)-AR76-2)))</f>
        <v>-1</v>
      </c>
      <c r="AT76" s="0" t="str">
        <f aca="false">IF(OR(AP76=-1,IFERROR(INDEX(AP$2:AP$100,AQ76),999)&gt;=0,IFERROR(INDEX(AR$2:AR$100,AQ76),999)&gt;=0),    IF(OR(AR76=-1,IFERROR(INDEX(AP$2:AP$100,AS76),999)&gt;=0,IFERROR(INDEX(AR$2:AR$100,AS76),999)&gt;=0),      AO76,REPLACE(AO76,AR76,IFERROR(FIND(" ",AO76,AR76),999)-AR76,                   INDEX(AO$2:AO$100,AS76)                  )),     REPLACE(AO76,AP76,IFERROR(FIND(" ",AO76,AP76),999)-AP76,                   INDEX(AO$2:AO$100,AQ76)                  ) )</f>
        <v/>
      </c>
      <c r="AU76" s="0" t="n">
        <f aca="false">IFERROR(FIND("f_",LOWER(AT76)),-1)</f>
        <v>-1</v>
      </c>
      <c r="AV76" s="0" t="n">
        <f aca="false">IF(AU76=-1,-1, VALUE(MID(AT76,AU76+2, IFERROR(FIND(" ",AT76,AU76),999)-AU76-2)))</f>
        <v>-1</v>
      </c>
      <c r="AW76" s="0" t="n">
        <f aca="false">IFERROR(FIND("r_",LOWER(AT76)),-1)</f>
        <v>-1</v>
      </c>
      <c r="AX76" s="0" t="n">
        <f aca="false">IF(AW76=-1,-1, ROW(AW76)-1+VALUE(MID(AT76,AW76+2, IFERROR(FIND(" ",AT76,AW76),999)-AW76-2)))</f>
        <v>-1</v>
      </c>
      <c r="AY76" s="0" t="str">
        <f aca="false">IF(OR(AU76=-1,IFERROR(INDEX(AU$2:AU$100,AV76),999)&gt;=0,IFERROR(INDEX(AW$2:AW$100,AV76),999)&gt;=0),    IF(OR(AW76=-1,IFERROR(INDEX(AU$2:AU$100,AX76),999)&gt;=0,IFERROR(INDEX(AW$2:AW$100,AX76),999)&gt;=0),      AT76,REPLACE(AT76,AW76,IFERROR(FIND(" ",AT76,AW76),999)-AW76,                   INDEX(AT$2:AT$100,AX76)                  )),     REPLACE(AT76,AU76,IFERROR(FIND(" ",AT76,AU76),999)-AU76,                   INDEX(AT$2:AT$100,AV76)                  ) )</f>
        <v/>
      </c>
      <c r="AZ76" s="0" t="n">
        <f aca="false">IFERROR(FIND("f_",LOWER(AY76)),-1)</f>
        <v>-1</v>
      </c>
      <c r="BA76" s="0" t="n">
        <f aca="false">IF(AZ76=-1,-1, VALUE(MID(AY76,AZ76+2, IFERROR(FIND(" ",AY76,AZ76),999)-AZ76-2)))</f>
        <v>-1</v>
      </c>
      <c r="BB76" s="0" t="n">
        <f aca="false">IFERROR(FIND("r_",LOWER(AY76)),-1)</f>
        <v>-1</v>
      </c>
      <c r="BC76" s="0" t="n">
        <f aca="false">IF(BB76=-1,-1, ROW(BB76)-1+VALUE(MID(AY76,BB76+2, IFERROR(FIND(" ",AY76,BB76),999)-BB76-2)))</f>
        <v>-1</v>
      </c>
      <c r="BD76" s="0" t="str">
        <f aca="false">IF(OR(AZ76=-1,IFERROR(INDEX(AZ$2:AZ$100,BA76),999)&gt;=0,IFERROR(INDEX(BB$2:BB$100,BA76),999)&gt;=0),    IF(OR(BB76=-1,IFERROR(INDEX(AZ$2:AZ$100,BC76),999)&gt;=0,IFERROR(INDEX(BB$2:BB$100,BC76),999)&gt;=0),      AY76,REPLACE(AY76,BB76,IFERROR(FIND(" ",AY76,BB76),999)-BB76,                   INDEX(AY$2:AY$100,BC76)                  )),     REPLACE(AY76,AZ76,IFERROR(FIND(" ",AY76,AZ76),999)-AZ76,                   INDEX(AY$2:AY$100,BA76)                  ) )</f>
        <v/>
      </c>
      <c r="BE76" s="0" t="n">
        <f aca="false">IFERROR(FIND("f_",LOWER(BD76)),-1)</f>
        <v>-1</v>
      </c>
      <c r="BF76" s="0" t="n">
        <f aca="false">IF(BE76=-1,-1, VALUE(MID(BD76,BE76+2, IFERROR(FIND(" ",BD76,BE76),999)-BE76-2)))</f>
        <v>-1</v>
      </c>
      <c r="BG76" s="0" t="n">
        <f aca="false">IFERROR(FIND("r_",LOWER(BD76)),-1)</f>
        <v>-1</v>
      </c>
      <c r="BH76" s="0" t="n">
        <f aca="false">IF(BG76=-1,-1, ROW(BG76)-1+VALUE(MID(BD76,BG76+2, IFERROR(FIND(" ",BD76,BG76),999)-BG76-2)))</f>
        <v>-1</v>
      </c>
      <c r="BI76" s="0" t="str">
        <f aca="false">IF(OR(BE76=-1,IFERROR(INDEX(BE$2:BE$100,BF76),999)&gt;=0,IFERROR(INDEX(BG$2:BG$100,BF76),999)&gt;=0),    IF(OR(BG76=-1,IFERROR(INDEX(BE$2:BE$100,BH76),999)&gt;=0,IFERROR(INDEX(BG$2:BG$100,BH76),999)&gt;=0),      BD76,REPLACE(BD76,BG76,IFERROR(FIND(" ",BD76,BG76),999)-BG76,                   INDEX(BD$2:BD$100,BH76)                  )),     REPLACE(BD76,BE76,IFERROR(FIND(" ",BD76,BE76),999)-BE76,                   INDEX(BD$2:BD$100,BF76)                  ) )</f>
        <v/>
      </c>
      <c r="BJ76" s="0" t="n">
        <f aca="false">IFERROR(FIND("f_",LOWER(BI76)),-1)</f>
        <v>-1</v>
      </c>
      <c r="BK76" s="0" t="n">
        <f aca="false">IF(BJ76=-1,-1, VALUE(MID(BI76,BJ76+2, IFERROR(FIND(" ",BI76,BJ76),999)-BJ76-2)))</f>
        <v>-1</v>
      </c>
      <c r="BL76" s="0" t="n">
        <f aca="false">IFERROR(FIND("r_",LOWER(BI76)),-1)</f>
        <v>-1</v>
      </c>
      <c r="BM76" s="0" t="n">
        <f aca="false">IF(BL76=-1,-1, ROW(BL76)-1+VALUE(MID(BI76,BL76+2, IFERROR(FIND(" ",BI76,BL76),999)-BL76-2)))</f>
        <v>-1</v>
      </c>
      <c r="BN76" s="0" t="str">
        <f aca="false">IF(OR(BJ76=-1,IFERROR(INDEX(BJ$2:BJ$100,BK76),999)&gt;=0,IFERROR(INDEX(BL$2:BL$100,BK76),999)&gt;=0),    IF(OR(BL76=-1,IFERROR(INDEX(BJ$2:BJ$100,BM76),999)&gt;=0,IFERROR(INDEX(BL$2:BL$100,BM76),999)&gt;=0),      BI76,REPLACE(BI76,BL76,IFERROR(FIND(" ",BI76,BL76),999)-BL76,                   INDEX(BI$2:BI$100,BM76)                  )),     REPLACE(BI76,BJ76,IFERROR(FIND(" ",BI76,BJ76),999)-BJ76,                   INDEX(BI$2:BI$100,BK76)                  ) )</f>
        <v/>
      </c>
      <c r="BO76" s="0" t="n">
        <f aca="false">IFERROR(FIND("f_",LOWER(BN76)),-1)</f>
        <v>-1</v>
      </c>
      <c r="BP76" s="0" t="n">
        <f aca="false">IF(BO76=-1,-1, VALUE(MID(BN76,BO76+2, IFERROR(FIND(" ",BN76,BO76),999)-BO76-2)))</f>
        <v>-1</v>
      </c>
      <c r="BQ76" s="0" t="n">
        <f aca="false">IFERROR(FIND("r_",LOWER(BN76)),-1)</f>
        <v>-1</v>
      </c>
      <c r="BR76" s="0" t="n">
        <f aca="false">IF(BQ76=-1,-1, ROW(BQ76)-1+VALUE(MID(BN76,BQ76+2, IFERROR(FIND(" ",BN76,BQ76),999)-BQ76-2)))</f>
        <v>-1</v>
      </c>
      <c r="BS76" s="0" t="str">
        <f aca="false">IF(OR(BO76=-1,IFERROR(INDEX(BO$2:BO$100,BP76),999)&gt;=0,IFERROR(INDEX(BQ$2:BQ$100,BP76),999)&gt;=0),    IF(OR(BQ76=-1,IFERROR(INDEX(BO$2:BO$100,BR76),999)&gt;=0,IFERROR(INDEX(BQ$2:BQ$100,BR76),999)&gt;=0),      BN76,REPLACE(BN76,BQ76,IFERROR(FIND(" ",BN76,BQ76),999)-BQ76,                   INDEX(BN$2:BN$100,BR76)                  )),     REPLACE(BN76,BO76,IFERROR(FIND(" ",BN76,BO76),999)-BO76,                   INDEX(BN$2:BN$100,BP76)                  ) )</f>
        <v/>
      </c>
      <c r="BT76" s="0" t="n">
        <f aca="false">IFERROR(FIND("f_",LOWER(BS76)),-1)</f>
        <v>-1</v>
      </c>
      <c r="BU76" s="0" t="n">
        <f aca="false">IF(BT76=-1,-1, VALUE(MID(BS76,BT76+2, IFERROR(FIND(" ",BS76,BT76),999)-BT76-2)))</f>
        <v>-1</v>
      </c>
      <c r="BV76" s="0" t="n">
        <f aca="false">IFERROR(FIND("r_",LOWER(BS76)),-1)</f>
        <v>-1</v>
      </c>
      <c r="BW76" s="0" t="n">
        <f aca="false">IF(BV76=-1,-1, ROW(BV76)-1+VALUE(MID(BS76,BV76+2, IFERROR(FIND(" ",BS76,BV76),999)-BV76-2)))</f>
        <v>-1</v>
      </c>
      <c r="BX76" s="0" t="str">
        <f aca="false">IF(OR(BT76=-1,IFERROR(INDEX(BT$2:BT$100,BU76),999)&gt;=0,IFERROR(INDEX(BV$2:BV$100,BU76),999)&gt;=0),    IF(OR(BV76=-1,IFERROR(INDEX(BT$2:BT$100,BW76),999)&gt;=0,IFERROR(INDEX(BV$2:BV$100,BW76),999)&gt;=0),      BS76,REPLACE(BS76,BV76,IFERROR(FIND(" ",BS76,BV76),999)-BV76,                   INDEX(BS$2:BS$100,BW76)                  )),     REPLACE(BS76,BT76,IFERROR(FIND(" ",BS76,BT76),999)-BT76,                   INDEX(BS$2:BS$100,BU76)                  ) )</f>
        <v/>
      </c>
      <c r="BY76" s="0" t="n">
        <f aca="false">IFERROR(FIND("f_",LOWER(BX76)),-1)</f>
        <v>-1</v>
      </c>
      <c r="BZ76" s="0" t="n">
        <f aca="false">IF(BY76=-1,-1, VALUE(MID(BX76,BY76+2, IFERROR(FIND(" ",BX76,BY76),999)-BY76-2)))</f>
        <v>-1</v>
      </c>
      <c r="CA76" s="0" t="n">
        <f aca="false">IFERROR(FIND("r_",LOWER(BX76)),-1)</f>
        <v>-1</v>
      </c>
      <c r="CB76" s="0" t="n">
        <f aca="false">IF(CA76=-1,-1, ROW(CA76)-1+VALUE(MID(BX76,CA76+2, IFERROR(FIND(" ",BX76,CA76),999)-CA76-2)))</f>
        <v>-1</v>
      </c>
      <c r="CC76" s="0" t="str">
        <f aca="false">IF(OR(BY76=-1,IFERROR(INDEX(BY$2:BY$100,BZ76),999)&gt;=0,IFERROR(INDEX(CA$2:CA$100,BZ76),999)&gt;=0),    IF(OR(CA76=-1,IFERROR(INDEX(BY$2:BY$100,CB76),999)&gt;=0,IFERROR(INDEX(CA$2:CA$100,CB76),999)&gt;=0),      BX76,REPLACE(BX76,CA76,IFERROR(FIND(" ",BX76,CA76),999)-CA76,                   INDEX(BX$2:BX$100,CB76)                  )),     REPLACE(BX76,BY76,IFERROR(FIND(" ",BX76,BY76),999)-BY76,                   INDEX(BX$2:BX$100,BZ76)                  ) )</f>
        <v/>
      </c>
      <c r="CD76" s="0" t="n">
        <f aca="false">IFERROR(FIND("f_",LOWER(CC76)),-1)</f>
        <v>-1</v>
      </c>
      <c r="CE76" s="0" t="n">
        <f aca="false">IF(CD76=-1,-1, VALUE(MID(CC76,CD76+2, IFERROR(FIND(" ",CC76,CD76),999)-CD76-2)))</f>
        <v>-1</v>
      </c>
      <c r="CF76" s="0" t="n">
        <f aca="false">IFERROR(FIND("r_",LOWER(CC76)),-1)</f>
        <v>-1</v>
      </c>
      <c r="CG76" s="0" t="n">
        <f aca="false">IF(CF76=-1,-1, ROW(CF76)-1+VALUE(MID(CC76,CF76+2, IFERROR(FIND(" ",CC76,CF76),999)-CF76-2)))</f>
        <v>-1</v>
      </c>
      <c r="CH76" s="0" t="str">
        <f aca="false">IF(OR(CD76=-1,IFERROR(INDEX(CD$2:CD$100,CE76),999)&gt;=0,IFERROR(INDEX(CF$2:CF$100,CE76),999)&gt;=0),    IF(OR(CF76=-1,IFERROR(INDEX(CD$2:CD$100,CG76),999)&gt;=0,IFERROR(INDEX(CF$2:CF$100,CG76),999)&gt;=0),      CC76,REPLACE(CC76,CF76,IFERROR(FIND(" ",CC76,CF76),999)-CF76,                   INDEX(CC$2:CC$100,CG76)                  )),     REPLACE(CC76,CD76,IFERROR(FIND(" ",CC76,CD76),999)-CD76,                   INDEX(CC$2:CC$100,CE76)                  ) )</f>
        <v/>
      </c>
      <c r="CI76" s="0" t="n">
        <f aca="false">IFERROR(FIND("f_",LOWER(CH76)),-1)</f>
        <v>-1</v>
      </c>
      <c r="CJ76" s="0" t="n">
        <f aca="false">IF(CI76=-1,-1, VALUE(MID(CH76,CI76+2, IFERROR(FIND(" ",CH76,CI76),999)-CI76-2)))</f>
        <v>-1</v>
      </c>
      <c r="CK76" s="0" t="n">
        <f aca="false">IFERROR(FIND("r_",LOWER(CH76)),-1)</f>
        <v>-1</v>
      </c>
      <c r="CL76" s="0" t="n">
        <f aca="false">IF(CK76=-1,-1, ROW(CK76)-1+VALUE(MID(CH76,CK76+2, IFERROR(FIND(" ",CH76,CK76),999)-CK76-2)))</f>
        <v>-1</v>
      </c>
      <c r="CM76" s="0" t="str">
        <f aca="false">IF(OR(CI76=-1,IFERROR(INDEX(CI$2:CI$100,CJ76),999)&gt;=0,IFERROR(INDEX(CK$2:CK$100,CJ76),999)&gt;=0),    IF(OR(CK76=-1,IFERROR(INDEX(CI$2:CI$100,CL76),999)&gt;=0,IFERROR(INDEX(CK$2:CK$100,CL76),999)&gt;=0),      CH76,REPLACE(CH76,CK76,IFERROR(FIND(" ",CH76,CK76),999)-CK76,                   INDEX(CH$2:CH$100,CL76)                  )),     REPLACE(CH76,CI76,IFERROR(FIND(" ",CH76,CI76),999)-CI76,                   INDEX(CH$2:CH$100,CJ76)                  ) )</f>
        <v/>
      </c>
      <c r="CN76" s="0" t="n">
        <f aca="false">IFERROR(FIND("f_",LOWER(CM76)),-1)</f>
        <v>-1</v>
      </c>
      <c r="CO76" s="0" t="n">
        <f aca="false">IF(CN76=-1,-1, VALUE(MID(CM76,CN76+2, IFERROR(FIND(" ",CM76,CN76),999)-CN76-2)))</f>
        <v>-1</v>
      </c>
      <c r="CP76" s="0" t="n">
        <f aca="false">IFERROR(FIND("r_",LOWER(CM76)),-1)</f>
        <v>-1</v>
      </c>
      <c r="CQ76" s="0" t="n">
        <f aca="false">IF(CP76=-1,-1, ROW(CP76)-1+VALUE(MID(CM76,CP76+2, IFERROR(FIND(" ",CM76,CP76),999)-CP76-2)))</f>
        <v>-1</v>
      </c>
      <c r="CR76" s="0" t="str">
        <f aca="false">IF(OR(CN76=-1,IFERROR(INDEX(CN$2:CN$100,CO76),999)&gt;=0,IFERROR(INDEX(CP$2:CP$100,CO76),999)&gt;=0),    IF(OR(CP76=-1,IFERROR(INDEX(CN$2:CN$100,CQ76),999)&gt;=0,IFERROR(INDEX(CP$2:CP$100,CQ76),999)&gt;=0),      CM76,REPLACE(CM76,CP76,IFERROR(FIND(" ",CM76,CP76),999)-CP76,                   INDEX(CM$2:CM$100,CQ76)                  )),     REPLACE(CM76,CN76,IFERROR(FIND(" ",CM76,CN76),999)-CN76,                   INDEX(CM$2:CM$100,CO76)                  ) )</f>
        <v/>
      </c>
      <c r="CS76" s="0" t="n">
        <f aca="false">IFERROR(FIND("f_",LOWER(CR76)),-1)</f>
        <v>-1</v>
      </c>
      <c r="CT76" s="0" t="n">
        <f aca="false">IF(CS76=-1,-1, VALUE(MID(CR76,CS76+2, IFERROR(FIND(" ",CR76,CS76),999)-CS76-2)))</f>
        <v>-1</v>
      </c>
      <c r="CU76" s="0" t="n">
        <f aca="false">IFERROR(FIND("r_",LOWER(CR76)),-1)</f>
        <v>-1</v>
      </c>
      <c r="CV76" s="0" t="n">
        <f aca="false">IF(CU76=-1,-1, ROW(CU76)-1+VALUE(MID(CR76,CU76+2, IFERROR(FIND(" ",CR76,CU76),999)-CU76-2)))</f>
        <v>-1</v>
      </c>
      <c r="CW76" s="0" t="str">
        <f aca="false">IF(OR(CS76=-1,IFERROR(INDEX(CS$2:CS$100,CT76),999)&gt;=0,IFERROR(INDEX(CU$2:CU$100,CT76),999)&gt;=0),    IF(OR(CU76=-1,IFERROR(INDEX(CS$2:CS$100,CV76),999)&gt;=0,IFERROR(INDEX(CU$2:CU$100,CV76),999)&gt;=0),      CR76,REPLACE(CR76,CU76,IFERROR(FIND(" ",CR76,CU76),999)-CU76,                   INDEX(CR$2:CR$100,CV76)                  )),     REPLACE(CR76,CS76,IFERROR(FIND(" ",CR76,CS76),999)-CS76,                   INDEX(CR$2:CR$100,CT76)                  ) )</f>
        <v/>
      </c>
      <c r="CX76" s="0" t="n">
        <f aca="false">IFERROR(FIND("f_",LOWER(CW76)),-1)</f>
        <v>-1</v>
      </c>
      <c r="CY76" s="0" t="n">
        <f aca="false">IF(CX76=-1,-1, VALUE(MID(CW76,CX76+2, IFERROR(FIND(" ",CW76,CX76),999)-CX76-2)))</f>
        <v>-1</v>
      </c>
      <c r="CZ76" s="0" t="n">
        <f aca="false">IFERROR(FIND("r_",LOWER(CW76)),-1)</f>
        <v>-1</v>
      </c>
      <c r="DA76" s="0" t="n">
        <f aca="false">IF(CZ76=-1,-1, ROW(CZ76)-1+VALUE(MID(CW76,CZ76+2, IFERROR(FIND(" ",CW76,CZ76),999)-CZ76-2)))</f>
        <v>-1</v>
      </c>
      <c r="DB76" s="0" t="str">
        <f aca="false">IF(OR(CX76=-1,IFERROR(INDEX(CX$2:CX$100,CY76),999)&gt;=0,IFERROR(INDEX(CZ$2:CZ$100,CY76),999)&gt;=0),    IF(OR(CZ76=-1,IFERROR(INDEX(CX$2:CX$100,DA76),999)&gt;=0,IFERROR(INDEX(CZ$2:CZ$100,DA76),999)&gt;=0),      CW76,REPLACE(CW76,CZ76,IFERROR(FIND(" ",CW76,CZ76),999)-CZ76,                   INDEX(CW$2:CW$100,DA76)                  )),     REPLACE(CW76,CX76,IFERROR(FIND(" ",CW76,CX76),999)-CX76,                   INDEX(CW$2:CW$100,CY76)                  ) )</f>
        <v/>
      </c>
      <c r="DC76" s="0" t="n">
        <f aca="false">IFERROR(FIND("f_",LOWER(DB76)),-1)</f>
        <v>-1</v>
      </c>
      <c r="DD76" s="0" t="n">
        <f aca="false">IF(DC76=-1,-1, VALUE(MID(DB76,DC76+2, IFERROR(FIND(" ",DB76,DC76),999)-DC76-2)))</f>
        <v>-1</v>
      </c>
      <c r="DE76" s="0" t="n">
        <f aca="false">IFERROR(FIND("r_",LOWER(DB76)),-1)</f>
        <v>-1</v>
      </c>
      <c r="DF76" s="0" t="n">
        <f aca="false">IF(DE76=-1,-1, ROW(DE76)-1+VALUE(MID(DB76,DE76+2, IFERROR(FIND(" ",DB76,DE76),999)-DE76-2)))</f>
        <v>-1</v>
      </c>
      <c r="DG76" s="0" t="str">
        <f aca="false">IF(OR(DC76=-1,IFERROR(INDEX(DC$2:DC$100,DD76),999)&gt;=0,IFERROR(INDEX(DE$2:DE$100,DD76),999)&gt;=0),    IF(OR(DE76=-1,IFERROR(INDEX(DC$2:DC$100,DF76),999)&gt;=0,IFERROR(INDEX(DE$2:DE$100,DF76),999)&gt;=0),      DB76,REPLACE(DB76,DE76,IFERROR(FIND(" ",DB76,DE76),999)-DE76,                   INDEX(DB$2:DB$100,DF76)                  )),     REPLACE(DB76,DC76,IFERROR(FIND(" ",DB76,DC76),999)-DC76,                   INDEX(DB$2:DB$100,DD76)                  ) )</f>
        <v/>
      </c>
      <c r="DH76" s="0" t="n">
        <f aca="false">IFERROR(FIND("f_",LOWER(DG76)),-1)</f>
        <v>-1</v>
      </c>
      <c r="DI76" s="0" t="n">
        <f aca="false">IF(DH76=-1,-1, VALUE(MID(DG76,DH76+2, IFERROR(FIND(" ",DG76,DH76),999)-DH76-2)))</f>
        <v>-1</v>
      </c>
      <c r="DJ76" s="0" t="n">
        <f aca="false">IFERROR(FIND("r_",LOWER(DG76)),-1)</f>
        <v>-1</v>
      </c>
      <c r="DK76" s="0" t="n">
        <f aca="false">IF(DJ76=-1,-1, ROW(DJ76)-1+VALUE(MID(DG76,DJ76+2, IFERROR(FIND(" ",DG76,DJ76),999)-DJ76-2)))</f>
        <v>-1</v>
      </c>
      <c r="DL76" s="0" t="str">
        <f aca="false">IF(OR(DH76=-1,IFERROR(INDEX(DH$2:DH$100,DI76),999)&gt;=0,IFERROR(INDEX(DJ$2:DJ$100,DI76),999)&gt;=0),    IF(OR(DJ76=-1,IFERROR(INDEX(DH$2:DH$100,DK76),999)&gt;=0,IFERROR(INDEX(DJ$2:DJ$100,DK76),999)&gt;=0),      DG76,REPLACE(DG76,DJ76,IFERROR(FIND(" ",DG76,DJ76),999)-DJ76,                   INDEX(DG$2:DG$100,DK76)                  )),     REPLACE(DG76,DH76,IFERROR(FIND(" ",DG76,DH76),999)-DH76,                   INDEX(DG$2:DG$100,DI76)                  ) )</f>
        <v/>
      </c>
      <c r="DM76" s="0" t="n">
        <f aca="false">IFERROR(FIND("f_",LOWER(DL76)),-1)</f>
        <v>-1</v>
      </c>
      <c r="DN76" s="0" t="n">
        <f aca="false">IF(DM76=-1,-1, VALUE(MID(DL76,DM76+2, IFERROR(FIND(" ",DL76,DM76),999)-DM76-2)))</f>
        <v>-1</v>
      </c>
      <c r="DO76" s="0" t="n">
        <f aca="false">IFERROR(FIND("r_",LOWER(DL76)),-1)</f>
        <v>-1</v>
      </c>
      <c r="DP76" s="0" t="n">
        <f aca="false">IF(DO76=-1,-1, ROW(DO76)-1+VALUE(MID(DL76,DO76+2, IFERROR(FIND(" ",DL76,DO76),999)-DO76-2)))</f>
        <v>-1</v>
      </c>
      <c r="DQ76" s="0" t="str">
        <f aca="false">IF(OR(DM76=-1,IFERROR(INDEX(DM$2:DM$100,DN76),999)&gt;=0,IFERROR(INDEX(DO$2:DO$100,DN76),999)&gt;=0),    IF(OR(DO76=-1,IFERROR(INDEX(DM$2:DM$100,DP76),999)&gt;=0,IFERROR(INDEX(DO$2:DO$100,DP76),999)&gt;=0),      DL76,REPLACE(DL76,DO76,IFERROR(FIND(" ",DL76,DO76),999)-DO76,                   INDEX(DL$2:DL$100,DP76)                  )),     REPLACE(DL76,DM76,IFERROR(FIND(" ",DL76,DM76),999)-DM76,                   INDEX(DL$2:DL$100,DN76)                  ) )</f>
        <v/>
      </c>
      <c r="DR76" s="0" t="n">
        <f aca="false">IFERROR(FIND("f_",LOWER(DQ76)),-1)</f>
        <v>-1</v>
      </c>
      <c r="DS76" s="0" t="n">
        <f aca="false">IF(DR76=-1,-1, VALUE(MID(DQ76,DR76+2, IFERROR(FIND(" ",DQ76,DR76),999)-DR76-2)))</f>
        <v>-1</v>
      </c>
      <c r="DT76" s="0" t="n">
        <f aca="false">IFERROR(FIND("r_",LOWER(DQ76)),-1)</f>
        <v>-1</v>
      </c>
      <c r="DU76" s="0" t="n">
        <f aca="false">IF(DT76=-1,-1, ROW(DT76)-1+VALUE(MID(DQ76,DT76+2, IFERROR(FIND(" ",DQ76,DT76),999)-DT76-2)))</f>
        <v>-1</v>
      </c>
      <c r="DV76" s="0" t="str">
        <f aca="false">IF(OR(DR76=-1,IFERROR(INDEX(DR$2:DR$100,DS76),999)&gt;=0,IFERROR(INDEX(DT$2:DT$100,DS76),999)&gt;=0),    IF(OR(DT76=-1,IFERROR(INDEX(DR$2:DR$100,DU76),999)&gt;=0,IFERROR(INDEX(DT$2:DT$100,DU76),999)&gt;=0),      DQ76,REPLACE(DQ76,DT76,IFERROR(FIND(" ",DQ76,DT76),999)-DT76,                   INDEX(DQ$2:DQ$100,DU76)                  )),     REPLACE(DQ76,DR76,IFERROR(FIND(" ",DQ76,DR76),999)-DR76,                   INDEX(DQ$2:DQ$100,DS76)                  ) )</f>
        <v/>
      </c>
      <c r="DW76" s="0" t="n">
        <f aca="false">IFERROR(FIND("f_",LOWER(DV76)),-1)</f>
        <v>-1</v>
      </c>
      <c r="DX76" s="0" t="n">
        <f aca="false">IF(DW76=-1,-1, VALUE(MID(DV76,DW76+2, IFERROR(FIND(" ",DV76,DW76),999)-DW76-2)))</f>
        <v>-1</v>
      </c>
      <c r="DY76" s="0" t="n">
        <f aca="false">IFERROR(FIND("r_",LOWER(DV76)),-1)</f>
        <v>-1</v>
      </c>
      <c r="DZ76" s="0" t="n">
        <f aca="false">IF(DY76=-1,-1, ROW(DY76)-1+VALUE(MID(DV76,DY76+2, IFERROR(FIND(" ",DV76,DY76),999)-DY76-2)))</f>
        <v>-1</v>
      </c>
      <c r="EA76" s="0" t="str">
        <f aca="false">IF(OR(DW76=-1,IFERROR(INDEX(DW$2:DW$100,DX76),999)&gt;=0,IFERROR(INDEX(DY$2:DY$100,DX76),999)&gt;=0),    IF(OR(DY76=-1,IFERROR(INDEX(DW$2:DW$100,DZ76),999)&gt;=0,IFERROR(INDEX(DY$2:DY$100,DZ76),999)&gt;=0),      DV76,REPLACE(DV76,DY76,IFERROR(FIND(" ",DV76,DY76),999)-DY76,                   INDEX(DV$2:DV$100,DZ76)                  )),     REPLACE(DV76,DW76,IFERROR(FIND(" ",DV76,DW76),999)-DW76,                   INDEX(DV$2:DV$100,DX76)                  ) )</f>
        <v/>
      </c>
      <c r="EB76" s="0" t="n">
        <f aca="false">IFERROR(FIND("f_",LOWER(EA76)),-1)</f>
        <v>-1</v>
      </c>
      <c r="EC76" s="0" t="n">
        <f aca="false">IF(EB76=-1,-1, VALUE(MID(EA76,EB76+2, IFERROR(FIND(" ",EA76,EB76),999)-EB76-2)))</f>
        <v>-1</v>
      </c>
      <c r="ED76" s="0" t="n">
        <f aca="false">IFERROR(FIND("r_",LOWER(EA76)),-1)</f>
        <v>-1</v>
      </c>
      <c r="EE76" s="0" t="n">
        <f aca="false">IF(ED76=-1,-1, ROW(ED76)-1+VALUE(MID(EA76,ED76+2, IFERROR(FIND(" ",EA76,ED76),999)-ED76-2)))</f>
        <v>-1</v>
      </c>
      <c r="EF76" s="0" t="str">
        <f aca="false">IF(OR(EB76=-1,IFERROR(INDEX(EB$2:EB$100,EC76),999)&gt;=0,IFERROR(INDEX(ED$2:ED$100,EC76),999)&gt;=0),    IF(OR(ED76=-1,IFERROR(INDEX(EB$2:EB$100,EE76),999)&gt;=0,IFERROR(INDEX(ED$2:ED$100,EE76),999)&gt;=0),      EA76,REPLACE(EA76,ED76,IFERROR(FIND(" ",EA76,ED76),999)-ED76,                   INDEX(EA$2:EA$100,EE76)                  )),     REPLACE(EA76,EB76,IFERROR(FIND(" ",EA76,EB76),999)-EB76,                   INDEX(EA$2:EA$100,EC76)                  ) )</f>
        <v/>
      </c>
      <c r="EG76" s="0" t="n">
        <f aca="false">IFERROR(FIND("f_",LOWER(EF76)),-1)</f>
        <v>-1</v>
      </c>
      <c r="EH76" s="0" t="n">
        <f aca="false">IF(EG76=-1,-1, VALUE(MID(EF76,EG76+2, IFERROR(FIND(" ",EF76,EG76),999)-EG76-2)))</f>
        <v>-1</v>
      </c>
      <c r="EI76" s="0" t="n">
        <f aca="false">IFERROR(FIND("r_",LOWER(EF76)),-1)</f>
        <v>-1</v>
      </c>
      <c r="EJ76" s="0" t="n">
        <f aca="false">IF(EI76=-1,-1, ROW(EI76)-1+VALUE(MID(EF76,EI76+2, IFERROR(FIND(" ",EF76,EI76),999)-EI76-2)))</f>
        <v>-1</v>
      </c>
      <c r="EK76" s="0" t="str">
        <f aca="false">IF(OR(EG76=-1,IFERROR(INDEX(EG$2:EG$100,EH76),999)&gt;=0,IFERROR(INDEX(EI$2:EI$100,EH76),999)&gt;=0),    IF(OR(EI76=-1,IFERROR(INDEX(EG$2:EG$100,EJ76),999)&gt;=0,IFERROR(INDEX(EI$2:EI$100,EJ76),999)&gt;=0),      EF76,REPLACE(EF76,EI76,IFERROR(FIND(" ",EF76,EI76),999)-EI76,                   INDEX(EF$2:EF$100,EJ76)                  )),     REPLACE(EF76,EG76,IFERROR(FIND(" ",EF76,EG76),999)-EG76,                   INDEX(EF$2:EF$100,EH76)                  ) )</f>
        <v/>
      </c>
      <c r="EL76" s="0" t="n">
        <f aca="false">IFERROR(FIND("f_",LOWER(EK76)),-1)</f>
        <v>-1</v>
      </c>
      <c r="EM76" s="0" t="n">
        <f aca="false">IF(EL76=-1,-1, VALUE(MID(EK76,EL76+2, IFERROR(FIND(" ",EK76,EL76),999)-EL76-2)))</f>
        <v>-1</v>
      </c>
      <c r="EN76" s="0" t="n">
        <f aca="false">IFERROR(FIND("r_",LOWER(EK76)),-1)</f>
        <v>-1</v>
      </c>
      <c r="EO76" s="0" t="n">
        <f aca="false">IF(EN76=-1,-1, ROW(EN76)-1+VALUE(MID(EK76,EN76+2, IFERROR(FIND(" ",EK76,EN76),999)-EN76-2)))</f>
        <v>-1</v>
      </c>
      <c r="EP76" s="0" t="str">
        <f aca="false">IF(OR(EL76=-1,IFERROR(INDEX(EL$2:EL$100,EM76),999)&gt;=0,IFERROR(INDEX(EN$2:EN$100,EM76),999)&gt;=0),    IF(OR(EN76=-1,IFERROR(INDEX(EL$2:EL$100,EO76),999)&gt;=0,IFERROR(INDEX(EN$2:EN$100,EO76),999)&gt;=0),      EK76,REPLACE(EK76,EN76,IFERROR(FIND(" ",EK76,EN76),999)-EN76,                   INDEX(EK$2:EK$100,EO76)                  )),     REPLACE(EK76,EL76,IFERROR(FIND(" ",EK76,EL76),999)-EL76,                   INDEX(EK$2:EK$100,EM76)                  ) )</f>
        <v/>
      </c>
      <c r="EQ76" s="0" t="n">
        <f aca="false">IFERROR(FIND("f_",LOWER(EP76)),-1)</f>
        <v>-1</v>
      </c>
      <c r="ER76" s="0" t="n">
        <f aca="false">IF(EQ76=-1,-1, VALUE(MID(EP76,EQ76+2, IFERROR(FIND(" ",EP76,EQ76),999)-EQ76-2)))</f>
        <v>-1</v>
      </c>
      <c r="ES76" s="0" t="n">
        <f aca="false">IFERROR(FIND("r_",LOWER(EP76)),-1)</f>
        <v>-1</v>
      </c>
      <c r="ET76" s="0" t="n">
        <f aca="false">IF(ES76=-1,-1, ROW(ES76)-1+VALUE(MID(EP76,ES76+2, IFERROR(FIND(" ",EP76,ES76),999)-ES76-2)))</f>
        <v>-1</v>
      </c>
      <c r="EU76" s="0" t="str">
        <f aca="false">IF(OR(EQ76=-1,IFERROR(INDEX(EQ$2:EQ$100,ER76),999)&gt;=0,IFERROR(INDEX(ES$2:ES$100,ER76),999)&gt;=0),    IF(OR(ES76=-1,IFERROR(INDEX(EQ$2:EQ$100,ET76),999)&gt;=0,IFERROR(INDEX(ES$2:ES$100,ET76),999)&gt;=0),      EP76,REPLACE(EP76,ES76,IFERROR(FIND(" ",EP76,ES76),999)-ES76,                   INDEX(EP$2:EP$100,ET76)                  )),     REPLACE(EP76,EQ76,IFERROR(FIND(" ",EP76,EQ76),999)-EQ76,                   INDEX(EP$2:EP$100,ER76)                  ) )</f>
        <v/>
      </c>
      <c r="EV76" s="0" t="n">
        <f aca="false">IFERROR(FIND("f_",LOWER(EU76)),-1)</f>
        <v>-1</v>
      </c>
      <c r="EW76" s="0" t="n">
        <f aca="false">IF(EV76=-1,-1, VALUE(MID(EU76,EV76+2, IFERROR(FIND(" ",EU76,EV76),999)-EV76-2)))</f>
        <v>-1</v>
      </c>
      <c r="EX76" s="0" t="n">
        <f aca="false">IFERROR(FIND("r_",LOWER(EU76)),-1)</f>
        <v>-1</v>
      </c>
      <c r="EY76" s="0" t="n">
        <f aca="false">IF(EX76=-1,-1, ROW(EX76)-1+VALUE(MID(EU76,EX76+2, IFERROR(FIND(" ",EU76,EX76),999)-EX76-2)))</f>
        <v>-1</v>
      </c>
      <c r="EZ76" s="0" t="str">
        <f aca="false">IF(OR(EV76=-1,IFERROR(INDEX(EV$2:EV$100,EW76),999)&gt;=0,IFERROR(INDEX(EX$2:EX$100,EW76),999)&gt;=0),    IF(OR(EX76=-1,IFERROR(INDEX(EV$2:EV$100,EY76),999)&gt;=0,IFERROR(INDEX(EX$2:EX$100,EY76),999)&gt;=0),      EU76,REPLACE(EU76,EX76,IFERROR(FIND(" ",EU76,EX76),999)-EX76,                   INDEX(EU$2:EU$100,EY76)                  )),     REPLACE(EU76,EV76,IFERROR(FIND(" ",EU76,EV76),999)-EV76,                   INDEX(EU$2:EU$100,EW76)                  ) )</f>
        <v/>
      </c>
      <c r="FA76" s="0" t="n">
        <f aca="false">IFERROR(FIND("f_",LOWER(EZ76)),-1)</f>
        <v>-1</v>
      </c>
      <c r="FB76" s="0" t="n">
        <f aca="false">IF(FA76=-1,-1, VALUE(MID(EZ76,FA76+2, IFERROR(FIND(" ",EZ76,FA76),999)-FA76-2)))</f>
        <v>-1</v>
      </c>
      <c r="FC76" s="0" t="n">
        <f aca="false">IFERROR(FIND("r_",LOWER(EZ76)),-1)</f>
        <v>-1</v>
      </c>
      <c r="FD76" s="0" t="n">
        <f aca="false">IF(FC76=-1,-1, ROW(FC76)-1+VALUE(MID(EZ76,FC76+2, IFERROR(FIND(" ",EZ76,FC76),999)-FC76-2)))</f>
        <v>-1</v>
      </c>
      <c r="FE76" s="0" t="str">
        <f aca="false">IF(OR(FA76=-1,IFERROR(INDEX(FA$2:FA$100,FB76),999)&gt;=0,IFERROR(INDEX(FC$2:FC$100,FB76),999)&gt;=0),    IF(OR(FC76=-1,IFERROR(INDEX(FA$2:FA$100,FD76),999)&gt;=0,IFERROR(INDEX(FC$2:FC$100,FD76),999)&gt;=0),      EZ76,REPLACE(EZ76,FC76,IFERROR(FIND(" ",EZ76,FC76),999)-FC76,                   INDEX(EZ$2:EZ$100,FD76)                  )),     REPLACE(EZ76,FA76,IFERROR(FIND(" ",EZ76,FA76),999)-FA76,                   INDEX(EZ$2:EZ$100,FB76)                  ) )</f>
        <v/>
      </c>
      <c r="FF76" s="0" t="n">
        <f aca="false">IFERROR(FIND("f_",LOWER(FE76)),-1)</f>
        <v>-1</v>
      </c>
      <c r="FG76" s="0" t="n">
        <f aca="false">IF(FF76=-1,-1, VALUE(MID(FE76,FF76+2, IFERROR(FIND(" ",FE76,FF76),999)-FF76-2)))</f>
        <v>-1</v>
      </c>
      <c r="FH76" s="0" t="n">
        <f aca="false">IFERROR(FIND("r_",LOWER(FE76)),-1)</f>
        <v>-1</v>
      </c>
      <c r="FI76" s="0" t="n">
        <f aca="false">IF(FH76=-1,-1, ROW(FH76)-1+VALUE(MID(FE76,FH76+2, IFERROR(FIND(" ",FE76,FH76),999)-FH76-2)))</f>
        <v>-1</v>
      </c>
      <c r="FJ76" s="0" t="str">
        <f aca="false">IF(OR(FF76=-1,IFERROR(INDEX(FF$2:FF$100,FG76),999)&gt;=0,IFERROR(INDEX(FH$2:FH$100,FG76),999)&gt;=0),    IF(OR(FH76=-1,IFERROR(INDEX(FF$2:FF$100,FI76),999)&gt;=0,IFERROR(INDEX(FH$2:FH$100,FI76),999)&gt;=0),      FE76,REPLACE(FE76,FH76,IFERROR(FIND(" ",FE76,FH76),999)-FH76,                   INDEX(FE$2:FE$100,FI76)                  )),     REPLACE(FE76,FF76,IFERROR(FIND(" ",FE76,FF76),999)-FF76,                   INDEX(FE$2:FE$100,FG76)                  ) )</f>
        <v/>
      </c>
      <c r="FK76" s="0" t="n">
        <f aca="false">IFERROR(FIND("f_",LOWER(FJ76)),-1)</f>
        <v>-1</v>
      </c>
      <c r="FL76" s="0" t="n">
        <f aca="false">IF(FK76=-1,-1, VALUE(MID(FJ76,FK76+2, IFERROR(FIND(" ",FJ76,FK76),999)-FK76-2)))</f>
        <v>-1</v>
      </c>
      <c r="FM76" s="0" t="n">
        <f aca="false">IFERROR(FIND("r_",LOWER(FJ76)),-1)</f>
        <v>-1</v>
      </c>
      <c r="FN76" s="0" t="n">
        <f aca="false">IF(FM76=-1,-1, ROW(FM76)-1+VALUE(MID(FJ76,FM76+2, IFERROR(FIND(" ",FJ76,FM76),999)-FM76-2)))</f>
        <v>-1</v>
      </c>
      <c r="FO76" s="0" t="str">
        <f aca="false">IF(OR(FK76=-1,IFERROR(INDEX(FK$2:FK$100,FL76),999)&gt;=0,IFERROR(INDEX(FM$2:FM$100,FL76),999)&gt;=0),    IF(OR(FM76=-1,IFERROR(INDEX(FK$2:FK$100,FN76),999)&gt;=0,IFERROR(INDEX(FM$2:FM$100,FN76),999)&gt;=0),      FJ76,REPLACE(FJ76,FM76,IFERROR(FIND(" ",FJ76,FM76),999)-FM76,                   INDEX(FJ$2:FJ$100,FN76)                  )),     REPLACE(FJ76,FK76,IFERROR(FIND(" ",FJ76,FK76),999)-FK76,                   INDEX(FJ$2:FJ$100,FL76)                  ) )</f>
        <v/>
      </c>
      <c r="FP76" s="0" t="n">
        <f aca="false">IFERROR(FIND("f_",LOWER(FO76)),-1)</f>
        <v>-1</v>
      </c>
      <c r="FQ76" s="0" t="n">
        <f aca="false">IF(FP76=-1,-1, VALUE(MID(FO76,FP76+2, IFERROR(FIND(" ",FO76,FP76),999)-FP76-2)))</f>
        <v>-1</v>
      </c>
      <c r="FR76" s="0" t="n">
        <f aca="false">IFERROR(FIND("r_",LOWER(FO76)),-1)</f>
        <v>-1</v>
      </c>
      <c r="FS76" s="0" t="n">
        <f aca="false">IF(FR76=-1,-1, ROW(FR76)-1+VALUE(MID(FO76,FR76+2, IFERROR(FIND(" ",FO76,FR76),999)-FR76-2)))</f>
        <v>-1</v>
      </c>
      <c r="FT76" s="0" t="str">
        <f aca="false">IF(OR(FP76=-1,IFERROR(INDEX(FP$2:FP$100,FQ76),999)&gt;=0,IFERROR(INDEX(FR$2:FR$100,FQ76),999)&gt;=0),    IF(OR(FR76=-1,IFERROR(INDEX(FP$2:FP$100,FS76),999)&gt;=0,IFERROR(INDEX(FR$2:FR$100,FS76),999)&gt;=0),      FO76,REPLACE(FO76,FR76,IFERROR(FIND(" ",FO76,FR76),999)-FR76,                   INDEX(FO$2:FO$100,FS76)                  )),     REPLACE(FO76,FP76,IFERROR(FIND(" ",FO76,FP76),999)-FP76,                   INDEX(FO$2:FO$100,FQ76)                  ) )</f>
        <v/>
      </c>
      <c r="FU76" s="0" t="n">
        <f aca="false">IFERROR(FIND("f_",LOWER(FT76)),-1)</f>
        <v>-1</v>
      </c>
      <c r="FV76" s="0" t="n">
        <f aca="false">IF(FU76=-1,-1, VALUE(MID(FT76,FU76+2, IFERROR(FIND(" ",FT76,FU76),999)-FU76-2)))</f>
        <v>-1</v>
      </c>
      <c r="FW76" s="0" t="n">
        <f aca="false">IFERROR(FIND("r_",LOWER(FT76)),-1)</f>
        <v>-1</v>
      </c>
      <c r="FX76" s="0" t="n">
        <f aca="false">IF(FW76=-1,-1, ROW(FW76)-1+VALUE(MID(FT76,FW76+2, IFERROR(FIND(" ",FT76,FW76),999)-FW76-2)))</f>
        <v>-1</v>
      </c>
      <c r="FY76" s="0" t="str">
        <f aca="false">IF(OR(FU76=-1,IFERROR(INDEX(FU$2:FU$100,FV76),999)&gt;=0,IFERROR(INDEX(FW$2:FW$100,FV76),999)&gt;=0),    IF(OR(FW76=-1,IFERROR(INDEX(FU$2:FU$100,FX76),999)&gt;=0,IFERROR(INDEX(FW$2:FW$100,FX76),999)&gt;=0),      FT76,REPLACE(FT76,FW76,IFERROR(FIND(" ",FT76,FW76),999)-FW76,                   INDEX(FT$2:FT$100,FX76)                  )),     REPLACE(FT76,FU76,IFERROR(FIND(" ",FT76,FU76),999)-FU76,                   INDEX(FT$2:FT$100,FV76)                  ) )</f>
        <v/>
      </c>
      <c r="FZ76" s="0" t="n">
        <f aca="false">IFERROR(FIND("f_",LOWER(FY76)),-1)</f>
        <v>-1</v>
      </c>
      <c r="GA76" s="0" t="n">
        <f aca="false">IF(FZ76=-1,-1, VALUE(MID(FY76,FZ76+2, IFERROR(FIND(" ",FY76,FZ76),999)-FZ76-2)))</f>
        <v>-1</v>
      </c>
      <c r="GB76" s="0" t="n">
        <f aca="false">IFERROR(FIND("r_",LOWER(FY76)),-1)</f>
        <v>-1</v>
      </c>
      <c r="GC76" s="0" t="n">
        <f aca="false">IF(GB76=-1,-1, ROW(GB76)-1+VALUE(MID(FY76,GB76+2, IFERROR(FIND(" ",FY76,GB76),999)-GB76-2)))</f>
        <v>-1</v>
      </c>
      <c r="GD76" s="0" t="str">
        <f aca="false">IF(OR(FZ76=-1,IFERROR(INDEX(FZ$2:FZ$100,GA76),999)&gt;=0,IFERROR(INDEX(GB$2:GB$100,GA76),999)&gt;=0),    IF(OR(GB76=-1,IFERROR(INDEX(FZ$2:FZ$100,GC76),999)&gt;=0,IFERROR(INDEX(GB$2:GB$100,GC76),999)&gt;=0),      FY76,REPLACE(FY76,GB76,IFERROR(FIND(" ",FY76,GB76),999)-GB76,                   INDEX(FY$2:FY$100,GC76)                  )),     REPLACE(FY76,FZ76,IFERROR(FIND(" ",FY76,FZ76),999)-FZ76,                   INDEX(FY$2:FY$100,GA76)                  ) )</f>
        <v/>
      </c>
      <c r="GE76" s="0" t="n">
        <f aca="false">IFERROR(FIND("f_",LOWER(GD76)),-1)</f>
        <v>-1</v>
      </c>
      <c r="GF76" s="0" t="n">
        <f aca="false">IF(GE76=-1,-1, VALUE(MID(GD76,GE76+2, IFERROR(FIND(" ",GD76,GE76),999)-GE76-2)))</f>
        <v>-1</v>
      </c>
      <c r="GG76" s="0" t="n">
        <f aca="false">IFERROR(FIND("r_",LOWER(GD76)),-1)</f>
        <v>-1</v>
      </c>
      <c r="GH76" s="0" t="n">
        <f aca="false">IF(GG76=-1,-1, ROW(GG76)-1+VALUE(MID(GD76,GG76+2, IFERROR(FIND(" ",GD76,GG76),999)-GG76-2)))</f>
        <v>-1</v>
      </c>
      <c r="GI76" s="0" t="str">
        <f aca="false">IF(OR(GE76=-1,IFERROR(INDEX(GE$2:GE$100,GF76),999)&gt;=0,IFERROR(INDEX(GG$2:GG$100,GF76),999)&gt;=0),    IF(OR(GG76=-1,IFERROR(INDEX(GE$2:GE$100,GH76),999)&gt;=0,IFERROR(INDEX(GG$2:GG$100,GH76),999)&gt;=0),      GD76,REPLACE(GD76,GG76,IFERROR(FIND(" ",GD76,GG76),999)-GG76,                   INDEX(GD$2:GD$100,GH76)                  )),     REPLACE(GD76,GE76,IFERROR(FIND(" ",GD76,GE76),999)-GE76,                   INDEX(GD$2:GD$100,GF76)                  ) )</f>
        <v/>
      </c>
      <c r="GJ76" s="0" t="n">
        <f aca="false">IFERROR(FIND("f_",LOWER(GI76)),-1)</f>
        <v>-1</v>
      </c>
      <c r="GK76" s="0" t="n">
        <f aca="false">IF(GJ76=-1,-1, VALUE(MID(GI76,GJ76+2, IFERROR(FIND(" ",GI76,GJ76),999)-GJ76-2)))</f>
        <v>-1</v>
      </c>
      <c r="GL76" s="0" t="n">
        <f aca="false">IFERROR(FIND("r_",LOWER(GI76)),-1)</f>
        <v>-1</v>
      </c>
      <c r="GM76" s="0" t="n">
        <f aca="false">IF(GL76=-1,-1, ROW(GL76)-1+VALUE(MID(GI76,GL76+2, IFERROR(FIND(" ",GI76,GL76),999)-GL76-2)))</f>
        <v>-1</v>
      </c>
      <c r="GN76" s="0" t="str">
        <f aca="false">IF(OR(GJ76=-1,IFERROR(INDEX(GJ$2:GJ$100,GK76),999)&gt;=0,IFERROR(INDEX(GL$2:GL$100,GK76),999)&gt;=0),    IF(OR(GL76=-1,IFERROR(INDEX(GJ$2:GJ$100,GM76),999)&gt;=0,IFERROR(INDEX(GL$2:GL$100,GM76),999)&gt;=0),      GI76,REPLACE(GI76,GL76,IFERROR(FIND(" ",GI76,GL76),999)-GL76,                   INDEX(GI$2:GI$100,GM76)                  )),     REPLACE(GI76,GJ76,IFERROR(FIND(" ",GI76,GJ76),999)-GJ76,                   INDEX(GI$2:GI$100,GK76)                  ) )</f>
        <v/>
      </c>
      <c r="GO76" s="0" t="n">
        <f aca="false">IFERROR(FIND("f_",LOWER(GN76)),-1)</f>
        <v>-1</v>
      </c>
      <c r="GP76" s="0" t="n">
        <f aca="false">IF(GO76=-1,-1, VALUE(MID(GN76,GO76+2, IFERROR(FIND(" ",GN76,GO76),999)-GO76-2)))</f>
        <v>-1</v>
      </c>
      <c r="GQ76" s="0" t="n">
        <f aca="false">IFERROR(FIND("r_",LOWER(GN76)),-1)</f>
        <v>-1</v>
      </c>
      <c r="GR76" s="0" t="n">
        <f aca="false">IF(GQ76=-1,-1, ROW(GQ76)-1+VALUE(MID(GN76,GQ76+2, IFERROR(FIND(" ",GN76,GQ76),999)-GQ76-2)))</f>
        <v>-1</v>
      </c>
      <c r="GS76" s="0" t="str">
        <f aca="false">IF(OR(GO76=-1,IFERROR(INDEX(GO$2:GO$100,GP76),999)&gt;=0,IFERROR(INDEX(GQ$2:GQ$100,GP76),999)&gt;=0),    IF(OR(GQ76=-1,IFERROR(INDEX(GO$2:GO$100,GR76),999)&gt;=0,IFERROR(INDEX(GQ$2:GQ$100,GR76),999)&gt;=0),      GN76,REPLACE(GN76,GQ76,IFERROR(FIND(" ",GN76,GQ76),999)-GQ76,                   INDEX(GN$2:GN$100,GR76)                  )),     REPLACE(GN76,GO76,IFERROR(FIND(" ",GN76,GO76),999)-GO76,                   INDEX(GN$2:GN$100,GP76)                  ) )</f>
        <v/>
      </c>
      <c r="GT76" s="0" t="n">
        <f aca="false">IFERROR(FIND("f_",LOWER(GS76)),-1)</f>
        <v>-1</v>
      </c>
      <c r="GU76" s="0" t="n">
        <f aca="false">IF(GT76=-1,-1, VALUE(MID(GS76,GT76+2, IFERROR(FIND(" ",GS76,GT76),999)-GT76-2)))</f>
        <v>-1</v>
      </c>
      <c r="GV76" s="0" t="n">
        <f aca="false">IFERROR(FIND("r_",LOWER(GS76)),-1)</f>
        <v>-1</v>
      </c>
      <c r="GW76" s="0" t="n">
        <f aca="false">IF(GV76=-1,-1, ROW(GV76)-1+VALUE(MID(GS76,GV76+2, IFERROR(FIND(" ",GS76,GV76),999)-GV76-2)))</f>
        <v>-1</v>
      </c>
      <c r="GX76" s="0" t="str">
        <f aca="false">IF(OR(GT76=-1,IFERROR(INDEX(GT$2:GT$100,GU76),999)&gt;=0,IFERROR(INDEX(GV$2:GV$100,GU76),999)&gt;=0),    IF(OR(GV76=-1,IFERROR(INDEX(GT$2:GT$100,GW76),999)&gt;=0,IFERROR(INDEX(GV$2:GV$100,GW76),999)&gt;=0),      GS76,REPLACE(GS76,GV76,IFERROR(FIND(" ",GS76,GV76),999)-GV76,                   INDEX(GS$2:GS$100,GW76)                  )),     REPLACE(GS76,GT76,IFERROR(FIND(" ",GS76,GT76),999)-GT76,                   INDEX(GS$2:GS$100,GU76)                  ) )</f>
        <v/>
      </c>
      <c r="GY76" s="0" t="n">
        <f aca="false">IFERROR(FIND("f_",LOWER(GX76)),-1)</f>
        <v>-1</v>
      </c>
      <c r="GZ76" s="0" t="n">
        <f aca="false">IF(GY76=-1,-1, VALUE(MID(GX76,GY76+2, IFERROR(FIND(" ",GX76,GY76),999)-GY76-2)))</f>
        <v>-1</v>
      </c>
      <c r="HA76" s="0" t="n">
        <f aca="false">IFERROR(FIND("r_",LOWER(GX76)),-1)</f>
        <v>-1</v>
      </c>
      <c r="HB76" s="0" t="n">
        <f aca="false">IF(HA76=-1,-1, ROW(HA76)-1+VALUE(MID(GX76,HA76+2, IFERROR(FIND(" ",GX76,HA76),999)-HA76-2)))</f>
        <v>-1</v>
      </c>
      <c r="HC76" s="0" t="str">
        <f aca="false">IF(OR(GY76=-1,IFERROR(INDEX(GY$2:GY$100,GZ76),999)&gt;=0,IFERROR(INDEX(HA$2:HA$100,GZ76),999)&gt;=0),    IF(OR(HA76=-1,IFERROR(INDEX(GY$2:GY$100,HB76),999)&gt;=0,IFERROR(INDEX(HA$2:HA$100,HB76),999)&gt;=0),      GX76,REPLACE(GX76,HA76,IFERROR(FIND(" ",GX76,HA76),999)-HA76,                   INDEX(GX$2:GX$100,HB76)                  )),     REPLACE(GX76,GY76,IFERROR(FIND(" ",GX76,GY76),999)-GY76,                   INDEX(GX$2:GX$100,GZ76)                  ) )</f>
        <v/>
      </c>
      <c r="HD76" s="0" t="n">
        <f aca="false">IFERROR(FIND("f_",LOWER(HC76)),-1)</f>
        <v>-1</v>
      </c>
      <c r="HE76" s="0" t="n">
        <f aca="false">IF(HD76=-1,-1, VALUE(MID(HC76,HD76+2, IFERROR(FIND(" ",HC76,HD76),999)-HD76-2)))</f>
        <v>-1</v>
      </c>
      <c r="HF76" s="0" t="n">
        <f aca="false">IFERROR(FIND("r_",LOWER(HC76)),-1)</f>
        <v>-1</v>
      </c>
      <c r="HG76" s="0" t="n">
        <f aca="false">IF(HF76=-1,-1, ROW(HF76)-1+VALUE(MID(HC76,HF76+2, IFERROR(FIND(" ",HC76,HF76),999)-HF76-2)))</f>
        <v>-1</v>
      </c>
      <c r="HH76" s="0" t="str">
        <f aca="false">IF(OR(HD76=-1,IFERROR(INDEX(HD$2:HD$100,HE76),999)&gt;=0,IFERROR(INDEX(HF$2:HF$100,HE76),999)&gt;=0),    IF(OR(HF76=-1,IFERROR(INDEX(HD$2:HD$100,HG76),999)&gt;=0,IFERROR(INDEX(HF$2:HF$100,HG76),999)&gt;=0),      HC76,REPLACE(HC76,HF76,IFERROR(FIND(" ",HC76,HF76),999)-HF76,                   INDEX(HC$2:HC$100,HG76)                  )),     REPLACE(HC76,HD76,IFERROR(FIND(" ",HC76,HD76),999)-HD76,                   INDEX(HC$2:HC$100,HE76)                  ) )</f>
        <v/>
      </c>
      <c r="HI76" s="0" t="n">
        <f aca="false">IFERROR(FIND("f_",LOWER(HH76)),-1)</f>
        <v>-1</v>
      </c>
      <c r="HJ76" s="0" t="n">
        <f aca="false">IF(HI76=-1,-1, VALUE(MID(HH76,HI76+2, IFERROR(FIND(" ",HH76,HI76),999)-HI76-2)))</f>
        <v>-1</v>
      </c>
      <c r="HK76" s="0" t="n">
        <f aca="false">IFERROR(FIND("r_",LOWER(HH76)),-1)</f>
        <v>-1</v>
      </c>
      <c r="HL76" s="0" t="n">
        <f aca="false">IF(HK76=-1,-1, ROW(HK76)-1+VALUE(MID(HH76,HK76+2, IFERROR(FIND(" ",HH76,HK76),999)-HK76-2)))</f>
        <v>-1</v>
      </c>
      <c r="HM76" s="0" t="str">
        <f aca="false">IF(OR(HI76=-1,IFERROR(INDEX(HI$2:HI$100,HJ76),999)&gt;=0,IFERROR(INDEX(HK$2:HK$100,HJ76),999)&gt;=0),    IF(OR(HK76=-1,IFERROR(INDEX(HI$2:HI$100,HL76),999)&gt;=0,IFERROR(INDEX(HK$2:HK$100,HL76),999)&gt;=0),      HH76,REPLACE(HH76,HK76,IFERROR(FIND(" ",HH76,HK76),999)-HK76,                   INDEX(HH$2:HH$100,HL76)                  )),     REPLACE(HH76,HI76,IFERROR(FIND(" ",HH76,HI76),999)-HI76,                   INDEX(HH$2:HH$100,HJ76)                  ) )</f>
        <v/>
      </c>
      <c r="HN76" s="0" t="n">
        <f aca="false">IFERROR(FIND("f_",LOWER(HM76)),-1)</f>
        <v>-1</v>
      </c>
      <c r="HO76" s="0" t="n">
        <f aca="false">IF(HN76=-1,-1, VALUE(MID(HM76,HN76+2, IFERROR(FIND(" ",HM76,HN76),999)-HN76-2)))</f>
        <v>-1</v>
      </c>
      <c r="HP76" s="0" t="n">
        <f aca="false">IFERROR(FIND("r_",LOWER(HM76)),-1)</f>
        <v>-1</v>
      </c>
      <c r="HQ76" s="0" t="n">
        <f aca="false">IF(HP76=-1,-1, ROW(HP76)-1+VALUE(MID(HM76,HP76+2, IFERROR(FIND(" ",HM76,HP76),999)-HP76-2)))</f>
        <v>-1</v>
      </c>
      <c r="HR76" s="0" t="str">
        <f aca="false">IF(OR(HN76=-1,IFERROR(INDEX(HN$2:HN$100,HO76),999)&gt;=0,IFERROR(INDEX(HP$2:HP$100,HO76),999)&gt;=0),    IF(OR(HP76=-1,IFERROR(INDEX(HN$2:HN$100,HQ76),999)&gt;=0,IFERROR(INDEX(HP$2:HP$100,HQ76),999)&gt;=0),      HM76,REPLACE(HM76,HP76,IFERROR(FIND(" ",HM76,HP76),999)-HP76,                   INDEX(HM$2:HM$100,HQ76)                  )),     REPLACE(HM76,HN76,IFERROR(FIND(" ",HM76,HN76),999)-HN76,                   INDEX(HM$2:HM$100,HO76)                  ) )</f>
        <v/>
      </c>
      <c r="HS76" s="0" t="n">
        <f aca="false">IFERROR(FIND("f_",LOWER(HR76)),-1)</f>
        <v>-1</v>
      </c>
      <c r="HT76" s="0" t="n">
        <f aca="false">IF(HS76=-1,-1, VALUE(MID(HR76,HS76+2, IFERROR(FIND(" ",HR76,HS76),999)-HS76-2)))</f>
        <v>-1</v>
      </c>
      <c r="HU76" s="0" t="n">
        <f aca="false">IFERROR(FIND("r_",LOWER(HR76)),-1)</f>
        <v>-1</v>
      </c>
      <c r="HV76" s="0" t="n">
        <f aca="false">IF(HU76=-1,-1, ROW(HU76)-1+VALUE(MID(HR76,HU76+2, IFERROR(FIND(" ",HR76,HU76),999)-HU76-2)))</f>
        <v>-1</v>
      </c>
      <c r="HW76" s="0" t="str">
        <f aca="false">IF(OR(HS76=-1,IFERROR(INDEX(HS$2:HS$100,HT76),999)&gt;=0,IFERROR(INDEX(HU$2:HU$100,HT76),999)&gt;=0),    IF(OR(HU76=-1,IFERROR(INDEX(HS$2:HS$100,HV76),999)&gt;=0,IFERROR(INDEX(HU$2:HU$100,HV76),999)&gt;=0),      HR76,REPLACE(HR76,HU76,IFERROR(FIND(" ",HR76,HU76),999)-HU76,                   INDEX(HR$2:HR$100,HV76)                  )),     REPLACE(HR76,HS76,IFERROR(FIND(" ",HR76,HS76),999)-HS76,                   INDEX(HR$2:HR$100,HT76)                  ) )</f>
        <v/>
      </c>
      <c r="HX76" s="0" t="n">
        <f aca="false">IFERROR(FIND("f_",LOWER(HW76)),-1)</f>
        <v>-1</v>
      </c>
      <c r="HY76" s="0" t="n">
        <f aca="false">IF(HX76=-1,-1, VALUE(MID(HW76,HX76+2, IFERROR(FIND(" ",HW76,HX76),999)-HX76-2)))</f>
        <v>-1</v>
      </c>
      <c r="HZ76" s="0" t="n">
        <f aca="false">IFERROR(FIND("r_",LOWER(HW76)),-1)</f>
        <v>-1</v>
      </c>
      <c r="IA76" s="0" t="n">
        <f aca="false">IF(HZ76=-1,-1, ROW(HZ76)-1+VALUE(MID(HW76,HZ76+2, IFERROR(FIND(" ",HW76,HZ76),999)-HZ76-2)))</f>
        <v>-1</v>
      </c>
      <c r="IB76" s="0" t="str">
        <f aca="false">IF(OR(HX76=-1,IFERROR(INDEX(HX$2:HX$100,HY76),999)&gt;=0,IFERROR(INDEX(HZ$2:HZ$100,HY76),999)&gt;=0),    IF(OR(HZ76=-1,IFERROR(INDEX(HX$2:HX$100,IA76),999)&gt;=0,IFERROR(INDEX(HZ$2:HZ$100,IA76),999)&gt;=0),      HW76,REPLACE(HW76,HZ76,IFERROR(FIND(" ",HW76,HZ76),999)-HZ76,                   INDEX(HW$2:HW$100,IA76)                  )),     REPLACE(HW76,HX76,IFERROR(FIND(" ",HW76,HX76),999)-HX76,                   INDEX(HW$2:HW$100,HY76)                  ) )</f>
        <v/>
      </c>
      <c r="IC76" s="0" t="n">
        <f aca="false">IFERROR(FIND("f_",LOWER(IB76)),-1)</f>
        <v>-1</v>
      </c>
      <c r="ID76" s="0" t="n">
        <f aca="false">IF(IC76=-1,-1, VALUE(MID(IB76,IC76+2, IFERROR(FIND(" ",IB76,IC76),999)-IC76-2)))</f>
        <v>-1</v>
      </c>
      <c r="IE76" s="0" t="n">
        <f aca="false">IFERROR(FIND("r_",LOWER(IB76)),-1)</f>
        <v>-1</v>
      </c>
      <c r="IF76" s="0" t="n">
        <f aca="false">IF(IE76=-1,-1, ROW(IE76)-1+VALUE(MID(IB76,IE76+2, IFERROR(FIND(" ",IB76,IE76),999)-IE76-2)))</f>
        <v>-1</v>
      </c>
      <c r="IG76" s="0" t="str">
        <f aca="false">IF(OR(IC76=-1,IFERROR(INDEX(IC$2:IC$100,ID76),999)&gt;=0,IFERROR(INDEX(IE$2:IE$100,ID76),999)&gt;=0),    IF(OR(IE76=-1,IFERROR(INDEX(IC$2:IC$100,IF76),999)&gt;=0,IFERROR(INDEX(IE$2:IE$100,IF76),999)&gt;=0),      IB76,REPLACE(IB76,IE76,IFERROR(FIND(" ",IB76,IE76),999)-IE76,                   INDEX(IB$2:IB$100,IF76)                  )),     REPLACE(IB76,IC76,IFERROR(FIND(" ",IB76,IC76),999)-IC76,                   INDEX(IB$2:IB$100,ID76)                  ) )</f>
        <v/>
      </c>
      <c r="IH76" s="0" t="n">
        <f aca="false">IFERROR(FIND("f_",LOWER(IG76)),-1)</f>
        <v>-1</v>
      </c>
      <c r="II76" s="0" t="n">
        <f aca="false">IF(IH76=-1,-1, VALUE(MID(IG76,IH76+2, IFERROR(FIND(" ",IG76,IH76),999)-IH76-2)))</f>
        <v>-1</v>
      </c>
      <c r="IJ76" s="0" t="n">
        <f aca="false">IFERROR(FIND("r_",LOWER(IG76)),-1)</f>
        <v>-1</v>
      </c>
      <c r="IK76" s="0" t="n">
        <f aca="false">IF(IJ76=-1,-1, ROW(IJ76)-1+VALUE(MID(IG76,IJ76+2, IFERROR(FIND(" ",IG76,IJ76),999)-IJ76-2)))</f>
        <v>-1</v>
      </c>
      <c r="IL76" s="0" t="str">
        <f aca="false">IF(OR(IH76=-1,IFERROR(INDEX(IH$2:IH$100,II76),999)&gt;=0,IFERROR(INDEX(IJ$2:IJ$100,II76),999)&gt;=0),    IF(OR(IJ76=-1,IFERROR(INDEX(IH$2:IH$100,IK76),999)&gt;=0,IFERROR(INDEX(IJ$2:IJ$100,IK76),999)&gt;=0),      IG76,REPLACE(IG76,IJ76,IFERROR(FIND(" ",IG76,IJ76),999)-IJ76,                   INDEX(IG$2:IG$100,IK76)                  )),     REPLACE(IG76,IH76,IFERROR(FIND(" ",IG76,IH76),999)-IH76,                   INDEX(IG$2:IG$100,II76)                  ) )</f>
        <v/>
      </c>
      <c r="IM76" s="0" t="n">
        <f aca="false">IFERROR(FIND("f_",LOWER(IL76)),-1)</f>
        <v>-1</v>
      </c>
      <c r="IN76" s="0" t="n">
        <f aca="false">IF(IM76=-1,-1, VALUE(MID(IL76,IM76+2, IFERROR(FIND(" ",IL76,IM76),999)-IM76-2)))</f>
        <v>-1</v>
      </c>
      <c r="IO76" s="0" t="n">
        <f aca="false">IFERROR(FIND("r_",LOWER(IL76)),-1)</f>
        <v>-1</v>
      </c>
      <c r="IP76" s="0" t="n">
        <f aca="false">IF(IO76=-1,-1, ROW(IO76)-1+VALUE(MID(IL76,IO76+2, IFERROR(FIND(" ",IL76,IO76),999)-IO76-2)))</f>
        <v>-1</v>
      </c>
      <c r="IQ76" s="0" t="str">
        <f aca="false">IF(OR(IM76=-1,IFERROR(INDEX(IM$2:IM$100,IN76),999)&gt;=0,IFERROR(INDEX(IO$2:IO$100,IN76),999)&gt;=0),    IF(OR(IO76=-1,IFERROR(INDEX(IM$2:IM$100,IP76),999)&gt;=0,IFERROR(INDEX(IO$2:IO$100,IP76),999)&gt;=0),      IL76,REPLACE(IL76,IO76,IFERROR(FIND(" ",IL76,IO76),999)-IO76,                   INDEX(IL$2:IL$100,IP76)                  )),     REPLACE(IL76,IM76,IFERROR(FIND(" ",IL76,IM76),999)-IM76,                   INDEX(IL$2:IL$100,IN76)                  ) )</f>
        <v/>
      </c>
      <c r="IR76" s="0" t="n">
        <f aca="false">IFERROR(FIND("f_",LOWER(IQ76)),-1)</f>
        <v>-1</v>
      </c>
      <c r="IS76" s="0" t="n">
        <f aca="false">IF(IR76=-1,-1, VALUE(MID(IQ76,IR76+2, IFERROR(FIND(" ",IQ76,IR76),999)-IR76-2)))</f>
        <v>-1</v>
      </c>
      <c r="IT76" s="0" t="n">
        <f aca="false">IFERROR(FIND("r_",LOWER(IQ76)),-1)</f>
        <v>-1</v>
      </c>
      <c r="IU76" s="0" t="n">
        <f aca="false">IF(IT76=-1,-1, ROW(IT76)-1+VALUE(MID(IQ76,IT76+2, IFERROR(FIND(" ",IQ76,IT76),999)-IT76-2)))</f>
        <v>-1</v>
      </c>
      <c r="IV76" s="0" t="str">
        <f aca="false">IF(OR(IR76=-1,IFERROR(INDEX(IR$2:IR$100,IS76),999)&gt;=0,IFERROR(INDEX(IT$2:IT$100,IS76),999)&gt;=0),    IF(OR(IT76=-1,IFERROR(INDEX(IR$2:IR$100,IU76),999)&gt;=0,IFERROR(INDEX(IT$2:IT$100,IU76),999)&gt;=0),      IQ76,REPLACE(IQ76,IT76,IFERROR(FIND(" ",IQ76,IT76),999)-IT76,                   INDEX(IQ$2:IQ$100,IU76)                  )),     REPLACE(IQ76,IR76,IFERROR(FIND(" ",IQ76,IR76),999)-IR76,                   INDEX(IQ$2:IQ$100,IS76)                  ) )</f>
        <v/>
      </c>
      <c r="IW76" s="0" t="n">
        <f aca="false">IFERROR(FIND("f_",LOWER(IV76)),-1)</f>
        <v>-1</v>
      </c>
      <c r="IX76" s="0" t="n">
        <f aca="false">IF(IW76=-1,-1, VALUE(MID(IV76,IW76+2, IFERROR(FIND(" ",IV76,IW76),999)-IW76-2)))</f>
        <v>-1</v>
      </c>
      <c r="IY76" s="0" t="n">
        <f aca="false">IFERROR(FIND("r_",LOWER(IV76)),-1)</f>
        <v>-1</v>
      </c>
      <c r="IZ76" s="0" t="n">
        <f aca="false">IF(IY76=-1,-1, ROW(IY76)-1+VALUE(MID(IV76,IY76+2, IFERROR(FIND(" ",IV76,IY76),999)-IY76-2)))</f>
        <v>-1</v>
      </c>
      <c r="JA76" s="0" t="str">
        <f aca="false">IF(OR(IW76=-1,IFERROR(INDEX(IW$2:IW$100,IX76),999)&gt;=0,IFERROR(INDEX(IY$2:IY$100,IX76),999)&gt;=0),    IF(OR(IY76=-1,IFERROR(INDEX(IW$2:IW$100,IZ76),999)&gt;=0,IFERROR(INDEX(IY$2:IY$100,IZ76),999)&gt;=0),      IV76,REPLACE(IV76,IY76,IFERROR(FIND(" ",IV76,IY76),999)-IY76,                   INDEX(IV$2:IV$100,IZ76)                  )),     REPLACE(IV76,IW76,IFERROR(FIND(" ",IV76,IW76),999)-IW76,                   INDEX(IV$2:IV$100,IX76)                  ) )</f>
        <v/>
      </c>
      <c r="JB76" s="0" t="n">
        <f aca="false">IFERROR(FIND("f_",LOWER(JA76)),-1)</f>
        <v>-1</v>
      </c>
      <c r="JC76" s="0" t="n">
        <f aca="false">IF(JB76=-1,-1, VALUE(MID(JA76,JB76+2, IFERROR(FIND(" ",JA76,JB76),999)-JB76-2)))</f>
        <v>-1</v>
      </c>
      <c r="JD76" s="0" t="n">
        <f aca="false">IFERROR(FIND("r_",LOWER(JA76)),-1)</f>
        <v>-1</v>
      </c>
      <c r="JE76" s="0" t="n">
        <f aca="false">IF(JD76=-1,-1, ROW(JD76)-1+VALUE(MID(JA76,JD76+2, IFERROR(FIND(" ",JA76,JD76),999)-JD76-2)))</f>
        <v>-1</v>
      </c>
      <c r="JF76" s="0" t="str">
        <f aca="false">IF(OR(JB76=-1,IFERROR(INDEX(JB$2:JB$100,JC76),999)&gt;=0,IFERROR(INDEX(JD$2:JD$100,JC76),999)&gt;=0),    IF(OR(JD76=-1,IFERROR(INDEX(JB$2:JB$100,JE76),999)&gt;=0,IFERROR(INDEX(JD$2:JD$100,JE76),999)&gt;=0),      JA76,REPLACE(JA76,JD76,IFERROR(FIND(" ",JA76,JD76),999)-JD76,                   INDEX(JA$2:JA$100,JE76)                  )),     REPLACE(JA76,JB76,IFERROR(FIND(" ",JA76,JB76),999)-JB76,                   INDEX(JA$2:JA$100,JC76)                  ) )</f>
        <v/>
      </c>
      <c r="JG76" s="0" t="n">
        <f aca="false">IFERROR(FIND("f_",LOWER(JF76)),-1)</f>
        <v>-1</v>
      </c>
      <c r="JH76" s="0" t="n">
        <f aca="false">IF(JG76=-1,-1, VALUE(MID(JF76,JG76+2, IFERROR(FIND(" ",JF76,JG76),999)-JG76-2)))</f>
        <v>-1</v>
      </c>
      <c r="JI76" s="0" t="n">
        <f aca="false">IFERROR(FIND("r_",LOWER(JF76)),-1)</f>
        <v>-1</v>
      </c>
      <c r="JJ76" s="0" t="n">
        <f aca="false">IF(JI76=-1,-1, ROW(JI76)-1+VALUE(MID(JF76,JI76+2, IFERROR(FIND(" ",JF76,JI76),999)-JI76-2)))</f>
        <v>-1</v>
      </c>
      <c r="JK76" s="0" t="str">
        <f aca="false">IF(OR(JG76=-1,IFERROR(INDEX(JG$2:JG$100,JH76),999)&gt;=0,IFERROR(INDEX(JI$2:JI$100,JH76),999)&gt;=0),    IF(OR(JI76=-1,IFERROR(INDEX(JG$2:JG$100,JJ76),999)&gt;=0,IFERROR(INDEX(JI$2:JI$100,JJ76),999)&gt;=0),      JF76,REPLACE(JF76,JI76,IFERROR(FIND(" ",JF76,JI76),999)-JI76,                   INDEX(JF$2:JF$100,JJ76)                  )),     REPLACE(JF76,JG76,IFERROR(FIND(" ",JF76,JG76),999)-JG76,                   INDEX(JF$2:JF$100,JH76)                  ) )</f>
        <v/>
      </c>
      <c r="JL76" s="0" t="n">
        <f aca="false">IFERROR(FIND("f_",LOWER(JK76)),-1)</f>
        <v>-1</v>
      </c>
      <c r="JM76" s="0" t="n">
        <f aca="false">IF(JL76=-1,-1, VALUE(MID(JK76,JL76+2, IFERROR(FIND(" ",JK76,JL76),999)-JL76-2)))</f>
        <v>-1</v>
      </c>
      <c r="JN76" s="0" t="n">
        <f aca="false">IFERROR(FIND("r_",LOWER(JK76)),-1)</f>
        <v>-1</v>
      </c>
      <c r="JO76" s="0" t="n">
        <f aca="false">IF(JN76=-1,-1, ROW(JN76)-1+VALUE(MID(JK76,JN76+2, IFERROR(FIND(" ",JK76,JN76),999)-JN76-2)))</f>
        <v>-1</v>
      </c>
      <c r="JP76" s="0" t="str">
        <f aca="false">IF(OR(JL76=-1,IFERROR(INDEX(JL$2:JL$100,JM76),999)&gt;=0,IFERROR(INDEX(JN$2:JN$100,JM76),999)&gt;=0),    IF(OR(JN76=-1,IFERROR(INDEX(JL$2:JL$100,JO76),999)&gt;=0,IFERROR(INDEX(JN$2:JN$100,JO76),999)&gt;=0),      JK76,REPLACE(JK76,JN76,IFERROR(FIND(" ",JK76,JN76),999)-JN76,                   INDEX(JK$2:JK$100,JO76)                  )),     REPLACE(JK76,JL76,IFERROR(FIND(" ",JK76,JL76),999)-JL76,                   INDEX(JK$2:JK$100,JM76)                  ) )</f>
        <v/>
      </c>
      <c r="JQ76" s="0" t="n">
        <f aca="false">IFERROR(FIND("f_",LOWER(JP76)),-1)</f>
        <v>-1</v>
      </c>
      <c r="JR76" s="0" t="n">
        <f aca="false">IF(JQ76=-1,-1, VALUE(MID(JP76,JQ76+2, IFERROR(FIND(" ",JP76,JQ76),999)-JQ76-2)))</f>
        <v>-1</v>
      </c>
      <c r="JS76" s="0" t="n">
        <f aca="false">IFERROR(FIND("r_",LOWER(JP76)),-1)</f>
        <v>-1</v>
      </c>
      <c r="JT76" s="0" t="n">
        <f aca="false">IF(JS76=-1,-1, ROW(JS76)-1+VALUE(MID(JP76,JS76+2, IFERROR(FIND(" ",JP76,JS76),999)-JS76-2)))</f>
        <v>-1</v>
      </c>
      <c r="JU76" s="0" t="str">
        <f aca="false">IF(OR(JQ76=-1,IFERROR(INDEX(JQ$2:JQ$100,JR76),999)&gt;=0,IFERROR(INDEX(JS$2:JS$100,JR76),999)&gt;=0),    IF(OR(JS76=-1,IFERROR(INDEX(JQ$2:JQ$100,JT76),999)&gt;=0,IFERROR(INDEX(JS$2:JS$100,JT76),999)&gt;=0),      JP76,REPLACE(JP76,JS76,IFERROR(FIND(" ",JP76,JS76),999)-JS76,                   INDEX(JP$2:JP$100,JT76)                  )),     REPLACE(JP76,JQ76,IFERROR(FIND(" ",JP76,JQ76),999)-JQ76,                   INDEX(JP$2:JP$100,JR76)                  ) )</f>
        <v/>
      </c>
      <c r="JV76" s="0" t="n">
        <f aca="false">IFERROR(FIND("f_",LOWER(JU76)),-1)</f>
        <v>-1</v>
      </c>
      <c r="JW76" s="0" t="n">
        <f aca="false">IF(JV76=-1,-1, VALUE(MID(JU76,JV76+2, IFERROR(FIND(" ",JU76,JV76),999)-JV76-2)))</f>
        <v>-1</v>
      </c>
      <c r="JX76" s="0" t="n">
        <f aca="false">IFERROR(FIND("r_",LOWER(JU76)),-1)</f>
        <v>-1</v>
      </c>
      <c r="JY76" s="0" t="n">
        <f aca="false">IF(JX76=-1,-1, ROW(JX76)-1+VALUE(MID(JU76,JX76+2, IFERROR(FIND(" ",JU76,JX76),999)-JX76-2)))</f>
        <v>-1</v>
      </c>
      <c r="JZ76" s="0" t="str">
        <f aca="false">IF(OR(JV76=-1,IFERROR(INDEX(JV$2:JV$100,JW76),999)&gt;=0,IFERROR(INDEX(JX$2:JX$100,JW76),999)&gt;=0),    IF(OR(JX76=-1,IFERROR(INDEX(JV$2:JV$100,JY76),999)&gt;=0,IFERROR(INDEX(JX$2:JX$100,JY76),999)&gt;=0),      JU76,REPLACE(JU76,JX76,IFERROR(FIND(" ",JU76,JX76),999)-JX76,                   INDEX(JU$2:JU$100,JY76)                  )),     REPLACE(JU76,JV76,IFERROR(FIND(" ",JU76,JV76),999)-JV76,                   INDEX(JU$2:JU$100,JW76)                  ) )</f>
        <v/>
      </c>
      <c r="KA76" s="0" t="n">
        <f aca="false">IFERROR(FIND("f_",LOWER(JZ76)),-1)</f>
        <v>-1</v>
      </c>
      <c r="KB76" s="0" t="n">
        <f aca="false">IF(KA76=-1,-1, VALUE(MID(JZ76,KA76+2, IFERROR(FIND(" ",JZ76,KA76),999)-KA76-2)))</f>
        <v>-1</v>
      </c>
      <c r="KC76" s="0" t="n">
        <f aca="false">IFERROR(FIND("r_",LOWER(JZ76)),-1)</f>
        <v>-1</v>
      </c>
      <c r="KD76" s="0" t="n">
        <f aca="false">IF(KC76=-1,-1, ROW(KC76)-1+VALUE(MID(JZ76,KC76+2, IFERROR(FIND(" ",JZ76,KC76),999)-KC76-2)))</f>
        <v>-1</v>
      </c>
      <c r="KE76" s="0" t="str">
        <f aca="false">IF(OR(KA76=-1,IFERROR(INDEX(KA$2:KA$100,KB76),999)&gt;=0,IFERROR(INDEX(KC$2:KC$100,KB76),999)&gt;=0),    IF(OR(KC76=-1,IFERROR(INDEX(KA$2:KA$100,KD76),999)&gt;=0,IFERROR(INDEX(KC$2:KC$100,KD76),999)&gt;=0),      JZ76,REPLACE(JZ76,KC76,IFERROR(FIND(" ",JZ76,KC76),999)-KC76,                   INDEX(JZ$2:JZ$100,KD76)                  )),     REPLACE(JZ76,KA76,IFERROR(FIND(" ",JZ76,KA76),999)-KA76,                   INDEX(JZ$2:JZ$100,KB76)                  ) )</f>
        <v/>
      </c>
      <c r="KF76" s="0" t="n">
        <f aca="false">IFERROR(FIND("f_",LOWER(KE76)),-1)</f>
        <v>-1</v>
      </c>
      <c r="KG76" s="0" t="n">
        <f aca="false">IF(KF76=-1,-1, VALUE(MID(KE76,KF76+2, IFERROR(FIND(" ",KE76,KF76),999)-KF76-2)))</f>
        <v>-1</v>
      </c>
      <c r="KH76" s="0" t="n">
        <f aca="false">IFERROR(FIND("r_",LOWER(KE76)),-1)</f>
        <v>-1</v>
      </c>
      <c r="KI76" s="0" t="n">
        <f aca="false">IF(KH76=-1,-1, ROW(KH76)-1+VALUE(MID(KE76,KH76+2, IFERROR(FIND(" ",KE76,KH76),999)-KH76-2)))</f>
        <v>-1</v>
      </c>
      <c r="KJ76" s="0" t="str">
        <f aca="false">IF(OR(KF76=-1,IFERROR(INDEX(KF$2:KF$100,KG76),999)&gt;=0,IFERROR(INDEX(KH$2:KH$100,KG76),999)&gt;=0),    IF(OR(KH76=-1,IFERROR(INDEX(KF$2:KF$100,KI76),999)&gt;=0,IFERROR(INDEX(KH$2:KH$100,KI76),999)&gt;=0),      KE76,REPLACE(KE76,KH76,IFERROR(FIND(" ",KE76,KH76),999)-KH76,                   INDEX(KE$2:KE$100,KI76)                  )),     REPLACE(KE76,KF76,IFERROR(FIND(" ",KE76,KF76),999)-KF76,                   INDEX(KE$2:KE$100,KG76)                  ) )</f>
        <v/>
      </c>
      <c r="KK76" s="0" t="n">
        <f aca="false">IFERROR(FIND("f_",LOWER(KJ76)),-1)</f>
        <v>-1</v>
      </c>
      <c r="KL76" s="0" t="n">
        <f aca="false">IF(KK76=-1,-1, VALUE(MID(KJ76,KK76+2, IFERROR(FIND(" ",KJ76,KK76),999)-KK76-2)))</f>
        <v>-1</v>
      </c>
      <c r="KM76" s="0" t="n">
        <f aca="false">IFERROR(FIND("r_",LOWER(KJ76)),-1)</f>
        <v>-1</v>
      </c>
      <c r="KN76" s="0" t="n">
        <f aca="false">IF(KM76=-1,-1, ROW(KM76)-1+VALUE(MID(KJ76,KM76+2, IFERROR(FIND(" ",KJ76,KM76),999)-KM76-2)))</f>
        <v>-1</v>
      </c>
      <c r="KO76" s="0" t="str">
        <f aca="false">IF(OR(KK76=-1,IFERROR(INDEX(KK$2:KK$100,KL76),999)&gt;=0,IFERROR(INDEX(KM$2:KM$100,KL76),999)&gt;=0),    IF(OR(KM76=-1,IFERROR(INDEX(KK$2:KK$100,KN76),999)&gt;=0,IFERROR(INDEX(KM$2:KM$100,KN76),999)&gt;=0),      KJ76,REPLACE(KJ76,KM76,IFERROR(FIND(" ",KJ76,KM76),999)-KM76,                   INDEX(KJ$2:KJ$100,KN76)                  )),     REPLACE(KJ76,KK76,IFERROR(FIND(" ",KJ76,KK76),999)-KK76,                   INDEX(KJ$2:KJ$100,KL76)                  ) )</f>
        <v/>
      </c>
      <c r="KP76" s="0" t="n">
        <f aca="false">IFERROR(FIND("f_",LOWER(KO76)),-1)</f>
        <v>-1</v>
      </c>
      <c r="KQ76" s="0" t="n">
        <f aca="false">IF(KP76=-1,-1, VALUE(MID(KO76,KP76+2, IFERROR(FIND(" ",KO76,KP76),999)-KP76-2)))</f>
        <v>-1</v>
      </c>
      <c r="KR76" s="0" t="n">
        <f aca="false">IFERROR(FIND("r_",LOWER(KO76)),-1)</f>
        <v>-1</v>
      </c>
      <c r="KS76" s="0" t="n">
        <f aca="false">IF(KR76=-1,-1, ROW(KR76)-1+VALUE(MID(KO76,KR76+2, IFERROR(FIND(" ",KO76,KR76),999)-KR76-2)))</f>
        <v>-1</v>
      </c>
      <c r="KT76" s="0" t="str">
        <f aca="false">IF(OR(KP76=-1,IFERROR(INDEX(KP$2:KP$100,KQ76),999)&gt;=0,IFERROR(INDEX(KR$2:KR$100,KQ76),999)&gt;=0),    IF(OR(KR76=-1,IFERROR(INDEX(KP$2:KP$100,KS76),999)&gt;=0,IFERROR(INDEX(KR$2:KR$100,KS76),999)&gt;=0),      KO76,REPLACE(KO76,KR76,IFERROR(FIND(" ",KO76,KR76),999)-KR76,                   INDEX(KO$2:KO$100,KS76)                  )),     REPLACE(KO76,KP76,IFERROR(FIND(" ",KO76,KP76),999)-KP76,                   INDEX(KO$2:KO$100,KQ76)                  ) )</f>
        <v/>
      </c>
      <c r="KU76" s="0" t="n">
        <f aca="false">IFERROR(FIND("f_",LOWER(KT76)),-1)</f>
        <v>-1</v>
      </c>
      <c r="KV76" s="0" t="n">
        <f aca="false">IF(KU76=-1,-1, VALUE(MID(KT76,KU76+2, IFERROR(FIND(" ",KT76,KU76),999)-KU76-2)))</f>
        <v>-1</v>
      </c>
      <c r="KW76" s="0" t="n">
        <f aca="false">IFERROR(FIND("r_",LOWER(KT76)),-1)</f>
        <v>-1</v>
      </c>
      <c r="KX76" s="0" t="n">
        <f aca="false">IF(KW76=-1,-1, ROW(KW76)-1+VALUE(MID(KT76,KW76+2, IFERROR(FIND(" ",KT76,KW76),999)-KW76-2)))</f>
        <v>-1</v>
      </c>
      <c r="KY76" s="0" t="str">
        <f aca="false">IF(OR(KU76=-1,IFERROR(INDEX(KU$2:KU$100,KV76),999)&gt;=0,IFERROR(INDEX(KW$2:KW$100,KV76),999)&gt;=0),    IF(OR(KW76=-1,IFERROR(INDEX(KU$2:KU$100,KX76),999)&gt;=0,IFERROR(INDEX(KW$2:KW$100,KX76),999)&gt;=0),      KT76,REPLACE(KT76,KW76,IFERROR(FIND(" ",KT76,KW76),999)-KW76,                   INDEX(KT$2:KT$100,KX76)                  )),     REPLACE(KT76,KU76,IFERROR(FIND(" ",KT76,KU76),999)-KU76,                   INDEX(KT$2:KT$100,KV76)                  ) )</f>
        <v/>
      </c>
    </row>
    <row r="77" customFormat="false" ht="13.8" hidden="false" customHeight="false" outlineLevel="0" collapsed="false">
      <c r="D77" s="1"/>
      <c r="I77" s="0" t="str">
        <f aca="false">KY77</f>
        <v/>
      </c>
      <c r="L77" s="0" t="e">
        <f aca="false">VLOOKUP($D77,Relgebra!$A:$E,5,0)</f>
        <v>#N/A</v>
      </c>
      <c r="M77" s="0" t="e">
        <f aca="false">SUBSTITUTE(SUBSTITUTE(L77,"parm1",E77),"parm2",F77)</f>
        <v>#N/A</v>
      </c>
      <c r="N77" s="0" t="str">
        <f aca="false">IFERROR(VLOOKUP(ROW($A76),$G$2:$M$100,COLUMN(M76)-COLUMN(G76)+1,0),"")</f>
        <v/>
      </c>
      <c r="P77" s="0" t="str">
        <f aca="false">N77</f>
        <v/>
      </c>
      <c r="Q77" s="0" t="n">
        <f aca="false">IFERROR(FIND("f_",LOWER(P77)),-1)</f>
        <v>-1</v>
      </c>
      <c r="R77" s="0" t="n">
        <f aca="false">IF(Q77=-1,-1, VALUE(MID(P77,Q77+2, IFERROR(FIND(" ",P77,Q77),999)-Q77-2)))</f>
        <v>-1</v>
      </c>
      <c r="S77" s="0" t="n">
        <f aca="false">IFERROR(FIND("r_",LOWER(P77)),-1)</f>
        <v>-1</v>
      </c>
      <c r="T77" s="0" t="n">
        <f aca="false">IF(S77=-1,-1, ROW(S77)-1+VALUE(MID(P77,S77+2, IFERROR(FIND(" ",P77,S77),999)-S77-2)))</f>
        <v>-1</v>
      </c>
      <c r="U77" s="0" t="str">
        <f aca="false">IF(OR(Q77=-1,IFERROR(INDEX(Q$2:Q$100,R77),999)&gt;=0,IFERROR(INDEX(S$2:S$100,R77),999)&gt;=0),    IF(OR(S77=-1,IFERROR(INDEX(Q$2:Q$100,T77),999)&gt;=0,IFERROR(INDEX(S$2:S$100,T77),999)&gt;=0),      P77,REPLACE(P77,S77,IFERROR(FIND(" ",P77,S77),999)-S77,                   INDEX(P$2:P$100,T77)                  )),     REPLACE(P77,Q77,IFERROR(FIND(" ",P77,Q77),999)-Q77,                   INDEX(P$2:P$100,R77)                  ) )</f>
        <v/>
      </c>
      <c r="V77" s="0" t="n">
        <f aca="false">IFERROR(FIND("f_",LOWER(U77)),-1)</f>
        <v>-1</v>
      </c>
      <c r="W77" s="0" t="n">
        <f aca="false">IF(V77=-1,-1, VALUE(MID(U77,V77+2, IFERROR(FIND(" ",U77,V77),999)-V77-2)))</f>
        <v>-1</v>
      </c>
      <c r="X77" s="0" t="n">
        <f aca="false">IFERROR(FIND("r_",LOWER(U77)),-1)</f>
        <v>-1</v>
      </c>
      <c r="Y77" s="0" t="n">
        <f aca="false">IF(X77=-1,-1, ROW(X77)-1+VALUE(MID(U77,X77+2, IFERROR(FIND(" ",U77,X77),999)-X77-2)))</f>
        <v>-1</v>
      </c>
      <c r="Z77" s="0" t="str">
        <f aca="false">IF(OR(V77=-1,IFERROR(INDEX(V$2:V$100,W77),999)&gt;=0,IFERROR(INDEX(X$2:X$100,W77),999)&gt;=0),    IF(OR(X77=-1,IFERROR(INDEX(V$2:V$100,Y77),999)&gt;=0,IFERROR(INDEX(X$2:X$100,Y77),999)&gt;=0),      U77,REPLACE(U77,X77,IFERROR(FIND(" ",U77,X77),999)-X77,                   INDEX(U$2:U$100,Y77)                  )),     REPLACE(U77,V77,IFERROR(FIND(" ",U77,V77),999)-V77,                   INDEX(U$2:U$100,W77)                  ) )</f>
        <v/>
      </c>
      <c r="AA77" s="0" t="n">
        <f aca="false">IFERROR(FIND("f_",LOWER(Z77)),-1)</f>
        <v>-1</v>
      </c>
      <c r="AB77" s="0" t="n">
        <f aca="false">IF(AA77=-1,-1, VALUE(MID(Z77,AA77+2, IFERROR(FIND(" ",Z77,AA77),999)-AA77-2)))</f>
        <v>-1</v>
      </c>
      <c r="AC77" s="0" t="n">
        <f aca="false">IFERROR(FIND("r_",LOWER(Z77)),-1)</f>
        <v>-1</v>
      </c>
      <c r="AD77" s="0" t="n">
        <f aca="false">IF(AC77=-1,-1, ROW(AC77)-1+VALUE(MID(Z77,AC77+2, IFERROR(FIND(" ",Z77,AC77),999)-AC77-2)))</f>
        <v>-1</v>
      </c>
      <c r="AE77" s="0" t="str">
        <f aca="false">IF(OR(AA77=-1,IFERROR(INDEX(AA$2:AA$100,AB77),999)&gt;=0,IFERROR(INDEX(AC$2:AC$100,AB77),999)&gt;=0),    IF(OR(AC77=-1,IFERROR(INDEX(AA$2:AA$100,AD77),999)&gt;=0,IFERROR(INDEX(AC$2:AC$100,AD77),999)&gt;=0),      Z77,REPLACE(Z77,AC77,IFERROR(FIND(" ",Z77,AC77),999)-AC77,                   INDEX(Z$2:Z$100,AD77)                  )),     REPLACE(Z77,AA77,IFERROR(FIND(" ",Z77,AA77),999)-AA77,                   INDEX(Z$2:Z$100,AB77)                  ) )</f>
        <v/>
      </c>
      <c r="AF77" s="0" t="n">
        <f aca="false">IFERROR(FIND("f_",LOWER(AE77)),-1)</f>
        <v>-1</v>
      </c>
      <c r="AG77" s="0" t="n">
        <f aca="false">IF(AF77=-1,-1, VALUE(MID(AE77,AF77+2, IFERROR(FIND(" ",AE77,AF77),999)-AF77-2)))</f>
        <v>-1</v>
      </c>
      <c r="AH77" s="0" t="n">
        <f aca="false">IFERROR(FIND("r_",LOWER(AE77)),-1)</f>
        <v>-1</v>
      </c>
      <c r="AI77" s="0" t="n">
        <f aca="false">IF(AH77=-1,-1, ROW(AH77)-1+VALUE(MID(AE77,AH77+2, IFERROR(FIND(" ",AE77,AH77),999)-AH77-2)))</f>
        <v>-1</v>
      </c>
      <c r="AJ77" s="0" t="str">
        <f aca="false">IF(OR(AF77=-1,IFERROR(INDEX(AF$2:AF$100,AG77),999)&gt;=0,IFERROR(INDEX(AH$2:AH$100,AG77),999)&gt;=0),    IF(OR(AH77=-1,IFERROR(INDEX(AF$2:AF$100,AI77),999)&gt;=0,IFERROR(INDEX(AH$2:AH$100,AI77),999)&gt;=0),      AE77,REPLACE(AE77,AH77,IFERROR(FIND(" ",AE77,AH77),999)-AH77,                   INDEX(AE$2:AE$100,AI77)                  )),     REPLACE(AE77,AF77,IFERROR(FIND(" ",AE77,AF77),999)-AF77,                   INDEX(AE$2:AE$100,AG77)                  ) )</f>
        <v/>
      </c>
      <c r="AK77" s="0" t="n">
        <f aca="false">IFERROR(FIND("f_",LOWER(AJ77)),-1)</f>
        <v>-1</v>
      </c>
      <c r="AL77" s="0" t="n">
        <f aca="false">IF(AK77=-1,-1, VALUE(MID(AJ77,AK77+2, IFERROR(FIND(" ",AJ77,AK77),999)-AK77-2)))</f>
        <v>-1</v>
      </c>
      <c r="AM77" s="0" t="n">
        <f aca="false">IFERROR(FIND("r_",LOWER(AJ77)),-1)</f>
        <v>-1</v>
      </c>
      <c r="AN77" s="0" t="n">
        <f aca="false">IF(AM77=-1,-1, ROW(AM77)-1+VALUE(MID(AJ77,AM77+2, IFERROR(FIND(" ",AJ77,AM77),999)-AM77-2)))</f>
        <v>-1</v>
      </c>
      <c r="AO77" s="0" t="str">
        <f aca="false">IF(OR(AK77=-1,IFERROR(INDEX(AK$2:AK$100,AL77),999)&gt;=0,IFERROR(INDEX(AM$2:AM$100,AL77),999)&gt;=0),    IF(OR(AM77=-1,IFERROR(INDEX(AK$2:AK$100,AN77),999)&gt;=0,IFERROR(INDEX(AM$2:AM$100,AN77),999)&gt;=0),      AJ77,REPLACE(AJ77,AM77,IFERROR(FIND(" ",AJ77,AM77),999)-AM77,                   INDEX(AJ$2:AJ$100,AN77)                  )),     REPLACE(AJ77,AK77,IFERROR(FIND(" ",AJ77,AK77),999)-AK77,                   INDEX(AJ$2:AJ$100,AL77)                  ) )</f>
        <v/>
      </c>
      <c r="AP77" s="0" t="n">
        <f aca="false">IFERROR(FIND("f_",LOWER(AO77)),-1)</f>
        <v>-1</v>
      </c>
      <c r="AQ77" s="0" t="n">
        <f aca="false">IF(AP77=-1,-1, VALUE(MID(AO77,AP77+2, IFERROR(FIND(" ",AO77,AP77),999)-AP77-2)))</f>
        <v>-1</v>
      </c>
      <c r="AR77" s="0" t="n">
        <f aca="false">IFERROR(FIND("r_",LOWER(AO77)),-1)</f>
        <v>-1</v>
      </c>
      <c r="AS77" s="0" t="n">
        <f aca="false">IF(AR77=-1,-1, ROW(AR77)-1+VALUE(MID(AO77,AR77+2, IFERROR(FIND(" ",AO77,AR77),999)-AR77-2)))</f>
        <v>-1</v>
      </c>
      <c r="AT77" s="0" t="str">
        <f aca="false">IF(OR(AP77=-1,IFERROR(INDEX(AP$2:AP$100,AQ77),999)&gt;=0,IFERROR(INDEX(AR$2:AR$100,AQ77),999)&gt;=0),    IF(OR(AR77=-1,IFERROR(INDEX(AP$2:AP$100,AS77),999)&gt;=0,IFERROR(INDEX(AR$2:AR$100,AS77),999)&gt;=0),      AO77,REPLACE(AO77,AR77,IFERROR(FIND(" ",AO77,AR77),999)-AR77,                   INDEX(AO$2:AO$100,AS77)                  )),     REPLACE(AO77,AP77,IFERROR(FIND(" ",AO77,AP77),999)-AP77,                   INDEX(AO$2:AO$100,AQ77)                  ) )</f>
        <v/>
      </c>
      <c r="AU77" s="0" t="n">
        <f aca="false">IFERROR(FIND("f_",LOWER(AT77)),-1)</f>
        <v>-1</v>
      </c>
      <c r="AV77" s="0" t="n">
        <f aca="false">IF(AU77=-1,-1, VALUE(MID(AT77,AU77+2, IFERROR(FIND(" ",AT77,AU77),999)-AU77-2)))</f>
        <v>-1</v>
      </c>
      <c r="AW77" s="0" t="n">
        <f aca="false">IFERROR(FIND("r_",LOWER(AT77)),-1)</f>
        <v>-1</v>
      </c>
      <c r="AX77" s="0" t="n">
        <f aca="false">IF(AW77=-1,-1, ROW(AW77)-1+VALUE(MID(AT77,AW77+2, IFERROR(FIND(" ",AT77,AW77),999)-AW77-2)))</f>
        <v>-1</v>
      </c>
      <c r="AY77" s="0" t="str">
        <f aca="false">IF(OR(AU77=-1,IFERROR(INDEX(AU$2:AU$100,AV77),999)&gt;=0,IFERROR(INDEX(AW$2:AW$100,AV77),999)&gt;=0),    IF(OR(AW77=-1,IFERROR(INDEX(AU$2:AU$100,AX77),999)&gt;=0,IFERROR(INDEX(AW$2:AW$100,AX77),999)&gt;=0),      AT77,REPLACE(AT77,AW77,IFERROR(FIND(" ",AT77,AW77),999)-AW77,                   INDEX(AT$2:AT$100,AX77)                  )),     REPLACE(AT77,AU77,IFERROR(FIND(" ",AT77,AU77),999)-AU77,                   INDEX(AT$2:AT$100,AV77)                  ) )</f>
        <v/>
      </c>
      <c r="AZ77" s="0" t="n">
        <f aca="false">IFERROR(FIND("f_",LOWER(AY77)),-1)</f>
        <v>-1</v>
      </c>
      <c r="BA77" s="0" t="n">
        <f aca="false">IF(AZ77=-1,-1, VALUE(MID(AY77,AZ77+2, IFERROR(FIND(" ",AY77,AZ77),999)-AZ77-2)))</f>
        <v>-1</v>
      </c>
      <c r="BB77" s="0" t="n">
        <f aca="false">IFERROR(FIND("r_",LOWER(AY77)),-1)</f>
        <v>-1</v>
      </c>
      <c r="BC77" s="0" t="n">
        <f aca="false">IF(BB77=-1,-1, ROW(BB77)-1+VALUE(MID(AY77,BB77+2, IFERROR(FIND(" ",AY77,BB77),999)-BB77-2)))</f>
        <v>-1</v>
      </c>
      <c r="BD77" s="0" t="str">
        <f aca="false">IF(OR(AZ77=-1,IFERROR(INDEX(AZ$2:AZ$100,BA77),999)&gt;=0,IFERROR(INDEX(BB$2:BB$100,BA77),999)&gt;=0),    IF(OR(BB77=-1,IFERROR(INDEX(AZ$2:AZ$100,BC77),999)&gt;=0,IFERROR(INDEX(BB$2:BB$100,BC77),999)&gt;=0),      AY77,REPLACE(AY77,BB77,IFERROR(FIND(" ",AY77,BB77),999)-BB77,                   INDEX(AY$2:AY$100,BC77)                  )),     REPLACE(AY77,AZ77,IFERROR(FIND(" ",AY77,AZ77),999)-AZ77,                   INDEX(AY$2:AY$100,BA77)                  ) )</f>
        <v/>
      </c>
      <c r="BE77" s="0" t="n">
        <f aca="false">IFERROR(FIND("f_",LOWER(BD77)),-1)</f>
        <v>-1</v>
      </c>
      <c r="BF77" s="0" t="n">
        <f aca="false">IF(BE77=-1,-1, VALUE(MID(BD77,BE77+2, IFERROR(FIND(" ",BD77,BE77),999)-BE77-2)))</f>
        <v>-1</v>
      </c>
      <c r="BG77" s="0" t="n">
        <f aca="false">IFERROR(FIND("r_",LOWER(BD77)),-1)</f>
        <v>-1</v>
      </c>
      <c r="BH77" s="0" t="n">
        <f aca="false">IF(BG77=-1,-1, ROW(BG77)-1+VALUE(MID(BD77,BG77+2, IFERROR(FIND(" ",BD77,BG77),999)-BG77-2)))</f>
        <v>-1</v>
      </c>
      <c r="BI77" s="0" t="str">
        <f aca="false">IF(OR(BE77=-1,IFERROR(INDEX(BE$2:BE$100,BF77),999)&gt;=0,IFERROR(INDEX(BG$2:BG$100,BF77),999)&gt;=0),    IF(OR(BG77=-1,IFERROR(INDEX(BE$2:BE$100,BH77),999)&gt;=0,IFERROR(INDEX(BG$2:BG$100,BH77),999)&gt;=0),      BD77,REPLACE(BD77,BG77,IFERROR(FIND(" ",BD77,BG77),999)-BG77,                   INDEX(BD$2:BD$100,BH77)                  )),     REPLACE(BD77,BE77,IFERROR(FIND(" ",BD77,BE77),999)-BE77,                   INDEX(BD$2:BD$100,BF77)                  ) )</f>
        <v/>
      </c>
      <c r="BJ77" s="0" t="n">
        <f aca="false">IFERROR(FIND("f_",LOWER(BI77)),-1)</f>
        <v>-1</v>
      </c>
      <c r="BK77" s="0" t="n">
        <f aca="false">IF(BJ77=-1,-1, VALUE(MID(BI77,BJ77+2, IFERROR(FIND(" ",BI77,BJ77),999)-BJ77-2)))</f>
        <v>-1</v>
      </c>
      <c r="BL77" s="0" t="n">
        <f aca="false">IFERROR(FIND("r_",LOWER(BI77)),-1)</f>
        <v>-1</v>
      </c>
      <c r="BM77" s="0" t="n">
        <f aca="false">IF(BL77=-1,-1, ROW(BL77)-1+VALUE(MID(BI77,BL77+2, IFERROR(FIND(" ",BI77,BL77),999)-BL77-2)))</f>
        <v>-1</v>
      </c>
      <c r="BN77" s="0" t="str">
        <f aca="false">IF(OR(BJ77=-1,IFERROR(INDEX(BJ$2:BJ$100,BK77),999)&gt;=0,IFERROR(INDEX(BL$2:BL$100,BK77),999)&gt;=0),    IF(OR(BL77=-1,IFERROR(INDEX(BJ$2:BJ$100,BM77),999)&gt;=0,IFERROR(INDEX(BL$2:BL$100,BM77),999)&gt;=0),      BI77,REPLACE(BI77,BL77,IFERROR(FIND(" ",BI77,BL77),999)-BL77,                   INDEX(BI$2:BI$100,BM77)                  )),     REPLACE(BI77,BJ77,IFERROR(FIND(" ",BI77,BJ77),999)-BJ77,                   INDEX(BI$2:BI$100,BK77)                  ) )</f>
        <v/>
      </c>
      <c r="BO77" s="0" t="n">
        <f aca="false">IFERROR(FIND("f_",LOWER(BN77)),-1)</f>
        <v>-1</v>
      </c>
      <c r="BP77" s="0" t="n">
        <f aca="false">IF(BO77=-1,-1, VALUE(MID(BN77,BO77+2, IFERROR(FIND(" ",BN77,BO77),999)-BO77-2)))</f>
        <v>-1</v>
      </c>
      <c r="BQ77" s="0" t="n">
        <f aca="false">IFERROR(FIND("r_",LOWER(BN77)),-1)</f>
        <v>-1</v>
      </c>
      <c r="BR77" s="0" t="n">
        <f aca="false">IF(BQ77=-1,-1, ROW(BQ77)-1+VALUE(MID(BN77,BQ77+2, IFERROR(FIND(" ",BN77,BQ77),999)-BQ77-2)))</f>
        <v>-1</v>
      </c>
      <c r="BS77" s="0" t="str">
        <f aca="false">IF(OR(BO77=-1,IFERROR(INDEX(BO$2:BO$100,BP77),999)&gt;=0,IFERROR(INDEX(BQ$2:BQ$100,BP77),999)&gt;=0),    IF(OR(BQ77=-1,IFERROR(INDEX(BO$2:BO$100,BR77),999)&gt;=0,IFERROR(INDEX(BQ$2:BQ$100,BR77),999)&gt;=0),      BN77,REPLACE(BN77,BQ77,IFERROR(FIND(" ",BN77,BQ77),999)-BQ77,                   INDEX(BN$2:BN$100,BR77)                  )),     REPLACE(BN77,BO77,IFERROR(FIND(" ",BN77,BO77),999)-BO77,                   INDEX(BN$2:BN$100,BP77)                  ) )</f>
        <v/>
      </c>
      <c r="BT77" s="0" t="n">
        <f aca="false">IFERROR(FIND("f_",LOWER(BS77)),-1)</f>
        <v>-1</v>
      </c>
      <c r="BU77" s="0" t="n">
        <f aca="false">IF(BT77=-1,-1, VALUE(MID(BS77,BT77+2, IFERROR(FIND(" ",BS77,BT77),999)-BT77-2)))</f>
        <v>-1</v>
      </c>
      <c r="BV77" s="0" t="n">
        <f aca="false">IFERROR(FIND("r_",LOWER(BS77)),-1)</f>
        <v>-1</v>
      </c>
      <c r="BW77" s="0" t="n">
        <f aca="false">IF(BV77=-1,-1, ROW(BV77)-1+VALUE(MID(BS77,BV77+2, IFERROR(FIND(" ",BS77,BV77),999)-BV77-2)))</f>
        <v>-1</v>
      </c>
      <c r="BX77" s="0" t="str">
        <f aca="false">IF(OR(BT77=-1,IFERROR(INDEX(BT$2:BT$100,BU77),999)&gt;=0,IFERROR(INDEX(BV$2:BV$100,BU77),999)&gt;=0),    IF(OR(BV77=-1,IFERROR(INDEX(BT$2:BT$100,BW77),999)&gt;=0,IFERROR(INDEX(BV$2:BV$100,BW77),999)&gt;=0),      BS77,REPLACE(BS77,BV77,IFERROR(FIND(" ",BS77,BV77),999)-BV77,                   INDEX(BS$2:BS$100,BW77)                  )),     REPLACE(BS77,BT77,IFERROR(FIND(" ",BS77,BT77),999)-BT77,                   INDEX(BS$2:BS$100,BU77)                  ) )</f>
        <v/>
      </c>
      <c r="BY77" s="0" t="n">
        <f aca="false">IFERROR(FIND("f_",LOWER(BX77)),-1)</f>
        <v>-1</v>
      </c>
      <c r="BZ77" s="0" t="n">
        <f aca="false">IF(BY77=-1,-1, VALUE(MID(BX77,BY77+2, IFERROR(FIND(" ",BX77,BY77),999)-BY77-2)))</f>
        <v>-1</v>
      </c>
      <c r="CA77" s="0" t="n">
        <f aca="false">IFERROR(FIND("r_",LOWER(BX77)),-1)</f>
        <v>-1</v>
      </c>
      <c r="CB77" s="0" t="n">
        <f aca="false">IF(CA77=-1,-1, ROW(CA77)-1+VALUE(MID(BX77,CA77+2, IFERROR(FIND(" ",BX77,CA77),999)-CA77-2)))</f>
        <v>-1</v>
      </c>
      <c r="CC77" s="0" t="str">
        <f aca="false">IF(OR(BY77=-1,IFERROR(INDEX(BY$2:BY$100,BZ77),999)&gt;=0,IFERROR(INDEX(CA$2:CA$100,BZ77),999)&gt;=0),    IF(OR(CA77=-1,IFERROR(INDEX(BY$2:BY$100,CB77),999)&gt;=0,IFERROR(INDEX(CA$2:CA$100,CB77),999)&gt;=0),      BX77,REPLACE(BX77,CA77,IFERROR(FIND(" ",BX77,CA77),999)-CA77,                   INDEX(BX$2:BX$100,CB77)                  )),     REPLACE(BX77,BY77,IFERROR(FIND(" ",BX77,BY77),999)-BY77,                   INDEX(BX$2:BX$100,BZ77)                  ) )</f>
        <v/>
      </c>
      <c r="CD77" s="0" t="n">
        <f aca="false">IFERROR(FIND("f_",LOWER(CC77)),-1)</f>
        <v>-1</v>
      </c>
      <c r="CE77" s="0" t="n">
        <f aca="false">IF(CD77=-1,-1, VALUE(MID(CC77,CD77+2, IFERROR(FIND(" ",CC77,CD77),999)-CD77-2)))</f>
        <v>-1</v>
      </c>
      <c r="CF77" s="0" t="n">
        <f aca="false">IFERROR(FIND("r_",LOWER(CC77)),-1)</f>
        <v>-1</v>
      </c>
      <c r="CG77" s="0" t="n">
        <f aca="false">IF(CF77=-1,-1, ROW(CF77)-1+VALUE(MID(CC77,CF77+2, IFERROR(FIND(" ",CC77,CF77),999)-CF77-2)))</f>
        <v>-1</v>
      </c>
      <c r="CH77" s="0" t="str">
        <f aca="false">IF(OR(CD77=-1,IFERROR(INDEX(CD$2:CD$100,CE77),999)&gt;=0,IFERROR(INDEX(CF$2:CF$100,CE77),999)&gt;=0),    IF(OR(CF77=-1,IFERROR(INDEX(CD$2:CD$100,CG77),999)&gt;=0,IFERROR(INDEX(CF$2:CF$100,CG77),999)&gt;=0),      CC77,REPLACE(CC77,CF77,IFERROR(FIND(" ",CC77,CF77),999)-CF77,                   INDEX(CC$2:CC$100,CG77)                  )),     REPLACE(CC77,CD77,IFERROR(FIND(" ",CC77,CD77),999)-CD77,                   INDEX(CC$2:CC$100,CE77)                  ) )</f>
        <v/>
      </c>
      <c r="CI77" s="0" t="n">
        <f aca="false">IFERROR(FIND("f_",LOWER(CH77)),-1)</f>
        <v>-1</v>
      </c>
      <c r="CJ77" s="0" t="n">
        <f aca="false">IF(CI77=-1,-1, VALUE(MID(CH77,CI77+2, IFERROR(FIND(" ",CH77,CI77),999)-CI77-2)))</f>
        <v>-1</v>
      </c>
      <c r="CK77" s="0" t="n">
        <f aca="false">IFERROR(FIND("r_",LOWER(CH77)),-1)</f>
        <v>-1</v>
      </c>
      <c r="CL77" s="0" t="n">
        <f aca="false">IF(CK77=-1,-1, ROW(CK77)-1+VALUE(MID(CH77,CK77+2, IFERROR(FIND(" ",CH77,CK77),999)-CK77-2)))</f>
        <v>-1</v>
      </c>
      <c r="CM77" s="0" t="str">
        <f aca="false">IF(OR(CI77=-1,IFERROR(INDEX(CI$2:CI$100,CJ77),999)&gt;=0,IFERROR(INDEX(CK$2:CK$100,CJ77),999)&gt;=0),    IF(OR(CK77=-1,IFERROR(INDEX(CI$2:CI$100,CL77),999)&gt;=0,IFERROR(INDEX(CK$2:CK$100,CL77),999)&gt;=0),      CH77,REPLACE(CH77,CK77,IFERROR(FIND(" ",CH77,CK77),999)-CK77,                   INDEX(CH$2:CH$100,CL77)                  )),     REPLACE(CH77,CI77,IFERROR(FIND(" ",CH77,CI77),999)-CI77,                   INDEX(CH$2:CH$100,CJ77)                  ) )</f>
        <v/>
      </c>
      <c r="CN77" s="0" t="n">
        <f aca="false">IFERROR(FIND("f_",LOWER(CM77)),-1)</f>
        <v>-1</v>
      </c>
      <c r="CO77" s="0" t="n">
        <f aca="false">IF(CN77=-1,-1, VALUE(MID(CM77,CN77+2, IFERROR(FIND(" ",CM77,CN77),999)-CN77-2)))</f>
        <v>-1</v>
      </c>
      <c r="CP77" s="0" t="n">
        <f aca="false">IFERROR(FIND("r_",LOWER(CM77)),-1)</f>
        <v>-1</v>
      </c>
      <c r="CQ77" s="0" t="n">
        <f aca="false">IF(CP77=-1,-1, ROW(CP77)-1+VALUE(MID(CM77,CP77+2, IFERROR(FIND(" ",CM77,CP77),999)-CP77-2)))</f>
        <v>-1</v>
      </c>
      <c r="CR77" s="0" t="str">
        <f aca="false">IF(OR(CN77=-1,IFERROR(INDEX(CN$2:CN$100,CO77),999)&gt;=0,IFERROR(INDEX(CP$2:CP$100,CO77),999)&gt;=0),    IF(OR(CP77=-1,IFERROR(INDEX(CN$2:CN$100,CQ77),999)&gt;=0,IFERROR(INDEX(CP$2:CP$100,CQ77),999)&gt;=0),      CM77,REPLACE(CM77,CP77,IFERROR(FIND(" ",CM77,CP77),999)-CP77,                   INDEX(CM$2:CM$100,CQ77)                  )),     REPLACE(CM77,CN77,IFERROR(FIND(" ",CM77,CN77),999)-CN77,                   INDEX(CM$2:CM$100,CO77)                  ) )</f>
        <v/>
      </c>
      <c r="CS77" s="0" t="n">
        <f aca="false">IFERROR(FIND("f_",LOWER(CR77)),-1)</f>
        <v>-1</v>
      </c>
      <c r="CT77" s="0" t="n">
        <f aca="false">IF(CS77=-1,-1, VALUE(MID(CR77,CS77+2, IFERROR(FIND(" ",CR77,CS77),999)-CS77-2)))</f>
        <v>-1</v>
      </c>
      <c r="CU77" s="0" t="n">
        <f aca="false">IFERROR(FIND("r_",LOWER(CR77)),-1)</f>
        <v>-1</v>
      </c>
      <c r="CV77" s="0" t="n">
        <f aca="false">IF(CU77=-1,-1, ROW(CU77)-1+VALUE(MID(CR77,CU77+2, IFERROR(FIND(" ",CR77,CU77),999)-CU77-2)))</f>
        <v>-1</v>
      </c>
      <c r="CW77" s="0" t="str">
        <f aca="false">IF(OR(CS77=-1,IFERROR(INDEX(CS$2:CS$100,CT77),999)&gt;=0,IFERROR(INDEX(CU$2:CU$100,CT77),999)&gt;=0),    IF(OR(CU77=-1,IFERROR(INDEX(CS$2:CS$100,CV77),999)&gt;=0,IFERROR(INDEX(CU$2:CU$100,CV77),999)&gt;=0),      CR77,REPLACE(CR77,CU77,IFERROR(FIND(" ",CR77,CU77),999)-CU77,                   INDEX(CR$2:CR$100,CV77)                  )),     REPLACE(CR77,CS77,IFERROR(FIND(" ",CR77,CS77),999)-CS77,                   INDEX(CR$2:CR$100,CT77)                  ) )</f>
        <v/>
      </c>
      <c r="CX77" s="0" t="n">
        <f aca="false">IFERROR(FIND("f_",LOWER(CW77)),-1)</f>
        <v>-1</v>
      </c>
      <c r="CY77" s="0" t="n">
        <f aca="false">IF(CX77=-1,-1, VALUE(MID(CW77,CX77+2, IFERROR(FIND(" ",CW77,CX77),999)-CX77-2)))</f>
        <v>-1</v>
      </c>
      <c r="CZ77" s="0" t="n">
        <f aca="false">IFERROR(FIND("r_",LOWER(CW77)),-1)</f>
        <v>-1</v>
      </c>
      <c r="DA77" s="0" t="n">
        <f aca="false">IF(CZ77=-1,-1, ROW(CZ77)-1+VALUE(MID(CW77,CZ77+2, IFERROR(FIND(" ",CW77,CZ77),999)-CZ77-2)))</f>
        <v>-1</v>
      </c>
      <c r="DB77" s="0" t="str">
        <f aca="false">IF(OR(CX77=-1,IFERROR(INDEX(CX$2:CX$100,CY77),999)&gt;=0,IFERROR(INDEX(CZ$2:CZ$100,CY77),999)&gt;=0),    IF(OR(CZ77=-1,IFERROR(INDEX(CX$2:CX$100,DA77),999)&gt;=0,IFERROR(INDEX(CZ$2:CZ$100,DA77),999)&gt;=0),      CW77,REPLACE(CW77,CZ77,IFERROR(FIND(" ",CW77,CZ77),999)-CZ77,                   INDEX(CW$2:CW$100,DA77)                  )),     REPLACE(CW77,CX77,IFERROR(FIND(" ",CW77,CX77),999)-CX77,                   INDEX(CW$2:CW$100,CY77)                  ) )</f>
        <v/>
      </c>
      <c r="DC77" s="0" t="n">
        <f aca="false">IFERROR(FIND("f_",LOWER(DB77)),-1)</f>
        <v>-1</v>
      </c>
      <c r="DD77" s="0" t="n">
        <f aca="false">IF(DC77=-1,-1, VALUE(MID(DB77,DC77+2, IFERROR(FIND(" ",DB77,DC77),999)-DC77-2)))</f>
        <v>-1</v>
      </c>
      <c r="DE77" s="0" t="n">
        <f aca="false">IFERROR(FIND("r_",LOWER(DB77)),-1)</f>
        <v>-1</v>
      </c>
      <c r="DF77" s="0" t="n">
        <f aca="false">IF(DE77=-1,-1, ROW(DE77)-1+VALUE(MID(DB77,DE77+2, IFERROR(FIND(" ",DB77,DE77),999)-DE77-2)))</f>
        <v>-1</v>
      </c>
      <c r="DG77" s="0" t="str">
        <f aca="false">IF(OR(DC77=-1,IFERROR(INDEX(DC$2:DC$100,DD77),999)&gt;=0,IFERROR(INDEX(DE$2:DE$100,DD77),999)&gt;=0),    IF(OR(DE77=-1,IFERROR(INDEX(DC$2:DC$100,DF77),999)&gt;=0,IFERROR(INDEX(DE$2:DE$100,DF77),999)&gt;=0),      DB77,REPLACE(DB77,DE77,IFERROR(FIND(" ",DB77,DE77),999)-DE77,                   INDEX(DB$2:DB$100,DF77)                  )),     REPLACE(DB77,DC77,IFERROR(FIND(" ",DB77,DC77),999)-DC77,                   INDEX(DB$2:DB$100,DD77)                  ) )</f>
        <v/>
      </c>
      <c r="DH77" s="0" t="n">
        <f aca="false">IFERROR(FIND("f_",LOWER(DG77)),-1)</f>
        <v>-1</v>
      </c>
      <c r="DI77" s="0" t="n">
        <f aca="false">IF(DH77=-1,-1, VALUE(MID(DG77,DH77+2, IFERROR(FIND(" ",DG77,DH77),999)-DH77-2)))</f>
        <v>-1</v>
      </c>
      <c r="DJ77" s="0" t="n">
        <f aca="false">IFERROR(FIND("r_",LOWER(DG77)),-1)</f>
        <v>-1</v>
      </c>
      <c r="DK77" s="0" t="n">
        <f aca="false">IF(DJ77=-1,-1, ROW(DJ77)-1+VALUE(MID(DG77,DJ77+2, IFERROR(FIND(" ",DG77,DJ77),999)-DJ77-2)))</f>
        <v>-1</v>
      </c>
      <c r="DL77" s="0" t="str">
        <f aca="false">IF(OR(DH77=-1,IFERROR(INDEX(DH$2:DH$100,DI77),999)&gt;=0,IFERROR(INDEX(DJ$2:DJ$100,DI77),999)&gt;=0),    IF(OR(DJ77=-1,IFERROR(INDEX(DH$2:DH$100,DK77),999)&gt;=0,IFERROR(INDEX(DJ$2:DJ$100,DK77),999)&gt;=0),      DG77,REPLACE(DG77,DJ77,IFERROR(FIND(" ",DG77,DJ77),999)-DJ77,                   INDEX(DG$2:DG$100,DK77)                  )),     REPLACE(DG77,DH77,IFERROR(FIND(" ",DG77,DH77),999)-DH77,                   INDEX(DG$2:DG$100,DI77)                  ) )</f>
        <v/>
      </c>
      <c r="DM77" s="0" t="n">
        <f aca="false">IFERROR(FIND("f_",LOWER(DL77)),-1)</f>
        <v>-1</v>
      </c>
      <c r="DN77" s="0" t="n">
        <f aca="false">IF(DM77=-1,-1, VALUE(MID(DL77,DM77+2, IFERROR(FIND(" ",DL77,DM77),999)-DM77-2)))</f>
        <v>-1</v>
      </c>
      <c r="DO77" s="0" t="n">
        <f aca="false">IFERROR(FIND("r_",LOWER(DL77)),-1)</f>
        <v>-1</v>
      </c>
      <c r="DP77" s="0" t="n">
        <f aca="false">IF(DO77=-1,-1, ROW(DO77)-1+VALUE(MID(DL77,DO77+2, IFERROR(FIND(" ",DL77,DO77),999)-DO77-2)))</f>
        <v>-1</v>
      </c>
      <c r="DQ77" s="0" t="str">
        <f aca="false">IF(OR(DM77=-1,IFERROR(INDEX(DM$2:DM$100,DN77),999)&gt;=0,IFERROR(INDEX(DO$2:DO$100,DN77),999)&gt;=0),    IF(OR(DO77=-1,IFERROR(INDEX(DM$2:DM$100,DP77),999)&gt;=0,IFERROR(INDEX(DO$2:DO$100,DP77),999)&gt;=0),      DL77,REPLACE(DL77,DO77,IFERROR(FIND(" ",DL77,DO77),999)-DO77,                   INDEX(DL$2:DL$100,DP77)                  )),     REPLACE(DL77,DM77,IFERROR(FIND(" ",DL77,DM77),999)-DM77,                   INDEX(DL$2:DL$100,DN77)                  ) )</f>
        <v/>
      </c>
      <c r="DR77" s="0" t="n">
        <f aca="false">IFERROR(FIND("f_",LOWER(DQ77)),-1)</f>
        <v>-1</v>
      </c>
      <c r="DS77" s="0" t="n">
        <f aca="false">IF(DR77=-1,-1, VALUE(MID(DQ77,DR77+2, IFERROR(FIND(" ",DQ77,DR77),999)-DR77-2)))</f>
        <v>-1</v>
      </c>
      <c r="DT77" s="0" t="n">
        <f aca="false">IFERROR(FIND("r_",LOWER(DQ77)),-1)</f>
        <v>-1</v>
      </c>
      <c r="DU77" s="0" t="n">
        <f aca="false">IF(DT77=-1,-1, ROW(DT77)-1+VALUE(MID(DQ77,DT77+2, IFERROR(FIND(" ",DQ77,DT77),999)-DT77-2)))</f>
        <v>-1</v>
      </c>
      <c r="DV77" s="0" t="str">
        <f aca="false">IF(OR(DR77=-1,IFERROR(INDEX(DR$2:DR$100,DS77),999)&gt;=0,IFERROR(INDEX(DT$2:DT$100,DS77),999)&gt;=0),    IF(OR(DT77=-1,IFERROR(INDEX(DR$2:DR$100,DU77),999)&gt;=0,IFERROR(INDEX(DT$2:DT$100,DU77),999)&gt;=0),      DQ77,REPLACE(DQ77,DT77,IFERROR(FIND(" ",DQ77,DT77),999)-DT77,                   INDEX(DQ$2:DQ$100,DU77)                  )),     REPLACE(DQ77,DR77,IFERROR(FIND(" ",DQ77,DR77),999)-DR77,                   INDEX(DQ$2:DQ$100,DS77)                  ) )</f>
        <v/>
      </c>
      <c r="DW77" s="0" t="n">
        <f aca="false">IFERROR(FIND("f_",LOWER(DV77)),-1)</f>
        <v>-1</v>
      </c>
      <c r="DX77" s="0" t="n">
        <f aca="false">IF(DW77=-1,-1, VALUE(MID(DV77,DW77+2, IFERROR(FIND(" ",DV77,DW77),999)-DW77-2)))</f>
        <v>-1</v>
      </c>
      <c r="DY77" s="0" t="n">
        <f aca="false">IFERROR(FIND("r_",LOWER(DV77)),-1)</f>
        <v>-1</v>
      </c>
      <c r="DZ77" s="0" t="n">
        <f aca="false">IF(DY77=-1,-1, ROW(DY77)-1+VALUE(MID(DV77,DY77+2, IFERROR(FIND(" ",DV77,DY77),999)-DY77-2)))</f>
        <v>-1</v>
      </c>
      <c r="EA77" s="0" t="str">
        <f aca="false">IF(OR(DW77=-1,IFERROR(INDEX(DW$2:DW$100,DX77),999)&gt;=0,IFERROR(INDEX(DY$2:DY$100,DX77),999)&gt;=0),    IF(OR(DY77=-1,IFERROR(INDEX(DW$2:DW$100,DZ77),999)&gt;=0,IFERROR(INDEX(DY$2:DY$100,DZ77),999)&gt;=0),      DV77,REPLACE(DV77,DY77,IFERROR(FIND(" ",DV77,DY77),999)-DY77,                   INDEX(DV$2:DV$100,DZ77)                  )),     REPLACE(DV77,DW77,IFERROR(FIND(" ",DV77,DW77),999)-DW77,                   INDEX(DV$2:DV$100,DX77)                  ) )</f>
        <v/>
      </c>
      <c r="EB77" s="0" t="n">
        <f aca="false">IFERROR(FIND("f_",LOWER(EA77)),-1)</f>
        <v>-1</v>
      </c>
      <c r="EC77" s="0" t="n">
        <f aca="false">IF(EB77=-1,-1, VALUE(MID(EA77,EB77+2, IFERROR(FIND(" ",EA77,EB77),999)-EB77-2)))</f>
        <v>-1</v>
      </c>
      <c r="ED77" s="0" t="n">
        <f aca="false">IFERROR(FIND("r_",LOWER(EA77)),-1)</f>
        <v>-1</v>
      </c>
      <c r="EE77" s="0" t="n">
        <f aca="false">IF(ED77=-1,-1, ROW(ED77)-1+VALUE(MID(EA77,ED77+2, IFERROR(FIND(" ",EA77,ED77),999)-ED77-2)))</f>
        <v>-1</v>
      </c>
      <c r="EF77" s="0" t="str">
        <f aca="false">IF(OR(EB77=-1,IFERROR(INDEX(EB$2:EB$100,EC77),999)&gt;=0,IFERROR(INDEX(ED$2:ED$100,EC77),999)&gt;=0),    IF(OR(ED77=-1,IFERROR(INDEX(EB$2:EB$100,EE77),999)&gt;=0,IFERROR(INDEX(ED$2:ED$100,EE77),999)&gt;=0),      EA77,REPLACE(EA77,ED77,IFERROR(FIND(" ",EA77,ED77),999)-ED77,                   INDEX(EA$2:EA$100,EE77)                  )),     REPLACE(EA77,EB77,IFERROR(FIND(" ",EA77,EB77),999)-EB77,                   INDEX(EA$2:EA$100,EC77)                  ) )</f>
        <v/>
      </c>
      <c r="EG77" s="0" t="n">
        <f aca="false">IFERROR(FIND("f_",LOWER(EF77)),-1)</f>
        <v>-1</v>
      </c>
      <c r="EH77" s="0" t="n">
        <f aca="false">IF(EG77=-1,-1, VALUE(MID(EF77,EG77+2, IFERROR(FIND(" ",EF77,EG77),999)-EG77-2)))</f>
        <v>-1</v>
      </c>
      <c r="EI77" s="0" t="n">
        <f aca="false">IFERROR(FIND("r_",LOWER(EF77)),-1)</f>
        <v>-1</v>
      </c>
      <c r="EJ77" s="0" t="n">
        <f aca="false">IF(EI77=-1,-1, ROW(EI77)-1+VALUE(MID(EF77,EI77+2, IFERROR(FIND(" ",EF77,EI77),999)-EI77-2)))</f>
        <v>-1</v>
      </c>
      <c r="EK77" s="0" t="str">
        <f aca="false">IF(OR(EG77=-1,IFERROR(INDEX(EG$2:EG$100,EH77),999)&gt;=0,IFERROR(INDEX(EI$2:EI$100,EH77),999)&gt;=0),    IF(OR(EI77=-1,IFERROR(INDEX(EG$2:EG$100,EJ77),999)&gt;=0,IFERROR(INDEX(EI$2:EI$100,EJ77),999)&gt;=0),      EF77,REPLACE(EF77,EI77,IFERROR(FIND(" ",EF77,EI77),999)-EI77,                   INDEX(EF$2:EF$100,EJ77)                  )),     REPLACE(EF77,EG77,IFERROR(FIND(" ",EF77,EG77),999)-EG77,                   INDEX(EF$2:EF$100,EH77)                  ) )</f>
        <v/>
      </c>
      <c r="EL77" s="0" t="n">
        <f aca="false">IFERROR(FIND("f_",LOWER(EK77)),-1)</f>
        <v>-1</v>
      </c>
      <c r="EM77" s="0" t="n">
        <f aca="false">IF(EL77=-1,-1, VALUE(MID(EK77,EL77+2, IFERROR(FIND(" ",EK77,EL77),999)-EL77-2)))</f>
        <v>-1</v>
      </c>
      <c r="EN77" s="0" t="n">
        <f aca="false">IFERROR(FIND("r_",LOWER(EK77)),-1)</f>
        <v>-1</v>
      </c>
      <c r="EO77" s="0" t="n">
        <f aca="false">IF(EN77=-1,-1, ROW(EN77)-1+VALUE(MID(EK77,EN77+2, IFERROR(FIND(" ",EK77,EN77),999)-EN77-2)))</f>
        <v>-1</v>
      </c>
      <c r="EP77" s="0" t="str">
        <f aca="false">IF(OR(EL77=-1,IFERROR(INDEX(EL$2:EL$100,EM77),999)&gt;=0,IFERROR(INDEX(EN$2:EN$100,EM77),999)&gt;=0),    IF(OR(EN77=-1,IFERROR(INDEX(EL$2:EL$100,EO77),999)&gt;=0,IFERROR(INDEX(EN$2:EN$100,EO77),999)&gt;=0),      EK77,REPLACE(EK77,EN77,IFERROR(FIND(" ",EK77,EN77),999)-EN77,                   INDEX(EK$2:EK$100,EO77)                  )),     REPLACE(EK77,EL77,IFERROR(FIND(" ",EK77,EL77),999)-EL77,                   INDEX(EK$2:EK$100,EM77)                  ) )</f>
        <v/>
      </c>
      <c r="EQ77" s="0" t="n">
        <f aca="false">IFERROR(FIND("f_",LOWER(EP77)),-1)</f>
        <v>-1</v>
      </c>
      <c r="ER77" s="0" t="n">
        <f aca="false">IF(EQ77=-1,-1, VALUE(MID(EP77,EQ77+2, IFERROR(FIND(" ",EP77,EQ77),999)-EQ77-2)))</f>
        <v>-1</v>
      </c>
      <c r="ES77" s="0" t="n">
        <f aca="false">IFERROR(FIND("r_",LOWER(EP77)),-1)</f>
        <v>-1</v>
      </c>
      <c r="ET77" s="0" t="n">
        <f aca="false">IF(ES77=-1,-1, ROW(ES77)-1+VALUE(MID(EP77,ES77+2, IFERROR(FIND(" ",EP77,ES77),999)-ES77-2)))</f>
        <v>-1</v>
      </c>
      <c r="EU77" s="0" t="str">
        <f aca="false">IF(OR(EQ77=-1,IFERROR(INDEX(EQ$2:EQ$100,ER77),999)&gt;=0,IFERROR(INDEX(ES$2:ES$100,ER77),999)&gt;=0),    IF(OR(ES77=-1,IFERROR(INDEX(EQ$2:EQ$100,ET77),999)&gt;=0,IFERROR(INDEX(ES$2:ES$100,ET77),999)&gt;=0),      EP77,REPLACE(EP77,ES77,IFERROR(FIND(" ",EP77,ES77),999)-ES77,                   INDEX(EP$2:EP$100,ET77)                  )),     REPLACE(EP77,EQ77,IFERROR(FIND(" ",EP77,EQ77),999)-EQ77,                   INDEX(EP$2:EP$100,ER77)                  ) )</f>
        <v/>
      </c>
      <c r="EV77" s="0" t="n">
        <f aca="false">IFERROR(FIND("f_",LOWER(EU77)),-1)</f>
        <v>-1</v>
      </c>
      <c r="EW77" s="0" t="n">
        <f aca="false">IF(EV77=-1,-1, VALUE(MID(EU77,EV77+2, IFERROR(FIND(" ",EU77,EV77),999)-EV77-2)))</f>
        <v>-1</v>
      </c>
      <c r="EX77" s="0" t="n">
        <f aca="false">IFERROR(FIND("r_",LOWER(EU77)),-1)</f>
        <v>-1</v>
      </c>
      <c r="EY77" s="0" t="n">
        <f aca="false">IF(EX77=-1,-1, ROW(EX77)-1+VALUE(MID(EU77,EX77+2, IFERROR(FIND(" ",EU77,EX77),999)-EX77-2)))</f>
        <v>-1</v>
      </c>
      <c r="EZ77" s="0" t="str">
        <f aca="false">IF(OR(EV77=-1,IFERROR(INDEX(EV$2:EV$100,EW77),999)&gt;=0,IFERROR(INDEX(EX$2:EX$100,EW77),999)&gt;=0),    IF(OR(EX77=-1,IFERROR(INDEX(EV$2:EV$100,EY77),999)&gt;=0,IFERROR(INDEX(EX$2:EX$100,EY77),999)&gt;=0),      EU77,REPLACE(EU77,EX77,IFERROR(FIND(" ",EU77,EX77),999)-EX77,                   INDEX(EU$2:EU$100,EY77)                  )),     REPLACE(EU77,EV77,IFERROR(FIND(" ",EU77,EV77),999)-EV77,                   INDEX(EU$2:EU$100,EW77)                  ) )</f>
        <v/>
      </c>
      <c r="FA77" s="0" t="n">
        <f aca="false">IFERROR(FIND("f_",LOWER(EZ77)),-1)</f>
        <v>-1</v>
      </c>
      <c r="FB77" s="0" t="n">
        <f aca="false">IF(FA77=-1,-1, VALUE(MID(EZ77,FA77+2, IFERROR(FIND(" ",EZ77,FA77),999)-FA77-2)))</f>
        <v>-1</v>
      </c>
      <c r="FC77" s="0" t="n">
        <f aca="false">IFERROR(FIND("r_",LOWER(EZ77)),-1)</f>
        <v>-1</v>
      </c>
      <c r="FD77" s="0" t="n">
        <f aca="false">IF(FC77=-1,-1, ROW(FC77)-1+VALUE(MID(EZ77,FC77+2, IFERROR(FIND(" ",EZ77,FC77),999)-FC77-2)))</f>
        <v>-1</v>
      </c>
      <c r="FE77" s="0" t="str">
        <f aca="false">IF(OR(FA77=-1,IFERROR(INDEX(FA$2:FA$100,FB77),999)&gt;=0,IFERROR(INDEX(FC$2:FC$100,FB77),999)&gt;=0),    IF(OR(FC77=-1,IFERROR(INDEX(FA$2:FA$100,FD77),999)&gt;=0,IFERROR(INDEX(FC$2:FC$100,FD77),999)&gt;=0),      EZ77,REPLACE(EZ77,FC77,IFERROR(FIND(" ",EZ77,FC77),999)-FC77,                   INDEX(EZ$2:EZ$100,FD77)                  )),     REPLACE(EZ77,FA77,IFERROR(FIND(" ",EZ77,FA77),999)-FA77,                   INDEX(EZ$2:EZ$100,FB77)                  ) )</f>
        <v/>
      </c>
      <c r="FF77" s="0" t="n">
        <f aca="false">IFERROR(FIND("f_",LOWER(FE77)),-1)</f>
        <v>-1</v>
      </c>
      <c r="FG77" s="0" t="n">
        <f aca="false">IF(FF77=-1,-1, VALUE(MID(FE77,FF77+2, IFERROR(FIND(" ",FE77,FF77),999)-FF77-2)))</f>
        <v>-1</v>
      </c>
      <c r="FH77" s="0" t="n">
        <f aca="false">IFERROR(FIND("r_",LOWER(FE77)),-1)</f>
        <v>-1</v>
      </c>
      <c r="FI77" s="0" t="n">
        <f aca="false">IF(FH77=-1,-1, ROW(FH77)-1+VALUE(MID(FE77,FH77+2, IFERROR(FIND(" ",FE77,FH77),999)-FH77-2)))</f>
        <v>-1</v>
      </c>
      <c r="FJ77" s="0" t="str">
        <f aca="false">IF(OR(FF77=-1,IFERROR(INDEX(FF$2:FF$100,FG77),999)&gt;=0,IFERROR(INDEX(FH$2:FH$100,FG77),999)&gt;=0),    IF(OR(FH77=-1,IFERROR(INDEX(FF$2:FF$100,FI77),999)&gt;=0,IFERROR(INDEX(FH$2:FH$100,FI77),999)&gt;=0),      FE77,REPLACE(FE77,FH77,IFERROR(FIND(" ",FE77,FH77),999)-FH77,                   INDEX(FE$2:FE$100,FI77)                  )),     REPLACE(FE77,FF77,IFERROR(FIND(" ",FE77,FF77),999)-FF77,                   INDEX(FE$2:FE$100,FG77)                  ) )</f>
        <v/>
      </c>
      <c r="FK77" s="0" t="n">
        <f aca="false">IFERROR(FIND("f_",LOWER(FJ77)),-1)</f>
        <v>-1</v>
      </c>
      <c r="FL77" s="0" t="n">
        <f aca="false">IF(FK77=-1,-1, VALUE(MID(FJ77,FK77+2, IFERROR(FIND(" ",FJ77,FK77),999)-FK77-2)))</f>
        <v>-1</v>
      </c>
      <c r="FM77" s="0" t="n">
        <f aca="false">IFERROR(FIND("r_",LOWER(FJ77)),-1)</f>
        <v>-1</v>
      </c>
      <c r="FN77" s="0" t="n">
        <f aca="false">IF(FM77=-1,-1, ROW(FM77)-1+VALUE(MID(FJ77,FM77+2, IFERROR(FIND(" ",FJ77,FM77),999)-FM77-2)))</f>
        <v>-1</v>
      </c>
      <c r="FO77" s="0" t="str">
        <f aca="false">IF(OR(FK77=-1,IFERROR(INDEX(FK$2:FK$100,FL77),999)&gt;=0,IFERROR(INDEX(FM$2:FM$100,FL77),999)&gt;=0),    IF(OR(FM77=-1,IFERROR(INDEX(FK$2:FK$100,FN77),999)&gt;=0,IFERROR(INDEX(FM$2:FM$100,FN77),999)&gt;=0),      FJ77,REPLACE(FJ77,FM77,IFERROR(FIND(" ",FJ77,FM77),999)-FM77,                   INDEX(FJ$2:FJ$100,FN77)                  )),     REPLACE(FJ77,FK77,IFERROR(FIND(" ",FJ77,FK77),999)-FK77,                   INDEX(FJ$2:FJ$100,FL77)                  ) )</f>
        <v/>
      </c>
      <c r="FP77" s="0" t="n">
        <f aca="false">IFERROR(FIND("f_",LOWER(FO77)),-1)</f>
        <v>-1</v>
      </c>
      <c r="FQ77" s="0" t="n">
        <f aca="false">IF(FP77=-1,-1, VALUE(MID(FO77,FP77+2, IFERROR(FIND(" ",FO77,FP77),999)-FP77-2)))</f>
        <v>-1</v>
      </c>
      <c r="FR77" s="0" t="n">
        <f aca="false">IFERROR(FIND("r_",LOWER(FO77)),-1)</f>
        <v>-1</v>
      </c>
      <c r="FS77" s="0" t="n">
        <f aca="false">IF(FR77=-1,-1, ROW(FR77)-1+VALUE(MID(FO77,FR77+2, IFERROR(FIND(" ",FO77,FR77),999)-FR77-2)))</f>
        <v>-1</v>
      </c>
      <c r="FT77" s="0" t="str">
        <f aca="false">IF(OR(FP77=-1,IFERROR(INDEX(FP$2:FP$100,FQ77),999)&gt;=0,IFERROR(INDEX(FR$2:FR$100,FQ77),999)&gt;=0),    IF(OR(FR77=-1,IFERROR(INDEX(FP$2:FP$100,FS77),999)&gt;=0,IFERROR(INDEX(FR$2:FR$100,FS77),999)&gt;=0),      FO77,REPLACE(FO77,FR77,IFERROR(FIND(" ",FO77,FR77),999)-FR77,                   INDEX(FO$2:FO$100,FS77)                  )),     REPLACE(FO77,FP77,IFERROR(FIND(" ",FO77,FP77),999)-FP77,                   INDEX(FO$2:FO$100,FQ77)                  ) )</f>
        <v/>
      </c>
      <c r="FU77" s="0" t="n">
        <f aca="false">IFERROR(FIND("f_",LOWER(FT77)),-1)</f>
        <v>-1</v>
      </c>
      <c r="FV77" s="0" t="n">
        <f aca="false">IF(FU77=-1,-1, VALUE(MID(FT77,FU77+2, IFERROR(FIND(" ",FT77,FU77),999)-FU77-2)))</f>
        <v>-1</v>
      </c>
      <c r="FW77" s="0" t="n">
        <f aca="false">IFERROR(FIND("r_",LOWER(FT77)),-1)</f>
        <v>-1</v>
      </c>
      <c r="FX77" s="0" t="n">
        <f aca="false">IF(FW77=-1,-1, ROW(FW77)-1+VALUE(MID(FT77,FW77+2, IFERROR(FIND(" ",FT77,FW77),999)-FW77-2)))</f>
        <v>-1</v>
      </c>
      <c r="FY77" s="0" t="str">
        <f aca="false">IF(OR(FU77=-1,IFERROR(INDEX(FU$2:FU$100,FV77),999)&gt;=0,IFERROR(INDEX(FW$2:FW$100,FV77),999)&gt;=0),    IF(OR(FW77=-1,IFERROR(INDEX(FU$2:FU$100,FX77),999)&gt;=0,IFERROR(INDEX(FW$2:FW$100,FX77),999)&gt;=0),      FT77,REPLACE(FT77,FW77,IFERROR(FIND(" ",FT77,FW77),999)-FW77,                   INDEX(FT$2:FT$100,FX77)                  )),     REPLACE(FT77,FU77,IFERROR(FIND(" ",FT77,FU77),999)-FU77,                   INDEX(FT$2:FT$100,FV77)                  ) )</f>
        <v/>
      </c>
      <c r="FZ77" s="0" t="n">
        <f aca="false">IFERROR(FIND("f_",LOWER(FY77)),-1)</f>
        <v>-1</v>
      </c>
      <c r="GA77" s="0" t="n">
        <f aca="false">IF(FZ77=-1,-1, VALUE(MID(FY77,FZ77+2, IFERROR(FIND(" ",FY77,FZ77),999)-FZ77-2)))</f>
        <v>-1</v>
      </c>
      <c r="GB77" s="0" t="n">
        <f aca="false">IFERROR(FIND("r_",LOWER(FY77)),-1)</f>
        <v>-1</v>
      </c>
      <c r="GC77" s="0" t="n">
        <f aca="false">IF(GB77=-1,-1, ROW(GB77)-1+VALUE(MID(FY77,GB77+2, IFERROR(FIND(" ",FY77,GB77),999)-GB77-2)))</f>
        <v>-1</v>
      </c>
      <c r="GD77" s="0" t="str">
        <f aca="false">IF(OR(FZ77=-1,IFERROR(INDEX(FZ$2:FZ$100,GA77),999)&gt;=0,IFERROR(INDEX(GB$2:GB$100,GA77),999)&gt;=0),    IF(OR(GB77=-1,IFERROR(INDEX(FZ$2:FZ$100,GC77),999)&gt;=0,IFERROR(INDEX(GB$2:GB$100,GC77),999)&gt;=0),      FY77,REPLACE(FY77,GB77,IFERROR(FIND(" ",FY77,GB77),999)-GB77,                   INDEX(FY$2:FY$100,GC77)                  )),     REPLACE(FY77,FZ77,IFERROR(FIND(" ",FY77,FZ77),999)-FZ77,                   INDEX(FY$2:FY$100,GA77)                  ) )</f>
        <v/>
      </c>
      <c r="GE77" s="0" t="n">
        <f aca="false">IFERROR(FIND("f_",LOWER(GD77)),-1)</f>
        <v>-1</v>
      </c>
      <c r="GF77" s="0" t="n">
        <f aca="false">IF(GE77=-1,-1, VALUE(MID(GD77,GE77+2, IFERROR(FIND(" ",GD77,GE77),999)-GE77-2)))</f>
        <v>-1</v>
      </c>
      <c r="GG77" s="0" t="n">
        <f aca="false">IFERROR(FIND("r_",LOWER(GD77)),-1)</f>
        <v>-1</v>
      </c>
      <c r="GH77" s="0" t="n">
        <f aca="false">IF(GG77=-1,-1, ROW(GG77)-1+VALUE(MID(GD77,GG77+2, IFERROR(FIND(" ",GD77,GG77),999)-GG77-2)))</f>
        <v>-1</v>
      </c>
      <c r="GI77" s="0" t="str">
        <f aca="false">IF(OR(GE77=-1,IFERROR(INDEX(GE$2:GE$100,GF77),999)&gt;=0,IFERROR(INDEX(GG$2:GG$100,GF77),999)&gt;=0),    IF(OR(GG77=-1,IFERROR(INDEX(GE$2:GE$100,GH77),999)&gt;=0,IFERROR(INDEX(GG$2:GG$100,GH77),999)&gt;=0),      GD77,REPLACE(GD77,GG77,IFERROR(FIND(" ",GD77,GG77),999)-GG77,                   INDEX(GD$2:GD$100,GH77)                  )),     REPLACE(GD77,GE77,IFERROR(FIND(" ",GD77,GE77),999)-GE77,                   INDEX(GD$2:GD$100,GF77)                  ) )</f>
        <v/>
      </c>
      <c r="GJ77" s="0" t="n">
        <f aca="false">IFERROR(FIND("f_",LOWER(GI77)),-1)</f>
        <v>-1</v>
      </c>
      <c r="GK77" s="0" t="n">
        <f aca="false">IF(GJ77=-1,-1, VALUE(MID(GI77,GJ77+2, IFERROR(FIND(" ",GI77,GJ77),999)-GJ77-2)))</f>
        <v>-1</v>
      </c>
      <c r="GL77" s="0" t="n">
        <f aca="false">IFERROR(FIND("r_",LOWER(GI77)),-1)</f>
        <v>-1</v>
      </c>
      <c r="GM77" s="0" t="n">
        <f aca="false">IF(GL77=-1,-1, ROW(GL77)-1+VALUE(MID(GI77,GL77+2, IFERROR(FIND(" ",GI77,GL77),999)-GL77-2)))</f>
        <v>-1</v>
      </c>
      <c r="GN77" s="0" t="str">
        <f aca="false">IF(OR(GJ77=-1,IFERROR(INDEX(GJ$2:GJ$100,GK77),999)&gt;=0,IFERROR(INDEX(GL$2:GL$100,GK77),999)&gt;=0),    IF(OR(GL77=-1,IFERROR(INDEX(GJ$2:GJ$100,GM77),999)&gt;=0,IFERROR(INDEX(GL$2:GL$100,GM77),999)&gt;=0),      GI77,REPLACE(GI77,GL77,IFERROR(FIND(" ",GI77,GL77),999)-GL77,                   INDEX(GI$2:GI$100,GM77)                  )),     REPLACE(GI77,GJ77,IFERROR(FIND(" ",GI77,GJ77),999)-GJ77,                   INDEX(GI$2:GI$100,GK77)                  ) )</f>
        <v/>
      </c>
      <c r="GO77" s="0" t="n">
        <f aca="false">IFERROR(FIND("f_",LOWER(GN77)),-1)</f>
        <v>-1</v>
      </c>
      <c r="GP77" s="0" t="n">
        <f aca="false">IF(GO77=-1,-1, VALUE(MID(GN77,GO77+2, IFERROR(FIND(" ",GN77,GO77),999)-GO77-2)))</f>
        <v>-1</v>
      </c>
      <c r="GQ77" s="0" t="n">
        <f aca="false">IFERROR(FIND("r_",LOWER(GN77)),-1)</f>
        <v>-1</v>
      </c>
      <c r="GR77" s="0" t="n">
        <f aca="false">IF(GQ77=-1,-1, ROW(GQ77)-1+VALUE(MID(GN77,GQ77+2, IFERROR(FIND(" ",GN77,GQ77),999)-GQ77-2)))</f>
        <v>-1</v>
      </c>
      <c r="GS77" s="0" t="str">
        <f aca="false">IF(OR(GO77=-1,IFERROR(INDEX(GO$2:GO$100,GP77),999)&gt;=0,IFERROR(INDEX(GQ$2:GQ$100,GP77),999)&gt;=0),    IF(OR(GQ77=-1,IFERROR(INDEX(GO$2:GO$100,GR77),999)&gt;=0,IFERROR(INDEX(GQ$2:GQ$100,GR77),999)&gt;=0),      GN77,REPLACE(GN77,GQ77,IFERROR(FIND(" ",GN77,GQ77),999)-GQ77,                   INDEX(GN$2:GN$100,GR77)                  )),     REPLACE(GN77,GO77,IFERROR(FIND(" ",GN77,GO77),999)-GO77,                   INDEX(GN$2:GN$100,GP77)                  ) )</f>
        <v/>
      </c>
      <c r="GT77" s="0" t="n">
        <f aca="false">IFERROR(FIND("f_",LOWER(GS77)),-1)</f>
        <v>-1</v>
      </c>
      <c r="GU77" s="0" t="n">
        <f aca="false">IF(GT77=-1,-1, VALUE(MID(GS77,GT77+2, IFERROR(FIND(" ",GS77,GT77),999)-GT77-2)))</f>
        <v>-1</v>
      </c>
      <c r="GV77" s="0" t="n">
        <f aca="false">IFERROR(FIND("r_",LOWER(GS77)),-1)</f>
        <v>-1</v>
      </c>
      <c r="GW77" s="0" t="n">
        <f aca="false">IF(GV77=-1,-1, ROW(GV77)-1+VALUE(MID(GS77,GV77+2, IFERROR(FIND(" ",GS77,GV77),999)-GV77-2)))</f>
        <v>-1</v>
      </c>
      <c r="GX77" s="0" t="str">
        <f aca="false">IF(OR(GT77=-1,IFERROR(INDEX(GT$2:GT$100,GU77),999)&gt;=0,IFERROR(INDEX(GV$2:GV$100,GU77),999)&gt;=0),    IF(OR(GV77=-1,IFERROR(INDEX(GT$2:GT$100,GW77),999)&gt;=0,IFERROR(INDEX(GV$2:GV$100,GW77),999)&gt;=0),      GS77,REPLACE(GS77,GV77,IFERROR(FIND(" ",GS77,GV77),999)-GV77,                   INDEX(GS$2:GS$100,GW77)                  )),     REPLACE(GS77,GT77,IFERROR(FIND(" ",GS77,GT77),999)-GT77,                   INDEX(GS$2:GS$100,GU77)                  ) )</f>
        <v/>
      </c>
      <c r="GY77" s="0" t="n">
        <f aca="false">IFERROR(FIND("f_",LOWER(GX77)),-1)</f>
        <v>-1</v>
      </c>
      <c r="GZ77" s="0" t="n">
        <f aca="false">IF(GY77=-1,-1, VALUE(MID(GX77,GY77+2, IFERROR(FIND(" ",GX77,GY77),999)-GY77-2)))</f>
        <v>-1</v>
      </c>
      <c r="HA77" s="0" t="n">
        <f aca="false">IFERROR(FIND("r_",LOWER(GX77)),-1)</f>
        <v>-1</v>
      </c>
      <c r="HB77" s="0" t="n">
        <f aca="false">IF(HA77=-1,-1, ROW(HA77)-1+VALUE(MID(GX77,HA77+2, IFERROR(FIND(" ",GX77,HA77),999)-HA77-2)))</f>
        <v>-1</v>
      </c>
      <c r="HC77" s="0" t="str">
        <f aca="false">IF(OR(GY77=-1,IFERROR(INDEX(GY$2:GY$100,GZ77),999)&gt;=0,IFERROR(INDEX(HA$2:HA$100,GZ77),999)&gt;=0),    IF(OR(HA77=-1,IFERROR(INDEX(GY$2:GY$100,HB77),999)&gt;=0,IFERROR(INDEX(HA$2:HA$100,HB77),999)&gt;=0),      GX77,REPLACE(GX77,HA77,IFERROR(FIND(" ",GX77,HA77),999)-HA77,                   INDEX(GX$2:GX$100,HB77)                  )),     REPLACE(GX77,GY77,IFERROR(FIND(" ",GX77,GY77),999)-GY77,                   INDEX(GX$2:GX$100,GZ77)                  ) )</f>
        <v/>
      </c>
      <c r="HD77" s="0" t="n">
        <f aca="false">IFERROR(FIND("f_",LOWER(HC77)),-1)</f>
        <v>-1</v>
      </c>
      <c r="HE77" s="0" t="n">
        <f aca="false">IF(HD77=-1,-1, VALUE(MID(HC77,HD77+2, IFERROR(FIND(" ",HC77,HD77),999)-HD77-2)))</f>
        <v>-1</v>
      </c>
      <c r="HF77" s="0" t="n">
        <f aca="false">IFERROR(FIND("r_",LOWER(HC77)),-1)</f>
        <v>-1</v>
      </c>
      <c r="HG77" s="0" t="n">
        <f aca="false">IF(HF77=-1,-1, ROW(HF77)-1+VALUE(MID(HC77,HF77+2, IFERROR(FIND(" ",HC77,HF77),999)-HF77-2)))</f>
        <v>-1</v>
      </c>
      <c r="HH77" s="0" t="str">
        <f aca="false">IF(OR(HD77=-1,IFERROR(INDEX(HD$2:HD$100,HE77),999)&gt;=0,IFERROR(INDEX(HF$2:HF$100,HE77),999)&gt;=0),    IF(OR(HF77=-1,IFERROR(INDEX(HD$2:HD$100,HG77),999)&gt;=0,IFERROR(INDEX(HF$2:HF$100,HG77),999)&gt;=0),      HC77,REPLACE(HC77,HF77,IFERROR(FIND(" ",HC77,HF77),999)-HF77,                   INDEX(HC$2:HC$100,HG77)                  )),     REPLACE(HC77,HD77,IFERROR(FIND(" ",HC77,HD77),999)-HD77,                   INDEX(HC$2:HC$100,HE77)                  ) )</f>
        <v/>
      </c>
      <c r="HI77" s="0" t="n">
        <f aca="false">IFERROR(FIND("f_",LOWER(HH77)),-1)</f>
        <v>-1</v>
      </c>
      <c r="HJ77" s="0" t="n">
        <f aca="false">IF(HI77=-1,-1, VALUE(MID(HH77,HI77+2, IFERROR(FIND(" ",HH77,HI77),999)-HI77-2)))</f>
        <v>-1</v>
      </c>
      <c r="HK77" s="0" t="n">
        <f aca="false">IFERROR(FIND("r_",LOWER(HH77)),-1)</f>
        <v>-1</v>
      </c>
      <c r="HL77" s="0" t="n">
        <f aca="false">IF(HK77=-1,-1, ROW(HK77)-1+VALUE(MID(HH77,HK77+2, IFERROR(FIND(" ",HH77,HK77),999)-HK77-2)))</f>
        <v>-1</v>
      </c>
      <c r="HM77" s="0" t="str">
        <f aca="false">IF(OR(HI77=-1,IFERROR(INDEX(HI$2:HI$100,HJ77),999)&gt;=0,IFERROR(INDEX(HK$2:HK$100,HJ77),999)&gt;=0),    IF(OR(HK77=-1,IFERROR(INDEX(HI$2:HI$100,HL77),999)&gt;=0,IFERROR(INDEX(HK$2:HK$100,HL77),999)&gt;=0),      HH77,REPLACE(HH77,HK77,IFERROR(FIND(" ",HH77,HK77),999)-HK77,                   INDEX(HH$2:HH$100,HL77)                  )),     REPLACE(HH77,HI77,IFERROR(FIND(" ",HH77,HI77),999)-HI77,                   INDEX(HH$2:HH$100,HJ77)                  ) )</f>
        <v/>
      </c>
      <c r="HN77" s="0" t="n">
        <f aca="false">IFERROR(FIND("f_",LOWER(HM77)),-1)</f>
        <v>-1</v>
      </c>
      <c r="HO77" s="0" t="n">
        <f aca="false">IF(HN77=-1,-1, VALUE(MID(HM77,HN77+2, IFERROR(FIND(" ",HM77,HN77),999)-HN77-2)))</f>
        <v>-1</v>
      </c>
      <c r="HP77" s="0" t="n">
        <f aca="false">IFERROR(FIND("r_",LOWER(HM77)),-1)</f>
        <v>-1</v>
      </c>
      <c r="HQ77" s="0" t="n">
        <f aca="false">IF(HP77=-1,-1, ROW(HP77)-1+VALUE(MID(HM77,HP77+2, IFERROR(FIND(" ",HM77,HP77),999)-HP77-2)))</f>
        <v>-1</v>
      </c>
      <c r="HR77" s="0" t="str">
        <f aca="false">IF(OR(HN77=-1,IFERROR(INDEX(HN$2:HN$100,HO77),999)&gt;=0,IFERROR(INDEX(HP$2:HP$100,HO77),999)&gt;=0),    IF(OR(HP77=-1,IFERROR(INDEX(HN$2:HN$100,HQ77),999)&gt;=0,IFERROR(INDEX(HP$2:HP$100,HQ77),999)&gt;=0),      HM77,REPLACE(HM77,HP77,IFERROR(FIND(" ",HM77,HP77),999)-HP77,                   INDEX(HM$2:HM$100,HQ77)                  )),     REPLACE(HM77,HN77,IFERROR(FIND(" ",HM77,HN77),999)-HN77,                   INDEX(HM$2:HM$100,HO77)                  ) )</f>
        <v/>
      </c>
      <c r="HS77" s="0" t="n">
        <f aca="false">IFERROR(FIND("f_",LOWER(HR77)),-1)</f>
        <v>-1</v>
      </c>
      <c r="HT77" s="0" t="n">
        <f aca="false">IF(HS77=-1,-1, VALUE(MID(HR77,HS77+2, IFERROR(FIND(" ",HR77,HS77),999)-HS77-2)))</f>
        <v>-1</v>
      </c>
      <c r="HU77" s="0" t="n">
        <f aca="false">IFERROR(FIND("r_",LOWER(HR77)),-1)</f>
        <v>-1</v>
      </c>
      <c r="HV77" s="0" t="n">
        <f aca="false">IF(HU77=-1,-1, ROW(HU77)-1+VALUE(MID(HR77,HU77+2, IFERROR(FIND(" ",HR77,HU77),999)-HU77-2)))</f>
        <v>-1</v>
      </c>
      <c r="HW77" s="0" t="str">
        <f aca="false">IF(OR(HS77=-1,IFERROR(INDEX(HS$2:HS$100,HT77),999)&gt;=0,IFERROR(INDEX(HU$2:HU$100,HT77),999)&gt;=0),    IF(OR(HU77=-1,IFERROR(INDEX(HS$2:HS$100,HV77),999)&gt;=0,IFERROR(INDEX(HU$2:HU$100,HV77),999)&gt;=0),      HR77,REPLACE(HR77,HU77,IFERROR(FIND(" ",HR77,HU77),999)-HU77,                   INDEX(HR$2:HR$100,HV77)                  )),     REPLACE(HR77,HS77,IFERROR(FIND(" ",HR77,HS77),999)-HS77,                   INDEX(HR$2:HR$100,HT77)                  ) )</f>
        <v/>
      </c>
      <c r="HX77" s="0" t="n">
        <f aca="false">IFERROR(FIND("f_",LOWER(HW77)),-1)</f>
        <v>-1</v>
      </c>
      <c r="HY77" s="0" t="n">
        <f aca="false">IF(HX77=-1,-1, VALUE(MID(HW77,HX77+2, IFERROR(FIND(" ",HW77,HX77),999)-HX77-2)))</f>
        <v>-1</v>
      </c>
      <c r="HZ77" s="0" t="n">
        <f aca="false">IFERROR(FIND("r_",LOWER(HW77)),-1)</f>
        <v>-1</v>
      </c>
      <c r="IA77" s="0" t="n">
        <f aca="false">IF(HZ77=-1,-1, ROW(HZ77)-1+VALUE(MID(HW77,HZ77+2, IFERROR(FIND(" ",HW77,HZ77),999)-HZ77-2)))</f>
        <v>-1</v>
      </c>
      <c r="IB77" s="0" t="str">
        <f aca="false">IF(OR(HX77=-1,IFERROR(INDEX(HX$2:HX$100,HY77),999)&gt;=0,IFERROR(INDEX(HZ$2:HZ$100,HY77),999)&gt;=0),    IF(OR(HZ77=-1,IFERROR(INDEX(HX$2:HX$100,IA77),999)&gt;=0,IFERROR(INDEX(HZ$2:HZ$100,IA77),999)&gt;=0),      HW77,REPLACE(HW77,HZ77,IFERROR(FIND(" ",HW77,HZ77),999)-HZ77,                   INDEX(HW$2:HW$100,IA77)                  )),     REPLACE(HW77,HX77,IFERROR(FIND(" ",HW77,HX77),999)-HX77,                   INDEX(HW$2:HW$100,HY77)                  ) )</f>
        <v/>
      </c>
      <c r="IC77" s="0" t="n">
        <f aca="false">IFERROR(FIND("f_",LOWER(IB77)),-1)</f>
        <v>-1</v>
      </c>
      <c r="ID77" s="0" t="n">
        <f aca="false">IF(IC77=-1,-1, VALUE(MID(IB77,IC77+2, IFERROR(FIND(" ",IB77,IC77),999)-IC77-2)))</f>
        <v>-1</v>
      </c>
      <c r="IE77" s="0" t="n">
        <f aca="false">IFERROR(FIND("r_",LOWER(IB77)),-1)</f>
        <v>-1</v>
      </c>
      <c r="IF77" s="0" t="n">
        <f aca="false">IF(IE77=-1,-1, ROW(IE77)-1+VALUE(MID(IB77,IE77+2, IFERROR(FIND(" ",IB77,IE77),999)-IE77-2)))</f>
        <v>-1</v>
      </c>
      <c r="IG77" s="0" t="str">
        <f aca="false">IF(OR(IC77=-1,IFERROR(INDEX(IC$2:IC$100,ID77),999)&gt;=0,IFERROR(INDEX(IE$2:IE$100,ID77),999)&gt;=0),    IF(OR(IE77=-1,IFERROR(INDEX(IC$2:IC$100,IF77),999)&gt;=0,IFERROR(INDEX(IE$2:IE$100,IF77),999)&gt;=0),      IB77,REPLACE(IB77,IE77,IFERROR(FIND(" ",IB77,IE77),999)-IE77,                   INDEX(IB$2:IB$100,IF77)                  )),     REPLACE(IB77,IC77,IFERROR(FIND(" ",IB77,IC77),999)-IC77,                   INDEX(IB$2:IB$100,ID77)                  ) )</f>
        <v/>
      </c>
      <c r="IH77" s="0" t="n">
        <f aca="false">IFERROR(FIND("f_",LOWER(IG77)),-1)</f>
        <v>-1</v>
      </c>
      <c r="II77" s="0" t="n">
        <f aca="false">IF(IH77=-1,-1, VALUE(MID(IG77,IH77+2, IFERROR(FIND(" ",IG77,IH77),999)-IH77-2)))</f>
        <v>-1</v>
      </c>
      <c r="IJ77" s="0" t="n">
        <f aca="false">IFERROR(FIND("r_",LOWER(IG77)),-1)</f>
        <v>-1</v>
      </c>
      <c r="IK77" s="0" t="n">
        <f aca="false">IF(IJ77=-1,-1, ROW(IJ77)-1+VALUE(MID(IG77,IJ77+2, IFERROR(FIND(" ",IG77,IJ77),999)-IJ77-2)))</f>
        <v>-1</v>
      </c>
      <c r="IL77" s="0" t="str">
        <f aca="false">IF(OR(IH77=-1,IFERROR(INDEX(IH$2:IH$100,II77),999)&gt;=0,IFERROR(INDEX(IJ$2:IJ$100,II77),999)&gt;=0),    IF(OR(IJ77=-1,IFERROR(INDEX(IH$2:IH$100,IK77),999)&gt;=0,IFERROR(INDEX(IJ$2:IJ$100,IK77),999)&gt;=0),      IG77,REPLACE(IG77,IJ77,IFERROR(FIND(" ",IG77,IJ77),999)-IJ77,                   INDEX(IG$2:IG$100,IK77)                  )),     REPLACE(IG77,IH77,IFERROR(FIND(" ",IG77,IH77),999)-IH77,                   INDEX(IG$2:IG$100,II77)                  ) )</f>
        <v/>
      </c>
      <c r="IM77" s="0" t="n">
        <f aca="false">IFERROR(FIND("f_",LOWER(IL77)),-1)</f>
        <v>-1</v>
      </c>
      <c r="IN77" s="0" t="n">
        <f aca="false">IF(IM77=-1,-1, VALUE(MID(IL77,IM77+2, IFERROR(FIND(" ",IL77,IM77),999)-IM77-2)))</f>
        <v>-1</v>
      </c>
      <c r="IO77" s="0" t="n">
        <f aca="false">IFERROR(FIND("r_",LOWER(IL77)),-1)</f>
        <v>-1</v>
      </c>
      <c r="IP77" s="0" t="n">
        <f aca="false">IF(IO77=-1,-1, ROW(IO77)-1+VALUE(MID(IL77,IO77+2, IFERROR(FIND(" ",IL77,IO77),999)-IO77-2)))</f>
        <v>-1</v>
      </c>
      <c r="IQ77" s="0" t="str">
        <f aca="false">IF(OR(IM77=-1,IFERROR(INDEX(IM$2:IM$100,IN77),999)&gt;=0,IFERROR(INDEX(IO$2:IO$100,IN77),999)&gt;=0),    IF(OR(IO77=-1,IFERROR(INDEX(IM$2:IM$100,IP77),999)&gt;=0,IFERROR(INDEX(IO$2:IO$100,IP77),999)&gt;=0),      IL77,REPLACE(IL77,IO77,IFERROR(FIND(" ",IL77,IO77),999)-IO77,                   INDEX(IL$2:IL$100,IP77)                  )),     REPLACE(IL77,IM77,IFERROR(FIND(" ",IL77,IM77),999)-IM77,                   INDEX(IL$2:IL$100,IN77)                  ) )</f>
        <v/>
      </c>
      <c r="IR77" s="0" t="n">
        <f aca="false">IFERROR(FIND("f_",LOWER(IQ77)),-1)</f>
        <v>-1</v>
      </c>
      <c r="IS77" s="0" t="n">
        <f aca="false">IF(IR77=-1,-1, VALUE(MID(IQ77,IR77+2, IFERROR(FIND(" ",IQ77,IR77),999)-IR77-2)))</f>
        <v>-1</v>
      </c>
      <c r="IT77" s="0" t="n">
        <f aca="false">IFERROR(FIND("r_",LOWER(IQ77)),-1)</f>
        <v>-1</v>
      </c>
      <c r="IU77" s="0" t="n">
        <f aca="false">IF(IT77=-1,-1, ROW(IT77)-1+VALUE(MID(IQ77,IT77+2, IFERROR(FIND(" ",IQ77,IT77),999)-IT77-2)))</f>
        <v>-1</v>
      </c>
      <c r="IV77" s="0" t="str">
        <f aca="false">IF(OR(IR77=-1,IFERROR(INDEX(IR$2:IR$100,IS77),999)&gt;=0,IFERROR(INDEX(IT$2:IT$100,IS77),999)&gt;=0),    IF(OR(IT77=-1,IFERROR(INDEX(IR$2:IR$100,IU77),999)&gt;=0,IFERROR(INDEX(IT$2:IT$100,IU77),999)&gt;=0),      IQ77,REPLACE(IQ77,IT77,IFERROR(FIND(" ",IQ77,IT77),999)-IT77,                   INDEX(IQ$2:IQ$100,IU77)                  )),     REPLACE(IQ77,IR77,IFERROR(FIND(" ",IQ77,IR77),999)-IR77,                   INDEX(IQ$2:IQ$100,IS77)                  ) )</f>
        <v/>
      </c>
      <c r="IW77" s="0" t="n">
        <f aca="false">IFERROR(FIND("f_",LOWER(IV77)),-1)</f>
        <v>-1</v>
      </c>
      <c r="IX77" s="0" t="n">
        <f aca="false">IF(IW77=-1,-1, VALUE(MID(IV77,IW77+2, IFERROR(FIND(" ",IV77,IW77),999)-IW77-2)))</f>
        <v>-1</v>
      </c>
      <c r="IY77" s="0" t="n">
        <f aca="false">IFERROR(FIND("r_",LOWER(IV77)),-1)</f>
        <v>-1</v>
      </c>
      <c r="IZ77" s="0" t="n">
        <f aca="false">IF(IY77=-1,-1, ROW(IY77)-1+VALUE(MID(IV77,IY77+2, IFERROR(FIND(" ",IV77,IY77),999)-IY77-2)))</f>
        <v>-1</v>
      </c>
      <c r="JA77" s="0" t="str">
        <f aca="false">IF(OR(IW77=-1,IFERROR(INDEX(IW$2:IW$100,IX77),999)&gt;=0,IFERROR(INDEX(IY$2:IY$100,IX77),999)&gt;=0),    IF(OR(IY77=-1,IFERROR(INDEX(IW$2:IW$100,IZ77),999)&gt;=0,IFERROR(INDEX(IY$2:IY$100,IZ77),999)&gt;=0),      IV77,REPLACE(IV77,IY77,IFERROR(FIND(" ",IV77,IY77),999)-IY77,                   INDEX(IV$2:IV$100,IZ77)                  )),     REPLACE(IV77,IW77,IFERROR(FIND(" ",IV77,IW77),999)-IW77,                   INDEX(IV$2:IV$100,IX77)                  ) )</f>
        <v/>
      </c>
      <c r="JB77" s="0" t="n">
        <f aca="false">IFERROR(FIND("f_",LOWER(JA77)),-1)</f>
        <v>-1</v>
      </c>
      <c r="JC77" s="0" t="n">
        <f aca="false">IF(JB77=-1,-1, VALUE(MID(JA77,JB77+2, IFERROR(FIND(" ",JA77,JB77),999)-JB77-2)))</f>
        <v>-1</v>
      </c>
      <c r="JD77" s="0" t="n">
        <f aca="false">IFERROR(FIND("r_",LOWER(JA77)),-1)</f>
        <v>-1</v>
      </c>
      <c r="JE77" s="0" t="n">
        <f aca="false">IF(JD77=-1,-1, ROW(JD77)-1+VALUE(MID(JA77,JD77+2, IFERROR(FIND(" ",JA77,JD77),999)-JD77-2)))</f>
        <v>-1</v>
      </c>
      <c r="JF77" s="0" t="str">
        <f aca="false">IF(OR(JB77=-1,IFERROR(INDEX(JB$2:JB$100,JC77),999)&gt;=0,IFERROR(INDEX(JD$2:JD$100,JC77),999)&gt;=0),    IF(OR(JD77=-1,IFERROR(INDEX(JB$2:JB$100,JE77),999)&gt;=0,IFERROR(INDEX(JD$2:JD$100,JE77),999)&gt;=0),      JA77,REPLACE(JA77,JD77,IFERROR(FIND(" ",JA77,JD77),999)-JD77,                   INDEX(JA$2:JA$100,JE77)                  )),     REPLACE(JA77,JB77,IFERROR(FIND(" ",JA77,JB77),999)-JB77,                   INDEX(JA$2:JA$100,JC77)                  ) )</f>
        <v/>
      </c>
      <c r="JG77" s="0" t="n">
        <f aca="false">IFERROR(FIND("f_",LOWER(JF77)),-1)</f>
        <v>-1</v>
      </c>
      <c r="JH77" s="0" t="n">
        <f aca="false">IF(JG77=-1,-1, VALUE(MID(JF77,JG77+2, IFERROR(FIND(" ",JF77,JG77),999)-JG77-2)))</f>
        <v>-1</v>
      </c>
      <c r="JI77" s="0" t="n">
        <f aca="false">IFERROR(FIND("r_",LOWER(JF77)),-1)</f>
        <v>-1</v>
      </c>
      <c r="JJ77" s="0" t="n">
        <f aca="false">IF(JI77=-1,-1, ROW(JI77)-1+VALUE(MID(JF77,JI77+2, IFERROR(FIND(" ",JF77,JI77),999)-JI77-2)))</f>
        <v>-1</v>
      </c>
      <c r="JK77" s="0" t="str">
        <f aca="false">IF(OR(JG77=-1,IFERROR(INDEX(JG$2:JG$100,JH77),999)&gt;=0,IFERROR(INDEX(JI$2:JI$100,JH77),999)&gt;=0),    IF(OR(JI77=-1,IFERROR(INDEX(JG$2:JG$100,JJ77),999)&gt;=0,IFERROR(INDEX(JI$2:JI$100,JJ77),999)&gt;=0),      JF77,REPLACE(JF77,JI77,IFERROR(FIND(" ",JF77,JI77),999)-JI77,                   INDEX(JF$2:JF$100,JJ77)                  )),     REPLACE(JF77,JG77,IFERROR(FIND(" ",JF77,JG77),999)-JG77,                   INDEX(JF$2:JF$100,JH77)                  ) )</f>
        <v/>
      </c>
      <c r="JL77" s="0" t="n">
        <f aca="false">IFERROR(FIND("f_",LOWER(JK77)),-1)</f>
        <v>-1</v>
      </c>
      <c r="JM77" s="0" t="n">
        <f aca="false">IF(JL77=-1,-1, VALUE(MID(JK77,JL77+2, IFERROR(FIND(" ",JK77,JL77),999)-JL77-2)))</f>
        <v>-1</v>
      </c>
      <c r="JN77" s="0" t="n">
        <f aca="false">IFERROR(FIND("r_",LOWER(JK77)),-1)</f>
        <v>-1</v>
      </c>
      <c r="JO77" s="0" t="n">
        <f aca="false">IF(JN77=-1,-1, ROW(JN77)-1+VALUE(MID(JK77,JN77+2, IFERROR(FIND(" ",JK77,JN77),999)-JN77-2)))</f>
        <v>-1</v>
      </c>
      <c r="JP77" s="0" t="str">
        <f aca="false">IF(OR(JL77=-1,IFERROR(INDEX(JL$2:JL$100,JM77),999)&gt;=0,IFERROR(INDEX(JN$2:JN$100,JM77),999)&gt;=0),    IF(OR(JN77=-1,IFERROR(INDEX(JL$2:JL$100,JO77),999)&gt;=0,IFERROR(INDEX(JN$2:JN$100,JO77),999)&gt;=0),      JK77,REPLACE(JK77,JN77,IFERROR(FIND(" ",JK77,JN77),999)-JN77,                   INDEX(JK$2:JK$100,JO77)                  )),     REPLACE(JK77,JL77,IFERROR(FIND(" ",JK77,JL77),999)-JL77,                   INDEX(JK$2:JK$100,JM77)                  ) )</f>
        <v/>
      </c>
      <c r="JQ77" s="0" t="n">
        <f aca="false">IFERROR(FIND("f_",LOWER(JP77)),-1)</f>
        <v>-1</v>
      </c>
      <c r="JR77" s="0" t="n">
        <f aca="false">IF(JQ77=-1,-1, VALUE(MID(JP77,JQ77+2, IFERROR(FIND(" ",JP77,JQ77),999)-JQ77-2)))</f>
        <v>-1</v>
      </c>
      <c r="JS77" s="0" t="n">
        <f aca="false">IFERROR(FIND("r_",LOWER(JP77)),-1)</f>
        <v>-1</v>
      </c>
      <c r="JT77" s="0" t="n">
        <f aca="false">IF(JS77=-1,-1, ROW(JS77)-1+VALUE(MID(JP77,JS77+2, IFERROR(FIND(" ",JP77,JS77),999)-JS77-2)))</f>
        <v>-1</v>
      </c>
      <c r="JU77" s="0" t="str">
        <f aca="false">IF(OR(JQ77=-1,IFERROR(INDEX(JQ$2:JQ$100,JR77),999)&gt;=0,IFERROR(INDEX(JS$2:JS$100,JR77),999)&gt;=0),    IF(OR(JS77=-1,IFERROR(INDEX(JQ$2:JQ$100,JT77),999)&gt;=0,IFERROR(INDEX(JS$2:JS$100,JT77),999)&gt;=0),      JP77,REPLACE(JP77,JS77,IFERROR(FIND(" ",JP77,JS77),999)-JS77,                   INDEX(JP$2:JP$100,JT77)                  )),     REPLACE(JP77,JQ77,IFERROR(FIND(" ",JP77,JQ77),999)-JQ77,                   INDEX(JP$2:JP$100,JR77)                  ) )</f>
        <v/>
      </c>
      <c r="JV77" s="0" t="n">
        <f aca="false">IFERROR(FIND("f_",LOWER(JU77)),-1)</f>
        <v>-1</v>
      </c>
      <c r="JW77" s="0" t="n">
        <f aca="false">IF(JV77=-1,-1, VALUE(MID(JU77,JV77+2, IFERROR(FIND(" ",JU77,JV77),999)-JV77-2)))</f>
        <v>-1</v>
      </c>
      <c r="JX77" s="0" t="n">
        <f aca="false">IFERROR(FIND("r_",LOWER(JU77)),-1)</f>
        <v>-1</v>
      </c>
      <c r="JY77" s="0" t="n">
        <f aca="false">IF(JX77=-1,-1, ROW(JX77)-1+VALUE(MID(JU77,JX77+2, IFERROR(FIND(" ",JU77,JX77),999)-JX77-2)))</f>
        <v>-1</v>
      </c>
      <c r="JZ77" s="0" t="str">
        <f aca="false">IF(OR(JV77=-1,IFERROR(INDEX(JV$2:JV$100,JW77),999)&gt;=0,IFERROR(INDEX(JX$2:JX$100,JW77),999)&gt;=0),    IF(OR(JX77=-1,IFERROR(INDEX(JV$2:JV$100,JY77),999)&gt;=0,IFERROR(INDEX(JX$2:JX$100,JY77),999)&gt;=0),      JU77,REPLACE(JU77,JX77,IFERROR(FIND(" ",JU77,JX77),999)-JX77,                   INDEX(JU$2:JU$100,JY77)                  )),     REPLACE(JU77,JV77,IFERROR(FIND(" ",JU77,JV77),999)-JV77,                   INDEX(JU$2:JU$100,JW77)                  ) )</f>
        <v/>
      </c>
      <c r="KA77" s="0" t="n">
        <f aca="false">IFERROR(FIND("f_",LOWER(JZ77)),-1)</f>
        <v>-1</v>
      </c>
      <c r="KB77" s="0" t="n">
        <f aca="false">IF(KA77=-1,-1, VALUE(MID(JZ77,KA77+2, IFERROR(FIND(" ",JZ77,KA77),999)-KA77-2)))</f>
        <v>-1</v>
      </c>
      <c r="KC77" s="0" t="n">
        <f aca="false">IFERROR(FIND("r_",LOWER(JZ77)),-1)</f>
        <v>-1</v>
      </c>
      <c r="KD77" s="0" t="n">
        <f aca="false">IF(KC77=-1,-1, ROW(KC77)-1+VALUE(MID(JZ77,KC77+2, IFERROR(FIND(" ",JZ77,KC77),999)-KC77-2)))</f>
        <v>-1</v>
      </c>
      <c r="KE77" s="0" t="str">
        <f aca="false">IF(OR(KA77=-1,IFERROR(INDEX(KA$2:KA$100,KB77),999)&gt;=0,IFERROR(INDEX(KC$2:KC$100,KB77),999)&gt;=0),    IF(OR(KC77=-1,IFERROR(INDEX(KA$2:KA$100,KD77),999)&gt;=0,IFERROR(INDEX(KC$2:KC$100,KD77),999)&gt;=0),      JZ77,REPLACE(JZ77,KC77,IFERROR(FIND(" ",JZ77,KC77),999)-KC77,                   INDEX(JZ$2:JZ$100,KD77)                  )),     REPLACE(JZ77,KA77,IFERROR(FIND(" ",JZ77,KA77),999)-KA77,                   INDEX(JZ$2:JZ$100,KB77)                  ) )</f>
        <v/>
      </c>
      <c r="KF77" s="0" t="n">
        <f aca="false">IFERROR(FIND("f_",LOWER(KE77)),-1)</f>
        <v>-1</v>
      </c>
      <c r="KG77" s="0" t="n">
        <f aca="false">IF(KF77=-1,-1, VALUE(MID(KE77,KF77+2, IFERROR(FIND(" ",KE77,KF77),999)-KF77-2)))</f>
        <v>-1</v>
      </c>
      <c r="KH77" s="0" t="n">
        <f aca="false">IFERROR(FIND("r_",LOWER(KE77)),-1)</f>
        <v>-1</v>
      </c>
      <c r="KI77" s="0" t="n">
        <f aca="false">IF(KH77=-1,-1, ROW(KH77)-1+VALUE(MID(KE77,KH77+2, IFERROR(FIND(" ",KE77,KH77),999)-KH77-2)))</f>
        <v>-1</v>
      </c>
      <c r="KJ77" s="0" t="str">
        <f aca="false">IF(OR(KF77=-1,IFERROR(INDEX(KF$2:KF$100,KG77),999)&gt;=0,IFERROR(INDEX(KH$2:KH$100,KG77),999)&gt;=0),    IF(OR(KH77=-1,IFERROR(INDEX(KF$2:KF$100,KI77),999)&gt;=0,IFERROR(INDEX(KH$2:KH$100,KI77),999)&gt;=0),      KE77,REPLACE(KE77,KH77,IFERROR(FIND(" ",KE77,KH77),999)-KH77,                   INDEX(KE$2:KE$100,KI77)                  )),     REPLACE(KE77,KF77,IFERROR(FIND(" ",KE77,KF77),999)-KF77,                   INDEX(KE$2:KE$100,KG77)                  ) )</f>
        <v/>
      </c>
      <c r="KK77" s="0" t="n">
        <f aca="false">IFERROR(FIND("f_",LOWER(KJ77)),-1)</f>
        <v>-1</v>
      </c>
      <c r="KL77" s="0" t="n">
        <f aca="false">IF(KK77=-1,-1, VALUE(MID(KJ77,KK77+2, IFERROR(FIND(" ",KJ77,KK77),999)-KK77-2)))</f>
        <v>-1</v>
      </c>
      <c r="KM77" s="0" t="n">
        <f aca="false">IFERROR(FIND("r_",LOWER(KJ77)),-1)</f>
        <v>-1</v>
      </c>
      <c r="KN77" s="0" t="n">
        <f aca="false">IF(KM77=-1,-1, ROW(KM77)-1+VALUE(MID(KJ77,KM77+2, IFERROR(FIND(" ",KJ77,KM77),999)-KM77-2)))</f>
        <v>-1</v>
      </c>
      <c r="KO77" s="0" t="str">
        <f aca="false">IF(OR(KK77=-1,IFERROR(INDEX(KK$2:KK$100,KL77),999)&gt;=0,IFERROR(INDEX(KM$2:KM$100,KL77),999)&gt;=0),    IF(OR(KM77=-1,IFERROR(INDEX(KK$2:KK$100,KN77),999)&gt;=0,IFERROR(INDEX(KM$2:KM$100,KN77),999)&gt;=0),      KJ77,REPLACE(KJ77,KM77,IFERROR(FIND(" ",KJ77,KM77),999)-KM77,                   INDEX(KJ$2:KJ$100,KN77)                  )),     REPLACE(KJ77,KK77,IFERROR(FIND(" ",KJ77,KK77),999)-KK77,                   INDEX(KJ$2:KJ$100,KL77)                  ) )</f>
        <v/>
      </c>
      <c r="KP77" s="0" t="n">
        <f aca="false">IFERROR(FIND("f_",LOWER(KO77)),-1)</f>
        <v>-1</v>
      </c>
      <c r="KQ77" s="0" t="n">
        <f aca="false">IF(KP77=-1,-1, VALUE(MID(KO77,KP77+2, IFERROR(FIND(" ",KO77,KP77),999)-KP77-2)))</f>
        <v>-1</v>
      </c>
      <c r="KR77" s="0" t="n">
        <f aca="false">IFERROR(FIND("r_",LOWER(KO77)),-1)</f>
        <v>-1</v>
      </c>
      <c r="KS77" s="0" t="n">
        <f aca="false">IF(KR77=-1,-1, ROW(KR77)-1+VALUE(MID(KO77,KR77+2, IFERROR(FIND(" ",KO77,KR77),999)-KR77-2)))</f>
        <v>-1</v>
      </c>
      <c r="KT77" s="0" t="str">
        <f aca="false">IF(OR(KP77=-1,IFERROR(INDEX(KP$2:KP$100,KQ77),999)&gt;=0,IFERROR(INDEX(KR$2:KR$100,KQ77),999)&gt;=0),    IF(OR(KR77=-1,IFERROR(INDEX(KP$2:KP$100,KS77),999)&gt;=0,IFERROR(INDEX(KR$2:KR$100,KS77),999)&gt;=0),      KO77,REPLACE(KO77,KR77,IFERROR(FIND(" ",KO77,KR77),999)-KR77,                   INDEX(KO$2:KO$100,KS77)                  )),     REPLACE(KO77,KP77,IFERROR(FIND(" ",KO77,KP77),999)-KP77,                   INDEX(KO$2:KO$100,KQ77)                  ) )</f>
        <v/>
      </c>
      <c r="KU77" s="0" t="n">
        <f aca="false">IFERROR(FIND("f_",LOWER(KT77)),-1)</f>
        <v>-1</v>
      </c>
      <c r="KV77" s="0" t="n">
        <f aca="false">IF(KU77=-1,-1, VALUE(MID(KT77,KU77+2, IFERROR(FIND(" ",KT77,KU77),999)-KU77-2)))</f>
        <v>-1</v>
      </c>
      <c r="KW77" s="0" t="n">
        <f aca="false">IFERROR(FIND("r_",LOWER(KT77)),-1)</f>
        <v>-1</v>
      </c>
      <c r="KX77" s="0" t="n">
        <f aca="false">IF(KW77=-1,-1, ROW(KW77)-1+VALUE(MID(KT77,KW77+2, IFERROR(FIND(" ",KT77,KW77),999)-KW77-2)))</f>
        <v>-1</v>
      </c>
      <c r="KY77" s="0" t="str">
        <f aca="false">IF(OR(KU77=-1,IFERROR(INDEX(KU$2:KU$100,KV77),999)&gt;=0,IFERROR(INDEX(KW$2:KW$100,KV77),999)&gt;=0),    IF(OR(KW77=-1,IFERROR(INDEX(KU$2:KU$100,KX77),999)&gt;=0,IFERROR(INDEX(KW$2:KW$100,KX77),999)&gt;=0),      KT77,REPLACE(KT77,KW77,IFERROR(FIND(" ",KT77,KW77),999)-KW77,                   INDEX(KT$2:KT$100,KX77)                  )),     REPLACE(KT77,KU77,IFERROR(FIND(" ",KT77,KU77),999)-KU77,                   INDEX(KT$2:KT$100,KV77)                  ) )</f>
        <v/>
      </c>
    </row>
    <row r="78" customFormat="false" ht="13.8" hidden="false" customHeight="false" outlineLevel="0" collapsed="false">
      <c r="D78" s="1"/>
      <c r="I78" s="0" t="str">
        <f aca="false">KY78</f>
        <v/>
      </c>
      <c r="L78" s="0" t="e">
        <f aca="false">VLOOKUP($D78,Relgebra!$A:$E,5,0)</f>
        <v>#N/A</v>
      </c>
      <c r="M78" s="0" t="e">
        <f aca="false">SUBSTITUTE(SUBSTITUTE(L78,"parm1",E78),"parm2",F78)</f>
        <v>#N/A</v>
      </c>
      <c r="N78" s="0" t="str">
        <f aca="false">IFERROR(VLOOKUP(ROW($A77),$G$2:$M$100,COLUMN(M77)-COLUMN(G77)+1,0),"")</f>
        <v/>
      </c>
      <c r="P78" s="0" t="str">
        <f aca="false">N78</f>
        <v/>
      </c>
      <c r="Q78" s="0" t="n">
        <f aca="false">IFERROR(FIND("f_",LOWER(P78)),-1)</f>
        <v>-1</v>
      </c>
      <c r="R78" s="0" t="n">
        <f aca="false">IF(Q78=-1,-1, VALUE(MID(P78,Q78+2, IFERROR(FIND(" ",P78,Q78),999)-Q78-2)))</f>
        <v>-1</v>
      </c>
      <c r="S78" s="0" t="n">
        <f aca="false">IFERROR(FIND("r_",LOWER(P78)),-1)</f>
        <v>-1</v>
      </c>
      <c r="T78" s="0" t="n">
        <f aca="false">IF(S78=-1,-1, ROW(S78)-1+VALUE(MID(P78,S78+2, IFERROR(FIND(" ",P78,S78),999)-S78-2)))</f>
        <v>-1</v>
      </c>
      <c r="U78" s="0" t="str">
        <f aca="false">IF(OR(Q78=-1,IFERROR(INDEX(Q$2:Q$100,R78),999)&gt;=0,IFERROR(INDEX(S$2:S$100,R78),999)&gt;=0),    IF(OR(S78=-1,IFERROR(INDEX(Q$2:Q$100,T78),999)&gt;=0,IFERROR(INDEX(S$2:S$100,T78),999)&gt;=0),      P78,REPLACE(P78,S78,IFERROR(FIND(" ",P78,S78),999)-S78,                   INDEX(P$2:P$100,T78)                  )),     REPLACE(P78,Q78,IFERROR(FIND(" ",P78,Q78),999)-Q78,                   INDEX(P$2:P$100,R78)                  ) )</f>
        <v/>
      </c>
      <c r="V78" s="0" t="n">
        <f aca="false">IFERROR(FIND("f_",LOWER(U78)),-1)</f>
        <v>-1</v>
      </c>
      <c r="W78" s="0" t="n">
        <f aca="false">IF(V78=-1,-1, VALUE(MID(U78,V78+2, IFERROR(FIND(" ",U78,V78),999)-V78-2)))</f>
        <v>-1</v>
      </c>
      <c r="X78" s="0" t="n">
        <f aca="false">IFERROR(FIND("r_",LOWER(U78)),-1)</f>
        <v>-1</v>
      </c>
      <c r="Y78" s="0" t="n">
        <f aca="false">IF(X78=-1,-1, ROW(X78)-1+VALUE(MID(U78,X78+2, IFERROR(FIND(" ",U78,X78),999)-X78-2)))</f>
        <v>-1</v>
      </c>
      <c r="Z78" s="0" t="str">
        <f aca="false">IF(OR(V78=-1,IFERROR(INDEX(V$2:V$100,W78),999)&gt;=0,IFERROR(INDEX(X$2:X$100,W78),999)&gt;=0),    IF(OR(X78=-1,IFERROR(INDEX(V$2:V$100,Y78),999)&gt;=0,IFERROR(INDEX(X$2:X$100,Y78),999)&gt;=0),      U78,REPLACE(U78,X78,IFERROR(FIND(" ",U78,X78),999)-X78,                   INDEX(U$2:U$100,Y78)                  )),     REPLACE(U78,V78,IFERROR(FIND(" ",U78,V78),999)-V78,                   INDEX(U$2:U$100,W78)                  ) )</f>
        <v/>
      </c>
      <c r="AA78" s="0" t="n">
        <f aca="false">IFERROR(FIND("f_",LOWER(Z78)),-1)</f>
        <v>-1</v>
      </c>
      <c r="AB78" s="0" t="n">
        <f aca="false">IF(AA78=-1,-1, VALUE(MID(Z78,AA78+2, IFERROR(FIND(" ",Z78,AA78),999)-AA78-2)))</f>
        <v>-1</v>
      </c>
      <c r="AC78" s="0" t="n">
        <f aca="false">IFERROR(FIND("r_",LOWER(Z78)),-1)</f>
        <v>-1</v>
      </c>
      <c r="AD78" s="0" t="n">
        <f aca="false">IF(AC78=-1,-1, ROW(AC78)-1+VALUE(MID(Z78,AC78+2, IFERROR(FIND(" ",Z78,AC78),999)-AC78-2)))</f>
        <v>-1</v>
      </c>
      <c r="AE78" s="0" t="str">
        <f aca="false">IF(OR(AA78=-1,IFERROR(INDEX(AA$2:AA$100,AB78),999)&gt;=0,IFERROR(INDEX(AC$2:AC$100,AB78),999)&gt;=0),    IF(OR(AC78=-1,IFERROR(INDEX(AA$2:AA$100,AD78),999)&gt;=0,IFERROR(INDEX(AC$2:AC$100,AD78),999)&gt;=0),      Z78,REPLACE(Z78,AC78,IFERROR(FIND(" ",Z78,AC78),999)-AC78,                   INDEX(Z$2:Z$100,AD78)                  )),     REPLACE(Z78,AA78,IFERROR(FIND(" ",Z78,AA78),999)-AA78,                   INDEX(Z$2:Z$100,AB78)                  ) )</f>
        <v/>
      </c>
      <c r="AF78" s="0" t="n">
        <f aca="false">IFERROR(FIND("f_",LOWER(AE78)),-1)</f>
        <v>-1</v>
      </c>
      <c r="AG78" s="0" t="n">
        <f aca="false">IF(AF78=-1,-1, VALUE(MID(AE78,AF78+2, IFERROR(FIND(" ",AE78,AF78),999)-AF78-2)))</f>
        <v>-1</v>
      </c>
      <c r="AH78" s="0" t="n">
        <f aca="false">IFERROR(FIND("r_",LOWER(AE78)),-1)</f>
        <v>-1</v>
      </c>
      <c r="AI78" s="0" t="n">
        <f aca="false">IF(AH78=-1,-1, ROW(AH78)-1+VALUE(MID(AE78,AH78+2, IFERROR(FIND(" ",AE78,AH78),999)-AH78-2)))</f>
        <v>-1</v>
      </c>
      <c r="AJ78" s="0" t="str">
        <f aca="false">IF(OR(AF78=-1,IFERROR(INDEX(AF$2:AF$100,AG78),999)&gt;=0,IFERROR(INDEX(AH$2:AH$100,AG78),999)&gt;=0),    IF(OR(AH78=-1,IFERROR(INDEX(AF$2:AF$100,AI78),999)&gt;=0,IFERROR(INDEX(AH$2:AH$100,AI78),999)&gt;=0),      AE78,REPLACE(AE78,AH78,IFERROR(FIND(" ",AE78,AH78),999)-AH78,                   INDEX(AE$2:AE$100,AI78)                  )),     REPLACE(AE78,AF78,IFERROR(FIND(" ",AE78,AF78),999)-AF78,                   INDEX(AE$2:AE$100,AG78)                  ) )</f>
        <v/>
      </c>
      <c r="AK78" s="0" t="n">
        <f aca="false">IFERROR(FIND("f_",LOWER(AJ78)),-1)</f>
        <v>-1</v>
      </c>
      <c r="AL78" s="0" t="n">
        <f aca="false">IF(AK78=-1,-1, VALUE(MID(AJ78,AK78+2, IFERROR(FIND(" ",AJ78,AK78),999)-AK78-2)))</f>
        <v>-1</v>
      </c>
      <c r="AM78" s="0" t="n">
        <f aca="false">IFERROR(FIND("r_",LOWER(AJ78)),-1)</f>
        <v>-1</v>
      </c>
      <c r="AN78" s="0" t="n">
        <f aca="false">IF(AM78=-1,-1, ROW(AM78)-1+VALUE(MID(AJ78,AM78+2, IFERROR(FIND(" ",AJ78,AM78),999)-AM78-2)))</f>
        <v>-1</v>
      </c>
      <c r="AO78" s="0" t="str">
        <f aca="false">IF(OR(AK78=-1,IFERROR(INDEX(AK$2:AK$100,AL78),999)&gt;=0,IFERROR(INDEX(AM$2:AM$100,AL78),999)&gt;=0),    IF(OR(AM78=-1,IFERROR(INDEX(AK$2:AK$100,AN78),999)&gt;=0,IFERROR(INDEX(AM$2:AM$100,AN78),999)&gt;=0),      AJ78,REPLACE(AJ78,AM78,IFERROR(FIND(" ",AJ78,AM78),999)-AM78,                   INDEX(AJ$2:AJ$100,AN78)                  )),     REPLACE(AJ78,AK78,IFERROR(FIND(" ",AJ78,AK78),999)-AK78,                   INDEX(AJ$2:AJ$100,AL78)                  ) )</f>
        <v/>
      </c>
      <c r="AP78" s="0" t="n">
        <f aca="false">IFERROR(FIND("f_",LOWER(AO78)),-1)</f>
        <v>-1</v>
      </c>
      <c r="AQ78" s="0" t="n">
        <f aca="false">IF(AP78=-1,-1, VALUE(MID(AO78,AP78+2, IFERROR(FIND(" ",AO78,AP78),999)-AP78-2)))</f>
        <v>-1</v>
      </c>
      <c r="AR78" s="0" t="n">
        <f aca="false">IFERROR(FIND("r_",LOWER(AO78)),-1)</f>
        <v>-1</v>
      </c>
      <c r="AS78" s="0" t="n">
        <f aca="false">IF(AR78=-1,-1, ROW(AR78)-1+VALUE(MID(AO78,AR78+2, IFERROR(FIND(" ",AO78,AR78),999)-AR78-2)))</f>
        <v>-1</v>
      </c>
      <c r="AT78" s="0" t="str">
        <f aca="false">IF(OR(AP78=-1,IFERROR(INDEX(AP$2:AP$100,AQ78),999)&gt;=0,IFERROR(INDEX(AR$2:AR$100,AQ78),999)&gt;=0),    IF(OR(AR78=-1,IFERROR(INDEX(AP$2:AP$100,AS78),999)&gt;=0,IFERROR(INDEX(AR$2:AR$100,AS78),999)&gt;=0),      AO78,REPLACE(AO78,AR78,IFERROR(FIND(" ",AO78,AR78),999)-AR78,                   INDEX(AO$2:AO$100,AS78)                  )),     REPLACE(AO78,AP78,IFERROR(FIND(" ",AO78,AP78),999)-AP78,                   INDEX(AO$2:AO$100,AQ78)                  ) )</f>
        <v/>
      </c>
      <c r="AU78" s="0" t="n">
        <f aca="false">IFERROR(FIND("f_",LOWER(AT78)),-1)</f>
        <v>-1</v>
      </c>
      <c r="AV78" s="0" t="n">
        <f aca="false">IF(AU78=-1,-1, VALUE(MID(AT78,AU78+2, IFERROR(FIND(" ",AT78,AU78),999)-AU78-2)))</f>
        <v>-1</v>
      </c>
      <c r="AW78" s="0" t="n">
        <f aca="false">IFERROR(FIND("r_",LOWER(AT78)),-1)</f>
        <v>-1</v>
      </c>
      <c r="AX78" s="0" t="n">
        <f aca="false">IF(AW78=-1,-1, ROW(AW78)-1+VALUE(MID(AT78,AW78+2, IFERROR(FIND(" ",AT78,AW78),999)-AW78-2)))</f>
        <v>-1</v>
      </c>
      <c r="AY78" s="0" t="str">
        <f aca="false">IF(OR(AU78=-1,IFERROR(INDEX(AU$2:AU$100,AV78),999)&gt;=0,IFERROR(INDEX(AW$2:AW$100,AV78),999)&gt;=0),    IF(OR(AW78=-1,IFERROR(INDEX(AU$2:AU$100,AX78),999)&gt;=0,IFERROR(INDEX(AW$2:AW$100,AX78),999)&gt;=0),      AT78,REPLACE(AT78,AW78,IFERROR(FIND(" ",AT78,AW78),999)-AW78,                   INDEX(AT$2:AT$100,AX78)                  )),     REPLACE(AT78,AU78,IFERROR(FIND(" ",AT78,AU78),999)-AU78,                   INDEX(AT$2:AT$100,AV78)                  ) )</f>
        <v/>
      </c>
      <c r="AZ78" s="0" t="n">
        <f aca="false">IFERROR(FIND("f_",LOWER(AY78)),-1)</f>
        <v>-1</v>
      </c>
      <c r="BA78" s="0" t="n">
        <f aca="false">IF(AZ78=-1,-1, VALUE(MID(AY78,AZ78+2, IFERROR(FIND(" ",AY78,AZ78),999)-AZ78-2)))</f>
        <v>-1</v>
      </c>
      <c r="BB78" s="0" t="n">
        <f aca="false">IFERROR(FIND("r_",LOWER(AY78)),-1)</f>
        <v>-1</v>
      </c>
      <c r="BC78" s="0" t="n">
        <f aca="false">IF(BB78=-1,-1, ROW(BB78)-1+VALUE(MID(AY78,BB78+2, IFERROR(FIND(" ",AY78,BB78),999)-BB78-2)))</f>
        <v>-1</v>
      </c>
      <c r="BD78" s="0" t="str">
        <f aca="false">IF(OR(AZ78=-1,IFERROR(INDEX(AZ$2:AZ$100,BA78),999)&gt;=0,IFERROR(INDEX(BB$2:BB$100,BA78),999)&gt;=0),    IF(OR(BB78=-1,IFERROR(INDEX(AZ$2:AZ$100,BC78),999)&gt;=0,IFERROR(INDEX(BB$2:BB$100,BC78),999)&gt;=0),      AY78,REPLACE(AY78,BB78,IFERROR(FIND(" ",AY78,BB78),999)-BB78,                   INDEX(AY$2:AY$100,BC78)                  )),     REPLACE(AY78,AZ78,IFERROR(FIND(" ",AY78,AZ78),999)-AZ78,                   INDEX(AY$2:AY$100,BA78)                  ) )</f>
        <v/>
      </c>
      <c r="BE78" s="0" t="n">
        <f aca="false">IFERROR(FIND("f_",LOWER(BD78)),-1)</f>
        <v>-1</v>
      </c>
      <c r="BF78" s="0" t="n">
        <f aca="false">IF(BE78=-1,-1, VALUE(MID(BD78,BE78+2, IFERROR(FIND(" ",BD78,BE78),999)-BE78-2)))</f>
        <v>-1</v>
      </c>
      <c r="BG78" s="0" t="n">
        <f aca="false">IFERROR(FIND("r_",LOWER(BD78)),-1)</f>
        <v>-1</v>
      </c>
      <c r="BH78" s="0" t="n">
        <f aca="false">IF(BG78=-1,-1, ROW(BG78)-1+VALUE(MID(BD78,BG78+2, IFERROR(FIND(" ",BD78,BG78),999)-BG78-2)))</f>
        <v>-1</v>
      </c>
      <c r="BI78" s="0" t="str">
        <f aca="false">IF(OR(BE78=-1,IFERROR(INDEX(BE$2:BE$100,BF78),999)&gt;=0,IFERROR(INDEX(BG$2:BG$100,BF78),999)&gt;=0),    IF(OR(BG78=-1,IFERROR(INDEX(BE$2:BE$100,BH78),999)&gt;=0,IFERROR(INDEX(BG$2:BG$100,BH78),999)&gt;=0),      BD78,REPLACE(BD78,BG78,IFERROR(FIND(" ",BD78,BG78),999)-BG78,                   INDEX(BD$2:BD$100,BH78)                  )),     REPLACE(BD78,BE78,IFERROR(FIND(" ",BD78,BE78),999)-BE78,                   INDEX(BD$2:BD$100,BF78)                  ) )</f>
        <v/>
      </c>
      <c r="BJ78" s="0" t="n">
        <f aca="false">IFERROR(FIND("f_",LOWER(BI78)),-1)</f>
        <v>-1</v>
      </c>
      <c r="BK78" s="0" t="n">
        <f aca="false">IF(BJ78=-1,-1, VALUE(MID(BI78,BJ78+2, IFERROR(FIND(" ",BI78,BJ78),999)-BJ78-2)))</f>
        <v>-1</v>
      </c>
      <c r="BL78" s="0" t="n">
        <f aca="false">IFERROR(FIND("r_",LOWER(BI78)),-1)</f>
        <v>-1</v>
      </c>
      <c r="BM78" s="0" t="n">
        <f aca="false">IF(BL78=-1,-1, ROW(BL78)-1+VALUE(MID(BI78,BL78+2, IFERROR(FIND(" ",BI78,BL78),999)-BL78-2)))</f>
        <v>-1</v>
      </c>
      <c r="BN78" s="0" t="str">
        <f aca="false">IF(OR(BJ78=-1,IFERROR(INDEX(BJ$2:BJ$100,BK78),999)&gt;=0,IFERROR(INDEX(BL$2:BL$100,BK78),999)&gt;=0),    IF(OR(BL78=-1,IFERROR(INDEX(BJ$2:BJ$100,BM78),999)&gt;=0,IFERROR(INDEX(BL$2:BL$100,BM78),999)&gt;=0),      BI78,REPLACE(BI78,BL78,IFERROR(FIND(" ",BI78,BL78),999)-BL78,                   INDEX(BI$2:BI$100,BM78)                  )),     REPLACE(BI78,BJ78,IFERROR(FIND(" ",BI78,BJ78),999)-BJ78,                   INDEX(BI$2:BI$100,BK78)                  ) )</f>
        <v/>
      </c>
      <c r="BO78" s="0" t="n">
        <f aca="false">IFERROR(FIND("f_",LOWER(BN78)),-1)</f>
        <v>-1</v>
      </c>
      <c r="BP78" s="0" t="n">
        <f aca="false">IF(BO78=-1,-1, VALUE(MID(BN78,BO78+2, IFERROR(FIND(" ",BN78,BO78),999)-BO78-2)))</f>
        <v>-1</v>
      </c>
      <c r="BQ78" s="0" t="n">
        <f aca="false">IFERROR(FIND("r_",LOWER(BN78)),-1)</f>
        <v>-1</v>
      </c>
      <c r="BR78" s="0" t="n">
        <f aca="false">IF(BQ78=-1,-1, ROW(BQ78)-1+VALUE(MID(BN78,BQ78+2, IFERROR(FIND(" ",BN78,BQ78),999)-BQ78-2)))</f>
        <v>-1</v>
      </c>
      <c r="BS78" s="0" t="str">
        <f aca="false">IF(OR(BO78=-1,IFERROR(INDEX(BO$2:BO$100,BP78),999)&gt;=0,IFERROR(INDEX(BQ$2:BQ$100,BP78),999)&gt;=0),    IF(OR(BQ78=-1,IFERROR(INDEX(BO$2:BO$100,BR78),999)&gt;=0,IFERROR(INDEX(BQ$2:BQ$100,BR78),999)&gt;=0),      BN78,REPLACE(BN78,BQ78,IFERROR(FIND(" ",BN78,BQ78),999)-BQ78,                   INDEX(BN$2:BN$100,BR78)                  )),     REPLACE(BN78,BO78,IFERROR(FIND(" ",BN78,BO78),999)-BO78,                   INDEX(BN$2:BN$100,BP78)                  ) )</f>
        <v/>
      </c>
      <c r="BT78" s="0" t="n">
        <f aca="false">IFERROR(FIND("f_",LOWER(BS78)),-1)</f>
        <v>-1</v>
      </c>
      <c r="BU78" s="0" t="n">
        <f aca="false">IF(BT78=-1,-1, VALUE(MID(BS78,BT78+2, IFERROR(FIND(" ",BS78,BT78),999)-BT78-2)))</f>
        <v>-1</v>
      </c>
      <c r="BV78" s="0" t="n">
        <f aca="false">IFERROR(FIND("r_",LOWER(BS78)),-1)</f>
        <v>-1</v>
      </c>
      <c r="BW78" s="0" t="n">
        <f aca="false">IF(BV78=-1,-1, ROW(BV78)-1+VALUE(MID(BS78,BV78+2, IFERROR(FIND(" ",BS78,BV78),999)-BV78-2)))</f>
        <v>-1</v>
      </c>
      <c r="BX78" s="0" t="str">
        <f aca="false">IF(OR(BT78=-1,IFERROR(INDEX(BT$2:BT$100,BU78),999)&gt;=0,IFERROR(INDEX(BV$2:BV$100,BU78),999)&gt;=0),    IF(OR(BV78=-1,IFERROR(INDEX(BT$2:BT$100,BW78),999)&gt;=0,IFERROR(INDEX(BV$2:BV$100,BW78),999)&gt;=0),      BS78,REPLACE(BS78,BV78,IFERROR(FIND(" ",BS78,BV78),999)-BV78,                   INDEX(BS$2:BS$100,BW78)                  )),     REPLACE(BS78,BT78,IFERROR(FIND(" ",BS78,BT78),999)-BT78,                   INDEX(BS$2:BS$100,BU78)                  ) )</f>
        <v/>
      </c>
      <c r="BY78" s="0" t="n">
        <f aca="false">IFERROR(FIND("f_",LOWER(BX78)),-1)</f>
        <v>-1</v>
      </c>
      <c r="BZ78" s="0" t="n">
        <f aca="false">IF(BY78=-1,-1, VALUE(MID(BX78,BY78+2, IFERROR(FIND(" ",BX78,BY78),999)-BY78-2)))</f>
        <v>-1</v>
      </c>
      <c r="CA78" s="0" t="n">
        <f aca="false">IFERROR(FIND("r_",LOWER(BX78)),-1)</f>
        <v>-1</v>
      </c>
      <c r="CB78" s="0" t="n">
        <f aca="false">IF(CA78=-1,-1, ROW(CA78)-1+VALUE(MID(BX78,CA78+2, IFERROR(FIND(" ",BX78,CA78),999)-CA78-2)))</f>
        <v>-1</v>
      </c>
      <c r="CC78" s="0" t="str">
        <f aca="false">IF(OR(BY78=-1,IFERROR(INDEX(BY$2:BY$100,BZ78),999)&gt;=0,IFERROR(INDEX(CA$2:CA$100,BZ78),999)&gt;=0),    IF(OR(CA78=-1,IFERROR(INDEX(BY$2:BY$100,CB78),999)&gt;=0,IFERROR(INDEX(CA$2:CA$100,CB78),999)&gt;=0),      BX78,REPLACE(BX78,CA78,IFERROR(FIND(" ",BX78,CA78),999)-CA78,                   INDEX(BX$2:BX$100,CB78)                  )),     REPLACE(BX78,BY78,IFERROR(FIND(" ",BX78,BY78),999)-BY78,                   INDEX(BX$2:BX$100,BZ78)                  ) )</f>
        <v/>
      </c>
      <c r="CD78" s="0" t="n">
        <f aca="false">IFERROR(FIND("f_",LOWER(CC78)),-1)</f>
        <v>-1</v>
      </c>
      <c r="CE78" s="0" t="n">
        <f aca="false">IF(CD78=-1,-1, VALUE(MID(CC78,CD78+2, IFERROR(FIND(" ",CC78,CD78),999)-CD78-2)))</f>
        <v>-1</v>
      </c>
      <c r="CF78" s="0" t="n">
        <f aca="false">IFERROR(FIND("r_",LOWER(CC78)),-1)</f>
        <v>-1</v>
      </c>
      <c r="CG78" s="0" t="n">
        <f aca="false">IF(CF78=-1,-1, ROW(CF78)-1+VALUE(MID(CC78,CF78+2, IFERROR(FIND(" ",CC78,CF78),999)-CF78-2)))</f>
        <v>-1</v>
      </c>
      <c r="CH78" s="0" t="str">
        <f aca="false">IF(OR(CD78=-1,IFERROR(INDEX(CD$2:CD$100,CE78),999)&gt;=0,IFERROR(INDEX(CF$2:CF$100,CE78),999)&gt;=0),    IF(OR(CF78=-1,IFERROR(INDEX(CD$2:CD$100,CG78),999)&gt;=0,IFERROR(INDEX(CF$2:CF$100,CG78),999)&gt;=0),      CC78,REPLACE(CC78,CF78,IFERROR(FIND(" ",CC78,CF78),999)-CF78,                   INDEX(CC$2:CC$100,CG78)                  )),     REPLACE(CC78,CD78,IFERROR(FIND(" ",CC78,CD78),999)-CD78,                   INDEX(CC$2:CC$100,CE78)                  ) )</f>
        <v/>
      </c>
      <c r="CI78" s="0" t="n">
        <f aca="false">IFERROR(FIND("f_",LOWER(CH78)),-1)</f>
        <v>-1</v>
      </c>
      <c r="CJ78" s="0" t="n">
        <f aca="false">IF(CI78=-1,-1, VALUE(MID(CH78,CI78+2, IFERROR(FIND(" ",CH78,CI78),999)-CI78-2)))</f>
        <v>-1</v>
      </c>
      <c r="CK78" s="0" t="n">
        <f aca="false">IFERROR(FIND("r_",LOWER(CH78)),-1)</f>
        <v>-1</v>
      </c>
      <c r="CL78" s="0" t="n">
        <f aca="false">IF(CK78=-1,-1, ROW(CK78)-1+VALUE(MID(CH78,CK78+2, IFERROR(FIND(" ",CH78,CK78),999)-CK78-2)))</f>
        <v>-1</v>
      </c>
      <c r="CM78" s="0" t="str">
        <f aca="false">IF(OR(CI78=-1,IFERROR(INDEX(CI$2:CI$100,CJ78),999)&gt;=0,IFERROR(INDEX(CK$2:CK$100,CJ78),999)&gt;=0),    IF(OR(CK78=-1,IFERROR(INDEX(CI$2:CI$100,CL78),999)&gt;=0,IFERROR(INDEX(CK$2:CK$100,CL78),999)&gt;=0),      CH78,REPLACE(CH78,CK78,IFERROR(FIND(" ",CH78,CK78),999)-CK78,                   INDEX(CH$2:CH$100,CL78)                  )),     REPLACE(CH78,CI78,IFERROR(FIND(" ",CH78,CI78),999)-CI78,                   INDEX(CH$2:CH$100,CJ78)                  ) )</f>
        <v/>
      </c>
      <c r="CN78" s="0" t="n">
        <f aca="false">IFERROR(FIND("f_",LOWER(CM78)),-1)</f>
        <v>-1</v>
      </c>
      <c r="CO78" s="0" t="n">
        <f aca="false">IF(CN78=-1,-1, VALUE(MID(CM78,CN78+2, IFERROR(FIND(" ",CM78,CN78),999)-CN78-2)))</f>
        <v>-1</v>
      </c>
      <c r="CP78" s="0" t="n">
        <f aca="false">IFERROR(FIND("r_",LOWER(CM78)),-1)</f>
        <v>-1</v>
      </c>
      <c r="CQ78" s="0" t="n">
        <f aca="false">IF(CP78=-1,-1, ROW(CP78)-1+VALUE(MID(CM78,CP78+2, IFERROR(FIND(" ",CM78,CP78),999)-CP78-2)))</f>
        <v>-1</v>
      </c>
      <c r="CR78" s="0" t="str">
        <f aca="false">IF(OR(CN78=-1,IFERROR(INDEX(CN$2:CN$100,CO78),999)&gt;=0,IFERROR(INDEX(CP$2:CP$100,CO78),999)&gt;=0),    IF(OR(CP78=-1,IFERROR(INDEX(CN$2:CN$100,CQ78),999)&gt;=0,IFERROR(INDEX(CP$2:CP$100,CQ78),999)&gt;=0),      CM78,REPLACE(CM78,CP78,IFERROR(FIND(" ",CM78,CP78),999)-CP78,                   INDEX(CM$2:CM$100,CQ78)                  )),     REPLACE(CM78,CN78,IFERROR(FIND(" ",CM78,CN78),999)-CN78,                   INDEX(CM$2:CM$100,CO78)                  ) )</f>
        <v/>
      </c>
      <c r="CS78" s="0" t="n">
        <f aca="false">IFERROR(FIND("f_",LOWER(CR78)),-1)</f>
        <v>-1</v>
      </c>
      <c r="CT78" s="0" t="n">
        <f aca="false">IF(CS78=-1,-1, VALUE(MID(CR78,CS78+2, IFERROR(FIND(" ",CR78,CS78),999)-CS78-2)))</f>
        <v>-1</v>
      </c>
      <c r="CU78" s="0" t="n">
        <f aca="false">IFERROR(FIND("r_",LOWER(CR78)),-1)</f>
        <v>-1</v>
      </c>
      <c r="CV78" s="0" t="n">
        <f aca="false">IF(CU78=-1,-1, ROW(CU78)-1+VALUE(MID(CR78,CU78+2, IFERROR(FIND(" ",CR78,CU78),999)-CU78-2)))</f>
        <v>-1</v>
      </c>
      <c r="CW78" s="0" t="str">
        <f aca="false">IF(OR(CS78=-1,IFERROR(INDEX(CS$2:CS$100,CT78),999)&gt;=0,IFERROR(INDEX(CU$2:CU$100,CT78),999)&gt;=0),    IF(OR(CU78=-1,IFERROR(INDEX(CS$2:CS$100,CV78),999)&gt;=0,IFERROR(INDEX(CU$2:CU$100,CV78),999)&gt;=0),      CR78,REPLACE(CR78,CU78,IFERROR(FIND(" ",CR78,CU78),999)-CU78,                   INDEX(CR$2:CR$100,CV78)                  )),     REPLACE(CR78,CS78,IFERROR(FIND(" ",CR78,CS78),999)-CS78,                   INDEX(CR$2:CR$100,CT78)                  ) )</f>
        <v/>
      </c>
      <c r="CX78" s="0" t="n">
        <f aca="false">IFERROR(FIND("f_",LOWER(CW78)),-1)</f>
        <v>-1</v>
      </c>
      <c r="CY78" s="0" t="n">
        <f aca="false">IF(CX78=-1,-1, VALUE(MID(CW78,CX78+2, IFERROR(FIND(" ",CW78,CX78),999)-CX78-2)))</f>
        <v>-1</v>
      </c>
      <c r="CZ78" s="0" t="n">
        <f aca="false">IFERROR(FIND("r_",LOWER(CW78)),-1)</f>
        <v>-1</v>
      </c>
      <c r="DA78" s="0" t="n">
        <f aca="false">IF(CZ78=-1,-1, ROW(CZ78)-1+VALUE(MID(CW78,CZ78+2, IFERROR(FIND(" ",CW78,CZ78),999)-CZ78-2)))</f>
        <v>-1</v>
      </c>
      <c r="DB78" s="0" t="str">
        <f aca="false">IF(OR(CX78=-1,IFERROR(INDEX(CX$2:CX$100,CY78),999)&gt;=0,IFERROR(INDEX(CZ$2:CZ$100,CY78),999)&gt;=0),    IF(OR(CZ78=-1,IFERROR(INDEX(CX$2:CX$100,DA78),999)&gt;=0,IFERROR(INDEX(CZ$2:CZ$100,DA78),999)&gt;=0),      CW78,REPLACE(CW78,CZ78,IFERROR(FIND(" ",CW78,CZ78),999)-CZ78,                   INDEX(CW$2:CW$100,DA78)                  )),     REPLACE(CW78,CX78,IFERROR(FIND(" ",CW78,CX78),999)-CX78,                   INDEX(CW$2:CW$100,CY78)                  ) )</f>
        <v/>
      </c>
      <c r="DC78" s="0" t="n">
        <f aca="false">IFERROR(FIND("f_",LOWER(DB78)),-1)</f>
        <v>-1</v>
      </c>
      <c r="DD78" s="0" t="n">
        <f aca="false">IF(DC78=-1,-1, VALUE(MID(DB78,DC78+2, IFERROR(FIND(" ",DB78,DC78),999)-DC78-2)))</f>
        <v>-1</v>
      </c>
      <c r="DE78" s="0" t="n">
        <f aca="false">IFERROR(FIND("r_",LOWER(DB78)),-1)</f>
        <v>-1</v>
      </c>
      <c r="DF78" s="0" t="n">
        <f aca="false">IF(DE78=-1,-1, ROW(DE78)-1+VALUE(MID(DB78,DE78+2, IFERROR(FIND(" ",DB78,DE78),999)-DE78-2)))</f>
        <v>-1</v>
      </c>
      <c r="DG78" s="0" t="str">
        <f aca="false">IF(OR(DC78=-1,IFERROR(INDEX(DC$2:DC$100,DD78),999)&gt;=0,IFERROR(INDEX(DE$2:DE$100,DD78),999)&gt;=0),    IF(OR(DE78=-1,IFERROR(INDEX(DC$2:DC$100,DF78),999)&gt;=0,IFERROR(INDEX(DE$2:DE$100,DF78),999)&gt;=0),      DB78,REPLACE(DB78,DE78,IFERROR(FIND(" ",DB78,DE78),999)-DE78,                   INDEX(DB$2:DB$100,DF78)                  )),     REPLACE(DB78,DC78,IFERROR(FIND(" ",DB78,DC78),999)-DC78,                   INDEX(DB$2:DB$100,DD78)                  ) )</f>
        <v/>
      </c>
      <c r="DH78" s="0" t="n">
        <f aca="false">IFERROR(FIND("f_",LOWER(DG78)),-1)</f>
        <v>-1</v>
      </c>
      <c r="DI78" s="0" t="n">
        <f aca="false">IF(DH78=-1,-1, VALUE(MID(DG78,DH78+2, IFERROR(FIND(" ",DG78,DH78),999)-DH78-2)))</f>
        <v>-1</v>
      </c>
      <c r="DJ78" s="0" t="n">
        <f aca="false">IFERROR(FIND("r_",LOWER(DG78)),-1)</f>
        <v>-1</v>
      </c>
      <c r="DK78" s="0" t="n">
        <f aca="false">IF(DJ78=-1,-1, ROW(DJ78)-1+VALUE(MID(DG78,DJ78+2, IFERROR(FIND(" ",DG78,DJ78),999)-DJ78-2)))</f>
        <v>-1</v>
      </c>
      <c r="DL78" s="0" t="str">
        <f aca="false">IF(OR(DH78=-1,IFERROR(INDEX(DH$2:DH$100,DI78),999)&gt;=0,IFERROR(INDEX(DJ$2:DJ$100,DI78),999)&gt;=0),    IF(OR(DJ78=-1,IFERROR(INDEX(DH$2:DH$100,DK78),999)&gt;=0,IFERROR(INDEX(DJ$2:DJ$100,DK78),999)&gt;=0),      DG78,REPLACE(DG78,DJ78,IFERROR(FIND(" ",DG78,DJ78),999)-DJ78,                   INDEX(DG$2:DG$100,DK78)                  )),     REPLACE(DG78,DH78,IFERROR(FIND(" ",DG78,DH78),999)-DH78,                   INDEX(DG$2:DG$100,DI78)                  ) )</f>
        <v/>
      </c>
      <c r="DM78" s="0" t="n">
        <f aca="false">IFERROR(FIND("f_",LOWER(DL78)),-1)</f>
        <v>-1</v>
      </c>
      <c r="DN78" s="0" t="n">
        <f aca="false">IF(DM78=-1,-1, VALUE(MID(DL78,DM78+2, IFERROR(FIND(" ",DL78,DM78),999)-DM78-2)))</f>
        <v>-1</v>
      </c>
      <c r="DO78" s="0" t="n">
        <f aca="false">IFERROR(FIND("r_",LOWER(DL78)),-1)</f>
        <v>-1</v>
      </c>
      <c r="DP78" s="0" t="n">
        <f aca="false">IF(DO78=-1,-1, ROW(DO78)-1+VALUE(MID(DL78,DO78+2, IFERROR(FIND(" ",DL78,DO78),999)-DO78-2)))</f>
        <v>-1</v>
      </c>
      <c r="DQ78" s="0" t="str">
        <f aca="false">IF(OR(DM78=-1,IFERROR(INDEX(DM$2:DM$100,DN78),999)&gt;=0,IFERROR(INDEX(DO$2:DO$100,DN78),999)&gt;=0),    IF(OR(DO78=-1,IFERROR(INDEX(DM$2:DM$100,DP78),999)&gt;=0,IFERROR(INDEX(DO$2:DO$100,DP78),999)&gt;=0),      DL78,REPLACE(DL78,DO78,IFERROR(FIND(" ",DL78,DO78),999)-DO78,                   INDEX(DL$2:DL$100,DP78)                  )),     REPLACE(DL78,DM78,IFERROR(FIND(" ",DL78,DM78),999)-DM78,                   INDEX(DL$2:DL$100,DN78)                  ) )</f>
        <v/>
      </c>
      <c r="DR78" s="0" t="n">
        <f aca="false">IFERROR(FIND("f_",LOWER(DQ78)),-1)</f>
        <v>-1</v>
      </c>
      <c r="DS78" s="0" t="n">
        <f aca="false">IF(DR78=-1,-1, VALUE(MID(DQ78,DR78+2, IFERROR(FIND(" ",DQ78,DR78),999)-DR78-2)))</f>
        <v>-1</v>
      </c>
      <c r="DT78" s="0" t="n">
        <f aca="false">IFERROR(FIND("r_",LOWER(DQ78)),-1)</f>
        <v>-1</v>
      </c>
      <c r="DU78" s="0" t="n">
        <f aca="false">IF(DT78=-1,-1, ROW(DT78)-1+VALUE(MID(DQ78,DT78+2, IFERROR(FIND(" ",DQ78,DT78),999)-DT78-2)))</f>
        <v>-1</v>
      </c>
      <c r="DV78" s="0" t="str">
        <f aca="false">IF(OR(DR78=-1,IFERROR(INDEX(DR$2:DR$100,DS78),999)&gt;=0,IFERROR(INDEX(DT$2:DT$100,DS78),999)&gt;=0),    IF(OR(DT78=-1,IFERROR(INDEX(DR$2:DR$100,DU78),999)&gt;=0,IFERROR(INDEX(DT$2:DT$100,DU78),999)&gt;=0),      DQ78,REPLACE(DQ78,DT78,IFERROR(FIND(" ",DQ78,DT78),999)-DT78,                   INDEX(DQ$2:DQ$100,DU78)                  )),     REPLACE(DQ78,DR78,IFERROR(FIND(" ",DQ78,DR78),999)-DR78,                   INDEX(DQ$2:DQ$100,DS78)                  ) )</f>
        <v/>
      </c>
      <c r="DW78" s="0" t="n">
        <f aca="false">IFERROR(FIND("f_",LOWER(DV78)),-1)</f>
        <v>-1</v>
      </c>
      <c r="DX78" s="0" t="n">
        <f aca="false">IF(DW78=-1,-1, VALUE(MID(DV78,DW78+2, IFERROR(FIND(" ",DV78,DW78),999)-DW78-2)))</f>
        <v>-1</v>
      </c>
      <c r="DY78" s="0" t="n">
        <f aca="false">IFERROR(FIND("r_",LOWER(DV78)),-1)</f>
        <v>-1</v>
      </c>
      <c r="DZ78" s="0" t="n">
        <f aca="false">IF(DY78=-1,-1, ROW(DY78)-1+VALUE(MID(DV78,DY78+2, IFERROR(FIND(" ",DV78,DY78),999)-DY78-2)))</f>
        <v>-1</v>
      </c>
      <c r="EA78" s="0" t="str">
        <f aca="false">IF(OR(DW78=-1,IFERROR(INDEX(DW$2:DW$100,DX78),999)&gt;=0,IFERROR(INDEX(DY$2:DY$100,DX78),999)&gt;=0),    IF(OR(DY78=-1,IFERROR(INDEX(DW$2:DW$100,DZ78),999)&gt;=0,IFERROR(INDEX(DY$2:DY$100,DZ78),999)&gt;=0),      DV78,REPLACE(DV78,DY78,IFERROR(FIND(" ",DV78,DY78),999)-DY78,                   INDEX(DV$2:DV$100,DZ78)                  )),     REPLACE(DV78,DW78,IFERROR(FIND(" ",DV78,DW78),999)-DW78,                   INDEX(DV$2:DV$100,DX78)                  ) )</f>
        <v/>
      </c>
      <c r="EB78" s="0" t="n">
        <f aca="false">IFERROR(FIND("f_",LOWER(EA78)),-1)</f>
        <v>-1</v>
      </c>
      <c r="EC78" s="0" t="n">
        <f aca="false">IF(EB78=-1,-1, VALUE(MID(EA78,EB78+2, IFERROR(FIND(" ",EA78,EB78),999)-EB78-2)))</f>
        <v>-1</v>
      </c>
      <c r="ED78" s="0" t="n">
        <f aca="false">IFERROR(FIND("r_",LOWER(EA78)),-1)</f>
        <v>-1</v>
      </c>
      <c r="EE78" s="0" t="n">
        <f aca="false">IF(ED78=-1,-1, ROW(ED78)-1+VALUE(MID(EA78,ED78+2, IFERROR(FIND(" ",EA78,ED78),999)-ED78-2)))</f>
        <v>-1</v>
      </c>
      <c r="EF78" s="0" t="str">
        <f aca="false">IF(OR(EB78=-1,IFERROR(INDEX(EB$2:EB$100,EC78),999)&gt;=0,IFERROR(INDEX(ED$2:ED$100,EC78),999)&gt;=0),    IF(OR(ED78=-1,IFERROR(INDEX(EB$2:EB$100,EE78),999)&gt;=0,IFERROR(INDEX(ED$2:ED$100,EE78),999)&gt;=0),      EA78,REPLACE(EA78,ED78,IFERROR(FIND(" ",EA78,ED78),999)-ED78,                   INDEX(EA$2:EA$100,EE78)                  )),     REPLACE(EA78,EB78,IFERROR(FIND(" ",EA78,EB78),999)-EB78,                   INDEX(EA$2:EA$100,EC78)                  ) )</f>
        <v/>
      </c>
      <c r="EG78" s="0" t="n">
        <f aca="false">IFERROR(FIND("f_",LOWER(EF78)),-1)</f>
        <v>-1</v>
      </c>
      <c r="EH78" s="0" t="n">
        <f aca="false">IF(EG78=-1,-1, VALUE(MID(EF78,EG78+2, IFERROR(FIND(" ",EF78,EG78),999)-EG78-2)))</f>
        <v>-1</v>
      </c>
      <c r="EI78" s="0" t="n">
        <f aca="false">IFERROR(FIND("r_",LOWER(EF78)),-1)</f>
        <v>-1</v>
      </c>
      <c r="EJ78" s="0" t="n">
        <f aca="false">IF(EI78=-1,-1, ROW(EI78)-1+VALUE(MID(EF78,EI78+2, IFERROR(FIND(" ",EF78,EI78),999)-EI78-2)))</f>
        <v>-1</v>
      </c>
      <c r="EK78" s="0" t="str">
        <f aca="false">IF(OR(EG78=-1,IFERROR(INDEX(EG$2:EG$100,EH78),999)&gt;=0,IFERROR(INDEX(EI$2:EI$100,EH78),999)&gt;=0),    IF(OR(EI78=-1,IFERROR(INDEX(EG$2:EG$100,EJ78),999)&gt;=0,IFERROR(INDEX(EI$2:EI$100,EJ78),999)&gt;=0),      EF78,REPLACE(EF78,EI78,IFERROR(FIND(" ",EF78,EI78),999)-EI78,                   INDEX(EF$2:EF$100,EJ78)                  )),     REPLACE(EF78,EG78,IFERROR(FIND(" ",EF78,EG78),999)-EG78,                   INDEX(EF$2:EF$100,EH78)                  ) )</f>
        <v/>
      </c>
      <c r="EL78" s="0" t="n">
        <f aca="false">IFERROR(FIND("f_",LOWER(EK78)),-1)</f>
        <v>-1</v>
      </c>
      <c r="EM78" s="0" t="n">
        <f aca="false">IF(EL78=-1,-1, VALUE(MID(EK78,EL78+2, IFERROR(FIND(" ",EK78,EL78),999)-EL78-2)))</f>
        <v>-1</v>
      </c>
      <c r="EN78" s="0" t="n">
        <f aca="false">IFERROR(FIND("r_",LOWER(EK78)),-1)</f>
        <v>-1</v>
      </c>
      <c r="EO78" s="0" t="n">
        <f aca="false">IF(EN78=-1,-1, ROW(EN78)-1+VALUE(MID(EK78,EN78+2, IFERROR(FIND(" ",EK78,EN78),999)-EN78-2)))</f>
        <v>-1</v>
      </c>
      <c r="EP78" s="0" t="str">
        <f aca="false">IF(OR(EL78=-1,IFERROR(INDEX(EL$2:EL$100,EM78),999)&gt;=0,IFERROR(INDEX(EN$2:EN$100,EM78),999)&gt;=0),    IF(OR(EN78=-1,IFERROR(INDEX(EL$2:EL$100,EO78),999)&gt;=0,IFERROR(INDEX(EN$2:EN$100,EO78),999)&gt;=0),      EK78,REPLACE(EK78,EN78,IFERROR(FIND(" ",EK78,EN78),999)-EN78,                   INDEX(EK$2:EK$100,EO78)                  )),     REPLACE(EK78,EL78,IFERROR(FIND(" ",EK78,EL78),999)-EL78,                   INDEX(EK$2:EK$100,EM78)                  ) )</f>
        <v/>
      </c>
      <c r="EQ78" s="0" t="n">
        <f aca="false">IFERROR(FIND("f_",LOWER(EP78)),-1)</f>
        <v>-1</v>
      </c>
      <c r="ER78" s="0" t="n">
        <f aca="false">IF(EQ78=-1,-1, VALUE(MID(EP78,EQ78+2, IFERROR(FIND(" ",EP78,EQ78),999)-EQ78-2)))</f>
        <v>-1</v>
      </c>
      <c r="ES78" s="0" t="n">
        <f aca="false">IFERROR(FIND("r_",LOWER(EP78)),-1)</f>
        <v>-1</v>
      </c>
      <c r="ET78" s="0" t="n">
        <f aca="false">IF(ES78=-1,-1, ROW(ES78)-1+VALUE(MID(EP78,ES78+2, IFERROR(FIND(" ",EP78,ES78),999)-ES78-2)))</f>
        <v>-1</v>
      </c>
      <c r="EU78" s="0" t="str">
        <f aca="false">IF(OR(EQ78=-1,IFERROR(INDEX(EQ$2:EQ$100,ER78),999)&gt;=0,IFERROR(INDEX(ES$2:ES$100,ER78),999)&gt;=0),    IF(OR(ES78=-1,IFERROR(INDEX(EQ$2:EQ$100,ET78),999)&gt;=0,IFERROR(INDEX(ES$2:ES$100,ET78),999)&gt;=0),      EP78,REPLACE(EP78,ES78,IFERROR(FIND(" ",EP78,ES78),999)-ES78,                   INDEX(EP$2:EP$100,ET78)                  )),     REPLACE(EP78,EQ78,IFERROR(FIND(" ",EP78,EQ78),999)-EQ78,                   INDEX(EP$2:EP$100,ER78)                  ) )</f>
        <v/>
      </c>
      <c r="EV78" s="0" t="n">
        <f aca="false">IFERROR(FIND("f_",LOWER(EU78)),-1)</f>
        <v>-1</v>
      </c>
      <c r="EW78" s="0" t="n">
        <f aca="false">IF(EV78=-1,-1, VALUE(MID(EU78,EV78+2, IFERROR(FIND(" ",EU78,EV78),999)-EV78-2)))</f>
        <v>-1</v>
      </c>
      <c r="EX78" s="0" t="n">
        <f aca="false">IFERROR(FIND("r_",LOWER(EU78)),-1)</f>
        <v>-1</v>
      </c>
      <c r="EY78" s="0" t="n">
        <f aca="false">IF(EX78=-1,-1, ROW(EX78)-1+VALUE(MID(EU78,EX78+2, IFERROR(FIND(" ",EU78,EX78),999)-EX78-2)))</f>
        <v>-1</v>
      </c>
      <c r="EZ78" s="0" t="str">
        <f aca="false">IF(OR(EV78=-1,IFERROR(INDEX(EV$2:EV$100,EW78),999)&gt;=0,IFERROR(INDEX(EX$2:EX$100,EW78),999)&gt;=0),    IF(OR(EX78=-1,IFERROR(INDEX(EV$2:EV$100,EY78),999)&gt;=0,IFERROR(INDEX(EX$2:EX$100,EY78),999)&gt;=0),      EU78,REPLACE(EU78,EX78,IFERROR(FIND(" ",EU78,EX78),999)-EX78,                   INDEX(EU$2:EU$100,EY78)                  )),     REPLACE(EU78,EV78,IFERROR(FIND(" ",EU78,EV78),999)-EV78,                   INDEX(EU$2:EU$100,EW78)                  ) )</f>
        <v/>
      </c>
      <c r="FA78" s="0" t="n">
        <f aca="false">IFERROR(FIND("f_",LOWER(EZ78)),-1)</f>
        <v>-1</v>
      </c>
      <c r="FB78" s="0" t="n">
        <f aca="false">IF(FA78=-1,-1, VALUE(MID(EZ78,FA78+2, IFERROR(FIND(" ",EZ78,FA78),999)-FA78-2)))</f>
        <v>-1</v>
      </c>
      <c r="FC78" s="0" t="n">
        <f aca="false">IFERROR(FIND("r_",LOWER(EZ78)),-1)</f>
        <v>-1</v>
      </c>
      <c r="FD78" s="0" t="n">
        <f aca="false">IF(FC78=-1,-1, ROW(FC78)-1+VALUE(MID(EZ78,FC78+2, IFERROR(FIND(" ",EZ78,FC78),999)-FC78-2)))</f>
        <v>-1</v>
      </c>
      <c r="FE78" s="0" t="str">
        <f aca="false">IF(OR(FA78=-1,IFERROR(INDEX(FA$2:FA$100,FB78),999)&gt;=0,IFERROR(INDEX(FC$2:FC$100,FB78),999)&gt;=0),    IF(OR(FC78=-1,IFERROR(INDEX(FA$2:FA$100,FD78),999)&gt;=0,IFERROR(INDEX(FC$2:FC$100,FD78),999)&gt;=0),      EZ78,REPLACE(EZ78,FC78,IFERROR(FIND(" ",EZ78,FC78),999)-FC78,                   INDEX(EZ$2:EZ$100,FD78)                  )),     REPLACE(EZ78,FA78,IFERROR(FIND(" ",EZ78,FA78),999)-FA78,                   INDEX(EZ$2:EZ$100,FB78)                  ) )</f>
        <v/>
      </c>
      <c r="FF78" s="0" t="n">
        <f aca="false">IFERROR(FIND("f_",LOWER(FE78)),-1)</f>
        <v>-1</v>
      </c>
      <c r="FG78" s="0" t="n">
        <f aca="false">IF(FF78=-1,-1, VALUE(MID(FE78,FF78+2, IFERROR(FIND(" ",FE78,FF78),999)-FF78-2)))</f>
        <v>-1</v>
      </c>
      <c r="FH78" s="0" t="n">
        <f aca="false">IFERROR(FIND("r_",LOWER(FE78)),-1)</f>
        <v>-1</v>
      </c>
      <c r="FI78" s="0" t="n">
        <f aca="false">IF(FH78=-1,-1, ROW(FH78)-1+VALUE(MID(FE78,FH78+2, IFERROR(FIND(" ",FE78,FH78),999)-FH78-2)))</f>
        <v>-1</v>
      </c>
      <c r="FJ78" s="0" t="str">
        <f aca="false">IF(OR(FF78=-1,IFERROR(INDEX(FF$2:FF$100,FG78),999)&gt;=0,IFERROR(INDEX(FH$2:FH$100,FG78),999)&gt;=0),    IF(OR(FH78=-1,IFERROR(INDEX(FF$2:FF$100,FI78),999)&gt;=0,IFERROR(INDEX(FH$2:FH$100,FI78),999)&gt;=0),      FE78,REPLACE(FE78,FH78,IFERROR(FIND(" ",FE78,FH78),999)-FH78,                   INDEX(FE$2:FE$100,FI78)                  )),     REPLACE(FE78,FF78,IFERROR(FIND(" ",FE78,FF78),999)-FF78,                   INDEX(FE$2:FE$100,FG78)                  ) )</f>
        <v/>
      </c>
      <c r="FK78" s="0" t="n">
        <f aca="false">IFERROR(FIND("f_",LOWER(FJ78)),-1)</f>
        <v>-1</v>
      </c>
      <c r="FL78" s="0" t="n">
        <f aca="false">IF(FK78=-1,-1, VALUE(MID(FJ78,FK78+2, IFERROR(FIND(" ",FJ78,FK78),999)-FK78-2)))</f>
        <v>-1</v>
      </c>
      <c r="FM78" s="0" t="n">
        <f aca="false">IFERROR(FIND("r_",LOWER(FJ78)),-1)</f>
        <v>-1</v>
      </c>
      <c r="FN78" s="0" t="n">
        <f aca="false">IF(FM78=-1,-1, ROW(FM78)-1+VALUE(MID(FJ78,FM78+2, IFERROR(FIND(" ",FJ78,FM78),999)-FM78-2)))</f>
        <v>-1</v>
      </c>
      <c r="FO78" s="0" t="str">
        <f aca="false">IF(OR(FK78=-1,IFERROR(INDEX(FK$2:FK$100,FL78),999)&gt;=0,IFERROR(INDEX(FM$2:FM$100,FL78),999)&gt;=0),    IF(OR(FM78=-1,IFERROR(INDEX(FK$2:FK$100,FN78),999)&gt;=0,IFERROR(INDEX(FM$2:FM$100,FN78),999)&gt;=0),      FJ78,REPLACE(FJ78,FM78,IFERROR(FIND(" ",FJ78,FM78),999)-FM78,                   INDEX(FJ$2:FJ$100,FN78)                  )),     REPLACE(FJ78,FK78,IFERROR(FIND(" ",FJ78,FK78),999)-FK78,                   INDEX(FJ$2:FJ$100,FL78)                  ) )</f>
        <v/>
      </c>
      <c r="FP78" s="0" t="n">
        <f aca="false">IFERROR(FIND("f_",LOWER(FO78)),-1)</f>
        <v>-1</v>
      </c>
      <c r="FQ78" s="0" t="n">
        <f aca="false">IF(FP78=-1,-1, VALUE(MID(FO78,FP78+2, IFERROR(FIND(" ",FO78,FP78),999)-FP78-2)))</f>
        <v>-1</v>
      </c>
      <c r="FR78" s="0" t="n">
        <f aca="false">IFERROR(FIND("r_",LOWER(FO78)),-1)</f>
        <v>-1</v>
      </c>
      <c r="FS78" s="0" t="n">
        <f aca="false">IF(FR78=-1,-1, ROW(FR78)-1+VALUE(MID(FO78,FR78+2, IFERROR(FIND(" ",FO78,FR78),999)-FR78-2)))</f>
        <v>-1</v>
      </c>
      <c r="FT78" s="0" t="str">
        <f aca="false">IF(OR(FP78=-1,IFERROR(INDEX(FP$2:FP$100,FQ78),999)&gt;=0,IFERROR(INDEX(FR$2:FR$100,FQ78),999)&gt;=0),    IF(OR(FR78=-1,IFERROR(INDEX(FP$2:FP$100,FS78),999)&gt;=0,IFERROR(INDEX(FR$2:FR$100,FS78),999)&gt;=0),      FO78,REPLACE(FO78,FR78,IFERROR(FIND(" ",FO78,FR78),999)-FR78,                   INDEX(FO$2:FO$100,FS78)                  )),     REPLACE(FO78,FP78,IFERROR(FIND(" ",FO78,FP78),999)-FP78,                   INDEX(FO$2:FO$100,FQ78)                  ) )</f>
        <v/>
      </c>
      <c r="FU78" s="0" t="n">
        <f aca="false">IFERROR(FIND("f_",LOWER(FT78)),-1)</f>
        <v>-1</v>
      </c>
      <c r="FV78" s="0" t="n">
        <f aca="false">IF(FU78=-1,-1, VALUE(MID(FT78,FU78+2, IFERROR(FIND(" ",FT78,FU78),999)-FU78-2)))</f>
        <v>-1</v>
      </c>
      <c r="FW78" s="0" t="n">
        <f aca="false">IFERROR(FIND("r_",LOWER(FT78)),-1)</f>
        <v>-1</v>
      </c>
      <c r="FX78" s="0" t="n">
        <f aca="false">IF(FW78=-1,-1, ROW(FW78)-1+VALUE(MID(FT78,FW78+2, IFERROR(FIND(" ",FT78,FW78),999)-FW78-2)))</f>
        <v>-1</v>
      </c>
      <c r="FY78" s="0" t="str">
        <f aca="false">IF(OR(FU78=-1,IFERROR(INDEX(FU$2:FU$100,FV78),999)&gt;=0,IFERROR(INDEX(FW$2:FW$100,FV78),999)&gt;=0),    IF(OR(FW78=-1,IFERROR(INDEX(FU$2:FU$100,FX78),999)&gt;=0,IFERROR(INDEX(FW$2:FW$100,FX78),999)&gt;=0),      FT78,REPLACE(FT78,FW78,IFERROR(FIND(" ",FT78,FW78),999)-FW78,                   INDEX(FT$2:FT$100,FX78)                  )),     REPLACE(FT78,FU78,IFERROR(FIND(" ",FT78,FU78),999)-FU78,                   INDEX(FT$2:FT$100,FV78)                  ) )</f>
        <v/>
      </c>
      <c r="FZ78" s="0" t="n">
        <f aca="false">IFERROR(FIND("f_",LOWER(FY78)),-1)</f>
        <v>-1</v>
      </c>
      <c r="GA78" s="0" t="n">
        <f aca="false">IF(FZ78=-1,-1, VALUE(MID(FY78,FZ78+2, IFERROR(FIND(" ",FY78,FZ78),999)-FZ78-2)))</f>
        <v>-1</v>
      </c>
      <c r="GB78" s="0" t="n">
        <f aca="false">IFERROR(FIND("r_",LOWER(FY78)),-1)</f>
        <v>-1</v>
      </c>
      <c r="GC78" s="0" t="n">
        <f aca="false">IF(GB78=-1,-1, ROW(GB78)-1+VALUE(MID(FY78,GB78+2, IFERROR(FIND(" ",FY78,GB78),999)-GB78-2)))</f>
        <v>-1</v>
      </c>
      <c r="GD78" s="0" t="str">
        <f aca="false">IF(OR(FZ78=-1,IFERROR(INDEX(FZ$2:FZ$100,GA78),999)&gt;=0,IFERROR(INDEX(GB$2:GB$100,GA78),999)&gt;=0),    IF(OR(GB78=-1,IFERROR(INDEX(FZ$2:FZ$100,GC78),999)&gt;=0,IFERROR(INDEX(GB$2:GB$100,GC78),999)&gt;=0),      FY78,REPLACE(FY78,GB78,IFERROR(FIND(" ",FY78,GB78),999)-GB78,                   INDEX(FY$2:FY$100,GC78)                  )),     REPLACE(FY78,FZ78,IFERROR(FIND(" ",FY78,FZ78),999)-FZ78,                   INDEX(FY$2:FY$100,GA78)                  ) )</f>
        <v/>
      </c>
      <c r="GE78" s="0" t="n">
        <f aca="false">IFERROR(FIND("f_",LOWER(GD78)),-1)</f>
        <v>-1</v>
      </c>
      <c r="GF78" s="0" t="n">
        <f aca="false">IF(GE78=-1,-1, VALUE(MID(GD78,GE78+2, IFERROR(FIND(" ",GD78,GE78),999)-GE78-2)))</f>
        <v>-1</v>
      </c>
      <c r="GG78" s="0" t="n">
        <f aca="false">IFERROR(FIND("r_",LOWER(GD78)),-1)</f>
        <v>-1</v>
      </c>
      <c r="GH78" s="0" t="n">
        <f aca="false">IF(GG78=-1,-1, ROW(GG78)-1+VALUE(MID(GD78,GG78+2, IFERROR(FIND(" ",GD78,GG78),999)-GG78-2)))</f>
        <v>-1</v>
      </c>
      <c r="GI78" s="0" t="str">
        <f aca="false">IF(OR(GE78=-1,IFERROR(INDEX(GE$2:GE$100,GF78),999)&gt;=0,IFERROR(INDEX(GG$2:GG$100,GF78),999)&gt;=0),    IF(OR(GG78=-1,IFERROR(INDEX(GE$2:GE$100,GH78),999)&gt;=0,IFERROR(INDEX(GG$2:GG$100,GH78),999)&gt;=0),      GD78,REPLACE(GD78,GG78,IFERROR(FIND(" ",GD78,GG78),999)-GG78,                   INDEX(GD$2:GD$100,GH78)                  )),     REPLACE(GD78,GE78,IFERROR(FIND(" ",GD78,GE78),999)-GE78,                   INDEX(GD$2:GD$100,GF78)                  ) )</f>
        <v/>
      </c>
      <c r="GJ78" s="0" t="n">
        <f aca="false">IFERROR(FIND("f_",LOWER(GI78)),-1)</f>
        <v>-1</v>
      </c>
      <c r="GK78" s="0" t="n">
        <f aca="false">IF(GJ78=-1,-1, VALUE(MID(GI78,GJ78+2, IFERROR(FIND(" ",GI78,GJ78),999)-GJ78-2)))</f>
        <v>-1</v>
      </c>
      <c r="GL78" s="0" t="n">
        <f aca="false">IFERROR(FIND("r_",LOWER(GI78)),-1)</f>
        <v>-1</v>
      </c>
      <c r="GM78" s="0" t="n">
        <f aca="false">IF(GL78=-1,-1, ROW(GL78)-1+VALUE(MID(GI78,GL78+2, IFERROR(FIND(" ",GI78,GL78),999)-GL78-2)))</f>
        <v>-1</v>
      </c>
      <c r="GN78" s="0" t="str">
        <f aca="false">IF(OR(GJ78=-1,IFERROR(INDEX(GJ$2:GJ$100,GK78),999)&gt;=0,IFERROR(INDEX(GL$2:GL$100,GK78),999)&gt;=0),    IF(OR(GL78=-1,IFERROR(INDEX(GJ$2:GJ$100,GM78),999)&gt;=0,IFERROR(INDEX(GL$2:GL$100,GM78),999)&gt;=0),      GI78,REPLACE(GI78,GL78,IFERROR(FIND(" ",GI78,GL78),999)-GL78,                   INDEX(GI$2:GI$100,GM78)                  )),     REPLACE(GI78,GJ78,IFERROR(FIND(" ",GI78,GJ78),999)-GJ78,                   INDEX(GI$2:GI$100,GK78)                  ) )</f>
        <v/>
      </c>
      <c r="GO78" s="0" t="n">
        <f aca="false">IFERROR(FIND("f_",LOWER(GN78)),-1)</f>
        <v>-1</v>
      </c>
      <c r="GP78" s="0" t="n">
        <f aca="false">IF(GO78=-1,-1, VALUE(MID(GN78,GO78+2, IFERROR(FIND(" ",GN78,GO78),999)-GO78-2)))</f>
        <v>-1</v>
      </c>
      <c r="GQ78" s="0" t="n">
        <f aca="false">IFERROR(FIND("r_",LOWER(GN78)),-1)</f>
        <v>-1</v>
      </c>
      <c r="GR78" s="0" t="n">
        <f aca="false">IF(GQ78=-1,-1, ROW(GQ78)-1+VALUE(MID(GN78,GQ78+2, IFERROR(FIND(" ",GN78,GQ78),999)-GQ78-2)))</f>
        <v>-1</v>
      </c>
      <c r="GS78" s="0" t="str">
        <f aca="false">IF(OR(GO78=-1,IFERROR(INDEX(GO$2:GO$100,GP78),999)&gt;=0,IFERROR(INDEX(GQ$2:GQ$100,GP78),999)&gt;=0),    IF(OR(GQ78=-1,IFERROR(INDEX(GO$2:GO$100,GR78),999)&gt;=0,IFERROR(INDEX(GQ$2:GQ$100,GR78),999)&gt;=0),      GN78,REPLACE(GN78,GQ78,IFERROR(FIND(" ",GN78,GQ78),999)-GQ78,                   INDEX(GN$2:GN$100,GR78)                  )),     REPLACE(GN78,GO78,IFERROR(FIND(" ",GN78,GO78),999)-GO78,                   INDEX(GN$2:GN$100,GP78)                  ) )</f>
        <v/>
      </c>
      <c r="GT78" s="0" t="n">
        <f aca="false">IFERROR(FIND("f_",LOWER(GS78)),-1)</f>
        <v>-1</v>
      </c>
      <c r="GU78" s="0" t="n">
        <f aca="false">IF(GT78=-1,-1, VALUE(MID(GS78,GT78+2, IFERROR(FIND(" ",GS78,GT78),999)-GT78-2)))</f>
        <v>-1</v>
      </c>
      <c r="GV78" s="0" t="n">
        <f aca="false">IFERROR(FIND("r_",LOWER(GS78)),-1)</f>
        <v>-1</v>
      </c>
      <c r="GW78" s="0" t="n">
        <f aca="false">IF(GV78=-1,-1, ROW(GV78)-1+VALUE(MID(GS78,GV78+2, IFERROR(FIND(" ",GS78,GV78),999)-GV78-2)))</f>
        <v>-1</v>
      </c>
      <c r="GX78" s="0" t="str">
        <f aca="false">IF(OR(GT78=-1,IFERROR(INDEX(GT$2:GT$100,GU78),999)&gt;=0,IFERROR(INDEX(GV$2:GV$100,GU78),999)&gt;=0),    IF(OR(GV78=-1,IFERROR(INDEX(GT$2:GT$100,GW78),999)&gt;=0,IFERROR(INDEX(GV$2:GV$100,GW78),999)&gt;=0),      GS78,REPLACE(GS78,GV78,IFERROR(FIND(" ",GS78,GV78),999)-GV78,                   INDEX(GS$2:GS$100,GW78)                  )),     REPLACE(GS78,GT78,IFERROR(FIND(" ",GS78,GT78),999)-GT78,                   INDEX(GS$2:GS$100,GU78)                  ) )</f>
        <v/>
      </c>
      <c r="GY78" s="0" t="n">
        <f aca="false">IFERROR(FIND("f_",LOWER(GX78)),-1)</f>
        <v>-1</v>
      </c>
      <c r="GZ78" s="0" t="n">
        <f aca="false">IF(GY78=-1,-1, VALUE(MID(GX78,GY78+2, IFERROR(FIND(" ",GX78,GY78),999)-GY78-2)))</f>
        <v>-1</v>
      </c>
      <c r="HA78" s="0" t="n">
        <f aca="false">IFERROR(FIND("r_",LOWER(GX78)),-1)</f>
        <v>-1</v>
      </c>
      <c r="HB78" s="0" t="n">
        <f aca="false">IF(HA78=-1,-1, ROW(HA78)-1+VALUE(MID(GX78,HA78+2, IFERROR(FIND(" ",GX78,HA78),999)-HA78-2)))</f>
        <v>-1</v>
      </c>
      <c r="HC78" s="0" t="str">
        <f aca="false">IF(OR(GY78=-1,IFERROR(INDEX(GY$2:GY$100,GZ78),999)&gt;=0,IFERROR(INDEX(HA$2:HA$100,GZ78),999)&gt;=0),    IF(OR(HA78=-1,IFERROR(INDEX(GY$2:GY$100,HB78),999)&gt;=0,IFERROR(INDEX(HA$2:HA$100,HB78),999)&gt;=0),      GX78,REPLACE(GX78,HA78,IFERROR(FIND(" ",GX78,HA78),999)-HA78,                   INDEX(GX$2:GX$100,HB78)                  )),     REPLACE(GX78,GY78,IFERROR(FIND(" ",GX78,GY78),999)-GY78,                   INDEX(GX$2:GX$100,GZ78)                  ) )</f>
        <v/>
      </c>
      <c r="HD78" s="0" t="n">
        <f aca="false">IFERROR(FIND("f_",LOWER(HC78)),-1)</f>
        <v>-1</v>
      </c>
      <c r="HE78" s="0" t="n">
        <f aca="false">IF(HD78=-1,-1, VALUE(MID(HC78,HD78+2, IFERROR(FIND(" ",HC78,HD78),999)-HD78-2)))</f>
        <v>-1</v>
      </c>
      <c r="HF78" s="0" t="n">
        <f aca="false">IFERROR(FIND("r_",LOWER(HC78)),-1)</f>
        <v>-1</v>
      </c>
      <c r="HG78" s="0" t="n">
        <f aca="false">IF(HF78=-1,-1, ROW(HF78)-1+VALUE(MID(HC78,HF78+2, IFERROR(FIND(" ",HC78,HF78),999)-HF78-2)))</f>
        <v>-1</v>
      </c>
      <c r="HH78" s="0" t="str">
        <f aca="false">IF(OR(HD78=-1,IFERROR(INDEX(HD$2:HD$100,HE78),999)&gt;=0,IFERROR(INDEX(HF$2:HF$100,HE78),999)&gt;=0),    IF(OR(HF78=-1,IFERROR(INDEX(HD$2:HD$100,HG78),999)&gt;=0,IFERROR(INDEX(HF$2:HF$100,HG78),999)&gt;=0),      HC78,REPLACE(HC78,HF78,IFERROR(FIND(" ",HC78,HF78),999)-HF78,                   INDEX(HC$2:HC$100,HG78)                  )),     REPLACE(HC78,HD78,IFERROR(FIND(" ",HC78,HD78),999)-HD78,                   INDEX(HC$2:HC$100,HE78)                  ) )</f>
        <v/>
      </c>
      <c r="HI78" s="0" t="n">
        <f aca="false">IFERROR(FIND("f_",LOWER(HH78)),-1)</f>
        <v>-1</v>
      </c>
      <c r="HJ78" s="0" t="n">
        <f aca="false">IF(HI78=-1,-1, VALUE(MID(HH78,HI78+2, IFERROR(FIND(" ",HH78,HI78),999)-HI78-2)))</f>
        <v>-1</v>
      </c>
      <c r="HK78" s="0" t="n">
        <f aca="false">IFERROR(FIND("r_",LOWER(HH78)),-1)</f>
        <v>-1</v>
      </c>
      <c r="HL78" s="0" t="n">
        <f aca="false">IF(HK78=-1,-1, ROW(HK78)-1+VALUE(MID(HH78,HK78+2, IFERROR(FIND(" ",HH78,HK78),999)-HK78-2)))</f>
        <v>-1</v>
      </c>
      <c r="HM78" s="0" t="str">
        <f aca="false">IF(OR(HI78=-1,IFERROR(INDEX(HI$2:HI$100,HJ78),999)&gt;=0,IFERROR(INDEX(HK$2:HK$100,HJ78),999)&gt;=0),    IF(OR(HK78=-1,IFERROR(INDEX(HI$2:HI$100,HL78),999)&gt;=0,IFERROR(INDEX(HK$2:HK$100,HL78),999)&gt;=0),      HH78,REPLACE(HH78,HK78,IFERROR(FIND(" ",HH78,HK78),999)-HK78,                   INDEX(HH$2:HH$100,HL78)                  )),     REPLACE(HH78,HI78,IFERROR(FIND(" ",HH78,HI78),999)-HI78,                   INDEX(HH$2:HH$100,HJ78)                  ) )</f>
        <v/>
      </c>
      <c r="HN78" s="0" t="n">
        <f aca="false">IFERROR(FIND("f_",LOWER(HM78)),-1)</f>
        <v>-1</v>
      </c>
      <c r="HO78" s="0" t="n">
        <f aca="false">IF(HN78=-1,-1, VALUE(MID(HM78,HN78+2, IFERROR(FIND(" ",HM78,HN78),999)-HN78-2)))</f>
        <v>-1</v>
      </c>
      <c r="HP78" s="0" t="n">
        <f aca="false">IFERROR(FIND("r_",LOWER(HM78)),-1)</f>
        <v>-1</v>
      </c>
      <c r="HQ78" s="0" t="n">
        <f aca="false">IF(HP78=-1,-1, ROW(HP78)-1+VALUE(MID(HM78,HP78+2, IFERROR(FIND(" ",HM78,HP78),999)-HP78-2)))</f>
        <v>-1</v>
      </c>
      <c r="HR78" s="0" t="str">
        <f aca="false">IF(OR(HN78=-1,IFERROR(INDEX(HN$2:HN$100,HO78),999)&gt;=0,IFERROR(INDEX(HP$2:HP$100,HO78),999)&gt;=0),    IF(OR(HP78=-1,IFERROR(INDEX(HN$2:HN$100,HQ78),999)&gt;=0,IFERROR(INDEX(HP$2:HP$100,HQ78),999)&gt;=0),      HM78,REPLACE(HM78,HP78,IFERROR(FIND(" ",HM78,HP78),999)-HP78,                   INDEX(HM$2:HM$100,HQ78)                  )),     REPLACE(HM78,HN78,IFERROR(FIND(" ",HM78,HN78),999)-HN78,                   INDEX(HM$2:HM$100,HO78)                  ) )</f>
        <v/>
      </c>
      <c r="HS78" s="0" t="n">
        <f aca="false">IFERROR(FIND("f_",LOWER(HR78)),-1)</f>
        <v>-1</v>
      </c>
      <c r="HT78" s="0" t="n">
        <f aca="false">IF(HS78=-1,-1, VALUE(MID(HR78,HS78+2, IFERROR(FIND(" ",HR78,HS78),999)-HS78-2)))</f>
        <v>-1</v>
      </c>
      <c r="HU78" s="0" t="n">
        <f aca="false">IFERROR(FIND("r_",LOWER(HR78)),-1)</f>
        <v>-1</v>
      </c>
      <c r="HV78" s="0" t="n">
        <f aca="false">IF(HU78=-1,-1, ROW(HU78)-1+VALUE(MID(HR78,HU78+2, IFERROR(FIND(" ",HR78,HU78),999)-HU78-2)))</f>
        <v>-1</v>
      </c>
      <c r="HW78" s="0" t="str">
        <f aca="false">IF(OR(HS78=-1,IFERROR(INDEX(HS$2:HS$100,HT78),999)&gt;=0,IFERROR(INDEX(HU$2:HU$100,HT78),999)&gt;=0),    IF(OR(HU78=-1,IFERROR(INDEX(HS$2:HS$100,HV78),999)&gt;=0,IFERROR(INDEX(HU$2:HU$100,HV78),999)&gt;=0),      HR78,REPLACE(HR78,HU78,IFERROR(FIND(" ",HR78,HU78),999)-HU78,                   INDEX(HR$2:HR$100,HV78)                  )),     REPLACE(HR78,HS78,IFERROR(FIND(" ",HR78,HS78),999)-HS78,                   INDEX(HR$2:HR$100,HT78)                  ) )</f>
        <v/>
      </c>
      <c r="HX78" s="0" t="n">
        <f aca="false">IFERROR(FIND("f_",LOWER(HW78)),-1)</f>
        <v>-1</v>
      </c>
      <c r="HY78" s="0" t="n">
        <f aca="false">IF(HX78=-1,-1, VALUE(MID(HW78,HX78+2, IFERROR(FIND(" ",HW78,HX78),999)-HX78-2)))</f>
        <v>-1</v>
      </c>
      <c r="HZ78" s="0" t="n">
        <f aca="false">IFERROR(FIND("r_",LOWER(HW78)),-1)</f>
        <v>-1</v>
      </c>
      <c r="IA78" s="0" t="n">
        <f aca="false">IF(HZ78=-1,-1, ROW(HZ78)-1+VALUE(MID(HW78,HZ78+2, IFERROR(FIND(" ",HW78,HZ78),999)-HZ78-2)))</f>
        <v>-1</v>
      </c>
      <c r="IB78" s="0" t="str">
        <f aca="false">IF(OR(HX78=-1,IFERROR(INDEX(HX$2:HX$100,HY78),999)&gt;=0,IFERROR(INDEX(HZ$2:HZ$100,HY78),999)&gt;=0),    IF(OR(HZ78=-1,IFERROR(INDEX(HX$2:HX$100,IA78),999)&gt;=0,IFERROR(INDEX(HZ$2:HZ$100,IA78),999)&gt;=0),      HW78,REPLACE(HW78,HZ78,IFERROR(FIND(" ",HW78,HZ78),999)-HZ78,                   INDEX(HW$2:HW$100,IA78)                  )),     REPLACE(HW78,HX78,IFERROR(FIND(" ",HW78,HX78),999)-HX78,                   INDEX(HW$2:HW$100,HY78)                  ) )</f>
        <v/>
      </c>
      <c r="IC78" s="0" t="n">
        <f aca="false">IFERROR(FIND("f_",LOWER(IB78)),-1)</f>
        <v>-1</v>
      </c>
      <c r="ID78" s="0" t="n">
        <f aca="false">IF(IC78=-1,-1, VALUE(MID(IB78,IC78+2, IFERROR(FIND(" ",IB78,IC78),999)-IC78-2)))</f>
        <v>-1</v>
      </c>
      <c r="IE78" s="0" t="n">
        <f aca="false">IFERROR(FIND("r_",LOWER(IB78)),-1)</f>
        <v>-1</v>
      </c>
      <c r="IF78" s="0" t="n">
        <f aca="false">IF(IE78=-1,-1, ROW(IE78)-1+VALUE(MID(IB78,IE78+2, IFERROR(FIND(" ",IB78,IE78),999)-IE78-2)))</f>
        <v>-1</v>
      </c>
      <c r="IG78" s="0" t="str">
        <f aca="false">IF(OR(IC78=-1,IFERROR(INDEX(IC$2:IC$100,ID78),999)&gt;=0,IFERROR(INDEX(IE$2:IE$100,ID78),999)&gt;=0),    IF(OR(IE78=-1,IFERROR(INDEX(IC$2:IC$100,IF78),999)&gt;=0,IFERROR(INDEX(IE$2:IE$100,IF78),999)&gt;=0),      IB78,REPLACE(IB78,IE78,IFERROR(FIND(" ",IB78,IE78),999)-IE78,                   INDEX(IB$2:IB$100,IF78)                  )),     REPLACE(IB78,IC78,IFERROR(FIND(" ",IB78,IC78),999)-IC78,                   INDEX(IB$2:IB$100,ID78)                  ) )</f>
        <v/>
      </c>
      <c r="IH78" s="0" t="n">
        <f aca="false">IFERROR(FIND("f_",LOWER(IG78)),-1)</f>
        <v>-1</v>
      </c>
      <c r="II78" s="0" t="n">
        <f aca="false">IF(IH78=-1,-1, VALUE(MID(IG78,IH78+2, IFERROR(FIND(" ",IG78,IH78),999)-IH78-2)))</f>
        <v>-1</v>
      </c>
      <c r="IJ78" s="0" t="n">
        <f aca="false">IFERROR(FIND("r_",LOWER(IG78)),-1)</f>
        <v>-1</v>
      </c>
      <c r="IK78" s="0" t="n">
        <f aca="false">IF(IJ78=-1,-1, ROW(IJ78)-1+VALUE(MID(IG78,IJ78+2, IFERROR(FIND(" ",IG78,IJ78),999)-IJ78-2)))</f>
        <v>-1</v>
      </c>
      <c r="IL78" s="0" t="str">
        <f aca="false">IF(OR(IH78=-1,IFERROR(INDEX(IH$2:IH$100,II78),999)&gt;=0,IFERROR(INDEX(IJ$2:IJ$100,II78),999)&gt;=0),    IF(OR(IJ78=-1,IFERROR(INDEX(IH$2:IH$100,IK78),999)&gt;=0,IFERROR(INDEX(IJ$2:IJ$100,IK78),999)&gt;=0),      IG78,REPLACE(IG78,IJ78,IFERROR(FIND(" ",IG78,IJ78),999)-IJ78,                   INDEX(IG$2:IG$100,IK78)                  )),     REPLACE(IG78,IH78,IFERROR(FIND(" ",IG78,IH78),999)-IH78,                   INDEX(IG$2:IG$100,II78)                  ) )</f>
        <v/>
      </c>
      <c r="IM78" s="0" t="n">
        <f aca="false">IFERROR(FIND("f_",LOWER(IL78)),-1)</f>
        <v>-1</v>
      </c>
      <c r="IN78" s="0" t="n">
        <f aca="false">IF(IM78=-1,-1, VALUE(MID(IL78,IM78+2, IFERROR(FIND(" ",IL78,IM78),999)-IM78-2)))</f>
        <v>-1</v>
      </c>
      <c r="IO78" s="0" t="n">
        <f aca="false">IFERROR(FIND("r_",LOWER(IL78)),-1)</f>
        <v>-1</v>
      </c>
      <c r="IP78" s="0" t="n">
        <f aca="false">IF(IO78=-1,-1, ROW(IO78)-1+VALUE(MID(IL78,IO78+2, IFERROR(FIND(" ",IL78,IO78),999)-IO78-2)))</f>
        <v>-1</v>
      </c>
      <c r="IQ78" s="0" t="str">
        <f aca="false">IF(OR(IM78=-1,IFERROR(INDEX(IM$2:IM$100,IN78),999)&gt;=0,IFERROR(INDEX(IO$2:IO$100,IN78),999)&gt;=0),    IF(OR(IO78=-1,IFERROR(INDEX(IM$2:IM$100,IP78),999)&gt;=0,IFERROR(INDEX(IO$2:IO$100,IP78),999)&gt;=0),      IL78,REPLACE(IL78,IO78,IFERROR(FIND(" ",IL78,IO78),999)-IO78,                   INDEX(IL$2:IL$100,IP78)                  )),     REPLACE(IL78,IM78,IFERROR(FIND(" ",IL78,IM78),999)-IM78,                   INDEX(IL$2:IL$100,IN78)                  ) )</f>
        <v/>
      </c>
      <c r="IR78" s="0" t="n">
        <f aca="false">IFERROR(FIND("f_",LOWER(IQ78)),-1)</f>
        <v>-1</v>
      </c>
      <c r="IS78" s="0" t="n">
        <f aca="false">IF(IR78=-1,-1, VALUE(MID(IQ78,IR78+2, IFERROR(FIND(" ",IQ78,IR78),999)-IR78-2)))</f>
        <v>-1</v>
      </c>
      <c r="IT78" s="0" t="n">
        <f aca="false">IFERROR(FIND("r_",LOWER(IQ78)),-1)</f>
        <v>-1</v>
      </c>
      <c r="IU78" s="0" t="n">
        <f aca="false">IF(IT78=-1,-1, ROW(IT78)-1+VALUE(MID(IQ78,IT78+2, IFERROR(FIND(" ",IQ78,IT78),999)-IT78-2)))</f>
        <v>-1</v>
      </c>
      <c r="IV78" s="0" t="str">
        <f aca="false">IF(OR(IR78=-1,IFERROR(INDEX(IR$2:IR$100,IS78),999)&gt;=0,IFERROR(INDEX(IT$2:IT$100,IS78),999)&gt;=0),    IF(OR(IT78=-1,IFERROR(INDEX(IR$2:IR$100,IU78),999)&gt;=0,IFERROR(INDEX(IT$2:IT$100,IU78),999)&gt;=0),      IQ78,REPLACE(IQ78,IT78,IFERROR(FIND(" ",IQ78,IT78),999)-IT78,                   INDEX(IQ$2:IQ$100,IU78)                  )),     REPLACE(IQ78,IR78,IFERROR(FIND(" ",IQ78,IR78),999)-IR78,                   INDEX(IQ$2:IQ$100,IS78)                  ) )</f>
        <v/>
      </c>
      <c r="IW78" s="0" t="n">
        <f aca="false">IFERROR(FIND("f_",LOWER(IV78)),-1)</f>
        <v>-1</v>
      </c>
      <c r="IX78" s="0" t="n">
        <f aca="false">IF(IW78=-1,-1, VALUE(MID(IV78,IW78+2, IFERROR(FIND(" ",IV78,IW78),999)-IW78-2)))</f>
        <v>-1</v>
      </c>
      <c r="IY78" s="0" t="n">
        <f aca="false">IFERROR(FIND("r_",LOWER(IV78)),-1)</f>
        <v>-1</v>
      </c>
      <c r="IZ78" s="0" t="n">
        <f aca="false">IF(IY78=-1,-1, ROW(IY78)-1+VALUE(MID(IV78,IY78+2, IFERROR(FIND(" ",IV78,IY78),999)-IY78-2)))</f>
        <v>-1</v>
      </c>
      <c r="JA78" s="0" t="str">
        <f aca="false">IF(OR(IW78=-1,IFERROR(INDEX(IW$2:IW$100,IX78),999)&gt;=0,IFERROR(INDEX(IY$2:IY$100,IX78),999)&gt;=0),    IF(OR(IY78=-1,IFERROR(INDEX(IW$2:IW$100,IZ78),999)&gt;=0,IFERROR(INDEX(IY$2:IY$100,IZ78),999)&gt;=0),      IV78,REPLACE(IV78,IY78,IFERROR(FIND(" ",IV78,IY78),999)-IY78,                   INDEX(IV$2:IV$100,IZ78)                  )),     REPLACE(IV78,IW78,IFERROR(FIND(" ",IV78,IW78),999)-IW78,                   INDEX(IV$2:IV$100,IX78)                  ) )</f>
        <v/>
      </c>
      <c r="JB78" s="0" t="n">
        <f aca="false">IFERROR(FIND("f_",LOWER(JA78)),-1)</f>
        <v>-1</v>
      </c>
      <c r="JC78" s="0" t="n">
        <f aca="false">IF(JB78=-1,-1, VALUE(MID(JA78,JB78+2, IFERROR(FIND(" ",JA78,JB78),999)-JB78-2)))</f>
        <v>-1</v>
      </c>
      <c r="JD78" s="0" t="n">
        <f aca="false">IFERROR(FIND("r_",LOWER(JA78)),-1)</f>
        <v>-1</v>
      </c>
      <c r="JE78" s="0" t="n">
        <f aca="false">IF(JD78=-1,-1, ROW(JD78)-1+VALUE(MID(JA78,JD78+2, IFERROR(FIND(" ",JA78,JD78),999)-JD78-2)))</f>
        <v>-1</v>
      </c>
      <c r="JF78" s="0" t="str">
        <f aca="false">IF(OR(JB78=-1,IFERROR(INDEX(JB$2:JB$100,JC78),999)&gt;=0,IFERROR(INDEX(JD$2:JD$100,JC78),999)&gt;=0),    IF(OR(JD78=-1,IFERROR(INDEX(JB$2:JB$100,JE78),999)&gt;=0,IFERROR(INDEX(JD$2:JD$100,JE78),999)&gt;=0),      JA78,REPLACE(JA78,JD78,IFERROR(FIND(" ",JA78,JD78),999)-JD78,                   INDEX(JA$2:JA$100,JE78)                  )),     REPLACE(JA78,JB78,IFERROR(FIND(" ",JA78,JB78),999)-JB78,                   INDEX(JA$2:JA$100,JC78)                  ) )</f>
        <v/>
      </c>
      <c r="JG78" s="0" t="n">
        <f aca="false">IFERROR(FIND("f_",LOWER(JF78)),-1)</f>
        <v>-1</v>
      </c>
      <c r="JH78" s="0" t="n">
        <f aca="false">IF(JG78=-1,-1, VALUE(MID(JF78,JG78+2, IFERROR(FIND(" ",JF78,JG78),999)-JG78-2)))</f>
        <v>-1</v>
      </c>
      <c r="JI78" s="0" t="n">
        <f aca="false">IFERROR(FIND("r_",LOWER(JF78)),-1)</f>
        <v>-1</v>
      </c>
      <c r="JJ78" s="0" t="n">
        <f aca="false">IF(JI78=-1,-1, ROW(JI78)-1+VALUE(MID(JF78,JI78+2, IFERROR(FIND(" ",JF78,JI78),999)-JI78-2)))</f>
        <v>-1</v>
      </c>
      <c r="JK78" s="0" t="str">
        <f aca="false">IF(OR(JG78=-1,IFERROR(INDEX(JG$2:JG$100,JH78),999)&gt;=0,IFERROR(INDEX(JI$2:JI$100,JH78),999)&gt;=0),    IF(OR(JI78=-1,IFERROR(INDEX(JG$2:JG$100,JJ78),999)&gt;=0,IFERROR(INDEX(JI$2:JI$100,JJ78),999)&gt;=0),      JF78,REPLACE(JF78,JI78,IFERROR(FIND(" ",JF78,JI78),999)-JI78,                   INDEX(JF$2:JF$100,JJ78)                  )),     REPLACE(JF78,JG78,IFERROR(FIND(" ",JF78,JG78),999)-JG78,                   INDEX(JF$2:JF$100,JH78)                  ) )</f>
        <v/>
      </c>
      <c r="JL78" s="0" t="n">
        <f aca="false">IFERROR(FIND("f_",LOWER(JK78)),-1)</f>
        <v>-1</v>
      </c>
      <c r="JM78" s="0" t="n">
        <f aca="false">IF(JL78=-1,-1, VALUE(MID(JK78,JL78+2, IFERROR(FIND(" ",JK78,JL78),999)-JL78-2)))</f>
        <v>-1</v>
      </c>
      <c r="JN78" s="0" t="n">
        <f aca="false">IFERROR(FIND("r_",LOWER(JK78)),-1)</f>
        <v>-1</v>
      </c>
      <c r="JO78" s="0" t="n">
        <f aca="false">IF(JN78=-1,-1, ROW(JN78)-1+VALUE(MID(JK78,JN78+2, IFERROR(FIND(" ",JK78,JN78),999)-JN78-2)))</f>
        <v>-1</v>
      </c>
      <c r="JP78" s="0" t="str">
        <f aca="false">IF(OR(JL78=-1,IFERROR(INDEX(JL$2:JL$100,JM78),999)&gt;=0,IFERROR(INDEX(JN$2:JN$100,JM78),999)&gt;=0),    IF(OR(JN78=-1,IFERROR(INDEX(JL$2:JL$100,JO78),999)&gt;=0,IFERROR(INDEX(JN$2:JN$100,JO78),999)&gt;=0),      JK78,REPLACE(JK78,JN78,IFERROR(FIND(" ",JK78,JN78),999)-JN78,                   INDEX(JK$2:JK$100,JO78)                  )),     REPLACE(JK78,JL78,IFERROR(FIND(" ",JK78,JL78),999)-JL78,                   INDEX(JK$2:JK$100,JM78)                  ) )</f>
        <v/>
      </c>
      <c r="JQ78" s="0" t="n">
        <f aca="false">IFERROR(FIND("f_",LOWER(JP78)),-1)</f>
        <v>-1</v>
      </c>
      <c r="JR78" s="0" t="n">
        <f aca="false">IF(JQ78=-1,-1, VALUE(MID(JP78,JQ78+2, IFERROR(FIND(" ",JP78,JQ78),999)-JQ78-2)))</f>
        <v>-1</v>
      </c>
      <c r="JS78" s="0" t="n">
        <f aca="false">IFERROR(FIND("r_",LOWER(JP78)),-1)</f>
        <v>-1</v>
      </c>
      <c r="JT78" s="0" t="n">
        <f aca="false">IF(JS78=-1,-1, ROW(JS78)-1+VALUE(MID(JP78,JS78+2, IFERROR(FIND(" ",JP78,JS78),999)-JS78-2)))</f>
        <v>-1</v>
      </c>
      <c r="JU78" s="0" t="str">
        <f aca="false">IF(OR(JQ78=-1,IFERROR(INDEX(JQ$2:JQ$100,JR78),999)&gt;=0,IFERROR(INDEX(JS$2:JS$100,JR78),999)&gt;=0),    IF(OR(JS78=-1,IFERROR(INDEX(JQ$2:JQ$100,JT78),999)&gt;=0,IFERROR(INDEX(JS$2:JS$100,JT78),999)&gt;=0),      JP78,REPLACE(JP78,JS78,IFERROR(FIND(" ",JP78,JS78),999)-JS78,                   INDEX(JP$2:JP$100,JT78)                  )),     REPLACE(JP78,JQ78,IFERROR(FIND(" ",JP78,JQ78),999)-JQ78,                   INDEX(JP$2:JP$100,JR78)                  ) )</f>
        <v/>
      </c>
      <c r="JV78" s="0" t="n">
        <f aca="false">IFERROR(FIND("f_",LOWER(JU78)),-1)</f>
        <v>-1</v>
      </c>
      <c r="JW78" s="0" t="n">
        <f aca="false">IF(JV78=-1,-1, VALUE(MID(JU78,JV78+2, IFERROR(FIND(" ",JU78,JV78),999)-JV78-2)))</f>
        <v>-1</v>
      </c>
      <c r="JX78" s="0" t="n">
        <f aca="false">IFERROR(FIND("r_",LOWER(JU78)),-1)</f>
        <v>-1</v>
      </c>
      <c r="JY78" s="0" t="n">
        <f aca="false">IF(JX78=-1,-1, ROW(JX78)-1+VALUE(MID(JU78,JX78+2, IFERROR(FIND(" ",JU78,JX78),999)-JX78-2)))</f>
        <v>-1</v>
      </c>
      <c r="JZ78" s="0" t="str">
        <f aca="false">IF(OR(JV78=-1,IFERROR(INDEX(JV$2:JV$100,JW78),999)&gt;=0,IFERROR(INDEX(JX$2:JX$100,JW78),999)&gt;=0),    IF(OR(JX78=-1,IFERROR(INDEX(JV$2:JV$100,JY78),999)&gt;=0,IFERROR(INDEX(JX$2:JX$100,JY78),999)&gt;=0),      JU78,REPLACE(JU78,JX78,IFERROR(FIND(" ",JU78,JX78),999)-JX78,                   INDEX(JU$2:JU$100,JY78)                  )),     REPLACE(JU78,JV78,IFERROR(FIND(" ",JU78,JV78),999)-JV78,                   INDEX(JU$2:JU$100,JW78)                  ) )</f>
        <v/>
      </c>
      <c r="KA78" s="0" t="n">
        <f aca="false">IFERROR(FIND("f_",LOWER(JZ78)),-1)</f>
        <v>-1</v>
      </c>
      <c r="KB78" s="0" t="n">
        <f aca="false">IF(KA78=-1,-1, VALUE(MID(JZ78,KA78+2, IFERROR(FIND(" ",JZ78,KA78),999)-KA78-2)))</f>
        <v>-1</v>
      </c>
      <c r="KC78" s="0" t="n">
        <f aca="false">IFERROR(FIND("r_",LOWER(JZ78)),-1)</f>
        <v>-1</v>
      </c>
      <c r="KD78" s="0" t="n">
        <f aca="false">IF(KC78=-1,-1, ROW(KC78)-1+VALUE(MID(JZ78,KC78+2, IFERROR(FIND(" ",JZ78,KC78),999)-KC78-2)))</f>
        <v>-1</v>
      </c>
      <c r="KE78" s="0" t="str">
        <f aca="false">IF(OR(KA78=-1,IFERROR(INDEX(KA$2:KA$100,KB78),999)&gt;=0,IFERROR(INDEX(KC$2:KC$100,KB78),999)&gt;=0),    IF(OR(KC78=-1,IFERROR(INDEX(KA$2:KA$100,KD78),999)&gt;=0,IFERROR(INDEX(KC$2:KC$100,KD78),999)&gt;=0),      JZ78,REPLACE(JZ78,KC78,IFERROR(FIND(" ",JZ78,KC78),999)-KC78,                   INDEX(JZ$2:JZ$100,KD78)                  )),     REPLACE(JZ78,KA78,IFERROR(FIND(" ",JZ78,KA78),999)-KA78,                   INDEX(JZ$2:JZ$100,KB78)                  ) )</f>
        <v/>
      </c>
      <c r="KF78" s="0" t="n">
        <f aca="false">IFERROR(FIND("f_",LOWER(KE78)),-1)</f>
        <v>-1</v>
      </c>
      <c r="KG78" s="0" t="n">
        <f aca="false">IF(KF78=-1,-1, VALUE(MID(KE78,KF78+2, IFERROR(FIND(" ",KE78,KF78),999)-KF78-2)))</f>
        <v>-1</v>
      </c>
      <c r="KH78" s="0" t="n">
        <f aca="false">IFERROR(FIND("r_",LOWER(KE78)),-1)</f>
        <v>-1</v>
      </c>
      <c r="KI78" s="0" t="n">
        <f aca="false">IF(KH78=-1,-1, ROW(KH78)-1+VALUE(MID(KE78,KH78+2, IFERROR(FIND(" ",KE78,KH78),999)-KH78-2)))</f>
        <v>-1</v>
      </c>
      <c r="KJ78" s="0" t="str">
        <f aca="false">IF(OR(KF78=-1,IFERROR(INDEX(KF$2:KF$100,KG78),999)&gt;=0,IFERROR(INDEX(KH$2:KH$100,KG78),999)&gt;=0),    IF(OR(KH78=-1,IFERROR(INDEX(KF$2:KF$100,KI78),999)&gt;=0,IFERROR(INDEX(KH$2:KH$100,KI78),999)&gt;=0),      KE78,REPLACE(KE78,KH78,IFERROR(FIND(" ",KE78,KH78),999)-KH78,                   INDEX(KE$2:KE$100,KI78)                  )),     REPLACE(KE78,KF78,IFERROR(FIND(" ",KE78,KF78),999)-KF78,                   INDEX(KE$2:KE$100,KG78)                  ) )</f>
        <v/>
      </c>
      <c r="KK78" s="0" t="n">
        <f aca="false">IFERROR(FIND("f_",LOWER(KJ78)),-1)</f>
        <v>-1</v>
      </c>
      <c r="KL78" s="0" t="n">
        <f aca="false">IF(KK78=-1,-1, VALUE(MID(KJ78,KK78+2, IFERROR(FIND(" ",KJ78,KK78),999)-KK78-2)))</f>
        <v>-1</v>
      </c>
      <c r="KM78" s="0" t="n">
        <f aca="false">IFERROR(FIND("r_",LOWER(KJ78)),-1)</f>
        <v>-1</v>
      </c>
      <c r="KN78" s="0" t="n">
        <f aca="false">IF(KM78=-1,-1, ROW(KM78)-1+VALUE(MID(KJ78,KM78+2, IFERROR(FIND(" ",KJ78,KM78),999)-KM78-2)))</f>
        <v>-1</v>
      </c>
      <c r="KO78" s="0" t="str">
        <f aca="false">IF(OR(KK78=-1,IFERROR(INDEX(KK$2:KK$100,KL78),999)&gt;=0,IFERROR(INDEX(KM$2:KM$100,KL78),999)&gt;=0),    IF(OR(KM78=-1,IFERROR(INDEX(KK$2:KK$100,KN78),999)&gt;=0,IFERROR(INDEX(KM$2:KM$100,KN78),999)&gt;=0),      KJ78,REPLACE(KJ78,KM78,IFERROR(FIND(" ",KJ78,KM78),999)-KM78,                   INDEX(KJ$2:KJ$100,KN78)                  )),     REPLACE(KJ78,KK78,IFERROR(FIND(" ",KJ78,KK78),999)-KK78,                   INDEX(KJ$2:KJ$100,KL78)                  ) )</f>
        <v/>
      </c>
      <c r="KP78" s="0" t="n">
        <f aca="false">IFERROR(FIND("f_",LOWER(KO78)),-1)</f>
        <v>-1</v>
      </c>
      <c r="KQ78" s="0" t="n">
        <f aca="false">IF(KP78=-1,-1, VALUE(MID(KO78,KP78+2, IFERROR(FIND(" ",KO78,KP78),999)-KP78-2)))</f>
        <v>-1</v>
      </c>
      <c r="KR78" s="0" t="n">
        <f aca="false">IFERROR(FIND("r_",LOWER(KO78)),-1)</f>
        <v>-1</v>
      </c>
      <c r="KS78" s="0" t="n">
        <f aca="false">IF(KR78=-1,-1, ROW(KR78)-1+VALUE(MID(KO78,KR78+2, IFERROR(FIND(" ",KO78,KR78),999)-KR78-2)))</f>
        <v>-1</v>
      </c>
      <c r="KT78" s="0" t="str">
        <f aca="false">IF(OR(KP78=-1,IFERROR(INDEX(KP$2:KP$100,KQ78),999)&gt;=0,IFERROR(INDEX(KR$2:KR$100,KQ78),999)&gt;=0),    IF(OR(KR78=-1,IFERROR(INDEX(KP$2:KP$100,KS78),999)&gt;=0,IFERROR(INDEX(KR$2:KR$100,KS78),999)&gt;=0),      KO78,REPLACE(KO78,KR78,IFERROR(FIND(" ",KO78,KR78),999)-KR78,                   INDEX(KO$2:KO$100,KS78)                  )),     REPLACE(KO78,KP78,IFERROR(FIND(" ",KO78,KP78),999)-KP78,                   INDEX(KO$2:KO$100,KQ78)                  ) )</f>
        <v/>
      </c>
      <c r="KU78" s="0" t="n">
        <f aca="false">IFERROR(FIND("f_",LOWER(KT78)),-1)</f>
        <v>-1</v>
      </c>
      <c r="KV78" s="0" t="n">
        <f aca="false">IF(KU78=-1,-1, VALUE(MID(KT78,KU78+2, IFERROR(FIND(" ",KT78,KU78),999)-KU78-2)))</f>
        <v>-1</v>
      </c>
      <c r="KW78" s="0" t="n">
        <f aca="false">IFERROR(FIND("r_",LOWER(KT78)),-1)</f>
        <v>-1</v>
      </c>
      <c r="KX78" s="0" t="n">
        <f aca="false">IF(KW78=-1,-1, ROW(KW78)-1+VALUE(MID(KT78,KW78+2, IFERROR(FIND(" ",KT78,KW78),999)-KW78-2)))</f>
        <v>-1</v>
      </c>
      <c r="KY78" s="0" t="str">
        <f aca="false">IF(OR(KU78=-1,IFERROR(INDEX(KU$2:KU$100,KV78),999)&gt;=0,IFERROR(INDEX(KW$2:KW$100,KV78),999)&gt;=0),    IF(OR(KW78=-1,IFERROR(INDEX(KU$2:KU$100,KX78),999)&gt;=0,IFERROR(INDEX(KW$2:KW$100,KX78),999)&gt;=0),      KT78,REPLACE(KT78,KW78,IFERROR(FIND(" ",KT78,KW78),999)-KW78,                   INDEX(KT$2:KT$100,KX78)                  )),     REPLACE(KT78,KU78,IFERROR(FIND(" ",KT78,KU78),999)-KU78,                   INDEX(KT$2:KT$100,KV78)                  ) )</f>
        <v/>
      </c>
    </row>
    <row r="79" customFormat="false" ht="13.8" hidden="false" customHeight="false" outlineLevel="0" collapsed="false">
      <c r="D79" s="1"/>
      <c r="I79" s="0" t="str">
        <f aca="false">KY79</f>
        <v/>
      </c>
      <c r="L79" s="0" t="e">
        <f aca="false">VLOOKUP($D79,Relgebra!$A:$E,5,0)</f>
        <v>#N/A</v>
      </c>
      <c r="M79" s="0" t="e">
        <f aca="false">SUBSTITUTE(SUBSTITUTE(L79,"parm1",E79),"parm2",F79)</f>
        <v>#N/A</v>
      </c>
      <c r="N79" s="0" t="str">
        <f aca="false">IFERROR(VLOOKUP(ROW($A78),$G$2:$M$100,COLUMN(M78)-COLUMN(G78)+1,0),"")</f>
        <v/>
      </c>
      <c r="P79" s="0" t="str">
        <f aca="false">N79</f>
        <v/>
      </c>
      <c r="Q79" s="0" t="n">
        <f aca="false">IFERROR(FIND("f_",LOWER(P79)),-1)</f>
        <v>-1</v>
      </c>
      <c r="R79" s="0" t="n">
        <f aca="false">IF(Q79=-1,-1, VALUE(MID(P79,Q79+2, IFERROR(FIND(" ",P79,Q79),999)-Q79-2)))</f>
        <v>-1</v>
      </c>
      <c r="S79" s="0" t="n">
        <f aca="false">IFERROR(FIND("r_",LOWER(P79)),-1)</f>
        <v>-1</v>
      </c>
      <c r="T79" s="0" t="n">
        <f aca="false">IF(S79=-1,-1, ROW(S79)-1+VALUE(MID(P79,S79+2, IFERROR(FIND(" ",P79,S79),999)-S79-2)))</f>
        <v>-1</v>
      </c>
      <c r="U79" s="0" t="str">
        <f aca="false">IF(OR(Q79=-1,IFERROR(INDEX(Q$2:Q$100,R79),999)&gt;=0,IFERROR(INDEX(S$2:S$100,R79),999)&gt;=0),    IF(OR(S79=-1,IFERROR(INDEX(Q$2:Q$100,T79),999)&gt;=0,IFERROR(INDEX(S$2:S$100,T79),999)&gt;=0),      P79,REPLACE(P79,S79,IFERROR(FIND(" ",P79,S79),999)-S79,                   INDEX(P$2:P$100,T79)                  )),     REPLACE(P79,Q79,IFERROR(FIND(" ",P79,Q79),999)-Q79,                   INDEX(P$2:P$100,R79)                  ) )</f>
        <v/>
      </c>
      <c r="V79" s="0" t="n">
        <f aca="false">IFERROR(FIND("f_",LOWER(U79)),-1)</f>
        <v>-1</v>
      </c>
      <c r="W79" s="0" t="n">
        <f aca="false">IF(V79=-1,-1, VALUE(MID(U79,V79+2, IFERROR(FIND(" ",U79,V79),999)-V79-2)))</f>
        <v>-1</v>
      </c>
      <c r="X79" s="0" t="n">
        <f aca="false">IFERROR(FIND("r_",LOWER(U79)),-1)</f>
        <v>-1</v>
      </c>
      <c r="Y79" s="0" t="n">
        <f aca="false">IF(X79=-1,-1, ROW(X79)-1+VALUE(MID(U79,X79+2, IFERROR(FIND(" ",U79,X79),999)-X79-2)))</f>
        <v>-1</v>
      </c>
      <c r="Z79" s="0" t="str">
        <f aca="false">IF(OR(V79=-1,IFERROR(INDEX(V$2:V$100,W79),999)&gt;=0,IFERROR(INDEX(X$2:X$100,W79),999)&gt;=0),    IF(OR(X79=-1,IFERROR(INDEX(V$2:V$100,Y79),999)&gt;=0,IFERROR(INDEX(X$2:X$100,Y79),999)&gt;=0),      U79,REPLACE(U79,X79,IFERROR(FIND(" ",U79,X79),999)-X79,                   INDEX(U$2:U$100,Y79)                  )),     REPLACE(U79,V79,IFERROR(FIND(" ",U79,V79),999)-V79,                   INDEX(U$2:U$100,W79)                  ) )</f>
        <v/>
      </c>
      <c r="AA79" s="0" t="n">
        <f aca="false">IFERROR(FIND("f_",LOWER(Z79)),-1)</f>
        <v>-1</v>
      </c>
      <c r="AB79" s="0" t="n">
        <f aca="false">IF(AA79=-1,-1, VALUE(MID(Z79,AA79+2, IFERROR(FIND(" ",Z79,AA79),999)-AA79-2)))</f>
        <v>-1</v>
      </c>
      <c r="AC79" s="0" t="n">
        <f aca="false">IFERROR(FIND("r_",LOWER(Z79)),-1)</f>
        <v>-1</v>
      </c>
      <c r="AD79" s="0" t="n">
        <f aca="false">IF(AC79=-1,-1, ROW(AC79)-1+VALUE(MID(Z79,AC79+2, IFERROR(FIND(" ",Z79,AC79),999)-AC79-2)))</f>
        <v>-1</v>
      </c>
      <c r="AE79" s="0" t="str">
        <f aca="false">IF(OR(AA79=-1,IFERROR(INDEX(AA$2:AA$100,AB79),999)&gt;=0,IFERROR(INDEX(AC$2:AC$100,AB79),999)&gt;=0),    IF(OR(AC79=-1,IFERROR(INDEX(AA$2:AA$100,AD79),999)&gt;=0,IFERROR(INDEX(AC$2:AC$100,AD79),999)&gt;=0),      Z79,REPLACE(Z79,AC79,IFERROR(FIND(" ",Z79,AC79),999)-AC79,                   INDEX(Z$2:Z$100,AD79)                  )),     REPLACE(Z79,AA79,IFERROR(FIND(" ",Z79,AA79),999)-AA79,                   INDEX(Z$2:Z$100,AB79)                  ) )</f>
        <v/>
      </c>
      <c r="AF79" s="0" t="n">
        <f aca="false">IFERROR(FIND("f_",LOWER(AE79)),-1)</f>
        <v>-1</v>
      </c>
      <c r="AG79" s="0" t="n">
        <f aca="false">IF(AF79=-1,-1, VALUE(MID(AE79,AF79+2, IFERROR(FIND(" ",AE79,AF79),999)-AF79-2)))</f>
        <v>-1</v>
      </c>
      <c r="AH79" s="0" t="n">
        <f aca="false">IFERROR(FIND("r_",LOWER(AE79)),-1)</f>
        <v>-1</v>
      </c>
      <c r="AI79" s="0" t="n">
        <f aca="false">IF(AH79=-1,-1, ROW(AH79)-1+VALUE(MID(AE79,AH79+2, IFERROR(FIND(" ",AE79,AH79),999)-AH79-2)))</f>
        <v>-1</v>
      </c>
      <c r="AJ79" s="0" t="str">
        <f aca="false">IF(OR(AF79=-1,IFERROR(INDEX(AF$2:AF$100,AG79),999)&gt;=0,IFERROR(INDEX(AH$2:AH$100,AG79),999)&gt;=0),    IF(OR(AH79=-1,IFERROR(INDEX(AF$2:AF$100,AI79),999)&gt;=0,IFERROR(INDEX(AH$2:AH$100,AI79),999)&gt;=0),      AE79,REPLACE(AE79,AH79,IFERROR(FIND(" ",AE79,AH79),999)-AH79,                   INDEX(AE$2:AE$100,AI79)                  )),     REPLACE(AE79,AF79,IFERROR(FIND(" ",AE79,AF79),999)-AF79,                   INDEX(AE$2:AE$100,AG79)                  ) )</f>
        <v/>
      </c>
      <c r="AK79" s="0" t="n">
        <f aca="false">IFERROR(FIND("f_",LOWER(AJ79)),-1)</f>
        <v>-1</v>
      </c>
      <c r="AL79" s="0" t="n">
        <f aca="false">IF(AK79=-1,-1, VALUE(MID(AJ79,AK79+2, IFERROR(FIND(" ",AJ79,AK79),999)-AK79-2)))</f>
        <v>-1</v>
      </c>
      <c r="AM79" s="0" t="n">
        <f aca="false">IFERROR(FIND("r_",LOWER(AJ79)),-1)</f>
        <v>-1</v>
      </c>
      <c r="AN79" s="0" t="n">
        <f aca="false">IF(AM79=-1,-1, ROW(AM79)-1+VALUE(MID(AJ79,AM79+2, IFERROR(FIND(" ",AJ79,AM79),999)-AM79-2)))</f>
        <v>-1</v>
      </c>
      <c r="AO79" s="0" t="str">
        <f aca="false">IF(OR(AK79=-1,IFERROR(INDEX(AK$2:AK$100,AL79),999)&gt;=0,IFERROR(INDEX(AM$2:AM$100,AL79),999)&gt;=0),    IF(OR(AM79=-1,IFERROR(INDEX(AK$2:AK$100,AN79),999)&gt;=0,IFERROR(INDEX(AM$2:AM$100,AN79),999)&gt;=0),      AJ79,REPLACE(AJ79,AM79,IFERROR(FIND(" ",AJ79,AM79),999)-AM79,                   INDEX(AJ$2:AJ$100,AN79)                  )),     REPLACE(AJ79,AK79,IFERROR(FIND(" ",AJ79,AK79),999)-AK79,                   INDEX(AJ$2:AJ$100,AL79)                  ) )</f>
        <v/>
      </c>
      <c r="AP79" s="0" t="n">
        <f aca="false">IFERROR(FIND("f_",LOWER(AO79)),-1)</f>
        <v>-1</v>
      </c>
      <c r="AQ79" s="0" t="n">
        <f aca="false">IF(AP79=-1,-1, VALUE(MID(AO79,AP79+2, IFERROR(FIND(" ",AO79,AP79),999)-AP79-2)))</f>
        <v>-1</v>
      </c>
      <c r="AR79" s="0" t="n">
        <f aca="false">IFERROR(FIND("r_",LOWER(AO79)),-1)</f>
        <v>-1</v>
      </c>
      <c r="AS79" s="0" t="n">
        <f aca="false">IF(AR79=-1,-1, ROW(AR79)-1+VALUE(MID(AO79,AR79+2, IFERROR(FIND(" ",AO79,AR79),999)-AR79-2)))</f>
        <v>-1</v>
      </c>
      <c r="AT79" s="0" t="str">
        <f aca="false">IF(OR(AP79=-1,IFERROR(INDEX(AP$2:AP$100,AQ79),999)&gt;=0,IFERROR(INDEX(AR$2:AR$100,AQ79),999)&gt;=0),    IF(OR(AR79=-1,IFERROR(INDEX(AP$2:AP$100,AS79),999)&gt;=0,IFERROR(INDEX(AR$2:AR$100,AS79),999)&gt;=0),      AO79,REPLACE(AO79,AR79,IFERROR(FIND(" ",AO79,AR79),999)-AR79,                   INDEX(AO$2:AO$100,AS79)                  )),     REPLACE(AO79,AP79,IFERROR(FIND(" ",AO79,AP79),999)-AP79,                   INDEX(AO$2:AO$100,AQ79)                  ) )</f>
        <v/>
      </c>
      <c r="AU79" s="0" t="n">
        <f aca="false">IFERROR(FIND("f_",LOWER(AT79)),-1)</f>
        <v>-1</v>
      </c>
      <c r="AV79" s="0" t="n">
        <f aca="false">IF(AU79=-1,-1, VALUE(MID(AT79,AU79+2, IFERROR(FIND(" ",AT79,AU79),999)-AU79-2)))</f>
        <v>-1</v>
      </c>
      <c r="AW79" s="0" t="n">
        <f aca="false">IFERROR(FIND("r_",LOWER(AT79)),-1)</f>
        <v>-1</v>
      </c>
      <c r="AX79" s="0" t="n">
        <f aca="false">IF(AW79=-1,-1, ROW(AW79)-1+VALUE(MID(AT79,AW79+2, IFERROR(FIND(" ",AT79,AW79),999)-AW79-2)))</f>
        <v>-1</v>
      </c>
      <c r="AY79" s="0" t="str">
        <f aca="false">IF(OR(AU79=-1,IFERROR(INDEX(AU$2:AU$100,AV79),999)&gt;=0,IFERROR(INDEX(AW$2:AW$100,AV79),999)&gt;=0),    IF(OR(AW79=-1,IFERROR(INDEX(AU$2:AU$100,AX79),999)&gt;=0,IFERROR(INDEX(AW$2:AW$100,AX79),999)&gt;=0),      AT79,REPLACE(AT79,AW79,IFERROR(FIND(" ",AT79,AW79),999)-AW79,                   INDEX(AT$2:AT$100,AX79)                  )),     REPLACE(AT79,AU79,IFERROR(FIND(" ",AT79,AU79),999)-AU79,                   INDEX(AT$2:AT$100,AV79)                  ) )</f>
        <v/>
      </c>
      <c r="AZ79" s="0" t="n">
        <f aca="false">IFERROR(FIND("f_",LOWER(AY79)),-1)</f>
        <v>-1</v>
      </c>
      <c r="BA79" s="0" t="n">
        <f aca="false">IF(AZ79=-1,-1, VALUE(MID(AY79,AZ79+2, IFERROR(FIND(" ",AY79,AZ79),999)-AZ79-2)))</f>
        <v>-1</v>
      </c>
      <c r="BB79" s="0" t="n">
        <f aca="false">IFERROR(FIND("r_",LOWER(AY79)),-1)</f>
        <v>-1</v>
      </c>
      <c r="BC79" s="0" t="n">
        <f aca="false">IF(BB79=-1,-1, ROW(BB79)-1+VALUE(MID(AY79,BB79+2, IFERROR(FIND(" ",AY79,BB79),999)-BB79-2)))</f>
        <v>-1</v>
      </c>
      <c r="BD79" s="0" t="str">
        <f aca="false">IF(OR(AZ79=-1,IFERROR(INDEX(AZ$2:AZ$100,BA79),999)&gt;=0,IFERROR(INDEX(BB$2:BB$100,BA79),999)&gt;=0),    IF(OR(BB79=-1,IFERROR(INDEX(AZ$2:AZ$100,BC79),999)&gt;=0,IFERROR(INDEX(BB$2:BB$100,BC79),999)&gt;=0),      AY79,REPLACE(AY79,BB79,IFERROR(FIND(" ",AY79,BB79),999)-BB79,                   INDEX(AY$2:AY$100,BC79)                  )),     REPLACE(AY79,AZ79,IFERROR(FIND(" ",AY79,AZ79),999)-AZ79,                   INDEX(AY$2:AY$100,BA79)                  ) )</f>
        <v/>
      </c>
      <c r="BE79" s="0" t="n">
        <f aca="false">IFERROR(FIND("f_",LOWER(BD79)),-1)</f>
        <v>-1</v>
      </c>
      <c r="BF79" s="0" t="n">
        <f aca="false">IF(BE79=-1,-1, VALUE(MID(BD79,BE79+2, IFERROR(FIND(" ",BD79,BE79),999)-BE79-2)))</f>
        <v>-1</v>
      </c>
      <c r="BG79" s="0" t="n">
        <f aca="false">IFERROR(FIND("r_",LOWER(BD79)),-1)</f>
        <v>-1</v>
      </c>
      <c r="BH79" s="0" t="n">
        <f aca="false">IF(BG79=-1,-1, ROW(BG79)-1+VALUE(MID(BD79,BG79+2, IFERROR(FIND(" ",BD79,BG79),999)-BG79-2)))</f>
        <v>-1</v>
      </c>
      <c r="BI79" s="0" t="str">
        <f aca="false">IF(OR(BE79=-1,IFERROR(INDEX(BE$2:BE$100,BF79),999)&gt;=0,IFERROR(INDEX(BG$2:BG$100,BF79),999)&gt;=0),    IF(OR(BG79=-1,IFERROR(INDEX(BE$2:BE$100,BH79),999)&gt;=0,IFERROR(INDEX(BG$2:BG$100,BH79),999)&gt;=0),      BD79,REPLACE(BD79,BG79,IFERROR(FIND(" ",BD79,BG79),999)-BG79,                   INDEX(BD$2:BD$100,BH79)                  )),     REPLACE(BD79,BE79,IFERROR(FIND(" ",BD79,BE79),999)-BE79,                   INDEX(BD$2:BD$100,BF79)                  ) )</f>
        <v/>
      </c>
      <c r="BJ79" s="0" t="n">
        <f aca="false">IFERROR(FIND("f_",LOWER(BI79)),-1)</f>
        <v>-1</v>
      </c>
      <c r="BK79" s="0" t="n">
        <f aca="false">IF(BJ79=-1,-1, VALUE(MID(BI79,BJ79+2, IFERROR(FIND(" ",BI79,BJ79),999)-BJ79-2)))</f>
        <v>-1</v>
      </c>
      <c r="BL79" s="0" t="n">
        <f aca="false">IFERROR(FIND("r_",LOWER(BI79)),-1)</f>
        <v>-1</v>
      </c>
      <c r="BM79" s="0" t="n">
        <f aca="false">IF(BL79=-1,-1, ROW(BL79)-1+VALUE(MID(BI79,BL79+2, IFERROR(FIND(" ",BI79,BL79),999)-BL79-2)))</f>
        <v>-1</v>
      </c>
      <c r="BN79" s="0" t="str">
        <f aca="false">IF(OR(BJ79=-1,IFERROR(INDEX(BJ$2:BJ$100,BK79),999)&gt;=0,IFERROR(INDEX(BL$2:BL$100,BK79),999)&gt;=0),    IF(OR(BL79=-1,IFERROR(INDEX(BJ$2:BJ$100,BM79),999)&gt;=0,IFERROR(INDEX(BL$2:BL$100,BM79),999)&gt;=0),      BI79,REPLACE(BI79,BL79,IFERROR(FIND(" ",BI79,BL79),999)-BL79,                   INDEX(BI$2:BI$100,BM79)                  )),     REPLACE(BI79,BJ79,IFERROR(FIND(" ",BI79,BJ79),999)-BJ79,                   INDEX(BI$2:BI$100,BK79)                  ) )</f>
        <v/>
      </c>
      <c r="BO79" s="0" t="n">
        <f aca="false">IFERROR(FIND("f_",LOWER(BN79)),-1)</f>
        <v>-1</v>
      </c>
      <c r="BP79" s="0" t="n">
        <f aca="false">IF(BO79=-1,-1, VALUE(MID(BN79,BO79+2, IFERROR(FIND(" ",BN79,BO79),999)-BO79-2)))</f>
        <v>-1</v>
      </c>
      <c r="BQ79" s="0" t="n">
        <f aca="false">IFERROR(FIND("r_",LOWER(BN79)),-1)</f>
        <v>-1</v>
      </c>
      <c r="BR79" s="0" t="n">
        <f aca="false">IF(BQ79=-1,-1, ROW(BQ79)-1+VALUE(MID(BN79,BQ79+2, IFERROR(FIND(" ",BN79,BQ79),999)-BQ79-2)))</f>
        <v>-1</v>
      </c>
      <c r="BS79" s="0" t="str">
        <f aca="false">IF(OR(BO79=-1,IFERROR(INDEX(BO$2:BO$100,BP79),999)&gt;=0,IFERROR(INDEX(BQ$2:BQ$100,BP79),999)&gt;=0),    IF(OR(BQ79=-1,IFERROR(INDEX(BO$2:BO$100,BR79),999)&gt;=0,IFERROR(INDEX(BQ$2:BQ$100,BR79),999)&gt;=0),      BN79,REPLACE(BN79,BQ79,IFERROR(FIND(" ",BN79,BQ79),999)-BQ79,                   INDEX(BN$2:BN$100,BR79)                  )),     REPLACE(BN79,BO79,IFERROR(FIND(" ",BN79,BO79),999)-BO79,                   INDEX(BN$2:BN$100,BP79)                  ) )</f>
        <v/>
      </c>
      <c r="BT79" s="0" t="n">
        <f aca="false">IFERROR(FIND("f_",LOWER(BS79)),-1)</f>
        <v>-1</v>
      </c>
      <c r="BU79" s="0" t="n">
        <f aca="false">IF(BT79=-1,-1, VALUE(MID(BS79,BT79+2, IFERROR(FIND(" ",BS79,BT79),999)-BT79-2)))</f>
        <v>-1</v>
      </c>
      <c r="BV79" s="0" t="n">
        <f aca="false">IFERROR(FIND("r_",LOWER(BS79)),-1)</f>
        <v>-1</v>
      </c>
      <c r="BW79" s="0" t="n">
        <f aca="false">IF(BV79=-1,-1, ROW(BV79)-1+VALUE(MID(BS79,BV79+2, IFERROR(FIND(" ",BS79,BV79),999)-BV79-2)))</f>
        <v>-1</v>
      </c>
      <c r="BX79" s="0" t="str">
        <f aca="false">IF(OR(BT79=-1,IFERROR(INDEX(BT$2:BT$100,BU79),999)&gt;=0,IFERROR(INDEX(BV$2:BV$100,BU79),999)&gt;=0),    IF(OR(BV79=-1,IFERROR(INDEX(BT$2:BT$100,BW79),999)&gt;=0,IFERROR(INDEX(BV$2:BV$100,BW79),999)&gt;=0),      BS79,REPLACE(BS79,BV79,IFERROR(FIND(" ",BS79,BV79),999)-BV79,                   INDEX(BS$2:BS$100,BW79)                  )),     REPLACE(BS79,BT79,IFERROR(FIND(" ",BS79,BT79),999)-BT79,                   INDEX(BS$2:BS$100,BU79)                  ) )</f>
        <v/>
      </c>
      <c r="BY79" s="0" t="n">
        <f aca="false">IFERROR(FIND("f_",LOWER(BX79)),-1)</f>
        <v>-1</v>
      </c>
      <c r="BZ79" s="0" t="n">
        <f aca="false">IF(BY79=-1,-1, VALUE(MID(BX79,BY79+2, IFERROR(FIND(" ",BX79,BY79),999)-BY79-2)))</f>
        <v>-1</v>
      </c>
      <c r="CA79" s="0" t="n">
        <f aca="false">IFERROR(FIND("r_",LOWER(BX79)),-1)</f>
        <v>-1</v>
      </c>
      <c r="CB79" s="0" t="n">
        <f aca="false">IF(CA79=-1,-1, ROW(CA79)-1+VALUE(MID(BX79,CA79+2, IFERROR(FIND(" ",BX79,CA79),999)-CA79-2)))</f>
        <v>-1</v>
      </c>
      <c r="CC79" s="0" t="str">
        <f aca="false">IF(OR(BY79=-1,IFERROR(INDEX(BY$2:BY$100,BZ79),999)&gt;=0,IFERROR(INDEX(CA$2:CA$100,BZ79),999)&gt;=0),    IF(OR(CA79=-1,IFERROR(INDEX(BY$2:BY$100,CB79),999)&gt;=0,IFERROR(INDEX(CA$2:CA$100,CB79),999)&gt;=0),      BX79,REPLACE(BX79,CA79,IFERROR(FIND(" ",BX79,CA79),999)-CA79,                   INDEX(BX$2:BX$100,CB79)                  )),     REPLACE(BX79,BY79,IFERROR(FIND(" ",BX79,BY79),999)-BY79,                   INDEX(BX$2:BX$100,BZ79)                  ) )</f>
        <v/>
      </c>
      <c r="CD79" s="0" t="n">
        <f aca="false">IFERROR(FIND("f_",LOWER(CC79)),-1)</f>
        <v>-1</v>
      </c>
      <c r="CE79" s="0" t="n">
        <f aca="false">IF(CD79=-1,-1, VALUE(MID(CC79,CD79+2, IFERROR(FIND(" ",CC79,CD79),999)-CD79-2)))</f>
        <v>-1</v>
      </c>
      <c r="CF79" s="0" t="n">
        <f aca="false">IFERROR(FIND("r_",LOWER(CC79)),-1)</f>
        <v>-1</v>
      </c>
      <c r="CG79" s="0" t="n">
        <f aca="false">IF(CF79=-1,-1, ROW(CF79)-1+VALUE(MID(CC79,CF79+2, IFERROR(FIND(" ",CC79,CF79),999)-CF79-2)))</f>
        <v>-1</v>
      </c>
      <c r="CH79" s="0" t="str">
        <f aca="false">IF(OR(CD79=-1,IFERROR(INDEX(CD$2:CD$100,CE79),999)&gt;=0,IFERROR(INDEX(CF$2:CF$100,CE79),999)&gt;=0),    IF(OR(CF79=-1,IFERROR(INDEX(CD$2:CD$100,CG79),999)&gt;=0,IFERROR(INDEX(CF$2:CF$100,CG79),999)&gt;=0),      CC79,REPLACE(CC79,CF79,IFERROR(FIND(" ",CC79,CF79),999)-CF79,                   INDEX(CC$2:CC$100,CG79)                  )),     REPLACE(CC79,CD79,IFERROR(FIND(" ",CC79,CD79),999)-CD79,                   INDEX(CC$2:CC$100,CE79)                  ) )</f>
        <v/>
      </c>
      <c r="CI79" s="0" t="n">
        <f aca="false">IFERROR(FIND("f_",LOWER(CH79)),-1)</f>
        <v>-1</v>
      </c>
      <c r="CJ79" s="0" t="n">
        <f aca="false">IF(CI79=-1,-1, VALUE(MID(CH79,CI79+2, IFERROR(FIND(" ",CH79,CI79),999)-CI79-2)))</f>
        <v>-1</v>
      </c>
      <c r="CK79" s="0" t="n">
        <f aca="false">IFERROR(FIND("r_",LOWER(CH79)),-1)</f>
        <v>-1</v>
      </c>
      <c r="CL79" s="0" t="n">
        <f aca="false">IF(CK79=-1,-1, ROW(CK79)-1+VALUE(MID(CH79,CK79+2, IFERROR(FIND(" ",CH79,CK79),999)-CK79-2)))</f>
        <v>-1</v>
      </c>
      <c r="CM79" s="0" t="str">
        <f aca="false">IF(OR(CI79=-1,IFERROR(INDEX(CI$2:CI$100,CJ79),999)&gt;=0,IFERROR(INDEX(CK$2:CK$100,CJ79),999)&gt;=0),    IF(OR(CK79=-1,IFERROR(INDEX(CI$2:CI$100,CL79),999)&gt;=0,IFERROR(INDEX(CK$2:CK$100,CL79),999)&gt;=0),      CH79,REPLACE(CH79,CK79,IFERROR(FIND(" ",CH79,CK79),999)-CK79,                   INDEX(CH$2:CH$100,CL79)                  )),     REPLACE(CH79,CI79,IFERROR(FIND(" ",CH79,CI79),999)-CI79,                   INDEX(CH$2:CH$100,CJ79)                  ) )</f>
        <v/>
      </c>
      <c r="CN79" s="0" t="n">
        <f aca="false">IFERROR(FIND("f_",LOWER(CM79)),-1)</f>
        <v>-1</v>
      </c>
      <c r="CO79" s="0" t="n">
        <f aca="false">IF(CN79=-1,-1, VALUE(MID(CM79,CN79+2, IFERROR(FIND(" ",CM79,CN79),999)-CN79-2)))</f>
        <v>-1</v>
      </c>
      <c r="CP79" s="0" t="n">
        <f aca="false">IFERROR(FIND("r_",LOWER(CM79)),-1)</f>
        <v>-1</v>
      </c>
      <c r="CQ79" s="0" t="n">
        <f aca="false">IF(CP79=-1,-1, ROW(CP79)-1+VALUE(MID(CM79,CP79+2, IFERROR(FIND(" ",CM79,CP79),999)-CP79-2)))</f>
        <v>-1</v>
      </c>
      <c r="CR79" s="0" t="str">
        <f aca="false">IF(OR(CN79=-1,IFERROR(INDEX(CN$2:CN$100,CO79),999)&gt;=0,IFERROR(INDEX(CP$2:CP$100,CO79),999)&gt;=0),    IF(OR(CP79=-1,IFERROR(INDEX(CN$2:CN$100,CQ79),999)&gt;=0,IFERROR(INDEX(CP$2:CP$100,CQ79),999)&gt;=0),      CM79,REPLACE(CM79,CP79,IFERROR(FIND(" ",CM79,CP79),999)-CP79,                   INDEX(CM$2:CM$100,CQ79)                  )),     REPLACE(CM79,CN79,IFERROR(FIND(" ",CM79,CN79),999)-CN79,                   INDEX(CM$2:CM$100,CO79)                  ) )</f>
        <v/>
      </c>
      <c r="CS79" s="0" t="n">
        <f aca="false">IFERROR(FIND("f_",LOWER(CR79)),-1)</f>
        <v>-1</v>
      </c>
      <c r="CT79" s="0" t="n">
        <f aca="false">IF(CS79=-1,-1, VALUE(MID(CR79,CS79+2, IFERROR(FIND(" ",CR79,CS79),999)-CS79-2)))</f>
        <v>-1</v>
      </c>
      <c r="CU79" s="0" t="n">
        <f aca="false">IFERROR(FIND("r_",LOWER(CR79)),-1)</f>
        <v>-1</v>
      </c>
      <c r="CV79" s="0" t="n">
        <f aca="false">IF(CU79=-1,-1, ROW(CU79)-1+VALUE(MID(CR79,CU79+2, IFERROR(FIND(" ",CR79,CU79),999)-CU79-2)))</f>
        <v>-1</v>
      </c>
      <c r="CW79" s="0" t="str">
        <f aca="false">IF(OR(CS79=-1,IFERROR(INDEX(CS$2:CS$100,CT79),999)&gt;=0,IFERROR(INDEX(CU$2:CU$100,CT79),999)&gt;=0),    IF(OR(CU79=-1,IFERROR(INDEX(CS$2:CS$100,CV79),999)&gt;=0,IFERROR(INDEX(CU$2:CU$100,CV79),999)&gt;=0),      CR79,REPLACE(CR79,CU79,IFERROR(FIND(" ",CR79,CU79),999)-CU79,                   INDEX(CR$2:CR$100,CV79)                  )),     REPLACE(CR79,CS79,IFERROR(FIND(" ",CR79,CS79),999)-CS79,                   INDEX(CR$2:CR$100,CT79)                  ) )</f>
        <v/>
      </c>
      <c r="CX79" s="0" t="n">
        <f aca="false">IFERROR(FIND("f_",LOWER(CW79)),-1)</f>
        <v>-1</v>
      </c>
      <c r="CY79" s="0" t="n">
        <f aca="false">IF(CX79=-1,-1, VALUE(MID(CW79,CX79+2, IFERROR(FIND(" ",CW79,CX79),999)-CX79-2)))</f>
        <v>-1</v>
      </c>
      <c r="CZ79" s="0" t="n">
        <f aca="false">IFERROR(FIND("r_",LOWER(CW79)),-1)</f>
        <v>-1</v>
      </c>
      <c r="DA79" s="0" t="n">
        <f aca="false">IF(CZ79=-1,-1, ROW(CZ79)-1+VALUE(MID(CW79,CZ79+2, IFERROR(FIND(" ",CW79,CZ79),999)-CZ79-2)))</f>
        <v>-1</v>
      </c>
      <c r="DB79" s="0" t="str">
        <f aca="false">IF(OR(CX79=-1,IFERROR(INDEX(CX$2:CX$100,CY79),999)&gt;=0,IFERROR(INDEX(CZ$2:CZ$100,CY79),999)&gt;=0),    IF(OR(CZ79=-1,IFERROR(INDEX(CX$2:CX$100,DA79),999)&gt;=0,IFERROR(INDEX(CZ$2:CZ$100,DA79),999)&gt;=0),      CW79,REPLACE(CW79,CZ79,IFERROR(FIND(" ",CW79,CZ79),999)-CZ79,                   INDEX(CW$2:CW$100,DA79)                  )),     REPLACE(CW79,CX79,IFERROR(FIND(" ",CW79,CX79),999)-CX79,                   INDEX(CW$2:CW$100,CY79)                  ) )</f>
        <v/>
      </c>
      <c r="DC79" s="0" t="n">
        <f aca="false">IFERROR(FIND("f_",LOWER(DB79)),-1)</f>
        <v>-1</v>
      </c>
      <c r="DD79" s="0" t="n">
        <f aca="false">IF(DC79=-1,-1, VALUE(MID(DB79,DC79+2, IFERROR(FIND(" ",DB79,DC79),999)-DC79-2)))</f>
        <v>-1</v>
      </c>
      <c r="DE79" s="0" t="n">
        <f aca="false">IFERROR(FIND("r_",LOWER(DB79)),-1)</f>
        <v>-1</v>
      </c>
      <c r="DF79" s="0" t="n">
        <f aca="false">IF(DE79=-1,-1, ROW(DE79)-1+VALUE(MID(DB79,DE79+2, IFERROR(FIND(" ",DB79,DE79),999)-DE79-2)))</f>
        <v>-1</v>
      </c>
      <c r="DG79" s="0" t="str">
        <f aca="false">IF(OR(DC79=-1,IFERROR(INDEX(DC$2:DC$100,DD79),999)&gt;=0,IFERROR(INDEX(DE$2:DE$100,DD79),999)&gt;=0),    IF(OR(DE79=-1,IFERROR(INDEX(DC$2:DC$100,DF79),999)&gt;=0,IFERROR(INDEX(DE$2:DE$100,DF79),999)&gt;=0),      DB79,REPLACE(DB79,DE79,IFERROR(FIND(" ",DB79,DE79),999)-DE79,                   INDEX(DB$2:DB$100,DF79)                  )),     REPLACE(DB79,DC79,IFERROR(FIND(" ",DB79,DC79),999)-DC79,                   INDEX(DB$2:DB$100,DD79)                  ) )</f>
        <v/>
      </c>
      <c r="DH79" s="0" t="n">
        <f aca="false">IFERROR(FIND("f_",LOWER(DG79)),-1)</f>
        <v>-1</v>
      </c>
      <c r="DI79" s="0" t="n">
        <f aca="false">IF(DH79=-1,-1, VALUE(MID(DG79,DH79+2, IFERROR(FIND(" ",DG79,DH79),999)-DH79-2)))</f>
        <v>-1</v>
      </c>
      <c r="DJ79" s="0" t="n">
        <f aca="false">IFERROR(FIND("r_",LOWER(DG79)),-1)</f>
        <v>-1</v>
      </c>
      <c r="DK79" s="0" t="n">
        <f aca="false">IF(DJ79=-1,-1, ROW(DJ79)-1+VALUE(MID(DG79,DJ79+2, IFERROR(FIND(" ",DG79,DJ79),999)-DJ79-2)))</f>
        <v>-1</v>
      </c>
      <c r="DL79" s="0" t="str">
        <f aca="false">IF(OR(DH79=-1,IFERROR(INDEX(DH$2:DH$100,DI79),999)&gt;=0,IFERROR(INDEX(DJ$2:DJ$100,DI79),999)&gt;=0),    IF(OR(DJ79=-1,IFERROR(INDEX(DH$2:DH$100,DK79),999)&gt;=0,IFERROR(INDEX(DJ$2:DJ$100,DK79),999)&gt;=0),      DG79,REPLACE(DG79,DJ79,IFERROR(FIND(" ",DG79,DJ79),999)-DJ79,                   INDEX(DG$2:DG$100,DK79)                  )),     REPLACE(DG79,DH79,IFERROR(FIND(" ",DG79,DH79),999)-DH79,                   INDEX(DG$2:DG$100,DI79)                  ) )</f>
        <v/>
      </c>
      <c r="DM79" s="0" t="n">
        <f aca="false">IFERROR(FIND("f_",LOWER(DL79)),-1)</f>
        <v>-1</v>
      </c>
      <c r="DN79" s="0" t="n">
        <f aca="false">IF(DM79=-1,-1, VALUE(MID(DL79,DM79+2, IFERROR(FIND(" ",DL79,DM79),999)-DM79-2)))</f>
        <v>-1</v>
      </c>
      <c r="DO79" s="0" t="n">
        <f aca="false">IFERROR(FIND("r_",LOWER(DL79)),-1)</f>
        <v>-1</v>
      </c>
      <c r="DP79" s="0" t="n">
        <f aca="false">IF(DO79=-1,-1, ROW(DO79)-1+VALUE(MID(DL79,DO79+2, IFERROR(FIND(" ",DL79,DO79),999)-DO79-2)))</f>
        <v>-1</v>
      </c>
      <c r="DQ79" s="0" t="str">
        <f aca="false">IF(OR(DM79=-1,IFERROR(INDEX(DM$2:DM$100,DN79),999)&gt;=0,IFERROR(INDEX(DO$2:DO$100,DN79),999)&gt;=0),    IF(OR(DO79=-1,IFERROR(INDEX(DM$2:DM$100,DP79),999)&gt;=0,IFERROR(INDEX(DO$2:DO$100,DP79),999)&gt;=0),      DL79,REPLACE(DL79,DO79,IFERROR(FIND(" ",DL79,DO79),999)-DO79,                   INDEX(DL$2:DL$100,DP79)                  )),     REPLACE(DL79,DM79,IFERROR(FIND(" ",DL79,DM79),999)-DM79,                   INDEX(DL$2:DL$100,DN79)                  ) )</f>
        <v/>
      </c>
      <c r="DR79" s="0" t="n">
        <f aca="false">IFERROR(FIND("f_",LOWER(DQ79)),-1)</f>
        <v>-1</v>
      </c>
      <c r="DS79" s="0" t="n">
        <f aca="false">IF(DR79=-1,-1, VALUE(MID(DQ79,DR79+2, IFERROR(FIND(" ",DQ79,DR79),999)-DR79-2)))</f>
        <v>-1</v>
      </c>
      <c r="DT79" s="0" t="n">
        <f aca="false">IFERROR(FIND("r_",LOWER(DQ79)),-1)</f>
        <v>-1</v>
      </c>
      <c r="DU79" s="0" t="n">
        <f aca="false">IF(DT79=-1,-1, ROW(DT79)-1+VALUE(MID(DQ79,DT79+2, IFERROR(FIND(" ",DQ79,DT79),999)-DT79-2)))</f>
        <v>-1</v>
      </c>
      <c r="DV79" s="0" t="str">
        <f aca="false">IF(OR(DR79=-1,IFERROR(INDEX(DR$2:DR$100,DS79),999)&gt;=0,IFERROR(INDEX(DT$2:DT$100,DS79),999)&gt;=0),    IF(OR(DT79=-1,IFERROR(INDEX(DR$2:DR$100,DU79),999)&gt;=0,IFERROR(INDEX(DT$2:DT$100,DU79),999)&gt;=0),      DQ79,REPLACE(DQ79,DT79,IFERROR(FIND(" ",DQ79,DT79),999)-DT79,                   INDEX(DQ$2:DQ$100,DU79)                  )),     REPLACE(DQ79,DR79,IFERROR(FIND(" ",DQ79,DR79),999)-DR79,                   INDEX(DQ$2:DQ$100,DS79)                  ) )</f>
        <v/>
      </c>
      <c r="DW79" s="0" t="n">
        <f aca="false">IFERROR(FIND("f_",LOWER(DV79)),-1)</f>
        <v>-1</v>
      </c>
      <c r="DX79" s="0" t="n">
        <f aca="false">IF(DW79=-1,-1, VALUE(MID(DV79,DW79+2, IFERROR(FIND(" ",DV79,DW79),999)-DW79-2)))</f>
        <v>-1</v>
      </c>
      <c r="DY79" s="0" t="n">
        <f aca="false">IFERROR(FIND("r_",LOWER(DV79)),-1)</f>
        <v>-1</v>
      </c>
      <c r="DZ79" s="0" t="n">
        <f aca="false">IF(DY79=-1,-1, ROW(DY79)-1+VALUE(MID(DV79,DY79+2, IFERROR(FIND(" ",DV79,DY79),999)-DY79-2)))</f>
        <v>-1</v>
      </c>
      <c r="EA79" s="0" t="str">
        <f aca="false">IF(OR(DW79=-1,IFERROR(INDEX(DW$2:DW$100,DX79),999)&gt;=0,IFERROR(INDEX(DY$2:DY$100,DX79),999)&gt;=0),    IF(OR(DY79=-1,IFERROR(INDEX(DW$2:DW$100,DZ79),999)&gt;=0,IFERROR(INDEX(DY$2:DY$100,DZ79),999)&gt;=0),      DV79,REPLACE(DV79,DY79,IFERROR(FIND(" ",DV79,DY79),999)-DY79,                   INDEX(DV$2:DV$100,DZ79)                  )),     REPLACE(DV79,DW79,IFERROR(FIND(" ",DV79,DW79),999)-DW79,                   INDEX(DV$2:DV$100,DX79)                  ) )</f>
        <v/>
      </c>
      <c r="EB79" s="0" t="n">
        <f aca="false">IFERROR(FIND("f_",LOWER(EA79)),-1)</f>
        <v>-1</v>
      </c>
      <c r="EC79" s="0" t="n">
        <f aca="false">IF(EB79=-1,-1, VALUE(MID(EA79,EB79+2, IFERROR(FIND(" ",EA79,EB79),999)-EB79-2)))</f>
        <v>-1</v>
      </c>
      <c r="ED79" s="0" t="n">
        <f aca="false">IFERROR(FIND("r_",LOWER(EA79)),-1)</f>
        <v>-1</v>
      </c>
      <c r="EE79" s="0" t="n">
        <f aca="false">IF(ED79=-1,-1, ROW(ED79)-1+VALUE(MID(EA79,ED79+2, IFERROR(FIND(" ",EA79,ED79),999)-ED79-2)))</f>
        <v>-1</v>
      </c>
      <c r="EF79" s="0" t="str">
        <f aca="false">IF(OR(EB79=-1,IFERROR(INDEX(EB$2:EB$100,EC79),999)&gt;=0,IFERROR(INDEX(ED$2:ED$100,EC79),999)&gt;=0),    IF(OR(ED79=-1,IFERROR(INDEX(EB$2:EB$100,EE79),999)&gt;=0,IFERROR(INDEX(ED$2:ED$100,EE79),999)&gt;=0),      EA79,REPLACE(EA79,ED79,IFERROR(FIND(" ",EA79,ED79),999)-ED79,                   INDEX(EA$2:EA$100,EE79)                  )),     REPLACE(EA79,EB79,IFERROR(FIND(" ",EA79,EB79),999)-EB79,                   INDEX(EA$2:EA$100,EC79)                  ) )</f>
        <v/>
      </c>
      <c r="EG79" s="0" t="n">
        <f aca="false">IFERROR(FIND("f_",LOWER(EF79)),-1)</f>
        <v>-1</v>
      </c>
      <c r="EH79" s="0" t="n">
        <f aca="false">IF(EG79=-1,-1, VALUE(MID(EF79,EG79+2, IFERROR(FIND(" ",EF79,EG79),999)-EG79-2)))</f>
        <v>-1</v>
      </c>
      <c r="EI79" s="0" t="n">
        <f aca="false">IFERROR(FIND("r_",LOWER(EF79)),-1)</f>
        <v>-1</v>
      </c>
      <c r="EJ79" s="0" t="n">
        <f aca="false">IF(EI79=-1,-1, ROW(EI79)-1+VALUE(MID(EF79,EI79+2, IFERROR(FIND(" ",EF79,EI79),999)-EI79-2)))</f>
        <v>-1</v>
      </c>
      <c r="EK79" s="0" t="str">
        <f aca="false">IF(OR(EG79=-1,IFERROR(INDEX(EG$2:EG$100,EH79),999)&gt;=0,IFERROR(INDEX(EI$2:EI$100,EH79),999)&gt;=0),    IF(OR(EI79=-1,IFERROR(INDEX(EG$2:EG$100,EJ79),999)&gt;=0,IFERROR(INDEX(EI$2:EI$100,EJ79),999)&gt;=0),      EF79,REPLACE(EF79,EI79,IFERROR(FIND(" ",EF79,EI79),999)-EI79,                   INDEX(EF$2:EF$100,EJ79)                  )),     REPLACE(EF79,EG79,IFERROR(FIND(" ",EF79,EG79),999)-EG79,                   INDEX(EF$2:EF$100,EH79)                  ) )</f>
        <v/>
      </c>
      <c r="EL79" s="0" t="n">
        <f aca="false">IFERROR(FIND("f_",LOWER(EK79)),-1)</f>
        <v>-1</v>
      </c>
      <c r="EM79" s="0" t="n">
        <f aca="false">IF(EL79=-1,-1, VALUE(MID(EK79,EL79+2, IFERROR(FIND(" ",EK79,EL79),999)-EL79-2)))</f>
        <v>-1</v>
      </c>
      <c r="EN79" s="0" t="n">
        <f aca="false">IFERROR(FIND("r_",LOWER(EK79)),-1)</f>
        <v>-1</v>
      </c>
      <c r="EO79" s="0" t="n">
        <f aca="false">IF(EN79=-1,-1, ROW(EN79)-1+VALUE(MID(EK79,EN79+2, IFERROR(FIND(" ",EK79,EN79),999)-EN79-2)))</f>
        <v>-1</v>
      </c>
      <c r="EP79" s="0" t="str">
        <f aca="false">IF(OR(EL79=-1,IFERROR(INDEX(EL$2:EL$100,EM79),999)&gt;=0,IFERROR(INDEX(EN$2:EN$100,EM79),999)&gt;=0),    IF(OR(EN79=-1,IFERROR(INDEX(EL$2:EL$100,EO79),999)&gt;=0,IFERROR(INDEX(EN$2:EN$100,EO79),999)&gt;=0),      EK79,REPLACE(EK79,EN79,IFERROR(FIND(" ",EK79,EN79),999)-EN79,                   INDEX(EK$2:EK$100,EO79)                  )),     REPLACE(EK79,EL79,IFERROR(FIND(" ",EK79,EL79),999)-EL79,                   INDEX(EK$2:EK$100,EM79)                  ) )</f>
        <v/>
      </c>
      <c r="EQ79" s="0" t="n">
        <f aca="false">IFERROR(FIND("f_",LOWER(EP79)),-1)</f>
        <v>-1</v>
      </c>
      <c r="ER79" s="0" t="n">
        <f aca="false">IF(EQ79=-1,-1, VALUE(MID(EP79,EQ79+2, IFERROR(FIND(" ",EP79,EQ79),999)-EQ79-2)))</f>
        <v>-1</v>
      </c>
      <c r="ES79" s="0" t="n">
        <f aca="false">IFERROR(FIND("r_",LOWER(EP79)),-1)</f>
        <v>-1</v>
      </c>
      <c r="ET79" s="0" t="n">
        <f aca="false">IF(ES79=-1,-1, ROW(ES79)-1+VALUE(MID(EP79,ES79+2, IFERROR(FIND(" ",EP79,ES79),999)-ES79-2)))</f>
        <v>-1</v>
      </c>
      <c r="EU79" s="0" t="str">
        <f aca="false">IF(OR(EQ79=-1,IFERROR(INDEX(EQ$2:EQ$100,ER79),999)&gt;=0,IFERROR(INDEX(ES$2:ES$100,ER79),999)&gt;=0),    IF(OR(ES79=-1,IFERROR(INDEX(EQ$2:EQ$100,ET79),999)&gt;=0,IFERROR(INDEX(ES$2:ES$100,ET79),999)&gt;=0),      EP79,REPLACE(EP79,ES79,IFERROR(FIND(" ",EP79,ES79),999)-ES79,                   INDEX(EP$2:EP$100,ET79)                  )),     REPLACE(EP79,EQ79,IFERROR(FIND(" ",EP79,EQ79),999)-EQ79,                   INDEX(EP$2:EP$100,ER79)                  ) )</f>
        <v/>
      </c>
      <c r="EV79" s="0" t="n">
        <f aca="false">IFERROR(FIND("f_",LOWER(EU79)),-1)</f>
        <v>-1</v>
      </c>
      <c r="EW79" s="0" t="n">
        <f aca="false">IF(EV79=-1,-1, VALUE(MID(EU79,EV79+2, IFERROR(FIND(" ",EU79,EV79),999)-EV79-2)))</f>
        <v>-1</v>
      </c>
      <c r="EX79" s="0" t="n">
        <f aca="false">IFERROR(FIND("r_",LOWER(EU79)),-1)</f>
        <v>-1</v>
      </c>
      <c r="EY79" s="0" t="n">
        <f aca="false">IF(EX79=-1,-1, ROW(EX79)-1+VALUE(MID(EU79,EX79+2, IFERROR(FIND(" ",EU79,EX79),999)-EX79-2)))</f>
        <v>-1</v>
      </c>
      <c r="EZ79" s="0" t="str">
        <f aca="false">IF(OR(EV79=-1,IFERROR(INDEX(EV$2:EV$100,EW79),999)&gt;=0,IFERROR(INDEX(EX$2:EX$100,EW79),999)&gt;=0),    IF(OR(EX79=-1,IFERROR(INDEX(EV$2:EV$100,EY79),999)&gt;=0,IFERROR(INDEX(EX$2:EX$100,EY79),999)&gt;=0),      EU79,REPLACE(EU79,EX79,IFERROR(FIND(" ",EU79,EX79),999)-EX79,                   INDEX(EU$2:EU$100,EY79)                  )),     REPLACE(EU79,EV79,IFERROR(FIND(" ",EU79,EV79),999)-EV79,                   INDEX(EU$2:EU$100,EW79)                  ) )</f>
        <v/>
      </c>
      <c r="FA79" s="0" t="n">
        <f aca="false">IFERROR(FIND("f_",LOWER(EZ79)),-1)</f>
        <v>-1</v>
      </c>
      <c r="FB79" s="0" t="n">
        <f aca="false">IF(FA79=-1,-1, VALUE(MID(EZ79,FA79+2, IFERROR(FIND(" ",EZ79,FA79),999)-FA79-2)))</f>
        <v>-1</v>
      </c>
      <c r="FC79" s="0" t="n">
        <f aca="false">IFERROR(FIND("r_",LOWER(EZ79)),-1)</f>
        <v>-1</v>
      </c>
      <c r="FD79" s="0" t="n">
        <f aca="false">IF(FC79=-1,-1, ROW(FC79)-1+VALUE(MID(EZ79,FC79+2, IFERROR(FIND(" ",EZ79,FC79),999)-FC79-2)))</f>
        <v>-1</v>
      </c>
      <c r="FE79" s="0" t="str">
        <f aca="false">IF(OR(FA79=-1,IFERROR(INDEX(FA$2:FA$100,FB79),999)&gt;=0,IFERROR(INDEX(FC$2:FC$100,FB79),999)&gt;=0),    IF(OR(FC79=-1,IFERROR(INDEX(FA$2:FA$100,FD79),999)&gt;=0,IFERROR(INDEX(FC$2:FC$100,FD79),999)&gt;=0),      EZ79,REPLACE(EZ79,FC79,IFERROR(FIND(" ",EZ79,FC79),999)-FC79,                   INDEX(EZ$2:EZ$100,FD79)                  )),     REPLACE(EZ79,FA79,IFERROR(FIND(" ",EZ79,FA79),999)-FA79,                   INDEX(EZ$2:EZ$100,FB79)                  ) )</f>
        <v/>
      </c>
      <c r="FF79" s="0" t="n">
        <f aca="false">IFERROR(FIND("f_",LOWER(FE79)),-1)</f>
        <v>-1</v>
      </c>
      <c r="FG79" s="0" t="n">
        <f aca="false">IF(FF79=-1,-1, VALUE(MID(FE79,FF79+2, IFERROR(FIND(" ",FE79,FF79),999)-FF79-2)))</f>
        <v>-1</v>
      </c>
      <c r="FH79" s="0" t="n">
        <f aca="false">IFERROR(FIND("r_",LOWER(FE79)),-1)</f>
        <v>-1</v>
      </c>
      <c r="FI79" s="0" t="n">
        <f aca="false">IF(FH79=-1,-1, ROW(FH79)-1+VALUE(MID(FE79,FH79+2, IFERROR(FIND(" ",FE79,FH79),999)-FH79-2)))</f>
        <v>-1</v>
      </c>
      <c r="FJ79" s="0" t="str">
        <f aca="false">IF(OR(FF79=-1,IFERROR(INDEX(FF$2:FF$100,FG79),999)&gt;=0,IFERROR(INDEX(FH$2:FH$100,FG79),999)&gt;=0),    IF(OR(FH79=-1,IFERROR(INDEX(FF$2:FF$100,FI79),999)&gt;=0,IFERROR(INDEX(FH$2:FH$100,FI79),999)&gt;=0),      FE79,REPLACE(FE79,FH79,IFERROR(FIND(" ",FE79,FH79),999)-FH79,                   INDEX(FE$2:FE$100,FI79)                  )),     REPLACE(FE79,FF79,IFERROR(FIND(" ",FE79,FF79),999)-FF79,                   INDEX(FE$2:FE$100,FG79)                  ) )</f>
        <v/>
      </c>
      <c r="FK79" s="0" t="n">
        <f aca="false">IFERROR(FIND("f_",LOWER(FJ79)),-1)</f>
        <v>-1</v>
      </c>
      <c r="FL79" s="0" t="n">
        <f aca="false">IF(FK79=-1,-1, VALUE(MID(FJ79,FK79+2, IFERROR(FIND(" ",FJ79,FK79),999)-FK79-2)))</f>
        <v>-1</v>
      </c>
      <c r="FM79" s="0" t="n">
        <f aca="false">IFERROR(FIND("r_",LOWER(FJ79)),-1)</f>
        <v>-1</v>
      </c>
      <c r="FN79" s="0" t="n">
        <f aca="false">IF(FM79=-1,-1, ROW(FM79)-1+VALUE(MID(FJ79,FM79+2, IFERROR(FIND(" ",FJ79,FM79),999)-FM79-2)))</f>
        <v>-1</v>
      </c>
      <c r="FO79" s="0" t="str">
        <f aca="false">IF(OR(FK79=-1,IFERROR(INDEX(FK$2:FK$100,FL79),999)&gt;=0,IFERROR(INDEX(FM$2:FM$100,FL79),999)&gt;=0),    IF(OR(FM79=-1,IFERROR(INDEX(FK$2:FK$100,FN79),999)&gt;=0,IFERROR(INDEX(FM$2:FM$100,FN79),999)&gt;=0),      FJ79,REPLACE(FJ79,FM79,IFERROR(FIND(" ",FJ79,FM79),999)-FM79,                   INDEX(FJ$2:FJ$100,FN79)                  )),     REPLACE(FJ79,FK79,IFERROR(FIND(" ",FJ79,FK79),999)-FK79,                   INDEX(FJ$2:FJ$100,FL79)                  ) )</f>
        <v/>
      </c>
      <c r="FP79" s="0" t="n">
        <f aca="false">IFERROR(FIND("f_",LOWER(FO79)),-1)</f>
        <v>-1</v>
      </c>
      <c r="FQ79" s="0" t="n">
        <f aca="false">IF(FP79=-1,-1, VALUE(MID(FO79,FP79+2, IFERROR(FIND(" ",FO79,FP79),999)-FP79-2)))</f>
        <v>-1</v>
      </c>
      <c r="FR79" s="0" t="n">
        <f aca="false">IFERROR(FIND("r_",LOWER(FO79)),-1)</f>
        <v>-1</v>
      </c>
      <c r="FS79" s="0" t="n">
        <f aca="false">IF(FR79=-1,-1, ROW(FR79)-1+VALUE(MID(FO79,FR79+2, IFERROR(FIND(" ",FO79,FR79),999)-FR79-2)))</f>
        <v>-1</v>
      </c>
      <c r="FT79" s="0" t="str">
        <f aca="false">IF(OR(FP79=-1,IFERROR(INDEX(FP$2:FP$100,FQ79),999)&gt;=0,IFERROR(INDEX(FR$2:FR$100,FQ79),999)&gt;=0),    IF(OR(FR79=-1,IFERROR(INDEX(FP$2:FP$100,FS79),999)&gt;=0,IFERROR(INDEX(FR$2:FR$100,FS79),999)&gt;=0),      FO79,REPLACE(FO79,FR79,IFERROR(FIND(" ",FO79,FR79),999)-FR79,                   INDEX(FO$2:FO$100,FS79)                  )),     REPLACE(FO79,FP79,IFERROR(FIND(" ",FO79,FP79),999)-FP79,                   INDEX(FO$2:FO$100,FQ79)                  ) )</f>
        <v/>
      </c>
      <c r="FU79" s="0" t="n">
        <f aca="false">IFERROR(FIND("f_",LOWER(FT79)),-1)</f>
        <v>-1</v>
      </c>
      <c r="FV79" s="0" t="n">
        <f aca="false">IF(FU79=-1,-1, VALUE(MID(FT79,FU79+2, IFERROR(FIND(" ",FT79,FU79),999)-FU79-2)))</f>
        <v>-1</v>
      </c>
      <c r="FW79" s="0" t="n">
        <f aca="false">IFERROR(FIND("r_",LOWER(FT79)),-1)</f>
        <v>-1</v>
      </c>
      <c r="FX79" s="0" t="n">
        <f aca="false">IF(FW79=-1,-1, ROW(FW79)-1+VALUE(MID(FT79,FW79+2, IFERROR(FIND(" ",FT79,FW79),999)-FW79-2)))</f>
        <v>-1</v>
      </c>
      <c r="FY79" s="0" t="str">
        <f aca="false">IF(OR(FU79=-1,IFERROR(INDEX(FU$2:FU$100,FV79),999)&gt;=0,IFERROR(INDEX(FW$2:FW$100,FV79),999)&gt;=0),    IF(OR(FW79=-1,IFERROR(INDEX(FU$2:FU$100,FX79),999)&gt;=0,IFERROR(INDEX(FW$2:FW$100,FX79),999)&gt;=0),      FT79,REPLACE(FT79,FW79,IFERROR(FIND(" ",FT79,FW79),999)-FW79,                   INDEX(FT$2:FT$100,FX79)                  )),     REPLACE(FT79,FU79,IFERROR(FIND(" ",FT79,FU79),999)-FU79,                   INDEX(FT$2:FT$100,FV79)                  ) )</f>
        <v/>
      </c>
      <c r="FZ79" s="0" t="n">
        <f aca="false">IFERROR(FIND("f_",LOWER(FY79)),-1)</f>
        <v>-1</v>
      </c>
      <c r="GA79" s="0" t="n">
        <f aca="false">IF(FZ79=-1,-1, VALUE(MID(FY79,FZ79+2, IFERROR(FIND(" ",FY79,FZ79),999)-FZ79-2)))</f>
        <v>-1</v>
      </c>
      <c r="GB79" s="0" t="n">
        <f aca="false">IFERROR(FIND("r_",LOWER(FY79)),-1)</f>
        <v>-1</v>
      </c>
      <c r="GC79" s="0" t="n">
        <f aca="false">IF(GB79=-1,-1, ROW(GB79)-1+VALUE(MID(FY79,GB79+2, IFERROR(FIND(" ",FY79,GB79),999)-GB79-2)))</f>
        <v>-1</v>
      </c>
      <c r="GD79" s="0" t="str">
        <f aca="false">IF(OR(FZ79=-1,IFERROR(INDEX(FZ$2:FZ$100,GA79),999)&gt;=0,IFERROR(INDEX(GB$2:GB$100,GA79),999)&gt;=0),    IF(OR(GB79=-1,IFERROR(INDEX(FZ$2:FZ$100,GC79),999)&gt;=0,IFERROR(INDEX(GB$2:GB$100,GC79),999)&gt;=0),      FY79,REPLACE(FY79,GB79,IFERROR(FIND(" ",FY79,GB79),999)-GB79,                   INDEX(FY$2:FY$100,GC79)                  )),     REPLACE(FY79,FZ79,IFERROR(FIND(" ",FY79,FZ79),999)-FZ79,                   INDEX(FY$2:FY$100,GA79)                  ) )</f>
        <v/>
      </c>
      <c r="GE79" s="0" t="n">
        <f aca="false">IFERROR(FIND("f_",LOWER(GD79)),-1)</f>
        <v>-1</v>
      </c>
      <c r="GF79" s="0" t="n">
        <f aca="false">IF(GE79=-1,-1, VALUE(MID(GD79,GE79+2, IFERROR(FIND(" ",GD79,GE79),999)-GE79-2)))</f>
        <v>-1</v>
      </c>
      <c r="GG79" s="0" t="n">
        <f aca="false">IFERROR(FIND("r_",LOWER(GD79)),-1)</f>
        <v>-1</v>
      </c>
      <c r="GH79" s="0" t="n">
        <f aca="false">IF(GG79=-1,-1, ROW(GG79)-1+VALUE(MID(GD79,GG79+2, IFERROR(FIND(" ",GD79,GG79),999)-GG79-2)))</f>
        <v>-1</v>
      </c>
      <c r="GI79" s="0" t="str">
        <f aca="false">IF(OR(GE79=-1,IFERROR(INDEX(GE$2:GE$100,GF79),999)&gt;=0,IFERROR(INDEX(GG$2:GG$100,GF79),999)&gt;=0),    IF(OR(GG79=-1,IFERROR(INDEX(GE$2:GE$100,GH79),999)&gt;=0,IFERROR(INDEX(GG$2:GG$100,GH79),999)&gt;=0),      GD79,REPLACE(GD79,GG79,IFERROR(FIND(" ",GD79,GG79),999)-GG79,                   INDEX(GD$2:GD$100,GH79)                  )),     REPLACE(GD79,GE79,IFERROR(FIND(" ",GD79,GE79),999)-GE79,                   INDEX(GD$2:GD$100,GF79)                  ) )</f>
        <v/>
      </c>
      <c r="GJ79" s="0" t="n">
        <f aca="false">IFERROR(FIND("f_",LOWER(GI79)),-1)</f>
        <v>-1</v>
      </c>
      <c r="GK79" s="0" t="n">
        <f aca="false">IF(GJ79=-1,-1, VALUE(MID(GI79,GJ79+2, IFERROR(FIND(" ",GI79,GJ79),999)-GJ79-2)))</f>
        <v>-1</v>
      </c>
      <c r="GL79" s="0" t="n">
        <f aca="false">IFERROR(FIND("r_",LOWER(GI79)),-1)</f>
        <v>-1</v>
      </c>
      <c r="GM79" s="0" t="n">
        <f aca="false">IF(GL79=-1,-1, ROW(GL79)-1+VALUE(MID(GI79,GL79+2, IFERROR(FIND(" ",GI79,GL79),999)-GL79-2)))</f>
        <v>-1</v>
      </c>
      <c r="GN79" s="0" t="str">
        <f aca="false">IF(OR(GJ79=-1,IFERROR(INDEX(GJ$2:GJ$100,GK79),999)&gt;=0,IFERROR(INDEX(GL$2:GL$100,GK79),999)&gt;=0),    IF(OR(GL79=-1,IFERROR(INDEX(GJ$2:GJ$100,GM79),999)&gt;=0,IFERROR(INDEX(GL$2:GL$100,GM79),999)&gt;=0),      GI79,REPLACE(GI79,GL79,IFERROR(FIND(" ",GI79,GL79),999)-GL79,                   INDEX(GI$2:GI$100,GM79)                  )),     REPLACE(GI79,GJ79,IFERROR(FIND(" ",GI79,GJ79),999)-GJ79,                   INDEX(GI$2:GI$100,GK79)                  ) )</f>
        <v/>
      </c>
      <c r="GO79" s="0" t="n">
        <f aca="false">IFERROR(FIND("f_",LOWER(GN79)),-1)</f>
        <v>-1</v>
      </c>
      <c r="GP79" s="0" t="n">
        <f aca="false">IF(GO79=-1,-1, VALUE(MID(GN79,GO79+2, IFERROR(FIND(" ",GN79,GO79),999)-GO79-2)))</f>
        <v>-1</v>
      </c>
      <c r="GQ79" s="0" t="n">
        <f aca="false">IFERROR(FIND("r_",LOWER(GN79)),-1)</f>
        <v>-1</v>
      </c>
      <c r="GR79" s="0" t="n">
        <f aca="false">IF(GQ79=-1,-1, ROW(GQ79)-1+VALUE(MID(GN79,GQ79+2, IFERROR(FIND(" ",GN79,GQ79),999)-GQ79-2)))</f>
        <v>-1</v>
      </c>
      <c r="GS79" s="0" t="str">
        <f aca="false">IF(OR(GO79=-1,IFERROR(INDEX(GO$2:GO$100,GP79),999)&gt;=0,IFERROR(INDEX(GQ$2:GQ$100,GP79),999)&gt;=0),    IF(OR(GQ79=-1,IFERROR(INDEX(GO$2:GO$100,GR79),999)&gt;=0,IFERROR(INDEX(GQ$2:GQ$100,GR79),999)&gt;=0),      GN79,REPLACE(GN79,GQ79,IFERROR(FIND(" ",GN79,GQ79),999)-GQ79,                   INDEX(GN$2:GN$100,GR79)                  )),     REPLACE(GN79,GO79,IFERROR(FIND(" ",GN79,GO79),999)-GO79,                   INDEX(GN$2:GN$100,GP79)                  ) )</f>
        <v/>
      </c>
      <c r="GT79" s="0" t="n">
        <f aca="false">IFERROR(FIND("f_",LOWER(GS79)),-1)</f>
        <v>-1</v>
      </c>
      <c r="GU79" s="0" t="n">
        <f aca="false">IF(GT79=-1,-1, VALUE(MID(GS79,GT79+2, IFERROR(FIND(" ",GS79,GT79),999)-GT79-2)))</f>
        <v>-1</v>
      </c>
      <c r="GV79" s="0" t="n">
        <f aca="false">IFERROR(FIND("r_",LOWER(GS79)),-1)</f>
        <v>-1</v>
      </c>
      <c r="GW79" s="0" t="n">
        <f aca="false">IF(GV79=-1,-1, ROW(GV79)-1+VALUE(MID(GS79,GV79+2, IFERROR(FIND(" ",GS79,GV79),999)-GV79-2)))</f>
        <v>-1</v>
      </c>
      <c r="GX79" s="0" t="str">
        <f aca="false">IF(OR(GT79=-1,IFERROR(INDEX(GT$2:GT$100,GU79),999)&gt;=0,IFERROR(INDEX(GV$2:GV$100,GU79),999)&gt;=0),    IF(OR(GV79=-1,IFERROR(INDEX(GT$2:GT$100,GW79),999)&gt;=0,IFERROR(INDEX(GV$2:GV$100,GW79),999)&gt;=0),      GS79,REPLACE(GS79,GV79,IFERROR(FIND(" ",GS79,GV79),999)-GV79,                   INDEX(GS$2:GS$100,GW79)                  )),     REPLACE(GS79,GT79,IFERROR(FIND(" ",GS79,GT79),999)-GT79,                   INDEX(GS$2:GS$100,GU79)                  ) )</f>
        <v/>
      </c>
      <c r="GY79" s="0" t="n">
        <f aca="false">IFERROR(FIND("f_",LOWER(GX79)),-1)</f>
        <v>-1</v>
      </c>
      <c r="GZ79" s="0" t="n">
        <f aca="false">IF(GY79=-1,-1, VALUE(MID(GX79,GY79+2, IFERROR(FIND(" ",GX79,GY79),999)-GY79-2)))</f>
        <v>-1</v>
      </c>
      <c r="HA79" s="0" t="n">
        <f aca="false">IFERROR(FIND("r_",LOWER(GX79)),-1)</f>
        <v>-1</v>
      </c>
      <c r="HB79" s="0" t="n">
        <f aca="false">IF(HA79=-1,-1, ROW(HA79)-1+VALUE(MID(GX79,HA79+2, IFERROR(FIND(" ",GX79,HA79),999)-HA79-2)))</f>
        <v>-1</v>
      </c>
      <c r="HC79" s="0" t="str">
        <f aca="false">IF(OR(GY79=-1,IFERROR(INDEX(GY$2:GY$100,GZ79),999)&gt;=0,IFERROR(INDEX(HA$2:HA$100,GZ79),999)&gt;=0),    IF(OR(HA79=-1,IFERROR(INDEX(GY$2:GY$100,HB79),999)&gt;=0,IFERROR(INDEX(HA$2:HA$100,HB79),999)&gt;=0),      GX79,REPLACE(GX79,HA79,IFERROR(FIND(" ",GX79,HA79),999)-HA79,                   INDEX(GX$2:GX$100,HB79)                  )),     REPLACE(GX79,GY79,IFERROR(FIND(" ",GX79,GY79),999)-GY79,                   INDEX(GX$2:GX$100,GZ79)                  ) )</f>
        <v/>
      </c>
      <c r="HD79" s="0" t="n">
        <f aca="false">IFERROR(FIND("f_",LOWER(HC79)),-1)</f>
        <v>-1</v>
      </c>
      <c r="HE79" s="0" t="n">
        <f aca="false">IF(HD79=-1,-1, VALUE(MID(HC79,HD79+2, IFERROR(FIND(" ",HC79,HD79),999)-HD79-2)))</f>
        <v>-1</v>
      </c>
      <c r="HF79" s="0" t="n">
        <f aca="false">IFERROR(FIND("r_",LOWER(HC79)),-1)</f>
        <v>-1</v>
      </c>
      <c r="HG79" s="0" t="n">
        <f aca="false">IF(HF79=-1,-1, ROW(HF79)-1+VALUE(MID(HC79,HF79+2, IFERROR(FIND(" ",HC79,HF79),999)-HF79-2)))</f>
        <v>-1</v>
      </c>
      <c r="HH79" s="0" t="str">
        <f aca="false">IF(OR(HD79=-1,IFERROR(INDEX(HD$2:HD$100,HE79),999)&gt;=0,IFERROR(INDEX(HF$2:HF$100,HE79),999)&gt;=0),    IF(OR(HF79=-1,IFERROR(INDEX(HD$2:HD$100,HG79),999)&gt;=0,IFERROR(INDEX(HF$2:HF$100,HG79),999)&gt;=0),      HC79,REPLACE(HC79,HF79,IFERROR(FIND(" ",HC79,HF79),999)-HF79,                   INDEX(HC$2:HC$100,HG79)                  )),     REPLACE(HC79,HD79,IFERROR(FIND(" ",HC79,HD79),999)-HD79,                   INDEX(HC$2:HC$100,HE79)                  ) )</f>
        <v/>
      </c>
      <c r="HI79" s="0" t="n">
        <f aca="false">IFERROR(FIND("f_",LOWER(HH79)),-1)</f>
        <v>-1</v>
      </c>
      <c r="HJ79" s="0" t="n">
        <f aca="false">IF(HI79=-1,-1, VALUE(MID(HH79,HI79+2, IFERROR(FIND(" ",HH79,HI79),999)-HI79-2)))</f>
        <v>-1</v>
      </c>
      <c r="HK79" s="0" t="n">
        <f aca="false">IFERROR(FIND("r_",LOWER(HH79)),-1)</f>
        <v>-1</v>
      </c>
      <c r="HL79" s="0" t="n">
        <f aca="false">IF(HK79=-1,-1, ROW(HK79)-1+VALUE(MID(HH79,HK79+2, IFERROR(FIND(" ",HH79,HK79),999)-HK79-2)))</f>
        <v>-1</v>
      </c>
      <c r="HM79" s="0" t="str">
        <f aca="false">IF(OR(HI79=-1,IFERROR(INDEX(HI$2:HI$100,HJ79),999)&gt;=0,IFERROR(INDEX(HK$2:HK$100,HJ79),999)&gt;=0),    IF(OR(HK79=-1,IFERROR(INDEX(HI$2:HI$100,HL79),999)&gt;=0,IFERROR(INDEX(HK$2:HK$100,HL79),999)&gt;=0),      HH79,REPLACE(HH79,HK79,IFERROR(FIND(" ",HH79,HK79),999)-HK79,                   INDEX(HH$2:HH$100,HL79)                  )),     REPLACE(HH79,HI79,IFERROR(FIND(" ",HH79,HI79),999)-HI79,                   INDEX(HH$2:HH$100,HJ79)                  ) )</f>
        <v/>
      </c>
      <c r="HN79" s="0" t="n">
        <f aca="false">IFERROR(FIND("f_",LOWER(HM79)),-1)</f>
        <v>-1</v>
      </c>
      <c r="HO79" s="0" t="n">
        <f aca="false">IF(HN79=-1,-1, VALUE(MID(HM79,HN79+2, IFERROR(FIND(" ",HM79,HN79),999)-HN79-2)))</f>
        <v>-1</v>
      </c>
      <c r="HP79" s="0" t="n">
        <f aca="false">IFERROR(FIND("r_",LOWER(HM79)),-1)</f>
        <v>-1</v>
      </c>
      <c r="HQ79" s="0" t="n">
        <f aca="false">IF(HP79=-1,-1, ROW(HP79)-1+VALUE(MID(HM79,HP79+2, IFERROR(FIND(" ",HM79,HP79),999)-HP79-2)))</f>
        <v>-1</v>
      </c>
      <c r="HR79" s="0" t="str">
        <f aca="false">IF(OR(HN79=-1,IFERROR(INDEX(HN$2:HN$100,HO79),999)&gt;=0,IFERROR(INDEX(HP$2:HP$100,HO79),999)&gt;=0),    IF(OR(HP79=-1,IFERROR(INDEX(HN$2:HN$100,HQ79),999)&gt;=0,IFERROR(INDEX(HP$2:HP$100,HQ79),999)&gt;=0),      HM79,REPLACE(HM79,HP79,IFERROR(FIND(" ",HM79,HP79),999)-HP79,                   INDEX(HM$2:HM$100,HQ79)                  )),     REPLACE(HM79,HN79,IFERROR(FIND(" ",HM79,HN79),999)-HN79,                   INDEX(HM$2:HM$100,HO79)                  ) )</f>
        <v/>
      </c>
      <c r="HS79" s="0" t="n">
        <f aca="false">IFERROR(FIND("f_",LOWER(HR79)),-1)</f>
        <v>-1</v>
      </c>
      <c r="HT79" s="0" t="n">
        <f aca="false">IF(HS79=-1,-1, VALUE(MID(HR79,HS79+2, IFERROR(FIND(" ",HR79,HS79),999)-HS79-2)))</f>
        <v>-1</v>
      </c>
      <c r="HU79" s="0" t="n">
        <f aca="false">IFERROR(FIND("r_",LOWER(HR79)),-1)</f>
        <v>-1</v>
      </c>
      <c r="HV79" s="0" t="n">
        <f aca="false">IF(HU79=-1,-1, ROW(HU79)-1+VALUE(MID(HR79,HU79+2, IFERROR(FIND(" ",HR79,HU79),999)-HU79-2)))</f>
        <v>-1</v>
      </c>
      <c r="HW79" s="0" t="str">
        <f aca="false">IF(OR(HS79=-1,IFERROR(INDEX(HS$2:HS$100,HT79),999)&gt;=0,IFERROR(INDEX(HU$2:HU$100,HT79),999)&gt;=0),    IF(OR(HU79=-1,IFERROR(INDEX(HS$2:HS$100,HV79),999)&gt;=0,IFERROR(INDEX(HU$2:HU$100,HV79),999)&gt;=0),      HR79,REPLACE(HR79,HU79,IFERROR(FIND(" ",HR79,HU79),999)-HU79,                   INDEX(HR$2:HR$100,HV79)                  )),     REPLACE(HR79,HS79,IFERROR(FIND(" ",HR79,HS79),999)-HS79,                   INDEX(HR$2:HR$100,HT79)                  ) )</f>
        <v/>
      </c>
      <c r="HX79" s="0" t="n">
        <f aca="false">IFERROR(FIND("f_",LOWER(HW79)),-1)</f>
        <v>-1</v>
      </c>
      <c r="HY79" s="0" t="n">
        <f aca="false">IF(HX79=-1,-1, VALUE(MID(HW79,HX79+2, IFERROR(FIND(" ",HW79,HX79),999)-HX79-2)))</f>
        <v>-1</v>
      </c>
      <c r="HZ79" s="0" t="n">
        <f aca="false">IFERROR(FIND("r_",LOWER(HW79)),-1)</f>
        <v>-1</v>
      </c>
      <c r="IA79" s="0" t="n">
        <f aca="false">IF(HZ79=-1,-1, ROW(HZ79)-1+VALUE(MID(HW79,HZ79+2, IFERROR(FIND(" ",HW79,HZ79),999)-HZ79-2)))</f>
        <v>-1</v>
      </c>
      <c r="IB79" s="0" t="str">
        <f aca="false">IF(OR(HX79=-1,IFERROR(INDEX(HX$2:HX$100,HY79),999)&gt;=0,IFERROR(INDEX(HZ$2:HZ$100,HY79),999)&gt;=0),    IF(OR(HZ79=-1,IFERROR(INDEX(HX$2:HX$100,IA79),999)&gt;=0,IFERROR(INDEX(HZ$2:HZ$100,IA79),999)&gt;=0),      HW79,REPLACE(HW79,HZ79,IFERROR(FIND(" ",HW79,HZ79),999)-HZ79,                   INDEX(HW$2:HW$100,IA79)                  )),     REPLACE(HW79,HX79,IFERROR(FIND(" ",HW79,HX79),999)-HX79,                   INDEX(HW$2:HW$100,HY79)                  ) )</f>
        <v/>
      </c>
      <c r="IC79" s="0" t="n">
        <f aca="false">IFERROR(FIND("f_",LOWER(IB79)),-1)</f>
        <v>-1</v>
      </c>
      <c r="ID79" s="0" t="n">
        <f aca="false">IF(IC79=-1,-1, VALUE(MID(IB79,IC79+2, IFERROR(FIND(" ",IB79,IC79),999)-IC79-2)))</f>
        <v>-1</v>
      </c>
      <c r="IE79" s="0" t="n">
        <f aca="false">IFERROR(FIND("r_",LOWER(IB79)),-1)</f>
        <v>-1</v>
      </c>
      <c r="IF79" s="0" t="n">
        <f aca="false">IF(IE79=-1,-1, ROW(IE79)-1+VALUE(MID(IB79,IE79+2, IFERROR(FIND(" ",IB79,IE79),999)-IE79-2)))</f>
        <v>-1</v>
      </c>
      <c r="IG79" s="0" t="str">
        <f aca="false">IF(OR(IC79=-1,IFERROR(INDEX(IC$2:IC$100,ID79),999)&gt;=0,IFERROR(INDEX(IE$2:IE$100,ID79),999)&gt;=0),    IF(OR(IE79=-1,IFERROR(INDEX(IC$2:IC$100,IF79),999)&gt;=0,IFERROR(INDEX(IE$2:IE$100,IF79),999)&gt;=0),      IB79,REPLACE(IB79,IE79,IFERROR(FIND(" ",IB79,IE79),999)-IE79,                   INDEX(IB$2:IB$100,IF79)                  )),     REPLACE(IB79,IC79,IFERROR(FIND(" ",IB79,IC79),999)-IC79,                   INDEX(IB$2:IB$100,ID79)                  ) )</f>
        <v/>
      </c>
      <c r="IH79" s="0" t="n">
        <f aca="false">IFERROR(FIND("f_",LOWER(IG79)),-1)</f>
        <v>-1</v>
      </c>
      <c r="II79" s="0" t="n">
        <f aca="false">IF(IH79=-1,-1, VALUE(MID(IG79,IH79+2, IFERROR(FIND(" ",IG79,IH79),999)-IH79-2)))</f>
        <v>-1</v>
      </c>
      <c r="IJ79" s="0" t="n">
        <f aca="false">IFERROR(FIND("r_",LOWER(IG79)),-1)</f>
        <v>-1</v>
      </c>
      <c r="IK79" s="0" t="n">
        <f aca="false">IF(IJ79=-1,-1, ROW(IJ79)-1+VALUE(MID(IG79,IJ79+2, IFERROR(FIND(" ",IG79,IJ79),999)-IJ79-2)))</f>
        <v>-1</v>
      </c>
      <c r="IL79" s="0" t="str">
        <f aca="false">IF(OR(IH79=-1,IFERROR(INDEX(IH$2:IH$100,II79),999)&gt;=0,IFERROR(INDEX(IJ$2:IJ$100,II79),999)&gt;=0),    IF(OR(IJ79=-1,IFERROR(INDEX(IH$2:IH$100,IK79),999)&gt;=0,IFERROR(INDEX(IJ$2:IJ$100,IK79),999)&gt;=0),      IG79,REPLACE(IG79,IJ79,IFERROR(FIND(" ",IG79,IJ79),999)-IJ79,                   INDEX(IG$2:IG$100,IK79)                  )),     REPLACE(IG79,IH79,IFERROR(FIND(" ",IG79,IH79),999)-IH79,                   INDEX(IG$2:IG$100,II79)                  ) )</f>
        <v/>
      </c>
      <c r="IM79" s="0" t="n">
        <f aca="false">IFERROR(FIND("f_",LOWER(IL79)),-1)</f>
        <v>-1</v>
      </c>
      <c r="IN79" s="0" t="n">
        <f aca="false">IF(IM79=-1,-1, VALUE(MID(IL79,IM79+2, IFERROR(FIND(" ",IL79,IM79),999)-IM79-2)))</f>
        <v>-1</v>
      </c>
      <c r="IO79" s="0" t="n">
        <f aca="false">IFERROR(FIND("r_",LOWER(IL79)),-1)</f>
        <v>-1</v>
      </c>
      <c r="IP79" s="0" t="n">
        <f aca="false">IF(IO79=-1,-1, ROW(IO79)-1+VALUE(MID(IL79,IO79+2, IFERROR(FIND(" ",IL79,IO79),999)-IO79-2)))</f>
        <v>-1</v>
      </c>
      <c r="IQ79" s="0" t="str">
        <f aca="false">IF(OR(IM79=-1,IFERROR(INDEX(IM$2:IM$100,IN79),999)&gt;=0,IFERROR(INDEX(IO$2:IO$100,IN79),999)&gt;=0),    IF(OR(IO79=-1,IFERROR(INDEX(IM$2:IM$100,IP79),999)&gt;=0,IFERROR(INDEX(IO$2:IO$100,IP79),999)&gt;=0),      IL79,REPLACE(IL79,IO79,IFERROR(FIND(" ",IL79,IO79),999)-IO79,                   INDEX(IL$2:IL$100,IP79)                  )),     REPLACE(IL79,IM79,IFERROR(FIND(" ",IL79,IM79),999)-IM79,                   INDEX(IL$2:IL$100,IN79)                  ) )</f>
        <v/>
      </c>
      <c r="IR79" s="0" t="n">
        <f aca="false">IFERROR(FIND("f_",LOWER(IQ79)),-1)</f>
        <v>-1</v>
      </c>
      <c r="IS79" s="0" t="n">
        <f aca="false">IF(IR79=-1,-1, VALUE(MID(IQ79,IR79+2, IFERROR(FIND(" ",IQ79,IR79),999)-IR79-2)))</f>
        <v>-1</v>
      </c>
      <c r="IT79" s="0" t="n">
        <f aca="false">IFERROR(FIND("r_",LOWER(IQ79)),-1)</f>
        <v>-1</v>
      </c>
      <c r="IU79" s="0" t="n">
        <f aca="false">IF(IT79=-1,-1, ROW(IT79)-1+VALUE(MID(IQ79,IT79+2, IFERROR(FIND(" ",IQ79,IT79),999)-IT79-2)))</f>
        <v>-1</v>
      </c>
      <c r="IV79" s="0" t="str">
        <f aca="false">IF(OR(IR79=-1,IFERROR(INDEX(IR$2:IR$100,IS79),999)&gt;=0,IFERROR(INDEX(IT$2:IT$100,IS79),999)&gt;=0),    IF(OR(IT79=-1,IFERROR(INDEX(IR$2:IR$100,IU79),999)&gt;=0,IFERROR(INDEX(IT$2:IT$100,IU79),999)&gt;=0),      IQ79,REPLACE(IQ79,IT79,IFERROR(FIND(" ",IQ79,IT79),999)-IT79,                   INDEX(IQ$2:IQ$100,IU79)                  )),     REPLACE(IQ79,IR79,IFERROR(FIND(" ",IQ79,IR79),999)-IR79,                   INDEX(IQ$2:IQ$100,IS79)                  ) )</f>
        <v/>
      </c>
      <c r="IW79" s="0" t="n">
        <f aca="false">IFERROR(FIND("f_",LOWER(IV79)),-1)</f>
        <v>-1</v>
      </c>
      <c r="IX79" s="0" t="n">
        <f aca="false">IF(IW79=-1,-1, VALUE(MID(IV79,IW79+2, IFERROR(FIND(" ",IV79,IW79),999)-IW79-2)))</f>
        <v>-1</v>
      </c>
      <c r="IY79" s="0" t="n">
        <f aca="false">IFERROR(FIND("r_",LOWER(IV79)),-1)</f>
        <v>-1</v>
      </c>
      <c r="IZ79" s="0" t="n">
        <f aca="false">IF(IY79=-1,-1, ROW(IY79)-1+VALUE(MID(IV79,IY79+2, IFERROR(FIND(" ",IV79,IY79),999)-IY79-2)))</f>
        <v>-1</v>
      </c>
      <c r="JA79" s="0" t="str">
        <f aca="false">IF(OR(IW79=-1,IFERROR(INDEX(IW$2:IW$100,IX79),999)&gt;=0,IFERROR(INDEX(IY$2:IY$100,IX79),999)&gt;=0),    IF(OR(IY79=-1,IFERROR(INDEX(IW$2:IW$100,IZ79),999)&gt;=0,IFERROR(INDEX(IY$2:IY$100,IZ79),999)&gt;=0),      IV79,REPLACE(IV79,IY79,IFERROR(FIND(" ",IV79,IY79),999)-IY79,                   INDEX(IV$2:IV$100,IZ79)                  )),     REPLACE(IV79,IW79,IFERROR(FIND(" ",IV79,IW79),999)-IW79,                   INDEX(IV$2:IV$100,IX79)                  ) )</f>
        <v/>
      </c>
      <c r="JB79" s="0" t="n">
        <f aca="false">IFERROR(FIND("f_",LOWER(JA79)),-1)</f>
        <v>-1</v>
      </c>
      <c r="JC79" s="0" t="n">
        <f aca="false">IF(JB79=-1,-1, VALUE(MID(JA79,JB79+2, IFERROR(FIND(" ",JA79,JB79),999)-JB79-2)))</f>
        <v>-1</v>
      </c>
      <c r="JD79" s="0" t="n">
        <f aca="false">IFERROR(FIND("r_",LOWER(JA79)),-1)</f>
        <v>-1</v>
      </c>
      <c r="JE79" s="0" t="n">
        <f aca="false">IF(JD79=-1,-1, ROW(JD79)-1+VALUE(MID(JA79,JD79+2, IFERROR(FIND(" ",JA79,JD79),999)-JD79-2)))</f>
        <v>-1</v>
      </c>
      <c r="JF79" s="0" t="str">
        <f aca="false">IF(OR(JB79=-1,IFERROR(INDEX(JB$2:JB$100,JC79),999)&gt;=0,IFERROR(INDEX(JD$2:JD$100,JC79),999)&gt;=0),    IF(OR(JD79=-1,IFERROR(INDEX(JB$2:JB$100,JE79),999)&gt;=0,IFERROR(INDEX(JD$2:JD$100,JE79),999)&gt;=0),      JA79,REPLACE(JA79,JD79,IFERROR(FIND(" ",JA79,JD79),999)-JD79,                   INDEX(JA$2:JA$100,JE79)                  )),     REPLACE(JA79,JB79,IFERROR(FIND(" ",JA79,JB79),999)-JB79,                   INDEX(JA$2:JA$100,JC79)                  ) )</f>
        <v/>
      </c>
      <c r="JG79" s="0" t="n">
        <f aca="false">IFERROR(FIND("f_",LOWER(JF79)),-1)</f>
        <v>-1</v>
      </c>
      <c r="JH79" s="0" t="n">
        <f aca="false">IF(JG79=-1,-1, VALUE(MID(JF79,JG79+2, IFERROR(FIND(" ",JF79,JG79),999)-JG79-2)))</f>
        <v>-1</v>
      </c>
      <c r="JI79" s="0" t="n">
        <f aca="false">IFERROR(FIND("r_",LOWER(JF79)),-1)</f>
        <v>-1</v>
      </c>
      <c r="JJ79" s="0" t="n">
        <f aca="false">IF(JI79=-1,-1, ROW(JI79)-1+VALUE(MID(JF79,JI79+2, IFERROR(FIND(" ",JF79,JI79),999)-JI79-2)))</f>
        <v>-1</v>
      </c>
      <c r="JK79" s="0" t="str">
        <f aca="false">IF(OR(JG79=-1,IFERROR(INDEX(JG$2:JG$100,JH79),999)&gt;=0,IFERROR(INDEX(JI$2:JI$100,JH79),999)&gt;=0),    IF(OR(JI79=-1,IFERROR(INDEX(JG$2:JG$100,JJ79),999)&gt;=0,IFERROR(INDEX(JI$2:JI$100,JJ79),999)&gt;=0),      JF79,REPLACE(JF79,JI79,IFERROR(FIND(" ",JF79,JI79),999)-JI79,                   INDEX(JF$2:JF$100,JJ79)                  )),     REPLACE(JF79,JG79,IFERROR(FIND(" ",JF79,JG79),999)-JG79,                   INDEX(JF$2:JF$100,JH79)                  ) )</f>
        <v/>
      </c>
      <c r="JL79" s="0" t="n">
        <f aca="false">IFERROR(FIND("f_",LOWER(JK79)),-1)</f>
        <v>-1</v>
      </c>
      <c r="JM79" s="0" t="n">
        <f aca="false">IF(JL79=-1,-1, VALUE(MID(JK79,JL79+2, IFERROR(FIND(" ",JK79,JL79),999)-JL79-2)))</f>
        <v>-1</v>
      </c>
      <c r="JN79" s="0" t="n">
        <f aca="false">IFERROR(FIND("r_",LOWER(JK79)),-1)</f>
        <v>-1</v>
      </c>
      <c r="JO79" s="0" t="n">
        <f aca="false">IF(JN79=-1,-1, ROW(JN79)-1+VALUE(MID(JK79,JN79+2, IFERROR(FIND(" ",JK79,JN79),999)-JN79-2)))</f>
        <v>-1</v>
      </c>
      <c r="JP79" s="0" t="str">
        <f aca="false">IF(OR(JL79=-1,IFERROR(INDEX(JL$2:JL$100,JM79),999)&gt;=0,IFERROR(INDEX(JN$2:JN$100,JM79),999)&gt;=0),    IF(OR(JN79=-1,IFERROR(INDEX(JL$2:JL$100,JO79),999)&gt;=0,IFERROR(INDEX(JN$2:JN$100,JO79),999)&gt;=0),      JK79,REPLACE(JK79,JN79,IFERROR(FIND(" ",JK79,JN79),999)-JN79,                   INDEX(JK$2:JK$100,JO79)                  )),     REPLACE(JK79,JL79,IFERROR(FIND(" ",JK79,JL79),999)-JL79,                   INDEX(JK$2:JK$100,JM79)                  ) )</f>
        <v/>
      </c>
      <c r="JQ79" s="0" t="n">
        <f aca="false">IFERROR(FIND("f_",LOWER(JP79)),-1)</f>
        <v>-1</v>
      </c>
      <c r="JR79" s="0" t="n">
        <f aca="false">IF(JQ79=-1,-1, VALUE(MID(JP79,JQ79+2, IFERROR(FIND(" ",JP79,JQ79),999)-JQ79-2)))</f>
        <v>-1</v>
      </c>
      <c r="JS79" s="0" t="n">
        <f aca="false">IFERROR(FIND("r_",LOWER(JP79)),-1)</f>
        <v>-1</v>
      </c>
      <c r="JT79" s="0" t="n">
        <f aca="false">IF(JS79=-1,-1, ROW(JS79)-1+VALUE(MID(JP79,JS79+2, IFERROR(FIND(" ",JP79,JS79),999)-JS79-2)))</f>
        <v>-1</v>
      </c>
      <c r="JU79" s="0" t="str">
        <f aca="false">IF(OR(JQ79=-1,IFERROR(INDEX(JQ$2:JQ$100,JR79),999)&gt;=0,IFERROR(INDEX(JS$2:JS$100,JR79),999)&gt;=0),    IF(OR(JS79=-1,IFERROR(INDEX(JQ$2:JQ$100,JT79),999)&gt;=0,IFERROR(INDEX(JS$2:JS$100,JT79),999)&gt;=0),      JP79,REPLACE(JP79,JS79,IFERROR(FIND(" ",JP79,JS79),999)-JS79,                   INDEX(JP$2:JP$100,JT79)                  )),     REPLACE(JP79,JQ79,IFERROR(FIND(" ",JP79,JQ79),999)-JQ79,                   INDEX(JP$2:JP$100,JR79)                  ) )</f>
        <v/>
      </c>
      <c r="JV79" s="0" t="n">
        <f aca="false">IFERROR(FIND("f_",LOWER(JU79)),-1)</f>
        <v>-1</v>
      </c>
      <c r="JW79" s="0" t="n">
        <f aca="false">IF(JV79=-1,-1, VALUE(MID(JU79,JV79+2, IFERROR(FIND(" ",JU79,JV79),999)-JV79-2)))</f>
        <v>-1</v>
      </c>
      <c r="JX79" s="0" t="n">
        <f aca="false">IFERROR(FIND("r_",LOWER(JU79)),-1)</f>
        <v>-1</v>
      </c>
      <c r="JY79" s="0" t="n">
        <f aca="false">IF(JX79=-1,-1, ROW(JX79)-1+VALUE(MID(JU79,JX79+2, IFERROR(FIND(" ",JU79,JX79),999)-JX79-2)))</f>
        <v>-1</v>
      </c>
      <c r="JZ79" s="0" t="str">
        <f aca="false">IF(OR(JV79=-1,IFERROR(INDEX(JV$2:JV$100,JW79),999)&gt;=0,IFERROR(INDEX(JX$2:JX$100,JW79),999)&gt;=0),    IF(OR(JX79=-1,IFERROR(INDEX(JV$2:JV$100,JY79),999)&gt;=0,IFERROR(INDEX(JX$2:JX$100,JY79),999)&gt;=0),      JU79,REPLACE(JU79,JX79,IFERROR(FIND(" ",JU79,JX79),999)-JX79,                   INDEX(JU$2:JU$100,JY79)                  )),     REPLACE(JU79,JV79,IFERROR(FIND(" ",JU79,JV79),999)-JV79,                   INDEX(JU$2:JU$100,JW79)                  ) )</f>
        <v/>
      </c>
      <c r="KA79" s="0" t="n">
        <f aca="false">IFERROR(FIND("f_",LOWER(JZ79)),-1)</f>
        <v>-1</v>
      </c>
      <c r="KB79" s="0" t="n">
        <f aca="false">IF(KA79=-1,-1, VALUE(MID(JZ79,KA79+2, IFERROR(FIND(" ",JZ79,KA79),999)-KA79-2)))</f>
        <v>-1</v>
      </c>
      <c r="KC79" s="0" t="n">
        <f aca="false">IFERROR(FIND("r_",LOWER(JZ79)),-1)</f>
        <v>-1</v>
      </c>
      <c r="KD79" s="0" t="n">
        <f aca="false">IF(KC79=-1,-1, ROW(KC79)-1+VALUE(MID(JZ79,KC79+2, IFERROR(FIND(" ",JZ79,KC79),999)-KC79-2)))</f>
        <v>-1</v>
      </c>
      <c r="KE79" s="0" t="str">
        <f aca="false">IF(OR(KA79=-1,IFERROR(INDEX(KA$2:KA$100,KB79),999)&gt;=0,IFERROR(INDEX(KC$2:KC$100,KB79),999)&gt;=0),    IF(OR(KC79=-1,IFERROR(INDEX(KA$2:KA$100,KD79),999)&gt;=0,IFERROR(INDEX(KC$2:KC$100,KD79),999)&gt;=0),      JZ79,REPLACE(JZ79,KC79,IFERROR(FIND(" ",JZ79,KC79),999)-KC79,                   INDEX(JZ$2:JZ$100,KD79)                  )),     REPLACE(JZ79,KA79,IFERROR(FIND(" ",JZ79,KA79),999)-KA79,                   INDEX(JZ$2:JZ$100,KB79)                  ) )</f>
        <v/>
      </c>
      <c r="KF79" s="0" t="n">
        <f aca="false">IFERROR(FIND("f_",LOWER(KE79)),-1)</f>
        <v>-1</v>
      </c>
      <c r="KG79" s="0" t="n">
        <f aca="false">IF(KF79=-1,-1, VALUE(MID(KE79,KF79+2, IFERROR(FIND(" ",KE79,KF79),999)-KF79-2)))</f>
        <v>-1</v>
      </c>
      <c r="KH79" s="0" t="n">
        <f aca="false">IFERROR(FIND("r_",LOWER(KE79)),-1)</f>
        <v>-1</v>
      </c>
      <c r="KI79" s="0" t="n">
        <f aca="false">IF(KH79=-1,-1, ROW(KH79)-1+VALUE(MID(KE79,KH79+2, IFERROR(FIND(" ",KE79,KH79),999)-KH79-2)))</f>
        <v>-1</v>
      </c>
      <c r="KJ79" s="0" t="str">
        <f aca="false">IF(OR(KF79=-1,IFERROR(INDEX(KF$2:KF$100,KG79),999)&gt;=0,IFERROR(INDEX(KH$2:KH$100,KG79),999)&gt;=0),    IF(OR(KH79=-1,IFERROR(INDEX(KF$2:KF$100,KI79),999)&gt;=0,IFERROR(INDEX(KH$2:KH$100,KI79),999)&gt;=0),      KE79,REPLACE(KE79,KH79,IFERROR(FIND(" ",KE79,KH79),999)-KH79,                   INDEX(KE$2:KE$100,KI79)                  )),     REPLACE(KE79,KF79,IFERROR(FIND(" ",KE79,KF79),999)-KF79,                   INDEX(KE$2:KE$100,KG79)                  ) )</f>
        <v/>
      </c>
      <c r="KK79" s="0" t="n">
        <f aca="false">IFERROR(FIND("f_",LOWER(KJ79)),-1)</f>
        <v>-1</v>
      </c>
      <c r="KL79" s="0" t="n">
        <f aca="false">IF(KK79=-1,-1, VALUE(MID(KJ79,KK79+2, IFERROR(FIND(" ",KJ79,KK79),999)-KK79-2)))</f>
        <v>-1</v>
      </c>
      <c r="KM79" s="0" t="n">
        <f aca="false">IFERROR(FIND("r_",LOWER(KJ79)),-1)</f>
        <v>-1</v>
      </c>
      <c r="KN79" s="0" t="n">
        <f aca="false">IF(KM79=-1,-1, ROW(KM79)-1+VALUE(MID(KJ79,KM79+2, IFERROR(FIND(" ",KJ79,KM79),999)-KM79-2)))</f>
        <v>-1</v>
      </c>
      <c r="KO79" s="0" t="str">
        <f aca="false">IF(OR(KK79=-1,IFERROR(INDEX(KK$2:KK$100,KL79),999)&gt;=0,IFERROR(INDEX(KM$2:KM$100,KL79),999)&gt;=0),    IF(OR(KM79=-1,IFERROR(INDEX(KK$2:KK$100,KN79),999)&gt;=0,IFERROR(INDEX(KM$2:KM$100,KN79),999)&gt;=0),      KJ79,REPLACE(KJ79,KM79,IFERROR(FIND(" ",KJ79,KM79),999)-KM79,                   INDEX(KJ$2:KJ$100,KN79)                  )),     REPLACE(KJ79,KK79,IFERROR(FIND(" ",KJ79,KK79),999)-KK79,                   INDEX(KJ$2:KJ$100,KL79)                  ) )</f>
        <v/>
      </c>
      <c r="KP79" s="0" t="n">
        <f aca="false">IFERROR(FIND("f_",LOWER(KO79)),-1)</f>
        <v>-1</v>
      </c>
      <c r="KQ79" s="0" t="n">
        <f aca="false">IF(KP79=-1,-1, VALUE(MID(KO79,KP79+2, IFERROR(FIND(" ",KO79,KP79),999)-KP79-2)))</f>
        <v>-1</v>
      </c>
      <c r="KR79" s="0" t="n">
        <f aca="false">IFERROR(FIND("r_",LOWER(KO79)),-1)</f>
        <v>-1</v>
      </c>
      <c r="KS79" s="0" t="n">
        <f aca="false">IF(KR79=-1,-1, ROW(KR79)-1+VALUE(MID(KO79,KR79+2, IFERROR(FIND(" ",KO79,KR79),999)-KR79-2)))</f>
        <v>-1</v>
      </c>
      <c r="KT79" s="0" t="str">
        <f aca="false">IF(OR(KP79=-1,IFERROR(INDEX(KP$2:KP$100,KQ79),999)&gt;=0,IFERROR(INDEX(KR$2:KR$100,KQ79),999)&gt;=0),    IF(OR(KR79=-1,IFERROR(INDEX(KP$2:KP$100,KS79),999)&gt;=0,IFERROR(INDEX(KR$2:KR$100,KS79),999)&gt;=0),      KO79,REPLACE(KO79,KR79,IFERROR(FIND(" ",KO79,KR79),999)-KR79,                   INDEX(KO$2:KO$100,KS79)                  )),     REPLACE(KO79,KP79,IFERROR(FIND(" ",KO79,KP79),999)-KP79,                   INDEX(KO$2:KO$100,KQ79)                  ) )</f>
        <v/>
      </c>
      <c r="KU79" s="0" t="n">
        <f aca="false">IFERROR(FIND("f_",LOWER(KT79)),-1)</f>
        <v>-1</v>
      </c>
      <c r="KV79" s="0" t="n">
        <f aca="false">IF(KU79=-1,-1, VALUE(MID(KT79,KU79+2, IFERROR(FIND(" ",KT79,KU79),999)-KU79-2)))</f>
        <v>-1</v>
      </c>
      <c r="KW79" s="0" t="n">
        <f aca="false">IFERROR(FIND("r_",LOWER(KT79)),-1)</f>
        <v>-1</v>
      </c>
      <c r="KX79" s="0" t="n">
        <f aca="false">IF(KW79=-1,-1, ROW(KW79)-1+VALUE(MID(KT79,KW79+2, IFERROR(FIND(" ",KT79,KW79),999)-KW79-2)))</f>
        <v>-1</v>
      </c>
      <c r="KY79" s="0" t="str">
        <f aca="false">IF(OR(KU79=-1,IFERROR(INDEX(KU$2:KU$100,KV79),999)&gt;=0,IFERROR(INDEX(KW$2:KW$100,KV79),999)&gt;=0),    IF(OR(KW79=-1,IFERROR(INDEX(KU$2:KU$100,KX79),999)&gt;=0,IFERROR(INDEX(KW$2:KW$100,KX79),999)&gt;=0),      KT79,REPLACE(KT79,KW79,IFERROR(FIND(" ",KT79,KW79),999)-KW79,                   INDEX(KT$2:KT$100,KX79)                  )),     REPLACE(KT79,KU79,IFERROR(FIND(" ",KT79,KU79),999)-KU79,                   INDEX(KT$2:KT$100,KV79)                  ) )</f>
        <v/>
      </c>
    </row>
    <row r="80" customFormat="false" ht="13.8" hidden="false" customHeight="false" outlineLevel="0" collapsed="false">
      <c r="D80" s="1"/>
      <c r="I80" s="0" t="str">
        <f aca="false">KY80</f>
        <v/>
      </c>
      <c r="L80" s="0" t="e">
        <f aca="false">VLOOKUP($D80,Relgebra!$A:$E,5,0)</f>
        <v>#N/A</v>
      </c>
      <c r="M80" s="0" t="e">
        <f aca="false">SUBSTITUTE(SUBSTITUTE(L80,"parm1",E80),"parm2",F80)</f>
        <v>#N/A</v>
      </c>
      <c r="N80" s="0" t="str">
        <f aca="false">IFERROR(VLOOKUP(ROW($A79),$G$2:$M$100,COLUMN(M79)-COLUMN(G79)+1,0),"")</f>
        <v/>
      </c>
      <c r="P80" s="0" t="str">
        <f aca="false">N80</f>
        <v/>
      </c>
      <c r="Q80" s="0" t="n">
        <f aca="false">IFERROR(FIND("f_",LOWER(P80)),-1)</f>
        <v>-1</v>
      </c>
      <c r="R80" s="0" t="n">
        <f aca="false">IF(Q80=-1,-1, VALUE(MID(P80,Q80+2, IFERROR(FIND(" ",P80,Q80),999)-Q80-2)))</f>
        <v>-1</v>
      </c>
      <c r="S80" s="0" t="n">
        <f aca="false">IFERROR(FIND("r_",LOWER(P80)),-1)</f>
        <v>-1</v>
      </c>
      <c r="T80" s="0" t="n">
        <f aca="false">IF(S80=-1,-1, ROW(S80)-1+VALUE(MID(P80,S80+2, IFERROR(FIND(" ",P80,S80),999)-S80-2)))</f>
        <v>-1</v>
      </c>
      <c r="U80" s="0" t="str">
        <f aca="false">IF(OR(Q80=-1,IFERROR(INDEX(Q$2:Q$100,R80),999)&gt;=0,IFERROR(INDEX(S$2:S$100,R80),999)&gt;=0),    IF(OR(S80=-1,IFERROR(INDEX(Q$2:Q$100,T80),999)&gt;=0,IFERROR(INDEX(S$2:S$100,T80),999)&gt;=0),      P80,REPLACE(P80,S80,IFERROR(FIND(" ",P80,S80),999)-S80,                   INDEX(P$2:P$100,T80)                  )),     REPLACE(P80,Q80,IFERROR(FIND(" ",P80,Q80),999)-Q80,                   INDEX(P$2:P$100,R80)                  ) )</f>
        <v/>
      </c>
      <c r="V80" s="0" t="n">
        <f aca="false">IFERROR(FIND("f_",LOWER(U80)),-1)</f>
        <v>-1</v>
      </c>
      <c r="W80" s="0" t="n">
        <f aca="false">IF(V80=-1,-1, VALUE(MID(U80,V80+2, IFERROR(FIND(" ",U80,V80),999)-V80-2)))</f>
        <v>-1</v>
      </c>
      <c r="X80" s="0" t="n">
        <f aca="false">IFERROR(FIND("r_",LOWER(U80)),-1)</f>
        <v>-1</v>
      </c>
      <c r="Y80" s="0" t="n">
        <f aca="false">IF(X80=-1,-1, ROW(X80)-1+VALUE(MID(U80,X80+2, IFERROR(FIND(" ",U80,X80),999)-X80-2)))</f>
        <v>-1</v>
      </c>
      <c r="Z80" s="0" t="str">
        <f aca="false">IF(OR(V80=-1,IFERROR(INDEX(V$2:V$100,W80),999)&gt;=0,IFERROR(INDEX(X$2:X$100,W80),999)&gt;=0),    IF(OR(X80=-1,IFERROR(INDEX(V$2:V$100,Y80),999)&gt;=0,IFERROR(INDEX(X$2:X$100,Y80),999)&gt;=0),      U80,REPLACE(U80,X80,IFERROR(FIND(" ",U80,X80),999)-X80,                   INDEX(U$2:U$100,Y80)                  )),     REPLACE(U80,V80,IFERROR(FIND(" ",U80,V80),999)-V80,                   INDEX(U$2:U$100,W80)                  ) )</f>
        <v/>
      </c>
      <c r="AA80" s="0" t="n">
        <f aca="false">IFERROR(FIND("f_",LOWER(Z80)),-1)</f>
        <v>-1</v>
      </c>
      <c r="AB80" s="0" t="n">
        <f aca="false">IF(AA80=-1,-1, VALUE(MID(Z80,AA80+2, IFERROR(FIND(" ",Z80,AA80),999)-AA80-2)))</f>
        <v>-1</v>
      </c>
      <c r="AC80" s="0" t="n">
        <f aca="false">IFERROR(FIND("r_",LOWER(Z80)),-1)</f>
        <v>-1</v>
      </c>
      <c r="AD80" s="0" t="n">
        <f aca="false">IF(AC80=-1,-1, ROW(AC80)-1+VALUE(MID(Z80,AC80+2, IFERROR(FIND(" ",Z80,AC80),999)-AC80-2)))</f>
        <v>-1</v>
      </c>
      <c r="AE80" s="0" t="str">
        <f aca="false">IF(OR(AA80=-1,IFERROR(INDEX(AA$2:AA$100,AB80),999)&gt;=0,IFERROR(INDEX(AC$2:AC$100,AB80),999)&gt;=0),    IF(OR(AC80=-1,IFERROR(INDEX(AA$2:AA$100,AD80),999)&gt;=0,IFERROR(INDEX(AC$2:AC$100,AD80),999)&gt;=0),      Z80,REPLACE(Z80,AC80,IFERROR(FIND(" ",Z80,AC80),999)-AC80,                   INDEX(Z$2:Z$100,AD80)                  )),     REPLACE(Z80,AA80,IFERROR(FIND(" ",Z80,AA80),999)-AA80,                   INDEX(Z$2:Z$100,AB80)                  ) )</f>
        <v/>
      </c>
      <c r="AF80" s="0" t="n">
        <f aca="false">IFERROR(FIND("f_",LOWER(AE80)),-1)</f>
        <v>-1</v>
      </c>
      <c r="AG80" s="0" t="n">
        <f aca="false">IF(AF80=-1,-1, VALUE(MID(AE80,AF80+2, IFERROR(FIND(" ",AE80,AF80),999)-AF80-2)))</f>
        <v>-1</v>
      </c>
      <c r="AH80" s="0" t="n">
        <f aca="false">IFERROR(FIND("r_",LOWER(AE80)),-1)</f>
        <v>-1</v>
      </c>
      <c r="AI80" s="0" t="n">
        <f aca="false">IF(AH80=-1,-1, ROW(AH80)-1+VALUE(MID(AE80,AH80+2, IFERROR(FIND(" ",AE80,AH80),999)-AH80-2)))</f>
        <v>-1</v>
      </c>
      <c r="AJ80" s="0" t="str">
        <f aca="false">IF(OR(AF80=-1,IFERROR(INDEX(AF$2:AF$100,AG80),999)&gt;=0,IFERROR(INDEX(AH$2:AH$100,AG80),999)&gt;=0),    IF(OR(AH80=-1,IFERROR(INDEX(AF$2:AF$100,AI80),999)&gt;=0,IFERROR(INDEX(AH$2:AH$100,AI80),999)&gt;=0),      AE80,REPLACE(AE80,AH80,IFERROR(FIND(" ",AE80,AH80),999)-AH80,                   INDEX(AE$2:AE$100,AI80)                  )),     REPLACE(AE80,AF80,IFERROR(FIND(" ",AE80,AF80),999)-AF80,                   INDEX(AE$2:AE$100,AG80)                  ) )</f>
        <v/>
      </c>
      <c r="AK80" s="0" t="n">
        <f aca="false">IFERROR(FIND("f_",LOWER(AJ80)),-1)</f>
        <v>-1</v>
      </c>
      <c r="AL80" s="0" t="n">
        <f aca="false">IF(AK80=-1,-1, VALUE(MID(AJ80,AK80+2, IFERROR(FIND(" ",AJ80,AK80),999)-AK80-2)))</f>
        <v>-1</v>
      </c>
      <c r="AM80" s="0" t="n">
        <f aca="false">IFERROR(FIND("r_",LOWER(AJ80)),-1)</f>
        <v>-1</v>
      </c>
      <c r="AN80" s="0" t="n">
        <f aca="false">IF(AM80=-1,-1, ROW(AM80)-1+VALUE(MID(AJ80,AM80+2, IFERROR(FIND(" ",AJ80,AM80),999)-AM80-2)))</f>
        <v>-1</v>
      </c>
      <c r="AO80" s="0" t="str">
        <f aca="false">IF(OR(AK80=-1,IFERROR(INDEX(AK$2:AK$100,AL80),999)&gt;=0,IFERROR(INDEX(AM$2:AM$100,AL80),999)&gt;=0),    IF(OR(AM80=-1,IFERROR(INDEX(AK$2:AK$100,AN80),999)&gt;=0,IFERROR(INDEX(AM$2:AM$100,AN80),999)&gt;=0),      AJ80,REPLACE(AJ80,AM80,IFERROR(FIND(" ",AJ80,AM80),999)-AM80,                   INDEX(AJ$2:AJ$100,AN80)                  )),     REPLACE(AJ80,AK80,IFERROR(FIND(" ",AJ80,AK80),999)-AK80,                   INDEX(AJ$2:AJ$100,AL80)                  ) )</f>
        <v/>
      </c>
      <c r="AP80" s="0" t="n">
        <f aca="false">IFERROR(FIND("f_",LOWER(AO80)),-1)</f>
        <v>-1</v>
      </c>
      <c r="AQ80" s="0" t="n">
        <f aca="false">IF(AP80=-1,-1, VALUE(MID(AO80,AP80+2, IFERROR(FIND(" ",AO80,AP80),999)-AP80-2)))</f>
        <v>-1</v>
      </c>
      <c r="AR80" s="0" t="n">
        <f aca="false">IFERROR(FIND("r_",LOWER(AO80)),-1)</f>
        <v>-1</v>
      </c>
      <c r="AS80" s="0" t="n">
        <f aca="false">IF(AR80=-1,-1, ROW(AR80)-1+VALUE(MID(AO80,AR80+2, IFERROR(FIND(" ",AO80,AR80),999)-AR80-2)))</f>
        <v>-1</v>
      </c>
      <c r="AT80" s="0" t="str">
        <f aca="false">IF(OR(AP80=-1,IFERROR(INDEX(AP$2:AP$100,AQ80),999)&gt;=0,IFERROR(INDEX(AR$2:AR$100,AQ80),999)&gt;=0),    IF(OR(AR80=-1,IFERROR(INDEX(AP$2:AP$100,AS80),999)&gt;=0,IFERROR(INDEX(AR$2:AR$100,AS80),999)&gt;=0),      AO80,REPLACE(AO80,AR80,IFERROR(FIND(" ",AO80,AR80),999)-AR80,                   INDEX(AO$2:AO$100,AS80)                  )),     REPLACE(AO80,AP80,IFERROR(FIND(" ",AO80,AP80),999)-AP80,                   INDEX(AO$2:AO$100,AQ80)                  ) )</f>
        <v/>
      </c>
      <c r="AU80" s="0" t="n">
        <f aca="false">IFERROR(FIND("f_",LOWER(AT80)),-1)</f>
        <v>-1</v>
      </c>
      <c r="AV80" s="0" t="n">
        <f aca="false">IF(AU80=-1,-1, VALUE(MID(AT80,AU80+2, IFERROR(FIND(" ",AT80,AU80),999)-AU80-2)))</f>
        <v>-1</v>
      </c>
      <c r="AW80" s="0" t="n">
        <f aca="false">IFERROR(FIND("r_",LOWER(AT80)),-1)</f>
        <v>-1</v>
      </c>
      <c r="AX80" s="0" t="n">
        <f aca="false">IF(AW80=-1,-1, ROW(AW80)-1+VALUE(MID(AT80,AW80+2, IFERROR(FIND(" ",AT80,AW80),999)-AW80-2)))</f>
        <v>-1</v>
      </c>
      <c r="AY80" s="0" t="str">
        <f aca="false">IF(OR(AU80=-1,IFERROR(INDEX(AU$2:AU$100,AV80),999)&gt;=0,IFERROR(INDEX(AW$2:AW$100,AV80),999)&gt;=0),    IF(OR(AW80=-1,IFERROR(INDEX(AU$2:AU$100,AX80),999)&gt;=0,IFERROR(INDEX(AW$2:AW$100,AX80),999)&gt;=0),      AT80,REPLACE(AT80,AW80,IFERROR(FIND(" ",AT80,AW80),999)-AW80,                   INDEX(AT$2:AT$100,AX80)                  )),     REPLACE(AT80,AU80,IFERROR(FIND(" ",AT80,AU80),999)-AU80,                   INDEX(AT$2:AT$100,AV80)                  ) )</f>
        <v/>
      </c>
      <c r="AZ80" s="0" t="n">
        <f aca="false">IFERROR(FIND("f_",LOWER(AY80)),-1)</f>
        <v>-1</v>
      </c>
      <c r="BA80" s="0" t="n">
        <f aca="false">IF(AZ80=-1,-1, VALUE(MID(AY80,AZ80+2, IFERROR(FIND(" ",AY80,AZ80),999)-AZ80-2)))</f>
        <v>-1</v>
      </c>
      <c r="BB80" s="0" t="n">
        <f aca="false">IFERROR(FIND("r_",LOWER(AY80)),-1)</f>
        <v>-1</v>
      </c>
      <c r="BC80" s="0" t="n">
        <f aca="false">IF(BB80=-1,-1, ROW(BB80)-1+VALUE(MID(AY80,BB80+2, IFERROR(FIND(" ",AY80,BB80),999)-BB80-2)))</f>
        <v>-1</v>
      </c>
      <c r="BD80" s="0" t="str">
        <f aca="false">IF(OR(AZ80=-1,IFERROR(INDEX(AZ$2:AZ$100,BA80),999)&gt;=0,IFERROR(INDEX(BB$2:BB$100,BA80),999)&gt;=0),    IF(OR(BB80=-1,IFERROR(INDEX(AZ$2:AZ$100,BC80),999)&gt;=0,IFERROR(INDEX(BB$2:BB$100,BC80),999)&gt;=0),      AY80,REPLACE(AY80,BB80,IFERROR(FIND(" ",AY80,BB80),999)-BB80,                   INDEX(AY$2:AY$100,BC80)                  )),     REPLACE(AY80,AZ80,IFERROR(FIND(" ",AY80,AZ80),999)-AZ80,                   INDEX(AY$2:AY$100,BA80)                  ) )</f>
        <v/>
      </c>
      <c r="BE80" s="0" t="n">
        <f aca="false">IFERROR(FIND("f_",LOWER(BD80)),-1)</f>
        <v>-1</v>
      </c>
      <c r="BF80" s="0" t="n">
        <f aca="false">IF(BE80=-1,-1, VALUE(MID(BD80,BE80+2, IFERROR(FIND(" ",BD80,BE80),999)-BE80-2)))</f>
        <v>-1</v>
      </c>
      <c r="BG80" s="0" t="n">
        <f aca="false">IFERROR(FIND("r_",LOWER(BD80)),-1)</f>
        <v>-1</v>
      </c>
      <c r="BH80" s="0" t="n">
        <f aca="false">IF(BG80=-1,-1, ROW(BG80)-1+VALUE(MID(BD80,BG80+2, IFERROR(FIND(" ",BD80,BG80),999)-BG80-2)))</f>
        <v>-1</v>
      </c>
      <c r="BI80" s="0" t="str">
        <f aca="false">IF(OR(BE80=-1,IFERROR(INDEX(BE$2:BE$100,BF80),999)&gt;=0,IFERROR(INDEX(BG$2:BG$100,BF80),999)&gt;=0),    IF(OR(BG80=-1,IFERROR(INDEX(BE$2:BE$100,BH80),999)&gt;=0,IFERROR(INDEX(BG$2:BG$100,BH80),999)&gt;=0),      BD80,REPLACE(BD80,BG80,IFERROR(FIND(" ",BD80,BG80),999)-BG80,                   INDEX(BD$2:BD$100,BH80)                  )),     REPLACE(BD80,BE80,IFERROR(FIND(" ",BD80,BE80),999)-BE80,                   INDEX(BD$2:BD$100,BF80)                  ) )</f>
        <v/>
      </c>
      <c r="BJ80" s="0" t="n">
        <f aca="false">IFERROR(FIND("f_",LOWER(BI80)),-1)</f>
        <v>-1</v>
      </c>
      <c r="BK80" s="0" t="n">
        <f aca="false">IF(BJ80=-1,-1, VALUE(MID(BI80,BJ80+2, IFERROR(FIND(" ",BI80,BJ80),999)-BJ80-2)))</f>
        <v>-1</v>
      </c>
      <c r="BL80" s="0" t="n">
        <f aca="false">IFERROR(FIND("r_",LOWER(BI80)),-1)</f>
        <v>-1</v>
      </c>
      <c r="BM80" s="0" t="n">
        <f aca="false">IF(BL80=-1,-1, ROW(BL80)-1+VALUE(MID(BI80,BL80+2, IFERROR(FIND(" ",BI80,BL80),999)-BL80-2)))</f>
        <v>-1</v>
      </c>
      <c r="BN80" s="0" t="str">
        <f aca="false">IF(OR(BJ80=-1,IFERROR(INDEX(BJ$2:BJ$100,BK80),999)&gt;=0,IFERROR(INDEX(BL$2:BL$100,BK80),999)&gt;=0),    IF(OR(BL80=-1,IFERROR(INDEX(BJ$2:BJ$100,BM80),999)&gt;=0,IFERROR(INDEX(BL$2:BL$100,BM80),999)&gt;=0),      BI80,REPLACE(BI80,BL80,IFERROR(FIND(" ",BI80,BL80),999)-BL80,                   INDEX(BI$2:BI$100,BM80)                  )),     REPLACE(BI80,BJ80,IFERROR(FIND(" ",BI80,BJ80),999)-BJ80,                   INDEX(BI$2:BI$100,BK80)                  ) )</f>
        <v/>
      </c>
      <c r="BO80" s="0" t="n">
        <f aca="false">IFERROR(FIND("f_",LOWER(BN80)),-1)</f>
        <v>-1</v>
      </c>
      <c r="BP80" s="0" t="n">
        <f aca="false">IF(BO80=-1,-1, VALUE(MID(BN80,BO80+2, IFERROR(FIND(" ",BN80,BO80),999)-BO80-2)))</f>
        <v>-1</v>
      </c>
      <c r="BQ80" s="0" t="n">
        <f aca="false">IFERROR(FIND("r_",LOWER(BN80)),-1)</f>
        <v>-1</v>
      </c>
      <c r="BR80" s="0" t="n">
        <f aca="false">IF(BQ80=-1,-1, ROW(BQ80)-1+VALUE(MID(BN80,BQ80+2, IFERROR(FIND(" ",BN80,BQ80),999)-BQ80-2)))</f>
        <v>-1</v>
      </c>
      <c r="BS80" s="0" t="str">
        <f aca="false">IF(OR(BO80=-1,IFERROR(INDEX(BO$2:BO$100,BP80),999)&gt;=0,IFERROR(INDEX(BQ$2:BQ$100,BP80),999)&gt;=0),    IF(OR(BQ80=-1,IFERROR(INDEX(BO$2:BO$100,BR80),999)&gt;=0,IFERROR(INDEX(BQ$2:BQ$100,BR80),999)&gt;=0),      BN80,REPLACE(BN80,BQ80,IFERROR(FIND(" ",BN80,BQ80),999)-BQ80,                   INDEX(BN$2:BN$100,BR80)                  )),     REPLACE(BN80,BO80,IFERROR(FIND(" ",BN80,BO80),999)-BO80,                   INDEX(BN$2:BN$100,BP80)                  ) )</f>
        <v/>
      </c>
      <c r="BT80" s="0" t="n">
        <f aca="false">IFERROR(FIND("f_",LOWER(BS80)),-1)</f>
        <v>-1</v>
      </c>
      <c r="BU80" s="0" t="n">
        <f aca="false">IF(BT80=-1,-1, VALUE(MID(BS80,BT80+2, IFERROR(FIND(" ",BS80,BT80),999)-BT80-2)))</f>
        <v>-1</v>
      </c>
      <c r="BV80" s="0" t="n">
        <f aca="false">IFERROR(FIND("r_",LOWER(BS80)),-1)</f>
        <v>-1</v>
      </c>
      <c r="BW80" s="0" t="n">
        <f aca="false">IF(BV80=-1,-1, ROW(BV80)-1+VALUE(MID(BS80,BV80+2, IFERROR(FIND(" ",BS80,BV80),999)-BV80-2)))</f>
        <v>-1</v>
      </c>
      <c r="BX80" s="0" t="str">
        <f aca="false">IF(OR(BT80=-1,IFERROR(INDEX(BT$2:BT$100,BU80),999)&gt;=0,IFERROR(INDEX(BV$2:BV$100,BU80),999)&gt;=0),    IF(OR(BV80=-1,IFERROR(INDEX(BT$2:BT$100,BW80),999)&gt;=0,IFERROR(INDEX(BV$2:BV$100,BW80),999)&gt;=0),      BS80,REPLACE(BS80,BV80,IFERROR(FIND(" ",BS80,BV80),999)-BV80,                   INDEX(BS$2:BS$100,BW80)                  )),     REPLACE(BS80,BT80,IFERROR(FIND(" ",BS80,BT80),999)-BT80,                   INDEX(BS$2:BS$100,BU80)                  ) )</f>
        <v/>
      </c>
      <c r="BY80" s="0" t="n">
        <f aca="false">IFERROR(FIND("f_",LOWER(BX80)),-1)</f>
        <v>-1</v>
      </c>
      <c r="BZ80" s="0" t="n">
        <f aca="false">IF(BY80=-1,-1, VALUE(MID(BX80,BY80+2, IFERROR(FIND(" ",BX80,BY80),999)-BY80-2)))</f>
        <v>-1</v>
      </c>
      <c r="CA80" s="0" t="n">
        <f aca="false">IFERROR(FIND("r_",LOWER(BX80)),-1)</f>
        <v>-1</v>
      </c>
      <c r="CB80" s="0" t="n">
        <f aca="false">IF(CA80=-1,-1, ROW(CA80)-1+VALUE(MID(BX80,CA80+2, IFERROR(FIND(" ",BX80,CA80),999)-CA80-2)))</f>
        <v>-1</v>
      </c>
      <c r="CC80" s="0" t="str">
        <f aca="false">IF(OR(BY80=-1,IFERROR(INDEX(BY$2:BY$100,BZ80),999)&gt;=0,IFERROR(INDEX(CA$2:CA$100,BZ80),999)&gt;=0),    IF(OR(CA80=-1,IFERROR(INDEX(BY$2:BY$100,CB80),999)&gt;=0,IFERROR(INDEX(CA$2:CA$100,CB80),999)&gt;=0),      BX80,REPLACE(BX80,CA80,IFERROR(FIND(" ",BX80,CA80),999)-CA80,                   INDEX(BX$2:BX$100,CB80)                  )),     REPLACE(BX80,BY80,IFERROR(FIND(" ",BX80,BY80),999)-BY80,                   INDEX(BX$2:BX$100,BZ80)                  ) )</f>
        <v/>
      </c>
      <c r="CD80" s="0" t="n">
        <f aca="false">IFERROR(FIND("f_",LOWER(CC80)),-1)</f>
        <v>-1</v>
      </c>
      <c r="CE80" s="0" t="n">
        <f aca="false">IF(CD80=-1,-1, VALUE(MID(CC80,CD80+2, IFERROR(FIND(" ",CC80,CD80),999)-CD80-2)))</f>
        <v>-1</v>
      </c>
      <c r="CF80" s="0" t="n">
        <f aca="false">IFERROR(FIND("r_",LOWER(CC80)),-1)</f>
        <v>-1</v>
      </c>
      <c r="CG80" s="0" t="n">
        <f aca="false">IF(CF80=-1,-1, ROW(CF80)-1+VALUE(MID(CC80,CF80+2, IFERROR(FIND(" ",CC80,CF80),999)-CF80-2)))</f>
        <v>-1</v>
      </c>
      <c r="CH80" s="0" t="str">
        <f aca="false">IF(OR(CD80=-1,IFERROR(INDEX(CD$2:CD$100,CE80),999)&gt;=0,IFERROR(INDEX(CF$2:CF$100,CE80),999)&gt;=0),    IF(OR(CF80=-1,IFERROR(INDEX(CD$2:CD$100,CG80),999)&gt;=0,IFERROR(INDEX(CF$2:CF$100,CG80),999)&gt;=0),      CC80,REPLACE(CC80,CF80,IFERROR(FIND(" ",CC80,CF80),999)-CF80,                   INDEX(CC$2:CC$100,CG80)                  )),     REPLACE(CC80,CD80,IFERROR(FIND(" ",CC80,CD80),999)-CD80,                   INDEX(CC$2:CC$100,CE80)                  ) )</f>
        <v/>
      </c>
      <c r="CI80" s="0" t="n">
        <f aca="false">IFERROR(FIND("f_",LOWER(CH80)),-1)</f>
        <v>-1</v>
      </c>
      <c r="CJ80" s="0" t="n">
        <f aca="false">IF(CI80=-1,-1, VALUE(MID(CH80,CI80+2, IFERROR(FIND(" ",CH80,CI80),999)-CI80-2)))</f>
        <v>-1</v>
      </c>
      <c r="CK80" s="0" t="n">
        <f aca="false">IFERROR(FIND("r_",LOWER(CH80)),-1)</f>
        <v>-1</v>
      </c>
      <c r="CL80" s="0" t="n">
        <f aca="false">IF(CK80=-1,-1, ROW(CK80)-1+VALUE(MID(CH80,CK80+2, IFERROR(FIND(" ",CH80,CK80),999)-CK80-2)))</f>
        <v>-1</v>
      </c>
      <c r="CM80" s="0" t="str">
        <f aca="false">IF(OR(CI80=-1,IFERROR(INDEX(CI$2:CI$100,CJ80),999)&gt;=0,IFERROR(INDEX(CK$2:CK$100,CJ80),999)&gt;=0),    IF(OR(CK80=-1,IFERROR(INDEX(CI$2:CI$100,CL80),999)&gt;=0,IFERROR(INDEX(CK$2:CK$100,CL80),999)&gt;=0),      CH80,REPLACE(CH80,CK80,IFERROR(FIND(" ",CH80,CK80),999)-CK80,                   INDEX(CH$2:CH$100,CL80)                  )),     REPLACE(CH80,CI80,IFERROR(FIND(" ",CH80,CI80),999)-CI80,                   INDEX(CH$2:CH$100,CJ80)                  ) )</f>
        <v/>
      </c>
      <c r="CN80" s="0" t="n">
        <f aca="false">IFERROR(FIND("f_",LOWER(CM80)),-1)</f>
        <v>-1</v>
      </c>
      <c r="CO80" s="0" t="n">
        <f aca="false">IF(CN80=-1,-1, VALUE(MID(CM80,CN80+2, IFERROR(FIND(" ",CM80,CN80),999)-CN80-2)))</f>
        <v>-1</v>
      </c>
      <c r="CP80" s="0" t="n">
        <f aca="false">IFERROR(FIND("r_",LOWER(CM80)),-1)</f>
        <v>-1</v>
      </c>
      <c r="CQ80" s="0" t="n">
        <f aca="false">IF(CP80=-1,-1, ROW(CP80)-1+VALUE(MID(CM80,CP80+2, IFERROR(FIND(" ",CM80,CP80),999)-CP80-2)))</f>
        <v>-1</v>
      </c>
      <c r="CR80" s="0" t="str">
        <f aca="false">IF(OR(CN80=-1,IFERROR(INDEX(CN$2:CN$100,CO80),999)&gt;=0,IFERROR(INDEX(CP$2:CP$100,CO80),999)&gt;=0),    IF(OR(CP80=-1,IFERROR(INDEX(CN$2:CN$100,CQ80),999)&gt;=0,IFERROR(INDEX(CP$2:CP$100,CQ80),999)&gt;=0),      CM80,REPLACE(CM80,CP80,IFERROR(FIND(" ",CM80,CP80),999)-CP80,                   INDEX(CM$2:CM$100,CQ80)                  )),     REPLACE(CM80,CN80,IFERROR(FIND(" ",CM80,CN80),999)-CN80,                   INDEX(CM$2:CM$100,CO80)                  ) )</f>
        <v/>
      </c>
      <c r="CS80" s="0" t="n">
        <f aca="false">IFERROR(FIND("f_",LOWER(CR80)),-1)</f>
        <v>-1</v>
      </c>
      <c r="CT80" s="0" t="n">
        <f aca="false">IF(CS80=-1,-1, VALUE(MID(CR80,CS80+2, IFERROR(FIND(" ",CR80,CS80),999)-CS80-2)))</f>
        <v>-1</v>
      </c>
      <c r="CU80" s="0" t="n">
        <f aca="false">IFERROR(FIND("r_",LOWER(CR80)),-1)</f>
        <v>-1</v>
      </c>
      <c r="CV80" s="0" t="n">
        <f aca="false">IF(CU80=-1,-1, ROW(CU80)-1+VALUE(MID(CR80,CU80+2, IFERROR(FIND(" ",CR80,CU80),999)-CU80-2)))</f>
        <v>-1</v>
      </c>
      <c r="CW80" s="0" t="str">
        <f aca="false">IF(OR(CS80=-1,IFERROR(INDEX(CS$2:CS$100,CT80),999)&gt;=0,IFERROR(INDEX(CU$2:CU$100,CT80),999)&gt;=0),    IF(OR(CU80=-1,IFERROR(INDEX(CS$2:CS$100,CV80),999)&gt;=0,IFERROR(INDEX(CU$2:CU$100,CV80),999)&gt;=0),      CR80,REPLACE(CR80,CU80,IFERROR(FIND(" ",CR80,CU80),999)-CU80,                   INDEX(CR$2:CR$100,CV80)                  )),     REPLACE(CR80,CS80,IFERROR(FIND(" ",CR80,CS80),999)-CS80,                   INDEX(CR$2:CR$100,CT80)                  ) )</f>
        <v/>
      </c>
      <c r="CX80" s="0" t="n">
        <f aca="false">IFERROR(FIND("f_",LOWER(CW80)),-1)</f>
        <v>-1</v>
      </c>
      <c r="CY80" s="0" t="n">
        <f aca="false">IF(CX80=-1,-1, VALUE(MID(CW80,CX80+2, IFERROR(FIND(" ",CW80,CX80),999)-CX80-2)))</f>
        <v>-1</v>
      </c>
      <c r="CZ80" s="0" t="n">
        <f aca="false">IFERROR(FIND("r_",LOWER(CW80)),-1)</f>
        <v>-1</v>
      </c>
      <c r="DA80" s="0" t="n">
        <f aca="false">IF(CZ80=-1,-1, ROW(CZ80)-1+VALUE(MID(CW80,CZ80+2, IFERROR(FIND(" ",CW80,CZ80),999)-CZ80-2)))</f>
        <v>-1</v>
      </c>
      <c r="DB80" s="0" t="str">
        <f aca="false">IF(OR(CX80=-1,IFERROR(INDEX(CX$2:CX$100,CY80),999)&gt;=0,IFERROR(INDEX(CZ$2:CZ$100,CY80),999)&gt;=0),    IF(OR(CZ80=-1,IFERROR(INDEX(CX$2:CX$100,DA80),999)&gt;=0,IFERROR(INDEX(CZ$2:CZ$100,DA80),999)&gt;=0),      CW80,REPLACE(CW80,CZ80,IFERROR(FIND(" ",CW80,CZ80),999)-CZ80,                   INDEX(CW$2:CW$100,DA80)                  )),     REPLACE(CW80,CX80,IFERROR(FIND(" ",CW80,CX80),999)-CX80,                   INDEX(CW$2:CW$100,CY80)                  ) )</f>
        <v/>
      </c>
      <c r="DC80" s="0" t="n">
        <f aca="false">IFERROR(FIND("f_",LOWER(DB80)),-1)</f>
        <v>-1</v>
      </c>
      <c r="DD80" s="0" t="n">
        <f aca="false">IF(DC80=-1,-1, VALUE(MID(DB80,DC80+2, IFERROR(FIND(" ",DB80,DC80),999)-DC80-2)))</f>
        <v>-1</v>
      </c>
      <c r="DE80" s="0" t="n">
        <f aca="false">IFERROR(FIND("r_",LOWER(DB80)),-1)</f>
        <v>-1</v>
      </c>
      <c r="DF80" s="0" t="n">
        <f aca="false">IF(DE80=-1,-1, ROW(DE80)-1+VALUE(MID(DB80,DE80+2, IFERROR(FIND(" ",DB80,DE80),999)-DE80-2)))</f>
        <v>-1</v>
      </c>
      <c r="DG80" s="0" t="str">
        <f aca="false">IF(OR(DC80=-1,IFERROR(INDEX(DC$2:DC$100,DD80),999)&gt;=0,IFERROR(INDEX(DE$2:DE$100,DD80),999)&gt;=0),    IF(OR(DE80=-1,IFERROR(INDEX(DC$2:DC$100,DF80),999)&gt;=0,IFERROR(INDEX(DE$2:DE$100,DF80),999)&gt;=0),      DB80,REPLACE(DB80,DE80,IFERROR(FIND(" ",DB80,DE80),999)-DE80,                   INDEX(DB$2:DB$100,DF80)                  )),     REPLACE(DB80,DC80,IFERROR(FIND(" ",DB80,DC80),999)-DC80,                   INDEX(DB$2:DB$100,DD80)                  ) )</f>
        <v/>
      </c>
      <c r="DH80" s="0" t="n">
        <f aca="false">IFERROR(FIND("f_",LOWER(DG80)),-1)</f>
        <v>-1</v>
      </c>
      <c r="DI80" s="0" t="n">
        <f aca="false">IF(DH80=-1,-1, VALUE(MID(DG80,DH80+2, IFERROR(FIND(" ",DG80,DH80),999)-DH80-2)))</f>
        <v>-1</v>
      </c>
      <c r="DJ80" s="0" t="n">
        <f aca="false">IFERROR(FIND("r_",LOWER(DG80)),-1)</f>
        <v>-1</v>
      </c>
      <c r="DK80" s="0" t="n">
        <f aca="false">IF(DJ80=-1,-1, ROW(DJ80)-1+VALUE(MID(DG80,DJ80+2, IFERROR(FIND(" ",DG80,DJ80),999)-DJ80-2)))</f>
        <v>-1</v>
      </c>
      <c r="DL80" s="0" t="str">
        <f aca="false">IF(OR(DH80=-1,IFERROR(INDEX(DH$2:DH$100,DI80),999)&gt;=0,IFERROR(INDEX(DJ$2:DJ$100,DI80),999)&gt;=0),    IF(OR(DJ80=-1,IFERROR(INDEX(DH$2:DH$100,DK80),999)&gt;=0,IFERROR(INDEX(DJ$2:DJ$100,DK80),999)&gt;=0),      DG80,REPLACE(DG80,DJ80,IFERROR(FIND(" ",DG80,DJ80),999)-DJ80,                   INDEX(DG$2:DG$100,DK80)                  )),     REPLACE(DG80,DH80,IFERROR(FIND(" ",DG80,DH80),999)-DH80,                   INDEX(DG$2:DG$100,DI80)                  ) )</f>
        <v/>
      </c>
      <c r="DM80" s="0" t="n">
        <f aca="false">IFERROR(FIND("f_",LOWER(DL80)),-1)</f>
        <v>-1</v>
      </c>
      <c r="DN80" s="0" t="n">
        <f aca="false">IF(DM80=-1,-1, VALUE(MID(DL80,DM80+2, IFERROR(FIND(" ",DL80,DM80),999)-DM80-2)))</f>
        <v>-1</v>
      </c>
      <c r="DO80" s="0" t="n">
        <f aca="false">IFERROR(FIND("r_",LOWER(DL80)),-1)</f>
        <v>-1</v>
      </c>
      <c r="DP80" s="0" t="n">
        <f aca="false">IF(DO80=-1,-1, ROW(DO80)-1+VALUE(MID(DL80,DO80+2, IFERROR(FIND(" ",DL80,DO80),999)-DO80-2)))</f>
        <v>-1</v>
      </c>
      <c r="DQ80" s="0" t="str">
        <f aca="false">IF(OR(DM80=-1,IFERROR(INDEX(DM$2:DM$100,DN80),999)&gt;=0,IFERROR(INDEX(DO$2:DO$100,DN80),999)&gt;=0),    IF(OR(DO80=-1,IFERROR(INDEX(DM$2:DM$100,DP80),999)&gt;=0,IFERROR(INDEX(DO$2:DO$100,DP80),999)&gt;=0),      DL80,REPLACE(DL80,DO80,IFERROR(FIND(" ",DL80,DO80),999)-DO80,                   INDEX(DL$2:DL$100,DP80)                  )),     REPLACE(DL80,DM80,IFERROR(FIND(" ",DL80,DM80),999)-DM80,                   INDEX(DL$2:DL$100,DN80)                  ) )</f>
        <v/>
      </c>
      <c r="DR80" s="0" t="n">
        <f aca="false">IFERROR(FIND("f_",LOWER(DQ80)),-1)</f>
        <v>-1</v>
      </c>
      <c r="DS80" s="0" t="n">
        <f aca="false">IF(DR80=-1,-1, VALUE(MID(DQ80,DR80+2, IFERROR(FIND(" ",DQ80,DR80),999)-DR80-2)))</f>
        <v>-1</v>
      </c>
      <c r="DT80" s="0" t="n">
        <f aca="false">IFERROR(FIND("r_",LOWER(DQ80)),-1)</f>
        <v>-1</v>
      </c>
      <c r="DU80" s="0" t="n">
        <f aca="false">IF(DT80=-1,-1, ROW(DT80)-1+VALUE(MID(DQ80,DT80+2, IFERROR(FIND(" ",DQ80,DT80),999)-DT80-2)))</f>
        <v>-1</v>
      </c>
      <c r="DV80" s="0" t="str">
        <f aca="false">IF(OR(DR80=-1,IFERROR(INDEX(DR$2:DR$100,DS80),999)&gt;=0,IFERROR(INDEX(DT$2:DT$100,DS80),999)&gt;=0),    IF(OR(DT80=-1,IFERROR(INDEX(DR$2:DR$100,DU80),999)&gt;=0,IFERROR(INDEX(DT$2:DT$100,DU80),999)&gt;=0),      DQ80,REPLACE(DQ80,DT80,IFERROR(FIND(" ",DQ80,DT80),999)-DT80,                   INDEX(DQ$2:DQ$100,DU80)                  )),     REPLACE(DQ80,DR80,IFERROR(FIND(" ",DQ80,DR80),999)-DR80,                   INDEX(DQ$2:DQ$100,DS80)                  ) )</f>
        <v/>
      </c>
      <c r="DW80" s="0" t="n">
        <f aca="false">IFERROR(FIND("f_",LOWER(DV80)),-1)</f>
        <v>-1</v>
      </c>
      <c r="DX80" s="0" t="n">
        <f aca="false">IF(DW80=-1,-1, VALUE(MID(DV80,DW80+2, IFERROR(FIND(" ",DV80,DW80),999)-DW80-2)))</f>
        <v>-1</v>
      </c>
      <c r="DY80" s="0" t="n">
        <f aca="false">IFERROR(FIND("r_",LOWER(DV80)),-1)</f>
        <v>-1</v>
      </c>
      <c r="DZ80" s="0" t="n">
        <f aca="false">IF(DY80=-1,-1, ROW(DY80)-1+VALUE(MID(DV80,DY80+2, IFERROR(FIND(" ",DV80,DY80),999)-DY80-2)))</f>
        <v>-1</v>
      </c>
      <c r="EA80" s="0" t="str">
        <f aca="false">IF(OR(DW80=-1,IFERROR(INDEX(DW$2:DW$100,DX80),999)&gt;=0,IFERROR(INDEX(DY$2:DY$100,DX80),999)&gt;=0),    IF(OR(DY80=-1,IFERROR(INDEX(DW$2:DW$100,DZ80),999)&gt;=0,IFERROR(INDEX(DY$2:DY$100,DZ80),999)&gt;=0),      DV80,REPLACE(DV80,DY80,IFERROR(FIND(" ",DV80,DY80),999)-DY80,                   INDEX(DV$2:DV$100,DZ80)                  )),     REPLACE(DV80,DW80,IFERROR(FIND(" ",DV80,DW80),999)-DW80,                   INDEX(DV$2:DV$100,DX80)                  ) )</f>
        <v/>
      </c>
      <c r="EB80" s="0" t="n">
        <f aca="false">IFERROR(FIND("f_",LOWER(EA80)),-1)</f>
        <v>-1</v>
      </c>
      <c r="EC80" s="0" t="n">
        <f aca="false">IF(EB80=-1,-1, VALUE(MID(EA80,EB80+2, IFERROR(FIND(" ",EA80,EB80),999)-EB80-2)))</f>
        <v>-1</v>
      </c>
      <c r="ED80" s="0" t="n">
        <f aca="false">IFERROR(FIND("r_",LOWER(EA80)),-1)</f>
        <v>-1</v>
      </c>
      <c r="EE80" s="0" t="n">
        <f aca="false">IF(ED80=-1,-1, ROW(ED80)-1+VALUE(MID(EA80,ED80+2, IFERROR(FIND(" ",EA80,ED80),999)-ED80-2)))</f>
        <v>-1</v>
      </c>
      <c r="EF80" s="0" t="str">
        <f aca="false">IF(OR(EB80=-1,IFERROR(INDEX(EB$2:EB$100,EC80),999)&gt;=0,IFERROR(INDEX(ED$2:ED$100,EC80),999)&gt;=0),    IF(OR(ED80=-1,IFERROR(INDEX(EB$2:EB$100,EE80),999)&gt;=0,IFERROR(INDEX(ED$2:ED$100,EE80),999)&gt;=0),      EA80,REPLACE(EA80,ED80,IFERROR(FIND(" ",EA80,ED80),999)-ED80,                   INDEX(EA$2:EA$100,EE80)                  )),     REPLACE(EA80,EB80,IFERROR(FIND(" ",EA80,EB80),999)-EB80,                   INDEX(EA$2:EA$100,EC80)                  ) )</f>
        <v/>
      </c>
      <c r="EG80" s="0" t="n">
        <f aca="false">IFERROR(FIND("f_",LOWER(EF80)),-1)</f>
        <v>-1</v>
      </c>
      <c r="EH80" s="0" t="n">
        <f aca="false">IF(EG80=-1,-1, VALUE(MID(EF80,EG80+2, IFERROR(FIND(" ",EF80,EG80),999)-EG80-2)))</f>
        <v>-1</v>
      </c>
      <c r="EI80" s="0" t="n">
        <f aca="false">IFERROR(FIND("r_",LOWER(EF80)),-1)</f>
        <v>-1</v>
      </c>
      <c r="EJ80" s="0" t="n">
        <f aca="false">IF(EI80=-1,-1, ROW(EI80)-1+VALUE(MID(EF80,EI80+2, IFERROR(FIND(" ",EF80,EI80),999)-EI80-2)))</f>
        <v>-1</v>
      </c>
      <c r="EK80" s="0" t="str">
        <f aca="false">IF(OR(EG80=-1,IFERROR(INDEX(EG$2:EG$100,EH80),999)&gt;=0,IFERROR(INDEX(EI$2:EI$100,EH80),999)&gt;=0),    IF(OR(EI80=-1,IFERROR(INDEX(EG$2:EG$100,EJ80),999)&gt;=0,IFERROR(INDEX(EI$2:EI$100,EJ80),999)&gt;=0),      EF80,REPLACE(EF80,EI80,IFERROR(FIND(" ",EF80,EI80),999)-EI80,                   INDEX(EF$2:EF$100,EJ80)                  )),     REPLACE(EF80,EG80,IFERROR(FIND(" ",EF80,EG80),999)-EG80,                   INDEX(EF$2:EF$100,EH80)                  ) )</f>
        <v/>
      </c>
      <c r="EL80" s="0" t="n">
        <f aca="false">IFERROR(FIND("f_",LOWER(EK80)),-1)</f>
        <v>-1</v>
      </c>
      <c r="EM80" s="0" t="n">
        <f aca="false">IF(EL80=-1,-1, VALUE(MID(EK80,EL80+2, IFERROR(FIND(" ",EK80,EL80),999)-EL80-2)))</f>
        <v>-1</v>
      </c>
      <c r="EN80" s="0" t="n">
        <f aca="false">IFERROR(FIND("r_",LOWER(EK80)),-1)</f>
        <v>-1</v>
      </c>
      <c r="EO80" s="0" t="n">
        <f aca="false">IF(EN80=-1,-1, ROW(EN80)-1+VALUE(MID(EK80,EN80+2, IFERROR(FIND(" ",EK80,EN80),999)-EN80-2)))</f>
        <v>-1</v>
      </c>
      <c r="EP80" s="0" t="str">
        <f aca="false">IF(OR(EL80=-1,IFERROR(INDEX(EL$2:EL$100,EM80),999)&gt;=0,IFERROR(INDEX(EN$2:EN$100,EM80),999)&gt;=0),    IF(OR(EN80=-1,IFERROR(INDEX(EL$2:EL$100,EO80),999)&gt;=0,IFERROR(INDEX(EN$2:EN$100,EO80),999)&gt;=0),      EK80,REPLACE(EK80,EN80,IFERROR(FIND(" ",EK80,EN80),999)-EN80,                   INDEX(EK$2:EK$100,EO80)                  )),     REPLACE(EK80,EL80,IFERROR(FIND(" ",EK80,EL80),999)-EL80,                   INDEX(EK$2:EK$100,EM80)                  ) )</f>
        <v/>
      </c>
      <c r="EQ80" s="0" t="n">
        <f aca="false">IFERROR(FIND("f_",LOWER(EP80)),-1)</f>
        <v>-1</v>
      </c>
      <c r="ER80" s="0" t="n">
        <f aca="false">IF(EQ80=-1,-1, VALUE(MID(EP80,EQ80+2, IFERROR(FIND(" ",EP80,EQ80),999)-EQ80-2)))</f>
        <v>-1</v>
      </c>
      <c r="ES80" s="0" t="n">
        <f aca="false">IFERROR(FIND("r_",LOWER(EP80)),-1)</f>
        <v>-1</v>
      </c>
      <c r="ET80" s="0" t="n">
        <f aca="false">IF(ES80=-1,-1, ROW(ES80)-1+VALUE(MID(EP80,ES80+2, IFERROR(FIND(" ",EP80,ES80),999)-ES80-2)))</f>
        <v>-1</v>
      </c>
      <c r="EU80" s="0" t="str">
        <f aca="false">IF(OR(EQ80=-1,IFERROR(INDEX(EQ$2:EQ$100,ER80),999)&gt;=0,IFERROR(INDEX(ES$2:ES$100,ER80),999)&gt;=0),    IF(OR(ES80=-1,IFERROR(INDEX(EQ$2:EQ$100,ET80),999)&gt;=0,IFERROR(INDEX(ES$2:ES$100,ET80),999)&gt;=0),      EP80,REPLACE(EP80,ES80,IFERROR(FIND(" ",EP80,ES80),999)-ES80,                   INDEX(EP$2:EP$100,ET80)                  )),     REPLACE(EP80,EQ80,IFERROR(FIND(" ",EP80,EQ80),999)-EQ80,                   INDEX(EP$2:EP$100,ER80)                  ) )</f>
        <v/>
      </c>
      <c r="EV80" s="0" t="n">
        <f aca="false">IFERROR(FIND("f_",LOWER(EU80)),-1)</f>
        <v>-1</v>
      </c>
      <c r="EW80" s="0" t="n">
        <f aca="false">IF(EV80=-1,-1, VALUE(MID(EU80,EV80+2, IFERROR(FIND(" ",EU80,EV80),999)-EV80-2)))</f>
        <v>-1</v>
      </c>
      <c r="EX80" s="0" t="n">
        <f aca="false">IFERROR(FIND("r_",LOWER(EU80)),-1)</f>
        <v>-1</v>
      </c>
      <c r="EY80" s="0" t="n">
        <f aca="false">IF(EX80=-1,-1, ROW(EX80)-1+VALUE(MID(EU80,EX80+2, IFERROR(FIND(" ",EU80,EX80),999)-EX80-2)))</f>
        <v>-1</v>
      </c>
      <c r="EZ80" s="0" t="str">
        <f aca="false">IF(OR(EV80=-1,IFERROR(INDEX(EV$2:EV$100,EW80),999)&gt;=0,IFERROR(INDEX(EX$2:EX$100,EW80),999)&gt;=0),    IF(OR(EX80=-1,IFERROR(INDEX(EV$2:EV$100,EY80),999)&gt;=0,IFERROR(INDEX(EX$2:EX$100,EY80),999)&gt;=0),      EU80,REPLACE(EU80,EX80,IFERROR(FIND(" ",EU80,EX80),999)-EX80,                   INDEX(EU$2:EU$100,EY80)                  )),     REPLACE(EU80,EV80,IFERROR(FIND(" ",EU80,EV80),999)-EV80,                   INDEX(EU$2:EU$100,EW80)                  ) )</f>
        <v/>
      </c>
      <c r="FA80" s="0" t="n">
        <f aca="false">IFERROR(FIND("f_",LOWER(EZ80)),-1)</f>
        <v>-1</v>
      </c>
      <c r="FB80" s="0" t="n">
        <f aca="false">IF(FA80=-1,-1, VALUE(MID(EZ80,FA80+2, IFERROR(FIND(" ",EZ80,FA80),999)-FA80-2)))</f>
        <v>-1</v>
      </c>
      <c r="FC80" s="0" t="n">
        <f aca="false">IFERROR(FIND("r_",LOWER(EZ80)),-1)</f>
        <v>-1</v>
      </c>
      <c r="FD80" s="0" t="n">
        <f aca="false">IF(FC80=-1,-1, ROW(FC80)-1+VALUE(MID(EZ80,FC80+2, IFERROR(FIND(" ",EZ80,FC80),999)-FC80-2)))</f>
        <v>-1</v>
      </c>
      <c r="FE80" s="0" t="str">
        <f aca="false">IF(OR(FA80=-1,IFERROR(INDEX(FA$2:FA$100,FB80),999)&gt;=0,IFERROR(INDEX(FC$2:FC$100,FB80),999)&gt;=0),    IF(OR(FC80=-1,IFERROR(INDEX(FA$2:FA$100,FD80),999)&gt;=0,IFERROR(INDEX(FC$2:FC$100,FD80),999)&gt;=0),      EZ80,REPLACE(EZ80,FC80,IFERROR(FIND(" ",EZ80,FC80),999)-FC80,                   INDEX(EZ$2:EZ$100,FD80)                  )),     REPLACE(EZ80,FA80,IFERROR(FIND(" ",EZ80,FA80),999)-FA80,                   INDEX(EZ$2:EZ$100,FB80)                  ) )</f>
        <v/>
      </c>
      <c r="FF80" s="0" t="n">
        <f aca="false">IFERROR(FIND("f_",LOWER(FE80)),-1)</f>
        <v>-1</v>
      </c>
      <c r="FG80" s="0" t="n">
        <f aca="false">IF(FF80=-1,-1, VALUE(MID(FE80,FF80+2, IFERROR(FIND(" ",FE80,FF80),999)-FF80-2)))</f>
        <v>-1</v>
      </c>
      <c r="FH80" s="0" t="n">
        <f aca="false">IFERROR(FIND("r_",LOWER(FE80)),-1)</f>
        <v>-1</v>
      </c>
      <c r="FI80" s="0" t="n">
        <f aca="false">IF(FH80=-1,-1, ROW(FH80)-1+VALUE(MID(FE80,FH80+2, IFERROR(FIND(" ",FE80,FH80),999)-FH80-2)))</f>
        <v>-1</v>
      </c>
      <c r="FJ80" s="0" t="str">
        <f aca="false">IF(OR(FF80=-1,IFERROR(INDEX(FF$2:FF$100,FG80),999)&gt;=0,IFERROR(INDEX(FH$2:FH$100,FG80),999)&gt;=0),    IF(OR(FH80=-1,IFERROR(INDEX(FF$2:FF$100,FI80),999)&gt;=0,IFERROR(INDEX(FH$2:FH$100,FI80),999)&gt;=0),      FE80,REPLACE(FE80,FH80,IFERROR(FIND(" ",FE80,FH80),999)-FH80,                   INDEX(FE$2:FE$100,FI80)                  )),     REPLACE(FE80,FF80,IFERROR(FIND(" ",FE80,FF80),999)-FF80,                   INDEX(FE$2:FE$100,FG80)                  ) )</f>
        <v/>
      </c>
      <c r="FK80" s="0" t="n">
        <f aca="false">IFERROR(FIND("f_",LOWER(FJ80)),-1)</f>
        <v>-1</v>
      </c>
      <c r="FL80" s="0" t="n">
        <f aca="false">IF(FK80=-1,-1, VALUE(MID(FJ80,FK80+2, IFERROR(FIND(" ",FJ80,FK80),999)-FK80-2)))</f>
        <v>-1</v>
      </c>
      <c r="FM80" s="0" t="n">
        <f aca="false">IFERROR(FIND("r_",LOWER(FJ80)),-1)</f>
        <v>-1</v>
      </c>
      <c r="FN80" s="0" t="n">
        <f aca="false">IF(FM80=-1,-1, ROW(FM80)-1+VALUE(MID(FJ80,FM80+2, IFERROR(FIND(" ",FJ80,FM80),999)-FM80-2)))</f>
        <v>-1</v>
      </c>
      <c r="FO80" s="0" t="str">
        <f aca="false">IF(OR(FK80=-1,IFERROR(INDEX(FK$2:FK$100,FL80),999)&gt;=0,IFERROR(INDEX(FM$2:FM$100,FL80),999)&gt;=0),    IF(OR(FM80=-1,IFERROR(INDEX(FK$2:FK$100,FN80),999)&gt;=0,IFERROR(INDEX(FM$2:FM$100,FN80),999)&gt;=0),      FJ80,REPLACE(FJ80,FM80,IFERROR(FIND(" ",FJ80,FM80),999)-FM80,                   INDEX(FJ$2:FJ$100,FN80)                  )),     REPLACE(FJ80,FK80,IFERROR(FIND(" ",FJ80,FK80),999)-FK80,                   INDEX(FJ$2:FJ$100,FL80)                  ) )</f>
        <v/>
      </c>
      <c r="FP80" s="0" t="n">
        <f aca="false">IFERROR(FIND("f_",LOWER(FO80)),-1)</f>
        <v>-1</v>
      </c>
      <c r="FQ80" s="0" t="n">
        <f aca="false">IF(FP80=-1,-1, VALUE(MID(FO80,FP80+2, IFERROR(FIND(" ",FO80,FP80),999)-FP80-2)))</f>
        <v>-1</v>
      </c>
      <c r="FR80" s="0" t="n">
        <f aca="false">IFERROR(FIND("r_",LOWER(FO80)),-1)</f>
        <v>-1</v>
      </c>
      <c r="FS80" s="0" t="n">
        <f aca="false">IF(FR80=-1,-1, ROW(FR80)-1+VALUE(MID(FO80,FR80+2, IFERROR(FIND(" ",FO80,FR80),999)-FR80-2)))</f>
        <v>-1</v>
      </c>
      <c r="FT80" s="0" t="str">
        <f aca="false">IF(OR(FP80=-1,IFERROR(INDEX(FP$2:FP$100,FQ80),999)&gt;=0,IFERROR(INDEX(FR$2:FR$100,FQ80),999)&gt;=0),    IF(OR(FR80=-1,IFERROR(INDEX(FP$2:FP$100,FS80),999)&gt;=0,IFERROR(INDEX(FR$2:FR$100,FS80),999)&gt;=0),      FO80,REPLACE(FO80,FR80,IFERROR(FIND(" ",FO80,FR80),999)-FR80,                   INDEX(FO$2:FO$100,FS80)                  )),     REPLACE(FO80,FP80,IFERROR(FIND(" ",FO80,FP80),999)-FP80,                   INDEX(FO$2:FO$100,FQ80)                  ) )</f>
        <v/>
      </c>
      <c r="FU80" s="0" t="n">
        <f aca="false">IFERROR(FIND("f_",LOWER(FT80)),-1)</f>
        <v>-1</v>
      </c>
      <c r="FV80" s="0" t="n">
        <f aca="false">IF(FU80=-1,-1, VALUE(MID(FT80,FU80+2, IFERROR(FIND(" ",FT80,FU80),999)-FU80-2)))</f>
        <v>-1</v>
      </c>
      <c r="FW80" s="0" t="n">
        <f aca="false">IFERROR(FIND("r_",LOWER(FT80)),-1)</f>
        <v>-1</v>
      </c>
      <c r="FX80" s="0" t="n">
        <f aca="false">IF(FW80=-1,-1, ROW(FW80)-1+VALUE(MID(FT80,FW80+2, IFERROR(FIND(" ",FT80,FW80),999)-FW80-2)))</f>
        <v>-1</v>
      </c>
      <c r="FY80" s="0" t="str">
        <f aca="false">IF(OR(FU80=-1,IFERROR(INDEX(FU$2:FU$100,FV80),999)&gt;=0,IFERROR(INDEX(FW$2:FW$100,FV80),999)&gt;=0),    IF(OR(FW80=-1,IFERROR(INDEX(FU$2:FU$100,FX80),999)&gt;=0,IFERROR(INDEX(FW$2:FW$100,FX80),999)&gt;=0),      FT80,REPLACE(FT80,FW80,IFERROR(FIND(" ",FT80,FW80),999)-FW80,                   INDEX(FT$2:FT$100,FX80)                  )),     REPLACE(FT80,FU80,IFERROR(FIND(" ",FT80,FU80),999)-FU80,                   INDEX(FT$2:FT$100,FV80)                  ) )</f>
        <v/>
      </c>
      <c r="FZ80" s="0" t="n">
        <f aca="false">IFERROR(FIND("f_",LOWER(FY80)),-1)</f>
        <v>-1</v>
      </c>
      <c r="GA80" s="0" t="n">
        <f aca="false">IF(FZ80=-1,-1, VALUE(MID(FY80,FZ80+2, IFERROR(FIND(" ",FY80,FZ80),999)-FZ80-2)))</f>
        <v>-1</v>
      </c>
      <c r="GB80" s="0" t="n">
        <f aca="false">IFERROR(FIND("r_",LOWER(FY80)),-1)</f>
        <v>-1</v>
      </c>
      <c r="GC80" s="0" t="n">
        <f aca="false">IF(GB80=-1,-1, ROW(GB80)-1+VALUE(MID(FY80,GB80+2, IFERROR(FIND(" ",FY80,GB80),999)-GB80-2)))</f>
        <v>-1</v>
      </c>
      <c r="GD80" s="0" t="str">
        <f aca="false">IF(OR(FZ80=-1,IFERROR(INDEX(FZ$2:FZ$100,GA80),999)&gt;=0,IFERROR(INDEX(GB$2:GB$100,GA80),999)&gt;=0),    IF(OR(GB80=-1,IFERROR(INDEX(FZ$2:FZ$100,GC80),999)&gt;=0,IFERROR(INDEX(GB$2:GB$100,GC80),999)&gt;=0),      FY80,REPLACE(FY80,GB80,IFERROR(FIND(" ",FY80,GB80),999)-GB80,                   INDEX(FY$2:FY$100,GC80)                  )),     REPLACE(FY80,FZ80,IFERROR(FIND(" ",FY80,FZ80),999)-FZ80,                   INDEX(FY$2:FY$100,GA80)                  ) )</f>
        <v/>
      </c>
      <c r="GE80" s="0" t="n">
        <f aca="false">IFERROR(FIND("f_",LOWER(GD80)),-1)</f>
        <v>-1</v>
      </c>
      <c r="GF80" s="0" t="n">
        <f aca="false">IF(GE80=-1,-1, VALUE(MID(GD80,GE80+2, IFERROR(FIND(" ",GD80,GE80),999)-GE80-2)))</f>
        <v>-1</v>
      </c>
      <c r="GG80" s="0" t="n">
        <f aca="false">IFERROR(FIND("r_",LOWER(GD80)),-1)</f>
        <v>-1</v>
      </c>
      <c r="GH80" s="0" t="n">
        <f aca="false">IF(GG80=-1,-1, ROW(GG80)-1+VALUE(MID(GD80,GG80+2, IFERROR(FIND(" ",GD80,GG80),999)-GG80-2)))</f>
        <v>-1</v>
      </c>
      <c r="GI80" s="0" t="str">
        <f aca="false">IF(OR(GE80=-1,IFERROR(INDEX(GE$2:GE$100,GF80),999)&gt;=0,IFERROR(INDEX(GG$2:GG$100,GF80),999)&gt;=0),    IF(OR(GG80=-1,IFERROR(INDEX(GE$2:GE$100,GH80),999)&gt;=0,IFERROR(INDEX(GG$2:GG$100,GH80),999)&gt;=0),      GD80,REPLACE(GD80,GG80,IFERROR(FIND(" ",GD80,GG80),999)-GG80,                   INDEX(GD$2:GD$100,GH80)                  )),     REPLACE(GD80,GE80,IFERROR(FIND(" ",GD80,GE80),999)-GE80,                   INDEX(GD$2:GD$100,GF80)                  ) )</f>
        <v/>
      </c>
      <c r="GJ80" s="0" t="n">
        <f aca="false">IFERROR(FIND("f_",LOWER(GI80)),-1)</f>
        <v>-1</v>
      </c>
      <c r="GK80" s="0" t="n">
        <f aca="false">IF(GJ80=-1,-1, VALUE(MID(GI80,GJ80+2, IFERROR(FIND(" ",GI80,GJ80),999)-GJ80-2)))</f>
        <v>-1</v>
      </c>
      <c r="GL80" s="0" t="n">
        <f aca="false">IFERROR(FIND("r_",LOWER(GI80)),-1)</f>
        <v>-1</v>
      </c>
      <c r="GM80" s="0" t="n">
        <f aca="false">IF(GL80=-1,-1, ROW(GL80)-1+VALUE(MID(GI80,GL80+2, IFERROR(FIND(" ",GI80,GL80),999)-GL80-2)))</f>
        <v>-1</v>
      </c>
      <c r="GN80" s="0" t="str">
        <f aca="false">IF(OR(GJ80=-1,IFERROR(INDEX(GJ$2:GJ$100,GK80),999)&gt;=0,IFERROR(INDEX(GL$2:GL$100,GK80),999)&gt;=0),    IF(OR(GL80=-1,IFERROR(INDEX(GJ$2:GJ$100,GM80),999)&gt;=0,IFERROR(INDEX(GL$2:GL$100,GM80),999)&gt;=0),      GI80,REPLACE(GI80,GL80,IFERROR(FIND(" ",GI80,GL80),999)-GL80,                   INDEX(GI$2:GI$100,GM80)                  )),     REPLACE(GI80,GJ80,IFERROR(FIND(" ",GI80,GJ80),999)-GJ80,                   INDEX(GI$2:GI$100,GK80)                  ) )</f>
        <v/>
      </c>
      <c r="GO80" s="0" t="n">
        <f aca="false">IFERROR(FIND("f_",LOWER(GN80)),-1)</f>
        <v>-1</v>
      </c>
      <c r="GP80" s="0" t="n">
        <f aca="false">IF(GO80=-1,-1, VALUE(MID(GN80,GO80+2, IFERROR(FIND(" ",GN80,GO80),999)-GO80-2)))</f>
        <v>-1</v>
      </c>
      <c r="GQ80" s="0" t="n">
        <f aca="false">IFERROR(FIND("r_",LOWER(GN80)),-1)</f>
        <v>-1</v>
      </c>
      <c r="GR80" s="0" t="n">
        <f aca="false">IF(GQ80=-1,-1, ROW(GQ80)-1+VALUE(MID(GN80,GQ80+2, IFERROR(FIND(" ",GN80,GQ80),999)-GQ80-2)))</f>
        <v>-1</v>
      </c>
      <c r="GS80" s="0" t="str">
        <f aca="false">IF(OR(GO80=-1,IFERROR(INDEX(GO$2:GO$100,GP80),999)&gt;=0,IFERROR(INDEX(GQ$2:GQ$100,GP80),999)&gt;=0),    IF(OR(GQ80=-1,IFERROR(INDEX(GO$2:GO$100,GR80),999)&gt;=0,IFERROR(INDEX(GQ$2:GQ$100,GR80),999)&gt;=0),      GN80,REPLACE(GN80,GQ80,IFERROR(FIND(" ",GN80,GQ80),999)-GQ80,                   INDEX(GN$2:GN$100,GR80)                  )),     REPLACE(GN80,GO80,IFERROR(FIND(" ",GN80,GO80),999)-GO80,                   INDEX(GN$2:GN$100,GP80)                  ) )</f>
        <v/>
      </c>
      <c r="GT80" s="0" t="n">
        <f aca="false">IFERROR(FIND("f_",LOWER(GS80)),-1)</f>
        <v>-1</v>
      </c>
      <c r="GU80" s="0" t="n">
        <f aca="false">IF(GT80=-1,-1, VALUE(MID(GS80,GT80+2, IFERROR(FIND(" ",GS80,GT80),999)-GT80-2)))</f>
        <v>-1</v>
      </c>
      <c r="GV80" s="0" t="n">
        <f aca="false">IFERROR(FIND("r_",LOWER(GS80)),-1)</f>
        <v>-1</v>
      </c>
      <c r="GW80" s="0" t="n">
        <f aca="false">IF(GV80=-1,-1, ROW(GV80)-1+VALUE(MID(GS80,GV80+2, IFERROR(FIND(" ",GS80,GV80),999)-GV80-2)))</f>
        <v>-1</v>
      </c>
      <c r="GX80" s="0" t="str">
        <f aca="false">IF(OR(GT80=-1,IFERROR(INDEX(GT$2:GT$100,GU80),999)&gt;=0,IFERROR(INDEX(GV$2:GV$100,GU80),999)&gt;=0),    IF(OR(GV80=-1,IFERROR(INDEX(GT$2:GT$100,GW80),999)&gt;=0,IFERROR(INDEX(GV$2:GV$100,GW80),999)&gt;=0),      GS80,REPLACE(GS80,GV80,IFERROR(FIND(" ",GS80,GV80),999)-GV80,                   INDEX(GS$2:GS$100,GW80)                  )),     REPLACE(GS80,GT80,IFERROR(FIND(" ",GS80,GT80),999)-GT80,                   INDEX(GS$2:GS$100,GU80)                  ) )</f>
        <v/>
      </c>
      <c r="GY80" s="0" t="n">
        <f aca="false">IFERROR(FIND("f_",LOWER(GX80)),-1)</f>
        <v>-1</v>
      </c>
      <c r="GZ80" s="0" t="n">
        <f aca="false">IF(GY80=-1,-1, VALUE(MID(GX80,GY80+2, IFERROR(FIND(" ",GX80,GY80),999)-GY80-2)))</f>
        <v>-1</v>
      </c>
      <c r="HA80" s="0" t="n">
        <f aca="false">IFERROR(FIND("r_",LOWER(GX80)),-1)</f>
        <v>-1</v>
      </c>
      <c r="HB80" s="0" t="n">
        <f aca="false">IF(HA80=-1,-1, ROW(HA80)-1+VALUE(MID(GX80,HA80+2, IFERROR(FIND(" ",GX80,HA80),999)-HA80-2)))</f>
        <v>-1</v>
      </c>
      <c r="HC80" s="0" t="str">
        <f aca="false">IF(OR(GY80=-1,IFERROR(INDEX(GY$2:GY$100,GZ80),999)&gt;=0,IFERROR(INDEX(HA$2:HA$100,GZ80),999)&gt;=0),    IF(OR(HA80=-1,IFERROR(INDEX(GY$2:GY$100,HB80),999)&gt;=0,IFERROR(INDEX(HA$2:HA$100,HB80),999)&gt;=0),      GX80,REPLACE(GX80,HA80,IFERROR(FIND(" ",GX80,HA80),999)-HA80,                   INDEX(GX$2:GX$100,HB80)                  )),     REPLACE(GX80,GY80,IFERROR(FIND(" ",GX80,GY80),999)-GY80,                   INDEX(GX$2:GX$100,GZ80)                  ) )</f>
        <v/>
      </c>
      <c r="HD80" s="0" t="n">
        <f aca="false">IFERROR(FIND("f_",LOWER(HC80)),-1)</f>
        <v>-1</v>
      </c>
      <c r="HE80" s="0" t="n">
        <f aca="false">IF(HD80=-1,-1, VALUE(MID(HC80,HD80+2, IFERROR(FIND(" ",HC80,HD80),999)-HD80-2)))</f>
        <v>-1</v>
      </c>
      <c r="HF80" s="0" t="n">
        <f aca="false">IFERROR(FIND("r_",LOWER(HC80)),-1)</f>
        <v>-1</v>
      </c>
      <c r="HG80" s="0" t="n">
        <f aca="false">IF(HF80=-1,-1, ROW(HF80)-1+VALUE(MID(HC80,HF80+2, IFERROR(FIND(" ",HC80,HF80),999)-HF80-2)))</f>
        <v>-1</v>
      </c>
      <c r="HH80" s="0" t="str">
        <f aca="false">IF(OR(HD80=-1,IFERROR(INDEX(HD$2:HD$100,HE80),999)&gt;=0,IFERROR(INDEX(HF$2:HF$100,HE80),999)&gt;=0),    IF(OR(HF80=-1,IFERROR(INDEX(HD$2:HD$100,HG80),999)&gt;=0,IFERROR(INDEX(HF$2:HF$100,HG80),999)&gt;=0),      HC80,REPLACE(HC80,HF80,IFERROR(FIND(" ",HC80,HF80),999)-HF80,                   INDEX(HC$2:HC$100,HG80)                  )),     REPLACE(HC80,HD80,IFERROR(FIND(" ",HC80,HD80),999)-HD80,                   INDEX(HC$2:HC$100,HE80)                  ) )</f>
        <v/>
      </c>
      <c r="HI80" s="0" t="n">
        <f aca="false">IFERROR(FIND("f_",LOWER(HH80)),-1)</f>
        <v>-1</v>
      </c>
      <c r="HJ80" s="0" t="n">
        <f aca="false">IF(HI80=-1,-1, VALUE(MID(HH80,HI80+2, IFERROR(FIND(" ",HH80,HI80),999)-HI80-2)))</f>
        <v>-1</v>
      </c>
      <c r="HK80" s="0" t="n">
        <f aca="false">IFERROR(FIND("r_",LOWER(HH80)),-1)</f>
        <v>-1</v>
      </c>
      <c r="HL80" s="0" t="n">
        <f aca="false">IF(HK80=-1,-1, ROW(HK80)-1+VALUE(MID(HH80,HK80+2, IFERROR(FIND(" ",HH80,HK80),999)-HK80-2)))</f>
        <v>-1</v>
      </c>
      <c r="HM80" s="0" t="str">
        <f aca="false">IF(OR(HI80=-1,IFERROR(INDEX(HI$2:HI$100,HJ80),999)&gt;=0,IFERROR(INDEX(HK$2:HK$100,HJ80),999)&gt;=0),    IF(OR(HK80=-1,IFERROR(INDEX(HI$2:HI$100,HL80),999)&gt;=0,IFERROR(INDEX(HK$2:HK$100,HL80),999)&gt;=0),      HH80,REPLACE(HH80,HK80,IFERROR(FIND(" ",HH80,HK80),999)-HK80,                   INDEX(HH$2:HH$100,HL80)                  )),     REPLACE(HH80,HI80,IFERROR(FIND(" ",HH80,HI80),999)-HI80,                   INDEX(HH$2:HH$100,HJ80)                  ) )</f>
        <v/>
      </c>
      <c r="HN80" s="0" t="n">
        <f aca="false">IFERROR(FIND("f_",LOWER(HM80)),-1)</f>
        <v>-1</v>
      </c>
      <c r="HO80" s="0" t="n">
        <f aca="false">IF(HN80=-1,-1, VALUE(MID(HM80,HN80+2, IFERROR(FIND(" ",HM80,HN80),999)-HN80-2)))</f>
        <v>-1</v>
      </c>
      <c r="HP80" s="0" t="n">
        <f aca="false">IFERROR(FIND("r_",LOWER(HM80)),-1)</f>
        <v>-1</v>
      </c>
      <c r="HQ80" s="0" t="n">
        <f aca="false">IF(HP80=-1,-1, ROW(HP80)-1+VALUE(MID(HM80,HP80+2, IFERROR(FIND(" ",HM80,HP80),999)-HP80-2)))</f>
        <v>-1</v>
      </c>
      <c r="HR80" s="0" t="str">
        <f aca="false">IF(OR(HN80=-1,IFERROR(INDEX(HN$2:HN$100,HO80),999)&gt;=0,IFERROR(INDEX(HP$2:HP$100,HO80),999)&gt;=0),    IF(OR(HP80=-1,IFERROR(INDEX(HN$2:HN$100,HQ80),999)&gt;=0,IFERROR(INDEX(HP$2:HP$100,HQ80),999)&gt;=0),      HM80,REPLACE(HM80,HP80,IFERROR(FIND(" ",HM80,HP80),999)-HP80,                   INDEX(HM$2:HM$100,HQ80)                  )),     REPLACE(HM80,HN80,IFERROR(FIND(" ",HM80,HN80),999)-HN80,                   INDEX(HM$2:HM$100,HO80)                  ) )</f>
        <v/>
      </c>
      <c r="HS80" s="0" t="n">
        <f aca="false">IFERROR(FIND("f_",LOWER(HR80)),-1)</f>
        <v>-1</v>
      </c>
      <c r="HT80" s="0" t="n">
        <f aca="false">IF(HS80=-1,-1, VALUE(MID(HR80,HS80+2, IFERROR(FIND(" ",HR80,HS80),999)-HS80-2)))</f>
        <v>-1</v>
      </c>
      <c r="HU80" s="0" t="n">
        <f aca="false">IFERROR(FIND("r_",LOWER(HR80)),-1)</f>
        <v>-1</v>
      </c>
      <c r="HV80" s="0" t="n">
        <f aca="false">IF(HU80=-1,-1, ROW(HU80)-1+VALUE(MID(HR80,HU80+2, IFERROR(FIND(" ",HR80,HU80),999)-HU80-2)))</f>
        <v>-1</v>
      </c>
      <c r="HW80" s="0" t="str">
        <f aca="false">IF(OR(HS80=-1,IFERROR(INDEX(HS$2:HS$100,HT80),999)&gt;=0,IFERROR(INDEX(HU$2:HU$100,HT80),999)&gt;=0),    IF(OR(HU80=-1,IFERROR(INDEX(HS$2:HS$100,HV80),999)&gt;=0,IFERROR(INDEX(HU$2:HU$100,HV80),999)&gt;=0),      HR80,REPLACE(HR80,HU80,IFERROR(FIND(" ",HR80,HU80),999)-HU80,                   INDEX(HR$2:HR$100,HV80)                  )),     REPLACE(HR80,HS80,IFERROR(FIND(" ",HR80,HS80),999)-HS80,                   INDEX(HR$2:HR$100,HT80)                  ) )</f>
        <v/>
      </c>
      <c r="HX80" s="0" t="n">
        <f aca="false">IFERROR(FIND("f_",LOWER(HW80)),-1)</f>
        <v>-1</v>
      </c>
      <c r="HY80" s="0" t="n">
        <f aca="false">IF(HX80=-1,-1, VALUE(MID(HW80,HX80+2, IFERROR(FIND(" ",HW80,HX80),999)-HX80-2)))</f>
        <v>-1</v>
      </c>
      <c r="HZ80" s="0" t="n">
        <f aca="false">IFERROR(FIND("r_",LOWER(HW80)),-1)</f>
        <v>-1</v>
      </c>
      <c r="IA80" s="0" t="n">
        <f aca="false">IF(HZ80=-1,-1, ROW(HZ80)-1+VALUE(MID(HW80,HZ80+2, IFERROR(FIND(" ",HW80,HZ80),999)-HZ80-2)))</f>
        <v>-1</v>
      </c>
      <c r="IB80" s="0" t="str">
        <f aca="false">IF(OR(HX80=-1,IFERROR(INDEX(HX$2:HX$100,HY80),999)&gt;=0,IFERROR(INDEX(HZ$2:HZ$100,HY80),999)&gt;=0),    IF(OR(HZ80=-1,IFERROR(INDEX(HX$2:HX$100,IA80),999)&gt;=0,IFERROR(INDEX(HZ$2:HZ$100,IA80),999)&gt;=0),      HW80,REPLACE(HW80,HZ80,IFERROR(FIND(" ",HW80,HZ80),999)-HZ80,                   INDEX(HW$2:HW$100,IA80)                  )),     REPLACE(HW80,HX80,IFERROR(FIND(" ",HW80,HX80),999)-HX80,                   INDEX(HW$2:HW$100,HY80)                  ) )</f>
        <v/>
      </c>
      <c r="IC80" s="0" t="n">
        <f aca="false">IFERROR(FIND("f_",LOWER(IB80)),-1)</f>
        <v>-1</v>
      </c>
      <c r="ID80" s="0" t="n">
        <f aca="false">IF(IC80=-1,-1, VALUE(MID(IB80,IC80+2, IFERROR(FIND(" ",IB80,IC80),999)-IC80-2)))</f>
        <v>-1</v>
      </c>
      <c r="IE80" s="0" t="n">
        <f aca="false">IFERROR(FIND("r_",LOWER(IB80)),-1)</f>
        <v>-1</v>
      </c>
      <c r="IF80" s="0" t="n">
        <f aca="false">IF(IE80=-1,-1, ROW(IE80)-1+VALUE(MID(IB80,IE80+2, IFERROR(FIND(" ",IB80,IE80),999)-IE80-2)))</f>
        <v>-1</v>
      </c>
      <c r="IG80" s="0" t="str">
        <f aca="false">IF(OR(IC80=-1,IFERROR(INDEX(IC$2:IC$100,ID80),999)&gt;=0,IFERROR(INDEX(IE$2:IE$100,ID80),999)&gt;=0),    IF(OR(IE80=-1,IFERROR(INDEX(IC$2:IC$100,IF80),999)&gt;=0,IFERROR(INDEX(IE$2:IE$100,IF80),999)&gt;=0),      IB80,REPLACE(IB80,IE80,IFERROR(FIND(" ",IB80,IE80),999)-IE80,                   INDEX(IB$2:IB$100,IF80)                  )),     REPLACE(IB80,IC80,IFERROR(FIND(" ",IB80,IC80),999)-IC80,                   INDEX(IB$2:IB$100,ID80)                  ) )</f>
        <v/>
      </c>
      <c r="IH80" s="0" t="n">
        <f aca="false">IFERROR(FIND("f_",LOWER(IG80)),-1)</f>
        <v>-1</v>
      </c>
      <c r="II80" s="0" t="n">
        <f aca="false">IF(IH80=-1,-1, VALUE(MID(IG80,IH80+2, IFERROR(FIND(" ",IG80,IH80),999)-IH80-2)))</f>
        <v>-1</v>
      </c>
      <c r="IJ80" s="0" t="n">
        <f aca="false">IFERROR(FIND("r_",LOWER(IG80)),-1)</f>
        <v>-1</v>
      </c>
      <c r="IK80" s="0" t="n">
        <f aca="false">IF(IJ80=-1,-1, ROW(IJ80)-1+VALUE(MID(IG80,IJ80+2, IFERROR(FIND(" ",IG80,IJ80),999)-IJ80-2)))</f>
        <v>-1</v>
      </c>
      <c r="IL80" s="0" t="str">
        <f aca="false">IF(OR(IH80=-1,IFERROR(INDEX(IH$2:IH$100,II80),999)&gt;=0,IFERROR(INDEX(IJ$2:IJ$100,II80),999)&gt;=0),    IF(OR(IJ80=-1,IFERROR(INDEX(IH$2:IH$100,IK80),999)&gt;=0,IFERROR(INDEX(IJ$2:IJ$100,IK80),999)&gt;=0),      IG80,REPLACE(IG80,IJ80,IFERROR(FIND(" ",IG80,IJ80),999)-IJ80,                   INDEX(IG$2:IG$100,IK80)                  )),     REPLACE(IG80,IH80,IFERROR(FIND(" ",IG80,IH80),999)-IH80,                   INDEX(IG$2:IG$100,II80)                  ) )</f>
        <v/>
      </c>
      <c r="IM80" s="0" t="n">
        <f aca="false">IFERROR(FIND("f_",LOWER(IL80)),-1)</f>
        <v>-1</v>
      </c>
      <c r="IN80" s="0" t="n">
        <f aca="false">IF(IM80=-1,-1, VALUE(MID(IL80,IM80+2, IFERROR(FIND(" ",IL80,IM80),999)-IM80-2)))</f>
        <v>-1</v>
      </c>
      <c r="IO80" s="0" t="n">
        <f aca="false">IFERROR(FIND("r_",LOWER(IL80)),-1)</f>
        <v>-1</v>
      </c>
      <c r="IP80" s="0" t="n">
        <f aca="false">IF(IO80=-1,-1, ROW(IO80)-1+VALUE(MID(IL80,IO80+2, IFERROR(FIND(" ",IL80,IO80),999)-IO80-2)))</f>
        <v>-1</v>
      </c>
      <c r="IQ80" s="0" t="str">
        <f aca="false">IF(OR(IM80=-1,IFERROR(INDEX(IM$2:IM$100,IN80),999)&gt;=0,IFERROR(INDEX(IO$2:IO$100,IN80),999)&gt;=0),    IF(OR(IO80=-1,IFERROR(INDEX(IM$2:IM$100,IP80),999)&gt;=0,IFERROR(INDEX(IO$2:IO$100,IP80),999)&gt;=0),      IL80,REPLACE(IL80,IO80,IFERROR(FIND(" ",IL80,IO80),999)-IO80,                   INDEX(IL$2:IL$100,IP80)                  )),     REPLACE(IL80,IM80,IFERROR(FIND(" ",IL80,IM80),999)-IM80,                   INDEX(IL$2:IL$100,IN80)                  ) )</f>
        <v/>
      </c>
      <c r="IR80" s="0" t="n">
        <f aca="false">IFERROR(FIND("f_",LOWER(IQ80)),-1)</f>
        <v>-1</v>
      </c>
      <c r="IS80" s="0" t="n">
        <f aca="false">IF(IR80=-1,-1, VALUE(MID(IQ80,IR80+2, IFERROR(FIND(" ",IQ80,IR80),999)-IR80-2)))</f>
        <v>-1</v>
      </c>
      <c r="IT80" s="0" t="n">
        <f aca="false">IFERROR(FIND("r_",LOWER(IQ80)),-1)</f>
        <v>-1</v>
      </c>
      <c r="IU80" s="0" t="n">
        <f aca="false">IF(IT80=-1,-1, ROW(IT80)-1+VALUE(MID(IQ80,IT80+2, IFERROR(FIND(" ",IQ80,IT80),999)-IT80-2)))</f>
        <v>-1</v>
      </c>
      <c r="IV80" s="0" t="str">
        <f aca="false">IF(OR(IR80=-1,IFERROR(INDEX(IR$2:IR$100,IS80),999)&gt;=0,IFERROR(INDEX(IT$2:IT$100,IS80),999)&gt;=0),    IF(OR(IT80=-1,IFERROR(INDEX(IR$2:IR$100,IU80),999)&gt;=0,IFERROR(INDEX(IT$2:IT$100,IU80),999)&gt;=0),      IQ80,REPLACE(IQ80,IT80,IFERROR(FIND(" ",IQ80,IT80),999)-IT80,                   INDEX(IQ$2:IQ$100,IU80)                  )),     REPLACE(IQ80,IR80,IFERROR(FIND(" ",IQ80,IR80),999)-IR80,                   INDEX(IQ$2:IQ$100,IS80)                  ) )</f>
        <v/>
      </c>
      <c r="IW80" s="0" t="n">
        <f aca="false">IFERROR(FIND("f_",LOWER(IV80)),-1)</f>
        <v>-1</v>
      </c>
      <c r="IX80" s="0" t="n">
        <f aca="false">IF(IW80=-1,-1, VALUE(MID(IV80,IW80+2, IFERROR(FIND(" ",IV80,IW80),999)-IW80-2)))</f>
        <v>-1</v>
      </c>
      <c r="IY80" s="0" t="n">
        <f aca="false">IFERROR(FIND("r_",LOWER(IV80)),-1)</f>
        <v>-1</v>
      </c>
      <c r="IZ80" s="0" t="n">
        <f aca="false">IF(IY80=-1,-1, ROW(IY80)-1+VALUE(MID(IV80,IY80+2, IFERROR(FIND(" ",IV80,IY80),999)-IY80-2)))</f>
        <v>-1</v>
      </c>
      <c r="JA80" s="0" t="str">
        <f aca="false">IF(OR(IW80=-1,IFERROR(INDEX(IW$2:IW$100,IX80),999)&gt;=0,IFERROR(INDEX(IY$2:IY$100,IX80),999)&gt;=0),    IF(OR(IY80=-1,IFERROR(INDEX(IW$2:IW$100,IZ80),999)&gt;=0,IFERROR(INDEX(IY$2:IY$100,IZ80),999)&gt;=0),      IV80,REPLACE(IV80,IY80,IFERROR(FIND(" ",IV80,IY80),999)-IY80,                   INDEX(IV$2:IV$100,IZ80)                  )),     REPLACE(IV80,IW80,IFERROR(FIND(" ",IV80,IW80),999)-IW80,                   INDEX(IV$2:IV$100,IX80)                  ) )</f>
        <v/>
      </c>
      <c r="JB80" s="0" t="n">
        <f aca="false">IFERROR(FIND("f_",LOWER(JA80)),-1)</f>
        <v>-1</v>
      </c>
      <c r="JC80" s="0" t="n">
        <f aca="false">IF(JB80=-1,-1, VALUE(MID(JA80,JB80+2, IFERROR(FIND(" ",JA80,JB80),999)-JB80-2)))</f>
        <v>-1</v>
      </c>
      <c r="JD80" s="0" t="n">
        <f aca="false">IFERROR(FIND("r_",LOWER(JA80)),-1)</f>
        <v>-1</v>
      </c>
      <c r="JE80" s="0" t="n">
        <f aca="false">IF(JD80=-1,-1, ROW(JD80)-1+VALUE(MID(JA80,JD80+2, IFERROR(FIND(" ",JA80,JD80),999)-JD80-2)))</f>
        <v>-1</v>
      </c>
      <c r="JF80" s="0" t="str">
        <f aca="false">IF(OR(JB80=-1,IFERROR(INDEX(JB$2:JB$100,JC80),999)&gt;=0,IFERROR(INDEX(JD$2:JD$100,JC80),999)&gt;=0),    IF(OR(JD80=-1,IFERROR(INDEX(JB$2:JB$100,JE80),999)&gt;=0,IFERROR(INDEX(JD$2:JD$100,JE80),999)&gt;=0),      JA80,REPLACE(JA80,JD80,IFERROR(FIND(" ",JA80,JD80),999)-JD80,                   INDEX(JA$2:JA$100,JE80)                  )),     REPLACE(JA80,JB80,IFERROR(FIND(" ",JA80,JB80),999)-JB80,                   INDEX(JA$2:JA$100,JC80)                  ) )</f>
        <v/>
      </c>
      <c r="JG80" s="0" t="n">
        <f aca="false">IFERROR(FIND("f_",LOWER(JF80)),-1)</f>
        <v>-1</v>
      </c>
      <c r="JH80" s="0" t="n">
        <f aca="false">IF(JG80=-1,-1, VALUE(MID(JF80,JG80+2, IFERROR(FIND(" ",JF80,JG80),999)-JG80-2)))</f>
        <v>-1</v>
      </c>
      <c r="JI80" s="0" t="n">
        <f aca="false">IFERROR(FIND("r_",LOWER(JF80)),-1)</f>
        <v>-1</v>
      </c>
      <c r="JJ80" s="0" t="n">
        <f aca="false">IF(JI80=-1,-1, ROW(JI80)-1+VALUE(MID(JF80,JI80+2, IFERROR(FIND(" ",JF80,JI80),999)-JI80-2)))</f>
        <v>-1</v>
      </c>
      <c r="JK80" s="0" t="str">
        <f aca="false">IF(OR(JG80=-1,IFERROR(INDEX(JG$2:JG$100,JH80),999)&gt;=0,IFERROR(INDEX(JI$2:JI$100,JH80),999)&gt;=0),    IF(OR(JI80=-1,IFERROR(INDEX(JG$2:JG$100,JJ80),999)&gt;=0,IFERROR(INDEX(JI$2:JI$100,JJ80),999)&gt;=0),      JF80,REPLACE(JF80,JI80,IFERROR(FIND(" ",JF80,JI80),999)-JI80,                   INDEX(JF$2:JF$100,JJ80)                  )),     REPLACE(JF80,JG80,IFERROR(FIND(" ",JF80,JG80),999)-JG80,                   INDEX(JF$2:JF$100,JH80)                  ) )</f>
        <v/>
      </c>
      <c r="JL80" s="0" t="n">
        <f aca="false">IFERROR(FIND("f_",LOWER(JK80)),-1)</f>
        <v>-1</v>
      </c>
      <c r="JM80" s="0" t="n">
        <f aca="false">IF(JL80=-1,-1, VALUE(MID(JK80,JL80+2, IFERROR(FIND(" ",JK80,JL80),999)-JL80-2)))</f>
        <v>-1</v>
      </c>
      <c r="JN80" s="0" t="n">
        <f aca="false">IFERROR(FIND("r_",LOWER(JK80)),-1)</f>
        <v>-1</v>
      </c>
      <c r="JO80" s="0" t="n">
        <f aca="false">IF(JN80=-1,-1, ROW(JN80)-1+VALUE(MID(JK80,JN80+2, IFERROR(FIND(" ",JK80,JN80),999)-JN80-2)))</f>
        <v>-1</v>
      </c>
      <c r="JP80" s="0" t="str">
        <f aca="false">IF(OR(JL80=-1,IFERROR(INDEX(JL$2:JL$100,JM80),999)&gt;=0,IFERROR(INDEX(JN$2:JN$100,JM80),999)&gt;=0),    IF(OR(JN80=-1,IFERROR(INDEX(JL$2:JL$100,JO80),999)&gt;=0,IFERROR(INDEX(JN$2:JN$100,JO80),999)&gt;=0),      JK80,REPLACE(JK80,JN80,IFERROR(FIND(" ",JK80,JN80),999)-JN80,                   INDEX(JK$2:JK$100,JO80)                  )),     REPLACE(JK80,JL80,IFERROR(FIND(" ",JK80,JL80),999)-JL80,                   INDEX(JK$2:JK$100,JM80)                  ) )</f>
        <v/>
      </c>
      <c r="JQ80" s="0" t="n">
        <f aca="false">IFERROR(FIND("f_",LOWER(JP80)),-1)</f>
        <v>-1</v>
      </c>
      <c r="JR80" s="0" t="n">
        <f aca="false">IF(JQ80=-1,-1, VALUE(MID(JP80,JQ80+2, IFERROR(FIND(" ",JP80,JQ80),999)-JQ80-2)))</f>
        <v>-1</v>
      </c>
      <c r="JS80" s="0" t="n">
        <f aca="false">IFERROR(FIND("r_",LOWER(JP80)),-1)</f>
        <v>-1</v>
      </c>
      <c r="JT80" s="0" t="n">
        <f aca="false">IF(JS80=-1,-1, ROW(JS80)-1+VALUE(MID(JP80,JS80+2, IFERROR(FIND(" ",JP80,JS80),999)-JS80-2)))</f>
        <v>-1</v>
      </c>
      <c r="JU80" s="0" t="str">
        <f aca="false">IF(OR(JQ80=-1,IFERROR(INDEX(JQ$2:JQ$100,JR80),999)&gt;=0,IFERROR(INDEX(JS$2:JS$100,JR80),999)&gt;=0),    IF(OR(JS80=-1,IFERROR(INDEX(JQ$2:JQ$100,JT80),999)&gt;=0,IFERROR(INDEX(JS$2:JS$100,JT80),999)&gt;=0),      JP80,REPLACE(JP80,JS80,IFERROR(FIND(" ",JP80,JS80),999)-JS80,                   INDEX(JP$2:JP$100,JT80)                  )),     REPLACE(JP80,JQ80,IFERROR(FIND(" ",JP80,JQ80),999)-JQ80,                   INDEX(JP$2:JP$100,JR80)                  ) )</f>
        <v/>
      </c>
      <c r="JV80" s="0" t="n">
        <f aca="false">IFERROR(FIND("f_",LOWER(JU80)),-1)</f>
        <v>-1</v>
      </c>
      <c r="JW80" s="0" t="n">
        <f aca="false">IF(JV80=-1,-1, VALUE(MID(JU80,JV80+2, IFERROR(FIND(" ",JU80,JV80),999)-JV80-2)))</f>
        <v>-1</v>
      </c>
      <c r="JX80" s="0" t="n">
        <f aca="false">IFERROR(FIND("r_",LOWER(JU80)),-1)</f>
        <v>-1</v>
      </c>
      <c r="JY80" s="0" t="n">
        <f aca="false">IF(JX80=-1,-1, ROW(JX80)-1+VALUE(MID(JU80,JX80+2, IFERROR(FIND(" ",JU80,JX80),999)-JX80-2)))</f>
        <v>-1</v>
      </c>
      <c r="JZ80" s="0" t="str">
        <f aca="false">IF(OR(JV80=-1,IFERROR(INDEX(JV$2:JV$100,JW80),999)&gt;=0,IFERROR(INDEX(JX$2:JX$100,JW80),999)&gt;=0),    IF(OR(JX80=-1,IFERROR(INDEX(JV$2:JV$100,JY80),999)&gt;=0,IFERROR(INDEX(JX$2:JX$100,JY80),999)&gt;=0),      JU80,REPLACE(JU80,JX80,IFERROR(FIND(" ",JU80,JX80),999)-JX80,                   INDEX(JU$2:JU$100,JY80)                  )),     REPLACE(JU80,JV80,IFERROR(FIND(" ",JU80,JV80),999)-JV80,                   INDEX(JU$2:JU$100,JW80)                  ) )</f>
        <v/>
      </c>
      <c r="KA80" s="0" t="n">
        <f aca="false">IFERROR(FIND("f_",LOWER(JZ80)),-1)</f>
        <v>-1</v>
      </c>
      <c r="KB80" s="0" t="n">
        <f aca="false">IF(KA80=-1,-1, VALUE(MID(JZ80,KA80+2, IFERROR(FIND(" ",JZ80,KA80),999)-KA80-2)))</f>
        <v>-1</v>
      </c>
      <c r="KC80" s="0" t="n">
        <f aca="false">IFERROR(FIND("r_",LOWER(JZ80)),-1)</f>
        <v>-1</v>
      </c>
      <c r="KD80" s="0" t="n">
        <f aca="false">IF(KC80=-1,-1, ROW(KC80)-1+VALUE(MID(JZ80,KC80+2, IFERROR(FIND(" ",JZ80,KC80),999)-KC80-2)))</f>
        <v>-1</v>
      </c>
      <c r="KE80" s="0" t="str">
        <f aca="false">IF(OR(KA80=-1,IFERROR(INDEX(KA$2:KA$100,KB80),999)&gt;=0,IFERROR(INDEX(KC$2:KC$100,KB80),999)&gt;=0),    IF(OR(KC80=-1,IFERROR(INDEX(KA$2:KA$100,KD80),999)&gt;=0,IFERROR(INDEX(KC$2:KC$100,KD80),999)&gt;=0),      JZ80,REPLACE(JZ80,KC80,IFERROR(FIND(" ",JZ80,KC80),999)-KC80,                   INDEX(JZ$2:JZ$100,KD80)                  )),     REPLACE(JZ80,KA80,IFERROR(FIND(" ",JZ80,KA80),999)-KA80,                   INDEX(JZ$2:JZ$100,KB80)                  ) )</f>
        <v/>
      </c>
      <c r="KF80" s="0" t="n">
        <f aca="false">IFERROR(FIND("f_",LOWER(KE80)),-1)</f>
        <v>-1</v>
      </c>
      <c r="KG80" s="0" t="n">
        <f aca="false">IF(KF80=-1,-1, VALUE(MID(KE80,KF80+2, IFERROR(FIND(" ",KE80,KF80),999)-KF80-2)))</f>
        <v>-1</v>
      </c>
      <c r="KH80" s="0" t="n">
        <f aca="false">IFERROR(FIND("r_",LOWER(KE80)),-1)</f>
        <v>-1</v>
      </c>
      <c r="KI80" s="0" t="n">
        <f aca="false">IF(KH80=-1,-1, ROW(KH80)-1+VALUE(MID(KE80,KH80+2, IFERROR(FIND(" ",KE80,KH80),999)-KH80-2)))</f>
        <v>-1</v>
      </c>
      <c r="KJ80" s="0" t="str">
        <f aca="false">IF(OR(KF80=-1,IFERROR(INDEX(KF$2:KF$100,KG80),999)&gt;=0,IFERROR(INDEX(KH$2:KH$100,KG80),999)&gt;=0),    IF(OR(KH80=-1,IFERROR(INDEX(KF$2:KF$100,KI80),999)&gt;=0,IFERROR(INDEX(KH$2:KH$100,KI80),999)&gt;=0),      KE80,REPLACE(KE80,KH80,IFERROR(FIND(" ",KE80,KH80),999)-KH80,                   INDEX(KE$2:KE$100,KI80)                  )),     REPLACE(KE80,KF80,IFERROR(FIND(" ",KE80,KF80),999)-KF80,                   INDEX(KE$2:KE$100,KG80)                  ) )</f>
        <v/>
      </c>
      <c r="KK80" s="0" t="n">
        <f aca="false">IFERROR(FIND("f_",LOWER(KJ80)),-1)</f>
        <v>-1</v>
      </c>
      <c r="KL80" s="0" t="n">
        <f aca="false">IF(KK80=-1,-1, VALUE(MID(KJ80,KK80+2, IFERROR(FIND(" ",KJ80,KK80),999)-KK80-2)))</f>
        <v>-1</v>
      </c>
      <c r="KM80" s="0" t="n">
        <f aca="false">IFERROR(FIND("r_",LOWER(KJ80)),-1)</f>
        <v>-1</v>
      </c>
      <c r="KN80" s="0" t="n">
        <f aca="false">IF(KM80=-1,-1, ROW(KM80)-1+VALUE(MID(KJ80,KM80+2, IFERROR(FIND(" ",KJ80,KM80),999)-KM80-2)))</f>
        <v>-1</v>
      </c>
      <c r="KO80" s="0" t="str">
        <f aca="false">IF(OR(KK80=-1,IFERROR(INDEX(KK$2:KK$100,KL80),999)&gt;=0,IFERROR(INDEX(KM$2:KM$100,KL80),999)&gt;=0),    IF(OR(KM80=-1,IFERROR(INDEX(KK$2:KK$100,KN80),999)&gt;=0,IFERROR(INDEX(KM$2:KM$100,KN80),999)&gt;=0),      KJ80,REPLACE(KJ80,KM80,IFERROR(FIND(" ",KJ80,KM80),999)-KM80,                   INDEX(KJ$2:KJ$100,KN80)                  )),     REPLACE(KJ80,KK80,IFERROR(FIND(" ",KJ80,KK80),999)-KK80,                   INDEX(KJ$2:KJ$100,KL80)                  ) )</f>
        <v/>
      </c>
      <c r="KP80" s="0" t="n">
        <f aca="false">IFERROR(FIND("f_",LOWER(KO80)),-1)</f>
        <v>-1</v>
      </c>
      <c r="KQ80" s="0" t="n">
        <f aca="false">IF(KP80=-1,-1, VALUE(MID(KO80,KP80+2, IFERROR(FIND(" ",KO80,KP80),999)-KP80-2)))</f>
        <v>-1</v>
      </c>
      <c r="KR80" s="0" t="n">
        <f aca="false">IFERROR(FIND("r_",LOWER(KO80)),-1)</f>
        <v>-1</v>
      </c>
      <c r="KS80" s="0" t="n">
        <f aca="false">IF(KR80=-1,-1, ROW(KR80)-1+VALUE(MID(KO80,KR80+2, IFERROR(FIND(" ",KO80,KR80),999)-KR80-2)))</f>
        <v>-1</v>
      </c>
      <c r="KT80" s="0" t="str">
        <f aca="false">IF(OR(KP80=-1,IFERROR(INDEX(KP$2:KP$100,KQ80),999)&gt;=0,IFERROR(INDEX(KR$2:KR$100,KQ80),999)&gt;=0),    IF(OR(KR80=-1,IFERROR(INDEX(KP$2:KP$100,KS80),999)&gt;=0,IFERROR(INDEX(KR$2:KR$100,KS80),999)&gt;=0),      KO80,REPLACE(KO80,KR80,IFERROR(FIND(" ",KO80,KR80),999)-KR80,                   INDEX(KO$2:KO$100,KS80)                  )),     REPLACE(KO80,KP80,IFERROR(FIND(" ",KO80,KP80),999)-KP80,                   INDEX(KO$2:KO$100,KQ80)                  ) )</f>
        <v/>
      </c>
      <c r="KU80" s="0" t="n">
        <f aca="false">IFERROR(FIND("f_",LOWER(KT80)),-1)</f>
        <v>-1</v>
      </c>
      <c r="KV80" s="0" t="n">
        <f aca="false">IF(KU80=-1,-1, VALUE(MID(KT80,KU80+2, IFERROR(FIND(" ",KT80,KU80),999)-KU80-2)))</f>
        <v>-1</v>
      </c>
      <c r="KW80" s="0" t="n">
        <f aca="false">IFERROR(FIND("r_",LOWER(KT80)),-1)</f>
        <v>-1</v>
      </c>
      <c r="KX80" s="0" t="n">
        <f aca="false">IF(KW80=-1,-1, ROW(KW80)-1+VALUE(MID(KT80,KW80+2, IFERROR(FIND(" ",KT80,KW80),999)-KW80-2)))</f>
        <v>-1</v>
      </c>
      <c r="KY80" s="0" t="str">
        <f aca="false">IF(OR(KU80=-1,IFERROR(INDEX(KU$2:KU$100,KV80),999)&gt;=0,IFERROR(INDEX(KW$2:KW$100,KV80),999)&gt;=0),    IF(OR(KW80=-1,IFERROR(INDEX(KU$2:KU$100,KX80),999)&gt;=0,IFERROR(INDEX(KW$2:KW$100,KX80),999)&gt;=0),      KT80,REPLACE(KT80,KW80,IFERROR(FIND(" ",KT80,KW80),999)-KW80,                   INDEX(KT$2:KT$100,KX80)                  )),     REPLACE(KT80,KU80,IFERROR(FIND(" ",KT80,KU80),999)-KU80,                   INDEX(KT$2:KT$100,KV80)                  ) )</f>
        <v/>
      </c>
    </row>
    <row r="81" customFormat="false" ht="13.8" hidden="false" customHeight="false" outlineLevel="0" collapsed="false">
      <c r="D81" s="1"/>
      <c r="I81" s="0" t="str">
        <f aca="false">KY81</f>
        <v/>
      </c>
      <c r="L81" s="0" t="e">
        <f aca="false">VLOOKUP($D81,Relgebra!$A:$E,5,0)</f>
        <v>#N/A</v>
      </c>
      <c r="M81" s="0" t="e">
        <f aca="false">SUBSTITUTE(SUBSTITUTE(L81,"parm1",E81),"parm2",F81)</f>
        <v>#N/A</v>
      </c>
      <c r="N81" s="0" t="str">
        <f aca="false">IFERROR(VLOOKUP(ROW($A80),$G$2:$M$100,COLUMN(M80)-COLUMN(G80)+1,0),"")</f>
        <v/>
      </c>
      <c r="P81" s="0" t="str">
        <f aca="false">N81</f>
        <v/>
      </c>
      <c r="Q81" s="0" t="n">
        <f aca="false">IFERROR(FIND("f_",LOWER(P81)),-1)</f>
        <v>-1</v>
      </c>
      <c r="R81" s="0" t="n">
        <f aca="false">IF(Q81=-1,-1, VALUE(MID(P81,Q81+2, IFERROR(FIND(" ",P81,Q81),999)-Q81-2)))</f>
        <v>-1</v>
      </c>
      <c r="S81" s="0" t="n">
        <f aca="false">IFERROR(FIND("r_",LOWER(P81)),-1)</f>
        <v>-1</v>
      </c>
      <c r="T81" s="0" t="n">
        <f aca="false">IF(S81=-1,-1, ROW(S81)-1+VALUE(MID(P81,S81+2, IFERROR(FIND(" ",P81,S81),999)-S81-2)))</f>
        <v>-1</v>
      </c>
      <c r="U81" s="0" t="str">
        <f aca="false">IF(OR(Q81=-1,IFERROR(INDEX(Q$2:Q$100,R81),999)&gt;=0,IFERROR(INDEX(S$2:S$100,R81),999)&gt;=0),    IF(OR(S81=-1,IFERROR(INDEX(Q$2:Q$100,T81),999)&gt;=0,IFERROR(INDEX(S$2:S$100,T81),999)&gt;=0),      P81,REPLACE(P81,S81,IFERROR(FIND(" ",P81,S81),999)-S81,                   INDEX(P$2:P$100,T81)                  )),     REPLACE(P81,Q81,IFERROR(FIND(" ",P81,Q81),999)-Q81,                   INDEX(P$2:P$100,R81)                  ) )</f>
        <v/>
      </c>
      <c r="V81" s="0" t="n">
        <f aca="false">IFERROR(FIND("f_",LOWER(U81)),-1)</f>
        <v>-1</v>
      </c>
      <c r="W81" s="0" t="n">
        <f aca="false">IF(V81=-1,-1, VALUE(MID(U81,V81+2, IFERROR(FIND(" ",U81,V81),999)-V81-2)))</f>
        <v>-1</v>
      </c>
      <c r="X81" s="0" t="n">
        <f aca="false">IFERROR(FIND("r_",LOWER(U81)),-1)</f>
        <v>-1</v>
      </c>
      <c r="Y81" s="0" t="n">
        <f aca="false">IF(X81=-1,-1, ROW(X81)-1+VALUE(MID(U81,X81+2, IFERROR(FIND(" ",U81,X81),999)-X81-2)))</f>
        <v>-1</v>
      </c>
      <c r="Z81" s="0" t="str">
        <f aca="false">IF(OR(V81=-1,IFERROR(INDEX(V$2:V$100,W81),999)&gt;=0,IFERROR(INDEX(X$2:X$100,W81),999)&gt;=0),    IF(OR(X81=-1,IFERROR(INDEX(V$2:V$100,Y81),999)&gt;=0,IFERROR(INDEX(X$2:X$100,Y81),999)&gt;=0),      U81,REPLACE(U81,X81,IFERROR(FIND(" ",U81,X81),999)-X81,                   INDEX(U$2:U$100,Y81)                  )),     REPLACE(U81,V81,IFERROR(FIND(" ",U81,V81),999)-V81,                   INDEX(U$2:U$100,W81)                  ) )</f>
        <v/>
      </c>
      <c r="AA81" s="0" t="n">
        <f aca="false">IFERROR(FIND("f_",LOWER(Z81)),-1)</f>
        <v>-1</v>
      </c>
      <c r="AB81" s="0" t="n">
        <f aca="false">IF(AA81=-1,-1, VALUE(MID(Z81,AA81+2, IFERROR(FIND(" ",Z81,AA81),999)-AA81-2)))</f>
        <v>-1</v>
      </c>
      <c r="AC81" s="0" t="n">
        <f aca="false">IFERROR(FIND("r_",LOWER(Z81)),-1)</f>
        <v>-1</v>
      </c>
      <c r="AD81" s="0" t="n">
        <f aca="false">IF(AC81=-1,-1, ROW(AC81)-1+VALUE(MID(Z81,AC81+2, IFERROR(FIND(" ",Z81,AC81),999)-AC81-2)))</f>
        <v>-1</v>
      </c>
      <c r="AE81" s="0" t="str">
        <f aca="false">IF(OR(AA81=-1,IFERROR(INDEX(AA$2:AA$100,AB81),999)&gt;=0,IFERROR(INDEX(AC$2:AC$100,AB81),999)&gt;=0),    IF(OR(AC81=-1,IFERROR(INDEX(AA$2:AA$100,AD81),999)&gt;=0,IFERROR(INDEX(AC$2:AC$100,AD81),999)&gt;=0),      Z81,REPLACE(Z81,AC81,IFERROR(FIND(" ",Z81,AC81),999)-AC81,                   INDEX(Z$2:Z$100,AD81)                  )),     REPLACE(Z81,AA81,IFERROR(FIND(" ",Z81,AA81),999)-AA81,                   INDEX(Z$2:Z$100,AB81)                  ) )</f>
        <v/>
      </c>
      <c r="AF81" s="0" t="n">
        <f aca="false">IFERROR(FIND("f_",LOWER(AE81)),-1)</f>
        <v>-1</v>
      </c>
      <c r="AG81" s="0" t="n">
        <f aca="false">IF(AF81=-1,-1, VALUE(MID(AE81,AF81+2, IFERROR(FIND(" ",AE81,AF81),999)-AF81-2)))</f>
        <v>-1</v>
      </c>
      <c r="AH81" s="0" t="n">
        <f aca="false">IFERROR(FIND("r_",LOWER(AE81)),-1)</f>
        <v>-1</v>
      </c>
      <c r="AI81" s="0" t="n">
        <f aca="false">IF(AH81=-1,-1, ROW(AH81)-1+VALUE(MID(AE81,AH81+2, IFERROR(FIND(" ",AE81,AH81),999)-AH81-2)))</f>
        <v>-1</v>
      </c>
      <c r="AJ81" s="0" t="str">
        <f aca="false">IF(OR(AF81=-1,IFERROR(INDEX(AF$2:AF$100,AG81),999)&gt;=0,IFERROR(INDEX(AH$2:AH$100,AG81),999)&gt;=0),    IF(OR(AH81=-1,IFERROR(INDEX(AF$2:AF$100,AI81),999)&gt;=0,IFERROR(INDEX(AH$2:AH$100,AI81),999)&gt;=0),      AE81,REPLACE(AE81,AH81,IFERROR(FIND(" ",AE81,AH81),999)-AH81,                   INDEX(AE$2:AE$100,AI81)                  )),     REPLACE(AE81,AF81,IFERROR(FIND(" ",AE81,AF81),999)-AF81,                   INDEX(AE$2:AE$100,AG81)                  ) )</f>
        <v/>
      </c>
      <c r="AK81" s="0" t="n">
        <f aca="false">IFERROR(FIND("f_",LOWER(AJ81)),-1)</f>
        <v>-1</v>
      </c>
      <c r="AL81" s="0" t="n">
        <f aca="false">IF(AK81=-1,-1, VALUE(MID(AJ81,AK81+2, IFERROR(FIND(" ",AJ81,AK81),999)-AK81-2)))</f>
        <v>-1</v>
      </c>
      <c r="AM81" s="0" t="n">
        <f aca="false">IFERROR(FIND("r_",LOWER(AJ81)),-1)</f>
        <v>-1</v>
      </c>
      <c r="AN81" s="0" t="n">
        <f aca="false">IF(AM81=-1,-1, ROW(AM81)-1+VALUE(MID(AJ81,AM81+2, IFERROR(FIND(" ",AJ81,AM81),999)-AM81-2)))</f>
        <v>-1</v>
      </c>
      <c r="AO81" s="0" t="str">
        <f aca="false">IF(OR(AK81=-1,IFERROR(INDEX(AK$2:AK$100,AL81),999)&gt;=0,IFERROR(INDEX(AM$2:AM$100,AL81),999)&gt;=0),    IF(OR(AM81=-1,IFERROR(INDEX(AK$2:AK$100,AN81),999)&gt;=0,IFERROR(INDEX(AM$2:AM$100,AN81),999)&gt;=0),      AJ81,REPLACE(AJ81,AM81,IFERROR(FIND(" ",AJ81,AM81),999)-AM81,                   INDEX(AJ$2:AJ$100,AN81)                  )),     REPLACE(AJ81,AK81,IFERROR(FIND(" ",AJ81,AK81),999)-AK81,                   INDEX(AJ$2:AJ$100,AL81)                  ) )</f>
        <v/>
      </c>
      <c r="AP81" s="0" t="n">
        <f aca="false">IFERROR(FIND("f_",LOWER(AO81)),-1)</f>
        <v>-1</v>
      </c>
      <c r="AQ81" s="0" t="n">
        <f aca="false">IF(AP81=-1,-1, VALUE(MID(AO81,AP81+2, IFERROR(FIND(" ",AO81,AP81),999)-AP81-2)))</f>
        <v>-1</v>
      </c>
      <c r="AR81" s="0" t="n">
        <f aca="false">IFERROR(FIND("r_",LOWER(AO81)),-1)</f>
        <v>-1</v>
      </c>
      <c r="AS81" s="0" t="n">
        <f aca="false">IF(AR81=-1,-1, ROW(AR81)-1+VALUE(MID(AO81,AR81+2, IFERROR(FIND(" ",AO81,AR81),999)-AR81-2)))</f>
        <v>-1</v>
      </c>
      <c r="AT81" s="0" t="str">
        <f aca="false">IF(OR(AP81=-1,IFERROR(INDEX(AP$2:AP$100,AQ81),999)&gt;=0,IFERROR(INDEX(AR$2:AR$100,AQ81),999)&gt;=0),    IF(OR(AR81=-1,IFERROR(INDEX(AP$2:AP$100,AS81),999)&gt;=0,IFERROR(INDEX(AR$2:AR$100,AS81),999)&gt;=0),      AO81,REPLACE(AO81,AR81,IFERROR(FIND(" ",AO81,AR81),999)-AR81,                   INDEX(AO$2:AO$100,AS81)                  )),     REPLACE(AO81,AP81,IFERROR(FIND(" ",AO81,AP81),999)-AP81,                   INDEX(AO$2:AO$100,AQ81)                  ) )</f>
        <v/>
      </c>
      <c r="AU81" s="0" t="n">
        <f aca="false">IFERROR(FIND("f_",LOWER(AT81)),-1)</f>
        <v>-1</v>
      </c>
      <c r="AV81" s="0" t="n">
        <f aca="false">IF(AU81=-1,-1, VALUE(MID(AT81,AU81+2, IFERROR(FIND(" ",AT81,AU81),999)-AU81-2)))</f>
        <v>-1</v>
      </c>
      <c r="AW81" s="0" t="n">
        <f aca="false">IFERROR(FIND("r_",LOWER(AT81)),-1)</f>
        <v>-1</v>
      </c>
      <c r="AX81" s="0" t="n">
        <f aca="false">IF(AW81=-1,-1, ROW(AW81)-1+VALUE(MID(AT81,AW81+2, IFERROR(FIND(" ",AT81,AW81),999)-AW81-2)))</f>
        <v>-1</v>
      </c>
      <c r="AY81" s="0" t="str">
        <f aca="false">IF(OR(AU81=-1,IFERROR(INDEX(AU$2:AU$100,AV81),999)&gt;=0,IFERROR(INDEX(AW$2:AW$100,AV81),999)&gt;=0),    IF(OR(AW81=-1,IFERROR(INDEX(AU$2:AU$100,AX81),999)&gt;=0,IFERROR(INDEX(AW$2:AW$100,AX81),999)&gt;=0),      AT81,REPLACE(AT81,AW81,IFERROR(FIND(" ",AT81,AW81),999)-AW81,                   INDEX(AT$2:AT$100,AX81)                  )),     REPLACE(AT81,AU81,IFERROR(FIND(" ",AT81,AU81),999)-AU81,                   INDEX(AT$2:AT$100,AV81)                  ) )</f>
        <v/>
      </c>
      <c r="AZ81" s="0" t="n">
        <f aca="false">IFERROR(FIND("f_",LOWER(AY81)),-1)</f>
        <v>-1</v>
      </c>
      <c r="BA81" s="0" t="n">
        <f aca="false">IF(AZ81=-1,-1, VALUE(MID(AY81,AZ81+2, IFERROR(FIND(" ",AY81,AZ81),999)-AZ81-2)))</f>
        <v>-1</v>
      </c>
      <c r="BB81" s="0" t="n">
        <f aca="false">IFERROR(FIND("r_",LOWER(AY81)),-1)</f>
        <v>-1</v>
      </c>
      <c r="BC81" s="0" t="n">
        <f aca="false">IF(BB81=-1,-1, ROW(BB81)-1+VALUE(MID(AY81,BB81+2, IFERROR(FIND(" ",AY81,BB81),999)-BB81-2)))</f>
        <v>-1</v>
      </c>
      <c r="BD81" s="0" t="str">
        <f aca="false">IF(OR(AZ81=-1,IFERROR(INDEX(AZ$2:AZ$100,BA81),999)&gt;=0,IFERROR(INDEX(BB$2:BB$100,BA81),999)&gt;=0),    IF(OR(BB81=-1,IFERROR(INDEX(AZ$2:AZ$100,BC81),999)&gt;=0,IFERROR(INDEX(BB$2:BB$100,BC81),999)&gt;=0),      AY81,REPLACE(AY81,BB81,IFERROR(FIND(" ",AY81,BB81),999)-BB81,                   INDEX(AY$2:AY$100,BC81)                  )),     REPLACE(AY81,AZ81,IFERROR(FIND(" ",AY81,AZ81),999)-AZ81,                   INDEX(AY$2:AY$100,BA81)                  ) )</f>
        <v/>
      </c>
      <c r="BE81" s="0" t="n">
        <f aca="false">IFERROR(FIND("f_",LOWER(BD81)),-1)</f>
        <v>-1</v>
      </c>
      <c r="BF81" s="0" t="n">
        <f aca="false">IF(BE81=-1,-1, VALUE(MID(BD81,BE81+2, IFERROR(FIND(" ",BD81,BE81),999)-BE81-2)))</f>
        <v>-1</v>
      </c>
      <c r="BG81" s="0" t="n">
        <f aca="false">IFERROR(FIND("r_",LOWER(BD81)),-1)</f>
        <v>-1</v>
      </c>
      <c r="BH81" s="0" t="n">
        <f aca="false">IF(BG81=-1,-1, ROW(BG81)-1+VALUE(MID(BD81,BG81+2, IFERROR(FIND(" ",BD81,BG81),999)-BG81-2)))</f>
        <v>-1</v>
      </c>
      <c r="BI81" s="0" t="str">
        <f aca="false">IF(OR(BE81=-1,IFERROR(INDEX(BE$2:BE$100,BF81),999)&gt;=0,IFERROR(INDEX(BG$2:BG$100,BF81),999)&gt;=0),    IF(OR(BG81=-1,IFERROR(INDEX(BE$2:BE$100,BH81),999)&gt;=0,IFERROR(INDEX(BG$2:BG$100,BH81),999)&gt;=0),      BD81,REPLACE(BD81,BG81,IFERROR(FIND(" ",BD81,BG81),999)-BG81,                   INDEX(BD$2:BD$100,BH81)                  )),     REPLACE(BD81,BE81,IFERROR(FIND(" ",BD81,BE81),999)-BE81,                   INDEX(BD$2:BD$100,BF81)                  ) )</f>
        <v/>
      </c>
      <c r="BJ81" s="0" t="n">
        <f aca="false">IFERROR(FIND("f_",LOWER(BI81)),-1)</f>
        <v>-1</v>
      </c>
      <c r="BK81" s="0" t="n">
        <f aca="false">IF(BJ81=-1,-1, VALUE(MID(BI81,BJ81+2, IFERROR(FIND(" ",BI81,BJ81),999)-BJ81-2)))</f>
        <v>-1</v>
      </c>
      <c r="BL81" s="0" t="n">
        <f aca="false">IFERROR(FIND("r_",LOWER(BI81)),-1)</f>
        <v>-1</v>
      </c>
      <c r="BM81" s="0" t="n">
        <f aca="false">IF(BL81=-1,-1, ROW(BL81)-1+VALUE(MID(BI81,BL81+2, IFERROR(FIND(" ",BI81,BL81),999)-BL81-2)))</f>
        <v>-1</v>
      </c>
      <c r="BN81" s="0" t="str">
        <f aca="false">IF(OR(BJ81=-1,IFERROR(INDEX(BJ$2:BJ$100,BK81),999)&gt;=0,IFERROR(INDEX(BL$2:BL$100,BK81),999)&gt;=0),    IF(OR(BL81=-1,IFERROR(INDEX(BJ$2:BJ$100,BM81),999)&gt;=0,IFERROR(INDEX(BL$2:BL$100,BM81),999)&gt;=0),      BI81,REPLACE(BI81,BL81,IFERROR(FIND(" ",BI81,BL81),999)-BL81,                   INDEX(BI$2:BI$100,BM81)                  )),     REPLACE(BI81,BJ81,IFERROR(FIND(" ",BI81,BJ81),999)-BJ81,                   INDEX(BI$2:BI$100,BK81)                  ) )</f>
        <v/>
      </c>
      <c r="BO81" s="0" t="n">
        <f aca="false">IFERROR(FIND("f_",LOWER(BN81)),-1)</f>
        <v>-1</v>
      </c>
      <c r="BP81" s="0" t="n">
        <f aca="false">IF(BO81=-1,-1, VALUE(MID(BN81,BO81+2, IFERROR(FIND(" ",BN81,BO81),999)-BO81-2)))</f>
        <v>-1</v>
      </c>
      <c r="BQ81" s="0" t="n">
        <f aca="false">IFERROR(FIND("r_",LOWER(BN81)),-1)</f>
        <v>-1</v>
      </c>
      <c r="BR81" s="0" t="n">
        <f aca="false">IF(BQ81=-1,-1, ROW(BQ81)-1+VALUE(MID(BN81,BQ81+2, IFERROR(FIND(" ",BN81,BQ81),999)-BQ81-2)))</f>
        <v>-1</v>
      </c>
      <c r="BS81" s="0" t="str">
        <f aca="false">IF(OR(BO81=-1,IFERROR(INDEX(BO$2:BO$100,BP81),999)&gt;=0,IFERROR(INDEX(BQ$2:BQ$100,BP81),999)&gt;=0),    IF(OR(BQ81=-1,IFERROR(INDEX(BO$2:BO$100,BR81),999)&gt;=0,IFERROR(INDEX(BQ$2:BQ$100,BR81),999)&gt;=0),      BN81,REPLACE(BN81,BQ81,IFERROR(FIND(" ",BN81,BQ81),999)-BQ81,                   INDEX(BN$2:BN$100,BR81)                  )),     REPLACE(BN81,BO81,IFERROR(FIND(" ",BN81,BO81),999)-BO81,                   INDEX(BN$2:BN$100,BP81)                  ) )</f>
        <v/>
      </c>
      <c r="BT81" s="0" t="n">
        <f aca="false">IFERROR(FIND("f_",LOWER(BS81)),-1)</f>
        <v>-1</v>
      </c>
      <c r="BU81" s="0" t="n">
        <f aca="false">IF(BT81=-1,-1, VALUE(MID(BS81,BT81+2, IFERROR(FIND(" ",BS81,BT81),999)-BT81-2)))</f>
        <v>-1</v>
      </c>
      <c r="BV81" s="0" t="n">
        <f aca="false">IFERROR(FIND("r_",LOWER(BS81)),-1)</f>
        <v>-1</v>
      </c>
      <c r="BW81" s="0" t="n">
        <f aca="false">IF(BV81=-1,-1, ROW(BV81)-1+VALUE(MID(BS81,BV81+2, IFERROR(FIND(" ",BS81,BV81),999)-BV81-2)))</f>
        <v>-1</v>
      </c>
      <c r="BX81" s="0" t="str">
        <f aca="false">IF(OR(BT81=-1,IFERROR(INDEX(BT$2:BT$100,BU81),999)&gt;=0,IFERROR(INDEX(BV$2:BV$100,BU81),999)&gt;=0),    IF(OR(BV81=-1,IFERROR(INDEX(BT$2:BT$100,BW81),999)&gt;=0,IFERROR(INDEX(BV$2:BV$100,BW81),999)&gt;=0),      BS81,REPLACE(BS81,BV81,IFERROR(FIND(" ",BS81,BV81),999)-BV81,                   INDEX(BS$2:BS$100,BW81)                  )),     REPLACE(BS81,BT81,IFERROR(FIND(" ",BS81,BT81),999)-BT81,                   INDEX(BS$2:BS$100,BU81)                  ) )</f>
        <v/>
      </c>
      <c r="BY81" s="0" t="n">
        <f aca="false">IFERROR(FIND("f_",LOWER(BX81)),-1)</f>
        <v>-1</v>
      </c>
      <c r="BZ81" s="0" t="n">
        <f aca="false">IF(BY81=-1,-1, VALUE(MID(BX81,BY81+2, IFERROR(FIND(" ",BX81,BY81),999)-BY81-2)))</f>
        <v>-1</v>
      </c>
      <c r="CA81" s="0" t="n">
        <f aca="false">IFERROR(FIND("r_",LOWER(BX81)),-1)</f>
        <v>-1</v>
      </c>
      <c r="CB81" s="0" t="n">
        <f aca="false">IF(CA81=-1,-1, ROW(CA81)-1+VALUE(MID(BX81,CA81+2, IFERROR(FIND(" ",BX81,CA81),999)-CA81-2)))</f>
        <v>-1</v>
      </c>
      <c r="CC81" s="0" t="str">
        <f aca="false">IF(OR(BY81=-1,IFERROR(INDEX(BY$2:BY$100,BZ81),999)&gt;=0,IFERROR(INDEX(CA$2:CA$100,BZ81),999)&gt;=0),    IF(OR(CA81=-1,IFERROR(INDEX(BY$2:BY$100,CB81),999)&gt;=0,IFERROR(INDEX(CA$2:CA$100,CB81),999)&gt;=0),      BX81,REPLACE(BX81,CA81,IFERROR(FIND(" ",BX81,CA81),999)-CA81,                   INDEX(BX$2:BX$100,CB81)                  )),     REPLACE(BX81,BY81,IFERROR(FIND(" ",BX81,BY81),999)-BY81,                   INDEX(BX$2:BX$100,BZ81)                  ) )</f>
        <v/>
      </c>
      <c r="CD81" s="0" t="n">
        <f aca="false">IFERROR(FIND("f_",LOWER(CC81)),-1)</f>
        <v>-1</v>
      </c>
      <c r="CE81" s="0" t="n">
        <f aca="false">IF(CD81=-1,-1, VALUE(MID(CC81,CD81+2, IFERROR(FIND(" ",CC81,CD81),999)-CD81-2)))</f>
        <v>-1</v>
      </c>
      <c r="CF81" s="0" t="n">
        <f aca="false">IFERROR(FIND("r_",LOWER(CC81)),-1)</f>
        <v>-1</v>
      </c>
      <c r="CG81" s="0" t="n">
        <f aca="false">IF(CF81=-1,-1, ROW(CF81)-1+VALUE(MID(CC81,CF81+2, IFERROR(FIND(" ",CC81,CF81),999)-CF81-2)))</f>
        <v>-1</v>
      </c>
      <c r="CH81" s="0" t="str">
        <f aca="false">IF(OR(CD81=-1,IFERROR(INDEX(CD$2:CD$100,CE81),999)&gt;=0,IFERROR(INDEX(CF$2:CF$100,CE81),999)&gt;=0),    IF(OR(CF81=-1,IFERROR(INDEX(CD$2:CD$100,CG81),999)&gt;=0,IFERROR(INDEX(CF$2:CF$100,CG81),999)&gt;=0),      CC81,REPLACE(CC81,CF81,IFERROR(FIND(" ",CC81,CF81),999)-CF81,                   INDEX(CC$2:CC$100,CG81)                  )),     REPLACE(CC81,CD81,IFERROR(FIND(" ",CC81,CD81),999)-CD81,                   INDEX(CC$2:CC$100,CE81)                  ) )</f>
        <v/>
      </c>
      <c r="CI81" s="0" t="n">
        <f aca="false">IFERROR(FIND("f_",LOWER(CH81)),-1)</f>
        <v>-1</v>
      </c>
      <c r="CJ81" s="0" t="n">
        <f aca="false">IF(CI81=-1,-1, VALUE(MID(CH81,CI81+2, IFERROR(FIND(" ",CH81,CI81),999)-CI81-2)))</f>
        <v>-1</v>
      </c>
      <c r="CK81" s="0" t="n">
        <f aca="false">IFERROR(FIND("r_",LOWER(CH81)),-1)</f>
        <v>-1</v>
      </c>
      <c r="CL81" s="0" t="n">
        <f aca="false">IF(CK81=-1,-1, ROW(CK81)-1+VALUE(MID(CH81,CK81+2, IFERROR(FIND(" ",CH81,CK81),999)-CK81-2)))</f>
        <v>-1</v>
      </c>
      <c r="CM81" s="0" t="str">
        <f aca="false">IF(OR(CI81=-1,IFERROR(INDEX(CI$2:CI$100,CJ81),999)&gt;=0,IFERROR(INDEX(CK$2:CK$100,CJ81),999)&gt;=0),    IF(OR(CK81=-1,IFERROR(INDEX(CI$2:CI$100,CL81),999)&gt;=0,IFERROR(INDEX(CK$2:CK$100,CL81),999)&gt;=0),      CH81,REPLACE(CH81,CK81,IFERROR(FIND(" ",CH81,CK81),999)-CK81,                   INDEX(CH$2:CH$100,CL81)                  )),     REPLACE(CH81,CI81,IFERROR(FIND(" ",CH81,CI81),999)-CI81,                   INDEX(CH$2:CH$100,CJ81)                  ) )</f>
        <v/>
      </c>
      <c r="CN81" s="0" t="n">
        <f aca="false">IFERROR(FIND("f_",LOWER(CM81)),-1)</f>
        <v>-1</v>
      </c>
      <c r="CO81" s="0" t="n">
        <f aca="false">IF(CN81=-1,-1, VALUE(MID(CM81,CN81+2, IFERROR(FIND(" ",CM81,CN81),999)-CN81-2)))</f>
        <v>-1</v>
      </c>
      <c r="CP81" s="0" t="n">
        <f aca="false">IFERROR(FIND("r_",LOWER(CM81)),-1)</f>
        <v>-1</v>
      </c>
      <c r="CQ81" s="0" t="n">
        <f aca="false">IF(CP81=-1,-1, ROW(CP81)-1+VALUE(MID(CM81,CP81+2, IFERROR(FIND(" ",CM81,CP81),999)-CP81-2)))</f>
        <v>-1</v>
      </c>
      <c r="CR81" s="0" t="str">
        <f aca="false">IF(OR(CN81=-1,IFERROR(INDEX(CN$2:CN$100,CO81),999)&gt;=0,IFERROR(INDEX(CP$2:CP$100,CO81),999)&gt;=0),    IF(OR(CP81=-1,IFERROR(INDEX(CN$2:CN$100,CQ81),999)&gt;=0,IFERROR(INDEX(CP$2:CP$100,CQ81),999)&gt;=0),      CM81,REPLACE(CM81,CP81,IFERROR(FIND(" ",CM81,CP81),999)-CP81,                   INDEX(CM$2:CM$100,CQ81)                  )),     REPLACE(CM81,CN81,IFERROR(FIND(" ",CM81,CN81),999)-CN81,                   INDEX(CM$2:CM$100,CO81)                  ) )</f>
        <v/>
      </c>
      <c r="CS81" s="0" t="n">
        <f aca="false">IFERROR(FIND("f_",LOWER(CR81)),-1)</f>
        <v>-1</v>
      </c>
      <c r="CT81" s="0" t="n">
        <f aca="false">IF(CS81=-1,-1, VALUE(MID(CR81,CS81+2, IFERROR(FIND(" ",CR81,CS81),999)-CS81-2)))</f>
        <v>-1</v>
      </c>
      <c r="CU81" s="0" t="n">
        <f aca="false">IFERROR(FIND("r_",LOWER(CR81)),-1)</f>
        <v>-1</v>
      </c>
      <c r="CV81" s="0" t="n">
        <f aca="false">IF(CU81=-1,-1, ROW(CU81)-1+VALUE(MID(CR81,CU81+2, IFERROR(FIND(" ",CR81,CU81),999)-CU81-2)))</f>
        <v>-1</v>
      </c>
      <c r="CW81" s="0" t="str">
        <f aca="false">IF(OR(CS81=-1,IFERROR(INDEX(CS$2:CS$100,CT81),999)&gt;=0,IFERROR(INDEX(CU$2:CU$100,CT81),999)&gt;=0),    IF(OR(CU81=-1,IFERROR(INDEX(CS$2:CS$100,CV81),999)&gt;=0,IFERROR(INDEX(CU$2:CU$100,CV81),999)&gt;=0),      CR81,REPLACE(CR81,CU81,IFERROR(FIND(" ",CR81,CU81),999)-CU81,                   INDEX(CR$2:CR$100,CV81)                  )),     REPLACE(CR81,CS81,IFERROR(FIND(" ",CR81,CS81),999)-CS81,                   INDEX(CR$2:CR$100,CT81)                  ) )</f>
        <v/>
      </c>
      <c r="CX81" s="0" t="n">
        <f aca="false">IFERROR(FIND("f_",LOWER(CW81)),-1)</f>
        <v>-1</v>
      </c>
      <c r="CY81" s="0" t="n">
        <f aca="false">IF(CX81=-1,-1, VALUE(MID(CW81,CX81+2, IFERROR(FIND(" ",CW81,CX81),999)-CX81-2)))</f>
        <v>-1</v>
      </c>
      <c r="CZ81" s="0" t="n">
        <f aca="false">IFERROR(FIND("r_",LOWER(CW81)),-1)</f>
        <v>-1</v>
      </c>
      <c r="DA81" s="0" t="n">
        <f aca="false">IF(CZ81=-1,-1, ROW(CZ81)-1+VALUE(MID(CW81,CZ81+2, IFERROR(FIND(" ",CW81,CZ81),999)-CZ81-2)))</f>
        <v>-1</v>
      </c>
      <c r="DB81" s="0" t="str">
        <f aca="false">IF(OR(CX81=-1,IFERROR(INDEX(CX$2:CX$100,CY81),999)&gt;=0,IFERROR(INDEX(CZ$2:CZ$100,CY81),999)&gt;=0),    IF(OR(CZ81=-1,IFERROR(INDEX(CX$2:CX$100,DA81),999)&gt;=0,IFERROR(INDEX(CZ$2:CZ$100,DA81),999)&gt;=0),      CW81,REPLACE(CW81,CZ81,IFERROR(FIND(" ",CW81,CZ81),999)-CZ81,                   INDEX(CW$2:CW$100,DA81)                  )),     REPLACE(CW81,CX81,IFERROR(FIND(" ",CW81,CX81),999)-CX81,                   INDEX(CW$2:CW$100,CY81)                  ) )</f>
        <v/>
      </c>
      <c r="DC81" s="0" t="n">
        <f aca="false">IFERROR(FIND("f_",LOWER(DB81)),-1)</f>
        <v>-1</v>
      </c>
      <c r="DD81" s="0" t="n">
        <f aca="false">IF(DC81=-1,-1, VALUE(MID(DB81,DC81+2, IFERROR(FIND(" ",DB81,DC81),999)-DC81-2)))</f>
        <v>-1</v>
      </c>
      <c r="DE81" s="0" t="n">
        <f aca="false">IFERROR(FIND("r_",LOWER(DB81)),-1)</f>
        <v>-1</v>
      </c>
      <c r="DF81" s="0" t="n">
        <f aca="false">IF(DE81=-1,-1, ROW(DE81)-1+VALUE(MID(DB81,DE81+2, IFERROR(FIND(" ",DB81,DE81),999)-DE81-2)))</f>
        <v>-1</v>
      </c>
      <c r="DG81" s="0" t="str">
        <f aca="false">IF(OR(DC81=-1,IFERROR(INDEX(DC$2:DC$100,DD81),999)&gt;=0,IFERROR(INDEX(DE$2:DE$100,DD81),999)&gt;=0),    IF(OR(DE81=-1,IFERROR(INDEX(DC$2:DC$100,DF81),999)&gt;=0,IFERROR(INDEX(DE$2:DE$100,DF81),999)&gt;=0),      DB81,REPLACE(DB81,DE81,IFERROR(FIND(" ",DB81,DE81),999)-DE81,                   INDEX(DB$2:DB$100,DF81)                  )),     REPLACE(DB81,DC81,IFERROR(FIND(" ",DB81,DC81),999)-DC81,                   INDEX(DB$2:DB$100,DD81)                  ) )</f>
        <v/>
      </c>
      <c r="DH81" s="0" t="n">
        <f aca="false">IFERROR(FIND("f_",LOWER(DG81)),-1)</f>
        <v>-1</v>
      </c>
      <c r="DI81" s="0" t="n">
        <f aca="false">IF(DH81=-1,-1, VALUE(MID(DG81,DH81+2, IFERROR(FIND(" ",DG81,DH81),999)-DH81-2)))</f>
        <v>-1</v>
      </c>
      <c r="DJ81" s="0" t="n">
        <f aca="false">IFERROR(FIND("r_",LOWER(DG81)),-1)</f>
        <v>-1</v>
      </c>
      <c r="DK81" s="0" t="n">
        <f aca="false">IF(DJ81=-1,-1, ROW(DJ81)-1+VALUE(MID(DG81,DJ81+2, IFERROR(FIND(" ",DG81,DJ81),999)-DJ81-2)))</f>
        <v>-1</v>
      </c>
      <c r="DL81" s="0" t="str">
        <f aca="false">IF(OR(DH81=-1,IFERROR(INDEX(DH$2:DH$100,DI81),999)&gt;=0,IFERROR(INDEX(DJ$2:DJ$100,DI81),999)&gt;=0),    IF(OR(DJ81=-1,IFERROR(INDEX(DH$2:DH$100,DK81),999)&gt;=0,IFERROR(INDEX(DJ$2:DJ$100,DK81),999)&gt;=0),      DG81,REPLACE(DG81,DJ81,IFERROR(FIND(" ",DG81,DJ81),999)-DJ81,                   INDEX(DG$2:DG$100,DK81)                  )),     REPLACE(DG81,DH81,IFERROR(FIND(" ",DG81,DH81),999)-DH81,                   INDEX(DG$2:DG$100,DI81)                  ) )</f>
        <v/>
      </c>
      <c r="DM81" s="0" t="n">
        <f aca="false">IFERROR(FIND("f_",LOWER(DL81)),-1)</f>
        <v>-1</v>
      </c>
      <c r="DN81" s="0" t="n">
        <f aca="false">IF(DM81=-1,-1, VALUE(MID(DL81,DM81+2, IFERROR(FIND(" ",DL81,DM81),999)-DM81-2)))</f>
        <v>-1</v>
      </c>
      <c r="DO81" s="0" t="n">
        <f aca="false">IFERROR(FIND("r_",LOWER(DL81)),-1)</f>
        <v>-1</v>
      </c>
      <c r="DP81" s="0" t="n">
        <f aca="false">IF(DO81=-1,-1, ROW(DO81)-1+VALUE(MID(DL81,DO81+2, IFERROR(FIND(" ",DL81,DO81),999)-DO81-2)))</f>
        <v>-1</v>
      </c>
      <c r="DQ81" s="0" t="str">
        <f aca="false">IF(OR(DM81=-1,IFERROR(INDEX(DM$2:DM$100,DN81),999)&gt;=0,IFERROR(INDEX(DO$2:DO$100,DN81),999)&gt;=0),    IF(OR(DO81=-1,IFERROR(INDEX(DM$2:DM$100,DP81),999)&gt;=0,IFERROR(INDEX(DO$2:DO$100,DP81),999)&gt;=0),      DL81,REPLACE(DL81,DO81,IFERROR(FIND(" ",DL81,DO81),999)-DO81,                   INDEX(DL$2:DL$100,DP81)                  )),     REPLACE(DL81,DM81,IFERROR(FIND(" ",DL81,DM81),999)-DM81,                   INDEX(DL$2:DL$100,DN81)                  ) )</f>
        <v/>
      </c>
      <c r="DR81" s="0" t="n">
        <f aca="false">IFERROR(FIND("f_",LOWER(DQ81)),-1)</f>
        <v>-1</v>
      </c>
      <c r="DS81" s="0" t="n">
        <f aca="false">IF(DR81=-1,-1, VALUE(MID(DQ81,DR81+2, IFERROR(FIND(" ",DQ81,DR81),999)-DR81-2)))</f>
        <v>-1</v>
      </c>
      <c r="DT81" s="0" t="n">
        <f aca="false">IFERROR(FIND("r_",LOWER(DQ81)),-1)</f>
        <v>-1</v>
      </c>
      <c r="DU81" s="0" t="n">
        <f aca="false">IF(DT81=-1,-1, ROW(DT81)-1+VALUE(MID(DQ81,DT81+2, IFERROR(FIND(" ",DQ81,DT81),999)-DT81-2)))</f>
        <v>-1</v>
      </c>
      <c r="DV81" s="0" t="str">
        <f aca="false">IF(OR(DR81=-1,IFERROR(INDEX(DR$2:DR$100,DS81),999)&gt;=0,IFERROR(INDEX(DT$2:DT$100,DS81),999)&gt;=0),    IF(OR(DT81=-1,IFERROR(INDEX(DR$2:DR$100,DU81),999)&gt;=0,IFERROR(INDEX(DT$2:DT$100,DU81),999)&gt;=0),      DQ81,REPLACE(DQ81,DT81,IFERROR(FIND(" ",DQ81,DT81),999)-DT81,                   INDEX(DQ$2:DQ$100,DU81)                  )),     REPLACE(DQ81,DR81,IFERROR(FIND(" ",DQ81,DR81),999)-DR81,                   INDEX(DQ$2:DQ$100,DS81)                  ) )</f>
        <v/>
      </c>
      <c r="DW81" s="0" t="n">
        <f aca="false">IFERROR(FIND("f_",LOWER(DV81)),-1)</f>
        <v>-1</v>
      </c>
      <c r="DX81" s="0" t="n">
        <f aca="false">IF(DW81=-1,-1, VALUE(MID(DV81,DW81+2, IFERROR(FIND(" ",DV81,DW81),999)-DW81-2)))</f>
        <v>-1</v>
      </c>
      <c r="DY81" s="0" t="n">
        <f aca="false">IFERROR(FIND("r_",LOWER(DV81)),-1)</f>
        <v>-1</v>
      </c>
      <c r="DZ81" s="0" t="n">
        <f aca="false">IF(DY81=-1,-1, ROW(DY81)-1+VALUE(MID(DV81,DY81+2, IFERROR(FIND(" ",DV81,DY81),999)-DY81-2)))</f>
        <v>-1</v>
      </c>
      <c r="EA81" s="0" t="str">
        <f aca="false">IF(OR(DW81=-1,IFERROR(INDEX(DW$2:DW$100,DX81),999)&gt;=0,IFERROR(INDEX(DY$2:DY$100,DX81),999)&gt;=0),    IF(OR(DY81=-1,IFERROR(INDEX(DW$2:DW$100,DZ81),999)&gt;=0,IFERROR(INDEX(DY$2:DY$100,DZ81),999)&gt;=0),      DV81,REPLACE(DV81,DY81,IFERROR(FIND(" ",DV81,DY81),999)-DY81,                   INDEX(DV$2:DV$100,DZ81)                  )),     REPLACE(DV81,DW81,IFERROR(FIND(" ",DV81,DW81),999)-DW81,                   INDEX(DV$2:DV$100,DX81)                  ) )</f>
        <v/>
      </c>
      <c r="EB81" s="0" t="n">
        <f aca="false">IFERROR(FIND("f_",LOWER(EA81)),-1)</f>
        <v>-1</v>
      </c>
      <c r="EC81" s="0" t="n">
        <f aca="false">IF(EB81=-1,-1, VALUE(MID(EA81,EB81+2, IFERROR(FIND(" ",EA81,EB81),999)-EB81-2)))</f>
        <v>-1</v>
      </c>
      <c r="ED81" s="0" t="n">
        <f aca="false">IFERROR(FIND("r_",LOWER(EA81)),-1)</f>
        <v>-1</v>
      </c>
      <c r="EE81" s="0" t="n">
        <f aca="false">IF(ED81=-1,-1, ROW(ED81)-1+VALUE(MID(EA81,ED81+2, IFERROR(FIND(" ",EA81,ED81),999)-ED81-2)))</f>
        <v>-1</v>
      </c>
      <c r="EF81" s="0" t="str">
        <f aca="false">IF(OR(EB81=-1,IFERROR(INDEX(EB$2:EB$100,EC81),999)&gt;=0,IFERROR(INDEX(ED$2:ED$100,EC81),999)&gt;=0),    IF(OR(ED81=-1,IFERROR(INDEX(EB$2:EB$100,EE81),999)&gt;=0,IFERROR(INDEX(ED$2:ED$100,EE81),999)&gt;=0),      EA81,REPLACE(EA81,ED81,IFERROR(FIND(" ",EA81,ED81),999)-ED81,                   INDEX(EA$2:EA$100,EE81)                  )),     REPLACE(EA81,EB81,IFERROR(FIND(" ",EA81,EB81),999)-EB81,                   INDEX(EA$2:EA$100,EC81)                  ) )</f>
        <v/>
      </c>
      <c r="EG81" s="0" t="n">
        <f aca="false">IFERROR(FIND("f_",LOWER(EF81)),-1)</f>
        <v>-1</v>
      </c>
      <c r="EH81" s="0" t="n">
        <f aca="false">IF(EG81=-1,-1, VALUE(MID(EF81,EG81+2, IFERROR(FIND(" ",EF81,EG81),999)-EG81-2)))</f>
        <v>-1</v>
      </c>
      <c r="EI81" s="0" t="n">
        <f aca="false">IFERROR(FIND("r_",LOWER(EF81)),-1)</f>
        <v>-1</v>
      </c>
      <c r="EJ81" s="0" t="n">
        <f aca="false">IF(EI81=-1,-1, ROW(EI81)-1+VALUE(MID(EF81,EI81+2, IFERROR(FIND(" ",EF81,EI81),999)-EI81-2)))</f>
        <v>-1</v>
      </c>
      <c r="EK81" s="0" t="str">
        <f aca="false">IF(OR(EG81=-1,IFERROR(INDEX(EG$2:EG$100,EH81),999)&gt;=0,IFERROR(INDEX(EI$2:EI$100,EH81),999)&gt;=0),    IF(OR(EI81=-1,IFERROR(INDEX(EG$2:EG$100,EJ81),999)&gt;=0,IFERROR(INDEX(EI$2:EI$100,EJ81),999)&gt;=0),      EF81,REPLACE(EF81,EI81,IFERROR(FIND(" ",EF81,EI81),999)-EI81,                   INDEX(EF$2:EF$100,EJ81)                  )),     REPLACE(EF81,EG81,IFERROR(FIND(" ",EF81,EG81),999)-EG81,                   INDEX(EF$2:EF$100,EH81)                  ) )</f>
        <v/>
      </c>
      <c r="EL81" s="0" t="n">
        <f aca="false">IFERROR(FIND("f_",LOWER(EK81)),-1)</f>
        <v>-1</v>
      </c>
      <c r="EM81" s="0" t="n">
        <f aca="false">IF(EL81=-1,-1, VALUE(MID(EK81,EL81+2, IFERROR(FIND(" ",EK81,EL81),999)-EL81-2)))</f>
        <v>-1</v>
      </c>
      <c r="EN81" s="0" t="n">
        <f aca="false">IFERROR(FIND("r_",LOWER(EK81)),-1)</f>
        <v>-1</v>
      </c>
      <c r="EO81" s="0" t="n">
        <f aca="false">IF(EN81=-1,-1, ROW(EN81)-1+VALUE(MID(EK81,EN81+2, IFERROR(FIND(" ",EK81,EN81),999)-EN81-2)))</f>
        <v>-1</v>
      </c>
      <c r="EP81" s="0" t="str">
        <f aca="false">IF(OR(EL81=-1,IFERROR(INDEX(EL$2:EL$100,EM81),999)&gt;=0,IFERROR(INDEX(EN$2:EN$100,EM81),999)&gt;=0),    IF(OR(EN81=-1,IFERROR(INDEX(EL$2:EL$100,EO81),999)&gt;=0,IFERROR(INDEX(EN$2:EN$100,EO81),999)&gt;=0),      EK81,REPLACE(EK81,EN81,IFERROR(FIND(" ",EK81,EN81),999)-EN81,                   INDEX(EK$2:EK$100,EO81)                  )),     REPLACE(EK81,EL81,IFERROR(FIND(" ",EK81,EL81),999)-EL81,                   INDEX(EK$2:EK$100,EM81)                  ) )</f>
        <v/>
      </c>
      <c r="EQ81" s="0" t="n">
        <f aca="false">IFERROR(FIND("f_",LOWER(EP81)),-1)</f>
        <v>-1</v>
      </c>
      <c r="ER81" s="0" t="n">
        <f aca="false">IF(EQ81=-1,-1, VALUE(MID(EP81,EQ81+2, IFERROR(FIND(" ",EP81,EQ81),999)-EQ81-2)))</f>
        <v>-1</v>
      </c>
      <c r="ES81" s="0" t="n">
        <f aca="false">IFERROR(FIND("r_",LOWER(EP81)),-1)</f>
        <v>-1</v>
      </c>
      <c r="ET81" s="0" t="n">
        <f aca="false">IF(ES81=-1,-1, ROW(ES81)-1+VALUE(MID(EP81,ES81+2, IFERROR(FIND(" ",EP81,ES81),999)-ES81-2)))</f>
        <v>-1</v>
      </c>
      <c r="EU81" s="0" t="str">
        <f aca="false">IF(OR(EQ81=-1,IFERROR(INDEX(EQ$2:EQ$100,ER81),999)&gt;=0,IFERROR(INDEX(ES$2:ES$100,ER81),999)&gt;=0),    IF(OR(ES81=-1,IFERROR(INDEX(EQ$2:EQ$100,ET81),999)&gt;=0,IFERROR(INDEX(ES$2:ES$100,ET81),999)&gt;=0),      EP81,REPLACE(EP81,ES81,IFERROR(FIND(" ",EP81,ES81),999)-ES81,                   INDEX(EP$2:EP$100,ET81)                  )),     REPLACE(EP81,EQ81,IFERROR(FIND(" ",EP81,EQ81),999)-EQ81,                   INDEX(EP$2:EP$100,ER81)                  ) )</f>
        <v/>
      </c>
      <c r="EV81" s="0" t="n">
        <f aca="false">IFERROR(FIND("f_",LOWER(EU81)),-1)</f>
        <v>-1</v>
      </c>
      <c r="EW81" s="0" t="n">
        <f aca="false">IF(EV81=-1,-1, VALUE(MID(EU81,EV81+2, IFERROR(FIND(" ",EU81,EV81),999)-EV81-2)))</f>
        <v>-1</v>
      </c>
      <c r="EX81" s="0" t="n">
        <f aca="false">IFERROR(FIND("r_",LOWER(EU81)),-1)</f>
        <v>-1</v>
      </c>
      <c r="EY81" s="0" t="n">
        <f aca="false">IF(EX81=-1,-1, ROW(EX81)-1+VALUE(MID(EU81,EX81+2, IFERROR(FIND(" ",EU81,EX81),999)-EX81-2)))</f>
        <v>-1</v>
      </c>
      <c r="EZ81" s="0" t="str">
        <f aca="false">IF(OR(EV81=-1,IFERROR(INDEX(EV$2:EV$100,EW81),999)&gt;=0,IFERROR(INDEX(EX$2:EX$100,EW81),999)&gt;=0),    IF(OR(EX81=-1,IFERROR(INDEX(EV$2:EV$100,EY81),999)&gt;=0,IFERROR(INDEX(EX$2:EX$100,EY81),999)&gt;=0),      EU81,REPLACE(EU81,EX81,IFERROR(FIND(" ",EU81,EX81),999)-EX81,                   INDEX(EU$2:EU$100,EY81)                  )),     REPLACE(EU81,EV81,IFERROR(FIND(" ",EU81,EV81),999)-EV81,                   INDEX(EU$2:EU$100,EW81)                  ) )</f>
        <v/>
      </c>
      <c r="FA81" s="0" t="n">
        <f aca="false">IFERROR(FIND("f_",LOWER(EZ81)),-1)</f>
        <v>-1</v>
      </c>
      <c r="FB81" s="0" t="n">
        <f aca="false">IF(FA81=-1,-1, VALUE(MID(EZ81,FA81+2, IFERROR(FIND(" ",EZ81,FA81),999)-FA81-2)))</f>
        <v>-1</v>
      </c>
      <c r="FC81" s="0" t="n">
        <f aca="false">IFERROR(FIND("r_",LOWER(EZ81)),-1)</f>
        <v>-1</v>
      </c>
      <c r="FD81" s="0" t="n">
        <f aca="false">IF(FC81=-1,-1, ROW(FC81)-1+VALUE(MID(EZ81,FC81+2, IFERROR(FIND(" ",EZ81,FC81),999)-FC81-2)))</f>
        <v>-1</v>
      </c>
      <c r="FE81" s="0" t="str">
        <f aca="false">IF(OR(FA81=-1,IFERROR(INDEX(FA$2:FA$100,FB81),999)&gt;=0,IFERROR(INDEX(FC$2:FC$100,FB81),999)&gt;=0),    IF(OR(FC81=-1,IFERROR(INDEX(FA$2:FA$100,FD81),999)&gt;=0,IFERROR(INDEX(FC$2:FC$100,FD81),999)&gt;=0),      EZ81,REPLACE(EZ81,FC81,IFERROR(FIND(" ",EZ81,FC81),999)-FC81,                   INDEX(EZ$2:EZ$100,FD81)                  )),     REPLACE(EZ81,FA81,IFERROR(FIND(" ",EZ81,FA81),999)-FA81,                   INDEX(EZ$2:EZ$100,FB81)                  ) )</f>
        <v/>
      </c>
      <c r="FF81" s="0" t="n">
        <f aca="false">IFERROR(FIND("f_",LOWER(FE81)),-1)</f>
        <v>-1</v>
      </c>
      <c r="FG81" s="0" t="n">
        <f aca="false">IF(FF81=-1,-1, VALUE(MID(FE81,FF81+2, IFERROR(FIND(" ",FE81,FF81),999)-FF81-2)))</f>
        <v>-1</v>
      </c>
      <c r="FH81" s="0" t="n">
        <f aca="false">IFERROR(FIND("r_",LOWER(FE81)),-1)</f>
        <v>-1</v>
      </c>
      <c r="FI81" s="0" t="n">
        <f aca="false">IF(FH81=-1,-1, ROW(FH81)-1+VALUE(MID(FE81,FH81+2, IFERROR(FIND(" ",FE81,FH81),999)-FH81-2)))</f>
        <v>-1</v>
      </c>
      <c r="FJ81" s="0" t="str">
        <f aca="false">IF(OR(FF81=-1,IFERROR(INDEX(FF$2:FF$100,FG81),999)&gt;=0,IFERROR(INDEX(FH$2:FH$100,FG81),999)&gt;=0),    IF(OR(FH81=-1,IFERROR(INDEX(FF$2:FF$100,FI81),999)&gt;=0,IFERROR(INDEX(FH$2:FH$100,FI81),999)&gt;=0),      FE81,REPLACE(FE81,FH81,IFERROR(FIND(" ",FE81,FH81),999)-FH81,                   INDEX(FE$2:FE$100,FI81)                  )),     REPLACE(FE81,FF81,IFERROR(FIND(" ",FE81,FF81),999)-FF81,                   INDEX(FE$2:FE$100,FG81)                  ) )</f>
        <v/>
      </c>
      <c r="FK81" s="0" t="n">
        <f aca="false">IFERROR(FIND("f_",LOWER(FJ81)),-1)</f>
        <v>-1</v>
      </c>
      <c r="FL81" s="0" t="n">
        <f aca="false">IF(FK81=-1,-1, VALUE(MID(FJ81,FK81+2, IFERROR(FIND(" ",FJ81,FK81),999)-FK81-2)))</f>
        <v>-1</v>
      </c>
      <c r="FM81" s="0" t="n">
        <f aca="false">IFERROR(FIND("r_",LOWER(FJ81)),-1)</f>
        <v>-1</v>
      </c>
      <c r="FN81" s="0" t="n">
        <f aca="false">IF(FM81=-1,-1, ROW(FM81)-1+VALUE(MID(FJ81,FM81+2, IFERROR(FIND(" ",FJ81,FM81),999)-FM81-2)))</f>
        <v>-1</v>
      </c>
      <c r="FO81" s="0" t="str">
        <f aca="false">IF(OR(FK81=-1,IFERROR(INDEX(FK$2:FK$100,FL81),999)&gt;=0,IFERROR(INDEX(FM$2:FM$100,FL81),999)&gt;=0),    IF(OR(FM81=-1,IFERROR(INDEX(FK$2:FK$100,FN81),999)&gt;=0,IFERROR(INDEX(FM$2:FM$100,FN81),999)&gt;=0),      FJ81,REPLACE(FJ81,FM81,IFERROR(FIND(" ",FJ81,FM81),999)-FM81,                   INDEX(FJ$2:FJ$100,FN81)                  )),     REPLACE(FJ81,FK81,IFERROR(FIND(" ",FJ81,FK81),999)-FK81,                   INDEX(FJ$2:FJ$100,FL81)                  ) )</f>
        <v/>
      </c>
      <c r="FP81" s="0" t="n">
        <f aca="false">IFERROR(FIND("f_",LOWER(FO81)),-1)</f>
        <v>-1</v>
      </c>
      <c r="FQ81" s="0" t="n">
        <f aca="false">IF(FP81=-1,-1, VALUE(MID(FO81,FP81+2, IFERROR(FIND(" ",FO81,FP81),999)-FP81-2)))</f>
        <v>-1</v>
      </c>
      <c r="FR81" s="0" t="n">
        <f aca="false">IFERROR(FIND("r_",LOWER(FO81)),-1)</f>
        <v>-1</v>
      </c>
      <c r="FS81" s="0" t="n">
        <f aca="false">IF(FR81=-1,-1, ROW(FR81)-1+VALUE(MID(FO81,FR81+2, IFERROR(FIND(" ",FO81,FR81),999)-FR81-2)))</f>
        <v>-1</v>
      </c>
      <c r="FT81" s="0" t="str">
        <f aca="false">IF(OR(FP81=-1,IFERROR(INDEX(FP$2:FP$100,FQ81),999)&gt;=0,IFERROR(INDEX(FR$2:FR$100,FQ81),999)&gt;=0),    IF(OR(FR81=-1,IFERROR(INDEX(FP$2:FP$100,FS81),999)&gt;=0,IFERROR(INDEX(FR$2:FR$100,FS81),999)&gt;=0),      FO81,REPLACE(FO81,FR81,IFERROR(FIND(" ",FO81,FR81),999)-FR81,                   INDEX(FO$2:FO$100,FS81)                  )),     REPLACE(FO81,FP81,IFERROR(FIND(" ",FO81,FP81),999)-FP81,                   INDEX(FO$2:FO$100,FQ81)                  ) )</f>
        <v/>
      </c>
      <c r="FU81" s="0" t="n">
        <f aca="false">IFERROR(FIND("f_",LOWER(FT81)),-1)</f>
        <v>-1</v>
      </c>
      <c r="FV81" s="0" t="n">
        <f aca="false">IF(FU81=-1,-1, VALUE(MID(FT81,FU81+2, IFERROR(FIND(" ",FT81,FU81),999)-FU81-2)))</f>
        <v>-1</v>
      </c>
      <c r="FW81" s="0" t="n">
        <f aca="false">IFERROR(FIND("r_",LOWER(FT81)),-1)</f>
        <v>-1</v>
      </c>
      <c r="FX81" s="0" t="n">
        <f aca="false">IF(FW81=-1,-1, ROW(FW81)-1+VALUE(MID(FT81,FW81+2, IFERROR(FIND(" ",FT81,FW81),999)-FW81-2)))</f>
        <v>-1</v>
      </c>
      <c r="FY81" s="0" t="str">
        <f aca="false">IF(OR(FU81=-1,IFERROR(INDEX(FU$2:FU$100,FV81),999)&gt;=0,IFERROR(INDEX(FW$2:FW$100,FV81),999)&gt;=0),    IF(OR(FW81=-1,IFERROR(INDEX(FU$2:FU$100,FX81),999)&gt;=0,IFERROR(INDEX(FW$2:FW$100,FX81),999)&gt;=0),      FT81,REPLACE(FT81,FW81,IFERROR(FIND(" ",FT81,FW81),999)-FW81,                   INDEX(FT$2:FT$100,FX81)                  )),     REPLACE(FT81,FU81,IFERROR(FIND(" ",FT81,FU81),999)-FU81,                   INDEX(FT$2:FT$100,FV81)                  ) )</f>
        <v/>
      </c>
      <c r="FZ81" s="0" t="n">
        <f aca="false">IFERROR(FIND("f_",LOWER(FY81)),-1)</f>
        <v>-1</v>
      </c>
      <c r="GA81" s="0" t="n">
        <f aca="false">IF(FZ81=-1,-1, VALUE(MID(FY81,FZ81+2, IFERROR(FIND(" ",FY81,FZ81),999)-FZ81-2)))</f>
        <v>-1</v>
      </c>
      <c r="GB81" s="0" t="n">
        <f aca="false">IFERROR(FIND("r_",LOWER(FY81)),-1)</f>
        <v>-1</v>
      </c>
      <c r="GC81" s="0" t="n">
        <f aca="false">IF(GB81=-1,-1, ROW(GB81)-1+VALUE(MID(FY81,GB81+2, IFERROR(FIND(" ",FY81,GB81),999)-GB81-2)))</f>
        <v>-1</v>
      </c>
      <c r="GD81" s="0" t="str">
        <f aca="false">IF(OR(FZ81=-1,IFERROR(INDEX(FZ$2:FZ$100,GA81),999)&gt;=0,IFERROR(INDEX(GB$2:GB$100,GA81),999)&gt;=0),    IF(OR(GB81=-1,IFERROR(INDEX(FZ$2:FZ$100,GC81),999)&gt;=0,IFERROR(INDEX(GB$2:GB$100,GC81),999)&gt;=0),      FY81,REPLACE(FY81,GB81,IFERROR(FIND(" ",FY81,GB81),999)-GB81,                   INDEX(FY$2:FY$100,GC81)                  )),     REPLACE(FY81,FZ81,IFERROR(FIND(" ",FY81,FZ81),999)-FZ81,                   INDEX(FY$2:FY$100,GA81)                  ) )</f>
        <v/>
      </c>
      <c r="GE81" s="0" t="n">
        <f aca="false">IFERROR(FIND("f_",LOWER(GD81)),-1)</f>
        <v>-1</v>
      </c>
      <c r="GF81" s="0" t="n">
        <f aca="false">IF(GE81=-1,-1, VALUE(MID(GD81,GE81+2, IFERROR(FIND(" ",GD81,GE81),999)-GE81-2)))</f>
        <v>-1</v>
      </c>
      <c r="GG81" s="0" t="n">
        <f aca="false">IFERROR(FIND("r_",LOWER(GD81)),-1)</f>
        <v>-1</v>
      </c>
      <c r="GH81" s="0" t="n">
        <f aca="false">IF(GG81=-1,-1, ROW(GG81)-1+VALUE(MID(GD81,GG81+2, IFERROR(FIND(" ",GD81,GG81),999)-GG81-2)))</f>
        <v>-1</v>
      </c>
      <c r="GI81" s="0" t="str">
        <f aca="false">IF(OR(GE81=-1,IFERROR(INDEX(GE$2:GE$100,GF81),999)&gt;=0,IFERROR(INDEX(GG$2:GG$100,GF81),999)&gt;=0),    IF(OR(GG81=-1,IFERROR(INDEX(GE$2:GE$100,GH81),999)&gt;=0,IFERROR(INDEX(GG$2:GG$100,GH81),999)&gt;=0),      GD81,REPLACE(GD81,GG81,IFERROR(FIND(" ",GD81,GG81),999)-GG81,                   INDEX(GD$2:GD$100,GH81)                  )),     REPLACE(GD81,GE81,IFERROR(FIND(" ",GD81,GE81),999)-GE81,                   INDEX(GD$2:GD$100,GF81)                  ) )</f>
        <v/>
      </c>
      <c r="GJ81" s="0" t="n">
        <f aca="false">IFERROR(FIND("f_",LOWER(GI81)),-1)</f>
        <v>-1</v>
      </c>
      <c r="GK81" s="0" t="n">
        <f aca="false">IF(GJ81=-1,-1, VALUE(MID(GI81,GJ81+2, IFERROR(FIND(" ",GI81,GJ81),999)-GJ81-2)))</f>
        <v>-1</v>
      </c>
      <c r="GL81" s="0" t="n">
        <f aca="false">IFERROR(FIND("r_",LOWER(GI81)),-1)</f>
        <v>-1</v>
      </c>
      <c r="GM81" s="0" t="n">
        <f aca="false">IF(GL81=-1,-1, ROW(GL81)-1+VALUE(MID(GI81,GL81+2, IFERROR(FIND(" ",GI81,GL81),999)-GL81-2)))</f>
        <v>-1</v>
      </c>
      <c r="GN81" s="0" t="str">
        <f aca="false">IF(OR(GJ81=-1,IFERROR(INDEX(GJ$2:GJ$100,GK81),999)&gt;=0,IFERROR(INDEX(GL$2:GL$100,GK81),999)&gt;=0),    IF(OR(GL81=-1,IFERROR(INDEX(GJ$2:GJ$100,GM81),999)&gt;=0,IFERROR(INDEX(GL$2:GL$100,GM81),999)&gt;=0),      GI81,REPLACE(GI81,GL81,IFERROR(FIND(" ",GI81,GL81),999)-GL81,                   INDEX(GI$2:GI$100,GM81)                  )),     REPLACE(GI81,GJ81,IFERROR(FIND(" ",GI81,GJ81),999)-GJ81,                   INDEX(GI$2:GI$100,GK81)                  ) )</f>
        <v/>
      </c>
      <c r="GO81" s="0" t="n">
        <f aca="false">IFERROR(FIND("f_",LOWER(GN81)),-1)</f>
        <v>-1</v>
      </c>
      <c r="GP81" s="0" t="n">
        <f aca="false">IF(GO81=-1,-1, VALUE(MID(GN81,GO81+2, IFERROR(FIND(" ",GN81,GO81),999)-GO81-2)))</f>
        <v>-1</v>
      </c>
      <c r="GQ81" s="0" t="n">
        <f aca="false">IFERROR(FIND("r_",LOWER(GN81)),-1)</f>
        <v>-1</v>
      </c>
      <c r="GR81" s="0" t="n">
        <f aca="false">IF(GQ81=-1,-1, ROW(GQ81)-1+VALUE(MID(GN81,GQ81+2, IFERROR(FIND(" ",GN81,GQ81),999)-GQ81-2)))</f>
        <v>-1</v>
      </c>
      <c r="GS81" s="0" t="str">
        <f aca="false">IF(OR(GO81=-1,IFERROR(INDEX(GO$2:GO$100,GP81),999)&gt;=0,IFERROR(INDEX(GQ$2:GQ$100,GP81),999)&gt;=0),    IF(OR(GQ81=-1,IFERROR(INDEX(GO$2:GO$100,GR81),999)&gt;=0,IFERROR(INDEX(GQ$2:GQ$100,GR81),999)&gt;=0),      GN81,REPLACE(GN81,GQ81,IFERROR(FIND(" ",GN81,GQ81),999)-GQ81,                   INDEX(GN$2:GN$100,GR81)                  )),     REPLACE(GN81,GO81,IFERROR(FIND(" ",GN81,GO81),999)-GO81,                   INDEX(GN$2:GN$100,GP81)                  ) )</f>
        <v/>
      </c>
      <c r="GT81" s="0" t="n">
        <f aca="false">IFERROR(FIND("f_",LOWER(GS81)),-1)</f>
        <v>-1</v>
      </c>
      <c r="GU81" s="0" t="n">
        <f aca="false">IF(GT81=-1,-1, VALUE(MID(GS81,GT81+2, IFERROR(FIND(" ",GS81,GT81),999)-GT81-2)))</f>
        <v>-1</v>
      </c>
      <c r="GV81" s="0" t="n">
        <f aca="false">IFERROR(FIND("r_",LOWER(GS81)),-1)</f>
        <v>-1</v>
      </c>
      <c r="GW81" s="0" t="n">
        <f aca="false">IF(GV81=-1,-1, ROW(GV81)-1+VALUE(MID(GS81,GV81+2, IFERROR(FIND(" ",GS81,GV81),999)-GV81-2)))</f>
        <v>-1</v>
      </c>
      <c r="GX81" s="0" t="str">
        <f aca="false">IF(OR(GT81=-1,IFERROR(INDEX(GT$2:GT$100,GU81),999)&gt;=0,IFERROR(INDEX(GV$2:GV$100,GU81),999)&gt;=0),    IF(OR(GV81=-1,IFERROR(INDEX(GT$2:GT$100,GW81),999)&gt;=0,IFERROR(INDEX(GV$2:GV$100,GW81),999)&gt;=0),      GS81,REPLACE(GS81,GV81,IFERROR(FIND(" ",GS81,GV81),999)-GV81,                   INDEX(GS$2:GS$100,GW81)                  )),     REPLACE(GS81,GT81,IFERROR(FIND(" ",GS81,GT81),999)-GT81,                   INDEX(GS$2:GS$100,GU81)                  ) )</f>
        <v/>
      </c>
      <c r="GY81" s="0" t="n">
        <f aca="false">IFERROR(FIND("f_",LOWER(GX81)),-1)</f>
        <v>-1</v>
      </c>
      <c r="GZ81" s="0" t="n">
        <f aca="false">IF(GY81=-1,-1, VALUE(MID(GX81,GY81+2, IFERROR(FIND(" ",GX81,GY81),999)-GY81-2)))</f>
        <v>-1</v>
      </c>
      <c r="HA81" s="0" t="n">
        <f aca="false">IFERROR(FIND("r_",LOWER(GX81)),-1)</f>
        <v>-1</v>
      </c>
      <c r="HB81" s="0" t="n">
        <f aca="false">IF(HA81=-1,-1, ROW(HA81)-1+VALUE(MID(GX81,HA81+2, IFERROR(FIND(" ",GX81,HA81),999)-HA81-2)))</f>
        <v>-1</v>
      </c>
      <c r="HC81" s="0" t="str">
        <f aca="false">IF(OR(GY81=-1,IFERROR(INDEX(GY$2:GY$100,GZ81),999)&gt;=0,IFERROR(INDEX(HA$2:HA$100,GZ81),999)&gt;=0),    IF(OR(HA81=-1,IFERROR(INDEX(GY$2:GY$100,HB81),999)&gt;=0,IFERROR(INDEX(HA$2:HA$100,HB81),999)&gt;=0),      GX81,REPLACE(GX81,HA81,IFERROR(FIND(" ",GX81,HA81),999)-HA81,                   INDEX(GX$2:GX$100,HB81)                  )),     REPLACE(GX81,GY81,IFERROR(FIND(" ",GX81,GY81),999)-GY81,                   INDEX(GX$2:GX$100,GZ81)                  ) )</f>
        <v/>
      </c>
      <c r="HD81" s="0" t="n">
        <f aca="false">IFERROR(FIND("f_",LOWER(HC81)),-1)</f>
        <v>-1</v>
      </c>
      <c r="HE81" s="0" t="n">
        <f aca="false">IF(HD81=-1,-1, VALUE(MID(HC81,HD81+2, IFERROR(FIND(" ",HC81,HD81),999)-HD81-2)))</f>
        <v>-1</v>
      </c>
      <c r="HF81" s="0" t="n">
        <f aca="false">IFERROR(FIND("r_",LOWER(HC81)),-1)</f>
        <v>-1</v>
      </c>
      <c r="HG81" s="0" t="n">
        <f aca="false">IF(HF81=-1,-1, ROW(HF81)-1+VALUE(MID(HC81,HF81+2, IFERROR(FIND(" ",HC81,HF81),999)-HF81-2)))</f>
        <v>-1</v>
      </c>
      <c r="HH81" s="0" t="str">
        <f aca="false">IF(OR(HD81=-1,IFERROR(INDEX(HD$2:HD$100,HE81),999)&gt;=0,IFERROR(INDEX(HF$2:HF$100,HE81),999)&gt;=0),    IF(OR(HF81=-1,IFERROR(INDEX(HD$2:HD$100,HG81),999)&gt;=0,IFERROR(INDEX(HF$2:HF$100,HG81),999)&gt;=0),      HC81,REPLACE(HC81,HF81,IFERROR(FIND(" ",HC81,HF81),999)-HF81,                   INDEX(HC$2:HC$100,HG81)                  )),     REPLACE(HC81,HD81,IFERROR(FIND(" ",HC81,HD81),999)-HD81,                   INDEX(HC$2:HC$100,HE81)                  ) )</f>
        <v/>
      </c>
      <c r="HI81" s="0" t="n">
        <f aca="false">IFERROR(FIND("f_",LOWER(HH81)),-1)</f>
        <v>-1</v>
      </c>
      <c r="HJ81" s="0" t="n">
        <f aca="false">IF(HI81=-1,-1, VALUE(MID(HH81,HI81+2, IFERROR(FIND(" ",HH81,HI81),999)-HI81-2)))</f>
        <v>-1</v>
      </c>
      <c r="HK81" s="0" t="n">
        <f aca="false">IFERROR(FIND("r_",LOWER(HH81)),-1)</f>
        <v>-1</v>
      </c>
      <c r="HL81" s="0" t="n">
        <f aca="false">IF(HK81=-1,-1, ROW(HK81)-1+VALUE(MID(HH81,HK81+2, IFERROR(FIND(" ",HH81,HK81),999)-HK81-2)))</f>
        <v>-1</v>
      </c>
      <c r="HM81" s="0" t="str">
        <f aca="false">IF(OR(HI81=-1,IFERROR(INDEX(HI$2:HI$100,HJ81),999)&gt;=0,IFERROR(INDEX(HK$2:HK$100,HJ81),999)&gt;=0),    IF(OR(HK81=-1,IFERROR(INDEX(HI$2:HI$100,HL81),999)&gt;=0,IFERROR(INDEX(HK$2:HK$100,HL81),999)&gt;=0),      HH81,REPLACE(HH81,HK81,IFERROR(FIND(" ",HH81,HK81),999)-HK81,                   INDEX(HH$2:HH$100,HL81)                  )),     REPLACE(HH81,HI81,IFERROR(FIND(" ",HH81,HI81),999)-HI81,                   INDEX(HH$2:HH$100,HJ81)                  ) )</f>
        <v/>
      </c>
      <c r="HN81" s="0" t="n">
        <f aca="false">IFERROR(FIND("f_",LOWER(HM81)),-1)</f>
        <v>-1</v>
      </c>
      <c r="HO81" s="0" t="n">
        <f aca="false">IF(HN81=-1,-1, VALUE(MID(HM81,HN81+2, IFERROR(FIND(" ",HM81,HN81),999)-HN81-2)))</f>
        <v>-1</v>
      </c>
      <c r="HP81" s="0" t="n">
        <f aca="false">IFERROR(FIND("r_",LOWER(HM81)),-1)</f>
        <v>-1</v>
      </c>
      <c r="HQ81" s="0" t="n">
        <f aca="false">IF(HP81=-1,-1, ROW(HP81)-1+VALUE(MID(HM81,HP81+2, IFERROR(FIND(" ",HM81,HP81),999)-HP81-2)))</f>
        <v>-1</v>
      </c>
      <c r="HR81" s="0" t="str">
        <f aca="false">IF(OR(HN81=-1,IFERROR(INDEX(HN$2:HN$100,HO81),999)&gt;=0,IFERROR(INDEX(HP$2:HP$100,HO81),999)&gt;=0),    IF(OR(HP81=-1,IFERROR(INDEX(HN$2:HN$100,HQ81),999)&gt;=0,IFERROR(INDEX(HP$2:HP$100,HQ81),999)&gt;=0),      HM81,REPLACE(HM81,HP81,IFERROR(FIND(" ",HM81,HP81),999)-HP81,                   INDEX(HM$2:HM$100,HQ81)                  )),     REPLACE(HM81,HN81,IFERROR(FIND(" ",HM81,HN81),999)-HN81,                   INDEX(HM$2:HM$100,HO81)                  ) )</f>
        <v/>
      </c>
      <c r="HS81" s="0" t="n">
        <f aca="false">IFERROR(FIND("f_",LOWER(HR81)),-1)</f>
        <v>-1</v>
      </c>
      <c r="HT81" s="0" t="n">
        <f aca="false">IF(HS81=-1,-1, VALUE(MID(HR81,HS81+2, IFERROR(FIND(" ",HR81,HS81),999)-HS81-2)))</f>
        <v>-1</v>
      </c>
      <c r="HU81" s="0" t="n">
        <f aca="false">IFERROR(FIND("r_",LOWER(HR81)),-1)</f>
        <v>-1</v>
      </c>
      <c r="HV81" s="0" t="n">
        <f aca="false">IF(HU81=-1,-1, ROW(HU81)-1+VALUE(MID(HR81,HU81+2, IFERROR(FIND(" ",HR81,HU81),999)-HU81-2)))</f>
        <v>-1</v>
      </c>
      <c r="HW81" s="0" t="str">
        <f aca="false">IF(OR(HS81=-1,IFERROR(INDEX(HS$2:HS$100,HT81),999)&gt;=0,IFERROR(INDEX(HU$2:HU$100,HT81),999)&gt;=0),    IF(OR(HU81=-1,IFERROR(INDEX(HS$2:HS$100,HV81),999)&gt;=0,IFERROR(INDEX(HU$2:HU$100,HV81),999)&gt;=0),      HR81,REPLACE(HR81,HU81,IFERROR(FIND(" ",HR81,HU81),999)-HU81,                   INDEX(HR$2:HR$100,HV81)                  )),     REPLACE(HR81,HS81,IFERROR(FIND(" ",HR81,HS81),999)-HS81,                   INDEX(HR$2:HR$100,HT81)                  ) )</f>
        <v/>
      </c>
      <c r="HX81" s="0" t="n">
        <f aca="false">IFERROR(FIND("f_",LOWER(HW81)),-1)</f>
        <v>-1</v>
      </c>
      <c r="HY81" s="0" t="n">
        <f aca="false">IF(HX81=-1,-1, VALUE(MID(HW81,HX81+2, IFERROR(FIND(" ",HW81,HX81),999)-HX81-2)))</f>
        <v>-1</v>
      </c>
      <c r="HZ81" s="0" t="n">
        <f aca="false">IFERROR(FIND("r_",LOWER(HW81)),-1)</f>
        <v>-1</v>
      </c>
      <c r="IA81" s="0" t="n">
        <f aca="false">IF(HZ81=-1,-1, ROW(HZ81)-1+VALUE(MID(HW81,HZ81+2, IFERROR(FIND(" ",HW81,HZ81),999)-HZ81-2)))</f>
        <v>-1</v>
      </c>
      <c r="IB81" s="0" t="str">
        <f aca="false">IF(OR(HX81=-1,IFERROR(INDEX(HX$2:HX$100,HY81),999)&gt;=0,IFERROR(INDEX(HZ$2:HZ$100,HY81),999)&gt;=0),    IF(OR(HZ81=-1,IFERROR(INDEX(HX$2:HX$100,IA81),999)&gt;=0,IFERROR(INDEX(HZ$2:HZ$100,IA81),999)&gt;=0),      HW81,REPLACE(HW81,HZ81,IFERROR(FIND(" ",HW81,HZ81),999)-HZ81,                   INDEX(HW$2:HW$100,IA81)                  )),     REPLACE(HW81,HX81,IFERROR(FIND(" ",HW81,HX81),999)-HX81,                   INDEX(HW$2:HW$100,HY81)                  ) )</f>
        <v/>
      </c>
      <c r="IC81" s="0" t="n">
        <f aca="false">IFERROR(FIND("f_",LOWER(IB81)),-1)</f>
        <v>-1</v>
      </c>
      <c r="ID81" s="0" t="n">
        <f aca="false">IF(IC81=-1,-1, VALUE(MID(IB81,IC81+2, IFERROR(FIND(" ",IB81,IC81),999)-IC81-2)))</f>
        <v>-1</v>
      </c>
      <c r="IE81" s="0" t="n">
        <f aca="false">IFERROR(FIND("r_",LOWER(IB81)),-1)</f>
        <v>-1</v>
      </c>
      <c r="IF81" s="0" t="n">
        <f aca="false">IF(IE81=-1,-1, ROW(IE81)-1+VALUE(MID(IB81,IE81+2, IFERROR(FIND(" ",IB81,IE81),999)-IE81-2)))</f>
        <v>-1</v>
      </c>
      <c r="IG81" s="0" t="str">
        <f aca="false">IF(OR(IC81=-1,IFERROR(INDEX(IC$2:IC$100,ID81),999)&gt;=0,IFERROR(INDEX(IE$2:IE$100,ID81),999)&gt;=0),    IF(OR(IE81=-1,IFERROR(INDEX(IC$2:IC$100,IF81),999)&gt;=0,IFERROR(INDEX(IE$2:IE$100,IF81),999)&gt;=0),      IB81,REPLACE(IB81,IE81,IFERROR(FIND(" ",IB81,IE81),999)-IE81,                   INDEX(IB$2:IB$100,IF81)                  )),     REPLACE(IB81,IC81,IFERROR(FIND(" ",IB81,IC81),999)-IC81,                   INDEX(IB$2:IB$100,ID81)                  ) )</f>
        <v/>
      </c>
      <c r="IH81" s="0" t="n">
        <f aca="false">IFERROR(FIND("f_",LOWER(IG81)),-1)</f>
        <v>-1</v>
      </c>
      <c r="II81" s="0" t="n">
        <f aca="false">IF(IH81=-1,-1, VALUE(MID(IG81,IH81+2, IFERROR(FIND(" ",IG81,IH81),999)-IH81-2)))</f>
        <v>-1</v>
      </c>
      <c r="IJ81" s="0" t="n">
        <f aca="false">IFERROR(FIND("r_",LOWER(IG81)),-1)</f>
        <v>-1</v>
      </c>
      <c r="IK81" s="0" t="n">
        <f aca="false">IF(IJ81=-1,-1, ROW(IJ81)-1+VALUE(MID(IG81,IJ81+2, IFERROR(FIND(" ",IG81,IJ81),999)-IJ81-2)))</f>
        <v>-1</v>
      </c>
      <c r="IL81" s="0" t="str">
        <f aca="false">IF(OR(IH81=-1,IFERROR(INDEX(IH$2:IH$100,II81),999)&gt;=0,IFERROR(INDEX(IJ$2:IJ$100,II81),999)&gt;=0),    IF(OR(IJ81=-1,IFERROR(INDEX(IH$2:IH$100,IK81),999)&gt;=0,IFERROR(INDEX(IJ$2:IJ$100,IK81),999)&gt;=0),      IG81,REPLACE(IG81,IJ81,IFERROR(FIND(" ",IG81,IJ81),999)-IJ81,                   INDEX(IG$2:IG$100,IK81)                  )),     REPLACE(IG81,IH81,IFERROR(FIND(" ",IG81,IH81),999)-IH81,                   INDEX(IG$2:IG$100,II81)                  ) )</f>
        <v/>
      </c>
      <c r="IM81" s="0" t="n">
        <f aca="false">IFERROR(FIND("f_",LOWER(IL81)),-1)</f>
        <v>-1</v>
      </c>
      <c r="IN81" s="0" t="n">
        <f aca="false">IF(IM81=-1,-1, VALUE(MID(IL81,IM81+2, IFERROR(FIND(" ",IL81,IM81),999)-IM81-2)))</f>
        <v>-1</v>
      </c>
      <c r="IO81" s="0" t="n">
        <f aca="false">IFERROR(FIND("r_",LOWER(IL81)),-1)</f>
        <v>-1</v>
      </c>
      <c r="IP81" s="0" t="n">
        <f aca="false">IF(IO81=-1,-1, ROW(IO81)-1+VALUE(MID(IL81,IO81+2, IFERROR(FIND(" ",IL81,IO81),999)-IO81-2)))</f>
        <v>-1</v>
      </c>
      <c r="IQ81" s="0" t="str">
        <f aca="false">IF(OR(IM81=-1,IFERROR(INDEX(IM$2:IM$100,IN81),999)&gt;=0,IFERROR(INDEX(IO$2:IO$100,IN81),999)&gt;=0),    IF(OR(IO81=-1,IFERROR(INDEX(IM$2:IM$100,IP81),999)&gt;=0,IFERROR(INDEX(IO$2:IO$100,IP81),999)&gt;=0),      IL81,REPLACE(IL81,IO81,IFERROR(FIND(" ",IL81,IO81),999)-IO81,                   INDEX(IL$2:IL$100,IP81)                  )),     REPLACE(IL81,IM81,IFERROR(FIND(" ",IL81,IM81),999)-IM81,                   INDEX(IL$2:IL$100,IN81)                  ) )</f>
        <v/>
      </c>
      <c r="IR81" s="0" t="n">
        <f aca="false">IFERROR(FIND("f_",LOWER(IQ81)),-1)</f>
        <v>-1</v>
      </c>
      <c r="IS81" s="0" t="n">
        <f aca="false">IF(IR81=-1,-1, VALUE(MID(IQ81,IR81+2, IFERROR(FIND(" ",IQ81,IR81),999)-IR81-2)))</f>
        <v>-1</v>
      </c>
      <c r="IT81" s="0" t="n">
        <f aca="false">IFERROR(FIND("r_",LOWER(IQ81)),-1)</f>
        <v>-1</v>
      </c>
      <c r="IU81" s="0" t="n">
        <f aca="false">IF(IT81=-1,-1, ROW(IT81)-1+VALUE(MID(IQ81,IT81+2, IFERROR(FIND(" ",IQ81,IT81),999)-IT81-2)))</f>
        <v>-1</v>
      </c>
      <c r="IV81" s="0" t="str">
        <f aca="false">IF(OR(IR81=-1,IFERROR(INDEX(IR$2:IR$100,IS81),999)&gt;=0,IFERROR(INDEX(IT$2:IT$100,IS81),999)&gt;=0),    IF(OR(IT81=-1,IFERROR(INDEX(IR$2:IR$100,IU81),999)&gt;=0,IFERROR(INDEX(IT$2:IT$100,IU81),999)&gt;=0),      IQ81,REPLACE(IQ81,IT81,IFERROR(FIND(" ",IQ81,IT81),999)-IT81,                   INDEX(IQ$2:IQ$100,IU81)                  )),     REPLACE(IQ81,IR81,IFERROR(FIND(" ",IQ81,IR81),999)-IR81,                   INDEX(IQ$2:IQ$100,IS81)                  ) )</f>
        <v/>
      </c>
      <c r="IW81" s="0" t="n">
        <f aca="false">IFERROR(FIND("f_",LOWER(IV81)),-1)</f>
        <v>-1</v>
      </c>
      <c r="IX81" s="0" t="n">
        <f aca="false">IF(IW81=-1,-1, VALUE(MID(IV81,IW81+2, IFERROR(FIND(" ",IV81,IW81),999)-IW81-2)))</f>
        <v>-1</v>
      </c>
      <c r="IY81" s="0" t="n">
        <f aca="false">IFERROR(FIND("r_",LOWER(IV81)),-1)</f>
        <v>-1</v>
      </c>
      <c r="IZ81" s="0" t="n">
        <f aca="false">IF(IY81=-1,-1, ROW(IY81)-1+VALUE(MID(IV81,IY81+2, IFERROR(FIND(" ",IV81,IY81),999)-IY81-2)))</f>
        <v>-1</v>
      </c>
      <c r="JA81" s="0" t="str">
        <f aca="false">IF(OR(IW81=-1,IFERROR(INDEX(IW$2:IW$100,IX81),999)&gt;=0,IFERROR(INDEX(IY$2:IY$100,IX81),999)&gt;=0),    IF(OR(IY81=-1,IFERROR(INDEX(IW$2:IW$100,IZ81),999)&gt;=0,IFERROR(INDEX(IY$2:IY$100,IZ81),999)&gt;=0),      IV81,REPLACE(IV81,IY81,IFERROR(FIND(" ",IV81,IY81),999)-IY81,                   INDEX(IV$2:IV$100,IZ81)                  )),     REPLACE(IV81,IW81,IFERROR(FIND(" ",IV81,IW81),999)-IW81,                   INDEX(IV$2:IV$100,IX81)                  ) )</f>
        <v/>
      </c>
      <c r="JB81" s="0" t="n">
        <f aca="false">IFERROR(FIND("f_",LOWER(JA81)),-1)</f>
        <v>-1</v>
      </c>
      <c r="JC81" s="0" t="n">
        <f aca="false">IF(JB81=-1,-1, VALUE(MID(JA81,JB81+2, IFERROR(FIND(" ",JA81,JB81),999)-JB81-2)))</f>
        <v>-1</v>
      </c>
      <c r="JD81" s="0" t="n">
        <f aca="false">IFERROR(FIND("r_",LOWER(JA81)),-1)</f>
        <v>-1</v>
      </c>
      <c r="JE81" s="0" t="n">
        <f aca="false">IF(JD81=-1,-1, ROW(JD81)-1+VALUE(MID(JA81,JD81+2, IFERROR(FIND(" ",JA81,JD81),999)-JD81-2)))</f>
        <v>-1</v>
      </c>
      <c r="JF81" s="0" t="str">
        <f aca="false">IF(OR(JB81=-1,IFERROR(INDEX(JB$2:JB$100,JC81),999)&gt;=0,IFERROR(INDEX(JD$2:JD$100,JC81),999)&gt;=0),    IF(OR(JD81=-1,IFERROR(INDEX(JB$2:JB$100,JE81),999)&gt;=0,IFERROR(INDEX(JD$2:JD$100,JE81),999)&gt;=0),      JA81,REPLACE(JA81,JD81,IFERROR(FIND(" ",JA81,JD81),999)-JD81,                   INDEX(JA$2:JA$100,JE81)                  )),     REPLACE(JA81,JB81,IFERROR(FIND(" ",JA81,JB81),999)-JB81,                   INDEX(JA$2:JA$100,JC81)                  ) )</f>
        <v/>
      </c>
      <c r="JG81" s="0" t="n">
        <f aca="false">IFERROR(FIND("f_",LOWER(JF81)),-1)</f>
        <v>-1</v>
      </c>
      <c r="JH81" s="0" t="n">
        <f aca="false">IF(JG81=-1,-1, VALUE(MID(JF81,JG81+2, IFERROR(FIND(" ",JF81,JG81),999)-JG81-2)))</f>
        <v>-1</v>
      </c>
      <c r="JI81" s="0" t="n">
        <f aca="false">IFERROR(FIND("r_",LOWER(JF81)),-1)</f>
        <v>-1</v>
      </c>
      <c r="JJ81" s="0" t="n">
        <f aca="false">IF(JI81=-1,-1, ROW(JI81)-1+VALUE(MID(JF81,JI81+2, IFERROR(FIND(" ",JF81,JI81),999)-JI81-2)))</f>
        <v>-1</v>
      </c>
      <c r="JK81" s="0" t="str">
        <f aca="false">IF(OR(JG81=-1,IFERROR(INDEX(JG$2:JG$100,JH81),999)&gt;=0,IFERROR(INDEX(JI$2:JI$100,JH81),999)&gt;=0),    IF(OR(JI81=-1,IFERROR(INDEX(JG$2:JG$100,JJ81),999)&gt;=0,IFERROR(INDEX(JI$2:JI$100,JJ81),999)&gt;=0),      JF81,REPLACE(JF81,JI81,IFERROR(FIND(" ",JF81,JI81),999)-JI81,                   INDEX(JF$2:JF$100,JJ81)                  )),     REPLACE(JF81,JG81,IFERROR(FIND(" ",JF81,JG81),999)-JG81,                   INDEX(JF$2:JF$100,JH81)                  ) )</f>
        <v/>
      </c>
      <c r="JL81" s="0" t="n">
        <f aca="false">IFERROR(FIND("f_",LOWER(JK81)),-1)</f>
        <v>-1</v>
      </c>
      <c r="JM81" s="0" t="n">
        <f aca="false">IF(JL81=-1,-1, VALUE(MID(JK81,JL81+2, IFERROR(FIND(" ",JK81,JL81),999)-JL81-2)))</f>
        <v>-1</v>
      </c>
      <c r="JN81" s="0" t="n">
        <f aca="false">IFERROR(FIND("r_",LOWER(JK81)),-1)</f>
        <v>-1</v>
      </c>
      <c r="JO81" s="0" t="n">
        <f aca="false">IF(JN81=-1,-1, ROW(JN81)-1+VALUE(MID(JK81,JN81+2, IFERROR(FIND(" ",JK81,JN81),999)-JN81-2)))</f>
        <v>-1</v>
      </c>
      <c r="JP81" s="0" t="str">
        <f aca="false">IF(OR(JL81=-1,IFERROR(INDEX(JL$2:JL$100,JM81),999)&gt;=0,IFERROR(INDEX(JN$2:JN$100,JM81),999)&gt;=0),    IF(OR(JN81=-1,IFERROR(INDEX(JL$2:JL$100,JO81),999)&gt;=0,IFERROR(INDEX(JN$2:JN$100,JO81),999)&gt;=0),      JK81,REPLACE(JK81,JN81,IFERROR(FIND(" ",JK81,JN81),999)-JN81,                   INDEX(JK$2:JK$100,JO81)                  )),     REPLACE(JK81,JL81,IFERROR(FIND(" ",JK81,JL81),999)-JL81,                   INDEX(JK$2:JK$100,JM81)                  ) )</f>
        <v/>
      </c>
      <c r="JQ81" s="0" t="n">
        <f aca="false">IFERROR(FIND("f_",LOWER(JP81)),-1)</f>
        <v>-1</v>
      </c>
      <c r="JR81" s="0" t="n">
        <f aca="false">IF(JQ81=-1,-1, VALUE(MID(JP81,JQ81+2, IFERROR(FIND(" ",JP81,JQ81),999)-JQ81-2)))</f>
        <v>-1</v>
      </c>
      <c r="JS81" s="0" t="n">
        <f aca="false">IFERROR(FIND("r_",LOWER(JP81)),-1)</f>
        <v>-1</v>
      </c>
      <c r="JT81" s="0" t="n">
        <f aca="false">IF(JS81=-1,-1, ROW(JS81)-1+VALUE(MID(JP81,JS81+2, IFERROR(FIND(" ",JP81,JS81),999)-JS81-2)))</f>
        <v>-1</v>
      </c>
      <c r="JU81" s="0" t="str">
        <f aca="false">IF(OR(JQ81=-1,IFERROR(INDEX(JQ$2:JQ$100,JR81),999)&gt;=0,IFERROR(INDEX(JS$2:JS$100,JR81),999)&gt;=0),    IF(OR(JS81=-1,IFERROR(INDEX(JQ$2:JQ$100,JT81),999)&gt;=0,IFERROR(INDEX(JS$2:JS$100,JT81),999)&gt;=0),      JP81,REPLACE(JP81,JS81,IFERROR(FIND(" ",JP81,JS81),999)-JS81,                   INDEX(JP$2:JP$100,JT81)                  )),     REPLACE(JP81,JQ81,IFERROR(FIND(" ",JP81,JQ81),999)-JQ81,                   INDEX(JP$2:JP$100,JR81)                  ) )</f>
        <v/>
      </c>
      <c r="JV81" s="0" t="n">
        <f aca="false">IFERROR(FIND("f_",LOWER(JU81)),-1)</f>
        <v>-1</v>
      </c>
      <c r="JW81" s="0" t="n">
        <f aca="false">IF(JV81=-1,-1, VALUE(MID(JU81,JV81+2, IFERROR(FIND(" ",JU81,JV81),999)-JV81-2)))</f>
        <v>-1</v>
      </c>
      <c r="JX81" s="0" t="n">
        <f aca="false">IFERROR(FIND("r_",LOWER(JU81)),-1)</f>
        <v>-1</v>
      </c>
      <c r="JY81" s="0" t="n">
        <f aca="false">IF(JX81=-1,-1, ROW(JX81)-1+VALUE(MID(JU81,JX81+2, IFERROR(FIND(" ",JU81,JX81),999)-JX81-2)))</f>
        <v>-1</v>
      </c>
      <c r="JZ81" s="0" t="str">
        <f aca="false">IF(OR(JV81=-1,IFERROR(INDEX(JV$2:JV$100,JW81),999)&gt;=0,IFERROR(INDEX(JX$2:JX$100,JW81),999)&gt;=0),    IF(OR(JX81=-1,IFERROR(INDEX(JV$2:JV$100,JY81),999)&gt;=0,IFERROR(INDEX(JX$2:JX$100,JY81),999)&gt;=0),      JU81,REPLACE(JU81,JX81,IFERROR(FIND(" ",JU81,JX81),999)-JX81,                   INDEX(JU$2:JU$100,JY81)                  )),     REPLACE(JU81,JV81,IFERROR(FIND(" ",JU81,JV81),999)-JV81,                   INDEX(JU$2:JU$100,JW81)                  ) )</f>
        <v/>
      </c>
      <c r="KA81" s="0" t="n">
        <f aca="false">IFERROR(FIND("f_",LOWER(JZ81)),-1)</f>
        <v>-1</v>
      </c>
      <c r="KB81" s="0" t="n">
        <f aca="false">IF(KA81=-1,-1, VALUE(MID(JZ81,KA81+2, IFERROR(FIND(" ",JZ81,KA81),999)-KA81-2)))</f>
        <v>-1</v>
      </c>
      <c r="KC81" s="0" t="n">
        <f aca="false">IFERROR(FIND("r_",LOWER(JZ81)),-1)</f>
        <v>-1</v>
      </c>
      <c r="KD81" s="0" t="n">
        <f aca="false">IF(KC81=-1,-1, ROW(KC81)-1+VALUE(MID(JZ81,KC81+2, IFERROR(FIND(" ",JZ81,KC81),999)-KC81-2)))</f>
        <v>-1</v>
      </c>
      <c r="KE81" s="0" t="str">
        <f aca="false">IF(OR(KA81=-1,IFERROR(INDEX(KA$2:KA$100,KB81),999)&gt;=0,IFERROR(INDEX(KC$2:KC$100,KB81),999)&gt;=0),    IF(OR(KC81=-1,IFERROR(INDEX(KA$2:KA$100,KD81),999)&gt;=0,IFERROR(INDEX(KC$2:KC$100,KD81),999)&gt;=0),      JZ81,REPLACE(JZ81,KC81,IFERROR(FIND(" ",JZ81,KC81),999)-KC81,                   INDEX(JZ$2:JZ$100,KD81)                  )),     REPLACE(JZ81,KA81,IFERROR(FIND(" ",JZ81,KA81),999)-KA81,                   INDEX(JZ$2:JZ$100,KB81)                  ) )</f>
        <v/>
      </c>
      <c r="KF81" s="0" t="n">
        <f aca="false">IFERROR(FIND("f_",LOWER(KE81)),-1)</f>
        <v>-1</v>
      </c>
      <c r="KG81" s="0" t="n">
        <f aca="false">IF(KF81=-1,-1, VALUE(MID(KE81,KF81+2, IFERROR(FIND(" ",KE81,KF81),999)-KF81-2)))</f>
        <v>-1</v>
      </c>
      <c r="KH81" s="0" t="n">
        <f aca="false">IFERROR(FIND("r_",LOWER(KE81)),-1)</f>
        <v>-1</v>
      </c>
      <c r="KI81" s="0" t="n">
        <f aca="false">IF(KH81=-1,-1, ROW(KH81)-1+VALUE(MID(KE81,KH81+2, IFERROR(FIND(" ",KE81,KH81),999)-KH81-2)))</f>
        <v>-1</v>
      </c>
      <c r="KJ81" s="0" t="str">
        <f aca="false">IF(OR(KF81=-1,IFERROR(INDEX(KF$2:KF$100,KG81),999)&gt;=0,IFERROR(INDEX(KH$2:KH$100,KG81),999)&gt;=0),    IF(OR(KH81=-1,IFERROR(INDEX(KF$2:KF$100,KI81),999)&gt;=0,IFERROR(INDEX(KH$2:KH$100,KI81),999)&gt;=0),      KE81,REPLACE(KE81,KH81,IFERROR(FIND(" ",KE81,KH81),999)-KH81,                   INDEX(KE$2:KE$100,KI81)                  )),     REPLACE(KE81,KF81,IFERROR(FIND(" ",KE81,KF81),999)-KF81,                   INDEX(KE$2:KE$100,KG81)                  ) )</f>
        <v/>
      </c>
      <c r="KK81" s="0" t="n">
        <f aca="false">IFERROR(FIND("f_",LOWER(KJ81)),-1)</f>
        <v>-1</v>
      </c>
      <c r="KL81" s="0" t="n">
        <f aca="false">IF(KK81=-1,-1, VALUE(MID(KJ81,KK81+2, IFERROR(FIND(" ",KJ81,KK81),999)-KK81-2)))</f>
        <v>-1</v>
      </c>
      <c r="KM81" s="0" t="n">
        <f aca="false">IFERROR(FIND("r_",LOWER(KJ81)),-1)</f>
        <v>-1</v>
      </c>
      <c r="KN81" s="0" t="n">
        <f aca="false">IF(KM81=-1,-1, ROW(KM81)-1+VALUE(MID(KJ81,KM81+2, IFERROR(FIND(" ",KJ81,KM81),999)-KM81-2)))</f>
        <v>-1</v>
      </c>
      <c r="KO81" s="0" t="str">
        <f aca="false">IF(OR(KK81=-1,IFERROR(INDEX(KK$2:KK$100,KL81),999)&gt;=0,IFERROR(INDEX(KM$2:KM$100,KL81),999)&gt;=0),    IF(OR(KM81=-1,IFERROR(INDEX(KK$2:KK$100,KN81),999)&gt;=0,IFERROR(INDEX(KM$2:KM$100,KN81),999)&gt;=0),      KJ81,REPLACE(KJ81,KM81,IFERROR(FIND(" ",KJ81,KM81),999)-KM81,                   INDEX(KJ$2:KJ$100,KN81)                  )),     REPLACE(KJ81,KK81,IFERROR(FIND(" ",KJ81,KK81),999)-KK81,                   INDEX(KJ$2:KJ$100,KL81)                  ) )</f>
        <v/>
      </c>
      <c r="KP81" s="0" t="n">
        <f aca="false">IFERROR(FIND("f_",LOWER(KO81)),-1)</f>
        <v>-1</v>
      </c>
      <c r="KQ81" s="0" t="n">
        <f aca="false">IF(KP81=-1,-1, VALUE(MID(KO81,KP81+2, IFERROR(FIND(" ",KO81,KP81),999)-KP81-2)))</f>
        <v>-1</v>
      </c>
      <c r="KR81" s="0" t="n">
        <f aca="false">IFERROR(FIND("r_",LOWER(KO81)),-1)</f>
        <v>-1</v>
      </c>
      <c r="KS81" s="0" t="n">
        <f aca="false">IF(KR81=-1,-1, ROW(KR81)-1+VALUE(MID(KO81,KR81+2, IFERROR(FIND(" ",KO81,KR81),999)-KR81-2)))</f>
        <v>-1</v>
      </c>
      <c r="KT81" s="0" t="str">
        <f aca="false">IF(OR(KP81=-1,IFERROR(INDEX(KP$2:KP$100,KQ81),999)&gt;=0,IFERROR(INDEX(KR$2:KR$100,KQ81),999)&gt;=0),    IF(OR(KR81=-1,IFERROR(INDEX(KP$2:KP$100,KS81),999)&gt;=0,IFERROR(INDEX(KR$2:KR$100,KS81),999)&gt;=0),      KO81,REPLACE(KO81,KR81,IFERROR(FIND(" ",KO81,KR81),999)-KR81,                   INDEX(KO$2:KO$100,KS81)                  )),     REPLACE(KO81,KP81,IFERROR(FIND(" ",KO81,KP81),999)-KP81,                   INDEX(KO$2:KO$100,KQ81)                  ) )</f>
        <v/>
      </c>
      <c r="KU81" s="0" t="n">
        <f aca="false">IFERROR(FIND("f_",LOWER(KT81)),-1)</f>
        <v>-1</v>
      </c>
      <c r="KV81" s="0" t="n">
        <f aca="false">IF(KU81=-1,-1, VALUE(MID(KT81,KU81+2, IFERROR(FIND(" ",KT81,KU81),999)-KU81-2)))</f>
        <v>-1</v>
      </c>
      <c r="KW81" s="0" t="n">
        <f aca="false">IFERROR(FIND("r_",LOWER(KT81)),-1)</f>
        <v>-1</v>
      </c>
      <c r="KX81" s="0" t="n">
        <f aca="false">IF(KW81=-1,-1, ROW(KW81)-1+VALUE(MID(KT81,KW81+2, IFERROR(FIND(" ",KT81,KW81),999)-KW81-2)))</f>
        <v>-1</v>
      </c>
      <c r="KY81" s="0" t="str">
        <f aca="false">IF(OR(KU81=-1,IFERROR(INDEX(KU$2:KU$100,KV81),999)&gt;=0,IFERROR(INDEX(KW$2:KW$100,KV81),999)&gt;=0),    IF(OR(KW81=-1,IFERROR(INDEX(KU$2:KU$100,KX81),999)&gt;=0,IFERROR(INDEX(KW$2:KW$100,KX81),999)&gt;=0),      KT81,REPLACE(KT81,KW81,IFERROR(FIND(" ",KT81,KW81),999)-KW81,                   INDEX(KT$2:KT$100,KX81)                  )),     REPLACE(KT81,KU81,IFERROR(FIND(" ",KT81,KU81),999)-KU81,                   INDEX(KT$2:KT$100,KV81)                  ) )</f>
        <v/>
      </c>
    </row>
    <row r="82" customFormat="false" ht="13.8" hidden="false" customHeight="false" outlineLevel="0" collapsed="false">
      <c r="D82" s="1"/>
      <c r="I82" s="0" t="str">
        <f aca="false">KY82</f>
        <v/>
      </c>
      <c r="L82" s="0" t="e">
        <f aca="false">VLOOKUP($D82,Relgebra!$A:$E,5,0)</f>
        <v>#N/A</v>
      </c>
      <c r="M82" s="0" t="e">
        <f aca="false">SUBSTITUTE(SUBSTITUTE(L82,"parm1",E82),"parm2",F82)</f>
        <v>#N/A</v>
      </c>
      <c r="N82" s="0" t="str">
        <f aca="false">IFERROR(VLOOKUP(ROW($A81),$G$2:$M$100,COLUMN(M81)-COLUMN(G81)+1,0),"")</f>
        <v/>
      </c>
      <c r="P82" s="0" t="str">
        <f aca="false">N82</f>
        <v/>
      </c>
      <c r="Q82" s="0" t="n">
        <f aca="false">IFERROR(FIND("f_",LOWER(P82)),-1)</f>
        <v>-1</v>
      </c>
      <c r="R82" s="0" t="n">
        <f aca="false">IF(Q82=-1,-1, VALUE(MID(P82,Q82+2, IFERROR(FIND(" ",P82,Q82),999)-Q82-2)))</f>
        <v>-1</v>
      </c>
      <c r="S82" s="0" t="n">
        <f aca="false">IFERROR(FIND("r_",LOWER(P82)),-1)</f>
        <v>-1</v>
      </c>
      <c r="T82" s="0" t="n">
        <f aca="false">IF(S82=-1,-1, ROW(S82)-1+VALUE(MID(P82,S82+2, IFERROR(FIND(" ",P82,S82),999)-S82-2)))</f>
        <v>-1</v>
      </c>
      <c r="U82" s="0" t="str">
        <f aca="false">IF(OR(Q82=-1,IFERROR(INDEX(Q$2:Q$100,R82),999)&gt;=0,IFERROR(INDEX(S$2:S$100,R82),999)&gt;=0),    IF(OR(S82=-1,IFERROR(INDEX(Q$2:Q$100,T82),999)&gt;=0,IFERROR(INDEX(S$2:S$100,T82),999)&gt;=0),      P82,REPLACE(P82,S82,IFERROR(FIND(" ",P82,S82),999)-S82,                   INDEX(P$2:P$100,T82)                  )),     REPLACE(P82,Q82,IFERROR(FIND(" ",P82,Q82),999)-Q82,                   INDEX(P$2:P$100,R82)                  ) )</f>
        <v/>
      </c>
      <c r="V82" s="0" t="n">
        <f aca="false">IFERROR(FIND("f_",LOWER(U82)),-1)</f>
        <v>-1</v>
      </c>
      <c r="W82" s="0" t="n">
        <f aca="false">IF(V82=-1,-1, VALUE(MID(U82,V82+2, IFERROR(FIND(" ",U82,V82),999)-V82-2)))</f>
        <v>-1</v>
      </c>
      <c r="X82" s="0" t="n">
        <f aca="false">IFERROR(FIND("r_",LOWER(U82)),-1)</f>
        <v>-1</v>
      </c>
      <c r="Y82" s="0" t="n">
        <f aca="false">IF(X82=-1,-1, ROW(X82)-1+VALUE(MID(U82,X82+2, IFERROR(FIND(" ",U82,X82),999)-X82-2)))</f>
        <v>-1</v>
      </c>
      <c r="Z82" s="0" t="str">
        <f aca="false">IF(OR(V82=-1,IFERROR(INDEX(V$2:V$100,W82),999)&gt;=0,IFERROR(INDEX(X$2:X$100,W82),999)&gt;=0),    IF(OR(X82=-1,IFERROR(INDEX(V$2:V$100,Y82),999)&gt;=0,IFERROR(INDEX(X$2:X$100,Y82),999)&gt;=0),      U82,REPLACE(U82,X82,IFERROR(FIND(" ",U82,X82),999)-X82,                   INDEX(U$2:U$100,Y82)                  )),     REPLACE(U82,V82,IFERROR(FIND(" ",U82,V82),999)-V82,                   INDEX(U$2:U$100,W82)                  ) )</f>
        <v/>
      </c>
      <c r="AA82" s="0" t="n">
        <f aca="false">IFERROR(FIND("f_",LOWER(Z82)),-1)</f>
        <v>-1</v>
      </c>
      <c r="AB82" s="0" t="n">
        <f aca="false">IF(AA82=-1,-1, VALUE(MID(Z82,AA82+2, IFERROR(FIND(" ",Z82,AA82),999)-AA82-2)))</f>
        <v>-1</v>
      </c>
      <c r="AC82" s="0" t="n">
        <f aca="false">IFERROR(FIND("r_",LOWER(Z82)),-1)</f>
        <v>-1</v>
      </c>
      <c r="AD82" s="0" t="n">
        <f aca="false">IF(AC82=-1,-1, ROW(AC82)-1+VALUE(MID(Z82,AC82+2, IFERROR(FIND(" ",Z82,AC82),999)-AC82-2)))</f>
        <v>-1</v>
      </c>
      <c r="AE82" s="0" t="str">
        <f aca="false">IF(OR(AA82=-1,IFERROR(INDEX(AA$2:AA$100,AB82),999)&gt;=0,IFERROR(INDEX(AC$2:AC$100,AB82),999)&gt;=0),    IF(OR(AC82=-1,IFERROR(INDEX(AA$2:AA$100,AD82),999)&gt;=0,IFERROR(INDEX(AC$2:AC$100,AD82),999)&gt;=0),      Z82,REPLACE(Z82,AC82,IFERROR(FIND(" ",Z82,AC82),999)-AC82,                   INDEX(Z$2:Z$100,AD82)                  )),     REPLACE(Z82,AA82,IFERROR(FIND(" ",Z82,AA82),999)-AA82,                   INDEX(Z$2:Z$100,AB82)                  ) )</f>
        <v/>
      </c>
      <c r="AF82" s="0" t="n">
        <f aca="false">IFERROR(FIND("f_",LOWER(AE82)),-1)</f>
        <v>-1</v>
      </c>
      <c r="AG82" s="0" t="n">
        <f aca="false">IF(AF82=-1,-1, VALUE(MID(AE82,AF82+2, IFERROR(FIND(" ",AE82,AF82),999)-AF82-2)))</f>
        <v>-1</v>
      </c>
      <c r="AH82" s="0" t="n">
        <f aca="false">IFERROR(FIND("r_",LOWER(AE82)),-1)</f>
        <v>-1</v>
      </c>
      <c r="AI82" s="0" t="n">
        <f aca="false">IF(AH82=-1,-1, ROW(AH82)-1+VALUE(MID(AE82,AH82+2, IFERROR(FIND(" ",AE82,AH82),999)-AH82-2)))</f>
        <v>-1</v>
      </c>
      <c r="AJ82" s="0" t="str">
        <f aca="false">IF(OR(AF82=-1,IFERROR(INDEX(AF$2:AF$100,AG82),999)&gt;=0,IFERROR(INDEX(AH$2:AH$100,AG82),999)&gt;=0),    IF(OR(AH82=-1,IFERROR(INDEX(AF$2:AF$100,AI82),999)&gt;=0,IFERROR(INDEX(AH$2:AH$100,AI82),999)&gt;=0),      AE82,REPLACE(AE82,AH82,IFERROR(FIND(" ",AE82,AH82),999)-AH82,                   INDEX(AE$2:AE$100,AI82)                  )),     REPLACE(AE82,AF82,IFERROR(FIND(" ",AE82,AF82),999)-AF82,                   INDEX(AE$2:AE$100,AG82)                  ) )</f>
        <v/>
      </c>
      <c r="AK82" s="0" t="n">
        <f aca="false">IFERROR(FIND("f_",LOWER(AJ82)),-1)</f>
        <v>-1</v>
      </c>
      <c r="AL82" s="0" t="n">
        <f aca="false">IF(AK82=-1,-1, VALUE(MID(AJ82,AK82+2, IFERROR(FIND(" ",AJ82,AK82),999)-AK82-2)))</f>
        <v>-1</v>
      </c>
      <c r="AM82" s="0" t="n">
        <f aca="false">IFERROR(FIND("r_",LOWER(AJ82)),-1)</f>
        <v>-1</v>
      </c>
      <c r="AN82" s="0" t="n">
        <f aca="false">IF(AM82=-1,-1, ROW(AM82)-1+VALUE(MID(AJ82,AM82+2, IFERROR(FIND(" ",AJ82,AM82),999)-AM82-2)))</f>
        <v>-1</v>
      </c>
      <c r="AO82" s="0" t="str">
        <f aca="false">IF(OR(AK82=-1,IFERROR(INDEX(AK$2:AK$100,AL82),999)&gt;=0,IFERROR(INDEX(AM$2:AM$100,AL82),999)&gt;=0),    IF(OR(AM82=-1,IFERROR(INDEX(AK$2:AK$100,AN82),999)&gt;=0,IFERROR(INDEX(AM$2:AM$100,AN82),999)&gt;=0),      AJ82,REPLACE(AJ82,AM82,IFERROR(FIND(" ",AJ82,AM82),999)-AM82,                   INDEX(AJ$2:AJ$100,AN82)                  )),     REPLACE(AJ82,AK82,IFERROR(FIND(" ",AJ82,AK82),999)-AK82,                   INDEX(AJ$2:AJ$100,AL82)                  ) )</f>
        <v/>
      </c>
      <c r="AP82" s="0" t="n">
        <f aca="false">IFERROR(FIND("f_",LOWER(AO82)),-1)</f>
        <v>-1</v>
      </c>
      <c r="AQ82" s="0" t="n">
        <f aca="false">IF(AP82=-1,-1, VALUE(MID(AO82,AP82+2, IFERROR(FIND(" ",AO82,AP82),999)-AP82-2)))</f>
        <v>-1</v>
      </c>
      <c r="AR82" s="0" t="n">
        <f aca="false">IFERROR(FIND("r_",LOWER(AO82)),-1)</f>
        <v>-1</v>
      </c>
      <c r="AS82" s="0" t="n">
        <f aca="false">IF(AR82=-1,-1, ROW(AR82)-1+VALUE(MID(AO82,AR82+2, IFERROR(FIND(" ",AO82,AR82),999)-AR82-2)))</f>
        <v>-1</v>
      </c>
      <c r="AT82" s="0" t="str">
        <f aca="false">IF(OR(AP82=-1,IFERROR(INDEX(AP$2:AP$100,AQ82),999)&gt;=0,IFERROR(INDEX(AR$2:AR$100,AQ82),999)&gt;=0),    IF(OR(AR82=-1,IFERROR(INDEX(AP$2:AP$100,AS82),999)&gt;=0,IFERROR(INDEX(AR$2:AR$100,AS82),999)&gt;=0),      AO82,REPLACE(AO82,AR82,IFERROR(FIND(" ",AO82,AR82),999)-AR82,                   INDEX(AO$2:AO$100,AS82)                  )),     REPLACE(AO82,AP82,IFERROR(FIND(" ",AO82,AP82),999)-AP82,                   INDEX(AO$2:AO$100,AQ82)                  ) )</f>
        <v/>
      </c>
      <c r="AU82" s="0" t="n">
        <f aca="false">IFERROR(FIND("f_",LOWER(AT82)),-1)</f>
        <v>-1</v>
      </c>
      <c r="AV82" s="0" t="n">
        <f aca="false">IF(AU82=-1,-1, VALUE(MID(AT82,AU82+2, IFERROR(FIND(" ",AT82,AU82),999)-AU82-2)))</f>
        <v>-1</v>
      </c>
      <c r="AW82" s="0" t="n">
        <f aca="false">IFERROR(FIND("r_",LOWER(AT82)),-1)</f>
        <v>-1</v>
      </c>
      <c r="AX82" s="0" t="n">
        <f aca="false">IF(AW82=-1,-1, ROW(AW82)-1+VALUE(MID(AT82,AW82+2, IFERROR(FIND(" ",AT82,AW82),999)-AW82-2)))</f>
        <v>-1</v>
      </c>
      <c r="AY82" s="0" t="str">
        <f aca="false">IF(OR(AU82=-1,IFERROR(INDEX(AU$2:AU$100,AV82),999)&gt;=0,IFERROR(INDEX(AW$2:AW$100,AV82),999)&gt;=0),    IF(OR(AW82=-1,IFERROR(INDEX(AU$2:AU$100,AX82),999)&gt;=0,IFERROR(INDEX(AW$2:AW$100,AX82),999)&gt;=0),      AT82,REPLACE(AT82,AW82,IFERROR(FIND(" ",AT82,AW82),999)-AW82,                   INDEX(AT$2:AT$100,AX82)                  )),     REPLACE(AT82,AU82,IFERROR(FIND(" ",AT82,AU82),999)-AU82,                   INDEX(AT$2:AT$100,AV82)                  ) )</f>
        <v/>
      </c>
      <c r="AZ82" s="0" t="n">
        <f aca="false">IFERROR(FIND("f_",LOWER(AY82)),-1)</f>
        <v>-1</v>
      </c>
      <c r="BA82" s="0" t="n">
        <f aca="false">IF(AZ82=-1,-1, VALUE(MID(AY82,AZ82+2, IFERROR(FIND(" ",AY82,AZ82),999)-AZ82-2)))</f>
        <v>-1</v>
      </c>
      <c r="BB82" s="0" t="n">
        <f aca="false">IFERROR(FIND("r_",LOWER(AY82)),-1)</f>
        <v>-1</v>
      </c>
      <c r="BC82" s="0" t="n">
        <f aca="false">IF(BB82=-1,-1, ROW(BB82)-1+VALUE(MID(AY82,BB82+2, IFERROR(FIND(" ",AY82,BB82),999)-BB82-2)))</f>
        <v>-1</v>
      </c>
      <c r="BD82" s="0" t="str">
        <f aca="false">IF(OR(AZ82=-1,IFERROR(INDEX(AZ$2:AZ$100,BA82),999)&gt;=0,IFERROR(INDEX(BB$2:BB$100,BA82),999)&gt;=0),    IF(OR(BB82=-1,IFERROR(INDEX(AZ$2:AZ$100,BC82),999)&gt;=0,IFERROR(INDEX(BB$2:BB$100,BC82),999)&gt;=0),      AY82,REPLACE(AY82,BB82,IFERROR(FIND(" ",AY82,BB82),999)-BB82,                   INDEX(AY$2:AY$100,BC82)                  )),     REPLACE(AY82,AZ82,IFERROR(FIND(" ",AY82,AZ82),999)-AZ82,                   INDEX(AY$2:AY$100,BA82)                  ) )</f>
        <v/>
      </c>
      <c r="BE82" s="0" t="n">
        <f aca="false">IFERROR(FIND("f_",LOWER(BD82)),-1)</f>
        <v>-1</v>
      </c>
      <c r="BF82" s="0" t="n">
        <f aca="false">IF(BE82=-1,-1, VALUE(MID(BD82,BE82+2, IFERROR(FIND(" ",BD82,BE82),999)-BE82-2)))</f>
        <v>-1</v>
      </c>
      <c r="BG82" s="0" t="n">
        <f aca="false">IFERROR(FIND("r_",LOWER(BD82)),-1)</f>
        <v>-1</v>
      </c>
      <c r="BH82" s="0" t="n">
        <f aca="false">IF(BG82=-1,-1, ROW(BG82)-1+VALUE(MID(BD82,BG82+2, IFERROR(FIND(" ",BD82,BG82),999)-BG82-2)))</f>
        <v>-1</v>
      </c>
      <c r="BI82" s="0" t="str">
        <f aca="false">IF(OR(BE82=-1,IFERROR(INDEX(BE$2:BE$100,BF82),999)&gt;=0,IFERROR(INDEX(BG$2:BG$100,BF82),999)&gt;=0),    IF(OR(BG82=-1,IFERROR(INDEX(BE$2:BE$100,BH82),999)&gt;=0,IFERROR(INDEX(BG$2:BG$100,BH82),999)&gt;=0),      BD82,REPLACE(BD82,BG82,IFERROR(FIND(" ",BD82,BG82),999)-BG82,                   INDEX(BD$2:BD$100,BH82)                  )),     REPLACE(BD82,BE82,IFERROR(FIND(" ",BD82,BE82),999)-BE82,                   INDEX(BD$2:BD$100,BF82)                  ) )</f>
        <v/>
      </c>
      <c r="BJ82" s="0" t="n">
        <f aca="false">IFERROR(FIND("f_",LOWER(BI82)),-1)</f>
        <v>-1</v>
      </c>
      <c r="BK82" s="0" t="n">
        <f aca="false">IF(BJ82=-1,-1, VALUE(MID(BI82,BJ82+2, IFERROR(FIND(" ",BI82,BJ82),999)-BJ82-2)))</f>
        <v>-1</v>
      </c>
      <c r="BL82" s="0" t="n">
        <f aca="false">IFERROR(FIND("r_",LOWER(BI82)),-1)</f>
        <v>-1</v>
      </c>
      <c r="BM82" s="0" t="n">
        <f aca="false">IF(BL82=-1,-1, ROW(BL82)-1+VALUE(MID(BI82,BL82+2, IFERROR(FIND(" ",BI82,BL82),999)-BL82-2)))</f>
        <v>-1</v>
      </c>
      <c r="BN82" s="0" t="str">
        <f aca="false">IF(OR(BJ82=-1,IFERROR(INDEX(BJ$2:BJ$100,BK82),999)&gt;=0,IFERROR(INDEX(BL$2:BL$100,BK82),999)&gt;=0),    IF(OR(BL82=-1,IFERROR(INDEX(BJ$2:BJ$100,BM82),999)&gt;=0,IFERROR(INDEX(BL$2:BL$100,BM82),999)&gt;=0),      BI82,REPLACE(BI82,BL82,IFERROR(FIND(" ",BI82,BL82),999)-BL82,                   INDEX(BI$2:BI$100,BM82)                  )),     REPLACE(BI82,BJ82,IFERROR(FIND(" ",BI82,BJ82),999)-BJ82,                   INDEX(BI$2:BI$100,BK82)                  ) )</f>
        <v/>
      </c>
      <c r="BO82" s="0" t="n">
        <f aca="false">IFERROR(FIND("f_",LOWER(BN82)),-1)</f>
        <v>-1</v>
      </c>
      <c r="BP82" s="0" t="n">
        <f aca="false">IF(BO82=-1,-1, VALUE(MID(BN82,BO82+2, IFERROR(FIND(" ",BN82,BO82),999)-BO82-2)))</f>
        <v>-1</v>
      </c>
      <c r="BQ82" s="0" t="n">
        <f aca="false">IFERROR(FIND("r_",LOWER(BN82)),-1)</f>
        <v>-1</v>
      </c>
      <c r="BR82" s="0" t="n">
        <f aca="false">IF(BQ82=-1,-1, ROW(BQ82)-1+VALUE(MID(BN82,BQ82+2, IFERROR(FIND(" ",BN82,BQ82),999)-BQ82-2)))</f>
        <v>-1</v>
      </c>
      <c r="BS82" s="0" t="str">
        <f aca="false">IF(OR(BO82=-1,IFERROR(INDEX(BO$2:BO$100,BP82),999)&gt;=0,IFERROR(INDEX(BQ$2:BQ$100,BP82),999)&gt;=0),    IF(OR(BQ82=-1,IFERROR(INDEX(BO$2:BO$100,BR82),999)&gt;=0,IFERROR(INDEX(BQ$2:BQ$100,BR82),999)&gt;=0),      BN82,REPLACE(BN82,BQ82,IFERROR(FIND(" ",BN82,BQ82),999)-BQ82,                   INDEX(BN$2:BN$100,BR82)                  )),     REPLACE(BN82,BO82,IFERROR(FIND(" ",BN82,BO82),999)-BO82,                   INDEX(BN$2:BN$100,BP82)                  ) )</f>
        <v/>
      </c>
      <c r="BT82" s="0" t="n">
        <f aca="false">IFERROR(FIND("f_",LOWER(BS82)),-1)</f>
        <v>-1</v>
      </c>
      <c r="BU82" s="0" t="n">
        <f aca="false">IF(BT82=-1,-1, VALUE(MID(BS82,BT82+2, IFERROR(FIND(" ",BS82,BT82),999)-BT82-2)))</f>
        <v>-1</v>
      </c>
      <c r="BV82" s="0" t="n">
        <f aca="false">IFERROR(FIND("r_",LOWER(BS82)),-1)</f>
        <v>-1</v>
      </c>
      <c r="BW82" s="0" t="n">
        <f aca="false">IF(BV82=-1,-1, ROW(BV82)-1+VALUE(MID(BS82,BV82+2, IFERROR(FIND(" ",BS82,BV82),999)-BV82-2)))</f>
        <v>-1</v>
      </c>
      <c r="BX82" s="0" t="str">
        <f aca="false">IF(OR(BT82=-1,IFERROR(INDEX(BT$2:BT$100,BU82),999)&gt;=0,IFERROR(INDEX(BV$2:BV$100,BU82),999)&gt;=0),    IF(OR(BV82=-1,IFERROR(INDEX(BT$2:BT$100,BW82),999)&gt;=0,IFERROR(INDEX(BV$2:BV$100,BW82),999)&gt;=0),      BS82,REPLACE(BS82,BV82,IFERROR(FIND(" ",BS82,BV82),999)-BV82,                   INDEX(BS$2:BS$100,BW82)                  )),     REPLACE(BS82,BT82,IFERROR(FIND(" ",BS82,BT82),999)-BT82,                   INDEX(BS$2:BS$100,BU82)                  ) )</f>
        <v/>
      </c>
      <c r="BY82" s="0" t="n">
        <f aca="false">IFERROR(FIND("f_",LOWER(BX82)),-1)</f>
        <v>-1</v>
      </c>
      <c r="BZ82" s="0" t="n">
        <f aca="false">IF(BY82=-1,-1, VALUE(MID(BX82,BY82+2, IFERROR(FIND(" ",BX82,BY82),999)-BY82-2)))</f>
        <v>-1</v>
      </c>
      <c r="CA82" s="0" t="n">
        <f aca="false">IFERROR(FIND("r_",LOWER(BX82)),-1)</f>
        <v>-1</v>
      </c>
      <c r="CB82" s="0" t="n">
        <f aca="false">IF(CA82=-1,-1, ROW(CA82)-1+VALUE(MID(BX82,CA82+2, IFERROR(FIND(" ",BX82,CA82),999)-CA82-2)))</f>
        <v>-1</v>
      </c>
      <c r="CC82" s="0" t="str">
        <f aca="false">IF(OR(BY82=-1,IFERROR(INDEX(BY$2:BY$100,BZ82),999)&gt;=0,IFERROR(INDEX(CA$2:CA$100,BZ82),999)&gt;=0),    IF(OR(CA82=-1,IFERROR(INDEX(BY$2:BY$100,CB82),999)&gt;=0,IFERROR(INDEX(CA$2:CA$100,CB82),999)&gt;=0),      BX82,REPLACE(BX82,CA82,IFERROR(FIND(" ",BX82,CA82),999)-CA82,                   INDEX(BX$2:BX$100,CB82)                  )),     REPLACE(BX82,BY82,IFERROR(FIND(" ",BX82,BY82),999)-BY82,                   INDEX(BX$2:BX$100,BZ82)                  ) )</f>
        <v/>
      </c>
      <c r="CD82" s="0" t="n">
        <f aca="false">IFERROR(FIND("f_",LOWER(CC82)),-1)</f>
        <v>-1</v>
      </c>
      <c r="CE82" s="0" t="n">
        <f aca="false">IF(CD82=-1,-1, VALUE(MID(CC82,CD82+2, IFERROR(FIND(" ",CC82,CD82),999)-CD82-2)))</f>
        <v>-1</v>
      </c>
      <c r="CF82" s="0" t="n">
        <f aca="false">IFERROR(FIND("r_",LOWER(CC82)),-1)</f>
        <v>-1</v>
      </c>
      <c r="CG82" s="0" t="n">
        <f aca="false">IF(CF82=-1,-1, ROW(CF82)-1+VALUE(MID(CC82,CF82+2, IFERROR(FIND(" ",CC82,CF82),999)-CF82-2)))</f>
        <v>-1</v>
      </c>
      <c r="CH82" s="0" t="str">
        <f aca="false">IF(OR(CD82=-1,IFERROR(INDEX(CD$2:CD$100,CE82),999)&gt;=0,IFERROR(INDEX(CF$2:CF$100,CE82),999)&gt;=0),    IF(OR(CF82=-1,IFERROR(INDEX(CD$2:CD$100,CG82),999)&gt;=0,IFERROR(INDEX(CF$2:CF$100,CG82),999)&gt;=0),      CC82,REPLACE(CC82,CF82,IFERROR(FIND(" ",CC82,CF82),999)-CF82,                   INDEX(CC$2:CC$100,CG82)                  )),     REPLACE(CC82,CD82,IFERROR(FIND(" ",CC82,CD82),999)-CD82,                   INDEX(CC$2:CC$100,CE82)                  ) )</f>
        <v/>
      </c>
      <c r="CI82" s="0" t="n">
        <f aca="false">IFERROR(FIND("f_",LOWER(CH82)),-1)</f>
        <v>-1</v>
      </c>
      <c r="CJ82" s="0" t="n">
        <f aca="false">IF(CI82=-1,-1, VALUE(MID(CH82,CI82+2, IFERROR(FIND(" ",CH82,CI82),999)-CI82-2)))</f>
        <v>-1</v>
      </c>
      <c r="CK82" s="0" t="n">
        <f aca="false">IFERROR(FIND("r_",LOWER(CH82)),-1)</f>
        <v>-1</v>
      </c>
      <c r="CL82" s="0" t="n">
        <f aca="false">IF(CK82=-1,-1, ROW(CK82)-1+VALUE(MID(CH82,CK82+2, IFERROR(FIND(" ",CH82,CK82),999)-CK82-2)))</f>
        <v>-1</v>
      </c>
      <c r="CM82" s="0" t="str">
        <f aca="false">IF(OR(CI82=-1,IFERROR(INDEX(CI$2:CI$100,CJ82),999)&gt;=0,IFERROR(INDEX(CK$2:CK$100,CJ82),999)&gt;=0),    IF(OR(CK82=-1,IFERROR(INDEX(CI$2:CI$100,CL82),999)&gt;=0,IFERROR(INDEX(CK$2:CK$100,CL82),999)&gt;=0),      CH82,REPLACE(CH82,CK82,IFERROR(FIND(" ",CH82,CK82),999)-CK82,                   INDEX(CH$2:CH$100,CL82)                  )),     REPLACE(CH82,CI82,IFERROR(FIND(" ",CH82,CI82),999)-CI82,                   INDEX(CH$2:CH$100,CJ82)                  ) )</f>
        <v/>
      </c>
      <c r="CN82" s="0" t="n">
        <f aca="false">IFERROR(FIND("f_",LOWER(CM82)),-1)</f>
        <v>-1</v>
      </c>
      <c r="CO82" s="0" t="n">
        <f aca="false">IF(CN82=-1,-1, VALUE(MID(CM82,CN82+2, IFERROR(FIND(" ",CM82,CN82),999)-CN82-2)))</f>
        <v>-1</v>
      </c>
      <c r="CP82" s="0" t="n">
        <f aca="false">IFERROR(FIND("r_",LOWER(CM82)),-1)</f>
        <v>-1</v>
      </c>
      <c r="CQ82" s="0" t="n">
        <f aca="false">IF(CP82=-1,-1, ROW(CP82)-1+VALUE(MID(CM82,CP82+2, IFERROR(FIND(" ",CM82,CP82),999)-CP82-2)))</f>
        <v>-1</v>
      </c>
      <c r="CR82" s="0" t="str">
        <f aca="false">IF(OR(CN82=-1,IFERROR(INDEX(CN$2:CN$100,CO82),999)&gt;=0,IFERROR(INDEX(CP$2:CP$100,CO82),999)&gt;=0),    IF(OR(CP82=-1,IFERROR(INDEX(CN$2:CN$100,CQ82),999)&gt;=0,IFERROR(INDEX(CP$2:CP$100,CQ82),999)&gt;=0),      CM82,REPLACE(CM82,CP82,IFERROR(FIND(" ",CM82,CP82),999)-CP82,                   INDEX(CM$2:CM$100,CQ82)                  )),     REPLACE(CM82,CN82,IFERROR(FIND(" ",CM82,CN82),999)-CN82,                   INDEX(CM$2:CM$100,CO82)                  ) )</f>
        <v/>
      </c>
      <c r="CS82" s="0" t="n">
        <f aca="false">IFERROR(FIND("f_",LOWER(CR82)),-1)</f>
        <v>-1</v>
      </c>
      <c r="CT82" s="0" t="n">
        <f aca="false">IF(CS82=-1,-1, VALUE(MID(CR82,CS82+2, IFERROR(FIND(" ",CR82,CS82),999)-CS82-2)))</f>
        <v>-1</v>
      </c>
      <c r="CU82" s="0" t="n">
        <f aca="false">IFERROR(FIND("r_",LOWER(CR82)),-1)</f>
        <v>-1</v>
      </c>
      <c r="CV82" s="0" t="n">
        <f aca="false">IF(CU82=-1,-1, ROW(CU82)-1+VALUE(MID(CR82,CU82+2, IFERROR(FIND(" ",CR82,CU82),999)-CU82-2)))</f>
        <v>-1</v>
      </c>
      <c r="CW82" s="0" t="str">
        <f aca="false">IF(OR(CS82=-1,IFERROR(INDEX(CS$2:CS$100,CT82),999)&gt;=0,IFERROR(INDEX(CU$2:CU$100,CT82),999)&gt;=0),    IF(OR(CU82=-1,IFERROR(INDEX(CS$2:CS$100,CV82),999)&gt;=0,IFERROR(INDEX(CU$2:CU$100,CV82),999)&gt;=0),      CR82,REPLACE(CR82,CU82,IFERROR(FIND(" ",CR82,CU82),999)-CU82,                   INDEX(CR$2:CR$100,CV82)                  )),     REPLACE(CR82,CS82,IFERROR(FIND(" ",CR82,CS82),999)-CS82,                   INDEX(CR$2:CR$100,CT82)                  ) )</f>
        <v/>
      </c>
      <c r="CX82" s="0" t="n">
        <f aca="false">IFERROR(FIND("f_",LOWER(CW82)),-1)</f>
        <v>-1</v>
      </c>
      <c r="CY82" s="0" t="n">
        <f aca="false">IF(CX82=-1,-1, VALUE(MID(CW82,CX82+2, IFERROR(FIND(" ",CW82,CX82),999)-CX82-2)))</f>
        <v>-1</v>
      </c>
      <c r="CZ82" s="0" t="n">
        <f aca="false">IFERROR(FIND("r_",LOWER(CW82)),-1)</f>
        <v>-1</v>
      </c>
      <c r="DA82" s="0" t="n">
        <f aca="false">IF(CZ82=-1,-1, ROW(CZ82)-1+VALUE(MID(CW82,CZ82+2, IFERROR(FIND(" ",CW82,CZ82),999)-CZ82-2)))</f>
        <v>-1</v>
      </c>
      <c r="DB82" s="0" t="str">
        <f aca="false">IF(OR(CX82=-1,IFERROR(INDEX(CX$2:CX$100,CY82),999)&gt;=0,IFERROR(INDEX(CZ$2:CZ$100,CY82),999)&gt;=0),    IF(OR(CZ82=-1,IFERROR(INDEX(CX$2:CX$100,DA82),999)&gt;=0,IFERROR(INDEX(CZ$2:CZ$100,DA82),999)&gt;=0),      CW82,REPLACE(CW82,CZ82,IFERROR(FIND(" ",CW82,CZ82),999)-CZ82,                   INDEX(CW$2:CW$100,DA82)                  )),     REPLACE(CW82,CX82,IFERROR(FIND(" ",CW82,CX82),999)-CX82,                   INDEX(CW$2:CW$100,CY82)                  ) )</f>
        <v/>
      </c>
      <c r="DC82" s="0" t="n">
        <f aca="false">IFERROR(FIND("f_",LOWER(DB82)),-1)</f>
        <v>-1</v>
      </c>
      <c r="DD82" s="0" t="n">
        <f aca="false">IF(DC82=-1,-1, VALUE(MID(DB82,DC82+2, IFERROR(FIND(" ",DB82,DC82),999)-DC82-2)))</f>
        <v>-1</v>
      </c>
      <c r="DE82" s="0" t="n">
        <f aca="false">IFERROR(FIND("r_",LOWER(DB82)),-1)</f>
        <v>-1</v>
      </c>
      <c r="DF82" s="0" t="n">
        <f aca="false">IF(DE82=-1,-1, ROW(DE82)-1+VALUE(MID(DB82,DE82+2, IFERROR(FIND(" ",DB82,DE82),999)-DE82-2)))</f>
        <v>-1</v>
      </c>
      <c r="DG82" s="0" t="str">
        <f aca="false">IF(OR(DC82=-1,IFERROR(INDEX(DC$2:DC$100,DD82),999)&gt;=0,IFERROR(INDEX(DE$2:DE$100,DD82),999)&gt;=0),    IF(OR(DE82=-1,IFERROR(INDEX(DC$2:DC$100,DF82),999)&gt;=0,IFERROR(INDEX(DE$2:DE$100,DF82),999)&gt;=0),      DB82,REPLACE(DB82,DE82,IFERROR(FIND(" ",DB82,DE82),999)-DE82,                   INDEX(DB$2:DB$100,DF82)                  )),     REPLACE(DB82,DC82,IFERROR(FIND(" ",DB82,DC82),999)-DC82,                   INDEX(DB$2:DB$100,DD82)                  ) )</f>
        <v/>
      </c>
      <c r="DH82" s="0" t="n">
        <f aca="false">IFERROR(FIND("f_",LOWER(DG82)),-1)</f>
        <v>-1</v>
      </c>
      <c r="DI82" s="0" t="n">
        <f aca="false">IF(DH82=-1,-1, VALUE(MID(DG82,DH82+2, IFERROR(FIND(" ",DG82,DH82),999)-DH82-2)))</f>
        <v>-1</v>
      </c>
      <c r="DJ82" s="0" t="n">
        <f aca="false">IFERROR(FIND("r_",LOWER(DG82)),-1)</f>
        <v>-1</v>
      </c>
      <c r="DK82" s="0" t="n">
        <f aca="false">IF(DJ82=-1,-1, ROW(DJ82)-1+VALUE(MID(DG82,DJ82+2, IFERROR(FIND(" ",DG82,DJ82),999)-DJ82-2)))</f>
        <v>-1</v>
      </c>
      <c r="DL82" s="0" t="str">
        <f aca="false">IF(OR(DH82=-1,IFERROR(INDEX(DH$2:DH$100,DI82),999)&gt;=0,IFERROR(INDEX(DJ$2:DJ$100,DI82),999)&gt;=0),    IF(OR(DJ82=-1,IFERROR(INDEX(DH$2:DH$100,DK82),999)&gt;=0,IFERROR(INDEX(DJ$2:DJ$100,DK82),999)&gt;=0),      DG82,REPLACE(DG82,DJ82,IFERROR(FIND(" ",DG82,DJ82),999)-DJ82,                   INDEX(DG$2:DG$100,DK82)                  )),     REPLACE(DG82,DH82,IFERROR(FIND(" ",DG82,DH82),999)-DH82,                   INDEX(DG$2:DG$100,DI82)                  ) )</f>
        <v/>
      </c>
      <c r="DM82" s="0" t="n">
        <f aca="false">IFERROR(FIND("f_",LOWER(DL82)),-1)</f>
        <v>-1</v>
      </c>
      <c r="DN82" s="0" t="n">
        <f aca="false">IF(DM82=-1,-1, VALUE(MID(DL82,DM82+2, IFERROR(FIND(" ",DL82,DM82),999)-DM82-2)))</f>
        <v>-1</v>
      </c>
      <c r="DO82" s="0" t="n">
        <f aca="false">IFERROR(FIND("r_",LOWER(DL82)),-1)</f>
        <v>-1</v>
      </c>
      <c r="DP82" s="0" t="n">
        <f aca="false">IF(DO82=-1,-1, ROW(DO82)-1+VALUE(MID(DL82,DO82+2, IFERROR(FIND(" ",DL82,DO82),999)-DO82-2)))</f>
        <v>-1</v>
      </c>
      <c r="DQ82" s="0" t="str">
        <f aca="false">IF(OR(DM82=-1,IFERROR(INDEX(DM$2:DM$100,DN82),999)&gt;=0,IFERROR(INDEX(DO$2:DO$100,DN82),999)&gt;=0),    IF(OR(DO82=-1,IFERROR(INDEX(DM$2:DM$100,DP82),999)&gt;=0,IFERROR(INDEX(DO$2:DO$100,DP82),999)&gt;=0),      DL82,REPLACE(DL82,DO82,IFERROR(FIND(" ",DL82,DO82),999)-DO82,                   INDEX(DL$2:DL$100,DP82)                  )),     REPLACE(DL82,DM82,IFERROR(FIND(" ",DL82,DM82),999)-DM82,                   INDEX(DL$2:DL$100,DN82)                  ) )</f>
        <v/>
      </c>
      <c r="DR82" s="0" t="n">
        <f aca="false">IFERROR(FIND("f_",LOWER(DQ82)),-1)</f>
        <v>-1</v>
      </c>
      <c r="DS82" s="0" t="n">
        <f aca="false">IF(DR82=-1,-1, VALUE(MID(DQ82,DR82+2, IFERROR(FIND(" ",DQ82,DR82),999)-DR82-2)))</f>
        <v>-1</v>
      </c>
      <c r="DT82" s="0" t="n">
        <f aca="false">IFERROR(FIND("r_",LOWER(DQ82)),-1)</f>
        <v>-1</v>
      </c>
      <c r="DU82" s="0" t="n">
        <f aca="false">IF(DT82=-1,-1, ROW(DT82)-1+VALUE(MID(DQ82,DT82+2, IFERROR(FIND(" ",DQ82,DT82),999)-DT82-2)))</f>
        <v>-1</v>
      </c>
      <c r="DV82" s="0" t="str">
        <f aca="false">IF(OR(DR82=-1,IFERROR(INDEX(DR$2:DR$100,DS82),999)&gt;=0,IFERROR(INDEX(DT$2:DT$100,DS82),999)&gt;=0),    IF(OR(DT82=-1,IFERROR(INDEX(DR$2:DR$100,DU82),999)&gt;=0,IFERROR(INDEX(DT$2:DT$100,DU82),999)&gt;=0),      DQ82,REPLACE(DQ82,DT82,IFERROR(FIND(" ",DQ82,DT82),999)-DT82,                   INDEX(DQ$2:DQ$100,DU82)                  )),     REPLACE(DQ82,DR82,IFERROR(FIND(" ",DQ82,DR82),999)-DR82,                   INDEX(DQ$2:DQ$100,DS82)                  ) )</f>
        <v/>
      </c>
      <c r="DW82" s="0" t="n">
        <f aca="false">IFERROR(FIND("f_",LOWER(DV82)),-1)</f>
        <v>-1</v>
      </c>
      <c r="DX82" s="0" t="n">
        <f aca="false">IF(DW82=-1,-1, VALUE(MID(DV82,DW82+2, IFERROR(FIND(" ",DV82,DW82),999)-DW82-2)))</f>
        <v>-1</v>
      </c>
      <c r="DY82" s="0" t="n">
        <f aca="false">IFERROR(FIND("r_",LOWER(DV82)),-1)</f>
        <v>-1</v>
      </c>
      <c r="DZ82" s="0" t="n">
        <f aca="false">IF(DY82=-1,-1, ROW(DY82)-1+VALUE(MID(DV82,DY82+2, IFERROR(FIND(" ",DV82,DY82),999)-DY82-2)))</f>
        <v>-1</v>
      </c>
      <c r="EA82" s="0" t="str">
        <f aca="false">IF(OR(DW82=-1,IFERROR(INDEX(DW$2:DW$100,DX82),999)&gt;=0,IFERROR(INDEX(DY$2:DY$100,DX82),999)&gt;=0),    IF(OR(DY82=-1,IFERROR(INDEX(DW$2:DW$100,DZ82),999)&gt;=0,IFERROR(INDEX(DY$2:DY$100,DZ82),999)&gt;=0),      DV82,REPLACE(DV82,DY82,IFERROR(FIND(" ",DV82,DY82),999)-DY82,                   INDEX(DV$2:DV$100,DZ82)                  )),     REPLACE(DV82,DW82,IFERROR(FIND(" ",DV82,DW82),999)-DW82,                   INDEX(DV$2:DV$100,DX82)                  ) )</f>
        <v/>
      </c>
      <c r="EB82" s="0" t="n">
        <f aca="false">IFERROR(FIND("f_",LOWER(EA82)),-1)</f>
        <v>-1</v>
      </c>
      <c r="EC82" s="0" t="n">
        <f aca="false">IF(EB82=-1,-1, VALUE(MID(EA82,EB82+2, IFERROR(FIND(" ",EA82,EB82),999)-EB82-2)))</f>
        <v>-1</v>
      </c>
      <c r="ED82" s="0" t="n">
        <f aca="false">IFERROR(FIND("r_",LOWER(EA82)),-1)</f>
        <v>-1</v>
      </c>
      <c r="EE82" s="0" t="n">
        <f aca="false">IF(ED82=-1,-1, ROW(ED82)-1+VALUE(MID(EA82,ED82+2, IFERROR(FIND(" ",EA82,ED82),999)-ED82-2)))</f>
        <v>-1</v>
      </c>
      <c r="EF82" s="0" t="str">
        <f aca="false">IF(OR(EB82=-1,IFERROR(INDEX(EB$2:EB$100,EC82),999)&gt;=0,IFERROR(INDEX(ED$2:ED$100,EC82),999)&gt;=0),    IF(OR(ED82=-1,IFERROR(INDEX(EB$2:EB$100,EE82),999)&gt;=0,IFERROR(INDEX(ED$2:ED$100,EE82),999)&gt;=0),      EA82,REPLACE(EA82,ED82,IFERROR(FIND(" ",EA82,ED82),999)-ED82,                   INDEX(EA$2:EA$100,EE82)                  )),     REPLACE(EA82,EB82,IFERROR(FIND(" ",EA82,EB82),999)-EB82,                   INDEX(EA$2:EA$100,EC82)                  ) )</f>
        <v/>
      </c>
      <c r="EG82" s="0" t="n">
        <f aca="false">IFERROR(FIND("f_",LOWER(EF82)),-1)</f>
        <v>-1</v>
      </c>
      <c r="EH82" s="0" t="n">
        <f aca="false">IF(EG82=-1,-1, VALUE(MID(EF82,EG82+2, IFERROR(FIND(" ",EF82,EG82),999)-EG82-2)))</f>
        <v>-1</v>
      </c>
      <c r="EI82" s="0" t="n">
        <f aca="false">IFERROR(FIND("r_",LOWER(EF82)),-1)</f>
        <v>-1</v>
      </c>
      <c r="EJ82" s="0" t="n">
        <f aca="false">IF(EI82=-1,-1, ROW(EI82)-1+VALUE(MID(EF82,EI82+2, IFERROR(FIND(" ",EF82,EI82),999)-EI82-2)))</f>
        <v>-1</v>
      </c>
      <c r="EK82" s="0" t="str">
        <f aca="false">IF(OR(EG82=-1,IFERROR(INDEX(EG$2:EG$100,EH82),999)&gt;=0,IFERROR(INDEX(EI$2:EI$100,EH82),999)&gt;=0),    IF(OR(EI82=-1,IFERROR(INDEX(EG$2:EG$100,EJ82),999)&gt;=0,IFERROR(INDEX(EI$2:EI$100,EJ82),999)&gt;=0),      EF82,REPLACE(EF82,EI82,IFERROR(FIND(" ",EF82,EI82),999)-EI82,                   INDEX(EF$2:EF$100,EJ82)                  )),     REPLACE(EF82,EG82,IFERROR(FIND(" ",EF82,EG82),999)-EG82,                   INDEX(EF$2:EF$100,EH82)                  ) )</f>
        <v/>
      </c>
      <c r="EL82" s="0" t="n">
        <f aca="false">IFERROR(FIND("f_",LOWER(EK82)),-1)</f>
        <v>-1</v>
      </c>
      <c r="EM82" s="0" t="n">
        <f aca="false">IF(EL82=-1,-1, VALUE(MID(EK82,EL82+2, IFERROR(FIND(" ",EK82,EL82),999)-EL82-2)))</f>
        <v>-1</v>
      </c>
      <c r="EN82" s="0" t="n">
        <f aca="false">IFERROR(FIND("r_",LOWER(EK82)),-1)</f>
        <v>-1</v>
      </c>
      <c r="EO82" s="0" t="n">
        <f aca="false">IF(EN82=-1,-1, ROW(EN82)-1+VALUE(MID(EK82,EN82+2, IFERROR(FIND(" ",EK82,EN82),999)-EN82-2)))</f>
        <v>-1</v>
      </c>
      <c r="EP82" s="0" t="str">
        <f aca="false">IF(OR(EL82=-1,IFERROR(INDEX(EL$2:EL$100,EM82),999)&gt;=0,IFERROR(INDEX(EN$2:EN$100,EM82),999)&gt;=0),    IF(OR(EN82=-1,IFERROR(INDEX(EL$2:EL$100,EO82),999)&gt;=0,IFERROR(INDEX(EN$2:EN$100,EO82),999)&gt;=0),      EK82,REPLACE(EK82,EN82,IFERROR(FIND(" ",EK82,EN82),999)-EN82,                   INDEX(EK$2:EK$100,EO82)                  )),     REPLACE(EK82,EL82,IFERROR(FIND(" ",EK82,EL82),999)-EL82,                   INDEX(EK$2:EK$100,EM82)                  ) )</f>
        <v/>
      </c>
      <c r="EQ82" s="0" t="n">
        <f aca="false">IFERROR(FIND("f_",LOWER(EP82)),-1)</f>
        <v>-1</v>
      </c>
      <c r="ER82" s="0" t="n">
        <f aca="false">IF(EQ82=-1,-1, VALUE(MID(EP82,EQ82+2, IFERROR(FIND(" ",EP82,EQ82),999)-EQ82-2)))</f>
        <v>-1</v>
      </c>
      <c r="ES82" s="0" t="n">
        <f aca="false">IFERROR(FIND("r_",LOWER(EP82)),-1)</f>
        <v>-1</v>
      </c>
      <c r="ET82" s="0" t="n">
        <f aca="false">IF(ES82=-1,-1, ROW(ES82)-1+VALUE(MID(EP82,ES82+2, IFERROR(FIND(" ",EP82,ES82),999)-ES82-2)))</f>
        <v>-1</v>
      </c>
      <c r="EU82" s="0" t="str">
        <f aca="false">IF(OR(EQ82=-1,IFERROR(INDEX(EQ$2:EQ$100,ER82),999)&gt;=0,IFERROR(INDEX(ES$2:ES$100,ER82),999)&gt;=0),    IF(OR(ES82=-1,IFERROR(INDEX(EQ$2:EQ$100,ET82),999)&gt;=0,IFERROR(INDEX(ES$2:ES$100,ET82),999)&gt;=0),      EP82,REPLACE(EP82,ES82,IFERROR(FIND(" ",EP82,ES82),999)-ES82,                   INDEX(EP$2:EP$100,ET82)                  )),     REPLACE(EP82,EQ82,IFERROR(FIND(" ",EP82,EQ82),999)-EQ82,                   INDEX(EP$2:EP$100,ER82)                  ) )</f>
        <v/>
      </c>
      <c r="EV82" s="0" t="n">
        <f aca="false">IFERROR(FIND("f_",LOWER(EU82)),-1)</f>
        <v>-1</v>
      </c>
      <c r="EW82" s="0" t="n">
        <f aca="false">IF(EV82=-1,-1, VALUE(MID(EU82,EV82+2, IFERROR(FIND(" ",EU82,EV82),999)-EV82-2)))</f>
        <v>-1</v>
      </c>
      <c r="EX82" s="0" t="n">
        <f aca="false">IFERROR(FIND("r_",LOWER(EU82)),-1)</f>
        <v>-1</v>
      </c>
      <c r="EY82" s="0" t="n">
        <f aca="false">IF(EX82=-1,-1, ROW(EX82)-1+VALUE(MID(EU82,EX82+2, IFERROR(FIND(" ",EU82,EX82),999)-EX82-2)))</f>
        <v>-1</v>
      </c>
      <c r="EZ82" s="0" t="str">
        <f aca="false">IF(OR(EV82=-1,IFERROR(INDEX(EV$2:EV$100,EW82),999)&gt;=0,IFERROR(INDEX(EX$2:EX$100,EW82),999)&gt;=0),    IF(OR(EX82=-1,IFERROR(INDEX(EV$2:EV$100,EY82),999)&gt;=0,IFERROR(INDEX(EX$2:EX$100,EY82),999)&gt;=0),      EU82,REPLACE(EU82,EX82,IFERROR(FIND(" ",EU82,EX82),999)-EX82,                   INDEX(EU$2:EU$100,EY82)                  )),     REPLACE(EU82,EV82,IFERROR(FIND(" ",EU82,EV82),999)-EV82,                   INDEX(EU$2:EU$100,EW82)                  ) )</f>
        <v/>
      </c>
      <c r="FA82" s="0" t="n">
        <f aca="false">IFERROR(FIND("f_",LOWER(EZ82)),-1)</f>
        <v>-1</v>
      </c>
      <c r="FB82" s="0" t="n">
        <f aca="false">IF(FA82=-1,-1, VALUE(MID(EZ82,FA82+2, IFERROR(FIND(" ",EZ82,FA82),999)-FA82-2)))</f>
        <v>-1</v>
      </c>
      <c r="FC82" s="0" t="n">
        <f aca="false">IFERROR(FIND("r_",LOWER(EZ82)),-1)</f>
        <v>-1</v>
      </c>
      <c r="FD82" s="0" t="n">
        <f aca="false">IF(FC82=-1,-1, ROW(FC82)-1+VALUE(MID(EZ82,FC82+2, IFERROR(FIND(" ",EZ82,FC82),999)-FC82-2)))</f>
        <v>-1</v>
      </c>
      <c r="FE82" s="0" t="str">
        <f aca="false">IF(OR(FA82=-1,IFERROR(INDEX(FA$2:FA$100,FB82),999)&gt;=0,IFERROR(INDEX(FC$2:FC$100,FB82),999)&gt;=0),    IF(OR(FC82=-1,IFERROR(INDEX(FA$2:FA$100,FD82),999)&gt;=0,IFERROR(INDEX(FC$2:FC$100,FD82),999)&gt;=0),      EZ82,REPLACE(EZ82,FC82,IFERROR(FIND(" ",EZ82,FC82),999)-FC82,                   INDEX(EZ$2:EZ$100,FD82)                  )),     REPLACE(EZ82,FA82,IFERROR(FIND(" ",EZ82,FA82),999)-FA82,                   INDEX(EZ$2:EZ$100,FB82)                  ) )</f>
        <v/>
      </c>
      <c r="FF82" s="0" t="n">
        <f aca="false">IFERROR(FIND("f_",LOWER(FE82)),-1)</f>
        <v>-1</v>
      </c>
      <c r="FG82" s="0" t="n">
        <f aca="false">IF(FF82=-1,-1, VALUE(MID(FE82,FF82+2, IFERROR(FIND(" ",FE82,FF82),999)-FF82-2)))</f>
        <v>-1</v>
      </c>
      <c r="FH82" s="0" t="n">
        <f aca="false">IFERROR(FIND("r_",LOWER(FE82)),-1)</f>
        <v>-1</v>
      </c>
      <c r="FI82" s="0" t="n">
        <f aca="false">IF(FH82=-1,-1, ROW(FH82)-1+VALUE(MID(FE82,FH82+2, IFERROR(FIND(" ",FE82,FH82),999)-FH82-2)))</f>
        <v>-1</v>
      </c>
      <c r="FJ82" s="0" t="str">
        <f aca="false">IF(OR(FF82=-1,IFERROR(INDEX(FF$2:FF$100,FG82),999)&gt;=0,IFERROR(INDEX(FH$2:FH$100,FG82),999)&gt;=0),    IF(OR(FH82=-1,IFERROR(INDEX(FF$2:FF$100,FI82),999)&gt;=0,IFERROR(INDEX(FH$2:FH$100,FI82),999)&gt;=0),      FE82,REPLACE(FE82,FH82,IFERROR(FIND(" ",FE82,FH82),999)-FH82,                   INDEX(FE$2:FE$100,FI82)                  )),     REPLACE(FE82,FF82,IFERROR(FIND(" ",FE82,FF82),999)-FF82,                   INDEX(FE$2:FE$100,FG82)                  ) )</f>
        <v/>
      </c>
      <c r="FK82" s="0" t="n">
        <f aca="false">IFERROR(FIND("f_",LOWER(FJ82)),-1)</f>
        <v>-1</v>
      </c>
      <c r="FL82" s="0" t="n">
        <f aca="false">IF(FK82=-1,-1, VALUE(MID(FJ82,FK82+2, IFERROR(FIND(" ",FJ82,FK82),999)-FK82-2)))</f>
        <v>-1</v>
      </c>
      <c r="FM82" s="0" t="n">
        <f aca="false">IFERROR(FIND("r_",LOWER(FJ82)),-1)</f>
        <v>-1</v>
      </c>
      <c r="FN82" s="0" t="n">
        <f aca="false">IF(FM82=-1,-1, ROW(FM82)-1+VALUE(MID(FJ82,FM82+2, IFERROR(FIND(" ",FJ82,FM82),999)-FM82-2)))</f>
        <v>-1</v>
      </c>
      <c r="FO82" s="0" t="str">
        <f aca="false">IF(OR(FK82=-1,IFERROR(INDEX(FK$2:FK$100,FL82),999)&gt;=0,IFERROR(INDEX(FM$2:FM$100,FL82),999)&gt;=0),    IF(OR(FM82=-1,IFERROR(INDEX(FK$2:FK$100,FN82),999)&gt;=0,IFERROR(INDEX(FM$2:FM$100,FN82),999)&gt;=0),      FJ82,REPLACE(FJ82,FM82,IFERROR(FIND(" ",FJ82,FM82),999)-FM82,                   INDEX(FJ$2:FJ$100,FN82)                  )),     REPLACE(FJ82,FK82,IFERROR(FIND(" ",FJ82,FK82),999)-FK82,                   INDEX(FJ$2:FJ$100,FL82)                  ) )</f>
        <v/>
      </c>
      <c r="FP82" s="0" t="n">
        <f aca="false">IFERROR(FIND("f_",LOWER(FO82)),-1)</f>
        <v>-1</v>
      </c>
      <c r="FQ82" s="0" t="n">
        <f aca="false">IF(FP82=-1,-1, VALUE(MID(FO82,FP82+2, IFERROR(FIND(" ",FO82,FP82),999)-FP82-2)))</f>
        <v>-1</v>
      </c>
      <c r="FR82" s="0" t="n">
        <f aca="false">IFERROR(FIND("r_",LOWER(FO82)),-1)</f>
        <v>-1</v>
      </c>
      <c r="FS82" s="0" t="n">
        <f aca="false">IF(FR82=-1,-1, ROW(FR82)-1+VALUE(MID(FO82,FR82+2, IFERROR(FIND(" ",FO82,FR82),999)-FR82-2)))</f>
        <v>-1</v>
      </c>
      <c r="FT82" s="0" t="str">
        <f aca="false">IF(OR(FP82=-1,IFERROR(INDEX(FP$2:FP$100,FQ82),999)&gt;=0,IFERROR(INDEX(FR$2:FR$100,FQ82),999)&gt;=0),    IF(OR(FR82=-1,IFERROR(INDEX(FP$2:FP$100,FS82),999)&gt;=0,IFERROR(INDEX(FR$2:FR$100,FS82),999)&gt;=0),      FO82,REPLACE(FO82,FR82,IFERROR(FIND(" ",FO82,FR82),999)-FR82,                   INDEX(FO$2:FO$100,FS82)                  )),     REPLACE(FO82,FP82,IFERROR(FIND(" ",FO82,FP82),999)-FP82,                   INDEX(FO$2:FO$100,FQ82)                  ) )</f>
        <v/>
      </c>
      <c r="FU82" s="0" t="n">
        <f aca="false">IFERROR(FIND("f_",LOWER(FT82)),-1)</f>
        <v>-1</v>
      </c>
      <c r="FV82" s="0" t="n">
        <f aca="false">IF(FU82=-1,-1, VALUE(MID(FT82,FU82+2, IFERROR(FIND(" ",FT82,FU82),999)-FU82-2)))</f>
        <v>-1</v>
      </c>
      <c r="FW82" s="0" t="n">
        <f aca="false">IFERROR(FIND("r_",LOWER(FT82)),-1)</f>
        <v>-1</v>
      </c>
      <c r="FX82" s="0" t="n">
        <f aca="false">IF(FW82=-1,-1, ROW(FW82)-1+VALUE(MID(FT82,FW82+2, IFERROR(FIND(" ",FT82,FW82),999)-FW82-2)))</f>
        <v>-1</v>
      </c>
      <c r="FY82" s="0" t="str">
        <f aca="false">IF(OR(FU82=-1,IFERROR(INDEX(FU$2:FU$100,FV82),999)&gt;=0,IFERROR(INDEX(FW$2:FW$100,FV82),999)&gt;=0),    IF(OR(FW82=-1,IFERROR(INDEX(FU$2:FU$100,FX82),999)&gt;=0,IFERROR(INDEX(FW$2:FW$100,FX82),999)&gt;=0),      FT82,REPLACE(FT82,FW82,IFERROR(FIND(" ",FT82,FW82),999)-FW82,                   INDEX(FT$2:FT$100,FX82)                  )),     REPLACE(FT82,FU82,IFERROR(FIND(" ",FT82,FU82),999)-FU82,                   INDEX(FT$2:FT$100,FV82)                  ) )</f>
        <v/>
      </c>
      <c r="FZ82" s="0" t="n">
        <f aca="false">IFERROR(FIND("f_",LOWER(FY82)),-1)</f>
        <v>-1</v>
      </c>
      <c r="GA82" s="0" t="n">
        <f aca="false">IF(FZ82=-1,-1, VALUE(MID(FY82,FZ82+2, IFERROR(FIND(" ",FY82,FZ82),999)-FZ82-2)))</f>
        <v>-1</v>
      </c>
      <c r="GB82" s="0" t="n">
        <f aca="false">IFERROR(FIND("r_",LOWER(FY82)),-1)</f>
        <v>-1</v>
      </c>
      <c r="GC82" s="0" t="n">
        <f aca="false">IF(GB82=-1,-1, ROW(GB82)-1+VALUE(MID(FY82,GB82+2, IFERROR(FIND(" ",FY82,GB82),999)-GB82-2)))</f>
        <v>-1</v>
      </c>
      <c r="GD82" s="0" t="str">
        <f aca="false">IF(OR(FZ82=-1,IFERROR(INDEX(FZ$2:FZ$100,GA82),999)&gt;=0,IFERROR(INDEX(GB$2:GB$100,GA82),999)&gt;=0),    IF(OR(GB82=-1,IFERROR(INDEX(FZ$2:FZ$100,GC82),999)&gt;=0,IFERROR(INDEX(GB$2:GB$100,GC82),999)&gt;=0),      FY82,REPLACE(FY82,GB82,IFERROR(FIND(" ",FY82,GB82),999)-GB82,                   INDEX(FY$2:FY$100,GC82)                  )),     REPLACE(FY82,FZ82,IFERROR(FIND(" ",FY82,FZ82),999)-FZ82,                   INDEX(FY$2:FY$100,GA82)                  ) )</f>
        <v/>
      </c>
      <c r="GE82" s="0" t="n">
        <f aca="false">IFERROR(FIND("f_",LOWER(GD82)),-1)</f>
        <v>-1</v>
      </c>
      <c r="GF82" s="0" t="n">
        <f aca="false">IF(GE82=-1,-1, VALUE(MID(GD82,GE82+2, IFERROR(FIND(" ",GD82,GE82),999)-GE82-2)))</f>
        <v>-1</v>
      </c>
      <c r="GG82" s="0" t="n">
        <f aca="false">IFERROR(FIND("r_",LOWER(GD82)),-1)</f>
        <v>-1</v>
      </c>
      <c r="GH82" s="0" t="n">
        <f aca="false">IF(GG82=-1,-1, ROW(GG82)-1+VALUE(MID(GD82,GG82+2, IFERROR(FIND(" ",GD82,GG82),999)-GG82-2)))</f>
        <v>-1</v>
      </c>
      <c r="GI82" s="0" t="str">
        <f aca="false">IF(OR(GE82=-1,IFERROR(INDEX(GE$2:GE$100,GF82),999)&gt;=0,IFERROR(INDEX(GG$2:GG$100,GF82),999)&gt;=0),    IF(OR(GG82=-1,IFERROR(INDEX(GE$2:GE$100,GH82),999)&gt;=0,IFERROR(INDEX(GG$2:GG$100,GH82),999)&gt;=0),      GD82,REPLACE(GD82,GG82,IFERROR(FIND(" ",GD82,GG82),999)-GG82,                   INDEX(GD$2:GD$100,GH82)                  )),     REPLACE(GD82,GE82,IFERROR(FIND(" ",GD82,GE82),999)-GE82,                   INDEX(GD$2:GD$100,GF82)                  ) )</f>
        <v/>
      </c>
      <c r="GJ82" s="0" t="n">
        <f aca="false">IFERROR(FIND("f_",LOWER(GI82)),-1)</f>
        <v>-1</v>
      </c>
      <c r="GK82" s="0" t="n">
        <f aca="false">IF(GJ82=-1,-1, VALUE(MID(GI82,GJ82+2, IFERROR(FIND(" ",GI82,GJ82),999)-GJ82-2)))</f>
        <v>-1</v>
      </c>
      <c r="GL82" s="0" t="n">
        <f aca="false">IFERROR(FIND("r_",LOWER(GI82)),-1)</f>
        <v>-1</v>
      </c>
      <c r="GM82" s="0" t="n">
        <f aca="false">IF(GL82=-1,-1, ROW(GL82)-1+VALUE(MID(GI82,GL82+2, IFERROR(FIND(" ",GI82,GL82),999)-GL82-2)))</f>
        <v>-1</v>
      </c>
      <c r="GN82" s="0" t="str">
        <f aca="false">IF(OR(GJ82=-1,IFERROR(INDEX(GJ$2:GJ$100,GK82),999)&gt;=0,IFERROR(INDEX(GL$2:GL$100,GK82),999)&gt;=0),    IF(OR(GL82=-1,IFERROR(INDEX(GJ$2:GJ$100,GM82),999)&gt;=0,IFERROR(INDEX(GL$2:GL$100,GM82),999)&gt;=0),      GI82,REPLACE(GI82,GL82,IFERROR(FIND(" ",GI82,GL82),999)-GL82,                   INDEX(GI$2:GI$100,GM82)                  )),     REPLACE(GI82,GJ82,IFERROR(FIND(" ",GI82,GJ82),999)-GJ82,                   INDEX(GI$2:GI$100,GK82)                  ) )</f>
        <v/>
      </c>
      <c r="GO82" s="0" t="n">
        <f aca="false">IFERROR(FIND("f_",LOWER(GN82)),-1)</f>
        <v>-1</v>
      </c>
      <c r="GP82" s="0" t="n">
        <f aca="false">IF(GO82=-1,-1, VALUE(MID(GN82,GO82+2, IFERROR(FIND(" ",GN82,GO82),999)-GO82-2)))</f>
        <v>-1</v>
      </c>
      <c r="GQ82" s="0" t="n">
        <f aca="false">IFERROR(FIND("r_",LOWER(GN82)),-1)</f>
        <v>-1</v>
      </c>
      <c r="GR82" s="0" t="n">
        <f aca="false">IF(GQ82=-1,-1, ROW(GQ82)-1+VALUE(MID(GN82,GQ82+2, IFERROR(FIND(" ",GN82,GQ82),999)-GQ82-2)))</f>
        <v>-1</v>
      </c>
      <c r="GS82" s="0" t="str">
        <f aca="false">IF(OR(GO82=-1,IFERROR(INDEX(GO$2:GO$100,GP82),999)&gt;=0,IFERROR(INDEX(GQ$2:GQ$100,GP82),999)&gt;=0),    IF(OR(GQ82=-1,IFERROR(INDEX(GO$2:GO$100,GR82),999)&gt;=0,IFERROR(INDEX(GQ$2:GQ$100,GR82),999)&gt;=0),      GN82,REPLACE(GN82,GQ82,IFERROR(FIND(" ",GN82,GQ82),999)-GQ82,                   INDEX(GN$2:GN$100,GR82)                  )),     REPLACE(GN82,GO82,IFERROR(FIND(" ",GN82,GO82),999)-GO82,                   INDEX(GN$2:GN$100,GP82)                  ) )</f>
        <v/>
      </c>
      <c r="GT82" s="0" t="n">
        <f aca="false">IFERROR(FIND("f_",LOWER(GS82)),-1)</f>
        <v>-1</v>
      </c>
      <c r="GU82" s="0" t="n">
        <f aca="false">IF(GT82=-1,-1, VALUE(MID(GS82,GT82+2, IFERROR(FIND(" ",GS82,GT82),999)-GT82-2)))</f>
        <v>-1</v>
      </c>
      <c r="GV82" s="0" t="n">
        <f aca="false">IFERROR(FIND("r_",LOWER(GS82)),-1)</f>
        <v>-1</v>
      </c>
      <c r="GW82" s="0" t="n">
        <f aca="false">IF(GV82=-1,-1, ROW(GV82)-1+VALUE(MID(GS82,GV82+2, IFERROR(FIND(" ",GS82,GV82),999)-GV82-2)))</f>
        <v>-1</v>
      </c>
      <c r="GX82" s="0" t="str">
        <f aca="false">IF(OR(GT82=-1,IFERROR(INDEX(GT$2:GT$100,GU82),999)&gt;=0,IFERROR(INDEX(GV$2:GV$100,GU82),999)&gt;=0),    IF(OR(GV82=-1,IFERROR(INDEX(GT$2:GT$100,GW82),999)&gt;=0,IFERROR(INDEX(GV$2:GV$100,GW82),999)&gt;=0),      GS82,REPLACE(GS82,GV82,IFERROR(FIND(" ",GS82,GV82),999)-GV82,                   INDEX(GS$2:GS$100,GW82)                  )),     REPLACE(GS82,GT82,IFERROR(FIND(" ",GS82,GT82),999)-GT82,                   INDEX(GS$2:GS$100,GU82)                  ) )</f>
        <v/>
      </c>
      <c r="GY82" s="0" t="n">
        <f aca="false">IFERROR(FIND("f_",LOWER(GX82)),-1)</f>
        <v>-1</v>
      </c>
      <c r="GZ82" s="0" t="n">
        <f aca="false">IF(GY82=-1,-1, VALUE(MID(GX82,GY82+2, IFERROR(FIND(" ",GX82,GY82),999)-GY82-2)))</f>
        <v>-1</v>
      </c>
      <c r="HA82" s="0" t="n">
        <f aca="false">IFERROR(FIND("r_",LOWER(GX82)),-1)</f>
        <v>-1</v>
      </c>
      <c r="HB82" s="0" t="n">
        <f aca="false">IF(HA82=-1,-1, ROW(HA82)-1+VALUE(MID(GX82,HA82+2, IFERROR(FIND(" ",GX82,HA82),999)-HA82-2)))</f>
        <v>-1</v>
      </c>
      <c r="HC82" s="0" t="str">
        <f aca="false">IF(OR(GY82=-1,IFERROR(INDEX(GY$2:GY$100,GZ82),999)&gt;=0,IFERROR(INDEX(HA$2:HA$100,GZ82),999)&gt;=0),    IF(OR(HA82=-1,IFERROR(INDEX(GY$2:GY$100,HB82),999)&gt;=0,IFERROR(INDEX(HA$2:HA$100,HB82),999)&gt;=0),      GX82,REPLACE(GX82,HA82,IFERROR(FIND(" ",GX82,HA82),999)-HA82,                   INDEX(GX$2:GX$100,HB82)                  )),     REPLACE(GX82,GY82,IFERROR(FIND(" ",GX82,GY82),999)-GY82,                   INDEX(GX$2:GX$100,GZ82)                  ) )</f>
        <v/>
      </c>
      <c r="HD82" s="0" t="n">
        <f aca="false">IFERROR(FIND("f_",LOWER(HC82)),-1)</f>
        <v>-1</v>
      </c>
      <c r="HE82" s="0" t="n">
        <f aca="false">IF(HD82=-1,-1, VALUE(MID(HC82,HD82+2, IFERROR(FIND(" ",HC82,HD82),999)-HD82-2)))</f>
        <v>-1</v>
      </c>
      <c r="HF82" s="0" t="n">
        <f aca="false">IFERROR(FIND("r_",LOWER(HC82)),-1)</f>
        <v>-1</v>
      </c>
      <c r="HG82" s="0" t="n">
        <f aca="false">IF(HF82=-1,-1, ROW(HF82)-1+VALUE(MID(HC82,HF82+2, IFERROR(FIND(" ",HC82,HF82),999)-HF82-2)))</f>
        <v>-1</v>
      </c>
      <c r="HH82" s="0" t="str">
        <f aca="false">IF(OR(HD82=-1,IFERROR(INDEX(HD$2:HD$100,HE82),999)&gt;=0,IFERROR(INDEX(HF$2:HF$100,HE82),999)&gt;=0),    IF(OR(HF82=-1,IFERROR(INDEX(HD$2:HD$100,HG82),999)&gt;=0,IFERROR(INDEX(HF$2:HF$100,HG82),999)&gt;=0),      HC82,REPLACE(HC82,HF82,IFERROR(FIND(" ",HC82,HF82),999)-HF82,                   INDEX(HC$2:HC$100,HG82)                  )),     REPLACE(HC82,HD82,IFERROR(FIND(" ",HC82,HD82),999)-HD82,                   INDEX(HC$2:HC$100,HE82)                  ) )</f>
        <v/>
      </c>
      <c r="HI82" s="0" t="n">
        <f aca="false">IFERROR(FIND("f_",LOWER(HH82)),-1)</f>
        <v>-1</v>
      </c>
      <c r="HJ82" s="0" t="n">
        <f aca="false">IF(HI82=-1,-1, VALUE(MID(HH82,HI82+2, IFERROR(FIND(" ",HH82,HI82),999)-HI82-2)))</f>
        <v>-1</v>
      </c>
      <c r="HK82" s="0" t="n">
        <f aca="false">IFERROR(FIND("r_",LOWER(HH82)),-1)</f>
        <v>-1</v>
      </c>
      <c r="HL82" s="0" t="n">
        <f aca="false">IF(HK82=-1,-1, ROW(HK82)-1+VALUE(MID(HH82,HK82+2, IFERROR(FIND(" ",HH82,HK82),999)-HK82-2)))</f>
        <v>-1</v>
      </c>
      <c r="HM82" s="0" t="str">
        <f aca="false">IF(OR(HI82=-1,IFERROR(INDEX(HI$2:HI$100,HJ82),999)&gt;=0,IFERROR(INDEX(HK$2:HK$100,HJ82),999)&gt;=0),    IF(OR(HK82=-1,IFERROR(INDEX(HI$2:HI$100,HL82),999)&gt;=0,IFERROR(INDEX(HK$2:HK$100,HL82),999)&gt;=0),      HH82,REPLACE(HH82,HK82,IFERROR(FIND(" ",HH82,HK82),999)-HK82,                   INDEX(HH$2:HH$100,HL82)                  )),     REPLACE(HH82,HI82,IFERROR(FIND(" ",HH82,HI82),999)-HI82,                   INDEX(HH$2:HH$100,HJ82)                  ) )</f>
        <v/>
      </c>
      <c r="HN82" s="0" t="n">
        <f aca="false">IFERROR(FIND("f_",LOWER(HM82)),-1)</f>
        <v>-1</v>
      </c>
      <c r="HO82" s="0" t="n">
        <f aca="false">IF(HN82=-1,-1, VALUE(MID(HM82,HN82+2, IFERROR(FIND(" ",HM82,HN82),999)-HN82-2)))</f>
        <v>-1</v>
      </c>
      <c r="HP82" s="0" t="n">
        <f aca="false">IFERROR(FIND("r_",LOWER(HM82)),-1)</f>
        <v>-1</v>
      </c>
      <c r="HQ82" s="0" t="n">
        <f aca="false">IF(HP82=-1,-1, ROW(HP82)-1+VALUE(MID(HM82,HP82+2, IFERROR(FIND(" ",HM82,HP82),999)-HP82-2)))</f>
        <v>-1</v>
      </c>
      <c r="HR82" s="0" t="str">
        <f aca="false">IF(OR(HN82=-1,IFERROR(INDEX(HN$2:HN$100,HO82),999)&gt;=0,IFERROR(INDEX(HP$2:HP$100,HO82),999)&gt;=0),    IF(OR(HP82=-1,IFERROR(INDEX(HN$2:HN$100,HQ82),999)&gt;=0,IFERROR(INDEX(HP$2:HP$100,HQ82),999)&gt;=0),      HM82,REPLACE(HM82,HP82,IFERROR(FIND(" ",HM82,HP82),999)-HP82,                   INDEX(HM$2:HM$100,HQ82)                  )),     REPLACE(HM82,HN82,IFERROR(FIND(" ",HM82,HN82),999)-HN82,                   INDEX(HM$2:HM$100,HO82)                  ) )</f>
        <v/>
      </c>
      <c r="HS82" s="0" t="n">
        <f aca="false">IFERROR(FIND("f_",LOWER(HR82)),-1)</f>
        <v>-1</v>
      </c>
      <c r="HT82" s="0" t="n">
        <f aca="false">IF(HS82=-1,-1, VALUE(MID(HR82,HS82+2, IFERROR(FIND(" ",HR82,HS82),999)-HS82-2)))</f>
        <v>-1</v>
      </c>
      <c r="HU82" s="0" t="n">
        <f aca="false">IFERROR(FIND("r_",LOWER(HR82)),-1)</f>
        <v>-1</v>
      </c>
      <c r="HV82" s="0" t="n">
        <f aca="false">IF(HU82=-1,-1, ROW(HU82)-1+VALUE(MID(HR82,HU82+2, IFERROR(FIND(" ",HR82,HU82),999)-HU82-2)))</f>
        <v>-1</v>
      </c>
      <c r="HW82" s="0" t="str">
        <f aca="false">IF(OR(HS82=-1,IFERROR(INDEX(HS$2:HS$100,HT82),999)&gt;=0,IFERROR(INDEX(HU$2:HU$100,HT82),999)&gt;=0),    IF(OR(HU82=-1,IFERROR(INDEX(HS$2:HS$100,HV82),999)&gt;=0,IFERROR(INDEX(HU$2:HU$100,HV82),999)&gt;=0),      HR82,REPLACE(HR82,HU82,IFERROR(FIND(" ",HR82,HU82),999)-HU82,                   INDEX(HR$2:HR$100,HV82)                  )),     REPLACE(HR82,HS82,IFERROR(FIND(" ",HR82,HS82),999)-HS82,                   INDEX(HR$2:HR$100,HT82)                  ) )</f>
        <v/>
      </c>
      <c r="HX82" s="0" t="n">
        <f aca="false">IFERROR(FIND("f_",LOWER(HW82)),-1)</f>
        <v>-1</v>
      </c>
      <c r="HY82" s="0" t="n">
        <f aca="false">IF(HX82=-1,-1, VALUE(MID(HW82,HX82+2, IFERROR(FIND(" ",HW82,HX82),999)-HX82-2)))</f>
        <v>-1</v>
      </c>
      <c r="HZ82" s="0" t="n">
        <f aca="false">IFERROR(FIND("r_",LOWER(HW82)),-1)</f>
        <v>-1</v>
      </c>
      <c r="IA82" s="0" t="n">
        <f aca="false">IF(HZ82=-1,-1, ROW(HZ82)-1+VALUE(MID(HW82,HZ82+2, IFERROR(FIND(" ",HW82,HZ82),999)-HZ82-2)))</f>
        <v>-1</v>
      </c>
      <c r="IB82" s="0" t="str">
        <f aca="false">IF(OR(HX82=-1,IFERROR(INDEX(HX$2:HX$100,HY82),999)&gt;=0,IFERROR(INDEX(HZ$2:HZ$100,HY82),999)&gt;=0),    IF(OR(HZ82=-1,IFERROR(INDEX(HX$2:HX$100,IA82),999)&gt;=0,IFERROR(INDEX(HZ$2:HZ$100,IA82),999)&gt;=0),      HW82,REPLACE(HW82,HZ82,IFERROR(FIND(" ",HW82,HZ82),999)-HZ82,                   INDEX(HW$2:HW$100,IA82)                  )),     REPLACE(HW82,HX82,IFERROR(FIND(" ",HW82,HX82),999)-HX82,                   INDEX(HW$2:HW$100,HY82)                  ) )</f>
        <v/>
      </c>
      <c r="IC82" s="0" t="n">
        <f aca="false">IFERROR(FIND("f_",LOWER(IB82)),-1)</f>
        <v>-1</v>
      </c>
      <c r="ID82" s="0" t="n">
        <f aca="false">IF(IC82=-1,-1, VALUE(MID(IB82,IC82+2, IFERROR(FIND(" ",IB82,IC82),999)-IC82-2)))</f>
        <v>-1</v>
      </c>
      <c r="IE82" s="0" t="n">
        <f aca="false">IFERROR(FIND("r_",LOWER(IB82)),-1)</f>
        <v>-1</v>
      </c>
      <c r="IF82" s="0" t="n">
        <f aca="false">IF(IE82=-1,-1, ROW(IE82)-1+VALUE(MID(IB82,IE82+2, IFERROR(FIND(" ",IB82,IE82),999)-IE82-2)))</f>
        <v>-1</v>
      </c>
      <c r="IG82" s="0" t="str">
        <f aca="false">IF(OR(IC82=-1,IFERROR(INDEX(IC$2:IC$100,ID82),999)&gt;=0,IFERROR(INDEX(IE$2:IE$100,ID82),999)&gt;=0),    IF(OR(IE82=-1,IFERROR(INDEX(IC$2:IC$100,IF82),999)&gt;=0,IFERROR(INDEX(IE$2:IE$100,IF82),999)&gt;=0),      IB82,REPLACE(IB82,IE82,IFERROR(FIND(" ",IB82,IE82),999)-IE82,                   INDEX(IB$2:IB$100,IF82)                  )),     REPLACE(IB82,IC82,IFERROR(FIND(" ",IB82,IC82),999)-IC82,                   INDEX(IB$2:IB$100,ID82)                  ) )</f>
        <v/>
      </c>
      <c r="IH82" s="0" t="n">
        <f aca="false">IFERROR(FIND("f_",LOWER(IG82)),-1)</f>
        <v>-1</v>
      </c>
      <c r="II82" s="0" t="n">
        <f aca="false">IF(IH82=-1,-1, VALUE(MID(IG82,IH82+2, IFERROR(FIND(" ",IG82,IH82),999)-IH82-2)))</f>
        <v>-1</v>
      </c>
      <c r="IJ82" s="0" t="n">
        <f aca="false">IFERROR(FIND("r_",LOWER(IG82)),-1)</f>
        <v>-1</v>
      </c>
      <c r="IK82" s="0" t="n">
        <f aca="false">IF(IJ82=-1,-1, ROW(IJ82)-1+VALUE(MID(IG82,IJ82+2, IFERROR(FIND(" ",IG82,IJ82),999)-IJ82-2)))</f>
        <v>-1</v>
      </c>
      <c r="IL82" s="0" t="str">
        <f aca="false">IF(OR(IH82=-1,IFERROR(INDEX(IH$2:IH$100,II82),999)&gt;=0,IFERROR(INDEX(IJ$2:IJ$100,II82),999)&gt;=0),    IF(OR(IJ82=-1,IFERROR(INDEX(IH$2:IH$100,IK82),999)&gt;=0,IFERROR(INDEX(IJ$2:IJ$100,IK82),999)&gt;=0),      IG82,REPLACE(IG82,IJ82,IFERROR(FIND(" ",IG82,IJ82),999)-IJ82,                   INDEX(IG$2:IG$100,IK82)                  )),     REPLACE(IG82,IH82,IFERROR(FIND(" ",IG82,IH82),999)-IH82,                   INDEX(IG$2:IG$100,II82)                  ) )</f>
        <v/>
      </c>
      <c r="IM82" s="0" t="n">
        <f aca="false">IFERROR(FIND("f_",LOWER(IL82)),-1)</f>
        <v>-1</v>
      </c>
      <c r="IN82" s="0" t="n">
        <f aca="false">IF(IM82=-1,-1, VALUE(MID(IL82,IM82+2, IFERROR(FIND(" ",IL82,IM82),999)-IM82-2)))</f>
        <v>-1</v>
      </c>
      <c r="IO82" s="0" t="n">
        <f aca="false">IFERROR(FIND("r_",LOWER(IL82)),-1)</f>
        <v>-1</v>
      </c>
      <c r="IP82" s="0" t="n">
        <f aca="false">IF(IO82=-1,-1, ROW(IO82)-1+VALUE(MID(IL82,IO82+2, IFERROR(FIND(" ",IL82,IO82),999)-IO82-2)))</f>
        <v>-1</v>
      </c>
      <c r="IQ82" s="0" t="str">
        <f aca="false">IF(OR(IM82=-1,IFERROR(INDEX(IM$2:IM$100,IN82),999)&gt;=0,IFERROR(INDEX(IO$2:IO$100,IN82),999)&gt;=0),    IF(OR(IO82=-1,IFERROR(INDEX(IM$2:IM$100,IP82),999)&gt;=0,IFERROR(INDEX(IO$2:IO$100,IP82),999)&gt;=0),      IL82,REPLACE(IL82,IO82,IFERROR(FIND(" ",IL82,IO82),999)-IO82,                   INDEX(IL$2:IL$100,IP82)                  )),     REPLACE(IL82,IM82,IFERROR(FIND(" ",IL82,IM82),999)-IM82,                   INDEX(IL$2:IL$100,IN82)                  ) )</f>
        <v/>
      </c>
      <c r="IR82" s="0" t="n">
        <f aca="false">IFERROR(FIND("f_",LOWER(IQ82)),-1)</f>
        <v>-1</v>
      </c>
      <c r="IS82" s="0" t="n">
        <f aca="false">IF(IR82=-1,-1, VALUE(MID(IQ82,IR82+2, IFERROR(FIND(" ",IQ82,IR82),999)-IR82-2)))</f>
        <v>-1</v>
      </c>
      <c r="IT82" s="0" t="n">
        <f aca="false">IFERROR(FIND("r_",LOWER(IQ82)),-1)</f>
        <v>-1</v>
      </c>
      <c r="IU82" s="0" t="n">
        <f aca="false">IF(IT82=-1,-1, ROW(IT82)-1+VALUE(MID(IQ82,IT82+2, IFERROR(FIND(" ",IQ82,IT82),999)-IT82-2)))</f>
        <v>-1</v>
      </c>
      <c r="IV82" s="0" t="str">
        <f aca="false">IF(OR(IR82=-1,IFERROR(INDEX(IR$2:IR$100,IS82),999)&gt;=0,IFERROR(INDEX(IT$2:IT$100,IS82),999)&gt;=0),    IF(OR(IT82=-1,IFERROR(INDEX(IR$2:IR$100,IU82),999)&gt;=0,IFERROR(INDEX(IT$2:IT$100,IU82),999)&gt;=0),      IQ82,REPLACE(IQ82,IT82,IFERROR(FIND(" ",IQ82,IT82),999)-IT82,                   INDEX(IQ$2:IQ$100,IU82)                  )),     REPLACE(IQ82,IR82,IFERROR(FIND(" ",IQ82,IR82),999)-IR82,                   INDEX(IQ$2:IQ$100,IS82)                  ) )</f>
        <v/>
      </c>
      <c r="IW82" s="0" t="n">
        <f aca="false">IFERROR(FIND("f_",LOWER(IV82)),-1)</f>
        <v>-1</v>
      </c>
      <c r="IX82" s="0" t="n">
        <f aca="false">IF(IW82=-1,-1, VALUE(MID(IV82,IW82+2, IFERROR(FIND(" ",IV82,IW82),999)-IW82-2)))</f>
        <v>-1</v>
      </c>
      <c r="IY82" s="0" t="n">
        <f aca="false">IFERROR(FIND("r_",LOWER(IV82)),-1)</f>
        <v>-1</v>
      </c>
      <c r="IZ82" s="0" t="n">
        <f aca="false">IF(IY82=-1,-1, ROW(IY82)-1+VALUE(MID(IV82,IY82+2, IFERROR(FIND(" ",IV82,IY82),999)-IY82-2)))</f>
        <v>-1</v>
      </c>
      <c r="JA82" s="0" t="str">
        <f aca="false">IF(OR(IW82=-1,IFERROR(INDEX(IW$2:IW$100,IX82),999)&gt;=0,IFERROR(INDEX(IY$2:IY$100,IX82),999)&gt;=0),    IF(OR(IY82=-1,IFERROR(INDEX(IW$2:IW$100,IZ82),999)&gt;=0,IFERROR(INDEX(IY$2:IY$100,IZ82),999)&gt;=0),      IV82,REPLACE(IV82,IY82,IFERROR(FIND(" ",IV82,IY82),999)-IY82,                   INDEX(IV$2:IV$100,IZ82)                  )),     REPLACE(IV82,IW82,IFERROR(FIND(" ",IV82,IW82),999)-IW82,                   INDEX(IV$2:IV$100,IX82)                  ) )</f>
        <v/>
      </c>
      <c r="JB82" s="0" t="n">
        <f aca="false">IFERROR(FIND("f_",LOWER(JA82)),-1)</f>
        <v>-1</v>
      </c>
      <c r="JC82" s="0" t="n">
        <f aca="false">IF(JB82=-1,-1, VALUE(MID(JA82,JB82+2, IFERROR(FIND(" ",JA82,JB82),999)-JB82-2)))</f>
        <v>-1</v>
      </c>
      <c r="JD82" s="0" t="n">
        <f aca="false">IFERROR(FIND("r_",LOWER(JA82)),-1)</f>
        <v>-1</v>
      </c>
      <c r="JE82" s="0" t="n">
        <f aca="false">IF(JD82=-1,-1, ROW(JD82)-1+VALUE(MID(JA82,JD82+2, IFERROR(FIND(" ",JA82,JD82),999)-JD82-2)))</f>
        <v>-1</v>
      </c>
      <c r="JF82" s="0" t="str">
        <f aca="false">IF(OR(JB82=-1,IFERROR(INDEX(JB$2:JB$100,JC82),999)&gt;=0,IFERROR(INDEX(JD$2:JD$100,JC82),999)&gt;=0),    IF(OR(JD82=-1,IFERROR(INDEX(JB$2:JB$100,JE82),999)&gt;=0,IFERROR(INDEX(JD$2:JD$100,JE82),999)&gt;=0),      JA82,REPLACE(JA82,JD82,IFERROR(FIND(" ",JA82,JD82),999)-JD82,                   INDEX(JA$2:JA$100,JE82)                  )),     REPLACE(JA82,JB82,IFERROR(FIND(" ",JA82,JB82),999)-JB82,                   INDEX(JA$2:JA$100,JC82)                  ) )</f>
        <v/>
      </c>
      <c r="JG82" s="0" t="n">
        <f aca="false">IFERROR(FIND("f_",LOWER(JF82)),-1)</f>
        <v>-1</v>
      </c>
      <c r="JH82" s="0" t="n">
        <f aca="false">IF(JG82=-1,-1, VALUE(MID(JF82,JG82+2, IFERROR(FIND(" ",JF82,JG82),999)-JG82-2)))</f>
        <v>-1</v>
      </c>
      <c r="JI82" s="0" t="n">
        <f aca="false">IFERROR(FIND("r_",LOWER(JF82)),-1)</f>
        <v>-1</v>
      </c>
      <c r="JJ82" s="0" t="n">
        <f aca="false">IF(JI82=-1,-1, ROW(JI82)-1+VALUE(MID(JF82,JI82+2, IFERROR(FIND(" ",JF82,JI82),999)-JI82-2)))</f>
        <v>-1</v>
      </c>
      <c r="JK82" s="0" t="str">
        <f aca="false">IF(OR(JG82=-1,IFERROR(INDEX(JG$2:JG$100,JH82),999)&gt;=0,IFERROR(INDEX(JI$2:JI$100,JH82),999)&gt;=0),    IF(OR(JI82=-1,IFERROR(INDEX(JG$2:JG$100,JJ82),999)&gt;=0,IFERROR(INDEX(JI$2:JI$100,JJ82),999)&gt;=0),      JF82,REPLACE(JF82,JI82,IFERROR(FIND(" ",JF82,JI82),999)-JI82,                   INDEX(JF$2:JF$100,JJ82)                  )),     REPLACE(JF82,JG82,IFERROR(FIND(" ",JF82,JG82),999)-JG82,                   INDEX(JF$2:JF$100,JH82)                  ) )</f>
        <v/>
      </c>
      <c r="JL82" s="0" t="n">
        <f aca="false">IFERROR(FIND("f_",LOWER(JK82)),-1)</f>
        <v>-1</v>
      </c>
      <c r="JM82" s="0" t="n">
        <f aca="false">IF(JL82=-1,-1, VALUE(MID(JK82,JL82+2, IFERROR(FIND(" ",JK82,JL82),999)-JL82-2)))</f>
        <v>-1</v>
      </c>
      <c r="JN82" s="0" t="n">
        <f aca="false">IFERROR(FIND("r_",LOWER(JK82)),-1)</f>
        <v>-1</v>
      </c>
      <c r="JO82" s="0" t="n">
        <f aca="false">IF(JN82=-1,-1, ROW(JN82)-1+VALUE(MID(JK82,JN82+2, IFERROR(FIND(" ",JK82,JN82),999)-JN82-2)))</f>
        <v>-1</v>
      </c>
      <c r="JP82" s="0" t="str">
        <f aca="false">IF(OR(JL82=-1,IFERROR(INDEX(JL$2:JL$100,JM82),999)&gt;=0,IFERROR(INDEX(JN$2:JN$100,JM82),999)&gt;=0),    IF(OR(JN82=-1,IFERROR(INDEX(JL$2:JL$100,JO82),999)&gt;=0,IFERROR(INDEX(JN$2:JN$100,JO82),999)&gt;=0),      JK82,REPLACE(JK82,JN82,IFERROR(FIND(" ",JK82,JN82),999)-JN82,                   INDEX(JK$2:JK$100,JO82)                  )),     REPLACE(JK82,JL82,IFERROR(FIND(" ",JK82,JL82),999)-JL82,                   INDEX(JK$2:JK$100,JM82)                  ) )</f>
        <v/>
      </c>
      <c r="JQ82" s="0" t="n">
        <f aca="false">IFERROR(FIND("f_",LOWER(JP82)),-1)</f>
        <v>-1</v>
      </c>
      <c r="JR82" s="0" t="n">
        <f aca="false">IF(JQ82=-1,-1, VALUE(MID(JP82,JQ82+2, IFERROR(FIND(" ",JP82,JQ82),999)-JQ82-2)))</f>
        <v>-1</v>
      </c>
      <c r="JS82" s="0" t="n">
        <f aca="false">IFERROR(FIND("r_",LOWER(JP82)),-1)</f>
        <v>-1</v>
      </c>
      <c r="JT82" s="0" t="n">
        <f aca="false">IF(JS82=-1,-1, ROW(JS82)-1+VALUE(MID(JP82,JS82+2, IFERROR(FIND(" ",JP82,JS82),999)-JS82-2)))</f>
        <v>-1</v>
      </c>
      <c r="JU82" s="0" t="str">
        <f aca="false">IF(OR(JQ82=-1,IFERROR(INDEX(JQ$2:JQ$100,JR82),999)&gt;=0,IFERROR(INDEX(JS$2:JS$100,JR82),999)&gt;=0),    IF(OR(JS82=-1,IFERROR(INDEX(JQ$2:JQ$100,JT82),999)&gt;=0,IFERROR(INDEX(JS$2:JS$100,JT82),999)&gt;=0),      JP82,REPLACE(JP82,JS82,IFERROR(FIND(" ",JP82,JS82),999)-JS82,                   INDEX(JP$2:JP$100,JT82)                  )),     REPLACE(JP82,JQ82,IFERROR(FIND(" ",JP82,JQ82),999)-JQ82,                   INDEX(JP$2:JP$100,JR82)                  ) )</f>
        <v/>
      </c>
      <c r="JV82" s="0" t="n">
        <f aca="false">IFERROR(FIND("f_",LOWER(JU82)),-1)</f>
        <v>-1</v>
      </c>
      <c r="JW82" s="0" t="n">
        <f aca="false">IF(JV82=-1,-1, VALUE(MID(JU82,JV82+2, IFERROR(FIND(" ",JU82,JV82),999)-JV82-2)))</f>
        <v>-1</v>
      </c>
      <c r="JX82" s="0" t="n">
        <f aca="false">IFERROR(FIND("r_",LOWER(JU82)),-1)</f>
        <v>-1</v>
      </c>
      <c r="JY82" s="0" t="n">
        <f aca="false">IF(JX82=-1,-1, ROW(JX82)-1+VALUE(MID(JU82,JX82+2, IFERROR(FIND(" ",JU82,JX82),999)-JX82-2)))</f>
        <v>-1</v>
      </c>
      <c r="JZ82" s="0" t="str">
        <f aca="false">IF(OR(JV82=-1,IFERROR(INDEX(JV$2:JV$100,JW82),999)&gt;=0,IFERROR(INDEX(JX$2:JX$100,JW82),999)&gt;=0),    IF(OR(JX82=-1,IFERROR(INDEX(JV$2:JV$100,JY82),999)&gt;=0,IFERROR(INDEX(JX$2:JX$100,JY82),999)&gt;=0),      JU82,REPLACE(JU82,JX82,IFERROR(FIND(" ",JU82,JX82),999)-JX82,                   INDEX(JU$2:JU$100,JY82)                  )),     REPLACE(JU82,JV82,IFERROR(FIND(" ",JU82,JV82),999)-JV82,                   INDEX(JU$2:JU$100,JW82)                  ) )</f>
        <v/>
      </c>
      <c r="KA82" s="0" t="n">
        <f aca="false">IFERROR(FIND("f_",LOWER(JZ82)),-1)</f>
        <v>-1</v>
      </c>
      <c r="KB82" s="0" t="n">
        <f aca="false">IF(KA82=-1,-1, VALUE(MID(JZ82,KA82+2, IFERROR(FIND(" ",JZ82,KA82),999)-KA82-2)))</f>
        <v>-1</v>
      </c>
      <c r="KC82" s="0" t="n">
        <f aca="false">IFERROR(FIND("r_",LOWER(JZ82)),-1)</f>
        <v>-1</v>
      </c>
      <c r="KD82" s="0" t="n">
        <f aca="false">IF(KC82=-1,-1, ROW(KC82)-1+VALUE(MID(JZ82,KC82+2, IFERROR(FIND(" ",JZ82,KC82),999)-KC82-2)))</f>
        <v>-1</v>
      </c>
      <c r="KE82" s="0" t="str">
        <f aca="false">IF(OR(KA82=-1,IFERROR(INDEX(KA$2:KA$100,KB82),999)&gt;=0,IFERROR(INDEX(KC$2:KC$100,KB82),999)&gt;=0),    IF(OR(KC82=-1,IFERROR(INDEX(KA$2:KA$100,KD82),999)&gt;=0,IFERROR(INDEX(KC$2:KC$100,KD82),999)&gt;=0),      JZ82,REPLACE(JZ82,KC82,IFERROR(FIND(" ",JZ82,KC82),999)-KC82,                   INDEX(JZ$2:JZ$100,KD82)                  )),     REPLACE(JZ82,KA82,IFERROR(FIND(" ",JZ82,KA82),999)-KA82,                   INDEX(JZ$2:JZ$100,KB82)                  ) )</f>
        <v/>
      </c>
      <c r="KF82" s="0" t="n">
        <f aca="false">IFERROR(FIND("f_",LOWER(KE82)),-1)</f>
        <v>-1</v>
      </c>
      <c r="KG82" s="0" t="n">
        <f aca="false">IF(KF82=-1,-1, VALUE(MID(KE82,KF82+2, IFERROR(FIND(" ",KE82,KF82),999)-KF82-2)))</f>
        <v>-1</v>
      </c>
      <c r="KH82" s="0" t="n">
        <f aca="false">IFERROR(FIND("r_",LOWER(KE82)),-1)</f>
        <v>-1</v>
      </c>
      <c r="KI82" s="0" t="n">
        <f aca="false">IF(KH82=-1,-1, ROW(KH82)-1+VALUE(MID(KE82,KH82+2, IFERROR(FIND(" ",KE82,KH82),999)-KH82-2)))</f>
        <v>-1</v>
      </c>
      <c r="KJ82" s="0" t="str">
        <f aca="false">IF(OR(KF82=-1,IFERROR(INDEX(KF$2:KF$100,KG82),999)&gt;=0,IFERROR(INDEX(KH$2:KH$100,KG82),999)&gt;=0),    IF(OR(KH82=-1,IFERROR(INDEX(KF$2:KF$100,KI82),999)&gt;=0,IFERROR(INDEX(KH$2:KH$100,KI82),999)&gt;=0),      KE82,REPLACE(KE82,KH82,IFERROR(FIND(" ",KE82,KH82),999)-KH82,                   INDEX(KE$2:KE$100,KI82)                  )),     REPLACE(KE82,KF82,IFERROR(FIND(" ",KE82,KF82),999)-KF82,                   INDEX(KE$2:KE$100,KG82)                  ) )</f>
        <v/>
      </c>
      <c r="KK82" s="0" t="n">
        <f aca="false">IFERROR(FIND("f_",LOWER(KJ82)),-1)</f>
        <v>-1</v>
      </c>
      <c r="KL82" s="0" t="n">
        <f aca="false">IF(KK82=-1,-1, VALUE(MID(KJ82,KK82+2, IFERROR(FIND(" ",KJ82,KK82),999)-KK82-2)))</f>
        <v>-1</v>
      </c>
      <c r="KM82" s="0" t="n">
        <f aca="false">IFERROR(FIND("r_",LOWER(KJ82)),-1)</f>
        <v>-1</v>
      </c>
      <c r="KN82" s="0" t="n">
        <f aca="false">IF(KM82=-1,-1, ROW(KM82)-1+VALUE(MID(KJ82,KM82+2, IFERROR(FIND(" ",KJ82,KM82),999)-KM82-2)))</f>
        <v>-1</v>
      </c>
      <c r="KO82" s="0" t="str">
        <f aca="false">IF(OR(KK82=-1,IFERROR(INDEX(KK$2:KK$100,KL82),999)&gt;=0,IFERROR(INDEX(KM$2:KM$100,KL82),999)&gt;=0),    IF(OR(KM82=-1,IFERROR(INDEX(KK$2:KK$100,KN82),999)&gt;=0,IFERROR(INDEX(KM$2:KM$100,KN82),999)&gt;=0),      KJ82,REPLACE(KJ82,KM82,IFERROR(FIND(" ",KJ82,KM82),999)-KM82,                   INDEX(KJ$2:KJ$100,KN82)                  )),     REPLACE(KJ82,KK82,IFERROR(FIND(" ",KJ82,KK82),999)-KK82,                   INDEX(KJ$2:KJ$100,KL82)                  ) )</f>
        <v/>
      </c>
      <c r="KP82" s="0" t="n">
        <f aca="false">IFERROR(FIND("f_",LOWER(KO82)),-1)</f>
        <v>-1</v>
      </c>
      <c r="KQ82" s="0" t="n">
        <f aca="false">IF(KP82=-1,-1, VALUE(MID(KO82,KP82+2, IFERROR(FIND(" ",KO82,KP82),999)-KP82-2)))</f>
        <v>-1</v>
      </c>
      <c r="KR82" s="0" t="n">
        <f aca="false">IFERROR(FIND("r_",LOWER(KO82)),-1)</f>
        <v>-1</v>
      </c>
      <c r="KS82" s="0" t="n">
        <f aca="false">IF(KR82=-1,-1, ROW(KR82)-1+VALUE(MID(KO82,KR82+2, IFERROR(FIND(" ",KO82,KR82),999)-KR82-2)))</f>
        <v>-1</v>
      </c>
      <c r="KT82" s="0" t="str">
        <f aca="false">IF(OR(KP82=-1,IFERROR(INDEX(KP$2:KP$100,KQ82),999)&gt;=0,IFERROR(INDEX(KR$2:KR$100,KQ82),999)&gt;=0),    IF(OR(KR82=-1,IFERROR(INDEX(KP$2:KP$100,KS82),999)&gt;=0,IFERROR(INDEX(KR$2:KR$100,KS82),999)&gt;=0),      KO82,REPLACE(KO82,KR82,IFERROR(FIND(" ",KO82,KR82),999)-KR82,                   INDEX(KO$2:KO$100,KS82)                  )),     REPLACE(KO82,KP82,IFERROR(FIND(" ",KO82,KP82),999)-KP82,                   INDEX(KO$2:KO$100,KQ82)                  ) )</f>
        <v/>
      </c>
      <c r="KU82" s="0" t="n">
        <f aca="false">IFERROR(FIND("f_",LOWER(KT82)),-1)</f>
        <v>-1</v>
      </c>
      <c r="KV82" s="0" t="n">
        <f aca="false">IF(KU82=-1,-1, VALUE(MID(KT82,KU82+2, IFERROR(FIND(" ",KT82,KU82),999)-KU82-2)))</f>
        <v>-1</v>
      </c>
      <c r="KW82" s="0" t="n">
        <f aca="false">IFERROR(FIND("r_",LOWER(KT82)),-1)</f>
        <v>-1</v>
      </c>
      <c r="KX82" s="0" t="n">
        <f aca="false">IF(KW82=-1,-1, ROW(KW82)-1+VALUE(MID(KT82,KW82+2, IFERROR(FIND(" ",KT82,KW82),999)-KW82-2)))</f>
        <v>-1</v>
      </c>
      <c r="KY82" s="0" t="str">
        <f aca="false">IF(OR(KU82=-1,IFERROR(INDEX(KU$2:KU$100,KV82),999)&gt;=0,IFERROR(INDEX(KW$2:KW$100,KV82),999)&gt;=0),    IF(OR(KW82=-1,IFERROR(INDEX(KU$2:KU$100,KX82),999)&gt;=0,IFERROR(INDEX(KW$2:KW$100,KX82),999)&gt;=0),      KT82,REPLACE(KT82,KW82,IFERROR(FIND(" ",KT82,KW82),999)-KW82,                   INDEX(KT$2:KT$100,KX82)                  )),     REPLACE(KT82,KU82,IFERROR(FIND(" ",KT82,KU82),999)-KU82,                   INDEX(KT$2:KT$100,KV82)                  ) )</f>
        <v/>
      </c>
    </row>
    <row r="83" customFormat="false" ht="13.8" hidden="false" customHeight="false" outlineLevel="0" collapsed="false">
      <c r="D83" s="1"/>
      <c r="I83" s="0" t="str">
        <f aca="false">KY83</f>
        <v/>
      </c>
      <c r="L83" s="0" t="e">
        <f aca="false">VLOOKUP($D83,Relgebra!$A:$E,5,0)</f>
        <v>#N/A</v>
      </c>
      <c r="M83" s="0" t="e">
        <f aca="false">SUBSTITUTE(SUBSTITUTE(L83,"parm1",E83),"parm2",F83)</f>
        <v>#N/A</v>
      </c>
      <c r="N83" s="0" t="str">
        <f aca="false">IFERROR(VLOOKUP(ROW($A82),$G$2:$M$100,COLUMN(M82)-COLUMN(G82)+1,0),"")</f>
        <v/>
      </c>
      <c r="P83" s="0" t="str">
        <f aca="false">N83</f>
        <v/>
      </c>
      <c r="Q83" s="0" t="n">
        <f aca="false">IFERROR(FIND("f_",LOWER(P83)),-1)</f>
        <v>-1</v>
      </c>
      <c r="R83" s="0" t="n">
        <f aca="false">IF(Q83=-1,-1, VALUE(MID(P83,Q83+2, IFERROR(FIND(" ",P83,Q83),999)-Q83-2)))</f>
        <v>-1</v>
      </c>
      <c r="S83" s="0" t="n">
        <f aca="false">IFERROR(FIND("r_",LOWER(P83)),-1)</f>
        <v>-1</v>
      </c>
      <c r="T83" s="0" t="n">
        <f aca="false">IF(S83=-1,-1, ROW(S83)-1+VALUE(MID(P83,S83+2, IFERROR(FIND(" ",P83,S83),999)-S83-2)))</f>
        <v>-1</v>
      </c>
      <c r="U83" s="0" t="str">
        <f aca="false">IF(OR(Q83=-1,IFERROR(INDEX(Q$2:Q$100,R83),999)&gt;=0,IFERROR(INDEX(S$2:S$100,R83),999)&gt;=0),    IF(OR(S83=-1,IFERROR(INDEX(Q$2:Q$100,T83),999)&gt;=0,IFERROR(INDEX(S$2:S$100,T83),999)&gt;=0),      P83,REPLACE(P83,S83,IFERROR(FIND(" ",P83,S83),999)-S83,                   INDEX(P$2:P$100,T83)                  )),     REPLACE(P83,Q83,IFERROR(FIND(" ",P83,Q83),999)-Q83,                   INDEX(P$2:P$100,R83)                  ) )</f>
        <v/>
      </c>
      <c r="V83" s="0" t="n">
        <f aca="false">IFERROR(FIND("f_",LOWER(U83)),-1)</f>
        <v>-1</v>
      </c>
      <c r="W83" s="0" t="n">
        <f aca="false">IF(V83=-1,-1, VALUE(MID(U83,V83+2, IFERROR(FIND(" ",U83,V83),999)-V83-2)))</f>
        <v>-1</v>
      </c>
      <c r="X83" s="0" t="n">
        <f aca="false">IFERROR(FIND("r_",LOWER(U83)),-1)</f>
        <v>-1</v>
      </c>
      <c r="Y83" s="0" t="n">
        <f aca="false">IF(X83=-1,-1, ROW(X83)-1+VALUE(MID(U83,X83+2, IFERROR(FIND(" ",U83,X83),999)-X83-2)))</f>
        <v>-1</v>
      </c>
      <c r="Z83" s="0" t="str">
        <f aca="false">IF(OR(V83=-1,IFERROR(INDEX(V$2:V$100,W83),999)&gt;=0,IFERROR(INDEX(X$2:X$100,W83),999)&gt;=0),    IF(OR(X83=-1,IFERROR(INDEX(V$2:V$100,Y83),999)&gt;=0,IFERROR(INDEX(X$2:X$100,Y83),999)&gt;=0),      U83,REPLACE(U83,X83,IFERROR(FIND(" ",U83,X83),999)-X83,                   INDEX(U$2:U$100,Y83)                  )),     REPLACE(U83,V83,IFERROR(FIND(" ",U83,V83),999)-V83,                   INDEX(U$2:U$100,W83)                  ) )</f>
        <v/>
      </c>
      <c r="AA83" s="0" t="n">
        <f aca="false">IFERROR(FIND("f_",LOWER(Z83)),-1)</f>
        <v>-1</v>
      </c>
      <c r="AB83" s="0" t="n">
        <f aca="false">IF(AA83=-1,-1, VALUE(MID(Z83,AA83+2, IFERROR(FIND(" ",Z83,AA83),999)-AA83-2)))</f>
        <v>-1</v>
      </c>
      <c r="AC83" s="0" t="n">
        <f aca="false">IFERROR(FIND("r_",LOWER(Z83)),-1)</f>
        <v>-1</v>
      </c>
      <c r="AD83" s="0" t="n">
        <f aca="false">IF(AC83=-1,-1, ROW(AC83)-1+VALUE(MID(Z83,AC83+2, IFERROR(FIND(" ",Z83,AC83),999)-AC83-2)))</f>
        <v>-1</v>
      </c>
      <c r="AE83" s="0" t="str">
        <f aca="false">IF(OR(AA83=-1,IFERROR(INDEX(AA$2:AA$100,AB83),999)&gt;=0,IFERROR(INDEX(AC$2:AC$100,AB83),999)&gt;=0),    IF(OR(AC83=-1,IFERROR(INDEX(AA$2:AA$100,AD83),999)&gt;=0,IFERROR(INDEX(AC$2:AC$100,AD83),999)&gt;=0),      Z83,REPLACE(Z83,AC83,IFERROR(FIND(" ",Z83,AC83),999)-AC83,                   INDEX(Z$2:Z$100,AD83)                  )),     REPLACE(Z83,AA83,IFERROR(FIND(" ",Z83,AA83),999)-AA83,                   INDEX(Z$2:Z$100,AB83)                  ) )</f>
        <v/>
      </c>
      <c r="AF83" s="0" t="n">
        <f aca="false">IFERROR(FIND("f_",LOWER(AE83)),-1)</f>
        <v>-1</v>
      </c>
      <c r="AG83" s="0" t="n">
        <f aca="false">IF(AF83=-1,-1, VALUE(MID(AE83,AF83+2, IFERROR(FIND(" ",AE83,AF83),999)-AF83-2)))</f>
        <v>-1</v>
      </c>
      <c r="AH83" s="0" t="n">
        <f aca="false">IFERROR(FIND("r_",LOWER(AE83)),-1)</f>
        <v>-1</v>
      </c>
      <c r="AI83" s="0" t="n">
        <f aca="false">IF(AH83=-1,-1, ROW(AH83)-1+VALUE(MID(AE83,AH83+2, IFERROR(FIND(" ",AE83,AH83),999)-AH83-2)))</f>
        <v>-1</v>
      </c>
      <c r="AJ83" s="0" t="str">
        <f aca="false">IF(OR(AF83=-1,IFERROR(INDEX(AF$2:AF$100,AG83),999)&gt;=0,IFERROR(INDEX(AH$2:AH$100,AG83),999)&gt;=0),    IF(OR(AH83=-1,IFERROR(INDEX(AF$2:AF$100,AI83),999)&gt;=0,IFERROR(INDEX(AH$2:AH$100,AI83),999)&gt;=0),      AE83,REPLACE(AE83,AH83,IFERROR(FIND(" ",AE83,AH83),999)-AH83,                   INDEX(AE$2:AE$100,AI83)                  )),     REPLACE(AE83,AF83,IFERROR(FIND(" ",AE83,AF83),999)-AF83,                   INDEX(AE$2:AE$100,AG83)                  ) )</f>
        <v/>
      </c>
      <c r="AK83" s="0" t="n">
        <f aca="false">IFERROR(FIND("f_",LOWER(AJ83)),-1)</f>
        <v>-1</v>
      </c>
      <c r="AL83" s="0" t="n">
        <f aca="false">IF(AK83=-1,-1, VALUE(MID(AJ83,AK83+2, IFERROR(FIND(" ",AJ83,AK83),999)-AK83-2)))</f>
        <v>-1</v>
      </c>
      <c r="AM83" s="0" t="n">
        <f aca="false">IFERROR(FIND("r_",LOWER(AJ83)),-1)</f>
        <v>-1</v>
      </c>
      <c r="AN83" s="0" t="n">
        <f aca="false">IF(AM83=-1,-1, ROW(AM83)-1+VALUE(MID(AJ83,AM83+2, IFERROR(FIND(" ",AJ83,AM83),999)-AM83-2)))</f>
        <v>-1</v>
      </c>
      <c r="AO83" s="0" t="str">
        <f aca="false">IF(OR(AK83=-1,IFERROR(INDEX(AK$2:AK$100,AL83),999)&gt;=0,IFERROR(INDEX(AM$2:AM$100,AL83),999)&gt;=0),    IF(OR(AM83=-1,IFERROR(INDEX(AK$2:AK$100,AN83),999)&gt;=0,IFERROR(INDEX(AM$2:AM$100,AN83),999)&gt;=0),      AJ83,REPLACE(AJ83,AM83,IFERROR(FIND(" ",AJ83,AM83),999)-AM83,                   INDEX(AJ$2:AJ$100,AN83)                  )),     REPLACE(AJ83,AK83,IFERROR(FIND(" ",AJ83,AK83),999)-AK83,                   INDEX(AJ$2:AJ$100,AL83)                  ) )</f>
        <v/>
      </c>
      <c r="AP83" s="0" t="n">
        <f aca="false">IFERROR(FIND("f_",LOWER(AO83)),-1)</f>
        <v>-1</v>
      </c>
      <c r="AQ83" s="0" t="n">
        <f aca="false">IF(AP83=-1,-1, VALUE(MID(AO83,AP83+2, IFERROR(FIND(" ",AO83,AP83),999)-AP83-2)))</f>
        <v>-1</v>
      </c>
      <c r="AR83" s="0" t="n">
        <f aca="false">IFERROR(FIND("r_",LOWER(AO83)),-1)</f>
        <v>-1</v>
      </c>
      <c r="AS83" s="0" t="n">
        <f aca="false">IF(AR83=-1,-1, ROW(AR83)-1+VALUE(MID(AO83,AR83+2, IFERROR(FIND(" ",AO83,AR83),999)-AR83-2)))</f>
        <v>-1</v>
      </c>
      <c r="AT83" s="0" t="str">
        <f aca="false">IF(OR(AP83=-1,IFERROR(INDEX(AP$2:AP$100,AQ83),999)&gt;=0,IFERROR(INDEX(AR$2:AR$100,AQ83),999)&gt;=0),    IF(OR(AR83=-1,IFERROR(INDEX(AP$2:AP$100,AS83),999)&gt;=0,IFERROR(INDEX(AR$2:AR$100,AS83),999)&gt;=0),      AO83,REPLACE(AO83,AR83,IFERROR(FIND(" ",AO83,AR83),999)-AR83,                   INDEX(AO$2:AO$100,AS83)                  )),     REPLACE(AO83,AP83,IFERROR(FIND(" ",AO83,AP83),999)-AP83,                   INDEX(AO$2:AO$100,AQ83)                  ) )</f>
        <v/>
      </c>
      <c r="AU83" s="0" t="n">
        <f aca="false">IFERROR(FIND("f_",LOWER(AT83)),-1)</f>
        <v>-1</v>
      </c>
      <c r="AV83" s="0" t="n">
        <f aca="false">IF(AU83=-1,-1, VALUE(MID(AT83,AU83+2, IFERROR(FIND(" ",AT83,AU83),999)-AU83-2)))</f>
        <v>-1</v>
      </c>
      <c r="AW83" s="0" t="n">
        <f aca="false">IFERROR(FIND("r_",LOWER(AT83)),-1)</f>
        <v>-1</v>
      </c>
      <c r="AX83" s="0" t="n">
        <f aca="false">IF(AW83=-1,-1, ROW(AW83)-1+VALUE(MID(AT83,AW83+2, IFERROR(FIND(" ",AT83,AW83),999)-AW83-2)))</f>
        <v>-1</v>
      </c>
      <c r="AY83" s="0" t="str">
        <f aca="false">IF(OR(AU83=-1,IFERROR(INDEX(AU$2:AU$100,AV83),999)&gt;=0,IFERROR(INDEX(AW$2:AW$100,AV83),999)&gt;=0),    IF(OR(AW83=-1,IFERROR(INDEX(AU$2:AU$100,AX83),999)&gt;=0,IFERROR(INDEX(AW$2:AW$100,AX83),999)&gt;=0),      AT83,REPLACE(AT83,AW83,IFERROR(FIND(" ",AT83,AW83),999)-AW83,                   INDEX(AT$2:AT$100,AX83)                  )),     REPLACE(AT83,AU83,IFERROR(FIND(" ",AT83,AU83),999)-AU83,                   INDEX(AT$2:AT$100,AV83)                  ) )</f>
        <v/>
      </c>
      <c r="AZ83" s="0" t="n">
        <f aca="false">IFERROR(FIND("f_",LOWER(AY83)),-1)</f>
        <v>-1</v>
      </c>
      <c r="BA83" s="0" t="n">
        <f aca="false">IF(AZ83=-1,-1, VALUE(MID(AY83,AZ83+2, IFERROR(FIND(" ",AY83,AZ83),999)-AZ83-2)))</f>
        <v>-1</v>
      </c>
      <c r="BB83" s="0" t="n">
        <f aca="false">IFERROR(FIND("r_",LOWER(AY83)),-1)</f>
        <v>-1</v>
      </c>
      <c r="BC83" s="0" t="n">
        <f aca="false">IF(BB83=-1,-1, ROW(BB83)-1+VALUE(MID(AY83,BB83+2, IFERROR(FIND(" ",AY83,BB83),999)-BB83-2)))</f>
        <v>-1</v>
      </c>
      <c r="BD83" s="0" t="str">
        <f aca="false">IF(OR(AZ83=-1,IFERROR(INDEX(AZ$2:AZ$100,BA83),999)&gt;=0,IFERROR(INDEX(BB$2:BB$100,BA83),999)&gt;=0),    IF(OR(BB83=-1,IFERROR(INDEX(AZ$2:AZ$100,BC83),999)&gt;=0,IFERROR(INDEX(BB$2:BB$100,BC83),999)&gt;=0),      AY83,REPLACE(AY83,BB83,IFERROR(FIND(" ",AY83,BB83),999)-BB83,                   INDEX(AY$2:AY$100,BC83)                  )),     REPLACE(AY83,AZ83,IFERROR(FIND(" ",AY83,AZ83),999)-AZ83,                   INDEX(AY$2:AY$100,BA83)                  ) )</f>
        <v/>
      </c>
      <c r="BE83" s="0" t="n">
        <f aca="false">IFERROR(FIND("f_",LOWER(BD83)),-1)</f>
        <v>-1</v>
      </c>
      <c r="BF83" s="0" t="n">
        <f aca="false">IF(BE83=-1,-1, VALUE(MID(BD83,BE83+2, IFERROR(FIND(" ",BD83,BE83),999)-BE83-2)))</f>
        <v>-1</v>
      </c>
      <c r="BG83" s="0" t="n">
        <f aca="false">IFERROR(FIND("r_",LOWER(BD83)),-1)</f>
        <v>-1</v>
      </c>
      <c r="BH83" s="0" t="n">
        <f aca="false">IF(BG83=-1,-1, ROW(BG83)-1+VALUE(MID(BD83,BG83+2, IFERROR(FIND(" ",BD83,BG83),999)-BG83-2)))</f>
        <v>-1</v>
      </c>
      <c r="BI83" s="0" t="str">
        <f aca="false">IF(OR(BE83=-1,IFERROR(INDEX(BE$2:BE$100,BF83),999)&gt;=0,IFERROR(INDEX(BG$2:BG$100,BF83),999)&gt;=0),    IF(OR(BG83=-1,IFERROR(INDEX(BE$2:BE$100,BH83),999)&gt;=0,IFERROR(INDEX(BG$2:BG$100,BH83),999)&gt;=0),      BD83,REPLACE(BD83,BG83,IFERROR(FIND(" ",BD83,BG83),999)-BG83,                   INDEX(BD$2:BD$100,BH83)                  )),     REPLACE(BD83,BE83,IFERROR(FIND(" ",BD83,BE83),999)-BE83,                   INDEX(BD$2:BD$100,BF83)                  ) )</f>
        <v/>
      </c>
      <c r="BJ83" s="0" t="n">
        <f aca="false">IFERROR(FIND("f_",LOWER(BI83)),-1)</f>
        <v>-1</v>
      </c>
      <c r="BK83" s="0" t="n">
        <f aca="false">IF(BJ83=-1,-1, VALUE(MID(BI83,BJ83+2, IFERROR(FIND(" ",BI83,BJ83),999)-BJ83-2)))</f>
        <v>-1</v>
      </c>
      <c r="BL83" s="0" t="n">
        <f aca="false">IFERROR(FIND("r_",LOWER(BI83)),-1)</f>
        <v>-1</v>
      </c>
      <c r="BM83" s="0" t="n">
        <f aca="false">IF(BL83=-1,-1, ROW(BL83)-1+VALUE(MID(BI83,BL83+2, IFERROR(FIND(" ",BI83,BL83),999)-BL83-2)))</f>
        <v>-1</v>
      </c>
      <c r="BN83" s="0" t="str">
        <f aca="false">IF(OR(BJ83=-1,IFERROR(INDEX(BJ$2:BJ$100,BK83),999)&gt;=0,IFERROR(INDEX(BL$2:BL$100,BK83),999)&gt;=0),    IF(OR(BL83=-1,IFERROR(INDEX(BJ$2:BJ$100,BM83),999)&gt;=0,IFERROR(INDEX(BL$2:BL$100,BM83),999)&gt;=0),      BI83,REPLACE(BI83,BL83,IFERROR(FIND(" ",BI83,BL83),999)-BL83,                   INDEX(BI$2:BI$100,BM83)                  )),     REPLACE(BI83,BJ83,IFERROR(FIND(" ",BI83,BJ83),999)-BJ83,                   INDEX(BI$2:BI$100,BK83)                  ) )</f>
        <v/>
      </c>
      <c r="BO83" s="0" t="n">
        <f aca="false">IFERROR(FIND("f_",LOWER(BN83)),-1)</f>
        <v>-1</v>
      </c>
      <c r="BP83" s="0" t="n">
        <f aca="false">IF(BO83=-1,-1, VALUE(MID(BN83,BO83+2, IFERROR(FIND(" ",BN83,BO83),999)-BO83-2)))</f>
        <v>-1</v>
      </c>
      <c r="BQ83" s="0" t="n">
        <f aca="false">IFERROR(FIND("r_",LOWER(BN83)),-1)</f>
        <v>-1</v>
      </c>
      <c r="BR83" s="0" t="n">
        <f aca="false">IF(BQ83=-1,-1, ROW(BQ83)-1+VALUE(MID(BN83,BQ83+2, IFERROR(FIND(" ",BN83,BQ83),999)-BQ83-2)))</f>
        <v>-1</v>
      </c>
      <c r="BS83" s="0" t="str">
        <f aca="false">IF(OR(BO83=-1,IFERROR(INDEX(BO$2:BO$100,BP83),999)&gt;=0,IFERROR(INDEX(BQ$2:BQ$100,BP83),999)&gt;=0),    IF(OR(BQ83=-1,IFERROR(INDEX(BO$2:BO$100,BR83),999)&gt;=0,IFERROR(INDEX(BQ$2:BQ$100,BR83),999)&gt;=0),      BN83,REPLACE(BN83,BQ83,IFERROR(FIND(" ",BN83,BQ83),999)-BQ83,                   INDEX(BN$2:BN$100,BR83)                  )),     REPLACE(BN83,BO83,IFERROR(FIND(" ",BN83,BO83),999)-BO83,                   INDEX(BN$2:BN$100,BP83)                  ) )</f>
        <v/>
      </c>
      <c r="BT83" s="0" t="n">
        <f aca="false">IFERROR(FIND("f_",LOWER(BS83)),-1)</f>
        <v>-1</v>
      </c>
      <c r="BU83" s="0" t="n">
        <f aca="false">IF(BT83=-1,-1, VALUE(MID(BS83,BT83+2, IFERROR(FIND(" ",BS83,BT83),999)-BT83-2)))</f>
        <v>-1</v>
      </c>
      <c r="BV83" s="0" t="n">
        <f aca="false">IFERROR(FIND("r_",LOWER(BS83)),-1)</f>
        <v>-1</v>
      </c>
      <c r="BW83" s="0" t="n">
        <f aca="false">IF(BV83=-1,-1, ROW(BV83)-1+VALUE(MID(BS83,BV83+2, IFERROR(FIND(" ",BS83,BV83),999)-BV83-2)))</f>
        <v>-1</v>
      </c>
      <c r="BX83" s="0" t="str">
        <f aca="false">IF(OR(BT83=-1,IFERROR(INDEX(BT$2:BT$100,BU83),999)&gt;=0,IFERROR(INDEX(BV$2:BV$100,BU83),999)&gt;=0),    IF(OR(BV83=-1,IFERROR(INDEX(BT$2:BT$100,BW83),999)&gt;=0,IFERROR(INDEX(BV$2:BV$100,BW83),999)&gt;=0),      BS83,REPLACE(BS83,BV83,IFERROR(FIND(" ",BS83,BV83),999)-BV83,                   INDEX(BS$2:BS$100,BW83)                  )),     REPLACE(BS83,BT83,IFERROR(FIND(" ",BS83,BT83),999)-BT83,                   INDEX(BS$2:BS$100,BU83)                  ) )</f>
        <v/>
      </c>
      <c r="BY83" s="0" t="n">
        <f aca="false">IFERROR(FIND("f_",LOWER(BX83)),-1)</f>
        <v>-1</v>
      </c>
      <c r="BZ83" s="0" t="n">
        <f aca="false">IF(BY83=-1,-1, VALUE(MID(BX83,BY83+2, IFERROR(FIND(" ",BX83,BY83),999)-BY83-2)))</f>
        <v>-1</v>
      </c>
      <c r="CA83" s="0" t="n">
        <f aca="false">IFERROR(FIND("r_",LOWER(BX83)),-1)</f>
        <v>-1</v>
      </c>
      <c r="CB83" s="0" t="n">
        <f aca="false">IF(CA83=-1,-1, ROW(CA83)-1+VALUE(MID(BX83,CA83+2, IFERROR(FIND(" ",BX83,CA83),999)-CA83-2)))</f>
        <v>-1</v>
      </c>
      <c r="CC83" s="0" t="str">
        <f aca="false">IF(OR(BY83=-1,IFERROR(INDEX(BY$2:BY$100,BZ83),999)&gt;=0,IFERROR(INDEX(CA$2:CA$100,BZ83),999)&gt;=0),    IF(OR(CA83=-1,IFERROR(INDEX(BY$2:BY$100,CB83),999)&gt;=0,IFERROR(INDEX(CA$2:CA$100,CB83),999)&gt;=0),      BX83,REPLACE(BX83,CA83,IFERROR(FIND(" ",BX83,CA83),999)-CA83,                   INDEX(BX$2:BX$100,CB83)                  )),     REPLACE(BX83,BY83,IFERROR(FIND(" ",BX83,BY83),999)-BY83,                   INDEX(BX$2:BX$100,BZ83)                  ) )</f>
        <v/>
      </c>
      <c r="CD83" s="0" t="n">
        <f aca="false">IFERROR(FIND("f_",LOWER(CC83)),-1)</f>
        <v>-1</v>
      </c>
      <c r="CE83" s="0" t="n">
        <f aca="false">IF(CD83=-1,-1, VALUE(MID(CC83,CD83+2, IFERROR(FIND(" ",CC83,CD83),999)-CD83-2)))</f>
        <v>-1</v>
      </c>
      <c r="CF83" s="0" t="n">
        <f aca="false">IFERROR(FIND("r_",LOWER(CC83)),-1)</f>
        <v>-1</v>
      </c>
      <c r="CG83" s="0" t="n">
        <f aca="false">IF(CF83=-1,-1, ROW(CF83)-1+VALUE(MID(CC83,CF83+2, IFERROR(FIND(" ",CC83,CF83),999)-CF83-2)))</f>
        <v>-1</v>
      </c>
      <c r="CH83" s="0" t="str">
        <f aca="false">IF(OR(CD83=-1,IFERROR(INDEX(CD$2:CD$100,CE83),999)&gt;=0,IFERROR(INDEX(CF$2:CF$100,CE83),999)&gt;=0),    IF(OR(CF83=-1,IFERROR(INDEX(CD$2:CD$100,CG83),999)&gt;=0,IFERROR(INDEX(CF$2:CF$100,CG83),999)&gt;=0),      CC83,REPLACE(CC83,CF83,IFERROR(FIND(" ",CC83,CF83),999)-CF83,                   INDEX(CC$2:CC$100,CG83)                  )),     REPLACE(CC83,CD83,IFERROR(FIND(" ",CC83,CD83),999)-CD83,                   INDEX(CC$2:CC$100,CE83)                  ) )</f>
        <v/>
      </c>
      <c r="CI83" s="0" t="n">
        <f aca="false">IFERROR(FIND("f_",LOWER(CH83)),-1)</f>
        <v>-1</v>
      </c>
      <c r="CJ83" s="0" t="n">
        <f aca="false">IF(CI83=-1,-1, VALUE(MID(CH83,CI83+2, IFERROR(FIND(" ",CH83,CI83),999)-CI83-2)))</f>
        <v>-1</v>
      </c>
      <c r="CK83" s="0" t="n">
        <f aca="false">IFERROR(FIND("r_",LOWER(CH83)),-1)</f>
        <v>-1</v>
      </c>
      <c r="CL83" s="0" t="n">
        <f aca="false">IF(CK83=-1,-1, ROW(CK83)-1+VALUE(MID(CH83,CK83+2, IFERROR(FIND(" ",CH83,CK83),999)-CK83-2)))</f>
        <v>-1</v>
      </c>
      <c r="CM83" s="0" t="str">
        <f aca="false">IF(OR(CI83=-1,IFERROR(INDEX(CI$2:CI$100,CJ83),999)&gt;=0,IFERROR(INDEX(CK$2:CK$100,CJ83),999)&gt;=0),    IF(OR(CK83=-1,IFERROR(INDEX(CI$2:CI$100,CL83),999)&gt;=0,IFERROR(INDEX(CK$2:CK$100,CL83),999)&gt;=0),      CH83,REPLACE(CH83,CK83,IFERROR(FIND(" ",CH83,CK83),999)-CK83,                   INDEX(CH$2:CH$100,CL83)                  )),     REPLACE(CH83,CI83,IFERROR(FIND(" ",CH83,CI83),999)-CI83,                   INDEX(CH$2:CH$100,CJ83)                  ) )</f>
        <v/>
      </c>
      <c r="CN83" s="0" t="n">
        <f aca="false">IFERROR(FIND("f_",LOWER(CM83)),-1)</f>
        <v>-1</v>
      </c>
      <c r="CO83" s="0" t="n">
        <f aca="false">IF(CN83=-1,-1, VALUE(MID(CM83,CN83+2, IFERROR(FIND(" ",CM83,CN83),999)-CN83-2)))</f>
        <v>-1</v>
      </c>
      <c r="CP83" s="0" t="n">
        <f aca="false">IFERROR(FIND("r_",LOWER(CM83)),-1)</f>
        <v>-1</v>
      </c>
      <c r="CQ83" s="0" t="n">
        <f aca="false">IF(CP83=-1,-1, ROW(CP83)-1+VALUE(MID(CM83,CP83+2, IFERROR(FIND(" ",CM83,CP83),999)-CP83-2)))</f>
        <v>-1</v>
      </c>
      <c r="CR83" s="0" t="str">
        <f aca="false">IF(OR(CN83=-1,IFERROR(INDEX(CN$2:CN$100,CO83),999)&gt;=0,IFERROR(INDEX(CP$2:CP$100,CO83),999)&gt;=0),    IF(OR(CP83=-1,IFERROR(INDEX(CN$2:CN$100,CQ83),999)&gt;=0,IFERROR(INDEX(CP$2:CP$100,CQ83),999)&gt;=0),      CM83,REPLACE(CM83,CP83,IFERROR(FIND(" ",CM83,CP83),999)-CP83,                   INDEX(CM$2:CM$100,CQ83)                  )),     REPLACE(CM83,CN83,IFERROR(FIND(" ",CM83,CN83),999)-CN83,                   INDEX(CM$2:CM$100,CO83)                  ) )</f>
        <v/>
      </c>
      <c r="CS83" s="0" t="n">
        <f aca="false">IFERROR(FIND("f_",LOWER(CR83)),-1)</f>
        <v>-1</v>
      </c>
      <c r="CT83" s="0" t="n">
        <f aca="false">IF(CS83=-1,-1, VALUE(MID(CR83,CS83+2, IFERROR(FIND(" ",CR83,CS83),999)-CS83-2)))</f>
        <v>-1</v>
      </c>
      <c r="CU83" s="0" t="n">
        <f aca="false">IFERROR(FIND("r_",LOWER(CR83)),-1)</f>
        <v>-1</v>
      </c>
      <c r="CV83" s="0" t="n">
        <f aca="false">IF(CU83=-1,-1, ROW(CU83)-1+VALUE(MID(CR83,CU83+2, IFERROR(FIND(" ",CR83,CU83),999)-CU83-2)))</f>
        <v>-1</v>
      </c>
      <c r="CW83" s="0" t="str">
        <f aca="false">IF(OR(CS83=-1,IFERROR(INDEX(CS$2:CS$100,CT83),999)&gt;=0,IFERROR(INDEX(CU$2:CU$100,CT83),999)&gt;=0),    IF(OR(CU83=-1,IFERROR(INDEX(CS$2:CS$100,CV83),999)&gt;=0,IFERROR(INDEX(CU$2:CU$100,CV83),999)&gt;=0),      CR83,REPLACE(CR83,CU83,IFERROR(FIND(" ",CR83,CU83),999)-CU83,                   INDEX(CR$2:CR$100,CV83)                  )),     REPLACE(CR83,CS83,IFERROR(FIND(" ",CR83,CS83),999)-CS83,                   INDEX(CR$2:CR$100,CT83)                  ) )</f>
        <v/>
      </c>
      <c r="CX83" s="0" t="n">
        <f aca="false">IFERROR(FIND("f_",LOWER(CW83)),-1)</f>
        <v>-1</v>
      </c>
      <c r="CY83" s="0" t="n">
        <f aca="false">IF(CX83=-1,-1, VALUE(MID(CW83,CX83+2, IFERROR(FIND(" ",CW83,CX83),999)-CX83-2)))</f>
        <v>-1</v>
      </c>
      <c r="CZ83" s="0" t="n">
        <f aca="false">IFERROR(FIND("r_",LOWER(CW83)),-1)</f>
        <v>-1</v>
      </c>
      <c r="DA83" s="0" t="n">
        <f aca="false">IF(CZ83=-1,-1, ROW(CZ83)-1+VALUE(MID(CW83,CZ83+2, IFERROR(FIND(" ",CW83,CZ83),999)-CZ83-2)))</f>
        <v>-1</v>
      </c>
      <c r="DB83" s="0" t="str">
        <f aca="false">IF(OR(CX83=-1,IFERROR(INDEX(CX$2:CX$100,CY83),999)&gt;=0,IFERROR(INDEX(CZ$2:CZ$100,CY83),999)&gt;=0),    IF(OR(CZ83=-1,IFERROR(INDEX(CX$2:CX$100,DA83),999)&gt;=0,IFERROR(INDEX(CZ$2:CZ$100,DA83),999)&gt;=0),      CW83,REPLACE(CW83,CZ83,IFERROR(FIND(" ",CW83,CZ83),999)-CZ83,                   INDEX(CW$2:CW$100,DA83)                  )),     REPLACE(CW83,CX83,IFERROR(FIND(" ",CW83,CX83),999)-CX83,                   INDEX(CW$2:CW$100,CY83)                  ) )</f>
        <v/>
      </c>
      <c r="DC83" s="0" t="n">
        <f aca="false">IFERROR(FIND("f_",LOWER(DB83)),-1)</f>
        <v>-1</v>
      </c>
      <c r="DD83" s="0" t="n">
        <f aca="false">IF(DC83=-1,-1, VALUE(MID(DB83,DC83+2, IFERROR(FIND(" ",DB83,DC83),999)-DC83-2)))</f>
        <v>-1</v>
      </c>
      <c r="DE83" s="0" t="n">
        <f aca="false">IFERROR(FIND("r_",LOWER(DB83)),-1)</f>
        <v>-1</v>
      </c>
      <c r="DF83" s="0" t="n">
        <f aca="false">IF(DE83=-1,-1, ROW(DE83)-1+VALUE(MID(DB83,DE83+2, IFERROR(FIND(" ",DB83,DE83),999)-DE83-2)))</f>
        <v>-1</v>
      </c>
      <c r="DG83" s="0" t="str">
        <f aca="false">IF(OR(DC83=-1,IFERROR(INDEX(DC$2:DC$100,DD83),999)&gt;=0,IFERROR(INDEX(DE$2:DE$100,DD83),999)&gt;=0),    IF(OR(DE83=-1,IFERROR(INDEX(DC$2:DC$100,DF83),999)&gt;=0,IFERROR(INDEX(DE$2:DE$100,DF83),999)&gt;=0),      DB83,REPLACE(DB83,DE83,IFERROR(FIND(" ",DB83,DE83),999)-DE83,                   INDEX(DB$2:DB$100,DF83)                  )),     REPLACE(DB83,DC83,IFERROR(FIND(" ",DB83,DC83),999)-DC83,                   INDEX(DB$2:DB$100,DD83)                  ) )</f>
        <v/>
      </c>
      <c r="DH83" s="0" t="n">
        <f aca="false">IFERROR(FIND("f_",LOWER(DG83)),-1)</f>
        <v>-1</v>
      </c>
      <c r="DI83" s="0" t="n">
        <f aca="false">IF(DH83=-1,-1, VALUE(MID(DG83,DH83+2, IFERROR(FIND(" ",DG83,DH83),999)-DH83-2)))</f>
        <v>-1</v>
      </c>
      <c r="DJ83" s="0" t="n">
        <f aca="false">IFERROR(FIND("r_",LOWER(DG83)),-1)</f>
        <v>-1</v>
      </c>
      <c r="DK83" s="0" t="n">
        <f aca="false">IF(DJ83=-1,-1, ROW(DJ83)-1+VALUE(MID(DG83,DJ83+2, IFERROR(FIND(" ",DG83,DJ83),999)-DJ83-2)))</f>
        <v>-1</v>
      </c>
      <c r="DL83" s="0" t="str">
        <f aca="false">IF(OR(DH83=-1,IFERROR(INDEX(DH$2:DH$100,DI83),999)&gt;=0,IFERROR(INDEX(DJ$2:DJ$100,DI83),999)&gt;=0),    IF(OR(DJ83=-1,IFERROR(INDEX(DH$2:DH$100,DK83),999)&gt;=0,IFERROR(INDEX(DJ$2:DJ$100,DK83),999)&gt;=0),      DG83,REPLACE(DG83,DJ83,IFERROR(FIND(" ",DG83,DJ83),999)-DJ83,                   INDEX(DG$2:DG$100,DK83)                  )),     REPLACE(DG83,DH83,IFERROR(FIND(" ",DG83,DH83),999)-DH83,                   INDEX(DG$2:DG$100,DI83)                  ) )</f>
        <v/>
      </c>
      <c r="DM83" s="0" t="n">
        <f aca="false">IFERROR(FIND("f_",LOWER(DL83)),-1)</f>
        <v>-1</v>
      </c>
      <c r="DN83" s="0" t="n">
        <f aca="false">IF(DM83=-1,-1, VALUE(MID(DL83,DM83+2, IFERROR(FIND(" ",DL83,DM83),999)-DM83-2)))</f>
        <v>-1</v>
      </c>
      <c r="DO83" s="0" t="n">
        <f aca="false">IFERROR(FIND("r_",LOWER(DL83)),-1)</f>
        <v>-1</v>
      </c>
      <c r="DP83" s="0" t="n">
        <f aca="false">IF(DO83=-1,-1, ROW(DO83)-1+VALUE(MID(DL83,DO83+2, IFERROR(FIND(" ",DL83,DO83),999)-DO83-2)))</f>
        <v>-1</v>
      </c>
      <c r="DQ83" s="0" t="str">
        <f aca="false">IF(OR(DM83=-1,IFERROR(INDEX(DM$2:DM$100,DN83),999)&gt;=0,IFERROR(INDEX(DO$2:DO$100,DN83),999)&gt;=0),    IF(OR(DO83=-1,IFERROR(INDEX(DM$2:DM$100,DP83),999)&gt;=0,IFERROR(INDEX(DO$2:DO$100,DP83),999)&gt;=0),      DL83,REPLACE(DL83,DO83,IFERROR(FIND(" ",DL83,DO83),999)-DO83,                   INDEX(DL$2:DL$100,DP83)                  )),     REPLACE(DL83,DM83,IFERROR(FIND(" ",DL83,DM83),999)-DM83,                   INDEX(DL$2:DL$100,DN83)                  ) )</f>
        <v/>
      </c>
      <c r="DR83" s="0" t="n">
        <f aca="false">IFERROR(FIND("f_",LOWER(DQ83)),-1)</f>
        <v>-1</v>
      </c>
      <c r="DS83" s="0" t="n">
        <f aca="false">IF(DR83=-1,-1, VALUE(MID(DQ83,DR83+2, IFERROR(FIND(" ",DQ83,DR83),999)-DR83-2)))</f>
        <v>-1</v>
      </c>
      <c r="DT83" s="0" t="n">
        <f aca="false">IFERROR(FIND("r_",LOWER(DQ83)),-1)</f>
        <v>-1</v>
      </c>
      <c r="DU83" s="0" t="n">
        <f aca="false">IF(DT83=-1,-1, ROW(DT83)-1+VALUE(MID(DQ83,DT83+2, IFERROR(FIND(" ",DQ83,DT83),999)-DT83-2)))</f>
        <v>-1</v>
      </c>
      <c r="DV83" s="0" t="str">
        <f aca="false">IF(OR(DR83=-1,IFERROR(INDEX(DR$2:DR$100,DS83),999)&gt;=0,IFERROR(INDEX(DT$2:DT$100,DS83),999)&gt;=0),    IF(OR(DT83=-1,IFERROR(INDEX(DR$2:DR$100,DU83),999)&gt;=0,IFERROR(INDEX(DT$2:DT$100,DU83),999)&gt;=0),      DQ83,REPLACE(DQ83,DT83,IFERROR(FIND(" ",DQ83,DT83),999)-DT83,                   INDEX(DQ$2:DQ$100,DU83)                  )),     REPLACE(DQ83,DR83,IFERROR(FIND(" ",DQ83,DR83),999)-DR83,                   INDEX(DQ$2:DQ$100,DS83)                  ) )</f>
        <v/>
      </c>
      <c r="DW83" s="0" t="n">
        <f aca="false">IFERROR(FIND("f_",LOWER(DV83)),-1)</f>
        <v>-1</v>
      </c>
      <c r="DX83" s="0" t="n">
        <f aca="false">IF(DW83=-1,-1, VALUE(MID(DV83,DW83+2, IFERROR(FIND(" ",DV83,DW83),999)-DW83-2)))</f>
        <v>-1</v>
      </c>
      <c r="DY83" s="0" t="n">
        <f aca="false">IFERROR(FIND("r_",LOWER(DV83)),-1)</f>
        <v>-1</v>
      </c>
      <c r="DZ83" s="0" t="n">
        <f aca="false">IF(DY83=-1,-1, ROW(DY83)-1+VALUE(MID(DV83,DY83+2, IFERROR(FIND(" ",DV83,DY83),999)-DY83-2)))</f>
        <v>-1</v>
      </c>
      <c r="EA83" s="0" t="str">
        <f aca="false">IF(OR(DW83=-1,IFERROR(INDEX(DW$2:DW$100,DX83),999)&gt;=0,IFERROR(INDEX(DY$2:DY$100,DX83),999)&gt;=0),    IF(OR(DY83=-1,IFERROR(INDEX(DW$2:DW$100,DZ83),999)&gt;=0,IFERROR(INDEX(DY$2:DY$100,DZ83),999)&gt;=0),      DV83,REPLACE(DV83,DY83,IFERROR(FIND(" ",DV83,DY83),999)-DY83,                   INDEX(DV$2:DV$100,DZ83)                  )),     REPLACE(DV83,DW83,IFERROR(FIND(" ",DV83,DW83),999)-DW83,                   INDEX(DV$2:DV$100,DX83)                  ) )</f>
        <v/>
      </c>
      <c r="EB83" s="0" t="n">
        <f aca="false">IFERROR(FIND("f_",LOWER(EA83)),-1)</f>
        <v>-1</v>
      </c>
      <c r="EC83" s="0" t="n">
        <f aca="false">IF(EB83=-1,-1, VALUE(MID(EA83,EB83+2, IFERROR(FIND(" ",EA83,EB83),999)-EB83-2)))</f>
        <v>-1</v>
      </c>
      <c r="ED83" s="0" t="n">
        <f aca="false">IFERROR(FIND("r_",LOWER(EA83)),-1)</f>
        <v>-1</v>
      </c>
      <c r="EE83" s="0" t="n">
        <f aca="false">IF(ED83=-1,-1, ROW(ED83)-1+VALUE(MID(EA83,ED83+2, IFERROR(FIND(" ",EA83,ED83),999)-ED83-2)))</f>
        <v>-1</v>
      </c>
      <c r="EF83" s="0" t="str">
        <f aca="false">IF(OR(EB83=-1,IFERROR(INDEX(EB$2:EB$100,EC83),999)&gt;=0,IFERROR(INDEX(ED$2:ED$100,EC83),999)&gt;=0),    IF(OR(ED83=-1,IFERROR(INDEX(EB$2:EB$100,EE83),999)&gt;=0,IFERROR(INDEX(ED$2:ED$100,EE83),999)&gt;=0),      EA83,REPLACE(EA83,ED83,IFERROR(FIND(" ",EA83,ED83),999)-ED83,                   INDEX(EA$2:EA$100,EE83)                  )),     REPLACE(EA83,EB83,IFERROR(FIND(" ",EA83,EB83),999)-EB83,                   INDEX(EA$2:EA$100,EC83)                  ) )</f>
        <v/>
      </c>
      <c r="EG83" s="0" t="n">
        <f aca="false">IFERROR(FIND("f_",LOWER(EF83)),-1)</f>
        <v>-1</v>
      </c>
      <c r="EH83" s="0" t="n">
        <f aca="false">IF(EG83=-1,-1, VALUE(MID(EF83,EG83+2, IFERROR(FIND(" ",EF83,EG83),999)-EG83-2)))</f>
        <v>-1</v>
      </c>
      <c r="EI83" s="0" t="n">
        <f aca="false">IFERROR(FIND("r_",LOWER(EF83)),-1)</f>
        <v>-1</v>
      </c>
      <c r="EJ83" s="0" t="n">
        <f aca="false">IF(EI83=-1,-1, ROW(EI83)-1+VALUE(MID(EF83,EI83+2, IFERROR(FIND(" ",EF83,EI83),999)-EI83-2)))</f>
        <v>-1</v>
      </c>
      <c r="EK83" s="0" t="str">
        <f aca="false">IF(OR(EG83=-1,IFERROR(INDEX(EG$2:EG$100,EH83),999)&gt;=0,IFERROR(INDEX(EI$2:EI$100,EH83),999)&gt;=0),    IF(OR(EI83=-1,IFERROR(INDEX(EG$2:EG$100,EJ83),999)&gt;=0,IFERROR(INDEX(EI$2:EI$100,EJ83),999)&gt;=0),      EF83,REPLACE(EF83,EI83,IFERROR(FIND(" ",EF83,EI83),999)-EI83,                   INDEX(EF$2:EF$100,EJ83)                  )),     REPLACE(EF83,EG83,IFERROR(FIND(" ",EF83,EG83),999)-EG83,                   INDEX(EF$2:EF$100,EH83)                  ) )</f>
        <v/>
      </c>
      <c r="EL83" s="0" t="n">
        <f aca="false">IFERROR(FIND("f_",LOWER(EK83)),-1)</f>
        <v>-1</v>
      </c>
      <c r="EM83" s="0" t="n">
        <f aca="false">IF(EL83=-1,-1, VALUE(MID(EK83,EL83+2, IFERROR(FIND(" ",EK83,EL83),999)-EL83-2)))</f>
        <v>-1</v>
      </c>
      <c r="EN83" s="0" t="n">
        <f aca="false">IFERROR(FIND("r_",LOWER(EK83)),-1)</f>
        <v>-1</v>
      </c>
      <c r="EO83" s="0" t="n">
        <f aca="false">IF(EN83=-1,-1, ROW(EN83)-1+VALUE(MID(EK83,EN83+2, IFERROR(FIND(" ",EK83,EN83),999)-EN83-2)))</f>
        <v>-1</v>
      </c>
      <c r="EP83" s="0" t="str">
        <f aca="false">IF(OR(EL83=-1,IFERROR(INDEX(EL$2:EL$100,EM83),999)&gt;=0,IFERROR(INDEX(EN$2:EN$100,EM83),999)&gt;=0),    IF(OR(EN83=-1,IFERROR(INDEX(EL$2:EL$100,EO83),999)&gt;=0,IFERROR(INDEX(EN$2:EN$100,EO83),999)&gt;=0),      EK83,REPLACE(EK83,EN83,IFERROR(FIND(" ",EK83,EN83),999)-EN83,                   INDEX(EK$2:EK$100,EO83)                  )),     REPLACE(EK83,EL83,IFERROR(FIND(" ",EK83,EL83),999)-EL83,                   INDEX(EK$2:EK$100,EM83)                  ) )</f>
        <v/>
      </c>
      <c r="EQ83" s="0" t="n">
        <f aca="false">IFERROR(FIND("f_",LOWER(EP83)),-1)</f>
        <v>-1</v>
      </c>
      <c r="ER83" s="0" t="n">
        <f aca="false">IF(EQ83=-1,-1, VALUE(MID(EP83,EQ83+2, IFERROR(FIND(" ",EP83,EQ83),999)-EQ83-2)))</f>
        <v>-1</v>
      </c>
      <c r="ES83" s="0" t="n">
        <f aca="false">IFERROR(FIND("r_",LOWER(EP83)),-1)</f>
        <v>-1</v>
      </c>
      <c r="ET83" s="0" t="n">
        <f aca="false">IF(ES83=-1,-1, ROW(ES83)-1+VALUE(MID(EP83,ES83+2, IFERROR(FIND(" ",EP83,ES83),999)-ES83-2)))</f>
        <v>-1</v>
      </c>
      <c r="EU83" s="0" t="str">
        <f aca="false">IF(OR(EQ83=-1,IFERROR(INDEX(EQ$2:EQ$100,ER83),999)&gt;=0,IFERROR(INDEX(ES$2:ES$100,ER83),999)&gt;=0),    IF(OR(ES83=-1,IFERROR(INDEX(EQ$2:EQ$100,ET83),999)&gt;=0,IFERROR(INDEX(ES$2:ES$100,ET83),999)&gt;=0),      EP83,REPLACE(EP83,ES83,IFERROR(FIND(" ",EP83,ES83),999)-ES83,                   INDEX(EP$2:EP$100,ET83)                  )),     REPLACE(EP83,EQ83,IFERROR(FIND(" ",EP83,EQ83),999)-EQ83,                   INDEX(EP$2:EP$100,ER83)                  ) )</f>
        <v/>
      </c>
      <c r="EV83" s="0" t="n">
        <f aca="false">IFERROR(FIND("f_",LOWER(EU83)),-1)</f>
        <v>-1</v>
      </c>
      <c r="EW83" s="0" t="n">
        <f aca="false">IF(EV83=-1,-1, VALUE(MID(EU83,EV83+2, IFERROR(FIND(" ",EU83,EV83),999)-EV83-2)))</f>
        <v>-1</v>
      </c>
      <c r="EX83" s="0" t="n">
        <f aca="false">IFERROR(FIND("r_",LOWER(EU83)),-1)</f>
        <v>-1</v>
      </c>
      <c r="EY83" s="0" t="n">
        <f aca="false">IF(EX83=-1,-1, ROW(EX83)-1+VALUE(MID(EU83,EX83+2, IFERROR(FIND(" ",EU83,EX83),999)-EX83-2)))</f>
        <v>-1</v>
      </c>
      <c r="EZ83" s="0" t="str">
        <f aca="false">IF(OR(EV83=-1,IFERROR(INDEX(EV$2:EV$100,EW83),999)&gt;=0,IFERROR(INDEX(EX$2:EX$100,EW83),999)&gt;=0),    IF(OR(EX83=-1,IFERROR(INDEX(EV$2:EV$100,EY83),999)&gt;=0,IFERROR(INDEX(EX$2:EX$100,EY83),999)&gt;=0),      EU83,REPLACE(EU83,EX83,IFERROR(FIND(" ",EU83,EX83),999)-EX83,                   INDEX(EU$2:EU$100,EY83)                  )),     REPLACE(EU83,EV83,IFERROR(FIND(" ",EU83,EV83),999)-EV83,                   INDEX(EU$2:EU$100,EW83)                  ) )</f>
        <v/>
      </c>
      <c r="FA83" s="0" t="n">
        <f aca="false">IFERROR(FIND("f_",LOWER(EZ83)),-1)</f>
        <v>-1</v>
      </c>
      <c r="FB83" s="0" t="n">
        <f aca="false">IF(FA83=-1,-1, VALUE(MID(EZ83,FA83+2, IFERROR(FIND(" ",EZ83,FA83),999)-FA83-2)))</f>
        <v>-1</v>
      </c>
      <c r="FC83" s="0" t="n">
        <f aca="false">IFERROR(FIND("r_",LOWER(EZ83)),-1)</f>
        <v>-1</v>
      </c>
      <c r="FD83" s="0" t="n">
        <f aca="false">IF(FC83=-1,-1, ROW(FC83)-1+VALUE(MID(EZ83,FC83+2, IFERROR(FIND(" ",EZ83,FC83),999)-FC83-2)))</f>
        <v>-1</v>
      </c>
      <c r="FE83" s="0" t="str">
        <f aca="false">IF(OR(FA83=-1,IFERROR(INDEX(FA$2:FA$100,FB83),999)&gt;=0,IFERROR(INDEX(FC$2:FC$100,FB83),999)&gt;=0),    IF(OR(FC83=-1,IFERROR(INDEX(FA$2:FA$100,FD83),999)&gt;=0,IFERROR(INDEX(FC$2:FC$100,FD83),999)&gt;=0),      EZ83,REPLACE(EZ83,FC83,IFERROR(FIND(" ",EZ83,FC83),999)-FC83,                   INDEX(EZ$2:EZ$100,FD83)                  )),     REPLACE(EZ83,FA83,IFERROR(FIND(" ",EZ83,FA83),999)-FA83,                   INDEX(EZ$2:EZ$100,FB83)                  ) )</f>
        <v/>
      </c>
      <c r="FF83" s="0" t="n">
        <f aca="false">IFERROR(FIND("f_",LOWER(FE83)),-1)</f>
        <v>-1</v>
      </c>
      <c r="FG83" s="0" t="n">
        <f aca="false">IF(FF83=-1,-1, VALUE(MID(FE83,FF83+2, IFERROR(FIND(" ",FE83,FF83),999)-FF83-2)))</f>
        <v>-1</v>
      </c>
      <c r="FH83" s="0" t="n">
        <f aca="false">IFERROR(FIND("r_",LOWER(FE83)),-1)</f>
        <v>-1</v>
      </c>
      <c r="FI83" s="0" t="n">
        <f aca="false">IF(FH83=-1,-1, ROW(FH83)-1+VALUE(MID(FE83,FH83+2, IFERROR(FIND(" ",FE83,FH83),999)-FH83-2)))</f>
        <v>-1</v>
      </c>
      <c r="FJ83" s="0" t="str">
        <f aca="false">IF(OR(FF83=-1,IFERROR(INDEX(FF$2:FF$100,FG83),999)&gt;=0,IFERROR(INDEX(FH$2:FH$100,FG83),999)&gt;=0),    IF(OR(FH83=-1,IFERROR(INDEX(FF$2:FF$100,FI83),999)&gt;=0,IFERROR(INDEX(FH$2:FH$100,FI83),999)&gt;=0),      FE83,REPLACE(FE83,FH83,IFERROR(FIND(" ",FE83,FH83),999)-FH83,                   INDEX(FE$2:FE$100,FI83)                  )),     REPLACE(FE83,FF83,IFERROR(FIND(" ",FE83,FF83),999)-FF83,                   INDEX(FE$2:FE$100,FG83)                  ) )</f>
        <v/>
      </c>
      <c r="FK83" s="0" t="n">
        <f aca="false">IFERROR(FIND("f_",LOWER(FJ83)),-1)</f>
        <v>-1</v>
      </c>
      <c r="FL83" s="0" t="n">
        <f aca="false">IF(FK83=-1,-1, VALUE(MID(FJ83,FK83+2, IFERROR(FIND(" ",FJ83,FK83),999)-FK83-2)))</f>
        <v>-1</v>
      </c>
      <c r="FM83" s="0" t="n">
        <f aca="false">IFERROR(FIND("r_",LOWER(FJ83)),-1)</f>
        <v>-1</v>
      </c>
      <c r="FN83" s="0" t="n">
        <f aca="false">IF(FM83=-1,-1, ROW(FM83)-1+VALUE(MID(FJ83,FM83+2, IFERROR(FIND(" ",FJ83,FM83),999)-FM83-2)))</f>
        <v>-1</v>
      </c>
      <c r="FO83" s="0" t="str">
        <f aca="false">IF(OR(FK83=-1,IFERROR(INDEX(FK$2:FK$100,FL83),999)&gt;=0,IFERROR(INDEX(FM$2:FM$100,FL83),999)&gt;=0),    IF(OR(FM83=-1,IFERROR(INDEX(FK$2:FK$100,FN83),999)&gt;=0,IFERROR(INDEX(FM$2:FM$100,FN83),999)&gt;=0),      FJ83,REPLACE(FJ83,FM83,IFERROR(FIND(" ",FJ83,FM83),999)-FM83,                   INDEX(FJ$2:FJ$100,FN83)                  )),     REPLACE(FJ83,FK83,IFERROR(FIND(" ",FJ83,FK83),999)-FK83,                   INDEX(FJ$2:FJ$100,FL83)                  ) )</f>
        <v/>
      </c>
      <c r="FP83" s="0" t="n">
        <f aca="false">IFERROR(FIND("f_",LOWER(FO83)),-1)</f>
        <v>-1</v>
      </c>
      <c r="FQ83" s="0" t="n">
        <f aca="false">IF(FP83=-1,-1, VALUE(MID(FO83,FP83+2, IFERROR(FIND(" ",FO83,FP83),999)-FP83-2)))</f>
        <v>-1</v>
      </c>
      <c r="FR83" s="0" t="n">
        <f aca="false">IFERROR(FIND("r_",LOWER(FO83)),-1)</f>
        <v>-1</v>
      </c>
      <c r="FS83" s="0" t="n">
        <f aca="false">IF(FR83=-1,-1, ROW(FR83)-1+VALUE(MID(FO83,FR83+2, IFERROR(FIND(" ",FO83,FR83),999)-FR83-2)))</f>
        <v>-1</v>
      </c>
      <c r="FT83" s="0" t="str">
        <f aca="false">IF(OR(FP83=-1,IFERROR(INDEX(FP$2:FP$100,FQ83),999)&gt;=0,IFERROR(INDEX(FR$2:FR$100,FQ83),999)&gt;=0),    IF(OR(FR83=-1,IFERROR(INDEX(FP$2:FP$100,FS83),999)&gt;=0,IFERROR(INDEX(FR$2:FR$100,FS83),999)&gt;=0),      FO83,REPLACE(FO83,FR83,IFERROR(FIND(" ",FO83,FR83),999)-FR83,                   INDEX(FO$2:FO$100,FS83)                  )),     REPLACE(FO83,FP83,IFERROR(FIND(" ",FO83,FP83),999)-FP83,                   INDEX(FO$2:FO$100,FQ83)                  ) )</f>
        <v/>
      </c>
      <c r="FU83" s="0" t="n">
        <f aca="false">IFERROR(FIND("f_",LOWER(FT83)),-1)</f>
        <v>-1</v>
      </c>
      <c r="FV83" s="0" t="n">
        <f aca="false">IF(FU83=-1,-1, VALUE(MID(FT83,FU83+2, IFERROR(FIND(" ",FT83,FU83),999)-FU83-2)))</f>
        <v>-1</v>
      </c>
      <c r="FW83" s="0" t="n">
        <f aca="false">IFERROR(FIND("r_",LOWER(FT83)),-1)</f>
        <v>-1</v>
      </c>
      <c r="FX83" s="0" t="n">
        <f aca="false">IF(FW83=-1,-1, ROW(FW83)-1+VALUE(MID(FT83,FW83+2, IFERROR(FIND(" ",FT83,FW83),999)-FW83-2)))</f>
        <v>-1</v>
      </c>
      <c r="FY83" s="0" t="str">
        <f aca="false">IF(OR(FU83=-1,IFERROR(INDEX(FU$2:FU$100,FV83),999)&gt;=0,IFERROR(INDEX(FW$2:FW$100,FV83),999)&gt;=0),    IF(OR(FW83=-1,IFERROR(INDEX(FU$2:FU$100,FX83),999)&gt;=0,IFERROR(INDEX(FW$2:FW$100,FX83),999)&gt;=0),      FT83,REPLACE(FT83,FW83,IFERROR(FIND(" ",FT83,FW83),999)-FW83,                   INDEX(FT$2:FT$100,FX83)                  )),     REPLACE(FT83,FU83,IFERROR(FIND(" ",FT83,FU83),999)-FU83,                   INDEX(FT$2:FT$100,FV83)                  ) )</f>
        <v/>
      </c>
      <c r="FZ83" s="0" t="n">
        <f aca="false">IFERROR(FIND("f_",LOWER(FY83)),-1)</f>
        <v>-1</v>
      </c>
      <c r="GA83" s="0" t="n">
        <f aca="false">IF(FZ83=-1,-1, VALUE(MID(FY83,FZ83+2, IFERROR(FIND(" ",FY83,FZ83),999)-FZ83-2)))</f>
        <v>-1</v>
      </c>
      <c r="GB83" s="0" t="n">
        <f aca="false">IFERROR(FIND("r_",LOWER(FY83)),-1)</f>
        <v>-1</v>
      </c>
      <c r="GC83" s="0" t="n">
        <f aca="false">IF(GB83=-1,-1, ROW(GB83)-1+VALUE(MID(FY83,GB83+2, IFERROR(FIND(" ",FY83,GB83),999)-GB83-2)))</f>
        <v>-1</v>
      </c>
      <c r="GD83" s="0" t="str">
        <f aca="false">IF(OR(FZ83=-1,IFERROR(INDEX(FZ$2:FZ$100,GA83),999)&gt;=0,IFERROR(INDEX(GB$2:GB$100,GA83),999)&gt;=0),    IF(OR(GB83=-1,IFERROR(INDEX(FZ$2:FZ$100,GC83),999)&gt;=0,IFERROR(INDEX(GB$2:GB$100,GC83),999)&gt;=0),      FY83,REPLACE(FY83,GB83,IFERROR(FIND(" ",FY83,GB83),999)-GB83,                   INDEX(FY$2:FY$100,GC83)                  )),     REPLACE(FY83,FZ83,IFERROR(FIND(" ",FY83,FZ83),999)-FZ83,                   INDEX(FY$2:FY$100,GA83)                  ) )</f>
        <v/>
      </c>
      <c r="GE83" s="0" t="n">
        <f aca="false">IFERROR(FIND("f_",LOWER(GD83)),-1)</f>
        <v>-1</v>
      </c>
      <c r="GF83" s="0" t="n">
        <f aca="false">IF(GE83=-1,-1, VALUE(MID(GD83,GE83+2, IFERROR(FIND(" ",GD83,GE83),999)-GE83-2)))</f>
        <v>-1</v>
      </c>
      <c r="GG83" s="0" t="n">
        <f aca="false">IFERROR(FIND("r_",LOWER(GD83)),-1)</f>
        <v>-1</v>
      </c>
      <c r="GH83" s="0" t="n">
        <f aca="false">IF(GG83=-1,-1, ROW(GG83)-1+VALUE(MID(GD83,GG83+2, IFERROR(FIND(" ",GD83,GG83),999)-GG83-2)))</f>
        <v>-1</v>
      </c>
      <c r="GI83" s="0" t="str">
        <f aca="false">IF(OR(GE83=-1,IFERROR(INDEX(GE$2:GE$100,GF83),999)&gt;=0,IFERROR(INDEX(GG$2:GG$100,GF83),999)&gt;=0),    IF(OR(GG83=-1,IFERROR(INDEX(GE$2:GE$100,GH83),999)&gt;=0,IFERROR(INDEX(GG$2:GG$100,GH83),999)&gt;=0),      GD83,REPLACE(GD83,GG83,IFERROR(FIND(" ",GD83,GG83),999)-GG83,                   INDEX(GD$2:GD$100,GH83)                  )),     REPLACE(GD83,GE83,IFERROR(FIND(" ",GD83,GE83),999)-GE83,                   INDEX(GD$2:GD$100,GF83)                  ) )</f>
        <v/>
      </c>
      <c r="GJ83" s="0" t="n">
        <f aca="false">IFERROR(FIND("f_",LOWER(GI83)),-1)</f>
        <v>-1</v>
      </c>
      <c r="GK83" s="0" t="n">
        <f aca="false">IF(GJ83=-1,-1, VALUE(MID(GI83,GJ83+2, IFERROR(FIND(" ",GI83,GJ83),999)-GJ83-2)))</f>
        <v>-1</v>
      </c>
      <c r="GL83" s="0" t="n">
        <f aca="false">IFERROR(FIND("r_",LOWER(GI83)),-1)</f>
        <v>-1</v>
      </c>
      <c r="GM83" s="0" t="n">
        <f aca="false">IF(GL83=-1,-1, ROW(GL83)-1+VALUE(MID(GI83,GL83+2, IFERROR(FIND(" ",GI83,GL83),999)-GL83-2)))</f>
        <v>-1</v>
      </c>
      <c r="GN83" s="0" t="str">
        <f aca="false">IF(OR(GJ83=-1,IFERROR(INDEX(GJ$2:GJ$100,GK83),999)&gt;=0,IFERROR(INDEX(GL$2:GL$100,GK83),999)&gt;=0),    IF(OR(GL83=-1,IFERROR(INDEX(GJ$2:GJ$100,GM83),999)&gt;=0,IFERROR(INDEX(GL$2:GL$100,GM83),999)&gt;=0),      GI83,REPLACE(GI83,GL83,IFERROR(FIND(" ",GI83,GL83),999)-GL83,                   INDEX(GI$2:GI$100,GM83)                  )),     REPLACE(GI83,GJ83,IFERROR(FIND(" ",GI83,GJ83),999)-GJ83,                   INDEX(GI$2:GI$100,GK83)                  ) )</f>
        <v/>
      </c>
      <c r="GO83" s="0" t="n">
        <f aca="false">IFERROR(FIND("f_",LOWER(GN83)),-1)</f>
        <v>-1</v>
      </c>
      <c r="GP83" s="0" t="n">
        <f aca="false">IF(GO83=-1,-1, VALUE(MID(GN83,GO83+2, IFERROR(FIND(" ",GN83,GO83),999)-GO83-2)))</f>
        <v>-1</v>
      </c>
      <c r="GQ83" s="0" t="n">
        <f aca="false">IFERROR(FIND("r_",LOWER(GN83)),-1)</f>
        <v>-1</v>
      </c>
      <c r="GR83" s="0" t="n">
        <f aca="false">IF(GQ83=-1,-1, ROW(GQ83)-1+VALUE(MID(GN83,GQ83+2, IFERROR(FIND(" ",GN83,GQ83),999)-GQ83-2)))</f>
        <v>-1</v>
      </c>
      <c r="GS83" s="0" t="str">
        <f aca="false">IF(OR(GO83=-1,IFERROR(INDEX(GO$2:GO$100,GP83),999)&gt;=0,IFERROR(INDEX(GQ$2:GQ$100,GP83),999)&gt;=0),    IF(OR(GQ83=-1,IFERROR(INDEX(GO$2:GO$100,GR83),999)&gt;=0,IFERROR(INDEX(GQ$2:GQ$100,GR83),999)&gt;=0),      GN83,REPLACE(GN83,GQ83,IFERROR(FIND(" ",GN83,GQ83),999)-GQ83,                   INDEX(GN$2:GN$100,GR83)                  )),     REPLACE(GN83,GO83,IFERROR(FIND(" ",GN83,GO83),999)-GO83,                   INDEX(GN$2:GN$100,GP83)                  ) )</f>
        <v/>
      </c>
      <c r="GT83" s="0" t="n">
        <f aca="false">IFERROR(FIND("f_",LOWER(GS83)),-1)</f>
        <v>-1</v>
      </c>
      <c r="GU83" s="0" t="n">
        <f aca="false">IF(GT83=-1,-1, VALUE(MID(GS83,GT83+2, IFERROR(FIND(" ",GS83,GT83),999)-GT83-2)))</f>
        <v>-1</v>
      </c>
      <c r="GV83" s="0" t="n">
        <f aca="false">IFERROR(FIND("r_",LOWER(GS83)),-1)</f>
        <v>-1</v>
      </c>
      <c r="GW83" s="0" t="n">
        <f aca="false">IF(GV83=-1,-1, ROW(GV83)-1+VALUE(MID(GS83,GV83+2, IFERROR(FIND(" ",GS83,GV83),999)-GV83-2)))</f>
        <v>-1</v>
      </c>
      <c r="GX83" s="0" t="str">
        <f aca="false">IF(OR(GT83=-1,IFERROR(INDEX(GT$2:GT$100,GU83),999)&gt;=0,IFERROR(INDEX(GV$2:GV$100,GU83),999)&gt;=0),    IF(OR(GV83=-1,IFERROR(INDEX(GT$2:GT$100,GW83),999)&gt;=0,IFERROR(INDEX(GV$2:GV$100,GW83),999)&gt;=0),      GS83,REPLACE(GS83,GV83,IFERROR(FIND(" ",GS83,GV83),999)-GV83,                   INDEX(GS$2:GS$100,GW83)                  )),     REPLACE(GS83,GT83,IFERROR(FIND(" ",GS83,GT83),999)-GT83,                   INDEX(GS$2:GS$100,GU83)                  ) )</f>
        <v/>
      </c>
      <c r="GY83" s="0" t="n">
        <f aca="false">IFERROR(FIND("f_",LOWER(GX83)),-1)</f>
        <v>-1</v>
      </c>
      <c r="GZ83" s="0" t="n">
        <f aca="false">IF(GY83=-1,-1, VALUE(MID(GX83,GY83+2, IFERROR(FIND(" ",GX83,GY83),999)-GY83-2)))</f>
        <v>-1</v>
      </c>
      <c r="HA83" s="0" t="n">
        <f aca="false">IFERROR(FIND("r_",LOWER(GX83)),-1)</f>
        <v>-1</v>
      </c>
      <c r="HB83" s="0" t="n">
        <f aca="false">IF(HA83=-1,-1, ROW(HA83)-1+VALUE(MID(GX83,HA83+2, IFERROR(FIND(" ",GX83,HA83),999)-HA83-2)))</f>
        <v>-1</v>
      </c>
      <c r="HC83" s="0" t="str">
        <f aca="false">IF(OR(GY83=-1,IFERROR(INDEX(GY$2:GY$100,GZ83),999)&gt;=0,IFERROR(INDEX(HA$2:HA$100,GZ83),999)&gt;=0),    IF(OR(HA83=-1,IFERROR(INDEX(GY$2:GY$100,HB83),999)&gt;=0,IFERROR(INDEX(HA$2:HA$100,HB83),999)&gt;=0),      GX83,REPLACE(GX83,HA83,IFERROR(FIND(" ",GX83,HA83),999)-HA83,                   INDEX(GX$2:GX$100,HB83)                  )),     REPLACE(GX83,GY83,IFERROR(FIND(" ",GX83,GY83),999)-GY83,                   INDEX(GX$2:GX$100,GZ83)                  ) )</f>
        <v/>
      </c>
      <c r="HD83" s="0" t="n">
        <f aca="false">IFERROR(FIND("f_",LOWER(HC83)),-1)</f>
        <v>-1</v>
      </c>
      <c r="HE83" s="0" t="n">
        <f aca="false">IF(HD83=-1,-1, VALUE(MID(HC83,HD83+2, IFERROR(FIND(" ",HC83,HD83),999)-HD83-2)))</f>
        <v>-1</v>
      </c>
      <c r="HF83" s="0" t="n">
        <f aca="false">IFERROR(FIND("r_",LOWER(HC83)),-1)</f>
        <v>-1</v>
      </c>
      <c r="HG83" s="0" t="n">
        <f aca="false">IF(HF83=-1,-1, ROW(HF83)-1+VALUE(MID(HC83,HF83+2, IFERROR(FIND(" ",HC83,HF83),999)-HF83-2)))</f>
        <v>-1</v>
      </c>
      <c r="HH83" s="0" t="str">
        <f aca="false">IF(OR(HD83=-1,IFERROR(INDEX(HD$2:HD$100,HE83),999)&gt;=0,IFERROR(INDEX(HF$2:HF$100,HE83),999)&gt;=0),    IF(OR(HF83=-1,IFERROR(INDEX(HD$2:HD$100,HG83),999)&gt;=0,IFERROR(INDEX(HF$2:HF$100,HG83),999)&gt;=0),      HC83,REPLACE(HC83,HF83,IFERROR(FIND(" ",HC83,HF83),999)-HF83,                   INDEX(HC$2:HC$100,HG83)                  )),     REPLACE(HC83,HD83,IFERROR(FIND(" ",HC83,HD83),999)-HD83,                   INDEX(HC$2:HC$100,HE83)                  ) )</f>
        <v/>
      </c>
      <c r="HI83" s="0" t="n">
        <f aca="false">IFERROR(FIND("f_",LOWER(HH83)),-1)</f>
        <v>-1</v>
      </c>
      <c r="HJ83" s="0" t="n">
        <f aca="false">IF(HI83=-1,-1, VALUE(MID(HH83,HI83+2, IFERROR(FIND(" ",HH83,HI83),999)-HI83-2)))</f>
        <v>-1</v>
      </c>
      <c r="HK83" s="0" t="n">
        <f aca="false">IFERROR(FIND("r_",LOWER(HH83)),-1)</f>
        <v>-1</v>
      </c>
      <c r="HL83" s="0" t="n">
        <f aca="false">IF(HK83=-1,-1, ROW(HK83)-1+VALUE(MID(HH83,HK83+2, IFERROR(FIND(" ",HH83,HK83),999)-HK83-2)))</f>
        <v>-1</v>
      </c>
      <c r="HM83" s="0" t="str">
        <f aca="false">IF(OR(HI83=-1,IFERROR(INDEX(HI$2:HI$100,HJ83),999)&gt;=0,IFERROR(INDEX(HK$2:HK$100,HJ83),999)&gt;=0),    IF(OR(HK83=-1,IFERROR(INDEX(HI$2:HI$100,HL83),999)&gt;=0,IFERROR(INDEX(HK$2:HK$100,HL83),999)&gt;=0),      HH83,REPLACE(HH83,HK83,IFERROR(FIND(" ",HH83,HK83),999)-HK83,                   INDEX(HH$2:HH$100,HL83)                  )),     REPLACE(HH83,HI83,IFERROR(FIND(" ",HH83,HI83),999)-HI83,                   INDEX(HH$2:HH$100,HJ83)                  ) )</f>
        <v/>
      </c>
      <c r="HN83" s="0" t="n">
        <f aca="false">IFERROR(FIND("f_",LOWER(HM83)),-1)</f>
        <v>-1</v>
      </c>
      <c r="HO83" s="0" t="n">
        <f aca="false">IF(HN83=-1,-1, VALUE(MID(HM83,HN83+2, IFERROR(FIND(" ",HM83,HN83),999)-HN83-2)))</f>
        <v>-1</v>
      </c>
      <c r="HP83" s="0" t="n">
        <f aca="false">IFERROR(FIND("r_",LOWER(HM83)),-1)</f>
        <v>-1</v>
      </c>
      <c r="HQ83" s="0" t="n">
        <f aca="false">IF(HP83=-1,-1, ROW(HP83)-1+VALUE(MID(HM83,HP83+2, IFERROR(FIND(" ",HM83,HP83),999)-HP83-2)))</f>
        <v>-1</v>
      </c>
      <c r="HR83" s="0" t="str">
        <f aca="false">IF(OR(HN83=-1,IFERROR(INDEX(HN$2:HN$100,HO83),999)&gt;=0,IFERROR(INDEX(HP$2:HP$100,HO83),999)&gt;=0),    IF(OR(HP83=-1,IFERROR(INDEX(HN$2:HN$100,HQ83),999)&gt;=0,IFERROR(INDEX(HP$2:HP$100,HQ83),999)&gt;=0),      HM83,REPLACE(HM83,HP83,IFERROR(FIND(" ",HM83,HP83),999)-HP83,                   INDEX(HM$2:HM$100,HQ83)                  )),     REPLACE(HM83,HN83,IFERROR(FIND(" ",HM83,HN83),999)-HN83,                   INDEX(HM$2:HM$100,HO83)                  ) )</f>
        <v/>
      </c>
      <c r="HS83" s="0" t="n">
        <f aca="false">IFERROR(FIND("f_",LOWER(HR83)),-1)</f>
        <v>-1</v>
      </c>
      <c r="HT83" s="0" t="n">
        <f aca="false">IF(HS83=-1,-1, VALUE(MID(HR83,HS83+2, IFERROR(FIND(" ",HR83,HS83),999)-HS83-2)))</f>
        <v>-1</v>
      </c>
      <c r="HU83" s="0" t="n">
        <f aca="false">IFERROR(FIND("r_",LOWER(HR83)),-1)</f>
        <v>-1</v>
      </c>
      <c r="HV83" s="0" t="n">
        <f aca="false">IF(HU83=-1,-1, ROW(HU83)-1+VALUE(MID(HR83,HU83+2, IFERROR(FIND(" ",HR83,HU83),999)-HU83-2)))</f>
        <v>-1</v>
      </c>
      <c r="HW83" s="0" t="str">
        <f aca="false">IF(OR(HS83=-1,IFERROR(INDEX(HS$2:HS$100,HT83),999)&gt;=0,IFERROR(INDEX(HU$2:HU$100,HT83),999)&gt;=0),    IF(OR(HU83=-1,IFERROR(INDEX(HS$2:HS$100,HV83),999)&gt;=0,IFERROR(INDEX(HU$2:HU$100,HV83),999)&gt;=0),      HR83,REPLACE(HR83,HU83,IFERROR(FIND(" ",HR83,HU83),999)-HU83,                   INDEX(HR$2:HR$100,HV83)                  )),     REPLACE(HR83,HS83,IFERROR(FIND(" ",HR83,HS83),999)-HS83,                   INDEX(HR$2:HR$100,HT83)                  ) )</f>
        <v/>
      </c>
      <c r="HX83" s="0" t="n">
        <f aca="false">IFERROR(FIND("f_",LOWER(HW83)),-1)</f>
        <v>-1</v>
      </c>
      <c r="HY83" s="0" t="n">
        <f aca="false">IF(HX83=-1,-1, VALUE(MID(HW83,HX83+2, IFERROR(FIND(" ",HW83,HX83),999)-HX83-2)))</f>
        <v>-1</v>
      </c>
      <c r="HZ83" s="0" t="n">
        <f aca="false">IFERROR(FIND("r_",LOWER(HW83)),-1)</f>
        <v>-1</v>
      </c>
      <c r="IA83" s="0" t="n">
        <f aca="false">IF(HZ83=-1,-1, ROW(HZ83)-1+VALUE(MID(HW83,HZ83+2, IFERROR(FIND(" ",HW83,HZ83),999)-HZ83-2)))</f>
        <v>-1</v>
      </c>
      <c r="IB83" s="0" t="str">
        <f aca="false">IF(OR(HX83=-1,IFERROR(INDEX(HX$2:HX$100,HY83),999)&gt;=0,IFERROR(INDEX(HZ$2:HZ$100,HY83),999)&gt;=0),    IF(OR(HZ83=-1,IFERROR(INDEX(HX$2:HX$100,IA83),999)&gt;=0,IFERROR(INDEX(HZ$2:HZ$100,IA83),999)&gt;=0),      HW83,REPLACE(HW83,HZ83,IFERROR(FIND(" ",HW83,HZ83),999)-HZ83,                   INDEX(HW$2:HW$100,IA83)                  )),     REPLACE(HW83,HX83,IFERROR(FIND(" ",HW83,HX83),999)-HX83,                   INDEX(HW$2:HW$100,HY83)                  ) )</f>
        <v/>
      </c>
      <c r="IC83" s="0" t="n">
        <f aca="false">IFERROR(FIND("f_",LOWER(IB83)),-1)</f>
        <v>-1</v>
      </c>
      <c r="ID83" s="0" t="n">
        <f aca="false">IF(IC83=-1,-1, VALUE(MID(IB83,IC83+2, IFERROR(FIND(" ",IB83,IC83),999)-IC83-2)))</f>
        <v>-1</v>
      </c>
      <c r="IE83" s="0" t="n">
        <f aca="false">IFERROR(FIND("r_",LOWER(IB83)),-1)</f>
        <v>-1</v>
      </c>
      <c r="IF83" s="0" t="n">
        <f aca="false">IF(IE83=-1,-1, ROW(IE83)-1+VALUE(MID(IB83,IE83+2, IFERROR(FIND(" ",IB83,IE83),999)-IE83-2)))</f>
        <v>-1</v>
      </c>
      <c r="IG83" s="0" t="str">
        <f aca="false">IF(OR(IC83=-1,IFERROR(INDEX(IC$2:IC$100,ID83),999)&gt;=0,IFERROR(INDEX(IE$2:IE$100,ID83),999)&gt;=0),    IF(OR(IE83=-1,IFERROR(INDEX(IC$2:IC$100,IF83),999)&gt;=0,IFERROR(INDEX(IE$2:IE$100,IF83),999)&gt;=0),      IB83,REPLACE(IB83,IE83,IFERROR(FIND(" ",IB83,IE83),999)-IE83,                   INDEX(IB$2:IB$100,IF83)                  )),     REPLACE(IB83,IC83,IFERROR(FIND(" ",IB83,IC83),999)-IC83,                   INDEX(IB$2:IB$100,ID83)                  ) )</f>
        <v/>
      </c>
      <c r="IH83" s="0" t="n">
        <f aca="false">IFERROR(FIND("f_",LOWER(IG83)),-1)</f>
        <v>-1</v>
      </c>
      <c r="II83" s="0" t="n">
        <f aca="false">IF(IH83=-1,-1, VALUE(MID(IG83,IH83+2, IFERROR(FIND(" ",IG83,IH83),999)-IH83-2)))</f>
        <v>-1</v>
      </c>
      <c r="IJ83" s="0" t="n">
        <f aca="false">IFERROR(FIND("r_",LOWER(IG83)),-1)</f>
        <v>-1</v>
      </c>
      <c r="IK83" s="0" t="n">
        <f aca="false">IF(IJ83=-1,-1, ROW(IJ83)-1+VALUE(MID(IG83,IJ83+2, IFERROR(FIND(" ",IG83,IJ83),999)-IJ83-2)))</f>
        <v>-1</v>
      </c>
      <c r="IL83" s="0" t="str">
        <f aca="false">IF(OR(IH83=-1,IFERROR(INDEX(IH$2:IH$100,II83),999)&gt;=0,IFERROR(INDEX(IJ$2:IJ$100,II83),999)&gt;=0),    IF(OR(IJ83=-1,IFERROR(INDEX(IH$2:IH$100,IK83),999)&gt;=0,IFERROR(INDEX(IJ$2:IJ$100,IK83),999)&gt;=0),      IG83,REPLACE(IG83,IJ83,IFERROR(FIND(" ",IG83,IJ83),999)-IJ83,                   INDEX(IG$2:IG$100,IK83)                  )),     REPLACE(IG83,IH83,IFERROR(FIND(" ",IG83,IH83),999)-IH83,                   INDEX(IG$2:IG$100,II83)                  ) )</f>
        <v/>
      </c>
      <c r="IM83" s="0" t="n">
        <f aca="false">IFERROR(FIND("f_",LOWER(IL83)),-1)</f>
        <v>-1</v>
      </c>
      <c r="IN83" s="0" t="n">
        <f aca="false">IF(IM83=-1,-1, VALUE(MID(IL83,IM83+2, IFERROR(FIND(" ",IL83,IM83),999)-IM83-2)))</f>
        <v>-1</v>
      </c>
      <c r="IO83" s="0" t="n">
        <f aca="false">IFERROR(FIND("r_",LOWER(IL83)),-1)</f>
        <v>-1</v>
      </c>
      <c r="IP83" s="0" t="n">
        <f aca="false">IF(IO83=-1,-1, ROW(IO83)-1+VALUE(MID(IL83,IO83+2, IFERROR(FIND(" ",IL83,IO83),999)-IO83-2)))</f>
        <v>-1</v>
      </c>
      <c r="IQ83" s="0" t="str">
        <f aca="false">IF(OR(IM83=-1,IFERROR(INDEX(IM$2:IM$100,IN83),999)&gt;=0,IFERROR(INDEX(IO$2:IO$100,IN83),999)&gt;=0),    IF(OR(IO83=-1,IFERROR(INDEX(IM$2:IM$100,IP83),999)&gt;=0,IFERROR(INDEX(IO$2:IO$100,IP83),999)&gt;=0),      IL83,REPLACE(IL83,IO83,IFERROR(FIND(" ",IL83,IO83),999)-IO83,                   INDEX(IL$2:IL$100,IP83)                  )),     REPLACE(IL83,IM83,IFERROR(FIND(" ",IL83,IM83),999)-IM83,                   INDEX(IL$2:IL$100,IN83)                  ) )</f>
        <v/>
      </c>
      <c r="IR83" s="0" t="n">
        <f aca="false">IFERROR(FIND("f_",LOWER(IQ83)),-1)</f>
        <v>-1</v>
      </c>
      <c r="IS83" s="0" t="n">
        <f aca="false">IF(IR83=-1,-1, VALUE(MID(IQ83,IR83+2, IFERROR(FIND(" ",IQ83,IR83),999)-IR83-2)))</f>
        <v>-1</v>
      </c>
      <c r="IT83" s="0" t="n">
        <f aca="false">IFERROR(FIND("r_",LOWER(IQ83)),-1)</f>
        <v>-1</v>
      </c>
      <c r="IU83" s="0" t="n">
        <f aca="false">IF(IT83=-1,-1, ROW(IT83)-1+VALUE(MID(IQ83,IT83+2, IFERROR(FIND(" ",IQ83,IT83),999)-IT83-2)))</f>
        <v>-1</v>
      </c>
      <c r="IV83" s="0" t="str">
        <f aca="false">IF(OR(IR83=-1,IFERROR(INDEX(IR$2:IR$100,IS83),999)&gt;=0,IFERROR(INDEX(IT$2:IT$100,IS83),999)&gt;=0),    IF(OR(IT83=-1,IFERROR(INDEX(IR$2:IR$100,IU83),999)&gt;=0,IFERROR(INDEX(IT$2:IT$100,IU83),999)&gt;=0),      IQ83,REPLACE(IQ83,IT83,IFERROR(FIND(" ",IQ83,IT83),999)-IT83,                   INDEX(IQ$2:IQ$100,IU83)                  )),     REPLACE(IQ83,IR83,IFERROR(FIND(" ",IQ83,IR83),999)-IR83,                   INDEX(IQ$2:IQ$100,IS83)                  ) )</f>
        <v/>
      </c>
      <c r="IW83" s="0" t="n">
        <f aca="false">IFERROR(FIND("f_",LOWER(IV83)),-1)</f>
        <v>-1</v>
      </c>
      <c r="IX83" s="0" t="n">
        <f aca="false">IF(IW83=-1,-1, VALUE(MID(IV83,IW83+2, IFERROR(FIND(" ",IV83,IW83),999)-IW83-2)))</f>
        <v>-1</v>
      </c>
      <c r="IY83" s="0" t="n">
        <f aca="false">IFERROR(FIND("r_",LOWER(IV83)),-1)</f>
        <v>-1</v>
      </c>
      <c r="IZ83" s="0" t="n">
        <f aca="false">IF(IY83=-1,-1, ROW(IY83)-1+VALUE(MID(IV83,IY83+2, IFERROR(FIND(" ",IV83,IY83),999)-IY83-2)))</f>
        <v>-1</v>
      </c>
      <c r="JA83" s="0" t="str">
        <f aca="false">IF(OR(IW83=-1,IFERROR(INDEX(IW$2:IW$100,IX83),999)&gt;=0,IFERROR(INDEX(IY$2:IY$100,IX83),999)&gt;=0),    IF(OR(IY83=-1,IFERROR(INDEX(IW$2:IW$100,IZ83),999)&gt;=0,IFERROR(INDEX(IY$2:IY$100,IZ83),999)&gt;=0),      IV83,REPLACE(IV83,IY83,IFERROR(FIND(" ",IV83,IY83),999)-IY83,                   INDEX(IV$2:IV$100,IZ83)                  )),     REPLACE(IV83,IW83,IFERROR(FIND(" ",IV83,IW83),999)-IW83,                   INDEX(IV$2:IV$100,IX83)                  ) )</f>
        <v/>
      </c>
      <c r="JB83" s="0" t="n">
        <f aca="false">IFERROR(FIND("f_",LOWER(JA83)),-1)</f>
        <v>-1</v>
      </c>
      <c r="JC83" s="0" t="n">
        <f aca="false">IF(JB83=-1,-1, VALUE(MID(JA83,JB83+2, IFERROR(FIND(" ",JA83,JB83),999)-JB83-2)))</f>
        <v>-1</v>
      </c>
      <c r="JD83" s="0" t="n">
        <f aca="false">IFERROR(FIND("r_",LOWER(JA83)),-1)</f>
        <v>-1</v>
      </c>
      <c r="JE83" s="0" t="n">
        <f aca="false">IF(JD83=-1,-1, ROW(JD83)-1+VALUE(MID(JA83,JD83+2, IFERROR(FIND(" ",JA83,JD83),999)-JD83-2)))</f>
        <v>-1</v>
      </c>
      <c r="JF83" s="0" t="str">
        <f aca="false">IF(OR(JB83=-1,IFERROR(INDEX(JB$2:JB$100,JC83),999)&gt;=0,IFERROR(INDEX(JD$2:JD$100,JC83),999)&gt;=0),    IF(OR(JD83=-1,IFERROR(INDEX(JB$2:JB$100,JE83),999)&gt;=0,IFERROR(INDEX(JD$2:JD$100,JE83),999)&gt;=0),      JA83,REPLACE(JA83,JD83,IFERROR(FIND(" ",JA83,JD83),999)-JD83,                   INDEX(JA$2:JA$100,JE83)                  )),     REPLACE(JA83,JB83,IFERROR(FIND(" ",JA83,JB83),999)-JB83,                   INDEX(JA$2:JA$100,JC83)                  ) )</f>
        <v/>
      </c>
      <c r="JG83" s="0" t="n">
        <f aca="false">IFERROR(FIND("f_",LOWER(JF83)),-1)</f>
        <v>-1</v>
      </c>
      <c r="JH83" s="0" t="n">
        <f aca="false">IF(JG83=-1,-1, VALUE(MID(JF83,JG83+2, IFERROR(FIND(" ",JF83,JG83),999)-JG83-2)))</f>
        <v>-1</v>
      </c>
      <c r="JI83" s="0" t="n">
        <f aca="false">IFERROR(FIND("r_",LOWER(JF83)),-1)</f>
        <v>-1</v>
      </c>
      <c r="JJ83" s="0" t="n">
        <f aca="false">IF(JI83=-1,-1, ROW(JI83)-1+VALUE(MID(JF83,JI83+2, IFERROR(FIND(" ",JF83,JI83),999)-JI83-2)))</f>
        <v>-1</v>
      </c>
      <c r="JK83" s="0" t="str">
        <f aca="false">IF(OR(JG83=-1,IFERROR(INDEX(JG$2:JG$100,JH83),999)&gt;=0,IFERROR(INDEX(JI$2:JI$100,JH83),999)&gt;=0),    IF(OR(JI83=-1,IFERROR(INDEX(JG$2:JG$100,JJ83),999)&gt;=0,IFERROR(INDEX(JI$2:JI$100,JJ83),999)&gt;=0),      JF83,REPLACE(JF83,JI83,IFERROR(FIND(" ",JF83,JI83),999)-JI83,                   INDEX(JF$2:JF$100,JJ83)                  )),     REPLACE(JF83,JG83,IFERROR(FIND(" ",JF83,JG83),999)-JG83,                   INDEX(JF$2:JF$100,JH83)                  ) )</f>
        <v/>
      </c>
      <c r="JL83" s="0" t="n">
        <f aca="false">IFERROR(FIND("f_",LOWER(JK83)),-1)</f>
        <v>-1</v>
      </c>
      <c r="JM83" s="0" t="n">
        <f aca="false">IF(JL83=-1,-1, VALUE(MID(JK83,JL83+2, IFERROR(FIND(" ",JK83,JL83),999)-JL83-2)))</f>
        <v>-1</v>
      </c>
      <c r="JN83" s="0" t="n">
        <f aca="false">IFERROR(FIND("r_",LOWER(JK83)),-1)</f>
        <v>-1</v>
      </c>
      <c r="JO83" s="0" t="n">
        <f aca="false">IF(JN83=-1,-1, ROW(JN83)-1+VALUE(MID(JK83,JN83+2, IFERROR(FIND(" ",JK83,JN83),999)-JN83-2)))</f>
        <v>-1</v>
      </c>
      <c r="JP83" s="0" t="str">
        <f aca="false">IF(OR(JL83=-1,IFERROR(INDEX(JL$2:JL$100,JM83),999)&gt;=0,IFERROR(INDEX(JN$2:JN$100,JM83),999)&gt;=0),    IF(OR(JN83=-1,IFERROR(INDEX(JL$2:JL$100,JO83),999)&gt;=0,IFERROR(INDEX(JN$2:JN$100,JO83),999)&gt;=0),      JK83,REPLACE(JK83,JN83,IFERROR(FIND(" ",JK83,JN83),999)-JN83,                   INDEX(JK$2:JK$100,JO83)                  )),     REPLACE(JK83,JL83,IFERROR(FIND(" ",JK83,JL83),999)-JL83,                   INDEX(JK$2:JK$100,JM83)                  ) )</f>
        <v/>
      </c>
      <c r="JQ83" s="0" t="n">
        <f aca="false">IFERROR(FIND("f_",LOWER(JP83)),-1)</f>
        <v>-1</v>
      </c>
      <c r="JR83" s="0" t="n">
        <f aca="false">IF(JQ83=-1,-1, VALUE(MID(JP83,JQ83+2, IFERROR(FIND(" ",JP83,JQ83),999)-JQ83-2)))</f>
        <v>-1</v>
      </c>
      <c r="JS83" s="0" t="n">
        <f aca="false">IFERROR(FIND("r_",LOWER(JP83)),-1)</f>
        <v>-1</v>
      </c>
      <c r="JT83" s="0" t="n">
        <f aca="false">IF(JS83=-1,-1, ROW(JS83)-1+VALUE(MID(JP83,JS83+2, IFERROR(FIND(" ",JP83,JS83),999)-JS83-2)))</f>
        <v>-1</v>
      </c>
      <c r="JU83" s="0" t="str">
        <f aca="false">IF(OR(JQ83=-1,IFERROR(INDEX(JQ$2:JQ$100,JR83),999)&gt;=0,IFERROR(INDEX(JS$2:JS$100,JR83),999)&gt;=0),    IF(OR(JS83=-1,IFERROR(INDEX(JQ$2:JQ$100,JT83),999)&gt;=0,IFERROR(INDEX(JS$2:JS$100,JT83),999)&gt;=0),      JP83,REPLACE(JP83,JS83,IFERROR(FIND(" ",JP83,JS83),999)-JS83,                   INDEX(JP$2:JP$100,JT83)                  )),     REPLACE(JP83,JQ83,IFERROR(FIND(" ",JP83,JQ83),999)-JQ83,                   INDEX(JP$2:JP$100,JR83)                  ) )</f>
        <v/>
      </c>
      <c r="JV83" s="0" t="n">
        <f aca="false">IFERROR(FIND("f_",LOWER(JU83)),-1)</f>
        <v>-1</v>
      </c>
      <c r="JW83" s="0" t="n">
        <f aca="false">IF(JV83=-1,-1, VALUE(MID(JU83,JV83+2, IFERROR(FIND(" ",JU83,JV83),999)-JV83-2)))</f>
        <v>-1</v>
      </c>
      <c r="JX83" s="0" t="n">
        <f aca="false">IFERROR(FIND("r_",LOWER(JU83)),-1)</f>
        <v>-1</v>
      </c>
      <c r="JY83" s="0" t="n">
        <f aca="false">IF(JX83=-1,-1, ROW(JX83)-1+VALUE(MID(JU83,JX83+2, IFERROR(FIND(" ",JU83,JX83),999)-JX83-2)))</f>
        <v>-1</v>
      </c>
      <c r="JZ83" s="0" t="str">
        <f aca="false">IF(OR(JV83=-1,IFERROR(INDEX(JV$2:JV$100,JW83),999)&gt;=0,IFERROR(INDEX(JX$2:JX$100,JW83),999)&gt;=0),    IF(OR(JX83=-1,IFERROR(INDEX(JV$2:JV$100,JY83),999)&gt;=0,IFERROR(INDEX(JX$2:JX$100,JY83),999)&gt;=0),      JU83,REPLACE(JU83,JX83,IFERROR(FIND(" ",JU83,JX83),999)-JX83,                   INDEX(JU$2:JU$100,JY83)                  )),     REPLACE(JU83,JV83,IFERROR(FIND(" ",JU83,JV83),999)-JV83,                   INDEX(JU$2:JU$100,JW83)                  ) )</f>
        <v/>
      </c>
      <c r="KA83" s="0" t="n">
        <f aca="false">IFERROR(FIND("f_",LOWER(JZ83)),-1)</f>
        <v>-1</v>
      </c>
      <c r="KB83" s="0" t="n">
        <f aca="false">IF(KA83=-1,-1, VALUE(MID(JZ83,KA83+2, IFERROR(FIND(" ",JZ83,KA83),999)-KA83-2)))</f>
        <v>-1</v>
      </c>
      <c r="KC83" s="0" t="n">
        <f aca="false">IFERROR(FIND("r_",LOWER(JZ83)),-1)</f>
        <v>-1</v>
      </c>
      <c r="KD83" s="0" t="n">
        <f aca="false">IF(KC83=-1,-1, ROW(KC83)-1+VALUE(MID(JZ83,KC83+2, IFERROR(FIND(" ",JZ83,KC83),999)-KC83-2)))</f>
        <v>-1</v>
      </c>
      <c r="KE83" s="0" t="str">
        <f aca="false">IF(OR(KA83=-1,IFERROR(INDEX(KA$2:KA$100,KB83),999)&gt;=0,IFERROR(INDEX(KC$2:KC$100,KB83),999)&gt;=0),    IF(OR(KC83=-1,IFERROR(INDEX(KA$2:KA$100,KD83),999)&gt;=0,IFERROR(INDEX(KC$2:KC$100,KD83),999)&gt;=0),      JZ83,REPLACE(JZ83,KC83,IFERROR(FIND(" ",JZ83,KC83),999)-KC83,                   INDEX(JZ$2:JZ$100,KD83)                  )),     REPLACE(JZ83,KA83,IFERROR(FIND(" ",JZ83,KA83),999)-KA83,                   INDEX(JZ$2:JZ$100,KB83)                  ) )</f>
        <v/>
      </c>
      <c r="KF83" s="0" t="n">
        <f aca="false">IFERROR(FIND("f_",LOWER(KE83)),-1)</f>
        <v>-1</v>
      </c>
      <c r="KG83" s="0" t="n">
        <f aca="false">IF(KF83=-1,-1, VALUE(MID(KE83,KF83+2, IFERROR(FIND(" ",KE83,KF83),999)-KF83-2)))</f>
        <v>-1</v>
      </c>
      <c r="KH83" s="0" t="n">
        <f aca="false">IFERROR(FIND("r_",LOWER(KE83)),-1)</f>
        <v>-1</v>
      </c>
      <c r="KI83" s="0" t="n">
        <f aca="false">IF(KH83=-1,-1, ROW(KH83)-1+VALUE(MID(KE83,KH83+2, IFERROR(FIND(" ",KE83,KH83),999)-KH83-2)))</f>
        <v>-1</v>
      </c>
      <c r="KJ83" s="0" t="str">
        <f aca="false">IF(OR(KF83=-1,IFERROR(INDEX(KF$2:KF$100,KG83),999)&gt;=0,IFERROR(INDEX(KH$2:KH$100,KG83),999)&gt;=0),    IF(OR(KH83=-1,IFERROR(INDEX(KF$2:KF$100,KI83),999)&gt;=0,IFERROR(INDEX(KH$2:KH$100,KI83),999)&gt;=0),      KE83,REPLACE(KE83,KH83,IFERROR(FIND(" ",KE83,KH83),999)-KH83,                   INDEX(KE$2:KE$100,KI83)                  )),     REPLACE(KE83,KF83,IFERROR(FIND(" ",KE83,KF83),999)-KF83,                   INDEX(KE$2:KE$100,KG83)                  ) )</f>
        <v/>
      </c>
      <c r="KK83" s="0" t="n">
        <f aca="false">IFERROR(FIND("f_",LOWER(KJ83)),-1)</f>
        <v>-1</v>
      </c>
      <c r="KL83" s="0" t="n">
        <f aca="false">IF(KK83=-1,-1, VALUE(MID(KJ83,KK83+2, IFERROR(FIND(" ",KJ83,KK83),999)-KK83-2)))</f>
        <v>-1</v>
      </c>
      <c r="KM83" s="0" t="n">
        <f aca="false">IFERROR(FIND("r_",LOWER(KJ83)),-1)</f>
        <v>-1</v>
      </c>
      <c r="KN83" s="0" t="n">
        <f aca="false">IF(KM83=-1,-1, ROW(KM83)-1+VALUE(MID(KJ83,KM83+2, IFERROR(FIND(" ",KJ83,KM83),999)-KM83-2)))</f>
        <v>-1</v>
      </c>
      <c r="KO83" s="0" t="str">
        <f aca="false">IF(OR(KK83=-1,IFERROR(INDEX(KK$2:KK$100,KL83),999)&gt;=0,IFERROR(INDEX(KM$2:KM$100,KL83),999)&gt;=0),    IF(OR(KM83=-1,IFERROR(INDEX(KK$2:KK$100,KN83),999)&gt;=0,IFERROR(INDEX(KM$2:KM$100,KN83),999)&gt;=0),      KJ83,REPLACE(KJ83,KM83,IFERROR(FIND(" ",KJ83,KM83),999)-KM83,                   INDEX(KJ$2:KJ$100,KN83)                  )),     REPLACE(KJ83,KK83,IFERROR(FIND(" ",KJ83,KK83),999)-KK83,                   INDEX(KJ$2:KJ$100,KL83)                  ) )</f>
        <v/>
      </c>
      <c r="KP83" s="0" t="n">
        <f aca="false">IFERROR(FIND("f_",LOWER(KO83)),-1)</f>
        <v>-1</v>
      </c>
      <c r="KQ83" s="0" t="n">
        <f aca="false">IF(KP83=-1,-1, VALUE(MID(KO83,KP83+2, IFERROR(FIND(" ",KO83,KP83),999)-KP83-2)))</f>
        <v>-1</v>
      </c>
      <c r="KR83" s="0" t="n">
        <f aca="false">IFERROR(FIND("r_",LOWER(KO83)),-1)</f>
        <v>-1</v>
      </c>
      <c r="KS83" s="0" t="n">
        <f aca="false">IF(KR83=-1,-1, ROW(KR83)-1+VALUE(MID(KO83,KR83+2, IFERROR(FIND(" ",KO83,KR83),999)-KR83-2)))</f>
        <v>-1</v>
      </c>
      <c r="KT83" s="0" t="str">
        <f aca="false">IF(OR(KP83=-1,IFERROR(INDEX(KP$2:KP$100,KQ83),999)&gt;=0,IFERROR(INDEX(KR$2:KR$100,KQ83),999)&gt;=0),    IF(OR(KR83=-1,IFERROR(INDEX(KP$2:KP$100,KS83),999)&gt;=0,IFERROR(INDEX(KR$2:KR$100,KS83),999)&gt;=0),      KO83,REPLACE(KO83,KR83,IFERROR(FIND(" ",KO83,KR83),999)-KR83,                   INDEX(KO$2:KO$100,KS83)                  )),     REPLACE(KO83,KP83,IFERROR(FIND(" ",KO83,KP83),999)-KP83,                   INDEX(KO$2:KO$100,KQ83)                  ) )</f>
        <v/>
      </c>
      <c r="KU83" s="0" t="n">
        <f aca="false">IFERROR(FIND("f_",LOWER(KT83)),-1)</f>
        <v>-1</v>
      </c>
      <c r="KV83" s="0" t="n">
        <f aca="false">IF(KU83=-1,-1, VALUE(MID(KT83,KU83+2, IFERROR(FIND(" ",KT83,KU83),999)-KU83-2)))</f>
        <v>-1</v>
      </c>
      <c r="KW83" s="0" t="n">
        <f aca="false">IFERROR(FIND("r_",LOWER(KT83)),-1)</f>
        <v>-1</v>
      </c>
      <c r="KX83" s="0" t="n">
        <f aca="false">IF(KW83=-1,-1, ROW(KW83)-1+VALUE(MID(KT83,KW83+2, IFERROR(FIND(" ",KT83,KW83),999)-KW83-2)))</f>
        <v>-1</v>
      </c>
      <c r="KY83" s="0" t="str">
        <f aca="false">IF(OR(KU83=-1,IFERROR(INDEX(KU$2:KU$100,KV83),999)&gt;=0,IFERROR(INDEX(KW$2:KW$100,KV83),999)&gt;=0),    IF(OR(KW83=-1,IFERROR(INDEX(KU$2:KU$100,KX83),999)&gt;=0,IFERROR(INDEX(KW$2:KW$100,KX83),999)&gt;=0),      KT83,REPLACE(KT83,KW83,IFERROR(FIND(" ",KT83,KW83),999)-KW83,                   INDEX(KT$2:KT$100,KX83)                  )),     REPLACE(KT83,KU83,IFERROR(FIND(" ",KT83,KU83),999)-KU83,                   INDEX(KT$2:KT$100,KV83)                  ) )</f>
        <v/>
      </c>
    </row>
    <row r="84" customFormat="false" ht="13.8" hidden="false" customHeight="false" outlineLevel="0" collapsed="false">
      <c r="D84" s="1"/>
      <c r="I84" s="0" t="str">
        <f aca="false">KY84</f>
        <v/>
      </c>
      <c r="L84" s="0" t="e">
        <f aca="false">VLOOKUP($D84,Relgebra!$A:$E,5,0)</f>
        <v>#N/A</v>
      </c>
      <c r="M84" s="0" t="e">
        <f aca="false">SUBSTITUTE(SUBSTITUTE(L84,"parm1",E84),"parm2",F84)</f>
        <v>#N/A</v>
      </c>
      <c r="N84" s="0" t="str">
        <f aca="false">IFERROR(VLOOKUP(ROW($A83),$G$2:$M$100,COLUMN(M83)-COLUMN(G83)+1,0),"")</f>
        <v/>
      </c>
      <c r="P84" s="0" t="str">
        <f aca="false">N84</f>
        <v/>
      </c>
      <c r="Q84" s="0" t="n">
        <f aca="false">IFERROR(FIND("f_",LOWER(P84)),-1)</f>
        <v>-1</v>
      </c>
      <c r="R84" s="0" t="n">
        <f aca="false">IF(Q84=-1,-1, VALUE(MID(P84,Q84+2, IFERROR(FIND(" ",P84,Q84),999)-Q84-2)))</f>
        <v>-1</v>
      </c>
      <c r="S84" s="0" t="n">
        <f aca="false">IFERROR(FIND("r_",LOWER(P84)),-1)</f>
        <v>-1</v>
      </c>
      <c r="T84" s="0" t="n">
        <f aca="false">IF(S84=-1,-1, ROW(S84)-1+VALUE(MID(P84,S84+2, IFERROR(FIND(" ",P84,S84),999)-S84-2)))</f>
        <v>-1</v>
      </c>
      <c r="U84" s="0" t="str">
        <f aca="false">IF(OR(Q84=-1,IFERROR(INDEX(Q$2:Q$100,R84),999)&gt;=0,IFERROR(INDEX(S$2:S$100,R84),999)&gt;=0),    IF(OR(S84=-1,IFERROR(INDEX(Q$2:Q$100,T84),999)&gt;=0,IFERROR(INDEX(S$2:S$100,T84),999)&gt;=0),      P84,REPLACE(P84,S84,IFERROR(FIND(" ",P84,S84),999)-S84,                   INDEX(P$2:P$100,T84)                  )),     REPLACE(P84,Q84,IFERROR(FIND(" ",P84,Q84),999)-Q84,                   INDEX(P$2:P$100,R84)                  ) )</f>
        <v/>
      </c>
      <c r="V84" s="0" t="n">
        <f aca="false">IFERROR(FIND("f_",LOWER(U84)),-1)</f>
        <v>-1</v>
      </c>
      <c r="W84" s="0" t="n">
        <f aca="false">IF(V84=-1,-1, VALUE(MID(U84,V84+2, IFERROR(FIND(" ",U84,V84),999)-V84-2)))</f>
        <v>-1</v>
      </c>
      <c r="X84" s="0" t="n">
        <f aca="false">IFERROR(FIND("r_",LOWER(U84)),-1)</f>
        <v>-1</v>
      </c>
      <c r="Y84" s="0" t="n">
        <f aca="false">IF(X84=-1,-1, ROW(X84)-1+VALUE(MID(U84,X84+2, IFERROR(FIND(" ",U84,X84),999)-X84-2)))</f>
        <v>-1</v>
      </c>
      <c r="Z84" s="0" t="str">
        <f aca="false">IF(OR(V84=-1,IFERROR(INDEX(V$2:V$100,W84),999)&gt;=0,IFERROR(INDEX(X$2:X$100,W84),999)&gt;=0),    IF(OR(X84=-1,IFERROR(INDEX(V$2:V$100,Y84),999)&gt;=0,IFERROR(INDEX(X$2:X$100,Y84),999)&gt;=0),      U84,REPLACE(U84,X84,IFERROR(FIND(" ",U84,X84),999)-X84,                   INDEX(U$2:U$100,Y84)                  )),     REPLACE(U84,V84,IFERROR(FIND(" ",U84,V84),999)-V84,                   INDEX(U$2:U$100,W84)                  ) )</f>
        <v/>
      </c>
      <c r="AA84" s="0" t="n">
        <f aca="false">IFERROR(FIND("f_",LOWER(Z84)),-1)</f>
        <v>-1</v>
      </c>
      <c r="AB84" s="0" t="n">
        <f aca="false">IF(AA84=-1,-1, VALUE(MID(Z84,AA84+2, IFERROR(FIND(" ",Z84,AA84),999)-AA84-2)))</f>
        <v>-1</v>
      </c>
      <c r="AC84" s="0" t="n">
        <f aca="false">IFERROR(FIND("r_",LOWER(Z84)),-1)</f>
        <v>-1</v>
      </c>
      <c r="AD84" s="0" t="n">
        <f aca="false">IF(AC84=-1,-1, ROW(AC84)-1+VALUE(MID(Z84,AC84+2, IFERROR(FIND(" ",Z84,AC84),999)-AC84-2)))</f>
        <v>-1</v>
      </c>
      <c r="AE84" s="0" t="str">
        <f aca="false">IF(OR(AA84=-1,IFERROR(INDEX(AA$2:AA$100,AB84),999)&gt;=0,IFERROR(INDEX(AC$2:AC$100,AB84),999)&gt;=0),    IF(OR(AC84=-1,IFERROR(INDEX(AA$2:AA$100,AD84),999)&gt;=0,IFERROR(INDEX(AC$2:AC$100,AD84),999)&gt;=0),      Z84,REPLACE(Z84,AC84,IFERROR(FIND(" ",Z84,AC84),999)-AC84,                   INDEX(Z$2:Z$100,AD84)                  )),     REPLACE(Z84,AA84,IFERROR(FIND(" ",Z84,AA84),999)-AA84,                   INDEX(Z$2:Z$100,AB84)                  ) )</f>
        <v/>
      </c>
      <c r="AF84" s="0" t="n">
        <f aca="false">IFERROR(FIND("f_",LOWER(AE84)),-1)</f>
        <v>-1</v>
      </c>
      <c r="AG84" s="0" t="n">
        <f aca="false">IF(AF84=-1,-1, VALUE(MID(AE84,AF84+2, IFERROR(FIND(" ",AE84,AF84),999)-AF84-2)))</f>
        <v>-1</v>
      </c>
      <c r="AH84" s="0" t="n">
        <f aca="false">IFERROR(FIND("r_",LOWER(AE84)),-1)</f>
        <v>-1</v>
      </c>
      <c r="AI84" s="0" t="n">
        <f aca="false">IF(AH84=-1,-1, ROW(AH84)-1+VALUE(MID(AE84,AH84+2, IFERROR(FIND(" ",AE84,AH84),999)-AH84-2)))</f>
        <v>-1</v>
      </c>
      <c r="AJ84" s="0" t="str">
        <f aca="false">IF(OR(AF84=-1,IFERROR(INDEX(AF$2:AF$100,AG84),999)&gt;=0,IFERROR(INDEX(AH$2:AH$100,AG84),999)&gt;=0),    IF(OR(AH84=-1,IFERROR(INDEX(AF$2:AF$100,AI84),999)&gt;=0,IFERROR(INDEX(AH$2:AH$100,AI84),999)&gt;=0),      AE84,REPLACE(AE84,AH84,IFERROR(FIND(" ",AE84,AH84),999)-AH84,                   INDEX(AE$2:AE$100,AI84)                  )),     REPLACE(AE84,AF84,IFERROR(FIND(" ",AE84,AF84),999)-AF84,                   INDEX(AE$2:AE$100,AG84)                  ) )</f>
        <v/>
      </c>
      <c r="AK84" s="0" t="n">
        <f aca="false">IFERROR(FIND("f_",LOWER(AJ84)),-1)</f>
        <v>-1</v>
      </c>
      <c r="AL84" s="0" t="n">
        <f aca="false">IF(AK84=-1,-1, VALUE(MID(AJ84,AK84+2, IFERROR(FIND(" ",AJ84,AK84),999)-AK84-2)))</f>
        <v>-1</v>
      </c>
      <c r="AM84" s="0" t="n">
        <f aca="false">IFERROR(FIND("r_",LOWER(AJ84)),-1)</f>
        <v>-1</v>
      </c>
      <c r="AN84" s="0" t="n">
        <f aca="false">IF(AM84=-1,-1, ROW(AM84)-1+VALUE(MID(AJ84,AM84+2, IFERROR(FIND(" ",AJ84,AM84),999)-AM84-2)))</f>
        <v>-1</v>
      </c>
      <c r="AO84" s="0" t="str">
        <f aca="false">IF(OR(AK84=-1,IFERROR(INDEX(AK$2:AK$100,AL84),999)&gt;=0,IFERROR(INDEX(AM$2:AM$100,AL84),999)&gt;=0),    IF(OR(AM84=-1,IFERROR(INDEX(AK$2:AK$100,AN84),999)&gt;=0,IFERROR(INDEX(AM$2:AM$100,AN84),999)&gt;=0),      AJ84,REPLACE(AJ84,AM84,IFERROR(FIND(" ",AJ84,AM84),999)-AM84,                   INDEX(AJ$2:AJ$100,AN84)                  )),     REPLACE(AJ84,AK84,IFERROR(FIND(" ",AJ84,AK84),999)-AK84,                   INDEX(AJ$2:AJ$100,AL84)                  ) )</f>
        <v/>
      </c>
      <c r="AP84" s="0" t="n">
        <f aca="false">IFERROR(FIND("f_",LOWER(AO84)),-1)</f>
        <v>-1</v>
      </c>
      <c r="AQ84" s="0" t="n">
        <f aca="false">IF(AP84=-1,-1, VALUE(MID(AO84,AP84+2, IFERROR(FIND(" ",AO84,AP84),999)-AP84-2)))</f>
        <v>-1</v>
      </c>
      <c r="AR84" s="0" t="n">
        <f aca="false">IFERROR(FIND("r_",LOWER(AO84)),-1)</f>
        <v>-1</v>
      </c>
      <c r="AS84" s="0" t="n">
        <f aca="false">IF(AR84=-1,-1, ROW(AR84)-1+VALUE(MID(AO84,AR84+2, IFERROR(FIND(" ",AO84,AR84),999)-AR84-2)))</f>
        <v>-1</v>
      </c>
      <c r="AT84" s="0" t="str">
        <f aca="false">IF(OR(AP84=-1,IFERROR(INDEX(AP$2:AP$100,AQ84),999)&gt;=0,IFERROR(INDEX(AR$2:AR$100,AQ84),999)&gt;=0),    IF(OR(AR84=-1,IFERROR(INDEX(AP$2:AP$100,AS84),999)&gt;=0,IFERROR(INDEX(AR$2:AR$100,AS84),999)&gt;=0),      AO84,REPLACE(AO84,AR84,IFERROR(FIND(" ",AO84,AR84),999)-AR84,                   INDEX(AO$2:AO$100,AS84)                  )),     REPLACE(AO84,AP84,IFERROR(FIND(" ",AO84,AP84),999)-AP84,                   INDEX(AO$2:AO$100,AQ84)                  ) )</f>
        <v/>
      </c>
      <c r="AU84" s="0" t="n">
        <f aca="false">IFERROR(FIND("f_",LOWER(AT84)),-1)</f>
        <v>-1</v>
      </c>
      <c r="AV84" s="0" t="n">
        <f aca="false">IF(AU84=-1,-1, VALUE(MID(AT84,AU84+2, IFERROR(FIND(" ",AT84,AU84),999)-AU84-2)))</f>
        <v>-1</v>
      </c>
      <c r="AW84" s="0" t="n">
        <f aca="false">IFERROR(FIND("r_",LOWER(AT84)),-1)</f>
        <v>-1</v>
      </c>
      <c r="AX84" s="0" t="n">
        <f aca="false">IF(AW84=-1,-1, ROW(AW84)-1+VALUE(MID(AT84,AW84+2, IFERROR(FIND(" ",AT84,AW84),999)-AW84-2)))</f>
        <v>-1</v>
      </c>
      <c r="AY84" s="0" t="str">
        <f aca="false">IF(OR(AU84=-1,IFERROR(INDEX(AU$2:AU$100,AV84),999)&gt;=0,IFERROR(INDEX(AW$2:AW$100,AV84),999)&gt;=0),    IF(OR(AW84=-1,IFERROR(INDEX(AU$2:AU$100,AX84),999)&gt;=0,IFERROR(INDEX(AW$2:AW$100,AX84),999)&gt;=0),      AT84,REPLACE(AT84,AW84,IFERROR(FIND(" ",AT84,AW84),999)-AW84,                   INDEX(AT$2:AT$100,AX84)                  )),     REPLACE(AT84,AU84,IFERROR(FIND(" ",AT84,AU84),999)-AU84,                   INDEX(AT$2:AT$100,AV84)                  ) )</f>
        <v/>
      </c>
      <c r="AZ84" s="0" t="n">
        <f aca="false">IFERROR(FIND("f_",LOWER(AY84)),-1)</f>
        <v>-1</v>
      </c>
      <c r="BA84" s="0" t="n">
        <f aca="false">IF(AZ84=-1,-1, VALUE(MID(AY84,AZ84+2, IFERROR(FIND(" ",AY84,AZ84),999)-AZ84-2)))</f>
        <v>-1</v>
      </c>
      <c r="BB84" s="0" t="n">
        <f aca="false">IFERROR(FIND("r_",LOWER(AY84)),-1)</f>
        <v>-1</v>
      </c>
      <c r="BC84" s="0" t="n">
        <f aca="false">IF(BB84=-1,-1, ROW(BB84)-1+VALUE(MID(AY84,BB84+2, IFERROR(FIND(" ",AY84,BB84),999)-BB84-2)))</f>
        <v>-1</v>
      </c>
      <c r="BD84" s="0" t="str">
        <f aca="false">IF(OR(AZ84=-1,IFERROR(INDEX(AZ$2:AZ$100,BA84),999)&gt;=0,IFERROR(INDEX(BB$2:BB$100,BA84),999)&gt;=0),    IF(OR(BB84=-1,IFERROR(INDEX(AZ$2:AZ$100,BC84),999)&gt;=0,IFERROR(INDEX(BB$2:BB$100,BC84),999)&gt;=0),      AY84,REPLACE(AY84,BB84,IFERROR(FIND(" ",AY84,BB84),999)-BB84,                   INDEX(AY$2:AY$100,BC84)                  )),     REPLACE(AY84,AZ84,IFERROR(FIND(" ",AY84,AZ84),999)-AZ84,                   INDEX(AY$2:AY$100,BA84)                  ) )</f>
        <v/>
      </c>
      <c r="BE84" s="0" t="n">
        <f aca="false">IFERROR(FIND("f_",LOWER(BD84)),-1)</f>
        <v>-1</v>
      </c>
      <c r="BF84" s="0" t="n">
        <f aca="false">IF(BE84=-1,-1, VALUE(MID(BD84,BE84+2, IFERROR(FIND(" ",BD84,BE84),999)-BE84-2)))</f>
        <v>-1</v>
      </c>
      <c r="BG84" s="0" t="n">
        <f aca="false">IFERROR(FIND("r_",LOWER(BD84)),-1)</f>
        <v>-1</v>
      </c>
      <c r="BH84" s="0" t="n">
        <f aca="false">IF(BG84=-1,-1, ROW(BG84)-1+VALUE(MID(BD84,BG84+2, IFERROR(FIND(" ",BD84,BG84),999)-BG84-2)))</f>
        <v>-1</v>
      </c>
      <c r="BI84" s="0" t="str">
        <f aca="false">IF(OR(BE84=-1,IFERROR(INDEX(BE$2:BE$100,BF84),999)&gt;=0,IFERROR(INDEX(BG$2:BG$100,BF84),999)&gt;=0),    IF(OR(BG84=-1,IFERROR(INDEX(BE$2:BE$100,BH84),999)&gt;=0,IFERROR(INDEX(BG$2:BG$100,BH84),999)&gt;=0),      BD84,REPLACE(BD84,BG84,IFERROR(FIND(" ",BD84,BG84),999)-BG84,                   INDEX(BD$2:BD$100,BH84)                  )),     REPLACE(BD84,BE84,IFERROR(FIND(" ",BD84,BE84),999)-BE84,                   INDEX(BD$2:BD$100,BF84)                  ) )</f>
        <v/>
      </c>
      <c r="BJ84" s="0" t="n">
        <f aca="false">IFERROR(FIND("f_",LOWER(BI84)),-1)</f>
        <v>-1</v>
      </c>
      <c r="BK84" s="0" t="n">
        <f aca="false">IF(BJ84=-1,-1, VALUE(MID(BI84,BJ84+2, IFERROR(FIND(" ",BI84,BJ84),999)-BJ84-2)))</f>
        <v>-1</v>
      </c>
      <c r="BL84" s="0" t="n">
        <f aca="false">IFERROR(FIND("r_",LOWER(BI84)),-1)</f>
        <v>-1</v>
      </c>
      <c r="BM84" s="0" t="n">
        <f aca="false">IF(BL84=-1,-1, ROW(BL84)-1+VALUE(MID(BI84,BL84+2, IFERROR(FIND(" ",BI84,BL84),999)-BL84-2)))</f>
        <v>-1</v>
      </c>
      <c r="BN84" s="0" t="str">
        <f aca="false">IF(OR(BJ84=-1,IFERROR(INDEX(BJ$2:BJ$100,BK84),999)&gt;=0,IFERROR(INDEX(BL$2:BL$100,BK84),999)&gt;=0),    IF(OR(BL84=-1,IFERROR(INDEX(BJ$2:BJ$100,BM84),999)&gt;=0,IFERROR(INDEX(BL$2:BL$100,BM84),999)&gt;=0),      BI84,REPLACE(BI84,BL84,IFERROR(FIND(" ",BI84,BL84),999)-BL84,                   INDEX(BI$2:BI$100,BM84)                  )),     REPLACE(BI84,BJ84,IFERROR(FIND(" ",BI84,BJ84),999)-BJ84,                   INDEX(BI$2:BI$100,BK84)                  ) )</f>
        <v/>
      </c>
      <c r="BO84" s="0" t="n">
        <f aca="false">IFERROR(FIND("f_",LOWER(BN84)),-1)</f>
        <v>-1</v>
      </c>
      <c r="BP84" s="0" t="n">
        <f aca="false">IF(BO84=-1,-1, VALUE(MID(BN84,BO84+2, IFERROR(FIND(" ",BN84,BO84),999)-BO84-2)))</f>
        <v>-1</v>
      </c>
      <c r="BQ84" s="0" t="n">
        <f aca="false">IFERROR(FIND("r_",LOWER(BN84)),-1)</f>
        <v>-1</v>
      </c>
      <c r="BR84" s="0" t="n">
        <f aca="false">IF(BQ84=-1,-1, ROW(BQ84)-1+VALUE(MID(BN84,BQ84+2, IFERROR(FIND(" ",BN84,BQ84),999)-BQ84-2)))</f>
        <v>-1</v>
      </c>
      <c r="BS84" s="0" t="str">
        <f aca="false">IF(OR(BO84=-1,IFERROR(INDEX(BO$2:BO$100,BP84),999)&gt;=0,IFERROR(INDEX(BQ$2:BQ$100,BP84),999)&gt;=0),    IF(OR(BQ84=-1,IFERROR(INDEX(BO$2:BO$100,BR84),999)&gt;=0,IFERROR(INDEX(BQ$2:BQ$100,BR84),999)&gt;=0),      BN84,REPLACE(BN84,BQ84,IFERROR(FIND(" ",BN84,BQ84),999)-BQ84,                   INDEX(BN$2:BN$100,BR84)                  )),     REPLACE(BN84,BO84,IFERROR(FIND(" ",BN84,BO84),999)-BO84,                   INDEX(BN$2:BN$100,BP84)                  ) )</f>
        <v/>
      </c>
      <c r="BT84" s="0" t="n">
        <f aca="false">IFERROR(FIND("f_",LOWER(BS84)),-1)</f>
        <v>-1</v>
      </c>
      <c r="BU84" s="0" t="n">
        <f aca="false">IF(BT84=-1,-1, VALUE(MID(BS84,BT84+2, IFERROR(FIND(" ",BS84,BT84),999)-BT84-2)))</f>
        <v>-1</v>
      </c>
      <c r="BV84" s="0" t="n">
        <f aca="false">IFERROR(FIND("r_",LOWER(BS84)),-1)</f>
        <v>-1</v>
      </c>
      <c r="BW84" s="0" t="n">
        <f aca="false">IF(BV84=-1,-1, ROW(BV84)-1+VALUE(MID(BS84,BV84+2, IFERROR(FIND(" ",BS84,BV84),999)-BV84-2)))</f>
        <v>-1</v>
      </c>
      <c r="BX84" s="0" t="str">
        <f aca="false">IF(OR(BT84=-1,IFERROR(INDEX(BT$2:BT$100,BU84),999)&gt;=0,IFERROR(INDEX(BV$2:BV$100,BU84),999)&gt;=0),    IF(OR(BV84=-1,IFERROR(INDEX(BT$2:BT$100,BW84),999)&gt;=0,IFERROR(INDEX(BV$2:BV$100,BW84),999)&gt;=0),      BS84,REPLACE(BS84,BV84,IFERROR(FIND(" ",BS84,BV84),999)-BV84,                   INDEX(BS$2:BS$100,BW84)                  )),     REPLACE(BS84,BT84,IFERROR(FIND(" ",BS84,BT84),999)-BT84,                   INDEX(BS$2:BS$100,BU84)                  ) )</f>
        <v/>
      </c>
      <c r="BY84" s="0" t="n">
        <f aca="false">IFERROR(FIND("f_",LOWER(BX84)),-1)</f>
        <v>-1</v>
      </c>
      <c r="BZ84" s="0" t="n">
        <f aca="false">IF(BY84=-1,-1, VALUE(MID(BX84,BY84+2, IFERROR(FIND(" ",BX84,BY84),999)-BY84-2)))</f>
        <v>-1</v>
      </c>
      <c r="CA84" s="0" t="n">
        <f aca="false">IFERROR(FIND("r_",LOWER(BX84)),-1)</f>
        <v>-1</v>
      </c>
      <c r="CB84" s="0" t="n">
        <f aca="false">IF(CA84=-1,-1, ROW(CA84)-1+VALUE(MID(BX84,CA84+2, IFERROR(FIND(" ",BX84,CA84),999)-CA84-2)))</f>
        <v>-1</v>
      </c>
      <c r="CC84" s="0" t="str">
        <f aca="false">IF(OR(BY84=-1,IFERROR(INDEX(BY$2:BY$100,BZ84),999)&gt;=0,IFERROR(INDEX(CA$2:CA$100,BZ84),999)&gt;=0),    IF(OR(CA84=-1,IFERROR(INDEX(BY$2:BY$100,CB84),999)&gt;=0,IFERROR(INDEX(CA$2:CA$100,CB84),999)&gt;=0),      BX84,REPLACE(BX84,CA84,IFERROR(FIND(" ",BX84,CA84),999)-CA84,                   INDEX(BX$2:BX$100,CB84)                  )),     REPLACE(BX84,BY84,IFERROR(FIND(" ",BX84,BY84),999)-BY84,                   INDEX(BX$2:BX$100,BZ84)                  ) )</f>
        <v/>
      </c>
      <c r="CD84" s="0" t="n">
        <f aca="false">IFERROR(FIND("f_",LOWER(CC84)),-1)</f>
        <v>-1</v>
      </c>
      <c r="CE84" s="0" t="n">
        <f aca="false">IF(CD84=-1,-1, VALUE(MID(CC84,CD84+2, IFERROR(FIND(" ",CC84,CD84),999)-CD84-2)))</f>
        <v>-1</v>
      </c>
      <c r="CF84" s="0" t="n">
        <f aca="false">IFERROR(FIND("r_",LOWER(CC84)),-1)</f>
        <v>-1</v>
      </c>
      <c r="CG84" s="0" t="n">
        <f aca="false">IF(CF84=-1,-1, ROW(CF84)-1+VALUE(MID(CC84,CF84+2, IFERROR(FIND(" ",CC84,CF84),999)-CF84-2)))</f>
        <v>-1</v>
      </c>
      <c r="CH84" s="0" t="str">
        <f aca="false">IF(OR(CD84=-1,IFERROR(INDEX(CD$2:CD$100,CE84),999)&gt;=0,IFERROR(INDEX(CF$2:CF$100,CE84),999)&gt;=0),    IF(OR(CF84=-1,IFERROR(INDEX(CD$2:CD$100,CG84),999)&gt;=0,IFERROR(INDEX(CF$2:CF$100,CG84),999)&gt;=0),      CC84,REPLACE(CC84,CF84,IFERROR(FIND(" ",CC84,CF84),999)-CF84,                   INDEX(CC$2:CC$100,CG84)                  )),     REPLACE(CC84,CD84,IFERROR(FIND(" ",CC84,CD84),999)-CD84,                   INDEX(CC$2:CC$100,CE84)                  ) )</f>
        <v/>
      </c>
      <c r="CI84" s="0" t="n">
        <f aca="false">IFERROR(FIND("f_",LOWER(CH84)),-1)</f>
        <v>-1</v>
      </c>
      <c r="CJ84" s="0" t="n">
        <f aca="false">IF(CI84=-1,-1, VALUE(MID(CH84,CI84+2, IFERROR(FIND(" ",CH84,CI84),999)-CI84-2)))</f>
        <v>-1</v>
      </c>
      <c r="CK84" s="0" t="n">
        <f aca="false">IFERROR(FIND("r_",LOWER(CH84)),-1)</f>
        <v>-1</v>
      </c>
      <c r="CL84" s="0" t="n">
        <f aca="false">IF(CK84=-1,-1, ROW(CK84)-1+VALUE(MID(CH84,CK84+2, IFERROR(FIND(" ",CH84,CK84),999)-CK84-2)))</f>
        <v>-1</v>
      </c>
      <c r="CM84" s="0" t="str">
        <f aca="false">IF(OR(CI84=-1,IFERROR(INDEX(CI$2:CI$100,CJ84),999)&gt;=0,IFERROR(INDEX(CK$2:CK$100,CJ84),999)&gt;=0),    IF(OR(CK84=-1,IFERROR(INDEX(CI$2:CI$100,CL84),999)&gt;=0,IFERROR(INDEX(CK$2:CK$100,CL84),999)&gt;=0),      CH84,REPLACE(CH84,CK84,IFERROR(FIND(" ",CH84,CK84),999)-CK84,                   INDEX(CH$2:CH$100,CL84)                  )),     REPLACE(CH84,CI84,IFERROR(FIND(" ",CH84,CI84),999)-CI84,                   INDEX(CH$2:CH$100,CJ84)                  ) )</f>
        <v/>
      </c>
      <c r="CN84" s="0" t="n">
        <f aca="false">IFERROR(FIND("f_",LOWER(CM84)),-1)</f>
        <v>-1</v>
      </c>
      <c r="CO84" s="0" t="n">
        <f aca="false">IF(CN84=-1,-1, VALUE(MID(CM84,CN84+2, IFERROR(FIND(" ",CM84,CN84),999)-CN84-2)))</f>
        <v>-1</v>
      </c>
      <c r="CP84" s="0" t="n">
        <f aca="false">IFERROR(FIND("r_",LOWER(CM84)),-1)</f>
        <v>-1</v>
      </c>
      <c r="CQ84" s="0" t="n">
        <f aca="false">IF(CP84=-1,-1, ROW(CP84)-1+VALUE(MID(CM84,CP84+2, IFERROR(FIND(" ",CM84,CP84),999)-CP84-2)))</f>
        <v>-1</v>
      </c>
      <c r="CR84" s="0" t="str">
        <f aca="false">IF(OR(CN84=-1,IFERROR(INDEX(CN$2:CN$100,CO84),999)&gt;=0,IFERROR(INDEX(CP$2:CP$100,CO84),999)&gt;=0),    IF(OR(CP84=-1,IFERROR(INDEX(CN$2:CN$100,CQ84),999)&gt;=0,IFERROR(INDEX(CP$2:CP$100,CQ84),999)&gt;=0),      CM84,REPLACE(CM84,CP84,IFERROR(FIND(" ",CM84,CP84),999)-CP84,                   INDEX(CM$2:CM$100,CQ84)                  )),     REPLACE(CM84,CN84,IFERROR(FIND(" ",CM84,CN84),999)-CN84,                   INDEX(CM$2:CM$100,CO84)                  ) )</f>
        <v/>
      </c>
      <c r="CS84" s="0" t="n">
        <f aca="false">IFERROR(FIND("f_",LOWER(CR84)),-1)</f>
        <v>-1</v>
      </c>
      <c r="CT84" s="0" t="n">
        <f aca="false">IF(CS84=-1,-1, VALUE(MID(CR84,CS84+2, IFERROR(FIND(" ",CR84,CS84),999)-CS84-2)))</f>
        <v>-1</v>
      </c>
      <c r="CU84" s="0" t="n">
        <f aca="false">IFERROR(FIND("r_",LOWER(CR84)),-1)</f>
        <v>-1</v>
      </c>
      <c r="CV84" s="0" t="n">
        <f aca="false">IF(CU84=-1,-1, ROW(CU84)-1+VALUE(MID(CR84,CU84+2, IFERROR(FIND(" ",CR84,CU84),999)-CU84-2)))</f>
        <v>-1</v>
      </c>
      <c r="CW84" s="0" t="str">
        <f aca="false">IF(OR(CS84=-1,IFERROR(INDEX(CS$2:CS$100,CT84),999)&gt;=0,IFERROR(INDEX(CU$2:CU$100,CT84),999)&gt;=0),    IF(OR(CU84=-1,IFERROR(INDEX(CS$2:CS$100,CV84),999)&gt;=0,IFERROR(INDEX(CU$2:CU$100,CV84),999)&gt;=0),      CR84,REPLACE(CR84,CU84,IFERROR(FIND(" ",CR84,CU84),999)-CU84,                   INDEX(CR$2:CR$100,CV84)                  )),     REPLACE(CR84,CS84,IFERROR(FIND(" ",CR84,CS84),999)-CS84,                   INDEX(CR$2:CR$100,CT84)                  ) )</f>
        <v/>
      </c>
      <c r="CX84" s="0" t="n">
        <f aca="false">IFERROR(FIND("f_",LOWER(CW84)),-1)</f>
        <v>-1</v>
      </c>
      <c r="CY84" s="0" t="n">
        <f aca="false">IF(CX84=-1,-1, VALUE(MID(CW84,CX84+2, IFERROR(FIND(" ",CW84,CX84),999)-CX84-2)))</f>
        <v>-1</v>
      </c>
      <c r="CZ84" s="0" t="n">
        <f aca="false">IFERROR(FIND("r_",LOWER(CW84)),-1)</f>
        <v>-1</v>
      </c>
      <c r="DA84" s="0" t="n">
        <f aca="false">IF(CZ84=-1,-1, ROW(CZ84)-1+VALUE(MID(CW84,CZ84+2, IFERROR(FIND(" ",CW84,CZ84),999)-CZ84-2)))</f>
        <v>-1</v>
      </c>
      <c r="DB84" s="0" t="str">
        <f aca="false">IF(OR(CX84=-1,IFERROR(INDEX(CX$2:CX$100,CY84),999)&gt;=0,IFERROR(INDEX(CZ$2:CZ$100,CY84),999)&gt;=0),    IF(OR(CZ84=-1,IFERROR(INDEX(CX$2:CX$100,DA84),999)&gt;=0,IFERROR(INDEX(CZ$2:CZ$100,DA84),999)&gt;=0),      CW84,REPLACE(CW84,CZ84,IFERROR(FIND(" ",CW84,CZ84),999)-CZ84,                   INDEX(CW$2:CW$100,DA84)                  )),     REPLACE(CW84,CX84,IFERROR(FIND(" ",CW84,CX84),999)-CX84,                   INDEX(CW$2:CW$100,CY84)                  ) )</f>
        <v/>
      </c>
      <c r="DC84" s="0" t="n">
        <f aca="false">IFERROR(FIND("f_",LOWER(DB84)),-1)</f>
        <v>-1</v>
      </c>
      <c r="DD84" s="0" t="n">
        <f aca="false">IF(DC84=-1,-1, VALUE(MID(DB84,DC84+2, IFERROR(FIND(" ",DB84,DC84),999)-DC84-2)))</f>
        <v>-1</v>
      </c>
      <c r="DE84" s="0" t="n">
        <f aca="false">IFERROR(FIND("r_",LOWER(DB84)),-1)</f>
        <v>-1</v>
      </c>
      <c r="DF84" s="0" t="n">
        <f aca="false">IF(DE84=-1,-1, ROW(DE84)-1+VALUE(MID(DB84,DE84+2, IFERROR(FIND(" ",DB84,DE84),999)-DE84-2)))</f>
        <v>-1</v>
      </c>
      <c r="DG84" s="0" t="str">
        <f aca="false">IF(OR(DC84=-1,IFERROR(INDEX(DC$2:DC$100,DD84),999)&gt;=0,IFERROR(INDEX(DE$2:DE$100,DD84),999)&gt;=0),    IF(OR(DE84=-1,IFERROR(INDEX(DC$2:DC$100,DF84),999)&gt;=0,IFERROR(INDEX(DE$2:DE$100,DF84),999)&gt;=0),      DB84,REPLACE(DB84,DE84,IFERROR(FIND(" ",DB84,DE84),999)-DE84,                   INDEX(DB$2:DB$100,DF84)                  )),     REPLACE(DB84,DC84,IFERROR(FIND(" ",DB84,DC84),999)-DC84,                   INDEX(DB$2:DB$100,DD84)                  ) )</f>
        <v/>
      </c>
      <c r="DH84" s="0" t="n">
        <f aca="false">IFERROR(FIND("f_",LOWER(DG84)),-1)</f>
        <v>-1</v>
      </c>
      <c r="DI84" s="0" t="n">
        <f aca="false">IF(DH84=-1,-1, VALUE(MID(DG84,DH84+2, IFERROR(FIND(" ",DG84,DH84),999)-DH84-2)))</f>
        <v>-1</v>
      </c>
      <c r="DJ84" s="0" t="n">
        <f aca="false">IFERROR(FIND("r_",LOWER(DG84)),-1)</f>
        <v>-1</v>
      </c>
      <c r="DK84" s="0" t="n">
        <f aca="false">IF(DJ84=-1,-1, ROW(DJ84)-1+VALUE(MID(DG84,DJ84+2, IFERROR(FIND(" ",DG84,DJ84),999)-DJ84-2)))</f>
        <v>-1</v>
      </c>
      <c r="DL84" s="0" t="str">
        <f aca="false">IF(OR(DH84=-1,IFERROR(INDEX(DH$2:DH$100,DI84),999)&gt;=0,IFERROR(INDEX(DJ$2:DJ$100,DI84),999)&gt;=0),    IF(OR(DJ84=-1,IFERROR(INDEX(DH$2:DH$100,DK84),999)&gt;=0,IFERROR(INDEX(DJ$2:DJ$100,DK84),999)&gt;=0),      DG84,REPLACE(DG84,DJ84,IFERROR(FIND(" ",DG84,DJ84),999)-DJ84,                   INDEX(DG$2:DG$100,DK84)                  )),     REPLACE(DG84,DH84,IFERROR(FIND(" ",DG84,DH84),999)-DH84,                   INDEX(DG$2:DG$100,DI84)                  ) )</f>
        <v/>
      </c>
      <c r="DM84" s="0" t="n">
        <f aca="false">IFERROR(FIND("f_",LOWER(DL84)),-1)</f>
        <v>-1</v>
      </c>
      <c r="DN84" s="0" t="n">
        <f aca="false">IF(DM84=-1,-1, VALUE(MID(DL84,DM84+2, IFERROR(FIND(" ",DL84,DM84),999)-DM84-2)))</f>
        <v>-1</v>
      </c>
      <c r="DO84" s="0" t="n">
        <f aca="false">IFERROR(FIND("r_",LOWER(DL84)),-1)</f>
        <v>-1</v>
      </c>
      <c r="DP84" s="0" t="n">
        <f aca="false">IF(DO84=-1,-1, ROW(DO84)-1+VALUE(MID(DL84,DO84+2, IFERROR(FIND(" ",DL84,DO84),999)-DO84-2)))</f>
        <v>-1</v>
      </c>
      <c r="DQ84" s="0" t="str">
        <f aca="false">IF(OR(DM84=-1,IFERROR(INDEX(DM$2:DM$100,DN84),999)&gt;=0,IFERROR(INDEX(DO$2:DO$100,DN84),999)&gt;=0),    IF(OR(DO84=-1,IFERROR(INDEX(DM$2:DM$100,DP84),999)&gt;=0,IFERROR(INDEX(DO$2:DO$100,DP84),999)&gt;=0),      DL84,REPLACE(DL84,DO84,IFERROR(FIND(" ",DL84,DO84),999)-DO84,                   INDEX(DL$2:DL$100,DP84)                  )),     REPLACE(DL84,DM84,IFERROR(FIND(" ",DL84,DM84),999)-DM84,                   INDEX(DL$2:DL$100,DN84)                  ) )</f>
        <v/>
      </c>
      <c r="DR84" s="0" t="n">
        <f aca="false">IFERROR(FIND("f_",LOWER(DQ84)),-1)</f>
        <v>-1</v>
      </c>
      <c r="DS84" s="0" t="n">
        <f aca="false">IF(DR84=-1,-1, VALUE(MID(DQ84,DR84+2, IFERROR(FIND(" ",DQ84,DR84),999)-DR84-2)))</f>
        <v>-1</v>
      </c>
      <c r="DT84" s="0" t="n">
        <f aca="false">IFERROR(FIND("r_",LOWER(DQ84)),-1)</f>
        <v>-1</v>
      </c>
      <c r="DU84" s="0" t="n">
        <f aca="false">IF(DT84=-1,-1, ROW(DT84)-1+VALUE(MID(DQ84,DT84+2, IFERROR(FIND(" ",DQ84,DT84),999)-DT84-2)))</f>
        <v>-1</v>
      </c>
      <c r="DV84" s="0" t="str">
        <f aca="false">IF(OR(DR84=-1,IFERROR(INDEX(DR$2:DR$100,DS84),999)&gt;=0,IFERROR(INDEX(DT$2:DT$100,DS84),999)&gt;=0),    IF(OR(DT84=-1,IFERROR(INDEX(DR$2:DR$100,DU84),999)&gt;=0,IFERROR(INDEX(DT$2:DT$100,DU84),999)&gt;=0),      DQ84,REPLACE(DQ84,DT84,IFERROR(FIND(" ",DQ84,DT84),999)-DT84,                   INDEX(DQ$2:DQ$100,DU84)                  )),     REPLACE(DQ84,DR84,IFERROR(FIND(" ",DQ84,DR84),999)-DR84,                   INDEX(DQ$2:DQ$100,DS84)                  ) )</f>
        <v/>
      </c>
      <c r="DW84" s="0" t="n">
        <f aca="false">IFERROR(FIND("f_",LOWER(DV84)),-1)</f>
        <v>-1</v>
      </c>
      <c r="DX84" s="0" t="n">
        <f aca="false">IF(DW84=-1,-1, VALUE(MID(DV84,DW84+2, IFERROR(FIND(" ",DV84,DW84),999)-DW84-2)))</f>
        <v>-1</v>
      </c>
      <c r="DY84" s="0" t="n">
        <f aca="false">IFERROR(FIND("r_",LOWER(DV84)),-1)</f>
        <v>-1</v>
      </c>
      <c r="DZ84" s="0" t="n">
        <f aca="false">IF(DY84=-1,-1, ROW(DY84)-1+VALUE(MID(DV84,DY84+2, IFERROR(FIND(" ",DV84,DY84),999)-DY84-2)))</f>
        <v>-1</v>
      </c>
      <c r="EA84" s="0" t="str">
        <f aca="false">IF(OR(DW84=-1,IFERROR(INDEX(DW$2:DW$100,DX84),999)&gt;=0,IFERROR(INDEX(DY$2:DY$100,DX84),999)&gt;=0),    IF(OR(DY84=-1,IFERROR(INDEX(DW$2:DW$100,DZ84),999)&gt;=0,IFERROR(INDEX(DY$2:DY$100,DZ84),999)&gt;=0),      DV84,REPLACE(DV84,DY84,IFERROR(FIND(" ",DV84,DY84),999)-DY84,                   INDEX(DV$2:DV$100,DZ84)                  )),     REPLACE(DV84,DW84,IFERROR(FIND(" ",DV84,DW84),999)-DW84,                   INDEX(DV$2:DV$100,DX84)                  ) )</f>
        <v/>
      </c>
      <c r="EB84" s="0" t="n">
        <f aca="false">IFERROR(FIND("f_",LOWER(EA84)),-1)</f>
        <v>-1</v>
      </c>
      <c r="EC84" s="0" t="n">
        <f aca="false">IF(EB84=-1,-1, VALUE(MID(EA84,EB84+2, IFERROR(FIND(" ",EA84,EB84),999)-EB84-2)))</f>
        <v>-1</v>
      </c>
      <c r="ED84" s="0" t="n">
        <f aca="false">IFERROR(FIND("r_",LOWER(EA84)),-1)</f>
        <v>-1</v>
      </c>
      <c r="EE84" s="0" t="n">
        <f aca="false">IF(ED84=-1,-1, ROW(ED84)-1+VALUE(MID(EA84,ED84+2, IFERROR(FIND(" ",EA84,ED84),999)-ED84-2)))</f>
        <v>-1</v>
      </c>
      <c r="EF84" s="0" t="str">
        <f aca="false">IF(OR(EB84=-1,IFERROR(INDEX(EB$2:EB$100,EC84),999)&gt;=0,IFERROR(INDEX(ED$2:ED$100,EC84),999)&gt;=0),    IF(OR(ED84=-1,IFERROR(INDEX(EB$2:EB$100,EE84),999)&gt;=0,IFERROR(INDEX(ED$2:ED$100,EE84),999)&gt;=0),      EA84,REPLACE(EA84,ED84,IFERROR(FIND(" ",EA84,ED84),999)-ED84,                   INDEX(EA$2:EA$100,EE84)                  )),     REPLACE(EA84,EB84,IFERROR(FIND(" ",EA84,EB84),999)-EB84,                   INDEX(EA$2:EA$100,EC84)                  ) )</f>
        <v/>
      </c>
      <c r="EG84" s="0" t="n">
        <f aca="false">IFERROR(FIND("f_",LOWER(EF84)),-1)</f>
        <v>-1</v>
      </c>
      <c r="EH84" s="0" t="n">
        <f aca="false">IF(EG84=-1,-1, VALUE(MID(EF84,EG84+2, IFERROR(FIND(" ",EF84,EG84),999)-EG84-2)))</f>
        <v>-1</v>
      </c>
      <c r="EI84" s="0" t="n">
        <f aca="false">IFERROR(FIND("r_",LOWER(EF84)),-1)</f>
        <v>-1</v>
      </c>
      <c r="EJ84" s="0" t="n">
        <f aca="false">IF(EI84=-1,-1, ROW(EI84)-1+VALUE(MID(EF84,EI84+2, IFERROR(FIND(" ",EF84,EI84),999)-EI84-2)))</f>
        <v>-1</v>
      </c>
      <c r="EK84" s="0" t="str">
        <f aca="false">IF(OR(EG84=-1,IFERROR(INDEX(EG$2:EG$100,EH84),999)&gt;=0,IFERROR(INDEX(EI$2:EI$100,EH84),999)&gt;=0),    IF(OR(EI84=-1,IFERROR(INDEX(EG$2:EG$100,EJ84),999)&gt;=0,IFERROR(INDEX(EI$2:EI$100,EJ84),999)&gt;=0),      EF84,REPLACE(EF84,EI84,IFERROR(FIND(" ",EF84,EI84),999)-EI84,                   INDEX(EF$2:EF$100,EJ84)                  )),     REPLACE(EF84,EG84,IFERROR(FIND(" ",EF84,EG84),999)-EG84,                   INDEX(EF$2:EF$100,EH84)                  ) )</f>
        <v/>
      </c>
      <c r="EL84" s="0" t="n">
        <f aca="false">IFERROR(FIND("f_",LOWER(EK84)),-1)</f>
        <v>-1</v>
      </c>
      <c r="EM84" s="0" t="n">
        <f aca="false">IF(EL84=-1,-1, VALUE(MID(EK84,EL84+2, IFERROR(FIND(" ",EK84,EL84),999)-EL84-2)))</f>
        <v>-1</v>
      </c>
      <c r="EN84" s="0" t="n">
        <f aca="false">IFERROR(FIND("r_",LOWER(EK84)),-1)</f>
        <v>-1</v>
      </c>
      <c r="EO84" s="0" t="n">
        <f aca="false">IF(EN84=-1,-1, ROW(EN84)-1+VALUE(MID(EK84,EN84+2, IFERROR(FIND(" ",EK84,EN84),999)-EN84-2)))</f>
        <v>-1</v>
      </c>
      <c r="EP84" s="0" t="str">
        <f aca="false">IF(OR(EL84=-1,IFERROR(INDEX(EL$2:EL$100,EM84),999)&gt;=0,IFERROR(INDEX(EN$2:EN$100,EM84),999)&gt;=0),    IF(OR(EN84=-1,IFERROR(INDEX(EL$2:EL$100,EO84),999)&gt;=0,IFERROR(INDEX(EN$2:EN$100,EO84),999)&gt;=0),      EK84,REPLACE(EK84,EN84,IFERROR(FIND(" ",EK84,EN84),999)-EN84,                   INDEX(EK$2:EK$100,EO84)                  )),     REPLACE(EK84,EL84,IFERROR(FIND(" ",EK84,EL84),999)-EL84,                   INDEX(EK$2:EK$100,EM84)                  ) )</f>
        <v/>
      </c>
      <c r="EQ84" s="0" t="n">
        <f aca="false">IFERROR(FIND("f_",LOWER(EP84)),-1)</f>
        <v>-1</v>
      </c>
      <c r="ER84" s="0" t="n">
        <f aca="false">IF(EQ84=-1,-1, VALUE(MID(EP84,EQ84+2, IFERROR(FIND(" ",EP84,EQ84),999)-EQ84-2)))</f>
        <v>-1</v>
      </c>
      <c r="ES84" s="0" t="n">
        <f aca="false">IFERROR(FIND("r_",LOWER(EP84)),-1)</f>
        <v>-1</v>
      </c>
      <c r="ET84" s="0" t="n">
        <f aca="false">IF(ES84=-1,-1, ROW(ES84)-1+VALUE(MID(EP84,ES84+2, IFERROR(FIND(" ",EP84,ES84),999)-ES84-2)))</f>
        <v>-1</v>
      </c>
      <c r="EU84" s="0" t="str">
        <f aca="false">IF(OR(EQ84=-1,IFERROR(INDEX(EQ$2:EQ$100,ER84),999)&gt;=0,IFERROR(INDEX(ES$2:ES$100,ER84),999)&gt;=0),    IF(OR(ES84=-1,IFERROR(INDEX(EQ$2:EQ$100,ET84),999)&gt;=0,IFERROR(INDEX(ES$2:ES$100,ET84),999)&gt;=0),      EP84,REPLACE(EP84,ES84,IFERROR(FIND(" ",EP84,ES84),999)-ES84,                   INDEX(EP$2:EP$100,ET84)                  )),     REPLACE(EP84,EQ84,IFERROR(FIND(" ",EP84,EQ84),999)-EQ84,                   INDEX(EP$2:EP$100,ER84)                  ) )</f>
        <v/>
      </c>
      <c r="EV84" s="0" t="n">
        <f aca="false">IFERROR(FIND("f_",LOWER(EU84)),-1)</f>
        <v>-1</v>
      </c>
      <c r="EW84" s="0" t="n">
        <f aca="false">IF(EV84=-1,-1, VALUE(MID(EU84,EV84+2, IFERROR(FIND(" ",EU84,EV84),999)-EV84-2)))</f>
        <v>-1</v>
      </c>
      <c r="EX84" s="0" t="n">
        <f aca="false">IFERROR(FIND("r_",LOWER(EU84)),-1)</f>
        <v>-1</v>
      </c>
      <c r="EY84" s="0" t="n">
        <f aca="false">IF(EX84=-1,-1, ROW(EX84)-1+VALUE(MID(EU84,EX84+2, IFERROR(FIND(" ",EU84,EX84),999)-EX84-2)))</f>
        <v>-1</v>
      </c>
      <c r="EZ84" s="0" t="str">
        <f aca="false">IF(OR(EV84=-1,IFERROR(INDEX(EV$2:EV$100,EW84),999)&gt;=0,IFERROR(INDEX(EX$2:EX$100,EW84),999)&gt;=0),    IF(OR(EX84=-1,IFERROR(INDEX(EV$2:EV$100,EY84),999)&gt;=0,IFERROR(INDEX(EX$2:EX$100,EY84),999)&gt;=0),      EU84,REPLACE(EU84,EX84,IFERROR(FIND(" ",EU84,EX84),999)-EX84,                   INDEX(EU$2:EU$100,EY84)                  )),     REPLACE(EU84,EV84,IFERROR(FIND(" ",EU84,EV84),999)-EV84,                   INDEX(EU$2:EU$100,EW84)                  ) )</f>
        <v/>
      </c>
      <c r="FA84" s="0" t="n">
        <f aca="false">IFERROR(FIND("f_",LOWER(EZ84)),-1)</f>
        <v>-1</v>
      </c>
      <c r="FB84" s="0" t="n">
        <f aca="false">IF(FA84=-1,-1, VALUE(MID(EZ84,FA84+2, IFERROR(FIND(" ",EZ84,FA84),999)-FA84-2)))</f>
        <v>-1</v>
      </c>
      <c r="FC84" s="0" t="n">
        <f aca="false">IFERROR(FIND("r_",LOWER(EZ84)),-1)</f>
        <v>-1</v>
      </c>
      <c r="FD84" s="0" t="n">
        <f aca="false">IF(FC84=-1,-1, ROW(FC84)-1+VALUE(MID(EZ84,FC84+2, IFERROR(FIND(" ",EZ84,FC84),999)-FC84-2)))</f>
        <v>-1</v>
      </c>
      <c r="FE84" s="0" t="str">
        <f aca="false">IF(OR(FA84=-1,IFERROR(INDEX(FA$2:FA$100,FB84),999)&gt;=0,IFERROR(INDEX(FC$2:FC$100,FB84),999)&gt;=0),    IF(OR(FC84=-1,IFERROR(INDEX(FA$2:FA$100,FD84),999)&gt;=0,IFERROR(INDEX(FC$2:FC$100,FD84),999)&gt;=0),      EZ84,REPLACE(EZ84,FC84,IFERROR(FIND(" ",EZ84,FC84),999)-FC84,                   INDEX(EZ$2:EZ$100,FD84)                  )),     REPLACE(EZ84,FA84,IFERROR(FIND(" ",EZ84,FA84),999)-FA84,                   INDEX(EZ$2:EZ$100,FB84)                  ) )</f>
        <v/>
      </c>
      <c r="FF84" s="0" t="n">
        <f aca="false">IFERROR(FIND("f_",LOWER(FE84)),-1)</f>
        <v>-1</v>
      </c>
      <c r="FG84" s="0" t="n">
        <f aca="false">IF(FF84=-1,-1, VALUE(MID(FE84,FF84+2, IFERROR(FIND(" ",FE84,FF84),999)-FF84-2)))</f>
        <v>-1</v>
      </c>
      <c r="FH84" s="0" t="n">
        <f aca="false">IFERROR(FIND("r_",LOWER(FE84)),-1)</f>
        <v>-1</v>
      </c>
      <c r="FI84" s="0" t="n">
        <f aca="false">IF(FH84=-1,-1, ROW(FH84)-1+VALUE(MID(FE84,FH84+2, IFERROR(FIND(" ",FE84,FH84),999)-FH84-2)))</f>
        <v>-1</v>
      </c>
      <c r="FJ84" s="0" t="str">
        <f aca="false">IF(OR(FF84=-1,IFERROR(INDEX(FF$2:FF$100,FG84),999)&gt;=0,IFERROR(INDEX(FH$2:FH$100,FG84),999)&gt;=0),    IF(OR(FH84=-1,IFERROR(INDEX(FF$2:FF$100,FI84),999)&gt;=0,IFERROR(INDEX(FH$2:FH$100,FI84),999)&gt;=0),      FE84,REPLACE(FE84,FH84,IFERROR(FIND(" ",FE84,FH84),999)-FH84,                   INDEX(FE$2:FE$100,FI84)                  )),     REPLACE(FE84,FF84,IFERROR(FIND(" ",FE84,FF84),999)-FF84,                   INDEX(FE$2:FE$100,FG84)                  ) )</f>
        <v/>
      </c>
      <c r="FK84" s="0" t="n">
        <f aca="false">IFERROR(FIND("f_",LOWER(FJ84)),-1)</f>
        <v>-1</v>
      </c>
      <c r="FL84" s="0" t="n">
        <f aca="false">IF(FK84=-1,-1, VALUE(MID(FJ84,FK84+2, IFERROR(FIND(" ",FJ84,FK84),999)-FK84-2)))</f>
        <v>-1</v>
      </c>
      <c r="FM84" s="0" t="n">
        <f aca="false">IFERROR(FIND("r_",LOWER(FJ84)),-1)</f>
        <v>-1</v>
      </c>
      <c r="FN84" s="0" t="n">
        <f aca="false">IF(FM84=-1,-1, ROW(FM84)-1+VALUE(MID(FJ84,FM84+2, IFERROR(FIND(" ",FJ84,FM84),999)-FM84-2)))</f>
        <v>-1</v>
      </c>
      <c r="FO84" s="0" t="str">
        <f aca="false">IF(OR(FK84=-1,IFERROR(INDEX(FK$2:FK$100,FL84),999)&gt;=0,IFERROR(INDEX(FM$2:FM$100,FL84),999)&gt;=0),    IF(OR(FM84=-1,IFERROR(INDEX(FK$2:FK$100,FN84),999)&gt;=0,IFERROR(INDEX(FM$2:FM$100,FN84),999)&gt;=0),      FJ84,REPLACE(FJ84,FM84,IFERROR(FIND(" ",FJ84,FM84),999)-FM84,                   INDEX(FJ$2:FJ$100,FN84)                  )),     REPLACE(FJ84,FK84,IFERROR(FIND(" ",FJ84,FK84),999)-FK84,                   INDEX(FJ$2:FJ$100,FL84)                  ) )</f>
        <v/>
      </c>
      <c r="FP84" s="0" t="n">
        <f aca="false">IFERROR(FIND("f_",LOWER(FO84)),-1)</f>
        <v>-1</v>
      </c>
      <c r="FQ84" s="0" t="n">
        <f aca="false">IF(FP84=-1,-1, VALUE(MID(FO84,FP84+2, IFERROR(FIND(" ",FO84,FP84),999)-FP84-2)))</f>
        <v>-1</v>
      </c>
      <c r="FR84" s="0" t="n">
        <f aca="false">IFERROR(FIND("r_",LOWER(FO84)),-1)</f>
        <v>-1</v>
      </c>
      <c r="FS84" s="0" t="n">
        <f aca="false">IF(FR84=-1,-1, ROW(FR84)-1+VALUE(MID(FO84,FR84+2, IFERROR(FIND(" ",FO84,FR84),999)-FR84-2)))</f>
        <v>-1</v>
      </c>
      <c r="FT84" s="0" t="str">
        <f aca="false">IF(OR(FP84=-1,IFERROR(INDEX(FP$2:FP$100,FQ84),999)&gt;=0,IFERROR(INDEX(FR$2:FR$100,FQ84),999)&gt;=0),    IF(OR(FR84=-1,IFERROR(INDEX(FP$2:FP$100,FS84),999)&gt;=0,IFERROR(INDEX(FR$2:FR$100,FS84),999)&gt;=0),      FO84,REPLACE(FO84,FR84,IFERROR(FIND(" ",FO84,FR84),999)-FR84,                   INDEX(FO$2:FO$100,FS84)                  )),     REPLACE(FO84,FP84,IFERROR(FIND(" ",FO84,FP84),999)-FP84,                   INDEX(FO$2:FO$100,FQ84)                  ) )</f>
        <v/>
      </c>
      <c r="FU84" s="0" t="n">
        <f aca="false">IFERROR(FIND("f_",LOWER(FT84)),-1)</f>
        <v>-1</v>
      </c>
      <c r="FV84" s="0" t="n">
        <f aca="false">IF(FU84=-1,-1, VALUE(MID(FT84,FU84+2, IFERROR(FIND(" ",FT84,FU84),999)-FU84-2)))</f>
        <v>-1</v>
      </c>
      <c r="FW84" s="0" t="n">
        <f aca="false">IFERROR(FIND("r_",LOWER(FT84)),-1)</f>
        <v>-1</v>
      </c>
      <c r="FX84" s="0" t="n">
        <f aca="false">IF(FW84=-1,-1, ROW(FW84)-1+VALUE(MID(FT84,FW84+2, IFERROR(FIND(" ",FT84,FW84),999)-FW84-2)))</f>
        <v>-1</v>
      </c>
      <c r="FY84" s="0" t="str">
        <f aca="false">IF(OR(FU84=-1,IFERROR(INDEX(FU$2:FU$100,FV84),999)&gt;=0,IFERROR(INDEX(FW$2:FW$100,FV84),999)&gt;=0),    IF(OR(FW84=-1,IFERROR(INDEX(FU$2:FU$100,FX84),999)&gt;=0,IFERROR(INDEX(FW$2:FW$100,FX84),999)&gt;=0),      FT84,REPLACE(FT84,FW84,IFERROR(FIND(" ",FT84,FW84),999)-FW84,                   INDEX(FT$2:FT$100,FX84)                  )),     REPLACE(FT84,FU84,IFERROR(FIND(" ",FT84,FU84),999)-FU84,                   INDEX(FT$2:FT$100,FV84)                  ) )</f>
        <v/>
      </c>
      <c r="FZ84" s="0" t="n">
        <f aca="false">IFERROR(FIND("f_",LOWER(FY84)),-1)</f>
        <v>-1</v>
      </c>
      <c r="GA84" s="0" t="n">
        <f aca="false">IF(FZ84=-1,-1, VALUE(MID(FY84,FZ84+2, IFERROR(FIND(" ",FY84,FZ84),999)-FZ84-2)))</f>
        <v>-1</v>
      </c>
      <c r="GB84" s="0" t="n">
        <f aca="false">IFERROR(FIND("r_",LOWER(FY84)),-1)</f>
        <v>-1</v>
      </c>
      <c r="GC84" s="0" t="n">
        <f aca="false">IF(GB84=-1,-1, ROW(GB84)-1+VALUE(MID(FY84,GB84+2, IFERROR(FIND(" ",FY84,GB84),999)-GB84-2)))</f>
        <v>-1</v>
      </c>
      <c r="GD84" s="0" t="str">
        <f aca="false">IF(OR(FZ84=-1,IFERROR(INDEX(FZ$2:FZ$100,GA84),999)&gt;=0,IFERROR(INDEX(GB$2:GB$100,GA84),999)&gt;=0),    IF(OR(GB84=-1,IFERROR(INDEX(FZ$2:FZ$100,GC84),999)&gt;=0,IFERROR(INDEX(GB$2:GB$100,GC84),999)&gt;=0),      FY84,REPLACE(FY84,GB84,IFERROR(FIND(" ",FY84,GB84),999)-GB84,                   INDEX(FY$2:FY$100,GC84)                  )),     REPLACE(FY84,FZ84,IFERROR(FIND(" ",FY84,FZ84),999)-FZ84,                   INDEX(FY$2:FY$100,GA84)                  ) )</f>
        <v/>
      </c>
      <c r="GE84" s="0" t="n">
        <f aca="false">IFERROR(FIND("f_",LOWER(GD84)),-1)</f>
        <v>-1</v>
      </c>
      <c r="GF84" s="0" t="n">
        <f aca="false">IF(GE84=-1,-1, VALUE(MID(GD84,GE84+2, IFERROR(FIND(" ",GD84,GE84),999)-GE84-2)))</f>
        <v>-1</v>
      </c>
      <c r="GG84" s="0" t="n">
        <f aca="false">IFERROR(FIND("r_",LOWER(GD84)),-1)</f>
        <v>-1</v>
      </c>
      <c r="GH84" s="0" t="n">
        <f aca="false">IF(GG84=-1,-1, ROW(GG84)-1+VALUE(MID(GD84,GG84+2, IFERROR(FIND(" ",GD84,GG84),999)-GG84-2)))</f>
        <v>-1</v>
      </c>
      <c r="GI84" s="0" t="str">
        <f aca="false">IF(OR(GE84=-1,IFERROR(INDEX(GE$2:GE$100,GF84),999)&gt;=0,IFERROR(INDEX(GG$2:GG$100,GF84),999)&gt;=0),    IF(OR(GG84=-1,IFERROR(INDEX(GE$2:GE$100,GH84),999)&gt;=0,IFERROR(INDEX(GG$2:GG$100,GH84),999)&gt;=0),      GD84,REPLACE(GD84,GG84,IFERROR(FIND(" ",GD84,GG84),999)-GG84,                   INDEX(GD$2:GD$100,GH84)                  )),     REPLACE(GD84,GE84,IFERROR(FIND(" ",GD84,GE84),999)-GE84,                   INDEX(GD$2:GD$100,GF84)                  ) )</f>
        <v/>
      </c>
      <c r="GJ84" s="0" t="n">
        <f aca="false">IFERROR(FIND("f_",LOWER(GI84)),-1)</f>
        <v>-1</v>
      </c>
      <c r="GK84" s="0" t="n">
        <f aca="false">IF(GJ84=-1,-1, VALUE(MID(GI84,GJ84+2, IFERROR(FIND(" ",GI84,GJ84),999)-GJ84-2)))</f>
        <v>-1</v>
      </c>
      <c r="GL84" s="0" t="n">
        <f aca="false">IFERROR(FIND("r_",LOWER(GI84)),-1)</f>
        <v>-1</v>
      </c>
      <c r="GM84" s="0" t="n">
        <f aca="false">IF(GL84=-1,-1, ROW(GL84)-1+VALUE(MID(GI84,GL84+2, IFERROR(FIND(" ",GI84,GL84),999)-GL84-2)))</f>
        <v>-1</v>
      </c>
      <c r="GN84" s="0" t="str">
        <f aca="false">IF(OR(GJ84=-1,IFERROR(INDEX(GJ$2:GJ$100,GK84),999)&gt;=0,IFERROR(INDEX(GL$2:GL$100,GK84),999)&gt;=0),    IF(OR(GL84=-1,IFERROR(INDEX(GJ$2:GJ$100,GM84),999)&gt;=0,IFERROR(INDEX(GL$2:GL$100,GM84),999)&gt;=0),      GI84,REPLACE(GI84,GL84,IFERROR(FIND(" ",GI84,GL84),999)-GL84,                   INDEX(GI$2:GI$100,GM84)                  )),     REPLACE(GI84,GJ84,IFERROR(FIND(" ",GI84,GJ84),999)-GJ84,                   INDEX(GI$2:GI$100,GK84)                  ) )</f>
        <v/>
      </c>
      <c r="GO84" s="0" t="n">
        <f aca="false">IFERROR(FIND("f_",LOWER(GN84)),-1)</f>
        <v>-1</v>
      </c>
      <c r="GP84" s="0" t="n">
        <f aca="false">IF(GO84=-1,-1, VALUE(MID(GN84,GO84+2, IFERROR(FIND(" ",GN84,GO84),999)-GO84-2)))</f>
        <v>-1</v>
      </c>
      <c r="GQ84" s="0" t="n">
        <f aca="false">IFERROR(FIND("r_",LOWER(GN84)),-1)</f>
        <v>-1</v>
      </c>
      <c r="GR84" s="0" t="n">
        <f aca="false">IF(GQ84=-1,-1, ROW(GQ84)-1+VALUE(MID(GN84,GQ84+2, IFERROR(FIND(" ",GN84,GQ84),999)-GQ84-2)))</f>
        <v>-1</v>
      </c>
      <c r="GS84" s="0" t="str">
        <f aca="false">IF(OR(GO84=-1,IFERROR(INDEX(GO$2:GO$100,GP84),999)&gt;=0,IFERROR(INDEX(GQ$2:GQ$100,GP84),999)&gt;=0),    IF(OR(GQ84=-1,IFERROR(INDEX(GO$2:GO$100,GR84),999)&gt;=0,IFERROR(INDEX(GQ$2:GQ$100,GR84),999)&gt;=0),      GN84,REPLACE(GN84,GQ84,IFERROR(FIND(" ",GN84,GQ84),999)-GQ84,                   INDEX(GN$2:GN$100,GR84)                  )),     REPLACE(GN84,GO84,IFERROR(FIND(" ",GN84,GO84),999)-GO84,                   INDEX(GN$2:GN$100,GP84)                  ) )</f>
        <v/>
      </c>
      <c r="GT84" s="0" t="n">
        <f aca="false">IFERROR(FIND("f_",LOWER(GS84)),-1)</f>
        <v>-1</v>
      </c>
      <c r="GU84" s="0" t="n">
        <f aca="false">IF(GT84=-1,-1, VALUE(MID(GS84,GT84+2, IFERROR(FIND(" ",GS84,GT84),999)-GT84-2)))</f>
        <v>-1</v>
      </c>
      <c r="GV84" s="0" t="n">
        <f aca="false">IFERROR(FIND("r_",LOWER(GS84)),-1)</f>
        <v>-1</v>
      </c>
      <c r="GW84" s="0" t="n">
        <f aca="false">IF(GV84=-1,-1, ROW(GV84)-1+VALUE(MID(GS84,GV84+2, IFERROR(FIND(" ",GS84,GV84),999)-GV84-2)))</f>
        <v>-1</v>
      </c>
      <c r="GX84" s="0" t="str">
        <f aca="false">IF(OR(GT84=-1,IFERROR(INDEX(GT$2:GT$100,GU84),999)&gt;=0,IFERROR(INDEX(GV$2:GV$100,GU84),999)&gt;=0),    IF(OR(GV84=-1,IFERROR(INDEX(GT$2:GT$100,GW84),999)&gt;=0,IFERROR(INDEX(GV$2:GV$100,GW84),999)&gt;=0),      GS84,REPLACE(GS84,GV84,IFERROR(FIND(" ",GS84,GV84),999)-GV84,                   INDEX(GS$2:GS$100,GW84)                  )),     REPLACE(GS84,GT84,IFERROR(FIND(" ",GS84,GT84),999)-GT84,                   INDEX(GS$2:GS$100,GU84)                  ) )</f>
        <v/>
      </c>
      <c r="GY84" s="0" t="n">
        <f aca="false">IFERROR(FIND("f_",LOWER(GX84)),-1)</f>
        <v>-1</v>
      </c>
      <c r="GZ84" s="0" t="n">
        <f aca="false">IF(GY84=-1,-1, VALUE(MID(GX84,GY84+2, IFERROR(FIND(" ",GX84,GY84),999)-GY84-2)))</f>
        <v>-1</v>
      </c>
      <c r="HA84" s="0" t="n">
        <f aca="false">IFERROR(FIND("r_",LOWER(GX84)),-1)</f>
        <v>-1</v>
      </c>
      <c r="HB84" s="0" t="n">
        <f aca="false">IF(HA84=-1,-1, ROW(HA84)-1+VALUE(MID(GX84,HA84+2, IFERROR(FIND(" ",GX84,HA84),999)-HA84-2)))</f>
        <v>-1</v>
      </c>
      <c r="HC84" s="0" t="str">
        <f aca="false">IF(OR(GY84=-1,IFERROR(INDEX(GY$2:GY$100,GZ84),999)&gt;=0,IFERROR(INDEX(HA$2:HA$100,GZ84),999)&gt;=0),    IF(OR(HA84=-1,IFERROR(INDEX(GY$2:GY$100,HB84),999)&gt;=0,IFERROR(INDEX(HA$2:HA$100,HB84),999)&gt;=0),      GX84,REPLACE(GX84,HA84,IFERROR(FIND(" ",GX84,HA84),999)-HA84,                   INDEX(GX$2:GX$100,HB84)                  )),     REPLACE(GX84,GY84,IFERROR(FIND(" ",GX84,GY84),999)-GY84,                   INDEX(GX$2:GX$100,GZ84)                  ) )</f>
        <v/>
      </c>
      <c r="HD84" s="0" t="n">
        <f aca="false">IFERROR(FIND("f_",LOWER(HC84)),-1)</f>
        <v>-1</v>
      </c>
      <c r="HE84" s="0" t="n">
        <f aca="false">IF(HD84=-1,-1, VALUE(MID(HC84,HD84+2, IFERROR(FIND(" ",HC84,HD84),999)-HD84-2)))</f>
        <v>-1</v>
      </c>
      <c r="HF84" s="0" t="n">
        <f aca="false">IFERROR(FIND("r_",LOWER(HC84)),-1)</f>
        <v>-1</v>
      </c>
      <c r="HG84" s="0" t="n">
        <f aca="false">IF(HF84=-1,-1, ROW(HF84)-1+VALUE(MID(HC84,HF84+2, IFERROR(FIND(" ",HC84,HF84),999)-HF84-2)))</f>
        <v>-1</v>
      </c>
      <c r="HH84" s="0" t="str">
        <f aca="false">IF(OR(HD84=-1,IFERROR(INDEX(HD$2:HD$100,HE84),999)&gt;=0,IFERROR(INDEX(HF$2:HF$100,HE84),999)&gt;=0),    IF(OR(HF84=-1,IFERROR(INDEX(HD$2:HD$100,HG84),999)&gt;=0,IFERROR(INDEX(HF$2:HF$100,HG84),999)&gt;=0),      HC84,REPLACE(HC84,HF84,IFERROR(FIND(" ",HC84,HF84),999)-HF84,                   INDEX(HC$2:HC$100,HG84)                  )),     REPLACE(HC84,HD84,IFERROR(FIND(" ",HC84,HD84),999)-HD84,                   INDEX(HC$2:HC$100,HE84)                  ) )</f>
        <v/>
      </c>
      <c r="HI84" s="0" t="n">
        <f aca="false">IFERROR(FIND("f_",LOWER(HH84)),-1)</f>
        <v>-1</v>
      </c>
      <c r="HJ84" s="0" t="n">
        <f aca="false">IF(HI84=-1,-1, VALUE(MID(HH84,HI84+2, IFERROR(FIND(" ",HH84,HI84),999)-HI84-2)))</f>
        <v>-1</v>
      </c>
      <c r="HK84" s="0" t="n">
        <f aca="false">IFERROR(FIND("r_",LOWER(HH84)),-1)</f>
        <v>-1</v>
      </c>
      <c r="HL84" s="0" t="n">
        <f aca="false">IF(HK84=-1,-1, ROW(HK84)-1+VALUE(MID(HH84,HK84+2, IFERROR(FIND(" ",HH84,HK84),999)-HK84-2)))</f>
        <v>-1</v>
      </c>
      <c r="HM84" s="0" t="str">
        <f aca="false">IF(OR(HI84=-1,IFERROR(INDEX(HI$2:HI$100,HJ84),999)&gt;=0,IFERROR(INDEX(HK$2:HK$100,HJ84),999)&gt;=0),    IF(OR(HK84=-1,IFERROR(INDEX(HI$2:HI$100,HL84),999)&gt;=0,IFERROR(INDEX(HK$2:HK$100,HL84),999)&gt;=0),      HH84,REPLACE(HH84,HK84,IFERROR(FIND(" ",HH84,HK84),999)-HK84,                   INDEX(HH$2:HH$100,HL84)                  )),     REPLACE(HH84,HI84,IFERROR(FIND(" ",HH84,HI84),999)-HI84,                   INDEX(HH$2:HH$100,HJ84)                  ) )</f>
        <v/>
      </c>
      <c r="HN84" s="0" t="n">
        <f aca="false">IFERROR(FIND("f_",LOWER(HM84)),-1)</f>
        <v>-1</v>
      </c>
      <c r="HO84" s="0" t="n">
        <f aca="false">IF(HN84=-1,-1, VALUE(MID(HM84,HN84+2, IFERROR(FIND(" ",HM84,HN84),999)-HN84-2)))</f>
        <v>-1</v>
      </c>
      <c r="HP84" s="0" t="n">
        <f aca="false">IFERROR(FIND("r_",LOWER(HM84)),-1)</f>
        <v>-1</v>
      </c>
      <c r="HQ84" s="0" t="n">
        <f aca="false">IF(HP84=-1,-1, ROW(HP84)-1+VALUE(MID(HM84,HP84+2, IFERROR(FIND(" ",HM84,HP84),999)-HP84-2)))</f>
        <v>-1</v>
      </c>
      <c r="HR84" s="0" t="str">
        <f aca="false">IF(OR(HN84=-1,IFERROR(INDEX(HN$2:HN$100,HO84),999)&gt;=0,IFERROR(INDEX(HP$2:HP$100,HO84),999)&gt;=0),    IF(OR(HP84=-1,IFERROR(INDEX(HN$2:HN$100,HQ84),999)&gt;=0,IFERROR(INDEX(HP$2:HP$100,HQ84),999)&gt;=0),      HM84,REPLACE(HM84,HP84,IFERROR(FIND(" ",HM84,HP84),999)-HP84,                   INDEX(HM$2:HM$100,HQ84)                  )),     REPLACE(HM84,HN84,IFERROR(FIND(" ",HM84,HN84),999)-HN84,                   INDEX(HM$2:HM$100,HO84)                  ) )</f>
        <v/>
      </c>
      <c r="HS84" s="0" t="n">
        <f aca="false">IFERROR(FIND("f_",LOWER(HR84)),-1)</f>
        <v>-1</v>
      </c>
      <c r="HT84" s="0" t="n">
        <f aca="false">IF(HS84=-1,-1, VALUE(MID(HR84,HS84+2, IFERROR(FIND(" ",HR84,HS84),999)-HS84-2)))</f>
        <v>-1</v>
      </c>
      <c r="HU84" s="0" t="n">
        <f aca="false">IFERROR(FIND("r_",LOWER(HR84)),-1)</f>
        <v>-1</v>
      </c>
      <c r="HV84" s="0" t="n">
        <f aca="false">IF(HU84=-1,-1, ROW(HU84)-1+VALUE(MID(HR84,HU84+2, IFERROR(FIND(" ",HR84,HU84),999)-HU84-2)))</f>
        <v>-1</v>
      </c>
      <c r="HW84" s="0" t="str">
        <f aca="false">IF(OR(HS84=-1,IFERROR(INDEX(HS$2:HS$100,HT84),999)&gt;=0,IFERROR(INDEX(HU$2:HU$100,HT84),999)&gt;=0),    IF(OR(HU84=-1,IFERROR(INDEX(HS$2:HS$100,HV84),999)&gt;=0,IFERROR(INDEX(HU$2:HU$100,HV84),999)&gt;=0),      HR84,REPLACE(HR84,HU84,IFERROR(FIND(" ",HR84,HU84),999)-HU84,                   INDEX(HR$2:HR$100,HV84)                  )),     REPLACE(HR84,HS84,IFERROR(FIND(" ",HR84,HS84),999)-HS84,                   INDEX(HR$2:HR$100,HT84)                  ) )</f>
        <v/>
      </c>
      <c r="HX84" s="0" t="n">
        <f aca="false">IFERROR(FIND("f_",LOWER(HW84)),-1)</f>
        <v>-1</v>
      </c>
      <c r="HY84" s="0" t="n">
        <f aca="false">IF(HX84=-1,-1, VALUE(MID(HW84,HX84+2, IFERROR(FIND(" ",HW84,HX84),999)-HX84-2)))</f>
        <v>-1</v>
      </c>
      <c r="HZ84" s="0" t="n">
        <f aca="false">IFERROR(FIND("r_",LOWER(HW84)),-1)</f>
        <v>-1</v>
      </c>
      <c r="IA84" s="0" t="n">
        <f aca="false">IF(HZ84=-1,-1, ROW(HZ84)-1+VALUE(MID(HW84,HZ84+2, IFERROR(FIND(" ",HW84,HZ84),999)-HZ84-2)))</f>
        <v>-1</v>
      </c>
      <c r="IB84" s="0" t="str">
        <f aca="false">IF(OR(HX84=-1,IFERROR(INDEX(HX$2:HX$100,HY84),999)&gt;=0,IFERROR(INDEX(HZ$2:HZ$100,HY84),999)&gt;=0),    IF(OR(HZ84=-1,IFERROR(INDEX(HX$2:HX$100,IA84),999)&gt;=0,IFERROR(INDEX(HZ$2:HZ$100,IA84),999)&gt;=0),      HW84,REPLACE(HW84,HZ84,IFERROR(FIND(" ",HW84,HZ84),999)-HZ84,                   INDEX(HW$2:HW$100,IA84)                  )),     REPLACE(HW84,HX84,IFERROR(FIND(" ",HW84,HX84),999)-HX84,                   INDEX(HW$2:HW$100,HY84)                  ) )</f>
        <v/>
      </c>
      <c r="IC84" s="0" t="n">
        <f aca="false">IFERROR(FIND("f_",LOWER(IB84)),-1)</f>
        <v>-1</v>
      </c>
      <c r="ID84" s="0" t="n">
        <f aca="false">IF(IC84=-1,-1, VALUE(MID(IB84,IC84+2, IFERROR(FIND(" ",IB84,IC84),999)-IC84-2)))</f>
        <v>-1</v>
      </c>
      <c r="IE84" s="0" t="n">
        <f aca="false">IFERROR(FIND("r_",LOWER(IB84)),-1)</f>
        <v>-1</v>
      </c>
      <c r="IF84" s="0" t="n">
        <f aca="false">IF(IE84=-1,-1, ROW(IE84)-1+VALUE(MID(IB84,IE84+2, IFERROR(FIND(" ",IB84,IE84),999)-IE84-2)))</f>
        <v>-1</v>
      </c>
      <c r="IG84" s="0" t="str">
        <f aca="false">IF(OR(IC84=-1,IFERROR(INDEX(IC$2:IC$100,ID84),999)&gt;=0,IFERROR(INDEX(IE$2:IE$100,ID84),999)&gt;=0),    IF(OR(IE84=-1,IFERROR(INDEX(IC$2:IC$100,IF84),999)&gt;=0,IFERROR(INDEX(IE$2:IE$100,IF84),999)&gt;=0),      IB84,REPLACE(IB84,IE84,IFERROR(FIND(" ",IB84,IE84),999)-IE84,                   INDEX(IB$2:IB$100,IF84)                  )),     REPLACE(IB84,IC84,IFERROR(FIND(" ",IB84,IC84),999)-IC84,                   INDEX(IB$2:IB$100,ID84)                  ) )</f>
        <v/>
      </c>
      <c r="IH84" s="0" t="n">
        <f aca="false">IFERROR(FIND("f_",LOWER(IG84)),-1)</f>
        <v>-1</v>
      </c>
      <c r="II84" s="0" t="n">
        <f aca="false">IF(IH84=-1,-1, VALUE(MID(IG84,IH84+2, IFERROR(FIND(" ",IG84,IH84),999)-IH84-2)))</f>
        <v>-1</v>
      </c>
      <c r="IJ84" s="0" t="n">
        <f aca="false">IFERROR(FIND("r_",LOWER(IG84)),-1)</f>
        <v>-1</v>
      </c>
      <c r="IK84" s="0" t="n">
        <f aca="false">IF(IJ84=-1,-1, ROW(IJ84)-1+VALUE(MID(IG84,IJ84+2, IFERROR(FIND(" ",IG84,IJ84),999)-IJ84-2)))</f>
        <v>-1</v>
      </c>
      <c r="IL84" s="0" t="str">
        <f aca="false">IF(OR(IH84=-1,IFERROR(INDEX(IH$2:IH$100,II84),999)&gt;=0,IFERROR(INDEX(IJ$2:IJ$100,II84),999)&gt;=0),    IF(OR(IJ84=-1,IFERROR(INDEX(IH$2:IH$100,IK84),999)&gt;=0,IFERROR(INDEX(IJ$2:IJ$100,IK84),999)&gt;=0),      IG84,REPLACE(IG84,IJ84,IFERROR(FIND(" ",IG84,IJ84),999)-IJ84,                   INDEX(IG$2:IG$100,IK84)                  )),     REPLACE(IG84,IH84,IFERROR(FIND(" ",IG84,IH84),999)-IH84,                   INDEX(IG$2:IG$100,II84)                  ) )</f>
        <v/>
      </c>
      <c r="IM84" s="0" t="n">
        <f aca="false">IFERROR(FIND("f_",LOWER(IL84)),-1)</f>
        <v>-1</v>
      </c>
      <c r="IN84" s="0" t="n">
        <f aca="false">IF(IM84=-1,-1, VALUE(MID(IL84,IM84+2, IFERROR(FIND(" ",IL84,IM84),999)-IM84-2)))</f>
        <v>-1</v>
      </c>
      <c r="IO84" s="0" t="n">
        <f aca="false">IFERROR(FIND("r_",LOWER(IL84)),-1)</f>
        <v>-1</v>
      </c>
      <c r="IP84" s="0" t="n">
        <f aca="false">IF(IO84=-1,-1, ROW(IO84)-1+VALUE(MID(IL84,IO84+2, IFERROR(FIND(" ",IL84,IO84),999)-IO84-2)))</f>
        <v>-1</v>
      </c>
      <c r="IQ84" s="0" t="str">
        <f aca="false">IF(OR(IM84=-1,IFERROR(INDEX(IM$2:IM$100,IN84),999)&gt;=0,IFERROR(INDEX(IO$2:IO$100,IN84),999)&gt;=0),    IF(OR(IO84=-1,IFERROR(INDEX(IM$2:IM$100,IP84),999)&gt;=0,IFERROR(INDEX(IO$2:IO$100,IP84),999)&gt;=0),      IL84,REPLACE(IL84,IO84,IFERROR(FIND(" ",IL84,IO84),999)-IO84,                   INDEX(IL$2:IL$100,IP84)                  )),     REPLACE(IL84,IM84,IFERROR(FIND(" ",IL84,IM84),999)-IM84,                   INDEX(IL$2:IL$100,IN84)                  ) )</f>
        <v/>
      </c>
      <c r="IR84" s="0" t="n">
        <f aca="false">IFERROR(FIND("f_",LOWER(IQ84)),-1)</f>
        <v>-1</v>
      </c>
      <c r="IS84" s="0" t="n">
        <f aca="false">IF(IR84=-1,-1, VALUE(MID(IQ84,IR84+2, IFERROR(FIND(" ",IQ84,IR84),999)-IR84-2)))</f>
        <v>-1</v>
      </c>
      <c r="IT84" s="0" t="n">
        <f aca="false">IFERROR(FIND("r_",LOWER(IQ84)),-1)</f>
        <v>-1</v>
      </c>
      <c r="IU84" s="0" t="n">
        <f aca="false">IF(IT84=-1,-1, ROW(IT84)-1+VALUE(MID(IQ84,IT84+2, IFERROR(FIND(" ",IQ84,IT84),999)-IT84-2)))</f>
        <v>-1</v>
      </c>
      <c r="IV84" s="0" t="str">
        <f aca="false">IF(OR(IR84=-1,IFERROR(INDEX(IR$2:IR$100,IS84),999)&gt;=0,IFERROR(INDEX(IT$2:IT$100,IS84),999)&gt;=0),    IF(OR(IT84=-1,IFERROR(INDEX(IR$2:IR$100,IU84),999)&gt;=0,IFERROR(INDEX(IT$2:IT$100,IU84),999)&gt;=0),      IQ84,REPLACE(IQ84,IT84,IFERROR(FIND(" ",IQ84,IT84),999)-IT84,                   INDEX(IQ$2:IQ$100,IU84)                  )),     REPLACE(IQ84,IR84,IFERROR(FIND(" ",IQ84,IR84),999)-IR84,                   INDEX(IQ$2:IQ$100,IS84)                  ) )</f>
        <v/>
      </c>
      <c r="IW84" s="0" t="n">
        <f aca="false">IFERROR(FIND("f_",LOWER(IV84)),-1)</f>
        <v>-1</v>
      </c>
      <c r="IX84" s="0" t="n">
        <f aca="false">IF(IW84=-1,-1, VALUE(MID(IV84,IW84+2, IFERROR(FIND(" ",IV84,IW84),999)-IW84-2)))</f>
        <v>-1</v>
      </c>
      <c r="IY84" s="0" t="n">
        <f aca="false">IFERROR(FIND("r_",LOWER(IV84)),-1)</f>
        <v>-1</v>
      </c>
      <c r="IZ84" s="0" t="n">
        <f aca="false">IF(IY84=-1,-1, ROW(IY84)-1+VALUE(MID(IV84,IY84+2, IFERROR(FIND(" ",IV84,IY84),999)-IY84-2)))</f>
        <v>-1</v>
      </c>
      <c r="JA84" s="0" t="str">
        <f aca="false">IF(OR(IW84=-1,IFERROR(INDEX(IW$2:IW$100,IX84),999)&gt;=0,IFERROR(INDEX(IY$2:IY$100,IX84),999)&gt;=0),    IF(OR(IY84=-1,IFERROR(INDEX(IW$2:IW$100,IZ84),999)&gt;=0,IFERROR(INDEX(IY$2:IY$100,IZ84),999)&gt;=0),      IV84,REPLACE(IV84,IY84,IFERROR(FIND(" ",IV84,IY84),999)-IY84,                   INDEX(IV$2:IV$100,IZ84)                  )),     REPLACE(IV84,IW84,IFERROR(FIND(" ",IV84,IW84),999)-IW84,                   INDEX(IV$2:IV$100,IX84)                  ) )</f>
        <v/>
      </c>
      <c r="JB84" s="0" t="n">
        <f aca="false">IFERROR(FIND("f_",LOWER(JA84)),-1)</f>
        <v>-1</v>
      </c>
      <c r="JC84" s="0" t="n">
        <f aca="false">IF(JB84=-1,-1, VALUE(MID(JA84,JB84+2, IFERROR(FIND(" ",JA84,JB84),999)-JB84-2)))</f>
        <v>-1</v>
      </c>
      <c r="JD84" s="0" t="n">
        <f aca="false">IFERROR(FIND("r_",LOWER(JA84)),-1)</f>
        <v>-1</v>
      </c>
      <c r="JE84" s="0" t="n">
        <f aca="false">IF(JD84=-1,-1, ROW(JD84)-1+VALUE(MID(JA84,JD84+2, IFERROR(FIND(" ",JA84,JD84),999)-JD84-2)))</f>
        <v>-1</v>
      </c>
      <c r="JF84" s="0" t="str">
        <f aca="false">IF(OR(JB84=-1,IFERROR(INDEX(JB$2:JB$100,JC84),999)&gt;=0,IFERROR(INDEX(JD$2:JD$100,JC84),999)&gt;=0),    IF(OR(JD84=-1,IFERROR(INDEX(JB$2:JB$100,JE84),999)&gt;=0,IFERROR(INDEX(JD$2:JD$100,JE84),999)&gt;=0),      JA84,REPLACE(JA84,JD84,IFERROR(FIND(" ",JA84,JD84),999)-JD84,                   INDEX(JA$2:JA$100,JE84)                  )),     REPLACE(JA84,JB84,IFERROR(FIND(" ",JA84,JB84),999)-JB84,                   INDEX(JA$2:JA$100,JC84)                  ) )</f>
        <v/>
      </c>
      <c r="JG84" s="0" t="n">
        <f aca="false">IFERROR(FIND("f_",LOWER(JF84)),-1)</f>
        <v>-1</v>
      </c>
      <c r="JH84" s="0" t="n">
        <f aca="false">IF(JG84=-1,-1, VALUE(MID(JF84,JG84+2, IFERROR(FIND(" ",JF84,JG84),999)-JG84-2)))</f>
        <v>-1</v>
      </c>
      <c r="JI84" s="0" t="n">
        <f aca="false">IFERROR(FIND("r_",LOWER(JF84)),-1)</f>
        <v>-1</v>
      </c>
      <c r="JJ84" s="0" t="n">
        <f aca="false">IF(JI84=-1,-1, ROW(JI84)-1+VALUE(MID(JF84,JI84+2, IFERROR(FIND(" ",JF84,JI84),999)-JI84-2)))</f>
        <v>-1</v>
      </c>
      <c r="JK84" s="0" t="str">
        <f aca="false">IF(OR(JG84=-1,IFERROR(INDEX(JG$2:JG$100,JH84),999)&gt;=0,IFERROR(INDEX(JI$2:JI$100,JH84),999)&gt;=0),    IF(OR(JI84=-1,IFERROR(INDEX(JG$2:JG$100,JJ84),999)&gt;=0,IFERROR(INDEX(JI$2:JI$100,JJ84),999)&gt;=0),      JF84,REPLACE(JF84,JI84,IFERROR(FIND(" ",JF84,JI84),999)-JI84,                   INDEX(JF$2:JF$100,JJ84)                  )),     REPLACE(JF84,JG84,IFERROR(FIND(" ",JF84,JG84),999)-JG84,                   INDEX(JF$2:JF$100,JH84)                  ) )</f>
        <v/>
      </c>
      <c r="JL84" s="0" t="n">
        <f aca="false">IFERROR(FIND("f_",LOWER(JK84)),-1)</f>
        <v>-1</v>
      </c>
      <c r="JM84" s="0" t="n">
        <f aca="false">IF(JL84=-1,-1, VALUE(MID(JK84,JL84+2, IFERROR(FIND(" ",JK84,JL84),999)-JL84-2)))</f>
        <v>-1</v>
      </c>
      <c r="JN84" s="0" t="n">
        <f aca="false">IFERROR(FIND("r_",LOWER(JK84)),-1)</f>
        <v>-1</v>
      </c>
      <c r="JO84" s="0" t="n">
        <f aca="false">IF(JN84=-1,-1, ROW(JN84)-1+VALUE(MID(JK84,JN84+2, IFERROR(FIND(" ",JK84,JN84),999)-JN84-2)))</f>
        <v>-1</v>
      </c>
      <c r="JP84" s="0" t="str">
        <f aca="false">IF(OR(JL84=-1,IFERROR(INDEX(JL$2:JL$100,JM84),999)&gt;=0,IFERROR(INDEX(JN$2:JN$100,JM84),999)&gt;=0),    IF(OR(JN84=-1,IFERROR(INDEX(JL$2:JL$100,JO84),999)&gt;=0,IFERROR(INDEX(JN$2:JN$100,JO84),999)&gt;=0),      JK84,REPLACE(JK84,JN84,IFERROR(FIND(" ",JK84,JN84),999)-JN84,                   INDEX(JK$2:JK$100,JO84)                  )),     REPLACE(JK84,JL84,IFERROR(FIND(" ",JK84,JL84),999)-JL84,                   INDEX(JK$2:JK$100,JM84)                  ) )</f>
        <v/>
      </c>
      <c r="JQ84" s="0" t="n">
        <f aca="false">IFERROR(FIND("f_",LOWER(JP84)),-1)</f>
        <v>-1</v>
      </c>
      <c r="JR84" s="0" t="n">
        <f aca="false">IF(JQ84=-1,-1, VALUE(MID(JP84,JQ84+2, IFERROR(FIND(" ",JP84,JQ84),999)-JQ84-2)))</f>
        <v>-1</v>
      </c>
      <c r="JS84" s="0" t="n">
        <f aca="false">IFERROR(FIND("r_",LOWER(JP84)),-1)</f>
        <v>-1</v>
      </c>
      <c r="JT84" s="0" t="n">
        <f aca="false">IF(JS84=-1,-1, ROW(JS84)-1+VALUE(MID(JP84,JS84+2, IFERROR(FIND(" ",JP84,JS84),999)-JS84-2)))</f>
        <v>-1</v>
      </c>
      <c r="JU84" s="0" t="str">
        <f aca="false">IF(OR(JQ84=-1,IFERROR(INDEX(JQ$2:JQ$100,JR84),999)&gt;=0,IFERROR(INDEX(JS$2:JS$100,JR84),999)&gt;=0),    IF(OR(JS84=-1,IFERROR(INDEX(JQ$2:JQ$100,JT84),999)&gt;=0,IFERROR(INDEX(JS$2:JS$100,JT84),999)&gt;=0),      JP84,REPLACE(JP84,JS84,IFERROR(FIND(" ",JP84,JS84),999)-JS84,                   INDEX(JP$2:JP$100,JT84)                  )),     REPLACE(JP84,JQ84,IFERROR(FIND(" ",JP84,JQ84),999)-JQ84,                   INDEX(JP$2:JP$100,JR84)                  ) )</f>
        <v/>
      </c>
      <c r="JV84" s="0" t="n">
        <f aca="false">IFERROR(FIND("f_",LOWER(JU84)),-1)</f>
        <v>-1</v>
      </c>
      <c r="JW84" s="0" t="n">
        <f aca="false">IF(JV84=-1,-1, VALUE(MID(JU84,JV84+2, IFERROR(FIND(" ",JU84,JV84),999)-JV84-2)))</f>
        <v>-1</v>
      </c>
      <c r="JX84" s="0" t="n">
        <f aca="false">IFERROR(FIND("r_",LOWER(JU84)),-1)</f>
        <v>-1</v>
      </c>
      <c r="JY84" s="0" t="n">
        <f aca="false">IF(JX84=-1,-1, ROW(JX84)-1+VALUE(MID(JU84,JX84+2, IFERROR(FIND(" ",JU84,JX84),999)-JX84-2)))</f>
        <v>-1</v>
      </c>
      <c r="JZ84" s="0" t="str">
        <f aca="false">IF(OR(JV84=-1,IFERROR(INDEX(JV$2:JV$100,JW84),999)&gt;=0,IFERROR(INDEX(JX$2:JX$100,JW84),999)&gt;=0),    IF(OR(JX84=-1,IFERROR(INDEX(JV$2:JV$100,JY84),999)&gt;=0,IFERROR(INDEX(JX$2:JX$100,JY84),999)&gt;=0),      JU84,REPLACE(JU84,JX84,IFERROR(FIND(" ",JU84,JX84),999)-JX84,                   INDEX(JU$2:JU$100,JY84)                  )),     REPLACE(JU84,JV84,IFERROR(FIND(" ",JU84,JV84),999)-JV84,                   INDEX(JU$2:JU$100,JW84)                  ) )</f>
        <v/>
      </c>
      <c r="KA84" s="0" t="n">
        <f aca="false">IFERROR(FIND("f_",LOWER(JZ84)),-1)</f>
        <v>-1</v>
      </c>
      <c r="KB84" s="0" t="n">
        <f aca="false">IF(KA84=-1,-1, VALUE(MID(JZ84,KA84+2, IFERROR(FIND(" ",JZ84,KA84),999)-KA84-2)))</f>
        <v>-1</v>
      </c>
      <c r="KC84" s="0" t="n">
        <f aca="false">IFERROR(FIND("r_",LOWER(JZ84)),-1)</f>
        <v>-1</v>
      </c>
      <c r="KD84" s="0" t="n">
        <f aca="false">IF(KC84=-1,-1, ROW(KC84)-1+VALUE(MID(JZ84,KC84+2, IFERROR(FIND(" ",JZ84,KC84),999)-KC84-2)))</f>
        <v>-1</v>
      </c>
      <c r="KE84" s="0" t="str">
        <f aca="false">IF(OR(KA84=-1,IFERROR(INDEX(KA$2:KA$100,KB84),999)&gt;=0,IFERROR(INDEX(KC$2:KC$100,KB84),999)&gt;=0),    IF(OR(KC84=-1,IFERROR(INDEX(KA$2:KA$100,KD84),999)&gt;=0,IFERROR(INDEX(KC$2:KC$100,KD84),999)&gt;=0),      JZ84,REPLACE(JZ84,KC84,IFERROR(FIND(" ",JZ84,KC84),999)-KC84,                   INDEX(JZ$2:JZ$100,KD84)                  )),     REPLACE(JZ84,KA84,IFERROR(FIND(" ",JZ84,KA84),999)-KA84,                   INDEX(JZ$2:JZ$100,KB84)                  ) )</f>
        <v/>
      </c>
      <c r="KF84" s="0" t="n">
        <f aca="false">IFERROR(FIND("f_",LOWER(KE84)),-1)</f>
        <v>-1</v>
      </c>
      <c r="KG84" s="0" t="n">
        <f aca="false">IF(KF84=-1,-1, VALUE(MID(KE84,KF84+2, IFERROR(FIND(" ",KE84,KF84),999)-KF84-2)))</f>
        <v>-1</v>
      </c>
      <c r="KH84" s="0" t="n">
        <f aca="false">IFERROR(FIND("r_",LOWER(KE84)),-1)</f>
        <v>-1</v>
      </c>
      <c r="KI84" s="0" t="n">
        <f aca="false">IF(KH84=-1,-1, ROW(KH84)-1+VALUE(MID(KE84,KH84+2, IFERROR(FIND(" ",KE84,KH84),999)-KH84-2)))</f>
        <v>-1</v>
      </c>
      <c r="KJ84" s="0" t="str">
        <f aca="false">IF(OR(KF84=-1,IFERROR(INDEX(KF$2:KF$100,KG84),999)&gt;=0,IFERROR(INDEX(KH$2:KH$100,KG84),999)&gt;=0),    IF(OR(KH84=-1,IFERROR(INDEX(KF$2:KF$100,KI84),999)&gt;=0,IFERROR(INDEX(KH$2:KH$100,KI84),999)&gt;=0),      KE84,REPLACE(KE84,KH84,IFERROR(FIND(" ",KE84,KH84),999)-KH84,                   INDEX(KE$2:KE$100,KI84)                  )),     REPLACE(KE84,KF84,IFERROR(FIND(" ",KE84,KF84),999)-KF84,                   INDEX(KE$2:KE$100,KG84)                  ) )</f>
        <v/>
      </c>
      <c r="KK84" s="0" t="n">
        <f aca="false">IFERROR(FIND("f_",LOWER(KJ84)),-1)</f>
        <v>-1</v>
      </c>
      <c r="KL84" s="0" t="n">
        <f aca="false">IF(KK84=-1,-1, VALUE(MID(KJ84,KK84+2, IFERROR(FIND(" ",KJ84,KK84),999)-KK84-2)))</f>
        <v>-1</v>
      </c>
      <c r="KM84" s="0" t="n">
        <f aca="false">IFERROR(FIND("r_",LOWER(KJ84)),-1)</f>
        <v>-1</v>
      </c>
      <c r="KN84" s="0" t="n">
        <f aca="false">IF(KM84=-1,-1, ROW(KM84)-1+VALUE(MID(KJ84,KM84+2, IFERROR(FIND(" ",KJ84,KM84),999)-KM84-2)))</f>
        <v>-1</v>
      </c>
      <c r="KO84" s="0" t="str">
        <f aca="false">IF(OR(KK84=-1,IFERROR(INDEX(KK$2:KK$100,KL84),999)&gt;=0,IFERROR(INDEX(KM$2:KM$100,KL84),999)&gt;=0),    IF(OR(KM84=-1,IFERROR(INDEX(KK$2:KK$100,KN84),999)&gt;=0,IFERROR(INDEX(KM$2:KM$100,KN84),999)&gt;=0),      KJ84,REPLACE(KJ84,KM84,IFERROR(FIND(" ",KJ84,KM84),999)-KM84,                   INDEX(KJ$2:KJ$100,KN84)                  )),     REPLACE(KJ84,KK84,IFERROR(FIND(" ",KJ84,KK84),999)-KK84,                   INDEX(KJ$2:KJ$100,KL84)                  ) )</f>
        <v/>
      </c>
      <c r="KP84" s="0" t="n">
        <f aca="false">IFERROR(FIND("f_",LOWER(KO84)),-1)</f>
        <v>-1</v>
      </c>
      <c r="KQ84" s="0" t="n">
        <f aca="false">IF(KP84=-1,-1, VALUE(MID(KO84,KP84+2, IFERROR(FIND(" ",KO84,KP84),999)-KP84-2)))</f>
        <v>-1</v>
      </c>
      <c r="KR84" s="0" t="n">
        <f aca="false">IFERROR(FIND("r_",LOWER(KO84)),-1)</f>
        <v>-1</v>
      </c>
      <c r="KS84" s="0" t="n">
        <f aca="false">IF(KR84=-1,-1, ROW(KR84)-1+VALUE(MID(KO84,KR84+2, IFERROR(FIND(" ",KO84,KR84),999)-KR84-2)))</f>
        <v>-1</v>
      </c>
      <c r="KT84" s="0" t="str">
        <f aca="false">IF(OR(KP84=-1,IFERROR(INDEX(KP$2:KP$100,KQ84),999)&gt;=0,IFERROR(INDEX(KR$2:KR$100,KQ84),999)&gt;=0),    IF(OR(KR84=-1,IFERROR(INDEX(KP$2:KP$100,KS84),999)&gt;=0,IFERROR(INDEX(KR$2:KR$100,KS84),999)&gt;=0),      KO84,REPLACE(KO84,KR84,IFERROR(FIND(" ",KO84,KR84),999)-KR84,                   INDEX(KO$2:KO$100,KS84)                  )),     REPLACE(KO84,KP84,IFERROR(FIND(" ",KO84,KP84),999)-KP84,                   INDEX(KO$2:KO$100,KQ84)                  ) )</f>
        <v/>
      </c>
      <c r="KU84" s="0" t="n">
        <f aca="false">IFERROR(FIND("f_",LOWER(KT84)),-1)</f>
        <v>-1</v>
      </c>
      <c r="KV84" s="0" t="n">
        <f aca="false">IF(KU84=-1,-1, VALUE(MID(KT84,KU84+2, IFERROR(FIND(" ",KT84,KU84),999)-KU84-2)))</f>
        <v>-1</v>
      </c>
      <c r="KW84" s="0" t="n">
        <f aca="false">IFERROR(FIND("r_",LOWER(KT84)),-1)</f>
        <v>-1</v>
      </c>
      <c r="KX84" s="0" t="n">
        <f aca="false">IF(KW84=-1,-1, ROW(KW84)-1+VALUE(MID(KT84,KW84+2, IFERROR(FIND(" ",KT84,KW84),999)-KW84-2)))</f>
        <v>-1</v>
      </c>
      <c r="KY84" s="0" t="str">
        <f aca="false">IF(OR(KU84=-1,IFERROR(INDEX(KU$2:KU$100,KV84),999)&gt;=0,IFERROR(INDEX(KW$2:KW$100,KV84),999)&gt;=0),    IF(OR(KW84=-1,IFERROR(INDEX(KU$2:KU$100,KX84),999)&gt;=0,IFERROR(INDEX(KW$2:KW$100,KX84),999)&gt;=0),      KT84,REPLACE(KT84,KW84,IFERROR(FIND(" ",KT84,KW84),999)-KW84,                   INDEX(KT$2:KT$100,KX84)                  )),     REPLACE(KT84,KU84,IFERROR(FIND(" ",KT84,KU84),999)-KU84,                   INDEX(KT$2:KT$100,KV84)                  ) )</f>
        <v/>
      </c>
    </row>
    <row r="85" customFormat="false" ht="13.8" hidden="false" customHeight="false" outlineLevel="0" collapsed="false">
      <c r="D85" s="1"/>
      <c r="I85" s="0" t="str">
        <f aca="false">KY85</f>
        <v/>
      </c>
      <c r="L85" s="0" t="e">
        <f aca="false">VLOOKUP($D85,Relgebra!$A:$E,5,0)</f>
        <v>#N/A</v>
      </c>
      <c r="M85" s="0" t="e">
        <f aca="false">SUBSTITUTE(SUBSTITUTE(L85,"parm1",E85),"parm2",F85)</f>
        <v>#N/A</v>
      </c>
      <c r="N85" s="0" t="str">
        <f aca="false">IFERROR(VLOOKUP(ROW($A84),$G$2:$M$100,COLUMN(M84)-COLUMN(G84)+1,0),"")</f>
        <v/>
      </c>
      <c r="P85" s="0" t="str">
        <f aca="false">N85</f>
        <v/>
      </c>
      <c r="Q85" s="0" t="n">
        <f aca="false">IFERROR(FIND("f_",LOWER(P85)),-1)</f>
        <v>-1</v>
      </c>
      <c r="R85" s="0" t="n">
        <f aca="false">IF(Q85=-1,-1, VALUE(MID(P85,Q85+2, IFERROR(FIND(" ",P85,Q85),999)-Q85-2)))</f>
        <v>-1</v>
      </c>
      <c r="S85" s="0" t="n">
        <f aca="false">IFERROR(FIND("r_",LOWER(P85)),-1)</f>
        <v>-1</v>
      </c>
      <c r="T85" s="0" t="n">
        <f aca="false">IF(S85=-1,-1, ROW(S85)-1+VALUE(MID(P85,S85+2, IFERROR(FIND(" ",P85,S85),999)-S85-2)))</f>
        <v>-1</v>
      </c>
      <c r="U85" s="0" t="str">
        <f aca="false">IF(OR(Q85=-1,IFERROR(INDEX(Q$2:Q$100,R85),999)&gt;=0,IFERROR(INDEX(S$2:S$100,R85),999)&gt;=0),    IF(OR(S85=-1,IFERROR(INDEX(Q$2:Q$100,T85),999)&gt;=0,IFERROR(INDEX(S$2:S$100,T85),999)&gt;=0),      P85,REPLACE(P85,S85,IFERROR(FIND(" ",P85,S85),999)-S85,                   INDEX(P$2:P$100,T85)                  )),     REPLACE(P85,Q85,IFERROR(FIND(" ",P85,Q85),999)-Q85,                   INDEX(P$2:P$100,R85)                  ) )</f>
        <v/>
      </c>
      <c r="V85" s="0" t="n">
        <f aca="false">IFERROR(FIND("f_",LOWER(U85)),-1)</f>
        <v>-1</v>
      </c>
      <c r="W85" s="0" t="n">
        <f aca="false">IF(V85=-1,-1, VALUE(MID(U85,V85+2, IFERROR(FIND(" ",U85,V85),999)-V85-2)))</f>
        <v>-1</v>
      </c>
      <c r="X85" s="0" t="n">
        <f aca="false">IFERROR(FIND("r_",LOWER(U85)),-1)</f>
        <v>-1</v>
      </c>
      <c r="Y85" s="0" t="n">
        <f aca="false">IF(X85=-1,-1, ROW(X85)-1+VALUE(MID(U85,X85+2, IFERROR(FIND(" ",U85,X85),999)-X85-2)))</f>
        <v>-1</v>
      </c>
      <c r="Z85" s="0" t="str">
        <f aca="false">IF(OR(V85=-1,IFERROR(INDEX(V$2:V$100,W85),999)&gt;=0,IFERROR(INDEX(X$2:X$100,W85),999)&gt;=0),    IF(OR(X85=-1,IFERROR(INDEX(V$2:V$100,Y85),999)&gt;=0,IFERROR(INDEX(X$2:X$100,Y85),999)&gt;=0),      U85,REPLACE(U85,X85,IFERROR(FIND(" ",U85,X85),999)-X85,                   INDEX(U$2:U$100,Y85)                  )),     REPLACE(U85,V85,IFERROR(FIND(" ",U85,V85),999)-V85,                   INDEX(U$2:U$100,W85)                  ) )</f>
        <v/>
      </c>
      <c r="AA85" s="0" t="n">
        <f aca="false">IFERROR(FIND("f_",LOWER(Z85)),-1)</f>
        <v>-1</v>
      </c>
      <c r="AB85" s="0" t="n">
        <f aca="false">IF(AA85=-1,-1, VALUE(MID(Z85,AA85+2, IFERROR(FIND(" ",Z85,AA85),999)-AA85-2)))</f>
        <v>-1</v>
      </c>
      <c r="AC85" s="0" t="n">
        <f aca="false">IFERROR(FIND("r_",LOWER(Z85)),-1)</f>
        <v>-1</v>
      </c>
      <c r="AD85" s="0" t="n">
        <f aca="false">IF(AC85=-1,-1, ROW(AC85)-1+VALUE(MID(Z85,AC85+2, IFERROR(FIND(" ",Z85,AC85),999)-AC85-2)))</f>
        <v>-1</v>
      </c>
      <c r="AE85" s="0" t="str">
        <f aca="false">IF(OR(AA85=-1,IFERROR(INDEX(AA$2:AA$100,AB85),999)&gt;=0,IFERROR(INDEX(AC$2:AC$100,AB85),999)&gt;=0),    IF(OR(AC85=-1,IFERROR(INDEX(AA$2:AA$100,AD85),999)&gt;=0,IFERROR(INDEX(AC$2:AC$100,AD85),999)&gt;=0),      Z85,REPLACE(Z85,AC85,IFERROR(FIND(" ",Z85,AC85),999)-AC85,                   INDEX(Z$2:Z$100,AD85)                  )),     REPLACE(Z85,AA85,IFERROR(FIND(" ",Z85,AA85),999)-AA85,                   INDEX(Z$2:Z$100,AB85)                  ) )</f>
        <v/>
      </c>
      <c r="AF85" s="0" t="n">
        <f aca="false">IFERROR(FIND("f_",LOWER(AE85)),-1)</f>
        <v>-1</v>
      </c>
      <c r="AG85" s="0" t="n">
        <f aca="false">IF(AF85=-1,-1, VALUE(MID(AE85,AF85+2, IFERROR(FIND(" ",AE85,AF85),999)-AF85-2)))</f>
        <v>-1</v>
      </c>
      <c r="AH85" s="0" t="n">
        <f aca="false">IFERROR(FIND("r_",LOWER(AE85)),-1)</f>
        <v>-1</v>
      </c>
      <c r="AI85" s="0" t="n">
        <f aca="false">IF(AH85=-1,-1, ROW(AH85)-1+VALUE(MID(AE85,AH85+2, IFERROR(FIND(" ",AE85,AH85),999)-AH85-2)))</f>
        <v>-1</v>
      </c>
      <c r="AJ85" s="0" t="str">
        <f aca="false">IF(OR(AF85=-1,IFERROR(INDEX(AF$2:AF$100,AG85),999)&gt;=0,IFERROR(INDEX(AH$2:AH$100,AG85),999)&gt;=0),    IF(OR(AH85=-1,IFERROR(INDEX(AF$2:AF$100,AI85),999)&gt;=0,IFERROR(INDEX(AH$2:AH$100,AI85),999)&gt;=0),      AE85,REPLACE(AE85,AH85,IFERROR(FIND(" ",AE85,AH85),999)-AH85,                   INDEX(AE$2:AE$100,AI85)                  )),     REPLACE(AE85,AF85,IFERROR(FIND(" ",AE85,AF85),999)-AF85,                   INDEX(AE$2:AE$100,AG85)                  ) )</f>
        <v/>
      </c>
      <c r="AK85" s="0" t="n">
        <f aca="false">IFERROR(FIND("f_",LOWER(AJ85)),-1)</f>
        <v>-1</v>
      </c>
      <c r="AL85" s="0" t="n">
        <f aca="false">IF(AK85=-1,-1, VALUE(MID(AJ85,AK85+2, IFERROR(FIND(" ",AJ85,AK85),999)-AK85-2)))</f>
        <v>-1</v>
      </c>
      <c r="AM85" s="0" t="n">
        <f aca="false">IFERROR(FIND("r_",LOWER(AJ85)),-1)</f>
        <v>-1</v>
      </c>
      <c r="AN85" s="0" t="n">
        <f aca="false">IF(AM85=-1,-1, ROW(AM85)-1+VALUE(MID(AJ85,AM85+2, IFERROR(FIND(" ",AJ85,AM85),999)-AM85-2)))</f>
        <v>-1</v>
      </c>
      <c r="AO85" s="0" t="str">
        <f aca="false">IF(OR(AK85=-1,IFERROR(INDEX(AK$2:AK$100,AL85),999)&gt;=0,IFERROR(INDEX(AM$2:AM$100,AL85),999)&gt;=0),    IF(OR(AM85=-1,IFERROR(INDEX(AK$2:AK$100,AN85),999)&gt;=0,IFERROR(INDEX(AM$2:AM$100,AN85),999)&gt;=0),      AJ85,REPLACE(AJ85,AM85,IFERROR(FIND(" ",AJ85,AM85),999)-AM85,                   INDEX(AJ$2:AJ$100,AN85)                  )),     REPLACE(AJ85,AK85,IFERROR(FIND(" ",AJ85,AK85),999)-AK85,                   INDEX(AJ$2:AJ$100,AL85)                  ) )</f>
        <v/>
      </c>
      <c r="AP85" s="0" t="n">
        <f aca="false">IFERROR(FIND("f_",LOWER(AO85)),-1)</f>
        <v>-1</v>
      </c>
      <c r="AQ85" s="0" t="n">
        <f aca="false">IF(AP85=-1,-1, VALUE(MID(AO85,AP85+2, IFERROR(FIND(" ",AO85,AP85),999)-AP85-2)))</f>
        <v>-1</v>
      </c>
      <c r="AR85" s="0" t="n">
        <f aca="false">IFERROR(FIND("r_",LOWER(AO85)),-1)</f>
        <v>-1</v>
      </c>
      <c r="AS85" s="0" t="n">
        <f aca="false">IF(AR85=-1,-1, ROW(AR85)-1+VALUE(MID(AO85,AR85+2, IFERROR(FIND(" ",AO85,AR85),999)-AR85-2)))</f>
        <v>-1</v>
      </c>
      <c r="AT85" s="0" t="str">
        <f aca="false">IF(OR(AP85=-1,IFERROR(INDEX(AP$2:AP$100,AQ85),999)&gt;=0,IFERROR(INDEX(AR$2:AR$100,AQ85),999)&gt;=0),    IF(OR(AR85=-1,IFERROR(INDEX(AP$2:AP$100,AS85),999)&gt;=0,IFERROR(INDEX(AR$2:AR$100,AS85),999)&gt;=0),      AO85,REPLACE(AO85,AR85,IFERROR(FIND(" ",AO85,AR85),999)-AR85,                   INDEX(AO$2:AO$100,AS85)                  )),     REPLACE(AO85,AP85,IFERROR(FIND(" ",AO85,AP85),999)-AP85,                   INDEX(AO$2:AO$100,AQ85)                  ) )</f>
        <v/>
      </c>
      <c r="AU85" s="0" t="n">
        <f aca="false">IFERROR(FIND("f_",LOWER(AT85)),-1)</f>
        <v>-1</v>
      </c>
      <c r="AV85" s="0" t="n">
        <f aca="false">IF(AU85=-1,-1, VALUE(MID(AT85,AU85+2, IFERROR(FIND(" ",AT85,AU85),999)-AU85-2)))</f>
        <v>-1</v>
      </c>
      <c r="AW85" s="0" t="n">
        <f aca="false">IFERROR(FIND("r_",LOWER(AT85)),-1)</f>
        <v>-1</v>
      </c>
      <c r="AX85" s="0" t="n">
        <f aca="false">IF(AW85=-1,-1, ROW(AW85)-1+VALUE(MID(AT85,AW85+2, IFERROR(FIND(" ",AT85,AW85),999)-AW85-2)))</f>
        <v>-1</v>
      </c>
      <c r="AY85" s="0" t="str">
        <f aca="false">IF(OR(AU85=-1,IFERROR(INDEX(AU$2:AU$100,AV85),999)&gt;=0,IFERROR(INDEX(AW$2:AW$100,AV85),999)&gt;=0),    IF(OR(AW85=-1,IFERROR(INDEX(AU$2:AU$100,AX85),999)&gt;=0,IFERROR(INDEX(AW$2:AW$100,AX85),999)&gt;=0),      AT85,REPLACE(AT85,AW85,IFERROR(FIND(" ",AT85,AW85),999)-AW85,                   INDEX(AT$2:AT$100,AX85)                  )),     REPLACE(AT85,AU85,IFERROR(FIND(" ",AT85,AU85),999)-AU85,                   INDEX(AT$2:AT$100,AV85)                  ) )</f>
        <v/>
      </c>
      <c r="AZ85" s="0" t="n">
        <f aca="false">IFERROR(FIND("f_",LOWER(AY85)),-1)</f>
        <v>-1</v>
      </c>
      <c r="BA85" s="0" t="n">
        <f aca="false">IF(AZ85=-1,-1, VALUE(MID(AY85,AZ85+2, IFERROR(FIND(" ",AY85,AZ85),999)-AZ85-2)))</f>
        <v>-1</v>
      </c>
      <c r="BB85" s="0" t="n">
        <f aca="false">IFERROR(FIND("r_",LOWER(AY85)),-1)</f>
        <v>-1</v>
      </c>
      <c r="BC85" s="0" t="n">
        <f aca="false">IF(BB85=-1,-1, ROW(BB85)-1+VALUE(MID(AY85,BB85+2, IFERROR(FIND(" ",AY85,BB85),999)-BB85-2)))</f>
        <v>-1</v>
      </c>
      <c r="BD85" s="0" t="str">
        <f aca="false">IF(OR(AZ85=-1,IFERROR(INDEX(AZ$2:AZ$100,BA85),999)&gt;=0,IFERROR(INDEX(BB$2:BB$100,BA85),999)&gt;=0),    IF(OR(BB85=-1,IFERROR(INDEX(AZ$2:AZ$100,BC85),999)&gt;=0,IFERROR(INDEX(BB$2:BB$100,BC85),999)&gt;=0),      AY85,REPLACE(AY85,BB85,IFERROR(FIND(" ",AY85,BB85),999)-BB85,                   INDEX(AY$2:AY$100,BC85)                  )),     REPLACE(AY85,AZ85,IFERROR(FIND(" ",AY85,AZ85),999)-AZ85,                   INDEX(AY$2:AY$100,BA85)                  ) )</f>
        <v/>
      </c>
      <c r="BE85" s="0" t="n">
        <f aca="false">IFERROR(FIND("f_",LOWER(BD85)),-1)</f>
        <v>-1</v>
      </c>
      <c r="BF85" s="0" t="n">
        <f aca="false">IF(BE85=-1,-1, VALUE(MID(BD85,BE85+2, IFERROR(FIND(" ",BD85,BE85),999)-BE85-2)))</f>
        <v>-1</v>
      </c>
      <c r="BG85" s="0" t="n">
        <f aca="false">IFERROR(FIND("r_",LOWER(BD85)),-1)</f>
        <v>-1</v>
      </c>
      <c r="BH85" s="0" t="n">
        <f aca="false">IF(BG85=-1,-1, ROW(BG85)-1+VALUE(MID(BD85,BG85+2, IFERROR(FIND(" ",BD85,BG85),999)-BG85-2)))</f>
        <v>-1</v>
      </c>
      <c r="BI85" s="0" t="str">
        <f aca="false">IF(OR(BE85=-1,IFERROR(INDEX(BE$2:BE$100,BF85),999)&gt;=0,IFERROR(INDEX(BG$2:BG$100,BF85),999)&gt;=0),    IF(OR(BG85=-1,IFERROR(INDEX(BE$2:BE$100,BH85),999)&gt;=0,IFERROR(INDEX(BG$2:BG$100,BH85),999)&gt;=0),      BD85,REPLACE(BD85,BG85,IFERROR(FIND(" ",BD85,BG85),999)-BG85,                   INDEX(BD$2:BD$100,BH85)                  )),     REPLACE(BD85,BE85,IFERROR(FIND(" ",BD85,BE85),999)-BE85,                   INDEX(BD$2:BD$100,BF85)                  ) )</f>
        <v/>
      </c>
      <c r="BJ85" s="0" t="n">
        <f aca="false">IFERROR(FIND("f_",LOWER(BI85)),-1)</f>
        <v>-1</v>
      </c>
      <c r="BK85" s="0" t="n">
        <f aca="false">IF(BJ85=-1,-1, VALUE(MID(BI85,BJ85+2, IFERROR(FIND(" ",BI85,BJ85),999)-BJ85-2)))</f>
        <v>-1</v>
      </c>
      <c r="BL85" s="0" t="n">
        <f aca="false">IFERROR(FIND("r_",LOWER(BI85)),-1)</f>
        <v>-1</v>
      </c>
      <c r="BM85" s="0" t="n">
        <f aca="false">IF(BL85=-1,-1, ROW(BL85)-1+VALUE(MID(BI85,BL85+2, IFERROR(FIND(" ",BI85,BL85),999)-BL85-2)))</f>
        <v>-1</v>
      </c>
      <c r="BN85" s="0" t="str">
        <f aca="false">IF(OR(BJ85=-1,IFERROR(INDEX(BJ$2:BJ$100,BK85),999)&gt;=0,IFERROR(INDEX(BL$2:BL$100,BK85),999)&gt;=0),    IF(OR(BL85=-1,IFERROR(INDEX(BJ$2:BJ$100,BM85),999)&gt;=0,IFERROR(INDEX(BL$2:BL$100,BM85),999)&gt;=0),      BI85,REPLACE(BI85,BL85,IFERROR(FIND(" ",BI85,BL85),999)-BL85,                   INDEX(BI$2:BI$100,BM85)                  )),     REPLACE(BI85,BJ85,IFERROR(FIND(" ",BI85,BJ85),999)-BJ85,                   INDEX(BI$2:BI$100,BK85)                  ) )</f>
        <v/>
      </c>
      <c r="BO85" s="0" t="n">
        <f aca="false">IFERROR(FIND("f_",LOWER(BN85)),-1)</f>
        <v>-1</v>
      </c>
      <c r="BP85" s="0" t="n">
        <f aca="false">IF(BO85=-1,-1, VALUE(MID(BN85,BO85+2, IFERROR(FIND(" ",BN85,BO85),999)-BO85-2)))</f>
        <v>-1</v>
      </c>
      <c r="BQ85" s="0" t="n">
        <f aca="false">IFERROR(FIND("r_",LOWER(BN85)),-1)</f>
        <v>-1</v>
      </c>
      <c r="BR85" s="0" t="n">
        <f aca="false">IF(BQ85=-1,-1, ROW(BQ85)-1+VALUE(MID(BN85,BQ85+2, IFERROR(FIND(" ",BN85,BQ85),999)-BQ85-2)))</f>
        <v>-1</v>
      </c>
      <c r="BS85" s="0" t="str">
        <f aca="false">IF(OR(BO85=-1,IFERROR(INDEX(BO$2:BO$100,BP85),999)&gt;=0,IFERROR(INDEX(BQ$2:BQ$100,BP85),999)&gt;=0),    IF(OR(BQ85=-1,IFERROR(INDEX(BO$2:BO$100,BR85),999)&gt;=0,IFERROR(INDEX(BQ$2:BQ$100,BR85),999)&gt;=0),      BN85,REPLACE(BN85,BQ85,IFERROR(FIND(" ",BN85,BQ85),999)-BQ85,                   INDEX(BN$2:BN$100,BR85)                  )),     REPLACE(BN85,BO85,IFERROR(FIND(" ",BN85,BO85),999)-BO85,                   INDEX(BN$2:BN$100,BP85)                  ) )</f>
        <v/>
      </c>
      <c r="BT85" s="0" t="n">
        <f aca="false">IFERROR(FIND("f_",LOWER(BS85)),-1)</f>
        <v>-1</v>
      </c>
      <c r="BU85" s="0" t="n">
        <f aca="false">IF(BT85=-1,-1, VALUE(MID(BS85,BT85+2, IFERROR(FIND(" ",BS85,BT85),999)-BT85-2)))</f>
        <v>-1</v>
      </c>
      <c r="BV85" s="0" t="n">
        <f aca="false">IFERROR(FIND("r_",LOWER(BS85)),-1)</f>
        <v>-1</v>
      </c>
      <c r="BW85" s="0" t="n">
        <f aca="false">IF(BV85=-1,-1, ROW(BV85)-1+VALUE(MID(BS85,BV85+2, IFERROR(FIND(" ",BS85,BV85),999)-BV85-2)))</f>
        <v>-1</v>
      </c>
      <c r="BX85" s="0" t="str">
        <f aca="false">IF(OR(BT85=-1,IFERROR(INDEX(BT$2:BT$100,BU85),999)&gt;=0,IFERROR(INDEX(BV$2:BV$100,BU85),999)&gt;=0),    IF(OR(BV85=-1,IFERROR(INDEX(BT$2:BT$100,BW85),999)&gt;=0,IFERROR(INDEX(BV$2:BV$100,BW85),999)&gt;=0),      BS85,REPLACE(BS85,BV85,IFERROR(FIND(" ",BS85,BV85),999)-BV85,                   INDEX(BS$2:BS$100,BW85)                  )),     REPLACE(BS85,BT85,IFERROR(FIND(" ",BS85,BT85),999)-BT85,                   INDEX(BS$2:BS$100,BU85)                  ) )</f>
        <v/>
      </c>
      <c r="BY85" s="0" t="n">
        <f aca="false">IFERROR(FIND("f_",LOWER(BX85)),-1)</f>
        <v>-1</v>
      </c>
      <c r="BZ85" s="0" t="n">
        <f aca="false">IF(BY85=-1,-1, VALUE(MID(BX85,BY85+2, IFERROR(FIND(" ",BX85,BY85),999)-BY85-2)))</f>
        <v>-1</v>
      </c>
      <c r="CA85" s="0" t="n">
        <f aca="false">IFERROR(FIND("r_",LOWER(BX85)),-1)</f>
        <v>-1</v>
      </c>
      <c r="CB85" s="0" t="n">
        <f aca="false">IF(CA85=-1,-1, ROW(CA85)-1+VALUE(MID(BX85,CA85+2, IFERROR(FIND(" ",BX85,CA85),999)-CA85-2)))</f>
        <v>-1</v>
      </c>
      <c r="CC85" s="0" t="str">
        <f aca="false">IF(OR(BY85=-1,IFERROR(INDEX(BY$2:BY$100,BZ85),999)&gt;=0,IFERROR(INDEX(CA$2:CA$100,BZ85),999)&gt;=0),    IF(OR(CA85=-1,IFERROR(INDEX(BY$2:BY$100,CB85),999)&gt;=0,IFERROR(INDEX(CA$2:CA$100,CB85),999)&gt;=0),      BX85,REPLACE(BX85,CA85,IFERROR(FIND(" ",BX85,CA85),999)-CA85,                   INDEX(BX$2:BX$100,CB85)                  )),     REPLACE(BX85,BY85,IFERROR(FIND(" ",BX85,BY85),999)-BY85,                   INDEX(BX$2:BX$100,BZ85)                  ) )</f>
        <v/>
      </c>
      <c r="CD85" s="0" t="n">
        <f aca="false">IFERROR(FIND("f_",LOWER(CC85)),-1)</f>
        <v>-1</v>
      </c>
      <c r="CE85" s="0" t="n">
        <f aca="false">IF(CD85=-1,-1, VALUE(MID(CC85,CD85+2, IFERROR(FIND(" ",CC85,CD85),999)-CD85-2)))</f>
        <v>-1</v>
      </c>
      <c r="CF85" s="0" t="n">
        <f aca="false">IFERROR(FIND("r_",LOWER(CC85)),-1)</f>
        <v>-1</v>
      </c>
      <c r="CG85" s="0" t="n">
        <f aca="false">IF(CF85=-1,-1, ROW(CF85)-1+VALUE(MID(CC85,CF85+2, IFERROR(FIND(" ",CC85,CF85),999)-CF85-2)))</f>
        <v>-1</v>
      </c>
      <c r="CH85" s="0" t="str">
        <f aca="false">IF(OR(CD85=-1,IFERROR(INDEX(CD$2:CD$100,CE85),999)&gt;=0,IFERROR(INDEX(CF$2:CF$100,CE85),999)&gt;=0),    IF(OR(CF85=-1,IFERROR(INDEX(CD$2:CD$100,CG85),999)&gt;=0,IFERROR(INDEX(CF$2:CF$100,CG85),999)&gt;=0),      CC85,REPLACE(CC85,CF85,IFERROR(FIND(" ",CC85,CF85),999)-CF85,                   INDEX(CC$2:CC$100,CG85)                  )),     REPLACE(CC85,CD85,IFERROR(FIND(" ",CC85,CD85),999)-CD85,                   INDEX(CC$2:CC$100,CE85)                  ) )</f>
        <v/>
      </c>
      <c r="CI85" s="0" t="n">
        <f aca="false">IFERROR(FIND("f_",LOWER(CH85)),-1)</f>
        <v>-1</v>
      </c>
      <c r="CJ85" s="0" t="n">
        <f aca="false">IF(CI85=-1,-1, VALUE(MID(CH85,CI85+2, IFERROR(FIND(" ",CH85,CI85),999)-CI85-2)))</f>
        <v>-1</v>
      </c>
      <c r="CK85" s="0" t="n">
        <f aca="false">IFERROR(FIND("r_",LOWER(CH85)),-1)</f>
        <v>-1</v>
      </c>
      <c r="CL85" s="0" t="n">
        <f aca="false">IF(CK85=-1,-1, ROW(CK85)-1+VALUE(MID(CH85,CK85+2, IFERROR(FIND(" ",CH85,CK85),999)-CK85-2)))</f>
        <v>-1</v>
      </c>
      <c r="CM85" s="0" t="str">
        <f aca="false">IF(OR(CI85=-1,IFERROR(INDEX(CI$2:CI$100,CJ85),999)&gt;=0,IFERROR(INDEX(CK$2:CK$100,CJ85),999)&gt;=0),    IF(OR(CK85=-1,IFERROR(INDEX(CI$2:CI$100,CL85),999)&gt;=0,IFERROR(INDEX(CK$2:CK$100,CL85),999)&gt;=0),      CH85,REPLACE(CH85,CK85,IFERROR(FIND(" ",CH85,CK85),999)-CK85,                   INDEX(CH$2:CH$100,CL85)                  )),     REPLACE(CH85,CI85,IFERROR(FIND(" ",CH85,CI85),999)-CI85,                   INDEX(CH$2:CH$100,CJ85)                  ) )</f>
        <v/>
      </c>
      <c r="CN85" s="0" t="n">
        <f aca="false">IFERROR(FIND("f_",LOWER(CM85)),-1)</f>
        <v>-1</v>
      </c>
      <c r="CO85" s="0" t="n">
        <f aca="false">IF(CN85=-1,-1, VALUE(MID(CM85,CN85+2, IFERROR(FIND(" ",CM85,CN85),999)-CN85-2)))</f>
        <v>-1</v>
      </c>
      <c r="CP85" s="0" t="n">
        <f aca="false">IFERROR(FIND("r_",LOWER(CM85)),-1)</f>
        <v>-1</v>
      </c>
      <c r="CQ85" s="0" t="n">
        <f aca="false">IF(CP85=-1,-1, ROW(CP85)-1+VALUE(MID(CM85,CP85+2, IFERROR(FIND(" ",CM85,CP85),999)-CP85-2)))</f>
        <v>-1</v>
      </c>
      <c r="CR85" s="0" t="str">
        <f aca="false">IF(OR(CN85=-1,IFERROR(INDEX(CN$2:CN$100,CO85),999)&gt;=0,IFERROR(INDEX(CP$2:CP$100,CO85),999)&gt;=0),    IF(OR(CP85=-1,IFERROR(INDEX(CN$2:CN$100,CQ85),999)&gt;=0,IFERROR(INDEX(CP$2:CP$100,CQ85),999)&gt;=0),      CM85,REPLACE(CM85,CP85,IFERROR(FIND(" ",CM85,CP85),999)-CP85,                   INDEX(CM$2:CM$100,CQ85)                  )),     REPLACE(CM85,CN85,IFERROR(FIND(" ",CM85,CN85),999)-CN85,                   INDEX(CM$2:CM$100,CO85)                  ) )</f>
        <v/>
      </c>
      <c r="CS85" s="0" t="n">
        <f aca="false">IFERROR(FIND("f_",LOWER(CR85)),-1)</f>
        <v>-1</v>
      </c>
      <c r="CT85" s="0" t="n">
        <f aca="false">IF(CS85=-1,-1, VALUE(MID(CR85,CS85+2, IFERROR(FIND(" ",CR85,CS85),999)-CS85-2)))</f>
        <v>-1</v>
      </c>
      <c r="CU85" s="0" t="n">
        <f aca="false">IFERROR(FIND("r_",LOWER(CR85)),-1)</f>
        <v>-1</v>
      </c>
      <c r="CV85" s="0" t="n">
        <f aca="false">IF(CU85=-1,-1, ROW(CU85)-1+VALUE(MID(CR85,CU85+2, IFERROR(FIND(" ",CR85,CU85),999)-CU85-2)))</f>
        <v>-1</v>
      </c>
      <c r="CW85" s="0" t="str">
        <f aca="false">IF(OR(CS85=-1,IFERROR(INDEX(CS$2:CS$100,CT85),999)&gt;=0,IFERROR(INDEX(CU$2:CU$100,CT85),999)&gt;=0),    IF(OR(CU85=-1,IFERROR(INDEX(CS$2:CS$100,CV85),999)&gt;=0,IFERROR(INDEX(CU$2:CU$100,CV85),999)&gt;=0),      CR85,REPLACE(CR85,CU85,IFERROR(FIND(" ",CR85,CU85),999)-CU85,                   INDEX(CR$2:CR$100,CV85)                  )),     REPLACE(CR85,CS85,IFERROR(FIND(" ",CR85,CS85),999)-CS85,                   INDEX(CR$2:CR$100,CT85)                  ) )</f>
        <v/>
      </c>
      <c r="CX85" s="0" t="n">
        <f aca="false">IFERROR(FIND("f_",LOWER(CW85)),-1)</f>
        <v>-1</v>
      </c>
      <c r="CY85" s="0" t="n">
        <f aca="false">IF(CX85=-1,-1, VALUE(MID(CW85,CX85+2, IFERROR(FIND(" ",CW85,CX85),999)-CX85-2)))</f>
        <v>-1</v>
      </c>
      <c r="CZ85" s="0" t="n">
        <f aca="false">IFERROR(FIND("r_",LOWER(CW85)),-1)</f>
        <v>-1</v>
      </c>
      <c r="DA85" s="0" t="n">
        <f aca="false">IF(CZ85=-1,-1, ROW(CZ85)-1+VALUE(MID(CW85,CZ85+2, IFERROR(FIND(" ",CW85,CZ85),999)-CZ85-2)))</f>
        <v>-1</v>
      </c>
      <c r="DB85" s="0" t="str">
        <f aca="false">IF(OR(CX85=-1,IFERROR(INDEX(CX$2:CX$100,CY85),999)&gt;=0,IFERROR(INDEX(CZ$2:CZ$100,CY85),999)&gt;=0),    IF(OR(CZ85=-1,IFERROR(INDEX(CX$2:CX$100,DA85),999)&gt;=0,IFERROR(INDEX(CZ$2:CZ$100,DA85),999)&gt;=0),      CW85,REPLACE(CW85,CZ85,IFERROR(FIND(" ",CW85,CZ85),999)-CZ85,                   INDEX(CW$2:CW$100,DA85)                  )),     REPLACE(CW85,CX85,IFERROR(FIND(" ",CW85,CX85),999)-CX85,                   INDEX(CW$2:CW$100,CY85)                  ) )</f>
        <v/>
      </c>
      <c r="DC85" s="0" t="n">
        <f aca="false">IFERROR(FIND("f_",LOWER(DB85)),-1)</f>
        <v>-1</v>
      </c>
      <c r="DD85" s="0" t="n">
        <f aca="false">IF(DC85=-1,-1, VALUE(MID(DB85,DC85+2, IFERROR(FIND(" ",DB85,DC85),999)-DC85-2)))</f>
        <v>-1</v>
      </c>
      <c r="DE85" s="0" t="n">
        <f aca="false">IFERROR(FIND("r_",LOWER(DB85)),-1)</f>
        <v>-1</v>
      </c>
      <c r="DF85" s="0" t="n">
        <f aca="false">IF(DE85=-1,-1, ROW(DE85)-1+VALUE(MID(DB85,DE85+2, IFERROR(FIND(" ",DB85,DE85),999)-DE85-2)))</f>
        <v>-1</v>
      </c>
      <c r="DG85" s="0" t="str">
        <f aca="false">IF(OR(DC85=-1,IFERROR(INDEX(DC$2:DC$100,DD85),999)&gt;=0,IFERROR(INDEX(DE$2:DE$100,DD85),999)&gt;=0),    IF(OR(DE85=-1,IFERROR(INDEX(DC$2:DC$100,DF85),999)&gt;=0,IFERROR(INDEX(DE$2:DE$100,DF85),999)&gt;=0),      DB85,REPLACE(DB85,DE85,IFERROR(FIND(" ",DB85,DE85),999)-DE85,                   INDEX(DB$2:DB$100,DF85)                  )),     REPLACE(DB85,DC85,IFERROR(FIND(" ",DB85,DC85),999)-DC85,                   INDEX(DB$2:DB$100,DD85)                  ) )</f>
        <v/>
      </c>
      <c r="DH85" s="0" t="n">
        <f aca="false">IFERROR(FIND("f_",LOWER(DG85)),-1)</f>
        <v>-1</v>
      </c>
      <c r="DI85" s="0" t="n">
        <f aca="false">IF(DH85=-1,-1, VALUE(MID(DG85,DH85+2, IFERROR(FIND(" ",DG85,DH85),999)-DH85-2)))</f>
        <v>-1</v>
      </c>
      <c r="DJ85" s="0" t="n">
        <f aca="false">IFERROR(FIND("r_",LOWER(DG85)),-1)</f>
        <v>-1</v>
      </c>
      <c r="DK85" s="0" t="n">
        <f aca="false">IF(DJ85=-1,-1, ROW(DJ85)-1+VALUE(MID(DG85,DJ85+2, IFERROR(FIND(" ",DG85,DJ85),999)-DJ85-2)))</f>
        <v>-1</v>
      </c>
      <c r="DL85" s="0" t="str">
        <f aca="false">IF(OR(DH85=-1,IFERROR(INDEX(DH$2:DH$100,DI85),999)&gt;=0,IFERROR(INDEX(DJ$2:DJ$100,DI85),999)&gt;=0),    IF(OR(DJ85=-1,IFERROR(INDEX(DH$2:DH$100,DK85),999)&gt;=0,IFERROR(INDEX(DJ$2:DJ$100,DK85),999)&gt;=0),      DG85,REPLACE(DG85,DJ85,IFERROR(FIND(" ",DG85,DJ85),999)-DJ85,                   INDEX(DG$2:DG$100,DK85)                  )),     REPLACE(DG85,DH85,IFERROR(FIND(" ",DG85,DH85),999)-DH85,                   INDEX(DG$2:DG$100,DI85)                  ) )</f>
        <v/>
      </c>
      <c r="DM85" s="0" t="n">
        <f aca="false">IFERROR(FIND("f_",LOWER(DL85)),-1)</f>
        <v>-1</v>
      </c>
      <c r="DN85" s="0" t="n">
        <f aca="false">IF(DM85=-1,-1, VALUE(MID(DL85,DM85+2, IFERROR(FIND(" ",DL85,DM85),999)-DM85-2)))</f>
        <v>-1</v>
      </c>
      <c r="DO85" s="0" t="n">
        <f aca="false">IFERROR(FIND("r_",LOWER(DL85)),-1)</f>
        <v>-1</v>
      </c>
      <c r="DP85" s="0" t="n">
        <f aca="false">IF(DO85=-1,-1, ROW(DO85)-1+VALUE(MID(DL85,DO85+2, IFERROR(FIND(" ",DL85,DO85),999)-DO85-2)))</f>
        <v>-1</v>
      </c>
      <c r="DQ85" s="0" t="str">
        <f aca="false">IF(OR(DM85=-1,IFERROR(INDEX(DM$2:DM$100,DN85),999)&gt;=0,IFERROR(INDEX(DO$2:DO$100,DN85),999)&gt;=0),    IF(OR(DO85=-1,IFERROR(INDEX(DM$2:DM$100,DP85),999)&gt;=0,IFERROR(INDEX(DO$2:DO$100,DP85),999)&gt;=0),      DL85,REPLACE(DL85,DO85,IFERROR(FIND(" ",DL85,DO85),999)-DO85,                   INDEX(DL$2:DL$100,DP85)                  )),     REPLACE(DL85,DM85,IFERROR(FIND(" ",DL85,DM85),999)-DM85,                   INDEX(DL$2:DL$100,DN85)                  ) )</f>
        <v/>
      </c>
      <c r="DR85" s="0" t="n">
        <f aca="false">IFERROR(FIND("f_",LOWER(DQ85)),-1)</f>
        <v>-1</v>
      </c>
      <c r="DS85" s="0" t="n">
        <f aca="false">IF(DR85=-1,-1, VALUE(MID(DQ85,DR85+2, IFERROR(FIND(" ",DQ85,DR85),999)-DR85-2)))</f>
        <v>-1</v>
      </c>
      <c r="DT85" s="0" t="n">
        <f aca="false">IFERROR(FIND("r_",LOWER(DQ85)),-1)</f>
        <v>-1</v>
      </c>
      <c r="DU85" s="0" t="n">
        <f aca="false">IF(DT85=-1,-1, ROW(DT85)-1+VALUE(MID(DQ85,DT85+2, IFERROR(FIND(" ",DQ85,DT85),999)-DT85-2)))</f>
        <v>-1</v>
      </c>
      <c r="DV85" s="0" t="str">
        <f aca="false">IF(OR(DR85=-1,IFERROR(INDEX(DR$2:DR$100,DS85),999)&gt;=0,IFERROR(INDEX(DT$2:DT$100,DS85),999)&gt;=0),    IF(OR(DT85=-1,IFERROR(INDEX(DR$2:DR$100,DU85),999)&gt;=0,IFERROR(INDEX(DT$2:DT$100,DU85),999)&gt;=0),      DQ85,REPLACE(DQ85,DT85,IFERROR(FIND(" ",DQ85,DT85),999)-DT85,                   INDEX(DQ$2:DQ$100,DU85)                  )),     REPLACE(DQ85,DR85,IFERROR(FIND(" ",DQ85,DR85),999)-DR85,                   INDEX(DQ$2:DQ$100,DS85)                  ) )</f>
        <v/>
      </c>
      <c r="DW85" s="0" t="n">
        <f aca="false">IFERROR(FIND("f_",LOWER(DV85)),-1)</f>
        <v>-1</v>
      </c>
      <c r="DX85" s="0" t="n">
        <f aca="false">IF(DW85=-1,-1, VALUE(MID(DV85,DW85+2, IFERROR(FIND(" ",DV85,DW85),999)-DW85-2)))</f>
        <v>-1</v>
      </c>
      <c r="DY85" s="0" t="n">
        <f aca="false">IFERROR(FIND("r_",LOWER(DV85)),-1)</f>
        <v>-1</v>
      </c>
      <c r="DZ85" s="0" t="n">
        <f aca="false">IF(DY85=-1,-1, ROW(DY85)-1+VALUE(MID(DV85,DY85+2, IFERROR(FIND(" ",DV85,DY85),999)-DY85-2)))</f>
        <v>-1</v>
      </c>
      <c r="EA85" s="0" t="str">
        <f aca="false">IF(OR(DW85=-1,IFERROR(INDEX(DW$2:DW$100,DX85),999)&gt;=0,IFERROR(INDEX(DY$2:DY$100,DX85),999)&gt;=0),    IF(OR(DY85=-1,IFERROR(INDEX(DW$2:DW$100,DZ85),999)&gt;=0,IFERROR(INDEX(DY$2:DY$100,DZ85),999)&gt;=0),      DV85,REPLACE(DV85,DY85,IFERROR(FIND(" ",DV85,DY85),999)-DY85,                   INDEX(DV$2:DV$100,DZ85)                  )),     REPLACE(DV85,DW85,IFERROR(FIND(" ",DV85,DW85),999)-DW85,                   INDEX(DV$2:DV$100,DX85)                  ) )</f>
        <v/>
      </c>
      <c r="EB85" s="0" t="n">
        <f aca="false">IFERROR(FIND("f_",LOWER(EA85)),-1)</f>
        <v>-1</v>
      </c>
      <c r="EC85" s="0" t="n">
        <f aca="false">IF(EB85=-1,-1, VALUE(MID(EA85,EB85+2, IFERROR(FIND(" ",EA85,EB85),999)-EB85-2)))</f>
        <v>-1</v>
      </c>
      <c r="ED85" s="0" t="n">
        <f aca="false">IFERROR(FIND("r_",LOWER(EA85)),-1)</f>
        <v>-1</v>
      </c>
      <c r="EE85" s="0" t="n">
        <f aca="false">IF(ED85=-1,-1, ROW(ED85)-1+VALUE(MID(EA85,ED85+2, IFERROR(FIND(" ",EA85,ED85),999)-ED85-2)))</f>
        <v>-1</v>
      </c>
      <c r="EF85" s="0" t="str">
        <f aca="false">IF(OR(EB85=-1,IFERROR(INDEX(EB$2:EB$100,EC85),999)&gt;=0,IFERROR(INDEX(ED$2:ED$100,EC85),999)&gt;=0),    IF(OR(ED85=-1,IFERROR(INDEX(EB$2:EB$100,EE85),999)&gt;=0,IFERROR(INDEX(ED$2:ED$100,EE85),999)&gt;=0),      EA85,REPLACE(EA85,ED85,IFERROR(FIND(" ",EA85,ED85),999)-ED85,                   INDEX(EA$2:EA$100,EE85)                  )),     REPLACE(EA85,EB85,IFERROR(FIND(" ",EA85,EB85),999)-EB85,                   INDEX(EA$2:EA$100,EC85)                  ) )</f>
        <v/>
      </c>
      <c r="EG85" s="0" t="n">
        <f aca="false">IFERROR(FIND("f_",LOWER(EF85)),-1)</f>
        <v>-1</v>
      </c>
      <c r="EH85" s="0" t="n">
        <f aca="false">IF(EG85=-1,-1, VALUE(MID(EF85,EG85+2, IFERROR(FIND(" ",EF85,EG85),999)-EG85-2)))</f>
        <v>-1</v>
      </c>
      <c r="EI85" s="0" t="n">
        <f aca="false">IFERROR(FIND("r_",LOWER(EF85)),-1)</f>
        <v>-1</v>
      </c>
      <c r="EJ85" s="0" t="n">
        <f aca="false">IF(EI85=-1,-1, ROW(EI85)-1+VALUE(MID(EF85,EI85+2, IFERROR(FIND(" ",EF85,EI85),999)-EI85-2)))</f>
        <v>-1</v>
      </c>
      <c r="EK85" s="0" t="str">
        <f aca="false">IF(OR(EG85=-1,IFERROR(INDEX(EG$2:EG$100,EH85),999)&gt;=0,IFERROR(INDEX(EI$2:EI$100,EH85),999)&gt;=0),    IF(OR(EI85=-1,IFERROR(INDEX(EG$2:EG$100,EJ85),999)&gt;=0,IFERROR(INDEX(EI$2:EI$100,EJ85),999)&gt;=0),      EF85,REPLACE(EF85,EI85,IFERROR(FIND(" ",EF85,EI85),999)-EI85,                   INDEX(EF$2:EF$100,EJ85)                  )),     REPLACE(EF85,EG85,IFERROR(FIND(" ",EF85,EG85),999)-EG85,                   INDEX(EF$2:EF$100,EH85)                  ) )</f>
        <v/>
      </c>
      <c r="EL85" s="0" t="n">
        <f aca="false">IFERROR(FIND("f_",LOWER(EK85)),-1)</f>
        <v>-1</v>
      </c>
      <c r="EM85" s="0" t="n">
        <f aca="false">IF(EL85=-1,-1, VALUE(MID(EK85,EL85+2, IFERROR(FIND(" ",EK85,EL85),999)-EL85-2)))</f>
        <v>-1</v>
      </c>
      <c r="EN85" s="0" t="n">
        <f aca="false">IFERROR(FIND("r_",LOWER(EK85)),-1)</f>
        <v>-1</v>
      </c>
      <c r="EO85" s="0" t="n">
        <f aca="false">IF(EN85=-1,-1, ROW(EN85)-1+VALUE(MID(EK85,EN85+2, IFERROR(FIND(" ",EK85,EN85),999)-EN85-2)))</f>
        <v>-1</v>
      </c>
      <c r="EP85" s="0" t="str">
        <f aca="false">IF(OR(EL85=-1,IFERROR(INDEX(EL$2:EL$100,EM85),999)&gt;=0,IFERROR(INDEX(EN$2:EN$100,EM85),999)&gt;=0),    IF(OR(EN85=-1,IFERROR(INDEX(EL$2:EL$100,EO85),999)&gt;=0,IFERROR(INDEX(EN$2:EN$100,EO85),999)&gt;=0),      EK85,REPLACE(EK85,EN85,IFERROR(FIND(" ",EK85,EN85),999)-EN85,                   INDEX(EK$2:EK$100,EO85)                  )),     REPLACE(EK85,EL85,IFERROR(FIND(" ",EK85,EL85),999)-EL85,                   INDEX(EK$2:EK$100,EM85)                  ) )</f>
        <v/>
      </c>
      <c r="EQ85" s="0" t="n">
        <f aca="false">IFERROR(FIND("f_",LOWER(EP85)),-1)</f>
        <v>-1</v>
      </c>
      <c r="ER85" s="0" t="n">
        <f aca="false">IF(EQ85=-1,-1, VALUE(MID(EP85,EQ85+2, IFERROR(FIND(" ",EP85,EQ85),999)-EQ85-2)))</f>
        <v>-1</v>
      </c>
      <c r="ES85" s="0" t="n">
        <f aca="false">IFERROR(FIND("r_",LOWER(EP85)),-1)</f>
        <v>-1</v>
      </c>
      <c r="ET85" s="0" t="n">
        <f aca="false">IF(ES85=-1,-1, ROW(ES85)-1+VALUE(MID(EP85,ES85+2, IFERROR(FIND(" ",EP85,ES85),999)-ES85-2)))</f>
        <v>-1</v>
      </c>
      <c r="EU85" s="0" t="str">
        <f aca="false">IF(OR(EQ85=-1,IFERROR(INDEX(EQ$2:EQ$100,ER85),999)&gt;=0,IFERROR(INDEX(ES$2:ES$100,ER85),999)&gt;=0),    IF(OR(ES85=-1,IFERROR(INDEX(EQ$2:EQ$100,ET85),999)&gt;=0,IFERROR(INDEX(ES$2:ES$100,ET85),999)&gt;=0),      EP85,REPLACE(EP85,ES85,IFERROR(FIND(" ",EP85,ES85),999)-ES85,                   INDEX(EP$2:EP$100,ET85)                  )),     REPLACE(EP85,EQ85,IFERROR(FIND(" ",EP85,EQ85),999)-EQ85,                   INDEX(EP$2:EP$100,ER85)                  ) )</f>
        <v/>
      </c>
      <c r="EV85" s="0" t="n">
        <f aca="false">IFERROR(FIND("f_",LOWER(EU85)),-1)</f>
        <v>-1</v>
      </c>
      <c r="EW85" s="0" t="n">
        <f aca="false">IF(EV85=-1,-1, VALUE(MID(EU85,EV85+2, IFERROR(FIND(" ",EU85,EV85),999)-EV85-2)))</f>
        <v>-1</v>
      </c>
      <c r="EX85" s="0" t="n">
        <f aca="false">IFERROR(FIND("r_",LOWER(EU85)),-1)</f>
        <v>-1</v>
      </c>
      <c r="EY85" s="0" t="n">
        <f aca="false">IF(EX85=-1,-1, ROW(EX85)-1+VALUE(MID(EU85,EX85+2, IFERROR(FIND(" ",EU85,EX85),999)-EX85-2)))</f>
        <v>-1</v>
      </c>
      <c r="EZ85" s="0" t="str">
        <f aca="false">IF(OR(EV85=-1,IFERROR(INDEX(EV$2:EV$100,EW85),999)&gt;=0,IFERROR(INDEX(EX$2:EX$100,EW85),999)&gt;=0),    IF(OR(EX85=-1,IFERROR(INDEX(EV$2:EV$100,EY85),999)&gt;=0,IFERROR(INDEX(EX$2:EX$100,EY85),999)&gt;=0),      EU85,REPLACE(EU85,EX85,IFERROR(FIND(" ",EU85,EX85),999)-EX85,                   INDEX(EU$2:EU$100,EY85)                  )),     REPLACE(EU85,EV85,IFERROR(FIND(" ",EU85,EV85),999)-EV85,                   INDEX(EU$2:EU$100,EW85)                  ) )</f>
        <v/>
      </c>
      <c r="FA85" s="0" t="n">
        <f aca="false">IFERROR(FIND("f_",LOWER(EZ85)),-1)</f>
        <v>-1</v>
      </c>
      <c r="FB85" s="0" t="n">
        <f aca="false">IF(FA85=-1,-1, VALUE(MID(EZ85,FA85+2, IFERROR(FIND(" ",EZ85,FA85),999)-FA85-2)))</f>
        <v>-1</v>
      </c>
      <c r="FC85" s="0" t="n">
        <f aca="false">IFERROR(FIND("r_",LOWER(EZ85)),-1)</f>
        <v>-1</v>
      </c>
      <c r="FD85" s="0" t="n">
        <f aca="false">IF(FC85=-1,-1, ROW(FC85)-1+VALUE(MID(EZ85,FC85+2, IFERROR(FIND(" ",EZ85,FC85),999)-FC85-2)))</f>
        <v>-1</v>
      </c>
      <c r="FE85" s="0" t="str">
        <f aca="false">IF(OR(FA85=-1,IFERROR(INDEX(FA$2:FA$100,FB85),999)&gt;=0,IFERROR(INDEX(FC$2:FC$100,FB85),999)&gt;=0),    IF(OR(FC85=-1,IFERROR(INDEX(FA$2:FA$100,FD85),999)&gt;=0,IFERROR(INDEX(FC$2:FC$100,FD85),999)&gt;=0),      EZ85,REPLACE(EZ85,FC85,IFERROR(FIND(" ",EZ85,FC85),999)-FC85,                   INDEX(EZ$2:EZ$100,FD85)                  )),     REPLACE(EZ85,FA85,IFERROR(FIND(" ",EZ85,FA85),999)-FA85,                   INDEX(EZ$2:EZ$100,FB85)                  ) )</f>
        <v/>
      </c>
      <c r="FF85" s="0" t="n">
        <f aca="false">IFERROR(FIND("f_",LOWER(FE85)),-1)</f>
        <v>-1</v>
      </c>
      <c r="FG85" s="0" t="n">
        <f aca="false">IF(FF85=-1,-1, VALUE(MID(FE85,FF85+2, IFERROR(FIND(" ",FE85,FF85),999)-FF85-2)))</f>
        <v>-1</v>
      </c>
      <c r="FH85" s="0" t="n">
        <f aca="false">IFERROR(FIND("r_",LOWER(FE85)),-1)</f>
        <v>-1</v>
      </c>
      <c r="FI85" s="0" t="n">
        <f aca="false">IF(FH85=-1,-1, ROW(FH85)-1+VALUE(MID(FE85,FH85+2, IFERROR(FIND(" ",FE85,FH85),999)-FH85-2)))</f>
        <v>-1</v>
      </c>
      <c r="FJ85" s="0" t="str">
        <f aca="false">IF(OR(FF85=-1,IFERROR(INDEX(FF$2:FF$100,FG85),999)&gt;=0,IFERROR(INDEX(FH$2:FH$100,FG85),999)&gt;=0),    IF(OR(FH85=-1,IFERROR(INDEX(FF$2:FF$100,FI85),999)&gt;=0,IFERROR(INDEX(FH$2:FH$100,FI85),999)&gt;=0),      FE85,REPLACE(FE85,FH85,IFERROR(FIND(" ",FE85,FH85),999)-FH85,                   INDEX(FE$2:FE$100,FI85)                  )),     REPLACE(FE85,FF85,IFERROR(FIND(" ",FE85,FF85),999)-FF85,                   INDEX(FE$2:FE$100,FG85)                  ) )</f>
        <v/>
      </c>
      <c r="FK85" s="0" t="n">
        <f aca="false">IFERROR(FIND("f_",LOWER(FJ85)),-1)</f>
        <v>-1</v>
      </c>
      <c r="FL85" s="0" t="n">
        <f aca="false">IF(FK85=-1,-1, VALUE(MID(FJ85,FK85+2, IFERROR(FIND(" ",FJ85,FK85),999)-FK85-2)))</f>
        <v>-1</v>
      </c>
      <c r="FM85" s="0" t="n">
        <f aca="false">IFERROR(FIND("r_",LOWER(FJ85)),-1)</f>
        <v>-1</v>
      </c>
      <c r="FN85" s="0" t="n">
        <f aca="false">IF(FM85=-1,-1, ROW(FM85)-1+VALUE(MID(FJ85,FM85+2, IFERROR(FIND(" ",FJ85,FM85),999)-FM85-2)))</f>
        <v>-1</v>
      </c>
      <c r="FO85" s="0" t="str">
        <f aca="false">IF(OR(FK85=-1,IFERROR(INDEX(FK$2:FK$100,FL85),999)&gt;=0,IFERROR(INDEX(FM$2:FM$100,FL85),999)&gt;=0),    IF(OR(FM85=-1,IFERROR(INDEX(FK$2:FK$100,FN85),999)&gt;=0,IFERROR(INDEX(FM$2:FM$100,FN85),999)&gt;=0),      FJ85,REPLACE(FJ85,FM85,IFERROR(FIND(" ",FJ85,FM85),999)-FM85,                   INDEX(FJ$2:FJ$100,FN85)                  )),     REPLACE(FJ85,FK85,IFERROR(FIND(" ",FJ85,FK85),999)-FK85,                   INDEX(FJ$2:FJ$100,FL85)                  ) )</f>
        <v/>
      </c>
      <c r="FP85" s="0" t="n">
        <f aca="false">IFERROR(FIND("f_",LOWER(FO85)),-1)</f>
        <v>-1</v>
      </c>
      <c r="FQ85" s="0" t="n">
        <f aca="false">IF(FP85=-1,-1, VALUE(MID(FO85,FP85+2, IFERROR(FIND(" ",FO85,FP85),999)-FP85-2)))</f>
        <v>-1</v>
      </c>
      <c r="FR85" s="0" t="n">
        <f aca="false">IFERROR(FIND("r_",LOWER(FO85)),-1)</f>
        <v>-1</v>
      </c>
      <c r="FS85" s="0" t="n">
        <f aca="false">IF(FR85=-1,-1, ROW(FR85)-1+VALUE(MID(FO85,FR85+2, IFERROR(FIND(" ",FO85,FR85),999)-FR85-2)))</f>
        <v>-1</v>
      </c>
      <c r="FT85" s="0" t="str">
        <f aca="false">IF(OR(FP85=-1,IFERROR(INDEX(FP$2:FP$100,FQ85),999)&gt;=0,IFERROR(INDEX(FR$2:FR$100,FQ85),999)&gt;=0),    IF(OR(FR85=-1,IFERROR(INDEX(FP$2:FP$100,FS85),999)&gt;=0,IFERROR(INDEX(FR$2:FR$100,FS85),999)&gt;=0),      FO85,REPLACE(FO85,FR85,IFERROR(FIND(" ",FO85,FR85),999)-FR85,                   INDEX(FO$2:FO$100,FS85)                  )),     REPLACE(FO85,FP85,IFERROR(FIND(" ",FO85,FP85),999)-FP85,                   INDEX(FO$2:FO$100,FQ85)                  ) )</f>
        <v/>
      </c>
      <c r="FU85" s="0" t="n">
        <f aca="false">IFERROR(FIND("f_",LOWER(FT85)),-1)</f>
        <v>-1</v>
      </c>
      <c r="FV85" s="0" t="n">
        <f aca="false">IF(FU85=-1,-1, VALUE(MID(FT85,FU85+2, IFERROR(FIND(" ",FT85,FU85),999)-FU85-2)))</f>
        <v>-1</v>
      </c>
      <c r="FW85" s="0" t="n">
        <f aca="false">IFERROR(FIND("r_",LOWER(FT85)),-1)</f>
        <v>-1</v>
      </c>
      <c r="FX85" s="0" t="n">
        <f aca="false">IF(FW85=-1,-1, ROW(FW85)-1+VALUE(MID(FT85,FW85+2, IFERROR(FIND(" ",FT85,FW85),999)-FW85-2)))</f>
        <v>-1</v>
      </c>
      <c r="FY85" s="0" t="str">
        <f aca="false">IF(OR(FU85=-1,IFERROR(INDEX(FU$2:FU$100,FV85),999)&gt;=0,IFERROR(INDEX(FW$2:FW$100,FV85),999)&gt;=0),    IF(OR(FW85=-1,IFERROR(INDEX(FU$2:FU$100,FX85),999)&gt;=0,IFERROR(INDEX(FW$2:FW$100,FX85),999)&gt;=0),      FT85,REPLACE(FT85,FW85,IFERROR(FIND(" ",FT85,FW85),999)-FW85,                   INDEX(FT$2:FT$100,FX85)                  )),     REPLACE(FT85,FU85,IFERROR(FIND(" ",FT85,FU85),999)-FU85,                   INDEX(FT$2:FT$100,FV85)                  ) )</f>
        <v/>
      </c>
      <c r="FZ85" s="0" t="n">
        <f aca="false">IFERROR(FIND("f_",LOWER(FY85)),-1)</f>
        <v>-1</v>
      </c>
      <c r="GA85" s="0" t="n">
        <f aca="false">IF(FZ85=-1,-1, VALUE(MID(FY85,FZ85+2, IFERROR(FIND(" ",FY85,FZ85),999)-FZ85-2)))</f>
        <v>-1</v>
      </c>
      <c r="GB85" s="0" t="n">
        <f aca="false">IFERROR(FIND("r_",LOWER(FY85)),-1)</f>
        <v>-1</v>
      </c>
      <c r="GC85" s="0" t="n">
        <f aca="false">IF(GB85=-1,-1, ROW(GB85)-1+VALUE(MID(FY85,GB85+2, IFERROR(FIND(" ",FY85,GB85),999)-GB85-2)))</f>
        <v>-1</v>
      </c>
      <c r="GD85" s="0" t="str">
        <f aca="false">IF(OR(FZ85=-1,IFERROR(INDEX(FZ$2:FZ$100,GA85),999)&gt;=0,IFERROR(INDEX(GB$2:GB$100,GA85),999)&gt;=0),    IF(OR(GB85=-1,IFERROR(INDEX(FZ$2:FZ$100,GC85),999)&gt;=0,IFERROR(INDEX(GB$2:GB$100,GC85),999)&gt;=0),      FY85,REPLACE(FY85,GB85,IFERROR(FIND(" ",FY85,GB85),999)-GB85,                   INDEX(FY$2:FY$100,GC85)                  )),     REPLACE(FY85,FZ85,IFERROR(FIND(" ",FY85,FZ85),999)-FZ85,                   INDEX(FY$2:FY$100,GA85)                  ) )</f>
        <v/>
      </c>
      <c r="GE85" s="0" t="n">
        <f aca="false">IFERROR(FIND("f_",LOWER(GD85)),-1)</f>
        <v>-1</v>
      </c>
      <c r="GF85" s="0" t="n">
        <f aca="false">IF(GE85=-1,-1, VALUE(MID(GD85,GE85+2, IFERROR(FIND(" ",GD85,GE85),999)-GE85-2)))</f>
        <v>-1</v>
      </c>
      <c r="GG85" s="0" t="n">
        <f aca="false">IFERROR(FIND("r_",LOWER(GD85)),-1)</f>
        <v>-1</v>
      </c>
      <c r="GH85" s="0" t="n">
        <f aca="false">IF(GG85=-1,-1, ROW(GG85)-1+VALUE(MID(GD85,GG85+2, IFERROR(FIND(" ",GD85,GG85),999)-GG85-2)))</f>
        <v>-1</v>
      </c>
      <c r="GI85" s="0" t="str">
        <f aca="false">IF(OR(GE85=-1,IFERROR(INDEX(GE$2:GE$100,GF85),999)&gt;=0,IFERROR(INDEX(GG$2:GG$100,GF85),999)&gt;=0),    IF(OR(GG85=-1,IFERROR(INDEX(GE$2:GE$100,GH85),999)&gt;=0,IFERROR(INDEX(GG$2:GG$100,GH85),999)&gt;=0),      GD85,REPLACE(GD85,GG85,IFERROR(FIND(" ",GD85,GG85),999)-GG85,                   INDEX(GD$2:GD$100,GH85)                  )),     REPLACE(GD85,GE85,IFERROR(FIND(" ",GD85,GE85),999)-GE85,                   INDEX(GD$2:GD$100,GF85)                  ) )</f>
        <v/>
      </c>
      <c r="GJ85" s="0" t="n">
        <f aca="false">IFERROR(FIND("f_",LOWER(GI85)),-1)</f>
        <v>-1</v>
      </c>
      <c r="GK85" s="0" t="n">
        <f aca="false">IF(GJ85=-1,-1, VALUE(MID(GI85,GJ85+2, IFERROR(FIND(" ",GI85,GJ85),999)-GJ85-2)))</f>
        <v>-1</v>
      </c>
      <c r="GL85" s="0" t="n">
        <f aca="false">IFERROR(FIND("r_",LOWER(GI85)),-1)</f>
        <v>-1</v>
      </c>
      <c r="GM85" s="0" t="n">
        <f aca="false">IF(GL85=-1,-1, ROW(GL85)-1+VALUE(MID(GI85,GL85+2, IFERROR(FIND(" ",GI85,GL85),999)-GL85-2)))</f>
        <v>-1</v>
      </c>
      <c r="GN85" s="0" t="str">
        <f aca="false">IF(OR(GJ85=-1,IFERROR(INDEX(GJ$2:GJ$100,GK85),999)&gt;=0,IFERROR(INDEX(GL$2:GL$100,GK85),999)&gt;=0),    IF(OR(GL85=-1,IFERROR(INDEX(GJ$2:GJ$100,GM85),999)&gt;=0,IFERROR(INDEX(GL$2:GL$100,GM85),999)&gt;=0),      GI85,REPLACE(GI85,GL85,IFERROR(FIND(" ",GI85,GL85),999)-GL85,                   INDEX(GI$2:GI$100,GM85)                  )),     REPLACE(GI85,GJ85,IFERROR(FIND(" ",GI85,GJ85),999)-GJ85,                   INDEX(GI$2:GI$100,GK85)                  ) )</f>
        <v/>
      </c>
      <c r="GO85" s="0" t="n">
        <f aca="false">IFERROR(FIND("f_",LOWER(GN85)),-1)</f>
        <v>-1</v>
      </c>
      <c r="GP85" s="0" t="n">
        <f aca="false">IF(GO85=-1,-1, VALUE(MID(GN85,GO85+2, IFERROR(FIND(" ",GN85,GO85),999)-GO85-2)))</f>
        <v>-1</v>
      </c>
      <c r="GQ85" s="0" t="n">
        <f aca="false">IFERROR(FIND("r_",LOWER(GN85)),-1)</f>
        <v>-1</v>
      </c>
      <c r="GR85" s="0" t="n">
        <f aca="false">IF(GQ85=-1,-1, ROW(GQ85)-1+VALUE(MID(GN85,GQ85+2, IFERROR(FIND(" ",GN85,GQ85),999)-GQ85-2)))</f>
        <v>-1</v>
      </c>
      <c r="GS85" s="0" t="str">
        <f aca="false">IF(OR(GO85=-1,IFERROR(INDEX(GO$2:GO$100,GP85),999)&gt;=0,IFERROR(INDEX(GQ$2:GQ$100,GP85),999)&gt;=0),    IF(OR(GQ85=-1,IFERROR(INDEX(GO$2:GO$100,GR85),999)&gt;=0,IFERROR(INDEX(GQ$2:GQ$100,GR85),999)&gt;=0),      GN85,REPLACE(GN85,GQ85,IFERROR(FIND(" ",GN85,GQ85),999)-GQ85,                   INDEX(GN$2:GN$100,GR85)                  )),     REPLACE(GN85,GO85,IFERROR(FIND(" ",GN85,GO85),999)-GO85,                   INDEX(GN$2:GN$100,GP85)                  ) )</f>
        <v/>
      </c>
      <c r="GT85" s="0" t="n">
        <f aca="false">IFERROR(FIND("f_",LOWER(GS85)),-1)</f>
        <v>-1</v>
      </c>
      <c r="GU85" s="0" t="n">
        <f aca="false">IF(GT85=-1,-1, VALUE(MID(GS85,GT85+2, IFERROR(FIND(" ",GS85,GT85),999)-GT85-2)))</f>
        <v>-1</v>
      </c>
      <c r="GV85" s="0" t="n">
        <f aca="false">IFERROR(FIND("r_",LOWER(GS85)),-1)</f>
        <v>-1</v>
      </c>
      <c r="GW85" s="0" t="n">
        <f aca="false">IF(GV85=-1,-1, ROW(GV85)-1+VALUE(MID(GS85,GV85+2, IFERROR(FIND(" ",GS85,GV85),999)-GV85-2)))</f>
        <v>-1</v>
      </c>
      <c r="GX85" s="0" t="str">
        <f aca="false">IF(OR(GT85=-1,IFERROR(INDEX(GT$2:GT$100,GU85),999)&gt;=0,IFERROR(INDEX(GV$2:GV$100,GU85),999)&gt;=0),    IF(OR(GV85=-1,IFERROR(INDEX(GT$2:GT$100,GW85),999)&gt;=0,IFERROR(INDEX(GV$2:GV$100,GW85),999)&gt;=0),      GS85,REPLACE(GS85,GV85,IFERROR(FIND(" ",GS85,GV85),999)-GV85,                   INDEX(GS$2:GS$100,GW85)                  )),     REPLACE(GS85,GT85,IFERROR(FIND(" ",GS85,GT85),999)-GT85,                   INDEX(GS$2:GS$100,GU85)                  ) )</f>
        <v/>
      </c>
      <c r="GY85" s="0" t="n">
        <f aca="false">IFERROR(FIND("f_",LOWER(GX85)),-1)</f>
        <v>-1</v>
      </c>
      <c r="GZ85" s="0" t="n">
        <f aca="false">IF(GY85=-1,-1, VALUE(MID(GX85,GY85+2, IFERROR(FIND(" ",GX85,GY85),999)-GY85-2)))</f>
        <v>-1</v>
      </c>
      <c r="HA85" s="0" t="n">
        <f aca="false">IFERROR(FIND("r_",LOWER(GX85)),-1)</f>
        <v>-1</v>
      </c>
      <c r="HB85" s="0" t="n">
        <f aca="false">IF(HA85=-1,-1, ROW(HA85)-1+VALUE(MID(GX85,HA85+2, IFERROR(FIND(" ",GX85,HA85),999)-HA85-2)))</f>
        <v>-1</v>
      </c>
      <c r="HC85" s="0" t="str">
        <f aca="false">IF(OR(GY85=-1,IFERROR(INDEX(GY$2:GY$100,GZ85),999)&gt;=0,IFERROR(INDEX(HA$2:HA$100,GZ85),999)&gt;=0),    IF(OR(HA85=-1,IFERROR(INDEX(GY$2:GY$100,HB85),999)&gt;=0,IFERROR(INDEX(HA$2:HA$100,HB85),999)&gt;=0),      GX85,REPLACE(GX85,HA85,IFERROR(FIND(" ",GX85,HA85),999)-HA85,                   INDEX(GX$2:GX$100,HB85)                  )),     REPLACE(GX85,GY85,IFERROR(FIND(" ",GX85,GY85),999)-GY85,                   INDEX(GX$2:GX$100,GZ85)                  ) )</f>
        <v/>
      </c>
      <c r="HD85" s="0" t="n">
        <f aca="false">IFERROR(FIND("f_",LOWER(HC85)),-1)</f>
        <v>-1</v>
      </c>
      <c r="HE85" s="0" t="n">
        <f aca="false">IF(HD85=-1,-1, VALUE(MID(HC85,HD85+2, IFERROR(FIND(" ",HC85,HD85),999)-HD85-2)))</f>
        <v>-1</v>
      </c>
      <c r="HF85" s="0" t="n">
        <f aca="false">IFERROR(FIND("r_",LOWER(HC85)),-1)</f>
        <v>-1</v>
      </c>
      <c r="HG85" s="0" t="n">
        <f aca="false">IF(HF85=-1,-1, ROW(HF85)-1+VALUE(MID(HC85,HF85+2, IFERROR(FIND(" ",HC85,HF85),999)-HF85-2)))</f>
        <v>-1</v>
      </c>
      <c r="HH85" s="0" t="str">
        <f aca="false">IF(OR(HD85=-1,IFERROR(INDEX(HD$2:HD$100,HE85),999)&gt;=0,IFERROR(INDEX(HF$2:HF$100,HE85),999)&gt;=0),    IF(OR(HF85=-1,IFERROR(INDEX(HD$2:HD$100,HG85),999)&gt;=0,IFERROR(INDEX(HF$2:HF$100,HG85),999)&gt;=0),      HC85,REPLACE(HC85,HF85,IFERROR(FIND(" ",HC85,HF85),999)-HF85,                   INDEX(HC$2:HC$100,HG85)                  )),     REPLACE(HC85,HD85,IFERROR(FIND(" ",HC85,HD85),999)-HD85,                   INDEX(HC$2:HC$100,HE85)                  ) )</f>
        <v/>
      </c>
      <c r="HI85" s="0" t="n">
        <f aca="false">IFERROR(FIND("f_",LOWER(HH85)),-1)</f>
        <v>-1</v>
      </c>
      <c r="HJ85" s="0" t="n">
        <f aca="false">IF(HI85=-1,-1, VALUE(MID(HH85,HI85+2, IFERROR(FIND(" ",HH85,HI85),999)-HI85-2)))</f>
        <v>-1</v>
      </c>
      <c r="HK85" s="0" t="n">
        <f aca="false">IFERROR(FIND("r_",LOWER(HH85)),-1)</f>
        <v>-1</v>
      </c>
      <c r="HL85" s="0" t="n">
        <f aca="false">IF(HK85=-1,-1, ROW(HK85)-1+VALUE(MID(HH85,HK85+2, IFERROR(FIND(" ",HH85,HK85),999)-HK85-2)))</f>
        <v>-1</v>
      </c>
      <c r="HM85" s="0" t="str">
        <f aca="false">IF(OR(HI85=-1,IFERROR(INDEX(HI$2:HI$100,HJ85),999)&gt;=0,IFERROR(INDEX(HK$2:HK$100,HJ85),999)&gt;=0),    IF(OR(HK85=-1,IFERROR(INDEX(HI$2:HI$100,HL85),999)&gt;=0,IFERROR(INDEX(HK$2:HK$100,HL85),999)&gt;=0),      HH85,REPLACE(HH85,HK85,IFERROR(FIND(" ",HH85,HK85),999)-HK85,                   INDEX(HH$2:HH$100,HL85)                  )),     REPLACE(HH85,HI85,IFERROR(FIND(" ",HH85,HI85),999)-HI85,                   INDEX(HH$2:HH$100,HJ85)                  ) )</f>
        <v/>
      </c>
      <c r="HN85" s="0" t="n">
        <f aca="false">IFERROR(FIND("f_",LOWER(HM85)),-1)</f>
        <v>-1</v>
      </c>
      <c r="HO85" s="0" t="n">
        <f aca="false">IF(HN85=-1,-1, VALUE(MID(HM85,HN85+2, IFERROR(FIND(" ",HM85,HN85),999)-HN85-2)))</f>
        <v>-1</v>
      </c>
      <c r="HP85" s="0" t="n">
        <f aca="false">IFERROR(FIND("r_",LOWER(HM85)),-1)</f>
        <v>-1</v>
      </c>
      <c r="HQ85" s="0" t="n">
        <f aca="false">IF(HP85=-1,-1, ROW(HP85)-1+VALUE(MID(HM85,HP85+2, IFERROR(FIND(" ",HM85,HP85),999)-HP85-2)))</f>
        <v>-1</v>
      </c>
      <c r="HR85" s="0" t="str">
        <f aca="false">IF(OR(HN85=-1,IFERROR(INDEX(HN$2:HN$100,HO85),999)&gt;=0,IFERROR(INDEX(HP$2:HP$100,HO85),999)&gt;=0),    IF(OR(HP85=-1,IFERROR(INDEX(HN$2:HN$100,HQ85),999)&gt;=0,IFERROR(INDEX(HP$2:HP$100,HQ85),999)&gt;=0),      HM85,REPLACE(HM85,HP85,IFERROR(FIND(" ",HM85,HP85),999)-HP85,                   INDEX(HM$2:HM$100,HQ85)                  )),     REPLACE(HM85,HN85,IFERROR(FIND(" ",HM85,HN85),999)-HN85,                   INDEX(HM$2:HM$100,HO85)                  ) )</f>
        <v/>
      </c>
      <c r="HS85" s="0" t="n">
        <f aca="false">IFERROR(FIND("f_",LOWER(HR85)),-1)</f>
        <v>-1</v>
      </c>
      <c r="HT85" s="0" t="n">
        <f aca="false">IF(HS85=-1,-1, VALUE(MID(HR85,HS85+2, IFERROR(FIND(" ",HR85,HS85),999)-HS85-2)))</f>
        <v>-1</v>
      </c>
      <c r="HU85" s="0" t="n">
        <f aca="false">IFERROR(FIND("r_",LOWER(HR85)),-1)</f>
        <v>-1</v>
      </c>
      <c r="HV85" s="0" t="n">
        <f aca="false">IF(HU85=-1,-1, ROW(HU85)-1+VALUE(MID(HR85,HU85+2, IFERROR(FIND(" ",HR85,HU85),999)-HU85-2)))</f>
        <v>-1</v>
      </c>
      <c r="HW85" s="0" t="str">
        <f aca="false">IF(OR(HS85=-1,IFERROR(INDEX(HS$2:HS$100,HT85),999)&gt;=0,IFERROR(INDEX(HU$2:HU$100,HT85),999)&gt;=0),    IF(OR(HU85=-1,IFERROR(INDEX(HS$2:HS$100,HV85),999)&gt;=0,IFERROR(INDEX(HU$2:HU$100,HV85),999)&gt;=0),      HR85,REPLACE(HR85,HU85,IFERROR(FIND(" ",HR85,HU85),999)-HU85,                   INDEX(HR$2:HR$100,HV85)                  )),     REPLACE(HR85,HS85,IFERROR(FIND(" ",HR85,HS85),999)-HS85,                   INDEX(HR$2:HR$100,HT85)                  ) )</f>
        <v/>
      </c>
      <c r="HX85" s="0" t="n">
        <f aca="false">IFERROR(FIND("f_",LOWER(HW85)),-1)</f>
        <v>-1</v>
      </c>
      <c r="HY85" s="0" t="n">
        <f aca="false">IF(HX85=-1,-1, VALUE(MID(HW85,HX85+2, IFERROR(FIND(" ",HW85,HX85),999)-HX85-2)))</f>
        <v>-1</v>
      </c>
      <c r="HZ85" s="0" t="n">
        <f aca="false">IFERROR(FIND("r_",LOWER(HW85)),-1)</f>
        <v>-1</v>
      </c>
      <c r="IA85" s="0" t="n">
        <f aca="false">IF(HZ85=-1,-1, ROW(HZ85)-1+VALUE(MID(HW85,HZ85+2, IFERROR(FIND(" ",HW85,HZ85),999)-HZ85-2)))</f>
        <v>-1</v>
      </c>
      <c r="IB85" s="0" t="str">
        <f aca="false">IF(OR(HX85=-1,IFERROR(INDEX(HX$2:HX$100,HY85),999)&gt;=0,IFERROR(INDEX(HZ$2:HZ$100,HY85),999)&gt;=0),    IF(OR(HZ85=-1,IFERROR(INDEX(HX$2:HX$100,IA85),999)&gt;=0,IFERROR(INDEX(HZ$2:HZ$100,IA85),999)&gt;=0),      HW85,REPLACE(HW85,HZ85,IFERROR(FIND(" ",HW85,HZ85),999)-HZ85,                   INDEX(HW$2:HW$100,IA85)                  )),     REPLACE(HW85,HX85,IFERROR(FIND(" ",HW85,HX85),999)-HX85,                   INDEX(HW$2:HW$100,HY85)                  ) )</f>
        <v/>
      </c>
      <c r="IC85" s="0" t="n">
        <f aca="false">IFERROR(FIND("f_",LOWER(IB85)),-1)</f>
        <v>-1</v>
      </c>
      <c r="ID85" s="0" t="n">
        <f aca="false">IF(IC85=-1,-1, VALUE(MID(IB85,IC85+2, IFERROR(FIND(" ",IB85,IC85),999)-IC85-2)))</f>
        <v>-1</v>
      </c>
      <c r="IE85" s="0" t="n">
        <f aca="false">IFERROR(FIND("r_",LOWER(IB85)),-1)</f>
        <v>-1</v>
      </c>
      <c r="IF85" s="0" t="n">
        <f aca="false">IF(IE85=-1,-1, ROW(IE85)-1+VALUE(MID(IB85,IE85+2, IFERROR(FIND(" ",IB85,IE85),999)-IE85-2)))</f>
        <v>-1</v>
      </c>
      <c r="IG85" s="0" t="str">
        <f aca="false">IF(OR(IC85=-1,IFERROR(INDEX(IC$2:IC$100,ID85),999)&gt;=0,IFERROR(INDEX(IE$2:IE$100,ID85),999)&gt;=0),    IF(OR(IE85=-1,IFERROR(INDEX(IC$2:IC$100,IF85),999)&gt;=0,IFERROR(INDEX(IE$2:IE$100,IF85),999)&gt;=0),      IB85,REPLACE(IB85,IE85,IFERROR(FIND(" ",IB85,IE85),999)-IE85,                   INDEX(IB$2:IB$100,IF85)                  )),     REPLACE(IB85,IC85,IFERROR(FIND(" ",IB85,IC85),999)-IC85,                   INDEX(IB$2:IB$100,ID85)                  ) )</f>
        <v/>
      </c>
      <c r="IH85" s="0" t="n">
        <f aca="false">IFERROR(FIND("f_",LOWER(IG85)),-1)</f>
        <v>-1</v>
      </c>
      <c r="II85" s="0" t="n">
        <f aca="false">IF(IH85=-1,-1, VALUE(MID(IG85,IH85+2, IFERROR(FIND(" ",IG85,IH85),999)-IH85-2)))</f>
        <v>-1</v>
      </c>
      <c r="IJ85" s="0" t="n">
        <f aca="false">IFERROR(FIND("r_",LOWER(IG85)),-1)</f>
        <v>-1</v>
      </c>
      <c r="IK85" s="0" t="n">
        <f aca="false">IF(IJ85=-1,-1, ROW(IJ85)-1+VALUE(MID(IG85,IJ85+2, IFERROR(FIND(" ",IG85,IJ85),999)-IJ85-2)))</f>
        <v>-1</v>
      </c>
      <c r="IL85" s="0" t="str">
        <f aca="false">IF(OR(IH85=-1,IFERROR(INDEX(IH$2:IH$100,II85),999)&gt;=0,IFERROR(INDEX(IJ$2:IJ$100,II85),999)&gt;=0),    IF(OR(IJ85=-1,IFERROR(INDEX(IH$2:IH$100,IK85),999)&gt;=0,IFERROR(INDEX(IJ$2:IJ$100,IK85),999)&gt;=0),      IG85,REPLACE(IG85,IJ85,IFERROR(FIND(" ",IG85,IJ85),999)-IJ85,                   INDEX(IG$2:IG$100,IK85)                  )),     REPLACE(IG85,IH85,IFERROR(FIND(" ",IG85,IH85),999)-IH85,                   INDEX(IG$2:IG$100,II85)                  ) )</f>
        <v/>
      </c>
      <c r="IM85" s="0" t="n">
        <f aca="false">IFERROR(FIND("f_",LOWER(IL85)),-1)</f>
        <v>-1</v>
      </c>
      <c r="IN85" s="0" t="n">
        <f aca="false">IF(IM85=-1,-1, VALUE(MID(IL85,IM85+2, IFERROR(FIND(" ",IL85,IM85),999)-IM85-2)))</f>
        <v>-1</v>
      </c>
      <c r="IO85" s="0" t="n">
        <f aca="false">IFERROR(FIND("r_",LOWER(IL85)),-1)</f>
        <v>-1</v>
      </c>
      <c r="IP85" s="0" t="n">
        <f aca="false">IF(IO85=-1,-1, ROW(IO85)-1+VALUE(MID(IL85,IO85+2, IFERROR(FIND(" ",IL85,IO85),999)-IO85-2)))</f>
        <v>-1</v>
      </c>
      <c r="IQ85" s="0" t="str">
        <f aca="false">IF(OR(IM85=-1,IFERROR(INDEX(IM$2:IM$100,IN85),999)&gt;=0,IFERROR(INDEX(IO$2:IO$100,IN85),999)&gt;=0),    IF(OR(IO85=-1,IFERROR(INDEX(IM$2:IM$100,IP85),999)&gt;=0,IFERROR(INDEX(IO$2:IO$100,IP85),999)&gt;=0),      IL85,REPLACE(IL85,IO85,IFERROR(FIND(" ",IL85,IO85),999)-IO85,                   INDEX(IL$2:IL$100,IP85)                  )),     REPLACE(IL85,IM85,IFERROR(FIND(" ",IL85,IM85),999)-IM85,                   INDEX(IL$2:IL$100,IN85)                  ) )</f>
        <v/>
      </c>
      <c r="IR85" s="0" t="n">
        <f aca="false">IFERROR(FIND("f_",LOWER(IQ85)),-1)</f>
        <v>-1</v>
      </c>
      <c r="IS85" s="0" t="n">
        <f aca="false">IF(IR85=-1,-1, VALUE(MID(IQ85,IR85+2, IFERROR(FIND(" ",IQ85,IR85),999)-IR85-2)))</f>
        <v>-1</v>
      </c>
      <c r="IT85" s="0" t="n">
        <f aca="false">IFERROR(FIND("r_",LOWER(IQ85)),-1)</f>
        <v>-1</v>
      </c>
      <c r="IU85" s="0" t="n">
        <f aca="false">IF(IT85=-1,-1, ROW(IT85)-1+VALUE(MID(IQ85,IT85+2, IFERROR(FIND(" ",IQ85,IT85),999)-IT85-2)))</f>
        <v>-1</v>
      </c>
      <c r="IV85" s="0" t="str">
        <f aca="false">IF(OR(IR85=-1,IFERROR(INDEX(IR$2:IR$100,IS85),999)&gt;=0,IFERROR(INDEX(IT$2:IT$100,IS85),999)&gt;=0),    IF(OR(IT85=-1,IFERROR(INDEX(IR$2:IR$100,IU85),999)&gt;=0,IFERROR(INDEX(IT$2:IT$100,IU85),999)&gt;=0),      IQ85,REPLACE(IQ85,IT85,IFERROR(FIND(" ",IQ85,IT85),999)-IT85,                   INDEX(IQ$2:IQ$100,IU85)                  )),     REPLACE(IQ85,IR85,IFERROR(FIND(" ",IQ85,IR85),999)-IR85,                   INDEX(IQ$2:IQ$100,IS85)                  ) )</f>
        <v/>
      </c>
      <c r="IW85" s="0" t="n">
        <f aca="false">IFERROR(FIND("f_",LOWER(IV85)),-1)</f>
        <v>-1</v>
      </c>
      <c r="IX85" s="0" t="n">
        <f aca="false">IF(IW85=-1,-1, VALUE(MID(IV85,IW85+2, IFERROR(FIND(" ",IV85,IW85),999)-IW85-2)))</f>
        <v>-1</v>
      </c>
      <c r="IY85" s="0" t="n">
        <f aca="false">IFERROR(FIND("r_",LOWER(IV85)),-1)</f>
        <v>-1</v>
      </c>
      <c r="IZ85" s="0" t="n">
        <f aca="false">IF(IY85=-1,-1, ROW(IY85)-1+VALUE(MID(IV85,IY85+2, IFERROR(FIND(" ",IV85,IY85),999)-IY85-2)))</f>
        <v>-1</v>
      </c>
      <c r="JA85" s="0" t="str">
        <f aca="false">IF(OR(IW85=-1,IFERROR(INDEX(IW$2:IW$100,IX85),999)&gt;=0,IFERROR(INDEX(IY$2:IY$100,IX85),999)&gt;=0),    IF(OR(IY85=-1,IFERROR(INDEX(IW$2:IW$100,IZ85),999)&gt;=0,IFERROR(INDEX(IY$2:IY$100,IZ85),999)&gt;=0),      IV85,REPLACE(IV85,IY85,IFERROR(FIND(" ",IV85,IY85),999)-IY85,                   INDEX(IV$2:IV$100,IZ85)                  )),     REPLACE(IV85,IW85,IFERROR(FIND(" ",IV85,IW85),999)-IW85,                   INDEX(IV$2:IV$100,IX85)                  ) )</f>
        <v/>
      </c>
      <c r="JB85" s="0" t="n">
        <f aca="false">IFERROR(FIND("f_",LOWER(JA85)),-1)</f>
        <v>-1</v>
      </c>
      <c r="JC85" s="0" t="n">
        <f aca="false">IF(JB85=-1,-1, VALUE(MID(JA85,JB85+2, IFERROR(FIND(" ",JA85,JB85),999)-JB85-2)))</f>
        <v>-1</v>
      </c>
      <c r="JD85" s="0" t="n">
        <f aca="false">IFERROR(FIND("r_",LOWER(JA85)),-1)</f>
        <v>-1</v>
      </c>
      <c r="JE85" s="0" t="n">
        <f aca="false">IF(JD85=-1,-1, ROW(JD85)-1+VALUE(MID(JA85,JD85+2, IFERROR(FIND(" ",JA85,JD85),999)-JD85-2)))</f>
        <v>-1</v>
      </c>
      <c r="JF85" s="0" t="str">
        <f aca="false">IF(OR(JB85=-1,IFERROR(INDEX(JB$2:JB$100,JC85),999)&gt;=0,IFERROR(INDEX(JD$2:JD$100,JC85),999)&gt;=0),    IF(OR(JD85=-1,IFERROR(INDEX(JB$2:JB$100,JE85),999)&gt;=0,IFERROR(INDEX(JD$2:JD$100,JE85),999)&gt;=0),      JA85,REPLACE(JA85,JD85,IFERROR(FIND(" ",JA85,JD85),999)-JD85,                   INDEX(JA$2:JA$100,JE85)                  )),     REPLACE(JA85,JB85,IFERROR(FIND(" ",JA85,JB85),999)-JB85,                   INDEX(JA$2:JA$100,JC85)                  ) )</f>
        <v/>
      </c>
      <c r="JG85" s="0" t="n">
        <f aca="false">IFERROR(FIND("f_",LOWER(JF85)),-1)</f>
        <v>-1</v>
      </c>
      <c r="JH85" s="0" t="n">
        <f aca="false">IF(JG85=-1,-1, VALUE(MID(JF85,JG85+2, IFERROR(FIND(" ",JF85,JG85),999)-JG85-2)))</f>
        <v>-1</v>
      </c>
      <c r="JI85" s="0" t="n">
        <f aca="false">IFERROR(FIND("r_",LOWER(JF85)),-1)</f>
        <v>-1</v>
      </c>
      <c r="JJ85" s="0" t="n">
        <f aca="false">IF(JI85=-1,-1, ROW(JI85)-1+VALUE(MID(JF85,JI85+2, IFERROR(FIND(" ",JF85,JI85),999)-JI85-2)))</f>
        <v>-1</v>
      </c>
      <c r="JK85" s="0" t="str">
        <f aca="false">IF(OR(JG85=-1,IFERROR(INDEX(JG$2:JG$100,JH85),999)&gt;=0,IFERROR(INDEX(JI$2:JI$100,JH85),999)&gt;=0),    IF(OR(JI85=-1,IFERROR(INDEX(JG$2:JG$100,JJ85),999)&gt;=0,IFERROR(INDEX(JI$2:JI$100,JJ85),999)&gt;=0),      JF85,REPLACE(JF85,JI85,IFERROR(FIND(" ",JF85,JI85),999)-JI85,                   INDEX(JF$2:JF$100,JJ85)                  )),     REPLACE(JF85,JG85,IFERROR(FIND(" ",JF85,JG85),999)-JG85,                   INDEX(JF$2:JF$100,JH85)                  ) )</f>
        <v/>
      </c>
      <c r="JL85" s="0" t="n">
        <f aca="false">IFERROR(FIND("f_",LOWER(JK85)),-1)</f>
        <v>-1</v>
      </c>
      <c r="JM85" s="0" t="n">
        <f aca="false">IF(JL85=-1,-1, VALUE(MID(JK85,JL85+2, IFERROR(FIND(" ",JK85,JL85),999)-JL85-2)))</f>
        <v>-1</v>
      </c>
      <c r="JN85" s="0" t="n">
        <f aca="false">IFERROR(FIND("r_",LOWER(JK85)),-1)</f>
        <v>-1</v>
      </c>
      <c r="JO85" s="0" t="n">
        <f aca="false">IF(JN85=-1,-1, ROW(JN85)-1+VALUE(MID(JK85,JN85+2, IFERROR(FIND(" ",JK85,JN85),999)-JN85-2)))</f>
        <v>-1</v>
      </c>
      <c r="JP85" s="0" t="str">
        <f aca="false">IF(OR(JL85=-1,IFERROR(INDEX(JL$2:JL$100,JM85),999)&gt;=0,IFERROR(INDEX(JN$2:JN$100,JM85),999)&gt;=0),    IF(OR(JN85=-1,IFERROR(INDEX(JL$2:JL$100,JO85),999)&gt;=0,IFERROR(INDEX(JN$2:JN$100,JO85),999)&gt;=0),      JK85,REPLACE(JK85,JN85,IFERROR(FIND(" ",JK85,JN85),999)-JN85,                   INDEX(JK$2:JK$100,JO85)                  )),     REPLACE(JK85,JL85,IFERROR(FIND(" ",JK85,JL85),999)-JL85,                   INDEX(JK$2:JK$100,JM85)                  ) )</f>
        <v/>
      </c>
      <c r="JQ85" s="0" t="n">
        <f aca="false">IFERROR(FIND("f_",LOWER(JP85)),-1)</f>
        <v>-1</v>
      </c>
      <c r="JR85" s="0" t="n">
        <f aca="false">IF(JQ85=-1,-1, VALUE(MID(JP85,JQ85+2, IFERROR(FIND(" ",JP85,JQ85),999)-JQ85-2)))</f>
        <v>-1</v>
      </c>
      <c r="JS85" s="0" t="n">
        <f aca="false">IFERROR(FIND("r_",LOWER(JP85)),-1)</f>
        <v>-1</v>
      </c>
      <c r="JT85" s="0" t="n">
        <f aca="false">IF(JS85=-1,-1, ROW(JS85)-1+VALUE(MID(JP85,JS85+2, IFERROR(FIND(" ",JP85,JS85),999)-JS85-2)))</f>
        <v>-1</v>
      </c>
      <c r="JU85" s="0" t="str">
        <f aca="false">IF(OR(JQ85=-1,IFERROR(INDEX(JQ$2:JQ$100,JR85),999)&gt;=0,IFERROR(INDEX(JS$2:JS$100,JR85),999)&gt;=0),    IF(OR(JS85=-1,IFERROR(INDEX(JQ$2:JQ$100,JT85),999)&gt;=0,IFERROR(INDEX(JS$2:JS$100,JT85),999)&gt;=0),      JP85,REPLACE(JP85,JS85,IFERROR(FIND(" ",JP85,JS85),999)-JS85,                   INDEX(JP$2:JP$100,JT85)                  )),     REPLACE(JP85,JQ85,IFERROR(FIND(" ",JP85,JQ85),999)-JQ85,                   INDEX(JP$2:JP$100,JR85)                  ) )</f>
        <v/>
      </c>
      <c r="JV85" s="0" t="n">
        <f aca="false">IFERROR(FIND("f_",LOWER(JU85)),-1)</f>
        <v>-1</v>
      </c>
      <c r="JW85" s="0" t="n">
        <f aca="false">IF(JV85=-1,-1, VALUE(MID(JU85,JV85+2, IFERROR(FIND(" ",JU85,JV85),999)-JV85-2)))</f>
        <v>-1</v>
      </c>
      <c r="JX85" s="0" t="n">
        <f aca="false">IFERROR(FIND("r_",LOWER(JU85)),-1)</f>
        <v>-1</v>
      </c>
      <c r="JY85" s="0" t="n">
        <f aca="false">IF(JX85=-1,-1, ROW(JX85)-1+VALUE(MID(JU85,JX85+2, IFERROR(FIND(" ",JU85,JX85),999)-JX85-2)))</f>
        <v>-1</v>
      </c>
      <c r="JZ85" s="0" t="str">
        <f aca="false">IF(OR(JV85=-1,IFERROR(INDEX(JV$2:JV$100,JW85),999)&gt;=0,IFERROR(INDEX(JX$2:JX$100,JW85),999)&gt;=0),    IF(OR(JX85=-1,IFERROR(INDEX(JV$2:JV$100,JY85),999)&gt;=0,IFERROR(INDEX(JX$2:JX$100,JY85),999)&gt;=0),      JU85,REPLACE(JU85,JX85,IFERROR(FIND(" ",JU85,JX85),999)-JX85,                   INDEX(JU$2:JU$100,JY85)                  )),     REPLACE(JU85,JV85,IFERROR(FIND(" ",JU85,JV85),999)-JV85,                   INDEX(JU$2:JU$100,JW85)                  ) )</f>
        <v/>
      </c>
      <c r="KA85" s="0" t="n">
        <f aca="false">IFERROR(FIND("f_",LOWER(JZ85)),-1)</f>
        <v>-1</v>
      </c>
      <c r="KB85" s="0" t="n">
        <f aca="false">IF(KA85=-1,-1, VALUE(MID(JZ85,KA85+2, IFERROR(FIND(" ",JZ85,KA85),999)-KA85-2)))</f>
        <v>-1</v>
      </c>
      <c r="KC85" s="0" t="n">
        <f aca="false">IFERROR(FIND("r_",LOWER(JZ85)),-1)</f>
        <v>-1</v>
      </c>
      <c r="KD85" s="0" t="n">
        <f aca="false">IF(KC85=-1,-1, ROW(KC85)-1+VALUE(MID(JZ85,KC85+2, IFERROR(FIND(" ",JZ85,KC85),999)-KC85-2)))</f>
        <v>-1</v>
      </c>
      <c r="KE85" s="0" t="str">
        <f aca="false">IF(OR(KA85=-1,IFERROR(INDEX(KA$2:KA$100,KB85),999)&gt;=0,IFERROR(INDEX(KC$2:KC$100,KB85),999)&gt;=0),    IF(OR(KC85=-1,IFERROR(INDEX(KA$2:KA$100,KD85),999)&gt;=0,IFERROR(INDEX(KC$2:KC$100,KD85),999)&gt;=0),      JZ85,REPLACE(JZ85,KC85,IFERROR(FIND(" ",JZ85,KC85),999)-KC85,                   INDEX(JZ$2:JZ$100,KD85)                  )),     REPLACE(JZ85,KA85,IFERROR(FIND(" ",JZ85,KA85),999)-KA85,                   INDEX(JZ$2:JZ$100,KB85)                  ) )</f>
        <v/>
      </c>
      <c r="KF85" s="0" t="n">
        <f aca="false">IFERROR(FIND("f_",LOWER(KE85)),-1)</f>
        <v>-1</v>
      </c>
      <c r="KG85" s="0" t="n">
        <f aca="false">IF(KF85=-1,-1, VALUE(MID(KE85,KF85+2, IFERROR(FIND(" ",KE85,KF85),999)-KF85-2)))</f>
        <v>-1</v>
      </c>
      <c r="KH85" s="0" t="n">
        <f aca="false">IFERROR(FIND("r_",LOWER(KE85)),-1)</f>
        <v>-1</v>
      </c>
      <c r="KI85" s="0" t="n">
        <f aca="false">IF(KH85=-1,-1, ROW(KH85)-1+VALUE(MID(KE85,KH85+2, IFERROR(FIND(" ",KE85,KH85),999)-KH85-2)))</f>
        <v>-1</v>
      </c>
      <c r="KJ85" s="0" t="str">
        <f aca="false">IF(OR(KF85=-1,IFERROR(INDEX(KF$2:KF$100,KG85),999)&gt;=0,IFERROR(INDEX(KH$2:KH$100,KG85),999)&gt;=0),    IF(OR(KH85=-1,IFERROR(INDEX(KF$2:KF$100,KI85),999)&gt;=0,IFERROR(INDEX(KH$2:KH$100,KI85),999)&gt;=0),      KE85,REPLACE(KE85,KH85,IFERROR(FIND(" ",KE85,KH85),999)-KH85,                   INDEX(KE$2:KE$100,KI85)                  )),     REPLACE(KE85,KF85,IFERROR(FIND(" ",KE85,KF85),999)-KF85,                   INDEX(KE$2:KE$100,KG85)                  ) )</f>
        <v/>
      </c>
      <c r="KK85" s="0" t="n">
        <f aca="false">IFERROR(FIND("f_",LOWER(KJ85)),-1)</f>
        <v>-1</v>
      </c>
      <c r="KL85" s="0" t="n">
        <f aca="false">IF(KK85=-1,-1, VALUE(MID(KJ85,KK85+2, IFERROR(FIND(" ",KJ85,KK85),999)-KK85-2)))</f>
        <v>-1</v>
      </c>
      <c r="KM85" s="0" t="n">
        <f aca="false">IFERROR(FIND("r_",LOWER(KJ85)),-1)</f>
        <v>-1</v>
      </c>
      <c r="KN85" s="0" t="n">
        <f aca="false">IF(KM85=-1,-1, ROW(KM85)-1+VALUE(MID(KJ85,KM85+2, IFERROR(FIND(" ",KJ85,KM85),999)-KM85-2)))</f>
        <v>-1</v>
      </c>
      <c r="KO85" s="0" t="str">
        <f aca="false">IF(OR(KK85=-1,IFERROR(INDEX(KK$2:KK$100,KL85),999)&gt;=0,IFERROR(INDEX(KM$2:KM$100,KL85),999)&gt;=0),    IF(OR(KM85=-1,IFERROR(INDEX(KK$2:KK$100,KN85),999)&gt;=0,IFERROR(INDEX(KM$2:KM$100,KN85),999)&gt;=0),      KJ85,REPLACE(KJ85,KM85,IFERROR(FIND(" ",KJ85,KM85),999)-KM85,                   INDEX(KJ$2:KJ$100,KN85)                  )),     REPLACE(KJ85,KK85,IFERROR(FIND(" ",KJ85,KK85),999)-KK85,                   INDEX(KJ$2:KJ$100,KL85)                  ) )</f>
        <v/>
      </c>
      <c r="KP85" s="0" t="n">
        <f aca="false">IFERROR(FIND("f_",LOWER(KO85)),-1)</f>
        <v>-1</v>
      </c>
      <c r="KQ85" s="0" t="n">
        <f aca="false">IF(KP85=-1,-1, VALUE(MID(KO85,KP85+2, IFERROR(FIND(" ",KO85,KP85),999)-KP85-2)))</f>
        <v>-1</v>
      </c>
      <c r="KR85" s="0" t="n">
        <f aca="false">IFERROR(FIND("r_",LOWER(KO85)),-1)</f>
        <v>-1</v>
      </c>
      <c r="KS85" s="0" t="n">
        <f aca="false">IF(KR85=-1,-1, ROW(KR85)-1+VALUE(MID(KO85,KR85+2, IFERROR(FIND(" ",KO85,KR85),999)-KR85-2)))</f>
        <v>-1</v>
      </c>
      <c r="KT85" s="0" t="str">
        <f aca="false">IF(OR(KP85=-1,IFERROR(INDEX(KP$2:KP$100,KQ85),999)&gt;=0,IFERROR(INDEX(KR$2:KR$100,KQ85),999)&gt;=0),    IF(OR(KR85=-1,IFERROR(INDEX(KP$2:KP$100,KS85),999)&gt;=0,IFERROR(INDEX(KR$2:KR$100,KS85),999)&gt;=0),      KO85,REPLACE(KO85,KR85,IFERROR(FIND(" ",KO85,KR85),999)-KR85,                   INDEX(KO$2:KO$100,KS85)                  )),     REPLACE(KO85,KP85,IFERROR(FIND(" ",KO85,KP85),999)-KP85,                   INDEX(KO$2:KO$100,KQ85)                  ) )</f>
        <v/>
      </c>
      <c r="KU85" s="0" t="n">
        <f aca="false">IFERROR(FIND("f_",LOWER(KT85)),-1)</f>
        <v>-1</v>
      </c>
      <c r="KV85" s="0" t="n">
        <f aca="false">IF(KU85=-1,-1, VALUE(MID(KT85,KU85+2, IFERROR(FIND(" ",KT85,KU85),999)-KU85-2)))</f>
        <v>-1</v>
      </c>
      <c r="KW85" s="0" t="n">
        <f aca="false">IFERROR(FIND("r_",LOWER(KT85)),-1)</f>
        <v>-1</v>
      </c>
      <c r="KX85" s="0" t="n">
        <f aca="false">IF(KW85=-1,-1, ROW(KW85)-1+VALUE(MID(KT85,KW85+2, IFERROR(FIND(" ",KT85,KW85),999)-KW85-2)))</f>
        <v>-1</v>
      </c>
      <c r="KY85" s="0" t="str">
        <f aca="false">IF(OR(KU85=-1,IFERROR(INDEX(KU$2:KU$100,KV85),999)&gt;=0,IFERROR(INDEX(KW$2:KW$100,KV85),999)&gt;=0),    IF(OR(KW85=-1,IFERROR(INDEX(KU$2:KU$100,KX85),999)&gt;=0,IFERROR(INDEX(KW$2:KW$100,KX85),999)&gt;=0),      KT85,REPLACE(KT85,KW85,IFERROR(FIND(" ",KT85,KW85),999)-KW85,                   INDEX(KT$2:KT$100,KX85)                  )),     REPLACE(KT85,KU85,IFERROR(FIND(" ",KT85,KU85),999)-KU85,                   INDEX(KT$2:KT$100,KV85)                  ) )</f>
        <v/>
      </c>
    </row>
    <row r="86" customFormat="false" ht="13.8" hidden="false" customHeight="false" outlineLevel="0" collapsed="false">
      <c r="D86" s="1"/>
      <c r="I86" s="0" t="str">
        <f aca="false">KY86</f>
        <v/>
      </c>
      <c r="L86" s="0" t="e">
        <f aca="false">VLOOKUP($D86,Relgebra!$A:$E,5,0)</f>
        <v>#N/A</v>
      </c>
      <c r="M86" s="0" t="e">
        <f aca="false">SUBSTITUTE(SUBSTITUTE(L86,"parm1",E86),"parm2",F86)</f>
        <v>#N/A</v>
      </c>
      <c r="N86" s="0" t="str">
        <f aca="false">IFERROR(VLOOKUP(ROW($A85),$G$2:$M$100,COLUMN(M85)-COLUMN(G85)+1,0),"")</f>
        <v/>
      </c>
      <c r="P86" s="0" t="str">
        <f aca="false">N86</f>
        <v/>
      </c>
      <c r="Q86" s="0" t="n">
        <f aca="false">IFERROR(FIND("f_",LOWER(P86)),-1)</f>
        <v>-1</v>
      </c>
      <c r="R86" s="0" t="n">
        <f aca="false">IF(Q86=-1,-1, VALUE(MID(P86,Q86+2, IFERROR(FIND(" ",P86,Q86),999)-Q86-2)))</f>
        <v>-1</v>
      </c>
      <c r="S86" s="0" t="n">
        <f aca="false">IFERROR(FIND("r_",LOWER(P86)),-1)</f>
        <v>-1</v>
      </c>
      <c r="T86" s="0" t="n">
        <f aca="false">IF(S86=-1,-1, ROW(S86)-1+VALUE(MID(P86,S86+2, IFERROR(FIND(" ",P86,S86),999)-S86-2)))</f>
        <v>-1</v>
      </c>
      <c r="U86" s="0" t="str">
        <f aca="false">IF(OR(Q86=-1,IFERROR(INDEX(Q$2:Q$100,R86),999)&gt;=0,IFERROR(INDEX(S$2:S$100,R86),999)&gt;=0),    IF(OR(S86=-1,IFERROR(INDEX(Q$2:Q$100,T86),999)&gt;=0,IFERROR(INDEX(S$2:S$100,T86),999)&gt;=0),      P86,REPLACE(P86,S86,IFERROR(FIND(" ",P86,S86),999)-S86,                   INDEX(P$2:P$100,T86)                  )),     REPLACE(P86,Q86,IFERROR(FIND(" ",P86,Q86),999)-Q86,                   INDEX(P$2:P$100,R86)                  ) )</f>
        <v/>
      </c>
      <c r="V86" s="0" t="n">
        <f aca="false">IFERROR(FIND("f_",LOWER(U86)),-1)</f>
        <v>-1</v>
      </c>
      <c r="W86" s="0" t="n">
        <f aca="false">IF(V86=-1,-1, VALUE(MID(U86,V86+2, IFERROR(FIND(" ",U86,V86),999)-V86-2)))</f>
        <v>-1</v>
      </c>
      <c r="X86" s="0" t="n">
        <f aca="false">IFERROR(FIND("r_",LOWER(U86)),-1)</f>
        <v>-1</v>
      </c>
      <c r="Y86" s="0" t="n">
        <f aca="false">IF(X86=-1,-1, ROW(X86)-1+VALUE(MID(U86,X86+2, IFERROR(FIND(" ",U86,X86),999)-X86-2)))</f>
        <v>-1</v>
      </c>
      <c r="Z86" s="0" t="str">
        <f aca="false">IF(OR(V86=-1,IFERROR(INDEX(V$2:V$100,W86),999)&gt;=0,IFERROR(INDEX(X$2:X$100,W86),999)&gt;=0),    IF(OR(X86=-1,IFERROR(INDEX(V$2:V$100,Y86),999)&gt;=0,IFERROR(INDEX(X$2:X$100,Y86),999)&gt;=0),      U86,REPLACE(U86,X86,IFERROR(FIND(" ",U86,X86),999)-X86,                   INDEX(U$2:U$100,Y86)                  )),     REPLACE(U86,V86,IFERROR(FIND(" ",U86,V86),999)-V86,                   INDEX(U$2:U$100,W86)                  ) )</f>
        <v/>
      </c>
      <c r="AA86" s="0" t="n">
        <f aca="false">IFERROR(FIND("f_",LOWER(Z86)),-1)</f>
        <v>-1</v>
      </c>
      <c r="AB86" s="0" t="n">
        <f aca="false">IF(AA86=-1,-1, VALUE(MID(Z86,AA86+2, IFERROR(FIND(" ",Z86,AA86),999)-AA86-2)))</f>
        <v>-1</v>
      </c>
      <c r="AC86" s="0" t="n">
        <f aca="false">IFERROR(FIND("r_",LOWER(Z86)),-1)</f>
        <v>-1</v>
      </c>
      <c r="AD86" s="0" t="n">
        <f aca="false">IF(AC86=-1,-1, ROW(AC86)-1+VALUE(MID(Z86,AC86+2, IFERROR(FIND(" ",Z86,AC86),999)-AC86-2)))</f>
        <v>-1</v>
      </c>
      <c r="AE86" s="0" t="str">
        <f aca="false">IF(OR(AA86=-1,IFERROR(INDEX(AA$2:AA$100,AB86),999)&gt;=0,IFERROR(INDEX(AC$2:AC$100,AB86),999)&gt;=0),    IF(OR(AC86=-1,IFERROR(INDEX(AA$2:AA$100,AD86),999)&gt;=0,IFERROR(INDEX(AC$2:AC$100,AD86),999)&gt;=0),      Z86,REPLACE(Z86,AC86,IFERROR(FIND(" ",Z86,AC86),999)-AC86,                   INDEX(Z$2:Z$100,AD86)                  )),     REPLACE(Z86,AA86,IFERROR(FIND(" ",Z86,AA86),999)-AA86,                   INDEX(Z$2:Z$100,AB86)                  ) )</f>
        <v/>
      </c>
      <c r="AF86" s="0" t="n">
        <f aca="false">IFERROR(FIND("f_",LOWER(AE86)),-1)</f>
        <v>-1</v>
      </c>
      <c r="AG86" s="0" t="n">
        <f aca="false">IF(AF86=-1,-1, VALUE(MID(AE86,AF86+2, IFERROR(FIND(" ",AE86,AF86),999)-AF86-2)))</f>
        <v>-1</v>
      </c>
      <c r="AH86" s="0" t="n">
        <f aca="false">IFERROR(FIND("r_",LOWER(AE86)),-1)</f>
        <v>-1</v>
      </c>
      <c r="AI86" s="0" t="n">
        <f aca="false">IF(AH86=-1,-1, ROW(AH86)-1+VALUE(MID(AE86,AH86+2, IFERROR(FIND(" ",AE86,AH86),999)-AH86-2)))</f>
        <v>-1</v>
      </c>
      <c r="AJ86" s="0" t="str">
        <f aca="false">IF(OR(AF86=-1,IFERROR(INDEX(AF$2:AF$100,AG86),999)&gt;=0,IFERROR(INDEX(AH$2:AH$100,AG86),999)&gt;=0),    IF(OR(AH86=-1,IFERROR(INDEX(AF$2:AF$100,AI86),999)&gt;=0,IFERROR(INDEX(AH$2:AH$100,AI86),999)&gt;=0),      AE86,REPLACE(AE86,AH86,IFERROR(FIND(" ",AE86,AH86),999)-AH86,                   INDEX(AE$2:AE$100,AI86)                  )),     REPLACE(AE86,AF86,IFERROR(FIND(" ",AE86,AF86),999)-AF86,                   INDEX(AE$2:AE$100,AG86)                  ) )</f>
        <v/>
      </c>
      <c r="AK86" s="0" t="n">
        <f aca="false">IFERROR(FIND("f_",LOWER(AJ86)),-1)</f>
        <v>-1</v>
      </c>
      <c r="AL86" s="0" t="n">
        <f aca="false">IF(AK86=-1,-1, VALUE(MID(AJ86,AK86+2, IFERROR(FIND(" ",AJ86,AK86),999)-AK86-2)))</f>
        <v>-1</v>
      </c>
      <c r="AM86" s="0" t="n">
        <f aca="false">IFERROR(FIND("r_",LOWER(AJ86)),-1)</f>
        <v>-1</v>
      </c>
      <c r="AN86" s="0" t="n">
        <f aca="false">IF(AM86=-1,-1, ROW(AM86)-1+VALUE(MID(AJ86,AM86+2, IFERROR(FIND(" ",AJ86,AM86),999)-AM86-2)))</f>
        <v>-1</v>
      </c>
      <c r="AO86" s="0" t="str">
        <f aca="false">IF(OR(AK86=-1,IFERROR(INDEX(AK$2:AK$100,AL86),999)&gt;=0,IFERROR(INDEX(AM$2:AM$100,AL86),999)&gt;=0),    IF(OR(AM86=-1,IFERROR(INDEX(AK$2:AK$100,AN86),999)&gt;=0,IFERROR(INDEX(AM$2:AM$100,AN86),999)&gt;=0),      AJ86,REPLACE(AJ86,AM86,IFERROR(FIND(" ",AJ86,AM86),999)-AM86,                   INDEX(AJ$2:AJ$100,AN86)                  )),     REPLACE(AJ86,AK86,IFERROR(FIND(" ",AJ86,AK86),999)-AK86,                   INDEX(AJ$2:AJ$100,AL86)                  ) )</f>
        <v/>
      </c>
      <c r="AP86" s="0" t="n">
        <f aca="false">IFERROR(FIND("f_",LOWER(AO86)),-1)</f>
        <v>-1</v>
      </c>
      <c r="AQ86" s="0" t="n">
        <f aca="false">IF(AP86=-1,-1, VALUE(MID(AO86,AP86+2, IFERROR(FIND(" ",AO86,AP86),999)-AP86-2)))</f>
        <v>-1</v>
      </c>
      <c r="AR86" s="0" t="n">
        <f aca="false">IFERROR(FIND("r_",LOWER(AO86)),-1)</f>
        <v>-1</v>
      </c>
      <c r="AS86" s="0" t="n">
        <f aca="false">IF(AR86=-1,-1, ROW(AR86)-1+VALUE(MID(AO86,AR86+2, IFERROR(FIND(" ",AO86,AR86),999)-AR86-2)))</f>
        <v>-1</v>
      </c>
      <c r="AT86" s="0" t="str">
        <f aca="false">IF(OR(AP86=-1,IFERROR(INDEX(AP$2:AP$100,AQ86),999)&gt;=0,IFERROR(INDEX(AR$2:AR$100,AQ86),999)&gt;=0),    IF(OR(AR86=-1,IFERROR(INDEX(AP$2:AP$100,AS86),999)&gt;=0,IFERROR(INDEX(AR$2:AR$100,AS86),999)&gt;=0),      AO86,REPLACE(AO86,AR86,IFERROR(FIND(" ",AO86,AR86),999)-AR86,                   INDEX(AO$2:AO$100,AS86)                  )),     REPLACE(AO86,AP86,IFERROR(FIND(" ",AO86,AP86),999)-AP86,                   INDEX(AO$2:AO$100,AQ86)                  ) )</f>
        <v/>
      </c>
      <c r="AU86" s="0" t="n">
        <f aca="false">IFERROR(FIND("f_",LOWER(AT86)),-1)</f>
        <v>-1</v>
      </c>
      <c r="AV86" s="0" t="n">
        <f aca="false">IF(AU86=-1,-1, VALUE(MID(AT86,AU86+2, IFERROR(FIND(" ",AT86,AU86),999)-AU86-2)))</f>
        <v>-1</v>
      </c>
      <c r="AW86" s="0" t="n">
        <f aca="false">IFERROR(FIND("r_",LOWER(AT86)),-1)</f>
        <v>-1</v>
      </c>
      <c r="AX86" s="0" t="n">
        <f aca="false">IF(AW86=-1,-1, ROW(AW86)-1+VALUE(MID(AT86,AW86+2, IFERROR(FIND(" ",AT86,AW86),999)-AW86-2)))</f>
        <v>-1</v>
      </c>
      <c r="AY86" s="0" t="str">
        <f aca="false">IF(OR(AU86=-1,IFERROR(INDEX(AU$2:AU$100,AV86),999)&gt;=0,IFERROR(INDEX(AW$2:AW$100,AV86),999)&gt;=0),    IF(OR(AW86=-1,IFERROR(INDEX(AU$2:AU$100,AX86),999)&gt;=0,IFERROR(INDEX(AW$2:AW$100,AX86),999)&gt;=0),      AT86,REPLACE(AT86,AW86,IFERROR(FIND(" ",AT86,AW86),999)-AW86,                   INDEX(AT$2:AT$100,AX86)                  )),     REPLACE(AT86,AU86,IFERROR(FIND(" ",AT86,AU86),999)-AU86,                   INDEX(AT$2:AT$100,AV86)                  ) )</f>
        <v/>
      </c>
      <c r="AZ86" s="0" t="n">
        <f aca="false">IFERROR(FIND("f_",LOWER(AY86)),-1)</f>
        <v>-1</v>
      </c>
      <c r="BA86" s="0" t="n">
        <f aca="false">IF(AZ86=-1,-1, VALUE(MID(AY86,AZ86+2, IFERROR(FIND(" ",AY86,AZ86),999)-AZ86-2)))</f>
        <v>-1</v>
      </c>
      <c r="BB86" s="0" t="n">
        <f aca="false">IFERROR(FIND("r_",LOWER(AY86)),-1)</f>
        <v>-1</v>
      </c>
      <c r="BC86" s="0" t="n">
        <f aca="false">IF(BB86=-1,-1, ROW(BB86)-1+VALUE(MID(AY86,BB86+2, IFERROR(FIND(" ",AY86,BB86),999)-BB86-2)))</f>
        <v>-1</v>
      </c>
      <c r="BD86" s="0" t="str">
        <f aca="false">IF(OR(AZ86=-1,IFERROR(INDEX(AZ$2:AZ$100,BA86),999)&gt;=0,IFERROR(INDEX(BB$2:BB$100,BA86),999)&gt;=0),    IF(OR(BB86=-1,IFERROR(INDEX(AZ$2:AZ$100,BC86),999)&gt;=0,IFERROR(INDEX(BB$2:BB$100,BC86),999)&gt;=0),      AY86,REPLACE(AY86,BB86,IFERROR(FIND(" ",AY86,BB86),999)-BB86,                   INDEX(AY$2:AY$100,BC86)                  )),     REPLACE(AY86,AZ86,IFERROR(FIND(" ",AY86,AZ86),999)-AZ86,                   INDEX(AY$2:AY$100,BA86)                  ) )</f>
        <v/>
      </c>
      <c r="BE86" s="0" t="n">
        <f aca="false">IFERROR(FIND("f_",LOWER(BD86)),-1)</f>
        <v>-1</v>
      </c>
      <c r="BF86" s="0" t="n">
        <f aca="false">IF(BE86=-1,-1, VALUE(MID(BD86,BE86+2, IFERROR(FIND(" ",BD86,BE86),999)-BE86-2)))</f>
        <v>-1</v>
      </c>
      <c r="BG86" s="0" t="n">
        <f aca="false">IFERROR(FIND("r_",LOWER(BD86)),-1)</f>
        <v>-1</v>
      </c>
      <c r="BH86" s="0" t="n">
        <f aca="false">IF(BG86=-1,-1, ROW(BG86)-1+VALUE(MID(BD86,BG86+2, IFERROR(FIND(" ",BD86,BG86),999)-BG86-2)))</f>
        <v>-1</v>
      </c>
      <c r="BI86" s="0" t="str">
        <f aca="false">IF(OR(BE86=-1,IFERROR(INDEX(BE$2:BE$100,BF86),999)&gt;=0,IFERROR(INDEX(BG$2:BG$100,BF86),999)&gt;=0),    IF(OR(BG86=-1,IFERROR(INDEX(BE$2:BE$100,BH86),999)&gt;=0,IFERROR(INDEX(BG$2:BG$100,BH86),999)&gt;=0),      BD86,REPLACE(BD86,BG86,IFERROR(FIND(" ",BD86,BG86),999)-BG86,                   INDEX(BD$2:BD$100,BH86)                  )),     REPLACE(BD86,BE86,IFERROR(FIND(" ",BD86,BE86),999)-BE86,                   INDEX(BD$2:BD$100,BF86)                  ) )</f>
        <v/>
      </c>
      <c r="BJ86" s="0" t="n">
        <f aca="false">IFERROR(FIND("f_",LOWER(BI86)),-1)</f>
        <v>-1</v>
      </c>
      <c r="BK86" s="0" t="n">
        <f aca="false">IF(BJ86=-1,-1, VALUE(MID(BI86,BJ86+2, IFERROR(FIND(" ",BI86,BJ86),999)-BJ86-2)))</f>
        <v>-1</v>
      </c>
      <c r="BL86" s="0" t="n">
        <f aca="false">IFERROR(FIND("r_",LOWER(BI86)),-1)</f>
        <v>-1</v>
      </c>
      <c r="BM86" s="0" t="n">
        <f aca="false">IF(BL86=-1,-1, ROW(BL86)-1+VALUE(MID(BI86,BL86+2, IFERROR(FIND(" ",BI86,BL86),999)-BL86-2)))</f>
        <v>-1</v>
      </c>
      <c r="BN86" s="0" t="str">
        <f aca="false">IF(OR(BJ86=-1,IFERROR(INDEX(BJ$2:BJ$100,BK86),999)&gt;=0,IFERROR(INDEX(BL$2:BL$100,BK86),999)&gt;=0),    IF(OR(BL86=-1,IFERROR(INDEX(BJ$2:BJ$100,BM86),999)&gt;=0,IFERROR(INDEX(BL$2:BL$100,BM86),999)&gt;=0),      BI86,REPLACE(BI86,BL86,IFERROR(FIND(" ",BI86,BL86),999)-BL86,                   INDEX(BI$2:BI$100,BM86)                  )),     REPLACE(BI86,BJ86,IFERROR(FIND(" ",BI86,BJ86),999)-BJ86,                   INDEX(BI$2:BI$100,BK86)                  ) )</f>
        <v/>
      </c>
      <c r="BO86" s="0" t="n">
        <f aca="false">IFERROR(FIND("f_",LOWER(BN86)),-1)</f>
        <v>-1</v>
      </c>
      <c r="BP86" s="0" t="n">
        <f aca="false">IF(BO86=-1,-1, VALUE(MID(BN86,BO86+2, IFERROR(FIND(" ",BN86,BO86),999)-BO86-2)))</f>
        <v>-1</v>
      </c>
      <c r="BQ86" s="0" t="n">
        <f aca="false">IFERROR(FIND("r_",LOWER(BN86)),-1)</f>
        <v>-1</v>
      </c>
      <c r="BR86" s="0" t="n">
        <f aca="false">IF(BQ86=-1,-1, ROW(BQ86)-1+VALUE(MID(BN86,BQ86+2, IFERROR(FIND(" ",BN86,BQ86),999)-BQ86-2)))</f>
        <v>-1</v>
      </c>
      <c r="BS86" s="0" t="str">
        <f aca="false">IF(OR(BO86=-1,IFERROR(INDEX(BO$2:BO$100,BP86),999)&gt;=0,IFERROR(INDEX(BQ$2:BQ$100,BP86),999)&gt;=0),    IF(OR(BQ86=-1,IFERROR(INDEX(BO$2:BO$100,BR86),999)&gt;=0,IFERROR(INDEX(BQ$2:BQ$100,BR86),999)&gt;=0),      BN86,REPLACE(BN86,BQ86,IFERROR(FIND(" ",BN86,BQ86),999)-BQ86,                   INDEX(BN$2:BN$100,BR86)                  )),     REPLACE(BN86,BO86,IFERROR(FIND(" ",BN86,BO86),999)-BO86,                   INDEX(BN$2:BN$100,BP86)                  ) )</f>
        <v/>
      </c>
      <c r="BT86" s="0" t="n">
        <f aca="false">IFERROR(FIND("f_",LOWER(BS86)),-1)</f>
        <v>-1</v>
      </c>
      <c r="BU86" s="0" t="n">
        <f aca="false">IF(BT86=-1,-1, VALUE(MID(BS86,BT86+2, IFERROR(FIND(" ",BS86,BT86),999)-BT86-2)))</f>
        <v>-1</v>
      </c>
      <c r="BV86" s="0" t="n">
        <f aca="false">IFERROR(FIND("r_",LOWER(BS86)),-1)</f>
        <v>-1</v>
      </c>
      <c r="BW86" s="0" t="n">
        <f aca="false">IF(BV86=-1,-1, ROW(BV86)-1+VALUE(MID(BS86,BV86+2, IFERROR(FIND(" ",BS86,BV86),999)-BV86-2)))</f>
        <v>-1</v>
      </c>
      <c r="BX86" s="0" t="str">
        <f aca="false">IF(OR(BT86=-1,IFERROR(INDEX(BT$2:BT$100,BU86),999)&gt;=0,IFERROR(INDEX(BV$2:BV$100,BU86),999)&gt;=0),    IF(OR(BV86=-1,IFERROR(INDEX(BT$2:BT$100,BW86),999)&gt;=0,IFERROR(INDEX(BV$2:BV$100,BW86),999)&gt;=0),      BS86,REPLACE(BS86,BV86,IFERROR(FIND(" ",BS86,BV86),999)-BV86,                   INDEX(BS$2:BS$100,BW86)                  )),     REPLACE(BS86,BT86,IFERROR(FIND(" ",BS86,BT86),999)-BT86,                   INDEX(BS$2:BS$100,BU86)                  ) )</f>
        <v/>
      </c>
      <c r="BY86" s="0" t="n">
        <f aca="false">IFERROR(FIND("f_",LOWER(BX86)),-1)</f>
        <v>-1</v>
      </c>
      <c r="BZ86" s="0" t="n">
        <f aca="false">IF(BY86=-1,-1, VALUE(MID(BX86,BY86+2, IFERROR(FIND(" ",BX86,BY86),999)-BY86-2)))</f>
        <v>-1</v>
      </c>
      <c r="CA86" s="0" t="n">
        <f aca="false">IFERROR(FIND("r_",LOWER(BX86)),-1)</f>
        <v>-1</v>
      </c>
      <c r="CB86" s="0" t="n">
        <f aca="false">IF(CA86=-1,-1, ROW(CA86)-1+VALUE(MID(BX86,CA86+2, IFERROR(FIND(" ",BX86,CA86),999)-CA86-2)))</f>
        <v>-1</v>
      </c>
      <c r="CC86" s="0" t="str">
        <f aca="false">IF(OR(BY86=-1,IFERROR(INDEX(BY$2:BY$100,BZ86),999)&gt;=0,IFERROR(INDEX(CA$2:CA$100,BZ86),999)&gt;=0),    IF(OR(CA86=-1,IFERROR(INDEX(BY$2:BY$100,CB86),999)&gt;=0,IFERROR(INDEX(CA$2:CA$100,CB86),999)&gt;=0),      BX86,REPLACE(BX86,CA86,IFERROR(FIND(" ",BX86,CA86),999)-CA86,                   INDEX(BX$2:BX$100,CB86)                  )),     REPLACE(BX86,BY86,IFERROR(FIND(" ",BX86,BY86),999)-BY86,                   INDEX(BX$2:BX$100,BZ86)                  ) )</f>
        <v/>
      </c>
      <c r="CD86" s="0" t="n">
        <f aca="false">IFERROR(FIND("f_",LOWER(CC86)),-1)</f>
        <v>-1</v>
      </c>
      <c r="CE86" s="0" t="n">
        <f aca="false">IF(CD86=-1,-1, VALUE(MID(CC86,CD86+2, IFERROR(FIND(" ",CC86,CD86),999)-CD86-2)))</f>
        <v>-1</v>
      </c>
      <c r="CF86" s="0" t="n">
        <f aca="false">IFERROR(FIND("r_",LOWER(CC86)),-1)</f>
        <v>-1</v>
      </c>
      <c r="CG86" s="0" t="n">
        <f aca="false">IF(CF86=-1,-1, ROW(CF86)-1+VALUE(MID(CC86,CF86+2, IFERROR(FIND(" ",CC86,CF86),999)-CF86-2)))</f>
        <v>-1</v>
      </c>
      <c r="CH86" s="0" t="str">
        <f aca="false">IF(OR(CD86=-1,IFERROR(INDEX(CD$2:CD$100,CE86),999)&gt;=0,IFERROR(INDEX(CF$2:CF$100,CE86),999)&gt;=0),    IF(OR(CF86=-1,IFERROR(INDEX(CD$2:CD$100,CG86),999)&gt;=0,IFERROR(INDEX(CF$2:CF$100,CG86),999)&gt;=0),      CC86,REPLACE(CC86,CF86,IFERROR(FIND(" ",CC86,CF86),999)-CF86,                   INDEX(CC$2:CC$100,CG86)                  )),     REPLACE(CC86,CD86,IFERROR(FIND(" ",CC86,CD86),999)-CD86,                   INDEX(CC$2:CC$100,CE86)                  ) )</f>
        <v/>
      </c>
      <c r="CI86" s="0" t="n">
        <f aca="false">IFERROR(FIND("f_",LOWER(CH86)),-1)</f>
        <v>-1</v>
      </c>
      <c r="CJ86" s="0" t="n">
        <f aca="false">IF(CI86=-1,-1, VALUE(MID(CH86,CI86+2, IFERROR(FIND(" ",CH86,CI86),999)-CI86-2)))</f>
        <v>-1</v>
      </c>
      <c r="CK86" s="0" t="n">
        <f aca="false">IFERROR(FIND("r_",LOWER(CH86)),-1)</f>
        <v>-1</v>
      </c>
      <c r="CL86" s="0" t="n">
        <f aca="false">IF(CK86=-1,-1, ROW(CK86)-1+VALUE(MID(CH86,CK86+2, IFERROR(FIND(" ",CH86,CK86),999)-CK86-2)))</f>
        <v>-1</v>
      </c>
      <c r="CM86" s="0" t="str">
        <f aca="false">IF(OR(CI86=-1,IFERROR(INDEX(CI$2:CI$100,CJ86),999)&gt;=0,IFERROR(INDEX(CK$2:CK$100,CJ86),999)&gt;=0),    IF(OR(CK86=-1,IFERROR(INDEX(CI$2:CI$100,CL86),999)&gt;=0,IFERROR(INDEX(CK$2:CK$100,CL86),999)&gt;=0),      CH86,REPLACE(CH86,CK86,IFERROR(FIND(" ",CH86,CK86),999)-CK86,                   INDEX(CH$2:CH$100,CL86)                  )),     REPLACE(CH86,CI86,IFERROR(FIND(" ",CH86,CI86),999)-CI86,                   INDEX(CH$2:CH$100,CJ86)                  ) )</f>
        <v/>
      </c>
      <c r="CN86" s="0" t="n">
        <f aca="false">IFERROR(FIND("f_",LOWER(CM86)),-1)</f>
        <v>-1</v>
      </c>
      <c r="CO86" s="0" t="n">
        <f aca="false">IF(CN86=-1,-1, VALUE(MID(CM86,CN86+2, IFERROR(FIND(" ",CM86,CN86),999)-CN86-2)))</f>
        <v>-1</v>
      </c>
      <c r="CP86" s="0" t="n">
        <f aca="false">IFERROR(FIND("r_",LOWER(CM86)),-1)</f>
        <v>-1</v>
      </c>
      <c r="CQ86" s="0" t="n">
        <f aca="false">IF(CP86=-1,-1, ROW(CP86)-1+VALUE(MID(CM86,CP86+2, IFERROR(FIND(" ",CM86,CP86),999)-CP86-2)))</f>
        <v>-1</v>
      </c>
      <c r="CR86" s="0" t="str">
        <f aca="false">IF(OR(CN86=-1,IFERROR(INDEX(CN$2:CN$100,CO86),999)&gt;=0,IFERROR(INDEX(CP$2:CP$100,CO86),999)&gt;=0),    IF(OR(CP86=-1,IFERROR(INDEX(CN$2:CN$100,CQ86),999)&gt;=0,IFERROR(INDEX(CP$2:CP$100,CQ86),999)&gt;=0),      CM86,REPLACE(CM86,CP86,IFERROR(FIND(" ",CM86,CP86),999)-CP86,                   INDEX(CM$2:CM$100,CQ86)                  )),     REPLACE(CM86,CN86,IFERROR(FIND(" ",CM86,CN86),999)-CN86,                   INDEX(CM$2:CM$100,CO86)                  ) )</f>
        <v/>
      </c>
      <c r="CS86" s="0" t="n">
        <f aca="false">IFERROR(FIND("f_",LOWER(CR86)),-1)</f>
        <v>-1</v>
      </c>
      <c r="CT86" s="0" t="n">
        <f aca="false">IF(CS86=-1,-1, VALUE(MID(CR86,CS86+2, IFERROR(FIND(" ",CR86,CS86),999)-CS86-2)))</f>
        <v>-1</v>
      </c>
      <c r="CU86" s="0" t="n">
        <f aca="false">IFERROR(FIND("r_",LOWER(CR86)),-1)</f>
        <v>-1</v>
      </c>
      <c r="CV86" s="0" t="n">
        <f aca="false">IF(CU86=-1,-1, ROW(CU86)-1+VALUE(MID(CR86,CU86+2, IFERROR(FIND(" ",CR86,CU86),999)-CU86-2)))</f>
        <v>-1</v>
      </c>
      <c r="CW86" s="0" t="str">
        <f aca="false">IF(OR(CS86=-1,IFERROR(INDEX(CS$2:CS$100,CT86),999)&gt;=0,IFERROR(INDEX(CU$2:CU$100,CT86),999)&gt;=0),    IF(OR(CU86=-1,IFERROR(INDEX(CS$2:CS$100,CV86),999)&gt;=0,IFERROR(INDEX(CU$2:CU$100,CV86),999)&gt;=0),      CR86,REPLACE(CR86,CU86,IFERROR(FIND(" ",CR86,CU86),999)-CU86,                   INDEX(CR$2:CR$100,CV86)                  )),     REPLACE(CR86,CS86,IFERROR(FIND(" ",CR86,CS86),999)-CS86,                   INDEX(CR$2:CR$100,CT86)                  ) )</f>
        <v/>
      </c>
      <c r="CX86" s="0" t="n">
        <f aca="false">IFERROR(FIND("f_",LOWER(CW86)),-1)</f>
        <v>-1</v>
      </c>
      <c r="CY86" s="0" t="n">
        <f aca="false">IF(CX86=-1,-1, VALUE(MID(CW86,CX86+2, IFERROR(FIND(" ",CW86,CX86),999)-CX86-2)))</f>
        <v>-1</v>
      </c>
      <c r="CZ86" s="0" t="n">
        <f aca="false">IFERROR(FIND("r_",LOWER(CW86)),-1)</f>
        <v>-1</v>
      </c>
      <c r="DA86" s="0" t="n">
        <f aca="false">IF(CZ86=-1,-1, ROW(CZ86)-1+VALUE(MID(CW86,CZ86+2, IFERROR(FIND(" ",CW86,CZ86),999)-CZ86-2)))</f>
        <v>-1</v>
      </c>
      <c r="DB86" s="0" t="str">
        <f aca="false">IF(OR(CX86=-1,IFERROR(INDEX(CX$2:CX$100,CY86),999)&gt;=0,IFERROR(INDEX(CZ$2:CZ$100,CY86),999)&gt;=0),    IF(OR(CZ86=-1,IFERROR(INDEX(CX$2:CX$100,DA86),999)&gt;=0,IFERROR(INDEX(CZ$2:CZ$100,DA86),999)&gt;=0),      CW86,REPLACE(CW86,CZ86,IFERROR(FIND(" ",CW86,CZ86),999)-CZ86,                   INDEX(CW$2:CW$100,DA86)                  )),     REPLACE(CW86,CX86,IFERROR(FIND(" ",CW86,CX86),999)-CX86,                   INDEX(CW$2:CW$100,CY86)                  ) )</f>
        <v/>
      </c>
      <c r="DC86" s="0" t="n">
        <f aca="false">IFERROR(FIND("f_",LOWER(DB86)),-1)</f>
        <v>-1</v>
      </c>
      <c r="DD86" s="0" t="n">
        <f aca="false">IF(DC86=-1,-1, VALUE(MID(DB86,DC86+2, IFERROR(FIND(" ",DB86,DC86),999)-DC86-2)))</f>
        <v>-1</v>
      </c>
      <c r="DE86" s="0" t="n">
        <f aca="false">IFERROR(FIND("r_",LOWER(DB86)),-1)</f>
        <v>-1</v>
      </c>
      <c r="DF86" s="0" t="n">
        <f aca="false">IF(DE86=-1,-1, ROW(DE86)-1+VALUE(MID(DB86,DE86+2, IFERROR(FIND(" ",DB86,DE86),999)-DE86-2)))</f>
        <v>-1</v>
      </c>
      <c r="DG86" s="0" t="str">
        <f aca="false">IF(OR(DC86=-1,IFERROR(INDEX(DC$2:DC$100,DD86),999)&gt;=0,IFERROR(INDEX(DE$2:DE$100,DD86),999)&gt;=0),    IF(OR(DE86=-1,IFERROR(INDEX(DC$2:DC$100,DF86),999)&gt;=0,IFERROR(INDEX(DE$2:DE$100,DF86),999)&gt;=0),      DB86,REPLACE(DB86,DE86,IFERROR(FIND(" ",DB86,DE86),999)-DE86,                   INDEX(DB$2:DB$100,DF86)                  )),     REPLACE(DB86,DC86,IFERROR(FIND(" ",DB86,DC86),999)-DC86,                   INDEX(DB$2:DB$100,DD86)                  ) )</f>
        <v/>
      </c>
      <c r="DH86" s="0" t="n">
        <f aca="false">IFERROR(FIND("f_",LOWER(DG86)),-1)</f>
        <v>-1</v>
      </c>
      <c r="DI86" s="0" t="n">
        <f aca="false">IF(DH86=-1,-1, VALUE(MID(DG86,DH86+2, IFERROR(FIND(" ",DG86,DH86),999)-DH86-2)))</f>
        <v>-1</v>
      </c>
      <c r="DJ86" s="0" t="n">
        <f aca="false">IFERROR(FIND("r_",LOWER(DG86)),-1)</f>
        <v>-1</v>
      </c>
      <c r="DK86" s="0" t="n">
        <f aca="false">IF(DJ86=-1,-1, ROW(DJ86)-1+VALUE(MID(DG86,DJ86+2, IFERROR(FIND(" ",DG86,DJ86),999)-DJ86-2)))</f>
        <v>-1</v>
      </c>
      <c r="DL86" s="0" t="str">
        <f aca="false">IF(OR(DH86=-1,IFERROR(INDEX(DH$2:DH$100,DI86),999)&gt;=0,IFERROR(INDEX(DJ$2:DJ$100,DI86),999)&gt;=0),    IF(OR(DJ86=-1,IFERROR(INDEX(DH$2:DH$100,DK86),999)&gt;=0,IFERROR(INDEX(DJ$2:DJ$100,DK86),999)&gt;=0),      DG86,REPLACE(DG86,DJ86,IFERROR(FIND(" ",DG86,DJ86),999)-DJ86,                   INDEX(DG$2:DG$100,DK86)                  )),     REPLACE(DG86,DH86,IFERROR(FIND(" ",DG86,DH86),999)-DH86,                   INDEX(DG$2:DG$100,DI86)                  ) )</f>
        <v/>
      </c>
      <c r="DM86" s="0" t="n">
        <f aca="false">IFERROR(FIND("f_",LOWER(DL86)),-1)</f>
        <v>-1</v>
      </c>
      <c r="DN86" s="0" t="n">
        <f aca="false">IF(DM86=-1,-1, VALUE(MID(DL86,DM86+2, IFERROR(FIND(" ",DL86,DM86),999)-DM86-2)))</f>
        <v>-1</v>
      </c>
      <c r="DO86" s="0" t="n">
        <f aca="false">IFERROR(FIND("r_",LOWER(DL86)),-1)</f>
        <v>-1</v>
      </c>
      <c r="DP86" s="0" t="n">
        <f aca="false">IF(DO86=-1,-1, ROW(DO86)-1+VALUE(MID(DL86,DO86+2, IFERROR(FIND(" ",DL86,DO86),999)-DO86-2)))</f>
        <v>-1</v>
      </c>
      <c r="DQ86" s="0" t="str">
        <f aca="false">IF(OR(DM86=-1,IFERROR(INDEX(DM$2:DM$100,DN86),999)&gt;=0,IFERROR(INDEX(DO$2:DO$100,DN86),999)&gt;=0),    IF(OR(DO86=-1,IFERROR(INDEX(DM$2:DM$100,DP86),999)&gt;=0,IFERROR(INDEX(DO$2:DO$100,DP86),999)&gt;=0),      DL86,REPLACE(DL86,DO86,IFERROR(FIND(" ",DL86,DO86),999)-DO86,                   INDEX(DL$2:DL$100,DP86)                  )),     REPLACE(DL86,DM86,IFERROR(FIND(" ",DL86,DM86),999)-DM86,                   INDEX(DL$2:DL$100,DN86)                  ) )</f>
        <v/>
      </c>
      <c r="DR86" s="0" t="n">
        <f aca="false">IFERROR(FIND("f_",LOWER(DQ86)),-1)</f>
        <v>-1</v>
      </c>
      <c r="DS86" s="0" t="n">
        <f aca="false">IF(DR86=-1,-1, VALUE(MID(DQ86,DR86+2, IFERROR(FIND(" ",DQ86,DR86),999)-DR86-2)))</f>
        <v>-1</v>
      </c>
      <c r="DT86" s="0" t="n">
        <f aca="false">IFERROR(FIND("r_",LOWER(DQ86)),-1)</f>
        <v>-1</v>
      </c>
      <c r="DU86" s="0" t="n">
        <f aca="false">IF(DT86=-1,-1, ROW(DT86)-1+VALUE(MID(DQ86,DT86+2, IFERROR(FIND(" ",DQ86,DT86),999)-DT86-2)))</f>
        <v>-1</v>
      </c>
      <c r="DV86" s="0" t="str">
        <f aca="false">IF(OR(DR86=-1,IFERROR(INDEX(DR$2:DR$100,DS86),999)&gt;=0,IFERROR(INDEX(DT$2:DT$100,DS86),999)&gt;=0),    IF(OR(DT86=-1,IFERROR(INDEX(DR$2:DR$100,DU86),999)&gt;=0,IFERROR(INDEX(DT$2:DT$100,DU86),999)&gt;=0),      DQ86,REPLACE(DQ86,DT86,IFERROR(FIND(" ",DQ86,DT86),999)-DT86,                   INDEX(DQ$2:DQ$100,DU86)                  )),     REPLACE(DQ86,DR86,IFERROR(FIND(" ",DQ86,DR86),999)-DR86,                   INDEX(DQ$2:DQ$100,DS86)                  ) )</f>
        <v/>
      </c>
      <c r="DW86" s="0" t="n">
        <f aca="false">IFERROR(FIND("f_",LOWER(DV86)),-1)</f>
        <v>-1</v>
      </c>
      <c r="DX86" s="0" t="n">
        <f aca="false">IF(DW86=-1,-1, VALUE(MID(DV86,DW86+2, IFERROR(FIND(" ",DV86,DW86),999)-DW86-2)))</f>
        <v>-1</v>
      </c>
      <c r="DY86" s="0" t="n">
        <f aca="false">IFERROR(FIND("r_",LOWER(DV86)),-1)</f>
        <v>-1</v>
      </c>
      <c r="DZ86" s="0" t="n">
        <f aca="false">IF(DY86=-1,-1, ROW(DY86)-1+VALUE(MID(DV86,DY86+2, IFERROR(FIND(" ",DV86,DY86),999)-DY86-2)))</f>
        <v>-1</v>
      </c>
      <c r="EA86" s="0" t="str">
        <f aca="false">IF(OR(DW86=-1,IFERROR(INDEX(DW$2:DW$100,DX86),999)&gt;=0,IFERROR(INDEX(DY$2:DY$100,DX86),999)&gt;=0),    IF(OR(DY86=-1,IFERROR(INDEX(DW$2:DW$100,DZ86),999)&gt;=0,IFERROR(INDEX(DY$2:DY$100,DZ86),999)&gt;=0),      DV86,REPLACE(DV86,DY86,IFERROR(FIND(" ",DV86,DY86),999)-DY86,                   INDEX(DV$2:DV$100,DZ86)                  )),     REPLACE(DV86,DW86,IFERROR(FIND(" ",DV86,DW86),999)-DW86,                   INDEX(DV$2:DV$100,DX86)                  ) )</f>
        <v/>
      </c>
      <c r="EB86" s="0" t="n">
        <f aca="false">IFERROR(FIND("f_",LOWER(EA86)),-1)</f>
        <v>-1</v>
      </c>
      <c r="EC86" s="0" t="n">
        <f aca="false">IF(EB86=-1,-1, VALUE(MID(EA86,EB86+2, IFERROR(FIND(" ",EA86,EB86),999)-EB86-2)))</f>
        <v>-1</v>
      </c>
      <c r="ED86" s="0" t="n">
        <f aca="false">IFERROR(FIND("r_",LOWER(EA86)),-1)</f>
        <v>-1</v>
      </c>
      <c r="EE86" s="0" t="n">
        <f aca="false">IF(ED86=-1,-1, ROW(ED86)-1+VALUE(MID(EA86,ED86+2, IFERROR(FIND(" ",EA86,ED86),999)-ED86-2)))</f>
        <v>-1</v>
      </c>
      <c r="EF86" s="0" t="str">
        <f aca="false">IF(OR(EB86=-1,IFERROR(INDEX(EB$2:EB$100,EC86),999)&gt;=0,IFERROR(INDEX(ED$2:ED$100,EC86),999)&gt;=0),    IF(OR(ED86=-1,IFERROR(INDEX(EB$2:EB$100,EE86),999)&gt;=0,IFERROR(INDEX(ED$2:ED$100,EE86),999)&gt;=0),      EA86,REPLACE(EA86,ED86,IFERROR(FIND(" ",EA86,ED86),999)-ED86,                   INDEX(EA$2:EA$100,EE86)                  )),     REPLACE(EA86,EB86,IFERROR(FIND(" ",EA86,EB86),999)-EB86,                   INDEX(EA$2:EA$100,EC86)                  ) )</f>
        <v/>
      </c>
      <c r="EG86" s="0" t="n">
        <f aca="false">IFERROR(FIND("f_",LOWER(EF86)),-1)</f>
        <v>-1</v>
      </c>
      <c r="EH86" s="0" t="n">
        <f aca="false">IF(EG86=-1,-1, VALUE(MID(EF86,EG86+2, IFERROR(FIND(" ",EF86,EG86),999)-EG86-2)))</f>
        <v>-1</v>
      </c>
      <c r="EI86" s="0" t="n">
        <f aca="false">IFERROR(FIND("r_",LOWER(EF86)),-1)</f>
        <v>-1</v>
      </c>
      <c r="EJ86" s="0" t="n">
        <f aca="false">IF(EI86=-1,-1, ROW(EI86)-1+VALUE(MID(EF86,EI86+2, IFERROR(FIND(" ",EF86,EI86),999)-EI86-2)))</f>
        <v>-1</v>
      </c>
      <c r="EK86" s="0" t="str">
        <f aca="false">IF(OR(EG86=-1,IFERROR(INDEX(EG$2:EG$100,EH86),999)&gt;=0,IFERROR(INDEX(EI$2:EI$100,EH86),999)&gt;=0),    IF(OR(EI86=-1,IFERROR(INDEX(EG$2:EG$100,EJ86),999)&gt;=0,IFERROR(INDEX(EI$2:EI$100,EJ86),999)&gt;=0),      EF86,REPLACE(EF86,EI86,IFERROR(FIND(" ",EF86,EI86),999)-EI86,                   INDEX(EF$2:EF$100,EJ86)                  )),     REPLACE(EF86,EG86,IFERROR(FIND(" ",EF86,EG86),999)-EG86,                   INDEX(EF$2:EF$100,EH86)                  ) )</f>
        <v/>
      </c>
      <c r="EL86" s="0" t="n">
        <f aca="false">IFERROR(FIND("f_",LOWER(EK86)),-1)</f>
        <v>-1</v>
      </c>
      <c r="EM86" s="0" t="n">
        <f aca="false">IF(EL86=-1,-1, VALUE(MID(EK86,EL86+2, IFERROR(FIND(" ",EK86,EL86),999)-EL86-2)))</f>
        <v>-1</v>
      </c>
      <c r="EN86" s="0" t="n">
        <f aca="false">IFERROR(FIND("r_",LOWER(EK86)),-1)</f>
        <v>-1</v>
      </c>
      <c r="EO86" s="0" t="n">
        <f aca="false">IF(EN86=-1,-1, ROW(EN86)-1+VALUE(MID(EK86,EN86+2, IFERROR(FIND(" ",EK86,EN86),999)-EN86-2)))</f>
        <v>-1</v>
      </c>
      <c r="EP86" s="0" t="str">
        <f aca="false">IF(OR(EL86=-1,IFERROR(INDEX(EL$2:EL$100,EM86),999)&gt;=0,IFERROR(INDEX(EN$2:EN$100,EM86),999)&gt;=0),    IF(OR(EN86=-1,IFERROR(INDEX(EL$2:EL$100,EO86),999)&gt;=0,IFERROR(INDEX(EN$2:EN$100,EO86),999)&gt;=0),      EK86,REPLACE(EK86,EN86,IFERROR(FIND(" ",EK86,EN86),999)-EN86,                   INDEX(EK$2:EK$100,EO86)                  )),     REPLACE(EK86,EL86,IFERROR(FIND(" ",EK86,EL86),999)-EL86,                   INDEX(EK$2:EK$100,EM86)                  ) )</f>
        <v/>
      </c>
      <c r="EQ86" s="0" t="n">
        <f aca="false">IFERROR(FIND("f_",LOWER(EP86)),-1)</f>
        <v>-1</v>
      </c>
      <c r="ER86" s="0" t="n">
        <f aca="false">IF(EQ86=-1,-1, VALUE(MID(EP86,EQ86+2, IFERROR(FIND(" ",EP86,EQ86),999)-EQ86-2)))</f>
        <v>-1</v>
      </c>
      <c r="ES86" s="0" t="n">
        <f aca="false">IFERROR(FIND("r_",LOWER(EP86)),-1)</f>
        <v>-1</v>
      </c>
      <c r="ET86" s="0" t="n">
        <f aca="false">IF(ES86=-1,-1, ROW(ES86)-1+VALUE(MID(EP86,ES86+2, IFERROR(FIND(" ",EP86,ES86),999)-ES86-2)))</f>
        <v>-1</v>
      </c>
      <c r="EU86" s="0" t="str">
        <f aca="false">IF(OR(EQ86=-1,IFERROR(INDEX(EQ$2:EQ$100,ER86),999)&gt;=0,IFERROR(INDEX(ES$2:ES$100,ER86),999)&gt;=0),    IF(OR(ES86=-1,IFERROR(INDEX(EQ$2:EQ$100,ET86),999)&gt;=0,IFERROR(INDEX(ES$2:ES$100,ET86),999)&gt;=0),      EP86,REPLACE(EP86,ES86,IFERROR(FIND(" ",EP86,ES86),999)-ES86,                   INDEX(EP$2:EP$100,ET86)                  )),     REPLACE(EP86,EQ86,IFERROR(FIND(" ",EP86,EQ86),999)-EQ86,                   INDEX(EP$2:EP$100,ER86)                  ) )</f>
        <v/>
      </c>
      <c r="EV86" s="0" t="n">
        <f aca="false">IFERROR(FIND("f_",LOWER(EU86)),-1)</f>
        <v>-1</v>
      </c>
      <c r="EW86" s="0" t="n">
        <f aca="false">IF(EV86=-1,-1, VALUE(MID(EU86,EV86+2, IFERROR(FIND(" ",EU86,EV86),999)-EV86-2)))</f>
        <v>-1</v>
      </c>
      <c r="EX86" s="0" t="n">
        <f aca="false">IFERROR(FIND("r_",LOWER(EU86)),-1)</f>
        <v>-1</v>
      </c>
      <c r="EY86" s="0" t="n">
        <f aca="false">IF(EX86=-1,-1, ROW(EX86)-1+VALUE(MID(EU86,EX86+2, IFERROR(FIND(" ",EU86,EX86),999)-EX86-2)))</f>
        <v>-1</v>
      </c>
      <c r="EZ86" s="0" t="str">
        <f aca="false">IF(OR(EV86=-1,IFERROR(INDEX(EV$2:EV$100,EW86),999)&gt;=0,IFERROR(INDEX(EX$2:EX$100,EW86),999)&gt;=0),    IF(OR(EX86=-1,IFERROR(INDEX(EV$2:EV$100,EY86),999)&gt;=0,IFERROR(INDEX(EX$2:EX$100,EY86),999)&gt;=0),      EU86,REPLACE(EU86,EX86,IFERROR(FIND(" ",EU86,EX86),999)-EX86,                   INDEX(EU$2:EU$100,EY86)                  )),     REPLACE(EU86,EV86,IFERROR(FIND(" ",EU86,EV86),999)-EV86,                   INDEX(EU$2:EU$100,EW86)                  ) )</f>
        <v/>
      </c>
      <c r="FA86" s="0" t="n">
        <f aca="false">IFERROR(FIND("f_",LOWER(EZ86)),-1)</f>
        <v>-1</v>
      </c>
      <c r="FB86" s="0" t="n">
        <f aca="false">IF(FA86=-1,-1, VALUE(MID(EZ86,FA86+2, IFERROR(FIND(" ",EZ86,FA86),999)-FA86-2)))</f>
        <v>-1</v>
      </c>
      <c r="FC86" s="0" t="n">
        <f aca="false">IFERROR(FIND("r_",LOWER(EZ86)),-1)</f>
        <v>-1</v>
      </c>
      <c r="FD86" s="0" t="n">
        <f aca="false">IF(FC86=-1,-1, ROW(FC86)-1+VALUE(MID(EZ86,FC86+2, IFERROR(FIND(" ",EZ86,FC86),999)-FC86-2)))</f>
        <v>-1</v>
      </c>
      <c r="FE86" s="0" t="str">
        <f aca="false">IF(OR(FA86=-1,IFERROR(INDEX(FA$2:FA$100,FB86),999)&gt;=0,IFERROR(INDEX(FC$2:FC$100,FB86),999)&gt;=0),    IF(OR(FC86=-1,IFERROR(INDEX(FA$2:FA$100,FD86),999)&gt;=0,IFERROR(INDEX(FC$2:FC$100,FD86),999)&gt;=0),      EZ86,REPLACE(EZ86,FC86,IFERROR(FIND(" ",EZ86,FC86),999)-FC86,                   INDEX(EZ$2:EZ$100,FD86)                  )),     REPLACE(EZ86,FA86,IFERROR(FIND(" ",EZ86,FA86),999)-FA86,                   INDEX(EZ$2:EZ$100,FB86)                  ) )</f>
        <v/>
      </c>
      <c r="FF86" s="0" t="n">
        <f aca="false">IFERROR(FIND("f_",LOWER(FE86)),-1)</f>
        <v>-1</v>
      </c>
      <c r="FG86" s="0" t="n">
        <f aca="false">IF(FF86=-1,-1, VALUE(MID(FE86,FF86+2, IFERROR(FIND(" ",FE86,FF86),999)-FF86-2)))</f>
        <v>-1</v>
      </c>
      <c r="FH86" s="0" t="n">
        <f aca="false">IFERROR(FIND("r_",LOWER(FE86)),-1)</f>
        <v>-1</v>
      </c>
      <c r="FI86" s="0" t="n">
        <f aca="false">IF(FH86=-1,-1, ROW(FH86)-1+VALUE(MID(FE86,FH86+2, IFERROR(FIND(" ",FE86,FH86),999)-FH86-2)))</f>
        <v>-1</v>
      </c>
      <c r="FJ86" s="0" t="str">
        <f aca="false">IF(OR(FF86=-1,IFERROR(INDEX(FF$2:FF$100,FG86),999)&gt;=0,IFERROR(INDEX(FH$2:FH$100,FG86),999)&gt;=0),    IF(OR(FH86=-1,IFERROR(INDEX(FF$2:FF$100,FI86),999)&gt;=0,IFERROR(INDEX(FH$2:FH$100,FI86),999)&gt;=0),      FE86,REPLACE(FE86,FH86,IFERROR(FIND(" ",FE86,FH86),999)-FH86,                   INDEX(FE$2:FE$100,FI86)                  )),     REPLACE(FE86,FF86,IFERROR(FIND(" ",FE86,FF86),999)-FF86,                   INDEX(FE$2:FE$100,FG86)                  ) )</f>
        <v/>
      </c>
      <c r="FK86" s="0" t="n">
        <f aca="false">IFERROR(FIND("f_",LOWER(FJ86)),-1)</f>
        <v>-1</v>
      </c>
      <c r="FL86" s="0" t="n">
        <f aca="false">IF(FK86=-1,-1, VALUE(MID(FJ86,FK86+2, IFERROR(FIND(" ",FJ86,FK86),999)-FK86-2)))</f>
        <v>-1</v>
      </c>
      <c r="FM86" s="0" t="n">
        <f aca="false">IFERROR(FIND("r_",LOWER(FJ86)),-1)</f>
        <v>-1</v>
      </c>
      <c r="FN86" s="0" t="n">
        <f aca="false">IF(FM86=-1,-1, ROW(FM86)-1+VALUE(MID(FJ86,FM86+2, IFERROR(FIND(" ",FJ86,FM86),999)-FM86-2)))</f>
        <v>-1</v>
      </c>
      <c r="FO86" s="0" t="str">
        <f aca="false">IF(OR(FK86=-1,IFERROR(INDEX(FK$2:FK$100,FL86),999)&gt;=0,IFERROR(INDEX(FM$2:FM$100,FL86),999)&gt;=0),    IF(OR(FM86=-1,IFERROR(INDEX(FK$2:FK$100,FN86),999)&gt;=0,IFERROR(INDEX(FM$2:FM$100,FN86),999)&gt;=0),      FJ86,REPLACE(FJ86,FM86,IFERROR(FIND(" ",FJ86,FM86),999)-FM86,                   INDEX(FJ$2:FJ$100,FN86)                  )),     REPLACE(FJ86,FK86,IFERROR(FIND(" ",FJ86,FK86),999)-FK86,                   INDEX(FJ$2:FJ$100,FL86)                  ) )</f>
        <v/>
      </c>
      <c r="FP86" s="0" t="n">
        <f aca="false">IFERROR(FIND("f_",LOWER(FO86)),-1)</f>
        <v>-1</v>
      </c>
      <c r="FQ86" s="0" t="n">
        <f aca="false">IF(FP86=-1,-1, VALUE(MID(FO86,FP86+2, IFERROR(FIND(" ",FO86,FP86),999)-FP86-2)))</f>
        <v>-1</v>
      </c>
      <c r="FR86" s="0" t="n">
        <f aca="false">IFERROR(FIND("r_",LOWER(FO86)),-1)</f>
        <v>-1</v>
      </c>
      <c r="FS86" s="0" t="n">
        <f aca="false">IF(FR86=-1,-1, ROW(FR86)-1+VALUE(MID(FO86,FR86+2, IFERROR(FIND(" ",FO86,FR86),999)-FR86-2)))</f>
        <v>-1</v>
      </c>
      <c r="FT86" s="0" t="str">
        <f aca="false">IF(OR(FP86=-1,IFERROR(INDEX(FP$2:FP$100,FQ86),999)&gt;=0,IFERROR(INDEX(FR$2:FR$100,FQ86),999)&gt;=0),    IF(OR(FR86=-1,IFERROR(INDEX(FP$2:FP$100,FS86),999)&gt;=0,IFERROR(INDEX(FR$2:FR$100,FS86),999)&gt;=0),      FO86,REPLACE(FO86,FR86,IFERROR(FIND(" ",FO86,FR86),999)-FR86,                   INDEX(FO$2:FO$100,FS86)                  )),     REPLACE(FO86,FP86,IFERROR(FIND(" ",FO86,FP86),999)-FP86,                   INDEX(FO$2:FO$100,FQ86)                  ) )</f>
        <v/>
      </c>
      <c r="FU86" s="0" t="n">
        <f aca="false">IFERROR(FIND("f_",LOWER(FT86)),-1)</f>
        <v>-1</v>
      </c>
      <c r="FV86" s="0" t="n">
        <f aca="false">IF(FU86=-1,-1, VALUE(MID(FT86,FU86+2, IFERROR(FIND(" ",FT86,FU86),999)-FU86-2)))</f>
        <v>-1</v>
      </c>
      <c r="FW86" s="0" t="n">
        <f aca="false">IFERROR(FIND("r_",LOWER(FT86)),-1)</f>
        <v>-1</v>
      </c>
      <c r="FX86" s="0" t="n">
        <f aca="false">IF(FW86=-1,-1, ROW(FW86)-1+VALUE(MID(FT86,FW86+2, IFERROR(FIND(" ",FT86,FW86),999)-FW86-2)))</f>
        <v>-1</v>
      </c>
      <c r="FY86" s="0" t="str">
        <f aca="false">IF(OR(FU86=-1,IFERROR(INDEX(FU$2:FU$100,FV86),999)&gt;=0,IFERROR(INDEX(FW$2:FW$100,FV86),999)&gt;=0),    IF(OR(FW86=-1,IFERROR(INDEX(FU$2:FU$100,FX86),999)&gt;=0,IFERROR(INDEX(FW$2:FW$100,FX86),999)&gt;=0),      FT86,REPLACE(FT86,FW86,IFERROR(FIND(" ",FT86,FW86),999)-FW86,                   INDEX(FT$2:FT$100,FX86)                  )),     REPLACE(FT86,FU86,IFERROR(FIND(" ",FT86,FU86),999)-FU86,                   INDEX(FT$2:FT$100,FV86)                  ) )</f>
        <v/>
      </c>
      <c r="FZ86" s="0" t="n">
        <f aca="false">IFERROR(FIND("f_",LOWER(FY86)),-1)</f>
        <v>-1</v>
      </c>
      <c r="GA86" s="0" t="n">
        <f aca="false">IF(FZ86=-1,-1, VALUE(MID(FY86,FZ86+2, IFERROR(FIND(" ",FY86,FZ86),999)-FZ86-2)))</f>
        <v>-1</v>
      </c>
      <c r="GB86" s="0" t="n">
        <f aca="false">IFERROR(FIND("r_",LOWER(FY86)),-1)</f>
        <v>-1</v>
      </c>
      <c r="GC86" s="0" t="n">
        <f aca="false">IF(GB86=-1,-1, ROW(GB86)-1+VALUE(MID(FY86,GB86+2, IFERROR(FIND(" ",FY86,GB86),999)-GB86-2)))</f>
        <v>-1</v>
      </c>
      <c r="GD86" s="0" t="str">
        <f aca="false">IF(OR(FZ86=-1,IFERROR(INDEX(FZ$2:FZ$100,GA86),999)&gt;=0,IFERROR(INDEX(GB$2:GB$100,GA86),999)&gt;=0),    IF(OR(GB86=-1,IFERROR(INDEX(FZ$2:FZ$100,GC86),999)&gt;=0,IFERROR(INDEX(GB$2:GB$100,GC86),999)&gt;=0),      FY86,REPLACE(FY86,GB86,IFERROR(FIND(" ",FY86,GB86),999)-GB86,                   INDEX(FY$2:FY$100,GC86)                  )),     REPLACE(FY86,FZ86,IFERROR(FIND(" ",FY86,FZ86),999)-FZ86,                   INDEX(FY$2:FY$100,GA86)                  ) )</f>
        <v/>
      </c>
      <c r="GE86" s="0" t="n">
        <f aca="false">IFERROR(FIND("f_",LOWER(GD86)),-1)</f>
        <v>-1</v>
      </c>
      <c r="GF86" s="0" t="n">
        <f aca="false">IF(GE86=-1,-1, VALUE(MID(GD86,GE86+2, IFERROR(FIND(" ",GD86,GE86),999)-GE86-2)))</f>
        <v>-1</v>
      </c>
      <c r="GG86" s="0" t="n">
        <f aca="false">IFERROR(FIND("r_",LOWER(GD86)),-1)</f>
        <v>-1</v>
      </c>
      <c r="GH86" s="0" t="n">
        <f aca="false">IF(GG86=-1,-1, ROW(GG86)-1+VALUE(MID(GD86,GG86+2, IFERROR(FIND(" ",GD86,GG86),999)-GG86-2)))</f>
        <v>-1</v>
      </c>
      <c r="GI86" s="0" t="str">
        <f aca="false">IF(OR(GE86=-1,IFERROR(INDEX(GE$2:GE$100,GF86),999)&gt;=0,IFERROR(INDEX(GG$2:GG$100,GF86),999)&gt;=0),    IF(OR(GG86=-1,IFERROR(INDEX(GE$2:GE$100,GH86),999)&gt;=0,IFERROR(INDEX(GG$2:GG$100,GH86),999)&gt;=0),      GD86,REPLACE(GD86,GG86,IFERROR(FIND(" ",GD86,GG86),999)-GG86,                   INDEX(GD$2:GD$100,GH86)                  )),     REPLACE(GD86,GE86,IFERROR(FIND(" ",GD86,GE86),999)-GE86,                   INDEX(GD$2:GD$100,GF86)                  ) )</f>
        <v/>
      </c>
      <c r="GJ86" s="0" t="n">
        <f aca="false">IFERROR(FIND("f_",LOWER(GI86)),-1)</f>
        <v>-1</v>
      </c>
      <c r="GK86" s="0" t="n">
        <f aca="false">IF(GJ86=-1,-1, VALUE(MID(GI86,GJ86+2, IFERROR(FIND(" ",GI86,GJ86),999)-GJ86-2)))</f>
        <v>-1</v>
      </c>
      <c r="GL86" s="0" t="n">
        <f aca="false">IFERROR(FIND("r_",LOWER(GI86)),-1)</f>
        <v>-1</v>
      </c>
      <c r="GM86" s="0" t="n">
        <f aca="false">IF(GL86=-1,-1, ROW(GL86)-1+VALUE(MID(GI86,GL86+2, IFERROR(FIND(" ",GI86,GL86),999)-GL86-2)))</f>
        <v>-1</v>
      </c>
      <c r="GN86" s="0" t="str">
        <f aca="false">IF(OR(GJ86=-1,IFERROR(INDEX(GJ$2:GJ$100,GK86),999)&gt;=0,IFERROR(INDEX(GL$2:GL$100,GK86),999)&gt;=0),    IF(OR(GL86=-1,IFERROR(INDEX(GJ$2:GJ$100,GM86),999)&gt;=0,IFERROR(INDEX(GL$2:GL$100,GM86),999)&gt;=0),      GI86,REPLACE(GI86,GL86,IFERROR(FIND(" ",GI86,GL86),999)-GL86,                   INDEX(GI$2:GI$100,GM86)                  )),     REPLACE(GI86,GJ86,IFERROR(FIND(" ",GI86,GJ86),999)-GJ86,                   INDEX(GI$2:GI$100,GK86)                  ) )</f>
        <v/>
      </c>
      <c r="GO86" s="0" t="n">
        <f aca="false">IFERROR(FIND("f_",LOWER(GN86)),-1)</f>
        <v>-1</v>
      </c>
      <c r="GP86" s="0" t="n">
        <f aca="false">IF(GO86=-1,-1, VALUE(MID(GN86,GO86+2, IFERROR(FIND(" ",GN86,GO86),999)-GO86-2)))</f>
        <v>-1</v>
      </c>
      <c r="GQ86" s="0" t="n">
        <f aca="false">IFERROR(FIND("r_",LOWER(GN86)),-1)</f>
        <v>-1</v>
      </c>
      <c r="GR86" s="0" t="n">
        <f aca="false">IF(GQ86=-1,-1, ROW(GQ86)-1+VALUE(MID(GN86,GQ86+2, IFERROR(FIND(" ",GN86,GQ86),999)-GQ86-2)))</f>
        <v>-1</v>
      </c>
      <c r="GS86" s="0" t="str">
        <f aca="false">IF(OR(GO86=-1,IFERROR(INDEX(GO$2:GO$100,GP86),999)&gt;=0,IFERROR(INDEX(GQ$2:GQ$100,GP86),999)&gt;=0),    IF(OR(GQ86=-1,IFERROR(INDEX(GO$2:GO$100,GR86),999)&gt;=0,IFERROR(INDEX(GQ$2:GQ$100,GR86),999)&gt;=0),      GN86,REPLACE(GN86,GQ86,IFERROR(FIND(" ",GN86,GQ86),999)-GQ86,                   INDEX(GN$2:GN$100,GR86)                  )),     REPLACE(GN86,GO86,IFERROR(FIND(" ",GN86,GO86),999)-GO86,                   INDEX(GN$2:GN$100,GP86)                  ) )</f>
        <v/>
      </c>
      <c r="GT86" s="0" t="n">
        <f aca="false">IFERROR(FIND("f_",LOWER(GS86)),-1)</f>
        <v>-1</v>
      </c>
      <c r="GU86" s="0" t="n">
        <f aca="false">IF(GT86=-1,-1, VALUE(MID(GS86,GT86+2, IFERROR(FIND(" ",GS86,GT86),999)-GT86-2)))</f>
        <v>-1</v>
      </c>
      <c r="GV86" s="0" t="n">
        <f aca="false">IFERROR(FIND("r_",LOWER(GS86)),-1)</f>
        <v>-1</v>
      </c>
      <c r="GW86" s="0" t="n">
        <f aca="false">IF(GV86=-1,-1, ROW(GV86)-1+VALUE(MID(GS86,GV86+2, IFERROR(FIND(" ",GS86,GV86),999)-GV86-2)))</f>
        <v>-1</v>
      </c>
      <c r="GX86" s="0" t="str">
        <f aca="false">IF(OR(GT86=-1,IFERROR(INDEX(GT$2:GT$100,GU86),999)&gt;=0,IFERROR(INDEX(GV$2:GV$100,GU86),999)&gt;=0),    IF(OR(GV86=-1,IFERROR(INDEX(GT$2:GT$100,GW86),999)&gt;=0,IFERROR(INDEX(GV$2:GV$100,GW86),999)&gt;=0),      GS86,REPLACE(GS86,GV86,IFERROR(FIND(" ",GS86,GV86),999)-GV86,                   INDEX(GS$2:GS$100,GW86)                  )),     REPLACE(GS86,GT86,IFERROR(FIND(" ",GS86,GT86),999)-GT86,                   INDEX(GS$2:GS$100,GU86)                  ) )</f>
        <v/>
      </c>
      <c r="GY86" s="0" t="n">
        <f aca="false">IFERROR(FIND("f_",LOWER(GX86)),-1)</f>
        <v>-1</v>
      </c>
      <c r="GZ86" s="0" t="n">
        <f aca="false">IF(GY86=-1,-1, VALUE(MID(GX86,GY86+2, IFERROR(FIND(" ",GX86,GY86),999)-GY86-2)))</f>
        <v>-1</v>
      </c>
      <c r="HA86" s="0" t="n">
        <f aca="false">IFERROR(FIND("r_",LOWER(GX86)),-1)</f>
        <v>-1</v>
      </c>
      <c r="HB86" s="0" t="n">
        <f aca="false">IF(HA86=-1,-1, ROW(HA86)-1+VALUE(MID(GX86,HA86+2, IFERROR(FIND(" ",GX86,HA86),999)-HA86-2)))</f>
        <v>-1</v>
      </c>
      <c r="HC86" s="0" t="str">
        <f aca="false">IF(OR(GY86=-1,IFERROR(INDEX(GY$2:GY$100,GZ86),999)&gt;=0,IFERROR(INDEX(HA$2:HA$100,GZ86),999)&gt;=0),    IF(OR(HA86=-1,IFERROR(INDEX(GY$2:GY$100,HB86),999)&gt;=0,IFERROR(INDEX(HA$2:HA$100,HB86),999)&gt;=0),      GX86,REPLACE(GX86,HA86,IFERROR(FIND(" ",GX86,HA86),999)-HA86,                   INDEX(GX$2:GX$100,HB86)                  )),     REPLACE(GX86,GY86,IFERROR(FIND(" ",GX86,GY86),999)-GY86,                   INDEX(GX$2:GX$100,GZ86)                  ) )</f>
        <v/>
      </c>
      <c r="HD86" s="0" t="n">
        <f aca="false">IFERROR(FIND("f_",LOWER(HC86)),-1)</f>
        <v>-1</v>
      </c>
      <c r="HE86" s="0" t="n">
        <f aca="false">IF(HD86=-1,-1, VALUE(MID(HC86,HD86+2, IFERROR(FIND(" ",HC86,HD86),999)-HD86-2)))</f>
        <v>-1</v>
      </c>
      <c r="HF86" s="0" t="n">
        <f aca="false">IFERROR(FIND("r_",LOWER(HC86)),-1)</f>
        <v>-1</v>
      </c>
      <c r="HG86" s="0" t="n">
        <f aca="false">IF(HF86=-1,-1, ROW(HF86)-1+VALUE(MID(HC86,HF86+2, IFERROR(FIND(" ",HC86,HF86),999)-HF86-2)))</f>
        <v>-1</v>
      </c>
      <c r="HH86" s="0" t="str">
        <f aca="false">IF(OR(HD86=-1,IFERROR(INDEX(HD$2:HD$100,HE86),999)&gt;=0,IFERROR(INDEX(HF$2:HF$100,HE86),999)&gt;=0),    IF(OR(HF86=-1,IFERROR(INDEX(HD$2:HD$100,HG86),999)&gt;=0,IFERROR(INDEX(HF$2:HF$100,HG86),999)&gt;=0),      HC86,REPLACE(HC86,HF86,IFERROR(FIND(" ",HC86,HF86),999)-HF86,                   INDEX(HC$2:HC$100,HG86)                  )),     REPLACE(HC86,HD86,IFERROR(FIND(" ",HC86,HD86),999)-HD86,                   INDEX(HC$2:HC$100,HE86)                  ) )</f>
        <v/>
      </c>
      <c r="HI86" s="0" t="n">
        <f aca="false">IFERROR(FIND("f_",LOWER(HH86)),-1)</f>
        <v>-1</v>
      </c>
      <c r="HJ86" s="0" t="n">
        <f aca="false">IF(HI86=-1,-1, VALUE(MID(HH86,HI86+2, IFERROR(FIND(" ",HH86,HI86),999)-HI86-2)))</f>
        <v>-1</v>
      </c>
      <c r="HK86" s="0" t="n">
        <f aca="false">IFERROR(FIND("r_",LOWER(HH86)),-1)</f>
        <v>-1</v>
      </c>
      <c r="HL86" s="0" t="n">
        <f aca="false">IF(HK86=-1,-1, ROW(HK86)-1+VALUE(MID(HH86,HK86+2, IFERROR(FIND(" ",HH86,HK86),999)-HK86-2)))</f>
        <v>-1</v>
      </c>
      <c r="HM86" s="0" t="str">
        <f aca="false">IF(OR(HI86=-1,IFERROR(INDEX(HI$2:HI$100,HJ86),999)&gt;=0,IFERROR(INDEX(HK$2:HK$100,HJ86),999)&gt;=0),    IF(OR(HK86=-1,IFERROR(INDEX(HI$2:HI$100,HL86),999)&gt;=0,IFERROR(INDEX(HK$2:HK$100,HL86),999)&gt;=0),      HH86,REPLACE(HH86,HK86,IFERROR(FIND(" ",HH86,HK86),999)-HK86,                   INDEX(HH$2:HH$100,HL86)                  )),     REPLACE(HH86,HI86,IFERROR(FIND(" ",HH86,HI86),999)-HI86,                   INDEX(HH$2:HH$100,HJ86)                  ) )</f>
        <v/>
      </c>
      <c r="HN86" s="0" t="n">
        <f aca="false">IFERROR(FIND("f_",LOWER(HM86)),-1)</f>
        <v>-1</v>
      </c>
      <c r="HO86" s="0" t="n">
        <f aca="false">IF(HN86=-1,-1, VALUE(MID(HM86,HN86+2, IFERROR(FIND(" ",HM86,HN86),999)-HN86-2)))</f>
        <v>-1</v>
      </c>
      <c r="HP86" s="0" t="n">
        <f aca="false">IFERROR(FIND("r_",LOWER(HM86)),-1)</f>
        <v>-1</v>
      </c>
      <c r="HQ86" s="0" t="n">
        <f aca="false">IF(HP86=-1,-1, ROW(HP86)-1+VALUE(MID(HM86,HP86+2, IFERROR(FIND(" ",HM86,HP86),999)-HP86-2)))</f>
        <v>-1</v>
      </c>
      <c r="HR86" s="0" t="str">
        <f aca="false">IF(OR(HN86=-1,IFERROR(INDEX(HN$2:HN$100,HO86),999)&gt;=0,IFERROR(INDEX(HP$2:HP$100,HO86),999)&gt;=0),    IF(OR(HP86=-1,IFERROR(INDEX(HN$2:HN$100,HQ86),999)&gt;=0,IFERROR(INDEX(HP$2:HP$100,HQ86),999)&gt;=0),      HM86,REPLACE(HM86,HP86,IFERROR(FIND(" ",HM86,HP86),999)-HP86,                   INDEX(HM$2:HM$100,HQ86)                  )),     REPLACE(HM86,HN86,IFERROR(FIND(" ",HM86,HN86),999)-HN86,                   INDEX(HM$2:HM$100,HO86)                  ) )</f>
        <v/>
      </c>
      <c r="HS86" s="0" t="n">
        <f aca="false">IFERROR(FIND("f_",LOWER(HR86)),-1)</f>
        <v>-1</v>
      </c>
      <c r="HT86" s="0" t="n">
        <f aca="false">IF(HS86=-1,-1, VALUE(MID(HR86,HS86+2, IFERROR(FIND(" ",HR86,HS86),999)-HS86-2)))</f>
        <v>-1</v>
      </c>
      <c r="HU86" s="0" t="n">
        <f aca="false">IFERROR(FIND("r_",LOWER(HR86)),-1)</f>
        <v>-1</v>
      </c>
      <c r="HV86" s="0" t="n">
        <f aca="false">IF(HU86=-1,-1, ROW(HU86)-1+VALUE(MID(HR86,HU86+2, IFERROR(FIND(" ",HR86,HU86),999)-HU86-2)))</f>
        <v>-1</v>
      </c>
      <c r="HW86" s="0" t="str">
        <f aca="false">IF(OR(HS86=-1,IFERROR(INDEX(HS$2:HS$100,HT86),999)&gt;=0,IFERROR(INDEX(HU$2:HU$100,HT86),999)&gt;=0),    IF(OR(HU86=-1,IFERROR(INDEX(HS$2:HS$100,HV86),999)&gt;=0,IFERROR(INDEX(HU$2:HU$100,HV86),999)&gt;=0),      HR86,REPLACE(HR86,HU86,IFERROR(FIND(" ",HR86,HU86),999)-HU86,                   INDEX(HR$2:HR$100,HV86)                  )),     REPLACE(HR86,HS86,IFERROR(FIND(" ",HR86,HS86),999)-HS86,                   INDEX(HR$2:HR$100,HT86)                  ) )</f>
        <v/>
      </c>
      <c r="HX86" s="0" t="n">
        <f aca="false">IFERROR(FIND("f_",LOWER(HW86)),-1)</f>
        <v>-1</v>
      </c>
      <c r="HY86" s="0" t="n">
        <f aca="false">IF(HX86=-1,-1, VALUE(MID(HW86,HX86+2, IFERROR(FIND(" ",HW86,HX86),999)-HX86-2)))</f>
        <v>-1</v>
      </c>
      <c r="HZ86" s="0" t="n">
        <f aca="false">IFERROR(FIND("r_",LOWER(HW86)),-1)</f>
        <v>-1</v>
      </c>
      <c r="IA86" s="0" t="n">
        <f aca="false">IF(HZ86=-1,-1, ROW(HZ86)-1+VALUE(MID(HW86,HZ86+2, IFERROR(FIND(" ",HW86,HZ86),999)-HZ86-2)))</f>
        <v>-1</v>
      </c>
      <c r="IB86" s="0" t="str">
        <f aca="false">IF(OR(HX86=-1,IFERROR(INDEX(HX$2:HX$100,HY86),999)&gt;=0,IFERROR(INDEX(HZ$2:HZ$100,HY86),999)&gt;=0),    IF(OR(HZ86=-1,IFERROR(INDEX(HX$2:HX$100,IA86),999)&gt;=0,IFERROR(INDEX(HZ$2:HZ$100,IA86),999)&gt;=0),      HW86,REPLACE(HW86,HZ86,IFERROR(FIND(" ",HW86,HZ86),999)-HZ86,                   INDEX(HW$2:HW$100,IA86)                  )),     REPLACE(HW86,HX86,IFERROR(FIND(" ",HW86,HX86),999)-HX86,                   INDEX(HW$2:HW$100,HY86)                  ) )</f>
        <v/>
      </c>
      <c r="IC86" s="0" t="n">
        <f aca="false">IFERROR(FIND("f_",LOWER(IB86)),-1)</f>
        <v>-1</v>
      </c>
      <c r="ID86" s="0" t="n">
        <f aca="false">IF(IC86=-1,-1, VALUE(MID(IB86,IC86+2, IFERROR(FIND(" ",IB86,IC86),999)-IC86-2)))</f>
        <v>-1</v>
      </c>
      <c r="IE86" s="0" t="n">
        <f aca="false">IFERROR(FIND("r_",LOWER(IB86)),-1)</f>
        <v>-1</v>
      </c>
      <c r="IF86" s="0" t="n">
        <f aca="false">IF(IE86=-1,-1, ROW(IE86)-1+VALUE(MID(IB86,IE86+2, IFERROR(FIND(" ",IB86,IE86),999)-IE86-2)))</f>
        <v>-1</v>
      </c>
      <c r="IG86" s="0" t="str">
        <f aca="false">IF(OR(IC86=-1,IFERROR(INDEX(IC$2:IC$100,ID86),999)&gt;=0,IFERROR(INDEX(IE$2:IE$100,ID86),999)&gt;=0),    IF(OR(IE86=-1,IFERROR(INDEX(IC$2:IC$100,IF86),999)&gt;=0,IFERROR(INDEX(IE$2:IE$100,IF86),999)&gt;=0),      IB86,REPLACE(IB86,IE86,IFERROR(FIND(" ",IB86,IE86),999)-IE86,                   INDEX(IB$2:IB$100,IF86)                  )),     REPLACE(IB86,IC86,IFERROR(FIND(" ",IB86,IC86),999)-IC86,                   INDEX(IB$2:IB$100,ID86)                  ) )</f>
        <v/>
      </c>
      <c r="IH86" s="0" t="n">
        <f aca="false">IFERROR(FIND("f_",LOWER(IG86)),-1)</f>
        <v>-1</v>
      </c>
      <c r="II86" s="0" t="n">
        <f aca="false">IF(IH86=-1,-1, VALUE(MID(IG86,IH86+2, IFERROR(FIND(" ",IG86,IH86),999)-IH86-2)))</f>
        <v>-1</v>
      </c>
      <c r="IJ86" s="0" t="n">
        <f aca="false">IFERROR(FIND("r_",LOWER(IG86)),-1)</f>
        <v>-1</v>
      </c>
      <c r="IK86" s="0" t="n">
        <f aca="false">IF(IJ86=-1,-1, ROW(IJ86)-1+VALUE(MID(IG86,IJ86+2, IFERROR(FIND(" ",IG86,IJ86),999)-IJ86-2)))</f>
        <v>-1</v>
      </c>
      <c r="IL86" s="0" t="str">
        <f aca="false">IF(OR(IH86=-1,IFERROR(INDEX(IH$2:IH$100,II86),999)&gt;=0,IFERROR(INDEX(IJ$2:IJ$100,II86),999)&gt;=0),    IF(OR(IJ86=-1,IFERROR(INDEX(IH$2:IH$100,IK86),999)&gt;=0,IFERROR(INDEX(IJ$2:IJ$100,IK86),999)&gt;=0),      IG86,REPLACE(IG86,IJ86,IFERROR(FIND(" ",IG86,IJ86),999)-IJ86,                   INDEX(IG$2:IG$100,IK86)                  )),     REPLACE(IG86,IH86,IFERROR(FIND(" ",IG86,IH86),999)-IH86,                   INDEX(IG$2:IG$100,II86)                  ) )</f>
        <v/>
      </c>
      <c r="IM86" s="0" t="n">
        <f aca="false">IFERROR(FIND("f_",LOWER(IL86)),-1)</f>
        <v>-1</v>
      </c>
      <c r="IN86" s="0" t="n">
        <f aca="false">IF(IM86=-1,-1, VALUE(MID(IL86,IM86+2, IFERROR(FIND(" ",IL86,IM86),999)-IM86-2)))</f>
        <v>-1</v>
      </c>
      <c r="IO86" s="0" t="n">
        <f aca="false">IFERROR(FIND("r_",LOWER(IL86)),-1)</f>
        <v>-1</v>
      </c>
      <c r="IP86" s="0" t="n">
        <f aca="false">IF(IO86=-1,-1, ROW(IO86)-1+VALUE(MID(IL86,IO86+2, IFERROR(FIND(" ",IL86,IO86),999)-IO86-2)))</f>
        <v>-1</v>
      </c>
      <c r="IQ86" s="0" t="str">
        <f aca="false">IF(OR(IM86=-1,IFERROR(INDEX(IM$2:IM$100,IN86),999)&gt;=0,IFERROR(INDEX(IO$2:IO$100,IN86),999)&gt;=0),    IF(OR(IO86=-1,IFERROR(INDEX(IM$2:IM$100,IP86),999)&gt;=0,IFERROR(INDEX(IO$2:IO$100,IP86),999)&gt;=0),      IL86,REPLACE(IL86,IO86,IFERROR(FIND(" ",IL86,IO86),999)-IO86,                   INDEX(IL$2:IL$100,IP86)                  )),     REPLACE(IL86,IM86,IFERROR(FIND(" ",IL86,IM86),999)-IM86,                   INDEX(IL$2:IL$100,IN86)                  ) )</f>
        <v/>
      </c>
      <c r="IR86" s="0" t="n">
        <f aca="false">IFERROR(FIND("f_",LOWER(IQ86)),-1)</f>
        <v>-1</v>
      </c>
      <c r="IS86" s="0" t="n">
        <f aca="false">IF(IR86=-1,-1, VALUE(MID(IQ86,IR86+2, IFERROR(FIND(" ",IQ86,IR86),999)-IR86-2)))</f>
        <v>-1</v>
      </c>
      <c r="IT86" s="0" t="n">
        <f aca="false">IFERROR(FIND("r_",LOWER(IQ86)),-1)</f>
        <v>-1</v>
      </c>
      <c r="IU86" s="0" t="n">
        <f aca="false">IF(IT86=-1,-1, ROW(IT86)-1+VALUE(MID(IQ86,IT86+2, IFERROR(FIND(" ",IQ86,IT86),999)-IT86-2)))</f>
        <v>-1</v>
      </c>
      <c r="IV86" s="0" t="str">
        <f aca="false">IF(OR(IR86=-1,IFERROR(INDEX(IR$2:IR$100,IS86),999)&gt;=0,IFERROR(INDEX(IT$2:IT$100,IS86),999)&gt;=0),    IF(OR(IT86=-1,IFERROR(INDEX(IR$2:IR$100,IU86),999)&gt;=0,IFERROR(INDEX(IT$2:IT$100,IU86),999)&gt;=0),      IQ86,REPLACE(IQ86,IT86,IFERROR(FIND(" ",IQ86,IT86),999)-IT86,                   INDEX(IQ$2:IQ$100,IU86)                  )),     REPLACE(IQ86,IR86,IFERROR(FIND(" ",IQ86,IR86),999)-IR86,                   INDEX(IQ$2:IQ$100,IS86)                  ) )</f>
        <v/>
      </c>
      <c r="IW86" s="0" t="n">
        <f aca="false">IFERROR(FIND("f_",LOWER(IV86)),-1)</f>
        <v>-1</v>
      </c>
      <c r="IX86" s="0" t="n">
        <f aca="false">IF(IW86=-1,-1, VALUE(MID(IV86,IW86+2, IFERROR(FIND(" ",IV86,IW86),999)-IW86-2)))</f>
        <v>-1</v>
      </c>
      <c r="IY86" s="0" t="n">
        <f aca="false">IFERROR(FIND("r_",LOWER(IV86)),-1)</f>
        <v>-1</v>
      </c>
      <c r="IZ86" s="0" t="n">
        <f aca="false">IF(IY86=-1,-1, ROW(IY86)-1+VALUE(MID(IV86,IY86+2, IFERROR(FIND(" ",IV86,IY86),999)-IY86-2)))</f>
        <v>-1</v>
      </c>
      <c r="JA86" s="0" t="str">
        <f aca="false">IF(OR(IW86=-1,IFERROR(INDEX(IW$2:IW$100,IX86),999)&gt;=0,IFERROR(INDEX(IY$2:IY$100,IX86),999)&gt;=0),    IF(OR(IY86=-1,IFERROR(INDEX(IW$2:IW$100,IZ86),999)&gt;=0,IFERROR(INDEX(IY$2:IY$100,IZ86),999)&gt;=0),      IV86,REPLACE(IV86,IY86,IFERROR(FIND(" ",IV86,IY86),999)-IY86,                   INDEX(IV$2:IV$100,IZ86)                  )),     REPLACE(IV86,IW86,IFERROR(FIND(" ",IV86,IW86),999)-IW86,                   INDEX(IV$2:IV$100,IX86)                  ) )</f>
        <v/>
      </c>
      <c r="JB86" s="0" t="n">
        <f aca="false">IFERROR(FIND("f_",LOWER(JA86)),-1)</f>
        <v>-1</v>
      </c>
      <c r="JC86" s="0" t="n">
        <f aca="false">IF(JB86=-1,-1, VALUE(MID(JA86,JB86+2, IFERROR(FIND(" ",JA86,JB86),999)-JB86-2)))</f>
        <v>-1</v>
      </c>
      <c r="JD86" s="0" t="n">
        <f aca="false">IFERROR(FIND("r_",LOWER(JA86)),-1)</f>
        <v>-1</v>
      </c>
      <c r="JE86" s="0" t="n">
        <f aca="false">IF(JD86=-1,-1, ROW(JD86)-1+VALUE(MID(JA86,JD86+2, IFERROR(FIND(" ",JA86,JD86),999)-JD86-2)))</f>
        <v>-1</v>
      </c>
      <c r="JF86" s="0" t="str">
        <f aca="false">IF(OR(JB86=-1,IFERROR(INDEX(JB$2:JB$100,JC86),999)&gt;=0,IFERROR(INDEX(JD$2:JD$100,JC86),999)&gt;=0),    IF(OR(JD86=-1,IFERROR(INDEX(JB$2:JB$100,JE86),999)&gt;=0,IFERROR(INDEX(JD$2:JD$100,JE86),999)&gt;=0),      JA86,REPLACE(JA86,JD86,IFERROR(FIND(" ",JA86,JD86),999)-JD86,                   INDEX(JA$2:JA$100,JE86)                  )),     REPLACE(JA86,JB86,IFERROR(FIND(" ",JA86,JB86),999)-JB86,                   INDEX(JA$2:JA$100,JC86)                  ) )</f>
        <v/>
      </c>
      <c r="JG86" s="0" t="n">
        <f aca="false">IFERROR(FIND("f_",LOWER(JF86)),-1)</f>
        <v>-1</v>
      </c>
      <c r="JH86" s="0" t="n">
        <f aca="false">IF(JG86=-1,-1, VALUE(MID(JF86,JG86+2, IFERROR(FIND(" ",JF86,JG86),999)-JG86-2)))</f>
        <v>-1</v>
      </c>
      <c r="JI86" s="0" t="n">
        <f aca="false">IFERROR(FIND("r_",LOWER(JF86)),-1)</f>
        <v>-1</v>
      </c>
      <c r="JJ86" s="0" t="n">
        <f aca="false">IF(JI86=-1,-1, ROW(JI86)-1+VALUE(MID(JF86,JI86+2, IFERROR(FIND(" ",JF86,JI86),999)-JI86-2)))</f>
        <v>-1</v>
      </c>
      <c r="JK86" s="0" t="str">
        <f aca="false">IF(OR(JG86=-1,IFERROR(INDEX(JG$2:JG$100,JH86),999)&gt;=0,IFERROR(INDEX(JI$2:JI$100,JH86),999)&gt;=0),    IF(OR(JI86=-1,IFERROR(INDEX(JG$2:JG$100,JJ86),999)&gt;=0,IFERROR(INDEX(JI$2:JI$100,JJ86),999)&gt;=0),      JF86,REPLACE(JF86,JI86,IFERROR(FIND(" ",JF86,JI86),999)-JI86,                   INDEX(JF$2:JF$100,JJ86)                  )),     REPLACE(JF86,JG86,IFERROR(FIND(" ",JF86,JG86),999)-JG86,                   INDEX(JF$2:JF$100,JH86)                  ) )</f>
        <v/>
      </c>
      <c r="JL86" s="0" t="n">
        <f aca="false">IFERROR(FIND("f_",LOWER(JK86)),-1)</f>
        <v>-1</v>
      </c>
      <c r="JM86" s="0" t="n">
        <f aca="false">IF(JL86=-1,-1, VALUE(MID(JK86,JL86+2, IFERROR(FIND(" ",JK86,JL86),999)-JL86-2)))</f>
        <v>-1</v>
      </c>
      <c r="JN86" s="0" t="n">
        <f aca="false">IFERROR(FIND("r_",LOWER(JK86)),-1)</f>
        <v>-1</v>
      </c>
      <c r="JO86" s="0" t="n">
        <f aca="false">IF(JN86=-1,-1, ROW(JN86)-1+VALUE(MID(JK86,JN86+2, IFERROR(FIND(" ",JK86,JN86),999)-JN86-2)))</f>
        <v>-1</v>
      </c>
      <c r="JP86" s="0" t="str">
        <f aca="false">IF(OR(JL86=-1,IFERROR(INDEX(JL$2:JL$100,JM86),999)&gt;=0,IFERROR(INDEX(JN$2:JN$100,JM86),999)&gt;=0),    IF(OR(JN86=-1,IFERROR(INDEX(JL$2:JL$100,JO86),999)&gt;=0,IFERROR(INDEX(JN$2:JN$100,JO86),999)&gt;=0),      JK86,REPLACE(JK86,JN86,IFERROR(FIND(" ",JK86,JN86),999)-JN86,                   INDEX(JK$2:JK$100,JO86)                  )),     REPLACE(JK86,JL86,IFERROR(FIND(" ",JK86,JL86),999)-JL86,                   INDEX(JK$2:JK$100,JM86)                  ) )</f>
        <v/>
      </c>
      <c r="JQ86" s="0" t="n">
        <f aca="false">IFERROR(FIND("f_",LOWER(JP86)),-1)</f>
        <v>-1</v>
      </c>
      <c r="JR86" s="0" t="n">
        <f aca="false">IF(JQ86=-1,-1, VALUE(MID(JP86,JQ86+2, IFERROR(FIND(" ",JP86,JQ86),999)-JQ86-2)))</f>
        <v>-1</v>
      </c>
      <c r="JS86" s="0" t="n">
        <f aca="false">IFERROR(FIND("r_",LOWER(JP86)),-1)</f>
        <v>-1</v>
      </c>
      <c r="JT86" s="0" t="n">
        <f aca="false">IF(JS86=-1,-1, ROW(JS86)-1+VALUE(MID(JP86,JS86+2, IFERROR(FIND(" ",JP86,JS86),999)-JS86-2)))</f>
        <v>-1</v>
      </c>
      <c r="JU86" s="0" t="str">
        <f aca="false">IF(OR(JQ86=-1,IFERROR(INDEX(JQ$2:JQ$100,JR86),999)&gt;=0,IFERROR(INDEX(JS$2:JS$100,JR86),999)&gt;=0),    IF(OR(JS86=-1,IFERROR(INDEX(JQ$2:JQ$100,JT86),999)&gt;=0,IFERROR(INDEX(JS$2:JS$100,JT86),999)&gt;=0),      JP86,REPLACE(JP86,JS86,IFERROR(FIND(" ",JP86,JS86),999)-JS86,                   INDEX(JP$2:JP$100,JT86)                  )),     REPLACE(JP86,JQ86,IFERROR(FIND(" ",JP86,JQ86),999)-JQ86,                   INDEX(JP$2:JP$100,JR86)                  ) )</f>
        <v/>
      </c>
      <c r="JV86" s="0" t="n">
        <f aca="false">IFERROR(FIND("f_",LOWER(JU86)),-1)</f>
        <v>-1</v>
      </c>
      <c r="JW86" s="0" t="n">
        <f aca="false">IF(JV86=-1,-1, VALUE(MID(JU86,JV86+2, IFERROR(FIND(" ",JU86,JV86),999)-JV86-2)))</f>
        <v>-1</v>
      </c>
      <c r="JX86" s="0" t="n">
        <f aca="false">IFERROR(FIND("r_",LOWER(JU86)),-1)</f>
        <v>-1</v>
      </c>
      <c r="JY86" s="0" t="n">
        <f aca="false">IF(JX86=-1,-1, ROW(JX86)-1+VALUE(MID(JU86,JX86+2, IFERROR(FIND(" ",JU86,JX86),999)-JX86-2)))</f>
        <v>-1</v>
      </c>
      <c r="JZ86" s="0" t="str">
        <f aca="false">IF(OR(JV86=-1,IFERROR(INDEX(JV$2:JV$100,JW86),999)&gt;=0,IFERROR(INDEX(JX$2:JX$100,JW86),999)&gt;=0),    IF(OR(JX86=-1,IFERROR(INDEX(JV$2:JV$100,JY86),999)&gt;=0,IFERROR(INDEX(JX$2:JX$100,JY86),999)&gt;=0),      JU86,REPLACE(JU86,JX86,IFERROR(FIND(" ",JU86,JX86),999)-JX86,                   INDEX(JU$2:JU$100,JY86)                  )),     REPLACE(JU86,JV86,IFERROR(FIND(" ",JU86,JV86),999)-JV86,                   INDEX(JU$2:JU$100,JW86)                  ) )</f>
        <v/>
      </c>
      <c r="KA86" s="0" t="n">
        <f aca="false">IFERROR(FIND("f_",LOWER(JZ86)),-1)</f>
        <v>-1</v>
      </c>
      <c r="KB86" s="0" t="n">
        <f aca="false">IF(KA86=-1,-1, VALUE(MID(JZ86,KA86+2, IFERROR(FIND(" ",JZ86,KA86),999)-KA86-2)))</f>
        <v>-1</v>
      </c>
      <c r="KC86" s="0" t="n">
        <f aca="false">IFERROR(FIND("r_",LOWER(JZ86)),-1)</f>
        <v>-1</v>
      </c>
      <c r="KD86" s="0" t="n">
        <f aca="false">IF(KC86=-1,-1, ROW(KC86)-1+VALUE(MID(JZ86,KC86+2, IFERROR(FIND(" ",JZ86,KC86),999)-KC86-2)))</f>
        <v>-1</v>
      </c>
      <c r="KE86" s="0" t="str">
        <f aca="false">IF(OR(KA86=-1,IFERROR(INDEX(KA$2:KA$100,KB86),999)&gt;=0,IFERROR(INDEX(KC$2:KC$100,KB86),999)&gt;=0),    IF(OR(KC86=-1,IFERROR(INDEX(KA$2:KA$100,KD86),999)&gt;=0,IFERROR(INDEX(KC$2:KC$100,KD86),999)&gt;=0),      JZ86,REPLACE(JZ86,KC86,IFERROR(FIND(" ",JZ86,KC86),999)-KC86,                   INDEX(JZ$2:JZ$100,KD86)                  )),     REPLACE(JZ86,KA86,IFERROR(FIND(" ",JZ86,KA86),999)-KA86,                   INDEX(JZ$2:JZ$100,KB86)                  ) )</f>
        <v/>
      </c>
      <c r="KF86" s="0" t="n">
        <f aca="false">IFERROR(FIND("f_",LOWER(KE86)),-1)</f>
        <v>-1</v>
      </c>
      <c r="KG86" s="0" t="n">
        <f aca="false">IF(KF86=-1,-1, VALUE(MID(KE86,KF86+2, IFERROR(FIND(" ",KE86,KF86),999)-KF86-2)))</f>
        <v>-1</v>
      </c>
      <c r="KH86" s="0" t="n">
        <f aca="false">IFERROR(FIND("r_",LOWER(KE86)),-1)</f>
        <v>-1</v>
      </c>
      <c r="KI86" s="0" t="n">
        <f aca="false">IF(KH86=-1,-1, ROW(KH86)-1+VALUE(MID(KE86,KH86+2, IFERROR(FIND(" ",KE86,KH86),999)-KH86-2)))</f>
        <v>-1</v>
      </c>
      <c r="KJ86" s="0" t="str">
        <f aca="false">IF(OR(KF86=-1,IFERROR(INDEX(KF$2:KF$100,KG86),999)&gt;=0,IFERROR(INDEX(KH$2:KH$100,KG86),999)&gt;=0),    IF(OR(KH86=-1,IFERROR(INDEX(KF$2:KF$100,KI86),999)&gt;=0,IFERROR(INDEX(KH$2:KH$100,KI86),999)&gt;=0),      KE86,REPLACE(KE86,KH86,IFERROR(FIND(" ",KE86,KH86),999)-KH86,                   INDEX(KE$2:KE$100,KI86)                  )),     REPLACE(KE86,KF86,IFERROR(FIND(" ",KE86,KF86),999)-KF86,                   INDEX(KE$2:KE$100,KG86)                  ) )</f>
        <v/>
      </c>
      <c r="KK86" s="0" t="n">
        <f aca="false">IFERROR(FIND("f_",LOWER(KJ86)),-1)</f>
        <v>-1</v>
      </c>
      <c r="KL86" s="0" t="n">
        <f aca="false">IF(KK86=-1,-1, VALUE(MID(KJ86,KK86+2, IFERROR(FIND(" ",KJ86,KK86),999)-KK86-2)))</f>
        <v>-1</v>
      </c>
      <c r="KM86" s="0" t="n">
        <f aca="false">IFERROR(FIND("r_",LOWER(KJ86)),-1)</f>
        <v>-1</v>
      </c>
      <c r="KN86" s="0" t="n">
        <f aca="false">IF(KM86=-1,-1, ROW(KM86)-1+VALUE(MID(KJ86,KM86+2, IFERROR(FIND(" ",KJ86,KM86),999)-KM86-2)))</f>
        <v>-1</v>
      </c>
      <c r="KO86" s="0" t="str">
        <f aca="false">IF(OR(KK86=-1,IFERROR(INDEX(KK$2:KK$100,KL86),999)&gt;=0,IFERROR(INDEX(KM$2:KM$100,KL86),999)&gt;=0),    IF(OR(KM86=-1,IFERROR(INDEX(KK$2:KK$100,KN86),999)&gt;=0,IFERROR(INDEX(KM$2:KM$100,KN86),999)&gt;=0),      KJ86,REPLACE(KJ86,KM86,IFERROR(FIND(" ",KJ86,KM86),999)-KM86,                   INDEX(KJ$2:KJ$100,KN86)                  )),     REPLACE(KJ86,KK86,IFERROR(FIND(" ",KJ86,KK86),999)-KK86,                   INDEX(KJ$2:KJ$100,KL86)                  ) )</f>
        <v/>
      </c>
      <c r="KP86" s="0" t="n">
        <f aca="false">IFERROR(FIND("f_",LOWER(KO86)),-1)</f>
        <v>-1</v>
      </c>
      <c r="KQ86" s="0" t="n">
        <f aca="false">IF(KP86=-1,-1, VALUE(MID(KO86,KP86+2, IFERROR(FIND(" ",KO86,KP86),999)-KP86-2)))</f>
        <v>-1</v>
      </c>
      <c r="KR86" s="0" t="n">
        <f aca="false">IFERROR(FIND("r_",LOWER(KO86)),-1)</f>
        <v>-1</v>
      </c>
      <c r="KS86" s="0" t="n">
        <f aca="false">IF(KR86=-1,-1, ROW(KR86)-1+VALUE(MID(KO86,KR86+2, IFERROR(FIND(" ",KO86,KR86),999)-KR86-2)))</f>
        <v>-1</v>
      </c>
      <c r="KT86" s="0" t="str">
        <f aca="false">IF(OR(KP86=-1,IFERROR(INDEX(KP$2:KP$100,KQ86),999)&gt;=0,IFERROR(INDEX(KR$2:KR$100,KQ86),999)&gt;=0),    IF(OR(KR86=-1,IFERROR(INDEX(KP$2:KP$100,KS86),999)&gt;=0,IFERROR(INDEX(KR$2:KR$100,KS86),999)&gt;=0),      KO86,REPLACE(KO86,KR86,IFERROR(FIND(" ",KO86,KR86),999)-KR86,                   INDEX(KO$2:KO$100,KS86)                  )),     REPLACE(KO86,KP86,IFERROR(FIND(" ",KO86,KP86),999)-KP86,                   INDEX(KO$2:KO$100,KQ86)                  ) )</f>
        <v/>
      </c>
      <c r="KU86" s="0" t="n">
        <f aca="false">IFERROR(FIND("f_",LOWER(KT86)),-1)</f>
        <v>-1</v>
      </c>
      <c r="KV86" s="0" t="n">
        <f aca="false">IF(KU86=-1,-1, VALUE(MID(KT86,KU86+2, IFERROR(FIND(" ",KT86,KU86),999)-KU86-2)))</f>
        <v>-1</v>
      </c>
      <c r="KW86" s="0" t="n">
        <f aca="false">IFERROR(FIND("r_",LOWER(KT86)),-1)</f>
        <v>-1</v>
      </c>
      <c r="KX86" s="0" t="n">
        <f aca="false">IF(KW86=-1,-1, ROW(KW86)-1+VALUE(MID(KT86,KW86+2, IFERROR(FIND(" ",KT86,KW86),999)-KW86-2)))</f>
        <v>-1</v>
      </c>
      <c r="KY86" s="0" t="str">
        <f aca="false">IF(OR(KU86=-1,IFERROR(INDEX(KU$2:KU$100,KV86),999)&gt;=0,IFERROR(INDEX(KW$2:KW$100,KV86),999)&gt;=0),    IF(OR(KW86=-1,IFERROR(INDEX(KU$2:KU$100,KX86),999)&gt;=0,IFERROR(INDEX(KW$2:KW$100,KX86),999)&gt;=0),      KT86,REPLACE(KT86,KW86,IFERROR(FIND(" ",KT86,KW86),999)-KW86,                   INDEX(KT$2:KT$100,KX86)                  )),     REPLACE(KT86,KU86,IFERROR(FIND(" ",KT86,KU86),999)-KU86,                   INDEX(KT$2:KT$100,KV86)                  ) )</f>
        <v/>
      </c>
    </row>
    <row r="87" customFormat="false" ht="13.8" hidden="false" customHeight="false" outlineLevel="0" collapsed="false">
      <c r="D87" s="1"/>
      <c r="I87" s="0" t="str">
        <f aca="false">KY87</f>
        <v/>
      </c>
      <c r="L87" s="0" t="e">
        <f aca="false">VLOOKUP($D87,Relgebra!$A:$E,5,0)</f>
        <v>#N/A</v>
      </c>
      <c r="M87" s="0" t="e">
        <f aca="false">SUBSTITUTE(SUBSTITUTE(L87,"parm1",E87),"parm2",F87)</f>
        <v>#N/A</v>
      </c>
      <c r="N87" s="0" t="str">
        <f aca="false">IFERROR(VLOOKUP(ROW($A86),$G$2:$M$100,COLUMN(M86)-COLUMN(G86)+1,0),"")</f>
        <v/>
      </c>
      <c r="P87" s="0" t="str">
        <f aca="false">N87</f>
        <v/>
      </c>
      <c r="Q87" s="0" t="n">
        <f aca="false">IFERROR(FIND("f_",LOWER(P87)),-1)</f>
        <v>-1</v>
      </c>
      <c r="R87" s="0" t="n">
        <f aca="false">IF(Q87=-1,-1, VALUE(MID(P87,Q87+2, IFERROR(FIND(" ",P87,Q87),999)-Q87-2)))</f>
        <v>-1</v>
      </c>
      <c r="S87" s="0" t="n">
        <f aca="false">IFERROR(FIND("r_",LOWER(P87)),-1)</f>
        <v>-1</v>
      </c>
      <c r="T87" s="0" t="n">
        <f aca="false">IF(S87=-1,-1, ROW(S87)-1+VALUE(MID(P87,S87+2, IFERROR(FIND(" ",P87,S87),999)-S87-2)))</f>
        <v>-1</v>
      </c>
      <c r="U87" s="0" t="str">
        <f aca="false">IF(OR(Q87=-1,IFERROR(INDEX(Q$2:Q$100,R87),999)&gt;=0,IFERROR(INDEX(S$2:S$100,R87),999)&gt;=0),    IF(OR(S87=-1,IFERROR(INDEX(Q$2:Q$100,T87),999)&gt;=0,IFERROR(INDEX(S$2:S$100,T87),999)&gt;=0),      P87,REPLACE(P87,S87,IFERROR(FIND(" ",P87,S87),999)-S87,                   INDEX(P$2:P$100,T87)                  )),     REPLACE(P87,Q87,IFERROR(FIND(" ",P87,Q87),999)-Q87,                   INDEX(P$2:P$100,R87)                  ) )</f>
        <v/>
      </c>
      <c r="V87" s="0" t="n">
        <f aca="false">IFERROR(FIND("f_",LOWER(U87)),-1)</f>
        <v>-1</v>
      </c>
      <c r="W87" s="0" t="n">
        <f aca="false">IF(V87=-1,-1, VALUE(MID(U87,V87+2, IFERROR(FIND(" ",U87,V87),999)-V87-2)))</f>
        <v>-1</v>
      </c>
      <c r="X87" s="0" t="n">
        <f aca="false">IFERROR(FIND("r_",LOWER(U87)),-1)</f>
        <v>-1</v>
      </c>
      <c r="Y87" s="0" t="n">
        <f aca="false">IF(X87=-1,-1, ROW(X87)-1+VALUE(MID(U87,X87+2, IFERROR(FIND(" ",U87,X87),999)-X87-2)))</f>
        <v>-1</v>
      </c>
      <c r="Z87" s="0" t="str">
        <f aca="false">IF(OR(V87=-1,IFERROR(INDEX(V$2:V$100,W87),999)&gt;=0,IFERROR(INDEX(X$2:X$100,W87),999)&gt;=0),    IF(OR(X87=-1,IFERROR(INDEX(V$2:V$100,Y87),999)&gt;=0,IFERROR(INDEX(X$2:X$100,Y87),999)&gt;=0),      U87,REPLACE(U87,X87,IFERROR(FIND(" ",U87,X87),999)-X87,                   INDEX(U$2:U$100,Y87)                  )),     REPLACE(U87,V87,IFERROR(FIND(" ",U87,V87),999)-V87,                   INDEX(U$2:U$100,W87)                  ) )</f>
        <v/>
      </c>
      <c r="AA87" s="0" t="n">
        <f aca="false">IFERROR(FIND("f_",LOWER(Z87)),-1)</f>
        <v>-1</v>
      </c>
      <c r="AB87" s="0" t="n">
        <f aca="false">IF(AA87=-1,-1, VALUE(MID(Z87,AA87+2, IFERROR(FIND(" ",Z87,AA87),999)-AA87-2)))</f>
        <v>-1</v>
      </c>
      <c r="AC87" s="0" t="n">
        <f aca="false">IFERROR(FIND("r_",LOWER(Z87)),-1)</f>
        <v>-1</v>
      </c>
      <c r="AD87" s="0" t="n">
        <f aca="false">IF(AC87=-1,-1, ROW(AC87)-1+VALUE(MID(Z87,AC87+2, IFERROR(FIND(" ",Z87,AC87),999)-AC87-2)))</f>
        <v>-1</v>
      </c>
      <c r="AE87" s="0" t="str">
        <f aca="false">IF(OR(AA87=-1,IFERROR(INDEX(AA$2:AA$100,AB87),999)&gt;=0,IFERROR(INDEX(AC$2:AC$100,AB87),999)&gt;=0),    IF(OR(AC87=-1,IFERROR(INDEX(AA$2:AA$100,AD87),999)&gt;=0,IFERROR(INDEX(AC$2:AC$100,AD87),999)&gt;=0),      Z87,REPLACE(Z87,AC87,IFERROR(FIND(" ",Z87,AC87),999)-AC87,                   INDEX(Z$2:Z$100,AD87)                  )),     REPLACE(Z87,AA87,IFERROR(FIND(" ",Z87,AA87),999)-AA87,                   INDEX(Z$2:Z$100,AB87)                  ) )</f>
        <v/>
      </c>
      <c r="AF87" s="0" t="n">
        <f aca="false">IFERROR(FIND("f_",LOWER(AE87)),-1)</f>
        <v>-1</v>
      </c>
      <c r="AG87" s="0" t="n">
        <f aca="false">IF(AF87=-1,-1, VALUE(MID(AE87,AF87+2, IFERROR(FIND(" ",AE87,AF87),999)-AF87-2)))</f>
        <v>-1</v>
      </c>
      <c r="AH87" s="0" t="n">
        <f aca="false">IFERROR(FIND("r_",LOWER(AE87)),-1)</f>
        <v>-1</v>
      </c>
      <c r="AI87" s="0" t="n">
        <f aca="false">IF(AH87=-1,-1, ROW(AH87)-1+VALUE(MID(AE87,AH87+2, IFERROR(FIND(" ",AE87,AH87),999)-AH87-2)))</f>
        <v>-1</v>
      </c>
      <c r="AJ87" s="0" t="str">
        <f aca="false">IF(OR(AF87=-1,IFERROR(INDEX(AF$2:AF$100,AG87),999)&gt;=0,IFERROR(INDEX(AH$2:AH$100,AG87),999)&gt;=0),    IF(OR(AH87=-1,IFERROR(INDEX(AF$2:AF$100,AI87),999)&gt;=0,IFERROR(INDEX(AH$2:AH$100,AI87),999)&gt;=0),      AE87,REPLACE(AE87,AH87,IFERROR(FIND(" ",AE87,AH87),999)-AH87,                   INDEX(AE$2:AE$100,AI87)                  )),     REPLACE(AE87,AF87,IFERROR(FIND(" ",AE87,AF87),999)-AF87,                   INDEX(AE$2:AE$100,AG87)                  ) )</f>
        <v/>
      </c>
      <c r="AK87" s="0" t="n">
        <f aca="false">IFERROR(FIND("f_",LOWER(AJ87)),-1)</f>
        <v>-1</v>
      </c>
      <c r="AL87" s="0" t="n">
        <f aca="false">IF(AK87=-1,-1, VALUE(MID(AJ87,AK87+2, IFERROR(FIND(" ",AJ87,AK87),999)-AK87-2)))</f>
        <v>-1</v>
      </c>
      <c r="AM87" s="0" t="n">
        <f aca="false">IFERROR(FIND("r_",LOWER(AJ87)),-1)</f>
        <v>-1</v>
      </c>
      <c r="AN87" s="0" t="n">
        <f aca="false">IF(AM87=-1,-1, ROW(AM87)-1+VALUE(MID(AJ87,AM87+2, IFERROR(FIND(" ",AJ87,AM87),999)-AM87-2)))</f>
        <v>-1</v>
      </c>
      <c r="AO87" s="0" t="str">
        <f aca="false">IF(OR(AK87=-1,IFERROR(INDEX(AK$2:AK$100,AL87),999)&gt;=0,IFERROR(INDEX(AM$2:AM$100,AL87),999)&gt;=0),    IF(OR(AM87=-1,IFERROR(INDEX(AK$2:AK$100,AN87),999)&gt;=0,IFERROR(INDEX(AM$2:AM$100,AN87),999)&gt;=0),      AJ87,REPLACE(AJ87,AM87,IFERROR(FIND(" ",AJ87,AM87),999)-AM87,                   INDEX(AJ$2:AJ$100,AN87)                  )),     REPLACE(AJ87,AK87,IFERROR(FIND(" ",AJ87,AK87),999)-AK87,                   INDEX(AJ$2:AJ$100,AL87)                  ) )</f>
        <v/>
      </c>
      <c r="AP87" s="0" t="n">
        <f aca="false">IFERROR(FIND("f_",LOWER(AO87)),-1)</f>
        <v>-1</v>
      </c>
      <c r="AQ87" s="0" t="n">
        <f aca="false">IF(AP87=-1,-1, VALUE(MID(AO87,AP87+2, IFERROR(FIND(" ",AO87,AP87),999)-AP87-2)))</f>
        <v>-1</v>
      </c>
      <c r="AR87" s="0" t="n">
        <f aca="false">IFERROR(FIND("r_",LOWER(AO87)),-1)</f>
        <v>-1</v>
      </c>
      <c r="AS87" s="0" t="n">
        <f aca="false">IF(AR87=-1,-1, ROW(AR87)-1+VALUE(MID(AO87,AR87+2, IFERROR(FIND(" ",AO87,AR87),999)-AR87-2)))</f>
        <v>-1</v>
      </c>
      <c r="AT87" s="0" t="str">
        <f aca="false">IF(OR(AP87=-1,IFERROR(INDEX(AP$2:AP$100,AQ87),999)&gt;=0,IFERROR(INDEX(AR$2:AR$100,AQ87),999)&gt;=0),    IF(OR(AR87=-1,IFERROR(INDEX(AP$2:AP$100,AS87),999)&gt;=0,IFERROR(INDEX(AR$2:AR$100,AS87),999)&gt;=0),      AO87,REPLACE(AO87,AR87,IFERROR(FIND(" ",AO87,AR87),999)-AR87,                   INDEX(AO$2:AO$100,AS87)                  )),     REPLACE(AO87,AP87,IFERROR(FIND(" ",AO87,AP87),999)-AP87,                   INDEX(AO$2:AO$100,AQ87)                  ) )</f>
        <v/>
      </c>
      <c r="AU87" s="0" t="n">
        <f aca="false">IFERROR(FIND("f_",LOWER(AT87)),-1)</f>
        <v>-1</v>
      </c>
      <c r="AV87" s="0" t="n">
        <f aca="false">IF(AU87=-1,-1, VALUE(MID(AT87,AU87+2, IFERROR(FIND(" ",AT87,AU87),999)-AU87-2)))</f>
        <v>-1</v>
      </c>
      <c r="AW87" s="0" t="n">
        <f aca="false">IFERROR(FIND("r_",LOWER(AT87)),-1)</f>
        <v>-1</v>
      </c>
      <c r="AX87" s="0" t="n">
        <f aca="false">IF(AW87=-1,-1, ROW(AW87)-1+VALUE(MID(AT87,AW87+2, IFERROR(FIND(" ",AT87,AW87),999)-AW87-2)))</f>
        <v>-1</v>
      </c>
      <c r="AY87" s="0" t="str">
        <f aca="false">IF(OR(AU87=-1,IFERROR(INDEX(AU$2:AU$100,AV87),999)&gt;=0,IFERROR(INDEX(AW$2:AW$100,AV87),999)&gt;=0),    IF(OR(AW87=-1,IFERROR(INDEX(AU$2:AU$100,AX87),999)&gt;=0,IFERROR(INDEX(AW$2:AW$100,AX87),999)&gt;=0),      AT87,REPLACE(AT87,AW87,IFERROR(FIND(" ",AT87,AW87),999)-AW87,                   INDEX(AT$2:AT$100,AX87)                  )),     REPLACE(AT87,AU87,IFERROR(FIND(" ",AT87,AU87),999)-AU87,                   INDEX(AT$2:AT$100,AV87)                  ) )</f>
        <v/>
      </c>
      <c r="AZ87" s="0" t="n">
        <f aca="false">IFERROR(FIND("f_",LOWER(AY87)),-1)</f>
        <v>-1</v>
      </c>
      <c r="BA87" s="0" t="n">
        <f aca="false">IF(AZ87=-1,-1, VALUE(MID(AY87,AZ87+2, IFERROR(FIND(" ",AY87,AZ87),999)-AZ87-2)))</f>
        <v>-1</v>
      </c>
      <c r="BB87" s="0" t="n">
        <f aca="false">IFERROR(FIND("r_",LOWER(AY87)),-1)</f>
        <v>-1</v>
      </c>
      <c r="BC87" s="0" t="n">
        <f aca="false">IF(BB87=-1,-1, ROW(BB87)-1+VALUE(MID(AY87,BB87+2, IFERROR(FIND(" ",AY87,BB87),999)-BB87-2)))</f>
        <v>-1</v>
      </c>
      <c r="BD87" s="0" t="str">
        <f aca="false">IF(OR(AZ87=-1,IFERROR(INDEX(AZ$2:AZ$100,BA87),999)&gt;=0,IFERROR(INDEX(BB$2:BB$100,BA87),999)&gt;=0),    IF(OR(BB87=-1,IFERROR(INDEX(AZ$2:AZ$100,BC87),999)&gt;=0,IFERROR(INDEX(BB$2:BB$100,BC87),999)&gt;=0),      AY87,REPLACE(AY87,BB87,IFERROR(FIND(" ",AY87,BB87),999)-BB87,                   INDEX(AY$2:AY$100,BC87)                  )),     REPLACE(AY87,AZ87,IFERROR(FIND(" ",AY87,AZ87),999)-AZ87,                   INDEX(AY$2:AY$100,BA87)                  ) )</f>
        <v/>
      </c>
      <c r="BE87" s="0" t="n">
        <f aca="false">IFERROR(FIND("f_",LOWER(BD87)),-1)</f>
        <v>-1</v>
      </c>
      <c r="BF87" s="0" t="n">
        <f aca="false">IF(BE87=-1,-1, VALUE(MID(BD87,BE87+2, IFERROR(FIND(" ",BD87,BE87),999)-BE87-2)))</f>
        <v>-1</v>
      </c>
      <c r="BG87" s="0" t="n">
        <f aca="false">IFERROR(FIND("r_",LOWER(BD87)),-1)</f>
        <v>-1</v>
      </c>
      <c r="BH87" s="0" t="n">
        <f aca="false">IF(BG87=-1,-1, ROW(BG87)-1+VALUE(MID(BD87,BG87+2, IFERROR(FIND(" ",BD87,BG87),999)-BG87-2)))</f>
        <v>-1</v>
      </c>
      <c r="BI87" s="0" t="str">
        <f aca="false">IF(OR(BE87=-1,IFERROR(INDEX(BE$2:BE$100,BF87),999)&gt;=0,IFERROR(INDEX(BG$2:BG$100,BF87),999)&gt;=0),    IF(OR(BG87=-1,IFERROR(INDEX(BE$2:BE$100,BH87),999)&gt;=0,IFERROR(INDEX(BG$2:BG$100,BH87),999)&gt;=0),      BD87,REPLACE(BD87,BG87,IFERROR(FIND(" ",BD87,BG87),999)-BG87,                   INDEX(BD$2:BD$100,BH87)                  )),     REPLACE(BD87,BE87,IFERROR(FIND(" ",BD87,BE87),999)-BE87,                   INDEX(BD$2:BD$100,BF87)                  ) )</f>
        <v/>
      </c>
      <c r="BJ87" s="0" t="n">
        <f aca="false">IFERROR(FIND("f_",LOWER(BI87)),-1)</f>
        <v>-1</v>
      </c>
      <c r="BK87" s="0" t="n">
        <f aca="false">IF(BJ87=-1,-1, VALUE(MID(BI87,BJ87+2, IFERROR(FIND(" ",BI87,BJ87),999)-BJ87-2)))</f>
        <v>-1</v>
      </c>
      <c r="BL87" s="0" t="n">
        <f aca="false">IFERROR(FIND("r_",LOWER(BI87)),-1)</f>
        <v>-1</v>
      </c>
      <c r="BM87" s="0" t="n">
        <f aca="false">IF(BL87=-1,-1, ROW(BL87)-1+VALUE(MID(BI87,BL87+2, IFERROR(FIND(" ",BI87,BL87),999)-BL87-2)))</f>
        <v>-1</v>
      </c>
      <c r="BN87" s="0" t="str">
        <f aca="false">IF(OR(BJ87=-1,IFERROR(INDEX(BJ$2:BJ$100,BK87),999)&gt;=0,IFERROR(INDEX(BL$2:BL$100,BK87),999)&gt;=0),    IF(OR(BL87=-1,IFERROR(INDEX(BJ$2:BJ$100,BM87),999)&gt;=0,IFERROR(INDEX(BL$2:BL$100,BM87),999)&gt;=0),      BI87,REPLACE(BI87,BL87,IFERROR(FIND(" ",BI87,BL87),999)-BL87,                   INDEX(BI$2:BI$100,BM87)                  )),     REPLACE(BI87,BJ87,IFERROR(FIND(" ",BI87,BJ87),999)-BJ87,                   INDEX(BI$2:BI$100,BK87)                  ) )</f>
        <v/>
      </c>
      <c r="BO87" s="0" t="n">
        <f aca="false">IFERROR(FIND("f_",LOWER(BN87)),-1)</f>
        <v>-1</v>
      </c>
      <c r="BP87" s="0" t="n">
        <f aca="false">IF(BO87=-1,-1, VALUE(MID(BN87,BO87+2, IFERROR(FIND(" ",BN87,BO87),999)-BO87-2)))</f>
        <v>-1</v>
      </c>
      <c r="BQ87" s="0" t="n">
        <f aca="false">IFERROR(FIND("r_",LOWER(BN87)),-1)</f>
        <v>-1</v>
      </c>
      <c r="BR87" s="0" t="n">
        <f aca="false">IF(BQ87=-1,-1, ROW(BQ87)-1+VALUE(MID(BN87,BQ87+2, IFERROR(FIND(" ",BN87,BQ87),999)-BQ87-2)))</f>
        <v>-1</v>
      </c>
      <c r="BS87" s="0" t="str">
        <f aca="false">IF(OR(BO87=-1,IFERROR(INDEX(BO$2:BO$100,BP87),999)&gt;=0,IFERROR(INDEX(BQ$2:BQ$100,BP87),999)&gt;=0),    IF(OR(BQ87=-1,IFERROR(INDEX(BO$2:BO$100,BR87),999)&gt;=0,IFERROR(INDEX(BQ$2:BQ$100,BR87),999)&gt;=0),      BN87,REPLACE(BN87,BQ87,IFERROR(FIND(" ",BN87,BQ87),999)-BQ87,                   INDEX(BN$2:BN$100,BR87)                  )),     REPLACE(BN87,BO87,IFERROR(FIND(" ",BN87,BO87),999)-BO87,                   INDEX(BN$2:BN$100,BP87)                  ) )</f>
        <v/>
      </c>
      <c r="BT87" s="0" t="n">
        <f aca="false">IFERROR(FIND("f_",LOWER(BS87)),-1)</f>
        <v>-1</v>
      </c>
      <c r="BU87" s="0" t="n">
        <f aca="false">IF(BT87=-1,-1, VALUE(MID(BS87,BT87+2, IFERROR(FIND(" ",BS87,BT87),999)-BT87-2)))</f>
        <v>-1</v>
      </c>
      <c r="BV87" s="0" t="n">
        <f aca="false">IFERROR(FIND("r_",LOWER(BS87)),-1)</f>
        <v>-1</v>
      </c>
      <c r="BW87" s="0" t="n">
        <f aca="false">IF(BV87=-1,-1, ROW(BV87)-1+VALUE(MID(BS87,BV87+2, IFERROR(FIND(" ",BS87,BV87),999)-BV87-2)))</f>
        <v>-1</v>
      </c>
      <c r="BX87" s="0" t="str">
        <f aca="false">IF(OR(BT87=-1,IFERROR(INDEX(BT$2:BT$100,BU87),999)&gt;=0,IFERROR(INDEX(BV$2:BV$100,BU87),999)&gt;=0),    IF(OR(BV87=-1,IFERROR(INDEX(BT$2:BT$100,BW87),999)&gt;=0,IFERROR(INDEX(BV$2:BV$100,BW87),999)&gt;=0),      BS87,REPLACE(BS87,BV87,IFERROR(FIND(" ",BS87,BV87),999)-BV87,                   INDEX(BS$2:BS$100,BW87)                  )),     REPLACE(BS87,BT87,IFERROR(FIND(" ",BS87,BT87),999)-BT87,                   INDEX(BS$2:BS$100,BU87)                  ) )</f>
        <v/>
      </c>
      <c r="BY87" s="0" t="n">
        <f aca="false">IFERROR(FIND("f_",LOWER(BX87)),-1)</f>
        <v>-1</v>
      </c>
      <c r="BZ87" s="0" t="n">
        <f aca="false">IF(BY87=-1,-1, VALUE(MID(BX87,BY87+2, IFERROR(FIND(" ",BX87,BY87),999)-BY87-2)))</f>
        <v>-1</v>
      </c>
      <c r="CA87" s="0" t="n">
        <f aca="false">IFERROR(FIND("r_",LOWER(BX87)),-1)</f>
        <v>-1</v>
      </c>
      <c r="CB87" s="0" t="n">
        <f aca="false">IF(CA87=-1,-1, ROW(CA87)-1+VALUE(MID(BX87,CA87+2, IFERROR(FIND(" ",BX87,CA87),999)-CA87-2)))</f>
        <v>-1</v>
      </c>
      <c r="CC87" s="0" t="str">
        <f aca="false">IF(OR(BY87=-1,IFERROR(INDEX(BY$2:BY$100,BZ87),999)&gt;=0,IFERROR(INDEX(CA$2:CA$100,BZ87),999)&gt;=0),    IF(OR(CA87=-1,IFERROR(INDEX(BY$2:BY$100,CB87),999)&gt;=0,IFERROR(INDEX(CA$2:CA$100,CB87),999)&gt;=0),      BX87,REPLACE(BX87,CA87,IFERROR(FIND(" ",BX87,CA87),999)-CA87,                   INDEX(BX$2:BX$100,CB87)                  )),     REPLACE(BX87,BY87,IFERROR(FIND(" ",BX87,BY87),999)-BY87,                   INDEX(BX$2:BX$100,BZ87)                  ) )</f>
        <v/>
      </c>
      <c r="CD87" s="0" t="n">
        <f aca="false">IFERROR(FIND("f_",LOWER(CC87)),-1)</f>
        <v>-1</v>
      </c>
      <c r="CE87" s="0" t="n">
        <f aca="false">IF(CD87=-1,-1, VALUE(MID(CC87,CD87+2, IFERROR(FIND(" ",CC87,CD87),999)-CD87-2)))</f>
        <v>-1</v>
      </c>
      <c r="CF87" s="0" t="n">
        <f aca="false">IFERROR(FIND("r_",LOWER(CC87)),-1)</f>
        <v>-1</v>
      </c>
      <c r="CG87" s="0" t="n">
        <f aca="false">IF(CF87=-1,-1, ROW(CF87)-1+VALUE(MID(CC87,CF87+2, IFERROR(FIND(" ",CC87,CF87),999)-CF87-2)))</f>
        <v>-1</v>
      </c>
      <c r="CH87" s="0" t="str">
        <f aca="false">IF(OR(CD87=-1,IFERROR(INDEX(CD$2:CD$100,CE87),999)&gt;=0,IFERROR(INDEX(CF$2:CF$100,CE87),999)&gt;=0),    IF(OR(CF87=-1,IFERROR(INDEX(CD$2:CD$100,CG87),999)&gt;=0,IFERROR(INDEX(CF$2:CF$100,CG87),999)&gt;=0),      CC87,REPLACE(CC87,CF87,IFERROR(FIND(" ",CC87,CF87),999)-CF87,                   INDEX(CC$2:CC$100,CG87)                  )),     REPLACE(CC87,CD87,IFERROR(FIND(" ",CC87,CD87),999)-CD87,                   INDEX(CC$2:CC$100,CE87)                  ) )</f>
        <v/>
      </c>
      <c r="CI87" s="0" t="n">
        <f aca="false">IFERROR(FIND("f_",LOWER(CH87)),-1)</f>
        <v>-1</v>
      </c>
      <c r="CJ87" s="0" t="n">
        <f aca="false">IF(CI87=-1,-1, VALUE(MID(CH87,CI87+2, IFERROR(FIND(" ",CH87,CI87),999)-CI87-2)))</f>
        <v>-1</v>
      </c>
      <c r="CK87" s="0" t="n">
        <f aca="false">IFERROR(FIND("r_",LOWER(CH87)),-1)</f>
        <v>-1</v>
      </c>
      <c r="CL87" s="0" t="n">
        <f aca="false">IF(CK87=-1,-1, ROW(CK87)-1+VALUE(MID(CH87,CK87+2, IFERROR(FIND(" ",CH87,CK87),999)-CK87-2)))</f>
        <v>-1</v>
      </c>
      <c r="CM87" s="0" t="str">
        <f aca="false">IF(OR(CI87=-1,IFERROR(INDEX(CI$2:CI$100,CJ87),999)&gt;=0,IFERROR(INDEX(CK$2:CK$100,CJ87),999)&gt;=0),    IF(OR(CK87=-1,IFERROR(INDEX(CI$2:CI$100,CL87),999)&gt;=0,IFERROR(INDEX(CK$2:CK$100,CL87),999)&gt;=0),      CH87,REPLACE(CH87,CK87,IFERROR(FIND(" ",CH87,CK87),999)-CK87,                   INDEX(CH$2:CH$100,CL87)                  )),     REPLACE(CH87,CI87,IFERROR(FIND(" ",CH87,CI87),999)-CI87,                   INDEX(CH$2:CH$100,CJ87)                  ) )</f>
        <v/>
      </c>
      <c r="CN87" s="0" t="n">
        <f aca="false">IFERROR(FIND("f_",LOWER(CM87)),-1)</f>
        <v>-1</v>
      </c>
      <c r="CO87" s="0" t="n">
        <f aca="false">IF(CN87=-1,-1, VALUE(MID(CM87,CN87+2, IFERROR(FIND(" ",CM87,CN87),999)-CN87-2)))</f>
        <v>-1</v>
      </c>
      <c r="CP87" s="0" t="n">
        <f aca="false">IFERROR(FIND("r_",LOWER(CM87)),-1)</f>
        <v>-1</v>
      </c>
      <c r="CQ87" s="0" t="n">
        <f aca="false">IF(CP87=-1,-1, ROW(CP87)-1+VALUE(MID(CM87,CP87+2, IFERROR(FIND(" ",CM87,CP87),999)-CP87-2)))</f>
        <v>-1</v>
      </c>
      <c r="CR87" s="0" t="str">
        <f aca="false">IF(OR(CN87=-1,IFERROR(INDEX(CN$2:CN$100,CO87),999)&gt;=0,IFERROR(INDEX(CP$2:CP$100,CO87),999)&gt;=0),    IF(OR(CP87=-1,IFERROR(INDEX(CN$2:CN$100,CQ87),999)&gt;=0,IFERROR(INDEX(CP$2:CP$100,CQ87),999)&gt;=0),      CM87,REPLACE(CM87,CP87,IFERROR(FIND(" ",CM87,CP87),999)-CP87,                   INDEX(CM$2:CM$100,CQ87)                  )),     REPLACE(CM87,CN87,IFERROR(FIND(" ",CM87,CN87),999)-CN87,                   INDEX(CM$2:CM$100,CO87)                  ) )</f>
        <v/>
      </c>
      <c r="CS87" s="0" t="n">
        <f aca="false">IFERROR(FIND("f_",LOWER(CR87)),-1)</f>
        <v>-1</v>
      </c>
      <c r="CT87" s="0" t="n">
        <f aca="false">IF(CS87=-1,-1, VALUE(MID(CR87,CS87+2, IFERROR(FIND(" ",CR87,CS87),999)-CS87-2)))</f>
        <v>-1</v>
      </c>
      <c r="CU87" s="0" t="n">
        <f aca="false">IFERROR(FIND("r_",LOWER(CR87)),-1)</f>
        <v>-1</v>
      </c>
      <c r="CV87" s="0" t="n">
        <f aca="false">IF(CU87=-1,-1, ROW(CU87)-1+VALUE(MID(CR87,CU87+2, IFERROR(FIND(" ",CR87,CU87),999)-CU87-2)))</f>
        <v>-1</v>
      </c>
      <c r="CW87" s="0" t="str">
        <f aca="false">IF(OR(CS87=-1,IFERROR(INDEX(CS$2:CS$100,CT87),999)&gt;=0,IFERROR(INDEX(CU$2:CU$100,CT87),999)&gt;=0),    IF(OR(CU87=-1,IFERROR(INDEX(CS$2:CS$100,CV87),999)&gt;=0,IFERROR(INDEX(CU$2:CU$100,CV87),999)&gt;=0),      CR87,REPLACE(CR87,CU87,IFERROR(FIND(" ",CR87,CU87),999)-CU87,                   INDEX(CR$2:CR$100,CV87)                  )),     REPLACE(CR87,CS87,IFERROR(FIND(" ",CR87,CS87),999)-CS87,                   INDEX(CR$2:CR$100,CT87)                  ) )</f>
        <v/>
      </c>
      <c r="CX87" s="0" t="n">
        <f aca="false">IFERROR(FIND("f_",LOWER(CW87)),-1)</f>
        <v>-1</v>
      </c>
      <c r="CY87" s="0" t="n">
        <f aca="false">IF(CX87=-1,-1, VALUE(MID(CW87,CX87+2, IFERROR(FIND(" ",CW87,CX87),999)-CX87-2)))</f>
        <v>-1</v>
      </c>
      <c r="CZ87" s="0" t="n">
        <f aca="false">IFERROR(FIND("r_",LOWER(CW87)),-1)</f>
        <v>-1</v>
      </c>
      <c r="DA87" s="0" t="n">
        <f aca="false">IF(CZ87=-1,-1, ROW(CZ87)-1+VALUE(MID(CW87,CZ87+2, IFERROR(FIND(" ",CW87,CZ87),999)-CZ87-2)))</f>
        <v>-1</v>
      </c>
      <c r="DB87" s="0" t="str">
        <f aca="false">IF(OR(CX87=-1,IFERROR(INDEX(CX$2:CX$100,CY87),999)&gt;=0,IFERROR(INDEX(CZ$2:CZ$100,CY87),999)&gt;=0),    IF(OR(CZ87=-1,IFERROR(INDEX(CX$2:CX$100,DA87),999)&gt;=0,IFERROR(INDEX(CZ$2:CZ$100,DA87),999)&gt;=0),      CW87,REPLACE(CW87,CZ87,IFERROR(FIND(" ",CW87,CZ87),999)-CZ87,                   INDEX(CW$2:CW$100,DA87)                  )),     REPLACE(CW87,CX87,IFERROR(FIND(" ",CW87,CX87),999)-CX87,                   INDEX(CW$2:CW$100,CY87)                  ) )</f>
        <v/>
      </c>
      <c r="DC87" s="0" t="n">
        <f aca="false">IFERROR(FIND("f_",LOWER(DB87)),-1)</f>
        <v>-1</v>
      </c>
      <c r="DD87" s="0" t="n">
        <f aca="false">IF(DC87=-1,-1, VALUE(MID(DB87,DC87+2, IFERROR(FIND(" ",DB87,DC87),999)-DC87-2)))</f>
        <v>-1</v>
      </c>
      <c r="DE87" s="0" t="n">
        <f aca="false">IFERROR(FIND("r_",LOWER(DB87)),-1)</f>
        <v>-1</v>
      </c>
      <c r="DF87" s="0" t="n">
        <f aca="false">IF(DE87=-1,-1, ROW(DE87)-1+VALUE(MID(DB87,DE87+2, IFERROR(FIND(" ",DB87,DE87),999)-DE87-2)))</f>
        <v>-1</v>
      </c>
      <c r="DG87" s="0" t="str">
        <f aca="false">IF(OR(DC87=-1,IFERROR(INDEX(DC$2:DC$100,DD87),999)&gt;=0,IFERROR(INDEX(DE$2:DE$100,DD87),999)&gt;=0),    IF(OR(DE87=-1,IFERROR(INDEX(DC$2:DC$100,DF87),999)&gt;=0,IFERROR(INDEX(DE$2:DE$100,DF87),999)&gt;=0),      DB87,REPLACE(DB87,DE87,IFERROR(FIND(" ",DB87,DE87),999)-DE87,                   INDEX(DB$2:DB$100,DF87)                  )),     REPLACE(DB87,DC87,IFERROR(FIND(" ",DB87,DC87),999)-DC87,                   INDEX(DB$2:DB$100,DD87)                  ) )</f>
        <v/>
      </c>
      <c r="DH87" s="0" t="n">
        <f aca="false">IFERROR(FIND("f_",LOWER(DG87)),-1)</f>
        <v>-1</v>
      </c>
      <c r="DI87" s="0" t="n">
        <f aca="false">IF(DH87=-1,-1, VALUE(MID(DG87,DH87+2, IFERROR(FIND(" ",DG87,DH87),999)-DH87-2)))</f>
        <v>-1</v>
      </c>
      <c r="DJ87" s="0" t="n">
        <f aca="false">IFERROR(FIND("r_",LOWER(DG87)),-1)</f>
        <v>-1</v>
      </c>
      <c r="DK87" s="0" t="n">
        <f aca="false">IF(DJ87=-1,-1, ROW(DJ87)-1+VALUE(MID(DG87,DJ87+2, IFERROR(FIND(" ",DG87,DJ87),999)-DJ87-2)))</f>
        <v>-1</v>
      </c>
      <c r="DL87" s="0" t="str">
        <f aca="false">IF(OR(DH87=-1,IFERROR(INDEX(DH$2:DH$100,DI87),999)&gt;=0,IFERROR(INDEX(DJ$2:DJ$100,DI87),999)&gt;=0),    IF(OR(DJ87=-1,IFERROR(INDEX(DH$2:DH$100,DK87),999)&gt;=0,IFERROR(INDEX(DJ$2:DJ$100,DK87),999)&gt;=0),      DG87,REPLACE(DG87,DJ87,IFERROR(FIND(" ",DG87,DJ87),999)-DJ87,                   INDEX(DG$2:DG$100,DK87)                  )),     REPLACE(DG87,DH87,IFERROR(FIND(" ",DG87,DH87),999)-DH87,                   INDEX(DG$2:DG$100,DI87)                  ) )</f>
        <v/>
      </c>
      <c r="DM87" s="0" t="n">
        <f aca="false">IFERROR(FIND("f_",LOWER(DL87)),-1)</f>
        <v>-1</v>
      </c>
      <c r="DN87" s="0" t="n">
        <f aca="false">IF(DM87=-1,-1, VALUE(MID(DL87,DM87+2, IFERROR(FIND(" ",DL87,DM87),999)-DM87-2)))</f>
        <v>-1</v>
      </c>
      <c r="DO87" s="0" t="n">
        <f aca="false">IFERROR(FIND("r_",LOWER(DL87)),-1)</f>
        <v>-1</v>
      </c>
      <c r="DP87" s="0" t="n">
        <f aca="false">IF(DO87=-1,-1, ROW(DO87)-1+VALUE(MID(DL87,DO87+2, IFERROR(FIND(" ",DL87,DO87),999)-DO87-2)))</f>
        <v>-1</v>
      </c>
      <c r="DQ87" s="0" t="str">
        <f aca="false">IF(OR(DM87=-1,IFERROR(INDEX(DM$2:DM$100,DN87),999)&gt;=0,IFERROR(INDEX(DO$2:DO$100,DN87),999)&gt;=0),    IF(OR(DO87=-1,IFERROR(INDEX(DM$2:DM$100,DP87),999)&gt;=0,IFERROR(INDEX(DO$2:DO$100,DP87),999)&gt;=0),      DL87,REPLACE(DL87,DO87,IFERROR(FIND(" ",DL87,DO87),999)-DO87,                   INDEX(DL$2:DL$100,DP87)                  )),     REPLACE(DL87,DM87,IFERROR(FIND(" ",DL87,DM87),999)-DM87,                   INDEX(DL$2:DL$100,DN87)                  ) )</f>
        <v/>
      </c>
      <c r="DR87" s="0" t="n">
        <f aca="false">IFERROR(FIND("f_",LOWER(DQ87)),-1)</f>
        <v>-1</v>
      </c>
      <c r="DS87" s="0" t="n">
        <f aca="false">IF(DR87=-1,-1, VALUE(MID(DQ87,DR87+2, IFERROR(FIND(" ",DQ87,DR87),999)-DR87-2)))</f>
        <v>-1</v>
      </c>
      <c r="DT87" s="0" t="n">
        <f aca="false">IFERROR(FIND("r_",LOWER(DQ87)),-1)</f>
        <v>-1</v>
      </c>
      <c r="DU87" s="0" t="n">
        <f aca="false">IF(DT87=-1,-1, ROW(DT87)-1+VALUE(MID(DQ87,DT87+2, IFERROR(FIND(" ",DQ87,DT87),999)-DT87-2)))</f>
        <v>-1</v>
      </c>
      <c r="DV87" s="0" t="str">
        <f aca="false">IF(OR(DR87=-1,IFERROR(INDEX(DR$2:DR$100,DS87),999)&gt;=0,IFERROR(INDEX(DT$2:DT$100,DS87),999)&gt;=0),    IF(OR(DT87=-1,IFERROR(INDEX(DR$2:DR$100,DU87),999)&gt;=0,IFERROR(INDEX(DT$2:DT$100,DU87),999)&gt;=0),      DQ87,REPLACE(DQ87,DT87,IFERROR(FIND(" ",DQ87,DT87),999)-DT87,                   INDEX(DQ$2:DQ$100,DU87)                  )),     REPLACE(DQ87,DR87,IFERROR(FIND(" ",DQ87,DR87),999)-DR87,                   INDEX(DQ$2:DQ$100,DS87)                  ) )</f>
        <v/>
      </c>
      <c r="DW87" s="0" t="n">
        <f aca="false">IFERROR(FIND("f_",LOWER(DV87)),-1)</f>
        <v>-1</v>
      </c>
      <c r="DX87" s="0" t="n">
        <f aca="false">IF(DW87=-1,-1, VALUE(MID(DV87,DW87+2, IFERROR(FIND(" ",DV87,DW87),999)-DW87-2)))</f>
        <v>-1</v>
      </c>
      <c r="DY87" s="0" t="n">
        <f aca="false">IFERROR(FIND("r_",LOWER(DV87)),-1)</f>
        <v>-1</v>
      </c>
      <c r="DZ87" s="0" t="n">
        <f aca="false">IF(DY87=-1,-1, ROW(DY87)-1+VALUE(MID(DV87,DY87+2, IFERROR(FIND(" ",DV87,DY87),999)-DY87-2)))</f>
        <v>-1</v>
      </c>
      <c r="EA87" s="0" t="str">
        <f aca="false">IF(OR(DW87=-1,IFERROR(INDEX(DW$2:DW$100,DX87),999)&gt;=0,IFERROR(INDEX(DY$2:DY$100,DX87),999)&gt;=0),    IF(OR(DY87=-1,IFERROR(INDEX(DW$2:DW$100,DZ87),999)&gt;=0,IFERROR(INDEX(DY$2:DY$100,DZ87),999)&gt;=0),      DV87,REPLACE(DV87,DY87,IFERROR(FIND(" ",DV87,DY87),999)-DY87,                   INDEX(DV$2:DV$100,DZ87)                  )),     REPLACE(DV87,DW87,IFERROR(FIND(" ",DV87,DW87),999)-DW87,                   INDEX(DV$2:DV$100,DX87)                  ) )</f>
        <v/>
      </c>
      <c r="EB87" s="0" t="n">
        <f aca="false">IFERROR(FIND("f_",LOWER(EA87)),-1)</f>
        <v>-1</v>
      </c>
      <c r="EC87" s="0" t="n">
        <f aca="false">IF(EB87=-1,-1, VALUE(MID(EA87,EB87+2, IFERROR(FIND(" ",EA87,EB87),999)-EB87-2)))</f>
        <v>-1</v>
      </c>
      <c r="ED87" s="0" t="n">
        <f aca="false">IFERROR(FIND("r_",LOWER(EA87)),-1)</f>
        <v>-1</v>
      </c>
      <c r="EE87" s="0" t="n">
        <f aca="false">IF(ED87=-1,-1, ROW(ED87)-1+VALUE(MID(EA87,ED87+2, IFERROR(FIND(" ",EA87,ED87),999)-ED87-2)))</f>
        <v>-1</v>
      </c>
      <c r="EF87" s="0" t="str">
        <f aca="false">IF(OR(EB87=-1,IFERROR(INDEX(EB$2:EB$100,EC87),999)&gt;=0,IFERROR(INDEX(ED$2:ED$100,EC87),999)&gt;=0),    IF(OR(ED87=-1,IFERROR(INDEX(EB$2:EB$100,EE87),999)&gt;=0,IFERROR(INDEX(ED$2:ED$100,EE87),999)&gt;=0),      EA87,REPLACE(EA87,ED87,IFERROR(FIND(" ",EA87,ED87),999)-ED87,                   INDEX(EA$2:EA$100,EE87)                  )),     REPLACE(EA87,EB87,IFERROR(FIND(" ",EA87,EB87),999)-EB87,                   INDEX(EA$2:EA$100,EC87)                  ) )</f>
        <v/>
      </c>
      <c r="EG87" s="0" t="n">
        <f aca="false">IFERROR(FIND("f_",LOWER(EF87)),-1)</f>
        <v>-1</v>
      </c>
      <c r="EH87" s="0" t="n">
        <f aca="false">IF(EG87=-1,-1, VALUE(MID(EF87,EG87+2, IFERROR(FIND(" ",EF87,EG87),999)-EG87-2)))</f>
        <v>-1</v>
      </c>
      <c r="EI87" s="0" t="n">
        <f aca="false">IFERROR(FIND("r_",LOWER(EF87)),-1)</f>
        <v>-1</v>
      </c>
      <c r="EJ87" s="0" t="n">
        <f aca="false">IF(EI87=-1,-1, ROW(EI87)-1+VALUE(MID(EF87,EI87+2, IFERROR(FIND(" ",EF87,EI87),999)-EI87-2)))</f>
        <v>-1</v>
      </c>
      <c r="EK87" s="0" t="str">
        <f aca="false">IF(OR(EG87=-1,IFERROR(INDEX(EG$2:EG$100,EH87),999)&gt;=0,IFERROR(INDEX(EI$2:EI$100,EH87),999)&gt;=0),    IF(OR(EI87=-1,IFERROR(INDEX(EG$2:EG$100,EJ87),999)&gt;=0,IFERROR(INDEX(EI$2:EI$100,EJ87),999)&gt;=0),      EF87,REPLACE(EF87,EI87,IFERROR(FIND(" ",EF87,EI87),999)-EI87,                   INDEX(EF$2:EF$100,EJ87)                  )),     REPLACE(EF87,EG87,IFERROR(FIND(" ",EF87,EG87),999)-EG87,                   INDEX(EF$2:EF$100,EH87)                  ) )</f>
        <v/>
      </c>
      <c r="EL87" s="0" t="n">
        <f aca="false">IFERROR(FIND("f_",LOWER(EK87)),-1)</f>
        <v>-1</v>
      </c>
      <c r="EM87" s="0" t="n">
        <f aca="false">IF(EL87=-1,-1, VALUE(MID(EK87,EL87+2, IFERROR(FIND(" ",EK87,EL87),999)-EL87-2)))</f>
        <v>-1</v>
      </c>
      <c r="EN87" s="0" t="n">
        <f aca="false">IFERROR(FIND("r_",LOWER(EK87)),-1)</f>
        <v>-1</v>
      </c>
      <c r="EO87" s="0" t="n">
        <f aca="false">IF(EN87=-1,-1, ROW(EN87)-1+VALUE(MID(EK87,EN87+2, IFERROR(FIND(" ",EK87,EN87),999)-EN87-2)))</f>
        <v>-1</v>
      </c>
      <c r="EP87" s="0" t="str">
        <f aca="false">IF(OR(EL87=-1,IFERROR(INDEX(EL$2:EL$100,EM87),999)&gt;=0,IFERROR(INDEX(EN$2:EN$100,EM87),999)&gt;=0),    IF(OR(EN87=-1,IFERROR(INDEX(EL$2:EL$100,EO87),999)&gt;=0,IFERROR(INDEX(EN$2:EN$100,EO87),999)&gt;=0),      EK87,REPLACE(EK87,EN87,IFERROR(FIND(" ",EK87,EN87),999)-EN87,                   INDEX(EK$2:EK$100,EO87)                  )),     REPLACE(EK87,EL87,IFERROR(FIND(" ",EK87,EL87),999)-EL87,                   INDEX(EK$2:EK$100,EM87)                  ) )</f>
        <v/>
      </c>
      <c r="EQ87" s="0" t="n">
        <f aca="false">IFERROR(FIND("f_",LOWER(EP87)),-1)</f>
        <v>-1</v>
      </c>
      <c r="ER87" s="0" t="n">
        <f aca="false">IF(EQ87=-1,-1, VALUE(MID(EP87,EQ87+2, IFERROR(FIND(" ",EP87,EQ87),999)-EQ87-2)))</f>
        <v>-1</v>
      </c>
      <c r="ES87" s="0" t="n">
        <f aca="false">IFERROR(FIND("r_",LOWER(EP87)),-1)</f>
        <v>-1</v>
      </c>
      <c r="ET87" s="0" t="n">
        <f aca="false">IF(ES87=-1,-1, ROW(ES87)-1+VALUE(MID(EP87,ES87+2, IFERROR(FIND(" ",EP87,ES87),999)-ES87-2)))</f>
        <v>-1</v>
      </c>
      <c r="EU87" s="0" t="str">
        <f aca="false">IF(OR(EQ87=-1,IFERROR(INDEX(EQ$2:EQ$100,ER87),999)&gt;=0,IFERROR(INDEX(ES$2:ES$100,ER87),999)&gt;=0),    IF(OR(ES87=-1,IFERROR(INDEX(EQ$2:EQ$100,ET87),999)&gt;=0,IFERROR(INDEX(ES$2:ES$100,ET87),999)&gt;=0),      EP87,REPLACE(EP87,ES87,IFERROR(FIND(" ",EP87,ES87),999)-ES87,                   INDEX(EP$2:EP$100,ET87)                  )),     REPLACE(EP87,EQ87,IFERROR(FIND(" ",EP87,EQ87),999)-EQ87,                   INDEX(EP$2:EP$100,ER87)                  ) )</f>
        <v/>
      </c>
      <c r="EV87" s="0" t="n">
        <f aca="false">IFERROR(FIND("f_",LOWER(EU87)),-1)</f>
        <v>-1</v>
      </c>
      <c r="EW87" s="0" t="n">
        <f aca="false">IF(EV87=-1,-1, VALUE(MID(EU87,EV87+2, IFERROR(FIND(" ",EU87,EV87),999)-EV87-2)))</f>
        <v>-1</v>
      </c>
      <c r="EX87" s="0" t="n">
        <f aca="false">IFERROR(FIND("r_",LOWER(EU87)),-1)</f>
        <v>-1</v>
      </c>
      <c r="EY87" s="0" t="n">
        <f aca="false">IF(EX87=-1,-1, ROW(EX87)-1+VALUE(MID(EU87,EX87+2, IFERROR(FIND(" ",EU87,EX87),999)-EX87-2)))</f>
        <v>-1</v>
      </c>
      <c r="EZ87" s="0" t="str">
        <f aca="false">IF(OR(EV87=-1,IFERROR(INDEX(EV$2:EV$100,EW87),999)&gt;=0,IFERROR(INDEX(EX$2:EX$100,EW87),999)&gt;=0),    IF(OR(EX87=-1,IFERROR(INDEX(EV$2:EV$100,EY87),999)&gt;=0,IFERROR(INDEX(EX$2:EX$100,EY87),999)&gt;=0),      EU87,REPLACE(EU87,EX87,IFERROR(FIND(" ",EU87,EX87),999)-EX87,                   INDEX(EU$2:EU$100,EY87)                  )),     REPLACE(EU87,EV87,IFERROR(FIND(" ",EU87,EV87),999)-EV87,                   INDEX(EU$2:EU$100,EW87)                  ) )</f>
        <v/>
      </c>
      <c r="FA87" s="0" t="n">
        <f aca="false">IFERROR(FIND("f_",LOWER(EZ87)),-1)</f>
        <v>-1</v>
      </c>
      <c r="FB87" s="0" t="n">
        <f aca="false">IF(FA87=-1,-1, VALUE(MID(EZ87,FA87+2, IFERROR(FIND(" ",EZ87,FA87),999)-FA87-2)))</f>
        <v>-1</v>
      </c>
      <c r="FC87" s="0" t="n">
        <f aca="false">IFERROR(FIND("r_",LOWER(EZ87)),-1)</f>
        <v>-1</v>
      </c>
      <c r="FD87" s="0" t="n">
        <f aca="false">IF(FC87=-1,-1, ROW(FC87)-1+VALUE(MID(EZ87,FC87+2, IFERROR(FIND(" ",EZ87,FC87),999)-FC87-2)))</f>
        <v>-1</v>
      </c>
      <c r="FE87" s="0" t="str">
        <f aca="false">IF(OR(FA87=-1,IFERROR(INDEX(FA$2:FA$100,FB87),999)&gt;=0,IFERROR(INDEX(FC$2:FC$100,FB87),999)&gt;=0),    IF(OR(FC87=-1,IFERROR(INDEX(FA$2:FA$100,FD87),999)&gt;=0,IFERROR(INDEX(FC$2:FC$100,FD87),999)&gt;=0),      EZ87,REPLACE(EZ87,FC87,IFERROR(FIND(" ",EZ87,FC87),999)-FC87,                   INDEX(EZ$2:EZ$100,FD87)                  )),     REPLACE(EZ87,FA87,IFERROR(FIND(" ",EZ87,FA87),999)-FA87,                   INDEX(EZ$2:EZ$100,FB87)                  ) )</f>
        <v/>
      </c>
      <c r="FF87" s="0" t="n">
        <f aca="false">IFERROR(FIND("f_",LOWER(FE87)),-1)</f>
        <v>-1</v>
      </c>
      <c r="FG87" s="0" t="n">
        <f aca="false">IF(FF87=-1,-1, VALUE(MID(FE87,FF87+2, IFERROR(FIND(" ",FE87,FF87),999)-FF87-2)))</f>
        <v>-1</v>
      </c>
      <c r="FH87" s="0" t="n">
        <f aca="false">IFERROR(FIND("r_",LOWER(FE87)),-1)</f>
        <v>-1</v>
      </c>
      <c r="FI87" s="0" t="n">
        <f aca="false">IF(FH87=-1,-1, ROW(FH87)-1+VALUE(MID(FE87,FH87+2, IFERROR(FIND(" ",FE87,FH87),999)-FH87-2)))</f>
        <v>-1</v>
      </c>
      <c r="FJ87" s="0" t="str">
        <f aca="false">IF(OR(FF87=-1,IFERROR(INDEX(FF$2:FF$100,FG87),999)&gt;=0,IFERROR(INDEX(FH$2:FH$100,FG87),999)&gt;=0),    IF(OR(FH87=-1,IFERROR(INDEX(FF$2:FF$100,FI87),999)&gt;=0,IFERROR(INDEX(FH$2:FH$100,FI87),999)&gt;=0),      FE87,REPLACE(FE87,FH87,IFERROR(FIND(" ",FE87,FH87),999)-FH87,                   INDEX(FE$2:FE$100,FI87)                  )),     REPLACE(FE87,FF87,IFERROR(FIND(" ",FE87,FF87),999)-FF87,                   INDEX(FE$2:FE$100,FG87)                  ) )</f>
        <v/>
      </c>
      <c r="FK87" s="0" t="n">
        <f aca="false">IFERROR(FIND("f_",LOWER(FJ87)),-1)</f>
        <v>-1</v>
      </c>
      <c r="FL87" s="0" t="n">
        <f aca="false">IF(FK87=-1,-1, VALUE(MID(FJ87,FK87+2, IFERROR(FIND(" ",FJ87,FK87),999)-FK87-2)))</f>
        <v>-1</v>
      </c>
      <c r="FM87" s="0" t="n">
        <f aca="false">IFERROR(FIND("r_",LOWER(FJ87)),-1)</f>
        <v>-1</v>
      </c>
      <c r="FN87" s="0" t="n">
        <f aca="false">IF(FM87=-1,-1, ROW(FM87)-1+VALUE(MID(FJ87,FM87+2, IFERROR(FIND(" ",FJ87,FM87),999)-FM87-2)))</f>
        <v>-1</v>
      </c>
      <c r="FO87" s="0" t="str">
        <f aca="false">IF(OR(FK87=-1,IFERROR(INDEX(FK$2:FK$100,FL87),999)&gt;=0,IFERROR(INDEX(FM$2:FM$100,FL87),999)&gt;=0),    IF(OR(FM87=-1,IFERROR(INDEX(FK$2:FK$100,FN87),999)&gt;=0,IFERROR(INDEX(FM$2:FM$100,FN87),999)&gt;=0),      FJ87,REPLACE(FJ87,FM87,IFERROR(FIND(" ",FJ87,FM87),999)-FM87,                   INDEX(FJ$2:FJ$100,FN87)                  )),     REPLACE(FJ87,FK87,IFERROR(FIND(" ",FJ87,FK87),999)-FK87,                   INDEX(FJ$2:FJ$100,FL87)                  ) )</f>
        <v/>
      </c>
      <c r="FP87" s="0" t="n">
        <f aca="false">IFERROR(FIND("f_",LOWER(FO87)),-1)</f>
        <v>-1</v>
      </c>
      <c r="FQ87" s="0" t="n">
        <f aca="false">IF(FP87=-1,-1, VALUE(MID(FO87,FP87+2, IFERROR(FIND(" ",FO87,FP87),999)-FP87-2)))</f>
        <v>-1</v>
      </c>
      <c r="FR87" s="0" t="n">
        <f aca="false">IFERROR(FIND("r_",LOWER(FO87)),-1)</f>
        <v>-1</v>
      </c>
      <c r="FS87" s="0" t="n">
        <f aca="false">IF(FR87=-1,-1, ROW(FR87)-1+VALUE(MID(FO87,FR87+2, IFERROR(FIND(" ",FO87,FR87),999)-FR87-2)))</f>
        <v>-1</v>
      </c>
      <c r="FT87" s="0" t="str">
        <f aca="false">IF(OR(FP87=-1,IFERROR(INDEX(FP$2:FP$100,FQ87),999)&gt;=0,IFERROR(INDEX(FR$2:FR$100,FQ87),999)&gt;=0),    IF(OR(FR87=-1,IFERROR(INDEX(FP$2:FP$100,FS87),999)&gt;=0,IFERROR(INDEX(FR$2:FR$100,FS87),999)&gt;=0),      FO87,REPLACE(FO87,FR87,IFERROR(FIND(" ",FO87,FR87),999)-FR87,                   INDEX(FO$2:FO$100,FS87)                  )),     REPLACE(FO87,FP87,IFERROR(FIND(" ",FO87,FP87),999)-FP87,                   INDEX(FO$2:FO$100,FQ87)                  ) )</f>
        <v/>
      </c>
      <c r="FU87" s="0" t="n">
        <f aca="false">IFERROR(FIND("f_",LOWER(FT87)),-1)</f>
        <v>-1</v>
      </c>
      <c r="FV87" s="0" t="n">
        <f aca="false">IF(FU87=-1,-1, VALUE(MID(FT87,FU87+2, IFERROR(FIND(" ",FT87,FU87),999)-FU87-2)))</f>
        <v>-1</v>
      </c>
      <c r="FW87" s="0" t="n">
        <f aca="false">IFERROR(FIND("r_",LOWER(FT87)),-1)</f>
        <v>-1</v>
      </c>
      <c r="FX87" s="0" t="n">
        <f aca="false">IF(FW87=-1,-1, ROW(FW87)-1+VALUE(MID(FT87,FW87+2, IFERROR(FIND(" ",FT87,FW87),999)-FW87-2)))</f>
        <v>-1</v>
      </c>
      <c r="FY87" s="0" t="str">
        <f aca="false">IF(OR(FU87=-1,IFERROR(INDEX(FU$2:FU$100,FV87),999)&gt;=0,IFERROR(INDEX(FW$2:FW$100,FV87),999)&gt;=0),    IF(OR(FW87=-1,IFERROR(INDEX(FU$2:FU$100,FX87),999)&gt;=0,IFERROR(INDEX(FW$2:FW$100,FX87),999)&gt;=0),      FT87,REPLACE(FT87,FW87,IFERROR(FIND(" ",FT87,FW87),999)-FW87,                   INDEX(FT$2:FT$100,FX87)                  )),     REPLACE(FT87,FU87,IFERROR(FIND(" ",FT87,FU87),999)-FU87,                   INDEX(FT$2:FT$100,FV87)                  ) )</f>
        <v/>
      </c>
      <c r="FZ87" s="0" t="n">
        <f aca="false">IFERROR(FIND("f_",LOWER(FY87)),-1)</f>
        <v>-1</v>
      </c>
      <c r="GA87" s="0" t="n">
        <f aca="false">IF(FZ87=-1,-1, VALUE(MID(FY87,FZ87+2, IFERROR(FIND(" ",FY87,FZ87),999)-FZ87-2)))</f>
        <v>-1</v>
      </c>
      <c r="GB87" s="0" t="n">
        <f aca="false">IFERROR(FIND("r_",LOWER(FY87)),-1)</f>
        <v>-1</v>
      </c>
      <c r="GC87" s="0" t="n">
        <f aca="false">IF(GB87=-1,-1, ROW(GB87)-1+VALUE(MID(FY87,GB87+2, IFERROR(FIND(" ",FY87,GB87),999)-GB87-2)))</f>
        <v>-1</v>
      </c>
      <c r="GD87" s="0" t="str">
        <f aca="false">IF(OR(FZ87=-1,IFERROR(INDEX(FZ$2:FZ$100,GA87),999)&gt;=0,IFERROR(INDEX(GB$2:GB$100,GA87),999)&gt;=0),    IF(OR(GB87=-1,IFERROR(INDEX(FZ$2:FZ$100,GC87),999)&gt;=0,IFERROR(INDEX(GB$2:GB$100,GC87),999)&gt;=0),      FY87,REPLACE(FY87,GB87,IFERROR(FIND(" ",FY87,GB87),999)-GB87,                   INDEX(FY$2:FY$100,GC87)                  )),     REPLACE(FY87,FZ87,IFERROR(FIND(" ",FY87,FZ87),999)-FZ87,                   INDEX(FY$2:FY$100,GA87)                  ) )</f>
        <v/>
      </c>
      <c r="GE87" s="0" t="n">
        <f aca="false">IFERROR(FIND("f_",LOWER(GD87)),-1)</f>
        <v>-1</v>
      </c>
      <c r="GF87" s="0" t="n">
        <f aca="false">IF(GE87=-1,-1, VALUE(MID(GD87,GE87+2, IFERROR(FIND(" ",GD87,GE87),999)-GE87-2)))</f>
        <v>-1</v>
      </c>
      <c r="GG87" s="0" t="n">
        <f aca="false">IFERROR(FIND("r_",LOWER(GD87)),-1)</f>
        <v>-1</v>
      </c>
      <c r="GH87" s="0" t="n">
        <f aca="false">IF(GG87=-1,-1, ROW(GG87)-1+VALUE(MID(GD87,GG87+2, IFERROR(FIND(" ",GD87,GG87),999)-GG87-2)))</f>
        <v>-1</v>
      </c>
      <c r="GI87" s="0" t="str">
        <f aca="false">IF(OR(GE87=-1,IFERROR(INDEX(GE$2:GE$100,GF87),999)&gt;=0,IFERROR(INDEX(GG$2:GG$100,GF87),999)&gt;=0),    IF(OR(GG87=-1,IFERROR(INDEX(GE$2:GE$100,GH87),999)&gt;=0,IFERROR(INDEX(GG$2:GG$100,GH87),999)&gt;=0),      GD87,REPLACE(GD87,GG87,IFERROR(FIND(" ",GD87,GG87),999)-GG87,                   INDEX(GD$2:GD$100,GH87)                  )),     REPLACE(GD87,GE87,IFERROR(FIND(" ",GD87,GE87),999)-GE87,                   INDEX(GD$2:GD$100,GF87)                  ) )</f>
        <v/>
      </c>
      <c r="GJ87" s="0" t="n">
        <f aca="false">IFERROR(FIND("f_",LOWER(GI87)),-1)</f>
        <v>-1</v>
      </c>
      <c r="GK87" s="0" t="n">
        <f aca="false">IF(GJ87=-1,-1, VALUE(MID(GI87,GJ87+2, IFERROR(FIND(" ",GI87,GJ87),999)-GJ87-2)))</f>
        <v>-1</v>
      </c>
      <c r="GL87" s="0" t="n">
        <f aca="false">IFERROR(FIND("r_",LOWER(GI87)),-1)</f>
        <v>-1</v>
      </c>
      <c r="GM87" s="0" t="n">
        <f aca="false">IF(GL87=-1,-1, ROW(GL87)-1+VALUE(MID(GI87,GL87+2, IFERROR(FIND(" ",GI87,GL87),999)-GL87-2)))</f>
        <v>-1</v>
      </c>
      <c r="GN87" s="0" t="str">
        <f aca="false">IF(OR(GJ87=-1,IFERROR(INDEX(GJ$2:GJ$100,GK87),999)&gt;=0,IFERROR(INDEX(GL$2:GL$100,GK87),999)&gt;=0),    IF(OR(GL87=-1,IFERROR(INDEX(GJ$2:GJ$100,GM87),999)&gt;=0,IFERROR(INDEX(GL$2:GL$100,GM87),999)&gt;=0),      GI87,REPLACE(GI87,GL87,IFERROR(FIND(" ",GI87,GL87),999)-GL87,                   INDEX(GI$2:GI$100,GM87)                  )),     REPLACE(GI87,GJ87,IFERROR(FIND(" ",GI87,GJ87),999)-GJ87,                   INDEX(GI$2:GI$100,GK87)                  ) )</f>
        <v/>
      </c>
      <c r="GO87" s="0" t="n">
        <f aca="false">IFERROR(FIND("f_",LOWER(GN87)),-1)</f>
        <v>-1</v>
      </c>
      <c r="GP87" s="0" t="n">
        <f aca="false">IF(GO87=-1,-1, VALUE(MID(GN87,GO87+2, IFERROR(FIND(" ",GN87,GO87),999)-GO87-2)))</f>
        <v>-1</v>
      </c>
      <c r="GQ87" s="0" t="n">
        <f aca="false">IFERROR(FIND("r_",LOWER(GN87)),-1)</f>
        <v>-1</v>
      </c>
      <c r="GR87" s="0" t="n">
        <f aca="false">IF(GQ87=-1,-1, ROW(GQ87)-1+VALUE(MID(GN87,GQ87+2, IFERROR(FIND(" ",GN87,GQ87),999)-GQ87-2)))</f>
        <v>-1</v>
      </c>
      <c r="GS87" s="0" t="str">
        <f aca="false">IF(OR(GO87=-1,IFERROR(INDEX(GO$2:GO$100,GP87),999)&gt;=0,IFERROR(INDEX(GQ$2:GQ$100,GP87),999)&gt;=0),    IF(OR(GQ87=-1,IFERROR(INDEX(GO$2:GO$100,GR87),999)&gt;=0,IFERROR(INDEX(GQ$2:GQ$100,GR87),999)&gt;=0),      GN87,REPLACE(GN87,GQ87,IFERROR(FIND(" ",GN87,GQ87),999)-GQ87,                   INDEX(GN$2:GN$100,GR87)                  )),     REPLACE(GN87,GO87,IFERROR(FIND(" ",GN87,GO87),999)-GO87,                   INDEX(GN$2:GN$100,GP87)                  ) )</f>
        <v/>
      </c>
      <c r="GT87" s="0" t="n">
        <f aca="false">IFERROR(FIND("f_",LOWER(GS87)),-1)</f>
        <v>-1</v>
      </c>
      <c r="GU87" s="0" t="n">
        <f aca="false">IF(GT87=-1,-1, VALUE(MID(GS87,GT87+2, IFERROR(FIND(" ",GS87,GT87),999)-GT87-2)))</f>
        <v>-1</v>
      </c>
      <c r="GV87" s="0" t="n">
        <f aca="false">IFERROR(FIND("r_",LOWER(GS87)),-1)</f>
        <v>-1</v>
      </c>
      <c r="GW87" s="0" t="n">
        <f aca="false">IF(GV87=-1,-1, ROW(GV87)-1+VALUE(MID(GS87,GV87+2, IFERROR(FIND(" ",GS87,GV87),999)-GV87-2)))</f>
        <v>-1</v>
      </c>
      <c r="GX87" s="0" t="str">
        <f aca="false">IF(OR(GT87=-1,IFERROR(INDEX(GT$2:GT$100,GU87),999)&gt;=0,IFERROR(INDEX(GV$2:GV$100,GU87),999)&gt;=0),    IF(OR(GV87=-1,IFERROR(INDEX(GT$2:GT$100,GW87),999)&gt;=0,IFERROR(INDEX(GV$2:GV$100,GW87),999)&gt;=0),      GS87,REPLACE(GS87,GV87,IFERROR(FIND(" ",GS87,GV87),999)-GV87,                   INDEX(GS$2:GS$100,GW87)                  )),     REPLACE(GS87,GT87,IFERROR(FIND(" ",GS87,GT87),999)-GT87,                   INDEX(GS$2:GS$100,GU87)                  ) )</f>
        <v/>
      </c>
      <c r="GY87" s="0" t="n">
        <f aca="false">IFERROR(FIND("f_",LOWER(GX87)),-1)</f>
        <v>-1</v>
      </c>
      <c r="GZ87" s="0" t="n">
        <f aca="false">IF(GY87=-1,-1, VALUE(MID(GX87,GY87+2, IFERROR(FIND(" ",GX87,GY87),999)-GY87-2)))</f>
        <v>-1</v>
      </c>
      <c r="HA87" s="0" t="n">
        <f aca="false">IFERROR(FIND("r_",LOWER(GX87)),-1)</f>
        <v>-1</v>
      </c>
      <c r="HB87" s="0" t="n">
        <f aca="false">IF(HA87=-1,-1, ROW(HA87)-1+VALUE(MID(GX87,HA87+2, IFERROR(FIND(" ",GX87,HA87),999)-HA87-2)))</f>
        <v>-1</v>
      </c>
      <c r="HC87" s="0" t="str">
        <f aca="false">IF(OR(GY87=-1,IFERROR(INDEX(GY$2:GY$100,GZ87),999)&gt;=0,IFERROR(INDEX(HA$2:HA$100,GZ87),999)&gt;=0),    IF(OR(HA87=-1,IFERROR(INDEX(GY$2:GY$100,HB87),999)&gt;=0,IFERROR(INDEX(HA$2:HA$100,HB87),999)&gt;=0),      GX87,REPLACE(GX87,HA87,IFERROR(FIND(" ",GX87,HA87),999)-HA87,                   INDEX(GX$2:GX$100,HB87)                  )),     REPLACE(GX87,GY87,IFERROR(FIND(" ",GX87,GY87),999)-GY87,                   INDEX(GX$2:GX$100,GZ87)                  ) )</f>
        <v/>
      </c>
      <c r="HD87" s="0" t="n">
        <f aca="false">IFERROR(FIND("f_",LOWER(HC87)),-1)</f>
        <v>-1</v>
      </c>
      <c r="HE87" s="0" t="n">
        <f aca="false">IF(HD87=-1,-1, VALUE(MID(HC87,HD87+2, IFERROR(FIND(" ",HC87,HD87),999)-HD87-2)))</f>
        <v>-1</v>
      </c>
      <c r="HF87" s="0" t="n">
        <f aca="false">IFERROR(FIND("r_",LOWER(HC87)),-1)</f>
        <v>-1</v>
      </c>
      <c r="HG87" s="0" t="n">
        <f aca="false">IF(HF87=-1,-1, ROW(HF87)-1+VALUE(MID(HC87,HF87+2, IFERROR(FIND(" ",HC87,HF87),999)-HF87-2)))</f>
        <v>-1</v>
      </c>
      <c r="HH87" s="0" t="str">
        <f aca="false">IF(OR(HD87=-1,IFERROR(INDEX(HD$2:HD$100,HE87),999)&gt;=0,IFERROR(INDEX(HF$2:HF$100,HE87),999)&gt;=0),    IF(OR(HF87=-1,IFERROR(INDEX(HD$2:HD$100,HG87),999)&gt;=0,IFERROR(INDEX(HF$2:HF$100,HG87),999)&gt;=0),      HC87,REPLACE(HC87,HF87,IFERROR(FIND(" ",HC87,HF87),999)-HF87,                   INDEX(HC$2:HC$100,HG87)                  )),     REPLACE(HC87,HD87,IFERROR(FIND(" ",HC87,HD87),999)-HD87,                   INDEX(HC$2:HC$100,HE87)                  ) )</f>
        <v/>
      </c>
      <c r="HI87" s="0" t="n">
        <f aca="false">IFERROR(FIND("f_",LOWER(HH87)),-1)</f>
        <v>-1</v>
      </c>
      <c r="HJ87" s="0" t="n">
        <f aca="false">IF(HI87=-1,-1, VALUE(MID(HH87,HI87+2, IFERROR(FIND(" ",HH87,HI87),999)-HI87-2)))</f>
        <v>-1</v>
      </c>
      <c r="HK87" s="0" t="n">
        <f aca="false">IFERROR(FIND("r_",LOWER(HH87)),-1)</f>
        <v>-1</v>
      </c>
      <c r="HL87" s="0" t="n">
        <f aca="false">IF(HK87=-1,-1, ROW(HK87)-1+VALUE(MID(HH87,HK87+2, IFERROR(FIND(" ",HH87,HK87),999)-HK87-2)))</f>
        <v>-1</v>
      </c>
      <c r="HM87" s="0" t="str">
        <f aca="false">IF(OR(HI87=-1,IFERROR(INDEX(HI$2:HI$100,HJ87),999)&gt;=0,IFERROR(INDEX(HK$2:HK$100,HJ87),999)&gt;=0),    IF(OR(HK87=-1,IFERROR(INDEX(HI$2:HI$100,HL87),999)&gt;=0,IFERROR(INDEX(HK$2:HK$100,HL87),999)&gt;=0),      HH87,REPLACE(HH87,HK87,IFERROR(FIND(" ",HH87,HK87),999)-HK87,                   INDEX(HH$2:HH$100,HL87)                  )),     REPLACE(HH87,HI87,IFERROR(FIND(" ",HH87,HI87),999)-HI87,                   INDEX(HH$2:HH$100,HJ87)                  ) )</f>
        <v/>
      </c>
      <c r="HN87" s="0" t="n">
        <f aca="false">IFERROR(FIND("f_",LOWER(HM87)),-1)</f>
        <v>-1</v>
      </c>
      <c r="HO87" s="0" t="n">
        <f aca="false">IF(HN87=-1,-1, VALUE(MID(HM87,HN87+2, IFERROR(FIND(" ",HM87,HN87),999)-HN87-2)))</f>
        <v>-1</v>
      </c>
      <c r="HP87" s="0" t="n">
        <f aca="false">IFERROR(FIND("r_",LOWER(HM87)),-1)</f>
        <v>-1</v>
      </c>
      <c r="HQ87" s="0" t="n">
        <f aca="false">IF(HP87=-1,-1, ROW(HP87)-1+VALUE(MID(HM87,HP87+2, IFERROR(FIND(" ",HM87,HP87),999)-HP87-2)))</f>
        <v>-1</v>
      </c>
      <c r="HR87" s="0" t="str">
        <f aca="false">IF(OR(HN87=-1,IFERROR(INDEX(HN$2:HN$100,HO87),999)&gt;=0,IFERROR(INDEX(HP$2:HP$100,HO87),999)&gt;=0),    IF(OR(HP87=-1,IFERROR(INDEX(HN$2:HN$100,HQ87),999)&gt;=0,IFERROR(INDEX(HP$2:HP$100,HQ87),999)&gt;=0),      HM87,REPLACE(HM87,HP87,IFERROR(FIND(" ",HM87,HP87),999)-HP87,                   INDEX(HM$2:HM$100,HQ87)                  )),     REPLACE(HM87,HN87,IFERROR(FIND(" ",HM87,HN87),999)-HN87,                   INDEX(HM$2:HM$100,HO87)                  ) )</f>
        <v/>
      </c>
      <c r="HS87" s="0" t="n">
        <f aca="false">IFERROR(FIND("f_",LOWER(HR87)),-1)</f>
        <v>-1</v>
      </c>
      <c r="HT87" s="0" t="n">
        <f aca="false">IF(HS87=-1,-1, VALUE(MID(HR87,HS87+2, IFERROR(FIND(" ",HR87,HS87),999)-HS87-2)))</f>
        <v>-1</v>
      </c>
      <c r="HU87" s="0" t="n">
        <f aca="false">IFERROR(FIND("r_",LOWER(HR87)),-1)</f>
        <v>-1</v>
      </c>
      <c r="HV87" s="0" t="n">
        <f aca="false">IF(HU87=-1,-1, ROW(HU87)-1+VALUE(MID(HR87,HU87+2, IFERROR(FIND(" ",HR87,HU87),999)-HU87-2)))</f>
        <v>-1</v>
      </c>
      <c r="HW87" s="0" t="str">
        <f aca="false">IF(OR(HS87=-1,IFERROR(INDEX(HS$2:HS$100,HT87),999)&gt;=0,IFERROR(INDEX(HU$2:HU$100,HT87),999)&gt;=0),    IF(OR(HU87=-1,IFERROR(INDEX(HS$2:HS$100,HV87),999)&gt;=0,IFERROR(INDEX(HU$2:HU$100,HV87),999)&gt;=0),      HR87,REPLACE(HR87,HU87,IFERROR(FIND(" ",HR87,HU87),999)-HU87,                   INDEX(HR$2:HR$100,HV87)                  )),     REPLACE(HR87,HS87,IFERROR(FIND(" ",HR87,HS87),999)-HS87,                   INDEX(HR$2:HR$100,HT87)                  ) )</f>
        <v/>
      </c>
      <c r="HX87" s="0" t="n">
        <f aca="false">IFERROR(FIND("f_",LOWER(HW87)),-1)</f>
        <v>-1</v>
      </c>
      <c r="HY87" s="0" t="n">
        <f aca="false">IF(HX87=-1,-1, VALUE(MID(HW87,HX87+2, IFERROR(FIND(" ",HW87,HX87),999)-HX87-2)))</f>
        <v>-1</v>
      </c>
      <c r="HZ87" s="0" t="n">
        <f aca="false">IFERROR(FIND("r_",LOWER(HW87)),-1)</f>
        <v>-1</v>
      </c>
      <c r="IA87" s="0" t="n">
        <f aca="false">IF(HZ87=-1,-1, ROW(HZ87)-1+VALUE(MID(HW87,HZ87+2, IFERROR(FIND(" ",HW87,HZ87),999)-HZ87-2)))</f>
        <v>-1</v>
      </c>
      <c r="IB87" s="0" t="str">
        <f aca="false">IF(OR(HX87=-1,IFERROR(INDEX(HX$2:HX$100,HY87),999)&gt;=0,IFERROR(INDEX(HZ$2:HZ$100,HY87),999)&gt;=0),    IF(OR(HZ87=-1,IFERROR(INDEX(HX$2:HX$100,IA87),999)&gt;=0,IFERROR(INDEX(HZ$2:HZ$100,IA87),999)&gt;=0),      HW87,REPLACE(HW87,HZ87,IFERROR(FIND(" ",HW87,HZ87),999)-HZ87,                   INDEX(HW$2:HW$100,IA87)                  )),     REPLACE(HW87,HX87,IFERROR(FIND(" ",HW87,HX87),999)-HX87,                   INDEX(HW$2:HW$100,HY87)                  ) )</f>
        <v/>
      </c>
      <c r="IC87" s="0" t="n">
        <f aca="false">IFERROR(FIND("f_",LOWER(IB87)),-1)</f>
        <v>-1</v>
      </c>
      <c r="ID87" s="0" t="n">
        <f aca="false">IF(IC87=-1,-1, VALUE(MID(IB87,IC87+2, IFERROR(FIND(" ",IB87,IC87),999)-IC87-2)))</f>
        <v>-1</v>
      </c>
      <c r="IE87" s="0" t="n">
        <f aca="false">IFERROR(FIND("r_",LOWER(IB87)),-1)</f>
        <v>-1</v>
      </c>
      <c r="IF87" s="0" t="n">
        <f aca="false">IF(IE87=-1,-1, ROW(IE87)-1+VALUE(MID(IB87,IE87+2, IFERROR(FIND(" ",IB87,IE87),999)-IE87-2)))</f>
        <v>-1</v>
      </c>
      <c r="IG87" s="0" t="str">
        <f aca="false">IF(OR(IC87=-1,IFERROR(INDEX(IC$2:IC$100,ID87),999)&gt;=0,IFERROR(INDEX(IE$2:IE$100,ID87),999)&gt;=0),    IF(OR(IE87=-1,IFERROR(INDEX(IC$2:IC$100,IF87),999)&gt;=0,IFERROR(INDEX(IE$2:IE$100,IF87),999)&gt;=0),      IB87,REPLACE(IB87,IE87,IFERROR(FIND(" ",IB87,IE87),999)-IE87,                   INDEX(IB$2:IB$100,IF87)                  )),     REPLACE(IB87,IC87,IFERROR(FIND(" ",IB87,IC87),999)-IC87,                   INDEX(IB$2:IB$100,ID87)                  ) )</f>
        <v/>
      </c>
      <c r="IH87" s="0" t="n">
        <f aca="false">IFERROR(FIND("f_",LOWER(IG87)),-1)</f>
        <v>-1</v>
      </c>
      <c r="II87" s="0" t="n">
        <f aca="false">IF(IH87=-1,-1, VALUE(MID(IG87,IH87+2, IFERROR(FIND(" ",IG87,IH87),999)-IH87-2)))</f>
        <v>-1</v>
      </c>
      <c r="IJ87" s="0" t="n">
        <f aca="false">IFERROR(FIND("r_",LOWER(IG87)),-1)</f>
        <v>-1</v>
      </c>
      <c r="IK87" s="0" t="n">
        <f aca="false">IF(IJ87=-1,-1, ROW(IJ87)-1+VALUE(MID(IG87,IJ87+2, IFERROR(FIND(" ",IG87,IJ87),999)-IJ87-2)))</f>
        <v>-1</v>
      </c>
      <c r="IL87" s="0" t="str">
        <f aca="false">IF(OR(IH87=-1,IFERROR(INDEX(IH$2:IH$100,II87),999)&gt;=0,IFERROR(INDEX(IJ$2:IJ$100,II87),999)&gt;=0),    IF(OR(IJ87=-1,IFERROR(INDEX(IH$2:IH$100,IK87),999)&gt;=0,IFERROR(INDEX(IJ$2:IJ$100,IK87),999)&gt;=0),      IG87,REPLACE(IG87,IJ87,IFERROR(FIND(" ",IG87,IJ87),999)-IJ87,                   INDEX(IG$2:IG$100,IK87)                  )),     REPLACE(IG87,IH87,IFERROR(FIND(" ",IG87,IH87),999)-IH87,                   INDEX(IG$2:IG$100,II87)                  ) )</f>
        <v/>
      </c>
      <c r="IM87" s="0" t="n">
        <f aca="false">IFERROR(FIND("f_",LOWER(IL87)),-1)</f>
        <v>-1</v>
      </c>
      <c r="IN87" s="0" t="n">
        <f aca="false">IF(IM87=-1,-1, VALUE(MID(IL87,IM87+2, IFERROR(FIND(" ",IL87,IM87),999)-IM87-2)))</f>
        <v>-1</v>
      </c>
      <c r="IO87" s="0" t="n">
        <f aca="false">IFERROR(FIND("r_",LOWER(IL87)),-1)</f>
        <v>-1</v>
      </c>
      <c r="IP87" s="0" t="n">
        <f aca="false">IF(IO87=-1,-1, ROW(IO87)-1+VALUE(MID(IL87,IO87+2, IFERROR(FIND(" ",IL87,IO87),999)-IO87-2)))</f>
        <v>-1</v>
      </c>
      <c r="IQ87" s="0" t="str">
        <f aca="false">IF(OR(IM87=-1,IFERROR(INDEX(IM$2:IM$100,IN87),999)&gt;=0,IFERROR(INDEX(IO$2:IO$100,IN87),999)&gt;=0),    IF(OR(IO87=-1,IFERROR(INDEX(IM$2:IM$100,IP87),999)&gt;=0,IFERROR(INDEX(IO$2:IO$100,IP87),999)&gt;=0),      IL87,REPLACE(IL87,IO87,IFERROR(FIND(" ",IL87,IO87),999)-IO87,                   INDEX(IL$2:IL$100,IP87)                  )),     REPLACE(IL87,IM87,IFERROR(FIND(" ",IL87,IM87),999)-IM87,                   INDEX(IL$2:IL$100,IN87)                  ) )</f>
        <v/>
      </c>
      <c r="IR87" s="0" t="n">
        <f aca="false">IFERROR(FIND("f_",LOWER(IQ87)),-1)</f>
        <v>-1</v>
      </c>
      <c r="IS87" s="0" t="n">
        <f aca="false">IF(IR87=-1,-1, VALUE(MID(IQ87,IR87+2, IFERROR(FIND(" ",IQ87,IR87),999)-IR87-2)))</f>
        <v>-1</v>
      </c>
      <c r="IT87" s="0" t="n">
        <f aca="false">IFERROR(FIND("r_",LOWER(IQ87)),-1)</f>
        <v>-1</v>
      </c>
      <c r="IU87" s="0" t="n">
        <f aca="false">IF(IT87=-1,-1, ROW(IT87)-1+VALUE(MID(IQ87,IT87+2, IFERROR(FIND(" ",IQ87,IT87),999)-IT87-2)))</f>
        <v>-1</v>
      </c>
      <c r="IV87" s="0" t="str">
        <f aca="false">IF(OR(IR87=-1,IFERROR(INDEX(IR$2:IR$100,IS87),999)&gt;=0,IFERROR(INDEX(IT$2:IT$100,IS87),999)&gt;=0),    IF(OR(IT87=-1,IFERROR(INDEX(IR$2:IR$100,IU87),999)&gt;=0,IFERROR(INDEX(IT$2:IT$100,IU87),999)&gt;=0),      IQ87,REPLACE(IQ87,IT87,IFERROR(FIND(" ",IQ87,IT87),999)-IT87,                   INDEX(IQ$2:IQ$100,IU87)                  )),     REPLACE(IQ87,IR87,IFERROR(FIND(" ",IQ87,IR87),999)-IR87,                   INDEX(IQ$2:IQ$100,IS87)                  ) )</f>
        <v/>
      </c>
      <c r="IW87" s="0" t="n">
        <f aca="false">IFERROR(FIND("f_",LOWER(IV87)),-1)</f>
        <v>-1</v>
      </c>
      <c r="IX87" s="0" t="n">
        <f aca="false">IF(IW87=-1,-1, VALUE(MID(IV87,IW87+2, IFERROR(FIND(" ",IV87,IW87),999)-IW87-2)))</f>
        <v>-1</v>
      </c>
      <c r="IY87" s="0" t="n">
        <f aca="false">IFERROR(FIND("r_",LOWER(IV87)),-1)</f>
        <v>-1</v>
      </c>
      <c r="IZ87" s="0" t="n">
        <f aca="false">IF(IY87=-1,-1, ROW(IY87)-1+VALUE(MID(IV87,IY87+2, IFERROR(FIND(" ",IV87,IY87),999)-IY87-2)))</f>
        <v>-1</v>
      </c>
      <c r="JA87" s="0" t="str">
        <f aca="false">IF(OR(IW87=-1,IFERROR(INDEX(IW$2:IW$100,IX87),999)&gt;=0,IFERROR(INDEX(IY$2:IY$100,IX87),999)&gt;=0),    IF(OR(IY87=-1,IFERROR(INDEX(IW$2:IW$100,IZ87),999)&gt;=0,IFERROR(INDEX(IY$2:IY$100,IZ87),999)&gt;=0),      IV87,REPLACE(IV87,IY87,IFERROR(FIND(" ",IV87,IY87),999)-IY87,                   INDEX(IV$2:IV$100,IZ87)                  )),     REPLACE(IV87,IW87,IFERROR(FIND(" ",IV87,IW87),999)-IW87,                   INDEX(IV$2:IV$100,IX87)                  ) )</f>
        <v/>
      </c>
      <c r="JB87" s="0" t="n">
        <f aca="false">IFERROR(FIND("f_",LOWER(JA87)),-1)</f>
        <v>-1</v>
      </c>
      <c r="JC87" s="0" t="n">
        <f aca="false">IF(JB87=-1,-1, VALUE(MID(JA87,JB87+2, IFERROR(FIND(" ",JA87,JB87),999)-JB87-2)))</f>
        <v>-1</v>
      </c>
      <c r="JD87" s="0" t="n">
        <f aca="false">IFERROR(FIND("r_",LOWER(JA87)),-1)</f>
        <v>-1</v>
      </c>
      <c r="JE87" s="0" t="n">
        <f aca="false">IF(JD87=-1,-1, ROW(JD87)-1+VALUE(MID(JA87,JD87+2, IFERROR(FIND(" ",JA87,JD87),999)-JD87-2)))</f>
        <v>-1</v>
      </c>
      <c r="JF87" s="0" t="str">
        <f aca="false">IF(OR(JB87=-1,IFERROR(INDEX(JB$2:JB$100,JC87),999)&gt;=0,IFERROR(INDEX(JD$2:JD$100,JC87),999)&gt;=0),    IF(OR(JD87=-1,IFERROR(INDEX(JB$2:JB$100,JE87),999)&gt;=0,IFERROR(INDEX(JD$2:JD$100,JE87),999)&gt;=0),      JA87,REPLACE(JA87,JD87,IFERROR(FIND(" ",JA87,JD87),999)-JD87,                   INDEX(JA$2:JA$100,JE87)                  )),     REPLACE(JA87,JB87,IFERROR(FIND(" ",JA87,JB87),999)-JB87,                   INDEX(JA$2:JA$100,JC87)                  ) )</f>
        <v/>
      </c>
      <c r="JG87" s="0" t="n">
        <f aca="false">IFERROR(FIND("f_",LOWER(JF87)),-1)</f>
        <v>-1</v>
      </c>
      <c r="JH87" s="0" t="n">
        <f aca="false">IF(JG87=-1,-1, VALUE(MID(JF87,JG87+2, IFERROR(FIND(" ",JF87,JG87),999)-JG87-2)))</f>
        <v>-1</v>
      </c>
      <c r="JI87" s="0" t="n">
        <f aca="false">IFERROR(FIND("r_",LOWER(JF87)),-1)</f>
        <v>-1</v>
      </c>
      <c r="JJ87" s="0" t="n">
        <f aca="false">IF(JI87=-1,-1, ROW(JI87)-1+VALUE(MID(JF87,JI87+2, IFERROR(FIND(" ",JF87,JI87),999)-JI87-2)))</f>
        <v>-1</v>
      </c>
      <c r="JK87" s="0" t="str">
        <f aca="false">IF(OR(JG87=-1,IFERROR(INDEX(JG$2:JG$100,JH87),999)&gt;=0,IFERROR(INDEX(JI$2:JI$100,JH87),999)&gt;=0),    IF(OR(JI87=-1,IFERROR(INDEX(JG$2:JG$100,JJ87),999)&gt;=0,IFERROR(INDEX(JI$2:JI$100,JJ87),999)&gt;=0),      JF87,REPLACE(JF87,JI87,IFERROR(FIND(" ",JF87,JI87),999)-JI87,                   INDEX(JF$2:JF$100,JJ87)                  )),     REPLACE(JF87,JG87,IFERROR(FIND(" ",JF87,JG87),999)-JG87,                   INDEX(JF$2:JF$100,JH87)                  ) )</f>
        <v/>
      </c>
      <c r="JL87" s="0" t="n">
        <f aca="false">IFERROR(FIND("f_",LOWER(JK87)),-1)</f>
        <v>-1</v>
      </c>
      <c r="JM87" s="0" t="n">
        <f aca="false">IF(JL87=-1,-1, VALUE(MID(JK87,JL87+2, IFERROR(FIND(" ",JK87,JL87),999)-JL87-2)))</f>
        <v>-1</v>
      </c>
      <c r="JN87" s="0" t="n">
        <f aca="false">IFERROR(FIND("r_",LOWER(JK87)),-1)</f>
        <v>-1</v>
      </c>
      <c r="JO87" s="0" t="n">
        <f aca="false">IF(JN87=-1,-1, ROW(JN87)-1+VALUE(MID(JK87,JN87+2, IFERROR(FIND(" ",JK87,JN87),999)-JN87-2)))</f>
        <v>-1</v>
      </c>
      <c r="JP87" s="0" t="str">
        <f aca="false">IF(OR(JL87=-1,IFERROR(INDEX(JL$2:JL$100,JM87),999)&gt;=0,IFERROR(INDEX(JN$2:JN$100,JM87),999)&gt;=0),    IF(OR(JN87=-1,IFERROR(INDEX(JL$2:JL$100,JO87),999)&gt;=0,IFERROR(INDEX(JN$2:JN$100,JO87),999)&gt;=0),      JK87,REPLACE(JK87,JN87,IFERROR(FIND(" ",JK87,JN87),999)-JN87,                   INDEX(JK$2:JK$100,JO87)                  )),     REPLACE(JK87,JL87,IFERROR(FIND(" ",JK87,JL87),999)-JL87,                   INDEX(JK$2:JK$100,JM87)                  ) )</f>
        <v/>
      </c>
      <c r="JQ87" s="0" t="n">
        <f aca="false">IFERROR(FIND("f_",LOWER(JP87)),-1)</f>
        <v>-1</v>
      </c>
      <c r="JR87" s="0" t="n">
        <f aca="false">IF(JQ87=-1,-1, VALUE(MID(JP87,JQ87+2, IFERROR(FIND(" ",JP87,JQ87),999)-JQ87-2)))</f>
        <v>-1</v>
      </c>
      <c r="JS87" s="0" t="n">
        <f aca="false">IFERROR(FIND("r_",LOWER(JP87)),-1)</f>
        <v>-1</v>
      </c>
      <c r="JT87" s="0" t="n">
        <f aca="false">IF(JS87=-1,-1, ROW(JS87)-1+VALUE(MID(JP87,JS87+2, IFERROR(FIND(" ",JP87,JS87),999)-JS87-2)))</f>
        <v>-1</v>
      </c>
      <c r="JU87" s="0" t="str">
        <f aca="false">IF(OR(JQ87=-1,IFERROR(INDEX(JQ$2:JQ$100,JR87),999)&gt;=0,IFERROR(INDEX(JS$2:JS$100,JR87),999)&gt;=0),    IF(OR(JS87=-1,IFERROR(INDEX(JQ$2:JQ$100,JT87),999)&gt;=0,IFERROR(INDEX(JS$2:JS$100,JT87),999)&gt;=0),      JP87,REPLACE(JP87,JS87,IFERROR(FIND(" ",JP87,JS87),999)-JS87,                   INDEX(JP$2:JP$100,JT87)                  )),     REPLACE(JP87,JQ87,IFERROR(FIND(" ",JP87,JQ87),999)-JQ87,                   INDEX(JP$2:JP$100,JR87)                  ) )</f>
        <v/>
      </c>
      <c r="JV87" s="0" t="n">
        <f aca="false">IFERROR(FIND("f_",LOWER(JU87)),-1)</f>
        <v>-1</v>
      </c>
      <c r="JW87" s="0" t="n">
        <f aca="false">IF(JV87=-1,-1, VALUE(MID(JU87,JV87+2, IFERROR(FIND(" ",JU87,JV87),999)-JV87-2)))</f>
        <v>-1</v>
      </c>
      <c r="JX87" s="0" t="n">
        <f aca="false">IFERROR(FIND("r_",LOWER(JU87)),-1)</f>
        <v>-1</v>
      </c>
      <c r="JY87" s="0" t="n">
        <f aca="false">IF(JX87=-1,-1, ROW(JX87)-1+VALUE(MID(JU87,JX87+2, IFERROR(FIND(" ",JU87,JX87),999)-JX87-2)))</f>
        <v>-1</v>
      </c>
      <c r="JZ87" s="0" t="str">
        <f aca="false">IF(OR(JV87=-1,IFERROR(INDEX(JV$2:JV$100,JW87),999)&gt;=0,IFERROR(INDEX(JX$2:JX$100,JW87),999)&gt;=0),    IF(OR(JX87=-1,IFERROR(INDEX(JV$2:JV$100,JY87),999)&gt;=0,IFERROR(INDEX(JX$2:JX$100,JY87),999)&gt;=0),      JU87,REPLACE(JU87,JX87,IFERROR(FIND(" ",JU87,JX87),999)-JX87,                   INDEX(JU$2:JU$100,JY87)                  )),     REPLACE(JU87,JV87,IFERROR(FIND(" ",JU87,JV87),999)-JV87,                   INDEX(JU$2:JU$100,JW87)                  ) )</f>
        <v/>
      </c>
      <c r="KA87" s="0" t="n">
        <f aca="false">IFERROR(FIND("f_",LOWER(JZ87)),-1)</f>
        <v>-1</v>
      </c>
      <c r="KB87" s="0" t="n">
        <f aca="false">IF(KA87=-1,-1, VALUE(MID(JZ87,KA87+2, IFERROR(FIND(" ",JZ87,KA87),999)-KA87-2)))</f>
        <v>-1</v>
      </c>
      <c r="KC87" s="0" t="n">
        <f aca="false">IFERROR(FIND("r_",LOWER(JZ87)),-1)</f>
        <v>-1</v>
      </c>
      <c r="KD87" s="0" t="n">
        <f aca="false">IF(KC87=-1,-1, ROW(KC87)-1+VALUE(MID(JZ87,KC87+2, IFERROR(FIND(" ",JZ87,KC87),999)-KC87-2)))</f>
        <v>-1</v>
      </c>
      <c r="KE87" s="0" t="str">
        <f aca="false">IF(OR(KA87=-1,IFERROR(INDEX(KA$2:KA$100,KB87),999)&gt;=0,IFERROR(INDEX(KC$2:KC$100,KB87),999)&gt;=0),    IF(OR(KC87=-1,IFERROR(INDEX(KA$2:KA$100,KD87),999)&gt;=0,IFERROR(INDEX(KC$2:KC$100,KD87),999)&gt;=0),      JZ87,REPLACE(JZ87,KC87,IFERROR(FIND(" ",JZ87,KC87),999)-KC87,                   INDEX(JZ$2:JZ$100,KD87)                  )),     REPLACE(JZ87,KA87,IFERROR(FIND(" ",JZ87,KA87),999)-KA87,                   INDEX(JZ$2:JZ$100,KB87)                  ) )</f>
        <v/>
      </c>
      <c r="KF87" s="0" t="n">
        <f aca="false">IFERROR(FIND("f_",LOWER(KE87)),-1)</f>
        <v>-1</v>
      </c>
      <c r="KG87" s="0" t="n">
        <f aca="false">IF(KF87=-1,-1, VALUE(MID(KE87,KF87+2, IFERROR(FIND(" ",KE87,KF87),999)-KF87-2)))</f>
        <v>-1</v>
      </c>
      <c r="KH87" s="0" t="n">
        <f aca="false">IFERROR(FIND("r_",LOWER(KE87)),-1)</f>
        <v>-1</v>
      </c>
      <c r="KI87" s="0" t="n">
        <f aca="false">IF(KH87=-1,-1, ROW(KH87)-1+VALUE(MID(KE87,KH87+2, IFERROR(FIND(" ",KE87,KH87),999)-KH87-2)))</f>
        <v>-1</v>
      </c>
      <c r="KJ87" s="0" t="str">
        <f aca="false">IF(OR(KF87=-1,IFERROR(INDEX(KF$2:KF$100,KG87),999)&gt;=0,IFERROR(INDEX(KH$2:KH$100,KG87),999)&gt;=0),    IF(OR(KH87=-1,IFERROR(INDEX(KF$2:KF$100,KI87),999)&gt;=0,IFERROR(INDEX(KH$2:KH$100,KI87),999)&gt;=0),      KE87,REPLACE(KE87,KH87,IFERROR(FIND(" ",KE87,KH87),999)-KH87,                   INDEX(KE$2:KE$100,KI87)                  )),     REPLACE(KE87,KF87,IFERROR(FIND(" ",KE87,KF87),999)-KF87,                   INDEX(KE$2:KE$100,KG87)                  ) )</f>
        <v/>
      </c>
      <c r="KK87" s="0" t="n">
        <f aca="false">IFERROR(FIND("f_",LOWER(KJ87)),-1)</f>
        <v>-1</v>
      </c>
      <c r="KL87" s="0" t="n">
        <f aca="false">IF(KK87=-1,-1, VALUE(MID(KJ87,KK87+2, IFERROR(FIND(" ",KJ87,KK87),999)-KK87-2)))</f>
        <v>-1</v>
      </c>
      <c r="KM87" s="0" t="n">
        <f aca="false">IFERROR(FIND("r_",LOWER(KJ87)),-1)</f>
        <v>-1</v>
      </c>
      <c r="KN87" s="0" t="n">
        <f aca="false">IF(KM87=-1,-1, ROW(KM87)-1+VALUE(MID(KJ87,KM87+2, IFERROR(FIND(" ",KJ87,KM87),999)-KM87-2)))</f>
        <v>-1</v>
      </c>
      <c r="KO87" s="0" t="str">
        <f aca="false">IF(OR(KK87=-1,IFERROR(INDEX(KK$2:KK$100,KL87),999)&gt;=0,IFERROR(INDEX(KM$2:KM$100,KL87),999)&gt;=0),    IF(OR(KM87=-1,IFERROR(INDEX(KK$2:KK$100,KN87),999)&gt;=0,IFERROR(INDEX(KM$2:KM$100,KN87),999)&gt;=0),      KJ87,REPLACE(KJ87,KM87,IFERROR(FIND(" ",KJ87,KM87),999)-KM87,                   INDEX(KJ$2:KJ$100,KN87)                  )),     REPLACE(KJ87,KK87,IFERROR(FIND(" ",KJ87,KK87),999)-KK87,                   INDEX(KJ$2:KJ$100,KL87)                  ) )</f>
        <v/>
      </c>
      <c r="KP87" s="0" t="n">
        <f aca="false">IFERROR(FIND("f_",LOWER(KO87)),-1)</f>
        <v>-1</v>
      </c>
      <c r="KQ87" s="0" t="n">
        <f aca="false">IF(KP87=-1,-1, VALUE(MID(KO87,KP87+2, IFERROR(FIND(" ",KO87,KP87),999)-KP87-2)))</f>
        <v>-1</v>
      </c>
      <c r="KR87" s="0" t="n">
        <f aca="false">IFERROR(FIND("r_",LOWER(KO87)),-1)</f>
        <v>-1</v>
      </c>
      <c r="KS87" s="0" t="n">
        <f aca="false">IF(KR87=-1,-1, ROW(KR87)-1+VALUE(MID(KO87,KR87+2, IFERROR(FIND(" ",KO87,KR87),999)-KR87-2)))</f>
        <v>-1</v>
      </c>
      <c r="KT87" s="0" t="str">
        <f aca="false">IF(OR(KP87=-1,IFERROR(INDEX(KP$2:KP$100,KQ87),999)&gt;=0,IFERROR(INDEX(KR$2:KR$100,KQ87),999)&gt;=0),    IF(OR(KR87=-1,IFERROR(INDEX(KP$2:KP$100,KS87),999)&gt;=0,IFERROR(INDEX(KR$2:KR$100,KS87),999)&gt;=0),      KO87,REPLACE(KO87,KR87,IFERROR(FIND(" ",KO87,KR87),999)-KR87,                   INDEX(KO$2:KO$100,KS87)                  )),     REPLACE(KO87,KP87,IFERROR(FIND(" ",KO87,KP87),999)-KP87,                   INDEX(KO$2:KO$100,KQ87)                  ) )</f>
        <v/>
      </c>
      <c r="KU87" s="0" t="n">
        <f aca="false">IFERROR(FIND("f_",LOWER(KT87)),-1)</f>
        <v>-1</v>
      </c>
      <c r="KV87" s="0" t="n">
        <f aca="false">IF(KU87=-1,-1, VALUE(MID(KT87,KU87+2, IFERROR(FIND(" ",KT87,KU87),999)-KU87-2)))</f>
        <v>-1</v>
      </c>
      <c r="KW87" s="0" t="n">
        <f aca="false">IFERROR(FIND("r_",LOWER(KT87)),-1)</f>
        <v>-1</v>
      </c>
      <c r="KX87" s="0" t="n">
        <f aca="false">IF(KW87=-1,-1, ROW(KW87)-1+VALUE(MID(KT87,KW87+2, IFERROR(FIND(" ",KT87,KW87),999)-KW87-2)))</f>
        <v>-1</v>
      </c>
      <c r="KY87" s="0" t="str">
        <f aca="false">IF(OR(KU87=-1,IFERROR(INDEX(KU$2:KU$100,KV87),999)&gt;=0,IFERROR(INDEX(KW$2:KW$100,KV87),999)&gt;=0),    IF(OR(KW87=-1,IFERROR(INDEX(KU$2:KU$100,KX87),999)&gt;=0,IFERROR(INDEX(KW$2:KW$100,KX87),999)&gt;=0),      KT87,REPLACE(KT87,KW87,IFERROR(FIND(" ",KT87,KW87),999)-KW87,                   INDEX(KT$2:KT$100,KX87)                  )),     REPLACE(KT87,KU87,IFERROR(FIND(" ",KT87,KU87),999)-KU87,                   INDEX(KT$2:KT$100,KV87)                  ) )</f>
        <v/>
      </c>
    </row>
    <row r="88" customFormat="false" ht="13.8" hidden="false" customHeight="false" outlineLevel="0" collapsed="false">
      <c r="D88" s="1"/>
      <c r="I88" s="0" t="str">
        <f aca="false">KY88</f>
        <v/>
      </c>
      <c r="L88" s="0" t="e">
        <f aca="false">VLOOKUP($D88,Relgebra!$A:$E,5,0)</f>
        <v>#N/A</v>
      </c>
      <c r="M88" s="0" t="e">
        <f aca="false">SUBSTITUTE(SUBSTITUTE(L88,"parm1",E88),"parm2",F88)</f>
        <v>#N/A</v>
      </c>
      <c r="N88" s="0" t="str">
        <f aca="false">IFERROR(VLOOKUP(ROW($A87),$G$2:$M$100,COLUMN(M87)-COLUMN(G87)+1,0),"")</f>
        <v/>
      </c>
      <c r="P88" s="0" t="str">
        <f aca="false">N88</f>
        <v/>
      </c>
      <c r="Q88" s="0" t="n">
        <f aca="false">IFERROR(FIND("f_",LOWER(P88)),-1)</f>
        <v>-1</v>
      </c>
      <c r="R88" s="0" t="n">
        <f aca="false">IF(Q88=-1,-1, VALUE(MID(P88,Q88+2, IFERROR(FIND(" ",P88,Q88),999)-Q88-2)))</f>
        <v>-1</v>
      </c>
      <c r="S88" s="0" t="n">
        <f aca="false">IFERROR(FIND("r_",LOWER(P88)),-1)</f>
        <v>-1</v>
      </c>
      <c r="T88" s="0" t="n">
        <f aca="false">IF(S88=-1,-1, ROW(S88)-1+VALUE(MID(P88,S88+2, IFERROR(FIND(" ",P88,S88),999)-S88-2)))</f>
        <v>-1</v>
      </c>
      <c r="U88" s="0" t="str">
        <f aca="false">IF(OR(Q88=-1,IFERROR(INDEX(Q$2:Q$100,R88),999)&gt;=0,IFERROR(INDEX(S$2:S$100,R88),999)&gt;=0),    IF(OR(S88=-1,IFERROR(INDEX(Q$2:Q$100,T88),999)&gt;=0,IFERROR(INDEX(S$2:S$100,T88),999)&gt;=0),      P88,REPLACE(P88,S88,IFERROR(FIND(" ",P88,S88),999)-S88,                   INDEX(P$2:P$100,T88)                  )),     REPLACE(P88,Q88,IFERROR(FIND(" ",P88,Q88),999)-Q88,                   INDEX(P$2:P$100,R88)                  ) )</f>
        <v/>
      </c>
      <c r="V88" s="0" t="n">
        <f aca="false">IFERROR(FIND("f_",LOWER(U88)),-1)</f>
        <v>-1</v>
      </c>
      <c r="W88" s="0" t="n">
        <f aca="false">IF(V88=-1,-1, VALUE(MID(U88,V88+2, IFERROR(FIND(" ",U88,V88),999)-V88-2)))</f>
        <v>-1</v>
      </c>
      <c r="X88" s="0" t="n">
        <f aca="false">IFERROR(FIND("r_",LOWER(U88)),-1)</f>
        <v>-1</v>
      </c>
      <c r="Y88" s="0" t="n">
        <f aca="false">IF(X88=-1,-1, ROW(X88)-1+VALUE(MID(U88,X88+2, IFERROR(FIND(" ",U88,X88),999)-X88-2)))</f>
        <v>-1</v>
      </c>
      <c r="Z88" s="0" t="str">
        <f aca="false">IF(OR(V88=-1,IFERROR(INDEX(V$2:V$100,W88),999)&gt;=0,IFERROR(INDEX(X$2:X$100,W88),999)&gt;=0),    IF(OR(X88=-1,IFERROR(INDEX(V$2:V$100,Y88),999)&gt;=0,IFERROR(INDEX(X$2:X$100,Y88),999)&gt;=0),      U88,REPLACE(U88,X88,IFERROR(FIND(" ",U88,X88),999)-X88,                   INDEX(U$2:U$100,Y88)                  )),     REPLACE(U88,V88,IFERROR(FIND(" ",U88,V88),999)-V88,                   INDEX(U$2:U$100,W88)                  ) )</f>
        <v/>
      </c>
      <c r="AA88" s="0" t="n">
        <f aca="false">IFERROR(FIND("f_",LOWER(Z88)),-1)</f>
        <v>-1</v>
      </c>
      <c r="AB88" s="0" t="n">
        <f aca="false">IF(AA88=-1,-1, VALUE(MID(Z88,AA88+2, IFERROR(FIND(" ",Z88,AA88),999)-AA88-2)))</f>
        <v>-1</v>
      </c>
      <c r="AC88" s="0" t="n">
        <f aca="false">IFERROR(FIND("r_",LOWER(Z88)),-1)</f>
        <v>-1</v>
      </c>
      <c r="AD88" s="0" t="n">
        <f aca="false">IF(AC88=-1,-1, ROW(AC88)-1+VALUE(MID(Z88,AC88+2, IFERROR(FIND(" ",Z88,AC88),999)-AC88-2)))</f>
        <v>-1</v>
      </c>
      <c r="AE88" s="0" t="str">
        <f aca="false">IF(OR(AA88=-1,IFERROR(INDEX(AA$2:AA$100,AB88),999)&gt;=0,IFERROR(INDEX(AC$2:AC$100,AB88),999)&gt;=0),    IF(OR(AC88=-1,IFERROR(INDEX(AA$2:AA$100,AD88),999)&gt;=0,IFERROR(INDEX(AC$2:AC$100,AD88),999)&gt;=0),      Z88,REPLACE(Z88,AC88,IFERROR(FIND(" ",Z88,AC88),999)-AC88,                   INDEX(Z$2:Z$100,AD88)                  )),     REPLACE(Z88,AA88,IFERROR(FIND(" ",Z88,AA88),999)-AA88,                   INDEX(Z$2:Z$100,AB88)                  ) )</f>
        <v/>
      </c>
      <c r="AF88" s="0" t="n">
        <f aca="false">IFERROR(FIND("f_",LOWER(AE88)),-1)</f>
        <v>-1</v>
      </c>
      <c r="AG88" s="0" t="n">
        <f aca="false">IF(AF88=-1,-1, VALUE(MID(AE88,AF88+2, IFERROR(FIND(" ",AE88,AF88),999)-AF88-2)))</f>
        <v>-1</v>
      </c>
      <c r="AH88" s="0" t="n">
        <f aca="false">IFERROR(FIND("r_",LOWER(AE88)),-1)</f>
        <v>-1</v>
      </c>
      <c r="AI88" s="0" t="n">
        <f aca="false">IF(AH88=-1,-1, ROW(AH88)-1+VALUE(MID(AE88,AH88+2, IFERROR(FIND(" ",AE88,AH88),999)-AH88-2)))</f>
        <v>-1</v>
      </c>
      <c r="AJ88" s="0" t="str">
        <f aca="false">IF(OR(AF88=-1,IFERROR(INDEX(AF$2:AF$100,AG88),999)&gt;=0,IFERROR(INDEX(AH$2:AH$100,AG88),999)&gt;=0),    IF(OR(AH88=-1,IFERROR(INDEX(AF$2:AF$100,AI88),999)&gt;=0,IFERROR(INDEX(AH$2:AH$100,AI88),999)&gt;=0),      AE88,REPLACE(AE88,AH88,IFERROR(FIND(" ",AE88,AH88),999)-AH88,                   INDEX(AE$2:AE$100,AI88)                  )),     REPLACE(AE88,AF88,IFERROR(FIND(" ",AE88,AF88),999)-AF88,                   INDEX(AE$2:AE$100,AG88)                  ) )</f>
        <v/>
      </c>
      <c r="AK88" s="0" t="n">
        <f aca="false">IFERROR(FIND("f_",LOWER(AJ88)),-1)</f>
        <v>-1</v>
      </c>
      <c r="AL88" s="0" t="n">
        <f aca="false">IF(AK88=-1,-1, VALUE(MID(AJ88,AK88+2, IFERROR(FIND(" ",AJ88,AK88),999)-AK88-2)))</f>
        <v>-1</v>
      </c>
      <c r="AM88" s="0" t="n">
        <f aca="false">IFERROR(FIND("r_",LOWER(AJ88)),-1)</f>
        <v>-1</v>
      </c>
      <c r="AN88" s="0" t="n">
        <f aca="false">IF(AM88=-1,-1, ROW(AM88)-1+VALUE(MID(AJ88,AM88+2, IFERROR(FIND(" ",AJ88,AM88),999)-AM88-2)))</f>
        <v>-1</v>
      </c>
      <c r="AO88" s="0" t="str">
        <f aca="false">IF(OR(AK88=-1,IFERROR(INDEX(AK$2:AK$100,AL88),999)&gt;=0,IFERROR(INDEX(AM$2:AM$100,AL88),999)&gt;=0),    IF(OR(AM88=-1,IFERROR(INDEX(AK$2:AK$100,AN88),999)&gt;=0,IFERROR(INDEX(AM$2:AM$100,AN88),999)&gt;=0),      AJ88,REPLACE(AJ88,AM88,IFERROR(FIND(" ",AJ88,AM88),999)-AM88,                   INDEX(AJ$2:AJ$100,AN88)                  )),     REPLACE(AJ88,AK88,IFERROR(FIND(" ",AJ88,AK88),999)-AK88,                   INDEX(AJ$2:AJ$100,AL88)                  ) )</f>
        <v/>
      </c>
      <c r="AP88" s="0" t="n">
        <f aca="false">IFERROR(FIND("f_",LOWER(AO88)),-1)</f>
        <v>-1</v>
      </c>
      <c r="AQ88" s="0" t="n">
        <f aca="false">IF(AP88=-1,-1, VALUE(MID(AO88,AP88+2, IFERROR(FIND(" ",AO88,AP88),999)-AP88-2)))</f>
        <v>-1</v>
      </c>
      <c r="AR88" s="0" t="n">
        <f aca="false">IFERROR(FIND("r_",LOWER(AO88)),-1)</f>
        <v>-1</v>
      </c>
      <c r="AS88" s="0" t="n">
        <f aca="false">IF(AR88=-1,-1, ROW(AR88)-1+VALUE(MID(AO88,AR88+2, IFERROR(FIND(" ",AO88,AR88),999)-AR88-2)))</f>
        <v>-1</v>
      </c>
      <c r="AT88" s="0" t="str">
        <f aca="false">IF(OR(AP88=-1,IFERROR(INDEX(AP$2:AP$100,AQ88),999)&gt;=0,IFERROR(INDEX(AR$2:AR$100,AQ88),999)&gt;=0),    IF(OR(AR88=-1,IFERROR(INDEX(AP$2:AP$100,AS88),999)&gt;=0,IFERROR(INDEX(AR$2:AR$100,AS88),999)&gt;=0),      AO88,REPLACE(AO88,AR88,IFERROR(FIND(" ",AO88,AR88),999)-AR88,                   INDEX(AO$2:AO$100,AS88)                  )),     REPLACE(AO88,AP88,IFERROR(FIND(" ",AO88,AP88),999)-AP88,                   INDEX(AO$2:AO$100,AQ88)                  ) )</f>
        <v/>
      </c>
      <c r="AU88" s="0" t="n">
        <f aca="false">IFERROR(FIND("f_",LOWER(AT88)),-1)</f>
        <v>-1</v>
      </c>
      <c r="AV88" s="0" t="n">
        <f aca="false">IF(AU88=-1,-1, VALUE(MID(AT88,AU88+2, IFERROR(FIND(" ",AT88,AU88),999)-AU88-2)))</f>
        <v>-1</v>
      </c>
      <c r="AW88" s="0" t="n">
        <f aca="false">IFERROR(FIND("r_",LOWER(AT88)),-1)</f>
        <v>-1</v>
      </c>
      <c r="AX88" s="0" t="n">
        <f aca="false">IF(AW88=-1,-1, ROW(AW88)-1+VALUE(MID(AT88,AW88+2, IFERROR(FIND(" ",AT88,AW88),999)-AW88-2)))</f>
        <v>-1</v>
      </c>
      <c r="AY88" s="0" t="str">
        <f aca="false">IF(OR(AU88=-1,IFERROR(INDEX(AU$2:AU$100,AV88),999)&gt;=0,IFERROR(INDEX(AW$2:AW$100,AV88),999)&gt;=0),    IF(OR(AW88=-1,IFERROR(INDEX(AU$2:AU$100,AX88),999)&gt;=0,IFERROR(INDEX(AW$2:AW$100,AX88),999)&gt;=0),      AT88,REPLACE(AT88,AW88,IFERROR(FIND(" ",AT88,AW88),999)-AW88,                   INDEX(AT$2:AT$100,AX88)                  )),     REPLACE(AT88,AU88,IFERROR(FIND(" ",AT88,AU88),999)-AU88,                   INDEX(AT$2:AT$100,AV88)                  ) )</f>
        <v/>
      </c>
      <c r="AZ88" s="0" t="n">
        <f aca="false">IFERROR(FIND("f_",LOWER(AY88)),-1)</f>
        <v>-1</v>
      </c>
      <c r="BA88" s="0" t="n">
        <f aca="false">IF(AZ88=-1,-1, VALUE(MID(AY88,AZ88+2, IFERROR(FIND(" ",AY88,AZ88),999)-AZ88-2)))</f>
        <v>-1</v>
      </c>
      <c r="BB88" s="0" t="n">
        <f aca="false">IFERROR(FIND("r_",LOWER(AY88)),-1)</f>
        <v>-1</v>
      </c>
      <c r="BC88" s="0" t="n">
        <f aca="false">IF(BB88=-1,-1, ROW(BB88)-1+VALUE(MID(AY88,BB88+2, IFERROR(FIND(" ",AY88,BB88),999)-BB88-2)))</f>
        <v>-1</v>
      </c>
      <c r="BD88" s="0" t="str">
        <f aca="false">IF(OR(AZ88=-1,IFERROR(INDEX(AZ$2:AZ$100,BA88),999)&gt;=0,IFERROR(INDEX(BB$2:BB$100,BA88),999)&gt;=0),    IF(OR(BB88=-1,IFERROR(INDEX(AZ$2:AZ$100,BC88),999)&gt;=0,IFERROR(INDEX(BB$2:BB$100,BC88),999)&gt;=0),      AY88,REPLACE(AY88,BB88,IFERROR(FIND(" ",AY88,BB88),999)-BB88,                   INDEX(AY$2:AY$100,BC88)                  )),     REPLACE(AY88,AZ88,IFERROR(FIND(" ",AY88,AZ88),999)-AZ88,                   INDEX(AY$2:AY$100,BA88)                  ) )</f>
        <v/>
      </c>
      <c r="BE88" s="0" t="n">
        <f aca="false">IFERROR(FIND("f_",LOWER(BD88)),-1)</f>
        <v>-1</v>
      </c>
      <c r="BF88" s="0" t="n">
        <f aca="false">IF(BE88=-1,-1, VALUE(MID(BD88,BE88+2, IFERROR(FIND(" ",BD88,BE88),999)-BE88-2)))</f>
        <v>-1</v>
      </c>
      <c r="BG88" s="0" t="n">
        <f aca="false">IFERROR(FIND("r_",LOWER(BD88)),-1)</f>
        <v>-1</v>
      </c>
      <c r="BH88" s="0" t="n">
        <f aca="false">IF(BG88=-1,-1, ROW(BG88)-1+VALUE(MID(BD88,BG88+2, IFERROR(FIND(" ",BD88,BG88),999)-BG88-2)))</f>
        <v>-1</v>
      </c>
      <c r="BI88" s="0" t="str">
        <f aca="false">IF(OR(BE88=-1,IFERROR(INDEX(BE$2:BE$100,BF88),999)&gt;=0,IFERROR(INDEX(BG$2:BG$100,BF88),999)&gt;=0),    IF(OR(BG88=-1,IFERROR(INDEX(BE$2:BE$100,BH88),999)&gt;=0,IFERROR(INDEX(BG$2:BG$100,BH88),999)&gt;=0),      BD88,REPLACE(BD88,BG88,IFERROR(FIND(" ",BD88,BG88),999)-BG88,                   INDEX(BD$2:BD$100,BH88)                  )),     REPLACE(BD88,BE88,IFERROR(FIND(" ",BD88,BE88),999)-BE88,                   INDEX(BD$2:BD$100,BF88)                  ) )</f>
        <v/>
      </c>
      <c r="BJ88" s="0" t="n">
        <f aca="false">IFERROR(FIND("f_",LOWER(BI88)),-1)</f>
        <v>-1</v>
      </c>
      <c r="BK88" s="0" t="n">
        <f aca="false">IF(BJ88=-1,-1, VALUE(MID(BI88,BJ88+2, IFERROR(FIND(" ",BI88,BJ88),999)-BJ88-2)))</f>
        <v>-1</v>
      </c>
      <c r="BL88" s="0" t="n">
        <f aca="false">IFERROR(FIND("r_",LOWER(BI88)),-1)</f>
        <v>-1</v>
      </c>
      <c r="BM88" s="0" t="n">
        <f aca="false">IF(BL88=-1,-1, ROW(BL88)-1+VALUE(MID(BI88,BL88+2, IFERROR(FIND(" ",BI88,BL88),999)-BL88-2)))</f>
        <v>-1</v>
      </c>
      <c r="BN88" s="0" t="str">
        <f aca="false">IF(OR(BJ88=-1,IFERROR(INDEX(BJ$2:BJ$100,BK88),999)&gt;=0,IFERROR(INDEX(BL$2:BL$100,BK88),999)&gt;=0),    IF(OR(BL88=-1,IFERROR(INDEX(BJ$2:BJ$100,BM88),999)&gt;=0,IFERROR(INDEX(BL$2:BL$100,BM88),999)&gt;=0),      BI88,REPLACE(BI88,BL88,IFERROR(FIND(" ",BI88,BL88),999)-BL88,                   INDEX(BI$2:BI$100,BM88)                  )),     REPLACE(BI88,BJ88,IFERROR(FIND(" ",BI88,BJ88),999)-BJ88,                   INDEX(BI$2:BI$100,BK88)                  ) )</f>
        <v/>
      </c>
      <c r="BO88" s="0" t="n">
        <f aca="false">IFERROR(FIND("f_",LOWER(BN88)),-1)</f>
        <v>-1</v>
      </c>
      <c r="BP88" s="0" t="n">
        <f aca="false">IF(BO88=-1,-1, VALUE(MID(BN88,BO88+2, IFERROR(FIND(" ",BN88,BO88),999)-BO88-2)))</f>
        <v>-1</v>
      </c>
      <c r="BQ88" s="0" t="n">
        <f aca="false">IFERROR(FIND("r_",LOWER(BN88)),-1)</f>
        <v>-1</v>
      </c>
      <c r="BR88" s="0" t="n">
        <f aca="false">IF(BQ88=-1,-1, ROW(BQ88)-1+VALUE(MID(BN88,BQ88+2, IFERROR(FIND(" ",BN88,BQ88),999)-BQ88-2)))</f>
        <v>-1</v>
      </c>
      <c r="BS88" s="0" t="str">
        <f aca="false">IF(OR(BO88=-1,IFERROR(INDEX(BO$2:BO$100,BP88),999)&gt;=0,IFERROR(INDEX(BQ$2:BQ$100,BP88),999)&gt;=0),    IF(OR(BQ88=-1,IFERROR(INDEX(BO$2:BO$100,BR88),999)&gt;=0,IFERROR(INDEX(BQ$2:BQ$100,BR88),999)&gt;=0),      BN88,REPLACE(BN88,BQ88,IFERROR(FIND(" ",BN88,BQ88),999)-BQ88,                   INDEX(BN$2:BN$100,BR88)                  )),     REPLACE(BN88,BO88,IFERROR(FIND(" ",BN88,BO88),999)-BO88,                   INDEX(BN$2:BN$100,BP88)                  ) )</f>
        <v/>
      </c>
      <c r="BT88" s="0" t="n">
        <f aca="false">IFERROR(FIND("f_",LOWER(BS88)),-1)</f>
        <v>-1</v>
      </c>
      <c r="BU88" s="0" t="n">
        <f aca="false">IF(BT88=-1,-1, VALUE(MID(BS88,BT88+2, IFERROR(FIND(" ",BS88,BT88),999)-BT88-2)))</f>
        <v>-1</v>
      </c>
      <c r="BV88" s="0" t="n">
        <f aca="false">IFERROR(FIND("r_",LOWER(BS88)),-1)</f>
        <v>-1</v>
      </c>
      <c r="BW88" s="0" t="n">
        <f aca="false">IF(BV88=-1,-1, ROW(BV88)-1+VALUE(MID(BS88,BV88+2, IFERROR(FIND(" ",BS88,BV88),999)-BV88-2)))</f>
        <v>-1</v>
      </c>
      <c r="BX88" s="0" t="str">
        <f aca="false">IF(OR(BT88=-1,IFERROR(INDEX(BT$2:BT$100,BU88),999)&gt;=0,IFERROR(INDEX(BV$2:BV$100,BU88),999)&gt;=0),    IF(OR(BV88=-1,IFERROR(INDEX(BT$2:BT$100,BW88),999)&gt;=0,IFERROR(INDEX(BV$2:BV$100,BW88),999)&gt;=0),      BS88,REPLACE(BS88,BV88,IFERROR(FIND(" ",BS88,BV88),999)-BV88,                   INDEX(BS$2:BS$100,BW88)                  )),     REPLACE(BS88,BT88,IFERROR(FIND(" ",BS88,BT88),999)-BT88,                   INDEX(BS$2:BS$100,BU88)                  ) )</f>
        <v/>
      </c>
      <c r="BY88" s="0" t="n">
        <f aca="false">IFERROR(FIND("f_",LOWER(BX88)),-1)</f>
        <v>-1</v>
      </c>
      <c r="BZ88" s="0" t="n">
        <f aca="false">IF(BY88=-1,-1, VALUE(MID(BX88,BY88+2, IFERROR(FIND(" ",BX88,BY88),999)-BY88-2)))</f>
        <v>-1</v>
      </c>
      <c r="CA88" s="0" t="n">
        <f aca="false">IFERROR(FIND("r_",LOWER(BX88)),-1)</f>
        <v>-1</v>
      </c>
      <c r="CB88" s="0" t="n">
        <f aca="false">IF(CA88=-1,-1, ROW(CA88)-1+VALUE(MID(BX88,CA88+2, IFERROR(FIND(" ",BX88,CA88),999)-CA88-2)))</f>
        <v>-1</v>
      </c>
      <c r="CC88" s="0" t="str">
        <f aca="false">IF(OR(BY88=-1,IFERROR(INDEX(BY$2:BY$100,BZ88),999)&gt;=0,IFERROR(INDEX(CA$2:CA$100,BZ88),999)&gt;=0),    IF(OR(CA88=-1,IFERROR(INDEX(BY$2:BY$100,CB88),999)&gt;=0,IFERROR(INDEX(CA$2:CA$100,CB88),999)&gt;=0),      BX88,REPLACE(BX88,CA88,IFERROR(FIND(" ",BX88,CA88),999)-CA88,                   INDEX(BX$2:BX$100,CB88)                  )),     REPLACE(BX88,BY88,IFERROR(FIND(" ",BX88,BY88),999)-BY88,                   INDEX(BX$2:BX$100,BZ88)                  ) )</f>
        <v/>
      </c>
      <c r="CD88" s="0" t="n">
        <f aca="false">IFERROR(FIND("f_",LOWER(CC88)),-1)</f>
        <v>-1</v>
      </c>
      <c r="CE88" s="0" t="n">
        <f aca="false">IF(CD88=-1,-1, VALUE(MID(CC88,CD88+2, IFERROR(FIND(" ",CC88,CD88),999)-CD88-2)))</f>
        <v>-1</v>
      </c>
      <c r="CF88" s="0" t="n">
        <f aca="false">IFERROR(FIND("r_",LOWER(CC88)),-1)</f>
        <v>-1</v>
      </c>
      <c r="CG88" s="0" t="n">
        <f aca="false">IF(CF88=-1,-1, ROW(CF88)-1+VALUE(MID(CC88,CF88+2, IFERROR(FIND(" ",CC88,CF88),999)-CF88-2)))</f>
        <v>-1</v>
      </c>
      <c r="CH88" s="0" t="str">
        <f aca="false">IF(OR(CD88=-1,IFERROR(INDEX(CD$2:CD$100,CE88),999)&gt;=0,IFERROR(INDEX(CF$2:CF$100,CE88),999)&gt;=0),    IF(OR(CF88=-1,IFERROR(INDEX(CD$2:CD$100,CG88),999)&gt;=0,IFERROR(INDEX(CF$2:CF$100,CG88),999)&gt;=0),      CC88,REPLACE(CC88,CF88,IFERROR(FIND(" ",CC88,CF88),999)-CF88,                   INDEX(CC$2:CC$100,CG88)                  )),     REPLACE(CC88,CD88,IFERROR(FIND(" ",CC88,CD88),999)-CD88,                   INDEX(CC$2:CC$100,CE88)                  ) )</f>
        <v/>
      </c>
      <c r="CI88" s="0" t="n">
        <f aca="false">IFERROR(FIND("f_",LOWER(CH88)),-1)</f>
        <v>-1</v>
      </c>
      <c r="CJ88" s="0" t="n">
        <f aca="false">IF(CI88=-1,-1, VALUE(MID(CH88,CI88+2, IFERROR(FIND(" ",CH88,CI88),999)-CI88-2)))</f>
        <v>-1</v>
      </c>
      <c r="CK88" s="0" t="n">
        <f aca="false">IFERROR(FIND("r_",LOWER(CH88)),-1)</f>
        <v>-1</v>
      </c>
      <c r="CL88" s="0" t="n">
        <f aca="false">IF(CK88=-1,-1, ROW(CK88)-1+VALUE(MID(CH88,CK88+2, IFERROR(FIND(" ",CH88,CK88),999)-CK88-2)))</f>
        <v>-1</v>
      </c>
      <c r="CM88" s="0" t="str">
        <f aca="false">IF(OR(CI88=-1,IFERROR(INDEX(CI$2:CI$100,CJ88),999)&gt;=0,IFERROR(INDEX(CK$2:CK$100,CJ88),999)&gt;=0),    IF(OR(CK88=-1,IFERROR(INDEX(CI$2:CI$100,CL88),999)&gt;=0,IFERROR(INDEX(CK$2:CK$100,CL88),999)&gt;=0),      CH88,REPLACE(CH88,CK88,IFERROR(FIND(" ",CH88,CK88),999)-CK88,                   INDEX(CH$2:CH$100,CL88)                  )),     REPLACE(CH88,CI88,IFERROR(FIND(" ",CH88,CI88),999)-CI88,                   INDEX(CH$2:CH$100,CJ88)                  ) )</f>
        <v/>
      </c>
      <c r="CN88" s="0" t="n">
        <f aca="false">IFERROR(FIND("f_",LOWER(CM88)),-1)</f>
        <v>-1</v>
      </c>
      <c r="CO88" s="0" t="n">
        <f aca="false">IF(CN88=-1,-1, VALUE(MID(CM88,CN88+2, IFERROR(FIND(" ",CM88,CN88),999)-CN88-2)))</f>
        <v>-1</v>
      </c>
      <c r="CP88" s="0" t="n">
        <f aca="false">IFERROR(FIND("r_",LOWER(CM88)),-1)</f>
        <v>-1</v>
      </c>
      <c r="CQ88" s="0" t="n">
        <f aca="false">IF(CP88=-1,-1, ROW(CP88)-1+VALUE(MID(CM88,CP88+2, IFERROR(FIND(" ",CM88,CP88),999)-CP88-2)))</f>
        <v>-1</v>
      </c>
      <c r="CR88" s="0" t="str">
        <f aca="false">IF(OR(CN88=-1,IFERROR(INDEX(CN$2:CN$100,CO88),999)&gt;=0,IFERROR(INDEX(CP$2:CP$100,CO88),999)&gt;=0),    IF(OR(CP88=-1,IFERROR(INDEX(CN$2:CN$100,CQ88),999)&gt;=0,IFERROR(INDEX(CP$2:CP$100,CQ88),999)&gt;=0),      CM88,REPLACE(CM88,CP88,IFERROR(FIND(" ",CM88,CP88),999)-CP88,                   INDEX(CM$2:CM$100,CQ88)                  )),     REPLACE(CM88,CN88,IFERROR(FIND(" ",CM88,CN88),999)-CN88,                   INDEX(CM$2:CM$100,CO88)                  ) )</f>
        <v/>
      </c>
      <c r="CS88" s="0" t="n">
        <f aca="false">IFERROR(FIND("f_",LOWER(CR88)),-1)</f>
        <v>-1</v>
      </c>
      <c r="CT88" s="0" t="n">
        <f aca="false">IF(CS88=-1,-1, VALUE(MID(CR88,CS88+2, IFERROR(FIND(" ",CR88,CS88),999)-CS88-2)))</f>
        <v>-1</v>
      </c>
      <c r="CU88" s="0" t="n">
        <f aca="false">IFERROR(FIND("r_",LOWER(CR88)),-1)</f>
        <v>-1</v>
      </c>
      <c r="CV88" s="0" t="n">
        <f aca="false">IF(CU88=-1,-1, ROW(CU88)-1+VALUE(MID(CR88,CU88+2, IFERROR(FIND(" ",CR88,CU88),999)-CU88-2)))</f>
        <v>-1</v>
      </c>
      <c r="CW88" s="0" t="str">
        <f aca="false">IF(OR(CS88=-1,IFERROR(INDEX(CS$2:CS$100,CT88),999)&gt;=0,IFERROR(INDEX(CU$2:CU$100,CT88),999)&gt;=0),    IF(OR(CU88=-1,IFERROR(INDEX(CS$2:CS$100,CV88),999)&gt;=0,IFERROR(INDEX(CU$2:CU$100,CV88),999)&gt;=0),      CR88,REPLACE(CR88,CU88,IFERROR(FIND(" ",CR88,CU88),999)-CU88,                   INDEX(CR$2:CR$100,CV88)                  )),     REPLACE(CR88,CS88,IFERROR(FIND(" ",CR88,CS88),999)-CS88,                   INDEX(CR$2:CR$100,CT88)                  ) )</f>
        <v/>
      </c>
      <c r="CX88" s="0" t="n">
        <f aca="false">IFERROR(FIND("f_",LOWER(CW88)),-1)</f>
        <v>-1</v>
      </c>
      <c r="CY88" s="0" t="n">
        <f aca="false">IF(CX88=-1,-1, VALUE(MID(CW88,CX88+2, IFERROR(FIND(" ",CW88,CX88),999)-CX88-2)))</f>
        <v>-1</v>
      </c>
      <c r="CZ88" s="0" t="n">
        <f aca="false">IFERROR(FIND("r_",LOWER(CW88)),-1)</f>
        <v>-1</v>
      </c>
      <c r="DA88" s="0" t="n">
        <f aca="false">IF(CZ88=-1,-1, ROW(CZ88)-1+VALUE(MID(CW88,CZ88+2, IFERROR(FIND(" ",CW88,CZ88),999)-CZ88-2)))</f>
        <v>-1</v>
      </c>
      <c r="DB88" s="0" t="str">
        <f aca="false">IF(OR(CX88=-1,IFERROR(INDEX(CX$2:CX$100,CY88),999)&gt;=0,IFERROR(INDEX(CZ$2:CZ$100,CY88),999)&gt;=0),    IF(OR(CZ88=-1,IFERROR(INDEX(CX$2:CX$100,DA88),999)&gt;=0,IFERROR(INDEX(CZ$2:CZ$100,DA88),999)&gt;=0),      CW88,REPLACE(CW88,CZ88,IFERROR(FIND(" ",CW88,CZ88),999)-CZ88,                   INDEX(CW$2:CW$100,DA88)                  )),     REPLACE(CW88,CX88,IFERROR(FIND(" ",CW88,CX88),999)-CX88,                   INDEX(CW$2:CW$100,CY88)                  ) )</f>
        <v/>
      </c>
      <c r="DC88" s="0" t="n">
        <f aca="false">IFERROR(FIND("f_",LOWER(DB88)),-1)</f>
        <v>-1</v>
      </c>
      <c r="DD88" s="0" t="n">
        <f aca="false">IF(DC88=-1,-1, VALUE(MID(DB88,DC88+2, IFERROR(FIND(" ",DB88,DC88),999)-DC88-2)))</f>
        <v>-1</v>
      </c>
      <c r="DE88" s="0" t="n">
        <f aca="false">IFERROR(FIND("r_",LOWER(DB88)),-1)</f>
        <v>-1</v>
      </c>
      <c r="DF88" s="0" t="n">
        <f aca="false">IF(DE88=-1,-1, ROW(DE88)-1+VALUE(MID(DB88,DE88+2, IFERROR(FIND(" ",DB88,DE88),999)-DE88-2)))</f>
        <v>-1</v>
      </c>
      <c r="DG88" s="0" t="str">
        <f aca="false">IF(OR(DC88=-1,IFERROR(INDEX(DC$2:DC$100,DD88),999)&gt;=0,IFERROR(INDEX(DE$2:DE$100,DD88),999)&gt;=0),    IF(OR(DE88=-1,IFERROR(INDEX(DC$2:DC$100,DF88),999)&gt;=0,IFERROR(INDEX(DE$2:DE$100,DF88),999)&gt;=0),      DB88,REPLACE(DB88,DE88,IFERROR(FIND(" ",DB88,DE88),999)-DE88,                   INDEX(DB$2:DB$100,DF88)                  )),     REPLACE(DB88,DC88,IFERROR(FIND(" ",DB88,DC88),999)-DC88,                   INDEX(DB$2:DB$100,DD88)                  ) )</f>
        <v/>
      </c>
      <c r="DH88" s="0" t="n">
        <f aca="false">IFERROR(FIND("f_",LOWER(DG88)),-1)</f>
        <v>-1</v>
      </c>
      <c r="DI88" s="0" t="n">
        <f aca="false">IF(DH88=-1,-1, VALUE(MID(DG88,DH88+2, IFERROR(FIND(" ",DG88,DH88),999)-DH88-2)))</f>
        <v>-1</v>
      </c>
      <c r="DJ88" s="0" t="n">
        <f aca="false">IFERROR(FIND("r_",LOWER(DG88)),-1)</f>
        <v>-1</v>
      </c>
      <c r="DK88" s="0" t="n">
        <f aca="false">IF(DJ88=-1,-1, ROW(DJ88)-1+VALUE(MID(DG88,DJ88+2, IFERROR(FIND(" ",DG88,DJ88),999)-DJ88-2)))</f>
        <v>-1</v>
      </c>
      <c r="DL88" s="0" t="str">
        <f aca="false">IF(OR(DH88=-1,IFERROR(INDEX(DH$2:DH$100,DI88),999)&gt;=0,IFERROR(INDEX(DJ$2:DJ$100,DI88),999)&gt;=0),    IF(OR(DJ88=-1,IFERROR(INDEX(DH$2:DH$100,DK88),999)&gt;=0,IFERROR(INDEX(DJ$2:DJ$100,DK88),999)&gt;=0),      DG88,REPLACE(DG88,DJ88,IFERROR(FIND(" ",DG88,DJ88),999)-DJ88,                   INDEX(DG$2:DG$100,DK88)                  )),     REPLACE(DG88,DH88,IFERROR(FIND(" ",DG88,DH88),999)-DH88,                   INDEX(DG$2:DG$100,DI88)                  ) )</f>
        <v/>
      </c>
      <c r="DM88" s="0" t="n">
        <f aca="false">IFERROR(FIND("f_",LOWER(DL88)),-1)</f>
        <v>-1</v>
      </c>
      <c r="DN88" s="0" t="n">
        <f aca="false">IF(DM88=-1,-1, VALUE(MID(DL88,DM88+2, IFERROR(FIND(" ",DL88,DM88),999)-DM88-2)))</f>
        <v>-1</v>
      </c>
      <c r="DO88" s="0" t="n">
        <f aca="false">IFERROR(FIND("r_",LOWER(DL88)),-1)</f>
        <v>-1</v>
      </c>
      <c r="DP88" s="0" t="n">
        <f aca="false">IF(DO88=-1,-1, ROW(DO88)-1+VALUE(MID(DL88,DO88+2, IFERROR(FIND(" ",DL88,DO88),999)-DO88-2)))</f>
        <v>-1</v>
      </c>
      <c r="DQ88" s="0" t="str">
        <f aca="false">IF(OR(DM88=-1,IFERROR(INDEX(DM$2:DM$100,DN88),999)&gt;=0,IFERROR(INDEX(DO$2:DO$100,DN88),999)&gt;=0),    IF(OR(DO88=-1,IFERROR(INDEX(DM$2:DM$100,DP88),999)&gt;=0,IFERROR(INDEX(DO$2:DO$100,DP88),999)&gt;=0),      DL88,REPLACE(DL88,DO88,IFERROR(FIND(" ",DL88,DO88),999)-DO88,                   INDEX(DL$2:DL$100,DP88)                  )),     REPLACE(DL88,DM88,IFERROR(FIND(" ",DL88,DM88),999)-DM88,                   INDEX(DL$2:DL$100,DN88)                  ) )</f>
        <v/>
      </c>
      <c r="DR88" s="0" t="n">
        <f aca="false">IFERROR(FIND("f_",LOWER(DQ88)),-1)</f>
        <v>-1</v>
      </c>
      <c r="DS88" s="0" t="n">
        <f aca="false">IF(DR88=-1,-1, VALUE(MID(DQ88,DR88+2, IFERROR(FIND(" ",DQ88,DR88),999)-DR88-2)))</f>
        <v>-1</v>
      </c>
      <c r="DT88" s="0" t="n">
        <f aca="false">IFERROR(FIND("r_",LOWER(DQ88)),-1)</f>
        <v>-1</v>
      </c>
      <c r="DU88" s="0" t="n">
        <f aca="false">IF(DT88=-1,-1, ROW(DT88)-1+VALUE(MID(DQ88,DT88+2, IFERROR(FIND(" ",DQ88,DT88),999)-DT88-2)))</f>
        <v>-1</v>
      </c>
      <c r="DV88" s="0" t="str">
        <f aca="false">IF(OR(DR88=-1,IFERROR(INDEX(DR$2:DR$100,DS88),999)&gt;=0,IFERROR(INDEX(DT$2:DT$100,DS88),999)&gt;=0),    IF(OR(DT88=-1,IFERROR(INDEX(DR$2:DR$100,DU88),999)&gt;=0,IFERROR(INDEX(DT$2:DT$100,DU88),999)&gt;=0),      DQ88,REPLACE(DQ88,DT88,IFERROR(FIND(" ",DQ88,DT88),999)-DT88,                   INDEX(DQ$2:DQ$100,DU88)                  )),     REPLACE(DQ88,DR88,IFERROR(FIND(" ",DQ88,DR88),999)-DR88,                   INDEX(DQ$2:DQ$100,DS88)                  ) )</f>
        <v/>
      </c>
      <c r="DW88" s="0" t="n">
        <f aca="false">IFERROR(FIND("f_",LOWER(DV88)),-1)</f>
        <v>-1</v>
      </c>
      <c r="DX88" s="0" t="n">
        <f aca="false">IF(DW88=-1,-1, VALUE(MID(DV88,DW88+2, IFERROR(FIND(" ",DV88,DW88),999)-DW88-2)))</f>
        <v>-1</v>
      </c>
      <c r="DY88" s="0" t="n">
        <f aca="false">IFERROR(FIND("r_",LOWER(DV88)),-1)</f>
        <v>-1</v>
      </c>
      <c r="DZ88" s="0" t="n">
        <f aca="false">IF(DY88=-1,-1, ROW(DY88)-1+VALUE(MID(DV88,DY88+2, IFERROR(FIND(" ",DV88,DY88),999)-DY88-2)))</f>
        <v>-1</v>
      </c>
      <c r="EA88" s="0" t="str">
        <f aca="false">IF(OR(DW88=-1,IFERROR(INDEX(DW$2:DW$100,DX88),999)&gt;=0,IFERROR(INDEX(DY$2:DY$100,DX88),999)&gt;=0),    IF(OR(DY88=-1,IFERROR(INDEX(DW$2:DW$100,DZ88),999)&gt;=0,IFERROR(INDEX(DY$2:DY$100,DZ88),999)&gt;=0),      DV88,REPLACE(DV88,DY88,IFERROR(FIND(" ",DV88,DY88),999)-DY88,                   INDEX(DV$2:DV$100,DZ88)                  )),     REPLACE(DV88,DW88,IFERROR(FIND(" ",DV88,DW88),999)-DW88,                   INDEX(DV$2:DV$100,DX88)                  ) )</f>
        <v/>
      </c>
      <c r="EB88" s="0" t="n">
        <f aca="false">IFERROR(FIND("f_",LOWER(EA88)),-1)</f>
        <v>-1</v>
      </c>
      <c r="EC88" s="0" t="n">
        <f aca="false">IF(EB88=-1,-1, VALUE(MID(EA88,EB88+2, IFERROR(FIND(" ",EA88,EB88),999)-EB88-2)))</f>
        <v>-1</v>
      </c>
      <c r="ED88" s="0" t="n">
        <f aca="false">IFERROR(FIND("r_",LOWER(EA88)),-1)</f>
        <v>-1</v>
      </c>
      <c r="EE88" s="0" t="n">
        <f aca="false">IF(ED88=-1,-1, ROW(ED88)-1+VALUE(MID(EA88,ED88+2, IFERROR(FIND(" ",EA88,ED88),999)-ED88-2)))</f>
        <v>-1</v>
      </c>
      <c r="EF88" s="0" t="str">
        <f aca="false">IF(OR(EB88=-1,IFERROR(INDEX(EB$2:EB$100,EC88),999)&gt;=0,IFERROR(INDEX(ED$2:ED$100,EC88),999)&gt;=0),    IF(OR(ED88=-1,IFERROR(INDEX(EB$2:EB$100,EE88),999)&gt;=0,IFERROR(INDEX(ED$2:ED$100,EE88),999)&gt;=0),      EA88,REPLACE(EA88,ED88,IFERROR(FIND(" ",EA88,ED88),999)-ED88,                   INDEX(EA$2:EA$100,EE88)                  )),     REPLACE(EA88,EB88,IFERROR(FIND(" ",EA88,EB88),999)-EB88,                   INDEX(EA$2:EA$100,EC88)                  ) )</f>
        <v/>
      </c>
      <c r="EG88" s="0" t="n">
        <f aca="false">IFERROR(FIND("f_",LOWER(EF88)),-1)</f>
        <v>-1</v>
      </c>
      <c r="EH88" s="0" t="n">
        <f aca="false">IF(EG88=-1,-1, VALUE(MID(EF88,EG88+2, IFERROR(FIND(" ",EF88,EG88),999)-EG88-2)))</f>
        <v>-1</v>
      </c>
      <c r="EI88" s="0" t="n">
        <f aca="false">IFERROR(FIND("r_",LOWER(EF88)),-1)</f>
        <v>-1</v>
      </c>
      <c r="EJ88" s="0" t="n">
        <f aca="false">IF(EI88=-1,-1, ROW(EI88)-1+VALUE(MID(EF88,EI88+2, IFERROR(FIND(" ",EF88,EI88),999)-EI88-2)))</f>
        <v>-1</v>
      </c>
      <c r="EK88" s="0" t="str">
        <f aca="false">IF(OR(EG88=-1,IFERROR(INDEX(EG$2:EG$100,EH88),999)&gt;=0,IFERROR(INDEX(EI$2:EI$100,EH88),999)&gt;=0),    IF(OR(EI88=-1,IFERROR(INDEX(EG$2:EG$100,EJ88),999)&gt;=0,IFERROR(INDEX(EI$2:EI$100,EJ88),999)&gt;=0),      EF88,REPLACE(EF88,EI88,IFERROR(FIND(" ",EF88,EI88),999)-EI88,                   INDEX(EF$2:EF$100,EJ88)                  )),     REPLACE(EF88,EG88,IFERROR(FIND(" ",EF88,EG88),999)-EG88,                   INDEX(EF$2:EF$100,EH88)                  ) )</f>
        <v/>
      </c>
      <c r="EL88" s="0" t="n">
        <f aca="false">IFERROR(FIND("f_",LOWER(EK88)),-1)</f>
        <v>-1</v>
      </c>
      <c r="EM88" s="0" t="n">
        <f aca="false">IF(EL88=-1,-1, VALUE(MID(EK88,EL88+2, IFERROR(FIND(" ",EK88,EL88),999)-EL88-2)))</f>
        <v>-1</v>
      </c>
      <c r="EN88" s="0" t="n">
        <f aca="false">IFERROR(FIND("r_",LOWER(EK88)),-1)</f>
        <v>-1</v>
      </c>
      <c r="EO88" s="0" t="n">
        <f aca="false">IF(EN88=-1,-1, ROW(EN88)-1+VALUE(MID(EK88,EN88+2, IFERROR(FIND(" ",EK88,EN88),999)-EN88-2)))</f>
        <v>-1</v>
      </c>
      <c r="EP88" s="0" t="str">
        <f aca="false">IF(OR(EL88=-1,IFERROR(INDEX(EL$2:EL$100,EM88),999)&gt;=0,IFERROR(INDEX(EN$2:EN$100,EM88),999)&gt;=0),    IF(OR(EN88=-1,IFERROR(INDEX(EL$2:EL$100,EO88),999)&gt;=0,IFERROR(INDEX(EN$2:EN$100,EO88),999)&gt;=0),      EK88,REPLACE(EK88,EN88,IFERROR(FIND(" ",EK88,EN88),999)-EN88,                   INDEX(EK$2:EK$100,EO88)                  )),     REPLACE(EK88,EL88,IFERROR(FIND(" ",EK88,EL88),999)-EL88,                   INDEX(EK$2:EK$100,EM88)                  ) )</f>
        <v/>
      </c>
      <c r="EQ88" s="0" t="n">
        <f aca="false">IFERROR(FIND("f_",LOWER(EP88)),-1)</f>
        <v>-1</v>
      </c>
      <c r="ER88" s="0" t="n">
        <f aca="false">IF(EQ88=-1,-1, VALUE(MID(EP88,EQ88+2, IFERROR(FIND(" ",EP88,EQ88),999)-EQ88-2)))</f>
        <v>-1</v>
      </c>
      <c r="ES88" s="0" t="n">
        <f aca="false">IFERROR(FIND("r_",LOWER(EP88)),-1)</f>
        <v>-1</v>
      </c>
      <c r="ET88" s="0" t="n">
        <f aca="false">IF(ES88=-1,-1, ROW(ES88)-1+VALUE(MID(EP88,ES88+2, IFERROR(FIND(" ",EP88,ES88),999)-ES88-2)))</f>
        <v>-1</v>
      </c>
      <c r="EU88" s="0" t="str">
        <f aca="false">IF(OR(EQ88=-1,IFERROR(INDEX(EQ$2:EQ$100,ER88),999)&gt;=0,IFERROR(INDEX(ES$2:ES$100,ER88),999)&gt;=0),    IF(OR(ES88=-1,IFERROR(INDEX(EQ$2:EQ$100,ET88),999)&gt;=0,IFERROR(INDEX(ES$2:ES$100,ET88),999)&gt;=0),      EP88,REPLACE(EP88,ES88,IFERROR(FIND(" ",EP88,ES88),999)-ES88,                   INDEX(EP$2:EP$100,ET88)                  )),     REPLACE(EP88,EQ88,IFERROR(FIND(" ",EP88,EQ88),999)-EQ88,                   INDEX(EP$2:EP$100,ER88)                  ) )</f>
        <v/>
      </c>
      <c r="EV88" s="0" t="n">
        <f aca="false">IFERROR(FIND("f_",LOWER(EU88)),-1)</f>
        <v>-1</v>
      </c>
      <c r="EW88" s="0" t="n">
        <f aca="false">IF(EV88=-1,-1, VALUE(MID(EU88,EV88+2, IFERROR(FIND(" ",EU88,EV88),999)-EV88-2)))</f>
        <v>-1</v>
      </c>
      <c r="EX88" s="0" t="n">
        <f aca="false">IFERROR(FIND("r_",LOWER(EU88)),-1)</f>
        <v>-1</v>
      </c>
      <c r="EY88" s="0" t="n">
        <f aca="false">IF(EX88=-1,-1, ROW(EX88)-1+VALUE(MID(EU88,EX88+2, IFERROR(FIND(" ",EU88,EX88),999)-EX88-2)))</f>
        <v>-1</v>
      </c>
      <c r="EZ88" s="0" t="str">
        <f aca="false">IF(OR(EV88=-1,IFERROR(INDEX(EV$2:EV$100,EW88),999)&gt;=0,IFERROR(INDEX(EX$2:EX$100,EW88),999)&gt;=0),    IF(OR(EX88=-1,IFERROR(INDEX(EV$2:EV$100,EY88),999)&gt;=0,IFERROR(INDEX(EX$2:EX$100,EY88),999)&gt;=0),      EU88,REPLACE(EU88,EX88,IFERROR(FIND(" ",EU88,EX88),999)-EX88,                   INDEX(EU$2:EU$100,EY88)                  )),     REPLACE(EU88,EV88,IFERROR(FIND(" ",EU88,EV88),999)-EV88,                   INDEX(EU$2:EU$100,EW88)                  ) )</f>
        <v/>
      </c>
      <c r="FA88" s="0" t="n">
        <f aca="false">IFERROR(FIND("f_",LOWER(EZ88)),-1)</f>
        <v>-1</v>
      </c>
      <c r="FB88" s="0" t="n">
        <f aca="false">IF(FA88=-1,-1, VALUE(MID(EZ88,FA88+2, IFERROR(FIND(" ",EZ88,FA88),999)-FA88-2)))</f>
        <v>-1</v>
      </c>
      <c r="FC88" s="0" t="n">
        <f aca="false">IFERROR(FIND("r_",LOWER(EZ88)),-1)</f>
        <v>-1</v>
      </c>
      <c r="FD88" s="0" t="n">
        <f aca="false">IF(FC88=-1,-1, ROW(FC88)-1+VALUE(MID(EZ88,FC88+2, IFERROR(FIND(" ",EZ88,FC88),999)-FC88-2)))</f>
        <v>-1</v>
      </c>
      <c r="FE88" s="0" t="str">
        <f aca="false">IF(OR(FA88=-1,IFERROR(INDEX(FA$2:FA$100,FB88),999)&gt;=0,IFERROR(INDEX(FC$2:FC$100,FB88),999)&gt;=0),    IF(OR(FC88=-1,IFERROR(INDEX(FA$2:FA$100,FD88),999)&gt;=0,IFERROR(INDEX(FC$2:FC$100,FD88),999)&gt;=0),      EZ88,REPLACE(EZ88,FC88,IFERROR(FIND(" ",EZ88,FC88),999)-FC88,                   INDEX(EZ$2:EZ$100,FD88)                  )),     REPLACE(EZ88,FA88,IFERROR(FIND(" ",EZ88,FA88),999)-FA88,                   INDEX(EZ$2:EZ$100,FB88)                  ) )</f>
        <v/>
      </c>
      <c r="FF88" s="0" t="n">
        <f aca="false">IFERROR(FIND("f_",LOWER(FE88)),-1)</f>
        <v>-1</v>
      </c>
      <c r="FG88" s="0" t="n">
        <f aca="false">IF(FF88=-1,-1, VALUE(MID(FE88,FF88+2, IFERROR(FIND(" ",FE88,FF88),999)-FF88-2)))</f>
        <v>-1</v>
      </c>
      <c r="FH88" s="0" t="n">
        <f aca="false">IFERROR(FIND("r_",LOWER(FE88)),-1)</f>
        <v>-1</v>
      </c>
      <c r="FI88" s="0" t="n">
        <f aca="false">IF(FH88=-1,-1, ROW(FH88)-1+VALUE(MID(FE88,FH88+2, IFERROR(FIND(" ",FE88,FH88),999)-FH88-2)))</f>
        <v>-1</v>
      </c>
      <c r="FJ88" s="0" t="str">
        <f aca="false">IF(OR(FF88=-1,IFERROR(INDEX(FF$2:FF$100,FG88),999)&gt;=0,IFERROR(INDEX(FH$2:FH$100,FG88),999)&gt;=0),    IF(OR(FH88=-1,IFERROR(INDEX(FF$2:FF$100,FI88),999)&gt;=0,IFERROR(INDEX(FH$2:FH$100,FI88),999)&gt;=0),      FE88,REPLACE(FE88,FH88,IFERROR(FIND(" ",FE88,FH88),999)-FH88,                   INDEX(FE$2:FE$100,FI88)                  )),     REPLACE(FE88,FF88,IFERROR(FIND(" ",FE88,FF88),999)-FF88,                   INDEX(FE$2:FE$100,FG88)                  ) )</f>
        <v/>
      </c>
      <c r="FK88" s="0" t="n">
        <f aca="false">IFERROR(FIND("f_",LOWER(FJ88)),-1)</f>
        <v>-1</v>
      </c>
      <c r="FL88" s="0" t="n">
        <f aca="false">IF(FK88=-1,-1, VALUE(MID(FJ88,FK88+2, IFERROR(FIND(" ",FJ88,FK88),999)-FK88-2)))</f>
        <v>-1</v>
      </c>
      <c r="FM88" s="0" t="n">
        <f aca="false">IFERROR(FIND("r_",LOWER(FJ88)),-1)</f>
        <v>-1</v>
      </c>
      <c r="FN88" s="0" t="n">
        <f aca="false">IF(FM88=-1,-1, ROW(FM88)-1+VALUE(MID(FJ88,FM88+2, IFERROR(FIND(" ",FJ88,FM88),999)-FM88-2)))</f>
        <v>-1</v>
      </c>
      <c r="FO88" s="0" t="str">
        <f aca="false">IF(OR(FK88=-1,IFERROR(INDEX(FK$2:FK$100,FL88),999)&gt;=0,IFERROR(INDEX(FM$2:FM$100,FL88),999)&gt;=0),    IF(OR(FM88=-1,IFERROR(INDEX(FK$2:FK$100,FN88),999)&gt;=0,IFERROR(INDEX(FM$2:FM$100,FN88),999)&gt;=0),      FJ88,REPLACE(FJ88,FM88,IFERROR(FIND(" ",FJ88,FM88),999)-FM88,                   INDEX(FJ$2:FJ$100,FN88)                  )),     REPLACE(FJ88,FK88,IFERROR(FIND(" ",FJ88,FK88),999)-FK88,                   INDEX(FJ$2:FJ$100,FL88)                  ) )</f>
        <v/>
      </c>
      <c r="FP88" s="0" t="n">
        <f aca="false">IFERROR(FIND("f_",LOWER(FO88)),-1)</f>
        <v>-1</v>
      </c>
      <c r="FQ88" s="0" t="n">
        <f aca="false">IF(FP88=-1,-1, VALUE(MID(FO88,FP88+2, IFERROR(FIND(" ",FO88,FP88),999)-FP88-2)))</f>
        <v>-1</v>
      </c>
      <c r="FR88" s="0" t="n">
        <f aca="false">IFERROR(FIND("r_",LOWER(FO88)),-1)</f>
        <v>-1</v>
      </c>
      <c r="FS88" s="0" t="n">
        <f aca="false">IF(FR88=-1,-1, ROW(FR88)-1+VALUE(MID(FO88,FR88+2, IFERROR(FIND(" ",FO88,FR88),999)-FR88-2)))</f>
        <v>-1</v>
      </c>
      <c r="FT88" s="0" t="str">
        <f aca="false">IF(OR(FP88=-1,IFERROR(INDEX(FP$2:FP$100,FQ88),999)&gt;=0,IFERROR(INDEX(FR$2:FR$100,FQ88),999)&gt;=0),    IF(OR(FR88=-1,IFERROR(INDEX(FP$2:FP$100,FS88),999)&gt;=0,IFERROR(INDEX(FR$2:FR$100,FS88),999)&gt;=0),      FO88,REPLACE(FO88,FR88,IFERROR(FIND(" ",FO88,FR88),999)-FR88,                   INDEX(FO$2:FO$100,FS88)                  )),     REPLACE(FO88,FP88,IFERROR(FIND(" ",FO88,FP88),999)-FP88,                   INDEX(FO$2:FO$100,FQ88)                  ) )</f>
        <v/>
      </c>
      <c r="FU88" s="0" t="n">
        <f aca="false">IFERROR(FIND("f_",LOWER(FT88)),-1)</f>
        <v>-1</v>
      </c>
      <c r="FV88" s="0" t="n">
        <f aca="false">IF(FU88=-1,-1, VALUE(MID(FT88,FU88+2, IFERROR(FIND(" ",FT88,FU88),999)-FU88-2)))</f>
        <v>-1</v>
      </c>
      <c r="FW88" s="0" t="n">
        <f aca="false">IFERROR(FIND("r_",LOWER(FT88)),-1)</f>
        <v>-1</v>
      </c>
      <c r="FX88" s="0" t="n">
        <f aca="false">IF(FW88=-1,-1, ROW(FW88)-1+VALUE(MID(FT88,FW88+2, IFERROR(FIND(" ",FT88,FW88),999)-FW88-2)))</f>
        <v>-1</v>
      </c>
      <c r="FY88" s="0" t="str">
        <f aca="false">IF(OR(FU88=-1,IFERROR(INDEX(FU$2:FU$100,FV88),999)&gt;=0,IFERROR(INDEX(FW$2:FW$100,FV88),999)&gt;=0),    IF(OR(FW88=-1,IFERROR(INDEX(FU$2:FU$100,FX88),999)&gt;=0,IFERROR(INDEX(FW$2:FW$100,FX88),999)&gt;=0),      FT88,REPLACE(FT88,FW88,IFERROR(FIND(" ",FT88,FW88),999)-FW88,                   INDEX(FT$2:FT$100,FX88)                  )),     REPLACE(FT88,FU88,IFERROR(FIND(" ",FT88,FU88),999)-FU88,                   INDEX(FT$2:FT$100,FV88)                  ) )</f>
        <v/>
      </c>
      <c r="FZ88" s="0" t="n">
        <f aca="false">IFERROR(FIND("f_",LOWER(FY88)),-1)</f>
        <v>-1</v>
      </c>
      <c r="GA88" s="0" t="n">
        <f aca="false">IF(FZ88=-1,-1, VALUE(MID(FY88,FZ88+2, IFERROR(FIND(" ",FY88,FZ88),999)-FZ88-2)))</f>
        <v>-1</v>
      </c>
      <c r="GB88" s="0" t="n">
        <f aca="false">IFERROR(FIND("r_",LOWER(FY88)),-1)</f>
        <v>-1</v>
      </c>
      <c r="GC88" s="0" t="n">
        <f aca="false">IF(GB88=-1,-1, ROW(GB88)-1+VALUE(MID(FY88,GB88+2, IFERROR(FIND(" ",FY88,GB88),999)-GB88-2)))</f>
        <v>-1</v>
      </c>
      <c r="GD88" s="0" t="str">
        <f aca="false">IF(OR(FZ88=-1,IFERROR(INDEX(FZ$2:FZ$100,GA88),999)&gt;=0,IFERROR(INDEX(GB$2:GB$100,GA88),999)&gt;=0),    IF(OR(GB88=-1,IFERROR(INDEX(FZ$2:FZ$100,GC88),999)&gt;=0,IFERROR(INDEX(GB$2:GB$100,GC88),999)&gt;=0),      FY88,REPLACE(FY88,GB88,IFERROR(FIND(" ",FY88,GB88),999)-GB88,                   INDEX(FY$2:FY$100,GC88)                  )),     REPLACE(FY88,FZ88,IFERROR(FIND(" ",FY88,FZ88),999)-FZ88,                   INDEX(FY$2:FY$100,GA88)                  ) )</f>
        <v/>
      </c>
      <c r="GE88" s="0" t="n">
        <f aca="false">IFERROR(FIND("f_",LOWER(GD88)),-1)</f>
        <v>-1</v>
      </c>
      <c r="GF88" s="0" t="n">
        <f aca="false">IF(GE88=-1,-1, VALUE(MID(GD88,GE88+2, IFERROR(FIND(" ",GD88,GE88),999)-GE88-2)))</f>
        <v>-1</v>
      </c>
      <c r="GG88" s="0" t="n">
        <f aca="false">IFERROR(FIND("r_",LOWER(GD88)),-1)</f>
        <v>-1</v>
      </c>
      <c r="GH88" s="0" t="n">
        <f aca="false">IF(GG88=-1,-1, ROW(GG88)-1+VALUE(MID(GD88,GG88+2, IFERROR(FIND(" ",GD88,GG88),999)-GG88-2)))</f>
        <v>-1</v>
      </c>
      <c r="GI88" s="0" t="str">
        <f aca="false">IF(OR(GE88=-1,IFERROR(INDEX(GE$2:GE$100,GF88),999)&gt;=0,IFERROR(INDEX(GG$2:GG$100,GF88),999)&gt;=0),    IF(OR(GG88=-1,IFERROR(INDEX(GE$2:GE$100,GH88),999)&gt;=0,IFERROR(INDEX(GG$2:GG$100,GH88),999)&gt;=0),      GD88,REPLACE(GD88,GG88,IFERROR(FIND(" ",GD88,GG88),999)-GG88,                   INDEX(GD$2:GD$100,GH88)                  )),     REPLACE(GD88,GE88,IFERROR(FIND(" ",GD88,GE88),999)-GE88,                   INDEX(GD$2:GD$100,GF88)                  ) )</f>
        <v/>
      </c>
      <c r="GJ88" s="0" t="n">
        <f aca="false">IFERROR(FIND("f_",LOWER(GI88)),-1)</f>
        <v>-1</v>
      </c>
      <c r="GK88" s="0" t="n">
        <f aca="false">IF(GJ88=-1,-1, VALUE(MID(GI88,GJ88+2, IFERROR(FIND(" ",GI88,GJ88),999)-GJ88-2)))</f>
        <v>-1</v>
      </c>
      <c r="GL88" s="0" t="n">
        <f aca="false">IFERROR(FIND("r_",LOWER(GI88)),-1)</f>
        <v>-1</v>
      </c>
      <c r="GM88" s="0" t="n">
        <f aca="false">IF(GL88=-1,-1, ROW(GL88)-1+VALUE(MID(GI88,GL88+2, IFERROR(FIND(" ",GI88,GL88),999)-GL88-2)))</f>
        <v>-1</v>
      </c>
      <c r="GN88" s="0" t="str">
        <f aca="false">IF(OR(GJ88=-1,IFERROR(INDEX(GJ$2:GJ$100,GK88),999)&gt;=0,IFERROR(INDEX(GL$2:GL$100,GK88),999)&gt;=0),    IF(OR(GL88=-1,IFERROR(INDEX(GJ$2:GJ$100,GM88),999)&gt;=0,IFERROR(INDEX(GL$2:GL$100,GM88),999)&gt;=0),      GI88,REPLACE(GI88,GL88,IFERROR(FIND(" ",GI88,GL88),999)-GL88,                   INDEX(GI$2:GI$100,GM88)                  )),     REPLACE(GI88,GJ88,IFERROR(FIND(" ",GI88,GJ88),999)-GJ88,                   INDEX(GI$2:GI$100,GK88)                  ) )</f>
        <v/>
      </c>
      <c r="GO88" s="0" t="n">
        <f aca="false">IFERROR(FIND("f_",LOWER(GN88)),-1)</f>
        <v>-1</v>
      </c>
      <c r="GP88" s="0" t="n">
        <f aca="false">IF(GO88=-1,-1, VALUE(MID(GN88,GO88+2, IFERROR(FIND(" ",GN88,GO88),999)-GO88-2)))</f>
        <v>-1</v>
      </c>
      <c r="GQ88" s="0" t="n">
        <f aca="false">IFERROR(FIND("r_",LOWER(GN88)),-1)</f>
        <v>-1</v>
      </c>
      <c r="GR88" s="0" t="n">
        <f aca="false">IF(GQ88=-1,-1, ROW(GQ88)-1+VALUE(MID(GN88,GQ88+2, IFERROR(FIND(" ",GN88,GQ88),999)-GQ88-2)))</f>
        <v>-1</v>
      </c>
      <c r="GS88" s="0" t="str">
        <f aca="false">IF(OR(GO88=-1,IFERROR(INDEX(GO$2:GO$100,GP88),999)&gt;=0,IFERROR(INDEX(GQ$2:GQ$100,GP88),999)&gt;=0),    IF(OR(GQ88=-1,IFERROR(INDEX(GO$2:GO$100,GR88),999)&gt;=0,IFERROR(INDEX(GQ$2:GQ$100,GR88),999)&gt;=0),      GN88,REPLACE(GN88,GQ88,IFERROR(FIND(" ",GN88,GQ88),999)-GQ88,                   INDEX(GN$2:GN$100,GR88)                  )),     REPLACE(GN88,GO88,IFERROR(FIND(" ",GN88,GO88),999)-GO88,                   INDEX(GN$2:GN$100,GP88)                  ) )</f>
        <v/>
      </c>
      <c r="GT88" s="0" t="n">
        <f aca="false">IFERROR(FIND("f_",LOWER(GS88)),-1)</f>
        <v>-1</v>
      </c>
      <c r="GU88" s="0" t="n">
        <f aca="false">IF(GT88=-1,-1, VALUE(MID(GS88,GT88+2, IFERROR(FIND(" ",GS88,GT88),999)-GT88-2)))</f>
        <v>-1</v>
      </c>
      <c r="GV88" s="0" t="n">
        <f aca="false">IFERROR(FIND("r_",LOWER(GS88)),-1)</f>
        <v>-1</v>
      </c>
      <c r="GW88" s="0" t="n">
        <f aca="false">IF(GV88=-1,-1, ROW(GV88)-1+VALUE(MID(GS88,GV88+2, IFERROR(FIND(" ",GS88,GV88),999)-GV88-2)))</f>
        <v>-1</v>
      </c>
      <c r="GX88" s="0" t="str">
        <f aca="false">IF(OR(GT88=-1,IFERROR(INDEX(GT$2:GT$100,GU88),999)&gt;=0,IFERROR(INDEX(GV$2:GV$100,GU88),999)&gt;=0),    IF(OR(GV88=-1,IFERROR(INDEX(GT$2:GT$100,GW88),999)&gt;=0,IFERROR(INDEX(GV$2:GV$100,GW88),999)&gt;=0),      GS88,REPLACE(GS88,GV88,IFERROR(FIND(" ",GS88,GV88),999)-GV88,                   INDEX(GS$2:GS$100,GW88)                  )),     REPLACE(GS88,GT88,IFERROR(FIND(" ",GS88,GT88),999)-GT88,                   INDEX(GS$2:GS$100,GU88)                  ) )</f>
        <v/>
      </c>
      <c r="GY88" s="0" t="n">
        <f aca="false">IFERROR(FIND("f_",LOWER(GX88)),-1)</f>
        <v>-1</v>
      </c>
      <c r="GZ88" s="0" t="n">
        <f aca="false">IF(GY88=-1,-1, VALUE(MID(GX88,GY88+2, IFERROR(FIND(" ",GX88,GY88),999)-GY88-2)))</f>
        <v>-1</v>
      </c>
      <c r="HA88" s="0" t="n">
        <f aca="false">IFERROR(FIND("r_",LOWER(GX88)),-1)</f>
        <v>-1</v>
      </c>
      <c r="HB88" s="0" t="n">
        <f aca="false">IF(HA88=-1,-1, ROW(HA88)-1+VALUE(MID(GX88,HA88+2, IFERROR(FIND(" ",GX88,HA88),999)-HA88-2)))</f>
        <v>-1</v>
      </c>
      <c r="HC88" s="0" t="str">
        <f aca="false">IF(OR(GY88=-1,IFERROR(INDEX(GY$2:GY$100,GZ88),999)&gt;=0,IFERROR(INDEX(HA$2:HA$100,GZ88),999)&gt;=0),    IF(OR(HA88=-1,IFERROR(INDEX(GY$2:GY$100,HB88),999)&gt;=0,IFERROR(INDEX(HA$2:HA$100,HB88),999)&gt;=0),      GX88,REPLACE(GX88,HA88,IFERROR(FIND(" ",GX88,HA88),999)-HA88,                   INDEX(GX$2:GX$100,HB88)                  )),     REPLACE(GX88,GY88,IFERROR(FIND(" ",GX88,GY88),999)-GY88,                   INDEX(GX$2:GX$100,GZ88)                  ) )</f>
        <v/>
      </c>
      <c r="HD88" s="0" t="n">
        <f aca="false">IFERROR(FIND("f_",LOWER(HC88)),-1)</f>
        <v>-1</v>
      </c>
      <c r="HE88" s="0" t="n">
        <f aca="false">IF(HD88=-1,-1, VALUE(MID(HC88,HD88+2, IFERROR(FIND(" ",HC88,HD88),999)-HD88-2)))</f>
        <v>-1</v>
      </c>
      <c r="HF88" s="0" t="n">
        <f aca="false">IFERROR(FIND("r_",LOWER(HC88)),-1)</f>
        <v>-1</v>
      </c>
      <c r="HG88" s="0" t="n">
        <f aca="false">IF(HF88=-1,-1, ROW(HF88)-1+VALUE(MID(HC88,HF88+2, IFERROR(FIND(" ",HC88,HF88),999)-HF88-2)))</f>
        <v>-1</v>
      </c>
      <c r="HH88" s="0" t="str">
        <f aca="false">IF(OR(HD88=-1,IFERROR(INDEX(HD$2:HD$100,HE88),999)&gt;=0,IFERROR(INDEX(HF$2:HF$100,HE88),999)&gt;=0),    IF(OR(HF88=-1,IFERROR(INDEX(HD$2:HD$100,HG88),999)&gt;=0,IFERROR(INDEX(HF$2:HF$100,HG88),999)&gt;=0),      HC88,REPLACE(HC88,HF88,IFERROR(FIND(" ",HC88,HF88),999)-HF88,                   INDEX(HC$2:HC$100,HG88)                  )),     REPLACE(HC88,HD88,IFERROR(FIND(" ",HC88,HD88),999)-HD88,                   INDEX(HC$2:HC$100,HE88)                  ) )</f>
        <v/>
      </c>
      <c r="HI88" s="0" t="n">
        <f aca="false">IFERROR(FIND("f_",LOWER(HH88)),-1)</f>
        <v>-1</v>
      </c>
      <c r="HJ88" s="0" t="n">
        <f aca="false">IF(HI88=-1,-1, VALUE(MID(HH88,HI88+2, IFERROR(FIND(" ",HH88,HI88),999)-HI88-2)))</f>
        <v>-1</v>
      </c>
      <c r="HK88" s="0" t="n">
        <f aca="false">IFERROR(FIND("r_",LOWER(HH88)),-1)</f>
        <v>-1</v>
      </c>
      <c r="HL88" s="0" t="n">
        <f aca="false">IF(HK88=-1,-1, ROW(HK88)-1+VALUE(MID(HH88,HK88+2, IFERROR(FIND(" ",HH88,HK88),999)-HK88-2)))</f>
        <v>-1</v>
      </c>
      <c r="HM88" s="0" t="str">
        <f aca="false">IF(OR(HI88=-1,IFERROR(INDEX(HI$2:HI$100,HJ88),999)&gt;=0,IFERROR(INDEX(HK$2:HK$100,HJ88),999)&gt;=0),    IF(OR(HK88=-1,IFERROR(INDEX(HI$2:HI$100,HL88),999)&gt;=0,IFERROR(INDEX(HK$2:HK$100,HL88),999)&gt;=0),      HH88,REPLACE(HH88,HK88,IFERROR(FIND(" ",HH88,HK88),999)-HK88,                   INDEX(HH$2:HH$100,HL88)                  )),     REPLACE(HH88,HI88,IFERROR(FIND(" ",HH88,HI88),999)-HI88,                   INDEX(HH$2:HH$100,HJ88)                  ) )</f>
        <v/>
      </c>
      <c r="HN88" s="0" t="n">
        <f aca="false">IFERROR(FIND("f_",LOWER(HM88)),-1)</f>
        <v>-1</v>
      </c>
      <c r="HO88" s="0" t="n">
        <f aca="false">IF(HN88=-1,-1, VALUE(MID(HM88,HN88+2, IFERROR(FIND(" ",HM88,HN88),999)-HN88-2)))</f>
        <v>-1</v>
      </c>
      <c r="HP88" s="0" t="n">
        <f aca="false">IFERROR(FIND("r_",LOWER(HM88)),-1)</f>
        <v>-1</v>
      </c>
      <c r="HQ88" s="0" t="n">
        <f aca="false">IF(HP88=-1,-1, ROW(HP88)-1+VALUE(MID(HM88,HP88+2, IFERROR(FIND(" ",HM88,HP88),999)-HP88-2)))</f>
        <v>-1</v>
      </c>
      <c r="HR88" s="0" t="str">
        <f aca="false">IF(OR(HN88=-1,IFERROR(INDEX(HN$2:HN$100,HO88),999)&gt;=0,IFERROR(INDEX(HP$2:HP$100,HO88),999)&gt;=0),    IF(OR(HP88=-1,IFERROR(INDEX(HN$2:HN$100,HQ88),999)&gt;=0,IFERROR(INDEX(HP$2:HP$100,HQ88),999)&gt;=0),      HM88,REPLACE(HM88,HP88,IFERROR(FIND(" ",HM88,HP88),999)-HP88,                   INDEX(HM$2:HM$100,HQ88)                  )),     REPLACE(HM88,HN88,IFERROR(FIND(" ",HM88,HN88),999)-HN88,                   INDEX(HM$2:HM$100,HO88)                  ) )</f>
        <v/>
      </c>
      <c r="HS88" s="0" t="n">
        <f aca="false">IFERROR(FIND("f_",LOWER(HR88)),-1)</f>
        <v>-1</v>
      </c>
      <c r="HT88" s="0" t="n">
        <f aca="false">IF(HS88=-1,-1, VALUE(MID(HR88,HS88+2, IFERROR(FIND(" ",HR88,HS88),999)-HS88-2)))</f>
        <v>-1</v>
      </c>
      <c r="HU88" s="0" t="n">
        <f aca="false">IFERROR(FIND("r_",LOWER(HR88)),-1)</f>
        <v>-1</v>
      </c>
      <c r="HV88" s="0" t="n">
        <f aca="false">IF(HU88=-1,-1, ROW(HU88)-1+VALUE(MID(HR88,HU88+2, IFERROR(FIND(" ",HR88,HU88),999)-HU88-2)))</f>
        <v>-1</v>
      </c>
      <c r="HW88" s="0" t="str">
        <f aca="false">IF(OR(HS88=-1,IFERROR(INDEX(HS$2:HS$100,HT88),999)&gt;=0,IFERROR(INDEX(HU$2:HU$100,HT88),999)&gt;=0),    IF(OR(HU88=-1,IFERROR(INDEX(HS$2:HS$100,HV88),999)&gt;=0,IFERROR(INDEX(HU$2:HU$100,HV88),999)&gt;=0),      HR88,REPLACE(HR88,HU88,IFERROR(FIND(" ",HR88,HU88),999)-HU88,                   INDEX(HR$2:HR$100,HV88)                  )),     REPLACE(HR88,HS88,IFERROR(FIND(" ",HR88,HS88),999)-HS88,                   INDEX(HR$2:HR$100,HT88)                  ) )</f>
        <v/>
      </c>
      <c r="HX88" s="0" t="n">
        <f aca="false">IFERROR(FIND("f_",LOWER(HW88)),-1)</f>
        <v>-1</v>
      </c>
      <c r="HY88" s="0" t="n">
        <f aca="false">IF(HX88=-1,-1, VALUE(MID(HW88,HX88+2, IFERROR(FIND(" ",HW88,HX88),999)-HX88-2)))</f>
        <v>-1</v>
      </c>
      <c r="HZ88" s="0" t="n">
        <f aca="false">IFERROR(FIND("r_",LOWER(HW88)),-1)</f>
        <v>-1</v>
      </c>
      <c r="IA88" s="0" t="n">
        <f aca="false">IF(HZ88=-1,-1, ROW(HZ88)-1+VALUE(MID(HW88,HZ88+2, IFERROR(FIND(" ",HW88,HZ88),999)-HZ88-2)))</f>
        <v>-1</v>
      </c>
      <c r="IB88" s="0" t="str">
        <f aca="false">IF(OR(HX88=-1,IFERROR(INDEX(HX$2:HX$100,HY88),999)&gt;=0,IFERROR(INDEX(HZ$2:HZ$100,HY88),999)&gt;=0),    IF(OR(HZ88=-1,IFERROR(INDEX(HX$2:HX$100,IA88),999)&gt;=0,IFERROR(INDEX(HZ$2:HZ$100,IA88),999)&gt;=0),      HW88,REPLACE(HW88,HZ88,IFERROR(FIND(" ",HW88,HZ88),999)-HZ88,                   INDEX(HW$2:HW$100,IA88)                  )),     REPLACE(HW88,HX88,IFERROR(FIND(" ",HW88,HX88),999)-HX88,                   INDEX(HW$2:HW$100,HY88)                  ) )</f>
        <v/>
      </c>
      <c r="IC88" s="0" t="n">
        <f aca="false">IFERROR(FIND("f_",LOWER(IB88)),-1)</f>
        <v>-1</v>
      </c>
      <c r="ID88" s="0" t="n">
        <f aca="false">IF(IC88=-1,-1, VALUE(MID(IB88,IC88+2, IFERROR(FIND(" ",IB88,IC88),999)-IC88-2)))</f>
        <v>-1</v>
      </c>
      <c r="IE88" s="0" t="n">
        <f aca="false">IFERROR(FIND("r_",LOWER(IB88)),-1)</f>
        <v>-1</v>
      </c>
      <c r="IF88" s="0" t="n">
        <f aca="false">IF(IE88=-1,-1, ROW(IE88)-1+VALUE(MID(IB88,IE88+2, IFERROR(FIND(" ",IB88,IE88),999)-IE88-2)))</f>
        <v>-1</v>
      </c>
      <c r="IG88" s="0" t="str">
        <f aca="false">IF(OR(IC88=-1,IFERROR(INDEX(IC$2:IC$100,ID88),999)&gt;=0,IFERROR(INDEX(IE$2:IE$100,ID88),999)&gt;=0),    IF(OR(IE88=-1,IFERROR(INDEX(IC$2:IC$100,IF88),999)&gt;=0,IFERROR(INDEX(IE$2:IE$100,IF88),999)&gt;=0),      IB88,REPLACE(IB88,IE88,IFERROR(FIND(" ",IB88,IE88),999)-IE88,                   INDEX(IB$2:IB$100,IF88)                  )),     REPLACE(IB88,IC88,IFERROR(FIND(" ",IB88,IC88),999)-IC88,                   INDEX(IB$2:IB$100,ID88)                  ) )</f>
        <v/>
      </c>
      <c r="IH88" s="0" t="n">
        <f aca="false">IFERROR(FIND("f_",LOWER(IG88)),-1)</f>
        <v>-1</v>
      </c>
      <c r="II88" s="0" t="n">
        <f aca="false">IF(IH88=-1,-1, VALUE(MID(IG88,IH88+2, IFERROR(FIND(" ",IG88,IH88),999)-IH88-2)))</f>
        <v>-1</v>
      </c>
      <c r="IJ88" s="0" t="n">
        <f aca="false">IFERROR(FIND("r_",LOWER(IG88)),-1)</f>
        <v>-1</v>
      </c>
      <c r="IK88" s="0" t="n">
        <f aca="false">IF(IJ88=-1,-1, ROW(IJ88)-1+VALUE(MID(IG88,IJ88+2, IFERROR(FIND(" ",IG88,IJ88),999)-IJ88-2)))</f>
        <v>-1</v>
      </c>
      <c r="IL88" s="0" t="str">
        <f aca="false">IF(OR(IH88=-1,IFERROR(INDEX(IH$2:IH$100,II88),999)&gt;=0,IFERROR(INDEX(IJ$2:IJ$100,II88),999)&gt;=0),    IF(OR(IJ88=-1,IFERROR(INDEX(IH$2:IH$100,IK88),999)&gt;=0,IFERROR(INDEX(IJ$2:IJ$100,IK88),999)&gt;=0),      IG88,REPLACE(IG88,IJ88,IFERROR(FIND(" ",IG88,IJ88),999)-IJ88,                   INDEX(IG$2:IG$100,IK88)                  )),     REPLACE(IG88,IH88,IFERROR(FIND(" ",IG88,IH88),999)-IH88,                   INDEX(IG$2:IG$100,II88)                  ) )</f>
        <v/>
      </c>
      <c r="IM88" s="0" t="n">
        <f aca="false">IFERROR(FIND("f_",LOWER(IL88)),-1)</f>
        <v>-1</v>
      </c>
      <c r="IN88" s="0" t="n">
        <f aca="false">IF(IM88=-1,-1, VALUE(MID(IL88,IM88+2, IFERROR(FIND(" ",IL88,IM88),999)-IM88-2)))</f>
        <v>-1</v>
      </c>
      <c r="IO88" s="0" t="n">
        <f aca="false">IFERROR(FIND("r_",LOWER(IL88)),-1)</f>
        <v>-1</v>
      </c>
      <c r="IP88" s="0" t="n">
        <f aca="false">IF(IO88=-1,-1, ROW(IO88)-1+VALUE(MID(IL88,IO88+2, IFERROR(FIND(" ",IL88,IO88),999)-IO88-2)))</f>
        <v>-1</v>
      </c>
      <c r="IQ88" s="0" t="str">
        <f aca="false">IF(OR(IM88=-1,IFERROR(INDEX(IM$2:IM$100,IN88),999)&gt;=0,IFERROR(INDEX(IO$2:IO$100,IN88),999)&gt;=0),    IF(OR(IO88=-1,IFERROR(INDEX(IM$2:IM$100,IP88),999)&gt;=0,IFERROR(INDEX(IO$2:IO$100,IP88),999)&gt;=0),      IL88,REPLACE(IL88,IO88,IFERROR(FIND(" ",IL88,IO88),999)-IO88,                   INDEX(IL$2:IL$100,IP88)                  )),     REPLACE(IL88,IM88,IFERROR(FIND(" ",IL88,IM88),999)-IM88,                   INDEX(IL$2:IL$100,IN88)                  ) )</f>
        <v/>
      </c>
      <c r="IR88" s="0" t="n">
        <f aca="false">IFERROR(FIND("f_",LOWER(IQ88)),-1)</f>
        <v>-1</v>
      </c>
      <c r="IS88" s="0" t="n">
        <f aca="false">IF(IR88=-1,-1, VALUE(MID(IQ88,IR88+2, IFERROR(FIND(" ",IQ88,IR88),999)-IR88-2)))</f>
        <v>-1</v>
      </c>
      <c r="IT88" s="0" t="n">
        <f aca="false">IFERROR(FIND("r_",LOWER(IQ88)),-1)</f>
        <v>-1</v>
      </c>
      <c r="IU88" s="0" t="n">
        <f aca="false">IF(IT88=-1,-1, ROW(IT88)-1+VALUE(MID(IQ88,IT88+2, IFERROR(FIND(" ",IQ88,IT88),999)-IT88-2)))</f>
        <v>-1</v>
      </c>
      <c r="IV88" s="0" t="str">
        <f aca="false">IF(OR(IR88=-1,IFERROR(INDEX(IR$2:IR$100,IS88),999)&gt;=0,IFERROR(INDEX(IT$2:IT$100,IS88),999)&gt;=0),    IF(OR(IT88=-1,IFERROR(INDEX(IR$2:IR$100,IU88),999)&gt;=0,IFERROR(INDEX(IT$2:IT$100,IU88),999)&gt;=0),      IQ88,REPLACE(IQ88,IT88,IFERROR(FIND(" ",IQ88,IT88),999)-IT88,                   INDEX(IQ$2:IQ$100,IU88)                  )),     REPLACE(IQ88,IR88,IFERROR(FIND(" ",IQ88,IR88),999)-IR88,                   INDEX(IQ$2:IQ$100,IS88)                  ) )</f>
        <v/>
      </c>
      <c r="IW88" s="0" t="n">
        <f aca="false">IFERROR(FIND("f_",LOWER(IV88)),-1)</f>
        <v>-1</v>
      </c>
      <c r="IX88" s="0" t="n">
        <f aca="false">IF(IW88=-1,-1, VALUE(MID(IV88,IW88+2, IFERROR(FIND(" ",IV88,IW88),999)-IW88-2)))</f>
        <v>-1</v>
      </c>
      <c r="IY88" s="0" t="n">
        <f aca="false">IFERROR(FIND("r_",LOWER(IV88)),-1)</f>
        <v>-1</v>
      </c>
      <c r="IZ88" s="0" t="n">
        <f aca="false">IF(IY88=-1,-1, ROW(IY88)-1+VALUE(MID(IV88,IY88+2, IFERROR(FIND(" ",IV88,IY88),999)-IY88-2)))</f>
        <v>-1</v>
      </c>
      <c r="JA88" s="0" t="str">
        <f aca="false">IF(OR(IW88=-1,IFERROR(INDEX(IW$2:IW$100,IX88),999)&gt;=0,IFERROR(INDEX(IY$2:IY$100,IX88),999)&gt;=0),    IF(OR(IY88=-1,IFERROR(INDEX(IW$2:IW$100,IZ88),999)&gt;=0,IFERROR(INDEX(IY$2:IY$100,IZ88),999)&gt;=0),      IV88,REPLACE(IV88,IY88,IFERROR(FIND(" ",IV88,IY88),999)-IY88,                   INDEX(IV$2:IV$100,IZ88)                  )),     REPLACE(IV88,IW88,IFERROR(FIND(" ",IV88,IW88),999)-IW88,                   INDEX(IV$2:IV$100,IX88)                  ) )</f>
        <v/>
      </c>
      <c r="JB88" s="0" t="n">
        <f aca="false">IFERROR(FIND("f_",LOWER(JA88)),-1)</f>
        <v>-1</v>
      </c>
      <c r="JC88" s="0" t="n">
        <f aca="false">IF(JB88=-1,-1, VALUE(MID(JA88,JB88+2, IFERROR(FIND(" ",JA88,JB88),999)-JB88-2)))</f>
        <v>-1</v>
      </c>
      <c r="JD88" s="0" t="n">
        <f aca="false">IFERROR(FIND("r_",LOWER(JA88)),-1)</f>
        <v>-1</v>
      </c>
      <c r="JE88" s="0" t="n">
        <f aca="false">IF(JD88=-1,-1, ROW(JD88)-1+VALUE(MID(JA88,JD88+2, IFERROR(FIND(" ",JA88,JD88),999)-JD88-2)))</f>
        <v>-1</v>
      </c>
      <c r="JF88" s="0" t="str">
        <f aca="false">IF(OR(JB88=-1,IFERROR(INDEX(JB$2:JB$100,JC88),999)&gt;=0,IFERROR(INDEX(JD$2:JD$100,JC88),999)&gt;=0),    IF(OR(JD88=-1,IFERROR(INDEX(JB$2:JB$100,JE88),999)&gt;=0,IFERROR(INDEX(JD$2:JD$100,JE88),999)&gt;=0),      JA88,REPLACE(JA88,JD88,IFERROR(FIND(" ",JA88,JD88),999)-JD88,                   INDEX(JA$2:JA$100,JE88)                  )),     REPLACE(JA88,JB88,IFERROR(FIND(" ",JA88,JB88),999)-JB88,                   INDEX(JA$2:JA$100,JC88)                  ) )</f>
        <v/>
      </c>
      <c r="JG88" s="0" t="n">
        <f aca="false">IFERROR(FIND("f_",LOWER(JF88)),-1)</f>
        <v>-1</v>
      </c>
      <c r="JH88" s="0" t="n">
        <f aca="false">IF(JG88=-1,-1, VALUE(MID(JF88,JG88+2, IFERROR(FIND(" ",JF88,JG88),999)-JG88-2)))</f>
        <v>-1</v>
      </c>
      <c r="JI88" s="0" t="n">
        <f aca="false">IFERROR(FIND("r_",LOWER(JF88)),-1)</f>
        <v>-1</v>
      </c>
      <c r="JJ88" s="0" t="n">
        <f aca="false">IF(JI88=-1,-1, ROW(JI88)-1+VALUE(MID(JF88,JI88+2, IFERROR(FIND(" ",JF88,JI88),999)-JI88-2)))</f>
        <v>-1</v>
      </c>
      <c r="JK88" s="0" t="str">
        <f aca="false">IF(OR(JG88=-1,IFERROR(INDEX(JG$2:JG$100,JH88),999)&gt;=0,IFERROR(INDEX(JI$2:JI$100,JH88),999)&gt;=0),    IF(OR(JI88=-1,IFERROR(INDEX(JG$2:JG$100,JJ88),999)&gt;=0,IFERROR(INDEX(JI$2:JI$100,JJ88),999)&gt;=0),      JF88,REPLACE(JF88,JI88,IFERROR(FIND(" ",JF88,JI88),999)-JI88,                   INDEX(JF$2:JF$100,JJ88)                  )),     REPLACE(JF88,JG88,IFERROR(FIND(" ",JF88,JG88),999)-JG88,                   INDEX(JF$2:JF$100,JH88)                  ) )</f>
        <v/>
      </c>
      <c r="JL88" s="0" t="n">
        <f aca="false">IFERROR(FIND("f_",LOWER(JK88)),-1)</f>
        <v>-1</v>
      </c>
      <c r="JM88" s="0" t="n">
        <f aca="false">IF(JL88=-1,-1, VALUE(MID(JK88,JL88+2, IFERROR(FIND(" ",JK88,JL88),999)-JL88-2)))</f>
        <v>-1</v>
      </c>
      <c r="JN88" s="0" t="n">
        <f aca="false">IFERROR(FIND("r_",LOWER(JK88)),-1)</f>
        <v>-1</v>
      </c>
      <c r="JO88" s="0" t="n">
        <f aca="false">IF(JN88=-1,-1, ROW(JN88)-1+VALUE(MID(JK88,JN88+2, IFERROR(FIND(" ",JK88,JN88),999)-JN88-2)))</f>
        <v>-1</v>
      </c>
      <c r="JP88" s="0" t="str">
        <f aca="false">IF(OR(JL88=-1,IFERROR(INDEX(JL$2:JL$100,JM88),999)&gt;=0,IFERROR(INDEX(JN$2:JN$100,JM88),999)&gt;=0),    IF(OR(JN88=-1,IFERROR(INDEX(JL$2:JL$100,JO88),999)&gt;=0,IFERROR(INDEX(JN$2:JN$100,JO88),999)&gt;=0),      JK88,REPLACE(JK88,JN88,IFERROR(FIND(" ",JK88,JN88),999)-JN88,                   INDEX(JK$2:JK$100,JO88)                  )),     REPLACE(JK88,JL88,IFERROR(FIND(" ",JK88,JL88),999)-JL88,                   INDEX(JK$2:JK$100,JM88)                  ) )</f>
        <v/>
      </c>
      <c r="JQ88" s="0" t="n">
        <f aca="false">IFERROR(FIND("f_",LOWER(JP88)),-1)</f>
        <v>-1</v>
      </c>
      <c r="JR88" s="0" t="n">
        <f aca="false">IF(JQ88=-1,-1, VALUE(MID(JP88,JQ88+2, IFERROR(FIND(" ",JP88,JQ88),999)-JQ88-2)))</f>
        <v>-1</v>
      </c>
      <c r="JS88" s="0" t="n">
        <f aca="false">IFERROR(FIND("r_",LOWER(JP88)),-1)</f>
        <v>-1</v>
      </c>
      <c r="JT88" s="0" t="n">
        <f aca="false">IF(JS88=-1,-1, ROW(JS88)-1+VALUE(MID(JP88,JS88+2, IFERROR(FIND(" ",JP88,JS88),999)-JS88-2)))</f>
        <v>-1</v>
      </c>
      <c r="JU88" s="0" t="str">
        <f aca="false">IF(OR(JQ88=-1,IFERROR(INDEX(JQ$2:JQ$100,JR88),999)&gt;=0,IFERROR(INDEX(JS$2:JS$100,JR88),999)&gt;=0),    IF(OR(JS88=-1,IFERROR(INDEX(JQ$2:JQ$100,JT88),999)&gt;=0,IFERROR(INDEX(JS$2:JS$100,JT88),999)&gt;=0),      JP88,REPLACE(JP88,JS88,IFERROR(FIND(" ",JP88,JS88),999)-JS88,                   INDEX(JP$2:JP$100,JT88)                  )),     REPLACE(JP88,JQ88,IFERROR(FIND(" ",JP88,JQ88),999)-JQ88,                   INDEX(JP$2:JP$100,JR88)                  ) )</f>
        <v/>
      </c>
      <c r="JV88" s="0" t="n">
        <f aca="false">IFERROR(FIND("f_",LOWER(JU88)),-1)</f>
        <v>-1</v>
      </c>
      <c r="JW88" s="0" t="n">
        <f aca="false">IF(JV88=-1,-1, VALUE(MID(JU88,JV88+2, IFERROR(FIND(" ",JU88,JV88),999)-JV88-2)))</f>
        <v>-1</v>
      </c>
      <c r="JX88" s="0" t="n">
        <f aca="false">IFERROR(FIND("r_",LOWER(JU88)),-1)</f>
        <v>-1</v>
      </c>
      <c r="JY88" s="0" t="n">
        <f aca="false">IF(JX88=-1,-1, ROW(JX88)-1+VALUE(MID(JU88,JX88+2, IFERROR(FIND(" ",JU88,JX88),999)-JX88-2)))</f>
        <v>-1</v>
      </c>
      <c r="JZ88" s="0" t="str">
        <f aca="false">IF(OR(JV88=-1,IFERROR(INDEX(JV$2:JV$100,JW88),999)&gt;=0,IFERROR(INDEX(JX$2:JX$100,JW88),999)&gt;=0),    IF(OR(JX88=-1,IFERROR(INDEX(JV$2:JV$100,JY88),999)&gt;=0,IFERROR(INDEX(JX$2:JX$100,JY88),999)&gt;=0),      JU88,REPLACE(JU88,JX88,IFERROR(FIND(" ",JU88,JX88),999)-JX88,                   INDEX(JU$2:JU$100,JY88)                  )),     REPLACE(JU88,JV88,IFERROR(FIND(" ",JU88,JV88),999)-JV88,                   INDEX(JU$2:JU$100,JW88)                  ) )</f>
        <v/>
      </c>
      <c r="KA88" s="0" t="n">
        <f aca="false">IFERROR(FIND("f_",LOWER(JZ88)),-1)</f>
        <v>-1</v>
      </c>
      <c r="KB88" s="0" t="n">
        <f aca="false">IF(KA88=-1,-1, VALUE(MID(JZ88,KA88+2, IFERROR(FIND(" ",JZ88,KA88),999)-KA88-2)))</f>
        <v>-1</v>
      </c>
      <c r="KC88" s="0" t="n">
        <f aca="false">IFERROR(FIND("r_",LOWER(JZ88)),-1)</f>
        <v>-1</v>
      </c>
      <c r="KD88" s="0" t="n">
        <f aca="false">IF(KC88=-1,-1, ROW(KC88)-1+VALUE(MID(JZ88,KC88+2, IFERROR(FIND(" ",JZ88,KC88),999)-KC88-2)))</f>
        <v>-1</v>
      </c>
      <c r="KE88" s="0" t="str">
        <f aca="false">IF(OR(KA88=-1,IFERROR(INDEX(KA$2:KA$100,KB88),999)&gt;=0,IFERROR(INDEX(KC$2:KC$100,KB88),999)&gt;=0),    IF(OR(KC88=-1,IFERROR(INDEX(KA$2:KA$100,KD88),999)&gt;=0,IFERROR(INDEX(KC$2:KC$100,KD88),999)&gt;=0),      JZ88,REPLACE(JZ88,KC88,IFERROR(FIND(" ",JZ88,KC88),999)-KC88,                   INDEX(JZ$2:JZ$100,KD88)                  )),     REPLACE(JZ88,KA88,IFERROR(FIND(" ",JZ88,KA88),999)-KA88,                   INDEX(JZ$2:JZ$100,KB88)                  ) )</f>
        <v/>
      </c>
      <c r="KF88" s="0" t="n">
        <f aca="false">IFERROR(FIND("f_",LOWER(KE88)),-1)</f>
        <v>-1</v>
      </c>
      <c r="KG88" s="0" t="n">
        <f aca="false">IF(KF88=-1,-1, VALUE(MID(KE88,KF88+2, IFERROR(FIND(" ",KE88,KF88),999)-KF88-2)))</f>
        <v>-1</v>
      </c>
      <c r="KH88" s="0" t="n">
        <f aca="false">IFERROR(FIND("r_",LOWER(KE88)),-1)</f>
        <v>-1</v>
      </c>
      <c r="KI88" s="0" t="n">
        <f aca="false">IF(KH88=-1,-1, ROW(KH88)-1+VALUE(MID(KE88,KH88+2, IFERROR(FIND(" ",KE88,KH88),999)-KH88-2)))</f>
        <v>-1</v>
      </c>
      <c r="KJ88" s="0" t="str">
        <f aca="false">IF(OR(KF88=-1,IFERROR(INDEX(KF$2:KF$100,KG88),999)&gt;=0,IFERROR(INDEX(KH$2:KH$100,KG88),999)&gt;=0),    IF(OR(KH88=-1,IFERROR(INDEX(KF$2:KF$100,KI88),999)&gt;=0,IFERROR(INDEX(KH$2:KH$100,KI88),999)&gt;=0),      KE88,REPLACE(KE88,KH88,IFERROR(FIND(" ",KE88,KH88),999)-KH88,                   INDEX(KE$2:KE$100,KI88)                  )),     REPLACE(KE88,KF88,IFERROR(FIND(" ",KE88,KF88),999)-KF88,                   INDEX(KE$2:KE$100,KG88)                  ) )</f>
        <v/>
      </c>
      <c r="KK88" s="0" t="n">
        <f aca="false">IFERROR(FIND("f_",LOWER(KJ88)),-1)</f>
        <v>-1</v>
      </c>
      <c r="KL88" s="0" t="n">
        <f aca="false">IF(KK88=-1,-1, VALUE(MID(KJ88,KK88+2, IFERROR(FIND(" ",KJ88,KK88),999)-KK88-2)))</f>
        <v>-1</v>
      </c>
      <c r="KM88" s="0" t="n">
        <f aca="false">IFERROR(FIND("r_",LOWER(KJ88)),-1)</f>
        <v>-1</v>
      </c>
      <c r="KN88" s="0" t="n">
        <f aca="false">IF(KM88=-1,-1, ROW(KM88)-1+VALUE(MID(KJ88,KM88+2, IFERROR(FIND(" ",KJ88,KM88),999)-KM88-2)))</f>
        <v>-1</v>
      </c>
      <c r="KO88" s="0" t="str">
        <f aca="false">IF(OR(KK88=-1,IFERROR(INDEX(KK$2:KK$100,KL88),999)&gt;=0,IFERROR(INDEX(KM$2:KM$100,KL88),999)&gt;=0),    IF(OR(KM88=-1,IFERROR(INDEX(KK$2:KK$100,KN88),999)&gt;=0,IFERROR(INDEX(KM$2:KM$100,KN88),999)&gt;=0),      KJ88,REPLACE(KJ88,KM88,IFERROR(FIND(" ",KJ88,KM88),999)-KM88,                   INDEX(KJ$2:KJ$100,KN88)                  )),     REPLACE(KJ88,KK88,IFERROR(FIND(" ",KJ88,KK88),999)-KK88,                   INDEX(KJ$2:KJ$100,KL88)                  ) )</f>
        <v/>
      </c>
      <c r="KP88" s="0" t="n">
        <f aca="false">IFERROR(FIND("f_",LOWER(KO88)),-1)</f>
        <v>-1</v>
      </c>
      <c r="KQ88" s="0" t="n">
        <f aca="false">IF(KP88=-1,-1, VALUE(MID(KO88,KP88+2, IFERROR(FIND(" ",KO88,KP88),999)-KP88-2)))</f>
        <v>-1</v>
      </c>
      <c r="KR88" s="0" t="n">
        <f aca="false">IFERROR(FIND("r_",LOWER(KO88)),-1)</f>
        <v>-1</v>
      </c>
      <c r="KS88" s="0" t="n">
        <f aca="false">IF(KR88=-1,-1, ROW(KR88)-1+VALUE(MID(KO88,KR88+2, IFERROR(FIND(" ",KO88,KR88),999)-KR88-2)))</f>
        <v>-1</v>
      </c>
      <c r="KT88" s="0" t="str">
        <f aca="false">IF(OR(KP88=-1,IFERROR(INDEX(KP$2:KP$100,KQ88),999)&gt;=0,IFERROR(INDEX(KR$2:KR$100,KQ88),999)&gt;=0),    IF(OR(KR88=-1,IFERROR(INDEX(KP$2:KP$100,KS88),999)&gt;=0,IFERROR(INDEX(KR$2:KR$100,KS88),999)&gt;=0),      KO88,REPLACE(KO88,KR88,IFERROR(FIND(" ",KO88,KR88),999)-KR88,                   INDEX(KO$2:KO$100,KS88)                  )),     REPLACE(KO88,KP88,IFERROR(FIND(" ",KO88,KP88),999)-KP88,                   INDEX(KO$2:KO$100,KQ88)                  ) )</f>
        <v/>
      </c>
      <c r="KU88" s="0" t="n">
        <f aca="false">IFERROR(FIND("f_",LOWER(KT88)),-1)</f>
        <v>-1</v>
      </c>
      <c r="KV88" s="0" t="n">
        <f aca="false">IF(KU88=-1,-1, VALUE(MID(KT88,KU88+2, IFERROR(FIND(" ",KT88,KU88),999)-KU88-2)))</f>
        <v>-1</v>
      </c>
      <c r="KW88" s="0" t="n">
        <f aca="false">IFERROR(FIND("r_",LOWER(KT88)),-1)</f>
        <v>-1</v>
      </c>
      <c r="KX88" s="0" t="n">
        <f aca="false">IF(KW88=-1,-1, ROW(KW88)-1+VALUE(MID(KT88,KW88+2, IFERROR(FIND(" ",KT88,KW88),999)-KW88-2)))</f>
        <v>-1</v>
      </c>
      <c r="KY88" s="0" t="str">
        <f aca="false">IF(OR(KU88=-1,IFERROR(INDEX(KU$2:KU$100,KV88),999)&gt;=0,IFERROR(INDEX(KW$2:KW$100,KV88),999)&gt;=0),    IF(OR(KW88=-1,IFERROR(INDEX(KU$2:KU$100,KX88),999)&gt;=0,IFERROR(INDEX(KW$2:KW$100,KX88),999)&gt;=0),      KT88,REPLACE(KT88,KW88,IFERROR(FIND(" ",KT88,KW88),999)-KW88,                   INDEX(KT$2:KT$100,KX88)                  )),     REPLACE(KT88,KU88,IFERROR(FIND(" ",KT88,KU88),999)-KU88,                   INDEX(KT$2:KT$100,KV88)                  ) )</f>
        <v/>
      </c>
    </row>
    <row r="89" customFormat="false" ht="13.8" hidden="false" customHeight="false" outlineLevel="0" collapsed="false">
      <c r="D89" s="1"/>
      <c r="I89" s="0" t="str">
        <f aca="false">KY89</f>
        <v/>
      </c>
      <c r="L89" s="0" t="e">
        <f aca="false">VLOOKUP($D89,Relgebra!$A:$E,5,0)</f>
        <v>#N/A</v>
      </c>
      <c r="M89" s="0" t="e">
        <f aca="false">SUBSTITUTE(SUBSTITUTE(L89,"parm1",E89),"parm2",F89)</f>
        <v>#N/A</v>
      </c>
      <c r="N89" s="0" t="str">
        <f aca="false">IFERROR(VLOOKUP(ROW($A88),$G$2:$M$100,COLUMN(M88)-COLUMN(G88)+1,0),"")</f>
        <v/>
      </c>
      <c r="P89" s="0" t="str">
        <f aca="false">N89</f>
        <v/>
      </c>
      <c r="Q89" s="0" t="n">
        <f aca="false">IFERROR(FIND("f_",LOWER(P89)),-1)</f>
        <v>-1</v>
      </c>
      <c r="R89" s="0" t="n">
        <f aca="false">IF(Q89=-1,-1, VALUE(MID(P89,Q89+2, IFERROR(FIND(" ",P89,Q89),999)-Q89-2)))</f>
        <v>-1</v>
      </c>
      <c r="S89" s="0" t="n">
        <f aca="false">IFERROR(FIND("r_",LOWER(P89)),-1)</f>
        <v>-1</v>
      </c>
      <c r="T89" s="0" t="n">
        <f aca="false">IF(S89=-1,-1, ROW(S89)-1+VALUE(MID(P89,S89+2, IFERROR(FIND(" ",P89,S89),999)-S89-2)))</f>
        <v>-1</v>
      </c>
      <c r="U89" s="0" t="str">
        <f aca="false">IF(OR(Q89=-1,IFERROR(INDEX(Q$2:Q$100,R89),999)&gt;=0,IFERROR(INDEX(S$2:S$100,R89),999)&gt;=0),    IF(OR(S89=-1,IFERROR(INDEX(Q$2:Q$100,T89),999)&gt;=0,IFERROR(INDEX(S$2:S$100,T89),999)&gt;=0),      P89,REPLACE(P89,S89,IFERROR(FIND(" ",P89,S89),999)-S89,                   INDEX(P$2:P$100,T89)                  )),     REPLACE(P89,Q89,IFERROR(FIND(" ",P89,Q89),999)-Q89,                   INDEX(P$2:P$100,R89)                  ) )</f>
        <v/>
      </c>
      <c r="V89" s="0" t="n">
        <f aca="false">IFERROR(FIND("f_",LOWER(U89)),-1)</f>
        <v>-1</v>
      </c>
      <c r="W89" s="0" t="n">
        <f aca="false">IF(V89=-1,-1, VALUE(MID(U89,V89+2, IFERROR(FIND(" ",U89,V89),999)-V89-2)))</f>
        <v>-1</v>
      </c>
      <c r="X89" s="0" t="n">
        <f aca="false">IFERROR(FIND("r_",LOWER(U89)),-1)</f>
        <v>-1</v>
      </c>
      <c r="Y89" s="0" t="n">
        <f aca="false">IF(X89=-1,-1, ROW(X89)-1+VALUE(MID(U89,X89+2, IFERROR(FIND(" ",U89,X89),999)-X89-2)))</f>
        <v>-1</v>
      </c>
      <c r="Z89" s="0" t="str">
        <f aca="false">IF(OR(V89=-1,IFERROR(INDEX(V$2:V$100,W89),999)&gt;=0,IFERROR(INDEX(X$2:X$100,W89),999)&gt;=0),    IF(OR(X89=-1,IFERROR(INDEX(V$2:V$100,Y89),999)&gt;=0,IFERROR(INDEX(X$2:X$100,Y89),999)&gt;=0),      U89,REPLACE(U89,X89,IFERROR(FIND(" ",U89,X89),999)-X89,                   INDEX(U$2:U$100,Y89)                  )),     REPLACE(U89,V89,IFERROR(FIND(" ",U89,V89),999)-V89,                   INDEX(U$2:U$100,W89)                  ) )</f>
        <v/>
      </c>
      <c r="AA89" s="0" t="n">
        <f aca="false">IFERROR(FIND("f_",LOWER(Z89)),-1)</f>
        <v>-1</v>
      </c>
      <c r="AB89" s="0" t="n">
        <f aca="false">IF(AA89=-1,-1, VALUE(MID(Z89,AA89+2, IFERROR(FIND(" ",Z89,AA89),999)-AA89-2)))</f>
        <v>-1</v>
      </c>
      <c r="AC89" s="0" t="n">
        <f aca="false">IFERROR(FIND("r_",LOWER(Z89)),-1)</f>
        <v>-1</v>
      </c>
      <c r="AD89" s="0" t="n">
        <f aca="false">IF(AC89=-1,-1, ROW(AC89)-1+VALUE(MID(Z89,AC89+2, IFERROR(FIND(" ",Z89,AC89),999)-AC89-2)))</f>
        <v>-1</v>
      </c>
      <c r="AE89" s="0" t="str">
        <f aca="false">IF(OR(AA89=-1,IFERROR(INDEX(AA$2:AA$100,AB89),999)&gt;=0,IFERROR(INDEX(AC$2:AC$100,AB89),999)&gt;=0),    IF(OR(AC89=-1,IFERROR(INDEX(AA$2:AA$100,AD89),999)&gt;=0,IFERROR(INDEX(AC$2:AC$100,AD89),999)&gt;=0),      Z89,REPLACE(Z89,AC89,IFERROR(FIND(" ",Z89,AC89),999)-AC89,                   INDEX(Z$2:Z$100,AD89)                  )),     REPLACE(Z89,AA89,IFERROR(FIND(" ",Z89,AA89),999)-AA89,                   INDEX(Z$2:Z$100,AB89)                  ) )</f>
        <v/>
      </c>
      <c r="AF89" s="0" t="n">
        <f aca="false">IFERROR(FIND("f_",LOWER(AE89)),-1)</f>
        <v>-1</v>
      </c>
      <c r="AG89" s="0" t="n">
        <f aca="false">IF(AF89=-1,-1, VALUE(MID(AE89,AF89+2, IFERROR(FIND(" ",AE89,AF89),999)-AF89-2)))</f>
        <v>-1</v>
      </c>
      <c r="AH89" s="0" t="n">
        <f aca="false">IFERROR(FIND("r_",LOWER(AE89)),-1)</f>
        <v>-1</v>
      </c>
      <c r="AI89" s="0" t="n">
        <f aca="false">IF(AH89=-1,-1, ROW(AH89)-1+VALUE(MID(AE89,AH89+2, IFERROR(FIND(" ",AE89,AH89),999)-AH89-2)))</f>
        <v>-1</v>
      </c>
      <c r="AJ89" s="0" t="str">
        <f aca="false">IF(OR(AF89=-1,IFERROR(INDEX(AF$2:AF$100,AG89),999)&gt;=0,IFERROR(INDEX(AH$2:AH$100,AG89),999)&gt;=0),    IF(OR(AH89=-1,IFERROR(INDEX(AF$2:AF$100,AI89),999)&gt;=0,IFERROR(INDEX(AH$2:AH$100,AI89),999)&gt;=0),      AE89,REPLACE(AE89,AH89,IFERROR(FIND(" ",AE89,AH89),999)-AH89,                   INDEX(AE$2:AE$100,AI89)                  )),     REPLACE(AE89,AF89,IFERROR(FIND(" ",AE89,AF89),999)-AF89,                   INDEX(AE$2:AE$100,AG89)                  ) )</f>
        <v/>
      </c>
      <c r="AK89" s="0" t="n">
        <f aca="false">IFERROR(FIND("f_",LOWER(AJ89)),-1)</f>
        <v>-1</v>
      </c>
      <c r="AL89" s="0" t="n">
        <f aca="false">IF(AK89=-1,-1, VALUE(MID(AJ89,AK89+2, IFERROR(FIND(" ",AJ89,AK89),999)-AK89-2)))</f>
        <v>-1</v>
      </c>
      <c r="AM89" s="0" t="n">
        <f aca="false">IFERROR(FIND("r_",LOWER(AJ89)),-1)</f>
        <v>-1</v>
      </c>
      <c r="AN89" s="0" t="n">
        <f aca="false">IF(AM89=-1,-1, ROW(AM89)-1+VALUE(MID(AJ89,AM89+2, IFERROR(FIND(" ",AJ89,AM89),999)-AM89-2)))</f>
        <v>-1</v>
      </c>
      <c r="AO89" s="0" t="str">
        <f aca="false">IF(OR(AK89=-1,IFERROR(INDEX(AK$2:AK$100,AL89),999)&gt;=0,IFERROR(INDEX(AM$2:AM$100,AL89),999)&gt;=0),    IF(OR(AM89=-1,IFERROR(INDEX(AK$2:AK$100,AN89),999)&gt;=0,IFERROR(INDEX(AM$2:AM$100,AN89),999)&gt;=0),      AJ89,REPLACE(AJ89,AM89,IFERROR(FIND(" ",AJ89,AM89),999)-AM89,                   INDEX(AJ$2:AJ$100,AN89)                  )),     REPLACE(AJ89,AK89,IFERROR(FIND(" ",AJ89,AK89),999)-AK89,                   INDEX(AJ$2:AJ$100,AL89)                  ) )</f>
        <v/>
      </c>
      <c r="AP89" s="0" t="n">
        <f aca="false">IFERROR(FIND("f_",LOWER(AO89)),-1)</f>
        <v>-1</v>
      </c>
      <c r="AQ89" s="0" t="n">
        <f aca="false">IF(AP89=-1,-1, VALUE(MID(AO89,AP89+2, IFERROR(FIND(" ",AO89,AP89),999)-AP89-2)))</f>
        <v>-1</v>
      </c>
      <c r="AR89" s="0" t="n">
        <f aca="false">IFERROR(FIND("r_",LOWER(AO89)),-1)</f>
        <v>-1</v>
      </c>
      <c r="AS89" s="0" t="n">
        <f aca="false">IF(AR89=-1,-1, ROW(AR89)-1+VALUE(MID(AO89,AR89+2, IFERROR(FIND(" ",AO89,AR89),999)-AR89-2)))</f>
        <v>-1</v>
      </c>
      <c r="AT89" s="0" t="str">
        <f aca="false">IF(OR(AP89=-1,IFERROR(INDEX(AP$2:AP$100,AQ89),999)&gt;=0,IFERROR(INDEX(AR$2:AR$100,AQ89),999)&gt;=0),    IF(OR(AR89=-1,IFERROR(INDEX(AP$2:AP$100,AS89),999)&gt;=0,IFERROR(INDEX(AR$2:AR$100,AS89),999)&gt;=0),      AO89,REPLACE(AO89,AR89,IFERROR(FIND(" ",AO89,AR89),999)-AR89,                   INDEX(AO$2:AO$100,AS89)                  )),     REPLACE(AO89,AP89,IFERROR(FIND(" ",AO89,AP89),999)-AP89,                   INDEX(AO$2:AO$100,AQ89)                  ) )</f>
        <v/>
      </c>
      <c r="AU89" s="0" t="n">
        <f aca="false">IFERROR(FIND("f_",LOWER(AT89)),-1)</f>
        <v>-1</v>
      </c>
      <c r="AV89" s="0" t="n">
        <f aca="false">IF(AU89=-1,-1, VALUE(MID(AT89,AU89+2, IFERROR(FIND(" ",AT89,AU89),999)-AU89-2)))</f>
        <v>-1</v>
      </c>
      <c r="AW89" s="0" t="n">
        <f aca="false">IFERROR(FIND("r_",LOWER(AT89)),-1)</f>
        <v>-1</v>
      </c>
      <c r="AX89" s="0" t="n">
        <f aca="false">IF(AW89=-1,-1, ROW(AW89)-1+VALUE(MID(AT89,AW89+2, IFERROR(FIND(" ",AT89,AW89),999)-AW89-2)))</f>
        <v>-1</v>
      </c>
      <c r="AY89" s="0" t="str">
        <f aca="false">IF(OR(AU89=-1,IFERROR(INDEX(AU$2:AU$100,AV89),999)&gt;=0,IFERROR(INDEX(AW$2:AW$100,AV89),999)&gt;=0),    IF(OR(AW89=-1,IFERROR(INDEX(AU$2:AU$100,AX89),999)&gt;=0,IFERROR(INDEX(AW$2:AW$100,AX89),999)&gt;=0),      AT89,REPLACE(AT89,AW89,IFERROR(FIND(" ",AT89,AW89),999)-AW89,                   INDEX(AT$2:AT$100,AX89)                  )),     REPLACE(AT89,AU89,IFERROR(FIND(" ",AT89,AU89),999)-AU89,                   INDEX(AT$2:AT$100,AV89)                  ) )</f>
        <v/>
      </c>
      <c r="AZ89" s="0" t="n">
        <f aca="false">IFERROR(FIND("f_",LOWER(AY89)),-1)</f>
        <v>-1</v>
      </c>
      <c r="BA89" s="0" t="n">
        <f aca="false">IF(AZ89=-1,-1, VALUE(MID(AY89,AZ89+2, IFERROR(FIND(" ",AY89,AZ89),999)-AZ89-2)))</f>
        <v>-1</v>
      </c>
      <c r="BB89" s="0" t="n">
        <f aca="false">IFERROR(FIND("r_",LOWER(AY89)),-1)</f>
        <v>-1</v>
      </c>
      <c r="BC89" s="0" t="n">
        <f aca="false">IF(BB89=-1,-1, ROW(BB89)-1+VALUE(MID(AY89,BB89+2, IFERROR(FIND(" ",AY89,BB89),999)-BB89-2)))</f>
        <v>-1</v>
      </c>
      <c r="BD89" s="0" t="str">
        <f aca="false">IF(OR(AZ89=-1,IFERROR(INDEX(AZ$2:AZ$100,BA89),999)&gt;=0,IFERROR(INDEX(BB$2:BB$100,BA89),999)&gt;=0),    IF(OR(BB89=-1,IFERROR(INDEX(AZ$2:AZ$100,BC89),999)&gt;=0,IFERROR(INDEX(BB$2:BB$100,BC89),999)&gt;=0),      AY89,REPLACE(AY89,BB89,IFERROR(FIND(" ",AY89,BB89),999)-BB89,                   INDEX(AY$2:AY$100,BC89)                  )),     REPLACE(AY89,AZ89,IFERROR(FIND(" ",AY89,AZ89),999)-AZ89,                   INDEX(AY$2:AY$100,BA89)                  ) )</f>
        <v/>
      </c>
      <c r="BE89" s="0" t="n">
        <f aca="false">IFERROR(FIND("f_",LOWER(BD89)),-1)</f>
        <v>-1</v>
      </c>
      <c r="BF89" s="0" t="n">
        <f aca="false">IF(BE89=-1,-1, VALUE(MID(BD89,BE89+2, IFERROR(FIND(" ",BD89,BE89),999)-BE89-2)))</f>
        <v>-1</v>
      </c>
      <c r="BG89" s="0" t="n">
        <f aca="false">IFERROR(FIND("r_",LOWER(BD89)),-1)</f>
        <v>-1</v>
      </c>
      <c r="BH89" s="0" t="n">
        <f aca="false">IF(BG89=-1,-1, ROW(BG89)-1+VALUE(MID(BD89,BG89+2, IFERROR(FIND(" ",BD89,BG89),999)-BG89-2)))</f>
        <v>-1</v>
      </c>
      <c r="BI89" s="0" t="str">
        <f aca="false">IF(OR(BE89=-1,IFERROR(INDEX(BE$2:BE$100,BF89),999)&gt;=0,IFERROR(INDEX(BG$2:BG$100,BF89),999)&gt;=0),    IF(OR(BG89=-1,IFERROR(INDEX(BE$2:BE$100,BH89),999)&gt;=0,IFERROR(INDEX(BG$2:BG$100,BH89),999)&gt;=0),      BD89,REPLACE(BD89,BG89,IFERROR(FIND(" ",BD89,BG89),999)-BG89,                   INDEX(BD$2:BD$100,BH89)                  )),     REPLACE(BD89,BE89,IFERROR(FIND(" ",BD89,BE89),999)-BE89,                   INDEX(BD$2:BD$100,BF89)                  ) )</f>
        <v/>
      </c>
      <c r="BJ89" s="0" t="n">
        <f aca="false">IFERROR(FIND("f_",LOWER(BI89)),-1)</f>
        <v>-1</v>
      </c>
      <c r="BK89" s="0" t="n">
        <f aca="false">IF(BJ89=-1,-1, VALUE(MID(BI89,BJ89+2, IFERROR(FIND(" ",BI89,BJ89),999)-BJ89-2)))</f>
        <v>-1</v>
      </c>
      <c r="BL89" s="0" t="n">
        <f aca="false">IFERROR(FIND("r_",LOWER(BI89)),-1)</f>
        <v>-1</v>
      </c>
      <c r="BM89" s="0" t="n">
        <f aca="false">IF(BL89=-1,-1, ROW(BL89)-1+VALUE(MID(BI89,BL89+2, IFERROR(FIND(" ",BI89,BL89),999)-BL89-2)))</f>
        <v>-1</v>
      </c>
      <c r="BN89" s="0" t="str">
        <f aca="false">IF(OR(BJ89=-1,IFERROR(INDEX(BJ$2:BJ$100,BK89),999)&gt;=0,IFERROR(INDEX(BL$2:BL$100,BK89),999)&gt;=0),    IF(OR(BL89=-1,IFERROR(INDEX(BJ$2:BJ$100,BM89),999)&gt;=0,IFERROR(INDEX(BL$2:BL$100,BM89),999)&gt;=0),      BI89,REPLACE(BI89,BL89,IFERROR(FIND(" ",BI89,BL89),999)-BL89,                   INDEX(BI$2:BI$100,BM89)                  )),     REPLACE(BI89,BJ89,IFERROR(FIND(" ",BI89,BJ89),999)-BJ89,                   INDEX(BI$2:BI$100,BK89)                  ) )</f>
        <v/>
      </c>
      <c r="BO89" s="0" t="n">
        <f aca="false">IFERROR(FIND("f_",LOWER(BN89)),-1)</f>
        <v>-1</v>
      </c>
      <c r="BP89" s="0" t="n">
        <f aca="false">IF(BO89=-1,-1, VALUE(MID(BN89,BO89+2, IFERROR(FIND(" ",BN89,BO89),999)-BO89-2)))</f>
        <v>-1</v>
      </c>
      <c r="BQ89" s="0" t="n">
        <f aca="false">IFERROR(FIND("r_",LOWER(BN89)),-1)</f>
        <v>-1</v>
      </c>
      <c r="BR89" s="0" t="n">
        <f aca="false">IF(BQ89=-1,-1, ROW(BQ89)-1+VALUE(MID(BN89,BQ89+2, IFERROR(FIND(" ",BN89,BQ89),999)-BQ89-2)))</f>
        <v>-1</v>
      </c>
      <c r="BS89" s="0" t="str">
        <f aca="false">IF(OR(BO89=-1,IFERROR(INDEX(BO$2:BO$100,BP89),999)&gt;=0,IFERROR(INDEX(BQ$2:BQ$100,BP89),999)&gt;=0),    IF(OR(BQ89=-1,IFERROR(INDEX(BO$2:BO$100,BR89),999)&gt;=0,IFERROR(INDEX(BQ$2:BQ$100,BR89),999)&gt;=0),      BN89,REPLACE(BN89,BQ89,IFERROR(FIND(" ",BN89,BQ89),999)-BQ89,                   INDEX(BN$2:BN$100,BR89)                  )),     REPLACE(BN89,BO89,IFERROR(FIND(" ",BN89,BO89),999)-BO89,                   INDEX(BN$2:BN$100,BP89)                  ) )</f>
        <v/>
      </c>
      <c r="BT89" s="0" t="n">
        <f aca="false">IFERROR(FIND("f_",LOWER(BS89)),-1)</f>
        <v>-1</v>
      </c>
      <c r="BU89" s="0" t="n">
        <f aca="false">IF(BT89=-1,-1, VALUE(MID(BS89,BT89+2, IFERROR(FIND(" ",BS89,BT89),999)-BT89-2)))</f>
        <v>-1</v>
      </c>
      <c r="BV89" s="0" t="n">
        <f aca="false">IFERROR(FIND("r_",LOWER(BS89)),-1)</f>
        <v>-1</v>
      </c>
      <c r="BW89" s="0" t="n">
        <f aca="false">IF(BV89=-1,-1, ROW(BV89)-1+VALUE(MID(BS89,BV89+2, IFERROR(FIND(" ",BS89,BV89),999)-BV89-2)))</f>
        <v>-1</v>
      </c>
      <c r="BX89" s="0" t="str">
        <f aca="false">IF(OR(BT89=-1,IFERROR(INDEX(BT$2:BT$100,BU89),999)&gt;=0,IFERROR(INDEX(BV$2:BV$100,BU89),999)&gt;=0),    IF(OR(BV89=-1,IFERROR(INDEX(BT$2:BT$100,BW89),999)&gt;=0,IFERROR(INDEX(BV$2:BV$100,BW89),999)&gt;=0),      BS89,REPLACE(BS89,BV89,IFERROR(FIND(" ",BS89,BV89),999)-BV89,                   INDEX(BS$2:BS$100,BW89)                  )),     REPLACE(BS89,BT89,IFERROR(FIND(" ",BS89,BT89),999)-BT89,                   INDEX(BS$2:BS$100,BU89)                  ) )</f>
        <v/>
      </c>
      <c r="BY89" s="0" t="n">
        <f aca="false">IFERROR(FIND("f_",LOWER(BX89)),-1)</f>
        <v>-1</v>
      </c>
      <c r="BZ89" s="0" t="n">
        <f aca="false">IF(BY89=-1,-1, VALUE(MID(BX89,BY89+2, IFERROR(FIND(" ",BX89,BY89),999)-BY89-2)))</f>
        <v>-1</v>
      </c>
      <c r="CA89" s="0" t="n">
        <f aca="false">IFERROR(FIND("r_",LOWER(BX89)),-1)</f>
        <v>-1</v>
      </c>
      <c r="CB89" s="0" t="n">
        <f aca="false">IF(CA89=-1,-1, ROW(CA89)-1+VALUE(MID(BX89,CA89+2, IFERROR(FIND(" ",BX89,CA89),999)-CA89-2)))</f>
        <v>-1</v>
      </c>
      <c r="CC89" s="0" t="str">
        <f aca="false">IF(OR(BY89=-1,IFERROR(INDEX(BY$2:BY$100,BZ89),999)&gt;=0,IFERROR(INDEX(CA$2:CA$100,BZ89),999)&gt;=0),    IF(OR(CA89=-1,IFERROR(INDEX(BY$2:BY$100,CB89),999)&gt;=0,IFERROR(INDEX(CA$2:CA$100,CB89),999)&gt;=0),      BX89,REPLACE(BX89,CA89,IFERROR(FIND(" ",BX89,CA89),999)-CA89,                   INDEX(BX$2:BX$100,CB89)                  )),     REPLACE(BX89,BY89,IFERROR(FIND(" ",BX89,BY89),999)-BY89,                   INDEX(BX$2:BX$100,BZ89)                  ) )</f>
        <v/>
      </c>
      <c r="CD89" s="0" t="n">
        <f aca="false">IFERROR(FIND("f_",LOWER(CC89)),-1)</f>
        <v>-1</v>
      </c>
      <c r="CE89" s="0" t="n">
        <f aca="false">IF(CD89=-1,-1, VALUE(MID(CC89,CD89+2, IFERROR(FIND(" ",CC89,CD89),999)-CD89-2)))</f>
        <v>-1</v>
      </c>
      <c r="CF89" s="0" t="n">
        <f aca="false">IFERROR(FIND("r_",LOWER(CC89)),-1)</f>
        <v>-1</v>
      </c>
      <c r="CG89" s="0" t="n">
        <f aca="false">IF(CF89=-1,-1, ROW(CF89)-1+VALUE(MID(CC89,CF89+2, IFERROR(FIND(" ",CC89,CF89),999)-CF89-2)))</f>
        <v>-1</v>
      </c>
      <c r="CH89" s="0" t="str">
        <f aca="false">IF(OR(CD89=-1,IFERROR(INDEX(CD$2:CD$100,CE89),999)&gt;=0,IFERROR(INDEX(CF$2:CF$100,CE89),999)&gt;=0),    IF(OR(CF89=-1,IFERROR(INDEX(CD$2:CD$100,CG89),999)&gt;=0,IFERROR(INDEX(CF$2:CF$100,CG89),999)&gt;=0),      CC89,REPLACE(CC89,CF89,IFERROR(FIND(" ",CC89,CF89),999)-CF89,                   INDEX(CC$2:CC$100,CG89)                  )),     REPLACE(CC89,CD89,IFERROR(FIND(" ",CC89,CD89),999)-CD89,                   INDEX(CC$2:CC$100,CE89)                  ) )</f>
        <v/>
      </c>
      <c r="CI89" s="0" t="n">
        <f aca="false">IFERROR(FIND("f_",LOWER(CH89)),-1)</f>
        <v>-1</v>
      </c>
      <c r="CJ89" s="0" t="n">
        <f aca="false">IF(CI89=-1,-1, VALUE(MID(CH89,CI89+2, IFERROR(FIND(" ",CH89,CI89),999)-CI89-2)))</f>
        <v>-1</v>
      </c>
      <c r="CK89" s="0" t="n">
        <f aca="false">IFERROR(FIND("r_",LOWER(CH89)),-1)</f>
        <v>-1</v>
      </c>
      <c r="CL89" s="0" t="n">
        <f aca="false">IF(CK89=-1,-1, ROW(CK89)-1+VALUE(MID(CH89,CK89+2, IFERROR(FIND(" ",CH89,CK89),999)-CK89-2)))</f>
        <v>-1</v>
      </c>
      <c r="CM89" s="0" t="str">
        <f aca="false">IF(OR(CI89=-1,IFERROR(INDEX(CI$2:CI$100,CJ89),999)&gt;=0,IFERROR(INDEX(CK$2:CK$100,CJ89),999)&gt;=0),    IF(OR(CK89=-1,IFERROR(INDEX(CI$2:CI$100,CL89),999)&gt;=0,IFERROR(INDEX(CK$2:CK$100,CL89),999)&gt;=0),      CH89,REPLACE(CH89,CK89,IFERROR(FIND(" ",CH89,CK89),999)-CK89,                   INDEX(CH$2:CH$100,CL89)                  )),     REPLACE(CH89,CI89,IFERROR(FIND(" ",CH89,CI89),999)-CI89,                   INDEX(CH$2:CH$100,CJ89)                  ) )</f>
        <v/>
      </c>
      <c r="CN89" s="0" t="n">
        <f aca="false">IFERROR(FIND("f_",LOWER(CM89)),-1)</f>
        <v>-1</v>
      </c>
      <c r="CO89" s="0" t="n">
        <f aca="false">IF(CN89=-1,-1, VALUE(MID(CM89,CN89+2, IFERROR(FIND(" ",CM89,CN89),999)-CN89-2)))</f>
        <v>-1</v>
      </c>
      <c r="CP89" s="0" t="n">
        <f aca="false">IFERROR(FIND("r_",LOWER(CM89)),-1)</f>
        <v>-1</v>
      </c>
      <c r="CQ89" s="0" t="n">
        <f aca="false">IF(CP89=-1,-1, ROW(CP89)-1+VALUE(MID(CM89,CP89+2, IFERROR(FIND(" ",CM89,CP89),999)-CP89-2)))</f>
        <v>-1</v>
      </c>
      <c r="CR89" s="0" t="str">
        <f aca="false">IF(OR(CN89=-1,IFERROR(INDEX(CN$2:CN$100,CO89),999)&gt;=0,IFERROR(INDEX(CP$2:CP$100,CO89),999)&gt;=0),    IF(OR(CP89=-1,IFERROR(INDEX(CN$2:CN$100,CQ89),999)&gt;=0,IFERROR(INDEX(CP$2:CP$100,CQ89),999)&gt;=0),      CM89,REPLACE(CM89,CP89,IFERROR(FIND(" ",CM89,CP89),999)-CP89,                   INDEX(CM$2:CM$100,CQ89)                  )),     REPLACE(CM89,CN89,IFERROR(FIND(" ",CM89,CN89),999)-CN89,                   INDEX(CM$2:CM$100,CO89)                  ) )</f>
        <v/>
      </c>
      <c r="CS89" s="0" t="n">
        <f aca="false">IFERROR(FIND("f_",LOWER(CR89)),-1)</f>
        <v>-1</v>
      </c>
      <c r="CT89" s="0" t="n">
        <f aca="false">IF(CS89=-1,-1, VALUE(MID(CR89,CS89+2, IFERROR(FIND(" ",CR89,CS89),999)-CS89-2)))</f>
        <v>-1</v>
      </c>
      <c r="CU89" s="0" t="n">
        <f aca="false">IFERROR(FIND("r_",LOWER(CR89)),-1)</f>
        <v>-1</v>
      </c>
      <c r="CV89" s="0" t="n">
        <f aca="false">IF(CU89=-1,-1, ROW(CU89)-1+VALUE(MID(CR89,CU89+2, IFERROR(FIND(" ",CR89,CU89),999)-CU89-2)))</f>
        <v>-1</v>
      </c>
      <c r="CW89" s="0" t="str">
        <f aca="false">IF(OR(CS89=-1,IFERROR(INDEX(CS$2:CS$100,CT89),999)&gt;=0,IFERROR(INDEX(CU$2:CU$100,CT89),999)&gt;=0),    IF(OR(CU89=-1,IFERROR(INDEX(CS$2:CS$100,CV89),999)&gt;=0,IFERROR(INDEX(CU$2:CU$100,CV89),999)&gt;=0),      CR89,REPLACE(CR89,CU89,IFERROR(FIND(" ",CR89,CU89),999)-CU89,                   INDEX(CR$2:CR$100,CV89)                  )),     REPLACE(CR89,CS89,IFERROR(FIND(" ",CR89,CS89),999)-CS89,                   INDEX(CR$2:CR$100,CT89)                  ) )</f>
        <v/>
      </c>
      <c r="CX89" s="0" t="n">
        <f aca="false">IFERROR(FIND("f_",LOWER(CW89)),-1)</f>
        <v>-1</v>
      </c>
      <c r="CY89" s="0" t="n">
        <f aca="false">IF(CX89=-1,-1, VALUE(MID(CW89,CX89+2, IFERROR(FIND(" ",CW89,CX89),999)-CX89-2)))</f>
        <v>-1</v>
      </c>
      <c r="CZ89" s="0" t="n">
        <f aca="false">IFERROR(FIND("r_",LOWER(CW89)),-1)</f>
        <v>-1</v>
      </c>
      <c r="DA89" s="0" t="n">
        <f aca="false">IF(CZ89=-1,-1, ROW(CZ89)-1+VALUE(MID(CW89,CZ89+2, IFERROR(FIND(" ",CW89,CZ89),999)-CZ89-2)))</f>
        <v>-1</v>
      </c>
      <c r="DB89" s="0" t="str">
        <f aca="false">IF(OR(CX89=-1,IFERROR(INDEX(CX$2:CX$100,CY89),999)&gt;=0,IFERROR(INDEX(CZ$2:CZ$100,CY89),999)&gt;=0),    IF(OR(CZ89=-1,IFERROR(INDEX(CX$2:CX$100,DA89),999)&gt;=0,IFERROR(INDEX(CZ$2:CZ$100,DA89),999)&gt;=0),      CW89,REPLACE(CW89,CZ89,IFERROR(FIND(" ",CW89,CZ89),999)-CZ89,                   INDEX(CW$2:CW$100,DA89)                  )),     REPLACE(CW89,CX89,IFERROR(FIND(" ",CW89,CX89),999)-CX89,                   INDEX(CW$2:CW$100,CY89)                  ) )</f>
        <v/>
      </c>
      <c r="DC89" s="0" t="n">
        <f aca="false">IFERROR(FIND("f_",LOWER(DB89)),-1)</f>
        <v>-1</v>
      </c>
      <c r="DD89" s="0" t="n">
        <f aca="false">IF(DC89=-1,-1, VALUE(MID(DB89,DC89+2, IFERROR(FIND(" ",DB89,DC89),999)-DC89-2)))</f>
        <v>-1</v>
      </c>
      <c r="DE89" s="0" t="n">
        <f aca="false">IFERROR(FIND("r_",LOWER(DB89)),-1)</f>
        <v>-1</v>
      </c>
      <c r="DF89" s="0" t="n">
        <f aca="false">IF(DE89=-1,-1, ROW(DE89)-1+VALUE(MID(DB89,DE89+2, IFERROR(FIND(" ",DB89,DE89),999)-DE89-2)))</f>
        <v>-1</v>
      </c>
      <c r="DG89" s="0" t="str">
        <f aca="false">IF(OR(DC89=-1,IFERROR(INDEX(DC$2:DC$100,DD89),999)&gt;=0,IFERROR(INDEX(DE$2:DE$100,DD89),999)&gt;=0),    IF(OR(DE89=-1,IFERROR(INDEX(DC$2:DC$100,DF89),999)&gt;=0,IFERROR(INDEX(DE$2:DE$100,DF89),999)&gt;=0),      DB89,REPLACE(DB89,DE89,IFERROR(FIND(" ",DB89,DE89),999)-DE89,                   INDEX(DB$2:DB$100,DF89)                  )),     REPLACE(DB89,DC89,IFERROR(FIND(" ",DB89,DC89),999)-DC89,                   INDEX(DB$2:DB$100,DD89)                  ) )</f>
        <v/>
      </c>
      <c r="DH89" s="0" t="n">
        <f aca="false">IFERROR(FIND("f_",LOWER(DG89)),-1)</f>
        <v>-1</v>
      </c>
      <c r="DI89" s="0" t="n">
        <f aca="false">IF(DH89=-1,-1, VALUE(MID(DG89,DH89+2, IFERROR(FIND(" ",DG89,DH89),999)-DH89-2)))</f>
        <v>-1</v>
      </c>
      <c r="DJ89" s="0" t="n">
        <f aca="false">IFERROR(FIND("r_",LOWER(DG89)),-1)</f>
        <v>-1</v>
      </c>
      <c r="DK89" s="0" t="n">
        <f aca="false">IF(DJ89=-1,-1, ROW(DJ89)-1+VALUE(MID(DG89,DJ89+2, IFERROR(FIND(" ",DG89,DJ89),999)-DJ89-2)))</f>
        <v>-1</v>
      </c>
      <c r="DL89" s="0" t="str">
        <f aca="false">IF(OR(DH89=-1,IFERROR(INDEX(DH$2:DH$100,DI89),999)&gt;=0,IFERROR(INDEX(DJ$2:DJ$100,DI89),999)&gt;=0),    IF(OR(DJ89=-1,IFERROR(INDEX(DH$2:DH$100,DK89),999)&gt;=0,IFERROR(INDEX(DJ$2:DJ$100,DK89),999)&gt;=0),      DG89,REPLACE(DG89,DJ89,IFERROR(FIND(" ",DG89,DJ89),999)-DJ89,                   INDEX(DG$2:DG$100,DK89)                  )),     REPLACE(DG89,DH89,IFERROR(FIND(" ",DG89,DH89),999)-DH89,                   INDEX(DG$2:DG$100,DI89)                  ) )</f>
        <v/>
      </c>
      <c r="DM89" s="0" t="n">
        <f aca="false">IFERROR(FIND("f_",LOWER(DL89)),-1)</f>
        <v>-1</v>
      </c>
      <c r="DN89" s="0" t="n">
        <f aca="false">IF(DM89=-1,-1, VALUE(MID(DL89,DM89+2, IFERROR(FIND(" ",DL89,DM89),999)-DM89-2)))</f>
        <v>-1</v>
      </c>
      <c r="DO89" s="0" t="n">
        <f aca="false">IFERROR(FIND("r_",LOWER(DL89)),-1)</f>
        <v>-1</v>
      </c>
      <c r="DP89" s="0" t="n">
        <f aca="false">IF(DO89=-1,-1, ROW(DO89)-1+VALUE(MID(DL89,DO89+2, IFERROR(FIND(" ",DL89,DO89),999)-DO89-2)))</f>
        <v>-1</v>
      </c>
      <c r="DQ89" s="0" t="str">
        <f aca="false">IF(OR(DM89=-1,IFERROR(INDEX(DM$2:DM$100,DN89),999)&gt;=0,IFERROR(INDEX(DO$2:DO$100,DN89),999)&gt;=0),    IF(OR(DO89=-1,IFERROR(INDEX(DM$2:DM$100,DP89),999)&gt;=0,IFERROR(INDEX(DO$2:DO$100,DP89),999)&gt;=0),      DL89,REPLACE(DL89,DO89,IFERROR(FIND(" ",DL89,DO89),999)-DO89,                   INDEX(DL$2:DL$100,DP89)                  )),     REPLACE(DL89,DM89,IFERROR(FIND(" ",DL89,DM89),999)-DM89,                   INDEX(DL$2:DL$100,DN89)                  ) )</f>
        <v/>
      </c>
      <c r="DR89" s="0" t="n">
        <f aca="false">IFERROR(FIND("f_",LOWER(DQ89)),-1)</f>
        <v>-1</v>
      </c>
      <c r="DS89" s="0" t="n">
        <f aca="false">IF(DR89=-1,-1, VALUE(MID(DQ89,DR89+2, IFERROR(FIND(" ",DQ89,DR89),999)-DR89-2)))</f>
        <v>-1</v>
      </c>
      <c r="DT89" s="0" t="n">
        <f aca="false">IFERROR(FIND("r_",LOWER(DQ89)),-1)</f>
        <v>-1</v>
      </c>
      <c r="DU89" s="0" t="n">
        <f aca="false">IF(DT89=-1,-1, ROW(DT89)-1+VALUE(MID(DQ89,DT89+2, IFERROR(FIND(" ",DQ89,DT89),999)-DT89-2)))</f>
        <v>-1</v>
      </c>
      <c r="DV89" s="0" t="str">
        <f aca="false">IF(OR(DR89=-1,IFERROR(INDEX(DR$2:DR$100,DS89),999)&gt;=0,IFERROR(INDEX(DT$2:DT$100,DS89),999)&gt;=0),    IF(OR(DT89=-1,IFERROR(INDEX(DR$2:DR$100,DU89),999)&gt;=0,IFERROR(INDEX(DT$2:DT$100,DU89),999)&gt;=0),      DQ89,REPLACE(DQ89,DT89,IFERROR(FIND(" ",DQ89,DT89),999)-DT89,                   INDEX(DQ$2:DQ$100,DU89)                  )),     REPLACE(DQ89,DR89,IFERROR(FIND(" ",DQ89,DR89),999)-DR89,                   INDEX(DQ$2:DQ$100,DS89)                  ) )</f>
        <v/>
      </c>
      <c r="DW89" s="0" t="n">
        <f aca="false">IFERROR(FIND("f_",LOWER(DV89)),-1)</f>
        <v>-1</v>
      </c>
      <c r="DX89" s="0" t="n">
        <f aca="false">IF(DW89=-1,-1, VALUE(MID(DV89,DW89+2, IFERROR(FIND(" ",DV89,DW89),999)-DW89-2)))</f>
        <v>-1</v>
      </c>
      <c r="DY89" s="0" t="n">
        <f aca="false">IFERROR(FIND("r_",LOWER(DV89)),-1)</f>
        <v>-1</v>
      </c>
      <c r="DZ89" s="0" t="n">
        <f aca="false">IF(DY89=-1,-1, ROW(DY89)-1+VALUE(MID(DV89,DY89+2, IFERROR(FIND(" ",DV89,DY89),999)-DY89-2)))</f>
        <v>-1</v>
      </c>
      <c r="EA89" s="0" t="str">
        <f aca="false">IF(OR(DW89=-1,IFERROR(INDEX(DW$2:DW$100,DX89),999)&gt;=0,IFERROR(INDEX(DY$2:DY$100,DX89),999)&gt;=0),    IF(OR(DY89=-1,IFERROR(INDEX(DW$2:DW$100,DZ89),999)&gt;=0,IFERROR(INDEX(DY$2:DY$100,DZ89),999)&gt;=0),      DV89,REPLACE(DV89,DY89,IFERROR(FIND(" ",DV89,DY89),999)-DY89,                   INDEX(DV$2:DV$100,DZ89)                  )),     REPLACE(DV89,DW89,IFERROR(FIND(" ",DV89,DW89),999)-DW89,                   INDEX(DV$2:DV$100,DX89)                  ) )</f>
        <v/>
      </c>
      <c r="EB89" s="0" t="n">
        <f aca="false">IFERROR(FIND("f_",LOWER(EA89)),-1)</f>
        <v>-1</v>
      </c>
      <c r="EC89" s="0" t="n">
        <f aca="false">IF(EB89=-1,-1, VALUE(MID(EA89,EB89+2, IFERROR(FIND(" ",EA89,EB89),999)-EB89-2)))</f>
        <v>-1</v>
      </c>
      <c r="ED89" s="0" t="n">
        <f aca="false">IFERROR(FIND("r_",LOWER(EA89)),-1)</f>
        <v>-1</v>
      </c>
      <c r="EE89" s="0" t="n">
        <f aca="false">IF(ED89=-1,-1, ROW(ED89)-1+VALUE(MID(EA89,ED89+2, IFERROR(FIND(" ",EA89,ED89),999)-ED89-2)))</f>
        <v>-1</v>
      </c>
      <c r="EF89" s="0" t="str">
        <f aca="false">IF(OR(EB89=-1,IFERROR(INDEX(EB$2:EB$100,EC89),999)&gt;=0,IFERROR(INDEX(ED$2:ED$100,EC89),999)&gt;=0),    IF(OR(ED89=-1,IFERROR(INDEX(EB$2:EB$100,EE89),999)&gt;=0,IFERROR(INDEX(ED$2:ED$100,EE89),999)&gt;=0),      EA89,REPLACE(EA89,ED89,IFERROR(FIND(" ",EA89,ED89),999)-ED89,                   INDEX(EA$2:EA$100,EE89)                  )),     REPLACE(EA89,EB89,IFERROR(FIND(" ",EA89,EB89),999)-EB89,                   INDEX(EA$2:EA$100,EC89)                  ) )</f>
        <v/>
      </c>
      <c r="EG89" s="0" t="n">
        <f aca="false">IFERROR(FIND("f_",LOWER(EF89)),-1)</f>
        <v>-1</v>
      </c>
      <c r="EH89" s="0" t="n">
        <f aca="false">IF(EG89=-1,-1, VALUE(MID(EF89,EG89+2, IFERROR(FIND(" ",EF89,EG89),999)-EG89-2)))</f>
        <v>-1</v>
      </c>
      <c r="EI89" s="0" t="n">
        <f aca="false">IFERROR(FIND("r_",LOWER(EF89)),-1)</f>
        <v>-1</v>
      </c>
      <c r="EJ89" s="0" t="n">
        <f aca="false">IF(EI89=-1,-1, ROW(EI89)-1+VALUE(MID(EF89,EI89+2, IFERROR(FIND(" ",EF89,EI89),999)-EI89-2)))</f>
        <v>-1</v>
      </c>
      <c r="EK89" s="0" t="str">
        <f aca="false">IF(OR(EG89=-1,IFERROR(INDEX(EG$2:EG$100,EH89),999)&gt;=0,IFERROR(INDEX(EI$2:EI$100,EH89),999)&gt;=0),    IF(OR(EI89=-1,IFERROR(INDEX(EG$2:EG$100,EJ89),999)&gt;=0,IFERROR(INDEX(EI$2:EI$100,EJ89),999)&gt;=0),      EF89,REPLACE(EF89,EI89,IFERROR(FIND(" ",EF89,EI89),999)-EI89,                   INDEX(EF$2:EF$100,EJ89)                  )),     REPLACE(EF89,EG89,IFERROR(FIND(" ",EF89,EG89),999)-EG89,                   INDEX(EF$2:EF$100,EH89)                  ) )</f>
        <v/>
      </c>
      <c r="EL89" s="0" t="n">
        <f aca="false">IFERROR(FIND("f_",LOWER(EK89)),-1)</f>
        <v>-1</v>
      </c>
      <c r="EM89" s="0" t="n">
        <f aca="false">IF(EL89=-1,-1, VALUE(MID(EK89,EL89+2, IFERROR(FIND(" ",EK89,EL89),999)-EL89-2)))</f>
        <v>-1</v>
      </c>
      <c r="EN89" s="0" t="n">
        <f aca="false">IFERROR(FIND("r_",LOWER(EK89)),-1)</f>
        <v>-1</v>
      </c>
      <c r="EO89" s="0" t="n">
        <f aca="false">IF(EN89=-1,-1, ROW(EN89)-1+VALUE(MID(EK89,EN89+2, IFERROR(FIND(" ",EK89,EN89),999)-EN89-2)))</f>
        <v>-1</v>
      </c>
      <c r="EP89" s="0" t="str">
        <f aca="false">IF(OR(EL89=-1,IFERROR(INDEX(EL$2:EL$100,EM89),999)&gt;=0,IFERROR(INDEX(EN$2:EN$100,EM89),999)&gt;=0),    IF(OR(EN89=-1,IFERROR(INDEX(EL$2:EL$100,EO89),999)&gt;=0,IFERROR(INDEX(EN$2:EN$100,EO89),999)&gt;=0),      EK89,REPLACE(EK89,EN89,IFERROR(FIND(" ",EK89,EN89),999)-EN89,                   INDEX(EK$2:EK$100,EO89)                  )),     REPLACE(EK89,EL89,IFERROR(FIND(" ",EK89,EL89),999)-EL89,                   INDEX(EK$2:EK$100,EM89)                  ) )</f>
        <v/>
      </c>
      <c r="EQ89" s="0" t="n">
        <f aca="false">IFERROR(FIND("f_",LOWER(EP89)),-1)</f>
        <v>-1</v>
      </c>
      <c r="ER89" s="0" t="n">
        <f aca="false">IF(EQ89=-1,-1, VALUE(MID(EP89,EQ89+2, IFERROR(FIND(" ",EP89,EQ89),999)-EQ89-2)))</f>
        <v>-1</v>
      </c>
      <c r="ES89" s="0" t="n">
        <f aca="false">IFERROR(FIND("r_",LOWER(EP89)),-1)</f>
        <v>-1</v>
      </c>
      <c r="ET89" s="0" t="n">
        <f aca="false">IF(ES89=-1,-1, ROW(ES89)-1+VALUE(MID(EP89,ES89+2, IFERROR(FIND(" ",EP89,ES89),999)-ES89-2)))</f>
        <v>-1</v>
      </c>
      <c r="EU89" s="0" t="str">
        <f aca="false">IF(OR(EQ89=-1,IFERROR(INDEX(EQ$2:EQ$100,ER89),999)&gt;=0,IFERROR(INDEX(ES$2:ES$100,ER89),999)&gt;=0),    IF(OR(ES89=-1,IFERROR(INDEX(EQ$2:EQ$100,ET89),999)&gt;=0,IFERROR(INDEX(ES$2:ES$100,ET89),999)&gt;=0),      EP89,REPLACE(EP89,ES89,IFERROR(FIND(" ",EP89,ES89),999)-ES89,                   INDEX(EP$2:EP$100,ET89)                  )),     REPLACE(EP89,EQ89,IFERROR(FIND(" ",EP89,EQ89),999)-EQ89,                   INDEX(EP$2:EP$100,ER89)                  ) )</f>
        <v/>
      </c>
      <c r="EV89" s="0" t="n">
        <f aca="false">IFERROR(FIND("f_",LOWER(EU89)),-1)</f>
        <v>-1</v>
      </c>
      <c r="EW89" s="0" t="n">
        <f aca="false">IF(EV89=-1,-1, VALUE(MID(EU89,EV89+2, IFERROR(FIND(" ",EU89,EV89),999)-EV89-2)))</f>
        <v>-1</v>
      </c>
      <c r="EX89" s="0" t="n">
        <f aca="false">IFERROR(FIND("r_",LOWER(EU89)),-1)</f>
        <v>-1</v>
      </c>
      <c r="EY89" s="0" t="n">
        <f aca="false">IF(EX89=-1,-1, ROW(EX89)-1+VALUE(MID(EU89,EX89+2, IFERROR(FIND(" ",EU89,EX89),999)-EX89-2)))</f>
        <v>-1</v>
      </c>
      <c r="EZ89" s="0" t="str">
        <f aca="false">IF(OR(EV89=-1,IFERROR(INDEX(EV$2:EV$100,EW89),999)&gt;=0,IFERROR(INDEX(EX$2:EX$100,EW89),999)&gt;=0),    IF(OR(EX89=-1,IFERROR(INDEX(EV$2:EV$100,EY89),999)&gt;=0,IFERROR(INDEX(EX$2:EX$100,EY89),999)&gt;=0),      EU89,REPLACE(EU89,EX89,IFERROR(FIND(" ",EU89,EX89),999)-EX89,                   INDEX(EU$2:EU$100,EY89)                  )),     REPLACE(EU89,EV89,IFERROR(FIND(" ",EU89,EV89),999)-EV89,                   INDEX(EU$2:EU$100,EW89)                  ) )</f>
        <v/>
      </c>
      <c r="FA89" s="0" t="n">
        <f aca="false">IFERROR(FIND("f_",LOWER(EZ89)),-1)</f>
        <v>-1</v>
      </c>
      <c r="FB89" s="0" t="n">
        <f aca="false">IF(FA89=-1,-1, VALUE(MID(EZ89,FA89+2, IFERROR(FIND(" ",EZ89,FA89),999)-FA89-2)))</f>
        <v>-1</v>
      </c>
      <c r="FC89" s="0" t="n">
        <f aca="false">IFERROR(FIND("r_",LOWER(EZ89)),-1)</f>
        <v>-1</v>
      </c>
      <c r="FD89" s="0" t="n">
        <f aca="false">IF(FC89=-1,-1, ROW(FC89)-1+VALUE(MID(EZ89,FC89+2, IFERROR(FIND(" ",EZ89,FC89),999)-FC89-2)))</f>
        <v>-1</v>
      </c>
      <c r="FE89" s="0" t="str">
        <f aca="false">IF(OR(FA89=-1,IFERROR(INDEX(FA$2:FA$100,FB89),999)&gt;=0,IFERROR(INDEX(FC$2:FC$100,FB89),999)&gt;=0),    IF(OR(FC89=-1,IFERROR(INDEX(FA$2:FA$100,FD89),999)&gt;=0,IFERROR(INDEX(FC$2:FC$100,FD89),999)&gt;=0),      EZ89,REPLACE(EZ89,FC89,IFERROR(FIND(" ",EZ89,FC89),999)-FC89,                   INDEX(EZ$2:EZ$100,FD89)                  )),     REPLACE(EZ89,FA89,IFERROR(FIND(" ",EZ89,FA89),999)-FA89,                   INDEX(EZ$2:EZ$100,FB89)                  ) )</f>
        <v/>
      </c>
      <c r="FF89" s="0" t="n">
        <f aca="false">IFERROR(FIND("f_",LOWER(FE89)),-1)</f>
        <v>-1</v>
      </c>
      <c r="FG89" s="0" t="n">
        <f aca="false">IF(FF89=-1,-1, VALUE(MID(FE89,FF89+2, IFERROR(FIND(" ",FE89,FF89),999)-FF89-2)))</f>
        <v>-1</v>
      </c>
      <c r="FH89" s="0" t="n">
        <f aca="false">IFERROR(FIND("r_",LOWER(FE89)),-1)</f>
        <v>-1</v>
      </c>
      <c r="FI89" s="0" t="n">
        <f aca="false">IF(FH89=-1,-1, ROW(FH89)-1+VALUE(MID(FE89,FH89+2, IFERROR(FIND(" ",FE89,FH89),999)-FH89-2)))</f>
        <v>-1</v>
      </c>
      <c r="FJ89" s="0" t="str">
        <f aca="false">IF(OR(FF89=-1,IFERROR(INDEX(FF$2:FF$100,FG89),999)&gt;=0,IFERROR(INDEX(FH$2:FH$100,FG89),999)&gt;=0),    IF(OR(FH89=-1,IFERROR(INDEX(FF$2:FF$100,FI89),999)&gt;=0,IFERROR(INDEX(FH$2:FH$100,FI89),999)&gt;=0),      FE89,REPLACE(FE89,FH89,IFERROR(FIND(" ",FE89,FH89),999)-FH89,                   INDEX(FE$2:FE$100,FI89)                  )),     REPLACE(FE89,FF89,IFERROR(FIND(" ",FE89,FF89),999)-FF89,                   INDEX(FE$2:FE$100,FG89)                  ) )</f>
        <v/>
      </c>
      <c r="FK89" s="0" t="n">
        <f aca="false">IFERROR(FIND("f_",LOWER(FJ89)),-1)</f>
        <v>-1</v>
      </c>
      <c r="FL89" s="0" t="n">
        <f aca="false">IF(FK89=-1,-1, VALUE(MID(FJ89,FK89+2, IFERROR(FIND(" ",FJ89,FK89),999)-FK89-2)))</f>
        <v>-1</v>
      </c>
      <c r="FM89" s="0" t="n">
        <f aca="false">IFERROR(FIND("r_",LOWER(FJ89)),-1)</f>
        <v>-1</v>
      </c>
      <c r="FN89" s="0" t="n">
        <f aca="false">IF(FM89=-1,-1, ROW(FM89)-1+VALUE(MID(FJ89,FM89+2, IFERROR(FIND(" ",FJ89,FM89),999)-FM89-2)))</f>
        <v>-1</v>
      </c>
      <c r="FO89" s="0" t="str">
        <f aca="false">IF(OR(FK89=-1,IFERROR(INDEX(FK$2:FK$100,FL89),999)&gt;=0,IFERROR(INDEX(FM$2:FM$100,FL89),999)&gt;=0),    IF(OR(FM89=-1,IFERROR(INDEX(FK$2:FK$100,FN89),999)&gt;=0,IFERROR(INDEX(FM$2:FM$100,FN89),999)&gt;=0),      FJ89,REPLACE(FJ89,FM89,IFERROR(FIND(" ",FJ89,FM89),999)-FM89,                   INDEX(FJ$2:FJ$100,FN89)                  )),     REPLACE(FJ89,FK89,IFERROR(FIND(" ",FJ89,FK89),999)-FK89,                   INDEX(FJ$2:FJ$100,FL89)                  ) )</f>
        <v/>
      </c>
      <c r="FP89" s="0" t="n">
        <f aca="false">IFERROR(FIND("f_",LOWER(FO89)),-1)</f>
        <v>-1</v>
      </c>
      <c r="FQ89" s="0" t="n">
        <f aca="false">IF(FP89=-1,-1, VALUE(MID(FO89,FP89+2, IFERROR(FIND(" ",FO89,FP89),999)-FP89-2)))</f>
        <v>-1</v>
      </c>
      <c r="FR89" s="0" t="n">
        <f aca="false">IFERROR(FIND("r_",LOWER(FO89)),-1)</f>
        <v>-1</v>
      </c>
      <c r="FS89" s="0" t="n">
        <f aca="false">IF(FR89=-1,-1, ROW(FR89)-1+VALUE(MID(FO89,FR89+2, IFERROR(FIND(" ",FO89,FR89),999)-FR89-2)))</f>
        <v>-1</v>
      </c>
      <c r="FT89" s="0" t="str">
        <f aca="false">IF(OR(FP89=-1,IFERROR(INDEX(FP$2:FP$100,FQ89),999)&gt;=0,IFERROR(INDEX(FR$2:FR$100,FQ89),999)&gt;=0),    IF(OR(FR89=-1,IFERROR(INDEX(FP$2:FP$100,FS89),999)&gt;=0,IFERROR(INDEX(FR$2:FR$100,FS89),999)&gt;=0),      FO89,REPLACE(FO89,FR89,IFERROR(FIND(" ",FO89,FR89),999)-FR89,                   INDEX(FO$2:FO$100,FS89)                  )),     REPLACE(FO89,FP89,IFERROR(FIND(" ",FO89,FP89),999)-FP89,                   INDEX(FO$2:FO$100,FQ89)                  ) )</f>
        <v/>
      </c>
      <c r="FU89" s="0" t="n">
        <f aca="false">IFERROR(FIND("f_",LOWER(FT89)),-1)</f>
        <v>-1</v>
      </c>
      <c r="FV89" s="0" t="n">
        <f aca="false">IF(FU89=-1,-1, VALUE(MID(FT89,FU89+2, IFERROR(FIND(" ",FT89,FU89),999)-FU89-2)))</f>
        <v>-1</v>
      </c>
      <c r="FW89" s="0" t="n">
        <f aca="false">IFERROR(FIND("r_",LOWER(FT89)),-1)</f>
        <v>-1</v>
      </c>
      <c r="FX89" s="0" t="n">
        <f aca="false">IF(FW89=-1,-1, ROW(FW89)-1+VALUE(MID(FT89,FW89+2, IFERROR(FIND(" ",FT89,FW89),999)-FW89-2)))</f>
        <v>-1</v>
      </c>
      <c r="FY89" s="0" t="str">
        <f aca="false">IF(OR(FU89=-1,IFERROR(INDEX(FU$2:FU$100,FV89),999)&gt;=0,IFERROR(INDEX(FW$2:FW$100,FV89),999)&gt;=0),    IF(OR(FW89=-1,IFERROR(INDEX(FU$2:FU$100,FX89),999)&gt;=0,IFERROR(INDEX(FW$2:FW$100,FX89),999)&gt;=0),      FT89,REPLACE(FT89,FW89,IFERROR(FIND(" ",FT89,FW89),999)-FW89,                   INDEX(FT$2:FT$100,FX89)                  )),     REPLACE(FT89,FU89,IFERROR(FIND(" ",FT89,FU89),999)-FU89,                   INDEX(FT$2:FT$100,FV89)                  ) )</f>
        <v/>
      </c>
      <c r="FZ89" s="0" t="n">
        <f aca="false">IFERROR(FIND("f_",LOWER(FY89)),-1)</f>
        <v>-1</v>
      </c>
      <c r="GA89" s="0" t="n">
        <f aca="false">IF(FZ89=-1,-1, VALUE(MID(FY89,FZ89+2, IFERROR(FIND(" ",FY89,FZ89),999)-FZ89-2)))</f>
        <v>-1</v>
      </c>
      <c r="GB89" s="0" t="n">
        <f aca="false">IFERROR(FIND("r_",LOWER(FY89)),-1)</f>
        <v>-1</v>
      </c>
      <c r="GC89" s="0" t="n">
        <f aca="false">IF(GB89=-1,-1, ROW(GB89)-1+VALUE(MID(FY89,GB89+2, IFERROR(FIND(" ",FY89,GB89),999)-GB89-2)))</f>
        <v>-1</v>
      </c>
      <c r="GD89" s="0" t="str">
        <f aca="false">IF(OR(FZ89=-1,IFERROR(INDEX(FZ$2:FZ$100,GA89),999)&gt;=0,IFERROR(INDEX(GB$2:GB$100,GA89),999)&gt;=0),    IF(OR(GB89=-1,IFERROR(INDEX(FZ$2:FZ$100,GC89),999)&gt;=0,IFERROR(INDEX(GB$2:GB$100,GC89),999)&gt;=0),      FY89,REPLACE(FY89,GB89,IFERROR(FIND(" ",FY89,GB89),999)-GB89,                   INDEX(FY$2:FY$100,GC89)                  )),     REPLACE(FY89,FZ89,IFERROR(FIND(" ",FY89,FZ89),999)-FZ89,                   INDEX(FY$2:FY$100,GA89)                  ) )</f>
        <v/>
      </c>
      <c r="GE89" s="0" t="n">
        <f aca="false">IFERROR(FIND("f_",LOWER(GD89)),-1)</f>
        <v>-1</v>
      </c>
      <c r="GF89" s="0" t="n">
        <f aca="false">IF(GE89=-1,-1, VALUE(MID(GD89,GE89+2, IFERROR(FIND(" ",GD89,GE89),999)-GE89-2)))</f>
        <v>-1</v>
      </c>
      <c r="GG89" s="0" t="n">
        <f aca="false">IFERROR(FIND("r_",LOWER(GD89)),-1)</f>
        <v>-1</v>
      </c>
      <c r="GH89" s="0" t="n">
        <f aca="false">IF(GG89=-1,-1, ROW(GG89)-1+VALUE(MID(GD89,GG89+2, IFERROR(FIND(" ",GD89,GG89),999)-GG89-2)))</f>
        <v>-1</v>
      </c>
      <c r="GI89" s="0" t="str">
        <f aca="false">IF(OR(GE89=-1,IFERROR(INDEX(GE$2:GE$100,GF89),999)&gt;=0,IFERROR(INDEX(GG$2:GG$100,GF89),999)&gt;=0),    IF(OR(GG89=-1,IFERROR(INDEX(GE$2:GE$100,GH89),999)&gt;=0,IFERROR(INDEX(GG$2:GG$100,GH89),999)&gt;=0),      GD89,REPLACE(GD89,GG89,IFERROR(FIND(" ",GD89,GG89),999)-GG89,                   INDEX(GD$2:GD$100,GH89)                  )),     REPLACE(GD89,GE89,IFERROR(FIND(" ",GD89,GE89),999)-GE89,                   INDEX(GD$2:GD$100,GF89)                  ) )</f>
        <v/>
      </c>
      <c r="GJ89" s="0" t="n">
        <f aca="false">IFERROR(FIND("f_",LOWER(GI89)),-1)</f>
        <v>-1</v>
      </c>
      <c r="GK89" s="0" t="n">
        <f aca="false">IF(GJ89=-1,-1, VALUE(MID(GI89,GJ89+2, IFERROR(FIND(" ",GI89,GJ89),999)-GJ89-2)))</f>
        <v>-1</v>
      </c>
      <c r="GL89" s="0" t="n">
        <f aca="false">IFERROR(FIND("r_",LOWER(GI89)),-1)</f>
        <v>-1</v>
      </c>
      <c r="GM89" s="0" t="n">
        <f aca="false">IF(GL89=-1,-1, ROW(GL89)-1+VALUE(MID(GI89,GL89+2, IFERROR(FIND(" ",GI89,GL89),999)-GL89-2)))</f>
        <v>-1</v>
      </c>
      <c r="GN89" s="0" t="str">
        <f aca="false">IF(OR(GJ89=-1,IFERROR(INDEX(GJ$2:GJ$100,GK89),999)&gt;=0,IFERROR(INDEX(GL$2:GL$100,GK89),999)&gt;=0),    IF(OR(GL89=-1,IFERROR(INDEX(GJ$2:GJ$100,GM89),999)&gt;=0,IFERROR(INDEX(GL$2:GL$100,GM89),999)&gt;=0),      GI89,REPLACE(GI89,GL89,IFERROR(FIND(" ",GI89,GL89),999)-GL89,                   INDEX(GI$2:GI$100,GM89)                  )),     REPLACE(GI89,GJ89,IFERROR(FIND(" ",GI89,GJ89),999)-GJ89,                   INDEX(GI$2:GI$100,GK89)                  ) )</f>
        <v/>
      </c>
      <c r="GO89" s="0" t="n">
        <f aca="false">IFERROR(FIND("f_",LOWER(GN89)),-1)</f>
        <v>-1</v>
      </c>
      <c r="GP89" s="0" t="n">
        <f aca="false">IF(GO89=-1,-1, VALUE(MID(GN89,GO89+2, IFERROR(FIND(" ",GN89,GO89),999)-GO89-2)))</f>
        <v>-1</v>
      </c>
      <c r="GQ89" s="0" t="n">
        <f aca="false">IFERROR(FIND("r_",LOWER(GN89)),-1)</f>
        <v>-1</v>
      </c>
      <c r="GR89" s="0" t="n">
        <f aca="false">IF(GQ89=-1,-1, ROW(GQ89)-1+VALUE(MID(GN89,GQ89+2, IFERROR(FIND(" ",GN89,GQ89),999)-GQ89-2)))</f>
        <v>-1</v>
      </c>
      <c r="GS89" s="0" t="str">
        <f aca="false">IF(OR(GO89=-1,IFERROR(INDEX(GO$2:GO$100,GP89),999)&gt;=0,IFERROR(INDEX(GQ$2:GQ$100,GP89),999)&gt;=0),    IF(OR(GQ89=-1,IFERROR(INDEX(GO$2:GO$100,GR89),999)&gt;=0,IFERROR(INDEX(GQ$2:GQ$100,GR89),999)&gt;=0),      GN89,REPLACE(GN89,GQ89,IFERROR(FIND(" ",GN89,GQ89),999)-GQ89,                   INDEX(GN$2:GN$100,GR89)                  )),     REPLACE(GN89,GO89,IFERROR(FIND(" ",GN89,GO89),999)-GO89,                   INDEX(GN$2:GN$100,GP89)                  ) )</f>
        <v/>
      </c>
      <c r="GT89" s="0" t="n">
        <f aca="false">IFERROR(FIND("f_",LOWER(GS89)),-1)</f>
        <v>-1</v>
      </c>
      <c r="GU89" s="0" t="n">
        <f aca="false">IF(GT89=-1,-1, VALUE(MID(GS89,GT89+2, IFERROR(FIND(" ",GS89,GT89),999)-GT89-2)))</f>
        <v>-1</v>
      </c>
      <c r="GV89" s="0" t="n">
        <f aca="false">IFERROR(FIND("r_",LOWER(GS89)),-1)</f>
        <v>-1</v>
      </c>
      <c r="GW89" s="0" t="n">
        <f aca="false">IF(GV89=-1,-1, ROW(GV89)-1+VALUE(MID(GS89,GV89+2, IFERROR(FIND(" ",GS89,GV89),999)-GV89-2)))</f>
        <v>-1</v>
      </c>
      <c r="GX89" s="0" t="str">
        <f aca="false">IF(OR(GT89=-1,IFERROR(INDEX(GT$2:GT$100,GU89),999)&gt;=0,IFERROR(INDEX(GV$2:GV$100,GU89),999)&gt;=0),    IF(OR(GV89=-1,IFERROR(INDEX(GT$2:GT$100,GW89),999)&gt;=0,IFERROR(INDEX(GV$2:GV$100,GW89),999)&gt;=0),      GS89,REPLACE(GS89,GV89,IFERROR(FIND(" ",GS89,GV89),999)-GV89,                   INDEX(GS$2:GS$100,GW89)                  )),     REPLACE(GS89,GT89,IFERROR(FIND(" ",GS89,GT89),999)-GT89,                   INDEX(GS$2:GS$100,GU89)                  ) )</f>
        <v/>
      </c>
      <c r="GY89" s="0" t="n">
        <f aca="false">IFERROR(FIND("f_",LOWER(GX89)),-1)</f>
        <v>-1</v>
      </c>
      <c r="GZ89" s="0" t="n">
        <f aca="false">IF(GY89=-1,-1, VALUE(MID(GX89,GY89+2, IFERROR(FIND(" ",GX89,GY89),999)-GY89-2)))</f>
        <v>-1</v>
      </c>
      <c r="HA89" s="0" t="n">
        <f aca="false">IFERROR(FIND("r_",LOWER(GX89)),-1)</f>
        <v>-1</v>
      </c>
      <c r="HB89" s="0" t="n">
        <f aca="false">IF(HA89=-1,-1, ROW(HA89)-1+VALUE(MID(GX89,HA89+2, IFERROR(FIND(" ",GX89,HA89),999)-HA89-2)))</f>
        <v>-1</v>
      </c>
      <c r="HC89" s="0" t="str">
        <f aca="false">IF(OR(GY89=-1,IFERROR(INDEX(GY$2:GY$100,GZ89),999)&gt;=0,IFERROR(INDEX(HA$2:HA$100,GZ89),999)&gt;=0),    IF(OR(HA89=-1,IFERROR(INDEX(GY$2:GY$100,HB89),999)&gt;=0,IFERROR(INDEX(HA$2:HA$100,HB89),999)&gt;=0),      GX89,REPLACE(GX89,HA89,IFERROR(FIND(" ",GX89,HA89),999)-HA89,                   INDEX(GX$2:GX$100,HB89)                  )),     REPLACE(GX89,GY89,IFERROR(FIND(" ",GX89,GY89),999)-GY89,                   INDEX(GX$2:GX$100,GZ89)                  ) )</f>
        <v/>
      </c>
      <c r="HD89" s="0" t="n">
        <f aca="false">IFERROR(FIND("f_",LOWER(HC89)),-1)</f>
        <v>-1</v>
      </c>
      <c r="HE89" s="0" t="n">
        <f aca="false">IF(HD89=-1,-1, VALUE(MID(HC89,HD89+2, IFERROR(FIND(" ",HC89,HD89),999)-HD89-2)))</f>
        <v>-1</v>
      </c>
      <c r="HF89" s="0" t="n">
        <f aca="false">IFERROR(FIND("r_",LOWER(HC89)),-1)</f>
        <v>-1</v>
      </c>
      <c r="HG89" s="0" t="n">
        <f aca="false">IF(HF89=-1,-1, ROW(HF89)-1+VALUE(MID(HC89,HF89+2, IFERROR(FIND(" ",HC89,HF89),999)-HF89-2)))</f>
        <v>-1</v>
      </c>
      <c r="HH89" s="0" t="str">
        <f aca="false">IF(OR(HD89=-1,IFERROR(INDEX(HD$2:HD$100,HE89),999)&gt;=0,IFERROR(INDEX(HF$2:HF$100,HE89),999)&gt;=0),    IF(OR(HF89=-1,IFERROR(INDEX(HD$2:HD$100,HG89),999)&gt;=0,IFERROR(INDEX(HF$2:HF$100,HG89),999)&gt;=0),      HC89,REPLACE(HC89,HF89,IFERROR(FIND(" ",HC89,HF89),999)-HF89,                   INDEX(HC$2:HC$100,HG89)                  )),     REPLACE(HC89,HD89,IFERROR(FIND(" ",HC89,HD89),999)-HD89,                   INDEX(HC$2:HC$100,HE89)                  ) )</f>
        <v/>
      </c>
      <c r="HI89" s="0" t="n">
        <f aca="false">IFERROR(FIND("f_",LOWER(HH89)),-1)</f>
        <v>-1</v>
      </c>
      <c r="HJ89" s="0" t="n">
        <f aca="false">IF(HI89=-1,-1, VALUE(MID(HH89,HI89+2, IFERROR(FIND(" ",HH89,HI89),999)-HI89-2)))</f>
        <v>-1</v>
      </c>
      <c r="HK89" s="0" t="n">
        <f aca="false">IFERROR(FIND("r_",LOWER(HH89)),-1)</f>
        <v>-1</v>
      </c>
      <c r="HL89" s="0" t="n">
        <f aca="false">IF(HK89=-1,-1, ROW(HK89)-1+VALUE(MID(HH89,HK89+2, IFERROR(FIND(" ",HH89,HK89),999)-HK89-2)))</f>
        <v>-1</v>
      </c>
      <c r="HM89" s="0" t="str">
        <f aca="false">IF(OR(HI89=-1,IFERROR(INDEX(HI$2:HI$100,HJ89),999)&gt;=0,IFERROR(INDEX(HK$2:HK$100,HJ89),999)&gt;=0),    IF(OR(HK89=-1,IFERROR(INDEX(HI$2:HI$100,HL89),999)&gt;=0,IFERROR(INDEX(HK$2:HK$100,HL89),999)&gt;=0),      HH89,REPLACE(HH89,HK89,IFERROR(FIND(" ",HH89,HK89),999)-HK89,                   INDEX(HH$2:HH$100,HL89)                  )),     REPLACE(HH89,HI89,IFERROR(FIND(" ",HH89,HI89),999)-HI89,                   INDEX(HH$2:HH$100,HJ89)                  ) )</f>
        <v/>
      </c>
      <c r="HN89" s="0" t="n">
        <f aca="false">IFERROR(FIND("f_",LOWER(HM89)),-1)</f>
        <v>-1</v>
      </c>
      <c r="HO89" s="0" t="n">
        <f aca="false">IF(HN89=-1,-1, VALUE(MID(HM89,HN89+2, IFERROR(FIND(" ",HM89,HN89),999)-HN89-2)))</f>
        <v>-1</v>
      </c>
      <c r="HP89" s="0" t="n">
        <f aca="false">IFERROR(FIND("r_",LOWER(HM89)),-1)</f>
        <v>-1</v>
      </c>
      <c r="HQ89" s="0" t="n">
        <f aca="false">IF(HP89=-1,-1, ROW(HP89)-1+VALUE(MID(HM89,HP89+2, IFERROR(FIND(" ",HM89,HP89),999)-HP89-2)))</f>
        <v>-1</v>
      </c>
      <c r="HR89" s="0" t="str">
        <f aca="false">IF(OR(HN89=-1,IFERROR(INDEX(HN$2:HN$100,HO89),999)&gt;=0,IFERROR(INDEX(HP$2:HP$100,HO89),999)&gt;=0),    IF(OR(HP89=-1,IFERROR(INDEX(HN$2:HN$100,HQ89),999)&gt;=0,IFERROR(INDEX(HP$2:HP$100,HQ89),999)&gt;=0),      HM89,REPLACE(HM89,HP89,IFERROR(FIND(" ",HM89,HP89),999)-HP89,                   INDEX(HM$2:HM$100,HQ89)                  )),     REPLACE(HM89,HN89,IFERROR(FIND(" ",HM89,HN89),999)-HN89,                   INDEX(HM$2:HM$100,HO89)                  ) )</f>
        <v/>
      </c>
      <c r="HS89" s="0" t="n">
        <f aca="false">IFERROR(FIND("f_",LOWER(HR89)),-1)</f>
        <v>-1</v>
      </c>
      <c r="HT89" s="0" t="n">
        <f aca="false">IF(HS89=-1,-1, VALUE(MID(HR89,HS89+2, IFERROR(FIND(" ",HR89,HS89),999)-HS89-2)))</f>
        <v>-1</v>
      </c>
      <c r="HU89" s="0" t="n">
        <f aca="false">IFERROR(FIND("r_",LOWER(HR89)),-1)</f>
        <v>-1</v>
      </c>
      <c r="HV89" s="0" t="n">
        <f aca="false">IF(HU89=-1,-1, ROW(HU89)-1+VALUE(MID(HR89,HU89+2, IFERROR(FIND(" ",HR89,HU89),999)-HU89-2)))</f>
        <v>-1</v>
      </c>
      <c r="HW89" s="0" t="str">
        <f aca="false">IF(OR(HS89=-1,IFERROR(INDEX(HS$2:HS$100,HT89),999)&gt;=0,IFERROR(INDEX(HU$2:HU$100,HT89),999)&gt;=0),    IF(OR(HU89=-1,IFERROR(INDEX(HS$2:HS$100,HV89),999)&gt;=0,IFERROR(INDEX(HU$2:HU$100,HV89),999)&gt;=0),      HR89,REPLACE(HR89,HU89,IFERROR(FIND(" ",HR89,HU89),999)-HU89,                   INDEX(HR$2:HR$100,HV89)                  )),     REPLACE(HR89,HS89,IFERROR(FIND(" ",HR89,HS89),999)-HS89,                   INDEX(HR$2:HR$100,HT89)                  ) )</f>
        <v/>
      </c>
      <c r="HX89" s="0" t="n">
        <f aca="false">IFERROR(FIND("f_",LOWER(HW89)),-1)</f>
        <v>-1</v>
      </c>
      <c r="HY89" s="0" t="n">
        <f aca="false">IF(HX89=-1,-1, VALUE(MID(HW89,HX89+2, IFERROR(FIND(" ",HW89,HX89),999)-HX89-2)))</f>
        <v>-1</v>
      </c>
      <c r="HZ89" s="0" t="n">
        <f aca="false">IFERROR(FIND("r_",LOWER(HW89)),-1)</f>
        <v>-1</v>
      </c>
      <c r="IA89" s="0" t="n">
        <f aca="false">IF(HZ89=-1,-1, ROW(HZ89)-1+VALUE(MID(HW89,HZ89+2, IFERROR(FIND(" ",HW89,HZ89),999)-HZ89-2)))</f>
        <v>-1</v>
      </c>
      <c r="IB89" s="0" t="str">
        <f aca="false">IF(OR(HX89=-1,IFERROR(INDEX(HX$2:HX$100,HY89),999)&gt;=0,IFERROR(INDEX(HZ$2:HZ$100,HY89),999)&gt;=0),    IF(OR(HZ89=-1,IFERROR(INDEX(HX$2:HX$100,IA89),999)&gt;=0,IFERROR(INDEX(HZ$2:HZ$100,IA89),999)&gt;=0),      HW89,REPLACE(HW89,HZ89,IFERROR(FIND(" ",HW89,HZ89),999)-HZ89,                   INDEX(HW$2:HW$100,IA89)                  )),     REPLACE(HW89,HX89,IFERROR(FIND(" ",HW89,HX89),999)-HX89,                   INDEX(HW$2:HW$100,HY89)                  ) )</f>
        <v/>
      </c>
      <c r="IC89" s="0" t="n">
        <f aca="false">IFERROR(FIND("f_",LOWER(IB89)),-1)</f>
        <v>-1</v>
      </c>
      <c r="ID89" s="0" t="n">
        <f aca="false">IF(IC89=-1,-1, VALUE(MID(IB89,IC89+2, IFERROR(FIND(" ",IB89,IC89),999)-IC89-2)))</f>
        <v>-1</v>
      </c>
      <c r="IE89" s="0" t="n">
        <f aca="false">IFERROR(FIND("r_",LOWER(IB89)),-1)</f>
        <v>-1</v>
      </c>
      <c r="IF89" s="0" t="n">
        <f aca="false">IF(IE89=-1,-1, ROW(IE89)-1+VALUE(MID(IB89,IE89+2, IFERROR(FIND(" ",IB89,IE89),999)-IE89-2)))</f>
        <v>-1</v>
      </c>
      <c r="IG89" s="0" t="str">
        <f aca="false">IF(OR(IC89=-1,IFERROR(INDEX(IC$2:IC$100,ID89),999)&gt;=0,IFERROR(INDEX(IE$2:IE$100,ID89),999)&gt;=0),    IF(OR(IE89=-1,IFERROR(INDEX(IC$2:IC$100,IF89),999)&gt;=0,IFERROR(INDEX(IE$2:IE$100,IF89),999)&gt;=0),      IB89,REPLACE(IB89,IE89,IFERROR(FIND(" ",IB89,IE89),999)-IE89,                   INDEX(IB$2:IB$100,IF89)                  )),     REPLACE(IB89,IC89,IFERROR(FIND(" ",IB89,IC89),999)-IC89,                   INDEX(IB$2:IB$100,ID89)                  ) )</f>
        <v/>
      </c>
      <c r="IH89" s="0" t="n">
        <f aca="false">IFERROR(FIND("f_",LOWER(IG89)),-1)</f>
        <v>-1</v>
      </c>
      <c r="II89" s="0" t="n">
        <f aca="false">IF(IH89=-1,-1, VALUE(MID(IG89,IH89+2, IFERROR(FIND(" ",IG89,IH89),999)-IH89-2)))</f>
        <v>-1</v>
      </c>
      <c r="IJ89" s="0" t="n">
        <f aca="false">IFERROR(FIND("r_",LOWER(IG89)),-1)</f>
        <v>-1</v>
      </c>
      <c r="IK89" s="0" t="n">
        <f aca="false">IF(IJ89=-1,-1, ROW(IJ89)-1+VALUE(MID(IG89,IJ89+2, IFERROR(FIND(" ",IG89,IJ89),999)-IJ89-2)))</f>
        <v>-1</v>
      </c>
      <c r="IL89" s="0" t="str">
        <f aca="false">IF(OR(IH89=-1,IFERROR(INDEX(IH$2:IH$100,II89),999)&gt;=0,IFERROR(INDEX(IJ$2:IJ$100,II89),999)&gt;=0),    IF(OR(IJ89=-1,IFERROR(INDEX(IH$2:IH$100,IK89),999)&gt;=0,IFERROR(INDEX(IJ$2:IJ$100,IK89),999)&gt;=0),      IG89,REPLACE(IG89,IJ89,IFERROR(FIND(" ",IG89,IJ89),999)-IJ89,                   INDEX(IG$2:IG$100,IK89)                  )),     REPLACE(IG89,IH89,IFERROR(FIND(" ",IG89,IH89),999)-IH89,                   INDEX(IG$2:IG$100,II89)                  ) )</f>
        <v/>
      </c>
      <c r="IM89" s="0" t="n">
        <f aca="false">IFERROR(FIND("f_",LOWER(IL89)),-1)</f>
        <v>-1</v>
      </c>
      <c r="IN89" s="0" t="n">
        <f aca="false">IF(IM89=-1,-1, VALUE(MID(IL89,IM89+2, IFERROR(FIND(" ",IL89,IM89),999)-IM89-2)))</f>
        <v>-1</v>
      </c>
      <c r="IO89" s="0" t="n">
        <f aca="false">IFERROR(FIND("r_",LOWER(IL89)),-1)</f>
        <v>-1</v>
      </c>
      <c r="IP89" s="0" t="n">
        <f aca="false">IF(IO89=-1,-1, ROW(IO89)-1+VALUE(MID(IL89,IO89+2, IFERROR(FIND(" ",IL89,IO89),999)-IO89-2)))</f>
        <v>-1</v>
      </c>
      <c r="IQ89" s="0" t="str">
        <f aca="false">IF(OR(IM89=-1,IFERROR(INDEX(IM$2:IM$100,IN89),999)&gt;=0,IFERROR(INDEX(IO$2:IO$100,IN89),999)&gt;=0),    IF(OR(IO89=-1,IFERROR(INDEX(IM$2:IM$100,IP89),999)&gt;=0,IFERROR(INDEX(IO$2:IO$100,IP89),999)&gt;=0),      IL89,REPLACE(IL89,IO89,IFERROR(FIND(" ",IL89,IO89),999)-IO89,                   INDEX(IL$2:IL$100,IP89)                  )),     REPLACE(IL89,IM89,IFERROR(FIND(" ",IL89,IM89),999)-IM89,                   INDEX(IL$2:IL$100,IN89)                  ) )</f>
        <v/>
      </c>
      <c r="IR89" s="0" t="n">
        <f aca="false">IFERROR(FIND("f_",LOWER(IQ89)),-1)</f>
        <v>-1</v>
      </c>
      <c r="IS89" s="0" t="n">
        <f aca="false">IF(IR89=-1,-1, VALUE(MID(IQ89,IR89+2, IFERROR(FIND(" ",IQ89,IR89),999)-IR89-2)))</f>
        <v>-1</v>
      </c>
      <c r="IT89" s="0" t="n">
        <f aca="false">IFERROR(FIND("r_",LOWER(IQ89)),-1)</f>
        <v>-1</v>
      </c>
      <c r="IU89" s="0" t="n">
        <f aca="false">IF(IT89=-1,-1, ROW(IT89)-1+VALUE(MID(IQ89,IT89+2, IFERROR(FIND(" ",IQ89,IT89),999)-IT89-2)))</f>
        <v>-1</v>
      </c>
      <c r="IV89" s="0" t="str">
        <f aca="false">IF(OR(IR89=-1,IFERROR(INDEX(IR$2:IR$100,IS89),999)&gt;=0,IFERROR(INDEX(IT$2:IT$100,IS89),999)&gt;=0),    IF(OR(IT89=-1,IFERROR(INDEX(IR$2:IR$100,IU89),999)&gt;=0,IFERROR(INDEX(IT$2:IT$100,IU89),999)&gt;=0),      IQ89,REPLACE(IQ89,IT89,IFERROR(FIND(" ",IQ89,IT89),999)-IT89,                   INDEX(IQ$2:IQ$100,IU89)                  )),     REPLACE(IQ89,IR89,IFERROR(FIND(" ",IQ89,IR89),999)-IR89,                   INDEX(IQ$2:IQ$100,IS89)                  ) )</f>
        <v/>
      </c>
      <c r="IW89" s="0" t="n">
        <f aca="false">IFERROR(FIND("f_",LOWER(IV89)),-1)</f>
        <v>-1</v>
      </c>
      <c r="IX89" s="0" t="n">
        <f aca="false">IF(IW89=-1,-1, VALUE(MID(IV89,IW89+2, IFERROR(FIND(" ",IV89,IW89),999)-IW89-2)))</f>
        <v>-1</v>
      </c>
      <c r="IY89" s="0" t="n">
        <f aca="false">IFERROR(FIND("r_",LOWER(IV89)),-1)</f>
        <v>-1</v>
      </c>
      <c r="IZ89" s="0" t="n">
        <f aca="false">IF(IY89=-1,-1, ROW(IY89)-1+VALUE(MID(IV89,IY89+2, IFERROR(FIND(" ",IV89,IY89),999)-IY89-2)))</f>
        <v>-1</v>
      </c>
      <c r="JA89" s="0" t="str">
        <f aca="false">IF(OR(IW89=-1,IFERROR(INDEX(IW$2:IW$100,IX89),999)&gt;=0,IFERROR(INDEX(IY$2:IY$100,IX89),999)&gt;=0),    IF(OR(IY89=-1,IFERROR(INDEX(IW$2:IW$100,IZ89),999)&gt;=0,IFERROR(INDEX(IY$2:IY$100,IZ89),999)&gt;=0),      IV89,REPLACE(IV89,IY89,IFERROR(FIND(" ",IV89,IY89),999)-IY89,                   INDEX(IV$2:IV$100,IZ89)                  )),     REPLACE(IV89,IW89,IFERROR(FIND(" ",IV89,IW89),999)-IW89,                   INDEX(IV$2:IV$100,IX89)                  ) )</f>
        <v/>
      </c>
      <c r="JB89" s="0" t="n">
        <f aca="false">IFERROR(FIND("f_",LOWER(JA89)),-1)</f>
        <v>-1</v>
      </c>
      <c r="JC89" s="0" t="n">
        <f aca="false">IF(JB89=-1,-1, VALUE(MID(JA89,JB89+2, IFERROR(FIND(" ",JA89,JB89),999)-JB89-2)))</f>
        <v>-1</v>
      </c>
      <c r="JD89" s="0" t="n">
        <f aca="false">IFERROR(FIND("r_",LOWER(JA89)),-1)</f>
        <v>-1</v>
      </c>
      <c r="JE89" s="0" t="n">
        <f aca="false">IF(JD89=-1,-1, ROW(JD89)-1+VALUE(MID(JA89,JD89+2, IFERROR(FIND(" ",JA89,JD89),999)-JD89-2)))</f>
        <v>-1</v>
      </c>
      <c r="JF89" s="0" t="str">
        <f aca="false">IF(OR(JB89=-1,IFERROR(INDEX(JB$2:JB$100,JC89),999)&gt;=0,IFERROR(INDEX(JD$2:JD$100,JC89),999)&gt;=0),    IF(OR(JD89=-1,IFERROR(INDEX(JB$2:JB$100,JE89),999)&gt;=0,IFERROR(INDEX(JD$2:JD$100,JE89),999)&gt;=0),      JA89,REPLACE(JA89,JD89,IFERROR(FIND(" ",JA89,JD89),999)-JD89,                   INDEX(JA$2:JA$100,JE89)                  )),     REPLACE(JA89,JB89,IFERROR(FIND(" ",JA89,JB89),999)-JB89,                   INDEX(JA$2:JA$100,JC89)                  ) )</f>
        <v/>
      </c>
      <c r="JG89" s="0" t="n">
        <f aca="false">IFERROR(FIND("f_",LOWER(JF89)),-1)</f>
        <v>-1</v>
      </c>
      <c r="JH89" s="0" t="n">
        <f aca="false">IF(JG89=-1,-1, VALUE(MID(JF89,JG89+2, IFERROR(FIND(" ",JF89,JG89),999)-JG89-2)))</f>
        <v>-1</v>
      </c>
      <c r="JI89" s="0" t="n">
        <f aca="false">IFERROR(FIND("r_",LOWER(JF89)),-1)</f>
        <v>-1</v>
      </c>
      <c r="JJ89" s="0" t="n">
        <f aca="false">IF(JI89=-1,-1, ROW(JI89)-1+VALUE(MID(JF89,JI89+2, IFERROR(FIND(" ",JF89,JI89),999)-JI89-2)))</f>
        <v>-1</v>
      </c>
      <c r="JK89" s="0" t="str">
        <f aca="false">IF(OR(JG89=-1,IFERROR(INDEX(JG$2:JG$100,JH89),999)&gt;=0,IFERROR(INDEX(JI$2:JI$100,JH89),999)&gt;=0),    IF(OR(JI89=-1,IFERROR(INDEX(JG$2:JG$100,JJ89),999)&gt;=0,IFERROR(INDEX(JI$2:JI$100,JJ89),999)&gt;=0),      JF89,REPLACE(JF89,JI89,IFERROR(FIND(" ",JF89,JI89),999)-JI89,                   INDEX(JF$2:JF$100,JJ89)                  )),     REPLACE(JF89,JG89,IFERROR(FIND(" ",JF89,JG89),999)-JG89,                   INDEX(JF$2:JF$100,JH89)                  ) )</f>
        <v/>
      </c>
      <c r="JL89" s="0" t="n">
        <f aca="false">IFERROR(FIND("f_",LOWER(JK89)),-1)</f>
        <v>-1</v>
      </c>
      <c r="JM89" s="0" t="n">
        <f aca="false">IF(JL89=-1,-1, VALUE(MID(JK89,JL89+2, IFERROR(FIND(" ",JK89,JL89),999)-JL89-2)))</f>
        <v>-1</v>
      </c>
      <c r="JN89" s="0" t="n">
        <f aca="false">IFERROR(FIND("r_",LOWER(JK89)),-1)</f>
        <v>-1</v>
      </c>
      <c r="JO89" s="0" t="n">
        <f aca="false">IF(JN89=-1,-1, ROW(JN89)-1+VALUE(MID(JK89,JN89+2, IFERROR(FIND(" ",JK89,JN89),999)-JN89-2)))</f>
        <v>-1</v>
      </c>
      <c r="JP89" s="0" t="str">
        <f aca="false">IF(OR(JL89=-1,IFERROR(INDEX(JL$2:JL$100,JM89),999)&gt;=0,IFERROR(INDEX(JN$2:JN$100,JM89),999)&gt;=0),    IF(OR(JN89=-1,IFERROR(INDEX(JL$2:JL$100,JO89),999)&gt;=0,IFERROR(INDEX(JN$2:JN$100,JO89),999)&gt;=0),      JK89,REPLACE(JK89,JN89,IFERROR(FIND(" ",JK89,JN89),999)-JN89,                   INDEX(JK$2:JK$100,JO89)                  )),     REPLACE(JK89,JL89,IFERROR(FIND(" ",JK89,JL89),999)-JL89,                   INDEX(JK$2:JK$100,JM89)                  ) )</f>
        <v/>
      </c>
      <c r="JQ89" s="0" t="n">
        <f aca="false">IFERROR(FIND("f_",LOWER(JP89)),-1)</f>
        <v>-1</v>
      </c>
      <c r="JR89" s="0" t="n">
        <f aca="false">IF(JQ89=-1,-1, VALUE(MID(JP89,JQ89+2, IFERROR(FIND(" ",JP89,JQ89),999)-JQ89-2)))</f>
        <v>-1</v>
      </c>
      <c r="JS89" s="0" t="n">
        <f aca="false">IFERROR(FIND("r_",LOWER(JP89)),-1)</f>
        <v>-1</v>
      </c>
      <c r="JT89" s="0" t="n">
        <f aca="false">IF(JS89=-1,-1, ROW(JS89)-1+VALUE(MID(JP89,JS89+2, IFERROR(FIND(" ",JP89,JS89),999)-JS89-2)))</f>
        <v>-1</v>
      </c>
      <c r="JU89" s="0" t="str">
        <f aca="false">IF(OR(JQ89=-1,IFERROR(INDEX(JQ$2:JQ$100,JR89),999)&gt;=0,IFERROR(INDEX(JS$2:JS$100,JR89),999)&gt;=0),    IF(OR(JS89=-1,IFERROR(INDEX(JQ$2:JQ$100,JT89),999)&gt;=0,IFERROR(INDEX(JS$2:JS$100,JT89),999)&gt;=0),      JP89,REPLACE(JP89,JS89,IFERROR(FIND(" ",JP89,JS89),999)-JS89,                   INDEX(JP$2:JP$100,JT89)                  )),     REPLACE(JP89,JQ89,IFERROR(FIND(" ",JP89,JQ89),999)-JQ89,                   INDEX(JP$2:JP$100,JR89)                  ) )</f>
        <v/>
      </c>
      <c r="JV89" s="0" t="n">
        <f aca="false">IFERROR(FIND("f_",LOWER(JU89)),-1)</f>
        <v>-1</v>
      </c>
      <c r="JW89" s="0" t="n">
        <f aca="false">IF(JV89=-1,-1, VALUE(MID(JU89,JV89+2, IFERROR(FIND(" ",JU89,JV89),999)-JV89-2)))</f>
        <v>-1</v>
      </c>
      <c r="JX89" s="0" t="n">
        <f aca="false">IFERROR(FIND("r_",LOWER(JU89)),-1)</f>
        <v>-1</v>
      </c>
      <c r="JY89" s="0" t="n">
        <f aca="false">IF(JX89=-1,-1, ROW(JX89)-1+VALUE(MID(JU89,JX89+2, IFERROR(FIND(" ",JU89,JX89),999)-JX89-2)))</f>
        <v>-1</v>
      </c>
      <c r="JZ89" s="0" t="str">
        <f aca="false">IF(OR(JV89=-1,IFERROR(INDEX(JV$2:JV$100,JW89),999)&gt;=0,IFERROR(INDEX(JX$2:JX$100,JW89),999)&gt;=0),    IF(OR(JX89=-1,IFERROR(INDEX(JV$2:JV$100,JY89),999)&gt;=0,IFERROR(INDEX(JX$2:JX$100,JY89),999)&gt;=0),      JU89,REPLACE(JU89,JX89,IFERROR(FIND(" ",JU89,JX89),999)-JX89,                   INDEX(JU$2:JU$100,JY89)                  )),     REPLACE(JU89,JV89,IFERROR(FIND(" ",JU89,JV89),999)-JV89,                   INDEX(JU$2:JU$100,JW89)                  ) )</f>
        <v/>
      </c>
      <c r="KA89" s="0" t="n">
        <f aca="false">IFERROR(FIND("f_",LOWER(JZ89)),-1)</f>
        <v>-1</v>
      </c>
      <c r="KB89" s="0" t="n">
        <f aca="false">IF(KA89=-1,-1, VALUE(MID(JZ89,KA89+2, IFERROR(FIND(" ",JZ89,KA89),999)-KA89-2)))</f>
        <v>-1</v>
      </c>
      <c r="KC89" s="0" t="n">
        <f aca="false">IFERROR(FIND("r_",LOWER(JZ89)),-1)</f>
        <v>-1</v>
      </c>
      <c r="KD89" s="0" t="n">
        <f aca="false">IF(KC89=-1,-1, ROW(KC89)-1+VALUE(MID(JZ89,KC89+2, IFERROR(FIND(" ",JZ89,KC89),999)-KC89-2)))</f>
        <v>-1</v>
      </c>
      <c r="KE89" s="0" t="str">
        <f aca="false">IF(OR(KA89=-1,IFERROR(INDEX(KA$2:KA$100,KB89),999)&gt;=0,IFERROR(INDEX(KC$2:KC$100,KB89),999)&gt;=0),    IF(OR(KC89=-1,IFERROR(INDEX(KA$2:KA$100,KD89),999)&gt;=0,IFERROR(INDEX(KC$2:KC$100,KD89),999)&gt;=0),      JZ89,REPLACE(JZ89,KC89,IFERROR(FIND(" ",JZ89,KC89),999)-KC89,                   INDEX(JZ$2:JZ$100,KD89)                  )),     REPLACE(JZ89,KA89,IFERROR(FIND(" ",JZ89,KA89),999)-KA89,                   INDEX(JZ$2:JZ$100,KB89)                  ) )</f>
        <v/>
      </c>
      <c r="KF89" s="0" t="n">
        <f aca="false">IFERROR(FIND("f_",LOWER(KE89)),-1)</f>
        <v>-1</v>
      </c>
      <c r="KG89" s="0" t="n">
        <f aca="false">IF(KF89=-1,-1, VALUE(MID(KE89,KF89+2, IFERROR(FIND(" ",KE89,KF89),999)-KF89-2)))</f>
        <v>-1</v>
      </c>
      <c r="KH89" s="0" t="n">
        <f aca="false">IFERROR(FIND("r_",LOWER(KE89)),-1)</f>
        <v>-1</v>
      </c>
      <c r="KI89" s="0" t="n">
        <f aca="false">IF(KH89=-1,-1, ROW(KH89)-1+VALUE(MID(KE89,KH89+2, IFERROR(FIND(" ",KE89,KH89),999)-KH89-2)))</f>
        <v>-1</v>
      </c>
      <c r="KJ89" s="0" t="str">
        <f aca="false">IF(OR(KF89=-1,IFERROR(INDEX(KF$2:KF$100,KG89),999)&gt;=0,IFERROR(INDEX(KH$2:KH$100,KG89),999)&gt;=0),    IF(OR(KH89=-1,IFERROR(INDEX(KF$2:KF$100,KI89),999)&gt;=0,IFERROR(INDEX(KH$2:KH$100,KI89),999)&gt;=0),      KE89,REPLACE(KE89,KH89,IFERROR(FIND(" ",KE89,KH89),999)-KH89,                   INDEX(KE$2:KE$100,KI89)                  )),     REPLACE(KE89,KF89,IFERROR(FIND(" ",KE89,KF89),999)-KF89,                   INDEX(KE$2:KE$100,KG89)                  ) )</f>
        <v/>
      </c>
      <c r="KK89" s="0" t="n">
        <f aca="false">IFERROR(FIND("f_",LOWER(KJ89)),-1)</f>
        <v>-1</v>
      </c>
      <c r="KL89" s="0" t="n">
        <f aca="false">IF(KK89=-1,-1, VALUE(MID(KJ89,KK89+2, IFERROR(FIND(" ",KJ89,KK89),999)-KK89-2)))</f>
        <v>-1</v>
      </c>
      <c r="KM89" s="0" t="n">
        <f aca="false">IFERROR(FIND("r_",LOWER(KJ89)),-1)</f>
        <v>-1</v>
      </c>
      <c r="KN89" s="0" t="n">
        <f aca="false">IF(KM89=-1,-1, ROW(KM89)-1+VALUE(MID(KJ89,KM89+2, IFERROR(FIND(" ",KJ89,KM89),999)-KM89-2)))</f>
        <v>-1</v>
      </c>
      <c r="KO89" s="0" t="str">
        <f aca="false">IF(OR(KK89=-1,IFERROR(INDEX(KK$2:KK$100,KL89),999)&gt;=0,IFERROR(INDEX(KM$2:KM$100,KL89),999)&gt;=0),    IF(OR(KM89=-1,IFERROR(INDEX(KK$2:KK$100,KN89),999)&gt;=0,IFERROR(INDEX(KM$2:KM$100,KN89),999)&gt;=0),      KJ89,REPLACE(KJ89,KM89,IFERROR(FIND(" ",KJ89,KM89),999)-KM89,                   INDEX(KJ$2:KJ$100,KN89)                  )),     REPLACE(KJ89,KK89,IFERROR(FIND(" ",KJ89,KK89),999)-KK89,                   INDEX(KJ$2:KJ$100,KL89)                  ) )</f>
        <v/>
      </c>
      <c r="KP89" s="0" t="n">
        <f aca="false">IFERROR(FIND("f_",LOWER(KO89)),-1)</f>
        <v>-1</v>
      </c>
      <c r="KQ89" s="0" t="n">
        <f aca="false">IF(KP89=-1,-1, VALUE(MID(KO89,KP89+2, IFERROR(FIND(" ",KO89,KP89),999)-KP89-2)))</f>
        <v>-1</v>
      </c>
      <c r="KR89" s="0" t="n">
        <f aca="false">IFERROR(FIND("r_",LOWER(KO89)),-1)</f>
        <v>-1</v>
      </c>
      <c r="KS89" s="0" t="n">
        <f aca="false">IF(KR89=-1,-1, ROW(KR89)-1+VALUE(MID(KO89,KR89+2, IFERROR(FIND(" ",KO89,KR89),999)-KR89-2)))</f>
        <v>-1</v>
      </c>
      <c r="KT89" s="0" t="str">
        <f aca="false">IF(OR(KP89=-1,IFERROR(INDEX(KP$2:KP$100,KQ89),999)&gt;=0,IFERROR(INDEX(KR$2:KR$100,KQ89),999)&gt;=0),    IF(OR(KR89=-1,IFERROR(INDEX(KP$2:KP$100,KS89),999)&gt;=0,IFERROR(INDEX(KR$2:KR$100,KS89),999)&gt;=0),      KO89,REPLACE(KO89,KR89,IFERROR(FIND(" ",KO89,KR89),999)-KR89,                   INDEX(KO$2:KO$100,KS89)                  )),     REPLACE(KO89,KP89,IFERROR(FIND(" ",KO89,KP89),999)-KP89,                   INDEX(KO$2:KO$100,KQ89)                  ) )</f>
        <v/>
      </c>
      <c r="KU89" s="0" t="n">
        <f aca="false">IFERROR(FIND("f_",LOWER(KT89)),-1)</f>
        <v>-1</v>
      </c>
      <c r="KV89" s="0" t="n">
        <f aca="false">IF(KU89=-1,-1, VALUE(MID(KT89,KU89+2, IFERROR(FIND(" ",KT89,KU89),999)-KU89-2)))</f>
        <v>-1</v>
      </c>
      <c r="KW89" s="0" t="n">
        <f aca="false">IFERROR(FIND("r_",LOWER(KT89)),-1)</f>
        <v>-1</v>
      </c>
      <c r="KX89" s="0" t="n">
        <f aca="false">IF(KW89=-1,-1, ROW(KW89)-1+VALUE(MID(KT89,KW89+2, IFERROR(FIND(" ",KT89,KW89),999)-KW89-2)))</f>
        <v>-1</v>
      </c>
      <c r="KY89" s="0" t="str">
        <f aca="false">IF(OR(KU89=-1,IFERROR(INDEX(KU$2:KU$100,KV89),999)&gt;=0,IFERROR(INDEX(KW$2:KW$100,KV89),999)&gt;=0),    IF(OR(KW89=-1,IFERROR(INDEX(KU$2:KU$100,KX89),999)&gt;=0,IFERROR(INDEX(KW$2:KW$100,KX89),999)&gt;=0),      KT89,REPLACE(KT89,KW89,IFERROR(FIND(" ",KT89,KW89),999)-KW89,                   INDEX(KT$2:KT$100,KX89)                  )),     REPLACE(KT89,KU89,IFERROR(FIND(" ",KT89,KU89),999)-KU89,                   INDEX(KT$2:KT$100,KV89)                  ) )</f>
        <v/>
      </c>
    </row>
    <row r="90" customFormat="false" ht="13.8" hidden="false" customHeight="false" outlineLevel="0" collapsed="false">
      <c r="D90" s="1"/>
      <c r="I90" s="0" t="str">
        <f aca="false">KY90</f>
        <v/>
      </c>
      <c r="L90" s="0" t="e">
        <f aca="false">VLOOKUP($D90,Relgebra!$A:$E,5,0)</f>
        <v>#N/A</v>
      </c>
      <c r="M90" s="0" t="e">
        <f aca="false">SUBSTITUTE(SUBSTITUTE(L90,"parm1",E90),"parm2",F90)</f>
        <v>#N/A</v>
      </c>
      <c r="N90" s="0" t="str">
        <f aca="false">IFERROR(VLOOKUP(ROW($A89),$G$2:$M$100,COLUMN(M89)-COLUMN(G89)+1,0),"")</f>
        <v/>
      </c>
      <c r="P90" s="0" t="str">
        <f aca="false">N90</f>
        <v/>
      </c>
      <c r="Q90" s="0" t="n">
        <f aca="false">IFERROR(FIND("f_",LOWER(P90)),-1)</f>
        <v>-1</v>
      </c>
      <c r="R90" s="0" t="n">
        <f aca="false">IF(Q90=-1,-1, VALUE(MID(P90,Q90+2, IFERROR(FIND(" ",P90,Q90),999)-Q90-2)))</f>
        <v>-1</v>
      </c>
      <c r="S90" s="0" t="n">
        <f aca="false">IFERROR(FIND("r_",LOWER(P90)),-1)</f>
        <v>-1</v>
      </c>
      <c r="T90" s="0" t="n">
        <f aca="false">IF(S90=-1,-1, ROW(S90)-1+VALUE(MID(P90,S90+2, IFERROR(FIND(" ",P90,S90),999)-S90-2)))</f>
        <v>-1</v>
      </c>
      <c r="U90" s="0" t="str">
        <f aca="false">IF(OR(Q90=-1,IFERROR(INDEX(Q$2:Q$100,R90),999)&gt;=0,IFERROR(INDEX(S$2:S$100,R90),999)&gt;=0),    IF(OR(S90=-1,IFERROR(INDEX(Q$2:Q$100,T90),999)&gt;=0,IFERROR(INDEX(S$2:S$100,T90),999)&gt;=0),      P90,REPLACE(P90,S90,IFERROR(FIND(" ",P90,S90),999)-S90,                   INDEX(P$2:P$100,T90)                  )),     REPLACE(P90,Q90,IFERROR(FIND(" ",P90,Q90),999)-Q90,                   INDEX(P$2:P$100,R90)                  ) )</f>
        <v/>
      </c>
      <c r="V90" s="0" t="n">
        <f aca="false">IFERROR(FIND("f_",LOWER(U90)),-1)</f>
        <v>-1</v>
      </c>
      <c r="W90" s="0" t="n">
        <f aca="false">IF(V90=-1,-1, VALUE(MID(U90,V90+2, IFERROR(FIND(" ",U90,V90),999)-V90-2)))</f>
        <v>-1</v>
      </c>
      <c r="X90" s="0" t="n">
        <f aca="false">IFERROR(FIND("r_",LOWER(U90)),-1)</f>
        <v>-1</v>
      </c>
      <c r="Y90" s="0" t="n">
        <f aca="false">IF(X90=-1,-1, ROW(X90)-1+VALUE(MID(U90,X90+2, IFERROR(FIND(" ",U90,X90),999)-X90-2)))</f>
        <v>-1</v>
      </c>
      <c r="Z90" s="0" t="str">
        <f aca="false">IF(OR(V90=-1,IFERROR(INDEX(V$2:V$100,W90),999)&gt;=0,IFERROR(INDEX(X$2:X$100,W90),999)&gt;=0),    IF(OR(X90=-1,IFERROR(INDEX(V$2:V$100,Y90),999)&gt;=0,IFERROR(INDEX(X$2:X$100,Y90),999)&gt;=0),      U90,REPLACE(U90,X90,IFERROR(FIND(" ",U90,X90),999)-X90,                   INDEX(U$2:U$100,Y90)                  )),     REPLACE(U90,V90,IFERROR(FIND(" ",U90,V90),999)-V90,                   INDEX(U$2:U$100,W90)                  ) )</f>
        <v/>
      </c>
      <c r="AA90" s="0" t="n">
        <f aca="false">IFERROR(FIND("f_",LOWER(Z90)),-1)</f>
        <v>-1</v>
      </c>
      <c r="AB90" s="0" t="n">
        <f aca="false">IF(AA90=-1,-1, VALUE(MID(Z90,AA90+2, IFERROR(FIND(" ",Z90,AA90),999)-AA90-2)))</f>
        <v>-1</v>
      </c>
      <c r="AC90" s="0" t="n">
        <f aca="false">IFERROR(FIND("r_",LOWER(Z90)),-1)</f>
        <v>-1</v>
      </c>
      <c r="AD90" s="0" t="n">
        <f aca="false">IF(AC90=-1,-1, ROW(AC90)-1+VALUE(MID(Z90,AC90+2, IFERROR(FIND(" ",Z90,AC90),999)-AC90-2)))</f>
        <v>-1</v>
      </c>
      <c r="AE90" s="0" t="str">
        <f aca="false">IF(OR(AA90=-1,IFERROR(INDEX(AA$2:AA$100,AB90),999)&gt;=0,IFERROR(INDEX(AC$2:AC$100,AB90),999)&gt;=0),    IF(OR(AC90=-1,IFERROR(INDEX(AA$2:AA$100,AD90),999)&gt;=0,IFERROR(INDEX(AC$2:AC$100,AD90),999)&gt;=0),      Z90,REPLACE(Z90,AC90,IFERROR(FIND(" ",Z90,AC90),999)-AC90,                   INDEX(Z$2:Z$100,AD90)                  )),     REPLACE(Z90,AA90,IFERROR(FIND(" ",Z90,AA90),999)-AA90,                   INDEX(Z$2:Z$100,AB90)                  ) )</f>
        <v/>
      </c>
      <c r="AF90" s="0" t="n">
        <f aca="false">IFERROR(FIND("f_",LOWER(AE90)),-1)</f>
        <v>-1</v>
      </c>
      <c r="AG90" s="0" t="n">
        <f aca="false">IF(AF90=-1,-1, VALUE(MID(AE90,AF90+2, IFERROR(FIND(" ",AE90,AF90),999)-AF90-2)))</f>
        <v>-1</v>
      </c>
      <c r="AH90" s="0" t="n">
        <f aca="false">IFERROR(FIND("r_",LOWER(AE90)),-1)</f>
        <v>-1</v>
      </c>
      <c r="AI90" s="0" t="n">
        <f aca="false">IF(AH90=-1,-1, ROW(AH90)-1+VALUE(MID(AE90,AH90+2, IFERROR(FIND(" ",AE90,AH90),999)-AH90-2)))</f>
        <v>-1</v>
      </c>
      <c r="AJ90" s="0" t="str">
        <f aca="false">IF(OR(AF90=-1,IFERROR(INDEX(AF$2:AF$100,AG90),999)&gt;=0,IFERROR(INDEX(AH$2:AH$100,AG90),999)&gt;=0),    IF(OR(AH90=-1,IFERROR(INDEX(AF$2:AF$100,AI90),999)&gt;=0,IFERROR(INDEX(AH$2:AH$100,AI90),999)&gt;=0),      AE90,REPLACE(AE90,AH90,IFERROR(FIND(" ",AE90,AH90),999)-AH90,                   INDEX(AE$2:AE$100,AI90)                  )),     REPLACE(AE90,AF90,IFERROR(FIND(" ",AE90,AF90),999)-AF90,                   INDEX(AE$2:AE$100,AG90)                  ) )</f>
        <v/>
      </c>
      <c r="AK90" s="0" t="n">
        <f aca="false">IFERROR(FIND("f_",LOWER(AJ90)),-1)</f>
        <v>-1</v>
      </c>
      <c r="AL90" s="0" t="n">
        <f aca="false">IF(AK90=-1,-1, VALUE(MID(AJ90,AK90+2, IFERROR(FIND(" ",AJ90,AK90),999)-AK90-2)))</f>
        <v>-1</v>
      </c>
      <c r="AM90" s="0" t="n">
        <f aca="false">IFERROR(FIND("r_",LOWER(AJ90)),-1)</f>
        <v>-1</v>
      </c>
      <c r="AN90" s="0" t="n">
        <f aca="false">IF(AM90=-1,-1, ROW(AM90)-1+VALUE(MID(AJ90,AM90+2, IFERROR(FIND(" ",AJ90,AM90),999)-AM90-2)))</f>
        <v>-1</v>
      </c>
      <c r="AO90" s="0" t="str">
        <f aca="false">IF(OR(AK90=-1,IFERROR(INDEX(AK$2:AK$100,AL90),999)&gt;=0,IFERROR(INDEX(AM$2:AM$100,AL90),999)&gt;=0),    IF(OR(AM90=-1,IFERROR(INDEX(AK$2:AK$100,AN90),999)&gt;=0,IFERROR(INDEX(AM$2:AM$100,AN90),999)&gt;=0),      AJ90,REPLACE(AJ90,AM90,IFERROR(FIND(" ",AJ90,AM90),999)-AM90,                   INDEX(AJ$2:AJ$100,AN90)                  )),     REPLACE(AJ90,AK90,IFERROR(FIND(" ",AJ90,AK90),999)-AK90,                   INDEX(AJ$2:AJ$100,AL90)                  ) )</f>
        <v/>
      </c>
      <c r="AP90" s="0" t="n">
        <f aca="false">IFERROR(FIND("f_",LOWER(AO90)),-1)</f>
        <v>-1</v>
      </c>
      <c r="AQ90" s="0" t="n">
        <f aca="false">IF(AP90=-1,-1, VALUE(MID(AO90,AP90+2, IFERROR(FIND(" ",AO90,AP90),999)-AP90-2)))</f>
        <v>-1</v>
      </c>
      <c r="AR90" s="0" t="n">
        <f aca="false">IFERROR(FIND("r_",LOWER(AO90)),-1)</f>
        <v>-1</v>
      </c>
      <c r="AS90" s="0" t="n">
        <f aca="false">IF(AR90=-1,-1, ROW(AR90)-1+VALUE(MID(AO90,AR90+2, IFERROR(FIND(" ",AO90,AR90),999)-AR90-2)))</f>
        <v>-1</v>
      </c>
      <c r="AT90" s="0" t="str">
        <f aca="false">IF(OR(AP90=-1,IFERROR(INDEX(AP$2:AP$100,AQ90),999)&gt;=0,IFERROR(INDEX(AR$2:AR$100,AQ90),999)&gt;=0),    IF(OR(AR90=-1,IFERROR(INDEX(AP$2:AP$100,AS90),999)&gt;=0,IFERROR(INDEX(AR$2:AR$100,AS90),999)&gt;=0),      AO90,REPLACE(AO90,AR90,IFERROR(FIND(" ",AO90,AR90),999)-AR90,                   INDEX(AO$2:AO$100,AS90)                  )),     REPLACE(AO90,AP90,IFERROR(FIND(" ",AO90,AP90),999)-AP90,                   INDEX(AO$2:AO$100,AQ90)                  ) )</f>
        <v/>
      </c>
      <c r="AU90" s="0" t="n">
        <f aca="false">IFERROR(FIND("f_",LOWER(AT90)),-1)</f>
        <v>-1</v>
      </c>
      <c r="AV90" s="0" t="n">
        <f aca="false">IF(AU90=-1,-1, VALUE(MID(AT90,AU90+2, IFERROR(FIND(" ",AT90,AU90),999)-AU90-2)))</f>
        <v>-1</v>
      </c>
      <c r="AW90" s="0" t="n">
        <f aca="false">IFERROR(FIND("r_",LOWER(AT90)),-1)</f>
        <v>-1</v>
      </c>
      <c r="AX90" s="0" t="n">
        <f aca="false">IF(AW90=-1,-1, ROW(AW90)-1+VALUE(MID(AT90,AW90+2, IFERROR(FIND(" ",AT90,AW90),999)-AW90-2)))</f>
        <v>-1</v>
      </c>
      <c r="AY90" s="0" t="str">
        <f aca="false">IF(OR(AU90=-1,IFERROR(INDEX(AU$2:AU$100,AV90),999)&gt;=0,IFERROR(INDEX(AW$2:AW$100,AV90),999)&gt;=0),    IF(OR(AW90=-1,IFERROR(INDEX(AU$2:AU$100,AX90),999)&gt;=0,IFERROR(INDEX(AW$2:AW$100,AX90),999)&gt;=0),      AT90,REPLACE(AT90,AW90,IFERROR(FIND(" ",AT90,AW90),999)-AW90,                   INDEX(AT$2:AT$100,AX90)                  )),     REPLACE(AT90,AU90,IFERROR(FIND(" ",AT90,AU90),999)-AU90,                   INDEX(AT$2:AT$100,AV90)                  ) )</f>
        <v/>
      </c>
      <c r="AZ90" s="0" t="n">
        <f aca="false">IFERROR(FIND("f_",LOWER(AY90)),-1)</f>
        <v>-1</v>
      </c>
      <c r="BA90" s="0" t="n">
        <f aca="false">IF(AZ90=-1,-1, VALUE(MID(AY90,AZ90+2, IFERROR(FIND(" ",AY90,AZ90),999)-AZ90-2)))</f>
        <v>-1</v>
      </c>
      <c r="BB90" s="0" t="n">
        <f aca="false">IFERROR(FIND("r_",LOWER(AY90)),-1)</f>
        <v>-1</v>
      </c>
      <c r="BC90" s="0" t="n">
        <f aca="false">IF(BB90=-1,-1, ROW(BB90)-1+VALUE(MID(AY90,BB90+2, IFERROR(FIND(" ",AY90,BB90),999)-BB90-2)))</f>
        <v>-1</v>
      </c>
      <c r="BD90" s="0" t="str">
        <f aca="false">IF(OR(AZ90=-1,IFERROR(INDEX(AZ$2:AZ$100,BA90),999)&gt;=0,IFERROR(INDEX(BB$2:BB$100,BA90),999)&gt;=0),    IF(OR(BB90=-1,IFERROR(INDEX(AZ$2:AZ$100,BC90),999)&gt;=0,IFERROR(INDEX(BB$2:BB$100,BC90),999)&gt;=0),      AY90,REPLACE(AY90,BB90,IFERROR(FIND(" ",AY90,BB90),999)-BB90,                   INDEX(AY$2:AY$100,BC90)                  )),     REPLACE(AY90,AZ90,IFERROR(FIND(" ",AY90,AZ90),999)-AZ90,                   INDEX(AY$2:AY$100,BA90)                  ) )</f>
        <v/>
      </c>
      <c r="BE90" s="0" t="n">
        <f aca="false">IFERROR(FIND("f_",LOWER(BD90)),-1)</f>
        <v>-1</v>
      </c>
      <c r="BF90" s="0" t="n">
        <f aca="false">IF(BE90=-1,-1, VALUE(MID(BD90,BE90+2, IFERROR(FIND(" ",BD90,BE90),999)-BE90-2)))</f>
        <v>-1</v>
      </c>
      <c r="BG90" s="0" t="n">
        <f aca="false">IFERROR(FIND("r_",LOWER(BD90)),-1)</f>
        <v>-1</v>
      </c>
      <c r="BH90" s="0" t="n">
        <f aca="false">IF(BG90=-1,-1, ROW(BG90)-1+VALUE(MID(BD90,BG90+2, IFERROR(FIND(" ",BD90,BG90),999)-BG90-2)))</f>
        <v>-1</v>
      </c>
      <c r="BI90" s="0" t="str">
        <f aca="false">IF(OR(BE90=-1,IFERROR(INDEX(BE$2:BE$100,BF90),999)&gt;=0,IFERROR(INDEX(BG$2:BG$100,BF90),999)&gt;=0),    IF(OR(BG90=-1,IFERROR(INDEX(BE$2:BE$100,BH90),999)&gt;=0,IFERROR(INDEX(BG$2:BG$100,BH90),999)&gt;=0),      BD90,REPLACE(BD90,BG90,IFERROR(FIND(" ",BD90,BG90),999)-BG90,                   INDEX(BD$2:BD$100,BH90)                  )),     REPLACE(BD90,BE90,IFERROR(FIND(" ",BD90,BE90),999)-BE90,                   INDEX(BD$2:BD$100,BF90)                  ) )</f>
        <v/>
      </c>
      <c r="BJ90" s="0" t="n">
        <f aca="false">IFERROR(FIND("f_",LOWER(BI90)),-1)</f>
        <v>-1</v>
      </c>
      <c r="BK90" s="0" t="n">
        <f aca="false">IF(BJ90=-1,-1, VALUE(MID(BI90,BJ90+2, IFERROR(FIND(" ",BI90,BJ90),999)-BJ90-2)))</f>
        <v>-1</v>
      </c>
      <c r="BL90" s="0" t="n">
        <f aca="false">IFERROR(FIND("r_",LOWER(BI90)),-1)</f>
        <v>-1</v>
      </c>
      <c r="BM90" s="0" t="n">
        <f aca="false">IF(BL90=-1,-1, ROW(BL90)-1+VALUE(MID(BI90,BL90+2, IFERROR(FIND(" ",BI90,BL90),999)-BL90-2)))</f>
        <v>-1</v>
      </c>
      <c r="BN90" s="0" t="str">
        <f aca="false">IF(OR(BJ90=-1,IFERROR(INDEX(BJ$2:BJ$100,BK90),999)&gt;=0,IFERROR(INDEX(BL$2:BL$100,BK90),999)&gt;=0),    IF(OR(BL90=-1,IFERROR(INDEX(BJ$2:BJ$100,BM90),999)&gt;=0,IFERROR(INDEX(BL$2:BL$100,BM90),999)&gt;=0),      BI90,REPLACE(BI90,BL90,IFERROR(FIND(" ",BI90,BL90),999)-BL90,                   INDEX(BI$2:BI$100,BM90)                  )),     REPLACE(BI90,BJ90,IFERROR(FIND(" ",BI90,BJ90),999)-BJ90,                   INDEX(BI$2:BI$100,BK90)                  ) )</f>
        <v/>
      </c>
      <c r="BO90" s="0" t="n">
        <f aca="false">IFERROR(FIND("f_",LOWER(BN90)),-1)</f>
        <v>-1</v>
      </c>
      <c r="BP90" s="0" t="n">
        <f aca="false">IF(BO90=-1,-1, VALUE(MID(BN90,BO90+2, IFERROR(FIND(" ",BN90,BO90),999)-BO90-2)))</f>
        <v>-1</v>
      </c>
      <c r="BQ90" s="0" t="n">
        <f aca="false">IFERROR(FIND("r_",LOWER(BN90)),-1)</f>
        <v>-1</v>
      </c>
      <c r="BR90" s="0" t="n">
        <f aca="false">IF(BQ90=-1,-1, ROW(BQ90)-1+VALUE(MID(BN90,BQ90+2, IFERROR(FIND(" ",BN90,BQ90),999)-BQ90-2)))</f>
        <v>-1</v>
      </c>
      <c r="BS90" s="0" t="str">
        <f aca="false">IF(OR(BO90=-1,IFERROR(INDEX(BO$2:BO$100,BP90),999)&gt;=0,IFERROR(INDEX(BQ$2:BQ$100,BP90),999)&gt;=0),    IF(OR(BQ90=-1,IFERROR(INDEX(BO$2:BO$100,BR90),999)&gt;=0,IFERROR(INDEX(BQ$2:BQ$100,BR90),999)&gt;=0),      BN90,REPLACE(BN90,BQ90,IFERROR(FIND(" ",BN90,BQ90),999)-BQ90,                   INDEX(BN$2:BN$100,BR90)                  )),     REPLACE(BN90,BO90,IFERROR(FIND(" ",BN90,BO90),999)-BO90,                   INDEX(BN$2:BN$100,BP90)                  ) )</f>
        <v/>
      </c>
      <c r="BT90" s="0" t="n">
        <f aca="false">IFERROR(FIND("f_",LOWER(BS90)),-1)</f>
        <v>-1</v>
      </c>
      <c r="BU90" s="0" t="n">
        <f aca="false">IF(BT90=-1,-1, VALUE(MID(BS90,BT90+2, IFERROR(FIND(" ",BS90,BT90),999)-BT90-2)))</f>
        <v>-1</v>
      </c>
      <c r="BV90" s="0" t="n">
        <f aca="false">IFERROR(FIND("r_",LOWER(BS90)),-1)</f>
        <v>-1</v>
      </c>
      <c r="BW90" s="0" t="n">
        <f aca="false">IF(BV90=-1,-1, ROW(BV90)-1+VALUE(MID(BS90,BV90+2, IFERROR(FIND(" ",BS90,BV90),999)-BV90-2)))</f>
        <v>-1</v>
      </c>
      <c r="BX90" s="0" t="str">
        <f aca="false">IF(OR(BT90=-1,IFERROR(INDEX(BT$2:BT$100,BU90),999)&gt;=0,IFERROR(INDEX(BV$2:BV$100,BU90),999)&gt;=0),    IF(OR(BV90=-1,IFERROR(INDEX(BT$2:BT$100,BW90),999)&gt;=0,IFERROR(INDEX(BV$2:BV$100,BW90),999)&gt;=0),      BS90,REPLACE(BS90,BV90,IFERROR(FIND(" ",BS90,BV90),999)-BV90,                   INDEX(BS$2:BS$100,BW90)                  )),     REPLACE(BS90,BT90,IFERROR(FIND(" ",BS90,BT90),999)-BT90,                   INDEX(BS$2:BS$100,BU90)                  ) )</f>
        <v/>
      </c>
      <c r="BY90" s="0" t="n">
        <f aca="false">IFERROR(FIND("f_",LOWER(BX90)),-1)</f>
        <v>-1</v>
      </c>
      <c r="BZ90" s="0" t="n">
        <f aca="false">IF(BY90=-1,-1, VALUE(MID(BX90,BY90+2, IFERROR(FIND(" ",BX90,BY90),999)-BY90-2)))</f>
        <v>-1</v>
      </c>
      <c r="CA90" s="0" t="n">
        <f aca="false">IFERROR(FIND("r_",LOWER(BX90)),-1)</f>
        <v>-1</v>
      </c>
      <c r="CB90" s="0" t="n">
        <f aca="false">IF(CA90=-1,-1, ROW(CA90)-1+VALUE(MID(BX90,CA90+2, IFERROR(FIND(" ",BX90,CA90),999)-CA90-2)))</f>
        <v>-1</v>
      </c>
      <c r="CC90" s="0" t="str">
        <f aca="false">IF(OR(BY90=-1,IFERROR(INDEX(BY$2:BY$100,BZ90),999)&gt;=0,IFERROR(INDEX(CA$2:CA$100,BZ90),999)&gt;=0),    IF(OR(CA90=-1,IFERROR(INDEX(BY$2:BY$100,CB90),999)&gt;=0,IFERROR(INDEX(CA$2:CA$100,CB90),999)&gt;=0),      BX90,REPLACE(BX90,CA90,IFERROR(FIND(" ",BX90,CA90),999)-CA90,                   INDEX(BX$2:BX$100,CB90)                  )),     REPLACE(BX90,BY90,IFERROR(FIND(" ",BX90,BY90),999)-BY90,                   INDEX(BX$2:BX$100,BZ90)                  ) )</f>
        <v/>
      </c>
      <c r="CD90" s="0" t="n">
        <f aca="false">IFERROR(FIND("f_",LOWER(CC90)),-1)</f>
        <v>-1</v>
      </c>
      <c r="CE90" s="0" t="n">
        <f aca="false">IF(CD90=-1,-1, VALUE(MID(CC90,CD90+2, IFERROR(FIND(" ",CC90,CD90),999)-CD90-2)))</f>
        <v>-1</v>
      </c>
      <c r="CF90" s="0" t="n">
        <f aca="false">IFERROR(FIND("r_",LOWER(CC90)),-1)</f>
        <v>-1</v>
      </c>
      <c r="CG90" s="0" t="n">
        <f aca="false">IF(CF90=-1,-1, ROW(CF90)-1+VALUE(MID(CC90,CF90+2, IFERROR(FIND(" ",CC90,CF90),999)-CF90-2)))</f>
        <v>-1</v>
      </c>
      <c r="CH90" s="0" t="str">
        <f aca="false">IF(OR(CD90=-1,IFERROR(INDEX(CD$2:CD$100,CE90),999)&gt;=0,IFERROR(INDEX(CF$2:CF$100,CE90),999)&gt;=0),    IF(OR(CF90=-1,IFERROR(INDEX(CD$2:CD$100,CG90),999)&gt;=0,IFERROR(INDEX(CF$2:CF$100,CG90),999)&gt;=0),      CC90,REPLACE(CC90,CF90,IFERROR(FIND(" ",CC90,CF90),999)-CF90,                   INDEX(CC$2:CC$100,CG90)                  )),     REPLACE(CC90,CD90,IFERROR(FIND(" ",CC90,CD90),999)-CD90,                   INDEX(CC$2:CC$100,CE90)                  ) )</f>
        <v/>
      </c>
      <c r="CI90" s="0" t="n">
        <f aca="false">IFERROR(FIND("f_",LOWER(CH90)),-1)</f>
        <v>-1</v>
      </c>
      <c r="CJ90" s="0" t="n">
        <f aca="false">IF(CI90=-1,-1, VALUE(MID(CH90,CI90+2, IFERROR(FIND(" ",CH90,CI90),999)-CI90-2)))</f>
        <v>-1</v>
      </c>
      <c r="CK90" s="0" t="n">
        <f aca="false">IFERROR(FIND("r_",LOWER(CH90)),-1)</f>
        <v>-1</v>
      </c>
      <c r="CL90" s="0" t="n">
        <f aca="false">IF(CK90=-1,-1, ROW(CK90)-1+VALUE(MID(CH90,CK90+2, IFERROR(FIND(" ",CH90,CK90),999)-CK90-2)))</f>
        <v>-1</v>
      </c>
      <c r="CM90" s="0" t="str">
        <f aca="false">IF(OR(CI90=-1,IFERROR(INDEX(CI$2:CI$100,CJ90),999)&gt;=0,IFERROR(INDEX(CK$2:CK$100,CJ90),999)&gt;=0),    IF(OR(CK90=-1,IFERROR(INDEX(CI$2:CI$100,CL90),999)&gt;=0,IFERROR(INDEX(CK$2:CK$100,CL90),999)&gt;=0),      CH90,REPLACE(CH90,CK90,IFERROR(FIND(" ",CH90,CK90),999)-CK90,                   INDEX(CH$2:CH$100,CL90)                  )),     REPLACE(CH90,CI90,IFERROR(FIND(" ",CH90,CI90),999)-CI90,                   INDEX(CH$2:CH$100,CJ90)                  ) )</f>
        <v/>
      </c>
      <c r="CN90" s="0" t="n">
        <f aca="false">IFERROR(FIND("f_",LOWER(CM90)),-1)</f>
        <v>-1</v>
      </c>
      <c r="CO90" s="0" t="n">
        <f aca="false">IF(CN90=-1,-1, VALUE(MID(CM90,CN90+2, IFERROR(FIND(" ",CM90,CN90),999)-CN90-2)))</f>
        <v>-1</v>
      </c>
      <c r="CP90" s="0" t="n">
        <f aca="false">IFERROR(FIND("r_",LOWER(CM90)),-1)</f>
        <v>-1</v>
      </c>
      <c r="CQ90" s="0" t="n">
        <f aca="false">IF(CP90=-1,-1, ROW(CP90)-1+VALUE(MID(CM90,CP90+2, IFERROR(FIND(" ",CM90,CP90),999)-CP90-2)))</f>
        <v>-1</v>
      </c>
      <c r="CR90" s="0" t="str">
        <f aca="false">IF(OR(CN90=-1,IFERROR(INDEX(CN$2:CN$100,CO90),999)&gt;=0,IFERROR(INDEX(CP$2:CP$100,CO90),999)&gt;=0),    IF(OR(CP90=-1,IFERROR(INDEX(CN$2:CN$100,CQ90),999)&gt;=0,IFERROR(INDEX(CP$2:CP$100,CQ90),999)&gt;=0),      CM90,REPLACE(CM90,CP90,IFERROR(FIND(" ",CM90,CP90),999)-CP90,                   INDEX(CM$2:CM$100,CQ90)                  )),     REPLACE(CM90,CN90,IFERROR(FIND(" ",CM90,CN90),999)-CN90,                   INDEX(CM$2:CM$100,CO90)                  ) )</f>
        <v/>
      </c>
      <c r="CS90" s="0" t="n">
        <f aca="false">IFERROR(FIND("f_",LOWER(CR90)),-1)</f>
        <v>-1</v>
      </c>
      <c r="CT90" s="0" t="n">
        <f aca="false">IF(CS90=-1,-1, VALUE(MID(CR90,CS90+2, IFERROR(FIND(" ",CR90,CS90),999)-CS90-2)))</f>
        <v>-1</v>
      </c>
      <c r="CU90" s="0" t="n">
        <f aca="false">IFERROR(FIND("r_",LOWER(CR90)),-1)</f>
        <v>-1</v>
      </c>
      <c r="CV90" s="0" t="n">
        <f aca="false">IF(CU90=-1,-1, ROW(CU90)-1+VALUE(MID(CR90,CU90+2, IFERROR(FIND(" ",CR90,CU90),999)-CU90-2)))</f>
        <v>-1</v>
      </c>
      <c r="CW90" s="0" t="str">
        <f aca="false">IF(OR(CS90=-1,IFERROR(INDEX(CS$2:CS$100,CT90),999)&gt;=0,IFERROR(INDEX(CU$2:CU$100,CT90),999)&gt;=0),    IF(OR(CU90=-1,IFERROR(INDEX(CS$2:CS$100,CV90),999)&gt;=0,IFERROR(INDEX(CU$2:CU$100,CV90),999)&gt;=0),      CR90,REPLACE(CR90,CU90,IFERROR(FIND(" ",CR90,CU90),999)-CU90,                   INDEX(CR$2:CR$100,CV90)                  )),     REPLACE(CR90,CS90,IFERROR(FIND(" ",CR90,CS90),999)-CS90,                   INDEX(CR$2:CR$100,CT90)                  ) )</f>
        <v/>
      </c>
      <c r="CX90" s="0" t="n">
        <f aca="false">IFERROR(FIND("f_",LOWER(CW90)),-1)</f>
        <v>-1</v>
      </c>
      <c r="CY90" s="0" t="n">
        <f aca="false">IF(CX90=-1,-1, VALUE(MID(CW90,CX90+2, IFERROR(FIND(" ",CW90,CX90),999)-CX90-2)))</f>
        <v>-1</v>
      </c>
      <c r="CZ90" s="0" t="n">
        <f aca="false">IFERROR(FIND("r_",LOWER(CW90)),-1)</f>
        <v>-1</v>
      </c>
      <c r="DA90" s="0" t="n">
        <f aca="false">IF(CZ90=-1,-1, ROW(CZ90)-1+VALUE(MID(CW90,CZ90+2, IFERROR(FIND(" ",CW90,CZ90),999)-CZ90-2)))</f>
        <v>-1</v>
      </c>
      <c r="DB90" s="0" t="str">
        <f aca="false">IF(OR(CX90=-1,IFERROR(INDEX(CX$2:CX$100,CY90),999)&gt;=0,IFERROR(INDEX(CZ$2:CZ$100,CY90),999)&gt;=0),    IF(OR(CZ90=-1,IFERROR(INDEX(CX$2:CX$100,DA90),999)&gt;=0,IFERROR(INDEX(CZ$2:CZ$100,DA90),999)&gt;=0),      CW90,REPLACE(CW90,CZ90,IFERROR(FIND(" ",CW90,CZ90),999)-CZ90,                   INDEX(CW$2:CW$100,DA90)                  )),     REPLACE(CW90,CX90,IFERROR(FIND(" ",CW90,CX90),999)-CX90,                   INDEX(CW$2:CW$100,CY90)                  ) )</f>
        <v/>
      </c>
      <c r="DC90" s="0" t="n">
        <f aca="false">IFERROR(FIND("f_",LOWER(DB90)),-1)</f>
        <v>-1</v>
      </c>
      <c r="DD90" s="0" t="n">
        <f aca="false">IF(DC90=-1,-1, VALUE(MID(DB90,DC90+2, IFERROR(FIND(" ",DB90,DC90),999)-DC90-2)))</f>
        <v>-1</v>
      </c>
      <c r="DE90" s="0" t="n">
        <f aca="false">IFERROR(FIND("r_",LOWER(DB90)),-1)</f>
        <v>-1</v>
      </c>
      <c r="DF90" s="0" t="n">
        <f aca="false">IF(DE90=-1,-1, ROW(DE90)-1+VALUE(MID(DB90,DE90+2, IFERROR(FIND(" ",DB90,DE90),999)-DE90-2)))</f>
        <v>-1</v>
      </c>
      <c r="DG90" s="0" t="str">
        <f aca="false">IF(OR(DC90=-1,IFERROR(INDEX(DC$2:DC$100,DD90),999)&gt;=0,IFERROR(INDEX(DE$2:DE$100,DD90),999)&gt;=0),    IF(OR(DE90=-1,IFERROR(INDEX(DC$2:DC$100,DF90),999)&gt;=0,IFERROR(INDEX(DE$2:DE$100,DF90),999)&gt;=0),      DB90,REPLACE(DB90,DE90,IFERROR(FIND(" ",DB90,DE90),999)-DE90,                   INDEX(DB$2:DB$100,DF90)                  )),     REPLACE(DB90,DC90,IFERROR(FIND(" ",DB90,DC90),999)-DC90,                   INDEX(DB$2:DB$100,DD90)                  ) )</f>
        <v/>
      </c>
      <c r="DH90" s="0" t="n">
        <f aca="false">IFERROR(FIND("f_",LOWER(DG90)),-1)</f>
        <v>-1</v>
      </c>
      <c r="DI90" s="0" t="n">
        <f aca="false">IF(DH90=-1,-1, VALUE(MID(DG90,DH90+2, IFERROR(FIND(" ",DG90,DH90),999)-DH90-2)))</f>
        <v>-1</v>
      </c>
      <c r="DJ90" s="0" t="n">
        <f aca="false">IFERROR(FIND("r_",LOWER(DG90)),-1)</f>
        <v>-1</v>
      </c>
      <c r="DK90" s="0" t="n">
        <f aca="false">IF(DJ90=-1,-1, ROW(DJ90)-1+VALUE(MID(DG90,DJ90+2, IFERROR(FIND(" ",DG90,DJ90),999)-DJ90-2)))</f>
        <v>-1</v>
      </c>
      <c r="DL90" s="0" t="str">
        <f aca="false">IF(OR(DH90=-1,IFERROR(INDEX(DH$2:DH$100,DI90),999)&gt;=0,IFERROR(INDEX(DJ$2:DJ$100,DI90),999)&gt;=0),    IF(OR(DJ90=-1,IFERROR(INDEX(DH$2:DH$100,DK90),999)&gt;=0,IFERROR(INDEX(DJ$2:DJ$100,DK90),999)&gt;=0),      DG90,REPLACE(DG90,DJ90,IFERROR(FIND(" ",DG90,DJ90),999)-DJ90,                   INDEX(DG$2:DG$100,DK90)                  )),     REPLACE(DG90,DH90,IFERROR(FIND(" ",DG90,DH90),999)-DH90,                   INDEX(DG$2:DG$100,DI90)                  ) )</f>
        <v/>
      </c>
      <c r="DM90" s="0" t="n">
        <f aca="false">IFERROR(FIND("f_",LOWER(DL90)),-1)</f>
        <v>-1</v>
      </c>
      <c r="DN90" s="0" t="n">
        <f aca="false">IF(DM90=-1,-1, VALUE(MID(DL90,DM90+2, IFERROR(FIND(" ",DL90,DM90),999)-DM90-2)))</f>
        <v>-1</v>
      </c>
      <c r="DO90" s="0" t="n">
        <f aca="false">IFERROR(FIND("r_",LOWER(DL90)),-1)</f>
        <v>-1</v>
      </c>
      <c r="DP90" s="0" t="n">
        <f aca="false">IF(DO90=-1,-1, ROW(DO90)-1+VALUE(MID(DL90,DO90+2, IFERROR(FIND(" ",DL90,DO90),999)-DO90-2)))</f>
        <v>-1</v>
      </c>
      <c r="DQ90" s="0" t="str">
        <f aca="false">IF(OR(DM90=-1,IFERROR(INDEX(DM$2:DM$100,DN90),999)&gt;=0,IFERROR(INDEX(DO$2:DO$100,DN90),999)&gt;=0),    IF(OR(DO90=-1,IFERROR(INDEX(DM$2:DM$100,DP90),999)&gt;=0,IFERROR(INDEX(DO$2:DO$100,DP90),999)&gt;=0),      DL90,REPLACE(DL90,DO90,IFERROR(FIND(" ",DL90,DO90),999)-DO90,                   INDEX(DL$2:DL$100,DP90)                  )),     REPLACE(DL90,DM90,IFERROR(FIND(" ",DL90,DM90),999)-DM90,                   INDEX(DL$2:DL$100,DN90)                  ) )</f>
        <v/>
      </c>
      <c r="DR90" s="0" t="n">
        <f aca="false">IFERROR(FIND("f_",LOWER(DQ90)),-1)</f>
        <v>-1</v>
      </c>
      <c r="DS90" s="0" t="n">
        <f aca="false">IF(DR90=-1,-1, VALUE(MID(DQ90,DR90+2, IFERROR(FIND(" ",DQ90,DR90),999)-DR90-2)))</f>
        <v>-1</v>
      </c>
      <c r="DT90" s="0" t="n">
        <f aca="false">IFERROR(FIND("r_",LOWER(DQ90)),-1)</f>
        <v>-1</v>
      </c>
      <c r="DU90" s="0" t="n">
        <f aca="false">IF(DT90=-1,-1, ROW(DT90)-1+VALUE(MID(DQ90,DT90+2, IFERROR(FIND(" ",DQ90,DT90),999)-DT90-2)))</f>
        <v>-1</v>
      </c>
      <c r="DV90" s="0" t="str">
        <f aca="false">IF(OR(DR90=-1,IFERROR(INDEX(DR$2:DR$100,DS90),999)&gt;=0,IFERROR(INDEX(DT$2:DT$100,DS90),999)&gt;=0),    IF(OR(DT90=-1,IFERROR(INDEX(DR$2:DR$100,DU90),999)&gt;=0,IFERROR(INDEX(DT$2:DT$100,DU90),999)&gt;=0),      DQ90,REPLACE(DQ90,DT90,IFERROR(FIND(" ",DQ90,DT90),999)-DT90,                   INDEX(DQ$2:DQ$100,DU90)                  )),     REPLACE(DQ90,DR90,IFERROR(FIND(" ",DQ90,DR90),999)-DR90,                   INDEX(DQ$2:DQ$100,DS90)                  ) )</f>
        <v/>
      </c>
      <c r="DW90" s="0" t="n">
        <f aca="false">IFERROR(FIND("f_",LOWER(DV90)),-1)</f>
        <v>-1</v>
      </c>
      <c r="DX90" s="0" t="n">
        <f aca="false">IF(DW90=-1,-1, VALUE(MID(DV90,DW90+2, IFERROR(FIND(" ",DV90,DW90),999)-DW90-2)))</f>
        <v>-1</v>
      </c>
      <c r="DY90" s="0" t="n">
        <f aca="false">IFERROR(FIND("r_",LOWER(DV90)),-1)</f>
        <v>-1</v>
      </c>
      <c r="DZ90" s="0" t="n">
        <f aca="false">IF(DY90=-1,-1, ROW(DY90)-1+VALUE(MID(DV90,DY90+2, IFERROR(FIND(" ",DV90,DY90),999)-DY90-2)))</f>
        <v>-1</v>
      </c>
      <c r="EA90" s="0" t="str">
        <f aca="false">IF(OR(DW90=-1,IFERROR(INDEX(DW$2:DW$100,DX90),999)&gt;=0,IFERROR(INDEX(DY$2:DY$100,DX90),999)&gt;=0),    IF(OR(DY90=-1,IFERROR(INDEX(DW$2:DW$100,DZ90),999)&gt;=0,IFERROR(INDEX(DY$2:DY$100,DZ90),999)&gt;=0),      DV90,REPLACE(DV90,DY90,IFERROR(FIND(" ",DV90,DY90),999)-DY90,                   INDEX(DV$2:DV$100,DZ90)                  )),     REPLACE(DV90,DW90,IFERROR(FIND(" ",DV90,DW90),999)-DW90,                   INDEX(DV$2:DV$100,DX90)                  ) )</f>
        <v/>
      </c>
      <c r="EB90" s="0" t="n">
        <f aca="false">IFERROR(FIND("f_",LOWER(EA90)),-1)</f>
        <v>-1</v>
      </c>
      <c r="EC90" s="0" t="n">
        <f aca="false">IF(EB90=-1,-1, VALUE(MID(EA90,EB90+2, IFERROR(FIND(" ",EA90,EB90),999)-EB90-2)))</f>
        <v>-1</v>
      </c>
      <c r="ED90" s="0" t="n">
        <f aca="false">IFERROR(FIND("r_",LOWER(EA90)),-1)</f>
        <v>-1</v>
      </c>
      <c r="EE90" s="0" t="n">
        <f aca="false">IF(ED90=-1,-1, ROW(ED90)-1+VALUE(MID(EA90,ED90+2, IFERROR(FIND(" ",EA90,ED90),999)-ED90-2)))</f>
        <v>-1</v>
      </c>
      <c r="EF90" s="0" t="str">
        <f aca="false">IF(OR(EB90=-1,IFERROR(INDEX(EB$2:EB$100,EC90),999)&gt;=0,IFERROR(INDEX(ED$2:ED$100,EC90),999)&gt;=0),    IF(OR(ED90=-1,IFERROR(INDEX(EB$2:EB$100,EE90),999)&gt;=0,IFERROR(INDEX(ED$2:ED$100,EE90),999)&gt;=0),      EA90,REPLACE(EA90,ED90,IFERROR(FIND(" ",EA90,ED90),999)-ED90,                   INDEX(EA$2:EA$100,EE90)                  )),     REPLACE(EA90,EB90,IFERROR(FIND(" ",EA90,EB90),999)-EB90,                   INDEX(EA$2:EA$100,EC90)                  ) )</f>
        <v/>
      </c>
      <c r="EG90" s="0" t="n">
        <f aca="false">IFERROR(FIND("f_",LOWER(EF90)),-1)</f>
        <v>-1</v>
      </c>
      <c r="EH90" s="0" t="n">
        <f aca="false">IF(EG90=-1,-1, VALUE(MID(EF90,EG90+2, IFERROR(FIND(" ",EF90,EG90),999)-EG90-2)))</f>
        <v>-1</v>
      </c>
      <c r="EI90" s="0" t="n">
        <f aca="false">IFERROR(FIND("r_",LOWER(EF90)),-1)</f>
        <v>-1</v>
      </c>
      <c r="EJ90" s="0" t="n">
        <f aca="false">IF(EI90=-1,-1, ROW(EI90)-1+VALUE(MID(EF90,EI90+2, IFERROR(FIND(" ",EF90,EI90),999)-EI90-2)))</f>
        <v>-1</v>
      </c>
      <c r="EK90" s="0" t="str">
        <f aca="false">IF(OR(EG90=-1,IFERROR(INDEX(EG$2:EG$100,EH90),999)&gt;=0,IFERROR(INDEX(EI$2:EI$100,EH90),999)&gt;=0),    IF(OR(EI90=-1,IFERROR(INDEX(EG$2:EG$100,EJ90),999)&gt;=0,IFERROR(INDEX(EI$2:EI$100,EJ90),999)&gt;=0),      EF90,REPLACE(EF90,EI90,IFERROR(FIND(" ",EF90,EI90),999)-EI90,                   INDEX(EF$2:EF$100,EJ90)                  )),     REPLACE(EF90,EG90,IFERROR(FIND(" ",EF90,EG90),999)-EG90,                   INDEX(EF$2:EF$100,EH90)                  ) )</f>
        <v/>
      </c>
      <c r="EL90" s="0" t="n">
        <f aca="false">IFERROR(FIND("f_",LOWER(EK90)),-1)</f>
        <v>-1</v>
      </c>
      <c r="EM90" s="0" t="n">
        <f aca="false">IF(EL90=-1,-1, VALUE(MID(EK90,EL90+2, IFERROR(FIND(" ",EK90,EL90),999)-EL90-2)))</f>
        <v>-1</v>
      </c>
      <c r="EN90" s="0" t="n">
        <f aca="false">IFERROR(FIND("r_",LOWER(EK90)),-1)</f>
        <v>-1</v>
      </c>
      <c r="EO90" s="0" t="n">
        <f aca="false">IF(EN90=-1,-1, ROW(EN90)-1+VALUE(MID(EK90,EN90+2, IFERROR(FIND(" ",EK90,EN90),999)-EN90-2)))</f>
        <v>-1</v>
      </c>
      <c r="EP90" s="0" t="str">
        <f aca="false">IF(OR(EL90=-1,IFERROR(INDEX(EL$2:EL$100,EM90),999)&gt;=0,IFERROR(INDEX(EN$2:EN$100,EM90),999)&gt;=0),    IF(OR(EN90=-1,IFERROR(INDEX(EL$2:EL$100,EO90),999)&gt;=0,IFERROR(INDEX(EN$2:EN$100,EO90),999)&gt;=0),      EK90,REPLACE(EK90,EN90,IFERROR(FIND(" ",EK90,EN90),999)-EN90,                   INDEX(EK$2:EK$100,EO90)                  )),     REPLACE(EK90,EL90,IFERROR(FIND(" ",EK90,EL90),999)-EL90,                   INDEX(EK$2:EK$100,EM90)                  ) )</f>
        <v/>
      </c>
      <c r="EQ90" s="0" t="n">
        <f aca="false">IFERROR(FIND("f_",LOWER(EP90)),-1)</f>
        <v>-1</v>
      </c>
      <c r="ER90" s="0" t="n">
        <f aca="false">IF(EQ90=-1,-1, VALUE(MID(EP90,EQ90+2, IFERROR(FIND(" ",EP90,EQ90),999)-EQ90-2)))</f>
        <v>-1</v>
      </c>
      <c r="ES90" s="0" t="n">
        <f aca="false">IFERROR(FIND("r_",LOWER(EP90)),-1)</f>
        <v>-1</v>
      </c>
      <c r="ET90" s="0" t="n">
        <f aca="false">IF(ES90=-1,-1, ROW(ES90)-1+VALUE(MID(EP90,ES90+2, IFERROR(FIND(" ",EP90,ES90),999)-ES90-2)))</f>
        <v>-1</v>
      </c>
      <c r="EU90" s="0" t="str">
        <f aca="false">IF(OR(EQ90=-1,IFERROR(INDEX(EQ$2:EQ$100,ER90),999)&gt;=0,IFERROR(INDEX(ES$2:ES$100,ER90),999)&gt;=0),    IF(OR(ES90=-1,IFERROR(INDEX(EQ$2:EQ$100,ET90),999)&gt;=0,IFERROR(INDEX(ES$2:ES$100,ET90),999)&gt;=0),      EP90,REPLACE(EP90,ES90,IFERROR(FIND(" ",EP90,ES90),999)-ES90,                   INDEX(EP$2:EP$100,ET90)                  )),     REPLACE(EP90,EQ90,IFERROR(FIND(" ",EP90,EQ90),999)-EQ90,                   INDEX(EP$2:EP$100,ER90)                  ) )</f>
        <v/>
      </c>
      <c r="EV90" s="0" t="n">
        <f aca="false">IFERROR(FIND("f_",LOWER(EU90)),-1)</f>
        <v>-1</v>
      </c>
      <c r="EW90" s="0" t="n">
        <f aca="false">IF(EV90=-1,-1, VALUE(MID(EU90,EV90+2, IFERROR(FIND(" ",EU90,EV90),999)-EV90-2)))</f>
        <v>-1</v>
      </c>
      <c r="EX90" s="0" t="n">
        <f aca="false">IFERROR(FIND("r_",LOWER(EU90)),-1)</f>
        <v>-1</v>
      </c>
      <c r="EY90" s="0" t="n">
        <f aca="false">IF(EX90=-1,-1, ROW(EX90)-1+VALUE(MID(EU90,EX90+2, IFERROR(FIND(" ",EU90,EX90),999)-EX90-2)))</f>
        <v>-1</v>
      </c>
      <c r="EZ90" s="0" t="str">
        <f aca="false">IF(OR(EV90=-1,IFERROR(INDEX(EV$2:EV$100,EW90),999)&gt;=0,IFERROR(INDEX(EX$2:EX$100,EW90),999)&gt;=0),    IF(OR(EX90=-1,IFERROR(INDEX(EV$2:EV$100,EY90),999)&gt;=0,IFERROR(INDEX(EX$2:EX$100,EY90),999)&gt;=0),      EU90,REPLACE(EU90,EX90,IFERROR(FIND(" ",EU90,EX90),999)-EX90,                   INDEX(EU$2:EU$100,EY90)                  )),     REPLACE(EU90,EV90,IFERROR(FIND(" ",EU90,EV90),999)-EV90,                   INDEX(EU$2:EU$100,EW90)                  ) )</f>
        <v/>
      </c>
      <c r="FA90" s="0" t="n">
        <f aca="false">IFERROR(FIND("f_",LOWER(EZ90)),-1)</f>
        <v>-1</v>
      </c>
      <c r="FB90" s="0" t="n">
        <f aca="false">IF(FA90=-1,-1, VALUE(MID(EZ90,FA90+2, IFERROR(FIND(" ",EZ90,FA90),999)-FA90-2)))</f>
        <v>-1</v>
      </c>
      <c r="FC90" s="0" t="n">
        <f aca="false">IFERROR(FIND("r_",LOWER(EZ90)),-1)</f>
        <v>-1</v>
      </c>
      <c r="FD90" s="0" t="n">
        <f aca="false">IF(FC90=-1,-1, ROW(FC90)-1+VALUE(MID(EZ90,FC90+2, IFERROR(FIND(" ",EZ90,FC90),999)-FC90-2)))</f>
        <v>-1</v>
      </c>
      <c r="FE90" s="0" t="str">
        <f aca="false">IF(OR(FA90=-1,IFERROR(INDEX(FA$2:FA$100,FB90),999)&gt;=0,IFERROR(INDEX(FC$2:FC$100,FB90),999)&gt;=0),    IF(OR(FC90=-1,IFERROR(INDEX(FA$2:FA$100,FD90),999)&gt;=0,IFERROR(INDEX(FC$2:FC$100,FD90),999)&gt;=0),      EZ90,REPLACE(EZ90,FC90,IFERROR(FIND(" ",EZ90,FC90),999)-FC90,                   INDEX(EZ$2:EZ$100,FD90)                  )),     REPLACE(EZ90,FA90,IFERROR(FIND(" ",EZ90,FA90),999)-FA90,                   INDEX(EZ$2:EZ$100,FB90)                  ) )</f>
        <v/>
      </c>
      <c r="FF90" s="0" t="n">
        <f aca="false">IFERROR(FIND("f_",LOWER(FE90)),-1)</f>
        <v>-1</v>
      </c>
      <c r="FG90" s="0" t="n">
        <f aca="false">IF(FF90=-1,-1, VALUE(MID(FE90,FF90+2, IFERROR(FIND(" ",FE90,FF90),999)-FF90-2)))</f>
        <v>-1</v>
      </c>
      <c r="FH90" s="0" t="n">
        <f aca="false">IFERROR(FIND("r_",LOWER(FE90)),-1)</f>
        <v>-1</v>
      </c>
      <c r="FI90" s="0" t="n">
        <f aca="false">IF(FH90=-1,-1, ROW(FH90)-1+VALUE(MID(FE90,FH90+2, IFERROR(FIND(" ",FE90,FH90),999)-FH90-2)))</f>
        <v>-1</v>
      </c>
      <c r="FJ90" s="0" t="str">
        <f aca="false">IF(OR(FF90=-1,IFERROR(INDEX(FF$2:FF$100,FG90),999)&gt;=0,IFERROR(INDEX(FH$2:FH$100,FG90),999)&gt;=0),    IF(OR(FH90=-1,IFERROR(INDEX(FF$2:FF$100,FI90),999)&gt;=0,IFERROR(INDEX(FH$2:FH$100,FI90),999)&gt;=0),      FE90,REPLACE(FE90,FH90,IFERROR(FIND(" ",FE90,FH90),999)-FH90,                   INDEX(FE$2:FE$100,FI90)                  )),     REPLACE(FE90,FF90,IFERROR(FIND(" ",FE90,FF90),999)-FF90,                   INDEX(FE$2:FE$100,FG90)                  ) )</f>
        <v/>
      </c>
      <c r="FK90" s="0" t="n">
        <f aca="false">IFERROR(FIND("f_",LOWER(FJ90)),-1)</f>
        <v>-1</v>
      </c>
      <c r="FL90" s="0" t="n">
        <f aca="false">IF(FK90=-1,-1, VALUE(MID(FJ90,FK90+2, IFERROR(FIND(" ",FJ90,FK90),999)-FK90-2)))</f>
        <v>-1</v>
      </c>
      <c r="FM90" s="0" t="n">
        <f aca="false">IFERROR(FIND("r_",LOWER(FJ90)),-1)</f>
        <v>-1</v>
      </c>
      <c r="FN90" s="0" t="n">
        <f aca="false">IF(FM90=-1,-1, ROW(FM90)-1+VALUE(MID(FJ90,FM90+2, IFERROR(FIND(" ",FJ90,FM90),999)-FM90-2)))</f>
        <v>-1</v>
      </c>
      <c r="FO90" s="0" t="str">
        <f aca="false">IF(OR(FK90=-1,IFERROR(INDEX(FK$2:FK$100,FL90),999)&gt;=0,IFERROR(INDEX(FM$2:FM$100,FL90),999)&gt;=0),    IF(OR(FM90=-1,IFERROR(INDEX(FK$2:FK$100,FN90),999)&gt;=0,IFERROR(INDEX(FM$2:FM$100,FN90),999)&gt;=0),      FJ90,REPLACE(FJ90,FM90,IFERROR(FIND(" ",FJ90,FM90),999)-FM90,                   INDEX(FJ$2:FJ$100,FN90)                  )),     REPLACE(FJ90,FK90,IFERROR(FIND(" ",FJ90,FK90),999)-FK90,                   INDEX(FJ$2:FJ$100,FL90)                  ) )</f>
        <v/>
      </c>
      <c r="FP90" s="0" t="n">
        <f aca="false">IFERROR(FIND("f_",LOWER(FO90)),-1)</f>
        <v>-1</v>
      </c>
      <c r="FQ90" s="0" t="n">
        <f aca="false">IF(FP90=-1,-1, VALUE(MID(FO90,FP90+2, IFERROR(FIND(" ",FO90,FP90),999)-FP90-2)))</f>
        <v>-1</v>
      </c>
      <c r="FR90" s="0" t="n">
        <f aca="false">IFERROR(FIND("r_",LOWER(FO90)),-1)</f>
        <v>-1</v>
      </c>
      <c r="FS90" s="0" t="n">
        <f aca="false">IF(FR90=-1,-1, ROW(FR90)-1+VALUE(MID(FO90,FR90+2, IFERROR(FIND(" ",FO90,FR90),999)-FR90-2)))</f>
        <v>-1</v>
      </c>
      <c r="FT90" s="0" t="str">
        <f aca="false">IF(OR(FP90=-1,IFERROR(INDEX(FP$2:FP$100,FQ90),999)&gt;=0,IFERROR(INDEX(FR$2:FR$100,FQ90),999)&gt;=0),    IF(OR(FR90=-1,IFERROR(INDEX(FP$2:FP$100,FS90),999)&gt;=0,IFERROR(INDEX(FR$2:FR$100,FS90),999)&gt;=0),      FO90,REPLACE(FO90,FR90,IFERROR(FIND(" ",FO90,FR90),999)-FR90,                   INDEX(FO$2:FO$100,FS90)                  )),     REPLACE(FO90,FP90,IFERROR(FIND(" ",FO90,FP90),999)-FP90,                   INDEX(FO$2:FO$100,FQ90)                  ) )</f>
        <v/>
      </c>
      <c r="FU90" s="0" t="n">
        <f aca="false">IFERROR(FIND("f_",LOWER(FT90)),-1)</f>
        <v>-1</v>
      </c>
      <c r="FV90" s="0" t="n">
        <f aca="false">IF(FU90=-1,-1, VALUE(MID(FT90,FU90+2, IFERROR(FIND(" ",FT90,FU90),999)-FU90-2)))</f>
        <v>-1</v>
      </c>
      <c r="FW90" s="0" t="n">
        <f aca="false">IFERROR(FIND("r_",LOWER(FT90)),-1)</f>
        <v>-1</v>
      </c>
      <c r="FX90" s="0" t="n">
        <f aca="false">IF(FW90=-1,-1, ROW(FW90)-1+VALUE(MID(FT90,FW90+2, IFERROR(FIND(" ",FT90,FW90),999)-FW90-2)))</f>
        <v>-1</v>
      </c>
      <c r="FY90" s="0" t="str">
        <f aca="false">IF(OR(FU90=-1,IFERROR(INDEX(FU$2:FU$100,FV90),999)&gt;=0,IFERROR(INDEX(FW$2:FW$100,FV90),999)&gt;=0),    IF(OR(FW90=-1,IFERROR(INDEX(FU$2:FU$100,FX90),999)&gt;=0,IFERROR(INDEX(FW$2:FW$100,FX90),999)&gt;=0),      FT90,REPLACE(FT90,FW90,IFERROR(FIND(" ",FT90,FW90),999)-FW90,                   INDEX(FT$2:FT$100,FX90)                  )),     REPLACE(FT90,FU90,IFERROR(FIND(" ",FT90,FU90),999)-FU90,                   INDEX(FT$2:FT$100,FV90)                  ) )</f>
        <v/>
      </c>
      <c r="FZ90" s="0" t="n">
        <f aca="false">IFERROR(FIND("f_",LOWER(FY90)),-1)</f>
        <v>-1</v>
      </c>
      <c r="GA90" s="0" t="n">
        <f aca="false">IF(FZ90=-1,-1, VALUE(MID(FY90,FZ90+2, IFERROR(FIND(" ",FY90,FZ90),999)-FZ90-2)))</f>
        <v>-1</v>
      </c>
      <c r="GB90" s="0" t="n">
        <f aca="false">IFERROR(FIND("r_",LOWER(FY90)),-1)</f>
        <v>-1</v>
      </c>
      <c r="GC90" s="0" t="n">
        <f aca="false">IF(GB90=-1,-1, ROW(GB90)-1+VALUE(MID(FY90,GB90+2, IFERROR(FIND(" ",FY90,GB90),999)-GB90-2)))</f>
        <v>-1</v>
      </c>
      <c r="GD90" s="0" t="str">
        <f aca="false">IF(OR(FZ90=-1,IFERROR(INDEX(FZ$2:FZ$100,GA90),999)&gt;=0,IFERROR(INDEX(GB$2:GB$100,GA90),999)&gt;=0),    IF(OR(GB90=-1,IFERROR(INDEX(FZ$2:FZ$100,GC90),999)&gt;=0,IFERROR(INDEX(GB$2:GB$100,GC90),999)&gt;=0),      FY90,REPLACE(FY90,GB90,IFERROR(FIND(" ",FY90,GB90),999)-GB90,                   INDEX(FY$2:FY$100,GC90)                  )),     REPLACE(FY90,FZ90,IFERROR(FIND(" ",FY90,FZ90),999)-FZ90,                   INDEX(FY$2:FY$100,GA90)                  ) )</f>
        <v/>
      </c>
      <c r="GE90" s="0" t="n">
        <f aca="false">IFERROR(FIND("f_",LOWER(GD90)),-1)</f>
        <v>-1</v>
      </c>
      <c r="GF90" s="0" t="n">
        <f aca="false">IF(GE90=-1,-1, VALUE(MID(GD90,GE90+2, IFERROR(FIND(" ",GD90,GE90),999)-GE90-2)))</f>
        <v>-1</v>
      </c>
      <c r="GG90" s="0" t="n">
        <f aca="false">IFERROR(FIND("r_",LOWER(GD90)),-1)</f>
        <v>-1</v>
      </c>
      <c r="GH90" s="0" t="n">
        <f aca="false">IF(GG90=-1,-1, ROW(GG90)-1+VALUE(MID(GD90,GG90+2, IFERROR(FIND(" ",GD90,GG90),999)-GG90-2)))</f>
        <v>-1</v>
      </c>
      <c r="GI90" s="0" t="str">
        <f aca="false">IF(OR(GE90=-1,IFERROR(INDEX(GE$2:GE$100,GF90),999)&gt;=0,IFERROR(INDEX(GG$2:GG$100,GF90),999)&gt;=0),    IF(OR(GG90=-1,IFERROR(INDEX(GE$2:GE$100,GH90),999)&gt;=0,IFERROR(INDEX(GG$2:GG$100,GH90),999)&gt;=0),      GD90,REPLACE(GD90,GG90,IFERROR(FIND(" ",GD90,GG90),999)-GG90,                   INDEX(GD$2:GD$100,GH90)                  )),     REPLACE(GD90,GE90,IFERROR(FIND(" ",GD90,GE90),999)-GE90,                   INDEX(GD$2:GD$100,GF90)                  ) )</f>
        <v/>
      </c>
      <c r="GJ90" s="0" t="n">
        <f aca="false">IFERROR(FIND("f_",LOWER(GI90)),-1)</f>
        <v>-1</v>
      </c>
      <c r="GK90" s="0" t="n">
        <f aca="false">IF(GJ90=-1,-1, VALUE(MID(GI90,GJ90+2, IFERROR(FIND(" ",GI90,GJ90),999)-GJ90-2)))</f>
        <v>-1</v>
      </c>
      <c r="GL90" s="0" t="n">
        <f aca="false">IFERROR(FIND("r_",LOWER(GI90)),-1)</f>
        <v>-1</v>
      </c>
      <c r="GM90" s="0" t="n">
        <f aca="false">IF(GL90=-1,-1, ROW(GL90)-1+VALUE(MID(GI90,GL90+2, IFERROR(FIND(" ",GI90,GL90),999)-GL90-2)))</f>
        <v>-1</v>
      </c>
      <c r="GN90" s="0" t="str">
        <f aca="false">IF(OR(GJ90=-1,IFERROR(INDEX(GJ$2:GJ$100,GK90),999)&gt;=0,IFERROR(INDEX(GL$2:GL$100,GK90),999)&gt;=0),    IF(OR(GL90=-1,IFERROR(INDEX(GJ$2:GJ$100,GM90),999)&gt;=0,IFERROR(INDEX(GL$2:GL$100,GM90),999)&gt;=0),      GI90,REPLACE(GI90,GL90,IFERROR(FIND(" ",GI90,GL90),999)-GL90,                   INDEX(GI$2:GI$100,GM90)                  )),     REPLACE(GI90,GJ90,IFERROR(FIND(" ",GI90,GJ90),999)-GJ90,                   INDEX(GI$2:GI$100,GK90)                  ) )</f>
        <v/>
      </c>
      <c r="GO90" s="0" t="n">
        <f aca="false">IFERROR(FIND("f_",LOWER(GN90)),-1)</f>
        <v>-1</v>
      </c>
      <c r="GP90" s="0" t="n">
        <f aca="false">IF(GO90=-1,-1, VALUE(MID(GN90,GO90+2, IFERROR(FIND(" ",GN90,GO90),999)-GO90-2)))</f>
        <v>-1</v>
      </c>
      <c r="GQ90" s="0" t="n">
        <f aca="false">IFERROR(FIND("r_",LOWER(GN90)),-1)</f>
        <v>-1</v>
      </c>
      <c r="GR90" s="0" t="n">
        <f aca="false">IF(GQ90=-1,-1, ROW(GQ90)-1+VALUE(MID(GN90,GQ90+2, IFERROR(FIND(" ",GN90,GQ90),999)-GQ90-2)))</f>
        <v>-1</v>
      </c>
      <c r="GS90" s="0" t="str">
        <f aca="false">IF(OR(GO90=-1,IFERROR(INDEX(GO$2:GO$100,GP90),999)&gt;=0,IFERROR(INDEX(GQ$2:GQ$100,GP90),999)&gt;=0),    IF(OR(GQ90=-1,IFERROR(INDEX(GO$2:GO$100,GR90),999)&gt;=0,IFERROR(INDEX(GQ$2:GQ$100,GR90),999)&gt;=0),      GN90,REPLACE(GN90,GQ90,IFERROR(FIND(" ",GN90,GQ90),999)-GQ90,                   INDEX(GN$2:GN$100,GR90)                  )),     REPLACE(GN90,GO90,IFERROR(FIND(" ",GN90,GO90),999)-GO90,                   INDEX(GN$2:GN$100,GP90)                  ) )</f>
        <v/>
      </c>
      <c r="GT90" s="0" t="n">
        <f aca="false">IFERROR(FIND("f_",LOWER(GS90)),-1)</f>
        <v>-1</v>
      </c>
      <c r="GU90" s="0" t="n">
        <f aca="false">IF(GT90=-1,-1, VALUE(MID(GS90,GT90+2, IFERROR(FIND(" ",GS90,GT90),999)-GT90-2)))</f>
        <v>-1</v>
      </c>
      <c r="GV90" s="0" t="n">
        <f aca="false">IFERROR(FIND("r_",LOWER(GS90)),-1)</f>
        <v>-1</v>
      </c>
      <c r="GW90" s="0" t="n">
        <f aca="false">IF(GV90=-1,-1, ROW(GV90)-1+VALUE(MID(GS90,GV90+2, IFERROR(FIND(" ",GS90,GV90),999)-GV90-2)))</f>
        <v>-1</v>
      </c>
      <c r="GX90" s="0" t="str">
        <f aca="false">IF(OR(GT90=-1,IFERROR(INDEX(GT$2:GT$100,GU90),999)&gt;=0,IFERROR(INDEX(GV$2:GV$100,GU90),999)&gt;=0),    IF(OR(GV90=-1,IFERROR(INDEX(GT$2:GT$100,GW90),999)&gt;=0,IFERROR(INDEX(GV$2:GV$100,GW90),999)&gt;=0),      GS90,REPLACE(GS90,GV90,IFERROR(FIND(" ",GS90,GV90),999)-GV90,                   INDEX(GS$2:GS$100,GW90)                  )),     REPLACE(GS90,GT90,IFERROR(FIND(" ",GS90,GT90),999)-GT90,                   INDEX(GS$2:GS$100,GU90)                  ) )</f>
        <v/>
      </c>
      <c r="GY90" s="0" t="n">
        <f aca="false">IFERROR(FIND("f_",LOWER(GX90)),-1)</f>
        <v>-1</v>
      </c>
      <c r="GZ90" s="0" t="n">
        <f aca="false">IF(GY90=-1,-1, VALUE(MID(GX90,GY90+2, IFERROR(FIND(" ",GX90,GY90),999)-GY90-2)))</f>
        <v>-1</v>
      </c>
      <c r="HA90" s="0" t="n">
        <f aca="false">IFERROR(FIND("r_",LOWER(GX90)),-1)</f>
        <v>-1</v>
      </c>
      <c r="HB90" s="0" t="n">
        <f aca="false">IF(HA90=-1,-1, ROW(HA90)-1+VALUE(MID(GX90,HA90+2, IFERROR(FIND(" ",GX90,HA90),999)-HA90-2)))</f>
        <v>-1</v>
      </c>
      <c r="HC90" s="0" t="str">
        <f aca="false">IF(OR(GY90=-1,IFERROR(INDEX(GY$2:GY$100,GZ90),999)&gt;=0,IFERROR(INDEX(HA$2:HA$100,GZ90),999)&gt;=0),    IF(OR(HA90=-1,IFERROR(INDEX(GY$2:GY$100,HB90),999)&gt;=0,IFERROR(INDEX(HA$2:HA$100,HB90),999)&gt;=0),      GX90,REPLACE(GX90,HA90,IFERROR(FIND(" ",GX90,HA90),999)-HA90,                   INDEX(GX$2:GX$100,HB90)                  )),     REPLACE(GX90,GY90,IFERROR(FIND(" ",GX90,GY90),999)-GY90,                   INDEX(GX$2:GX$100,GZ90)                  ) )</f>
        <v/>
      </c>
      <c r="HD90" s="0" t="n">
        <f aca="false">IFERROR(FIND("f_",LOWER(HC90)),-1)</f>
        <v>-1</v>
      </c>
      <c r="HE90" s="0" t="n">
        <f aca="false">IF(HD90=-1,-1, VALUE(MID(HC90,HD90+2, IFERROR(FIND(" ",HC90,HD90),999)-HD90-2)))</f>
        <v>-1</v>
      </c>
      <c r="HF90" s="0" t="n">
        <f aca="false">IFERROR(FIND("r_",LOWER(HC90)),-1)</f>
        <v>-1</v>
      </c>
      <c r="HG90" s="0" t="n">
        <f aca="false">IF(HF90=-1,-1, ROW(HF90)-1+VALUE(MID(HC90,HF90+2, IFERROR(FIND(" ",HC90,HF90),999)-HF90-2)))</f>
        <v>-1</v>
      </c>
      <c r="HH90" s="0" t="str">
        <f aca="false">IF(OR(HD90=-1,IFERROR(INDEX(HD$2:HD$100,HE90),999)&gt;=0,IFERROR(INDEX(HF$2:HF$100,HE90),999)&gt;=0),    IF(OR(HF90=-1,IFERROR(INDEX(HD$2:HD$100,HG90),999)&gt;=0,IFERROR(INDEX(HF$2:HF$100,HG90),999)&gt;=0),      HC90,REPLACE(HC90,HF90,IFERROR(FIND(" ",HC90,HF90),999)-HF90,                   INDEX(HC$2:HC$100,HG90)                  )),     REPLACE(HC90,HD90,IFERROR(FIND(" ",HC90,HD90),999)-HD90,                   INDEX(HC$2:HC$100,HE90)                  ) )</f>
        <v/>
      </c>
      <c r="HI90" s="0" t="n">
        <f aca="false">IFERROR(FIND("f_",LOWER(HH90)),-1)</f>
        <v>-1</v>
      </c>
      <c r="HJ90" s="0" t="n">
        <f aca="false">IF(HI90=-1,-1, VALUE(MID(HH90,HI90+2, IFERROR(FIND(" ",HH90,HI90),999)-HI90-2)))</f>
        <v>-1</v>
      </c>
      <c r="HK90" s="0" t="n">
        <f aca="false">IFERROR(FIND("r_",LOWER(HH90)),-1)</f>
        <v>-1</v>
      </c>
      <c r="HL90" s="0" t="n">
        <f aca="false">IF(HK90=-1,-1, ROW(HK90)-1+VALUE(MID(HH90,HK90+2, IFERROR(FIND(" ",HH90,HK90),999)-HK90-2)))</f>
        <v>-1</v>
      </c>
      <c r="HM90" s="0" t="str">
        <f aca="false">IF(OR(HI90=-1,IFERROR(INDEX(HI$2:HI$100,HJ90),999)&gt;=0,IFERROR(INDEX(HK$2:HK$100,HJ90),999)&gt;=0),    IF(OR(HK90=-1,IFERROR(INDEX(HI$2:HI$100,HL90),999)&gt;=0,IFERROR(INDEX(HK$2:HK$100,HL90),999)&gt;=0),      HH90,REPLACE(HH90,HK90,IFERROR(FIND(" ",HH90,HK90),999)-HK90,                   INDEX(HH$2:HH$100,HL90)                  )),     REPLACE(HH90,HI90,IFERROR(FIND(" ",HH90,HI90),999)-HI90,                   INDEX(HH$2:HH$100,HJ90)                  ) )</f>
        <v/>
      </c>
      <c r="HN90" s="0" t="n">
        <f aca="false">IFERROR(FIND("f_",LOWER(HM90)),-1)</f>
        <v>-1</v>
      </c>
      <c r="HO90" s="0" t="n">
        <f aca="false">IF(HN90=-1,-1, VALUE(MID(HM90,HN90+2, IFERROR(FIND(" ",HM90,HN90),999)-HN90-2)))</f>
        <v>-1</v>
      </c>
      <c r="HP90" s="0" t="n">
        <f aca="false">IFERROR(FIND("r_",LOWER(HM90)),-1)</f>
        <v>-1</v>
      </c>
      <c r="HQ90" s="0" t="n">
        <f aca="false">IF(HP90=-1,-1, ROW(HP90)-1+VALUE(MID(HM90,HP90+2, IFERROR(FIND(" ",HM90,HP90),999)-HP90-2)))</f>
        <v>-1</v>
      </c>
      <c r="HR90" s="0" t="str">
        <f aca="false">IF(OR(HN90=-1,IFERROR(INDEX(HN$2:HN$100,HO90),999)&gt;=0,IFERROR(INDEX(HP$2:HP$100,HO90),999)&gt;=0),    IF(OR(HP90=-1,IFERROR(INDEX(HN$2:HN$100,HQ90),999)&gt;=0,IFERROR(INDEX(HP$2:HP$100,HQ90),999)&gt;=0),      HM90,REPLACE(HM90,HP90,IFERROR(FIND(" ",HM90,HP90),999)-HP90,                   INDEX(HM$2:HM$100,HQ90)                  )),     REPLACE(HM90,HN90,IFERROR(FIND(" ",HM90,HN90),999)-HN90,                   INDEX(HM$2:HM$100,HO90)                  ) )</f>
        <v/>
      </c>
      <c r="HS90" s="0" t="n">
        <f aca="false">IFERROR(FIND("f_",LOWER(HR90)),-1)</f>
        <v>-1</v>
      </c>
      <c r="HT90" s="0" t="n">
        <f aca="false">IF(HS90=-1,-1, VALUE(MID(HR90,HS90+2, IFERROR(FIND(" ",HR90,HS90),999)-HS90-2)))</f>
        <v>-1</v>
      </c>
      <c r="HU90" s="0" t="n">
        <f aca="false">IFERROR(FIND("r_",LOWER(HR90)),-1)</f>
        <v>-1</v>
      </c>
      <c r="HV90" s="0" t="n">
        <f aca="false">IF(HU90=-1,-1, ROW(HU90)-1+VALUE(MID(HR90,HU90+2, IFERROR(FIND(" ",HR90,HU90),999)-HU90-2)))</f>
        <v>-1</v>
      </c>
      <c r="HW90" s="0" t="str">
        <f aca="false">IF(OR(HS90=-1,IFERROR(INDEX(HS$2:HS$100,HT90),999)&gt;=0,IFERROR(INDEX(HU$2:HU$100,HT90),999)&gt;=0),    IF(OR(HU90=-1,IFERROR(INDEX(HS$2:HS$100,HV90),999)&gt;=0,IFERROR(INDEX(HU$2:HU$100,HV90),999)&gt;=0),      HR90,REPLACE(HR90,HU90,IFERROR(FIND(" ",HR90,HU90),999)-HU90,                   INDEX(HR$2:HR$100,HV90)                  )),     REPLACE(HR90,HS90,IFERROR(FIND(" ",HR90,HS90),999)-HS90,                   INDEX(HR$2:HR$100,HT90)                  ) )</f>
        <v/>
      </c>
      <c r="HX90" s="0" t="n">
        <f aca="false">IFERROR(FIND("f_",LOWER(HW90)),-1)</f>
        <v>-1</v>
      </c>
      <c r="HY90" s="0" t="n">
        <f aca="false">IF(HX90=-1,-1, VALUE(MID(HW90,HX90+2, IFERROR(FIND(" ",HW90,HX90),999)-HX90-2)))</f>
        <v>-1</v>
      </c>
      <c r="HZ90" s="0" t="n">
        <f aca="false">IFERROR(FIND("r_",LOWER(HW90)),-1)</f>
        <v>-1</v>
      </c>
      <c r="IA90" s="0" t="n">
        <f aca="false">IF(HZ90=-1,-1, ROW(HZ90)-1+VALUE(MID(HW90,HZ90+2, IFERROR(FIND(" ",HW90,HZ90),999)-HZ90-2)))</f>
        <v>-1</v>
      </c>
      <c r="IB90" s="0" t="str">
        <f aca="false">IF(OR(HX90=-1,IFERROR(INDEX(HX$2:HX$100,HY90),999)&gt;=0,IFERROR(INDEX(HZ$2:HZ$100,HY90),999)&gt;=0),    IF(OR(HZ90=-1,IFERROR(INDEX(HX$2:HX$100,IA90),999)&gt;=0,IFERROR(INDEX(HZ$2:HZ$100,IA90),999)&gt;=0),      HW90,REPLACE(HW90,HZ90,IFERROR(FIND(" ",HW90,HZ90),999)-HZ90,                   INDEX(HW$2:HW$100,IA90)                  )),     REPLACE(HW90,HX90,IFERROR(FIND(" ",HW90,HX90),999)-HX90,                   INDEX(HW$2:HW$100,HY90)                  ) )</f>
        <v/>
      </c>
      <c r="IC90" s="0" t="n">
        <f aca="false">IFERROR(FIND("f_",LOWER(IB90)),-1)</f>
        <v>-1</v>
      </c>
      <c r="ID90" s="0" t="n">
        <f aca="false">IF(IC90=-1,-1, VALUE(MID(IB90,IC90+2, IFERROR(FIND(" ",IB90,IC90),999)-IC90-2)))</f>
        <v>-1</v>
      </c>
      <c r="IE90" s="0" t="n">
        <f aca="false">IFERROR(FIND("r_",LOWER(IB90)),-1)</f>
        <v>-1</v>
      </c>
      <c r="IF90" s="0" t="n">
        <f aca="false">IF(IE90=-1,-1, ROW(IE90)-1+VALUE(MID(IB90,IE90+2, IFERROR(FIND(" ",IB90,IE90),999)-IE90-2)))</f>
        <v>-1</v>
      </c>
      <c r="IG90" s="0" t="str">
        <f aca="false">IF(OR(IC90=-1,IFERROR(INDEX(IC$2:IC$100,ID90),999)&gt;=0,IFERROR(INDEX(IE$2:IE$100,ID90),999)&gt;=0),    IF(OR(IE90=-1,IFERROR(INDEX(IC$2:IC$100,IF90),999)&gt;=0,IFERROR(INDEX(IE$2:IE$100,IF90),999)&gt;=0),      IB90,REPLACE(IB90,IE90,IFERROR(FIND(" ",IB90,IE90),999)-IE90,                   INDEX(IB$2:IB$100,IF90)                  )),     REPLACE(IB90,IC90,IFERROR(FIND(" ",IB90,IC90),999)-IC90,                   INDEX(IB$2:IB$100,ID90)                  ) )</f>
        <v/>
      </c>
      <c r="IH90" s="0" t="n">
        <f aca="false">IFERROR(FIND("f_",LOWER(IG90)),-1)</f>
        <v>-1</v>
      </c>
      <c r="II90" s="0" t="n">
        <f aca="false">IF(IH90=-1,-1, VALUE(MID(IG90,IH90+2, IFERROR(FIND(" ",IG90,IH90),999)-IH90-2)))</f>
        <v>-1</v>
      </c>
      <c r="IJ90" s="0" t="n">
        <f aca="false">IFERROR(FIND("r_",LOWER(IG90)),-1)</f>
        <v>-1</v>
      </c>
      <c r="IK90" s="0" t="n">
        <f aca="false">IF(IJ90=-1,-1, ROW(IJ90)-1+VALUE(MID(IG90,IJ90+2, IFERROR(FIND(" ",IG90,IJ90),999)-IJ90-2)))</f>
        <v>-1</v>
      </c>
      <c r="IL90" s="0" t="str">
        <f aca="false">IF(OR(IH90=-1,IFERROR(INDEX(IH$2:IH$100,II90),999)&gt;=0,IFERROR(INDEX(IJ$2:IJ$100,II90),999)&gt;=0),    IF(OR(IJ90=-1,IFERROR(INDEX(IH$2:IH$100,IK90),999)&gt;=0,IFERROR(INDEX(IJ$2:IJ$100,IK90),999)&gt;=0),      IG90,REPLACE(IG90,IJ90,IFERROR(FIND(" ",IG90,IJ90),999)-IJ90,                   INDEX(IG$2:IG$100,IK90)                  )),     REPLACE(IG90,IH90,IFERROR(FIND(" ",IG90,IH90),999)-IH90,                   INDEX(IG$2:IG$100,II90)                  ) )</f>
        <v/>
      </c>
      <c r="IM90" s="0" t="n">
        <f aca="false">IFERROR(FIND("f_",LOWER(IL90)),-1)</f>
        <v>-1</v>
      </c>
      <c r="IN90" s="0" t="n">
        <f aca="false">IF(IM90=-1,-1, VALUE(MID(IL90,IM90+2, IFERROR(FIND(" ",IL90,IM90),999)-IM90-2)))</f>
        <v>-1</v>
      </c>
      <c r="IO90" s="0" t="n">
        <f aca="false">IFERROR(FIND("r_",LOWER(IL90)),-1)</f>
        <v>-1</v>
      </c>
      <c r="IP90" s="0" t="n">
        <f aca="false">IF(IO90=-1,-1, ROW(IO90)-1+VALUE(MID(IL90,IO90+2, IFERROR(FIND(" ",IL90,IO90),999)-IO90-2)))</f>
        <v>-1</v>
      </c>
      <c r="IQ90" s="0" t="str">
        <f aca="false">IF(OR(IM90=-1,IFERROR(INDEX(IM$2:IM$100,IN90),999)&gt;=0,IFERROR(INDEX(IO$2:IO$100,IN90),999)&gt;=0),    IF(OR(IO90=-1,IFERROR(INDEX(IM$2:IM$100,IP90),999)&gt;=0,IFERROR(INDEX(IO$2:IO$100,IP90),999)&gt;=0),      IL90,REPLACE(IL90,IO90,IFERROR(FIND(" ",IL90,IO90),999)-IO90,                   INDEX(IL$2:IL$100,IP90)                  )),     REPLACE(IL90,IM90,IFERROR(FIND(" ",IL90,IM90),999)-IM90,                   INDEX(IL$2:IL$100,IN90)                  ) )</f>
        <v/>
      </c>
      <c r="IR90" s="0" t="n">
        <f aca="false">IFERROR(FIND("f_",LOWER(IQ90)),-1)</f>
        <v>-1</v>
      </c>
      <c r="IS90" s="0" t="n">
        <f aca="false">IF(IR90=-1,-1, VALUE(MID(IQ90,IR90+2, IFERROR(FIND(" ",IQ90,IR90),999)-IR90-2)))</f>
        <v>-1</v>
      </c>
      <c r="IT90" s="0" t="n">
        <f aca="false">IFERROR(FIND("r_",LOWER(IQ90)),-1)</f>
        <v>-1</v>
      </c>
      <c r="IU90" s="0" t="n">
        <f aca="false">IF(IT90=-1,-1, ROW(IT90)-1+VALUE(MID(IQ90,IT90+2, IFERROR(FIND(" ",IQ90,IT90),999)-IT90-2)))</f>
        <v>-1</v>
      </c>
      <c r="IV90" s="0" t="str">
        <f aca="false">IF(OR(IR90=-1,IFERROR(INDEX(IR$2:IR$100,IS90),999)&gt;=0,IFERROR(INDEX(IT$2:IT$100,IS90),999)&gt;=0),    IF(OR(IT90=-1,IFERROR(INDEX(IR$2:IR$100,IU90),999)&gt;=0,IFERROR(INDEX(IT$2:IT$100,IU90),999)&gt;=0),      IQ90,REPLACE(IQ90,IT90,IFERROR(FIND(" ",IQ90,IT90),999)-IT90,                   INDEX(IQ$2:IQ$100,IU90)                  )),     REPLACE(IQ90,IR90,IFERROR(FIND(" ",IQ90,IR90),999)-IR90,                   INDEX(IQ$2:IQ$100,IS90)                  ) )</f>
        <v/>
      </c>
      <c r="IW90" s="0" t="n">
        <f aca="false">IFERROR(FIND("f_",LOWER(IV90)),-1)</f>
        <v>-1</v>
      </c>
      <c r="IX90" s="0" t="n">
        <f aca="false">IF(IW90=-1,-1, VALUE(MID(IV90,IW90+2, IFERROR(FIND(" ",IV90,IW90),999)-IW90-2)))</f>
        <v>-1</v>
      </c>
      <c r="IY90" s="0" t="n">
        <f aca="false">IFERROR(FIND("r_",LOWER(IV90)),-1)</f>
        <v>-1</v>
      </c>
      <c r="IZ90" s="0" t="n">
        <f aca="false">IF(IY90=-1,-1, ROW(IY90)-1+VALUE(MID(IV90,IY90+2, IFERROR(FIND(" ",IV90,IY90),999)-IY90-2)))</f>
        <v>-1</v>
      </c>
      <c r="JA90" s="0" t="str">
        <f aca="false">IF(OR(IW90=-1,IFERROR(INDEX(IW$2:IW$100,IX90),999)&gt;=0,IFERROR(INDEX(IY$2:IY$100,IX90),999)&gt;=0),    IF(OR(IY90=-1,IFERROR(INDEX(IW$2:IW$100,IZ90),999)&gt;=0,IFERROR(INDEX(IY$2:IY$100,IZ90),999)&gt;=0),      IV90,REPLACE(IV90,IY90,IFERROR(FIND(" ",IV90,IY90),999)-IY90,                   INDEX(IV$2:IV$100,IZ90)                  )),     REPLACE(IV90,IW90,IFERROR(FIND(" ",IV90,IW90),999)-IW90,                   INDEX(IV$2:IV$100,IX90)                  ) )</f>
        <v/>
      </c>
      <c r="JB90" s="0" t="n">
        <f aca="false">IFERROR(FIND("f_",LOWER(JA90)),-1)</f>
        <v>-1</v>
      </c>
      <c r="JC90" s="0" t="n">
        <f aca="false">IF(JB90=-1,-1, VALUE(MID(JA90,JB90+2, IFERROR(FIND(" ",JA90,JB90),999)-JB90-2)))</f>
        <v>-1</v>
      </c>
      <c r="JD90" s="0" t="n">
        <f aca="false">IFERROR(FIND("r_",LOWER(JA90)),-1)</f>
        <v>-1</v>
      </c>
      <c r="JE90" s="0" t="n">
        <f aca="false">IF(JD90=-1,-1, ROW(JD90)-1+VALUE(MID(JA90,JD90+2, IFERROR(FIND(" ",JA90,JD90),999)-JD90-2)))</f>
        <v>-1</v>
      </c>
      <c r="JF90" s="0" t="str">
        <f aca="false">IF(OR(JB90=-1,IFERROR(INDEX(JB$2:JB$100,JC90),999)&gt;=0,IFERROR(INDEX(JD$2:JD$100,JC90),999)&gt;=0),    IF(OR(JD90=-1,IFERROR(INDEX(JB$2:JB$100,JE90),999)&gt;=0,IFERROR(INDEX(JD$2:JD$100,JE90),999)&gt;=0),      JA90,REPLACE(JA90,JD90,IFERROR(FIND(" ",JA90,JD90),999)-JD90,                   INDEX(JA$2:JA$100,JE90)                  )),     REPLACE(JA90,JB90,IFERROR(FIND(" ",JA90,JB90),999)-JB90,                   INDEX(JA$2:JA$100,JC90)                  ) )</f>
        <v/>
      </c>
      <c r="JG90" s="0" t="n">
        <f aca="false">IFERROR(FIND("f_",LOWER(JF90)),-1)</f>
        <v>-1</v>
      </c>
      <c r="JH90" s="0" t="n">
        <f aca="false">IF(JG90=-1,-1, VALUE(MID(JF90,JG90+2, IFERROR(FIND(" ",JF90,JG90),999)-JG90-2)))</f>
        <v>-1</v>
      </c>
      <c r="JI90" s="0" t="n">
        <f aca="false">IFERROR(FIND("r_",LOWER(JF90)),-1)</f>
        <v>-1</v>
      </c>
      <c r="JJ90" s="0" t="n">
        <f aca="false">IF(JI90=-1,-1, ROW(JI90)-1+VALUE(MID(JF90,JI90+2, IFERROR(FIND(" ",JF90,JI90),999)-JI90-2)))</f>
        <v>-1</v>
      </c>
      <c r="JK90" s="0" t="str">
        <f aca="false">IF(OR(JG90=-1,IFERROR(INDEX(JG$2:JG$100,JH90),999)&gt;=0,IFERROR(INDEX(JI$2:JI$100,JH90),999)&gt;=0),    IF(OR(JI90=-1,IFERROR(INDEX(JG$2:JG$100,JJ90),999)&gt;=0,IFERROR(INDEX(JI$2:JI$100,JJ90),999)&gt;=0),      JF90,REPLACE(JF90,JI90,IFERROR(FIND(" ",JF90,JI90),999)-JI90,                   INDEX(JF$2:JF$100,JJ90)                  )),     REPLACE(JF90,JG90,IFERROR(FIND(" ",JF90,JG90),999)-JG90,                   INDEX(JF$2:JF$100,JH90)                  ) )</f>
        <v/>
      </c>
      <c r="JL90" s="0" t="n">
        <f aca="false">IFERROR(FIND("f_",LOWER(JK90)),-1)</f>
        <v>-1</v>
      </c>
      <c r="JM90" s="0" t="n">
        <f aca="false">IF(JL90=-1,-1, VALUE(MID(JK90,JL90+2, IFERROR(FIND(" ",JK90,JL90),999)-JL90-2)))</f>
        <v>-1</v>
      </c>
      <c r="JN90" s="0" t="n">
        <f aca="false">IFERROR(FIND("r_",LOWER(JK90)),-1)</f>
        <v>-1</v>
      </c>
      <c r="JO90" s="0" t="n">
        <f aca="false">IF(JN90=-1,-1, ROW(JN90)-1+VALUE(MID(JK90,JN90+2, IFERROR(FIND(" ",JK90,JN90),999)-JN90-2)))</f>
        <v>-1</v>
      </c>
      <c r="JP90" s="0" t="str">
        <f aca="false">IF(OR(JL90=-1,IFERROR(INDEX(JL$2:JL$100,JM90),999)&gt;=0,IFERROR(INDEX(JN$2:JN$100,JM90),999)&gt;=0),    IF(OR(JN90=-1,IFERROR(INDEX(JL$2:JL$100,JO90),999)&gt;=0,IFERROR(INDEX(JN$2:JN$100,JO90),999)&gt;=0),      JK90,REPLACE(JK90,JN90,IFERROR(FIND(" ",JK90,JN90),999)-JN90,                   INDEX(JK$2:JK$100,JO90)                  )),     REPLACE(JK90,JL90,IFERROR(FIND(" ",JK90,JL90),999)-JL90,                   INDEX(JK$2:JK$100,JM90)                  ) )</f>
        <v/>
      </c>
      <c r="JQ90" s="0" t="n">
        <f aca="false">IFERROR(FIND("f_",LOWER(JP90)),-1)</f>
        <v>-1</v>
      </c>
      <c r="JR90" s="0" t="n">
        <f aca="false">IF(JQ90=-1,-1, VALUE(MID(JP90,JQ90+2, IFERROR(FIND(" ",JP90,JQ90),999)-JQ90-2)))</f>
        <v>-1</v>
      </c>
      <c r="JS90" s="0" t="n">
        <f aca="false">IFERROR(FIND("r_",LOWER(JP90)),-1)</f>
        <v>-1</v>
      </c>
      <c r="JT90" s="0" t="n">
        <f aca="false">IF(JS90=-1,-1, ROW(JS90)-1+VALUE(MID(JP90,JS90+2, IFERROR(FIND(" ",JP90,JS90),999)-JS90-2)))</f>
        <v>-1</v>
      </c>
      <c r="JU90" s="0" t="str">
        <f aca="false">IF(OR(JQ90=-1,IFERROR(INDEX(JQ$2:JQ$100,JR90),999)&gt;=0,IFERROR(INDEX(JS$2:JS$100,JR90),999)&gt;=0),    IF(OR(JS90=-1,IFERROR(INDEX(JQ$2:JQ$100,JT90),999)&gt;=0,IFERROR(INDEX(JS$2:JS$100,JT90),999)&gt;=0),      JP90,REPLACE(JP90,JS90,IFERROR(FIND(" ",JP90,JS90),999)-JS90,                   INDEX(JP$2:JP$100,JT90)                  )),     REPLACE(JP90,JQ90,IFERROR(FIND(" ",JP90,JQ90),999)-JQ90,                   INDEX(JP$2:JP$100,JR90)                  ) )</f>
        <v/>
      </c>
      <c r="JV90" s="0" t="n">
        <f aca="false">IFERROR(FIND("f_",LOWER(JU90)),-1)</f>
        <v>-1</v>
      </c>
      <c r="JW90" s="0" t="n">
        <f aca="false">IF(JV90=-1,-1, VALUE(MID(JU90,JV90+2, IFERROR(FIND(" ",JU90,JV90),999)-JV90-2)))</f>
        <v>-1</v>
      </c>
      <c r="JX90" s="0" t="n">
        <f aca="false">IFERROR(FIND("r_",LOWER(JU90)),-1)</f>
        <v>-1</v>
      </c>
      <c r="JY90" s="0" t="n">
        <f aca="false">IF(JX90=-1,-1, ROW(JX90)-1+VALUE(MID(JU90,JX90+2, IFERROR(FIND(" ",JU90,JX90),999)-JX90-2)))</f>
        <v>-1</v>
      </c>
      <c r="JZ90" s="0" t="str">
        <f aca="false">IF(OR(JV90=-1,IFERROR(INDEX(JV$2:JV$100,JW90),999)&gt;=0,IFERROR(INDEX(JX$2:JX$100,JW90),999)&gt;=0),    IF(OR(JX90=-1,IFERROR(INDEX(JV$2:JV$100,JY90),999)&gt;=0,IFERROR(INDEX(JX$2:JX$100,JY90),999)&gt;=0),      JU90,REPLACE(JU90,JX90,IFERROR(FIND(" ",JU90,JX90),999)-JX90,                   INDEX(JU$2:JU$100,JY90)                  )),     REPLACE(JU90,JV90,IFERROR(FIND(" ",JU90,JV90),999)-JV90,                   INDEX(JU$2:JU$100,JW90)                  ) )</f>
        <v/>
      </c>
      <c r="KA90" s="0" t="n">
        <f aca="false">IFERROR(FIND("f_",LOWER(JZ90)),-1)</f>
        <v>-1</v>
      </c>
      <c r="KB90" s="0" t="n">
        <f aca="false">IF(KA90=-1,-1, VALUE(MID(JZ90,KA90+2, IFERROR(FIND(" ",JZ90,KA90),999)-KA90-2)))</f>
        <v>-1</v>
      </c>
      <c r="KC90" s="0" t="n">
        <f aca="false">IFERROR(FIND("r_",LOWER(JZ90)),-1)</f>
        <v>-1</v>
      </c>
      <c r="KD90" s="0" t="n">
        <f aca="false">IF(KC90=-1,-1, ROW(KC90)-1+VALUE(MID(JZ90,KC90+2, IFERROR(FIND(" ",JZ90,KC90),999)-KC90-2)))</f>
        <v>-1</v>
      </c>
      <c r="KE90" s="0" t="str">
        <f aca="false">IF(OR(KA90=-1,IFERROR(INDEX(KA$2:KA$100,KB90),999)&gt;=0,IFERROR(INDEX(KC$2:KC$100,KB90),999)&gt;=0),    IF(OR(KC90=-1,IFERROR(INDEX(KA$2:KA$100,KD90),999)&gt;=0,IFERROR(INDEX(KC$2:KC$100,KD90),999)&gt;=0),      JZ90,REPLACE(JZ90,KC90,IFERROR(FIND(" ",JZ90,KC90),999)-KC90,                   INDEX(JZ$2:JZ$100,KD90)                  )),     REPLACE(JZ90,KA90,IFERROR(FIND(" ",JZ90,KA90),999)-KA90,                   INDEX(JZ$2:JZ$100,KB90)                  ) )</f>
        <v/>
      </c>
      <c r="KF90" s="0" t="n">
        <f aca="false">IFERROR(FIND("f_",LOWER(KE90)),-1)</f>
        <v>-1</v>
      </c>
      <c r="KG90" s="0" t="n">
        <f aca="false">IF(KF90=-1,-1, VALUE(MID(KE90,KF90+2, IFERROR(FIND(" ",KE90,KF90),999)-KF90-2)))</f>
        <v>-1</v>
      </c>
      <c r="KH90" s="0" t="n">
        <f aca="false">IFERROR(FIND("r_",LOWER(KE90)),-1)</f>
        <v>-1</v>
      </c>
      <c r="KI90" s="0" t="n">
        <f aca="false">IF(KH90=-1,-1, ROW(KH90)-1+VALUE(MID(KE90,KH90+2, IFERROR(FIND(" ",KE90,KH90),999)-KH90-2)))</f>
        <v>-1</v>
      </c>
      <c r="KJ90" s="0" t="str">
        <f aca="false">IF(OR(KF90=-1,IFERROR(INDEX(KF$2:KF$100,KG90),999)&gt;=0,IFERROR(INDEX(KH$2:KH$100,KG90),999)&gt;=0),    IF(OR(KH90=-1,IFERROR(INDEX(KF$2:KF$100,KI90),999)&gt;=0,IFERROR(INDEX(KH$2:KH$100,KI90),999)&gt;=0),      KE90,REPLACE(KE90,KH90,IFERROR(FIND(" ",KE90,KH90),999)-KH90,                   INDEX(KE$2:KE$100,KI90)                  )),     REPLACE(KE90,KF90,IFERROR(FIND(" ",KE90,KF90),999)-KF90,                   INDEX(KE$2:KE$100,KG90)                  ) )</f>
        <v/>
      </c>
      <c r="KK90" s="0" t="n">
        <f aca="false">IFERROR(FIND("f_",LOWER(KJ90)),-1)</f>
        <v>-1</v>
      </c>
      <c r="KL90" s="0" t="n">
        <f aca="false">IF(KK90=-1,-1, VALUE(MID(KJ90,KK90+2, IFERROR(FIND(" ",KJ90,KK90),999)-KK90-2)))</f>
        <v>-1</v>
      </c>
      <c r="KM90" s="0" t="n">
        <f aca="false">IFERROR(FIND("r_",LOWER(KJ90)),-1)</f>
        <v>-1</v>
      </c>
      <c r="KN90" s="0" t="n">
        <f aca="false">IF(KM90=-1,-1, ROW(KM90)-1+VALUE(MID(KJ90,KM90+2, IFERROR(FIND(" ",KJ90,KM90),999)-KM90-2)))</f>
        <v>-1</v>
      </c>
      <c r="KO90" s="0" t="str">
        <f aca="false">IF(OR(KK90=-1,IFERROR(INDEX(KK$2:KK$100,KL90),999)&gt;=0,IFERROR(INDEX(KM$2:KM$100,KL90),999)&gt;=0),    IF(OR(KM90=-1,IFERROR(INDEX(KK$2:KK$100,KN90),999)&gt;=0,IFERROR(INDEX(KM$2:KM$100,KN90),999)&gt;=0),      KJ90,REPLACE(KJ90,KM90,IFERROR(FIND(" ",KJ90,KM90),999)-KM90,                   INDEX(KJ$2:KJ$100,KN90)                  )),     REPLACE(KJ90,KK90,IFERROR(FIND(" ",KJ90,KK90),999)-KK90,                   INDEX(KJ$2:KJ$100,KL90)                  ) )</f>
        <v/>
      </c>
      <c r="KP90" s="0" t="n">
        <f aca="false">IFERROR(FIND("f_",LOWER(KO90)),-1)</f>
        <v>-1</v>
      </c>
      <c r="KQ90" s="0" t="n">
        <f aca="false">IF(KP90=-1,-1, VALUE(MID(KO90,KP90+2, IFERROR(FIND(" ",KO90,KP90),999)-KP90-2)))</f>
        <v>-1</v>
      </c>
      <c r="KR90" s="0" t="n">
        <f aca="false">IFERROR(FIND("r_",LOWER(KO90)),-1)</f>
        <v>-1</v>
      </c>
      <c r="KS90" s="0" t="n">
        <f aca="false">IF(KR90=-1,-1, ROW(KR90)-1+VALUE(MID(KO90,KR90+2, IFERROR(FIND(" ",KO90,KR90),999)-KR90-2)))</f>
        <v>-1</v>
      </c>
      <c r="KT90" s="0" t="str">
        <f aca="false">IF(OR(KP90=-1,IFERROR(INDEX(KP$2:KP$100,KQ90),999)&gt;=0,IFERROR(INDEX(KR$2:KR$100,KQ90),999)&gt;=0),    IF(OR(KR90=-1,IFERROR(INDEX(KP$2:KP$100,KS90),999)&gt;=0,IFERROR(INDEX(KR$2:KR$100,KS90),999)&gt;=0),      KO90,REPLACE(KO90,KR90,IFERROR(FIND(" ",KO90,KR90),999)-KR90,                   INDEX(KO$2:KO$100,KS90)                  )),     REPLACE(KO90,KP90,IFERROR(FIND(" ",KO90,KP90),999)-KP90,                   INDEX(KO$2:KO$100,KQ90)                  ) )</f>
        <v/>
      </c>
      <c r="KU90" s="0" t="n">
        <f aca="false">IFERROR(FIND("f_",LOWER(KT90)),-1)</f>
        <v>-1</v>
      </c>
      <c r="KV90" s="0" t="n">
        <f aca="false">IF(KU90=-1,-1, VALUE(MID(KT90,KU90+2, IFERROR(FIND(" ",KT90,KU90),999)-KU90-2)))</f>
        <v>-1</v>
      </c>
      <c r="KW90" s="0" t="n">
        <f aca="false">IFERROR(FIND("r_",LOWER(KT90)),-1)</f>
        <v>-1</v>
      </c>
      <c r="KX90" s="0" t="n">
        <f aca="false">IF(KW90=-1,-1, ROW(KW90)-1+VALUE(MID(KT90,KW90+2, IFERROR(FIND(" ",KT90,KW90),999)-KW90-2)))</f>
        <v>-1</v>
      </c>
      <c r="KY90" s="0" t="str">
        <f aca="false">IF(OR(KU90=-1,IFERROR(INDEX(KU$2:KU$100,KV90),999)&gt;=0,IFERROR(INDEX(KW$2:KW$100,KV90),999)&gt;=0),    IF(OR(KW90=-1,IFERROR(INDEX(KU$2:KU$100,KX90),999)&gt;=0,IFERROR(INDEX(KW$2:KW$100,KX90),999)&gt;=0),      KT90,REPLACE(KT90,KW90,IFERROR(FIND(" ",KT90,KW90),999)-KW90,                   INDEX(KT$2:KT$100,KX90)                  )),     REPLACE(KT90,KU90,IFERROR(FIND(" ",KT90,KU90),999)-KU90,                   INDEX(KT$2:KT$100,KV90)                  ) )</f>
        <v/>
      </c>
    </row>
    <row r="91" customFormat="false" ht="13.8" hidden="false" customHeight="false" outlineLevel="0" collapsed="false">
      <c r="D91" s="1"/>
      <c r="I91" s="0" t="str">
        <f aca="false">KY91</f>
        <v/>
      </c>
      <c r="L91" s="0" t="e">
        <f aca="false">VLOOKUP($D91,Relgebra!$A:$E,5,0)</f>
        <v>#N/A</v>
      </c>
      <c r="M91" s="0" t="e">
        <f aca="false">SUBSTITUTE(SUBSTITUTE(L91,"parm1",E91),"parm2",F91)</f>
        <v>#N/A</v>
      </c>
      <c r="N91" s="0" t="str">
        <f aca="false">IFERROR(VLOOKUP(ROW($A90),$G$2:$M$100,COLUMN(M90)-COLUMN(G90)+1,0),"")</f>
        <v/>
      </c>
      <c r="P91" s="0" t="str">
        <f aca="false">N91</f>
        <v/>
      </c>
      <c r="Q91" s="0" t="n">
        <f aca="false">IFERROR(FIND("f_",LOWER(P91)),-1)</f>
        <v>-1</v>
      </c>
      <c r="R91" s="0" t="n">
        <f aca="false">IF(Q91=-1,-1, VALUE(MID(P91,Q91+2, IFERROR(FIND(" ",P91,Q91),999)-Q91-2)))</f>
        <v>-1</v>
      </c>
      <c r="S91" s="0" t="n">
        <f aca="false">IFERROR(FIND("r_",LOWER(P91)),-1)</f>
        <v>-1</v>
      </c>
      <c r="T91" s="0" t="n">
        <f aca="false">IF(S91=-1,-1, ROW(S91)-1+VALUE(MID(P91,S91+2, IFERROR(FIND(" ",P91,S91),999)-S91-2)))</f>
        <v>-1</v>
      </c>
      <c r="U91" s="0" t="str">
        <f aca="false">IF(OR(Q91=-1,IFERROR(INDEX(Q$2:Q$100,R91),999)&gt;=0,IFERROR(INDEX(S$2:S$100,R91),999)&gt;=0),    IF(OR(S91=-1,IFERROR(INDEX(Q$2:Q$100,T91),999)&gt;=0,IFERROR(INDEX(S$2:S$100,T91),999)&gt;=0),      P91,REPLACE(P91,S91,IFERROR(FIND(" ",P91,S91),999)-S91,                   INDEX(P$2:P$100,T91)                  )),     REPLACE(P91,Q91,IFERROR(FIND(" ",P91,Q91),999)-Q91,                   INDEX(P$2:P$100,R91)                  ) )</f>
        <v/>
      </c>
      <c r="V91" s="0" t="n">
        <f aca="false">IFERROR(FIND("f_",LOWER(U91)),-1)</f>
        <v>-1</v>
      </c>
      <c r="W91" s="0" t="n">
        <f aca="false">IF(V91=-1,-1, VALUE(MID(U91,V91+2, IFERROR(FIND(" ",U91,V91),999)-V91-2)))</f>
        <v>-1</v>
      </c>
      <c r="X91" s="0" t="n">
        <f aca="false">IFERROR(FIND("r_",LOWER(U91)),-1)</f>
        <v>-1</v>
      </c>
      <c r="Y91" s="0" t="n">
        <f aca="false">IF(X91=-1,-1, ROW(X91)-1+VALUE(MID(U91,X91+2, IFERROR(FIND(" ",U91,X91),999)-X91-2)))</f>
        <v>-1</v>
      </c>
      <c r="Z91" s="0" t="str">
        <f aca="false">IF(OR(V91=-1,IFERROR(INDEX(V$2:V$100,W91),999)&gt;=0,IFERROR(INDEX(X$2:X$100,W91),999)&gt;=0),    IF(OR(X91=-1,IFERROR(INDEX(V$2:V$100,Y91),999)&gt;=0,IFERROR(INDEX(X$2:X$100,Y91),999)&gt;=0),      U91,REPLACE(U91,X91,IFERROR(FIND(" ",U91,X91),999)-X91,                   INDEX(U$2:U$100,Y91)                  )),     REPLACE(U91,V91,IFERROR(FIND(" ",U91,V91),999)-V91,                   INDEX(U$2:U$100,W91)                  ) )</f>
        <v/>
      </c>
      <c r="AA91" s="0" t="n">
        <f aca="false">IFERROR(FIND("f_",LOWER(Z91)),-1)</f>
        <v>-1</v>
      </c>
      <c r="AB91" s="0" t="n">
        <f aca="false">IF(AA91=-1,-1, VALUE(MID(Z91,AA91+2, IFERROR(FIND(" ",Z91,AA91),999)-AA91-2)))</f>
        <v>-1</v>
      </c>
      <c r="AC91" s="0" t="n">
        <f aca="false">IFERROR(FIND("r_",LOWER(Z91)),-1)</f>
        <v>-1</v>
      </c>
      <c r="AD91" s="0" t="n">
        <f aca="false">IF(AC91=-1,-1, ROW(AC91)-1+VALUE(MID(Z91,AC91+2, IFERROR(FIND(" ",Z91,AC91),999)-AC91-2)))</f>
        <v>-1</v>
      </c>
      <c r="AE91" s="0" t="str">
        <f aca="false">IF(OR(AA91=-1,IFERROR(INDEX(AA$2:AA$100,AB91),999)&gt;=0,IFERROR(INDEX(AC$2:AC$100,AB91),999)&gt;=0),    IF(OR(AC91=-1,IFERROR(INDEX(AA$2:AA$100,AD91),999)&gt;=0,IFERROR(INDEX(AC$2:AC$100,AD91),999)&gt;=0),      Z91,REPLACE(Z91,AC91,IFERROR(FIND(" ",Z91,AC91),999)-AC91,                   INDEX(Z$2:Z$100,AD91)                  )),     REPLACE(Z91,AA91,IFERROR(FIND(" ",Z91,AA91),999)-AA91,                   INDEX(Z$2:Z$100,AB91)                  ) )</f>
        <v/>
      </c>
      <c r="AF91" s="0" t="n">
        <f aca="false">IFERROR(FIND("f_",LOWER(AE91)),-1)</f>
        <v>-1</v>
      </c>
      <c r="AG91" s="0" t="n">
        <f aca="false">IF(AF91=-1,-1, VALUE(MID(AE91,AF91+2, IFERROR(FIND(" ",AE91,AF91),999)-AF91-2)))</f>
        <v>-1</v>
      </c>
      <c r="AH91" s="0" t="n">
        <f aca="false">IFERROR(FIND("r_",LOWER(AE91)),-1)</f>
        <v>-1</v>
      </c>
      <c r="AI91" s="0" t="n">
        <f aca="false">IF(AH91=-1,-1, ROW(AH91)-1+VALUE(MID(AE91,AH91+2, IFERROR(FIND(" ",AE91,AH91),999)-AH91-2)))</f>
        <v>-1</v>
      </c>
      <c r="AJ91" s="0" t="str">
        <f aca="false">IF(OR(AF91=-1,IFERROR(INDEX(AF$2:AF$100,AG91),999)&gt;=0,IFERROR(INDEX(AH$2:AH$100,AG91),999)&gt;=0),    IF(OR(AH91=-1,IFERROR(INDEX(AF$2:AF$100,AI91),999)&gt;=0,IFERROR(INDEX(AH$2:AH$100,AI91),999)&gt;=0),      AE91,REPLACE(AE91,AH91,IFERROR(FIND(" ",AE91,AH91),999)-AH91,                   INDEX(AE$2:AE$100,AI91)                  )),     REPLACE(AE91,AF91,IFERROR(FIND(" ",AE91,AF91),999)-AF91,                   INDEX(AE$2:AE$100,AG91)                  ) )</f>
        <v/>
      </c>
      <c r="AK91" s="0" t="n">
        <f aca="false">IFERROR(FIND("f_",LOWER(AJ91)),-1)</f>
        <v>-1</v>
      </c>
      <c r="AL91" s="0" t="n">
        <f aca="false">IF(AK91=-1,-1, VALUE(MID(AJ91,AK91+2, IFERROR(FIND(" ",AJ91,AK91),999)-AK91-2)))</f>
        <v>-1</v>
      </c>
      <c r="AM91" s="0" t="n">
        <f aca="false">IFERROR(FIND("r_",LOWER(AJ91)),-1)</f>
        <v>-1</v>
      </c>
      <c r="AN91" s="0" t="n">
        <f aca="false">IF(AM91=-1,-1, ROW(AM91)-1+VALUE(MID(AJ91,AM91+2, IFERROR(FIND(" ",AJ91,AM91),999)-AM91-2)))</f>
        <v>-1</v>
      </c>
      <c r="AO91" s="0" t="str">
        <f aca="false">IF(OR(AK91=-1,IFERROR(INDEX(AK$2:AK$100,AL91),999)&gt;=0,IFERROR(INDEX(AM$2:AM$100,AL91),999)&gt;=0),    IF(OR(AM91=-1,IFERROR(INDEX(AK$2:AK$100,AN91),999)&gt;=0,IFERROR(INDEX(AM$2:AM$100,AN91),999)&gt;=0),      AJ91,REPLACE(AJ91,AM91,IFERROR(FIND(" ",AJ91,AM91),999)-AM91,                   INDEX(AJ$2:AJ$100,AN91)                  )),     REPLACE(AJ91,AK91,IFERROR(FIND(" ",AJ91,AK91),999)-AK91,                   INDEX(AJ$2:AJ$100,AL91)                  ) )</f>
        <v/>
      </c>
      <c r="AP91" s="0" t="n">
        <f aca="false">IFERROR(FIND("f_",LOWER(AO91)),-1)</f>
        <v>-1</v>
      </c>
      <c r="AQ91" s="0" t="n">
        <f aca="false">IF(AP91=-1,-1, VALUE(MID(AO91,AP91+2, IFERROR(FIND(" ",AO91,AP91),999)-AP91-2)))</f>
        <v>-1</v>
      </c>
      <c r="AR91" s="0" t="n">
        <f aca="false">IFERROR(FIND("r_",LOWER(AO91)),-1)</f>
        <v>-1</v>
      </c>
      <c r="AS91" s="0" t="n">
        <f aca="false">IF(AR91=-1,-1, ROW(AR91)-1+VALUE(MID(AO91,AR91+2, IFERROR(FIND(" ",AO91,AR91),999)-AR91-2)))</f>
        <v>-1</v>
      </c>
      <c r="AT91" s="0" t="str">
        <f aca="false">IF(OR(AP91=-1,IFERROR(INDEX(AP$2:AP$100,AQ91),999)&gt;=0,IFERROR(INDEX(AR$2:AR$100,AQ91),999)&gt;=0),    IF(OR(AR91=-1,IFERROR(INDEX(AP$2:AP$100,AS91),999)&gt;=0,IFERROR(INDEX(AR$2:AR$100,AS91),999)&gt;=0),      AO91,REPLACE(AO91,AR91,IFERROR(FIND(" ",AO91,AR91),999)-AR91,                   INDEX(AO$2:AO$100,AS91)                  )),     REPLACE(AO91,AP91,IFERROR(FIND(" ",AO91,AP91),999)-AP91,                   INDEX(AO$2:AO$100,AQ91)                  ) )</f>
        <v/>
      </c>
      <c r="AU91" s="0" t="n">
        <f aca="false">IFERROR(FIND("f_",LOWER(AT91)),-1)</f>
        <v>-1</v>
      </c>
      <c r="AV91" s="0" t="n">
        <f aca="false">IF(AU91=-1,-1, VALUE(MID(AT91,AU91+2, IFERROR(FIND(" ",AT91,AU91),999)-AU91-2)))</f>
        <v>-1</v>
      </c>
      <c r="AW91" s="0" t="n">
        <f aca="false">IFERROR(FIND("r_",LOWER(AT91)),-1)</f>
        <v>-1</v>
      </c>
      <c r="AX91" s="0" t="n">
        <f aca="false">IF(AW91=-1,-1, ROW(AW91)-1+VALUE(MID(AT91,AW91+2, IFERROR(FIND(" ",AT91,AW91),999)-AW91-2)))</f>
        <v>-1</v>
      </c>
      <c r="AY91" s="0" t="str">
        <f aca="false">IF(OR(AU91=-1,IFERROR(INDEX(AU$2:AU$100,AV91),999)&gt;=0,IFERROR(INDEX(AW$2:AW$100,AV91),999)&gt;=0),    IF(OR(AW91=-1,IFERROR(INDEX(AU$2:AU$100,AX91),999)&gt;=0,IFERROR(INDEX(AW$2:AW$100,AX91),999)&gt;=0),      AT91,REPLACE(AT91,AW91,IFERROR(FIND(" ",AT91,AW91),999)-AW91,                   INDEX(AT$2:AT$100,AX91)                  )),     REPLACE(AT91,AU91,IFERROR(FIND(" ",AT91,AU91),999)-AU91,                   INDEX(AT$2:AT$100,AV91)                  ) )</f>
        <v/>
      </c>
      <c r="AZ91" s="0" t="n">
        <f aca="false">IFERROR(FIND("f_",LOWER(AY91)),-1)</f>
        <v>-1</v>
      </c>
      <c r="BA91" s="0" t="n">
        <f aca="false">IF(AZ91=-1,-1, VALUE(MID(AY91,AZ91+2, IFERROR(FIND(" ",AY91,AZ91),999)-AZ91-2)))</f>
        <v>-1</v>
      </c>
      <c r="BB91" s="0" t="n">
        <f aca="false">IFERROR(FIND("r_",LOWER(AY91)),-1)</f>
        <v>-1</v>
      </c>
      <c r="BC91" s="0" t="n">
        <f aca="false">IF(BB91=-1,-1, ROW(BB91)-1+VALUE(MID(AY91,BB91+2, IFERROR(FIND(" ",AY91,BB91),999)-BB91-2)))</f>
        <v>-1</v>
      </c>
      <c r="BD91" s="0" t="str">
        <f aca="false">IF(OR(AZ91=-1,IFERROR(INDEX(AZ$2:AZ$100,BA91),999)&gt;=0,IFERROR(INDEX(BB$2:BB$100,BA91),999)&gt;=0),    IF(OR(BB91=-1,IFERROR(INDEX(AZ$2:AZ$100,BC91),999)&gt;=0,IFERROR(INDEX(BB$2:BB$100,BC91),999)&gt;=0),      AY91,REPLACE(AY91,BB91,IFERROR(FIND(" ",AY91,BB91),999)-BB91,                   INDEX(AY$2:AY$100,BC91)                  )),     REPLACE(AY91,AZ91,IFERROR(FIND(" ",AY91,AZ91),999)-AZ91,                   INDEX(AY$2:AY$100,BA91)                  ) )</f>
        <v/>
      </c>
      <c r="BE91" s="0" t="n">
        <f aca="false">IFERROR(FIND("f_",LOWER(BD91)),-1)</f>
        <v>-1</v>
      </c>
      <c r="BF91" s="0" t="n">
        <f aca="false">IF(BE91=-1,-1, VALUE(MID(BD91,BE91+2, IFERROR(FIND(" ",BD91,BE91),999)-BE91-2)))</f>
        <v>-1</v>
      </c>
      <c r="BG91" s="0" t="n">
        <f aca="false">IFERROR(FIND("r_",LOWER(BD91)),-1)</f>
        <v>-1</v>
      </c>
      <c r="BH91" s="0" t="n">
        <f aca="false">IF(BG91=-1,-1, ROW(BG91)-1+VALUE(MID(BD91,BG91+2, IFERROR(FIND(" ",BD91,BG91),999)-BG91-2)))</f>
        <v>-1</v>
      </c>
      <c r="BI91" s="0" t="str">
        <f aca="false">IF(OR(BE91=-1,IFERROR(INDEX(BE$2:BE$100,BF91),999)&gt;=0,IFERROR(INDEX(BG$2:BG$100,BF91),999)&gt;=0),    IF(OR(BG91=-1,IFERROR(INDEX(BE$2:BE$100,BH91),999)&gt;=0,IFERROR(INDEX(BG$2:BG$100,BH91),999)&gt;=0),      BD91,REPLACE(BD91,BG91,IFERROR(FIND(" ",BD91,BG91),999)-BG91,                   INDEX(BD$2:BD$100,BH91)                  )),     REPLACE(BD91,BE91,IFERROR(FIND(" ",BD91,BE91),999)-BE91,                   INDEX(BD$2:BD$100,BF91)                  ) )</f>
        <v/>
      </c>
      <c r="BJ91" s="0" t="n">
        <f aca="false">IFERROR(FIND("f_",LOWER(BI91)),-1)</f>
        <v>-1</v>
      </c>
      <c r="BK91" s="0" t="n">
        <f aca="false">IF(BJ91=-1,-1, VALUE(MID(BI91,BJ91+2, IFERROR(FIND(" ",BI91,BJ91),999)-BJ91-2)))</f>
        <v>-1</v>
      </c>
      <c r="BL91" s="0" t="n">
        <f aca="false">IFERROR(FIND("r_",LOWER(BI91)),-1)</f>
        <v>-1</v>
      </c>
      <c r="BM91" s="0" t="n">
        <f aca="false">IF(BL91=-1,-1, ROW(BL91)-1+VALUE(MID(BI91,BL91+2, IFERROR(FIND(" ",BI91,BL91),999)-BL91-2)))</f>
        <v>-1</v>
      </c>
      <c r="BN91" s="0" t="str">
        <f aca="false">IF(OR(BJ91=-1,IFERROR(INDEX(BJ$2:BJ$100,BK91),999)&gt;=0,IFERROR(INDEX(BL$2:BL$100,BK91),999)&gt;=0),    IF(OR(BL91=-1,IFERROR(INDEX(BJ$2:BJ$100,BM91),999)&gt;=0,IFERROR(INDEX(BL$2:BL$100,BM91),999)&gt;=0),      BI91,REPLACE(BI91,BL91,IFERROR(FIND(" ",BI91,BL91),999)-BL91,                   INDEX(BI$2:BI$100,BM91)                  )),     REPLACE(BI91,BJ91,IFERROR(FIND(" ",BI91,BJ91),999)-BJ91,                   INDEX(BI$2:BI$100,BK91)                  ) )</f>
        <v/>
      </c>
      <c r="BO91" s="0" t="n">
        <f aca="false">IFERROR(FIND("f_",LOWER(BN91)),-1)</f>
        <v>-1</v>
      </c>
      <c r="BP91" s="0" t="n">
        <f aca="false">IF(BO91=-1,-1, VALUE(MID(BN91,BO91+2, IFERROR(FIND(" ",BN91,BO91),999)-BO91-2)))</f>
        <v>-1</v>
      </c>
      <c r="BQ91" s="0" t="n">
        <f aca="false">IFERROR(FIND("r_",LOWER(BN91)),-1)</f>
        <v>-1</v>
      </c>
      <c r="BR91" s="0" t="n">
        <f aca="false">IF(BQ91=-1,-1, ROW(BQ91)-1+VALUE(MID(BN91,BQ91+2, IFERROR(FIND(" ",BN91,BQ91),999)-BQ91-2)))</f>
        <v>-1</v>
      </c>
      <c r="BS91" s="0" t="str">
        <f aca="false">IF(OR(BO91=-1,IFERROR(INDEX(BO$2:BO$100,BP91),999)&gt;=0,IFERROR(INDEX(BQ$2:BQ$100,BP91),999)&gt;=0),    IF(OR(BQ91=-1,IFERROR(INDEX(BO$2:BO$100,BR91),999)&gt;=0,IFERROR(INDEX(BQ$2:BQ$100,BR91),999)&gt;=0),      BN91,REPLACE(BN91,BQ91,IFERROR(FIND(" ",BN91,BQ91),999)-BQ91,                   INDEX(BN$2:BN$100,BR91)                  )),     REPLACE(BN91,BO91,IFERROR(FIND(" ",BN91,BO91),999)-BO91,                   INDEX(BN$2:BN$100,BP91)                  ) )</f>
        <v/>
      </c>
      <c r="BT91" s="0" t="n">
        <f aca="false">IFERROR(FIND("f_",LOWER(BS91)),-1)</f>
        <v>-1</v>
      </c>
      <c r="BU91" s="0" t="n">
        <f aca="false">IF(BT91=-1,-1, VALUE(MID(BS91,BT91+2, IFERROR(FIND(" ",BS91,BT91),999)-BT91-2)))</f>
        <v>-1</v>
      </c>
      <c r="BV91" s="0" t="n">
        <f aca="false">IFERROR(FIND("r_",LOWER(BS91)),-1)</f>
        <v>-1</v>
      </c>
      <c r="BW91" s="0" t="n">
        <f aca="false">IF(BV91=-1,-1, ROW(BV91)-1+VALUE(MID(BS91,BV91+2, IFERROR(FIND(" ",BS91,BV91),999)-BV91-2)))</f>
        <v>-1</v>
      </c>
      <c r="BX91" s="0" t="str">
        <f aca="false">IF(OR(BT91=-1,IFERROR(INDEX(BT$2:BT$100,BU91),999)&gt;=0,IFERROR(INDEX(BV$2:BV$100,BU91),999)&gt;=0),    IF(OR(BV91=-1,IFERROR(INDEX(BT$2:BT$100,BW91),999)&gt;=0,IFERROR(INDEX(BV$2:BV$100,BW91),999)&gt;=0),      BS91,REPLACE(BS91,BV91,IFERROR(FIND(" ",BS91,BV91),999)-BV91,                   INDEX(BS$2:BS$100,BW91)                  )),     REPLACE(BS91,BT91,IFERROR(FIND(" ",BS91,BT91),999)-BT91,                   INDEX(BS$2:BS$100,BU91)                  ) )</f>
        <v/>
      </c>
      <c r="BY91" s="0" t="n">
        <f aca="false">IFERROR(FIND("f_",LOWER(BX91)),-1)</f>
        <v>-1</v>
      </c>
      <c r="BZ91" s="0" t="n">
        <f aca="false">IF(BY91=-1,-1, VALUE(MID(BX91,BY91+2, IFERROR(FIND(" ",BX91,BY91),999)-BY91-2)))</f>
        <v>-1</v>
      </c>
      <c r="CA91" s="0" t="n">
        <f aca="false">IFERROR(FIND("r_",LOWER(BX91)),-1)</f>
        <v>-1</v>
      </c>
      <c r="CB91" s="0" t="n">
        <f aca="false">IF(CA91=-1,-1, ROW(CA91)-1+VALUE(MID(BX91,CA91+2, IFERROR(FIND(" ",BX91,CA91),999)-CA91-2)))</f>
        <v>-1</v>
      </c>
      <c r="CC91" s="0" t="str">
        <f aca="false">IF(OR(BY91=-1,IFERROR(INDEX(BY$2:BY$100,BZ91),999)&gt;=0,IFERROR(INDEX(CA$2:CA$100,BZ91),999)&gt;=0),    IF(OR(CA91=-1,IFERROR(INDEX(BY$2:BY$100,CB91),999)&gt;=0,IFERROR(INDEX(CA$2:CA$100,CB91),999)&gt;=0),      BX91,REPLACE(BX91,CA91,IFERROR(FIND(" ",BX91,CA91),999)-CA91,                   INDEX(BX$2:BX$100,CB91)                  )),     REPLACE(BX91,BY91,IFERROR(FIND(" ",BX91,BY91),999)-BY91,                   INDEX(BX$2:BX$100,BZ91)                  ) )</f>
        <v/>
      </c>
      <c r="CD91" s="0" t="n">
        <f aca="false">IFERROR(FIND("f_",LOWER(CC91)),-1)</f>
        <v>-1</v>
      </c>
      <c r="CE91" s="0" t="n">
        <f aca="false">IF(CD91=-1,-1, VALUE(MID(CC91,CD91+2, IFERROR(FIND(" ",CC91,CD91),999)-CD91-2)))</f>
        <v>-1</v>
      </c>
      <c r="CF91" s="0" t="n">
        <f aca="false">IFERROR(FIND("r_",LOWER(CC91)),-1)</f>
        <v>-1</v>
      </c>
      <c r="CG91" s="0" t="n">
        <f aca="false">IF(CF91=-1,-1, ROW(CF91)-1+VALUE(MID(CC91,CF91+2, IFERROR(FIND(" ",CC91,CF91),999)-CF91-2)))</f>
        <v>-1</v>
      </c>
      <c r="CH91" s="0" t="str">
        <f aca="false">IF(OR(CD91=-1,IFERROR(INDEX(CD$2:CD$100,CE91),999)&gt;=0,IFERROR(INDEX(CF$2:CF$100,CE91),999)&gt;=0),    IF(OR(CF91=-1,IFERROR(INDEX(CD$2:CD$100,CG91),999)&gt;=0,IFERROR(INDEX(CF$2:CF$100,CG91),999)&gt;=0),      CC91,REPLACE(CC91,CF91,IFERROR(FIND(" ",CC91,CF91),999)-CF91,                   INDEX(CC$2:CC$100,CG91)                  )),     REPLACE(CC91,CD91,IFERROR(FIND(" ",CC91,CD91),999)-CD91,                   INDEX(CC$2:CC$100,CE91)                  ) )</f>
        <v/>
      </c>
      <c r="CI91" s="0" t="n">
        <f aca="false">IFERROR(FIND("f_",LOWER(CH91)),-1)</f>
        <v>-1</v>
      </c>
      <c r="CJ91" s="0" t="n">
        <f aca="false">IF(CI91=-1,-1, VALUE(MID(CH91,CI91+2, IFERROR(FIND(" ",CH91,CI91),999)-CI91-2)))</f>
        <v>-1</v>
      </c>
      <c r="CK91" s="0" t="n">
        <f aca="false">IFERROR(FIND("r_",LOWER(CH91)),-1)</f>
        <v>-1</v>
      </c>
      <c r="CL91" s="0" t="n">
        <f aca="false">IF(CK91=-1,-1, ROW(CK91)-1+VALUE(MID(CH91,CK91+2, IFERROR(FIND(" ",CH91,CK91),999)-CK91-2)))</f>
        <v>-1</v>
      </c>
      <c r="CM91" s="0" t="str">
        <f aca="false">IF(OR(CI91=-1,IFERROR(INDEX(CI$2:CI$100,CJ91),999)&gt;=0,IFERROR(INDEX(CK$2:CK$100,CJ91),999)&gt;=0),    IF(OR(CK91=-1,IFERROR(INDEX(CI$2:CI$100,CL91),999)&gt;=0,IFERROR(INDEX(CK$2:CK$100,CL91),999)&gt;=0),      CH91,REPLACE(CH91,CK91,IFERROR(FIND(" ",CH91,CK91),999)-CK91,                   INDEX(CH$2:CH$100,CL91)                  )),     REPLACE(CH91,CI91,IFERROR(FIND(" ",CH91,CI91),999)-CI91,                   INDEX(CH$2:CH$100,CJ91)                  ) )</f>
        <v/>
      </c>
      <c r="CN91" s="0" t="n">
        <f aca="false">IFERROR(FIND("f_",LOWER(CM91)),-1)</f>
        <v>-1</v>
      </c>
      <c r="CO91" s="0" t="n">
        <f aca="false">IF(CN91=-1,-1, VALUE(MID(CM91,CN91+2, IFERROR(FIND(" ",CM91,CN91),999)-CN91-2)))</f>
        <v>-1</v>
      </c>
      <c r="CP91" s="0" t="n">
        <f aca="false">IFERROR(FIND("r_",LOWER(CM91)),-1)</f>
        <v>-1</v>
      </c>
      <c r="CQ91" s="0" t="n">
        <f aca="false">IF(CP91=-1,-1, ROW(CP91)-1+VALUE(MID(CM91,CP91+2, IFERROR(FIND(" ",CM91,CP91),999)-CP91-2)))</f>
        <v>-1</v>
      </c>
      <c r="CR91" s="0" t="str">
        <f aca="false">IF(OR(CN91=-1,IFERROR(INDEX(CN$2:CN$100,CO91),999)&gt;=0,IFERROR(INDEX(CP$2:CP$100,CO91),999)&gt;=0),    IF(OR(CP91=-1,IFERROR(INDEX(CN$2:CN$100,CQ91),999)&gt;=0,IFERROR(INDEX(CP$2:CP$100,CQ91),999)&gt;=0),      CM91,REPLACE(CM91,CP91,IFERROR(FIND(" ",CM91,CP91),999)-CP91,                   INDEX(CM$2:CM$100,CQ91)                  )),     REPLACE(CM91,CN91,IFERROR(FIND(" ",CM91,CN91),999)-CN91,                   INDEX(CM$2:CM$100,CO91)                  ) )</f>
        <v/>
      </c>
      <c r="CS91" s="0" t="n">
        <f aca="false">IFERROR(FIND("f_",LOWER(CR91)),-1)</f>
        <v>-1</v>
      </c>
      <c r="CT91" s="0" t="n">
        <f aca="false">IF(CS91=-1,-1, VALUE(MID(CR91,CS91+2, IFERROR(FIND(" ",CR91,CS91),999)-CS91-2)))</f>
        <v>-1</v>
      </c>
      <c r="CU91" s="0" t="n">
        <f aca="false">IFERROR(FIND("r_",LOWER(CR91)),-1)</f>
        <v>-1</v>
      </c>
      <c r="CV91" s="0" t="n">
        <f aca="false">IF(CU91=-1,-1, ROW(CU91)-1+VALUE(MID(CR91,CU91+2, IFERROR(FIND(" ",CR91,CU91),999)-CU91-2)))</f>
        <v>-1</v>
      </c>
      <c r="CW91" s="0" t="str">
        <f aca="false">IF(OR(CS91=-1,IFERROR(INDEX(CS$2:CS$100,CT91),999)&gt;=0,IFERROR(INDEX(CU$2:CU$100,CT91),999)&gt;=0),    IF(OR(CU91=-1,IFERROR(INDEX(CS$2:CS$100,CV91),999)&gt;=0,IFERROR(INDEX(CU$2:CU$100,CV91),999)&gt;=0),      CR91,REPLACE(CR91,CU91,IFERROR(FIND(" ",CR91,CU91),999)-CU91,                   INDEX(CR$2:CR$100,CV91)                  )),     REPLACE(CR91,CS91,IFERROR(FIND(" ",CR91,CS91),999)-CS91,                   INDEX(CR$2:CR$100,CT91)                  ) )</f>
        <v/>
      </c>
      <c r="CX91" s="0" t="n">
        <f aca="false">IFERROR(FIND("f_",LOWER(CW91)),-1)</f>
        <v>-1</v>
      </c>
      <c r="CY91" s="0" t="n">
        <f aca="false">IF(CX91=-1,-1, VALUE(MID(CW91,CX91+2, IFERROR(FIND(" ",CW91,CX91),999)-CX91-2)))</f>
        <v>-1</v>
      </c>
      <c r="CZ91" s="0" t="n">
        <f aca="false">IFERROR(FIND("r_",LOWER(CW91)),-1)</f>
        <v>-1</v>
      </c>
      <c r="DA91" s="0" t="n">
        <f aca="false">IF(CZ91=-1,-1, ROW(CZ91)-1+VALUE(MID(CW91,CZ91+2, IFERROR(FIND(" ",CW91,CZ91),999)-CZ91-2)))</f>
        <v>-1</v>
      </c>
      <c r="DB91" s="0" t="str">
        <f aca="false">IF(OR(CX91=-1,IFERROR(INDEX(CX$2:CX$100,CY91),999)&gt;=0,IFERROR(INDEX(CZ$2:CZ$100,CY91),999)&gt;=0),    IF(OR(CZ91=-1,IFERROR(INDEX(CX$2:CX$100,DA91),999)&gt;=0,IFERROR(INDEX(CZ$2:CZ$100,DA91),999)&gt;=0),      CW91,REPLACE(CW91,CZ91,IFERROR(FIND(" ",CW91,CZ91),999)-CZ91,                   INDEX(CW$2:CW$100,DA91)                  )),     REPLACE(CW91,CX91,IFERROR(FIND(" ",CW91,CX91),999)-CX91,                   INDEX(CW$2:CW$100,CY91)                  ) )</f>
        <v/>
      </c>
      <c r="DC91" s="0" t="n">
        <f aca="false">IFERROR(FIND("f_",LOWER(DB91)),-1)</f>
        <v>-1</v>
      </c>
      <c r="DD91" s="0" t="n">
        <f aca="false">IF(DC91=-1,-1, VALUE(MID(DB91,DC91+2, IFERROR(FIND(" ",DB91,DC91),999)-DC91-2)))</f>
        <v>-1</v>
      </c>
      <c r="DE91" s="0" t="n">
        <f aca="false">IFERROR(FIND("r_",LOWER(DB91)),-1)</f>
        <v>-1</v>
      </c>
      <c r="DF91" s="0" t="n">
        <f aca="false">IF(DE91=-1,-1, ROW(DE91)-1+VALUE(MID(DB91,DE91+2, IFERROR(FIND(" ",DB91,DE91),999)-DE91-2)))</f>
        <v>-1</v>
      </c>
      <c r="DG91" s="0" t="str">
        <f aca="false">IF(OR(DC91=-1,IFERROR(INDEX(DC$2:DC$100,DD91),999)&gt;=0,IFERROR(INDEX(DE$2:DE$100,DD91),999)&gt;=0),    IF(OR(DE91=-1,IFERROR(INDEX(DC$2:DC$100,DF91),999)&gt;=0,IFERROR(INDEX(DE$2:DE$100,DF91),999)&gt;=0),      DB91,REPLACE(DB91,DE91,IFERROR(FIND(" ",DB91,DE91),999)-DE91,                   INDEX(DB$2:DB$100,DF91)                  )),     REPLACE(DB91,DC91,IFERROR(FIND(" ",DB91,DC91),999)-DC91,                   INDEX(DB$2:DB$100,DD91)                  ) )</f>
        <v/>
      </c>
      <c r="DH91" s="0" t="n">
        <f aca="false">IFERROR(FIND("f_",LOWER(DG91)),-1)</f>
        <v>-1</v>
      </c>
      <c r="DI91" s="0" t="n">
        <f aca="false">IF(DH91=-1,-1, VALUE(MID(DG91,DH91+2, IFERROR(FIND(" ",DG91,DH91),999)-DH91-2)))</f>
        <v>-1</v>
      </c>
      <c r="DJ91" s="0" t="n">
        <f aca="false">IFERROR(FIND("r_",LOWER(DG91)),-1)</f>
        <v>-1</v>
      </c>
      <c r="DK91" s="0" t="n">
        <f aca="false">IF(DJ91=-1,-1, ROW(DJ91)-1+VALUE(MID(DG91,DJ91+2, IFERROR(FIND(" ",DG91,DJ91),999)-DJ91-2)))</f>
        <v>-1</v>
      </c>
      <c r="DL91" s="0" t="str">
        <f aca="false">IF(OR(DH91=-1,IFERROR(INDEX(DH$2:DH$100,DI91),999)&gt;=0,IFERROR(INDEX(DJ$2:DJ$100,DI91),999)&gt;=0),    IF(OR(DJ91=-1,IFERROR(INDEX(DH$2:DH$100,DK91),999)&gt;=0,IFERROR(INDEX(DJ$2:DJ$100,DK91),999)&gt;=0),      DG91,REPLACE(DG91,DJ91,IFERROR(FIND(" ",DG91,DJ91),999)-DJ91,                   INDEX(DG$2:DG$100,DK91)                  )),     REPLACE(DG91,DH91,IFERROR(FIND(" ",DG91,DH91),999)-DH91,                   INDEX(DG$2:DG$100,DI91)                  ) )</f>
        <v/>
      </c>
      <c r="DM91" s="0" t="n">
        <f aca="false">IFERROR(FIND("f_",LOWER(DL91)),-1)</f>
        <v>-1</v>
      </c>
      <c r="DN91" s="0" t="n">
        <f aca="false">IF(DM91=-1,-1, VALUE(MID(DL91,DM91+2, IFERROR(FIND(" ",DL91,DM91),999)-DM91-2)))</f>
        <v>-1</v>
      </c>
      <c r="DO91" s="0" t="n">
        <f aca="false">IFERROR(FIND("r_",LOWER(DL91)),-1)</f>
        <v>-1</v>
      </c>
      <c r="DP91" s="0" t="n">
        <f aca="false">IF(DO91=-1,-1, ROW(DO91)-1+VALUE(MID(DL91,DO91+2, IFERROR(FIND(" ",DL91,DO91),999)-DO91-2)))</f>
        <v>-1</v>
      </c>
      <c r="DQ91" s="0" t="str">
        <f aca="false">IF(OR(DM91=-1,IFERROR(INDEX(DM$2:DM$100,DN91),999)&gt;=0,IFERROR(INDEX(DO$2:DO$100,DN91),999)&gt;=0),    IF(OR(DO91=-1,IFERROR(INDEX(DM$2:DM$100,DP91),999)&gt;=0,IFERROR(INDEX(DO$2:DO$100,DP91),999)&gt;=0),      DL91,REPLACE(DL91,DO91,IFERROR(FIND(" ",DL91,DO91),999)-DO91,                   INDEX(DL$2:DL$100,DP91)                  )),     REPLACE(DL91,DM91,IFERROR(FIND(" ",DL91,DM91),999)-DM91,                   INDEX(DL$2:DL$100,DN91)                  ) )</f>
        <v/>
      </c>
      <c r="DR91" s="0" t="n">
        <f aca="false">IFERROR(FIND("f_",LOWER(DQ91)),-1)</f>
        <v>-1</v>
      </c>
      <c r="DS91" s="0" t="n">
        <f aca="false">IF(DR91=-1,-1, VALUE(MID(DQ91,DR91+2, IFERROR(FIND(" ",DQ91,DR91),999)-DR91-2)))</f>
        <v>-1</v>
      </c>
      <c r="DT91" s="0" t="n">
        <f aca="false">IFERROR(FIND("r_",LOWER(DQ91)),-1)</f>
        <v>-1</v>
      </c>
      <c r="DU91" s="0" t="n">
        <f aca="false">IF(DT91=-1,-1, ROW(DT91)-1+VALUE(MID(DQ91,DT91+2, IFERROR(FIND(" ",DQ91,DT91),999)-DT91-2)))</f>
        <v>-1</v>
      </c>
      <c r="DV91" s="0" t="str">
        <f aca="false">IF(OR(DR91=-1,IFERROR(INDEX(DR$2:DR$100,DS91),999)&gt;=0,IFERROR(INDEX(DT$2:DT$100,DS91),999)&gt;=0),    IF(OR(DT91=-1,IFERROR(INDEX(DR$2:DR$100,DU91),999)&gt;=0,IFERROR(INDEX(DT$2:DT$100,DU91),999)&gt;=0),      DQ91,REPLACE(DQ91,DT91,IFERROR(FIND(" ",DQ91,DT91),999)-DT91,                   INDEX(DQ$2:DQ$100,DU91)                  )),     REPLACE(DQ91,DR91,IFERROR(FIND(" ",DQ91,DR91),999)-DR91,                   INDEX(DQ$2:DQ$100,DS91)                  ) )</f>
        <v/>
      </c>
      <c r="DW91" s="0" t="n">
        <f aca="false">IFERROR(FIND("f_",LOWER(DV91)),-1)</f>
        <v>-1</v>
      </c>
      <c r="DX91" s="0" t="n">
        <f aca="false">IF(DW91=-1,-1, VALUE(MID(DV91,DW91+2, IFERROR(FIND(" ",DV91,DW91),999)-DW91-2)))</f>
        <v>-1</v>
      </c>
      <c r="DY91" s="0" t="n">
        <f aca="false">IFERROR(FIND("r_",LOWER(DV91)),-1)</f>
        <v>-1</v>
      </c>
      <c r="DZ91" s="0" t="n">
        <f aca="false">IF(DY91=-1,-1, ROW(DY91)-1+VALUE(MID(DV91,DY91+2, IFERROR(FIND(" ",DV91,DY91),999)-DY91-2)))</f>
        <v>-1</v>
      </c>
      <c r="EA91" s="0" t="str">
        <f aca="false">IF(OR(DW91=-1,IFERROR(INDEX(DW$2:DW$100,DX91),999)&gt;=0,IFERROR(INDEX(DY$2:DY$100,DX91),999)&gt;=0),    IF(OR(DY91=-1,IFERROR(INDEX(DW$2:DW$100,DZ91),999)&gt;=0,IFERROR(INDEX(DY$2:DY$100,DZ91),999)&gt;=0),      DV91,REPLACE(DV91,DY91,IFERROR(FIND(" ",DV91,DY91),999)-DY91,                   INDEX(DV$2:DV$100,DZ91)                  )),     REPLACE(DV91,DW91,IFERROR(FIND(" ",DV91,DW91),999)-DW91,                   INDEX(DV$2:DV$100,DX91)                  ) )</f>
        <v/>
      </c>
      <c r="EB91" s="0" t="n">
        <f aca="false">IFERROR(FIND("f_",LOWER(EA91)),-1)</f>
        <v>-1</v>
      </c>
      <c r="EC91" s="0" t="n">
        <f aca="false">IF(EB91=-1,-1, VALUE(MID(EA91,EB91+2, IFERROR(FIND(" ",EA91,EB91),999)-EB91-2)))</f>
        <v>-1</v>
      </c>
      <c r="ED91" s="0" t="n">
        <f aca="false">IFERROR(FIND("r_",LOWER(EA91)),-1)</f>
        <v>-1</v>
      </c>
      <c r="EE91" s="0" t="n">
        <f aca="false">IF(ED91=-1,-1, ROW(ED91)-1+VALUE(MID(EA91,ED91+2, IFERROR(FIND(" ",EA91,ED91),999)-ED91-2)))</f>
        <v>-1</v>
      </c>
      <c r="EF91" s="0" t="str">
        <f aca="false">IF(OR(EB91=-1,IFERROR(INDEX(EB$2:EB$100,EC91),999)&gt;=0,IFERROR(INDEX(ED$2:ED$100,EC91),999)&gt;=0),    IF(OR(ED91=-1,IFERROR(INDEX(EB$2:EB$100,EE91),999)&gt;=0,IFERROR(INDEX(ED$2:ED$100,EE91),999)&gt;=0),      EA91,REPLACE(EA91,ED91,IFERROR(FIND(" ",EA91,ED91),999)-ED91,                   INDEX(EA$2:EA$100,EE91)                  )),     REPLACE(EA91,EB91,IFERROR(FIND(" ",EA91,EB91),999)-EB91,                   INDEX(EA$2:EA$100,EC91)                  ) )</f>
        <v/>
      </c>
      <c r="EG91" s="0" t="n">
        <f aca="false">IFERROR(FIND("f_",LOWER(EF91)),-1)</f>
        <v>-1</v>
      </c>
      <c r="EH91" s="0" t="n">
        <f aca="false">IF(EG91=-1,-1, VALUE(MID(EF91,EG91+2, IFERROR(FIND(" ",EF91,EG91),999)-EG91-2)))</f>
        <v>-1</v>
      </c>
      <c r="EI91" s="0" t="n">
        <f aca="false">IFERROR(FIND("r_",LOWER(EF91)),-1)</f>
        <v>-1</v>
      </c>
      <c r="EJ91" s="0" t="n">
        <f aca="false">IF(EI91=-1,-1, ROW(EI91)-1+VALUE(MID(EF91,EI91+2, IFERROR(FIND(" ",EF91,EI91),999)-EI91-2)))</f>
        <v>-1</v>
      </c>
      <c r="EK91" s="0" t="str">
        <f aca="false">IF(OR(EG91=-1,IFERROR(INDEX(EG$2:EG$100,EH91),999)&gt;=0,IFERROR(INDEX(EI$2:EI$100,EH91),999)&gt;=0),    IF(OR(EI91=-1,IFERROR(INDEX(EG$2:EG$100,EJ91),999)&gt;=0,IFERROR(INDEX(EI$2:EI$100,EJ91),999)&gt;=0),      EF91,REPLACE(EF91,EI91,IFERROR(FIND(" ",EF91,EI91),999)-EI91,                   INDEX(EF$2:EF$100,EJ91)                  )),     REPLACE(EF91,EG91,IFERROR(FIND(" ",EF91,EG91),999)-EG91,                   INDEX(EF$2:EF$100,EH91)                  ) )</f>
        <v/>
      </c>
      <c r="EL91" s="0" t="n">
        <f aca="false">IFERROR(FIND("f_",LOWER(EK91)),-1)</f>
        <v>-1</v>
      </c>
      <c r="EM91" s="0" t="n">
        <f aca="false">IF(EL91=-1,-1, VALUE(MID(EK91,EL91+2, IFERROR(FIND(" ",EK91,EL91),999)-EL91-2)))</f>
        <v>-1</v>
      </c>
      <c r="EN91" s="0" t="n">
        <f aca="false">IFERROR(FIND("r_",LOWER(EK91)),-1)</f>
        <v>-1</v>
      </c>
      <c r="EO91" s="0" t="n">
        <f aca="false">IF(EN91=-1,-1, ROW(EN91)-1+VALUE(MID(EK91,EN91+2, IFERROR(FIND(" ",EK91,EN91),999)-EN91-2)))</f>
        <v>-1</v>
      </c>
      <c r="EP91" s="0" t="str">
        <f aca="false">IF(OR(EL91=-1,IFERROR(INDEX(EL$2:EL$100,EM91),999)&gt;=0,IFERROR(INDEX(EN$2:EN$100,EM91),999)&gt;=0),    IF(OR(EN91=-1,IFERROR(INDEX(EL$2:EL$100,EO91),999)&gt;=0,IFERROR(INDEX(EN$2:EN$100,EO91),999)&gt;=0),      EK91,REPLACE(EK91,EN91,IFERROR(FIND(" ",EK91,EN91),999)-EN91,                   INDEX(EK$2:EK$100,EO91)                  )),     REPLACE(EK91,EL91,IFERROR(FIND(" ",EK91,EL91),999)-EL91,                   INDEX(EK$2:EK$100,EM91)                  ) )</f>
        <v/>
      </c>
      <c r="EQ91" s="0" t="n">
        <f aca="false">IFERROR(FIND("f_",LOWER(EP91)),-1)</f>
        <v>-1</v>
      </c>
      <c r="ER91" s="0" t="n">
        <f aca="false">IF(EQ91=-1,-1, VALUE(MID(EP91,EQ91+2, IFERROR(FIND(" ",EP91,EQ91),999)-EQ91-2)))</f>
        <v>-1</v>
      </c>
      <c r="ES91" s="0" t="n">
        <f aca="false">IFERROR(FIND("r_",LOWER(EP91)),-1)</f>
        <v>-1</v>
      </c>
      <c r="ET91" s="0" t="n">
        <f aca="false">IF(ES91=-1,-1, ROW(ES91)-1+VALUE(MID(EP91,ES91+2, IFERROR(FIND(" ",EP91,ES91),999)-ES91-2)))</f>
        <v>-1</v>
      </c>
      <c r="EU91" s="0" t="str">
        <f aca="false">IF(OR(EQ91=-1,IFERROR(INDEX(EQ$2:EQ$100,ER91),999)&gt;=0,IFERROR(INDEX(ES$2:ES$100,ER91),999)&gt;=0),    IF(OR(ES91=-1,IFERROR(INDEX(EQ$2:EQ$100,ET91),999)&gt;=0,IFERROR(INDEX(ES$2:ES$100,ET91),999)&gt;=0),      EP91,REPLACE(EP91,ES91,IFERROR(FIND(" ",EP91,ES91),999)-ES91,                   INDEX(EP$2:EP$100,ET91)                  )),     REPLACE(EP91,EQ91,IFERROR(FIND(" ",EP91,EQ91),999)-EQ91,                   INDEX(EP$2:EP$100,ER91)                  ) )</f>
        <v/>
      </c>
      <c r="EV91" s="0" t="n">
        <f aca="false">IFERROR(FIND("f_",LOWER(EU91)),-1)</f>
        <v>-1</v>
      </c>
      <c r="EW91" s="0" t="n">
        <f aca="false">IF(EV91=-1,-1, VALUE(MID(EU91,EV91+2, IFERROR(FIND(" ",EU91,EV91),999)-EV91-2)))</f>
        <v>-1</v>
      </c>
      <c r="EX91" s="0" t="n">
        <f aca="false">IFERROR(FIND("r_",LOWER(EU91)),-1)</f>
        <v>-1</v>
      </c>
      <c r="EY91" s="0" t="n">
        <f aca="false">IF(EX91=-1,-1, ROW(EX91)-1+VALUE(MID(EU91,EX91+2, IFERROR(FIND(" ",EU91,EX91),999)-EX91-2)))</f>
        <v>-1</v>
      </c>
      <c r="EZ91" s="0" t="str">
        <f aca="false">IF(OR(EV91=-1,IFERROR(INDEX(EV$2:EV$100,EW91),999)&gt;=0,IFERROR(INDEX(EX$2:EX$100,EW91),999)&gt;=0),    IF(OR(EX91=-1,IFERROR(INDEX(EV$2:EV$100,EY91),999)&gt;=0,IFERROR(INDEX(EX$2:EX$100,EY91),999)&gt;=0),      EU91,REPLACE(EU91,EX91,IFERROR(FIND(" ",EU91,EX91),999)-EX91,                   INDEX(EU$2:EU$100,EY91)                  )),     REPLACE(EU91,EV91,IFERROR(FIND(" ",EU91,EV91),999)-EV91,                   INDEX(EU$2:EU$100,EW91)                  ) )</f>
        <v/>
      </c>
      <c r="FA91" s="0" t="n">
        <f aca="false">IFERROR(FIND("f_",LOWER(EZ91)),-1)</f>
        <v>-1</v>
      </c>
      <c r="FB91" s="0" t="n">
        <f aca="false">IF(FA91=-1,-1, VALUE(MID(EZ91,FA91+2, IFERROR(FIND(" ",EZ91,FA91),999)-FA91-2)))</f>
        <v>-1</v>
      </c>
      <c r="FC91" s="0" t="n">
        <f aca="false">IFERROR(FIND("r_",LOWER(EZ91)),-1)</f>
        <v>-1</v>
      </c>
      <c r="FD91" s="0" t="n">
        <f aca="false">IF(FC91=-1,-1, ROW(FC91)-1+VALUE(MID(EZ91,FC91+2, IFERROR(FIND(" ",EZ91,FC91),999)-FC91-2)))</f>
        <v>-1</v>
      </c>
      <c r="FE91" s="0" t="str">
        <f aca="false">IF(OR(FA91=-1,IFERROR(INDEX(FA$2:FA$100,FB91),999)&gt;=0,IFERROR(INDEX(FC$2:FC$100,FB91),999)&gt;=0),    IF(OR(FC91=-1,IFERROR(INDEX(FA$2:FA$100,FD91),999)&gt;=0,IFERROR(INDEX(FC$2:FC$100,FD91),999)&gt;=0),      EZ91,REPLACE(EZ91,FC91,IFERROR(FIND(" ",EZ91,FC91),999)-FC91,                   INDEX(EZ$2:EZ$100,FD91)                  )),     REPLACE(EZ91,FA91,IFERROR(FIND(" ",EZ91,FA91),999)-FA91,                   INDEX(EZ$2:EZ$100,FB91)                  ) )</f>
        <v/>
      </c>
      <c r="FF91" s="0" t="n">
        <f aca="false">IFERROR(FIND("f_",LOWER(FE91)),-1)</f>
        <v>-1</v>
      </c>
      <c r="FG91" s="0" t="n">
        <f aca="false">IF(FF91=-1,-1, VALUE(MID(FE91,FF91+2, IFERROR(FIND(" ",FE91,FF91),999)-FF91-2)))</f>
        <v>-1</v>
      </c>
      <c r="FH91" s="0" t="n">
        <f aca="false">IFERROR(FIND("r_",LOWER(FE91)),-1)</f>
        <v>-1</v>
      </c>
      <c r="FI91" s="0" t="n">
        <f aca="false">IF(FH91=-1,-1, ROW(FH91)-1+VALUE(MID(FE91,FH91+2, IFERROR(FIND(" ",FE91,FH91),999)-FH91-2)))</f>
        <v>-1</v>
      </c>
      <c r="FJ91" s="0" t="str">
        <f aca="false">IF(OR(FF91=-1,IFERROR(INDEX(FF$2:FF$100,FG91),999)&gt;=0,IFERROR(INDEX(FH$2:FH$100,FG91),999)&gt;=0),    IF(OR(FH91=-1,IFERROR(INDEX(FF$2:FF$100,FI91),999)&gt;=0,IFERROR(INDEX(FH$2:FH$100,FI91),999)&gt;=0),      FE91,REPLACE(FE91,FH91,IFERROR(FIND(" ",FE91,FH91),999)-FH91,                   INDEX(FE$2:FE$100,FI91)                  )),     REPLACE(FE91,FF91,IFERROR(FIND(" ",FE91,FF91),999)-FF91,                   INDEX(FE$2:FE$100,FG91)                  ) )</f>
        <v/>
      </c>
      <c r="FK91" s="0" t="n">
        <f aca="false">IFERROR(FIND("f_",LOWER(FJ91)),-1)</f>
        <v>-1</v>
      </c>
      <c r="FL91" s="0" t="n">
        <f aca="false">IF(FK91=-1,-1, VALUE(MID(FJ91,FK91+2, IFERROR(FIND(" ",FJ91,FK91),999)-FK91-2)))</f>
        <v>-1</v>
      </c>
      <c r="FM91" s="0" t="n">
        <f aca="false">IFERROR(FIND("r_",LOWER(FJ91)),-1)</f>
        <v>-1</v>
      </c>
      <c r="FN91" s="0" t="n">
        <f aca="false">IF(FM91=-1,-1, ROW(FM91)-1+VALUE(MID(FJ91,FM91+2, IFERROR(FIND(" ",FJ91,FM91),999)-FM91-2)))</f>
        <v>-1</v>
      </c>
      <c r="FO91" s="0" t="str">
        <f aca="false">IF(OR(FK91=-1,IFERROR(INDEX(FK$2:FK$100,FL91),999)&gt;=0,IFERROR(INDEX(FM$2:FM$100,FL91),999)&gt;=0),    IF(OR(FM91=-1,IFERROR(INDEX(FK$2:FK$100,FN91),999)&gt;=0,IFERROR(INDEX(FM$2:FM$100,FN91),999)&gt;=0),      FJ91,REPLACE(FJ91,FM91,IFERROR(FIND(" ",FJ91,FM91),999)-FM91,                   INDEX(FJ$2:FJ$100,FN91)                  )),     REPLACE(FJ91,FK91,IFERROR(FIND(" ",FJ91,FK91),999)-FK91,                   INDEX(FJ$2:FJ$100,FL91)                  ) )</f>
        <v/>
      </c>
      <c r="FP91" s="0" t="n">
        <f aca="false">IFERROR(FIND("f_",LOWER(FO91)),-1)</f>
        <v>-1</v>
      </c>
      <c r="FQ91" s="0" t="n">
        <f aca="false">IF(FP91=-1,-1, VALUE(MID(FO91,FP91+2, IFERROR(FIND(" ",FO91,FP91),999)-FP91-2)))</f>
        <v>-1</v>
      </c>
      <c r="FR91" s="0" t="n">
        <f aca="false">IFERROR(FIND("r_",LOWER(FO91)),-1)</f>
        <v>-1</v>
      </c>
      <c r="FS91" s="0" t="n">
        <f aca="false">IF(FR91=-1,-1, ROW(FR91)-1+VALUE(MID(FO91,FR91+2, IFERROR(FIND(" ",FO91,FR91),999)-FR91-2)))</f>
        <v>-1</v>
      </c>
      <c r="FT91" s="0" t="str">
        <f aca="false">IF(OR(FP91=-1,IFERROR(INDEX(FP$2:FP$100,FQ91),999)&gt;=0,IFERROR(INDEX(FR$2:FR$100,FQ91),999)&gt;=0),    IF(OR(FR91=-1,IFERROR(INDEX(FP$2:FP$100,FS91),999)&gt;=0,IFERROR(INDEX(FR$2:FR$100,FS91),999)&gt;=0),      FO91,REPLACE(FO91,FR91,IFERROR(FIND(" ",FO91,FR91),999)-FR91,                   INDEX(FO$2:FO$100,FS91)                  )),     REPLACE(FO91,FP91,IFERROR(FIND(" ",FO91,FP91),999)-FP91,                   INDEX(FO$2:FO$100,FQ91)                  ) )</f>
        <v/>
      </c>
      <c r="FU91" s="0" t="n">
        <f aca="false">IFERROR(FIND("f_",LOWER(FT91)),-1)</f>
        <v>-1</v>
      </c>
      <c r="FV91" s="0" t="n">
        <f aca="false">IF(FU91=-1,-1, VALUE(MID(FT91,FU91+2, IFERROR(FIND(" ",FT91,FU91),999)-FU91-2)))</f>
        <v>-1</v>
      </c>
      <c r="FW91" s="0" t="n">
        <f aca="false">IFERROR(FIND("r_",LOWER(FT91)),-1)</f>
        <v>-1</v>
      </c>
      <c r="FX91" s="0" t="n">
        <f aca="false">IF(FW91=-1,-1, ROW(FW91)-1+VALUE(MID(FT91,FW91+2, IFERROR(FIND(" ",FT91,FW91),999)-FW91-2)))</f>
        <v>-1</v>
      </c>
      <c r="FY91" s="0" t="str">
        <f aca="false">IF(OR(FU91=-1,IFERROR(INDEX(FU$2:FU$100,FV91),999)&gt;=0,IFERROR(INDEX(FW$2:FW$100,FV91),999)&gt;=0),    IF(OR(FW91=-1,IFERROR(INDEX(FU$2:FU$100,FX91),999)&gt;=0,IFERROR(INDEX(FW$2:FW$100,FX91),999)&gt;=0),      FT91,REPLACE(FT91,FW91,IFERROR(FIND(" ",FT91,FW91),999)-FW91,                   INDEX(FT$2:FT$100,FX91)                  )),     REPLACE(FT91,FU91,IFERROR(FIND(" ",FT91,FU91),999)-FU91,                   INDEX(FT$2:FT$100,FV91)                  ) )</f>
        <v/>
      </c>
      <c r="FZ91" s="0" t="n">
        <f aca="false">IFERROR(FIND("f_",LOWER(FY91)),-1)</f>
        <v>-1</v>
      </c>
      <c r="GA91" s="0" t="n">
        <f aca="false">IF(FZ91=-1,-1, VALUE(MID(FY91,FZ91+2, IFERROR(FIND(" ",FY91,FZ91),999)-FZ91-2)))</f>
        <v>-1</v>
      </c>
      <c r="GB91" s="0" t="n">
        <f aca="false">IFERROR(FIND("r_",LOWER(FY91)),-1)</f>
        <v>-1</v>
      </c>
      <c r="GC91" s="0" t="n">
        <f aca="false">IF(GB91=-1,-1, ROW(GB91)-1+VALUE(MID(FY91,GB91+2, IFERROR(FIND(" ",FY91,GB91),999)-GB91-2)))</f>
        <v>-1</v>
      </c>
      <c r="GD91" s="0" t="str">
        <f aca="false">IF(OR(FZ91=-1,IFERROR(INDEX(FZ$2:FZ$100,GA91),999)&gt;=0,IFERROR(INDEX(GB$2:GB$100,GA91),999)&gt;=0),    IF(OR(GB91=-1,IFERROR(INDEX(FZ$2:FZ$100,GC91),999)&gt;=0,IFERROR(INDEX(GB$2:GB$100,GC91),999)&gt;=0),      FY91,REPLACE(FY91,GB91,IFERROR(FIND(" ",FY91,GB91),999)-GB91,                   INDEX(FY$2:FY$100,GC91)                  )),     REPLACE(FY91,FZ91,IFERROR(FIND(" ",FY91,FZ91),999)-FZ91,                   INDEX(FY$2:FY$100,GA91)                  ) )</f>
        <v/>
      </c>
      <c r="GE91" s="0" t="n">
        <f aca="false">IFERROR(FIND("f_",LOWER(GD91)),-1)</f>
        <v>-1</v>
      </c>
      <c r="GF91" s="0" t="n">
        <f aca="false">IF(GE91=-1,-1, VALUE(MID(GD91,GE91+2, IFERROR(FIND(" ",GD91,GE91),999)-GE91-2)))</f>
        <v>-1</v>
      </c>
      <c r="GG91" s="0" t="n">
        <f aca="false">IFERROR(FIND("r_",LOWER(GD91)),-1)</f>
        <v>-1</v>
      </c>
      <c r="GH91" s="0" t="n">
        <f aca="false">IF(GG91=-1,-1, ROW(GG91)-1+VALUE(MID(GD91,GG91+2, IFERROR(FIND(" ",GD91,GG91),999)-GG91-2)))</f>
        <v>-1</v>
      </c>
      <c r="GI91" s="0" t="str">
        <f aca="false">IF(OR(GE91=-1,IFERROR(INDEX(GE$2:GE$100,GF91),999)&gt;=0,IFERROR(INDEX(GG$2:GG$100,GF91),999)&gt;=0),    IF(OR(GG91=-1,IFERROR(INDEX(GE$2:GE$100,GH91),999)&gt;=0,IFERROR(INDEX(GG$2:GG$100,GH91),999)&gt;=0),      GD91,REPLACE(GD91,GG91,IFERROR(FIND(" ",GD91,GG91),999)-GG91,                   INDEX(GD$2:GD$100,GH91)                  )),     REPLACE(GD91,GE91,IFERROR(FIND(" ",GD91,GE91),999)-GE91,                   INDEX(GD$2:GD$100,GF91)                  ) )</f>
        <v/>
      </c>
      <c r="GJ91" s="0" t="n">
        <f aca="false">IFERROR(FIND("f_",LOWER(GI91)),-1)</f>
        <v>-1</v>
      </c>
      <c r="GK91" s="0" t="n">
        <f aca="false">IF(GJ91=-1,-1, VALUE(MID(GI91,GJ91+2, IFERROR(FIND(" ",GI91,GJ91),999)-GJ91-2)))</f>
        <v>-1</v>
      </c>
      <c r="GL91" s="0" t="n">
        <f aca="false">IFERROR(FIND("r_",LOWER(GI91)),-1)</f>
        <v>-1</v>
      </c>
      <c r="GM91" s="0" t="n">
        <f aca="false">IF(GL91=-1,-1, ROW(GL91)-1+VALUE(MID(GI91,GL91+2, IFERROR(FIND(" ",GI91,GL91),999)-GL91-2)))</f>
        <v>-1</v>
      </c>
      <c r="GN91" s="0" t="str">
        <f aca="false">IF(OR(GJ91=-1,IFERROR(INDEX(GJ$2:GJ$100,GK91),999)&gt;=0,IFERROR(INDEX(GL$2:GL$100,GK91),999)&gt;=0),    IF(OR(GL91=-1,IFERROR(INDEX(GJ$2:GJ$100,GM91),999)&gt;=0,IFERROR(INDEX(GL$2:GL$100,GM91),999)&gt;=0),      GI91,REPLACE(GI91,GL91,IFERROR(FIND(" ",GI91,GL91),999)-GL91,                   INDEX(GI$2:GI$100,GM91)                  )),     REPLACE(GI91,GJ91,IFERROR(FIND(" ",GI91,GJ91),999)-GJ91,                   INDEX(GI$2:GI$100,GK91)                  ) )</f>
        <v/>
      </c>
      <c r="GO91" s="0" t="n">
        <f aca="false">IFERROR(FIND("f_",LOWER(GN91)),-1)</f>
        <v>-1</v>
      </c>
      <c r="GP91" s="0" t="n">
        <f aca="false">IF(GO91=-1,-1, VALUE(MID(GN91,GO91+2, IFERROR(FIND(" ",GN91,GO91),999)-GO91-2)))</f>
        <v>-1</v>
      </c>
      <c r="GQ91" s="0" t="n">
        <f aca="false">IFERROR(FIND("r_",LOWER(GN91)),-1)</f>
        <v>-1</v>
      </c>
      <c r="GR91" s="0" t="n">
        <f aca="false">IF(GQ91=-1,-1, ROW(GQ91)-1+VALUE(MID(GN91,GQ91+2, IFERROR(FIND(" ",GN91,GQ91),999)-GQ91-2)))</f>
        <v>-1</v>
      </c>
      <c r="GS91" s="0" t="str">
        <f aca="false">IF(OR(GO91=-1,IFERROR(INDEX(GO$2:GO$100,GP91),999)&gt;=0,IFERROR(INDEX(GQ$2:GQ$100,GP91),999)&gt;=0),    IF(OR(GQ91=-1,IFERROR(INDEX(GO$2:GO$100,GR91),999)&gt;=0,IFERROR(INDEX(GQ$2:GQ$100,GR91),999)&gt;=0),      GN91,REPLACE(GN91,GQ91,IFERROR(FIND(" ",GN91,GQ91),999)-GQ91,                   INDEX(GN$2:GN$100,GR91)                  )),     REPLACE(GN91,GO91,IFERROR(FIND(" ",GN91,GO91),999)-GO91,                   INDEX(GN$2:GN$100,GP91)                  ) )</f>
        <v/>
      </c>
      <c r="GT91" s="0" t="n">
        <f aca="false">IFERROR(FIND("f_",LOWER(GS91)),-1)</f>
        <v>-1</v>
      </c>
      <c r="GU91" s="0" t="n">
        <f aca="false">IF(GT91=-1,-1, VALUE(MID(GS91,GT91+2, IFERROR(FIND(" ",GS91,GT91),999)-GT91-2)))</f>
        <v>-1</v>
      </c>
      <c r="GV91" s="0" t="n">
        <f aca="false">IFERROR(FIND("r_",LOWER(GS91)),-1)</f>
        <v>-1</v>
      </c>
      <c r="GW91" s="0" t="n">
        <f aca="false">IF(GV91=-1,-1, ROW(GV91)-1+VALUE(MID(GS91,GV91+2, IFERROR(FIND(" ",GS91,GV91),999)-GV91-2)))</f>
        <v>-1</v>
      </c>
      <c r="GX91" s="0" t="str">
        <f aca="false">IF(OR(GT91=-1,IFERROR(INDEX(GT$2:GT$100,GU91),999)&gt;=0,IFERROR(INDEX(GV$2:GV$100,GU91),999)&gt;=0),    IF(OR(GV91=-1,IFERROR(INDEX(GT$2:GT$100,GW91),999)&gt;=0,IFERROR(INDEX(GV$2:GV$100,GW91),999)&gt;=0),      GS91,REPLACE(GS91,GV91,IFERROR(FIND(" ",GS91,GV91),999)-GV91,                   INDEX(GS$2:GS$100,GW91)                  )),     REPLACE(GS91,GT91,IFERROR(FIND(" ",GS91,GT91),999)-GT91,                   INDEX(GS$2:GS$100,GU91)                  ) )</f>
        <v/>
      </c>
      <c r="GY91" s="0" t="n">
        <f aca="false">IFERROR(FIND("f_",LOWER(GX91)),-1)</f>
        <v>-1</v>
      </c>
      <c r="GZ91" s="0" t="n">
        <f aca="false">IF(GY91=-1,-1, VALUE(MID(GX91,GY91+2, IFERROR(FIND(" ",GX91,GY91),999)-GY91-2)))</f>
        <v>-1</v>
      </c>
      <c r="HA91" s="0" t="n">
        <f aca="false">IFERROR(FIND("r_",LOWER(GX91)),-1)</f>
        <v>-1</v>
      </c>
      <c r="HB91" s="0" t="n">
        <f aca="false">IF(HA91=-1,-1, ROW(HA91)-1+VALUE(MID(GX91,HA91+2, IFERROR(FIND(" ",GX91,HA91),999)-HA91-2)))</f>
        <v>-1</v>
      </c>
      <c r="HC91" s="0" t="str">
        <f aca="false">IF(OR(GY91=-1,IFERROR(INDEX(GY$2:GY$100,GZ91),999)&gt;=0,IFERROR(INDEX(HA$2:HA$100,GZ91),999)&gt;=0),    IF(OR(HA91=-1,IFERROR(INDEX(GY$2:GY$100,HB91),999)&gt;=0,IFERROR(INDEX(HA$2:HA$100,HB91),999)&gt;=0),      GX91,REPLACE(GX91,HA91,IFERROR(FIND(" ",GX91,HA91),999)-HA91,                   INDEX(GX$2:GX$100,HB91)                  )),     REPLACE(GX91,GY91,IFERROR(FIND(" ",GX91,GY91),999)-GY91,                   INDEX(GX$2:GX$100,GZ91)                  ) )</f>
        <v/>
      </c>
      <c r="HD91" s="0" t="n">
        <f aca="false">IFERROR(FIND("f_",LOWER(HC91)),-1)</f>
        <v>-1</v>
      </c>
      <c r="HE91" s="0" t="n">
        <f aca="false">IF(HD91=-1,-1, VALUE(MID(HC91,HD91+2, IFERROR(FIND(" ",HC91,HD91),999)-HD91-2)))</f>
        <v>-1</v>
      </c>
      <c r="HF91" s="0" t="n">
        <f aca="false">IFERROR(FIND("r_",LOWER(HC91)),-1)</f>
        <v>-1</v>
      </c>
      <c r="HG91" s="0" t="n">
        <f aca="false">IF(HF91=-1,-1, ROW(HF91)-1+VALUE(MID(HC91,HF91+2, IFERROR(FIND(" ",HC91,HF91),999)-HF91-2)))</f>
        <v>-1</v>
      </c>
      <c r="HH91" s="0" t="str">
        <f aca="false">IF(OR(HD91=-1,IFERROR(INDEX(HD$2:HD$100,HE91),999)&gt;=0,IFERROR(INDEX(HF$2:HF$100,HE91),999)&gt;=0),    IF(OR(HF91=-1,IFERROR(INDEX(HD$2:HD$100,HG91),999)&gt;=0,IFERROR(INDEX(HF$2:HF$100,HG91),999)&gt;=0),      HC91,REPLACE(HC91,HF91,IFERROR(FIND(" ",HC91,HF91),999)-HF91,                   INDEX(HC$2:HC$100,HG91)                  )),     REPLACE(HC91,HD91,IFERROR(FIND(" ",HC91,HD91),999)-HD91,                   INDEX(HC$2:HC$100,HE91)                  ) )</f>
        <v/>
      </c>
      <c r="HI91" s="0" t="n">
        <f aca="false">IFERROR(FIND("f_",LOWER(HH91)),-1)</f>
        <v>-1</v>
      </c>
      <c r="HJ91" s="0" t="n">
        <f aca="false">IF(HI91=-1,-1, VALUE(MID(HH91,HI91+2, IFERROR(FIND(" ",HH91,HI91),999)-HI91-2)))</f>
        <v>-1</v>
      </c>
      <c r="HK91" s="0" t="n">
        <f aca="false">IFERROR(FIND("r_",LOWER(HH91)),-1)</f>
        <v>-1</v>
      </c>
      <c r="HL91" s="0" t="n">
        <f aca="false">IF(HK91=-1,-1, ROW(HK91)-1+VALUE(MID(HH91,HK91+2, IFERROR(FIND(" ",HH91,HK91),999)-HK91-2)))</f>
        <v>-1</v>
      </c>
      <c r="HM91" s="0" t="str">
        <f aca="false">IF(OR(HI91=-1,IFERROR(INDEX(HI$2:HI$100,HJ91),999)&gt;=0,IFERROR(INDEX(HK$2:HK$100,HJ91),999)&gt;=0),    IF(OR(HK91=-1,IFERROR(INDEX(HI$2:HI$100,HL91),999)&gt;=0,IFERROR(INDEX(HK$2:HK$100,HL91),999)&gt;=0),      HH91,REPLACE(HH91,HK91,IFERROR(FIND(" ",HH91,HK91),999)-HK91,                   INDEX(HH$2:HH$100,HL91)                  )),     REPLACE(HH91,HI91,IFERROR(FIND(" ",HH91,HI91),999)-HI91,                   INDEX(HH$2:HH$100,HJ91)                  ) )</f>
        <v/>
      </c>
      <c r="HN91" s="0" t="n">
        <f aca="false">IFERROR(FIND("f_",LOWER(HM91)),-1)</f>
        <v>-1</v>
      </c>
      <c r="HO91" s="0" t="n">
        <f aca="false">IF(HN91=-1,-1, VALUE(MID(HM91,HN91+2, IFERROR(FIND(" ",HM91,HN91),999)-HN91-2)))</f>
        <v>-1</v>
      </c>
      <c r="HP91" s="0" t="n">
        <f aca="false">IFERROR(FIND("r_",LOWER(HM91)),-1)</f>
        <v>-1</v>
      </c>
      <c r="HQ91" s="0" t="n">
        <f aca="false">IF(HP91=-1,-1, ROW(HP91)-1+VALUE(MID(HM91,HP91+2, IFERROR(FIND(" ",HM91,HP91),999)-HP91-2)))</f>
        <v>-1</v>
      </c>
      <c r="HR91" s="0" t="str">
        <f aca="false">IF(OR(HN91=-1,IFERROR(INDEX(HN$2:HN$100,HO91),999)&gt;=0,IFERROR(INDEX(HP$2:HP$100,HO91),999)&gt;=0),    IF(OR(HP91=-1,IFERROR(INDEX(HN$2:HN$100,HQ91),999)&gt;=0,IFERROR(INDEX(HP$2:HP$100,HQ91),999)&gt;=0),      HM91,REPLACE(HM91,HP91,IFERROR(FIND(" ",HM91,HP91),999)-HP91,                   INDEX(HM$2:HM$100,HQ91)                  )),     REPLACE(HM91,HN91,IFERROR(FIND(" ",HM91,HN91),999)-HN91,                   INDEX(HM$2:HM$100,HO91)                  ) )</f>
        <v/>
      </c>
      <c r="HS91" s="0" t="n">
        <f aca="false">IFERROR(FIND("f_",LOWER(HR91)),-1)</f>
        <v>-1</v>
      </c>
      <c r="HT91" s="0" t="n">
        <f aca="false">IF(HS91=-1,-1, VALUE(MID(HR91,HS91+2, IFERROR(FIND(" ",HR91,HS91),999)-HS91-2)))</f>
        <v>-1</v>
      </c>
      <c r="HU91" s="0" t="n">
        <f aca="false">IFERROR(FIND("r_",LOWER(HR91)),-1)</f>
        <v>-1</v>
      </c>
      <c r="HV91" s="0" t="n">
        <f aca="false">IF(HU91=-1,-1, ROW(HU91)-1+VALUE(MID(HR91,HU91+2, IFERROR(FIND(" ",HR91,HU91),999)-HU91-2)))</f>
        <v>-1</v>
      </c>
      <c r="HW91" s="0" t="str">
        <f aca="false">IF(OR(HS91=-1,IFERROR(INDEX(HS$2:HS$100,HT91),999)&gt;=0,IFERROR(INDEX(HU$2:HU$100,HT91),999)&gt;=0),    IF(OR(HU91=-1,IFERROR(INDEX(HS$2:HS$100,HV91),999)&gt;=0,IFERROR(INDEX(HU$2:HU$100,HV91),999)&gt;=0),      HR91,REPLACE(HR91,HU91,IFERROR(FIND(" ",HR91,HU91),999)-HU91,                   INDEX(HR$2:HR$100,HV91)                  )),     REPLACE(HR91,HS91,IFERROR(FIND(" ",HR91,HS91),999)-HS91,                   INDEX(HR$2:HR$100,HT91)                  ) )</f>
        <v/>
      </c>
      <c r="HX91" s="0" t="n">
        <f aca="false">IFERROR(FIND("f_",LOWER(HW91)),-1)</f>
        <v>-1</v>
      </c>
      <c r="HY91" s="0" t="n">
        <f aca="false">IF(HX91=-1,-1, VALUE(MID(HW91,HX91+2, IFERROR(FIND(" ",HW91,HX91),999)-HX91-2)))</f>
        <v>-1</v>
      </c>
      <c r="HZ91" s="0" t="n">
        <f aca="false">IFERROR(FIND("r_",LOWER(HW91)),-1)</f>
        <v>-1</v>
      </c>
      <c r="IA91" s="0" t="n">
        <f aca="false">IF(HZ91=-1,-1, ROW(HZ91)-1+VALUE(MID(HW91,HZ91+2, IFERROR(FIND(" ",HW91,HZ91),999)-HZ91-2)))</f>
        <v>-1</v>
      </c>
      <c r="IB91" s="0" t="str">
        <f aca="false">IF(OR(HX91=-1,IFERROR(INDEX(HX$2:HX$100,HY91),999)&gt;=0,IFERROR(INDEX(HZ$2:HZ$100,HY91),999)&gt;=0),    IF(OR(HZ91=-1,IFERROR(INDEX(HX$2:HX$100,IA91),999)&gt;=0,IFERROR(INDEX(HZ$2:HZ$100,IA91),999)&gt;=0),      HW91,REPLACE(HW91,HZ91,IFERROR(FIND(" ",HW91,HZ91),999)-HZ91,                   INDEX(HW$2:HW$100,IA91)                  )),     REPLACE(HW91,HX91,IFERROR(FIND(" ",HW91,HX91),999)-HX91,                   INDEX(HW$2:HW$100,HY91)                  ) )</f>
        <v/>
      </c>
      <c r="IC91" s="0" t="n">
        <f aca="false">IFERROR(FIND("f_",LOWER(IB91)),-1)</f>
        <v>-1</v>
      </c>
      <c r="ID91" s="0" t="n">
        <f aca="false">IF(IC91=-1,-1, VALUE(MID(IB91,IC91+2, IFERROR(FIND(" ",IB91,IC91),999)-IC91-2)))</f>
        <v>-1</v>
      </c>
      <c r="IE91" s="0" t="n">
        <f aca="false">IFERROR(FIND("r_",LOWER(IB91)),-1)</f>
        <v>-1</v>
      </c>
      <c r="IF91" s="0" t="n">
        <f aca="false">IF(IE91=-1,-1, ROW(IE91)-1+VALUE(MID(IB91,IE91+2, IFERROR(FIND(" ",IB91,IE91),999)-IE91-2)))</f>
        <v>-1</v>
      </c>
      <c r="IG91" s="0" t="str">
        <f aca="false">IF(OR(IC91=-1,IFERROR(INDEX(IC$2:IC$100,ID91),999)&gt;=0,IFERROR(INDEX(IE$2:IE$100,ID91),999)&gt;=0),    IF(OR(IE91=-1,IFERROR(INDEX(IC$2:IC$100,IF91),999)&gt;=0,IFERROR(INDEX(IE$2:IE$100,IF91),999)&gt;=0),      IB91,REPLACE(IB91,IE91,IFERROR(FIND(" ",IB91,IE91),999)-IE91,                   INDEX(IB$2:IB$100,IF91)                  )),     REPLACE(IB91,IC91,IFERROR(FIND(" ",IB91,IC91),999)-IC91,                   INDEX(IB$2:IB$100,ID91)                  ) )</f>
        <v/>
      </c>
      <c r="IH91" s="0" t="n">
        <f aca="false">IFERROR(FIND("f_",LOWER(IG91)),-1)</f>
        <v>-1</v>
      </c>
      <c r="II91" s="0" t="n">
        <f aca="false">IF(IH91=-1,-1, VALUE(MID(IG91,IH91+2, IFERROR(FIND(" ",IG91,IH91),999)-IH91-2)))</f>
        <v>-1</v>
      </c>
      <c r="IJ91" s="0" t="n">
        <f aca="false">IFERROR(FIND("r_",LOWER(IG91)),-1)</f>
        <v>-1</v>
      </c>
      <c r="IK91" s="0" t="n">
        <f aca="false">IF(IJ91=-1,-1, ROW(IJ91)-1+VALUE(MID(IG91,IJ91+2, IFERROR(FIND(" ",IG91,IJ91),999)-IJ91-2)))</f>
        <v>-1</v>
      </c>
      <c r="IL91" s="0" t="str">
        <f aca="false">IF(OR(IH91=-1,IFERROR(INDEX(IH$2:IH$100,II91),999)&gt;=0,IFERROR(INDEX(IJ$2:IJ$100,II91),999)&gt;=0),    IF(OR(IJ91=-1,IFERROR(INDEX(IH$2:IH$100,IK91),999)&gt;=0,IFERROR(INDEX(IJ$2:IJ$100,IK91),999)&gt;=0),      IG91,REPLACE(IG91,IJ91,IFERROR(FIND(" ",IG91,IJ91),999)-IJ91,                   INDEX(IG$2:IG$100,IK91)                  )),     REPLACE(IG91,IH91,IFERROR(FIND(" ",IG91,IH91),999)-IH91,                   INDEX(IG$2:IG$100,II91)                  ) )</f>
        <v/>
      </c>
      <c r="IM91" s="0" t="n">
        <f aca="false">IFERROR(FIND("f_",LOWER(IL91)),-1)</f>
        <v>-1</v>
      </c>
      <c r="IN91" s="0" t="n">
        <f aca="false">IF(IM91=-1,-1, VALUE(MID(IL91,IM91+2, IFERROR(FIND(" ",IL91,IM91),999)-IM91-2)))</f>
        <v>-1</v>
      </c>
      <c r="IO91" s="0" t="n">
        <f aca="false">IFERROR(FIND("r_",LOWER(IL91)),-1)</f>
        <v>-1</v>
      </c>
      <c r="IP91" s="0" t="n">
        <f aca="false">IF(IO91=-1,-1, ROW(IO91)-1+VALUE(MID(IL91,IO91+2, IFERROR(FIND(" ",IL91,IO91),999)-IO91-2)))</f>
        <v>-1</v>
      </c>
      <c r="IQ91" s="0" t="str">
        <f aca="false">IF(OR(IM91=-1,IFERROR(INDEX(IM$2:IM$100,IN91),999)&gt;=0,IFERROR(INDEX(IO$2:IO$100,IN91),999)&gt;=0),    IF(OR(IO91=-1,IFERROR(INDEX(IM$2:IM$100,IP91),999)&gt;=0,IFERROR(INDEX(IO$2:IO$100,IP91),999)&gt;=0),      IL91,REPLACE(IL91,IO91,IFERROR(FIND(" ",IL91,IO91),999)-IO91,                   INDEX(IL$2:IL$100,IP91)                  )),     REPLACE(IL91,IM91,IFERROR(FIND(" ",IL91,IM91),999)-IM91,                   INDEX(IL$2:IL$100,IN91)                  ) )</f>
        <v/>
      </c>
      <c r="IR91" s="0" t="n">
        <f aca="false">IFERROR(FIND("f_",LOWER(IQ91)),-1)</f>
        <v>-1</v>
      </c>
      <c r="IS91" s="0" t="n">
        <f aca="false">IF(IR91=-1,-1, VALUE(MID(IQ91,IR91+2, IFERROR(FIND(" ",IQ91,IR91),999)-IR91-2)))</f>
        <v>-1</v>
      </c>
      <c r="IT91" s="0" t="n">
        <f aca="false">IFERROR(FIND("r_",LOWER(IQ91)),-1)</f>
        <v>-1</v>
      </c>
      <c r="IU91" s="0" t="n">
        <f aca="false">IF(IT91=-1,-1, ROW(IT91)-1+VALUE(MID(IQ91,IT91+2, IFERROR(FIND(" ",IQ91,IT91),999)-IT91-2)))</f>
        <v>-1</v>
      </c>
      <c r="IV91" s="0" t="str">
        <f aca="false">IF(OR(IR91=-1,IFERROR(INDEX(IR$2:IR$100,IS91),999)&gt;=0,IFERROR(INDEX(IT$2:IT$100,IS91),999)&gt;=0),    IF(OR(IT91=-1,IFERROR(INDEX(IR$2:IR$100,IU91),999)&gt;=0,IFERROR(INDEX(IT$2:IT$100,IU91),999)&gt;=0),      IQ91,REPLACE(IQ91,IT91,IFERROR(FIND(" ",IQ91,IT91),999)-IT91,                   INDEX(IQ$2:IQ$100,IU91)                  )),     REPLACE(IQ91,IR91,IFERROR(FIND(" ",IQ91,IR91),999)-IR91,                   INDEX(IQ$2:IQ$100,IS91)                  ) )</f>
        <v/>
      </c>
      <c r="IW91" s="0" t="n">
        <f aca="false">IFERROR(FIND("f_",LOWER(IV91)),-1)</f>
        <v>-1</v>
      </c>
      <c r="IX91" s="0" t="n">
        <f aca="false">IF(IW91=-1,-1, VALUE(MID(IV91,IW91+2, IFERROR(FIND(" ",IV91,IW91),999)-IW91-2)))</f>
        <v>-1</v>
      </c>
      <c r="IY91" s="0" t="n">
        <f aca="false">IFERROR(FIND("r_",LOWER(IV91)),-1)</f>
        <v>-1</v>
      </c>
      <c r="IZ91" s="0" t="n">
        <f aca="false">IF(IY91=-1,-1, ROW(IY91)-1+VALUE(MID(IV91,IY91+2, IFERROR(FIND(" ",IV91,IY91),999)-IY91-2)))</f>
        <v>-1</v>
      </c>
      <c r="JA91" s="0" t="str">
        <f aca="false">IF(OR(IW91=-1,IFERROR(INDEX(IW$2:IW$100,IX91),999)&gt;=0,IFERROR(INDEX(IY$2:IY$100,IX91),999)&gt;=0),    IF(OR(IY91=-1,IFERROR(INDEX(IW$2:IW$100,IZ91),999)&gt;=0,IFERROR(INDEX(IY$2:IY$100,IZ91),999)&gt;=0),      IV91,REPLACE(IV91,IY91,IFERROR(FIND(" ",IV91,IY91),999)-IY91,                   INDEX(IV$2:IV$100,IZ91)                  )),     REPLACE(IV91,IW91,IFERROR(FIND(" ",IV91,IW91),999)-IW91,                   INDEX(IV$2:IV$100,IX91)                  ) )</f>
        <v/>
      </c>
      <c r="JB91" s="0" t="n">
        <f aca="false">IFERROR(FIND("f_",LOWER(JA91)),-1)</f>
        <v>-1</v>
      </c>
      <c r="JC91" s="0" t="n">
        <f aca="false">IF(JB91=-1,-1, VALUE(MID(JA91,JB91+2, IFERROR(FIND(" ",JA91,JB91),999)-JB91-2)))</f>
        <v>-1</v>
      </c>
      <c r="JD91" s="0" t="n">
        <f aca="false">IFERROR(FIND("r_",LOWER(JA91)),-1)</f>
        <v>-1</v>
      </c>
      <c r="JE91" s="0" t="n">
        <f aca="false">IF(JD91=-1,-1, ROW(JD91)-1+VALUE(MID(JA91,JD91+2, IFERROR(FIND(" ",JA91,JD91),999)-JD91-2)))</f>
        <v>-1</v>
      </c>
      <c r="JF91" s="0" t="str">
        <f aca="false">IF(OR(JB91=-1,IFERROR(INDEX(JB$2:JB$100,JC91),999)&gt;=0,IFERROR(INDEX(JD$2:JD$100,JC91),999)&gt;=0),    IF(OR(JD91=-1,IFERROR(INDEX(JB$2:JB$100,JE91),999)&gt;=0,IFERROR(INDEX(JD$2:JD$100,JE91),999)&gt;=0),      JA91,REPLACE(JA91,JD91,IFERROR(FIND(" ",JA91,JD91),999)-JD91,                   INDEX(JA$2:JA$100,JE91)                  )),     REPLACE(JA91,JB91,IFERROR(FIND(" ",JA91,JB91),999)-JB91,                   INDEX(JA$2:JA$100,JC91)                  ) )</f>
        <v/>
      </c>
      <c r="JG91" s="0" t="n">
        <f aca="false">IFERROR(FIND("f_",LOWER(JF91)),-1)</f>
        <v>-1</v>
      </c>
      <c r="JH91" s="0" t="n">
        <f aca="false">IF(JG91=-1,-1, VALUE(MID(JF91,JG91+2, IFERROR(FIND(" ",JF91,JG91),999)-JG91-2)))</f>
        <v>-1</v>
      </c>
      <c r="JI91" s="0" t="n">
        <f aca="false">IFERROR(FIND("r_",LOWER(JF91)),-1)</f>
        <v>-1</v>
      </c>
      <c r="JJ91" s="0" t="n">
        <f aca="false">IF(JI91=-1,-1, ROW(JI91)-1+VALUE(MID(JF91,JI91+2, IFERROR(FIND(" ",JF91,JI91),999)-JI91-2)))</f>
        <v>-1</v>
      </c>
      <c r="JK91" s="0" t="str">
        <f aca="false">IF(OR(JG91=-1,IFERROR(INDEX(JG$2:JG$100,JH91),999)&gt;=0,IFERROR(INDEX(JI$2:JI$100,JH91),999)&gt;=0),    IF(OR(JI91=-1,IFERROR(INDEX(JG$2:JG$100,JJ91),999)&gt;=0,IFERROR(INDEX(JI$2:JI$100,JJ91),999)&gt;=0),      JF91,REPLACE(JF91,JI91,IFERROR(FIND(" ",JF91,JI91),999)-JI91,                   INDEX(JF$2:JF$100,JJ91)                  )),     REPLACE(JF91,JG91,IFERROR(FIND(" ",JF91,JG91),999)-JG91,                   INDEX(JF$2:JF$100,JH91)                  ) )</f>
        <v/>
      </c>
      <c r="JL91" s="0" t="n">
        <f aca="false">IFERROR(FIND("f_",LOWER(JK91)),-1)</f>
        <v>-1</v>
      </c>
      <c r="JM91" s="0" t="n">
        <f aca="false">IF(JL91=-1,-1, VALUE(MID(JK91,JL91+2, IFERROR(FIND(" ",JK91,JL91),999)-JL91-2)))</f>
        <v>-1</v>
      </c>
      <c r="JN91" s="0" t="n">
        <f aca="false">IFERROR(FIND("r_",LOWER(JK91)),-1)</f>
        <v>-1</v>
      </c>
      <c r="JO91" s="0" t="n">
        <f aca="false">IF(JN91=-1,-1, ROW(JN91)-1+VALUE(MID(JK91,JN91+2, IFERROR(FIND(" ",JK91,JN91),999)-JN91-2)))</f>
        <v>-1</v>
      </c>
      <c r="JP91" s="0" t="str">
        <f aca="false">IF(OR(JL91=-1,IFERROR(INDEX(JL$2:JL$100,JM91),999)&gt;=0,IFERROR(INDEX(JN$2:JN$100,JM91),999)&gt;=0),    IF(OR(JN91=-1,IFERROR(INDEX(JL$2:JL$100,JO91),999)&gt;=0,IFERROR(INDEX(JN$2:JN$100,JO91),999)&gt;=0),      JK91,REPLACE(JK91,JN91,IFERROR(FIND(" ",JK91,JN91),999)-JN91,                   INDEX(JK$2:JK$100,JO91)                  )),     REPLACE(JK91,JL91,IFERROR(FIND(" ",JK91,JL91),999)-JL91,                   INDEX(JK$2:JK$100,JM91)                  ) )</f>
        <v/>
      </c>
      <c r="JQ91" s="0" t="n">
        <f aca="false">IFERROR(FIND("f_",LOWER(JP91)),-1)</f>
        <v>-1</v>
      </c>
      <c r="JR91" s="0" t="n">
        <f aca="false">IF(JQ91=-1,-1, VALUE(MID(JP91,JQ91+2, IFERROR(FIND(" ",JP91,JQ91),999)-JQ91-2)))</f>
        <v>-1</v>
      </c>
      <c r="JS91" s="0" t="n">
        <f aca="false">IFERROR(FIND("r_",LOWER(JP91)),-1)</f>
        <v>-1</v>
      </c>
      <c r="JT91" s="0" t="n">
        <f aca="false">IF(JS91=-1,-1, ROW(JS91)-1+VALUE(MID(JP91,JS91+2, IFERROR(FIND(" ",JP91,JS91),999)-JS91-2)))</f>
        <v>-1</v>
      </c>
      <c r="JU91" s="0" t="str">
        <f aca="false">IF(OR(JQ91=-1,IFERROR(INDEX(JQ$2:JQ$100,JR91),999)&gt;=0,IFERROR(INDEX(JS$2:JS$100,JR91),999)&gt;=0),    IF(OR(JS91=-1,IFERROR(INDEX(JQ$2:JQ$100,JT91),999)&gt;=0,IFERROR(INDEX(JS$2:JS$100,JT91),999)&gt;=0),      JP91,REPLACE(JP91,JS91,IFERROR(FIND(" ",JP91,JS91),999)-JS91,                   INDEX(JP$2:JP$100,JT91)                  )),     REPLACE(JP91,JQ91,IFERROR(FIND(" ",JP91,JQ91),999)-JQ91,                   INDEX(JP$2:JP$100,JR91)                  ) )</f>
        <v/>
      </c>
      <c r="JV91" s="0" t="n">
        <f aca="false">IFERROR(FIND("f_",LOWER(JU91)),-1)</f>
        <v>-1</v>
      </c>
      <c r="JW91" s="0" t="n">
        <f aca="false">IF(JV91=-1,-1, VALUE(MID(JU91,JV91+2, IFERROR(FIND(" ",JU91,JV91),999)-JV91-2)))</f>
        <v>-1</v>
      </c>
      <c r="JX91" s="0" t="n">
        <f aca="false">IFERROR(FIND("r_",LOWER(JU91)),-1)</f>
        <v>-1</v>
      </c>
      <c r="JY91" s="0" t="n">
        <f aca="false">IF(JX91=-1,-1, ROW(JX91)-1+VALUE(MID(JU91,JX91+2, IFERROR(FIND(" ",JU91,JX91),999)-JX91-2)))</f>
        <v>-1</v>
      </c>
      <c r="JZ91" s="0" t="str">
        <f aca="false">IF(OR(JV91=-1,IFERROR(INDEX(JV$2:JV$100,JW91),999)&gt;=0,IFERROR(INDEX(JX$2:JX$100,JW91),999)&gt;=0),    IF(OR(JX91=-1,IFERROR(INDEX(JV$2:JV$100,JY91),999)&gt;=0,IFERROR(INDEX(JX$2:JX$100,JY91),999)&gt;=0),      JU91,REPLACE(JU91,JX91,IFERROR(FIND(" ",JU91,JX91),999)-JX91,                   INDEX(JU$2:JU$100,JY91)                  )),     REPLACE(JU91,JV91,IFERROR(FIND(" ",JU91,JV91),999)-JV91,                   INDEX(JU$2:JU$100,JW91)                  ) )</f>
        <v/>
      </c>
      <c r="KA91" s="0" t="n">
        <f aca="false">IFERROR(FIND("f_",LOWER(JZ91)),-1)</f>
        <v>-1</v>
      </c>
      <c r="KB91" s="0" t="n">
        <f aca="false">IF(KA91=-1,-1, VALUE(MID(JZ91,KA91+2, IFERROR(FIND(" ",JZ91,KA91),999)-KA91-2)))</f>
        <v>-1</v>
      </c>
      <c r="KC91" s="0" t="n">
        <f aca="false">IFERROR(FIND("r_",LOWER(JZ91)),-1)</f>
        <v>-1</v>
      </c>
      <c r="KD91" s="0" t="n">
        <f aca="false">IF(KC91=-1,-1, ROW(KC91)-1+VALUE(MID(JZ91,KC91+2, IFERROR(FIND(" ",JZ91,KC91),999)-KC91-2)))</f>
        <v>-1</v>
      </c>
      <c r="KE91" s="0" t="str">
        <f aca="false">IF(OR(KA91=-1,IFERROR(INDEX(KA$2:KA$100,KB91),999)&gt;=0,IFERROR(INDEX(KC$2:KC$100,KB91),999)&gt;=0),    IF(OR(KC91=-1,IFERROR(INDEX(KA$2:KA$100,KD91),999)&gt;=0,IFERROR(INDEX(KC$2:KC$100,KD91),999)&gt;=0),      JZ91,REPLACE(JZ91,KC91,IFERROR(FIND(" ",JZ91,KC91),999)-KC91,                   INDEX(JZ$2:JZ$100,KD91)                  )),     REPLACE(JZ91,KA91,IFERROR(FIND(" ",JZ91,KA91),999)-KA91,                   INDEX(JZ$2:JZ$100,KB91)                  ) )</f>
        <v/>
      </c>
      <c r="KF91" s="0" t="n">
        <f aca="false">IFERROR(FIND("f_",LOWER(KE91)),-1)</f>
        <v>-1</v>
      </c>
      <c r="KG91" s="0" t="n">
        <f aca="false">IF(KF91=-1,-1, VALUE(MID(KE91,KF91+2, IFERROR(FIND(" ",KE91,KF91),999)-KF91-2)))</f>
        <v>-1</v>
      </c>
      <c r="KH91" s="0" t="n">
        <f aca="false">IFERROR(FIND("r_",LOWER(KE91)),-1)</f>
        <v>-1</v>
      </c>
      <c r="KI91" s="0" t="n">
        <f aca="false">IF(KH91=-1,-1, ROW(KH91)-1+VALUE(MID(KE91,KH91+2, IFERROR(FIND(" ",KE91,KH91),999)-KH91-2)))</f>
        <v>-1</v>
      </c>
      <c r="KJ91" s="0" t="str">
        <f aca="false">IF(OR(KF91=-1,IFERROR(INDEX(KF$2:KF$100,KG91),999)&gt;=0,IFERROR(INDEX(KH$2:KH$100,KG91),999)&gt;=0),    IF(OR(KH91=-1,IFERROR(INDEX(KF$2:KF$100,KI91),999)&gt;=0,IFERROR(INDEX(KH$2:KH$100,KI91),999)&gt;=0),      KE91,REPLACE(KE91,KH91,IFERROR(FIND(" ",KE91,KH91),999)-KH91,                   INDEX(KE$2:KE$100,KI91)                  )),     REPLACE(KE91,KF91,IFERROR(FIND(" ",KE91,KF91),999)-KF91,                   INDEX(KE$2:KE$100,KG91)                  ) )</f>
        <v/>
      </c>
      <c r="KK91" s="0" t="n">
        <f aca="false">IFERROR(FIND("f_",LOWER(KJ91)),-1)</f>
        <v>-1</v>
      </c>
      <c r="KL91" s="0" t="n">
        <f aca="false">IF(KK91=-1,-1, VALUE(MID(KJ91,KK91+2, IFERROR(FIND(" ",KJ91,KK91),999)-KK91-2)))</f>
        <v>-1</v>
      </c>
      <c r="KM91" s="0" t="n">
        <f aca="false">IFERROR(FIND("r_",LOWER(KJ91)),-1)</f>
        <v>-1</v>
      </c>
      <c r="KN91" s="0" t="n">
        <f aca="false">IF(KM91=-1,-1, ROW(KM91)-1+VALUE(MID(KJ91,KM91+2, IFERROR(FIND(" ",KJ91,KM91),999)-KM91-2)))</f>
        <v>-1</v>
      </c>
      <c r="KO91" s="0" t="str">
        <f aca="false">IF(OR(KK91=-1,IFERROR(INDEX(KK$2:KK$100,KL91),999)&gt;=0,IFERROR(INDEX(KM$2:KM$100,KL91),999)&gt;=0),    IF(OR(KM91=-1,IFERROR(INDEX(KK$2:KK$100,KN91),999)&gt;=0,IFERROR(INDEX(KM$2:KM$100,KN91),999)&gt;=0),      KJ91,REPLACE(KJ91,KM91,IFERROR(FIND(" ",KJ91,KM91),999)-KM91,                   INDEX(KJ$2:KJ$100,KN91)                  )),     REPLACE(KJ91,KK91,IFERROR(FIND(" ",KJ91,KK91),999)-KK91,                   INDEX(KJ$2:KJ$100,KL91)                  ) )</f>
        <v/>
      </c>
      <c r="KP91" s="0" t="n">
        <f aca="false">IFERROR(FIND("f_",LOWER(KO91)),-1)</f>
        <v>-1</v>
      </c>
      <c r="KQ91" s="0" t="n">
        <f aca="false">IF(KP91=-1,-1, VALUE(MID(KO91,KP91+2, IFERROR(FIND(" ",KO91,KP91),999)-KP91-2)))</f>
        <v>-1</v>
      </c>
      <c r="KR91" s="0" t="n">
        <f aca="false">IFERROR(FIND("r_",LOWER(KO91)),-1)</f>
        <v>-1</v>
      </c>
      <c r="KS91" s="0" t="n">
        <f aca="false">IF(KR91=-1,-1, ROW(KR91)-1+VALUE(MID(KO91,KR91+2, IFERROR(FIND(" ",KO91,KR91),999)-KR91-2)))</f>
        <v>-1</v>
      </c>
      <c r="KT91" s="0" t="str">
        <f aca="false">IF(OR(KP91=-1,IFERROR(INDEX(KP$2:KP$100,KQ91),999)&gt;=0,IFERROR(INDEX(KR$2:KR$100,KQ91),999)&gt;=0),    IF(OR(KR91=-1,IFERROR(INDEX(KP$2:KP$100,KS91),999)&gt;=0,IFERROR(INDEX(KR$2:KR$100,KS91),999)&gt;=0),      KO91,REPLACE(KO91,KR91,IFERROR(FIND(" ",KO91,KR91),999)-KR91,                   INDEX(KO$2:KO$100,KS91)                  )),     REPLACE(KO91,KP91,IFERROR(FIND(" ",KO91,KP91),999)-KP91,                   INDEX(KO$2:KO$100,KQ91)                  ) )</f>
        <v/>
      </c>
      <c r="KU91" s="0" t="n">
        <f aca="false">IFERROR(FIND("f_",LOWER(KT91)),-1)</f>
        <v>-1</v>
      </c>
      <c r="KV91" s="0" t="n">
        <f aca="false">IF(KU91=-1,-1, VALUE(MID(KT91,KU91+2, IFERROR(FIND(" ",KT91,KU91),999)-KU91-2)))</f>
        <v>-1</v>
      </c>
      <c r="KW91" s="0" t="n">
        <f aca="false">IFERROR(FIND("r_",LOWER(KT91)),-1)</f>
        <v>-1</v>
      </c>
      <c r="KX91" s="0" t="n">
        <f aca="false">IF(KW91=-1,-1, ROW(KW91)-1+VALUE(MID(KT91,KW91+2, IFERROR(FIND(" ",KT91,KW91),999)-KW91-2)))</f>
        <v>-1</v>
      </c>
      <c r="KY91" s="0" t="str">
        <f aca="false">IF(OR(KU91=-1,IFERROR(INDEX(KU$2:KU$100,KV91),999)&gt;=0,IFERROR(INDEX(KW$2:KW$100,KV91),999)&gt;=0),    IF(OR(KW91=-1,IFERROR(INDEX(KU$2:KU$100,KX91),999)&gt;=0,IFERROR(INDEX(KW$2:KW$100,KX91),999)&gt;=0),      KT91,REPLACE(KT91,KW91,IFERROR(FIND(" ",KT91,KW91),999)-KW91,                   INDEX(KT$2:KT$100,KX91)                  )),     REPLACE(KT91,KU91,IFERROR(FIND(" ",KT91,KU91),999)-KU91,                   INDEX(KT$2:KT$100,KV91)                  ) )</f>
        <v/>
      </c>
    </row>
    <row r="92" customFormat="false" ht="13.8" hidden="false" customHeight="false" outlineLevel="0" collapsed="false">
      <c r="D92" s="1"/>
      <c r="I92" s="0" t="str">
        <f aca="false">KY92</f>
        <v/>
      </c>
      <c r="L92" s="0" t="e">
        <f aca="false">VLOOKUP($D92,Relgebra!$A:$E,5,0)</f>
        <v>#N/A</v>
      </c>
      <c r="M92" s="0" t="e">
        <f aca="false">SUBSTITUTE(SUBSTITUTE(L92,"parm1",E92),"parm2",F92)</f>
        <v>#N/A</v>
      </c>
      <c r="N92" s="0" t="str">
        <f aca="false">IFERROR(VLOOKUP(ROW($A91),$G$2:$M$100,COLUMN(M91)-COLUMN(G91)+1,0),"")</f>
        <v/>
      </c>
      <c r="P92" s="0" t="str">
        <f aca="false">N92</f>
        <v/>
      </c>
      <c r="Q92" s="0" t="n">
        <f aca="false">IFERROR(FIND("f_",LOWER(P92)),-1)</f>
        <v>-1</v>
      </c>
      <c r="R92" s="0" t="n">
        <f aca="false">IF(Q92=-1,-1, VALUE(MID(P92,Q92+2, IFERROR(FIND(" ",P92,Q92),999)-Q92-2)))</f>
        <v>-1</v>
      </c>
      <c r="S92" s="0" t="n">
        <f aca="false">IFERROR(FIND("r_",LOWER(P92)),-1)</f>
        <v>-1</v>
      </c>
      <c r="T92" s="0" t="n">
        <f aca="false">IF(S92=-1,-1, ROW(S92)-1+VALUE(MID(P92,S92+2, IFERROR(FIND(" ",P92,S92),999)-S92-2)))</f>
        <v>-1</v>
      </c>
      <c r="U92" s="0" t="str">
        <f aca="false">IF(OR(Q92=-1,IFERROR(INDEX(Q$2:Q$100,R92),999)&gt;=0,IFERROR(INDEX(S$2:S$100,R92),999)&gt;=0),    IF(OR(S92=-1,IFERROR(INDEX(Q$2:Q$100,T92),999)&gt;=0,IFERROR(INDEX(S$2:S$100,T92),999)&gt;=0),      P92,REPLACE(P92,S92,IFERROR(FIND(" ",P92,S92),999)-S92,                   INDEX(P$2:P$100,T92)                  )),     REPLACE(P92,Q92,IFERROR(FIND(" ",P92,Q92),999)-Q92,                   INDEX(P$2:P$100,R92)                  ) )</f>
        <v/>
      </c>
      <c r="V92" s="0" t="n">
        <f aca="false">IFERROR(FIND("f_",LOWER(U92)),-1)</f>
        <v>-1</v>
      </c>
      <c r="W92" s="0" t="n">
        <f aca="false">IF(V92=-1,-1, VALUE(MID(U92,V92+2, IFERROR(FIND(" ",U92,V92),999)-V92-2)))</f>
        <v>-1</v>
      </c>
      <c r="X92" s="0" t="n">
        <f aca="false">IFERROR(FIND("r_",LOWER(U92)),-1)</f>
        <v>-1</v>
      </c>
      <c r="Y92" s="0" t="n">
        <f aca="false">IF(X92=-1,-1, ROW(X92)-1+VALUE(MID(U92,X92+2, IFERROR(FIND(" ",U92,X92),999)-X92-2)))</f>
        <v>-1</v>
      </c>
      <c r="Z92" s="0" t="str">
        <f aca="false">IF(OR(V92=-1,IFERROR(INDEX(V$2:V$100,W92),999)&gt;=0,IFERROR(INDEX(X$2:X$100,W92),999)&gt;=0),    IF(OR(X92=-1,IFERROR(INDEX(V$2:V$100,Y92),999)&gt;=0,IFERROR(INDEX(X$2:X$100,Y92),999)&gt;=0),      U92,REPLACE(U92,X92,IFERROR(FIND(" ",U92,X92),999)-X92,                   INDEX(U$2:U$100,Y92)                  )),     REPLACE(U92,V92,IFERROR(FIND(" ",U92,V92),999)-V92,                   INDEX(U$2:U$100,W92)                  ) )</f>
        <v/>
      </c>
      <c r="AA92" s="0" t="n">
        <f aca="false">IFERROR(FIND("f_",LOWER(Z92)),-1)</f>
        <v>-1</v>
      </c>
      <c r="AB92" s="0" t="n">
        <f aca="false">IF(AA92=-1,-1, VALUE(MID(Z92,AA92+2, IFERROR(FIND(" ",Z92,AA92),999)-AA92-2)))</f>
        <v>-1</v>
      </c>
      <c r="AC92" s="0" t="n">
        <f aca="false">IFERROR(FIND("r_",LOWER(Z92)),-1)</f>
        <v>-1</v>
      </c>
      <c r="AD92" s="0" t="n">
        <f aca="false">IF(AC92=-1,-1, ROW(AC92)-1+VALUE(MID(Z92,AC92+2, IFERROR(FIND(" ",Z92,AC92),999)-AC92-2)))</f>
        <v>-1</v>
      </c>
      <c r="AE92" s="0" t="str">
        <f aca="false">IF(OR(AA92=-1,IFERROR(INDEX(AA$2:AA$100,AB92),999)&gt;=0,IFERROR(INDEX(AC$2:AC$100,AB92),999)&gt;=0),    IF(OR(AC92=-1,IFERROR(INDEX(AA$2:AA$100,AD92),999)&gt;=0,IFERROR(INDEX(AC$2:AC$100,AD92),999)&gt;=0),      Z92,REPLACE(Z92,AC92,IFERROR(FIND(" ",Z92,AC92),999)-AC92,                   INDEX(Z$2:Z$100,AD92)                  )),     REPLACE(Z92,AA92,IFERROR(FIND(" ",Z92,AA92),999)-AA92,                   INDEX(Z$2:Z$100,AB92)                  ) )</f>
        <v/>
      </c>
      <c r="AF92" s="0" t="n">
        <f aca="false">IFERROR(FIND("f_",LOWER(AE92)),-1)</f>
        <v>-1</v>
      </c>
      <c r="AG92" s="0" t="n">
        <f aca="false">IF(AF92=-1,-1, VALUE(MID(AE92,AF92+2, IFERROR(FIND(" ",AE92,AF92),999)-AF92-2)))</f>
        <v>-1</v>
      </c>
      <c r="AH92" s="0" t="n">
        <f aca="false">IFERROR(FIND("r_",LOWER(AE92)),-1)</f>
        <v>-1</v>
      </c>
      <c r="AI92" s="0" t="n">
        <f aca="false">IF(AH92=-1,-1, ROW(AH92)-1+VALUE(MID(AE92,AH92+2, IFERROR(FIND(" ",AE92,AH92),999)-AH92-2)))</f>
        <v>-1</v>
      </c>
      <c r="AJ92" s="0" t="str">
        <f aca="false">IF(OR(AF92=-1,IFERROR(INDEX(AF$2:AF$100,AG92),999)&gt;=0,IFERROR(INDEX(AH$2:AH$100,AG92),999)&gt;=0),    IF(OR(AH92=-1,IFERROR(INDEX(AF$2:AF$100,AI92),999)&gt;=0,IFERROR(INDEX(AH$2:AH$100,AI92),999)&gt;=0),      AE92,REPLACE(AE92,AH92,IFERROR(FIND(" ",AE92,AH92),999)-AH92,                   INDEX(AE$2:AE$100,AI92)                  )),     REPLACE(AE92,AF92,IFERROR(FIND(" ",AE92,AF92),999)-AF92,                   INDEX(AE$2:AE$100,AG92)                  ) )</f>
        <v/>
      </c>
      <c r="AK92" s="0" t="n">
        <f aca="false">IFERROR(FIND("f_",LOWER(AJ92)),-1)</f>
        <v>-1</v>
      </c>
      <c r="AL92" s="0" t="n">
        <f aca="false">IF(AK92=-1,-1, VALUE(MID(AJ92,AK92+2, IFERROR(FIND(" ",AJ92,AK92),999)-AK92-2)))</f>
        <v>-1</v>
      </c>
      <c r="AM92" s="0" t="n">
        <f aca="false">IFERROR(FIND("r_",LOWER(AJ92)),-1)</f>
        <v>-1</v>
      </c>
      <c r="AN92" s="0" t="n">
        <f aca="false">IF(AM92=-1,-1, ROW(AM92)-1+VALUE(MID(AJ92,AM92+2, IFERROR(FIND(" ",AJ92,AM92),999)-AM92-2)))</f>
        <v>-1</v>
      </c>
      <c r="AO92" s="0" t="str">
        <f aca="false">IF(OR(AK92=-1,IFERROR(INDEX(AK$2:AK$100,AL92),999)&gt;=0,IFERROR(INDEX(AM$2:AM$100,AL92),999)&gt;=0),    IF(OR(AM92=-1,IFERROR(INDEX(AK$2:AK$100,AN92),999)&gt;=0,IFERROR(INDEX(AM$2:AM$100,AN92),999)&gt;=0),      AJ92,REPLACE(AJ92,AM92,IFERROR(FIND(" ",AJ92,AM92),999)-AM92,                   INDEX(AJ$2:AJ$100,AN92)                  )),     REPLACE(AJ92,AK92,IFERROR(FIND(" ",AJ92,AK92),999)-AK92,                   INDEX(AJ$2:AJ$100,AL92)                  ) )</f>
        <v/>
      </c>
      <c r="AP92" s="0" t="n">
        <f aca="false">IFERROR(FIND("f_",LOWER(AO92)),-1)</f>
        <v>-1</v>
      </c>
      <c r="AQ92" s="0" t="n">
        <f aca="false">IF(AP92=-1,-1, VALUE(MID(AO92,AP92+2, IFERROR(FIND(" ",AO92,AP92),999)-AP92-2)))</f>
        <v>-1</v>
      </c>
      <c r="AR92" s="0" t="n">
        <f aca="false">IFERROR(FIND("r_",LOWER(AO92)),-1)</f>
        <v>-1</v>
      </c>
      <c r="AS92" s="0" t="n">
        <f aca="false">IF(AR92=-1,-1, ROW(AR92)-1+VALUE(MID(AO92,AR92+2, IFERROR(FIND(" ",AO92,AR92),999)-AR92-2)))</f>
        <v>-1</v>
      </c>
      <c r="AT92" s="0" t="str">
        <f aca="false">IF(OR(AP92=-1,IFERROR(INDEX(AP$2:AP$100,AQ92),999)&gt;=0,IFERROR(INDEX(AR$2:AR$100,AQ92),999)&gt;=0),    IF(OR(AR92=-1,IFERROR(INDEX(AP$2:AP$100,AS92),999)&gt;=0,IFERROR(INDEX(AR$2:AR$100,AS92),999)&gt;=0),      AO92,REPLACE(AO92,AR92,IFERROR(FIND(" ",AO92,AR92),999)-AR92,                   INDEX(AO$2:AO$100,AS92)                  )),     REPLACE(AO92,AP92,IFERROR(FIND(" ",AO92,AP92),999)-AP92,                   INDEX(AO$2:AO$100,AQ92)                  ) )</f>
        <v/>
      </c>
      <c r="AU92" s="0" t="n">
        <f aca="false">IFERROR(FIND("f_",LOWER(AT92)),-1)</f>
        <v>-1</v>
      </c>
      <c r="AV92" s="0" t="n">
        <f aca="false">IF(AU92=-1,-1, VALUE(MID(AT92,AU92+2, IFERROR(FIND(" ",AT92,AU92),999)-AU92-2)))</f>
        <v>-1</v>
      </c>
      <c r="AW92" s="0" t="n">
        <f aca="false">IFERROR(FIND("r_",LOWER(AT92)),-1)</f>
        <v>-1</v>
      </c>
      <c r="AX92" s="0" t="n">
        <f aca="false">IF(AW92=-1,-1, ROW(AW92)-1+VALUE(MID(AT92,AW92+2, IFERROR(FIND(" ",AT92,AW92),999)-AW92-2)))</f>
        <v>-1</v>
      </c>
      <c r="AY92" s="0" t="str">
        <f aca="false">IF(OR(AU92=-1,IFERROR(INDEX(AU$2:AU$100,AV92),999)&gt;=0,IFERROR(INDEX(AW$2:AW$100,AV92),999)&gt;=0),    IF(OR(AW92=-1,IFERROR(INDEX(AU$2:AU$100,AX92),999)&gt;=0,IFERROR(INDEX(AW$2:AW$100,AX92),999)&gt;=0),      AT92,REPLACE(AT92,AW92,IFERROR(FIND(" ",AT92,AW92),999)-AW92,                   INDEX(AT$2:AT$100,AX92)                  )),     REPLACE(AT92,AU92,IFERROR(FIND(" ",AT92,AU92),999)-AU92,                   INDEX(AT$2:AT$100,AV92)                  ) )</f>
        <v/>
      </c>
      <c r="AZ92" s="0" t="n">
        <f aca="false">IFERROR(FIND("f_",LOWER(AY92)),-1)</f>
        <v>-1</v>
      </c>
      <c r="BA92" s="0" t="n">
        <f aca="false">IF(AZ92=-1,-1, VALUE(MID(AY92,AZ92+2, IFERROR(FIND(" ",AY92,AZ92),999)-AZ92-2)))</f>
        <v>-1</v>
      </c>
      <c r="BB92" s="0" t="n">
        <f aca="false">IFERROR(FIND("r_",LOWER(AY92)),-1)</f>
        <v>-1</v>
      </c>
      <c r="BC92" s="0" t="n">
        <f aca="false">IF(BB92=-1,-1, ROW(BB92)-1+VALUE(MID(AY92,BB92+2, IFERROR(FIND(" ",AY92,BB92),999)-BB92-2)))</f>
        <v>-1</v>
      </c>
      <c r="BD92" s="0" t="str">
        <f aca="false">IF(OR(AZ92=-1,IFERROR(INDEX(AZ$2:AZ$100,BA92),999)&gt;=0,IFERROR(INDEX(BB$2:BB$100,BA92),999)&gt;=0),    IF(OR(BB92=-1,IFERROR(INDEX(AZ$2:AZ$100,BC92),999)&gt;=0,IFERROR(INDEX(BB$2:BB$100,BC92),999)&gt;=0),      AY92,REPLACE(AY92,BB92,IFERROR(FIND(" ",AY92,BB92),999)-BB92,                   INDEX(AY$2:AY$100,BC92)                  )),     REPLACE(AY92,AZ92,IFERROR(FIND(" ",AY92,AZ92),999)-AZ92,                   INDEX(AY$2:AY$100,BA92)                  ) )</f>
        <v/>
      </c>
      <c r="BE92" s="0" t="n">
        <f aca="false">IFERROR(FIND("f_",LOWER(BD92)),-1)</f>
        <v>-1</v>
      </c>
      <c r="BF92" s="0" t="n">
        <f aca="false">IF(BE92=-1,-1, VALUE(MID(BD92,BE92+2, IFERROR(FIND(" ",BD92,BE92),999)-BE92-2)))</f>
        <v>-1</v>
      </c>
      <c r="BG92" s="0" t="n">
        <f aca="false">IFERROR(FIND("r_",LOWER(BD92)),-1)</f>
        <v>-1</v>
      </c>
      <c r="BH92" s="0" t="n">
        <f aca="false">IF(BG92=-1,-1, ROW(BG92)-1+VALUE(MID(BD92,BG92+2, IFERROR(FIND(" ",BD92,BG92),999)-BG92-2)))</f>
        <v>-1</v>
      </c>
      <c r="BI92" s="0" t="str">
        <f aca="false">IF(OR(BE92=-1,IFERROR(INDEX(BE$2:BE$100,BF92),999)&gt;=0,IFERROR(INDEX(BG$2:BG$100,BF92),999)&gt;=0),    IF(OR(BG92=-1,IFERROR(INDEX(BE$2:BE$100,BH92),999)&gt;=0,IFERROR(INDEX(BG$2:BG$100,BH92),999)&gt;=0),      BD92,REPLACE(BD92,BG92,IFERROR(FIND(" ",BD92,BG92),999)-BG92,                   INDEX(BD$2:BD$100,BH92)                  )),     REPLACE(BD92,BE92,IFERROR(FIND(" ",BD92,BE92),999)-BE92,                   INDEX(BD$2:BD$100,BF92)                  ) )</f>
        <v/>
      </c>
      <c r="BJ92" s="0" t="n">
        <f aca="false">IFERROR(FIND("f_",LOWER(BI92)),-1)</f>
        <v>-1</v>
      </c>
      <c r="BK92" s="0" t="n">
        <f aca="false">IF(BJ92=-1,-1, VALUE(MID(BI92,BJ92+2, IFERROR(FIND(" ",BI92,BJ92),999)-BJ92-2)))</f>
        <v>-1</v>
      </c>
      <c r="BL92" s="0" t="n">
        <f aca="false">IFERROR(FIND("r_",LOWER(BI92)),-1)</f>
        <v>-1</v>
      </c>
      <c r="BM92" s="0" t="n">
        <f aca="false">IF(BL92=-1,-1, ROW(BL92)-1+VALUE(MID(BI92,BL92+2, IFERROR(FIND(" ",BI92,BL92),999)-BL92-2)))</f>
        <v>-1</v>
      </c>
      <c r="BN92" s="0" t="str">
        <f aca="false">IF(OR(BJ92=-1,IFERROR(INDEX(BJ$2:BJ$100,BK92),999)&gt;=0,IFERROR(INDEX(BL$2:BL$100,BK92),999)&gt;=0),    IF(OR(BL92=-1,IFERROR(INDEX(BJ$2:BJ$100,BM92),999)&gt;=0,IFERROR(INDEX(BL$2:BL$100,BM92),999)&gt;=0),      BI92,REPLACE(BI92,BL92,IFERROR(FIND(" ",BI92,BL92),999)-BL92,                   INDEX(BI$2:BI$100,BM92)                  )),     REPLACE(BI92,BJ92,IFERROR(FIND(" ",BI92,BJ92),999)-BJ92,                   INDEX(BI$2:BI$100,BK92)                  ) )</f>
        <v/>
      </c>
      <c r="BO92" s="0" t="n">
        <f aca="false">IFERROR(FIND("f_",LOWER(BN92)),-1)</f>
        <v>-1</v>
      </c>
      <c r="BP92" s="0" t="n">
        <f aca="false">IF(BO92=-1,-1, VALUE(MID(BN92,BO92+2, IFERROR(FIND(" ",BN92,BO92),999)-BO92-2)))</f>
        <v>-1</v>
      </c>
      <c r="BQ92" s="0" t="n">
        <f aca="false">IFERROR(FIND("r_",LOWER(BN92)),-1)</f>
        <v>-1</v>
      </c>
      <c r="BR92" s="0" t="n">
        <f aca="false">IF(BQ92=-1,-1, ROW(BQ92)-1+VALUE(MID(BN92,BQ92+2, IFERROR(FIND(" ",BN92,BQ92),999)-BQ92-2)))</f>
        <v>-1</v>
      </c>
      <c r="BS92" s="0" t="str">
        <f aca="false">IF(OR(BO92=-1,IFERROR(INDEX(BO$2:BO$100,BP92),999)&gt;=0,IFERROR(INDEX(BQ$2:BQ$100,BP92),999)&gt;=0),    IF(OR(BQ92=-1,IFERROR(INDEX(BO$2:BO$100,BR92),999)&gt;=0,IFERROR(INDEX(BQ$2:BQ$100,BR92),999)&gt;=0),      BN92,REPLACE(BN92,BQ92,IFERROR(FIND(" ",BN92,BQ92),999)-BQ92,                   INDEX(BN$2:BN$100,BR92)                  )),     REPLACE(BN92,BO92,IFERROR(FIND(" ",BN92,BO92),999)-BO92,                   INDEX(BN$2:BN$100,BP92)                  ) )</f>
        <v/>
      </c>
      <c r="BT92" s="0" t="n">
        <f aca="false">IFERROR(FIND("f_",LOWER(BS92)),-1)</f>
        <v>-1</v>
      </c>
      <c r="BU92" s="0" t="n">
        <f aca="false">IF(BT92=-1,-1, VALUE(MID(BS92,BT92+2, IFERROR(FIND(" ",BS92,BT92),999)-BT92-2)))</f>
        <v>-1</v>
      </c>
      <c r="BV92" s="0" t="n">
        <f aca="false">IFERROR(FIND("r_",LOWER(BS92)),-1)</f>
        <v>-1</v>
      </c>
      <c r="BW92" s="0" t="n">
        <f aca="false">IF(BV92=-1,-1, ROW(BV92)-1+VALUE(MID(BS92,BV92+2, IFERROR(FIND(" ",BS92,BV92),999)-BV92-2)))</f>
        <v>-1</v>
      </c>
      <c r="BX92" s="0" t="str">
        <f aca="false">IF(OR(BT92=-1,IFERROR(INDEX(BT$2:BT$100,BU92),999)&gt;=0,IFERROR(INDEX(BV$2:BV$100,BU92),999)&gt;=0),    IF(OR(BV92=-1,IFERROR(INDEX(BT$2:BT$100,BW92),999)&gt;=0,IFERROR(INDEX(BV$2:BV$100,BW92),999)&gt;=0),      BS92,REPLACE(BS92,BV92,IFERROR(FIND(" ",BS92,BV92),999)-BV92,                   INDEX(BS$2:BS$100,BW92)                  )),     REPLACE(BS92,BT92,IFERROR(FIND(" ",BS92,BT92),999)-BT92,                   INDEX(BS$2:BS$100,BU92)                  ) )</f>
        <v/>
      </c>
      <c r="BY92" s="0" t="n">
        <f aca="false">IFERROR(FIND("f_",LOWER(BX92)),-1)</f>
        <v>-1</v>
      </c>
      <c r="BZ92" s="0" t="n">
        <f aca="false">IF(BY92=-1,-1, VALUE(MID(BX92,BY92+2, IFERROR(FIND(" ",BX92,BY92),999)-BY92-2)))</f>
        <v>-1</v>
      </c>
      <c r="CA92" s="0" t="n">
        <f aca="false">IFERROR(FIND("r_",LOWER(BX92)),-1)</f>
        <v>-1</v>
      </c>
      <c r="CB92" s="0" t="n">
        <f aca="false">IF(CA92=-1,-1, ROW(CA92)-1+VALUE(MID(BX92,CA92+2, IFERROR(FIND(" ",BX92,CA92),999)-CA92-2)))</f>
        <v>-1</v>
      </c>
      <c r="CC92" s="0" t="str">
        <f aca="false">IF(OR(BY92=-1,IFERROR(INDEX(BY$2:BY$100,BZ92),999)&gt;=0,IFERROR(INDEX(CA$2:CA$100,BZ92),999)&gt;=0),    IF(OR(CA92=-1,IFERROR(INDEX(BY$2:BY$100,CB92),999)&gt;=0,IFERROR(INDEX(CA$2:CA$100,CB92),999)&gt;=0),      BX92,REPLACE(BX92,CA92,IFERROR(FIND(" ",BX92,CA92),999)-CA92,                   INDEX(BX$2:BX$100,CB92)                  )),     REPLACE(BX92,BY92,IFERROR(FIND(" ",BX92,BY92),999)-BY92,                   INDEX(BX$2:BX$100,BZ92)                  ) )</f>
        <v/>
      </c>
      <c r="CD92" s="0" t="n">
        <f aca="false">IFERROR(FIND("f_",LOWER(CC92)),-1)</f>
        <v>-1</v>
      </c>
      <c r="CE92" s="0" t="n">
        <f aca="false">IF(CD92=-1,-1, VALUE(MID(CC92,CD92+2, IFERROR(FIND(" ",CC92,CD92),999)-CD92-2)))</f>
        <v>-1</v>
      </c>
      <c r="CF92" s="0" t="n">
        <f aca="false">IFERROR(FIND("r_",LOWER(CC92)),-1)</f>
        <v>-1</v>
      </c>
      <c r="CG92" s="0" t="n">
        <f aca="false">IF(CF92=-1,-1, ROW(CF92)-1+VALUE(MID(CC92,CF92+2, IFERROR(FIND(" ",CC92,CF92),999)-CF92-2)))</f>
        <v>-1</v>
      </c>
      <c r="CH92" s="0" t="str">
        <f aca="false">IF(OR(CD92=-1,IFERROR(INDEX(CD$2:CD$100,CE92),999)&gt;=0,IFERROR(INDEX(CF$2:CF$100,CE92),999)&gt;=0),    IF(OR(CF92=-1,IFERROR(INDEX(CD$2:CD$100,CG92),999)&gt;=0,IFERROR(INDEX(CF$2:CF$100,CG92),999)&gt;=0),      CC92,REPLACE(CC92,CF92,IFERROR(FIND(" ",CC92,CF92),999)-CF92,                   INDEX(CC$2:CC$100,CG92)                  )),     REPLACE(CC92,CD92,IFERROR(FIND(" ",CC92,CD92),999)-CD92,                   INDEX(CC$2:CC$100,CE92)                  ) )</f>
        <v/>
      </c>
      <c r="CI92" s="0" t="n">
        <f aca="false">IFERROR(FIND("f_",LOWER(CH92)),-1)</f>
        <v>-1</v>
      </c>
      <c r="CJ92" s="0" t="n">
        <f aca="false">IF(CI92=-1,-1, VALUE(MID(CH92,CI92+2, IFERROR(FIND(" ",CH92,CI92),999)-CI92-2)))</f>
        <v>-1</v>
      </c>
      <c r="CK92" s="0" t="n">
        <f aca="false">IFERROR(FIND("r_",LOWER(CH92)),-1)</f>
        <v>-1</v>
      </c>
      <c r="CL92" s="0" t="n">
        <f aca="false">IF(CK92=-1,-1, ROW(CK92)-1+VALUE(MID(CH92,CK92+2, IFERROR(FIND(" ",CH92,CK92),999)-CK92-2)))</f>
        <v>-1</v>
      </c>
      <c r="CM92" s="0" t="str">
        <f aca="false">IF(OR(CI92=-1,IFERROR(INDEX(CI$2:CI$100,CJ92),999)&gt;=0,IFERROR(INDEX(CK$2:CK$100,CJ92),999)&gt;=0),    IF(OR(CK92=-1,IFERROR(INDEX(CI$2:CI$100,CL92),999)&gt;=0,IFERROR(INDEX(CK$2:CK$100,CL92),999)&gt;=0),      CH92,REPLACE(CH92,CK92,IFERROR(FIND(" ",CH92,CK92),999)-CK92,                   INDEX(CH$2:CH$100,CL92)                  )),     REPLACE(CH92,CI92,IFERROR(FIND(" ",CH92,CI92),999)-CI92,                   INDEX(CH$2:CH$100,CJ92)                  ) )</f>
        <v/>
      </c>
      <c r="CN92" s="0" t="n">
        <f aca="false">IFERROR(FIND("f_",LOWER(CM92)),-1)</f>
        <v>-1</v>
      </c>
      <c r="CO92" s="0" t="n">
        <f aca="false">IF(CN92=-1,-1, VALUE(MID(CM92,CN92+2, IFERROR(FIND(" ",CM92,CN92),999)-CN92-2)))</f>
        <v>-1</v>
      </c>
      <c r="CP92" s="0" t="n">
        <f aca="false">IFERROR(FIND("r_",LOWER(CM92)),-1)</f>
        <v>-1</v>
      </c>
      <c r="CQ92" s="0" t="n">
        <f aca="false">IF(CP92=-1,-1, ROW(CP92)-1+VALUE(MID(CM92,CP92+2, IFERROR(FIND(" ",CM92,CP92),999)-CP92-2)))</f>
        <v>-1</v>
      </c>
      <c r="CR92" s="0" t="str">
        <f aca="false">IF(OR(CN92=-1,IFERROR(INDEX(CN$2:CN$100,CO92),999)&gt;=0,IFERROR(INDEX(CP$2:CP$100,CO92),999)&gt;=0),    IF(OR(CP92=-1,IFERROR(INDEX(CN$2:CN$100,CQ92),999)&gt;=0,IFERROR(INDEX(CP$2:CP$100,CQ92),999)&gt;=0),      CM92,REPLACE(CM92,CP92,IFERROR(FIND(" ",CM92,CP92),999)-CP92,                   INDEX(CM$2:CM$100,CQ92)                  )),     REPLACE(CM92,CN92,IFERROR(FIND(" ",CM92,CN92),999)-CN92,                   INDEX(CM$2:CM$100,CO92)                  ) )</f>
        <v/>
      </c>
      <c r="CS92" s="0" t="n">
        <f aca="false">IFERROR(FIND("f_",LOWER(CR92)),-1)</f>
        <v>-1</v>
      </c>
      <c r="CT92" s="0" t="n">
        <f aca="false">IF(CS92=-1,-1, VALUE(MID(CR92,CS92+2, IFERROR(FIND(" ",CR92,CS92),999)-CS92-2)))</f>
        <v>-1</v>
      </c>
      <c r="CU92" s="0" t="n">
        <f aca="false">IFERROR(FIND("r_",LOWER(CR92)),-1)</f>
        <v>-1</v>
      </c>
      <c r="CV92" s="0" t="n">
        <f aca="false">IF(CU92=-1,-1, ROW(CU92)-1+VALUE(MID(CR92,CU92+2, IFERROR(FIND(" ",CR92,CU92),999)-CU92-2)))</f>
        <v>-1</v>
      </c>
      <c r="CW92" s="0" t="str">
        <f aca="false">IF(OR(CS92=-1,IFERROR(INDEX(CS$2:CS$100,CT92),999)&gt;=0,IFERROR(INDEX(CU$2:CU$100,CT92),999)&gt;=0),    IF(OR(CU92=-1,IFERROR(INDEX(CS$2:CS$100,CV92),999)&gt;=0,IFERROR(INDEX(CU$2:CU$100,CV92),999)&gt;=0),      CR92,REPLACE(CR92,CU92,IFERROR(FIND(" ",CR92,CU92),999)-CU92,                   INDEX(CR$2:CR$100,CV92)                  )),     REPLACE(CR92,CS92,IFERROR(FIND(" ",CR92,CS92),999)-CS92,                   INDEX(CR$2:CR$100,CT92)                  ) )</f>
        <v/>
      </c>
      <c r="CX92" s="0" t="n">
        <f aca="false">IFERROR(FIND("f_",LOWER(CW92)),-1)</f>
        <v>-1</v>
      </c>
      <c r="CY92" s="0" t="n">
        <f aca="false">IF(CX92=-1,-1, VALUE(MID(CW92,CX92+2, IFERROR(FIND(" ",CW92,CX92),999)-CX92-2)))</f>
        <v>-1</v>
      </c>
      <c r="CZ92" s="0" t="n">
        <f aca="false">IFERROR(FIND("r_",LOWER(CW92)),-1)</f>
        <v>-1</v>
      </c>
      <c r="DA92" s="0" t="n">
        <f aca="false">IF(CZ92=-1,-1, ROW(CZ92)-1+VALUE(MID(CW92,CZ92+2, IFERROR(FIND(" ",CW92,CZ92),999)-CZ92-2)))</f>
        <v>-1</v>
      </c>
      <c r="DB92" s="0" t="str">
        <f aca="false">IF(OR(CX92=-1,IFERROR(INDEX(CX$2:CX$100,CY92),999)&gt;=0,IFERROR(INDEX(CZ$2:CZ$100,CY92),999)&gt;=0),    IF(OR(CZ92=-1,IFERROR(INDEX(CX$2:CX$100,DA92),999)&gt;=0,IFERROR(INDEX(CZ$2:CZ$100,DA92),999)&gt;=0),      CW92,REPLACE(CW92,CZ92,IFERROR(FIND(" ",CW92,CZ92),999)-CZ92,                   INDEX(CW$2:CW$100,DA92)                  )),     REPLACE(CW92,CX92,IFERROR(FIND(" ",CW92,CX92),999)-CX92,                   INDEX(CW$2:CW$100,CY92)                  ) )</f>
        <v/>
      </c>
      <c r="DC92" s="0" t="n">
        <f aca="false">IFERROR(FIND("f_",LOWER(DB92)),-1)</f>
        <v>-1</v>
      </c>
      <c r="DD92" s="0" t="n">
        <f aca="false">IF(DC92=-1,-1, VALUE(MID(DB92,DC92+2, IFERROR(FIND(" ",DB92,DC92),999)-DC92-2)))</f>
        <v>-1</v>
      </c>
      <c r="DE92" s="0" t="n">
        <f aca="false">IFERROR(FIND("r_",LOWER(DB92)),-1)</f>
        <v>-1</v>
      </c>
      <c r="DF92" s="0" t="n">
        <f aca="false">IF(DE92=-1,-1, ROW(DE92)-1+VALUE(MID(DB92,DE92+2, IFERROR(FIND(" ",DB92,DE92),999)-DE92-2)))</f>
        <v>-1</v>
      </c>
      <c r="DG92" s="0" t="str">
        <f aca="false">IF(OR(DC92=-1,IFERROR(INDEX(DC$2:DC$100,DD92),999)&gt;=0,IFERROR(INDEX(DE$2:DE$100,DD92),999)&gt;=0),    IF(OR(DE92=-1,IFERROR(INDEX(DC$2:DC$100,DF92),999)&gt;=0,IFERROR(INDEX(DE$2:DE$100,DF92),999)&gt;=0),      DB92,REPLACE(DB92,DE92,IFERROR(FIND(" ",DB92,DE92),999)-DE92,                   INDEX(DB$2:DB$100,DF92)                  )),     REPLACE(DB92,DC92,IFERROR(FIND(" ",DB92,DC92),999)-DC92,                   INDEX(DB$2:DB$100,DD92)                  ) )</f>
        <v/>
      </c>
      <c r="DH92" s="0" t="n">
        <f aca="false">IFERROR(FIND("f_",LOWER(DG92)),-1)</f>
        <v>-1</v>
      </c>
      <c r="DI92" s="0" t="n">
        <f aca="false">IF(DH92=-1,-1, VALUE(MID(DG92,DH92+2, IFERROR(FIND(" ",DG92,DH92),999)-DH92-2)))</f>
        <v>-1</v>
      </c>
      <c r="DJ92" s="0" t="n">
        <f aca="false">IFERROR(FIND("r_",LOWER(DG92)),-1)</f>
        <v>-1</v>
      </c>
      <c r="DK92" s="0" t="n">
        <f aca="false">IF(DJ92=-1,-1, ROW(DJ92)-1+VALUE(MID(DG92,DJ92+2, IFERROR(FIND(" ",DG92,DJ92),999)-DJ92-2)))</f>
        <v>-1</v>
      </c>
      <c r="DL92" s="0" t="str">
        <f aca="false">IF(OR(DH92=-1,IFERROR(INDEX(DH$2:DH$100,DI92),999)&gt;=0,IFERROR(INDEX(DJ$2:DJ$100,DI92),999)&gt;=0),    IF(OR(DJ92=-1,IFERROR(INDEX(DH$2:DH$100,DK92),999)&gt;=0,IFERROR(INDEX(DJ$2:DJ$100,DK92),999)&gt;=0),      DG92,REPLACE(DG92,DJ92,IFERROR(FIND(" ",DG92,DJ92),999)-DJ92,                   INDEX(DG$2:DG$100,DK92)                  )),     REPLACE(DG92,DH92,IFERROR(FIND(" ",DG92,DH92),999)-DH92,                   INDEX(DG$2:DG$100,DI92)                  ) )</f>
        <v/>
      </c>
      <c r="DM92" s="0" t="n">
        <f aca="false">IFERROR(FIND("f_",LOWER(DL92)),-1)</f>
        <v>-1</v>
      </c>
      <c r="DN92" s="0" t="n">
        <f aca="false">IF(DM92=-1,-1, VALUE(MID(DL92,DM92+2, IFERROR(FIND(" ",DL92,DM92),999)-DM92-2)))</f>
        <v>-1</v>
      </c>
      <c r="DO92" s="0" t="n">
        <f aca="false">IFERROR(FIND("r_",LOWER(DL92)),-1)</f>
        <v>-1</v>
      </c>
      <c r="DP92" s="0" t="n">
        <f aca="false">IF(DO92=-1,-1, ROW(DO92)-1+VALUE(MID(DL92,DO92+2, IFERROR(FIND(" ",DL92,DO92),999)-DO92-2)))</f>
        <v>-1</v>
      </c>
      <c r="DQ92" s="0" t="str">
        <f aca="false">IF(OR(DM92=-1,IFERROR(INDEX(DM$2:DM$100,DN92),999)&gt;=0,IFERROR(INDEX(DO$2:DO$100,DN92),999)&gt;=0),    IF(OR(DO92=-1,IFERROR(INDEX(DM$2:DM$100,DP92),999)&gt;=0,IFERROR(INDEX(DO$2:DO$100,DP92),999)&gt;=0),      DL92,REPLACE(DL92,DO92,IFERROR(FIND(" ",DL92,DO92),999)-DO92,                   INDEX(DL$2:DL$100,DP92)                  )),     REPLACE(DL92,DM92,IFERROR(FIND(" ",DL92,DM92),999)-DM92,                   INDEX(DL$2:DL$100,DN92)                  ) )</f>
        <v/>
      </c>
      <c r="DR92" s="0" t="n">
        <f aca="false">IFERROR(FIND("f_",LOWER(DQ92)),-1)</f>
        <v>-1</v>
      </c>
      <c r="DS92" s="0" t="n">
        <f aca="false">IF(DR92=-1,-1, VALUE(MID(DQ92,DR92+2, IFERROR(FIND(" ",DQ92,DR92),999)-DR92-2)))</f>
        <v>-1</v>
      </c>
      <c r="DT92" s="0" t="n">
        <f aca="false">IFERROR(FIND("r_",LOWER(DQ92)),-1)</f>
        <v>-1</v>
      </c>
      <c r="DU92" s="0" t="n">
        <f aca="false">IF(DT92=-1,-1, ROW(DT92)-1+VALUE(MID(DQ92,DT92+2, IFERROR(FIND(" ",DQ92,DT92),999)-DT92-2)))</f>
        <v>-1</v>
      </c>
      <c r="DV92" s="0" t="str">
        <f aca="false">IF(OR(DR92=-1,IFERROR(INDEX(DR$2:DR$100,DS92),999)&gt;=0,IFERROR(INDEX(DT$2:DT$100,DS92),999)&gt;=0),    IF(OR(DT92=-1,IFERROR(INDEX(DR$2:DR$100,DU92),999)&gt;=0,IFERROR(INDEX(DT$2:DT$100,DU92),999)&gt;=0),      DQ92,REPLACE(DQ92,DT92,IFERROR(FIND(" ",DQ92,DT92),999)-DT92,                   INDEX(DQ$2:DQ$100,DU92)                  )),     REPLACE(DQ92,DR92,IFERROR(FIND(" ",DQ92,DR92),999)-DR92,                   INDEX(DQ$2:DQ$100,DS92)                  ) )</f>
        <v/>
      </c>
      <c r="DW92" s="0" t="n">
        <f aca="false">IFERROR(FIND("f_",LOWER(DV92)),-1)</f>
        <v>-1</v>
      </c>
      <c r="DX92" s="0" t="n">
        <f aca="false">IF(DW92=-1,-1, VALUE(MID(DV92,DW92+2, IFERROR(FIND(" ",DV92,DW92),999)-DW92-2)))</f>
        <v>-1</v>
      </c>
      <c r="DY92" s="0" t="n">
        <f aca="false">IFERROR(FIND("r_",LOWER(DV92)),-1)</f>
        <v>-1</v>
      </c>
      <c r="DZ92" s="0" t="n">
        <f aca="false">IF(DY92=-1,-1, ROW(DY92)-1+VALUE(MID(DV92,DY92+2, IFERROR(FIND(" ",DV92,DY92),999)-DY92-2)))</f>
        <v>-1</v>
      </c>
      <c r="EA92" s="0" t="str">
        <f aca="false">IF(OR(DW92=-1,IFERROR(INDEX(DW$2:DW$100,DX92),999)&gt;=0,IFERROR(INDEX(DY$2:DY$100,DX92),999)&gt;=0),    IF(OR(DY92=-1,IFERROR(INDEX(DW$2:DW$100,DZ92),999)&gt;=0,IFERROR(INDEX(DY$2:DY$100,DZ92),999)&gt;=0),      DV92,REPLACE(DV92,DY92,IFERROR(FIND(" ",DV92,DY92),999)-DY92,                   INDEX(DV$2:DV$100,DZ92)                  )),     REPLACE(DV92,DW92,IFERROR(FIND(" ",DV92,DW92),999)-DW92,                   INDEX(DV$2:DV$100,DX92)                  ) )</f>
        <v/>
      </c>
      <c r="EB92" s="0" t="n">
        <f aca="false">IFERROR(FIND("f_",LOWER(EA92)),-1)</f>
        <v>-1</v>
      </c>
      <c r="EC92" s="0" t="n">
        <f aca="false">IF(EB92=-1,-1, VALUE(MID(EA92,EB92+2, IFERROR(FIND(" ",EA92,EB92),999)-EB92-2)))</f>
        <v>-1</v>
      </c>
      <c r="ED92" s="0" t="n">
        <f aca="false">IFERROR(FIND("r_",LOWER(EA92)),-1)</f>
        <v>-1</v>
      </c>
      <c r="EE92" s="0" t="n">
        <f aca="false">IF(ED92=-1,-1, ROW(ED92)-1+VALUE(MID(EA92,ED92+2, IFERROR(FIND(" ",EA92,ED92),999)-ED92-2)))</f>
        <v>-1</v>
      </c>
      <c r="EF92" s="0" t="str">
        <f aca="false">IF(OR(EB92=-1,IFERROR(INDEX(EB$2:EB$100,EC92),999)&gt;=0,IFERROR(INDEX(ED$2:ED$100,EC92),999)&gt;=0),    IF(OR(ED92=-1,IFERROR(INDEX(EB$2:EB$100,EE92),999)&gt;=0,IFERROR(INDEX(ED$2:ED$100,EE92),999)&gt;=0),      EA92,REPLACE(EA92,ED92,IFERROR(FIND(" ",EA92,ED92),999)-ED92,                   INDEX(EA$2:EA$100,EE92)                  )),     REPLACE(EA92,EB92,IFERROR(FIND(" ",EA92,EB92),999)-EB92,                   INDEX(EA$2:EA$100,EC92)                  ) )</f>
        <v/>
      </c>
      <c r="EG92" s="0" t="n">
        <f aca="false">IFERROR(FIND("f_",LOWER(EF92)),-1)</f>
        <v>-1</v>
      </c>
      <c r="EH92" s="0" t="n">
        <f aca="false">IF(EG92=-1,-1, VALUE(MID(EF92,EG92+2, IFERROR(FIND(" ",EF92,EG92),999)-EG92-2)))</f>
        <v>-1</v>
      </c>
      <c r="EI92" s="0" t="n">
        <f aca="false">IFERROR(FIND("r_",LOWER(EF92)),-1)</f>
        <v>-1</v>
      </c>
      <c r="EJ92" s="0" t="n">
        <f aca="false">IF(EI92=-1,-1, ROW(EI92)-1+VALUE(MID(EF92,EI92+2, IFERROR(FIND(" ",EF92,EI92),999)-EI92-2)))</f>
        <v>-1</v>
      </c>
      <c r="EK92" s="0" t="str">
        <f aca="false">IF(OR(EG92=-1,IFERROR(INDEX(EG$2:EG$100,EH92),999)&gt;=0,IFERROR(INDEX(EI$2:EI$100,EH92),999)&gt;=0),    IF(OR(EI92=-1,IFERROR(INDEX(EG$2:EG$100,EJ92),999)&gt;=0,IFERROR(INDEX(EI$2:EI$100,EJ92),999)&gt;=0),      EF92,REPLACE(EF92,EI92,IFERROR(FIND(" ",EF92,EI92),999)-EI92,                   INDEX(EF$2:EF$100,EJ92)                  )),     REPLACE(EF92,EG92,IFERROR(FIND(" ",EF92,EG92),999)-EG92,                   INDEX(EF$2:EF$100,EH92)                  ) )</f>
        <v/>
      </c>
      <c r="EL92" s="0" t="n">
        <f aca="false">IFERROR(FIND("f_",LOWER(EK92)),-1)</f>
        <v>-1</v>
      </c>
      <c r="EM92" s="0" t="n">
        <f aca="false">IF(EL92=-1,-1, VALUE(MID(EK92,EL92+2, IFERROR(FIND(" ",EK92,EL92),999)-EL92-2)))</f>
        <v>-1</v>
      </c>
      <c r="EN92" s="0" t="n">
        <f aca="false">IFERROR(FIND("r_",LOWER(EK92)),-1)</f>
        <v>-1</v>
      </c>
      <c r="EO92" s="0" t="n">
        <f aca="false">IF(EN92=-1,-1, ROW(EN92)-1+VALUE(MID(EK92,EN92+2, IFERROR(FIND(" ",EK92,EN92),999)-EN92-2)))</f>
        <v>-1</v>
      </c>
      <c r="EP92" s="0" t="str">
        <f aca="false">IF(OR(EL92=-1,IFERROR(INDEX(EL$2:EL$100,EM92),999)&gt;=0,IFERROR(INDEX(EN$2:EN$100,EM92),999)&gt;=0),    IF(OR(EN92=-1,IFERROR(INDEX(EL$2:EL$100,EO92),999)&gt;=0,IFERROR(INDEX(EN$2:EN$100,EO92),999)&gt;=0),      EK92,REPLACE(EK92,EN92,IFERROR(FIND(" ",EK92,EN92),999)-EN92,                   INDEX(EK$2:EK$100,EO92)                  )),     REPLACE(EK92,EL92,IFERROR(FIND(" ",EK92,EL92),999)-EL92,                   INDEX(EK$2:EK$100,EM92)                  ) )</f>
        <v/>
      </c>
      <c r="EQ92" s="0" t="n">
        <f aca="false">IFERROR(FIND("f_",LOWER(EP92)),-1)</f>
        <v>-1</v>
      </c>
      <c r="ER92" s="0" t="n">
        <f aca="false">IF(EQ92=-1,-1, VALUE(MID(EP92,EQ92+2, IFERROR(FIND(" ",EP92,EQ92),999)-EQ92-2)))</f>
        <v>-1</v>
      </c>
      <c r="ES92" s="0" t="n">
        <f aca="false">IFERROR(FIND("r_",LOWER(EP92)),-1)</f>
        <v>-1</v>
      </c>
      <c r="ET92" s="0" t="n">
        <f aca="false">IF(ES92=-1,-1, ROW(ES92)-1+VALUE(MID(EP92,ES92+2, IFERROR(FIND(" ",EP92,ES92),999)-ES92-2)))</f>
        <v>-1</v>
      </c>
      <c r="EU92" s="0" t="str">
        <f aca="false">IF(OR(EQ92=-1,IFERROR(INDEX(EQ$2:EQ$100,ER92),999)&gt;=0,IFERROR(INDEX(ES$2:ES$100,ER92),999)&gt;=0),    IF(OR(ES92=-1,IFERROR(INDEX(EQ$2:EQ$100,ET92),999)&gt;=0,IFERROR(INDEX(ES$2:ES$100,ET92),999)&gt;=0),      EP92,REPLACE(EP92,ES92,IFERROR(FIND(" ",EP92,ES92),999)-ES92,                   INDEX(EP$2:EP$100,ET92)                  )),     REPLACE(EP92,EQ92,IFERROR(FIND(" ",EP92,EQ92),999)-EQ92,                   INDEX(EP$2:EP$100,ER92)                  ) )</f>
        <v/>
      </c>
      <c r="EV92" s="0" t="n">
        <f aca="false">IFERROR(FIND("f_",LOWER(EU92)),-1)</f>
        <v>-1</v>
      </c>
      <c r="EW92" s="0" t="n">
        <f aca="false">IF(EV92=-1,-1, VALUE(MID(EU92,EV92+2, IFERROR(FIND(" ",EU92,EV92),999)-EV92-2)))</f>
        <v>-1</v>
      </c>
      <c r="EX92" s="0" t="n">
        <f aca="false">IFERROR(FIND("r_",LOWER(EU92)),-1)</f>
        <v>-1</v>
      </c>
      <c r="EY92" s="0" t="n">
        <f aca="false">IF(EX92=-1,-1, ROW(EX92)-1+VALUE(MID(EU92,EX92+2, IFERROR(FIND(" ",EU92,EX92),999)-EX92-2)))</f>
        <v>-1</v>
      </c>
      <c r="EZ92" s="0" t="str">
        <f aca="false">IF(OR(EV92=-1,IFERROR(INDEX(EV$2:EV$100,EW92),999)&gt;=0,IFERROR(INDEX(EX$2:EX$100,EW92),999)&gt;=0),    IF(OR(EX92=-1,IFERROR(INDEX(EV$2:EV$100,EY92),999)&gt;=0,IFERROR(INDEX(EX$2:EX$100,EY92),999)&gt;=0),      EU92,REPLACE(EU92,EX92,IFERROR(FIND(" ",EU92,EX92),999)-EX92,                   INDEX(EU$2:EU$100,EY92)                  )),     REPLACE(EU92,EV92,IFERROR(FIND(" ",EU92,EV92),999)-EV92,                   INDEX(EU$2:EU$100,EW92)                  ) )</f>
        <v/>
      </c>
      <c r="FA92" s="0" t="n">
        <f aca="false">IFERROR(FIND("f_",LOWER(EZ92)),-1)</f>
        <v>-1</v>
      </c>
      <c r="FB92" s="0" t="n">
        <f aca="false">IF(FA92=-1,-1, VALUE(MID(EZ92,FA92+2, IFERROR(FIND(" ",EZ92,FA92),999)-FA92-2)))</f>
        <v>-1</v>
      </c>
      <c r="FC92" s="0" t="n">
        <f aca="false">IFERROR(FIND("r_",LOWER(EZ92)),-1)</f>
        <v>-1</v>
      </c>
      <c r="FD92" s="0" t="n">
        <f aca="false">IF(FC92=-1,-1, ROW(FC92)-1+VALUE(MID(EZ92,FC92+2, IFERROR(FIND(" ",EZ92,FC92),999)-FC92-2)))</f>
        <v>-1</v>
      </c>
      <c r="FE92" s="0" t="str">
        <f aca="false">IF(OR(FA92=-1,IFERROR(INDEX(FA$2:FA$100,FB92),999)&gt;=0,IFERROR(INDEX(FC$2:FC$100,FB92),999)&gt;=0),    IF(OR(FC92=-1,IFERROR(INDEX(FA$2:FA$100,FD92),999)&gt;=0,IFERROR(INDEX(FC$2:FC$100,FD92),999)&gt;=0),      EZ92,REPLACE(EZ92,FC92,IFERROR(FIND(" ",EZ92,FC92),999)-FC92,                   INDEX(EZ$2:EZ$100,FD92)                  )),     REPLACE(EZ92,FA92,IFERROR(FIND(" ",EZ92,FA92),999)-FA92,                   INDEX(EZ$2:EZ$100,FB92)                  ) )</f>
        <v/>
      </c>
      <c r="FF92" s="0" t="n">
        <f aca="false">IFERROR(FIND("f_",LOWER(FE92)),-1)</f>
        <v>-1</v>
      </c>
      <c r="FG92" s="0" t="n">
        <f aca="false">IF(FF92=-1,-1, VALUE(MID(FE92,FF92+2, IFERROR(FIND(" ",FE92,FF92),999)-FF92-2)))</f>
        <v>-1</v>
      </c>
      <c r="FH92" s="0" t="n">
        <f aca="false">IFERROR(FIND("r_",LOWER(FE92)),-1)</f>
        <v>-1</v>
      </c>
      <c r="FI92" s="0" t="n">
        <f aca="false">IF(FH92=-1,-1, ROW(FH92)-1+VALUE(MID(FE92,FH92+2, IFERROR(FIND(" ",FE92,FH92),999)-FH92-2)))</f>
        <v>-1</v>
      </c>
      <c r="FJ92" s="0" t="str">
        <f aca="false">IF(OR(FF92=-1,IFERROR(INDEX(FF$2:FF$100,FG92),999)&gt;=0,IFERROR(INDEX(FH$2:FH$100,FG92),999)&gt;=0),    IF(OR(FH92=-1,IFERROR(INDEX(FF$2:FF$100,FI92),999)&gt;=0,IFERROR(INDEX(FH$2:FH$100,FI92),999)&gt;=0),      FE92,REPLACE(FE92,FH92,IFERROR(FIND(" ",FE92,FH92),999)-FH92,                   INDEX(FE$2:FE$100,FI92)                  )),     REPLACE(FE92,FF92,IFERROR(FIND(" ",FE92,FF92),999)-FF92,                   INDEX(FE$2:FE$100,FG92)                  ) )</f>
        <v/>
      </c>
      <c r="FK92" s="0" t="n">
        <f aca="false">IFERROR(FIND("f_",LOWER(FJ92)),-1)</f>
        <v>-1</v>
      </c>
      <c r="FL92" s="0" t="n">
        <f aca="false">IF(FK92=-1,-1, VALUE(MID(FJ92,FK92+2, IFERROR(FIND(" ",FJ92,FK92),999)-FK92-2)))</f>
        <v>-1</v>
      </c>
      <c r="FM92" s="0" t="n">
        <f aca="false">IFERROR(FIND("r_",LOWER(FJ92)),-1)</f>
        <v>-1</v>
      </c>
      <c r="FN92" s="0" t="n">
        <f aca="false">IF(FM92=-1,-1, ROW(FM92)-1+VALUE(MID(FJ92,FM92+2, IFERROR(FIND(" ",FJ92,FM92),999)-FM92-2)))</f>
        <v>-1</v>
      </c>
      <c r="FO92" s="0" t="str">
        <f aca="false">IF(OR(FK92=-1,IFERROR(INDEX(FK$2:FK$100,FL92),999)&gt;=0,IFERROR(INDEX(FM$2:FM$100,FL92),999)&gt;=0),    IF(OR(FM92=-1,IFERROR(INDEX(FK$2:FK$100,FN92),999)&gt;=0,IFERROR(INDEX(FM$2:FM$100,FN92),999)&gt;=0),      FJ92,REPLACE(FJ92,FM92,IFERROR(FIND(" ",FJ92,FM92),999)-FM92,                   INDEX(FJ$2:FJ$100,FN92)                  )),     REPLACE(FJ92,FK92,IFERROR(FIND(" ",FJ92,FK92),999)-FK92,                   INDEX(FJ$2:FJ$100,FL92)                  ) )</f>
        <v/>
      </c>
      <c r="FP92" s="0" t="n">
        <f aca="false">IFERROR(FIND("f_",LOWER(FO92)),-1)</f>
        <v>-1</v>
      </c>
      <c r="FQ92" s="0" t="n">
        <f aca="false">IF(FP92=-1,-1, VALUE(MID(FO92,FP92+2, IFERROR(FIND(" ",FO92,FP92),999)-FP92-2)))</f>
        <v>-1</v>
      </c>
      <c r="FR92" s="0" t="n">
        <f aca="false">IFERROR(FIND("r_",LOWER(FO92)),-1)</f>
        <v>-1</v>
      </c>
      <c r="FS92" s="0" t="n">
        <f aca="false">IF(FR92=-1,-1, ROW(FR92)-1+VALUE(MID(FO92,FR92+2, IFERROR(FIND(" ",FO92,FR92),999)-FR92-2)))</f>
        <v>-1</v>
      </c>
      <c r="FT92" s="0" t="str">
        <f aca="false">IF(OR(FP92=-1,IFERROR(INDEX(FP$2:FP$100,FQ92),999)&gt;=0,IFERROR(INDEX(FR$2:FR$100,FQ92),999)&gt;=0),    IF(OR(FR92=-1,IFERROR(INDEX(FP$2:FP$100,FS92),999)&gt;=0,IFERROR(INDEX(FR$2:FR$100,FS92),999)&gt;=0),      FO92,REPLACE(FO92,FR92,IFERROR(FIND(" ",FO92,FR92),999)-FR92,                   INDEX(FO$2:FO$100,FS92)                  )),     REPLACE(FO92,FP92,IFERROR(FIND(" ",FO92,FP92),999)-FP92,                   INDEX(FO$2:FO$100,FQ92)                  ) )</f>
        <v/>
      </c>
      <c r="FU92" s="0" t="n">
        <f aca="false">IFERROR(FIND("f_",LOWER(FT92)),-1)</f>
        <v>-1</v>
      </c>
      <c r="FV92" s="0" t="n">
        <f aca="false">IF(FU92=-1,-1, VALUE(MID(FT92,FU92+2, IFERROR(FIND(" ",FT92,FU92),999)-FU92-2)))</f>
        <v>-1</v>
      </c>
      <c r="FW92" s="0" t="n">
        <f aca="false">IFERROR(FIND("r_",LOWER(FT92)),-1)</f>
        <v>-1</v>
      </c>
      <c r="FX92" s="0" t="n">
        <f aca="false">IF(FW92=-1,-1, ROW(FW92)-1+VALUE(MID(FT92,FW92+2, IFERROR(FIND(" ",FT92,FW92),999)-FW92-2)))</f>
        <v>-1</v>
      </c>
      <c r="FY92" s="0" t="str">
        <f aca="false">IF(OR(FU92=-1,IFERROR(INDEX(FU$2:FU$100,FV92),999)&gt;=0,IFERROR(INDEX(FW$2:FW$100,FV92),999)&gt;=0),    IF(OR(FW92=-1,IFERROR(INDEX(FU$2:FU$100,FX92),999)&gt;=0,IFERROR(INDEX(FW$2:FW$100,FX92),999)&gt;=0),      FT92,REPLACE(FT92,FW92,IFERROR(FIND(" ",FT92,FW92),999)-FW92,                   INDEX(FT$2:FT$100,FX92)                  )),     REPLACE(FT92,FU92,IFERROR(FIND(" ",FT92,FU92),999)-FU92,                   INDEX(FT$2:FT$100,FV92)                  ) )</f>
        <v/>
      </c>
      <c r="FZ92" s="0" t="n">
        <f aca="false">IFERROR(FIND("f_",LOWER(FY92)),-1)</f>
        <v>-1</v>
      </c>
      <c r="GA92" s="0" t="n">
        <f aca="false">IF(FZ92=-1,-1, VALUE(MID(FY92,FZ92+2, IFERROR(FIND(" ",FY92,FZ92),999)-FZ92-2)))</f>
        <v>-1</v>
      </c>
      <c r="GB92" s="0" t="n">
        <f aca="false">IFERROR(FIND("r_",LOWER(FY92)),-1)</f>
        <v>-1</v>
      </c>
      <c r="GC92" s="0" t="n">
        <f aca="false">IF(GB92=-1,-1, ROW(GB92)-1+VALUE(MID(FY92,GB92+2, IFERROR(FIND(" ",FY92,GB92),999)-GB92-2)))</f>
        <v>-1</v>
      </c>
      <c r="GD92" s="0" t="str">
        <f aca="false">IF(OR(FZ92=-1,IFERROR(INDEX(FZ$2:FZ$100,GA92),999)&gt;=0,IFERROR(INDEX(GB$2:GB$100,GA92),999)&gt;=0),    IF(OR(GB92=-1,IFERROR(INDEX(FZ$2:FZ$100,GC92),999)&gt;=0,IFERROR(INDEX(GB$2:GB$100,GC92),999)&gt;=0),      FY92,REPLACE(FY92,GB92,IFERROR(FIND(" ",FY92,GB92),999)-GB92,                   INDEX(FY$2:FY$100,GC92)                  )),     REPLACE(FY92,FZ92,IFERROR(FIND(" ",FY92,FZ92),999)-FZ92,                   INDEX(FY$2:FY$100,GA92)                  ) )</f>
        <v/>
      </c>
      <c r="GE92" s="0" t="n">
        <f aca="false">IFERROR(FIND("f_",LOWER(GD92)),-1)</f>
        <v>-1</v>
      </c>
      <c r="GF92" s="0" t="n">
        <f aca="false">IF(GE92=-1,-1, VALUE(MID(GD92,GE92+2, IFERROR(FIND(" ",GD92,GE92),999)-GE92-2)))</f>
        <v>-1</v>
      </c>
      <c r="GG92" s="0" t="n">
        <f aca="false">IFERROR(FIND("r_",LOWER(GD92)),-1)</f>
        <v>-1</v>
      </c>
      <c r="GH92" s="0" t="n">
        <f aca="false">IF(GG92=-1,-1, ROW(GG92)-1+VALUE(MID(GD92,GG92+2, IFERROR(FIND(" ",GD92,GG92),999)-GG92-2)))</f>
        <v>-1</v>
      </c>
      <c r="GI92" s="0" t="str">
        <f aca="false">IF(OR(GE92=-1,IFERROR(INDEX(GE$2:GE$100,GF92),999)&gt;=0,IFERROR(INDEX(GG$2:GG$100,GF92),999)&gt;=0),    IF(OR(GG92=-1,IFERROR(INDEX(GE$2:GE$100,GH92),999)&gt;=0,IFERROR(INDEX(GG$2:GG$100,GH92),999)&gt;=0),      GD92,REPLACE(GD92,GG92,IFERROR(FIND(" ",GD92,GG92),999)-GG92,                   INDEX(GD$2:GD$100,GH92)                  )),     REPLACE(GD92,GE92,IFERROR(FIND(" ",GD92,GE92),999)-GE92,                   INDEX(GD$2:GD$100,GF92)                  ) )</f>
        <v/>
      </c>
      <c r="GJ92" s="0" t="n">
        <f aca="false">IFERROR(FIND("f_",LOWER(GI92)),-1)</f>
        <v>-1</v>
      </c>
      <c r="GK92" s="0" t="n">
        <f aca="false">IF(GJ92=-1,-1, VALUE(MID(GI92,GJ92+2, IFERROR(FIND(" ",GI92,GJ92),999)-GJ92-2)))</f>
        <v>-1</v>
      </c>
      <c r="GL92" s="0" t="n">
        <f aca="false">IFERROR(FIND("r_",LOWER(GI92)),-1)</f>
        <v>-1</v>
      </c>
      <c r="GM92" s="0" t="n">
        <f aca="false">IF(GL92=-1,-1, ROW(GL92)-1+VALUE(MID(GI92,GL92+2, IFERROR(FIND(" ",GI92,GL92),999)-GL92-2)))</f>
        <v>-1</v>
      </c>
      <c r="GN92" s="0" t="str">
        <f aca="false">IF(OR(GJ92=-1,IFERROR(INDEX(GJ$2:GJ$100,GK92),999)&gt;=0,IFERROR(INDEX(GL$2:GL$100,GK92),999)&gt;=0),    IF(OR(GL92=-1,IFERROR(INDEX(GJ$2:GJ$100,GM92),999)&gt;=0,IFERROR(INDEX(GL$2:GL$100,GM92),999)&gt;=0),      GI92,REPLACE(GI92,GL92,IFERROR(FIND(" ",GI92,GL92),999)-GL92,                   INDEX(GI$2:GI$100,GM92)                  )),     REPLACE(GI92,GJ92,IFERROR(FIND(" ",GI92,GJ92),999)-GJ92,                   INDEX(GI$2:GI$100,GK92)                  ) )</f>
        <v/>
      </c>
      <c r="GO92" s="0" t="n">
        <f aca="false">IFERROR(FIND("f_",LOWER(GN92)),-1)</f>
        <v>-1</v>
      </c>
      <c r="GP92" s="0" t="n">
        <f aca="false">IF(GO92=-1,-1, VALUE(MID(GN92,GO92+2, IFERROR(FIND(" ",GN92,GO92),999)-GO92-2)))</f>
        <v>-1</v>
      </c>
      <c r="GQ92" s="0" t="n">
        <f aca="false">IFERROR(FIND("r_",LOWER(GN92)),-1)</f>
        <v>-1</v>
      </c>
      <c r="GR92" s="0" t="n">
        <f aca="false">IF(GQ92=-1,-1, ROW(GQ92)-1+VALUE(MID(GN92,GQ92+2, IFERROR(FIND(" ",GN92,GQ92),999)-GQ92-2)))</f>
        <v>-1</v>
      </c>
      <c r="GS92" s="0" t="str">
        <f aca="false">IF(OR(GO92=-1,IFERROR(INDEX(GO$2:GO$100,GP92),999)&gt;=0,IFERROR(INDEX(GQ$2:GQ$100,GP92),999)&gt;=0),    IF(OR(GQ92=-1,IFERROR(INDEX(GO$2:GO$100,GR92),999)&gt;=0,IFERROR(INDEX(GQ$2:GQ$100,GR92),999)&gt;=0),      GN92,REPLACE(GN92,GQ92,IFERROR(FIND(" ",GN92,GQ92),999)-GQ92,                   INDEX(GN$2:GN$100,GR92)                  )),     REPLACE(GN92,GO92,IFERROR(FIND(" ",GN92,GO92),999)-GO92,                   INDEX(GN$2:GN$100,GP92)                  ) )</f>
        <v/>
      </c>
      <c r="GT92" s="0" t="n">
        <f aca="false">IFERROR(FIND("f_",LOWER(GS92)),-1)</f>
        <v>-1</v>
      </c>
      <c r="GU92" s="0" t="n">
        <f aca="false">IF(GT92=-1,-1, VALUE(MID(GS92,GT92+2, IFERROR(FIND(" ",GS92,GT92),999)-GT92-2)))</f>
        <v>-1</v>
      </c>
      <c r="GV92" s="0" t="n">
        <f aca="false">IFERROR(FIND("r_",LOWER(GS92)),-1)</f>
        <v>-1</v>
      </c>
      <c r="GW92" s="0" t="n">
        <f aca="false">IF(GV92=-1,-1, ROW(GV92)-1+VALUE(MID(GS92,GV92+2, IFERROR(FIND(" ",GS92,GV92),999)-GV92-2)))</f>
        <v>-1</v>
      </c>
      <c r="GX92" s="0" t="str">
        <f aca="false">IF(OR(GT92=-1,IFERROR(INDEX(GT$2:GT$100,GU92),999)&gt;=0,IFERROR(INDEX(GV$2:GV$100,GU92),999)&gt;=0),    IF(OR(GV92=-1,IFERROR(INDEX(GT$2:GT$100,GW92),999)&gt;=0,IFERROR(INDEX(GV$2:GV$100,GW92),999)&gt;=0),      GS92,REPLACE(GS92,GV92,IFERROR(FIND(" ",GS92,GV92),999)-GV92,                   INDEX(GS$2:GS$100,GW92)                  )),     REPLACE(GS92,GT92,IFERROR(FIND(" ",GS92,GT92),999)-GT92,                   INDEX(GS$2:GS$100,GU92)                  ) )</f>
        <v/>
      </c>
      <c r="GY92" s="0" t="n">
        <f aca="false">IFERROR(FIND("f_",LOWER(GX92)),-1)</f>
        <v>-1</v>
      </c>
      <c r="GZ92" s="0" t="n">
        <f aca="false">IF(GY92=-1,-1, VALUE(MID(GX92,GY92+2, IFERROR(FIND(" ",GX92,GY92),999)-GY92-2)))</f>
        <v>-1</v>
      </c>
      <c r="HA92" s="0" t="n">
        <f aca="false">IFERROR(FIND("r_",LOWER(GX92)),-1)</f>
        <v>-1</v>
      </c>
      <c r="HB92" s="0" t="n">
        <f aca="false">IF(HA92=-1,-1, ROW(HA92)-1+VALUE(MID(GX92,HA92+2, IFERROR(FIND(" ",GX92,HA92),999)-HA92-2)))</f>
        <v>-1</v>
      </c>
      <c r="HC92" s="0" t="str">
        <f aca="false">IF(OR(GY92=-1,IFERROR(INDEX(GY$2:GY$100,GZ92),999)&gt;=0,IFERROR(INDEX(HA$2:HA$100,GZ92),999)&gt;=0),    IF(OR(HA92=-1,IFERROR(INDEX(GY$2:GY$100,HB92),999)&gt;=0,IFERROR(INDEX(HA$2:HA$100,HB92),999)&gt;=0),      GX92,REPLACE(GX92,HA92,IFERROR(FIND(" ",GX92,HA92),999)-HA92,                   INDEX(GX$2:GX$100,HB92)                  )),     REPLACE(GX92,GY92,IFERROR(FIND(" ",GX92,GY92),999)-GY92,                   INDEX(GX$2:GX$100,GZ92)                  ) )</f>
        <v/>
      </c>
      <c r="HD92" s="0" t="n">
        <f aca="false">IFERROR(FIND("f_",LOWER(HC92)),-1)</f>
        <v>-1</v>
      </c>
      <c r="HE92" s="0" t="n">
        <f aca="false">IF(HD92=-1,-1, VALUE(MID(HC92,HD92+2, IFERROR(FIND(" ",HC92,HD92),999)-HD92-2)))</f>
        <v>-1</v>
      </c>
      <c r="HF92" s="0" t="n">
        <f aca="false">IFERROR(FIND("r_",LOWER(HC92)),-1)</f>
        <v>-1</v>
      </c>
      <c r="HG92" s="0" t="n">
        <f aca="false">IF(HF92=-1,-1, ROW(HF92)-1+VALUE(MID(HC92,HF92+2, IFERROR(FIND(" ",HC92,HF92),999)-HF92-2)))</f>
        <v>-1</v>
      </c>
      <c r="HH92" s="0" t="str">
        <f aca="false">IF(OR(HD92=-1,IFERROR(INDEX(HD$2:HD$100,HE92),999)&gt;=0,IFERROR(INDEX(HF$2:HF$100,HE92),999)&gt;=0),    IF(OR(HF92=-1,IFERROR(INDEX(HD$2:HD$100,HG92),999)&gt;=0,IFERROR(INDEX(HF$2:HF$100,HG92),999)&gt;=0),      HC92,REPLACE(HC92,HF92,IFERROR(FIND(" ",HC92,HF92),999)-HF92,                   INDEX(HC$2:HC$100,HG92)                  )),     REPLACE(HC92,HD92,IFERROR(FIND(" ",HC92,HD92),999)-HD92,                   INDEX(HC$2:HC$100,HE92)                  ) )</f>
        <v/>
      </c>
      <c r="HI92" s="0" t="n">
        <f aca="false">IFERROR(FIND("f_",LOWER(HH92)),-1)</f>
        <v>-1</v>
      </c>
      <c r="HJ92" s="0" t="n">
        <f aca="false">IF(HI92=-1,-1, VALUE(MID(HH92,HI92+2, IFERROR(FIND(" ",HH92,HI92),999)-HI92-2)))</f>
        <v>-1</v>
      </c>
      <c r="HK92" s="0" t="n">
        <f aca="false">IFERROR(FIND("r_",LOWER(HH92)),-1)</f>
        <v>-1</v>
      </c>
      <c r="HL92" s="0" t="n">
        <f aca="false">IF(HK92=-1,-1, ROW(HK92)-1+VALUE(MID(HH92,HK92+2, IFERROR(FIND(" ",HH92,HK92),999)-HK92-2)))</f>
        <v>-1</v>
      </c>
      <c r="HM92" s="0" t="str">
        <f aca="false">IF(OR(HI92=-1,IFERROR(INDEX(HI$2:HI$100,HJ92),999)&gt;=0,IFERROR(INDEX(HK$2:HK$100,HJ92),999)&gt;=0),    IF(OR(HK92=-1,IFERROR(INDEX(HI$2:HI$100,HL92),999)&gt;=0,IFERROR(INDEX(HK$2:HK$100,HL92),999)&gt;=0),      HH92,REPLACE(HH92,HK92,IFERROR(FIND(" ",HH92,HK92),999)-HK92,                   INDEX(HH$2:HH$100,HL92)                  )),     REPLACE(HH92,HI92,IFERROR(FIND(" ",HH92,HI92),999)-HI92,                   INDEX(HH$2:HH$100,HJ92)                  ) )</f>
        <v/>
      </c>
      <c r="HN92" s="0" t="n">
        <f aca="false">IFERROR(FIND("f_",LOWER(HM92)),-1)</f>
        <v>-1</v>
      </c>
      <c r="HO92" s="0" t="n">
        <f aca="false">IF(HN92=-1,-1, VALUE(MID(HM92,HN92+2, IFERROR(FIND(" ",HM92,HN92),999)-HN92-2)))</f>
        <v>-1</v>
      </c>
      <c r="HP92" s="0" t="n">
        <f aca="false">IFERROR(FIND("r_",LOWER(HM92)),-1)</f>
        <v>-1</v>
      </c>
      <c r="HQ92" s="0" t="n">
        <f aca="false">IF(HP92=-1,-1, ROW(HP92)-1+VALUE(MID(HM92,HP92+2, IFERROR(FIND(" ",HM92,HP92),999)-HP92-2)))</f>
        <v>-1</v>
      </c>
      <c r="HR92" s="0" t="str">
        <f aca="false">IF(OR(HN92=-1,IFERROR(INDEX(HN$2:HN$100,HO92),999)&gt;=0,IFERROR(INDEX(HP$2:HP$100,HO92),999)&gt;=0),    IF(OR(HP92=-1,IFERROR(INDEX(HN$2:HN$100,HQ92),999)&gt;=0,IFERROR(INDEX(HP$2:HP$100,HQ92),999)&gt;=0),      HM92,REPLACE(HM92,HP92,IFERROR(FIND(" ",HM92,HP92),999)-HP92,                   INDEX(HM$2:HM$100,HQ92)                  )),     REPLACE(HM92,HN92,IFERROR(FIND(" ",HM92,HN92),999)-HN92,                   INDEX(HM$2:HM$100,HO92)                  ) )</f>
        <v/>
      </c>
      <c r="HS92" s="0" t="n">
        <f aca="false">IFERROR(FIND("f_",LOWER(HR92)),-1)</f>
        <v>-1</v>
      </c>
      <c r="HT92" s="0" t="n">
        <f aca="false">IF(HS92=-1,-1, VALUE(MID(HR92,HS92+2, IFERROR(FIND(" ",HR92,HS92),999)-HS92-2)))</f>
        <v>-1</v>
      </c>
      <c r="HU92" s="0" t="n">
        <f aca="false">IFERROR(FIND("r_",LOWER(HR92)),-1)</f>
        <v>-1</v>
      </c>
      <c r="HV92" s="0" t="n">
        <f aca="false">IF(HU92=-1,-1, ROW(HU92)-1+VALUE(MID(HR92,HU92+2, IFERROR(FIND(" ",HR92,HU92),999)-HU92-2)))</f>
        <v>-1</v>
      </c>
      <c r="HW92" s="0" t="str">
        <f aca="false">IF(OR(HS92=-1,IFERROR(INDEX(HS$2:HS$100,HT92),999)&gt;=0,IFERROR(INDEX(HU$2:HU$100,HT92),999)&gt;=0),    IF(OR(HU92=-1,IFERROR(INDEX(HS$2:HS$100,HV92),999)&gt;=0,IFERROR(INDEX(HU$2:HU$100,HV92),999)&gt;=0),      HR92,REPLACE(HR92,HU92,IFERROR(FIND(" ",HR92,HU92),999)-HU92,                   INDEX(HR$2:HR$100,HV92)                  )),     REPLACE(HR92,HS92,IFERROR(FIND(" ",HR92,HS92),999)-HS92,                   INDEX(HR$2:HR$100,HT92)                  ) )</f>
        <v/>
      </c>
      <c r="HX92" s="0" t="n">
        <f aca="false">IFERROR(FIND("f_",LOWER(HW92)),-1)</f>
        <v>-1</v>
      </c>
      <c r="HY92" s="0" t="n">
        <f aca="false">IF(HX92=-1,-1, VALUE(MID(HW92,HX92+2, IFERROR(FIND(" ",HW92,HX92),999)-HX92-2)))</f>
        <v>-1</v>
      </c>
      <c r="HZ92" s="0" t="n">
        <f aca="false">IFERROR(FIND("r_",LOWER(HW92)),-1)</f>
        <v>-1</v>
      </c>
      <c r="IA92" s="0" t="n">
        <f aca="false">IF(HZ92=-1,-1, ROW(HZ92)-1+VALUE(MID(HW92,HZ92+2, IFERROR(FIND(" ",HW92,HZ92),999)-HZ92-2)))</f>
        <v>-1</v>
      </c>
      <c r="IB92" s="0" t="str">
        <f aca="false">IF(OR(HX92=-1,IFERROR(INDEX(HX$2:HX$100,HY92),999)&gt;=0,IFERROR(INDEX(HZ$2:HZ$100,HY92),999)&gt;=0),    IF(OR(HZ92=-1,IFERROR(INDEX(HX$2:HX$100,IA92),999)&gt;=0,IFERROR(INDEX(HZ$2:HZ$100,IA92),999)&gt;=0),      HW92,REPLACE(HW92,HZ92,IFERROR(FIND(" ",HW92,HZ92),999)-HZ92,                   INDEX(HW$2:HW$100,IA92)                  )),     REPLACE(HW92,HX92,IFERROR(FIND(" ",HW92,HX92),999)-HX92,                   INDEX(HW$2:HW$100,HY92)                  ) )</f>
        <v/>
      </c>
      <c r="IC92" s="0" t="n">
        <f aca="false">IFERROR(FIND("f_",LOWER(IB92)),-1)</f>
        <v>-1</v>
      </c>
      <c r="ID92" s="0" t="n">
        <f aca="false">IF(IC92=-1,-1, VALUE(MID(IB92,IC92+2, IFERROR(FIND(" ",IB92,IC92),999)-IC92-2)))</f>
        <v>-1</v>
      </c>
      <c r="IE92" s="0" t="n">
        <f aca="false">IFERROR(FIND("r_",LOWER(IB92)),-1)</f>
        <v>-1</v>
      </c>
      <c r="IF92" s="0" t="n">
        <f aca="false">IF(IE92=-1,-1, ROW(IE92)-1+VALUE(MID(IB92,IE92+2, IFERROR(FIND(" ",IB92,IE92),999)-IE92-2)))</f>
        <v>-1</v>
      </c>
      <c r="IG92" s="0" t="str">
        <f aca="false">IF(OR(IC92=-1,IFERROR(INDEX(IC$2:IC$100,ID92),999)&gt;=0,IFERROR(INDEX(IE$2:IE$100,ID92),999)&gt;=0),    IF(OR(IE92=-1,IFERROR(INDEX(IC$2:IC$100,IF92),999)&gt;=0,IFERROR(INDEX(IE$2:IE$100,IF92),999)&gt;=0),      IB92,REPLACE(IB92,IE92,IFERROR(FIND(" ",IB92,IE92),999)-IE92,                   INDEX(IB$2:IB$100,IF92)                  )),     REPLACE(IB92,IC92,IFERROR(FIND(" ",IB92,IC92),999)-IC92,                   INDEX(IB$2:IB$100,ID92)                  ) )</f>
        <v/>
      </c>
      <c r="IH92" s="0" t="n">
        <f aca="false">IFERROR(FIND("f_",LOWER(IG92)),-1)</f>
        <v>-1</v>
      </c>
      <c r="II92" s="0" t="n">
        <f aca="false">IF(IH92=-1,-1, VALUE(MID(IG92,IH92+2, IFERROR(FIND(" ",IG92,IH92),999)-IH92-2)))</f>
        <v>-1</v>
      </c>
      <c r="IJ92" s="0" t="n">
        <f aca="false">IFERROR(FIND("r_",LOWER(IG92)),-1)</f>
        <v>-1</v>
      </c>
      <c r="IK92" s="0" t="n">
        <f aca="false">IF(IJ92=-1,-1, ROW(IJ92)-1+VALUE(MID(IG92,IJ92+2, IFERROR(FIND(" ",IG92,IJ92),999)-IJ92-2)))</f>
        <v>-1</v>
      </c>
      <c r="IL92" s="0" t="str">
        <f aca="false">IF(OR(IH92=-1,IFERROR(INDEX(IH$2:IH$100,II92),999)&gt;=0,IFERROR(INDEX(IJ$2:IJ$100,II92),999)&gt;=0),    IF(OR(IJ92=-1,IFERROR(INDEX(IH$2:IH$100,IK92),999)&gt;=0,IFERROR(INDEX(IJ$2:IJ$100,IK92),999)&gt;=0),      IG92,REPLACE(IG92,IJ92,IFERROR(FIND(" ",IG92,IJ92),999)-IJ92,                   INDEX(IG$2:IG$100,IK92)                  )),     REPLACE(IG92,IH92,IFERROR(FIND(" ",IG92,IH92),999)-IH92,                   INDEX(IG$2:IG$100,II92)                  ) )</f>
        <v/>
      </c>
      <c r="IM92" s="0" t="n">
        <f aca="false">IFERROR(FIND("f_",LOWER(IL92)),-1)</f>
        <v>-1</v>
      </c>
      <c r="IN92" s="0" t="n">
        <f aca="false">IF(IM92=-1,-1, VALUE(MID(IL92,IM92+2, IFERROR(FIND(" ",IL92,IM92),999)-IM92-2)))</f>
        <v>-1</v>
      </c>
      <c r="IO92" s="0" t="n">
        <f aca="false">IFERROR(FIND("r_",LOWER(IL92)),-1)</f>
        <v>-1</v>
      </c>
      <c r="IP92" s="0" t="n">
        <f aca="false">IF(IO92=-1,-1, ROW(IO92)-1+VALUE(MID(IL92,IO92+2, IFERROR(FIND(" ",IL92,IO92),999)-IO92-2)))</f>
        <v>-1</v>
      </c>
      <c r="IQ92" s="0" t="str">
        <f aca="false">IF(OR(IM92=-1,IFERROR(INDEX(IM$2:IM$100,IN92),999)&gt;=0,IFERROR(INDEX(IO$2:IO$100,IN92),999)&gt;=0),    IF(OR(IO92=-1,IFERROR(INDEX(IM$2:IM$100,IP92),999)&gt;=0,IFERROR(INDEX(IO$2:IO$100,IP92),999)&gt;=0),      IL92,REPLACE(IL92,IO92,IFERROR(FIND(" ",IL92,IO92),999)-IO92,                   INDEX(IL$2:IL$100,IP92)                  )),     REPLACE(IL92,IM92,IFERROR(FIND(" ",IL92,IM92),999)-IM92,                   INDEX(IL$2:IL$100,IN92)                  ) )</f>
        <v/>
      </c>
      <c r="IR92" s="0" t="n">
        <f aca="false">IFERROR(FIND("f_",LOWER(IQ92)),-1)</f>
        <v>-1</v>
      </c>
      <c r="IS92" s="0" t="n">
        <f aca="false">IF(IR92=-1,-1, VALUE(MID(IQ92,IR92+2, IFERROR(FIND(" ",IQ92,IR92),999)-IR92-2)))</f>
        <v>-1</v>
      </c>
      <c r="IT92" s="0" t="n">
        <f aca="false">IFERROR(FIND("r_",LOWER(IQ92)),-1)</f>
        <v>-1</v>
      </c>
      <c r="IU92" s="0" t="n">
        <f aca="false">IF(IT92=-1,-1, ROW(IT92)-1+VALUE(MID(IQ92,IT92+2, IFERROR(FIND(" ",IQ92,IT92),999)-IT92-2)))</f>
        <v>-1</v>
      </c>
      <c r="IV92" s="0" t="str">
        <f aca="false">IF(OR(IR92=-1,IFERROR(INDEX(IR$2:IR$100,IS92),999)&gt;=0,IFERROR(INDEX(IT$2:IT$100,IS92),999)&gt;=0),    IF(OR(IT92=-1,IFERROR(INDEX(IR$2:IR$100,IU92),999)&gt;=0,IFERROR(INDEX(IT$2:IT$100,IU92),999)&gt;=0),      IQ92,REPLACE(IQ92,IT92,IFERROR(FIND(" ",IQ92,IT92),999)-IT92,                   INDEX(IQ$2:IQ$100,IU92)                  )),     REPLACE(IQ92,IR92,IFERROR(FIND(" ",IQ92,IR92),999)-IR92,                   INDEX(IQ$2:IQ$100,IS92)                  ) )</f>
        <v/>
      </c>
      <c r="IW92" s="0" t="n">
        <f aca="false">IFERROR(FIND("f_",LOWER(IV92)),-1)</f>
        <v>-1</v>
      </c>
      <c r="IX92" s="0" t="n">
        <f aca="false">IF(IW92=-1,-1, VALUE(MID(IV92,IW92+2, IFERROR(FIND(" ",IV92,IW92),999)-IW92-2)))</f>
        <v>-1</v>
      </c>
      <c r="IY92" s="0" t="n">
        <f aca="false">IFERROR(FIND("r_",LOWER(IV92)),-1)</f>
        <v>-1</v>
      </c>
      <c r="IZ92" s="0" t="n">
        <f aca="false">IF(IY92=-1,-1, ROW(IY92)-1+VALUE(MID(IV92,IY92+2, IFERROR(FIND(" ",IV92,IY92),999)-IY92-2)))</f>
        <v>-1</v>
      </c>
      <c r="JA92" s="0" t="str">
        <f aca="false">IF(OR(IW92=-1,IFERROR(INDEX(IW$2:IW$100,IX92),999)&gt;=0,IFERROR(INDEX(IY$2:IY$100,IX92),999)&gt;=0),    IF(OR(IY92=-1,IFERROR(INDEX(IW$2:IW$100,IZ92),999)&gt;=0,IFERROR(INDEX(IY$2:IY$100,IZ92),999)&gt;=0),      IV92,REPLACE(IV92,IY92,IFERROR(FIND(" ",IV92,IY92),999)-IY92,                   INDEX(IV$2:IV$100,IZ92)                  )),     REPLACE(IV92,IW92,IFERROR(FIND(" ",IV92,IW92),999)-IW92,                   INDEX(IV$2:IV$100,IX92)                  ) )</f>
        <v/>
      </c>
      <c r="JB92" s="0" t="n">
        <f aca="false">IFERROR(FIND("f_",LOWER(JA92)),-1)</f>
        <v>-1</v>
      </c>
      <c r="JC92" s="0" t="n">
        <f aca="false">IF(JB92=-1,-1, VALUE(MID(JA92,JB92+2, IFERROR(FIND(" ",JA92,JB92),999)-JB92-2)))</f>
        <v>-1</v>
      </c>
      <c r="JD92" s="0" t="n">
        <f aca="false">IFERROR(FIND("r_",LOWER(JA92)),-1)</f>
        <v>-1</v>
      </c>
      <c r="JE92" s="0" t="n">
        <f aca="false">IF(JD92=-1,-1, ROW(JD92)-1+VALUE(MID(JA92,JD92+2, IFERROR(FIND(" ",JA92,JD92),999)-JD92-2)))</f>
        <v>-1</v>
      </c>
      <c r="JF92" s="0" t="str">
        <f aca="false">IF(OR(JB92=-1,IFERROR(INDEX(JB$2:JB$100,JC92),999)&gt;=0,IFERROR(INDEX(JD$2:JD$100,JC92),999)&gt;=0),    IF(OR(JD92=-1,IFERROR(INDEX(JB$2:JB$100,JE92),999)&gt;=0,IFERROR(INDEX(JD$2:JD$100,JE92),999)&gt;=0),      JA92,REPLACE(JA92,JD92,IFERROR(FIND(" ",JA92,JD92),999)-JD92,                   INDEX(JA$2:JA$100,JE92)                  )),     REPLACE(JA92,JB92,IFERROR(FIND(" ",JA92,JB92),999)-JB92,                   INDEX(JA$2:JA$100,JC92)                  ) )</f>
        <v/>
      </c>
      <c r="JG92" s="0" t="n">
        <f aca="false">IFERROR(FIND("f_",LOWER(JF92)),-1)</f>
        <v>-1</v>
      </c>
      <c r="JH92" s="0" t="n">
        <f aca="false">IF(JG92=-1,-1, VALUE(MID(JF92,JG92+2, IFERROR(FIND(" ",JF92,JG92),999)-JG92-2)))</f>
        <v>-1</v>
      </c>
      <c r="JI92" s="0" t="n">
        <f aca="false">IFERROR(FIND("r_",LOWER(JF92)),-1)</f>
        <v>-1</v>
      </c>
      <c r="JJ92" s="0" t="n">
        <f aca="false">IF(JI92=-1,-1, ROW(JI92)-1+VALUE(MID(JF92,JI92+2, IFERROR(FIND(" ",JF92,JI92),999)-JI92-2)))</f>
        <v>-1</v>
      </c>
      <c r="JK92" s="0" t="str">
        <f aca="false">IF(OR(JG92=-1,IFERROR(INDEX(JG$2:JG$100,JH92),999)&gt;=0,IFERROR(INDEX(JI$2:JI$100,JH92),999)&gt;=0),    IF(OR(JI92=-1,IFERROR(INDEX(JG$2:JG$100,JJ92),999)&gt;=0,IFERROR(INDEX(JI$2:JI$100,JJ92),999)&gt;=0),      JF92,REPLACE(JF92,JI92,IFERROR(FIND(" ",JF92,JI92),999)-JI92,                   INDEX(JF$2:JF$100,JJ92)                  )),     REPLACE(JF92,JG92,IFERROR(FIND(" ",JF92,JG92),999)-JG92,                   INDEX(JF$2:JF$100,JH92)                  ) )</f>
        <v/>
      </c>
      <c r="JL92" s="0" t="n">
        <f aca="false">IFERROR(FIND("f_",LOWER(JK92)),-1)</f>
        <v>-1</v>
      </c>
      <c r="JM92" s="0" t="n">
        <f aca="false">IF(JL92=-1,-1, VALUE(MID(JK92,JL92+2, IFERROR(FIND(" ",JK92,JL92),999)-JL92-2)))</f>
        <v>-1</v>
      </c>
      <c r="JN92" s="0" t="n">
        <f aca="false">IFERROR(FIND("r_",LOWER(JK92)),-1)</f>
        <v>-1</v>
      </c>
      <c r="JO92" s="0" t="n">
        <f aca="false">IF(JN92=-1,-1, ROW(JN92)-1+VALUE(MID(JK92,JN92+2, IFERROR(FIND(" ",JK92,JN92),999)-JN92-2)))</f>
        <v>-1</v>
      </c>
      <c r="JP92" s="0" t="str">
        <f aca="false">IF(OR(JL92=-1,IFERROR(INDEX(JL$2:JL$100,JM92),999)&gt;=0,IFERROR(INDEX(JN$2:JN$100,JM92),999)&gt;=0),    IF(OR(JN92=-1,IFERROR(INDEX(JL$2:JL$100,JO92),999)&gt;=0,IFERROR(INDEX(JN$2:JN$100,JO92),999)&gt;=0),      JK92,REPLACE(JK92,JN92,IFERROR(FIND(" ",JK92,JN92),999)-JN92,                   INDEX(JK$2:JK$100,JO92)                  )),     REPLACE(JK92,JL92,IFERROR(FIND(" ",JK92,JL92),999)-JL92,                   INDEX(JK$2:JK$100,JM92)                  ) )</f>
        <v/>
      </c>
      <c r="JQ92" s="0" t="n">
        <f aca="false">IFERROR(FIND("f_",LOWER(JP92)),-1)</f>
        <v>-1</v>
      </c>
      <c r="JR92" s="0" t="n">
        <f aca="false">IF(JQ92=-1,-1, VALUE(MID(JP92,JQ92+2, IFERROR(FIND(" ",JP92,JQ92),999)-JQ92-2)))</f>
        <v>-1</v>
      </c>
      <c r="JS92" s="0" t="n">
        <f aca="false">IFERROR(FIND("r_",LOWER(JP92)),-1)</f>
        <v>-1</v>
      </c>
      <c r="JT92" s="0" t="n">
        <f aca="false">IF(JS92=-1,-1, ROW(JS92)-1+VALUE(MID(JP92,JS92+2, IFERROR(FIND(" ",JP92,JS92),999)-JS92-2)))</f>
        <v>-1</v>
      </c>
      <c r="JU92" s="0" t="str">
        <f aca="false">IF(OR(JQ92=-1,IFERROR(INDEX(JQ$2:JQ$100,JR92),999)&gt;=0,IFERROR(INDEX(JS$2:JS$100,JR92),999)&gt;=0),    IF(OR(JS92=-1,IFERROR(INDEX(JQ$2:JQ$100,JT92),999)&gt;=0,IFERROR(INDEX(JS$2:JS$100,JT92),999)&gt;=0),      JP92,REPLACE(JP92,JS92,IFERROR(FIND(" ",JP92,JS92),999)-JS92,                   INDEX(JP$2:JP$100,JT92)                  )),     REPLACE(JP92,JQ92,IFERROR(FIND(" ",JP92,JQ92),999)-JQ92,                   INDEX(JP$2:JP$100,JR92)                  ) )</f>
        <v/>
      </c>
      <c r="JV92" s="0" t="n">
        <f aca="false">IFERROR(FIND("f_",LOWER(JU92)),-1)</f>
        <v>-1</v>
      </c>
      <c r="JW92" s="0" t="n">
        <f aca="false">IF(JV92=-1,-1, VALUE(MID(JU92,JV92+2, IFERROR(FIND(" ",JU92,JV92),999)-JV92-2)))</f>
        <v>-1</v>
      </c>
      <c r="JX92" s="0" t="n">
        <f aca="false">IFERROR(FIND("r_",LOWER(JU92)),-1)</f>
        <v>-1</v>
      </c>
      <c r="JY92" s="0" t="n">
        <f aca="false">IF(JX92=-1,-1, ROW(JX92)-1+VALUE(MID(JU92,JX92+2, IFERROR(FIND(" ",JU92,JX92),999)-JX92-2)))</f>
        <v>-1</v>
      </c>
      <c r="JZ92" s="0" t="str">
        <f aca="false">IF(OR(JV92=-1,IFERROR(INDEX(JV$2:JV$100,JW92),999)&gt;=0,IFERROR(INDEX(JX$2:JX$100,JW92),999)&gt;=0),    IF(OR(JX92=-1,IFERROR(INDEX(JV$2:JV$100,JY92),999)&gt;=0,IFERROR(INDEX(JX$2:JX$100,JY92),999)&gt;=0),      JU92,REPLACE(JU92,JX92,IFERROR(FIND(" ",JU92,JX92),999)-JX92,                   INDEX(JU$2:JU$100,JY92)                  )),     REPLACE(JU92,JV92,IFERROR(FIND(" ",JU92,JV92),999)-JV92,                   INDEX(JU$2:JU$100,JW92)                  ) )</f>
        <v/>
      </c>
      <c r="KA92" s="0" t="n">
        <f aca="false">IFERROR(FIND("f_",LOWER(JZ92)),-1)</f>
        <v>-1</v>
      </c>
      <c r="KB92" s="0" t="n">
        <f aca="false">IF(KA92=-1,-1, VALUE(MID(JZ92,KA92+2, IFERROR(FIND(" ",JZ92,KA92),999)-KA92-2)))</f>
        <v>-1</v>
      </c>
      <c r="KC92" s="0" t="n">
        <f aca="false">IFERROR(FIND("r_",LOWER(JZ92)),-1)</f>
        <v>-1</v>
      </c>
      <c r="KD92" s="0" t="n">
        <f aca="false">IF(KC92=-1,-1, ROW(KC92)-1+VALUE(MID(JZ92,KC92+2, IFERROR(FIND(" ",JZ92,KC92),999)-KC92-2)))</f>
        <v>-1</v>
      </c>
      <c r="KE92" s="0" t="str">
        <f aca="false">IF(OR(KA92=-1,IFERROR(INDEX(KA$2:KA$100,KB92),999)&gt;=0,IFERROR(INDEX(KC$2:KC$100,KB92),999)&gt;=0),    IF(OR(KC92=-1,IFERROR(INDEX(KA$2:KA$100,KD92),999)&gt;=0,IFERROR(INDEX(KC$2:KC$100,KD92),999)&gt;=0),      JZ92,REPLACE(JZ92,KC92,IFERROR(FIND(" ",JZ92,KC92),999)-KC92,                   INDEX(JZ$2:JZ$100,KD92)                  )),     REPLACE(JZ92,KA92,IFERROR(FIND(" ",JZ92,KA92),999)-KA92,                   INDEX(JZ$2:JZ$100,KB92)                  ) )</f>
        <v/>
      </c>
      <c r="KF92" s="0" t="n">
        <f aca="false">IFERROR(FIND("f_",LOWER(KE92)),-1)</f>
        <v>-1</v>
      </c>
      <c r="KG92" s="0" t="n">
        <f aca="false">IF(KF92=-1,-1, VALUE(MID(KE92,KF92+2, IFERROR(FIND(" ",KE92,KF92),999)-KF92-2)))</f>
        <v>-1</v>
      </c>
      <c r="KH92" s="0" t="n">
        <f aca="false">IFERROR(FIND("r_",LOWER(KE92)),-1)</f>
        <v>-1</v>
      </c>
      <c r="KI92" s="0" t="n">
        <f aca="false">IF(KH92=-1,-1, ROW(KH92)-1+VALUE(MID(KE92,KH92+2, IFERROR(FIND(" ",KE92,KH92),999)-KH92-2)))</f>
        <v>-1</v>
      </c>
      <c r="KJ92" s="0" t="str">
        <f aca="false">IF(OR(KF92=-1,IFERROR(INDEX(KF$2:KF$100,KG92),999)&gt;=0,IFERROR(INDEX(KH$2:KH$100,KG92),999)&gt;=0),    IF(OR(KH92=-1,IFERROR(INDEX(KF$2:KF$100,KI92),999)&gt;=0,IFERROR(INDEX(KH$2:KH$100,KI92),999)&gt;=0),      KE92,REPLACE(KE92,KH92,IFERROR(FIND(" ",KE92,KH92),999)-KH92,                   INDEX(KE$2:KE$100,KI92)                  )),     REPLACE(KE92,KF92,IFERROR(FIND(" ",KE92,KF92),999)-KF92,                   INDEX(KE$2:KE$100,KG92)                  ) )</f>
        <v/>
      </c>
      <c r="KK92" s="0" t="n">
        <f aca="false">IFERROR(FIND("f_",LOWER(KJ92)),-1)</f>
        <v>-1</v>
      </c>
      <c r="KL92" s="0" t="n">
        <f aca="false">IF(KK92=-1,-1, VALUE(MID(KJ92,KK92+2, IFERROR(FIND(" ",KJ92,KK92),999)-KK92-2)))</f>
        <v>-1</v>
      </c>
      <c r="KM92" s="0" t="n">
        <f aca="false">IFERROR(FIND("r_",LOWER(KJ92)),-1)</f>
        <v>-1</v>
      </c>
      <c r="KN92" s="0" t="n">
        <f aca="false">IF(KM92=-1,-1, ROW(KM92)-1+VALUE(MID(KJ92,KM92+2, IFERROR(FIND(" ",KJ92,KM92),999)-KM92-2)))</f>
        <v>-1</v>
      </c>
      <c r="KO92" s="0" t="str">
        <f aca="false">IF(OR(KK92=-1,IFERROR(INDEX(KK$2:KK$100,KL92),999)&gt;=0,IFERROR(INDEX(KM$2:KM$100,KL92),999)&gt;=0),    IF(OR(KM92=-1,IFERROR(INDEX(KK$2:KK$100,KN92),999)&gt;=0,IFERROR(INDEX(KM$2:KM$100,KN92),999)&gt;=0),      KJ92,REPLACE(KJ92,KM92,IFERROR(FIND(" ",KJ92,KM92),999)-KM92,                   INDEX(KJ$2:KJ$100,KN92)                  )),     REPLACE(KJ92,KK92,IFERROR(FIND(" ",KJ92,KK92),999)-KK92,                   INDEX(KJ$2:KJ$100,KL92)                  ) )</f>
        <v/>
      </c>
      <c r="KP92" s="0" t="n">
        <f aca="false">IFERROR(FIND("f_",LOWER(KO92)),-1)</f>
        <v>-1</v>
      </c>
      <c r="KQ92" s="0" t="n">
        <f aca="false">IF(KP92=-1,-1, VALUE(MID(KO92,KP92+2, IFERROR(FIND(" ",KO92,KP92),999)-KP92-2)))</f>
        <v>-1</v>
      </c>
      <c r="KR92" s="0" t="n">
        <f aca="false">IFERROR(FIND("r_",LOWER(KO92)),-1)</f>
        <v>-1</v>
      </c>
      <c r="KS92" s="0" t="n">
        <f aca="false">IF(KR92=-1,-1, ROW(KR92)-1+VALUE(MID(KO92,KR92+2, IFERROR(FIND(" ",KO92,KR92),999)-KR92-2)))</f>
        <v>-1</v>
      </c>
      <c r="KT92" s="0" t="str">
        <f aca="false">IF(OR(KP92=-1,IFERROR(INDEX(KP$2:KP$100,KQ92),999)&gt;=0,IFERROR(INDEX(KR$2:KR$100,KQ92),999)&gt;=0),    IF(OR(KR92=-1,IFERROR(INDEX(KP$2:KP$100,KS92),999)&gt;=0,IFERROR(INDEX(KR$2:KR$100,KS92),999)&gt;=0),      KO92,REPLACE(KO92,KR92,IFERROR(FIND(" ",KO92,KR92),999)-KR92,                   INDEX(KO$2:KO$100,KS92)                  )),     REPLACE(KO92,KP92,IFERROR(FIND(" ",KO92,KP92),999)-KP92,                   INDEX(KO$2:KO$100,KQ92)                  ) )</f>
        <v/>
      </c>
      <c r="KU92" s="0" t="n">
        <f aca="false">IFERROR(FIND("f_",LOWER(KT92)),-1)</f>
        <v>-1</v>
      </c>
      <c r="KV92" s="0" t="n">
        <f aca="false">IF(KU92=-1,-1, VALUE(MID(KT92,KU92+2, IFERROR(FIND(" ",KT92,KU92),999)-KU92-2)))</f>
        <v>-1</v>
      </c>
      <c r="KW92" s="0" t="n">
        <f aca="false">IFERROR(FIND("r_",LOWER(KT92)),-1)</f>
        <v>-1</v>
      </c>
      <c r="KX92" s="0" t="n">
        <f aca="false">IF(KW92=-1,-1, ROW(KW92)-1+VALUE(MID(KT92,KW92+2, IFERROR(FIND(" ",KT92,KW92),999)-KW92-2)))</f>
        <v>-1</v>
      </c>
      <c r="KY92" s="0" t="str">
        <f aca="false">IF(OR(KU92=-1,IFERROR(INDEX(KU$2:KU$100,KV92),999)&gt;=0,IFERROR(INDEX(KW$2:KW$100,KV92),999)&gt;=0),    IF(OR(KW92=-1,IFERROR(INDEX(KU$2:KU$100,KX92),999)&gt;=0,IFERROR(INDEX(KW$2:KW$100,KX92),999)&gt;=0),      KT92,REPLACE(KT92,KW92,IFERROR(FIND(" ",KT92,KW92),999)-KW92,                   INDEX(KT$2:KT$100,KX92)                  )),     REPLACE(KT92,KU92,IFERROR(FIND(" ",KT92,KU92),999)-KU92,                   INDEX(KT$2:KT$100,KV92)                  ) )</f>
        <v/>
      </c>
    </row>
    <row r="93" customFormat="false" ht="13.8" hidden="false" customHeight="false" outlineLevel="0" collapsed="false">
      <c r="D93" s="1"/>
      <c r="I93" s="0" t="str">
        <f aca="false">KY93</f>
        <v/>
      </c>
      <c r="L93" s="0" t="e">
        <f aca="false">VLOOKUP($D93,Relgebra!$A:$E,5,0)</f>
        <v>#N/A</v>
      </c>
      <c r="M93" s="0" t="e">
        <f aca="false">SUBSTITUTE(SUBSTITUTE(L93,"parm1",E93),"parm2",F93)</f>
        <v>#N/A</v>
      </c>
      <c r="N93" s="0" t="str">
        <f aca="false">IFERROR(VLOOKUP(ROW($A92),$G$2:$M$100,COLUMN(M92)-COLUMN(G92)+1,0),"")</f>
        <v/>
      </c>
      <c r="P93" s="0" t="str">
        <f aca="false">N93</f>
        <v/>
      </c>
      <c r="Q93" s="0" t="n">
        <f aca="false">IFERROR(FIND("f_",LOWER(P93)),-1)</f>
        <v>-1</v>
      </c>
      <c r="R93" s="0" t="n">
        <f aca="false">IF(Q93=-1,-1, VALUE(MID(P93,Q93+2, IFERROR(FIND(" ",P93,Q93),999)-Q93-2)))</f>
        <v>-1</v>
      </c>
      <c r="S93" s="0" t="n">
        <f aca="false">IFERROR(FIND("r_",LOWER(P93)),-1)</f>
        <v>-1</v>
      </c>
      <c r="T93" s="0" t="n">
        <f aca="false">IF(S93=-1,-1, ROW(S93)-1+VALUE(MID(P93,S93+2, IFERROR(FIND(" ",P93,S93),999)-S93-2)))</f>
        <v>-1</v>
      </c>
      <c r="U93" s="0" t="str">
        <f aca="false">IF(OR(Q93=-1,IFERROR(INDEX(Q$2:Q$100,R93),999)&gt;=0,IFERROR(INDEX(S$2:S$100,R93),999)&gt;=0),    IF(OR(S93=-1,IFERROR(INDEX(Q$2:Q$100,T93),999)&gt;=0,IFERROR(INDEX(S$2:S$100,T93),999)&gt;=0),      P93,REPLACE(P93,S93,IFERROR(FIND(" ",P93,S93),999)-S93,                   INDEX(P$2:P$100,T93)                  )),     REPLACE(P93,Q93,IFERROR(FIND(" ",P93,Q93),999)-Q93,                   INDEX(P$2:P$100,R93)                  ) )</f>
        <v/>
      </c>
      <c r="V93" s="0" t="n">
        <f aca="false">IFERROR(FIND("f_",LOWER(U93)),-1)</f>
        <v>-1</v>
      </c>
      <c r="W93" s="0" t="n">
        <f aca="false">IF(V93=-1,-1, VALUE(MID(U93,V93+2, IFERROR(FIND(" ",U93,V93),999)-V93-2)))</f>
        <v>-1</v>
      </c>
      <c r="X93" s="0" t="n">
        <f aca="false">IFERROR(FIND("r_",LOWER(U93)),-1)</f>
        <v>-1</v>
      </c>
      <c r="Y93" s="0" t="n">
        <f aca="false">IF(X93=-1,-1, ROW(X93)-1+VALUE(MID(U93,X93+2, IFERROR(FIND(" ",U93,X93),999)-X93-2)))</f>
        <v>-1</v>
      </c>
      <c r="Z93" s="0" t="str">
        <f aca="false">IF(OR(V93=-1,IFERROR(INDEX(V$2:V$100,W93),999)&gt;=0,IFERROR(INDEX(X$2:X$100,W93),999)&gt;=0),    IF(OR(X93=-1,IFERROR(INDEX(V$2:V$100,Y93),999)&gt;=0,IFERROR(INDEX(X$2:X$100,Y93),999)&gt;=0),      U93,REPLACE(U93,X93,IFERROR(FIND(" ",U93,X93),999)-X93,                   INDEX(U$2:U$100,Y93)                  )),     REPLACE(U93,V93,IFERROR(FIND(" ",U93,V93),999)-V93,                   INDEX(U$2:U$100,W93)                  ) )</f>
        <v/>
      </c>
      <c r="AA93" s="0" t="n">
        <f aca="false">IFERROR(FIND("f_",LOWER(Z93)),-1)</f>
        <v>-1</v>
      </c>
      <c r="AB93" s="0" t="n">
        <f aca="false">IF(AA93=-1,-1, VALUE(MID(Z93,AA93+2, IFERROR(FIND(" ",Z93,AA93),999)-AA93-2)))</f>
        <v>-1</v>
      </c>
      <c r="AC93" s="0" t="n">
        <f aca="false">IFERROR(FIND("r_",LOWER(Z93)),-1)</f>
        <v>-1</v>
      </c>
      <c r="AD93" s="0" t="n">
        <f aca="false">IF(AC93=-1,-1, ROW(AC93)-1+VALUE(MID(Z93,AC93+2, IFERROR(FIND(" ",Z93,AC93),999)-AC93-2)))</f>
        <v>-1</v>
      </c>
      <c r="AE93" s="0" t="str">
        <f aca="false">IF(OR(AA93=-1,IFERROR(INDEX(AA$2:AA$100,AB93),999)&gt;=0,IFERROR(INDEX(AC$2:AC$100,AB93),999)&gt;=0),    IF(OR(AC93=-1,IFERROR(INDEX(AA$2:AA$100,AD93),999)&gt;=0,IFERROR(INDEX(AC$2:AC$100,AD93),999)&gt;=0),      Z93,REPLACE(Z93,AC93,IFERROR(FIND(" ",Z93,AC93),999)-AC93,                   INDEX(Z$2:Z$100,AD93)                  )),     REPLACE(Z93,AA93,IFERROR(FIND(" ",Z93,AA93),999)-AA93,                   INDEX(Z$2:Z$100,AB93)                  ) )</f>
        <v/>
      </c>
      <c r="AF93" s="0" t="n">
        <f aca="false">IFERROR(FIND("f_",LOWER(AE93)),-1)</f>
        <v>-1</v>
      </c>
      <c r="AG93" s="0" t="n">
        <f aca="false">IF(AF93=-1,-1, VALUE(MID(AE93,AF93+2, IFERROR(FIND(" ",AE93,AF93),999)-AF93-2)))</f>
        <v>-1</v>
      </c>
      <c r="AH93" s="0" t="n">
        <f aca="false">IFERROR(FIND("r_",LOWER(AE93)),-1)</f>
        <v>-1</v>
      </c>
      <c r="AI93" s="0" t="n">
        <f aca="false">IF(AH93=-1,-1, ROW(AH93)-1+VALUE(MID(AE93,AH93+2, IFERROR(FIND(" ",AE93,AH93),999)-AH93-2)))</f>
        <v>-1</v>
      </c>
      <c r="AJ93" s="0" t="str">
        <f aca="false">IF(OR(AF93=-1,IFERROR(INDEX(AF$2:AF$100,AG93),999)&gt;=0,IFERROR(INDEX(AH$2:AH$100,AG93),999)&gt;=0),    IF(OR(AH93=-1,IFERROR(INDEX(AF$2:AF$100,AI93),999)&gt;=0,IFERROR(INDEX(AH$2:AH$100,AI93),999)&gt;=0),      AE93,REPLACE(AE93,AH93,IFERROR(FIND(" ",AE93,AH93),999)-AH93,                   INDEX(AE$2:AE$100,AI93)                  )),     REPLACE(AE93,AF93,IFERROR(FIND(" ",AE93,AF93),999)-AF93,                   INDEX(AE$2:AE$100,AG93)                  ) )</f>
        <v/>
      </c>
      <c r="AK93" s="0" t="n">
        <f aca="false">IFERROR(FIND("f_",LOWER(AJ93)),-1)</f>
        <v>-1</v>
      </c>
      <c r="AL93" s="0" t="n">
        <f aca="false">IF(AK93=-1,-1, VALUE(MID(AJ93,AK93+2, IFERROR(FIND(" ",AJ93,AK93),999)-AK93-2)))</f>
        <v>-1</v>
      </c>
      <c r="AM93" s="0" t="n">
        <f aca="false">IFERROR(FIND("r_",LOWER(AJ93)),-1)</f>
        <v>-1</v>
      </c>
      <c r="AN93" s="0" t="n">
        <f aca="false">IF(AM93=-1,-1, ROW(AM93)-1+VALUE(MID(AJ93,AM93+2, IFERROR(FIND(" ",AJ93,AM93),999)-AM93-2)))</f>
        <v>-1</v>
      </c>
      <c r="AO93" s="0" t="str">
        <f aca="false">IF(OR(AK93=-1,IFERROR(INDEX(AK$2:AK$100,AL93),999)&gt;=0,IFERROR(INDEX(AM$2:AM$100,AL93),999)&gt;=0),    IF(OR(AM93=-1,IFERROR(INDEX(AK$2:AK$100,AN93),999)&gt;=0,IFERROR(INDEX(AM$2:AM$100,AN93),999)&gt;=0),      AJ93,REPLACE(AJ93,AM93,IFERROR(FIND(" ",AJ93,AM93),999)-AM93,                   INDEX(AJ$2:AJ$100,AN93)                  )),     REPLACE(AJ93,AK93,IFERROR(FIND(" ",AJ93,AK93),999)-AK93,                   INDEX(AJ$2:AJ$100,AL93)                  ) )</f>
        <v/>
      </c>
      <c r="AP93" s="0" t="n">
        <f aca="false">IFERROR(FIND("f_",LOWER(AO93)),-1)</f>
        <v>-1</v>
      </c>
      <c r="AQ93" s="0" t="n">
        <f aca="false">IF(AP93=-1,-1, VALUE(MID(AO93,AP93+2, IFERROR(FIND(" ",AO93,AP93),999)-AP93-2)))</f>
        <v>-1</v>
      </c>
      <c r="AR93" s="0" t="n">
        <f aca="false">IFERROR(FIND("r_",LOWER(AO93)),-1)</f>
        <v>-1</v>
      </c>
      <c r="AS93" s="0" t="n">
        <f aca="false">IF(AR93=-1,-1, ROW(AR93)-1+VALUE(MID(AO93,AR93+2, IFERROR(FIND(" ",AO93,AR93),999)-AR93-2)))</f>
        <v>-1</v>
      </c>
      <c r="AT93" s="0" t="str">
        <f aca="false">IF(OR(AP93=-1,IFERROR(INDEX(AP$2:AP$100,AQ93),999)&gt;=0,IFERROR(INDEX(AR$2:AR$100,AQ93),999)&gt;=0),    IF(OR(AR93=-1,IFERROR(INDEX(AP$2:AP$100,AS93),999)&gt;=0,IFERROR(INDEX(AR$2:AR$100,AS93),999)&gt;=0),      AO93,REPLACE(AO93,AR93,IFERROR(FIND(" ",AO93,AR93),999)-AR93,                   INDEX(AO$2:AO$100,AS93)                  )),     REPLACE(AO93,AP93,IFERROR(FIND(" ",AO93,AP93),999)-AP93,                   INDEX(AO$2:AO$100,AQ93)                  ) )</f>
        <v/>
      </c>
      <c r="AU93" s="0" t="n">
        <f aca="false">IFERROR(FIND("f_",LOWER(AT93)),-1)</f>
        <v>-1</v>
      </c>
      <c r="AV93" s="0" t="n">
        <f aca="false">IF(AU93=-1,-1, VALUE(MID(AT93,AU93+2, IFERROR(FIND(" ",AT93,AU93),999)-AU93-2)))</f>
        <v>-1</v>
      </c>
      <c r="AW93" s="0" t="n">
        <f aca="false">IFERROR(FIND("r_",LOWER(AT93)),-1)</f>
        <v>-1</v>
      </c>
      <c r="AX93" s="0" t="n">
        <f aca="false">IF(AW93=-1,-1, ROW(AW93)-1+VALUE(MID(AT93,AW93+2, IFERROR(FIND(" ",AT93,AW93),999)-AW93-2)))</f>
        <v>-1</v>
      </c>
      <c r="AY93" s="0" t="str">
        <f aca="false">IF(OR(AU93=-1,IFERROR(INDEX(AU$2:AU$100,AV93),999)&gt;=0,IFERROR(INDEX(AW$2:AW$100,AV93),999)&gt;=0),    IF(OR(AW93=-1,IFERROR(INDEX(AU$2:AU$100,AX93),999)&gt;=0,IFERROR(INDEX(AW$2:AW$100,AX93),999)&gt;=0),      AT93,REPLACE(AT93,AW93,IFERROR(FIND(" ",AT93,AW93),999)-AW93,                   INDEX(AT$2:AT$100,AX93)                  )),     REPLACE(AT93,AU93,IFERROR(FIND(" ",AT93,AU93),999)-AU93,                   INDEX(AT$2:AT$100,AV93)                  ) )</f>
        <v/>
      </c>
      <c r="AZ93" s="0" t="n">
        <f aca="false">IFERROR(FIND("f_",LOWER(AY93)),-1)</f>
        <v>-1</v>
      </c>
      <c r="BA93" s="0" t="n">
        <f aca="false">IF(AZ93=-1,-1, VALUE(MID(AY93,AZ93+2, IFERROR(FIND(" ",AY93,AZ93),999)-AZ93-2)))</f>
        <v>-1</v>
      </c>
      <c r="BB93" s="0" t="n">
        <f aca="false">IFERROR(FIND("r_",LOWER(AY93)),-1)</f>
        <v>-1</v>
      </c>
      <c r="BC93" s="0" t="n">
        <f aca="false">IF(BB93=-1,-1, ROW(BB93)-1+VALUE(MID(AY93,BB93+2, IFERROR(FIND(" ",AY93,BB93),999)-BB93-2)))</f>
        <v>-1</v>
      </c>
      <c r="BD93" s="0" t="str">
        <f aca="false">IF(OR(AZ93=-1,IFERROR(INDEX(AZ$2:AZ$100,BA93),999)&gt;=0,IFERROR(INDEX(BB$2:BB$100,BA93),999)&gt;=0),    IF(OR(BB93=-1,IFERROR(INDEX(AZ$2:AZ$100,BC93),999)&gt;=0,IFERROR(INDEX(BB$2:BB$100,BC93),999)&gt;=0),      AY93,REPLACE(AY93,BB93,IFERROR(FIND(" ",AY93,BB93),999)-BB93,                   INDEX(AY$2:AY$100,BC93)                  )),     REPLACE(AY93,AZ93,IFERROR(FIND(" ",AY93,AZ93),999)-AZ93,                   INDEX(AY$2:AY$100,BA93)                  ) )</f>
        <v/>
      </c>
      <c r="BE93" s="0" t="n">
        <f aca="false">IFERROR(FIND("f_",LOWER(BD93)),-1)</f>
        <v>-1</v>
      </c>
      <c r="BF93" s="0" t="n">
        <f aca="false">IF(BE93=-1,-1, VALUE(MID(BD93,BE93+2, IFERROR(FIND(" ",BD93,BE93),999)-BE93-2)))</f>
        <v>-1</v>
      </c>
      <c r="BG93" s="0" t="n">
        <f aca="false">IFERROR(FIND("r_",LOWER(BD93)),-1)</f>
        <v>-1</v>
      </c>
      <c r="BH93" s="0" t="n">
        <f aca="false">IF(BG93=-1,-1, ROW(BG93)-1+VALUE(MID(BD93,BG93+2, IFERROR(FIND(" ",BD93,BG93),999)-BG93-2)))</f>
        <v>-1</v>
      </c>
      <c r="BI93" s="0" t="str">
        <f aca="false">IF(OR(BE93=-1,IFERROR(INDEX(BE$2:BE$100,BF93),999)&gt;=0,IFERROR(INDEX(BG$2:BG$100,BF93),999)&gt;=0),    IF(OR(BG93=-1,IFERROR(INDEX(BE$2:BE$100,BH93),999)&gt;=0,IFERROR(INDEX(BG$2:BG$100,BH93),999)&gt;=0),      BD93,REPLACE(BD93,BG93,IFERROR(FIND(" ",BD93,BG93),999)-BG93,                   INDEX(BD$2:BD$100,BH93)                  )),     REPLACE(BD93,BE93,IFERROR(FIND(" ",BD93,BE93),999)-BE93,                   INDEX(BD$2:BD$100,BF93)                  ) )</f>
        <v/>
      </c>
      <c r="BJ93" s="0" t="n">
        <f aca="false">IFERROR(FIND("f_",LOWER(BI93)),-1)</f>
        <v>-1</v>
      </c>
      <c r="BK93" s="0" t="n">
        <f aca="false">IF(BJ93=-1,-1, VALUE(MID(BI93,BJ93+2, IFERROR(FIND(" ",BI93,BJ93),999)-BJ93-2)))</f>
        <v>-1</v>
      </c>
      <c r="BL93" s="0" t="n">
        <f aca="false">IFERROR(FIND("r_",LOWER(BI93)),-1)</f>
        <v>-1</v>
      </c>
      <c r="BM93" s="0" t="n">
        <f aca="false">IF(BL93=-1,-1, ROW(BL93)-1+VALUE(MID(BI93,BL93+2, IFERROR(FIND(" ",BI93,BL93),999)-BL93-2)))</f>
        <v>-1</v>
      </c>
      <c r="BN93" s="0" t="str">
        <f aca="false">IF(OR(BJ93=-1,IFERROR(INDEX(BJ$2:BJ$100,BK93),999)&gt;=0,IFERROR(INDEX(BL$2:BL$100,BK93),999)&gt;=0),    IF(OR(BL93=-1,IFERROR(INDEX(BJ$2:BJ$100,BM93),999)&gt;=0,IFERROR(INDEX(BL$2:BL$100,BM93),999)&gt;=0),      BI93,REPLACE(BI93,BL93,IFERROR(FIND(" ",BI93,BL93),999)-BL93,                   INDEX(BI$2:BI$100,BM93)                  )),     REPLACE(BI93,BJ93,IFERROR(FIND(" ",BI93,BJ93),999)-BJ93,                   INDEX(BI$2:BI$100,BK93)                  ) )</f>
        <v/>
      </c>
      <c r="BO93" s="0" t="n">
        <f aca="false">IFERROR(FIND("f_",LOWER(BN93)),-1)</f>
        <v>-1</v>
      </c>
      <c r="BP93" s="0" t="n">
        <f aca="false">IF(BO93=-1,-1, VALUE(MID(BN93,BO93+2, IFERROR(FIND(" ",BN93,BO93),999)-BO93-2)))</f>
        <v>-1</v>
      </c>
      <c r="BQ93" s="0" t="n">
        <f aca="false">IFERROR(FIND("r_",LOWER(BN93)),-1)</f>
        <v>-1</v>
      </c>
      <c r="BR93" s="0" t="n">
        <f aca="false">IF(BQ93=-1,-1, ROW(BQ93)-1+VALUE(MID(BN93,BQ93+2, IFERROR(FIND(" ",BN93,BQ93),999)-BQ93-2)))</f>
        <v>-1</v>
      </c>
      <c r="BS93" s="0" t="str">
        <f aca="false">IF(OR(BO93=-1,IFERROR(INDEX(BO$2:BO$100,BP93),999)&gt;=0,IFERROR(INDEX(BQ$2:BQ$100,BP93),999)&gt;=0),    IF(OR(BQ93=-1,IFERROR(INDEX(BO$2:BO$100,BR93),999)&gt;=0,IFERROR(INDEX(BQ$2:BQ$100,BR93),999)&gt;=0),      BN93,REPLACE(BN93,BQ93,IFERROR(FIND(" ",BN93,BQ93),999)-BQ93,                   INDEX(BN$2:BN$100,BR93)                  )),     REPLACE(BN93,BO93,IFERROR(FIND(" ",BN93,BO93),999)-BO93,                   INDEX(BN$2:BN$100,BP93)                  ) )</f>
        <v/>
      </c>
      <c r="BT93" s="0" t="n">
        <f aca="false">IFERROR(FIND("f_",LOWER(BS93)),-1)</f>
        <v>-1</v>
      </c>
      <c r="BU93" s="0" t="n">
        <f aca="false">IF(BT93=-1,-1, VALUE(MID(BS93,BT93+2, IFERROR(FIND(" ",BS93,BT93),999)-BT93-2)))</f>
        <v>-1</v>
      </c>
      <c r="BV93" s="0" t="n">
        <f aca="false">IFERROR(FIND("r_",LOWER(BS93)),-1)</f>
        <v>-1</v>
      </c>
      <c r="BW93" s="0" t="n">
        <f aca="false">IF(BV93=-1,-1, ROW(BV93)-1+VALUE(MID(BS93,BV93+2, IFERROR(FIND(" ",BS93,BV93),999)-BV93-2)))</f>
        <v>-1</v>
      </c>
      <c r="BX93" s="0" t="str">
        <f aca="false">IF(OR(BT93=-1,IFERROR(INDEX(BT$2:BT$100,BU93),999)&gt;=0,IFERROR(INDEX(BV$2:BV$100,BU93),999)&gt;=0),    IF(OR(BV93=-1,IFERROR(INDEX(BT$2:BT$100,BW93),999)&gt;=0,IFERROR(INDEX(BV$2:BV$100,BW93),999)&gt;=0),      BS93,REPLACE(BS93,BV93,IFERROR(FIND(" ",BS93,BV93),999)-BV93,                   INDEX(BS$2:BS$100,BW93)                  )),     REPLACE(BS93,BT93,IFERROR(FIND(" ",BS93,BT93),999)-BT93,                   INDEX(BS$2:BS$100,BU93)                  ) )</f>
        <v/>
      </c>
      <c r="BY93" s="0" t="n">
        <f aca="false">IFERROR(FIND("f_",LOWER(BX93)),-1)</f>
        <v>-1</v>
      </c>
      <c r="BZ93" s="0" t="n">
        <f aca="false">IF(BY93=-1,-1, VALUE(MID(BX93,BY93+2, IFERROR(FIND(" ",BX93,BY93),999)-BY93-2)))</f>
        <v>-1</v>
      </c>
      <c r="CA93" s="0" t="n">
        <f aca="false">IFERROR(FIND("r_",LOWER(BX93)),-1)</f>
        <v>-1</v>
      </c>
      <c r="CB93" s="0" t="n">
        <f aca="false">IF(CA93=-1,-1, ROW(CA93)-1+VALUE(MID(BX93,CA93+2, IFERROR(FIND(" ",BX93,CA93),999)-CA93-2)))</f>
        <v>-1</v>
      </c>
      <c r="CC93" s="0" t="str">
        <f aca="false">IF(OR(BY93=-1,IFERROR(INDEX(BY$2:BY$100,BZ93),999)&gt;=0,IFERROR(INDEX(CA$2:CA$100,BZ93),999)&gt;=0),    IF(OR(CA93=-1,IFERROR(INDEX(BY$2:BY$100,CB93),999)&gt;=0,IFERROR(INDEX(CA$2:CA$100,CB93),999)&gt;=0),      BX93,REPLACE(BX93,CA93,IFERROR(FIND(" ",BX93,CA93),999)-CA93,                   INDEX(BX$2:BX$100,CB93)                  )),     REPLACE(BX93,BY93,IFERROR(FIND(" ",BX93,BY93),999)-BY93,                   INDEX(BX$2:BX$100,BZ93)                  ) )</f>
        <v/>
      </c>
      <c r="CD93" s="0" t="n">
        <f aca="false">IFERROR(FIND("f_",LOWER(CC93)),-1)</f>
        <v>-1</v>
      </c>
      <c r="CE93" s="0" t="n">
        <f aca="false">IF(CD93=-1,-1, VALUE(MID(CC93,CD93+2, IFERROR(FIND(" ",CC93,CD93),999)-CD93-2)))</f>
        <v>-1</v>
      </c>
      <c r="CF93" s="0" t="n">
        <f aca="false">IFERROR(FIND("r_",LOWER(CC93)),-1)</f>
        <v>-1</v>
      </c>
      <c r="CG93" s="0" t="n">
        <f aca="false">IF(CF93=-1,-1, ROW(CF93)-1+VALUE(MID(CC93,CF93+2, IFERROR(FIND(" ",CC93,CF93),999)-CF93-2)))</f>
        <v>-1</v>
      </c>
      <c r="CH93" s="0" t="str">
        <f aca="false">IF(OR(CD93=-1,IFERROR(INDEX(CD$2:CD$100,CE93),999)&gt;=0,IFERROR(INDEX(CF$2:CF$100,CE93),999)&gt;=0),    IF(OR(CF93=-1,IFERROR(INDEX(CD$2:CD$100,CG93),999)&gt;=0,IFERROR(INDEX(CF$2:CF$100,CG93),999)&gt;=0),      CC93,REPLACE(CC93,CF93,IFERROR(FIND(" ",CC93,CF93),999)-CF93,                   INDEX(CC$2:CC$100,CG93)                  )),     REPLACE(CC93,CD93,IFERROR(FIND(" ",CC93,CD93),999)-CD93,                   INDEX(CC$2:CC$100,CE93)                  ) )</f>
        <v/>
      </c>
      <c r="CI93" s="0" t="n">
        <f aca="false">IFERROR(FIND("f_",LOWER(CH93)),-1)</f>
        <v>-1</v>
      </c>
      <c r="CJ93" s="0" t="n">
        <f aca="false">IF(CI93=-1,-1, VALUE(MID(CH93,CI93+2, IFERROR(FIND(" ",CH93,CI93),999)-CI93-2)))</f>
        <v>-1</v>
      </c>
      <c r="CK93" s="0" t="n">
        <f aca="false">IFERROR(FIND("r_",LOWER(CH93)),-1)</f>
        <v>-1</v>
      </c>
      <c r="CL93" s="0" t="n">
        <f aca="false">IF(CK93=-1,-1, ROW(CK93)-1+VALUE(MID(CH93,CK93+2, IFERROR(FIND(" ",CH93,CK93),999)-CK93-2)))</f>
        <v>-1</v>
      </c>
      <c r="CM93" s="0" t="str">
        <f aca="false">IF(OR(CI93=-1,IFERROR(INDEX(CI$2:CI$100,CJ93),999)&gt;=0,IFERROR(INDEX(CK$2:CK$100,CJ93),999)&gt;=0),    IF(OR(CK93=-1,IFERROR(INDEX(CI$2:CI$100,CL93),999)&gt;=0,IFERROR(INDEX(CK$2:CK$100,CL93),999)&gt;=0),      CH93,REPLACE(CH93,CK93,IFERROR(FIND(" ",CH93,CK93),999)-CK93,                   INDEX(CH$2:CH$100,CL93)                  )),     REPLACE(CH93,CI93,IFERROR(FIND(" ",CH93,CI93),999)-CI93,                   INDEX(CH$2:CH$100,CJ93)                  ) )</f>
        <v/>
      </c>
      <c r="CN93" s="0" t="n">
        <f aca="false">IFERROR(FIND("f_",LOWER(CM93)),-1)</f>
        <v>-1</v>
      </c>
      <c r="CO93" s="0" t="n">
        <f aca="false">IF(CN93=-1,-1, VALUE(MID(CM93,CN93+2, IFERROR(FIND(" ",CM93,CN93),999)-CN93-2)))</f>
        <v>-1</v>
      </c>
      <c r="CP93" s="0" t="n">
        <f aca="false">IFERROR(FIND("r_",LOWER(CM93)),-1)</f>
        <v>-1</v>
      </c>
      <c r="CQ93" s="0" t="n">
        <f aca="false">IF(CP93=-1,-1, ROW(CP93)-1+VALUE(MID(CM93,CP93+2, IFERROR(FIND(" ",CM93,CP93),999)-CP93-2)))</f>
        <v>-1</v>
      </c>
      <c r="CR93" s="0" t="str">
        <f aca="false">IF(OR(CN93=-1,IFERROR(INDEX(CN$2:CN$100,CO93),999)&gt;=0,IFERROR(INDEX(CP$2:CP$100,CO93),999)&gt;=0),    IF(OR(CP93=-1,IFERROR(INDEX(CN$2:CN$100,CQ93),999)&gt;=0,IFERROR(INDEX(CP$2:CP$100,CQ93),999)&gt;=0),      CM93,REPLACE(CM93,CP93,IFERROR(FIND(" ",CM93,CP93),999)-CP93,                   INDEX(CM$2:CM$100,CQ93)                  )),     REPLACE(CM93,CN93,IFERROR(FIND(" ",CM93,CN93),999)-CN93,                   INDEX(CM$2:CM$100,CO93)                  ) )</f>
        <v/>
      </c>
      <c r="CS93" s="0" t="n">
        <f aca="false">IFERROR(FIND("f_",LOWER(CR93)),-1)</f>
        <v>-1</v>
      </c>
      <c r="CT93" s="0" t="n">
        <f aca="false">IF(CS93=-1,-1, VALUE(MID(CR93,CS93+2, IFERROR(FIND(" ",CR93,CS93),999)-CS93-2)))</f>
        <v>-1</v>
      </c>
      <c r="CU93" s="0" t="n">
        <f aca="false">IFERROR(FIND("r_",LOWER(CR93)),-1)</f>
        <v>-1</v>
      </c>
      <c r="CV93" s="0" t="n">
        <f aca="false">IF(CU93=-1,-1, ROW(CU93)-1+VALUE(MID(CR93,CU93+2, IFERROR(FIND(" ",CR93,CU93),999)-CU93-2)))</f>
        <v>-1</v>
      </c>
      <c r="CW93" s="0" t="str">
        <f aca="false">IF(OR(CS93=-1,IFERROR(INDEX(CS$2:CS$100,CT93),999)&gt;=0,IFERROR(INDEX(CU$2:CU$100,CT93),999)&gt;=0),    IF(OR(CU93=-1,IFERROR(INDEX(CS$2:CS$100,CV93),999)&gt;=0,IFERROR(INDEX(CU$2:CU$100,CV93),999)&gt;=0),      CR93,REPLACE(CR93,CU93,IFERROR(FIND(" ",CR93,CU93),999)-CU93,                   INDEX(CR$2:CR$100,CV93)                  )),     REPLACE(CR93,CS93,IFERROR(FIND(" ",CR93,CS93),999)-CS93,                   INDEX(CR$2:CR$100,CT93)                  ) )</f>
        <v/>
      </c>
      <c r="CX93" s="0" t="n">
        <f aca="false">IFERROR(FIND("f_",LOWER(CW93)),-1)</f>
        <v>-1</v>
      </c>
      <c r="CY93" s="0" t="n">
        <f aca="false">IF(CX93=-1,-1, VALUE(MID(CW93,CX93+2, IFERROR(FIND(" ",CW93,CX93),999)-CX93-2)))</f>
        <v>-1</v>
      </c>
      <c r="CZ93" s="0" t="n">
        <f aca="false">IFERROR(FIND("r_",LOWER(CW93)),-1)</f>
        <v>-1</v>
      </c>
      <c r="DA93" s="0" t="n">
        <f aca="false">IF(CZ93=-1,-1, ROW(CZ93)-1+VALUE(MID(CW93,CZ93+2, IFERROR(FIND(" ",CW93,CZ93),999)-CZ93-2)))</f>
        <v>-1</v>
      </c>
      <c r="DB93" s="0" t="str">
        <f aca="false">IF(OR(CX93=-1,IFERROR(INDEX(CX$2:CX$100,CY93),999)&gt;=0,IFERROR(INDEX(CZ$2:CZ$100,CY93),999)&gt;=0),    IF(OR(CZ93=-1,IFERROR(INDEX(CX$2:CX$100,DA93),999)&gt;=0,IFERROR(INDEX(CZ$2:CZ$100,DA93),999)&gt;=0),      CW93,REPLACE(CW93,CZ93,IFERROR(FIND(" ",CW93,CZ93),999)-CZ93,                   INDEX(CW$2:CW$100,DA93)                  )),     REPLACE(CW93,CX93,IFERROR(FIND(" ",CW93,CX93),999)-CX93,                   INDEX(CW$2:CW$100,CY93)                  ) )</f>
        <v/>
      </c>
      <c r="DC93" s="0" t="n">
        <f aca="false">IFERROR(FIND("f_",LOWER(DB93)),-1)</f>
        <v>-1</v>
      </c>
      <c r="DD93" s="0" t="n">
        <f aca="false">IF(DC93=-1,-1, VALUE(MID(DB93,DC93+2, IFERROR(FIND(" ",DB93,DC93),999)-DC93-2)))</f>
        <v>-1</v>
      </c>
      <c r="DE93" s="0" t="n">
        <f aca="false">IFERROR(FIND("r_",LOWER(DB93)),-1)</f>
        <v>-1</v>
      </c>
      <c r="DF93" s="0" t="n">
        <f aca="false">IF(DE93=-1,-1, ROW(DE93)-1+VALUE(MID(DB93,DE93+2, IFERROR(FIND(" ",DB93,DE93),999)-DE93-2)))</f>
        <v>-1</v>
      </c>
      <c r="DG93" s="0" t="str">
        <f aca="false">IF(OR(DC93=-1,IFERROR(INDEX(DC$2:DC$100,DD93),999)&gt;=0,IFERROR(INDEX(DE$2:DE$100,DD93),999)&gt;=0),    IF(OR(DE93=-1,IFERROR(INDEX(DC$2:DC$100,DF93),999)&gt;=0,IFERROR(INDEX(DE$2:DE$100,DF93),999)&gt;=0),      DB93,REPLACE(DB93,DE93,IFERROR(FIND(" ",DB93,DE93),999)-DE93,                   INDEX(DB$2:DB$100,DF93)                  )),     REPLACE(DB93,DC93,IFERROR(FIND(" ",DB93,DC93),999)-DC93,                   INDEX(DB$2:DB$100,DD93)                  ) )</f>
        <v/>
      </c>
      <c r="DH93" s="0" t="n">
        <f aca="false">IFERROR(FIND("f_",LOWER(DG93)),-1)</f>
        <v>-1</v>
      </c>
      <c r="DI93" s="0" t="n">
        <f aca="false">IF(DH93=-1,-1, VALUE(MID(DG93,DH93+2, IFERROR(FIND(" ",DG93,DH93),999)-DH93-2)))</f>
        <v>-1</v>
      </c>
      <c r="DJ93" s="0" t="n">
        <f aca="false">IFERROR(FIND("r_",LOWER(DG93)),-1)</f>
        <v>-1</v>
      </c>
      <c r="DK93" s="0" t="n">
        <f aca="false">IF(DJ93=-1,-1, ROW(DJ93)-1+VALUE(MID(DG93,DJ93+2, IFERROR(FIND(" ",DG93,DJ93),999)-DJ93-2)))</f>
        <v>-1</v>
      </c>
      <c r="DL93" s="0" t="str">
        <f aca="false">IF(OR(DH93=-1,IFERROR(INDEX(DH$2:DH$100,DI93),999)&gt;=0,IFERROR(INDEX(DJ$2:DJ$100,DI93),999)&gt;=0),    IF(OR(DJ93=-1,IFERROR(INDEX(DH$2:DH$100,DK93),999)&gt;=0,IFERROR(INDEX(DJ$2:DJ$100,DK93),999)&gt;=0),      DG93,REPLACE(DG93,DJ93,IFERROR(FIND(" ",DG93,DJ93),999)-DJ93,                   INDEX(DG$2:DG$100,DK93)                  )),     REPLACE(DG93,DH93,IFERROR(FIND(" ",DG93,DH93),999)-DH93,                   INDEX(DG$2:DG$100,DI93)                  ) )</f>
        <v/>
      </c>
      <c r="DM93" s="0" t="n">
        <f aca="false">IFERROR(FIND("f_",LOWER(DL93)),-1)</f>
        <v>-1</v>
      </c>
      <c r="DN93" s="0" t="n">
        <f aca="false">IF(DM93=-1,-1, VALUE(MID(DL93,DM93+2, IFERROR(FIND(" ",DL93,DM93),999)-DM93-2)))</f>
        <v>-1</v>
      </c>
      <c r="DO93" s="0" t="n">
        <f aca="false">IFERROR(FIND("r_",LOWER(DL93)),-1)</f>
        <v>-1</v>
      </c>
      <c r="DP93" s="0" t="n">
        <f aca="false">IF(DO93=-1,-1, ROW(DO93)-1+VALUE(MID(DL93,DO93+2, IFERROR(FIND(" ",DL93,DO93),999)-DO93-2)))</f>
        <v>-1</v>
      </c>
      <c r="DQ93" s="0" t="str">
        <f aca="false">IF(OR(DM93=-1,IFERROR(INDEX(DM$2:DM$100,DN93),999)&gt;=0,IFERROR(INDEX(DO$2:DO$100,DN93),999)&gt;=0),    IF(OR(DO93=-1,IFERROR(INDEX(DM$2:DM$100,DP93),999)&gt;=0,IFERROR(INDEX(DO$2:DO$100,DP93),999)&gt;=0),      DL93,REPLACE(DL93,DO93,IFERROR(FIND(" ",DL93,DO93),999)-DO93,                   INDEX(DL$2:DL$100,DP93)                  )),     REPLACE(DL93,DM93,IFERROR(FIND(" ",DL93,DM93),999)-DM93,                   INDEX(DL$2:DL$100,DN93)                  ) )</f>
        <v/>
      </c>
      <c r="DR93" s="0" t="n">
        <f aca="false">IFERROR(FIND("f_",LOWER(DQ93)),-1)</f>
        <v>-1</v>
      </c>
      <c r="DS93" s="0" t="n">
        <f aca="false">IF(DR93=-1,-1, VALUE(MID(DQ93,DR93+2, IFERROR(FIND(" ",DQ93,DR93),999)-DR93-2)))</f>
        <v>-1</v>
      </c>
      <c r="DT93" s="0" t="n">
        <f aca="false">IFERROR(FIND("r_",LOWER(DQ93)),-1)</f>
        <v>-1</v>
      </c>
      <c r="DU93" s="0" t="n">
        <f aca="false">IF(DT93=-1,-1, ROW(DT93)-1+VALUE(MID(DQ93,DT93+2, IFERROR(FIND(" ",DQ93,DT93),999)-DT93-2)))</f>
        <v>-1</v>
      </c>
      <c r="DV93" s="0" t="str">
        <f aca="false">IF(OR(DR93=-1,IFERROR(INDEX(DR$2:DR$100,DS93),999)&gt;=0,IFERROR(INDEX(DT$2:DT$100,DS93),999)&gt;=0),    IF(OR(DT93=-1,IFERROR(INDEX(DR$2:DR$100,DU93),999)&gt;=0,IFERROR(INDEX(DT$2:DT$100,DU93),999)&gt;=0),      DQ93,REPLACE(DQ93,DT93,IFERROR(FIND(" ",DQ93,DT93),999)-DT93,                   INDEX(DQ$2:DQ$100,DU93)                  )),     REPLACE(DQ93,DR93,IFERROR(FIND(" ",DQ93,DR93),999)-DR93,                   INDEX(DQ$2:DQ$100,DS93)                  ) )</f>
        <v/>
      </c>
      <c r="DW93" s="0" t="n">
        <f aca="false">IFERROR(FIND("f_",LOWER(DV93)),-1)</f>
        <v>-1</v>
      </c>
      <c r="DX93" s="0" t="n">
        <f aca="false">IF(DW93=-1,-1, VALUE(MID(DV93,DW93+2, IFERROR(FIND(" ",DV93,DW93),999)-DW93-2)))</f>
        <v>-1</v>
      </c>
      <c r="DY93" s="0" t="n">
        <f aca="false">IFERROR(FIND("r_",LOWER(DV93)),-1)</f>
        <v>-1</v>
      </c>
      <c r="DZ93" s="0" t="n">
        <f aca="false">IF(DY93=-1,-1, ROW(DY93)-1+VALUE(MID(DV93,DY93+2, IFERROR(FIND(" ",DV93,DY93),999)-DY93-2)))</f>
        <v>-1</v>
      </c>
      <c r="EA93" s="0" t="str">
        <f aca="false">IF(OR(DW93=-1,IFERROR(INDEX(DW$2:DW$100,DX93),999)&gt;=0,IFERROR(INDEX(DY$2:DY$100,DX93),999)&gt;=0),    IF(OR(DY93=-1,IFERROR(INDEX(DW$2:DW$100,DZ93),999)&gt;=0,IFERROR(INDEX(DY$2:DY$100,DZ93),999)&gt;=0),      DV93,REPLACE(DV93,DY93,IFERROR(FIND(" ",DV93,DY93),999)-DY93,                   INDEX(DV$2:DV$100,DZ93)                  )),     REPLACE(DV93,DW93,IFERROR(FIND(" ",DV93,DW93),999)-DW93,                   INDEX(DV$2:DV$100,DX93)                  ) )</f>
        <v/>
      </c>
      <c r="EB93" s="0" t="n">
        <f aca="false">IFERROR(FIND("f_",LOWER(EA93)),-1)</f>
        <v>-1</v>
      </c>
      <c r="EC93" s="0" t="n">
        <f aca="false">IF(EB93=-1,-1, VALUE(MID(EA93,EB93+2, IFERROR(FIND(" ",EA93,EB93),999)-EB93-2)))</f>
        <v>-1</v>
      </c>
      <c r="ED93" s="0" t="n">
        <f aca="false">IFERROR(FIND("r_",LOWER(EA93)),-1)</f>
        <v>-1</v>
      </c>
      <c r="EE93" s="0" t="n">
        <f aca="false">IF(ED93=-1,-1, ROW(ED93)-1+VALUE(MID(EA93,ED93+2, IFERROR(FIND(" ",EA93,ED93),999)-ED93-2)))</f>
        <v>-1</v>
      </c>
      <c r="EF93" s="0" t="str">
        <f aca="false">IF(OR(EB93=-1,IFERROR(INDEX(EB$2:EB$100,EC93),999)&gt;=0,IFERROR(INDEX(ED$2:ED$100,EC93),999)&gt;=0),    IF(OR(ED93=-1,IFERROR(INDEX(EB$2:EB$100,EE93),999)&gt;=0,IFERROR(INDEX(ED$2:ED$100,EE93),999)&gt;=0),      EA93,REPLACE(EA93,ED93,IFERROR(FIND(" ",EA93,ED93),999)-ED93,                   INDEX(EA$2:EA$100,EE93)                  )),     REPLACE(EA93,EB93,IFERROR(FIND(" ",EA93,EB93),999)-EB93,                   INDEX(EA$2:EA$100,EC93)                  ) )</f>
        <v/>
      </c>
      <c r="EG93" s="0" t="n">
        <f aca="false">IFERROR(FIND("f_",LOWER(EF93)),-1)</f>
        <v>-1</v>
      </c>
      <c r="EH93" s="0" t="n">
        <f aca="false">IF(EG93=-1,-1, VALUE(MID(EF93,EG93+2, IFERROR(FIND(" ",EF93,EG93),999)-EG93-2)))</f>
        <v>-1</v>
      </c>
      <c r="EI93" s="0" t="n">
        <f aca="false">IFERROR(FIND("r_",LOWER(EF93)),-1)</f>
        <v>-1</v>
      </c>
      <c r="EJ93" s="0" t="n">
        <f aca="false">IF(EI93=-1,-1, ROW(EI93)-1+VALUE(MID(EF93,EI93+2, IFERROR(FIND(" ",EF93,EI93),999)-EI93-2)))</f>
        <v>-1</v>
      </c>
      <c r="EK93" s="0" t="str">
        <f aca="false">IF(OR(EG93=-1,IFERROR(INDEX(EG$2:EG$100,EH93),999)&gt;=0,IFERROR(INDEX(EI$2:EI$100,EH93),999)&gt;=0),    IF(OR(EI93=-1,IFERROR(INDEX(EG$2:EG$100,EJ93),999)&gt;=0,IFERROR(INDEX(EI$2:EI$100,EJ93),999)&gt;=0),      EF93,REPLACE(EF93,EI93,IFERROR(FIND(" ",EF93,EI93),999)-EI93,                   INDEX(EF$2:EF$100,EJ93)                  )),     REPLACE(EF93,EG93,IFERROR(FIND(" ",EF93,EG93),999)-EG93,                   INDEX(EF$2:EF$100,EH93)                  ) )</f>
        <v/>
      </c>
      <c r="EL93" s="0" t="n">
        <f aca="false">IFERROR(FIND("f_",LOWER(EK93)),-1)</f>
        <v>-1</v>
      </c>
      <c r="EM93" s="0" t="n">
        <f aca="false">IF(EL93=-1,-1, VALUE(MID(EK93,EL93+2, IFERROR(FIND(" ",EK93,EL93),999)-EL93-2)))</f>
        <v>-1</v>
      </c>
      <c r="EN93" s="0" t="n">
        <f aca="false">IFERROR(FIND("r_",LOWER(EK93)),-1)</f>
        <v>-1</v>
      </c>
      <c r="EO93" s="0" t="n">
        <f aca="false">IF(EN93=-1,-1, ROW(EN93)-1+VALUE(MID(EK93,EN93+2, IFERROR(FIND(" ",EK93,EN93),999)-EN93-2)))</f>
        <v>-1</v>
      </c>
      <c r="EP93" s="0" t="str">
        <f aca="false">IF(OR(EL93=-1,IFERROR(INDEX(EL$2:EL$100,EM93),999)&gt;=0,IFERROR(INDEX(EN$2:EN$100,EM93),999)&gt;=0),    IF(OR(EN93=-1,IFERROR(INDEX(EL$2:EL$100,EO93),999)&gt;=0,IFERROR(INDEX(EN$2:EN$100,EO93),999)&gt;=0),      EK93,REPLACE(EK93,EN93,IFERROR(FIND(" ",EK93,EN93),999)-EN93,                   INDEX(EK$2:EK$100,EO93)                  )),     REPLACE(EK93,EL93,IFERROR(FIND(" ",EK93,EL93),999)-EL93,                   INDEX(EK$2:EK$100,EM93)                  ) )</f>
        <v/>
      </c>
      <c r="EQ93" s="0" t="n">
        <f aca="false">IFERROR(FIND("f_",LOWER(EP93)),-1)</f>
        <v>-1</v>
      </c>
      <c r="ER93" s="0" t="n">
        <f aca="false">IF(EQ93=-1,-1, VALUE(MID(EP93,EQ93+2, IFERROR(FIND(" ",EP93,EQ93),999)-EQ93-2)))</f>
        <v>-1</v>
      </c>
      <c r="ES93" s="0" t="n">
        <f aca="false">IFERROR(FIND("r_",LOWER(EP93)),-1)</f>
        <v>-1</v>
      </c>
      <c r="ET93" s="0" t="n">
        <f aca="false">IF(ES93=-1,-1, ROW(ES93)-1+VALUE(MID(EP93,ES93+2, IFERROR(FIND(" ",EP93,ES93),999)-ES93-2)))</f>
        <v>-1</v>
      </c>
      <c r="EU93" s="0" t="str">
        <f aca="false">IF(OR(EQ93=-1,IFERROR(INDEX(EQ$2:EQ$100,ER93),999)&gt;=0,IFERROR(INDEX(ES$2:ES$100,ER93),999)&gt;=0),    IF(OR(ES93=-1,IFERROR(INDEX(EQ$2:EQ$100,ET93),999)&gt;=0,IFERROR(INDEX(ES$2:ES$100,ET93),999)&gt;=0),      EP93,REPLACE(EP93,ES93,IFERROR(FIND(" ",EP93,ES93),999)-ES93,                   INDEX(EP$2:EP$100,ET93)                  )),     REPLACE(EP93,EQ93,IFERROR(FIND(" ",EP93,EQ93),999)-EQ93,                   INDEX(EP$2:EP$100,ER93)                  ) )</f>
        <v/>
      </c>
      <c r="EV93" s="0" t="n">
        <f aca="false">IFERROR(FIND("f_",LOWER(EU93)),-1)</f>
        <v>-1</v>
      </c>
      <c r="EW93" s="0" t="n">
        <f aca="false">IF(EV93=-1,-1, VALUE(MID(EU93,EV93+2, IFERROR(FIND(" ",EU93,EV93),999)-EV93-2)))</f>
        <v>-1</v>
      </c>
      <c r="EX93" s="0" t="n">
        <f aca="false">IFERROR(FIND("r_",LOWER(EU93)),-1)</f>
        <v>-1</v>
      </c>
      <c r="EY93" s="0" t="n">
        <f aca="false">IF(EX93=-1,-1, ROW(EX93)-1+VALUE(MID(EU93,EX93+2, IFERROR(FIND(" ",EU93,EX93),999)-EX93-2)))</f>
        <v>-1</v>
      </c>
      <c r="EZ93" s="0" t="str">
        <f aca="false">IF(OR(EV93=-1,IFERROR(INDEX(EV$2:EV$100,EW93),999)&gt;=0,IFERROR(INDEX(EX$2:EX$100,EW93),999)&gt;=0),    IF(OR(EX93=-1,IFERROR(INDEX(EV$2:EV$100,EY93),999)&gt;=0,IFERROR(INDEX(EX$2:EX$100,EY93),999)&gt;=0),      EU93,REPLACE(EU93,EX93,IFERROR(FIND(" ",EU93,EX93),999)-EX93,                   INDEX(EU$2:EU$100,EY93)                  )),     REPLACE(EU93,EV93,IFERROR(FIND(" ",EU93,EV93),999)-EV93,                   INDEX(EU$2:EU$100,EW93)                  ) )</f>
        <v/>
      </c>
      <c r="FA93" s="0" t="n">
        <f aca="false">IFERROR(FIND("f_",LOWER(EZ93)),-1)</f>
        <v>-1</v>
      </c>
      <c r="FB93" s="0" t="n">
        <f aca="false">IF(FA93=-1,-1, VALUE(MID(EZ93,FA93+2, IFERROR(FIND(" ",EZ93,FA93),999)-FA93-2)))</f>
        <v>-1</v>
      </c>
      <c r="FC93" s="0" t="n">
        <f aca="false">IFERROR(FIND("r_",LOWER(EZ93)),-1)</f>
        <v>-1</v>
      </c>
      <c r="FD93" s="0" t="n">
        <f aca="false">IF(FC93=-1,-1, ROW(FC93)-1+VALUE(MID(EZ93,FC93+2, IFERROR(FIND(" ",EZ93,FC93),999)-FC93-2)))</f>
        <v>-1</v>
      </c>
      <c r="FE93" s="0" t="str">
        <f aca="false">IF(OR(FA93=-1,IFERROR(INDEX(FA$2:FA$100,FB93),999)&gt;=0,IFERROR(INDEX(FC$2:FC$100,FB93),999)&gt;=0),    IF(OR(FC93=-1,IFERROR(INDEX(FA$2:FA$100,FD93),999)&gt;=0,IFERROR(INDEX(FC$2:FC$100,FD93),999)&gt;=0),      EZ93,REPLACE(EZ93,FC93,IFERROR(FIND(" ",EZ93,FC93),999)-FC93,                   INDEX(EZ$2:EZ$100,FD93)                  )),     REPLACE(EZ93,FA93,IFERROR(FIND(" ",EZ93,FA93),999)-FA93,                   INDEX(EZ$2:EZ$100,FB93)                  ) )</f>
        <v/>
      </c>
      <c r="FF93" s="0" t="n">
        <f aca="false">IFERROR(FIND("f_",LOWER(FE93)),-1)</f>
        <v>-1</v>
      </c>
      <c r="FG93" s="0" t="n">
        <f aca="false">IF(FF93=-1,-1, VALUE(MID(FE93,FF93+2, IFERROR(FIND(" ",FE93,FF93),999)-FF93-2)))</f>
        <v>-1</v>
      </c>
      <c r="FH93" s="0" t="n">
        <f aca="false">IFERROR(FIND("r_",LOWER(FE93)),-1)</f>
        <v>-1</v>
      </c>
      <c r="FI93" s="0" t="n">
        <f aca="false">IF(FH93=-1,-1, ROW(FH93)-1+VALUE(MID(FE93,FH93+2, IFERROR(FIND(" ",FE93,FH93),999)-FH93-2)))</f>
        <v>-1</v>
      </c>
      <c r="FJ93" s="0" t="str">
        <f aca="false">IF(OR(FF93=-1,IFERROR(INDEX(FF$2:FF$100,FG93),999)&gt;=0,IFERROR(INDEX(FH$2:FH$100,FG93),999)&gt;=0),    IF(OR(FH93=-1,IFERROR(INDEX(FF$2:FF$100,FI93),999)&gt;=0,IFERROR(INDEX(FH$2:FH$100,FI93),999)&gt;=0),      FE93,REPLACE(FE93,FH93,IFERROR(FIND(" ",FE93,FH93),999)-FH93,                   INDEX(FE$2:FE$100,FI93)                  )),     REPLACE(FE93,FF93,IFERROR(FIND(" ",FE93,FF93),999)-FF93,                   INDEX(FE$2:FE$100,FG93)                  ) )</f>
        <v/>
      </c>
      <c r="FK93" s="0" t="n">
        <f aca="false">IFERROR(FIND("f_",LOWER(FJ93)),-1)</f>
        <v>-1</v>
      </c>
      <c r="FL93" s="0" t="n">
        <f aca="false">IF(FK93=-1,-1, VALUE(MID(FJ93,FK93+2, IFERROR(FIND(" ",FJ93,FK93),999)-FK93-2)))</f>
        <v>-1</v>
      </c>
      <c r="FM93" s="0" t="n">
        <f aca="false">IFERROR(FIND("r_",LOWER(FJ93)),-1)</f>
        <v>-1</v>
      </c>
      <c r="FN93" s="0" t="n">
        <f aca="false">IF(FM93=-1,-1, ROW(FM93)-1+VALUE(MID(FJ93,FM93+2, IFERROR(FIND(" ",FJ93,FM93),999)-FM93-2)))</f>
        <v>-1</v>
      </c>
      <c r="FO93" s="0" t="str">
        <f aca="false">IF(OR(FK93=-1,IFERROR(INDEX(FK$2:FK$100,FL93),999)&gt;=0,IFERROR(INDEX(FM$2:FM$100,FL93),999)&gt;=0),    IF(OR(FM93=-1,IFERROR(INDEX(FK$2:FK$100,FN93),999)&gt;=0,IFERROR(INDEX(FM$2:FM$100,FN93),999)&gt;=0),      FJ93,REPLACE(FJ93,FM93,IFERROR(FIND(" ",FJ93,FM93),999)-FM93,                   INDEX(FJ$2:FJ$100,FN93)                  )),     REPLACE(FJ93,FK93,IFERROR(FIND(" ",FJ93,FK93),999)-FK93,                   INDEX(FJ$2:FJ$100,FL93)                  ) )</f>
        <v/>
      </c>
      <c r="FP93" s="0" t="n">
        <f aca="false">IFERROR(FIND("f_",LOWER(FO93)),-1)</f>
        <v>-1</v>
      </c>
      <c r="FQ93" s="0" t="n">
        <f aca="false">IF(FP93=-1,-1, VALUE(MID(FO93,FP93+2, IFERROR(FIND(" ",FO93,FP93),999)-FP93-2)))</f>
        <v>-1</v>
      </c>
      <c r="FR93" s="0" t="n">
        <f aca="false">IFERROR(FIND("r_",LOWER(FO93)),-1)</f>
        <v>-1</v>
      </c>
      <c r="FS93" s="0" t="n">
        <f aca="false">IF(FR93=-1,-1, ROW(FR93)-1+VALUE(MID(FO93,FR93+2, IFERROR(FIND(" ",FO93,FR93),999)-FR93-2)))</f>
        <v>-1</v>
      </c>
      <c r="FT93" s="0" t="str">
        <f aca="false">IF(OR(FP93=-1,IFERROR(INDEX(FP$2:FP$100,FQ93),999)&gt;=0,IFERROR(INDEX(FR$2:FR$100,FQ93),999)&gt;=0),    IF(OR(FR93=-1,IFERROR(INDEX(FP$2:FP$100,FS93),999)&gt;=0,IFERROR(INDEX(FR$2:FR$100,FS93),999)&gt;=0),      FO93,REPLACE(FO93,FR93,IFERROR(FIND(" ",FO93,FR93),999)-FR93,                   INDEX(FO$2:FO$100,FS93)                  )),     REPLACE(FO93,FP93,IFERROR(FIND(" ",FO93,FP93),999)-FP93,                   INDEX(FO$2:FO$100,FQ93)                  ) )</f>
        <v/>
      </c>
      <c r="FU93" s="0" t="n">
        <f aca="false">IFERROR(FIND("f_",LOWER(FT93)),-1)</f>
        <v>-1</v>
      </c>
      <c r="FV93" s="0" t="n">
        <f aca="false">IF(FU93=-1,-1, VALUE(MID(FT93,FU93+2, IFERROR(FIND(" ",FT93,FU93),999)-FU93-2)))</f>
        <v>-1</v>
      </c>
      <c r="FW93" s="0" t="n">
        <f aca="false">IFERROR(FIND("r_",LOWER(FT93)),-1)</f>
        <v>-1</v>
      </c>
      <c r="FX93" s="0" t="n">
        <f aca="false">IF(FW93=-1,-1, ROW(FW93)-1+VALUE(MID(FT93,FW93+2, IFERROR(FIND(" ",FT93,FW93),999)-FW93-2)))</f>
        <v>-1</v>
      </c>
      <c r="FY93" s="0" t="str">
        <f aca="false">IF(OR(FU93=-1,IFERROR(INDEX(FU$2:FU$100,FV93),999)&gt;=0,IFERROR(INDEX(FW$2:FW$100,FV93),999)&gt;=0),    IF(OR(FW93=-1,IFERROR(INDEX(FU$2:FU$100,FX93),999)&gt;=0,IFERROR(INDEX(FW$2:FW$100,FX93),999)&gt;=0),      FT93,REPLACE(FT93,FW93,IFERROR(FIND(" ",FT93,FW93),999)-FW93,                   INDEX(FT$2:FT$100,FX93)                  )),     REPLACE(FT93,FU93,IFERROR(FIND(" ",FT93,FU93),999)-FU93,                   INDEX(FT$2:FT$100,FV93)                  ) )</f>
        <v/>
      </c>
      <c r="FZ93" s="0" t="n">
        <f aca="false">IFERROR(FIND("f_",LOWER(FY93)),-1)</f>
        <v>-1</v>
      </c>
      <c r="GA93" s="0" t="n">
        <f aca="false">IF(FZ93=-1,-1, VALUE(MID(FY93,FZ93+2, IFERROR(FIND(" ",FY93,FZ93),999)-FZ93-2)))</f>
        <v>-1</v>
      </c>
      <c r="GB93" s="0" t="n">
        <f aca="false">IFERROR(FIND("r_",LOWER(FY93)),-1)</f>
        <v>-1</v>
      </c>
      <c r="GC93" s="0" t="n">
        <f aca="false">IF(GB93=-1,-1, ROW(GB93)-1+VALUE(MID(FY93,GB93+2, IFERROR(FIND(" ",FY93,GB93),999)-GB93-2)))</f>
        <v>-1</v>
      </c>
      <c r="GD93" s="0" t="str">
        <f aca="false">IF(OR(FZ93=-1,IFERROR(INDEX(FZ$2:FZ$100,GA93),999)&gt;=0,IFERROR(INDEX(GB$2:GB$100,GA93),999)&gt;=0),    IF(OR(GB93=-1,IFERROR(INDEX(FZ$2:FZ$100,GC93),999)&gt;=0,IFERROR(INDEX(GB$2:GB$100,GC93),999)&gt;=0),      FY93,REPLACE(FY93,GB93,IFERROR(FIND(" ",FY93,GB93),999)-GB93,                   INDEX(FY$2:FY$100,GC93)                  )),     REPLACE(FY93,FZ93,IFERROR(FIND(" ",FY93,FZ93),999)-FZ93,                   INDEX(FY$2:FY$100,GA93)                  ) )</f>
        <v/>
      </c>
      <c r="GE93" s="0" t="n">
        <f aca="false">IFERROR(FIND("f_",LOWER(GD93)),-1)</f>
        <v>-1</v>
      </c>
      <c r="GF93" s="0" t="n">
        <f aca="false">IF(GE93=-1,-1, VALUE(MID(GD93,GE93+2, IFERROR(FIND(" ",GD93,GE93),999)-GE93-2)))</f>
        <v>-1</v>
      </c>
      <c r="GG93" s="0" t="n">
        <f aca="false">IFERROR(FIND("r_",LOWER(GD93)),-1)</f>
        <v>-1</v>
      </c>
      <c r="GH93" s="0" t="n">
        <f aca="false">IF(GG93=-1,-1, ROW(GG93)-1+VALUE(MID(GD93,GG93+2, IFERROR(FIND(" ",GD93,GG93),999)-GG93-2)))</f>
        <v>-1</v>
      </c>
      <c r="GI93" s="0" t="str">
        <f aca="false">IF(OR(GE93=-1,IFERROR(INDEX(GE$2:GE$100,GF93),999)&gt;=0,IFERROR(INDEX(GG$2:GG$100,GF93),999)&gt;=0),    IF(OR(GG93=-1,IFERROR(INDEX(GE$2:GE$100,GH93),999)&gt;=0,IFERROR(INDEX(GG$2:GG$100,GH93),999)&gt;=0),      GD93,REPLACE(GD93,GG93,IFERROR(FIND(" ",GD93,GG93),999)-GG93,                   INDEX(GD$2:GD$100,GH93)                  )),     REPLACE(GD93,GE93,IFERROR(FIND(" ",GD93,GE93),999)-GE93,                   INDEX(GD$2:GD$100,GF93)                  ) )</f>
        <v/>
      </c>
      <c r="GJ93" s="0" t="n">
        <f aca="false">IFERROR(FIND("f_",LOWER(GI93)),-1)</f>
        <v>-1</v>
      </c>
      <c r="GK93" s="0" t="n">
        <f aca="false">IF(GJ93=-1,-1, VALUE(MID(GI93,GJ93+2, IFERROR(FIND(" ",GI93,GJ93),999)-GJ93-2)))</f>
        <v>-1</v>
      </c>
      <c r="GL93" s="0" t="n">
        <f aca="false">IFERROR(FIND("r_",LOWER(GI93)),-1)</f>
        <v>-1</v>
      </c>
      <c r="GM93" s="0" t="n">
        <f aca="false">IF(GL93=-1,-1, ROW(GL93)-1+VALUE(MID(GI93,GL93+2, IFERROR(FIND(" ",GI93,GL93),999)-GL93-2)))</f>
        <v>-1</v>
      </c>
      <c r="GN93" s="0" t="str">
        <f aca="false">IF(OR(GJ93=-1,IFERROR(INDEX(GJ$2:GJ$100,GK93),999)&gt;=0,IFERROR(INDEX(GL$2:GL$100,GK93),999)&gt;=0),    IF(OR(GL93=-1,IFERROR(INDEX(GJ$2:GJ$100,GM93),999)&gt;=0,IFERROR(INDEX(GL$2:GL$100,GM93),999)&gt;=0),      GI93,REPLACE(GI93,GL93,IFERROR(FIND(" ",GI93,GL93),999)-GL93,                   INDEX(GI$2:GI$100,GM93)                  )),     REPLACE(GI93,GJ93,IFERROR(FIND(" ",GI93,GJ93),999)-GJ93,                   INDEX(GI$2:GI$100,GK93)                  ) )</f>
        <v/>
      </c>
      <c r="GO93" s="0" t="n">
        <f aca="false">IFERROR(FIND("f_",LOWER(GN93)),-1)</f>
        <v>-1</v>
      </c>
      <c r="GP93" s="0" t="n">
        <f aca="false">IF(GO93=-1,-1, VALUE(MID(GN93,GO93+2, IFERROR(FIND(" ",GN93,GO93),999)-GO93-2)))</f>
        <v>-1</v>
      </c>
      <c r="GQ93" s="0" t="n">
        <f aca="false">IFERROR(FIND("r_",LOWER(GN93)),-1)</f>
        <v>-1</v>
      </c>
      <c r="GR93" s="0" t="n">
        <f aca="false">IF(GQ93=-1,-1, ROW(GQ93)-1+VALUE(MID(GN93,GQ93+2, IFERROR(FIND(" ",GN93,GQ93),999)-GQ93-2)))</f>
        <v>-1</v>
      </c>
      <c r="GS93" s="0" t="str">
        <f aca="false">IF(OR(GO93=-1,IFERROR(INDEX(GO$2:GO$100,GP93),999)&gt;=0,IFERROR(INDEX(GQ$2:GQ$100,GP93),999)&gt;=0),    IF(OR(GQ93=-1,IFERROR(INDEX(GO$2:GO$100,GR93),999)&gt;=0,IFERROR(INDEX(GQ$2:GQ$100,GR93),999)&gt;=0),      GN93,REPLACE(GN93,GQ93,IFERROR(FIND(" ",GN93,GQ93),999)-GQ93,                   INDEX(GN$2:GN$100,GR93)                  )),     REPLACE(GN93,GO93,IFERROR(FIND(" ",GN93,GO93),999)-GO93,                   INDEX(GN$2:GN$100,GP93)                  ) )</f>
        <v/>
      </c>
      <c r="GT93" s="0" t="n">
        <f aca="false">IFERROR(FIND("f_",LOWER(GS93)),-1)</f>
        <v>-1</v>
      </c>
      <c r="GU93" s="0" t="n">
        <f aca="false">IF(GT93=-1,-1, VALUE(MID(GS93,GT93+2, IFERROR(FIND(" ",GS93,GT93),999)-GT93-2)))</f>
        <v>-1</v>
      </c>
      <c r="GV93" s="0" t="n">
        <f aca="false">IFERROR(FIND("r_",LOWER(GS93)),-1)</f>
        <v>-1</v>
      </c>
      <c r="GW93" s="0" t="n">
        <f aca="false">IF(GV93=-1,-1, ROW(GV93)-1+VALUE(MID(GS93,GV93+2, IFERROR(FIND(" ",GS93,GV93),999)-GV93-2)))</f>
        <v>-1</v>
      </c>
      <c r="GX93" s="0" t="str">
        <f aca="false">IF(OR(GT93=-1,IFERROR(INDEX(GT$2:GT$100,GU93),999)&gt;=0,IFERROR(INDEX(GV$2:GV$100,GU93),999)&gt;=0),    IF(OR(GV93=-1,IFERROR(INDEX(GT$2:GT$100,GW93),999)&gt;=0,IFERROR(INDEX(GV$2:GV$100,GW93),999)&gt;=0),      GS93,REPLACE(GS93,GV93,IFERROR(FIND(" ",GS93,GV93),999)-GV93,                   INDEX(GS$2:GS$100,GW93)                  )),     REPLACE(GS93,GT93,IFERROR(FIND(" ",GS93,GT93),999)-GT93,                   INDEX(GS$2:GS$100,GU93)                  ) )</f>
        <v/>
      </c>
      <c r="GY93" s="0" t="n">
        <f aca="false">IFERROR(FIND("f_",LOWER(GX93)),-1)</f>
        <v>-1</v>
      </c>
      <c r="GZ93" s="0" t="n">
        <f aca="false">IF(GY93=-1,-1, VALUE(MID(GX93,GY93+2, IFERROR(FIND(" ",GX93,GY93),999)-GY93-2)))</f>
        <v>-1</v>
      </c>
      <c r="HA93" s="0" t="n">
        <f aca="false">IFERROR(FIND("r_",LOWER(GX93)),-1)</f>
        <v>-1</v>
      </c>
      <c r="HB93" s="0" t="n">
        <f aca="false">IF(HA93=-1,-1, ROW(HA93)-1+VALUE(MID(GX93,HA93+2, IFERROR(FIND(" ",GX93,HA93),999)-HA93-2)))</f>
        <v>-1</v>
      </c>
      <c r="HC93" s="0" t="str">
        <f aca="false">IF(OR(GY93=-1,IFERROR(INDEX(GY$2:GY$100,GZ93),999)&gt;=0,IFERROR(INDEX(HA$2:HA$100,GZ93),999)&gt;=0),    IF(OR(HA93=-1,IFERROR(INDEX(GY$2:GY$100,HB93),999)&gt;=0,IFERROR(INDEX(HA$2:HA$100,HB93),999)&gt;=0),      GX93,REPLACE(GX93,HA93,IFERROR(FIND(" ",GX93,HA93),999)-HA93,                   INDEX(GX$2:GX$100,HB93)                  )),     REPLACE(GX93,GY93,IFERROR(FIND(" ",GX93,GY93),999)-GY93,                   INDEX(GX$2:GX$100,GZ93)                  ) )</f>
        <v/>
      </c>
      <c r="HD93" s="0" t="n">
        <f aca="false">IFERROR(FIND("f_",LOWER(HC93)),-1)</f>
        <v>-1</v>
      </c>
      <c r="HE93" s="0" t="n">
        <f aca="false">IF(HD93=-1,-1, VALUE(MID(HC93,HD93+2, IFERROR(FIND(" ",HC93,HD93),999)-HD93-2)))</f>
        <v>-1</v>
      </c>
      <c r="HF93" s="0" t="n">
        <f aca="false">IFERROR(FIND("r_",LOWER(HC93)),-1)</f>
        <v>-1</v>
      </c>
      <c r="HG93" s="0" t="n">
        <f aca="false">IF(HF93=-1,-1, ROW(HF93)-1+VALUE(MID(HC93,HF93+2, IFERROR(FIND(" ",HC93,HF93),999)-HF93-2)))</f>
        <v>-1</v>
      </c>
      <c r="HH93" s="0" t="str">
        <f aca="false">IF(OR(HD93=-1,IFERROR(INDEX(HD$2:HD$100,HE93),999)&gt;=0,IFERROR(INDEX(HF$2:HF$100,HE93),999)&gt;=0),    IF(OR(HF93=-1,IFERROR(INDEX(HD$2:HD$100,HG93),999)&gt;=0,IFERROR(INDEX(HF$2:HF$100,HG93),999)&gt;=0),      HC93,REPLACE(HC93,HF93,IFERROR(FIND(" ",HC93,HF93),999)-HF93,                   INDEX(HC$2:HC$100,HG93)                  )),     REPLACE(HC93,HD93,IFERROR(FIND(" ",HC93,HD93),999)-HD93,                   INDEX(HC$2:HC$100,HE93)                  ) )</f>
        <v/>
      </c>
      <c r="HI93" s="0" t="n">
        <f aca="false">IFERROR(FIND("f_",LOWER(HH93)),-1)</f>
        <v>-1</v>
      </c>
      <c r="HJ93" s="0" t="n">
        <f aca="false">IF(HI93=-1,-1, VALUE(MID(HH93,HI93+2, IFERROR(FIND(" ",HH93,HI93),999)-HI93-2)))</f>
        <v>-1</v>
      </c>
      <c r="HK93" s="0" t="n">
        <f aca="false">IFERROR(FIND("r_",LOWER(HH93)),-1)</f>
        <v>-1</v>
      </c>
      <c r="HL93" s="0" t="n">
        <f aca="false">IF(HK93=-1,-1, ROW(HK93)-1+VALUE(MID(HH93,HK93+2, IFERROR(FIND(" ",HH93,HK93),999)-HK93-2)))</f>
        <v>-1</v>
      </c>
      <c r="HM93" s="0" t="str">
        <f aca="false">IF(OR(HI93=-1,IFERROR(INDEX(HI$2:HI$100,HJ93),999)&gt;=0,IFERROR(INDEX(HK$2:HK$100,HJ93),999)&gt;=0),    IF(OR(HK93=-1,IFERROR(INDEX(HI$2:HI$100,HL93),999)&gt;=0,IFERROR(INDEX(HK$2:HK$100,HL93),999)&gt;=0),      HH93,REPLACE(HH93,HK93,IFERROR(FIND(" ",HH93,HK93),999)-HK93,                   INDEX(HH$2:HH$100,HL93)                  )),     REPLACE(HH93,HI93,IFERROR(FIND(" ",HH93,HI93),999)-HI93,                   INDEX(HH$2:HH$100,HJ93)                  ) )</f>
        <v/>
      </c>
      <c r="HN93" s="0" t="n">
        <f aca="false">IFERROR(FIND("f_",LOWER(HM93)),-1)</f>
        <v>-1</v>
      </c>
      <c r="HO93" s="0" t="n">
        <f aca="false">IF(HN93=-1,-1, VALUE(MID(HM93,HN93+2, IFERROR(FIND(" ",HM93,HN93),999)-HN93-2)))</f>
        <v>-1</v>
      </c>
      <c r="HP93" s="0" t="n">
        <f aca="false">IFERROR(FIND("r_",LOWER(HM93)),-1)</f>
        <v>-1</v>
      </c>
      <c r="HQ93" s="0" t="n">
        <f aca="false">IF(HP93=-1,-1, ROW(HP93)-1+VALUE(MID(HM93,HP93+2, IFERROR(FIND(" ",HM93,HP93),999)-HP93-2)))</f>
        <v>-1</v>
      </c>
      <c r="HR93" s="0" t="str">
        <f aca="false">IF(OR(HN93=-1,IFERROR(INDEX(HN$2:HN$100,HO93),999)&gt;=0,IFERROR(INDEX(HP$2:HP$100,HO93),999)&gt;=0),    IF(OR(HP93=-1,IFERROR(INDEX(HN$2:HN$100,HQ93),999)&gt;=0,IFERROR(INDEX(HP$2:HP$100,HQ93),999)&gt;=0),      HM93,REPLACE(HM93,HP93,IFERROR(FIND(" ",HM93,HP93),999)-HP93,                   INDEX(HM$2:HM$100,HQ93)                  )),     REPLACE(HM93,HN93,IFERROR(FIND(" ",HM93,HN93),999)-HN93,                   INDEX(HM$2:HM$100,HO93)                  ) )</f>
        <v/>
      </c>
      <c r="HS93" s="0" t="n">
        <f aca="false">IFERROR(FIND("f_",LOWER(HR93)),-1)</f>
        <v>-1</v>
      </c>
      <c r="HT93" s="0" t="n">
        <f aca="false">IF(HS93=-1,-1, VALUE(MID(HR93,HS93+2, IFERROR(FIND(" ",HR93,HS93),999)-HS93-2)))</f>
        <v>-1</v>
      </c>
      <c r="HU93" s="0" t="n">
        <f aca="false">IFERROR(FIND("r_",LOWER(HR93)),-1)</f>
        <v>-1</v>
      </c>
      <c r="HV93" s="0" t="n">
        <f aca="false">IF(HU93=-1,-1, ROW(HU93)-1+VALUE(MID(HR93,HU93+2, IFERROR(FIND(" ",HR93,HU93),999)-HU93-2)))</f>
        <v>-1</v>
      </c>
      <c r="HW93" s="0" t="str">
        <f aca="false">IF(OR(HS93=-1,IFERROR(INDEX(HS$2:HS$100,HT93),999)&gt;=0,IFERROR(INDEX(HU$2:HU$100,HT93),999)&gt;=0),    IF(OR(HU93=-1,IFERROR(INDEX(HS$2:HS$100,HV93),999)&gt;=0,IFERROR(INDEX(HU$2:HU$100,HV93),999)&gt;=0),      HR93,REPLACE(HR93,HU93,IFERROR(FIND(" ",HR93,HU93),999)-HU93,                   INDEX(HR$2:HR$100,HV93)                  )),     REPLACE(HR93,HS93,IFERROR(FIND(" ",HR93,HS93),999)-HS93,                   INDEX(HR$2:HR$100,HT93)                  ) )</f>
        <v/>
      </c>
      <c r="HX93" s="0" t="n">
        <f aca="false">IFERROR(FIND("f_",LOWER(HW93)),-1)</f>
        <v>-1</v>
      </c>
      <c r="HY93" s="0" t="n">
        <f aca="false">IF(HX93=-1,-1, VALUE(MID(HW93,HX93+2, IFERROR(FIND(" ",HW93,HX93),999)-HX93-2)))</f>
        <v>-1</v>
      </c>
      <c r="HZ93" s="0" t="n">
        <f aca="false">IFERROR(FIND("r_",LOWER(HW93)),-1)</f>
        <v>-1</v>
      </c>
      <c r="IA93" s="0" t="n">
        <f aca="false">IF(HZ93=-1,-1, ROW(HZ93)-1+VALUE(MID(HW93,HZ93+2, IFERROR(FIND(" ",HW93,HZ93),999)-HZ93-2)))</f>
        <v>-1</v>
      </c>
      <c r="IB93" s="0" t="str">
        <f aca="false">IF(OR(HX93=-1,IFERROR(INDEX(HX$2:HX$100,HY93),999)&gt;=0,IFERROR(INDEX(HZ$2:HZ$100,HY93),999)&gt;=0),    IF(OR(HZ93=-1,IFERROR(INDEX(HX$2:HX$100,IA93),999)&gt;=0,IFERROR(INDEX(HZ$2:HZ$100,IA93),999)&gt;=0),      HW93,REPLACE(HW93,HZ93,IFERROR(FIND(" ",HW93,HZ93),999)-HZ93,                   INDEX(HW$2:HW$100,IA93)                  )),     REPLACE(HW93,HX93,IFERROR(FIND(" ",HW93,HX93),999)-HX93,                   INDEX(HW$2:HW$100,HY93)                  ) )</f>
        <v/>
      </c>
      <c r="IC93" s="0" t="n">
        <f aca="false">IFERROR(FIND("f_",LOWER(IB93)),-1)</f>
        <v>-1</v>
      </c>
      <c r="ID93" s="0" t="n">
        <f aca="false">IF(IC93=-1,-1, VALUE(MID(IB93,IC93+2, IFERROR(FIND(" ",IB93,IC93),999)-IC93-2)))</f>
        <v>-1</v>
      </c>
      <c r="IE93" s="0" t="n">
        <f aca="false">IFERROR(FIND("r_",LOWER(IB93)),-1)</f>
        <v>-1</v>
      </c>
      <c r="IF93" s="0" t="n">
        <f aca="false">IF(IE93=-1,-1, ROW(IE93)-1+VALUE(MID(IB93,IE93+2, IFERROR(FIND(" ",IB93,IE93),999)-IE93-2)))</f>
        <v>-1</v>
      </c>
      <c r="IG93" s="0" t="str">
        <f aca="false">IF(OR(IC93=-1,IFERROR(INDEX(IC$2:IC$100,ID93),999)&gt;=0,IFERROR(INDEX(IE$2:IE$100,ID93),999)&gt;=0),    IF(OR(IE93=-1,IFERROR(INDEX(IC$2:IC$100,IF93),999)&gt;=0,IFERROR(INDEX(IE$2:IE$100,IF93),999)&gt;=0),      IB93,REPLACE(IB93,IE93,IFERROR(FIND(" ",IB93,IE93),999)-IE93,                   INDEX(IB$2:IB$100,IF93)                  )),     REPLACE(IB93,IC93,IFERROR(FIND(" ",IB93,IC93),999)-IC93,                   INDEX(IB$2:IB$100,ID93)                  ) )</f>
        <v/>
      </c>
      <c r="IH93" s="0" t="n">
        <f aca="false">IFERROR(FIND("f_",LOWER(IG93)),-1)</f>
        <v>-1</v>
      </c>
      <c r="II93" s="0" t="n">
        <f aca="false">IF(IH93=-1,-1, VALUE(MID(IG93,IH93+2, IFERROR(FIND(" ",IG93,IH93),999)-IH93-2)))</f>
        <v>-1</v>
      </c>
      <c r="IJ93" s="0" t="n">
        <f aca="false">IFERROR(FIND("r_",LOWER(IG93)),-1)</f>
        <v>-1</v>
      </c>
      <c r="IK93" s="0" t="n">
        <f aca="false">IF(IJ93=-1,-1, ROW(IJ93)-1+VALUE(MID(IG93,IJ93+2, IFERROR(FIND(" ",IG93,IJ93),999)-IJ93-2)))</f>
        <v>-1</v>
      </c>
      <c r="IL93" s="0" t="str">
        <f aca="false">IF(OR(IH93=-1,IFERROR(INDEX(IH$2:IH$100,II93),999)&gt;=0,IFERROR(INDEX(IJ$2:IJ$100,II93),999)&gt;=0),    IF(OR(IJ93=-1,IFERROR(INDEX(IH$2:IH$100,IK93),999)&gt;=0,IFERROR(INDEX(IJ$2:IJ$100,IK93),999)&gt;=0),      IG93,REPLACE(IG93,IJ93,IFERROR(FIND(" ",IG93,IJ93),999)-IJ93,                   INDEX(IG$2:IG$100,IK93)                  )),     REPLACE(IG93,IH93,IFERROR(FIND(" ",IG93,IH93),999)-IH93,                   INDEX(IG$2:IG$100,II93)                  ) )</f>
        <v/>
      </c>
      <c r="IM93" s="0" t="n">
        <f aca="false">IFERROR(FIND("f_",LOWER(IL93)),-1)</f>
        <v>-1</v>
      </c>
      <c r="IN93" s="0" t="n">
        <f aca="false">IF(IM93=-1,-1, VALUE(MID(IL93,IM93+2, IFERROR(FIND(" ",IL93,IM93),999)-IM93-2)))</f>
        <v>-1</v>
      </c>
      <c r="IO93" s="0" t="n">
        <f aca="false">IFERROR(FIND("r_",LOWER(IL93)),-1)</f>
        <v>-1</v>
      </c>
      <c r="IP93" s="0" t="n">
        <f aca="false">IF(IO93=-1,-1, ROW(IO93)-1+VALUE(MID(IL93,IO93+2, IFERROR(FIND(" ",IL93,IO93),999)-IO93-2)))</f>
        <v>-1</v>
      </c>
      <c r="IQ93" s="0" t="str">
        <f aca="false">IF(OR(IM93=-1,IFERROR(INDEX(IM$2:IM$100,IN93),999)&gt;=0,IFERROR(INDEX(IO$2:IO$100,IN93),999)&gt;=0),    IF(OR(IO93=-1,IFERROR(INDEX(IM$2:IM$100,IP93),999)&gt;=0,IFERROR(INDEX(IO$2:IO$100,IP93),999)&gt;=0),      IL93,REPLACE(IL93,IO93,IFERROR(FIND(" ",IL93,IO93),999)-IO93,                   INDEX(IL$2:IL$100,IP93)                  )),     REPLACE(IL93,IM93,IFERROR(FIND(" ",IL93,IM93),999)-IM93,                   INDEX(IL$2:IL$100,IN93)                  ) )</f>
        <v/>
      </c>
      <c r="IR93" s="0" t="n">
        <f aca="false">IFERROR(FIND("f_",LOWER(IQ93)),-1)</f>
        <v>-1</v>
      </c>
      <c r="IS93" s="0" t="n">
        <f aca="false">IF(IR93=-1,-1, VALUE(MID(IQ93,IR93+2, IFERROR(FIND(" ",IQ93,IR93),999)-IR93-2)))</f>
        <v>-1</v>
      </c>
      <c r="IT93" s="0" t="n">
        <f aca="false">IFERROR(FIND("r_",LOWER(IQ93)),-1)</f>
        <v>-1</v>
      </c>
      <c r="IU93" s="0" t="n">
        <f aca="false">IF(IT93=-1,-1, ROW(IT93)-1+VALUE(MID(IQ93,IT93+2, IFERROR(FIND(" ",IQ93,IT93),999)-IT93-2)))</f>
        <v>-1</v>
      </c>
      <c r="IV93" s="0" t="str">
        <f aca="false">IF(OR(IR93=-1,IFERROR(INDEX(IR$2:IR$100,IS93),999)&gt;=0,IFERROR(INDEX(IT$2:IT$100,IS93),999)&gt;=0),    IF(OR(IT93=-1,IFERROR(INDEX(IR$2:IR$100,IU93),999)&gt;=0,IFERROR(INDEX(IT$2:IT$100,IU93),999)&gt;=0),      IQ93,REPLACE(IQ93,IT93,IFERROR(FIND(" ",IQ93,IT93),999)-IT93,                   INDEX(IQ$2:IQ$100,IU93)                  )),     REPLACE(IQ93,IR93,IFERROR(FIND(" ",IQ93,IR93),999)-IR93,                   INDEX(IQ$2:IQ$100,IS93)                  ) )</f>
        <v/>
      </c>
      <c r="IW93" s="0" t="n">
        <f aca="false">IFERROR(FIND("f_",LOWER(IV93)),-1)</f>
        <v>-1</v>
      </c>
      <c r="IX93" s="0" t="n">
        <f aca="false">IF(IW93=-1,-1, VALUE(MID(IV93,IW93+2, IFERROR(FIND(" ",IV93,IW93),999)-IW93-2)))</f>
        <v>-1</v>
      </c>
      <c r="IY93" s="0" t="n">
        <f aca="false">IFERROR(FIND("r_",LOWER(IV93)),-1)</f>
        <v>-1</v>
      </c>
      <c r="IZ93" s="0" t="n">
        <f aca="false">IF(IY93=-1,-1, ROW(IY93)-1+VALUE(MID(IV93,IY93+2, IFERROR(FIND(" ",IV93,IY93),999)-IY93-2)))</f>
        <v>-1</v>
      </c>
      <c r="JA93" s="0" t="str">
        <f aca="false">IF(OR(IW93=-1,IFERROR(INDEX(IW$2:IW$100,IX93),999)&gt;=0,IFERROR(INDEX(IY$2:IY$100,IX93),999)&gt;=0),    IF(OR(IY93=-1,IFERROR(INDEX(IW$2:IW$100,IZ93),999)&gt;=0,IFERROR(INDEX(IY$2:IY$100,IZ93),999)&gt;=0),      IV93,REPLACE(IV93,IY93,IFERROR(FIND(" ",IV93,IY93),999)-IY93,                   INDEX(IV$2:IV$100,IZ93)                  )),     REPLACE(IV93,IW93,IFERROR(FIND(" ",IV93,IW93),999)-IW93,                   INDEX(IV$2:IV$100,IX93)                  ) )</f>
        <v/>
      </c>
      <c r="JB93" s="0" t="n">
        <f aca="false">IFERROR(FIND("f_",LOWER(JA93)),-1)</f>
        <v>-1</v>
      </c>
      <c r="JC93" s="0" t="n">
        <f aca="false">IF(JB93=-1,-1, VALUE(MID(JA93,JB93+2, IFERROR(FIND(" ",JA93,JB93),999)-JB93-2)))</f>
        <v>-1</v>
      </c>
      <c r="JD93" s="0" t="n">
        <f aca="false">IFERROR(FIND("r_",LOWER(JA93)),-1)</f>
        <v>-1</v>
      </c>
      <c r="JE93" s="0" t="n">
        <f aca="false">IF(JD93=-1,-1, ROW(JD93)-1+VALUE(MID(JA93,JD93+2, IFERROR(FIND(" ",JA93,JD93),999)-JD93-2)))</f>
        <v>-1</v>
      </c>
      <c r="JF93" s="0" t="str">
        <f aca="false">IF(OR(JB93=-1,IFERROR(INDEX(JB$2:JB$100,JC93),999)&gt;=0,IFERROR(INDEX(JD$2:JD$100,JC93),999)&gt;=0),    IF(OR(JD93=-1,IFERROR(INDEX(JB$2:JB$100,JE93),999)&gt;=0,IFERROR(INDEX(JD$2:JD$100,JE93),999)&gt;=0),      JA93,REPLACE(JA93,JD93,IFERROR(FIND(" ",JA93,JD93),999)-JD93,                   INDEX(JA$2:JA$100,JE93)                  )),     REPLACE(JA93,JB93,IFERROR(FIND(" ",JA93,JB93),999)-JB93,                   INDEX(JA$2:JA$100,JC93)                  ) )</f>
        <v/>
      </c>
      <c r="JG93" s="0" t="n">
        <f aca="false">IFERROR(FIND("f_",LOWER(JF93)),-1)</f>
        <v>-1</v>
      </c>
      <c r="JH93" s="0" t="n">
        <f aca="false">IF(JG93=-1,-1, VALUE(MID(JF93,JG93+2, IFERROR(FIND(" ",JF93,JG93),999)-JG93-2)))</f>
        <v>-1</v>
      </c>
      <c r="JI93" s="0" t="n">
        <f aca="false">IFERROR(FIND("r_",LOWER(JF93)),-1)</f>
        <v>-1</v>
      </c>
      <c r="JJ93" s="0" t="n">
        <f aca="false">IF(JI93=-1,-1, ROW(JI93)-1+VALUE(MID(JF93,JI93+2, IFERROR(FIND(" ",JF93,JI93),999)-JI93-2)))</f>
        <v>-1</v>
      </c>
      <c r="JK93" s="0" t="str">
        <f aca="false">IF(OR(JG93=-1,IFERROR(INDEX(JG$2:JG$100,JH93),999)&gt;=0,IFERROR(INDEX(JI$2:JI$100,JH93),999)&gt;=0),    IF(OR(JI93=-1,IFERROR(INDEX(JG$2:JG$100,JJ93),999)&gt;=0,IFERROR(INDEX(JI$2:JI$100,JJ93),999)&gt;=0),      JF93,REPLACE(JF93,JI93,IFERROR(FIND(" ",JF93,JI93),999)-JI93,                   INDEX(JF$2:JF$100,JJ93)                  )),     REPLACE(JF93,JG93,IFERROR(FIND(" ",JF93,JG93),999)-JG93,                   INDEX(JF$2:JF$100,JH93)                  ) )</f>
        <v/>
      </c>
      <c r="JL93" s="0" t="n">
        <f aca="false">IFERROR(FIND("f_",LOWER(JK93)),-1)</f>
        <v>-1</v>
      </c>
      <c r="JM93" s="0" t="n">
        <f aca="false">IF(JL93=-1,-1, VALUE(MID(JK93,JL93+2, IFERROR(FIND(" ",JK93,JL93),999)-JL93-2)))</f>
        <v>-1</v>
      </c>
      <c r="JN93" s="0" t="n">
        <f aca="false">IFERROR(FIND("r_",LOWER(JK93)),-1)</f>
        <v>-1</v>
      </c>
      <c r="JO93" s="0" t="n">
        <f aca="false">IF(JN93=-1,-1, ROW(JN93)-1+VALUE(MID(JK93,JN93+2, IFERROR(FIND(" ",JK93,JN93),999)-JN93-2)))</f>
        <v>-1</v>
      </c>
      <c r="JP93" s="0" t="str">
        <f aca="false">IF(OR(JL93=-1,IFERROR(INDEX(JL$2:JL$100,JM93),999)&gt;=0,IFERROR(INDEX(JN$2:JN$100,JM93),999)&gt;=0),    IF(OR(JN93=-1,IFERROR(INDEX(JL$2:JL$100,JO93),999)&gt;=0,IFERROR(INDEX(JN$2:JN$100,JO93),999)&gt;=0),      JK93,REPLACE(JK93,JN93,IFERROR(FIND(" ",JK93,JN93),999)-JN93,                   INDEX(JK$2:JK$100,JO93)                  )),     REPLACE(JK93,JL93,IFERROR(FIND(" ",JK93,JL93),999)-JL93,                   INDEX(JK$2:JK$100,JM93)                  ) )</f>
        <v/>
      </c>
      <c r="JQ93" s="0" t="n">
        <f aca="false">IFERROR(FIND("f_",LOWER(JP93)),-1)</f>
        <v>-1</v>
      </c>
      <c r="JR93" s="0" t="n">
        <f aca="false">IF(JQ93=-1,-1, VALUE(MID(JP93,JQ93+2, IFERROR(FIND(" ",JP93,JQ93),999)-JQ93-2)))</f>
        <v>-1</v>
      </c>
      <c r="JS93" s="0" t="n">
        <f aca="false">IFERROR(FIND("r_",LOWER(JP93)),-1)</f>
        <v>-1</v>
      </c>
      <c r="JT93" s="0" t="n">
        <f aca="false">IF(JS93=-1,-1, ROW(JS93)-1+VALUE(MID(JP93,JS93+2, IFERROR(FIND(" ",JP93,JS93),999)-JS93-2)))</f>
        <v>-1</v>
      </c>
      <c r="JU93" s="0" t="str">
        <f aca="false">IF(OR(JQ93=-1,IFERROR(INDEX(JQ$2:JQ$100,JR93),999)&gt;=0,IFERROR(INDEX(JS$2:JS$100,JR93),999)&gt;=0),    IF(OR(JS93=-1,IFERROR(INDEX(JQ$2:JQ$100,JT93),999)&gt;=0,IFERROR(INDEX(JS$2:JS$100,JT93),999)&gt;=0),      JP93,REPLACE(JP93,JS93,IFERROR(FIND(" ",JP93,JS93),999)-JS93,                   INDEX(JP$2:JP$100,JT93)                  )),     REPLACE(JP93,JQ93,IFERROR(FIND(" ",JP93,JQ93),999)-JQ93,                   INDEX(JP$2:JP$100,JR93)                  ) )</f>
        <v/>
      </c>
      <c r="JV93" s="0" t="n">
        <f aca="false">IFERROR(FIND("f_",LOWER(JU93)),-1)</f>
        <v>-1</v>
      </c>
      <c r="JW93" s="0" t="n">
        <f aca="false">IF(JV93=-1,-1, VALUE(MID(JU93,JV93+2, IFERROR(FIND(" ",JU93,JV93),999)-JV93-2)))</f>
        <v>-1</v>
      </c>
      <c r="JX93" s="0" t="n">
        <f aca="false">IFERROR(FIND("r_",LOWER(JU93)),-1)</f>
        <v>-1</v>
      </c>
      <c r="JY93" s="0" t="n">
        <f aca="false">IF(JX93=-1,-1, ROW(JX93)-1+VALUE(MID(JU93,JX93+2, IFERROR(FIND(" ",JU93,JX93),999)-JX93-2)))</f>
        <v>-1</v>
      </c>
      <c r="JZ93" s="0" t="str">
        <f aca="false">IF(OR(JV93=-1,IFERROR(INDEX(JV$2:JV$100,JW93),999)&gt;=0,IFERROR(INDEX(JX$2:JX$100,JW93),999)&gt;=0),    IF(OR(JX93=-1,IFERROR(INDEX(JV$2:JV$100,JY93),999)&gt;=0,IFERROR(INDEX(JX$2:JX$100,JY93),999)&gt;=0),      JU93,REPLACE(JU93,JX93,IFERROR(FIND(" ",JU93,JX93),999)-JX93,                   INDEX(JU$2:JU$100,JY93)                  )),     REPLACE(JU93,JV93,IFERROR(FIND(" ",JU93,JV93),999)-JV93,                   INDEX(JU$2:JU$100,JW93)                  ) )</f>
        <v/>
      </c>
      <c r="KA93" s="0" t="n">
        <f aca="false">IFERROR(FIND("f_",LOWER(JZ93)),-1)</f>
        <v>-1</v>
      </c>
      <c r="KB93" s="0" t="n">
        <f aca="false">IF(KA93=-1,-1, VALUE(MID(JZ93,KA93+2, IFERROR(FIND(" ",JZ93,KA93),999)-KA93-2)))</f>
        <v>-1</v>
      </c>
      <c r="KC93" s="0" t="n">
        <f aca="false">IFERROR(FIND("r_",LOWER(JZ93)),-1)</f>
        <v>-1</v>
      </c>
      <c r="KD93" s="0" t="n">
        <f aca="false">IF(KC93=-1,-1, ROW(KC93)-1+VALUE(MID(JZ93,KC93+2, IFERROR(FIND(" ",JZ93,KC93),999)-KC93-2)))</f>
        <v>-1</v>
      </c>
      <c r="KE93" s="0" t="str">
        <f aca="false">IF(OR(KA93=-1,IFERROR(INDEX(KA$2:KA$100,KB93),999)&gt;=0,IFERROR(INDEX(KC$2:KC$100,KB93),999)&gt;=0),    IF(OR(KC93=-1,IFERROR(INDEX(KA$2:KA$100,KD93),999)&gt;=0,IFERROR(INDEX(KC$2:KC$100,KD93),999)&gt;=0),      JZ93,REPLACE(JZ93,KC93,IFERROR(FIND(" ",JZ93,KC93),999)-KC93,                   INDEX(JZ$2:JZ$100,KD93)                  )),     REPLACE(JZ93,KA93,IFERROR(FIND(" ",JZ93,KA93),999)-KA93,                   INDEX(JZ$2:JZ$100,KB93)                  ) )</f>
        <v/>
      </c>
      <c r="KF93" s="0" t="n">
        <f aca="false">IFERROR(FIND("f_",LOWER(KE93)),-1)</f>
        <v>-1</v>
      </c>
      <c r="KG93" s="0" t="n">
        <f aca="false">IF(KF93=-1,-1, VALUE(MID(KE93,KF93+2, IFERROR(FIND(" ",KE93,KF93),999)-KF93-2)))</f>
        <v>-1</v>
      </c>
      <c r="KH93" s="0" t="n">
        <f aca="false">IFERROR(FIND("r_",LOWER(KE93)),-1)</f>
        <v>-1</v>
      </c>
      <c r="KI93" s="0" t="n">
        <f aca="false">IF(KH93=-1,-1, ROW(KH93)-1+VALUE(MID(KE93,KH93+2, IFERROR(FIND(" ",KE93,KH93),999)-KH93-2)))</f>
        <v>-1</v>
      </c>
      <c r="KJ93" s="0" t="str">
        <f aca="false">IF(OR(KF93=-1,IFERROR(INDEX(KF$2:KF$100,KG93),999)&gt;=0,IFERROR(INDEX(KH$2:KH$100,KG93),999)&gt;=0),    IF(OR(KH93=-1,IFERROR(INDEX(KF$2:KF$100,KI93),999)&gt;=0,IFERROR(INDEX(KH$2:KH$100,KI93),999)&gt;=0),      KE93,REPLACE(KE93,KH93,IFERROR(FIND(" ",KE93,KH93),999)-KH93,                   INDEX(KE$2:KE$100,KI93)                  )),     REPLACE(KE93,KF93,IFERROR(FIND(" ",KE93,KF93),999)-KF93,                   INDEX(KE$2:KE$100,KG93)                  ) )</f>
        <v/>
      </c>
      <c r="KK93" s="0" t="n">
        <f aca="false">IFERROR(FIND("f_",LOWER(KJ93)),-1)</f>
        <v>-1</v>
      </c>
      <c r="KL93" s="0" t="n">
        <f aca="false">IF(KK93=-1,-1, VALUE(MID(KJ93,KK93+2, IFERROR(FIND(" ",KJ93,KK93),999)-KK93-2)))</f>
        <v>-1</v>
      </c>
      <c r="KM93" s="0" t="n">
        <f aca="false">IFERROR(FIND("r_",LOWER(KJ93)),-1)</f>
        <v>-1</v>
      </c>
      <c r="KN93" s="0" t="n">
        <f aca="false">IF(KM93=-1,-1, ROW(KM93)-1+VALUE(MID(KJ93,KM93+2, IFERROR(FIND(" ",KJ93,KM93),999)-KM93-2)))</f>
        <v>-1</v>
      </c>
      <c r="KO93" s="0" t="str">
        <f aca="false">IF(OR(KK93=-1,IFERROR(INDEX(KK$2:KK$100,KL93),999)&gt;=0,IFERROR(INDEX(KM$2:KM$100,KL93),999)&gt;=0),    IF(OR(KM93=-1,IFERROR(INDEX(KK$2:KK$100,KN93),999)&gt;=0,IFERROR(INDEX(KM$2:KM$100,KN93),999)&gt;=0),      KJ93,REPLACE(KJ93,KM93,IFERROR(FIND(" ",KJ93,KM93),999)-KM93,                   INDEX(KJ$2:KJ$100,KN93)                  )),     REPLACE(KJ93,KK93,IFERROR(FIND(" ",KJ93,KK93),999)-KK93,                   INDEX(KJ$2:KJ$100,KL93)                  ) )</f>
        <v/>
      </c>
      <c r="KP93" s="0" t="n">
        <f aca="false">IFERROR(FIND("f_",LOWER(KO93)),-1)</f>
        <v>-1</v>
      </c>
      <c r="KQ93" s="0" t="n">
        <f aca="false">IF(KP93=-1,-1, VALUE(MID(KO93,KP93+2, IFERROR(FIND(" ",KO93,KP93),999)-KP93-2)))</f>
        <v>-1</v>
      </c>
      <c r="KR93" s="0" t="n">
        <f aca="false">IFERROR(FIND("r_",LOWER(KO93)),-1)</f>
        <v>-1</v>
      </c>
      <c r="KS93" s="0" t="n">
        <f aca="false">IF(KR93=-1,-1, ROW(KR93)-1+VALUE(MID(KO93,KR93+2, IFERROR(FIND(" ",KO93,KR93),999)-KR93-2)))</f>
        <v>-1</v>
      </c>
      <c r="KT93" s="0" t="str">
        <f aca="false">IF(OR(KP93=-1,IFERROR(INDEX(KP$2:KP$100,KQ93),999)&gt;=0,IFERROR(INDEX(KR$2:KR$100,KQ93),999)&gt;=0),    IF(OR(KR93=-1,IFERROR(INDEX(KP$2:KP$100,KS93),999)&gt;=0,IFERROR(INDEX(KR$2:KR$100,KS93),999)&gt;=0),      KO93,REPLACE(KO93,KR93,IFERROR(FIND(" ",KO93,KR93),999)-KR93,                   INDEX(KO$2:KO$100,KS93)                  )),     REPLACE(KO93,KP93,IFERROR(FIND(" ",KO93,KP93),999)-KP93,                   INDEX(KO$2:KO$100,KQ93)                  ) )</f>
        <v/>
      </c>
      <c r="KU93" s="0" t="n">
        <f aca="false">IFERROR(FIND("f_",LOWER(KT93)),-1)</f>
        <v>-1</v>
      </c>
      <c r="KV93" s="0" t="n">
        <f aca="false">IF(KU93=-1,-1, VALUE(MID(KT93,KU93+2, IFERROR(FIND(" ",KT93,KU93),999)-KU93-2)))</f>
        <v>-1</v>
      </c>
      <c r="KW93" s="0" t="n">
        <f aca="false">IFERROR(FIND("r_",LOWER(KT93)),-1)</f>
        <v>-1</v>
      </c>
      <c r="KX93" s="0" t="n">
        <f aca="false">IF(KW93=-1,-1, ROW(KW93)-1+VALUE(MID(KT93,KW93+2, IFERROR(FIND(" ",KT93,KW93),999)-KW93-2)))</f>
        <v>-1</v>
      </c>
      <c r="KY93" s="0" t="str">
        <f aca="false">IF(OR(KU93=-1,IFERROR(INDEX(KU$2:KU$100,KV93),999)&gt;=0,IFERROR(INDEX(KW$2:KW$100,KV93),999)&gt;=0),    IF(OR(KW93=-1,IFERROR(INDEX(KU$2:KU$100,KX93),999)&gt;=0,IFERROR(INDEX(KW$2:KW$100,KX93),999)&gt;=0),      KT93,REPLACE(KT93,KW93,IFERROR(FIND(" ",KT93,KW93),999)-KW93,                   INDEX(KT$2:KT$100,KX93)                  )),     REPLACE(KT93,KU93,IFERROR(FIND(" ",KT93,KU93),999)-KU93,                   INDEX(KT$2:KT$100,KV93)                  ) )</f>
        <v/>
      </c>
    </row>
    <row r="94" customFormat="false" ht="13.8" hidden="false" customHeight="false" outlineLevel="0" collapsed="false">
      <c r="D94" s="1"/>
      <c r="I94" s="0" t="str">
        <f aca="false">KY94</f>
        <v/>
      </c>
      <c r="L94" s="0" t="e">
        <f aca="false">VLOOKUP($D94,Relgebra!$A:$E,5,0)</f>
        <v>#N/A</v>
      </c>
      <c r="M94" s="0" t="e">
        <f aca="false">SUBSTITUTE(SUBSTITUTE(L94,"parm1",E94),"parm2",F94)</f>
        <v>#N/A</v>
      </c>
      <c r="N94" s="0" t="str">
        <f aca="false">IFERROR(VLOOKUP(ROW($A93),$G$2:$M$100,COLUMN(M93)-COLUMN(G93)+1,0),"")</f>
        <v/>
      </c>
      <c r="P94" s="0" t="str">
        <f aca="false">N94</f>
        <v/>
      </c>
      <c r="Q94" s="0" t="n">
        <f aca="false">IFERROR(FIND("f_",LOWER(P94)),-1)</f>
        <v>-1</v>
      </c>
      <c r="R94" s="0" t="n">
        <f aca="false">IF(Q94=-1,-1, VALUE(MID(P94,Q94+2, IFERROR(FIND(" ",P94,Q94),999)-Q94-2)))</f>
        <v>-1</v>
      </c>
      <c r="S94" s="0" t="n">
        <f aca="false">IFERROR(FIND("r_",LOWER(P94)),-1)</f>
        <v>-1</v>
      </c>
      <c r="T94" s="0" t="n">
        <f aca="false">IF(S94=-1,-1, ROW(S94)-1+VALUE(MID(P94,S94+2, IFERROR(FIND(" ",P94,S94),999)-S94-2)))</f>
        <v>-1</v>
      </c>
      <c r="U94" s="0" t="str">
        <f aca="false">IF(OR(Q94=-1,IFERROR(INDEX(Q$2:Q$100,R94),999)&gt;=0,IFERROR(INDEX(S$2:S$100,R94),999)&gt;=0),    IF(OR(S94=-1,IFERROR(INDEX(Q$2:Q$100,T94),999)&gt;=0,IFERROR(INDEX(S$2:S$100,T94),999)&gt;=0),      P94,REPLACE(P94,S94,IFERROR(FIND(" ",P94,S94),999)-S94,                   INDEX(P$2:P$100,T94)                  )),     REPLACE(P94,Q94,IFERROR(FIND(" ",P94,Q94),999)-Q94,                   INDEX(P$2:P$100,R94)                  ) )</f>
        <v/>
      </c>
      <c r="V94" s="0" t="n">
        <f aca="false">IFERROR(FIND("f_",LOWER(U94)),-1)</f>
        <v>-1</v>
      </c>
      <c r="W94" s="0" t="n">
        <f aca="false">IF(V94=-1,-1, VALUE(MID(U94,V94+2, IFERROR(FIND(" ",U94,V94),999)-V94-2)))</f>
        <v>-1</v>
      </c>
      <c r="X94" s="0" t="n">
        <f aca="false">IFERROR(FIND("r_",LOWER(U94)),-1)</f>
        <v>-1</v>
      </c>
      <c r="Y94" s="0" t="n">
        <f aca="false">IF(X94=-1,-1, ROW(X94)-1+VALUE(MID(U94,X94+2, IFERROR(FIND(" ",U94,X94),999)-X94-2)))</f>
        <v>-1</v>
      </c>
      <c r="Z94" s="0" t="str">
        <f aca="false">IF(OR(V94=-1,IFERROR(INDEX(V$2:V$100,W94),999)&gt;=0,IFERROR(INDEX(X$2:X$100,W94),999)&gt;=0),    IF(OR(X94=-1,IFERROR(INDEX(V$2:V$100,Y94),999)&gt;=0,IFERROR(INDEX(X$2:X$100,Y94),999)&gt;=0),      U94,REPLACE(U94,X94,IFERROR(FIND(" ",U94,X94),999)-X94,                   INDEX(U$2:U$100,Y94)                  )),     REPLACE(U94,V94,IFERROR(FIND(" ",U94,V94),999)-V94,                   INDEX(U$2:U$100,W94)                  ) )</f>
        <v/>
      </c>
      <c r="AA94" s="0" t="n">
        <f aca="false">IFERROR(FIND("f_",LOWER(Z94)),-1)</f>
        <v>-1</v>
      </c>
      <c r="AB94" s="0" t="n">
        <f aca="false">IF(AA94=-1,-1, VALUE(MID(Z94,AA94+2, IFERROR(FIND(" ",Z94,AA94),999)-AA94-2)))</f>
        <v>-1</v>
      </c>
      <c r="AC94" s="0" t="n">
        <f aca="false">IFERROR(FIND("r_",LOWER(Z94)),-1)</f>
        <v>-1</v>
      </c>
      <c r="AD94" s="0" t="n">
        <f aca="false">IF(AC94=-1,-1, ROW(AC94)-1+VALUE(MID(Z94,AC94+2, IFERROR(FIND(" ",Z94,AC94),999)-AC94-2)))</f>
        <v>-1</v>
      </c>
      <c r="AE94" s="0" t="str">
        <f aca="false">IF(OR(AA94=-1,IFERROR(INDEX(AA$2:AA$100,AB94),999)&gt;=0,IFERROR(INDEX(AC$2:AC$100,AB94),999)&gt;=0),    IF(OR(AC94=-1,IFERROR(INDEX(AA$2:AA$100,AD94),999)&gt;=0,IFERROR(INDEX(AC$2:AC$100,AD94),999)&gt;=0),      Z94,REPLACE(Z94,AC94,IFERROR(FIND(" ",Z94,AC94),999)-AC94,                   INDEX(Z$2:Z$100,AD94)                  )),     REPLACE(Z94,AA94,IFERROR(FIND(" ",Z94,AA94),999)-AA94,                   INDEX(Z$2:Z$100,AB94)                  ) )</f>
        <v/>
      </c>
      <c r="AF94" s="0" t="n">
        <f aca="false">IFERROR(FIND("f_",LOWER(AE94)),-1)</f>
        <v>-1</v>
      </c>
      <c r="AG94" s="0" t="n">
        <f aca="false">IF(AF94=-1,-1, VALUE(MID(AE94,AF94+2, IFERROR(FIND(" ",AE94,AF94),999)-AF94-2)))</f>
        <v>-1</v>
      </c>
      <c r="AH94" s="0" t="n">
        <f aca="false">IFERROR(FIND("r_",LOWER(AE94)),-1)</f>
        <v>-1</v>
      </c>
      <c r="AI94" s="0" t="n">
        <f aca="false">IF(AH94=-1,-1, ROW(AH94)-1+VALUE(MID(AE94,AH94+2, IFERROR(FIND(" ",AE94,AH94),999)-AH94-2)))</f>
        <v>-1</v>
      </c>
      <c r="AJ94" s="0" t="str">
        <f aca="false">IF(OR(AF94=-1,IFERROR(INDEX(AF$2:AF$100,AG94),999)&gt;=0,IFERROR(INDEX(AH$2:AH$100,AG94),999)&gt;=0),    IF(OR(AH94=-1,IFERROR(INDEX(AF$2:AF$100,AI94),999)&gt;=0,IFERROR(INDEX(AH$2:AH$100,AI94),999)&gt;=0),      AE94,REPLACE(AE94,AH94,IFERROR(FIND(" ",AE94,AH94),999)-AH94,                   INDEX(AE$2:AE$100,AI94)                  )),     REPLACE(AE94,AF94,IFERROR(FIND(" ",AE94,AF94),999)-AF94,                   INDEX(AE$2:AE$100,AG94)                  ) )</f>
        <v/>
      </c>
      <c r="AK94" s="0" t="n">
        <f aca="false">IFERROR(FIND("f_",LOWER(AJ94)),-1)</f>
        <v>-1</v>
      </c>
      <c r="AL94" s="0" t="n">
        <f aca="false">IF(AK94=-1,-1, VALUE(MID(AJ94,AK94+2, IFERROR(FIND(" ",AJ94,AK94),999)-AK94-2)))</f>
        <v>-1</v>
      </c>
      <c r="AM94" s="0" t="n">
        <f aca="false">IFERROR(FIND("r_",LOWER(AJ94)),-1)</f>
        <v>-1</v>
      </c>
      <c r="AN94" s="0" t="n">
        <f aca="false">IF(AM94=-1,-1, ROW(AM94)-1+VALUE(MID(AJ94,AM94+2, IFERROR(FIND(" ",AJ94,AM94),999)-AM94-2)))</f>
        <v>-1</v>
      </c>
      <c r="AO94" s="0" t="str">
        <f aca="false">IF(OR(AK94=-1,IFERROR(INDEX(AK$2:AK$100,AL94),999)&gt;=0,IFERROR(INDEX(AM$2:AM$100,AL94),999)&gt;=0),    IF(OR(AM94=-1,IFERROR(INDEX(AK$2:AK$100,AN94),999)&gt;=0,IFERROR(INDEX(AM$2:AM$100,AN94),999)&gt;=0),      AJ94,REPLACE(AJ94,AM94,IFERROR(FIND(" ",AJ94,AM94),999)-AM94,                   INDEX(AJ$2:AJ$100,AN94)                  )),     REPLACE(AJ94,AK94,IFERROR(FIND(" ",AJ94,AK94),999)-AK94,                   INDEX(AJ$2:AJ$100,AL94)                  ) )</f>
        <v/>
      </c>
      <c r="AP94" s="0" t="n">
        <f aca="false">IFERROR(FIND("f_",LOWER(AO94)),-1)</f>
        <v>-1</v>
      </c>
      <c r="AQ94" s="0" t="n">
        <f aca="false">IF(AP94=-1,-1, VALUE(MID(AO94,AP94+2, IFERROR(FIND(" ",AO94,AP94),999)-AP94-2)))</f>
        <v>-1</v>
      </c>
      <c r="AR94" s="0" t="n">
        <f aca="false">IFERROR(FIND("r_",LOWER(AO94)),-1)</f>
        <v>-1</v>
      </c>
      <c r="AS94" s="0" t="n">
        <f aca="false">IF(AR94=-1,-1, ROW(AR94)-1+VALUE(MID(AO94,AR94+2, IFERROR(FIND(" ",AO94,AR94),999)-AR94-2)))</f>
        <v>-1</v>
      </c>
      <c r="AT94" s="0" t="str">
        <f aca="false">IF(OR(AP94=-1,IFERROR(INDEX(AP$2:AP$100,AQ94),999)&gt;=0,IFERROR(INDEX(AR$2:AR$100,AQ94),999)&gt;=0),    IF(OR(AR94=-1,IFERROR(INDEX(AP$2:AP$100,AS94),999)&gt;=0,IFERROR(INDEX(AR$2:AR$100,AS94),999)&gt;=0),      AO94,REPLACE(AO94,AR94,IFERROR(FIND(" ",AO94,AR94),999)-AR94,                   INDEX(AO$2:AO$100,AS94)                  )),     REPLACE(AO94,AP94,IFERROR(FIND(" ",AO94,AP94),999)-AP94,                   INDEX(AO$2:AO$100,AQ94)                  ) )</f>
        <v/>
      </c>
      <c r="AU94" s="0" t="n">
        <f aca="false">IFERROR(FIND("f_",LOWER(AT94)),-1)</f>
        <v>-1</v>
      </c>
      <c r="AV94" s="0" t="n">
        <f aca="false">IF(AU94=-1,-1, VALUE(MID(AT94,AU94+2, IFERROR(FIND(" ",AT94,AU94),999)-AU94-2)))</f>
        <v>-1</v>
      </c>
      <c r="AW94" s="0" t="n">
        <f aca="false">IFERROR(FIND("r_",LOWER(AT94)),-1)</f>
        <v>-1</v>
      </c>
      <c r="AX94" s="0" t="n">
        <f aca="false">IF(AW94=-1,-1, ROW(AW94)-1+VALUE(MID(AT94,AW94+2, IFERROR(FIND(" ",AT94,AW94),999)-AW94-2)))</f>
        <v>-1</v>
      </c>
      <c r="AY94" s="0" t="str">
        <f aca="false">IF(OR(AU94=-1,IFERROR(INDEX(AU$2:AU$100,AV94),999)&gt;=0,IFERROR(INDEX(AW$2:AW$100,AV94),999)&gt;=0),    IF(OR(AW94=-1,IFERROR(INDEX(AU$2:AU$100,AX94),999)&gt;=0,IFERROR(INDEX(AW$2:AW$100,AX94),999)&gt;=0),      AT94,REPLACE(AT94,AW94,IFERROR(FIND(" ",AT94,AW94),999)-AW94,                   INDEX(AT$2:AT$100,AX94)                  )),     REPLACE(AT94,AU94,IFERROR(FIND(" ",AT94,AU94),999)-AU94,                   INDEX(AT$2:AT$100,AV94)                  ) )</f>
        <v/>
      </c>
      <c r="AZ94" s="0" t="n">
        <f aca="false">IFERROR(FIND("f_",LOWER(AY94)),-1)</f>
        <v>-1</v>
      </c>
      <c r="BA94" s="0" t="n">
        <f aca="false">IF(AZ94=-1,-1, VALUE(MID(AY94,AZ94+2, IFERROR(FIND(" ",AY94,AZ94),999)-AZ94-2)))</f>
        <v>-1</v>
      </c>
      <c r="BB94" s="0" t="n">
        <f aca="false">IFERROR(FIND("r_",LOWER(AY94)),-1)</f>
        <v>-1</v>
      </c>
      <c r="BC94" s="0" t="n">
        <f aca="false">IF(BB94=-1,-1, ROW(BB94)-1+VALUE(MID(AY94,BB94+2, IFERROR(FIND(" ",AY94,BB94),999)-BB94-2)))</f>
        <v>-1</v>
      </c>
      <c r="BD94" s="0" t="str">
        <f aca="false">IF(OR(AZ94=-1,IFERROR(INDEX(AZ$2:AZ$100,BA94),999)&gt;=0,IFERROR(INDEX(BB$2:BB$100,BA94),999)&gt;=0),    IF(OR(BB94=-1,IFERROR(INDEX(AZ$2:AZ$100,BC94),999)&gt;=0,IFERROR(INDEX(BB$2:BB$100,BC94),999)&gt;=0),      AY94,REPLACE(AY94,BB94,IFERROR(FIND(" ",AY94,BB94),999)-BB94,                   INDEX(AY$2:AY$100,BC94)                  )),     REPLACE(AY94,AZ94,IFERROR(FIND(" ",AY94,AZ94),999)-AZ94,                   INDEX(AY$2:AY$100,BA94)                  ) )</f>
        <v/>
      </c>
      <c r="BE94" s="0" t="n">
        <f aca="false">IFERROR(FIND("f_",LOWER(BD94)),-1)</f>
        <v>-1</v>
      </c>
      <c r="BF94" s="0" t="n">
        <f aca="false">IF(BE94=-1,-1, VALUE(MID(BD94,BE94+2, IFERROR(FIND(" ",BD94,BE94),999)-BE94-2)))</f>
        <v>-1</v>
      </c>
      <c r="BG94" s="0" t="n">
        <f aca="false">IFERROR(FIND("r_",LOWER(BD94)),-1)</f>
        <v>-1</v>
      </c>
      <c r="BH94" s="0" t="n">
        <f aca="false">IF(BG94=-1,-1, ROW(BG94)-1+VALUE(MID(BD94,BG94+2, IFERROR(FIND(" ",BD94,BG94),999)-BG94-2)))</f>
        <v>-1</v>
      </c>
      <c r="BI94" s="0" t="str">
        <f aca="false">IF(OR(BE94=-1,IFERROR(INDEX(BE$2:BE$100,BF94),999)&gt;=0,IFERROR(INDEX(BG$2:BG$100,BF94),999)&gt;=0),    IF(OR(BG94=-1,IFERROR(INDEX(BE$2:BE$100,BH94),999)&gt;=0,IFERROR(INDEX(BG$2:BG$100,BH94),999)&gt;=0),      BD94,REPLACE(BD94,BG94,IFERROR(FIND(" ",BD94,BG94),999)-BG94,                   INDEX(BD$2:BD$100,BH94)                  )),     REPLACE(BD94,BE94,IFERROR(FIND(" ",BD94,BE94),999)-BE94,                   INDEX(BD$2:BD$100,BF94)                  ) )</f>
        <v/>
      </c>
      <c r="BJ94" s="0" t="n">
        <f aca="false">IFERROR(FIND("f_",LOWER(BI94)),-1)</f>
        <v>-1</v>
      </c>
      <c r="BK94" s="0" t="n">
        <f aca="false">IF(BJ94=-1,-1, VALUE(MID(BI94,BJ94+2, IFERROR(FIND(" ",BI94,BJ94),999)-BJ94-2)))</f>
        <v>-1</v>
      </c>
      <c r="BL94" s="0" t="n">
        <f aca="false">IFERROR(FIND("r_",LOWER(BI94)),-1)</f>
        <v>-1</v>
      </c>
      <c r="BM94" s="0" t="n">
        <f aca="false">IF(BL94=-1,-1, ROW(BL94)-1+VALUE(MID(BI94,BL94+2, IFERROR(FIND(" ",BI94,BL94),999)-BL94-2)))</f>
        <v>-1</v>
      </c>
      <c r="BN94" s="0" t="str">
        <f aca="false">IF(OR(BJ94=-1,IFERROR(INDEX(BJ$2:BJ$100,BK94),999)&gt;=0,IFERROR(INDEX(BL$2:BL$100,BK94),999)&gt;=0),    IF(OR(BL94=-1,IFERROR(INDEX(BJ$2:BJ$100,BM94),999)&gt;=0,IFERROR(INDEX(BL$2:BL$100,BM94),999)&gt;=0),      BI94,REPLACE(BI94,BL94,IFERROR(FIND(" ",BI94,BL94),999)-BL94,                   INDEX(BI$2:BI$100,BM94)                  )),     REPLACE(BI94,BJ94,IFERROR(FIND(" ",BI94,BJ94),999)-BJ94,                   INDEX(BI$2:BI$100,BK94)                  ) )</f>
        <v/>
      </c>
      <c r="BO94" s="0" t="n">
        <f aca="false">IFERROR(FIND("f_",LOWER(BN94)),-1)</f>
        <v>-1</v>
      </c>
      <c r="BP94" s="0" t="n">
        <f aca="false">IF(BO94=-1,-1, VALUE(MID(BN94,BO94+2, IFERROR(FIND(" ",BN94,BO94),999)-BO94-2)))</f>
        <v>-1</v>
      </c>
      <c r="BQ94" s="0" t="n">
        <f aca="false">IFERROR(FIND("r_",LOWER(BN94)),-1)</f>
        <v>-1</v>
      </c>
      <c r="BR94" s="0" t="n">
        <f aca="false">IF(BQ94=-1,-1, ROW(BQ94)-1+VALUE(MID(BN94,BQ94+2, IFERROR(FIND(" ",BN94,BQ94),999)-BQ94-2)))</f>
        <v>-1</v>
      </c>
      <c r="BS94" s="0" t="str">
        <f aca="false">IF(OR(BO94=-1,IFERROR(INDEX(BO$2:BO$100,BP94),999)&gt;=0,IFERROR(INDEX(BQ$2:BQ$100,BP94),999)&gt;=0),    IF(OR(BQ94=-1,IFERROR(INDEX(BO$2:BO$100,BR94),999)&gt;=0,IFERROR(INDEX(BQ$2:BQ$100,BR94),999)&gt;=0),      BN94,REPLACE(BN94,BQ94,IFERROR(FIND(" ",BN94,BQ94),999)-BQ94,                   INDEX(BN$2:BN$100,BR94)                  )),     REPLACE(BN94,BO94,IFERROR(FIND(" ",BN94,BO94),999)-BO94,                   INDEX(BN$2:BN$100,BP94)                  ) )</f>
        <v/>
      </c>
      <c r="BT94" s="0" t="n">
        <f aca="false">IFERROR(FIND("f_",LOWER(BS94)),-1)</f>
        <v>-1</v>
      </c>
      <c r="BU94" s="0" t="n">
        <f aca="false">IF(BT94=-1,-1, VALUE(MID(BS94,BT94+2, IFERROR(FIND(" ",BS94,BT94),999)-BT94-2)))</f>
        <v>-1</v>
      </c>
      <c r="BV94" s="0" t="n">
        <f aca="false">IFERROR(FIND("r_",LOWER(BS94)),-1)</f>
        <v>-1</v>
      </c>
      <c r="BW94" s="0" t="n">
        <f aca="false">IF(BV94=-1,-1, ROW(BV94)-1+VALUE(MID(BS94,BV94+2, IFERROR(FIND(" ",BS94,BV94),999)-BV94-2)))</f>
        <v>-1</v>
      </c>
      <c r="BX94" s="0" t="str">
        <f aca="false">IF(OR(BT94=-1,IFERROR(INDEX(BT$2:BT$100,BU94),999)&gt;=0,IFERROR(INDEX(BV$2:BV$100,BU94),999)&gt;=0),    IF(OR(BV94=-1,IFERROR(INDEX(BT$2:BT$100,BW94),999)&gt;=0,IFERROR(INDEX(BV$2:BV$100,BW94),999)&gt;=0),      BS94,REPLACE(BS94,BV94,IFERROR(FIND(" ",BS94,BV94),999)-BV94,                   INDEX(BS$2:BS$100,BW94)                  )),     REPLACE(BS94,BT94,IFERROR(FIND(" ",BS94,BT94),999)-BT94,                   INDEX(BS$2:BS$100,BU94)                  ) )</f>
        <v/>
      </c>
      <c r="BY94" s="0" t="n">
        <f aca="false">IFERROR(FIND("f_",LOWER(BX94)),-1)</f>
        <v>-1</v>
      </c>
      <c r="BZ94" s="0" t="n">
        <f aca="false">IF(BY94=-1,-1, VALUE(MID(BX94,BY94+2, IFERROR(FIND(" ",BX94,BY94),999)-BY94-2)))</f>
        <v>-1</v>
      </c>
      <c r="CA94" s="0" t="n">
        <f aca="false">IFERROR(FIND("r_",LOWER(BX94)),-1)</f>
        <v>-1</v>
      </c>
      <c r="CB94" s="0" t="n">
        <f aca="false">IF(CA94=-1,-1, ROW(CA94)-1+VALUE(MID(BX94,CA94+2, IFERROR(FIND(" ",BX94,CA94),999)-CA94-2)))</f>
        <v>-1</v>
      </c>
      <c r="CC94" s="0" t="str">
        <f aca="false">IF(OR(BY94=-1,IFERROR(INDEX(BY$2:BY$100,BZ94),999)&gt;=0,IFERROR(INDEX(CA$2:CA$100,BZ94),999)&gt;=0),    IF(OR(CA94=-1,IFERROR(INDEX(BY$2:BY$100,CB94),999)&gt;=0,IFERROR(INDEX(CA$2:CA$100,CB94),999)&gt;=0),      BX94,REPLACE(BX94,CA94,IFERROR(FIND(" ",BX94,CA94),999)-CA94,                   INDEX(BX$2:BX$100,CB94)                  )),     REPLACE(BX94,BY94,IFERROR(FIND(" ",BX94,BY94),999)-BY94,                   INDEX(BX$2:BX$100,BZ94)                  ) )</f>
        <v/>
      </c>
      <c r="CD94" s="0" t="n">
        <f aca="false">IFERROR(FIND("f_",LOWER(CC94)),-1)</f>
        <v>-1</v>
      </c>
      <c r="CE94" s="0" t="n">
        <f aca="false">IF(CD94=-1,-1, VALUE(MID(CC94,CD94+2, IFERROR(FIND(" ",CC94,CD94),999)-CD94-2)))</f>
        <v>-1</v>
      </c>
      <c r="CF94" s="0" t="n">
        <f aca="false">IFERROR(FIND("r_",LOWER(CC94)),-1)</f>
        <v>-1</v>
      </c>
      <c r="CG94" s="0" t="n">
        <f aca="false">IF(CF94=-1,-1, ROW(CF94)-1+VALUE(MID(CC94,CF94+2, IFERROR(FIND(" ",CC94,CF94),999)-CF94-2)))</f>
        <v>-1</v>
      </c>
      <c r="CH94" s="0" t="str">
        <f aca="false">IF(OR(CD94=-1,IFERROR(INDEX(CD$2:CD$100,CE94),999)&gt;=0,IFERROR(INDEX(CF$2:CF$100,CE94),999)&gt;=0),    IF(OR(CF94=-1,IFERROR(INDEX(CD$2:CD$100,CG94),999)&gt;=0,IFERROR(INDEX(CF$2:CF$100,CG94),999)&gt;=0),      CC94,REPLACE(CC94,CF94,IFERROR(FIND(" ",CC94,CF94),999)-CF94,                   INDEX(CC$2:CC$100,CG94)                  )),     REPLACE(CC94,CD94,IFERROR(FIND(" ",CC94,CD94),999)-CD94,                   INDEX(CC$2:CC$100,CE94)                  ) )</f>
        <v/>
      </c>
      <c r="CI94" s="0" t="n">
        <f aca="false">IFERROR(FIND("f_",LOWER(CH94)),-1)</f>
        <v>-1</v>
      </c>
      <c r="CJ94" s="0" t="n">
        <f aca="false">IF(CI94=-1,-1, VALUE(MID(CH94,CI94+2, IFERROR(FIND(" ",CH94,CI94),999)-CI94-2)))</f>
        <v>-1</v>
      </c>
      <c r="CK94" s="0" t="n">
        <f aca="false">IFERROR(FIND("r_",LOWER(CH94)),-1)</f>
        <v>-1</v>
      </c>
      <c r="CL94" s="0" t="n">
        <f aca="false">IF(CK94=-1,-1, ROW(CK94)-1+VALUE(MID(CH94,CK94+2, IFERROR(FIND(" ",CH94,CK94),999)-CK94-2)))</f>
        <v>-1</v>
      </c>
      <c r="CM94" s="0" t="str">
        <f aca="false">IF(OR(CI94=-1,IFERROR(INDEX(CI$2:CI$100,CJ94),999)&gt;=0,IFERROR(INDEX(CK$2:CK$100,CJ94),999)&gt;=0),    IF(OR(CK94=-1,IFERROR(INDEX(CI$2:CI$100,CL94),999)&gt;=0,IFERROR(INDEX(CK$2:CK$100,CL94),999)&gt;=0),      CH94,REPLACE(CH94,CK94,IFERROR(FIND(" ",CH94,CK94),999)-CK94,                   INDEX(CH$2:CH$100,CL94)                  )),     REPLACE(CH94,CI94,IFERROR(FIND(" ",CH94,CI94),999)-CI94,                   INDEX(CH$2:CH$100,CJ94)                  ) )</f>
        <v/>
      </c>
      <c r="CN94" s="0" t="n">
        <f aca="false">IFERROR(FIND("f_",LOWER(CM94)),-1)</f>
        <v>-1</v>
      </c>
      <c r="CO94" s="0" t="n">
        <f aca="false">IF(CN94=-1,-1, VALUE(MID(CM94,CN94+2, IFERROR(FIND(" ",CM94,CN94),999)-CN94-2)))</f>
        <v>-1</v>
      </c>
      <c r="CP94" s="0" t="n">
        <f aca="false">IFERROR(FIND("r_",LOWER(CM94)),-1)</f>
        <v>-1</v>
      </c>
      <c r="CQ94" s="0" t="n">
        <f aca="false">IF(CP94=-1,-1, ROW(CP94)-1+VALUE(MID(CM94,CP94+2, IFERROR(FIND(" ",CM94,CP94),999)-CP94-2)))</f>
        <v>-1</v>
      </c>
      <c r="CR94" s="0" t="str">
        <f aca="false">IF(OR(CN94=-1,IFERROR(INDEX(CN$2:CN$100,CO94),999)&gt;=0,IFERROR(INDEX(CP$2:CP$100,CO94),999)&gt;=0),    IF(OR(CP94=-1,IFERROR(INDEX(CN$2:CN$100,CQ94),999)&gt;=0,IFERROR(INDEX(CP$2:CP$100,CQ94),999)&gt;=0),      CM94,REPLACE(CM94,CP94,IFERROR(FIND(" ",CM94,CP94),999)-CP94,                   INDEX(CM$2:CM$100,CQ94)                  )),     REPLACE(CM94,CN94,IFERROR(FIND(" ",CM94,CN94),999)-CN94,                   INDEX(CM$2:CM$100,CO94)                  ) )</f>
        <v/>
      </c>
      <c r="CS94" s="0" t="n">
        <f aca="false">IFERROR(FIND("f_",LOWER(CR94)),-1)</f>
        <v>-1</v>
      </c>
      <c r="CT94" s="0" t="n">
        <f aca="false">IF(CS94=-1,-1, VALUE(MID(CR94,CS94+2, IFERROR(FIND(" ",CR94,CS94),999)-CS94-2)))</f>
        <v>-1</v>
      </c>
      <c r="CU94" s="0" t="n">
        <f aca="false">IFERROR(FIND("r_",LOWER(CR94)),-1)</f>
        <v>-1</v>
      </c>
      <c r="CV94" s="0" t="n">
        <f aca="false">IF(CU94=-1,-1, ROW(CU94)-1+VALUE(MID(CR94,CU94+2, IFERROR(FIND(" ",CR94,CU94),999)-CU94-2)))</f>
        <v>-1</v>
      </c>
      <c r="CW94" s="0" t="str">
        <f aca="false">IF(OR(CS94=-1,IFERROR(INDEX(CS$2:CS$100,CT94),999)&gt;=0,IFERROR(INDEX(CU$2:CU$100,CT94),999)&gt;=0),    IF(OR(CU94=-1,IFERROR(INDEX(CS$2:CS$100,CV94),999)&gt;=0,IFERROR(INDEX(CU$2:CU$100,CV94),999)&gt;=0),      CR94,REPLACE(CR94,CU94,IFERROR(FIND(" ",CR94,CU94),999)-CU94,                   INDEX(CR$2:CR$100,CV94)                  )),     REPLACE(CR94,CS94,IFERROR(FIND(" ",CR94,CS94),999)-CS94,                   INDEX(CR$2:CR$100,CT94)                  ) )</f>
        <v/>
      </c>
      <c r="CX94" s="0" t="n">
        <f aca="false">IFERROR(FIND("f_",LOWER(CW94)),-1)</f>
        <v>-1</v>
      </c>
      <c r="CY94" s="0" t="n">
        <f aca="false">IF(CX94=-1,-1, VALUE(MID(CW94,CX94+2, IFERROR(FIND(" ",CW94,CX94),999)-CX94-2)))</f>
        <v>-1</v>
      </c>
      <c r="CZ94" s="0" t="n">
        <f aca="false">IFERROR(FIND("r_",LOWER(CW94)),-1)</f>
        <v>-1</v>
      </c>
      <c r="DA94" s="0" t="n">
        <f aca="false">IF(CZ94=-1,-1, ROW(CZ94)-1+VALUE(MID(CW94,CZ94+2, IFERROR(FIND(" ",CW94,CZ94),999)-CZ94-2)))</f>
        <v>-1</v>
      </c>
      <c r="DB94" s="0" t="str">
        <f aca="false">IF(OR(CX94=-1,IFERROR(INDEX(CX$2:CX$100,CY94),999)&gt;=0,IFERROR(INDEX(CZ$2:CZ$100,CY94),999)&gt;=0),    IF(OR(CZ94=-1,IFERROR(INDEX(CX$2:CX$100,DA94),999)&gt;=0,IFERROR(INDEX(CZ$2:CZ$100,DA94),999)&gt;=0),      CW94,REPLACE(CW94,CZ94,IFERROR(FIND(" ",CW94,CZ94),999)-CZ94,                   INDEX(CW$2:CW$100,DA94)                  )),     REPLACE(CW94,CX94,IFERROR(FIND(" ",CW94,CX94),999)-CX94,                   INDEX(CW$2:CW$100,CY94)                  ) )</f>
        <v/>
      </c>
      <c r="DC94" s="0" t="n">
        <f aca="false">IFERROR(FIND("f_",LOWER(DB94)),-1)</f>
        <v>-1</v>
      </c>
      <c r="DD94" s="0" t="n">
        <f aca="false">IF(DC94=-1,-1, VALUE(MID(DB94,DC94+2, IFERROR(FIND(" ",DB94,DC94),999)-DC94-2)))</f>
        <v>-1</v>
      </c>
      <c r="DE94" s="0" t="n">
        <f aca="false">IFERROR(FIND("r_",LOWER(DB94)),-1)</f>
        <v>-1</v>
      </c>
      <c r="DF94" s="0" t="n">
        <f aca="false">IF(DE94=-1,-1, ROW(DE94)-1+VALUE(MID(DB94,DE94+2, IFERROR(FIND(" ",DB94,DE94),999)-DE94-2)))</f>
        <v>-1</v>
      </c>
      <c r="DG94" s="0" t="str">
        <f aca="false">IF(OR(DC94=-1,IFERROR(INDEX(DC$2:DC$100,DD94),999)&gt;=0,IFERROR(INDEX(DE$2:DE$100,DD94),999)&gt;=0),    IF(OR(DE94=-1,IFERROR(INDEX(DC$2:DC$100,DF94),999)&gt;=0,IFERROR(INDEX(DE$2:DE$100,DF94),999)&gt;=0),      DB94,REPLACE(DB94,DE94,IFERROR(FIND(" ",DB94,DE94),999)-DE94,                   INDEX(DB$2:DB$100,DF94)                  )),     REPLACE(DB94,DC94,IFERROR(FIND(" ",DB94,DC94),999)-DC94,                   INDEX(DB$2:DB$100,DD94)                  ) )</f>
        <v/>
      </c>
      <c r="DH94" s="0" t="n">
        <f aca="false">IFERROR(FIND("f_",LOWER(DG94)),-1)</f>
        <v>-1</v>
      </c>
      <c r="DI94" s="0" t="n">
        <f aca="false">IF(DH94=-1,-1, VALUE(MID(DG94,DH94+2, IFERROR(FIND(" ",DG94,DH94),999)-DH94-2)))</f>
        <v>-1</v>
      </c>
      <c r="DJ94" s="0" t="n">
        <f aca="false">IFERROR(FIND("r_",LOWER(DG94)),-1)</f>
        <v>-1</v>
      </c>
      <c r="DK94" s="0" t="n">
        <f aca="false">IF(DJ94=-1,-1, ROW(DJ94)-1+VALUE(MID(DG94,DJ94+2, IFERROR(FIND(" ",DG94,DJ94),999)-DJ94-2)))</f>
        <v>-1</v>
      </c>
      <c r="DL94" s="0" t="str">
        <f aca="false">IF(OR(DH94=-1,IFERROR(INDEX(DH$2:DH$100,DI94),999)&gt;=0,IFERROR(INDEX(DJ$2:DJ$100,DI94),999)&gt;=0),    IF(OR(DJ94=-1,IFERROR(INDEX(DH$2:DH$100,DK94),999)&gt;=0,IFERROR(INDEX(DJ$2:DJ$100,DK94),999)&gt;=0),      DG94,REPLACE(DG94,DJ94,IFERROR(FIND(" ",DG94,DJ94),999)-DJ94,                   INDEX(DG$2:DG$100,DK94)                  )),     REPLACE(DG94,DH94,IFERROR(FIND(" ",DG94,DH94),999)-DH94,                   INDEX(DG$2:DG$100,DI94)                  ) )</f>
        <v/>
      </c>
      <c r="DM94" s="0" t="n">
        <f aca="false">IFERROR(FIND("f_",LOWER(DL94)),-1)</f>
        <v>-1</v>
      </c>
      <c r="DN94" s="0" t="n">
        <f aca="false">IF(DM94=-1,-1, VALUE(MID(DL94,DM94+2, IFERROR(FIND(" ",DL94,DM94),999)-DM94-2)))</f>
        <v>-1</v>
      </c>
      <c r="DO94" s="0" t="n">
        <f aca="false">IFERROR(FIND("r_",LOWER(DL94)),-1)</f>
        <v>-1</v>
      </c>
      <c r="DP94" s="0" t="n">
        <f aca="false">IF(DO94=-1,-1, ROW(DO94)-1+VALUE(MID(DL94,DO94+2, IFERROR(FIND(" ",DL94,DO94),999)-DO94-2)))</f>
        <v>-1</v>
      </c>
      <c r="DQ94" s="0" t="str">
        <f aca="false">IF(OR(DM94=-1,IFERROR(INDEX(DM$2:DM$100,DN94),999)&gt;=0,IFERROR(INDEX(DO$2:DO$100,DN94),999)&gt;=0),    IF(OR(DO94=-1,IFERROR(INDEX(DM$2:DM$100,DP94),999)&gt;=0,IFERROR(INDEX(DO$2:DO$100,DP94),999)&gt;=0),      DL94,REPLACE(DL94,DO94,IFERROR(FIND(" ",DL94,DO94),999)-DO94,                   INDEX(DL$2:DL$100,DP94)                  )),     REPLACE(DL94,DM94,IFERROR(FIND(" ",DL94,DM94),999)-DM94,                   INDEX(DL$2:DL$100,DN94)                  ) )</f>
        <v/>
      </c>
      <c r="DR94" s="0" t="n">
        <f aca="false">IFERROR(FIND("f_",LOWER(DQ94)),-1)</f>
        <v>-1</v>
      </c>
      <c r="DS94" s="0" t="n">
        <f aca="false">IF(DR94=-1,-1, VALUE(MID(DQ94,DR94+2, IFERROR(FIND(" ",DQ94,DR94),999)-DR94-2)))</f>
        <v>-1</v>
      </c>
      <c r="DT94" s="0" t="n">
        <f aca="false">IFERROR(FIND("r_",LOWER(DQ94)),-1)</f>
        <v>-1</v>
      </c>
      <c r="DU94" s="0" t="n">
        <f aca="false">IF(DT94=-1,-1, ROW(DT94)-1+VALUE(MID(DQ94,DT94+2, IFERROR(FIND(" ",DQ94,DT94),999)-DT94-2)))</f>
        <v>-1</v>
      </c>
      <c r="DV94" s="0" t="str">
        <f aca="false">IF(OR(DR94=-1,IFERROR(INDEX(DR$2:DR$100,DS94),999)&gt;=0,IFERROR(INDEX(DT$2:DT$100,DS94),999)&gt;=0),    IF(OR(DT94=-1,IFERROR(INDEX(DR$2:DR$100,DU94),999)&gt;=0,IFERROR(INDEX(DT$2:DT$100,DU94),999)&gt;=0),      DQ94,REPLACE(DQ94,DT94,IFERROR(FIND(" ",DQ94,DT94),999)-DT94,                   INDEX(DQ$2:DQ$100,DU94)                  )),     REPLACE(DQ94,DR94,IFERROR(FIND(" ",DQ94,DR94),999)-DR94,                   INDEX(DQ$2:DQ$100,DS94)                  ) )</f>
        <v/>
      </c>
      <c r="DW94" s="0" t="n">
        <f aca="false">IFERROR(FIND("f_",LOWER(DV94)),-1)</f>
        <v>-1</v>
      </c>
      <c r="DX94" s="0" t="n">
        <f aca="false">IF(DW94=-1,-1, VALUE(MID(DV94,DW94+2, IFERROR(FIND(" ",DV94,DW94),999)-DW94-2)))</f>
        <v>-1</v>
      </c>
      <c r="DY94" s="0" t="n">
        <f aca="false">IFERROR(FIND("r_",LOWER(DV94)),-1)</f>
        <v>-1</v>
      </c>
      <c r="DZ94" s="0" t="n">
        <f aca="false">IF(DY94=-1,-1, ROW(DY94)-1+VALUE(MID(DV94,DY94+2, IFERROR(FIND(" ",DV94,DY94),999)-DY94-2)))</f>
        <v>-1</v>
      </c>
      <c r="EA94" s="0" t="str">
        <f aca="false">IF(OR(DW94=-1,IFERROR(INDEX(DW$2:DW$100,DX94),999)&gt;=0,IFERROR(INDEX(DY$2:DY$100,DX94),999)&gt;=0),    IF(OR(DY94=-1,IFERROR(INDEX(DW$2:DW$100,DZ94),999)&gt;=0,IFERROR(INDEX(DY$2:DY$100,DZ94),999)&gt;=0),      DV94,REPLACE(DV94,DY94,IFERROR(FIND(" ",DV94,DY94),999)-DY94,                   INDEX(DV$2:DV$100,DZ94)                  )),     REPLACE(DV94,DW94,IFERROR(FIND(" ",DV94,DW94),999)-DW94,                   INDEX(DV$2:DV$100,DX94)                  ) )</f>
        <v/>
      </c>
      <c r="EB94" s="0" t="n">
        <f aca="false">IFERROR(FIND("f_",LOWER(EA94)),-1)</f>
        <v>-1</v>
      </c>
      <c r="EC94" s="0" t="n">
        <f aca="false">IF(EB94=-1,-1, VALUE(MID(EA94,EB94+2, IFERROR(FIND(" ",EA94,EB94),999)-EB94-2)))</f>
        <v>-1</v>
      </c>
      <c r="ED94" s="0" t="n">
        <f aca="false">IFERROR(FIND("r_",LOWER(EA94)),-1)</f>
        <v>-1</v>
      </c>
      <c r="EE94" s="0" t="n">
        <f aca="false">IF(ED94=-1,-1, ROW(ED94)-1+VALUE(MID(EA94,ED94+2, IFERROR(FIND(" ",EA94,ED94),999)-ED94-2)))</f>
        <v>-1</v>
      </c>
      <c r="EF94" s="0" t="str">
        <f aca="false">IF(OR(EB94=-1,IFERROR(INDEX(EB$2:EB$100,EC94),999)&gt;=0,IFERROR(INDEX(ED$2:ED$100,EC94),999)&gt;=0),    IF(OR(ED94=-1,IFERROR(INDEX(EB$2:EB$100,EE94),999)&gt;=0,IFERROR(INDEX(ED$2:ED$100,EE94),999)&gt;=0),      EA94,REPLACE(EA94,ED94,IFERROR(FIND(" ",EA94,ED94),999)-ED94,                   INDEX(EA$2:EA$100,EE94)                  )),     REPLACE(EA94,EB94,IFERROR(FIND(" ",EA94,EB94),999)-EB94,                   INDEX(EA$2:EA$100,EC94)                  ) )</f>
        <v/>
      </c>
      <c r="EG94" s="0" t="n">
        <f aca="false">IFERROR(FIND("f_",LOWER(EF94)),-1)</f>
        <v>-1</v>
      </c>
      <c r="EH94" s="0" t="n">
        <f aca="false">IF(EG94=-1,-1, VALUE(MID(EF94,EG94+2, IFERROR(FIND(" ",EF94,EG94),999)-EG94-2)))</f>
        <v>-1</v>
      </c>
      <c r="EI94" s="0" t="n">
        <f aca="false">IFERROR(FIND("r_",LOWER(EF94)),-1)</f>
        <v>-1</v>
      </c>
      <c r="EJ94" s="0" t="n">
        <f aca="false">IF(EI94=-1,-1, ROW(EI94)-1+VALUE(MID(EF94,EI94+2, IFERROR(FIND(" ",EF94,EI94),999)-EI94-2)))</f>
        <v>-1</v>
      </c>
      <c r="EK94" s="0" t="str">
        <f aca="false">IF(OR(EG94=-1,IFERROR(INDEX(EG$2:EG$100,EH94),999)&gt;=0,IFERROR(INDEX(EI$2:EI$100,EH94),999)&gt;=0),    IF(OR(EI94=-1,IFERROR(INDEX(EG$2:EG$100,EJ94),999)&gt;=0,IFERROR(INDEX(EI$2:EI$100,EJ94),999)&gt;=0),      EF94,REPLACE(EF94,EI94,IFERROR(FIND(" ",EF94,EI94),999)-EI94,                   INDEX(EF$2:EF$100,EJ94)                  )),     REPLACE(EF94,EG94,IFERROR(FIND(" ",EF94,EG94),999)-EG94,                   INDEX(EF$2:EF$100,EH94)                  ) )</f>
        <v/>
      </c>
      <c r="EL94" s="0" t="n">
        <f aca="false">IFERROR(FIND("f_",LOWER(EK94)),-1)</f>
        <v>-1</v>
      </c>
      <c r="EM94" s="0" t="n">
        <f aca="false">IF(EL94=-1,-1, VALUE(MID(EK94,EL94+2, IFERROR(FIND(" ",EK94,EL94),999)-EL94-2)))</f>
        <v>-1</v>
      </c>
      <c r="EN94" s="0" t="n">
        <f aca="false">IFERROR(FIND("r_",LOWER(EK94)),-1)</f>
        <v>-1</v>
      </c>
      <c r="EO94" s="0" t="n">
        <f aca="false">IF(EN94=-1,-1, ROW(EN94)-1+VALUE(MID(EK94,EN94+2, IFERROR(FIND(" ",EK94,EN94),999)-EN94-2)))</f>
        <v>-1</v>
      </c>
      <c r="EP94" s="0" t="str">
        <f aca="false">IF(OR(EL94=-1,IFERROR(INDEX(EL$2:EL$100,EM94),999)&gt;=0,IFERROR(INDEX(EN$2:EN$100,EM94),999)&gt;=0),    IF(OR(EN94=-1,IFERROR(INDEX(EL$2:EL$100,EO94),999)&gt;=0,IFERROR(INDEX(EN$2:EN$100,EO94),999)&gt;=0),      EK94,REPLACE(EK94,EN94,IFERROR(FIND(" ",EK94,EN94),999)-EN94,                   INDEX(EK$2:EK$100,EO94)                  )),     REPLACE(EK94,EL94,IFERROR(FIND(" ",EK94,EL94),999)-EL94,                   INDEX(EK$2:EK$100,EM94)                  ) )</f>
        <v/>
      </c>
      <c r="EQ94" s="0" t="n">
        <f aca="false">IFERROR(FIND("f_",LOWER(EP94)),-1)</f>
        <v>-1</v>
      </c>
      <c r="ER94" s="0" t="n">
        <f aca="false">IF(EQ94=-1,-1, VALUE(MID(EP94,EQ94+2, IFERROR(FIND(" ",EP94,EQ94),999)-EQ94-2)))</f>
        <v>-1</v>
      </c>
      <c r="ES94" s="0" t="n">
        <f aca="false">IFERROR(FIND("r_",LOWER(EP94)),-1)</f>
        <v>-1</v>
      </c>
      <c r="ET94" s="0" t="n">
        <f aca="false">IF(ES94=-1,-1, ROW(ES94)-1+VALUE(MID(EP94,ES94+2, IFERROR(FIND(" ",EP94,ES94),999)-ES94-2)))</f>
        <v>-1</v>
      </c>
      <c r="EU94" s="0" t="str">
        <f aca="false">IF(OR(EQ94=-1,IFERROR(INDEX(EQ$2:EQ$100,ER94),999)&gt;=0,IFERROR(INDEX(ES$2:ES$100,ER94),999)&gt;=0),    IF(OR(ES94=-1,IFERROR(INDEX(EQ$2:EQ$100,ET94),999)&gt;=0,IFERROR(INDEX(ES$2:ES$100,ET94),999)&gt;=0),      EP94,REPLACE(EP94,ES94,IFERROR(FIND(" ",EP94,ES94),999)-ES94,                   INDEX(EP$2:EP$100,ET94)                  )),     REPLACE(EP94,EQ94,IFERROR(FIND(" ",EP94,EQ94),999)-EQ94,                   INDEX(EP$2:EP$100,ER94)                  ) )</f>
        <v/>
      </c>
      <c r="EV94" s="0" t="n">
        <f aca="false">IFERROR(FIND("f_",LOWER(EU94)),-1)</f>
        <v>-1</v>
      </c>
      <c r="EW94" s="0" t="n">
        <f aca="false">IF(EV94=-1,-1, VALUE(MID(EU94,EV94+2, IFERROR(FIND(" ",EU94,EV94),999)-EV94-2)))</f>
        <v>-1</v>
      </c>
      <c r="EX94" s="0" t="n">
        <f aca="false">IFERROR(FIND("r_",LOWER(EU94)),-1)</f>
        <v>-1</v>
      </c>
      <c r="EY94" s="0" t="n">
        <f aca="false">IF(EX94=-1,-1, ROW(EX94)-1+VALUE(MID(EU94,EX94+2, IFERROR(FIND(" ",EU94,EX94),999)-EX94-2)))</f>
        <v>-1</v>
      </c>
      <c r="EZ94" s="0" t="str">
        <f aca="false">IF(OR(EV94=-1,IFERROR(INDEX(EV$2:EV$100,EW94),999)&gt;=0,IFERROR(INDEX(EX$2:EX$100,EW94),999)&gt;=0),    IF(OR(EX94=-1,IFERROR(INDEX(EV$2:EV$100,EY94),999)&gt;=0,IFERROR(INDEX(EX$2:EX$100,EY94),999)&gt;=0),      EU94,REPLACE(EU94,EX94,IFERROR(FIND(" ",EU94,EX94),999)-EX94,                   INDEX(EU$2:EU$100,EY94)                  )),     REPLACE(EU94,EV94,IFERROR(FIND(" ",EU94,EV94),999)-EV94,                   INDEX(EU$2:EU$100,EW94)                  ) )</f>
        <v/>
      </c>
      <c r="FA94" s="0" t="n">
        <f aca="false">IFERROR(FIND("f_",LOWER(EZ94)),-1)</f>
        <v>-1</v>
      </c>
      <c r="FB94" s="0" t="n">
        <f aca="false">IF(FA94=-1,-1, VALUE(MID(EZ94,FA94+2, IFERROR(FIND(" ",EZ94,FA94),999)-FA94-2)))</f>
        <v>-1</v>
      </c>
      <c r="FC94" s="0" t="n">
        <f aca="false">IFERROR(FIND("r_",LOWER(EZ94)),-1)</f>
        <v>-1</v>
      </c>
      <c r="FD94" s="0" t="n">
        <f aca="false">IF(FC94=-1,-1, ROW(FC94)-1+VALUE(MID(EZ94,FC94+2, IFERROR(FIND(" ",EZ94,FC94),999)-FC94-2)))</f>
        <v>-1</v>
      </c>
      <c r="FE94" s="0" t="str">
        <f aca="false">IF(OR(FA94=-1,IFERROR(INDEX(FA$2:FA$100,FB94),999)&gt;=0,IFERROR(INDEX(FC$2:FC$100,FB94),999)&gt;=0),    IF(OR(FC94=-1,IFERROR(INDEX(FA$2:FA$100,FD94),999)&gt;=0,IFERROR(INDEX(FC$2:FC$100,FD94),999)&gt;=0),      EZ94,REPLACE(EZ94,FC94,IFERROR(FIND(" ",EZ94,FC94),999)-FC94,                   INDEX(EZ$2:EZ$100,FD94)                  )),     REPLACE(EZ94,FA94,IFERROR(FIND(" ",EZ94,FA94),999)-FA94,                   INDEX(EZ$2:EZ$100,FB94)                  ) )</f>
        <v/>
      </c>
      <c r="FF94" s="0" t="n">
        <f aca="false">IFERROR(FIND("f_",LOWER(FE94)),-1)</f>
        <v>-1</v>
      </c>
      <c r="FG94" s="0" t="n">
        <f aca="false">IF(FF94=-1,-1, VALUE(MID(FE94,FF94+2, IFERROR(FIND(" ",FE94,FF94),999)-FF94-2)))</f>
        <v>-1</v>
      </c>
      <c r="FH94" s="0" t="n">
        <f aca="false">IFERROR(FIND("r_",LOWER(FE94)),-1)</f>
        <v>-1</v>
      </c>
      <c r="FI94" s="0" t="n">
        <f aca="false">IF(FH94=-1,-1, ROW(FH94)-1+VALUE(MID(FE94,FH94+2, IFERROR(FIND(" ",FE94,FH94),999)-FH94-2)))</f>
        <v>-1</v>
      </c>
      <c r="FJ94" s="0" t="str">
        <f aca="false">IF(OR(FF94=-1,IFERROR(INDEX(FF$2:FF$100,FG94),999)&gt;=0,IFERROR(INDEX(FH$2:FH$100,FG94),999)&gt;=0),    IF(OR(FH94=-1,IFERROR(INDEX(FF$2:FF$100,FI94),999)&gt;=0,IFERROR(INDEX(FH$2:FH$100,FI94),999)&gt;=0),      FE94,REPLACE(FE94,FH94,IFERROR(FIND(" ",FE94,FH94),999)-FH94,                   INDEX(FE$2:FE$100,FI94)                  )),     REPLACE(FE94,FF94,IFERROR(FIND(" ",FE94,FF94),999)-FF94,                   INDEX(FE$2:FE$100,FG94)                  ) )</f>
        <v/>
      </c>
      <c r="FK94" s="0" t="n">
        <f aca="false">IFERROR(FIND("f_",LOWER(FJ94)),-1)</f>
        <v>-1</v>
      </c>
      <c r="FL94" s="0" t="n">
        <f aca="false">IF(FK94=-1,-1, VALUE(MID(FJ94,FK94+2, IFERROR(FIND(" ",FJ94,FK94),999)-FK94-2)))</f>
        <v>-1</v>
      </c>
      <c r="FM94" s="0" t="n">
        <f aca="false">IFERROR(FIND("r_",LOWER(FJ94)),-1)</f>
        <v>-1</v>
      </c>
      <c r="FN94" s="0" t="n">
        <f aca="false">IF(FM94=-1,-1, ROW(FM94)-1+VALUE(MID(FJ94,FM94+2, IFERROR(FIND(" ",FJ94,FM94),999)-FM94-2)))</f>
        <v>-1</v>
      </c>
      <c r="FO94" s="0" t="str">
        <f aca="false">IF(OR(FK94=-1,IFERROR(INDEX(FK$2:FK$100,FL94),999)&gt;=0,IFERROR(INDEX(FM$2:FM$100,FL94),999)&gt;=0),    IF(OR(FM94=-1,IFERROR(INDEX(FK$2:FK$100,FN94),999)&gt;=0,IFERROR(INDEX(FM$2:FM$100,FN94),999)&gt;=0),      FJ94,REPLACE(FJ94,FM94,IFERROR(FIND(" ",FJ94,FM94),999)-FM94,                   INDEX(FJ$2:FJ$100,FN94)                  )),     REPLACE(FJ94,FK94,IFERROR(FIND(" ",FJ94,FK94),999)-FK94,                   INDEX(FJ$2:FJ$100,FL94)                  ) )</f>
        <v/>
      </c>
      <c r="FP94" s="0" t="n">
        <f aca="false">IFERROR(FIND("f_",LOWER(FO94)),-1)</f>
        <v>-1</v>
      </c>
      <c r="FQ94" s="0" t="n">
        <f aca="false">IF(FP94=-1,-1, VALUE(MID(FO94,FP94+2, IFERROR(FIND(" ",FO94,FP94),999)-FP94-2)))</f>
        <v>-1</v>
      </c>
      <c r="FR94" s="0" t="n">
        <f aca="false">IFERROR(FIND("r_",LOWER(FO94)),-1)</f>
        <v>-1</v>
      </c>
      <c r="FS94" s="0" t="n">
        <f aca="false">IF(FR94=-1,-1, ROW(FR94)-1+VALUE(MID(FO94,FR94+2, IFERROR(FIND(" ",FO94,FR94),999)-FR94-2)))</f>
        <v>-1</v>
      </c>
      <c r="FT94" s="0" t="str">
        <f aca="false">IF(OR(FP94=-1,IFERROR(INDEX(FP$2:FP$100,FQ94),999)&gt;=0,IFERROR(INDEX(FR$2:FR$100,FQ94),999)&gt;=0),    IF(OR(FR94=-1,IFERROR(INDEX(FP$2:FP$100,FS94),999)&gt;=0,IFERROR(INDEX(FR$2:FR$100,FS94),999)&gt;=0),      FO94,REPLACE(FO94,FR94,IFERROR(FIND(" ",FO94,FR94),999)-FR94,                   INDEX(FO$2:FO$100,FS94)                  )),     REPLACE(FO94,FP94,IFERROR(FIND(" ",FO94,FP94),999)-FP94,                   INDEX(FO$2:FO$100,FQ94)                  ) )</f>
        <v/>
      </c>
      <c r="FU94" s="0" t="n">
        <f aca="false">IFERROR(FIND("f_",LOWER(FT94)),-1)</f>
        <v>-1</v>
      </c>
      <c r="FV94" s="0" t="n">
        <f aca="false">IF(FU94=-1,-1, VALUE(MID(FT94,FU94+2, IFERROR(FIND(" ",FT94,FU94),999)-FU94-2)))</f>
        <v>-1</v>
      </c>
      <c r="FW94" s="0" t="n">
        <f aca="false">IFERROR(FIND("r_",LOWER(FT94)),-1)</f>
        <v>-1</v>
      </c>
      <c r="FX94" s="0" t="n">
        <f aca="false">IF(FW94=-1,-1, ROW(FW94)-1+VALUE(MID(FT94,FW94+2, IFERROR(FIND(" ",FT94,FW94),999)-FW94-2)))</f>
        <v>-1</v>
      </c>
      <c r="FY94" s="0" t="str">
        <f aca="false">IF(OR(FU94=-1,IFERROR(INDEX(FU$2:FU$100,FV94),999)&gt;=0,IFERROR(INDEX(FW$2:FW$100,FV94),999)&gt;=0),    IF(OR(FW94=-1,IFERROR(INDEX(FU$2:FU$100,FX94),999)&gt;=0,IFERROR(INDEX(FW$2:FW$100,FX94),999)&gt;=0),      FT94,REPLACE(FT94,FW94,IFERROR(FIND(" ",FT94,FW94),999)-FW94,                   INDEX(FT$2:FT$100,FX94)                  )),     REPLACE(FT94,FU94,IFERROR(FIND(" ",FT94,FU94),999)-FU94,                   INDEX(FT$2:FT$100,FV94)                  ) )</f>
        <v/>
      </c>
      <c r="FZ94" s="0" t="n">
        <f aca="false">IFERROR(FIND("f_",LOWER(FY94)),-1)</f>
        <v>-1</v>
      </c>
      <c r="GA94" s="0" t="n">
        <f aca="false">IF(FZ94=-1,-1, VALUE(MID(FY94,FZ94+2, IFERROR(FIND(" ",FY94,FZ94),999)-FZ94-2)))</f>
        <v>-1</v>
      </c>
      <c r="GB94" s="0" t="n">
        <f aca="false">IFERROR(FIND("r_",LOWER(FY94)),-1)</f>
        <v>-1</v>
      </c>
      <c r="GC94" s="0" t="n">
        <f aca="false">IF(GB94=-1,-1, ROW(GB94)-1+VALUE(MID(FY94,GB94+2, IFERROR(FIND(" ",FY94,GB94),999)-GB94-2)))</f>
        <v>-1</v>
      </c>
      <c r="GD94" s="0" t="str">
        <f aca="false">IF(OR(FZ94=-1,IFERROR(INDEX(FZ$2:FZ$100,GA94),999)&gt;=0,IFERROR(INDEX(GB$2:GB$100,GA94),999)&gt;=0),    IF(OR(GB94=-1,IFERROR(INDEX(FZ$2:FZ$100,GC94),999)&gt;=0,IFERROR(INDEX(GB$2:GB$100,GC94),999)&gt;=0),      FY94,REPLACE(FY94,GB94,IFERROR(FIND(" ",FY94,GB94),999)-GB94,                   INDEX(FY$2:FY$100,GC94)                  )),     REPLACE(FY94,FZ94,IFERROR(FIND(" ",FY94,FZ94),999)-FZ94,                   INDEX(FY$2:FY$100,GA94)                  ) )</f>
        <v/>
      </c>
      <c r="GE94" s="0" t="n">
        <f aca="false">IFERROR(FIND("f_",LOWER(GD94)),-1)</f>
        <v>-1</v>
      </c>
      <c r="GF94" s="0" t="n">
        <f aca="false">IF(GE94=-1,-1, VALUE(MID(GD94,GE94+2, IFERROR(FIND(" ",GD94,GE94),999)-GE94-2)))</f>
        <v>-1</v>
      </c>
      <c r="GG94" s="0" t="n">
        <f aca="false">IFERROR(FIND("r_",LOWER(GD94)),-1)</f>
        <v>-1</v>
      </c>
      <c r="GH94" s="0" t="n">
        <f aca="false">IF(GG94=-1,-1, ROW(GG94)-1+VALUE(MID(GD94,GG94+2, IFERROR(FIND(" ",GD94,GG94),999)-GG94-2)))</f>
        <v>-1</v>
      </c>
      <c r="GI94" s="0" t="str">
        <f aca="false">IF(OR(GE94=-1,IFERROR(INDEX(GE$2:GE$100,GF94),999)&gt;=0,IFERROR(INDEX(GG$2:GG$100,GF94),999)&gt;=0),    IF(OR(GG94=-1,IFERROR(INDEX(GE$2:GE$100,GH94),999)&gt;=0,IFERROR(INDEX(GG$2:GG$100,GH94),999)&gt;=0),      GD94,REPLACE(GD94,GG94,IFERROR(FIND(" ",GD94,GG94),999)-GG94,                   INDEX(GD$2:GD$100,GH94)                  )),     REPLACE(GD94,GE94,IFERROR(FIND(" ",GD94,GE94),999)-GE94,                   INDEX(GD$2:GD$100,GF94)                  ) )</f>
        <v/>
      </c>
      <c r="GJ94" s="0" t="n">
        <f aca="false">IFERROR(FIND("f_",LOWER(GI94)),-1)</f>
        <v>-1</v>
      </c>
      <c r="GK94" s="0" t="n">
        <f aca="false">IF(GJ94=-1,-1, VALUE(MID(GI94,GJ94+2, IFERROR(FIND(" ",GI94,GJ94),999)-GJ94-2)))</f>
        <v>-1</v>
      </c>
      <c r="GL94" s="0" t="n">
        <f aca="false">IFERROR(FIND("r_",LOWER(GI94)),-1)</f>
        <v>-1</v>
      </c>
      <c r="GM94" s="0" t="n">
        <f aca="false">IF(GL94=-1,-1, ROW(GL94)-1+VALUE(MID(GI94,GL94+2, IFERROR(FIND(" ",GI94,GL94),999)-GL94-2)))</f>
        <v>-1</v>
      </c>
      <c r="GN94" s="0" t="str">
        <f aca="false">IF(OR(GJ94=-1,IFERROR(INDEX(GJ$2:GJ$100,GK94),999)&gt;=0,IFERROR(INDEX(GL$2:GL$100,GK94),999)&gt;=0),    IF(OR(GL94=-1,IFERROR(INDEX(GJ$2:GJ$100,GM94),999)&gt;=0,IFERROR(INDEX(GL$2:GL$100,GM94),999)&gt;=0),      GI94,REPLACE(GI94,GL94,IFERROR(FIND(" ",GI94,GL94),999)-GL94,                   INDEX(GI$2:GI$100,GM94)                  )),     REPLACE(GI94,GJ94,IFERROR(FIND(" ",GI94,GJ94),999)-GJ94,                   INDEX(GI$2:GI$100,GK94)                  ) )</f>
        <v/>
      </c>
      <c r="GO94" s="0" t="n">
        <f aca="false">IFERROR(FIND("f_",LOWER(GN94)),-1)</f>
        <v>-1</v>
      </c>
      <c r="GP94" s="0" t="n">
        <f aca="false">IF(GO94=-1,-1, VALUE(MID(GN94,GO94+2, IFERROR(FIND(" ",GN94,GO94),999)-GO94-2)))</f>
        <v>-1</v>
      </c>
      <c r="GQ94" s="0" t="n">
        <f aca="false">IFERROR(FIND("r_",LOWER(GN94)),-1)</f>
        <v>-1</v>
      </c>
      <c r="GR94" s="0" t="n">
        <f aca="false">IF(GQ94=-1,-1, ROW(GQ94)-1+VALUE(MID(GN94,GQ94+2, IFERROR(FIND(" ",GN94,GQ94),999)-GQ94-2)))</f>
        <v>-1</v>
      </c>
      <c r="GS94" s="0" t="str">
        <f aca="false">IF(OR(GO94=-1,IFERROR(INDEX(GO$2:GO$100,GP94),999)&gt;=0,IFERROR(INDEX(GQ$2:GQ$100,GP94),999)&gt;=0),    IF(OR(GQ94=-1,IFERROR(INDEX(GO$2:GO$100,GR94),999)&gt;=0,IFERROR(INDEX(GQ$2:GQ$100,GR94),999)&gt;=0),      GN94,REPLACE(GN94,GQ94,IFERROR(FIND(" ",GN94,GQ94),999)-GQ94,                   INDEX(GN$2:GN$100,GR94)                  )),     REPLACE(GN94,GO94,IFERROR(FIND(" ",GN94,GO94),999)-GO94,                   INDEX(GN$2:GN$100,GP94)                  ) )</f>
        <v/>
      </c>
      <c r="GT94" s="0" t="n">
        <f aca="false">IFERROR(FIND("f_",LOWER(GS94)),-1)</f>
        <v>-1</v>
      </c>
      <c r="GU94" s="0" t="n">
        <f aca="false">IF(GT94=-1,-1, VALUE(MID(GS94,GT94+2, IFERROR(FIND(" ",GS94,GT94),999)-GT94-2)))</f>
        <v>-1</v>
      </c>
      <c r="GV94" s="0" t="n">
        <f aca="false">IFERROR(FIND("r_",LOWER(GS94)),-1)</f>
        <v>-1</v>
      </c>
      <c r="GW94" s="0" t="n">
        <f aca="false">IF(GV94=-1,-1, ROW(GV94)-1+VALUE(MID(GS94,GV94+2, IFERROR(FIND(" ",GS94,GV94),999)-GV94-2)))</f>
        <v>-1</v>
      </c>
      <c r="GX94" s="0" t="str">
        <f aca="false">IF(OR(GT94=-1,IFERROR(INDEX(GT$2:GT$100,GU94),999)&gt;=0,IFERROR(INDEX(GV$2:GV$100,GU94),999)&gt;=0),    IF(OR(GV94=-1,IFERROR(INDEX(GT$2:GT$100,GW94),999)&gt;=0,IFERROR(INDEX(GV$2:GV$100,GW94),999)&gt;=0),      GS94,REPLACE(GS94,GV94,IFERROR(FIND(" ",GS94,GV94),999)-GV94,                   INDEX(GS$2:GS$100,GW94)                  )),     REPLACE(GS94,GT94,IFERROR(FIND(" ",GS94,GT94),999)-GT94,                   INDEX(GS$2:GS$100,GU94)                  ) )</f>
        <v/>
      </c>
      <c r="GY94" s="0" t="n">
        <f aca="false">IFERROR(FIND("f_",LOWER(GX94)),-1)</f>
        <v>-1</v>
      </c>
      <c r="GZ94" s="0" t="n">
        <f aca="false">IF(GY94=-1,-1, VALUE(MID(GX94,GY94+2, IFERROR(FIND(" ",GX94,GY94),999)-GY94-2)))</f>
        <v>-1</v>
      </c>
      <c r="HA94" s="0" t="n">
        <f aca="false">IFERROR(FIND("r_",LOWER(GX94)),-1)</f>
        <v>-1</v>
      </c>
      <c r="HB94" s="0" t="n">
        <f aca="false">IF(HA94=-1,-1, ROW(HA94)-1+VALUE(MID(GX94,HA94+2, IFERROR(FIND(" ",GX94,HA94),999)-HA94-2)))</f>
        <v>-1</v>
      </c>
      <c r="HC94" s="0" t="str">
        <f aca="false">IF(OR(GY94=-1,IFERROR(INDEX(GY$2:GY$100,GZ94),999)&gt;=0,IFERROR(INDEX(HA$2:HA$100,GZ94),999)&gt;=0),    IF(OR(HA94=-1,IFERROR(INDEX(GY$2:GY$100,HB94),999)&gt;=0,IFERROR(INDEX(HA$2:HA$100,HB94),999)&gt;=0),      GX94,REPLACE(GX94,HA94,IFERROR(FIND(" ",GX94,HA94),999)-HA94,                   INDEX(GX$2:GX$100,HB94)                  )),     REPLACE(GX94,GY94,IFERROR(FIND(" ",GX94,GY94),999)-GY94,                   INDEX(GX$2:GX$100,GZ94)                  ) )</f>
        <v/>
      </c>
      <c r="HD94" s="0" t="n">
        <f aca="false">IFERROR(FIND("f_",LOWER(HC94)),-1)</f>
        <v>-1</v>
      </c>
      <c r="HE94" s="0" t="n">
        <f aca="false">IF(HD94=-1,-1, VALUE(MID(HC94,HD94+2, IFERROR(FIND(" ",HC94,HD94),999)-HD94-2)))</f>
        <v>-1</v>
      </c>
      <c r="HF94" s="0" t="n">
        <f aca="false">IFERROR(FIND("r_",LOWER(HC94)),-1)</f>
        <v>-1</v>
      </c>
      <c r="HG94" s="0" t="n">
        <f aca="false">IF(HF94=-1,-1, ROW(HF94)-1+VALUE(MID(HC94,HF94+2, IFERROR(FIND(" ",HC94,HF94),999)-HF94-2)))</f>
        <v>-1</v>
      </c>
      <c r="HH94" s="0" t="str">
        <f aca="false">IF(OR(HD94=-1,IFERROR(INDEX(HD$2:HD$100,HE94),999)&gt;=0,IFERROR(INDEX(HF$2:HF$100,HE94),999)&gt;=0),    IF(OR(HF94=-1,IFERROR(INDEX(HD$2:HD$100,HG94),999)&gt;=0,IFERROR(INDEX(HF$2:HF$100,HG94),999)&gt;=0),      HC94,REPLACE(HC94,HF94,IFERROR(FIND(" ",HC94,HF94),999)-HF94,                   INDEX(HC$2:HC$100,HG94)                  )),     REPLACE(HC94,HD94,IFERROR(FIND(" ",HC94,HD94),999)-HD94,                   INDEX(HC$2:HC$100,HE94)                  ) )</f>
        <v/>
      </c>
      <c r="HI94" s="0" t="n">
        <f aca="false">IFERROR(FIND("f_",LOWER(HH94)),-1)</f>
        <v>-1</v>
      </c>
      <c r="HJ94" s="0" t="n">
        <f aca="false">IF(HI94=-1,-1, VALUE(MID(HH94,HI94+2, IFERROR(FIND(" ",HH94,HI94),999)-HI94-2)))</f>
        <v>-1</v>
      </c>
      <c r="HK94" s="0" t="n">
        <f aca="false">IFERROR(FIND("r_",LOWER(HH94)),-1)</f>
        <v>-1</v>
      </c>
      <c r="HL94" s="0" t="n">
        <f aca="false">IF(HK94=-1,-1, ROW(HK94)-1+VALUE(MID(HH94,HK94+2, IFERROR(FIND(" ",HH94,HK94),999)-HK94-2)))</f>
        <v>-1</v>
      </c>
      <c r="HM94" s="0" t="str">
        <f aca="false">IF(OR(HI94=-1,IFERROR(INDEX(HI$2:HI$100,HJ94),999)&gt;=0,IFERROR(INDEX(HK$2:HK$100,HJ94),999)&gt;=0),    IF(OR(HK94=-1,IFERROR(INDEX(HI$2:HI$100,HL94),999)&gt;=0,IFERROR(INDEX(HK$2:HK$100,HL94),999)&gt;=0),      HH94,REPLACE(HH94,HK94,IFERROR(FIND(" ",HH94,HK94),999)-HK94,                   INDEX(HH$2:HH$100,HL94)                  )),     REPLACE(HH94,HI94,IFERROR(FIND(" ",HH94,HI94),999)-HI94,                   INDEX(HH$2:HH$100,HJ94)                  ) )</f>
        <v/>
      </c>
      <c r="HN94" s="0" t="n">
        <f aca="false">IFERROR(FIND("f_",LOWER(HM94)),-1)</f>
        <v>-1</v>
      </c>
      <c r="HO94" s="0" t="n">
        <f aca="false">IF(HN94=-1,-1, VALUE(MID(HM94,HN94+2, IFERROR(FIND(" ",HM94,HN94),999)-HN94-2)))</f>
        <v>-1</v>
      </c>
      <c r="HP94" s="0" t="n">
        <f aca="false">IFERROR(FIND("r_",LOWER(HM94)),-1)</f>
        <v>-1</v>
      </c>
      <c r="HQ94" s="0" t="n">
        <f aca="false">IF(HP94=-1,-1, ROW(HP94)-1+VALUE(MID(HM94,HP94+2, IFERROR(FIND(" ",HM94,HP94),999)-HP94-2)))</f>
        <v>-1</v>
      </c>
      <c r="HR94" s="0" t="str">
        <f aca="false">IF(OR(HN94=-1,IFERROR(INDEX(HN$2:HN$100,HO94),999)&gt;=0,IFERROR(INDEX(HP$2:HP$100,HO94),999)&gt;=0),    IF(OR(HP94=-1,IFERROR(INDEX(HN$2:HN$100,HQ94),999)&gt;=0,IFERROR(INDEX(HP$2:HP$100,HQ94),999)&gt;=0),      HM94,REPLACE(HM94,HP94,IFERROR(FIND(" ",HM94,HP94),999)-HP94,                   INDEX(HM$2:HM$100,HQ94)                  )),     REPLACE(HM94,HN94,IFERROR(FIND(" ",HM94,HN94),999)-HN94,                   INDEX(HM$2:HM$100,HO94)                  ) )</f>
        <v/>
      </c>
      <c r="HS94" s="0" t="n">
        <f aca="false">IFERROR(FIND("f_",LOWER(HR94)),-1)</f>
        <v>-1</v>
      </c>
      <c r="HT94" s="0" t="n">
        <f aca="false">IF(HS94=-1,-1, VALUE(MID(HR94,HS94+2, IFERROR(FIND(" ",HR94,HS94),999)-HS94-2)))</f>
        <v>-1</v>
      </c>
      <c r="HU94" s="0" t="n">
        <f aca="false">IFERROR(FIND("r_",LOWER(HR94)),-1)</f>
        <v>-1</v>
      </c>
      <c r="HV94" s="0" t="n">
        <f aca="false">IF(HU94=-1,-1, ROW(HU94)-1+VALUE(MID(HR94,HU94+2, IFERROR(FIND(" ",HR94,HU94),999)-HU94-2)))</f>
        <v>-1</v>
      </c>
      <c r="HW94" s="0" t="str">
        <f aca="false">IF(OR(HS94=-1,IFERROR(INDEX(HS$2:HS$100,HT94),999)&gt;=0,IFERROR(INDEX(HU$2:HU$100,HT94),999)&gt;=0),    IF(OR(HU94=-1,IFERROR(INDEX(HS$2:HS$100,HV94),999)&gt;=0,IFERROR(INDEX(HU$2:HU$100,HV94),999)&gt;=0),      HR94,REPLACE(HR94,HU94,IFERROR(FIND(" ",HR94,HU94),999)-HU94,                   INDEX(HR$2:HR$100,HV94)                  )),     REPLACE(HR94,HS94,IFERROR(FIND(" ",HR94,HS94),999)-HS94,                   INDEX(HR$2:HR$100,HT94)                  ) )</f>
        <v/>
      </c>
      <c r="HX94" s="0" t="n">
        <f aca="false">IFERROR(FIND("f_",LOWER(HW94)),-1)</f>
        <v>-1</v>
      </c>
      <c r="HY94" s="0" t="n">
        <f aca="false">IF(HX94=-1,-1, VALUE(MID(HW94,HX94+2, IFERROR(FIND(" ",HW94,HX94),999)-HX94-2)))</f>
        <v>-1</v>
      </c>
      <c r="HZ94" s="0" t="n">
        <f aca="false">IFERROR(FIND("r_",LOWER(HW94)),-1)</f>
        <v>-1</v>
      </c>
      <c r="IA94" s="0" t="n">
        <f aca="false">IF(HZ94=-1,-1, ROW(HZ94)-1+VALUE(MID(HW94,HZ94+2, IFERROR(FIND(" ",HW94,HZ94),999)-HZ94-2)))</f>
        <v>-1</v>
      </c>
      <c r="IB94" s="0" t="str">
        <f aca="false">IF(OR(HX94=-1,IFERROR(INDEX(HX$2:HX$100,HY94),999)&gt;=0,IFERROR(INDEX(HZ$2:HZ$100,HY94),999)&gt;=0),    IF(OR(HZ94=-1,IFERROR(INDEX(HX$2:HX$100,IA94),999)&gt;=0,IFERROR(INDEX(HZ$2:HZ$100,IA94),999)&gt;=0),      HW94,REPLACE(HW94,HZ94,IFERROR(FIND(" ",HW94,HZ94),999)-HZ94,                   INDEX(HW$2:HW$100,IA94)                  )),     REPLACE(HW94,HX94,IFERROR(FIND(" ",HW94,HX94),999)-HX94,                   INDEX(HW$2:HW$100,HY94)                  ) )</f>
        <v/>
      </c>
      <c r="IC94" s="0" t="n">
        <f aca="false">IFERROR(FIND("f_",LOWER(IB94)),-1)</f>
        <v>-1</v>
      </c>
      <c r="ID94" s="0" t="n">
        <f aca="false">IF(IC94=-1,-1, VALUE(MID(IB94,IC94+2, IFERROR(FIND(" ",IB94,IC94),999)-IC94-2)))</f>
        <v>-1</v>
      </c>
      <c r="IE94" s="0" t="n">
        <f aca="false">IFERROR(FIND("r_",LOWER(IB94)),-1)</f>
        <v>-1</v>
      </c>
      <c r="IF94" s="0" t="n">
        <f aca="false">IF(IE94=-1,-1, ROW(IE94)-1+VALUE(MID(IB94,IE94+2, IFERROR(FIND(" ",IB94,IE94),999)-IE94-2)))</f>
        <v>-1</v>
      </c>
      <c r="IG94" s="0" t="str">
        <f aca="false">IF(OR(IC94=-1,IFERROR(INDEX(IC$2:IC$100,ID94),999)&gt;=0,IFERROR(INDEX(IE$2:IE$100,ID94),999)&gt;=0),    IF(OR(IE94=-1,IFERROR(INDEX(IC$2:IC$100,IF94),999)&gt;=0,IFERROR(INDEX(IE$2:IE$100,IF94),999)&gt;=0),      IB94,REPLACE(IB94,IE94,IFERROR(FIND(" ",IB94,IE94),999)-IE94,                   INDEX(IB$2:IB$100,IF94)                  )),     REPLACE(IB94,IC94,IFERROR(FIND(" ",IB94,IC94),999)-IC94,                   INDEX(IB$2:IB$100,ID94)                  ) )</f>
        <v/>
      </c>
      <c r="IH94" s="0" t="n">
        <f aca="false">IFERROR(FIND("f_",LOWER(IG94)),-1)</f>
        <v>-1</v>
      </c>
      <c r="II94" s="0" t="n">
        <f aca="false">IF(IH94=-1,-1, VALUE(MID(IG94,IH94+2, IFERROR(FIND(" ",IG94,IH94),999)-IH94-2)))</f>
        <v>-1</v>
      </c>
      <c r="IJ94" s="0" t="n">
        <f aca="false">IFERROR(FIND("r_",LOWER(IG94)),-1)</f>
        <v>-1</v>
      </c>
      <c r="IK94" s="0" t="n">
        <f aca="false">IF(IJ94=-1,-1, ROW(IJ94)-1+VALUE(MID(IG94,IJ94+2, IFERROR(FIND(" ",IG94,IJ94),999)-IJ94-2)))</f>
        <v>-1</v>
      </c>
      <c r="IL94" s="0" t="str">
        <f aca="false">IF(OR(IH94=-1,IFERROR(INDEX(IH$2:IH$100,II94),999)&gt;=0,IFERROR(INDEX(IJ$2:IJ$100,II94),999)&gt;=0),    IF(OR(IJ94=-1,IFERROR(INDEX(IH$2:IH$100,IK94),999)&gt;=0,IFERROR(INDEX(IJ$2:IJ$100,IK94),999)&gt;=0),      IG94,REPLACE(IG94,IJ94,IFERROR(FIND(" ",IG94,IJ94),999)-IJ94,                   INDEX(IG$2:IG$100,IK94)                  )),     REPLACE(IG94,IH94,IFERROR(FIND(" ",IG94,IH94),999)-IH94,                   INDEX(IG$2:IG$100,II94)                  ) )</f>
        <v/>
      </c>
      <c r="IM94" s="0" t="n">
        <f aca="false">IFERROR(FIND("f_",LOWER(IL94)),-1)</f>
        <v>-1</v>
      </c>
      <c r="IN94" s="0" t="n">
        <f aca="false">IF(IM94=-1,-1, VALUE(MID(IL94,IM94+2, IFERROR(FIND(" ",IL94,IM94),999)-IM94-2)))</f>
        <v>-1</v>
      </c>
      <c r="IO94" s="0" t="n">
        <f aca="false">IFERROR(FIND("r_",LOWER(IL94)),-1)</f>
        <v>-1</v>
      </c>
      <c r="IP94" s="0" t="n">
        <f aca="false">IF(IO94=-1,-1, ROW(IO94)-1+VALUE(MID(IL94,IO94+2, IFERROR(FIND(" ",IL94,IO94),999)-IO94-2)))</f>
        <v>-1</v>
      </c>
      <c r="IQ94" s="0" t="str">
        <f aca="false">IF(OR(IM94=-1,IFERROR(INDEX(IM$2:IM$100,IN94),999)&gt;=0,IFERROR(INDEX(IO$2:IO$100,IN94),999)&gt;=0),    IF(OR(IO94=-1,IFERROR(INDEX(IM$2:IM$100,IP94),999)&gt;=0,IFERROR(INDEX(IO$2:IO$100,IP94),999)&gt;=0),      IL94,REPLACE(IL94,IO94,IFERROR(FIND(" ",IL94,IO94),999)-IO94,                   INDEX(IL$2:IL$100,IP94)                  )),     REPLACE(IL94,IM94,IFERROR(FIND(" ",IL94,IM94),999)-IM94,                   INDEX(IL$2:IL$100,IN94)                  ) )</f>
        <v/>
      </c>
      <c r="IR94" s="0" t="n">
        <f aca="false">IFERROR(FIND("f_",LOWER(IQ94)),-1)</f>
        <v>-1</v>
      </c>
      <c r="IS94" s="0" t="n">
        <f aca="false">IF(IR94=-1,-1, VALUE(MID(IQ94,IR94+2, IFERROR(FIND(" ",IQ94,IR94),999)-IR94-2)))</f>
        <v>-1</v>
      </c>
      <c r="IT94" s="0" t="n">
        <f aca="false">IFERROR(FIND("r_",LOWER(IQ94)),-1)</f>
        <v>-1</v>
      </c>
      <c r="IU94" s="0" t="n">
        <f aca="false">IF(IT94=-1,-1, ROW(IT94)-1+VALUE(MID(IQ94,IT94+2, IFERROR(FIND(" ",IQ94,IT94),999)-IT94-2)))</f>
        <v>-1</v>
      </c>
      <c r="IV94" s="0" t="str">
        <f aca="false">IF(OR(IR94=-1,IFERROR(INDEX(IR$2:IR$100,IS94),999)&gt;=0,IFERROR(INDEX(IT$2:IT$100,IS94),999)&gt;=0),    IF(OR(IT94=-1,IFERROR(INDEX(IR$2:IR$100,IU94),999)&gt;=0,IFERROR(INDEX(IT$2:IT$100,IU94),999)&gt;=0),      IQ94,REPLACE(IQ94,IT94,IFERROR(FIND(" ",IQ94,IT94),999)-IT94,                   INDEX(IQ$2:IQ$100,IU94)                  )),     REPLACE(IQ94,IR94,IFERROR(FIND(" ",IQ94,IR94),999)-IR94,                   INDEX(IQ$2:IQ$100,IS94)                  ) )</f>
        <v/>
      </c>
      <c r="IW94" s="0" t="n">
        <f aca="false">IFERROR(FIND("f_",LOWER(IV94)),-1)</f>
        <v>-1</v>
      </c>
      <c r="IX94" s="0" t="n">
        <f aca="false">IF(IW94=-1,-1, VALUE(MID(IV94,IW94+2, IFERROR(FIND(" ",IV94,IW94),999)-IW94-2)))</f>
        <v>-1</v>
      </c>
      <c r="IY94" s="0" t="n">
        <f aca="false">IFERROR(FIND("r_",LOWER(IV94)),-1)</f>
        <v>-1</v>
      </c>
      <c r="IZ94" s="0" t="n">
        <f aca="false">IF(IY94=-1,-1, ROW(IY94)-1+VALUE(MID(IV94,IY94+2, IFERROR(FIND(" ",IV94,IY94),999)-IY94-2)))</f>
        <v>-1</v>
      </c>
      <c r="JA94" s="0" t="str">
        <f aca="false">IF(OR(IW94=-1,IFERROR(INDEX(IW$2:IW$100,IX94),999)&gt;=0,IFERROR(INDEX(IY$2:IY$100,IX94),999)&gt;=0),    IF(OR(IY94=-1,IFERROR(INDEX(IW$2:IW$100,IZ94),999)&gt;=0,IFERROR(INDEX(IY$2:IY$100,IZ94),999)&gt;=0),      IV94,REPLACE(IV94,IY94,IFERROR(FIND(" ",IV94,IY94),999)-IY94,                   INDEX(IV$2:IV$100,IZ94)                  )),     REPLACE(IV94,IW94,IFERROR(FIND(" ",IV94,IW94),999)-IW94,                   INDEX(IV$2:IV$100,IX94)                  ) )</f>
        <v/>
      </c>
      <c r="JB94" s="0" t="n">
        <f aca="false">IFERROR(FIND("f_",LOWER(JA94)),-1)</f>
        <v>-1</v>
      </c>
      <c r="JC94" s="0" t="n">
        <f aca="false">IF(JB94=-1,-1, VALUE(MID(JA94,JB94+2, IFERROR(FIND(" ",JA94,JB94),999)-JB94-2)))</f>
        <v>-1</v>
      </c>
      <c r="JD94" s="0" t="n">
        <f aca="false">IFERROR(FIND("r_",LOWER(JA94)),-1)</f>
        <v>-1</v>
      </c>
      <c r="JE94" s="0" t="n">
        <f aca="false">IF(JD94=-1,-1, ROW(JD94)-1+VALUE(MID(JA94,JD94+2, IFERROR(FIND(" ",JA94,JD94),999)-JD94-2)))</f>
        <v>-1</v>
      </c>
      <c r="JF94" s="0" t="str">
        <f aca="false">IF(OR(JB94=-1,IFERROR(INDEX(JB$2:JB$100,JC94),999)&gt;=0,IFERROR(INDEX(JD$2:JD$100,JC94),999)&gt;=0),    IF(OR(JD94=-1,IFERROR(INDEX(JB$2:JB$100,JE94),999)&gt;=0,IFERROR(INDEX(JD$2:JD$100,JE94),999)&gt;=0),      JA94,REPLACE(JA94,JD94,IFERROR(FIND(" ",JA94,JD94),999)-JD94,                   INDEX(JA$2:JA$100,JE94)                  )),     REPLACE(JA94,JB94,IFERROR(FIND(" ",JA94,JB94),999)-JB94,                   INDEX(JA$2:JA$100,JC94)                  ) )</f>
        <v/>
      </c>
      <c r="JG94" s="0" t="n">
        <f aca="false">IFERROR(FIND("f_",LOWER(JF94)),-1)</f>
        <v>-1</v>
      </c>
      <c r="JH94" s="0" t="n">
        <f aca="false">IF(JG94=-1,-1, VALUE(MID(JF94,JG94+2, IFERROR(FIND(" ",JF94,JG94),999)-JG94-2)))</f>
        <v>-1</v>
      </c>
      <c r="JI94" s="0" t="n">
        <f aca="false">IFERROR(FIND("r_",LOWER(JF94)),-1)</f>
        <v>-1</v>
      </c>
      <c r="JJ94" s="0" t="n">
        <f aca="false">IF(JI94=-1,-1, ROW(JI94)-1+VALUE(MID(JF94,JI94+2, IFERROR(FIND(" ",JF94,JI94),999)-JI94-2)))</f>
        <v>-1</v>
      </c>
      <c r="JK94" s="0" t="str">
        <f aca="false">IF(OR(JG94=-1,IFERROR(INDEX(JG$2:JG$100,JH94),999)&gt;=0,IFERROR(INDEX(JI$2:JI$100,JH94),999)&gt;=0),    IF(OR(JI94=-1,IFERROR(INDEX(JG$2:JG$100,JJ94),999)&gt;=0,IFERROR(INDEX(JI$2:JI$100,JJ94),999)&gt;=0),      JF94,REPLACE(JF94,JI94,IFERROR(FIND(" ",JF94,JI94),999)-JI94,                   INDEX(JF$2:JF$100,JJ94)                  )),     REPLACE(JF94,JG94,IFERROR(FIND(" ",JF94,JG94),999)-JG94,                   INDEX(JF$2:JF$100,JH94)                  ) )</f>
        <v/>
      </c>
      <c r="JL94" s="0" t="n">
        <f aca="false">IFERROR(FIND("f_",LOWER(JK94)),-1)</f>
        <v>-1</v>
      </c>
      <c r="JM94" s="0" t="n">
        <f aca="false">IF(JL94=-1,-1, VALUE(MID(JK94,JL94+2, IFERROR(FIND(" ",JK94,JL94),999)-JL94-2)))</f>
        <v>-1</v>
      </c>
      <c r="JN94" s="0" t="n">
        <f aca="false">IFERROR(FIND("r_",LOWER(JK94)),-1)</f>
        <v>-1</v>
      </c>
      <c r="JO94" s="0" t="n">
        <f aca="false">IF(JN94=-1,-1, ROW(JN94)-1+VALUE(MID(JK94,JN94+2, IFERROR(FIND(" ",JK94,JN94),999)-JN94-2)))</f>
        <v>-1</v>
      </c>
      <c r="JP94" s="0" t="str">
        <f aca="false">IF(OR(JL94=-1,IFERROR(INDEX(JL$2:JL$100,JM94),999)&gt;=0,IFERROR(INDEX(JN$2:JN$100,JM94),999)&gt;=0),    IF(OR(JN94=-1,IFERROR(INDEX(JL$2:JL$100,JO94),999)&gt;=0,IFERROR(INDEX(JN$2:JN$100,JO94),999)&gt;=0),      JK94,REPLACE(JK94,JN94,IFERROR(FIND(" ",JK94,JN94),999)-JN94,                   INDEX(JK$2:JK$100,JO94)                  )),     REPLACE(JK94,JL94,IFERROR(FIND(" ",JK94,JL94),999)-JL94,                   INDEX(JK$2:JK$100,JM94)                  ) )</f>
        <v/>
      </c>
      <c r="JQ94" s="0" t="n">
        <f aca="false">IFERROR(FIND("f_",LOWER(JP94)),-1)</f>
        <v>-1</v>
      </c>
      <c r="JR94" s="0" t="n">
        <f aca="false">IF(JQ94=-1,-1, VALUE(MID(JP94,JQ94+2, IFERROR(FIND(" ",JP94,JQ94),999)-JQ94-2)))</f>
        <v>-1</v>
      </c>
      <c r="JS94" s="0" t="n">
        <f aca="false">IFERROR(FIND("r_",LOWER(JP94)),-1)</f>
        <v>-1</v>
      </c>
      <c r="JT94" s="0" t="n">
        <f aca="false">IF(JS94=-1,-1, ROW(JS94)-1+VALUE(MID(JP94,JS94+2, IFERROR(FIND(" ",JP94,JS94),999)-JS94-2)))</f>
        <v>-1</v>
      </c>
      <c r="JU94" s="0" t="str">
        <f aca="false">IF(OR(JQ94=-1,IFERROR(INDEX(JQ$2:JQ$100,JR94),999)&gt;=0,IFERROR(INDEX(JS$2:JS$100,JR94),999)&gt;=0),    IF(OR(JS94=-1,IFERROR(INDEX(JQ$2:JQ$100,JT94),999)&gt;=0,IFERROR(INDEX(JS$2:JS$100,JT94),999)&gt;=0),      JP94,REPLACE(JP94,JS94,IFERROR(FIND(" ",JP94,JS94),999)-JS94,                   INDEX(JP$2:JP$100,JT94)                  )),     REPLACE(JP94,JQ94,IFERROR(FIND(" ",JP94,JQ94),999)-JQ94,                   INDEX(JP$2:JP$100,JR94)                  ) )</f>
        <v/>
      </c>
      <c r="JV94" s="0" t="n">
        <f aca="false">IFERROR(FIND("f_",LOWER(JU94)),-1)</f>
        <v>-1</v>
      </c>
      <c r="JW94" s="0" t="n">
        <f aca="false">IF(JV94=-1,-1, VALUE(MID(JU94,JV94+2, IFERROR(FIND(" ",JU94,JV94),999)-JV94-2)))</f>
        <v>-1</v>
      </c>
      <c r="JX94" s="0" t="n">
        <f aca="false">IFERROR(FIND("r_",LOWER(JU94)),-1)</f>
        <v>-1</v>
      </c>
      <c r="JY94" s="0" t="n">
        <f aca="false">IF(JX94=-1,-1, ROW(JX94)-1+VALUE(MID(JU94,JX94+2, IFERROR(FIND(" ",JU94,JX94),999)-JX94-2)))</f>
        <v>-1</v>
      </c>
      <c r="JZ94" s="0" t="str">
        <f aca="false">IF(OR(JV94=-1,IFERROR(INDEX(JV$2:JV$100,JW94),999)&gt;=0,IFERROR(INDEX(JX$2:JX$100,JW94),999)&gt;=0),    IF(OR(JX94=-1,IFERROR(INDEX(JV$2:JV$100,JY94),999)&gt;=0,IFERROR(INDEX(JX$2:JX$100,JY94),999)&gt;=0),      JU94,REPLACE(JU94,JX94,IFERROR(FIND(" ",JU94,JX94),999)-JX94,                   INDEX(JU$2:JU$100,JY94)                  )),     REPLACE(JU94,JV94,IFERROR(FIND(" ",JU94,JV94),999)-JV94,                   INDEX(JU$2:JU$100,JW94)                  ) )</f>
        <v/>
      </c>
      <c r="KA94" s="0" t="n">
        <f aca="false">IFERROR(FIND("f_",LOWER(JZ94)),-1)</f>
        <v>-1</v>
      </c>
      <c r="KB94" s="0" t="n">
        <f aca="false">IF(KA94=-1,-1, VALUE(MID(JZ94,KA94+2, IFERROR(FIND(" ",JZ94,KA94),999)-KA94-2)))</f>
        <v>-1</v>
      </c>
      <c r="KC94" s="0" t="n">
        <f aca="false">IFERROR(FIND("r_",LOWER(JZ94)),-1)</f>
        <v>-1</v>
      </c>
      <c r="KD94" s="0" t="n">
        <f aca="false">IF(KC94=-1,-1, ROW(KC94)-1+VALUE(MID(JZ94,KC94+2, IFERROR(FIND(" ",JZ94,KC94),999)-KC94-2)))</f>
        <v>-1</v>
      </c>
      <c r="KE94" s="0" t="str">
        <f aca="false">IF(OR(KA94=-1,IFERROR(INDEX(KA$2:KA$100,KB94),999)&gt;=0,IFERROR(INDEX(KC$2:KC$100,KB94),999)&gt;=0),    IF(OR(KC94=-1,IFERROR(INDEX(KA$2:KA$100,KD94),999)&gt;=0,IFERROR(INDEX(KC$2:KC$100,KD94),999)&gt;=0),      JZ94,REPLACE(JZ94,KC94,IFERROR(FIND(" ",JZ94,KC94),999)-KC94,                   INDEX(JZ$2:JZ$100,KD94)                  )),     REPLACE(JZ94,KA94,IFERROR(FIND(" ",JZ94,KA94),999)-KA94,                   INDEX(JZ$2:JZ$100,KB94)                  ) )</f>
        <v/>
      </c>
      <c r="KF94" s="0" t="n">
        <f aca="false">IFERROR(FIND("f_",LOWER(KE94)),-1)</f>
        <v>-1</v>
      </c>
      <c r="KG94" s="0" t="n">
        <f aca="false">IF(KF94=-1,-1, VALUE(MID(KE94,KF94+2, IFERROR(FIND(" ",KE94,KF94),999)-KF94-2)))</f>
        <v>-1</v>
      </c>
      <c r="KH94" s="0" t="n">
        <f aca="false">IFERROR(FIND("r_",LOWER(KE94)),-1)</f>
        <v>-1</v>
      </c>
      <c r="KI94" s="0" t="n">
        <f aca="false">IF(KH94=-1,-1, ROW(KH94)-1+VALUE(MID(KE94,KH94+2, IFERROR(FIND(" ",KE94,KH94),999)-KH94-2)))</f>
        <v>-1</v>
      </c>
      <c r="KJ94" s="0" t="str">
        <f aca="false">IF(OR(KF94=-1,IFERROR(INDEX(KF$2:KF$100,KG94),999)&gt;=0,IFERROR(INDEX(KH$2:KH$100,KG94),999)&gt;=0),    IF(OR(KH94=-1,IFERROR(INDEX(KF$2:KF$100,KI94),999)&gt;=0,IFERROR(INDEX(KH$2:KH$100,KI94),999)&gt;=0),      KE94,REPLACE(KE94,KH94,IFERROR(FIND(" ",KE94,KH94),999)-KH94,                   INDEX(KE$2:KE$100,KI94)                  )),     REPLACE(KE94,KF94,IFERROR(FIND(" ",KE94,KF94),999)-KF94,                   INDEX(KE$2:KE$100,KG94)                  ) )</f>
        <v/>
      </c>
      <c r="KK94" s="0" t="n">
        <f aca="false">IFERROR(FIND("f_",LOWER(KJ94)),-1)</f>
        <v>-1</v>
      </c>
      <c r="KL94" s="0" t="n">
        <f aca="false">IF(KK94=-1,-1, VALUE(MID(KJ94,KK94+2, IFERROR(FIND(" ",KJ94,KK94),999)-KK94-2)))</f>
        <v>-1</v>
      </c>
      <c r="KM94" s="0" t="n">
        <f aca="false">IFERROR(FIND("r_",LOWER(KJ94)),-1)</f>
        <v>-1</v>
      </c>
      <c r="KN94" s="0" t="n">
        <f aca="false">IF(KM94=-1,-1, ROW(KM94)-1+VALUE(MID(KJ94,KM94+2, IFERROR(FIND(" ",KJ94,KM94),999)-KM94-2)))</f>
        <v>-1</v>
      </c>
      <c r="KO94" s="0" t="str">
        <f aca="false">IF(OR(KK94=-1,IFERROR(INDEX(KK$2:KK$100,KL94),999)&gt;=0,IFERROR(INDEX(KM$2:KM$100,KL94),999)&gt;=0),    IF(OR(KM94=-1,IFERROR(INDEX(KK$2:KK$100,KN94),999)&gt;=0,IFERROR(INDEX(KM$2:KM$100,KN94),999)&gt;=0),      KJ94,REPLACE(KJ94,KM94,IFERROR(FIND(" ",KJ94,KM94),999)-KM94,                   INDEX(KJ$2:KJ$100,KN94)                  )),     REPLACE(KJ94,KK94,IFERROR(FIND(" ",KJ94,KK94),999)-KK94,                   INDEX(KJ$2:KJ$100,KL94)                  ) )</f>
        <v/>
      </c>
      <c r="KP94" s="0" t="n">
        <f aca="false">IFERROR(FIND("f_",LOWER(KO94)),-1)</f>
        <v>-1</v>
      </c>
      <c r="KQ94" s="0" t="n">
        <f aca="false">IF(KP94=-1,-1, VALUE(MID(KO94,KP94+2, IFERROR(FIND(" ",KO94,KP94),999)-KP94-2)))</f>
        <v>-1</v>
      </c>
      <c r="KR94" s="0" t="n">
        <f aca="false">IFERROR(FIND("r_",LOWER(KO94)),-1)</f>
        <v>-1</v>
      </c>
      <c r="KS94" s="0" t="n">
        <f aca="false">IF(KR94=-1,-1, ROW(KR94)-1+VALUE(MID(KO94,KR94+2, IFERROR(FIND(" ",KO94,KR94),999)-KR94-2)))</f>
        <v>-1</v>
      </c>
      <c r="KT94" s="0" t="str">
        <f aca="false">IF(OR(KP94=-1,IFERROR(INDEX(KP$2:KP$100,KQ94),999)&gt;=0,IFERROR(INDEX(KR$2:KR$100,KQ94),999)&gt;=0),    IF(OR(KR94=-1,IFERROR(INDEX(KP$2:KP$100,KS94),999)&gt;=0,IFERROR(INDEX(KR$2:KR$100,KS94),999)&gt;=0),      KO94,REPLACE(KO94,KR94,IFERROR(FIND(" ",KO94,KR94),999)-KR94,                   INDEX(KO$2:KO$100,KS94)                  )),     REPLACE(KO94,KP94,IFERROR(FIND(" ",KO94,KP94),999)-KP94,                   INDEX(KO$2:KO$100,KQ94)                  ) )</f>
        <v/>
      </c>
      <c r="KU94" s="0" t="n">
        <f aca="false">IFERROR(FIND("f_",LOWER(KT94)),-1)</f>
        <v>-1</v>
      </c>
      <c r="KV94" s="0" t="n">
        <f aca="false">IF(KU94=-1,-1, VALUE(MID(KT94,KU94+2, IFERROR(FIND(" ",KT94,KU94),999)-KU94-2)))</f>
        <v>-1</v>
      </c>
      <c r="KW94" s="0" t="n">
        <f aca="false">IFERROR(FIND("r_",LOWER(KT94)),-1)</f>
        <v>-1</v>
      </c>
      <c r="KX94" s="0" t="n">
        <f aca="false">IF(KW94=-1,-1, ROW(KW94)-1+VALUE(MID(KT94,KW94+2, IFERROR(FIND(" ",KT94,KW94),999)-KW94-2)))</f>
        <v>-1</v>
      </c>
      <c r="KY94" s="0" t="str">
        <f aca="false">IF(OR(KU94=-1,IFERROR(INDEX(KU$2:KU$100,KV94),999)&gt;=0,IFERROR(INDEX(KW$2:KW$100,KV94),999)&gt;=0),    IF(OR(KW94=-1,IFERROR(INDEX(KU$2:KU$100,KX94),999)&gt;=0,IFERROR(INDEX(KW$2:KW$100,KX94),999)&gt;=0),      KT94,REPLACE(KT94,KW94,IFERROR(FIND(" ",KT94,KW94),999)-KW94,                   INDEX(KT$2:KT$100,KX94)                  )),     REPLACE(KT94,KU94,IFERROR(FIND(" ",KT94,KU94),999)-KU94,                   INDEX(KT$2:KT$100,KV94)                  ) )</f>
        <v/>
      </c>
    </row>
    <row r="95" customFormat="false" ht="13.8" hidden="false" customHeight="false" outlineLevel="0" collapsed="false">
      <c r="D95" s="1"/>
      <c r="I95" s="0" t="str">
        <f aca="false">KY95</f>
        <v/>
      </c>
      <c r="L95" s="0" t="e">
        <f aca="false">VLOOKUP($D95,Relgebra!$A:$E,5,0)</f>
        <v>#N/A</v>
      </c>
      <c r="M95" s="0" t="e">
        <f aca="false">SUBSTITUTE(SUBSTITUTE(L95,"parm1",E95),"parm2",F95)</f>
        <v>#N/A</v>
      </c>
      <c r="N95" s="0" t="str">
        <f aca="false">IFERROR(VLOOKUP(ROW($A94),$G$2:$M$100,COLUMN(M94)-COLUMN(G94)+1,0),"")</f>
        <v/>
      </c>
      <c r="P95" s="0" t="str">
        <f aca="false">N95</f>
        <v/>
      </c>
      <c r="Q95" s="0" t="n">
        <f aca="false">IFERROR(FIND("f_",LOWER(P95)),-1)</f>
        <v>-1</v>
      </c>
      <c r="R95" s="0" t="n">
        <f aca="false">IF(Q95=-1,-1, VALUE(MID(P95,Q95+2, IFERROR(FIND(" ",P95,Q95),999)-Q95-2)))</f>
        <v>-1</v>
      </c>
      <c r="S95" s="0" t="n">
        <f aca="false">IFERROR(FIND("r_",LOWER(P95)),-1)</f>
        <v>-1</v>
      </c>
      <c r="T95" s="0" t="n">
        <f aca="false">IF(S95=-1,-1, ROW(S95)-1+VALUE(MID(P95,S95+2, IFERROR(FIND(" ",P95,S95),999)-S95-2)))</f>
        <v>-1</v>
      </c>
      <c r="U95" s="0" t="str">
        <f aca="false">IF(OR(Q95=-1,IFERROR(INDEX(Q$2:Q$100,R95),999)&gt;=0,IFERROR(INDEX(S$2:S$100,R95),999)&gt;=0),    IF(OR(S95=-1,IFERROR(INDEX(Q$2:Q$100,T95),999)&gt;=0,IFERROR(INDEX(S$2:S$100,T95),999)&gt;=0),      P95,REPLACE(P95,S95,IFERROR(FIND(" ",P95,S95),999)-S95,                   INDEX(P$2:P$100,T95)                  )),     REPLACE(P95,Q95,IFERROR(FIND(" ",P95,Q95),999)-Q95,                   INDEX(P$2:P$100,R95)                  ) )</f>
        <v/>
      </c>
      <c r="V95" s="0" t="n">
        <f aca="false">IFERROR(FIND("f_",LOWER(U95)),-1)</f>
        <v>-1</v>
      </c>
      <c r="W95" s="0" t="n">
        <f aca="false">IF(V95=-1,-1, VALUE(MID(U95,V95+2, IFERROR(FIND(" ",U95,V95),999)-V95-2)))</f>
        <v>-1</v>
      </c>
      <c r="X95" s="0" t="n">
        <f aca="false">IFERROR(FIND("r_",LOWER(U95)),-1)</f>
        <v>-1</v>
      </c>
      <c r="Y95" s="0" t="n">
        <f aca="false">IF(X95=-1,-1, ROW(X95)-1+VALUE(MID(U95,X95+2, IFERROR(FIND(" ",U95,X95),999)-X95-2)))</f>
        <v>-1</v>
      </c>
      <c r="Z95" s="0" t="str">
        <f aca="false">IF(OR(V95=-1,IFERROR(INDEX(V$2:V$100,W95),999)&gt;=0,IFERROR(INDEX(X$2:X$100,W95),999)&gt;=0),    IF(OR(X95=-1,IFERROR(INDEX(V$2:V$100,Y95),999)&gt;=0,IFERROR(INDEX(X$2:X$100,Y95),999)&gt;=0),      U95,REPLACE(U95,X95,IFERROR(FIND(" ",U95,X95),999)-X95,                   INDEX(U$2:U$100,Y95)                  )),     REPLACE(U95,V95,IFERROR(FIND(" ",U95,V95),999)-V95,                   INDEX(U$2:U$100,W95)                  ) )</f>
        <v/>
      </c>
      <c r="AA95" s="0" t="n">
        <f aca="false">IFERROR(FIND("f_",LOWER(Z95)),-1)</f>
        <v>-1</v>
      </c>
      <c r="AB95" s="0" t="n">
        <f aca="false">IF(AA95=-1,-1, VALUE(MID(Z95,AA95+2, IFERROR(FIND(" ",Z95,AA95),999)-AA95-2)))</f>
        <v>-1</v>
      </c>
      <c r="AC95" s="0" t="n">
        <f aca="false">IFERROR(FIND("r_",LOWER(Z95)),-1)</f>
        <v>-1</v>
      </c>
      <c r="AD95" s="0" t="n">
        <f aca="false">IF(AC95=-1,-1, ROW(AC95)-1+VALUE(MID(Z95,AC95+2, IFERROR(FIND(" ",Z95,AC95),999)-AC95-2)))</f>
        <v>-1</v>
      </c>
      <c r="AE95" s="0" t="str">
        <f aca="false">IF(OR(AA95=-1,IFERROR(INDEX(AA$2:AA$100,AB95),999)&gt;=0,IFERROR(INDEX(AC$2:AC$100,AB95),999)&gt;=0),    IF(OR(AC95=-1,IFERROR(INDEX(AA$2:AA$100,AD95),999)&gt;=0,IFERROR(INDEX(AC$2:AC$100,AD95),999)&gt;=0),      Z95,REPLACE(Z95,AC95,IFERROR(FIND(" ",Z95,AC95),999)-AC95,                   INDEX(Z$2:Z$100,AD95)                  )),     REPLACE(Z95,AA95,IFERROR(FIND(" ",Z95,AA95),999)-AA95,                   INDEX(Z$2:Z$100,AB95)                  ) )</f>
        <v/>
      </c>
      <c r="AF95" s="0" t="n">
        <f aca="false">IFERROR(FIND("f_",LOWER(AE95)),-1)</f>
        <v>-1</v>
      </c>
      <c r="AG95" s="0" t="n">
        <f aca="false">IF(AF95=-1,-1, VALUE(MID(AE95,AF95+2, IFERROR(FIND(" ",AE95,AF95),999)-AF95-2)))</f>
        <v>-1</v>
      </c>
      <c r="AH95" s="0" t="n">
        <f aca="false">IFERROR(FIND("r_",LOWER(AE95)),-1)</f>
        <v>-1</v>
      </c>
      <c r="AI95" s="0" t="n">
        <f aca="false">IF(AH95=-1,-1, ROW(AH95)-1+VALUE(MID(AE95,AH95+2, IFERROR(FIND(" ",AE95,AH95),999)-AH95-2)))</f>
        <v>-1</v>
      </c>
      <c r="AJ95" s="0" t="str">
        <f aca="false">IF(OR(AF95=-1,IFERROR(INDEX(AF$2:AF$100,AG95),999)&gt;=0,IFERROR(INDEX(AH$2:AH$100,AG95),999)&gt;=0),    IF(OR(AH95=-1,IFERROR(INDEX(AF$2:AF$100,AI95),999)&gt;=0,IFERROR(INDEX(AH$2:AH$100,AI95),999)&gt;=0),      AE95,REPLACE(AE95,AH95,IFERROR(FIND(" ",AE95,AH95),999)-AH95,                   INDEX(AE$2:AE$100,AI95)                  )),     REPLACE(AE95,AF95,IFERROR(FIND(" ",AE95,AF95),999)-AF95,                   INDEX(AE$2:AE$100,AG95)                  ) )</f>
        <v/>
      </c>
      <c r="AK95" s="0" t="n">
        <f aca="false">IFERROR(FIND("f_",LOWER(AJ95)),-1)</f>
        <v>-1</v>
      </c>
      <c r="AL95" s="0" t="n">
        <f aca="false">IF(AK95=-1,-1, VALUE(MID(AJ95,AK95+2, IFERROR(FIND(" ",AJ95,AK95),999)-AK95-2)))</f>
        <v>-1</v>
      </c>
      <c r="AM95" s="0" t="n">
        <f aca="false">IFERROR(FIND("r_",LOWER(AJ95)),-1)</f>
        <v>-1</v>
      </c>
      <c r="AN95" s="0" t="n">
        <f aca="false">IF(AM95=-1,-1, ROW(AM95)-1+VALUE(MID(AJ95,AM95+2, IFERROR(FIND(" ",AJ95,AM95),999)-AM95-2)))</f>
        <v>-1</v>
      </c>
      <c r="AO95" s="0" t="str">
        <f aca="false">IF(OR(AK95=-1,IFERROR(INDEX(AK$2:AK$100,AL95),999)&gt;=0,IFERROR(INDEX(AM$2:AM$100,AL95),999)&gt;=0),    IF(OR(AM95=-1,IFERROR(INDEX(AK$2:AK$100,AN95),999)&gt;=0,IFERROR(INDEX(AM$2:AM$100,AN95),999)&gt;=0),      AJ95,REPLACE(AJ95,AM95,IFERROR(FIND(" ",AJ95,AM95),999)-AM95,                   INDEX(AJ$2:AJ$100,AN95)                  )),     REPLACE(AJ95,AK95,IFERROR(FIND(" ",AJ95,AK95),999)-AK95,                   INDEX(AJ$2:AJ$100,AL95)                  ) )</f>
        <v/>
      </c>
      <c r="AP95" s="0" t="n">
        <f aca="false">IFERROR(FIND("f_",LOWER(AO95)),-1)</f>
        <v>-1</v>
      </c>
      <c r="AQ95" s="0" t="n">
        <f aca="false">IF(AP95=-1,-1, VALUE(MID(AO95,AP95+2, IFERROR(FIND(" ",AO95,AP95),999)-AP95-2)))</f>
        <v>-1</v>
      </c>
      <c r="AR95" s="0" t="n">
        <f aca="false">IFERROR(FIND("r_",LOWER(AO95)),-1)</f>
        <v>-1</v>
      </c>
      <c r="AS95" s="0" t="n">
        <f aca="false">IF(AR95=-1,-1, ROW(AR95)-1+VALUE(MID(AO95,AR95+2, IFERROR(FIND(" ",AO95,AR95),999)-AR95-2)))</f>
        <v>-1</v>
      </c>
      <c r="AT95" s="0" t="str">
        <f aca="false">IF(OR(AP95=-1,IFERROR(INDEX(AP$2:AP$100,AQ95),999)&gt;=0,IFERROR(INDEX(AR$2:AR$100,AQ95),999)&gt;=0),    IF(OR(AR95=-1,IFERROR(INDEX(AP$2:AP$100,AS95),999)&gt;=0,IFERROR(INDEX(AR$2:AR$100,AS95),999)&gt;=0),      AO95,REPLACE(AO95,AR95,IFERROR(FIND(" ",AO95,AR95),999)-AR95,                   INDEX(AO$2:AO$100,AS95)                  )),     REPLACE(AO95,AP95,IFERROR(FIND(" ",AO95,AP95),999)-AP95,                   INDEX(AO$2:AO$100,AQ95)                  ) )</f>
        <v/>
      </c>
      <c r="AU95" s="0" t="n">
        <f aca="false">IFERROR(FIND("f_",LOWER(AT95)),-1)</f>
        <v>-1</v>
      </c>
      <c r="AV95" s="0" t="n">
        <f aca="false">IF(AU95=-1,-1, VALUE(MID(AT95,AU95+2, IFERROR(FIND(" ",AT95,AU95),999)-AU95-2)))</f>
        <v>-1</v>
      </c>
      <c r="AW95" s="0" t="n">
        <f aca="false">IFERROR(FIND("r_",LOWER(AT95)),-1)</f>
        <v>-1</v>
      </c>
      <c r="AX95" s="0" t="n">
        <f aca="false">IF(AW95=-1,-1, ROW(AW95)-1+VALUE(MID(AT95,AW95+2, IFERROR(FIND(" ",AT95,AW95),999)-AW95-2)))</f>
        <v>-1</v>
      </c>
      <c r="AY95" s="0" t="str">
        <f aca="false">IF(OR(AU95=-1,IFERROR(INDEX(AU$2:AU$100,AV95),999)&gt;=0,IFERROR(INDEX(AW$2:AW$100,AV95),999)&gt;=0),    IF(OR(AW95=-1,IFERROR(INDEX(AU$2:AU$100,AX95),999)&gt;=0,IFERROR(INDEX(AW$2:AW$100,AX95),999)&gt;=0),      AT95,REPLACE(AT95,AW95,IFERROR(FIND(" ",AT95,AW95),999)-AW95,                   INDEX(AT$2:AT$100,AX95)                  )),     REPLACE(AT95,AU95,IFERROR(FIND(" ",AT95,AU95),999)-AU95,                   INDEX(AT$2:AT$100,AV95)                  ) )</f>
        <v/>
      </c>
      <c r="AZ95" s="0" t="n">
        <f aca="false">IFERROR(FIND("f_",LOWER(AY95)),-1)</f>
        <v>-1</v>
      </c>
      <c r="BA95" s="0" t="n">
        <f aca="false">IF(AZ95=-1,-1, VALUE(MID(AY95,AZ95+2, IFERROR(FIND(" ",AY95,AZ95),999)-AZ95-2)))</f>
        <v>-1</v>
      </c>
      <c r="BB95" s="0" t="n">
        <f aca="false">IFERROR(FIND("r_",LOWER(AY95)),-1)</f>
        <v>-1</v>
      </c>
      <c r="BC95" s="0" t="n">
        <f aca="false">IF(BB95=-1,-1, ROW(BB95)-1+VALUE(MID(AY95,BB95+2, IFERROR(FIND(" ",AY95,BB95),999)-BB95-2)))</f>
        <v>-1</v>
      </c>
      <c r="BD95" s="0" t="str">
        <f aca="false">IF(OR(AZ95=-1,IFERROR(INDEX(AZ$2:AZ$100,BA95),999)&gt;=0,IFERROR(INDEX(BB$2:BB$100,BA95),999)&gt;=0),    IF(OR(BB95=-1,IFERROR(INDEX(AZ$2:AZ$100,BC95),999)&gt;=0,IFERROR(INDEX(BB$2:BB$100,BC95),999)&gt;=0),      AY95,REPLACE(AY95,BB95,IFERROR(FIND(" ",AY95,BB95),999)-BB95,                   INDEX(AY$2:AY$100,BC95)                  )),     REPLACE(AY95,AZ95,IFERROR(FIND(" ",AY95,AZ95),999)-AZ95,                   INDEX(AY$2:AY$100,BA95)                  ) )</f>
        <v/>
      </c>
      <c r="BE95" s="0" t="n">
        <f aca="false">IFERROR(FIND("f_",LOWER(BD95)),-1)</f>
        <v>-1</v>
      </c>
      <c r="BF95" s="0" t="n">
        <f aca="false">IF(BE95=-1,-1, VALUE(MID(BD95,BE95+2, IFERROR(FIND(" ",BD95,BE95),999)-BE95-2)))</f>
        <v>-1</v>
      </c>
      <c r="BG95" s="0" t="n">
        <f aca="false">IFERROR(FIND("r_",LOWER(BD95)),-1)</f>
        <v>-1</v>
      </c>
      <c r="BH95" s="0" t="n">
        <f aca="false">IF(BG95=-1,-1, ROW(BG95)-1+VALUE(MID(BD95,BG95+2, IFERROR(FIND(" ",BD95,BG95),999)-BG95-2)))</f>
        <v>-1</v>
      </c>
      <c r="BI95" s="0" t="str">
        <f aca="false">IF(OR(BE95=-1,IFERROR(INDEX(BE$2:BE$100,BF95),999)&gt;=0,IFERROR(INDEX(BG$2:BG$100,BF95),999)&gt;=0),    IF(OR(BG95=-1,IFERROR(INDEX(BE$2:BE$100,BH95),999)&gt;=0,IFERROR(INDEX(BG$2:BG$100,BH95),999)&gt;=0),      BD95,REPLACE(BD95,BG95,IFERROR(FIND(" ",BD95,BG95),999)-BG95,                   INDEX(BD$2:BD$100,BH95)                  )),     REPLACE(BD95,BE95,IFERROR(FIND(" ",BD95,BE95),999)-BE95,                   INDEX(BD$2:BD$100,BF95)                  ) )</f>
        <v/>
      </c>
      <c r="BJ95" s="0" t="n">
        <f aca="false">IFERROR(FIND("f_",LOWER(BI95)),-1)</f>
        <v>-1</v>
      </c>
      <c r="BK95" s="0" t="n">
        <f aca="false">IF(BJ95=-1,-1, VALUE(MID(BI95,BJ95+2, IFERROR(FIND(" ",BI95,BJ95),999)-BJ95-2)))</f>
        <v>-1</v>
      </c>
      <c r="BL95" s="0" t="n">
        <f aca="false">IFERROR(FIND("r_",LOWER(BI95)),-1)</f>
        <v>-1</v>
      </c>
      <c r="BM95" s="0" t="n">
        <f aca="false">IF(BL95=-1,-1, ROW(BL95)-1+VALUE(MID(BI95,BL95+2, IFERROR(FIND(" ",BI95,BL95),999)-BL95-2)))</f>
        <v>-1</v>
      </c>
      <c r="BN95" s="0" t="str">
        <f aca="false">IF(OR(BJ95=-1,IFERROR(INDEX(BJ$2:BJ$100,BK95),999)&gt;=0,IFERROR(INDEX(BL$2:BL$100,BK95),999)&gt;=0),    IF(OR(BL95=-1,IFERROR(INDEX(BJ$2:BJ$100,BM95),999)&gt;=0,IFERROR(INDEX(BL$2:BL$100,BM95),999)&gt;=0),      BI95,REPLACE(BI95,BL95,IFERROR(FIND(" ",BI95,BL95),999)-BL95,                   INDEX(BI$2:BI$100,BM95)                  )),     REPLACE(BI95,BJ95,IFERROR(FIND(" ",BI95,BJ95),999)-BJ95,                   INDEX(BI$2:BI$100,BK95)                  ) )</f>
        <v/>
      </c>
      <c r="BO95" s="0" t="n">
        <f aca="false">IFERROR(FIND("f_",LOWER(BN95)),-1)</f>
        <v>-1</v>
      </c>
      <c r="BP95" s="0" t="n">
        <f aca="false">IF(BO95=-1,-1, VALUE(MID(BN95,BO95+2, IFERROR(FIND(" ",BN95,BO95),999)-BO95-2)))</f>
        <v>-1</v>
      </c>
      <c r="BQ95" s="0" t="n">
        <f aca="false">IFERROR(FIND("r_",LOWER(BN95)),-1)</f>
        <v>-1</v>
      </c>
      <c r="BR95" s="0" t="n">
        <f aca="false">IF(BQ95=-1,-1, ROW(BQ95)-1+VALUE(MID(BN95,BQ95+2, IFERROR(FIND(" ",BN95,BQ95),999)-BQ95-2)))</f>
        <v>-1</v>
      </c>
      <c r="BS95" s="0" t="str">
        <f aca="false">IF(OR(BO95=-1,IFERROR(INDEX(BO$2:BO$100,BP95),999)&gt;=0,IFERROR(INDEX(BQ$2:BQ$100,BP95),999)&gt;=0),    IF(OR(BQ95=-1,IFERROR(INDEX(BO$2:BO$100,BR95),999)&gt;=0,IFERROR(INDEX(BQ$2:BQ$100,BR95),999)&gt;=0),      BN95,REPLACE(BN95,BQ95,IFERROR(FIND(" ",BN95,BQ95),999)-BQ95,                   INDEX(BN$2:BN$100,BR95)                  )),     REPLACE(BN95,BO95,IFERROR(FIND(" ",BN95,BO95),999)-BO95,                   INDEX(BN$2:BN$100,BP95)                  ) )</f>
        <v/>
      </c>
      <c r="BT95" s="0" t="n">
        <f aca="false">IFERROR(FIND("f_",LOWER(BS95)),-1)</f>
        <v>-1</v>
      </c>
      <c r="BU95" s="0" t="n">
        <f aca="false">IF(BT95=-1,-1, VALUE(MID(BS95,BT95+2, IFERROR(FIND(" ",BS95,BT95),999)-BT95-2)))</f>
        <v>-1</v>
      </c>
      <c r="BV95" s="0" t="n">
        <f aca="false">IFERROR(FIND("r_",LOWER(BS95)),-1)</f>
        <v>-1</v>
      </c>
      <c r="BW95" s="0" t="n">
        <f aca="false">IF(BV95=-1,-1, ROW(BV95)-1+VALUE(MID(BS95,BV95+2, IFERROR(FIND(" ",BS95,BV95),999)-BV95-2)))</f>
        <v>-1</v>
      </c>
      <c r="BX95" s="0" t="str">
        <f aca="false">IF(OR(BT95=-1,IFERROR(INDEX(BT$2:BT$100,BU95),999)&gt;=0,IFERROR(INDEX(BV$2:BV$100,BU95),999)&gt;=0),    IF(OR(BV95=-1,IFERROR(INDEX(BT$2:BT$100,BW95),999)&gt;=0,IFERROR(INDEX(BV$2:BV$100,BW95),999)&gt;=0),      BS95,REPLACE(BS95,BV95,IFERROR(FIND(" ",BS95,BV95),999)-BV95,                   INDEX(BS$2:BS$100,BW95)                  )),     REPLACE(BS95,BT95,IFERROR(FIND(" ",BS95,BT95),999)-BT95,                   INDEX(BS$2:BS$100,BU95)                  ) )</f>
        <v/>
      </c>
      <c r="BY95" s="0" t="n">
        <f aca="false">IFERROR(FIND("f_",LOWER(BX95)),-1)</f>
        <v>-1</v>
      </c>
      <c r="BZ95" s="0" t="n">
        <f aca="false">IF(BY95=-1,-1, VALUE(MID(BX95,BY95+2, IFERROR(FIND(" ",BX95,BY95),999)-BY95-2)))</f>
        <v>-1</v>
      </c>
      <c r="CA95" s="0" t="n">
        <f aca="false">IFERROR(FIND("r_",LOWER(BX95)),-1)</f>
        <v>-1</v>
      </c>
      <c r="CB95" s="0" t="n">
        <f aca="false">IF(CA95=-1,-1, ROW(CA95)-1+VALUE(MID(BX95,CA95+2, IFERROR(FIND(" ",BX95,CA95),999)-CA95-2)))</f>
        <v>-1</v>
      </c>
      <c r="CC95" s="0" t="str">
        <f aca="false">IF(OR(BY95=-1,IFERROR(INDEX(BY$2:BY$100,BZ95),999)&gt;=0,IFERROR(INDEX(CA$2:CA$100,BZ95),999)&gt;=0),    IF(OR(CA95=-1,IFERROR(INDEX(BY$2:BY$100,CB95),999)&gt;=0,IFERROR(INDEX(CA$2:CA$100,CB95),999)&gt;=0),      BX95,REPLACE(BX95,CA95,IFERROR(FIND(" ",BX95,CA95),999)-CA95,                   INDEX(BX$2:BX$100,CB95)                  )),     REPLACE(BX95,BY95,IFERROR(FIND(" ",BX95,BY95),999)-BY95,                   INDEX(BX$2:BX$100,BZ95)                  ) )</f>
        <v/>
      </c>
      <c r="CD95" s="0" t="n">
        <f aca="false">IFERROR(FIND("f_",LOWER(CC95)),-1)</f>
        <v>-1</v>
      </c>
      <c r="CE95" s="0" t="n">
        <f aca="false">IF(CD95=-1,-1, VALUE(MID(CC95,CD95+2, IFERROR(FIND(" ",CC95,CD95),999)-CD95-2)))</f>
        <v>-1</v>
      </c>
      <c r="CF95" s="0" t="n">
        <f aca="false">IFERROR(FIND("r_",LOWER(CC95)),-1)</f>
        <v>-1</v>
      </c>
      <c r="CG95" s="0" t="n">
        <f aca="false">IF(CF95=-1,-1, ROW(CF95)-1+VALUE(MID(CC95,CF95+2, IFERROR(FIND(" ",CC95,CF95),999)-CF95-2)))</f>
        <v>-1</v>
      </c>
      <c r="CH95" s="0" t="str">
        <f aca="false">IF(OR(CD95=-1,IFERROR(INDEX(CD$2:CD$100,CE95),999)&gt;=0,IFERROR(INDEX(CF$2:CF$100,CE95),999)&gt;=0),    IF(OR(CF95=-1,IFERROR(INDEX(CD$2:CD$100,CG95),999)&gt;=0,IFERROR(INDEX(CF$2:CF$100,CG95),999)&gt;=0),      CC95,REPLACE(CC95,CF95,IFERROR(FIND(" ",CC95,CF95),999)-CF95,                   INDEX(CC$2:CC$100,CG95)                  )),     REPLACE(CC95,CD95,IFERROR(FIND(" ",CC95,CD95),999)-CD95,                   INDEX(CC$2:CC$100,CE95)                  ) )</f>
        <v/>
      </c>
      <c r="CI95" s="0" t="n">
        <f aca="false">IFERROR(FIND("f_",LOWER(CH95)),-1)</f>
        <v>-1</v>
      </c>
      <c r="CJ95" s="0" t="n">
        <f aca="false">IF(CI95=-1,-1, VALUE(MID(CH95,CI95+2, IFERROR(FIND(" ",CH95,CI95),999)-CI95-2)))</f>
        <v>-1</v>
      </c>
      <c r="CK95" s="0" t="n">
        <f aca="false">IFERROR(FIND("r_",LOWER(CH95)),-1)</f>
        <v>-1</v>
      </c>
      <c r="CL95" s="0" t="n">
        <f aca="false">IF(CK95=-1,-1, ROW(CK95)-1+VALUE(MID(CH95,CK95+2, IFERROR(FIND(" ",CH95,CK95),999)-CK95-2)))</f>
        <v>-1</v>
      </c>
      <c r="CM95" s="0" t="str">
        <f aca="false">IF(OR(CI95=-1,IFERROR(INDEX(CI$2:CI$100,CJ95),999)&gt;=0,IFERROR(INDEX(CK$2:CK$100,CJ95),999)&gt;=0),    IF(OR(CK95=-1,IFERROR(INDEX(CI$2:CI$100,CL95),999)&gt;=0,IFERROR(INDEX(CK$2:CK$100,CL95),999)&gt;=0),      CH95,REPLACE(CH95,CK95,IFERROR(FIND(" ",CH95,CK95),999)-CK95,                   INDEX(CH$2:CH$100,CL95)                  )),     REPLACE(CH95,CI95,IFERROR(FIND(" ",CH95,CI95),999)-CI95,                   INDEX(CH$2:CH$100,CJ95)                  ) )</f>
        <v/>
      </c>
      <c r="CN95" s="0" t="n">
        <f aca="false">IFERROR(FIND("f_",LOWER(CM95)),-1)</f>
        <v>-1</v>
      </c>
      <c r="CO95" s="0" t="n">
        <f aca="false">IF(CN95=-1,-1, VALUE(MID(CM95,CN95+2, IFERROR(FIND(" ",CM95,CN95),999)-CN95-2)))</f>
        <v>-1</v>
      </c>
      <c r="CP95" s="0" t="n">
        <f aca="false">IFERROR(FIND("r_",LOWER(CM95)),-1)</f>
        <v>-1</v>
      </c>
      <c r="CQ95" s="0" t="n">
        <f aca="false">IF(CP95=-1,-1, ROW(CP95)-1+VALUE(MID(CM95,CP95+2, IFERROR(FIND(" ",CM95,CP95),999)-CP95-2)))</f>
        <v>-1</v>
      </c>
      <c r="CR95" s="0" t="str">
        <f aca="false">IF(OR(CN95=-1,IFERROR(INDEX(CN$2:CN$100,CO95),999)&gt;=0,IFERROR(INDEX(CP$2:CP$100,CO95),999)&gt;=0),    IF(OR(CP95=-1,IFERROR(INDEX(CN$2:CN$100,CQ95),999)&gt;=0,IFERROR(INDEX(CP$2:CP$100,CQ95),999)&gt;=0),      CM95,REPLACE(CM95,CP95,IFERROR(FIND(" ",CM95,CP95),999)-CP95,                   INDEX(CM$2:CM$100,CQ95)                  )),     REPLACE(CM95,CN95,IFERROR(FIND(" ",CM95,CN95),999)-CN95,                   INDEX(CM$2:CM$100,CO95)                  ) )</f>
        <v/>
      </c>
      <c r="CS95" s="0" t="n">
        <f aca="false">IFERROR(FIND("f_",LOWER(CR95)),-1)</f>
        <v>-1</v>
      </c>
      <c r="CT95" s="0" t="n">
        <f aca="false">IF(CS95=-1,-1, VALUE(MID(CR95,CS95+2, IFERROR(FIND(" ",CR95,CS95),999)-CS95-2)))</f>
        <v>-1</v>
      </c>
      <c r="CU95" s="0" t="n">
        <f aca="false">IFERROR(FIND("r_",LOWER(CR95)),-1)</f>
        <v>-1</v>
      </c>
      <c r="CV95" s="0" t="n">
        <f aca="false">IF(CU95=-1,-1, ROW(CU95)-1+VALUE(MID(CR95,CU95+2, IFERROR(FIND(" ",CR95,CU95),999)-CU95-2)))</f>
        <v>-1</v>
      </c>
      <c r="CW95" s="0" t="str">
        <f aca="false">IF(OR(CS95=-1,IFERROR(INDEX(CS$2:CS$100,CT95),999)&gt;=0,IFERROR(INDEX(CU$2:CU$100,CT95),999)&gt;=0),    IF(OR(CU95=-1,IFERROR(INDEX(CS$2:CS$100,CV95),999)&gt;=0,IFERROR(INDEX(CU$2:CU$100,CV95),999)&gt;=0),      CR95,REPLACE(CR95,CU95,IFERROR(FIND(" ",CR95,CU95),999)-CU95,                   INDEX(CR$2:CR$100,CV95)                  )),     REPLACE(CR95,CS95,IFERROR(FIND(" ",CR95,CS95),999)-CS95,                   INDEX(CR$2:CR$100,CT95)                  ) )</f>
        <v/>
      </c>
      <c r="CX95" s="0" t="n">
        <f aca="false">IFERROR(FIND("f_",LOWER(CW95)),-1)</f>
        <v>-1</v>
      </c>
      <c r="CY95" s="0" t="n">
        <f aca="false">IF(CX95=-1,-1, VALUE(MID(CW95,CX95+2, IFERROR(FIND(" ",CW95,CX95),999)-CX95-2)))</f>
        <v>-1</v>
      </c>
      <c r="CZ95" s="0" t="n">
        <f aca="false">IFERROR(FIND("r_",LOWER(CW95)),-1)</f>
        <v>-1</v>
      </c>
      <c r="DA95" s="0" t="n">
        <f aca="false">IF(CZ95=-1,-1, ROW(CZ95)-1+VALUE(MID(CW95,CZ95+2, IFERROR(FIND(" ",CW95,CZ95),999)-CZ95-2)))</f>
        <v>-1</v>
      </c>
      <c r="DB95" s="0" t="str">
        <f aca="false">IF(OR(CX95=-1,IFERROR(INDEX(CX$2:CX$100,CY95),999)&gt;=0,IFERROR(INDEX(CZ$2:CZ$100,CY95),999)&gt;=0),    IF(OR(CZ95=-1,IFERROR(INDEX(CX$2:CX$100,DA95),999)&gt;=0,IFERROR(INDEX(CZ$2:CZ$100,DA95),999)&gt;=0),      CW95,REPLACE(CW95,CZ95,IFERROR(FIND(" ",CW95,CZ95),999)-CZ95,                   INDEX(CW$2:CW$100,DA95)                  )),     REPLACE(CW95,CX95,IFERROR(FIND(" ",CW95,CX95),999)-CX95,                   INDEX(CW$2:CW$100,CY95)                  ) )</f>
        <v/>
      </c>
      <c r="DC95" s="0" t="n">
        <f aca="false">IFERROR(FIND("f_",LOWER(DB95)),-1)</f>
        <v>-1</v>
      </c>
      <c r="DD95" s="0" t="n">
        <f aca="false">IF(DC95=-1,-1, VALUE(MID(DB95,DC95+2, IFERROR(FIND(" ",DB95,DC95),999)-DC95-2)))</f>
        <v>-1</v>
      </c>
      <c r="DE95" s="0" t="n">
        <f aca="false">IFERROR(FIND("r_",LOWER(DB95)),-1)</f>
        <v>-1</v>
      </c>
      <c r="DF95" s="0" t="n">
        <f aca="false">IF(DE95=-1,-1, ROW(DE95)-1+VALUE(MID(DB95,DE95+2, IFERROR(FIND(" ",DB95,DE95),999)-DE95-2)))</f>
        <v>-1</v>
      </c>
      <c r="DG95" s="0" t="str">
        <f aca="false">IF(OR(DC95=-1,IFERROR(INDEX(DC$2:DC$100,DD95),999)&gt;=0,IFERROR(INDEX(DE$2:DE$100,DD95),999)&gt;=0),    IF(OR(DE95=-1,IFERROR(INDEX(DC$2:DC$100,DF95),999)&gt;=0,IFERROR(INDEX(DE$2:DE$100,DF95),999)&gt;=0),      DB95,REPLACE(DB95,DE95,IFERROR(FIND(" ",DB95,DE95),999)-DE95,                   INDEX(DB$2:DB$100,DF95)                  )),     REPLACE(DB95,DC95,IFERROR(FIND(" ",DB95,DC95),999)-DC95,                   INDEX(DB$2:DB$100,DD95)                  ) )</f>
        <v/>
      </c>
      <c r="DH95" s="0" t="n">
        <f aca="false">IFERROR(FIND("f_",LOWER(DG95)),-1)</f>
        <v>-1</v>
      </c>
      <c r="DI95" s="0" t="n">
        <f aca="false">IF(DH95=-1,-1, VALUE(MID(DG95,DH95+2, IFERROR(FIND(" ",DG95,DH95),999)-DH95-2)))</f>
        <v>-1</v>
      </c>
      <c r="DJ95" s="0" t="n">
        <f aca="false">IFERROR(FIND("r_",LOWER(DG95)),-1)</f>
        <v>-1</v>
      </c>
      <c r="DK95" s="0" t="n">
        <f aca="false">IF(DJ95=-1,-1, ROW(DJ95)-1+VALUE(MID(DG95,DJ95+2, IFERROR(FIND(" ",DG95,DJ95),999)-DJ95-2)))</f>
        <v>-1</v>
      </c>
      <c r="DL95" s="0" t="str">
        <f aca="false">IF(OR(DH95=-1,IFERROR(INDEX(DH$2:DH$100,DI95),999)&gt;=0,IFERROR(INDEX(DJ$2:DJ$100,DI95),999)&gt;=0),    IF(OR(DJ95=-1,IFERROR(INDEX(DH$2:DH$100,DK95),999)&gt;=0,IFERROR(INDEX(DJ$2:DJ$100,DK95),999)&gt;=0),      DG95,REPLACE(DG95,DJ95,IFERROR(FIND(" ",DG95,DJ95),999)-DJ95,                   INDEX(DG$2:DG$100,DK95)                  )),     REPLACE(DG95,DH95,IFERROR(FIND(" ",DG95,DH95),999)-DH95,                   INDEX(DG$2:DG$100,DI95)                  ) )</f>
        <v/>
      </c>
      <c r="DM95" s="0" t="n">
        <f aca="false">IFERROR(FIND("f_",LOWER(DL95)),-1)</f>
        <v>-1</v>
      </c>
      <c r="DN95" s="0" t="n">
        <f aca="false">IF(DM95=-1,-1, VALUE(MID(DL95,DM95+2, IFERROR(FIND(" ",DL95,DM95),999)-DM95-2)))</f>
        <v>-1</v>
      </c>
      <c r="DO95" s="0" t="n">
        <f aca="false">IFERROR(FIND("r_",LOWER(DL95)),-1)</f>
        <v>-1</v>
      </c>
      <c r="DP95" s="0" t="n">
        <f aca="false">IF(DO95=-1,-1, ROW(DO95)-1+VALUE(MID(DL95,DO95+2, IFERROR(FIND(" ",DL95,DO95),999)-DO95-2)))</f>
        <v>-1</v>
      </c>
      <c r="DQ95" s="0" t="str">
        <f aca="false">IF(OR(DM95=-1,IFERROR(INDEX(DM$2:DM$100,DN95),999)&gt;=0,IFERROR(INDEX(DO$2:DO$100,DN95),999)&gt;=0),    IF(OR(DO95=-1,IFERROR(INDEX(DM$2:DM$100,DP95),999)&gt;=0,IFERROR(INDEX(DO$2:DO$100,DP95),999)&gt;=0),      DL95,REPLACE(DL95,DO95,IFERROR(FIND(" ",DL95,DO95),999)-DO95,                   INDEX(DL$2:DL$100,DP95)                  )),     REPLACE(DL95,DM95,IFERROR(FIND(" ",DL95,DM95),999)-DM95,                   INDEX(DL$2:DL$100,DN95)                  ) )</f>
        <v/>
      </c>
      <c r="DR95" s="0" t="n">
        <f aca="false">IFERROR(FIND("f_",LOWER(DQ95)),-1)</f>
        <v>-1</v>
      </c>
      <c r="DS95" s="0" t="n">
        <f aca="false">IF(DR95=-1,-1, VALUE(MID(DQ95,DR95+2, IFERROR(FIND(" ",DQ95,DR95),999)-DR95-2)))</f>
        <v>-1</v>
      </c>
      <c r="DT95" s="0" t="n">
        <f aca="false">IFERROR(FIND("r_",LOWER(DQ95)),-1)</f>
        <v>-1</v>
      </c>
      <c r="DU95" s="0" t="n">
        <f aca="false">IF(DT95=-1,-1, ROW(DT95)-1+VALUE(MID(DQ95,DT95+2, IFERROR(FIND(" ",DQ95,DT95),999)-DT95-2)))</f>
        <v>-1</v>
      </c>
      <c r="DV95" s="0" t="str">
        <f aca="false">IF(OR(DR95=-1,IFERROR(INDEX(DR$2:DR$100,DS95),999)&gt;=0,IFERROR(INDEX(DT$2:DT$100,DS95),999)&gt;=0),    IF(OR(DT95=-1,IFERROR(INDEX(DR$2:DR$100,DU95),999)&gt;=0,IFERROR(INDEX(DT$2:DT$100,DU95),999)&gt;=0),      DQ95,REPLACE(DQ95,DT95,IFERROR(FIND(" ",DQ95,DT95),999)-DT95,                   INDEX(DQ$2:DQ$100,DU95)                  )),     REPLACE(DQ95,DR95,IFERROR(FIND(" ",DQ95,DR95),999)-DR95,                   INDEX(DQ$2:DQ$100,DS95)                  ) )</f>
        <v/>
      </c>
      <c r="DW95" s="0" t="n">
        <f aca="false">IFERROR(FIND("f_",LOWER(DV95)),-1)</f>
        <v>-1</v>
      </c>
      <c r="DX95" s="0" t="n">
        <f aca="false">IF(DW95=-1,-1, VALUE(MID(DV95,DW95+2, IFERROR(FIND(" ",DV95,DW95),999)-DW95-2)))</f>
        <v>-1</v>
      </c>
      <c r="DY95" s="0" t="n">
        <f aca="false">IFERROR(FIND("r_",LOWER(DV95)),-1)</f>
        <v>-1</v>
      </c>
      <c r="DZ95" s="0" t="n">
        <f aca="false">IF(DY95=-1,-1, ROW(DY95)-1+VALUE(MID(DV95,DY95+2, IFERROR(FIND(" ",DV95,DY95),999)-DY95-2)))</f>
        <v>-1</v>
      </c>
      <c r="EA95" s="0" t="str">
        <f aca="false">IF(OR(DW95=-1,IFERROR(INDEX(DW$2:DW$100,DX95),999)&gt;=0,IFERROR(INDEX(DY$2:DY$100,DX95),999)&gt;=0),    IF(OR(DY95=-1,IFERROR(INDEX(DW$2:DW$100,DZ95),999)&gt;=0,IFERROR(INDEX(DY$2:DY$100,DZ95),999)&gt;=0),      DV95,REPLACE(DV95,DY95,IFERROR(FIND(" ",DV95,DY95),999)-DY95,                   INDEX(DV$2:DV$100,DZ95)                  )),     REPLACE(DV95,DW95,IFERROR(FIND(" ",DV95,DW95),999)-DW95,                   INDEX(DV$2:DV$100,DX95)                  ) )</f>
        <v/>
      </c>
      <c r="EB95" s="0" t="n">
        <f aca="false">IFERROR(FIND("f_",LOWER(EA95)),-1)</f>
        <v>-1</v>
      </c>
      <c r="EC95" s="0" t="n">
        <f aca="false">IF(EB95=-1,-1, VALUE(MID(EA95,EB95+2, IFERROR(FIND(" ",EA95,EB95),999)-EB95-2)))</f>
        <v>-1</v>
      </c>
      <c r="ED95" s="0" t="n">
        <f aca="false">IFERROR(FIND("r_",LOWER(EA95)),-1)</f>
        <v>-1</v>
      </c>
      <c r="EE95" s="0" t="n">
        <f aca="false">IF(ED95=-1,-1, ROW(ED95)-1+VALUE(MID(EA95,ED95+2, IFERROR(FIND(" ",EA95,ED95),999)-ED95-2)))</f>
        <v>-1</v>
      </c>
      <c r="EF95" s="0" t="str">
        <f aca="false">IF(OR(EB95=-1,IFERROR(INDEX(EB$2:EB$100,EC95),999)&gt;=0,IFERROR(INDEX(ED$2:ED$100,EC95),999)&gt;=0),    IF(OR(ED95=-1,IFERROR(INDEX(EB$2:EB$100,EE95),999)&gt;=0,IFERROR(INDEX(ED$2:ED$100,EE95),999)&gt;=0),      EA95,REPLACE(EA95,ED95,IFERROR(FIND(" ",EA95,ED95),999)-ED95,                   INDEX(EA$2:EA$100,EE95)                  )),     REPLACE(EA95,EB95,IFERROR(FIND(" ",EA95,EB95),999)-EB95,                   INDEX(EA$2:EA$100,EC95)                  ) )</f>
        <v/>
      </c>
      <c r="EG95" s="0" t="n">
        <f aca="false">IFERROR(FIND("f_",LOWER(EF95)),-1)</f>
        <v>-1</v>
      </c>
      <c r="EH95" s="0" t="n">
        <f aca="false">IF(EG95=-1,-1, VALUE(MID(EF95,EG95+2, IFERROR(FIND(" ",EF95,EG95),999)-EG95-2)))</f>
        <v>-1</v>
      </c>
      <c r="EI95" s="0" t="n">
        <f aca="false">IFERROR(FIND("r_",LOWER(EF95)),-1)</f>
        <v>-1</v>
      </c>
      <c r="EJ95" s="0" t="n">
        <f aca="false">IF(EI95=-1,-1, ROW(EI95)-1+VALUE(MID(EF95,EI95+2, IFERROR(FIND(" ",EF95,EI95),999)-EI95-2)))</f>
        <v>-1</v>
      </c>
      <c r="EK95" s="0" t="str">
        <f aca="false">IF(OR(EG95=-1,IFERROR(INDEX(EG$2:EG$100,EH95),999)&gt;=0,IFERROR(INDEX(EI$2:EI$100,EH95),999)&gt;=0),    IF(OR(EI95=-1,IFERROR(INDEX(EG$2:EG$100,EJ95),999)&gt;=0,IFERROR(INDEX(EI$2:EI$100,EJ95),999)&gt;=0),      EF95,REPLACE(EF95,EI95,IFERROR(FIND(" ",EF95,EI95),999)-EI95,                   INDEX(EF$2:EF$100,EJ95)                  )),     REPLACE(EF95,EG95,IFERROR(FIND(" ",EF95,EG95),999)-EG95,                   INDEX(EF$2:EF$100,EH95)                  ) )</f>
        <v/>
      </c>
      <c r="EL95" s="0" t="n">
        <f aca="false">IFERROR(FIND("f_",LOWER(EK95)),-1)</f>
        <v>-1</v>
      </c>
      <c r="EM95" s="0" t="n">
        <f aca="false">IF(EL95=-1,-1, VALUE(MID(EK95,EL95+2, IFERROR(FIND(" ",EK95,EL95),999)-EL95-2)))</f>
        <v>-1</v>
      </c>
      <c r="EN95" s="0" t="n">
        <f aca="false">IFERROR(FIND("r_",LOWER(EK95)),-1)</f>
        <v>-1</v>
      </c>
      <c r="EO95" s="0" t="n">
        <f aca="false">IF(EN95=-1,-1, ROW(EN95)-1+VALUE(MID(EK95,EN95+2, IFERROR(FIND(" ",EK95,EN95),999)-EN95-2)))</f>
        <v>-1</v>
      </c>
      <c r="EP95" s="0" t="str">
        <f aca="false">IF(OR(EL95=-1,IFERROR(INDEX(EL$2:EL$100,EM95),999)&gt;=0,IFERROR(INDEX(EN$2:EN$100,EM95),999)&gt;=0),    IF(OR(EN95=-1,IFERROR(INDEX(EL$2:EL$100,EO95),999)&gt;=0,IFERROR(INDEX(EN$2:EN$100,EO95),999)&gt;=0),      EK95,REPLACE(EK95,EN95,IFERROR(FIND(" ",EK95,EN95),999)-EN95,                   INDEX(EK$2:EK$100,EO95)                  )),     REPLACE(EK95,EL95,IFERROR(FIND(" ",EK95,EL95),999)-EL95,                   INDEX(EK$2:EK$100,EM95)                  ) )</f>
        <v/>
      </c>
      <c r="EQ95" s="0" t="n">
        <f aca="false">IFERROR(FIND("f_",LOWER(EP95)),-1)</f>
        <v>-1</v>
      </c>
      <c r="ER95" s="0" t="n">
        <f aca="false">IF(EQ95=-1,-1, VALUE(MID(EP95,EQ95+2, IFERROR(FIND(" ",EP95,EQ95),999)-EQ95-2)))</f>
        <v>-1</v>
      </c>
      <c r="ES95" s="0" t="n">
        <f aca="false">IFERROR(FIND("r_",LOWER(EP95)),-1)</f>
        <v>-1</v>
      </c>
      <c r="ET95" s="0" t="n">
        <f aca="false">IF(ES95=-1,-1, ROW(ES95)-1+VALUE(MID(EP95,ES95+2, IFERROR(FIND(" ",EP95,ES95),999)-ES95-2)))</f>
        <v>-1</v>
      </c>
      <c r="EU95" s="0" t="str">
        <f aca="false">IF(OR(EQ95=-1,IFERROR(INDEX(EQ$2:EQ$100,ER95),999)&gt;=0,IFERROR(INDEX(ES$2:ES$100,ER95),999)&gt;=0),    IF(OR(ES95=-1,IFERROR(INDEX(EQ$2:EQ$100,ET95),999)&gt;=0,IFERROR(INDEX(ES$2:ES$100,ET95),999)&gt;=0),      EP95,REPLACE(EP95,ES95,IFERROR(FIND(" ",EP95,ES95),999)-ES95,                   INDEX(EP$2:EP$100,ET95)                  )),     REPLACE(EP95,EQ95,IFERROR(FIND(" ",EP95,EQ95),999)-EQ95,                   INDEX(EP$2:EP$100,ER95)                  ) )</f>
        <v/>
      </c>
      <c r="EV95" s="0" t="n">
        <f aca="false">IFERROR(FIND("f_",LOWER(EU95)),-1)</f>
        <v>-1</v>
      </c>
      <c r="EW95" s="0" t="n">
        <f aca="false">IF(EV95=-1,-1, VALUE(MID(EU95,EV95+2, IFERROR(FIND(" ",EU95,EV95),999)-EV95-2)))</f>
        <v>-1</v>
      </c>
      <c r="EX95" s="0" t="n">
        <f aca="false">IFERROR(FIND("r_",LOWER(EU95)),-1)</f>
        <v>-1</v>
      </c>
      <c r="EY95" s="0" t="n">
        <f aca="false">IF(EX95=-1,-1, ROW(EX95)-1+VALUE(MID(EU95,EX95+2, IFERROR(FIND(" ",EU95,EX95),999)-EX95-2)))</f>
        <v>-1</v>
      </c>
      <c r="EZ95" s="0" t="str">
        <f aca="false">IF(OR(EV95=-1,IFERROR(INDEX(EV$2:EV$100,EW95),999)&gt;=0,IFERROR(INDEX(EX$2:EX$100,EW95),999)&gt;=0),    IF(OR(EX95=-1,IFERROR(INDEX(EV$2:EV$100,EY95),999)&gt;=0,IFERROR(INDEX(EX$2:EX$100,EY95),999)&gt;=0),      EU95,REPLACE(EU95,EX95,IFERROR(FIND(" ",EU95,EX95),999)-EX95,                   INDEX(EU$2:EU$100,EY95)                  )),     REPLACE(EU95,EV95,IFERROR(FIND(" ",EU95,EV95),999)-EV95,                   INDEX(EU$2:EU$100,EW95)                  ) )</f>
        <v/>
      </c>
      <c r="FA95" s="0" t="n">
        <f aca="false">IFERROR(FIND("f_",LOWER(EZ95)),-1)</f>
        <v>-1</v>
      </c>
      <c r="FB95" s="0" t="n">
        <f aca="false">IF(FA95=-1,-1, VALUE(MID(EZ95,FA95+2, IFERROR(FIND(" ",EZ95,FA95),999)-FA95-2)))</f>
        <v>-1</v>
      </c>
      <c r="FC95" s="0" t="n">
        <f aca="false">IFERROR(FIND("r_",LOWER(EZ95)),-1)</f>
        <v>-1</v>
      </c>
      <c r="FD95" s="0" t="n">
        <f aca="false">IF(FC95=-1,-1, ROW(FC95)-1+VALUE(MID(EZ95,FC95+2, IFERROR(FIND(" ",EZ95,FC95),999)-FC95-2)))</f>
        <v>-1</v>
      </c>
      <c r="FE95" s="0" t="str">
        <f aca="false">IF(OR(FA95=-1,IFERROR(INDEX(FA$2:FA$100,FB95),999)&gt;=0,IFERROR(INDEX(FC$2:FC$100,FB95),999)&gt;=0),    IF(OR(FC95=-1,IFERROR(INDEX(FA$2:FA$100,FD95),999)&gt;=0,IFERROR(INDEX(FC$2:FC$100,FD95),999)&gt;=0),      EZ95,REPLACE(EZ95,FC95,IFERROR(FIND(" ",EZ95,FC95),999)-FC95,                   INDEX(EZ$2:EZ$100,FD95)                  )),     REPLACE(EZ95,FA95,IFERROR(FIND(" ",EZ95,FA95),999)-FA95,                   INDEX(EZ$2:EZ$100,FB95)                  ) )</f>
        <v/>
      </c>
      <c r="FF95" s="0" t="n">
        <f aca="false">IFERROR(FIND("f_",LOWER(FE95)),-1)</f>
        <v>-1</v>
      </c>
      <c r="FG95" s="0" t="n">
        <f aca="false">IF(FF95=-1,-1, VALUE(MID(FE95,FF95+2, IFERROR(FIND(" ",FE95,FF95),999)-FF95-2)))</f>
        <v>-1</v>
      </c>
      <c r="FH95" s="0" t="n">
        <f aca="false">IFERROR(FIND("r_",LOWER(FE95)),-1)</f>
        <v>-1</v>
      </c>
      <c r="FI95" s="0" t="n">
        <f aca="false">IF(FH95=-1,-1, ROW(FH95)-1+VALUE(MID(FE95,FH95+2, IFERROR(FIND(" ",FE95,FH95),999)-FH95-2)))</f>
        <v>-1</v>
      </c>
      <c r="FJ95" s="0" t="str">
        <f aca="false">IF(OR(FF95=-1,IFERROR(INDEX(FF$2:FF$100,FG95),999)&gt;=0,IFERROR(INDEX(FH$2:FH$100,FG95),999)&gt;=0),    IF(OR(FH95=-1,IFERROR(INDEX(FF$2:FF$100,FI95),999)&gt;=0,IFERROR(INDEX(FH$2:FH$100,FI95),999)&gt;=0),      FE95,REPLACE(FE95,FH95,IFERROR(FIND(" ",FE95,FH95),999)-FH95,                   INDEX(FE$2:FE$100,FI95)                  )),     REPLACE(FE95,FF95,IFERROR(FIND(" ",FE95,FF95),999)-FF95,                   INDEX(FE$2:FE$100,FG95)                  ) )</f>
        <v/>
      </c>
      <c r="FK95" s="0" t="n">
        <f aca="false">IFERROR(FIND("f_",LOWER(FJ95)),-1)</f>
        <v>-1</v>
      </c>
      <c r="FL95" s="0" t="n">
        <f aca="false">IF(FK95=-1,-1, VALUE(MID(FJ95,FK95+2, IFERROR(FIND(" ",FJ95,FK95),999)-FK95-2)))</f>
        <v>-1</v>
      </c>
      <c r="FM95" s="0" t="n">
        <f aca="false">IFERROR(FIND("r_",LOWER(FJ95)),-1)</f>
        <v>-1</v>
      </c>
      <c r="FN95" s="0" t="n">
        <f aca="false">IF(FM95=-1,-1, ROW(FM95)-1+VALUE(MID(FJ95,FM95+2, IFERROR(FIND(" ",FJ95,FM95),999)-FM95-2)))</f>
        <v>-1</v>
      </c>
      <c r="FO95" s="0" t="str">
        <f aca="false">IF(OR(FK95=-1,IFERROR(INDEX(FK$2:FK$100,FL95),999)&gt;=0,IFERROR(INDEX(FM$2:FM$100,FL95),999)&gt;=0),    IF(OR(FM95=-1,IFERROR(INDEX(FK$2:FK$100,FN95),999)&gt;=0,IFERROR(INDEX(FM$2:FM$100,FN95),999)&gt;=0),      FJ95,REPLACE(FJ95,FM95,IFERROR(FIND(" ",FJ95,FM95),999)-FM95,                   INDEX(FJ$2:FJ$100,FN95)                  )),     REPLACE(FJ95,FK95,IFERROR(FIND(" ",FJ95,FK95),999)-FK95,                   INDEX(FJ$2:FJ$100,FL95)                  ) )</f>
        <v/>
      </c>
      <c r="FP95" s="0" t="n">
        <f aca="false">IFERROR(FIND("f_",LOWER(FO95)),-1)</f>
        <v>-1</v>
      </c>
      <c r="FQ95" s="0" t="n">
        <f aca="false">IF(FP95=-1,-1, VALUE(MID(FO95,FP95+2, IFERROR(FIND(" ",FO95,FP95),999)-FP95-2)))</f>
        <v>-1</v>
      </c>
      <c r="FR95" s="0" t="n">
        <f aca="false">IFERROR(FIND("r_",LOWER(FO95)),-1)</f>
        <v>-1</v>
      </c>
      <c r="FS95" s="0" t="n">
        <f aca="false">IF(FR95=-1,-1, ROW(FR95)-1+VALUE(MID(FO95,FR95+2, IFERROR(FIND(" ",FO95,FR95),999)-FR95-2)))</f>
        <v>-1</v>
      </c>
      <c r="FT95" s="0" t="str">
        <f aca="false">IF(OR(FP95=-1,IFERROR(INDEX(FP$2:FP$100,FQ95),999)&gt;=0,IFERROR(INDEX(FR$2:FR$100,FQ95),999)&gt;=0),    IF(OR(FR95=-1,IFERROR(INDEX(FP$2:FP$100,FS95),999)&gt;=0,IFERROR(INDEX(FR$2:FR$100,FS95),999)&gt;=0),      FO95,REPLACE(FO95,FR95,IFERROR(FIND(" ",FO95,FR95),999)-FR95,                   INDEX(FO$2:FO$100,FS95)                  )),     REPLACE(FO95,FP95,IFERROR(FIND(" ",FO95,FP95),999)-FP95,                   INDEX(FO$2:FO$100,FQ95)                  ) )</f>
        <v/>
      </c>
      <c r="FU95" s="0" t="n">
        <f aca="false">IFERROR(FIND("f_",LOWER(FT95)),-1)</f>
        <v>-1</v>
      </c>
      <c r="FV95" s="0" t="n">
        <f aca="false">IF(FU95=-1,-1, VALUE(MID(FT95,FU95+2, IFERROR(FIND(" ",FT95,FU95),999)-FU95-2)))</f>
        <v>-1</v>
      </c>
      <c r="FW95" s="0" t="n">
        <f aca="false">IFERROR(FIND("r_",LOWER(FT95)),-1)</f>
        <v>-1</v>
      </c>
      <c r="FX95" s="0" t="n">
        <f aca="false">IF(FW95=-1,-1, ROW(FW95)-1+VALUE(MID(FT95,FW95+2, IFERROR(FIND(" ",FT95,FW95),999)-FW95-2)))</f>
        <v>-1</v>
      </c>
      <c r="FY95" s="0" t="str">
        <f aca="false">IF(OR(FU95=-1,IFERROR(INDEX(FU$2:FU$100,FV95),999)&gt;=0,IFERROR(INDEX(FW$2:FW$100,FV95),999)&gt;=0),    IF(OR(FW95=-1,IFERROR(INDEX(FU$2:FU$100,FX95),999)&gt;=0,IFERROR(INDEX(FW$2:FW$100,FX95),999)&gt;=0),      FT95,REPLACE(FT95,FW95,IFERROR(FIND(" ",FT95,FW95),999)-FW95,                   INDEX(FT$2:FT$100,FX95)                  )),     REPLACE(FT95,FU95,IFERROR(FIND(" ",FT95,FU95),999)-FU95,                   INDEX(FT$2:FT$100,FV95)                  ) )</f>
        <v/>
      </c>
      <c r="FZ95" s="0" t="n">
        <f aca="false">IFERROR(FIND("f_",LOWER(FY95)),-1)</f>
        <v>-1</v>
      </c>
      <c r="GA95" s="0" t="n">
        <f aca="false">IF(FZ95=-1,-1, VALUE(MID(FY95,FZ95+2, IFERROR(FIND(" ",FY95,FZ95),999)-FZ95-2)))</f>
        <v>-1</v>
      </c>
      <c r="GB95" s="0" t="n">
        <f aca="false">IFERROR(FIND("r_",LOWER(FY95)),-1)</f>
        <v>-1</v>
      </c>
      <c r="GC95" s="0" t="n">
        <f aca="false">IF(GB95=-1,-1, ROW(GB95)-1+VALUE(MID(FY95,GB95+2, IFERROR(FIND(" ",FY95,GB95),999)-GB95-2)))</f>
        <v>-1</v>
      </c>
      <c r="GD95" s="0" t="str">
        <f aca="false">IF(OR(FZ95=-1,IFERROR(INDEX(FZ$2:FZ$100,GA95),999)&gt;=0,IFERROR(INDEX(GB$2:GB$100,GA95),999)&gt;=0),    IF(OR(GB95=-1,IFERROR(INDEX(FZ$2:FZ$100,GC95),999)&gt;=0,IFERROR(INDEX(GB$2:GB$100,GC95),999)&gt;=0),      FY95,REPLACE(FY95,GB95,IFERROR(FIND(" ",FY95,GB95),999)-GB95,                   INDEX(FY$2:FY$100,GC95)                  )),     REPLACE(FY95,FZ95,IFERROR(FIND(" ",FY95,FZ95),999)-FZ95,                   INDEX(FY$2:FY$100,GA95)                  ) )</f>
        <v/>
      </c>
      <c r="GE95" s="0" t="n">
        <f aca="false">IFERROR(FIND("f_",LOWER(GD95)),-1)</f>
        <v>-1</v>
      </c>
      <c r="GF95" s="0" t="n">
        <f aca="false">IF(GE95=-1,-1, VALUE(MID(GD95,GE95+2, IFERROR(FIND(" ",GD95,GE95),999)-GE95-2)))</f>
        <v>-1</v>
      </c>
      <c r="GG95" s="0" t="n">
        <f aca="false">IFERROR(FIND("r_",LOWER(GD95)),-1)</f>
        <v>-1</v>
      </c>
      <c r="GH95" s="0" t="n">
        <f aca="false">IF(GG95=-1,-1, ROW(GG95)-1+VALUE(MID(GD95,GG95+2, IFERROR(FIND(" ",GD95,GG95),999)-GG95-2)))</f>
        <v>-1</v>
      </c>
      <c r="GI95" s="0" t="str">
        <f aca="false">IF(OR(GE95=-1,IFERROR(INDEX(GE$2:GE$100,GF95),999)&gt;=0,IFERROR(INDEX(GG$2:GG$100,GF95),999)&gt;=0),    IF(OR(GG95=-1,IFERROR(INDEX(GE$2:GE$100,GH95),999)&gt;=0,IFERROR(INDEX(GG$2:GG$100,GH95),999)&gt;=0),      GD95,REPLACE(GD95,GG95,IFERROR(FIND(" ",GD95,GG95),999)-GG95,                   INDEX(GD$2:GD$100,GH95)                  )),     REPLACE(GD95,GE95,IFERROR(FIND(" ",GD95,GE95),999)-GE95,                   INDEX(GD$2:GD$100,GF95)                  ) )</f>
        <v/>
      </c>
      <c r="GJ95" s="0" t="n">
        <f aca="false">IFERROR(FIND("f_",LOWER(GI95)),-1)</f>
        <v>-1</v>
      </c>
      <c r="GK95" s="0" t="n">
        <f aca="false">IF(GJ95=-1,-1, VALUE(MID(GI95,GJ95+2, IFERROR(FIND(" ",GI95,GJ95),999)-GJ95-2)))</f>
        <v>-1</v>
      </c>
      <c r="GL95" s="0" t="n">
        <f aca="false">IFERROR(FIND("r_",LOWER(GI95)),-1)</f>
        <v>-1</v>
      </c>
      <c r="GM95" s="0" t="n">
        <f aca="false">IF(GL95=-1,-1, ROW(GL95)-1+VALUE(MID(GI95,GL95+2, IFERROR(FIND(" ",GI95,GL95),999)-GL95-2)))</f>
        <v>-1</v>
      </c>
      <c r="GN95" s="0" t="str">
        <f aca="false">IF(OR(GJ95=-1,IFERROR(INDEX(GJ$2:GJ$100,GK95),999)&gt;=0,IFERROR(INDEX(GL$2:GL$100,GK95),999)&gt;=0),    IF(OR(GL95=-1,IFERROR(INDEX(GJ$2:GJ$100,GM95),999)&gt;=0,IFERROR(INDEX(GL$2:GL$100,GM95),999)&gt;=0),      GI95,REPLACE(GI95,GL95,IFERROR(FIND(" ",GI95,GL95),999)-GL95,                   INDEX(GI$2:GI$100,GM95)                  )),     REPLACE(GI95,GJ95,IFERROR(FIND(" ",GI95,GJ95),999)-GJ95,                   INDEX(GI$2:GI$100,GK95)                  ) )</f>
        <v/>
      </c>
      <c r="GO95" s="0" t="n">
        <f aca="false">IFERROR(FIND("f_",LOWER(GN95)),-1)</f>
        <v>-1</v>
      </c>
      <c r="GP95" s="0" t="n">
        <f aca="false">IF(GO95=-1,-1, VALUE(MID(GN95,GO95+2, IFERROR(FIND(" ",GN95,GO95),999)-GO95-2)))</f>
        <v>-1</v>
      </c>
      <c r="GQ95" s="0" t="n">
        <f aca="false">IFERROR(FIND("r_",LOWER(GN95)),-1)</f>
        <v>-1</v>
      </c>
      <c r="GR95" s="0" t="n">
        <f aca="false">IF(GQ95=-1,-1, ROW(GQ95)-1+VALUE(MID(GN95,GQ95+2, IFERROR(FIND(" ",GN95,GQ95),999)-GQ95-2)))</f>
        <v>-1</v>
      </c>
      <c r="GS95" s="0" t="str">
        <f aca="false">IF(OR(GO95=-1,IFERROR(INDEX(GO$2:GO$100,GP95),999)&gt;=0,IFERROR(INDEX(GQ$2:GQ$100,GP95),999)&gt;=0),    IF(OR(GQ95=-1,IFERROR(INDEX(GO$2:GO$100,GR95),999)&gt;=0,IFERROR(INDEX(GQ$2:GQ$100,GR95),999)&gt;=0),      GN95,REPLACE(GN95,GQ95,IFERROR(FIND(" ",GN95,GQ95),999)-GQ95,                   INDEX(GN$2:GN$100,GR95)                  )),     REPLACE(GN95,GO95,IFERROR(FIND(" ",GN95,GO95),999)-GO95,                   INDEX(GN$2:GN$100,GP95)                  ) )</f>
        <v/>
      </c>
      <c r="GT95" s="0" t="n">
        <f aca="false">IFERROR(FIND("f_",LOWER(GS95)),-1)</f>
        <v>-1</v>
      </c>
      <c r="GU95" s="0" t="n">
        <f aca="false">IF(GT95=-1,-1, VALUE(MID(GS95,GT95+2, IFERROR(FIND(" ",GS95,GT95),999)-GT95-2)))</f>
        <v>-1</v>
      </c>
      <c r="GV95" s="0" t="n">
        <f aca="false">IFERROR(FIND("r_",LOWER(GS95)),-1)</f>
        <v>-1</v>
      </c>
      <c r="GW95" s="0" t="n">
        <f aca="false">IF(GV95=-1,-1, ROW(GV95)-1+VALUE(MID(GS95,GV95+2, IFERROR(FIND(" ",GS95,GV95),999)-GV95-2)))</f>
        <v>-1</v>
      </c>
      <c r="GX95" s="0" t="str">
        <f aca="false">IF(OR(GT95=-1,IFERROR(INDEX(GT$2:GT$100,GU95),999)&gt;=0,IFERROR(INDEX(GV$2:GV$100,GU95),999)&gt;=0),    IF(OR(GV95=-1,IFERROR(INDEX(GT$2:GT$100,GW95),999)&gt;=0,IFERROR(INDEX(GV$2:GV$100,GW95),999)&gt;=0),      GS95,REPLACE(GS95,GV95,IFERROR(FIND(" ",GS95,GV95),999)-GV95,                   INDEX(GS$2:GS$100,GW95)                  )),     REPLACE(GS95,GT95,IFERROR(FIND(" ",GS95,GT95),999)-GT95,                   INDEX(GS$2:GS$100,GU95)                  ) )</f>
        <v/>
      </c>
      <c r="GY95" s="0" t="n">
        <f aca="false">IFERROR(FIND("f_",LOWER(GX95)),-1)</f>
        <v>-1</v>
      </c>
      <c r="GZ95" s="0" t="n">
        <f aca="false">IF(GY95=-1,-1, VALUE(MID(GX95,GY95+2, IFERROR(FIND(" ",GX95,GY95),999)-GY95-2)))</f>
        <v>-1</v>
      </c>
      <c r="HA95" s="0" t="n">
        <f aca="false">IFERROR(FIND("r_",LOWER(GX95)),-1)</f>
        <v>-1</v>
      </c>
      <c r="HB95" s="0" t="n">
        <f aca="false">IF(HA95=-1,-1, ROW(HA95)-1+VALUE(MID(GX95,HA95+2, IFERROR(FIND(" ",GX95,HA95),999)-HA95-2)))</f>
        <v>-1</v>
      </c>
      <c r="HC95" s="0" t="str">
        <f aca="false">IF(OR(GY95=-1,IFERROR(INDEX(GY$2:GY$100,GZ95),999)&gt;=0,IFERROR(INDEX(HA$2:HA$100,GZ95),999)&gt;=0),    IF(OR(HA95=-1,IFERROR(INDEX(GY$2:GY$100,HB95),999)&gt;=0,IFERROR(INDEX(HA$2:HA$100,HB95),999)&gt;=0),      GX95,REPLACE(GX95,HA95,IFERROR(FIND(" ",GX95,HA95),999)-HA95,                   INDEX(GX$2:GX$100,HB95)                  )),     REPLACE(GX95,GY95,IFERROR(FIND(" ",GX95,GY95),999)-GY95,                   INDEX(GX$2:GX$100,GZ95)                  ) )</f>
        <v/>
      </c>
      <c r="HD95" s="0" t="n">
        <f aca="false">IFERROR(FIND("f_",LOWER(HC95)),-1)</f>
        <v>-1</v>
      </c>
      <c r="HE95" s="0" t="n">
        <f aca="false">IF(HD95=-1,-1, VALUE(MID(HC95,HD95+2, IFERROR(FIND(" ",HC95,HD95),999)-HD95-2)))</f>
        <v>-1</v>
      </c>
      <c r="HF95" s="0" t="n">
        <f aca="false">IFERROR(FIND("r_",LOWER(HC95)),-1)</f>
        <v>-1</v>
      </c>
      <c r="HG95" s="0" t="n">
        <f aca="false">IF(HF95=-1,-1, ROW(HF95)-1+VALUE(MID(HC95,HF95+2, IFERROR(FIND(" ",HC95,HF95),999)-HF95-2)))</f>
        <v>-1</v>
      </c>
      <c r="HH95" s="0" t="str">
        <f aca="false">IF(OR(HD95=-1,IFERROR(INDEX(HD$2:HD$100,HE95),999)&gt;=0,IFERROR(INDEX(HF$2:HF$100,HE95),999)&gt;=0),    IF(OR(HF95=-1,IFERROR(INDEX(HD$2:HD$100,HG95),999)&gt;=0,IFERROR(INDEX(HF$2:HF$100,HG95),999)&gt;=0),      HC95,REPLACE(HC95,HF95,IFERROR(FIND(" ",HC95,HF95),999)-HF95,                   INDEX(HC$2:HC$100,HG95)                  )),     REPLACE(HC95,HD95,IFERROR(FIND(" ",HC95,HD95),999)-HD95,                   INDEX(HC$2:HC$100,HE95)                  ) )</f>
        <v/>
      </c>
      <c r="HI95" s="0" t="n">
        <f aca="false">IFERROR(FIND("f_",LOWER(HH95)),-1)</f>
        <v>-1</v>
      </c>
      <c r="HJ95" s="0" t="n">
        <f aca="false">IF(HI95=-1,-1, VALUE(MID(HH95,HI95+2, IFERROR(FIND(" ",HH95,HI95),999)-HI95-2)))</f>
        <v>-1</v>
      </c>
      <c r="HK95" s="0" t="n">
        <f aca="false">IFERROR(FIND("r_",LOWER(HH95)),-1)</f>
        <v>-1</v>
      </c>
      <c r="HL95" s="0" t="n">
        <f aca="false">IF(HK95=-1,-1, ROW(HK95)-1+VALUE(MID(HH95,HK95+2, IFERROR(FIND(" ",HH95,HK95),999)-HK95-2)))</f>
        <v>-1</v>
      </c>
      <c r="HM95" s="0" t="str">
        <f aca="false">IF(OR(HI95=-1,IFERROR(INDEX(HI$2:HI$100,HJ95),999)&gt;=0,IFERROR(INDEX(HK$2:HK$100,HJ95),999)&gt;=0),    IF(OR(HK95=-1,IFERROR(INDEX(HI$2:HI$100,HL95),999)&gt;=0,IFERROR(INDEX(HK$2:HK$100,HL95),999)&gt;=0),      HH95,REPLACE(HH95,HK95,IFERROR(FIND(" ",HH95,HK95),999)-HK95,                   INDEX(HH$2:HH$100,HL95)                  )),     REPLACE(HH95,HI95,IFERROR(FIND(" ",HH95,HI95),999)-HI95,                   INDEX(HH$2:HH$100,HJ95)                  ) )</f>
        <v/>
      </c>
      <c r="HN95" s="0" t="n">
        <f aca="false">IFERROR(FIND("f_",LOWER(HM95)),-1)</f>
        <v>-1</v>
      </c>
      <c r="HO95" s="0" t="n">
        <f aca="false">IF(HN95=-1,-1, VALUE(MID(HM95,HN95+2, IFERROR(FIND(" ",HM95,HN95),999)-HN95-2)))</f>
        <v>-1</v>
      </c>
      <c r="HP95" s="0" t="n">
        <f aca="false">IFERROR(FIND("r_",LOWER(HM95)),-1)</f>
        <v>-1</v>
      </c>
      <c r="HQ95" s="0" t="n">
        <f aca="false">IF(HP95=-1,-1, ROW(HP95)-1+VALUE(MID(HM95,HP95+2, IFERROR(FIND(" ",HM95,HP95),999)-HP95-2)))</f>
        <v>-1</v>
      </c>
      <c r="HR95" s="0" t="str">
        <f aca="false">IF(OR(HN95=-1,IFERROR(INDEX(HN$2:HN$100,HO95),999)&gt;=0,IFERROR(INDEX(HP$2:HP$100,HO95),999)&gt;=0),    IF(OR(HP95=-1,IFERROR(INDEX(HN$2:HN$100,HQ95),999)&gt;=0,IFERROR(INDEX(HP$2:HP$100,HQ95),999)&gt;=0),      HM95,REPLACE(HM95,HP95,IFERROR(FIND(" ",HM95,HP95),999)-HP95,                   INDEX(HM$2:HM$100,HQ95)                  )),     REPLACE(HM95,HN95,IFERROR(FIND(" ",HM95,HN95),999)-HN95,                   INDEX(HM$2:HM$100,HO95)                  ) )</f>
        <v/>
      </c>
      <c r="HS95" s="0" t="n">
        <f aca="false">IFERROR(FIND("f_",LOWER(HR95)),-1)</f>
        <v>-1</v>
      </c>
      <c r="HT95" s="0" t="n">
        <f aca="false">IF(HS95=-1,-1, VALUE(MID(HR95,HS95+2, IFERROR(FIND(" ",HR95,HS95),999)-HS95-2)))</f>
        <v>-1</v>
      </c>
      <c r="HU95" s="0" t="n">
        <f aca="false">IFERROR(FIND("r_",LOWER(HR95)),-1)</f>
        <v>-1</v>
      </c>
      <c r="HV95" s="0" t="n">
        <f aca="false">IF(HU95=-1,-1, ROW(HU95)-1+VALUE(MID(HR95,HU95+2, IFERROR(FIND(" ",HR95,HU95),999)-HU95-2)))</f>
        <v>-1</v>
      </c>
      <c r="HW95" s="0" t="str">
        <f aca="false">IF(OR(HS95=-1,IFERROR(INDEX(HS$2:HS$100,HT95),999)&gt;=0,IFERROR(INDEX(HU$2:HU$100,HT95),999)&gt;=0),    IF(OR(HU95=-1,IFERROR(INDEX(HS$2:HS$100,HV95),999)&gt;=0,IFERROR(INDEX(HU$2:HU$100,HV95),999)&gt;=0),      HR95,REPLACE(HR95,HU95,IFERROR(FIND(" ",HR95,HU95),999)-HU95,                   INDEX(HR$2:HR$100,HV95)                  )),     REPLACE(HR95,HS95,IFERROR(FIND(" ",HR95,HS95),999)-HS95,                   INDEX(HR$2:HR$100,HT95)                  ) )</f>
        <v/>
      </c>
      <c r="HX95" s="0" t="n">
        <f aca="false">IFERROR(FIND("f_",LOWER(HW95)),-1)</f>
        <v>-1</v>
      </c>
      <c r="HY95" s="0" t="n">
        <f aca="false">IF(HX95=-1,-1, VALUE(MID(HW95,HX95+2, IFERROR(FIND(" ",HW95,HX95),999)-HX95-2)))</f>
        <v>-1</v>
      </c>
      <c r="HZ95" s="0" t="n">
        <f aca="false">IFERROR(FIND("r_",LOWER(HW95)),-1)</f>
        <v>-1</v>
      </c>
      <c r="IA95" s="0" t="n">
        <f aca="false">IF(HZ95=-1,-1, ROW(HZ95)-1+VALUE(MID(HW95,HZ95+2, IFERROR(FIND(" ",HW95,HZ95),999)-HZ95-2)))</f>
        <v>-1</v>
      </c>
      <c r="IB95" s="0" t="str">
        <f aca="false">IF(OR(HX95=-1,IFERROR(INDEX(HX$2:HX$100,HY95),999)&gt;=0,IFERROR(INDEX(HZ$2:HZ$100,HY95),999)&gt;=0),    IF(OR(HZ95=-1,IFERROR(INDEX(HX$2:HX$100,IA95),999)&gt;=0,IFERROR(INDEX(HZ$2:HZ$100,IA95),999)&gt;=0),      HW95,REPLACE(HW95,HZ95,IFERROR(FIND(" ",HW95,HZ95),999)-HZ95,                   INDEX(HW$2:HW$100,IA95)                  )),     REPLACE(HW95,HX95,IFERROR(FIND(" ",HW95,HX95),999)-HX95,                   INDEX(HW$2:HW$100,HY95)                  ) )</f>
        <v/>
      </c>
      <c r="IC95" s="0" t="n">
        <f aca="false">IFERROR(FIND("f_",LOWER(IB95)),-1)</f>
        <v>-1</v>
      </c>
      <c r="ID95" s="0" t="n">
        <f aca="false">IF(IC95=-1,-1, VALUE(MID(IB95,IC95+2, IFERROR(FIND(" ",IB95,IC95),999)-IC95-2)))</f>
        <v>-1</v>
      </c>
      <c r="IE95" s="0" t="n">
        <f aca="false">IFERROR(FIND("r_",LOWER(IB95)),-1)</f>
        <v>-1</v>
      </c>
      <c r="IF95" s="0" t="n">
        <f aca="false">IF(IE95=-1,-1, ROW(IE95)-1+VALUE(MID(IB95,IE95+2, IFERROR(FIND(" ",IB95,IE95),999)-IE95-2)))</f>
        <v>-1</v>
      </c>
      <c r="IG95" s="0" t="str">
        <f aca="false">IF(OR(IC95=-1,IFERROR(INDEX(IC$2:IC$100,ID95),999)&gt;=0,IFERROR(INDEX(IE$2:IE$100,ID95),999)&gt;=0),    IF(OR(IE95=-1,IFERROR(INDEX(IC$2:IC$100,IF95),999)&gt;=0,IFERROR(INDEX(IE$2:IE$100,IF95),999)&gt;=0),      IB95,REPLACE(IB95,IE95,IFERROR(FIND(" ",IB95,IE95),999)-IE95,                   INDEX(IB$2:IB$100,IF95)                  )),     REPLACE(IB95,IC95,IFERROR(FIND(" ",IB95,IC95),999)-IC95,                   INDEX(IB$2:IB$100,ID95)                  ) )</f>
        <v/>
      </c>
      <c r="IH95" s="0" t="n">
        <f aca="false">IFERROR(FIND("f_",LOWER(IG95)),-1)</f>
        <v>-1</v>
      </c>
      <c r="II95" s="0" t="n">
        <f aca="false">IF(IH95=-1,-1, VALUE(MID(IG95,IH95+2, IFERROR(FIND(" ",IG95,IH95),999)-IH95-2)))</f>
        <v>-1</v>
      </c>
      <c r="IJ95" s="0" t="n">
        <f aca="false">IFERROR(FIND("r_",LOWER(IG95)),-1)</f>
        <v>-1</v>
      </c>
      <c r="IK95" s="0" t="n">
        <f aca="false">IF(IJ95=-1,-1, ROW(IJ95)-1+VALUE(MID(IG95,IJ95+2, IFERROR(FIND(" ",IG95,IJ95),999)-IJ95-2)))</f>
        <v>-1</v>
      </c>
      <c r="IL95" s="0" t="str">
        <f aca="false">IF(OR(IH95=-1,IFERROR(INDEX(IH$2:IH$100,II95),999)&gt;=0,IFERROR(INDEX(IJ$2:IJ$100,II95),999)&gt;=0),    IF(OR(IJ95=-1,IFERROR(INDEX(IH$2:IH$100,IK95),999)&gt;=0,IFERROR(INDEX(IJ$2:IJ$100,IK95),999)&gt;=0),      IG95,REPLACE(IG95,IJ95,IFERROR(FIND(" ",IG95,IJ95),999)-IJ95,                   INDEX(IG$2:IG$100,IK95)                  )),     REPLACE(IG95,IH95,IFERROR(FIND(" ",IG95,IH95),999)-IH95,                   INDEX(IG$2:IG$100,II95)                  ) )</f>
        <v/>
      </c>
      <c r="IM95" s="0" t="n">
        <f aca="false">IFERROR(FIND("f_",LOWER(IL95)),-1)</f>
        <v>-1</v>
      </c>
      <c r="IN95" s="0" t="n">
        <f aca="false">IF(IM95=-1,-1, VALUE(MID(IL95,IM95+2, IFERROR(FIND(" ",IL95,IM95),999)-IM95-2)))</f>
        <v>-1</v>
      </c>
      <c r="IO95" s="0" t="n">
        <f aca="false">IFERROR(FIND("r_",LOWER(IL95)),-1)</f>
        <v>-1</v>
      </c>
      <c r="IP95" s="0" t="n">
        <f aca="false">IF(IO95=-1,-1, ROW(IO95)-1+VALUE(MID(IL95,IO95+2, IFERROR(FIND(" ",IL95,IO95),999)-IO95-2)))</f>
        <v>-1</v>
      </c>
      <c r="IQ95" s="0" t="str">
        <f aca="false">IF(OR(IM95=-1,IFERROR(INDEX(IM$2:IM$100,IN95),999)&gt;=0,IFERROR(INDEX(IO$2:IO$100,IN95),999)&gt;=0),    IF(OR(IO95=-1,IFERROR(INDEX(IM$2:IM$100,IP95),999)&gt;=0,IFERROR(INDEX(IO$2:IO$100,IP95),999)&gt;=0),      IL95,REPLACE(IL95,IO95,IFERROR(FIND(" ",IL95,IO95),999)-IO95,                   INDEX(IL$2:IL$100,IP95)                  )),     REPLACE(IL95,IM95,IFERROR(FIND(" ",IL95,IM95),999)-IM95,                   INDEX(IL$2:IL$100,IN95)                  ) )</f>
        <v/>
      </c>
      <c r="IR95" s="0" t="n">
        <f aca="false">IFERROR(FIND("f_",LOWER(IQ95)),-1)</f>
        <v>-1</v>
      </c>
      <c r="IS95" s="0" t="n">
        <f aca="false">IF(IR95=-1,-1, VALUE(MID(IQ95,IR95+2, IFERROR(FIND(" ",IQ95,IR95),999)-IR95-2)))</f>
        <v>-1</v>
      </c>
      <c r="IT95" s="0" t="n">
        <f aca="false">IFERROR(FIND("r_",LOWER(IQ95)),-1)</f>
        <v>-1</v>
      </c>
      <c r="IU95" s="0" t="n">
        <f aca="false">IF(IT95=-1,-1, ROW(IT95)-1+VALUE(MID(IQ95,IT95+2, IFERROR(FIND(" ",IQ95,IT95),999)-IT95-2)))</f>
        <v>-1</v>
      </c>
      <c r="IV95" s="0" t="str">
        <f aca="false">IF(OR(IR95=-1,IFERROR(INDEX(IR$2:IR$100,IS95),999)&gt;=0,IFERROR(INDEX(IT$2:IT$100,IS95),999)&gt;=0),    IF(OR(IT95=-1,IFERROR(INDEX(IR$2:IR$100,IU95),999)&gt;=0,IFERROR(INDEX(IT$2:IT$100,IU95),999)&gt;=0),      IQ95,REPLACE(IQ95,IT95,IFERROR(FIND(" ",IQ95,IT95),999)-IT95,                   INDEX(IQ$2:IQ$100,IU95)                  )),     REPLACE(IQ95,IR95,IFERROR(FIND(" ",IQ95,IR95),999)-IR95,                   INDEX(IQ$2:IQ$100,IS95)                  ) )</f>
        <v/>
      </c>
      <c r="IW95" s="0" t="n">
        <f aca="false">IFERROR(FIND("f_",LOWER(IV95)),-1)</f>
        <v>-1</v>
      </c>
      <c r="IX95" s="0" t="n">
        <f aca="false">IF(IW95=-1,-1, VALUE(MID(IV95,IW95+2, IFERROR(FIND(" ",IV95,IW95),999)-IW95-2)))</f>
        <v>-1</v>
      </c>
      <c r="IY95" s="0" t="n">
        <f aca="false">IFERROR(FIND("r_",LOWER(IV95)),-1)</f>
        <v>-1</v>
      </c>
      <c r="IZ95" s="0" t="n">
        <f aca="false">IF(IY95=-1,-1, ROW(IY95)-1+VALUE(MID(IV95,IY95+2, IFERROR(FIND(" ",IV95,IY95),999)-IY95-2)))</f>
        <v>-1</v>
      </c>
      <c r="JA95" s="0" t="str">
        <f aca="false">IF(OR(IW95=-1,IFERROR(INDEX(IW$2:IW$100,IX95),999)&gt;=0,IFERROR(INDEX(IY$2:IY$100,IX95),999)&gt;=0),    IF(OR(IY95=-1,IFERROR(INDEX(IW$2:IW$100,IZ95),999)&gt;=0,IFERROR(INDEX(IY$2:IY$100,IZ95),999)&gt;=0),      IV95,REPLACE(IV95,IY95,IFERROR(FIND(" ",IV95,IY95),999)-IY95,                   INDEX(IV$2:IV$100,IZ95)                  )),     REPLACE(IV95,IW95,IFERROR(FIND(" ",IV95,IW95),999)-IW95,                   INDEX(IV$2:IV$100,IX95)                  ) )</f>
        <v/>
      </c>
      <c r="JB95" s="0" t="n">
        <f aca="false">IFERROR(FIND("f_",LOWER(JA95)),-1)</f>
        <v>-1</v>
      </c>
      <c r="JC95" s="0" t="n">
        <f aca="false">IF(JB95=-1,-1, VALUE(MID(JA95,JB95+2, IFERROR(FIND(" ",JA95,JB95),999)-JB95-2)))</f>
        <v>-1</v>
      </c>
      <c r="JD95" s="0" t="n">
        <f aca="false">IFERROR(FIND("r_",LOWER(JA95)),-1)</f>
        <v>-1</v>
      </c>
      <c r="JE95" s="0" t="n">
        <f aca="false">IF(JD95=-1,-1, ROW(JD95)-1+VALUE(MID(JA95,JD95+2, IFERROR(FIND(" ",JA95,JD95),999)-JD95-2)))</f>
        <v>-1</v>
      </c>
      <c r="JF95" s="0" t="str">
        <f aca="false">IF(OR(JB95=-1,IFERROR(INDEX(JB$2:JB$100,JC95),999)&gt;=0,IFERROR(INDEX(JD$2:JD$100,JC95),999)&gt;=0),    IF(OR(JD95=-1,IFERROR(INDEX(JB$2:JB$100,JE95),999)&gt;=0,IFERROR(INDEX(JD$2:JD$100,JE95),999)&gt;=0),      JA95,REPLACE(JA95,JD95,IFERROR(FIND(" ",JA95,JD95),999)-JD95,                   INDEX(JA$2:JA$100,JE95)                  )),     REPLACE(JA95,JB95,IFERROR(FIND(" ",JA95,JB95),999)-JB95,                   INDEX(JA$2:JA$100,JC95)                  ) )</f>
        <v/>
      </c>
      <c r="JG95" s="0" t="n">
        <f aca="false">IFERROR(FIND("f_",LOWER(JF95)),-1)</f>
        <v>-1</v>
      </c>
      <c r="JH95" s="0" t="n">
        <f aca="false">IF(JG95=-1,-1, VALUE(MID(JF95,JG95+2, IFERROR(FIND(" ",JF95,JG95),999)-JG95-2)))</f>
        <v>-1</v>
      </c>
      <c r="JI95" s="0" t="n">
        <f aca="false">IFERROR(FIND("r_",LOWER(JF95)),-1)</f>
        <v>-1</v>
      </c>
      <c r="JJ95" s="0" t="n">
        <f aca="false">IF(JI95=-1,-1, ROW(JI95)-1+VALUE(MID(JF95,JI95+2, IFERROR(FIND(" ",JF95,JI95),999)-JI95-2)))</f>
        <v>-1</v>
      </c>
      <c r="JK95" s="0" t="str">
        <f aca="false">IF(OR(JG95=-1,IFERROR(INDEX(JG$2:JG$100,JH95),999)&gt;=0,IFERROR(INDEX(JI$2:JI$100,JH95),999)&gt;=0),    IF(OR(JI95=-1,IFERROR(INDEX(JG$2:JG$100,JJ95),999)&gt;=0,IFERROR(INDEX(JI$2:JI$100,JJ95),999)&gt;=0),      JF95,REPLACE(JF95,JI95,IFERROR(FIND(" ",JF95,JI95),999)-JI95,                   INDEX(JF$2:JF$100,JJ95)                  )),     REPLACE(JF95,JG95,IFERROR(FIND(" ",JF95,JG95),999)-JG95,                   INDEX(JF$2:JF$100,JH95)                  ) )</f>
        <v/>
      </c>
      <c r="JL95" s="0" t="n">
        <f aca="false">IFERROR(FIND("f_",LOWER(JK95)),-1)</f>
        <v>-1</v>
      </c>
      <c r="JM95" s="0" t="n">
        <f aca="false">IF(JL95=-1,-1, VALUE(MID(JK95,JL95+2, IFERROR(FIND(" ",JK95,JL95),999)-JL95-2)))</f>
        <v>-1</v>
      </c>
      <c r="JN95" s="0" t="n">
        <f aca="false">IFERROR(FIND("r_",LOWER(JK95)),-1)</f>
        <v>-1</v>
      </c>
      <c r="JO95" s="0" t="n">
        <f aca="false">IF(JN95=-1,-1, ROW(JN95)-1+VALUE(MID(JK95,JN95+2, IFERROR(FIND(" ",JK95,JN95),999)-JN95-2)))</f>
        <v>-1</v>
      </c>
      <c r="JP95" s="0" t="str">
        <f aca="false">IF(OR(JL95=-1,IFERROR(INDEX(JL$2:JL$100,JM95),999)&gt;=0,IFERROR(INDEX(JN$2:JN$100,JM95),999)&gt;=0),    IF(OR(JN95=-1,IFERROR(INDEX(JL$2:JL$100,JO95),999)&gt;=0,IFERROR(INDEX(JN$2:JN$100,JO95),999)&gt;=0),      JK95,REPLACE(JK95,JN95,IFERROR(FIND(" ",JK95,JN95),999)-JN95,                   INDEX(JK$2:JK$100,JO95)                  )),     REPLACE(JK95,JL95,IFERROR(FIND(" ",JK95,JL95),999)-JL95,                   INDEX(JK$2:JK$100,JM95)                  ) )</f>
        <v/>
      </c>
      <c r="JQ95" s="0" t="n">
        <f aca="false">IFERROR(FIND("f_",LOWER(JP95)),-1)</f>
        <v>-1</v>
      </c>
      <c r="JR95" s="0" t="n">
        <f aca="false">IF(JQ95=-1,-1, VALUE(MID(JP95,JQ95+2, IFERROR(FIND(" ",JP95,JQ95),999)-JQ95-2)))</f>
        <v>-1</v>
      </c>
      <c r="JS95" s="0" t="n">
        <f aca="false">IFERROR(FIND("r_",LOWER(JP95)),-1)</f>
        <v>-1</v>
      </c>
      <c r="JT95" s="0" t="n">
        <f aca="false">IF(JS95=-1,-1, ROW(JS95)-1+VALUE(MID(JP95,JS95+2, IFERROR(FIND(" ",JP95,JS95),999)-JS95-2)))</f>
        <v>-1</v>
      </c>
      <c r="JU95" s="0" t="str">
        <f aca="false">IF(OR(JQ95=-1,IFERROR(INDEX(JQ$2:JQ$100,JR95),999)&gt;=0,IFERROR(INDEX(JS$2:JS$100,JR95),999)&gt;=0),    IF(OR(JS95=-1,IFERROR(INDEX(JQ$2:JQ$100,JT95),999)&gt;=0,IFERROR(INDEX(JS$2:JS$100,JT95),999)&gt;=0),      JP95,REPLACE(JP95,JS95,IFERROR(FIND(" ",JP95,JS95),999)-JS95,                   INDEX(JP$2:JP$100,JT95)                  )),     REPLACE(JP95,JQ95,IFERROR(FIND(" ",JP95,JQ95),999)-JQ95,                   INDEX(JP$2:JP$100,JR95)                  ) )</f>
        <v/>
      </c>
      <c r="JV95" s="0" t="n">
        <f aca="false">IFERROR(FIND("f_",LOWER(JU95)),-1)</f>
        <v>-1</v>
      </c>
      <c r="JW95" s="0" t="n">
        <f aca="false">IF(JV95=-1,-1, VALUE(MID(JU95,JV95+2, IFERROR(FIND(" ",JU95,JV95),999)-JV95-2)))</f>
        <v>-1</v>
      </c>
      <c r="JX95" s="0" t="n">
        <f aca="false">IFERROR(FIND("r_",LOWER(JU95)),-1)</f>
        <v>-1</v>
      </c>
      <c r="JY95" s="0" t="n">
        <f aca="false">IF(JX95=-1,-1, ROW(JX95)-1+VALUE(MID(JU95,JX95+2, IFERROR(FIND(" ",JU95,JX95),999)-JX95-2)))</f>
        <v>-1</v>
      </c>
      <c r="JZ95" s="0" t="str">
        <f aca="false">IF(OR(JV95=-1,IFERROR(INDEX(JV$2:JV$100,JW95),999)&gt;=0,IFERROR(INDEX(JX$2:JX$100,JW95),999)&gt;=0),    IF(OR(JX95=-1,IFERROR(INDEX(JV$2:JV$100,JY95),999)&gt;=0,IFERROR(INDEX(JX$2:JX$100,JY95),999)&gt;=0),      JU95,REPLACE(JU95,JX95,IFERROR(FIND(" ",JU95,JX95),999)-JX95,                   INDEX(JU$2:JU$100,JY95)                  )),     REPLACE(JU95,JV95,IFERROR(FIND(" ",JU95,JV95),999)-JV95,                   INDEX(JU$2:JU$100,JW95)                  ) )</f>
        <v/>
      </c>
      <c r="KA95" s="0" t="n">
        <f aca="false">IFERROR(FIND("f_",LOWER(JZ95)),-1)</f>
        <v>-1</v>
      </c>
      <c r="KB95" s="0" t="n">
        <f aca="false">IF(KA95=-1,-1, VALUE(MID(JZ95,KA95+2, IFERROR(FIND(" ",JZ95,KA95),999)-KA95-2)))</f>
        <v>-1</v>
      </c>
      <c r="KC95" s="0" t="n">
        <f aca="false">IFERROR(FIND("r_",LOWER(JZ95)),-1)</f>
        <v>-1</v>
      </c>
      <c r="KD95" s="0" t="n">
        <f aca="false">IF(KC95=-1,-1, ROW(KC95)-1+VALUE(MID(JZ95,KC95+2, IFERROR(FIND(" ",JZ95,KC95),999)-KC95-2)))</f>
        <v>-1</v>
      </c>
      <c r="KE95" s="0" t="str">
        <f aca="false">IF(OR(KA95=-1,IFERROR(INDEX(KA$2:KA$100,KB95),999)&gt;=0,IFERROR(INDEX(KC$2:KC$100,KB95),999)&gt;=0),    IF(OR(KC95=-1,IFERROR(INDEX(KA$2:KA$100,KD95),999)&gt;=0,IFERROR(INDEX(KC$2:KC$100,KD95),999)&gt;=0),      JZ95,REPLACE(JZ95,KC95,IFERROR(FIND(" ",JZ95,KC95),999)-KC95,                   INDEX(JZ$2:JZ$100,KD95)                  )),     REPLACE(JZ95,KA95,IFERROR(FIND(" ",JZ95,KA95),999)-KA95,                   INDEX(JZ$2:JZ$100,KB95)                  ) )</f>
        <v/>
      </c>
      <c r="KF95" s="0" t="n">
        <f aca="false">IFERROR(FIND("f_",LOWER(KE95)),-1)</f>
        <v>-1</v>
      </c>
      <c r="KG95" s="0" t="n">
        <f aca="false">IF(KF95=-1,-1, VALUE(MID(KE95,KF95+2, IFERROR(FIND(" ",KE95,KF95),999)-KF95-2)))</f>
        <v>-1</v>
      </c>
      <c r="KH95" s="0" t="n">
        <f aca="false">IFERROR(FIND("r_",LOWER(KE95)),-1)</f>
        <v>-1</v>
      </c>
      <c r="KI95" s="0" t="n">
        <f aca="false">IF(KH95=-1,-1, ROW(KH95)-1+VALUE(MID(KE95,KH95+2, IFERROR(FIND(" ",KE95,KH95),999)-KH95-2)))</f>
        <v>-1</v>
      </c>
      <c r="KJ95" s="0" t="str">
        <f aca="false">IF(OR(KF95=-1,IFERROR(INDEX(KF$2:KF$100,KG95),999)&gt;=0,IFERROR(INDEX(KH$2:KH$100,KG95),999)&gt;=0),    IF(OR(KH95=-1,IFERROR(INDEX(KF$2:KF$100,KI95),999)&gt;=0,IFERROR(INDEX(KH$2:KH$100,KI95),999)&gt;=0),      KE95,REPLACE(KE95,KH95,IFERROR(FIND(" ",KE95,KH95),999)-KH95,                   INDEX(KE$2:KE$100,KI95)                  )),     REPLACE(KE95,KF95,IFERROR(FIND(" ",KE95,KF95),999)-KF95,                   INDEX(KE$2:KE$100,KG95)                  ) )</f>
        <v/>
      </c>
      <c r="KK95" s="0" t="n">
        <f aca="false">IFERROR(FIND("f_",LOWER(KJ95)),-1)</f>
        <v>-1</v>
      </c>
      <c r="KL95" s="0" t="n">
        <f aca="false">IF(KK95=-1,-1, VALUE(MID(KJ95,KK95+2, IFERROR(FIND(" ",KJ95,KK95),999)-KK95-2)))</f>
        <v>-1</v>
      </c>
      <c r="KM95" s="0" t="n">
        <f aca="false">IFERROR(FIND("r_",LOWER(KJ95)),-1)</f>
        <v>-1</v>
      </c>
      <c r="KN95" s="0" t="n">
        <f aca="false">IF(KM95=-1,-1, ROW(KM95)-1+VALUE(MID(KJ95,KM95+2, IFERROR(FIND(" ",KJ95,KM95),999)-KM95-2)))</f>
        <v>-1</v>
      </c>
      <c r="KO95" s="0" t="str">
        <f aca="false">IF(OR(KK95=-1,IFERROR(INDEX(KK$2:KK$100,KL95),999)&gt;=0,IFERROR(INDEX(KM$2:KM$100,KL95),999)&gt;=0),    IF(OR(KM95=-1,IFERROR(INDEX(KK$2:KK$100,KN95),999)&gt;=0,IFERROR(INDEX(KM$2:KM$100,KN95),999)&gt;=0),      KJ95,REPLACE(KJ95,KM95,IFERROR(FIND(" ",KJ95,KM95),999)-KM95,                   INDEX(KJ$2:KJ$100,KN95)                  )),     REPLACE(KJ95,KK95,IFERROR(FIND(" ",KJ95,KK95),999)-KK95,                   INDEX(KJ$2:KJ$100,KL95)                  ) )</f>
        <v/>
      </c>
      <c r="KP95" s="0" t="n">
        <f aca="false">IFERROR(FIND("f_",LOWER(KO95)),-1)</f>
        <v>-1</v>
      </c>
      <c r="KQ95" s="0" t="n">
        <f aca="false">IF(KP95=-1,-1, VALUE(MID(KO95,KP95+2, IFERROR(FIND(" ",KO95,KP95),999)-KP95-2)))</f>
        <v>-1</v>
      </c>
      <c r="KR95" s="0" t="n">
        <f aca="false">IFERROR(FIND("r_",LOWER(KO95)),-1)</f>
        <v>-1</v>
      </c>
      <c r="KS95" s="0" t="n">
        <f aca="false">IF(KR95=-1,-1, ROW(KR95)-1+VALUE(MID(KO95,KR95+2, IFERROR(FIND(" ",KO95,KR95),999)-KR95-2)))</f>
        <v>-1</v>
      </c>
      <c r="KT95" s="0" t="str">
        <f aca="false">IF(OR(KP95=-1,IFERROR(INDEX(KP$2:KP$100,KQ95),999)&gt;=0,IFERROR(INDEX(KR$2:KR$100,KQ95),999)&gt;=0),    IF(OR(KR95=-1,IFERROR(INDEX(KP$2:KP$100,KS95),999)&gt;=0,IFERROR(INDEX(KR$2:KR$100,KS95),999)&gt;=0),      KO95,REPLACE(KO95,KR95,IFERROR(FIND(" ",KO95,KR95),999)-KR95,                   INDEX(KO$2:KO$100,KS95)                  )),     REPLACE(KO95,KP95,IFERROR(FIND(" ",KO95,KP95),999)-KP95,                   INDEX(KO$2:KO$100,KQ95)                  ) )</f>
        <v/>
      </c>
      <c r="KU95" s="0" t="n">
        <f aca="false">IFERROR(FIND("f_",LOWER(KT95)),-1)</f>
        <v>-1</v>
      </c>
      <c r="KV95" s="0" t="n">
        <f aca="false">IF(KU95=-1,-1, VALUE(MID(KT95,KU95+2, IFERROR(FIND(" ",KT95,KU95),999)-KU95-2)))</f>
        <v>-1</v>
      </c>
      <c r="KW95" s="0" t="n">
        <f aca="false">IFERROR(FIND("r_",LOWER(KT95)),-1)</f>
        <v>-1</v>
      </c>
      <c r="KX95" s="0" t="n">
        <f aca="false">IF(KW95=-1,-1, ROW(KW95)-1+VALUE(MID(KT95,KW95+2, IFERROR(FIND(" ",KT95,KW95),999)-KW95-2)))</f>
        <v>-1</v>
      </c>
      <c r="KY95" s="0" t="str">
        <f aca="false">IF(OR(KU95=-1,IFERROR(INDEX(KU$2:KU$100,KV95),999)&gt;=0,IFERROR(INDEX(KW$2:KW$100,KV95),999)&gt;=0),    IF(OR(KW95=-1,IFERROR(INDEX(KU$2:KU$100,KX95),999)&gt;=0,IFERROR(INDEX(KW$2:KW$100,KX95),999)&gt;=0),      KT95,REPLACE(KT95,KW95,IFERROR(FIND(" ",KT95,KW95),999)-KW95,                   INDEX(KT$2:KT$100,KX95)                  )),     REPLACE(KT95,KU95,IFERROR(FIND(" ",KT95,KU95),999)-KU95,                   INDEX(KT$2:KT$100,KV95)                  ) )</f>
        <v/>
      </c>
    </row>
    <row r="96" customFormat="false" ht="13.8" hidden="false" customHeight="false" outlineLevel="0" collapsed="false">
      <c r="D96" s="1"/>
      <c r="I96" s="0" t="str">
        <f aca="false">KY96</f>
        <v/>
      </c>
      <c r="L96" s="0" t="e">
        <f aca="false">VLOOKUP($D96,Relgebra!$A:$E,5,0)</f>
        <v>#N/A</v>
      </c>
      <c r="M96" s="0" t="e">
        <f aca="false">SUBSTITUTE(SUBSTITUTE(L96,"parm1",E96),"parm2",F96)</f>
        <v>#N/A</v>
      </c>
      <c r="N96" s="0" t="str">
        <f aca="false">IFERROR(VLOOKUP(ROW($A95),$G$2:$M$100,COLUMN(M95)-COLUMN(G95)+1,0),"")</f>
        <v/>
      </c>
      <c r="P96" s="0" t="str">
        <f aca="false">N96</f>
        <v/>
      </c>
      <c r="Q96" s="0" t="n">
        <f aca="false">IFERROR(FIND("f_",LOWER(P96)),-1)</f>
        <v>-1</v>
      </c>
      <c r="R96" s="0" t="n">
        <f aca="false">IF(Q96=-1,-1, VALUE(MID(P96,Q96+2, IFERROR(FIND(" ",P96,Q96),999)-Q96-2)))</f>
        <v>-1</v>
      </c>
      <c r="S96" s="0" t="n">
        <f aca="false">IFERROR(FIND("r_",LOWER(P96)),-1)</f>
        <v>-1</v>
      </c>
      <c r="T96" s="0" t="n">
        <f aca="false">IF(S96=-1,-1, ROW(S96)-1+VALUE(MID(P96,S96+2, IFERROR(FIND(" ",P96,S96),999)-S96-2)))</f>
        <v>-1</v>
      </c>
      <c r="U96" s="0" t="str">
        <f aca="false">IF(OR(Q96=-1,IFERROR(INDEX(Q$2:Q$100,R96),999)&gt;=0,IFERROR(INDEX(S$2:S$100,R96),999)&gt;=0),    IF(OR(S96=-1,IFERROR(INDEX(Q$2:Q$100,T96),999)&gt;=0,IFERROR(INDEX(S$2:S$100,T96),999)&gt;=0),      P96,REPLACE(P96,S96,IFERROR(FIND(" ",P96,S96),999)-S96,                   INDEX(P$2:P$100,T96)                  )),     REPLACE(P96,Q96,IFERROR(FIND(" ",P96,Q96),999)-Q96,                   INDEX(P$2:P$100,R96)                  ) )</f>
        <v/>
      </c>
      <c r="V96" s="0" t="n">
        <f aca="false">IFERROR(FIND("f_",LOWER(U96)),-1)</f>
        <v>-1</v>
      </c>
      <c r="W96" s="0" t="n">
        <f aca="false">IF(V96=-1,-1, VALUE(MID(U96,V96+2, IFERROR(FIND(" ",U96,V96),999)-V96-2)))</f>
        <v>-1</v>
      </c>
      <c r="X96" s="0" t="n">
        <f aca="false">IFERROR(FIND("r_",LOWER(U96)),-1)</f>
        <v>-1</v>
      </c>
      <c r="Y96" s="0" t="n">
        <f aca="false">IF(X96=-1,-1, ROW(X96)-1+VALUE(MID(U96,X96+2, IFERROR(FIND(" ",U96,X96),999)-X96-2)))</f>
        <v>-1</v>
      </c>
      <c r="Z96" s="0" t="str">
        <f aca="false">IF(OR(V96=-1,IFERROR(INDEX(V$2:V$100,W96),999)&gt;=0,IFERROR(INDEX(X$2:X$100,W96),999)&gt;=0),    IF(OR(X96=-1,IFERROR(INDEX(V$2:V$100,Y96),999)&gt;=0,IFERROR(INDEX(X$2:X$100,Y96),999)&gt;=0),      U96,REPLACE(U96,X96,IFERROR(FIND(" ",U96,X96),999)-X96,                   INDEX(U$2:U$100,Y96)                  )),     REPLACE(U96,V96,IFERROR(FIND(" ",U96,V96),999)-V96,                   INDEX(U$2:U$100,W96)                  ) )</f>
        <v/>
      </c>
      <c r="AA96" s="0" t="n">
        <f aca="false">IFERROR(FIND("f_",LOWER(Z96)),-1)</f>
        <v>-1</v>
      </c>
      <c r="AB96" s="0" t="n">
        <f aca="false">IF(AA96=-1,-1, VALUE(MID(Z96,AA96+2, IFERROR(FIND(" ",Z96,AA96),999)-AA96-2)))</f>
        <v>-1</v>
      </c>
      <c r="AC96" s="0" t="n">
        <f aca="false">IFERROR(FIND("r_",LOWER(Z96)),-1)</f>
        <v>-1</v>
      </c>
      <c r="AD96" s="0" t="n">
        <f aca="false">IF(AC96=-1,-1, ROW(AC96)-1+VALUE(MID(Z96,AC96+2, IFERROR(FIND(" ",Z96,AC96),999)-AC96-2)))</f>
        <v>-1</v>
      </c>
      <c r="AE96" s="0" t="str">
        <f aca="false">IF(OR(AA96=-1,IFERROR(INDEX(AA$2:AA$100,AB96),999)&gt;=0,IFERROR(INDEX(AC$2:AC$100,AB96),999)&gt;=0),    IF(OR(AC96=-1,IFERROR(INDEX(AA$2:AA$100,AD96),999)&gt;=0,IFERROR(INDEX(AC$2:AC$100,AD96),999)&gt;=0),      Z96,REPLACE(Z96,AC96,IFERROR(FIND(" ",Z96,AC96),999)-AC96,                   INDEX(Z$2:Z$100,AD96)                  )),     REPLACE(Z96,AA96,IFERROR(FIND(" ",Z96,AA96),999)-AA96,                   INDEX(Z$2:Z$100,AB96)                  ) )</f>
        <v/>
      </c>
      <c r="AF96" s="0" t="n">
        <f aca="false">IFERROR(FIND("f_",LOWER(AE96)),-1)</f>
        <v>-1</v>
      </c>
      <c r="AG96" s="0" t="n">
        <f aca="false">IF(AF96=-1,-1, VALUE(MID(AE96,AF96+2, IFERROR(FIND(" ",AE96,AF96),999)-AF96-2)))</f>
        <v>-1</v>
      </c>
      <c r="AH96" s="0" t="n">
        <f aca="false">IFERROR(FIND("r_",LOWER(AE96)),-1)</f>
        <v>-1</v>
      </c>
      <c r="AI96" s="0" t="n">
        <f aca="false">IF(AH96=-1,-1, ROW(AH96)-1+VALUE(MID(AE96,AH96+2, IFERROR(FIND(" ",AE96,AH96),999)-AH96-2)))</f>
        <v>-1</v>
      </c>
      <c r="AJ96" s="0" t="str">
        <f aca="false">IF(OR(AF96=-1,IFERROR(INDEX(AF$2:AF$100,AG96),999)&gt;=0,IFERROR(INDEX(AH$2:AH$100,AG96),999)&gt;=0),    IF(OR(AH96=-1,IFERROR(INDEX(AF$2:AF$100,AI96),999)&gt;=0,IFERROR(INDEX(AH$2:AH$100,AI96),999)&gt;=0),      AE96,REPLACE(AE96,AH96,IFERROR(FIND(" ",AE96,AH96),999)-AH96,                   INDEX(AE$2:AE$100,AI96)                  )),     REPLACE(AE96,AF96,IFERROR(FIND(" ",AE96,AF96),999)-AF96,                   INDEX(AE$2:AE$100,AG96)                  ) )</f>
        <v/>
      </c>
      <c r="AK96" s="0" t="n">
        <f aca="false">IFERROR(FIND("f_",LOWER(AJ96)),-1)</f>
        <v>-1</v>
      </c>
      <c r="AL96" s="0" t="n">
        <f aca="false">IF(AK96=-1,-1, VALUE(MID(AJ96,AK96+2, IFERROR(FIND(" ",AJ96,AK96),999)-AK96-2)))</f>
        <v>-1</v>
      </c>
      <c r="AM96" s="0" t="n">
        <f aca="false">IFERROR(FIND("r_",LOWER(AJ96)),-1)</f>
        <v>-1</v>
      </c>
      <c r="AN96" s="0" t="n">
        <f aca="false">IF(AM96=-1,-1, ROW(AM96)-1+VALUE(MID(AJ96,AM96+2, IFERROR(FIND(" ",AJ96,AM96),999)-AM96-2)))</f>
        <v>-1</v>
      </c>
      <c r="AO96" s="0" t="str">
        <f aca="false">IF(OR(AK96=-1,IFERROR(INDEX(AK$2:AK$100,AL96),999)&gt;=0,IFERROR(INDEX(AM$2:AM$100,AL96),999)&gt;=0),    IF(OR(AM96=-1,IFERROR(INDEX(AK$2:AK$100,AN96),999)&gt;=0,IFERROR(INDEX(AM$2:AM$100,AN96),999)&gt;=0),      AJ96,REPLACE(AJ96,AM96,IFERROR(FIND(" ",AJ96,AM96),999)-AM96,                   INDEX(AJ$2:AJ$100,AN96)                  )),     REPLACE(AJ96,AK96,IFERROR(FIND(" ",AJ96,AK96),999)-AK96,                   INDEX(AJ$2:AJ$100,AL96)                  ) )</f>
        <v/>
      </c>
      <c r="AP96" s="0" t="n">
        <f aca="false">IFERROR(FIND("f_",LOWER(AO96)),-1)</f>
        <v>-1</v>
      </c>
      <c r="AQ96" s="0" t="n">
        <f aca="false">IF(AP96=-1,-1, VALUE(MID(AO96,AP96+2, IFERROR(FIND(" ",AO96,AP96),999)-AP96-2)))</f>
        <v>-1</v>
      </c>
      <c r="AR96" s="0" t="n">
        <f aca="false">IFERROR(FIND("r_",LOWER(AO96)),-1)</f>
        <v>-1</v>
      </c>
      <c r="AS96" s="0" t="n">
        <f aca="false">IF(AR96=-1,-1, ROW(AR96)-1+VALUE(MID(AO96,AR96+2, IFERROR(FIND(" ",AO96,AR96),999)-AR96-2)))</f>
        <v>-1</v>
      </c>
      <c r="AT96" s="0" t="str">
        <f aca="false">IF(OR(AP96=-1,IFERROR(INDEX(AP$2:AP$100,AQ96),999)&gt;=0,IFERROR(INDEX(AR$2:AR$100,AQ96),999)&gt;=0),    IF(OR(AR96=-1,IFERROR(INDEX(AP$2:AP$100,AS96),999)&gt;=0,IFERROR(INDEX(AR$2:AR$100,AS96),999)&gt;=0),      AO96,REPLACE(AO96,AR96,IFERROR(FIND(" ",AO96,AR96),999)-AR96,                   INDEX(AO$2:AO$100,AS96)                  )),     REPLACE(AO96,AP96,IFERROR(FIND(" ",AO96,AP96),999)-AP96,                   INDEX(AO$2:AO$100,AQ96)                  ) )</f>
        <v/>
      </c>
      <c r="AU96" s="0" t="n">
        <f aca="false">IFERROR(FIND("f_",LOWER(AT96)),-1)</f>
        <v>-1</v>
      </c>
      <c r="AV96" s="0" t="n">
        <f aca="false">IF(AU96=-1,-1, VALUE(MID(AT96,AU96+2, IFERROR(FIND(" ",AT96,AU96),999)-AU96-2)))</f>
        <v>-1</v>
      </c>
      <c r="AW96" s="0" t="n">
        <f aca="false">IFERROR(FIND("r_",LOWER(AT96)),-1)</f>
        <v>-1</v>
      </c>
      <c r="AX96" s="0" t="n">
        <f aca="false">IF(AW96=-1,-1, ROW(AW96)-1+VALUE(MID(AT96,AW96+2, IFERROR(FIND(" ",AT96,AW96),999)-AW96-2)))</f>
        <v>-1</v>
      </c>
      <c r="AY96" s="0" t="str">
        <f aca="false">IF(OR(AU96=-1,IFERROR(INDEX(AU$2:AU$100,AV96),999)&gt;=0,IFERROR(INDEX(AW$2:AW$100,AV96),999)&gt;=0),    IF(OR(AW96=-1,IFERROR(INDEX(AU$2:AU$100,AX96),999)&gt;=0,IFERROR(INDEX(AW$2:AW$100,AX96),999)&gt;=0),      AT96,REPLACE(AT96,AW96,IFERROR(FIND(" ",AT96,AW96),999)-AW96,                   INDEX(AT$2:AT$100,AX96)                  )),     REPLACE(AT96,AU96,IFERROR(FIND(" ",AT96,AU96),999)-AU96,                   INDEX(AT$2:AT$100,AV96)                  ) )</f>
        <v/>
      </c>
      <c r="AZ96" s="0" t="n">
        <f aca="false">IFERROR(FIND("f_",LOWER(AY96)),-1)</f>
        <v>-1</v>
      </c>
      <c r="BA96" s="0" t="n">
        <f aca="false">IF(AZ96=-1,-1, VALUE(MID(AY96,AZ96+2, IFERROR(FIND(" ",AY96,AZ96),999)-AZ96-2)))</f>
        <v>-1</v>
      </c>
      <c r="BB96" s="0" t="n">
        <f aca="false">IFERROR(FIND("r_",LOWER(AY96)),-1)</f>
        <v>-1</v>
      </c>
      <c r="BC96" s="0" t="n">
        <f aca="false">IF(BB96=-1,-1, ROW(BB96)-1+VALUE(MID(AY96,BB96+2, IFERROR(FIND(" ",AY96,BB96),999)-BB96-2)))</f>
        <v>-1</v>
      </c>
      <c r="BD96" s="0" t="str">
        <f aca="false">IF(OR(AZ96=-1,IFERROR(INDEX(AZ$2:AZ$100,BA96),999)&gt;=0,IFERROR(INDEX(BB$2:BB$100,BA96),999)&gt;=0),    IF(OR(BB96=-1,IFERROR(INDEX(AZ$2:AZ$100,BC96),999)&gt;=0,IFERROR(INDEX(BB$2:BB$100,BC96),999)&gt;=0),      AY96,REPLACE(AY96,BB96,IFERROR(FIND(" ",AY96,BB96),999)-BB96,                   INDEX(AY$2:AY$100,BC96)                  )),     REPLACE(AY96,AZ96,IFERROR(FIND(" ",AY96,AZ96),999)-AZ96,                   INDEX(AY$2:AY$100,BA96)                  ) )</f>
        <v/>
      </c>
      <c r="BE96" s="0" t="n">
        <f aca="false">IFERROR(FIND("f_",LOWER(BD96)),-1)</f>
        <v>-1</v>
      </c>
      <c r="BF96" s="0" t="n">
        <f aca="false">IF(BE96=-1,-1, VALUE(MID(BD96,BE96+2, IFERROR(FIND(" ",BD96,BE96),999)-BE96-2)))</f>
        <v>-1</v>
      </c>
      <c r="BG96" s="0" t="n">
        <f aca="false">IFERROR(FIND("r_",LOWER(BD96)),-1)</f>
        <v>-1</v>
      </c>
      <c r="BH96" s="0" t="n">
        <f aca="false">IF(BG96=-1,-1, ROW(BG96)-1+VALUE(MID(BD96,BG96+2, IFERROR(FIND(" ",BD96,BG96),999)-BG96-2)))</f>
        <v>-1</v>
      </c>
      <c r="BI96" s="0" t="str">
        <f aca="false">IF(OR(BE96=-1,IFERROR(INDEX(BE$2:BE$100,BF96),999)&gt;=0,IFERROR(INDEX(BG$2:BG$100,BF96),999)&gt;=0),    IF(OR(BG96=-1,IFERROR(INDEX(BE$2:BE$100,BH96),999)&gt;=0,IFERROR(INDEX(BG$2:BG$100,BH96),999)&gt;=0),      BD96,REPLACE(BD96,BG96,IFERROR(FIND(" ",BD96,BG96),999)-BG96,                   INDEX(BD$2:BD$100,BH96)                  )),     REPLACE(BD96,BE96,IFERROR(FIND(" ",BD96,BE96),999)-BE96,                   INDEX(BD$2:BD$100,BF96)                  ) )</f>
        <v/>
      </c>
      <c r="BJ96" s="0" t="n">
        <f aca="false">IFERROR(FIND("f_",LOWER(BI96)),-1)</f>
        <v>-1</v>
      </c>
      <c r="BK96" s="0" t="n">
        <f aca="false">IF(BJ96=-1,-1, VALUE(MID(BI96,BJ96+2, IFERROR(FIND(" ",BI96,BJ96),999)-BJ96-2)))</f>
        <v>-1</v>
      </c>
      <c r="BL96" s="0" t="n">
        <f aca="false">IFERROR(FIND("r_",LOWER(BI96)),-1)</f>
        <v>-1</v>
      </c>
      <c r="BM96" s="0" t="n">
        <f aca="false">IF(BL96=-1,-1, ROW(BL96)-1+VALUE(MID(BI96,BL96+2, IFERROR(FIND(" ",BI96,BL96),999)-BL96-2)))</f>
        <v>-1</v>
      </c>
      <c r="BN96" s="0" t="str">
        <f aca="false">IF(OR(BJ96=-1,IFERROR(INDEX(BJ$2:BJ$100,BK96),999)&gt;=0,IFERROR(INDEX(BL$2:BL$100,BK96),999)&gt;=0),    IF(OR(BL96=-1,IFERROR(INDEX(BJ$2:BJ$100,BM96),999)&gt;=0,IFERROR(INDEX(BL$2:BL$100,BM96),999)&gt;=0),      BI96,REPLACE(BI96,BL96,IFERROR(FIND(" ",BI96,BL96),999)-BL96,                   INDEX(BI$2:BI$100,BM96)                  )),     REPLACE(BI96,BJ96,IFERROR(FIND(" ",BI96,BJ96),999)-BJ96,                   INDEX(BI$2:BI$100,BK96)                  ) )</f>
        <v/>
      </c>
      <c r="BO96" s="0" t="n">
        <f aca="false">IFERROR(FIND("f_",LOWER(BN96)),-1)</f>
        <v>-1</v>
      </c>
      <c r="BP96" s="0" t="n">
        <f aca="false">IF(BO96=-1,-1, VALUE(MID(BN96,BO96+2, IFERROR(FIND(" ",BN96,BO96),999)-BO96-2)))</f>
        <v>-1</v>
      </c>
      <c r="BQ96" s="0" t="n">
        <f aca="false">IFERROR(FIND("r_",LOWER(BN96)),-1)</f>
        <v>-1</v>
      </c>
      <c r="BR96" s="0" t="n">
        <f aca="false">IF(BQ96=-1,-1, ROW(BQ96)-1+VALUE(MID(BN96,BQ96+2, IFERROR(FIND(" ",BN96,BQ96),999)-BQ96-2)))</f>
        <v>-1</v>
      </c>
      <c r="BS96" s="0" t="str">
        <f aca="false">IF(OR(BO96=-1,IFERROR(INDEX(BO$2:BO$100,BP96),999)&gt;=0,IFERROR(INDEX(BQ$2:BQ$100,BP96),999)&gt;=0),    IF(OR(BQ96=-1,IFERROR(INDEX(BO$2:BO$100,BR96),999)&gt;=0,IFERROR(INDEX(BQ$2:BQ$100,BR96),999)&gt;=0),      BN96,REPLACE(BN96,BQ96,IFERROR(FIND(" ",BN96,BQ96),999)-BQ96,                   INDEX(BN$2:BN$100,BR96)                  )),     REPLACE(BN96,BO96,IFERROR(FIND(" ",BN96,BO96),999)-BO96,                   INDEX(BN$2:BN$100,BP96)                  ) )</f>
        <v/>
      </c>
      <c r="BT96" s="0" t="n">
        <f aca="false">IFERROR(FIND("f_",LOWER(BS96)),-1)</f>
        <v>-1</v>
      </c>
      <c r="BU96" s="0" t="n">
        <f aca="false">IF(BT96=-1,-1, VALUE(MID(BS96,BT96+2, IFERROR(FIND(" ",BS96,BT96),999)-BT96-2)))</f>
        <v>-1</v>
      </c>
      <c r="BV96" s="0" t="n">
        <f aca="false">IFERROR(FIND("r_",LOWER(BS96)),-1)</f>
        <v>-1</v>
      </c>
      <c r="BW96" s="0" t="n">
        <f aca="false">IF(BV96=-1,-1, ROW(BV96)-1+VALUE(MID(BS96,BV96+2, IFERROR(FIND(" ",BS96,BV96),999)-BV96-2)))</f>
        <v>-1</v>
      </c>
      <c r="BX96" s="0" t="str">
        <f aca="false">IF(OR(BT96=-1,IFERROR(INDEX(BT$2:BT$100,BU96),999)&gt;=0,IFERROR(INDEX(BV$2:BV$100,BU96),999)&gt;=0),    IF(OR(BV96=-1,IFERROR(INDEX(BT$2:BT$100,BW96),999)&gt;=0,IFERROR(INDEX(BV$2:BV$100,BW96),999)&gt;=0),      BS96,REPLACE(BS96,BV96,IFERROR(FIND(" ",BS96,BV96),999)-BV96,                   INDEX(BS$2:BS$100,BW96)                  )),     REPLACE(BS96,BT96,IFERROR(FIND(" ",BS96,BT96),999)-BT96,                   INDEX(BS$2:BS$100,BU96)                  ) )</f>
        <v/>
      </c>
      <c r="BY96" s="0" t="n">
        <f aca="false">IFERROR(FIND("f_",LOWER(BX96)),-1)</f>
        <v>-1</v>
      </c>
      <c r="BZ96" s="0" t="n">
        <f aca="false">IF(BY96=-1,-1, VALUE(MID(BX96,BY96+2, IFERROR(FIND(" ",BX96,BY96),999)-BY96-2)))</f>
        <v>-1</v>
      </c>
      <c r="CA96" s="0" t="n">
        <f aca="false">IFERROR(FIND("r_",LOWER(BX96)),-1)</f>
        <v>-1</v>
      </c>
      <c r="CB96" s="0" t="n">
        <f aca="false">IF(CA96=-1,-1, ROW(CA96)-1+VALUE(MID(BX96,CA96+2, IFERROR(FIND(" ",BX96,CA96),999)-CA96-2)))</f>
        <v>-1</v>
      </c>
      <c r="CC96" s="0" t="str">
        <f aca="false">IF(OR(BY96=-1,IFERROR(INDEX(BY$2:BY$100,BZ96),999)&gt;=0,IFERROR(INDEX(CA$2:CA$100,BZ96),999)&gt;=0),    IF(OR(CA96=-1,IFERROR(INDEX(BY$2:BY$100,CB96),999)&gt;=0,IFERROR(INDEX(CA$2:CA$100,CB96),999)&gt;=0),      BX96,REPLACE(BX96,CA96,IFERROR(FIND(" ",BX96,CA96),999)-CA96,                   INDEX(BX$2:BX$100,CB96)                  )),     REPLACE(BX96,BY96,IFERROR(FIND(" ",BX96,BY96),999)-BY96,                   INDEX(BX$2:BX$100,BZ96)                  ) )</f>
        <v/>
      </c>
      <c r="CD96" s="0" t="n">
        <f aca="false">IFERROR(FIND("f_",LOWER(CC96)),-1)</f>
        <v>-1</v>
      </c>
      <c r="CE96" s="0" t="n">
        <f aca="false">IF(CD96=-1,-1, VALUE(MID(CC96,CD96+2, IFERROR(FIND(" ",CC96,CD96),999)-CD96-2)))</f>
        <v>-1</v>
      </c>
      <c r="CF96" s="0" t="n">
        <f aca="false">IFERROR(FIND("r_",LOWER(CC96)),-1)</f>
        <v>-1</v>
      </c>
      <c r="CG96" s="0" t="n">
        <f aca="false">IF(CF96=-1,-1, ROW(CF96)-1+VALUE(MID(CC96,CF96+2, IFERROR(FIND(" ",CC96,CF96),999)-CF96-2)))</f>
        <v>-1</v>
      </c>
      <c r="CH96" s="0" t="str">
        <f aca="false">IF(OR(CD96=-1,IFERROR(INDEX(CD$2:CD$100,CE96),999)&gt;=0,IFERROR(INDEX(CF$2:CF$100,CE96),999)&gt;=0),    IF(OR(CF96=-1,IFERROR(INDEX(CD$2:CD$100,CG96),999)&gt;=0,IFERROR(INDEX(CF$2:CF$100,CG96),999)&gt;=0),      CC96,REPLACE(CC96,CF96,IFERROR(FIND(" ",CC96,CF96),999)-CF96,                   INDEX(CC$2:CC$100,CG96)                  )),     REPLACE(CC96,CD96,IFERROR(FIND(" ",CC96,CD96),999)-CD96,                   INDEX(CC$2:CC$100,CE96)                  ) )</f>
        <v/>
      </c>
      <c r="CI96" s="0" t="n">
        <f aca="false">IFERROR(FIND("f_",LOWER(CH96)),-1)</f>
        <v>-1</v>
      </c>
      <c r="CJ96" s="0" t="n">
        <f aca="false">IF(CI96=-1,-1, VALUE(MID(CH96,CI96+2, IFERROR(FIND(" ",CH96,CI96),999)-CI96-2)))</f>
        <v>-1</v>
      </c>
      <c r="CK96" s="0" t="n">
        <f aca="false">IFERROR(FIND("r_",LOWER(CH96)),-1)</f>
        <v>-1</v>
      </c>
      <c r="CL96" s="0" t="n">
        <f aca="false">IF(CK96=-1,-1, ROW(CK96)-1+VALUE(MID(CH96,CK96+2, IFERROR(FIND(" ",CH96,CK96),999)-CK96-2)))</f>
        <v>-1</v>
      </c>
      <c r="CM96" s="0" t="str">
        <f aca="false">IF(OR(CI96=-1,IFERROR(INDEX(CI$2:CI$100,CJ96),999)&gt;=0,IFERROR(INDEX(CK$2:CK$100,CJ96),999)&gt;=0),    IF(OR(CK96=-1,IFERROR(INDEX(CI$2:CI$100,CL96),999)&gt;=0,IFERROR(INDEX(CK$2:CK$100,CL96),999)&gt;=0),      CH96,REPLACE(CH96,CK96,IFERROR(FIND(" ",CH96,CK96),999)-CK96,                   INDEX(CH$2:CH$100,CL96)                  )),     REPLACE(CH96,CI96,IFERROR(FIND(" ",CH96,CI96),999)-CI96,                   INDEX(CH$2:CH$100,CJ96)                  ) )</f>
        <v/>
      </c>
      <c r="CN96" s="0" t="n">
        <f aca="false">IFERROR(FIND("f_",LOWER(CM96)),-1)</f>
        <v>-1</v>
      </c>
      <c r="CO96" s="0" t="n">
        <f aca="false">IF(CN96=-1,-1, VALUE(MID(CM96,CN96+2, IFERROR(FIND(" ",CM96,CN96),999)-CN96-2)))</f>
        <v>-1</v>
      </c>
      <c r="CP96" s="0" t="n">
        <f aca="false">IFERROR(FIND("r_",LOWER(CM96)),-1)</f>
        <v>-1</v>
      </c>
      <c r="CQ96" s="0" t="n">
        <f aca="false">IF(CP96=-1,-1, ROW(CP96)-1+VALUE(MID(CM96,CP96+2, IFERROR(FIND(" ",CM96,CP96),999)-CP96-2)))</f>
        <v>-1</v>
      </c>
      <c r="CR96" s="0" t="str">
        <f aca="false">IF(OR(CN96=-1,IFERROR(INDEX(CN$2:CN$100,CO96),999)&gt;=0,IFERROR(INDEX(CP$2:CP$100,CO96),999)&gt;=0),    IF(OR(CP96=-1,IFERROR(INDEX(CN$2:CN$100,CQ96),999)&gt;=0,IFERROR(INDEX(CP$2:CP$100,CQ96),999)&gt;=0),      CM96,REPLACE(CM96,CP96,IFERROR(FIND(" ",CM96,CP96),999)-CP96,                   INDEX(CM$2:CM$100,CQ96)                  )),     REPLACE(CM96,CN96,IFERROR(FIND(" ",CM96,CN96),999)-CN96,                   INDEX(CM$2:CM$100,CO96)                  ) )</f>
        <v/>
      </c>
      <c r="CS96" s="0" t="n">
        <f aca="false">IFERROR(FIND("f_",LOWER(CR96)),-1)</f>
        <v>-1</v>
      </c>
      <c r="CT96" s="0" t="n">
        <f aca="false">IF(CS96=-1,-1, VALUE(MID(CR96,CS96+2, IFERROR(FIND(" ",CR96,CS96),999)-CS96-2)))</f>
        <v>-1</v>
      </c>
      <c r="CU96" s="0" t="n">
        <f aca="false">IFERROR(FIND("r_",LOWER(CR96)),-1)</f>
        <v>-1</v>
      </c>
      <c r="CV96" s="0" t="n">
        <f aca="false">IF(CU96=-1,-1, ROW(CU96)-1+VALUE(MID(CR96,CU96+2, IFERROR(FIND(" ",CR96,CU96),999)-CU96-2)))</f>
        <v>-1</v>
      </c>
      <c r="CW96" s="0" t="str">
        <f aca="false">IF(OR(CS96=-1,IFERROR(INDEX(CS$2:CS$100,CT96),999)&gt;=0,IFERROR(INDEX(CU$2:CU$100,CT96),999)&gt;=0),    IF(OR(CU96=-1,IFERROR(INDEX(CS$2:CS$100,CV96),999)&gt;=0,IFERROR(INDEX(CU$2:CU$100,CV96),999)&gt;=0),      CR96,REPLACE(CR96,CU96,IFERROR(FIND(" ",CR96,CU96),999)-CU96,                   INDEX(CR$2:CR$100,CV96)                  )),     REPLACE(CR96,CS96,IFERROR(FIND(" ",CR96,CS96),999)-CS96,                   INDEX(CR$2:CR$100,CT96)                  ) )</f>
        <v/>
      </c>
      <c r="CX96" s="0" t="n">
        <f aca="false">IFERROR(FIND("f_",LOWER(CW96)),-1)</f>
        <v>-1</v>
      </c>
      <c r="CY96" s="0" t="n">
        <f aca="false">IF(CX96=-1,-1, VALUE(MID(CW96,CX96+2, IFERROR(FIND(" ",CW96,CX96),999)-CX96-2)))</f>
        <v>-1</v>
      </c>
      <c r="CZ96" s="0" t="n">
        <f aca="false">IFERROR(FIND("r_",LOWER(CW96)),-1)</f>
        <v>-1</v>
      </c>
      <c r="DA96" s="0" t="n">
        <f aca="false">IF(CZ96=-1,-1, ROW(CZ96)-1+VALUE(MID(CW96,CZ96+2, IFERROR(FIND(" ",CW96,CZ96),999)-CZ96-2)))</f>
        <v>-1</v>
      </c>
      <c r="DB96" s="0" t="str">
        <f aca="false">IF(OR(CX96=-1,IFERROR(INDEX(CX$2:CX$100,CY96),999)&gt;=0,IFERROR(INDEX(CZ$2:CZ$100,CY96),999)&gt;=0),    IF(OR(CZ96=-1,IFERROR(INDEX(CX$2:CX$100,DA96),999)&gt;=0,IFERROR(INDEX(CZ$2:CZ$100,DA96),999)&gt;=0),      CW96,REPLACE(CW96,CZ96,IFERROR(FIND(" ",CW96,CZ96),999)-CZ96,                   INDEX(CW$2:CW$100,DA96)                  )),     REPLACE(CW96,CX96,IFERROR(FIND(" ",CW96,CX96),999)-CX96,                   INDEX(CW$2:CW$100,CY96)                  ) )</f>
        <v/>
      </c>
      <c r="DC96" s="0" t="n">
        <f aca="false">IFERROR(FIND("f_",LOWER(DB96)),-1)</f>
        <v>-1</v>
      </c>
      <c r="DD96" s="0" t="n">
        <f aca="false">IF(DC96=-1,-1, VALUE(MID(DB96,DC96+2, IFERROR(FIND(" ",DB96,DC96),999)-DC96-2)))</f>
        <v>-1</v>
      </c>
      <c r="DE96" s="0" t="n">
        <f aca="false">IFERROR(FIND("r_",LOWER(DB96)),-1)</f>
        <v>-1</v>
      </c>
      <c r="DF96" s="0" t="n">
        <f aca="false">IF(DE96=-1,-1, ROW(DE96)-1+VALUE(MID(DB96,DE96+2, IFERROR(FIND(" ",DB96,DE96),999)-DE96-2)))</f>
        <v>-1</v>
      </c>
      <c r="DG96" s="0" t="str">
        <f aca="false">IF(OR(DC96=-1,IFERROR(INDEX(DC$2:DC$100,DD96),999)&gt;=0,IFERROR(INDEX(DE$2:DE$100,DD96),999)&gt;=0),    IF(OR(DE96=-1,IFERROR(INDEX(DC$2:DC$100,DF96),999)&gt;=0,IFERROR(INDEX(DE$2:DE$100,DF96),999)&gt;=0),      DB96,REPLACE(DB96,DE96,IFERROR(FIND(" ",DB96,DE96),999)-DE96,                   INDEX(DB$2:DB$100,DF96)                  )),     REPLACE(DB96,DC96,IFERROR(FIND(" ",DB96,DC96),999)-DC96,                   INDEX(DB$2:DB$100,DD96)                  ) )</f>
        <v/>
      </c>
      <c r="DH96" s="0" t="n">
        <f aca="false">IFERROR(FIND("f_",LOWER(DG96)),-1)</f>
        <v>-1</v>
      </c>
      <c r="DI96" s="0" t="n">
        <f aca="false">IF(DH96=-1,-1, VALUE(MID(DG96,DH96+2, IFERROR(FIND(" ",DG96,DH96),999)-DH96-2)))</f>
        <v>-1</v>
      </c>
      <c r="DJ96" s="0" t="n">
        <f aca="false">IFERROR(FIND("r_",LOWER(DG96)),-1)</f>
        <v>-1</v>
      </c>
      <c r="DK96" s="0" t="n">
        <f aca="false">IF(DJ96=-1,-1, ROW(DJ96)-1+VALUE(MID(DG96,DJ96+2, IFERROR(FIND(" ",DG96,DJ96),999)-DJ96-2)))</f>
        <v>-1</v>
      </c>
      <c r="DL96" s="0" t="str">
        <f aca="false">IF(OR(DH96=-1,IFERROR(INDEX(DH$2:DH$100,DI96),999)&gt;=0,IFERROR(INDEX(DJ$2:DJ$100,DI96),999)&gt;=0),    IF(OR(DJ96=-1,IFERROR(INDEX(DH$2:DH$100,DK96),999)&gt;=0,IFERROR(INDEX(DJ$2:DJ$100,DK96),999)&gt;=0),      DG96,REPLACE(DG96,DJ96,IFERROR(FIND(" ",DG96,DJ96),999)-DJ96,                   INDEX(DG$2:DG$100,DK96)                  )),     REPLACE(DG96,DH96,IFERROR(FIND(" ",DG96,DH96),999)-DH96,                   INDEX(DG$2:DG$100,DI96)                  ) )</f>
        <v/>
      </c>
      <c r="DM96" s="0" t="n">
        <f aca="false">IFERROR(FIND("f_",LOWER(DL96)),-1)</f>
        <v>-1</v>
      </c>
      <c r="DN96" s="0" t="n">
        <f aca="false">IF(DM96=-1,-1, VALUE(MID(DL96,DM96+2, IFERROR(FIND(" ",DL96,DM96),999)-DM96-2)))</f>
        <v>-1</v>
      </c>
      <c r="DO96" s="0" t="n">
        <f aca="false">IFERROR(FIND("r_",LOWER(DL96)),-1)</f>
        <v>-1</v>
      </c>
      <c r="DP96" s="0" t="n">
        <f aca="false">IF(DO96=-1,-1, ROW(DO96)-1+VALUE(MID(DL96,DO96+2, IFERROR(FIND(" ",DL96,DO96),999)-DO96-2)))</f>
        <v>-1</v>
      </c>
      <c r="DQ96" s="0" t="str">
        <f aca="false">IF(OR(DM96=-1,IFERROR(INDEX(DM$2:DM$100,DN96),999)&gt;=0,IFERROR(INDEX(DO$2:DO$100,DN96),999)&gt;=0),    IF(OR(DO96=-1,IFERROR(INDEX(DM$2:DM$100,DP96),999)&gt;=0,IFERROR(INDEX(DO$2:DO$100,DP96),999)&gt;=0),      DL96,REPLACE(DL96,DO96,IFERROR(FIND(" ",DL96,DO96),999)-DO96,                   INDEX(DL$2:DL$100,DP96)                  )),     REPLACE(DL96,DM96,IFERROR(FIND(" ",DL96,DM96),999)-DM96,                   INDEX(DL$2:DL$100,DN96)                  ) )</f>
        <v/>
      </c>
      <c r="DR96" s="0" t="n">
        <f aca="false">IFERROR(FIND("f_",LOWER(DQ96)),-1)</f>
        <v>-1</v>
      </c>
      <c r="DS96" s="0" t="n">
        <f aca="false">IF(DR96=-1,-1, VALUE(MID(DQ96,DR96+2, IFERROR(FIND(" ",DQ96,DR96),999)-DR96-2)))</f>
        <v>-1</v>
      </c>
      <c r="DT96" s="0" t="n">
        <f aca="false">IFERROR(FIND("r_",LOWER(DQ96)),-1)</f>
        <v>-1</v>
      </c>
      <c r="DU96" s="0" t="n">
        <f aca="false">IF(DT96=-1,-1, ROW(DT96)-1+VALUE(MID(DQ96,DT96+2, IFERROR(FIND(" ",DQ96,DT96),999)-DT96-2)))</f>
        <v>-1</v>
      </c>
      <c r="DV96" s="0" t="str">
        <f aca="false">IF(OR(DR96=-1,IFERROR(INDEX(DR$2:DR$100,DS96),999)&gt;=0,IFERROR(INDEX(DT$2:DT$100,DS96),999)&gt;=0),    IF(OR(DT96=-1,IFERROR(INDEX(DR$2:DR$100,DU96),999)&gt;=0,IFERROR(INDEX(DT$2:DT$100,DU96),999)&gt;=0),      DQ96,REPLACE(DQ96,DT96,IFERROR(FIND(" ",DQ96,DT96),999)-DT96,                   INDEX(DQ$2:DQ$100,DU96)                  )),     REPLACE(DQ96,DR96,IFERROR(FIND(" ",DQ96,DR96),999)-DR96,                   INDEX(DQ$2:DQ$100,DS96)                  ) )</f>
        <v/>
      </c>
      <c r="DW96" s="0" t="n">
        <f aca="false">IFERROR(FIND("f_",LOWER(DV96)),-1)</f>
        <v>-1</v>
      </c>
      <c r="DX96" s="0" t="n">
        <f aca="false">IF(DW96=-1,-1, VALUE(MID(DV96,DW96+2, IFERROR(FIND(" ",DV96,DW96),999)-DW96-2)))</f>
        <v>-1</v>
      </c>
      <c r="DY96" s="0" t="n">
        <f aca="false">IFERROR(FIND("r_",LOWER(DV96)),-1)</f>
        <v>-1</v>
      </c>
      <c r="DZ96" s="0" t="n">
        <f aca="false">IF(DY96=-1,-1, ROW(DY96)-1+VALUE(MID(DV96,DY96+2, IFERROR(FIND(" ",DV96,DY96),999)-DY96-2)))</f>
        <v>-1</v>
      </c>
      <c r="EA96" s="0" t="str">
        <f aca="false">IF(OR(DW96=-1,IFERROR(INDEX(DW$2:DW$100,DX96),999)&gt;=0,IFERROR(INDEX(DY$2:DY$100,DX96),999)&gt;=0),    IF(OR(DY96=-1,IFERROR(INDEX(DW$2:DW$100,DZ96),999)&gt;=0,IFERROR(INDEX(DY$2:DY$100,DZ96),999)&gt;=0),      DV96,REPLACE(DV96,DY96,IFERROR(FIND(" ",DV96,DY96),999)-DY96,                   INDEX(DV$2:DV$100,DZ96)                  )),     REPLACE(DV96,DW96,IFERROR(FIND(" ",DV96,DW96),999)-DW96,                   INDEX(DV$2:DV$100,DX96)                  ) )</f>
        <v/>
      </c>
      <c r="EB96" s="0" t="n">
        <f aca="false">IFERROR(FIND("f_",LOWER(EA96)),-1)</f>
        <v>-1</v>
      </c>
      <c r="EC96" s="0" t="n">
        <f aca="false">IF(EB96=-1,-1, VALUE(MID(EA96,EB96+2, IFERROR(FIND(" ",EA96,EB96),999)-EB96-2)))</f>
        <v>-1</v>
      </c>
      <c r="ED96" s="0" t="n">
        <f aca="false">IFERROR(FIND("r_",LOWER(EA96)),-1)</f>
        <v>-1</v>
      </c>
      <c r="EE96" s="0" t="n">
        <f aca="false">IF(ED96=-1,-1, ROW(ED96)-1+VALUE(MID(EA96,ED96+2, IFERROR(FIND(" ",EA96,ED96),999)-ED96-2)))</f>
        <v>-1</v>
      </c>
      <c r="EF96" s="0" t="str">
        <f aca="false">IF(OR(EB96=-1,IFERROR(INDEX(EB$2:EB$100,EC96),999)&gt;=0,IFERROR(INDEX(ED$2:ED$100,EC96),999)&gt;=0),    IF(OR(ED96=-1,IFERROR(INDEX(EB$2:EB$100,EE96),999)&gt;=0,IFERROR(INDEX(ED$2:ED$100,EE96),999)&gt;=0),      EA96,REPLACE(EA96,ED96,IFERROR(FIND(" ",EA96,ED96),999)-ED96,                   INDEX(EA$2:EA$100,EE96)                  )),     REPLACE(EA96,EB96,IFERROR(FIND(" ",EA96,EB96),999)-EB96,                   INDEX(EA$2:EA$100,EC96)                  ) )</f>
        <v/>
      </c>
      <c r="EG96" s="0" t="n">
        <f aca="false">IFERROR(FIND("f_",LOWER(EF96)),-1)</f>
        <v>-1</v>
      </c>
      <c r="EH96" s="0" t="n">
        <f aca="false">IF(EG96=-1,-1, VALUE(MID(EF96,EG96+2, IFERROR(FIND(" ",EF96,EG96),999)-EG96-2)))</f>
        <v>-1</v>
      </c>
      <c r="EI96" s="0" t="n">
        <f aca="false">IFERROR(FIND("r_",LOWER(EF96)),-1)</f>
        <v>-1</v>
      </c>
      <c r="EJ96" s="0" t="n">
        <f aca="false">IF(EI96=-1,-1, ROW(EI96)-1+VALUE(MID(EF96,EI96+2, IFERROR(FIND(" ",EF96,EI96),999)-EI96-2)))</f>
        <v>-1</v>
      </c>
      <c r="EK96" s="0" t="str">
        <f aca="false">IF(OR(EG96=-1,IFERROR(INDEX(EG$2:EG$100,EH96),999)&gt;=0,IFERROR(INDEX(EI$2:EI$100,EH96),999)&gt;=0),    IF(OR(EI96=-1,IFERROR(INDEX(EG$2:EG$100,EJ96),999)&gt;=0,IFERROR(INDEX(EI$2:EI$100,EJ96),999)&gt;=0),      EF96,REPLACE(EF96,EI96,IFERROR(FIND(" ",EF96,EI96),999)-EI96,                   INDEX(EF$2:EF$100,EJ96)                  )),     REPLACE(EF96,EG96,IFERROR(FIND(" ",EF96,EG96),999)-EG96,                   INDEX(EF$2:EF$100,EH96)                  ) )</f>
        <v/>
      </c>
      <c r="EL96" s="0" t="n">
        <f aca="false">IFERROR(FIND("f_",LOWER(EK96)),-1)</f>
        <v>-1</v>
      </c>
      <c r="EM96" s="0" t="n">
        <f aca="false">IF(EL96=-1,-1, VALUE(MID(EK96,EL96+2, IFERROR(FIND(" ",EK96,EL96),999)-EL96-2)))</f>
        <v>-1</v>
      </c>
      <c r="EN96" s="0" t="n">
        <f aca="false">IFERROR(FIND("r_",LOWER(EK96)),-1)</f>
        <v>-1</v>
      </c>
      <c r="EO96" s="0" t="n">
        <f aca="false">IF(EN96=-1,-1, ROW(EN96)-1+VALUE(MID(EK96,EN96+2, IFERROR(FIND(" ",EK96,EN96),999)-EN96-2)))</f>
        <v>-1</v>
      </c>
      <c r="EP96" s="0" t="str">
        <f aca="false">IF(OR(EL96=-1,IFERROR(INDEX(EL$2:EL$100,EM96),999)&gt;=0,IFERROR(INDEX(EN$2:EN$100,EM96),999)&gt;=0),    IF(OR(EN96=-1,IFERROR(INDEX(EL$2:EL$100,EO96),999)&gt;=0,IFERROR(INDEX(EN$2:EN$100,EO96),999)&gt;=0),      EK96,REPLACE(EK96,EN96,IFERROR(FIND(" ",EK96,EN96),999)-EN96,                   INDEX(EK$2:EK$100,EO96)                  )),     REPLACE(EK96,EL96,IFERROR(FIND(" ",EK96,EL96),999)-EL96,                   INDEX(EK$2:EK$100,EM96)                  ) )</f>
        <v/>
      </c>
      <c r="EQ96" s="0" t="n">
        <f aca="false">IFERROR(FIND("f_",LOWER(EP96)),-1)</f>
        <v>-1</v>
      </c>
      <c r="ER96" s="0" t="n">
        <f aca="false">IF(EQ96=-1,-1, VALUE(MID(EP96,EQ96+2, IFERROR(FIND(" ",EP96,EQ96),999)-EQ96-2)))</f>
        <v>-1</v>
      </c>
      <c r="ES96" s="0" t="n">
        <f aca="false">IFERROR(FIND("r_",LOWER(EP96)),-1)</f>
        <v>-1</v>
      </c>
      <c r="ET96" s="0" t="n">
        <f aca="false">IF(ES96=-1,-1, ROW(ES96)-1+VALUE(MID(EP96,ES96+2, IFERROR(FIND(" ",EP96,ES96),999)-ES96-2)))</f>
        <v>-1</v>
      </c>
      <c r="EU96" s="0" t="str">
        <f aca="false">IF(OR(EQ96=-1,IFERROR(INDEX(EQ$2:EQ$100,ER96),999)&gt;=0,IFERROR(INDEX(ES$2:ES$100,ER96),999)&gt;=0),    IF(OR(ES96=-1,IFERROR(INDEX(EQ$2:EQ$100,ET96),999)&gt;=0,IFERROR(INDEX(ES$2:ES$100,ET96),999)&gt;=0),      EP96,REPLACE(EP96,ES96,IFERROR(FIND(" ",EP96,ES96),999)-ES96,                   INDEX(EP$2:EP$100,ET96)                  )),     REPLACE(EP96,EQ96,IFERROR(FIND(" ",EP96,EQ96),999)-EQ96,                   INDEX(EP$2:EP$100,ER96)                  ) )</f>
        <v/>
      </c>
      <c r="EV96" s="0" t="n">
        <f aca="false">IFERROR(FIND("f_",LOWER(EU96)),-1)</f>
        <v>-1</v>
      </c>
      <c r="EW96" s="0" t="n">
        <f aca="false">IF(EV96=-1,-1, VALUE(MID(EU96,EV96+2, IFERROR(FIND(" ",EU96,EV96),999)-EV96-2)))</f>
        <v>-1</v>
      </c>
      <c r="EX96" s="0" t="n">
        <f aca="false">IFERROR(FIND("r_",LOWER(EU96)),-1)</f>
        <v>-1</v>
      </c>
      <c r="EY96" s="0" t="n">
        <f aca="false">IF(EX96=-1,-1, ROW(EX96)-1+VALUE(MID(EU96,EX96+2, IFERROR(FIND(" ",EU96,EX96),999)-EX96-2)))</f>
        <v>-1</v>
      </c>
      <c r="EZ96" s="0" t="str">
        <f aca="false">IF(OR(EV96=-1,IFERROR(INDEX(EV$2:EV$100,EW96),999)&gt;=0,IFERROR(INDEX(EX$2:EX$100,EW96),999)&gt;=0),    IF(OR(EX96=-1,IFERROR(INDEX(EV$2:EV$100,EY96),999)&gt;=0,IFERROR(INDEX(EX$2:EX$100,EY96),999)&gt;=0),      EU96,REPLACE(EU96,EX96,IFERROR(FIND(" ",EU96,EX96),999)-EX96,                   INDEX(EU$2:EU$100,EY96)                  )),     REPLACE(EU96,EV96,IFERROR(FIND(" ",EU96,EV96),999)-EV96,                   INDEX(EU$2:EU$100,EW96)                  ) )</f>
        <v/>
      </c>
      <c r="FA96" s="0" t="n">
        <f aca="false">IFERROR(FIND("f_",LOWER(EZ96)),-1)</f>
        <v>-1</v>
      </c>
      <c r="FB96" s="0" t="n">
        <f aca="false">IF(FA96=-1,-1, VALUE(MID(EZ96,FA96+2, IFERROR(FIND(" ",EZ96,FA96),999)-FA96-2)))</f>
        <v>-1</v>
      </c>
      <c r="FC96" s="0" t="n">
        <f aca="false">IFERROR(FIND("r_",LOWER(EZ96)),-1)</f>
        <v>-1</v>
      </c>
      <c r="FD96" s="0" t="n">
        <f aca="false">IF(FC96=-1,-1, ROW(FC96)-1+VALUE(MID(EZ96,FC96+2, IFERROR(FIND(" ",EZ96,FC96),999)-FC96-2)))</f>
        <v>-1</v>
      </c>
      <c r="FE96" s="0" t="str">
        <f aca="false">IF(OR(FA96=-1,IFERROR(INDEX(FA$2:FA$100,FB96),999)&gt;=0,IFERROR(INDEX(FC$2:FC$100,FB96),999)&gt;=0),    IF(OR(FC96=-1,IFERROR(INDEX(FA$2:FA$100,FD96),999)&gt;=0,IFERROR(INDEX(FC$2:FC$100,FD96),999)&gt;=0),      EZ96,REPLACE(EZ96,FC96,IFERROR(FIND(" ",EZ96,FC96),999)-FC96,                   INDEX(EZ$2:EZ$100,FD96)                  )),     REPLACE(EZ96,FA96,IFERROR(FIND(" ",EZ96,FA96),999)-FA96,                   INDEX(EZ$2:EZ$100,FB96)                  ) )</f>
        <v/>
      </c>
      <c r="FF96" s="0" t="n">
        <f aca="false">IFERROR(FIND("f_",LOWER(FE96)),-1)</f>
        <v>-1</v>
      </c>
      <c r="FG96" s="0" t="n">
        <f aca="false">IF(FF96=-1,-1, VALUE(MID(FE96,FF96+2, IFERROR(FIND(" ",FE96,FF96),999)-FF96-2)))</f>
        <v>-1</v>
      </c>
      <c r="FH96" s="0" t="n">
        <f aca="false">IFERROR(FIND("r_",LOWER(FE96)),-1)</f>
        <v>-1</v>
      </c>
      <c r="FI96" s="0" t="n">
        <f aca="false">IF(FH96=-1,-1, ROW(FH96)-1+VALUE(MID(FE96,FH96+2, IFERROR(FIND(" ",FE96,FH96),999)-FH96-2)))</f>
        <v>-1</v>
      </c>
      <c r="FJ96" s="0" t="str">
        <f aca="false">IF(OR(FF96=-1,IFERROR(INDEX(FF$2:FF$100,FG96),999)&gt;=0,IFERROR(INDEX(FH$2:FH$100,FG96),999)&gt;=0),    IF(OR(FH96=-1,IFERROR(INDEX(FF$2:FF$100,FI96),999)&gt;=0,IFERROR(INDEX(FH$2:FH$100,FI96),999)&gt;=0),      FE96,REPLACE(FE96,FH96,IFERROR(FIND(" ",FE96,FH96),999)-FH96,                   INDEX(FE$2:FE$100,FI96)                  )),     REPLACE(FE96,FF96,IFERROR(FIND(" ",FE96,FF96),999)-FF96,                   INDEX(FE$2:FE$100,FG96)                  ) )</f>
        <v/>
      </c>
      <c r="FK96" s="0" t="n">
        <f aca="false">IFERROR(FIND("f_",LOWER(FJ96)),-1)</f>
        <v>-1</v>
      </c>
      <c r="FL96" s="0" t="n">
        <f aca="false">IF(FK96=-1,-1, VALUE(MID(FJ96,FK96+2, IFERROR(FIND(" ",FJ96,FK96),999)-FK96-2)))</f>
        <v>-1</v>
      </c>
      <c r="FM96" s="0" t="n">
        <f aca="false">IFERROR(FIND("r_",LOWER(FJ96)),-1)</f>
        <v>-1</v>
      </c>
      <c r="FN96" s="0" t="n">
        <f aca="false">IF(FM96=-1,-1, ROW(FM96)-1+VALUE(MID(FJ96,FM96+2, IFERROR(FIND(" ",FJ96,FM96),999)-FM96-2)))</f>
        <v>-1</v>
      </c>
      <c r="FO96" s="0" t="str">
        <f aca="false">IF(OR(FK96=-1,IFERROR(INDEX(FK$2:FK$100,FL96),999)&gt;=0,IFERROR(INDEX(FM$2:FM$100,FL96),999)&gt;=0),    IF(OR(FM96=-1,IFERROR(INDEX(FK$2:FK$100,FN96),999)&gt;=0,IFERROR(INDEX(FM$2:FM$100,FN96),999)&gt;=0),      FJ96,REPLACE(FJ96,FM96,IFERROR(FIND(" ",FJ96,FM96),999)-FM96,                   INDEX(FJ$2:FJ$100,FN96)                  )),     REPLACE(FJ96,FK96,IFERROR(FIND(" ",FJ96,FK96),999)-FK96,                   INDEX(FJ$2:FJ$100,FL96)                  ) )</f>
        <v/>
      </c>
      <c r="FP96" s="0" t="n">
        <f aca="false">IFERROR(FIND("f_",LOWER(FO96)),-1)</f>
        <v>-1</v>
      </c>
      <c r="FQ96" s="0" t="n">
        <f aca="false">IF(FP96=-1,-1, VALUE(MID(FO96,FP96+2, IFERROR(FIND(" ",FO96,FP96),999)-FP96-2)))</f>
        <v>-1</v>
      </c>
      <c r="FR96" s="0" t="n">
        <f aca="false">IFERROR(FIND("r_",LOWER(FO96)),-1)</f>
        <v>-1</v>
      </c>
      <c r="FS96" s="0" t="n">
        <f aca="false">IF(FR96=-1,-1, ROW(FR96)-1+VALUE(MID(FO96,FR96+2, IFERROR(FIND(" ",FO96,FR96),999)-FR96-2)))</f>
        <v>-1</v>
      </c>
      <c r="FT96" s="0" t="str">
        <f aca="false">IF(OR(FP96=-1,IFERROR(INDEX(FP$2:FP$100,FQ96),999)&gt;=0,IFERROR(INDEX(FR$2:FR$100,FQ96),999)&gt;=0),    IF(OR(FR96=-1,IFERROR(INDEX(FP$2:FP$100,FS96),999)&gt;=0,IFERROR(INDEX(FR$2:FR$100,FS96),999)&gt;=0),      FO96,REPLACE(FO96,FR96,IFERROR(FIND(" ",FO96,FR96),999)-FR96,                   INDEX(FO$2:FO$100,FS96)                  )),     REPLACE(FO96,FP96,IFERROR(FIND(" ",FO96,FP96),999)-FP96,                   INDEX(FO$2:FO$100,FQ96)                  ) )</f>
        <v/>
      </c>
      <c r="FU96" s="0" t="n">
        <f aca="false">IFERROR(FIND("f_",LOWER(FT96)),-1)</f>
        <v>-1</v>
      </c>
      <c r="FV96" s="0" t="n">
        <f aca="false">IF(FU96=-1,-1, VALUE(MID(FT96,FU96+2, IFERROR(FIND(" ",FT96,FU96),999)-FU96-2)))</f>
        <v>-1</v>
      </c>
      <c r="FW96" s="0" t="n">
        <f aca="false">IFERROR(FIND("r_",LOWER(FT96)),-1)</f>
        <v>-1</v>
      </c>
      <c r="FX96" s="0" t="n">
        <f aca="false">IF(FW96=-1,-1, ROW(FW96)-1+VALUE(MID(FT96,FW96+2, IFERROR(FIND(" ",FT96,FW96),999)-FW96-2)))</f>
        <v>-1</v>
      </c>
      <c r="FY96" s="0" t="str">
        <f aca="false">IF(OR(FU96=-1,IFERROR(INDEX(FU$2:FU$100,FV96),999)&gt;=0,IFERROR(INDEX(FW$2:FW$100,FV96),999)&gt;=0),    IF(OR(FW96=-1,IFERROR(INDEX(FU$2:FU$100,FX96),999)&gt;=0,IFERROR(INDEX(FW$2:FW$100,FX96),999)&gt;=0),      FT96,REPLACE(FT96,FW96,IFERROR(FIND(" ",FT96,FW96),999)-FW96,                   INDEX(FT$2:FT$100,FX96)                  )),     REPLACE(FT96,FU96,IFERROR(FIND(" ",FT96,FU96),999)-FU96,                   INDEX(FT$2:FT$100,FV96)                  ) )</f>
        <v/>
      </c>
      <c r="FZ96" s="0" t="n">
        <f aca="false">IFERROR(FIND("f_",LOWER(FY96)),-1)</f>
        <v>-1</v>
      </c>
      <c r="GA96" s="0" t="n">
        <f aca="false">IF(FZ96=-1,-1, VALUE(MID(FY96,FZ96+2, IFERROR(FIND(" ",FY96,FZ96),999)-FZ96-2)))</f>
        <v>-1</v>
      </c>
      <c r="GB96" s="0" t="n">
        <f aca="false">IFERROR(FIND("r_",LOWER(FY96)),-1)</f>
        <v>-1</v>
      </c>
      <c r="GC96" s="0" t="n">
        <f aca="false">IF(GB96=-1,-1, ROW(GB96)-1+VALUE(MID(FY96,GB96+2, IFERROR(FIND(" ",FY96,GB96),999)-GB96-2)))</f>
        <v>-1</v>
      </c>
      <c r="GD96" s="0" t="str">
        <f aca="false">IF(OR(FZ96=-1,IFERROR(INDEX(FZ$2:FZ$100,GA96),999)&gt;=0,IFERROR(INDEX(GB$2:GB$100,GA96),999)&gt;=0),    IF(OR(GB96=-1,IFERROR(INDEX(FZ$2:FZ$100,GC96),999)&gt;=0,IFERROR(INDEX(GB$2:GB$100,GC96),999)&gt;=0),      FY96,REPLACE(FY96,GB96,IFERROR(FIND(" ",FY96,GB96),999)-GB96,                   INDEX(FY$2:FY$100,GC96)                  )),     REPLACE(FY96,FZ96,IFERROR(FIND(" ",FY96,FZ96),999)-FZ96,                   INDEX(FY$2:FY$100,GA96)                  ) )</f>
        <v/>
      </c>
      <c r="GE96" s="0" t="n">
        <f aca="false">IFERROR(FIND("f_",LOWER(GD96)),-1)</f>
        <v>-1</v>
      </c>
      <c r="GF96" s="0" t="n">
        <f aca="false">IF(GE96=-1,-1, VALUE(MID(GD96,GE96+2, IFERROR(FIND(" ",GD96,GE96),999)-GE96-2)))</f>
        <v>-1</v>
      </c>
      <c r="GG96" s="0" t="n">
        <f aca="false">IFERROR(FIND("r_",LOWER(GD96)),-1)</f>
        <v>-1</v>
      </c>
      <c r="GH96" s="0" t="n">
        <f aca="false">IF(GG96=-1,-1, ROW(GG96)-1+VALUE(MID(GD96,GG96+2, IFERROR(FIND(" ",GD96,GG96),999)-GG96-2)))</f>
        <v>-1</v>
      </c>
      <c r="GI96" s="0" t="str">
        <f aca="false">IF(OR(GE96=-1,IFERROR(INDEX(GE$2:GE$100,GF96),999)&gt;=0,IFERROR(INDEX(GG$2:GG$100,GF96),999)&gt;=0),    IF(OR(GG96=-1,IFERROR(INDEX(GE$2:GE$100,GH96),999)&gt;=0,IFERROR(INDEX(GG$2:GG$100,GH96),999)&gt;=0),      GD96,REPLACE(GD96,GG96,IFERROR(FIND(" ",GD96,GG96),999)-GG96,                   INDEX(GD$2:GD$100,GH96)                  )),     REPLACE(GD96,GE96,IFERROR(FIND(" ",GD96,GE96),999)-GE96,                   INDEX(GD$2:GD$100,GF96)                  ) )</f>
        <v/>
      </c>
      <c r="GJ96" s="0" t="n">
        <f aca="false">IFERROR(FIND("f_",LOWER(GI96)),-1)</f>
        <v>-1</v>
      </c>
      <c r="GK96" s="0" t="n">
        <f aca="false">IF(GJ96=-1,-1, VALUE(MID(GI96,GJ96+2, IFERROR(FIND(" ",GI96,GJ96),999)-GJ96-2)))</f>
        <v>-1</v>
      </c>
      <c r="GL96" s="0" t="n">
        <f aca="false">IFERROR(FIND("r_",LOWER(GI96)),-1)</f>
        <v>-1</v>
      </c>
      <c r="GM96" s="0" t="n">
        <f aca="false">IF(GL96=-1,-1, ROW(GL96)-1+VALUE(MID(GI96,GL96+2, IFERROR(FIND(" ",GI96,GL96),999)-GL96-2)))</f>
        <v>-1</v>
      </c>
      <c r="GN96" s="0" t="str">
        <f aca="false">IF(OR(GJ96=-1,IFERROR(INDEX(GJ$2:GJ$100,GK96),999)&gt;=0,IFERROR(INDEX(GL$2:GL$100,GK96),999)&gt;=0),    IF(OR(GL96=-1,IFERROR(INDEX(GJ$2:GJ$100,GM96),999)&gt;=0,IFERROR(INDEX(GL$2:GL$100,GM96),999)&gt;=0),      GI96,REPLACE(GI96,GL96,IFERROR(FIND(" ",GI96,GL96),999)-GL96,                   INDEX(GI$2:GI$100,GM96)                  )),     REPLACE(GI96,GJ96,IFERROR(FIND(" ",GI96,GJ96),999)-GJ96,                   INDEX(GI$2:GI$100,GK96)                  ) )</f>
        <v/>
      </c>
      <c r="GO96" s="0" t="n">
        <f aca="false">IFERROR(FIND("f_",LOWER(GN96)),-1)</f>
        <v>-1</v>
      </c>
      <c r="GP96" s="0" t="n">
        <f aca="false">IF(GO96=-1,-1, VALUE(MID(GN96,GO96+2, IFERROR(FIND(" ",GN96,GO96),999)-GO96-2)))</f>
        <v>-1</v>
      </c>
      <c r="GQ96" s="0" t="n">
        <f aca="false">IFERROR(FIND("r_",LOWER(GN96)),-1)</f>
        <v>-1</v>
      </c>
      <c r="GR96" s="0" t="n">
        <f aca="false">IF(GQ96=-1,-1, ROW(GQ96)-1+VALUE(MID(GN96,GQ96+2, IFERROR(FIND(" ",GN96,GQ96),999)-GQ96-2)))</f>
        <v>-1</v>
      </c>
      <c r="GS96" s="0" t="str">
        <f aca="false">IF(OR(GO96=-1,IFERROR(INDEX(GO$2:GO$100,GP96),999)&gt;=0,IFERROR(INDEX(GQ$2:GQ$100,GP96),999)&gt;=0),    IF(OR(GQ96=-1,IFERROR(INDEX(GO$2:GO$100,GR96),999)&gt;=0,IFERROR(INDEX(GQ$2:GQ$100,GR96),999)&gt;=0),      GN96,REPLACE(GN96,GQ96,IFERROR(FIND(" ",GN96,GQ96),999)-GQ96,                   INDEX(GN$2:GN$100,GR96)                  )),     REPLACE(GN96,GO96,IFERROR(FIND(" ",GN96,GO96),999)-GO96,                   INDEX(GN$2:GN$100,GP96)                  ) )</f>
        <v/>
      </c>
      <c r="GT96" s="0" t="n">
        <f aca="false">IFERROR(FIND("f_",LOWER(GS96)),-1)</f>
        <v>-1</v>
      </c>
      <c r="GU96" s="0" t="n">
        <f aca="false">IF(GT96=-1,-1, VALUE(MID(GS96,GT96+2, IFERROR(FIND(" ",GS96,GT96),999)-GT96-2)))</f>
        <v>-1</v>
      </c>
      <c r="GV96" s="0" t="n">
        <f aca="false">IFERROR(FIND("r_",LOWER(GS96)),-1)</f>
        <v>-1</v>
      </c>
      <c r="GW96" s="0" t="n">
        <f aca="false">IF(GV96=-1,-1, ROW(GV96)-1+VALUE(MID(GS96,GV96+2, IFERROR(FIND(" ",GS96,GV96),999)-GV96-2)))</f>
        <v>-1</v>
      </c>
      <c r="GX96" s="0" t="str">
        <f aca="false">IF(OR(GT96=-1,IFERROR(INDEX(GT$2:GT$100,GU96),999)&gt;=0,IFERROR(INDEX(GV$2:GV$100,GU96),999)&gt;=0),    IF(OR(GV96=-1,IFERROR(INDEX(GT$2:GT$100,GW96),999)&gt;=0,IFERROR(INDEX(GV$2:GV$100,GW96),999)&gt;=0),      GS96,REPLACE(GS96,GV96,IFERROR(FIND(" ",GS96,GV96),999)-GV96,                   INDEX(GS$2:GS$100,GW96)                  )),     REPLACE(GS96,GT96,IFERROR(FIND(" ",GS96,GT96),999)-GT96,                   INDEX(GS$2:GS$100,GU96)                  ) )</f>
        <v/>
      </c>
      <c r="GY96" s="0" t="n">
        <f aca="false">IFERROR(FIND("f_",LOWER(GX96)),-1)</f>
        <v>-1</v>
      </c>
      <c r="GZ96" s="0" t="n">
        <f aca="false">IF(GY96=-1,-1, VALUE(MID(GX96,GY96+2, IFERROR(FIND(" ",GX96,GY96),999)-GY96-2)))</f>
        <v>-1</v>
      </c>
      <c r="HA96" s="0" t="n">
        <f aca="false">IFERROR(FIND("r_",LOWER(GX96)),-1)</f>
        <v>-1</v>
      </c>
      <c r="HB96" s="0" t="n">
        <f aca="false">IF(HA96=-1,-1, ROW(HA96)-1+VALUE(MID(GX96,HA96+2, IFERROR(FIND(" ",GX96,HA96),999)-HA96-2)))</f>
        <v>-1</v>
      </c>
      <c r="HC96" s="0" t="str">
        <f aca="false">IF(OR(GY96=-1,IFERROR(INDEX(GY$2:GY$100,GZ96),999)&gt;=0,IFERROR(INDEX(HA$2:HA$100,GZ96),999)&gt;=0),    IF(OR(HA96=-1,IFERROR(INDEX(GY$2:GY$100,HB96),999)&gt;=0,IFERROR(INDEX(HA$2:HA$100,HB96),999)&gt;=0),      GX96,REPLACE(GX96,HA96,IFERROR(FIND(" ",GX96,HA96),999)-HA96,                   INDEX(GX$2:GX$100,HB96)                  )),     REPLACE(GX96,GY96,IFERROR(FIND(" ",GX96,GY96),999)-GY96,                   INDEX(GX$2:GX$100,GZ96)                  ) )</f>
        <v/>
      </c>
      <c r="HD96" s="0" t="n">
        <f aca="false">IFERROR(FIND("f_",LOWER(HC96)),-1)</f>
        <v>-1</v>
      </c>
      <c r="HE96" s="0" t="n">
        <f aca="false">IF(HD96=-1,-1, VALUE(MID(HC96,HD96+2, IFERROR(FIND(" ",HC96,HD96),999)-HD96-2)))</f>
        <v>-1</v>
      </c>
      <c r="HF96" s="0" t="n">
        <f aca="false">IFERROR(FIND("r_",LOWER(HC96)),-1)</f>
        <v>-1</v>
      </c>
      <c r="HG96" s="0" t="n">
        <f aca="false">IF(HF96=-1,-1, ROW(HF96)-1+VALUE(MID(HC96,HF96+2, IFERROR(FIND(" ",HC96,HF96),999)-HF96-2)))</f>
        <v>-1</v>
      </c>
      <c r="HH96" s="0" t="str">
        <f aca="false">IF(OR(HD96=-1,IFERROR(INDEX(HD$2:HD$100,HE96),999)&gt;=0,IFERROR(INDEX(HF$2:HF$100,HE96),999)&gt;=0),    IF(OR(HF96=-1,IFERROR(INDEX(HD$2:HD$100,HG96),999)&gt;=0,IFERROR(INDEX(HF$2:HF$100,HG96),999)&gt;=0),      HC96,REPLACE(HC96,HF96,IFERROR(FIND(" ",HC96,HF96),999)-HF96,                   INDEX(HC$2:HC$100,HG96)                  )),     REPLACE(HC96,HD96,IFERROR(FIND(" ",HC96,HD96),999)-HD96,                   INDEX(HC$2:HC$100,HE96)                  ) )</f>
        <v/>
      </c>
      <c r="HI96" s="0" t="n">
        <f aca="false">IFERROR(FIND("f_",LOWER(HH96)),-1)</f>
        <v>-1</v>
      </c>
      <c r="HJ96" s="0" t="n">
        <f aca="false">IF(HI96=-1,-1, VALUE(MID(HH96,HI96+2, IFERROR(FIND(" ",HH96,HI96),999)-HI96-2)))</f>
        <v>-1</v>
      </c>
      <c r="HK96" s="0" t="n">
        <f aca="false">IFERROR(FIND("r_",LOWER(HH96)),-1)</f>
        <v>-1</v>
      </c>
      <c r="HL96" s="0" t="n">
        <f aca="false">IF(HK96=-1,-1, ROW(HK96)-1+VALUE(MID(HH96,HK96+2, IFERROR(FIND(" ",HH96,HK96),999)-HK96-2)))</f>
        <v>-1</v>
      </c>
      <c r="HM96" s="0" t="str">
        <f aca="false">IF(OR(HI96=-1,IFERROR(INDEX(HI$2:HI$100,HJ96),999)&gt;=0,IFERROR(INDEX(HK$2:HK$100,HJ96),999)&gt;=0),    IF(OR(HK96=-1,IFERROR(INDEX(HI$2:HI$100,HL96),999)&gt;=0,IFERROR(INDEX(HK$2:HK$100,HL96),999)&gt;=0),      HH96,REPLACE(HH96,HK96,IFERROR(FIND(" ",HH96,HK96),999)-HK96,                   INDEX(HH$2:HH$100,HL96)                  )),     REPLACE(HH96,HI96,IFERROR(FIND(" ",HH96,HI96),999)-HI96,                   INDEX(HH$2:HH$100,HJ96)                  ) )</f>
        <v/>
      </c>
      <c r="HN96" s="0" t="n">
        <f aca="false">IFERROR(FIND("f_",LOWER(HM96)),-1)</f>
        <v>-1</v>
      </c>
      <c r="HO96" s="0" t="n">
        <f aca="false">IF(HN96=-1,-1, VALUE(MID(HM96,HN96+2, IFERROR(FIND(" ",HM96,HN96),999)-HN96-2)))</f>
        <v>-1</v>
      </c>
      <c r="HP96" s="0" t="n">
        <f aca="false">IFERROR(FIND("r_",LOWER(HM96)),-1)</f>
        <v>-1</v>
      </c>
      <c r="HQ96" s="0" t="n">
        <f aca="false">IF(HP96=-1,-1, ROW(HP96)-1+VALUE(MID(HM96,HP96+2, IFERROR(FIND(" ",HM96,HP96),999)-HP96-2)))</f>
        <v>-1</v>
      </c>
      <c r="HR96" s="0" t="str">
        <f aca="false">IF(OR(HN96=-1,IFERROR(INDEX(HN$2:HN$100,HO96),999)&gt;=0,IFERROR(INDEX(HP$2:HP$100,HO96),999)&gt;=0),    IF(OR(HP96=-1,IFERROR(INDEX(HN$2:HN$100,HQ96),999)&gt;=0,IFERROR(INDEX(HP$2:HP$100,HQ96),999)&gt;=0),      HM96,REPLACE(HM96,HP96,IFERROR(FIND(" ",HM96,HP96),999)-HP96,                   INDEX(HM$2:HM$100,HQ96)                  )),     REPLACE(HM96,HN96,IFERROR(FIND(" ",HM96,HN96),999)-HN96,                   INDEX(HM$2:HM$100,HO96)                  ) )</f>
        <v/>
      </c>
      <c r="HS96" s="0" t="n">
        <f aca="false">IFERROR(FIND("f_",LOWER(HR96)),-1)</f>
        <v>-1</v>
      </c>
      <c r="HT96" s="0" t="n">
        <f aca="false">IF(HS96=-1,-1, VALUE(MID(HR96,HS96+2, IFERROR(FIND(" ",HR96,HS96),999)-HS96-2)))</f>
        <v>-1</v>
      </c>
      <c r="HU96" s="0" t="n">
        <f aca="false">IFERROR(FIND("r_",LOWER(HR96)),-1)</f>
        <v>-1</v>
      </c>
      <c r="HV96" s="0" t="n">
        <f aca="false">IF(HU96=-1,-1, ROW(HU96)-1+VALUE(MID(HR96,HU96+2, IFERROR(FIND(" ",HR96,HU96),999)-HU96-2)))</f>
        <v>-1</v>
      </c>
      <c r="HW96" s="0" t="str">
        <f aca="false">IF(OR(HS96=-1,IFERROR(INDEX(HS$2:HS$100,HT96),999)&gt;=0,IFERROR(INDEX(HU$2:HU$100,HT96),999)&gt;=0),    IF(OR(HU96=-1,IFERROR(INDEX(HS$2:HS$100,HV96),999)&gt;=0,IFERROR(INDEX(HU$2:HU$100,HV96),999)&gt;=0),      HR96,REPLACE(HR96,HU96,IFERROR(FIND(" ",HR96,HU96),999)-HU96,                   INDEX(HR$2:HR$100,HV96)                  )),     REPLACE(HR96,HS96,IFERROR(FIND(" ",HR96,HS96),999)-HS96,                   INDEX(HR$2:HR$100,HT96)                  ) )</f>
        <v/>
      </c>
      <c r="HX96" s="0" t="n">
        <f aca="false">IFERROR(FIND("f_",LOWER(HW96)),-1)</f>
        <v>-1</v>
      </c>
      <c r="HY96" s="0" t="n">
        <f aca="false">IF(HX96=-1,-1, VALUE(MID(HW96,HX96+2, IFERROR(FIND(" ",HW96,HX96),999)-HX96-2)))</f>
        <v>-1</v>
      </c>
      <c r="HZ96" s="0" t="n">
        <f aca="false">IFERROR(FIND("r_",LOWER(HW96)),-1)</f>
        <v>-1</v>
      </c>
      <c r="IA96" s="0" t="n">
        <f aca="false">IF(HZ96=-1,-1, ROW(HZ96)-1+VALUE(MID(HW96,HZ96+2, IFERROR(FIND(" ",HW96,HZ96),999)-HZ96-2)))</f>
        <v>-1</v>
      </c>
      <c r="IB96" s="0" t="str">
        <f aca="false">IF(OR(HX96=-1,IFERROR(INDEX(HX$2:HX$100,HY96),999)&gt;=0,IFERROR(INDEX(HZ$2:HZ$100,HY96),999)&gt;=0),    IF(OR(HZ96=-1,IFERROR(INDEX(HX$2:HX$100,IA96),999)&gt;=0,IFERROR(INDEX(HZ$2:HZ$100,IA96),999)&gt;=0),      HW96,REPLACE(HW96,HZ96,IFERROR(FIND(" ",HW96,HZ96),999)-HZ96,                   INDEX(HW$2:HW$100,IA96)                  )),     REPLACE(HW96,HX96,IFERROR(FIND(" ",HW96,HX96),999)-HX96,                   INDEX(HW$2:HW$100,HY96)                  ) )</f>
        <v/>
      </c>
      <c r="IC96" s="0" t="n">
        <f aca="false">IFERROR(FIND("f_",LOWER(IB96)),-1)</f>
        <v>-1</v>
      </c>
      <c r="ID96" s="0" t="n">
        <f aca="false">IF(IC96=-1,-1, VALUE(MID(IB96,IC96+2, IFERROR(FIND(" ",IB96,IC96),999)-IC96-2)))</f>
        <v>-1</v>
      </c>
      <c r="IE96" s="0" t="n">
        <f aca="false">IFERROR(FIND("r_",LOWER(IB96)),-1)</f>
        <v>-1</v>
      </c>
      <c r="IF96" s="0" t="n">
        <f aca="false">IF(IE96=-1,-1, ROW(IE96)-1+VALUE(MID(IB96,IE96+2, IFERROR(FIND(" ",IB96,IE96),999)-IE96-2)))</f>
        <v>-1</v>
      </c>
      <c r="IG96" s="0" t="str">
        <f aca="false">IF(OR(IC96=-1,IFERROR(INDEX(IC$2:IC$100,ID96),999)&gt;=0,IFERROR(INDEX(IE$2:IE$100,ID96),999)&gt;=0),    IF(OR(IE96=-1,IFERROR(INDEX(IC$2:IC$100,IF96),999)&gt;=0,IFERROR(INDEX(IE$2:IE$100,IF96),999)&gt;=0),      IB96,REPLACE(IB96,IE96,IFERROR(FIND(" ",IB96,IE96),999)-IE96,                   INDEX(IB$2:IB$100,IF96)                  )),     REPLACE(IB96,IC96,IFERROR(FIND(" ",IB96,IC96),999)-IC96,                   INDEX(IB$2:IB$100,ID96)                  ) )</f>
        <v/>
      </c>
      <c r="IH96" s="0" t="n">
        <f aca="false">IFERROR(FIND("f_",LOWER(IG96)),-1)</f>
        <v>-1</v>
      </c>
      <c r="II96" s="0" t="n">
        <f aca="false">IF(IH96=-1,-1, VALUE(MID(IG96,IH96+2, IFERROR(FIND(" ",IG96,IH96),999)-IH96-2)))</f>
        <v>-1</v>
      </c>
      <c r="IJ96" s="0" t="n">
        <f aca="false">IFERROR(FIND("r_",LOWER(IG96)),-1)</f>
        <v>-1</v>
      </c>
      <c r="IK96" s="0" t="n">
        <f aca="false">IF(IJ96=-1,-1, ROW(IJ96)-1+VALUE(MID(IG96,IJ96+2, IFERROR(FIND(" ",IG96,IJ96),999)-IJ96-2)))</f>
        <v>-1</v>
      </c>
      <c r="IL96" s="0" t="str">
        <f aca="false">IF(OR(IH96=-1,IFERROR(INDEX(IH$2:IH$100,II96),999)&gt;=0,IFERROR(INDEX(IJ$2:IJ$100,II96),999)&gt;=0),    IF(OR(IJ96=-1,IFERROR(INDEX(IH$2:IH$100,IK96),999)&gt;=0,IFERROR(INDEX(IJ$2:IJ$100,IK96),999)&gt;=0),      IG96,REPLACE(IG96,IJ96,IFERROR(FIND(" ",IG96,IJ96),999)-IJ96,                   INDEX(IG$2:IG$100,IK96)                  )),     REPLACE(IG96,IH96,IFERROR(FIND(" ",IG96,IH96),999)-IH96,                   INDEX(IG$2:IG$100,II96)                  ) )</f>
        <v/>
      </c>
      <c r="IM96" s="0" t="n">
        <f aca="false">IFERROR(FIND("f_",LOWER(IL96)),-1)</f>
        <v>-1</v>
      </c>
      <c r="IN96" s="0" t="n">
        <f aca="false">IF(IM96=-1,-1, VALUE(MID(IL96,IM96+2, IFERROR(FIND(" ",IL96,IM96),999)-IM96-2)))</f>
        <v>-1</v>
      </c>
      <c r="IO96" s="0" t="n">
        <f aca="false">IFERROR(FIND("r_",LOWER(IL96)),-1)</f>
        <v>-1</v>
      </c>
      <c r="IP96" s="0" t="n">
        <f aca="false">IF(IO96=-1,-1, ROW(IO96)-1+VALUE(MID(IL96,IO96+2, IFERROR(FIND(" ",IL96,IO96),999)-IO96-2)))</f>
        <v>-1</v>
      </c>
      <c r="IQ96" s="0" t="str">
        <f aca="false">IF(OR(IM96=-1,IFERROR(INDEX(IM$2:IM$100,IN96),999)&gt;=0,IFERROR(INDEX(IO$2:IO$100,IN96),999)&gt;=0),    IF(OR(IO96=-1,IFERROR(INDEX(IM$2:IM$100,IP96),999)&gt;=0,IFERROR(INDEX(IO$2:IO$100,IP96),999)&gt;=0),      IL96,REPLACE(IL96,IO96,IFERROR(FIND(" ",IL96,IO96),999)-IO96,                   INDEX(IL$2:IL$100,IP96)                  )),     REPLACE(IL96,IM96,IFERROR(FIND(" ",IL96,IM96),999)-IM96,                   INDEX(IL$2:IL$100,IN96)                  ) )</f>
        <v/>
      </c>
      <c r="IR96" s="0" t="n">
        <f aca="false">IFERROR(FIND("f_",LOWER(IQ96)),-1)</f>
        <v>-1</v>
      </c>
      <c r="IS96" s="0" t="n">
        <f aca="false">IF(IR96=-1,-1, VALUE(MID(IQ96,IR96+2, IFERROR(FIND(" ",IQ96,IR96),999)-IR96-2)))</f>
        <v>-1</v>
      </c>
      <c r="IT96" s="0" t="n">
        <f aca="false">IFERROR(FIND("r_",LOWER(IQ96)),-1)</f>
        <v>-1</v>
      </c>
      <c r="IU96" s="0" t="n">
        <f aca="false">IF(IT96=-1,-1, ROW(IT96)-1+VALUE(MID(IQ96,IT96+2, IFERROR(FIND(" ",IQ96,IT96),999)-IT96-2)))</f>
        <v>-1</v>
      </c>
      <c r="IV96" s="0" t="str">
        <f aca="false">IF(OR(IR96=-1,IFERROR(INDEX(IR$2:IR$100,IS96),999)&gt;=0,IFERROR(INDEX(IT$2:IT$100,IS96),999)&gt;=0),    IF(OR(IT96=-1,IFERROR(INDEX(IR$2:IR$100,IU96),999)&gt;=0,IFERROR(INDEX(IT$2:IT$100,IU96),999)&gt;=0),      IQ96,REPLACE(IQ96,IT96,IFERROR(FIND(" ",IQ96,IT96),999)-IT96,                   INDEX(IQ$2:IQ$100,IU96)                  )),     REPLACE(IQ96,IR96,IFERROR(FIND(" ",IQ96,IR96),999)-IR96,                   INDEX(IQ$2:IQ$100,IS96)                  ) )</f>
        <v/>
      </c>
      <c r="IW96" s="0" t="n">
        <f aca="false">IFERROR(FIND("f_",LOWER(IV96)),-1)</f>
        <v>-1</v>
      </c>
      <c r="IX96" s="0" t="n">
        <f aca="false">IF(IW96=-1,-1, VALUE(MID(IV96,IW96+2, IFERROR(FIND(" ",IV96,IW96),999)-IW96-2)))</f>
        <v>-1</v>
      </c>
      <c r="IY96" s="0" t="n">
        <f aca="false">IFERROR(FIND("r_",LOWER(IV96)),-1)</f>
        <v>-1</v>
      </c>
      <c r="IZ96" s="0" t="n">
        <f aca="false">IF(IY96=-1,-1, ROW(IY96)-1+VALUE(MID(IV96,IY96+2, IFERROR(FIND(" ",IV96,IY96),999)-IY96-2)))</f>
        <v>-1</v>
      </c>
      <c r="JA96" s="0" t="str">
        <f aca="false">IF(OR(IW96=-1,IFERROR(INDEX(IW$2:IW$100,IX96),999)&gt;=0,IFERROR(INDEX(IY$2:IY$100,IX96),999)&gt;=0),    IF(OR(IY96=-1,IFERROR(INDEX(IW$2:IW$100,IZ96),999)&gt;=0,IFERROR(INDEX(IY$2:IY$100,IZ96),999)&gt;=0),      IV96,REPLACE(IV96,IY96,IFERROR(FIND(" ",IV96,IY96),999)-IY96,                   INDEX(IV$2:IV$100,IZ96)                  )),     REPLACE(IV96,IW96,IFERROR(FIND(" ",IV96,IW96),999)-IW96,                   INDEX(IV$2:IV$100,IX96)                  ) )</f>
        <v/>
      </c>
      <c r="JB96" s="0" t="n">
        <f aca="false">IFERROR(FIND("f_",LOWER(JA96)),-1)</f>
        <v>-1</v>
      </c>
      <c r="JC96" s="0" t="n">
        <f aca="false">IF(JB96=-1,-1, VALUE(MID(JA96,JB96+2, IFERROR(FIND(" ",JA96,JB96),999)-JB96-2)))</f>
        <v>-1</v>
      </c>
      <c r="JD96" s="0" t="n">
        <f aca="false">IFERROR(FIND("r_",LOWER(JA96)),-1)</f>
        <v>-1</v>
      </c>
      <c r="JE96" s="0" t="n">
        <f aca="false">IF(JD96=-1,-1, ROW(JD96)-1+VALUE(MID(JA96,JD96+2, IFERROR(FIND(" ",JA96,JD96),999)-JD96-2)))</f>
        <v>-1</v>
      </c>
      <c r="JF96" s="0" t="str">
        <f aca="false">IF(OR(JB96=-1,IFERROR(INDEX(JB$2:JB$100,JC96),999)&gt;=0,IFERROR(INDEX(JD$2:JD$100,JC96),999)&gt;=0),    IF(OR(JD96=-1,IFERROR(INDEX(JB$2:JB$100,JE96),999)&gt;=0,IFERROR(INDEX(JD$2:JD$100,JE96),999)&gt;=0),      JA96,REPLACE(JA96,JD96,IFERROR(FIND(" ",JA96,JD96),999)-JD96,                   INDEX(JA$2:JA$100,JE96)                  )),     REPLACE(JA96,JB96,IFERROR(FIND(" ",JA96,JB96),999)-JB96,                   INDEX(JA$2:JA$100,JC96)                  ) )</f>
        <v/>
      </c>
      <c r="JG96" s="0" t="n">
        <f aca="false">IFERROR(FIND("f_",LOWER(JF96)),-1)</f>
        <v>-1</v>
      </c>
      <c r="JH96" s="0" t="n">
        <f aca="false">IF(JG96=-1,-1, VALUE(MID(JF96,JG96+2, IFERROR(FIND(" ",JF96,JG96),999)-JG96-2)))</f>
        <v>-1</v>
      </c>
      <c r="JI96" s="0" t="n">
        <f aca="false">IFERROR(FIND("r_",LOWER(JF96)),-1)</f>
        <v>-1</v>
      </c>
      <c r="JJ96" s="0" t="n">
        <f aca="false">IF(JI96=-1,-1, ROW(JI96)-1+VALUE(MID(JF96,JI96+2, IFERROR(FIND(" ",JF96,JI96),999)-JI96-2)))</f>
        <v>-1</v>
      </c>
      <c r="JK96" s="0" t="str">
        <f aca="false">IF(OR(JG96=-1,IFERROR(INDEX(JG$2:JG$100,JH96),999)&gt;=0,IFERROR(INDEX(JI$2:JI$100,JH96),999)&gt;=0),    IF(OR(JI96=-1,IFERROR(INDEX(JG$2:JG$100,JJ96),999)&gt;=0,IFERROR(INDEX(JI$2:JI$100,JJ96),999)&gt;=0),      JF96,REPLACE(JF96,JI96,IFERROR(FIND(" ",JF96,JI96),999)-JI96,                   INDEX(JF$2:JF$100,JJ96)                  )),     REPLACE(JF96,JG96,IFERROR(FIND(" ",JF96,JG96),999)-JG96,                   INDEX(JF$2:JF$100,JH96)                  ) )</f>
        <v/>
      </c>
      <c r="JL96" s="0" t="n">
        <f aca="false">IFERROR(FIND("f_",LOWER(JK96)),-1)</f>
        <v>-1</v>
      </c>
      <c r="JM96" s="0" t="n">
        <f aca="false">IF(JL96=-1,-1, VALUE(MID(JK96,JL96+2, IFERROR(FIND(" ",JK96,JL96),999)-JL96-2)))</f>
        <v>-1</v>
      </c>
      <c r="JN96" s="0" t="n">
        <f aca="false">IFERROR(FIND("r_",LOWER(JK96)),-1)</f>
        <v>-1</v>
      </c>
      <c r="JO96" s="0" t="n">
        <f aca="false">IF(JN96=-1,-1, ROW(JN96)-1+VALUE(MID(JK96,JN96+2, IFERROR(FIND(" ",JK96,JN96),999)-JN96-2)))</f>
        <v>-1</v>
      </c>
      <c r="JP96" s="0" t="str">
        <f aca="false">IF(OR(JL96=-1,IFERROR(INDEX(JL$2:JL$100,JM96),999)&gt;=0,IFERROR(INDEX(JN$2:JN$100,JM96),999)&gt;=0),    IF(OR(JN96=-1,IFERROR(INDEX(JL$2:JL$100,JO96),999)&gt;=0,IFERROR(INDEX(JN$2:JN$100,JO96),999)&gt;=0),      JK96,REPLACE(JK96,JN96,IFERROR(FIND(" ",JK96,JN96),999)-JN96,                   INDEX(JK$2:JK$100,JO96)                  )),     REPLACE(JK96,JL96,IFERROR(FIND(" ",JK96,JL96),999)-JL96,                   INDEX(JK$2:JK$100,JM96)                  ) )</f>
        <v/>
      </c>
      <c r="JQ96" s="0" t="n">
        <f aca="false">IFERROR(FIND("f_",LOWER(JP96)),-1)</f>
        <v>-1</v>
      </c>
      <c r="JR96" s="0" t="n">
        <f aca="false">IF(JQ96=-1,-1, VALUE(MID(JP96,JQ96+2, IFERROR(FIND(" ",JP96,JQ96),999)-JQ96-2)))</f>
        <v>-1</v>
      </c>
      <c r="JS96" s="0" t="n">
        <f aca="false">IFERROR(FIND("r_",LOWER(JP96)),-1)</f>
        <v>-1</v>
      </c>
      <c r="JT96" s="0" t="n">
        <f aca="false">IF(JS96=-1,-1, ROW(JS96)-1+VALUE(MID(JP96,JS96+2, IFERROR(FIND(" ",JP96,JS96),999)-JS96-2)))</f>
        <v>-1</v>
      </c>
      <c r="JU96" s="0" t="str">
        <f aca="false">IF(OR(JQ96=-1,IFERROR(INDEX(JQ$2:JQ$100,JR96),999)&gt;=0,IFERROR(INDEX(JS$2:JS$100,JR96),999)&gt;=0),    IF(OR(JS96=-1,IFERROR(INDEX(JQ$2:JQ$100,JT96),999)&gt;=0,IFERROR(INDEX(JS$2:JS$100,JT96),999)&gt;=0),      JP96,REPLACE(JP96,JS96,IFERROR(FIND(" ",JP96,JS96),999)-JS96,                   INDEX(JP$2:JP$100,JT96)                  )),     REPLACE(JP96,JQ96,IFERROR(FIND(" ",JP96,JQ96),999)-JQ96,                   INDEX(JP$2:JP$100,JR96)                  ) )</f>
        <v/>
      </c>
      <c r="JV96" s="0" t="n">
        <f aca="false">IFERROR(FIND("f_",LOWER(JU96)),-1)</f>
        <v>-1</v>
      </c>
      <c r="JW96" s="0" t="n">
        <f aca="false">IF(JV96=-1,-1, VALUE(MID(JU96,JV96+2, IFERROR(FIND(" ",JU96,JV96),999)-JV96-2)))</f>
        <v>-1</v>
      </c>
      <c r="JX96" s="0" t="n">
        <f aca="false">IFERROR(FIND("r_",LOWER(JU96)),-1)</f>
        <v>-1</v>
      </c>
      <c r="JY96" s="0" t="n">
        <f aca="false">IF(JX96=-1,-1, ROW(JX96)-1+VALUE(MID(JU96,JX96+2, IFERROR(FIND(" ",JU96,JX96),999)-JX96-2)))</f>
        <v>-1</v>
      </c>
      <c r="JZ96" s="0" t="str">
        <f aca="false">IF(OR(JV96=-1,IFERROR(INDEX(JV$2:JV$100,JW96),999)&gt;=0,IFERROR(INDEX(JX$2:JX$100,JW96),999)&gt;=0),    IF(OR(JX96=-1,IFERROR(INDEX(JV$2:JV$100,JY96),999)&gt;=0,IFERROR(INDEX(JX$2:JX$100,JY96),999)&gt;=0),      JU96,REPLACE(JU96,JX96,IFERROR(FIND(" ",JU96,JX96),999)-JX96,                   INDEX(JU$2:JU$100,JY96)                  )),     REPLACE(JU96,JV96,IFERROR(FIND(" ",JU96,JV96),999)-JV96,                   INDEX(JU$2:JU$100,JW96)                  ) )</f>
        <v/>
      </c>
      <c r="KA96" s="0" t="n">
        <f aca="false">IFERROR(FIND("f_",LOWER(JZ96)),-1)</f>
        <v>-1</v>
      </c>
      <c r="KB96" s="0" t="n">
        <f aca="false">IF(KA96=-1,-1, VALUE(MID(JZ96,KA96+2, IFERROR(FIND(" ",JZ96,KA96),999)-KA96-2)))</f>
        <v>-1</v>
      </c>
      <c r="KC96" s="0" t="n">
        <f aca="false">IFERROR(FIND("r_",LOWER(JZ96)),-1)</f>
        <v>-1</v>
      </c>
      <c r="KD96" s="0" t="n">
        <f aca="false">IF(KC96=-1,-1, ROW(KC96)-1+VALUE(MID(JZ96,KC96+2, IFERROR(FIND(" ",JZ96,KC96),999)-KC96-2)))</f>
        <v>-1</v>
      </c>
      <c r="KE96" s="0" t="str">
        <f aca="false">IF(OR(KA96=-1,IFERROR(INDEX(KA$2:KA$100,KB96),999)&gt;=0,IFERROR(INDEX(KC$2:KC$100,KB96),999)&gt;=0),    IF(OR(KC96=-1,IFERROR(INDEX(KA$2:KA$100,KD96),999)&gt;=0,IFERROR(INDEX(KC$2:KC$100,KD96),999)&gt;=0),      JZ96,REPLACE(JZ96,KC96,IFERROR(FIND(" ",JZ96,KC96),999)-KC96,                   INDEX(JZ$2:JZ$100,KD96)                  )),     REPLACE(JZ96,KA96,IFERROR(FIND(" ",JZ96,KA96),999)-KA96,                   INDEX(JZ$2:JZ$100,KB96)                  ) )</f>
        <v/>
      </c>
      <c r="KF96" s="0" t="n">
        <f aca="false">IFERROR(FIND("f_",LOWER(KE96)),-1)</f>
        <v>-1</v>
      </c>
      <c r="KG96" s="0" t="n">
        <f aca="false">IF(KF96=-1,-1, VALUE(MID(KE96,KF96+2, IFERROR(FIND(" ",KE96,KF96),999)-KF96-2)))</f>
        <v>-1</v>
      </c>
      <c r="KH96" s="0" t="n">
        <f aca="false">IFERROR(FIND("r_",LOWER(KE96)),-1)</f>
        <v>-1</v>
      </c>
      <c r="KI96" s="0" t="n">
        <f aca="false">IF(KH96=-1,-1, ROW(KH96)-1+VALUE(MID(KE96,KH96+2, IFERROR(FIND(" ",KE96,KH96),999)-KH96-2)))</f>
        <v>-1</v>
      </c>
      <c r="KJ96" s="0" t="str">
        <f aca="false">IF(OR(KF96=-1,IFERROR(INDEX(KF$2:KF$100,KG96),999)&gt;=0,IFERROR(INDEX(KH$2:KH$100,KG96),999)&gt;=0),    IF(OR(KH96=-1,IFERROR(INDEX(KF$2:KF$100,KI96),999)&gt;=0,IFERROR(INDEX(KH$2:KH$100,KI96),999)&gt;=0),      KE96,REPLACE(KE96,KH96,IFERROR(FIND(" ",KE96,KH96),999)-KH96,                   INDEX(KE$2:KE$100,KI96)                  )),     REPLACE(KE96,KF96,IFERROR(FIND(" ",KE96,KF96),999)-KF96,                   INDEX(KE$2:KE$100,KG96)                  ) )</f>
        <v/>
      </c>
      <c r="KK96" s="0" t="n">
        <f aca="false">IFERROR(FIND("f_",LOWER(KJ96)),-1)</f>
        <v>-1</v>
      </c>
      <c r="KL96" s="0" t="n">
        <f aca="false">IF(KK96=-1,-1, VALUE(MID(KJ96,KK96+2, IFERROR(FIND(" ",KJ96,KK96),999)-KK96-2)))</f>
        <v>-1</v>
      </c>
      <c r="KM96" s="0" t="n">
        <f aca="false">IFERROR(FIND("r_",LOWER(KJ96)),-1)</f>
        <v>-1</v>
      </c>
      <c r="KN96" s="0" t="n">
        <f aca="false">IF(KM96=-1,-1, ROW(KM96)-1+VALUE(MID(KJ96,KM96+2, IFERROR(FIND(" ",KJ96,KM96),999)-KM96-2)))</f>
        <v>-1</v>
      </c>
      <c r="KO96" s="0" t="str">
        <f aca="false">IF(OR(KK96=-1,IFERROR(INDEX(KK$2:KK$100,KL96),999)&gt;=0,IFERROR(INDEX(KM$2:KM$100,KL96),999)&gt;=0),    IF(OR(KM96=-1,IFERROR(INDEX(KK$2:KK$100,KN96),999)&gt;=0,IFERROR(INDEX(KM$2:KM$100,KN96),999)&gt;=0),      KJ96,REPLACE(KJ96,KM96,IFERROR(FIND(" ",KJ96,KM96),999)-KM96,                   INDEX(KJ$2:KJ$100,KN96)                  )),     REPLACE(KJ96,KK96,IFERROR(FIND(" ",KJ96,KK96),999)-KK96,                   INDEX(KJ$2:KJ$100,KL96)                  ) )</f>
        <v/>
      </c>
      <c r="KP96" s="0" t="n">
        <f aca="false">IFERROR(FIND("f_",LOWER(KO96)),-1)</f>
        <v>-1</v>
      </c>
      <c r="KQ96" s="0" t="n">
        <f aca="false">IF(KP96=-1,-1, VALUE(MID(KO96,KP96+2, IFERROR(FIND(" ",KO96,KP96),999)-KP96-2)))</f>
        <v>-1</v>
      </c>
      <c r="KR96" s="0" t="n">
        <f aca="false">IFERROR(FIND("r_",LOWER(KO96)),-1)</f>
        <v>-1</v>
      </c>
      <c r="KS96" s="0" t="n">
        <f aca="false">IF(KR96=-1,-1, ROW(KR96)-1+VALUE(MID(KO96,KR96+2, IFERROR(FIND(" ",KO96,KR96),999)-KR96-2)))</f>
        <v>-1</v>
      </c>
      <c r="KT96" s="0" t="str">
        <f aca="false">IF(OR(KP96=-1,IFERROR(INDEX(KP$2:KP$100,KQ96),999)&gt;=0,IFERROR(INDEX(KR$2:KR$100,KQ96),999)&gt;=0),    IF(OR(KR96=-1,IFERROR(INDEX(KP$2:KP$100,KS96),999)&gt;=0,IFERROR(INDEX(KR$2:KR$100,KS96),999)&gt;=0),      KO96,REPLACE(KO96,KR96,IFERROR(FIND(" ",KO96,KR96),999)-KR96,                   INDEX(KO$2:KO$100,KS96)                  )),     REPLACE(KO96,KP96,IFERROR(FIND(" ",KO96,KP96),999)-KP96,                   INDEX(KO$2:KO$100,KQ96)                  ) )</f>
        <v/>
      </c>
      <c r="KU96" s="0" t="n">
        <f aca="false">IFERROR(FIND("f_",LOWER(KT96)),-1)</f>
        <v>-1</v>
      </c>
      <c r="KV96" s="0" t="n">
        <f aca="false">IF(KU96=-1,-1, VALUE(MID(KT96,KU96+2, IFERROR(FIND(" ",KT96,KU96),999)-KU96-2)))</f>
        <v>-1</v>
      </c>
      <c r="KW96" s="0" t="n">
        <f aca="false">IFERROR(FIND("r_",LOWER(KT96)),-1)</f>
        <v>-1</v>
      </c>
      <c r="KX96" s="0" t="n">
        <f aca="false">IF(KW96=-1,-1, ROW(KW96)-1+VALUE(MID(KT96,KW96+2, IFERROR(FIND(" ",KT96,KW96),999)-KW96-2)))</f>
        <v>-1</v>
      </c>
      <c r="KY96" s="0" t="str">
        <f aca="false">IF(OR(KU96=-1,IFERROR(INDEX(KU$2:KU$100,KV96),999)&gt;=0,IFERROR(INDEX(KW$2:KW$100,KV96),999)&gt;=0),    IF(OR(KW96=-1,IFERROR(INDEX(KU$2:KU$100,KX96),999)&gt;=0,IFERROR(INDEX(KW$2:KW$100,KX96),999)&gt;=0),      KT96,REPLACE(KT96,KW96,IFERROR(FIND(" ",KT96,KW96),999)-KW96,                   INDEX(KT$2:KT$100,KX96)                  )),     REPLACE(KT96,KU96,IFERROR(FIND(" ",KT96,KU96),999)-KU96,                   INDEX(KT$2:KT$100,KV96)                  ) )</f>
        <v/>
      </c>
    </row>
    <row r="97" customFormat="false" ht="13.8" hidden="false" customHeight="false" outlineLevel="0" collapsed="false">
      <c r="D97" s="1"/>
      <c r="I97" s="0" t="str">
        <f aca="false">KY97</f>
        <v/>
      </c>
      <c r="L97" s="0" t="e">
        <f aca="false">VLOOKUP($D97,Relgebra!$A:$E,5,0)</f>
        <v>#N/A</v>
      </c>
      <c r="M97" s="0" t="e">
        <f aca="false">SUBSTITUTE(SUBSTITUTE(L97,"parm1",E97),"parm2",F97)</f>
        <v>#N/A</v>
      </c>
      <c r="N97" s="0" t="str">
        <f aca="false">IFERROR(VLOOKUP(ROW($A96),$G$2:$M$100,COLUMN(M96)-COLUMN(G96)+1,0),"")</f>
        <v/>
      </c>
      <c r="P97" s="0" t="str">
        <f aca="false">N97</f>
        <v/>
      </c>
      <c r="Q97" s="0" t="n">
        <f aca="false">IFERROR(FIND("f_",LOWER(P97)),-1)</f>
        <v>-1</v>
      </c>
      <c r="R97" s="0" t="n">
        <f aca="false">IF(Q97=-1,-1, VALUE(MID(P97,Q97+2, IFERROR(FIND(" ",P97,Q97),999)-Q97-2)))</f>
        <v>-1</v>
      </c>
      <c r="S97" s="0" t="n">
        <f aca="false">IFERROR(FIND("r_",LOWER(P97)),-1)</f>
        <v>-1</v>
      </c>
      <c r="T97" s="0" t="n">
        <f aca="false">IF(S97=-1,-1, ROW(S97)-1+VALUE(MID(P97,S97+2, IFERROR(FIND(" ",P97,S97),999)-S97-2)))</f>
        <v>-1</v>
      </c>
      <c r="U97" s="0" t="str">
        <f aca="false">IF(OR(Q97=-1,IFERROR(INDEX(Q$2:Q$100,R97),999)&gt;=0,IFERROR(INDEX(S$2:S$100,R97),999)&gt;=0),    IF(OR(S97=-1,IFERROR(INDEX(Q$2:Q$100,T97),999)&gt;=0,IFERROR(INDEX(S$2:S$100,T97),999)&gt;=0),      P97,REPLACE(P97,S97,IFERROR(FIND(" ",P97,S97),999)-S97,                   INDEX(P$2:P$100,T97)                  )),     REPLACE(P97,Q97,IFERROR(FIND(" ",P97,Q97),999)-Q97,                   INDEX(P$2:P$100,R97)                  ) )</f>
        <v/>
      </c>
      <c r="V97" s="0" t="n">
        <f aca="false">IFERROR(FIND("f_",LOWER(U97)),-1)</f>
        <v>-1</v>
      </c>
      <c r="W97" s="0" t="n">
        <f aca="false">IF(V97=-1,-1, VALUE(MID(U97,V97+2, IFERROR(FIND(" ",U97,V97),999)-V97-2)))</f>
        <v>-1</v>
      </c>
      <c r="X97" s="0" t="n">
        <f aca="false">IFERROR(FIND("r_",LOWER(U97)),-1)</f>
        <v>-1</v>
      </c>
      <c r="Y97" s="0" t="n">
        <f aca="false">IF(X97=-1,-1, ROW(X97)-1+VALUE(MID(U97,X97+2, IFERROR(FIND(" ",U97,X97),999)-X97-2)))</f>
        <v>-1</v>
      </c>
      <c r="Z97" s="0" t="str">
        <f aca="false">IF(OR(V97=-1,IFERROR(INDEX(V$2:V$100,W97),999)&gt;=0,IFERROR(INDEX(X$2:X$100,W97),999)&gt;=0),    IF(OR(X97=-1,IFERROR(INDEX(V$2:V$100,Y97),999)&gt;=0,IFERROR(INDEX(X$2:X$100,Y97),999)&gt;=0),      U97,REPLACE(U97,X97,IFERROR(FIND(" ",U97,X97),999)-X97,                   INDEX(U$2:U$100,Y97)                  )),     REPLACE(U97,V97,IFERROR(FIND(" ",U97,V97),999)-V97,                   INDEX(U$2:U$100,W97)                  ) )</f>
        <v/>
      </c>
      <c r="AA97" s="0" t="n">
        <f aca="false">IFERROR(FIND("f_",LOWER(Z97)),-1)</f>
        <v>-1</v>
      </c>
      <c r="AB97" s="0" t="n">
        <f aca="false">IF(AA97=-1,-1, VALUE(MID(Z97,AA97+2, IFERROR(FIND(" ",Z97,AA97),999)-AA97-2)))</f>
        <v>-1</v>
      </c>
      <c r="AC97" s="0" t="n">
        <f aca="false">IFERROR(FIND("r_",LOWER(Z97)),-1)</f>
        <v>-1</v>
      </c>
      <c r="AD97" s="0" t="n">
        <f aca="false">IF(AC97=-1,-1, ROW(AC97)-1+VALUE(MID(Z97,AC97+2, IFERROR(FIND(" ",Z97,AC97),999)-AC97-2)))</f>
        <v>-1</v>
      </c>
      <c r="AE97" s="0" t="str">
        <f aca="false">IF(OR(AA97=-1,IFERROR(INDEX(AA$2:AA$100,AB97),999)&gt;=0,IFERROR(INDEX(AC$2:AC$100,AB97),999)&gt;=0),    IF(OR(AC97=-1,IFERROR(INDEX(AA$2:AA$100,AD97),999)&gt;=0,IFERROR(INDEX(AC$2:AC$100,AD97),999)&gt;=0),      Z97,REPLACE(Z97,AC97,IFERROR(FIND(" ",Z97,AC97),999)-AC97,                   INDEX(Z$2:Z$100,AD97)                  )),     REPLACE(Z97,AA97,IFERROR(FIND(" ",Z97,AA97),999)-AA97,                   INDEX(Z$2:Z$100,AB97)                  ) )</f>
        <v/>
      </c>
      <c r="AF97" s="0" t="n">
        <f aca="false">IFERROR(FIND("f_",LOWER(AE97)),-1)</f>
        <v>-1</v>
      </c>
      <c r="AG97" s="0" t="n">
        <f aca="false">IF(AF97=-1,-1, VALUE(MID(AE97,AF97+2, IFERROR(FIND(" ",AE97,AF97),999)-AF97-2)))</f>
        <v>-1</v>
      </c>
      <c r="AH97" s="0" t="n">
        <f aca="false">IFERROR(FIND("r_",LOWER(AE97)),-1)</f>
        <v>-1</v>
      </c>
      <c r="AI97" s="0" t="n">
        <f aca="false">IF(AH97=-1,-1, ROW(AH97)-1+VALUE(MID(AE97,AH97+2, IFERROR(FIND(" ",AE97,AH97),999)-AH97-2)))</f>
        <v>-1</v>
      </c>
      <c r="AJ97" s="0" t="str">
        <f aca="false">IF(OR(AF97=-1,IFERROR(INDEX(AF$2:AF$100,AG97),999)&gt;=0,IFERROR(INDEX(AH$2:AH$100,AG97),999)&gt;=0),    IF(OR(AH97=-1,IFERROR(INDEX(AF$2:AF$100,AI97),999)&gt;=0,IFERROR(INDEX(AH$2:AH$100,AI97),999)&gt;=0),      AE97,REPLACE(AE97,AH97,IFERROR(FIND(" ",AE97,AH97),999)-AH97,                   INDEX(AE$2:AE$100,AI97)                  )),     REPLACE(AE97,AF97,IFERROR(FIND(" ",AE97,AF97),999)-AF97,                   INDEX(AE$2:AE$100,AG97)                  ) )</f>
        <v/>
      </c>
      <c r="AK97" s="0" t="n">
        <f aca="false">IFERROR(FIND("f_",LOWER(AJ97)),-1)</f>
        <v>-1</v>
      </c>
      <c r="AL97" s="0" t="n">
        <f aca="false">IF(AK97=-1,-1, VALUE(MID(AJ97,AK97+2, IFERROR(FIND(" ",AJ97,AK97),999)-AK97-2)))</f>
        <v>-1</v>
      </c>
      <c r="AM97" s="0" t="n">
        <f aca="false">IFERROR(FIND("r_",LOWER(AJ97)),-1)</f>
        <v>-1</v>
      </c>
      <c r="AN97" s="0" t="n">
        <f aca="false">IF(AM97=-1,-1, ROW(AM97)-1+VALUE(MID(AJ97,AM97+2, IFERROR(FIND(" ",AJ97,AM97),999)-AM97-2)))</f>
        <v>-1</v>
      </c>
      <c r="AO97" s="0" t="str">
        <f aca="false">IF(OR(AK97=-1,IFERROR(INDEX(AK$2:AK$100,AL97),999)&gt;=0,IFERROR(INDEX(AM$2:AM$100,AL97),999)&gt;=0),    IF(OR(AM97=-1,IFERROR(INDEX(AK$2:AK$100,AN97),999)&gt;=0,IFERROR(INDEX(AM$2:AM$100,AN97),999)&gt;=0),      AJ97,REPLACE(AJ97,AM97,IFERROR(FIND(" ",AJ97,AM97),999)-AM97,                   INDEX(AJ$2:AJ$100,AN97)                  )),     REPLACE(AJ97,AK97,IFERROR(FIND(" ",AJ97,AK97),999)-AK97,                   INDEX(AJ$2:AJ$100,AL97)                  ) )</f>
        <v/>
      </c>
      <c r="AP97" s="0" t="n">
        <f aca="false">IFERROR(FIND("f_",LOWER(AO97)),-1)</f>
        <v>-1</v>
      </c>
      <c r="AQ97" s="0" t="n">
        <f aca="false">IF(AP97=-1,-1, VALUE(MID(AO97,AP97+2, IFERROR(FIND(" ",AO97,AP97),999)-AP97-2)))</f>
        <v>-1</v>
      </c>
      <c r="AR97" s="0" t="n">
        <f aca="false">IFERROR(FIND("r_",LOWER(AO97)),-1)</f>
        <v>-1</v>
      </c>
      <c r="AS97" s="0" t="n">
        <f aca="false">IF(AR97=-1,-1, ROW(AR97)-1+VALUE(MID(AO97,AR97+2, IFERROR(FIND(" ",AO97,AR97),999)-AR97-2)))</f>
        <v>-1</v>
      </c>
      <c r="AT97" s="0" t="str">
        <f aca="false">IF(OR(AP97=-1,IFERROR(INDEX(AP$2:AP$100,AQ97),999)&gt;=0,IFERROR(INDEX(AR$2:AR$100,AQ97),999)&gt;=0),    IF(OR(AR97=-1,IFERROR(INDEX(AP$2:AP$100,AS97),999)&gt;=0,IFERROR(INDEX(AR$2:AR$100,AS97),999)&gt;=0),      AO97,REPLACE(AO97,AR97,IFERROR(FIND(" ",AO97,AR97),999)-AR97,                   INDEX(AO$2:AO$100,AS97)                  )),     REPLACE(AO97,AP97,IFERROR(FIND(" ",AO97,AP97),999)-AP97,                   INDEX(AO$2:AO$100,AQ97)                  ) )</f>
        <v/>
      </c>
      <c r="AU97" s="0" t="n">
        <f aca="false">IFERROR(FIND("f_",LOWER(AT97)),-1)</f>
        <v>-1</v>
      </c>
      <c r="AV97" s="0" t="n">
        <f aca="false">IF(AU97=-1,-1, VALUE(MID(AT97,AU97+2, IFERROR(FIND(" ",AT97,AU97),999)-AU97-2)))</f>
        <v>-1</v>
      </c>
      <c r="AW97" s="0" t="n">
        <f aca="false">IFERROR(FIND("r_",LOWER(AT97)),-1)</f>
        <v>-1</v>
      </c>
      <c r="AX97" s="0" t="n">
        <f aca="false">IF(AW97=-1,-1, ROW(AW97)-1+VALUE(MID(AT97,AW97+2, IFERROR(FIND(" ",AT97,AW97),999)-AW97-2)))</f>
        <v>-1</v>
      </c>
      <c r="AY97" s="0" t="str">
        <f aca="false">IF(OR(AU97=-1,IFERROR(INDEX(AU$2:AU$100,AV97),999)&gt;=0,IFERROR(INDEX(AW$2:AW$100,AV97),999)&gt;=0),    IF(OR(AW97=-1,IFERROR(INDEX(AU$2:AU$100,AX97),999)&gt;=0,IFERROR(INDEX(AW$2:AW$100,AX97),999)&gt;=0),      AT97,REPLACE(AT97,AW97,IFERROR(FIND(" ",AT97,AW97),999)-AW97,                   INDEX(AT$2:AT$100,AX97)                  )),     REPLACE(AT97,AU97,IFERROR(FIND(" ",AT97,AU97),999)-AU97,                   INDEX(AT$2:AT$100,AV97)                  ) )</f>
        <v/>
      </c>
      <c r="AZ97" s="0" t="n">
        <f aca="false">IFERROR(FIND("f_",LOWER(AY97)),-1)</f>
        <v>-1</v>
      </c>
      <c r="BA97" s="0" t="n">
        <f aca="false">IF(AZ97=-1,-1, VALUE(MID(AY97,AZ97+2, IFERROR(FIND(" ",AY97,AZ97),999)-AZ97-2)))</f>
        <v>-1</v>
      </c>
      <c r="BB97" s="0" t="n">
        <f aca="false">IFERROR(FIND("r_",LOWER(AY97)),-1)</f>
        <v>-1</v>
      </c>
      <c r="BC97" s="0" t="n">
        <f aca="false">IF(BB97=-1,-1, ROW(BB97)-1+VALUE(MID(AY97,BB97+2, IFERROR(FIND(" ",AY97,BB97),999)-BB97-2)))</f>
        <v>-1</v>
      </c>
      <c r="BD97" s="0" t="str">
        <f aca="false">IF(OR(AZ97=-1,IFERROR(INDEX(AZ$2:AZ$100,BA97),999)&gt;=0,IFERROR(INDEX(BB$2:BB$100,BA97),999)&gt;=0),    IF(OR(BB97=-1,IFERROR(INDEX(AZ$2:AZ$100,BC97),999)&gt;=0,IFERROR(INDEX(BB$2:BB$100,BC97),999)&gt;=0),      AY97,REPLACE(AY97,BB97,IFERROR(FIND(" ",AY97,BB97),999)-BB97,                   INDEX(AY$2:AY$100,BC97)                  )),     REPLACE(AY97,AZ97,IFERROR(FIND(" ",AY97,AZ97),999)-AZ97,                   INDEX(AY$2:AY$100,BA97)                  ) )</f>
        <v/>
      </c>
      <c r="BE97" s="0" t="n">
        <f aca="false">IFERROR(FIND("f_",LOWER(BD97)),-1)</f>
        <v>-1</v>
      </c>
      <c r="BF97" s="0" t="n">
        <f aca="false">IF(BE97=-1,-1, VALUE(MID(BD97,BE97+2, IFERROR(FIND(" ",BD97,BE97),999)-BE97-2)))</f>
        <v>-1</v>
      </c>
      <c r="BG97" s="0" t="n">
        <f aca="false">IFERROR(FIND("r_",LOWER(BD97)),-1)</f>
        <v>-1</v>
      </c>
      <c r="BH97" s="0" t="n">
        <f aca="false">IF(BG97=-1,-1, ROW(BG97)-1+VALUE(MID(BD97,BG97+2, IFERROR(FIND(" ",BD97,BG97),999)-BG97-2)))</f>
        <v>-1</v>
      </c>
      <c r="BI97" s="0" t="str">
        <f aca="false">IF(OR(BE97=-1,IFERROR(INDEX(BE$2:BE$100,BF97),999)&gt;=0,IFERROR(INDEX(BG$2:BG$100,BF97),999)&gt;=0),    IF(OR(BG97=-1,IFERROR(INDEX(BE$2:BE$100,BH97),999)&gt;=0,IFERROR(INDEX(BG$2:BG$100,BH97),999)&gt;=0),      BD97,REPLACE(BD97,BG97,IFERROR(FIND(" ",BD97,BG97),999)-BG97,                   INDEX(BD$2:BD$100,BH97)                  )),     REPLACE(BD97,BE97,IFERROR(FIND(" ",BD97,BE97),999)-BE97,                   INDEX(BD$2:BD$100,BF97)                  ) )</f>
        <v/>
      </c>
      <c r="BJ97" s="0" t="n">
        <f aca="false">IFERROR(FIND("f_",LOWER(BI97)),-1)</f>
        <v>-1</v>
      </c>
      <c r="BK97" s="0" t="n">
        <f aca="false">IF(BJ97=-1,-1, VALUE(MID(BI97,BJ97+2, IFERROR(FIND(" ",BI97,BJ97),999)-BJ97-2)))</f>
        <v>-1</v>
      </c>
      <c r="BL97" s="0" t="n">
        <f aca="false">IFERROR(FIND("r_",LOWER(BI97)),-1)</f>
        <v>-1</v>
      </c>
      <c r="BM97" s="0" t="n">
        <f aca="false">IF(BL97=-1,-1, ROW(BL97)-1+VALUE(MID(BI97,BL97+2, IFERROR(FIND(" ",BI97,BL97),999)-BL97-2)))</f>
        <v>-1</v>
      </c>
      <c r="BN97" s="0" t="str">
        <f aca="false">IF(OR(BJ97=-1,IFERROR(INDEX(BJ$2:BJ$100,BK97),999)&gt;=0,IFERROR(INDEX(BL$2:BL$100,BK97),999)&gt;=0),    IF(OR(BL97=-1,IFERROR(INDEX(BJ$2:BJ$100,BM97),999)&gt;=0,IFERROR(INDEX(BL$2:BL$100,BM97),999)&gt;=0),      BI97,REPLACE(BI97,BL97,IFERROR(FIND(" ",BI97,BL97),999)-BL97,                   INDEX(BI$2:BI$100,BM97)                  )),     REPLACE(BI97,BJ97,IFERROR(FIND(" ",BI97,BJ97),999)-BJ97,                   INDEX(BI$2:BI$100,BK97)                  ) )</f>
        <v/>
      </c>
      <c r="BO97" s="0" t="n">
        <f aca="false">IFERROR(FIND("f_",LOWER(BN97)),-1)</f>
        <v>-1</v>
      </c>
      <c r="BP97" s="0" t="n">
        <f aca="false">IF(BO97=-1,-1, VALUE(MID(BN97,BO97+2, IFERROR(FIND(" ",BN97,BO97),999)-BO97-2)))</f>
        <v>-1</v>
      </c>
      <c r="BQ97" s="0" t="n">
        <f aca="false">IFERROR(FIND("r_",LOWER(BN97)),-1)</f>
        <v>-1</v>
      </c>
      <c r="BR97" s="0" t="n">
        <f aca="false">IF(BQ97=-1,-1, ROW(BQ97)-1+VALUE(MID(BN97,BQ97+2, IFERROR(FIND(" ",BN97,BQ97),999)-BQ97-2)))</f>
        <v>-1</v>
      </c>
      <c r="BS97" s="0" t="str">
        <f aca="false">IF(OR(BO97=-1,IFERROR(INDEX(BO$2:BO$100,BP97),999)&gt;=0,IFERROR(INDEX(BQ$2:BQ$100,BP97),999)&gt;=0),    IF(OR(BQ97=-1,IFERROR(INDEX(BO$2:BO$100,BR97),999)&gt;=0,IFERROR(INDEX(BQ$2:BQ$100,BR97),999)&gt;=0),      BN97,REPLACE(BN97,BQ97,IFERROR(FIND(" ",BN97,BQ97),999)-BQ97,                   INDEX(BN$2:BN$100,BR97)                  )),     REPLACE(BN97,BO97,IFERROR(FIND(" ",BN97,BO97),999)-BO97,                   INDEX(BN$2:BN$100,BP97)                  ) )</f>
        <v/>
      </c>
      <c r="BT97" s="0" t="n">
        <f aca="false">IFERROR(FIND("f_",LOWER(BS97)),-1)</f>
        <v>-1</v>
      </c>
      <c r="BU97" s="0" t="n">
        <f aca="false">IF(BT97=-1,-1, VALUE(MID(BS97,BT97+2, IFERROR(FIND(" ",BS97,BT97),999)-BT97-2)))</f>
        <v>-1</v>
      </c>
      <c r="BV97" s="0" t="n">
        <f aca="false">IFERROR(FIND("r_",LOWER(BS97)),-1)</f>
        <v>-1</v>
      </c>
      <c r="BW97" s="0" t="n">
        <f aca="false">IF(BV97=-1,-1, ROW(BV97)-1+VALUE(MID(BS97,BV97+2, IFERROR(FIND(" ",BS97,BV97),999)-BV97-2)))</f>
        <v>-1</v>
      </c>
      <c r="BX97" s="0" t="str">
        <f aca="false">IF(OR(BT97=-1,IFERROR(INDEX(BT$2:BT$100,BU97),999)&gt;=0,IFERROR(INDEX(BV$2:BV$100,BU97),999)&gt;=0),    IF(OR(BV97=-1,IFERROR(INDEX(BT$2:BT$100,BW97),999)&gt;=0,IFERROR(INDEX(BV$2:BV$100,BW97),999)&gt;=0),      BS97,REPLACE(BS97,BV97,IFERROR(FIND(" ",BS97,BV97),999)-BV97,                   INDEX(BS$2:BS$100,BW97)                  )),     REPLACE(BS97,BT97,IFERROR(FIND(" ",BS97,BT97),999)-BT97,                   INDEX(BS$2:BS$100,BU97)                  ) )</f>
        <v/>
      </c>
      <c r="BY97" s="0" t="n">
        <f aca="false">IFERROR(FIND("f_",LOWER(BX97)),-1)</f>
        <v>-1</v>
      </c>
      <c r="BZ97" s="0" t="n">
        <f aca="false">IF(BY97=-1,-1, VALUE(MID(BX97,BY97+2, IFERROR(FIND(" ",BX97,BY97),999)-BY97-2)))</f>
        <v>-1</v>
      </c>
      <c r="CA97" s="0" t="n">
        <f aca="false">IFERROR(FIND("r_",LOWER(BX97)),-1)</f>
        <v>-1</v>
      </c>
      <c r="CB97" s="0" t="n">
        <f aca="false">IF(CA97=-1,-1, ROW(CA97)-1+VALUE(MID(BX97,CA97+2, IFERROR(FIND(" ",BX97,CA97),999)-CA97-2)))</f>
        <v>-1</v>
      </c>
      <c r="CC97" s="0" t="str">
        <f aca="false">IF(OR(BY97=-1,IFERROR(INDEX(BY$2:BY$100,BZ97),999)&gt;=0,IFERROR(INDEX(CA$2:CA$100,BZ97),999)&gt;=0),    IF(OR(CA97=-1,IFERROR(INDEX(BY$2:BY$100,CB97),999)&gt;=0,IFERROR(INDEX(CA$2:CA$100,CB97),999)&gt;=0),      BX97,REPLACE(BX97,CA97,IFERROR(FIND(" ",BX97,CA97),999)-CA97,                   INDEX(BX$2:BX$100,CB97)                  )),     REPLACE(BX97,BY97,IFERROR(FIND(" ",BX97,BY97),999)-BY97,                   INDEX(BX$2:BX$100,BZ97)                  ) )</f>
        <v/>
      </c>
      <c r="CD97" s="0" t="n">
        <f aca="false">IFERROR(FIND("f_",LOWER(CC97)),-1)</f>
        <v>-1</v>
      </c>
      <c r="CE97" s="0" t="n">
        <f aca="false">IF(CD97=-1,-1, VALUE(MID(CC97,CD97+2, IFERROR(FIND(" ",CC97,CD97),999)-CD97-2)))</f>
        <v>-1</v>
      </c>
      <c r="CF97" s="0" t="n">
        <f aca="false">IFERROR(FIND("r_",LOWER(CC97)),-1)</f>
        <v>-1</v>
      </c>
      <c r="CG97" s="0" t="n">
        <f aca="false">IF(CF97=-1,-1, ROW(CF97)-1+VALUE(MID(CC97,CF97+2, IFERROR(FIND(" ",CC97,CF97),999)-CF97-2)))</f>
        <v>-1</v>
      </c>
      <c r="CH97" s="0" t="str">
        <f aca="false">IF(OR(CD97=-1,IFERROR(INDEX(CD$2:CD$100,CE97),999)&gt;=0,IFERROR(INDEX(CF$2:CF$100,CE97),999)&gt;=0),    IF(OR(CF97=-1,IFERROR(INDEX(CD$2:CD$100,CG97),999)&gt;=0,IFERROR(INDEX(CF$2:CF$100,CG97),999)&gt;=0),      CC97,REPLACE(CC97,CF97,IFERROR(FIND(" ",CC97,CF97),999)-CF97,                   INDEX(CC$2:CC$100,CG97)                  )),     REPLACE(CC97,CD97,IFERROR(FIND(" ",CC97,CD97),999)-CD97,                   INDEX(CC$2:CC$100,CE97)                  ) )</f>
        <v/>
      </c>
      <c r="CI97" s="0" t="n">
        <f aca="false">IFERROR(FIND("f_",LOWER(CH97)),-1)</f>
        <v>-1</v>
      </c>
      <c r="CJ97" s="0" t="n">
        <f aca="false">IF(CI97=-1,-1, VALUE(MID(CH97,CI97+2, IFERROR(FIND(" ",CH97,CI97),999)-CI97-2)))</f>
        <v>-1</v>
      </c>
      <c r="CK97" s="0" t="n">
        <f aca="false">IFERROR(FIND("r_",LOWER(CH97)),-1)</f>
        <v>-1</v>
      </c>
      <c r="CL97" s="0" t="n">
        <f aca="false">IF(CK97=-1,-1, ROW(CK97)-1+VALUE(MID(CH97,CK97+2, IFERROR(FIND(" ",CH97,CK97),999)-CK97-2)))</f>
        <v>-1</v>
      </c>
      <c r="CM97" s="0" t="str">
        <f aca="false">IF(OR(CI97=-1,IFERROR(INDEX(CI$2:CI$100,CJ97),999)&gt;=0,IFERROR(INDEX(CK$2:CK$100,CJ97),999)&gt;=0),    IF(OR(CK97=-1,IFERROR(INDEX(CI$2:CI$100,CL97),999)&gt;=0,IFERROR(INDEX(CK$2:CK$100,CL97),999)&gt;=0),      CH97,REPLACE(CH97,CK97,IFERROR(FIND(" ",CH97,CK97),999)-CK97,                   INDEX(CH$2:CH$100,CL97)                  )),     REPLACE(CH97,CI97,IFERROR(FIND(" ",CH97,CI97),999)-CI97,                   INDEX(CH$2:CH$100,CJ97)                  ) )</f>
        <v/>
      </c>
      <c r="CN97" s="0" t="n">
        <f aca="false">IFERROR(FIND("f_",LOWER(CM97)),-1)</f>
        <v>-1</v>
      </c>
      <c r="CO97" s="0" t="n">
        <f aca="false">IF(CN97=-1,-1, VALUE(MID(CM97,CN97+2, IFERROR(FIND(" ",CM97,CN97),999)-CN97-2)))</f>
        <v>-1</v>
      </c>
      <c r="CP97" s="0" t="n">
        <f aca="false">IFERROR(FIND("r_",LOWER(CM97)),-1)</f>
        <v>-1</v>
      </c>
      <c r="CQ97" s="0" t="n">
        <f aca="false">IF(CP97=-1,-1, ROW(CP97)-1+VALUE(MID(CM97,CP97+2, IFERROR(FIND(" ",CM97,CP97),999)-CP97-2)))</f>
        <v>-1</v>
      </c>
      <c r="CR97" s="0" t="str">
        <f aca="false">IF(OR(CN97=-1,IFERROR(INDEX(CN$2:CN$100,CO97),999)&gt;=0,IFERROR(INDEX(CP$2:CP$100,CO97),999)&gt;=0),    IF(OR(CP97=-1,IFERROR(INDEX(CN$2:CN$100,CQ97),999)&gt;=0,IFERROR(INDEX(CP$2:CP$100,CQ97),999)&gt;=0),      CM97,REPLACE(CM97,CP97,IFERROR(FIND(" ",CM97,CP97),999)-CP97,                   INDEX(CM$2:CM$100,CQ97)                  )),     REPLACE(CM97,CN97,IFERROR(FIND(" ",CM97,CN97),999)-CN97,                   INDEX(CM$2:CM$100,CO97)                  ) )</f>
        <v/>
      </c>
      <c r="CS97" s="0" t="n">
        <f aca="false">IFERROR(FIND("f_",LOWER(CR97)),-1)</f>
        <v>-1</v>
      </c>
      <c r="CT97" s="0" t="n">
        <f aca="false">IF(CS97=-1,-1, VALUE(MID(CR97,CS97+2, IFERROR(FIND(" ",CR97,CS97),999)-CS97-2)))</f>
        <v>-1</v>
      </c>
      <c r="CU97" s="0" t="n">
        <f aca="false">IFERROR(FIND("r_",LOWER(CR97)),-1)</f>
        <v>-1</v>
      </c>
      <c r="CV97" s="0" t="n">
        <f aca="false">IF(CU97=-1,-1, ROW(CU97)-1+VALUE(MID(CR97,CU97+2, IFERROR(FIND(" ",CR97,CU97),999)-CU97-2)))</f>
        <v>-1</v>
      </c>
      <c r="CW97" s="0" t="str">
        <f aca="false">IF(OR(CS97=-1,IFERROR(INDEX(CS$2:CS$100,CT97),999)&gt;=0,IFERROR(INDEX(CU$2:CU$100,CT97),999)&gt;=0),    IF(OR(CU97=-1,IFERROR(INDEX(CS$2:CS$100,CV97),999)&gt;=0,IFERROR(INDEX(CU$2:CU$100,CV97),999)&gt;=0),      CR97,REPLACE(CR97,CU97,IFERROR(FIND(" ",CR97,CU97),999)-CU97,                   INDEX(CR$2:CR$100,CV97)                  )),     REPLACE(CR97,CS97,IFERROR(FIND(" ",CR97,CS97),999)-CS97,                   INDEX(CR$2:CR$100,CT97)                  ) )</f>
        <v/>
      </c>
      <c r="CX97" s="0" t="n">
        <f aca="false">IFERROR(FIND("f_",LOWER(CW97)),-1)</f>
        <v>-1</v>
      </c>
      <c r="CY97" s="0" t="n">
        <f aca="false">IF(CX97=-1,-1, VALUE(MID(CW97,CX97+2, IFERROR(FIND(" ",CW97,CX97),999)-CX97-2)))</f>
        <v>-1</v>
      </c>
      <c r="CZ97" s="0" t="n">
        <f aca="false">IFERROR(FIND("r_",LOWER(CW97)),-1)</f>
        <v>-1</v>
      </c>
      <c r="DA97" s="0" t="n">
        <f aca="false">IF(CZ97=-1,-1, ROW(CZ97)-1+VALUE(MID(CW97,CZ97+2, IFERROR(FIND(" ",CW97,CZ97),999)-CZ97-2)))</f>
        <v>-1</v>
      </c>
      <c r="DB97" s="0" t="str">
        <f aca="false">IF(OR(CX97=-1,IFERROR(INDEX(CX$2:CX$100,CY97),999)&gt;=0,IFERROR(INDEX(CZ$2:CZ$100,CY97),999)&gt;=0),    IF(OR(CZ97=-1,IFERROR(INDEX(CX$2:CX$100,DA97),999)&gt;=0,IFERROR(INDEX(CZ$2:CZ$100,DA97),999)&gt;=0),      CW97,REPLACE(CW97,CZ97,IFERROR(FIND(" ",CW97,CZ97),999)-CZ97,                   INDEX(CW$2:CW$100,DA97)                  )),     REPLACE(CW97,CX97,IFERROR(FIND(" ",CW97,CX97),999)-CX97,                   INDEX(CW$2:CW$100,CY97)                  ) )</f>
        <v/>
      </c>
      <c r="DC97" s="0" t="n">
        <f aca="false">IFERROR(FIND("f_",LOWER(DB97)),-1)</f>
        <v>-1</v>
      </c>
      <c r="DD97" s="0" t="n">
        <f aca="false">IF(DC97=-1,-1, VALUE(MID(DB97,DC97+2, IFERROR(FIND(" ",DB97,DC97),999)-DC97-2)))</f>
        <v>-1</v>
      </c>
      <c r="DE97" s="0" t="n">
        <f aca="false">IFERROR(FIND("r_",LOWER(DB97)),-1)</f>
        <v>-1</v>
      </c>
      <c r="DF97" s="0" t="n">
        <f aca="false">IF(DE97=-1,-1, ROW(DE97)-1+VALUE(MID(DB97,DE97+2, IFERROR(FIND(" ",DB97,DE97),999)-DE97-2)))</f>
        <v>-1</v>
      </c>
      <c r="DG97" s="0" t="str">
        <f aca="false">IF(OR(DC97=-1,IFERROR(INDEX(DC$2:DC$100,DD97),999)&gt;=0,IFERROR(INDEX(DE$2:DE$100,DD97),999)&gt;=0),    IF(OR(DE97=-1,IFERROR(INDEX(DC$2:DC$100,DF97),999)&gt;=0,IFERROR(INDEX(DE$2:DE$100,DF97),999)&gt;=0),      DB97,REPLACE(DB97,DE97,IFERROR(FIND(" ",DB97,DE97),999)-DE97,                   INDEX(DB$2:DB$100,DF97)                  )),     REPLACE(DB97,DC97,IFERROR(FIND(" ",DB97,DC97),999)-DC97,                   INDEX(DB$2:DB$100,DD97)                  ) )</f>
        <v/>
      </c>
      <c r="DH97" s="0" t="n">
        <f aca="false">IFERROR(FIND("f_",LOWER(DG97)),-1)</f>
        <v>-1</v>
      </c>
      <c r="DI97" s="0" t="n">
        <f aca="false">IF(DH97=-1,-1, VALUE(MID(DG97,DH97+2, IFERROR(FIND(" ",DG97,DH97),999)-DH97-2)))</f>
        <v>-1</v>
      </c>
      <c r="DJ97" s="0" t="n">
        <f aca="false">IFERROR(FIND("r_",LOWER(DG97)),-1)</f>
        <v>-1</v>
      </c>
      <c r="DK97" s="0" t="n">
        <f aca="false">IF(DJ97=-1,-1, ROW(DJ97)-1+VALUE(MID(DG97,DJ97+2, IFERROR(FIND(" ",DG97,DJ97),999)-DJ97-2)))</f>
        <v>-1</v>
      </c>
      <c r="DL97" s="0" t="str">
        <f aca="false">IF(OR(DH97=-1,IFERROR(INDEX(DH$2:DH$100,DI97),999)&gt;=0,IFERROR(INDEX(DJ$2:DJ$100,DI97),999)&gt;=0),    IF(OR(DJ97=-1,IFERROR(INDEX(DH$2:DH$100,DK97),999)&gt;=0,IFERROR(INDEX(DJ$2:DJ$100,DK97),999)&gt;=0),      DG97,REPLACE(DG97,DJ97,IFERROR(FIND(" ",DG97,DJ97),999)-DJ97,                   INDEX(DG$2:DG$100,DK97)                  )),     REPLACE(DG97,DH97,IFERROR(FIND(" ",DG97,DH97),999)-DH97,                   INDEX(DG$2:DG$100,DI97)                  ) )</f>
        <v/>
      </c>
      <c r="DM97" s="0" t="n">
        <f aca="false">IFERROR(FIND("f_",LOWER(DL97)),-1)</f>
        <v>-1</v>
      </c>
      <c r="DN97" s="0" t="n">
        <f aca="false">IF(DM97=-1,-1, VALUE(MID(DL97,DM97+2, IFERROR(FIND(" ",DL97,DM97),999)-DM97-2)))</f>
        <v>-1</v>
      </c>
      <c r="DO97" s="0" t="n">
        <f aca="false">IFERROR(FIND("r_",LOWER(DL97)),-1)</f>
        <v>-1</v>
      </c>
      <c r="DP97" s="0" t="n">
        <f aca="false">IF(DO97=-1,-1, ROW(DO97)-1+VALUE(MID(DL97,DO97+2, IFERROR(FIND(" ",DL97,DO97),999)-DO97-2)))</f>
        <v>-1</v>
      </c>
      <c r="DQ97" s="0" t="str">
        <f aca="false">IF(OR(DM97=-1,IFERROR(INDEX(DM$2:DM$100,DN97),999)&gt;=0,IFERROR(INDEX(DO$2:DO$100,DN97),999)&gt;=0),    IF(OR(DO97=-1,IFERROR(INDEX(DM$2:DM$100,DP97),999)&gt;=0,IFERROR(INDEX(DO$2:DO$100,DP97),999)&gt;=0),      DL97,REPLACE(DL97,DO97,IFERROR(FIND(" ",DL97,DO97),999)-DO97,                   INDEX(DL$2:DL$100,DP97)                  )),     REPLACE(DL97,DM97,IFERROR(FIND(" ",DL97,DM97),999)-DM97,                   INDEX(DL$2:DL$100,DN97)                  ) )</f>
        <v/>
      </c>
      <c r="DR97" s="0" t="n">
        <f aca="false">IFERROR(FIND("f_",LOWER(DQ97)),-1)</f>
        <v>-1</v>
      </c>
      <c r="DS97" s="0" t="n">
        <f aca="false">IF(DR97=-1,-1, VALUE(MID(DQ97,DR97+2, IFERROR(FIND(" ",DQ97,DR97),999)-DR97-2)))</f>
        <v>-1</v>
      </c>
      <c r="DT97" s="0" t="n">
        <f aca="false">IFERROR(FIND("r_",LOWER(DQ97)),-1)</f>
        <v>-1</v>
      </c>
      <c r="DU97" s="0" t="n">
        <f aca="false">IF(DT97=-1,-1, ROW(DT97)-1+VALUE(MID(DQ97,DT97+2, IFERROR(FIND(" ",DQ97,DT97),999)-DT97-2)))</f>
        <v>-1</v>
      </c>
      <c r="DV97" s="0" t="str">
        <f aca="false">IF(OR(DR97=-1,IFERROR(INDEX(DR$2:DR$100,DS97),999)&gt;=0,IFERROR(INDEX(DT$2:DT$100,DS97),999)&gt;=0),    IF(OR(DT97=-1,IFERROR(INDEX(DR$2:DR$100,DU97),999)&gt;=0,IFERROR(INDEX(DT$2:DT$100,DU97),999)&gt;=0),      DQ97,REPLACE(DQ97,DT97,IFERROR(FIND(" ",DQ97,DT97),999)-DT97,                   INDEX(DQ$2:DQ$100,DU97)                  )),     REPLACE(DQ97,DR97,IFERROR(FIND(" ",DQ97,DR97),999)-DR97,                   INDEX(DQ$2:DQ$100,DS97)                  ) )</f>
        <v/>
      </c>
      <c r="DW97" s="0" t="n">
        <f aca="false">IFERROR(FIND("f_",LOWER(DV97)),-1)</f>
        <v>-1</v>
      </c>
      <c r="DX97" s="0" t="n">
        <f aca="false">IF(DW97=-1,-1, VALUE(MID(DV97,DW97+2, IFERROR(FIND(" ",DV97,DW97),999)-DW97-2)))</f>
        <v>-1</v>
      </c>
      <c r="DY97" s="0" t="n">
        <f aca="false">IFERROR(FIND("r_",LOWER(DV97)),-1)</f>
        <v>-1</v>
      </c>
      <c r="DZ97" s="0" t="n">
        <f aca="false">IF(DY97=-1,-1, ROW(DY97)-1+VALUE(MID(DV97,DY97+2, IFERROR(FIND(" ",DV97,DY97),999)-DY97-2)))</f>
        <v>-1</v>
      </c>
      <c r="EA97" s="0" t="str">
        <f aca="false">IF(OR(DW97=-1,IFERROR(INDEX(DW$2:DW$100,DX97),999)&gt;=0,IFERROR(INDEX(DY$2:DY$100,DX97),999)&gt;=0),    IF(OR(DY97=-1,IFERROR(INDEX(DW$2:DW$100,DZ97),999)&gt;=0,IFERROR(INDEX(DY$2:DY$100,DZ97),999)&gt;=0),      DV97,REPLACE(DV97,DY97,IFERROR(FIND(" ",DV97,DY97),999)-DY97,                   INDEX(DV$2:DV$100,DZ97)                  )),     REPLACE(DV97,DW97,IFERROR(FIND(" ",DV97,DW97),999)-DW97,                   INDEX(DV$2:DV$100,DX97)                  ) )</f>
        <v/>
      </c>
      <c r="EB97" s="0" t="n">
        <f aca="false">IFERROR(FIND("f_",LOWER(EA97)),-1)</f>
        <v>-1</v>
      </c>
      <c r="EC97" s="0" t="n">
        <f aca="false">IF(EB97=-1,-1, VALUE(MID(EA97,EB97+2, IFERROR(FIND(" ",EA97,EB97),999)-EB97-2)))</f>
        <v>-1</v>
      </c>
      <c r="ED97" s="0" t="n">
        <f aca="false">IFERROR(FIND("r_",LOWER(EA97)),-1)</f>
        <v>-1</v>
      </c>
      <c r="EE97" s="0" t="n">
        <f aca="false">IF(ED97=-1,-1, ROW(ED97)-1+VALUE(MID(EA97,ED97+2, IFERROR(FIND(" ",EA97,ED97),999)-ED97-2)))</f>
        <v>-1</v>
      </c>
      <c r="EF97" s="0" t="str">
        <f aca="false">IF(OR(EB97=-1,IFERROR(INDEX(EB$2:EB$100,EC97),999)&gt;=0,IFERROR(INDEX(ED$2:ED$100,EC97),999)&gt;=0),    IF(OR(ED97=-1,IFERROR(INDEX(EB$2:EB$100,EE97),999)&gt;=0,IFERROR(INDEX(ED$2:ED$100,EE97),999)&gt;=0),      EA97,REPLACE(EA97,ED97,IFERROR(FIND(" ",EA97,ED97),999)-ED97,                   INDEX(EA$2:EA$100,EE97)                  )),     REPLACE(EA97,EB97,IFERROR(FIND(" ",EA97,EB97),999)-EB97,                   INDEX(EA$2:EA$100,EC97)                  ) )</f>
        <v/>
      </c>
      <c r="EG97" s="0" t="n">
        <f aca="false">IFERROR(FIND("f_",LOWER(EF97)),-1)</f>
        <v>-1</v>
      </c>
      <c r="EH97" s="0" t="n">
        <f aca="false">IF(EG97=-1,-1, VALUE(MID(EF97,EG97+2, IFERROR(FIND(" ",EF97,EG97),999)-EG97-2)))</f>
        <v>-1</v>
      </c>
      <c r="EI97" s="0" t="n">
        <f aca="false">IFERROR(FIND("r_",LOWER(EF97)),-1)</f>
        <v>-1</v>
      </c>
      <c r="EJ97" s="0" t="n">
        <f aca="false">IF(EI97=-1,-1, ROW(EI97)-1+VALUE(MID(EF97,EI97+2, IFERROR(FIND(" ",EF97,EI97),999)-EI97-2)))</f>
        <v>-1</v>
      </c>
      <c r="EK97" s="0" t="str">
        <f aca="false">IF(OR(EG97=-1,IFERROR(INDEX(EG$2:EG$100,EH97),999)&gt;=0,IFERROR(INDEX(EI$2:EI$100,EH97),999)&gt;=0),    IF(OR(EI97=-1,IFERROR(INDEX(EG$2:EG$100,EJ97),999)&gt;=0,IFERROR(INDEX(EI$2:EI$100,EJ97),999)&gt;=0),      EF97,REPLACE(EF97,EI97,IFERROR(FIND(" ",EF97,EI97),999)-EI97,                   INDEX(EF$2:EF$100,EJ97)                  )),     REPLACE(EF97,EG97,IFERROR(FIND(" ",EF97,EG97),999)-EG97,                   INDEX(EF$2:EF$100,EH97)                  ) )</f>
        <v/>
      </c>
      <c r="EL97" s="0" t="n">
        <f aca="false">IFERROR(FIND("f_",LOWER(EK97)),-1)</f>
        <v>-1</v>
      </c>
      <c r="EM97" s="0" t="n">
        <f aca="false">IF(EL97=-1,-1, VALUE(MID(EK97,EL97+2, IFERROR(FIND(" ",EK97,EL97),999)-EL97-2)))</f>
        <v>-1</v>
      </c>
      <c r="EN97" s="0" t="n">
        <f aca="false">IFERROR(FIND("r_",LOWER(EK97)),-1)</f>
        <v>-1</v>
      </c>
      <c r="EO97" s="0" t="n">
        <f aca="false">IF(EN97=-1,-1, ROW(EN97)-1+VALUE(MID(EK97,EN97+2, IFERROR(FIND(" ",EK97,EN97),999)-EN97-2)))</f>
        <v>-1</v>
      </c>
      <c r="EP97" s="0" t="str">
        <f aca="false">IF(OR(EL97=-1,IFERROR(INDEX(EL$2:EL$100,EM97),999)&gt;=0,IFERROR(INDEX(EN$2:EN$100,EM97),999)&gt;=0),    IF(OR(EN97=-1,IFERROR(INDEX(EL$2:EL$100,EO97),999)&gt;=0,IFERROR(INDEX(EN$2:EN$100,EO97),999)&gt;=0),      EK97,REPLACE(EK97,EN97,IFERROR(FIND(" ",EK97,EN97),999)-EN97,                   INDEX(EK$2:EK$100,EO97)                  )),     REPLACE(EK97,EL97,IFERROR(FIND(" ",EK97,EL97),999)-EL97,                   INDEX(EK$2:EK$100,EM97)                  ) )</f>
        <v/>
      </c>
      <c r="EQ97" s="0" t="n">
        <f aca="false">IFERROR(FIND("f_",LOWER(EP97)),-1)</f>
        <v>-1</v>
      </c>
      <c r="ER97" s="0" t="n">
        <f aca="false">IF(EQ97=-1,-1, VALUE(MID(EP97,EQ97+2, IFERROR(FIND(" ",EP97,EQ97),999)-EQ97-2)))</f>
        <v>-1</v>
      </c>
      <c r="ES97" s="0" t="n">
        <f aca="false">IFERROR(FIND("r_",LOWER(EP97)),-1)</f>
        <v>-1</v>
      </c>
      <c r="ET97" s="0" t="n">
        <f aca="false">IF(ES97=-1,-1, ROW(ES97)-1+VALUE(MID(EP97,ES97+2, IFERROR(FIND(" ",EP97,ES97),999)-ES97-2)))</f>
        <v>-1</v>
      </c>
      <c r="EU97" s="0" t="str">
        <f aca="false">IF(OR(EQ97=-1,IFERROR(INDEX(EQ$2:EQ$100,ER97),999)&gt;=0,IFERROR(INDEX(ES$2:ES$100,ER97),999)&gt;=0),    IF(OR(ES97=-1,IFERROR(INDEX(EQ$2:EQ$100,ET97),999)&gt;=0,IFERROR(INDEX(ES$2:ES$100,ET97),999)&gt;=0),      EP97,REPLACE(EP97,ES97,IFERROR(FIND(" ",EP97,ES97),999)-ES97,                   INDEX(EP$2:EP$100,ET97)                  )),     REPLACE(EP97,EQ97,IFERROR(FIND(" ",EP97,EQ97),999)-EQ97,                   INDEX(EP$2:EP$100,ER97)                  ) )</f>
        <v/>
      </c>
      <c r="EV97" s="0" t="n">
        <f aca="false">IFERROR(FIND("f_",LOWER(EU97)),-1)</f>
        <v>-1</v>
      </c>
      <c r="EW97" s="0" t="n">
        <f aca="false">IF(EV97=-1,-1, VALUE(MID(EU97,EV97+2, IFERROR(FIND(" ",EU97,EV97),999)-EV97-2)))</f>
        <v>-1</v>
      </c>
      <c r="EX97" s="0" t="n">
        <f aca="false">IFERROR(FIND("r_",LOWER(EU97)),-1)</f>
        <v>-1</v>
      </c>
      <c r="EY97" s="0" t="n">
        <f aca="false">IF(EX97=-1,-1, ROW(EX97)-1+VALUE(MID(EU97,EX97+2, IFERROR(FIND(" ",EU97,EX97),999)-EX97-2)))</f>
        <v>-1</v>
      </c>
      <c r="EZ97" s="0" t="str">
        <f aca="false">IF(OR(EV97=-1,IFERROR(INDEX(EV$2:EV$100,EW97),999)&gt;=0,IFERROR(INDEX(EX$2:EX$100,EW97),999)&gt;=0),    IF(OR(EX97=-1,IFERROR(INDEX(EV$2:EV$100,EY97),999)&gt;=0,IFERROR(INDEX(EX$2:EX$100,EY97),999)&gt;=0),      EU97,REPLACE(EU97,EX97,IFERROR(FIND(" ",EU97,EX97),999)-EX97,                   INDEX(EU$2:EU$100,EY97)                  )),     REPLACE(EU97,EV97,IFERROR(FIND(" ",EU97,EV97),999)-EV97,                   INDEX(EU$2:EU$100,EW97)                  ) )</f>
        <v/>
      </c>
      <c r="FA97" s="0" t="n">
        <f aca="false">IFERROR(FIND("f_",LOWER(EZ97)),-1)</f>
        <v>-1</v>
      </c>
      <c r="FB97" s="0" t="n">
        <f aca="false">IF(FA97=-1,-1, VALUE(MID(EZ97,FA97+2, IFERROR(FIND(" ",EZ97,FA97),999)-FA97-2)))</f>
        <v>-1</v>
      </c>
      <c r="FC97" s="0" t="n">
        <f aca="false">IFERROR(FIND("r_",LOWER(EZ97)),-1)</f>
        <v>-1</v>
      </c>
      <c r="FD97" s="0" t="n">
        <f aca="false">IF(FC97=-1,-1, ROW(FC97)-1+VALUE(MID(EZ97,FC97+2, IFERROR(FIND(" ",EZ97,FC97),999)-FC97-2)))</f>
        <v>-1</v>
      </c>
      <c r="FE97" s="0" t="str">
        <f aca="false">IF(OR(FA97=-1,IFERROR(INDEX(FA$2:FA$100,FB97),999)&gt;=0,IFERROR(INDEX(FC$2:FC$100,FB97),999)&gt;=0),    IF(OR(FC97=-1,IFERROR(INDEX(FA$2:FA$100,FD97),999)&gt;=0,IFERROR(INDEX(FC$2:FC$100,FD97),999)&gt;=0),      EZ97,REPLACE(EZ97,FC97,IFERROR(FIND(" ",EZ97,FC97),999)-FC97,                   INDEX(EZ$2:EZ$100,FD97)                  )),     REPLACE(EZ97,FA97,IFERROR(FIND(" ",EZ97,FA97),999)-FA97,                   INDEX(EZ$2:EZ$100,FB97)                  ) )</f>
        <v/>
      </c>
      <c r="FF97" s="0" t="n">
        <f aca="false">IFERROR(FIND("f_",LOWER(FE97)),-1)</f>
        <v>-1</v>
      </c>
      <c r="FG97" s="0" t="n">
        <f aca="false">IF(FF97=-1,-1, VALUE(MID(FE97,FF97+2, IFERROR(FIND(" ",FE97,FF97),999)-FF97-2)))</f>
        <v>-1</v>
      </c>
      <c r="FH97" s="0" t="n">
        <f aca="false">IFERROR(FIND("r_",LOWER(FE97)),-1)</f>
        <v>-1</v>
      </c>
      <c r="FI97" s="0" t="n">
        <f aca="false">IF(FH97=-1,-1, ROW(FH97)-1+VALUE(MID(FE97,FH97+2, IFERROR(FIND(" ",FE97,FH97),999)-FH97-2)))</f>
        <v>-1</v>
      </c>
      <c r="FJ97" s="0" t="str">
        <f aca="false">IF(OR(FF97=-1,IFERROR(INDEX(FF$2:FF$100,FG97),999)&gt;=0,IFERROR(INDEX(FH$2:FH$100,FG97),999)&gt;=0),    IF(OR(FH97=-1,IFERROR(INDEX(FF$2:FF$100,FI97),999)&gt;=0,IFERROR(INDEX(FH$2:FH$100,FI97),999)&gt;=0),      FE97,REPLACE(FE97,FH97,IFERROR(FIND(" ",FE97,FH97),999)-FH97,                   INDEX(FE$2:FE$100,FI97)                  )),     REPLACE(FE97,FF97,IFERROR(FIND(" ",FE97,FF97),999)-FF97,                   INDEX(FE$2:FE$100,FG97)                  ) )</f>
        <v/>
      </c>
      <c r="FK97" s="0" t="n">
        <f aca="false">IFERROR(FIND("f_",LOWER(FJ97)),-1)</f>
        <v>-1</v>
      </c>
      <c r="FL97" s="0" t="n">
        <f aca="false">IF(FK97=-1,-1, VALUE(MID(FJ97,FK97+2, IFERROR(FIND(" ",FJ97,FK97),999)-FK97-2)))</f>
        <v>-1</v>
      </c>
      <c r="FM97" s="0" t="n">
        <f aca="false">IFERROR(FIND("r_",LOWER(FJ97)),-1)</f>
        <v>-1</v>
      </c>
      <c r="FN97" s="0" t="n">
        <f aca="false">IF(FM97=-1,-1, ROW(FM97)-1+VALUE(MID(FJ97,FM97+2, IFERROR(FIND(" ",FJ97,FM97),999)-FM97-2)))</f>
        <v>-1</v>
      </c>
      <c r="FO97" s="0" t="str">
        <f aca="false">IF(OR(FK97=-1,IFERROR(INDEX(FK$2:FK$100,FL97),999)&gt;=0,IFERROR(INDEX(FM$2:FM$100,FL97),999)&gt;=0),    IF(OR(FM97=-1,IFERROR(INDEX(FK$2:FK$100,FN97),999)&gt;=0,IFERROR(INDEX(FM$2:FM$100,FN97),999)&gt;=0),      FJ97,REPLACE(FJ97,FM97,IFERROR(FIND(" ",FJ97,FM97),999)-FM97,                   INDEX(FJ$2:FJ$100,FN97)                  )),     REPLACE(FJ97,FK97,IFERROR(FIND(" ",FJ97,FK97),999)-FK97,                   INDEX(FJ$2:FJ$100,FL97)                  ) )</f>
        <v/>
      </c>
      <c r="FP97" s="0" t="n">
        <f aca="false">IFERROR(FIND("f_",LOWER(FO97)),-1)</f>
        <v>-1</v>
      </c>
      <c r="FQ97" s="0" t="n">
        <f aca="false">IF(FP97=-1,-1, VALUE(MID(FO97,FP97+2, IFERROR(FIND(" ",FO97,FP97),999)-FP97-2)))</f>
        <v>-1</v>
      </c>
      <c r="FR97" s="0" t="n">
        <f aca="false">IFERROR(FIND("r_",LOWER(FO97)),-1)</f>
        <v>-1</v>
      </c>
      <c r="FS97" s="0" t="n">
        <f aca="false">IF(FR97=-1,-1, ROW(FR97)-1+VALUE(MID(FO97,FR97+2, IFERROR(FIND(" ",FO97,FR97),999)-FR97-2)))</f>
        <v>-1</v>
      </c>
      <c r="FT97" s="0" t="str">
        <f aca="false">IF(OR(FP97=-1,IFERROR(INDEX(FP$2:FP$100,FQ97),999)&gt;=0,IFERROR(INDEX(FR$2:FR$100,FQ97),999)&gt;=0),    IF(OR(FR97=-1,IFERROR(INDEX(FP$2:FP$100,FS97),999)&gt;=0,IFERROR(INDEX(FR$2:FR$100,FS97),999)&gt;=0),      FO97,REPLACE(FO97,FR97,IFERROR(FIND(" ",FO97,FR97),999)-FR97,                   INDEX(FO$2:FO$100,FS97)                  )),     REPLACE(FO97,FP97,IFERROR(FIND(" ",FO97,FP97),999)-FP97,                   INDEX(FO$2:FO$100,FQ97)                  ) )</f>
        <v/>
      </c>
      <c r="FU97" s="0" t="n">
        <f aca="false">IFERROR(FIND("f_",LOWER(FT97)),-1)</f>
        <v>-1</v>
      </c>
      <c r="FV97" s="0" t="n">
        <f aca="false">IF(FU97=-1,-1, VALUE(MID(FT97,FU97+2, IFERROR(FIND(" ",FT97,FU97),999)-FU97-2)))</f>
        <v>-1</v>
      </c>
      <c r="FW97" s="0" t="n">
        <f aca="false">IFERROR(FIND("r_",LOWER(FT97)),-1)</f>
        <v>-1</v>
      </c>
      <c r="FX97" s="0" t="n">
        <f aca="false">IF(FW97=-1,-1, ROW(FW97)-1+VALUE(MID(FT97,FW97+2, IFERROR(FIND(" ",FT97,FW97),999)-FW97-2)))</f>
        <v>-1</v>
      </c>
      <c r="FY97" s="0" t="str">
        <f aca="false">IF(OR(FU97=-1,IFERROR(INDEX(FU$2:FU$100,FV97),999)&gt;=0,IFERROR(INDEX(FW$2:FW$100,FV97),999)&gt;=0),    IF(OR(FW97=-1,IFERROR(INDEX(FU$2:FU$100,FX97),999)&gt;=0,IFERROR(INDEX(FW$2:FW$100,FX97),999)&gt;=0),      FT97,REPLACE(FT97,FW97,IFERROR(FIND(" ",FT97,FW97),999)-FW97,                   INDEX(FT$2:FT$100,FX97)                  )),     REPLACE(FT97,FU97,IFERROR(FIND(" ",FT97,FU97),999)-FU97,                   INDEX(FT$2:FT$100,FV97)                  ) )</f>
        <v/>
      </c>
      <c r="FZ97" s="0" t="n">
        <f aca="false">IFERROR(FIND("f_",LOWER(FY97)),-1)</f>
        <v>-1</v>
      </c>
      <c r="GA97" s="0" t="n">
        <f aca="false">IF(FZ97=-1,-1, VALUE(MID(FY97,FZ97+2, IFERROR(FIND(" ",FY97,FZ97),999)-FZ97-2)))</f>
        <v>-1</v>
      </c>
      <c r="GB97" s="0" t="n">
        <f aca="false">IFERROR(FIND("r_",LOWER(FY97)),-1)</f>
        <v>-1</v>
      </c>
      <c r="GC97" s="0" t="n">
        <f aca="false">IF(GB97=-1,-1, ROW(GB97)-1+VALUE(MID(FY97,GB97+2, IFERROR(FIND(" ",FY97,GB97),999)-GB97-2)))</f>
        <v>-1</v>
      </c>
      <c r="GD97" s="0" t="str">
        <f aca="false">IF(OR(FZ97=-1,IFERROR(INDEX(FZ$2:FZ$100,GA97),999)&gt;=0,IFERROR(INDEX(GB$2:GB$100,GA97),999)&gt;=0),    IF(OR(GB97=-1,IFERROR(INDEX(FZ$2:FZ$100,GC97),999)&gt;=0,IFERROR(INDEX(GB$2:GB$100,GC97),999)&gt;=0),      FY97,REPLACE(FY97,GB97,IFERROR(FIND(" ",FY97,GB97),999)-GB97,                   INDEX(FY$2:FY$100,GC97)                  )),     REPLACE(FY97,FZ97,IFERROR(FIND(" ",FY97,FZ97),999)-FZ97,                   INDEX(FY$2:FY$100,GA97)                  ) )</f>
        <v/>
      </c>
      <c r="GE97" s="0" t="n">
        <f aca="false">IFERROR(FIND("f_",LOWER(GD97)),-1)</f>
        <v>-1</v>
      </c>
      <c r="GF97" s="0" t="n">
        <f aca="false">IF(GE97=-1,-1, VALUE(MID(GD97,GE97+2, IFERROR(FIND(" ",GD97,GE97),999)-GE97-2)))</f>
        <v>-1</v>
      </c>
      <c r="GG97" s="0" t="n">
        <f aca="false">IFERROR(FIND("r_",LOWER(GD97)),-1)</f>
        <v>-1</v>
      </c>
      <c r="GH97" s="0" t="n">
        <f aca="false">IF(GG97=-1,-1, ROW(GG97)-1+VALUE(MID(GD97,GG97+2, IFERROR(FIND(" ",GD97,GG97),999)-GG97-2)))</f>
        <v>-1</v>
      </c>
      <c r="GI97" s="0" t="str">
        <f aca="false">IF(OR(GE97=-1,IFERROR(INDEX(GE$2:GE$100,GF97),999)&gt;=0,IFERROR(INDEX(GG$2:GG$100,GF97),999)&gt;=0),    IF(OR(GG97=-1,IFERROR(INDEX(GE$2:GE$100,GH97),999)&gt;=0,IFERROR(INDEX(GG$2:GG$100,GH97),999)&gt;=0),      GD97,REPLACE(GD97,GG97,IFERROR(FIND(" ",GD97,GG97),999)-GG97,                   INDEX(GD$2:GD$100,GH97)                  )),     REPLACE(GD97,GE97,IFERROR(FIND(" ",GD97,GE97),999)-GE97,                   INDEX(GD$2:GD$100,GF97)                  ) )</f>
        <v/>
      </c>
      <c r="GJ97" s="0" t="n">
        <f aca="false">IFERROR(FIND("f_",LOWER(GI97)),-1)</f>
        <v>-1</v>
      </c>
      <c r="GK97" s="0" t="n">
        <f aca="false">IF(GJ97=-1,-1, VALUE(MID(GI97,GJ97+2, IFERROR(FIND(" ",GI97,GJ97),999)-GJ97-2)))</f>
        <v>-1</v>
      </c>
      <c r="GL97" s="0" t="n">
        <f aca="false">IFERROR(FIND("r_",LOWER(GI97)),-1)</f>
        <v>-1</v>
      </c>
      <c r="GM97" s="0" t="n">
        <f aca="false">IF(GL97=-1,-1, ROW(GL97)-1+VALUE(MID(GI97,GL97+2, IFERROR(FIND(" ",GI97,GL97),999)-GL97-2)))</f>
        <v>-1</v>
      </c>
      <c r="GN97" s="0" t="str">
        <f aca="false">IF(OR(GJ97=-1,IFERROR(INDEX(GJ$2:GJ$100,GK97),999)&gt;=0,IFERROR(INDEX(GL$2:GL$100,GK97),999)&gt;=0),    IF(OR(GL97=-1,IFERROR(INDEX(GJ$2:GJ$100,GM97),999)&gt;=0,IFERROR(INDEX(GL$2:GL$100,GM97),999)&gt;=0),      GI97,REPLACE(GI97,GL97,IFERROR(FIND(" ",GI97,GL97),999)-GL97,                   INDEX(GI$2:GI$100,GM97)                  )),     REPLACE(GI97,GJ97,IFERROR(FIND(" ",GI97,GJ97),999)-GJ97,                   INDEX(GI$2:GI$100,GK97)                  ) )</f>
        <v/>
      </c>
      <c r="GO97" s="0" t="n">
        <f aca="false">IFERROR(FIND("f_",LOWER(GN97)),-1)</f>
        <v>-1</v>
      </c>
      <c r="GP97" s="0" t="n">
        <f aca="false">IF(GO97=-1,-1, VALUE(MID(GN97,GO97+2, IFERROR(FIND(" ",GN97,GO97),999)-GO97-2)))</f>
        <v>-1</v>
      </c>
      <c r="GQ97" s="0" t="n">
        <f aca="false">IFERROR(FIND("r_",LOWER(GN97)),-1)</f>
        <v>-1</v>
      </c>
      <c r="GR97" s="0" t="n">
        <f aca="false">IF(GQ97=-1,-1, ROW(GQ97)-1+VALUE(MID(GN97,GQ97+2, IFERROR(FIND(" ",GN97,GQ97),999)-GQ97-2)))</f>
        <v>-1</v>
      </c>
      <c r="GS97" s="0" t="str">
        <f aca="false">IF(OR(GO97=-1,IFERROR(INDEX(GO$2:GO$100,GP97),999)&gt;=0,IFERROR(INDEX(GQ$2:GQ$100,GP97),999)&gt;=0),    IF(OR(GQ97=-1,IFERROR(INDEX(GO$2:GO$100,GR97),999)&gt;=0,IFERROR(INDEX(GQ$2:GQ$100,GR97),999)&gt;=0),      GN97,REPLACE(GN97,GQ97,IFERROR(FIND(" ",GN97,GQ97),999)-GQ97,                   INDEX(GN$2:GN$100,GR97)                  )),     REPLACE(GN97,GO97,IFERROR(FIND(" ",GN97,GO97),999)-GO97,                   INDEX(GN$2:GN$100,GP97)                  ) )</f>
        <v/>
      </c>
      <c r="GT97" s="0" t="n">
        <f aca="false">IFERROR(FIND("f_",LOWER(GS97)),-1)</f>
        <v>-1</v>
      </c>
      <c r="GU97" s="0" t="n">
        <f aca="false">IF(GT97=-1,-1, VALUE(MID(GS97,GT97+2, IFERROR(FIND(" ",GS97,GT97),999)-GT97-2)))</f>
        <v>-1</v>
      </c>
      <c r="GV97" s="0" t="n">
        <f aca="false">IFERROR(FIND("r_",LOWER(GS97)),-1)</f>
        <v>-1</v>
      </c>
      <c r="GW97" s="0" t="n">
        <f aca="false">IF(GV97=-1,-1, ROW(GV97)-1+VALUE(MID(GS97,GV97+2, IFERROR(FIND(" ",GS97,GV97),999)-GV97-2)))</f>
        <v>-1</v>
      </c>
      <c r="GX97" s="0" t="str">
        <f aca="false">IF(OR(GT97=-1,IFERROR(INDEX(GT$2:GT$100,GU97),999)&gt;=0,IFERROR(INDEX(GV$2:GV$100,GU97),999)&gt;=0),    IF(OR(GV97=-1,IFERROR(INDEX(GT$2:GT$100,GW97),999)&gt;=0,IFERROR(INDEX(GV$2:GV$100,GW97),999)&gt;=0),      GS97,REPLACE(GS97,GV97,IFERROR(FIND(" ",GS97,GV97),999)-GV97,                   INDEX(GS$2:GS$100,GW97)                  )),     REPLACE(GS97,GT97,IFERROR(FIND(" ",GS97,GT97),999)-GT97,                   INDEX(GS$2:GS$100,GU97)                  ) )</f>
        <v/>
      </c>
      <c r="GY97" s="0" t="n">
        <f aca="false">IFERROR(FIND("f_",LOWER(GX97)),-1)</f>
        <v>-1</v>
      </c>
      <c r="GZ97" s="0" t="n">
        <f aca="false">IF(GY97=-1,-1, VALUE(MID(GX97,GY97+2, IFERROR(FIND(" ",GX97,GY97),999)-GY97-2)))</f>
        <v>-1</v>
      </c>
      <c r="HA97" s="0" t="n">
        <f aca="false">IFERROR(FIND("r_",LOWER(GX97)),-1)</f>
        <v>-1</v>
      </c>
      <c r="HB97" s="0" t="n">
        <f aca="false">IF(HA97=-1,-1, ROW(HA97)-1+VALUE(MID(GX97,HA97+2, IFERROR(FIND(" ",GX97,HA97),999)-HA97-2)))</f>
        <v>-1</v>
      </c>
      <c r="HC97" s="0" t="str">
        <f aca="false">IF(OR(GY97=-1,IFERROR(INDEX(GY$2:GY$100,GZ97),999)&gt;=0,IFERROR(INDEX(HA$2:HA$100,GZ97),999)&gt;=0),    IF(OR(HA97=-1,IFERROR(INDEX(GY$2:GY$100,HB97),999)&gt;=0,IFERROR(INDEX(HA$2:HA$100,HB97),999)&gt;=0),      GX97,REPLACE(GX97,HA97,IFERROR(FIND(" ",GX97,HA97),999)-HA97,                   INDEX(GX$2:GX$100,HB97)                  )),     REPLACE(GX97,GY97,IFERROR(FIND(" ",GX97,GY97),999)-GY97,                   INDEX(GX$2:GX$100,GZ97)                  ) )</f>
        <v/>
      </c>
      <c r="HD97" s="0" t="n">
        <f aca="false">IFERROR(FIND("f_",LOWER(HC97)),-1)</f>
        <v>-1</v>
      </c>
      <c r="HE97" s="0" t="n">
        <f aca="false">IF(HD97=-1,-1, VALUE(MID(HC97,HD97+2, IFERROR(FIND(" ",HC97,HD97),999)-HD97-2)))</f>
        <v>-1</v>
      </c>
      <c r="HF97" s="0" t="n">
        <f aca="false">IFERROR(FIND("r_",LOWER(HC97)),-1)</f>
        <v>-1</v>
      </c>
      <c r="HG97" s="0" t="n">
        <f aca="false">IF(HF97=-1,-1, ROW(HF97)-1+VALUE(MID(HC97,HF97+2, IFERROR(FIND(" ",HC97,HF97),999)-HF97-2)))</f>
        <v>-1</v>
      </c>
      <c r="HH97" s="0" t="str">
        <f aca="false">IF(OR(HD97=-1,IFERROR(INDEX(HD$2:HD$100,HE97),999)&gt;=0,IFERROR(INDEX(HF$2:HF$100,HE97),999)&gt;=0),    IF(OR(HF97=-1,IFERROR(INDEX(HD$2:HD$100,HG97),999)&gt;=0,IFERROR(INDEX(HF$2:HF$100,HG97),999)&gt;=0),      HC97,REPLACE(HC97,HF97,IFERROR(FIND(" ",HC97,HF97),999)-HF97,                   INDEX(HC$2:HC$100,HG97)                  )),     REPLACE(HC97,HD97,IFERROR(FIND(" ",HC97,HD97),999)-HD97,                   INDEX(HC$2:HC$100,HE97)                  ) )</f>
        <v/>
      </c>
      <c r="HI97" s="0" t="n">
        <f aca="false">IFERROR(FIND("f_",LOWER(HH97)),-1)</f>
        <v>-1</v>
      </c>
      <c r="HJ97" s="0" t="n">
        <f aca="false">IF(HI97=-1,-1, VALUE(MID(HH97,HI97+2, IFERROR(FIND(" ",HH97,HI97),999)-HI97-2)))</f>
        <v>-1</v>
      </c>
      <c r="HK97" s="0" t="n">
        <f aca="false">IFERROR(FIND("r_",LOWER(HH97)),-1)</f>
        <v>-1</v>
      </c>
      <c r="HL97" s="0" t="n">
        <f aca="false">IF(HK97=-1,-1, ROW(HK97)-1+VALUE(MID(HH97,HK97+2, IFERROR(FIND(" ",HH97,HK97),999)-HK97-2)))</f>
        <v>-1</v>
      </c>
      <c r="HM97" s="0" t="str">
        <f aca="false">IF(OR(HI97=-1,IFERROR(INDEX(HI$2:HI$100,HJ97),999)&gt;=0,IFERROR(INDEX(HK$2:HK$100,HJ97),999)&gt;=0),    IF(OR(HK97=-1,IFERROR(INDEX(HI$2:HI$100,HL97),999)&gt;=0,IFERROR(INDEX(HK$2:HK$100,HL97),999)&gt;=0),      HH97,REPLACE(HH97,HK97,IFERROR(FIND(" ",HH97,HK97),999)-HK97,                   INDEX(HH$2:HH$100,HL97)                  )),     REPLACE(HH97,HI97,IFERROR(FIND(" ",HH97,HI97),999)-HI97,                   INDEX(HH$2:HH$100,HJ97)                  ) )</f>
        <v/>
      </c>
      <c r="HN97" s="0" t="n">
        <f aca="false">IFERROR(FIND("f_",LOWER(HM97)),-1)</f>
        <v>-1</v>
      </c>
      <c r="HO97" s="0" t="n">
        <f aca="false">IF(HN97=-1,-1, VALUE(MID(HM97,HN97+2, IFERROR(FIND(" ",HM97,HN97),999)-HN97-2)))</f>
        <v>-1</v>
      </c>
      <c r="HP97" s="0" t="n">
        <f aca="false">IFERROR(FIND("r_",LOWER(HM97)),-1)</f>
        <v>-1</v>
      </c>
      <c r="HQ97" s="0" t="n">
        <f aca="false">IF(HP97=-1,-1, ROW(HP97)-1+VALUE(MID(HM97,HP97+2, IFERROR(FIND(" ",HM97,HP97),999)-HP97-2)))</f>
        <v>-1</v>
      </c>
      <c r="HR97" s="0" t="str">
        <f aca="false">IF(OR(HN97=-1,IFERROR(INDEX(HN$2:HN$100,HO97),999)&gt;=0,IFERROR(INDEX(HP$2:HP$100,HO97),999)&gt;=0),    IF(OR(HP97=-1,IFERROR(INDEX(HN$2:HN$100,HQ97),999)&gt;=0,IFERROR(INDEX(HP$2:HP$100,HQ97),999)&gt;=0),      HM97,REPLACE(HM97,HP97,IFERROR(FIND(" ",HM97,HP97),999)-HP97,                   INDEX(HM$2:HM$100,HQ97)                  )),     REPLACE(HM97,HN97,IFERROR(FIND(" ",HM97,HN97),999)-HN97,                   INDEX(HM$2:HM$100,HO97)                  ) )</f>
        <v/>
      </c>
      <c r="HS97" s="0" t="n">
        <f aca="false">IFERROR(FIND("f_",LOWER(HR97)),-1)</f>
        <v>-1</v>
      </c>
      <c r="HT97" s="0" t="n">
        <f aca="false">IF(HS97=-1,-1, VALUE(MID(HR97,HS97+2, IFERROR(FIND(" ",HR97,HS97),999)-HS97-2)))</f>
        <v>-1</v>
      </c>
      <c r="HU97" s="0" t="n">
        <f aca="false">IFERROR(FIND("r_",LOWER(HR97)),-1)</f>
        <v>-1</v>
      </c>
      <c r="HV97" s="0" t="n">
        <f aca="false">IF(HU97=-1,-1, ROW(HU97)-1+VALUE(MID(HR97,HU97+2, IFERROR(FIND(" ",HR97,HU97),999)-HU97-2)))</f>
        <v>-1</v>
      </c>
      <c r="HW97" s="0" t="str">
        <f aca="false">IF(OR(HS97=-1,IFERROR(INDEX(HS$2:HS$100,HT97),999)&gt;=0,IFERROR(INDEX(HU$2:HU$100,HT97),999)&gt;=0),    IF(OR(HU97=-1,IFERROR(INDEX(HS$2:HS$100,HV97),999)&gt;=0,IFERROR(INDEX(HU$2:HU$100,HV97),999)&gt;=0),      HR97,REPLACE(HR97,HU97,IFERROR(FIND(" ",HR97,HU97),999)-HU97,                   INDEX(HR$2:HR$100,HV97)                  )),     REPLACE(HR97,HS97,IFERROR(FIND(" ",HR97,HS97),999)-HS97,                   INDEX(HR$2:HR$100,HT97)                  ) )</f>
        <v/>
      </c>
      <c r="HX97" s="0" t="n">
        <f aca="false">IFERROR(FIND("f_",LOWER(HW97)),-1)</f>
        <v>-1</v>
      </c>
      <c r="HY97" s="0" t="n">
        <f aca="false">IF(HX97=-1,-1, VALUE(MID(HW97,HX97+2, IFERROR(FIND(" ",HW97,HX97),999)-HX97-2)))</f>
        <v>-1</v>
      </c>
      <c r="HZ97" s="0" t="n">
        <f aca="false">IFERROR(FIND("r_",LOWER(HW97)),-1)</f>
        <v>-1</v>
      </c>
      <c r="IA97" s="0" t="n">
        <f aca="false">IF(HZ97=-1,-1, ROW(HZ97)-1+VALUE(MID(HW97,HZ97+2, IFERROR(FIND(" ",HW97,HZ97),999)-HZ97-2)))</f>
        <v>-1</v>
      </c>
      <c r="IB97" s="0" t="str">
        <f aca="false">IF(OR(HX97=-1,IFERROR(INDEX(HX$2:HX$100,HY97),999)&gt;=0,IFERROR(INDEX(HZ$2:HZ$100,HY97),999)&gt;=0),    IF(OR(HZ97=-1,IFERROR(INDEX(HX$2:HX$100,IA97),999)&gt;=0,IFERROR(INDEX(HZ$2:HZ$100,IA97),999)&gt;=0),      HW97,REPLACE(HW97,HZ97,IFERROR(FIND(" ",HW97,HZ97),999)-HZ97,                   INDEX(HW$2:HW$100,IA97)                  )),     REPLACE(HW97,HX97,IFERROR(FIND(" ",HW97,HX97),999)-HX97,                   INDEX(HW$2:HW$100,HY97)                  ) )</f>
        <v/>
      </c>
      <c r="IC97" s="0" t="n">
        <f aca="false">IFERROR(FIND("f_",LOWER(IB97)),-1)</f>
        <v>-1</v>
      </c>
      <c r="ID97" s="0" t="n">
        <f aca="false">IF(IC97=-1,-1, VALUE(MID(IB97,IC97+2, IFERROR(FIND(" ",IB97,IC97),999)-IC97-2)))</f>
        <v>-1</v>
      </c>
      <c r="IE97" s="0" t="n">
        <f aca="false">IFERROR(FIND("r_",LOWER(IB97)),-1)</f>
        <v>-1</v>
      </c>
      <c r="IF97" s="0" t="n">
        <f aca="false">IF(IE97=-1,-1, ROW(IE97)-1+VALUE(MID(IB97,IE97+2, IFERROR(FIND(" ",IB97,IE97),999)-IE97-2)))</f>
        <v>-1</v>
      </c>
      <c r="IG97" s="0" t="str">
        <f aca="false">IF(OR(IC97=-1,IFERROR(INDEX(IC$2:IC$100,ID97),999)&gt;=0,IFERROR(INDEX(IE$2:IE$100,ID97),999)&gt;=0),    IF(OR(IE97=-1,IFERROR(INDEX(IC$2:IC$100,IF97),999)&gt;=0,IFERROR(INDEX(IE$2:IE$100,IF97),999)&gt;=0),      IB97,REPLACE(IB97,IE97,IFERROR(FIND(" ",IB97,IE97),999)-IE97,                   INDEX(IB$2:IB$100,IF97)                  )),     REPLACE(IB97,IC97,IFERROR(FIND(" ",IB97,IC97),999)-IC97,                   INDEX(IB$2:IB$100,ID97)                  ) )</f>
        <v/>
      </c>
      <c r="IH97" s="0" t="n">
        <f aca="false">IFERROR(FIND("f_",LOWER(IG97)),-1)</f>
        <v>-1</v>
      </c>
      <c r="II97" s="0" t="n">
        <f aca="false">IF(IH97=-1,-1, VALUE(MID(IG97,IH97+2, IFERROR(FIND(" ",IG97,IH97),999)-IH97-2)))</f>
        <v>-1</v>
      </c>
      <c r="IJ97" s="0" t="n">
        <f aca="false">IFERROR(FIND("r_",LOWER(IG97)),-1)</f>
        <v>-1</v>
      </c>
      <c r="IK97" s="0" t="n">
        <f aca="false">IF(IJ97=-1,-1, ROW(IJ97)-1+VALUE(MID(IG97,IJ97+2, IFERROR(FIND(" ",IG97,IJ97),999)-IJ97-2)))</f>
        <v>-1</v>
      </c>
      <c r="IL97" s="0" t="str">
        <f aca="false">IF(OR(IH97=-1,IFERROR(INDEX(IH$2:IH$100,II97),999)&gt;=0,IFERROR(INDEX(IJ$2:IJ$100,II97),999)&gt;=0),    IF(OR(IJ97=-1,IFERROR(INDEX(IH$2:IH$100,IK97),999)&gt;=0,IFERROR(INDEX(IJ$2:IJ$100,IK97),999)&gt;=0),      IG97,REPLACE(IG97,IJ97,IFERROR(FIND(" ",IG97,IJ97),999)-IJ97,                   INDEX(IG$2:IG$100,IK97)                  )),     REPLACE(IG97,IH97,IFERROR(FIND(" ",IG97,IH97),999)-IH97,                   INDEX(IG$2:IG$100,II97)                  ) )</f>
        <v/>
      </c>
      <c r="IM97" s="0" t="n">
        <f aca="false">IFERROR(FIND("f_",LOWER(IL97)),-1)</f>
        <v>-1</v>
      </c>
      <c r="IN97" s="0" t="n">
        <f aca="false">IF(IM97=-1,-1, VALUE(MID(IL97,IM97+2, IFERROR(FIND(" ",IL97,IM97),999)-IM97-2)))</f>
        <v>-1</v>
      </c>
      <c r="IO97" s="0" t="n">
        <f aca="false">IFERROR(FIND("r_",LOWER(IL97)),-1)</f>
        <v>-1</v>
      </c>
      <c r="IP97" s="0" t="n">
        <f aca="false">IF(IO97=-1,-1, ROW(IO97)-1+VALUE(MID(IL97,IO97+2, IFERROR(FIND(" ",IL97,IO97),999)-IO97-2)))</f>
        <v>-1</v>
      </c>
      <c r="IQ97" s="0" t="str">
        <f aca="false">IF(OR(IM97=-1,IFERROR(INDEX(IM$2:IM$100,IN97),999)&gt;=0,IFERROR(INDEX(IO$2:IO$100,IN97),999)&gt;=0),    IF(OR(IO97=-1,IFERROR(INDEX(IM$2:IM$100,IP97),999)&gt;=0,IFERROR(INDEX(IO$2:IO$100,IP97),999)&gt;=0),      IL97,REPLACE(IL97,IO97,IFERROR(FIND(" ",IL97,IO97),999)-IO97,                   INDEX(IL$2:IL$100,IP97)                  )),     REPLACE(IL97,IM97,IFERROR(FIND(" ",IL97,IM97),999)-IM97,                   INDEX(IL$2:IL$100,IN97)                  ) )</f>
        <v/>
      </c>
      <c r="IR97" s="0" t="n">
        <f aca="false">IFERROR(FIND("f_",LOWER(IQ97)),-1)</f>
        <v>-1</v>
      </c>
      <c r="IS97" s="0" t="n">
        <f aca="false">IF(IR97=-1,-1, VALUE(MID(IQ97,IR97+2, IFERROR(FIND(" ",IQ97,IR97),999)-IR97-2)))</f>
        <v>-1</v>
      </c>
      <c r="IT97" s="0" t="n">
        <f aca="false">IFERROR(FIND("r_",LOWER(IQ97)),-1)</f>
        <v>-1</v>
      </c>
      <c r="IU97" s="0" t="n">
        <f aca="false">IF(IT97=-1,-1, ROW(IT97)-1+VALUE(MID(IQ97,IT97+2, IFERROR(FIND(" ",IQ97,IT97),999)-IT97-2)))</f>
        <v>-1</v>
      </c>
      <c r="IV97" s="0" t="str">
        <f aca="false">IF(OR(IR97=-1,IFERROR(INDEX(IR$2:IR$100,IS97),999)&gt;=0,IFERROR(INDEX(IT$2:IT$100,IS97),999)&gt;=0),    IF(OR(IT97=-1,IFERROR(INDEX(IR$2:IR$100,IU97),999)&gt;=0,IFERROR(INDEX(IT$2:IT$100,IU97),999)&gt;=0),      IQ97,REPLACE(IQ97,IT97,IFERROR(FIND(" ",IQ97,IT97),999)-IT97,                   INDEX(IQ$2:IQ$100,IU97)                  )),     REPLACE(IQ97,IR97,IFERROR(FIND(" ",IQ97,IR97),999)-IR97,                   INDEX(IQ$2:IQ$100,IS97)                  ) )</f>
        <v/>
      </c>
      <c r="IW97" s="0" t="n">
        <f aca="false">IFERROR(FIND("f_",LOWER(IV97)),-1)</f>
        <v>-1</v>
      </c>
      <c r="IX97" s="0" t="n">
        <f aca="false">IF(IW97=-1,-1, VALUE(MID(IV97,IW97+2, IFERROR(FIND(" ",IV97,IW97),999)-IW97-2)))</f>
        <v>-1</v>
      </c>
      <c r="IY97" s="0" t="n">
        <f aca="false">IFERROR(FIND("r_",LOWER(IV97)),-1)</f>
        <v>-1</v>
      </c>
      <c r="IZ97" s="0" t="n">
        <f aca="false">IF(IY97=-1,-1, ROW(IY97)-1+VALUE(MID(IV97,IY97+2, IFERROR(FIND(" ",IV97,IY97),999)-IY97-2)))</f>
        <v>-1</v>
      </c>
      <c r="JA97" s="0" t="str">
        <f aca="false">IF(OR(IW97=-1,IFERROR(INDEX(IW$2:IW$100,IX97),999)&gt;=0,IFERROR(INDEX(IY$2:IY$100,IX97),999)&gt;=0),    IF(OR(IY97=-1,IFERROR(INDEX(IW$2:IW$100,IZ97),999)&gt;=0,IFERROR(INDEX(IY$2:IY$100,IZ97),999)&gt;=0),      IV97,REPLACE(IV97,IY97,IFERROR(FIND(" ",IV97,IY97),999)-IY97,                   INDEX(IV$2:IV$100,IZ97)                  )),     REPLACE(IV97,IW97,IFERROR(FIND(" ",IV97,IW97),999)-IW97,                   INDEX(IV$2:IV$100,IX97)                  ) )</f>
        <v/>
      </c>
      <c r="JB97" s="0" t="n">
        <f aca="false">IFERROR(FIND("f_",LOWER(JA97)),-1)</f>
        <v>-1</v>
      </c>
      <c r="JC97" s="0" t="n">
        <f aca="false">IF(JB97=-1,-1, VALUE(MID(JA97,JB97+2, IFERROR(FIND(" ",JA97,JB97),999)-JB97-2)))</f>
        <v>-1</v>
      </c>
      <c r="JD97" s="0" t="n">
        <f aca="false">IFERROR(FIND("r_",LOWER(JA97)),-1)</f>
        <v>-1</v>
      </c>
      <c r="JE97" s="0" t="n">
        <f aca="false">IF(JD97=-1,-1, ROW(JD97)-1+VALUE(MID(JA97,JD97+2, IFERROR(FIND(" ",JA97,JD97),999)-JD97-2)))</f>
        <v>-1</v>
      </c>
      <c r="JF97" s="0" t="str">
        <f aca="false">IF(OR(JB97=-1,IFERROR(INDEX(JB$2:JB$100,JC97),999)&gt;=0,IFERROR(INDEX(JD$2:JD$100,JC97),999)&gt;=0),    IF(OR(JD97=-1,IFERROR(INDEX(JB$2:JB$100,JE97),999)&gt;=0,IFERROR(INDEX(JD$2:JD$100,JE97),999)&gt;=0),      JA97,REPLACE(JA97,JD97,IFERROR(FIND(" ",JA97,JD97),999)-JD97,                   INDEX(JA$2:JA$100,JE97)                  )),     REPLACE(JA97,JB97,IFERROR(FIND(" ",JA97,JB97),999)-JB97,                   INDEX(JA$2:JA$100,JC97)                  ) )</f>
        <v/>
      </c>
      <c r="JG97" s="0" t="n">
        <f aca="false">IFERROR(FIND("f_",LOWER(JF97)),-1)</f>
        <v>-1</v>
      </c>
      <c r="JH97" s="0" t="n">
        <f aca="false">IF(JG97=-1,-1, VALUE(MID(JF97,JG97+2, IFERROR(FIND(" ",JF97,JG97),999)-JG97-2)))</f>
        <v>-1</v>
      </c>
      <c r="JI97" s="0" t="n">
        <f aca="false">IFERROR(FIND("r_",LOWER(JF97)),-1)</f>
        <v>-1</v>
      </c>
      <c r="JJ97" s="0" t="n">
        <f aca="false">IF(JI97=-1,-1, ROW(JI97)-1+VALUE(MID(JF97,JI97+2, IFERROR(FIND(" ",JF97,JI97),999)-JI97-2)))</f>
        <v>-1</v>
      </c>
      <c r="JK97" s="0" t="str">
        <f aca="false">IF(OR(JG97=-1,IFERROR(INDEX(JG$2:JG$100,JH97),999)&gt;=0,IFERROR(INDEX(JI$2:JI$100,JH97),999)&gt;=0),    IF(OR(JI97=-1,IFERROR(INDEX(JG$2:JG$100,JJ97),999)&gt;=0,IFERROR(INDEX(JI$2:JI$100,JJ97),999)&gt;=0),      JF97,REPLACE(JF97,JI97,IFERROR(FIND(" ",JF97,JI97),999)-JI97,                   INDEX(JF$2:JF$100,JJ97)                  )),     REPLACE(JF97,JG97,IFERROR(FIND(" ",JF97,JG97),999)-JG97,                   INDEX(JF$2:JF$100,JH97)                  ) )</f>
        <v/>
      </c>
      <c r="JL97" s="0" t="n">
        <f aca="false">IFERROR(FIND("f_",LOWER(JK97)),-1)</f>
        <v>-1</v>
      </c>
      <c r="JM97" s="0" t="n">
        <f aca="false">IF(JL97=-1,-1, VALUE(MID(JK97,JL97+2, IFERROR(FIND(" ",JK97,JL97),999)-JL97-2)))</f>
        <v>-1</v>
      </c>
      <c r="JN97" s="0" t="n">
        <f aca="false">IFERROR(FIND("r_",LOWER(JK97)),-1)</f>
        <v>-1</v>
      </c>
      <c r="JO97" s="0" t="n">
        <f aca="false">IF(JN97=-1,-1, ROW(JN97)-1+VALUE(MID(JK97,JN97+2, IFERROR(FIND(" ",JK97,JN97),999)-JN97-2)))</f>
        <v>-1</v>
      </c>
      <c r="JP97" s="0" t="str">
        <f aca="false">IF(OR(JL97=-1,IFERROR(INDEX(JL$2:JL$100,JM97),999)&gt;=0,IFERROR(INDEX(JN$2:JN$100,JM97),999)&gt;=0),    IF(OR(JN97=-1,IFERROR(INDEX(JL$2:JL$100,JO97),999)&gt;=0,IFERROR(INDEX(JN$2:JN$100,JO97),999)&gt;=0),      JK97,REPLACE(JK97,JN97,IFERROR(FIND(" ",JK97,JN97),999)-JN97,                   INDEX(JK$2:JK$100,JO97)                  )),     REPLACE(JK97,JL97,IFERROR(FIND(" ",JK97,JL97),999)-JL97,                   INDEX(JK$2:JK$100,JM97)                  ) )</f>
        <v/>
      </c>
      <c r="JQ97" s="0" t="n">
        <f aca="false">IFERROR(FIND("f_",LOWER(JP97)),-1)</f>
        <v>-1</v>
      </c>
      <c r="JR97" s="0" t="n">
        <f aca="false">IF(JQ97=-1,-1, VALUE(MID(JP97,JQ97+2, IFERROR(FIND(" ",JP97,JQ97),999)-JQ97-2)))</f>
        <v>-1</v>
      </c>
      <c r="JS97" s="0" t="n">
        <f aca="false">IFERROR(FIND("r_",LOWER(JP97)),-1)</f>
        <v>-1</v>
      </c>
      <c r="JT97" s="0" t="n">
        <f aca="false">IF(JS97=-1,-1, ROW(JS97)-1+VALUE(MID(JP97,JS97+2, IFERROR(FIND(" ",JP97,JS97),999)-JS97-2)))</f>
        <v>-1</v>
      </c>
      <c r="JU97" s="0" t="str">
        <f aca="false">IF(OR(JQ97=-1,IFERROR(INDEX(JQ$2:JQ$100,JR97),999)&gt;=0,IFERROR(INDEX(JS$2:JS$100,JR97),999)&gt;=0),    IF(OR(JS97=-1,IFERROR(INDEX(JQ$2:JQ$100,JT97),999)&gt;=0,IFERROR(INDEX(JS$2:JS$100,JT97),999)&gt;=0),      JP97,REPLACE(JP97,JS97,IFERROR(FIND(" ",JP97,JS97),999)-JS97,                   INDEX(JP$2:JP$100,JT97)                  )),     REPLACE(JP97,JQ97,IFERROR(FIND(" ",JP97,JQ97),999)-JQ97,                   INDEX(JP$2:JP$100,JR97)                  ) )</f>
        <v/>
      </c>
      <c r="JV97" s="0" t="n">
        <f aca="false">IFERROR(FIND("f_",LOWER(JU97)),-1)</f>
        <v>-1</v>
      </c>
      <c r="JW97" s="0" t="n">
        <f aca="false">IF(JV97=-1,-1, VALUE(MID(JU97,JV97+2, IFERROR(FIND(" ",JU97,JV97),999)-JV97-2)))</f>
        <v>-1</v>
      </c>
      <c r="JX97" s="0" t="n">
        <f aca="false">IFERROR(FIND("r_",LOWER(JU97)),-1)</f>
        <v>-1</v>
      </c>
      <c r="JY97" s="0" t="n">
        <f aca="false">IF(JX97=-1,-1, ROW(JX97)-1+VALUE(MID(JU97,JX97+2, IFERROR(FIND(" ",JU97,JX97),999)-JX97-2)))</f>
        <v>-1</v>
      </c>
      <c r="JZ97" s="0" t="str">
        <f aca="false">IF(OR(JV97=-1,IFERROR(INDEX(JV$2:JV$100,JW97),999)&gt;=0,IFERROR(INDEX(JX$2:JX$100,JW97),999)&gt;=0),    IF(OR(JX97=-1,IFERROR(INDEX(JV$2:JV$100,JY97),999)&gt;=0,IFERROR(INDEX(JX$2:JX$100,JY97),999)&gt;=0),      JU97,REPLACE(JU97,JX97,IFERROR(FIND(" ",JU97,JX97),999)-JX97,                   INDEX(JU$2:JU$100,JY97)                  )),     REPLACE(JU97,JV97,IFERROR(FIND(" ",JU97,JV97),999)-JV97,                   INDEX(JU$2:JU$100,JW97)                  ) )</f>
        <v/>
      </c>
      <c r="KA97" s="0" t="n">
        <f aca="false">IFERROR(FIND("f_",LOWER(JZ97)),-1)</f>
        <v>-1</v>
      </c>
      <c r="KB97" s="0" t="n">
        <f aca="false">IF(KA97=-1,-1, VALUE(MID(JZ97,KA97+2, IFERROR(FIND(" ",JZ97,KA97),999)-KA97-2)))</f>
        <v>-1</v>
      </c>
      <c r="KC97" s="0" t="n">
        <f aca="false">IFERROR(FIND("r_",LOWER(JZ97)),-1)</f>
        <v>-1</v>
      </c>
      <c r="KD97" s="0" t="n">
        <f aca="false">IF(KC97=-1,-1, ROW(KC97)-1+VALUE(MID(JZ97,KC97+2, IFERROR(FIND(" ",JZ97,KC97),999)-KC97-2)))</f>
        <v>-1</v>
      </c>
      <c r="KE97" s="0" t="str">
        <f aca="false">IF(OR(KA97=-1,IFERROR(INDEX(KA$2:KA$100,KB97),999)&gt;=0,IFERROR(INDEX(KC$2:KC$100,KB97),999)&gt;=0),    IF(OR(KC97=-1,IFERROR(INDEX(KA$2:KA$100,KD97),999)&gt;=0,IFERROR(INDEX(KC$2:KC$100,KD97),999)&gt;=0),      JZ97,REPLACE(JZ97,KC97,IFERROR(FIND(" ",JZ97,KC97),999)-KC97,                   INDEX(JZ$2:JZ$100,KD97)                  )),     REPLACE(JZ97,KA97,IFERROR(FIND(" ",JZ97,KA97),999)-KA97,                   INDEX(JZ$2:JZ$100,KB97)                  ) )</f>
        <v/>
      </c>
      <c r="KF97" s="0" t="n">
        <f aca="false">IFERROR(FIND("f_",LOWER(KE97)),-1)</f>
        <v>-1</v>
      </c>
      <c r="KG97" s="0" t="n">
        <f aca="false">IF(KF97=-1,-1, VALUE(MID(KE97,KF97+2, IFERROR(FIND(" ",KE97,KF97),999)-KF97-2)))</f>
        <v>-1</v>
      </c>
      <c r="KH97" s="0" t="n">
        <f aca="false">IFERROR(FIND("r_",LOWER(KE97)),-1)</f>
        <v>-1</v>
      </c>
      <c r="KI97" s="0" t="n">
        <f aca="false">IF(KH97=-1,-1, ROW(KH97)-1+VALUE(MID(KE97,KH97+2, IFERROR(FIND(" ",KE97,KH97),999)-KH97-2)))</f>
        <v>-1</v>
      </c>
      <c r="KJ97" s="0" t="str">
        <f aca="false">IF(OR(KF97=-1,IFERROR(INDEX(KF$2:KF$100,KG97),999)&gt;=0,IFERROR(INDEX(KH$2:KH$100,KG97),999)&gt;=0),    IF(OR(KH97=-1,IFERROR(INDEX(KF$2:KF$100,KI97),999)&gt;=0,IFERROR(INDEX(KH$2:KH$100,KI97),999)&gt;=0),      KE97,REPLACE(KE97,KH97,IFERROR(FIND(" ",KE97,KH97),999)-KH97,                   INDEX(KE$2:KE$100,KI97)                  )),     REPLACE(KE97,KF97,IFERROR(FIND(" ",KE97,KF97),999)-KF97,                   INDEX(KE$2:KE$100,KG97)                  ) )</f>
        <v/>
      </c>
      <c r="KK97" s="0" t="n">
        <f aca="false">IFERROR(FIND("f_",LOWER(KJ97)),-1)</f>
        <v>-1</v>
      </c>
      <c r="KL97" s="0" t="n">
        <f aca="false">IF(KK97=-1,-1, VALUE(MID(KJ97,KK97+2, IFERROR(FIND(" ",KJ97,KK97),999)-KK97-2)))</f>
        <v>-1</v>
      </c>
      <c r="KM97" s="0" t="n">
        <f aca="false">IFERROR(FIND("r_",LOWER(KJ97)),-1)</f>
        <v>-1</v>
      </c>
      <c r="KN97" s="0" t="n">
        <f aca="false">IF(KM97=-1,-1, ROW(KM97)-1+VALUE(MID(KJ97,KM97+2, IFERROR(FIND(" ",KJ97,KM97),999)-KM97-2)))</f>
        <v>-1</v>
      </c>
      <c r="KO97" s="0" t="str">
        <f aca="false">IF(OR(KK97=-1,IFERROR(INDEX(KK$2:KK$100,KL97),999)&gt;=0,IFERROR(INDEX(KM$2:KM$100,KL97),999)&gt;=0),    IF(OR(KM97=-1,IFERROR(INDEX(KK$2:KK$100,KN97),999)&gt;=0,IFERROR(INDEX(KM$2:KM$100,KN97),999)&gt;=0),      KJ97,REPLACE(KJ97,KM97,IFERROR(FIND(" ",KJ97,KM97),999)-KM97,                   INDEX(KJ$2:KJ$100,KN97)                  )),     REPLACE(KJ97,KK97,IFERROR(FIND(" ",KJ97,KK97),999)-KK97,                   INDEX(KJ$2:KJ$100,KL97)                  ) )</f>
        <v/>
      </c>
      <c r="KP97" s="0" t="n">
        <f aca="false">IFERROR(FIND("f_",LOWER(KO97)),-1)</f>
        <v>-1</v>
      </c>
      <c r="KQ97" s="0" t="n">
        <f aca="false">IF(KP97=-1,-1, VALUE(MID(KO97,KP97+2, IFERROR(FIND(" ",KO97,KP97),999)-KP97-2)))</f>
        <v>-1</v>
      </c>
      <c r="KR97" s="0" t="n">
        <f aca="false">IFERROR(FIND("r_",LOWER(KO97)),-1)</f>
        <v>-1</v>
      </c>
      <c r="KS97" s="0" t="n">
        <f aca="false">IF(KR97=-1,-1, ROW(KR97)-1+VALUE(MID(KO97,KR97+2, IFERROR(FIND(" ",KO97,KR97),999)-KR97-2)))</f>
        <v>-1</v>
      </c>
      <c r="KT97" s="0" t="str">
        <f aca="false">IF(OR(KP97=-1,IFERROR(INDEX(KP$2:KP$100,KQ97),999)&gt;=0,IFERROR(INDEX(KR$2:KR$100,KQ97),999)&gt;=0),    IF(OR(KR97=-1,IFERROR(INDEX(KP$2:KP$100,KS97),999)&gt;=0,IFERROR(INDEX(KR$2:KR$100,KS97),999)&gt;=0),      KO97,REPLACE(KO97,KR97,IFERROR(FIND(" ",KO97,KR97),999)-KR97,                   INDEX(KO$2:KO$100,KS97)                  )),     REPLACE(KO97,KP97,IFERROR(FIND(" ",KO97,KP97),999)-KP97,                   INDEX(KO$2:KO$100,KQ97)                  ) )</f>
        <v/>
      </c>
      <c r="KU97" s="0" t="n">
        <f aca="false">IFERROR(FIND("f_",LOWER(KT97)),-1)</f>
        <v>-1</v>
      </c>
      <c r="KV97" s="0" t="n">
        <f aca="false">IF(KU97=-1,-1, VALUE(MID(KT97,KU97+2, IFERROR(FIND(" ",KT97,KU97),999)-KU97-2)))</f>
        <v>-1</v>
      </c>
      <c r="KW97" s="0" t="n">
        <f aca="false">IFERROR(FIND("r_",LOWER(KT97)),-1)</f>
        <v>-1</v>
      </c>
      <c r="KX97" s="0" t="n">
        <f aca="false">IF(KW97=-1,-1, ROW(KW97)-1+VALUE(MID(KT97,KW97+2, IFERROR(FIND(" ",KT97,KW97),999)-KW97-2)))</f>
        <v>-1</v>
      </c>
      <c r="KY97" s="0" t="str">
        <f aca="false">IF(OR(KU97=-1,IFERROR(INDEX(KU$2:KU$100,KV97),999)&gt;=0,IFERROR(INDEX(KW$2:KW$100,KV97),999)&gt;=0),    IF(OR(KW97=-1,IFERROR(INDEX(KU$2:KU$100,KX97),999)&gt;=0,IFERROR(INDEX(KW$2:KW$100,KX97),999)&gt;=0),      KT97,REPLACE(KT97,KW97,IFERROR(FIND(" ",KT97,KW97),999)-KW97,                   INDEX(KT$2:KT$100,KX97)                  )),     REPLACE(KT97,KU97,IFERROR(FIND(" ",KT97,KU97),999)-KU97,                   INDEX(KT$2:KT$100,KV97)                  ) )</f>
        <v/>
      </c>
    </row>
    <row r="98" customFormat="false" ht="13.8" hidden="false" customHeight="false" outlineLevel="0" collapsed="false">
      <c r="D98" s="1"/>
      <c r="I98" s="0" t="str">
        <f aca="false">KY98</f>
        <v/>
      </c>
      <c r="L98" s="0" t="e">
        <f aca="false">VLOOKUP($D98,Relgebra!$A:$E,5,0)</f>
        <v>#N/A</v>
      </c>
      <c r="M98" s="0" t="e">
        <f aca="false">SUBSTITUTE(SUBSTITUTE(L98,"parm1",E98),"parm2",F98)</f>
        <v>#N/A</v>
      </c>
      <c r="N98" s="0" t="str">
        <f aca="false">IFERROR(VLOOKUP(ROW($A97),$G$2:$M$100,COLUMN(M97)-COLUMN(G97)+1,0),"")</f>
        <v/>
      </c>
      <c r="P98" s="0" t="str">
        <f aca="false">N98</f>
        <v/>
      </c>
      <c r="Q98" s="0" t="n">
        <f aca="false">IFERROR(FIND("f_",LOWER(P98)),-1)</f>
        <v>-1</v>
      </c>
      <c r="R98" s="0" t="n">
        <f aca="false">IF(Q98=-1,-1, VALUE(MID(P98,Q98+2, IFERROR(FIND(" ",P98,Q98),999)-Q98-2)))</f>
        <v>-1</v>
      </c>
      <c r="S98" s="0" t="n">
        <f aca="false">IFERROR(FIND("r_",LOWER(P98)),-1)</f>
        <v>-1</v>
      </c>
      <c r="T98" s="0" t="n">
        <f aca="false">IF(S98=-1,-1, ROW(S98)-1+VALUE(MID(P98,S98+2, IFERROR(FIND(" ",P98,S98),999)-S98-2)))</f>
        <v>-1</v>
      </c>
      <c r="U98" s="0" t="str">
        <f aca="false">IF(OR(Q98=-1,IFERROR(INDEX(Q$2:Q$100,R98),999)&gt;=0,IFERROR(INDEX(S$2:S$100,R98),999)&gt;=0),    IF(OR(S98=-1,IFERROR(INDEX(Q$2:Q$100,T98),999)&gt;=0,IFERROR(INDEX(S$2:S$100,T98),999)&gt;=0),      P98,REPLACE(P98,S98,IFERROR(FIND(" ",P98,S98),999)-S98,                   INDEX(P$2:P$100,T98)                  )),     REPLACE(P98,Q98,IFERROR(FIND(" ",P98,Q98),999)-Q98,                   INDEX(P$2:P$100,R98)                  ) )</f>
        <v/>
      </c>
      <c r="V98" s="0" t="n">
        <f aca="false">IFERROR(FIND("f_",LOWER(U98)),-1)</f>
        <v>-1</v>
      </c>
      <c r="W98" s="0" t="n">
        <f aca="false">IF(V98=-1,-1, VALUE(MID(U98,V98+2, IFERROR(FIND(" ",U98,V98),999)-V98-2)))</f>
        <v>-1</v>
      </c>
      <c r="X98" s="0" t="n">
        <f aca="false">IFERROR(FIND("r_",LOWER(U98)),-1)</f>
        <v>-1</v>
      </c>
      <c r="Y98" s="0" t="n">
        <f aca="false">IF(X98=-1,-1, ROW(X98)-1+VALUE(MID(U98,X98+2, IFERROR(FIND(" ",U98,X98),999)-X98-2)))</f>
        <v>-1</v>
      </c>
      <c r="Z98" s="0" t="str">
        <f aca="false">IF(OR(V98=-1,IFERROR(INDEX(V$2:V$100,W98),999)&gt;=0,IFERROR(INDEX(X$2:X$100,W98),999)&gt;=0),    IF(OR(X98=-1,IFERROR(INDEX(V$2:V$100,Y98),999)&gt;=0,IFERROR(INDEX(X$2:X$100,Y98),999)&gt;=0),      U98,REPLACE(U98,X98,IFERROR(FIND(" ",U98,X98),999)-X98,                   INDEX(U$2:U$100,Y98)                  )),     REPLACE(U98,V98,IFERROR(FIND(" ",U98,V98),999)-V98,                   INDEX(U$2:U$100,W98)                  ) )</f>
        <v/>
      </c>
      <c r="AA98" s="0" t="n">
        <f aca="false">IFERROR(FIND("f_",LOWER(Z98)),-1)</f>
        <v>-1</v>
      </c>
      <c r="AB98" s="0" t="n">
        <f aca="false">IF(AA98=-1,-1, VALUE(MID(Z98,AA98+2, IFERROR(FIND(" ",Z98,AA98),999)-AA98-2)))</f>
        <v>-1</v>
      </c>
      <c r="AC98" s="0" t="n">
        <f aca="false">IFERROR(FIND("r_",LOWER(Z98)),-1)</f>
        <v>-1</v>
      </c>
      <c r="AD98" s="0" t="n">
        <f aca="false">IF(AC98=-1,-1, ROW(AC98)-1+VALUE(MID(Z98,AC98+2, IFERROR(FIND(" ",Z98,AC98),999)-AC98-2)))</f>
        <v>-1</v>
      </c>
      <c r="AE98" s="0" t="str">
        <f aca="false">IF(OR(AA98=-1,IFERROR(INDEX(AA$2:AA$100,AB98),999)&gt;=0,IFERROR(INDEX(AC$2:AC$100,AB98),999)&gt;=0),    IF(OR(AC98=-1,IFERROR(INDEX(AA$2:AA$100,AD98),999)&gt;=0,IFERROR(INDEX(AC$2:AC$100,AD98),999)&gt;=0),      Z98,REPLACE(Z98,AC98,IFERROR(FIND(" ",Z98,AC98),999)-AC98,                   INDEX(Z$2:Z$100,AD98)                  )),     REPLACE(Z98,AA98,IFERROR(FIND(" ",Z98,AA98),999)-AA98,                   INDEX(Z$2:Z$100,AB98)                  ) )</f>
        <v/>
      </c>
      <c r="AF98" s="0" t="n">
        <f aca="false">IFERROR(FIND("f_",LOWER(AE98)),-1)</f>
        <v>-1</v>
      </c>
      <c r="AG98" s="0" t="n">
        <f aca="false">IF(AF98=-1,-1, VALUE(MID(AE98,AF98+2, IFERROR(FIND(" ",AE98,AF98),999)-AF98-2)))</f>
        <v>-1</v>
      </c>
      <c r="AH98" s="0" t="n">
        <f aca="false">IFERROR(FIND("r_",LOWER(AE98)),-1)</f>
        <v>-1</v>
      </c>
      <c r="AI98" s="0" t="n">
        <f aca="false">IF(AH98=-1,-1, ROW(AH98)-1+VALUE(MID(AE98,AH98+2, IFERROR(FIND(" ",AE98,AH98),999)-AH98-2)))</f>
        <v>-1</v>
      </c>
      <c r="AJ98" s="0" t="str">
        <f aca="false">IF(OR(AF98=-1,IFERROR(INDEX(AF$2:AF$100,AG98),999)&gt;=0,IFERROR(INDEX(AH$2:AH$100,AG98),999)&gt;=0),    IF(OR(AH98=-1,IFERROR(INDEX(AF$2:AF$100,AI98),999)&gt;=0,IFERROR(INDEX(AH$2:AH$100,AI98),999)&gt;=0),      AE98,REPLACE(AE98,AH98,IFERROR(FIND(" ",AE98,AH98),999)-AH98,                   INDEX(AE$2:AE$100,AI98)                  )),     REPLACE(AE98,AF98,IFERROR(FIND(" ",AE98,AF98),999)-AF98,                   INDEX(AE$2:AE$100,AG98)                  ) )</f>
        <v/>
      </c>
      <c r="AK98" s="0" t="n">
        <f aca="false">IFERROR(FIND("f_",LOWER(AJ98)),-1)</f>
        <v>-1</v>
      </c>
      <c r="AL98" s="0" t="n">
        <f aca="false">IF(AK98=-1,-1, VALUE(MID(AJ98,AK98+2, IFERROR(FIND(" ",AJ98,AK98),999)-AK98-2)))</f>
        <v>-1</v>
      </c>
      <c r="AM98" s="0" t="n">
        <f aca="false">IFERROR(FIND("r_",LOWER(AJ98)),-1)</f>
        <v>-1</v>
      </c>
      <c r="AN98" s="0" t="n">
        <f aca="false">IF(AM98=-1,-1, ROW(AM98)-1+VALUE(MID(AJ98,AM98+2, IFERROR(FIND(" ",AJ98,AM98),999)-AM98-2)))</f>
        <v>-1</v>
      </c>
      <c r="AO98" s="0" t="str">
        <f aca="false">IF(OR(AK98=-1,IFERROR(INDEX(AK$2:AK$100,AL98),999)&gt;=0,IFERROR(INDEX(AM$2:AM$100,AL98),999)&gt;=0),    IF(OR(AM98=-1,IFERROR(INDEX(AK$2:AK$100,AN98),999)&gt;=0,IFERROR(INDEX(AM$2:AM$100,AN98),999)&gt;=0),      AJ98,REPLACE(AJ98,AM98,IFERROR(FIND(" ",AJ98,AM98),999)-AM98,                   INDEX(AJ$2:AJ$100,AN98)                  )),     REPLACE(AJ98,AK98,IFERROR(FIND(" ",AJ98,AK98),999)-AK98,                   INDEX(AJ$2:AJ$100,AL98)                  ) )</f>
        <v/>
      </c>
      <c r="AP98" s="0" t="n">
        <f aca="false">IFERROR(FIND("f_",LOWER(AO98)),-1)</f>
        <v>-1</v>
      </c>
      <c r="AQ98" s="0" t="n">
        <f aca="false">IF(AP98=-1,-1, VALUE(MID(AO98,AP98+2, IFERROR(FIND(" ",AO98,AP98),999)-AP98-2)))</f>
        <v>-1</v>
      </c>
      <c r="AR98" s="0" t="n">
        <f aca="false">IFERROR(FIND("r_",LOWER(AO98)),-1)</f>
        <v>-1</v>
      </c>
      <c r="AS98" s="0" t="n">
        <f aca="false">IF(AR98=-1,-1, ROW(AR98)-1+VALUE(MID(AO98,AR98+2, IFERROR(FIND(" ",AO98,AR98),999)-AR98-2)))</f>
        <v>-1</v>
      </c>
      <c r="AT98" s="0" t="str">
        <f aca="false">IF(OR(AP98=-1,IFERROR(INDEX(AP$2:AP$100,AQ98),999)&gt;=0,IFERROR(INDEX(AR$2:AR$100,AQ98),999)&gt;=0),    IF(OR(AR98=-1,IFERROR(INDEX(AP$2:AP$100,AS98),999)&gt;=0,IFERROR(INDEX(AR$2:AR$100,AS98),999)&gt;=0),      AO98,REPLACE(AO98,AR98,IFERROR(FIND(" ",AO98,AR98),999)-AR98,                   INDEX(AO$2:AO$100,AS98)                  )),     REPLACE(AO98,AP98,IFERROR(FIND(" ",AO98,AP98),999)-AP98,                   INDEX(AO$2:AO$100,AQ98)                  ) )</f>
        <v/>
      </c>
      <c r="AU98" s="0" t="n">
        <f aca="false">IFERROR(FIND("f_",LOWER(AT98)),-1)</f>
        <v>-1</v>
      </c>
      <c r="AV98" s="0" t="n">
        <f aca="false">IF(AU98=-1,-1, VALUE(MID(AT98,AU98+2, IFERROR(FIND(" ",AT98,AU98),999)-AU98-2)))</f>
        <v>-1</v>
      </c>
      <c r="AW98" s="0" t="n">
        <f aca="false">IFERROR(FIND("r_",LOWER(AT98)),-1)</f>
        <v>-1</v>
      </c>
      <c r="AX98" s="0" t="n">
        <f aca="false">IF(AW98=-1,-1, ROW(AW98)-1+VALUE(MID(AT98,AW98+2, IFERROR(FIND(" ",AT98,AW98),999)-AW98-2)))</f>
        <v>-1</v>
      </c>
      <c r="AY98" s="0" t="str">
        <f aca="false">IF(OR(AU98=-1,IFERROR(INDEX(AU$2:AU$100,AV98),999)&gt;=0,IFERROR(INDEX(AW$2:AW$100,AV98),999)&gt;=0),    IF(OR(AW98=-1,IFERROR(INDEX(AU$2:AU$100,AX98),999)&gt;=0,IFERROR(INDEX(AW$2:AW$100,AX98),999)&gt;=0),      AT98,REPLACE(AT98,AW98,IFERROR(FIND(" ",AT98,AW98),999)-AW98,                   INDEX(AT$2:AT$100,AX98)                  )),     REPLACE(AT98,AU98,IFERROR(FIND(" ",AT98,AU98),999)-AU98,                   INDEX(AT$2:AT$100,AV98)                  ) )</f>
        <v/>
      </c>
      <c r="AZ98" s="0" t="n">
        <f aca="false">IFERROR(FIND("f_",LOWER(AY98)),-1)</f>
        <v>-1</v>
      </c>
      <c r="BA98" s="0" t="n">
        <f aca="false">IF(AZ98=-1,-1, VALUE(MID(AY98,AZ98+2, IFERROR(FIND(" ",AY98,AZ98),999)-AZ98-2)))</f>
        <v>-1</v>
      </c>
      <c r="BB98" s="0" t="n">
        <f aca="false">IFERROR(FIND("r_",LOWER(AY98)),-1)</f>
        <v>-1</v>
      </c>
      <c r="BC98" s="0" t="n">
        <f aca="false">IF(BB98=-1,-1, ROW(BB98)-1+VALUE(MID(AY98,BB98+2, IFERROR(FIND(" ",AY98,BB98),999)-BB98-2)))</f>
        <v>-1</v>
      </c>
      <c r="BD98" s="0" t="str">
        <f aca="false">IF(OR(AZ98=-1,IFERROR(INDEX(AZ$2:AZ$100,BA98),999)&gt;=0,IFERROR(INDEX(BB$2:BB$100,BA98),999)&gt;=0),    IF(OR(BB98=-1,IFERROR(INDEX(AZ$2:AZ$100,BC98),999)&gt;=0,IFERROR(INDEX(BB$2:BB$100,BC98),999)&gt;=0),      AY98,REPLACE(AY98,BB98,IFERROR(FIND(" ",AY98,BB98),999)-BB98,                   INDEX(AY$2:AY$100,BC98)                  )),     REPLACE(AY98,AZ98,IFERROR(FIND(" ",AY98,AZ98),999)-AZ98,                   INDEX(AY$2:AY$100,BA98)                  ) )</f>
        <v/>
      </c>
      <c r="BE98" s="0" t="n">
        <f aca="false">IFERROR(FIND("f_",LOWER(BD98)),-1)</f>
        <v>-1</v>
      </c>
      <c r="BF98" s="0" t="n">
        <f aca="false">IF(BE98=-1,-1, VALUE(MID(BD98,BE98+2, IFERROR(FIND(" ",BD98,BE98),999)-BE98-2)))</f>
        <v>-1</v>
      </c>
      <c r="BG98" s="0" t="n">
        <f aca="false">IFERROR(FIND("r_",LOWER(BD98)),-1)</f>
        <v>-1</v>
      </c>
      <c r="BH98" s="0" t="n">
        <f aca="false">IF(BG98=-1,-1, ROW(BG98)-1+VALUE(MID(BD98,BG98+2, IFERROR(FIND(" ",BD98,BG98),999)-BG98-2)))</f>
        <v>-1</v>
      </c>
      <c r="BI98" s="0" t="str">
        <f aca="false">IF(OR(BE98=-1,IFERROR(INDEX(BE$2:BE$100,BF98),999)&gt;=0,IFERROR(INDEX(BG$2:BG$100,BF98),999)&gt;=0),    IF(OR(BG98=-1,IFERROR(INDEX(BE$2:BE$100,BH98),999)&gt;=0,IFERROR(INDEX(BG$2:BG$100,BH98),999)&gt;=0),      BD98,REPLACE(BD98,BG98,IFERROR(FIND(" ",BD98,BG98),999)-BG98,                   INDEX(BD$2:BD$100,BH98)                  )),     REPLACE(BD98,BE98,IFERROR(FIND(" ",BD98,BE98),999)-BE98,                   INDEX(BD$2:BD$100,BF98)                  ) )</f>
        <v/>
      </c>
      <c r="BJ98" s="0" t="n">
        <f aca="false">IFERROR(FIND("f_",LOWER(BI98)),-1)</f>
        <v>-1</v>
      </c>
      <c r="BK98" s="0" t="n">
        <f aca="false">IF(BJ98=-1,-1, VALUE(MID(BI98,BJ98+2, IFERROR(FIND(" ",BI98,BJ98),999)-BJ98-2)))</f>
        <v>-1</v>
      </c>
      <c r="BL98" s="0" t="n">
        <f aca="false">IFERROR(FIND("r_",LOWER(BI98)),-1)</f>
        <v>-1</v>
      </c>
      <c r="BM98" s="0" t="n">
        <f aca="false">IF(BL98=-1,-1, ROW(BL98)-1+VALUE(MID(BI98,BL98+2, IFERROR(FIND(" ",BI98,BL98),999)-BL98-2)))</f>
        <v>-1</v>
      </c>
      <c r="BN98" s="0" t="str">
        <f aca="false">IF(OR(BJ98=-1,IFERROR(INDEX(BJ$2:BJ$100,BK98),999)&gt;=0,IFERROR(INDEX(BL$2:BL$100,BK98),999)&gt;=0),    IF(OR(BL98=-1,IFERROR(INDEX(BJ$2:BJ$100,BM98),999)&gt;=0,IFERROR(INDEX(BL$2:BL$100,BM98),999)&gt;=0),      BI98,REPLACE(BI98,BL98,IFERROR(FIND(" ",BI98,BL98),999)-BL98,                   INDEX(BI$2:BI$100,BM98)                  )),     REPLACE(BI98,BJ98,IFERROR(FIND(" ",BI98,BJ98),999)-BJ98,                   INDEX(BI$2:BI$100,BK98)                  ) )</f>
        <v/>
      </c>
      <c r="BO98" s="0" t="n">
        <f aca="false">IFERROR(FIND("f_",LOWER(BN98)),-1)</f>
        <v>-1</v>
      </c>
      <c r="BP98" s="0" t="n">
        <f aca="false">IF(BO98=-1,-1, VALUE(MID(BN98,BO98+2, IFERROR(FIND(" ",BN98,BO98),999)-BO98-2)))</f>
        <v>-1</v>
      </c>
      <c r="BQ98" s="0" t="n">
        <f aca="false">IFERROR(FIND("r_",LOWER(BN98)),-1)</f>
        <v>-1</v>
      </c>
      <c r="BR98" s="0" t="n">
        <f aca="false">IF(BQ98=-1,-1, ROW(BQ98)-1+VALUE(MID(BN98,BQ98+2, IFERROR(FIND(" ",BN98,BQ98),999)-BQ98-2)))</f>
        <v>-1</v>
      </c>
      <c r="BS98" s="0" t="str">
        <f aca="false">IF(OR(BO98=-1,IFERROR(INDEX(BO$2:BO$100,BP98),999)&gt;=0,IFERROR(INDEX(BQ$2:BQ$100,BP98),999)&gt;=0),    IF(OR(BQ98=-1,IFERROR(INDEX(BO$2:BO$100,BR98),999)&gt;=0,IFERROR(INDEX(BQ$2:BQ$100,BR98),999)&gt;=0),      BN98,REPLACE(BN98,BQ98,IFERROR(FIND(" ",BN98,BQ98),999)-BQ98,                   INDEX(BN$2:BN$100,BR98)                  )),     REPLACE(BN98,BO98,IFERROR(FIND(" ",BN98,BO98),999)-BO98,                   INDEX(BN$2:BN$100,BP98)                  ) )</f>
        <v/>
      </c>
      <c r="BT98" s="0" t="n">
        <f aca="false">IFERROR(FIND("f_",LOWER(BS98)),-1)</f>
        <v>-1</v>
      </c>
      <c r="BU98" s="0" t="n">
        <f aca="false">IF(BT98=-1,-1, VALUE(MID(BS98,BT98+2, IFERROR(FIND(" ",BS98,BT98),999)-BT98-2)))</f>
        <v>-1</v>
      </c>
      <c r="BV98" s="0" t="n">
        <f aca="false">IFERROR(FIND("r_",LOWER(BS98)),-1)</f>
        <v>-1</v>
      </c>
      <c r="BW98" s="0" t="n">
        <f aca="false">IF(BV98=-1,-1, ROW(BV98)-1+VALUE(MID(BS98,BV98+2, IFERROR(FIND(" ",BS98,BV98),999)-BV98-2)))</f>
        <v>-1</v>
      </c>
      <c r="BX98" s="0" t="str">
        <f aca="false">IF(OR(BT98=-1,IFERROR(INDEX(BT$2:BT$100,BU98),999)&gt;=0,IFERROR(INDEX(BV$2:BV$100,BU98),999)&gt;=0),    IF(OR(BV98=-1,IFERROR(INDEX(BT$2:BT$100,BW98),999)&gt;=0,IFERROR(INDEX(BV$2:BV$100,BW98),999)&gt;=0),      BS98,REPLACE(BS98,BV98,IFERROR(FIND(" ",BS98,BV98),999)-BV98,                   INDEX(BS$2:BS$100,BW98)                  )),     REPLACE(BS98,BT98,IFERROR(FIND(" ",BS98,BT98),999)-BT98,                   INDEX(BS$2:BS$100,BU98)                  ) )</f>
        <v/>
      </c>
      <c r="BY98" s="0" t="n">
        <f aca="false">IFERROR(FIND("f_",LOWER(BX98)),-1)</f>
        <v>-1</v>
      </c>
      <c r="BZ98" s="0" t="n">
        <f aca="false">IF(BY98=-1,-1, VALUE(MID(BX98,BY98+2, IFERROR(FIND(" ",BX98,BY98),999)-BY98-2)))</f>
        <v>-1</v>
      </c>
      <c r="CA98" s="0" t="n">
        <f aca="false">IFERROR(FIND("r_",LOWER(BX98)),-1)</f>
        <v>-1</v>
      </c>
      <c r="CB98" s="0" t="n">
        <f aca="false">IF(CA98=-1,-1, ROW(CA98)-1+VALUE(MID(BX98,CA98+2, IFERROR(FIND(" ",BX98,CA98),999)-CA98-2)))</f>
        <v>-1</v>
      </c>
      <c r="CC98" s="0" t="str">
        <f aca="false">IF(OR(BY98=-1,IFERROR(INDEX(BY$2:BY$100,BZ98),999)&gt;=0,IFERROR(INDEX(CA$2:CA$100,BZ98),999)&gt;=0),    IF(OR(CA98=-1,IFERROR(INDEX(BY$2:BY$100,CB98),999)&gt;=0,IFERROR(INDEX(CA$2:CA$100,CB98),999)&gt;=0),      BX98,REPLACE(BX98,CA98,IFERROR(FIND(" ",BX98,CA98),999)-CA98,                   INDEX(BX$2:BX$100,CB98)                  )),     REPLACE(BX98,BY98,IFERROR(FIND(" ",BX98,BY98),999)-BY98,                   INDEX(BX$2:BX$100,BZ98)                  ) )</f>
        <v/>
      </c>
      <c r="CD98" s="0" t="n">
        <f aca="false">IFERROR(FIND("f_",LOWER(CC98)),-1)</f>
        <v>-1</v>
      </c>
      <c r="CE98" s="0" t="n">
        <f aca="false">IF(CD98=-1,-1, VALUE(MID(CC98,CD98+2, IFERROR(FIND(" ",CC98,CD98),999)-CD98-2)))</f>
        <v>-1</v>
      </c>
      <c r="CF98" s="0" t="n">
        <f aca="false">IFERROR(FIND("r_",LOWER(CC98)),-1)</f>
        <v>-1</v>
      </c>
      <c r="CG98" s="0" t="n">
        <f aca="false">IF(CF98=-1,-1, ROW(CF98)-1+VALUE(MID(CC98,CF98+2, IFERROR(FIND(" ",CC98,CF98),999)-CF98-2)))</f>
        <v>-1</v>
      </c>
      <c r="CH98" s="0" t="str">
        <f aca="false">IF(OR(CD98=-1,IFERROR(INDEX(CD$2:CD$100,CE98),999)&gt;=0,IFERROR(INDEX(CF$2:CF$100,CE98),999)&gt;=0),    IF(OR(CF98=-1,IFERROR(INDEX(CD$2:CD$100,CG98),999)&gt;=0,IFERROR(INDEX(CF$2:CF$100,CG98),999)&gt;=0),      CC98,REPLACE(CC98,CF98,IFERROR(FIND(" ",CC98,CF98),999)-CF98,                   INDEX(CC$2:CC$100,CG98)                  )),     REPLACE(CC98,CD98,IFERROR(FIND(" ",CC98,CD98),999)-CD98,                   INDEX(CC$2:CC$100,CE98)                  ) )</f>
        <v/>
      </c>
      <c r="CI98" s="0" t="n">
        <f aca="false">IFERROR(FIND("f_",LOWER(CH98)),-1)</f>
        <v>-1</v>
      </c>
      <c r="CJ98" s="0" t="n">
        <f aca="false">IF(CI98=-1,-1, VALUE(MID(CH98,CI98+2, IFERROR(FIND(" ",CH98,CI98),999)-CI98-2)))</f>
        <v>-1</v>
      </c>
      <c r="CK98" s="0" t="n">
        <f aca="false">IFERROR(FIND("r_",LOWER(CH98)),-1)</f>
        <v>-1</v>
      </c>
      <c r="CL98" s="0" t="n">
        <f aca="false">IF(CK98=-1,-1, ROW(CK98)-1+VALUE(MID(CH98,CK98+2, IFERROR(FIND(" ",CH98,CK98),999)-CK98-2)))</f>
        <v>-1</v>
      </c>
      <c r="CM98" s="0" t="str">
        <f aca="false">IF(OR(CI98=-1,IFERROR(INDEX(CI$2:CI$100,CJ98),999)&gt;=0,IFERROR(INDEX(CK$2:CK$100,CJ98),999)&gt;=0),    IF(OR(CK98=-1,IFERROR(INDEX(CI$2:CI$100,CL98),999)&gt;=0,IFERROR(INDEX(CK$2:CK$100,CL98),999)&gt;=0),      CH98,REPLACE(CH98,CK98,IFERROR(FIND(" ",CH98,CK98),999)-CK98,                   INDEX(CH$2:CH$100,CL98)                  )),     REPLACE(CH98,CI98,IFERROR(FIND(" ",CH98,CI98),999)-CI98,                   INDEX(CH$2:CH$100,CJ98)                  ) )</f>
        <v/>
      </c>
      <c r="CN98" s="0" t="n">
        <f aca="false">IFERROR(FIND("f_",LOWER(CM98)),-1)</f>
        <v>-1</v>
      </c>
      <c r="CO98" s="0" t="n">
        <f aca="false">IF(CN98=-1,-1, VALUE(MID(CM98,CN98+2, IFERROR(FIND(" ",CM98,CN98),999)-CN98-2)))</f>
        <v>-1</v>
      </c>
      <c r="CP98" s="0" t="n">
        <f aca="false">IFERROR(FIND("r_",LOWER(CM98)),-1)</f>
        <v>-1</v>
      </c>
      <c r="CQ98" s="0" t="n">
        <f aca="false">IF(CP98=-1,-1, ROW(CP98)-1+VALUE(MID(CM98,CP98+2, IFERROR(FIND(" ",CM98,CP98),999)-CP98-2)))</f>
        <v>-1</v>
      </c>
      <c r="CR98" s="0" t="str">
        <f aca="false">IF(OR(CN98=-1,IFERROR(INDEX(CN$2:CN$100,CO98),999)&gt;=0,IFERROR(INDEX(CP$2:CP$100,CO98),999)&gt;=0),    IF(OR(CP98=-1,IFERROR(INDEX(CN$2:CN$100,CQ98),999)&gt;=0,IFERROR(INDEX(CP$2:CP$100,CQ98),999)&gt;=0),      CM98,REPLACE(CM98,CP98,IFERROR(FIND(" ",CM98,CP98),999)-CP98,                   INDEX(CM$2:CM$100,CQ98)                  )),     REPLACE(CM98,CN98,IFERROR(FIND(" ",CM98,CN98),999)-CN98,                   INDEX(CM$2:CM$100,CO98)                  ) )</f>
        <v/>
      </c>
      <c r="CS98" s="0" t="n">
        <f aca="false">IFERROR(FIND("f_",LOWER(CR98)),-1)</f>
        <v>-1</v>
      </c>
      <c r="CT98" s="0" t="n">
        <f aca="false">IF(CS98=-1,-1, VALUE(MID(CR98,CS98+2, IFERROR(FIND(" ",CR98,CS98),999)-CS98-2)))</f>
        <v>-1</v>
      </c>
      <c r="CU98" s="0" t="n">
        <f aca="false">IFERROR(FIND("r_",LOWER(CR98)),-1)</f>
        <v>-1</v>
      </c>
      <c r="CV98" s="0" t="n">
        <f aca="false">IF(CU98=-1,-1, ROW(CU98)-1+VALUE(MID(CR98,CU98+2, IFERROR(FIND(" ",CR98,CU98),999)-CU98-2)))</f>
        <v>-1</v>
      </c>
      <c r="CW98" s="0" t="str">
        <f aca="false">IF(OR(CS98=-1,IFERROR(INDEX(CS$2:CS$100,CT98),999)&gt;=0,IFERROR(INDEX(CU$2:CU$100,CT98),999)&gt;=0),    IF(OR(CU98=-1,IFERROR(INDEX(CS$2:CS$100,CV98),999)&gt;=0,IFERROR(INDEX(CU$2:CU$100,CV98),999)&gt;=0),      CR98,REPLACE(CR98,CU98,IFERROR(FIND(" ",CR98,CU98),999)-CU98,                   INDEX(CR$2:CR$100,CV98)                  )),     REPLACE(CR98,CS98,IFERROR(FIND(" ",CR98,CS98),999)-CS98,                   INDEX(CR$2:CR$100,CT98)                  ) )</f>
        <v/>
      </c>
      <c r="CX98" s="0" t="n">
        <f aca="false">IFERROR(FIND("f_",LOWER(CW98)),-1)</f>
        <v>-1</v>
      </c>
      <c r="CY98" s="0" t="n">
        <f aca="false">IF(CX98=-1,-1, VALUE(MID(CW98,CX98+2, IFERROR(FIND(" ",CW98,CX98),999)-CX98-2)))</f>
        <v>-1</v>
      </c>
      <c r="CZ98" s="0" t="n">
        <f aca="false">IFERROR(FIND("r_",LOWER(CW98)),-1)</f>
        <v>-1</v>
      </c>
      <c r="DA98" s="0" t="n">
        <f aca="false">IF(CZ98=-1,-1, ROW(CZ98)-1+VALUE(MID(CW98,CZ98+2, IFERROR(FIND(" ",CW98,CZ98),999)-CZ98-2)))</f>
        <v>-1</v>
      </c>
      <c r="DB98" s="0" t="str">
        <f aca="false">IF(OR(CX98=-1,IFERROR(INDEX(CX$2:CX$100,CY98),999)&gt;=0,IFERROR(INDEX(CZ$2:CZ$100,CY98),999)&gt;=0),    IF(OR(CZ98=-1,IFERROR(INDEX(CX$2:CX$100,DA98),999)&gt;=0,IFERROR(INDEX(CZ$2:CZ$100,DA98),999)&gt;=0),      CW98,REPLACE(CW98,CZ98,IFERROR(FIND(" ",CW98,CZ98),999)-CZ98,                   INDEX(CW$2:CW$100,DA98)                  )),     REPLACE(CW98,CX98,IFERROR(FIND(" ",CW98,CX98),999)-CX98,                   INDEX(CW$2:CW$100,CY98)                  ) )</f>
        <v/>
      </c>
      <c r="DC98" s="0" t="n">
        <f aca="false">IFERROR(FIND("f_",LOWER(DB98)),-1)</f>
        <v>-1</v>
      </c>
      <c r="DD98" s="0" t="n">
        <f aca="false">IF(DC98=-1,-1, VALUE(MID(DB98,DC98+2, IFERROR(FIND(" ",DB98,DC98),999)-DC98-2)))</f>
        <v>-1</v>
      </c>
      <c r="DE98" s="0" t="n">
        <f aca="false">IFERROR(FIND("r_",LOWER(DB98)),-1)</f>
        <v>-1</v>
      </c>
      <c r="DF98" s="0" t="n">
        <f aca="false">IF(DE98=-1,-1, ROW(DE98)-1+VALUE(MID(DB98,DE98+2, IFERROR(FIND(" ",DB98,DE98),999)-DE98-2)))</f>
        <v>-1</v>
      </c>
      <c r="DG98" s="0" t="str">
        <f aca="false">IF(OR(DC98=-1,IFERROR(INDEX(DC$2:DC$100,DD98),999)&gt;=0,IFERROR(INDEX(DE$2:DE$100,DD98),999)&gt;=0),    IF(OR(DE98=-1,IFERROR(INDEX(DC$2:DC$100,DF98),999)&gt;=0,IFERROR(INDEX(DE$2:DE$100,DF98),999)&gt;=0),      DB98,REPLACE(DB98,DE98,IFERROR(FIND(" ",DB98,DE98),999)-DE98,                   INDEX(DB$2:DB$100,DF98)                  )),     REPLACE(DB98,DC98,IFERROR(FIND(" ",DB98,DC98),999)-DC98,                   INDEX(DB$2:DB$100,DD98)                  ) )</f>
        <v/>
      </c>
      <c r="DH98" s="0" t="n">
        <f aca="false">IFERROR(FIND("f_",LOWER(DG98)),-1)</f>
        <v>-1</v>
      </c>
      <c r="DI98" s="0" t="n">
        <f aca="false">IF(DH98=-1,-1, VALUE(MID(DG98,DH98+2, IFERROR(FIND(" ",DG98,DH98),999)-DH98-2)))</f>
        <v>-1</v>
      </c>
      <c r="DJ98" s="0" t="n">
        <f aca="false">IFERROR(FIND("r_",LOWER(DG98)),-1)</f>
        <v>-1</v>
      </c>
      <c r="DK98" s="0" t="n">
        <f aca="false">IF(DJ98=-1,-1, ROW(DJ98)-1+VALUE(MID(DG98,DJ98+2, IFERROR(FIND(" ",DG98,DJ98),999)-DJ98-2)))</f>
        <v>-1</v>
      </c>
      <c r="DL98" s="0" t="str">
        <f aca="false">IF(OR(DH98=-1,IFERROR(INDEX(DH$2:DH$100,DI98),999)&gt;=0,IFERROR(INDEX(DJ$2:DJ$100,DI98),999)&gt;=0),    IF(OR(DJ98=-1,IFERROR(INDEX(DH$2:DH$100,DK98),999)&gt;=0,IFERROR(INDEX(DJ$2:DJ$100,DK98),999)&gt;=0),      DG98,REPLACE(DG98,DJ98,IFERROR(FIND(" ",DG98,DJ98),999)-DJ98,                   INDEX(DG$2:DG$100,DK98)                  )),     REPLACE(DG98,DH98,IFERROR(FIND(" ",DG98,DH98),999)-DH98,                   INDEX(DG$2:DG$100,DI98)                  ) )</f>
        <v/>
      </c>
      <c r="DM98" s="0" t="n">
        <f aca="false">IFERROR(FIND("f_",LOWER(DL98)),-1)</f>
        <v>-1</v>
      </c>
      <c r="DN98" s="0" t="n">
        <f aca="false">IF(DM98=-1,-1, VALUE(MID(DL98,DM98+2, IFERROR(FIND(" ",DL98,DM98),999)-DM98-2)))</f>
        <v>-1</v>
      </c>
      <c r="DO98" s="0" t="n">
        <f aca="false">IFERROR(FIND("r_",LOWER(DL98)),-1)</f>
        <v>-1</v>
      </c>
      <c r="DP98" s="0" t="n">
        <f aca="false">IF(DO98=-1,-1, ROW(DO98)-1+VALUE(MID(DL98,DO98+2, IFERROR(FIND(" ",DL98,DO98),999)-DO98-2)))</f>
        <v>-1</v>
      </c>
      <c r="DQ98" s="0" t="str">
        <f aca="false">IF(OR(DM98=-1,IFERROR(INDEX(DM$2:DM$100,DN98),999)&gt;=0,IFERROR(INDEX(DO$2:DO$100,DN98),999)&gt;=0),    IF(OR(DO98=-1,IFERROR(INDEX(DM$2:DM$100,DP98),999)&gt;=0,IFERROR(INDEX(DO$2:DO$100,DP98),999)&gt;=0),      DL98,REPLACE(DL98,DO98,IFERROR(FIND(" ",DL98,DO98),999)-DO98,                   INDEX(DL$2:DL$100,DP98)                  )),     REPLACE(DL98,DM98,IFERROR(FIND(" ",DL98,DM98),999)-DM98,                   INDEX(DL$2:DL$100,DN98)                  ) )</f>
        <v/>
      </c>
      <c r="DR98" s="0" t="n">
        <f aca="false">IFERROR(FIND("f_",LOWER(DQ98)),-1)</f>
        <v>-1</v>
      </c>
      <c r="DS98" s="0" t="n">
        <f aca="false">IF(DR98=-1,-1, VALUE(MID(DQ98,DR98+2, IFERROR(FIND(" ",DQ98,DR98),999)-DR98-2)))</f>
        <v>-1</v>
      </c>
      <c r="DT98" s="0" t="n">
        <f aca="false">IFERROR(FIND("r_",LOWER(DQ98)),-1)</f>
        <v>-1</v>
      </c>
      <c r="DU98" s="0" t="n">
        <f aca="false">IF(DT98=-1,-1, ROW(DT98)-1+VALUE(MID(DQ98,DT98+2, IFERROR(FIND(" ",DQ98,DT98),999)-DT98-2)))</f>
        <v>-1</v>
      </c>
      <c r="DV98" s="0" t="str">
        <f aca="false">IF(OR(DR98=-1,IFERROR(INDEX(DR$2:DR$100,DS98),999)&gt;=0,IFERROR(INDEX(DT$2:DT$100,DS98),999)&gt;=0),    IF(OR(DT98=-1,IFERROR(INDEX(DR$2:DR$100,DU98),999)&gt;=0,IFERROR(INDEX(DT$2:DT$100,DU98),999)&gt;=0),      DQ98,REPLACE(DQ98,DT98,IFERROR(FIND(" ",DQ98,DT98),999)-DT98,                   INDEX(DQ$2:DQ$100,DU98)                  )),     REPLACE(DQ98,DR98,IFERROR(FIND(" ",DQ98,DR98),999)-DR98,                   INDEX(DQ$2:DQ$100,DS98)                  ) )</f>
        <v/>
      </c>
      <c r="DW98" s="0" t="n">
        <f aca="false">IFERROR(FIND("f_",LOWER(DV98)),-1)</f>
        <v>-1</v>
      </c>
      <c r="DX98" s="0" t="n">
        <f aca="false">IF(DW98=-1,-1, VALUE(MID(DV98,DW98+2, IFERROR(FIND(" ",DV98,DW98),999)-DW98-2)))</f>
        <v>-1</v>
      </c>
      <c r="DY98" s="0" t="n">
        <f aca="false">IFERROR(FIND("r_",LOWER(DV98)),-1)</f>
        <v>-1</v>
      </c>
      <c r="DZ98" s="0" t="n">
        <f aca="false">IF(DY98=-1,-1, ROW(DY98)-1+VALUE(MID(DV98,DY98+2, IFERROR(FIND(" ",DV98,DY98),999)-DY98-2)))</f>
        <v>-1</v>
      </c>
      <c r="EA98" s="0" t="str">
        <f aca="false">IF(OR(DW98=-1,IFERROR(INDEX(DW$2:DW$100,DX98),999)&gt;=0,IFERROR(INDEX(DY$2:DY$100,DX98),999)&gt;=0),    IF(OR(DY98=-1,IFERROR(INDEX(DW$2:DW$100,DZ98),999)&gt;=0,IFERROR(INDEX(DY$2:DY$100,DZ98),999)&gt;=0),      DV98,REPLACE(DV98,DY98,IFERROR(FIND(" ",DV98,DY98),999)-DY98,                   INDEX(DV$2:DV$100,DZ98)                  )),     REPLACE(DV98,DW98,IFERROR(FIND(" ",DV98,DW98),999)-DW98,                   INDEX(DV$2:DV$100,DX98)                  ) )</f>
        <v/>
      </c>
      <c r="EB98" s="0" t="n">
        <f aca="false">IFERROR(FIND("f_",LOWER(EA98)),-1)</f>
        <v>-1</v>
      </c>
      <c r="EC98" s="0" t="n">
        <f aca="false">IF(EB98=-1,-1, VALUE(MID(EA98,EB98+2, IFERROR(FIND(" ",EA98,EB98),999)-EB98-2)))</f>
        <v>-1</v>
      </c>
      <c r="ED98" s="0" t="n">
        <f aca="false">IFERROR(FIND("r_",LOWER(EA98)),-1)</f>
        <v>-1</v>
      </c>
      <c r="EE98" s="0" t="n">
        <f aca="false">IF(ED98=-1,-1, ROW(ED98)-1+VALUE(MID(EA98,ED98+2, IFERROR(FIND(" ",EA98,ED98),999)-ED98-2)))</f>
        <v>-1</v>
      </c>
      <c r="EF98" s="0" t="str">
        <f aca="false">IF(OR(EB98=-1,IFERROR(INDEX(EB$2:EB$100,EC98),999)&gt;=0,IFERROR(INDEX(ED$2:ED$100,EC98),999)&gt;=0),    IF(OR(ED98=-1,IFERROR(INDEX(EB$2:EB$100,EE98),999)&gt;=0,IFERROR(INDEX(ED$2:ED$100,EE98),999)&gt;=0),      EA98,REPLACE(EA98,ED98,IFERROR(FIND(" ",EA98,ED98),999)-ED98,                   INDEX(EA$2:EA$100,EE98)                  )),     REPLACE(EA98,EB98,IFERROR(FIND(" ",EA98,EB98),999)-EB98,                   INDEX(EA$2:EA$100,EC98)                  ) )</f>
        <v/>
      </c>
      <c r="EG98" s="0" t="n">
        <f aca="false">IFERROR(FIND("f_",LOWER(EF98)),-1)</f>
        <v>-1</v>
      </c>
      <c r="EH98" s="0" t="n">
        <f aca="false">IF(EG98=-1,-1, VALUE(MID(EF98,EG98+2, IFERROR(FIND(" ",EF98,EG98),999)-EG98-2)))</f>
        <v>-1</v>
      </c>
      <c r="EI98" s="0" t="n">
        <f aca="false">IFERROR(FIND("r_",LOWER(EF98)),-1)</f>
        <v>-1</v>
      </c>
      <c r="EJ98" s="0" t="n">
        <f aca="false">IF(EI98=-1,-1, ROW(EI98)-1+VALUE(MID(EF98,EI98+2, IFERROR(FIND(" ",EF98,EI98),999)-EI98-2)))</f>
        <v>-1</v>
      </c>
      <c r="EK98" s="0" t="str">
        <f aca="false">IF(OR(EG98=-1,IFERROR(INDEX(EG$2:EG$100,EH98),999)&gt;=0,IFERROR(INDEX(EI$2:EI$100,EH98),999)&gt;=0),    IF(OR(EI98=-1,IFERROR(INDEX(EG$2:EG$100,EJ98),999)&gt;=0,IFERROR(INDEX(EI$2:EI$100,EJ98),999)&gt;=0),      EF98,REPLACE(EF98,EI98,IFERROR(FIND(" ",EF98,EI98),999)-EI98,                   INDEX(EF$2:EF$100,EJ98)                  )),     REPLACE(EF98,EG98,IFERROR(FIND(" ",EF98,EG98),999)-EG98,                   INDEX(EF$2:EF$100,EH98)                  ) )</f>
        <v/>
      </c>
      <c r="EL98" s="0" t="n">
        <f aca="false">IFERROR(FIND("f_",LOWER(EK98)),-1)</f>
        <v>-1</v>
      </c>
      <c r="EM98" s="0" t="n">
        <f aca="false">IF(EL98=-1,-1, VALUE(MID(EK98,EL98+2, IFERROR(FIND(" ",EK98,EL98),999)-EL98-2)))</f>
        <v>-1</v>
      </c>
      <c r="EN98" s="0" t="n">
        <f aca="false">IFERROR(FIND("r_",LOWER(EK98)),-1)</f>
        <v>-1</v>
      </c>
      <c r="EO98" s="0" t="n">
        <f aca="false">IF(EN98=-1,-1, ROW(EN98)-1+VALUE(MID(EK98,EN98+2, IFERROR(FIND(" ",EK98,EN98),999)-EN98-2)))</f>
        <v>-1</v>
      </c>
      <c r="EP98" s="0" t="str">
        <f aca="false">IF(OR(EL98=-1,IFERROR(INDEX(EL$2:EL$100,EM98),999)&gt;=0,IFERROR(INDEX(EN$2:EN$100,EM98),999)&gt;=0),    IF(OR(EN98=-1,IFERROR(INDEX(EL$2:EL$100,EO98),999)&gt;=0,IFERROR(INDEX(EN$2:EN$100,EO98),999)&gt;=0),      EK98,REPLACE(EK98,EN98,IFERROR(FIND(" ",EK98,EN98),999)-EN98,                   INDEX(EK$2:EK$100,EO98)                  )),     REPLACE(EK98,EL98,IFERROR(FIND(" ",EK98,EL98),999)-EL98,                   INDEX(EK$2:EK$100,EM98)                  ) )</f>
        <v/>
      </c>
      <c r="EQ98" s="0" t="n">
        <f aca="false">IFERROR(FIND("f_",LOWER(EP98)),-1)</f>
        <v>-1</v>
      </c>
      <c r="ER98" s="0" t="n">
        <f aca="false">IF(EQ98=-1,-1, VALUE(MID(EP98,EQ98+2, IFERROR(FIND(" ",EP98,EQ98),999)-EQ98-2)))</f>
        <v>-1</v>
      </c>
      <c r="ES98" s="0" t="n">
        <f aca="false">IFERROR(FIND("r_",LOWER(EP98)),-1)</f>
        <v>-1</v>
      </c>
      <c r="ET98" s="0" t="n">
        <f aca="false">IF(ES98=-1,-1, ROW(ES98)-1+VALUE(MID(EP98,ES98+2, IFERROR(FIND(" ",EP98,ES98),999)-ES98-2)))</f>
        <v>-1</v>
      </c>
      <c r="EU98" s="0" t="str">
        <f aca="false">IF(OR(EQ98=-1,IFERROR(INDEX(EQ$2:EQ$100,ER98),999)&gt;=0,IFERROR(INDEX(ES$2:ES$100,ER98),999)&gt;=0),    IF(OR(ES98=-1,IFERROR(INDEX(EQ$2:EQ$100,ET98),999)&gt;=0,IFERROR(INDEX(ES$2:ES$100,ET98),999)&gt;=0),      EP98,REPLACE(EP98,ES98,IFERROR(FIND(" ",EP98,ES98),999)-ES98,                   INDEX(EP$2:EP$100,ET98)                  )),     REPLACE(EP98,EQ98,IFERROR(FIND(" ",EP98,EQ98),999)-EQ98,                   INDEX(EP$2:EP$100,ER98)                  ) )</f>
        <v/>
      </c>
      <c r="EV98" s="0" t="n">
        <f aca="false">IFERROR(FIND("f_",LOWER(EU98)),-1)</f>
        <v>-1</v>
      </c>
      <c r="EW98" s="0" t="n">
        <f aca="false">IF(EV98=-1,-1, VALUE(MID(EU98,EV98+2, IFERROR(FIND(" ",EU98,EV98),999)-EV98-2)))</f>
        <v>-1</v>
      </c>
      <c r="EX98" s="0" t="n">
        <f aca="false">IFERROR(FIND("r_",LOWER(EU98)),-1)</f>
        <v>-1</v>
      </c>
      <c r="EY98" s="0" t="n">
        <f aca="false">IF(EX98=-1,-1, ROW(EX98)-1+VALUE(MID(EU98,EX98+2, IFERROR(FIND(" ",EU98,EX98),999)-EX98-2)))</f>
        <v>-1</v>
      </c>
      <c r="EZ98" s="0" t="str">
        <f aca="false">IF(OR(EV98=-1,IFERROR(INDEX(EV$2:EV$100,EW98),999)&gt;=0,IFERROR(INDEX(EX$2:EX$100,EW98),999)&gt;=0),    IF(OR(EX98=-1,IFERROR(INDEX(EV$2:EV$100,EY98),999)&gt;=0,IFERROR(INDEX(EX$2:EX$100,EY98),999)&gt;=0),      EU98,REPLACE(EU98,EX98,IFERROR(FIND(" ",EU98,EX98),999)-EX98,                   INDEX(EU$2:EU$100,EY98)                  )),     REPLACE(EU98,EV98,IFERROR(FIND(" ",EU98,EV98),999)-EV98,                   INDEX(EU$2:EU$100,EW98)                  ) )</f>
        <v/>
      </c>
      <c r="FA98" s="0" t="n">
        <f aca="false">IFERROR(FIND("f_",LOWER(EZ98)),-1)</f>
        <v>-1</v>
      </c>
      <c r="FB98" s="0" t="n">
        <f aca="false">IF(FA98=-1,-1, VALUE(MID(EZ98,FA98+2, IFERROR(FIND(" ",EZ98,FA98),999)-FA98-2)))</f>
        <v>-1</v>
      </c>
      <c r="FC98" s="0" t="n">
        <f aca="false">IFERROR(FIND("r_",LOWER(EZ98)),-1)</f>
        <v>-1</v>
      </c>
      <c r="FD98" s="0" t="n">
        <f aca="false">IF(FC98=-1,-1, ROW(FC98)-1+VALUE(MID(EZ98,FC98+2, IFERROR(FIND(" ",EZ98,FC98),999)-FC98-2)))</f>
        <v>-1</v>
      </c>
      <c r="FE98" s="0" t="str">
        <f aca="false">IF(OR(FA98=-1,IFERROR(INDEX(FA$2:FA$100,FB98),999)&gt;=0,IFERROR(INDEX(FC$2:FC$100,FB98),999)&gt;=0),    IF(OR(FC98=-1,IFERROR(INDEX(FA$2:FA$100,FD98),999)&gt;=0,IFERROR(INDEX(FC$2:FC$100,FD98),999)&gt;=0),      EZ98,REPLACE(EZ98,FC98,IFERROR(FIND(" ",EZ98,FC98),999)-FC98,                   INDEX(EZ$2:EZ$100,FD98)                  )),     REPLACE(EZ98,FA98,IFERROR(FIND(" ",EZ98,FA98),999)-FA98,                   INDEX(EZ$2:EZ$100,FB98)                  ) )</f>
        <v/>
      </c>
      <c r="FF98" s="0" t="n">
        <f aca="false">IFERROR(FIND("f_",LOWER(FE98)),-1)</f>
        <v>-1</v>
      </c>
      <c r="FG98" s="0" t="n">
        <f aca="false">IF(FF98=-1,-1, VALUE(MID(FE98,FF98+2, IFERROR(FIND(" ",FE98,FF98),999)-FF98-2)))</f>
        <v>-1</v>
      </c>
      <c r="FH98" s="0" t="n">
        <f aca="false">IFERROR(FIND("r_",LOWER(FE98)),-1)</f>
        <v>-1</v>
      </c>
      <c r="FI98" s="0" t="n">
        <f aca="false">IF(FH98=-1,-1, ROW(FH98)-1+VALUE(MID(FE98,FH98+2, IFERROR(FIND(" ",FE98,FH98),999)-FH98-2)))</f>
        <v>-1</v>
      </c>
      <c r="FJ98" s="0" t="str">
        <f aca="false">IF(OR(FF98=-1,IFERROR(INDEX(FF$2:FF$100,FG98),999)&gt;=0,IFERROR(INDEX(FH$2:FH$100,FG98),999)&gt;=0),    IF(OR(FH98=-1,IFERROR(INDEX(FF$2:FF$100,FI98),999)&gt;=0,IFERROR(INDEX(FH$2:FH$100,FI98),999)&gt;=0),      FE98,REPLACE(FE98,FH98,IFERROR(FIND(" ",FE98,FH98),999)-FH98,                   INDEX(FE$2:FE$100,FI98)                  )),     REPLACE(FE98,FF98,IFERROR(FIND(" ",FE98,FF98),999)-FF98,                   INDEX(FE$2:FE$100,FG98)                  ) )</f>
        <v/>
      </c>
      <c r="FK98" s="0" t="n">
        <f aca="false">IFERROR(FIND("f_",LOWER(FJ98)),-1)</f>
        <v>-1</v>
      </c>
      <c r="FL98" s="0" t="n">
        <f aca="false">IF(FK98=-1,-1, VALUE(MID(FJ98,FK98+2, IFERROR(FIND(" ",FJ98,FK98),999)-FK98-2)))</f>
        <v>-1</v>
      </c>
      <c r="FM98" s="0" t="n">
        <f aca="false">IFERROR(FIND("r_",LOWER(FJ98)),-1)</f>
        <v>-1</v>
      </c>
      <c r="FN98" s="0" t="n">
        <f aca="false">IF(FM98=-1,-1, ROW(FM98)-1+VALUE(MID(FJ98,FM98+2, IFERROR(FIND(" ",FJ98,FM98),999)-FM98-2)))</f>
        <v>-1</v>
      </c>
      <c r="FO98" s="0" t="str">
        <f aca="false">IF(OR(FK98=-1,IFERROR(INDEX(FK$2:FK$100,FL98),999)&gt;=0,IFERROR(INDEX(FM$2:FM$100,FL98),999)&gt;=0),    IF(OR(FM98=-1,IFERROR(INDEX(FK$2:FK$100,FN98),999)&gt;=0,IFERROR(INDEX(FM$2:FM$100,FN98),999)&gt;=0),      FJ98,REPLACE(FJ98,FM98,IFERROR(FIND(" ",FJ98,FM98),999)-FM98,                   INDEX(FJ$2:FJ$100,FN98)                  )),     REPLACE(FJ98,FK98,IFERROR(FIND(" ",FJ98,FK98),999)-FK98,                   INDEX(FJ$2:FJ$100,FL98)                  ) )</f>
        <v/>
      </c>
      <c r="FP98" s="0" t="n">
        <f aca="false">IFERROR(FIND("f_",LOWER(FO98)),-1)</f>
        <v>-1</v>
      </c>
      <c r="FQ98" s="0" t="n">
        <f aca="false">IF(FP98=-1,-1, VALUE(MID(FO98,FP98+2, IFERROR(FIND(" ",FO98,FP98),999)-FP98-2)))</f>
        <v>-1</v>
      </c>
      <c r="FR98" s="0" t="n">
        <f aca="false">IFERROR(FIND("r_",LOWER(FO98)),-1)</f>
        <v>-1</v>
      </c>
      <c r="FS98" s="0" t="n">
        <f aca="false">IF(FR98=-1,-1, ROW(FR98)-1+VALUE(MID(FO98,FR98+2, IFERROR(FIND(" ",FO98,FR98),999)-FR98-2)))</f>
        <v>-1</v>
      </c>
      <c r="FT98" s="0" t="str">
        <f aca="false">IF(OR(FP98=-1,IFERROR(INDEX(FP$2:FP$100,FQ98),999)&gt;=0,IFERROR(INDEX(FR$2:FR$100,FQ98),999)&gt;=0),    IF(OR(FR98=-1,IFERROR(INDEX(FP$2:FP$100,FS98),999)&gt;=0,IFERROR(INDEX(FR$2:FR$100,FS98),999)&gt;=0),      FO98,REPLACE(FO98,FR98,IFERROR(FIND(" ",FO98,FR98),999)-FR98,                   INDEX(FO$2:FO$100,FS98)                  )),     REPLACE(FO98,FP98,IFERROR(FIND(" ",FO98,FP98),999)-FP98,                   INDEX(FO$2:FO$100,FQ98)                  ) )</f>
        <v/>
      </c>
      <c r="FU98" s="0" t="n">
        <f aca="false">IFERROR(FIND("f_",LOWER(FT98)),-1)</f>
        <v>-1</v>
      </c>
      <c r="FV98" s="0" t="n">
        <f aca="false">IF(FU98=-1,-1, VALUE(MID(FT98,FU98+2, IFERROR(FIND(" ",FT98,FU98),999)-FU98-2)))</f>
        <v>-1</v>
      </c>
      <c r="FW98" s="0" t="n">
        <f aca="false">IFERROR(FIND("r_",LOWER(FT98)),-1)</f>
        <v>-1</v>
      </c>
      <c r="FX98" s="0" t="n">
        <f aca="false">IF(FW98=-1,-1, ROW(FW98)-1+VALUE(MID(FT98,FW98+2, IFERROR(FIND(" ",FT98,FW98),999)-FW98-2)))</f>
        <v>-1</v>
      </c>
      <c r="FY98" s="0" t="str">
        <f aca="false">IF(OR(FU98=-1,IFERROR(INDEX(FU$2:FU$100,FV98),999)&gt;=0,IFERROR(INDEX(FW$2:FW$100,FV98),999)&gt;=0),    IF(OR(FW98=-1,IFERROR(INDEX(FU$2:FU$100,FX98),999)&gt;=0,IFERROR(INDEX(FW$2:FW$100,FX98),999)&gt;=0),      FT98,REPLACE(FT98,FW98,IFERROR(FIND(" ",FT98,FW98),999)-FW98,                   INDEX(FT$2:FT$100,FX98)                  )),     REPLACE(FT98,FU98,IFERROR(FIND(" ",FT98,FU98),999)-FU98,                   INDEX(FT$2:FT$100,FV98)                  ) )</f>
        <v/>
      </c>
      <c r="FZ98" s="0" t="n">
        <f aca="false">IFERROR(FIND("f_",LOWER(FY98)),-1)</f>
        <v>-1</v>
      </c>
      <c r="GA98" s="0" t="n">
        <f aca="false">IF(FZ98=-1,-1, VALUE(MID(FY98,FZ98+2, IFERROR(FIND(" ",FY98,FZ98),999)-FZ98-2)))</f>
        <v>-1</v>
      </c>
      <c r="GB98" s="0" t="n">
        <f aca="false">IFERROR(FIND("r_",LOWER(FY98)),-1)</f>
        <v>-1</v>
      </c>
      <c r="GC98" s="0" t="n">
        <f aca="false">IF(GB98=-1,-1, ROW(GB98)-1+VALUE(MID(FY98,GB98+2, IFERROR(FIND(" ",FY98,GB98),999)-GB98-2)))</f>
        <v>-1</v>
      </c>
      <c r="GD98" s="0" t="str">
        <f aca="false">IF(OR(FZ98=-1,IFERROR(INDEX(FZ$2:FZ$100,GA98),999)&gt;=0,IFERROR(INDEX(GB$2:GB$100,GA98),999)&gt;=0),    IF(OR(GB98=-1,IFERROR(INDEX(FZ$2:FZ$100,GC98),999)&gt;=0,IFERROR(INDEX(GB$2:GB$100,GC98),999)&gt;=0),      FY98,REPLACE(FY98,GB98,IFERROR(FIND(" ",FY98,GB98),999)-GB98,                   INDEX(FY$2:FY$100,GC98)                  )),     REPLACE(FY98,FZ98,IFERROR(FIND(" ",FY98,FZ98),999)-FZ98,                   INDEX(FY$2:FY$100,GA98)                  ) )</f>
        <v/>
      </c>
      <c r="GE98" s="0" t="n">
        <f aca="false">IFERROR(FIND("f_",LOWER(GD98)),-1)</f>
        <v>-1</v>
      </c>
      <c r="GF98" s="0" t="n">
        <f aca="false">IF(GE98=-1,-1, VALUE(MID(GD98,GE98+2, IFERROR(FIND(" ",GD98,GE98),999)-GE98-2)))</f>
        <v>-1</v>
      </c>
      <c r="GG98" s="0" t="n">
        <f aca="false">IFERROR(FIND("r_",LOWER(GD98)),-1)</f>
        <v>-1</v>
      </c>
      <c r="GH98" s="0" t="n">
        <f aca="false">IF(GG98=-1,-1, ROW(GG98)-1+VALUE(MID(GD98,GG98+2, IFERROR(FIND(" ",GD98,GG98),999)-GG98-2)))</f>
        <v>-1</v>
      </c>
      <c r="GI98" s="0" t="str">
        <f aca="false">IF(OR(GE98=-1,IFERROR(INDEX(GE$2:GE$100,GF98),999)&gt;=0,IFERROR(INDEX(GG$2:GG$100,GF98),999)&gt;=0),    IF(OR(GG98=-1,IFERROR(INDEX(GE$2:GE$100,GH98),999)&gt;=0,IFERROR(INDEX(GG$2:GG$100,GH98),999)&gt;=0),      GD98,REPLACE(GD98,GG98,IFERROR(FIND(" ",GD98,GG98),999)-GG98,                   INDEX(GD$2:GD$100,GH98)                  )),     REPLACE(GD98,GE98,IFERROR(FIND(" ",GD98,GE98),999)-GE98,                   INDEX(GD$2:GD$100,GF98)                  ) )</f>
        <v/>
      </c>
      <c r="GJ98" s="0" t="n">
        <f aca="false">IFERROR(FIND("f_",LOWER(GI98)),-1)</f>
        <v>-1</v>
      </c>
      <c r="GK98" s="0" t="n">
        <f aca="false">IF(GJ98=-1,-1, VALUE(MID(GI98,GJ98+2, IFERROR(FIND(" ",GI98,GJ98),999)-GJ98-2)))</f>
        <v>-1</v>
      </c>
      <c r="GL98" s="0" t="n">
        <f aca="false">IFERROR(FIND("r_",LOWER(GI98)),-1)</f>
        <v>-1</v>
      </c>
      <c r="GM98" s="0" t="n">
        <f aca="false">IF(GL98=-1,-1, ROW(GL98)-1+VALUE(MID(GI98,GL98+2, IFERROR(FIND(" ",GI98,GL98),999)-GL98-2)))</f>
        <v>-1</v>
      </c>
      <c r="GN98" s="0" t="str">
        <f aca="false">IF(OR(GJ98=-1,IFERROR(INDEX(GJ$2:GJ$100,GK98),999)&gt;=0,IFERROR(INDEX(GL$2:GL$100,GK98),999)&gt;=0),    IF(OR(GL98=-1,IFERROR(INDEX(GJ$2:GJ$100,GM98),999)&gt;=0,IFERROR(INDEX(GL$2:GL$100,GM98),999)&gt;=0),      GI98,REPLACE(GI98,GL98,IFERROR(FIND(" ",GI98,GL98),999)-GL98,                   INDEX(GI$2:GI$100,GM98)                  )),     REPLACE(GI98,GJ98,IFERROR(FIND(" ",GI98,GJ98),999)-GJ98,                   INDEX(GI$2:GI$100,GK98)                  ) )</f>
        <v/>
      </c>
      <c r="GO98" s="0" t="n">
        <f aca="false">IFERROR(FIND("f_",LOWER(GN98)),-1)</f>
        <v>-1</v>
      </c>
      <c r="GP98" s="0" t="n">
        <f aca="false">IF(GO98=-1,-1, VALUE(MID(GN98,GO98+2, IFERROR(FIND(" ",GN98,GO98),999)-GO98-2)))</f>
        <v>-1</v>
      </c>
      <c r="GQ98" s="0" t="n">
        <f aca="false">IFERROR(FIND("r_",LOWER(GN98)),-1)</f>
        <v>-1</v>
      </c>
      <c r="GR98" s="0" t="n">
        <f aca="false">IF(GQ98=-1,-1, ROW(GQ98)-1+VALUE(MID(GN98,GQ98+2, IFERROR(FIND(" ",GN98,GQ98),999)-GQ98-2)))</f>
        <v>-1</v>
      </c>
      <c r="GS98" s="0" t="str">
        <f aca="false">IF(OR(GO98=-1,IFERROR(INDEX(GO$2:GO$100,GP98),999)&gt;=0,IFERROR(INDEX(GQ$2:GQ$100,GP98),999)&gt;=0),    IF(OR(GQ98=-1,IFERROR(INDEX(GO$2:GO$100,GR98),999)&gt;=0,IFERROR(INDEX(GQ$2:GQ$100,GR98),999)&gt;=0),      GN98,REPLACE(GN98,GQ98,IFERROR(FIND(" ",GN98,GQ98),999)-GQ98,                   INDEX(GN$2:GN$100,GR98)                  )),     REPLACE(GN98,GO98,IFERROR(FIND(" ",GN98,GO98),999)-GO98,                   INDEX(GN$2:GN$100,GP98)                  ) )</f>
        <v/>
      </c>
      <c r="GT98" s="0" t="n">
        <f aca="false">IFERROR(FIND("f_",LOWER(GS98)),-1)</f>
        <v>-1</v>
      </c>
      <c r="GU98" s="0" t="n">
        <f aca="false">IF(GT98=-1,-1, VALUE(MID(GS98,GT98+2, IFERROR(FIND(" ",GS98,GT98),999)-GT98-2)))</f>
        <v>-1</v>
      </c>
      <c r="GV98" s="0" t="n">
        <f aca="false">IFERROR(FIND("r_",LOWER(GS98)),-1)</f>
        <v>-1</v>
      </c>
      <c r="GW98" s="0" t="n">
        <f aca="false">IF(GV98=-1,-1, ROW(GV98)-1+VALUE(MID(GS98,GV98+2, IFERROR(FIND(" ",GS98,GV98),999)-GV98-2)))</f>
        <v>-1</v>
      </c>
      <c r="GX98" s="0" t="str">
        <f aca="false">IF(OR(GT98=-1,IFERROR(INDEX(GT$2:GT$100,GU98),999)&gt;=0,IFERROR(INDEX(GV$2:GV$100,GU98),999)&gt;=0),    IF(OR(GV98=-1,IFERROR(INDEX(GT$2:GT$100,GW98),999)&gt;=0,IFERROR(INDEX(GV$2:GV$100,GW98),999)&gt;=0),      GS98,REPLACE(GS98,GV98,IFERROR(FIND(" ",GS98,GV98),999)-GV98,                   INDEX(GS$2:GS$100,GW98)                  )),     REPLACE(GS98,GT98,IFERROR(FIND(" ",GS98,GT98),999)-GT98,                   INDEX(GS$2:GS$100,GU98)                  ) )</f>
        <v/>
      </c>
      <c r="GY98" s="0" t="n">
        <f aca="false">IFERROR(FIND("f_",LOWER(GX98)),-1)</f>
        <v>-1</v>
      </c>
      <c r="GZ98" s="0" t="n">
        <f aca="false">IF(GY98=-1,-1, VALUE(MID(GX98,GY98+2, IFERROR(FIND(" ",GX98,GY98),999)-GY98-2)))</f>
        <v>-1</v>
      </c>
      <c r="HA98" s="0" t="n">
        <f aca="false">IFERROR(FIND("r_",LOWER(GX98)),-1)</f>
        <v>-1</v>
      </c>
      <c r="HB98" s="0" t="n">
        <f aca="false">IF(HA98=-1,-1, ROW(HA98)-1+VALUE(MID(GX98,HA98+2, IFERROR(FIND(" ",GX98,HA98),999)-HA98-2)))</f>
        <v>-1</v>
      </c>
      <c r="HC98" s="0" t="str">
        <f aca="false">IF(OR(GY98=-1,IFERROR(INDEX(GY$2:GY$100,GZ98),999)&gt;=0,IFERROR(INDEX(HA$2:HA$100,GZ98),999)&gt;=0),    IF(OR(HA98=-1,IFERROR(INDEX(GY$2:GY$100,HB98),999)&gt;=0,IFERROR(INDEX(HA$2:HA$100,HB98),999)&gt;=0),      GX98,REPLACE(GX98,HA98,IFERROR(FIND(" ",GX98,HA98),999)-HA98,                   INDEX(GX$2:GX$100,HB98)                  )),     REPLACE(GX98,GY98,IFERROR(FIND(" ",GX98,GY98),999)-GY98,                   INDEX(GX$2:GX$100,GZ98)                  ) )</f>
        <v/>
      </c>
      <c r="HD98" s="0" t="n">
        <f aca="false">IFERROR(FIND("f_",LOWER(HC98)),-1)</f>
        <v>-1</v>
      </c>
      <c r="HE98" s="0" t="n">
        <f aca="false">IF(HD98=-1,-1, VALUE(MID(HC98,HD98+2, IFERROR(FIND(" ",HC98,HD98),999)-HD98-2)))</f>
        <v>-1</v>
      </c>
      <c r="HF98" s="0" t="n">
        <f aca="false">IFERROR(FIND("r_",LOWER(HC98)),-1)</f>
        <v>-1</v>
      </c>
      <c r="HG98" s="0" t="n">
        <f aca="false">IF(HF98=-1,-1, ROW(HF98)-1+VALUE(MID(HC98,HF98+2, IFERROR(FIND(" ",HC98,HF98),999)-HF98-2)))</f>
        <v>-1</v>
      </c>
      <c r="HH98" s="0" t="str">
        <f aca="false">IF(OR(HD98=-1,IFERROR(INDEX(HD$2:HD$100,HE98),999)&gt;=0,IFERROR(INDEX(HF$2:HF$100,HE98),999)&gt;=0),    IF(OR(HF98=-1,IFERROR(INDEX(HD$2:HD$100,HG98),999)&gt;=0,IFERROR(INDEX(HF$2:HF$100,HG98),999)&gt;=0),      HC98,REPLACE(HC98,HF98,IFERROR(FIND(" ",HC98,HF98),999)-HF98,                   INDEX(HC$2:HC$100,HG98)                  )),     REPLACE(HC98,HD98,IFERROR(FIND(" ",HC98,HD98),999)-HD98,                   INDEX(HC$2:HC$100,HE98)                  ) )</f>
        <v/>
      </c>
      <c r="HI98" s="0" t="n">
        <f aca="false">IFERROR(FIND("f_",LOWER(HH98)),-1)</f>
        <v>-1</v>
      </c>
      <c r="HJ98" s="0" t="n">
        <f aca="false">IF(HI98=-1,-1, VALUE(MID(HH98,HI98+2, IFERROR(FIND(" ",HH98,HI98),999)-HI98-2)))</f>
        <v>-1</v>
      </c>
      <c r="HK98" s="0" t="n">
        <f aca="false">IFERROR(FIND("r_",LOWER(HH98)),-1)</f>
        <v>-1</v>
      </c>
      <c r="HL98" s="0" t="n">
        <f aca="false">IF(HK98=-1,-1, ROW(HK98)-1+VALUE(MID(HH98,HK98+2, IFERROR(FIND(" ",HH98,HK98),999)-HK98-2)))</f>
        <v>-1</v>
      </c>
      <c r="HM98" s="0" t="str">
        <f aca="false">IF(OR(HI98=-1,IFERROR(INDEX(HI$2:HI$100,HJ98),999)&gt;=0,IFERROR(INDEX(HK$2:HK$100,HJ98),999)&gt;=0),    IF(OR(HK98=-1,IFERROR(INDEX(HI$2:HI$100,HL98),999)&gt;=0,IFERROR(INDEX(HK$2:HK$100,HL98),999)&gt;=0),      HH98,REPLACE(HH98,HK98,IFERROR(FIND(" ",HH98,HK98),999)-HK98,                   INDEX(HH$2:HH$100,HL98)                  )),     REPLACE(HH98,HI98,IFERROR(FIND(" ",HH98,HI98),999)-HI98,                   INDEX(HH$2:HH$100,HJ98)                  ) )</f>
        <v/>
      </c>
      <c r="HN98" s="0" t="n">
        <f aca="false">IFERROR(FIND("f_",LOWER(HM98)),-1)</f>
        <v>-1</v>
      </c>
      <c r="HO98" s="0" t="n">
        <f aca="false">IF(HN98=-1,-1, VALUE(MID(HM98,HN98+2, IFERROR(FIND(" ",HM98,HN98),999)-HN98-2)))</f>
        <v>-1</v>
      </c>
      <c r="HP98" s="0" t="n">
        <f aca="false">IFERROR(FIND("r_",LOWER(HM98)),-1)</f>
        <v>-1</v>
      </c>
      <c r="HQ98" s="0" t="n">
        <f aca="false">IF(HP98=-1,-1, ROW(HP98)-1+VALUE(MID(HM98,HP98+2, IFERROR(FIND(" ",HM98,HP98),999)-HP98-2)))</f>
        <v>-1</v>
      </c>
      <c r="HR98" s="0" t="str">
        <f aca="false">IF(OR(HN98=-1,IFERROR(INDEX(HN$2:HN$100,HO98),999)&gt;=0,IFERROR(INDEX(HP$2:HP$100,HO98),999)&gt;=0),    IF(OR(HP98=-1,IFERROR(INDEX(HN$2:HN$100,HQ98),999)&gt;=0,IFERROR(INDEX(HP$2:HP$100,HQ98),999)&gt;=0),      HM98,REPLACE(HM98,HP98,IFERROR(FIND(" ",HM98,HP98),999)-HP98,                   INDEX(HM$2:HM$100,HQ98)                  )),     REPLACE(HM98,HN98,IFERROR(FIND(" ",HM98,HN98),999)-HN98,                   INDEX(HM$2:HM$100,HO98)                  ) )</f>
        <v/>
      </c>
      <c r="HS98" s="0" t="n">
        <f aca="false">IFERROR(FIND("f_",LOWER(HR98)),-1)</f>
        <v>-1</v>
      </c>
      <c r="HT98" s="0" t="n">
        <f aca="false">IF(HS98=-1,-1, VALUE(MID(HR98,HS98+2, IFERROR(FIND(" ",HR98,HS98),999)-HS98-2)))</f>
        <v>-1</v>
      </c>
      <c r="HU98" s="0" t="n">
        <f aca="false">IFERROR(FIND("r_",LOWER(HR98)),-1)</f>
        <v>-1</v>
      </c>
      <c r="HV98" s="0" t="n">
        <f aca="false">IF(HU98=-1,-1, ROW(HU98)-1+VALUE(MID(HR98,HU98+2, IFERROR(FIND(" ",HR98,HU98),999)-HU98-2)))</f>
        <v>-1</v>
      </c>
      <c r="HW98" s="0" t="str">
        <f aca="false">IF(OR(HS98=-1,IFERROR(INDEX(HS$2:HS$100,HT98),999)&gt;=0,IFERROR(INDEX(HU$2:HU$100,HT98),999)&gt;=0),    IF(OR(HU98=-1,IFERROR(INDEX(HS$2:HS$100,HV98),999)&gt;=0,IFERROR(INDEX(HU$2:HU$100,HV98),999)&gt;=0),      HR98,REPLACE(HR98,HU98,IFERROR(FIND(" ",HR98,HU98),999)-HU98,                   INDEX(HR$2:HR$100,HV98)                  )),     REPLACE(HR98,HS98,IFERROR(FIND(" ",HR98,HS98),999)-HS98,                   INDEX(HR$2:HR$100,HT98)                  ) )</f>
        <v/>
      </c>
      <c r="HX98" s="0" t="n">
        <f aca="false">IFERROR(FIND("f_",LOWER(HW98)),-1)</f>
        <v>-1</v>
      </c>
      <c r="HY98" s="0" t="n">
        <f aca="false">IF(HX98=-1,-1, VALUE(MID(HW98,HX98+2, IFERROR(FIND(" ",HW98,HX98),999)-HX98-2)))</f>
        <v>-1</v>
      </c>
      <c r="HZ98" s="0" t="n">
        <f aca="false">IFERROR(FIND("r_",LOWER(HW98)),-1)</f>
        <v>-1</v>
      </c>
      <c r="IA98" s="0" t="n">
        <f aca="false">IF(HZ98=-1,-1, ROW(HZ98)-1+VALUE(MID(HW98,HZ98+2, IFERROR(FIND(" ",HW98,HZ98),999)-HZ98-2)))</f>
        <v>-1</v>
      </c>
      <c r="IB98" s="0" t="str">
        <f aca="false">IF(OR(HX98=-1,IFERROR(INDEX(HX$2:HX$100,HY98),999)&gt;=0,IFERROR(INDEX(HZ$2:HZ$100,HY98),999)&gt;=0),    IF(OR(HZ98=-1,IFERROR(INDEX(HX$2:HX$100,IA98),999)&gt;=0,IFERROR(INDEX(HZ$2:HZ$100,IA98),999)&gt;=0),      HW98,REPLACE(HW98,HZ98,IFERROR(FIND(" ",HW98,HZ98),999)-HZ98,                   INDEX(HW$2:HW$100,IA98)                  )),     REPLACE(HW98,HX98,IFERROR(FIND(" ",HW98,HX98),999)-HX98,                   INDEX(HW$2:HW$100,HY98)                  ) )</f>
        <v/>
      </c>
      <c r="IC98" s="0" t="n">
        <f aca="false">IFERROR(FIND("f_",LOWER(IB98)),-1)</f>
        <v>-1</v>
      </c>
      <c r="ID98" s="0" t="n">
        <f aca="false">IF(IC98=-1,-1, VALUE(MID(IB98,IC98+2, IFERROR(FIND(" ",IB98,IC98),999)-IC98-2)))</f>
        <v>-1</v>
      </c>
      <c r="IE98" s="0" t="n">
        <f aca="false">IFERROR(FIND("r_",LOWER(IB98)),-1)</f>
        <v>-1</v>
      </c>
      <c r="IF98" s="0" t="n">
        <f aca="false">IF(IE98=-1,-1, ROW(IE98)-1+VALUE(MID(IB98,IE98+2, IFERROR(FIND(" ",IB98,IE98),999)-IE98-2)))</f>
        <v>-1</v>
      </c>
      <c r="IG98" s="0" t="str">
        <f aca="false">IF(OR(IC98=-1,IFERROR(INDEX(IC$2:IC$100,ID98),999)&gt;=0,IFERROR(INDEX(IE$2:IE$100,ID98),999)&gt;=0),    IF(OR(IE98=-1,IFERROR(INDEX(IC$2:IC$100,IF98),999)&gt;=0,IFERROR(INDEX(IE$2:IE$100,IF98),999)&gt;=0),      IB98,REPLACE(IB98,IE98,IFERROR(FIND(" ",IB98,IE98),999)-IE98,                   INDEX(IB$2:IB$100,IF98)                  )),     REPLACE(IB98,IC98,IFERROR(FIND(" ",IB98,IC98),999)-IC98,                   INDEX(IB$2:IB$100,ID98)                  ) )</f>
        <v/>
      </c>
      <c r="IH98" s="0" t="n">
        <f aca="false">IFERROR(FIND("f_",LOWER(IG98)),-1)</f>
        <v>-1</v>
      </c>
      <c r="II98" s="0" t="n">
        <f aca="false">IF(IH98=-1,-1, VALUE(MID(IG98,IH98+2, IFERROR(FIND(" ",IG98,IH98),999)-IH98-2)))</f>
        <v>-1</v>
      </c>
      <c r="IJ98" s="0" t="n">
        <f aca="false">IFERROR(FIND("r_",LOWER(IG98)),-1)</f>
        <v>-1</v>
      </c>
      <c r="IK98" s="0" t="n">
        <f aca="false">IF(IJ98=-1,-1, ROW(IJ98)-1+VALUE(MID(IG98,IJ98+2, IFERROR(FIND(" ",IG98,IJ98),999)-IJ98-2)))</f>
        <v>-1</v>
      </c>
      <c r="IL98" s="0" t="str">
        <f aca="false">IF(OR(IH98=-1,IFERROR(INDEX(IH$2:IH$100,II98),999)&gt;=0,IFERROR(INDEX(IJ$2:IJ$100,II98),999)&gt;=0),    IF(OR(IJ98=-1,IFERROR(INDEX(IH$2:IH$100,IK98),999)&gt;=0,IFERROR(INDEX(IJ$2:IJ$100,IK98),999)&gt;=0),      IG98,REPLACE(IG98,IJ98,IFERROR(FIND(" ",IG98,IJ98),999)-IJ98,                   INDEX(IG$2:IG$100,IK98)                  )),     REPLACE(IG98,IH98,IFERROR(FIND(" ",IG98,IH98),999)-IH98,                   INDEX(IG$2:IG$100,II98)                  ) )</f>
        <v/>
      </c>
      <c r="IM98" s="0" t="n">
        <f aca="false">IFERROR(FIND("f_",LOWER(IL98)),-1)</f>
        <v>-1</v>
      </c>
      <c r="IN98" s="0" t="n">
        <f aca="false">IF(IM98=-1,-1, VALUE(MID(IL98,IM98+2, IFERROR(FIND(" ",IL98,IM98),999)-IM98-2)))</f>
        <v>-1</v>
      </c>
      <c r="IO98" s="0" t="n">
        <f aca="false">IFERROR(FIND("r_",LOWER(IL98)),-1)</f>
        <v>-1</v>
      </c>
      <c r="IP98" s="0" t="n">
        <f aca="false">IF(IO98=-1,-1, ROW(IO98)-1+VALUE(MID(IL98,IO98+2, IFERROR(FIND(" ",IL98,IO98),999)-IO98-2)))</f>
        <v>-1</v>
      </c>
      <c r="IQ98" s="0" t="str">
        <f aca="false">IF(OR(IM98=-1,IFERROR(INDEX(IM$2:IM$100,IN98),999)&gt;=0,IFERROR(INDEX(IO$2:IO$100,IN98),999)&gt;=0),    IF(OR(IO98=-1,IFERROR(INDEX(IM$2:IM$100,IP98),999)&gt;=0,IFERROR(INDEX(IO$2:IO$100,IP98),999)&gt;=0),      IL98,REPLACE(IL98,IO98,IFERROR(FIND(" ",IL98,IO98),999)-IO98,                   INDEX(IL$2:IL$100,IP98)                  )),     REPLACE(IL98,IM98,IFERROR(FIND(" ",IL98,IM98),999)-IM98,                   INDEX(IL$2:IL$100,IN98)                  ) )</f>
        <v/>
      </c>
      <c r="IR98" s="0" t="n">
        <f aca="false">IFERROR(FIND("f_",LOWER(IQ98)),-1)</f>
        <v>-1</v>
      </c>
      <c r="IS98" s="0" t="n">
        <f aca="false">IF(IR98=-1,-1, VALUE(MID(IQ98,IR98+2, IFERROR(FIND(" ",IQ98,IR98),999)-IR98-2)))</f>
        <v>-1</v>
      </c>
      <c r="IT98" s="0" t="n">
        <f aca="false">IFERROR(FIND("r_",LOWER(IQ98)),-1)</f>
        <v>-1</v>
      </c>
      <c r="IU98" s="0" t="n">
        <f aca="false">IF(IT98=-1,-1, ROW(IT98)-1+VALUE(MID(IQ98,IT98+2, IFERROR(FIND(" ",IQ98,IT98),999)-IT98-2)))</f>
        <v>-1</v>
      </c>
      <c r="IV98" s="0" t="str">
        <f aca="false">IF(OR(IR98=-1,IFERROR(INDEX(IR$2:IR$100,IS98),999)&gt;=0,IFERROR(INDEX(IT$2:IT$100,IS98),999)&gt;=0),    IF(OR(IT98=-1,IFERROR(INDEX(IR$2:IR$100,IU98),999)&gt;=0,IFERROR(INDEX(IT$2:IT$100,IU98),999)&gt;=0),      IQ98,REPLACE(IQ98,IT98,IFERROR(FIND(" ",IQ98,IT98),999)-IT98,                   INDEX(IQ$2:IQ$100,IU98)                  )),     REPLACE(IQ98,IR98,IFERROR(FIND(" ",IQ98,IR98),999)-IR98,                   INDEX(IQ$2:IQ$100,IS98)                  ) )</f>
        <v/>
      </c>
      <c r="IW98" s="0" t="n">
        <f aca="false">IFERROR(FIND("f_",LOWER(IV98)),-1)</f>
        <v>-1</v>
      </c>
      <c r="IX98" s="0" t="n">
        <f aca="false">IF(IW98=-1,-1, VALUE(MID(IV98,IW98+2, IFERROR(FIND(" ",IV98,IW98),999)-IW98-2)))</f>
        <v>-1</v>
      </c>
      <c r="IY98" s="0" t="n">
        <f aca="false">IFERROR(FIND("r_",LOWER(IV98)),-1)</f>
        <v>-1</v>
      </c>
      <c r="IZ98" s="0" t="n">
        <f aca="false">IF(IY98=-1,-1, ROW(IY98)-1+VALUE(MID(IV98,IY98+2, IFERROR(FIND(" ",IV98,IY98),999)-IY98-2)))</f>
        <v>-1</v>
      </c>
      <c r="JA98" s="0" t="str">
        <f aca="false">IF(OR(IW98=-1,IFERROR(INDEX(IW$2:IW$100,IX98),999)&gt;=0,IFERROR(INDEX(IY$2:IY$100,IX98),999)&gt;=0),    IF(OR(IY98=-1,IFERROR(INDEX(IW$2:IW$100,IZ98),999)&gt;=0,IFERROR(INDEX(IY$2:IY$100,IZ98),999)&gt;=0),      IV98,REPLACE(IV98,IY98,IFERROR(FIND(" ",IV98,IY98),999)-IY98,                   INDEX(IV$2:IV$100,IZ98)                  )),     REPLACE(IV98,IW98,IFERROR(FIND(" ",IV98,IW98),999)-IW98,                   INDEX(IV$2:IV$100,IX98)                  ) )</f>
        <v/>
      </c>
      <c r="JB98" s="0" t="n">
        <f aca="false">IFERROR(FIND("f_",LOWER(JA98)),-1)</f>
        <v>-1</v>
      </c>
      <c r="JC98" s="0" t="n">
        <f aca="false">IF(JB98=-1,-1, VALUE(MID(JA98,JB98+2, IFERROR(FIND(" ",JA98,JB98),999)-JB98-2)))</f>
        <v>-1</v>
      </c>
      <c r="JD98" s="0" t="n">
        <f aca="false">IFERROR(FIND("r_",LOWER(JA98)),-1)</f>
        <v>-1</v>
      </c>
      <c r="JE98" s="0" t="n">
        <f aca="false">IF(JD98=-1,-1, ROW(JD98)-1+VALUE(MID(JA98,JD98+2, IFERROR(FIND(" ",JA98,JD98),999)-JD98-2)))</f>
        <v>-1</v>
      </c>
      <c r="JF98" s="0" t="str">
        <f aca="false">IF(OR(JB98=-1,IFERROR(INDEX(JB$2:JB$100,JC98),999)&gt;=0,IFERROR(INDEX(JD$2:JD$100,JC98),999)&gt;=0),    IF(OR(JD98=-1,IFERROR(INDEX(JB$2:JB$100,JE98),999)&gt;=0,IFERROR(INDEX(JD$2:JD$100,JE98),999)&gt;=0),      JA98,REPLACE(JA98,JD98,IFERROR(FIND(" ",JA98,JD98),999)-JD98,                   INDEX(JA$2:JA$100,JE98)                  )),     REPLACE(JA98,JB98,IFERROR(FIND(" ",JA98,JB98),999)-JB98,                   INDEX(JA$2:JA$100,JC98)                  ) )</f>
        <v/>
      </c>
      <c r="JG98" s="0" t="n">
        <f aca="false">IFERROR(FIND("f_",LOWER(JF98)),-1)</f>
        <v>-1</v>
      </c>
      <c r="JH98" s="0" t="n">
        <f aca="false">IF(JG98=-1,-1, VALUE(MID(JF98,JG98+2, IFERROR(FIND(" ",JF98,JG98),999)-JG98-2)))</f>
        <v>-1</v>
      </c>
      <c r="JI98" s="0" t="n">
        <f aca="false">IFERROR(FIND("r_",LOWER(JF98)),-1)</f>
        <v>-1</v>
      </c>
      <c r="JJ98" s="0" t="n">
        <f aca="false">IF(JI98=-1,-1, ROW(JI98)-1+VALUE(MID(JF98,JI98+2, IFERROR(FIND(" ",JF98,JI98),999)-JI98-2)))</f>
        <v>-1</v>
      </c>
      <c r="JK98" s="0" t="str">
        <f aca="false">IF(OR(JG98=-1,IFERROR(INDEX(JG$2:JG$100,JH98),999)&gt;=0,IFERROR(INDEX(JI$2:JI$100,JH98),999)&gt;=0),    IF(OR(JI98=-1,IFERROR(INDEX(JG$2:JG$100,JJ98),999)&gt;=0,IFERROR(INDEX(JI$2:JI$100,JJ98),999)&gt;=0),      JF98,REPLACE(JF98,JI98,IFERROR(FIND(" ",JF98,JI98),999)-JI98,                   INDEX(JF$2:JF$100,JJ98)                  )),     REPLACE(JF98,JG98,IFERROR(FIND(" ",JF98,JG98),999)-JG98,                   INDEX(JF$2:JF$100,JH98)                  ) )</f>
        <v/>
      </c>
      <c r="JL98" s="0" t="n">
        <f aca="false">IFERROR(FIND("f_",LOWER(JK98)),-1)</f>
        <v>-1</v>
      </c>
      <c r="JM98" s="0" t="n">
        <f aca="false">IF(JL98=-1,-1, VALUE(MID(JK98,JL98+2, IFERROR(FIND(" ",JK98,JL98),999)-JL98-2)))</f>
        <v>-1</v>
      </c>
      <c r="JN98" s="0" t="n">
        <f aca="false">IFERROR(FIND("r_",LOWER(JK98)),-1)</f>
        <v>-1</v>
      </c>
      <c r="JO98" s="0" t="n">
        <f aca="false">IF(JN98=-1,-1, ROW(JN98)-1+VALUE(MID(JK98,JN98+2, IFERROR(FIND(" ",JK98,JN98),999)-JN98-2)))</f>
        <v>-1</v>
      </c>
      <c r="JP98" s="0" t="str">
        <f aca="false">IF(OR(JL98=-1,IFERROR(INDEX(JL$2:JL$100,JM98),999)&gt;=0,IFERROR(INDEX(JN$2:JN$100,JM98),999)&gt;=0),    IF(OR(JN98=-1,IFERROR(INDEX(JL$2:JL$100,JO98),999)&gt;=0,IFERROR(INDEX(JN$2:JN$100,JO98),999)&gt;=0),      JK98,REPLACE(JK98,JN98,IFERROR(FIND(" ",JK98,JN98),999)-JN98,                   INDEX(JK$2:JK$100,JO98)                  )),     REPLACE(JK98,JL98,IFERROR(FIND(" ",JK98,JL98),999)-JL98,                   INDEX(JK$2:JK$100,JM98)                  ) )</f>
        <v/>
      </c>
      <c r="JQ98" s="0" t="n">
        <f aca="false">IFERROR(FIND("f_",LOWER(JP98)),-1)</f>
        <v>-1</v>
      </c>
      <c r="JR98" s="0" t="n">
        <f aca="false">IF(JQ98=-1,-1, VALUE(MID(JP98,JQ98+2, IFERROR(FIND(" ",JP98,JQ98),999)-JQ98-2)))</f>
        <v>-1</v>
      </c>
      <c r="JS98" s="0" t="n">
        <f aca="false">IFERROR(FIND("r_",LOWER(JP98)),-1)</f>
        <v>-1</v>
      </c>
      <c r="JT98" s="0" t="n">
        <f aca="false">IF(JS98=-1,-1, ROW(JS98)-1+VALUE(MID(JP98,JS98+2, IFERROR(FIND(" ",JP98,JS98),999)-JS98-2)))</f>
        <v>-1</v>
      </c>
      <c r="JU98" s="0" t="str">
        <f aca="false">IF(OR(JQ98=-1,IFERROR(INDEX(JQ$2:JQ$100,JR98),999)&gt;=0,IFERROR(INDEX(JS$2:JS$100,JR98),999)&gt;=0),    IF(OR(JS98=-1,IFERROR(INDEX(JQ$2:JQ$100,JT98),999)&gt;=0,IFERROR(INDEX(JS$2:JS$100,JT98),999)&gt;=0),      JP98,REPLACE(JP98,JS98,IFERROR(FIND(" ",JP98,JS98),999)-JS98,                   INDEX(JP$2:JP$100,JT98)                  )),     REPLACE(JP98,JQ98,IFERROR(FIND(" ",JP98,JQ98),999)-JQ98,                   INDEX(JP$2:JP$100,JR98)                  ) )</f>
        <v/>
      </c>
      <c r="JV98" s="0" t="n">
        <f aca="false">IFERROR(FIND("f_",LOWER(JU98)),-1)</f>
        <v>-1</v>
      </c>
      <c r="JW98" s="0" t="n">
        <f aca="false">IF(JV98=-1,-1, VALUE(MID(JU98,JV98+2, IFERROR(FIND(" ",JU98,JV98),999)-JV98-2)))</f>
        <v>-1</v>
      </c>
      <c r="JX98" s="0" t="n">
        <f aca="false">IFERROR(FIND("r_",LOWER(JU98)),-1)</f>
        <v>-1</v>
      </c>
      <c r="JY98" s="0" t="n">
        <f aca="false">IF(JX98=-1,-1, ROW(JX98)-1+VALUE(MID(JU98,JX98+2, IFERROR(FIND(" ",JU98,JX98),999)-JX98-2)))</f>
        <v>-1</v>
      </c>
      <c r="JZ98" s="0" t="str">
        <f aca="false">IF(OR(JV98=-1,IFERROR(INDEX(JV$2:JV$100,JW98),999)&gt;=0,IFERROR(INDEX(JX$2:JX$100,JW98),999)&gt;=0),    IF(OR(JX98=-1,IFERROR(INDEX(JV$2:JV$100,JY98),999)&gt;=0,IFERROR(INDEX(JX$2:JX$100,JY98),999)&gt;=0),      JU98,REPLACE(JU98,JX98,IFERROR(FIND(" ",JU98,JX98),999)-JX98,                   INDEX(JU$2:JU$100,JY98)                  )),     REPLACE(JU98,JV98,IFERROR(FIND(" ",JU98,JV98),999)-JV98,                   INDEX(JU$2:JU$100,JW98)                  ) )</f>
        <v/>
      </c>
      <c r="KA98" s="0" t="n">
        <f aca="false">IFERROR(FIND("f_",LOWER(JZ98)),-1)</f>
        <v>-1</v>
      </c>
      <c r="KB98" s="0" t="n">
        <f aca="false">IF(KA98=-1,-1, VALUE(MID(JZ98,KA98+2, IFERROR(FIND(" ",JZ98,KA98),999)-KA98-2)))</f>
        <v>-1</v>
      </c>
      <c r="KC98" s="0" t="n">
        <f aca="false">IFERROR(FIND("r_",LOWER(JZ98)),-1)</f>
        <v>-1</v>
      </c>
      <c r="KD98" s="0" t="n">
        <f aca="false">IF(KC98=-1,-1, ROW(KC98)-1+VALUE(MID(JZ98,KC98+2, IFERROR(FIND(" ",JZ98,KC98),999)-KC98-2)))</f>
        <v>-1</v>
      </c>
      <c r="KE98" s="0" t="str">
        <f aca="false">IF(OR(KA98=-1,IFERROR(INDEX(KA$2:KA$100,KB98),999)&gt;=0,IFERROR(INDEX(KC$2:KC$100,KB98),999)&gt;=0),    IF(OR(KC98=-1,IFERROR(INDEX(KA$2:KA$100,KD98),999)&gt;=0,IFERROR(INDEX(KC$2:KC$100,KD98),999)&gt;=0),      JZ98,REPLACE(JZ98,KC98,IFERROR(FIND(" ",JZ98,KC98),999)-KC98,                   INDEX(JZ$2:JZ$100,KD98)                  )),     REPLACE(JZ98,KA98,IFERROR(FIND(" ",JZ98,KA98),999)-KA98,                   INDEX(JZ$2:JZ$100,KB98)                  ) )</f>
        <v/>
      </c>
      <c r="KF98" s="0" t="n">
        <f aca="false">IFERROR(FIND("f_",LOWER(KE98)),-1)</f>
        <v>-1</v>
      </c>
      <c r="KG98" s="0" t="n">
        <f aca="false">IF(KF98=-1,-1, VALUE(MID(KE98,KF98+2, IFERROR(FIND(" ",KE98,KF98),999)-KF98-2)))</f>
        <v>-1</v>
      </c>
      <c r="KH98" s="0" t="n">
        <f aca="false">IFERROR(FIND("r_",LOWER(KE98)),-1)</f>
        <v>-1</v>
      </c>
      <c r="KI98" s="0" t="n">
        <f aca="false">IF(KH98=-1,-1, ROW(KH98)-1+VALUE(MID(KE98,KH98+2, IFERROR(FIND(" ",KE98,KH98),999)-KH98-2)))</f>
        <v>-1</v>
      </c>
      <c r="KJ98" s="0" t="str">
        <f aca="false">IF(OR(KF98=-1,IFERROR(INDEX(KF$2:KF$100,KG98),999)&gt;=0,IFERROR(INDEX(KH$2:KH$100,KG98),999)&gt;=0),    IF(OR(KH98=-1,IFERROR(INDEX(KF$2:KF$100,KI98),999)&gt;=0,IFERROR(INDEX(KH$2:KH$100,KI98),999)&gt;=0),      KE98,REPLACE(KE98,KH98,IFERROR(FIND(" ",KE98,KH98),999)-KH98,                   INDEX(KE$2:KE$100,KI98)                  )),     REPLACE(KE98,KF98,IFERROR(FIND(" ",KE98,KF98),999)-KF98,                   INDEX(KE$2:KE$100,KG98)                  ) )</f>
        <v/>
      </c>
      <c r="KK98" s="0" t="n">
        <f aca="false">IFERROR(FIND("f_",LOWER(KJ98)),-1)</f>
        <v>-1</v>
      </c>
      <c r="KL98" s="0" t="n">
        <f aca="false">IF(KK98=-1,-1, VALUE(MID(KJ98,KK98+2, IFERROR(FIND(" ",KJ98,KK98),999)-KK98-2)))</f>
        <v>-1</v>
      </c>
      <c r="KM98" s="0" t="n">
        <f aca="false">IFERROR(FIND("r_",LOWER(KJ98)),-1)</f>
        <v>-1</v>
      </c>
      <c r="KN98" s="0" t="n">
        <f aca="false">IF(KM98=-1,-1, ROW(KM98)-1+VALUE(MID(KJ98,KM98+2, IFERROR(FIND(" ",KJ98,KM98),999)-KM98-2)))</f>
        <v>-1</v>
      </c>
      <c r="KO98" s="0" t="str">
        <f aca="false">IF(OR(KK98=-1,IFERROR(INDEX(KK$2:KK$100,KL98),999)&gt;=0,IFERROR(INDEX(KM$2:KM$100,KL98),999)&gt;=0),    IF(OR(KM98=-1,IFERROR(INDEX(KK$2:KK$100,KN98),999)&gt;=0,IFERROR(INDEX(KM$2:KM$100,KN98),999)&gt;=0),      KJ98,REPLACE(KJ98,KM98,IFERROR(FIND(" ",KJ98,KM98),999)-KM98,                   INDEX(KJ$2:KJ$100,KN98)                  )),     REPLACE(KJ98,KK98,IFERROR(FIND(" ",KJ98,KK98),999)-KK98,                   INDEX(KJ$2:KJ$100,KL98)                  ) )</f>
        <v/>
      </c>
      <c r="KP98" s="0" t="n">
        <f aca="false">IFERROR(FIND("f_",LOWER(KO98)),-1)</f>
        <v>-1</v>
      </c>
      <c r="KQ98" s="0" t="n">
        <f aca="false">IF(KP98=-1,-1, VALUE(MID(KO98,KP98+2, IFERROR(FIND(" ",KO98,KP98),999)-KP98-2)))</f>
        <v>-1</v>
      </c>
      <c r="KR98" s="0" t="n">
        <f aca="false">IFERROR(FIND("r_",LOWER(KO98)),-1)</f>
        <v>-1</v>
      </c>
      <c r="KS98" s="0" t="n">
        <f aca="false">IF(KR98=-1,-1, ROW(KR98)-1+VALUE(MID(KO98,KR98+2, IFERROR(FIND(" ",KO98,KR98),999)-KR98-2)))</f>
        <v>-1</v>
      </c>
      <c r="KT98" s="0" t="str">
        <f aca="false">IF(OR(KP98=-1,IFERROR(INDEX(KP$2:KP$100,KQ98),999)&gt;=0,IFERROR(INDEX(KR$2:KR$100,KQ98),999)&gt;=0),    IF(OR(KR98=-1,IFERROR(INDEX(KP$2:KP$100,KS98),999)&gt;=0,IFERROR(INDEX(KR$2:KR$100,KS98),999)&gt;=0),      KO98,REPLACE(KO98,KR98,IFERROR(FIND(" ",KO98,KR98),999)-KR98,                   INDEX(KO$2:KO$100,KS98)                  )),     REPLACE(KO98,KP98,IFERROR(FIND(" ",KO98,KP98),999)-KP98,                   INDEX(KO$2:KO$100,KQ98)                  ) )</f>
        <v/>
      </c>
      <c r="KU98" s="0" t="n">
        <f aca="false">IFERROR(FIND("f_",LOWER(KT98)),-1)</f>
        <v>-1</v>
      </c>
      <c r="KV98" s="0" t="n">
        <f aca="false">IF(KU98=-1,-1, VALUE(MID(KT98,KU98+2, IFERROR(FIND(" ",KT98,KU98),999)-KU98-2)))</f>
        <v>-1</v>
      </c>
      <c r="KW98" s="0" t="n">
        <f aca="false">IFERROR(FIND("r_",LOWER(KT98)),-1)</f>
        <v>-1</v>
      </c>
      <c r="KX98" s="0" t="n">
        <f aca="false">IF(KW98=-1,-1, ROW(KW98)-1+VALUE(MID(KT98,KW98+2, IFERROR(FIND(" ",KT98,KW98),999)-KW98-2)))</f>
        <v>-1</v>
      </c>
      <c r="KY98" s="0" t="str">
        <f aca="false">IF(OR(KU98=-1,IFERROR(INDEX(KU$2:KU$100,KV98),999)&gt;=0,IFERROR(INDEX(KW$2:KW$100,KV98),999)&gt;=0),    IF(OR(KW98=-1,IFERROR(INDEX(KU$2:KU$100,KX98),999)&gt;=0,IFERROR(INDEX(KW$2:KW$100,KX98),999)&gt;=0),      KT98,REPLACE(KT98,KW98,IFERROR(FIND(" ",KT98,KW98),999)-KW98,                   INDEX(KT$2:KT$100,KX98)                  )),     REPLACE(KT98,KU98,IFERROR(FIND(" ",KT98,KU98),999)-KU98,                   INDEX(KT$2:KT$100,KV98)                  ) )</f>
        <v/>
      </c>
    </row>
    <row r="99" customFormat="false" ht="13.8" hidden="false" customHeight="false" outlineLevel="0" collapsed="false">
      <c r="D99" s="1"/>
      <c r="I99" s="0" t="str">
        <f aca="false">KY99</f>
        <v/>
      </c>
      <c r="L99" s="0" t="e">
        <f aca="false">VLOOKUP($D99,Relgebra!$A:$E,5,0)</f>
        <v>#N/A</v>
      </c>
      <c r="M99" s="0" t="e">
        <f aca="false">SUBSTITUTE(SUBSTITUTE(L99,"parm1",E99),"parm2",F99)</f>
        <v>#N/A</v>
      </c>
      <c r="N99" s="0" t="str">
        <f aca="false">IFERROR(VLOOKUP(ROW($A98),$G$2:$M$100,COLUMN(M98)-COLUMN(G98)+1,0),"")</f>
        <v/>
      </c>
      <c r="P99" s="0" t="str">
        <f aca="false">N99</f>
        <v/>
      </c>
      <c r="Q99" s="0" t="n">
        <f aca="false">IFERROR(FIND("f_",LOWER(P99)),-1)</f>
        <v>-1</v>
      </c>
      <c r="R99" s="0" t="n">
        <f aca="false">IF(Q99=-1,-1, VALUE(MID(P99,Q99+2, IFERROR(FIND(" ",P99,Q99),999)-Q99-2)))</f>
        <v>-1</v>
      </c>
      <c r="S99" s="0" t="n">
        <f aca="false">IFERROR(FIND("r_",LOWER(P99)),-1)</f>
        <v>-1</v>
      </c>
      <c r="T99" s="0" t="n">
        <f aca="false">IF(S99=-1,-1, ROW(S99)-1+VALUE(MID(P99,S99+2, IFERROR(FIND(" ",P99,S99),999)-S99-2)))</f>
        <v>-1</v>
      </c>
      <c r="U99" s="0" t="str">
        <f aca="false">IF(OR(Q99=-1,IFERROR(INDEX(Q$2:Q$100,R99),999)&gt;=0,IFERROR(INDEX(S$2:S$100,R99),999)&gt;=0),    IF(OR(S99=-1,IFERROR(INDEX(Q$2:Q$100,T99),999)&gt;=0,IFERROR(INDEX(S$2:S$100,T99),999)&gt;=0),      P99,REPLACE(P99,S99,IFERROR(FIND(" ",P99,S99),999)-S99,                   INDEX(P$2:P$100,T99)                  )),     REPLACE(P99,Q99,IFERROR(FIND(" ",P99,Q99),999)-Q99,                   INDEX(P$2:P$100,R99)                  ) )</f>
        <v/>
      </c>
      <c r="V99" s="0" t="n">
        <f aca="false">IFERROR(FIND("f_",LOWER(U99)),-1)</f>
        <v>-1</v>
      </c>
      <c r="W99" s="0" t="n">
        <f aca="false">IF(V99=-1,-1, VALUE(MID(U99,V99+2, IFERROR(FIND(" ",U99,V99),999)-V99-2)))</f>
        <v>-1</v>
      </c>
      <c r="X99" s="0" t="n">
        <f aca="false">IFERROR(FIND("r_",LOWER(U99)),-1)</f>
        <v>-1</v>
      </c>
      <c r="Y99" s="0" t="n">
        <f aca="false">IF(X99=-1,-1, ROW(X99)-1+VALUE(MID(U99,X99+2, IFERROR(FIND(" ",U99,X99),999)-X99-2)))</f>
        <v>-1</v>
      </c>
      <c r="Z99" s="0" t="str">
        <f aca="false">IF(OR(V99=-1,IFERROR(INDEX(V$2:V$100,W99),999)&gt;=0,IFERROR(INDEX(X$2:X$100,W99),999)&gt;=0),    IF(OR(X99=-1,IFERROR(INDEX(V$2:V$100,Y99),999)&gt;=0,IFERROR(INDEX(X$2:X$100,Y99),999)&gt;=0),      U99,REPLACE(U99,X99,IFERROR(FIND(" ",U99,X99),999)-X99,                   INDEX(U$2:U$100,Y99)                  )),     REPLACE(U99,V99,IFERROR(FIND(" ",U99,V99),999)-V99,                   INDEX(U$2:U$100,W99)                  ) )</f>
        <v/>
      </c>
      <c r="AA99" s="0" t="n">
        <f aca="false">IFERROR(FIND("f_",LOWER(Z99)),-1)</f>
        <v>-1</v>
      </c>
      <c r="AB99" s="0" t="n">
        <f aca="false">IF(AA99=-1,-1, VALUE(MID(Z99,AA99+2, IFERROR(FIND(" ",Z99,AA99),999)-AA99-2)))</f>
        <v>-1</v>
      </c>
      <c r="AC99" s="0" t="n">
        <f aca="false">IFERROR(FIND("r_",LOWER(Z99)),-1)</f>
        <v>-1</v>
      </c>
      <c r="AD99" s="0" t="n">
        <f aca="false">IF(AC99=-1,-1, ROW(AC99)-1+VALUE(MID(Z99,AC99+2, IFERROR(FIND(" ",Z99,AC99),999)-AC99-2)))</f>
        <v>-1</v>
      </c>
      <c r="AE99" s="0" t="str">
        <f aca="false">IF(OR(AA99=-1,IFERROR(INDEX(AA$2:AA$100,AB99),999)&gt;=0,IFERROR(INDEX(AC$2:AC$100,AB99),999)&gt;=0),    IF(OR(AC99=-1,IFERROR(INDEX(AA$2:AA$100,AD99),999)&gt;=0,IFERROR(INDEX(AC$2:AC$100,AD99),999)&gt;=0),      Z99,REPLACE(Z99,AC99,IFERROR(FIND(" ",Z99,AC99),999)-AC99,                   INDEX(Z$2:Z$100,AD99)                  )),     REPLACE(Z99,AA99,IFERROR(FIND(" ",Z99,AA99),999)-AA99,                   INDEX(Z$2:Z$100,AB99)                  ) )</f>
        <v/>
      </c>
      <c r="AF99" s="0" t="n">
        <f aca="false">IFERROR(FIND("f_",LOWER(AE99)),-1)</f>
        <v>-1</v>
      </c>
      <c r="AG99" s="0" t="n">
        <f aca="false">IF(AF99=-1,-1, VALUE(MID(AE99,AF99+2, IFERROR(FIND(" ",AE99,AF99),999)-AF99-2)))</f>
        <v>-1</v>
      </c>
      <c r="AH99" s="0" t="n">
        <f aca="false">IFERROR(FIND("r_",LOWER(AE99)),-1)</f>
        <v>-1</v>
      </c>
      <c r="AI99" s="0" t="n">
        <f aca="false">IF(AH99=-1,-1, ROW(AH99)-1+VALUE(MID(AE99,AH99+2, IFERROR(FIND(" ",AE99,AH99),999)-AH99-2)))</f>
        <v>-1</v>
      </c>
      <c r="AJ99" s="0" t="str">
        <f aca="false">IF(OR(AF99=-1,IFERROR(INDEX(AF$2:AF$100,AG99),999)&gt;=0,IFERROR(INDEX(AH$2:AH$100,AG99),999)&gt;=0),    IF(OR(AH99=-1,IFERROR(INDEX(AF$2:AF$100,AI99),999)&gt;=0,IFERROR(INDEX(AH$2:AH$100,AI99),999)&gt;=0),      AE99,REPLACE(AE99,AH99,IFERROR(FIND(" ",AE99,AH99),999)-AH99,                   INDEX(AE$2:AE$100,AI99)                  )),     REPLACE(AE99,AF99,IFERROR(FIND(" ",AE99,AF99),999)-AF99,                   INDEX(AE$2:AE$100,AG99)                  ) )</f>
        <v/>
      </c>
      <c r="AK99" s="0" t="n">
        <f aca="false">IFERROR(FIND("f_",LOWER(AJ99)),-1)</f>
        <v>-1</v>
      </c>
      <c r="AL99" s="0" t="n">
        <f aca="false">IF(AK99=-1,-1, VALUE(MID(AJ99,AK99+2, IFERROR(FIND(" ",AJ99,AK99),999)-AK99-2)))</f>
        <v>-1</v>
      </c>
      <c r="AM99" s="0" t="n">
        <f aca="false">IFERROR(FIND("r_",LOWER(AJ99)),-1)</f>
        <v>-1</v>
      </c>
      <c r="AN99" s="0" t="n">
        <f aca="false">IF(AM99=-1,-1, ROW(AM99)-1+VALUE(MID(AJ99,AM99+2, IFERROR(FIND(" ",AJ99,AM99),999)-AM99-2)))</f>
        <v>-1</v>
      </c>
      <c r="AO99" s="0" t="str">
        <f aca="false">IF(OR(AK99=-1,IFERROR(INDEX(AK$2:AK$100,AL99),999)&gt;=0,IFERROR(INDEX(AM$2:AM$100,AL99),999)&gt;=0),    IF(OR(AM99=-1,IFERROR(INDEX(AK$2:AK$100,AN99),999)&gt;=0,IFERROR(INDEX(AM$2:AM$100,AN99),999)&gt;=0),      AJ99,REPLACE(AJ99,AM99,IFERROR(FIND(" ",AJ99,AM99),999)-AM99,                   INDEX(AJ$2:AJ$100,AN99)                  )),     REPLACE(AJ99,AK99,IFERROR(FIND(" ",AJ99,AK99),999)-AK99,                   INDEX(AJ$2:AJ$100,AL99)                  ) )</f>
        <v/>
      </c>
      <c r="AP99" s="0" t="n">
        <f aca="false">IFERROR(FIND("f_",LOWER(AO99)),-1)</f>
        <v>-1</v>
      </c>
      <c r="AQ99" s="0" t="n">
        <f aca="false">IF(AP99=-1,-1, VALUE(MID(AO99,AP99+2, IFERROR(FIND(" ",AO99,AP99),999)-AP99-2)))</f>
        <v>-1</v>
      </c>
      <c r="AR99" s="0" t="n">
        <f aca="false">IFERROR(FIND("r_",LOWER(AO99)),-1)</f>
        <v>-1</v>
      </c>
      <c r="AS99" s="0" t="n">
        <f aca="false">IF(AR99=-1,-1, ROW(AR99)-1+VALUE(MID(AO99,AR99+2, IFERROR(FIND(" ",AO99,AR99),999)-AR99-2)))</f>
        <v>-1</v>
      </c>
      <c r="AT99" s="0" t="str">
        <f aca="false">IF(OR(AP99=-1,IFERROR(INDEX(AP$2:AP$100,AQ99),999)&gt;=0,IFERROR(INDEX(AR$2:AR$100,AQ99),999)&gt;=0),    IF(OR(AR99=-1,IFERROR(INDEX(AP$2:AP$100,AS99),999)&gt;=0,IFERROR(INDEX(AR$2:AR$100,AS99),999)&gt;=0),      AO99,REPLACE(AO99,AR99,IFERROR(FIND(" ",AO99,AR99),999)-AR99,                   INDEX(AO$2:AO$100,AS99)                  )),     REPLACE(AO99,AP99,IFERROR(FIND(" ",AO99,AP99),999)-AP99,                   INDEX(AO$2:AO$100,AQ99)                  ) )</f>
        <v/>
      </c>
      <c r="AU99" s="0" t="n">
        <f aca="false">IFERROR(FIND("f_",LOWER(AT99)),-1)</f>
        <v>-1</v>
      </c>
      <c r="AV99" s="0" t="n">
        <f aca="false">IF(AU99=-1,-1, VALUE(MID(AT99,AU99+2, IFERROR(FIND(" ",AT99,AU99),999)-AU99-2)))</f>
        <v>-1</v>
      </c>
      <c r="AW99" s="0" t="n">
        <f aca="false">IFERROR(FIND("r_",LOWER(AT99)),-1)</f>
        <v>-1</v>
      </c>
      <c r="AX99" s="0" t="n">
        <f aca="false">IF(AW99=-1,-1, ROW(AW99)-1+VALUE(MID(AT99,AW99+2, IFERROR(FIND(" ",AT99,AW99),999)-AW99-2)))</f>
        <v>-1</v>
      </c>
      <c r="AY99" s="0" t="str">
        <f aca="false">IF(OR(AU99=-1,IFERROR(INDEX(AU$2:AU$100,AV99),999)&gt;=0,IFERROR(INDEX(AW$2:AW$100,AV99),999)&gt;=0),    IF(OR(AW99=-1,IFERROR(INDEX(AU$2:AU$100,AX99),999)&gt;=0,IFERROR(INDEX(AW$2:AW$100,AX99),999)&gt;=0),      AT99,REPLACE(AT99,AW99,IFERROR(FIND(" ",AT99,AW99),999)-AW99,                   INDEX(AT$2:AT$100,AX99)                  )),     REPLACE(AT99,AU99,IFERROR(FIND(" ",AT99,AU99),999)-AU99,                   INDEX(AT$2:AT$100,AV99)                  ) )</f>
        <v/>
      </c>
      <c r="AZ99" s="0" t="n">
        <f aca="false">IFERROR(FIND("f_",LOWER(AY99)),-1)</f>
        <v>-1</v>
      </c>
      <c r="BA99" s="0" t="n">
        <f aca="false">IF(AZ99=-1,-1, VALUE(MID(AY99,AZ99+2, IFERROR(FIND(" ",AY99,AZ99),999)-AZ99-2)))</f>
        <v>-1</v>
      </c>
      <c r="BB99" s="0" t="n">
        <f aca="false">IFERROR(FIND("r_",LOWER(AY99)),-1)</f>
        <v>-1</v>
      </c>
      <c r="BC99" s="0" t="n">
        <f aca="false">IF(BB99=-1,-1, ROW(BB99)-1+VALUE(MID(AY99,BB99+2, IFERROR(FIND(" ",AY99,BB99),999)-BB99-2)))</f>
        <v>-1</v>
      </c>
      <c r="BD99" s="0" t="str">
        <f aca="false">IF(OR(AZ99=-1,IFERROR(INDEX(AZ$2:AZ$100,BA99),999)&gt;=0,IFERROR(INDEX(BB$2:BB$100,BA99),999)&gt;=0),    IF(OR(BB99=-1,IFERROR(INDEX(AZ$2:AZ$100,BC99),999)&gt;=0,IFERROR(INDEX(BB$2:BB$100,BC99),999)&gt;=0),      AY99,REPLACE(AY99,BB99,IFERROR(FIND(" ",AY99,BB99),999)-BB99,                   INDEX(AY$2:AY$100,BC99)                  )),     REPLACE(AY99,AZ99,IFERROR(FIND(" ",AY99,AZ99),999)-AZ99,                   INDEX(AY$2:AY$100,BA99)                  ) )</f>
        <v/>
      </c>
      <c r="BE99" s="0" t="n">
        <f aca="false">IFERROR(FIND("f_",LOWER(BD99)),-1)</f>
        <v>-1</v>
      </c>
      <c r="BF99" s="0" t="n">
        <f aca="false">IF(BE99=-1,-1, VALUE(MID(BD99,BE99+2, IFERROR(FIND(" ",BD99,BE99),999)-BE99-2)))</f>
        <v>-1</v>
      </c>
      <c r="BG99" s="0" t="n">
        <f aca="false">IFERROR(FIND("r_",LOWER(BD99)),-1)</f>
        <v>-1</v>
      </c>
      <c r="BH99" s="0" t="n">
        <f aca="false">IF(BG99=-1,-1, ROW(BG99)-1+VALUE(MID(BD99,BG99+2, IFERROR(FIND(" ",BD99,BG99),999)-BG99-2)))</f>
        <v>-1</v>
      </c>
      <c r="BI99" s="0" t="str">
        <f aca="false">IF(OR(BE99=-1,IFERROR(INDEX(BE$2:BE$100,BF99),999)&gt;=0,IFERROR(INDEX(BG$2:BG$100,BF99),999)&gt;=0),    IF(OR(BG99=-1,IFERROR(INDEX(BE$2:BE$100,BH99),999)&gt;=0,IFERROR(INDEX(BG$2:BG$100,BH99),999)&gt;=0),      BD99,REPLACE(BD99,BG99,IFERROR(FIND(" ",BD99,BG99),999)-BG99,                   INDEX(BD$2:BD$100,BH99)                  )),     REPLACE(BD99,BE99,IFERROR(FIND(" ",BD99,BE99),999)-BE99,                   INDEX(BD$2:BD$100,BF99)                  ) )</f>
        <v/>
      </c>
      <c r="BJ99" s="0" t="n">
        <f aca="false">IFERROR(FIND("f_",LOWER(BI99)),-1)</f>
        <v>-1</v>
      </c>
      <c r="BK99" s="0" t="n">
        <f aca="false">IF(BJ99=-1,-1, VALUE(MID(BI99,BJ99+2, IFERROR(FIND(" ",BI99,BJ99),999)-BJ99-2)))</f>
        <v>-1</v>
      </c>
      <c r="BL99" s="0" t="n">
        <f aca="false">IFERROR(FIND("r_",LOWER(BI99)),-1)</f>
        <v>-1</v>
      </c>
      <c r="BM99" s="0" t="n">
        <f aca="false">IF(BL99=-1,-1, ROW(BL99)-1+VALUE(MID(BI99,BL99+2, IFERROR(FIND(" ",BI99,BL99),999)-BL99-2)))</f>
        <v>-1</v>
      </c>
      <c r="BN99" s="0" t="str">
        <f aca="false">IF(OR(BJ99=-1,IFERROR(INDEX(BJ$2:BJ$100,BK99),999)&gt;=0,IFERROR(INDEX(BL$2:BL$100,BK99),999)&gt;=0),    IF(OR(BL99=-1,IFERROR(INDEX(BJ$2:BJ$100,BM99),999)&gt;=0,IFERROR(INDEX(BL$2:BL$100,BM99),999)&gt;=0),      BI99,REPLACE(BI99,BL99,IFERROR(FIND(" ",BI99,BL99),999)-BL99,                   INDEX(BI$2:BI$100,BM99)                  )),     REPLACE(BI99,BJ99,IFERROR(FIND(" ",BI99,BJ99),999)-BJ99,                   INDEX(BI$2:BI$100,BK99)                  ) )</f>
        <v/>
      </c>
      <c r="BO99" s="0" t="n">
        <f aca="false">IFERROR(FIND("f_",LOWER(BN99)),-1)</f>
        <v>-1</v>
      </c>
      <c r="BP99" s="0" t="n">
        <f aca="false">IF(BO99=-1,-1, VALUE(MID(BN99,BO99+2, IFERROR(FIND(" ",BN99,BO99),999)-BO99-2)))</f>
        <v>-1</v>
      </c>
      <c r="BQ99" s="0" t="n">
        <f aca="false">IFERROR(FIND("r_",LOWER(BN99)),-1)</f>
        <v>-1</v>
      </c>
      <c r="BR99" s="0" t="n">
        <f aca="false">IF(BQ99=-1,-1, ROW(BQ99)-1+VALUE(MID(BN99,BQ99+2, IFERROR(FIND(" ",BN99,BQ99),999)-BQ99-2)))</f>
        <v>-1</v>
      </c>
      <c r="BS99" s="0" t="str">
        <f aca="false">IF(OR(BO99=-1,IFERROR(INDEX(BO$2:BO$100,BP99),999)&gt;=0,IFERROR(INDEX(BQ$2:BQ$100,BP99),999)&gt;=0),    IF(OR(BQ99=-1,IFERROR(INDEX(BO$2:BO$100,BR99),999)&gt;=0,IFERROR(INDEX(BQ$2:BQ$100,BR99),999)&gt;=0),      BN99,REPLACE(BN99,BQ99,IFERROR(FIND(" ",BN99,BQ99),999)-BQ99,                   INDEX(BN$2:BN$100,BR99)                  )),     REPLACE(BN99,BO99,IFERROR(FIND(" ",BN99,BO99),999)-BO99,                   INDEX(BN$2:BN$100,BP99)                  ) )</f>
        <v/>
      </c>
      <c r="BT99" s="0" t="n">
        <f aca="false">IFERROR(FIND("f_",LOWER(BS99)),-1)</f>
        <v>-1</v>
      </c>
      <c r="BU99" s="0" t="n">
        <f aca="false">IF(BT99=-1,-1, VALUE(MID(BS99,BT99+2, IFERROR(FIND(" ",BS99,BT99),999)-BT99-2)))</f>
        <v>-1</v>
      </c>
      <c r="BV99" s="0" t="n">
        <f aca="false">IFERROR(FIND("r_",LOWER(BS99)),-1)</f>
        <v>-1</v>
      </c>
      <c r="BW99" s="0" t="n">
        <f aca="false">IF(BV99=-1,-1, ROW(BV99)-1+VALUE(MID(BS99,BV99+2, IFERROR(FIND(" ",BS99,BV99),999)-BV99-2)))</f>
        <v>-1</v>
      </c>
      <c r="BX99" s="0" t="str">
        <f aca="false">IF(OR(BT99=-1,IFERROR(INDEX(BT$2:BT$100,BU99),999)&gt;=0,IFERROR(INDEX(BV$2:BV$100,BU99),999)&gt;=0),    IF(OR(BV99=-1,IFERROR(INDEX(BT$2:BT$100,BW99),999)&gt;=0,IFERROR(INDEX(BV$2:BV$100,BW99),999)&gt;=0),      BS99,REPLACE(BS99,BV99,IFERROR(FIND(" ",BS99,BV99),999)-BV99,                   INDEX(BS$2:BS$100,BW99)                  )),     REPLACE(BS99,BT99,IFERROR(FIND(" ",BS99,BT99),999)-BT99,                   INDEX(BS$2:BS$100,BU99)                  ) )</f>
        <v/>
      </c>
      <c r="BY99" s="0" t="n">
        <f aca="false">IFERROR(FIND("f_",LOWER(BX99)),-1)</f>
        <v>-1</v>
      </c>
      <c r="BZ99" s="0" t="n">
        <f aca="false">IF(BY99=-1,-1, VALUE(MID(BX99,BY99+2, IFERROR(FIND(" ",BX99,BY99),999)-BY99-2)))</f>
        <v>-1</v>
      </c>
      <c r="CA99" s="0" t="n">
        <f aca="false">IFERROR(FIND("r_",LOWER(BX99)),-1)</f>
        <v>-1</v>
      </c>
      <c r="CB99" s="0" t="n">
        <f aca="false">IF(CA99=-1,-1, ROW(CA99)-1+VALUE(MID(BX99,CA99+2, IFERROR(FIND(" ",BX99,CA99),999)-CA99-2)))</f>
        <v>-1</v>
      </c>
      <c r="CC99" s="0" t="str">
        <f aca="false">IF(OR(BY99=-1,IFERROR(INDEX(BY$2:BY$100,BZ99),999)&gt;=0,IFERROR(INDEX(CA$2:CA$100,BZ99),999)&gt;=0),    IF(OR(CA99=-1,IFERROR(INDEX(BY$2:BY$100,CB99),999)&gt;=0,IFERROR(INDEX(CA$2:CA$100,CB99),999)&gt;=0),      BX99,REPLACE(BX99,CA99,IFERROR(FIND(" ",BX99,CA99),999)-CA99,                   INDEX(BX$2:BX$100,CB99)                  )),     REPLACE(BX99,BY99,IFERROR(FIND(" ",BX99,BY99),999)-BY99,                   INDEX(BX$2:BX$100,BZ99)                  ) )</f>
        <v/>
      </c>
      <c r="CD99" s="0" t="n">
        <f aca="false">IFERROR(FIND("f_",LOWER(CC99)),-1)</f>
        <v>-1</v>
      </c>
      <c r="CE99" s="0" t="n">
        <f aca="false">IF(CD99=-1,-1, VALUE(MID(CC99,CD99+2, IFERROR(FIND(" ",CC99,CD99),999)-CD99-2)))</f>
        <v>-1</v>
      </c>
      <c r="CF99" s="0" t="n">
        <f aca="false">IFERROR(FIND("r_",LOWER(CC99)),-1)</f>
        <v>-1</v>
      </c>
      <c r="CG99" s="0" t="n">
        <f aca="false">IF(CF99=-1,-1, ROW(CF99)-1+VALUE(MID(CC99,CF99+2, IFERROR(FIND(" ",CC99,CF99),999)-CF99-2)))</f>
        <v>-1</v>
      </c>
      <c r="CH99" s="0" t="str">
        <f aca="false">IF(OR(CD99=-1,IFERROR(INDEX(CD$2:CD$100,CE99),999)&gt;=0,IFERROR(INDEX(CF$2:CF$100,CE99),999)&gt;=0),    IF(OR(CF99=-1,IFERROR(INDEX(CD$2:CD$100,CG99),999)&gt;=0,IFERROR(INDEX(CF$2:CF$100,CG99),999)&gt;=0),      CC99,REPLACE(CC99,CF99,IFERROR(FIND(" ",CC99,CF99),999)-CF99,                   INDEX(CC$2:CC$100,CG99)                  )),     REPLACE(CC99,CD99,IFERROR(FIND(" ",CC99,CD99),999)-CD99,                   INDEX(CC$2:CC$100,CE99)                  ) )</f>
        <v/>
      </c>
      <c r="CI99" s="0" t="n">
        <f aca="false">IFERROR(FIND("f_",LOWER(CH99)),-1)</f>
        <v>-1</v>
      </c>
      <c r="CJ99" s="0" t="n">
        <f aca="false">IF(CI99=-1,-1, VALUE(MID(CH99,CI99+2, IFERROR(FIND(" ",CH99,CI99),999)-CI99-2)))</f>
        <v>-1</v>
      </c>
      <c r="CK99" s="0" t="n">
        <f aca="false">IFERROR(FIND("r_",LOWER(CH99)),-1)</f>
        <v>-1</v>
      </c>
      <c r="CL99" s="0" t="n">
        <f aca="false">IF(CK99=-1,-1, ROW(CK99)-1+VALUE(MID(CH99,CK99+2, IFERROR(FIND(" ",CH99,CK99),999)-CK99-2)))</f>
        <v>-1</v>
      </c>
      <c r="CM99" s="0" t="str">
        <f aca="false">IF(OR(CI99=-1,IFERROR(INDEX(CI$2:CI$100,CJ99),999)&gt;=0,IFERROR(INDEX(CK$2:CK$100,CJ99),999)&gt;=0),    IF(OR(CK99=-1,IFERROR(INDEX(CI$2:CI$100,CL99),999)&gt;=0,IFERROR(INDEX(CK$2:CK$100,CL99),999)&gt;=0),      CH99,REPLACE(CH99,CK99,IFERROR(FIND(" ",CH99,CK99),999)-CK99,                   INDEX(CH$2:CH$100,CL99)                  )),     REPLACE(CH99,CI99,IFERROR(FIND(" ",CH99,CI99),999)-CI99,                   INDEX(CH$2:CH$100,CJ99)                  ) )</f>
        <v/>
      </c>
      <c r="CN99" s="0" t="n">
        <f aca="false">IFERROR(FIND("f_",LOWER(CM99)),-1)</f>
        <v>-1</v>
      </c>
      <c r="CO99" s="0" t="n">
        <f aca="false">IF(CN99=-1,-1, VALUE(MID(CM99,CN99+2, IFERROR(FIND(" ",CM99,CN99),999)-CN99-2)))</f>
        <v>-1</v>
      </c>
      <c r="CP99" s="0" t="n">
        <f aca="false">IFERROR(FIND("r_",LOWER(CM99)),-1)</f>
        <v>-1</v>
      </c>
      <c r="CQ99" s="0" t="n">
        <f aca="false">IF(CP99=-1,-1, ROW(CP99)-1+VALUE(MID(CM99,CP99+2, IFERROR(FIND(" ",CM99,CP99),999)-CP99-2)))</f>
        <v>-1</v>
      </c>
      <c r="CR99" s="0" t="str">
        <f aca="false">IF(OR(CN99=-1,IFERROR(INDEX(CN$2:CN$100,CO99),999)&gt;=0,IFERROR(INDEX(CP$2:CP$100,CO99),999)&gt;=0),    IF(OR(CP99=-1,IFERROR(INDEX(CN$2:CN$100,CQ99),999)&gt;=0,IFERROR(INDEX(CP$2:CP$100,CQ99),999)&gt;=0),      CM99,REPLACE(CM99,CP99,IFERROR(FIND(" ",CM99,CP99),999)-CP99,                   INDEX(CM$2:CM$100,CQ99)                  )),     REPLACE(CM99,CN99,IFERROR(FIND(" ",CM99,CN99),999)-CN99,                   INDEX(CM$2:CM$100,CO99)                  ) )</f>
        <v/>
      </c>
      <c r="CS99" s="0" t="n">
        <f aca="false">IFERROR(FIND("f_",LOWER(CR99)),-1)</f>
        <v>-1</v>
      </c>
      <c r="CT99" s="0" t="n">
        <f aca="false">IF(CS99=-1,-1, VALUE(MID(CR99,CS99+2, IFERROR(FIND(" ",CR99,CS99),999)-CS99-2)))</f>
        <v>-1</v>
      </c>
      <c r="CU99" s="0" t="n">
        <f aca="false">IFERROR(FIND("r_",LOWER(CR99)),-1)</f>
        <v>-1</v>
      </c>
      <c r="CV99" s="0" t="n">
        <f aca="false">IF(CU99=-1,-1, ROW(CU99)-1+VALUE(MID(CR99,CU99+2, IFERROR(FIND(" ",CR99,CU99),999)-CU99-2)))</f>
        <v>-1</v>
      </c>
      <c r="CW99" s="0" t="str">
        <f aca="false">IF(OR(CS99=-1,IFERROR(INDEX(CS$2:CS$100,CT99),999)&gt;=0,IFERROR(INDEX(CU$2:CU$100,CT99),999)&gt;=0),    IF(OR(CU99=-1,IFERROR(INDEX(CS$2:CS$100,CV99),999)&gt;=0,IFERROR(INDEX(CU$2:CU$100,CV99),999)&gt;=0),      CR99,REPLACE(CR99,CU99,IFERROR(FIND(" ",CR99,CU99),999)-CU99,                   INDEX(CR$2:CR$100,CV99)                  )),     REPLACE(CR99,CS99,IFERROR(FIND(" ",CR99,CS99),999)-CS99,                   INDEX(CR$2:CR$100,CT99)                  ) )</f>
        <v/>
      </c>
      <c r="CX99" s="0" t="n">
        <f aca="false">IFERROR(FIND("f_",LOWER(CW99)),-1)</f>
        <v>-1</v>
      </c>
      <c r="CY99" s="0" t="n">
        <f aca="false">IF(CX99=-1,-1, VALUE(MID(CW99,CX99+2, IFERROR(FIND(" ",CW99,CX99),999)-CX99-2)))</f>
        <v>-1</v>
      </c>
      <c r="CZ99" s="0" t="n">
        <f aca="false">IFERROR(FIND("r_",LOWER(CW99)),-1)</f>
        <v>-1</v>
      </c>
      <c r="DA99" s="0" t="n">
        <f aca="false">IF(CZ99=-1,-1, ROW(CZ99)-1+VALUE(MID(CW99,CZ99+2, IFERROR(FIND(" ",CW99,CZ99),999)-CZ99-2)))</f>
        <v>-1</v>
      </c>
      <c r="DB99" s="0" t="str">
        <f aca="false">IF(OR(CX99=-1,IFERROR(INDEX(CX$2:CX$100,CY99),999)&gt;=0,IFERROR(INDEX(CZ$2:CZ$100,CY99),999)&gt;=0),    IF(OR(CZ99=-1,IFERROR(INDEX(CX$2:CX$100,DA99),999)&gt;=0,IFERROR(INDEX(CZ$2:CZ$100,DA99),999)&gt;=0),      CW99,REPLACE(CW99,CZ99,IFERROR(FIND(" ",CW99,CZ99),999)-CZ99,                   INDEX(CW$2:CW$100,DA99)                  )),     REPLACE(CW99,CX99,IFERROR(FIND(" ",CW99,CX99),999)-CX99,                   INDEX(CW$2:CW$100,CY99)                  ) )</f>
        <v/>
      </c>
      <c r="DC99" s="0" t="n">
        <f aca="false">IFERROR(FIND("f_",LOWER(DB99)),-1)</f>
        <v>-1</v>
      </c>
      <c r="DD99" s="0" t="n">
        <f aca="false">IF(DC99=-1,-1, VALUE(MID(DB99,DC99+2, IFERROR(FIND(" ",DB99,DC99),999)-DC99-2)))</f>
        <v>-1</v>
      </c>
      <c r="DE99" s="0" t="n">
        <f aca="false">IFERROR(FIND("r_",LOWER(DB99)),-1)</f>
        <v>-1</v>
      </c>
      <c r="DF99" s="0" t="n">
        <f aca="false">IF(DE99=-1,-1, ROW(DE99)-1+VALUE(MID(DB99,DE99+2, IFERROR(FIND(" ",DB99,DE99),999)-DE99-2)))</f>
        <v>-1</v>
      </c>
      <c r="DG99" s="0" t="str">
        <f aca="false">IF(OR(DC99=-1,IFERROR(INDEX(DC$2:DC$100,DD99),999)&gt;=0,IFERROR(INDEX(DE$2:DE$100,DD99),999)&gt;=0),    IF(OR(DE99=-1,IFERROR(INDEX(DC$2:DC$100,DF99),999)&gt;=0,IFERROR(INDEX(DE$2:DE$100,DF99),999)&gt;=0),      DB99,REPLACE(DB99,DE99,IFERROR(FIND(" ",DB99,DE99),999)-DE99,                   INDEX(DB$2:DB$100,DF99)                  )),     REPLACE(DB99,DC99,IFERROR(FIND(" ",DB99,DC99),999)-DC99,                   INDEX(DB$2:DB$100,DD99)                  ) )</f>
        <v/>
      </c>
      <c r="DH99" s="0" t="n">
        <f aca="false">IFERROR(FIND("f_",LOWER(DG99)),-1)</f>
        <v>-1</v>
      </c>
      <c r="DI99" s="0" t="n">
        <f aca="false">IF(DH99=-1,-1, VALUE(MID(DG99,DH99+2, IFERROR(FIND(" ",DG99,DH99),999)-DH99-2)))</f>
        <v>-1</v>
      </c>
      <c r="DJ99" s="0" t="n">
        <f aca="false">IFERROR(FIND("r_",LOWER(DG99)),-1)</f>
        <v>-1</v>
      </c>
      <c r="DK99" s="0" t="n">
        <f aca="false">IF(DJ99=-1,-1, ROW(DJ99)-1+VALUE(MID(DG99,DJ99+2, IFERROR(FIND(" ",DG99,DJ99),999)-DJ99-2)))</f>
        <v>-1</v>
      </c>
      <c r="DL99" s="0" t="str">
        <f aca="false">IF(OR(DH99=-1,IFERROR(INDEX(DH$2:DH$100,DI99),999)&gt;=0,IFERROR(INDEX(DJ$2:DJ$100,DI99),999)&gt;=0),    IF(OR(DJ99=-1,IFERROR(INDEX(DH$2:DH$100,DK99),999)&gt;=0,IFERROR(INDEX(DJ$2:DJ$100,DK99),999)&gt;=0),      DG99,REPLACE(DG99,DJ99,IFERROR(FIND(" ",DG99,DJ99),999)-DJ99,                   INDEX(DG$2:DG$100,DK99)                  )),     REPLACE(DG99,DH99,IFERROR(FIND(" ",DG99,DH99),999)-DH99,                   INDEX(DG$2:DG$100,DI99)                  ) )</f>
        <v/>
      </c>
      <c r="DM99" s="0" t="n">
        <f aca="false">IFERROR(FIND("f_",LOWER(DL99)),-1)</f>
        <v>-1</v>
      </c>
      <c r="DN99" s="0" t="n">
        <f aca="false">IF(DM99=-1,-1, VALUE(MID(DL99,DM99+2, IFERROR(FIND(" ",DL99,DM99),999)-DM99-2)))</f>
        <v>-1</v>
      </c>
      <c r="DO99" s="0" t="n">
        <f aca="false">IFERROR(FIND("r_",LOWER(DL99)),-1)</f>
        <v>-1</v>
      </c>
      <c r="DP99" s="0" t="n">
        <f aca="false">IF(DO99=-1,-1, ROW(DO99)-1+VALUE(MID(DL99,DO99+2, IFERROR(FIND(" ",DL99,DO99),999)-DO99-2)))</f>
        <v>-1</v>
      </c>
      <c r="DQ99" s="0" t="str">
        <f aca="false">IF(OR(DM99=-1,IFERROR(INDEX(DM$2:DM$100,DN99),999)&gt;=0,IFERROR(INDEX(DO$2:DO$100,DN99),999)&gt;=0),    IF(OR(DO99=-1,IFERROR(INDEX(DM$2:DM$100,DP99),999)&gt;=0,IFERROR(INDEX(DO$2:DO$100,DP99),999)&gt;=0),      DL99,REPLACE(DL99,DO99,IFERROR(FIND(" ",DL99,DO99),999)-DO99,                   INDEX(DL$2:DL$100,DP99)                  )),     REPLACE(DL99,DM99,IFERROR(FIND(" ",DL99,DM99),999)-DM99,                   INDEX(DL$2:DL$100,DN99)                  ) )</f>
        <v/>
      </c>
      <c r="DR99" s="0" t="n">
        <f aca="false">IFERROR(FIND("f_",LOWER(DQ99)),-1)</f>
        <v>-1</v>
      </c>
      <c r="DS99" s="0" t="n">
        <f aca="false">IF(DR99=-1,-1, VALUE(MID(DQ99,DR99+2, IFERROR(FIND(" ",DQ99,DR99),999)-DR99-2)))</f>
        <v>-1</v>
      </c>
      <c r="DT99" s="0" t="n">
        <f aca="false">IFERROR(FIND("r_",LOWER(DQ99)),-1)</f>
        <v>-1</v>
      </c>
      <c r="DU99" s="0" t="n">
        <f aca="false">IF(DT99=-1,-1, ROW(DT99)-1+VALUE(MID(DQ99,DT99+2, IFERROR(FIND(" ",DQ99,DT99),999)-DT99-2)))</f>
        <v>-1</v>
      </c>
      <c r="DV99" s="0" t="str">
        <f aca="false">IF(OR(DR99=-1,IFERROR(INDEX(DR$2:DR$100,DS99),999)&gt;=0,IFERROR(INDEX(DT$2:DT$100,DS99),999)&gt;=0),    IF(OR(DT99=-1,IFERROR(INDEX(DR$2:DR$100,DU99),999)&gt;=0,IFERROR(INDEX(DT$2:DT$100,DU99),999)&gt;=0),      DQ99,REPLACE(DQ99,DT99,IFERROR(FIND(" ",DQ99,DT99),999)-DT99,                   INDEX(DQ$2:DQ$100,DU99)                  )),     REPLACE(DQ99,DR99,IFERROR(FIND(" ",DQ99,DR99),999)-DR99,                   INDEX(DQ$2:DQ$100,DS99)                  ) )</f>
        <v/>
      </c>
      <c r="DW99" s="0" t="n">
        <f aca="false">IFERROR(FIND("f_",LOWER(DV99)),-1)</f>
        <v>-1</v>
      </c>
      <c r="DX99" s="0" t="n">
        <f aca="false">IF(DW99=-1,-1, VALUE(MID(DV99,DW99+2, IFERROR(FIND(" ",DV99,DW99),999)-DW99-2)))</f>
        <v>-1</v>
      </c>
      <c r="DY99" s="0" t="n">
        <f aca="false">IFERROR(FIND("r_",LOWER(DV99)),-1)</f>
        <v>-1</v>
      </c>
      <c r="DZ99" s="0" t="n">
        <f aca="false">IF(DY99=-1,-1, ROW(DY99)-1+VALUE(MID(DV99,DY99+2, IFERROR(FIND(" ",DV99,DY99),999)-DY99-2)))</f>
        <v>-1</v>
      </c>
      <c r="EA99" s="0" t="str">
        <f aca="false">IF(OR(DW99=-1,IFERROR(INDEX(DW$2:DW$100,DX99),999)&gt;=0,IFERROR(INDEX(DY$2:DY$100,DX99),999)&gt;=0),    IF(OR(DY99=-1,IFERROR(INDEX(DW$2:DW$100,DZ99),999)&gt;=0,IFERROR(INDEX(DY$2:DY$100,DZ99),999)&gt;=0),      DV99,REPLACE(DV99,DY99,IFERROR(FIND(" ",DV99,DY99),999)-DY99,                   INDEX(DV$2:DV$100,DZ99)                  )),     REPLACE(DV99,DW99,IFERROR(FIND(" ",DV99,DW99),999)-DW99,                   INDEX(DV$2:DV$100,DX99)                  ) )</f>
        <v/>
      </c>
      <c r="EB99" s="0" t="n">
        <f aca="false">IFERROR(FIND("f_",LOWER(EA99)),-1)</f>
        <v>-1</v>
      </c>
      <c r="EC99" s="0" t="n">
        <f aca="false">IF(EB99=-1,-1, VALUE(MID(EA99,EB99+2, IFERROR(FIND(" ",EA99,EB99),999)-EB99-2)))</f>
        <v>-1</v>
      </c>
      <c r="ED99" s="0" t="n">
        <f aca="false">IFERROR(FIND("r_",LOWER(EA99)),-1)</f>
        <v>-1</v>
      </c>
      <c r="EE99" s="0" t="n">
        <f aca="false">IF(ED99=-1,-1, ROW(ED99)-1+VALUE(MID(EA99,ED99+2, IFERROR(FIND(" ",EA99,ED99),999)-ED99-2)))</f>
        <v>-1</v>
      </c>
      <c r="EF99" s="0" t="str">
        <f aca="false">IF(OR(EB99=-1,IFERROR(INDEX(EB$2:EB$100,EC99),999)&gt;=0,IFERROR(INDEX(ED$2:ED$100,EC99),999)&gt;=0),    IF(OR(ED99=-1,IFERROR(INDEX(EB$2:EB$100,EE99),999)&gt;=0,IFERROR(INDEX(ED$2:ED$100,EE99),999)&gt;=0),      EA99,REPLACE(EA99,ED99,IFERROR(FIND(" ",EA99,ED99),999)-ED99,                   INDEX(EA$2:EA$100,EE99)                  )),     REPLACE(EA99,EB99,IFERROR(FIND(" ",EA99,EB99),999)-EB99,                   INDEX(EA$2:EA$100,EC99)                  ) )</f>
        <v/>
      </c>
      <c r="EG99" s="0" t="n">
        <f aca="false">IFERROR(FIND("f_",LOWER(EF99)),-1)</f>
        <v>-1</v>
      </c>
      <c r="EH99" s="0" t="n">
        <f aca="false">IF(EG99=-1,-1, VALUE(MID(EF99,EG99+2, IFERROR(FIND(" ",EF99,EG99),999)-EG99-2)))</f>
        <v>-1</v>
      </c>
      <c r="EI99" s="0" t="n">
        <f aca="false">IFERROR(FIND("r_",LOWER(EF99)),-1)</f>
        <v>-1</v>
      </c>
      <c r="EJ99" s="0" t="n">
        <f aca="false">IF(EI99=-1,-1, ROW(EI99)-1+VALUE(MID(EF99,EI99+2, IFERROR(FIND(" ",EF99,EI99),999)-EI99-2)))</f>
        <v>-1</v>
      </c>
      <c r="EK99" s="0" t="str">
        <f aca="false">IF(OR(EG99=-1,IFERROR(INDEX(EG$2:EG$100,EH99),999)&gt;=0,IFERROR(INDEX(EI$2:EI$100,EH99),999)&gt;=0),    IF(OR(EI99=-1,IFERROR(INDEX(EG$2:EG$100,EJ99),999)&gt;=0,IFERROR(INDEX(EI$2:EI$100,EJ99),999)&gt;=0),      EF99,REPLACE(EF99,EI99,IFERROR(FIND(" ",EF99,EI99),999)-EI99,                   INDEX(EF$2:EF$100,EJ99)                  )),     REPLACE(EF99,EG99,IFERROR(FIND(" ",EF99,EG99),999)-EG99,                   INDEX(EF$2:EF$100,EH99)                  ) )</f>
        <v/>
      </c>
      <c r="EL99" s="0" t="n">
        <f aca="false">IFERROR(FIND("f_",LOWER(EK99)),-1)</f>
        <v>-1</v>
      </c>
      <c r="EM99" s="0" t="n">
        <f aca="false">IF(EL99=-1,-1, VALUE(MID(EK99,EL99+2, IFERROR(FIND(" ",EK99,EL99),999)-EL99-2)))</f>
        <v>-1</v>
      </c>
      <c r="EN99" s="0" t="n">
        <f aca="false">IFERROR(FIND("r_",LOWER(EK99)),-1)</f>
        <v>-1</v>
      </c>
      <c r="EO99" s="0" t="n">
        <f aca="false">IF(EN99=-1,-1, ROW(EN99)-1+VALUE(MID(EK99,EN99+2, IFERROR(FIND(" ",EK99,EN99),999)-EN99-2)))</f>
        <v>-1</v>
      </c>
      <c r="EP99" s="0" t="str">
        <f aca="false">IF(OR(EL99=-1,IFERROR(INDEX(EL$2:EL$100,EM99),999)&gt;=0,IFERROR(INDEX(EN$2:EN$100,EM99),999)&gt;=0),    IF(OR(EN99=-1,IFERROR(INDEX(EL$2:EL$100,EO99),999)&gt;=0,IFERROR(INDEX(EN$2:EN$100,EO99),999)&gt;=0),      EK99,REPLACE(EK99,EN99,IFERROR(FIND(" ",EK99,EN99),999)-EN99,                   INDEX(EK$2:EK$100,EO99)                  )),     REPLACE(EK99,EL99,IFERROR(FIND(" ",EK99,EL99),999)-EL99,                   INDEX(EK$2:EK$100,EM99)                  ) )</f>
        <v/>
      </c>
      <c r="EQ99" s="0" t="n">
        <f aca="false">IFERROR(FIND("f_",LOWER(EP99)),-1)</f>
        <v>-1</v>
      </c>
      <c r="ER99" s="0" t="n">
        <f aca="false">IF(EQ99=-1,-1, VALUE(MID(EP99,EQ99+2, IFERROR(FIND(" ",EP99,EQ99),999)-EQ99-2)))</f>
        <v>-1</v>
      </c>
      <c r="ES99" s="0" t="n">
        <f aca="false">IFERROR(FIND("r_",LOWER(EP99)),-1)</f>
        <v>-1</v>
      </c>
      <c r="ET99" s="0" t="n">
        <f aca="false">IF(ES99=-1,-1, ROW(ES99)-1+VALUE(MID(EP99,ES99+2, IFERROR(FIND(" ",EP99,ES99),999)-ES99-2)))</f>
        <v>-1</v>
      </c>
      <c r="EU99" s="0" t="str">
        <f aca="false">IF(OR(EQ99=-1,IFERROR(INDEX(EQ$2:EQ$100,ER99),999)&gt;=0,IFERROR(INDEX(ES$2:ES$100,ER99),999)&gt;=0),    IF(OR(ES99=-1,IFERROR(INDEX(EQ$2:EQ$100,ET99),999)&gt;=0,IFERROR(INDEX(ES$2:ES$100,ET99),999)&gt;=0),      EP99,REPLACE(EP99,ES99,IFERROR(FIND(" ",EP99,ES99),999)-ES99,                   INDEX(EP$2:EP$100,ET99)                  )),     REPLACE(EP99,EQ99,IFERROR(FIND(" ",EP99,EQ99),999)-EQ99,                   INDEX(EP$2:EP$100,ER99)                  ) )</f>
        <v/>
      </c>
      <c r="EV99" s="0" t="n">
        <f aca="false">IFERROR(FIND("f_",LOWER(EU99)),-1)</f>
        <v>-1</v>
      </c>
      <c r="EW99" s="0" t="n">
        <f aca="false">IF(EV99=-1,-1, VALUE(MID(EU99,EV99+2, IFERROR(FIND(" ",EU99,EV99),999)-EV99-2)))</f>
        <v>-1</v>
      </c>
      <c r="EX99" s="0" t="n">
        <f aca="false">IFERROR(FIND("r_",LOWER(EU99)),-1)</f>
        <v>-1</v>
      </c>
      <c r="EY99" s="0" t="n">
        <f aca="false">IF(EX99=-1,-1, ROW(EX99)-1+VALUE(MID(EU99,EX99+2, IFERROR(FIND(" ",EU99,EX99),999)-EX99-2)))</f>
        <v>-1</v>
      </c>
      <c r="EZ99" s="0" t="str">
        <f aca="false">IF(OR(EV99=-1,IFERROR(INDEX(EV$2:EV$100,EW99),999)&gt;=0,IFERROR(INDEX(EX$2:EX$100,EW99),999)&gt;=0),    IF(OR(EX99=-1,IFERROR(INDEX(EV$2:EV$100,EY99),999)&gt;=0,IFERROR(INDEX(EX$2:EX$100,EY99),999)&gt;=0),      EU99,REPLACE(EU99,EX99,IFERROR(FIND(" ",EU99,EX99),999)-EX99,                   INDEX(EU$2:EU$100,EY99)                  )),     REPLACE(EU99,EV99,IFERROR(FIND(" ",EU99,EV99),999)-EV99,                   INDEX(EU$2:EU$100,EW99)                  ) )</f>
        <v/>
      </c>
      <c r="FA99" s="0" t="n">
        <f aca="false">IFERROR(FIND("f_",LOWER(EZ99)),-1)</f>
        <v>-1</v>
      </c>
      <c r="FB99" s="0" t="n">
        <f aca="false">IF(FA99=-1,-1, VALUE(MID(EZ99,FA99+2, IFERROR(FIND(" ",EZ99,FA99),999)-FA99-2)))</f>
        <v>-1</v>
      </c>
      <c r="FC99" s="0" t="n">
        <f aca="false">IFERROR(FIND("r_",LOWER(EZ99)),-1)</f>
        <v>-1</v>
      </c>
      <c r="FD99" s="0" t="n">
        <f aca="false">IF(FC99=-1,-1, ROW(FC99)-1+VALUE(MID(EZ99,FC99+2, IFERROR(FIND(" ",EZ99,FC99),999)-FC99-2)))</f>
        <v>-1</v>
      </c>
      <c r="FE99" s="0" t="str">
        <f aca="false">IF(OR(FA99=-1,IFERROR(INDEX(FA$2:FA$100,FB99),999)&gt;=0,IFERROR(INDEX(FC$2:FC$100,FB99),999)&gt;=0),    IF(OR(FC99=-1,IFERROR(INDEX(FA$2:FA$100,FD99),999)&gt;=0,IFERROR(INDEX(FC$2:FC$100,FD99),999)&gt;=0),      EZ99,REPLACE(EZ99,FC99,IFERROR(FIND(" ",EZ99,FC99),999)-FC99,                   INDEX(EZ$2:EZ$100,FD99)                  )),     REPLACE(EZ99,FA99,IFERROR(FIND(" ",EZ99,FA99),999)-FA99,                   INDEX(EZ$2:EZ$100,FB99)                  ) )</f>
        <v/>
      </c>
      <c r="FF99" s="0" t="n">
        <f aca="false">IFERROR(FIND("f_",LOWER(FE99)),-1)</f>
        <v>-1</v>
      </c>
      <c r="FG99" s="0" t="n">
        <f aca="false">IF(FF99=-1,-1, VALUE(MID(FE99,FF99+2, IFERROR(FIND(" ",FE99,FF99),999)-FF99-2)))</f>
        <v>-1</v>
      </c>
      <c r="FH99" s="0" t="n">
        <f aca="false">IFERROR(FIND("r_",LOWER(FE99)),-1)</f>
        <v>-1</v>
      </c>
      <c r="FI99" s="0" t="n">
        <f aca="false">IF(FH99=-1,-1, ROW(FH99)-1+VALUE(MID(FE99,FH99+2, IFERROR(FIND(" ",FE99,FH99),999)-FH99-2)))</f>
        <v>-1</v>
      </c>
      <c r="FJ99" s="0" t="str">
        <f aca="false">IF(OR(FF99=-1,IFERROR(INDEX(FF$2:FF$100,FG99),999)&gt;=0,IFERROR(INDEX(FH$2:FH$100,FG99),999)&gt;=0),    IF(OR(FH99=-1,IFERROR(INDEX(FF$2:FF$100,FI99),999)&gt;=0,IFERROR(INDEX(FH$2:FH$100,FI99),999)&gt;=0),      FE99,REPLACE(FE99,FH99,IFERROR(FIND(" ",FE99,FH99),999)-FH99,                   INDEX(FE$2:FE$100,FI99)                  )),     REPLACE(FE99,FF99,IFERROR(FIND(" ",FE99,FF99),999)-FF99,                   INDEX(FE$2:FE$100,FG99)                  ) )</f>
        <v/>
      </c>
      <c r="FK99" s="0" t="n">
        <f aca="false">IFERROR(FIND("f_",LOWER(FJ99)),-1)</f>
        <v>-1</v>
      </c>
      <c r="FL99" s="0" t="n">
        <f aca="false">IF(FK99=-1,-1, VALUE(MID(FJ99,FK99+2, IFERROR(FIND(" ",FJ99,FK99),999)-FK99-2)))</f>
        <v>-1</v>
      </c>
      <c r="FM99" s="0" t="n">
        <f aca="false">IFERROR(FIND("r_",LOWER(FJ99)),-1)</f>
        <v>-1</v>
      </c>
      <c r="FN99" s="0" t="n">
        <f aca="false">IF(FM99=-1,-1, ROW(FM99)-1+VALUE(MID(FJ99,FM99+2, IFERROR(FIND(" ",FJ99,FM99),999)-FM99-2)))</f>
        <v>-1</v>
      </c>
      <c r="FO99" s="0" t="str">
        <f aca="false">IF(OR(FK99=-1,IFERROR(INDEX(FK$2:FK$100,FL99),999)&gt;=0,IFERROR(INDEX(FM$2:FM$100,FL99),999)&gt;=0),    IF(OR(FM99=-1,IFERROR(INDEX(FK$2:FK$100,FN99),999)&gt;=0,IFERROR(INDEX(FM$2:FM$100,FN99),999)&gt;=0),      FJ99,REPLACE(FJ99,FM99,IFERROR(FIND(" ",FJ99,FM99),999)-FM99,                   INDEX(FJ$2:FJ$100,FN99)                  )),     REPLACE(FJ99,FK99,IFERROR(FIND(" ",FJ99,FK99),999)-FK99,                   INDEX(FJ$2:FJ$100,FL99)                  ) )</f>
        <v/>
      </c>
      <c r="FP99" s="0" t="n">
        <f aca="false">IFERROR(FIND("f_",LOWER(FO99)),-1)</f>
        <v>-1</v>
      </c>
      <c r="FQ99" s="0" t="n">
        <f aca="false">IF(FP99=-1,-1, VALUE(MID(FO99,FP99+2, IFERROR(FIND(" ",FO99,FP99),999)-FP99-2)))</f>
        <v>-1</v>
      </c>
      <c r="FR99" s="0" t="n">
        <f aca="false">IFERROR(FIND("r_",LOWER(FO99)),-1)</f>
        <v>-1</v>
      </c>
      <c r="FS99" s="0" t="n">
        <f aca="false">IF(FR99=-1,-1, ROW(FR99)-1+VALUE(MID(FO99,FR99+2, IFERROR(FIND(" ",FO99,FR99),999)-FR99-2)))</f>
        <v>-1</v>
      </c>
      <c r="FT99" s="0" t="str">
        <f aca="false">IF(OR(FP99=-1,IFERROR(INDEX(FP$2:FP$100,FQ99),999)&gt;=0,IFERROR(INDEX(FR$2:FR$100,FQ99),999)&gt;=0),    IF(OR(FR99=-1,IFERROR(INDEX(FP$2:FP$100,FS99),999)&gt;=0,IFERROR(INDEX(FR$2:FR$100,FS99),999)&gt;=0),      FO99,REPLACE(FO99,FR99,IFERROR(FIND(" ",FO99,FR99),999)-FR99,                   INDEX(FO$2:FO$100,FS99)                  )),     REPLACE(FO99,FP99,IFERROR(FIND(" ",FO99,FP99),999)-FP99,                   INDEX(FO$2:FO$100,FQ99)                  ) )</f>
        <v/>
      </c>
      <c r="FU99" s="0" t="n">
        <f aca="false">IFERROR(FIND("f_",LOWER(FT99)),-1)</f>
        <v>-1</v>
      </c>
      <c r="FV99" s="0" t="n">
        <f aca="false">IF(FU99=-1,-1, VALUE(MID(FT99,FU99+2, IFERROR(FIND(" ",FT99,FU99),999)-FU99-2)))</f>
        <v>-1</v>
      </c>
      <c r="FW99" s="0" t="n">
        <f aca="false">IFERROR(FIND("r_",LOWER(FT99)),-1)</f>
        <v>-1</v>
      </c>
      <c r="FX99" s="0" t="n">
        <f aca="false">IF(FW99=-1,-1, ROW(FW99)-1+VALUE(MID(FT99,FW99+2, IFERROR(FIND(" ",FT99,FW99),999)-FW99-2)))</f>
        <v>-1</v>
      </c>
      <c r="FY99" s="0" t="str">
        <f aca="false">IF(OR(FU99=-1,IFERROR(INDEX(FU$2:FU$100,FV99),999)&gt;=0,IFERROR(INDEX(FW$2:FW$100,FV99),999)&gt;=0),    IF(OR(FW99=-1,IFERROR(INDEX(FU$2:FU$100,FX99),999)&gt;=0,IFERROR(INDEX(FW$2:FW$100,FX99),999)&gt;=0),      FT99,REPLACE(FT99,FW99,IFERROR(FIND(" ",FT99,FW99),999)-FW99,                   INDEX(FT$2:FT$100,FX99)                  )),     REPLACE(FT99,FU99,IFERROR(FIND(" ",FT99,FU99),999)-FU99,                   INDEX(FT$2:FT$100,FV99)                  ) )</f>
        <v/>
      </c>
      <c r="FZ99" s="0" t="n">
        <f aca="false">IFERROR(FIND("f_",LOWER(FY99)),-1)</f>
        <v>-1</v>
      </c>
      <c r="GA99" s="0" t="n">
        <f aca="false">IF(FZ99=-1,-1, VALUE(MID(FY99,FZ99+2, IFERROR(FIND(" ",FY99,FZ99),999)-FZ99-2)))</f>
        <v>-1</v>
      </c>
      <c r="GB99" s="0" t="n">
        <f aca="false">IFERROR(FIND("r_",LOWER(FY99)),-1)</f>
        <v>-1</v>
      </c>
      <c r="GC99" s="0" t="n">
        <f aca="false">IF(GB99=-1,-1, ROW(GB99)-1+VALUE(MID(FY99,GB99+2, IFERROR(FIND(" ",FY99,GB99),999)-GB99-2)))</f>
        <v>-1</v>
      </c>
      <c r="GD99" s="0" t="str">
        <f aca="false">IF(OR(FZ99=-1,IFERROR(INDEX(FZ$2:FZ$100,GA99),999)&gt;=0,IFERROR(INDEX(GB$2:GB$100,GA99),999)&gt;=0),    IF(OR(GB99=-1,IFERROR(INDEX(FZ$2:FZ$100,GC99),999)&gt;=0,IFERROR(INDEX(GB$2:GB$100,GC99),999)&gt;=0),      FY99,REPLACE(FY99,GB99,IFERROR(FIND(" ",FY99,GB99),999)-GB99,                   INDEX(FY$2:FY$100,GC99)                  )),     REPLACE(FY99,FZ99,IFERROR(FIND(" ",FY99,FZ99),999)-FZ99,                   INDEX(FY$2:FY$100,GA99)                  ) )</f>
        <v/>
      </c>
      <c r="GE99" s="0" t="n">
        <f aca="false">IFERROR(FIND("f_",LOWER(GD99)),-1)</f>
        <v>-1</v>
      </c>
      <c r="GF99" s="0" t="n">
        <f aca="false">IF(GE99=-1,-1, VALUE(MID(GD99,GE99+2, IFERROR(FIND(" ",GD99,GE99),999)-GE99-2)))</f>
        <v>-1</v>
      </c>
      <c r="GG99" s="0" t="n">
        <f aca="false">IFERROR(FIND("r_",LOWER(GD99)),-1)</f>
        <v>-1</v>
      </c>
      <c r="GH99" s="0" t="n">
        <f aca="false">IF(GG99=-1,-1, ROW(GG99)-1+VALUE(MID(GD99,GG99+2, IFERROR(FIND(" ",GD99,GG99),999)-GG99-2)))</f>
        <v>-1</v>
      </c>
      <c r="GI99" s="0" t="str">
        <f aca="false">IF(OR(GE99=-1,IFERROR(INDEX(GE$2:GE$100,GF99),999)&gt;=0,IFERROR(INDEX(GG$2:GG$100,GF99),999)&gt;=0),    IF(OR(GG99=-1,IFERROR(INDEX(GE$2:GE$100,GH99),999)&gt;=0,IFERROR(INDEX(GG$2:GG$100,GH99),999)&gt;=0),      GD99,REPLACE(GD99,GG99,IFERROR(FIND(" ",GD99,GG99),999)-GG99,                   INDEX(GD$2:GD$100,GH99)                  )),     REPLACE(GD99,GE99,IFERROR(FIND(" ",GD99,GE99),999)-GE99,                   INDEX(GD$2:GD$100,GF99)                  ) )</f>
        <v/>
      </c>
      <c r="GJ99" s="0" t="n">
        <f aca="false">IFERROR(FIND("f_",LOWER(GI99)),-1)</f>
        <v>-1</v>
      </c>
      <c r="GK99" s="0" t="n">
        <f aca="false">IF(GJ99=-1,-1, VALUE(MID(GI99,GJ99+2, IFERROR(FIND(" ",GI99,GJ99),999)-GJ99-2)))</f>
        <v>-1</v>
      </c>
      <c r="GL99" s="0" t="n">
        <f aca="false">IFERROR(FIND("r_",LOWER(GI99)),-1)</f>
        <v>-1</v>
      </c>
      <c r="GM99" s="0" t="n">
        <f aca="false">IF(GL99=-1,-1, ROW(GL99)-1+VALUE(MID(GI99,GL99+2, IFERROR(FIND(" ",GI99,GL99),999)-GL99-2)))</f>
        <v>-1</v>
      </c>
      <c r="GN99" s="0" t="str">
        <f aca="false">IF(OR(GJ99=-1,IFERROR(INDEX(GJ$2:GJ$100,GK99),999)&gt;=0,IFERROR(INDEX(GL$2:GL$100,GK99),999)&gt;=0),    IF(OR(GL99=-1,IFERROR(INDEX(GJ$2:GJ$100,GM99),999)&gt;=0,IFERROR(INDEX(GL$2:GL$100,GM99),999)&gt;=0),      GI99,REPLACE(GI99,GL99,IFERROR(FIND(" ",GI99,GL99),999)-GL99,                   INDEX(GI$2:GI$100,GM99)                  )),     REPLACE(GI99,GJ99,IFERROR(FIND(" ",GI99,GJ99),999)-GJ99,                   INDEX(GI$2:GI$100,GK99)                  ) )</f>
        <v/>
      </c>
      <c r="GO99" s="0" t="n">
        <f aca="false">IFERROR(FIND("f_",LOWER(GN99)),-1)</f>
        <v>-1</v>
      </c>
      <c r="GP99" s="0" t="n">
        <f aca="false">IF(GO99=-1,-1, VALUE(MID(GN99,GO99+2, IFERROR(FIND(" ",GN99,GO99),999)-GO99-2)))</f>
        <v>-1</v>
      </c>
      <c r="GQ99" s="0" t="n">
        <f aca="false">IFERROR(FIND("r_",LOWER(GN99)),-1)</f>
        <v>-1</v>
      </c>
      <c r="GR99" s="0" t="n">
        <f aca="false">IF(GQ99=-1,-1, ROW(GQ99)-1+VALUE(MID(GN99,GQ99+2, IFERROR(FIND(" ",GN99,GQ99),999)-GQ99-2)))</f>
        <v>-1</v>
      </c>
      <c r="GS99" s="0" t="str">
        <f aca="false">IF(OR(GO99=-1,IFERROR(INDEX(GO$2:GO$100,GP99),999)&gt;=0,IFERROR(INDEX(GQ$2:GQ$100,GP99),999)&gt;=0),    IF(OR(GQ99=-1,IFERROR(INDEX(GO$2:GO$100,GR99),999)&gt;=0,IFERROR(INDEX(GQ$2:GQ$100,GR99),999)&gt;=0),      GN99,REPLACE(GN99,GQ99,IFERROR(FIND(" ",GN99,GQ99),999)-GQ99,                   INDEX(GN$2:GN$100,GR99)                  )),     REPLACE(GN99,GO99,IFERROR(FIND(" ",GN99,GO99),999)-GO99,                   INDEX(GN$2:GN$100,GP99)                  ) )</f>
        <v/>
      </c>
      <c r="GT99" s="0" t="n">
        <f aca="false">IFERROR(FIND("f_",LOWER(GS99)),-1)</f>
        <v>-1</v>
      </c>
      <c r="GU99" s="0" t="n">
        <f aca="false">IF(GT99=-1,-1, VALUE(MID(GS99,GT99+2, IFERROR(FIND(" ",GS99,GT99),999)-GT99-2)))</f>
        <v>-1</v>
      </c>
      <c r="GV99" s="0" t="n">
        <f aca="false">IFERROR(FIND("r_",LOWER(GS99)),-1)</f>
        <v>-1</v>
      </c>
      <c r="GW99" s="0" t="n">
        <f aca="false">IF(GV99=-1,-1, ROW(GV99)-1+VALUE(MID(GS99,GV99+2, IFERROR(FIND(" ",GS99,GV99),999)-GV99-2)))</f>
        <v>-1</v>
      </c>
      <c r="GX99" s="0" t="str">
        <f aca="false">IF(OR(GT99=-1,IFERROR(INDEX(GT$2:GT$100,GU99),999)&gt;=0,IFERROR(INDEX(GV$2:GV$100,GU99),999)&gt;=0),    IF(OR(GV99=-1,IFERROR(INDEX(GT$2:GT$100,GW99),999)&gt;=0,IFERROR(INDEX(GV$2:GV$100,GW99),999)&gt;=0),      GS99,REPLACE(GS99,GV99,IFERROR(FIND(" ",GS99,GV99),999)-GV99,                   INDEX(GS$2:GS$100,GW99)                  )),     REPLACE(GS99,GT99,IFERROR(FIND(" ",GS99,GT99),999)-GT99,                   INDEX(GS$2:GS$100,GU99)                  ) )</f>
        <v/>
      </c>
      <c r="GY99" s="0" t="n">
        <f aca="false">IFERROR(FIND("f_",LOWER(GX99)),-1)</f>
        <v>-1</v>
      </c>
      <c r="GZ99" s="0" t="n">
        <f aca="false">IF(GY99=-1,-1, VALUE(MID(GX99,GY99+2, IFERROR(FIND(" ",GX99,GY99),999)-GY99-2)))</f>
        <v>-1</v>
      </c>
      <c r="HA99" s="0" t="n">
        <f aca="false">IFERROR(FIND("r_",LOWER(GX99)),-1)</f>
        <v>-1</v>
      </c>
      <c r="HB99" s="0" t="n">
        <f aca="false">IF(HA99=-1,-1, ROW(HA99)-1+VALUE(MID(GX99,HA99+2, IFERROR(FIND(" ",GX99,HA99),999)-HA99-2)))</f>
        <v>-1</v>
      </c>
      <c r="HC99" s="0" t="str">
        <f aca="false">IF(OR(GY99=-1,IFERROR(INDEX(GY$2:GY$100,GZ99),999)&gt;=0,IFERROR(INDEX(HA$2:HA$100,GZ99),999)&gt;=0),    IF(OR(HA99=-1,IFERROR(INDEX(GY$2:GY$100,HB99),999)&gt;=0,IFERROR(INDEX(HA$2:HA$100,HB99),999)&gt;=0),      GX99,REPLACE(GX99,HA99,IFERROR(FIND(" ",GX99,HA99),999)-HA99,                   INDEX(GX$2:GX$100,HB99)                  )),     REPLACE(GX99,GY99,IFERROR(FIND(" ",GX99,GY99),999)-GY99,                   INDEX(GX$2:GX$100,GZ99)                  ) )</f>
        <v/>
      </c>
      <c r="HD99" s="0" t="n">
        <f aca="false">IFERROR(FIND("f_",LOWER(HC99)),-1)</f>
        <v>-1</v>
      </c>
      <c r="HE99" s="0" t="n">
        <f aca="false">IF(HD99=-1,-1, VALUE(MID(HC99,HD99+2, IFERROR(FIND(" ",HC99,HD99),999)-HD99-2)))</f>
        <v>-1</v>
      </c>
      <c r="HF99" s="0" t="n">
        <f aca="false">IFERROR(FIND("r_",LOWER(HC99)),-1)</f>
        <v>-1</v>
      </c>
      <c r="HG99" s="0" t="n">
        <f aca="false">IF(HF99=-1,-1, ROW(HF99)-1+VALUE(MID(HC99,HF99+2, IFERROR(FIND(" ",HC99,HF99),999)-HF99-2)))</f>
        <v>-1</v>
      </c>
      <c r="HH99" s="0" t="str">
        <f aca="false">IF(OR(HD99=-1,IFERROR(INDEX(HD$2:HD$100,HE99),999)&gt;=0,IFERROR(INDEX(HF$2:HF$100,HE99),999)&gt;=0),    IF(OR(HF99=-1,IFERROR(INDEX(HD$2:HD$100,HG99),999)&gt;=0,IFERROR(INDEX(HF$2:HF$100,HG99),999)&gt;=0),      HC99,REPLACE(HC99,HF99,IFERROR(FIND(" ",HC99,HF99),999)-HF99,                   INDEX(HC$2:HC$100,HG99)                  )),     REPLACE(HC99,HD99,IFERROR(FIND(" ",HC99,HD99),999)-HD99,                   INDEX(HC$2:HC$100,HE99)                  ) )</f>
        <v/>
      </c>
      <c r="HI99" s="0" t="n">
        <f aca="false">IFERROR(FIND("f_",LOWER(HH99)),-1)</f>
        <v>-1</v>
      </c>
      <c r="HJ99" s="0" t="n">
        <f aca="false">IF(HI99=-1,-1, VALUE(MID(HH99,HI99+2, IFERROR(FIND(" ",HH99,HI99),999)-HI99-2)))</f>
        <v>-1</v>
      </c>
      <c r="HK99" s="0" t="n">
        <f aca="false">IFERROR(FIND("r_",LOWER(HH99)),-1)</f>
        <v>-1</v>
      </c>
      <c r="HL99" s="0" t="n">
        <f aca="false">IF(HK99=-1,-1, ROW(HK99)-1+VALUE(MID(HH99,HK99+2, IFERROR(FIND(" ",HH99,HK99),999)-HK99-2)))</f>
        <v>-1</v>
      </c>
      <c r="HM99" s="0" t="str">
        <f aca="false">IF(OR(HI99=-1,IFERROR(INDEX(HI$2:HI$100,HJ99),999)&gt;=0,IFERROR(INDEX(HK$2:HK$100,HJ99),999)&gt;=0),    IF(OR(HK99=-1,IFERROR(INDEX(HI$2:HI$100,HL99),999)&gt;=0,IFERROR(INDEX(HK$2:HK$100,HL99),999)&gt;=0),      HH99,REPLACE(HH99,HK99,IFERROR(FIND(" ",HH99,HK99),999)-HK99,                   INDEX(HH$2:HH$100,HL99)                  )),     REPLACE(HH99,HI99,IFERROR(FIND(" ",HH99,HI99),999)-HI99,                   INDEX(HH$2:HH$100,HJ99)                  ) )</f>
        <v/>
      </c>
      <c r="HN99" s="0" t="n">
        <f aca="false">IFERROR(FIND("f_",LOWER(HM99)),-1)</f>
        <v>-1</v>
      </c>
      <c r="HO99" s="0" t="n">
        <f aca="false">IF(HN99=-1,-1, VALUE(MID(HM99,HN99+2, IFERROR(FIND(" ",HM99,HN99),999)-HN99-2)))</f>
        <v>-1</v>
      </c>
      <c r="HP99" s="0" t="n">
        <f aca="false">IFERROR(FIND("r_",LOWER(HM99)),-1)</f>
        <v>-1</v>
      </c>
      <c r="HQ99" s="0" t="n">
        <f aca="false">IF(HP99=-1,-1, ROW(HP99)-1+VALUE(MID(HM99,HP99+2, IFERROR(FIND(" ",HM99,HP99),999)-HP99-2)))</f>
        <v>-1</v>
      </c>
      <c r="HR99" s="0" t="str">
        <f aca="false">IF(OR(HN99=-1,IFERROR(INDEX(HN$2:HN$100,HO99),999)&gt;=0,IFERROR(INDEX(HP$2:HP$100,HO99),999)&gt;=0),    IF(OR(HP99=-1,IFERROR(INDEX(HN$2:HN$100,HQ99),999)&gt;=0,IFERROR(INDEX(HP$2:HP$100,HQ99),999)&gt;=0),      HM99,REPLACE(HM99,HP99,IFERROR(FIND(" ",HM99,HP99),999)-HP99,                   INDEX(HM$2:HM$100,HQ99)                  )),     REPLACE(HM99,HN99,IFERROR(FIND(" ",HM99,HN99),999)-HN99,                   INDEX(HM$2:HM$100,HO99)                  ) )</f>
        <v/>
      </c>
      <c r="HS99" s="0" t="n">
        <f aca="false">IFERROR(FIND("f_",LOWER(HR99)),-1)</f>
        <v>-1</v>
      </c>
      <c r="HT99" s="0" t="n">
        <f aca="false">IF(HS99=-1,-1, VALUE(MID(HR99,HS99+2, IFERROR(FIND(" ",HR99,HS99),999)-HS99-2)))</f>
        <v>-1</v>
      </c>
      <c r="HU99" s="0" t="n">
        <f aca="false">IFERROR(FIND("r_",LOWER(HR99)),-1)</f>
        <v>-1</v>
      </c>
      <c r="HV99" s="0" t="n">
        <f aca="false">IF(HU99=-1,-1, ROW(HU99)-1+VALUE(MID(HR99,HU99+2, IFERROR(FIND(" ",HR99,HU99),999)-HU99-2)))</f>
        <v>-1</v>
      </c>
      <c r="HW99" s="0" t="str">
        <f aca="false">IF(OR(HS99=-1,IFERROR(INDEX(HS$2:HS$100,HT99),999)&gt;=0,IFERROR(INDEX(HU$2:HU$100,HT99),999)&gt;=0),    IF(OR(HU99=-1,IFERROR(INDEX(HS$2:HS$100,HV99),999)&gt;=0,IFERROR(INDEX(HU$2:HU$100,HV99),999)&gt;=0),      HR99,REPLACE(HR99,HU99,IFERROR(FIND(" ",HR99,HU99),999)-HU99,                   INDEX(HR$2:HR$100,HV99)                  )),     REPLACE(HR99,HS99,IFERROR(FIND(" ",HR99,HS99),999)-HS99,                   INDEX(HR$2:HR$100,HT99)                  ) )</f>
        <v/>
      </c>
      <c r="HX99" s="0" t="n">
        <f aca="false">IFERROR(FIND("f_",LOWER(HW99)),-1)</f>
        <v>-1</v>
      </c>
      <c r="HY99" s="0" t="n">
        <f aca="false">IF(HX99=-1,-1, VALUE(MID(HW99,HX99+2, IFERROR(FIND(" ",HW99,HX99),999)-HX99-2)))</f>
        <v>-1</v>
      </c>
      <c r="HZ99" s="0" t="n">
        <f aca="false">IFERROR(FIND("r_",LOWER(HW99)),-1)</f>
        <v>-1</v>
      </c>
      <c r="IA99" s="0" t="n">
        <f aca="false">IF(HZ99=-1,-1, ROW(HZ99)-1+VALUE(MID(HW99,HZ99+2, IFERROR(FIND(" ",HW99,HZ99),999)-HZ99-2)))</f>
        <v>-1</v>
      </c>
      <c r="IB99" s="0" t="str">
        <f aca="false">IF(OR(HX99=-1,IFERROR(INDEX(HX$2:HX$100,HY99),999)&gt;=0,IFERROR(INDEX(HZ$2:HZ$100,HY99),999)&gt;=0),    IF(OR(HZ99=-1,IFERROR(INDEX(HX$2:HX$100,IA99),999)&gt;=0,IFERROR(INDEX(HZ$2:HZ$100,IA99),999)&gt;=0),      HW99,REPLACE(HW99,HZ99,IFERROR(FIND(" ",HW99,HZ99),999)-HZ99,                   INDEX(HW$2:HW$100,IA99)                  )),     REPLACE(HW99,HX99,IFERROR(FIND(" ",HW99,HX99),999)-HX99,                   INDEX(HW$2:HW$100,HY99)                  ) )</f>
        <v/>
      </c>
      <c r="IC99" s="0" t="n">
        <f aca="false">IFERROR(FIND("f_",LOWER(IB99)),-1)</f>
        <v>-1</v>
      </c>
      <c r="ID99" s="0" t="n">
        <f aca="false">IF(IC99=-1,-1, VALUE(MID(IB99,IC99+2, IFERROR(FIND(" ",IB99,IC99),999)-IC99-2)))</f>
        <v>-1</v>
      </c>
      <c r="IE99" s="0" t="n">
        <f aca="false">IFERROR(FIND("r_",LOWER(IB99)),-1)</f>
        <v>-1</v>
      </c>
      <c r="IF99" s="0" t="n">
        <f aca="false">IF(IE99=-1,-1, ROW(IE99)-1+VALUE(MID(IB99,IE99+2, IFERROR(FIND(" ",IB99,IE99),999)-IE99-2)))</f>
        <v>-1</v>
      </c>
      <c r="IG99" s="0" t="str">
        <f aca="false">IF(OR(IC99=-1,IFERROR(INDEX(IC$2:IC$100,ID99),999)&gt;=0,IFERROR(INDEX(IE$2:IE$100,ID99),999)&gt;=0),    IF(OR(IE99=-1,IFERROR(INDEX(IC$2:IC$100,IF99),999)&gt;=0,IFERROR(INDEX(IE$2:IE$100,IF99),999)&gt;=0),      IB99,REPLACE(IB99,IE99,IFERROR(FIND(" ",IB99,IE99),999)-IE99,                   INDEX(IB$2:IB$100,IF99)                  )),     REPLACE(IB99,IC99,IFERROR(FIND(" ",IB99,IC99),999)-IC99,                   INDEX(IB$2:IB$100,ID99)                  ) )</f>
        <v/>
      </c>
      <c r="IH99" s="0" t="n">
        <f aca="false">IFERROR(FIND("f_",LOWER(IG99)),-1)</f>
        <v>-1</v>
      </c>
      <c r="II99" s="0" t="n">
        <f aca="false">IF(IH99=-1,-1, VALUE(MID(IG99,IH99+2, IFERROR(FIND(" ",IG99,IH99),999)-IH99-2)))</f>
        <v>-1</v>
      </c>
      <c r="IJ99" s="0" t="n">
        <f aca="false">IFERROR(FIND("r_",LOWER(IG99)),-1)</f>
        <v>-1</v>
      </c>
      <c r="IK99" s="0" t="n">
        <f aca="false">IF(IJ99=-1,-1, ROW(IJ99)-1+VALUE(MID(IG99,IJ99+2, IFERROR(FIND(" ",IG99,IJ99),999)-IJ99-2)))</f>
        <v>-1</v>
      </c>
      <c r="IL99" s="0" t="str">
        <f aca="false">IF(OR(IH99=-1,IFERROR(INDEX(IH$2:IH$100,II99),999)&gt;=0,IFERROR(INDEX(IJ$2:IJ$100,II99),999)&gt;=0),    IF(OR(IJ99=-1,IFERROR(INDEX(IH$2:IH$100,IK99),999)&gt;=0,IFERROR(INDEX(IJ$2:IJ$100,IK99),999)&gt;=0),      IG99,REPLACE(IG99,IJ99,IFERROR(FIND(" ",IG99,IJ99),999)-IJ99,                   INDEX(IG$2:IG$100,IK99)                  )),     REPLACE(IG99,IH99,IFERROR(FIND(" ",IG99,IH99),999)-IH99,                   INDEX(IG$2:IG$100,II99)                  ) )</f>
        <v/>
      </c>
      <c r="IM99" s="0" t="n">
        <f aca="false">IFERROR(FIND("f_",LOWER(IL99)),-1)</f>
        <v>-1</v>
      </c>
      <c r="IN99" s="0" t="n">
        <f aca="false">IF(IM99=-1,-1, VALUE(MID(IL99,IM99+2, IFERROR(FIND(" ",IL99,IM99),999)-IM99-2)))</f>
        <v>-1</v>
      </c>
      <c r="IO99" s="0" t="n">
        <f aca="false">IFERROR(FIND("r_",LOWER(IL99)),-1)</f>
        <v>-1</v>
      </c>
      <c r="IP99" s="0" t="n">
        <f aca="false">IF(IO99=-1,-1, ROW(IO99)-1+VALUE(MID(IL99,IO99+2, IFERROR(FIND(" ",IL99,IO99),999)-IO99-2)))</f>
        <v>-1</v>
      </c>
      <c r="IQ99" s="0" t="str">
        <f aca="false">IF(OR(IM99=-1,IFERROR(INDEX(IM$2:IM$100,IN99),999)&gt;=0,IFERROR(INDEX(IO$2:IO$100,IN99),999)&gt;=0),    IF(OR(IO99=-1,IFERROR(INDEX(IM$2:IM$100,IP99),999)&gt;=0,IFERROR(INDEX(IO$2:IO$100,IP99),999)&gt;=0),      IL99,REPLACE(IL99,IO99,IFERROR(FIND(" ",IL99,IO99),999)-IO99,                   INDEX(IL$2:IL$100,IP99)                  )),     REPLACE(IL99,IM99,IFERROR(FIND(" ",IL99,IM99),999)-IM99,                   INDEX(IL$2:IL$100,IN99)                  ) )</f>
        <v/>
      </c>
      <c r="IR99" s="0" t="n">
        <f aca="false">IFERROR(FIND("f_",LOWER(IQ99)),-1)</f>
        <v>-1</v>
      </c>
      <c r="IS99" s="0" t="n">
        <f aca="false">IF(IR99=-1,-1, VALUE(MID(IQ99,IR99+2, IFERROR(FIND(" ",IQ99,IR99),999)-IR99-2)))</f>
        <v>-1</v>
      </c>
      <c r="IT99" s="0" t="n">
        <f aca="false">IFERROR(FIND("r_",LOWER(IQ99)),-1)</f>
        <v>-1</v>
      </c>
      <c r="IU99" s="0" t="n">
        <f aca="false">IF(IT99=-1,-1, ROW(IT99)-1+VALUE(MID(IQ99,IT99+2, IFERROR(FIND(" ",IQ99,IT99),999)-IT99-2)))</f>
        <v>-1</v>
      </c>
      <c r="IV99" s="0" t="str">
        <f aca="false">IF(OR(IR99=-1,IFERROR(INDEX(IR$2:IR$100,IS99),999)&gt;=0,IFERROR(INDEX(IT$2:IT$100,IS99),999)&gt;=0),    IF(OR(IT99=-1,IFERROR(INDEX(IR$2:IR$100,IU99),999)&gt;=0,IFERROR(INDEX(IT$2:IT$100,IU99),999)&gt;=0),      IQ99,REPLACE(IQ99,IT99,IFERROR(FIND(" ",IQ99,IT99),999)-IT99,                   INDEX(IQ$2:IQ$100,IU99)                  )),     REPLACE(IQ99,IR99,IFERROR(FIND(" ",IQ99,IR99),999)-IR99,                   INDEX(IQ$2:IQ$100,IS99)                  ) )</f>
        <v/>
      </c>
      <c r="IW99" s="0" t="n">
        <f aca="false">IFERROR(FIND("f_",LOWER(IV99)),-1)</f>
        <v>-1</v>
      </c>
      <c r="IX99" s="0" t="n">
        <f aca="false">IF(IW99=-1,-1, VALUE(MID(IV99,IW99+2, IFERROR(FIND(" ",IV99,IW99),999)-IW99-2)))</f>
        <v>-1</v>
      </c>
      <c r="IY99" s="0" t="n">
        <f aca="false">IFERROR(FIND("r_",LOWER(IV99)),-1)</f>
        <v>-1</v>
      </c>
      <c r="IZ99" s="0" t="n">
        <f aca="false">IF(IY99=-1,-1, ROW(IY99)-1+VALUE(MID(IV99,IY99+2, IFERROR(FIND(" ",IV99,IY99),999)-IY99-2)))</f>
        <v>-1</v>
      </c>
      <c r="JA99" s="0" t="str">
        <f aca="false">IF(OR(IW99=-1,IFERROR(INDEX(IW$2:IW$100,IX99),999)&gt;=0,IFERROR(INDEX(IY$2:IY$100,IX99),999)&gt;=0),    IF(OR(IY99=-1,IFERROR(INDEX(IW$2:IW$100,IZ99),999)&gt;=0,IFERROR(INDEX(IY$2:IY$100,IZ99),999)&gt;=0),      IV99,REPLACE(IV99,IY99,IFERROR(FIND(" ",IV99,IY99),999)-IY99,                   INDEX(IV$2:IV$100,IZ99)                  )),     REPLACE(IV99,IW99,IFERROR(FIND(" ",IV99,IW99),999)-IW99,                   INDEX(IV$2:IV$100,IX99)                  ) )</f>
        <v/>
      </c>
      <c r="JB99" s="0" t="n">
        <f aca="false">IFERROR(FIND("f_",LOWER(JA99)),-1)</f>
        <v>-1</v>
      </c>
      <c r="JC99" s="0" t="n">
        <f aca="false">IF(JB99=-1,-1, VALUE(MID(JA99,JB99+2, IFERROR(FIND(" ",JA99,JB99),999)-JB99-2)))</f>
        <v>-1</v>
      </c>
      <c r="JD99" s="0" t="n">
        <f aca="false">IFERROR(FIND("r_",LOWER(JA99)),-1)</f>
        <v>-1</v>
      </c>
      <c r="JE99" s="0" t="n">
        <f aca="false">IF(JD99=-1,-1, ROW(JD99)-1+VALUE(MID(JA99,JD99+2, IFERROR(FIND(" ",JA99,JD99),999)-JD99-2)))</f>
        <v>-1</v>
      </c>
      <c r="JF99" s="0" t="str">
        <f aca="false">IF(OR(JB99=-1,IFERROR(INDEX(JB$2:JB$100,JC99),999)&gt;=0,IFERROR(INDEX(JD$2:JD$100,JC99),999)&gt;=0),    IF(OR(JD99=-1,IFERROR(INDEX(JB$2:JB$100,JE99),999)&gt;=0,IFERROR(INDEX(JD$2:JD$100,JE99),999)&gt;=0),      JA99,REPLACE(JA99,JD99,IFERROR(FIND(" ",JA99,JD99),999)-JD99,                   INDEX(JA$2:JA$100,JE99)                  )),     REPLACE(JA99,JB99,IFERROR(FIND(" ",JA99,JB99),999)-JB99,                   INDEX(JA$2:JA$100,JC99)                  ) )</f>
        <v/>
      </c>
      <c r="JG99" s="0" t="n">
        <f aca="false">IFERROR(FIND("f_",LOWER(JF99)),-1)</f>
        <v>-1</v>
      </c>
      <c r="JH99" s="0" t="n">
        <f aca="false">IF(JG99=-1,-1, VALUE(MID(JF99,JG99+2, IFERROR(FIND(" ",JF99,JG99),999)-JG99-2)))</f>
        <v>-1</v>
      </c>
      <c r="JI99" s="0" t="n">
        <f aca="false">IFERROR(FIND("r_",LOWER(JF99)),-1)</f>
        <v>-1</v>
      </c>
      <c r="JJ99" s="0" t="n">
        <f aca="false">IF(JI99=-1,-1, ROW(JI99)-1+VALUE(MID(JF99,JI99+2, IFERROR(FIND(" ",JF99,JI99),999)-JI99-2)))</f>
        <v>-1</v>
      </c>
      <c r="JK99" s="0" t="str">
        <f aca="false">IF(OR(JG99=-1,IFERROR(INDEX(JG$2:JG$100,JH99),999)&gt;=0,IFERROR(INDEX(JI$2:JI$100,JH99),999)&gt;=0),    IF(OR(JI99=-1,IFERROR(INDEX(JG$2:JG$100,JJ99),999)&gt;=0,IFERROR(INDEX(JI$2:JI$100,JJ99),999)&gt;=0),      JF99,REPLACE(JF99,JI99,IFERROR(FIND(" ",JF99,JI99),999)-JI99,                   INDEX(JF$2:JF$100,JJ99)                  )),     REPLACE(JF99,JG99,IFERROR(FIND(" ",JF99,JG99),999)-JG99,                   INDEX(JF$2:JF$100,JH99)                  ) )</f>
        <v/>
      </c>
      <c r="JL99" s="0" t="n">
        <f aca="false">IFERROR(FIND("f_",LOWER(JK99)),-1)</f>
        <v>-1</v>
      </c>
      <c r="JM99" s="0" t="n">
        <f aca="false">IF(JL99=-1,-1, VALUE(MID(JK99,JL99+2, IFERROR(FIND(" ",JK99,JL99),999)-JL99-2)))</f>
        <v>-1</v>
      </c>
      <c r="JN99" s="0" t="n">
        <f aca="false">IFERROR(FIND("r_",LOWER(JK99)),-1)</f>
        <v>-1</v>
      </c>
      <c r="JO99" s="0" t="n">
        <f aca="false">IF(JN99=-1,-1, ROW(JN99)-1+VALUE(MID(JK99,JN99+2, IFERROR(FIND(" ",JK99,JN99),999)-JN99-2)))</f>
        <v>-1</v>
      </c>
      <c r="JP99" s="0" t="str">
        <f aca="false">IF(OR(JL99=-1,IFERROR(INDEX(JL$2:JL$100,JM99),999)&gt;=0,IFERROR(INDEX(JN$2:JN$100,JM99),999)&gt;=0),    IF(OR(JN99=-1,IFERROR(INDEX(JL$2:JL$100,JO99),999)&gt;=0,IFERROR(INDEX(JN$2:JN$100,JO99),999)&gt;=0),      JK99,REPLACE(JK99,JN99,IFERROR(FIND(" ",JK99,JN99),999)-JN99,                   INDEX(JK$2:JK$100,JO99)                  )),     REPLACE(JK99,JL99,IFERROR(FIND(" ",JK99,JL99),999)-JL99,                   INDEX(JK$2:JK$100,JM99)                  ) )</f>
        <v/>
      </c>
      <c r="JQ99" s="0" t="n">
        <f aca="false">IFERROR(FIND("f_",LOWER(JP99)),-1)</f>
        <v>-1</v>
      </c>
      <c r="JR99" s="0" t="n">
        <f aca="false">IF(JQ99=-1,-1, VALUE(MID(JP99,JQ99+2, IFERROR(FIND(" ",JP99,JQ99),999)-JQ99-2)))</f>
        <v>-1</v>
      </c>
      <c r="JS99" s="0" t="n">
        <f aca="false">IFERROR(FIND("r_",LOWER(JP99)),-1)</f>
        <v>-1</v>
      </c>
      <c r="JT99" s="0" t="n">
        <f aca="false">IF(JS99=-1,-1, ROW(JS99)-1+VALUE(MID(JP99,JS99+2, IFERROR(FIND(" ",JP99,JS99),999)-JS99-2)))</f>
        <v>-1</v>
      </c>
      <c r="JU99" s="0" t="str">
        <f aca="false">IF(OR(JQ99=-1,IFERROR(INDEX(JQ$2:JQ$100,JR99),999)&gt;=0,IFERROR(INDEX(JS$2:JS$100,JR99),999)&gt;=0),    IF(OR(JS99=-1,IFERROR(INDEX(JQ$2:JQ$100,JT99),999)&gt;=0,IFERROR(INDEX(JS$2:JS$100,JT99),999)&gt;=0),      JP99,REPLACE(JP99,JS99,IFERROR(FIND(" ",JP99,JS99),999)-JS99,                   INDEX(JP$2:JP$100,JT99)                  )),     REPLACE(JP99,JQ99,IFERROR(FIND(" ",JP99,JQ99),999)-JQ99,                   INDEX(JP$2:JP$100,JR99)                  ) )</f>
        <v/>
      </c>
      <c r="JV99" s="0" t="n">
        <f aca="false">IFERROR(FIND("f_",LOWER(JU99)),-1)</f>
        <v>-1</v>
      </c>
      <c r="JW99" s="0" t="n">
        <f aca="false">IF(JV99=-1,-1, VALUE(MID(JU99,JV99+2, IFERROR(FIND(" ",JU99,JV99),999)-JV99-2)))</f>
        <v>-1</v>
      </c>
      <c r="JX99" s="0" t="n">
        <f aca="false">IFERROR(FIND("r_",LOWER(JU99)),-1)</f>
        <v>-1</v>
      </c>
      <c r="JY99" s="0" t="n">
        <f aca="false">IF(JX99=-1,-1, ROW(JX99)-1+VALUE(MID(JU99,JX99+2, IFERROR(FIND(" ",JU99,JX99),999)-JX99-2)))</f>
        <v>-1</v>
      </c>
      <c r="JZ99" s="0" t="str">
        <f aca="false">IF(OR(JV99=-1,IFERROR(INDEX(JV$2:JV$100,JW99),999)&gt;=0,IFERROR(INDEX(JX$2:JX$100,JW99),999)&gt;=0),    IF(OR(JX99=-1,IFERROR(INDEX(JV$2:JV$100,JY99),999)&gt;=0,IFERROR(INDEX(JX$2:JX$100,JY99),999)&gt;=0),      JU99,REPLACE(JU99,JX99,IFERROR(FIND(" ",JU99,JX99),999)-JX99,                   INDEX(JU$2:JU$100,JY99)                  )),     REPLACE(JU99,JV99,IFERROR(FIND(" ",JU99,JV99),999)-JV99,                   INDEX(JU$2:JU$100,JW99)                  ) )</f>
        <v/>
      </c>
      <c r="KA99" s="0" t="n">
        <f aca="false">IFERROR(FIND("f_",LOWER(JZ99)),-1)</f>
        <v>-1</v>
      </c>
      <c r="KB99" s="0" t="n">
        <f aca="false">IF(KA99=-1,-1, VALUE(MID(JZ99,KA99+2, IFERROR(FIND(" ",JZ99,KA99),999)-KA99-2)))</f>
        <v>-1</v>
      </c>
      <c r="KC99" s="0" t="n">
        <f aca="false">IFERROR(FIND("r_",LOWER(JZ99)),-1)</f>
        <v>-1</v>
      </c>
      <c r="KD99" s="0" t="n">
        <f aca="false">IF(KC99=-1,-1, ROW(KC99)-1+VALUE(MID(JZ99,KC99+2, IFERROR(FIND(" ",JZ99,KC99),999)-KC99-2)))</f>
        <v>-1</v>
      </c>
      <c r="KE99" s="0" t="str">
        <f aca="false">IF(OR(KA99=-1,IFERROR(INDEX(KA$2:KA$100,KB99),999)&gt;=0,IFERROR(INDEX(KC$2:KC$100,KB99),999)&gt;=0),    IF(OR(KC99=-1,IFERROR(INDEX(KA$2:KA$100,KD99),999)&gt;=0,IFERROR(INDEX(KC$2:KC$100,KD99),999)&gt;=0),      JZ99,REPLACE(JZ99,KC99,IFERROR(FIND(" ",JZ99,KC99),999)-KC99,                   INDEX(JZ$2:JZ$100,KD99)                  )),     REPLACE(JZ99,KA99,IFERROR(FIND(" ",JZ99,KA99),999)-KA99,                   INDEX(JZ$2:JZ$100,KB99)                  ) )</f>
        <v/>
      </c>
      <c r="KF99" s="0" t="n">
        <f aca="false">IFERROR(FIND("f_",LOWER(KE99)),-1)</f>
        <v>-1</v>
      </c>
      <c r="KG99" s="0" t="n">
        <f aca="false">IF(KF99=-1,-1, VALUE(MID(KE99,KF99+2, IFERROR(FIND(" ",KE99,KF99),999)-KF99-2)))</f>
        <v>-1</v>
      </c>
      <c r="KH99" s="0" t="n">
        <f aca="false">IFERROR(FIND("r_",LOWER(KE99)),-1)</f>
        <v>-1</v>
      </c>
      <c r="KI99" s="0" t="n">
        <f aca="false">IF(KH99=-1,-1, ROW(KH99)-1+VALUE(MID(KE99,KH99+2, IFERROR(FIND(" ",KE99,KH99),999)-KH99-2)))</f>
        <v>-1</v>
      </c>
      <c r="KJ99" s="0" t="str">
        <f aca="false">IF(OR(KF99=-1,IFERROR(INDEX(KF$2:KF$100,KG99),999)&gt;=0,IFERROR(INDEX(KH$2:KH$100,KG99),999)&gt;=0),    IF(OR(KH99=-1,IFERROR(INDEX(KF$2:KF$100,KI99),999)&gt;=0,IFERROR(INDEX(KH$2:KH$100,KI99),999)&gt;=0),      KE99,REPLACE(KE99,KH99,IFERROR(FIND(" ",KE99,KH99),999)-KH99,                   INDEX(KE$2:KE$100,KI99)                  )),     REPLACE(KE99,KF99,IFERROR(FIND(" ",KE99,KF99),999)-KF99,                   INDEX(KE$2:KE$100,KG99)                  ) )</f>
        <v/>
      </c>
      <c r="KK99" s="0" t="n">
        <f aca="false">IFERROR(FIND("f_",LOWER(KJ99)),-1)</f>
        <v>-1</v>
      </c>
      <c r="KL99" s="0" t="n">
        <f aca="false">IF(KK99=-1,-1, VALUE(MID(KJ99,KK99+2, IFERROR(FIND(" ",KJ99,KK99),999)-KK99-2)))</f>
        <v>-1</v>
      </c>
      <c r="KM99" s="0" t="n">
        <f aca="false">IFERROR(FIND("r_",LOWER(KJ99)),-1)</f>
        <v>-1</v>
      </c>
      <c r="KN99" s="0" t="n">
        <f aca="false">IF(KM99=-1,-1, ROW(KM99)-1+VALUE(MID(KJ99,KM99+2, IFERROR(FIND(" ",KJ99,KM99),999)-KM99-2)))</f>
        <v>-1</v>
      </c>
      <c r="KO99" s="0" t="str">
        <f aca="false">IF(OR(KK99=-1,IFERROR(INDEX(KK$2:KK$100,KL99),999)&gt;=0,IFERROR(INDEX(KM$2:KM$100,KL99),999)&gt;=0),    IF(OR(KM99=-1,IFERROR(INDEX(KK$2:KK$100,KN99),999)&gt;=0,IFERROR(INDEX(KM$2:KM$100,KN99),999)&gt;=0),      KJ99,REPLACE(KJ99,KM99,IFERROR(FIND(" ",KJ99,KM99),999)-KM99,                   INDEX(KJ$2:KJ$100,KN99)                  )),     REPLACE(KJ99,KK99,IFERROR(FIND(" ",KJ99,KK99),999)-KK99,                   INDEX(KJ$2:KJ$100,KL99)                  ) )</f>
        <v/>
      </c>
      <c r="KP99" s="0" t="n">
        <f aca="false">IFERROR(FIND("f_",LOWER(KO99)),-1)</f>
        <v>-1</v>
      </c>
      <c r="KQ99" s="0" t="n">
        <f aca="false">IF(KP99=-1,-1, VALUE(MID(KO99,KP99+2, IFERROR(FIND(" ",KO99,KP99),999)-KP99-2)))</f>
        <v>-1</v>
      </c>
      <c r="KR99" s="0" t="n">
        <f aca="false">IFERROR(FIND("r_",LOWER(KO99)),-1)</f>
        <v>-1</v>
      </c>
      <c r="KS99" s="0" t="n">
        <f aca="false">IF(KR99=-1,-1, ROW(KR99)-1+VALUE(MID(KO99,KR99+2, IFERROR(FIND(" ",KO99,KR99),999)-KR99-2)))</f>
        <v>-1</v>
      </c>
      <c r="KT99" s="0" t="str">
        <f aca="false">IF(OR(KP99=-1,IFERROR(INDEX(KP$2:KP$100,KQ99),999)&gt;=0,IFERROR(INDEX(KR$2:KR$100,KQ99),999)&gt;=0),    IF(OR(KR99=-1,IFERROR(INDEX(KP$2:KP$100,KS99),999)&gt;=0,IFERROR(INDEX(KR$2:KR$100,KS99),999)&gt;=0),      KO99,REPLACE(KO99,KR99,IFERROR(FIND(" ",KO99,KR99),999)-KR99,                   INDEX(KO$2:KO$100,KS99)                  )),     REPLACE(KO99,KP99,IFERROR(FIND(" ",KO99,KP99),999)-KP99,                   INDEX(KO$2:KO$100,KQ99)                  ) )</f>
        <v/>
      </c>
      <c r="KU99" s="0" t="n">
        <f aca="false">IFERROR(FIND("f_",LOWER(KT99)),-1)</f>
        <v>-1</v>
      </c>
      <c r="KV99" s="0" t="n">
        <f aca="false">IF(KU99=-1,-1, VALUE(MID(KT99,KU99+2, IFERROR(FIND(" ",KT99,KU99),999)-KU99-2)))</f>
        <v>-1</v>
      </c>
      <c r="KW99" s="0" t="n">
        <f aca="false">IFERROR(FIND("r_",LOWER(KT99)),-1)</f>
        <v>-1</v>
      </c>
      <c r="KX99" s="0" t="n">
        <f aca="false">IF(KW99=-1,-1, ROW(KW99)-1+VALUE(MID(KT99,KW99+2, IFERROR(FIND(" ",KT99,KW99),999)-KW99-2)))</f>
        <v>-1</v>
      </c>
      <c r="KY99" s="0" t="str">
        <f aca="false">IF(OR(KU99=-1,IFERROR(INDEX(KU$2:KU$100,KV99),999)&gt;=0,IFERROR(INDEX(KW$2:KW$100,KV99),999)&gt;=0),    IF(OR(KW99=-1,IFERROR(INDEX(KU$2:KU$100,KX99),999)&gt;=0,IFERROR(INDEX(KW$2:KW$100,KX99),999)&gt;=0),      KT99,REPLACE(KT99,KW99,IFERROR(FIND(" ",KT99,KW99),999)-KW99,                   INDEX(KT$2:KT$100,KX99)                  )),     REPLACE(KT99,KU99,IFERROR(FIND(" ",KT99,KU99),999)-KU99,                   INDEX(KT$2:KT$100,KV99)                  ) )</f>
        <v/>
      </c>
    </row>
  </sheetData>
  <dataValidations count="1">
    <dataValidation allowBlank="true" operator="equal" showDropDown="false" showErrorMessage="true" showInputMessage="true" sqref="D2:D99" type="list">
      <formula1>Relgebra!$A$2:$A$92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I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3.8" zeroHeight="false" outlineLevelRow="0" outlineLevelCol="0"/>
  <cols>
    <col collapsed="false" customWidth="true" hidden="false" outlineLevel="0" max="10" min="1" style="0" width="8.57"/>
    <col collapsed="false" customWidth="true" hidden="false" outlineLevel="0" max="11" min="11" style="0" width="9.33"/>
    <col collapsed="false" customWidth="true" hidden="false" outlineLevel="0" max="12" min="12" style="0" width="8.57"/>
    <col collapsed="false" customWidth="true" hidden="false" outlineLevel="0" max="13" min="13" style="0" width="9.33"/>
    <col collapsed="false" customWidth="true" hidden="false" outlineLevel="0" max="14" min="14" style="0" width="8.57"/>
    <col collapsed="false" customWidth="true" hidden="false" outlineLevel="0" max="15" min="15" style="0" width="24.34"/>
    <col collapsed="false" customWidth="true" hidden="false" outlineLevel="0" max="16" min="16" style="0" width="8.57"/>
    <col collapsed="false" customWidth="true" hidden="false" outlineLevel="0" max="17" min="17" style="0" width="27.77"/>
    <col collapsed="false" customWidth="true" hidden="false" outlineLevel="0" max="22" min="18" style="0" width="8.57"/>
    <col collapsed="false" customWidth="true" hidden="false" outlineLevel="0" max="23" min="23" style="0" width="9.99"/>
    <col collapsed="false" customWidth="true" hidden="false" outlineLevel="0" max="24" min="24" style="0" width="8.57"/>
    <col collapsed="false" customWidth="true" hidden="false" outlineLevel="0" max="25" min="25" style="0" width="33.44"/>
    <col collapsed="false" customWidth="true" hidden="false" outlineLevel="0" max="26" min="26" style="0" width="8.57"/>
  </cols>
  <sheetData>
    <row r="1" customFormat="false" ht="13.8" hidden="false" customHeight="false" outlineLevel="0" collapsed="false">
      <c r="A1" s="0" t="s">
        <v>0</v>
      </c>
      <c r="B1" s="0" t="s">
        <v>66</v>
      </c>
      <c r="D1" s="0" t="s">
        <v>2</v>
      </c>
      <c r="E1" s="0" t="s">
        <v>3</v>
      </c>
      <c r="F1" s="0" t="s">
        <v>4</v>
      </c>
      <c r="G1" s="0" t="s">
        <v>67</v>
      </c>
      <c r="H1" s="0" t="s">
        <v>68</v>
      </c>
      <c r="I1" s="0" t="s">
        <v>69</v>
      </c>
      <c r="J1" s="0" t="s">
        <v>5</v>
      </c>
      <c r="L1" s="0" t="s">
        <v>6</v>
      </c>
      <c r="O1" s="0" t="s">
        <v>70</v>
      </c>
      <c r="P1" s="0" t="s">
        <v>7</v>
      </c>
      <c r="Q1" s="0" t="s">
        <v>8</v>
      </c>
      <c r="R1" s="0" t="s">
        <v>9</v>
      </c>
      <c r="U1" s="0" t="s">
        <v>10</v>
      </c>
    </row>
    <row r="2" customFormat="false" ht="13.8" hidden="false" customHeight="false" outlineLevel="0" collapsed="false">
      <c r="A2" s="0" t="s">
        <v>11</v>
      </c>
      <c r="B2" s="0" t="s">
        <v>12</v>
      </c>
      <c r="D2" s="1" t="s">
        <v>71</v>
      </c>
      <c r="E2" s="0" t="s">
        <v>72</v>
      </c>
      <c r="F2" s="0" t="s">
        <v>73</v>
      </c>
      <c r="G2" s="0" t="s">
        <v>74</v>
      </c>
      <c r="J2" s="0" t="n">
        <v>1</v>
      </c>
      <c r="L2" s="0" t="str">
        <f aca="false">KI2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O2" s="0" t="e">
        <f aca="false">IF(D2="join", E2&amp;"["&amp;G2&amp;"] = "&amp;F2&amp;"["&amp;G2&amp;"]" &amp;IF(H2="",""," ∧ "&amp;E2&amp;"["&amp;H2&amp;"] = "&amp;F2&amp;"["&amp;H2&amp;"]") &amp;IF(I2="",""," ∧ "&amp;E2&amp;"["&amp;I2&amp;"] = "&amp;F2&amp;"["&amp;I2&amp;"]"), NA())</f>
        <v>#N/A</v>
      </c>
      <c r="P2" s="0" t="str">
        <f aca="false">IFERROR(O2,VLOOKUP($D2,Relrows!$A:$E,5,0))</f>
        <v>{ parm1 (parm2 ) | parm3 }</v>
      </c>
      <c r="Q2" s="0" t="str">
        <f aca="false">SUBSTITUTE(SUBSTITUTE(SUBSTITUTE(P2,"parm1",E2),"parm2",F2),"parm3",G2)</f>
        <v>{ t (did ) | R_1 }</v>
      </c>
      <c r="R2" s="0" t="str">
        <f aca="false">IFERROR(VLOOKUP(ROW($A1),$J$2:$Q$100,COLUMN(Q1)-COLUMN(J1)+1,0),"")</f>
        <v>{ t (did ) | R_1 }</v>
      </c>
      <c r="T2" s="0" t="str">
        <f aca="false">R2</f>
        <v>{ t (did ) | R_1 }</v>
      </c>
      <c r="U2" s="0" t="n">
        <f aca="false">IFERROR(FIND("f_",LOWER(T2)),-1)</f>
        <v>-1</v>
      </c>
      <c r="V2" s="0" t="n">
        <f aca="false">IF(U2=-1,-1, VALUE(MID(T2,U2+2, IFERROR(FIND(" ",T2,U2),999)-U2-2)))</f>
        <v>-1</v>
      </c>
      <c r="W2" s="0" t="n">
        <f aca="false">IFERROR(FIND("r_",LOWER(T2)),-1)</f>
        <v>14</v>
      </c>
      <c r="X2" s="0" t="n">
        <f aca="false">IF(W2=-1,-1, ROW(W2)-1+VALUE(MID(T2,W2+2, IFERROR(FIND(" ",T2,W2),999)-W2-2)))</f>
        <v>2</v>
      </c>
      <c r="Y2" s="0" t="str">
        <f aca="false">IF(OR(U2=-1,IFERROR(INDEX(U$2:U$100,V2),999)&gt;=0,IFERROR(INDEX(W$2:W$100,V2),999)&gt;=0),IF(OR(W2=-1,IFERROR(INDEX(U$2:U$100,X2),999)&gt;=0,IFERROR(INDEX(W$2:W$100,X2),999)&gt;=0),T2,              REPLACE(T2,W2,IFERROR(FIND(" ",T2,W2),999)-W2,                   INDEX(T$2:T$100,X2)                  )), REPLACE(T2,U2,IFERROR(FIND(" ",T2,U2),999)-U2,                   INDEX(T$2:T$100,V2)                  ) )</f>
        <v>{ t (did ) | R_1 }</v>
      </c>
      <c r="Z2" s="0" t="n">
        <f aca="false">IFERROR(FIND("f_",LOWER(Y2)),-1)</f>
        <v>-1</v>
      </c>
      <c r="AA2" s="0" t="n">
        <f aca="false">IF(Z2=-1,-1, VALUE(MID(Y2,Z2+2, IFERROR(FIND(" ",Y2,Z2),999)-Z2-2)))</f>
        <v>-1</v>
      </c>
      <c r="AB2" s="0" t="n">
        <f aca="false">IFERROR(FIND("r_",LOWER(Y2)),-1)</f>
        <v>14</v>
      </c>
      <c r="AC2" s="0" t="n">
        <f aca="false">IF(AB2=-1,-1, ROW(AB2)-1+VALUE(MID(Y2,AB2+2, IFERROR(FIND(" ",Y2,AB2),999)-AB2-2)))</f>
        <v>2</v>
      </c>
      <c r="AD2" s="0" t="str">
        <f aca="false">IF(OR(Z2=-1,IFERROR(INDEX(Z$2:Z$100,AA2),999)&gt;=0,IFERROR(INDEX(AB$2:AB$100,AA2),999)&gt;=0),IF(OR(AB2=-1,IFERROR(INDEX(Z$2:Z$100,AC2),999)&gt;=0,IFERROR(INDEX(AB$2:AB$100,AC2),999)&gt;=0),Y2,              REPLACE(Y2,AB2,IFERROR(FIND(" ",Y2,AB2),999)-AB2,                   INDEX(Y$2:Y$100,AC2)                  )), REPLACE(Y2,Z2,IFERROR(FIND(" ",Y2,Z2),999)-Z2,                   INDEX(Y$2:Y$100,AA2)                  ) )</f>
        <v>{ t (did ) | R_1 }</v>
      </c>
      <c r="AE2" s="0" t="n">
        <f aca="false">IFERROR(FIND("f_",LOWER(AD2)),-1)</f>
        <v>-1</v>
      </c>
      <c r="AF2" s="0" t="n">
        <f aca="false">IF(AE2=-1,-1, VALUE(MID(AD2,AE2+2, IFERROR(FIND(" ",AD2,AE2),999)-AE2-2)))</f>
        <v>-1</v>
      </c>
      <c r="AG2" s="0" t="n">
        <f aca="false">IFERROR(FIND("r_",LOWER(AD2)),-1)</f>
        <v>14</v>
      </c>
      <c r="AH2" s="0" t="n">
        <f aca="false">IF(AG2=-1,-1, ROW(AG2)-1+VALUE(MID(AD2,AG2+2, IFERROR(FIND(" ",AD2,AG2),999)-AG2-2)))</f>
        <v>2</v>
      </c>
      <c r="AI2" s="0" t="str">
        <f aca="false">IF(OR(AE2=-1,IFERROR(INDEX(AE$2:AE$100,AF2),999)&gt;=0,IFERROR(INDEX(AG$2:AG$100,AF2),999)&gt;=0),IF(OR(AG2=-1,IFERROR(INDEX(AE$2:AE$100,AH2),999)&gt;=0,IFERROR(INDEX(AG$2:AG$100,AH2),999)&gt;=0),AD2,              REPLACE(AD2,AG2,IFERROR(FIND(" ",AD2,AG2),999)-AG2,                   INDEX(AD$2:AD$100,AH2)                  )), REPLACE(AD2,AE2,IFERROR(FIND(" ",AD2,AE2),999)-AE2,                   INDEX(AD$2:AD$100,AF2)                  ) )</f>
        <v>{ t (did ) | R_1 }</v>
      </c>
      <c r="AJ2" s="0" t="n">
        <f aca="false">IFERROR(FIND("f_",LOWER(AI2)),-1)</f>
        <v>-1</v>
      </c>
      <c r="AK2" s="0" t="n">
        <f aca="false">IF(AJ2=-1,-1, VALUE(MID(AI2,AJ2+2, IFERROR(FIND(" ",AI2,AJ2),999)-AJ2-2)))</f>
        <v>-1</v>
      </c>
      <c r="AL2" s="0" t="n">
        <f aca="false">IFERROR(FIND("r_",LOWER(AI2)),-1)</f>
        <v>14</v>
      </c>
      <c r="AM2" s="0" t="n">
        <f aca="false">IF(AL2=-1,-1, ROW(AL2)-1+VALUE(MID(AI2,AL2+2, IFERROR(FIND(" ",AI2,AL2),999)-AL2-2)))</f>
        <v>2</v>
      </c>
      <c r="AN2" s="0" t="str">
        <f aca="false">IF(OR(AJ2=-1,IFERROR(INDEX(AJ$2:AJ$100,AK2),999)&gt;=0,IFERROR(INDEX(AL$2:AL$100,AK2),999)&gt;=0),IF(OR(AL2=-1,IFERROR(INDEX(AJ$2:AJ$100,AM2),999)&gt;=0,IFERROR(INDEX(AL$2:AL$100,AM2),999)&gt;=0),AI2,              REPLACE(AI2,AL2,IFERROR(FIND(" ",AI2,AL2),999)-AL2,                   INDEX(AI$2:AI$100,AM2)                  )), REPLACE(AI2,AJ2,IFERROR(FIND(" ",AI2,AJ2),999)-AJ2,                   INDEX(AI$2:AI$100,AK2)                  ) )</f>
        <v>{ t (did ) | R_1 }</v>
      </c>
      <c r="AO2" s="0" t="n">
        <f aca="false">IFERROR(FIND("f_",LOWER(AN2)),-1)</f>
        <v>-1</v>
      </c>
      <c r="AP2" s="0" t="n">
        <f aca="false">IF(AO2=-1,-1, VALUE(MID(AN2,AO2+2, IFERROR(FIND(" ",AN2,AO2),999)-AO2-2)))</f>
        <v>-1</v>
      </c>
      <c r="AQ2" s="0" t="n">
        <f aca="false">IFERROR(FIND("r_",LOWER(AN2)),-1)</f>
        <v>14</v>
      </c>
      <c r="AR2" s="0" t="n">
        <f aca="false">IF(AQ2=-1,-1, ROW(AQ2)-1+VALUE(MID(AN2,AQ2+2, IFERROR(FIND(" ",AN2,AQ2),999)-AQ2-2)))</f>
        <v>2</v>
      </c>
      <c r="AS2" s="0" t="str">
        <f aca="false">IF(OR(AO2=-1,IFERROR(INDEX(AO$2:AO$100,AP2),999)&gt;=0,IFERROR(INDEX(AQ$2:AQ$100,AP2),999)&gt;=0),IF(OR(AQ2=-1,IFERROR(INDEX(AO$2:AO$100,AR2),999)&gt;=0,IFERROR(INDEX(AQ$2:AQ$100,AR2),999)&gt;=0),AN2,              REPLACE(AN2,AQ2,IFERROR(FIND(" ",AN2,AQ2),999)-AQ2,                   INDEX(AN$2:AN$100,AR2)                  )), REPLACE(AN2,AO2,IFERROR(FIND(" ",AN2,AO2),999)-AO2,                   INDEX(AN$2:AN$100,AP2)                  ) )</f>
        <v>{ t (did ) | R_1 }</v>
      </c>
      <c r="AT2" s="0" t="n">
        <f aca="false">IFERROR(FIND("f_",LOWER(AS2)),-1)</f>
        <v>-1</v>
      </c>
      <c r="AU2" s="0" t="n">
        <f aca="false">IF(AT2=-1,-1, VALUE(MID(AS2,AT2+2, IFERROR(FIND(" ",AS2,AT2),999)-AT2-2)))</f>
        <v>-1</v>
      </c>
      <c r="AV2" s="0" t="n">
        <f aca="false">IFERROR(FIND("r_",LOWER(AS2)),-1)</f>
        <v>14</v>
      </c>
      <c r="AW2" s="0" t="n">
        <f aca="false">IF(AV2=-1,-1, ROW(AV2)-1+VALUE(MID(AS2,AV2+2, IFERROR(FIND(" ",AS2,AV2),999)-AV2-2)))</f>
        <v>2</v>
      </c>
      <c r="AX2" s="0" t="str">
        <f aca="false">IF(OR(AT2=-1,IFERROR(INDEX(AT$2:AT$100,AU2),999)&gt;=0,IFERROR(INDEX(AV$2:AV$100,AU2),999)&gt;=0),IF(OR(AV2=-1,IFERROR(INDEX(AT$2:AT$100,AW2),999)&gt;=0,IFERROR(INDEX(AV$2:AV$100,AW2),999)&gt;=0),AS2,              REPLACE(AS2,AV2,IFERROR(FIND(" ",AS2,AV2),999)-AV2,                   INDEX(AS$2:AS$100,AW2)                  )), REPLACE(AS2,AT2,IFERROR(FIND(" ",AS2,AT2),999)-AT2,                   INDEX(AS$2:AS$100,AU2)                  ) )</f>
        <v>{ t (did ) | R_1 }</v>
      </c>
      <c r="AY2" s="0" t="n">
        <f aca="false">IFERROR(FIND("f_",LOWER(AX2)),-1)</f>
        <v>-1</v>
      </c>
      <c r="AZ2" s="0" t="n">
        <f aca="false">IF(AY2=-1,-1, VALUE(MID(AX2,AY2+2, IFERROR(FIND(" ",AX2,AY2),999)-AY2-2)))</f>
        <v>-1</v>
      </c>
      <c r="BA2" s="0" t="n">
        <f aca="false">IFERROR(FIND("r_",LOWER(AX2)),-1)</f>
        <v>14</v>
      </c>
      <c r="BB2" s="0" t="n">
        <f aca="false">IF(BA2=-1,-1, ROW(BA2)-1+VALUE(MID(AX2,BA2+2, IFERROR(FIND(" ",AX2,BA2),999)-BA2-2)))</f>
        <v>2</v>
      </c>
      <c r="BC2" s="0" t="str">
        <f aca="false">IF(OR(AY2=-1,IFERROR(INDEX(AY$2:AY$100,AZ2),999)&gt;=0,IFERROR(INDEX(BA$2:BA$100,AZ2),999)&gt;=0),IF(OR(BA2=-1,IFERROR(INDEX(AY$2:AY$100,BB2),999)&gt;=0,IFERROR(INDEX(BA$2:BA$100,BB2),999)&gt;=0),AX2,              REPLACE(AX2,BA2,IFERROR(FIND(" ",AX2,BA2),999)-BA2,                   INDEX(AX$2:AX$100,BB2)                  )), REPLACE(AX2,AY2,IFERROR(FIND(" ",AX2,AY2),999)-AY2,                   INDEX(AX$2:AX$100,AZ2)                  ) )</f>
        <v>{ t (did ) | R_1 }</v>
      </c>
      <c r="BD2" s="0" t="n">
        <f aca="false">IFERROR(FIND("f_",LOWER(BC2)),-1)</f>
        <v>-1</v>
      </c>
      <c r="BE2" s="0" t="n">
        <f aca="false">IF(BD2=-1,-1, VALUE(MID(BC2,BD2+2, IFERROR(FIND(" ",BC2,BD2),999)-BD2-2)))</f>
        <v>-1</v>
      </c>
      <c r="BF2" s="0" t="n">
        <f aca="false">IFERROR(FIND("r_",LOWER(BC2)),-1)</f>
        <v>14</v>
      </c>
      <c r="BG2" s="0" t="n">
        <f aca="false">IF(BF2=-1,-1, ROW(BF2)-1+VALUE(MID(BC2,BF2+2, IFERROR(FIND(" ",BC2,BF2),999)-BF2-2)))</f>
        <v>2</v>
      </c>
      <c r="BH2" s="0" t="str">
        <f aca="false">IF(OR(BD2=-1,IFERROR(INDEX(BD$2:BD$100,BE2),999)&gt;=0,IFERROR(INDEX(BF$2:BF$100,BE2),999)&gt;=0),IF(OR(BF2=-1,IFERROR(INDEX(BD$2:BD$100,BG2),999)&gt;=0,IFERROR(INDEX(BF$2:BF$100,BG2),999)&gt;=0),BC2,              REPLACE(BC2,BF2,IFERROR(FIND(" ",BC2,BF2),999)-BF2,                   INDEX(BC$2:BC$100,BG2)                  )), REPLACE(BC2,BD2,IFERROR(FIND(" ",BC2,BD2),999)-BD2,                   INDEX(BC$2:BC$100,BE2)                  ) )</f>
        <v>{ t (did ) | R_1 }</v>
      </c>
      <c r="BI2" s="0" t="n">
        <f aca="false">IFERROR(FIND("f_",LOWER(BH2)),-1)</f>
        <v>-1</v>
      </c>
      <c r="BJ2" s="0" t="n">
        <f aca="false">IF(BI2=-1,-1, VALUE(MID(BH2,BI2+2, IFERROR(FIND(" ",BH2,BI2),999)-BI2-2)))</f>
        <v>-1</v>
      </c>
      <c r="BK2" s="0" t="n">
        <f aca="false">IFERROR(FIND("r_",LOWER(BH2)),-1)</f>
        <v>14</v>
      </c>
      <c r="BL2" s="0" t="n">
        <f aca="false">IF(BK2=-1,-1, ROW(BK2)-1+VALUE(MID(BH2,BK2+2, IFERROR(FIND(" ",BH2,BK2),999)-BK2-2)))</f>
        <v>2</v>
      </c>
      <c r="BM2" s="0" t="str">
        <f aca="false">IF(OR(BI2=-1,IFERROR(INDEX(BI$2:BI$100,BJ2),999)&gt;=0,IFERROR(INDEX(BK$2:BK$100,BJ2),999)&gt;=0),IF(OR(BK2=-1,IFERROR(INDEX(BI$2:BI$100,BL2),999)&gt;=0,IFERROR(INDEX(BK$2:BK$100,BL2),999)&gt;=0),BH2,              REPLACE(BH2,BK2,IFERROR(FIND(" ",BH2,BK2),999)-BK2,                   INDEX(BH$2:BH$100,BL2)                  )), REPLACE(BH2,BI2,IFERROR(FIND(" ",BH2,BI2),999)-BI2,                   INDEX(BH$2:BH$100,BJ2)                  ) )</f>
        <v>{ t (did ) | R_1 }</v>
      </c>
      <c r="BN2" s="0" t="n">
        <f aca="false">IFERROR(FIND("f_",LOWER(BM2)),-1)</f>
        <v>-1</v>
      </c>
      <c r="BO2" s="0" t="n">
        <f aca="false">IF(BN2=-1,-1, VALUE(MID(BM2,BN2+2, IFERROR(FIND(" ",BM2,BN2),999)-BN2-2)))</f>
        <v>-1</v>
      </c>
      <c r="BP2" s="0" t="n">
        <f aca="false">IFERROR(FIND("r_",LOWER(BM2)),-1)</f>
        <v>14</v>
      </c>
      <c r="BQ2" s="0" t="n">
        <f aca="false">IF(BP2=-1,-1, ROW(BP2)-1+VALUE(MID(BM2,BP2+2, IFERROR(FIND(" ",BM2,BP2),999)-BP2-2)))</f>
        <v>2</v>
      </c>
      <c r="BR2" s="0" t="str">
        <f aca="false">IF(OR(BN2=-1,IFERROR(INDEX(BN$2:BN$100,BO2),999)&gt;=0,IFERROR(INDEX(BP$2:BP$100,BO2),999)&gt;=0),IF(OR(BP2=-1,IFERROR(INDEX(BN$2:BN$100,BQ2),999)&gt;=0,IFERROR(INDEX(BP$2:BP$100,BQ2),999)&gt;=0),BM2,              REPLACE(BM2,BP2,IFERROR(FIND(" ",BM2,BP2),999)-BP2,                   INDEX(BM$2:BM$100,BQ2)                  )), REPLACE(BM2,BN2,IFERROR(FIND(" ",BM2,BN2),999)-BN2,                   INDEX(BM$2:BM$100,BO2)                  ) )</f>
        <v>{ t (did ) | R_1 }</v>
      </c>
      <c r="BS2" s="0" t="n">
        <f aca="false">IFERROR(FIND("f_",LOWER(BR2)),-1)</f>
        <v>-1</v>
      </c>
      <c r="BT2" s="0" t="n">
        <f aca="false">IF(BS2=-1,-1, VALUE(MID(BR2,BS2+2, IFERROR(FIND(" ",BR2,BS2),999)-BS2-2)))</f>
        <v>-1</v>
      </c>
      <c r="BU2" s="0" t="n">
        <f aca="false">IFERROR(FIND("r_",LOWER(BR2)),-1)</f>
        <v>14</v>
      </c>
      <c r="BV2" s="0" t="n">
        <f aca="false">IF(BU2=-1,-1, ROW(BU2)-1+VALUE(MID(BR2,BU2+2, IFERROR(FIND(" ",BR2,BU2),999)-BU2-2)))</f>
        <v>2</v>
      </c>
      <c r="BW2" s="0" t="str">
        <f aca="false">IF(OR(BS2=-1,IFERROR(INDEX(BS$2:BS$100,BT2),999)&gt;=0,IFERROR(INDEX(BU$2:BU$100,BT2),999)&gt;=0),IF(OR(BU2=-1,IFERROR(INDEX(BS$2:BS$100,BV2),999)&gt;=0,IFERROR(INDEX(BU$2:BU$100,BV2),999)&gt;=0),BR2,              REPLACE(BR2,BU2,IFERROR(FIND(" ",BR2,BU2),999)-BU2,                   INDEX(BR$2:BR$100,BV2)                  )), REPLACE(BR2,BS2,IFERROR(FIND(" ",BR2,BS2),999)-BS2,                   INDEX(BR$2:BR$100,BT2)                  ) )</f>
        <v>{ t (did ) | R_1 }</v>
      </c>
      <c r="BX2" s="0" t="n">
        <f aca="false">IFERROR(FIND("f_",LOWER(BW2)),-1)</f>
        <v>-1</v>
      </c>
      <c r="BY2" s="0" t="n">
        <f aca="false">IF(BX2=-1,-1, VALUE(MID(BW2,BX2+2, IFERROR(FIND(" ",BW2,BX2),999)-BX2-2)))</f>
        <v>-1</v>
      </c>
      <c r="BZ2" s="0" t="n">
        <f aca="false">IFERROR(FIND("r_",LOWER(BW2)),-1)</f>
        <v>14</v>
      </c>
      <c r="CA2" s="0" t="n">
        <f aca="false">IF(BZ2=-1,-1, ROW(BZ2)-1+VALUE(MID(BW2,BZ2+2, IFERROR(FIND(" ",BW2,BZ2),999)-BZ2-2)))</f>
        <v>2</v>
      </c>
      <c r="CB2" s="0" t="str">
        <f aca="false">IF(OR(BX2=-1,IFERROR(INDEX(BX$2:BX$100,BY2),999)&gt;=0,IFERROR(INDEX(BZ$2:BZ$100,BY2),999)&gt;=0),IF(OR(BZ2=-1,IFERROR(INDEX(BX$2:BX$100,CA2),999)&gt;=0,IFERROR(INDEX(BZ$2:BZ$100,CA2),999)&gt;=0),BW2,              REPLACE(BW2,BZ2,IFERROR(FIND(" ",BW2,BZ2),999)-BZ2,                   INDEX(BW$2:BW$100,CA2)                  )), REPLACE(BW2,BX2,IFERROR(FIND(" ",BW2,BX2),999)-BX2,                   INDEX(BW$2:BW$100,BY2)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CC2" s="0" t="n">
        <f aca="false">IFERROR(FIND("f_",LOWER(CB2)),-1)</f>
        <v>-1</v>
      </c>
      <c r="CD2" s="0" t="n">
        <f aca="false">IF(CC2=-1,-1, VALUE(MID(CB2,CC2+2, IFERROR(FIND(" ",CB2,CC2),999)-CC2-2)))</f>
        <v>-1</v>
      </c>
      <c r="CE2" s="0" t="n">
        <f aca="false">IFERROR(FIND("r_",LOWER(CB2)),-1)</f>
        <v>-1</v>
      </c>
      <c r="CF2" s="0" t="n">
        <f aca="false">IF(CE2=-1,-1, ROW(CE2)-1+VALUE(MID(CB2,CE2+2, IFERROR(FIND(" ",CB2,CE2),999)-CE2-2)))</f>
        <v>-1</v>
      </c>
      <c r="CG2" s="0" t="str">
        <f aca="false">IF(OR(CC2=-1,IFERROR(INDEX(CC$2:CC$100,CD2),999)&gt;=0,IFERROR(INDEX(CE$2:CE$100,CD2),999)&gt;=0),IF(OR(CE2=-1,IFERROR(INDEX(CC$2:CC$100,CF2),999)&gt;=0,IFERROR(INDEX(CE$2:CE$100,CF2),999)&gt;=0),CB2,              REPLACE(CB2,CE2,IFERROR(FIND(" ",CB2,CE2),999)-CE2,                   INDEX(CB$2:CB$100,CF2)                  )), REPLACE(CB2,CC2,IFERROR(FIND(" ",CB2,CC2),999)-CC2,                   INDEX(CB$2:CB$100,CD2)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CH2" s="0" t="n">
        <f aca="false">IFERROR(FIND("f_",LOWER(CG2)),-1)</f>
        <v>-1</v>
      </c>
      <c r="CI2" s="0" t="n">
        <f aca="false">IF(CH2=-1,-1, VALUE(MID(CG2,CH2+2, IFERROR(FIND(" ",CG2,CH2),999)-CH2-2)))</f>
        <v>-1</v>
      </c>
      <c r="CJ2" s="0" t="n">
        <f aca="false">IFERROR(FIND("r_",LOWER(CG2)),-1)</f>
        <v>-1</v>
      </c>
      <c r="CK2" s="0" t="n">
        <f aca="false">IF(CJ2=-1,-1, ROW(CJ2)-1+VALUE(MID(CG2,CJ2+2, IFERROR(FIND(" ",CG2,CJ2),999)-CJ2-2)))</f>
        <v>-1</v>
      </c>
      <c r="CL2" s="0" t="str">
        <f aca="false">IF(OR(CH2=-1,IFERROR(INDEX(CH$2:CH$100,CI2),999)&gt;=0,IFERROR(INDEX(CJ$2:CJ$100,CI2),999)&gt;=0),IF(OR(CJ2=-1,IFERROR(INDEX(CH$2:CH$100,CK2),999)&gt;=0,IFERROR(INDEX(CJ$2:CJ$100,CK2),999)&gt;=0),CG2,              REPLACE(CG2,CJ2,IFERROR(FIND(" ",CG2,CJ2),999)-CJ2,                   INDEX(CG$2:CG$100,CK2)                  )), REPLACE(CG2,CH2,IFERROR(FIND(" ",CG2,CH2),999)-CH2,                   INDEX(CG$2:CG$100,CI2)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CM2" s="0" t="n">
        <f aca="false">IFERROR(FIND("f_",LOWER(CL2)),-1)</f>
        <v>-1</v>
      </c>
      <c r="CN2" s="0" t="n">
        <f aca="false">IF(CM2=-1,-1, VALUE(MID(CL2,CM2+2, IFERROR(FIND(" ",CL2,CM2),999)-CM2-2)))</f>
        <v>-1</v>
      </c>
      <c r="CO2" s="0" t="n">
        <f aca="false">IFERROR(FIND("r_",LOWER(CL2)),-1)</f>
        <v>-1</v>
      </c>
      <c r="CP2" s="0" t="n">
        <f aca="false">IF(CO2=-1,-1, ROW(CO2)-1+VALUE(MID(CL2,CO2+2, IFERROR(FIND(" ",CL2,CO2),999)-CO2-2)))</f>
        <v>-1</v>
      </c>
      <c r="CQ2" s="0" t="str">
        <f aca="false">IF(OR(CM2=-1,IFERROR(INDEX(CM$2:CM$100,CN2),999)&gt;=0,IFERROR(INDEX(CO$2:CO$100,CN2),999)&gt;=0),IF(OR(CO2=-1,IFERROR(INDEX(CM$2:CM$100,CP2),999)&gt;=0,IFERROR(INDEX(CO$2:CO$100,CP2),999)&gt;=0),CL2,              REPLACE(CL2,CO2,IFERROR(FIND(" ",CL2,CO2),999)-CO2,                   INDEX(CL$2:CL$100,CP2)                  )), REPLACE(CL2,CM2,IFERROR(FIND(" ",CL2,CM2),999)-CM2,                   INDEX(CL$2:CL$100,CN2)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CR2" s="0" t="n">
        <f aca="false">IFERROR(FIND("f_",LOWER(CQ2)),-1)</f>
        <v>-1</v>
      </c>
      <c r="CS2" s="0" t="n">
        <f aca="false">IF(CR2=-1,-1, VALUE(MID(CQ2,CR2+2, IFERROR(FIND(" ",CQ2,CR2),999)-CR2-2)))</f>
        <v>-1</v>
      </c>
      <c r="CT2" s="0" t="n">
        <f aca="false">IFERROR(FIND("r_",LOWER(CQ2)),-1)</f>
        <v>-1</v>
      </c>
      <c r="CU2" s="0" t="n">
        <f aca="false">IF(CT2=-1,-1, ROW(CT2)-1+VALUE(MID(CQ2,CT2+2, IFERROR(FIND(" ",CQ2,CT2),999)-CT2-2)))</f>
        <v>-1</v>
      </c>
      <c r="CV2" s="0" t="str">
        <f aca="false">IF(OR(CR2=-1,IFERROR(INDEX(CR$2:CR$100,CS2),999)&gt;=0,IFERROR(INDEX(CT$2:CT$100,CS2),999)&gt;=0),IF(OR(CT2=-1,IFERROR(INDEX(CR$2:CR$100,CU2),999)&gt;=0,IFERROR(INDEX(CT$2:CT$100,CU2),999)&gt;=0),CQ2,              REPLACE(CQ2,CT2,IFERROR(FIND(" ",CQ2,CT2),999)-CT2,                   INDEX(CQ$2:CQ$100,CU2)                  )), REPLACE(CQ2,CR2,IFERROR(FIND(" ",CQ2,CR2),999)-CR2,                   INDEX(CQ$2:CQ$100,CS2)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CW2" s="0" t="n">
        <f aca="false">IFERROR(FIND("f_",LOWER(CV2)),-1)</f>
        <v>-1</v>
      </c>
      <c r="CX2" s="0" t="n">
        <f aca="false">IF(CW2=-1,-1, VALUE(MID(CV2,CW2+2, IFERROR(FIND(" ",CV2,CW2),999)-CW2-2)))</f>
        <v>-1</v>
      </c>
      <c r="CY2" s="0" t="n">
        <f aca="false">IFERROR(FIND("r_",LOWER(CV2)),-1)</f>
        <v>-1</v>
      </c>
      <c r="CZ2" s="0" t="n">
        <f aca="false">IF(CY2=-1,-1, ROW(CY2)-1+VALUE(MID(CV2,CY2+2, IFERROR(FIND(" ",CV2,CY2),999)-CY2-2)))</f>
        <v>-1</v>
      </c>
      <c r="DA2" s="0" t="str">
        <f aca="false">IF(OR(CW2=-1,IFERROR(INDEX(CW$2:CW$100,CX2),999)&gt;=0,IFERROR(INDEX(CY$2:CY$100,CX2),999)&gt;=0),IF(OR(CY2=-1,IFERROR(INDEX(CW$2:CW$100,CZ2),999)&gt;=0,IFERROR(INDEX(CY$2:CY$100,CZ2),999)&gt;=0),CV2,              REPLACE(CV2,CY2,IFERROR(FIND(" ",CV2,CY2),999)-CY2,                   INDEX(CV$2:CV$100,CZ2)                  )), REPLACE(CV2,CW2,IFERROR(FIND(" ",CV2,CW2),999)-CW2,                   INDEX(CV$2:CV$100,CX2)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DB2" s="0" t="n">
        <f aca="false">IFERROR(FIND("f_",LOWER(DA2)),-1)</f>
        <v>-1</v>
      </c>
      <c r="DC2" s="0" t="n">
        <f aca="false">IF(DB2=-1,-1, VALUE(MID(DA2,DB2+2, IFERROR(FIND(" ",DA2,DB2),999)-DB2-2)))</f>
        <v>-1</v>
      </c>
      <c r="DD2" s="0" t="n">
        <f aca="false">IFERROR(FIND("r_",LOWER(DA2)),-1)</f>
        <v>-1</v>
      </c>
      <c r="DE2" s="0" t="n">
        <f aca="false">IF(DD2=-1,-1, ROW(DD2)-1+VALUE(MID(DA2,DD2+2, IFERROR(FIND(" ",DA2,DD2),999)-DD2-2)))</f>
        <v>-1</v>
      </c>
      <c r="DF2" s="0" t="str">
        <f aca="false">IF(OR(DB2=-1,IFERROR(INDEX(DB$2:DB$100,DC2),999)&gt;=0,IFERROR(INDEX(DD$2:DD$100,DC2),999)&gt;=0),IF(OR(DD2=-1,IFERROR(INDEX(DB$2:DB$100,DE2),999)&gt;=0,IFERROR(INDEX(DD$2:DD$100,DE2),999)&gt;=0),DA2,              REPLACE(DA2,DD2,IFERROR(FIND(" ",DA2,DD2),999)-DD2,                   INDEX(DA$2:DA$100,DE2)                  )), REPLACE(DA2,DB2,IFERROR(FIND(" ",DA2,DB2),999)-DB2,                   INDEX(DA$2:DA$100,DC2)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DG2" s="0" t="n">
        <f aca="false">IFERROR(FIND("f_",LOWER(DF2)),-1)</f>
        <v>-1</v>
      </c>
      <c r="DH2" s="0" t="n">
        <f aca="false">IF(DG2=-1,-1, VALUE(MID(DF2,DG2+2, IFERROR(FIND(" ",DF2,DG2),999)-DG2-2)))</f>
        <v>-1</v>
      </c>
      <c r="DI2" s="0" t="n">
        <f aca="false">IFERROR(FIND("r_",LOWER(DF2)),-1)</f>
        <v>-1</v>
      </c>
      <c r="DJ2" s="0" t="n">
        <f aca="false">IF(DI2=-1,-1, ROW(DI2)-1+VALUE(MID(DF2,DI2+2, IFERROR(FIND(" ",DF2,DI2),999)-DI2-2)))</f>
        <v>-1</v>
      </c>
      <c r="DK2" s="0" t="str">
        <f aca="false">IF(OR(DG2=-1,IFERROR(INDEX(DG$2:DG$100,DH2),999)&gt;=0,IFERROR(INDEX(DI$2:DI$100,DH2),999)&gt;=0),IF(OR(DI2=-1,IFERROR(INDEX(DG$2:DG$100,DJ2),999)&gt;=0,IFERROR(INDEX(DI$2:DI$100,DJ2),999)&gt;=0),DF2,              REPLACE(DF2,DI2,IFERROR(FIND(" ",DF2,DI2),999)-DI2,                   INDEX(DF$2:DF$100,DJ2)                  )), REPLACE(DF2,DG2,IFERROR(FIND(" ",DF2,DG2),999)-DG2,                   INDEX(DF$2:DF$100,DH2)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DL2" s="0" t="n">
        <f aca="false">IFERROR(FIND("f_",LOWER(DK2)),-1)</f>
        <v>-1</v>
      </c>
      <c r="DM2" s="0" t="n">
        <f aca="false">IF(DL2=-1,-1, VALUE(MID(DK2,DL2+2, IFERROR(FIND(" ",DK2,DL2),999)-DL2-2)))</f>
        <v>-1</v>
      </c>
      <c r="DN2" s="0" t="n">
        <f aca="false">IFERROR(FIND("r_",LOWER(DK2)),-1)</f>
        <v>-1</v>
      </c>
      <c r="DO2" s="0" t="n">
        <f aca="false">IF(DN2=-1,-1, ROW(DN2)-1+VALUE(MID(DK2,DN2+2, IFERROR(FIND(" ",DK2,DN2),999)-DN2-2)))</f>
        <v>-1</v>
      </c>
      <c r="DP2" s="0" t="str">
        <f aca="false">IF(OR(DL2=-1,IFERROR(INDEX(DL$2:DL$100,DM2),999)&gt;=0,IFERROR(INDEX(DN$2:DN$100,DM2),999)&gt;=0),IF(OR(DN2=-1,IFERROR(INDEX(DL$2:DL$100,DO2),999)&gt;=0,IFERROR(INDEX(DN$2:DN$100,DO2),999)&gt;=0),DK2,              REPLACE(DK2,DN2,IFERROR(FIND(" ",DK2,DN2),999)-DN2,                   INDEX(DK$2:DK$100,DO2)                  )), REPLACE(DK2,DL2,IFERROR(FIND(" ",DK2,DL2),999)-DL2,                   INDEX(DK$2:DK$100,DM2)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DQ2" s="0" t="n">
        <f aca="false">IFERROR(FIND("f_",LOWER(DP2)),-1)</f>
        <v>-1</v>
      </c>
      <c r="DR2" s="0" t="n">
        <f aca="false">IF(DQ2=-1,-1, VALUE(MID(DP2,DQ2+2, IFERROR(FIND(" ",DP2,DQ2),999)-DQ2-2)))</f>
        <v>-1</v>
      </c>
      <c r="DS2" s="0" t="n">
        <f aca="false">IFERROR(FIND("r_",LOWER(DP2)),-1)</f>
        <v>-1</v>
      </c>
      <c r="DT2" s="0" t="n">
        <f aca="false">IF(DS2=-1,-1, ROW(DS2)-1+VALUE(MID(DP2,DS2+2, IFERROR(FIND(" ",DP2,DS2),999)-DS2-2)))</f>
        <v>-1</v>
      </c>
      <c r="DU2" s="0" t="str">
        <f aca="false">IF(OR(DQ2=-1,IFERROR(INDEX(DQ$2:DQ$100,DR2),999)&gt;=0,IFERROR(INDEX(DS$2:DS$100,DR2),999)&gt;=0),IF(OR(DS2=-1,IFERROR(INDEX(DQ$2:DQ$100,DT2),999)&gt;=0,IFERROR(INDEX(DS$2:DS$100,DT2),999)&gt;=0),DP2,              REPLACE(DP2,DS2,IFERROR(FIND(" ",DP2,DS2),999)-DS2,                   INDEX(DP$2:DP$100,DT2)                  )), REPLACE(DP2,DQ2,IFERROR(FIND(" ",DP2,DQ2),999)-DQ2,                   INDEX(DP$2:DP$100,DR2)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DV2" s="0" t="n">
        <f aca="false">IFERROR(FIND("f_",LOWER(DU2)),-1)</f>
        <v>-1</v>
      </c>
      <c r="DW2" s="0" t="n">
        <f aca="false">IF(DV2=-1,-1, VALUE(MID(DU2,DV2+2, IFERROR(FIND(" ",DU2,DV2),999)-DV2-2)))</f>
        <v>-1</v>
      </c>
      <c r="DX2" s="0" t="n">
        <f aca="false">IFERROR(FIND("r_",LOWER(DU2)),-1)</f>
        <v>-1</v>
      </c>
      <c r="DY2" s="0" t="n">
        <f aca="false">IF(DX2=-1,-1, ROW(DX2)-1+VALUE(MID(DU2,DX2+2, IFERROR(FIND(" ",DU2,DX2),999)-DX2-2)))</f>
        <v>-1</v>
      </c>
      <c r="DZ2" s="0" t="str">
        <f aca="false">IF(OR(DV2=-1,IFERROR(INDEX(DV$2:DV$100,DW2),999)&gt;=0,IFERROR(INDEX(DX$2:DX$100,DW2),999)&gt;=0),IF(OR(DX2=-1,IFERROR(INDEX(DV$2:DV$100,DY2),999)&gt;=0,IFERROR(INDEX(DX$2:DX$100,DY2),999)&gt;=0),DU2,              REPLACE(DU2,DX2,IFERROR(FIND(" ",DU2,DX2),999)-DX2,                   INDEX(DU$2:DU$100,DY2)                  )), REPLACE(DU2,DV2,IFERROR(FIND(" ",DU2,DV2),999)-DV2,                   INDEX(DU$2:DU$100,DW2)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EA2" s="0" t="n">
        <f aca="false">IFERROR(FIND("f_",LOWER(DZ2)),-1)</f>
        <v>-1</v>
      </c>
      <c r="EB2" s="0" t="n">
        <f aca="false">IF(EA2=-1,-1, VALUE(MID(DZ2,EA2+2, IFERROR(FIND(" ",DZ2,EA2),999)-EA2-2)))</f>
        <v>-1</v>
      </c>
      <c r="EC2" s="0" t="n">
        <f aca="false">IFERROR(FIND("r_",LOWER(DZ2)),-1)</f>
        <v>-1</v>
      </c>
      <c r="ED2" s="0" t="n">
        <f aca="false">IF(EC2=-1,-1, ROW(EC2)-1+VALUE(MID(DZ2,EC2+2, IFERROR(FIND(" ",DZ2,EC2),999)-EC2-2)))</f>
        <v>-1</v>
      </c>
      <c r="EE2" s="0" t="str">
        <f aca="false">IF(OR(EA2=-1,IFERROR(INDEX(EA$2:EA$100,EB2),999)&gt;=0,IFERROR(INDEX(EC$2:EC$100,EB2),999)&gt;=0),IF(OR(EC2=-1,IFERROR(INDEX(EA$2:EA$100,ED2),999)&gt;=0,IFERROR(INDEX(EC$2:EC$100,ED2),999)&gt;=0),DZ2,              REPLACE(DZ2,EC2,IFERROR(FIND(" ",DZ2,EC2),999)-EC2,                   INDEX(DZ$2:DZ$100,ED2)                  )), REPLACE(DZ2,EA2,IFERROR(FIND(" ",DZ2,EA2),999)-EA2,                   INDEX(DZ$2:DZ$100,EB2)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EF2" s="0" t="n">
        <f aca="false">IFERROR(FIND("f_",LOWER(EE2)),-1)</f>
        <v>-1</v>
      </c>
      <c r="EG2" s="0" t="n">
        <f aca="false">IF(EF2=-1,-1, VALUE(MID(EE2,EF2+2, IFERROR(FIND(" ",EE2,EF2),999)-EF2-2)))</f>
        <v>-1</v>
      </c>
      <c r="EH2" s="0" t="n">
        <f aca="false">IFERROR(FIND("r_",LOWER(EE2)),-1)</f>
        <v>-1</v>
      </c>
      <c r="EI2" s="0" t="n">
        <f aca="false">IF(EH2=-1,-1, ROW(EH2)-1+VALUE(MID(EE2,EH2+2, IFERROR(FIND(" ",EE2,EH2),999)-EH2-2)))</f>
        <v>-1</v>
      </c>
      <c r="EJ2" s="0" t="str">
        <f aca="false">IF(OR(EF2=-1,IFERROR(INDEX(EF$2:EF$100,EG2),999)&gt;=0,IFERROR(INDEX(EH$2:EH$100,EG2),999)&gt;=0),IF(OR(EH2=-1,IFERROR(INDEX(EF$2:EF$100,EI2),999)&gt;=0,IFERROR(INDEX(EH$2:EH$100,EI2),999)&gt;=0),EE2,              REPLACE(EE2,EH2,IFERROR(FIND(" ",EE2,EH2),999)-EH2,                   INDEX(EE$2:EE$100,EI2)                  )), REPLACE(EE2,EF2,IFERROR(FIND(" ",EE2,EF2),999)-EF2,                   INDEX(EE$2:EE$100,EG2)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EK2" s="0" t="n">
        <f aca="false">IFERROR(FIND("f_",LOWER(EJ2)),-1)</f>
        <v>-1</v>
      </c>
      <c r="EL2" s="0" t="n">
        <f aca="false">IF(EK2=-1,-1, VALUE(MID(EJ2,EK2+2, IFERROR(FIND(" ",EJ2,EK2),999)-EK2-2)))</f>
        <v>-1</v>
      </c>
      <c r="EM2" s="0" t="n">
        <f aca="false">IFERROR(FIND("r_",LOWER(EJ2)),-1)</f>
        <v>-1</v>
      </c>
      <c r="EN2" s="0" t="n">
        <f aca="false">IF(EM2=-1,-1, ROW(EM2)-1+VALUE(MID(EJ2,EM2+2, IFERROR(FIND(" ",EJ2,EM2),999)-EM2-2)))</f>
        <v>-1</v>
      </c>
      <c r="EO2" s="0" t="str">
        <f aca="false">IF(OR(EK2=-1,IFERROR(INDEX(EK$2:EK$100,EL2),999)&gt;=0,IFERROR(INDEX(EM$2:EM$100,EL2),999)&gt;=0),IF(OR(EM2=-1,IFERROR(INDEX(EK$2:EK$100,EN2),999)&gt;=0,IFERROR(INDEX(EM$2:EM$100,EN2),999)&gt;=0),EJ2,              REPLACE(EJ2,EM2,IFERROR(FIND(" ",EJ2,EM2),999)-EM2,                   INDEX(EJ$2:EJ$100,EN2)                  )), REPLACE(EJ2,EK2,IFERROR(FIND(" ",EJ2,EK2),999)-EK2,                   INDEX(EJ$2:EJ$100,EL2)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EP2" s="0" t="n">
        <f aca="false">IFERROR(FIND("f_",LOWER(EO2)),-1)</f>
        <v>-1</v>
      </c>
      <c r="EQ2" s="0" t="n">
        <f aca="false">IF(EP2=-1,-1, VALUE(MID(EO2,EP2+2, IFERROR(FIND(" ",EO2,EP2),999)-EP2-2)))</f>
        <v>-1</v>
      </c>
      <c r="ER2" s="0" t="n">
        <f aca="false">IFERROR(FIND("r_",LOWER(EO2)),-1)</f>
        <v>-1</v>
      </c>
      <c r="ES2" s="0" t="n">
        <f aca="false">IF(ER2=-1,-1, ROW(ER2)-1+VALUE(MID(EO2,ER2+2, IFERROR(FIND(" ",EO2,ER2),999)-ER2-2)))</f>
        <v>-1</v>
      </c>
      <c r="ET2" s="0" t="str">
        <f aca="false">IF(OR(EP2=-1,IFERROR(INDEX(EP$2:EP$100,EQ2),999)&gt;=0,IFERROR(INDEX(ER$2:ER$100,EQ2),999)&gt;=0),IF(OR(ER2=-1,IFERROR(INDEX(EP$2:EP$100,ES2),999)&gt;=0,IFERROR(INDEX(ER$2:ER$100,ES2),999)&gt;=0),EO2,              REPLACE(EO2,ER2,IFERROR(FIND(" ",EO2,ER2),999)-ER2,                   INDEX(EO$2:EO$100,ES2)                  )), REPLACE(EO2,EP2,IFERROR(FIND(" ",EO2,EP2),999)-EP2,                   INDEX(EO$2:EO$100,EQ2)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EU2" s="0" t="n">
        <f aca="false">IFERROR(FIND("f_",LOWER(ET2)),-1)</f>
        <v>-1</v>
      </c>
      <c r="EV2" s="0" t="n">
        <f aca="false">IF(EU2=-1,-1, VALUE(MID(ET2,EU2+2, IFERROR(FIND(" ",ET2,EU2),999)-EU2-2)))</f>
        <v>-1</v>
      </c>
      <c r="EW2" s="0" t="n">
        <f aca="false">IFERROR(FIND("r_",LOWER(ET2)),-1)</f>
        <v>-1</v>
      </c>
      <c r="EX2" s="0" t="n">
        <f aca="false">IF(EW2=-1,-1, ROW(EW2)-1+VALUE(MID(ET2,EW2+2, IFERROR(FIND(" ",ET2,EW2),999)-EW2-2)))</f>
        <v>-1</v>
      </c>
      <c r="EY2" s="0" t="str">
        <f aca="false">IF(OR(EU2=-1,IFERROR(INDEX(EU$2:EU$100,EV2),999)&gt;=0,IFERROR(INDEX(EW$2:EW$100,EV2),999)&gt;=0),IF(OR(EW2=-1,IFERROR(INDEX(EU$2:EU$100,EX2),999)&gt;=0,IFERROR(INDEX(EW$2:EW$100,EX2),999)&gt;=0),ET2,              REPLACE(ET2,EW2,IFERROR(FIND(" ",ET2,EW2),999)-EW2,                   INDEX(ET$2:ET$100,EX2)                  )), REPLACE(ET2,EU2,IFERROR(FIND(" ",ET2,EU2),999)-EU2,                   INDEX(ET$2:ET$100,EV2)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EZ2" s="0" t="n">
        <f aca="false">IFERROR(FIND("f_",LOWER(EY2)),-1)</f>
        <v>-1</v>
      </c>
      <c r="FA2" s="0" t="n">
        <f aca="false">IF(EZ2=-1,-1, VALUE(MID(EY2,EZ2+2, IFERROR(FIND(" ",EY2,EZ2),999)-EZ2-2)))</f>
        <v>-1</v>
      </c>
      <c r="FB2" s="0" t="n">
        <f aca="false">IFERROR(FIND("r_",LOWER(EY2)),-1)</f>
        <v>-1</v>
      </c>
      <c r="FC2" s="0" t="n">
        <f aca="false">IF(FB2=-1,-1, ROW(FB2)-1+VALUE(MID(EY2,FB2+2, IFERROR(FIND(" ",EY2,FB2),999)-FB2-2)))</f>
        <v>-1</v>
      </c>
      <c r="FD2" s="0" t="str">
        <f aca="false">IF(OR(EZ2=-1,IFERROR(INDEX(EZ$2:EZ$100,FA2),999)&gt;=0,IFERROR(INDEX(FB$2:FB$100,FA2),999)&gt;=0),IF(OR(FB2=-1,IFERROR(INDEX(EZ$2:EZ$100,FC2),999)&gt;=0,IFERROR(INDEX(FB$2:FB$100,FC2),999)&gt;=0),EY2,              REPLACE(EY2,FB2,IFERROR(FIND(" ",EY2,FB2),999)-FB2,                   INDEX(EY$2:EY$100,FC2)                  )), REPLACE(EY2,EZ2,IFERROR(FIND(" ",EY2,EZ2),999)-EZ2,                   INDEX(EY$2:EY$100,FA2)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FE2" s="0" t="n">
        <f aca="false">IFERROR(FIND("f_",LOWER(FD2)),-1)</f>
        <v>-1</v>
      </c>
      <c r="FF2" s="0" t="n">
        <f aca="false">IF(FE2=-1,-1, VALUE(MID(FD2,FE2+2, IFERROR(FIND(" ",FD2,FE2),999)-FE2-2)))</f>
        <v>-1</v>
      </c>
      <c r="FG2" s="0" t="n">
        <f aca="false">IFERROR(FIND("r_",LOWER(FD2)),-1)</f>
        <v>-1</v>
      </c>
      <c r="FH2" s="0" t="n">
        <f aca="false">IF(FG2=-1,-1, ROW(FG2)-1+VALUE(MID(FD2,FG2+2, IFERROR(FIND(" ",FD2,FG2),999)-FG2-2)))</f>
        <v>-1</v>
      </c>
      <c r="FI2" s="0" t="str">
        <f aca="false">IF(OR(FE2=-1,IFERROR(INDEX(FE$2:FE$100,FF2),999)&gt;=0,IFERROR(INDEX(FG$2:FG$100,FF2),999)&gt;=0),IF(OR(FG2=-1,IFERROR(INDEX(FE$2:FE$100,FH2),999)&gt;=0,IFERROR(INDEX(FG$2:FG$100,FH2),999)&gt;=0),FD2,              REPLACE(FD2,FG2,IFERROR(FIND(" ",FD2,FG2),999)-FG2,                   INDEX(FD$2:FD$100,FH2)                  )), REPLACE(FD2,FE2,IFERROR(FIND(" ",FD2,FE2),999)-FE2,                   INDEX(FD$2:FD$100,FF2)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FJ2" s="0" t="n">
        <f aca="false">IFERROR(FIND("f_",LOWER(FI2)),-1)</f>
        <v>-1</v>
      </c>
      <c r="FK2" s="0" t="n">
        <f aca="false">IF(FJ2=-1,-1, VALUE(MID(FI2,FJ2+2, IFERROR(FIND(" ",FI2,FJ2),999)-FJ2-2)))</f>
        <v>-1</v>
      </c>
      <c r="FL2" s="0" t="n">
        <f aca="false">IFERROR(FIND("r_",LOWER(FI2)),-1)</f>
        <v>-1</v>
      </c>
      <c r="FM2" s="0" t="n">
        <f aca="false">IF(FL2=-1,-1, ROW(FL2)-1+VALUE(MID(FI2,FL2+2, IFERROR(FIND(" ",FI2,FL2),999)-FL2-2)))</f>
        <v>-1</v>
      </c>
      <c r="FN2" s="0" t="str">
        <f aca="false">IF(OR(FJ2=-1,IFERROR(INDEX(FJ$2:FJ$100,FK2),999)&gt;=0,IFERROR(INDEX(FL$2:FL$100,FK2),999)&gt;=0),IF(OR(FL2=-1,IFERROR(INDEX(FJ$2:FJ$100,FM2),999)&gt;=0,IFERROR(INDEX(FL$2:FL$100,FM2),999)&gt;=0),FI2,              REPLACE(FI2,FL2,IFERROR(FIND(" ",FI2,FL2),999)-FL2,                   INDEX(FI$2:FI$100,FM2)                  )), REPLACE(FI2,FJ2,IFERROR(FIND(" ",FI2,FJ2),999)-FJ2,                   INDEX(FI$2:FI$100,FK2)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FO2" s="0" t="n">
        <f aca="false">IFERROR(FIND("f_",LOWER(FN2)),-1)</f>
        <v>-1</v>
      </c>
      <c r="FP2" s="0" t="n">
        <f aca="false">IF(FO2=-1,-1, VALUE(MID(FN2,FO2+2, IFERROR(FIND(" ",FN2,FO2),999)-FO2-2)))</f>
        <v>-1</v>
      </c>
      <c r="FQ2" s="0" t="n">
        <f aca="false">IFERROR(FIND("r_",LOWER(FN2)),-1)</f>
        <v>-1</v>
      </c>
      <c r="FR2" s="0" t="n">
        <f aca="false">IF(FQ2=-1,-1, ROW(FQ2)-1+VALUE(MID(FN2,FQ2+2, IFERROR(FIND(" ",FN2,FQ2),999)-FQ2-2)))</f>
        <v>-1</v>
      </c>
      <c r="FS2" s="0" t="str">
        <f aca="false">IF(OR(FO2=-1,IFERROR(INDEX(FO$2:FO$100,FP2),999)&gt;=0,IFERROR(INDEX(FQ$2:FQ$100,FP2),999)&gt;=0),IF(OR(FQ2=-1,IFERROR(INDEX(FO$2:FO$100,FR2),999)&gt;=0,IFERROR(INDEX(FQ$2:FQ$100,FR2),999)&gt;=0),FN2,              REPLACE(FN2,FQ2,IFERROR(FIND(" ",FN2,FQ2),999)-FQ2,                   INDEX(FN$2:FN$100,FR2)                  )), REPLACE(FN2,FO2,IFERROR(FIND(" ",FN2,FO2),999)-FO2,                   INDEX(FN$2:FN$100,FP2)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FT2" s="0" t="n">
        <f aca="false">IFERROR(FIND("f_",LOWER(FS2)),-1)</f>
        <v>-1</v>
      </c>
      <c r="FU2" s="0" t="n">
        <f aca="false">IF(FT2=-1,-1, VALUE(MID(FS2,FT2+2, IFERROR(FIND(" ",FS2,FT2),999)-FT2-2)))</f>
        <v>-1</v>
      </c>
      <c r="FV2" s="0" t="n">
        <f aca="false">IFERROR(FIND("r_",LOWER(FS2)),-1)</f>
        <v>-1</v>
      </c>
      <c r="FW2" s="0" t="n">
        <f aca="false">IF(FV2=-1,-1, ROW(FV2)-1+VALUE(MID(FS2,FV2+2, IFERROR(FIND(" ",FS2,FV2),999)-FV2-2)))</f>
        <v>-1</v>
      </c>
      <c r="FX2" s="0" t="str">
        <f aca="false">IF(OR(FT2=-1,IFERROR(INDEX(FT$2:FT$100,FU2),999)&gt;=0,IFERROR(INDEX(FV$2:FV$100,FU2),999)&gt;=0),IF(OR(FV2=-1,IFERROR(INDEX(FT$2:FT$100,FW2),999)&gt;=0,IFERROR(INDEX(FV$2:FV$100,FW2),999)&gt;=0),FS2,              REPLACE(FS2,FV2,IFERROR(FIND(" ",FS2,FV2),999)-FV2,                   INDEX(FS$2:FS$100,FW2)                  )), REPLACE(FS2,FT2,IFERROR(FIND(" ",FS2,FT2),999)-FT2,                   INDEX(FS$2:FS$100,FU2)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FY2" s="0" t="n">
        <f aca="false">IFERROR(FIND("f_",LOWER(FX2)),-1)</f>
        <v>-1</v>
      </c>
      <c r="FZ2" s="0" t="n">
        <f aca="false">IF(FY2=-1,-1, VALUE(MID(FX2,FY2+2, IFERROR(FIND(" ",FX2,FY2),999)-FY2-2)))</f>
        <v>-1</v>
      </c>
      <c r="GA2" s="0" t="n">
        <f aca="false">IFERROR(FIND("r_",LOWER(FX2)),-1)</f>
        <v>-1</v>
      </c>
      <c r="GB2" s="0" t="n">
        <f aca="false">IF(GA2=-1,-1, ROW(GA2)-1+VALUE(MID(FX2,GA2+2, IFERROR(FIND(" ",FX2,GA2),999)-GA2-2)))</f>
        <v>-1</v>
      </c>
      <c r="GC2" s="0" t="str">
        <f aca="false">IF(OR(FY2=-1,IFERROR(INDEX(FY$2:FY$100,FZ2),999)&gt;=0,IFERROR(INDEX(GA$2:GA$100,FZ2),999)&gt;=0),IF(OR(GA2=-1,IFERROR(INDEX(FY$2:FY$100,GB2),999)&gt;=0,IFERROR(INDEX(GA$2:GA$100,GB2),999)&gt;=0),FX2,              REPLACE(FX2,GA2,IFERROR(FIND(" ",FX2,GA2),999)-GA2,                   INDEX(FX$2:FX$100,GB2)                  )), REPLACE(FX2,FY2,IFERROR(FIND(" ",FX2,FY2),999)-FY2,                   INDEX(FX$2:FX$100,FZ2)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GD2" s="0" t="n">
        <f aca="false">IFERROR(FIND("f_",LOWER(GC2)),-1)</f>
        <v>-1</v>
      </c>
      <c r="GE2" s="0" t="n">
        <f aca="false">IF(GD2=-1,-1, VALUE(MID(GC2,GD2+2, IFERROR(FIND(" ",GC2,GD2),999)-GD2-2)))</f>
        <v>-1</v>
      </c>
      <c r="GF2" s="0" t="n">
        <f aca="false">IFERROR(FIND("r_",LOWER(GC2)),-1)</f>
        <v>-1</v>
      </c>
      <c r="GG2" s="0" t="n">
        <f aca="false">IF(GF2=-1,-1, ROW(GF2)-1+VALUE(MID(GC2,GF2+2, IFERROR(FIND(" ",GC2,GF2),999)-GF2-2)))</f>
        <v>-1</v>
      </c>
      <c r="GH2" s="0" t="str">
        <f aca="false">IF(OR(GD2=-1,IFERROR(INDEX(GD$2:GD$100,GE2),999)&gt;=0,IFERROR(INDEX(GF$2:GF$100,GE2),999)&gt;=0),IF(OR(GF2=-1,IFERROR(INDEX(GD$2:GD$100,GG2),999)&gt;=0,IFERROR(INDEX(GF$2:GF$100,GG2),999)&gt;=0),GC2,              REPLACE(GC2,GF2,IFERROR(FIND(" ",GC2,GF2),999)-GF2,                   INDEX(GC$2:GC$100,GG2)                  )), REPLACE(GC2,GD2,IFERROR(FIND(" ",GC2,GD2),999)-GD2,                   INDEX(GC$2:GC$100,GE2)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GI2" s="0" t="n">
        <f aca="false">IFERROR(FIND("f_",LOWER(GH2)),-1)</f>
        <v>-1</v>
      </c>
      <c r="GJ2" s="0" t="n">
        <f aca="false">IF(GI2=-1,-1, VALUE(MID(GH2,GI2+2, IFERROR(FIND(" ",GH2,GI2),999)-GI2-2)))</f>
        <v>-1</v>
      </c>
      <c r="GK2" s="0" t="n">
        <f aca="false">IFERROR(FIND("r_",LOWER(GH2)),-1)</f>
        <v>-1</v>
      </c>
      <c r="GL2" s="0" t="n">
        <f aca="false">IF(GK2=-1,-1, ROW(GK2)-1+VALUE(MID(GH2,GK2+2, IFERROR(FIND(" ",GH2,GK2),999)-GK2-2)))</f>
        <v>-1</v>
      </c>
      <c r="GM2" s="0" t="str">
        <f aca="false">IF(OR(GI2=-1,IFERROR(INDEX(GI$2:GI$100,GJ2),999)&gt;=0,IFERROR(INDEX(GK$2:GK$100,GJ2),999)&gt;=0),IF(OR(GK2=-1,IFERROR(INDEX(GI$2:GI$100,GL2),999)&gt;=0,IFERROR(INDEX(GK$2:GK$100,GL2),999)&gt;=0),GH2,              REPLACE(GH2,GK2,IFERROR(FIND(" ",GH2,GK2),999)-GK2,                   INDEX(GH$2:GH$100,GL2)                  )), REPLACE(GH2,GI2,IFERROR(FIND(" ",GH2,GI2),999)-GI2,                   INDEX(GH$2:GH$100,GJ2)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GN2" s="0" t="n">
        <f aca="false">IFERROR(FIND("f_",LOWER(GM2)),-1)</f>
        <v>-1</v>
      </c>
      <c r="GO2" s="0" t="n">
        <f aca="false">IF(GN2=-1,-1, VALUE(MID(GM2,GN2+2, IFERROR(FIND(" ",GM2,GN2),999)-GN2-2)))</f>
        <v>-1</v>
      </c>
      <c r="GP2" s="0" t="n">
        <f aca="false">IFERROR(FIND("r_",LOWER(GM2)),-1)</f>
        <v>-1</v>
      </c>
      <c r="GQ2" s="0" t="n">
        <f aca="false">IF(GP2=-1,-1, ROW(GP2)-1+VALUE(MID(GM2,GP2+2, IFERROR(FIND(" ",GM2,GP2),999)-GP2-2)))</f>
        <v>-1</v>
      </c>
      <c r="GR2" s="0" t="str">
        <f aca="false">IF(OR(GN2=-1,IFERROR(INDEX(GN$2:GN$100,GO2),999)&gt;=0,IFERROR(INDEX(GP$2:GP$100,GO2),999)&gt;=0),IF(OR(GP2=-1,IFERROR(INDEX(GN$2:GN$100,GQ2),999)&gt;=0,IFERROR(INDEX(GP$2:GP$100,GQ2),999)&gt;=0),GM2,              REPLACE(GM2,GP2,IFERROR(FIND(" ",GM2,GP2),999)-GP2,                   INDEX(GM$2:GM$100,GQ2)                  )), REPLACE(GM2,GN2,IFERROR(FIND(" ",GM2,GN2),999)-GN2,                   INDEX(GM$2:GM$100,GO2)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GS2" s="0" t="n">
        <f aca="false">IFERROR(FIND("f_",LOWER(GR2)),-1)</f>
        <v>-1</v>
      </c>
      <c r="GT2" s="0" t="n">
        <f aca="false">IF(GS2=-1,-1, VALUE(MID(GR2,GS2+2, IFERROR(FIND(" ",GR2,GS2),999)-GS2-2)))</f>
        <v>-1</v>
      </c>
      <c r="GU2" s="0" t="n">
        <f aca="false">IFERROR(FIND("r_",LOWER(GR2)),-1)</f>
        <v>-1</v>
      </c>
      <c r="GV2" s="0" t="n">
        <f aca="false">IF(GU2=-1,-1, ROW(GU2)-1+VALUE(MID(GR2,GU2+2, IFERROR(FIND(" ",GR2,GU2),999)-GU2-2)))</f>
        <v>-1</v>
      </c>
      <c r="GW2" s="0" t="str">
        <f aca="false">IF(OR(GS2=-1,IFERROR(INDEX(GS$2:GS$100,GT2),999)&gt;=0,IFERROR(INDEX(GU$2:GU$100,GT2),999)&gt;=0),IF(OR(GU2=-1,IFERROR(INDEX(GS$2:GS$100,GV2),999)&gt;=0,IFERROR(INDEX(GU$2:GU$100,GV2),999)&gt;=0),GR2,              REPLACE(GR2,GU2,IFERROR(FIND(" ",GR2,GU2),999)-GU2,                   INDEX(GR$2:GR$100,GV2)                  )), REPLACE(GR2,GS2,IFERROR(FIND(" ",GR2,GS2),999)-GS2,                   INDEX(GR$2:GR$100,GT2)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GX2" s="0" t="n">
        <f aca="false">IFERROR(FIND("f_",LOWER(GW2)),-1)</f>
        <v>-1</v>
      </c>
      <c r="GY2" s="0" t="n">
        <f aca="false">IF(GX2=-1,-1, VALUE(MID(GW2,GX2+2, IFERROR(FIND(" ",GW2,GX2),999)-GX2-2)))</f>
        <v>-1</v>
      </c>
      <c r="GZ2" s="0" t="n">
        <f aca="false">IFERROR(FIND("r_",LOWER(GW2)),-1)</f>
        <v>-1</v>
      </c>
      <c r="HA2" s="0" t="n">
        <f aca="false">IF(GZ2=-1,-1, ROW(GZ2)-1+VALUE(MID(GW2,GZ2+2, IFERROR(FIND(" ",GW2,GZ2),999)-GZ2-2)))</f>
        <v>-1</v>
      </c>
      <c r="HB2" s="0" t="str">
        <f aca="false">IF(OR(GX2=-1,IFERROR(INDEX(GX$2:GX$100,GY2),999)&gt;=0,IFERROR(INDEX(GZ$2:GZ$100,GY2),999)&gt;=0),IF(OR(GZ2=-1,IFERROR(INDEX(GX$2:GX$100,HA2),999)&gt;=0,IFERROR(INDEX(GZ$2:GZ$100,HA2),999)&gt;=0),GW2,              REPLACE(GW2,GZ2,IFERROR(FIND(" ",GW2,GZ2),999)-GZ2,                   INDEX(GW$2:GW$100,HA2)                  )), REPLACE(GW2,GX2,IFERROR(FIND(" ",GW2,GX2),999)-GX2,                   INDEX(GW$2:GW$100,GY2)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HC2" s="0" t="n">
        <f aca="false">IFERROR(FIND("f_",LOWER(HB2)),-1)</f>
        <v>-1</v>
      </c>
      <c r="HD2" s="0" t="n">
        <f aca="false">IF(HC2=-1,-1, VALUE(MID(HB2,HC2+2, IFERROR(FIND(" ",HB2,HC2),999)-HC2-2)))</f>
        <v>-1</v>
      </c>
      <c r="HE2" s="0" t="n">
        <f aca="false">IFERROR(FIND("r_",LOWER(HB2)),-1)</f>
        <v>-1</v>
      </c>
      <c r="HF2" s="0" t="n">
        <f aca="false">IF(HE2=-1,-1, ROW(HE2)-1+VALUE(MID(HB2,HE2+2, IFERROR(FIND(" ",HB2,HE2),999)-HE2-2)))</f>
        <v>-1</v>
      </c>
      <c r="HG2" s="0" t="str">
        <f aca="false">IF(OR(HC2=-1,IFERROR(INDEX(HC$2:HC$100,HD2),999)&gt;=0,IFERROR(INDEX(HE$2:HE$100,HD2),999)&gt;=0),IF(OR(HE2=-1,IFERROR(INDEX(HC$2:HC$100,HF2),999)&gt;=0,IFERROR(INDEX(HE$2:HE$100,HF2),999)&gt;=0),HB2,              REPLACE(HB2,HE2,IFERROR(FIND(" ",HB2,HE2),999)-HE2,                   INDEX(HB$2:HB$100,HF2)                  )), REPLACE(HB2,HC2,IFERROR(FIND(" ",HB2,HC2),999)-HC2,                   INDEX(HB$2:HB$100,HD2)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HH2" s="0" t="n">
        <f aca="false">IFERROR(FIND("f_",LOWER(HG2)),-1)</f>
        <v>-1</v>
      </c>
      <c r="HI2" s="0" t="n">
        <f aca="false">IF(HH2=-1,-1, VALUE(MID(HG2,HH2+2, IFERROR(FIND(" ",HG2,HH2),999)-HH2-2)))</f>
        <v>-1</v>
      </c>
      <c r="HJ2" s="0" t="n">
        <f aca="false">IFERROR(FIND("r_",LOWER(HG2)),-1)</f>
        <v>-1</v>
      </c>
      <c r="HK2" s="0" t="n">
        <f aca="false">IF(HJ2=-1,-1, ROW(HJ2)-1+VALUE(MID(HG2,HJ2+2, IFERROR(FIND(" ",HG2,HJ2),999)-HJ2-2)))</f>
        <v>-1</v>
      </c>
      <c r="HL2" s="0" t="str">
        <f aca="false">IF(OR(HH2=-1,IFERROR(INDEX(HH$2:HH$100,HI2),999)&gt;=0,IFERROR(INDEX(HJ$2:HJ$100,HI2),999)&gt;=0),IF(OR(HJ2=-1,IFERROR(INDEX(HH$2:HH$100,HK2),999)&gt;=0,IFERROR(INDEX(HJ$2:HJ$100,HK2),999)&gt;=0),HG2,              REPLACE(HG2,HJ2,IFERROR(FIND(" ",HG2,HJ2),999)-HJ2,                   INDEX(HG$2:HG$100,HK2)                  )), REPLACE(HG2,HH2,IFERROR(FIND(" ",HG2,HH2),999)-HH2,                   INDEX(HG$2:HG$100,HI2)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HM2" s="0" t="n">
        <f aca="false">IFERROR(FIND("f_",LOWER(HL2)),-1)</f>
        <v>-1</v>
      </c>
      <c r="HN2" s="0" t="n">
        <f aca="false">IF(HM2=-1,-1, VALUE(MID(HL2,HM2+2, IFERROR(FIND(" ",HL2,HM2),999)-HM2-2)))</f>
        <v>-1</v>
      </c>
      <c r="HO2" s="0" t="n">
        <f aca="false">IFERROR(FIND("r_",LOWER(HL2)),-1)</f>
        <v>-1</v>
      </c>
      <c r="HP2" s="0" t="n">
        <f aca="false">IF(HO2=-1,-1, ROW(HO2)-1+VALUE(MID(HL2,HO2+2, IFERROR(FIND(" ",HL2,HO2),999)-HO2-2)))</f>
        <v>-1</v>
      </c>
      <c r="HQ2" s="0" t="str">
        <f aca="false">IF(OR(HM2=-1,IFERROR(INDEX(HM$2:HM$100,HN2),999)&gt;=0,IFERROR(INDEX(HO$2:HO$100,HN2),999)&gt;=0),IF(OR(HO2=-1,IFERROR(INDEX(HM$2:HM$100,HP2),999)&gt;=0,IFERROR(INDEX(HO$2:HO$100,HP2),999)&gt;=0),HL2,              REPLACE(HL2,HO2,IFERROR(FIND(" ",HL2,HO2),999)-HO2,                   INDEX(HL$2:HL$100,HP2)                  )), REPLACE(HL2,HM2,IFERROR(FIND(" ",HL2,HM2),999)-HM2,                   INDEX(HL$2:HL$100,HN2)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HR2" s="0" t="n">
        <f aca="false">IFERROR(FIND("f_",LOWER(HQ2)),-1)</f>
        <v>-1</v>
      </c>
      <c r="HS2" s="0" t="n">
        <f aca="false">IF(HR2=-1,-1, VALUE(MID(HQ2,HR2+2, IFERROR(FIND(" ",HQ2,HR2),999)-HR2-2)))</f>
        <v>-1</v>
      </c>
      <c r="HT2" s="0" t="n">
        <f aca="false">IFERROR(FIND("r_",LOWER(HQ2)),-1)</f>
        <v>-1</v>
      </c>
      <c r="HU2" s="0" t="n">
        <f aca="false">IF(HT2=-1,-1, ROW(HT2)-1+VALUE(MID(HQ2,HT2+2, IFERROR(FIND(" ",HQ2,HT2),999)-HT2-2)))</f>
        <v>-1</v>
      </c>
      <c r="HV2" s="0" t="str">
        <f aca="false">IF(OR(HR2=-1,IFERROR(INDEX(HR$2:HR$100,HS2),999)&gt;=0,IFERROR(INDEX(HT$2:HT$100,HS2),999)&gt;=0),IF(OR(HT2=-1,IFERROR(INDEX(HR$2:HR$100,HU2),999)&gt;=0,IFERROR(INDEX(HT$2:HT$100,HU2),999)&gt;=0),HQ2,              REPLACE(HQ2,HT2,IFERROR(FIND(" ",HQ2,HT2),999)-HT2,                   INDEX(HQ$2:HQ$100,HU2)                  )), REPLACE(HQ2,HR2,IFERROR(FIND(" ",HQ2,HR2),999)-HR2,                   INDEX(HQ$2:HQ$100,HS2)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HW2" s="0" t="n">
        <f aca="false">IFERROR(FIND("f_",LOWER(HV2)),-1)</f>
        <v>-1</v>
      </c>
      <c r="HX2" s="0" t="n">
        <f aca="false">IF(HW2=-1,-1, VALUE(MID(HV2,HW2+2, IFERROR(FIND(" ",HV2,HW2),999)-HW2-2)))</f>
        <v>-1</v>
      </c>
      <c r="HY2" s="0" t="n">
        <f aca="false">IFERROR(FIND("r_",LOWER(HV2)),-1)</f>
        <v>-1</v>
      </c>
      <c r="HZ2" s="0" t="n">
        <f aca="false">IF(HY2=-1,-1, ROW(HY2)-1+VALUE(MID(HV2,HY2+2, IFERROR(FIND(" ",HV2,HY2),999)-HY2-2)))</f>
        <v>-1</v>
      </c>
      <c r="IA2" s="0" t="str">
        <f aca="false">IF(OR(HW2=-1,IFERROR(INDEX(HW$2:HW$100,HX2),999)&gt;=0,IFERROR(INDEX(HY$2:HY$100,HX2),999)&gt;=0),IF(OR(HY2=-1,IFERROR(INDEX(HW$2:HW$100,HZ2),999)&gt;=0,IFERROR(INDEX(HY$2:HY$100,HZ2),999)&gt;=0),HV2,              REPLACE(HV2,HY2,IFERROR(FIND(" ",HV2,HY2),999)-HY2,                   INDEX(HV$2:HV$100,HZ2)                  )), REPLACE(HV2,HW2,IFERROR(FIND(" ",HV2,HW2),999)-HW2,                   INDEX(HV$2:HV$100,HX2)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IB2" s="0" t="n">
        <f aca="false">IFERROR(FIND("f_",LOWER(IA2)),-1)</f>
        <v>-1</v>
      </c>
      <c r="IC2" s="0" t="n">
        <f aca="false">IF(IB2=-1,-1, VALUE(MID(IA2,IB2+2, IFERROR(FIND(" ",IA2,IB2),999)-IB2-2)))</f>
        <v>-1</v>
      </c>
      <c r="ID2" s="0" t="n">
        <f aca="false">IFERROR(FIND("r_",LOWER(IA2)),-1)</f>
        <v>-1</v>
      </c>
      <c r="IE2" s="0" t="n">
        <f aca="false">IF(ID2=-1,-1, ROW(ID2)-1+VALUE(MID(IA2,ID2+2, IFERROR(FIND(" ",IA2,ID2),999)-ID2-2)))</f>
        <v>-1</v>
      </c>
      <c r="IF2" s="0" t="str">
        <f aca="false">IF(OR(IB2=-1,IFERROR(INDEX(IB$2:IB$100,IC2),999)&gt;=0,IFERROR(INDEX(ID$2:ID$100,IC2),999)&gt;=0),IF(OR(ID2=-1,IFERROR(INDEX(IB$2:IB$100,IE2),999)&gt;=0,IFERROR(INDEX(ID$2:ID$100,IE2),999)&gt;=0),IA2,              REPLACE(IA2,ID2,IFERROR(FIND(" ",IA2,ID2),999)-ID2,                   INDEX(IA$2:IA$100,IE2)                  )), REPLACE(IA2,IB2,IFERROR(FIND(" ",IA2,IB2),999)-IB2,                   INDEX(IA$2:IA$100,IC2)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IG2" s="0" t="n">
        <f aca="false">IFERROR(FIND("f_",LOWER(IF2)),-1)</f>
        <v>-1</v>
      </c>
      <c r="IH2" s="0" t="n">
        <f aca="false">IF(IG2=-1,-1, VALUE(MID(IF2,IG2+2, IFERROR(FIND(" ",IF2,IG2),999)-IG2-2)))</f>
        <v>-1</v>
      </c>
      <c r="II2" s="0" t="n">
        <f aca="false">IFERROR(FIND("r_",LOWER(IF2)),-1)</f>
        <v>-1</v>
      </c>
      <c r="IJ2" s="0" t="n">
        <f aca="false">IF(II2=-1,-1, ROW(II2)-1+VALUE(MID(IF2,II2+2, IFERROR(FIND(" ",IF2,II2),999)-II2-2)))</f>
        <v>-1</v>
      </c>
      <c r="IK2" s="0" t="str">
        <f aca="false">IF(OR(IG2=-1,IFERROR(INDEX(IG$2:IG$100,IH2),999)&gt;=0,IFERROR(INDEX(II$2:II$100,IH2),999)&gt;=0),IF(OR(II2=-1,IFERROR(INDEX(IG$2:IG$100,IJ2),999)&gt;=0,IFERROR(INDEX(II$2:II$100,IJ2),999)&gt;=0),IF2,              REPLACE(IF2,II2,IFERROR(FIND(" ",IF2,II2),999)-II2,                   INDEX(IF$2:IF$100,IJ2)                  )), REPLACE(IF2,IG2,IFERROR(FIND(" ",IF2,IG2),999)-IG2,                   INDEX(IF$2:IF$100,IH2)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IL2" s="0" t="n">
        <f aca="false">IFERROR(FIND("f_",LOWER(IK2)),-1)</f>
        <v>-1</v>
      </c>
      <c r="IM2" s="0" t="n">
        <f aca="false">IF(IL2=-1,-1, VALUE(MID(IK2,IL2+2, IFERROR(FIND(" ",IK2,IL2),999)-IL2-2)))</f>
        <v>-1</v>
      </c>
      <c r="IN2" s="0" t="n">
        <f aca="false">IFERROR(FIND("r_",LOWER(IK2)),-1)</f>
        <v>-1</v>
      </c>
      <c r="IO2" s="0" t="n">
        <f aca="false">IF(IN2=-1,-1, ROW(IN2)-1+VALUE(MID(IK2,IN2+2, IFERROR(FIND(" ",IK2,IN2),999)-IN2-2)))</f>
        <v>-1</v>
      </c>
      <c r="IP2" s="0" t="str">
        <f aca="false">IF(OR(IL2=-1,IFERROR(INDEX(IL$2:IL$100,IM2),999)&gt;=0,IFERROR(INDEX(IN$2:IN$100,IM2),999)&gt;=0),IF(OR(IN2=-1,IFERROR(INDEX(IL$2:IL$100,IO2),999)&gt;=0,IFERROR(INDEX(IN$2:IN$100,IO2),999)&gt;=0),IK2,              REPLACE(IK2,IN2,IFERROR(FIND(" ",IK2,IN2),999)-IN2,                   INDEX(IK$2:IK$100,IO2)                  )), REPLACE(IK2,IL2,IFERROR(FIND(" ",IK2,IL2),999)-IL2,                   INDEX(IK$2:IK$100,IM2)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IQ2" s="0" t="n">
        <f aca="false">IFERROR(FIND("f_",LOWER(IP2)),-1)</f>
        <v>-1</v>
      </c>
      <c r="IR2" s="0" t="n">
        <f aca="false">IF(IQ2=-1,-1, VALUE(MID(IP2,IQ2+2, IFERROR(FIND(" ",IP2,IQ2),999)-IQ2-2)))</f>
        <v>-1</v>
      </c>
      <c r="IS2" s="0" t="n">
        <f aca="false">IFERROR(FIND("r_",LOWER(IP2)),-1)</f>
        <v>-1</v>
      </c>
      <c r="IT2" s="0" t="n">
        <f aca="false">IF(IS2=-1,-1, ROW(IS2)-1+VALUE(MID(IP2,IS2+2, IFERROR(FIND(" ",IP2,IS2),999)-IS2-2)))</f>
        <v>-1</v>
      </c>
      <c r="IU2" s="0" t="str">
        <f aca="false">IF(OR(IQ2=-1,IFERROR(INDEX(IQ$2:IQ$100,IR2),999)&gt;=0,IFERROR(INDEX(IS$2:IS$100,IR2),999)&gt;=0),IF(OR(IS2=-1,IFERROR(INDEX(IQ$2:IQ$100,IT2),999)&gt;=0,IFERROR(INDEX(IS$2:IS$100,IT2),999)&gt;=0),IP2,              REPLACE(IP2,IS2,IFERROR(FIND(" ",IP2,IS2),999)-IS2,                   INDEX(IP$2:IP$100,IT2)                  )), REPLACE(IP2,IQ2,IFERROR(FIND(" ",IP2,IQ2),999)-IQ2,                   INDEX(IP$2:IP$100,IR2)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IV2" s="0" t="n">
        <f aca="false">IFERROR(FIND("f_",LOWER(IU2)),-1)</f>
        <v>-1</v>
      </c>
      <c r="IW2" s="0" t="n">
        <f aca="false">IF(IV2=-1,-1, VALUE(MID(IU2,IV2+2, IFERROR(FIND(" ",IU2,IV2),999)-IV2-2)))</f>
        <v>-1</v>
      </c>
      <c r="IX2" s="0" t="n">
        <f aca="false">IFERROR(FIND("r_",LOWER(IU2)),-1)</f>
        <v>-1</v>
      </c>
      <c r="IY2" s="0" t="n">
        <f aca="false">IF(IX2=-1,-1, ROW(IX2)-1+VALUE(MID(IU2,IX2+2, IFERROR(FIND(" ",IU2,IX2),999)-IX2-2)))</f>
        <v>-1</v>
      </c>
      <c r="IZ2" s="0" t="str">
        <f aca="false">IF(OR(IV2=-1,IFERROR(INDEX(IV$2:IV$100,IW2),999)&gt;=0,IFERROR(INDEX(IX$2:IX$100,IW2),999)&gt;=0),IF(OR(IX2=-1,IFERROR(INDEX(IV$2:IV$100,IY2),999)&gt;=0,IFERROR(INDEX(IX$2:IX$100,IY2),999)&gt;=0),IU2,              REPLACE(IU2,IX2,IFERROR(FIND(" ",IU2,IX2),999)-IX2,                   INDEX(IU$2:IU$100,IY2)                  )), REPLACE(IU2,IV2,IFERROR(FIND(" ",IU2,IV2),999)-IV2,                   INDEX(IU$2:IU$100,IW2)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JA2" s="0" t="n">
        <f aca="false">IFERROR(FIND("f_",LOWER(IZ2)),-1)</f>
        <v>-1</v>
      </c>
      <c r="JB2" s="0" t="n">
        <f aca="false">IF(JA2=-1,-1, VALUE(MID(IZ2,JA2+2, IFERROR(FIND(" ",IZ2,JA2),999)-JA2-2)))</f>
        <v>-1</v>
      </c>
      <c r="JC2" s="0" t="n">
        <f aca="false">IFERROR(FIND("r_",LOWER(IZ2)),-1)</f>
        <v>-1</v>
      </c>
      <c r="JD2" s="0" t="n">
        <f aca="false">IF(JC2=-1,-1, ROW(JC2)-1+VALUE(MID(IZ2,JC2+2, IFERROR(FIND(" ",IZ2,JC2),999)-JC2-2)))</f>
        <v>-1</v>
      </c>
      <c r="JE2" s="0" t="str">
        <f aca="false">IF(OR(JA2=-1,IFERROR(INDEX(JA$2:JA$100,JB2),999)&gt;=0,IFERROR(INDEX(JC$2:JC$100,JB2),999)&gt;=0),IF(OR(JC2=-1,IFERROR(INDEX(JA$2:JA$100,JD2),999)&gt;=0,IFERROR(INDEX(JC$2:JC$100,JD2),999)&gt;=0),IZ2,              REPLACE(IZ2,JC2,IFERROR(FIND(" ",IZ2,JC2),999)-JC2,                   INDEX(IZ$2:IZ$100,JD2)                  )), REPLACE(IZ2,JA2,IFERROR(FIND(" ",IZ2,JA2),999)-JA2,                   INDEX(IZ$2:IZ$100,JB2)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JF2" s="0" t="n">
        <f aca="false">IFERROR(FIND("f_",LOWER(JE2)),-1)</f>
        <v>-1</v>
      </c>
      <c r="JG2" s="0" t="n">
        <f aca="false">IF(JF2=-1,-1, VALUE(MID(JE2,JF2+2, IFERROR(FIND(" ",JE2,JF2),999)-JF2-2)))</f>
        <v>-1</v>
      </c>
      <c r="JH2" s="0" t="n">
        <f aca="false">IFERROR(FIND("r_",LOWER(JE2)),-1)</f>
        <v>-1</v>
      </c>
      <c r="JI2" s="0" t="n">
        <f aca="false">IF(JH2=-1,-1, ROW(JH2)-1+VALUE(MID(JE2,JH2+2, IFERROR(FIND(" ",JE2,JH2),999)-JH2-2)))</f>
        <v>-1</v>
      </c>
      <c r="JJ2" s="0" t="str">
        <f aca="false">IF(OR(JF2=-1,IFERROR(INDEX(JF$2:JF$100,JG2),999)&gt;=0,IFERROR(INDEX(JH$2:JH$100,JG2),999)&gt;=0),IF(OR(JH2=-1,IFERROR(INDEX(JF$2:JF$100,JI2),999)&gt;=0,IFERROR(INDEX(JH$2:JH$100,JI2),999)&gt;=0),JE2,              REPLACE(JE2,JH2,IFERROR(FIND(" ",JE2,JH2),999)-JH2,                   INDEX(JE$2:JE$100,JI2)                  )), REPLACE(JE2,JF2,IFERROR(FIND(" ",JE2,JF2),999)-JF2,                   INDEX(JE$2:JE$100,JG2)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JK2" s="0" t="n">
        <f aca="false">IFERROR(FIND("f_",LOWER(JJ2)),-1)</f>
        <v>-1</v>
      </c>
      <c r="JL2" s="0" t="n">
        <f aca="false">IF(JK2=-1,-1, VALUE(MID(JJ2,JK2+2, IFERROR(FIND(" ",JJ2,JK2),999)-JK2-2)))</f>
        <v>-1</v>
      </c>
      <c r="JM2" s="0" t="n">
        <f aca="false">IFERROR(FIND("r_",LOWER(JJ2)),-1)</f>
        <v>-1</v>
      </c>
      <c r="JN2" s="0" t="n">
        <f aca="false">IF(JM2=-1,-1, ROW(JM2)-1+VALUE(MID(JJ2,JM2+2, IFERROR(FIND(" ",JJ2,JM2),999)-JM2-2)))</f>
        <v>-1</v>
      </c>
      <c r="JO2" s="0" t="str">
        <f aca="false">IF(OR(JK2=-1,IFERROR(INDEX(JK$2:JK$100,JL2),999)&gt;=0,IFERROR(INDEX(JM$2:JM$100,JL2),999)&gt;=0),IF(OR(JM2=-1,IFERROR(INDEX(JK$2:JK$100,JN2),999)&gt;=0,IFERROR(INDEX(JM$2:JM$100,JN2),999)&gt;=0),JJ2,              REPLACE(JJ2,JM2,IFERROR(FIND(" ",JJ2,JM2),999)-JM2,                   INDEX(JJ$2:JJ$100,JN2)                  )), REPLACE(JJ2,JK2,IFERROR(FIND(" ",JJ2,JK2),999)-JK2,                   INDEX(JJ$2:JJ$100,JL2)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JP2" s="0" t="n">
        <f aca="false">IFERROR(FIND("f_",LOWER(JO2)),-1)</f>
        <v>-1</v>
      </c>
      <c r="JQ2" s="0" t="n">
        <f aca="false">IF(JP2=-1,-1, VALUE(MID(JO2,JP2+2, IFERROR(FIND(" ",JO2,JP2),999)-JP2-2)))</f>
        <v>-1</v>
      </c>
      <c r="JR2" s="0" t="n">
        <f aca="false">IFERROR(FIND("r_",LOWER(JO2)),-1)</f>
        <v>-1</v>
      </c>
      <c r="JS2" s="0" t="n">
        <f aca="false">IF(JR2=-1,-1, ROW(JR2)-1+VALUE(MID(JO2,JR2+2, IFERROR(FIND(" ",JO2,JR2),999)-JR2-2)))</f>
        <v>-1</v>
      </c>
      <c r="JT2" s="0" t="str">
        <f aca="false">IF(OR(JP2=-1,IFERROR(INDEX(JP$2:JP$100,JQ2),999)&gt;=0,IFERROR(INDEX(JR$2:JR$100,JQ2),999)&gt;=0),IF(OR(JR2=-1,IFERROR(INDEX(JP$2:JP$100,JS2),999)&gt;=0,IFERROR(INDEX(JR$2:JR$100,JS2),999)&gt;=0),JO2,              REPLACE(JO2,JR2,IFERROR(FIND(" ",JO2,JR2),999)-JR2,                   INDEX(JO$2:JO$100,JS2)                  )), REPLACE(JO2,JP2,IFERROR(FIND(" ",JO2,JP2),999)-JP2,                   INDEX(JO$2:JO$100,JQ2)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JU2" s="0" t="n">
        <f aca="false">IFERROR(FIND("f_",LOWER(JT2)),-1)</f>
        <v>-1</v>
      </c>
      <c r="JV2" s="0" t="n">
        <f aca="false">IF(JU2=-1,-1, VALUE(MID(JT2,JU2+2, IFERROR(FIND(" ",JT2,JU2),999)-JU2-2)))</f>
        <v>-1</v>
      </c>
      <c r="JW2" s="0" t="n">
        <f aca="false">IFERROR(FIND("r_",LOWER(JT2)),-1)</f>
        <v>-1</v>
      </c>
      <c r="JX2" s="0" t="n">
        <f aca="false">IF(JW2=-1,-1, ROW(JW2)-1+VALUE(MID(JT2,JW2+2, IFERROR(FIND(" ",JT2,JW2),999)-JW2-2)))</f>
        <v>-1</v>
      </c>
      <c r="JY2" s="0" t="str">
        <f aca="false">IF(OR(JU2=-1,IFERROR(INDEX(JU$2:JU$100,JV2),999)&gt;=0,IFERROR(INDEX(JW$2:JW$100,JV2),999)&gt;=0),IF(OR(JW2=-1,IFERROR(INDEX(JU$2:JU$100,JX2),999)&gt;=0,IFERROR(INDEX(JW$2:JW$100,JX2),999)&gt;=0),JT2,              REPLACE(JT2,JW2,IFERROR(FIND(" ",JT2,JW2),999)-JW2,                   INDEX(JT$2:JT$100,JX2)                  )), REPLACE(JT2,JU2,IFERROR(FIND(" ",JT2,JU2),999)-JU2,                   INDEX(JT$2:JT$100,JV2)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JZ2" s="0" t="n">
        <f aca="false">IFERROR(FIND("f_",LOWER(JY2)),-1)</f>
        <v>-1</v>
      </c>
      <c r="KA2" s="0" t="n">
        <f aca="false">IF(JZ2=-1,-1, VALUE(MID(JY2,JZ2+2, IFERROR(FIND(" ",JY2,JZ2),999)-JZ2-2)))</f>
        <v>-1</v>
      </c>
      <c r="KB2" s="0" t="n">
        <f aca="false">IFERROR(FIND("r_",LOWER(JY2)),-1)</f>
        <v>-1</v>
      </c>
      <c r="KC2" s="0" t="n">
        <f aca="false">IF(KB2=-1,-1, ROW(KB2)-1+VALUE(MID(JY2,KB2+2, IFERROR(FIND(" ",JY2,KB2),999)-KB2-2)))</f>
        <v>-1</v>
      </c>
      <c r="KD2" s="0" t="str">
        <f aca="false">IF(OR(JZ2=-1,IFERROR(INDEX(JZ$2:JZ$100,KA2),999)&gt;=0,IFERROR(INDEX(KB$2:KB$100,KA2),999)&gt;=0),IF(OR(KB2=-1,IFERROR(INDEX(JZ$2:JZ$100,KC2),999)&gt;=0,IFERROR(INDEX(KB$2:KB$100,KC2),999)&gt;=0),JY2,              REPLACE(JY2,KB2,IFERROR(FIND(" ",JY2,KB2),999)-KB2,                   INDEX(JY$2:JY$100,KC2)                  )), REPLACE(JY2,JZ2,IFERROR(FIND(" ",JY2,JZ2),999)-JZ2,                   INDEX(JY$2:JY$100,KA2)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  <c r="KE2" s="0" t="n">
        <f aca="false">IFERROR(FIND("f_",LOWER(KD2)),-1)</f>
        <v>-1</v>
      </c>
      <c r="KF2" s="0" t="n">
        <f aca="false">IF(KE2=-1,-1, VALUE(MID(KD2,KE2+2, IFERROR(FIND(" ",KD2,KE2),999)-KE2-2)))</f>
        <v>-1</v>
      </c>
      <c r="KG2" s="0" t="n">
        <f aca="false">IFERROR(FIND("r_",LOWER(KD2)),-1)</f>
        <v>-1</v>
      </c>
      <c r="KH2" s="0" t="n">
        <f aca="false">IF(KG2=-1,-1, ROW(KG2)-1+VALUE(MID(KD2,KG2+2, IFERROR(FIND(" ",KD2,KG2),999)-KG2-2)))</f>
        <v>-1</v>
      </c>
      <c r="KI2" s="0" t="str">
        <f aca="false">IF(OR(KE2=-1,IFERROR(INDEX(KE$2:KE$100,KF2),999)&gt;=0,IFERROR(INDEX(KG$2:KG$100,KF2),999)&gt;=0),IF(OR(KG2=-1,IFERROR(INDEX(KE$2:KE$100,KH2),999)&gt;=0,IFERROR(INDEX(KG$2:KG$100,KH2),999)&gt;=0),KD2,              REPLACE(KD2,KG2,IFERROR(FIND(" ",KD2,KG2),999)-KG2,                   INDEX(KD$2:KD$100,KH2)                  )), REPLACE(KD2,KE2,IFERROR(FIND(" ",KD2,KE2),999)-KE2,                   INDEX(KD$2:KD$100,KF2)                  ) )</f>
        <v>{ t (did ) | 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 }</v>
      </c>
    </row>
    <row r="3" customFormat="false" ht="13.8" hidden="false" customHeight="false" outlineLevel="0" collapsed="false">
      <c r="D3" s="1" t="s">
        <v>75</v>
      </c>
      <c r="E3" s="0" t="s">
        <v>17</v>
      </c>
      <c r="F3" s="0" t="s">
        <v>16</v>
      </c>
      <c r="G3" s="0" t="s">
        <v>74</v>
      </c>
      <c r="J3" s="0" t="n">
        <f aca="false">J2+1</f>
        <v>2</v>
      </c>
      <c r="L3" s="0" t="str">
        <f aca="false">KI3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O3" s="0" t="e">
        <f aca="false">IF(D3="join", E3&amp;"["&amp;G3&amp;"] = "&amp;F3&amp;"["&amp;G3&amp;"]" &amp;IF(H3="",""," ∧ "&amp;E3&amp;"["&amp;H3&amp;"] = "&amp;F3&amp;"["&amp;H3&amp;"]") &amp;IF(I3="",""," ∧ "&amp;E3&amp;"["&amp;I3&amp;"] = "&amp;F3&amp;"["&amp;I3&amp;"]"), NA())</f>
        <v>#N/A</v>
      </c>
      <c r="P3" s="0" t="str">
        <f aca="false">IFERROR(O3,VLOOKUP($D3,Relrows!$A:$E,5,0))</f>
        <v>∃parm1 ∈ parm2 ( parm3 )</v>
      </c>
      <c r="Q3" s="0" t="str">
        <f aca="false">SUBSTITUTE(SUBSTITUTE(SUBSTITUTE(P3,"parm1",E3),"parm2",F3),"parm3",G3)</f>
        <v>∃p ∈ prescription ( R_1 )</v>
      </c>
      <c r="R3" s="0" t="str">
        <f aca="false">IFERROR(VLOOKUP(ROW($A2),$J$2:$Q$100,COLUMN(Q2)-COLUMN(J2)+1,0),"")</f>
        <v>∃p ∈ prescription ( R_1 )</v>
      </c>
      <c r="T3" s="0" t="str">
        <f aca="false">R3</f>
        <v>∃p ∈ prescription ( R_1 )</v>
      </c>
      <c r="U3" s="0" t="n">
        <f aca="false">IFERROR(FIND("f_",LOWER(T3)),-1)</f>
        <v>-1</v>
      </c>
      <c r="V3" s="0" t="n">
        <f aca="false">IF(U3=-1,-1, VALUE(MID(T3,U3+2, IFERROR(FIND(" ",T3,U3),999)-U3-2)))</f>
        <v>-1</v>
      </c>
      <c r="W3" s="0" t="n">
        <f aca="false">IFERROR(FIND("r_",LOWER(T3)),-1)</f>
        <v>21</v>
      </c>
      <c r="X3" s="0" t="n">
        <f aca="false">IF(W3=-1,-1, ROW(W3)-1+VALUE(MID(T3,W3+2, IFERROR(FIND(" ",T3,W3),999)-W3-2)))</f>
        <v>3</v>
      </c>
      <c r="Y3" s="0" t="str">
        <f aca="false">IF(OR(U3=-1,IFERROR(INDEX(U$2:U$100,V3),999)&gt;=0,IFERROR(INDEX(W$2:W$100,V3),999)&gt;=0),IF(OR(W3=-1,IFERROR(INDEX(U$2:U$100,X3),999)&gt;=0,IFERROR(INDEX(W$2:W$100,X3),999)&gt;=0),T3,              REPLACE(T3,W3,IFERROR(FIND(" ",T3,W3),999)-W3,                   INDEX(T$2:T$100,X3)                  )), REPLACE(T3,U3,IFERROR(FIND(" ",T3,U3),999)-U3,                   INDEX(T$2:T$100,V3)                  ) )</f>
        <v>∃p ∈ prescription ( R_1 )</v>
      </c>
      <c r="Z3" s="0" t="n">
        <f aca="false">IFERROR(FIND("f_",LOWER(Y3)),-1)</f>
        <v>-1</v>
      </c>
      <c r="AA3" s="0" t="n">
        <f aca="false">IF(Z3=-1,-1, VALUE(MID(Y3,Z3+2, IFERROR(FIND(" ",Y3,Z3),999)-Z3-2)))</f>
        <v>-1</v>
      </c>
      <c r="AB3" s="0" t="n">
        <f aca="false">IFERROR(FIND("r_",LOWER(Y3)),-1)</f>
        <v>21</v>
      </c>
      <c r="AC3" s="0" t="n">
        <f aca="false">IF(AB3=-1,-1, ROW(AB3)-1+VALUE(MID(Y3,AB3+2, IFERROR(FIND(" ",Y3,AB3),999)-AB3-2)))</f>
        <v>3</v>
      </c>
      <c r="AD3" s="0" t="str">
        <f aca="false">IF(OR(Z3=-1,IFERROR(INDEX(Z$2:Z$100,AA3),999)&gt;=0,IFERROR(INDEX(AB$2:AB$100,AA3),999)&gt;=0),IF(OR(AB3=-1,IFERROR(INDEX(Z$2:Z$100,AC3),999)&gt;=0,IFERROR(INDEX(AB$2:AB$100,AC3),999)&gt;=0),Y3,              REPLACE(Y3,AB3,IFERROR(FIND(" ",Y3,AB3),999)-AB3,                   INDEX(Y$2:Y$100,AC3)                  )), REPLACE(Y3,Z3,IFERROR(FIND(" ",Y3,Z3),999)-Z3,                   INDEX(Y$2:Y$100,AA3)                  ) )</f>
        <v>∃p ∈ prescription ( R_1 )</v>
      </c>
      <c r="AE3" s="0" t="n">
        <f aca="false">IFERROR(FIND("f_",LOWER(AD3)),-1)</f>
        <v>-1</v>
      </c>
      <c r="AF3" s="0" t="n">
        <f aca="false">IF(AE3=-1,-1, VALUE(MID(AD3,AE3+2, IFERROR(FIND(" ",AD3,AE3),999)-AE3-2)))</f>
        <v>-1</v>
      </c>
      <c r="AG3" s="0" t="n">
        <f aca="false">IFERROR(FIND("r_",LOWER(AD3)),-1)</f>
        <v>21</v>
      </c>
      <c r="AH3" s="0" t="n">
        <f aca="false">IF(AG3=-1,-1, ROW(AG3)-1+VALUE(MID(AD3,AG3+2, IFERROR(FIND(" ",AD3,AG3),999)-AG3-2)))</f>
        <v>3</v>
      </c>
      <c r="AI3" s="0" t="str">
        <f aca="false">IF(OR(AE3=-1,IFERROR(INDEX(AE$2:AE$100,AF3),999)&gt;=0,IFERROR(INDEX(AG$2:AG$100,AF3),999)&gt;=0),IF(OR(AG3=-1,IFERROR(INDEX(AE$2:AE$100,AH3),999)&gt;=0,IFERROR(INDEX(AG$2:AG$100,AH3),999)&gt;=0),AD3,              REPLACE(AD3,AG3,IFERROR(FIND(" ",AD3,AG3),999)-AG3,                   INDEX(AD$2:AD$100,AH3)                  )), REPLACE(AD3,AE3,IFERROR(FIND(" ",AD3,AE3),999)-AE3,                   INDEX(AD$2:AD$100,AF3)                  ) )</f>
        <v>∃p ∈ prescription ( R_1 )</v>
      </c>
      <c r="AJ3" s="0" t="n">
        <f aca="false">IFERROR(FIND("f_",LOWER(AI3)),-1)</f>
        <v>-1</v>
      </c>
      <c r="AK3" s="0" t="n">
        <f aca="false">IF(AJ3=-1,-1, VALUE(MID(AI3,AJ3+2, IFERROR(FIND(" ",AI3,AJ3),999)-AJ3-2)))</f>
        <v>-1</v>
      </c>
      <c r="AL3" s="0" t="n">
        <f aca="false">IFERROR(FIND("r_",LOWER(AI3)),-1)</f>
        <v>21</v>
      </c>
      <c r="AM3" s="0" t="n">
        <f aca="false">IF(AL3=-1,-1, ROW(AL3)-1+VALUE(MID(AI3,AL3+2, IFERROR(FIND(" ",AI3,AL3),999)-AL3-2)))</f>
        <v>3</v>
      </c>
      <c r="AN3" s="0" t="str">
        <f aca="false">IF(OR(AJ3=-1,IFERROR(INDEX(AJ$2:AJ$100,AK3),999)&gt;=0,IFERROR(INDEX(AL$2:AL$100,AK3),999)&gt;=0),IF(OR(AL3=-1,IFERROR(INDEX(AJ$2:AJ$100,AM3),999)&gt;=0,IFERROR(INDEX(AL$2:AL$100,AM3),999)&gt;=0),AI3,              REPLACE(AI3,AL3,IFERROR(FIND(" ",AI3,AL3),999)-AL3,                   INDEX(AI$2:AI$100,AM3)                  )), REPLACE(AI3,AJ3,IFERROR(FIND(" ",AI3,AJ3),999)-AJ3,                   INDEX(AI$2:AI$100,AK3)                  ) )</f>
        <v>∃p ∈ prescription ( R_1 )</v>
      </c>
      <c r="AO3" s="0" t="n">
        <f aca="false">IFERROR(FIND("f_",LOWER(AN3)),-1)</f>
        <v>-1</v>
      </c>
      <c r="AP3" s="0" t="n">
        <f aca="false">IF(AO3=-1,-1, VALUE(MID(AN3,AO3+2, IFERROR(FIND(" ",AN3,AO3),999)-AO3-2)))</f>
        <v>-1</v>
      </c>
      <c r="AQ3" s="0" t="n">
        <f aca="false">IFERROR(FIND("r_",LOWER(AN3)),-1)</f>
        <v>21</v>
      </c>
      <c r="AR3" s="0" t="n">
        <f aca="false">IF(AQ3=-1,-1, ROW(AQ3)-1+VALUE(MID(AN3,AQ3+2, IFERROR(FIND(" ",AN3,AQ3),999)-AQ3-2)))</f>
        <v>3</v>
      </c>
      <c r="AS3" s="0" t="str">
        <f aca="false">IF(OR(AO3=-1,IFERROR(INDEX(AO$2:AO$100,AP3),999)&gt;=0,IFERROR(INDEX(AQ$2:AQ$100,AP3),999)&gt;=0),IF(OR(AQ3=-1,IFERROR(INDEX(AO$2:AO$100,AR3),999)&gt;=0,IFERROR(INDEX(AQ$2:AQ$100,AR3),999)&gt;=0),AN3,              REPLACE(AN3,AQ3,IFERROR(FIND(" ",AN3,AQ3),999)-AQ3,                   INDEX(AN$2:AN$100,AR3)                  )), REPLACE(AN3,AO3,IFERROR(FIND(" ",AN3,AO3),999)-AO3,                   INDEX(AN$2:AN$100,AP3)                  ) )</f>
        <v>∃p ∈ prescription ( R_1 )</v>
      </c>
      <c r="AT3" s="0" t="n">
        <f aca="false">IFERROR(FIND("f_",LOWER(AS3)),-1)</f>
        <v>-1</v>
      </c>
      <c r="AU3" s="0" t="n">
        <f aca="false">IF(AT3=-1,-1, VALUE(MID(AS3,AT3+2, IFERROR(FIND(" ",AS3,AT3),999)-AT3-2)))</f>
        <v>-1</v>
      </c>
      <c r="AV3" s="0" t="n">
        <f aca="false">IFERROR(FIND("r_",LOWER(AS3)),-1)</f>
        <v>21</v>
      </c>
      <c r="AW3" s="0" t="n">
        <f aca="false">IF(AV3=-1,-1, ROW(AV3)-1+VALUE(MID(AS3,AV3+2, IFERROR(FIND(" ",AS3,AV3),999)-AV3-2)))</f>
        <v>3</v>
      </c>
      <c r="AX3" s="0" t="str">
        <f aca="false">IF(OR(AT3=-1,IFERROR(INDEX(AT$2:AT$100,AU3),999)&gt;=0,IFERROR(INDEX(AV$2:AV$100,AU3),999)&gt;=0),IF(OR(AV3=-1,IFERROR(INDEX(AT$2:AT$100,AW3),999)&gt;=0,IFERROR(INDEX(AV$2:AV$100,AW3),999)&gt;=0),AS3,              REPLACE(AS3,AV3,IFERROR(FIND(" ",AS3,AV3),999)-AV3,                   INDEX(AS$2:AS$100,AW3)                  )), REPLACE(AS3,AT3,IFERROR(FIND(" ",AS3,AT3),999)-AT3,                   INDEX(AS$2:AS$100,AU3)                  ) )</f>
        <v>∃p ∈ prescription ( R_1 )</v>
      </c>
      <c r="AY3" s="0" t="n">
        <f aca="false">IFERROR(FIND("f_",LOWER(AX3)),-1)</f>
        <v>-1</v>
      </c>
      <c r="AZ3" s="0" t="n">
        <f aca="false">IF(AY3=-1,-1, VALUE(MID(AX3,AY3+2, IFERROR(FIND(" ",AX3,AY3),999)-AY3-2)))</f>
        <v>-1</v>
      </c>
      <c r="BA3" s="0" t="n">
        <f aca="false">IFERROR(FIND("r_",LOWER(AX3)),-1)</f>
        <v>21</v>
      </c>
      <c r="BB3" s="0" t="n">
        <f aca="false">IF(BA3=-1,-1, ROW(BA3)-1+VALUE(MID(AX3,BA3+2, IFERROR(FIND(" ",AX3,BA3),999)-BA3-2)))</f>
        <v>3</v>
      </c>
      <c r="BC3" s="0" t="str">
        <f aca="false">IF(OR(AY3=-1,IFERROR(INDEX(AY$2:AY$100,AZ3),999)&gt;=0,IFERROR(INDEX(BA$2:BA$100,AZ3),999)&gt;=0),IF(OR(BA3=-1,IFERROR(INDEX(AY$2:AY$100,BB3),999)&gt;=0,IFERROR(INDEX(BA$2:BA$100,BB3),999)&gt;=0),AX3,              REPLACE(AX3,BA3,IFERROR(FIND(" ",AX3,BA3),999)-BA3,                   INDEX(AX$2:AX$100,BB3)                  )), REPLACE(AX3,AY3,IFERROR(FIND(" ",AX3,AY3),999)-AY3,                   INDEX(AX$2:AX$100,AZ3)                  ) )</f>
        <v>∃p ∈ prescription ( R_1 )</v>
      </c>
      <c r="BD3" s="0" t="n">
        <f aca="false">IFERROR(FIND("f_",LOWER(BC3)),-1)</f>
        <v>-1</v>
      </c>
      <c r="BE3" s="0" t="n">
        <f aca="false">IF(BD3=-1,-1, VALUE(MID(BC3,BD3+2, IFERROR(FIND(" ",BC3,BD3),999)-BD3-2)))</f>
        <v>-1</v>
      </c>
      <c r="BF3" s="0" t="n">
        <f aca="false">IFERROR(FIND("r_",LOWER(BC3)),-1)</f>
        <v>21</v>
      </c>
      <c r="BG3" s="0" t="n">
        <f aca="false">IF(BF3=-1,-1, ROW(BF3)-1+VALUE(MID(BC3,BF3+2, IFERROR(FIND(" ",BC3,BF3),999)-BF3-2)))</f>
        <v>3</v>
      </c>
      <c r="BH3" s="0" t="str">
        <f aca="false">IF(OR(BD3=-1,IFERROR(INDEX(BD$2:BD$100,BE3),999)&gt;=0,IFERROR(INDEX(BF$2:BF$100,BE3),999)&gt;=0),IF(OR(BF3=-1,IFERROR(INDEX(BD$2:BD$100,BG3),999)&gt;=0,IFERROR(INDEX(BF$2:BF$100,BG3),999)&gt;=0),BC3,              REPLACE(BC3,BF3,IFERROR(FIND(" ",BC3,BF3),999)-BF3,                   INDEX(BC$2:BC$100,BG3)                  )), REPLACE(BC3,BD3,IFERROR(FIND(" ",BC3,BD3),999)-BD3,                   INDEX(BC$2:BC$100,BE3)                  ) )</f>
        <v>∃p ∈ prescription ( R_1 )</v>
      </c>
      <c r="BI3" s="0" t="n">
        <f aca="false">IFERROR(FIND("f_",LOWER(BH3)),-1)</f>
        <v>-1</v>
      </c>
      <c r="BJ3" s="0" t="n">
        <f aca="false">IF(BI3=-1,-1, VALUE(MID(BH3,BI3+2, IFERROR(FIND(" ",BH3,BI3),999)-BI3-2)))</f>
        <v>-1</v>
      </c>
      <c r="BK3" s="0" t="n">
        <f aca="false">IFERROR(FIND("r_",LOWER(BH3)),-1)</f>
        <v>21</v>
      </c>
      <c r="BL3" s="0" t="n">
        <f aca="false">IF(BK3=-1,-1, ROW(BK3)-1+VALUE(MID(BH3,BK3+2, IFERROR(FIND(" ",BH3,BK3),999)-BK3-2)))</f>
        <v>3</v>
      </c>
      <c r="BM3" s="0" t="str">
        <f aca="false">IF(OR(BI3=-1,IFERROR(INDEX(BI$2:BI$100,BJ3),999)&gt;=0,IFERROR(INDEX(BK$2:BK$100,BJ3),999)&gt;=0),IF(OR(BK3=-1,IFERROR(INDEX(BI$2:BI$100,BL3),999)&gt;=0,IFERROR(INDEX(BK$2:BK$100,BL3),999)&gt;=0),BH3,              REPLACE(BH3,BK3,IFERROR(FIND(" ",BH3,BK3),999)-BK3,                   INDEX(BH$2:BH$100,BL3)                  )), REPLACE(BH3,BI3,IFERROR(FIND(" ",BH3,BI3),999)-BI3,                   INDEX(BH$2:BH$100,BJ3)                  ) )</f>
        <v>∃p ∈ prescription ( R_1 )</v>
      </c>
      <c r="BN3" s="0" t="n">
        <f aca="false">IFERROR(FIND("f_",LOWER(BM3)),-1)</f>
        <v>-1</v>
      </c>
      <c r="BO3" s="0" t="n">
        <f aca="false">IF(BN3=-1,-1, VALUE(MID(BM3,BN3+2, IFERROR(FIND(" ",BM3,BN3),999)-BN3-2)))</f>
        <v>-1</v>
      </c>
      <c r="BP3" s="0" t="n">
        <f aca="false">IFERROR(FIND("r_",LOWER(BM3)),-1)</f>
        <v>21</v>
      </c>
      <c r="BQ3" s="0" t="n">
        <f aca="false">IF(BP3=-1,-1, ROW(BP3)-1+VALUE(MID(BM3,BP3+2, IFERROR(FIND(" ",BM3,BP3),999)-BP3-2)))</f>
        <v>3</v>
      </c>
      <c r="BR3" s="0" t="str">
        <f aca="false">IF(OR(BN3=-1,IFERROR(INDEX(BN$2:BN$100,BO3),999)&gt;=0,IFERROR(INDEX(BP$2:BP$100,BO3),999)&gt;=0),IF(OR(BP3=-1,IFERROR(INDEX(BN$2:BN$100,BQ3),999)&gt;=0,IFERROR(INDEX(BP$2:BP$100,BQ3),999)&gt;=0),BM3,              REPLACE(BM3,BP3,IFERROR(FIND(" ",BM3,BP3),999)-BP3,                   INDEX(BM$2:BM$100,BQ3)                  )), REPLACE(BM3,BN3,IFERROR(FIND(" ",BM3,BN3),999)-BN3,                   INDEX(BM$2:BM$100,BO3)                  ) )</f>
        <v>∃p ∈ prescription ( R_1 )</v>
      </c>
      <c r="BS3" s="0" t="n">
        <f aca="false">IFERROR(FIND("f_",LOWER(BR3)),-1)</f>
        <v>-1</v>
      </c>
      <c r="BT3" s="0" t="n">
        <f aca="false">IF(BS3=-1,-1, VALUE(MID(BR3,BS3+2, IFERROR(FIND(" ",BR3,BS3),999)-BS3-2)))</f>
        <v>-1</v>
      </c>
      <c r="BU3" s="0" t="n">
        <f aca="false">IFERROR(FIND("r_",LOWER(BR3)),-1)</f>
        <v>21</v>
      </c>
      <c r="BV3" s="0" t="n">
        <f aca="false">IF(BU3=-1,-1, ROW(BU3)-1+VALUE(MID(BR3,BU3+2, IFERROR(FIND(" ",BR3,BU3),999)-BU3-2)))</f>
        <v>3</v>
      </c>
      <c r="BW3" s="0" t="str">
        <f aca="false">IF(OR(BS3=-1,IFERROR(INDEX(BS$2:BS$100,BT3),999)&gt;=0,IFERROR(INDEX(BU$2:BU$100,BT3),999)&gt;=0),IF(OR(BU3=-1,IFERROR(INDEX(BS$2:BS$100,BV3),999)&gt;=0,IFERROR(INDEX(BU$2:BU$100,BV3),999)&gt;=0),BR3,              REPLACE(BR3,BU3,IFERROR(FIND(" ",BR3,BU3),999)-BU3,                   INDEX(BR$2:BR$100,BV3)                  )), REPLACE(BR3,BS3,IFERROR(FIND(" ",BR3,BS3),999)-BS3,                   INDEX(BR$2:BR$100,BT3)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BX3" s="0" t="n">
        <f aca="false">IFERROR(FIND("f_",LOWER(BW3)),-1)</f>
        <v>-1</v>
      </c>
      <c r="BY3" s="0" t="n">
        <f aca="false">IF(BX3=-1,-1, VALUE(MID(BW3,BX3+2, IFERROR(FIND(" ",BW3,BX3),999)-BX3-2)))</f>
        <v>-1</v>
      </c>
      <c r="BZ3" s="0" t="n">
        <f aca="false">IFERROR(FIND("r_",LOWER(BW3)),-1)</f>
        <v>-1</v>
      </c>
      <c r="CA3" s="0" t="n">
        <f aca="false">IF(BZ3=-1,-1, ROW(BZ3)-1+VALUE(MID(BW3,BZ3+2, IFERROR(FIND(" ",BW3,BZ3),999)-BZ3-2)))</f>
        <v>-1</v>
      </c>
      <c r="CB3" s="0" t="str">
        <f aca="false">IF(OR(BX3=-1,IFERROR(INDEX(BX$2:BX$100,BY3),999)&gt;=0,IFERROR(INDEX(BZ$2:BZ$100,BY3),999)&gt;=0),IF(OR(BZ3=-1,IFERROR(INDEX(BX$2:BX$100,CA3),999)&gt;=0,IFERROR(INDEX(BZ$2:BZ$100,CA3),999)&gt;=0),BW3,              REPLACE(BW3,BZ3,IFERROR(FIND(" ",BW3,BZ3),999)-BZ3,                   INDEX(BW$2:BW$100,CA3)                  )), REPLACE(BW3,BX3,IFERROR(FIND(" ",BW3,BX3),999)-BX3,                   INDEX(BW$2:BW$100,BY3)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CC3" s="0" t="n">
        <f aca="false">IFERROR(FIND("f_",LOWER(CB3)),-1)</f>
        <v>-1</v>
      </c>
      <c r="CD3" s="0" t="n">
        <f aca="false">IF(CC3=-1,-1, VALUE(MID(CB3,CC3+2, IFERROR(FIND(" ",CB3,CC3),999)-CC3-2)))</f>
        <v>-1</v>
      </c>
      <c r="CE3" s="0" t="n">
        <f aca="false">IFERROR(FIND("r_",LOWER(CB3)),-1)</f>
        <v>-1</v>
      </c>
      <c r="CF3" s="0" t="n">
        <f aca="false">IF(CE3=-1,-1, ROW(CE3)-1+VALUE(MID(CB3,CE3+2, IFERROR(FIND(" ",CB3,CE3),999)-CE3-2)))</f>
        <v>-1</v>
      </c>
      <c r="CG3" s="0" t="str">
        <f aca="false">IF(OR(CC3=-1,IFERROR(INDEX(CC$2:CC$100,CD3),999)&gt;=0,IFERROR(INDEX(CE$2:CE$100,CD3),999)&gt;=0),IF(OR(CE3=-1,IFERROR(INDEX(CC$2:CC$100,CF3),999)&gt;=0,IFERROR(INDEX(CE$2:CE$100,CF3),999)&gt;=0),CB3,              REPLACE(CB3,CE3,IFERROR(FIND(" ",CB3,CE3),999)-CE3,                   INDEX(CB$2:CB$100,CF3)                  )), REPLACE(CB3,CC3,IFERROR(FIND(" ",CB3,CC3),999)-CC3,                   INDEX(CB$2:CB$100,CD3)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CH3" s="0" t="n">
        <f aca="false">IFERROR(FIND("f_",LOWER(CG3)),-1)</f>
        <v>-1</v>
      </c>
      <c r="CI3" s="0" t="n">
        <f aca="false">IF(CH3=-1,-1, VALUE(MID(CG3,CH3+2, IFERROR(FIND(" ",CG3,CH3),999)-CH3-2)))</f>
        <v>-1</v>
      </c>
      <c r="CJ3" s="0" t="n">
        <f aca="false">IFERROR(FIND("r_",LOWER(CG3)),-1)</f>
        <v>-1</v>
      </c>
      <c r="CK3" s="0" t="n">
        <f aca="false">IF(CJ3=-1,-1, ROW(CJ3)-1+VALUE(MID(CG3,CJ3+2, IFERROR(FIND(" ",CG3,CJ3),999)-CJ3-2)))</f>
        <v>-1</v>
      </c>
      <c r="CL3" s="0" t="str">
        <f aca="false">IF(OR(CH3=-1,IFERROR(INDEX(CH$2:CH$100,CI3),999)&gt;=0,IFERROR(INDEX(CJ$2:CJ$100,CI3),999)&gt;=0),IF(OR(CJ3=-1,IFERROR(INDEX(CH$2:CH$100,CK3),999)&gt;=0,IFERROR(INDEX(CJ$2:CJ$100,CK3),999)&gt;=0),CG3,              REPLACE(CG3,CJ3,IFERROR(FIND(" ",CG3,CJ3),999)-CJ3,                   INDEX(CG$2:CG$100,CK3)                  )), REPLACE(CG3,CH3,IFERROR(FIND(" ",CG3,CH3),999)-CH3,                   INDEX(CG$2:CG$100,CI3)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CM3" s="0" t="n">
        <f aca="false">IFERROR(FIND("f_",LOWER(CL3)),-1)</f>
        <v>-1</v>
      </c>
      <c r="CN3" s="0" t="n">
        <f aca="false">IF(CM3=-1,-1, VALUE(MID(CL3,CM3+2, IFERROR(FIND(" ",CL3,CM3),999)-CM3-2)))</f>
        <v>-1</v>
      </c>
      <c r="CO3" s="0" t="n">
        <f aca="false">IFERROR(FIND("r_",LOWER(CL3)),-1)</f>
        <v>-1</v>
      </c>
      <c r="CP3" s="0" t="n">
        <f aca="false">IF(CO3=-1,-1, ROW(CO3)-1+VALUE(MID(CL3,CO3+2, IFERROR(FIND(" ",CL3,CO3),999)-CO3-2)))</f>
        <v>-1</v>
      </c>
      <c r="CQ3" s="0" t="str">
        <f aca="false">IF(OR(CM3=-1,IFERROR(INDEX(CM$2:CM$100,CN3),999)&gt;=0,IFERROR(INDEX(CO$2:CO$100,CN3),999)&gt;=0),IF(OR(CO3=-1,IFERROR(INDEX(CM$2:CM$100,CP3),999)&gt;=0,IFERROR(INDEX(CO$2:CO$100,CP3),999)&gt;=0),CL3,              REPLACE(CL3,CO3,IFERROR(FIND(" ",CL3,CO3),999)-CO3,                   INDEX(CL$2:CL$100,CP3)                  )), REPLACE(CL3,CM3,IFERROR(FIND(" ",CL3,CM3),999)-CM3,                   INDEX(CL$2:CL$100,CN3)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CR3" s="0" t="n">
        <f aca="false">IFERROR(FIND("f_",LOWER(CQ3)),-1)</f>
        <v>-1</v>
      </c>
      <c r="CS3" s="0" t="n">
        <f aca="false">IF(CR3=-1,-1, VALUE(MID(CQ3,CR3+2, IFERROR(FIND(" ",CQ3,CR3),999)-CR3-2)))</f>
        <v>-1</v>
      </c>
      <c r="CT3" s="0" t="n">
        <f aca="false">IFERROR(FIND("r_",LOWER(CQ3)),-1)</f>
        <v>-1</v>
      </c>
      <c r="CU3" s="0" t="n">
        <f aca="false">IF(CT3=-1,-1, ROW(CT3)-1+VALUE(MID(CQ3,CT3+2, IFERROR(FIND(" ",CQ3,CT3),999)-CT3-2)))</f>
        <v>-1</v>
      </c>
      <c r="CV3" s="0" t="str">
        <f aca="false">IF(OR(CR3=-1,IFERROR(INDEX(CR$2:CR$100,CS3),999)&gt;=0,IFERROR(INDEX(CT$2:CT$100,CS3),999)&gt;=0),IF(OR(CT3=-1,IFERROR(INDEX(CR$2:CR$100,CU3),999)&gt;=0,IFERROR(INDEX(CT$2:CT$100,CU3),999)&gt;=0),CQ3,              REPLACE(CQ3,CT3,IFERROR(FIND(" ",CQ3,CT3),999)-CT3,                   INDEX(CQ$2:CQ$100,CU3)                  )), REPLACE(CQ3,CR3,IFERROR(FIND(" ",CQ3,CR3),999)-CR3,                   INDEX(CQ$2:CQ$100,CS3)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CW3" s="0" t="n">
        <f aca="false">IFERROR(FIND("f_",LOWER(CV3)),-1)</f>
        <v>-1</v>
      </c>
      <c r="CX3" s="0" t="n">
        <f aca="false">IF(CW3=-1,-1, VALUE(MID(CV3,CW3+2, IFERROR(FIND(" ",CV3,CW3),999)-CW3-2)))</f>
        <v>-1</v>
      </c>
      <c r="CY3" s="0" t="n">
        <f aca="false">IFERROR(FIND("r_",LOWER(CV3)),-1)</f>
        <v>-1</v>
      </c>
      <c r="CZ3" s="0" t="n">
        <f aca="false">IF(CY3=-1,-1, ROW(CY3)-1+VALUE(MID(CV3,CY3+2, IFERROR(FIND(" ",CV3,CY3),999)-CY3-2)))</f>
        <v>-1</v>
      </c>
      <c r="DA3" s="0" t="str">
        <f aca="false">IF(OR(CW3=-1,IFERROR(INDEX(CW$2:CW$100,CX3),999)&gt;=0,IFERROR(INDEX(CY$2:CY$100,CX3),999)&gt;=0),IF(OR(CY3=-1,IFERROR(INDEX(CW$2:CW$100,CZ3),999)&gt;=0,IFERROR(INDEX(CY$2:CY$100,CZ3),999)&gt;=0),CV3,              REPLACE(CV3,CY3,IFERROR(FIND(" ",CV3,CY3),999)-CY3,                   INDEX(CV$2:CV$100,CZ3)                  )), REPLACE(CV3,CW3,IFERROR(FIND(" ",CV3,CW3),999)-CW3,                   INDEX(CV$2:CV$100,CX3)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DB3" s="0" t="n">
        <f aca="false">IFERROR(FIND("f_",LOWER(DA3)),-1)</f>
        <v>-1</v>
      </c>
      <c r="DC3" s="0" t="n">
        <f aca="false">IF(DB3=-1,-1, VALUE(MID(DA3,DB3+2, IFERROR(FIND(" ",DA3,DB3),999)-DB3-2)))</f>
        <v>-1</v>
      </c>
      <c r="DD3" s="0" t="n">
        <f aca="false">IFERROR(FIND("r_",LOWER(DA3)),-1)</f>
        <v>-1</v>
      </c>
      <c r="DE3" s="0" t="n">
        <f aca="false">IF(DD3=-1,-1, ROW(DD3)-1+VALUE(MID(DA3,DD3+2, IFERROR(FIND(" ",DA3,DD3),999)-DD3-2)))</f>
        <v>-1</v>
      </c>
      <c r="DF3" s="0" t="str">
        <f aca="false">IF(OR(DB3=-1,IFERROR(INDEX(DB$2:DB$100,DC3),999)&gt;=0,IFERROR(INDEX(DD$2:DD$100,DC3),999)&gt;=0),IF(OR(DD3=-1,IFERROR(INDEX(DB$2:DB$100,DE3),999)&gt;=0,IFERROR(INDEX(DD$2:DD$100,DE3),999)&gt;=0),DA3,              REPLACE(DA3,DD3,IFERROR(FIND(" ",DA3,DD3),999)-DD3,                   INDEX(DA$2:DA$100,DE3)                  )), REPLACE(DA3,DB3,IFERROR(FIND(" ",DA3,DB3),999)-DB3,                   INDEX(DA$2:DA$100,DC3)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DG3" s="0" t="n">
        <f aca="false">IFERROR(FIND("f_",LOWER(DF3)),-1)</f>
        <v>-1</v>
      </c>
      <c r="DH3" s="0" t="n">
        <f aca="false">IF(DG3=-1,-1, VALUE(MID(DF3,DG3+2, IFERROR(FIND(" ",DF3,DG3),999)-DG3-2)))</f>
        <v>-1</v>
      </c>
      <c r="DI3" s="0" t="n">
        <f aca="false">IFERROR(FIND("r_",LOWER(DF3)),-1)</f>
        <v>-1</v>
      </c>
      <c r="DJ3" s="0" t="n">
        <f aca="false">IF(DI3=-1,-1, ROW(DI3)-1+VALUE(MID(DF3,DI3+2, IFERROR(FIND(" ",DF3,DI3),999)-DI3-2)))</f>
        <v>-1</v>
      </c>
      <c r="DK3" s="0" t="str">
        <f aca="false">IF(OR(DG3=-1,IFERROR(INDEX(DG$2:DG$100,DH3),999)&gt;=0,IFERROR(INDEX(DI$2:DI$100,DH3),999)&gt;=0),IF(OR(DI3=-1,IFERROR(INDEX(DG$2:DG$100,DJ3),999)&gt;=0,IFERROR(INDEX(DI$2:DI$100,DJ3),999)&gt;=0),DF3,              REPLACE(DF3,DI3,IFERROR(FIND(" ",DF3,DI3),999)-DI3,                   INDEX(DF$2:DF$100,DJ3)                  )), REPLACE(DF3,DG3,IFERROR(FIND(" ",DF3,DG3),999)-DG3,                   INDEX(DF$2:DF$100,DH3)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DL3" s="0" t="n">
        <f aca="false">IFERROR(FIND("f_",LOWER(DK3)),-1)</f>
        <v>-1</v>
      </c>
      <c r="DM3" s="0" t="n">
        <f aca="false">IF(DL3=-1,-1, VALUE(MID(DK3,DL3+2, IFERROR(FIND(" ",DK3,DL3),999)-DL3-2)))</f>
        <v>-1</v>
      </c>
      <c r="DN3" s="0" t="n">
        <f aca="false">IFERROR(FIND("r_",LOWER(DK3)),-1)</f>
        <v>-1</v>
      </c>
      <c r="DO3" s="0" t="n">
        <f aca="false">IF(DN3=-1,-1, ROW(DN3)-1+VALUE(MID(DK3,DN3+2, IFERROR(FIND(" ",DK3,DN3),999)-DN3-2)))</f>
        <v>-1</v>
      </c>
      <c r="DP3" s="0" t="str">
        <f aca="false">IF(OR(DL3=-1,IFERROR(INDEX(DL$2:DL$100,DM3),999)&gt;=0,IFERROR(INDEX(DN$2:DN$100,DM3),999)&gt;=0),IF(OR(DN3=-1,IFERROR(INDEX(DL$2:DL$100,DO3),999)&gt;=0,IFERROR(INDEX(DN$2:DN$100,DO3),999)&gt;=0),DK3,              REPLACE(DK3,DN3,IFERROR(FIND(" ",DK3,DN3),999)-DN3,                   INDEX(DK$2:DK$100,DO3)                  )), REPLACE(DK3,DL3,IFERROR(FIND(" ",DK3,DL3),999)-DL3,                   INDEX(DK$2:DK$100,DM3)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DQ3" s="0" t="n">
        <f aca="false">IFERROR(FIND("f_",LOWER(DP3)),-1)</f>
        <v>-1</v>
      </c>
      <c r="DR3" s="0" t="n">
        <f aca="false">IF(DQ3=-1,-1, VALUE(MID(DP3,DQ3+2, IFERROR(FIND(" ",DP3,DQ3),999)-DQ3-2)))</f>
        <v>-1</v>
      </c>
      <c r="DS3" s="0" t="n">
        <f aca="false">IFERROR(FIND("r_",LOWER(DP3)),-1)</f>
        <v>-1</v>
      </c>
      <c r="DT3" s="0" t="n">
        <f aca="false">IF(DS3=-1,-1, ROW(DS3)-1+VALUE(MID(DP3,DS3+2, IFERROR(FIND(" ",DP3,DS3),999)-DS3-2)))</f>
        <v>-1</v>
      </c>
      <c r="DU3" s="0" t="str">
        <f aca="false">IF(OR(DQ3=-1,IFERROR(INDEX(DQ$2:DQ$100,DR3),999)&gt;=0,IFERROR(INDEX(DS$2:DS$100,DR3),999)&gt;=0),IF(OR(DS3=-1,IFERROR(INDEX(DQ$2:DQ$100,DT3),999)&gt;=0,IFERROR(INDEX(DS$2:DS$100,DT3),999)&gt;=0),DP3,              REPLACE(DP3,DS3,IFERROR(FIND(" ",DP3,DS3),999)-DS3,                   INDEX(DP$2:DP$100,DT3)                  )), REPLACE(DP3,DQ3,IFERROR(FIND(" ",DP3,DQ3),999)-DQ3,                   INDEX(DP$2:DP$100,DR3)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DV3" s="0" t="n">
        <f aca="false">IFERROR(FIND("f_",LOWER(DU3)),-1)</f>
        <v>-1</v>
      </c>
      <c r="DW3" s="0" t="n">
        <f aca="false">IF(DV3=-1,-1, VALUE(MID(DU3,DV3+2, IFERROR(FIND(" ",DU3,DV3),999)-DV3-2)))</f>
        <v>-1</v>
      </c>
      <c r="DX3" s="0" t="n">
        <f aca="false">IFERROR(FIND("r_",LOWER(DU3)),-1)</f>
        <v>-1</v>
      </c>
      <c r="DY3" s="0" t="n">
        <f aca="false">IF(DX3=-1,-1, ROW(DX3)-1+VALUE(MID(DU3,DX3+2, IFERROR(FIND(" ",DU3,DX3),999)-DX3-2)))</f>
        <v>-1</v>
      </c>
      <c r="DZ3" s="0" t="str">
        <f aca="false">IF(OR(DV3=-1,IFERROR(INDEX(DV$2:DV$100,DW3),999)&gt;=0,IFERROR(INDEX(DX$2:DX$100,DW3),999)&gt;=0),IF(OR(DX3=-1,IFERROR(INDEX(DV$2:DV$100,DY3),999)&gt;=0,IFERROR(INDEX(DX$2:DX$100,DY3),999)&gt;=0),DU3,              REPLACE(DU3,DX3,IFERROR(FIND(" ",DU3,DX3),999)-DX3,                   INDEX(DU$2:DU$100,DY3)                  )), REPLACE(DU3,DV3,IFERROR(FIND(" ",DU3,DV3),999)-DV3,                   INDEX(DU$2:DU$100,DW3)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EA3" s="0" t="n">
        <f aca="false">IFERROR(FIND("f_",LOWER(DZ3)),-1)</f>
        <v>-1</v>
      </c>
      <c r="EB3" s="0" t="n">
        <f aca="false">IF(EA3=-1,-1, VALUE(MID(DZ3,EA3+2, IFERROR(FIND(" ",DZ3,EA3),999)-EA3-2)))</f>
        <v>-1</v>
      </c>
      <c r="EC3" s="0" t="n">
        <f aca="false">IFERROR(FIND("r_",LOWER(DZ3)),-1)</f>
        <v>-1</v>
      </c>
      <c r="ED3" s="0" t="n">
        <f aca="false">IF(EC3=-1,-1, ROW(EC3)-1+VALUE(MID(DZ3,EC3+2, IFERROR(FIND(" ",DZ3,EC3),999)-EC3-2)))</f>
        <v>-1</v>
      </c>
      <c r="EE3" s="0" t="str">
        <f aca="false">IF(OR(EA3=-1,IFERROR(INDEX(EA$2:EA$100,EB3),999)&gt;=0,IFERROR(INDEX(EC$2:EC$100,EB3),999)&gt;=0),IF(OR(EC3=-1,IFERROR(INDEX(EA$2:EA$100,ED3),999)&gt;=0,IFERROR(INDEX(EC$2:EC$100,ED3),999)&gt;=0),DZ3,              REPLACE(DZ3,EC3,IFERROR(FIND(" ",DZ3,EC3),999)-EC3,                   INDEX(DZ$2:DZ$100,ED3)                  )), REPLACE(DZ3,EA3,IFERROR(FIND(" ",DZ3,EA3),999)-EA3,                   INDEX(DZ$2:DZ$100,EB3)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EF3" s="0" t="n">
        <f aca="false">IFERROR(FIND("f_",LOWER(EE3)),-1)</f>
        <v>-1</v>
      </c>
      <c r="EG3" s="0" t="n">
        <f aca="false">IF(EF3=-1,-1, VALUE(MID(EE3,EF3+2, IFERROR(FIND(" ",EE3,EF3),999)-EF3-2)))</f>
        <v>-1</v>
      </c>
      <c r="EH3" s="0" t="n">
        <f aca="false">IFERROR(FIND("r_",LOWER(EE3)),-1)</f>
        <v>-1</v>
      </c>
      <c r="EI3" s="0" t="n">
        <f aca="false">IF(EH3=-1,-1, ROW(EH3)-1+VALUE(MID(EE3,EH3+2, IFERROR(FIND(" ",EE3,EH3),999)-EH3-2)))</f>
        <v>-1</v>
      </c>
      <c r="EJ3" s="0" t="str">
        <f aca="false">IF(OR(EF3=-1,IFERROR(INDEX(EF$2:EF$100,EG3),999)&gt;=0,IFERROR(INDEX(EH$2:EH$100,EG3),999)&gt;=0),IF(OR(EH3=-1,IFERROR(INDEX(EF$2:EF$100,EI3),999)&gt;=0,IFERROR(INDEX(EH$2:EH$100,EI3),999)&gt;=0),EE3,              REPLACE(EE3,EH3,IFERROR(FIND(" ",EE3,EH3),999)-EH3,                   INDEX(EE$2:EE$100,EI3)                  )), REPLACE(EE3,EF3,IFERROR(FIND(" ",EE3,EF3),999)-EF3,                   INDEX(EE$2:EE$100,EG3)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EK3" s="0" t="n">
        <f aca="false">IFERROR(FIND("f_",LOWER(EJ3)),-1)</f>
        <v>-1</v>
      </c>
      <c r="EL3" s="0" t="n">
        <f aca="false">IF(EK3=-1,-1, VALUE(MID(EJ3,EK3+2, IFERROR(FIND(" ",EJ3,EK3),999)-EK3-2)))</f>
        <v>-1</v>
      </c>
      <c r="EM3" s="0" t="n">
        <f aca="false">IFERROR(FIND("r_",LOWER(EJ3)),-1)</f>
        <v>-1</v>
      </c>
      <c r="EN3" s="0" t="n">
        <f aca="false">IF(EM3=-1,-1, ROW(EM3)-1+VALUE(MID(EJ3,EM3+2, IFERROR(FIND(" ",EJ3,EM3),999)-EM3-2)))</f>
        <v>-1</v>
      </c>
      <c r="EO3" s="0" t="str">
        <f aca="false">IF(OR(EK3=-1,IFERROR(INDEX(EK$2:EK$100,EL3),999)&gt;=0,IFERROR(INDEX(EM$2:EM$100,EL3),999)&gt;=0),IF(OR(EM3=-1,IFERROR(INDEX(EK$2:EK$100,EN3),999)&gt;=0,IFERROR(INDEX(EM$2:EM$100,EN3),999)&gt;=0),EJ3,              REPLACE(EJ3,EM3,IFERROR(FIND(" ",EJ3,EM3),999)-EM3,                   INDEX(EJ$2:EJ$100,EN3)                  )), REPLACE(EJ3,EK3,IFERROR(FIND(" ",EJ3,EK3),999)-EK3,                   INDEX(EJ$2:EJ$100,EL3)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EP3" s="0" t="n">
        <f aca="false">IFERROR(FIND("f_",LOWER(EO3)),-1)</f>
        <v>-1</v>
      </c>
      <c r="EQ3" s="0" t="n">
        <f aca="false">IF(EP3=-1,-1, VALUE(MID(EO3,EP3+2, IFERROR(FIND(" ",EO3,EP3),999)-EP3-2)))</f>
        <v>-1</v>
      </c>
      <c r="ER3" s="0" t="n">
        <f aca="false">IFERROR(FIND("r_",LOWER(EO3)),-1)</f>
        <v>-1</v>
      </c>
      <c r="ES3" s="0" t="n">
        <f aca="false">IF(ER3=-1,-1, ROW(ER3)-1+VALUE(MID(EO3,ER3+2, IFERROR(FIND(" ",EO3,ER3),999)-ER3-2)))</f>
        <v>-1</v>
      </c>
      <c r="ET3" s="0" t="str">
        <f aca="false">IF(OR(EP3=-1,IFERROR(INDEX(EP$2:EP$100,EQ3),999)&gt;=0,IFERROR(INDEX(ER$2:ER$100,EQ3),999)&gt;=0),IF(OR(ER3=-1,IFERROR(INDEX(EP$2:EP$100,ES3),999)&gt;=0,IFERROR(INDEX(ER$2:ER$100,ES3),999)&gt;=0),EO3,              REPLACE(EO3,ER3,IFERROR(FIND(" ",EO3,ER3),999)-ER3,                   INDEX(EO$2:EO$100,ES3)                  )), REPLACE(EO3,EP3,IFERROR(FIND(" ",EO3,EP3),999)-EP3,                   INDEX(EO$2:EO$100,EQ3)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EU3" s="0" t="n">
        <f aca="false">IFERROR(FIND("f_",LOWER(ET3)),-1)</f>
        <v>-1</v>
      </c>
      <c r="EV3" s="0" t="n">
        <f aca="false">IF(EU3=-1,-1, VALUE(MID(ET3,EU3+2, IFERROR(FIND(" ",ET3,EU3),999)-EU3-2)))</f>
        <v>-1</v>
      </c>
      <c r="EW3" s="0" t="n">
        <f aca="false">IFERROR(FIND("r_",LOWER(ET3)),-1)</f>
        <v>-1</v>
      </c>
      <c r="EX3" s="0" t="n">
        <f aca="false">IF(EW3=-1,-1, ROW(EW3)-1+VALUE(MID(ET3,EW3+2, IFERROR(FIND(" ",ET3,EW3),999)-EW3-2)))</f>
        <v>-1</v>
      </c>
      <c r="EY3" s="0" t="str">
        <f aca="false">IF(OR(EU3=-1,IFERROR(INDEX(EU$2:EU$100,EV3),999)&gt;=0,IFERROR(INDEX(EW$2:EW$100,EV3),999)&gt;=0),IF(OR(EW3=-1,IFERROR(INDEX(EU$2:EU$100,EX3),999)&gt;=0,IFERROR(INDEX(EW$2:EW$100,EX3),999)&gt;=0),ET3,              REPLACE(ET3,EW3,IFERROR(FIND(" ",ET3,EW3),999)-EW3,                   INDEX(ET$2:ET$100,EX3)                  )), REPLACE(ET3,EU3,IFERROR(FIND(" ",ET3,EU3),999)-EU3,                   INDEX(ET$2:ET$100,EV3)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EZ3" s="0" t="n">
        <f aca="false">IFERROR(FIND("f_",LOWER(EY3)),-1)</f>
        <v>-1</v>
      </c>
      <c r="FA3" s="0" t="n">
        <f aca="false">IF(EZ3=-1,-1, VALUE(MID(EY3,EZ3+2, IFERROR(FIND(" ",EY3,EZ3),999)-EZ3-2)))</f>
        <v>-1</v>
      </c>
      <c r="FB3" s="0" t="n">
        <f aca="false">IFERROR(FIND("r_",LOWER(EY3)),-1)</f>
        <v>-1</v>
      </c>
      <c r="FC3" s="0" t="n">
        <f aca="false">IF(FB3=-1,-1, ROW(FB3)-1+VALUE(MID(EY3,FB3+2, IFERROR(FIND(" ",EY3,FB3),999)-FB3-2)))</f>
        <v>-1</v>
      </c>
      <c r="FD3" s="0" t="str">
        <f aca="false">IF(OR(EZ3=-1,IFERROR(INDEX(EZ$2:EZ$100,FA3),999)&gt;=0,IFERROR(INDEX(FB$2:FB$100,FA3),999)&gt;=0),IF(OR(FB3=-1,IFERROR(INDEX(EZ$2:EZ$100,FC3),999)&gt;=0,IFERROR(INDEX(FB$2:FB$100,FC3),999)&gt;=0),EY3,              REPLACE(EY3,FB3,IFERROR(FIND(" ",EY3,FB3),999)-FB3,                   INDEX(EY$2:EY$100,FC3)                  )), REPLACE(EY3,EZ3,IFERROR(FIND(" ",EY3,EZ3),999)-EZ3,                   INDEX(EY$2:EY$100,FA3)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FE3" s="0" t="n">
        <f aca="false">IFERROR(FIND("f_",LOWER(FD3)),-1)</f>
        <v>-1</v>
      </c>
      <c r="FF3" s="0" t="n">
        <f aca="false">IF(FE3=-1,-1, VALUE(MID(FD3,FE3+2, IFERROR(FIND(" ",FD3,FE3),999)-FE3-2)))</f>
        <v>-1</v>
      </c>
      <c r="FG3" s="0" t="n">
        <f aca="false">IFERROR(FIND("r_",LOWER(FD3)),-1)</f>
        <v>-1</v>
      </c>
      <c r="FH3" s="0" t="n">
        <f aca="false">IF(FG3=-1,-1, ROW(FG3)-1+VALUE(MID(FD3,FG3+2, IFERROR(FIND(" ",FD3,FG3),999)-FG3-2)))</f>
        <v>-1</v>
      </c>
      <c r="FI3" s="0" t="str">
        <f aca="false">IF(OR(FE3=-1,IFERROR(INDEX(FE$2:FE$100,FF3),999)&gt;=0,IFERROR(INDEX(FG$2:FG$100,FF3),999)&gt;=0),IF(OR(FG3=-1,IFERROR(INDEX(FE$2:FE$100,FH3),999)&gt;=0,IFERROR(INDEX(FG$2:FG$100,FH3),999)&gt;=0),FD3,              REPLACE(FD3,FG3,IFERROR(FIND(" ",FD3,FG3),999)-FG3,                   INDEX(FD$2:FD$100,FH3)                  )), REPLACE(FD3,FE3,IFERROR(FIND(" ",FD3,FE3),999)-FE3,                   INDEX(FD$2:FD$100,FF3)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FJ3" s="0" t="n">
        <f aca="false">IFERROR(FIND("f_",LOWER(FI3)),-1)</f>
        <v>-1</v>
      </c>
      <c r="FK3" s="0" t="n">
        <f aca="false">IF(FJ3=-1,-1, VALUE(MID(FI3,FJ3+2, IFERROR(FIND(" ",FI3,FJ3),999)-FJ3-2)))</f>
        <v>-1</v>
      </c>
      <c r="FL3" s="0" t="n">
        <f aca="false">IFERROR(FIND("r_",LOWER(FI3)),-1)</f>
        <v>-1</v>
      </c>
      <c r="FM3" s="0" t="n">
        <f aca="false">IF(FL3=-1,-1, ROW(FL3)-1+VALUE(MID(FI3,FL3+2, IFERROR(FIND(" ",FI3,FL3),999)-FL3-2)))</f>
        <v>-1</v>
      </c>
      <c r="FN3" s="0" t="str">
        <f aca="false">IF(OR(FJ3=-1,IFERROR(INDEX(FJ$2:FJ$100,FK3),999)&gt;=0,IFERROR(INDEX(FL$2:FL$100,FK3),999)&gt;=0),IF(OR(FL3=-1,IFERROR(INDEX(FJ$2:FJ$100,FM3),999)&gt;=0,IFERROR(INDEX(FL$2:FL$100,FM3),999)&gt;=0),FI3,              REPLACE(FI3,FL3,IFERROR(FIND(" ",FI3,FL3),999)-FL3,                   INDEX(FI$2:FI$100,FM3)                  )), REPLACE(FI3,FJ3,IFERROR(FIND(" ",FI3,FJ3),999)-FJ3,                   INDEX(FI$2:FI$100,FK3)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FO3" s="0" t="n">
        <f aca="false">IFERROR(FIND("f_",LOWER(FN3)),-1)</f>
        <v>-1</v>
      </c>
      <c r="FP3" s="0" t="n">
        <f aca="false">IF(FO3=-1,-1, VALUE(MID(FN3,FO3+2, IFERROR(FIND(" ",FN3,FO3),999)-FO3-2)))</f>
        <v>-1</v>
      </c>
      <c r="FQ3" s="0" t="n">
        <f aca="false">IFERROR(FIND("r_",LOWER(FN3)),-1)</f>
        <v>-1</v>
      </c>
      <c r="FR3" s="0" t="n">
        <f aca="false">IF(FQ3=-1,-1, ROW(FQ3)-1+VALUE(MID(FN3,FQ3+2, IFERROR(FIND(" ",FN3,FQ3),999)-FQ3-2)))</f>
        <v>-1</v>
      </c>
      <c r="FS3" s="0" t="str">
        <f aca="false">IF(OR(FO3=-1,IFERROR(INDEX(FO$2:FO$100,FP3),999)&gt;=0,IFERROR(INDEX(FQ$2:FQ$100,FP3),999)&gt;=0),IF(OR(FQ3=-1,IFERROR(INDEX(FO$2:FO$100,FR3),999)&gt;=0,IFERROR(INDEX(FQ$2:FQ$100,FR3),999)&gt;=0),FN3,              REPLACE(FN3,FQ3,IFERROR(FIND(" ",FN3,FQ3),999)-FQ3,                   INDEX(FN$2:FN$100,FR3)                  )), REPLACE(FN3,FO3,IFERROR(FIND(" ",FN3,FO3),999)-FO3,                   INDEX(FN$2:FN$100,FP3)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FT3" s="0" t="n">
        <f aca="false">IFERROR(FIND("f_",LOWER(FS3)),-1)</f>
        <v>-1</v>
      </c>
      <c r="FU3" s="0" t="n">
        <f aca="false">IF(FT3=-1,-1, VALUE(MID(FS3,FT3+2, IFERROR(FIND(" ",FS3,FT3),999)-FT3-2)))</f>
        <v>-1</v>
      </c>
      <c r="FV3" s="0" t="n">
        <f aca="false">IFERROR(FIND("r_",LOWER(FS3)),-1)</f>
        <v>-1</v>
      </c>
      <c r="FW3" s="0" t="n">
        <f aca="false">IF(FV3=-1,-1, ROW(FV3)-1+VALUE(MID(FS3,FV3+2, IFERROR(FIND(" ",FS3,FV3),999)-FV3-2)))</f>
        <v>-1</v>
      </c>
      <c r="FX3" s="0" t="str">
        <f aca="false">IF(OR(FT3=-1,IFERROR(INDEX(FT$2:FT$100,FU3),999)&gt;=0,IFERROR(INDEX(FV$2:FV$100,FU3),999)&gt;=0),IF(OR(FV3=-1,IFERROR(INDEX(FT$2:FT$100,FW3),999)&gt;=0,IFERROR(INDEX(FV$2:FV$100,FW3),999)&gt;=0),FS3,              REPLACE(FS3,FV3,IFERROR(FIND(" ",FS3,FV3),999)-FV3,                   INDEX(FS$2:FS$100,FW3)                  )), REPLACE(FS3,FT3,IFERROR(FIND(" ",FS3,FT3),999)-FT3,                   INDEX(FS$2:FS$100,FU3)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FY3" s="0" t="n">
        <f aca="false">IFERROR(FIND("f_",LOWER(FX3)),-1)</f>
        <v>-1</v>
      </c>
      <c r="FZ3" s="0" t="n">
        <f aca="false">IF(FY3=-1,-1, VALUE(MID(FX3,FY3+2, IFERROR(FIND(" ",FX3,FY3),999)-FY3-2)))</f>
        <v>-1</v>
      </c>
      <c r="GA3" s="0" t="n">
        <f aca="false">IFERROR(FIND("r_",LOWER(FX3)),-1)</f>
        <v>-1</v>
      </c>
      <c r="GB3" s="0" t="n">
        <f aca="false">IF(GA3=-1,-1, ROW(GA3)-1+VALUE(MID(FX3,GA3+2, IFERROR(FIND(" ",FX3,GA3),999)-GA3-2)))</f>
        <v>-1</v>
      </c>
      <c r="GC3" s="0" t="str">
        <f aca="false">IF(OR(FY3=-1,IFERROR(INDEX(FY$2:FY$100,FZ3),999)&gt;=0,IFERROR(INDEX(GA$2:GA$100,FZ3),999)&gt;=0),IF(OR(GA3=-1,IFERROR(INDEX(FY$2:FY$100,GB3),999)&gt;=0,IFERROR(INDEX(GA$2:GA$100,GB3),999)&gt;=0),FX3,              REPLACE(FX3,GA3,IFERROR(FIND(" ",FX3,GA3),999)-GA3,                   INDEX(FX$2:FX$100,GB3)                  )), REPLACE(FX3,FY3,IFERROR(FIND(" ",FX3,FY3),999)-FY3,                   INDEX(FX$2:FX$100,FZ3)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GD3" s="0" t="n">
        <f aca="false">IFERROR(FIND("f_",LOWER(GC3)),-1)</f>
        <v>-1</v>
      </c>
      <c r="GE3" s="0" t="n">
        <f aca="false">IF(GD3=-1,-1, VALUE(MID(GC3,GD3+2, IFERROR(FIND(" ",GC3,GD3),999)-GD3-2)))</f>
        <v>-1</v>
      </c>
      <c r="GF3" s="0" t="n">
        <f aca="false">IFERROR(FIND("r_",LOWER(GC3)),-1)</f>
        <v>-1</v>
      </c>
      <c r="GG3" s="0" t="n">
        <f aca="false">IF(GF3=-1,-1, ROW(GF3)-1+VALUE(MID(GC3,GF3+2, IFERROR(FIND(" ",GC3,GF3),999)-GF3-2)))</f>
        <v>-1</v>
      </c>
      <c r="GH3" s="0" t="str">
        <f aca="false">IF(OR(GD3=-1,IFERROR(INDEX(GD$2:GD$100,GE3),999)&gt;=0,IFERROR(INDEX(GF$2:GF$100,GE3),999)&gt;=0),IF(OR(GF3=-1,IFERROR(INDEX(GD$2:GD$100,GG3),999)&gt;=0,IFERROR(INDEX(GF$2:GF$100,GG3),999)&gt;=0),GC3,              REPLACE(GC3,GF3,IFERROR(FIND(" ",GC3,GF3),999)-GF3,                   INDEX(GC$2:GC$100,GG3)                  )), REPLACE(GC3,GD3,IFERROR(FIND(" ",GC3,GD3),999)-GD3,                   INDEX(GC$2:GC$100,GE3)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GI3" s="0" t="n">
        <f aca="false">IFERROR(FIND("f_",LOWER(GH3)),-1)</f>
        <v>-1</v>
      </c>
      <c r="GJ3" s="0" t="n">
        <f aca="false">IF(GI3=-1,-1, VALUE(MID(GH3,GI3+2, IFERROR(FIND(" ",GH3,GI3),999)-GI3-2)))</f>
        <v>-1</v>
      </c>
      <c r="GK3" s="0" t="n">
        <f aca="false">IFERROR(FIND("r_",LOWER(GH3)),-1)</f>
        <v>-1</v>
      </c>
      <c r="GL3" s="0" t="n">
        <f aca="false">IF(GK3=-1,-1, ROW(GK3)-1+VALUE(MID(GH3,GK3+2, IFERROR(FIND(" ",GH3,GK3),999)-GK3-2)))</f>
        <v>-1</v>
      </c>
      <c r="GM3" s="0" t="str">
        <f aca="false">IF(OR(GI3=-1,IFERROR(INDEX(GI$2:GI$100,GJ3),999)&gt;=0,IFERROR(INDEX(GK$2:GK$100,GJ3),999)&gt;=0),IF(OR(GK3=-1,IFERROR(INDEX(GI$2:GI$100,GL3),999)&gt;=0,IFERROR(INDEX(GK$2:GK$100,GL3),999)&gt;=0),GH3,              REPLACE(GH3,GK3,IFERROR(FIND(" ",GH3,GK3),999)-GK3,                   INDEX(GH$2:GH$100,GL3)                  )), REPLACE(GH3,GI3,IFERROR(FIND(" ",GH3,GI3),999)-GI3,                   INDEX(GH$2:GH$100,GJ3)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GN3" s="0" t="n">
        <f aca="false">IFERROR(FIND("f_",LOWER(GM3)),-1)</f>
        <v>-1</v>
      </c>
      <c r="GO3" s="0" t="n">
        <f aca="false">IF(GN3=-1,-1, VALUE(MID(GM3,GN3+2, IFERROR(FIND(" ",GM3,GN3),999)-GN3-2)))</f>
        <v>-1</v>
      </c>
      <c r="GP3" s="0" t="n">
        <f aca="false">IFERROR(FIND("r_",LOWER(GM3)),-1)</f>
        <v>-1</v>
      </c>
      <c r="GQ3" s="0" t="n">
        <f aca="false">IF(GP3=-1,-1, ROW(GP3)-1+VALUE(MID(GM3,GP3+2, IFERROR(FIND(" ",GM3,GP3),999)-GP3-2)))</f>
        <v>-1</v>
      </c>
      <c r="GR3" s="0" t="str">
        <f aca="false">IF(OR(GN3=-1,IFERROR(INDEX(GN$2:GN$100,GO3),999)&gt;=0,IFERROR(INDEX(GP$2:GP$100,GO3),999)&gt;=0),IF(OR(GP3=-1,IFERROR(INDEX(GN$2:GN$100,GQ3),999)&gt;=0,IFERROR(INDEX(GP$2:GP$100,GQ3),999)&gt;=0),GM3,              REPLACE(GM3,GP3,IFERROR(FIND(" ",GM3,GP3),999)-GP3,                   INDEX(GM$2:GM$100,GQ3)                  )), REPLACE(GM3,GN3,IFERROR(FIND(" ",GM3,GN3),999)-GN3,                   INDEX(GM$2:GM$100,GO3)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GS3" s="0" t="n">
        <f aca="false">IFERROR(FIND("f_",LOWER(GR3)),-1)</f>
        <v>-1</v>
      </c>
      <c r="GT3" s="0" t="n">
        <f aca="false">IF(GS3=-1,-1, VALUE(MID(GR3,GS3+2, IFERROR(FIND(" ",GR3,GS3),999)-GS3-2)))</f>
        <v>-1</v>
      </c>
      <c r="GU3" s="0" t="n">
        <f aca="false">IFERROR(FIND("r_",LOWER(GR3)),-1)</f>
        <v>-1</v>
      </c>
      <c r="GV3" s="0" t="n">
        <f aca="false">IF(GU3=-1,-1, ROW(GU3)-1+VALUE(MID(GR3,GU3+2, IFERROR(FIND(" ",GR3,GU3),999)-GU3-2)))</f>
        <v>-1</v>
      </c>
      <c r="GW3" s="0" t="str">
        <f aca="false">IF(OR(GS3=-1,IFERROR(INDEX(GS$2:GS$100,GT3),999)&gt;=0,IFERROR(INDEX(GU$2:GU$100,GT3),999)&gt;=0),IF(OR(GU3=-1,IFERROR(INDEX(GS$2:GS$100,GV3),999)&gt;=0,IFERROR(INDEX(GU$2:GU$100,GV3),999)&gt;=0),GR3,              REPLACE(GR3,GU3,IFERROR(FIND(" ",GR3,GU3),999)-GU3,                   INDEX(GR$2:GR$100,GV3)                  )), REPLACE(GR3,GS3,IFERROR(FIND(" ",GR3,GS3),999)-GS3,                   INDEX(GR$2:GR$100,GT3)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GX3" s="0" t="n">
        <f aca="false">IFERROR(FIND("f_",LOWER(GW3)),-1)</f>
        <v>-1</v>
      </c>
      <c r="GY3" s="0" t="n">
        <f aca="false">IF(GX3=-1,-1, VALUE(MID(GW3,GX3+2, IFERROR(FIND(" ",GW3,GX3),999)-GX3-2)))</f>
        <v>-1</v>
      </c>
      <c r="GZ3" s="0" t="n">
        <f aca="false">IFERROR(FIND("r_",LOWER(GW3)),-1)</f>
        <v>-1</v>
      </c>
      <c r="HA3" s="0" t="n">
        <f aca="false">IF(GZ3=-1,-1, ROW(GZ3)-1+VALUE(MID(GW3,GZ3+2, IFERROR(FIND(" ",GW3,GZ3),999)-GZ3-2)))</f>
        <v>-1</v>
      </c>
      <c r="HB3" s="0" t="str">
        <f aca="false">IF(OR(GX3=-1,IFERROR(INDEX(GX$2:GX$100,GY3),999)&gt;=0,IFERROR(INDEX(GZ$2:GZ$100,GY3),999)&gt;=0),IF(OR(GZ3=-1,IFERROR(INDEX(GX$2:GX$100,HA3),999)&gt;=0,IFERROR(INDEX(GZ$2:GZ$100,HA3),999)&gt;=0),GW3,              REPLACE(GW3,GZ3,IFERROR(FIND(" ",GW3,GZ3),999)-GZ3,                   INDEX(GW$2:GW$100,HA3)                  )), REPLACE(GW3,GX3,IFERROR(FIND(" ",GW3,GX3),999)-GX3,                   INDEX(GW$2:GW$100,GY3)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HC3" s="0" t="n">
        <f aca="false">IFERROR(FIND("f_",LOWER(HB3)),-1)</f>
        <v>-1</v>
      </c>
      <c r="HD3" s="0" t="n">
        <f aca="false">IF(HC3=-1,-1, VALUE(MID(HB3,HC3+2, IFERROR(FIND(" ",HB3,HC3),999)-HC3-2)))</f>
        <v>-1</v>
      </c>
      <c r="HE3" s="0" t="n">
        <f aca="false">IFERROR(FIND("r_",LOWER(HB3)),-1)</f>
        <v>-1</v>
      </c>
      <c r="HF3" s="0" t="n">
        <f aca="false">IF(HE3=-1,-1, ROW(HE3)-1+VALUE(MID(HB3,HE3+2, IFERROR(FIND(" ",HB3,HE3),999)-HE3-2)))</f>
        <v>-1</v>
      </c>
      <c r="HG3" s="0" t="str">
        <f aca="false">IF(OR(HC3=-1,IFERROR(INDEX(HC$2:HC$100,HD3),999)&gt;=0,IFERROR(INDEX(HE$2:HE$100,HD3),999)&gt;=0),IF(OR(HE3=-1,IFERROR(INDEX(HC$2:HC$100,HF3),999)&gt;=0,IFERROR(INDEX(HE$2:HE$100,HF3),999)&gt;=0),HB3,              REPLACE(HB3,HE3,IFERROR(FIND(" ",HB3,HE3),999)-HE3,                   INDEX(HB$2:HB$100,HF3)                  )), REPLACE(HB3,HC3,IFERROR(FIND(" ",HB3,HC3),999)-HC3,                   INDEX(HB$2:HB$100,HD3)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HH3" s="0" t="n">
        <f aca="false">IFERROR(FIND("f_",LOWER(HG3)),-1)</f>
        <v>-1</v>
      </c>
      <c r="HI3" s="0" t="n">
        <f aca="false">IF(HH3=-1,-1, VALUE(MID(HG3,HH3+2, IFERROR(FIND(" ",HG3,HH3),999)-HH3-2)))</f>
        <v>-1</v>
      </c>
      <c r="HJ3" s="0" t="n">
        <f aca="false">IFERROR(FIND("r_",LOWER(HG3)),-1)</f>
        <v>-1</v>
      </c>
      <c r="HK3" s="0" t="n">
        <f aca="false">IF(HJ3=-1,-1, ROW(HJ3)-1+VALUE(MID(HG3,HJ3+2, IFERROR(FIND(" ",HG3,HJ3),999)-HJ3-2)))</f>
        <v>-1</v>
      </c>
      <c r="HL3" s="0" t="str">
        <f aca="false">IF(OR(HH3=-1,IFERROR(INDEX(HH$2:HH$100,HI3),999)&gt;=0,IFERROR(INDEX(HJ$2:HJ$100,HI3),999)&gt;=0),IF(OR(HJ3=-1,IFERROR(INDEX(HH$2:HH$100,HK3),999)&gt;=0,IFERROR(INDEX(HJ$2:HJ$100,HK3),999)&gt;=0),HG3,              REPLACE(HG3,HJ3,IFERROR(FIND(" ",HG3,HJ3),999)-HJ3,                   INDEX(HG$2:HG$100,HK3)                  )), REPLACE(HG3,HH3,IFERROR(FIND(" ",HG3,HH3),999)-HH3,                   INDEX(HG$2:HG$100,HI3)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HM3" s="0" t="n">
        <f aca="false">IFERROR(FIND("f_",LOWER(HL3)),-1)</f>
        <v>-1</v>
      </c>
      <c r="HN3" s="0" t="n">
        <f aca="false">IF(HM3=-1,-1, VALUE(MID(HL3,HM3+2, IFERROR(FIND(" ",HL3,HM3),999)-HM3-2)))</f>
        <v>-1</v>
      </c>
      <c r="HO3" s="0" t="n">
        <f aca="false">IFERROR(FIND("r_",LOWER(HL3)),-1)</f>
        <v>-1</v>
      </c>
      <c r="HP3" s="0" t="n">
        <f aca="false">IF(HO3=-1,-1, ROW(HO3)-1+VALUE(MID(HL3,HO3+2, IFERROR(FIND(" ",HL3,HO3),999)-HO3-2)))</f>
        <v>-1</v>
      </c>
      <c r="HQ3" s="0" t="str">
        <f aca="false">IF(OR(HM3=-1,IFERROR(INDEX(HM$2:HM$100,HN3),999)&gt;=0,IFERROR(INDEX(HO$2:HO$100,HN3),999)&gt;=0),IF(OR(HO3=-1,IFERROR(INDEX(HM$2:HM$100,HP3),999)&gt;=0,IFERROR(INDEX(HO$2:HO$100,HP3),999)&gt;=0),HL3,              REPLACE(HL3,HO3,IFERROR(FIND(" ",HL3,HO3),999)-HO3,                   INDEX(HL$2:HL$100,HP3)                  )), REPLACE(HL3,HM3,IFERROR(FIND(" ",HL3,HM3),999)-HM3,                   INDEX(HL$2:HL$100,HN3)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HR3" s="0" t="n">
        <f aca="false">IFERROR(FIND("f_",LOWER(HQ3)),-1)</f>
        <v>-1</v>
      </c>
      <c r="HS3" s="0" t="n">
        <f aca="false">IF(HR3=-1,-1, VALUE(MID(HQ3,HR3+2, IFERROR(FIND(" ",HQ3,HR3),999)-HR3-2)))</f>
        <v>-1</v>
      </c>
      <c r="HT3" s="0" t="n">
        <f aca="false">IFERROR(FIND("r_",LOWER(HQ3)),-1)</f>
        <v>-1</v>
      </c>
      <c r="HU3" s="0" t="n">
        <f aca="false">IF(HT3=-1,-1, ROW(HT3)-1+VALUE(MID(HQ3,HT3+2, IFERROR(FIND(" ",HQ3,HT3),999)-HT3-2)))</f>
        <v>-1</v>
      </c>
      <c r="HV3" s="0" t="str">
        <f aca="false">IF(OR(HR3=-1,IFERROR(INDEX(HR$2:HR$100,HS3),999)&gt;=0,IFERROR(INDEX(HT$2:HT$100,HS3),999)&gt;=0),IF(OR(HT3=-1,IFERROR(INDEX(HR$2:HR$100,HU3),999)&gt;=0,IFERROR(INDEX(HT$2:HT$100,HU3),999)&gt;=0),HQ3,              REPLACE(HQ3,HT3,IFERROR(FIND(" ",HQ3,HT3),999)-HT3,                   INDEX(HQ$2:HQ$100,HU3)                  )), REPLACE(HQ3,HR3,IFERROR(FIND(" ",HQ3,HR3),999)-HR3,                   INDEX(HQ$2:HQ$100,HS3)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HW3" s="0" t="n">
        <f aca="false">IFERROR(FIND("f_",LOWER(HV3)),-1)</f>
        <v>-1</v>
      </c>
      <c r="HX3" s="0" t="n">
        <f aca="false">IF(HW3=-1,-1, VALUE(MID(HV3,HW3+2, IFERROR(FIND(" ",HV3,HW3),999)-HW3-2)))</f>
        <v>-1</v>
      </c>
      <c r="HY3" s="0" t="n">
        <f aca="false">IFERROR(FIND("r_",LOWER(HV3)),-1)</f>
        <v>-1</v>
      </c>
      <c r="HZ3" s="0" t="n">
        <f aca="false">IF(HY3=-1,-1, ROW(HY3)-1+VALUE(MID(HV3,HY3+2, IFERROR(FIND(" ",HV3,HY3),999)-HY3-2)))</f>
        <v>-1</v>
      </c>
      <c r="IA3" s="0" t="str">
        <f aca="false">IF(OR(HW3=-1,IFERROR(INDEX(HW$2:HW$100,HX3),999)&gt;=0,IFERROR(INDEX(HY$2:HY$100,HX3),999)&gt;=0),IF(OR(HY3=-1,IFERROR(INDEX(HW$2:HW$100,HZ3),999)&gt;=0,IFERROR(INDEX(HY$2:HY$100,HZ3),999)&gt;=0),HV3,              REPLACE(HV3,HY3,IFERROR(FIND(" ",HV3,HY3),999)-HY3,                   INDEX(HV$2:HV$100,HZ3)                  )), REPLACE(HV3,HW3,IFERROR(FIND(" ",HV3,HW3),999)-HW3,                   INDEX(HV$2:HV$100,HX3)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IB3" s="0" t="n">
        <f aca="false">IFERROR(FIND("f_",LOWER(IA3)),-1)</f>
        <v>-1</v>
      </c>
      <c r="IC3" s="0" t="n">
        <f aca="false">IF(IB3=-1,-1, VALUE(MID(IA3,IB3+2, IFERROR(FIND(" ",IA3,IB3),999)-IB3-2)))</f>
        <v>-1</v>
      </c>
      <c r="ID3" s="0" t="n">
        <f aca="false">IFERROR(FIND("r_",LOWER(IA3)),-1)</f>
        <v>-1</v>
      </c>
      <c r="IE3" s="0" t="n">
        <f aca="false">IF(ID3=-1,-1, ROW(ID3)-1+VALUE(MID(IA3,ID3+2, IFERROR(FIND(" ",IA3,ID3),999)-ID3-2)))</f>
        <v>-1</v>
      </c>
      <c r="IF3" s="0" t="str">
        <f aca="false">IF(OR(IB3=-1,IFERROR(INDEX(IB$2:IB$100,IC3),999)&gt;=0,IFERROR(INDEX(ID$2:ID$100,IC3),999)&gt;=0),IF(OR(ID3=-1,IFERROR(INDEX(IB$2:IB$100,IE3),999)&gt;=0,IFERROR(INDEX(ID$2:ID$100,IE3),999)&gt;=0),IA3,              REPLACE(IA3,ID3,IFERROR(FIND(" ",IA3,ID3),999)-ID3,                   INDEX(IA$2:IA$100,IE3)                  )), REPLACE(IA3,IB3,IFERROR(FIND(" ",IA3,IB3),999)-IB3,                   INDEX(IA$2:IA$100,IC3)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IG3" s="0" t="n">
        <f aca="false">IFERROR(FIND("f_",LOWER(IF3)),-1)</f>
        <v>-1</v>
      </c>
      <c r="IH3" s="0" t="n">
        <f aca="false">IF(IG3=-1,-1, VALUE(MID(IF3,IG3+2, IFERROR(FIND(" ",IF3,IG3),999)-IG3-2)))</f>
        <v>-1</v>
      </c>
      <c r="II3" s="0" t="n">
        <f aca="false">IFERROR(FIND("r_",LOWER(IF3)),-1)</f>
        <v>-1</v>
      </c>
      <c r="IJ3" s="0" t="n">
        <f aca="false">IF(II3=-1,-1, ROW(II3)-1+VALUE(MID(IF3,II3+2, IFERROR(FIND(" ",IF3,II3),999)-II3-2)))</f>
        <v>-1</v>
      </c>
      <c r="IK3" s="0" t="str">
        <f aca="false">IF(OR(IG3=-1,IFERROR(INDEX(IG$2:IG$100,IH3),999)&gt;=0,IFERROR(INDEX(II$2:II$100,IH3),999)&gt;=0),IF(OR(II3=-1,IFERROR(INDEX(IG$2:IG$100,IJ3),999)&gt;=0,IFERROR(INDEX(II$2:II$100,IJ3),999)&gt;=0),IF3,              REPLACE(IF3,II3,IFERROR(FIND(" ",IF3,II3),999)-II3,                   INDEX(IF$2:IF$100,IJ3)                  )), REPLACE(IF3,IG3,IFERROR(FIND(" ",IF3,IG3),999)-IG3,                   INDEX(IF$2:IF$100,IH3)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IL3" s="0" t="n">
        <f aca="false">IFERROR(FIND("f_",LOWER(IK3)),-1)</f>
        <v>-1</v>
      </c>
      <c r="IM3" s="0" t="n">
        <f aca="false">IF(IL3=-1,-1, VALUE(MID(IK3,IL3+2, IFERROR(FIND(" ",IK3,IL3),999)-IL3-2)))</f>
        <v>-1</v>
      </c>
      <c r="IN3" s="0" t="n">
        <f aca="false">IFERROR(FIND("r_",LOWER(IK3)),-1)</f>
        <v>-1</v>
      </c>
      <c r="IO3" s="0" t="n">
        <f aca="false">IF(IN3=-1,-1, ROW(IN3)-1+VALUE(MID(IK3,IN3+2, IFERROR(FIND(" ",IK3,IN3),999)-IN3-2)))</f>
        <v>-1</v>
      </c>
      <c r="IP3" s="0" t="str">
        <f aca="false">IF(OR(IL3=-1,IFERROR(INDEX(IL$2:IL$100,IM3),999)&gt;=0,IFERROR(INDEX(IN$2:IN$100,IM3),999)&gt;=0),IF(OR(IN3=-1,IFERROR(INDEX(IL$2:IL$100,IO3),999)&gt;=0,IFERROR(INDEX(IN$2:IN$100,IO3),999)&gt;=0),IK3,              REPLACE(IK3,IN3,IFERROR(FIND(" ",IK3,IN3),999)-IN3,                   INDEX(IK$2:IK$100,IO3)                  )), REPLACE(IK3,IL3,IFERROR(FIND(" ",IK3,IL3),999)-IL3,                   INDEX(IK$2:IK$100,IM3)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IQ3" s="0" t="n">
        <f aca="false">IFERROR(FIND("f_",LOWER(IP3)),-1)</f>
        <v>-1</v>
      </c>
      <c r="IR3" s="0" t="n">
        <f aca="false">IF(IQ3=-1,-1, VALUE(MID(IP3,IQ3+2, IFERROR(FIND(" ",IP3,IQ3),999)-IQ3-2)))</f>
        <v>-1</v>
      </c>
      <c r="IS3" s="0" t="n">
        <f aca="false">IFERROR(FIND("r_",LOWER(IP3)),-1)</f>
        <v>-1</v>
      </c>
      <c r="IT3" s="0" t="n">
        <f aca="false">IF(IS3=-1,-1, ROW(IS3)-1+VALUE(MID(IP3,IS3+2, IFERROR(FIND(" ",IP3,IS3),999)-IS3-2)))</f>
        <v>-1</v>
      </c>
      <c r="IU3" s="0" t="str">
        <f aca="false">IF(OR(IQ3=-1,IFERROR(INDEX(IQ$2:IQ$100,IR3),999)&gt;=0,IFERROR(INDEX(IS$2:IS$100,IR3),999)&gt;=0),IF(OR(IS3=-1,IFERROR(INDEX(IQ$2:IQ$100,IT3),999)&gt;=0,IFERROR(INDEX(IS$2:IS$100,IT3),999)&gt;=0),IP3,              REPLACE(IP3,IS3,IFERROR(FIND(" ",IP3,IS3),999)-IS3,                   INDEX(IP$2:IP$100,IT3)                  )), REPLACE(IP3,IQ3,IFERROR(FIND(" ",IP3,IQ3),999)-IQ3,                   INDEX(IP$2:IP$100,IR3)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IV3" s="0" t="n">
        <f aca="false">IFERROR(FIND("f_",LOWER(IU3)),-1)</f>
        <v>-1</v>
      </c>
      <c r="IW3" s="0" t="n">
        <f aca="false">IF(IV3=-1,-1, VALUE(MID(IU3,IV3+2, IFERROR(FIND(" ",IU3,IV3),999)-IV3-2)))</f>
        <v>-1</v>
      </c>
      <c r="IX3" s="0" t="n">
        <f aca="false">IFERROR(FIND("r_",LOWER(IU3)),-1)</f>
        <v>-1</v>
      </c>
      <c r="IY3" s="0" t="n">
        <f aca="false">IF(IX3=-1,-1, ROW(IX3)-1+VALUE(MID(IU3,IX3+2, IFERROR(FIND(" ",IU3,IX3),999)-IX3-2)))</f>
        <v>-1</v>
      </c>
      <c r="IZ3" s="0" t="str">
        <f aca="false">IF(OR(IV3=-1,IFERROR(INDEX(IV$2:IV$100,IW3),999)&gt;=0,IFERROR(INDEX(IX$2:IX$100,IW3),999)&gt;=0),IF(OR(IX3=-1,IFERROR(INDEX(IV$2:IV$100,IY3),999)&gt;=0,IFERROR(INDEX(IX$2:IX$100,IY3),999)&gt;=0),IU3,              REPLACE(IU3,IX3,IFERROR(FIND(" ",IU3,IX3),999)-IX3,                   INDEX(IU$2:IU$100,IY3)                  )), REPLACE(IU3,IV3,IFERROR(FIND(" ",IU3,IV3),999)-IV3,                   INDEX(IU$2:IU$100,IW3)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JA3" s="0" t="n">
        <f aca="false">IFERROR(FIND("f_",LOWER(IZ3)),-1)</f>
        <v>-1</v>
      </c>
      <c r="JB3" s="0" t="n">
        <f aca="false">IF(JA3=-1,-1, VALUE(MID(IZ3,JA3+2, IFERROR(FIND(" ",IZ3,JA3),999)-JA3-2)))</f>
        <v>-1</v>
      </c>
      <c r="JC3" s="0" t="n">
        <f aca="false">IFERROR(FIND("r_",LOWER(IZ3)),-1)</f>
        <v>-1</v>
      </c>
      <c r="JD3" s="0" t="n">
        <f aca="false">IF(JC3=-1,-1, ROW(JC3)-1+VALUE(MID(IZ3,JC3+2, IFERROR(FIND(" ",IZ3,JC3),999)-JC3-2)))</f>
        <v>-1</v>
      </c>
      <c r="JE3" s="0" t="str">
        <f aca="false">IF(OR(JA3=-1,IFERROR(INDEX(JA$2:JA$100,JB3),999)&gt;=0,IFERROR(INDEX(JC$2:JC$100,JB3),999)&gt;=0),IF(OR(JC3=-1,IFERROR(INDEX(JA$2:JA$100,JD3),999)&gt;=0,IFERROR(INDEX(JC$2:JC$100,JD3),999)&gt;=0),IZ3,              REPLACE(IZ3,JC3,IFERROR(FIND(" ",IZ3,JC3),999)-JC3,                   INDEX(IZ$2:IZ$100,JD3)                  )), REPLACE(IZ3,JA3,IFERROR(FIND(" ",IZ3,JA3),999)-JA3,                   INDEX(IZ$2:IZ$100,JB3)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JF3" s="0" t="n">
        <f aca="false">IFERROR(FIND("f_",LOWER(JE3)),-1)</f>
        <v>-1</v>
      </c>
      <c r="JG3" s="0" t="n">
        <f aca="false">IF(JF3=-1,-1, VALUE(MID(JE3,JF3+2, IFERROR(FIND(" ",JE3,JF3),999)-JF3-2)))</f>
        <v>-1</v>
      </c>
      <c r="JH3" s="0" t="n">
        <f aca="false">IFERROR(FIND("r_",LOWER(JE3)),-1)</f>
        <v>-1</v>
      </c>
      <c r="JI3" s="0" t="n">
        <f aca="false">IF(JH3=-1,-1, ROW(JH3)-1+VALUE(MID(JE3,JH3+2, IFERROR(FIND(" ",JE3,JH3),999)-JH3-2)))</f>
        <v>-1</v>
      </c>
      <c r="JJ3" s="0" t="str">
        <f aca="false">IF(OR(JF3=-1,IFERROR(INDEX(JF$2:JF$100,JG3),999)&gt;=0,IFERROR(INDEX(JH$2:JH$100,JG3),999)&gt;=0),IF(OR(JH3=-1,IFERROR(INDEX(JF$2:JF$100,JI3),999)&gt;=0,IFERROR(INDEX(JH$2:JH$100,JI3),999)&gt;=0),JE3,              REPLACE(JE3,JH3,IFERROR(FIND(" ",JE3,JH3),999)-JH3,                   INDEX(JE$2:JE$100,JI3)                  )), REPLACE(JE3,JF3,IFERROR(FIND(" ",JE3,JF3),999)-JF3,                   INDEX(JE$2:JE$100,JG3)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JK3" s="0" t="n">
        <f aca="false">IFERROR(FIND("f_",LOWER(JJ3)),-1)</f>
        <v>-1</v>
      </c>
      <c r="JL3" s="0" t="n">
        <f aca="false">IF(JK3=-1,-1, VALUE(MID(JJ3,JK3+2, IFERROR(FIND(" ",JJ3,JK3),999)-JK3-2)))</f>
        <v>-1</v>
      </c>
      <c r="JM3" s="0" t="n">
        <f aca="false">IFERROR(FIND("r_",LOWER(JJ3)),-1)</f>
        <v>-1</v>
      </c>
      <c r="JN3" s="0" t="n">
        <f aca="false">IF(JM3=-1,-1, ROW(JM3)-1+VALUE(MID(JJ3,JM3+2, IFERROR(FIND(" ",JJ3,JM3),999)-JM3-2)))</f>
        <v>-1</v>
      </c>
      <c r="JO3" s="0" t="str">
        <f aca="false">IF(OR(JK3=-1,IFERROR(INDEX(JK$2:JK$100,JL3),999)&gt;=0,IFERROR(INDEX(JM$2:JM$100,JL3),999)&gt;=0),IF(OR(JM3=-1,IFERROR(INDEX(JK$2:JK$100,JN3),999)&gt;=0,IFERROR(INDEX(JM$2:JM$100,JN3),999)&gt;=0),JJ3,              REPLACE(JJ3,JM3,IFERROR(FIND(" ",JJ3,JM3),999)-JM3,                   INDEX(JJ$2:JJ$100,JN3)                  )), REPLACE(JJ3,JK3,IFERROR(FIND(" ",JJ3,JK3),999)-JK3,                   INDEX(JJ$2:JJ$100,JL3)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JP3" s="0" t="n">
        <f aca="false">IFERROR(FIND("f_",LOWER(JO3)),-1)</f>
        <v>-1</v>
      </c>
      <c r="JQ3" s="0" t="n">
        <f aca="false">IF(JP3=-1,-1, VALUE(MID(JO3,JP3+2, IFERROR(FIND(" ",JO3,JP3),999)-JP3-2)))</f>
        <v>-1</v>
      </c>
      <c r="JR3" s="0" t="n">
        <f aca="false">IFERROR(FIND("r_",LOWER(JO3)),-1)</f>
        <v>-1</v>
      </c>
      <c r="JS3" s="0" t="n">
        <f aca="false">IF(JR3=-1,-1, ROW(JR3)-1+VALUE(MID(JO3,JR3+2, IFERROR(FIND(" ",JO3,JR3),999)-JR3-2)))</f>
        <v>-1</v>
      </c>
      <c r="JT3" s="0" t="str">
        <f aca="false">IF(OR(JP3=-1,IFERROR(INDEX(JP$2:JP$100,JQ3),999)&gt;=0,IFERROR(INDEX(JR$2:JR$100,JQ3),999)&gt;=0),IF(OR(JR3=-1,IFERROR(INDEX(JP$2:JP$100,JS3),999)&gt;=0,IFERROR(INDEX(JR$2:JR$100,JS3),999)&gt;=0),JO3,              REPLACE(JO3,JR3,IFERROR(FIND(" ",JO3,JR3),999)-JR3,                   INDEX(JO$2:JO$100,JS3)                  )), REPLACE(JO3,JP3,IFERROR(FIND(" ",JO3,JP3),999)-JP3,                   INDEX(JO$2:JO$100,JQ3)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JU3" s="0" t="n">
        <f aca="false">IFERROR(FIND("f_",LOWER(JT3)),-1)</f>
        <v>-1</v>
      </c>
      <c r="JV3" s="0" t="n">
        <f aca="false">IF(JU3=-1,-1, VALUE(MID(JT3,JU3+2, IFERROR(FIND(" ",JT3,JU3),999)-JU3-2)))</f>
        <v>-1</v>
      </c>
      <c r="JW3" s="0" t="n">
        <f aca="false">IFERROR(FIND("r_",LOWER(JT3)),-1)</f>
        <v>-1</v>
      </c>
      <c r="JX3" s="0" t="n">
        <f aca="false">IF(JW3=-1,-1, ROW(JW3)-1+VALUE(MID(JT3,JW3+2, IFERROR(FIND(" ",JT3,JW3),999)-JW3-2)))</f>
        <v>-1</v>
      </c>
      <c r="JY3" s="0" t="str">
        <f aca="false">IF(OR(JU3=-1,IFERROR(INDEX(JU$2:JU$100,JV3),999)&gt;=0,IFERROR(INDEX(JW$2:JW$100,JV3),999)&gt;=0),IF(OR(JW3=-1,IFERROR(INDEX(JU$2:JU$100,JX3),999)&gt;=0,IFERROR(INDEX(JW$2:JW$100,JX3),999)&gt;=0),JT3,              REPLACE(JT3,JW3,IFERROR(FIND(" ",JT3,JW3),999)-JW3,                   INDEX(JT$2:JT$100,JX3)                  )), REPLACE(JT3,JU3,IFERROR(FIND(" ",JT3,JU3),999)-JU3,                   INDEX(JT$2:JT$100,JV3)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JZ3" s="0" t="n">
        <f aca="false">IFERROR(FIND("f_",LOWER(JY3)),-1)</f>
        <v>-1</v>
      </c>
      <c r="KA3" s="0" t="n">
        <f aca="false">IF(JZ3=-1,-1, VALUE(MID(JY3,JZ3+2, IFERROR(FIND(" ",JY3,JZ3),999)-JZ3-2)))</f>
        <v>-1</v>
      </c>
      <c r="KB3" s="0" t="n">
        <f aca="false">IFERROR(FIND("r_",LOWER(JY3)),-1)</f>
        <v>-1</v>
      </c>
      <c r="KC3" s="0" t="n">
        <f aca="false">IF(KB3=-1,-1, ROW(KB3)-1+VALUE(MID(JY3,KB3+2, IFERROR(FIND(" ",JY3,KB3),999)-KB3-2)))</f>
        <v>-1</v>
      </c>
      <c r="KD3" s="0" t="str">
        <f aca="false">IF(OR(JZ3=-1,IFERROR(INDEX(JZ$2:JZ$100,KA3),999)&gt;=0,IFERROR(INDEX(KB$2:KB$100,KA3),999)&gt;=0),IF(OR(KB3=-1,IFERROR(INDEX(JZ$2:JZ$100,KC3),999)&gt;=0,IFERROR(INDEX(KB$2:KB$100,KC3),999)&gt;=0),JY3,              REPLACE(JY3,KB3,IFERROR(FIND(" ",JY3,KB3),999)-KB3,                   INDEX(JY$2:JY$100,KC3)                  )), REPLACE(JY3,JZ3,IFERROR(FIND(" ",JY3,JZ3),999)-JZ3,                   INDEX(JY$2:JY$100,KA3)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  <c r="KE3" s="0" t="n">
        <f aca="false">IFERROR(FIND("f_",LOWER(KD3)),-1)</f>
        <v>-1</v>
      </c>
      <c r="KF3" s="0" t="n">
        <f aca="false">IF(KE3=-1,-1, VALUE(MID(KD3,KE3+2, IFERROR(FIND(" ",KD3,KE3),999)-KE3-2)))</f>
        <v>-1</v>
      </c>
      <c r="KG3" s="0" t="n">
        <f aca="false">IFERROR(FIND("r_",LOWER(KD3)),-1)</f>
        <v>-1</v>
      </c>
      <c r="KH3" s="0" t="n">
        <f aca="false">IF(KG3=-1,-1, ROW(KG3)-1+VALUE(MID(KD3,KG3+2, IFERROR(FIND(" ",KD3,KG3),999)-KG3-2)))</f>
        <v>-1</v>
      </c>
      <c r="KI3" s="0" t="str">
        <f aca="false">IF(OR(KE3=-1,IFERROR(INDEX(KE$2:KE$100,KF3),999)&gt;=0,IFERROR(INDEX(KG$2:KG$100,KF3),999)&gt;=0),IF(OR(KG3=-1,IFERROR(INDEX(KE$2:KE$100,KH3),999)&gt;=0,IFERROR(INDEX(KG$2:KG$100,KH3),999)&gt;=0),KD3,              REPLACE(KD3,KG3,IFERROR(FIND(" ",KD3,KG3),999)-KG3,                   INDEX(KD$2:KD$100,KH3)                  )), REPLACE(KD3,KE3,IFERROR(FIND(" ",KD3,KE3),999)-KE3,                   INDEX(KD$2:KD$100,KF3)                  ) )</f>
        <v>∃p ∈ prescription ( 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 )</v>
      </c>
    </row>
    <row r="4" customFormat="false" ht="13.8" hidden="false" customHeight="false" outlineLevel="0" collapsed="false">
      <c r="A4" s="0" t="s">
        <v>18</v>
      </c>
      <c r="D4" s="1" t="s">
        <v>55</v>
      </c>
      <c r="E4" s="0" t="s">
        <v>74</v>
      </c>
      <c r="F4" s="0" t="s">
        <v>76</v>
      </c>
      <c r="J4" s="0" t="n">
        <f aca="false">J3+1</f>
        <v>3</v>
      </c>
      <c r="L4" s="0" t="str">
        <f aca="false">KI4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O4" s="0" t="e">
        <f aca="false">IF(D4="join", E4&amp;"["&amp;G4&amp;"] = "&amp;F4&amp;"["&amp;G4&amp;"]" &amp;IF(H4="",""," ∧ "&amp;E4&amp;"["&amp;H4&amp;"] = "&amp;F4&amp;"["&amp;H4&amp;"]") &amp;IF(I4="",""," ∧ "&amp;E4&amp;"["&amp;I4&amp;"] = "&amp;F4&amp;"["&amp;I4&amp;"]"), NA())</f>
        <v>#N/A</v>
      </c>
      <c r="P4" s="0" t="str">
        <f aca="false">IFERROR(O4,VLOOKUP($D4,Relrows!$A:$E,5,0))</f>
        <v>parm1 ∧ parm2 </v>
      </c>
      <c r="Q4" s="0" t="str">
        <f aca="false">SUBSTITUTE(SUBSTITUTE(SUBSTITUTE(P4,"parm1",E4),"parm2",F4),"parm3",G4)</f>
        <v>R_1 ∧ R_2 </v>
      </c>
      <c r="R4" s="0" t="str">
        <f aca="false">IFERROR(VLOOKUP(ROW($A3),$J$2:$Q$100,COLUMN(Q3)-COLUMN(J3)+1,0),"")</f>
        <v>R_1 ∧ R_2 </v>
      </c>
      <c r="T4" s="0" t="str">
        <f aca="false">R4</f>
        <v>R_1 ∧ R_2 </v>
      </c>
      <c r="U4" s="0" t="n">
        <f aca="false">IFERROR(FIND("f_",LOWER(T4)),-1)</f>
        <v>-1</v>
      </c>
      <c r="V4" s="0" t="n">
        <f aca="false">IF(U4=-1,-1, VALUE(MID(T4,U4+2, IFERROR(FIND(" ",T4,U4),999)-U4-2)))</f>
        <v>-1</v>
      </c>
      <c r="W4" s="0" t="n">
        <f aca="false">IFERROR(FIND("r_",LOWER(T4)),-1)</f>
        <v>1</v>
      </c>
      <c r="X4" s="0" t="n">
        <f aca="false">IF(W4=-1,-1, ROW(W4)-1+VALUE(MID(T4,W4+2, IFERROR(FIND(" ",T4,W4),999)-W4-2)))</f>
        <v>4</v>
      </c>
      <c r="Y4" s="0" t="str">
        <f aca="false">IF(OR(U4=-1,IFERROR(INDEX(U$2:U$100,V4),999)&gt;=0,IFERROR(INDEX(W$2:W$100,V4),999)&gt;=0),IF(OR(W4=-1,IFERROR(INDEX(U$2:U$100,X4),999)&gt;=0,IFERROR(INDEX(W$2:W$100,X4),999)&gt;=0),T4,              REPLACE(T4,W4,IFERROR(FIND(" ",T4,W4),999)-W4,                   INDEX(T$2:T$100,X4)                  )), REPLACE(T4,U4,IFERROR(FIND(" ",T4,U4),999)-U4,                   INDEX(T$2:T$100,V4)                  ) )</f>
        <v>t[did] = p[did] ∧ R_2 </v>
      </c>
      <c r="Z4" s="0" t="n">
        <f aca="false">IFERROR(FIND("f_",LOWER(Y4)),-1)</f>
        <v>-1</v>
      </c>
      <c r="AA4" s="0" t="n">
        <f aca="false">IF(Z4=-1,-1, VALUE(MID(Y4,Z4+2, IFERROR(FIND(" ",Y4,Z4),999)-Z4-2)))</f>
        <v>-1</v>
      </c>
      <c r="AB4" s="0" t="n">
        <f aca="false">IFERROR(FIND("r_",LOWER(Y4)),-1)</f>
        <v>19</v>
      </c>
      <c r="AC4" s="0" t="n">
        <f aca="false">IF(AB4=-1,-1, ROW(AB4)-1+VALUE(MID(Y4,AB4+2, IFERROR(FIND(" ",Y4,AB4),999)-AB4-2)))</f>
        <v>5</v>
      </c>
      <c r="AD4" s="0" t="str">
        <f aca="false">IF(OR(Z4=-1,IFERROR(INDEX(Z$2:Z$100,AA4),999)&gt;=0,IFERROR(INDEX(AB$2:AB$100,AA4),999)&gt;=0),IF(OR(AB4=-1,IFERROR(INDEX(Z$2:Z$100,AC4),999)&gt;=0,IFERROR(INDEX(AB$2:AB$100,AC4),999)&gt;=0),Y4,              REPLACE(Y4,AB4,IFERROR(FIND(" ",Y4,AB4),999)-AB4,                   INDEX(Y$2:Y$100,AC4)                  )), REPLACE(Y4,Z4,IFERROR(FIND(" ",Y4,Z4),999)-Z4,                   INDEX(Y$2:Y$100,AA4)                  ) )</f>
        <v>t[did] = p[did] ∧ R_2 </v>
      </c>
      <c r="AE4" s="0" t="n">
        <f aca="false">IFERROR(FIND("f_",LOWER(AD4)),-1)</f>
        <v>-1</v>
      </c>
      <c r="AF4" s="0" t="n">
        <f aca="false">IF(AE4=-1,-1, VALUE(MID(AD4,AE4+2, IFERROR(FIND(" ",AD4,AE4),999)-AE4-2)))</f>
        <v>-1</v>
      </c>
      <c r="AG4" s="0" t="n">
        <f aca="false">IFERROR(FIND("r_",LOWER(AD4)),-1)</f>
        <v>19</v>
      </c>
      <c r="AH4" s="0" t="n">
        <f aca="false">IF(AG4=-1,-1, ROW(AG4)-1+VALUE(MID(AD4,AG4+2, IFERROR(FIND(" ",AD4,AG4),999)-AG4-2)))</f>
        <v>5</v>
      </c>
      <c r="AI4" s="0" t="str">
        <f aca="false">IF(OR(AE4=-1,IFERROR(INDEX(AE$2:AE$100,AF4),999)&gt;=0,IFERROR(INDEX(AG$2:AG$100,AF4),999)&gt;=0),IF(OR(AG4=-1,IFERROR(INDEX(AE$2:AE$100,AH4),999)&gt;=0,IFERROR(INDEX(AG$2:AG$100,AH4),999)&gt;=0),AD4,              REPLACE(AD4,AG4,IFERROR(FIND(" ",AD4,AG4),999)-AG4,                   INDEX(AD$2:AD$100,AH4)                  )), REPLACE(AD4,AE4,IFERROR(FIND(" ",AD4,AE4),999)-AE4,                   INDEX(AD$2:AD$100,AF4)                  ) )</f>
        <v>t[did] = p[did] ∧ R_2 </v>
      </c>
      <c r="AJ4" s="0" t="n">
        <f aca="false">IFERROR(FIND("f_",LOWER(AI4)),-1)</f>
        <v>-1</v>
      </c>
      <c r="AK4" s="0" t="n">
        <f aca="false">IF(AJ4=-1,-1, VALUE(MID(AI4,AJ4+2, IFERROR(FIND(" ",AI4,AJ4),999)-AJ4-2)))</f>
        <v>-1</v>
      </c>
      <c r="AL4" s="0" t="n">
        <f aca="false">IFERROR(FIND("r_",LOWER(AI4)),-1)</f>
        <v>19</v>
      </c>
      <c r="AM4" s="0" t="n">
        <f aca="false">IF(AL4=-1,-1, ROW(AL4)-1+VALUE(MID(AI4,AL4+2, IFERROR(FIND(" ",AI4,AL4),999)-AL4-2)))</f>
        <v>5</v>
      </c>
      <c r="AN4" s="0" t="str">
        <f aca="false">IF(OR(AJ4=-1,IFERROR(INDEX(AJ$2:AJ$100,AK4),999)&gt;=0,IFERROR(INDEX(AL$2:AL$100,AK4),999)&gt;=0),IF(OR(AL4=-1,IFERROR(INDEX(AJ$2:AJ$100,AM4),999)&gt;=0,IFERROR(INDEX(AL$2:AL$100,AM4),999)&gt;=0),AI4,              REPLACE(AI4,AL4,IFERROR(FIND(" ",AI4,AL4),999)-AL4,                   INDEX(AI$2:AI$100,AM4)                  )), REPLACE(AI4,AJ4,IFERROR(FIND(" ",AI4,AJ4),999)-AJ4,                   INDEX(AI$2:AI$100,AK4)                  ) )</f>
        <v>t[did] = p[did] ∧ R_2 </v>
      </c>
      <c r="AO4" s="0" t="n">
        <f aca="false">IFERROR(FIND("f_",LOWER(AN4)),-1)</f>
        <v>-1</v>
      </c>
      <c r="AP4" s="0" t="n">
        <f aca="false">IF(AO4=-1,-1, VALUE(MID(AN4,AO4+2, IFERROR(FIND(" ",AN4,AO4),999)-AO4-2)))</f>
        <v>-1</v>
      </c>
      <c r="AQ4" s="0" t="n">
        <f aca="false">IFERROR(FIND("r_",LOWER(AN4)),-1)</f>
        <v>19</v>
      </c>
      <c r="AR4" s="0" t="n">
        <f aca="false">IF(AQ4=-1,-1, ROW(AQ4)-1+VALUE(MID(AN4,AQ4+2, IFERROR(FIND(" ",AN4,AQ4),999)-AQ4-2)))</f>
        <v>5</v>
      </c>
      <c r="AS4" s="0" t="str">
        <f aca="false">IF(OR(AO4=-1,IFERROR(INDEX(AO$2:AO$100,AP4),999)&gt;=0,IFERROR(INDEX(AQ$2:AQ$100,AP4),999)&gt;=0),IF(OR(AQ4=-1,IFERROR(INDEX(AO$2:AO$100,AR4),999)&gt;=0,IFERROR(INDEX(AQ$2:AQ$100,AR4),999)&gt;=0),AN4,              REPLACE(AN4,AQ4,IFERROR(FIND(" ",AN4,AQ4),999)-AQ4,                   INDEX(AN$2:AN$100,AR4)                  )), REPLACE(AN4,AO4,IFERROR(FIND(" ",AN4,AO4),999)-AO4,                   INDEX(AN$2:AN$100,AP4)                  ) )</f>
        <v>t[did] = p[did] ∧ R_2 </v>
      </c>
      <c r="AT4" s="0" t="n">
        <f aca="false">IFERROR(FIND("f_",LOWER(AS4)),-1)</f>
        <v>-1</v>
      </c>
      <c r="AU4" s="0" t="n">
        <f aca="false">IF(AT4=-1,-1, VALUE(MID(AS4,AT4+2, IFERROR(FIND(" ",AS4,AT4),999)-AT4-2)))</f>
        <v>-1</v>
      </c>
      <c r="AV4" s="0" t="n">
        <f aca="false">IFERROR(FIND("r_",LOWER(AS4)),-1)</f>
        <v>19</v>
      </c>
      <c r="AW4" s="0" t="n">
        <f aca="false">IF(AV4=-1,-1, ROW(AV4)-1+VALUE(MID(AS4,AV4+2, IFERROR(FIND(" ",AS4,AV4),999)-AV4-2)))</f>
        <v>5</v>
      </c>
      <c r="AX4" s="0" t="str">
        <f aca="false">IF(OR(AT4=-1,IFERROR(INDEX(AT$2:AT$100,AU4),999)&gt;=0,IFERROR(INDEX(AV$2:AV$100,AU4),999)&gt;=0),IF(OR(AV4=-1,IFERROR(INDEX(AT$2:AT$100,AW4),999)&gt;=0,IFERROR(INDEX(AV$2:AV$100,AW4),999)&gt;=0),AS4,              REPLACE(AS4,AV4,IFERROR(FIND(" ",AS4,AV4),999)-AV4,                   INDEX(AS$2:AS$100,AW4)                  )), REPLACE(AS4,AT4,IFERROR(FIND(" ",AS4,AT4),999)-AT4,                   INDEX(AS$2:AS$100,AU4)                  ) )</f>
        <v>t[did] = p[did] ∧ R_2 </v>
      </c>
      <c r="AY4" s="0" t="n">
        <f aca="false">IFERROR(FIND("f_",LOWER(AX4)),-1)</f>
        <v>-1</v>
      </c>
      <c r="AZ4" s="0" t="n">
        <f aca="false">IF(AY4=-1,-1, VALUE(MID(AX4,AY4+2, IFERROR(FIND(" ",AX4,AY4),999)-AY4-2)))</f>
        <v>-1</v>
      </c>
      <c r="BA4" s="0" t="n">
        <f aca="false">IFERROR(FIND("r_",LOWER(AX4)),-1)</f>
        <v>19</v>
      </c>
      <c r="BB4" s="0" t="n">
        <f aca="false">IF(BA4=-1,-1, ROW(BA4)-1+VALUE(MID(AX4,BA4+2, IFERROR(FIND(" ",AX4,BA4),999)-BA4-2)))</f>
        <v>5</v>
      </c>
      <c r="BC4" s="0" t="str">
        <f aca="false">IF(OR(AY4=-1,IFERROR(INDEX(AY$2:AY$100,AZ4),999)&gt;=0,IFERROR(INDEX(BA$2:BA$100,AZ4),999)&gt;=0),IF(OR(BA4=-1,IFERROR(INDEX(AY$2:AY$100,BB4),999)&gt;=0,IFERROR(INDEX(BA$2:BA$100,BB4),999)&gt;=0),AX4,              REPLACE(AX4,BA4,IFERROR(FIND(" ",AX4,BA4),999)-BA4,                   INDEX(AX$2:AX$100,BB4)                  )), REPLACE(AX4,AY4,IFERROR(FIND(" ",AX4,AY4),999)-AY4,                   INDEX(AX$2:AX$100,AZ4)                  ) )</f>
        <v>t[did] = p[did] ∧ R_2 </v>
      </c>
      <c r="BD4" s="0" t="n">
        <f aca="false">IFERROR(FIND("f_",LOWER(BC4)),-1)</f>
        <v>-1</v>
      </c>
      <c r="BE4" s="0" t="n">
        <f aca="false">IF(BD4=-1,-1, VALUE(MID(BC4,BD4+2, IFERROR(FIND(" ",BC4,BD4),999)-BD4-2)))</f>
        <v>-1</v>
      </c>
      <c r="BF4" s="0" t="n">
        <f aca="false">IFERROR(FIND("r_",LOWER(BC4)),-1)</f>
        <v>19</v>
      </c>
      <c r="BG4" s="0" t="n">
        <f aca="false">IF(BF4=-1,-1, ROW(BF4)-1+VALUE(MID(BC4,BF4+2, IFERROR(FIND(" ",BC4,BF4),999)-BF4-2)))</f>
        <v>5</v>
      </c>
      <c r="BH4" s="0" t="str">
        <f aca="false">IF(OR(BD4=-1,IFERROR(INDEX(BD$2:BD$100,BE4),999)&gt;=0,IFERROR(INDEX(BF$2:BF$100,BE4),999)&gt;=0),IF(OR(BF4=-1,IFERROR(INDEX(BD$2:BD$100,BG4),999)&gt;=0,IFERROR(INDEX(BF$2:BF$100,BG4),999)&gt;=0),BC4,              REPLACE(BC4,BF4,IFERROR(FIND(" ",BC4,BF4),999)-BF4,                   INDEX(BC$2:BC$100,BG4)                  )), REPLACE(BC4,BD4,IFERROR(FIND(" ",BC4,BD4),999)-BD4,                   INDEX(BC$2:BC$100,BE4)                  ) )</f>
        <v>t[did] = p[did] ∧ R_2 </v>
      </c>
      <c r="BI4" s="0" t="n">
        <f aca="false">IFERROR(FIND("f_",LOWER(BH4)),-1)</f>
        <v>-1</v>
      </c>
      <c r="BJ4" s="0" t="n">
        <f aca="false">IF(BI4=-1,-1, VALUE(MID(BH4,BI4+2, IFERROR(FIND(" ",BH4,BI4),999)-BI4-2)))</f>
        <v>-1</v>
      </c>
      <c r="BK4" s="0" t="n">
        <f aca="false">IFERROR(FIND("r_",LOWER(BH4)),-1)</f>
        <v>19</v>
      </c>
      <c r="BL4" s="0" t="n">
        <f aca="false">IF(BK4=-1,-1, ROW(BK4)-1+VALUE(MID(BH4,BK4+2, IFERROR(FIND(" ",BH4,BK4),999)-BK4-2)))</f>
        <v>5</v>
      </c>
      <c r="BM4" s="0" t="str">
        <f aca="false">IF(OR(BI4=-1,IFERROR(INDEX(BI$2:BI$100,BJ4),999)&gt;=0,IFERROR(INDEX(BK$2:BK$100,BJ4),999)&gt;=0),IF(OR(BK4=-1,IFERROR(INDEX(BI$2:BI$100,BL4),999)&gt;=0,IFERROR(INDEX(BK$2:BK$100,BL4),999)&gt;=0),BH4,              REPLACE(BH4,BK4,IFERROR(FIND(" ",BH4,BK4),999)-BK4,                   INDEX(BH$2:BH$100,BL4)                  )), REPLACE(BH4,BI4,IFERROR(FIND(" ",BH4,BI4),999)-BI4,                   INDEX(BH$2:BH$100,BJ4)                  ) )</f>
        <v>t[did] = p[did] ∧ R_2 </v>
      </c>
      <c r="BN4" s="0" t="n">
        <f aca="false">IFERROR(FIND("f_",LOWER(BM4)),-1)</f>
        <v>-1</v>
      </c>
      <c r="BO4" s="0" t="n">
        <f aca="false">IF(BN4=-1,-1, VALUE(MID(BM4,BN4+2, IFERROR(FIND(" ",BM4,BN4),999)-BN4-2)))</f>
        <v>-1</v>
      </c>
      <c r="BP4" s="0" t="n">
        <f aca="false">IFERROR(FIND("r_",LOWER(BM4)),-1)</f>
        <v>19</v>
      </c>
      <c r="BQ4" s="0" t="n">
        <f aca="false">IF(BP4=-1,-1, ROW(BP4)-1+VALUE(MID(BM4,BP4+2, IFERROR(FIND(" ",BM4,BP4),999)-BP4-2)))</f>
        <v>5</v>
      </c>
      <c r="BR4" s="0" t="str">
        <f aca="false">IF(OR(BN4=-1,IFERROR(INDEX(BN$2:BN$100,BO4),999)&gt;=0,IFERROR(INDEX(BP$2:BP$100,BO4),999)&gt;=0),IF(OR(BP4=-1,IFERROR(INDEX(BN$2:BN$100,BQ4),999)&gt;=0,IFERROR(INDEX(BP$2:BP$100,BQ4),999)&gt;=0),BM4,              REPLACE(BM4,BP4,IFERROR(FIND(" ",BM4,BP4),999)-BP4,                   INDEX(BM$2:BM$100,BQ4)                  )), REPLACE(BM4,BN4,IFERROR(FIND(" ",BM4,BN4),999)-BN4,                   INDEX(BM$2:BM$100,BO4)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BS4" s="0" t="n">
        <f aca="false">IFERROR(FIND("f_",LOWER(BR4)),-1)</f>
        <v>-1</v>
      </c>
      <c r="BT4" s="0" t="n">
        <f aca="false">IF(BS4=-1,-1, VALUE(MID(BR4,BS4+2, IFERROR(FIND(" ",BR4,BS4),999)-BS4-2)))</f>
        <v>-1</v>
      </c>
      <c r="BU4" s="0" t="n">
        <f aca="false">IFERROR(FIND("r_",LOWER(BR4)),-1)</f>
        <v>-1</v>
      </c>
      <c r="BV4" s="0" t="n">
        <f aca="false">IF(BU4=-1,-1, ROW(BU4)-1+VALUE(MID(BR4,BU4+2, IFERROR(FIND(" ",BR4,BU4),999)-BU4-2)))</f>
        <v>-1</v>
      </c>
      <c r="BW4" s="0" t="str">
        <f aca="false">IF(OR(BS4=-1,IFERROR(INDEX(BS$2:BS$100,BT4),999)&gt;=0,IFERROR(INDEX(BU$2:BU$100,BT4),999)&gt;=0),IF(OR(BU4=-1,IFERROR(INDEX(BS$2:BS$100,BV4),999)&gt;=0,IFERROR(INDEX(BU$2:BU$100,BV4),999)&gt;=0),BR4,              REPLACE(BR4,BU4,IFERROR(FIND(" ",BR4,BU4),999)-BU4,                   INDEX(BR$2:BR$100,BV4)                  )), REPLACE(BR4,BS4,IFERROR(FIND(" ",BR4,BS4),999)-BS4,                   INDEX(BR$2:BR$100,BT4)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BX4" s="0" t="n">
        <f aca="false">IFERROR(FIND("f_",LOWER(BW4)),-1)</f>
        <v>-1</v>
      </c>
      <c r="BY4" s="0" t="n">
        <f aca="false">IF(BX4=-1,-1, VALUE(MID(BW4,BX4+2, IFERROR(FIND(" ",BW4,BX4),999)-BX4-2)))</f>
        <v>-1</v>
      </c>
      <c r="BZ4" s="0" t="n">
        <f aca="false">IFERROR(FIND("r_",LOWER(BW4)),-1)</f>
        <v>-1</v>
      </c>
      <c r="CA4" s="0" t="n">
        <f aca="false">IF(BZ4=-1,-1, ROW(BZ4)-1+VALUE(MID(BW4,BZ4+2, IFERROR(FIND(" ",BW4,BZ4),999)-BZ4-2)))</f>
        <v>-1</v>
      </c>
      <c r="CB4" s="0" t="str">
        <f aca="false">IF(OR(BX4=-1,IFERROR(INDEX(BX$2:BX$100,BY4),999)&gt;=0,IFERROR(INDEX(BZ$2:BZ$100,BY4),999)&gt;=0),IF(OR(BZ4=-1,IFERROR(INDEX(BX$2:BX$100,CA4),999)&gt;=0,IFERROR(INDEX(BZ$2:BZ$100,CA4),999)&gt;=0),BW4,              REPLACE(BW4,BZ4,IFERROR(FIND(" ",BW4,BZ4),999)-BZ4,                   INDEX(BW$2:BW$100,CA4)                  )), REPLACE(BW4,BX4,IFERROR(FIND(" ",BW4,BX4),999)-BX4,                   INDEX(BW$2:BW$100,BY4)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CC4" s="0" t="n">
        <f aca="false">IFERROR(FIND("f_",LOWER(CB4)),-1)</f>
        <v>-1</v>
      </c>
      <c r="CD4" s="0" t="n">
        <f aca="false">IF(CC4=-1,-1, VALUE(MID(CB4,CC4+2, IFERROR(FIND(" ",CB4,CC4),999)-CC4-2)))</f>
        <v>-1</v>
      </c>
      <c r="CE4" s="0" t="n">
        <f aca="false">IFERROR(FIND("r_",LOWER(CB4)),-1)</f>
        <v>-1</v>
      </c>
      <c r="CF4" s="0" t="n">
        <f aca="false">IF(CE4=-1,-1, ROW(CE4)-1+VALUE(MID(CB4,CE4+2, IFERROR(FIND(" ",CB4,CE4),999)-CE4-2)))</f>
        <v>-1</v>
      </c>
      <c r="CG4" s="0" t="str">
        <f aca="false">IF(OR(CC4=-1,IFERROR(INDEX(CC$2:CC$100,CD4),999)&gt;=0,IFERROR(INDEX(CE$2:CE$100,CD4),999)&gt;=0),IF(OR(CE4=-1,IFERROR(INDEX(CC$2:CC$100,CF4),999)&gt;=0,IFERROR(INDEX(CE$2:CE$100,CF4),999)&gt;=0),CB4,              REPLACE(CB4,CE4,IFERROR(FIND(" ",CB4,CE4),999)-CE4,                   INDEX(CB$2:CB$100,CF4)                  )), REPLACE(CB4,CC4,IFERROR(FIND(" ",CB4,CC4),999)-CC4,                   INDEX(CB$2:CB$100,CD4)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CH4" s="0" t="n">
        <f aca="false">IFERROR(FIND("f_",LOWER(CG4)),-1)</f>
        <v>-1</v>
      </c>
      <c r="CI4" s="0" t="n">
        <f aca="false">IF(CH4=-1,-1, VALUE(MID(CG4,CH4+2, IFERROR(FIND(" ",CG4,CH4),999)-CH4-2)))</f>
        <v>-1</v>
      </c>
      <c r="CJ4" s="0" t="n">
        <f aca="false">IFERROR(FIND("r_",LOWER(CG4)),-1)</f>
        <v>-1</v>
      </c>
      <c r="CK4" s="0" t="n">
        <f aca="false">IF(CJ4=-1,-1, ROW(CJ4)-1+VALUE(MID(CG4,CJ4+2, IFERROR(FIND(" ",CG4,CJ4),999)-CJ4-2)))</f>
        <v>-1</v>
      </c>
      <c r="CL4" s="0" t="str">
        <f aca="false">IF(OR(CH4=-1,IFERROR(INDEX(CH$2:CH$100,CI4),999)&gt;=0,IFERROR(INDEX(CJ$2:CJ$100,CI4),999)&gt;=0),IF(OR(CJ4=-1,IFERROR(INDEX(CH$2:CH$100,CK4),999)&gt;=0,IFERROR(INDEX(CJ$2:CJ$100,CK4),999)&gt;=0),CG4,              REPLACE(CG4,CJ4,IFERROR(FIND(" ",CG4,CJ4),999)-CJ4,                   INDEX(CG$2:CG$100,CK4)                  )), REPLACE(CG4,CH4,IFERROR(FIND(" ",CG4,CH4),999)-CH4,                   INDEX(CG$2:CG$100,CI4)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CM4" s="0" t="n">
        <f aca="false">IFERROR(FIND("f_",LOWER(CL4)),-1)</f>
        <v>-1</v>
      </c>
      <c r="CN4" s="0" t="n">
        <f aca="false">IF(CM4=-1,-1, VALUE(MID(CL4,CM4+2, IFERROR(FIND(" ",CL4,CM4),999)-CM4-2)))</f>
        <v>-1</v>
      </c>
      <c r="CO4" s="0" t="n">
        <f aca="false">IFERROR(FIND("r_",LOWER(CL4)),-1)</f>
        <v>-1</v>
      </c>
      <c r="CP4" s="0" t="n">
        <f aca="false">IF(CO4=-1,-1, ROW(CO4)-1+VALUE(MID(CL4,CO4+2, IFERROR(FIND(" ",CL4,CO4),999)-CO4-2)))</f>
        <v>-1</v>
      </c>
      <c r="CQ4" s="0" t="str">
        <f aca="false">IF(OR(CM4=-1,IFERROR(INDEX(CM$2:CM$100,CN4),999)&gt;=0,IFERROR(INDEX(CO$2:CO$100,CN4),999)&gt;=0),IF(OR(CO4=-1,IFERROR(INDEX(CM$2:CM$100,CP4),999)&gt;=0,IFERROR(INDEX(CO$2:CO$100,CP4),999)&gt;=0),CL4,              REPLACE(CL4,CO4,IFERROR(FIND(" ",CL4,CO4),999)-CO4,                   INDEX(CL$2:CL$100,CP4)                  )), REPLACE(CL4,CM4,IFERROR(FIND(" ",CL4,CM4),999)-CM4,                   INDEX(CL$2:CL$100,CN4)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CR4" s="0" t="n">
        <f aca="false">IFERROR(FIND("f_",LOWER(CQ4)),-1)</f>
        <v>-1</v>
      </c>
      <c r="CS4" s="0" t="n">
        <f aca="false">IF(CR4=-1,-1, VALUE(MID(CQ4,CR4+2, IFERROR(FIND(" ",CQ4,CR4),999)-CR4-2)))</f>
        <v>-1</v>
      </c>
      <c r="CT4" s="0" t="n">
        <f aca="false">IFERROR(FIND("r_",LOWER(CQ4)),-1)</f>
        <v>-1</v>
      </c>
      <c r="CU4" s="0" t="n">
        <f aca="false">IF(CT4=-1,-1, ROW(CT4)-1+VALUE(MID(CQ4,CT4+2, IFERROR(FIND(" ",CQ4,CT4),999)-CT4-2)))</f>
        <v>-1</v>
      </c>
      <c r="CV4" s="0" t="str">
        <f aca="false">IF(OR(CR4=-1,IFERROR(INDEX(CR$2:CR$100,CS4),999)&gt;=0,IFERROR(INDEX(CT$2:CT$100,CS4),999)&gt;=0),IF(OR(CT4=-1,IFERROR(INDEX(CR$2:CR$100,CU4),999)&gt;=0,IFERROR(INDEX(CT$2:CT$100,CU4),999)&gt;=0),CQ4,              REPLACE(CQ4,CT4,IFERROR(FIND(" ",CQ4,CT4),999)-CT4,                   INDEX(CQ$2:CQ$100,CU4)                  )), REPLACE(CQ4,CR4,IFERROR(FIND(" ",CQ4,CR4),999)-CR4,                   INDEX(CQ$2:CQ$100,CS4)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CW4" s="0" t="n">
        <f aca="false">IFERROR(FIND("f_",LOWER(CV4)),-1)</f>
        <v>-1</v>
      </c>
      <c r="CX4" s="0" t="n">
        <f aca="false">IF(CW4=-1,-1, VALUE(MID(CV4,CW4+2, IFERROR(FIND(" ",CV4,CW4),999)-CW4-2)))</f>
        <v>-1</v>
      </c>
      <c r="CY4" s="0" t="n">
        <f aca="false">IFERROR(FIND("r_",LOWER(CV4)),-1)</f>
        <v>-1</v>
      </c>
      <c r="CZ4" s="0" t="n">
        <f aca="false">IF(CY4=-1,-1, ROW(CY4)-1+VALUE(MID(CV4,CY4+2, IFERROR(FIND(" ",CV4,CY4),999)-CY4-2)))</f>
        <v>-1</v>
      </c>
      <c r="DA4" s="0" t="str">
        <f aca="false">IF(OR(CW4=-1,IFERROR(INDEX(CW$2:CW$100,CX4),999)&gt;=0,IFERROR(INDEX(CY$2:CY$100,CX4),999)&gt;=0),IF(OR(CY4=-1,IFERROR(INDEX(CW$2:CW$100,CZ4),999)&gt;=0,IFERROR(INDEX(CY$2:CY$100,CZ4),999)&gt;=0),CV4,              REPLACE(CV4,CY4,IFERROR(FIND(" ",CV4,CY4),999)-CY4,                   INDEX(CV$2:CV$100,CZ4)                  )), REPLACE(CV4,CW4,IFERROR(FIND(" ",CV4,CW4),999)-CW4,                   INDEX(CV$2:CV$100,CX4)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DB4" s="0" t="n">
        <f aca="false">IFERROR(FIND("f_",LOWER(DA4)),-1)</f>
        <v>-1</v>
      </c>
      <c r="DC4" s="0" t="n">
        <f aca="false">IF(DB4=-1,-1, VALUE(MID(DA4,DB4+2, IFERROR(FIND(" ",DA4,DB4),999)-DB4-2)))</f>
        <v>-1</v>
      </c>
      <c r="DD4" s="0" t="n">
        <f aca="false">IFERROR(FIND("r_",LOWER(DA4)),-1)</f>
        <v>-1</v>
      </c>
      <c r="DE4" s="0" t="n">
        <f aca="false">IF(DD4=-1,-1, ROW(DD4)-1+VALUE(MID(DA4,DD4+2, IFERROR(FIND(" ",DA4,DD4),999)-DD4-2)))</f>
        <v>-1</v>
      </c>
      <c r="DF4" s="0" t="str">
        <f aca="false">IF(OR(DB4=-1,IFERROR(INDEX(DB$2:DB$100,DC4),999)&gt;=0,IFERROR(INDEX(DD$2:DD$100,DC4),999)&gt;=0),IF(OR(DD4=-1,IFERROR(INDEX(DB$2:DB$100,DE4),999)&gt;=0,IFERROR(INDEX(DD$2:DD$100,DE4),999)&gt;=0),DA4,              REPLACE(DA4,DD4,IFERROR(FIND(" ",DA4,DD4),999)-DD4,                   INDEX(DA$2:DA$100,DE4)                  )), REPLACE(DA4,DB4,IFERROR(FIND(" ",DA4,DB4),999)-DB4,                   INDEX(DA$2:DA$100,DC4)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DG4" s="0" t="n">
        <f aca="false">IFERROR(FIND("f_",LOWER(DF4)),-1)</f>
        <v>-1</v>
      </c>
      <c r="DH4" s="0" t="n">
        <f aca="false">IF(DG4=-1,-1, VALUE(MID(DF4,DG4+2, IFERROR(FIND(" ",DF4,DG4),999)-DG4-2)))</f>
        <v>-1</v>
      </c>
      <c r="DI4" s="0" t="n">
        <f aca="false">IFERROR(FIND("r_",LOWER(DF4)),-1)</f>
        <v>-1</v>
      </c>
      <c r="DJ4" s="0" t="n">
        <f aca="false">IF(DI4=-1,-1, ROW(DI4)-1+VALUE(MID(DF4,DI4+2, IFERROR(FIND(" ",DF4,DI4),999)-DI4-2)))</f>
        <v>-1</v>
      </c>
      <c r="DK4" s="0" t="str">
        <f aca="false">IF(OR(DG4=-1,IFERROR(INDEX(DG$2:DG$100,DH4),999)&gt;=0,IFERROR(INDEX(DI$2:DI$100,DH4),999)&gt;=0),IF(OR(DI4=-1,IFERROR(INDEX(DG$2:DG$100,DJ4),999)&gt;=0,IFERROR(INDEX(DI$2:DI$100,DJ4),999)&gt;=0),DF4,              REPLACE(DF4,DI4,IFERROR(FIND(" ",DF4,DI4),999)-DI4,                   INDEX(DF$2:DF$100,DJ4)                  )), REPLACE(DF4,DG4,IFERROR(FIND(" ",DF4,DG4),999)-DG4,                   INDEX(DF$2:DF$100,DH4)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DL4" s="0" t="n">
        <f aca="false">IFERROR(FIND("f_",LOWER(DK4)),-1)</f>
        <v>-1</v>
      </c>
      <c r="DM4" s="0" t="n">
        <f aca="false">IF(DL4=-1,-1, VALUE(MID(DK4,DL4+2, IFERROR(FIND(" ",DK4,DL4),999)-DL4-2)))</f>
        <v>-1</v>
      </c>
      <c r="DN4" s="0" t="n">
        <f aca="false">IFERROR(FIND("r_",LOWER(DK4)),-1)</f>
        <v>-1</v>
      </c>
      <c r="DO4" s="0" t="n">
        <f aca="false">IF(DN4=-1,-1, ROW(DN4)-1+VALUE(MID(DK4,DN4+2, IFERROR(FIND(" ",DK4,DN4),999)-DN4-2)))</f>
        <v>-1</v>
      </c>
      <c r="DP4" s="0" t="str">
        <f aca="false">IF(OR(DL4=-1,IFERROR(INDEX(DL$2:DL$100,DM4),999)&gt;=0,IFERROR(INDEX(DN$2:DN$100,DM4),999)&gt;=0),IF(OR(DN4=-1,IFERROR(INDEX(DL$2:DL$100,DO4),999)&gt;=0,IFERROR(INDEX(DN$2:DN$100,DO4),999)&gt;=0),DK4,              REPLACE(DK4,DN4,IFERROR(FIND(" ",DK4,DN4),999)-DN4,                   INDEX(DK$2:DK$100,DO4)                  )), REPLACE(DK4,DL4,IFERROR(FIND(" ",DK4,DL4),999)-DL4,                   INDEX(DK$2:DK$100,DM4)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DQ4" s="0" t="n">
        <f aca="false">IFERROR(FIND("f_",LOWER(DP4)),-1)</f>
        <v>-1</v>
      </c>
      <c r="DR4" s="0" t="n">
        <f aca="false">IF(DQ4=-1,-1, VALUE(MID(DP4,DQ4+2, IFERROR(FIND(" ",DP4,DQ4),999)-DQ4-2)))</f>
        <v>-1</v>
      </c>
      <c r="DS4" s="0" t="n">
        <f aca="false">IFERROR(FIND("r_",LOWER(DP4)),-1)</f>
        <v>-1</v>
      </c>
      <c r="DT4" s="0" t="n">
        <f aca="false">IF(DS4=-1,-1, ROW(DS4)-1+VALUE(MID(DP4,DS4+2, IFERROR(FIND(" ",DP4,DS4),999)-DS4-2)))</f>
        <v>-1</v>
      </c>
      <c r="DU4" s="0" t="str">
        <f aca="false">IF(OR(DQ4=-1,IFERROR(INDEX(DQ$2:DQ$100,DR4),999)&gt;=0,IFERROR(INDEX(DS$2:DS$100,DR4),999)&gt;=0),IF(OR(DS4=-1,IFERROR(INDEX(DQ$2:DQ$100,DT4),999)&gt;=0,IFERROR(INDEX(DS$2:DS$100,DT4),999)&gt;=0),DP4,              REPLACE(DP4,DS4,IFERROR(FIND(" ",DP4,DS4),999)-DS4,                   INDEX(DP$2:DP$100,DT4)                  )), REPLACE(DP4,DQ4,IFERROR(FIND(" ",DP4,DQ4),999)-DQ4,                   INDEX(DP$2:DP$100,DR4)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DV4" s="0" t="n">
        <f aca="false">IFERROR(FIND("f_",LOWER(DU4)),-1)</f>
        <v>-1</v>
      </c>
      <c r="DW4" s="0" t="n">
        <f aca="false">IF(DV4=-1,-1, VALUE(MID(DU4,DV4+2, IFERROR(FIND(" ",DU4,DV4),999)-DV4-2)))</f>
        <v>-1</v>
      </c>
      <c r="DX4" s="0" t="n">
        <f aca="false">IFERROR(FIND("r_",LOWER(DU4)),-1)</f>
        <v>-1</v>
      </c>
      <c r="DY4" s="0" t="n">
        <f aca="false">IF(DX4=-1,-1, ROW(DX4)-1+VALUE(MID(DU4,DX4+2, IFERROR(FIND(" ",DU4,DX4),999)-DX4-2)))</f>
        <v>-1</v>
      </c>
      <c r="DZ4" s="0" t="str">
        <f aca="false">IF(OR(DV4=-1,IFERROR(INDEX(DV$2:DV$100,DW4),999)&gt;=0,IFERROR(INDEX(DX$2:DX$100,DW4),999)&gt;=0),IF(OR(DX4=-1,IFERROR(INDEX(DV$2:DV$100,DY4),999)&gt;=0,IFERROR(INDEX(DX$2:DX$100,DY4),999)&gt;=0),DU4,              REPLACE(DU4,DX4,IFERROR(FIND(" ",DU4,DX4),999)-DX4,                   INDEX(DU$2:DU$100,DY4)                  )), REPLACE(DU4,DV4,IFERROR(FIND(" ",DU4,DV4),999)-DV4,                   INDEX(DU$2:DU$100,DW4)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EA4" s="0" t="n">
        <f aca="false">IFERROR(FIND("f_",LOWER(DZ4)),-1)</f>
        <v>-1</v>
      </c>
      <c r="EB4" s="0" t="n">
        <f aca="false">IF(EA4=-1,-1, VALUE(MID(DZ4,EA4+2, IFERROR(FIND(" ",DZ4,EA4),999)-EA4-2)))</f>
        <v>-1</v>
      </c>
      <c r="EC4" s="0" t="n">
        <f aca="false">IFERROR(FIND("r_",LOWER(DZ4)),-1)</f>
        <v>-1</v>
      </c>
      <c r="ED4" s="0" t="n">
        <f aca="false">IF(EC4=-1,-1, ROW(EC4)-1+VALUE(MID(DZ4,EC4+2, IFERROR(FIND(" ",DZ4,EC4),999)-EC4-2)))</f>
        <v>-1</v>
      </c>
      <c r="EE4" s="0" t="str">
        <f aca="false">IF(OR(EA4=-1,IFERROR(INDEX(EA$2:EA$100,EB4),999)&gt;=0,IFERROR(INDEX(EC$2:EC$100,EB4),999)&gt;=0),IF(OR(EC4=-1,IFERROR(INDEX(EA$2:EA$100,ED4),999)&gt;=0,IFERROR(INDEX(EC$2:EC$100,ED4),999)&gt;=0),DZ4,              REPLACE(DZ4,EC4,IFERROR(FIND(" ",DZ4,EC4),999)-EC4,                   INDEX(DZ$2:DZ$100,ED4)                  )), REPLACE(DZ4,EA4,IFERROR(FIND(" ",DZ4,EA4),999)-EA4,                   INDEX(DZ$2:DZ$100,EB4)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EF4" s="0" t="n">
        <f aca="false">IFERROR(FIND("f_",LOWER(EE4)),-1)</f>
        <v>-1</v>
      </c>
      <c r="EG4" s="0" t="n">
        <f aca="false">IF(EF4=-1,-1, VALUE(MID(EE4,EF4+2, IFERROR(FIND(" ",EE4,EF4),999)-EF4-2)))</f>
        <v>-1</v>
      </c>
      <c r="EH4" s="0" t="n">
        <f aca="false">IFERROR(FIND("r_",LOWER(EE4)),-1)</f>
        <v>-1</v>
      </c>
      <c r="EI4" s="0" t="n">
        <f aca="false">IF(EH4=-1,-1, ROW(EH4)-1+VALUE(MID(EE4,EH4+2, IFERROR(FIND(" ",EE4,EH4),999)-EH4-2)))</f>
        <v>-1</v>
      </c>
      <c r="EJ4" s="0" t="str">
        <f aca="false">IF(OR(EF4=-1,IFERROR(INDEX(EF$2:EF$100,EG4),999)&gt;=0,IFERROR(INDEX(EH$2:EH$100,EG4),999)&gt;=0),IF(OR(EH4=-1,IFERROR(INDEX(EF$2:EF$100,EI4),999)&gt;=0,IFERROR(INDEX(EH$2:EH$100,EI4),999)&gt;=0),EE4,              REPLACE(EE4,EH4,IFERROR(FIND(" ",EE4,EH4),999)-EH4,                   INDEX(EE$2:EE$100,EI4)                  )), REPLACE(EE4,EF4,IFERROR(FIND(" ",EE4,EF4),999)-EF4,                   INDEX(EE$2:EE$100,EG4)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EK4" s="0" t="n">
        <f aca="false">IFERROR(FIND("f_",LOWER(EJ4)),-1)</f>
        <v>-1</v>
      </c>
      <c r="EL4" s="0" t="n">
        <f aca="false">IF(EK4=-1,-1, VALUE(MID(EJ4,EK4+2, IFERROR(FIND(" ",EJ4,EK4),999)-EK4-2)))</f>
        <v>-1</v>
      </c>
      <c r="EM4" s="0" t="n">
        <f aca="false">IFERROR(FIND("r_",LOWER(EJ4)),-1)</f>
        <v>-1</v>
      </c>
      <c r="EN4" s="0" t="n">
        <f aca="false">IF(EM4=-1,-1, ROW(EM4)-1+VALUE(MID(EJ4,EM4+2, IFERROR(FIND(" ",EJ4,EM4),999)-EM4-2)))</f>
        <v>-1</v>
      </c>
      <c r="EO4" s="0" t="str">
        <f aca="false">IF(OR(EK4=-1,IFERROR(INDEX(EK$2:EK$100,EL4),999)&gt;=0,IFERROR(INDEX(EM$2:EM$100,EL4),999)&gt;=0),IF(OR(EM4=-1,IFERROR(INDEX(EK$2:EK$100,EN4),999)&gt;=0,IFERROR(INDEX(EM$2:EM$100,EN4),999)&gt;=0),EJ4,              REPLACE(EJ4,EM4,IFERROR(FIND(" ",EJ4,EM4),999)-EM4,                   INDEX(EJ$2:EJ$100,EN4)                  )), REPLACE(EJ4,EK4,IFERROR(FIND(" ",EJ4,EK4),999)-EK4,                   INDEX(EJ$2:EJ$100,EL4)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EP4" s="0" t="n">
        <f aca="false">IFERROR(FIND("f_",LOWER(EO4)),-1)</f>
        <v>-1</v>
      </c>
      <c r="EQ4" s="0" t="n">
        <f aca="false">IF(EP4=-1,-1, VALUE(MID(EO4,EP4+2, IFERROR(FIND(" ",EO4,EP4),999)-EP4-2)))</f>
        <v>-1</v>
      </c>
      <c r="ER4" s="0" t="n">
        <f aca="false">IFERROR(FIND("r_",LOWER(EO4)),-1)</f>
        <v>-1</v>
      </c>
      <c r="ES4" s="0" t="n">
        <f aca="false">IF(ER4=-1,-1, ROW(ER4)-1+VALUE(MID(EO4,ER4+2, IFERROR(FIND(" ",EO4,ER4),999)-ER4-2)))</f>
        <v>-1</v>
      </c>
      <c r="ET4" s="0" t="str">
        <f aca="false">IF(OR(EP4=-1,IFERROR(INDEX(EP$2:EP$100,EQ4),999)&gt;=0,IFERROR(INDEX(ER$2:ER$100,EQ4),999)&gt;=0),IF(OR(ER4=-1,IFERROR(INDEX(EP$2:EP$100,ES4),999)&gt;=0,IFERROR(INDEX(ER$2:ER$100,ES4),999)&gt;=0),EO4,              REPLACE(EO4,ER4,IFERROR(FIND(" ",EO4,ER4),999)-ER4,                   INDEX(EO$2:EO$100,ES4)                  )), REPLACE(EO4,EP4,IFERROR(FIND(" ",EO4,EP4),999)-EP4,                   INDEX(EO$2:EO$100,EQ4)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EU4" s="0" t="n">
        <f aca="false">IFERROR(FIND("f_",LOWER(ET4)),-1)</f>
        <v>-1</v>
      </c>
      <c r="EV4" s="0" t="n">
        <f aca="false">IF(EU4=-1,-1, VALUE(MID(ET4,EU4+2, IFERROR(FIND(" ",ET4,EU4),999)-EU4-2)))</f>
        <v>-1</v>
      </c>
      <c r="EW4" s="0" t="n">
        <f aca="false">IFERROR(FIND("r_",LOWER(ET4)),-1)</f>
        <v>-1</v>
      </c>
      <c r="EX4" s="0" t="n">
        <f aca="false">IF(EW4=-1,-1, ROW(EW4)-1+VALUE(MID(ET4,EW4+2, IFERROR(FIND(" ",ET4,EW4),999)-EW4-2)))</f>
        <v>-1</v>
      </c>
      <c r="EY4" s="0" t="str">
        <f aca="false">IF(OR(EU4=-1,IFERROR(INDEX(EU$2:EU$100,EV4),999)&gt;=0,IFERROR(INDEX(EW$2:EW$100,EV4),999)&gt;=0),IF(OR(EW4=-1,IFERROR(INDEX(EU$2:EU$100,EX4),999)&gt;=0,IFERROR(INDEX(EW$2:EW$100,EX4),999)&gt;=0),ET4,              REPLACE(ET4,EW4,IFERROR(FIND(" ",ET4,EW4),999)-EW4,                   INDEX(ET$2:ET$100,EX4)                  )), REPLACE(ET4,EU4,IFERROR(FIND(" ",ET4,EU4),999)-EU4,                   INDEX(ET$2:ET$100,EV4)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EZ4" s="0" t="n">
        <f aca="false">IFERROR(FIND("f_",LOWER(EY4)),-1)</f>
        <v>-1</v>
      </c>
      <c r="FA4" s="0" t="n">
        <f aca="false">IF(EZ4=-1,-1, VALUE(MID(EY4,EZ4+2, IFERROR(FIND(" ",EY4,EZ4),999)-EZ4-2)))</f>
        <v>-1</v>
      </c>
      <c r="FB4" s="0" t="n">
        <f aca="false">IFERROR(FIND("r_",LOWER(EY4)),-1)</f>
        <v>-1</v>
      </c>
      <c r="FC4" s="0" t="n">
        <f aca="false">IF(FB4=-1,-1, ROW(FB4)-1+VALUE(MID(EY4,FB4+2, IFERROR(FIND(" ",EY4,FB4),999)-FB4-2)))</f>
        <v>-1</v>
      </c>
      <c r="FD4" s="0" t="str">
        <f aca="false">IF(OR(EZ4=-1,IFERROR(INDEX(EZ$2:EZ$100,FA4),999)&gt;=0,IFERROR(INDEX(FB$2:FB$100,FA4),999)&gt;=0),IF(OR(FB4=-1,IFERROR(INDEX(EZ$2:EZ$100,FC4),999)&gt;=0,IFERROR(INDEX(FB$2:FB$100,FC4),999)&gt;=0),EY4,              REPLACE(EY4,FB4,IFERROR(FIND(" ",EY4,FB4),999)-FB4,                   INDEX(EY$2:EY$100,FC4)                  )), REPLACE(EY4,EZ4,IFERROR(FIND(" ",EY4,EZ4),999)-EZ4,                   INDEX(EY$2:EY$100,FA4)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FE4" s="0" t="n">
        <f aca="false">IFERROR(FIND("f_",LOWER(FD4)),-1)</f>
        <v>-1</v>
      </c>
      <c r="FF4" s="0" t="n">
        <f aca="false">IF(FE4=-1,-1, VALUE(MID(FD4,FE4+2, IFERROR(FIND(" ",FD4,FE4),999)-FE4-2)))</f>
        <v>-1</v>
      </c>
      <c r="FG4" s="0" t="n">
        <f aca="false">IFERROR(FIND("r_",LOWER(FD4)),-1)</f>
        <v>-1</v>
      </c>
      <c r="FH4" s="0" t="n">
        <f aca="false">IF(FG4=-1,-1, ROW(FG4)-1+VALUE(MID(FD4,FG4+2, IFERROR(FIND(" ",FD4,FG4),999)-FG4-2)))</f>
        <v>-1</v>
      </c>
      <c r="FI4" s="0" t="str">
        <f aca="false">IF(OR(FE4=-1,IFERROR(INDEX(FE$2:FE$100,FF4),999)&gt;=0,IFERROR(INDEX(FG$2:FG$100,FF4),999)&gt;=0),IF(OR(FG4=-1,IFERROR(INDEX(FE$2:FE$100,FH4),999)&gt;=0,IFERROR(INDEX(FG$2:FG$100,FH4),999)&gt;=0),FD4,              REPLACE(FD4,FG4,IFERROR(FIND(" ",FD4,FG4),999)-FG4,                   INDEX(FD$2:FD$100,FH4)                  )), REPLACE(FD4,FE4,IFERROR(FIND(" ",FD4,FE4),999)-FE4,                   INDEX(FD$2:FD$100,FF4)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FJ4" s="0" t="n">
        <f aca="false">IFERROR(FIND("f_",LOWER(FI4)),-1)</f>
        <v>-1</v>
      </c>
      <c r="FK4" s="0" t="n">
        <f aca="false">IF(FJ4=-1,-1, VALUE(MID(FI4,FJ4+2, IFERROR(FIND(" ",FI4,FJ4),999)-FJ4-2)))</f>
        <v>-1</v>
      </c>
      <c r="FL4" s="0" t="n">
        <f aca="false">IFERROR(FIND("r_",LOWER(FI4)),-1)</f>
        <v>-1</v>
      </c>
      <c r="FM4" s="0" t="n">
        <f aca="false">IF(FL4=-1,-1, ROW(FL4)-1+VALUE(MID(FI4,FL4+2, IFERROR(FIND(" ",FI4,FL4),999)-FL4-2)))</f>
        <v>-1</v>
      </c>
      <c r="FN4" s="0" t="str">
        <f aca="false">IF(OR(FJ4=-1,IFERROR(INDEX(FJ$2:FJ$100,FK4),999)&gt;=0,IFERROR(INDEX(FL$2:FL$100,FK4),999)&gt;=0),IF(OR(FL4=-1,IFERROR(INDEX(FJ$2:FJ$100,FM4),999)&gt;=0,IFERROR(INDEX(FL$2:FL$100,FM4),999)&gt;=0),FI4,              REPLACE(FI4,FL4,IFERROR(FIND(" ",FI4,FL4),999)-FL4,                   INDEX(FI$2:FI$100,FM4)                  )), REPLACE(FI4,FJ4,IFERROR(FIND(" ",FI4,FJ4),999)-FJ4,                   INDEX(FI$2:FI$100,FK4)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FO4" s="0" t="n">
        <f aca="false">IFERROR(FIND("f_",LOWER(FN4)),-1)</f>
        <v>-1</v>
      </c>
      <c r="FP4" s="0" t="n">
        <f aca="false">IF(FO4=-1,-1, VALUE(MID(FN4,FO4+2, IFERROR(FIND(" ",FN4,FO4),999)-FO4-2)))</f>
        <v>-1</v>
      </c>
      <c r="FQ4" s="0" t="n">
        <f aca="false">IFERROR(FIND("r_",LOWER(FN4)),-1)</f>
        <v>-1</v>
      </c>
      <c r="FR4" s="0" t="n">
        <f aca="false">IF(FQ4=-1,-1, ROW(FQ4)-1+VALUE(MID(FN4,FQ4+2, IFERROR(FIND(" ",FN4,FQ4),999)-FQ4-2)))</f>
        <v>-1</v>
      </c>
      <c r="FS4" s="0" t="str">
        <f aca="false">IF(OR(FO4=-1,IFERROR(INDEX(FO$2:FO$100,FP4),999)&gt;=0,IFERROR(INDEX(FQ$2:FQ$100,FP4),999)&gt;=0),IF(OR(FQ4=-1,IFERROR(INDEX(FO$2:FO$100,FR4),999)&gt;=0,IFERROR(INDEX(FQ$2:FQ$100,FR4),999)&gt;=0),FN4,              REPLACE(FN4,FQ4,IFERROR(FIND(" ",FN4,FQ4),999)-FQ4,                   INDEX(FN$2:FN$100,FR4)                  )), REPLACE(FN4,FO4,IFERROR(FIND(" ",FN4,FO4),999)-FO4,                   INDEX(FN$2:FN$100,FP4)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FT4" s="0" t="n">
        <f aca="false">IFERROR(FIND("f_",LOWER(FS4)),-1)</f>
        <v>-1</v>
      </c>
      <c r="FU4" s="0" t="n">
        <f aca="false">IF(FT4=-1,-1, VALUE(MID(FS4,FT4+2, IFERROR(FIND(" ",FS4,FT4),999)-FT4-2)))</f>
        <v>-1</v>
      </c>
      <c r="FV4" s="0" t="n">
        <f aca="false">IFERROR(FIND("r_",LOWER(FS4)),-1)</f>
        <v>-1</v>
      </c>
      <c r="FW4" s="0" t="n">
        <f aca="false">IF(FV4=-1,-1, ROW(FV4)-1+VALUE(MID(FS4,FV4+2, IFERROR(FIND(" ",FS4,FV4),999)-FV4-2)))</f>
        <v>-1</v>
      </c>
      <c r="FX4" s="0" t="str">
        <f aca="false">IF(OR(FT4=-1,IFERROR(INDEX(FT$2:FT$100,FU4),999)&gt;=0,IFERROR(INDEX(FV$2:FV$100,FU4),999)&gt;=0),IF(OR(FV4=-1,IFERROR(INDEX(FT$2:FT$100,FW4),999)&gt;=0,IFERROR(INDEX(FV$2:FV$100,FW4),999)&gt;=0),FS4,              REPLACE(FS4,FV4,IFERROR(FIND(" ",FS4,FV4),999)-FV4,                   INDEX(FS$2:FS$100,FW4)                  )), REPLACE(FS4,FT4,IFERROR(FIND(" ",FS4,FT4),999)-FT4,                   INDEX(FS$2:FS$100,FU4)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FY4" s="0" t="n">
        <f aca="false">IFERROR(FIND("f_",LOWER(FX4)),-1)</f>
        <v>-1</v>
      </c>
      <c r="FZ4" s="0" t="n">
        <f aca="false">IF(FY4=-1,-1, VALUE(MID(FX4,FY4+2, IFERROR(FIND(" ",FX4,FY4),999)-FY4-2)))</f>
        <v>-1</v>
      </c>
      <c r="GA4" s="0" t="n">
        <f aca="false">IFERROR(FIND("r_",LOWER(FX4)),-1)</f>
        <v>-1</v>
      </c>
      <c r="GB4" s="0" t="n">
        <f aca="false">IF(GA4=-1,-1, ROW(GA4)-1+VALUE(MID(FX4,GA4+2, IFERROR(FIND(" ",FX4,GA4),999)-GA4-2)))</f>
        <v>-1</v>
      </c>
      <c r="GC4" s="0" t="str">
        <f aca="false">IF(OR(FY4=-1,IFERROR(INDEX(FY$2:FY$100,FZ4),999)&gt;=0,IFERROR(INDEX(GA$2:GA$100,FZ4),999)&gt;=0),IF(OR(GA4=-1,IFERROR(INDEX(FY$2:FY$100,GB4),999)&gt;=0,IFERROR(INDEX(GA$2:GA$100,GB4),999)&gt;=0),FX4,              REPLACE(FX4,GA4,IFERROR(FIND(" ",FX4,GA4),999)-GA4,                   INDEX(FX$2:FX$100,GB4)                  )), REPLACE(FX4,FY4,IFERROR(FIND(" ",FX4,FY4),999)-FY4,                   INDEX(FX$2:FX$100,FZ4)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GD4" s="0" t="n">
        <f aca="false">IFERROR(FIND("f_",LOWER(GC4)),-1)</f>
        <v>-1</v>
      </c>
      <c r="GE4" s="0" t="n">
        <f aca="false">IF(GD4=-1,-1, VALUE(MID(GC4,GD4+2, IFERROR(FIND(" ",GC4,GD4),999)-GD4-2)))</f>
        <v>-1</v>
      </c>
      <c r="GF4" s="0" t="n">
        <f aca="false">IFERROR(FIND("r_",LOWER(GC4)),-1)</f>
        <v>-1</v>
      </c>
      <c r="GG4" s="0" t="n">
        <f aca="false">IF(GF4=-1,-1, ROW(GF4)-1+VALUE(MID(GC4,GF4+2, IFERROR(FIND(" ",GC4,GF4),999)-GF4-2)))</f>
        <v>-1</v>
      </c>
      <c r="GH4" s="0" t="str">
        <f aca="false">IF(OR(GD4=-1,IFERROR(INDEX(GD$2:GD$100,GE4),999)&gt;=0,IFERROR(INDEX(GF$2:GF$100,GE4),999)&gt;=0),IF(OR(GF4=-1,IFERROR(INDEX(GD$2:GD$100,GG4),999)&gt;=0,IFERROR(INDEX(GF$2:GF$100,GG4),999)&gt;=0),GC4,              REPLACE(GC4,GF4,IFERROR(FIND(" ",GC4,GF4),999)-GF4,                   INDEX(GC$2:GC$100,GG4)                  )), REPLACE(GC4,GD4,IFERROR(FIND(" ",GC4,GD4),999)-GD4,                   INDEX(GC$2:GC$100,GE4)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GI4" s="0" t="n">
        <f aca="false">IFERROR(FIND("f_",LOWER(GH4)),-1)</f>
        <v>-1</v>
      </c>
      <c r="GJ4" s="0" t="n">
        <f aca="false">IF(GI4=-1,-1, VALUE(MID(GH4,GI4+2, IFERROR(FIND(" ",GH4,GI4),999)-GI4-2)))</f>
        <v>-1</v>
      </c>
      <c r="GK4" s="0" t="n">
        <f aca="false">IFERROR(FIND("r_",LOWER(GH4)),-1)</f>
        <v>-1</v>
      </c>
      <c r="GL4" s="0" t="n">
        <f aca="false">IF(GK4=-1,-1, ROW(GK4)-1+VALUE(MID(GH4,GK4+2, IFERROR(FIND(" ",GH4,GK4),999)-GK4-2)))</f>
        <v>-1</v>
      </c>
      <c r="GM4" s="0" t="str">
        <f aca="false">IF(OR(GI4=-1,IFERROR(INDEX(GI$2:GI$100,GJ4),999)&gt;=0,IFERROR(INDEX(GK$2:GK$100,GJ4),999)&gt;=0),IF(OR(GK4=-1,IFERROR(INDEX(GI$2:GI$100,GL4),999)&gt;=0,IFERROR(INDEX(GK$2:GK$100,GL4),999)&gt;=0),GH4,              REPLACE(GH4,GK4,IFERROR(FIND(" ",GH4,GK4),999)-GK4,                   INDEX(GH$2:GH$100,GL4)                  )), REPLACE(GH4,GI4,IFERROR(FIND(" ",GH4,GI4),999)-GI4,                   INDEX(GH$2:GH$100,GJ4)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GN4" s="0" t="n">
        <f aca="false">IFERROR(FIND("f_",LOWER(GM4)),-1)</f>
        <v>-1</v>
      </c>
      <c r="GO4" s="0" t="n">
        <f aca="false">IF(GN4=-1,-1, VALUE(MID(GM4,GN4+2, IFERROR(FIND(" ",GM4,GN4),999)-GN4-2)))</f>
        <v>-1</v>
      </c>
      <c r="GP4" s="0" t="n">
        <f aca="false">IFERROR(FIND("r_",LOWER(GM4)),-1)</f>
        <v>-1</v>
      </c>
      <c r="GQ4" s="0" t="n">
        <f aca="false">IF(GP4=-1,-1, ROW(GP4)-1+VALUE(MID(GM4,GP4+2, IFERROR(FIND(" ",GM4,GP4),999)-GP4-2)))</f>
        <v>-1</v>
      </c>
      <c r="GR4" s="0" t="str">
        <f aca="false">IF(OR(GN4=-1,IFERROR(INDEX(GN$2:GN$100,GO4),999)&gt;=0,IFERROR(INDEX(GP$2:GP$100,GO4),999)&gt;=0),IF(OR(GP4=-1,IFERROR(INDEX(GN$2:GN$100,GQ4),999)&gt;=0,IFERROR(INDEX(GP$2:GP$100,GQ4),999)&gt;=0),GM4,              REPLACE(GM4,GP4,IFERROR(FIND(" ",GM4,GP4),999)-GP4,                   INDEX(GM$2:GM$100,GQ4)                  )), REPLACE(GM4,GN4,IFERROR(FIND(" ",GM4,GN4),999)-GN4,                   INDEX(GM$2:GM$100,GO4)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GS4" s="0" t="n">
        <f aca="false">IFERROR(FIND("f_",LOWER(GR4)),-1)</f>
        <v>-1</v>
      </c>
      <c r="GT4" s="0" t="n">
        <f aca="false">IF(GS4=-1,-1, VALUE(MID(GR4,GS4+2, IFERROR(FIND(" ",GR4,GS4),999)-GS4-2)))</f>
        <v>-1</v>
      </c>
      <c r="GU4" s="0" t="n">
        <f aca="false">IFERROR(FIND("r_",LOWER(GR4)),-1)</f>
        <v>-1</v>
      </c>
      <c r="GV4" s="0" t="n">
        <f aca="false">IF(GU4=-1,-1, ROW(GU4)-1+VALUE(MID(GR4,GU4+2, IFERROR(FIND(" ",GR4,GU4),999)-GU4-2)))</f>
        <v>-1</v>
      </c>
      <c r="GW4" s="0" t="str">
        <f aca="false">IF(OR(GS4=-1,IFERROR(INDEX(GS$2:GS$100,GT4),999)&gt;=0,IFERROR(INDEX(GU$2:GU$100,GT4),999)&gt;=0),IF(OR(GU4=-1,IFERROR(INDEX(GS$2:GS$100,GV4),999)&gt;=0,IFERROR(INDEX(GU$2:GU$100,GV4),999)&gt;=0),GR4,              REPLACE(GR4,GU4,IFERROR(FIND(" ",GR4,GU4),999)-GU4,                   INDEX(GR$2:GR$100,GV4)                  )), REPLACE(GR4,GS4,IFERROR(FIND(" ",GR4,GS4),999)-GS4,                   INDEX(GR$2:GR$100,GT4)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GX4" s="0" t="n">
        <f aca="false">IFERROR(FIND("f_",LOWER(GW4)),-1)</f>
        <v>-1</v>
      </c>
      <c r="GY4" s="0" t="n">
        <f aca="false">IF(GX4=-1,-1, VALUE(MID(GW4,GX4+2, IFERROR(FIND(" ",GW4,GX4),999)-GX4-2)))</f>
        <v>-1</v>
      </c>
      <c r="GZ4" s="0" t="n">
        <f aca="false">IFERROR(FIND("r_",LOWER(GW4)),-1)</f>
        <v>-1</v>
      </c>
      <c r="HA4" s="0" t="n">
        <f aca="false">IF(GZ4=-1,-1, ROW(GZ4)-1+VALUE(MID(GW4,GZ4+2, IFERROR(FIND(" ",GW4,GZ4),999)-GZ4-2)))</f>
        <v>-1</v>
      </c>
      <c r="HB4" s="0" t="str">
        <f aca="false">IF(OR(GX4=-1,IFERROR(INDEX(GX$2:GX$100,GY4),999)&gt;=0,IFERROR(INDEX(GZ$2:GZ$100,GY4),999)&gt;=0),IF(OR(GZ4=-1,IFERROR(INDEX(GX$2:GX$100,HA4),999)&gt;=0,IFERROR(INDEX(GZ$2:GZ$100,HA4),999)&gt;=0),GW4,              REPLACE(GW4,GZ4,IFERROR(FIND(" ",GW4,GZ4),999)-GZ4,                   INDEX(GW$2:GW$100,HA4)                  )), REPLACE(GW4,GX4,IFERROR(FIND(" ",GW4,GX4),999)-GX4,                   INDEX(GW$2:GW$100,GY4)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HC4" s="0" t="n">
        <f aca="false">IFERROR(FIND("f_",LOWER(HB4)),-1)</f>
        <v>-1</v>
      </c>
      <c r="HD4" s="0" t="n">
        <f aca="false">IF(HC4=-1,-1, VALUE(MID(HB4,HC4+2, IFERROR(FIND(" ",HB4,HC4),999)-HC4-2)))</f>
        <v>-1</v>
      </c>
      <c r="HE4" s="0" t="n">
        <f aca="false">IFERROR(FIND("r_",LOWER(HB4)),-1)</f>
        <v>-1</v>
      </c>
      <c r="HF4" s="0" t="n">
        <f aca="false">IF(HE4=-1,-1, ROW(HE4)-1+VALUE(MID(HB4,HE4+2, IFERROR(FIND(" ",HB4,HE4),999)-HE4-2)))</f>
        <v>-1</v>
      </c>
      <c r="HG4" s="0" t="str">
        <f aca="false">IF(OR(HC4=-1,IFERROR(INDEX(HC$2:HC$100,HD4),999)&gt;=0,IFERROR(INDEX(HE$2:HE$100,HD4),999)&gt;=0),IF(OR(HE4=-1,IFERROR(INDEX(HC$2:HC$100,HF4),999)&gt;=0,IFERROR(INDEX(HE$2:HE$100,HF4),999)&gt;=0),HB4,              REPLACE(HB4,HE4,IFERROR(FIND(" ",HB4,HE4),999)-HE4,                   INDEX(HB$2:HB$100,HF4)                  )), REPLACE(HB4,HC4,IFERROR(FIND(" ",HB4,HC4),999)-HC4,                   INDEX(HB$2:HB$100,HD4)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HH4" s="0" t="n">
        <f aca="false">IFERROR(FIND("f_",LOWER(HG4)),-1)</f>
        <v>-1</v>
      </c>
      <c r="HI4" s="0" t="n">
        <f aca="false">IF(HH4=-1,-1, VALUE(MID(HG4,HH4+2, IFERROR(FIND(" ",HG4,HH4),999)-HH4-2)))</f>
        <v>-1</v>
      </c>
      <c r="HJ4" s="0" t="n">
        <f aca="false">IFERROR(FIND("r_",LOWER(HG4)),-1)</f>
        <v>-1</v>
      </c>
      <c r="HK4" s="0" t="n">
        <f aca="false">IF(HJ4=-1,-1, ROW(HJ4)-1+VALUE(MID(HG4,HJ4+2, IFERROR(FIND(" ",HG4,HJ4),999)-HJ4-2)))</f>
        <v>-1</v>
      </c>
      <c r="HL4" s="0" t="str">
        <f aca="false">IF(OR(HH4=-1,IFERROR(INDEX(HH$2:HH$100,HI4),999)&gt;=0,IFERROR(INDEX(HJ$2:HJ$100,HI4),999)&gt;=0),IF(OR(HJ4=-1,IFERROR(INDEX(HH$2:HH$100,HK4),999)&gt;=0,IFERROR(INDEX(HJ$2:HJ$100,HK4),999)&gt;=0),HG4,              REPLACE(HG4,HJ4,IFERROR(FIND(" ",HG4,HJ4),999)-HJ4,                   INDEX(HG$2:HG$100,HK4)                  )), REPLACE(HG4,HH4,IFERROR(FIND(" ",HG4,HH4),999)-HH4,                   INDEX(HG$2:HG$100,HI4)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HM4" s="0" t="n">
        <f aca="false">IFERROR(FIND("f_",LOWER(HL4)),-1)</f>
        <v>-1</v>
      </c>
      <c r="HN4" s="0" t="n">
        <f aca="false">IF(HM4=-1,-1, VALUE(MID(HL4,HM4+2, IFERROR(FIND(" ",HL4,HM4),999)-HM4-2)))</f>
        <v>-1</v>
      </c>
      <c r="HO4" s="0" t="n">
        <f aca="false">IFERROR(FIND("r_",LOWER(HL4)),-1)</f>
        <v>-1</v>
      </c>
      <c r="HP4" s="0" t="n">
        <f aca="false">IF(HO4=-1,-1, ROW(HO4)-1+VALUE(MID(HL4,HO4+2, IFERROR(FIND(" ",HL4,HO4),999)-HO4-2)))</f>
        <v>-1</v>
      </c>
      <c r="HQ4" s="0" t="str">
        <f aca="false">IF(OR(HM4=-1,IFERROR(INDEX(HM$2:HM$100,HN4),999)&gt;=0,IFERROR(INDEX(HO$2:HO$100,HN4),999)&gt;=0),IF(OR(HO4=-1,IFERROR(INDEX(HM$2:HM$100,HP4),999)&gt;=0,IFERROR(INDEX(HO$2:HO$100,HP4),999)&gt;=0),HL4,              REPLACE(HL4,HO4,IFERROR(FIND(" ",HL4,HO4),999)-HO4,                   INDEX(HL$2:HL$100,HP4)                  )), REPLACE(HL4,HM4,IFERROR(FIND(" ",HL4,HM4),999)-HM4,                   INDEX(HL$2:HL$100,HN4)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HR4" s="0" t="n">
        <f aca="false">IFERROR(FIND("f_",LOWER(HQ4)),-1)</f>
        <v>-1</v>
      </c>
      <c r="HS4" s="0" t="n">
        <f aca="false">IF(HR4=-1,-1, VALUE(MID(HQ4,HR4+2, IFERROR(FIND(" ",HQ4,HR4),999)-HR4-2)))</f>
        <v>-1</v>
      </c>
      <c r="HT4" s="0" t="n">
        <f aca="false">IFERROR(FIND("r_",LOWER(HQ4)),-1)</f>
        <v>-1</v>
      </c>
      <c r="HU4" s="0" t="n">
        <f aca="false">IF(HT4=-1,-1, ROW(HT4)-1+VALUE(MID(HQ4,HT4+2, IFERROR(FIND(" ",HQ4,HT4),999)-HT4-2)))</f>
        <v>-1</v>
      </c>
      <c r="HV4" s="0" t="str">
        <f aca="false">IF(OR(HR4=-1,IFERROR(INDEX(HR$2:HR$100,HS4),999)&gt;=0,IFERROR(INDEX(HT$2:HT$100,HS4),999)&gt;=0),IF(OR(HT4=-1,IFERROR(INDEX(HR$2:HR$100,HU4),999)&gt;=0,IFERROR(INDEX(HT$2:HT$100,HU4),999)&gt;=0),HQ4,              REPLACE(HQ4,HT4,IFERROR(FIND(" ",HQ4,HT4),999)-HT4,                   INDEX(HQ$2:HQ$100,HU4)                  )), REPLACE(HQ4,HR4,IFERROR(FIND(" ",HQ4,HR4),999)-HR4,                   INDEX(HQ$2:HQ$100,HS4)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HW4" s="0" t="n">
        <f aca="false">IFERROR(FIND("f_",LOWER(HV4)),-1)</f>
        <v>-1</v>
      </c>
      <c r="HX4" s="0" t="n">
        <f aca="false">IF(HW4=-1,-1, VALUE(MID(HV4,HW4+2, IFERROR(FIND(" ",HV4,HW4),999)-HW4-2)))</f>
        <v>-1</v>
      </c>
      <c r="HY4" s="0" t="n">
        <f aca="false">IFERROR(FIND("r_",LOWER(HV4)),-1)</f>
        <v>-1</v>
      </c>
      <c r="HZ4" s="0" t="n">
        <f aca="false">IF(HY4=-1,-1, ROW(HY4)-1+VALUE(MID(HV4,HY4+2, IFERROR(FIND(" ",HV4,HY4),999)-HY4-2)))</f>
        <v>-1</v>
      </c>
      <c r="IA4" s="0" t="str">
        <f aca="false">IF(OR(HW4=-1,IFERROR(INDEX(HW$2:HW$100,HX4),999)&gt;=0,IFERROR(INDEX(HY$2:HY$100,HX4),999)&gt;=0),IF(OR(HY4=-1,IFERROR(INDEX(HW$2:HW$100,HZ4),999)&gt;=0,IFERROR(INDEX(HY$2:HY$100,HZ4),999)&gt;=0),HV4,              REPLACE(HV4,HY4,IFERROR(FIND(" ",HV4,HY4),999)-HY4,                   INDEX(HV$2:HV$100,HZ4)                  )), REPLACE(HV4,HW4,IFERROR(FIND(" ",HV4,HW4),999)-HW4,                   INDEX(HV$2:HV$100,HX4)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IB4" s="0" t="n">
        <f aca="false">IFERROR(FIND("f_",LOWER(IA4)),-1)</f>
        <v>-1</v>
      </c>
      <c r="IC4" s="0" t="n">
        <f aca="false">IF(IB4=-1,-1, VALUE(MID(IA4,IB4+2, IFERROR(FIND(" ",IA4,IB4),999)-IB4-2)))</f>
        <v>-1</v>
      </c>
      <c r="ID4" s="0" t="n">
        <f aca="false">IFERROR(FIND("r_",LOWER(IA4)),-1)</f>
        <v>-1</v>
      </c>
      <c r="IE4" s="0" t="n">
        <f aca="false">IF(ID4=-1,-1, ROW(ID4)-1+VALUE(MID(IA4,ID4+2, IFERROR(FIND(" ",IA4,ID4),999)-ID4-2)))</f>
        <v>-1</v>
      </c>
      <c r="IF4" s="0" t="str">
        <f aca="false">IF(OR(IB4=-1,IFERROR(INDEX(IB$2:IB$100,IC4),999)&gt;=0,IFERROR(INDEX(ID$2:ID$100,IC4),999)&gt;=0),IF(OR(ID4=-1,IFERROR(INDEX(IB$2:IB$100,IE4),999)&gt;=0,IFERROR(INDEX(ID$2:ID$100,IE4),999)&gt;=0),IA4,              REPLACE(IA4,ID4,IFERROR(FIND(" ",IA4,ID4),999)-ID4,                   INDEX(IA$2:IA$100,IE4)                  )), REPLACE(IA4,IB4,IFERROR(FIND(" ",IA4,IB4),999)-IB4,                   INDEX(IA$2:IA$100,IC4)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IG4" s="0" t="n">
        <f aca="false">IFERROR(FIND("f_",LOWER(IF4)),-1)</f>
        <v>-1</v>
      </c>
      <c r="IH4" s="0" t="n">
        <f aca="false">IF(IG4=-1,-1, VALUE(MID(IF4,IG4+2, IFERROR(FIND(" ",IF4,IG4),999)-IG4-2)))</f>
        <v>-1</v>
      </c>
      <c r="II4" s="0" t="n">
        <f aca="false">IFERROR(FIND("r_",LOWER(IF4)),-1)</f>
        <v>-1</v>
      </c>
      <c r="IJ4" s="0" t="n">
        <f aca="false">IF(II4=-1,-1, ROW(II4)-1+VALUE(MID(IF4,II4+2, IFERROR(FIND(" ",IF4,II4),999)-II4-2)))</f>
        <v>-1</v>
      </c>
      <c r="IK4" s="0" t="str">
        <f aca="false">IF(OR(IG4=-1,IFERROR(INDEX(IG$2:IG$100,IH4),999)&gt;=0,IFERROR(INDEX(II$2:II$100,IH4),999)&gt;=0),IF(OR(II4=-1,IFERROR(INDEX(IG$2:IG$100,IJ4),999)&gt;=0,IFERROR(INDEX(II$2:II$100,IJ4),999)&gt;=0),IF4,              REPLACE(IF4,II4,IFERROR(FIND(" ",IF4,II4),999)-II4,                   INDEX(IF$2:IF$100,IJ4)                  )), REPLACE(IF4,IG4,IFERROR(FIND(" ",IF4,IG4),999)-IG4,                   INDEX(IF$2:IF$100,IH4)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IL4" s="0" t="n">
        <f aca="false">IFERROR(FIND("f_",LOWER(IK4)),-1)</f>
        <v>-1</v>
      </c>
      <c r="IM4" s="0" t="n">
        <f aca="false">IF(IL4=-1,-1, VALUE(MID(IK4,IL4+2, IFERROR(FIND(" ",IK4,IL4),999)-IL4-2)))</f>
        <v>-1</v>
      </c>
      <c r="IN4" s="0" t="n">
        <f aca="false">IFERROR(FIND("r_",LOWER(IK4)),-1)</f>
        <v>-1</v>
      </c>
      <c r="IO4" s="0" t="n">
        <f aca="false">IF(IN4=-1,-1, ROW(IN4)-1+VALUE(MID(IK4,IN4+2, IFERROR(FIND(" ",IK4,IN4),999)-IN4-2)))</f>
        <v>-1</v>
      </c>
      <c r="IP4" s="0" t="str">
        <f aca="false">IF(OR(IL4=-1,IFERROR(INDEX(IL$2:IL$100,IM4),999)&gt;=0,IFERROR(INDEX(IN$2:IN$100,IM4),999)&gt;=0),IF(OR(IN4=-1,IFERROR(INDEX(IL$2:IL$100,IO4),999)&gt;=0,IFERROR(INDEX(IN$2:IN$100,IO4),999)&gt;=0),IK4,              REPLACE(IK4,IN4,IFERROR(FIND(" ",IK4,IN4),999)-IN4,                   INDEX(IK$2:IK$100,IO4)                  )), REPLACE(IK4,IL4,IFERROR(FIND(" ",IK4,IL4),999)-IL4,                   INDEX(IK$2:IK$100,IM4)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IQ4" s="0" t="n">
        <f aca="false">IFERROR(FIND("f_",LOWER(IP4)),-1)</f>
        <v>-1</v>
      </c>
      <c r="IR4" s="0" t="n">
        <f aca="false">IF(IQ4=-1,-1, VALUE(MID(IP4,IQ4+2, IFERROR(FIND(" ",IP4,IQ4),999)-IQ4-2)))</f>
        <v>-1</v>
      </c>
      <c r="IS4" s="0" t="n">
        <f aca="false">IFERROR(FIND("r_",LOWER(IP4)),-1)</f>
        <v>-1</v>
      </c>
      <c r="IT4" s="0" t="n">
        <f aca="false">IF(IS4=-1,-1, ROW(IS4)-1+VALUE(MID(IP4,IS4+2, IFERROR(FIND(" ",IP4,IS4),999)-IS4-2)))</f>
        <v>-1</v>
      </c>
      <c r="IU4" s="0" t="str">
        <f aca="false">IF(OR(IQ4=-1,IFERROR(INDEX(IQ$2:IQ$100,IR4),999)&gt;=0,IFERROR(INDEX(IS$2:IS$100,IR4),999)&gt;=0),IF(OR(IS4=-1,IFERROR(INDEX(IQ$2:IQ$100,IT4),999)&gt;=0,IFERROR(INDEX(IS$2:IS$100,IT4),999)&gt;=0),IP4,              REPLACE(IP4,IS4,IFERROR(FIND(" ",IP4,IS4),999)-IS4,                   INDEX(IP$2:IP$100,IT4)                  )), REPLACE(IP4,IQ4,IFERROR(FIND(" ",IP4,IQ4),999)-IQ4,                   INDEX(IP$2:IP$100,IR4)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IV4" s="0" t="n">
        <f aca="false">IFERROR(FIND("f_",LOWER(IU4)),-1)</f>
        <v>-1</v>
      </c>
      <c r="IW4" s="0" t="n">
        <f aca="false">IF(IV4=-1,-1, VALUE(MID(IU4,IV4+2, IFERROR(FIND(" ",IU4,IV4),999)-IV4-2)))</f>
        <v>-1</v>
      </c>
      <c r="IX4" s="0" t="n">
        <f aca="false">IFERROR(FIND("r_",LOWER(IU4)),-1)</f>
        <v>-1</v>
      </c>
      <c r="IY4" s="0" t="n">
        <f aca="false">IF(IX4=-1,-1, ROW(IX4)-1+VALUE(MID(IU4,IX4+2, IFERROR(FIND(" ",IU4,IX4),999)-IX4-2)))</f>
        <v>-1</v>
      </c>
      <c r="IZ4" s="0" t="str">
        <f aca="false">IF(OR(IV4=-1,IFERROR(INDEX(IV$2:IV$100,IW4),999)&gt;=0,IFERROR(INDEX(IX$2:IX$100,IW4),999)&gt;=0),IF(OR(IX4=-1,IFERROR(INDEX(IV$2:IV$100,IY4),999)&gt;=0,IFERROR(INDEX(IX$2:IX$100,IY4),999)&gt;=0),IU4,              REPLACE(IU4,IX4,IFERROR(FIND(" ",IU4,IX4),999)-IX4,                   INDEX(IU$2:IU$100,IY4)                  )), REPLACE(IU4,IV4,IFERROR(FIND(" ",IU4,IV4),999)-IV4,                   INDEX(IU$2:IU$100,IW4)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JA4" s="0" t="n">
        <f aca="false">IFERROR(FIND("f_",LOWER(IZ4)),-1)</f>
        <v>-1</v>
      </c>
      <c r="JB4" s="0" t="n">
        <f aca="false">IF(JA4=-1,-1, VALUE(MID(IZ4,JA4+2, IFERROR(FIND(" ",IZ4,JA4),999)-JA4-2)))</f>
        <v>-1</v>
      </c>
      <c r="JC4" s="0" t="n">
        <f aca="false">IFERROR(FIND("r_",LOWER(IZ4)),-1)</f>
        <v>-1</v>
      </c>
      <c r="JD4" s="0" t="n">
        <f aca="false">IF(JC4=-1,-1, ROW(JC4)-1+VALUE(MID(IZ4,JC4+2, IFERROR(FIND(" ",IZ4,JC4),999)-JC4-2)))</f>
        <v>-1</v>
      </c>
      <c r="JE4" s="0" t="str">
        <f aca="false">IF(OR(JA4=-1,IFERROR(INDEX(JA$2:JA$100,JB4),999)&gt;=0,IFERROR(INDEX(JC$2:JC$100,JB4),999)&gt;=0),IF(OR(JC4=-1,IFERROR(INDEX(JA$2:JA$100,JD4),999)&gt;=0,IFERROR(INDEX(JC$2:JC$100,JD4),999)&gt;=0),IZ4,              REPLACE(IZ4,JC4,IFERROR(FIND(" ",IZ4,JC4),999)-JC4,                   INDEX(IZ$2:IZ$100,JD4)                  )), REPLACE(IZ4,JA4,IFERROR(FIND(" ",IZ4,JA4),999)-JA4,                   INDEX(IZ$2:IZ$100,JB4)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JF4" s="0" t="n">
        <f aca="false">IFERROR(FIND("f_",LOWER(JE4)),-1)</f>
        <v>-1</v>
      </c>
      <c r="JG4" s="0" t="n">
        <f aca="false">IF(JF4=-1,-1, VALUE(MID(JE4,JF4+2, IFERROR(FIND(" ",JE4,JF4),999)-JF4-2)))</f>
        <v>-1</v>
      </c>
      <c r="JH4" s="0" t="n">
        <f aca="false">IFERROR(FIND("r_",LOWER(JE4)),-1)</f>
        <v>-1</v>
      </c>
      <c r="JI4" s="0" t="n">
        <f aca="false">IF(JH4=-1,-1, ROW(JH4)-1+VALUE(MID(JE4,JH4+2, IFERROR(FIND(" ",JE4,JH4),999)-JH4-2)))</f>
        <v>-1</v>
      </c>
      <c r="JJ4" s="0" t="str">
        <f aca="false">IF(OR(JF4=-1,IFERROR(INDEX(JF$2:JF$100,JG4),999)&gt;=0,IFERROR(INDEX(JH$2:JH$100,JG4),999)&gt;=0),IF(OR(JH4=-1,IFERROR(INDEX(JF$2:JF$100,JI4),999)&gt;=0,IFERROR(INDEX(JH$2:JH$100,JI4),999)&gt;=0),JE4,              REPLACE(JE4,JH4,IFERROR(FIND(" ",JE4,JH4),999)-JH4,                   INDEX(JE$2:JE$100,JI4)                  )), REPLACE(JE4,JF4,IFERROR(FIND(" ",JE4,JF4),999)-JF4,                   INDEX(JE$2:JE$100,JG4)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JK4" s="0" t="n">
        <f aca="false">IFERROR(FIND("f_",LOWER(JJ4)),-1)</f>
        <v>-1</v>
      </c>
      <c r="JL4" s="0" t="n">
        <f aca="false">IF(JK4=-1,-1, VALUE(MID(JJ4,JK4+2, IFERROR(FIND(" ",JJ4,JK4),999)-JK4-2)))</f>
        <v>-1</v>
      </c>
      <c r="JM4" s="0" t="n">
        <f aca="false">IFERROR(FIND("r_",LOWER(JJ4)),-1)</f>
        <v>-1</v>
      </c>
      <c r="JN4" s="0" t="n">
        <f aca="false">IF(JM4=-1,-1, ROW(JM4)-1+VALUE(MID(JJ4,JM4+2, IFERROR(FIND(" ",JJ4,JM4),999)-JM4-2)))</f>
        <v>-1</v>
      </c>
      <c r="JO4" s="0" t="str">
        <f aca="false">IF(OR(JK4=-1,IFERROR(INDEX(JK$2:JK$100,JL4),999)&gt;=0,IFERROR(INDEX(JM$2:JM$100,JL4),999)&gt;=0),IF(OR(JM4=-1,IFERROR(INDEX(JK$2:JK$100,JN4),999)&gt;=0,IFERROR(INDEX(JM$2:JM$100,JN4),999)&gt;=0),JJ4,              REPLACE(JJ4,JM4,IFERROR(FIND(" ",JJ4,JM4),999)-JM4,                   INDEX(JJ$2:JJ$100,JN4)                  )), REPLACE(JJ4,JK4,IFERROR(FIND(" ",JJ4,JK4),999)-JK4,                   INDEX(JJ$2:JJ$100,JL4)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JP4" s="0" t="n">
        <f aca="false">IFERROR(FIND("f_",LOWER(JO4)),-1)</f>
        <v>-1</v>
      </c>
      <c r="JQ4" s="0" t="n">
        <f aca="false">IF(JP4=-1,-1, VALUE(MID(JO4,JP4+2, IFERROR(FIND(" ",JO4,JP4),999)-JP4-2)))</f>
        <v>-1</v>
      </c>
      <c r="JR4" s="0" t="n">
        <f aca="false">IFERROR(FIND("r_",LOWER(JO4)),-1)</f>
        <v>-1</v>
      </c>
      <c r="JS4" s="0" t="n">
        <f aca="false">IF(JR4=-1,-1, ROW(JR4)-1+VALUE(MID(JO4,JR4+2, IFERROR(FIND(" ",JO4,JR4),999)-JR4-2)))</f>
        <v>-1</v>
      </c>
      <c r="JT4" s="0" t="str">
        <f aca="false">IF(OR(JP4=-1,IFERROR(INDEX(JP$2:JP$100,JQ4),999)&gt;=0,IFERROR(INDEX(JR$2:JR$100,JQ4),999)&gt;=0),IF(OR(JR4=-1,IFERROR(INDEX(JP$2:JP$100,JS4),999)&gt;=0,IFERROR(INDEX(JR$2:JR$100,JS4),999)&gt;=0),JO4,              REPLACE(JO4,JR4,IFERROR(FIND(" ",JO4,JR4),999)-JR4,                   INDEX(JO$2:JO$100,JS4)                  )), REPLACE(JO4,JP4,IFERROR(FIND(" ",JO4,JP4),999)-JP4,                   INDEX(JO$2:JO$100,JQ4)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JU4" s="0" t="n">
        <f aca="false">IFERROR(FIND("f_",LOWER(JT4)),-1)</f>
        <v>-1</v>
      </c>
      <c r="JV4" s="0" t="n">
        <f aca="false">IF(JU4=-1,-1, VALUE(MID(JT4,JU4+2, IFERROR(FIND(" ",JT4,JU4),999)-JU4-2)))</f>
        <v>-1</v>
      </c>
      <c r="JW4" s="0" t="n">
        <f aca="false">IFERROR(FIND("r_",LOWER(JT4)),-1)</f>
        <v>-1</v>
      </c>
      <c r="JX4" s="0" t="n">
        <f aca="false">IF(JW4=-1,-1, ROW(JW4)-1+VALUE(MID(JT4,JW4+2, IFERROR(FIND(" ",JT4,JW4),999)-JW4-2)))</f>
        <v>-1</v>
      </c>
      <c r="JY4" s="0" t="str">
        <f aca="false">IF(OR(JU4=-1,IFERROR(INDEX(JU$2:JU$100,JV4),999)&gt;=0,IFERROR(INDEX(JW$2:JW$100,JV4),999)&gt;=0),IF(OR(JW4=-1,IFERROR(INDEX(JU$2:JU$100,JX4),999)&gt;=0,IFERROR(INDEX(JW$2:JW$100,JX4),999)&gt;=0),JT4,              REPLACE(JT4,JW4,IFERROR(FIND(" ",JT4,JW4),999)-JW4,                   INDEX(JT$2:JT$100,JX4)                  )), REPLACE(JT4,JU4,IFERROR(FIND(" ",JT4,JU4),999)-JU4,                   INDEX(JT$2:JT$100,JV4)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JZ4" s="0" t="n">
        <f aca="false">IFERROR(FIND("f_",LOWER(JY4)),-1)</f>
        <v>-1</v>
      </c>
      <c r="KA4" s="0" t="n">
        <f aca="false">IF(JZ4=-1,-1, VALUE(MID(JY4,JZ4+2, IFERROR(FIND(" ",JY4,JZ4),999)-JZ4-2)))</f>
        <v>-1</v>
      </c>
      <c r="KB4" s="0" t="n">
        <f aca="false">IFERROR(FIND("r_",LOWER(JY4)),-1)</f>
        <v>-1</v>
      </c>
      <c r="KC4" s="0" t="n">
        <f aca="false">IF(KB4=-1,-1, ROW(KB4)-1+VALUE(MID(JY4,KB4+2, IFERROR(FIND(" ",JY4,KB4),999)-KB4-2)))</f>
        <v>-1</v>
      </c>
      <c r="KD4" s="0" t="str">
        <f aca="false">IF(OR(JZ4=-1,IFERROR(INDEX(JZ$2:JZ$100,KA4),999)&gt;=0,IFERROR(INDEX(KB$2:KB$100,KA4),999)&gt;=0),IF(OR(KB4=-1,IFERROR(INDEX(JZ$2:JZ$100,KC4),999)&gt;=0,IFERROR(INDEX(KB$2:KB$100,KC4),999)&gt;=0),JY4,              REPLACE(JY4,KB4,IFERROR(FIND(" ",JY4,KB4),999)-KB4,                   INDEX(JY$2:JY$100,KC4)                  )), REPLACE(JY4,JZ4,IFERROR(FIND(" ",JY4,JZ4),999)-JZ4,                   INDEX(JY$2:JY$100,KA4)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  <c r="KE4" s="0" t="n">
        <f aca="false">IFERROR(FIND("f_",LOWER(KD4)),-1)</f>
        <v>-1</v>
      </c>
      <c r="KF4" s="0" t="n">
        <f aca="false">IF(KE4=-1,-1, VALUE(MID(KD4,KE4+2, IFERROR(FIND(" ",KD4,KE4),999)-KE4-2)))</f>
        <v>-1</v>
      </c>
      <c r="KG4" s="0" t="n">
        <f aca="false">IFERROR(FIND("r_",LOWER(KD4)),-1)</f>
        <v>-1</v>
      </c>
      <c r="KH4" s="0" t="n">
        <f aca="false">IF(KG4=-1,-1, ROW(KG4)-1+VALUE(MID(KD4,KG4+2, IFERROR(FIND(" ",KD4,KG4),999)-KG4-2)))</f>
        <v>-1</v>
      </c>
      <c r="KI4" s="0" t="str">
        <f aca="false">IF(OR(KE4=-1,IFERROR(INDEX(KE$2:KE$100,KF4),999)&gt;=0,IFERROR(INDEX(KG$2:KG$100,KF4),999)&gt;=0),IF(OR(KG4=-1,IFERROR(INDEX(KE$2:KE$100,KH4),999)&gt;=0,IFERROR(INDEX(KG$2:KG$100,KH4),999)&gt;=0),KD4,              REPLACE(KD4,KG4,IFERROR(FIND(" ",KD4,KG4),999)-KG4,                   INDEX(KD$2:KD$100,KH4)                  )), REPLACE(KD4,KE4,IFERROR(FIND(" ",KD4,KE4),999)-KE4,                   INDEX(KD$2:KD$100,KF4)                  ) )</f>
        <v>t[did] = p[did] ∧ ∃dp1 ∈ drugpresc ( dp1[perno] = p[perno] ∧ ∃dp2 ∈ drugpresc ( dp2[perno] = p[perno] ∧ dp1[dname] ≠ dp2[dname]   ∧ ∃d1 ∈ drug ( d1[dname] = dp1[dname] ∧ dp1[company] = 'X'   ∧ ∃d2 ∈ drug ( d1[dname] = dp1[dname] ∧ dp1[company] = 'X'   )  )  )  ) </v>
      </c>
    </row>
    <row r="5" customFormat="false" ht="13.8" hidden="false" customHeight="false" outlineLevel="0" collapsed="false">
      <c r="A5" s="0" t="s">
        <v>21</v>
      </c>
      <c r="B5" s="0" t="s">
        <v>22</v>
      </c>
      <c r="D5" s="1" t="s">
        <v>32</v>
      </c>
      <c r="E5" s="0" t="s">
        <v>72</v>
      </c>
      <c r="F5" s="0" t="s">
        <v>17</v>
      </c>
      <c r="G5" s="0" t="s">
        <v>73</v>
      </c>
      <c r="J5" s="0" t="n">
        <f aca="false">J4+1</f>
        <v>4</v>
      </c>
      <c r="L5" s="0" t="str">
        <f aca="false">KI5</f>
        <v>t[did] = p[did]</v>
      </c>
      <c r="O5" s="0" t="str">
        <f aca="false">IF(D5="join", E5&amp;"["&amp;G5&amp;"] = "&amp;F5&amp;"["&amp;G5&amp;"]" &amp;IF(H5="",""," ∧ "&amp;E5&amp;"["&amp;H5&amp;"] = "&amp;F5&amp;"["&amp;H5&amp;"]") &amp;IF(I5="",""," ∧ "&amp;E5&amp;"["&amp;I5&amp;"] = "&amp;F5&amp;"["&amp;I5&amp;"]"), NA())</f>
        <v>t[did] = p[did]</v>
      </c>
      <c r="P5" s="0" t="str">
        <f aca="false">IFERROR(O5,VLOOKUP($D5,Relrows!$A:$E,5,0))</f>
        <v>t[did] = p[did]</v>
      </c>
      <c r="Q5" s="0" t="str">
        <f aca="false">SUBSTITUTE(SUBSTITUTE(SUBSTITUTE(P5,"parm1",E5),"parm2",F5),"parm3",G5)</f>
        <v>t[did] = p[did]</v>
      </c>
      <c r="R5" s="0" t="str">
        <f aca="false">IFERROR(VLOOKUP(ROW($A4),$J$2:$Q$100,COLUMN(Q4)-COLUMN(J4)+1,0),"")</f>
        <v>t[did] = p[did]</v>
      </c>
      <c r="T5" s="0" t="str">
        <f aca="false">R5</f>
        <v>t[did] = p[did]</v>
      </c>
      <c r="U5" s="0" t="n">
        <f aca="false">IFERROR(FIND("f_",LOWER(T5)),-1)</f>
        <v>-1</v>
      </c>
      <c r="V5" s="0" t="n">
        <f aca="false">IF(U5=-1,-1, VALUE(MID(T5,U5+2, IFERROR(FIND(" ",T5,U5),999)-U5-2)))</f>
        <v>-1</v>
      </c>
      <c r="W5" s="0" t="n">
        <f aca="false">IFERROR(FIND("r_",LOWER(T5)),-1)</f>
        <v>-1</v>
      </c>
      <c r="X5" s="0" t="n">
        <f aca="false">IF(W5=-1,-1, ROW(W5)-1+VALUE(MID(T5,W5+2, IFERROR(FIND(" ",T5,W5),999)-W5-2)))</f>
        <v>-1</v>
      </c>
      <c r="Y5" s="0" t="str">
        <f aca="false">IF(OR(U5=-1,IFERROR(INDEX(U$2:U$100,V5),999)&gt;=0,IFERROR(INDEX(W$2:W$100,V5),999)&gt;=0),IF(OR(W5=-1,IFERROR(INDEX(U$2:U$100,X5),999)&gt;=0,IFERROR(INDEX(W$2:W$100,X5),999)&gt;=0),T5,              REPLACE(T5,W5,IFERROR(FIND(" ",T5,W5),999)-W5,                   INDEX(T$2:T$100,X5)                  )), REPLACE(T5,U5,IFERROR(FIND(" ",T5,U5),999)-U5,                   INDEX(T$2:T$100,V5)                  ) )</f>
        <v>t[did] = p[did]</v>
      </c>
      <c r="Z5" s="0" t="n">
        <f aca="false">IFERROR(FIND("f_",LOWER(Y5)),-1)</f>
        <v>-1</v>
      </c>
      <c r="AA5" s="0" t="n">
        <f aca="false">IF(Z5=-1,-1, VALUE(MID(Y5,Z5+2, IFERROR(FIND(" ",Y5,Z5),999)-Z5-2)))</f>
        <v>-1</v>
      </c>
      <c r="AB5" s="0" t="n">
        <f aca="false">IFERROR(FIND("r_",LOWER(Y5)),-1)</f>
        <v>-1</v>
      </c>
      <c r="AC5" s="0" t="n">
        <f aca="false">IF(AB5=-1,-1, ROW(AB5)-1+VALUE(MID(Y5,AB5+2, IFERROR(FIND(" ",Y5,AB5),999)-AB5-2)))</f>
        <v>-1</v>
      </c>
      <c r="AD5" s="0" t="str">
        <f aca="false">IF(OR(Z5=-1,IFERROR(INDEX(Z$2:Z$100,AA5),999)&gt;=0,IFERROR(INDEX(AB$2:AB$100,AA5),999)&gt;=0),IF(OR(AB5=-1,IFERROR(INDEX(Z$2:Z$100,AC5),999)&gt;=0,IFERROR(INDEX(AB$2:AB$100,AC5),999)&gt;=0),Y5,              REPLACE(Y5,AB5,IFERROR(FIND(" ",Y5,AB5),999)-AB5,                   INDEX(Y$2:Y$100,AC5)                  )), REPLACE(Y5,Z5,IFERROR(FIND(" ",Y5,Z5),999)-Z5,                   INDEX(Y$2:Y$100,AA5)                  ) )</f>
        <v>t[did] = p[did]</v>
      </c>
      <c r="AE5" s="0" t="n">
        <f aca="false">IFERROR(FIND("f_",LOWER(AD5)),-1)</f>
        <v>-1</v>
      </c>
      <c r="AF5" s="0" t="n">
        <f aca="false">IF(AE5=-1,-1, VALUE(MID(AD5,AE5+2, IFERROR(FIND(" ",AD5,AE5),999)-AE5-2)))</f>
        <v>-1</v>
      </c>
      <c r="AG5" s="0" t="n">
        <f aca="false">IFERROR(FIND("r_",LOWER(AD5)),-1)</f>
        <v>-1</v>
      </c>
      <c r="AH5" s="0" t="n">
        <f aca="false">IF(AG5=-1,-1, ROW(AG5)-1+VALUE(MID(AD5,AG5+2, IFERROR(FIND(" ",AD5,AG5),999)-AG5-2)))</f>
        <v>-1</v>
      </c>
      <c r="AI5" s="0" t="str">
        <f aca="false">IF(OR(AE5=-1,IFERROR(INDEX(AE$2:AE$100,AF5),999)&gt;=0,IFERROR(INDEX(AG$2:AG$100,AF5),999)&gt;=0),IF(OR(AG5=-1,IFERROR(INDEX(AE$2:AE$100,AH5),999)&gt;=0,IFERROR(INDEX(AG$2:AG$100,AH5),999)&gt;=0),AD5,              REPLACE(AD5,AG5,IFERROR(FIND(" ",AD5,AG5),999)-AG5,                   INDEX(AD$2:AD$100,AH5)                  )), REPLACE(AD5,AE5,IFERROR(FIND(" ",AD5,AE5),999)-AE5,                   INDEX(AD$2:AD$100,AF5)                  ) )</f>
        <v>t[did] = p[did]</v>
      </c>
      <c r="AJ5" s="0" t="n">
        <f aca="false">IFERROR(FIND("f_",LOWER(AI5)),-1)</f>
        <v>-1</v>
      </c>
      <c r="AK5" s="0" t="n">
        <f aca="false">IF(AJ5=-1,-1, VALUE(MID(AI5,AJ5+2, IFERROR(FIND(" ",AI5,AJ5),999)-AJ5-2)))</f>
        <v>-1</v>
      </c>
      <c r="AL5" s="0" t="n">
        <f aca="false">IFERROR(FIND("r_",LOWER(AI5)),-1)</f>
        <v>-1</v>
      </c>
      <c r="AM5" s="0" t="n">
        <f aca="false">IF(AL5=-1,-1, ROW(AL5)-1+VALUE(MID(AI5,AL5+2, IFERROR(FIND(" ",AI5,AL5),999)-AL5-2)))</f>
        <v>-1</v>
      </c>
      <c r="AN5" s="0" t="str">
        <f aca="false">IF(OR(AJ5=-1,IFERROR(INDEX(AJ$2:AJ$100,AK5),999)&gt;=0,IFERROR(INDEX(AL$2:AL$100,AK5),999)&gt;=0),IF(OR(AL5=-1,IFERROR(INDEX(AJ$2:AJ$100,AM5),999)&gt;=0,IFERROR(INDEX(AL$2:AL$100,AM5),999)&gt;=0),AI5,              REPLACE(AI5,AL5,IFERROR(FIND(" ",AI5,AL5),999)-AL5,                   INDEX(AI$2:AI$100,AM5)                  )), REPLACE(AI5,AJ5,IFERROR(FIND(" ",AI5,AJ5),999)-AJ5,                   INDEX(AI$2:AI$100,AK5)                  ) )</f>
        <v>t[did] = p[did]</v>
      </c>
      <c r="AO5" s="0" t="n">
        <f aca="false">IFERROR(FIND("f_",LOWER(AN5)),-1)</f>
        <v>-1</v>
      </c>
      <c r="AP5" s="0" t="n">
        <f aca="false">IF(AO5=-1,-1, VALUE(MID(AN5,AO5+2, IFERROR(FIND(" ",AN5,AO5),999)-AO5-2)))</f>
        <v>-1</v>
      </c>
      <c r="AQ5" s="0" t="n">
        <f aca="false">IFERROR(FIND("r_",LOWER(AN5)),-1)</f>
        <v>-1</v>
      </c>
      <c r="AR5" s="0" t="n">
        <f aca="false">IF(AQ5=-1,-1, ROW(AQ5)-1+VALUE(MID(AN5,AQ5+2, IFERROR(FIND(" ",AN5,AQ5),999)-AQ5-2)))</f>
        <v>-1</v>
      </c>
      <c r="AS5" s="0" t="str">
        <f aca="false">IF(OR(AO5=-1,IFERROR(INDEX(AO$2:AO$100,AP5),999)&gt;=0,IFERROR(INDEX(AQ$2:AQ$100,AP5),999)&gt;=0),IF(OR(AQ5=-1,IFERROR(INDEX(AO$2:AO$100,AR5),999)&gt;=0,IFERROR(INDEX(AQ$2:AQ$100,AR5),999)&gt;=0),AN5,              REPLACE(AN5,AQ5,IFERROR(FIND(" ",AN5,AQ5),999)-AQ5,                   INDEX(AN$2:AN$100,AR5)                  )), REPLACE(AN5,AO5,IFERROR(FIND(" ",AN5,AO5),999)-AO5,                   INDEX(AN$2:AN$100,AP5)                  ) )</f>
        <v>t[did] = p[did]</v>
      </c>
      <c r="AT5" s="0" t="n">
        <f aca="false">IFERROR(FIND("f_",LOWER(AS5)),-1)</f>
        <v>-1</v>
      </c>
      <c r="AU5" s="0" t="n">
        <f aca="false">IF(AT5=-1,-1, VALUE(MID(AS5,AT5+2, IFERROR(FIND(" ",AS5,AT5),999)-AT5-2)))</f>
        <v>-1</v>
      </c>
      <c r="AV5" s="0" t="n">
        <f aca="false">IFERROR(FIND("r_",LOWER(AS5)),-1)</f>
        <v>-1</v>
      </c>
      <c r="AW5" s="0" t="n">
        <f aca="false">IF(AV5=-1,-1, ROW(AV5)-1+VALUE(MID(AS5,AV5+2, IFERROR(FIND(" ",AS5,AV5),999)-AV5-2)))</f>
        <v>-1</v>
      </c>
      <c r="AX5" s="0" t="str">
        <f aca="false">IF(OR(AT5=-1,IFERROR(INDEX(AT$2:AT$100,AU5),999)&gt;=0,IFERROR(INDEX(AV$2:AV$100,AU5),999)&gt;=0),IF(OR(AV5=-1,IFERROR(INDEX(AT$2:AT$100,AW5),999)&gt;=0,IFERROR(INDEX(AV$2:AV$100,AW5),999)&gt;=0),AS5,              REPLACE(AS5,AV5,IFERROR(FIND(" ",AS5,AV5),999)-AV5,                   INDEX(AS$2:AS$100,AW5)                  )), REPLACE(AS5,AT5,IFERROR(FIND(" ",AS5,AT5),999)-AT5,                   INDEX(AS$2:AS$100,AU5)                  ) )</f>
        <v>t[did] = p[did]</v>
      </c>
      <c r="AY5" s="0" t="n">
        <f aca="false">IFERROR(FIND("f_",LOWER(AX5)),-1)</f>
        <v>-1</v>
      </c>
      <c r="AZ5" s="0" t="n">
        <f aca="false">IF(AY5=-1,-1, VALUE(MID(AX5,AY5+2, IFERROR(FIND(" ",AX5,AY5),999)-AY5-2)))</f>
        <v>-1</v>
      </c>
      <c r="BA5" s="0" t="n">
        <f aca="false">IFERROR(FIND("r_",LOWER(AX5)),-1)</f>
        <v>-1</v>
      </c>
      <c r="BB5" s="0" t="n">
        <f aca="false">IF(BA5=-1,-1, ROW(BA5)-1+VALUE(MID(AX5,BA5+2, IFERROR(FIND(" ",AX5,BA5),999)-BA5-2)))</f>
        <v>-1</v>
      </c>
      <c r="BC5" s="0" t="str">
        <f aca="false">IF(OR(AY5=-1,IFERROR(INDEX(AY$2:AY$100,AZ5),999)&gt;=0,IFERROR(INDEX(BA$2:BA$100,AZ5),999)&gt;=0),IF(OR(BA5=-1,IFERROR(INDEX(AY$2:AY$100,BB5),999)&gt;=0,IFERROR(INDEX(BA$2:BA$100,BB5),999)&gt;=0),AX5,              REPLACE(AX5,BA5,IFERROR(FIND(" ",AX5,BA5),999)-BA5,                   INDEX(AX$2:AX$100,BB5)                  )), REPLACE(AX5,AY5,IFERROR(FIND(" ",AX5,AY5),999)-AY5,                   INDEX(AX$2:AX$100,AZ5)                  ) )</f>
        <v>t[did] = p[did]</v>
      </c>
      <c r="BD5" s="0" t="n">
        <f aca="false">IFERROR(FIND("f_",LOWER(BC5)),-1)</f>
        <v>-1</v>
      </c>
      <c r="BE5" s="0" t="n">
        <f aca="false">IF(BD5=-1,-1, VALUE(MID(BC5,BD5+2, IFERROR(FIND(" ",BC5,BD5),999)-BD5-2)))</f>
        <v>-1</v>
      </c>
      <c r="BF5" s="0" t="n">
        <f aca="false">IFERROR(FIND("r_",LOWER(BC5)),-1)</f>
        <v>-1</v>
      </c>
      <c r="BG5" s="0" t="n">
        <f aca="false">IF(BF5=-1,-1, ROW(BF5)-1+VALUE(MID(BC5,BF5+2, IFERROR(FIND(" ",BC5,BF5),999)-BF5-2)))</f>
        <v>-1</v>
      </c>
      <c r="BH5" s="0" t="str">
        <f aca="false">IF(OR(BD5=-1,IFERROR(INDEX(BD$2:BD$100,BE5),999)&gt;=0,IFERROR(INDEX(BF$2:BF$100,BE5),999)&gt;=0),IF(OR(BF5=-1,IFERROR(INDEX(BD$2:BD$100,BG5),999)&gt;=0,IFERROR(INDEX(BF$2:BF$100,BG5),999)&gt;=0),BC5,              REPLACE(BC5,BF5,IFERROR(FIND(" ",BC5,BF5),999)-BF5,                   INDEX(BC$2:BC$100,BG5)                  )), REPLACE(BC5,BD5,IFERROR(FIND(" ",BC5,BD5),999)-BD5,                   INDEX(BC$2:BC$100,BE5)                  ) )</f>
        <v>t[did] = p[did]</v>
      </c>
      <c r="BI5" s="0" t="n">
        <f aca="false">IFERROR(FIND("f_",LOWER(BH5)),-1)</f>
        <v>-1</v>
      </c>
      <c r="BJ5" s="0" t="n">
        <f aca="false">IF(BI5=-1,-1, VALUE(MID(BH5,BI5+2, IFERROR(FIND(" ",BH5,BI5),999)-BI5-2)))</f>
        <v>-1</v>
      </c>
      <c r="BK5" s="0" t="n">
        <f aca="false">IFERROR(FIND("r_",LOWER(BH5)),-1)</f>
        <v>-1</v>
      </c>
      <c r="BL5" s="0" t="n">
        <f aca="false">IF(BK5=-1,-1, ROW(BK5)-1+VALUE(MID(BH5,BK5+2, IFERROR(FIND(" ",BH5,BK5),999)-BK5-2)))</f>
        <v>-1</v>
      </c>
      <c r="BM5" s="0" t="str">
        <f aca="false">IF(OR(BI5=-1,IFERROR(INDEX(BI$2:BI$100,BJ5),999)&gt;=0,IFERROR(INDEX(BK$2:BK$100,BJ5),999)&gt;=0),IF(OR(BK5=-1,IFERROR(INDEX(BI$2:BI$100,BL5),999)&gt;=0,IFERROR(INDEX(BK$2:BK$100,BL5),999)&gt;=0),BH5,              REPLACE(BH5,BK5,IFERROR(FIND(" ",BH5,BK5),999)-BK5,                   INDEX(BH$2:BH$100,BL5)                  )), REPLACE(BH5,BI5,IFERROR(FIND(" ",BH5,BI5),999)-BI5,                   INDEX(BH$2:BH$100,BJ5)                  ) )</f>
        <v>t[did] = p[did]</v>
      </c>
      <c r="BN5" s="0" t="n">
        <f aca="false">IFERROR(FIND("f_",LOWER(BM5)),-1)</f>
        <v>-1</v>
      </c>
      <c r="BO5" s="0" t="n">
        <f aca="false">IF(BN5=-1,-1, VALUE(MID(BM5,BN5+2, IFERROR(FIND(" ",BM5,BN5),999)-BN5-2)))</f>
        <v>-1</v>
      </c>
      <c r="BP5" s="0" t="n">
        <f aca="false">IFERROR(FIND("r_",LOWER(BM5)),-1)</f>
        <v>-1</v>
      </c>
      <c r="BQ5" s="0" t="n">
        <f aca="false">IF(BP5=-1,-1, ROW(BP5)-1+VALUE(MID(BM5,BP5+2, IFERROR(FIND(" ",BM5,BP5),999)-BP5-2)))</f>
        <v>-1</v>
      </c>
      <c r="BR5" s="0" t="str">
        <f aca="false">IF(OR(BN5=-1,IFERROR(INDEX(BN$2:BN$100,BO5),999)&gt;=0,IFERROR(INDEX(BP$2:BP$100,BO5),999)&gt;=0),IF(OR(BP5=-1,IFERROR(INDEX(BN$2:BN$100,BQ5),999)&gt;=0,IFERROR(INDEX(BP$2:BP$100,BQ5),999)&gt;=0),BM5,              REPLACE(BM5,BP5,IFERROR(FIND(" ",BM5,BP5),999)-BP5,                   INDEX(BM$2:BM$100,BQ5)                  )), REPLACE(BM5,BN5,IFERROR(FIND(" ",BM5,BN5),999)-BN5,                   INDEX(BM$2:BM$100,BO5)                  ) )</f>
        <v>t[did] = p[did]</v>
      </c>
      <c r="BS5" s="0" t="n">
        <f aca="false">IFERROR(FIND("f_",LOWER(BR5)),-1)</f>
        <v>-1</v>
      </c>
      <c r="BT5" s="0" t="n">
        <f aca="false">IF(BS5=-1,-1, VALUE(MID(BR5,BS5+2, IFERROR(FIND(" ",BR5,BS5),999)-BS5-2)))</f>
        <v>-1</v>
      </c>
      <c r="BU5" s="0" t="n">
        <f aca="false">IFERROR(FIND("r_",LOWER(BR5)),-1)</f>
        <v>-1</v>
      </c>
      <c r="BV5" s="0" t="n">
        <f aca="false">IF(BU5=-1,-1, ROW(BU5)-1+VALUE(MID(BR5,BU5+2, IFERROR(FIND(" ",BR5,BU5),999)-BU5-2)))</f>
        <v>-1</v>
      </c>
      <c r="BW5" s="0" t="str">
        <f aca="false">IF(OR(BS5=-1,IFERROR(INDEX(BS$2:BS$100,BT5),999)&gt;=0,IFERROR(INDEX(BU$2:BU$100,BT5),999)&gt;=0),IF(OR(BU5=-1,IFERROR(INDEX(BS$2:BS$100,BV5),999)&gt;=0,IFERROR(INDEX(BU$2:BU$100,BV5),999)&gt;=0),BR5,              REPLACE(BR5,BU5,IFERROR(FIND(" ",BR5,BU5),999)-BU5,                   INDEX(BR$2:BR$100,BV5)                  )), REPLACE(BR5,BS5,IFERROR(FIND(" ",BR5,BS5),999)-BS5,                   INDEX(BR$2:BR$100,BT5)                  ) )</f>
        <v>t[did] = p[did]</v>
      </c>
      <c r="BX5" s="0" t="n">
        <f aca="false">IFERROR(FIND("f_",LOWER(BW5)),-1)</f>
        <v>-1</v>
      </c>
      <c r="BY5" s="0" t="n">
        <f aca="false">IF(BX5=-1,-1, VALUE(MID(BW5,BX5+2, IFERROR(FIND(" ",BW5,BX5),999)-BX5-2)))</f>
        <v>-1</v>
      </c>
      <c r="BZ5" s="0" t="n">
        <f aca="false">IFERROR(FIND("r_",LOWER(BW5)),-1)</f>
        <v>-1</v>
      </c>
      <c r="CA5" s="0" t="n">
        <f aca="false">IF(BZ5=-1,-1, ROW(BZ5)-1+VALUE(MID(BW5,BZ5+2, IFERROR(FIND(" ",BW5,BZ5),999)-BZ5-2)))</f>
        <v>-1</v>
      </c>
      <c r="CB5" s="0" t="str">
        <f aca="false">IF(OR(BX5=-1,IFERROR(INDEX(BX$2:BX$100,BY5),999)&gt;=0,IFERROR(INDEX(BZ$2:BZ$100,BY5),999)&gt;=0),IF(OR(BZ5=-1,IFERROR(INDEX(BX$2:BX$100,CA5),999)&gt;=0,IFERROR(INDEX(BZ$2:BZ$100,CA5),999)&gt;=0),BW5,              REPLACE(BW5,BZ5,IFERROR(FIND(" ",BW5,BZ5),999)-BZ5,                   INDEX(BW$2:BW$100,CA5)                  )), REPLACE(BW5,BX5,IFERROR(FIND(" ",BW5,BX5),999)-BX5,                   INDEX(BW$2:BW$100,BY5)                  ) )</f>
        <v>t[did] = p[did]</v>
      </c>
      <c r="CC5" s="0" t="n">
        <f aca="false">IFERROR(FIND("f_",LOWER(CB5)),-1)</f>
        <v>-1</v>
      </c>
      <c r="CD5" s="0" t="n">
        <f aca="false">IF(CC5=-1,-1, VALUE(MID(CB5,CC5+2, IFERROR(FIND(" ",CB5,CC5),999)-CC5-2)))</f>
        <v>-1</v>
      </c>
      <c r="CE5" s="0" t="n">
        <f aca="false">IFERROR(FIND("r_",LOWER(CB5)),-1)</f>
        <v>-1</v>
      </c>
      <c r="CF5" s="0" t="n">
        <f aca="false">IF(CE5=-1,-1, ROW(CE5)-1+VALUE(MID(CB5,CE5+2, IFERROR(FIND(" ",CB5,CE5),999)-CE5-2)))</f>
        <v>-1</v>
      </c>
      <c r="CG5" s="0" t="str">
        <f aca="false">IF(OR(CC5=-1,IFERROR(INDEX(CC$2:CC$100,CD5),999)&gt;=0,IFERROR(INDEX(CE$2:CE$100,CD5),999)&gt;=0),IF(OR(CE5=-1,IFERROR(INDEX(CC$2:CC$100,CF5),999)&gt;=0,IFERROR(INDEX(CE$2:CE$100,CF5),999)&gt;=0),CB5,              REPLACE(CB5,CE5,IFERROR(FIND(" ",CB5,CE5),999)-CE5,                   INDEX(CB$2:CB$100,CF5)                  )), REPLACE(CB5,CC5,IFERROR(FIND(" ",CB5,CC5),999)-CC5,                   INDEX(CB$2:CB$100,CD5)                  ) )</f>
        <v>t[did] = p[did]</v>
      </c>
      <c r="CH5" s="0" t="n">
        <f aca="false">IFERROR(FIND("f_",LOWER(CG5)),-1)</f>
        <v>-1</v>
      </c>
      <c r="CI5" s="0" t="n">
        <f aca="false">IF(CH5=-1,-1, VALUE(MID(CG5,CH5+2, IFERROR(FIND(" ",CG5,CH5),999)-CH5-2)))</f>
        <v>-1</v>
      </c>
      <c r="CJ5" s="0" t="n">
        <f aca="false">IFERROR(FIND("r_",LOWER(CG5)),-1)</f>
        <v>-1</v>
      </c>
      <c r="CK5" s="0" t="n">
        <f aca="false">IF(CJ5=-1,-1, ROW(CJ5)-1+VALUE(MID(CG5,CJ5+2, IFERROR(FIND(" ",CG5,CJ5),999)-CJ5-2)))</f>
        <v>-1</v>
      </c>
      <c r="CL5" s="0" t="str">
        <f aca="false">IF(OR(CH5=-1,IFERROR(INDEX(CH$2:CH$100,CI5),999)&gt;=0,IFERROR(INDEX(CJ$2:CJ$100,CI5),999)&gt;=0),IF(OR(CJ5=-1,IFERROR(INDEX(CH$2:CH$100,CK5),999)&gt;=0,IFERROR(INDEX(CJ$2:CJ$100,CK5),999)&gt;=0),CG5,              REPLACE(CG5,CJ5,IFERROR(FIND(" ",CG5,CJ5),999)-CJ5,                   INDEX(CG$2:CG$100,CK5)                  )), REPLACE(CG5,CH5,IFERROR(FIND(" ",CG5,CH5),999)-CH5,                   INDEX(CG$2:CG$100,CI5)                  ) )</f>
        <v>t[did] = p[did]</v>
      </c>
      <c r="CM5" s="0" t="n">
        <f aca="false">IFERROR(FIND("f_",LOWER(CL5)),-1)</f>
        <v>-1</v>
      </c>
      <c r="CN5" s="0" t="n">
        <f aca="false">IF(CM5=-1,-1, VALUE(MID(CL5,CM5+2, IFERROR(FIND(" ",CL5,CM5),999)-CM5-2)))</f>
        <v>-1</v>
      </c>
      <c r="CO5" s="0" t="n">
        <f aca="false">IFERROR(FIND("r_",LOWER(CL5)),-1)</f>
        <v>-1</v>
      </c>
      <c r="CP5" s="0" t="n">
        <f aca="false">IF(CO5=-1,-1, ROW(CO5)-1+VALUE(MID(CL5,CO5+2, IFERROR(FIND(" ",CL5,CO5),999)-CO5-2)))</f>
        <v>-1</v>
      </c>
      <c r="CQ5" s="0" t="str">
        <f aca="false">IF(OR(CM5=-1,IFERROR(INDEX(CM$2:CM$100,CN5),999)&gt;=0,IFERROR(INDEX(CO$2:CO$100,CN5),999)&gt;=0),IF(OR(CO5=-1,IFERROR(INDEX(CM$2:CM$100,CP5),999)&gt;=0,IFERROR(INDEX(CO$2:CO$100,CP5),999)&gt;=0),CL5,              REPLACE(CL5,CO5,IFERROR(FIND(" ",CL5,CO5),999)-CO5,                   INDEX(CL$2:CL$100,CP5)                  )), REPLACE(CL5,CM5,IFERROR(FIND(" ",CL5,CM5),999)-CM5,                   INDEX(CL$2:CL$100,CN5)                  ) )</f>
        <v>t[did] = p[did]</v>
      </c>
      <c r="CR5" s="0" t="n">
        <f aca="false">IFERROR(FIND("f_",LOWER(CQ5)),-1)</f>
        <v>-1</v>
      </c>
      <c r="CS5" s="0" t="n">
        <f aca="false">IF(CR5=-1,-1, VALUE(MID(CQ5,CR5+2, IFERROR(FIND(" ",CQ5,CR5),999)-CR5-2)))</f>
        <v>-1</v>
      </c>
      <c r="CT5" s="0" t="n">
        <f aca="false">IFERROR(FIND("r_",LOWER(CQ5)),-1)</f>
        <v>-1</v>
      </c>
      <c r="CU5" s="0" t="n">
        <f aca="false">IF(CT5=-1,-1, ROW(CT5)-1+VALUE(MID(CQ5,CT5+2, IFERROR(FIND(" ",CQ5,CT5),999)-CT5-2)))</f>
        <v>-1</v>
      </c>
      <c r="CV5" s="0" t="str">
        <f aca="false">IF(OR(CR5=-1,IFERROR(INDEX(CR$2:CR$100,CS5),999)&gt;=0,IFERROR(INDEX(CT$2:CT$100,CS5),999)&gt;=0),IF(OR(CT5=-1,IFERROR(INDEX(CR$2:CR$100,CU5),999)&gt;=0,IFERROR(INDEX(CT$2:CT$100,CU5),999)&gt;=0),CQ5,              REPLACE(CQ5,CT5,IFERROR(FIND(" ",CQ5,CT5),999)-CT5,                   INDEX(CQ$2:CQ$100,CU5)                  )), REPLACE(CQ5,CR5,IFERROR(FIND(" ",CQ5,CR5),999)-CR5,                   INDEX(CQ$2:CQ$100,CS5)                  ) )</f>
        <v>t[did] = p[did]</v>
      </c>
      <c r="CW5" s="0" t="n">
        <f aca="false">IFERROR(FIND("f_",LOWER(CV5)),-1)</f>
        <v>-1</v>
      </c>
      <c r="CX5" s="0" t="n">
        <f aca="false">IF(CW5=-1,-1, VALUE(MID(CV5,CW5+2, IFERROR(FIND(" ",CV5,CW5),999)-CW5-2)))</f>
        <v>-1</v>
      </c>
      <c r="CY5" s="0" t="n">
        <f aca="false">IFERROR(FIND("r_",LOWER(CV5)),-1)</f>
        <v>-1</v>
      </c>
      <c r="CZ5" s="0" t="n">
        <f aca="false">IF(CY5=-1,-1, ROW(CY5)-1+VALUE(MID(CV5,CY5+2, IFERROR(FIND(" ",CV5,CY5),999)-CY5-2)))</f>
        <v>-1</v>
      </c>
      <c r="DA5" s="0" t="str">
        <f aca="false">IF(OR(CW5=-1,IFERROR(INDEX(CW$2:CW$100,CX5),999)&gt;=0,IFERROR(INDEX(CY$2:CY$100,CX5),999)&gt;=0),IF(OR(CY5=-1,IFERROR(INDEX(CW$2:CW$100,CZ5),999)&gt;=0,IFERROR(INDEX(CY$2:CY$100,CZ5),999)&gt;=0),CV5,              REPLACE(CV5,CY5,IFERROR(FIND(" ",CV5,CY5),999)-CY5,                   INDEX(CV$2:CV$100,CZ5)                  )), REPLACE(CV5,CW5,IFERROR(FIND(" ",CV5,CW5),999)-CW5,                   INDEX(CV$2:CV$100,CX5)                  ) )</f>
        <v>t[did] = p[did]</v>
      </c>
      <c r="DB5" s="0" t="n">
        <f aca="false">IFERROR(FIND("f_",LOWER(DA5)),-1)</f>
        <v>-1</v>
      </c>
      <c r="DC5" s="0" t="n">
        <f aca="false">IF(DB5=-1,-1, VALUE(MID(DA5,DB5+2, IFERROR(FIND(" ",DA5,DB5),999)-DB5-2)))</f>
        <v>-1</v>
      </c>
      <c r="DD5" s="0" t="n">
        <f aca="false">IFERROR(FIND("r_",LOWER(DA5)),-1)</f>
        <v>-1</v>
      </c>
      <c r="DE5" s="0" t="n">
        <f aca="false">IF(DD5=-1,-1, ROW(DD5)-1+VALUE(MID(DA5,DD5+2, IFERROR(FIND(" ",DA5,DD5),999)-DD5-2)))</f>
        <v>-1</v>
      </c>
      <c r="DF5" s="0" t="str">
        <f aca="false">IF(OR(DB5=-1,IFERROR(INDEX(DB$2:DB$100,DC5),999)&gt;=0,IFERROR(INDEX(DD$2:DD$100,DC5),999)&gt;=0),IF(OR(DD5=-1,IFERROR(INDEX(DB$2:DB$100,DE5),999)&gt;=0,IFERROR(INDEX(DD$2:DD$100,DE5),999)&gt;=0),DA5,              REPLACE(DA5,DD5,IFERROR(FIND(" ",DA5,DD5),999)-DD5,                   INDEX(DA$2:DA$100,DE5)                  )), REPLACE(DA5,DB5,IFERROR(FIND(" ",DA5,DB5),999)-DB5,                   INDEX(DA$2:DA$100,DC5)                  ) )</f>
        <v>t[did] = p[did]</v>
      </c>
      <c r="DG5" s="0" t="n">
        <f aca="false">IFERROR(FIND("f_",LOWER(DF5)),-1)</f>
        <v>-1</v>
      </c>
      <c r="DH5" s="0" t="n">
        <f aca="false">IF(DG5=-1,-1, VALUE(MID(DF5,DG5+2, IFERROR(FIND(" ",DF5,DG5),999)-DG5-2)))</f>
        <v>-1</v>
      </c>
      <c r="DI5" s="0" t="n">
        <f aca="false">IFERROR(FIND("r_",LOWER(DF5)),-1)</f>
        <v>-1</v>
      </c>
      <c r="DJ5" s="0" t="n">
        <f aca="false">IF(DI5=-1,-1, ROW(DI5)-1+VALUE(MID(DF5,DI5+2, IFERROR(FIND(" ",DF5,DI5),999)-DI5-2)))</f>
        <v>-1</v>
      </c>
      <c r="DK5" s="0" t="str">
        <f aca="false">IF(OR(DG5=-1,IFERROR(INDEX(DG$2:DG$100,DH5),999)&gt;=0,IFERROR(INDEX(DI$2:DI$100,DH5),999)&gt;=0),IF(OR(DI5=-1,IFERROR(INDEX(DG$2:DG$100,DJ5),999)&gt;=0,IFERROR(INDEX(DI$2:DI$100,DJ5),999)&gt;=0),DF5,              REPLACE(DF5,DI5,IFERROR(FIND(" ",DF5,DI5),999)-DI5,                   INDEX(DF$2:DF$100,DJ5)                  )), REPLACE(DF5,DG5,IFERROR(FIND(" ",DF5,DG5),999)-DG5,                   INDEX(DF$2:DF$100,DH5)                  ) )</f>
        <v>t[did] = p[did]</v>
      </c>
      <c r="DL5" s="0" t="n">
        <f aca="false">IFERROR(FIND("f_",LOWER(DK5)),-1)</f>
        <v>-1</v>
      </c>
      <c r="DM5" s="0" t="n">
        <f aca="false">IF(DL5=-1,-1, VALUE(MID(DK5,DL5+2, IFERROR(FIND(" ",DK5,DL5),999)-DL5-2)))</f>
        <v>-1</v>
      </c>
      <c r="DN5" s="0" t="n">
        <f aca="false">IFERROR(FIND("r_",LOWER(DK5)),-1)</f>
        <v>-1</v>
      </c>
      <c r="DO5" s="0" t="n">
        <f aca="false">IF(DN5=-1,-1, ROW(DN5)-1+VALUE(MID(DK5,DN5+2, IFERROR(FIND(" ",DK5,DN5),999)-DN5-2)))</f>
        <v>-1</v>
      </c>
      <c r="DP5" s="0" t="str">
        <f aca="false">IF(OR(DL5=-1,IFERROR(INDEX(DL$2:DL$100,DM5),999)&gt;=0,IFERROR(INDEX(DN$2:DN$100,DM5),999)&gt;=0),IF(OR(DN5=-1,IFERROR(INDEX(DL$2:DL$100,DO5),999)&gt;=0,IFERROR(INDEX(DN$2:DN$100,DO5),999)&gt;=0),DK5,              REPLACE(DK5,DN5,IFERROR(FIND(" ",DK5,DN5),999)-DN5,                   INDEX(DK$2:DK$100,DO5)                  )), REPLACE(DK5,DL5,IFERROR(FIND(" ",DK5,DL5),999)-DL5,                   INDEX(DK$2:DK$100,DM5)                  ) )</f>
        <v>t[did] = p[did]</v>
      </c>
      <c r="DQ5" s="0" t="n">
        <f aca="false">IFERROR(FIND("f_",LOWER(DP5)),-1)</f>
        <v>-1</v>
      </c>
      <c r="DR5" s="0" t="n">
        <f aca="false">IF(DQ5=-1,-1, VALUE(MID(DP5,DQ5+2, IFERROR(FIND(" ",DP5,DQ5),999)-DQ5-2)))</f>
        <v>-1</v>
      </c>
      <c r="DS5" s="0" t="n">
        <f aca="false">IFERROR(FIND("r_",LOWER(DP5)),-1)</f>
        <v>-1</v>
      </c>
      <c r="DT5" s="0" t="n">
        <f aca="false">IF(DS5=-1,-1, ROW(DS5)-1+VALUE(MID(DP5,DS5+2, IFERROR(FIND(" ",DP5,DS5),999)-DS5-2)))</f>
        <v>-1</v>
      </c>
      <c r="DU5" s="0" t="str">
        <f aca="false">IF(OR(DQ5=-1,IFERROR(INDEX(DQ$2:DQ$100,DR5),999)&gt;=0,IFERROR(INDEX(DS$2:DS$100,DR5),999)&gt;=0),IF(OR(DS5=-1,IFERROR(INDEX(DQ$2:DQ$100,DT5),999)&gt;=0,IFERROR(INDEX(DS$2:DS$100,DT5),999)&gt;=0),DP5,              REPLACE(DP5,DS5,IFERROR(FIND(" ",DP5,DS5),999)-DS5,                   INDEX(DP$2:DP$100,DT5)                  )), REPLACE(DP5,DQ5,IFERROR(FIND(" ",DP5,DQ5),999)-DQ5,                   INDEX(DP$2:DP$100,DR5)                  ) )</f>
        <v>t[did] = p[did]</v>
      </c>
      <c r="DV5" s="0" t="n">
        <f aca="false">IFERROR(FIND("f_",LOWER(DU5)),-1)</f>
        <v>-1</v>
      </c>
      <c r="DW5" s="0" t="n">
        <f aca="false">IF(DV5=-1,-1, VALUE(MID(DU5,DV5+2, IFERROR(FIND(" ",DU5,DV5),999)-DV5-2)))</f>
        <v>-1</v>
      </c>
      <c r="DX5" s="0" t="n">
        <f aca="false">IFERROR(FIND("r_",LOWER(DU5)),-1)</f>
        <v>-1</v>
      </c>
      <c r="DY5" s="0" t="n">
        <f aca="false">IF(DX5=-1,-1, ROW(DX5)-1+VALUE(MID(DU5,DX5+2, IFERROR(FIND(" ",DU5,DX5),999)-DX5-2)))</f>
        <v>-1</v>
      </c>
      <c r="DZ5" s="0" t="str">
        <f aca="false">IF(OR(DV5=-1,IFERROR(INDEX(DV$2:DV$100,DW5),999)&gt;=0,IFERROR(INDEX(DX$2:DX$100,DW5),999)&gt;=0),IF(OR(DX5=-1,IFERROR(INDEX(DV$2:DV$100,DY5),999)&gt;=0,IFERROR(INDEX(DX$2:DX$100,DY5),999)&gt;=0),DU5,              REPLACE(DU5,DX5,IFERROR(FIND(" ",DU5,DX5),999)-DX5,                   INDEX(DU$2:DU$100,DY5)                  )), REPLACE(DU5,DV5,IFERROR(FIND(" ",DU5,DV5),999)-DV5,                   INDEX(DU$2:DU$100,DW5)                  ) )</f>
        <v>t[did] = p[did]</v>
      </c>
      <c r="EA5" s="0" t="n">
        <f aca="false">IFERROR(FIND("f_",LOWER(DZ5)),-1)</f>
        <v>-1</v>
      </c>
      <c r="EB5" s="0" t="n">
        <f aca="false">IF(EA5=-1,-1, VALUE(MID(DZ5,EA5+2, IFERROR(FIND(" ",DZ5,EA5),999)-EA5-2)))</f>
        <v>-1</v>
      </c>
      <c r="EC5" s="0" t="n">
        <f aca="false">IFERROR(FIND("r_",LOWER(DZ5)),-1)</f>
        <v>-1</v>
      </c>
      <c r="ED5" s="0" t="n">
        <f aca="false">IF(EC5=-1,-1, ROW(EC5)-1+VALUE(MID(DZ5,EC5+2, IFERROR(FIND(" ",DZ5,EC5),999)-EC5-2)))</f>
        <v>-1</v>
      </c>
      <c r="EE5" s="0" t="str">
        <f aca="false">IF(OR(EA5=-1,IFERROR(INDEX(EA$2:EA$100,EB5),999)&gt;=0,IFERROR(INDEX(EC$2:EC$100,EB5),999)&gt;=0),IF(OR(EC5=-1,IFERROR(INDEX(EA$2:EA$100,ED5),999)&gt;=0,IFERROR(INDEX(EC$2:EC$100,ED5),999)&gt;=0),DZ5,              REPLACE(DZ5,EC5,IFERROR(FIND(" ",DZ5,EC5),999)-EC5,                   INDEX(DZ$2:DZ$100,ED5)                  )), REPLACE(DZ5,EA5,IFERROR(FIND(" ",DZ5,EA5),999)-EA5,                   INDEX(DZ$2:DZ$100,EB5)                  ) )</f>
        <v>t[did] = p[did]</v>
      </c>
      <c r="EF5" s="0" t="n">
        <f aca="false">IFERROR(FIND("f_",LOWER(EE5)),-1)</f>
        <v>-1</v>
      </c>
      <c r="EG5" s="0" t="n">
        <f aca="false">IF(EF5=-1,-1, VALUE(MID(EE5,EF5+2, IFERROR(FIND(" ",EE5,EF5),999)-EF5-2)))</f>
        <v>-1</v>
      </c>
      <c r="EH5" s="0" t="n">
        <f aca="false">IFERROR(FIND("r_",LOWER(EE5)),-1)</f>
        <v>-1</v>
      </c>
      <c r="EI5" s="0" t="n">
        <f aca="false">IF(EH5=-1,-1, ROW(EH5)-1+VALUE(MID(EE5,EH5+2, IFERROR(FIND(" ",EE5,EH5),999)-EH5-2)))</f>
        <v>-1</v>
      </c>
      <c r="EJ5" s="0" t="str">
        <f aca="false">IF(OR(EF5=-1,IFERROR(INDEX(EF$2:EF$100,EG5),999)&gt;=0,IFERROR(INDEX(EH$2:EH$100,EG5),999)&gt;=0),IF(OR(EH5=-1,IFERROR(INDEX(EF$2:EF$100,EI5),999)&gt;=0,IFERROR(INDEX(EH$2:EH$100,EI5),999)&gt;=0),EE5,              REPLACE(EE5,EH5,IFERROR(FIND(" ",EE5,EH5),999)-EH5,                   INDEX(EE$2:EE$100,EI5)                  )), REPLACE(EE5,EF5,IFERROR(FIND(" ",EE5,EF5),999)-EF5,                   INDEX(EE$2:EE$100,EG5)                  ) )</f>
        <v>t[did] = p[did]</v>
      </c>
      <c r="EK5" s="0" t="n">
        <f aca="false">IFERROR(FIND("f_",LOWER(EJ5)),-1)</f>
        <v>-1</v>
      </c>
      <c r="EL5" s="0" t="n">
        <f aca="false">IF(EK5=-1,-1, VALUE(MID(EJ5,EK5+2, IFERROR(FIND(" ",EJ5,EK5),999)-EK5-2)))</f>
        <v>-1</v>
      </c>
      <c r="EM5" s="0" t="n">
        <f aca="false">IFERROR(FIND("r_",LOWER(EJ5)),-1)</f>
        <v>-1</v>
      </c>
      <c r="EN5" s="0" t="n">
        <f aca="false">IF(EM5=-1,-1, ROW(EM5)-1+VALUE(MID(EJ5,EM5+2, IFERROR(FIND(" ",EJ5,EM5),999)-EM5-2)))</f>
        <v>-1</v>
      </c>
      <c r="EO5" s="0" t="str">
        <f aca="false">IF(OR(EK5=-1,IFERROR(INDEX(EK$2:EK$100,EL5),999)&gt;=0,IFERROR(INDEX(EM$2:EM$100,EL5),999)&gt;=0),IF(OR(EM5=-1,IFERROR(INDEX(EK$2:EK$100,EN5),999)&gt;=0,IFERROR(INDEX(EM$2:EM$100,EN5),999)&gt;=0),EJ5,              REPLACE(EJ5,EM5,IFERROR(FIND(" ",EJ5,EM5),999)-EM5,                   INDEX(EJ$2:EJ$100,EN5)                  )), REPLACE(EJ5,EK5,IFERROR(FIND(" ",EJ5,EK5),999)-EK5,                   INDEX(EJ$2:EJ$100,EL5)                  ) )</f>
        <v>t[did] = p[did]</v>
      </c>
      <c r="EP5" s="0" t="n">
        <f aca="false">IFERROR(FIND("f_",LOWER(EO5)),-1)</f>
        <v>-1</v>
      </c>
      <c r="EQ5" s="0" t="n">
        <f aca="false">IF(EP5=-1,-1, VALUE(MID(EO5,EP5+2, IFERROR(FIND(" ",EO5,EP5),999)-EP5-2)))</f>
        <v>-1</v>
      </c>
      <c r="ER5" s="0" t="n">
        <f aca="false">IFERROR(FIND("r_",LOWER(EO5)),-1)</f>
        <v>-1</v>
      </c>
      <c r="ES5" s="0" t="n">
        <f aca="false">IF(ER5=-1,-1, ROW(ER5)-1+VALUE(MID(EO5,ER5+2, IFERROR(FIND(" ",EO5,ER5),999)-ER5-2)))</f>
        <v>-1</v>
      </c>
      <c r="ET5" s="0" t="str">
        <f aca="false">IF(OR(EP5=-1,IFERROR(INDEX(EP$2:EP$100,EQ5),999)&gt;=0,IFERROR(INDEX(ER$2:ER$100,EQ5),999)&gt;=0),IF(OR(ER5=-1,IFERROR(INDEX(EP$2:EP$100,ES5),999)&gt;=0,IFERROR(INDEX(ER$2:ER$100,ES5),999)&gt;=0),EO5,              REPLACE(EO5,ER5,IFERROR(FIND(" ",EO5,ER5),999)-ER5,                   INDEX(EO$2:EO$100,ES5)                  )), REPLACE(EO5,EP5,IFERROR(FIND(" ",EO5,EP5),999)-EP5,                   INDEX(EO$2:EO$100,EQ5)                  ) )</f>
        <v>t[did] = p[did]</v>
      </c>
      <c r="EU5" s="0" t="n">
        <f aca="false">IFERROR(FIND("f_",LOWER(ET5)),-1)</f>
        <v>-1</v>
      </c>
      <c r="EV5" s="0" t="n">
        <f aca="false">IF(EU5=-1,-1, VALUE(MID(ET5,EU5+2, IFERROR(FIND(" ",ET5,EU5),999)-EU5-2)))</f>
        <v>-1</v>
      </c>
      <c r="EW5" s="0" t="n">
        <f aca="false">IFERROR(FIND("r_",LOWER(ET5)),-1)</f>
        <v>-1</v>
      </c>
      <c r="EX5" s="0" t="n">
        <f aca="false">IF(EW5=-1,-1, ROW(EW5)-1+VALUE(MID(ET5,EW5+2, IFERROR(FIND(" ",ET5,EW5),999)-EW5-2)))</f>
        <v>-1</v>
      </c>
      <c r="EY5" s="0" t="str">
        <f aca="false">IF(OR(EU5=-1,IFERROR(INDEX(EU$2:EU$100,EV5),999)&gt;=0,IFERROR(INDEX(EW$2:EW$100,EV5),999)&gt;=0),IF(OR(EW5=-1,IFERROR(INDEX(EU$2:EU$100,EX5),999)&gt;=0,IFERROR(INDEX(EW$2:EW$100,EX5),999)&gt;=0),ET5,              REPLACE(ET5,EW5,IFERROR(FIND(" ",ET5,EW5),999)-EW5,                   INDEX(ET$2:ET$100,EX5)                  )), REPLACE(ET5,EU5,IFERROR(FIND(" ",ET5,EU5),999)-EU5,                   INDEX(ET$2:ET$100,EV5)                  ) )</f>
        <v>t[did] = p[did]</v>
      </c>
      <c r="EZ5" s="0" t="n">
        <f aca="false">IFERROR(FIND("f_",LOWER(EY5)),-1)</f>
        <v>-1</v>
      </c>
      <c r="FA5" s="0" t="n">
        <f aca="false">IF(EZ5=-1,-1, VALUE(MID(EY5,EZ5+2, IFERROR(FIND(" ",EY5,EZ5),999)-EZ5-2)))</f>
        <v>-1</v>
      </c>
      <c r="FB5" s="0" t="n">
        <f aca="false">IFERROR(FIND("r_",LOWER(EY5)),-1)</f>
        <v>-1</v>
      </c>
      <c r="FC5" s="0" t="n">
        <f aca="false">IF(FB5=-1,-1, ROW(FB5)-1+VALUE(MID(EY5,FB5+2, IFERROR(FIND(" ",EY5,FB5),999)-FB5-2)))</f>
        <v>-1</v>
      </c>
      <c r="FD5" s="0" t="str">
        <f aca="false">IF(OR(EZ5=-1,IFERROR(INDEX(EZ$2:EZ$100,FA5),999)&gt;=0,IFERROR(INDEX(FB$2:FB$100,FA5),999)&gt;=0),IF(OR(FB5=-1,IFERROR(INDEX(EZ$2:EZ$100,FC5),999)&gt;=0,IFERROR(INDEX(FB$2:FB$100,FC5),999)&gt;=0),EY5,              REPLACE(EY5,FB5,IFERROR(FIND(" ",EY5,FB5),999)-FB5,                   INDEX(EY$2:EY$100,FC5)                  )), REPLACE(EY5,EZ5,IFERROR(FIND(" ",EY5,EZ5),999)-EZ5,                   INDEX(EY$2:EY$100,FA5)                  ) )</f>
        <v>t[did] = p[did]</v>
      </c>
      <c r="FE5" s="0" t="n">
        <f aca="false">IFERROR(FIND("f_",LOWER(FD5)),-1)</f>
        <v>-1</v>
      </c>
      <c r="FF5" s="0" t="n">
        <f aca="false">IF(FE5=-1,-1, VALUE(MID(FD5,FE5+2, IFERROR(FIND(" ",FD5,FE5),999)-FE5-2)))</f>
        <v>-1</v>
      </c>
      <c r="FG5" s="0" t="n">
        <f aca="false">IFERROR(FIND("r_",LOWER(FD5)),-1)</f>
        <v>-1</v>
      </c>
      <c r="FH5" s="0" t="n">
        <f aca="false">IF(FG5=-1,-1, ROW(FG5)-1+VALUE(MID(FD5,FG5+2, IFERROR(FIND(" ",FD5,FG5),999)-FG5-2)))</f>
        <v>-1</v>
      </c>
      <c r="FI5" s="0" t="str">
        <f aca="false">IF(OR(FE5=-1,IFERROR(INDEX(FE$2:FE$100,FF5),999)&gt;=0,IFERROR(INDEX(FG$2:FG$100,FF5),999)&gt;=0),IF(OR(FG5=-1,IFERROR(INDEX(FE$2:FE$100,FH5),999)&gt;=0,IFERROR(INDEX(FG$2:FG$100,FH5),999)&gt;=0),FD5,              REPLACE(FD5,FG5,IFERROR(FIND(" ",FD5,FG5),999)-FG5,                   INDEX(FD$2:FD$100,FH5)                  )), REPLACE(FD5,FE5,IFERROR(FIND(" ",FD5,FE5),999)-FE5,                   INDEX(FD$2:FD$100,FF5)                  ) )</f>
        <v>t[did] = p[did]</v>
      </c>
      <c r="FJ5" s="0" t="n">
        <f aca="false">IFERROR(FIND("f_",LOWER(FI5)),-1)</f>
        <v>-1</v>
      </c>
      <c r="FK5" s="0" t="n">
        <f aca="false">IF(FJ5=-1,-1, VALUE(MID(FI5,FJ5+2, IFERROR(FIND(" ",FI5,FJ5),999)-FJ5-2)))</f>
        <v>-1</v>
      </c>
      <c r="FL5" s="0" t="n">
        <f aca="false">IFERROR(FIND("r_",LOWER(FI5)),-1)</f>
        <v>-1</v>
      </c>
      <c r="FM5" s="0" t="n">
        <f aca="false">IF(FL5=-1,-1, ROW(FL5)-1+VALUE(MID(FI5,FL5+2, IFERROR(FIND(" ",FI5,FL5),999)-FL5-2)))</f>
        <v>-1</v>
      </c>
      <c r="FN5" s="0" t="str">
        <f aca="false">IF(OR(FJ5=-1,IFERROR(INDEX(FJ$2:FJ$100,FK5),999)&gt;=0,IFERROR(INDEX(FL$2:FL$100,FK5),999)&gt;=0),IF(OR(FL5=-1,IFERROR(INDEX(FJ$2:FJ$100,FM5),999)&gt;=0,IFERROR(INDEX(FL$2:FL$100,FM5),999)&gt;=0),FI5,              REPLACE(FI5,FL5,IFERROR(FIND(" ",FI5,FL5),999)-FL5,                   INDEX(FI$2:FI$100,FM5)                  )), REPLACE(FI5,FJ5,IFERROR(FIND(" ",FI5,FJ5),999)-FJ5,                   INDEX(FI$2:FI$100,FK5)                  ) )</f>
        <v>t[did] = p[did]</v>
      </c>
      <c r="FO5" s="0" t="n">
        <f aca="false">IFERROR(FIND("f_",LOWER(FN5)),-1)</f>
        <v>-1</v>
      </c>
      <c r="FP5" s="0" t="n">
        <f aca="false">IF(FO5=-1,-1, VALUE(MID(FN5,FO5+2, IFERROR(FIND(" ",FN5,FO5),999)-FO5-2)))</f>
        <v>-1</v>
      </c>
      <c r="FQ5" s="0" t="n">
        <f aca="false">IFERROR(FIND("r_",LOWER(FN5)),-1)</f>
        <v>-1</v>
      </c>
      <c r="FR5" s="0" t="n">
        <f aca="false">IF(FQ5=-1,-1, ROW(FQ5)-1+VALUE(MID(FN5,FQ5+2, IFERROR(FIND(" ",FN5,FQ5),999)-FQ5-2)))</f>
        <v>-1</v>
      </c>
      <c r="FS5" s="0" t="str">
        <f aca="false">IF(OR(FO5=-1,IFERROR(INDEX(FO$2:FO$100,FP5),999)&gt;=0,IFERROR(INDEX(FQ$2:FQ$100,FP5),999)&gt;=0),IF(OR(FQ5=-1,IFERROR(INDEX(FO$2:FO$100,FR5),999)&gt;=0,IFERROR(INDEX(FQ$2:FQ$100,FR5),999)&gt;=0),FN5,              REPLACE(FN5,FQ5,IFERROR(FIND(" ",FN5,FQ5),999)-FQ5,                   INDEX(FN$2:FN$100,FR5)                  )), REPLACE(FN5,FO5,IFERROR(FIND(" ",FN5,FO5),999)-FO5,                   INDEX(FN$2:FN$100,FP5)                  ) )</f>
        <v>t[did] = p[did]</v>
      </c>
      <c r="FT5" s="0" t="n">
        <f aca="false">IFERROR(FIND("f_",LOWER(FS5)),-1)</f>
        <v>-1</v>
      </c>
      <c r="FU5" s="0" t="n">
        <f aca="false">IF(FT5=-1,-1, VALUE(MID(FS5,FT5+2, IFERROR(FIND(" ",FS5,FT5),999)-FT5-2)))</f>
        <v>-1</v>
      </c>
      <c r="FV5" s="0" t="n">
        <f aca="false">IFERROR(FIND("r_",LOWER(FS5)),-1)</f>
        <v>-1</v>
      </c>
      <c r="FW5" s="0" t="n">
        <f aca="false">IF(FV5=-1,-1, ROW(FV5)-1+VALUE(MID(FS5,FV5+2, IFERROR(FIND(" ",FS5,FV5),999)-FV5-2)))</f>
        <v>-1</v>
      </c>
      <c r="FX5" s="0" t="str">
        <f aca="false">IF(OR(FT5=-1,IFERROR(INDEX(FT$2:FT$100,FU5),999)&gt;=0,IFERROR(INDEX(FV$2:FV$100,FU5),999)&gt;=0),IF(OR(FV5=-1,IFERROR(INDEX(FT$2:FT$100,FW5),999)&gt;=0,IFERROR(INDEX(FV$2:FV$100,FW5),999)&gt;=0),FS5,              REPLACE(FS5,FV5,IFERROR(FIND(" ",FS5,FV5),999)-FV5,                   INDEX(FS$2:FS$100,FW5)                  )), REPLACE(FS5,FT5,IFERROR(FIND(" ",FS5,FT5),999)-FT5,                   INDEX(FS$2:FS$100,FU5)                  ) )</f>
        <v>t[did] = p[did]</v>
      </c>
      <c r="FY5" s="0" t="n">
        <f aca="false">IFERROR(FIND("f_",LOWER(FX5)),-1)</f>
        <v>-1</v>
      </c>
      <c r="FZ5" s="0" t="n">
        <f aca="false">IF(FY5=-1,-1, VALUE(MID(FX5,FY5+2, IFERROR(FIND(" ",FX5,FY5),999)-FY5-2)))</f>
        <v>-1</v>
      </c>
      <c r="GA5" s="0" t="n">
        <f aca="false">IFERROR(FIND("r_",LOWER(FX5)),-1)</f>
        <v>-1</v>
      </c>
      <c r="GB5" s="0" t="n">
        <f aca="false">IF(GA5=-1,-1, ROW(GA5)-1+VALUE(MID(FX5,GA5+2, IFERROR(FIND(" ",FX5,GA5),999)-GA5-2)))</f>
        <v>-1</v>
      </c>
      <c r="GC5" s="0" t="str">
        <f aca="false">IF(OR(FY5=-1,IFERROR(INDEX(FY$2:FY$100,FZ5),999)&gt;=0,IFERROR(INDEX(GA$2:GA$100,FZ5),999)&gt;=0),IF(OR(GA5=-1,IFERROR(INDEX(FY$2:FY$100,GB5),999)&gt;=0,IFERROR(INDEX(GA$2:GA$100,GB5),999)&gt;=0),FX5,              REPLACE(FX5,GA5,IFERROR(FIND(" ",FX5,GA5),999)-GA5,                   INDEX(FX$2:FX$100,GB5)                  )), REPLACE(FX5,FY5,IFERROR(FIND(" ",FX5,FY5),999)-FY5,                   INDEX(FX$2:FX$100,FZ5)                  ) )</f>
        <v>t[did] = p[did]</v>
      </c>
      <c r="GD5" s="0" t="n">
        <f aca="false">IFERROR(FIND("f_",LOWER(GC5)),-1)</f>
        <v>-1</v>
      </c>
      <c r="GE5" s="0" t="n">
        <f aca="false">IF(GD5=-1,-1, VALUE(MID(GC5,GD5+2, IFERROR(FIND(" ",GC5,GD5),999)-GD5-2)))</f>
        <v>-1</v>
      </c>
      <c r="GF5" s="0" t="n">
        <f aca="false">IFERROR(FIND("r_",LOWER(GC5)),-1)</f>
        <v>-1</v>
      </c>
      <c r="GG5" s="0" t="n">
        <f aca="false">IF(GF5=-1,-1, ROW(GF5)-1+VALUE(MID(GC5,GF5+2, IFERROR(FIND(" ",GC5,GF5),999)-GF5-2)))</f>
        <v>-1</v>
      </c>
      <c r="GH5" s="0" t="str">
        <f aca="false">IF(OR(GD5=-1,IFERROR(INDEX(GD$2:GD$100,GE5),999)&gt;=0,IFERROR(INDEX(GF$2:GF$100,GE5),999)&gt;=0),IF(OR(GF5=-1,IFERROR(INDEX(GD$2:GD$100,GG5),999)&gt;=0,IFERROR(INDEX(GF$2:GF$100,GG5),999)&gt;=0),GC5,              REPLACE(GC5,GF5,IFERROR(FIND(" ",GC5,GF5),999)-GF5,                   INDEX(GC$2:GC$100,GG5)                  )), REPLACE(GC5,GD5,IFERROR(FIND(" ",GC5,GD5),999)-GD5,                   INDEX(GC$2:GC$100,GE5)                  ) )</f>
        <v>t[did] = p[did]</v>
      </c>
      <c r="GI5" s="0" t="n">
        <f aca="false">IFERROR(FIND("f_",LOWER(GH5)),-1)</f>
        <v>-1</v>
      </c>
      <c r="GJ5" s="0" t="n">
        <f aca="false">IF(GI5=-1,-1, VALUE(MID(GH5,GI5+2, IFERROR(FIND(" ",GH5,GI5),999)-GI5-2)))</f>
        <v>-1</v>
      </c>
      <c r="GK5" s="0" t="n">
        <f aca="false">IFERROR(FIND("r_",LOWER(GH5)),-1)</f>
        <v>-1</v>
      </c>
      <c r="GL5" s="0" t="n">
        <f aca="false">IF(GK5=-1,-1, ROW(GK5)-1+VALUE(MID(GH5,GK5+2, IFERROR(FIND(" ",GH5,GK5),999)-GK5-2)))</f>
        <v>-1</v>
      </c>
      <c r="GM5" s="0" t="str">
        <f aca="false">IF(OR(GI5=-1,IFERROR(INDEX(GI$2:GI$100,GJ5),999)&gt;=0,IFERROR(INDEX(GK$2:GK$100,GJ5),999)&gt;=0),IF(OR(GK5=-1,IFERROR(INDEX(GI$2:GI$100,GL5),999)&gt;=0,IFERROR(INDEX(GK$2:GK$100,GL5),999)&gt;=0),GH5,              REPLACE(GH5,GK5,IFERROR(FIND(" ",GH5,GK5),999)-GK5,                   INDEX(GH$2:GH$100,GL5)                  )), REPLACE(GH5,GI5,IFERROR(FIND(" ",GH5,GI5),999)-GI5,                   INDEX(GH$2:GH$100,GJ5)                  ) )</f>
        <v>t[did] = p[did]</v>
      </c>
      <c r="GN5" s="0" t="n">
        <f aca="false">IFERROR(FIND("f_",LOWER(GM5)),-1)</f>
        <v>-1</v>
      </c>
      <c r="GO5" s="0" t="n">
        <f aca="false">IF(GN5=-1,-1, VALUE(MID(GM5,GN5+2, IFERROR(FIND(" ",GM5,GN5),999)-GN5-2)))</f>
        <v>-1</v>
      </c>
      <c r="GP5" s="0" t="n">
        <f aca="false">IFERROR(FIND("r_",LOWER(GM5)),-1)</f>
        <v>-1</v>
      </c>
      <c r="GQ5" s="0" t="n">
        <f aca="false">IF(GP5=-1,-1, ROW(GP5)-1+VALUE(MID(GM5,GP5+2, IFERROR(FIND(" ",GM5,GP5),999)-GP5-2)))</f>
        <v>-1</v>
      </c>
      <c r="GR5" s="0" t="str">
        <f aca="false">IF(OR(GN5=-1,IFERROR(INDEX(GN$2:GN$100,GO5),999)&gt;=0,IFERROR(INDEX(GP$2:GP$100,GO5),999)&gt;=0),IF(OR(GP5=-1,IFERROR(INDEX(GN$2:GN$100,GQ5),999)&gt;=0,IFERROR(INDEX(GP$2:GP$100,GQ5),999)&gt;=0),GM5,              REPLACE(GM5,GP5,IFERROR(FIND(" ",GM5,GP5),999)-GP5,                   INDEX(GM$2:GM$100,GQ5)                  )), REPLACE(GM5,GN5,IFERROR(FIND(" ",GM5,GN5),999)-GN5,                   INDEX(GM$2:GM$100,GO5)                  ) )</f>
        <v>t[did] = p[did]</v>
      </c>
      <c r="GS5" s="0" t="n">
        <f aca="false">IFERROR(FIND("f_",LOWER(GR5)),-1)</f>
        <v>-1</v>
      </c>
      <c r="GT5" s="0" t="n">
        <f aca="false">IF(GS5=-1,-1, VALUE(MID(GR5,GS5+2, IFERROR(FIND(" ",GR5,GS5),999)-GS5-2)))</f>
        <v>-1</v>
      </c>
      <c r="GU5" s="0" t="n">
        <f aca="false">IFERROR(FIND("r_",LOWER(GR5)),-1)</f>
        <v>-1</v>
      </c>
      <c r="GV5" s="0" t="n">
        <f aca="false">IF(GU5=-1,-1, ROW(GU5)-1+VALUE(MID(GR5,GU5+2, IFERROR(FIND(" ",GR5,GU5),999)-GU5-2)))</f>
        <v>-1</v>
      </c>
      <c r="GW5" s="0" t="str">
        <f aca="false">IF(OR(GS5=-1,IFERROR(INDEX(GS$2:GS$100,GT5),999)&gt;=0,IFERROR(INDEX(GU$2:GU$100,GT5),999)&gt;=0),IF(OR(GU5=-1,IFERROR(INDEX(GS$2:GS$100,GV5),999)&gt;=0,IFERROR(INDEX(GU$2:GU$100,GV5),999)&gt;=0),GR5,              REPLACE(GR5,GU5,IFERROR(FIND(" ",GR5,GU5),999)-GU5,                   INDEX(GR$2:GR$100,GV5)                  )), REPLACE(GR5,GS5,IFERROR(FIND(" ",GR5,GS5),999)-GS5,                   INDEX(GR$2:GR$100,GT5)                  ) )</f>
        <v>t[did] = p[did]</v>
      </c>
      <c r="GX5" s="0" t="n">
        <f aca="false">IFERROR(FIND("f_",LOWER(GW5)),-1)</f>
        <v>-1</v>
      </c>
      <c r="GY5" s="0" t="n">
        <f aca="false">IF(GX5=-1,-1, VALUE(MID(GW5,GX5+2, IFERROR(FIND(" ",GW5,GX5),999)-GX5-2)))</f>
        <v>-1</v>
      </c>
      <c r="GZ5" s="0" t="n">
        <f aca="false">IFERROR(FIND("r_",LOWER(GW5)),-1)</f>
        <v>-1</v>
      </c>
      <c r="HA5" s="0" t="n">
        <f aca="false">IF(GZ5=-1,-1, ROW(GZ5)-1+VALUE(MID(GW5,GZ5+2, IFERROR(FIND(" ",GW5,GZ5),999)-GZ5-2)))</f>
        <v>-1</v>
      </c>
      <c r="HB5" s="0" t="str">
        <f aca="false">IF(OR(GX5=-1,IFERROR(INDEX(GX$2:GX$100,GY5),999)&gt;=0,IFERROR(INDEX(GZ$2:GZ$100,GY5),999)&gt;=0),IF(OR(GZ5=-1,IFERROR(INDEX(GX$2:GX$100,HA5),999)&gt;=0,IFERROR(INDEX(GZ$2:GZ$100,HA5),999)&gt;=0),GW5,              REPLACE(GW5,GZ5,IFERROR(FIND(" ",GW5,GZ5),999)-GZ5,                   INDEX(GW$2:GW$100,HA5)                  )), REPLACE(GW5,GX5,IFERROR(FIND(" ",GW5,GX5),999)-GX5,                   INDEX(GW$2:GW$100,GY5)                  ) )</f>
        <v>t[did] = p[did]</v>
      </c>
      <c r="HC5" s="0" t="n">
        <f aca="false">IFERROR(FIND("f_",LOWER(HB5)),-1)</f>
        <v>-1</v>
      </c>
      <c r="HD5" s="0" t="n">
        <f aca="false">IF(HC5=-1,-1, VALUE(MID(HB5,HC5+2, IFERROR(FIND(" ",HB5,HC5),999)-HC5-2)))</f>
        <v>-1</v>
      </c>
      <c r="HE5" s="0" t="n">
        <f aca="false">IFERROR(FIND("r_",LOWER(HB5)),-1)</f>
        <v>-1</v>
      </c>
      <c r="HF5" s="0" t="n">
        <f aca="false">IF(HE5=-1,-1, ROW(HE5)-1+VALUE(MID(HB5,HE5+2, IFERROR(FIND(" ",HB5,HE5),999)-HE5-2)))</f>
        <v>-1</v>
      </c>
      <c r="HG5" s="0" t="str">
        <f aca="false">IF(OR(HC5=-1,IFERROR(INDEX(HC$2:HC$100,HD5),999)&gt;=0,IFERROR(INDEX(HE$2:HE$100,HD5),999)&gt;=0),IF(OR(HE5=-1,IFERROR(INDEX(HC$2:HC$100,HF5),999)&gt;=0,IFERROR(INDEX(HE$2:HE$100,HF5),999)&gt;=0),HB5,              REPLACE(HB5,HE5,IFERROR(FIND(" ",HB5,HE5),999)-HE5,                   INDEX(HB$2:HB$100,HF5)                  )), REPLACE(HB5,HC5,IFERROR(FIND(" ",HB5,HC5),999)-HC5,                   INDEX(HB$2:HB$100,HD5)                  ) )</f>
        <v>t[did] = p[did]</v>
      </c>
      <c r="HH5" s="0" t="n">
        <f aca="false">IFERROR(FIND("f_",LOWER(HG5)),-1)</f>
        <v>-1</v>
      </c>
      <c r="HI5" s="0" t="n">
        <f aca="false">IF(HH5=-1,-1, VALUE(MID(HG5,HH5+2, IFERROR(FIND(" ",HG5,HH5),999)-HH5-2)))</f>
        <v>-1</v>
      </c>
      <c r="HJ5" s="0" t="n">
        <f aca="false">IFERROR(FIND("r_",LOWER(HG5)),-1)</f>
        <v>-1</v>
      </c>
      <c r="HK5" s="0" t="n">
        <f aca="false">IF(HJ5=-1,-1, ROW(HJ5)-1+VALUE(MID(HG5,HJ5+2, IFERROR(FIND(" ",HG5,HJ5),999)-HJ5-2)))</f>
        <v>-1</v>
      </c>
      <c r="HL5" s="0" t="str">
        <f aca="false">IF(OR(HH5=-1,IFERROR(INDEX(HH$2:HH$100,HI5),999)&gt;=0,IFERROR(INDEX(HJ$2:HJ$100,HI5),999)&gt;=0),IF(OR(HJ5=-1,IFERROR(INDEX(HH$2:HH$100,HK5),999)&gt;=0,IFERROR(INDEX(HJ$2:HJ$100,HK5),999)&gt;=0),HG5,              REPLACE(HG5,HJ5,IFERROR(FIND(" ",HG5,HJ5),999)-HJ5,                   INDEX(HG$2:HG$100,HK5)                  )), REPLACE(HG5,HH5,IFERROR(FIND(" ",HG5,HH5),999)-HH5,                   INDEX(HG$2:HG$100,HI5)                  ) )</f>
        <v>t[did] = p[did]</v>
      </c>
      <c r="HM5" s="0" t="n">
        <f aca="false">IFERROR(FIND("f_",LOWER(HL5)),-1)</f>
        <v>-1</v>
      </c>
      <c r="HN5" s="0" t="n">
        <f aca="false">IF(HM5=-1,-1, VALUE(MID(HL5,HM5+2, IFERROR(FIND(" ",HL5,HM5),999)-HM5-2)))</f>
        <v>-1</v>
      </c>
      <c r="HO5" s="0" t="n">
        <f aca="false">IFERROR(FIND("r_",LOWER(HL5)),-1)</f>
        <v>-1</v>
      </c>
      <c r="HP5" s="0" t="n">
        <f aca="false">IF(HO5=-1,-1, ROW(HO5)-1+VALUE(MID(HL5,HO5+2, IFERROR(FIND(" ",HL5,HO5),999)-HO5-2)))</f>
        <v>-1</v>
      </c>
      <c r="HQ5" s="0" t="str">
        <f aca="false">IF(OR(HM5=-1,IFERROR(INDEX(HM$2:HM$100,HN5),999)&gt;=0,IFERROR(INDEX(HO$2:HO$100,HN5),999)&gt;=0),IF(OR(HO5=-1,IFERROR(INDEX(HM$2:HM$100,HP5),999)&gt;=0,IFERROR(INDEX(HO$2:HO$100,HP5),999)&gt;=0),HL5,              REPLACE(HL5,HO5,IFERROR(FIND(" ",HL5,HO5),999)-HO5,                   INDEX(HL$2:HL$100,HP5)                  )), REPLACE(HL5,HM5,IFERROR(FIND(" ",HL5,HM5),999)-HM5,                   INDEX(HL$2:HL$100,HN5)                  ) )</f>
        <v>t[did] = p[did]</v>
      </c>
      <c r="HR5" s="0" t="n">
        <f aca="false">IFERROR(FIND("f_",LOWER(HQ5)),-1)</f>
        <v>-1</v>
      </c>
      <c r="HS5" s="0" t="n">
        <f aca="false">IF(HR5=-1,-1, VALUE(MID(HQ5,HR5+2, IFERROR(FIND(" ",HQ5,HR5),999)-HR5-2)))</f>
        <v>-1</v>
      </c>
      <c r="HT5" s="0" t="n">
        <f aca="false">IFERROR(FIND("r_",LOWER(HQ5)),-1)</f>
        <v>-1</v>
      </c>
      <c r="HU5" s="0" t="n">
        <f aca="false">IF(HT5=-1,-1, ROW(HT5)-1+VALUE(MID(HQ5,HT5+2, IFERROR(FIND(" ",HQ5,HT5),999)-HT5-2)))</f>
        <v>-1</v>
      </c>
      <c r="HV5" s="0" t="str">
        <f aca="false">IF(OR(HR5=-1,IFERROR(INDEX(HR$2:HR$100,HS5),999)&gt;=0,IFERROR(INDEX(HT$2:HT$100,HS5),999)&gt;=0),IF(OR(HT5=-1,IFERROR(INDEX(HR$2:HR$100,HU5),999)&gt;=0,IFERROR(INDEX(HT$2:HT$100,HU5),999)&gt;=0),HQ5,              REPLACE(HQ5,HT5,IFERROR(FIND(" ",HQ5,HT5),999)-HT5,                   INDEX(HQ$2:HQ$100,HU5)                  )), REPLACE(HQ5,HR5,IFERROR(FIND(" ",HQ5,HR5),999)-HR5,                   INDEX(HQ$2:HQ$100,HS5)                  ) )</f>
        <v>t[did] = p[did]</v>
      </c>
      <c r="HW5" s="0" t="n">
        <f aca="false">IFERROR(FIND("f_",LOWER(HV5)),-1)</f>
        <v>-1</v>
      </c>
      <c r="HX5" s="0" t="n">
        <f aca="false">IF(HW5=-1,-1, VALUE(MID(HV5,HW5+2, IFERROR(FIND(" ",HV5,HW5),999)-HW5-2)))</f>
        <v>-1</v>
      </c>
      <c r="HY5" s="0" t="n">
        <f aca="false">IFERROR(FIND("r_",LOWER(HV5)),-1)</f>
        <v>-1</v>
      </c>
      <c r="HZ5" s="0" t="n">
        <f aca="false">IF(HY5=-1,-1, ROW(HY5)-1+VALUE(MID(HV5,HY5+2, IFERROR(FIND(" ",HV5,HY5),999)-HY5-2)))</f>
        <v>-1</v>
      </c>
      <c r="IA5" s="0" t="str">
        <f aca="false">IF(OR(HW5=-1,IFERROR(INDEX(HW$2:HW$100,HX5),999)&gt;=0,IFERROR(INDEX(HY$2:HY$100,HX5),999)&gt;=0),IF(OR(HY5=-1,IFERROR(INDEX(HW$2:HW$100,HZ5),999)&gt;=0,IFERROR(INDEX(HY$2:HY$100,HZ5),999)&gt;=0),HV5,              REPLACE(HV5,HY5,IFERROR(FIND(" ",HV5,HY5),999)-HY5,                   INDEX(HV$2:HV$100,HZ5)                  )), REPLACE(HV5,HW5,IFERROR(FIND(" ",HV5,HW5),999)-HW5,                   INDEX(HV$2:HV$100,HX5)                  ) )</f>
        <v>t[did] = p[did]</v>
      </c>
      <c r="IB5" s="0" t="n">
        <f aca="false">IFERROR(FIND("f_",LOWER(IA5)),-1)</f>
        <v>-1</v>
      </c>
      <c r="IC5" s="0" t="n">
        <f aca="false">IF(IB5=-1,-1, VALUE(MID(IA5,IB5+2, IFERROR(FIND(" ",IA5,IB5),999)-IB5-2)))</f>
        <v>-1</v>
      </c>
      <c r="ID5" s="0" t="n">
        <f aca="false">IFERROR(FIND("r_",LOWER(IA5)),-1)</f>
        <v>-1</v>
      </c>
      <c r="IE5" s="0" t="n">
        <f aca="false">IF(ID5=-1,-1, ROW(ID5)-1+VALUE(MID(IA5,ID5+2, IFERROR(FIND(" ",IA5,ID5),999)-ID5-2)))</f>
        <v>-1</v>
      </c>
      <c r="IF5" s="0" t="str">
        <f aca="false">IF(OR(IB5=-1,IFERROR(INDEX(IB$2:IB$100,IC5),999)&gt;=0,IFERROR(INDEX(ID$2:ID$100,IC5),999)&gt;=0),IF(OR(ID5=-1,IFERROR(INDEX(IB$2:IB$100,IE5),999)&gt;=0,IFERROR(INDEX(ID$2:ID$100,IE5),999)&gt;=0),IA5,              REPLACE(IA5,ID5,IFERROR(FIND(" ",IA5,ID5),999)-ID5,                   INDEX(IA$2:IA$100,IE5)                  )), REPLACE(IA5,IB5,IFERROR(FIND(" ",IA5,IB5),999)-IB5,                   INDEX(IA$2:IA$100,IC5)                  ) )</f>
        <v>t[did] = p[did]</v>
      </c>
      <c r="IG5" s="0" t="n">
        <f aca="false">IFERROR(FIND("f_",LOWER(IF5)),-1)</f>
        <v>-1</v>
      </c>
      <c r="IH5" s="0" t="n">
        <f aca="false">IF(IG5=-1,-1, VALUE(MID(IF5,IG5+2, IFERROR(FIND(" ",IF5,IG5),999)-IG5-2)))</f>
        <v>-1</v>
      </c>
      <c r="II5" s="0" t="n">
        <f aca="false">IFERROR(FIND("r_",LOWER(IF5)),-1)</f>
        <v>-1</v>
      </c>
      <c r="IJ5" s="0" t="n">
        <f aca="false">IF(II5=-1,-1, ROW(II5)-1+VALUE(MID(IF5,II5+2, IFERROR(FIND(" ",IF5,II5),999)-II5-2)))</f>
        <v>-1</v>
      </c>
      <c r="IK5" s="0" t="str">
        <f aca="false">IF(OR(IG5=-1,IFERROR(INDEX(IG$2:IG$100,IH5),999)&gt;=0,IFERROR(INDEX(II$2:II$100,IH5),999)&gt;=0),IF(OR(II5=-1,IFERROR(INDEX(IG$2:IG$100,IJ5),999)&gt;=0,IFERROR(INDEX(II$2:II$100,IJ5),999)&gt;=0),IF5,              REPLACE(IF5,II5,IFERROR(FIND(" ",IF5,II5),999)-II5,                   INDEX(IF$2:IF$100,IJ5)                  )), REPLACE(IF5,IG5,IFERROR(FIND(" ",IF5,IG5),999)-IG5,                   INDEX(IF$2:IF$100,IH5)                  ) )</f>
        <v>t[did] = p[did]</v>
      </c>
      <c r="IL5" s="0" t="n">
        <f aca="false">IFERROR(FIND("f_",LOWER(IK5)),-1)</f>
        <v>-1</v>
      </c>
      <c r="IM5" s="0" t="n">
        <f aca="false">IF(IL5=-1,-1, VALUE(MID(IK5,IL5+2, IFERROR(FIND(" ",IK5,IL5),999)-IL5-2)))</f>
        <v>-1</v>
      </c>
      <c r="IN5" s="0" t="n">
        <f aca="false">IFERROR(FIND("r_",LOWER(IK5)),-1)</f>
        <v>-1</v>
      </c>
      <c r="IO5" s="0" t="n">
        <f aca="false">IF(IN5=-1,-1, ROW(IN5)-1+VALUE(MID(IK5,IN5+2, IFERROR(FIND(" ",IK5,IN5),999)-IN5-2)))</f>
        <v>-1</v>
      </c>
      <c r="IP5" s="0" t="str">
        <f aca="false">IF(OR(IL5=-1,IFERROR(INDEX(IL$2:IL$100,IM5),999)&gt;=0,IFERROR(INDEX(IN$2:IN$100,IM5),999)&gt;=0),IF(OR(IN5=-1,IFERROR(INDEX(IL$2:IL$100,IO5),999)&gt;=0,IFERROR(INDEX(IN$2:IN$100,IO5),999)&gt;=0),IK5,              REPLACE(IK5,IN5,IFERROR(FIND(" ",IK5,IN5),999)-IN5,                   INDEX(IK$2:IK$100,IO5)                  )), REPLACE(IK5,IL5,IFERROR(FIND(" ",IK5,IL5),999)-IL5,                   INDEX(IK$2:IK$100,IM5)                  ) )</f>
        <v>t[did] = p[did]</v>
      </c>
      <c r="IQ5" s="0" t="n">
        <f aca="false">IFERROR(FIND("f_",LOWER(IP5)),-1)</f>
        <v>-1</v>
      </c>
      <c r="IR5" s="0" t="n">
        <f aca="false">IF(IQ5=-1,-1, VALUE(MID(IP5,IQ5+2, IFERROR(FIND(" ",IP5,IQ5),999)-IQ5-2)))</f>
        <v>-1</v>
      </c>
      <c r="IS5" s="0" t="n">
        <f aca="false">IFERROR(FIND("r_",LOWER(IP5)),-1)</f>
        <v>-1</v>
      </c>
      <c r="IT5" s="0" t="n">
        <f aca="false">IF(IS5=-1,-1, ROW(IS5)-1+VALUE(MID(IP5,IS5+2, IFERROR(FIND(" ",IP5,IS5),999)-IS5-2)))</f>
        <v>-1</v>
      </c>
      <c r="IU5" s="0" t="str">
        <f aca="false">IF(OR(IQ5=-1,IFERROR(INDEX(IQ$2:IQ$100,IR5),999)&gt;=0,IFERROR(INDEX(IS$2:IS$100,IR5),999)&gt;=0),IF(OR(IS5=-1,IFERROR(INDEX(IQ$2:IQ$100,IT5),999)&gt;=0,IFERROR(INDEX(IS$2:IS$100,IT5),999)&gt;=0),IP5,              REPLACE(IP5,IS5,IFERROR(FIND(" ",IP5,IS5),999)-IS5,                   INDEX(IP$2:IP$100,IT5)                  )), REPLACE(IP5,IQ5,IFERROR(FIND(" ",IP5,IQ5),999)-IQ5,                   INDEX(IP$2:IP$100,IR5)                  ) )</f>
        <v>t[did] = p[did]</v>
      </c>
      <c r="IV5" s="0" t="n">
        <f aca="false">IFERROR(FIND("f_",LOWER(IU5)),-1)</f>
        <v>-1</v>
      </c>
      <c r="IW5" s="0" t="n">
        <f aca="false">IF(IV5=-1,-1, VALUE(MID(IU5,IV5+2, IFERROR(FIND(" ",IU5,IV5),999)-IV5-2)))</f>
        <v>-1</v>
      </c>
      <c r="IX5" s="0" t="n">
        <f aca="false">IFERROR(FIND("r_",LOWER(IU5)),-1)</f>
        <v>-1</v>
      </c>
      <c r="IY5" s="0" t="n">
        <f aca="false">IF(IX5=-1,-1, ROW(IX5)-1+VALUE(MID(IU5,IX5+2, IFERROR(FIND(" ",IU5,IX5),999)-IX5-2)))</f>
        <v>-1</v>
      </c>
      <c r="IZ5" s="0" t="str">
        <f aca="false">IF(OR(IV5=-1,IFERROR(INDEX(IV$2:IV$100,IW5),999)&gt;=0,IFERROR(INDEX(IX$2:IX$100,IW5),999)&gt;=0),IF(OR(IX5=-1,IFERROR(INDEX(IV$2:IV$100,IY5),999)&gt;=0,IFERROR(INDEX(IX$2:IX$100,IY5),999)&gt;=0),IU5,              REPLACE(IU5,IX5,IFERROR(FIND(" ",IU5,IX5),999)-IX5,                   INDEX(IU$2:IU$100,IY5)                  )), REPLACE(IU5,IV5,IFERROR(FIND(" ",IU5,IV5),999)-IV5,                   INDEX(IU$2:IU$100,IW5)                  ) )</f>
        <v>t[did] = p[did]</v>
      </c>
      <c r="JA5" s="0" t="n">
        <f aca="false">IFERROR(FIND("f_",LOWER(IZ5)),-1)</f>
        <v>-1</v>
      </c>
      <c r="JB5" s="0" t="n">
        <f aca="false">IF(JA5=-1,-1, VALUE(MID(IZ5,JA5+2, IFERROR(FIND(" ",IZ5,JA5),999)-JA5-2)))</f>
        <v>-1</v>
      </c>
      <c r="JC5" s="0" t="n">
        <f aca="false">IFERROR(FIND("r_",LOWER(IZ5)),-1)</f>
        <v>-1</v>
      </c>
      <c r="JD5" s="0" t="n">
        <f aca="false">IF(JC5=-1,-1, ROW(JC5)-1+VALUE(MID(IZ5,JC5+2, IFERROR(FIND(" ",IZ5,JC5),999)-JC5-2)))</f>
        <v>-1</v>
      </c>
      <c r="JE5" s="0" t="str">
        <f aca="false">IF(OR(JA5=-1,IFERROR(INDEX(JA$2:JA$100,JB5),999)&gt;=0,IFERROR(INDEX(JC$2:JC$100,JB5),999)&gt;=0),IF(OR(JC5=-1,IFERROR(INDEX(JA$2:JA$100,JD5),999)&gt;=0,IFERROR(INDEX(JC$2:JC$100,JD5),999)&gt;=0),IZ5,              REPLACE(IZ5,JC5,IFERROR(FIND(" ",IZ5,JC5),999)-JC5,                   INDEX(IZ$2:IZ$100,JD5)                  )), REPLACE(IZ5,JA5,IFERROR(FIND(" ",IZ5,JA5),999)-JA5,                   INDEX(IZ$2:IZ$100,JB5)                  ) )</f>
        <v>t[did] = p[did]</v>
      </c>
      <c r="JF5" s="0" t="n">
        <f aca="false">IFERROR(FIND("f_",LOWER(JE5)),-1)</f>
        <v>-1</v>
      </c>
      <c r="JG5" s="0" t="n">
        <f aca="false">IF(JF5=-1,-1, VALUE(MID(JE5,JF5+2, IFERROR(FIND(" ",JE5,JF5),999)-JF5-2)))</f>
        <v>-1</v>
      </c>
      <c r="JH5" s="0" t="n">
        <f aca="false">IFERROR(FIND("r_",LOWER(JE5)),-1)</f>
        <v>-1</v>
      </c>
      <c r="JI5" s="0" t="n">
        <f aca="false">IF(JH5=-1,-1, ROW(JH5)-1+VALUE(MID(JE5,JH5+2, IFERROR(FIND(" ",JE5,JH5),999)-JH5-2)))</f>
        <v>-1</v>
      </c>
      <c r="JJ5" s="0" t="str">
        <f aca="false">IF(OR(JF5=-1,IFERROR(INDEX(JF$2:JF$100,JG5),999)&gt;=0,IFERROR(INDEX(JH$2:JH$100,JG5),999)&gt;=0),IF(OR(JH5=-1,IFERROR(INDEX(JF$2:JF$100,JI5),999)&gt;=0,IFERROR(INDEX(JH$2:JH$100,JI5),999)&gt;=0),JE5,              REPLACE(JE5,JH5,IFERROR(FIND(" ",JE5,JH5),999)-JH5,                   INDEX(JE$2:JE$100,JI5)                  )), REPLACE(JE5,JF5,IFERROR(FIND(" ",JE5,JF5),999)-JF5,                   INDEX(JE$2:JE$100,JG5)                  ) )</f>
        <v>t[did] = p[did]</v>
      </c>
      <c r="JK5" s="0" t="n">
        <f aca="false">IFERROR(FIND("f_",LOWER(JJ5)),-1)</f>
        <v>-1</v>
      </c>
      <c r="JL5" s="0" t="n">
        <f aca="false">IF(JK5=-1,-1, VALUE(MID(JJ5,JK5+2, IFERROR(FIND(" ",JJ5,JK5),999)-JK5-2)))</f>
        <v>-1</v>
      </c>
      <c r="JM5" s="0" t="n">
        <f aca="false">IFERROR(FIND("r_",LOWER(JJ5)),-1)</f>
        <v>-1</v>
      </c>
      <c r="JN5" s="0" t="n">
        <f aca="false">IF(JM5=-1,-1, ROW(JM5)-1+VALUE(MID(JJ5,JM5+2, IFERROR(FIND(" ",JJ5,JM5),999)-JM5-2)))</f>
        <v>-1</v>
      </c>
      <c r="JO5" s="0" t="str">
        <f aca="false">IF(OR(JK5=-1,IFERROR(INDEX(JK$2:JK$100,JL5),999)&gt;=0,IFERROR(INDEX(JM$2:JM$100,JL5),999)&gt;=0),IF(OR(JM5=-1,IFERROR(INDEX(JK$2:JK$100,JN5),999)&gt;=0,IFERROR(INDEX(JM$2:JM$100,JN5),999)&gt;=0),JJ5,              REPLACE(JJ5,JM5,IFERROR(FIND(" ",JJ5,JM5),999)-JM5,                   INDEX(JJ$2:JJ$100,JN5)                  )), REPLACE(JJ5,JK5,IFERROR(FIND(" ",JJ5,JK5),999)-JK5,                   INDEX(JJ$2:JJ$100,JL5)                  ) )</f>
        <v>t[did] = p[did]</v>
      </c>
      <c r="JP5" s="0" t="n">
        <f aca="false">IFERROR(FIND("f_",LOWER(JO5)),-1)</f>
        <v>-1</v>
      </c>
      <c r="JQ5" s="0" t="n">
        <f aca="false">IF(JP5=-1,-1, VALUE(MID(JO5,JP5+2, IFERROR(FIND(" ",JO5,JP5),999)-JP5-2)))</f>
        <v>-1</v>
      </c>
      <c r="JR5" s="0" t="n">
        <f aca="false">IFERROR(FIND("r_",LOWER(JO5)),-1)</f>
        <v>-1</v>
      </c>
      <c r="JS5" s="0" t="n">
        <f aca="false">IF(JR5=-1,-1, ROW(JR5)-1+VALUE(MID(JO5,JR5+2, IFERROR(FIND(" ",JO5,JR5),999)-JR5-2)))</f>
        <v>-1</v>
      </c>
      <c r="JT5" s="0" t="str">
        <f aca="false">IF(OR(JP5=-1,IFERROR(INDEX(JP$2:JP$100,JQ5),999)&gt;=0,IFERROR(INDEX(JR$2:JR$100,JQ5),999)&gt;=0),IF(OR(JR5=-1,IFERROR(INDEX(JP$2:JP$100,JS5),999)&gt;=0,IFERROR(INDEX(JR$2:JR$100,JS5),999)&gt;=0),JO5,              REPLACE(JO5,JR5,IFERROR(FIND(" ",JO5,JR5),999)-JR5,                   INDEX(JO$2:JO$100,JS5)                  )), REPLACE(JO5,JP5,IFERROR(FIND(" ",JO5,JP5),999)-JP5,                   INDEX(JO$2:JO$100,JQ5)                  ) )</f>
        <v>t[did] = p[did]</v>
      </c>
      <c r="JU5" s="0" t="n">
        <f aca="false">IFERROR(FIND("f_",LOWER(JT5)),-1)</f>
        <v>-1</v>
      </c>
      <c r="JV5" s="0" t="n">
        <f aca="false">IF(JU5=-1,-1, VALUE(MID(JT5,JU5+2, IFERROR(FIND(" ",JT5,JU5),999)-JU5-2)))</f>
        <v>-1</v>
      </c>
      <c r="JW5" s="0" t="n">
        <f aca="false">IFERROR(FIND("r_",LOWER(JT5)),-1)</f>
        <v>-1</v>
      </c>
      <c r="JX5" s="0" t="n">
        <f aca="false">IF(JW5=-1,-1, ROW(JW5)-1+VALUE(MID(JT5,JW5+2, IFERROR(FIND(" ",JT5,JW5),999)-JW5-2)))</f>
        <v>-1</v>
      </c>
      <c r="JY5" s="0" t="str">
        <f aca="false">IF(OR(JU5=-1,IFERROR(INDEX(JU$2:JU$100,JV5),999)&gt;=0,IFERROR(INDEX(JW$2:JW$100,JV5),999)&gt;=0),IF(OR(JW5=-1,IFERROR(INDEX(JU$2:JU$100,JX5),999)&gt;=0,IFERROR(INDEX(JW$2:JW$100,JX5),999)&gt;=0),JT5,              REPLACE(JT5,JW5,IFERROR(FIND(" ",JT5,JW5),999)-JW5,                   INDEX(JT$2:JT$100,JX5)                  )), REPLACE(JT5,JU5,IFERROR(FIND(" ",JT5,JU5),999)-JU5,                   INDEX(JT$2:JT$100,JV5)                  ) )</f>
        <v>t[did] = p[did]</v>
      </c>
      <c r="JZ5" s="0" t="n">
        <f aca="false">IFERROR(FIND("f_",LOWER(JY5)),-1)</f>
        <v>-1</v>
      </c>
      <c r="KA5" s="0" t="n">
        <f aca="false">IF(JZ5=-1,-1, VALUE(MID(JY5,JZ5+2, IFERROR(FIND(" ",JY5,JZ5),999)-JZ5-2)))</f>
        <v>-1</v>
      </c>
      <c r="KB5" s="0" t="n">
        <f aca="false">IFERROR(FIND("r_",LOWER(JY5)),-1)</f>
        <v>-1</v>
      </c>
      <c r="KC5" s="0" t="n">
        <f aca="false">IF(KB5=-1,-1, ROW(KB5)-1+VALUE(MID(JY5,KB5+2, IFERROR(FIND(" ",JY5,KB5),999)-KB5-2)))</f>
        <v>-1</v>
      </c>
      <c r="KD5" s="0" t="str">
        <f aca="false">IF(OR(JZ5=-1,IFERROR(INDEX(JZ$2:JZ$100,KA5),999)&gt;=0,IFERROR(INDEX(KB$2:KB$100,KA5),999)&gt;=0),IF(OR(KB5=-1,IFERROR(INDEX(JZ$2:JZ$100,KC5),999)&gt;=0,IFERROR(INDEX(KB$2:KB$100,KC5),999)&gt;=0),JY5,              REPLACE(JY5,KB5,IFERROR(FIND(" ",JY5,KB5),999)-KB5,                   INDEX(JY$2:JY$100,KC5)                  )), REPLACE(JY5,JZ5,IFERROR(FIND(" ",JY5,JZ5),999)-JZ5,                   INDEX(JY$2:JY$100,KA5)                  ) )</f>
        <v>t[did] = p[did]</v>
      </c>
      <c r="KE5" s="0" t="n">
        <f aca="false">IFERROR(FIND("f_",LOWER(KD5)),-1)</f>
        <v>-1</v>
      </c>
      <c r="KF5" s="0" t="n">
        <f aca="false">IF(KE5=-1,-1, VALUE(MID(KD5,KE5+2, IFERROR(FIND(" ",KD5,KE5),999)-KE5-2)))</f>
        <v>-1</v>
      </c>
      <c r="KG5" s="0" t="n">
        <f aca="false">IFERROR(FIND("r_",LOWER(KD5)),-1)</f>
        <v>-1</v>
      </c>
      <c r="KH5" s="0" t="n">
        <f aca="false">IF(KG5=-1,-1, ROW(KG5)-1+VALUE(MID(KD5,KG5+2, IFERROR(FIND(" ",KD5,KG5),999)-KG5-2)))</f>
        <v>-1</v>
      </c>
      <c r="KI5" s="0" t="str">
        <f aca="false">IF(OR(KE5=-1,IFERROR(INDEX(KE$2:KE$100,KF5),999)&gt;=0,IFERROR(INDEX(KG$2:KG$100,KF5),999)&gt;=0),IF(OR(KG5=-1,IFERROR(INDEX(KE$2:KE$100,KH5),999)&gt;=0,IFERROR(INDEX(KG$2:KG$100,KH5),999)&gt;=0),KD5,              REPLACE(KD5,KG5,IFERROR(FIND(" ",KD5,KG5),999)-KG5,                   INDEX(KD$2:KD$100,KH5)                  )), REPLACE(KD5,KE5,IFERROR(FIND(" ",KD5,KE5),999)-KE5,                   INDEX(KD$2:KD$100,KF5)                  ) )</f>
        <v>t[did] = p[did]</v>
      </c>
    </row>
    <row r="6" customFormat="false" ht="13.8" hidden="false" customHeight="false" outlineLevel="0" collapsed="false">
      <c r="A6" s="0" t="s">
        <v>24</v>
      </c>
      <c r="B6" s="0" t="s">
        <v>25</v>
      </c>
      <c r="D6" s="1" t="s">
        <v>75</v>
      </c>
      <c r="E6" s="0" t="s">
        <v>20</v>
      </c>
      <c r="F6" s="0" t="s">
        <v>19</v>
      </c>
      <c r="G6" s="0" t="s">
        <v>74</v>
      </c>
      <c r="J6" s="0" t="n">
        <f aca="false">J5+1</f>
        <v>5</v>
      </c>
      <c r="L6" s="0" t="str">
        <f aca="false">KI6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O6" s="0" t="e">
        <f aca="false">IF(D6="join", E6&amp;"["&amp;G6&amp;"] = "&amp;F6&amp;"["&amp;G6&amp;"]" &amp;IF(H6="",""," ∧ "&amp;E6&amp;"["&amp;H6&amp;"] = "&amp;F6&amp;"["&amp;H6&amp;"]") &amp;IF(I6="",""," ∧ "&amp;E6&amp;"["&amp;I6&amp;"] = "&amp;F6&amp;"["&amp;I6&amp;"]"), NA())</f>
        <v>#N/A</v>
      </c>
      <c r="P6" s="0" t="str">
        <f aca="false">IFERROR(O6,VLOOKUP($D6,Relrows!$A:$E,5,0))</f>
        <v>∃parm1 ∈ parm2 ( parm3 )</v>
      </c>
      <c r="Q6" s="0" t="str">
        <f aca="false">SUBSTITUTE(SUBSTITUTE(SUBSTITUTE(P6,"parm1",E6),"parm2",F6),"parm3",G6)</f>
        <v>∃dp1 ∈ drugpresc ( R_1 )</v>
      </c>
      <c r="R6" s="0" t="str">
        <f aca="false">IFERROR(VLOOKUP(ROW($A5),$J$2:$Q$100,COLUMN(Q5)-COLUMN(J5)+1,0),"")</f>
        <v>∃dp1 ∈ drugpresc ( R_1 )</v>
      </c>
      <c r="T6" s="0" t="str">
        <f aca="false">R6</f>
        <v>∃dp1 ∈ drugpresc ( R_1 )</v>
      </c>
      <c r="U6" s="0" t="n">
        <f aca="false">IFERROR(FIND("f_",LOWER(T6)),-1)</f>
        <v>-1</v>
      </c>
      <c r="V6" s="0" t="n">
        <f aca="false">IF(U6=-1,-1, VALUE(MID(T6,U6+2, IFERROR(FIND(" ",T6,U6),999)-U6-2)))</f>
        <v>-1</v>
      </c>
      <c r="W6" s="0" t="n">
        <f aca="false">IFERROR(FIND("r_",LOWER(T6)),-1)</f>
        <v>20</v>
      </c>
      <c r="X6" s="0" t="n">
        <f aca="false">IF(W6=-1,-1, ROW(W6)-1+VALUE(MID(T6,W6+2, IFERROR(FIND(" ",T6,W6),999)-W6-2)))</f>
        <v>6</v>
      </c>
      <c r="Y6" s="0" t="str">
        <f aca="false">IF(OR(U6=-1,IFERROR(INDEX(U$2:U$100,V6),999)&gt;=0,IFERROR(INDEX(W$2:W$100,V6),999)&gt;=0),IF(OR(W6=-1,IFERROR(INDEX(U$2:U$100,X6),999)&gt;=0,IFERROR(INDEX(W$2:W$100,X6),999)&gt;=0),T6,              REPLACE(T6,W6,IFERROR(FIND(" ",T6,W6),999)-W6,                   INDEX(T$2:T$100,X6)                  )), REPLACE(T6,U6,IFERROR(FIND(" ",T6,U6),999)-U6,                   INDEX(T$2:T$100,V6)                  ) )</f>
        <v>∃dp1 ∈ drugpresc ( R_1 )</v>
      </c>
      <c r="Z6" s="0" t="n">
        <f aca="false">IFERROR(FIND("f_",LOWER(Y6)),-1)</f>
        <v>-1</v>
      </c>
      <c r="AA6" s="0" t="n">
        <f aca="false">IF(Z6=-1,-1, VALUE(MID(Y6,Z6+2, IFERROR(FIND(" ",Y6,Z6),999)-Z6-2)))</f>
        <v>-1</v>
      </c>
      <c r="AB6" s="0" t="n">
        <f aca="false">IFERROR(FIND("r_",LOWER(Y6)),-1)</f>
        <v>20</v>
      </c>
      <c r="AC6" s="0" t="n">
        <f aca="false">IF(AB6=-1,-1, ROW(AB6)-1+VALUE(MID(Y6,AB6+2, IFERROR(FIND(" ",Y6,AB6),999)-AB6-2)))</f>
        <v>6</v>
      </c>
      <c r="AD6" s="0" t="str">
        <f aca="false">IF(OR(Z6=-1,IFERROR(INDEX(Z$2:Z$100,AA6),999)&gt;=0,IFERROR(INDEX(AB$2:AB$100,AA6),999)&gt;=0),IF(OR(AB6=-1,IFERROR(INDEX(Z$2:Z$100,AC6),999)&gt;=0,IFERROR(INDEX(AB$2:AB$100,AC6),999)&gt;=0),Y6,              REPLACE(Y6,AB6,IFERROR(FIND(" ",Y6,AB6),999)-AB6,                   INDEX(Y$2:Y$100,AC6)                  )), REPLACE(Y6,Z6,IFERROR(FIND(" ",Y6,Z6),999)-Z6,                   INDEX(Y$2:Y$100,AA6)                  ) )</f>
        <v>∃dp1 ∈ drugpresc ( R_1 )</v>
      </c>
      <c r="AE6" s="0" t="n">
        <f aca="false">IFERROR(FIND("f_",LOWER(AD6)),-1)</f>
        <v>-1</v>
      </c>
      <c r="AF6" s="0" t="n">
        <f aca="false">IF(AE6=-1,-1, VALUE(MID(AD6,AE6+2, IFERROR(FIND(" ",AD6,AE6),999)-AE6-2)))</f>
        <v>-1</v>
      </c>
      <c r="AG6" s="0" t="n">
        <f aca="false">IFERROR(FIND("r_",LOWER(AD6)),-1)</f>
        <v>20</v>
      </c>
      <c r="AH6" s="0" t="n">
        <f aca="false">IF(AG6=-1,-1, ROW(AG6)-1+VALUE(MID(AD6,AG6+2, IFERROR(FIND(" ",AD6,AG6),999)-AG6-2)))</f>
        <v>6</v>
      </c>
      <c r="AI6" s="0" t="str">
        <f aca="false">IF(OR(AE6=-1,IFERROR(INDEX(AE$2:AE$100,AF6),999)&gt;=0,IFERROR(INDEX(AG$2:AG$100,AF6),999)&gt;=0),IF(OR(AG6=-1,IFERROR(INDEX(AE$2:AE$100,AH6),999)&gt;=0,IFERROR(INDEX(AG$2:AG$100,AH6),999)&gt;=0),AD6,              REPLACE(AD6,AG6,IFERROR(FIND(" ",AD6,AG6),999)-AG6,                   INDEX(AD$2:AD$100,AH6)                  )), REPLACE(AD6,AE6,IFERROR(FIND(" ",AD6,AE6),999)-AE6,                   INDEX(AD$2:AD$100,AF6)                  ) )</f>
        <v>∃dp1 ∈ drugpresc ( R_1 )</v>
      </c>
      <c r="AJ6" s="0" t="n">
        <f aca="false">IFERROR(FIND("f_",LOWER(AI6)),-1)</f>
        <v>-1</v>
      </c>
      <c r="AK6" s="0" t="n">
        <f aca="false">IF(AJ6=-1,-1, VALUE(MID(AI6,AJ6+2, IFERROR(FIND(" ",AI6,AJ6),999)-AJ6-2)))</f>
        <v>-1</v>
      </c>
      <c r="AL6" s="0" t="n">
        <f aca="false">IFERROR(FIND("r_",LOWER(AI6)),-1)</f>
        <v>20</v>
      </c>
      <c r="AM6" s="0" t="n">
        <f aca="false">IF(AL6=-1,-1, ROW(AL6)-1+VALUE(MID(AI6,AL6+2, IFERROR(FIND(" ",AI6,AL6),999)-AL6-2)))</f>
        <v>6</v>
      </c>
      <c r="AN6" s="0" t="str">
        <f aca="false">IF(OR(AJ6=-1,IFERROR(INDEX(AJ$2:AJ$100,AK6),999)&gt;=0,IFERROR(INDEX(AL$2:AL$100,AK6),999)&gt;=0),IF(OR(AL6=-1,IFERROR(INDEX(AJ$2:AJ$100,AM6),999)&gt;=0,IFERROR(INDEX(AL$2:AL$100,AM6),999)&gt;=0),AI6,              REPLACE(AI6,AL6,IFERROR(FIND(" ",AI6,AL6),999)-AL6,                   INDEX(AI$2:AI$100,AM6)                  )), REPLACE(AI6,AJ6,IFERROR(FIND(" ",AI6,AJ6),999)-AJ6,                   INDEX(AI$2:AI$100,AK6)                  ) )</f>
        <v>∃dp1 ∈ drugpresc ( R_1 )</v>
      </c>
      <c r="AO6" s="0" t="n">
        <f aca="false">IFERROR(FIND("f_",LOWER(AN6)),-1)</f>
        <v>-1</v>
      </c>
      <c r="AP6" s="0" t="n">
        <f aca="false">IF(AO6=-1,-1, VALUE(MID(AN6,AO6+2, IFERROR(FIND(" ",AN6,AO6),999)-AO6-2)))</f>
        <v>-1</v>
      </c>
      <c r="AQ6" s="0" t="n">
        <f aca="false">IFERROR(FIND("r_",LOWER(AN6)),-1)</f>
        <v>20</v>
      </c>
      <c r="AR6" s="0" t="n">
        <f aca="false">IF(AQ6=-1,-1, ROW(AQ6)-1+VALUE(MID(AN6,AQ6+2, IFERROR(FIND(" ",AN6,AQ6),999)-AQ6-2)))</f>
        <v>6</v>
      </c>
      <c r="AS6" s="0" t="str">
        <f aca="false">IF(OR(AO6=-1,IFERROR(INDEX(AO$2:AO$100,AP6),999)&gt;=0,IFERROR(INDEX(AQ$2:AQ$100,AP6),999)&gt;=0),IF(OR(AQ6=-1,IFERROR(INDEX(AO$2:AO$100,AR6),999)&gt;=0,IFERROR(INDEX(AQ$2:AQ$100,AR6),999)&gt;=0),AN6,              REPLACE(AN6,AQ6,IFERROR(FIND(" ",AN6,AQ6),999)-AQ6,                   INDEX(AN$2:AN$100,AR6)                  )), REPLACE(AN6,AO6,IFERROR(FIND(" ",AN6,AO6),999)-AO6,                   INDEX(AN$2:AN$100,AP6)                  ) )</f>
        <v>∃dp1 ∈ drugpresc ( R_1 )</v>
      </c>
      <c r="AT6" s="0" t="n">
        <f aca="false">IFERROR(FIND("f_",LOWER(AS6)),-1)</f>
        <v>-1</v>
      </c>
      <c r="AU6" s="0" t="n">
        <f aca="false">IF(AT6=-1,-1, VALUE(MID(AS6,AT6+2, IFERROR(FIND(" ",AS6,AT6),999)-AT6-2)))</f>
        <v>-1</v>
      </c>
      <c r="AV6" s="0" t="n">
        <f aca="false">IFERROR(FIND("r_",LOWER(AS6)),-1)</f>
        <v>20</v>
      </c>
      <c r="AW6" s="0" t="n">
        <f aca="false">IF(AV6=-1,-1, ROW(AV6)-1+VALUE(MID(AS6,AV6+2, IFERROR(FIND(" ",AS6,AV6),999)-AV6-2)))</f>
        <v>6</v>
      </c>
      <c r="AX6" s="0" t="str">
        <f aca="false">IF(OR(AT6=-1,IFERROR(INDEX(AT$2:AT$100,AU6),999)&gt;=0,IFERROR(INDEX(AV$2:AV$100,AU6),999)&gt;=0),IF(OR(AV6=-1,IFERROR(INDEX(AT$2:AT$100,AW6),999)&gt;=0,IFERROR(INDEX(AV$2:AV$100,AW6),999)&gt;=0),AS6,              REPLACE(AS6,AV6,IFERROR(FIND(" ",AS6,AV6),999)-AV6,                   INDEX(AS$2:AS$100,AW6)                  )), REPLACE(AS6,AT6,IFERROR(FIND(" ",AS6,AT6),999)-AT6,                   INDEX(AS$2:AS$100,AU6)                  ) )</f>
        <v>∃dp1 ∈ drugpresc ( R_1 )</v>
      </c>
      <c r="AY6" s="0" t="n">
        <f aca="false">IFERROR(FIND("f_",LOWER(AX6)),-1)</f>
        <v>-1</v>
      </c>
      <c r="AZ6" s="0" t="n">
        <f aca="false">IF(AY6=-1,-1, VALUE(MID(AX6,AY6+2, IFERROR(FIND(" ",AX6,AY6),999)-AY6-2)))</f>
        <v>-1</v>
      </c>
      <c r="BA6" s="0" t="n">
        <f aca="false">IFERROR(FIND("r_",LOWER(AX6)),-1)</f>
        <v>20</v>
      </c>
      <c r="BB6" s="0" t="n">
        <f aca="false">IF(BA6=-1,-1, ROW(BA6)-1+VALUE(MID(AX6,BA6+2, IFERROR(FIND(" ",AX6,BA6),999)-BA6-2)))</f>
        <v>6</v>
      </c>
      <c r="BC6" s="0" t="str">
        <f aca="false">IF(OR(AY6=-1,IFERROR(INDEX(AY$2:AY$100,AZ6),999)&gt;=0,IFERROR(INDEX(BA$2:BA$100,AZ6),999)&gt;=0),IF(OR(BA6=-1,IFERROR(INDEX(AY$2:AY$100,BB6),999)&gt;=0,IFERROR(INDEX(BA$2:BA$100,BB6),999)&gt;=0),AX6,              REPLACE(AX6,BA6,IFERROR(FIND(" ",AX6,BA6),999)-BA6,                   INDEX(AX$2:AX$100,BB6)                  )), REPLACE(AX6,AY6,IFERROR(FIND(" ",AX6,AY6),999)-AY6,                   INDEX(AX$2:AX$100,AZ6)                  ) )</f>
        <v>∃dp1 ∈ drugpresc ( R_1 )</v>
      </c>
      <c r="BD6" s="0" t="n">
        <f aca="false">IFERROR(FIND("f_",LOWER(BC6)),-1)</f>
        <v>-1</v>
      </c>
      <c r="BE6" s="0" t="n">
        <f aca="false">IF(BD6=-1,-1, VALUE(MID(BC6,BD6+2, IFERROR(FIND(" ",BC6,BD6),999)-BD6-2)))</f>
        <v>-1</v>
      </c>
      <c r="BF6" s="0" t="n">
        <f aca="false">IFERROR(FIND("r_",LOWER(BC6)),-1)</f>
        <v>20</v>
      </c>
      <c r="BG6" s="0" t="n">
        <f aca="false">IF(BF6=-1,-1, ROW(BF6)-1+VALUE(MID(BC6,BF6+2, IFERROR(FIND(" ",BC6,BF6),999)-BF6-2)))</f>
        <v>6</v>
      </c>
      <c r="BH6" s="0" t="str">
        <f aca="false">IF(OR(BD6=-1,IFERROR(INDEX(BD$2:BD$100,BE6),999)&gt;=0,IFERROR(INDEX(BF$2:BF$100,BE6),999)&gt;=0),IF(OR(BF6=-1,IFERROR(INDEX(BD$2:BD$100,BG6),999)&gt;=0,IFERROR(INDEX(BF$2:BF$100,BG6),999)&gt;=0),BC6,              REPLACE(BC6,BF6,IFERROR(FIND(" ",BC6,BF6),999)-BF6,                   INDEX(BC$2:BC$100,BG6)                  )), REPLACE(BC6,BD6,IFERROR(FIND(" ",BC6,BD6),999)-BD6,                   INDEX(BC$2:BC$100,BE6)                  ) )</f>
        <v>∃dp1 ∈ drugpresc ( R_1 )</v>
      </c>
      <c r="BI6" s="0" t="n">
        <f aca="false">IFERROR(FIND("f_",LOWER(BH6)),-1)</f>
        <v>-1</v>
      </c>
      <c r="BJ6" s="0" t="n">
        <f aca="false">IF(BI6=-1,-1, VALUE(MID(BH6,BI6+2, IFERROR(FIND(" ",BH6,BI6),999)-BI6-2)))</f>
        <v>-1</v>
      </c>
      <c r="BK6" s="0" t="n">
        <f aca="false">IFERROR(FIND("r_",LOWER(BH6)),-1)</f>
        <v>20</v>
      </c>
      <c r="BL6" s="0" t="n">
        <f aca="false">IF(BK6=-1,-1, ROW(BK6)-1+VALUE(MID(BH6,BK6+2, IFERROR(FIND(" ",BH6,BK6),999)-BK6-2)))</f>
        <v>6</v>
      </c>
      <c r="BM6" s="0" t="str">
        <f aca="false">IF(OR(BI6=-1,IFERROR(INDEX(BI$2:BI$100,BJ6),999)&gt;=0,IFERROR(INDEX(BK$2:BK$100,BJ6),999)&gt;=0),IF(OR(BK6=-1,IFERROR(INDEX(BI$2:BI$100,BL6),999)&gt;=0,IFERROR(INDEX(BK$2:BK$100,BL6),999)&gt;=0),BH6,              REPLACE(BH6,BK6,IFERROR(FIND(" ",BH6,BK6),999)-BK6,                   INDEX(BH$2:BH$100,BL6)                  )), REPLACE(BH6,BI6,IFERROR(FIND(" ",BH6,BI6),999)-BI6,                   INDEX(BH$2:BH$100,BJ6)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BN6" s="0" t="n">
        <f aca="false">IFERROR(FIND("f_",LOWER(BM6)),-1)</f>
        <v>-1</v>
      </c>
      <c r="BO6" s="0" t="n">
        <f aca="false">IF(BN6=-1,-1, VALUE(MID(BM6,BN6+2, IFERROR(FIND(" ",BM6,BN6),999)-BN6-2)))</f>
        <v>-1</v>
      </c>
      <c r="BP6" s="0" t="n">
        <f aca="false">IFERROR(FIND("r_",LOWER(BM6)),-1)</f>
        <v>-1</v>
      </c>
      <c r="BQ6" s="0" t="n">
        <f aca="false">IF(BP6=-1,-1, ROW(BP6)-1+VALUE(MID(BM6,BP6+2, IFERROR(FIND(" ",BM6,BP6),999)-BP6-2)))</f>
        <v>-1</v>
      </c>
      <c r="BR6" s="0" t="str">
        <f aca="false">IF(OR(BN6=-1,IFERROR(INDEX(BN$2:BN$100,BO6),999)&gt;=0,IFERROR(INDEX(BP$2:BP$100,BO6),999)&gt;=0),IF(OR(BP6=-1,IFERROR(INDEX(BN$2:BN$100,BQ6),999)&gt;=0,IFERROR(INDEX(BP$2:BP$100,BQ6),999)&gt;=0),BM6,              REPLACE(BM6,BP6,IFERROR(FIND(" ",BM6,BP6),999)-BP6,                   INDEX(BM$2:BM$100,BQ6)                  )), REPLACE(BM6,BN6,IFERROR(FIND(" ",BM6,BN6),999)-BN6,                   INDEX(BM$2:BM$100,BO6)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BS6" s="0" t="n">
        <f aca="false">IFERROR(FIND("f_",LOWER(BR6)),-1)</f>
        <v>-1</v>
      </c>
      <c r="BT6" s="0" t="n">
        <f aca="false">IF(BS6=-1,-1, VALUE(MID(BR6,BS6+2, IFERROR(FIND(" ",BR6,BS6),999)-BS6-2)))</f>
        <v>-1</v>
      </c>
      <c r="BU6" s="0" t="n">
        <f aca="false">IFERROR(FIND("r_",LOWER(BR6)),-1)</f>
        <v>-1</v>
      </c>
      <c r="BV6" s="0" t="n">
        <f aca="false">IF(BU6=-1,-1, ROW(BU6)-1+VALUE(MID(BR6,BU6+2, IFERROR(FIND(" ",BR6,BU6),999)-BU6-2)))</f>
        <v>-1</v>
      </c>
      <c r="BW6" s="0" t="str">
        <f aca="false">IF(OR(BS6=-1,IFERROR(INDEX(BS$2:BS$100,BT6),999)&gt;=0,IFERROR(INDEX(BU$2:BU$100,BT6),999)&gt;=0),IF(OR(BU6=-1,IFERROR(INDEX(BS$2:BS$100,BV6),999)&gt;=0,IFERROR(INDEX(BU$2:BU$100,BV6),999)&gt;=0),BR6,              REPLACE(BR6,BU6,IFERROR(FIND(" ",BR6,BU6),999)-BU6,                   INDEX(BR$2:BR$100,BV6)                  )), REPLACE(BR6,BS6,IFERROR(FIND(" ",BR6,BS6),999)-BS6,                   INDEX(BR$2:BR$100,BT6)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BX6" s="0" t="n">
        <f aca="false">IFERROR(FIND("f_",LOWER(BW6)),-1)</f>
        <v>-1</v>
      </c>
      <c r="BY6" s="0" t="n">
        <f aca="false">IF(BX6=-1,-1, VALUE(MID(BW6,BX6+2, IFERROR(FIND(" ",BW6,BX6),999)-BX6-2)))</f>
        <v>-1</v>
      </c>
      <c r="BZ6" s="0" t="n">
        <f aca="false">IFERROR(FIND("r_",LOWER(BW6)),-1)</f>
        <v>-1</v>
      </c>
      <c r="CA6" s="0" t="n">
        <f aca="false">IF(BZ6=-1,-1, ROW(BZ6)-1+VALUE(MID(BW6,BZ6+2, IFERROR(FIND(" ",BW6,BZ6),999)-BZ6-2)))</f>
        <v>-1</v>
      </c>
      <c r="CB6" s="0" t="str">
        <f aca="false">IF(OR(BX6=-1,IFERROR(INDEX(BX$2:BX$100,BY6),999)&gt;=0,IFERROR(INDEX(BZ$2:BZ$100,BY6),999)&gt;=0),IF(OR(BZ6=-1,IFERROR(INDEX(BX$2:BX$100,CA6),999)&gt;=0,IFERROR(INDEX(BZ$2:BZ$100,CA6),999)&gt;=0),BW6,              REPLACE(BW6,BZ6,IFERROR(FIND(" ",BW6,BZ6),999)-BZ6,                   INDEX(BW$2:BW$100,CA6)                  )), REPLACE(BW6,BX6,IFERROR(FIND(" ",BW6,BX6),999)-BX6,                   INDEX(BW$2:BW$100,BY6)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CC6" s="0" t="n">
        <f aca="false">IFERROR(FIND("f_",LOWER(CB6)),-1)</f>
        <v>-1</v>
      </c>
      <c r="CD6" s="0" t="n">
        <f aca="false">IF(CC6=-1,-1, VALUE(MID(CB6,CC6+2, IFERROR(FIND(" ",CB6,CC6),999)-CC6-2)))</f>
        <v>-1</v>
      </c>
      <c r="CE6" s="0" t="n">
        <f aca="false">IFERROR(FIND("r_",LOWER(CB6)),-1)</f>
        <v>-1</v>
      </c>
      <c r="CF6" s="0" t="n">
        <f aca="false">IF(CE6=-1,-1, ROW(CE6)-1+VALUE(MID(CB6,CE6+2, IFERROR(FIND(" ",CB6,CE6),999)-CE6-2)))</f>
        <v>-1</v>
      </c>
      <c r="CG6" s="0" t="str">
        <f aca="false">IF(OR(CC6=-1,IFERROR(INDEX(CC$2:CC$100,CD6),999)&gt;=0,IFERROR(INDEX(CE$2:CE$100,CD6),999)&gt;=0),IF(OR(CE6=-1,IFERROR(INDEX(CC$2:CC$100,CF6),999)&gt;=0,IFERROR(INDEX(CE$2:CE$100,CF6),999)&gt;=0),CB6,              REPLACE(CB6,CE6,IFERROR(FIND(" ",CB6,CE6),999)-CE6,                   INDEX(CB$2:CB$100,CF6)                  )), REPLACE(CB6,CC6,IFERROR(FIND(" ",CB6,CC6),999)-CC6,                   INDEX(CB$2:CB$100,CD6)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CH6" s="0" t="n">
        <f aca="false">IFERROR(FIND("f_",LOWER(CG6)),-1)</f>
        <v>-1</v>
      </c>
      <c r="CI6" s="0" t="n">
        <f aca="false">IF(CH6=-1,-1, VALUE(MID(CG6,CH6+2, IFERROR(FIND(" ",CG6,CH6),999)-CH6-2)))</f>
        <v>-1</v>
      </c>
      <c r="CJ6" s="0" t="n">
        <f aca="false">IFERROR(FIND("r_",LOWER(CG6)),-1)</f>
        <v>-1</v>
      </c>
      <c r="CK6" s="0" t="n">
        <f aca="false">IF(CJ6=-1,-1, ROW(CJ6)-1+VALUE(MID(CG6,CJ6+2, IFERROR(FIND(" ",CG6,CJ6),999)-CJ6-2)))</f>
        <v>-1</v>
      </c>
      <c r="CL6" s="0" t="str">
        <f aca="false">IF(OR(CH6=-1,IFERROR(INDEX(CH$2:CH$100,CI6),999)&gt;=0,IFERROR(INDEX(CJ$2:CJ$100,CI6),999)&gt;=0),IF(OR(CJ6=-1,IFERROR(INDEX(CH$2:CH$100,CK6),999)&gt;=0,IFERROR(INDEX(CJ$2:CJ$100,CK6),999)&gt;=0),CG6,              REPLACE(CG6,CJ6,IFERROR(FIND(" ",CG6,CJ6),999)-CJ6,                   INDEX(CG$2:CG$100,CK6)                  )), REPLACE(CG6,CH6,IFERROR(FIND(" ",CG6,CH6),999)-CH6,                   INDEX(CG$2:CG$100,CI6)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CM6" s="0" t="n">
        <f aca="false">IFERROR(FIND("f_",LOWER(CL6)),-1)</f>
        <v>-1</v>
      </c>
      <c r="CN6" s="0" t="n">
        <f aca="false">IF(CM6=-1,-1, VALUE(MID(CL6,CM6+2, IFERROR(FIND(" ",CL6,CM6),999)-CM6-2)))</f>
        <v>-1</v>
      </c>
      <c r="CO6" s="0" t="n">
        <f aca="false">IFERROR(FIND("r_",LOWER(CL6)),-1)</f>
        <v>-1</v>
      </c>
      <c r="CP6" s="0" t="n">
        <f aca="false">IF(CO6=-1,-1, ROW(CO6)-1+VALUE(MID(CL6,CO6+2, IFERROR(FIND(" ",CL6,CO6),999)-CO6-2)))</f>
        <v>-1</v>
      </c>
      <c r="CQ6" s="0" t="str">
        <f aca="false">IF(OR(CM6=-1,IFERROR(INDEX(CM$2:CM$100,CN6),999)&gt;=0,IFERROR(INDEX(CO$2:CO$100,CN6),999)&gt;=0),IF(OR(CO6=-1,IFERROR(INDEX(CM$2:CM$100,CP6),999)&gt;=0,IFERROR(INDEX(CO$2:CO$100,CP6),999)&gt;=0),CL6,              REPLACE(CL6,CO6,IFERROR(FIND(" ",CL6,CO6),999)-CO6,                   INDEX(CL$2:CL$100,CP6)                  )), REPLACE(CL6,CM6,IFERROR(FIND(" ",CL6,CM6),999)-CM6,                   INDEX(CL$2:CL$100,CN6)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CR6" s="0" t="n">
        <f aca="false">IFERROR(FIND("f_",LOWER(CQ6)),-1)</f>
        <v>-1</v>
      </c>
      <c r="CS6" s="0" t="n">
        <f aca="false">IF(CR6=-1,-1, VALUE(MID(CQ6,CR6+2, IFERROR(FIND(" ",CQ6,CR6),999)-CR6-2)))</f>
        <v>-1</v>
      </c>
      <c r="CT6" s="0" t="n">
        <f aca="false">IFERROR(FIND("r_",LOWER(CQ6)),-1)</f>
        <v>-1</v>
      </c>
      <c r="CU6" s="0" t="n">
        <f aca="false">IF(CT6=-1,-1, ROW(CT6)-1+VALUE(MID(CQ6,CT6+2, IFERROR(FIND(" ",CQ6,CT6),999)-CT6-2)))</f>
        <v>-1</v>
      </c>
      <c r="CV6" s="0" t="str">
        <f aca="false">IF(OR(CR6=-1,IFERROR(INDEX(CR$2:CR$100,CS6),999)&gt;=0,IFERROR(INDEX(CT$2:CT$100,CS6),999)&gt;=0),IF(OR(CT6=-1,IFERROR(INDEX(CR$2:CR$100,CU6),999)&gt;=0,IFERROR(INDEX(CT$2:CT$100,CU6),999)&gt;=0),CQ6,              REPLACE(CQ6,CT6,IFERROR(FIND(" ",CQ6,CT6),999)-CT6,                   INDEX(CQ$2:CQ$100,CU6)                  )), REPLACE(CQ6,CR6,IFERROR(FIND(" ",CQ6,CR6),999)-CR6,                   INDEX(CQ$2:CQ$100,CS6)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CW6" s="0" t="n">
        <f aca="false">IFERROR(FIND("f_",LOWER(CV6)),-1)</f>
        <v>-1</v>
      </c>
      <c r="CX6" s="0" t="n">
        <f aca="false">IF(CW6=-1,-1, VALUE(MID(CV6,CW6+2, IFERROR(FIND(" ",CV6,CW6),999)-CW6-2)))</f>
        <v>-1</v>
      </c>
      <c r="CY6" s="0" t="n">
        <f aca="false">IFERROR(FIND("r_",LOWER(CV6)),-1)</f>
        <v>-1</v>
      </c>
      <c r="CZ6" s="0" t="n">
        <f aca="false">IF(CY6=-1,-1, ROW(CY6)-1+VALUE(MID(CV6,CY6+2, IFERROR(FIND(" ",CV6,CY6),999)-CY6-2)))</f>
        <v>-1</v>
      </c>
      <c r="DA6" s="0" t="str">
        <f aca="false">IF(OR(CW6=-1,IFERROR(INDEX(CW$2:CW$100,CX6),999)&gt;=0,IFERROR(INDEX(CY$2:CY$100,CX6),999)&gt;=0),IF(OR(CY6=-1,IFERROR(INDEX(CW$2:CW$100,CZ6),999)&gt;=0,IFERROR(INDEX(CY$2:CY$100,CZ6),999)&gt;=0),CV6,              REPLACE(CV6,CY6,IFERROR(FIND(" ",CV6,CY6),999)-CY6,                   INDEX(CV$2:CV$100,CZ6)                  )), REPLACE(CV6,CW6,IFERROR(FIND(" ",CV6,CW6),999)-CW6,                   INDEX(CV$2:CV$100,CX6)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DB6" s="0" t="n">
        <f aca="false">IFERROR(FIND("f_",LOWER(DA6)),-1)</f>
        <v>-1</v>
      </c>
      <c r="DC6" s="0" t="n">
        <f aca="false">IF(DB6=-1,-1, VALUE(MID(DA6,DB6+2, IFERROR(FIND(" ",DA6,DB6),999)-DB6-2)))</f>
        <v>-1</v>
      </c>
      <c r="DD6" s="0" t="n">
        <f aca="false">IFERROR(FIND("r_",LOWER(DA6)),-1)</f>
        <v>-1</v>
      </c>
      <c r="DE6" s="0" t="n">
        <f aca="false">IF(DD6=-1,-1, ROW(DD6)-1+VALUE(MID(DA6,DD6+2, IFERROR(FIND(" ",DA6,DD6),999)-DD6-2)))</f>
        <v>-1</v>
      </c>
      <c r="DF6" s="0" t="str">
        <f aca="false">IF(OR(DB6=-1,IFERROR(INDEX(DB$2:DB$100,DC6),999)&gt;=0,IFERROR(INDEX(DD$2:DD$100,DC6),999)&gt;=0),IF(OR(DD6=-1,IFERROR(INDEX(DB$2:DB$100,DE6),999)&gt;=0,IFERROR(INDEX(DD$2:DD$100,DE6),999)&gt;=0),DA6,              REPLACE(DA6,DD6,IFERROR(FIND(" ",DA6,DD6),999)-DD6,                   INDEX(DA$2:DA$100,DE6)                  )), REPLACE(DA6,DB6,IFERROR(FIND(" ",DA6,DB6),999)-DB6,                   INDEX(DA$2:DA$100,DC6)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DG6" s="0" t="n">
        <f aca="false">IFERROR(FIND("f_",LOWER(DF6)),-1)</f>
        <v>-1</v>
      </c>
      <c r="DH6" s="0" t="n">
        <f aca="false">IF(DG6=-1,-1, VALUE(MID(DF6,DG6+2, IFERROR(FIND(" ",DF6,DG6),999)-DG6-2)))</f>
        <v>-1</v>
      </c>
      <c r="DI6" s="0" t="n">
        <f aca="false">IFERROR(FIND("r_",LOWER(DF6)),-1)</f>
        <v>-1</v>
      </c>
      <c r="DJ6" s="0" t="n">
        <f aca="false">IF(DI6=-1,-1, ROW(DI6)-1+VALUE(MID(DF6,DI6+2, IFERROR(FIND(" ",DF6,DI6),999)-DI6-2)))</f>
        <v>-1</v>
      </c>
      <c r="DK6" s="0" t="str">
        <f aca="false">IF(OR(DG6=-1,IFERROR(INDEX(DG$2:DG$100,DH6),999)&gt;=0,IFERROR(INDEX(DI$2:DI$100,DH6),999)&gt;=0),IF(OR(DI6=-1,IFERROR(INDEX(DG$2:DG$100,DJ6),999)&gt;=0,IFERROR(INDEX(DI$2:DI$100,DJ6),999)&gt;=0),DF6,              REPLACE(DF6,DI6,IFERROR(FIND(" ",DF6,DI6),999)-DI6,                   INDEX(DF$2:DF$100,DJ6)                  )), REPLACE(DF6,DG6,IFERROR(FIND(" ",DF6,DG6),999)-DG6,                   INDEX(DF$2:DF$100,DH6)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DL6" s="0" t="n">
        <f aca="false">IFERROR(FIND("f_",LOWER(DK6)),-1)</f>
        <v>-1</v>
      </c>
      <c r="DM6" s="0" t="n">
        <f aca="false">IF(DL6=-1,-1, VALUE(MID(DK6,DL6+2, IFERROR(FIND(" ",DK6,DL6),999)-DL6-2)))</f>
        <v>-1</v>
      </c>
      <c r="DN6" s="0" t="n">
        <f aca="false">IFERROR(FIND("r_",LOWER(DK6)),-1)</f>
        <v>-1</v>
      </c>
      <c r="DO6" s="0" t="n">
        <f aca="false">IF(DN6=-1,-1, ROW(DN6)-1+VALUE(MID(DK6,DN6+2, IFERROR(FIND(" ",DK6,DN6),999)-DN6-2)))</f>
        <v>-1</v>
      </c>
      <c r="DP6" s="0" t="str">
        <f aca="false">IF(OR(DL6=-1,IFERROR(INDEX(DL$2:DL$100,DM6),999)&gt;=0,IFERROR(INDEX(DN$2:DN$100,DM6),999)&gt;=0),IF(OR(DN6=-1,IFERROR(INDEX(DL$2:DL$100,DO6),999)&gt;=0,IFERROR(INDEX(DN$2:DN$100,DO6),999)&gt;=0),DK6,              REPLACE(DK6,DN6,IFERROR(FIND(" ",DK6,DN6),999)-DN6,                   INDEX(DK$2:DK$100,DO6)                  )), REPLACE(DK6,DL6,IFERROR(FIND(" ",DK6,DL6),999)-DL6,                   INDEX(DK$2:DK$100,DM6)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DQ6" s="0" t="n">
        <f aca="false">IFERROR(FIND("f_",LOWER(DP6)),-1)</f>
        <v>-1</v>
      </c>
      <c r="DR6" s="0" t="n">
        <f aca="false">IF(DQ6=-1,-1, VALUE(MID(DP6,DQ6+2, IFERROR(FIND(" ",DP6,DQ6),999)-DQ6-2)))</f>
        <v>-1</v>
      </c>
      <c r="DS6" s="0" t="n">
        <f aca="false">IFERROR(FIND("r_",LOWER(DP6)),-1)</f>
        <v>-1</v>
      </c>
      <c r="DT6" s="0" t="n">
        <f aca="false">IF(DS6=-1,-1, ROW(DS6)-1+VALUE(MID(DP6,DS6+2, IFERROR(FIND(" ",DP6,DS6),999)-DS6-2)))</f>
        <v>-1</v>
      </c>
      <c r="DU6" s="0" t="str">
        <f aca="false">IF(OR(DQ6=-1,IFERROR(INDEX(DQ$2:DQ$100,DR6),999)&gt;=0,IFERROR(INDEX(DS$2:DS$100,DR6),999)&gt;=0),IF(OR(DS6=-1,IFERROR(INDEX(DQ$2:DQ$100,DT6),999)&gt;=0,IFERROR(INDEX(DS$2:DS$100,DT6),999)&gt;=0),DP6,              REPLACE(DP6,DS6,IFERROR(FIND(" ",DP6,DS6),999)-DS6,                   INDEX(DP$2:DP$100,DT6)                  )), REPLACE(DP6,DQ6,IFERROR(FIND(" ",DP6,DQ6),999)-DQ6,                   INDEX(DP$2:DP$100,DR6)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DV6" s="0" t="n">
        <f aca="false">IFERROR(FIND("f_",LOWER(DU6)),-1)</f>
        <v>-1</v>
      </c>
      <c r="DW6" s="0" t="n">
        <f aca="false">IF(DV6=-1,-1, VALUE(MID(DU6,DV6+2, IFERROR(FIND(" ",DU6,DV6),999)-DV6-2)))</f>
        <v>-1</v>
      </c>
      <c r="DX6" s="0" t="n">
        <f aca="false">IFERROR(FIND("r_",LOWER(DU6)),-1)</f>
        <v>-1</v>
      </c>
      <c r="DY6" s="0" t="n">
        <f aca="false">IF(DX6=-1,-1, ROW(DX6)-1+VALUE(MID(DU6,DX6+2, IFERROR(FIND(" ",DU6,DX6),999)-DX6-2)))</f>
        <v>-1</v>
      </c>
      <c r="DZ6" s="0" t="str">
        <f aca="false">IF(OR(DV6=-1,IFERROR(INDEX(DV$2:DV$100,DW6),999)&gt;=0,IFERROR(INDEX(DX$2:DX$100,DW6),999)&gt;=0),IF(OR(DX6=-1,IFERROR(INDEX(DV$2:DV$100,DY6),999)&gt;=0,IFERROR(INDEX(DX$2:DX$100,DY6),999)&gt;=0),DU6,              REPLACE(DU6,DX6,IFERROR(FIND(" ",DU6,DX6),999)-DX6,                   INDEX(DU$2:DU$100,DY6)                  )), REPLACE(DU6,DV6,IFERROR(FIND(" ",DU6,DV6),999)-DV6,                   INDEX(DU$2:DU$100,DW6)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EA6" s="0" t="n">
        <f aca="false">IFERROR(FIND("f_",LOWER(DZ6)),-1)</f>
        <v>-1</v>
      </c>
      <c r="EB6" s="0" t="n">
        <f aca="false">IF(EA6=-1,-1, VALUE(MID(DZ6,EA6+2, IFERROR(FIND(" ",DZ6,EA6),999)-EA6-2)))</f>
        <v>-1</v>
      </c>
      <c r="EC6" s="0" t="n">
        <f aca="false">IFERROR(FIND("r_",LOWER(DZ6)),-1)</f>
        <v>-1</v>
      </c>
      <c r="ED6" s="0" t="n">
        <f aca="false">IF(EC6=-1,-1, ROW(EC6)-1+VALUE(MID(DZ6,EC6+2, IFERROR(FIND(" ",DZ6,EC6),999)-EC6-2)))</f>
        <v>-1</v>
      </c>
      <c r="EE6" s="0" t="str">
        <f aca="false">IF(OR(EA6=-1,IFERROR(INDEX(EA$2:EA$100,EB6),999)&gt;=0,IFERROR(INDEX(EC$2:EC$100,EB6),999)&gt;=0),IF(OR(EC6=-1,IFERROR(INDEX(EA$2:EA$100,ED6),999)&gt;=0,IFERROR(INDEX(EC$2:EC$100,ED6),999)&gt;=0),DZ6,              REPLACE(DZ6,EC6,IFERROR(FIND(" ",DZ6,EC6),999)-EC6,                   INDEX(DZ$2:DZ$100,ED6)                  )), REPLACE(DZ6,EA6,IFERROR(FIND(" ",DZ6,EA6),999)-EA6,                   INDEX(DZ$2:DZ$100,EB6)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EF6" s="0" t="n">
        <f aca="false">IFERROR(FIND("f_",LOWER(EE6)),-1)</f>
        <v>-1</v>
      </c>
      <c r="EG6" s="0" t="n">
        <f aca="false">IF(EF6=-1,-1, VALUE(MID(EE6,EF6+2, IFERROR(FIND(" ",EE6,EF6),999)-EF6-2)))</f>
        <v>-1</v>
      </c>
      <c r="EH6" s="0" t="n">
        <f aca="false">IFERROR(FIND("r_",LOWER(EE6)),-1)</f>
        <v>-1</v>
      </c>
      <c r="EI6" s="0" t="n">
        <f aca="false">IF(EH6=-1,-1, ROW(EH6)-1+VALUE(MID(EE6,EH6+2, IFERROR(FIND(" ",EE6,EH6),999)-EH6-2)))</f>
        <v>-1</v>
      </c>
      <c r="EJ6" s="0" t="str">
        <f aca="false">IF(OR(EF6=-1,IFERROR(INDEX(EF$2:EF$100,EG6),999)&gt;=0,IFERROR(INDEX(EH$2:EH$100,EG6),999)&gt;=0),IF(OR(EH6=-1,IFERROR(INDEX(EF$2:EF$100,EI6),999)&gt;=0,IFERROR(INDEX(EH$2:EH$100,EI6),999)&gt;=0),EE6,              REPLACE(EE6,EH6,IFERROR(FIND(" ",EE6,EH6),999)-EH6,                   INDEX(EE$2:EE$100,EI6)                  )), REPLACE(EE6,EF6,IFERROR(FIND(" ",EE6,EF6),999)-EF6,                   INDEX(EE$2:EE$100,EG6)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EK6" s="0" t="n">
        <f aca="false">IFERROR(FIND("f_",LOWER(EJ6)),-1)</f>
        <v>-1</v>
      </c>
      <c r="EL6" s="0" t="n">
        <f aca="false">IF(EK6=-1,-1, VALUE(MID(EJ6,EK6+2, IFERROR(FIND(" ",EJ6,EK6),999)-EK6-2)))</f>
        <v>-1</v>
      </c>
      <c r="EM6" s="0" t="n">
        <f aca="false">IFERROR(FIND("r_",LOWER(EJ6)),-1)</f>
        <v>-1</v>
      </c>
      <c r="EN6" s="0" t="n">
        <f aca="false">IF(EM6=-1,-1, ROW(EM6)-1+VALUE(MID(EJ6,EM6+2, IFERROR(FIND(" ",EJ6,EM6),999)-EM6-2)))</f>
        <v>-1</v>
      </c>
      <c r="EO6" s="0" t="str">
        <f aca="false">IF(OR(EK6=-1,IFERROR(INDEX(EK$2:EK$100,EL6),999)&gt;=0,IFERROR(INDEX(EM$2:EM$100,EL6),999)&gt;=0),IF(OR(EM6=-1,IFERROR(INDEX(EK$2:EK$100,EN6),999)&gt;=0,IFERROR(INDEX(EM$2:EM$100,EN6),999)&gt;=0),EJ6,              REPLACE(EJ6,EM6,IFERROR(FIND(" ",EJ6,EM6),999)-EM6,                   INDEX(EJ$2:EJ$100,EN6)                  )), REPLACE(EJ6,EK6,IFERROR(FIND(" ",EJ6,EK6),999)-EK6,                   INDEX(EJ$2:EJ$100,EL6)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EP6" s="0" t="n">
        <f aca="false">IFERROR(FIND("f_",LOWER(EO6)),-1)</f>
        <v>-1</v>
      </c>
      <c r="EQ6" s="0" t="n">
        <f aca="false">IF(EP6=-1,-1, VALUE(MID(EO6,EP6+2, IFERROR(FIND(" ",EO6,EP6),999)-EP6-2)))</f>
        <v>-1</v>
      </c>
      <c r="ER6" s="0" t="n">
        <f aca="false">IFERROR(FIND("r_",LOWER(EO6)),-1)</f>
        <v>-1</v>
      </c>
      <c r="ES6" s="0" t="n">
        <f aca="false">IF(ER6=-1,-1, ROW(ER6)-1+VALUE(MID(EO6,ER6+2, IFERROR(FIND(" ",EO6,ER6),999)-ER6-2)))</f>
        <v>-1</v>
      </c>
      <c r="ET6" s="0" t="str">
        <f aca="false">IF(OR(EP6=-1,IFERROR(INDEX(EP$2:EP$100,EQ6),999)&gt;=0,IFERROR(INDEX(ER$2:ER$100,EQ6),999)&gt;=0),IF(OR(ER6=-1,IFERROR(INDEX(EP$2:EP$100,ES6),999)&gt;=0,IFERROR(INDEX(ER$2:ER$100,ES6),999)&gt;=0),EO6,              REPLACE(EO6,ER6,IFERROR(FIND(" ",EO6,ER6),999)-ER6,                   INDEX(EO$2:EO$100,ES6)                  )), REPLACE(EO6,EP6,IFERROR(FIND(" ",EO6,EP6),999)-EP6,                   INDEX(EO$2:EO$100,EQ6)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EU6" s="0" t="n">
        <f aca="false">IFERROR(FIND("f_",LOWER(ET6)),-1)</f>
        <v>-1</v>
      </c>
      <c r="EV6" s="0" t="n">
        <f aca="false">IF(EU6=-1,-1, VALUE(MID(ET6,EU6+2, IFERROR(FIND(" ",ET6,EU6),999)-EU6-2)))</f>
        <v>-1</v>
      </c>
      <c r="EW6" s="0" t="n">
        <f aca="false">IFERROR(FIND("r_",LOWER(ET6)),-1)</f>
        <v>-1</v>
      </c>
      <c r="EX6" s="0" t="n">
        <f aca="false">IF(EW6=-1,-1, ROW(EW6)-1+VALUE(MID(ET6,EW6+2, IFERROR(FIND(" ",ET6,EW6),999)-EW6-2)))</f>
        <v>-1</v>
      </c>
      <c r="EY6" s="0" t="str">
        <f aca="false">IF(OR(EU6=-1,IFERROR(INDEX(EU$2:EU$100,EV6),999)&gt;=0,IFERROR(INDEX(EW$2:EW$100,EV6),999)&gt;=0),IF(OR(EW6=-1,IFERROR(INDEX(EU$2:EU$100,EX6),999)&gt;=0,IFERROR(INDEX(EW$2:EW$100,EX6),999)&gt;=0),ET6,              REPLACE(ET6,EW6,IFERROR(FIND(" ",ET6,EW6),999)-EW6,                   INDEX(ET$2:ET$100,EX6)                  )), REPLACE(ET6,EU6,IFERROR(FIND(" ",ET6,EU6),999)-EU6,                   INDEX(ET$2:ET$100,EV6)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EZ6" s="0" t="n">
        <f aca="false">IFERROR(FIND("f_",LOWER(EY6)),-1)</f>
        <v>-1</v>
      </c>
      <c r="FA6" s="0" t="n">
        <f aca="false">IF(EZ6=-1,-1, VALUE(MID(EY6,EZ6+2, IFERROR(FIND(" ",EY6,EZ6),999)-EZ6-2)))</f>
        <v>-1</v>
      </c>
      <c r="FB6" s="0" t="n">
        <f aca="false">IFERROR(FIND("r_",LOWER(EY6)),-1)</f>
        <v>-1</v>
      </c>
      <c r="FC6" s="0" t="n">
        <f aca="false">IF(FB6=-1,-1, ROW(FB6)-1+VALUE(MID(EY6,FB6+2, IFERROR(FIND(" ",EY6,FB6),999)-FB6-2)))</f>
        <v>-1</v>
      </c>
      <c r="FD6" s="0" t="str">
        <f aca="false">IF(OR(EZ6=-1,IFERROR(INDEX(EZ$2:EZ$100,FA6),999)&gt;=0,IFERROR(INDEX(FB$2:FB$100,FA6),999)&gt;=0),IF(OR(FB6=-1,IFERROR(INDEX(EZ$2:EZ$100,FC6),999)&gt;=0,IFERROR(INDEX(FB$2:FB$100,FC6),999)&gt;=0),EY6,              REPLACE(EY6,FB6,IFERROR(FIND(" ",EY6,FB6),999)-FB6,                   INDEX(EY$2:EY$100,FC6)                  )), REPLACE(EY6,EZ6,IFERROR(FIND(" ",EY6,EZ6),999)-EZ6,                   INDEX(EY$2:EY$100,FA6)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FE6" s="0" t="n">
        <f aca="false">IFERROR(FIND("f_",LOWER(FD6)),-1)</f>
        <v>-1</v>
      </c>
      <c r="FF6" s="0" t="n">
        <f aca="false">IF(FE6=-1,-1, VALUE(MID(FD6,FE6+2, IFERROR(FIND(" ",FD6,FE6),999)-FE6-2)))</f>
        <v>-1</v>
      </c>
      <c r="FG6" s="0" t="n">
        <f aca="false">IFERROR(FIND("r_",LOWER(FD6)),-1)</f>
        <v>-1</v>
      </c>
      <c r="FH6" s="0" t="n">
        <f aca="false">IF(FG6=-1,-1, ROW(FG6)-1+VALUE(MID(FD6,FG6+2, IFERROR(FIND(" ",FD6,FG6),999)-FG6-2)))</f>
        <v>-1</v>
      </c>
      <c r="FI6" s="0" t="str">
        <f aca="false">IF(OR(FE6=-1,IFERROR(INDEX(FE$2:FE$100,FF6),999)&gt;=0,IFERROR(INDEX(FG$2:FG$100,FF6),999)&gt;=0),IF(OR(FG6=-1,IFERROR(INDEX(FE$2:FE$100,FH6),999)&gt;=0,IFERROR(INDEX(FG$2:FG$100,FH6),999)&gt;=0),FD6,              REPLACE(FD6,FG6,IFERROR(FIND(" ",FD6,FG6),999)-FG6,                   INDEX(FD$2:FD$100,FH6)                  )), REPLACE(FD6,FE6,IFERROR(FIND(" ",FD6,FE6),999)-FE6,                   INDEX(FD$2:FD$100,FF6)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FJ6" s="0" t="n">
        <f aca="false">IFERROR(FIND("f_",LOWER(FI6)),-1)</f>
        <v>-1</v>
      </c>
      <c r="FK6" s="0" t="n">
        <f aca="false">IF(FJ6=-1,-1, VALUE(MID(FI6,FJ6+2, IFERROR(FIND(" ",FI6,FJ6),999)-FJ6-2)))</f>
        <v>-1</v>
      </c>
      <c r="FL6" s="0" t="n">
        <f aca="false">IFERROR(FIND("r_",LOWER(FI6)),-1)</f>
        <v>-1</v>
      </c>
      <c r="FM6" s="0" t="n">
        <f aca="false">IF(FL6=-1,-1, ROW(FL6)-1+VALUE(MID(FI6,FL6+2, IFERROR(FIND(" ",FI6,FL6),999)-FL6-2)))</f>
        <v>-1</v>
      </c>
      <c r="FN6" s="0" t="str">
        <f aca="false">IF(OR(FJ6=-1,IFERROR(INDEX(FJ$2:FJ$100,FK6),999)&gt;=0,IFERROR(INDEX(FL$2:FL$100,FK6),999)&gt;=0),IF(OR(FL6=-1,IFERROR(INDEX(FJ$2:FJ$100,FM6),999)&gt;=0,IFERROR(INDEX(FL$2:FL$100,FM6),999)&gt;=0),FI6,              REPLACE(FI6,FL6,IFERROR(FIND(" ",FI6,FL6),999)-FL6,                   INDEX(FI$2:FI$100,FM6)                  )), REPLACE(FI6,FJ6,IFERROR(FIND(" ",FI6,FJ6),999)-FJ6,                   INDEX(FI$2:FI$100,FK6)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FO6" s="0" t="n">
        <f aca="false">IFERROR(FIND("f_",LOWER(FN6)),-1)</f>
        <v>-1</v>
      </c>
      <c r="FP6" s="0" t="n">
        <f aca="false">IF(FO6=-1,-1, VALUE(MID(FN6,FO6+2, IFERROR(FIND(" ",FN6,FO6),999)-FO6-2)))</f>
        <v>-1</v>
      </c>
      <c r="FQ6" s="0" t="n">
        <f aca="false">IFERROR(FIND("r_",LOWER(FN6)),-1)</f>
        <v>-1</v>
      </c>
      <c r="FR6" s="0" t="n">
        <f aca="false">IF(FQ6=-1,-1, ROW(FQ6)-1+VALUE(MID(FN6,FQ6+2, IFERROR(FIND(" ",FN6,FQ6),999)-FQ6-2)))</f>
        <v>-1</v>
      </c>
      <c r="FS6" s="0" t="str">
        <f aca="false">IF(OR(FO6=-1,IFERROR(INDEX(FO$2:FO$100,FP6),999)&gt;=0,IFERROR(INDEX(FQ$2:FQ$100,FP6),999)&gt;=0),IF(OR(FQ6=-1,IFERROR(INDEX(FO$2:FO$100,FR6),999)&gt;=0,IFERROR(INDEX(FQ$2:FQ$100,FR6),999)&gt;=0),FN6,              REPLACE(FN6,FQ6,IFERROR(FIND(" ",FN6,FQ6),999)-FQ6,                   INDEX(FN$2:FN$100,FR6)                  )), REPLACE(FN6,FO6,IFERROR(FIND(" ",FN6,FO6),999)-FO6,                   INDEX(FN$2:FN$100,FP6)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FT6" s="0" t="n">
        <f aca="false">IFERROR(FIND("f_",LOWER(FS6)),-1)</f>
        <v>-1</v>
      </c>
      <c r="FU6" s="0" t="n">
        <f aca="false">IF(FT6=-1,-1, VALUE(MID(FS6,FT6+2, IFERROR(FIND(" ",FS6,FT6),999)-FT6-2)))</f>
        <v>-1</v>
      </c>
      <c r="FV6" s="0" t="n">
        <f aca="false">IFERROR(FIND("r_",LOWER(FS6)),-1)</f>
        <v>-1</v>
      </c>
      <c r="FW6" s="0" t="n">
        <f aca="false">IF(FV6=-1,-1, ROW(FV6)-1+VALUE(MID(FS6,FV6+2, IFERROR(FIND(" ",FS6,FV6),999)-FV6-2)))</f>
        <v>-1</v>
      </c>
      <c r="FX6" s="0" t="str">
        <f aca="false">IF(OR(FT6=-1,IFERROR(INDEX(FT$2:FT$100,FU6),999)&gt;=0,IFERROR(INDEX(FV$2:FV$100,FU6),999)&gt;=0),IF(OR(FV6=-1,IFERROR(INDEX(FT$2:FT$100,FW6),999)&gt;=0,IFERROR(INDEX(FV$2:FV$100,FW6),999)&gt;=0),FS6,              REPLACE(FS6,FV6,IFERROR(FIND(" ",FS6,FV6),999)-FV6,                   INDEX(FS$2:FS$100,FW6)                  )), REPLACE(FS6,FT6,IFERROR(FIND(" ",FS6,FT6),999)-FT6,                   INDEX(FS$2:FS$100,FU6)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FY6" s="0" t="n">
        <f aca="false">IFERROR(FIND("f_",LOWER(FX6)),-1)</f>
        <v>-1</v>
      </c>
      <c r="FZ6" s="0" t="n">
        <f aca="false">IF(FY6=-1,-1, VALUE(MID(FX6,FY6+2, IFERROR(FIND(" ",FX6,FY6),999)-FY6-2)))</f>
        <v>-1</v>
      </c>
      <c r="GA6" s="0" t="n">
        <f aca="false">IFERROR(FIND("r_",LOWER(FX6)),-1)</f>
        <v>-1</v>
      </c>
      <c r="GB6" s="0" t="n">
        <f aca="false">IF(GA6=-1,-1, ROW(GA6)-1+VALUE(MID(FX6,GA6+2, IFERROR(FIND(" ",FX6,GA6),999)-GA6-2)))</f>
        <v>-1</v>
      </c>
      <c r="GC6" s="0" t="str">
        <f aca="false">IF(OR(FY6=-1,IFERROR(INDEX(FY$2:FY$100,FZ6),999)&gt;=0,IFERROR(INDEX(GA$2:GA$100,FZ6),999)&gt;=0),IF(OR(GA6=-1,IFERROR(INDEX(FY$2:FY$100,GB6),999)&gt;=0,IFERROR(INDEX(GA$2:GA$100,GB6),999)&gt;=0),FX6,              REPLACE(FX6,GA6,IFERROR(FIND(" ",FX6,GA6),999)-GA6,                   INDEX(FX$2:FX$100,GB6)                  )), REPLACE(FX6,FY6,IFERROR(FIND(" ",FX6,FY6),999)-FY6,                   INDEX(FX$2:FX$100,FZ6)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GD6" s="0" t="n">
        <f aca="false">IFERROR(FIND("f_",LOWER(GC6)),-1)</f>
        <v>-1</v>
      </c>
      <c r="GE6" s="0" t="n">
        <f aca="false">IF(GD6=-1,-1, VALUE(MID(GC6,GD6+2, IFERROR(FIND(" ",GC6,GD6),999)-GD6-2)))</f>
        <v>-1</v>
      </c>
      <c r="GF6" s="0" t="n">
        <f aca="false">IFERROR(FIND("r_",LOWER(GC6)),-1)</f>
        <v>-1</v>
      </c>
      <c r="GG6" s="0" t="n">
        <f aca="false">IF(GF6=-1,-1, ROW(GF6)-1+VALUE(MID(GC6,GF6+2, IFERROR(FIND(" ",GC6,GF6),999)-GF6-2)))</f>
        <v>-1</v>
      </c>
      <c r="GH6" s="0" t="str">
        <f aca="false">IF(OR(GD6=-1,IFERROR(INDEX(GD$2:GD$100,GE6),999)&gt;=0,IFERROR(INDEX(GF$2:GF$100,GE6),999)&gt;=0),IF(OR(GF6=-1,IFERROR(INDEX(GD$2:GD$100,GG6),999)&gt;=0,IFERROR(INDEX(GF$2:GF$100,GG6),999)&gt;=0),GC6,              REPLACE(GC6,GF6,IFERROR(FIND(" ",GC6,GF6),999)-GF6,                   INDEX(GC$2:GC$100,GG6)                  )), REPLACE(GC6,GD6,IFERROR(FIND(" ",GC6,GD6),999)-GD6,                   INDEX(GC$2:GC$100,GE6)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GI6" s="0" t="n">
        <f aca="false">IFERROR(FIND("f_",LOWER(GH6)),-1)</f>
        <v>-1</v>
      </c>
      <c r="GJ6" s="0" t="n">
        <f aca="false">IF(GI6=-1,-1, VALUE(MID(GH6,GI6+2, IFERROR(FIND(" ",GH6,GI6),999)-GI6-2)))</f>
        <v>-1</v>
      </c>
      <c r="GK6" s="0" t="n">
        <f aca="false">IFERROR(FIND("r_",LOWER(GH6)),-1)</f>
        <v>-1</v>
      </c>
      <c r="GL6" s="0" t="n">
        <f aca="false">IF(GK6=-1,-1, ROW(GK6)-1+VALUE(MID(GH6,GK6+2, IFERROR(FIND(" ",GH6,GK6),999)-GK6-2)))</f>
        <v>-1</v>
      </c>
      <c r="GM6" s="0" t="str">
        <f aca="false">IF(OR(GI6=-1,IFERROR(INDEX(GI$2:GI$100,GJ6),999)&gt;=0,IFERROR(INDEX(GK$2:GK$100,GJ6),999)&gt;=0),IF(OR(GK6=-1,IFERROR(INDEX(GI$2:GI$100,GL6),999)&gt;=0,IFERROR(INDEX(GK$2:GK$100,GL6),999)&gt;=0),GH6,              REPLACE(GH6,GK6,IFERROR(FIND(" ",GH6,GK6),999)-GK6,                   INDEX(GH$2:GH$100,GL6)                  )), REPLACE(GH6,GI6,IFERROR(FIND(" ",GH6,GI6),999)-GI6,                   INDEX(GH$2:GH$100,GJ6)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GN6" s="0" t="n">
        <f aca="false">IFERROR(FIND("f_",LOWER(GM6)),-1)</f>
        <v>-1</v>
      </c>
      <c r="GO6" s="0" t="n">
        <f aca="false">IF(GN6=-1,-1, VALUE(MID(GM6,GN6+2, IFERROR(FIND(" ",GM6,GN6),999)-GN6-2)))</f>
        <v>-1</v>
      </c>
      <c r="GP6" s="0" t="n">
        <f aca="false">IFERROR(FIND("r_",LOWER(GM6)),-1)</f>
        <v>-1</v>
      </c>
      <c r="GQ6" s="0" t="n">
        <f aca="false">IF(GP6=-1,-1, ROW(GP6)-1+VALUE(MID(GM6,GP6+2, IFERROR(FIND(" ",GM6,GP6),999)-GP6-2)))</f>
        <v>-1</v>
      </c>
      <c r="GR6" s="0" t="str">
        <f aca="false">IF(OR(GN6=-1,IFERROR(INDEX(GN$2:GN$100,GO6),999)&gt;=0,IFERROR(INDEX(GP$2:GP$100,GO6),999)&gt;=0),IF(OR(GP6=-1,IFERROR(INDEX(GN$2:GN$100,GQ6),999)&gt;=0,IFERROR(INDEX(GP$2:GP$100,GQ6),999)&gt;=0),GM6,              REPLACE(GM6,GP6,IFERROR(FIND(" ",GM6,GP6),999)-GP6,                   INDEX(GM$2:GM$100,GQ6)                  )), REPLACE(GM6,GN6,IFERROR(FIND(" ",GM6,GN6),999)-GN6,                   INDEX(GM$2:GM$100,GO6)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GS6" s="0" t="n">
        <f aca="false">IFERROR(FIND("f_",LOWER(GR6)),-1)</f>
        <v>-1</v>
      </c>
      <c r="GT6" s="0" t="n">
        <f aca="false">IF(GS6=-1,-1, VALUE(MID(GR6,GS6+2, IFERROR(FIND(" ",GR6,GS6),999)-GS6-2)))</f>
        <v>-1</v>
      </c>
      <c r="GU6" s="0" t="n">
        <f aca="false">IFERROR(FIND("r_",LOWER(GR6)),-1)</f>
        <v>-1</v>
      </c>
      <c r="GV6" s="0" t="n">
        <f aca="false">IF(GU6=-1,-1, ROW(GU6)-1+VALUE(MID(GR6,GU6+2, IFERROR(FIND(" ",GR6,GU6),999)-GU6-2)))</f>
        <v>-1</v>
      </c>
      <c r="GW6" s="0" t="str">
        <f aca="false">IF(OR(GS6=-1,IFERROR(INDEX(GS$2:GS$100,GT6),999)&gt;=0,IFERROR(INDEX(GU$2:GU$100,GT6),999)&gt;=0),IF(OR(GU6=-1,IFERROR(INDEX(GS$2:GS$100,GV6),999)&gt;=0,IFERROR(INDEX(GU$2:GU$100,GV6),999)&gt;=0),GR6,              REPLACE(GR6,GU6,IFERROR(FIND(" ",GR6,GU6),999)-GU6,                   INDEX(GR$2:GR$100,GV6)                  )), REPLACE(GR6,GS6,IFERROR(FIND(" ",GR6,GS6),999)-GS6,                   INDEX(GR$2:GR$100,GT6)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GX6" s="0" t="n">
        <f aca="false">IFERROR(FIND("f_",LOWER(GW6)),-1)</f>
        <v>-1</v>
      </c>
      <c r="GY6" s="0" t="n">
        <f aca="false">IF(GX6=-1,-1, VALUE(MID(GW6,GX6+2, IFERROR(FIND(" ",GW6,GX6),999)-GX6-2)))</f>
        <v>-1</v>
      </c>
      <c r="GZ6" s="0" t="n">
        <f aca="false">IFERROR(FIND("r_",LOWER(GW6)),-1)</f>
        <v>-1</v>
      </c>
      <c r="HA6" s="0" t="n">
        <f aca="false">IF(GZ6=-1,-1, ROW(GZ6)-1+VALUE(MID(GW6,GZ6+2, IFERROR(FIND(" ",GW6,GZ6),999)-GZ6-2)))</f>
        <v>-1</v>
      </c>
      <c r="HB6" s="0" t="str">
        <f aca="false">IF(OR(GX6=-1,IFERROR(INDEX(GX$2:GX$100,GY6),999)&gt;=0,IFERROR(INDEX(GZ$2:GZ$100,GY6),999)&gt;=0),IF(OR(GZ6=-1,IFERROR(INDEX(GX$2:GX$100,HA6),999)&gt;=0,IFERROR(INDEX(GZ$2:GZ$100,HA6),999)&gt;=0),GW6,              REPLACE(GW6,GZ6,IFERROR(FIND(" ",GW6,GZ6),999)-GZ6,                   INDEX(GW$2:GW$100,HA6)                  )), REPLACE(GW6,GX6,IFERROR(FIND(" ",GW6,GX6),999)-GX6,                   INDEX(GW$2:GW$100,GY6)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HC6" s="0" t="n">
        <f aca="false">IFERROR(FIND("f_",LOWER(HB6)),-1)</f>
        <v>-1</v>
      </c>
      <c r="HD6" s="0" t="n">
        <f aca="false">IF(HC6=-1,-1, VALUE(MID(HB6,HC6+2, IFERROR(FIND(" ",HB6,HC6),999)-HC6-2)))</f>
        <v>-1</v>
      </c>
      <c r="HE6" s="0" t="n">
        <f aca="false">IFERROR(FIND("r_",LOWER(HB6)),-1)</f>
        <v>-1</v>
      </c>
      <c r="HF6" s="0" t="n">
        <f aca="false">IF(HE6=-1,-1, ROW(HE6)-1+VALUE(MID(HB6,HE6+2, IFERROR(FIND(" ",HB6,HE6),999)-HE6-2)))</f>
        <v>-1</v>
      </c>
      <c r="HG6" s="0" t="str">
        <f aca="false">IF(OR(HC6=-1,IFERROR(INDEX(HC$2:HC$100,HD6),999)&gt;=0,IFERROR(INDEX(HE$2:HE$100,HD6),999)&gt;=0),IF(OR(HE6=-1,IFERROR(INDEX(HC$2:HC$100,HF6),999)&gt;=0,IFERROR(INDEX(HE$2:HE$100,HF6),999)&gt;=0),HB6,              REPLACE(HB6,HE6,IFERROR(FIND(" ",HB6,HE6),999)-HE6,                   INDEX(HB$2:HB$100,HF6)                  )), REPLACE(HB6,HC6,IFERROR(FIND(" ",HB6,HC6),999)-HC6,                   INDEX(HB$2:HB$100,HD6)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HH6" s="0" t="n">
        <f aca="false">IFERROR(FIND("f_",LOWER(HG6)),-1)</f>
        <v>-1</v>
      </c>
      <c r="HI6" s="0" t="n">
        <f aca="false">IF(HH6=-1,-1, VALUE(MID(HG6,HH6+2, IFERROR(FIND(" ",HG6,HH6),999)-HH6-2)))</f>
        <v>-1</v>
      </c>
      <c r="HJ6" s="0" t="n">
        <f aca="false">IFERROR(FIND("r_",LOWER(HG6)),-1)</f>
        <v>-1</v>
      </c>
      <c r="HK6" s="0" t="n">
        <f aca="false">IF(HJ6=-1,-1, ROW(HJ6)-1+VALUE(MID(HG6,HJ6+2, IFERROR(FIND(" ",HG6,HJ6),999)-HJ6-2)))</f>
        <v>-1</v>
      </c>
      <c r="HL6" s="0" t="str">
        <f aca="false">IF(OR(HH6=-1,IFERROR(INDEX(HH$2:HH$100,HI6),999)&gt;=0,IFERROR(INDEX(HJ$2:HJ$100,HI6),999)&gt;=0),IF(OR(HJ6=-1,IFERROR(INDEX(HH$2:HH$100,HK6),999)&gt;=0,IFERROR(INDEX(HJ$2:HJ$100,HK6),999)&gt;=0),HG6,              REPLACE(HG6,HJ6,IFERROR(FIND(" ",HG6,HJ6),999)-HJ6,                   INDEX(HG$2:HG$100,HK6)                  )), REPLACE(HG6,HH6,IFERROR(FIND(" ",HG6,HH6),999)-HH6,                   INDEX(HG$2:HG$100,HI6)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HM6" s="0" t="n">
        <f aca="false">IFERROR(FIND("f_",LOWER(HL6)),-1)</f>
        <v>-1</v>
      </c>
      <c r="HN6" s="0" t="n">
        <f aca="false">IF(HM6=-1,-1, VALUE(MID(HL6,HM6+2, IFERROR(FIND(" ",HL6,HM6),999)-HM6-2)))</f>
        <v>-1</v>
      </c>
      <c r="HO6" s="0" t="n">
        <f aca="false">IFERROR(FIND("r_",LOWER(HL6)),-1)</f>
        <v>-1</v>
      </c>
      <c r="HP6" s="0" t="n">
        <f aca="false">IF(HO6=-1,-1, ROW(HO6)-1+VALUE(MID(HL6,HO6+2, IFERROR(FIND(" ",HL6,HO6),999)-HO6-2)))</f>
        <v>-1</v>
      </c>
      <c r="HQ6" s="0" t="str">
        <f aca="false">IF(OR(HM6=-1,IFERROR(INDEX(HM$2:HM$100,HN6),999)&gt;=0,IFERROR(INDEX(HO$2:HO$100,HN6),999)&gt;=0),IF(OR(HO6=-1,IFERROR(INDEX(HM$2:HM$100,HP6),999)&gt;=0,IFERROR(INDEX(HO$2:HO$100,HP6),999)&gt;=0),HL6,              REPLACE(HL6,HO6,IFERROR(FIND(" ",HL6,HO6),999)-HO6,                   INDEX(HL$2:HL$100,HP6)                  )), REPLACE(HL6,HM6,IFERROR(FIND(" ",HL6,HM6),999)-HM6,                   INDEX(HL$2:HL$100,HN6)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HR6" s="0" t="n">
        <f aca="false">IFERROR(FIND("f_",LOWER(HQ6)),-1)</f>
        <v>-1</v>
      </c>
      <c r="HS6" s="0" t="n">
        <f aca="false">IF(HR6=-1,-1, VALUE(MID(HQ6,HR6+2, IFERROR(FIND(" ",HQ6,HR6),999)-HR6-2)))</f>
        <v>-1</v>
      </c>
      <c r="HT6" s="0" t="n">
        <f aca="false">IFERROR(FIND("r_",LOWER(HQ6)),-1)</f>
        <v>-1</v>
      </c>
      <c r="HU6" s="0" t="n">
        <f aca="false">IF(HT6=-1,-1, ROW(HT6)-1+VALUE(MID(HQ6,HT6+2, IFERROR(FIND(" ",HQ6,HT6),999)-HT6-2)))</f>
        <v>-1</v>
      </c>
      <c r="HV6" s="0" t="str">
        <f aca="false">IF(OR(HR6=-1,IFERROR(INDEX(HR$2:HR$100,HS6),999)&gt;=0,IFERROR(INDEX(HT$2:HT$100,HS6),999)&gt;=0),IF(OR(HT6=-1,IFERROR(INDEX(HR$2:HR$100,HU6),999)&gt;=0,IFERROR(INDEX(HT$2:HT$100,HU6),999)&gt;=0),HQ6,              REPLACE(HQ6,HT6,IFERROR(FIND(" ",HQ6,HT6),999)-HT6,                   INDEX(HQ$2:HQ$100,HU6)                  )), REPLACE(HQ6,HR6,IFERROR(FIND(" ",HQ6,HR6),999)-HR6,                   INDEX(HQ$2:HQ$100,HS6)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HW6" s="0" t="n">
        <f aca="false">IFERROR(FIND("f_",LOWER(HV6)),-1)</f>
        <v>-1</v>
      </c>
      <c r="HX6" s="0" t="n">
        <f aca="false">IF(HW6=-1,-1, VALUE(MID(HV6,HW6+2, IFERROR(FIND(" ",HV6,HW6),999)-HW6-2)))</f>
        <v>-1</v>
      </c>
      <c r="HY6" s="0" t="n">
        <f aca="false">IFERROR(FIND("r_",LOWER(HV6)),-1)</f>
        <v>-1</v>
      </c>
      <c r="HZ6" s="0" t="n">
        <f aca="false">IF(HY6=-1,-1, ROW(HY6)-1+VALUE(MID(HV6,HY6+2, IFERROR(FIND(" ",HV6,HY6),999)-HY6-2)))</f>
        <v>-1</v>
      </c>
      <c r="IA6" s="0" t="str">
        <f aca="false">IF(OR(HW6=-1,IFERROR(INDEX(HW$2:HW$100,HX6),999)&gt;=0,IFERROR(INDEX(HY$2:HY$100,HX6),999)&gt;=0),IF(OR(HY6=-1,IFERROR(INDEX(HW$2:HW$100,HZ6),999)&gt;=0,IFERROR(INDEX(HY$2:HY$100,HZ6),999)&gt;=0),HV6,              REPLACE(HV6,HY6,IFERROR(FIND(" ",HV6,HY6),999)-HY6,                   INDEX(HV$2:HV$100,HZ6)                  )), REPLACE(HV6,HW6,IFERROR(FIND(" ",HV6,HW6),999)-HW6,                   INDEX(HV$2:HV$100,HX6)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IB6" s="0" t="n">
        <f aca="false">IFERROR(FIND("f_",LOWER(IA6)),-1)</f>
        <v>-1</v>
      </c>
      <c r="IC6" s="0" t="n">
        <f aca="false">IF(IB6=-1,-1, VALUE(MID(IA6,IB6+2, IFERROR(FIND(" ",IA6,IB6),999)-IB6-2)))</f>
        <v>-1</v>
      </c>
      <c r="ID6" s="0" t="n">
        <f aca="false">IFERROR(FIND("r_",LOWER(IA6)),-1)</f>
        <v>-1</v>
      </c>
      <c r="IE6" s="0" t="n">
        <f aca="false">IF(ID6=-1,-1, ROW(ID6)-1+VALUE(MID(IA6,ID6+2, IFERROR(FIND(" ",IA6,ID6),999)-ID6-2)))</f>
        <v>-1</v>
      </c>
      <c r="IF6" s="0" t="str">
        <f aca="false">IF(OR(IB6=-1,IFERROR(INDEX(IB$2:IB$100,IC6),999)&gt;=0,IFERROR(INDEX(ID$2:ID$100,IC6),999)&gt;=0),IF(OR(ID6=-1,IFERROR(INDEX(IB$2:IB$100,IE6),999)&gt;=0,IFERROR(INDEX(ID$2:ID$100,IE6),999)&gt;=0),IA6,              REPLACE(IA6,ID6,IFERROR(FIND(" ",IA6,ID6),999)-ID6,                   INDEX(IA$2:IA$100,IE6)                  )), REPLACE(IA6,IB6,IFERROR(FIND(" ",IA6,IB6),999)-IB6,                   INDEX(IA$2:IA$100,IC6)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IG6" s="0" t="n">
        <f aca="false">IFERROR(FIND("f_",LOWER(IF6)),-1)</f>
        <v>-1</v>
      </c>
      <c r="IH6" s="0" t="n">
        <f aca="false">IF(IG6=-1,-1, VALUE(MID(IF6,IG6+2, IFERROR(FIND(" ",IF6,IG6),999)-IG6-2)))</f>
        <v>-1</v>
      </c>
      <c r="II6" s="0" t="n">
        <f aca="false">IFERROR(FIND("r_",LOWER(IF6)),-1)</f>
        <v>-1</v>
      </c>
      <c r="IJ6" s="0" t="n">
        <f aca="false">IF(II6=-1,-1, ROW(II6)-1+VALUE(MID(IF6,II6+2, IFERROR(FIND(" ",IF6,II6),999)-II6-2)))</f>
        <v>-1</v>
      </c>
      <c r="IK6" s="0" t="str">
        <f aca="false">IF(OR(IG6=-1,IFERROR(INDEX(IG$2:IG$100,IH6),999)&gt;=0,IFERROR(INDEX(II$2:II$100,IH6),999)&gt;=0),IF(OR(II6=-1,IFERROR(INDEX(IG$2:IG$100,IJ6),999)&gt;=0,IFERROR(INDEX(II$2:II$100,IJ6),999)&gt;=0),IF6,              REPLACE(IF6,II6,IFERROR(FIND(" ",IF6,II6),999)-II6,                   INDEX(IF$2:IF$100,IJ6)                  )), REPLACE(IF6,IG6,IFERROR(FIND(" ",IF6,IG6),999)-IG6,                   INDEX(IF$2:IF$100,IH6)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IL6" s="0" t="n">
        <f aca="false">IFERROR(FIND("f_",LOWER(IK6)),-1)</f>
        <v>-1</v>
      </c>
      <c r="IM6" s="0" t="n">
        <f aca="false">IF(IL6=-1,-1, VALUE(MID(IK6,IL6+2, IFERROR(FIND(" ",IK6,IL6),999)-IL6-2)))</f>
        <v>-1</v>
      </c>
      <c r="IN6" s="0" t="n">
        <f aca="false">IFERROR(FIND("r_",LOWER(IK6)),-1)</f>
        <v>-1</v>
      </c>
      <c r="IO6" s="0" t="n">
        <f aca="false">IF(IN6=-1,-1, ROW(IN6)-1+VALUE(MID(IK6,IN6+2, IFERROR(FIND(" ",IK6,IN6),999)-IN6-2)))</f>
        <v>-1</v>
      </c>
      <c r="IP6" s="0" t="str">
        <f aca="false">IF(OR(IL6=-1,IFERROR(INDEX(IL$2:IL$100,IM6),999)&gt;=0,IFERROR(INDEX(IN$2:IN$100,IM6),999)&gt;=0),IF(OR(IN6=-1,IFERROR(INDEX(IL$2:IL$100,IO6),999)&gt;=0,IFERROR(INDEX(IN$2:IN$100,IO6),999)&gt;=0),IK6,              REPLACE(IK6,IN6,IFERROR(FIND(" ",IK6,IN6),999)-IN6,                   INDEX(IK$2:IK$100,IO6)                  )), REPLACE(IK6,IL6,IFERROR(FIND(" ",IK6,IL6),999)-IL6,                   INDEX(IK$2:IK$100,IM6)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IQ6" s="0" t="n">
        <f aca="false">IFERROR(FIND("f_",LOWER(IP6)),-1)</f>
        <v>-1</v>
      </c>
      <c r="IR6" s="0" t="n">
        <f aca="false">IF(IQ6=-1,-1, VALUE(MID(IP6,IQ6+2, IFERROR(FIND(" ",IP6,IQ6),999)-IQ6-2)))</f>
        <v>-1</v>
      </c>
      <c r="IS6" s="0" t="n">
        <f aca="false">IFERROR(FIND("r_",LOWER(IP6)),-1)</f>
        <v>-1</v>
      </c>
      <c r="IT6" s="0" t="n">
        <f aca="false">IF(IS6=-1,-1, ROW(IS6)-1+VALUE(MID(IP6,IS6+2, IFERROR(FIND(" ",IP6,IS6),999)-IS6-2)))</f>
        <v>-1</v>
      </c>
      <c r="IU6" s="0" t="str">
        <f aca="false">IF(OR(IQ6=-1,IFERROR(INDEX(IQ$2:IQ$100,IR6),999)&gt;=0,IFERROR(INDEX(IS$2:IS$100,IR6),999)&gt;=0),IF(OR(IS6=-1,IFERROR(INDEX(IQ$2:IQ$100,IT6),999)&gt;=0,IFERROR(INDEX(IS$2:IS$100,IT6),999)&gt;=0),IP6,              REPLACE(IP6,IS6,IFERROR(FIND(" ",IP6,IS6),999)-IS6,                   INDEX(IP$2:IP$100,IT6)                  )), REPLACE(IP6,IQ6,IFERROR(FIND(" ",IP6,IQ6),999)-IQ6,                   INDEX(IP$2:IP$100,IR6)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IV6" s="0" t="n">
        <f aca="false">IFERROR(FIND("f_",LOWER(IU6)),-1)</f>
        <v>-1</v>
      </c>
      <c r="IW6" s="0" t="n">
        <f aca="false">IF(IV6=-1,-1, VALUE(MID(IU6,IV6+2, IFERROR(FIND(" ",IU6,IV6),999)-IV6-2)))</f>
        <v>-1</v>
      </c>
      <c r="IX6" s="0" t="n">
        <f aca="false">IFERROR(FIND("r_",LOWER(IU6)),-1)</f>
        <v>-1</v>
      </c>
      <c r="IY6" s="0" t="n">
        <f aca="false">IF(IX6=-1,-1, ROW(IX6)-1+VALUE(MID(IU6,IX6+2, IFERROR(FIND(" ",IU6,IX6),999)-IX6-2)))</f>
        <v>-1</v>
      </c>
      <c r="IZ6" s="0" t="str">
        <f aca="false">IF(OR(IV6=-1,IFERROR(INDEX(IV$2:IV$100,IW6),999)&gt;=0,IFERROR(INDEX(IX$2:IX$100,IW6),999)&gt;=0),IF(OR(IX6=-1,IFERROR(INDEX(IV$2:IV$100,IY6),999)&gt;=0,IFERROR(INDEX(IX$2:IX$100,IY6),999)&gt;=0),IU6,              REPLACE(IU6,IX6,IFERROR(FIND(" ",IU6,IX6),999)-IX6,                   INDEX(IU$2:IU$100,IY6)                  )), REPLACE(IU6,IV6,IFERROR(FIND(" ",IU6,IV6),999)-IV6,                   INDEX(IU$2:IU$100,IW6)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JA6" s="0" t="n">
        <f aca="false">IFERROR(FIND("f_",LOWER(IZ6)),-1)</f>
        <v>-1</v>
      </c>
      <c r="JB6" s="0" t="n">
        <f aca="false">IF(JA6=-1,-1, VALUE(MID(IZ6,JA6+2, IFERROR(FIND(" ",IZ6,JA6),999)-JA6-2)))</f>
        <v>-1</v>
      </c>
      <c r="JC6" s="0" t="n">
        <f aca="false">IFERROR(FIND("r_",LOWER(IZ6)),-1)</f>
        <v>-1</v>
      </c>
      <c r="JD6" s="0" t="n">
        <f aca="false">IF(JC6=-1,-1, ROW(JC6)-1+VALUE(MID(IZ6,JC6+2, IFERROR(FIND(" ",IZ6,JC6),999)-JC6-2)))</f>
        <v>-1</v>
      </c>
      <c r="JE6" s="0" t="str">
        <f aca="false">IF(OR(JA6=-1,IFERROR(INDEX(JA$2:JA$100,JB6),999)&gt;=0,IFERROR(INDEX(JC$2:JC$100,JB6),999)&gt;=0),IF(OR(JC6=-1,IFERROR(INDEX(JA$2:JA$100,JD6),999)&gt;=0,IFERROR(INDEX(JC$2:JC$100,JD6),999)&gt;=0),IZ6,              REPLACE(IZ6,JC6,IFERROR(FIND(" ",IZ6,JC6),999)-JC6,                   INDEX(IZ$2:IZ$100,JD6)                  )), REPLACE(IZ6,JA6,IFERROR(FIND(" ",IZ6,JA6),999)-JA6,                   INDEX(IZ$2:IZ$100,JB6)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JF6" s="0" t="n">
        <f aca="false">IFERROR(FIND("f_",LOWER(JE6)),-1)</f>
        <v>-1</v>
      </c>
      <c r="JG6" s="0" t="n">
        <f aca="false">IF(JF6=-1,-1, VALUE(MID(JE6,JF6+2, IFERROR(FIND(" ",JE6,JF6),999)-JF6-2)))</f>
        <v>-1</v>
      </c>
      <c r="JH6" s="0" t="n">
        <f aca="false">IFERROR(FIND("r_",LOWER(JE6)),-1)</f>
        <v>-1</v>
      </c>
      <c r="JI6" s="0" t="n">
        <f aca="false">IF(JH6=-1,-1, ROW(JH6)-1+VALUE(MID(JE6,JH6+2, IFERROR(FIND(" ",JE6,JH6),999)-JH6-2)))</f>
        <v>-1</v>
      </c>
      <c r="JJ6" s="0" t="str">
        <f aca="false">IF(OR(JF6=-1,IFERROR(INDEX(JF$2:JF$100,JG6),999)&gt;=0,IFERROR(INDEX(JH$2:JH$100,JG6),999)&gt;=0),IF(OR(JH6=-1,IFERROR(INDEX(JF$2:JF$100,JI6),999)&gt;=0,IFERROR(INDEX(JH$2:JH$100,JI6),999)&gt;=0),JE6,              REPLACE(JE6,JH6,IFERROR(FIND(" ",JE6,JH6),999)-JH6,                   INDEX(JE$2:JE$100,JI6)                  )), REPLACE(JE6,JF6,IFERROR(FIND(" ",JE6,JF6),999)-JF6,                   INDEX(JE$2:JE$100,JG6)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JK6" s="0" t="n">
        <f aca="false">IFERROR(FIND("f_",LOWER(JJ6)),-1)</f>
        <v>-1</v>
      </c>
      <c r="JL6" s="0" t="n">
        <f aca="false">IF(JK6=-1,-1, VALUE(MID(JJ6,JK6+2, IFERROR(FIND(" ",JJ6,JK6),999)-JK6-2)))</f>
        <v>-1</v>
      </c>
      <c r="JM6" s="0" t="n">
        <f aca="false">IFERROR(FIND("r_",LOWER(JJ6)),-1)</f>
        <v>-1</v>
      </c>
      <c r="JN6" s="0" t="n">
        <f aca="false">IF(JM6=-1,-1, ROW(JM6)-1+VALUE(MID(JJ6,JM6+2, IFERROR(FIND(" ",JJ6,JM6),999)-JM6-2)))</f>
        <v>-1</v>
      </c>
      <c r="JO6" s="0" t="str">
        <f aca="false">IF(OR(JK6=-1,IFERROR(INDEX(JK$2:JK$100,JL6),999)&gt;=0,IFERROR(INDEX(JM$2:JM$100,JL6),999)&gt;=0),IF(OR(JM6=-1,IFERROR(INDEX(JK$2:JK$100,JN6),999)&gt;=0,IFERROR(INDEX(JM$2:JM$100,JN6),999)&gt;=0),JJ6,              REPLACE(JJ6,JM6,IFERROR(FIND(" ",JJ6,JM6),999)-JM6,                   INDEX(JJ$2:JJ$100,JN6)                  )), REPLACE(JJ6,JK6,IFERROR(FIND(" ",JJ6,JK6),999)-JK6,                   INDEX(JJ$2:JJ$100,JL6)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JP6" s="0" t="n">
        <f aca="false">IFERROR(FIND("f_",LOWER(JO6)),-1)</f>
        <v>-1</v>
      </c>
      <c r="JQ6" s="0" t="n">
        <f aca="false">IF(JP6=-1,-1, VALUE(MID(JO6,JP6+2, IFERROR(FIND(" ",JO6,JP6),999)-JP6-2)))</f>
        <v>-1</v>
      </c>
      <c r="JR6" s="0" t="n">
        <f aca="false">IFERROR(FIND("r_",LOWER(JO6)),-1)</f>
        <v>-1</v>
      </c>
      <c r="JS6" s="0" t="n">
        <f aca="false">IF(JR6=-1,-1, ROW(JR6)-1+VALUE(MID(JO6,JR6+2, IFERROR(FIND(" ",JO6,JR6),999)-JR6-2)))</f>
        <v>-1</v>
      </c>
      <c r="JT6" s="0" t="str">
        <f aca="false">IF(OR(JP6=-1,IFERROR(INDEX(JP$2:JP$100,JQ6),999)&gt;=0,IFERROR(INDEX(JR$2:JR$100,JQ6),999)&gt;=0),IF(OR(JR6=-1,IFERROR(INDEX(JP$2:JP$100,JS6),999)&gt;=0,IFERROR(INDEX(JR$2:JR$100,JS6),999)&gt;=0),JO6,              REPLACE(JO6,JR6,IFERROR(FIND(" ",JO6,JR6),999)-JR6,                   INDEX(JO$2:JO$100,JS6)                  )), REPLACE(JO6,JP6,IFERROR(FIND(" ",JO6,JP6),999)-JP6,                   INDEX(JO$2:JO$100,JQ6)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JU6" s="0" t="n">
        <f aca="false">IFERROR(FIND("f_",LOWER(JT6)),-1)</f>
        <v>-1</v>
      </c>
      <c r="JV6" s="0" t="n">
        <f aca="false">IF(JU6=-1,-1, VALUE(MID(JT6,JU6+2, IFERROR(FIND(" ",JT6,JU6),999)-JU6-2)))</f>
        <v>-1</v>
      </c>
      <c r="JW6" s="0" t="n">
        <f aca="false">IFERROR(FIND("r_",LOWER(JT6)),-1)</f>
        <v>-1</v>
      </c>
      <c r="JX6" s="0" t="n">
        <f aca="false">IF(JW6=-1,-1, ROW(JW6)-1+VALUE(MID(JT6,JW6+2, IFERROR(FIND(" ",JT6,JW6),999)-JW6-2)))</f>
        <v>-1</v>
      </c>
      <c r="JY6" s="0" t="str">
        <f aca="false">IF(OR(JU6=-1,IFERROR(INDEX(JU$2:JU$100,JV6),999)&gt;=0,IFERROR(INDEX(JW$2:JW$100,JV6),999)&gt;=0),IF(OR(JW6=-1,IFERROR(INDEX(JU$2:JU$100,JX6),999)&gt;=0,IFERROR(INDEX(JW$2:JW$100,JX6),999)&gt;=0),JT6,              REPLACE(JT6,JW6,IFERROR(FIND(" ",JT6,JW6),999)-JW6,                   INDEX(JT$2:JT$100,JX6)                  )), REPLACE(JT6,JU6,IFERROR(FIND(" ",JT6,JU6),999)-JU6,                   INDEX(JT$2:JT$100,JV6)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JZ6" s="0" t="n">
        <f aca="false">IFERROR(FIND("f_",LOWER(JY6)),-1)</f>
        <v>-1</v>
      </c>
      <c r="KA6" s="0" t="n">
        <f aca="false">IF(JZ6=-1,-1, VALUE(MID(JY6,JZ6+2, IFERROR(FIND(" ",JY6,JZ6),999)-JZ6-2)))</f>
        <v>-1</v>
      </c>
      <c r="KB6" s="0" t="n">
        <f aca="false">IFERROR(FIND("r_",LOWER(JY6)),-1)</f>
        <v>-1</v>
      </c>
      <c r="KC6" s="0" t="n">
        <f aca="false">IF(KB6=-1,-1, ROW(KB6)-1+VALUE(MID(JY6,KB6+2, IFERROR(FIND(" ",JY6,KB6),999)-KB6-2)))</f>
        <v>-1</v>
      </c>
      <c r="KD6" s="0" t="str">
        <f aca="false">IF(OR(JZ6=-1,IFERROR(INDEX(JZ$2:JZ$100,KA6),999)&gt;=0,IFERROR(INDEX(KB$2:KB$100,KA6),999)&gt;=0),IF(OR(KB6=-1,IFERROR(INDEX(JZ$2:JZ$100,KC6),999)&gt;=0,IFERROR(INDEX(KB$2:KB$100,KC6),999)&gt;=0),JY6,              REPLACE(JY6,KB6,IFERROR(FIND(" ",JY6,KB6),999)-KB6,                   INDEX(JY$2:JY$100,KC6)                  )), REPLACE(JY6,JZ6,IFERROR(FIND(" ",JY6,JZ6),999)-JZ6,                   INDEX(JY$2:JY$100,KA6)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  <c r="KE6" s="0" t="n">
        <f aca="false">IFERROR(FIND("f_",LOWER(KD6)),-1)</f>
        <v>-1</v>
      </c>
      <c r="KF6" s="0" t="n">
        <f aca="false">IF(KE6=-1,-1, VALUE(MID(KD6,KE6+2, IFERROR(FIND(" ",KD6,KE6),999)-KE6-2)))</f>
        <v>-1</v>
      </c>
      <c r="KG6" s="0" t="n">
        <f aca="false">IFERROR(FIND("r_",LOWER(KD6)),-1)</f>
        <v>-1</v>
      </c>
      <c r="KH6" s="0" t="n">
        <f aca="false">IF(KG6=-1,-1, ROW(KG6)-1+VALUE(MID(KD6,KG6+2, IFERROR(FIND(" ",KD6,KG6),999)-KG6-2)))</f>
        <v>-1</v>
      </c>
      <c r="KI6" s="0" t="str">
        <f aca="false">IF(OR(KE6=-1,IFERROR(INDEX(KE$2:KE$100,KF6),999)&gt;=0,IFERROR(INDEX(KG$2:KG$100,KF6),999)&gt;=0),IF(OR(KG6=-1,IFERROR(INDEX(KE$2:KE$100,KH6),999)&gt;=0,IFERROR(INDEX(KG$2:KG$100,KH6),999)&gt;=0),KD6,              REPLACE(KD6,KG6,IFERROR(FIND(" ",KD6,KG6),999)-KG6,                   INDEX(KD$2:KD$100,KH6)                  )), REPLACE(KD6,KE6,IFERROR(FIND(" ",KD6,KE6),999)-KE6,                   INDEX(KD$2:KD$100,KF6)                  ) )</f>
        <v>∃dp1 ∈ drugpresc ( dp1[perno] = p[perno] ∧ ∃dp2 ∈ drugpresc ( dp2[perno] = p[perno] ∧ dp1[dname] ≠ dp2[dname]   ∧ ∃d1 ∈ drug ( d1[dname] = dp1[dname] ∧ dp1[company] = 'X'   ∧ ∃d2 ∈ drug ( d1[dname] = dp1[dname] ∧ dp1[company] = 'X'   )  )  )  )</v>
      </c>
    </row>
    <row r="7" customFormat="false" ht="13.8" hidden="false" customHeight="false" outlineLevel="0" collapsed="false">
      <c r="A7" s="0" t="s">
        <v>28</v>
      </c>
      <c r="B7" s="0" t="s">
        <v>29</v>
      </c>
      <c r="D7" s="1" t="s">
        <v>55</v>
      </c>
      <c r="E7" s="0" t="s">
        <v>74</v>
      </c>
      <c r="F7" s="0" t="s">
        <v>76</v>
      </c>
      <c r="J7" s="0" t="n">
        <f aca="false">J6+1</f>
        <v>6</v>
      </c>
      <c r="L7" s="0" t="str">
        <f aca="false">KI7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O7" s="0" t="e">
        <f aca="false">IF(D7="join", E7&amp;"["&amp;G7&amp;"] = "&amp;F7&amp;"["&amp;G7&amp;"]" &amp;IF(H7="",""," ∧ "&amp;E7&amp;"["&amp;H7&amp;"] = "&amp;F7&amp;"["&amp;H7&amp;"]") &amp;IF(I7="",""," ∧ "&amp;E7&amp;"["&amp;I7&amp;"] = "&amp;F7&amp;"["&amp;I7&amp;"]"), NA())</f>
        <v>#N/A</v>
      </c>
      <c r="P7" s="0" t="str">
        <f aca="false">IFERROR(O7,VLOOKUP($D7,Relrows!$A:$E,5,0))</f>
        <v>parm1 ∧ parm2 </v>
      </c>
      <c r="Q7" s="0" t="str">
        <f aca="false">SUBSTITUTE(SUBSTITUTE(SUBSTITUTE(P7,"parm1",E7),"parm2",F7),"parm3",G7)</f>
        <v>R_1 ∧ R_2 </v>
      </c>
      <c r="R7" s="0" t="str">
        <f aca="false">IFERROR(VLOOKUP(ROW($A6),$J$2:$Q$100,COLUMN(Q6)-COLUMN(J6)+1,0),"")</f>
        <v>R_1 ∧ R_2 </v>
      </c>
      <c r="T7" s="0" t="str">
        <f aca="false">R7</f>
        <v>R_1 ∧ R_2 </v>
      </c>
      <c r="U7" s="0" t="n">
        <f aca="false">IFERROR(FIND("f_",LOWER(T7)),-1)</f>
        <v>-1</v>
      </c>
      <c r="V7" s="0" t="n">
        <f aca="false">IF(U7=-1,-1, VALUE(MID(T7,U7+2, IFERROR(FIND(" ",T7,U7),999)-U7-2)))</f>
        <v>-1</v>
      </c>
      <c r="W7" s="0" t="n">
        <f aca="false">IFERROR(FIND("r_",LOWER(T7)),-1)</f>
        <v>1</v>
      </c>
      <c r="X7" s="0" t="n">
        <f aca="false">IF(W7=-1,-1, ROW(W7)-1+VALUE(MID(T7,W7+2, IFERROR(FIND(" ",T7,W7),999)-W7-2)))</f>
        <v>7</v>
      </c>
      <c r="Y7" s="0" t="str">
        <f aca="false">IF(OR(U7=-1,IFERROR(INDEX(U$2:U$100,V7),999)&gt;=0,IFERROR(INDEX(W$2:W$100,V7),999)&gt;=0),IF(OR(W7=-1,IFERROR(INDEX(U$2:U$100,X7),999)&gt;=0,IFERROR(INDEX(W$2:W$100,X7),999)&gt;=0),T7,              REPLACE(T7,W7,IFERROR(FIND(" ",T7,W7),999)-W7,                   INDEX(T$2:T$100,X7)                  )), REPLACE(T7,U7,IFERROR(FIND(" ",T7,U7),999)-U7,                   INDEX(T$2:T$100,V7)                  ) )</f>
        <v>dp1[perno] = p[perno] ∧ R_2 </v>
      </c>
      <c r="Z7" s="0" t="n">
        <f aca="false">IFERROR(FIND("f_",LOWER(Y7)),-1)</f>
        <v>-1</v>
      </c>
      <c r="AA7" s="0" t="n">
        <f aca="false">IF(Z7=-1,-1, VALUE(MID(Y7,Z7+2, IFERROR(FIND(" ",Y7,Z7),999)-Z7-2)))</f>
        <v>-1</v>
      </c>
      <c r="AB7" s="0" t="n">
        <f aca="false">IFERROR(FIND("r_",LOWER(Y7)),-1)</f>
        <v>25</v>
      </c>
      <c r="AC7" s="0" t="n">
        <f aca="false">IF(AB7=-1,-1, ROW(AB7)-1+VALUE(MID(Y7,AB7+2, IFERROR(FIND(" ",Y7,AB7),999)-AB7-2)))</f>
        <v>8</v>
      </c>
      <c r="AD7" s="0" t="str">
        <f aca="false">IF(OR(Z7=-1,IFERROR(INDEX(Z$2:Z$100,AA7),999)&gt;=0,IFERROR(INDEX(AB$2:AB$100,AA7),999)&gt;=0),IF(OR(AB7=-1,IFERROR(INDEX(Z$2:Z$100,AC7),999)&gt;=0,IFERROR(INDEX(AB$2:AB$100,AC7),999)&gt;=0),Y7,              REPLACE(Y7,AB7,IFERROR(FIND(" ",Y7,AB7),999)-AB7,                   INDEX(Y$2:Y$100,AC7)                  )), REPLACE(Y7,Z7,IFERROR(FIND(" ",Y7,Z7),999)-Z7,                   INDEX(Y$2:Y$100,AA7)                  ) )</f>
        <v>dp1[perno] = p[perno] ∧ R_2 </v>
      </c>
      <c r="AE7" s="0" t="n">
        <f aca="false">IFERROR(FIND("f_",LOWER(AD7)),-1)</f>
        <v>-1</v>
      </c>
      <c r="AF7" s="0" t="n">
        <f aca="false">IF(AE7=-1,-1, VALUE(MID(AD7,AE7+2, IFERROR(FIND(" ",AD7,AE7),999)-AE7-2)))</f>
        <v>-1</v>
      </c>
      <c r="AG7" s="0" t="n">
        <f aca="false">IFERROR(FIND("r_",LOWER(AD7)),-1)</f>
        <v>25</v>
      </c>
      <c r="AH7" s="0" t="n">
        <f aca="false">IF(AG7=-1,-1, ROW(AG7)-1+VALUE(MID(AD7,AG7+2, IFERROR(FIND(" ",AD7,AG7),999)-AG7-2)))</f>
        <v>8</v>
      </c>
      <c r="AI7" s="0" t="str">
        <f aca="false">IF(OR(AE7=-1,IFERROR(INDEX(AE$2:AE$100,AF7),999)&gt;=0,IFERROR(INDEX(AG$2:AG$100,AF7),999)&gt;=0),IF(OR(AG7=-1,IFERROR(INDEX(AE$2:AE$100,AH7),999)&gt;=0,IFERROR(INDEX(AG$2:AG$100,AH7),999)&gt;=0),AD7,              REPLACE(AD7,AG7,IFERROR(FIND(" ",AD7,AG7),999)-AG7,                   INDEX(AD$2:AD$100,AH7)                  )), REPLACE(AD7,AE7,IFERROR(FIND(" ",AD7,AE7),999)-AE7,                   INDEX(AD$2:AD$100,AF7)                  ) )</f>
        <v>dp1[perno] = p[perno] ∧ R_2 </v>
      </c>
      <c r="AJ7" s="0" t="n">
        <f aca="false">IFERROR(FIND("f_",LOWER(AI7)),-1)</f>
        <v>-1</v>
      </c>
      <c r="AK7" s="0" t="n">
        <f aca="false">IF(AJ7=-1,-1, VALUE(MID(AI7,AJ7+2, IFERROR(FIND(" ",AI7,AJ7),999)-AJ7-2)))</f>
        <v>-1</v>
      </c>
      <c r="AL7" s="0" t="n">
        <f aca="false">IFERROR(FIND("r_",LOWER(AI7)),-1)</f>
        <v>25</v>
      </c>
      <c r="AM7" s="0" t="n">
        <f aca="false">IF(AL7=-1,-1, ROW(AL7)-1+VALUE(MID(AI7,AL7+2, IFERROR(FIND(" ",AI7,AL7),999)-AL7-2)))</f>
        <v>8</v>
      </c>
      <c r="AN7" s="0" t="str">
        <f aca="false">IF(OR(AJ7=-1,IFERROR(INDEX(AJ$2:AJ$100,AK7),999)&gt;=0,IFERROR(INDEX(AL$2:AL$100,AK7),999)&gt;=0),IF(OR(AL7=-1,IFERROR(INDEX(AJ$2:AJ$100,AM7),999)&gt;=0,IFERROR(INDEX(AL$2:AL$100,AM7),999)&gt;=0),AI7,              REPLACE(AI7,AL7,IFERROR(FIND(" ",AI7,AL7),999)-AL7,                   INDEX(AI$2:AI$100,AM7)                  )), REPLACE(AI7,AJ7,IFERROR(FIND(" ",AI7,AJ7),999)-AJ7,                   INDEX(AI$2:AI$100,AK7)                  ) )</f>
        <v>dp1[perno] = p[perno] ∧ R_2 </v>
      </c>
      <c r="AO7" s="0" t="n">
        <f aca="false">IFERROR(FIND("f_",LOWER(AN7)),-1)</f>
        <v>-1</v>
      </c>
      <c r="AP7" s="0" t="n">
        <f aca="false">IF(AO7=-1,-1, VALUE(MID(AN7,AO7+2, IFERROR(FIND(" ",AN7,AO7),999)-AO7-2)))</f>
        <v>-1</v>
      </c>
      <c r="AQ7" s="0" t="n">
        <f aca="false">IFERROR(FIND("r_",LOWER(AN7)),-1)</f>
        <v>25</v>
      </c>
      <c r="AR7" s="0" t="n">
        <f aca="false">IF(AQ7=-1,-1, ROW(AQ7)-1+VALUE(MID(AN7,AQ7+2, IFERROR(FIND(" ",AN7,AQ7),999)-AQ7-2)))</f>
        <v>8</v>
      </c>
      <c r="AS7" s="0" t="str">
        <f aca="false">IF(OR(AO7=-1,IFERROR(INDEX(AO$2:AO$100,AP7),999)&gt;=0,IFERROR(INDEX(AQ$2:AQ$100,AP7),999)&gt;=0),IF(OR(AQ7=-1,IFERROR(INDEX(AO$2:AO$100,AR7),999)&gt;=0,IFERROR(INDEX(AQ$2:AQ$100,AR7),999)&gt;=0),AN7,              REPLACE(AN7,AQ7,IFERROR(FIND(" ",AN7,AQ7),999)-AQ7,                   INDEX(AN$2:AN$100,AR7)                  )), REPLACE(AN7,AO7,IFERROR(FIND(" ",AN7,AO7),999)-AO7,                   INDEX(AN$2:AN$100,AP7)                  ) )</f>
        <v>dp1[perno] = p[perno] ∧ R_2 </v>
      </c>
      <c r="AT7" s="0" t="n">
        <f aca="false">IFERROR(FIND("f_",LOWER(AS7)),-1)</f>
        <v>-1</v>
      </c>
      <c r="AU7" s="0" t="n">
        <f aca="false">IF(AT7=-1,-1, VALUE(MID(AS7,AT7+2, IFERROR(FIND(" ",AS7,AT7),999)-AT7-2)))</f>
        <v>-1</v>
      </c>
      <c r="AV7" s="0" t="n">
        <f aca="false">IFERROR(FIND("r_",LOWER(AS7)),-1)</f>
        <v>25</v>
      </c>
      <c r="AW7" s="0" t="n">
        <f aca="false">IF(AV7=-1,-1, ROW(AV7)-1+VALUE(MID(AS7,AV7+2, IFERROR(FIND(" ",AS7,AV7),999)-AV7-2)))</f>
        <v>8</v>
      </c>
      <c r="AX7" s="0" t="str">
        <f aca="false">IF(OR(AT7=-1,IFERROR(INDEX(AT$2:AT$100,AU7),999)&gt;=0,IFERROR(INDEX(AV$2:AV$100,AU7),999)&gt;=0),IF(OR(AV7=-1,IFERROR(INDEX(AT$2:AT$100,AW7),999)&gt;=0,IFERROR(INDEX(AV$2:AV$100,AW7),999)&gt;=0),AS7,              REPLACE(AS7,AV7,IFERROR(FIND(" ",AS7,AV7),999)-AV7,                   INDEX(AS$2:AS$100,AW7)                  )), REPLACE(AS7,AT7,IFERROR(FIND(" ",AS7,AT7),999)-AT7,                   INDEX(AS$2:AS$100,AU7)                  ) )</f>
        <v>dp1[perno] = p[perno] ∧ R_2 </v>
      </c>
      <c r="AY7" s="0" t="n">
        <f aca="false">IFERROR(FIND("f_",LOWER(AX7)),-1)</f>
        <v>-1</v>
      </c>
      <c r="AZ7" s="0" t="n">
        <f aca="false">IF(AY7=-1,-1, VALUE(MID(AX7,AY7+2, IFERROR(FIND(" ",AX7,AY7),999)-AY7-2)))</f>
        <v>-1</v>
      </c>
      <c r="BA7" s="0" t="n">
        <f aca="false">IFERROR(FIND("r_",LOWER(AX7)),-1)</f>
        <v>25</v>
      </c>
      <c r="BB7" s="0" t="n">
        <f aca="false">IF(BA7=-1,-1, ROW(BA7)-1+VALUE(MID(AX7,BA7+2, IFERROR(FIND(" ",AX7,BA7),999)-BA7-2)))</f>
        <v>8</v>
      </c>
      <c r="BC7" s="0" t="str">
        <f aca="false">IF(OR(AY7=-1,IFERROR(INDEX(AY$2:AY$100,AZ7),999)&gt;=0,IFERROR(INDEX(BA$2:BA$100,AZ7),999)&gt;=0),IF(OR(BA7=-1,IFERROR(INDEX(AY$2:AY$100,BB7),999)&gt;=0,IFERROR(INDEX(BA$2:BA$100,BB7),999)&gt;=0),AX7,              REPLACE(AX7,BA7,IFERROR(FIND(" ",AX7,BA7),999)-BA7,                   INDEX(AX$2:AX$100,BB7)                  )), REPLACE(AX7,AY7,IFERROR(FIND(" ",AX7,AY7),999)-AY7,                   INDEX(AX$2:AX$100,AZ7)                  ) )</f>
        <v>dp1[perno] = p[perno] ∧ R_2 </v>
      </c>
      <c r="BD7" s="0" t="n">
        <f aca="false">IFERROR(FIND("f_",LOWER(BC7)),-1)</f>
        <v>-1</v>
      </c>
      <c r="BE7" s="0" t="n">
        <f aca="false">IF(BD7=-1,-1, VALUE(MID(BC7,BD7+2, IFERROR(FIND(" ",BC7,BD7),999)-BD7-2)))</f>
        <v>-1</v>
      </c>
      <c r="BF7" s="0" t="n">
        <f aca="false">IFERROR(FIND("r_",LOWER(BC7)),-1)</f>
        <v>25</v>
      </c>
      <c r="BG7" s="0" t="n">
        <f aca="false">IF(BF7=-1,-1, ROW(BF7)-1+VALUE(MID(BC7,BF7+2, IFERROR(FIND(" ",BC7,BF7),999)-BF7-2)))</f>
        <v>8</v>
      </c>
      <c r="BH7" s="0" t="str">
        <f aca="false">IF(OR(BD7=-1,IFERROR(INDEX(BD$2:BD$100,BE7),999)&gt;=0,IFERROR(INDEX(BF$2:BF$100,BE7),999)&gt;=0),IF(OR(BF7=-1,IFERROR(INDEX(BD$2:BD$100,BG7),999)&gt;=0,IFERROR(INDEX(BF$2:BF$100,BG7),999)&gt;=0),BC7,              REPLACE(BC7,BF7,IFERROR(FIND(" ",BC7,BF7),999)-BF7,                   INDEX(BC$2:BC$100,BG7)                  )), REPLACE(BC7,BD7,IFERROR(FIND(" ",BC7,BD7),999)-BD7,                   INDEX(BC$2:BC$100,BE7)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BI7" s="0" t="n">
        <f aca="false">IFERROR(FIND("f_",LOWER(BH7)),-1)</f>
        <v>-1</v>
      </c>
      <c r="BJ7" s="0" t="n">
        <f aca="false">IF(BI7=-1,-1, VALUE(MID(BH7,BI7+2, IFERROR(FIND(" ",BH7,BI7),999)-BI7-2)))</f>
        <v>-1</v>
      </c>
      <c r="BK7" s="0" t="n">
        <f aca="false">IFERROR(FIND("r_",LOWER(BH7)),-1)</f>
        <v>-1</v>
      </c>
      <c r="BL7" s="0" t="n">
        <f aca="false">IF(BK7=-1,-1, ROW(BK7)-1+VALUE(MID(BH7,BK7+2, IFERROR(FIND(" ",BH7,BK7),999)-BK7-2)))</f>
        <v>-1</v>
      </c>
      <c r="BM7" s="0" t="str">
        <f aca="false">IF(OR(BI7=-1,IFERROR(INDEX(BI$2:BI$100,BJ7),999)&gt;=0,IFERROR(INDEX(BK$2:BK$100,BJ7),999)&gt;=0),IF(OR(BK7=-1,IFERROR(INDEX(BI$2:BI$100,BL7),999)&gt;=0,IFERROR(INDEX(BK$2:BK$100,BL7),999)&gt;=0),BH7,              REPLACE(BH7,BK7,IFERROR(FIND(" ",BH7,BK7),999)-BK7,                   INDEX(BH$2:BH$100,BL7)                  )), REPLACE(BH7,BI7,IFERROR(FIND(" ",BH7,BI7),999)-BI7,                   INDEX(BH$2:BH$100,BJ7)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BN7" s="0" t="n">
        <f aca="false">IFERROR(FIND("f_",LOWER(BM7)),-1)</f>
        <v>-1</v>
      </c>
      <c r="BO7" s="0" t="n">
        <f aca="false">IF(BN7=-1,-1, VALUE(MID(BM7,BN7+2, IFERROR(FIND(" ",BM7,BN7),999)-BN7-2)))</f>
        <v>-1</v>
      </c>
      <c r="BP7" s="0" t="n">
        <f aca="false">IFERROR(FIND("r_",LOWER(BM7)),-1)</f>
        <v>-1</v>
      </c>
      <c r="BQ7" s="0" t="n">
        <f aca="false">IF(BP7=-1,-1, ROW(BP7)-1+VALUE(MID(BM7,BP7+2, IFERROR(FIND(" ",BM7,BP7),999)-BP7-2)))</f>
        <v>-1</v>
      </c>
      <c r="BR7" s="0" t="str">
        <f aca="false">IF(OR(BN7=-1,IFERROR(INDEX(BN$2:BN$100,BO7),999)&gt;=0,IFERROR(INDEX(BP$2:BP$100,BO7),999)&gt;=0),IF(OR(BP7=-1,IFERROR(INDEX(BN$2:BN$100,BQ7),999)&gt;=0,IFERROR(INDEX(BP$2:BP$100,BQ7),999)&gt;=0),BM7,              REPLACE(BM7,BP7,IFERROR(FIND(" ",BM7,BP7),999)-BP7,                   INDEX(BM$2:BM$100,BQ7)                  )), REPLACE(BM7,BN7,IFERROR(FIND(" ",BM7,BN7),999)-BN7,                   INDEX(BM$2:BM$100,BO7)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BS7" s="0" t="n">
        <f aca="false">IFERROR(FIND("f_",LOWER(BR7)),-1)</f>
        <v>-1</v>
      </c>
      <c r="BT7" s="0" t="n">
        <f aca="false">IF(BS7=-1,-1, VALUE(MID(BR7,BS7+2, IFERROR(FIND(" ",BR7,BS7),999)-BS7-2)))</f>
        <v>-1</v>
      </c>
      <c r="BU7" s="0" t="n">
        <f aca="false">IFERROR(FIND("r_",LOWER(BR7)),-1)</f>
        <v>-1</v>
      </c>
      <c r="BV7" s="0" t="n">
        <f aca="false">IF(BU7=-1,-1, ROW(BU7)-1+VALUE(MID(BR7,BU7+2, IFERROR(FIND(" ",BR7,BU7),999)-BU7-2)))</f>
        <v>-1</v>
      </c>
      <c r="BW7" s="0" t="str">
        <f aca="false">IF(OR(BS7=-1,IFERROR(INDEX(BS$2:BS$100,BT7),999)&gt;=0,IFERROR(INDEX(BU$2:BU$100,BT7),999)&gt;=0),IF(OR(BU7=-1,IFERROR(INDEX(BS$2:BS$100,BV7),999)&gt;=0,IFERROR(INDEX(BU$2:BU$100,BV7),999)&gt;=0),BR7,              REPLACE(BR7,BU7,IFERROR(FIND(" ",BR7,BU7),999)-BU7,                   INDEX(BR$2:BR$100,BV7)                  )), REPLACE(BR7,BS7,IFERROR(FIND(" ",BR7,BS7),999)-BS7,                   INDEX(BR$2:BR$100,BT7)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BX7" s="0" t="n">
        <f aca="false">IFERROR(FIND("f_",LOWER(BW7)),-1)</f>
        <v>-1</v>
      </c>
      <c r="BY7" s="0" t="n">
        <f aca="false">IF(BX7=-1,-1, VALUE(MID(BW7,BX7+2, IFERROR(FIND(" ",BW7,BX7),999)-BX7-2)))</f>
        <v>-1</v>
      </c>
      <c r="BZ7" s="0" t="n">
        <f aca="false">IFERROR(FIND("r_",LOWER(BW7)),-1)</f>
        <v>-1</v>
      </c>
      <c r="CA7" s="0" t="n">
        <f aca="false">IF(BZ7=-1,-1, ROW(BZ7)-1+VALUE(MID(BW7,BZ7+2, IFERROR(FIND(" ",BW7,BZ7),999)-BZ7-2)))</f>
        <v>-1</v>
      </c>
      <c r="CB7" s="0" t="str">
        <f aca="false">IF(OR(BX7=-1,IFERROR(INDEX(BX$2:BX$100,BY7),999)&gt;=0,IFERROR(INDEX(BZ$2:BZ$100,BY7),999)&gt;=0),IF(OR(BZ7=-1,IFERROR(INDEX(BX$2:BX$100,CA7),999)&gt;=0,IFERROR(INDEX(BZ$2:BZ$100,CA7),999)&gt;=0),BW7,              REPLACE(BW7,BZ7,IFERROR(FIND(" ",BW7,BZ7),999)-BZ7,                   INDEX(BW$2:BW$100,CA7)                  )), REPLACE(BW7,BX7,IFERROR(FIND(" ",BW7,BX7),999)-BX7,                   INDEX(BW$2:BW$100,BY7)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CC7" s="0" t="n">
        <f aca="false">IFERROR(FIND("f_",LOWER(CB7)),-1)</f>
        <v>-1</v>
      </c>
      <c r="CD7" s="0" t="n">
        <f aca="false">IF(CC7=-1,-1, VALUE(MID(CB7,CC7+2, IFERROR(FIND(" ",CB7,CC7),999)-CC7-2)))</f>
        <v>-1</v>
      </c>
      <c r="CE7" s="0" t="n">
        <f aca="false">IFERROR(FIND("r_",LOWER(CB7)),-1)</f>
        <v>-1</v>
      </c>
      <c r="CF7" s="0" t="n">
        <f aca="false">IF(CE7=-1,-1, ROW(CE7)-1+VALUE(MID(CB7,CE7+2, IFERROR(FIND(" ",CB7,CE7),999)-CE7-2)))</f>
        <v>-1</v>
      </c>
      <c r="CG7" s="0" t="str">
        <f aca="false">IF(OR(CC7=-1,IFERROR(INDEX(CC$2:CC$100,CD7),999)&gt;=0,IFERROR(INDEX(CE$2:CE$100,CD7),999)&gt;=0),IF(OR(CE7=-1,IFERROR(INDEX(CC$2:CC$100,CF7),999)&gt;=0,IFERROR(INDEX(CE$2:CE$100,CF7),999)&gt;=0),CB7,              REPLACE(CB7,CE7,IFERROR(FIND(" ",CB7,CE7),999)-CE7,                   INDEX(CB$2:CB$100,CF7)                  )), REPLACE(CB7,CC7,IFERROR(FIND(" ",CB7,CC7),999)-CC7,                   INDEX(CB$2:CB$100,CD7)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CH7" s="0" t="n">
        <f aca="false">IFERROR(FIND("f_",LOWER(CG7)),-1)</f>
        <v>-1</v>
      </c>
      <c r="CI7" s="0" t="n">
        <f aca="false">IF(CH7=-1,-1, VALUE(MID(CG7,CH7+2, IFERROR(FIND(" ",CG7,CH7),999)-CH7-2)))</f>
        <v>-1</v>
      </c>
      <c r="CJ7" s="0" t="n">
        <f aca="false">IFERROR(FIND("r_",LOWER(CG7)),-1)</f>
        <v>-1</v>
      </c>
      <c r="CK7" s="0" t="n">
        <f aca="false">IF(CJ7=-1,-1, ROW(CJ7)-1+VALUE(MID(CG7,CJ7+2, IFERROR(FIND(" ",CG7,CJ7),999)-CJ7-2)))</f>
        <v>-1</v>
      </c>
      <c r="CL7" s="0" t="str">
        <f aca="false">IF(OR(CH7=-1,IFERROR(INDEX(CH$2:CH$100,CI7),999)&gt;=0,IFERROR(INDEX(CJ$2:CJ$100,CI7),999)&gt;=0),IF(OR(CJ7=-1,IFERROR(INDEX(CH$2:CH$100,CK7),999)&gt;=0,IFERROR(INDEX(CJ$2:CJ$100,CK7),999)&gt;=0),CG7,              REPLACE(CG7,CJ7,IFERROR(FIND(" ",CG7,CJ7),999)-CJ7,                   INDEX(CG$2:CG$100,CK7)                  )), REPLACE(CG7,CH7,IFERROR(FIND(" ",CG7,CH7),999)-CH7,                   INDEX(CG$2:CG$100,CI7)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CM7" s="0" t="n">
        <f aca="false">IFERROR(FIND("f_",LOWER(CL7)),-1)</f>
        <v>-1</v>
      </c>
      <c r="CN7" s="0" t="n">
        <f aca="false">IF(CM7=-1,-1, VALUE(MID(CL7,CM7+2, IFERROR(FIND(" ",CL7,CM7),999)-CM7-2)))</f>
        <v>-1</v>
      </c>
      <c r="CO7" s="0" t="n">
        <f aca="false">IFERROR(FIND("r_",LOWER(CL7)),-1)</f>
        <v>-1</v>
      </c>
      <c r="CP7" s="0" t="n">
        <f aca="false">IF(CO7=-1,-1, ROW(CO7)-1+VALUE(MID(CL7,CO7+2, IFERROR(FIND(" ",CL7,CO7),999)-CO7-2)))</f>
        <v>-1</v>
      </c>
      <c r="CQ7" s="0" t="str">
        <f aca="false">IF(OR(CM7=-1,IFERROR(INDEX(CM$2:CM$100,CN7),999)&gt;=0,IFERROR(INDEX(CO$2:CO$100,CN7),999)&gt;=0),IF(OR(CO7=-1,IFERROR(INDEX(CM$2:CM$100,CP7),999)&gt;=0,IFERROR(INDEX(CO$2:CO$100,CP7),999)&gt;=0),CL7,              REPLACE(CL7,CO7,IFERROR(FIND(" ",CL7,CO7),999)-CO7,                   INDEX(CL$2:CL$100,CP7)                  )), REPLACE(CL7,CM7,IFERROR(FIND(" ",CL7,CM7),999)-CM7,                   INDEX(CL$2:CL$100,CN7)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CR7" s="0" t="n">
        <f aca="false">IFERROR(FIND("f_",LOWER(CQ7)),-1)</f>
        <v>-1</v>
      </c>
      <c r="CS7" s="0" t="n">
        <f aca="false">IF(CR7=-1,-1, VALUE(MID(CQ7,CR7+2, IFERROR(FIND(" ",CQ7,CR7),999)-CR7-2)))</f>
        <v>-1</v>
      </c>
      <c r="CT7" s="0" t="n">
        <f aca="false">IFERROR(FIND("r_",LOWER(CQ7)),-1)</f>
        <v>-1</v>
      </c>
      <c r="CU7" s="0" t="n">
        <f aca="false">IF(CT7=-1,-1, ROW(CT7)-1+VALUE(MID(CQ7,CT7+2, IFERROR(FIND(" ",CQ7,CT7),999)-CT7-2)))</f>
        <v>-1</v>
      </c>
      <c r="CV7" s="0" t="str">
        <f aca="false">IF(OR(CR7=-1,IFERROR(INDEX(CR$2:CR$100,CS7),999)&gt;=0,IFERROR(INDEX(CT$2:CT$100,CS7),999)&gt;=0),IF(OR(CT7=-1,IFERROR(INDEX(CR$2:CR$100,CU7),999)&gt;=0,IFERROR(INDEX(CT$2:CT$100,CU7),999)&gt;=0),CQ7,              REPLACE(CQ7,CT7,IFERROR(FIND(" ",CQ7,CT7),999)-CT7,                   INDEX(CQ$2:CQ$100,CU7)                  )), REPLACE(CQ7,CR7,IFERROR(FIND(" ",CQ7,CR7),999)-CR7,                   INDEX(CQ$2:CQ$100,CS7)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CW7" s="0" t="n">
        <f aca="false">IFERROR(FIND("f_",LOWER(CV7)),-1)</f>
        <v>-1</v>
      </c>
      <c r="CX7" s="0" t="n">
        <f aca="false">IF(CW7=-1,-1, VALUE(MID(CV7,CW7+2, IFERROR(FIND(" ",CV7,CW7),999)-CW7-2)))</f>
        <v>-1</v>
      </c>
      <c r="CY7" s="0" t="n">
        <f aca="false">IFERROR(FIND("r_",LOWER(CV7)),-1)</f>
        <v>-1</v>
      </c>
      <c r="CZ7" s="0" t="n">
        <f aca="false">IF(CY7=-1,-1, ROW(CY7)-1+VALUE(MID(CV7,CY7+2, IFERROR(FIND(" ",CV7,CY7),999)-CY7-2)))</f>
        <v>-1</v>
      </c>
      <c r="DA7" s="0" t="str">
        <f aca="false">IF(OR(CW7=-1,IFERROR(INDEX(CW$2:CW$100,CX7),999)&gt;=0,IFERROR(INDEX(CY$2:CY$100,CX7),999)&gt;=0),IF(OR(CY7=-1,IFERROR(INDEX(CW$2:CW$100,CZ7),999)&gt;=0,IFERROR(INDEX(CY$2:CY$100,CZ7),999)&gt;=0),CV7,              REPLACE(CV7,CY7,IFERROR(FIND(" ",CV7,CY7),999)-CY7,                   INDEX(CV$2:CV$100,CZ7)                  )), REPLACE(CV7,CW7,IFERROR(FIND(" ",CV7,CW7),999)-CW7,                   INDEX(CV$2:CV$100,CX7)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DB7" s="0" t="n">
        <f aca="false">IFERROR(FIND("f_",LOWER(DA7)),-1)</f>
        <v>-1</v>
      </c>
      <c r="DC7" s="0" t="n">
        <f aca="false">IF(DB7=-1,-1, VALUE(MID(DA7,DB7+2, IFERROR(FIND(" ",DA7,DB7),999)-DB7-2)))</f>
        <v>-1</v>
      </c>
      <c r="DD7" s="0" t="n">
        <f aca="false">IFERROR(FIND("r_",LOWER(DA7)),-1)</f>
        <v>-1</v>
      </c>
      <c r="DE7" s="0" t="n">
        <f aca="false">IF(DD7=-1,-1, ROW(DD7)-1+VALUE(MID(DA7,DD7+2, IFERROR(FIND(" ",DA7,DD7),999)-DD7-2)))</f>
        <v>-1</v>
      </c>
      <c r="DF7" s="0" t="str">
        <f aca="false">IF(OR(DB7=-1,IFERROR(INDEX(DB$2:DB$100,DC7),999)&gt;=0,IFERROR(INDEX(DD$2:DD$100,DC7),999)&gt;=0),IF(OR(DD7=-1,IFERROR(INDEX(DB$2:DB$100,DE7),999)&gt;=0,IFERROR(INDEX(DD$2:DD$100,DE7),999)&gt;=0),DA7,              REPLACE(DA7,DD7,IFERROR(FIND(" ",DA7,DD7),999)-DD7,                   INDEX(DA$2:DA$100,DE7)                  )), REPLACE(DA7,DB7,IFERROR(FIND(" ",DA7,DB7),999)-DB7,                   INDEX(DA$2:DA$100,DC7)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DG7" s="0" t="n">
        <f aca="false">IFERROR(FIND("f_",LOWER(DF7)),-1)</f>
        <v>-1</v>
      </c>
      <c r="DH7" s="0" t="n">
        <f aca="false">IF(DG7=-1,-1, VALUE(MID(DF7,DG7+2, IFERROR(FIND(" ",DF7,DG7),999)-DG7-2)))</f>
        <v>-1</v>
      </c>
      <c r="DI7" s="0" t="n">
        <f aca="false">IFERROR(FIND("r_",LOWER(DF7)),-1)</f>
        <v>-1</v>
      </c>
      <c r="DJ7" s="0" t="n">
        <f aca="false">IF(DI7=-1,-1, ROW(DI7)-1+VALUE(MID(DF7,DI7+2, IFERROR(FIND(" ",DF7,DI7),999)-DI7-2)))</f>
        <v>-1</v>
      </c>
      <c r="DK7" s="0" t="str">
        <f aca="false">IF(OR(DG7=-1,IFERROR(INDEX(DG$2:DG$100,DH7),999)&gt;=0,IFERROR(INDEX(DI$2:DI$100,DH7),999)&gt;=0),IF(OR(DI7=-1,IFERROR(INDEX(DG$2:DG$100,DJ7),999)&gt;=0,IFERROR(INDEX(DI$2:DI$100,DJ7),999)&gt;=0),DF7,              REPLACE(DF7,DI7,IFERROR(FIND(" ",DF7,DI7),999)-DI7,                   INDEX(DF$2:DF$100,DJ7)                  )), REPLACE(DF7,DG7,IFERROR(FIND(" ",DF7,DG7),999)-DG7,                   INDEX(DF$2:DF$100,DH7)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DL7" s="0" t="n">
        <f aca="false">IFERROR(FIND("f_",LOWER(DK7)),-1)</f>
        <v>-1</v>
      </c>
      <c r="DM7" s="0" t="n">
        <f aca="false">IF(DL7=-1,-1, VALUE(MID(DK7,DL7+2, IFERROR(FIND(" ",DK7,DL7),999)-DL7-2)))</f>
        <v>-1</v>
      </c>
      <c r="DN7" s="0" t="n">
        <f aca="false">IFERROR(FIND("r_",LOWER(DK7)),-1)</f>
        <v>-1</v>
      </c>
      <c r="DO7" s="0" t="n">
        <f aca="false">IF(DN7=-1,-1, ROW(DN7)-1+VALUE(MID(DK7,DN7+2, IFERROR(FIND(" ",DK7,DN7),999)-DN7-2)))</f>
        <v>-1</v>
      </c>
      <c r="DP7" s="0" t="str">
        <f aca="false">IF(OR(DL7=-1,IFERROR(INDEX(DL$2:DL$100,DM7),999)&gt;=0,IFERROR(INDEX(DN$2:DN$100,DM7),999)&gt;=0),IF(OR(DN7=-1,IFERROR(INDEX(DL$2:DL$100,DO7),999)&gt;=0,IFERROR(INDEX(DN$2:DN$100,DO7),999)&gt;=0),DK7,              REPLACE(DK7,DN7,IFERROR(FIND(" ",DK7,DN7),999)-DN7,                   INDEX(DK$2:DK$100,DO7)                  )), REPLACE(DK7,DL7,IFERROR(FIND(" ",DK7,DL7),999)-DL7,                   INDEX(DK$2:DK$100,DM7)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DQ7" s="0" t="n">
        <f aca="false">IFERROR(FIND("f_",LOWER(DP7)),-1)</f>
        <v>-1</v>
      </c>
      <c r="DR7" s="0" t="n">
        <f aca="false">IF(DQ7=-1,-1, VALUE(MID(DP7,DQ7+2, IFERROR(FIND(" ",DP7,DQ7),999)-DQ7-2)))</f>
        <v>-1</v>
      </c>
      <c r="DS7" s="0" t="n">
        <f aca="false">IFERROR(FIND("r_",LOWER(DP7)),-1)</f>
        <v>-1</v>
      </c>
      <c r="DT7" s="0" t="n">
        <f aca="false">IF(DS7=-1,-1, ROW(DS7)-1+VALUE(MID(DP7,DS7+2, IFERROR(FIND(" ",DP7,DS7),999)-DS7-2)))</f>
        <v>-1</v>
      </c>
      <c r="DU7" s="0" t="str">
        <f aca="false">IF(OR(DQ7=-1,IFERROR(INDEX(DQ$2:DQ$100,DR7),999)&gt;=0,IFERROR(INDEX(DS$2:DS$100,DR7),999)&gt;=0),IF(OR(DS7=-1,IFERROR(INDEX(DQ$2:DQ$100,DT7),999)&gt;=0,IFERROR(INDEX(DS$2:DS$100,DT7),999)&gt;=0),DP7,              REPLACE(DP7,DS7,IFERROR(FIND(" ",DP7,DS7),999)-DS7,                   INDEX(DP$2:DP$100,DT7)                  )), REPLACE(DP7,DQ7,IFERROR(FIND(" ",DP7,DQ7),999)-DQ7,                   INDEX(DP$2:DP$100,DR7)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DV7" s="0" t="n">
        <f aca="false">IFERROR(FIND("f_",LOWER(DU7)),-1)</f>
        <v>-1</v>
      </c>
      <c r="DW7" s="0" t="n">
        <f aca="false">IF(DV7=-1,-1, VALUE(MID(DU7,DV7+2, IFERROR(FIND(" ",DU7,DV7),999)-DV7-2)))</f>
        <v>-1</v>
      </c>
      <c r="DX7" s="0" t="n">
        <f aca="false">IFERROR(FIND("r_",LOWER(DU7)),-1)</f>
        <v>-1</v>
      </c>
      <c r="DY7" s="0" t="n">
        <f aca="false">IF(DX7=-1,-1, ROW(DX7)-1+VALUE(MID(DU7,DX7+2, IFERROR(FIND(" ",DU7,DX7),999)-DX7-2)))</f>
        <v>-1</v>
      </c>
      <c r="DZ7" s="0" t="str">
        <f aca="false">IF(OR(DV7=-1,IFERROR(INDEX(DV$2:DV$100,DW7),999)&gt;=0,IFERROR(INDEX(DX$2:DX$100,DW7),999)&gt;=0),IF(OR(DX7=-1,IFERROR(INDEX(DV$2:DV$100,DY7),999)&gt;=0,IFERROR(INDEX(DX$2:DX$100,DY7),999)&gt;=0),DU7,              REPLACE(DU7,DX7,IFERROR(FIND(" ",DU7,DX7),999)-DX7,                   INDEX(DU$2:DU$100,DY7)                  )), REPLACE(DU7,DV7,IFERROR(FIND(" ",DU7,DV7),999)-DV7,                   INDEX(DU$2:DU$100,DW7)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EA7" s="0" t="n">
        <f aca="false">IFERROR(FIND("f_",LOWER(DZ7)),-1)</f>
        <v>-1</v>
      </c>
      <c r="EB7" s="0" t="n">
        <f aca="false">IF(EA7=-1,-1, VALUE(MID(DZ7,EA7+2, IFERROR(FIND(" ",DZ7,EA7),999)-EA7-2)))</f>
        <v>-1</v>
      </c>
      <c r="EC7" s="0" t="n">
        <f aca="false">IFERROR(FIND("r_",LOWER(DZ7)),-1)</f>
        <v>-1</v>
      </c>
      <c r="ED7" s="0" t="n">
        <f aca="false">IF(EC7=-1,-1, ROW(EC7)-1+VALUE(MID(DZ7,EC7+2, IFERROR(FIND(" ",DZ7,EC7),999)-EC7-2)))</f>
        <v>-1</v>
      </c>
      <c r="EE7" s="0" t="str">
        <f aca="false">IF(OR(EA7=-1,IFERROR(INDEX(EA$2:EA$100,EB7),999)&gt;=0,IFERROR(INDEX(EC$2:EC$100,EB7),999)&gt;=0),IF(OR(EC7=-1,IFERROR(INDEX(EA$2:EA$100,ED7),999)&gt;=0,IFERROR(INDEX(EC$2:EC$100,ED7),999)&gt;=0),DZ7,              REPLACE(DZ7,EC7,IFERROR(FIND(" ",DZ7,EC7),999)-EC7,                   INDEX(DZ$2:DZ$100,ED7)                  )), REPLACE(DZ7,EA7,IFERROR(FIND(" ",DZ7,EA7),999)-EA7,                   INDEX(DZ$2:DZ$100,EB7)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EF7" s="0" t="n">
        <f aca="false">IFERROR(FIND("f_",LOWER(EE7)),-1)</f>
        <v>-1</v>
      </c>
      <c r="EG7" s="0" t="n">
        <f aca="false">IF(EF7=-1,-1, VALUE(MID(EE7,EF7+2, IFERROR(FIND(" ",EE7,EF7),999)-EF7-2)))</f>
        <v>-1</v>
      </c>
      <c r="EH7" s="0" t="n">
        <f aca="false">IFERROR(FIND("r_",LOWER(EE7)),-1)</f>
        <v>-1</v>
      </c>
      <c r="EI7" s="0" t="n">
        <f aca="false">IF(EH7=-1,-1, ROW(EH7)-1+VALUE(MID(EE7,EH7+2, IFERROR(FIND(" ",EE7,EH7),999)-EH7-2)))</f>
        <v>-1</v>
      </c>
      <c r="EJ7" s="0" t="str">
        <f aca="false">IF(OR(EF7=-1,IFERROR(INDEX(EF$2:EF$100,EG7),999)&gt;=0,IFERROR(INDEX(EH$2:EH$100,EG7),999)&gt;=0),IF(OR(EH7=-1,IFERROR(INDEX(EF$2:EF$100,EI7),999)&gt;=0,IFERROR(INDEX(EH$2:EH$100,EI7),999)&gt;=0),EE7,              REPLACE(EE7,EH7,IFERROR(FIND(" ",EE7,EH7),999)-EH7,                   INDEX(EE$2:EE$100,EI7)                  )), REPLACE(EE7,EF7,IFERROR(FIND(" ",EE7,EF7),999)-EF7,                   INDEX(EE$2:EE$100,EG7)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EK7" s="0" t="n">
        <f aca="false">IFERROR(FIND("f_",LOWER(EJ7)),-1)</f>
        <v>-1</v>
      </c>
      <c r="EL7" s="0" t="n">
        <f aca="false">IF(EK7=-1,-1, VALUE(MID(EJ7,EK7+2, IFERROR(FIND(" ",EJ7,EK7),999)-EK7-2)))</f>
        <v>-1</v>
      </c>
      <c r="EM7" s="0" t="n">
        <f aca="false">IFERROR(FIND("r_",LOWER(EJ7)),-1)</f>
        <v>-1</v>
      </c>
      <c r="EN7" s="0" t="n">
        <f aca="false">IF(EM7=-1,-1, ROW(EM7)-1+VALUE(MID(EJ7,EM7+2, IFERROR(FIND(" ",EJ7,EM7),999)-EM7-2)))</f>
        <v>-1</v>
      </c>
      <c r="EO7" s="0" t="str">
        <f aca="false">IF(OR(EK7=-1,IFERROR(INDEX(EK$2:EK$100,EL7),999)&gt;=0,IFERROR(INDEX(EM$2:EM$100,EL7),999)&gt;=0),IF(OR(EM7=-1,IFERROR(INDEX(EK$2:EK$100,EN7),999)&gt;=0,IFERROR(INDEX(EM$2:EM$100,EN7),999)&gt;=0),EJ7,              REPLACE(EJ7,EM7,IFERROR(FIND(" ",EJ7,EM7),999)-EM7,                   INDEX(EJ$2:EJ$100,EN7)                  )), REPLACE(EJ7,EK7,IFERROR(FIND(" ",EJ7,EK7),999)-EK7,                   INDEX(EJ$2:EJ$100,EL7)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EP7" s="0" t="n">
        <f aca="false">IFERROR(FIND("f_",LOWER(EO7)),-1)</f>
        <v>-1</v>
      </c>
      <c r="EQ7" s="0" t="n">
        <f aca="false">IF(EP7=-1,-1, VALUE(MID(EO7,EP7+2, IFERROR(FIND(" ",EO7,EP7),999)-EP7-2)))</f>
        <v>-1</v>
      </c>
      <c r="ER7" s="0" t="n">
        <f aca="false">IFERROR(FIND("r_",LOWER(EO7)),-1)</f>
        <v>-1</v>
      </c>
      <c r="ES7" s="0" t="n">
        <f aca="false">IF(ER7=-1,-1, ROW(ER7)-1+VALUE(MID(EO7,ER7+2, IFERROR(FIND(" ",EO7,ER7),999)-ER7-2)))</f>
        <v>-1</v>
      </c>
      <c r="ET7" s="0" t="str">
        <f aca="false">IF(OR(EP7=-1,IFERROR(INDEX(EP$2:EP$100,EQ7),999)&gt;=0,IFERROR(INDEX(ER$2:ER$100,EQ7),999)&gt;=0),IF(OR(ER7=-1,IFERROR(INDEX(EP$2:EP$100,ES7),999)&gt;=0,IFERROR(INDEX(ER$2:ER$100,ES7),999)&gt;=0),EO7,              REPLACE(EO7,ER7,IFERROR(FIND(" ",EO7,ER7),999)-ER7,                   INDEX(EO$2:EO$100,ES7)                  )), REPLACE(EO7,EP7,IFERROR(FIND(" ",EO7,EP7),999)-EP7,                   INDEX(EO$2:EO$100,EQ7)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EU7" s="0" t="n">
        <f aca="false">IFERROR(FIND("f_",LOWER(ET7)),-1)</f>
        <v>-1</v>
      </c>
      <c r="EV7" s="0" t="n">
        <f aca="false">IF(EU7=-1,-1, VALUE(MID(ET7,EU7+2, IFERROR(FIND(" ",ET7,EU7),999)-EU7-2)))</f>
        <v>-1</v>
      </c>
      <c r="EW7" s="0" t="n">
        <f aca="false">IFERROR(FIND("r_",LOWER(ET7)),-1)</f>
        <v>-1</v>
      </c>
      <c r="EX7" s="0" t="n">
        <f aca="false">IF(EW7=-1,-1, ROW(EW7)-1+VALUE(MID(ET7,EW7+2, IFERROR(FIND(" ",ET7,EW7),999)-EW7-2)))</f>
        <v>-1</v>
      </c>
      <c r="EY7" s="0" t="str">
        <f aca="false">IF(OR(EU7=-1,IFERROR(INDEX(EU$2:EU$100,EV7),999)&gt;=0,IFERROR(INDEX(EW$2:EW$100,EV7),999)&gt;=0),IF(OR(EW7=-1,IFERROR(INDEX(EU$2:EU$100,EX7),999)&gt;=0,IFERROR(INDEX(EW$2:EW$100,EX7),999)&gt;=0),ET7,              REPLACE(ET7,EW7,IFERROR(FIND(" ",ET7,EW7),999)-EW7,                   INDEX(ET$2:ET$100,EX7)                  )), REPLACE(ET7,EU7,IFERROR(FIND(" ",ET7,EU7),999)-EU7,                   INDEX(ET$2:ET$100,EV7)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EZ7" s="0" t="n">
        <f aca="false">IFERROR(FIND("f_",LOWER(EY7)),-1)</f>
        <v>-1</v>
      </c>
      <c r="FA7" s="0" t="n">
        <f aca="false">IF(EZ7=-1,-1, VALUE(MID(EY7,EZ7+2, IFERROR(FIND(" ",EY7,EZ7),999)-EZ7-2)))</f>
        <v>-1</v>
      </c>
      <c r="FB7" s="0" t="n">
        <f aca="false">IFERROR(FIND("r_",LOWER(EY7)),-1)</f>
        <v>-1</v>
      </c>
      <c r="FC7" s="0" t="n">
        <f aca="false">IF(FB7=-1,-1, ROW(FB7)-1+VALUE(MID(EY7,FB7+2, IFERROR(FIND(" ",EY7,FB7),999)-FB7-2)))</f>
        <v>-1</v>
      </c>
      <c r="FD7" s="0" t="str">
        <f aca="false">IF(OR(EZ7=-1,IFERROR(INDEX(EZ$2:EZ$100,FA7),999)&gt;=0,IFERROR(INDEX(FB$2:FB$100,FA7),999)&gt;=0),IF(OR(FB7=-1,IFERROR(INDEX(EZ$2:EZ$100,FC7),999)&gt;=0,IFERROR(INDEX(FB$2:FB$100,FC7),999)&gt;=0),EY7,              REPLACE(EY7,FB7,IFERROR(FIND(" ",EY7,FB7),999)-FB7,                   INDEX(EY$2:EY$100,FC7)                  )), REPLACE(EY7,EZ7,IFERROR(FIND(" ",EY7,EZ7),999)-EZ7,                   INDEX(EY$2:EY$100,FA7)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FE7" s="0" t="n">
        <f aca="false">IFERROR(FIND("f_",LOWER(FD7)),-1)</f>
        <v>-1</v>
      </c>
      <c r="FF7" s="0" t="n">
        <f aca="false">IF(FE7=-1,-1, VALUE(MID(FD7,FE7+2, IFERROR(FIND(" ",FD7,FE7),999)-FE7-2)))</f>
        <v>-1</v>
      </c>
      <c r="FG7" s="0" t="n">
        <f aca="false">IFERROR(FIND("r_",LOWER(FD7)),-1)</f>
        <v>-1</v>
      </c>
      <c r="FH7" s="0" t="n">
        <f aca="false">IF(FG7=-1,-1, ROW(FG7)-1+VALUE(MID(FD7,FG7+2, IFERROR(FIND(" ",FD7,FG7),999)-FG7-2)))</f>
        <v>-1</v>
      </c>
      <c r="FI7" s="0" t="str">
        <f aca="false">IF(OR(FE7=-1,IFERROR(INDEX(FE$2:FE$100,FF7),999)&gt;=0,IFERROR(INDEX(FG$2:FG$100,FF7),999)&gt;=0),IF(OR(FG7=-1,IFERROR(INDEX(FE$2:FE$100,FH7),999)&gt;=0,IFERROR(INDEX(FG$2:FG$100,FH7),999)&gt;=0),FD7,              REPLACE(FD7,FG7,IFERROR(FIND(" ",FD7,FG7),999)-FG7,                   INDEX(FD$2:FD$100,FH7)                  )), REPLACE(FD7,FE7,IFERROR(FIND(" ",FD7,FE7),999)-FE7,                   INDEX(FD$2:FD$100,FF7)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FJ7" s="0" t="n">
        <f aca="false">IFERROR(FIND("f_",LOWER(FI7)),-1)</f>
        <v>-1</v>
      </c>
      <c r="FK7" s="0" t="n">
        <f aca="false">IF(FJ7=-1,-1, VALUE(MID(FI7,FJ7+2, IFERROR(FIND(" ",FI7,FJ7),999)-FJ7-2)))</f>
        <v>-1</v>
      </c>
      <c r="FL7" s="0" t="n">
        <f aca="false">IFERROR(FIND("r_",LOWER(FI7)),-1)</f>
        <v>-1</v>
      </c>
      <c r="FM7" s="0" t="n">
        <f aca="false">IF(FL7=-1,-1, ROW(FL7)-1+VALUE(MID(FI7,FL7+2, IFERROR(FIND(" ",FI7,FL7),999)-FL7-2)))</f>
        <v>-1</v>
      </c>
      <c r="FN7" s="0" t="str">
        <f aca="false">IF(OR(FJ7=-1,IFERROR(INDEX(FJ$2:FJ$100,FK7),999)&gt;=0,IFERROR(INDEX(FL$2:FL$100,FK7),999)&gt;=0),IF(OR(FL7=-1,IFERROR(INDEX(FJ$2:FJ$100,FM7),999)&gt;=0,IFERROR(INDEX(FL$2:FL$100,FM7),999)&gt;=0),FI7,              REPLACE(FI7,FL7,IFERROR(FIND(" ",FI7,FL7),999)-FL7,                   INDEX(FI$2:FI$100,FM7)                  )), REPLACE(FI7,FJ7,IFERROR(FIND(" ",FI7,FJ7),999)-FJ7,                   INDEX(FI$2:FI$100,FK7)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FO7" s="0" t="n">
        <f aca="false">IFERROR(FIND("f_",LOWER(FN7)),-1)</f>
        <v>-1</v>
      </c>
      <c r="FP7" s="0" t="n">
        <f aca="false">IF(FO7=-1,-1, VALUE(MID(FN7,FO7+2, IFERROR(FIND(" ",FN7,FO7),999)-FO7-2)))</f>
        <v>-1</v>
      </c>
      <c r="FQ7" s="0" t="n">
        <f aca="false">IFERROR(FIND("r_",LOWER(FN7)),-1)</f>
        <v>-1</v>
      </c>
      <c r="FR7" s="0" t="n">
        <f aca="false">IF(FQ7=-1,-1, ROW(FQ7)-1+VALUE(MID(FN7,FQ7+2, IFERROR(FIND(" ",FN7,FQ7),999)-FQ7-2)))</f>
        <v>-1</v>
      </c>
      <c r="FS7" s="0" t="str">
        <f aca="false">IF(OR(FO7=-1,IFERROR(INDEX(FO$2:FO$100,FP7),999)&gt;=0,IFERROR(INDEX(FQ$2:FQ$100,FP7),999)&gt;=0),IF(OR(FQ7=-1,IFERROR(INDEX(FO$2:FO$100,FR7),999)&gt;=0,IFERROR(INDEX(FQ$2:FQ$100,FR7),999)&gt;=0),FN7,              REPLACE(FN7,FQ7,IFERROR(FIND(" ",FN7,FQ7),999)-FQ7,                   INDEX(FN$2:FN$100,FR7)                  )), REPLACE(FN7,FO7,IFERROR(FIND(" ",FN7,FO7),999)-FO7,                   INDEX(FN$2:FN$100,FP7)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FT7" s="0" t="n">
        <f aca="false">IFERROR(FIND("f_",LOWER(FS7)),-1)</f>
        <v>-1</v>
      </c>
      <c r="FU7" s="0" t="n">
        <f aca="false">IF(FT7=-1,-1, VALUE(MID(FS7,FT7+2, IFERROR(FIND(" ",FS7,FT7),999)-FT7-2)))</f>
        <v>-1</v>
      </c>
      <c r="FV7" s="0" t="n">
        <f aca="false">IFERROR(FIND("r_",LOWER(FS7)),-1)</f>
        <v>-1</v>
      </c>
      <c r="FW7" s="0" t="n">
        <f aca="false">IF(FV7=-1,-1, ROW(FV7)-1+VALUE(MID(FS7,FV7+2, IFERROR(FIND(" ",FS7,FV7),999)-FV7-2)))</f>
        <v>-1</v>
      </c>
      <c r="FX7" s="0" t="str">
        <f aca="false">IF(OR(FT7=-1,IFERROR(INDEX(FT$2:FT$100,FU7),999)&gt;=0,IFERROR(INDEX(FV$2:FV$100,FU7),999)&gt;=0),IF(OR(FV7=-1,IFERROR(INDEX(FT$2:FT$100,FW7),999)&gt;=0,IFERROR(INDEX(FV$2:FV$100,FW7),999)&gt;=0),FS7,              REPLACE(FS7,FV7,IFERROR(FIND(" ",FS7,FV7),999)-FV7,                   INDEX(FS$2:FS$100,FW7)                  )), REPLACE(FS7,FT7,IFERROR(FIND(" ",FS7,FT7),999)-FT7,                   INDEX(FS$2:FS$100,FU7)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FY7" s="0" t="n">
        <f aca="false">IFERROR(FIND("f_",LOWER(FX7)),-1)</f>
        <v>-1</v>
      </c>
      <c r="FZ7" s="0" t="n">
        <f aca="false">IF(FY7=-1,-1, VALUE(MID(FX7,FY7+2, IFERROR(FIND(" ",FX7,FY7),999)-FY7-2)))</f>
        <v>-1</v>
      </c>
      <c r="GA7" s="0" t="n">
        <f aca="false">IFERROR(FIND("r_",LOWER(FX7)),-1)</f>
        <v>-1</v>
      </c>
      <c r="GB7" s="0" t="n">
        <f aca="false">IF(GA7=-1,-1, ROW(GA7)-1+VALUE(MID(FX7,GA7+2, IFERROR(FIND(" ",FX7,GA7),999)-GA7-2)))</f>
        <v>-1</v>
      </c>
      <c r="GC7" s="0" t="str">
        <f aca="false">IF(OR(FY7=-1,IFERROR(INDEX(FY$2:FY$100,FZ7),999)&gt;=0,IFERROR(INDEX(GA$2:GA$100,FZ7),999)&gt;=0),IF(OR(GA7=-1,IFERROR(INDEX(FY$2:FY$100,GB7),999)&gt;=0,IFERROR(INDEX(GA$2:GA$100,GB7),999)&gt;=0),FX7,              REPLACE(FX7,GA7,IFERROR(FIND(" ",FX7,GA7),999)-GA7,                   INDEX(FX$2:FX$100,GB7)                  )), REPLACE(FX7,FY7,IFERROR(FIND(" ",FX7,FY7),999)-FY7,                   INDEX(FX$2:FX$100,FZ7)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GD7" s="0" t="n">
        <f aca="false">IFERROR(FIND("f_",LOWER(GC7)),-1)</f>
        <v>-1</v>
      </c>
      <c r="GE7" s="0" t="n">
        <f aca="false">IF(GD7=-1,-1, VALUE(MID(GC7,GD7+2, IFERROR(FIND(" ",GC7,GD7),999)-GD7-2)))</f>
        <v>-1</v>
      </c>
      <c r="GF7" s="0" t="n">
        <f aca="false">IFERROR(FIND("r_",LOWER(GC7)),-1)</f>
        <v>-1</v>
      </c>
      <c r="GG7" s="0" t="n">
        <f aca="false">IF(GF7=-1,-1, ROW(GF7)-1+VALUE(MID(GC7,GF7+2, IFERROR(FIND(" ",GC7,GF7),999)-GF7-2)))</f>
        <v>-1</v>
      </c>
      <c r="GH7" s="0" t="str">
        <f aca="false">IF(OR(GD7=-1,IFERROR(INDEX(GD$2:GD$100,GE7),999)&gt;=0,IFERROR(INDEX(GF$2:GF$100,GE7),999)&gt;=0),IF(OR(GF7=-1,IFERROR(INDEX(GD$2:GD$100,GG7),999)&gt;=0,IFERROR(INDEX(GF$2:GF$100,GG7),999)&gt;=0),GC7,              REPLACE(GC7,GF7,IFERROR(FIND(" ",GC7,GF7),999)-GF7,                   INDEX(GC$2:GC$100,GG7)                  )), REPLACE(GC7,GD7,IFERROR(FIND(" ",GC7,GD7),999)-GD7,                   INDEX(GC$2:GC$100,GE7)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GI7" s="0" t="n">
        <f aca="false">IFERROR(FIND("f_",LOWER(GH7)),-1)</f>
        <v>-1</v>
      </c>
      <c r="GJ7" s="0" t="n">
        <f aca="false">IF(GI7=-1,-1, VALUE(MID(GH7,GI7+2, IFERROR(FIND(" ",GH7,GI7),999)-GI7-2)))</f>
        <v>-1</v>
      </c>
      <c r="GK7" s="0" t="n">
        <f aca="false">IFERROR(FIND("r_",LOWER(GH7)),-1)</f>
        <v>-1</v>
      </c>
      <c r="GL7" s="0" t="n">
        <f aca="false">IF(GK7=-1,-1, ROW(GK7)-1+VALUE(MID(GH7,GK7+2, IFERROR(FIND(" ",GH7,GK7),999)-GK7-2)))</f>
        <v>-1</v>
      </c>
      <c r="GM7" s="0" t="str">
        <f aca="false">IF(OR(GI7=-1,IFERROR(INDEX(GI$2:GI$100,GJ7),999)&gt;=0,IFERROR(INDEX(GK$2:GK$100,GJ7),999)&gt;=0),IF(OR(GK7=-1,IFERROR(INDEX(GI$2:GI$100,GL7),999)&gt;=0,IFERROR(INDEX(GK$2:GK$100,GL7),999)&gt;=0),GH7,              REPLACE(GH7,GK7,IFERROR(FIND(" ",GH7,GK7),999)-GK7,                   INDEX(GH$2:GH$100,GL7)                  )), REPLACE(GH7,GI7,IFERROR(FIND(" ",GH7,GI7),999)-GI7,                   INDEX(GH$2:GH$100,GJ7)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GN7" s="0" t="n">
        <f aca="false">IFERROR(FIND("f_",LOWER(GM7)),-1)</f>
        <v>-1</v>
      </c>
      <c r="GO7" s="0" t="n">
        <f aca="false">IF(GN7=-1,-1, VALUE(MID(GM7,GN7+2, IFERROR(FIND(" ",GM7,GN7),999)-GN7-2)))</f>
        <v>-1</v>
      </c>
      <c r="GP7" s="0" t="n">
        <f aca="false">IFERROR(FIND("r_",LOWER(GM7)),-1)</f>
        <v>-1</v>
      </c>
      <c r="GQ7" s="0" t="n">
        <f aca="false">IF(GP7=-1,-1, ROW(GP7)-1+VALUE(MID(GM7,GP7+2, IFERROR(FIND(" ",GM7,GP7),999)-GP7-2)))</f>
        <v>-1</v>
      </c>
      <c r="GR7" s="0" t="str">
        <f aca="false">IF(OR(GN7=-1,IFERROR(INDEX(GN$2:GN$100,GO7),999)&gt;=0,IFERROR(INDEX(GP$2:GP$100,GO7),999)&gt;=0),IF(OR(GP7=-1,IFERROR(INDEX(GN$2:GN$100,GQ7),999)&gt;=0,IFERROR(INDEX(GP$2:GP$100,GQ7),999)&gt;=0),GM7,              REPLACE(GM7,GP7,IFERROR(FIND(" ",GM7,GP7),999)-GP7,                   INDEX(GM$2:GM$100,GQ7)                  )), REPLACE(GM7,GN7,IFERROR(FIND(" ",GM7,GN7),999)-GN7,                   INDEX(GM$2:GM$100,GO7)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GS7" s="0" t="n">
        <f aca="false">IFERROR(FIND("f_",LOWER(GR7)),-1)</f>
        <v>-1</v>
      </c>
      <c r="GT7" s="0" t="n">
        <f aca="false">IF(GS7=-1,-1, VALUE(MID(GR7,GS7+2, IFERROR(FIND(" ",GR7,GS7),999)-GS7-2)))</f>
        <v>-1</v>
      </c>
      <c r="GU7" s="0" t="n">
        <f aca="false">IFERROR(FIND("r_",LOWER(GR7)),-1)</f>
        <v>-1</v>
      </c>
      <c r="GV7" s="0" t="n">
        <f aca="false">IF(GU7=-1,-1, ROW(GU7)-1+VALUE(MID(GR7,GU7+2, IFERROR(FIND(" ",GR7,GU7),999)-GU7-2)))</f>
        <v>-1</v>
      </c>
      <c r="GW7" s="0" t="str">
        <f aca="false">IF(OR(GS7=-1,IFERROR(INDEX(GS$2:GS$100,GT7),999)&gt;=0,IFERROR(INDEX(GU$2:GU$100,GT7),999)&gt;=0),IF(OR(GU7=-1,IFERROR(INDEX(GS$2:GS$100,GV7),999)&gt;=0,IFERROR(INDEX(GU$2:GU$100,GV7),999)&gt;=0),GR7,              REPLACE(GR7,GU7,IFERROR(FIND(" ",GR7,GU7),999)-GU7,                   INDEX(GR$2:GR$100,GV7)                  )), REPLACE(GR7,GS7,IFERROR(FIND(" ",GR7,GS7),999)-GS7,                   INDEX(GR$2:GR$100,GT7)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GX7" s="0" t="n">
        <f aca="false">IFERROR(FIND("f_",LOWER(GW7)),-1)</f>
        <v>-1</v>
      </c>
      <c r="GY7" s="0" t="n">
        <f aca="false">IF(GX7=-1,-1, VALUE(MID(GW7,GX7+2, IFERROR(FIND(" ",GW7,GX7),999)-GX7-2)))</f>
        <v>-1</v>
      </c>
      <c r="GZ7" s="0" t="n">
        <f aca="false">IFERROR(FIND("r_",LOWER(GW7)),-1)</f>
        <v>-1</v>
      </c>
      <c r="HA7" s="0" t="n">
        <f aca="false">IF(GZ7=-1,-1, ROW(GZ7)-1+VALUE(MID(GW7,GZ7+2, IFERROR(FIND(" ",GW7,GZ7),999)-GZ7-2)))</f>
        <v>-1</v>
      </c>
      <c r="HB7" s="0" t="str">
        <f aca="false">IF(OR(GX7=-1,IFERROR(INDEX(GX$2:GX$100,GY7),999)&gt;=0,IFERROR(INDEX(GZ$2:GZ$100,GY7),999)&gt;=0),IF(OR(GZ7=-1,IFERROR(INDEX(GX$2:GX$100,HA7),999)&gt;=0,IFERROR(INDEX(GZ$2:GZ$100,HA7),999)&gt;=0),GW7,              REPLACE(GW7,GZ7,IFERROR(FIND(" ",GW7,GZ7),999)-GZ7,                   INDEX(GW$2:GW$100,HA7)                  )), REPLACE(GW7,GX7,IFERROR(FIND(" ",GW7,GX7),999)-GX7,                   INDEX(GW$2:GW$100,GY7)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HC7" s="0" t="n">
        <f aca="false">IFERROR(FIND("f_",LOWER(HB7)),-1)</f>
        <v>-1</v>
      </c>
      <c r="HD7" s="0" t="n">
        <f aca="false">IF(HC7=-1,-1, VALUE(MID(HB7,HC7+2, IFERROR(FIND(" ",HB7,HC7),999)-HC7-2)))</f>
        <v>-1</v>
      </c>
      <c r="HE7" s="0" t="n">
        <f aca="false">IFERROR(FIND("r_",LOWER(HB7)),-1)</f>
        <v>-1</v>
      </c>
      <c r="HF7" s="0" t="n">
        <f aca="false">IF(HE7=-1,-1, ROW(HE7)-1+VALUE(MID(HB7,HE7+2, IFERROR(FIND(" ",HB7,HE7),999)-HE7-2)))</f>
        <v>-1</v>
      </c>
      <c r="HG7" s="0" t="str">
        <f aca="false">IF(OR(HC7=-1,IFERROR(INDEX(HC$2:HC$100,HD7),999)&gt;=0,IFERROR(INDEX(HE$2:HE$100,HD7),999)&gt;=0),IF(OR(HE7=-1,IFERROR(INDEX(HC$2:HC$100,HF7),999)&gt;=0,IFERROR(INDEX(HE$2:HE$100,HF7),999)&gt;=0),HB7,              REPLACE(HB7,HE7,IFERROR(FIND(" ",HB7,HE7),999)-HE7,                   INDEX(HB$2:HB$100,HF7)                  )), REPLACE(HB7,HC7,IFERROR(FIND(" ",HB7,HC7),999)-HC7,                   INDEX(HB$2:HB$100,HD7)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HH7" s="0" t="n">
        <f aca="false">IFERROR(FIND("f_",LOWER(HG7)),-1)</f>
        <v>-1</v>
      </c>
      <c r="HI7" s="0" t="n">
        <f aca="false">IF(HH7=-1,-1, VALUE(MID(HG7,HH7+2, IFERROR(FIND(" ",HG7,HH7),999)-HH7-2)))</f>
        <v>-1</v>
      </c>
      <c r="HJ7" s="0" t="n">
        <f aca="false">IFERROR(FIND("r_",LOWER(HG7)),-1)</f>
        <v>-1</v>
      </c>
      <c r="HK7" s="0" t="n">
        <f aca="false">IF(HJ7=-1,-1, ROW(HJ7)-1+VALUE(MID(HG7,HJ7+2, IFERROR(FIND(" ",HG7,HJ7),999)-HJ7-2)))</f>
        <v>-1</v>
      </c>
      <c r="HL7" s="0" t="str">
        <f aca="false">IF(OR(HH7=-1,IFERROR(INDEX(HH$2:HH$100,HI7),999)&gt;=0,IFERROR(INDEX(HJ$2:HJ$100,HI7),999)&gt;=0),IF(OR(HJ7=-1,IFERROR(INDEX(HH$2:HH$100,HK7),999)&gt;=0,IFERROR(INDEX(HJ$2:HJ$100,HK7),999)&gt;=0),HG7,              REPLACE(HG7,HJ7,IFERROR(FIND(" ",HG7,HJ7),999)-HJ7,                   INDEX(HG$2:HG$100,HK7)                  )), REPLACE(HG7,HH7,IFERROR(FIND(" ",HG7,HH7),999)-HH7,                   INDEX(HG$2:HG$100,HI7)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HM7" s="0" t="n">
        <f aca="false">IFERROR(FIND("f_",LOWER(HL7)),-1)</f>
        <v>-1</v>
      </c>
      <c r="HN7" s="0" t="n">
        <f aca="false">IF(HM7=-1,-1, VALUE(MID(HL7,HM7+2, IFERROR(FIND(" ",HL7,HM7),999)-HM7-2)))</f>
        <v>-1</v>
      </c>
      <c r="HO7" s="0" t="n">
        <f aca="false">IFERROR(FIND("r_",LOWER(HL7)),-1)</f>
        <v>-1</v>
      </c>
      <c r="HP7" s="0" t="n">
        <f aca="false">IF(HO7=-1,-1, ROW(HO7)-1+VALUE(MID(HL7,HO7+2, IFERROR(FIND(" ",HL7,HO7),999)-HO7-2)))</f>
        <v>-1</v>
      </c>
      <c r="HQ7" s="0" t="str">
        <f aca="false">IF(OR(HM7=-1,IFERROR(INDEX(HM$2:HM$100,HN7),999)&gt;=0,IFERROR(INDEX(HO$2:HO$100,HN7),999)&gt;=0),IF(OR(HO7=-1,IFERROR(INDEX(HM$2:HM$100,HP7),999)&gt;=0,IFERROR(INDEX(HO$2:HO$100,HP7),999)&gt;=0),HL7,              REPLACE(HL7,HO7,IFERROR(FIND(" ",HL7,HO7),999)-HO7,                   INDEX(HL$2:HL$100,HP7)                  )), REPLACE(HL7,HM7,IFERROR(FIND(" ",HL7,HM7),999)-HM7,                   INDEX(HL$2:HL$100,HN7)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HR7" s="0" t="n">
        <f aca="false">IFERROR(FIND("f_",LOWER(HQ7)),-1)</f>
        <v>-1</v>
      </c>
      <c r="HS7" s="0" t="n">
        <f aca="false">IF(HR7=-1,-1, VALUE(MID(HQ7,HR7+2, IFERROR(FIND(" ",HQ7,HR7),999)-HR7-2)))</f>
        <v>-1</v>
      </c>
      <c r="HT7" s="0" t="n">
        <f aca="false">IFERROR(FIND("r_",LOWER(HQ7)),-1)</f>
        <v>-1</v>
      </c>
      <c r="HU7" s="0" t="n">
        <f aca="false">IF(HT7=-1,-1, ROW(HT7)-1+VALUE(MID(HQ7,HT7+2, IFERROR(FIND(" ",HQ7,HT7),999)-HT7-2)))</f>
        <v>-1</v>
      </c>
      <c r="HV7" s="0" t="str">
        <f aca="false">IF(OR(HR7=-1,IFERROR(INDEX(HR$2:HR$100,HS7),999)&gt;=0,IFERROR(INDEX(HT$2:HT$100,HS7),999)&gt;=0),IF(OR(HT7=-1,IFERROR(INDEX(HR$2:HR$100,HU7),999)&gt;=0,IFERROR(INDEX(HT$2:HT$100,HU7),999)&gt;=0),HQ7,              REPLACE(HQ7,HT7,IFERROR(FIND(" ",HQ7,HT7),999)-HT7,                   INDEX(HQ$2:HQ$100,HU7)                  )), REPLACE(HQ7,HR7,IFERROR(FIND(" ",HQ7,HR7),999)-HR7,                   INDEX(HQ$2:HQ$100,HS7)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HW7" s="0" t="n">
        <f aca="false">IFERROR(FIND("f_",LOWER(HV7)),-1)</f>
        <v>-1</v>
      </c>
      <c r="HX7" s="0" t="n">
        <f aca="false">IF(HW7=-1,-1, VALUE(MID(HV7,HW7+2, IFERROR(FIND(" ",HV7,HW7),999)-HW7-2)))</f>
        <v>-1</v>
      </c>
      <c r="HY7" s="0" t="n">
        <f aca="false">IFERROR(FIND("r_",LOWER(HV7)),-1)</f>
        <v>-1</v>
      </c>
      <c r="HZ7" s="0" t="n">
        <f aca="false">IF(HY7=-1,-1, ROW(HY7)-1+VALUE(MID(HV7,HY7+2, IFERROR(FIND(" ",HV7,HY7),999)-HY7-2)))</f>
        <v>-1</v>
      </c>
      <c r="IA7" s="0" t="str">
        <f aca="false">IF(OR(HW7=-1,IFERROR(INDEX(HW$2:HW$100,HX7),999)&gt;=0,IFERROR(INDEX(HY$2:HY$100,HX7),999)&gt;=0),IF(OR(HY7=-1,IFERROR(INDEX(HW$2:HW$100,HZ7),999)&gt;=0,IFERROR(INDEX(HY$2:HY$100,HZ7),999)&gt;=0),HV7,              REPLACE(HV7,HY7,IFERROR(FIND(" ",HV7,HY7),999)-HY7,                   INDEX(HV$2:HV$100,HZ7)                  )), REPLACE(HV7,HW7,IFERROR(FIND(" ",HV7,HW7),999)-HW7,                   INDEX(HV$2:HV$100,HX7)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IB7" s="0" t="n">
        <f aca="false">IFERROR(FIND("f_",LOWER(IA7)),-1)</f>
        <v>-1</v>
      </c>
      <c r="IC7" s="0" t="n">
        <f aca="false">IF(IB7=-1,-1, VALUE(MID(IA7,IB7+2, IFERROR(FIND(" ",IA7,IB7),999)-IB7-2)))</f>
        <v>-1</v>
      </c>
      <c r="ID7" s="0" t="n">
        <f aca="false">IFERROR(FIND("r_",LOWER(IA7)),-1)</f>
        <v>-1</v>
      </c>
      <c r="IE7" s="0" t="n">
        <f aca="false">IF(ID7=-1,-1, ROW(ID7)-1+VALUE(MID(IA7,ID7+2, IFERROR(FIND(" ",IA7,ID7),999)-ID7-2)))</f>
        <v>-1</v>
      </c>
      <c r="IF7" s="0" t="str">
        <f aca="false">IF(OR(IB7=-1,IFERROR(INDEX(IB$2:IB$100,IC7),999)&gt;=0,IFERROR(INDEX(ID$2:ID$100,IC7),999)&gt;=0),IF(OR(ID7=-1,IFERROR(INDEX(IB$2:IB$100,IE7),999)&gt;=0,IFERROR(INDEX(ID$2:ID$100,IE7),999)&gt;=0),IA7,              REPLACE(IA7,ID7,IFERROR(FIND(" ",IA7,ID7),999)-ID7,                   INDEX(IA$2:IA$100,IE7)                  )), REPLACE(IA7,IB7,IFERROR(FIND(" ",IA7,IB7),999)-IB7,                   INDEX(IA$2:IA$100,IC7)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IG7" s="0" t="n">
        <f aca="false">IFERROR(FIND("f_",LOWER(IF7)),-1)</f>
        <v>-1</v>
      </c>
      <c r="IH7" s="0" t="n">
        <f aca="false">IF(IG7=-1,-1, VALUE(MID(IF7,IG7+2, IFERROR(FIND(" ",IF7,IG7),999)-IG7-2)))</f>
        <v>-1</v>
      </c>
      <c r="II7" s="0" t="n">
        <f aca="false">IFERROR(FIND("r_",LOWER(IF7)),-1)</f>
        <v>-1</v>
      </c>
      <c r="IJ7" s="0" t="n">
        <f aca="false">IF(II7=-1,-1, ROW(II7)-1+VALUE(MID(IF7,II7+2, IFERROR(FIND(" ",IF7,II7),999)-II7-2)))</f>
        <v>-1</v>
      </c>
      <c r="IK7" s="0" t="str">
        <f aca="false">IF(OR(IG7=-1,IFERROR(INDEX(IG$2:IG$100,IH7),999)&gt;=0,IFERROR(INDEX(II$2:II$100,IH7),999)&gt;=0),IF(OR(II7=-1,IFERROR(INDEX(IG$2:IG$100,IJ7),999)&gt;=0,IFERROR(INDEX(II$2:II$100,IJ7),999)&gt;=0),IF7,              REPLACE(IF7,II7,IFERROR(FIND(" ",IF7,II7),999)-II7,                   INDEX(IF$2:IF$100,IJ7)                  )), REPLACE(IF7,IG7,IFERROR(FIND(" ",IF7,IG7),999)-IG7,                   INDEX(IF$2:IF$100,IH7)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IL7" s="0" t="n">
        <f aca="false">IFERROR(FIND("f_",LOWER(IK7)),-1)</f>
        <v>-1</v>
      </c>
      <c r="IM7" s="0" t="n">
        <f aca="false">IF(IL7=-1,-1, VALUE(MID(IK7,IL7+2, IFERROR(FIND(" ",IK7,IL7),999)-IL7-2)))</f>
        <v>-1</v>
      </c>
      <c r="IN7" s="0" t="n">
        <f aca="false">IFERROR(FIND("r_",LOWER(IK7)),-1)</f>
        <v>-1</v>
      </c>
      <c r="IO7" s="0" t="n">
        <f aca="false">IF(IN7=-1,-1, ROW(IN7)-1+VALUE(MID(IK7,IN7+2, IFERROR(FIND(" ",IK7,IN7),999)-IN7-2)))</f>
        <v>-1</v>
      </c>
      <c r="IP7" s="0" t="str">
        <f aca="false">IF(OR(IL7=-1,IFERROR(INDEX(IL$2:IL$100,IM7),999)&gt;=0,IFERROR(INDEX(IN$2:IN$100,IM7),999)&gt;=0),IF(OR(IN7=-1,IFERROR(INDEX(IL$2:IL$100,IO7),999)&gt;=0,IFERROR(INDEX(IN$2:IN$100,IO7),999)&gt;=0),IK7,              REPLACE(IK7,IN7,IFERROR(FIND(" ",IK7,IN7),999)-IN7,                   INDEX(IK$2:IK$100,IO7)                  )), REPLACE(IK7,IL7,IFERROR(FIND(" ",IK7,IL7),999)-IL7,                   INDEX(IK$2:IK$100,IM7)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IQ7" s="0" t="n">
        <f aca="false">IFERROR(FIND("f_",LOWER(IP7)),-1)</f>
        <v>-1</v>
      </c>
      <c r="IR7" s="0" t="n">
        <f aca="false">IF(IQ7=-1,-1, VALUE(MID(IP7,IQ7+2, IFERROR(FIND(" ",IP7,IQ7),999)-IQ7-2)))</f>
        <v>-1</v>
      </c>
      <c r="IS7" s="0" t="n">
        <f aca="false">IFERROR(FIND("r_",LOWER(IP7)),-1)</f>
        <v>-1</v>
      </c>
      <c r="IT7" s="0" t="n">
        <f aca="false">IF(IS7=-1,-1, ROW(IS7)-1+VALUE(MID(IP7,IS7+2, IFERROR(FIND(" ",IP7,IS7),999)-IS7-2)))</f>
        <v>-1</v>
      </c>
      <c r="IU7" s="0" t="str">
        <f aca="false">IF(OR(IQ7=-1,IFERROR(INDEX(IQ$2:IQ$100,IR7),999)&gt;=0,IFERROR(INDEX(IS$2:IS$100,IR7),999)&gt;=0),IF(OR(IS7=-1,IFERROR(INDEX(IQ$2:IQ$100,IT7),999)&gt;=0,IFERROR(INDEX(IS$2:IS$100,IT7),999)&gt;=0),IP7,              REPLACE(IP7,IS7,IFERROR(FIND(" ",IP7,IS7),999)-IS7,                   INDEX(IP$2:IP$100,IT7)                  )), REPLACE(IP7,IQ7,IFERROR(FIND(" ",IP7,IQ7),999)-IQ7,                   INDEX(IP$2:IP$100,IR7)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IV7" s="0" t="n">
        <f aca="false">IFERROR(FIND("f_",LOWER(IU7)),-1)</f>
        <v>-1</v>
      </c>
      <c r="IW7" s="0" t="n">
        <f aca="false">IF(IV7=-1,-1, VALUE(MID(IU7,IV7+2, IFERROR(FIND(" ",IU7,IV7),999)-IV7-2)))</f>
        <v>-1</v>
      </c>
      <c r="IX7" s="0" t="n">
        <f aca="false">IFERROR(FIND("r_",LOWER(IU7)),-1)</f>
        <v>-1</v>
      </c>
      <c r="IY7" s="0" t="n">
        <f aca="false">IF(IX7=-1,-1, ROW(IX7)-1+VALUE(MID(IU7,IX7+2, IFERROR(FIND(" ",IU7,IX7),999)-IX7-2)))</f>
        <v>-1</v>
      </c>
      <c r="IZ7" s="0" t="str">
        <f aca="false">IF(OR(IV7=-1,IFERROR(INDEX(IV$2:IV$100,IW7),999)&gt;=0,IFERROR(INDEX(IX$2:IX$100,IW7),999)&gt;=0),IF(OR(IX7=-1,IFERROR(INDEX(IV$2:IV$100,IY7),999)&gt;=0,IFERROR(INDEX(IX$2:IX$100,IY7),999)&gt;=0),IU7,              REPLACE(IU7,IX7,IFERROR(FIND(" ",IU7,IX7),999)-IX7,                   INDEX(IU$2:IU$100,IY7)                  )), REPLACE(IU7,IV7,IFERROR(FIND(" ",IU7,IV7),999)-IV7,                   INDEX(IU$2:IU$100,IW7)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JA7" s="0" t="n">
        <f aca="false">IFERROR(FIND("f_",LOWER(IZ7)),-1)</f>
        <v>-1</v>
      </c>
      <c r="JB7" s="0" t="n">
        <f aca="false">IF(JA7=-1,-1, VALUE(MID(IZ7,JA7+2, IFERROR(FIND(" ",IZ7,JA7),999)-JA7-2)))</f>
        <v>-1</v>
      </c>
      <c r="JC7" s="0" t="n">
        <f aca="false">IFERROR(FIND("r_",LOWER(IZ7)),-1)</f>
        <v>-1</v>
      </c>
      <c r="JD7" s="0" t="n">
        <f aca="false">IF(JC7=-1,-1, ROW(JC7)-1+VALUE(MID(IZ7,JC7+2, IFERROR(FIND(" ",IZ7,JC7),999)-JC7-2)))</f>
        <v>-1</v>
      </c>
      <c r="JE7" s="0" t="str">
        <f aca="false">IF(OR(JA7=-1,IFERROR(INDEX(JA$2:JA$100,JB7),999)&gt;=0,IFERROR(INDEX(JC$2:JC$100,JB7),999)&gt;=0),IF(OR(JC7=-1,IFERROR(INDEX(JA$2:JA$100,JD7),999)&gt;=0,IFERROR(INDEX(JC$2:JC$100,JD7),999)&gt;=0),IZ7,              REPLACE(IZ7,JC7,IFERROR(FIND(" ",IZ7,JC7),999)-JC7,                   INDEX(IZ$2:IZ$100,JD7)                  )), REPLACE(IZ7,JA7,IFERROR(FIND(" ",IZ7,JA7),999)-JA7,                   INDEX(IZ$2:IZ$100,JB7)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JF7" s="0" t="n">
        <f aca="false">IFERROR(FIND("f_",LOWER(JE7)),-1)</f>
        <v>-1</v>
      </c>
      <c r="JG7" s="0" t="n">
        <f aca="false">IF(JF7=-1,-1, VALUE(MID(JE7,JF7+2, IFERROR(FIND(" ",JE7,JF7),999)-JF7-2)))</f>
        <v>-1</v>
      </c>
      <c r="JH7" s="0" t="n">
        <f aca="false">IFERROR(FIND("r_",LOWER(JE7)),-1)</f>
        <v>-1</v>
      </c>
      <c r="JI7" s="0" t="n">
        <f aca="false">IF(JH7=-1,-1, ROW(JH7)-1+VALUE(MID(JE7,JH7+2, IFERROR(FIND(" ",JE7,JH7),999)-JH7-2)))</f>
        <v>-1</v>
      </c>
      <c r="JJ7" s="0" t="str">
        <f aca="false">IF(OR(JF7=-1,IFERROR(INDEX(JF$2:JF$100,JG7),999)&gt;=0,IFERROR(INDEX(JH$2:JH$100,JG7),999)&gt;=0),IF(OR(JH7=-1,IFERROR(INDEX(JF$2:JF$100,JI7),999)&gt;=0,IFERROR(INDEX(JH$2:JH$100,JI7),999)&gt;=0),JE7,              REPLACE(JE7,JH7,IFERROR(FIND(" ",JE7,JH7),999)-JH7,                   INDEX(JE$2:JE$100,JI7)                  )), REPLACE(JE7,JF7,IFERROR(FIND(" ",JE7,JF7),999)-JF7,                   INDEX(JE$2:JE$100,JG7)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JK7" s="0" t="n">
        <f aca="false">IFERROR(FIND("f_",LOWER(JJ7)),-1)</f>
        <v>-1</v>
      </c>
      <c r="JL7" s="0" t="n">
        <f aca="false">IF(JK7=-1,-1, VALUE(MID(JJ7,JK7+2, IFERROR(FIND(" ",JJ7,JK7),999)-JK7-2)))</f>
        <v>-1</v>
      </c>
      <c r="JM7" s="0" t="n">
        <f aca="false">IFERROR(FIND("r_",LOWER(JJ7)),-1)</f>
        <v>-1</v>
      </c>
      <c r="JN7" s="0" t="n">
        <f aca="false">IF(JM7=-1,-1, ROW(JM7)-1+VALUE(MID(JJ7,JM7+2, IFERROR(FIND(" ",JJ7,JM7),999)-JM7-2)))</f>
        <v>-1</v>
      </c>
      <c r="JO7" s="0" t="str">
        <f aca="false">IF(OR(JK7=-1,IFERROR(INDEX(JK$2:JK$100,JL7),999)&gt;=0,IFERROR(INDEX(JM$2:JM$100,JL7),999)&gt;=0),IF(OR(JM7=-1,IFERROR(INDEX(JK$2:JK$100,JN7),999)&gt;=0,IFERROR(INDEX(JM$2:JM$100,JN7),999)&gt;=0),JJ7,              REPLACE(JJ7,JM7,IFERROR(FIND(" ",JJ7,JM7),999)-JM7,                   INDEX(JJ$2:JJ$100,JN7)                  )), REPLACE(JJ7,JK7,IFERROR(FIND(" ",JJ7,JK7),999)-JK7,                   INDEX(JJ$2:JJ$100,JL7)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JP7" s="0" t="n">
        <f aca="false">IFERROR(FIND("f_",LOWER(JO7)),-1)</f>
        <v>-1</v>
      </c>
      <c r="JQ7" s="0" t="n">
        <f aca="false">IF(JP7=-1,-1, VALUE(MID(JO7,JP7+2, IFERROR(FIND(" ",JO7,JP7),999)-JP7-2)))</f>
        <v>-1</v>
      </c>
      <c r="JR7" s="0" t="n">
        <f aca="false">IFERROR(FIND("r_",LOWER(JO7)),-1)</f>
        <v>-1</v>
      </c>
      <c r="JS7" s="0" t="n">
        <f aca="false">IF(JR7=-1,-1, ROW(JR7)-1+VALUE(MID(JO7,JR7+2, IFERROR(FIND(" ",JO7,JR7),999)-JR7-2)))</f>
        <v>-1</v>
      </c>
      <c r="JT7" s="0" t="str">
        <f aca="false">IF(OR(JP7=-1,IFERROR(INDEX(JP$2:JP$100,JQ7),999)&gt;=0,IFERROR(INDEX(JR$2:JR$100,JQ7),999)&gt;=0),IF(OR(JR7=-1,IFERROR(INDEX(JP$2:JP$100,JS7),999)&gt;=0,IFERROR(INDEX(JR$2:JR$100,JS7),999)&gt;=0),JO7,              REPLACE(JO7,JR7,IFERROR(FIND(" ",JO7,JR7),999)-JR7,                   INDEX(JO$2:JO$100,JS7)                  )), REPLACE(JO7,JP7,IFERROR(FIND(" ",JO7,JP7),999)-JP7,                   INDEX(JO$2:JO$100,JQ7)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JU7" s="0" t="n">
        <f aca="false">IFERROR(FIND("f_",LOWER(JT7)),-1)</f>
        <v>-1</v>
      </c>
      <c r="JV7" s="0" t="n">
        <f aca="false">IF(JU7=-1,-1, VALUE(MID(JT7,JU7+2, IFERROR(FIND(" ",JT7,JU7),999)-JU7-2)))</f>
        <v>-1</v>
      </c>
      <c r="JW7" s="0" t="n">
        <f aca="false">IFERROR(FIND("r_",LOWER(JT7)),-1)</f>
        <v>-1</v>
      </c>
      <c r="JX7" s="0" t="n">
        <f aca="false">IF(JW7=-1,-1, ROW(JW7)-1+VALUE(MID(JT7,JW7+2, IFERROR(FIND(" ",JT7,JW7),999)-JW7-2)))</f>
        <v>-1</v>
      </c>
      <c r="JY7" s="0" t="str">
        <f aca="false">IF(OR(JU7=-1,IFERROR(INDEX(JU$2:JU$100,JV7),999)&gt;=0,IFERROR(INDEX(JW$2:JW$100,JV7),999)&gt;=0),IF(OR(JW7=-1,IFERROR(INDEX(JU$2:JU$100,JX7),999)&gt;=0,IFERROR(INDEX(JW$2:JW$100,JX7),999)&gt;=0),JT7,              REPLACE(JT7,JW7,IFERROR(FIND(" ",JT7,JW7),999)-JW7,                   INDEX(JT$2:JT$100,JX7)                  )), REPLACE(JT7,JU7,IFERROR(FIND(" ",JT7,JU7),999)-JU7,                   INDEX(JT$2:JT$100,JV7)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JZ7" s="0" t="n">
        <f aca="false">IFERROR(FIND("f_",LOWER(JY7)),-1)</f>
        <v>-1</v>
      </c>
      <c r="KA7" s="0" t="n">
        <f aca="false">IF(JZ7=-1,-1, VALUE(MID(JY7,JZ7+2, IFERROR(FIND(" ",JY7,JZ7),999)-JZ7-2)))</f>
        <v>-1</v>
      </c>
      <c r="KB7" s="0" t="n">
        <f aca="false">IFERROR(FIND("r_",LOWER(JY7)),-1)</f>
        <v>-1</v>
      </c>
      <c r="KC7" s="0" t="n">
        <f aca="false">IF(KB7=-1,-1, ROW(KB7)-1+VALUE(MID(JY7,KB7+2, IFERROR(FIND(" ",JY7,KB7),999)-KB7-2)))</f>
        <v>-1</v>
      </c>
      <c r="KD7" s="0" t="str">
        <f aca="false">IF(OR(JZ7=-1,IFERROR(INDEX(JZ$2:JZ$100,KA7),999)&gt;=0,IFERROR(INDEX(KB$2:KB$100,KA7),999)&gt;=0),IF(OR(KB7=-1,IFERROR(INDEX(JZ$2:JZ$100,KC7),999)&gt;=0,IFERROR(INDEX(KB$2:KB$100,KC7),999)&gt;=0),JY7,              REPLACE(JY7,KB7,IFERROR(FIND(" ",JY7,KB7),999)-KB7,                   INDEX(JY$2:JY$100,KC7)                  )), REPLACE(JY7,JZ7,IFERROR(FIND(" ",JY7,JZ7),999)-JZ7,                   INDEX(JY$2:JY$100,KA7)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  <c r="KE7" s="0" t="n">
        <f aca="false">IFERROR(FIND("f_",LOWER(KD7)),-1)</f>
        <v>-1</v>
      </c>
      <c r="KF7" s="0" t="n">
        <f aca="false">IF(KE7=-1,-1, VALUE(MID(KD7,KE7+2, IFERROR(FIND(" ",KD7,KE7),999)-KE7-2)))</f>
        <v>-1</v>
      </c>
      <c r="KG7" s="0" t="n">
        <f aca="false">IFERROR(FIND("r_",LOWER(KD7)),-1)</f>
        <v>-1</v>
      </c>
      <c r="KH7" s="0" t="n">
        <f aca="false">IF(KG7=-1,-1, ROW(KG7)-1+VALUE(MID(KD7,KG7+2, IFERROR(FIND(" ",KD7,KG7),999)-KG7-2)))</f>
        <v>-1</v>
      </c>
      <c r="KI7" s="0" t="str">
        <f aca="false">IF(OR(KE7=-1,IFERROR(INDEX(KE$2:KE$100,KF7),999)&gt;=0,IFERROR(INDEX(KG$2:KG$100,KF7),999)&gt;=0),IF(OR(KG7=-1,IFERROR(INDEX(KE$2:KE$100,KH7),999)&gt;=0,IFERROR(INDEX(KG$2:KG$100,KH7),999)&gt;=0),KD7,              REPLACE(KD7,KG7,IFERROR(FIND(" ",KD7,KG7),999)-KG7,                   INDEX(KD$2:KD$100,KH7)                  )), REPLACE(KD7,KE7,IFERROR(FIND(" ",KD7,KE7),999)-KE7,                   INDEX(KD$2:KD$100,KF7)                  ) )</f>
        <v>dp1[perno] = p[perno] ∧ ∃dp2 ∈ drugpresc ( dp2[perno] = p[perno] ∧ dp1[dname] ≠ dp2[dname]   ∧ ∃d1 ∈ drug ( d1[dname] = dp1[dname] ∧ dp1[company] = 'X'   ∧ ∃d2 ∈ drug ( d1[dname] = dp1[dname] ∧ dp1[company] = 'X'   )  )  ) </v>
      </c>
    </row>
    <row r="8" customFormat="false" ht="13.8" hidden="false" customHeight="false" outlineLevel="0" collapsed="false">
      <c r="A8" s="0" t="s">
        <v>16</v>
      </c>
      <c r="B8" s="0" t="s">
        <v>31</v>
      </c>
      <c r="D8" s="1" t="s">
        <v>32</v>
      </c>
      <c r="E8" s="0" t="s">
        <v>20</v>
      </c>
      <c r="F8" s="0" t="s">
        <v>17</v>
      </c>
      <c r="G8" s="0" t="s">
        <v>77</v>
      </c>
      <c r="J8" s="0" t="n">
        <f aca="false">J7+1</f>
        <v>7</v>
      </c>
      <c r="L8" s="0" t="str">
        <f aca="false">KI8</f>
        <v>dp1[perno] = p[perno]</v>
      </c>
      <c r="O8" s="0" t="str">
        <f aca="false">IF(D8="join", E8&amp;"["&amp;G8&amp;"] = "&amp;F8&amp;"["&amp;G8&amp;"]" &amp;IF(H8="",""," ∧ "&amp;E8&amp;"["&amp;H8&amp;"] = "&amp;F8&amp;"["&amp;H8&amp;"]") &amp;IF(I8="",""," ∧ "&amp;E8&amp;"["&amp;I8&amp;"] = "&amp;F8&amp;"["&amp;I8&amp;"]"), NA())</f>
        <v>dp1[perno] = p[perno]</v>
      </c>
      <c r="P8" s="0" t="str">
        <f aca="false">IFERROR(O8,VLOOKUP($D8,Relrows!$A:$E,5,0))</f>
        <v>dp1[perno] = p[perno]</v>
      </c>
      <c r="Q8" s="0" t="str">
        <f aca="false">SUBSTITUTE(SUBSTITUTE(SUBSTITUTE(P8,"parm1",E8),"parm2",F8),"parm3",G8)</f>
        <v>dp1[perno] = p[perno]</v>
      </c>
      <c r="R8" s="0" t="str">
        <f aca="false">IFERROR(VLOOKUP(ROW($A7),$J$2:$Q$100,COLUMN(Q7)-COLUMN(J7)+1,0),"")</f>
        <v>dp1[perno] = p[perno]</v>
      </c>
      <c r="T8" s="0" t="str">
        <f aca="false">R8</f>
        <v>dp1[perno] = p[perno]</v>
      </c>
      <c r="U8" s="0" t="n">
        <f aca="false">IFERROR(FIND("f_",LOWER(T8)),-1)</f>
        <v>-1</v>
      </c>
      <c r="V8" s="0" t="n">
        <f aca="false">IF(U8=-1,-1, VALUE(MID(T8,U8+2, IFERROR(FIND(" ",T8,U8),999)-U8-2)))</f>
        <v>-1</v>
      </c>
      <c r="W8" s="0" t="n">
        <f aca="false">IFERROR(FIND("r_",LOWER(T8)),-1)</f>
        <v>-1</v>
      </c>
      <c r="X8" s="0" t="n">
        <f aca="false">IF(W8=-1,-1, ROW(W8)-1+VALUE(MID(T8,W8+2, IFERROR(FIND(" ",T8,W8),999)-W8-2)))</f>
        <v>-1</v>
      </c>
      <c r="Y8" s="0" t="str">
        <f aca="false">IF(OR(U8=-1,IFERROR(INDEX(U$2:U$100,V8),999)&gt;=0,IFERROR(INDEX(W$2:W$100,V8),999)&gt;=0),IF(OR(W8=-1,IFERROR(INDEX(U$2:U$100,X8),999)&gt;=0,IFERROR(INDEX(W$2:W$100,X8),999)&gt;=0),T8,              REPLACE(T8,W8,IFERROR(FIND(" ",T8,W8),999)-W8,                   INDEX(T$2:T$100,X8)                  )), REPLACE(T8,U8,IFERROR(FIND(" ",T8,U8),999)-U8,                   INDEX(T$2:T$100,V8)                  ) )</f>
        <v>dp1[perno] = p[perno]</v>
      </c>
      <c r="Z8" s="0" t="n">
        <f aca="false">IFERROR(FIND("f_",LOWER(Y8)),-1)</f>
        <v>-1</v>
      </c>
      <c r="AA8" s="0" t="n">
        <f aca="false">IF(Z8=-1,-1, VALUE(MID(Y8,Z8+2, IFERROR(FIND(" ",Y8,Z8),999)-Z8-2)))</f>
        <v>-1</v>
      </c>
      <c r="AB8" s="0" t="n">
        <f aca="false">IFERROR(FIND("r_",LOWER(Y8)),-1)</f>
        <v>-1</v>
      </c>
      <c r="AC8" s="0" t="n">
        <f aca="false">IF(AB8=-1,-1, ROW(AB8)-1+VALUE(MID(Y8,AB8+2, IFERROR(FIND(" ",Y8,AB8),999)-AB8-2)))</f>
        <v>-1</v>
      </c>
      <c r="AD8" s="0" t="str">
        <f aca="false">IF(OR(Z8=-1,IFERROR(INDEX(Z$2:Z$100,AA8),999)&gt;=0,IFERROR(INDEX(AB$2:AB$100,AA8),999)&gt;=0),IF(OR(AB8=-1,IFERROR(INDEX(Z$2:Z$100,AC8),999)&gt;=0,IFERROR(INDEX(AB$2:AB$100,AC8),999)&gt;=0),Y8,              REPLACE(Y8,AB8,IFERROR(FIND(" ",Y8,AB8),999)-AB8,                   INDEX(Y$2:Y$100,AC8)                  )), REPLACE(Y8,Z8,IFERROR(FIND(" ",Y8,Z8),999)-Z8,                   INDEX(Y$2:Y$100,AA8)                  ) )</f>
        <v>dp1[perno] = p[perno]</v>
      </c>
      <c r="AE8" s="0" t="n">
        <f aca="false">IFERROR(FIND("f_",LOWER(AD8)),-1)</f>
        <v>-1</v>
      </c>
      <c r="AF8" s="0" t="n">
        <f aca="false">IF(AE8=-1,-1, VALUE(MID(AD8,AE8+2, IFERROR(FIND(" ",AD8,AE8),999)-AE8-2)))</f>
        <v>-1</v>
      </c>
      <c r="AG8" s="0" t="n">
        <f aca="false">IFERROR(FIND("r_",LOWER(AD8)),-1)</f>
        <v>-1</v>
      </c>
      <c r="AH8" s="0" t="n">
        <f aca="false">IF(AG8=-1,-1, ROW(AG8)-1+VALUE(MID(AD8,AG8+2, IFERROR(FIND(" ",AD8,AG8),999)-AG8-2)))</f>
        <v>-1</v>
      </c>
      <c r="AI8" s="0" t="str">
        <f aca="false">IF(OR(AE8=-1,IFERROR(INDEX(AE$2:AE$100,AF8),999)&gt;=0,IFERROR(INDEX(AG$2:AG$100,AF8),999)&gt;=0),IF(OR(AG8=-1,IFERROR(INDEX(AE$2:AE$100,AH8),999)&gt;=0,IFERROR(INDEX(AG$2:AG$100,AH8),999)&gt;=0),AD8,              REPLACE(AD8,AG8,IFERROR(FIND(" ",AD8,AG8),999)-AG8,                   INDEX(AD$2:AD$100,AH8)                  )), REPLACE(AD8,AE8,IFERROR(FIND(" ",AD8,AE8),999)-AE8,                   INDEX(AD$2:AD$100,AF8)                  ) )</f>
        <v>dp1[perno] = p[perno]</v>
      </c>
      <c r="AJ8" s="0" t="n">
        <f aca="false">IFERROR(FIND("f_",LOWER(AI8)),-1)</f>
        <v>-1</v>
      </c>
      <c r="AK8" s="0" t="n">
        <f aca="false">IF(AJ8=-1,-1, VALUE(MID(AI8,AJ8+2, IFERROR(FIND(" ",AI8,AJ8),999)-AJ8-2)))</f>
        <v>-1</v>
      </c>
      <c r="AL8" s="0" t="n">
        <f aca="false">IFERROR(FIND("r_",LOWER(AI8)),-1)</f>
        <v>-1</v>
      </c>
      <c r="AM8" s="0" t="n">
        <f aca="false">IF(AL8=-1,-1, ROW(AL8)-1+VALUE(MID(AI8,AL8+2, IFERROR(FIND(" ",AI8,AL8),999)-AL8-2)))</f>
        <v>-1</v>
      </c>
      <c r="AN8" s="0" t="str">
        <f aca="false">IF(OR(AJ8=-1,IFERROR(INDEX(AJ$2:AJ$100,AK8),999)&gt;=0,IFERROR(INDEX(AL$2:AL$100,AK8),999)&gt;=0),IF(OR(AL8=-1,IFERROR(INDEX(AJ$2:AJ$100,AM8),999)&gt;=0,IFERROR(INDEX(AL$2:AL$100,AM8),999)&gt;=0),AI8,              REPLACE(AI8,AL8,IFERROR(FIND(" ",AI8,AL8),999)-AL8,                   INDEX(AI$2:AI$100,AM8)                  )), REPLACE(AI8,AJ8,IFERROR(FIND(" ",AI8,AJ8),999)-AJ8,                   INDEX(AI$2:AI$100,AK8)                  ) )</f>
        <v>dp1[perno] = p[perno]</v>
      </c>
      <c r="AO8" s="0" t="n">
        <f aca="false">IFERROR(FIND("f_",LOWER(AN8)),-1)</f>
        <v>-1</v>
      </c>
      <c r="AP8" s="0" t="n">
        <f aca="false">IF(AO8=-1,-1, VALUE(MID(AN8,AO8+2, IFERROR(FIND(" ",AN8,AO8),999)-AO8-2)))</f>
        <v>-1</v>
      </c>
      <c r="AQ8" s="0" t="n">
        <f aca="false">IFERROR(FIND("r_",LOWER(AN8)),-1)</f>
        <v>-1</v>
      </c>
      <c r="AR8" s="0" t="n">
        <f aca="false">IF(AQ8=-1,-1, ROW(AQ8)-1+VALUE(MID(AN8,AQ8+2, IFERROR(FIND(" ",AN8,AQ8),999)-AQ8-2)))</f>
        <v>-1</v>
      </c>
      <c r="AS8" s="0" t="str">
        <f aca="false">IF(OR(AO8=-1,IFERROR(INDEX(AO$2:AO$100,AP8),999)&gt;=0,IFERROR(INDEX(AQ$2:AQ$100,AP8),999)&gt;=0),IF(OR(AQ8=-1,IFERROR(INDEX(AO$2:AO$100,AR8),999)&gt;=0,IFERROR(INDEX(AQ$2:AQ$100,AR8),999)&gt;=0),AN8,              REPLACE(AN8,AQ8,IFERROR(FIND(" ",AN8,AQ8),999)-AQ8,                   INDEX(AN$2:AN$100,AR8)                  )), REPLACE(AN8,AO8,IFERROR(FIND(" ",AN8,AO8),999)-AO8,                   INDEX(AN$2:AN$100,AP8)                  ) )</f>
        <v>dp1[perno] = p[perno]</v>
      </c>
      <c r="AT8" s="0" t="n">
        <f aca="false">IFERROR(FIND("f_",LOWER(AS8)),-1)</f>
        <v>-1</v>
      </c>
      <c r="AU8" s="0" t="n">
        <f aca="false">IF(AT8=-1,-1, VALUE(MID(AS8,AT8+2, IFERROR(FIND(" ",AS8,AT8),999)-AT8-2)))</f>
        <v>-1</v>
      </c>
      <c r="AV8" s="0" t="n">
        <f aca="false">IFERROR(FIND("r_",LOWER(AS8)),-1)</f>
        <v>-1</v>
      </c>
      <c r="AW8" s="0" t="n">
        <f aca="false">IF(AV8=-1,-1, ROW(AV8)-1+VALUE(MID(AS8,AV8+2, IFERROR(FIND(" ",AS8,AV8),999)-AV8-2)))</f>
        <v>-1</v>
      </c>
      <c r="AX8" s="0" t="str">
        <f aca="false">IF(OR(AT8=-1,IFERROR(INDEX(AT$2:AT$100,AU8),999)&gt;=0,IFERROR(INDEX(AV$2:AV$100,AU8),999)&gt;=0),IF(OR(AV8=-1,IFERROR(INDEX(AT$2:AT$100,AW8),999)&gt;=0,IFERROR(INDEX(AV$2:AV$100,AW8),999)&gt;=0),AS8,              REPLACE(AS8,AV8,IFERROR(FIND(" ",AS8,AV8),999)-AV8,                   INDEX(AS$2:AS$100,AW8)                  )), REPLACE(AS8,AT8,IFERROR(FIND(" ",AS8,AT8),999)-AT8,                   INDEX(AS$2:AS$100,AU8)                  ) )</f>
        <v>dp1[perno] = p[perno]</v>
      </c>
      <c r="AY8" s="0" t="n">
        <f aca="false">IFERROR(FIND("f_",LOWER(AX8)),-1)</f>
        <v>-1</v>
      </c>
      <c r="AZ8" s="0" t="n">
        <f aca="false">IF(AY8=-1,-1, VALUE(MID(AX8,AY8+2, IFERROR(FIND(" ",AX8,AY8),999)-AY8-2)))</f>
        <v>-1</v>
      </c>
      <c r="BA8" s="0" t="n">
        <f aca="false">IFERROR(FIND("r_",LOWER(AX8)),-1)</f>
        <v>-1</v>
      </c>
      <c r="BB8" s="0" t="n">
        <f aca="false">IF(BA8=-1,-1, ROW(BA8)-1+VALUE(MID(AX8,BA8+2, IFERROR(FIND(" ",AX8,BA8),999)-BA8-2)))</f>
        <v>-1</v>
      </c>
      <c r="BC8" s="0" t="str">
        <f aca="false">IF(OR(AY8=-1,IFERROR(INDEX(AY$2:AY$100,AZ8),999)&gt;=0,IFERROR(INDEX(BA$2:BA$100,AZ8),999)&gt;=0),IF(OR(BA8=-1,IFERROR(INDEX(AY$2:AY$100,BB8),999)&gt;=0,IFERROR(INDEX(BA$2:BA$100,BB8),999)&gt;=0),AX8,              REPLACE(AX8,BA8,IFERROR(FIND(" ",AX8,BA8),999)-BA8,                   INDEX(AX$2:AX$100,BB8)                  )), REPLACE(AX8,AY8,IFERROR(FIND(" ",AX8,AY8),999)-AY8,                   INDEX(AX$2:AX$100,AZ8)                  ) )</f>
        <v>dp1[perno] = p[perno]</v>
      </c>
      <c r="BD8" s="0" t="n">
        <f aca="false">IFERROR(FIND("f_",LOWER(BC8)),-1)</f>
        <v>-1</v>
      </c>
      <c r="BE8" s="0" t="n">
        <f aca="false">IF(BD8=-1,-1, VALUE(MID(BC8,BD8+2, IFERROR(FIND(" ",BC8,BD8),999)-BD8-2)))</f>
        <v>-1</v>
      </c>
      <c r="BF8" s="0" t="n">
        <f aca="false">IFERROR(FIND("r_",LOWER(BC8)),-1)</f>
        <v>-1</v>
      </c>
      <c r="BG8" s="0" t="n">
        <f aca="false">IF(BF8=-1,-1, ROW(BF8)-1+VALUE(MID(BC8,BF8+2, IFERROR(FIND(" ",BC8,BF8),999)-BF8-2)))</f>
        <v>-1</v>
      </c>
      <c r="BH8" s="0" t="str">
        <f aca="false">IF(OR(BD8=-1,IFERROR(INDEX(BD$2:BD$100,BE8),999)&gt;=0,IFERROR(INDEX(BF$2:BF$100,BE8),999)&gt;=0),IF(OR(BF8=-1,IFERROR(INDEX(BD$2:BD$100,BG8),999)&gt;=0,IFERROR(INDEX(BF$2:BF$100,BG8),999)&gt;=0),BC8,              REPLACE(BC8,BF8,IFERROR(FIND(" ",BC8,BF8),999)-BF8,                   INDEX(BC$2:BC$100,BG8)                  )), REPLACE(BC8,BD8,IFERROR(FIND(" ",BC8,BD8),999)-BD8,                   INDEX(BC$2:BC$100,BE8)                  ) )</f>
        <v>dp1[perno] = p[perno]</v>
      </c>
      <c r="BI8" s="0" t="n">
        <f aca="false">IFERROR(FIND("f_",LOWER(BH8)),-1)</f>
        <v>-1</v>
      </c>
      <c r="BJ8" s="0" t="n">
        <f aca="false">IF(BI8=-1,-1, VALUE(MID(BH8,BI8+2, IFERROR(FIND(" ",BH8,BI8),999)-BI8-2)))</f>
        <v>-1</v>
      </c>
      <c r="BK8" s="0" t="n">
        <f aca="false">IFERROR(FIND("r_",LOWER(BH8)),-1)</f>
        <v>-1</v>
      </c>
      <c r="BL8" s="0" t="n">
        <f aca="false">IF(BK8=-1,-1, ROW(BK8)-1+VALUE(MID(BH8,BK8+2, IFERROR(FIND(" ",BH8,BK8),999)-BK8-2)))</f>
        <v>-1</v>
      </c>
      <c r="BM8" s="0" t="str">
        <f aca="false">IF(OR(BI8=-1,IFERROR(INDEX(BI$2:BI$100,BJ8),999)&gt;=0,IFERROR(INDEX(BK$2:BK$100,BJ8),999)&gt;=0),IF(OR(BK8=-1,IFERROR(INDEX(BI$2:BI$100,BL8),999)&gt;=0,IFERROR(INDEX(BK$2:BK$100,BL8),999)&gt;=0),BH8,              REPLACE(BH8,BK8,IFERROR(FIND(" ",BH8,BK8),999)-BK8,                   INDEX(BH$2:BH$100,BL8)                  )), REPLACE(BH8,BI8,IFERROR(FIND(" ",BH8,BI8),999)-BI8,                   INDEX(BH$2:BH$100,BJ8)                  ) )</f>
        <v>dp1[perno] = p[perno]</v>
      </c>
      <c r="BN8" s="0" t="n">
        <f aca="false">IFERROR(FIND("f_",LOWER(BM8)),-1)</f>
        <v>-1</v>
      </c>
      <c r="BO8" s="0" t="n">
        <f aca="false">IF(BN8=-1,-1, VALUE(MID(BM8,BN8+2, IFERROR(FIND(" ",BM8,BN8),999)-BN8-2)))</f>
        <v>-1</v>
      </c>
      <c r="BP8" s="0" t="n">
        <f aca="false">IFERROR(FIND("r_",LOWER(BM8)),-1)</f>
        <v>-1</v>
      </c>
      <c r="BQ8" s="0" t="n">
        <f aca="false">IF(BP8=-1,-1, ROW(BP8)-1+VALUE(MID(BM8,BP8+2, IFERROR(FIND(" ",BM8,BP8),999)-BP8-2)))</f>
        <v>-1</v>
      </c>
      <c r="BR8" s="0" t="str">
        <f aca="false">IF(OR(BN8=-1,IFERROR(INDEX(BN$2:BN$100,BO8),999)&gt;=0,IFERROR(INDEX(BP$2:BP$100,BO8),999)&gt;=0),IF(OR(BP8=-1,IFERROR(INDEX(BN$2:BN$100,BQ8),999)&gt;=0,IFERROR(INDEX(BP$2:BP$100,BQ8),999)&gt;=0),BM8,              REPLACE(BM8,BP8,IFERROR(FIND(" ",BM8,BP8),999)-BP8,                   INDEX(BM$2:BM$100,BQ8)                  )), REPLACE(BM8,BN8,IFERROR(FIND(" ",BM8,BN8),999)-BN8,                   INDEX(BM$2:BM$100,BO8)                  ) )</f>
        <v>dp1[perno] = p[perno]</v>
      </c>
      <c r="BS8" s="0" t="n">
        <f aca="false">IFERROR(FIND("f_",LOWER(BR8)),-1)</f>
        <v>-1</v>
      </c>
      <c r="BT8" s="0" t="n">
        <f aca="false">IF(BS8=-1,-1, VALUE(MID(BR8,BS8+2, IFERROR(FIND(" ",BR8,BS8),999)-BS8-2)))</f>
        <v>-1</v>
      </c>
      <c r="BU8" s="0" t="n">
        <f aca="false">IFERROR(FIND("r_",LOWER(BR8)),-1)</f>
        <v>-1</v>
      </c>
      <c r="BV8" s="0" t="n">
        <f aca="false">IF(BU8=-1,-1, ROW(BU8)-1+VALUE(MID(BR8,BU8+2, IFERROR(FIND(" ",BR8,BU8),999)-BU8-2)))</f>
        <v>-1</v>
      </c>
      <c r="BW8" s="0" t="str">
        <f aca="false">IF(OR(BS8=-1,IFERROR(INDEX(BS$2:BS$100,BT8),999)&gt;=0,IFERROR(INDEX(BU$2:BU$100,BT8),999)&gt;=0),IF(OR(BU8=-1,IFERROR(INDEX(BS$2:BS$100,BV8),999)&gt;=0,IFERROR(INDEX(BU$2:BU$100,BV8),999)&gt;=0),BR8,              REPLACE(BR8,BU8,IFERROR(FIND(" ",BR8,BU8),999)-BU8,                   INDEX(BR$2:BR$100,BV8)                  )), REPLACE(BR8,BS8,IFERROR(FIND(" ",BR8,BS8),999)-BS8,                   INDEX(BR$2:BR$100,BT8)                  ) )</f>
        <v>dp1[perno] = p[perno]</v>
      </c>
      <c r="BX8" s="0" t="n">
        <f aca="false">IFERROR(FIND("f_",LOWER(BW8)),-1)</f>
        <v>-1</v>
      </c>
      <c r="BY8" s="0" t="n">
        <f aca="false">IF(BX8=-1,-1, VALUE(MID(BW8,BX8+2, IFERROR(FIND(" ",BW8,BX8),999)-BX8-2)))</f>
        <v>-1</v>
      </c>
      <c r="BZ8" s="0" t="n">
        <f aca="false">IFERROR(FIND("r_",LOWER(BW8)),-1)</f>
        <v>-1</v>
      </c>
      <c r="CA8" s="0" t="n">
        <f aca="false">IF(BZ8=-1,-1, ROW(BZ8)-1+VALUE(MID(BW8,BZ8+2, IFERROR(FIND(" ",BW8,BZ8),999)-BZ8-2)))</f>
        <v>-1</v>
      </c>
      <c r="CB8" s="0" t="str">
        <f aca="false">IF(OR(BX8=-1,IFERROR(INDEX(BX$2:BX$100,BY8),999)&gt;=0,IFERROR(INDEX(BZ$2:BZ$100,BY8),999)&gt;=0),IF(OR(BZ8=-1,IFERROR(INDEX(BX$2:BX$100,CA8),999)&gt;=0,IFERROR(INDEX(BZ$2:BZ$100,CA8),999)&gt;=0),BW8,              REPLACE(BW8,BZ8,IFERROR(FIND(" ",BW8,BZ8),999)-BZ8,                   INDEX(BW$2:BW$100,CA8)                  )), REPLACE(BW8,BX8,IFERROR(FIND(" ",BW8,BX8),999)-BX8,                   INDEX(BW$2:BW$100,BY8)                  ) )</f>
        <v>dp1[perno] = p[perno]</v>
      </c>
      <c r="CC8" s="0" t="n">
        <f aca="false">IFERROR(FIND("f_",LOWER(CB8)),-1)</f>
        <v>-1</v>
      </c>
      <c r="CD8" s="0" t="n">
        <f aca="false">IF(CC8=-1,-1, VALUE(MID(CB8,CC8+2, IFERROR(FIND(" ",CB8,CC8),999)-CC8-2)))</f>
        <v>-1</v>
      </c>
      <c r="CE8" s="0" t="n">
        <f aca="false">IFERROR(FIND("r_",LOWER(CB8)),-1)</f>
        <v>-1</v>
      </c>
      <c r="CF8" s="0" t="n">
        <f aca="false">IF(CE8=-1,-1, ROW(CE8)-1+VALUE(MID(CB8,CE8+2, IFERROR(FIND(" ",CB8,CE8),999)-CE8-2)))</f>
        <v>-1</v>
      </c>
      <c r="CG8" s="0" t="str">
        <f aca="false">IF(OR(CC8=-1,IFERROR(INDEX(CC$2:CC$100,CD8),999)&gt;=0,IFERROR(INDEX(CE$2:CE$100,CD8),999)&gt;=0),IF(OR(CE8=-1,IFERROR(INDEX(CC$2:CC$100,CF8),999)&gt;=0,IFERROR(INDEX(CE$2:CE$100,CF8),999)&gt;=0),CB8,              REPLACE(CB8,CE8,IFERROR(FIND(" ",CB8,CE8),999)-CE8,                   INDEX(CB$2:CB$100,CF8)                  )), REPLACE(CB8,CC8,IFERROR(FIND(" ",CB8,CC8),999)-CC8,                   INDEX(CB$2:CB$100,CD8)                  ) )</f>
        <v>dp1[perno] = p[perno]</v>
      </c>
      <c r="CH8" s="0" t="n">
        <f aca="false">IFERROR(FIND("f_",LOWER(CG8)),-1)</f>
        <v>-1</v>
      </c>
      <c r="CI8" s="0" t="n">
        <f aca="false">IF(CH8=-1,-1, VALUE(MID(CG8,CH8+2, IFERROR(FIND(" ",CG8,CH8),999)-CH8-2)))</f>
        <v>-1</v>
      </c>
      <c r="CJ8" s="0" t="n">
        <f aca="false">IFERROR(FIND("r_",LOWER(CG8)),-1)</f>
        <v>-1</v>
      </c>
      <c r="CK8" s="0" t="n">
        <f aca="false">IF(CJ8=-1,-1, ROW(CJ8)-1+VALUE(MID(CG8,CJ8+2, IFERROR(FIND(" ",CG8,CJ8),999)-CJ8-2)))</f>
        <v>-1</v>
      </c>
      <c r="CL8" s="0" t="str">
        <f aca="false">IF(OR(CH8=-1,IFERROR(INDEX(CH$2:CH$100,CI8),999)&gt;=0,IFERROR(INDEX(CJ$2:CJ$100,CI8),999)&gt;=0),IF(OR(CJ8=-1,IFERROR(INDEX(CH$2:CH$100,CK8),999)&gt;=0,IFERROR(INDEX(CJ$2:CJ$100,CK8),999)&gt;=0),CG8,              REPLACE(CG8,CJ8,IFERROR(FIND(" ",CG8,CJ8),999)-CJ8,                   INDEX(CG$2:CG$100,CK8)                  )), REPLACE(CG8,CH8,IFERROR(FIND(" ",CG8,CH8),999)-CH8,                   INDEX(CG$2:CG$100,CI8)                  ) )</f>
        <v>dp1[perno] = p[perno]</v>
      </c>
      <c r="CM8" s="0" t="n">
        <f aca="false">IFERROR(FIND("f_",LOWER(CL8)),-1)</f>
        <v>-1</v>
      </c>
      <c r="CN8" s="0" t="n">
        <f aca="false">IF(CM8=-1,-1, VALUE(MID(CL8,CM8+2, IFERROR(FIND(" ",CL8,CM8),999)-CM8-2)))</f>
        <v>-1</v>
      </c>
      <c r="CO8" s="0" t="n">
        <f aca="false">IFERROR(FIND("r_",LOWER(CL8)),-1)</f>
        <v>-1</v>
      </c>
      <c r="CP8" s="0" t="n">
        <f aca="false">IF(CO8=-1,-1, ROW(CO8)-1+VALUE(MID(CL8,CO8+2, IFERROR(FIND(" ",CL8,CO8),999)-CO8-2)))</f>
        <v>-1</v>
      </c>
      <c r="CQ8" s="0" t="str">
        <f aca="false">IF(OR(CM8=-1,IFERROR(INDEX(CM$2:CM$100,CN8),999)&gt;=0,IFERROR(INDEX(CO$2:CO$100,CN8),999)&gt;=0),IF(OR(CO8=-1,IFERROR(INDEX(CM$2:CM$100,CP8),999)&gt;=0,IFERROR(INDEX(CO$2:CO$100,CP8),999)&gt;=0),CL8,              REPLACE(CL8,CO8,IFERROR(FIND(" ",CL8,CO8),999)-CO8,                   INDEX(CL$2:CL$100,CP8)                  )), REPLACE(CL8,CM8,IFERROR(FIND(" ",CL8,CM8),999)-CM8,                   INDEX(CL$2:CL$100,CN8)                  ) )</f>
        <v>dp1[perno] = p[perno]</v>
      </c>
      <c r="CR8" s="0" t="n">
        <f aca="false">IFERROR(FIND("f_",LOWER(CQ8)),-1)</f>
        <v>-1</v>
      </c>
      <c r="CS8" s="0" t="n">
        <f aca="false">IF(CR8=-1,-1, VALUE(MID(CQ8,CR8+2, IFERROR(FIND(" ",CQ8,CR8),999)-CR8-2)))</f>
        <v>-1</v>
      </c>
      <c r="CT8" s="0" t="n">
        <f aca="false">IFERROR(FIND("r_",LOWER(CQ8)),-1)</f>
        <v>-1</v>
      </c>
      <c r="CU8" s="0" t="n">
        <f aca="false">IF(CT8=-1,-1, ROW(CT8)-1+VALUE(MID(CQ8,CT8+2, IFERROR(FIND(" ",CQ8,CT8),999)-CT8-2)))</f>
        <v>-1</v>
      </c>
      <c r="CV8" s="0" t="str">
        <f aca="false">IF(OR(CR8=-1,IFERROR(INDEX(CR$2:CR$100,CS8),999)&gt;=0,IFERROR(INDEX(CT$2:CT$100,CS8),999)&gt;=0),IF(OR(CT8=-1,IFERROR(INDEX(CR$2:CR$100,CU8),999)&gt;=0,IFERROR(INDEX(CT$2:CT$100,CU8),999)&gt;=0),CQ8,              REPLACE(CQ8,CT8,IFERROR(FIND(" ",CQ8,CT8),999)-CT8,                   INDEX(CQ$2:CQ$100,CU8)                  )), REPLACE(CQ8,CR8,IFERROR(FIND(" ",CQ8,CR8),999)-CR8,                   INDEX(CQ$2:CQ$100,CS8)                  ) )</f>
        <v>dp1[perno] = p[perno]</v>
      </c>
      <c r="CW8" s="0" t="n">
        <f aca="false">IFERROR(FIND("f_",LOWER(CV8)),-1)</f>
        <v>-1</v>
      </c>
      <c r="CX8" s="0" t="n">
        <f aca="false">IF(CW8=-1,-1, VALUE(MID(CV8,CW8+2, IFERROR(FIND(" ",CV8,CW8),999)-CW8-2)))</f>
        <v>-1</v>
      </c>
      <c r="CY8" s="0" t="n">
        <f aca="false">IFERROR(FIND("r_",LOWER(CV8)),-1)</f>
        <v>-1</v>
      </c>
      <c r="CZ8" s="0" t="n">
        <f aca="false">IF(CY8=-1,-1, ROW(CY8)-1+VALUE(MID(CV8,CY8+2, IFERROR(FIND(" ",CV8,CY8),999)-CY8-2)))</f>
        <v>-1</v>
      </c>
      <c r="DA8" s="0" t="str">
        <f aca="false">IF(OR(CW8=-1,IFERROR(INDEX(CW$2:CW$100,CX8),999)&gt;=0,IFERROR(INDEX(CY$2:CY$100,CX8),999)&gt;=0),IF(OR(CY8=-1,IFERROR(INDEX(CW$2:CW$100,CZ8),999)&gt;=0,IFERROR(INDEX(CY$2:CY$100,CZ8),999)&gt;=0),CV8,              REPLACE(CV8,CY8,IFERROR(FIND(" ",CV8,CY8),999)-CY8,                   INDEX(CV$2:CV$100,CZ8)                  )), REPLACE(CV8,CW8,IFERROR(FIND(" ",CV8,CW8),999)-CW8,                   INDEX(CV$2:CV$100,CX8)                  ) )</f>
        <v>dp1[perno] = p[perno]</v>
      </c>
      <c r="DB8" s="0" t="n">
        <f aca="false">IFERROR(FIND("f_",LOWER(DA8)),-1)</f>
        <v>-1</v>
      </c>
      <c r="DC8" s="0" t="n">
        <f aca="false">IF(DB8=-1,-1, VALUE(MID(DA8,DB8+2, IFERROR(FIND(" ",DA8,DB8),999)-DB8-2)))</f>
        <v>-1</v>
      </c>
      <c r="DD8" s="0" t="n">
        <f aca="false">IFERROR(FIND("r_",LOWER(DA8)),-1)</f>
        <v>-1</v>
      </c>
      <c r="DE8" s="0" t="n">
        <f aca="false">IF(DD8=-1,-1, ROW(DD8)-1+VALUE(MID(DA8,DD8+2, IFERROR(FIND(" ",DA8,DD8),999)-DD8-2)))</f>
        <v>-1</v>
      </c>
      <c r="DF8" s="0" t="str">
        <f aca="false">IF(OR(DB8=-1,IFERROR(INDEX(DB$2:DB$100,DC8),999)&gt;=0,IFERROR(INDEX(DD$2:DD$100,DC8),999)&gt;=0),IF(OR(DD8=-1,IFERROR(INDEX(DB$2:DB$100,DE8),999)&gt;=0,IFERROR(INDEX(DD$2:DD$100,DE8),999)&gt;=0),DA8,              REPLACE(DA8,DD8,IFERROR(FIND(" ",DA8,DD8),999)-DD8,                   INDEX(DA$2:DA$100,DE8)                  )), REPLACE(DA8,DB8,IFERROR(FIND(" ",DA8,DB8),999)-DB8,                   INDEX(DA$2:DA$100,DC8)                  ) )</f>
        <v>dp1[perno] = p[perno]</v>
      </c>
      <c r="DG8" s="0" t="n">
        <f aca="false">IFERROR(FIND("f_",LOWER(DF8)),-1)</f>
        <v>-1</v>
      </c>
      <c r="DH8" s="0" t="n">
        <f aca="false">IF(DG8=-1,-1, VALUE(MID(DF8,DG8+2, IFERROR(FIND(" ",DF8,DG8),999)-DG8-2)))</f>
        <v>-1</v>
      </c>
      <c r="DI8" s="0" t="n">
        <f aca="false">IFERROR(FIND("r_",LOWER(DF8)),-1)</f>
        <v>-1</v>
      </c>
      <c r="DJ8" s="0" t="n">
        <f aca="false">IF(DI8=-1,-1, ROW(DI8)-1+VALUE(MID(DF8,DI8+2, IFERROR(FIND(" ",DF8,DI8),999)-DI8-2)))</f>
        <v>-1</v>
      </c>
      <c r="DK8" s="0" t="str">
        <f aca="false">IF(OR(DG8=-1,IFERROR(INDEX(DG$2:DG$100,DH8),999)&gt;=0,IFERROR(INDEX(DI$2:DI$100,DH8),999)&gt;=0),IF(OR(DI8=-1,IFERROR(INDEX(DG$2:DG$100,DJ8),999)&gt;=0,IFERROR(INDEX(DI$2:DI$100,DJ8),999)&gt;=0),DF8,              REPLACE(DF8,DI8,IFERROR(FIND(" ",DF8,DI8),999)-DI8,                   INDEX(DF$2:DF$100,DJ8)                  )), REPLACE(DF8,DG8,IFERROR(FIND(" ",DF8,DG8),999)-DG8,                   INDEX(DF$2:DF$100,DH8)                  ) )</f>
        <v>dp1[perno] = p[perno]</v>
      </c>
      <c r="DL8" s="0" t="n">
        <f aca="false">IFERROR(FIND("f_",LOWER(DK8)),-1)</f>
        <v>-1</v>
      </c>
      <c r="DM8" s="0" t="n">
        <f aca="false">IF(DL8=-1,-1, VALUE(MID(DK8,DL8+2, IFERROR(FIND(" ",DK8,DL8),999)-DL8-2)))</f>
        <v>-1</v>
      </c>
      <c r="DN8" s="0" t="n">
        <f aca="false">IFERROR(FIND("r_",LOWER(DK8)),-1)</f>
        <v>-1</v>
      </c>
      <c r="DO8" s="0" t="n">
        <f aca="false">IF(DN8=-1,-1, ROW(DN8)-1+VALUE(MID(DK8,DN8+2, IFERROR(FIND(" ",DK8,DN8),999)-DN8-2)))</f>
        <v>-1</v>
      </c>
      <c r="DP8" s="0" t="str">
        <f aca="false">IF(OR(DL8=-1,IFERROR(INDEX(DL$2:DL$100,DM8),999)&gt;=0,IFERROR(INDEX(DN$2:DN$100,DM8),999)&gt;=0),IF(OR(DN8=-1,IFERROR(INDEX(DL$2:DL$100,DO8),999)&gt;=0,IFERROR(INDEX(DN$2:DN$100,DO8),999)&gt;=0),DK8,              REPLACE(DK8,DN8,IFERROR(FIND(" ",DK8,DN8),999)-DN8,                   INDEX(DK$2:DK$100,DO8)                  )), REPLACE(DK8,DL8,IFERROR(FIND(" ",DK8,DL8),999)-DL8,                   INDEX(DK$2:DK$100,DM8)                  ) )</f>
        <v>dp1[perno] = p[perno]</v>
      </c>
      <c r="DQ8" s="0" t="n">
        <f aca="false">IFERROR(FIND("f_",LOWER(DP8)),-1)</f>
        <v>-1</v>
      </c>
      <c r="DR8" s="0" t="n">
        <f aca="false">IF(DQ8=-1,-1, VALUE(MID(DP8,DQ8+2, IFERROR(FIND(" ",DP8,DQ8),999)-DQ8-2)))</f>
        <v>-1</v>
      </c>
      <c r="DS8" s="0" t="n">
        <f aca="false">IFERROR(FIND("r_",LOWER(DP8)),-1)</f>
        <v>-1</v>
      </c>
      <c r="DT8" s="0" t="n">
        <f aca="false">IF(DS8=-1,-1, ROW(DS8)-1+VALUE(MID(DP8,DS8+2, IFERROR(FIND(" ",DP8,DS8),999)-DS8-2)))</f>
        <v>-1</v>
      </c>
      <c r="DU8" s="0" t="str">
        <f aca="false">IF(OR(DQ8=-1,IFERROR(INDEX(DQ$2:DQ$100,DR8),999)&gt;=0,IFERROR(INDEX(DS$2:DS$100,DR8),999)&gt;=0),IF(OR(DS8=-1,IFERROR(INDEX(DQ$2:DQ$100,DT8),999)&gt;=0,IFERROR(INDEX(DS$2:DS$100,DT8),999)&gt;=0),DP8,              REPLACE(DP8,DS8,IFERROR(FIND(" ",DP8,DS8),999)-DS8,                   INDEX(DP$2:DP$100,DT8)                  )), REPLACE(DP8,DQ8,IFERROR(FIND(" ",DP8,DQ8),999)-DQ8,                   INDEX(DP$2:DP$100,DR8)                  ) )</f>
        <v>dp1[perno] = p[perno]</v>
      </c>
      <c r="DV8" s="0" t="n">
        <f aca="false">IFERROR(FIND("f_",LOWER(DU8)),-1)</f>
        <v>-1</v>
      </c>
      <c r="DW8" s="0" t="n">
        <f aca="false">IF(DV8=-1,-1, VALUE(MID(DU8,DV8+2, IFERROR(FIND(" ",DU8,DV8),999)-DV8-2)))</f>
        <v>-1</v>
      </c>
      <c r="DX8" s="0" t="n">
        <f aca="false">IFERROR(FIND("r_",LOWER(DU8)),-1)</f>
        <v>-1</v>
      </c>
      <c r="DY8" s="0" t="n">
        <f aca="false">IF(DX8=-1,-1, ROW(DX8)-1+VALUE(MID(DU8,DX8+2, IFERROR(FIND(" ",DU8,DX8),999)-DX8-2)))</f>
        <v>-1</v>
      </c>
      <c r="DZ8" s="0" t="str">
        <f aca="false">IF(OR(DV8=-1,IFERROR(INDEX(DV$2:DV$100,DW8),999)&gt;=0,IFERROR(INDEX(DX$2:DX$100,DW8),999)&gt;=0),IF(OR(DX8=-1,IFERROR(INDEX(DV$2:DV$100,DY8),999)&gt;=0,IFERROR(INDEX(DX$2:DX$100,DY8),999)&gt;=0),DU8,              REPLACE(DU8,DX8,IFERROR(FIND(" ",DU8,DX8),999)-DX8,                   INDEX(DU$2:DU$100,DY8)                  )), REPLACE(DU8,DV8,IFERROR(FIND(" ",DU8,DV8),999)-DV8,                   INDEX(DU$2:DU$100,DW8)                  ) )</f>
        <v>dp1[perno] = p[perno]</v>
      </c>
      <c r="EA8" s="0" t="n">
        <f aca="false">IFERROR(FIND("f_",LOWER(DZ8)),-1)</f>
        <v>-1</v>
      </c>
      <c r="EB8" s="0" t="n">
        <f aca="false">IF(EA8=-1,-1, VALUE(MID(DZ8,EA8+2, IFERROR(FIND(" ",DZ8,EA8),999)-EA8-2)))</f>
        <v>-1</v>
      </c>
      <c r="EC8" s="0" t="n">
        <f aca="false">IFERROR(FIND("r_",LOWER(DZ8)),-1)</f>
        <v>-1</v>
      </c>
      <c r="ED8" s="0" t="n">
        <f aca="false">IF(EC8=-1,-1, ROW(EC8)-1+VALUE(MID(DZ8,EC8+2, IFERROR(FIND(" ",DZ8,EC8),999)-EC8-2)))</f>
        <v>-1</v>
      </c>
      <c r="EE8" s="0" t="str">
        <f aca="false">IF(OR(EA8=-1,IFERROR(INDEX(EA$2:EA$100,EB8),999)&gt;=0,IFERROR(INDEX(EC$2:EC$100,EB8),999)&gt;=0),IF(OR(EC8=-1,IFERROR(INDEX(EA$2:EA$100,ED8),999)&gt;=0,IFERROR(INDEX(EC$2:EC$100,ED8),999)&gt;=0),DZ8,              REPLACE(DZ8,EC8,IFERROR(FIND(" ",DZ8,EC8),999)-EC8,                   INDEX(DZ$2:DZ$100,ED8)                  )), REPLACE(DZ8,EA8,IFERROR(FIND(" ",DZ8,EA8),999)-EA8,                   INDEX(DZ$2:DZ$100,EB8)                  ) )</f>
        <v>dp1[perno] = p[perno]</v>
      </c>
      <c r="EF8" s="0" t="n">
        <f aca="false">IFERROR(FIND("f_",LOWER(EE8)),-1)</f>
        <v>-1</v>
      </c>
      <c r="EG8" s="0" t="n">
        <f aca="false">IF(EF8=-1,-1, VALUE(MID(EE8,EF8+2, IFERROR(FIND(" ",EE8,EF8),999)-EF8-2)))</f>
        <v>-1</v>
      </c>
      <c r="EH8" s="0" t="n">
        <f aca="false">IFERROR(FIND("r_",LOWER(EE8)),-1)</f>
        <v>-1</v>
      </c>
      <c r="EI8" s="0" t="n">
        <f aca="false">IF(EH8=-1,-1, ROW(EH8)-1+VALUE(MID(EE8,EH8+2, IFERROR(FIND(" ",EE8,EH8),999)-EH8-2)))</f>
        <v>-1</v>
      </c>
      <c r="EJ8" s="0" t="str">
        <f aca="false">IF(OR(EF8=-1,IFERROR(INDEX(EF$2:EF$100,EG8),999)&gt;=0,IFERROR(INDEX(EH$2:EH$100,EG8),999)&gt;=0),IF(OR(EH8=-1,IFERROR(INDEX(EF$2:EF$100,EI8),999)&gt;=0,IFERROR(INDEX(EH$2:EH$100,EI8),999)&gt;=0),EE8,              REPLACE(EE8,EH8,IFERROR(FIND(" ",EE8,EH8),999)-EH8,                   INDEX(EE$2:EE$100,EI8)                  )), REPLACE(EE8,EF8,IFERROR(FIND(" ",EE8,EF8),999)-EF8,                   INDEX(EE$2:EE$100,EG8)                  ) )</f>
        <v>dp1[perno] = p[perno]</v>
      </c>
      <c r="EK8" s="0" t="n">
        <f aca="false">IFERROR(FIND("f_",LOWER(EJ8)),-1)</f>
        <v>-1</v>
      </c>
      <c r="EL8" s="0" t="n">
        <f aca="false">IF(EK8=-1,-1, VALUE(MID(EJ8,EK8+2, IFERROR(FIND(" ",EJ8,EK8),999)-EK8-2)))</f>
        <v>-1</v>
      </c>
      <c r="EM8" s="0" t="n">
        <f aca="false">IFERROR(FIND("r_",LOWER(EJ8)),-1)</f>
        <v>-1</v>
      </c>
      <c r="EN8" s="0" t="n">
        <f aca="false">IF(EM8=-1,-1, ROW(EM8)-1+VALUE(MID(EJ8,EM8+2, IFERROR(FIND(" ",EJ8,EM8),999)-EM8-2)))</f>
        <v>-1</v>
      </c>
      <c r="EO8" s="0" t="str">
        <f aca="false">IF(OR(EK8=-1,IFERROR(INDEX(EK$2:EK$100,EL8),999)&gt;=0,IFERROR(INDEX(EM$2:EM$100,EL8),999)&gt;=0),IF(OR(EM8=-1,IFERROR(INDEX(EK$2:EK$100,EN8),999)&gt;=0,IFERROR(INDEX(EM$2:EM$100,EN8),999)&gt;=0),EJ8,              REPLACE(EJ8,EM8,IFERROR(FIND(" ",EJ8,EM8),999)-EM8,                   INDEX(EJ$2:EJ$100,EN8)                  )), REPLACE(EJ8,EK8,IFERROR(FIND(" ",EJ8,EK8),999)-EK8,                   INDEX(EJ$2:EJ$100,EL8)                  ) )</f>
        <v>dp1[perno] = p[perno]</v>
      </c>
      <c r="EP8" s="0" t="n">
        <f aca="false">IFERROR(FIND("f_",LOWER(EO8)),-1)</f>
        <v>-1</v>
      </c>
      <c r="EQ8" s="0" t="n">
        <f aca="false">IF(EP8=-1,-1, VALUE(MID(EO8,EP8+2, IFERROR(FIND(" ",EO8,EP8),999)-EP8-2)))</f>
        <v>-1</v>
      </c>
      <c r="ER8" s="0" t="n">
        <f aca="false">IFERROR(FIND("r_",LOWER(EO8)),-1)</f>
        <v>-1</v>
      </c>
      <c r="ES8" s="0" t="n">
        <f aca="false">IF(ER8=-1,-1, ROW(ER8)-1+VALUE(MID(EO8,ER8+2, IFERROR(FIND(" ",EO8,ER8),999)-ER8-2)))</f>
        <v>-1</v>
      </c>
      <c r="ET8" s="0" t="str">
        <f aca="false">IF(OR(EP8=-1,IFERROR(INDEX(EP$2:EP$100,EQ8),999)&gt;=0,IFERROR(INDEX(ER$2:ER$100,EQ8),999)&gt;=0),IF(OR(ER8=-1,IFERROR(INDEX(EP$2:EP$100,ES8),999)&gt;=0,IFERROR(INDEX(ER$2:ER$100,ES8),999)&gt;=0),EO8,              REPLACE(EO8,ER8,IFERROR(FIND(" ",EO8,ER8),999)-ER8,                   INDEX(EO$2:EO$100,ES8)                  )), REPLACE(EO8,EP8,IFERROR(FIND(" ",EO8,EP8),999)-EP8,                   INDEX(EO$2:EO$100,EQ8)                  ) )</f>
        <v>dp1[perno] = p[perno]</v>
      </c>
      <c r="EU8" s="0" t="n">
        <f aca="false">IFERROR(FIND("f_",LOWER(ET8)),-1)</f>
        <v>-1</v>
      </c>
      <c r="EV8" s="0" t="n">
        <f aca="false">IF(EU8=-1,-1, VALUE(MID(ET8,EU8+2, IFERROR(FIND(" ",ET8,EU8),999)-EU8-2)))</f>
        <v>-1</v>
      </c>
      <c r="EW8" s="0" t="n">
        <f aca="false">IFERROR(FIND("r_",LOWER(ET8)),-1)</f>
        <v>-1</v>
      </c>
      <c r="EX8" s="0" t="n">
        <f aca="false">IF(EW8=-1,-1, ROW(EW8)-1+VALUE(MID(ET8,EW8+2, IFERROR(FIND(" ",ET8,EW8),999)-EW8-2)))</f>
        <v>-1</v>
      </c>
      <c r="EY8" s="0" t="str">
        <f aca="false">IF(OR(EU8=-1,IFERROR(INDEX(EU$2:EU$100,EV8),999)&gt;=0,IFERROR(INDEX(EW$2:EW$100,EV8),999)&gt;=0),IF(OR(EW8=-1,IFERROR(INDEX(EU$2:EU$100,EX8),999)&gt;=0,IFERROR(INDEX(EW$2:EW$100,EX8),999)&gt;=0),ET8,              REPLACE(ET8,EW8,IFERROR(FIND(" ",ET8,EW8),999)-EW8,                   INDEX(ET$2:ET$100,EX8)                  )), REPLACE(ET8,EU8,IFERROR(FIND(" ",ET8,EU8),999)-EU8,                   INDEX(ET$2:ET$100,EV8)                  ) )</f>
        <v>dp1[perno] = p[perno]</v>
      </c>
      <c r="EZ8" s="0" t="n">
        <f aca="false">IFERROR(FIND("f_",LOWER(EY8)),-1)</f>
        <v>-1</v>
      </c>
      <c r="FA8" s="0" t="n">
        <f aca="false">IF(EZ8=-1,-1, VALUE(MID(EY8,EZ8+2, IFERROR(FIND(" ",EY8,EZ8),999)-EZ8-2)))</f>
        <v>-1</v>
      </c>
      <c r="FB8" s="0" t="n">
        <f aca="false">IFERROR(FIND("r_",LOWER(EY8)),-1)</f>
        <v>-1</v>
      </c>
      <c r="FC8" s="0" t="n">
        <f aca="false">IF(FB8=-1,-1, ROW(FB8)-1+VALUE(MID(EY8,FB8+2, IFERROR(FIND(" ",EY8,FB8),999)-FB8-2)))</f>
        <v>-1</v>
      </c>
      <c r="FD8" s="0" t="str">
        <f aca="false">IF(OR(EZ8=-1,IFERROR(INDEX(EZ$2:EZ$100,FA8),999)&gt;=0,IFERROR(INDEX(FB$2:FB$100,FA8),999)&gt;=0),IF(OR(FB8=-1,IFERROR(INDEX(EZ$2:EZ$100,FC8),999)&gt;=0,IFERROR(INDEX(FB$2:FB$100,FC8),999)&gt;=0),EY8,              REPLACE(EY8,FB8,IFERROR(FIND(" ",EY8,FB8),999)-FB8,                   INDEX(EY$2:EY$100,FC8)                  )), REPLACE(EY8,EZ8,IFERROR(FIND(" ",EY8,EZ8),999)-EZ8,                   INDEX(EY$2:EY$100,FA8)                  ) )</f>
        <v>dp1[perno] = p[perno]</v>
      </c>
      <c r="FE8" s="0" t="n">
        <f aca="false">IFERROR(FIND("f_",LOWER(FD8)),-1)</f>
        <v>-1</v>
      </c>
      <c r="FF8" s="0" t="n">
        <f aca="false">IF(FE8=-1,-1, VALUE(MID(FD8,FE8+2, IFERROR(FIND(" ",FD8,FE8),999)-FE8-2)))</f>
        <v>-1</v>
      </c>
      <c r="FG8" s="0" t="n">
        <f aca="false">IFERROR(FIND("r_",LOWER(FD8)),-1)</f>
        <v>-1</v>
      </c>
      <c r="FH8" s="0" t="n">
        <f aca="false">IF(FG8=-1,-1, ROW(FG8)-1+VALUE(MID(FD8,FG8+2, IFERROR(FIND(" ",FD8,FG8),999)-FG8-2)))</f>
        <v>-1</v>
      </c>
      <c r="FI8" s="0" t="str">
        <f aca="false">IF(OR(FE8=-1,IFERROR(INDEX(FE$2:FE$100,FF8),999)&gt;=0,IFERROR(INDEX(FG$2:FG$100,FF8),999)&gt;=0),IF(OR(FG8=-1,IFERROR(INDEX(FE$2:FE$100,FH8),999)&gt;=0,IFERROR(INDEX(FG$2:FG$100,FH8),999)&gt;=0),FD8,              REPLACE(FD8,FG8,IFERROR(FIND(" ",FD8,FG8),999)-FG8,                   INDEX(FD$2:FD$100,FH8)                  )), REPLACE(FD8,FE8,IFERROR(FIND(" ",FD8,FE8),999)-FE8,                   INDEX(FD$2:FD$100,FF8)                  ) )</f>
        <v>dp1[perno] = p[perno]</v>
      </c>
      <c r="FJ8" s="0" t="n">
        <f aca="false">IFERROR(FIND("f_",LOWER(FI8)),-1)</f>
        <v>-1</v>
      </c>
      <c r="FK8" s="0" t="n">
        <f aca="false">IF(FJ8=-1,-1, VALUE(MID(FI8,FJ8+2, IFERROR(FIND(" ",FI8,FJ8),999)-FJ8-2)))</f>
        <v>-1</v>
      </c>
      <c r="FL8" s="0" t="n">
        <f aca="false">IFERROR(FIND("r_",LOWER(FI8)),-1)</f>
        <v>-1</v>
      </c>
      <c r="FM8" s="0" t="n">
        <f aca="false">IF(FL8=-1,-1, ROW(FL8)-1+VALUE(MID(FI8,FL8+2, IFERROR(FIND(" ",FI8,FL8),999)-FL8-2)))</f>
        <v>-1</v>
      </c>
      <c r="FN8" s="0" t="str">
        <f aca="false">IF(OR(FJ8=-1,IFERROR(INDEX(FJ$2:FJ$100,FK8),999)&gt;=0,IFERROR(INDEX(FL$2:FL$100,FK8),999)&gt;=0),IF(OR(FL8=-1,IFERROR(INDEX(FJ$2:FJ$100,FM8),999)&gt;=0,IFERROR(INDEX(FL$2:FL$100,FM8),999)&gt;=0),FI8,              REPLACE(FI8,FL8,IFERROR(FIND(" ",FI8,FL8),999)-FL8,                   INDEX(FI$2:FI$100,FM8)                  )), REPLACE(FI8,FJ8,IFERROR(FIND(" ",FI8,FJ8),999)-FJ8,                   INDEX(FI$2:FI$100,FK8)                  ) )</f>
        <v>dp1[perno] = p[perno]</v>
      </c>
      <c r="FO8" s="0" t="n">
        <f aca="false">IFERROR(FIND("f_",LOWER(FN8)),-1)</f>
        <v>-1</v>
      </c>
      <c r="FP8" s="0" t="n">
        <f aca="false">IF(FO8=-1,-1, VALUE(MID(FN8,FO8+2, IFERROR(FIND(" ",FN8,FO8),999)-FO8-2)))</f>
        <v>-1</v>
      </c>
      <c r="FQ8" s="0" t="n">
        <f aca="false">IFERROR(FIND("r_",LOWER(FN8)),-1)</f>
        <v>-1</v>
      </c>
      <c r="FR8" s="0" t="n">
        <f aca="false">IF(FQ8=-1,-1, ROW(FQ8)-1+VALUE(MID(FN8,FQ8+2, IFERROR(FIND(" ",FN8,FQ8),999)-FQ8-2)))</f>
        <v>-1</v>
      </c>
      <c r="FS8" s="0" t="str">
        <f aca="false">IF(OR(FO8=-1,IFERROR(INDEX(FO$2:FO$100,FP8),999)&gt;=0,IFERROR(INDEX(FQ$2:FQ$100,FP8),999)&gt;=0),IF(OR(FQ8=-1,IFERROR(INDEX(FO$2:FO$100,FR8),999)&gt;=0,IFERROR(INDEX(FQ$2:FQ$100,FR8),999)&gt;=0),FN8,              REPLACE(FN8,FQ8,IFERROR(FIND(" ",FN8,FQ8),999)-FQ8,                   INDEX(FN$2:FN$100,FR8)                  )), REPLACE(FN8,FO8,IFERROR(FIND(" ",FN8,FO8),999)-FO8,                   INDEX(FN$2:FN$100,FP8)                  ) )</f>
        <v>dp1[perno] = p[perno]</v>
      </c>
      <c r="FT8" s="0" t="n">
        <f aca="false">IFERROR(FIND("f_",LOWER(FS8)),-1)</f>
        <v>-1</v>
      </c>
      <c r="FU8" s="0" t="n">
        <f aca="false">IF(FT8=-1,-1, VALUE(MID(FS8,FT8+2, IFERROR(FIND(" ",FS8,FT8),999)-FT8-2)))</f>
        <v>-1</v>
      </c>
      <c r="FV8" s="0" t="n">
        <f aca="false">IFERROR(FIND("r_",LOWER(FS8)),-1)</f>
        <v>-1</v>
      </c>
      <c r="FW8" s="0" t="n">
        <f aca="false">IF(FV8=-1,-1, ROW(FV8)-1+VALUE(MID(FS8,FV8+2, IFERROR(FIND(" ",FS8,FV8),999)-FV8-2)))</f>
        <v>-1</v>
      </c>
      <c r="FX8" s="0" t="str">
        <f aca="false">IF(OR(FT8=-1,IFERROR(INDEX(FT$2:FT$100,FU8),999)&gt;=0,IFERROR(INDEX(FV$2:FV$100,FU8),999)&gt;=0),IF(OR(FV8=-1,IFERROR(INDEX(FT$2:FT$100,FW8),999)&gt;=0,IFERROR(INDEX(FV$2:FV$100,FW8),999)&gt;=0),FS8,              REPLACE(FS8,FV8,IFERROR(FIND(" ",FS8,FV8),999)-FV8,                   INDEX(FS$2:FS$100,FW8)                  )), REPLACE(FS8,FT8,IFERROR(FIND(" ",FS8,FT8),999)-FT8,                   INDEX(FS$2:FS$100,FU8)                  ) )</f>
        <v>dp1[perno] = p[perno]</v>
      </c>
      <c r="FY8" s="0" t="n">
        <f aca="false">IFERROR(FIND("f_",LOWER(FX8)),-1)</f>
        <v>-1</v>
      </c>
      <c r="FZ8" s="0" t="n">
        <f aca="false">IF(FY8=-1,-1, VALUE(MID(FX8,FY8+2, IFERROR(FIND(" ",FX8,FY8),999)-FY8-2)))</f>
        <v>-1</v>
      </c>
      <c r="GA8" s="0" t="n">
        <f aca="false">IFERROR(FIND("r_",LOWER(FX8)),-1)</f>
        <v>-1</v>
      </c>
      <c r="GB8" s="0" t="n">
        <f aca="false">IF(GA8=-1,-1, ROW(GA8)-1+VALUE(MID(FX8,GA8+2, IFERROR(FIND(" ",FX8,GA8),999)-GA8-2)))</f>
        <v>-1</v>
      </c>
      <c r="GC8" s="0" t="str">
        <f aca="false">IF(OR(FY8=-1,IFERROR(INDEX(FY$2:FY$100,FZ8),999)&gt;=0,IFERROR(INDEX(GA$2:GA$100,FZ8),999)&gt;=0),IF(OR(GA8=-1,IFERROR(INDEX(FY$2:FY$100,GB8),999)&gt;=0,IFERROR(INDEX(GA$2:GA$100,GB8),999)&gt;=0),FX8,              REPLACE(FX8,GA8,IFERROR(FIND(" ",FX8,GA8),999)-GA8,                   INDEX(FX$2:FX$100,GB8)                  )), REPLACE(FX8,FY8,IFERROR(FIND(" ",FX8,FY8),999)-FY8,                   INDEX(FX$2:FX$100,FZ8)                  ) )</f>
        <v>dp1[perno] = p[perno]</v>
      </c>
      <c r="GD8" s="0" t="n">
        <f aca="false">IFERROR(FIND("f_",LOWER(GC8)),-1)</f>
        <v>-1</v>
      </c>
      <c r="GE8" s="0" t="n">
        <f aca="false">IF(GD8=-1,-1, VALUE(MID(GC8,GD8+2, IFERROR(FIND(" ",GC8,GD8),999)-GD8-2)))</f>
        <v>-1</v>
      </c>
      <c r="GF8" s="0" t="n">
        <f aca="false">IFERROR(FIND("r_",LOWER(GC8)),-1)</f>
        <v>-1</v>
      </c>
      <c r="GG8" s="0" t="n">
        <f aca="false">IF(GF8=-1,-1, ROW(GF8)-1+VALUE(MID(GC8,GF8+2, IFERROR(FIND(" ",GC8,GF8),999)-GF8-2)))</f>
        <v>-1</v>
      </c>
      <c r="GH8" s="0" t="str">
        <f aca="false">IF(OR(GD8=-1,IFERROR(INDEX(GD$2:GD$100,GE8),999)&gt;=0,IFERROR(INDEX(GF$2:GF$100,GE8),999)&gt;=0),IF(OR(GF8=-1,IFERROR(INDEX(GD$2:GD$100,GG8),999)&gt;=0,IFERROR(INDEX(GF$2:GF$100,GG8),999)&gt;=0),GC8,              REPLACE(GC8,GF8,IFERROR(FIND(" ",GC8,GF8),999)-GF8,                   INDEX(GC$2:GC$100,GG8)                  )), REPLACE(GC8,GD8,IFERROR(FIND(" ",GC8,GD8),999)-GD8,                   INDEX(GC$2:GC$100,GE8)                  ) )</f>
        <v>dp1[perno] = p[perno]</v>
      </c>
      <c r="GI8" s="0" t="n">
        <f aca="false">IFERROR(FIND("f_",LOWER(GH8)),-1)</f>
        <v>-1</v>
      </c>
      <c r="GJ8" s="0" t="n">
        <f aca="false">IF(GI8=-1,-1, VALUE(MID(GH8,GI8+2, IFERROR(FIND(" ",GH8,GI8),999)-GI8-2)))</f>
        <v>-1</v>
      </c>
      <c r="GK8" s="0" t="n">
        <f aca="false">IFERROR(FIND("r_",LOWER(GH8)),-1)</f>
        <v>-1</v>
      </c>
      <c r="GL8" s="0" t="n">
        <f aca="false">IF(GK8=-1,-1, ROW(GK8)-1+VALUE(MID(GH8,GK8+2, IFERROR(FIND(" ",GH8,GK8),999)-GK8-2)))</f>
        <v>-1</v>
      </c>
      <c r="GM8" s="0" t="str">
        <f aca="false">IF(OR(GI8=-1,IFERROR(INDEX(GI$2:GI$100,GJ8),999)&gt;=0,IFERROR(INDEX(GK$2:GK$100,GJ8),999)&gt;=0),IF(OR(GK8=-1,IFERROR(INDEX(GI$2:GI$100,GL8),999)&gt;=0,IFERROR(INDEX(GK$2:GK$100,GL8),999)&gt;=0),GH8,              REPLACE(GH8,GK8,IFERROR(FIND(" ",GH8,GK8),999)-GK8,                   INDEX(GH$2:GH$100,GL8)                  )), REPLACE(GH8,GI8,IFERROR(FIND(" ",GH8,GI8),999)-GI8,                   INDEX(GH$2:GH$100,GJ8)                  ) )</f>
        <v>dp1[perno] = p[perno]</v>
      </c>
      <c r="GN8" s="0" t="n">
        <f aca="false">IFERROR(FIND("f_",LOWER(GM8)),-1)</f>
        <v>-1</v>
      </c>
      <c r="GO8" s="0" t="n">
        <f aca="false">IF(GN8=-1,-1, VALUE(MID(GM8,GN8+2, IFERROR(FIND(" ",GM8,GN8),999)-GN8-2)))</f>
        <v>-1</v>
      </c>
      <c r="GP8" s="0" t="n">
        <f aca="false">IFERROR(FIND("r_",LOWER(GM8)),-1)</f>
        <v>-1</v>
      </c>
      <c r="GQ8" s="0" t="n">
        <f aca="false">IF(GP8=-1,-1, ROW(GP8)-1+VALUE(MID(GM8,GP8+2, IFERROR(FIND(" ",GM8,GP8),999)-GP8-2)))</f>
        <v>-1</v>
      </c>
      <c r="GR8" s="0" t="str">
        <f aca="false">IF(OR(GN8=-1,IFERROR(INDEX(GN$2:GN$100,GO8),999)&gt;=0,IFERROR(INDEX(GP$2:GP$100,GO8),999)&gt;=0),IF(OR(GP8=-1,IFERROR(INDEX(GN$2:GN$100,GQ8),999)&gt;=0,IFERROR(INDEX(GP$2:GP$100,GQ8),999)&gt;=0),GM8,              REPLACE(GM8,GP8,IFERROR(FIND(" ",GM8,GP8),999)-GP8,                   INDEX(GM$2:GM$100,GQ8)                  )), REPLACE(GM8,GN8,IFERROR(FIND(" ",GM8,GN8),999)-GN8,                   INDEX(GM$2:GM$100,GO8)                  ) )</f>
        <v>dp1[perno] = p[perno]</v>
      </c>
      <c r="GS8" s="0" t="n">
        <f aca="false">IFERROR(FIND("f_",LOWER(GR8)),-1)</f>
        <v>-1</v>
      </c>
      <c r="GT8" s="0" t="n">
        <f aca="false">IF(GS8=-1,-1, VALUE(MID(GR8,GS8+2, IFERROR(FIND(" ",GR8,GS8),999)-GS8-2)))</f>
        <v>-1</v>
      </c>
      <c r="GU8" s="0" t="n">
        <f aca="false">IFERROR(FIND("r_",LOWER(GR8)),-1)</f>
        <v>-1</v>
      </c>
      <c r="GV8" s="0" t="n">
        <f aca="false">IF(GU8=-1,-1, ROW(GU8)-1+VALUE(MID(GR8,GU8+2, IFERROR(FIND(" ",GR8,GU8),999)-GU8-2)))</f>
        <v>-1</v>
      </c>
      <c r="GW8" s="0" t="str">
        <f aca="false">IF(OR(GS8=-1,IFERROR(INDEX(GS$2:GS$100,GT8),999)&gt;=0,IFERROR(INDEX(GU$2:GU$100,GT8),999)&gt;=0),IF(OR(GU8=-1,IFERROR(INDEX(GS$2:GS$100,GV8),999)&gt;=0,IFERROR(INDEX(GU$2:GU$100,GV8),999)&gt;=0),GR8,              REPLACE(GR8,GU8,IFERROR(FIND(" ",GR8,GU8),999)-GU8,                   INDEX(GR$2:GR$100,GV8)                  )), REPLACE(GR8,GS8,IFERROR(FIND(" ",GR8,GS8),999)-GS8,                   INDEX(GR$2:GR$100,GT8)                  ) )</f>
        <v>dp1[perno] = p[perno]</v>
      </c>
      <c r="GX8" s="0" t="n">
        <f aca="false">IFERROR(FIND("f_",LOWER(GW8)),-1)</f>
        <v>-1</v>
      </c>
      <c r="GY8" s="0" t="n">
        <f aca="false">IF(GX8=-1,-1, VALUE(MID(GW8,GX8+2, IFERROR(FIND(" ",GW8,GX8),999)-GX8-2)))</f>
        <v>-1</v>
      </c>
      <c r="GZ8" s="0" t="n">
        <f aca="false">IFERROR(FIND("r_",LOWER(GW8)),-1)</f>
        <v>-1</v>
      </c>
      <c r="HA8" s="0" t="n">
        <f aca="false">IF(GZ8=-1,-1, ROW(GZ8)-1+VALUE(MID(GW8,GZ8+2, IFERROR(FIND(" ",GW8,GZ8),999)-GZ8-2)))</f>
        <v>-1</v>
      </c>
      <c r="HB8" s="0" t="str">
        <f aca="false">IF(OR(GX8=-1,IFERROR(INDEX(GX$2:GX$100,GY8),999)&gt;=0,IFERROR(INDEX(GZ$2:GZ$100,GY8),999)&gt;=0),IF(OR(GZ8=-1,IFERROR(INDEX(GX$2:GX$100,HA8),999)&gt;=0,IFERROR(INDEX(GZ$2:GZ$100,HA8),999)&gt;=0),GW8,              REPLACE(GW8,GZ8,IFERROR(FIND(" ",GW8,GZ8),999)-GZ8,                   INDEX(GW$2:GW$100,HA8)                  )), REPLACE(GW8,GX8,IFERROR(FIND(" ",GW8,GX8),999)-GX8,                   INDEX(GW$2:GW$100,GY8)                  ) )</f>
        <v>dp1[perno] = p[perno]</v>
      </c>
      <c r="HC8" s="0" t="n">
        <f aca="false">IFERROR(FIND("f_",LOWER(HB8)),-1)</f>
        <v>-1</v>
      </c>
      <c r="HD8" s="0" t="n">
        <f aca="false">IF(HC8=-1,-1, VALUE(MID(HB8,HC8+2, IFERROR(FIND(" ",HB8,HC8),999)-HC8-2)))</f>
        <v>-1</v>
      </c>
      <c r="HE8" s="0" t="n">
        <f aca="false">IFERROR(FIND("r_",LOWER(HB8)),-1)</f>
        <v>-1</v>
      </c>
      <c r="HF8" s="0" t="n">
        <f aca="false">IF(HE8=-1,-1, ROW(HE8)-1+VALUE(MID(HB8,HE8+2, IFERROR(FIND(" ",HB8,HE8),999)-HE8-2)))</f>
        <v>-1</v>
      </c>
      <c r="HG8" s="0" t="str">
        <f aca="false">IF(OR(HC8=-1,IFERROR(INDEX(HC$2:HC$100,HD8),999)&gt;=0,IFERROR(INDEX(HE$2:HE$100,HD8),999)&gt;=0),IF(OR(HE8=-1,IFERROR(INDEX(HC$2:HC$100,HF8),999)&gt;=0,IFERROR(INDEX(HE$2:HE$100,HF8),999)&gt;=0),HB8,              REPLACE(HB8,HE8,IFERROR(FIND(" ",HB8,HE8),999)-HE8,                   INDEX(HB$2:HB$100,HF8)                  )), REPLACE(HB8,HC8,IFERROR(FIND(" ",HB8,HC8),999)-HC8,                   INDEX(HB$2:HB$100,HD8)                  ) )</f>
        <v>dp1[perno] = p[perno]</v>
      </c>
      <c r="HH8" s="0" t="n">
        <f aca="false">IFERROR(FIND("f_",LOWER(HG8)),-1)</f>
        <v>-1</v>
      </c>
      <c r="HI8" s="0" t="n">
        <f aca="false">IF(HH8=-1,-1, VALUE(MID(HG8,HH8+2, IFERROR(FIND(" ",HG8,HH8),999)-HH8-2)))</f>
        <v>-1</v>
      </c>
      <c r="HJ8" s="0" t="n">
        <f aca="false">IFERROR(FIND("r_",LOWER(HG8)),-1)</f>
        <v>-1</v>
      </c>
      <c r="HK8" s="0" t="n">
        <f aca="false">IF(HJ8=-1,-1, ROW(HJ8)-1+VALUE(MID(HG8,HJ8+2, IFERROR(FIND(" ",HG8,HJ8),999)-HJ8-2)))</f>
        <v>-1</v>
      </c>
      <c r="HL8" s="0" t="str">
        <f aca="false">IF(OR(HH8=-1,IFERROR(INDEX(HH$2:HH$100,HI8),999)&gt;=0,IFERROR(INDEX(HJ$2:HJ$100,HI8),999)&gt;=0),IF(OR(HJ8=-1,IFERROR(INDEX(HH$2:HH$100,HK8),999)&gt;=0,IFERROR(INDEX(HJ$2:HJ$100,HK8),999)&gt;=0),HG8,              REPLACE(HG8,HJ8,IFERROR(FIND(" ",HG8,HJ8),999)-HJ8,                   INDEX(HG$2:HG$100,HK8)                  )), REPLACE(HG8,HH8,IFERROR(FIND(" ",HG8,HH8),999)-HH8,                   INDEX(HG$2:HG$100,HI8)                  ) )</f>
        <v>dp1[perno] = p[perno]</v>
      </c>
      <c r="HM8" s="0" t="n">
        <f aca="false">IFERROR(FIND("f_",LOWER(HL8)),-1)</f>
        <v>-1</v>
      </c>
      <c r="HN8" s="0" t="n">
        <f aca="false">IF(HM8=-1,-1, VALUE(MID(HL8,HM8+2, IFERROR(FIND(" ",HL8,HM8),999)-HM8-2)))</f>
        <v>-1</v>
      </c>
      <c r="HO8" s="0" t="n">
        <f aca="false">IFERROR(FIND("r_",LOWER(HL8)),-1)</f>
        <v>-1</v>
      </c>
      <c r="HP8" s="0" t="n">
        <f aca="false">IF(HO8=-1,-1, ROW(HO8)-1+VALUE(MID(HL8,HO8+2, IFERROR(FIND(" ",HL8,HO8),999)-HO8-2)))</f>
        <v>-1</v>
      </c>
      <c r="HQ8" s="0" t="str">
        <f aca="false">IF(OR(HM8=-1,IFERROR(INDEX(HM$2:HM$100,HN8),999)&gt;=0,IFERROR(INDEX(HO$2:HO$100,HN8),999)&gt;=0),IF(OR(HO8=-1,IFERROR(INDEX(HM$2:HM$100,HP8),999)&gt;=0,IFERROR(INDEX(HO$2:HO$100,HP8),999)&gt;=0),HL8,              REPLACE(HL8,HO8,IFERROR(FIND(" ",HL8,HO8),999)-HO8,                   INDEX(HL$2:HL$100,HP8)                  )), REPLACE(HL8,HM8,IFERROR(FIND(" ",HL8,HM8),999)-HM8,                   INDEX(HL$2:HL$100,HN8)                  ) )</f>
        <v>dp1[perno] = p[perno]</v>
      </c>
      <c r="HR8" s="0" t="n">
        <f aca="false">IFERROR(FIND("f_",LOWER(HQ8)),-1)</f>
        <v>-1</v>
      </c>
      <c r="HS8" s="0" t="n">
        <f aca="false">IF(HR8=-1,-1, VALUE(MID(HQ8,HR8+2, IFERROR(FIND(" ",HQ8,HR8),999)-HR8-2)))</f>
        <v>-1</v>
      </c>
      <c r="HT8" s="0" t="n">
        <f aca="false">IFERROR(FIND("r_",LOWER(HQ8)),-1)</f>
        <v>-1</v>
      </c>
      <c r="HU8" s="0" t="n">
        <f aca="false">IF(HT8=-1,-1, ROW(HT8)-1+VALUE(MID(HQ8,HT8+2, IFERROR(FIND(" ",HQ8,HT8),999)-HT8-2)))</f>
        <v>-1</v>
      </c>
      <c r="HV8" s="0" t="str">
        <f aca="false">IF(OR(HR8=-1,IFERROR(INDEX(HR$2:HR$100,HS8),999)&gt;=0,IFERROR(INDEX(HT$2:HT$100,HS8),999)&gt;=0),IF(OR(HT8=-1,IFERROR(INDEX(HR$2:HR$100,HU8),999)&gt;=0,IFERROR(INDEX(HT$2:HT$100,HU8),999)&gt;=0),HQ8,              REPLACE(HQ8,HT8,IFERROR(FIND(" ",HQ8,HT8),999)-HT8,                   INDEX(HQ$2:HQ$100,HU8)                  )), REPLACE(HQ8,HR8,IFERROR(FIND(" ",HQ8,HR8),999)-HR8,                   INDEX(HQ$2:HQ$100,HS8)                  ) )</f>
        <v>dp1[perno] = p[perno]</v>
      </c>
      <c r="HW8" s="0" t="n">
        <f aca="false">IFERROR(FIND("f_",LOWER(HV8)),-1)</f>
        <v>-1</v>
      </c>
      <c r="HX8" s="0" t="n">
        <f aca="false">IF(HW8=-1,-1, VALUE(MID(HV8,HW8+2, IFERROR(FIND(" ",HV8,HW8),999)-HW8-2)))</f>
        <v>-1</v>
      </c>
      <c r="HY8" s="0" t="n">
        <f aca="false">IFERROR(FIND("r_",LOWER(HV8)),-1)</f>
        <v>-1</v>
      </c>
      <c r="HZ8" s="0" t="n">
        <f aca="false">IF(HY8=-1,-1, ROW(HY8)-1+VALUE(MID(HV8,HY8+2, IFERROR(FIND(" ",HV8,HY8),999)-HY8-2)))</f>
        <v>-1</v>
      </c>
      <c r="IA8" s="0" t="str">
        <f aca="false">IF(OR(HW8=-1,IFERROR(INDEX(HW$2:HW$100,HX8),999)&gt;=0,IFERROR(INDEX(HY$2:HY$100,HX8),999)&gt;=0),IF(OR(HY8=-1,IFERROR(INDEX(HW$2:HW$100,HZ8),999)&gt;=0,IFERROR(INDEX(HY$2:HY$100,HZ8),999)&gt;=0),HV8,              REPLACE(HV8,HY8,IFERROR(FIND(" ",HV8,HY8),999)-HY8,                   INDEX(HV$2:HV$100,HZ8)                  )), REPLACE(HV8,HW8,IFERROR(FIND(" ",HV8,HW8),999)-HW8,                   INDEX(HV$2:HV$100,HX8)                  ) )</f>
        <v>dp1[perno] = p[perno]</v>
      </c>
      <c r="IB8" s="0" t="n">
        <f aca="false">IFERROR(FIND("f_",LOWER(IA8)),-1)</f>
        <v>-1</v>
      </c>
      <c r="IC8" s="0" t="n">
        <f aca="false">IF(IB8=-1,-1, VALUE(MID(IA8,IB8+2, IFERROR(FIND(" ",IA8,IB8),999)-IB8-2)))</f>
        <v>-1</v>
      </c>
      <c r="ID8" s="0" t="n">
        <f aca="false">IFERROR(FIND("r_",LOWER(IA8)),-1)</f>
        <v>-1</v>
      </c>
      <c r="IE8" s="0" t="n">
        <f aca="false">IF(ID8=-1,-1, ROW(ID8)-1+VALUE(MID(IA8,ID8+2, IFERROR(FIND(" ",IA8,ID8),999)-ID8-2)))</f>
        <v>-1</v>
      </c>
      <c r="IF8" s="0" t="str">
        <f aca="false">IF(OR(IB8=-1,IFERROR(INDEX(IB$2:IB$100,IC8),999)&gt;=0,IFERROR(INDEX(ID$2:ID$100,IC8),999)&gt;=0),IF(OR(ID8=-1,IFERROR(INDEX(IB$2:IB$100,IE8),999)&gt;=0,IFERROR(INDEX(ID$2:ID$100,IE8),999)&gt;=0),IA8,              REPLACE(IA8,ID8,IFERROR(FIND(" ",IA8,ID8),999)-ID8,                   INDEX(IA$2:IA$100,IE8)                  )), REPLACE(IA8,IB8,IFERROR(FIND(" ",IA8,IB8),999)-IB8,                   INDEX(IA$2:IA$100,IC8)                  ) )</f>
        <v>dp1[perno] = p[perno]</v>
      </c>
      <c r="IG8" s="0" t="n">
        <f aca="false">IFERROR(FIND("f_",LOWER(IF8)),-1)</f>
        <v>-1</v>
      </c>
      <c r="IH8" s="0" t="n">
        <f aca="false">IF(IG8=-1,-1, VALUE(MID(IF8,IG8+2, IFERROR(FIND(" ",IF8,IG8),999)-IG8-2)))</f>
        <v>-1</v>
      </c>
      <c r="II8" s="0" t="n">
        <f aca="false">IFERROR(FIND("r_",LOWER(IF8)),-1)</f>
        <v>-1</v>
      </c>
      <c r="IJ8" s="0" t="n">
        <f aca="false">IF(II8=-1,-1, ROW(II8)-1+VALUE(MID(IF8,II8+2, IFERROR(FIND(" ",IF8,II8),999)-II8-2)))</f>
        <v>-1</v>
      </c>
      <c r="IK8" s="0" t="str">
        <f aca="false">IF(OR(IG8=-1,IFERROR(INDEX(IG$2:IG$100,IH8),999)&gt;=0,IFERROR(INDEX(II$2:II$100,IH8),999)&gt;=0),IF(OR(II8=-1,IFERROR(INDEX(IG$2:IG$100,IJ8),999)&gt;=0,IFERROR(INDEX(II$2:II$100,IJ8),999)&gt;=0),IF8,              REPLACE(IF8,II8,IFERROR(FIND(" ",IF8,II8),999)-II8,                   INDEX(IF$2:IF$100,IJ8)                  )), REPLACE(IF8,IG8,IFERROR(FIND(" ",IF8,IG8),999)-IG8,                   INDEX(IF$2:IF$100,IH8)                  ) )</f>
        <v>dp1[perno] = p[perno]</v>
      </c>
      <c r="IL8" s="0" t="n">
        <f aca="false">IFERROR(FIND("f_",LOWER(IK8)),-1)</f>
        <v>-1</v>
      </c>
      <c r="IM8" s="0" t="n">
        <f aca="false">IF(IL8=-1,-1, VALUE(MID(IK8,IL8+2, IFERROR(FIND(" ",IK8,IL8),999)-IL8-2)))</f>
        <v>-1</v>
      </c>
      <c r="IN8" s="0" t="n">
        <f aca="false">IFERROR(FIND("r_",LOWER(IK8)),-1)</f>
        <v>-1</v>
      </c>
      <c r="IO8" s="0" t="n">
        <f aca="false">IF(IN8=-1,-1, ROW(IN8)-1+VALUE(MID(IK8,IN8+2, IFERROR(FIND(" ",IK8,IN8),999)-IN8-2)))</f>
        <v>-1</v>
      </c>
      <c r="IP8" s="0" t="str">
        <f aca="false">IF(OR(IL8=-1,IFERROR(INDEX(IL$2:IL$100,IM8),999)&gt;=0,IFERROR(INDEX(IN$2:IN$100,IM8),999)&gt;=0),IF(OR(IN8=-1,IFERROR(INDEX(IL$2:IL$100,IO8),999)&gt;=0,IFERROR(INDEX(IN$2:IN$100,IO8),999)&gt;=0),IK8,              REPLACE(IK8,IN8,IFERROR(FIND(" ",IK8,IN8),999)-IN8,                   INDEX(IK$2:IK$100,IO8)                  )), REPLACE(IK8,IL8,IFERROR(FIND(" ",IK8,IL8),999)-IL8,                   INDEX(IK$2:IK$100,IM8)                  ) )</f>
        <v>dp1[perno] = p[perno]</v>
      </c>
      <c r="IQ8" s="0" t="n">
        <f aca="false">IFERROR(FIND("f_",LOWER(IP8)),-1)</f>
        <v>-1</v>
      </c>
      <c r="IR8" s="0" t="n">
        <f aca="false">IF(IQ8=-1,-1, VALUE(MID(IP8,IQ8+2, IFERROR(FIND(" ",IP8,IQ8),999)-IQ8-2)))</f>
        <v>-1</v>
      </c>
      <c r="IS8" s="0" t="n">
        <f aca="false">IFERROR(FIND("r_",LOWER(IP8)),-1)</f>
        <v>-1</v>
      </c>
      <c r="IT8" s="0" t="n">
        <f aca="false">IF(IS8=-1,-1, ROW(IS8)-1+VALUE(MID(IP8,IS8+2, IFERROR(FIND(" ",IP8,IS8),999)-IS8-2)))</f>
        <v>-1</v>
      </c>
      <c r="IU8" s="0" t="str">
        <f aca="false">IF(OR(IQ8=-1,IFERROR(INDEX(IQ$2:IQ$100,IR8),999)&gt;=0,IFERROR(INDEX(IS$2:IS$100,IR8),999)&gt;=0),IF(OR(IS8=-1,IFERROR(INDEX(IQ$2:IQ$100,IT8),999)&gt;=0,IFERROR(INDEX(IS$2:IS$100,IT8),999)&gt;=0),IP8,              REPLACE(IP8,IS8,IFERROR(FIND(" ",IP8,IS8),999)-IS8,                   INDEX(IP$2:IP$100,IT8)                  )), REPLACE(IP8,IQ8,IFERROR(FIND(" ",IP8,IQ8),999)-IQ8,                   INDEX(IP$2:IP$100,IR8)                  ) )</f>
        <v>dp1[perno] = p[perno]</v>
      </c>
      <c r="IV8" s="0" t="n">
        <f aca="false">IFERROR(FIND("f_",LOWER(IU8)),-1)</f>
        <v>-1</v>
      </c>
      <c r="IW8" s="0" t="n">
        <f aca="false">IF(IV8=-1,-1, VALUE(MID(IU8,IV8+2, IFERROR(FIND(" ",IU8,IV8),999)-IV8-2)))</f>
        <v>-1</v>
      </c>
      <c r="IX8" s="0" t="n">
        <f aca="false">IFERROR(FIND("r_",LOWER(IU8)),-1)</f>
        <v>-1</v>
      </c>
      <c r="IY8" s="0" t="n">
        <f aca="false">IF(IX8=-1,-1, ROW(IX8)-1+VALUE(MID(IU8,IX8+2, IFERROR(FIND(" ",IU8,IX8),999)-IX8-2)))</f>
        <v>-1</v>
      </c>
      <c r="IZ8" s="0" t="str">
        <f aca="false">IF(OR(IV8=-1,IFERROR(INDEX(IV$2:IV$100,IW8),999)&gt;=0,IFERROR(INDEX(IX$2:IX$100,IW8),999)&gt;=0),IF(OR(IX8=-1,IFERROR(INDEX(IV$2:IV$100,IY8),999)&gt;=0,IFERROR(INDEX(IX$2:IX$100,IY8),999)&gt;=0),IU8,              REPLACE(IU8,IX8,IFERROR(FIND(" ",IU8,IX8),999)-IX8,                   INDEX(IU$2:IU$100,IY8)                  )), REPLACE(IU8,IV8,IFERROR(FIND(" ",IU8,IV8),999)-IV8,                   INDEX(IU$2:IU$100,IW8)                  ) )</f>
        <v>dp1[perno] = p[perno]</v>
      </c>
      <c r="JA8" s="0" t="n">
        <f aca="false">IFERROR(FIND("f_",LOWER(IZ8)),-1)</f>
        <v>-1</v>
      </c>
      <c r="JB8" s="0" t="n">
        <f aca="false">IF(JA8=-1,-1, VALUE(MID(IZ8,JA8+2, IFERROR(FIND(" ",IZ8,JA8),999)-JA8-2)))</f>
        <v>-1</v>
      </c>
      <c r="JC8" s="0" t="n">
        <f aca="false">IFERROR(FIND("r_",LOWER(IZ8)),-1)</f>
        <v>-1</v>
      </c>
      <c r="JD8" s="0" t="n">
        <f aca="false">IF(JC8=-1,-1, ROW(JC8)-1+VALUE(MID(IZ8,JC8+2, IFERROR(FIND(" ",IZ8,JC8),999)-JC8-2)))</f>
        <v>-1</v>
      </c>
      <c r="JE8" s="0" t="str">
        <f aca="false">IF(OR(JA8=-1,IFERROR(INDEX(JA$2:JA$100,JB8),999)&gt;=0,IFERROR(INDEX(JC$2:JC$100,JB8),999)&gt;=0),IF(OR(JC8=-1,IFERROR(INDEX(JA$2:JA$100,JD8),999)&gt;=0,IFERROR(INDEX(JC$2:JC$100,JD8),999)&gt;=0),IZ8,              REPLACE(IZ8,JC8,IFERROR(FIND(" ",IZ8,JC8),999)-JC8,                   INDEX(IZ$2:IZ$100,JD8)                  )), REPLACE(IZ8,JA8,IFERROR(FIND(" ",IZ8,JA8),999)-JA8,                   INDEX(IZ$2:IZ$100,JB8)                  ) )</f>
        <v>dp1[perno] = p[perno]</v>
      </c>
      <c r="JF8" s="0" t="n">
        <f aca="false">IFERROR(FIND("f_",LOWER(JE8)),-1)</f>
        <v>-1</v>
      </c>
      <c r="JG8" s="0" t="n">
        <f aca="false">IF(JF8=-1,-1, VALUE(MID(JE8,JF8+2, IFERROR(FIND(" ",JE8,JF8),999)-JF8-2)))</f>
        <v>-1</v>
      </c>
      <c r="JH8" s="0" t="n">
        <f aca="false">IFERROR(FIND("r_",LOWER(JE8)),-1)</f>
        <v>-1</v>
      </c>
      <c r="JI8" s="0" t="n">
        <f aca="false">IF(JH8=-1,-1, ROW(JH8)-1+VALUE(MID(JE8,JH8+2, IFERROR(FIND(" ",JE8,JH8),999)-JH8-2)))</f>
        <v>-1</v>
      </c>
      <c r="JJ8" s="0" t="str">
        <f aca="false">IF(OR(JF8=-1,IFERROR(INDEX(JF$2:JF$100,JG8),999)&gt;=0,IFERROR(INDEX(JH$2:JH$100,JG8),999)&gt;=0),IF(OR(JH8=-1,IFERROR(INDEX(JF$2:JF$100,JI8),999)&gt;=0,IFERROR(INDEX(JH$2:JH$100,JI8),999)&gt;=0),JE8,              REPLACE(JE8,JH8,IFERROR(FIND(" ",JE8,JH8),999)-JH8,                   INDEX(JE$2:JE$100,JI8)                  )), REPLACE(JE8,JF8,IFERROR(FIND(" ",JE8,JF8),999)-JF8,                   INDEX(JE$2:JE$100,JG8)                  ) )</f>
        <v>dp1[perno] = p[perno]</v>
      </c>
      <c r="JK8" s="0" t="n">
        <f aca="false">IFERROR(FIND("f_",LOWER(JJ8)),-1)</f>
        <v>-1</v>
      </c>
      <c r="JL8" s="0" t="n">
        <f aca="false">IF(JK8=-1,-1, VALUE(MID(JJ8,JK8+2, IFERROR(FIND(" ",JJ8,JK8),999)-JK8-2)))</f>
        <v>-1</v>
      </c>
      <c r="JM8" s="0" t="n">
        <f aca="false">IFERROR(FIND("r_",LOWER(JJ8)),-1)</f>
        <v>-1</v>
      </c>
      <c r="JN8" s="0" t="n">
        <f aca="false">IF(JM8=-1,-1, ROW(JM8)-1+VALUE(MID(JJ8,JM8+2, IFERROR(FIND(" ",JJ8,JM8),999)-JM8-2)))</f>
        <v>-1</v>
      </c>
      <c r="JO8" s="0" t="str">
        <f aca="false">IF(OR(JK8=-1,IFERROR(INDEX(JK$2:JK$100,JL8),999)&gt;=0,IFERROR(INDEX(JM$2:JM$100,JL8),999)&gt;=0),IF(OR(JM8=-1,IFERROR(INDEX(JK$2:JK$100,JN8),999)&gt;=0,IFERROR(INDEX(JM$2:JM$100,JN8),999)&gt;=0),JJ8,              REPLACE(JJ8,JM8,IFERROR(FIND(" ",JJ8,JM8),999)-JM8,                   INDEX(JJ$2:JJ$100,JN8)                  )), REPLACE(JJ8,JK8,IFERROR(FIND(" ",JJ8,JK8),999)-JK8,                   INDEX(JJ$2:JJ$100,JL8)                  ) )</f>
        <v>dp1[perno] = p[perno]</v>
      </c>
      <c r="JP8" s="0" t="n">
        <f aca="false">IFERROR(FIND("f_",LOWER(JO8)),-1)</f>
        <v>-1</v>
      </c>
      <c r="JQ8" s="0" t="n">
        <f aca="false">IF(JP8=-1,-1, VALUE(MID(JO8,JP8+2, IFERROR(FIND(" ",JO8,JP8),999)-JP8-2)))</f>
        <v>-1</v>
      </c>
      <c r="JR8" s="0" t="n">
        <f aca="false">IFERROR(FIND("r_",LOWER(JO8)),-1)</f>
        <v>-1</v>
      </c>
      <c r="JS8" s="0" t="n">
        <f aca="false">IF(JR8=-1,-1, ROW(JR8)-1+VALUE(MID(JO8,JR8+2, IFERROR(FIND(" ",JO8,JR8),999)-JR8-2)))</f>
        <v>-1</v>
      </c>
      <c r="JT8" s="0" t="str">
        <f aca="false">IF(OR(JP8=-1,IFERROR(INDEX(JP$2:JP$100,JQ8),999)&gt;=0,IFERROR(INDEX(JR$2:JR$100,JQ8),999)&gt;=0),IF(OR(JR8=-1,IFERROR(INDEX(JP$2:JP$100,JS8),999)&gt;=0,IFERROR(INDEX(JR$2:JR$100,JS8),999)&gt;=0),JO8,              REPLACE(JO8,JR8,IFERROR(FIND(" ",JO8,JR8),999)-JR8,                   INDEX(JO$2:JO$100,JS8)                  )), REPLACE(JO8,JP8,IFERROR(FIND(" ",JO8,JP8),999)-JP8,                   INDEX(JO$2:JO$100,JQ8)                  ) )</f>
        <v>dp1[perno] = p[perno]</v>
      </c>
      <c r="JU8" s="0" t="n">
        <f aca="false">IFERROR(FIND("f_",LOWER(JT8)),-1)</f>
        <v>-1</v>
      </c>
      <c r="JV8" s="0" t="n">
        <f aca="false">IF(JU8=-1,-1, VALUE(MID(JT8,JU8+2, IFERROR(FIND(" ",JT8,JU8),999)-JU8-2)))</f>
        <v>-1</v>
      </c>
      <c r="JW8" s="0" t="n">
        <f aca="false">IFERROR(FIND("r_",LOWER(JT8)),-1)</f>
        <v>-1</v>
      </c>
      <c r="JX8" s="0" t="n">
        <f aca="false">IF(JW8=-1,-1, ROW(JW8)-1+VALUE(MID(JT8,JW8+2, IFERROR(FIND(" ",JT8,JW8),999)-JW8-2)))</f>
        <v>-1</v>
      </c>
      <c r="JY8" s="0" t="str">
        <f aca="false">IF(OR(JU8=-1,IFERROR(INDEX(JU$2:JU$100,JV8),999)&gt;=0,IFERROR(INDEX(JW$2:JW$100,JV8),999)&gt;=0),IF(OR(JW8=-1,IFERROR(INDEX(JU$2:JU$100,JX8),999)&gt;=0,IFERROR(INDEX(JW$2:JW$100,JX8),999)&gt;=0),JT8,              REPLACE(JT8,JW8,IFERROR(FIND(" ",JT8,JW8),999)-JW8,                   INDEX(JT$2:JT$100,JX8)                  )), REPLACE(JT8,JU8,IFERROR(FIND(" ",JT8,JU8),999)-JU8,                   INDEX(JT$2:JT$100,JV8)                  ) )</f>
        <v>dp1[perno] = p[perno]</v>
      </c>
      <c r="JZ8" s="0" t="n">
        <f aca="false">IFERROR(FIND("f_",LOWER(JY8)),-1)</f>
        <v>-1</v>
      </c>
      <c r="KA8" s="0" t="n">
        <f aca="false">IF(JZ8=-1,-1, VALUE(MID(JY8,JZ8+2, IFERROR(FIND(" ",JY8,JZ8),999)-JZ8-2)))</f>
        <v>-1</v>
      </c>
      <c r="KB8" s="0" t="n">
        <f aca="false">IFERROR(FIND("r_",LOWER(JY8)),-1)</f>
        <v>-1</v>
      </c>
      <c r="KC8" s="0" t="n">
        <f aca="false">IF(KB8=-1,-1, ROW(KB8)-1+VALUE(MID(JY8,KB8+2, IFERROR(FIND(" ",JY8,KB8),999)-KB8-2)))</f>
        <v>-1</v>
      </c>
      <c r="KD8" s="0" t="str">
        <f aca="false">IF(OR(JZ8=-1,IFERROR(INDEX(JZ$2:JZ$100,KA8),999)&gt;=0,IFERROR(INDEX(KB$2:KB$100,KA8),999)&gt;=0),IF(OR(KB8=-1,IFERROR(INDEX(JZ$2:JZ$100,KC8),999)&gt;=0,IFERROR(INDEX(KB$2:KB$100,KC8),999)&gt;=0),JY8,              REPLACE(JY8,KB8,IFERROR(FIND(" ",JY8,KB8),999)-KB8,                   INDEX(JY$2:JY$100,KC8)                  )), REPLACE(JY8,JZ8,IFERROR(FIND(" ",JY8,JZ8),999)-JZ8,                   INDEX(JY$2:JY$100,KA8)                  ) )</f>
        <v>dp1[perno] = p[perno]</v>
      </c>
      <c r="KE8" s="0" t="n">
        <f aca="false">IFERROR(FIND("f_",LOWER(KD8)),-1)</f>
        <v>-1</v>
      </c>
      <c r="KF8" s="0" t="n">
        <f aca="false">IF(KE8=-1,-1, VALUE(MID(KD8,KE8+2, IFERROR(FIND(" ",KD8,KE8),999)-KE8-2)))</f>
        <v>-1</v>
      </c>
      <c r="KG8" s="0" t="n">
        <f aca="false">IFERROR(FIND("r_",LOWER(KD8)),-1)</f>
        <v>-1</v>
      </c>
      <c r="KH8" s="0" t="n">
        <f aca="false">IF(KG8=-1,-1, ROW(KG8)-1+VALUE(MID(KD8,KG8+2, IFERROR(FIND(" ",KD8,KG8),999)-KG8-2)))</f>
        <v>-1</v>
      </c>
      <c r="KI8" s="0" t="str">
        <f aca="false">IF(OR(KE8=-1,IFERROR(INDEX(KE$2:KE$100,KF8),999)&gt;=0,IFERROR(INDEX(KG$2:KG$100,KF8),999)&gt;=0),IF(OR(KG8=-1,IFERROR(INDEX(KE$2:KE$100,KH8),999)&gt;=0,IFERROR(INDEX(KG$2:KG$100,KH8),999)&gt;=0),KD8,              REPLACE(KD8,KG8,IFERROR(FIND(" ",KD8,KG8),999)-KG8,                   INDEX(KD$2:KD$100,KH8)                  )), REPLACE(KD8,KE8,IFERROR(FIND(" ",KD8,KE8),999)-KE8,                   INDEX(KD$2:KD$100,KF8)                  ) )</f>
        <v>dp1[perno] = p[perno]</v>
      </c>
    </row>
    <row r="9" customFormat="false" ht="13.8" hidden="false" customHeight="false" outlineLevel="0" collapsed="false">
      <c r="A9" s="0" t="s">
        <v>19</v>
      </c>
      <c r="B9" s="0" t="s">
        <v>35</v>
      </c>
      <c r="D9" s="1" t="s">
        <v>75</v>
      </c>
      <c r="E9" s="0" t="s">
        <v>23</v>
      </c>
      <c r="F9" s="0" t="s">
        <v>19</v>
      </c>
      <c r="G9" s="0" t="s">
        <v>78</v>
      </c>
      <c r="J9" s="0" t="n">
        <f aca="false">J8+1</f>
        <v>8</v>
      </c>
      <c r="L9" s="0" t="str">
        <f aca="false">KI9</f>
        <v>∃dp2 ∈ drugpresc ( dp2[perno] = p[perno] ∧ dp1[dname] ≠ dp2[dname]   ∧ ∃d1 ∈ drug ( d1[dname] = dp1[dname] ∧ dp1[company] = 'X'   ∧ ∃d2 ∈ drug ( d1[dname] = dp1[dname] ∧ dp1[company] = 'X'   )  )  )</v>
      </c>
      <c r="O9" s="0" t="e">
        <f aca="false">IF(D9="join", E9&amp;"["&amp;G9&amp;"] = "&amp;F9&amp;"["&amp;G9&amp;"]" &amp;IF(H9="",""," ∧ "&amp;E9&amp;"["&amp;H9&amp;"] = "&amp;F9&amp;"["&amp;H9&amp;"]") &amp;IF(I9="",""," ∧ "&amp;E9&amp;"["&amp;I9&amp;"] = "&amp;F9&amp;"["&amp;I9&amp;"]"), NA())</f>
        <v>#N/A</v>
      </c>
      <c r="P9" s="0" t="str">
        <f aca="false">IFERROR(O9,VLOOKUP($D9,Relrows!$A:$E,5,0))</f>
        <v>∃parm1 ∈ parm2 ( parm3 )</v>
      </c>
      <c r="Q9" s="0" t="str">
        <f aca="false">SUBSTITUTE(SUBSTITUTE(SUBSTITUTE(P9,"parm1",E9),"parm2",F9),"parm3",G9)</f>
        <v>∃dp2 ∈ drugpresc ( F_10 )</v>
      </c>
      <c r="R9" s="0" t="str">
        <f aca="false">IFERROR(VLOOKUP(ROW($A8),$J$2:$Q$100,COLUMN(Q8)-COLUMN(J8)+1,0),"")</f>
        <v>∃dp2 ∈ drugpresc ( F_10 )</v>
      </c>
      <c r="T9" s="0" t="str">
        <f aca="false">R9</f>
        <v>∃dp2 ∈ drugpresc ( F_10 )</v>
      </c>
      <c r="U9" s="0" t="n">
        <f aca="false">IFERROR(FIND("f_",LOWER(T9)),-1)</f>
        <v>20</v>
      </c>
      <c r="V9" s="0" t="n">
        <f aca="false">IF(U9=-1,-1, VALUE(MID(T9,U9+2, IFERROR(FIND(" ",T9,U9),999)-U9-2)))</f>
        <v>10</v>
      </c>
      <c r="W9" s="0" t="n">
        <f aca="false">IFERROR(FIND("r_",LOWER(T9)),-1)</f>
        <v>-1</v>
      </c>
      <c r="X9" s="0" t="n">
        <f aca="false">IF(W9=-1,-1, ROW(W9)-1+VALUE(MID(T9,W9+2, IFERROR(FIND(" ",T9,W9),999)-W9-2)))</f>
        <v>-1</v>
      </c>
      <c r="Y9" s="0" t="str">
        <f aca="false">IF(OR(U9=-1,IFERROR(INDEX(U$2:U$100,V9),999)&gt;=0,IFERROR(INDEX(W$2:W$100,V9),999)&gt;=0),IF(OR(W9=-1,IFERROR(INDEX(U$2:U$100,X9),999)&gt;=0,IFERROR(INDEX(W$2:W$100,X9),999)&gt;=0),T9,              REPLACE(T9,W9,IFERROR(FIND(" ",T9,W9),999)-W9,                   INDEX(T$2:T$100,X9)                  )), REPLACE(T9,U9,IFERROR(FIND(" ",T9,U9),999)-U9,                   INDEX(T$2:T$100,V9)                  ) )</f>
        <v>∃dp2 ∈ drugpresc ( F_10 )</v>
      </c>
      <c r="Z9" s="0" t="n">
        <f aca="false">IFERROR(FIND("f_",LOWER(Y9)),-1)</f>
        <v>20</v>
      </c>
      <c r="AA9" s="0" t="n">
        <f aca="false">IF(Z9=-1,-1, VALUE(MID(Y9,Z9+2, IFERROR(FIND(" ",Y9,Z9),999)-Z9-2)))</f>
        <v>10</v>
      </c>
      <c r="AB9" s="0" t="n">
        <f aca="false">IFERROR(FIND("r_",LOWER(Y9)),-1)</f>
        <v>-1</v>
      </c>
      <c r="AC9" s="0" t="n">
        <f aca="false">IF(AB9=-1,-1, ROW(AB9)-1+VALUE(MID(Y9,AB9+2, IFERROR(FIND(" ",Y9,AB9),999)-AB9-2)))</f>
        <v>-1</v>
      </c>
      <c r="AD9" s="0" t="str">
        <f aca="false">IF(OR(Z9=-1,IFERROR(INDEX(Z$2:Z$100,AA9),999)&gt;=0,IFERROR(INDEX(AB$2:AB$100,AA9),999)&gt;=0),IF(OR(AB9=-1,IFERROR(INDEX(Z$2:Z$100,AC9),999)&gt;=0,IFERROR(INDEX(AB$2:AB$100,AC9),999)&gt;=0),Y9,              REPLACE(Y9,AB9,IFERROR(FIND(" ",Y9,AB9),999)-AB9,                   INDEX(Y$2:Y$100,AC9)                  )), REPLACE(Y9,Z9,IFERROR(FIND(" ",Y9,Z9),999)-Z9,                   INDEX(Y$2:Y$100,AA9)                  ) )</f>
        <v>∃dp2 ∈ drugpresc ( F_10 )</v>
      </c>
      <c r="AE9" s="0" t="n">
        <f aca="false">IFERROR(FIND("f_",LOWER(AD9)),-1)</f>
        <v>20</v>
      </c>
      <c r="AF9" s="0" t="n">
        <f aca="false">IF(AE9=-1,-1, VALUE(MID(AD9,AE9+2, IFERROR(FIND(" ",AD9,AE9),999)-AE9-2)))</f>
        <v>10</v>
      </c>
      <c r="AG9" s="0" t="n">
        <f aca="false">IFERROR(FIND("r_",LOWER(AD9)),-1)</f>
        <v>-1</v>
      </c>
      <c r="AH9" s="0" t="n">
        <f aca="false">IF(AG9=-1,-1, ROW(AG9)-1+VALUE(MID(AD9,AG9+2, IFERROR(FIND(" ",AD9,AG9),999)-AG9-2)))</f>
        <v>-1</v>
      </c>
      <c r="AI9" s="0" t="str">
        <f aca="false">IF(OR(AE9=-1,IFERROR(INDEX(AE$2:AE$100,AF9),999)&gt;=0,IFERROR(INDEX(AG$2:AG$100,AF9),999)&gt;=0),IF(OR(AG9=-1,IFERROR(INDEX(AE$2:AE$100,AH9),999)&gt;=0,IFERROR(INDEX(AG$2:AG$100,AH9),999)&gt;=0),AD9,              REPLACE(AD9,AG9,IFERROR(FIND(" ",AD9,AG9),999)-AG9,                   INDEX(AD$2:AD$100,AH9)                  )), REPLACE(AD9,AE9,IFERROR(FIND(" ",AD9,AE9),999)-AE9,                   INDEX(AD$2:AD$100,AF9)                  ) )</f>
        <v>∃dp2 ∈ drugpresc ( F_10 )</v>
      </c>
      <c r="AJ9" s="0" t="n">
        <f aca="false">IFERROR(FIND("f_",LOWER(AI9)),-1)</f>
        <v>20</v>
      </c>
      <c r="AK9" s="0" t="n">
        <f aca="false">IF(AJ9=-1,-1, VALUE(MID(AI9,AJ9+2, IFERROR(FIND(" ",AI9,AJ9),999)-AJ9-2)))</f>
        <v>10</v>
      </c>
      <c r="AL9" s="0" t="n">
        <f aca="false">IFERROR(FIND("r_",LOWER(AI9)),-1)</f>
        <v>-1</v>
      </c>
      <c r="AM9" s="0" t="n">
        <f aca="false">IF(AL9=-1,-1, ROW(AL9)-1+VALUE(MID(AI9,AL9+2, IFERROR(FIND(" ",AI9,AL9),999)-AL9-2)))</f>
        <v>-1</v>
      </c>
      <c r="AN9" s="0" t="str">
        <f aca="false">IF(OR(AJ9=-1,IFERROR(INDEX(AJ$2:AJ$100,AK9),999)&gt;=0,IFERROR(INDEX(AL$2:AL$100,AK9),999)&gt;=0),IF(OR(AL9=-1,IFERROR(INDEX(AJ$2:AJ$100,AM9),999)&gt;=0,IFERROR(INDEX(AL$2:AL$100,AM9),999)&gt;=0),AI9,              REPLACE(AI9,AL9,IFERROR(FIND(" ",AI9,AL9),999)-AL9,                   INDEX(AI$2:AI$100,AM9)                  )), REPLACE(AI9,AJ9,IFERROR(FIND(" ",AI9,AJ9),999)-AJ9,                   INDEX(AI$2:AI$100,AK9)                  ) )</f>
        <v>∃dp2 ∈ drugpresc ( F_10 )</v>
      </c>
      <c r="AO9" s="0" t="n">
        <f aca="false">IFERROR(FIND("f_",LOWER(AN9)),-1)</f>
        <v>20</v>
      </c>
      <c r="AP9" s="0" t="n">
        <f aca="false">IF(AO9=-1,-1, VALUE(MID(AN9,AO9+2, IFERROR(FIND(" ",AN9,AO9),999)-AO9-2)))</f>
        <v>10</v>
      </c>
      <c r="AQ9" s="0" t="n">
        <f aca="false">IFERROR(FIND("r_",LOWER(AN9)),-1)</f>
        <v>-1</v>
      </c>
      <c r="AR9" s="0" t="n">
        <f aca="false">IF(AQ9=-1,-1, ROW(AQ9)-1+VALUE(MID(AN9,AQ9+2, IFERROR(FIND(" ",AN9,AQ9),999)-AQ9-2)))</f>
        <v>-1</v>
      </c>
      <c r="AS9" s="0" t="str">
        <f aca="false">IF(OR(AO9=-1,IFERROR(INDEX(AO$2:AO$100,AP9),999)&gt;=0,IFERROR(INDEX(AQ$2:AQ$100,AP9),999)&gt;=0),IF(OR(AQ9=-1,IFERROR(INDEX(AO$2:AO$100,AR9),999)&gt;=0,IFERROR(INDEX(AQ$2:AQ$100,AR9),999)&gt;=0),AN9,              REPLACE(AN9,AQ9,IFERROR(FIND(" ",AN9,AQ9),999)-AQ9,                   INDEX(AN$2:AN$100,AR9)                  )), REPLACE(AN9,AO9,IFERROR(FIND(" ",AN9,AO9),999)-AO9,                   INDEX(AN$2:AN$100,AP9)                  ) )</f>
        <v>∃dp2 ∈ drugpresc ( F_10 )</v>
      </c>
      <c r="AT9" s="0" t="n">
        <f aca="false">IFERROR(FIND("f_",LOWER(AS9)),-1)</f>
        <v>20</v>
      </c>
      <c r="AU9" s="0" t="n">
        <f aca="false">IF(AT9=-1,-1, VALUE(MID(AS9,AT9+2, IFERROR(FIND(" ",AS9,AT9),999)-AT9-2)))</f>
        <v>10</v>
      </c>
      <c r="AV9" s="0" t="n">
        <f aca="false">IFERROR(FIND("r_",LOWER(AS9)),-1)</f>
        <v>-1</v>
      </c>
      <c r="AW9" s="0" t="n">
        <f aca="false">IF(AV9=-1,-1, ROW(AV9)-1+VALUE(MID(AS9,AV9+2, IFERROR(FIND(" ",AS9,AV9),999)-AV9-2)))</f>
        <v>-1</v>
      </c>
      <c r="AX9" s="0" t="str">
        <f aca="false">IF(OR(AT9=-1,IFERROR(INDEX(AT$2:AT$100,AU9),999)&gt;=0,IFERROR(INDEX(AV$2:AV$100,AU9),999)&gt;=0),IF(OR(AV9=-1,IFERROR(INDEX(AT$2:AT$100,AW9),999)&gt;=0,IFERROR(INDEX(AV$2:AV$100,AW9),999)&gt;=0),AS9,              REPLACE(AS9,AV9,IFERROR(FIND(" ",AS9,AV9),999)-AV9,                   INDEX(AS$2:AS$100,AW9)                  )), REPLACE(AS9,AT9,IFERROR(FIND(" ",AS9,AT9),999)-AT9,                   INDEX(AS$2:AS$100,AU9)                  ) )</f>
        <v>∃dp2 ∈ drugpresc ( F_10 )</v>
      </c>
      <c r="AY9" s="0" t="n">
        <f aca="false">IFERROR(FIND("f_",LOWER(AX9)),-1)</f>
        <v>20</v>
      </c>
      <c r="AZ9" s="0" t="n">
        <f aca="false">IF(AY9=-1,-1, VALUE(MID(AX9,AY9+2, IFERROR(FIND(" ",AX9,AY9),999)-AY9-2)))</f>
        <v>10</v>
      </c>
      <c r="BA9" s="0" t="n">
        <f aca="false">IFERROR(FIND("r_",LOWER(AX9)),-1)</f>
        <v>-1</v>
      </c>
      <c r="BB9" s="0" t="n">
        <f aca="false">IF(BA9=-1,-1, ROW(BA9)-1+VALUE(MID(AX9,BA9+2, IFERROR(FIND(" ",AX9,BA9),999)-BA9-2)))</f>
        <v>-1</v>
      </c>
      <c r="BC9" s="0" t="str">
        <f aca="false">IF(OR(AY9=-1,IFERROR(INDEX(AY$2:AY$100,AZ9),999)&gt;=0,IFERROR(INDEX(BA$2:BA$100,AZ9),999)&gt;=0),IF(OR(BA9=-1,IFERROR(INDEX(AY$2:AY$100,BB9),999)&gt;=0,IFERROR(INDEX(BA$2:BA$100,BB9),999)&gt;=0),AX9,              REPLACE(AX9,BA9,IFERROR(FIND(" ",AX9,BA9),999)-BA9,                   INDEX(AX$2:AX$100,BB9)                  )), REPLACE(AX9,AY9,IFERROR(FIND(" ",AX9,AY9),999)-AY9,                   INDEX(AX$2:AX$100,AZ9)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BD9" s="0" t="n">
        <f aca="false">IFERROR(FIND("f_",LOWER(BC9)),-1)</f>
        <v>-1</v>
      </c>
      <c r="BE9" s="0" t="n">
        <f aca="false">IF(BD9=-1,-1, VALUE(MID(BC9,BD9+2, IFERROR(FIND(" ",BC9,BD9),999)-BD9-2)))</f>
        <v>-1</v>
      </c>
      <c r="BF9" s="0" t="n">
        <f aca="false">IFERROR(FIND("r_",LOWER(BC9)),-1)</f>
        <v>-1</v>
      </c>
      <c r="BG9" s="0" t="n">
        <f aca="false">IF(BF9=-1,-1, ROW(BF9)-1+VALUE(MID(BC9,BF9+2, IFERROR(FIND(" ",BC9,BF9),999)-BF9-2)))</f>
        <v>-1</v>
      </c>
      <c r="BH9" s="0" t="str">
        <f aca="false">IF(OR(BD9=-1,IFERROR(INDEX(BD$2:BD$100,BE9),999)&gt;=0,IFERROR(INDEX(BF$2:BF$100,BE9),999)&gt;=0),IF(OR(BF9=-1,IFERROR(INDEX(BD$2:BD$100,BG9),999)&gt;=0,IFERROR(INDEX(BF$2:BF$100,BG9),999)&gt;=0),BC9,              REPLACE(BC9,BF9,IFERROR(FIND(" ",BC9,BF9),999)-BF9,                   INDEX(BC$2:BC$100,BG9)                  )), REPLACE(BC9,BD9,IFERROR(FIND(" ",BC9,BD9),999)-BD9,                   INDEX(BC$2:BC$100,BE9)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BI9" s="0" t="n">
        <f aca="false">IFERROR(FIND("f_",LOWER(BH9)),-1)</f>
        <v>-1</v>
      </c>
      <c r="BJ9" s="0" t="n">
        <f aca="false">IF(BI9=-1,-1, VALUE(MID(BH9,BI9+2, IFERROR(FIND(" ",BH9,BI9),999)-BI9-2)))</f>
        <v>-1</v>
      </c>
      <c r="BK9" s="0" t="n">
        <f aca="false">IFERROR(FIND("r_",LOWER(BH9)),-1)</f>
        <v>-1</v>
      </c>
      <c r="BL9" s="0" t="n">
        <f aca="false">IF(BK9=-1,-1, ROW(BK9)-1+VALUE(MID(BH9,BK9+2, IFERROR(FIND(" ",BH9,BK9),999)-BK9-2)))</f>
        <v>-1</v>
      </c>
      <c r="BM9" s="0" t="str">
        <f aca="false">IF(OR(BI9=-1,IFERROR(INDEX(BI$2:BI$100,BJ9),999)&gt;=0,IFERROR(INDEX(BK$2:BK$100,BJ9),999)&gt;=0),IF(OR(BK9=-1,IFERROR(INDEX(BI$2:BI$100,BL9),999)&gt;=0,IFERROR(INDEX(BK$2:BK$100,BL9),999)&gt;=0),BH9,              REPLACE(BH9,BK9,IFERROR(FIND(" ",BH9,BK9),999)-BK9,                   INDEX(BH$2:BH$100,BL9)                  )), REPLACE(BH9,BI9,IFERROR(FIND(" ",BH9,BI9),999)-BI9,                   INDEX(BH$2:BH$100,BJ9)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BN9" s="0" t="n">
        <f aca="false">IFERROR(FIND("f_",LOWER(BM9)),-1)</f>
        <v>-1</v>
      </c>
      <c r="BO9" s="0" t="n">
        <f aca="false">IF(BN9=-1,-1, VALUE(MID(BM9,BN9+2, IFERROR(FIND(" ",BM9,BN9),999)-BN9-2)))</f>
        <v>-1</v>
      </c>
      <c r="BP9" s="0" t="n">
        <f aca="false">IFERROR(FIND("r_",LOWER(BM9)),-1)</f>
        <v>-1</v>
      </c>
      <c r="BQ9" s="0" t="n">
        <f aca="false">IF(BP9=-1,-1, ROW(BP9)-1+VALUE(MID(BM9,BP9+2, IFERROR(FIND(" ",BM9,BP9),999)-BP9-2)))</f>
        <v>-1</v>
      </c>
      <c r="BR9" s="0" t="str">
        <f aca="false">IF(OR(BN9=-1,IFERROR(INDEX(BN$2:BN$100,BO9),999)&gt;=0,IFERROR(INDEX(BP$2:BP$100,BO9),999)&gt;=0),IF(OR(BP9=-1,IFERROR(INDEX(BN$2:BN$100,BQ9),999)&gt;=0,IFERROR(INDEX(BP$2:BP$100,BQ9),999)&gt;=0),BM9,              REPLACE(BM9,BP9,IFERROR(FIND(" ",BM9,BP9),999)-BP9,                   INDEX(BM$2:BM$100,BQ9)                  )), REPLACE(BM9,BN9,IFERROR(FIND(" ",BM9,BN9),999)-BN9,                   INDEX(BM$2:BM$100,BO9)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BS9" s="0" t="n">
        <f aca="false">IFERROR(FIND("f_",LOWER(BR9)),-1)</f>
        <v>-1</v>
      </c>
      <c r="BT9" s="0" t="n">
        <f aca="false">IF(BS9=-1,-1, VALUE(MID(BR9,BS9+2, IFERROR(FIND(" ",BR9,BS9),999)-BS9-2)))</f>
        <v>-1</v>
      </c>
      <c r="BU9" s="0" t="n">
        <f aca="false">IFERROR(FIND("r_",LOWER(BR9)),-1)</f>
        <v>-1</v>
      </c>
      <c r="BV9" s="0" t="n">
        <f aca="false">IF(BU9=-1,-1, ROW(BU9)-1+VALUE(MID(BR9,BU9+2, IFERROR(FIND(" ",BR9,BU9),999)-BU9-2)))</f>
        <v>-1</v>
      </c>
      <c r="BW9" s="0" t="str">
        <f aca="false">IF(OR(BS9=-1,IFERROR(INDEX(BS$2:BS$100,BT9),999)&gt;=0,IFERROR(INDEX(BU$2:BU$100,BT9),999)&gt;=0),IF(OR(BU9=-1,IFERROR(INDEX(BS$2:BS$100,BV9),999)&gt;=0,IFERROR(INDEX(BU$2:BU$100,BV9),999)&gt;=0),BR9,              REPLACE(BR9,BU9,IFERROR(FIND(" ",BR9,BU9),999)-BU9,                   INDEX(BR$2:BR$100,BV9)                  )), REPLACE(BR9,BS9,IFERROR(FIND(" ",BR9,BS9),999)-BS9,                   INDEX(BR$2:BR$100,BT9)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BX9" s="0" t="n">
        <f aca="false">IFERROR(FIND("f_",LOWER(BW9)),-1)</f>
        <v>-1</v>
      </c>
      <c r="BY9" s="0" t="n">
        <f aca="false">IF(BX9=-1,-1, VALUE(MID(BW9,BX9+2, IFERROR(FIND(" ",BW9,BX9),999)-BX9-2)))</f>
        <v>-1</v>
      </c>
      <c r="BZ9" s="0" t="n">
        <f aca="false">IFERROR(FIND("r_",LOWER(BW9)),-1)</f>
        <v>-1</v>
      </c>
      <c r="CA9" s="0" t="n">
        <f aca="false">IF(BZ9=-1,-1, ROW(BZ9)-1+VALUE(MID(BW9,BZ9+2, IFERROR(FIND(" ",BW9,BZ9),999)-BZ9-2)))</f>
        <v>-1</v>
      </c>
      <c r="CB9" s="0" t="str">
        <f aca="false">IF(OR(BX9=-1,IFERROR(INDEX(BX$2:BX$100,BY9),999)&gt;=0,IFERROR(INDEX(BZ$2:BZ$100,BY9),999)&gt;=0),IF(OR(BZ9=-1,IFERROR(INDEX(BX$2:BX$100,CA9),999)&gt;=0,IFERROR(INDEX(BZ$2:BZ$100,CA9),999)&gt;=0),BW9,              REPLACE(BW9,BZ9,IFERROR(FIND(" ",BW9,BZ9),999)-BZ9,                   INDEX(BW$2:BW$100,CA9)                  )), REPLACE(BW9,BX9,IFERROR(FIND(" ",BW9,BX9),999)-BX9,                   INDEX(BW$2:BW$100,BY9)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CC9" s="0" t="n">
        <f aca="false">IFERROR(FIND("f_",LOWER(CB9)),-1)</f>
        <v>-1</v>
      </c>
      <c r="CD9" s="0" t="n">
        <f aca="false">IF(CC9=-1,-1, VALUE(MID(CB9,CC9+2, IFERROR(FIND(" ",CB9,CC9),999)-CC9-2)))</f>
        <v>-1</v>
      </c>
      <c r="CE9" s="0" t="n">
        <f aca="false">IFERROR(FIND("r_",LOWER(CB9)),-1)</f>
        <v>-1</v>
      </c>
      <c r="CF9" s="0" t="n">
        <f aca="false">IF(CE9=-1,-1, ROW(CE9)-1+VALUE(MID(CB9,CE9+2, IFERROR(FIND(" ",CB9,CE9),999)-CE9-2)))</f>
        <v>-1</v>
      </c>
      <c r="CG9" s="0" t="str">
        <f aca="false">IF(OR(CC9=-1,IFERROR(INDEX(CC$2:CC$100,CD9),999)&gt;=0,IFERROR(INDEX(CE$2:CE$100,CD9),999)&gt;=0),IF(OR(CE9=-1,IFERROR(INDEX(CC$2:CC$100,CF9),999)&gt;=0,IFERROR(INDEX(CE$2:CE$100,CF9),999)&gt;=0),CB9,              REPLACE(CB9,CE9,IFERROR(FIND(" ",CB9,CE9),999)-CE9,                   INDEX(CB$2:CB$100,CF9)                  )), REPLACE(CB9,CC9,IFERROR(FIND(" ",CB9,CC9),999)-CC9,                   INDEX(CB$2:CB$100,CD9)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CH9" s="0" t="n">
        <f aca="false">IFERROR(FIND("f_",LOWER(CG9)),-1)</f>
        <v>-1</v>
      </c>
      <c r="CI9" s="0" t="n">
        <f aca="false">IF(CH9=-1,-1, VALUE(MID(CG9,CH9+2, IFERROR(FIND(" ",CG9,CH9),999)-CH9-2)))</f>
        <v>-1</v>
      </c>
      <c r="CJ9" s="0" t="n">
        <f aca="false">IFERROR(FIND("r_",LOWER(CG9)),-1)</f>
        <v>-1</v>
      </c>
      <c r="CK9" s="0" t="n">
        <f aca="false">IF(CJ9=-1,-1, ROW(CJ9)-1+VALUE(MID(CG9,CJ9+2, IFERROR(FIND(" ",CG9,CJ9),999)-CJ9-2)))</f>
        <v>-1</v>
      </c>
      <c r="CL9" s="0" t="str">
        <f aca="false">IF(OR(CH9=-1,IFERROR(INDEX(CH$2:CH$100,CI9),999)&gt;=0,IFERROR(INDEX(CJ$2:CJ$100,CI9),999)&gt;=0),IF(OR(CJ9=-1,IFERROR(INDEX(CH$2:CH$100,CK9),999)&gt;=0,IFERROR(INDEX(CJ$2:CJ$100,CK9),999)&gt;=0),CG9,              REPLACE(CG9,CJ9,IFERROR(FIND(" ",CG9,CJ9),999)-CJ9,                   INDEX(CG$2:CG$100,CK9)                  )), REPLACE(CG9,CH9,IFERROR(FIND(" ",CG9,CH9),999)-CH9,                   INDEX(CG$2:CG$100,CI9)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CM9" s="0" t="n">
        <f aca="false">IFERROR(FIND("f_",LOWER(CL9)),-1)</f>
        <v>-1</v>
      </c>
      <c r="CN9" s="0" t="n">
        <f aca="false">IF(CM9=-1,-1, VALUE(MID(CL9,CM9+2, IFERROR(FIND(" ",CL9,CM9),999)-CM9-2)))</f>
        <v>-1</v>
      </c>
      <c r="CO9" s="0" t="n">
        <f aca="false">IFERROR(FIND("r_",LOWER(CL9)),-1)</f>
        <v>-1</v>
      </c>
      <c r="CP9" s="0" t="n">
        <f aca="false">IF(CO9=-1,-1, ROW(CO9)-1+VALUE(MID(CL9,CO9+2, IFERROR(FIND(" ",CL9,CO9),999)-CO9-2)))</f>
        <v>-1</v>
      </c>
      <c r="CQ9" s="0" t="str">
        <f aca="false">IF(OR(CM9=-1,IFERROR(INDEX(CM$2:CM$100,CN9),999)&gt;=0,IFERROR(INDEX(CO$2:CO$100,CN9),999)&gt;=0),IF(OR(CO9=-1,IFERROR(INDEX(CM$2:CM$100,CP9),999)&gt;=0,IFERROR(INDEX(CO$2:CO$100,CP9),999)&gt;=0),CL9,              REPLACE(CL9,CO9,IFERROR(FIND(" ",CL9,CO9),999)-CO9,                   INDEX(CL$2:CL$100,CP9)                  )), REPLACE(CL9,CM9,IFERROR(FIND(" ",CL9,CM9),999)-CM9,                   INDEX(CL$2:CL$100,CN9)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CR9" s="0" t="n">
        <f aca="false">IFERROR(FIND("f_",LOWER(CQ9)),-1)</f>
        <v>-1</v>
      </c>
      <c r="CS9" s="0" t="n">
        <f aca="false">IF(CR9=-1,-1, VALUE(MID(CQ9,CR9+2, IFERROR(FIND(" ",CQ9,CR9),999)-CR9-2)))</f>
        <v>-1</v>
      </c>
      <c r="CT9" s="0" t="n">
        <f aca="false">IFERROR(FIND("r_",LOWER(CQ9)),-1)</f>
        <v>-1</v>
      </c>
      <c r="CU9" s="0" t="n">
        <f aca="false">IF(CT9=-1,-1, ROW(CT9)-1+VALUE(MID(CQ9,CT9+2, IFERROR(FIND(" ",CQ9,CT9),999)-CT9-2)))</f>
        <v>-1</v>
      </c>
      <c r="CV9" s="0" t="str">
        <f aca="false">IF(OR(CR9=-1,IFERROR(INDEX(CR$2:CR$100,CS9),999)&gt;=0,IFERROR(INDEX(CT$2:CT$100,CS9),999)&gt;=0),IF(OR(CT9=-1,IFERROR(INDEX(CR$2:CR$100,CU9),999)&gt;=0,IFERROR(INDEX(CT$2:CT$100,CU9),999)&gt;=0),CQ9,              REPLACE(CQ9,CT9,IFERROR(FIND(" ",CQ9,CT9),999)-CT9,                   INDEX(CQ$2:CQ$100,CU9)                  )), REPLACE(CQ9,CR9,IFERROR(FIND(" ",CQ9,CR9),999)-CR9,                   INDEX(CQ$2:CQ$100,CS9)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CW9" s="0" t="n">
        <f aca="false">IFERROR(FIND("f_",LOWER(CV9)),-1)</f>
        <v>-1</v>
      </c>
      <c r="CX9" s="0" t="n">
        <f aca="false">IF(CW9=-1,-1, VALUE(MID(CV9,CW9+2, IFERROR(FIND(" ",CV9,CW9),999)-CW9-2)))</f>
        <v>-1</v>
      </c>
      <c r="CY9" s="0" t="n">
        <f aca="false">IFERROR(FIND("r_",LOWER(CV9)),-1)</f>
        <v>-1</v>
      </c>
      <c r="CZ9" s="0" t="n">
        <f aca="false">IF(CY9=-1,-1, ROW(CY9)-1+VALUE(MID(CV9,CY9+2, IFERROR(FIND(" ",CV9,CY9),999)-CY9-2)))</f>
        <v>-1</v>
      </c>
      <c r="DA9" s="0" t="str">
        <f aca="false">IF(OR(CW9=-1,IFERROR(INDEX(CW$2:CW$100,CX9),999)&gt;=0,IFERROR(INDEX(CY$2:CY$100,CX9),999)&gt;=0),IF(OR(CY9=-1,IFERROR(INDEX(CW$2:CW$100,CZ9),999)&gt;=0,IFERROR(INDEX(CY$2:CY$100,CZ9),999)&gt;=0),CV9,              REPLACE(CV9,CY9,IFERROR(FIND(" ",CV9,CY9),999)-CY9,                   INDEX(CV$2:CV$100,CZ9)                  )), REPLACE(CV9,CW9,IFERROR(FIND(" ",CV9,CW9),999)-CW9,                   INDEX(CV$2:CV$100,CX9)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DB9" s="0" t="n">
        <f aca="false">IFERROR(FIND("f_",LOWER(DA9)),-1)</f>
        <v>-1</v>
      </c>
      <c r="DC9" s="0" t="n">
        <f aca="false">IF(DB9=-1,-1, VALUE(MID(DA9,DB9+2, IFERROR(FIND(" ",DA9,DB9),999)-DB9-2)))</f>
        <v>-1</v>
      </c>
      <c r="DD9" s="0" t="n">
        <f aca="false">IFERROR(FIND("r_",LOWER(DA9)),-1)</f>
        <v>-1</v>
      </c>
      <c r="DE9" s="0" t="n">
        <f aca="false">IF(DD9=-1,-1, ROW(DD9)-1+VALUE(MID(DA9,DD9+2, IFERROR(FIND(" ",DA9,DD9),999)-DD9-2)))</f>
        <v>-1</v>
      </c>
      <c r="DF9" s="0" t="str">
        <f aca="false">IF(OR(DB9=-1,IFERROR(INDEX(DB$2:DB$100,DC9),999)&gt;=0,IFERROR(INDEX(DD$2:DD$100,DC9),999)&gt;=0),IF(OR(DD9=-1,IFERROR(INDEX(DB$2:DB$100,DE9),999)&gt;=0,IFERROR(INDEX(DD$2:DD$100,DE9),999)&gt;=0),DA9,              REPLACE(DA9,DD9,IFERROR(FIND(" ",DA9,DD9),999)-DD9,                   INDEX(DA$2:DA$100,DE9)                  )), REPLACE(DA9,DB9,IFERROR(FIND(" ",DA9,DB9),999)-DB9,                   INDEX(DA$2:DA$100,DC9)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DG9" s="0" t="n">
        <f aca="false">IFERROR(FIND("f_",LOWER(DF9)),-1)</f>
        <v>-1</v>
      </c>
      <c r="DH9" s="0" t="n">
        <f aca="false">IF(DG9=-1,-1, VALUE(MID(DF9,DG9+2, IFERROR(FIND(" ",DF9,DG9),999)-DG9-2)))</f>
        <v>-1</v>
      </c>
      <c r="DI9" s="0" t="n">
        <f aca="false">IFERROR(FIND("r_",LOWER(DF9)),-1)</f>
        <v>-1</v>
      </c>
      <c r="DJ9" s="0" t="n">
        <f aca="false">IF(DI9=-1,-1, ROW(DI9)-1+VALUE(MID(DF9,DI9+2, IFERROR(FIND(" ",DF9,DI9),999)-DI9-2)))</f>
        <v>-1</v>
      </c>
      <c r="DK9" s="0" t="str">
        <f aca="false">IF(OR(DG9=-1,IFERROR(INDEX(DG$2:DG$100,DH9),999)&gt;=0,IFERROR(INDEX(DI$2:DI$100,DH9),999)&gt;=0),IF(OR(DI9=-1,IFERROR(INDEX(DG$2:DG$100,DJ9),999)&gt;=0,IFERROR(INDEX(DI$2:DI$100,DJ9),999)&gt;=0),DF9,              REPLACE(DF9,DI9,IFERROR(FIND(" ",DF9,DI9),999)-DI9,                   INDEX(DF$2:DF$100,DJ9)                  )), REPLACE(DF9,DG9,IFERROR(FIND(" ",DF9,DG9),999)-DG9,                   INDEX(DF$2:DF$100,DH9)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DL9" s="0" t="n">
        <f aca="false">IFERROR(FIND("f_",LOWER(DK9)),-1)</f>
        <v>-1</v>
      </c>
      <c r="DM9" s="0" t="n">
        <f aca="false">IF(DL9=-1,-1, VALUE(MID(DK9,DL9+2, IFERROR(FIND(" ",DK9,DL9),999)-DL9-2)))</f>
        <v>-1</v>
      </c>
      <c r="DN9" s="0" t="n">
        <f aca="false">IFERROR(FIND("r_",LOWER(DK9)),-1)</f>
        <v>-1</v>
      </c>
      <c r="DO9" s="0" t="n">
        <f aca="false">IF(DN9=-1,-1, ROW(DN9)-1+VALUE(MID(DK9,DN9+2, IFERROR(FIND(" ",DK9,DN9),999)-DN9-2)))</f>
        <v>-1</v>
      </c>
      <c r="DP9" s="0" t="str">
        <f aca="false">IF(OR(DL9=-1,IFERROR(INDEX(DL$2:DL$100,DM9),999)&gt;=0,IFERROR(INDEX(DN$2:DN$100,DM9),999)&gt;=0),IF(OR(DN9=-1,IFERROR(INDEX(DL$2:DL$100,DO9),999)&gt;=0,IFERROR(INDEX(DN$2:DN$100,DO9),999)&gt;=0),DK9,              REPLACE(DK9,DN9,IFERROR(FIND(" ",DK9,DN9),999)-DN9,                   INDEX(DK$2:DK$100,DO9)                  )), REPLACE(DK9,DL9,IFERROR(FIND(" ",DK9,DL9),999)-DL9,                   INDEX(DK$2:DK$100,DM9)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DQ9" s="0" t="n">
        <f aca="false">IFERROR(FIND("f_",LOWER(DP9)),-1)</f>
        <v>-1</v>
      </c>
      <c r="DR9" s="0" t="n">
        <f aca="false">IF(DQ9=-1,-1, VALUE(MID(DP9,DQ9+2, IFERROR(FIND(" ",DP9,DQ9),999)-DQ9-2)))</f>
        <v>-1</v>
      </c>
      <c r="DS9" s="0" t="n">
        <f aca="false">IFERROR(FIND("r_",LOWER(DP9)),-1)</f>
        <v>-1</v>
      </c>
      <c r="DT9" s="0" t="n">
        <f aca="false">IF(DS9=-1,-1, ROW(DS9)-1+VALUE(MID(DP9,DS9+2, IFERROR(FIND(" ",DP9,DS9),999)-DS9-2)))</f>
        <v>-1</v>
      </c>
      <c r="DU9" s="0" t="str">
        <f aca="false">IF(OR(DQ9=-1,IFERROR(INDEX(DQ$2:DQ$100,DR9),999)&gt;=0,IFERROR(INDEX(DS$2:DS$100,DR9),999)&gt;=0),IF(OR(DS9=-1,IFERROR(INDEX(DQ$2:DQ$100,DT9),999)&gt;=0,IFERROR(INDEX(DS$2:DS$100,DT9),999)&gt;=0),DP9,              REPLACE(DP9,DS9,IFERROR(FIND(" ",DP9,DS9),999)-DS9,                   INDEX(DP$2:DP$100,DT9)                  )), REPLACE(DP9,DQ9,IFERROR(FIND(" ",DP9,DQ9),999)-DQ9,                   INDEX(DP$2:DP$100,DR9)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DV9" s="0" t="n">
        <f aca="false">IFERROR(FIND("f_",LOWER(DU9)),-1)</f>
        <v>-1</v>
      </c>
      <c r="DW9" s="0" t="n">
        <f aca="false">IF(DV9=-1,-1, VALUE(MID(DU9,DV9+2, IFERROR(FIND(" ",DU9,DV9),999)-DV9-2)))</f>
        <v>-1</v>
      </c>
      <c r="DX9" s="0" t="n">
        <f aca="false">IFERROR(FIND("r_",LOWER(DU9)),-1)</f>
        <v>-1</v>
      </c>
      <c r="DY9" s="0" t="n">
        <f aca="false">IF(DX9=-1,-1, ROW(DX9)-1+VALUE(MID(DU9,DX9+2, IFERROR(FIND(" ",DU9,DX9),999)-DX9-2)))</f>
        <v>-1</v>
      </c>
      <c r="DZ9" s="0" t="str">
        <f aca="false">IF(OR(DV9=-1,IFERROR(INDEX(DV$2:DV$100,DW9),999)&gt;=0,IFERROR(INDEX(DX$2:DX$100,DW9),999)&gt;=0),IF(OR(DX9=-1,IFERROR(INDEX(DV$2:DV$100,DY9),999)&gt;=0,IFERROR(INDEX(DX$2:DX$100,DY9),999)&gt;=0),DU9,              REPLACE(DU9,DX9,IFERROR(FIND(" ",DU9,DX9),999)-DX9,                   INDEX(DU$2:DU$100,DY9)                  )), REPLACE(DU9,DV9,IFERROR(FIND(" ",DU9,DV9),999)-DV9,                   INDEX(DU$2:DU$100,DW9)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EA9" s="0" t="n">
        <f aca="false">IFERROR(FIND("f_",LOWER(DZ9)),-1)</f>
        <v>-1</v>
      </c>
      <c r="EB9" s="0" t="n">
        <f aca="false">IF(EA9=-1,-1, VALUE(MID(DZ9,EA9+2, IFERROR(FIND(" ",DZ9,EA9),999)-EA9-2)))</f>
        <v>-1</v>
      </c>
      <c r="EC9" s="0" t="n">
        <f aca="false">IFERROR(FIND("r_",LOWER(DZ9)),-1)</f>
        <v>-1</v>
      </c>
      <c r="ED9" s="0" t="n">
        <f aca="false">IF(EC9=-1,-1, ROW(EC9)-1+VALUE(MID(DZ9,EC9+2, IFERROR(FIND(" ",DZ9,EC9),999)-EC9-2)))</f>
        <v>-1</v>
      </c>
      <c r="EE9" s="0" t="str">
        <f aca="false">IF(OR(EA9=-1,IFERROR(INDEX(EA$2:EA$100,EB9),999)&gt;=0,IFERROR(INDEX(EC$2:EC$100,EB9),999)&gt;=0),IF(OR(EC9=-1,IFERROR(INDEX(EA$2:EA$100,ED9),999)&gt;=0,IFERROR(INDEX(EC$2:EC$100,ED9),999)&gt;=0),DZ9,              REPLACE(DZ9,EC9,IFERROR(FIND(" ",DZ9,EC9),999)-EC9,                   INDEX(DZ$2:DZ$100,ED9)                  )), REPLACE(DZ9,EA9,IFERROR(FIND(" ",DZ9,EA9),999)-EA9,                   INDEX(DZ$2:DZ$100,EB9)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EF9" s="0" t="n">
        <f aca="false">IFERROR(FIND("f_",LOWER(EE9)),-1)</f>
        <v>-1</v>
      </c>
      <c r="EG9" s="0" t="n">
        <f aca="false">IF(EF9=-1,-1, VALUE(MID(EE9,EF9+2, IFERROR(FIND(" ",EE9,EF9),999)-EF9-2)))</f>
        <v>-1</v>
      </c>
      <c r="EH9" s="0" t="n">
        <f aca="false">IFERROR(FIND("r_",LOWER(EE9)),-1)</f>
        <v>-1</v>
      </c>
      <c r="EI9" s="0" t="n">
        <f aca="false">IF(EH9=-1,-1, ROW(EH9)-1+VALUE(MID(EE9,EH9+2, IFERROR(FIND(" ",EE9,EH9),999)-EH9-2)))</f>
        <v>-1</v>
      </c>
      <c r="EJ9" s="0" t="str">
        <f aca="false">IF(OR(EF9=-1,IFERROR(INDEX(EF$2:EF$100,EG9),999)&gt;=0,IFERROR(INDEX(EH$2:EH$100,EG9),999)&gt;=0),IF(OR(EH9=-1,IFERROR(INDEX(EF$2:EF$100,EI9),999)&gt;=0,IFERROR(INDEX(EH$2:EH$100,EI9),999)&gt;=0),EE9,              REPLACE(EE9,EH9,IFERROR(FIND(" ",EE9,EH9),999)-EH9,                   INDEX(EE$2:EE$100,EI9)                  )), REPLACE(EE9,EF9,IFERROR(FIND(" ",EE9,EF9),999)-EF9,                   INDEX(EE$2:EE$100,EG9)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EK9" s="0" t="n">
        <f aca="false">IFERROR(FIND("f_",LOWER(EJ9)),-1)</f>
        <v>-1</v>
      </c>
      <c r="EL9" s="0" t="n">
        <f aca="false">IF(EK9=-1,-1, VALUE(MID(EJ9,EK9+2, IFERROR(FIND(" ",EJ9,EK9),999)-EK9-2)))</f>
        <v>-1</v>
      </c>
      <c r="EM9" s="0" t="n">
        <f aca="false">IFERROR(FIND("r_",LOWER(EJ9)),-1)</f>
        <v>-1</v>
      </c>
      <c r="EN9" s="0" t="n">
        <f aca="false">IF(EM9=-1,-1, ROW(EM9)-1+VALUE(MID(EJ9,EM9+2, IFERROR(FIND(" ",EJ9,EM9),999)-EM9-2)))</f>
        <v>-1</v>
      </c>
      <c r="EO9" s="0" t="str">
        <f aca="false">IF(OR(EK9=-1,IFERROR(INDEX(EK$2:EK$100,EL9),999)&gt;=0,IFERROR(INDEX(EM$2:EM$100,EL9),999)&gt;=0),IF(OR(EM9=-1,IFERROR(INDEX(EK$2:EK$100,EN9),999)&gt;=0,IFERROR(INDEX(EM$2:EM$100,EN9),999)&gt;=0),EJ9,              REPLACE(EJ9,EM9,IFERROR(FIND(" ",EJ9,EM9),999)-EM9,                   INDEX(EJ$2:EJ$100,EN9)                  )), REPLACE(EJ9,EK9,IFERROR(FIND(" ",EJ9,EK9),999)-EK9,                   INDEX(EJ$2:EJ$100,EL9)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EP9" s="0" t="n">
        <f aca="false">IFERROR(FIND("f_",LOWER(EO9)),-1)</f>
        <v>-1</v>
      </c>
      <c r="EQ9" s="0" t="n">
        <f aca="false">IF(EP9=-1,-1, VALUE(MID(EO9,EP9+2, IFERROR(FIND(" ",EO9,EP9),999)-EP9-2)))</f>
        <v>-1</v>
      </c>
      <c r="ER9" s="0" t="n">
        <f aca="false">IFERROR(FIND("r_",LOWER(EO9)),-1)</f>
        <v>-1</v>
      </c>
      <c r="ES9" s="0" t="n">
        <f aca="false">IF(ER9=-1,-1, ROW(ER9)-1+VALUE(MID(EO9,ER9+2, IFERROR(FIND(" ",EO9,ER9),999)-ER9-2)))</f>
        <v>-1</v>
      </c>
      <c r="ET9" s="0" t="str">
        <f aca="false">IF(OR(EP9=-1,IFERROR(INDEX(EP$2:EP$100,EQ9),999)&gt;=0,IFERROR(INDEX(ER$2:ER$100,EQ9),999)&gt;=0),IF(OR(ER9=-1,IFERROR(INDEX(EP$2:EP$100,ES9),999)&gt;=0,IFERROR(INDEX(ER$2:ER$100,ES9),999)&gt;=0),EO9,              REPLACE(EO9,ER9,IFERROR(FIND(" ",EO9,ER9),999)-ER9,                   INDEX(EO$2:EO$100,ES9)                  )), REPLACE(EO9,EP9,IFERROR(FIND(" ",EO9,EP9),999)-EP9,                   INDEX(EO$2:EO$100,EQ9)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EU9" s="0" t="n">
        <f aca="false">IFERROR(FIND("f_",LOWER(ET9)),-1)</f>
        <v>-1</v>
      </c>
      <c r="EV9" s="0" t="n">
        <f aca="false">IF(EU9=-1,-1, VALUE(MID(ET9,EU9+2, IFERROR(FIND(" ",ET9,EU9),999)-EU9-2)))</f>
        <v>-1</v>
      </c>
      <c r="EW9" s="0" t="n">
        <f aca="false">IFERROR(FIND("r_",LOWER(ET9)),-1)</f>
        <v>-1</v>
      </c>
      <c r="EX9" s="0" t="n">
        <f aca="false">IF(EW9=-1,-1, ROW(EW9)-1+VALUE(MID(ET9,EW9+2, IFERROR(FIND(" ",ET9,EW9),999)-EW9-2)))</f>
        <v>-1</v>
      </c>
      <c r="EY9" s="0" t="str">
        <f aca="false">IF(OR(EU9=-1,IFERROR(INDEX(EU$2:EU$100,EV9),999)&gt;=0,IFERROR(INDEX(EW$2:EW$100,EV9),999)&gt;=0),IF(OR(EW9=-1,IFERROR(INDEX(EU$2:EU$100,EX9),999)&gt;=0,IFERROR(INDEX(EW$2:EW$100,EX9),999)&gt;=0),ET9,              REPLACE(ET9,EW9,IFERROR(FIND(" ",ET9,EW9),999)-EW9,                   INDEX(ET$2:ET$100,EX9)                  )), REPLACE(ET9,EU9,IFERROR(FIND(" ",ET9,EU9),999)-EU9,                   INDEX(ET$2:ET$100,EV9)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EZ9" s="0" t="n">
        <f aca="false">IFERROR(FIND("f_",LOWER(EY9)),-1)</f>
        <v>-1</v>
      </c>
      <c r="FA9" s="0" t="n">
        <f aca="false">IF(EZ9=-1,-1, VALUE(MID(EY9,EZ9+2, IFERROR(FIND(" ",EY9,EZ9),999)-EZ9-2)))</f>
        <v>-1</v>
      </c>
      <c r="FB9" s="0" t="n">
        <f aca="false">IFERROR(FIND("r_",LOWER(EY9)),-1)</f>
        <v>-1</v>
      </c>
      <c r="FC9" s="0" t="n">
        <f aca="false">IF(FB9=-1,-1, ROW(FB9)-1+VALUE(MID(EY9,FB9+2, IFERROR(FIND(" ",EY9,FB9),999)-FB9-2)))</f>
        <v>-1</v>
      </c>
      <c r="FD9" s="0" t="str">
        <f aca="false">IF(OR(EZ9=-1,IFERROR(INDEX(EZ$2:EZ$100,FA9),999)&gt;=0,IFERROR(INDEX(FB$2:FB$100,FA9),999)&gt;=0),IF(OR(FB9=-1,IFERROR(INDEX(EZ$2:EZ$100,FC9),999)&gt;=0,IFERROR(INDEX(FB$2:FB$100,FC9),999)&gt;=0),EY9,              REPLACE(EY9,FB9,IFERROR(FIND(" ",EY9,FB9),999)-FB9,                   INDEX(EY$2:EY$100,FC9)                  )), REPLACE(EY9,EZ9,IFERROR(FIND(" ",EY9,EZ9),999)-EZ9,                   INDEX(EY$2:EY$100,FA9)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FE9" s="0" t="n">
        <f aca="false">IFERROR(FIND("f_",LOWER(FD9)),-1)</f>
        <v>-1</v>
      </c>
      <c r="FF9" s="0" t="n">
        <f aca="false">IF(FE9=-1,-1, VALUE(MID(FD9,FE9+2, IFERROR(FIND(" ",FD9,FE9),999)-FE9-2)))</f>
        <v>-1</v>
      </c>
      <c r="FG9" s="0" t="n">
        <f aca="false">IFERROR(FIND("r_",LOWER(FD9)),-1)</f>
        <v>-1</v>
      </c>
      <c r="FH9" s="0" t="n">
        <f aca="false">IF(FG9=-1,-1, ROW(FG9)-1+VALUE(MID(FD9,FG9+2, IFERROR(FIND(" ",FD9,FG9),999)-FG9-2)))</f>
        <v>-1</v>
      </c>
      <c r="FI9" s="0" t="str">
        <f aca="false">IF(OR(FE9=-1,IFERROR(INDEX(FE$2:FE$100,FF9),999)&gt;=0,IFERROR(INDEX(FG$2:FG$100,FF9),999)&gt;=0),IF(OR(FG9=-1,IFERROR(INDEX(FE$2:FE$100,FH9),999)&gt;=0,IFERROR(INDEX(FG$2:FG$100,FH9),999)&gt;=0),FD9,              REPLACE(FD9,FG9,IFERROR(FIND(" ",FD9,FG9),999)-FG9,                   INDEX(FD$2:FD$100,FH9)                  )), REPLACE(FD9,FE9,IFERROR(FIND(" ",FD9,FE9),999)-FE9,                   INDEX(FD$2:FD$100,FF9)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FJ9" s="0" t="n">
        <f aca="false">IFERROR(FIND("f_",LOWER(FI9)),-1)</f>
        <v>-1</v>
      </c>
      <c r="FK9" s="0" t="n">
        <f aca="false">IF(FJ9=-1,-1, VALUE(MID(FI9,FJ9+2, IFERROR(FIND(" ",FI9,FJ9),999)-FJ9-2)))</f>
        <v>-1</v>
      </c>
      <c r="FL9" s="0" t="n">
        <f aca="false">IFERROR(FIND("r_",LOWER(FI9)),-1)</f>
        <v>-1</v>
      </c>
      <c r="FM9" s="0" t="n">
        <f aca="false">IF(FL9=-1,-1, ROW(FL9)-1+VALUE(MID(FI9,FL9+2, IFERROR(FIND(" ",FI9,FL9),999)-FL9-2)))</f>
        <v>-1</v>
      </c>
      <c r="FN9" s="0" t="str">
        <f aca="false">IF(OR(FJ9=-1,IFERROR(INDEX(FJ$2:FJ$100,FK9),999)&gt;=0,IFERROR(INDEX(FL$2:FL$100,FK9),999)&gt;=0),IF(OR(FL9=-1,IFERROR(INDEX(FJ$2:FJ$100,FM9),999)&gt;=0,IFERROR(INDEX(FL$2:FL$100,FM9),999)&gt;=0),FI9,              REPLACE(FI9,FL9,IFERROR(FIND(" ",FI9,FL9),999)-FL9,                   INDEX(FI$2:FI$100,FM9)                  )), REPLACE(FI9,FJ9,IFERROR(FIND(" ",FI9,FJ9),999)-FJ9,                   INDEX(FI$2:FI$100,FK9)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FO9" s="0" t="n">
        <f aca="false">IFERROR(FIND("f_",LOWER(FN9)),-1)</f>
        <v>-1</v>
      </c>
      <c r="FP9" s="0" t="n">
        <f aca="false">IF(FO9=-1,-1, VALUE(MID(FN9,FO9+2, IFERROR(FIND(" ",FN9,FO9),999)-FO9-2)))</f>
        <v>-1</v>
      </c>
      <c r="FQ9" s="0" t="n">
        <f aca="false">IFERROR(FIND("r_",LOWER(FN9)),-1)</f>
        <v>-1</v>
      </c>
      <c r="FR9" s="0" t="n">
        <f aca="false">IF(FQ9=-1,-1, ROW(FQ9)-1+VALUE(MID(FN9,FQ9+2, IFERROR(FIND(" ",FN9,FQ9),999)-FQ9-2)))</f>
        <v>-1</v>
      </c>
      <c r="FS9" s="0" t="str">
        <f aca="false">IF(OR(FO9=-1,IFERROR(INDEX(FO$2:FO$100,FP9),999)&gt;=0,IFERROR(INDEX(FQ$2:FQ$100,FP9),999)&gt;=0),IF(OR(FQ9=-1,IFERROR(INDEX(FO$2:FO$100,FR9),999)&gt;=0,IFERROR(INDEX(FQ$2:FQ$100,FR9),999)&gt;=0),FN9,              REPLACE(FN9,FQ9,IFERROR(FIND(" ",FN9,FQ9),999)-FQ9,                   INDEX(FN$2:FN$100,FR9)                  )), REPLACE(FN9,FO9,IFERROR(FIND(" ",FN9,FO9),999)-FO9,                   INDEX(FN$2:FN$100,FP9)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FT9" s="0" t="n">
        <f aca="false">IFERROR(FIND("f_",LOWER(FS9)),-1)</f>
        <v>-1</v>
      </c>
      <c r="FU9" s="0" t="n">
        <f aca="false">IF(FT9=-1,-1, VALUE(MID(FS9,FT9+2, IFERROR(FIND(" ",FS9,FT9),999)-FT9-2)))</f>
        <v>-1</v>
      </c>
      <c r="FV9" s="0" t="n">
        <f aca="false">IFERROR(FIND("r_",LOWER(FS9)),-1)</f>
        <v>-1</v>
      </c>
      <c r="FW9" s="0" t="n">
        <f aca="false">IF(FV9=-1,-1, ROW(FV9)-1+VALUE(MID(FS9,FV9+2, IFERROR(FIND(" ",FS9,FV9),999)-FV9-2)))</f>
        <v>-1</v>
      </c>
      <c r="FX9" s="0" t="str">
        <f aca="false">IF(OR(FT9=-1,IFERROR(INDEX(FT$2:FT$100,FU9),999)&gt;=0,IFERROR(INDEX(FV$2:FV$100,FU9),999)&gt;=0),IF(OR(FV9=-1,IFERROR(INDEX(FT$2:FT$100,FW9),999)&gt;=0,IFERROR(INDEX(FV$2:FV$100,FW9),999)&gt;=0),FS9,              REPLACE(FS9,FV9,IFERROR(FIND(" ",FS9,FV9),999)-FV9,                   INDEX(FS$2:FS$100,FW9)                  )), REPLACE(FS9,FT9,IFERROR(FIND(" ",FS9,FT9),999)-FT9,                   INDEX(FS$2:FS$100,FU9)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FY9" s="0" t="n">
        <f aca="false">IFERROR(FIND("f_",LOWER(FX9)),-1)</f>
        <v>-1</v>
      </c>
      <c r="FZ9" s="0" t="n">
        <f aca="false">IF(FY9=-1,-1, VALUE(MID(FX9,FY9+2, IFERROR(FIND(" ",FX9,FY9),999)-FY9-2)))</f>
        <v>-1</v>
      </c>
      <c r="GA9" s="0" t="n">
        <f aca="false">IFERROR(FIND("r_",LOWER(FX9)),-1)</f>
        <v>-1</v>
      </c>
      <c r="GB9" s="0" t="n">
        <f aca="false">IF(GA9=-1,-1, ROW(GA9)-1+VALUE(MID(FX9,GA9+2, IFERROR(FIND(" ",FX9,GA9),999)-GA9-2)))</f>
        <v>-1</v>
      </c>
      <c r="GC9" s="0" t="str">
        <f aca="false">IF(OR(FY9=-1,IFERROR(INDEX(FY$2:FY$100,FZ9),999)&gt;=0,IFERROR(INDEX(GA$2:GA$100,FZ9),999)&gt;=0),IF(OR(GA9=-1,IFERROR(INDEX(FY$2:FY$100,GB9),999)&gt;=0,IFERROR(INDEX(GA$2:GA$100,GB9),999)&gt;=0),FX9,              REPLACE(FX9,GA9,IFERROR(FIND(" ",FX9,GA9),999)-GA9,                   INDEX(FX$2:FX$100,GB9)                  )), REPLACE(FX9,FY9,IFERROR(FIND(" ",FX9,FY9),999)-FY9,                   INDEX(FX$2:FX$100,FZ9)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GD9" s="0" t="n">
        <f aca="false">IFERROR(FIND("f_",LOWER(GC9)),-1)</f>
        <v>-1</v>
      </c>
      <c r="GE9" s="0" t="n">
        <f aca="false">IF(GD9=-1,-1, VALUE(MID(GC9,GD9+2, IFERROR(FIND(" ",GC9,GD9),999)-GD9-2)))</f>
        <v>-1</v>
      </c>
      <c r="GF9" s="0" t="n">
        <f aca="false">IFERROR(FIND("r_",LOWER(GC9)),-1)</f>
        <v>-1</v>
      </c>
      <c r="GG9" s="0" t="n">
        <f aca="false">IF(GF9=-1,-1, ROW(GF9)-1+VALUE(MID(GC9,GF9+2, IFERROR(FIND(" ",GC9,GF9),999)-GF9-2)))</f>
        <v>-1</v>
      </c>
      <c r="GH9" s="0" t="str">
        <f aca="false">IF(OR(GD9=-1,IFERROR(INDEX(GD$2:GD$100,GE9),999)&gt;=0,IFERROR(INDEX(GF$2:GF$100,GE9),999)&gt;=0),IF(OR(GF9=-1,IFERROR(INDEX(GD$2:GD$100,GG9),999)&gt;=0,IFERROR(INDEX(GF$2:GF$100,GG9),999)&gt;=0),GC9,              REPLACE(GC9,GF9,IFERROR(FIND(" ",GC9,GF9),999)-GF9,                   INDEX(GC$2:GC$100,GG9)                  )), REPLACE(GC9,GD9,IFERROR(FIND(" ",GC9,GD9),999)-GD9,                   INDEX(GC$2:GC$100,GE9)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GI9" s="0" t="n">
        <f aca="false">IFERROR(FIND("f_",LOWER(GH9)),-1)</f>
        <v>-1</v>
      </c>
      <c r="GJ9" s="0" t="n">
        <f aca="false">IF(GI9=-1,-1, VALUE(MID(GH9,GI9+2, IFERROR(FIND(" ",GH9,GI9),999)-GI9-2)))</f>
        <v>-1</v>
      </c>
      <c r="GK9" s="0" t="n">
        <f aca="false">IFERROR(FIND("r_",LOWER(GH9)),-1)</f>
        <v>-1</v>
      </c>
      <c r="GL9" s="0" t="n">
        <f aca="false">IF(GK9=-1,-1, ROW(GK9)-1+VALUE(MID(GH9,GK9+2, IFERROR(FIND(" ",GH9,GK9),999)-GK9-2)))</f>
        <v>-1</v>
      </c>
      <c r="GM9" s="0" t="str">
        <f aca="false">IF(OR(GI9=-1,IFERROR(INDEX(GI$2:GI$100,GJ9),999)&gt;=0,IFERROR(INDEX(GK$2:GK$100,GJ9),999)&gt;=0),IF(OR(GK9=-1,IFERROR(INDEX(GI$2:GI$100,GL9),999)&gt;=0,IFERROR(INDEX(GK$2:GK$100,GL9),999)&gt;=0),GH9,              REPLACE(GH9,GK9,IFERROR(FIND(" ",GH9,GK9),999)-GK9,                   INDEX(GH$2:GH$100,GL9)                  )), REPLACE(GH9,GI9,IFERROR(FIND(" ",GH9,GI9),999)-GI9,                   INDEX(GH$2:GH$100,GJ9)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GN9" s="0" t="n">
        <f aca="false">IFERROR(FIND("f_",LOWER(GM9)),-1)</f>
        <v>-1</v>
      </c>
      <c r="GO9" s="0" t="n">
        <f aca="false">IF(GN9=-1,-1, VALUE(MID(GM9,GN9+2, IFERROR(FIND(" ",GM9,GN9),999)-GN9-2)))</f>
        <v>-1</v>
      </c>
      <c r="GP9" s="0" t="n">
        <f aca="false">IFERROR(FIND("r_",LOWER(GM9)),-1)</f>
        <v>-1</v>
      </c>
      <c r="GQ9" s="0" t="n">
        <f aca="false">IF(GP9=-1,-1, ROW(GP9)-1+VALUE(MID(GM9,GP9+2, IFERROR(FIND(" ",GM9,GP9),999)-GP9-2)))</f>
        <v>-1</v>
      </c>
      <c r="GR9" s="0" t="str">
        <f aca="false">IF(OR(GN9=-1,IFERROR(INDEX(GN$2:GN$100,GO9),999)&gt;=0,IFERROR(INDEX(GP$2:GP$100,GO9),999)&gt;=0),IF(OR(GP9=-1,IFERROR(INDEX(GN$2:GN$100,GQ9),999)&gt;=0,IFERROR(INDEX(GP$2:GP$100,GQ9),999)&gt;=0),GM9,              REPLACE(GM9,GP9,IFERROR(FIND(" ",GM9,GP9),999)-GP9,                   INDEX(GM$2:GM$100,GQ9)                  )), REPLACE(GM9,GN9,IFERROR(FIND(" ",GM9,GN9),999)-GN9,                   INDEX(GM$2:GM$100,GO9)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GS9" s="0" t="n">
        <f aca="false">IFERROR(FIND("f_",LOWER(GR9)),-1)</f>
        <v>-1</v>
      </c>
      <c r="GT9" s="0" t="n">
        <f aca="false">IF(GS9=-1,-1, VALUE(MID(GR9,GS9+2, IFERROR(FIND(" ",GR9,GS9),999)-GS9-2)))</f>
        <v>-1</v>
      </c>
      <c r="GU9" s="0" t="n">
        <f aca="false">IFERROR(FIND("r_",LOWER(GR9)),-1)</f>
        <v>-1</v>
      </c>
      <c r="GV9" s="0" t="n">
        <f aca="false">IF(GU9=-1,-1, ROW(GU9)-1+VALUE(MID(GR9,GU9+2, IFERROR(FIND(" ",GR9,GU9),999)-GU9-2)))</f>
        <v>-1</v>
      </c>
      <c r="GW9" s="0" t="str">
        <f aca="false">IF(OR(GS9=-1,IFERROR(INDEX(GS$2:GS$100,GT9),999)&gt;=0,IFERROR(INDEX(GU$2:GU$100,GT9),999)&gt;=0),IF(OR(GU9=-1,IFERROR(INDEX(GS$2:GS$100,GV9),999)&gt;=0,IFERROR(INDEX(GU$2:GU$100,GV9),999)&gt;=0),GR9,              REPLACE(GR9,GU9,IFERROR(FIND(" ",GR9,GU9),999)-GU9,                   INDEX(GR$2:GR$100,GV9)                  )), REPLACE(GR9,GS9,IFERROR(FIND(" ",GR9,GS9),999)-GS9,                   INDEX(GR$2:GR$100,GT9)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GX9" s="0" t="n">
        <f aca="false">IFERROR(FIND("f_",LOWER(GW9)),-1)</f>
        <v>-1</v>
      </c>
      <c r="GY9" s="0" t="n">
        <f aca="false">IF(GX9=-1,-1, VALUE(MID(GW9,GX9+2, IFERROR(FIND(" ",GW9,GX9),999)-GX9-2)))</f>
        <v>-1</v>
      </c>
      <c r="GZ9" s="0" t="n">
        <f aca="false">IFERROR(FIND("r_",LOWER(GW9)),-1)</f>
        <v>-1</v>
      </c>
      <c r="HA9" s="0" t="n">
        <f aca="false">IF(GZ9=-1,-1, ROW(GZ9)-1+VALUE(MID(GW9,GZ9+2, IFERROR(FIND(" ",GW9,GZ9),999)-GZ9-2)))</f>
        <v>-1</v>
      </c>
      <c r="HB9" s="0" t="str">
        <f aca="false">IF(OR(GX9=-1,IFERROR(INDEX(GX$2:GX$100,GY9),999)&gt;=0,IFERROR(INDEX(GZ$2:GZ$100,GY9),999)&gt;=0),IF(OR(GZ9=-1,IFERROR(INDEX(GX$2:GX$100,HA9),999)&gt;=0,IFERROR(INDEX(GZ$2:GZ$100,HA9),999)&gt;=0),GW9,              REPLACE(GW9,GZ9,IFERROR(FIND(" ",GW9,GZ9),999)-GZ9,                   INDEX(GW$2:GW$100,HA9)                  )), REPLACE(GW9,GX9,IFERROR(FIND(" ",GW9,GX9),999)-GX9,                   INDEX(GW$2:GW$100,GY9)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HC9" s="0" t="n">
        <f aca="false">IFERROR(FIND("f_",LOWER(HB9)),-1)</f>
        <v>-1</v>
      </c>
      <c r="HD9" s="0" t="n">
        <f aca="false">IF(HC9=-1,-1, VALUE(MID(HB9,HC9+2, IFERROR(FIND(" ",HB9,HC9),999)-HC9-2)))</f>
        <v>-1</v>
      </c>
      <c r="HE9" s="0" t="n">
        <f aca="false">IFERROR(FIND("r_",LOWER(HB9)),-1)</f>
        <v>-1</v>
      </c>
      <c r="HF9" s="0" t="n">
        <f aca="false">IF(HE9=-1,-1, ROW(HE9)-1+VALUE(MID(HB9,HE9+2, IFERROR(FIND(" ",HB9,HE9),999)-HE9-2)))</f>
        <v>-1</v>
      </c>
      <c r="HG9" s="0" t="str">
        <f aca="false">IF(OR(HC9=-1,IFERROR(INDEX(HC$2:HC$100,HD9),999)&gt;=0,IFERROR(INDEX(HE$2:HE$100,HD9),999)&gt;=0),IF(OR(HE9=-1,IFERROR(INDEX(HC$2:HC$100,HF9),999)&gt;=0,IFERROR(INDEX(HE$2:HE$100,HF9),999)&gt;=0),HB9,              REPLACE(HB9,HE9,IFERROR(FIND(" ",HB9,HE9),999)-HE9,                   INDEX(HB$2:HB$100,HF9)                  )), REPLACE(HB9,HC9,IFERROR(FIND(" ",HB9,HC9),999)-HC9,                   INDEX(HB$2:HB$100,HD9)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HH9" s="0" t="n">
        <f aca="false">IFERROR(FIND("f_",LOWER(HG9)),-1)</f>
        <v>-1</v>
      </c>
      <c r="HI9" s="0" t="n">
        <f aca="false">IF(HH9=-1,-1, VALUE(MID(HG9,HH9+2, IFERROR(FIND(" ",HG9,HH9),999)-HH9-2)))</f>
        <v>-1</v>
      </c>
      <c r="HJ9" s="0" t="n">
        <f aca="false">IFERROR(FIND("r_",LOWER(HG9)),-1)</f>
        <v>-1</v>
      </c>
      <c r="HK9" s="0" t="n">
        <f aca="false">IF(HJ9=-1,-1, ROW(HJ9)-1+VALUE(MID(HG9,HJ9+2, IFERROR(FIND(" ",HG9,HJ9),999)-HJ9-2)))</f>
        <v>-1</v>
      </c>
      <c r="HL9" s="0" t="str">
        <f aca="false">IF(OR(HH9=-1,IFERROR(INDEX(HH$2:HH$100,HI9),999)&gt;=0,IFERROR(INDEX(HJ$2:HJ$100,HI9),999)&gt;=0),IF(OR(HJ9=-1,IFERROR(INDEX(HH$2:HH$100,HK9),999)&gt;=0,IFERROR(INDEX(HJ$2:HJ$100,HK9),999)&gt;=0),HG9,              REPLACE(HG9,HJ9,IFERROR(FIND(" ",HG9,HJ9),999)-HJ9,                   INDEX(HG$2:HG$100,HK9)                  )), REPLACE(HG9,HH9,IFERROR(FIND(" ",HG9,HH9),999)-HH9,                   INDEX(HG$2:HG$100,HI9)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HM9" s="0" t="n">
        <f aca="false">IFERROR(FIND("f_",LOWER(HL9)),-1)</f>
        <v>-1</v>
      </c>
      <c r="HN9" s="0" t="n">
        <f aca="false">IF(HM9=-1,-1, VALUE(MID(HL9,HM9+2, IFERROR(FIND(" ",HL9,HM9),999)-HM9-2)))</f>
        <v>-1</v>
      </c>
      <c r="HO9" s="0" t="n">
        <f aca="false">IFERROR(FIND("r_",LOWER(HL9)),-1)</f>
        <v>-1</v>
      </c>
      <c r="HP9" s="0" t="n">
        <f aca="false">IF(HO9=-1,-1, ROW(HO9)-1+VALUE(MID(HL9,HO9+2, IFERROR(FIND(" ",HL9,HO9),999)-HO9-2)))</f>
        <v>-1</v>
      </c>
      <c r="HQ9" s="0" t="str">
        <f aca="false">IF(OR(HM9=-1,IFERROR(INDEX(HM$2:HM$100,HN9),999)&gt;=0,IFERROR(INDEX(HO$2:HO$100,HN9),999)&gt;=0),IF(OR(HO9=-1,IFERROR(INDEX(HM$2:HM$100,HP9),999)&gt;=0,IFERROR(INDEX(HO$2:HO$100,HP9),999)&gt;=0),HL9,              REPLACE(HL9,HO9,IFERROR(FIND(" ",HL9,HO9),999)-HO9,                   INDEX(HL$2:HL$100,HP9)                  )), REPLACE(HL9,HM9,IFERROR(FIND(" ",HL9,HM9),999)-HM9,                   INDEX(HL$2:HL$100,HN9)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HR9" s="0" t="n">
        <f aca="false">IFERROR(FIND("f_",LOWER(HQ9)),-1)</f>
        <v>-1</v>
      </c>
      <c r="HS9" s="0" t="n">
        <f aca="false">IF(HR9=-1,-1, VALUE(MID(HQ9,HR9+2, IFERROR(FIND(" ",HQ9,HR9),999)-HR9-2)))</f>
        <v>-1</v>
      </c>
      <c r="HT9" s="0" t="n">
        <f aca="false">IFERROR(FIND("r_",LOWER(HQ9)),-1)</f>
        <v>-1</v>
      </c>
      <c r="HU9" s="0" t="n">
        <f aca="false">IF(HT9=-1,-1, ROW(HT9)-1+VALUE(MID(HQ9,HT9+2, IFERROR(FIND(" ",HQ9,HT9),999)-HT9-2)))</f>
        <v>-1</v>
      </c>
      <c r="HV9" s="0" t="str">
        <f aca="false">IF(OR(HR9=-1,IFERROR(INDEX(HR$2:HR$100,HS9),999)&gt;=0,IFERROR(INDEX(HT$2:HT$100,HS9),999)&gt;=0),IF(OR(HT9=-1,IFERROR(INDEX(HR$2:HR$100,HU9),999)&gt;=0,IFERROR(INDEX(HT$2:HT$100,HU9),999)&gt;=0),HQ9,              REPLACE(HQ9,HT9,IFERROR(FIND(" ",HQ9,HT9),999)-HT9,                   INDEX(HQ$2:HQ$100,HU9)                  )), REPLACE(HQ9,HR9,IFERROR(FIND(" ",HQ9,HR9),999)-HR9,                   INDEX(HQ$2:HQ$100,HS9)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HW9" s="0" t="n">
        <f aca="false">IFERROR(FIND("f_",LOWER(HV9)),-1)</f>
        <v>-1</v>
      </c>
      <c r="HX9" s="0" t="n">
        <f aca="false">IF(HW9=-1,-1, VALUE(MID(HV9,HW9+2, IFERROR(FIND(" ",HV9,HW9),999)-HW9-2)))</f>
        <v>-1</v>
      </c>
      <c r="HY9" s="0" t="n">
        <f aca="false">IFERROR(FIND("r_",LOWER(HV9)),-1)</f>
        <v>-1</v>
      </c>
      <c r="HZ9" s="0" t="n">
        <f aca="false">IF(HY9=-1,-1, ROW(HY9)-1+VALUE(MID(HV9,HY9+2, IFERROR(FIND(" ",HV9,HY9),999)-HY9-2)))</f>
        <v>-1</v>
      </c>
      <c r="IA9" s="0" t="str">
        <f aca="false">IF(OR(HW9=-1,IFERROR(INDEX(HW$2:HW$100,HX9),999)&gt;=0,IFERROR(INDEX(HY$2:HY$100,HX9),999)&gt;=0),IF(OR(HY9=-1,IFERROR(INDEX(HW$2:HW$100,HZ9),999)&gt;=0,IFERROR(INDEX(HY$2:HY$100,HZ9),999)&gt;=0),HV9,              REPLACE(HV9,HY9,IFERROR(FIND(" ",HV9,HY9),999)-HY9,                   INDEX(HV$2:HV$100,HZ9)                  )), REPLACE(HV9,HW9,IFERROR(FIND(" ",HV9,HW9),999)-HW9,                   INDEX(HV$2:HV$100,HX9)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IB9" s="0" t="n">
        <f aca="false">IFERROR(FIND("f_",LOWER(IA9)),-1)</f>
        <v>-1</v>
      </c>
      <c r="IC9" s="0" t="n">
        <f aca="false">IF(IB9=-1,-1, VALUE(MID(IA9,IB9+2, IFERROR(FIND(" ",IA9,IB9),999)-IB9-2)))</f>
        <v>-1</v>
      </c>
      <c r="ID9" s="0" t="n">
        <f aca="false">IFERROR(FIND("r_",LOWER(IA9)),-1)</f>
        <v>-1</v>
      </c>
      <c r="IE9" s="0" t="n">
        <f aca="false">IF(ID9=-1,-1, ROW(ID9)-1+VALUE(MID(IA9,ID9+2, IFERROR(FIND(" ",IA9,ID9),999)-ID9-2)))</f>
        <v>-1</v>
      </c>
      <c r="IF9" s="0" t="str">
        <f aca="false">IF(OR(IB9=-1,IFERROR(INDEX(IB$2:IB$100,IC9),999)&gt;=0,IFERROR(INDEX(ID$2:ID$100,IC9),999)&gt;=0),IF(OR(ID9=-1,IFERROR(INDEX(IB$2:IB$100,IE9),999)&gt;=0,IFERROR(INDEX(ID$2:ID$100,IE9),999)&gt;=0),IA9,              REPLACE(IA9,ID9,IFERROR(FIND(" ",IA9,ID9),999)-ID9,                   INDEX(IA$2:IA$100,IE9)                  )), REPLACE(IA9,IB9,IFERROR(FIND(" ",IA9,IB9),999)-IB9,                   INDEX(IA$2:IA$100,IC9)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IG9" s="0" t="n">
        <f aca="false">IFERROR(FIND("f_",LOWER(IF9)),-1)</f>
        <v>-1</v>
      </c>
      <c r="IH9" s="0" t="n">
        <f aca="false">IF(IG9=-1,-1, VALUE(MID(IF9,IG9+2, IFERROR(FIND(" ",IF9,IG9),999)-IG9-2)))</f>
        <v>-1</v>
      </c>
      <c r="II9" s="0" t="n">
        <f aca="false">IFERROR(FIND("r_",LOWER(IF9)),-1)</f>
        <v>-1</v>
      </c>
      <c r="IJ9" s="0" t="n">
        <f aca="false">IF(II9=-1,-1, ROW(II9)-1+VALUE(MID(IF9,II9+2, IFERROR(FIND(" ",IF9,II9),999)-II9-2)))</f>
        <v>-1</v>
      </c>
      <c r="IK9" s="0" t="str">
        <f aca="false">IF(OR(IG9=-1,IFERROR(INDEX(IG$2:IG$100,IH9),999)&gt;=0,IFERROR(INDEX(II$2:II$100,IH9),999)&gt;=0),IF(OR(II9=-1,IFERROR(INDEX(IG$2:IG$100,IJ9),999)&gt;=0,IFERROR(INDEX(II$2:II$100,IJ9),999)&gt;=0),IF9,              REPLACE(IF9,II9,IFERROR(FIND(" ",IF9,II9),999)-II9,                   INDEX(IF$2:IF$100,IJ9)                  )), REPLACE(IF9,IG9,IFERROR(FIND(" ",IF9,IG9),999)-IG9,                   INDEX(IF$2:IF$100,IH9)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IL9" s="0" t="n">
        <f aca="false">IFERROR(FIND("f_",LOWER(IK9)),-1)</f>
        <v>-1</v>
      </c>
      <c r="IM9" s="0" t="n">
        <f aca="false">IF(IL9=-1,-1, VALUE(MID(IK9,IL9+2, IFERROR(FIND(" ",IK9,IL9),999)-IL9-2)))</f>
        <v>-1</v>
      </c>
      <c r="IN9" s="0" t="n">
        <f aca="false">IFERROR(FIND("r_",LOWER(IK9)),-1)</f>
        <v>-1</v>
      </c>
      <c r="IO9" s="0" t="n">
        <f aca="false">IF(IN9=-1,-1, ROW(IN9)-1+VALUE(MID(IK9,IN9+2, IFERROR(FIND(" ",IK9,IN9),999)-IN9-2)))</f>
        <v>-1</v>
      </c>
      <c r="IP9" s="0" t="str">
        <f aca="false">IF(OR(IL9=-1,IFERROR(INDEX(IL$2:IL$100,IM9),999)&gt;=0,IFERROR(INDEX(IN$2:IN$100,IM9),999)&gt;=0),IF(OR(IN9=-1,IFERROR(INDEX(IL$2:IL$100,IO9),999)&gt;=0,IFERROR(INDEX(IN$2:IN$100,IO9),999)&gt;=0),IK9,              REPLACE(IK9,IN9,IFERROR(FIND(" ",IK9,IN9),999)-IN9,                   INDEX(IK$2:IK$100,IO9)                  )), REPLACE(IK9,IL9,IFERROR(FIND(" ",IK9,IL9),999)-IL9,                   INDEX(IK$2:IK$100,IM9)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IQ9" s="0" t="n">
        <f aca="false">IFERROR(FIND("f_",LOWER(IP9)),-1)</f>
        <v>-1</v>
      </c>
      <c r="IR9" s="0" t="n">
        <f aca="false">IF(IQ9=-1,-1, VALUE(MID(IP9,IQ9+2, IFERROR(FIND(" ",IP9,IQ9),999)-IQ9-2)))</f>
        <v>-1</v>
      </c>
      <c r="IS9" s="0" t="n">
        <f aca="false">IFERROR(FIND("r_",LOWER(IP9)),-1)</f>
        <v>-1</v>
      </c>
      <c r="IT9" s="0" t="n">
        <f aca="false">IF(IS9=-1,-1, ROW(IS9)-1+VALUE(MID(IP9,IS9+2, IFERROR(FIND(" ",IP9,IS9),999)-IS9-2)))</f>
        <v>-1</v>
      </c>
      <c r="IU9" s="0" t="str">
        <f aca="false">IF(OR(IQ9=-1,IFERROR(INDEX(IQ$2:IQ$100,IR9),999)&gt;=0,IFERROR(INDEX(IS$2:IS$100,IR9),999)&gt;=0),IF(OR(IS9=-1,IFERROR(INDEX(IQ$2:IQ$100,IT9),999)&gt;=0,IFERROR(INDEX(IS$2:IS$100,IT9),999)&gt;=0),IP9,              REPLACE(IP9,IS9,IFERROR(FIND(" ",IP9,IS9),999)-IS9,                   INDEX(IP$2:IP$100,IT9)                  )), REPLACE(IP9,IQ9,IFERROR(FIND(" ",IP9,IQ9),999)-IQ9,                   INDEX(IP$2:IP$100,IR9)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IV9" s="0" t="n">
        <f aca="false">IFERROR(FIND("f_",LOWER(IU9)),-1)</f>
        <v>-1</v>
      </c>
      <c r="IW9" s="0" t="n">
        <f aca="false">IF(IV9=-1,-1, VALUE(MID(IU9,IV9+2, IFERROR(FIND(" ",IU9,IV9),999)-IV9-2)))</f>
        <v>-1</v>
      </c>
      <c r="IX9" s="0" t="n">
        <f aca="false">IFERROR(FIND("r_",LOWER(IU9)),-1)</f>
        <v>-1</v>
      </c>
      <c r="IY9" s="0" t="n">
        <f aca="false">IF(IX9=-1,-1, ROW(IX9)-1+VALUE(MID(IU9,IX9+2, IFERROR(FIND(" ",IU9,IX9),999)-IX9-2)))</f>
        <v>-1</v>
      </c>
      <c r="IZ9" s="0" t="str">
        <f aca="false">IF(OR(IV9=-1,IFERROR(INDEX(IV$2:IV$100,IW9),999)&gt;=0,IFERROR(INDEX(IX$2:IX$100,IW9),999)&gt;=0),IF(OR(IX9=-1,IFERROR(INDEX(IV$2:IV$100,IY9),999)&gt;=0,IFERROR(INDEX(IX$2:IX$100,IY9),999)&gt;=0),IU9,              REPLACE(IU9,IX9,IFERROR(FIND(" ",IU9,IX9),999)-IX9,                   INDEX(IU$2:IU$100,IY9)                  )), REPLACE(IU9,IV9,IFERROR(FIND(" ",IU9,IV9),999)-IV9,                   INDEX(IU$2:IU$100,IW9)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JA9" s="0" t="n">
        <f aca="false">IFERROR(FIND("f_",LOWER(IZ9)),-1)</f>
        <v>-1</v>
      </c>
      <c r="JB9" s="0" t="n">
        <f aca="false">IF(JA9=-1,-1, VALUE(MID(IZ9,JA9+2, IFERROR(FIND(" ",IZ9,JA9),999)-JA9-2)))</f>
        <v>-1</v>
      </c>
      <c r="JC9" s="0" t="n">
        <f aca="false">IFERROR(FIND("r_",LOWER(IZ9)),-1)</f>
        <v>-1</v>
      </c>
      <c r="JD9" s="0" t="n">
        <f aca="false">IF(JC9=-1,-1, ROW(JC9)-1+VALUE(MID(IZ9,JC9+2, IFERROR(FIND(" ",IZ9,JC9),999)-JC9-2)))</f>
        <v>-1</v>
      </c>
      <c r="JE9" s="0" t="str">
        <f aca="false">IF(OR(JA9=-1,IFERROR(INDEX(JA$2:JA$100,JB9),999)&gt;=0,IFERROR(INDEX(JC$2:JC$100,JB9),999)&gt;=0),IF(OR(JC9=-1,IFERROR(INDEX(JA$2:JA$100,JD9),999)&gt;=0,IFERROR(INDEX(JC$2:JC$100,JD9),999)&gt;=0),IZ9,              REPLACE(IZ9,JC9,IFERROR(FIND(" ",IZ9,JC9),999)-JC9,                   INDEX(IZ$2:IZ$100,JD9)                  )), REPLACE(IZ9,JA9,IFERROR(FIND(" ",IZ9,JA9),999)-JA9,                   INDEX(IZ$2:IZ$100,JB9)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JF9" s="0" t="n">
        <f aca="false">IFERROR(FIND("f_",LOWER(JE9)),-1)</f>
        <v>-1</v>
      </c>
      <c r="JG9" s="0" t="n">
        <f aca="false">IF(JF9=-1,-1, VALUE(MID(JE9,JF9+2, IFERROR(FIND(" ",JE9,JF9),999)-JF9-2)))</f>
        <v>-1</v>
      </c>
      <c r="JH9" s="0" t="n">
        <f aca="false">IFERROR(FIND("r_",LOWER(JE9)),-1)</f>
        <v>-1</v>
      </c>
      <c r="JI9" s="0" t="n">
        <f aca="false">IF(JH9=-1,-1, ROW(JH9)-1+VALUE(MID(JE9,JH9+2, IFERROR(FIND(" ",JE9,JH9),999)-JH9-2)))</f>
        <v>-1</v>
      </c>
      <c r="JJ9" s="0" t="str">
        <f aca="false">IF(OR(JF9=-1,IFERROR(INDEX(JF$2:JF$100,JG9),999)&gt;=0,IFERROR(INDEX(JH$2:JH$100,JG9),999)&gt;=0),IF(OR(JH9=-1,IFERROR(INDEX(JF$2:JF$100,JI9),999)&gt;=0,IFERROR(INDEX(JH$2:JH$100,JI9),999)&gt;=0),JE9,              REPLACE(JE9,JH9,IFERROR(FIND(" ",JE9,JH9),999)-JH9,                   INDEX(JE$2:JE$100,JI9)                  )), REPLACE(JE9,JF9,IFERROR(FIND(" ",JE9,JF9),999)-JF9,                   INDEX(JE$2:JE$100,JG9)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JK9" s="0" t="n">
        <f aca="false">IFERROR(FIND("f_",LOWER(JJ9)),-1)</f>
        <v>-1</v>
      </c>
      <c r="JL9" s="0" t="n">
        <f aca="false">IF(JK9=-1,-1, VALUE(MID(JJ9,JK9+2, IFERROR(FIND(" ",JJ9,JK9),999)-JK9-2)))</f>
        <v>-1</v>
      </c>
      <c r="JM9" s="0" t="n">
        <f aca="false">IFERROR(FIND("r_",LOWER(JJ9)),-1)</f>
        <v>-1</v>
      </c>
      <c r="JN9" s="0" t="n">
        <f aca="false">IF(JM9=-1,-1, ROW(JM9)-1+VALUE(MID(JJ9,JM9+2, IFERROR(FIND(" ",JJ9,JM9),999)-JM9-2)))</f>
        <v>-1</v>
      </c>
      <c r="JO9" s="0" t="str">
        <f aca="false">IF(OR(JK9=-1,IFERROR(INDEX(JK$2:JK$100,JL9),999)&gt;=0,IFERROR(INDEX(JM$2:JM$100,JL9),999)&gt;=0),IF(OR(JM9=-1,IFERROR(INDEX(JK$2:JK$100,JN9),999)&gt;=0,IFERROR(INDEX(JM$2:JM$100,JN9),999)&gt;=0),JJ9,              REPLACE(JJ9,JM9,IFERROR(FIND(" ",JJ9,JM9),999)-JM9,                   INDEX(JJ$2:JJ$100,JN9)                  )), REPLACE(JJ9,JK9,IFERROR(FIND(" ",JJ9,JK9),999)-JK9,                   INDEX(JJ$2:JJ$100,JL9)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JP9" s="0" t="n">
        <f aca="false">IFERROR(FIND("f_",LOWER(JO9)),-1)</f>
        <v>-1</v>
      </c>
      <c r="JQ9" s="0" t="n">
        <f aca="false">IF(JP9=-1,-1, VALUE(MID(JO9,JP9+2, IFERROR(FIND(" ",JO9,JP9),999)-JP9-2)))</f>
        <v>-1</v>
      </c>
      <c r="JR9" s="0" t="n">
        <f aca="false">IFERROR(FIND("r_",LOWER(JO9)),-1)</f>
        <v>-1</v>
      </c>
      <c r="JS9" s="0" t="n">
        <f aca="false">IF(JR9=-1,-1, ROW(JR9)-1+VALUE(MID(JO9,JR9+2, IFERROR(FIND(" ",JO9,JR9),999)-JR9-2)))</f>
        <v>-1</v>
      </c>
      <c r="JT9" s="0" t="str">
        <f aca="false">IF(OR(JP9=-1,IFERROR(INDEX(JP$2:JP$100,JQ9),999)&gt;=0,IFERROR(INDEX(JR$2:JR$100,JQ9),999)&gt;=0),IF(OR(JR9=-1,IFERROR(INDEX(JP$2:JP$100,JS9),999)&gt;=0,IFERROR(INDEX(JR$2:JR$100,JS9),999)&gt;=0),JO9,              REPLACE(JO9,JR9,IFERROR(FIND(" ",JO9,JR9),999)-JR9,                   INDEX(JO$2:JO$100,JS9)                  )), REPLACE(JO9,JP9,IFERROR(FIND(" ",JO9,JP9),999)-JP9,                   INDEX(JO$2:JO$100,JQ9)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JU9" s="0" t="n">
        <f aca="false">IFERROR(FIND("f_",LOWER(JT9)),-1)</f>
        <v>-1</v>
      </c>
      <c r="JV9" s="0" t="n">
        <f aca="false">IF(JU9=-1,-1, VALUE(MID(JT9,JU9+2, IFERROR(FIND(" ",JT9,JU9),999)-JU9-2)))</f>
        <v>-1</v>
      </c>
      <c r="JW9" s="0" t="n">
        <f aca="false">IFERROR(FIND("r_",LOWER(JT9)),-1)</f>
        <v>-1</v>
      </c>
      <c r="JX9" s="0" t="n">
        <f aca="false">IF(JW9=-1,-1, ROW(JW9)-1+VALUE(MID(JT9,JW9+2, IFERROR(FIND(" ",JT9,JW9),999)-JW9-2)))</f>
        <v>-1</v>
      </c>
      <c r="JY9" s="0" t="str">
        <f aca="false">IF(OR(JU9=-1,IFERROR(INDEX(JU$2:JU$100,JV9),999)&gt;=0,IFERROR(INDEX(JW$2:JW$100,JV9),999)&gt;=0),IF(OR(JW9=-1,IFERROR(INDEX(JU$2:JU$100,JX9),999)&gt;=0,IFERROR(INDEX(JW$2:JW$100,JX9),999)&gt;=0),JT9,              REPLACE(JT9,JW9,IFERROR(FIND(" ",JT9,JW9),999)-JW9,                   INDEX(JT$2:JT$100,JX9)                  )), REPLACE(JT9,JU9,IFERROR(FIND(" ",JT9,JU9),999)-JU9,                   INDEX(JT$2:JT$100,JV9)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JZ9" s="0" t="n">
        <f aca="false">IFERROR(FIND("f_",LOWER(JY9)),-1)</f>
        <v>-1</v>
      </c>
      <c r="KA9" s="0" t="n">
        <f aca="false">IF(JZ9=-1,-1, VALUE(MID(JY9,JZ9+2, IFERROR(FIND(" ",JY9,JZ9),999)-JZ9-2)))</f>
        <v>-1</v>
      </c>
      <c r="KB9" s="0" t="n">
        <f aca="false">IFERROR(FIND("r_",LOWER(JY9)),-1)</f>
        <v>-1</v>
      </c>
      <c r="KC9" s="0" t="n">
        <f aca="false">IF(KB9=-1,-1, ROW(KB9)-1+VALUE(MID(JY9,KB9+2, IFERROR(FIND(" ",JY9,KB9),999)-KB9-2)))</f>
        <v>-1</v>
      </c>
      <c r="KD9" s="0" t="str">
        <f aca="false">IF(OR(JZ9=-1,IFERROR(INDEX(JZ$2:JZ$100,KA9),999)&gt;=0,IFERROR(INDEX(KB$2:KB$100,KA9),999)&gt;=0),IF(OR(KB9=-1,IFERROR(INDEX(JZ$2:JZ$100,KC9),999)&gt;=0,IFERROR(INDEX(KB$2:KB$100,KC9),999)&gt;=0),JY9,              REPLACE(JY9,KB9,IFERROR(FIND(" ",JY9,KB9),999)-KB9,                   INDEX(JY$2:JY$100,KC9)                  )), REPLACE(JY9,JZ9,IFERROR(FIND(" ",JY9,JZ9),999)-JZ9,                   INDEX(JY$2:JY$100,KA9)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  <c r="KE9" s="0" t="n">
        <f aca="false">IFERROR(FIND("f_",LOWER(KD9)),-1)</f>
        <v>-1</v>
      </c>
      <c r="KF9" s="0" t="n">
        <f aca="false">IF(KE9=-1,-1, VALUE(MID(KD9,KE9+2, IFERROR(FIND(" ",KD9,KE9),999)-KE9-2)))</f>
        <v>-1</v>
      </c>
      <c r="KG9" s="0" t="n">
        <f aca="false">IFERROR(FIND("r_",LOWER(KD9)),-1)</f>
        <v>-1</v>
      </c>
      <c r="KH9" s="0" t="n">
        <f aca="false">IF(KG9=-1,-1, ROW(KG9)-1+VALUE(MID(KD9,KG9+2, IFERROR(FIND(" ",KD9,KG9),999)-KG9-2)))</f>
        <v>-1</v>
      </c>
      <c r="KI9" s="0" t="str">
        <f aca="false">IF(OR(KE9=-1,IFERROR(INDEX(KE$2:KE$100,KF9),999)&gt;=0,IFERROR(INDEX(KG$2:KG$100,KF9),999)&gt;=0),IF(OR(KG9=-1,IFERROR(INDEX(KE$2:KE$100,KH9),999)&gt;=0,IFERROR(INDEX(KG$2:KG$100,KH9),999)&gt;=0),KD9,              REPLACE(KD9,KG9,IFERROR(FIND(" ",KD9,KG9),999)-KG9,                   INDEX(KD$2:KD$100,KH9)                  )), REPLACE(KD9,KE9,IFERROR(FIND(" ",KD9,KE9),999)-KE9,                   INDEX(KD$2:KD$100,KF9)                  ) )</f>
        <v>∃dp2 ∈ drugpresc ( dp2[perno] = p[perno] ∧ dp1[dname] ≠ dp2[dname]   ∧ ∃d1 ∈ drug ( d1[dname] = dp1[dname] ∧ dp1[company] = 'X'   ∧ ∃d2 ∈ drug ( d1[dname] = dp1[dname] ∧ dp1[company] = 'X'   )  )  )</v>
      </c>
    </row>
    <row r="10" customFormat="false" ht="13.8" hidden="false" customHeight="false" outlineLevel="0" collapsed="false">
      <c r="A10" s="0" t="s">
        <v>26</v>
      </c>
      <c r="B10" s="0" t="s">
        <v>38</v>
      </c>
      <c r="D10" s="1" t="s">
        <v>55</v>
      </c>
      <c r="E10" s="0" t="s">
        <v>64</v>
      </c>
      <c r="F10" s="0" t="s">
        <v>56</v>
      </c>
      <c r="J10" s="0" t="n">
        <f aca="false">J9+1</f>
        <v>9</v>
      </c>
      <c r="L10" s="0" t="str">
        <f aca="false">KI10</f>
        <v>dp2[perno] = p[perno] ∧ dp1[dname] ≠ dp2[dname]  </v>
      </c>
      <c r="O10" s="0" t="e">
        <f aca="false">IF(D10="join", E10&amp;"["&amp;G10&amp;"] = "&amp;F10&amp;"["&amp;G10&amp;"]" &amp;IF(H10="",""," ∧ "&amp;E10&amp;"["&amp;H10&amp;"] = "&amp;F10&amp;"["&amp;H10&amp;"]") &amp;IF(I10="",""," ∧ "&amp;E10&amp;"["&amp;I10&amp;"] = "&amp;F10&amp;"["&amp;I10&amp;"]"), NA())</f>
        <v>#N/A</v>
      </c>
      <c r="P10" s="0" t="str">
        <f aca="false">IFERROR(O10,VLOOKUP($D10,Relrows!$A:$E,5,0))</f>
        <v>parm1 ∧ parm2 </v>
      </c>
      <c r="Q10" s="0" t="str">
        <f aca="false">SUBSTITUTE(SUBSTITUTE(SUBSTITUTE(P10,"parm1",E10),"parm2",F10),"parm3",G10)</f>
        <v>F_11 ∧ F_12 </v>
      </c>
      <c r="R10" s="0" t="str">
        <f aca="false">IFERROR(VLOOKUP(ROW($A9),$J$2:$Q$100,COLUMN(Q9)-COLUMN(J9)+1,0),"")</f>
        <v>F_11 ∧ F_12 </v>
      </c>
      <c r="T10" s="0" t="str">
        <f aca="false">R10</f>
        <v>F_11 ∧ F_12 </v>
      </c>
      <c r="U10" s="0" t="n">
        <f aca="false">IFERROR(FIND("f_",LOWER(T10)),-1)</f>
        <v>1</v>
      </c>
      <c r="V10" s="0" t="n">
        <f aca="false">IF(U10=-1,-1, VALUE(MID(T10,U10+2, IFERROR(FIND(" ",T10,U10),999)-U10-2)))</f>
        <v>11</v>
      </c>
      <c r="W10" s="0" t="n">
        <f aca="false">IFERROR(FIND("r_",LOWER(T10)),-1)</f>
        <v>-1</v>
      </c>
      <c r="X10" s="0" t="n">
        <f aca="false">IF(W10=-1,-1, ROW(W10)-1+VALUE(MID(T10,W10+2, IFERROR(FIND(" ",T10,W10),999)-W10-2)))</f>
        <v>-1</v>
      </c>
      <c r="Y10" s="0" t="str">
        <f aca="false">IF(OR(U10=-1,IFERROR(INDEX(U$2:U$100,V10),999)&gt;=0,IFERROR(INDEX(W$2:W$100,V10),999)&gt;=0),IF(OR(W10=-1,IFERROR(INDEX(U$2:U$100,X10),999)&gt;=0,IFERROR(INDEX(W$2:W$100,X10),999)&gt;=0),T10,              REPLACE(T10,W10,IFERROR(FIND(" ",T10,W10),999)-W10,                   INDEX(T$2:T$100,X10)                  )), REPLACE(T10,U10,IFERROR(FIND(" ",T10,U10),999)-U10,                   INDEX(T$2:T$100,V10)                  ) )</f>
        <v>dp2[perno] = p[perno] ∧ F_12 </v>
      </c>
      <c r="Z10" s="0" t="n">
        <f aca="false">IFERROR(FIND("f_",LOWER(Y10)),-1)</f>
        <v>25</v>
      </c>
      <c r="AA10" s="0" t="n">
        <f aca="false">IF(Z10=-1,-1, VALUE(MID(Y10,Z10+2, IFERROR(FIND(" ",Y10,Z10),999)-Z10-2)))</f>
        <v>12</v>
      </c>
      <c r="AB10" s="0" t="n">
        <f aca="false">IFERROR(FIND("r_",LOWER(Y10)),-1)</f>
        <v>-1</v>
      </c>
      <c r="AC10" s="0" t="n">
        <f aca="false">IF(AB10=-1,-1, ROW(AB10)-1+VALUE(MID(Y10,AB10+2, IFERROR(FIND(" ",Y10,AB10),999)-AB10-2)))</f>
        <v>-1</v>
      </c>
      <c r="AD10" s="0" t="str">
        <f aca="false">IF(OR(Z10=-1,IFERROR(INDEX(Z$2:Z$100,AA10),999)&gt;=0,IFERROR(INDEX(AB$2:AB$100,AA10),999)&gt;=0),IF(OR(AB10=-1,IFERROR(INDEX(Z$2:Z$100,AC10),999)&gt;=0,IFERROR(INDEX(AB$2:AB$100,AC10),999)&gt;=0),Y10,              REPLACE(Y10,AB10,IFERROR(FIND(" ",Y10,AB10),999)-AB10,                   INDEX(Y$2:Y$100,AC10)                  )), REPLACE(Y10,Z10,IFERROR(FIND(" ",Y10,Z10),999)-Z10,                   INDEX(Y$2:Y$100,AA10)                  ) )</f>
        <v>dp2[perno] = p[perno] ∧ dp1[dname] ≠ dp2[dname]  </v>
      </c>
      <c r="AE10" s="0" t="n">
        <f aca="false">IFERROR(FIND("f_",LOWER(AD10)),-1)</f>
        <v>-1</v>
      </c>
      <c r="AF10" s="0" t="n">
        <f aca="false">IF(AE10=-1,-1, VALUE(MID(AD10,AE10+2, IFERROR(FIND(" ",AD10,AE10),999)-AE10-2)))</f>
        <v>-1</v>
      </c>
      <c r="AG10" s="0" t="n">
        <f aca="false">IFERROR(FIND("r_",LOWER(AD10)),-1)</f>
        <v>-1</v>
      </c>
      <c r="AH10" s="0" t="n">
        <f aca="false">IF(AG10=-1,-1, ROW(AG10)-1+VALUE(MID(AD10,AG10+2, IFERROR(FIND(" ",AD10,AG10),999)-AG10-2)))</f>
        <v>-1</v>
      </c>
      <c r="AI10" s="0" t="str">
        <f aca="false">IF(OR(AE10=-1,IFERROR(INDEX(AE$2:AE$100,AF10),999)&gt;=0,IFERROR(INDEX(AG$2:AG$100,AF10),999)&gt;=0),IF(OR(AG10=-1,IFERROR(INDEX(AE$2:AE$100,AH10),999)&gt;=0,IFERROR(INDEX(AG$2:AG$100,AH10),999)&gt;=0),AD10,              REPLACE(AD10,AG10,IFERROR(FIND(" ",AD10,AG10),999)-AG10,                   INDEX(AD$2:AD$100,AH10)                  )), REPLACE(AD10,AE10,IFERROR(FIND(" ",AD10,AE10),999)-AE10,                   INDEX(AD$2:AD$100,AF10)                  ) )</f>
        <v>dp2[perno] = p[perno] ∧ dp1[dname] ≠ dp2[dname]  </v>
      </c>
      <c r="AJ10" s="0" t="n">
        <f aca="false">IFERROR(FIND("f_",LOWER(AI10)),-1)</f>
        <v>-1</v>
      </c>
      <c r="AK10" s="0" t="n">
        <f aca="false">IF(AJ10=-1,-1, VALUE(MID(AI10,AJ10+2, IFERROR(FIND(" ",AI10,AJ10),999)-AJ10-2)))</f>
        <v>-1</v>
      </c>
      <c r="AL10" s="0" t="n">
        <f aca="false">IFERROR(FIND("r_",LOWER(AI10)),-1)</f>
        <v>-1</v>
      </c>
      <c r="AM10" s="0" t="n">
        <f aca="false">IF(AL10=-1,-1, ROW(AL10)-1+VALUE(MID(AI10,AL10+2, IFERROR(FIND(" ",AI10,AL10),999)-AL10-2)))</f>
        <v>-1</v>
      </c>
      <c r="AN10" s="0" t="str">
        <f aca="false">IF(OR(AJ10=-1,IFERROR(INDEX(AJ$2:AJ$100,AK10),999)&gt;=0,IFERROR(INDEX(AL$2:AL$100,AK10),999)&gt;=0),IF(OR(AL10=-1,IFERROR(INDEX(AJ$2:AJ$100,AM10),999)&gt;=0,IFERROR(INDEX(AL$2:AL$100,AM10),999)&gt;=0),AI10,              REPLACE(AI10,AL10,IFERROR(FIND(" ",AI10,AL10),999)-AL10,                   INDEX(AI$2:AI$100,AM10)                  )), REPLACE(AI10,AJ10,IFERROR(FIND(" ",AI10,AJ10),999)-AJ10,                   INDEX(AI$2:AI$100,AK10)                  ) )</f>
        <v>dp2[perno] = p[perno] ∧ dp1[dname] ≠ dp2[dname]  </v>
      </c>
      <c r="AO10" s="0" t="n">
        <f aca="false">IFERROR(FIND("f_",LOWER(AN10)),-1)</f>
        <v>-1</v>
      </c>
      <c r="AP10" s="0" t="n">
        <f aca="false">IF(AO10=-1,-1, VALUE(MID(AN10,AO10+2, IFERROR(FIND(" ",AN10,AO10),999)-AO10-2)))</f>
        <v>-1</v>
      </c>
      <c r="AQ10" s="0" t="n">
        <f aca="false">IFERROR(FIND("r_",LOWER(AN10)),-1)</f>
        <v>-1</v>
      </c>
      <c r="AR10" s="0" t="n">
        <f aca="false">IF(AQ10=-1,-1, ROW(AQ10)-1+VALUE(MID(AN10,AQ10+2, IFERROR(FIND(" ",AN10,AQ10),999)-AQ10-2)))</f>
        <v>-1</v>
      </c>
      <c r="AS10" s="0" t="str">
        <f aca="false">IF(OR(AO10=-1,IFERROR(INDEX(AO$2:AO$100,AP10),999)&gt;=0,IFERROR(INDEX(AQ$2:AQ$100,AP10),999)&gt;=0),IF(OR(AQ10=-1,IFERROR(INDEX(AO$2:AO$100,AR10),999)&gt;=0,IFERROR(INDEX(AQ$2:AQ$100,AR10),999)&gt;=0),AN10,              REPLACE(AN10,AQ10,IFERROR(FIND(" ",AN10,AQ10),999)-AQ10,                   INDEX(AN$2:AN$100,AR10)                  )), REPLACE(AN10,AO10,IFERROR(FIND(" ",AN10,AO10),999)-AO10,                   INDEX(AN$2:AN$100,AP10)                  ) )</f>
        <v>dp2[perno] = p[perno] ∧ dp1[dname] ≠ dp2[dname]  </v>
      </c>
      <c r="AT10" s="0" t="n">
        <f aca="false">IFERROR(FIND("f_",LOWER(AS10)),-1)</f>
        <v>-1</v>
      </c>
      <c r="AU10" s="0" t="n">
        <f aca="false">IF(AT10=-1,-1, VALUE(MID(AS10,AT10+2, IFERROR(FIND(" ",AS10,AT10),999)-AT10-2)))</f>
        <v>-1</v>
      </c>
      <c r="AV10" s="0" t="n">
        <f aca="false">IFERROR(FIND("r_",LOWER(AS10)),-1)</f>
        <v>-1</v>
      </c>
      <c r="AW10" s="0" t="n">
        <f aca="false">IF(AV10=-1,-1, ROW(AV10)-1+VALUE(MID(AS10,AV10+2, IFERROR(FIND(" ",AS10,AV10),999)-AV10-2)))</f>
        <v>-1</v>
      </c>
      <c r="AX10" s="0" t="str">
        <f aca="false">IF(OR(AT10=-1,IFERROR(INDEX(AT$2:AT$100,AU10),999)&gt;=0,IFERROR(INDEX(AV$2:AV$100,AU10),999)&gt;=0),IF(OR(AV10=-1,IFERROR(INDEX(AT$2:AT$100,AW10),999)&gt;=0,IFERROR(INDEX(AV$2:AV$100,AW10),999)&gt;=0),AS10,              REPLACE(AS10,AV10,IFERROR(FIND(" ",AS10,AV10),999)-AV10,                   INDEX(AS$2:AS$100,AW10)                  )), REPLACE(AS10,AT10,IFERROR(FIND(" ",AS10,AT10),999)-AT10,                   INDEX(AS$2:AS$100,AU10)                  ) )</f>
        <v>dp2[perno] = p[perno] ∧ dp1[dname] ≠ dp2[dname]  </v>
      </c>
      <c r="AY10" s="0" t="n">
        <f aca="false">IFERROR(FIND("f_",LOWER(AX10)),-1)</f>
        <v>-1</v>
      </c>
      <c r="AZ10" s="0" t="n">
        <f aca="false">IF(AY10=-1,-1, VALUE(MID(AX10,AY10+2, IFERROR(FIND(" ",AX10,AY10),999)-AY10-2)))</f>
        <v>-1</v>
      </c>
      <c r="BA10" s="0" t="n">
        <f aca="false">IFERROR(FIND("r_",LOWER(AX10)),-1)</f>
        <v>-1</v>
      </c>
      <c r="BB10" s="0" t="n">
        <f aca="false">IF(BA10=-1,-1, ROW(BA10)-1+VALUE(MID(AX10,BA10+2, IFERROR(FIND(" ",AX10,BA10),999)-BA10-2)))</f>
        <v>-1</v>
      </c>
      <c r="BC10" s="0" t="str">
        <f aca="false">IF(OR(AY10=-1,IFERROR(INDEX(AY$2:AY$100,AZ10),999)&gt;=0,IFERROR(INDEX(BA$2:BA$100,AZ10),999)&gt;=0),IF(OR(BA10=-1,IFERROR(INDEX(AY$2:AY$100,BB10),999)&gt;=0,IFERROR(INDEX(BA$2:BA$100,BB10),999)&gt;=0),AX10,              REPLACE(AX10,BA10,IFERROR(FIND(" ",AX10,BA10),999)-BA10,                   INDEX(AX$2:AX$100,BB10)                  )), REPLACE(AX10,AY10,IFERROR(FIND(" ",AX10,AY10),999)-AY10,                   INDEX(AX$2:AX$100,AZ10)                  ) )</f>
        <v>dp2[perno] = p[perno] ∧ dp1[dname] ≠ dp2[dname]  </v>
      </c>
      <c r="BD10" s="0" t="n">
        <f aca="false">IFERROR(FIND("f_",LOWER(BC10)),-1)</f>
        <v>-1</v>
      </c>
      <c r="BE10" s="0" t="n">
        <f aca="false">IF(BD10=-1,-1, VALUE(MID(BC10,BD10+2, IFERROR(FIND(" ",BC10,BD10),999)-BD10-2)))</f>
        <v>-1</v>
      </c>
      <c r="BF10" s="0" t="n">
        <f aca="false">IFERROR(FIND("r_",LOWER(BC10)),-1)</f>
        <v>-1</v>
      </c>
      <c r="BG10" s="0" t="n">
        <f aca="false">IF(BF10=-1,-1, ROW(BF10)-1+VALUE(MID(BC10,BF10+2, IFERROR(FIND(" ",BC10,BF10),999)-BF10-2)))</f>
        <v>-1</v>
      </c>
      <c r="BH10" s="0" t="str">
        <f aca="false">IF(OR(BD10=-1,IFERROR(INDEX(BD$2:BD$100,BE10),999)&gt;=0,IFERROR(INDEX(BF$2:BF$100,BE10),999)&gt;=0),IF(OR(BF10=-1,IFERROR(INDEX(BD$2:BD$100,BG10),999)&gt;=0,IFERROR(INDEX(BF$2:BF$100,BG10),999)&gt;=0),BC10,              REPLACE(BC10,BF10,IFERROR(FIND(" ",BC10,BF10),999)-BF10,                   INDEX(BC$2:BC$100,BG10)                  )), REPLACE(BC10,BD10,IFERROR(FIND(" ",BC10,BD10),999)-BD10,                   INDEX(BC$2:BC$100,BE10)                  ) )</f>
        <v>dp2[perno] = p[perno] ∧ dp1[dname] ≠ dp2[dname]  </v>
      </c>
      <c r="BI10" s="0" t="n">
        <f aca="false">IFERROR(FIND("f_",LOWER(BH10)),-1)</f>
        <v>-1</v>
      </c>
      <c r="BJ10" s="0" t="n">
        <f aca="false">IF(BI10=-1,-1, VALUE(MID(BH10,BI10+2, IFERROR(FIND(" ",BH10,BI10),999)-BI10-2)))</f>
        <v>-1</v>
      </c>
      <c r="BK10" s="0" t="n">
        <f aca="false">IFERROR(FIND("r_",LOWER(BH10)),-1)</f>
        <v>-1</v>
      </c>
      <c r="BL10" s="0" t="n">
        <f aca="false">IF(BK10=-1,-1, ROW(BK10)-1+VALUE(MID(BH10,BK10+2, IFERROR(FIND(" ",BH10,BK10),999)-BK10-2)))</f>
        <v>-1</v>
      </c>
      <c r="BM10" s="0" t="str">
        <f aca="false">IF(OR(BI10=-1,IFERROR(INDEX(BI$2:BI$100,BJ10),999)&gt;=0,IFERROR(INDEX(BK$2:BK$100,BJ10),999)&gt;=0),IF(OR(BK10=-1,IFERROR(INDEX(BI$2:BI$100,BL10),999)&gt;=0,IFERROR(INDEX(BK$2:BK$100,BL10),999)&gt;=0),BH10,              REPLACE(BH10,BK10,IFERROR(FIND(" ",BH10,BK10),999)-BK10,                   INDEX(BH$2:BH$100,BL10)                  )), REPLACE(BH10,BI10,IFERROR(FIND(" ",BH10,BI10),999)-BI10,                   INDEX(BH$2:BH$100,BJ10)                  ) )</f>
        <v>dp2[perno] = p[perno] ∧ dp1[dname] ≠ dp2[dname]  </v>
      </c>
      <c r="BN10" s="0" t="n">
        <f aca="false">IFERROR(FIND("f_",LOWER(BM10)),-1)</f>
        <v>-1</v>
      </c>
      <c r="BO10" s="0" t="n">
        <f aca="false">IF(BN10=-1,-1, VALUE(MID(BM10,BN10+2, IFERROR(FIND(" ",BM10,BN10),999)-BN10-2)))</f>
        <v>-1</v>
      </c>
      <c r="BP10" s="0" t="n">
        <f aca="false">IFERROR(FIND("r_",LOWER(BM10)),-1)</f>
        <v>-1</v>
      </c>
      <c r="BQ10" s="0" t="n">
        <f aca="false">IF(BP10=-1,-1, ROW(BP10)-1+VALUE(MID(BM10,BP10+2, IFERROR(FIND(" ",BM10,BP10),999)-BP10-2)))</f>
        <v>-1</v>
      </c>
      <c r="BR10" s="0" t="str">
        <f aca="false">IF(OR(BN10=-1,IFERROR(INDEX(BN$2:BN$100,BO10),999)&gt;=0,IFERROR(INDEX(BP$2:BP$100,BO10),999)&gt;=0),IF(OR(BP10=-1,IFERROR(INDEX(BN$2:BN$100,BQ10),999)&gt;=0,IFERROR(INDEX(BP$2:BP$100,BQ10),999)&gt;=0),BM10,              REPLACE(BM10,BP10,IFERROR(FIND(" ",BM10,BP10),999)-BP10,                   INDEX(BM$2:BM$100,BQ10)                  )), REPLACE(BM10,BN10,IFERROR(FIND(" ",BM10,BN10),999)-BN10,                   INDEX(BM$2:BM$100,BO10)                  ) )</f>
        <v>dp2[perno] = p[perno] ∧ dp1[dname] ≠ dp2[dname]  </v>
      </c>
      <c r="BS10" s="0" t="n">
        <f aca="false">IFERROR(FIND("f_",LOWER(BR10)),-1)</f>
        <v>-1</v>
      </c>
      <c r="BT10" s="0" t="n">
        <f aca="false">IF(BS10=-1,-1, VALUE(MID(BR10,BS10+2, IFERROR(FIND(" ",BR10,BS10),999)-BS10-2)))</f>
        <v>-1</v>
      </c>
      <c r="BU10" s="0" t="n">
        <f aca="false">IFERROR(FIND("r_",LOWER(BR10)),-1)</f>
        <v>-1</v>
      </c>
      <c r="BV10" s="0" t="n">
        <f aca="false">IF(BU10=-1,-1, ROW(BU10)-1+VALUE(MID(BR10,BU10+2, IFERROR(FIND(" ",BR10,BU10),999)-BU10-2)))</f>
        <v>-1</v>
      </c>
      <c r="BW10" s="0" t="str">
        <f aca="false">IF(OR(BS10=-1,IFERROR(INDEX(BS$2:BS$100,BT10),999)&gt;=0,IFERROR(INDEX(BU$2:BU$100,BT10),999)&gt;=0),IF(OR(BU10=-1,IFERROR(INDEX(BS$2:BS$100,BV10),999)&gt;=0,IFERROR(INDEX(BU$2:BU$100,BV10),999)&gt;=0),BR10,              REPLACE(BR10,BU10,IFERROR(FIND(" ",BR10,BU10),999)-BU10,                   INDEX(BR$2:BR$100,BV10)                  )), REPLACE(BR10,BS10,IFERROR(FIND(" ",BR10,BS10),999)-BS10,                   INDEX(BR$2:BR$100,BT10)                  ) )</f>
        <v>dp2[perno] = p[perno] ∧ dp1[dname] ≠ dp2[dname]  </v>
      </c>
      <c r="BX10" s="0" t="n">
        <f aca="false">IFERROR(FIND("f_",LOWER(BW10)),-1)</f>
        <v>-1</v>
      </c>
      <c r="BY10" s="0" t="n">
        <f aca="false">IF(BX10=-1,-1, VALUE(MID(BW10,BX10+2, IFERROR(FIND(" ",BW10,BX10),999)-BX10-2)))</f>
        <v>-1</v>
      </c>
      <c r="BZ10" s="0" t="n">
        <f aca="false">IFERROR(FIND("r_",LOWER(BW10)),-1)</f>
        <v>-1</v>
      </c>
      <c r="CA10" s="0" t="n">
        <f aca="false">IF(BZ10=-1,-1, ROW(BZ10)-1+VALUE(MID(BW10,BZ10+2, IFERROR(FIND(" ",BW10,BZ10),999)-BZ10-2)))</f>
        <v>-1</v>
      </c>
      <c r="CB10" s="0" t="str">
        <f aca="false">IF(OR(BX10=-1,IFERROR(INDEX(BX$2:BX$100,BY10),999)&gt;=0,IFERROR(INDEX(BZ$2:BZ$100,BY10),999)&gt;=0),IF(OR(BZ10=-1,IFERROR(INDEX(BX$2:BX$100,CA10),999)&gt;=0,IFERROR(INDEX(BZ$2:BZ$100,CA10),999)&gt;=0),BW10,              REPLACE(BW10,BZ10,IFERROR(FIND(" ",BW10,BZ10),999)-BZ10,                   INDEX(BW$2:BW$100,CA10)                  )), REPLACE(BW10,BX10,IFERROR(FIND(" ",BW10,BX10),999)-BX10,                   INDEX(BW$2:BW$100,BY10)                  ) )</f>
        <v>dp2[perno] = p[perno] ∧ dp1[dname] ≠ dp2[dname]  </v>
      </c>
      <c r="CC10" s="0" t="n">
        <f aca="false">IFERROR(FIND("f_",LOWER(CB10)),-1)</f>
        <v>-1</v>
      </c>
      <c r="CD10" s="0" t="n">
        <f aca="false">IF(CC10=-1,-1, VALUE(MID(CB10,CC10+2, IFERROR(FIND(" ",CB10,CC10),999)-CC10-2)))</f>
        <v>-1</v>
      </c>
      <c r="CE10" s="0" t="n">
        <f aca="false">IFERROR(FIND("r_",LOWER(CB10)),-1)</f>
        <v>-1</v>
      </c>
      <c r="CF10" s="0" t="n">
        <f aca="false">IF(CE10=-1,-1, ROW(CE10)-1+VALUE(MID(CB10,CE10+2, IFERROR(FIND(" ",CB10,CE10),999)-CE10-2)))</f>
        <v>-1</v>
      </c>
      <c r="CG10" s="0" t="str">
        <f aca="false">IF(OR(CC10=-1,IFERROR(INDEX(CC$2:CC$100,CD10),999)&gt;=0,IFERROR(INDEX(CE$2:CE$100,CD10),999)&gt;=0),IF(OR(CE10=-1,IFERROR(INDEX(CC$2:CC$100,CF10),999)&gt;=0,IFERROR(INDEX(CE$2:CE$100,CF10),999)&gt;=0),CB10,              REPLACE(CB10,CE10,IFERROR(FIND(" ",CB10,CE10),999)-CE10,                   INDEX(CB$2:CB$100,CF10)                  )), REPLACE(CB10,CC10,IFERROR(FIND(" ",CB10,CC10),999)-CC10,                   INDEX(CB$2:CB$100,CD10)                  ) )</f>
        <v>dp2[perno] = p[perno] ∧ dp1[dname] ≠ dp2[dname]  </v>
      </c>
      <c r="CH10" s="0" t="n">
        <f aca="false">IFERROR(FIND("f_",LOWER(CG10)),-1)</f>
        <v>-1</v>
      </c>
      <c r="CI10" s="0" t="n">
        <f aca="false">IF(CH10=-1,-1, VALUE(MID(CG10,CH10+2, IFERROR(FIND(" ",CG10,CH10),999)-CH10-2)))</f>
        <v>-1</v>
      </c>
      <c r="CJ10" s="0" t="n">
        <f aca="false">IFERROR(FIND("r_",LOWER(CG10)),-1)</f>
        <v>-1</v>
      </c>
      <c r="CK10" s="0" t="n">
        <f aca="false">IF(CJ10=-1,-1, ROW(CJ10)-1+VALUE(MID(CG10,CJ10+2, IFERROR(FIND(" ",CG10,CJ10),999)-CJ10-2)))</f>
        <v>-1</v>
      </c>
      <c r="CL10" s="0" t="str">
        <f aca="false">IF(OR(CH10=-1,IFERROR(INDEX(CH$2:CH$100,CI10),999)&gt;=0,IFERROR(INDEX(CJ$2:CJ$100,CI10),999)&gt;=0),IF(OR(CJ10=-1,IFERROR(INDEX(CH$2:CH$100,CK10),999)&gt;=0,IFERROR(INDEX(CJ$2:CJ$100,CK10),999)&gt;=0),CG10,              REPLACE(CG10,CJ10,IFERROR(FIND(" ",CG10,CJ10),999)-CJ10,                   INDEX(CG$2:CG$100,CK10)                  )), REPLACE(CG10,CH10,IFERROR(FIND(" ",CG10,CH10),999)-CH10,                   INDEX(CG$2:CG$100,CI10)                  ) )</f>
        <v>dp2[perno] = p[perno] ∧ dp1[dname] ≠ dp2[dname]  </v>
      </c>
      <c r="CM10" s="0" t="n">
        <f aca="false">IFERROR(FIND("f_",LOWER(CL10)),-1)</f>
        <v>-1</v>
      </c>
      <c r="CN10" s="0" t="n">
        <f aca="false">IF(CM10=-1,-1, VALUE(MID(CL10,CM10+2, IFERROR(FIND(" ",CL10,CM10),999)-CM10-2)))</f>
        <v>-1</v>
      </c>
      <c r="CO10" s="0" t="n">
        <f aca="false">IFERROR(FIND("r_",LOWER(CL10)),-1)</f>
        <v>-1</v>
      </c>
      <c r="CP10" s="0" t="n">
        <f aca="false">IF(CO10=-1,-1, ROW(CO10)-1+VALUE(MID(CL10,CO10+2, IFERROR(FIND(" ",CL10,CO10),999)-CO10-2)))</f>
        <v>-1</v>
      </c>
      <c r="CQ10" s="0" t="str">
        <f aca="false">IF(OR(CM10=-1,IFERROR(INDEX(CM$2:CM$100,CN10),999)&gt;=0,IFERROR(INDEX(CO$2:CO$100,CN10),999)&gt;=0),IF(OR(CO10=-1,IFERROR(INDEX(CM$2:CM$100,CP10),999)&gt;=0,IFERROR(INDEX(CO$2:CO$100,CP10),999)&gt;=0),CL10,              REPLACE(CL10,CO10,IFERROR(FIND(" ",CL10,CO10),999)-CO10,                   INDEX(CL$2:CL$100,CP10)                  )), REPLACE(CL10,CM10,IFERROR(FIND(" ",CL10,CM10),999)-CM10,                   INDEX(CL$2:CL$100,CN10)                  ) )</f>
        <v>dp2[perno] = p[perno] ∧ dp1[dname] ≠ dp2[dname]  </v>
      </c>
      <c r="CR10" s="0" t="n">
        <f aca="false">IFERROR(FIND("f_",LOWER(CQ10)),-1)</f>
        <v>-1</v>
      </c>
      <c r="CS10" s="0" t="n">
        <f aca="false">IF(CR10=-1,-1, VALUE(MID(CQ10,CR10+2, IFERROR(FIND(" ",CQ10,CR10),999)-CR10-2)))</f>
        <v>-1</v>
      </c>
      <c r="CT10" s="0" t="n">
        <f aca="false">IFERROR(FIND("r_",LOWER(CQ10)),-1)</f>
        <v>-1</v>
      </c>
      <c r="CU10" s="0" t="n">
        <f aca="false">IF(CT10=-1,-1, ROW(CT10)-1+VALUE(MID(CQ10,CT10+2, IFERROR(FIND(" ",CQ10,CT10),999)-CT10-2)))</f>
        <v>-1</v>
      </c>
      <c r="CV10" s="0" t="str">
        <f aca="false">IF(OR(CR10=-1,IFERROR(INDEX(CR$2:CR$100,CS10),999)&gt;=0,IFERROR(INDEX(CT$2:CT$100,CS10),999)&gt;=0),IF(OR(CT10=-1,IFERROR(INDEX(CR$2:CR$100,CU10),999)&gt;=0,IFERROR(INDEX(CT$2:CT$100,CU10),999)&gt;=0),CQ10,              REPLACE(CQ10,CT10,IFERROR(FIND(" ",CQ10,CT10),999)-CT10,                   INDEX(CQ$2:CQ$100,CU10)                  )), REPLACE(CQ10,CR10,IFERROR(FIND(" ",CQ10,CR10),999)-CR10,                   INDEX(CQ$2:CQ$100,CS10)                  ) )</f>
        <v>dp2[perno] = p[perno] ∧ dp1[dname] ≠ dp2[dname]  </v>
      </c>
      <c r="CW10" s="0" t="n">
        <f aca="false">IFERROR(FIND("f_",LOWER(CV10)),-1)</f>
        <v>-1</v>
      </c>
      <c r="CX10" s="0" t="n">
        <f aca="false">IF(CW10=-1,-1, VALUE(MID(CV10,CW10+2, IFERROR(FIND(" ",CV10,CW10),999)-CW10-2)))</f>
        <v>-1</v>
      </c>
      <c r="CY10" s="0" t="n">
        <f aca="false">IFERROR(FIND("r_",LOWER(CV10)),-1)</f>
        <v>-1</v>
      </c>
      <c r="CZ10" s="0" t="n">
        <f aca="false">IF(CY10=-1,-1, ROW(CY10)-1+VALUE(MID(CV10,CY10+2, IFERROR(FIND(" ",CV10,CY10),999)-CY10-2)))</f>
        <v>-1</v>
      </c>
      <c r="DA10" s="0" t="str">
        <f aca="false">IF(OR(CW10=-1,IFERROR(INDEX(CW$2:CW$100,CX10),999)&gt;=0,IFERROR(INDEX(CY$2:CY$100,CX10),999)&gt;=0),IF(OR(CY10=-1,IFERROR(INDEX(CW$2:CW$100,CZ10),999)&gt;=0,IFERROR(INDEX(CY$2:CY$100,CZ10),999)&gt;=0),CV10,              REPLACE(CV10,CY10,IFERROR(FIND(" ",CV10,CY10),999)-CY10,                   INDEX(CV$2:CV$100,CZ10)                  )), REPLACE(CV10,CW10,IFERROR(FIND(" ",CV10,CW10),999)-CW10,                   INDEX(CV$2:CV$100,CX10)                  ) )</f>
        <v>dp2[perno] = p[perno] ∧ dp1[dname] ≠ dp2[dname]  </v>
      </c>
      <c r="DB10" s="0" t="n">
        <f aca="false">IFERROR(FIND("f_",LOWER(DA10)),-1)</f>
        <v>-1</v>
      </c>
      <c r="DC10" s="0" t="n">
        <f aca="false">IF(DB10=-1,-1, VALUE(MID(DA10,DB10+2, IFERROR(FIND(" ",DA10,DB10),999)-DB10-2)))</f>
        <v>-1</v>
      </c>
      <c r="DD10" s="0" t="n">
        <f aca="false">IFERROR(FIND("r_",LOWER(DA10)),-1)</f>
        <v>-1</v>
      </c>
      <c r="DE10" s="0" t="n">
        <f aca="false">IF(DD10=-1,-1, ROW(DD10)-1+VALUE(MID(DA10,DD10+2, IFERROR(FIND(" ",DA10,DD10),999)-DD10-2)))</f>
        <v>-1</v>
      </c>
      <c r="DF10" s="0" t="str">
        <f aca="false">IF(OR(DB10=-1,IFERROR(INDEX(DB$2:DB$100,DC10),999)&gt;=0,IFERROR(INDEX(DD$2:DD$100,DC10),999)&gt;=0),IF(OR(DD10=-1,IFERROR(INDEX(DB$2:DB$100,DE10),999)&gt;=0,IFERROR(INDEX(DD$2:DD$100,DE10),999)&gt;=0),DA10,              REPLACE(DA10,DD10,IFERROR(FIND(" ",DA10,DD10),999)-DD10,                   INDEX(DA$2:DA$100,DE10)                  )), REPLACE(DA10,DB10,IFERROR(FIND(" ",DA10,DB10),999)-DB10,                   INDEX(DA$2:DA$100,DC10)                  ) )</f>
        <v>dp2[perno] = p[perno] ∧ dp1[dname] ≠ dp2[dname]  </v>
      </c>
      <c r="DG10" s="0" t="n">
        <f aca="false">IFERROR(FIND("f_",LOWER(DF10)),-1)</f>
        <v>-1</v>
      </c>
      <c r="DH10" s="0" t="n">
        <f aca="false">IF(DG10=-1,-1, VALUE(MID(DF10,DG10+2, IFERROR(FIND(" ",DF10,DG10),999)-DG10-2)))</f>
        <v>-1</v>
      </c>
      <c r="DI10" s="0" t="n">
        <f aca="false">IFERROR(FIND("r_",LOWER(DF10)),-1)</f>
        <v>-1</v>
      </c>
      <c r="DJ10" s="0" t="n">
        <f aca="false">IF(DI10=-1,-1, ROW(DI10)-1+VALUE(MID(DF10,DI10+2, IFERROR(FIND(" ",DF10,DI10),999)-DI10-2)))</f>
        <v>-1</v>
      </c>
      <c r="DK10" s="0" t="str">
        <f aca="false">IF(OR(DG10=-1,IFERROR(INDEX(DG$2:DG$100,DH10),999)&gt;=0,IFERROR(INDEX(DI$2:DI$100,DH10),999)&gt;=0),IF(OR(DI10=-1,IFERROR(INDEX(DG$2:DG$100,DJ10),999)&gt;=0,IFERROR(INDEX(DI$2:DI$100,DJ10),999)&gt;=0),DF10,              REPLACE(DF10,DI10,IFERROR(FIND(" ",DF10,DI10),999)-DI10,                   INDEX(DF$2:DF$100,DJ10)                  )), REPLACE(DF10,DG10,IFERROR(FIND(" ",DF10,DG10),999)-DG10,                   INDEX(DF$2:DF$100,DH10)                  ) )</f>
        <v>dp2[perno] = p[perno] ∧ dp1[dname] ≠ dp2[dname]  </v>
      </c>
      <c r="DL10" s="0" t="n">
        <f aca="false">IFERROR(FIND("f_",LOWER(DK10)),-1)</f>
        <v>-1</v>
      </c>
      <c r="DM10" s="0" t="n">
        <f aca="false">IF(DL10=-1,-1, VALUE(MID(DK10,DL10+2, IFERROR(FIND(" ",DK10,DL10),999)-DL10-2)))</f>
        <v>-1</v>
      </c>
      <c r="DN10" s="0" t="n">
        <f aca="false">IFERROR(FIND("r_",LOWER(DK10)),-1)</f>
        <v>-1</v>
      </c>
      <c r="DO10" s="0" t="n">
        <f aca="false">IF(DN10=-1,-1, ROW(DN10)-1+VALUE(MID(DK10,DN10+2, IFERROR(FIND(" ",DK10,DN10),999)-DN10-2)))</f>
        <v>-1</v>
      </c>
      <c r="DP10" s="0" t="str">
        <f aca="false">IF(OR(DL10=-1,IFERROR(INDEX(DL$2:DL$100,DM10),999)&gt;=0,IFERROR(INDEX(DN$2:DN$100,DM10),999)&gt;=0),IF(OR(DN10=-1,IFERROR(INDEX(DL$2:DL$100,DO10),999)&gt;=0,IFERROR(INDEX(DN$2:DN$100,DO10),999)&gt;=0),DK10,              REPLACE(DK10,DN10,IFERROR(FIND(" ",DK10,DN10),999)-DN10,                   INDEX(DK$2:DK$100,DO10)                  )), REPLACE(DK10,DL10,IFERROR(FIND(" ",DK10,DL10),999)-DL10,                   INDEX(DK$2:DK$100,DM10)                  ) )</f>
        <v>dp2[perno] = p[perno] ∧ dp1[dname] ≠ dp2[dname]  </v>
      </c>
      <c r="DQ10" s="0" t="n">
        <f aca="false">IFERROR(FIND("f_",LOWER(DP10)),-1)</f>
        <v>-1</v>
      </c>
      <c r="DR10" s="0" t="n">
        <f aca="false">IF(DQ10=-1,-1, VALUE(MID(DP10,DQ10+2, IFERROR(FIND(" ",DP10,DQ10),999)-DQ10-2)))</f>
        <v>-1</v>
      </c>
      <c r="DS10" s="0" t="n">
        <f aca="false">IFERROR(FIND("r_",LOWER(DP10)),-1)</f>
        <v>-1</v>
      </c>
      <c r="DT10" s="0" t="n">
        <f aca="false">IF(DS10=-1,-1, ROW(DS10)-1+VALUE(MID(DP10,DS10+2, IFERROR(FIND(" ",DP10,DS10),999)-DS10-2)))</f>
        <v>-1</v>
      </c>
      <c r="DU10" s="0" t="str">
        <f aca="false">IF(OR(DQ10=-1,IFERROR(INDEX(DQ$2:DQ$100,DR10),999)&gt;=0,IFERROR(INDEX(DS$2:DS$100,DR10),999)&gt;=0),IF(OR(DS10=-1,IFERROR(INDEX(DQ$2:DQ$100,DT10),999)&gt;=0,IFERROR(INDEX(DS$2:DS$100,DT10),999)&gt;=0),DP10,              REPLACE(DP10,DS10,IFERROR(FIND(" ",DP10,DS10),999)-DS10,                   INDEX(DP$2:DP$100,DT10)                  )), REPLACE(DP10,DQ10,IFERROR(FIND(" ",DP10,DQ10),999)-DQ10,                   INDEX(DP$2:DP$100,DR10)                  ) )</f>
        <v>dp2[perno] = p[perno] ∧ dp1[dname] ≠ dp2[dname]  </v>
      </c>
      <c r="DV10" s="0" t="n">
        <f aca="false">IFERROR(FIND("f_",LOWER(DU10)),-1)</f>
        <v>-1</v>
      </c>
      <c r="DW10" s="0" t="n">
        <f aca="false">IF(DV10=-1,-1, VALUE(MID(DU10,DV10+2, IFERROR(FIND(" ",DU10,DV10),999)-DV10-2)))</f>
        <v>-1</v>
      </c>
      <c r="DX10" s="0" t="n">
        <f aca="false">IFERROR(FIND("r_",LOWER(DU10)),-1)</f>
        <v>-1</v>
      </c>
      <c r="DY10" s="0" t="n">
        <f aca="false">IF(DX10=-1,-1, ROW(DX10)-1+VALUE(MID(DU10,DX10+2, IFERROR(FIND(" ",DU10,DX10),999)-DX10-2)))</f>
        <v>-1</v>
      </c>
      <c r="DZ10" s="0" t="str">
        <f aca="false">IF(OR(DV10=-1,IFERROR(INDEX(DV$2:DV$100,DW10),999)&gt;=0,IFERROR(INDEX(DX$2:DX$100,DW10),999)&gt;=0),IF(OR(DX10=-1,IFERROR(INDEX(DV$2:DV$100,DY10),999)&gt;=0,IFERROR(INDEX(DX$2:DX$100,DY10),999)&gt;=0),DU10,              REPLACE(DU10,DX10,IFERROR(FIND(" ",DU10,DX10),999)-DX10,                   INDEX(DU$2:DU$100,DY10)                  )), REPLACE(DU10,DV10,IFERROR(FIND(" ",DU10,DV10),999)-DV10,                   INDEX(DU$2:DU$100,DW10)                  ) )</f>
        <v>dp2[perno] = p[perno] ∧ dp1[dname] ≠ dp2[dname]  </v>
      </c>
      <c r="EA10" s="0" t="n">
        <f aca="false">IFERROR(FIND("f_",LOWER(DZ10)),-1)</f>
        <v>-1</v>
      </c>
      <c r="EB10" s="0" t="n">
        <f aca="false">IF(EA10=-1,-1, VALUE(MID(DZ10,EA10+2, IFERROR(FIND(" ",DZ10,EA10),999)-EA10-2)))</f>
        <v>-1</v>
      </c>
      <c r="EC10" s="0" t="n">
        <f aca="false">IFERROR(FIND("r_",LOWER(DZ10)),-1)</f>
        <v>-1</v>
      </c>
      <c r="ED10" s="0" t="n">
        <f aca="false">IF(EC10=-1,-1, ROW(EC10)-1+VALUE(MID(DZ10,EC10+2, IFERROR(FIND(" ",DZ10,EC10),999)-EC10-2)))</f>
        <v>-1</v>
      </c>
      <c r="EE10" s="0" t="str">
        <f aca="false">IF(OR(EA10=-1,IFERROR(INDEX(EA$2:EA$100,EB10),999)&gt;=0,IFERROR(INDEX(EC$2:EC$100,EB10),999)&gt;=0),IF(OR(EC10=-1,IFERROR(INDEX(EA$2:EA$100,ED10),999)&gt;=0,IFERROR(INDEX(EC$2:EC$100,ED10),999)&gt;=0),DZ10,              REPLACE(DZ10,EC10,IFERROR(FIND(" ",DZ10,EC10),999)-EC10,                   INDEX(DZ$2:DZ$100,ED10)                  )), REPLACE(DZ10,EA10,IFERROR(FIND(" ",DZ10,EA10),999)-EA10,                   INDEX(DZ$2:DZ$100,EB10)                  ) )</f>
        <v>dp2[perno] = p[perno] ∧ dp1[dname] ≠ dp2[dname]  </v>
      </c>
      <c r="EF10" s="0" t="n">
        <f aca="false">IFERROR(FIND("f_",LOWER(EE10)),-1)</f>
        <v>-1</v>
      </c>
      <c r="EG10" s="0" t="n">
        <f aca="false">IF(EF10=-1,-1, VALUE(MID(EE10,EF10+2, IFERROR(FIND(" ",EE10,EF10),999)-EF10-2)))</f>
        <v>-1</v>
      </c>
      <c r="EH10" s="0" t="n">
        <f aca="false">IFERROR(FIND("r_",LOWER(EE10)),-1)</f>
        <v>-1</v>
      </c>
      <c r="EI10" s="0" t="n">
        <f aca="false">IF(EH10=-1,-1, ROW(EH10)-1+VALUE(MID(EE10,EH10+2, IFERROR(FIND(" ",EE10,EH10),999)-EH10-2)))</f>
        <v>-1</v>
      </c>
      <c r="EJ10" s="0" t="str">
        <f aca="false">IF(OR(EF10=-1,IFERROR(INDEX(EF$2:EF$100,EG10),999)&gt;=0,IFERROR(INDEX(EH$2:EH$100,EG10),999)&gt;=0),IF(OR(EH10=-1,IFERROR(INDEX(EF$2:EF$100,EI10),999)&gt;=0,IFERROR(INDEX(EH$2:EH$100,EI10),999)&gt;=0),EE10,              REPLACE(EE10,EH10,IFERROR(FIND(" ",EE10,EH10),999)-EH10,                   INDEX(EE$2:EE$100,EI10)                  )), REPLACE(EE10,EF10,IFERROR(FIND(" ",EE10,EF10),999)-EF10,                   INDEX(EE$2:EE$100,EG10)                  ) )</f>
        <v>dp2[perno] = p[perno] ∧ dp1[dname] ≠ dp2[dname]  </v>
      </c>
      <c r="EK10" s="0" t="n">
        <f aca="false">IFERROR(FIND("f_",LOWER(EJ10)),-1)</f>
        <v>-1</v>
      </c>
      <c r="EL10" s="0" t="n">
        <f aca="false">IF(EK10=-1,-1, VALUE(MID(EJ10,EK10+2, IFERROR(FIND(" ",EJ10,EK10),999)-EK10-2)))</f>
        <v>-1</v>
      </c>
      <c r="EM10" s="0" t="n">
        <f aca="false">IFERROR(FIND("r_",LOWER(EJ10)),-1)</f>
        <v>-1</v>
      </c>
      <c r="EN10" s="0" t="n">
        <f aca="false">IF(EM10=-1,-1, ROW(EM10)-1+VALUE(MID(EJ10,EM10+2, IFERROR(FIND(" ",EJ10,EM10),999)-EM10-2)))</f>
        <v>-1</v>
      </c>
      <c r="EO10" s="0" t="str">
        <f aca="false">IF(OR(EK10=-1,IFERROR(INDEX(EK$2:EK$100,EL10),999)&gt;=0,IFERROR(INDEX(EM$2:EM$100,EL10),999)&gt;=0),IF(OR(EM10=-1,IFERROR(INDEX(EK$2:EK$100,EN10),999)&gt;=0,IFERROR(INDEX(EM$2:EM$100,EN10),999)&gt;=0),EJ10,              REPLACE(EJ10,EM10,IFERROR(FIND(" ",EJ10,EM10),999)-EM10,                   INDEX(EJ$2:EJ$100,EN10)                  )), REPLACE(EJ10,EK10,IFERROR(FIND(" ",EJ10,EK10),999)-EK10,                   INDEX(EJ$2:EJ$100,EL10)                  ) )</f>
        <v>dp2[perno] = p[perno] ∧ dp1[dname] ≠ dp2[dname]  </v>
      </c>
      <c r="EP10" s="0" t="n">
        <f aca="false">IFERROR(FIND("f_",LOWER(EO10)),-1)</f>
        <v>-1</v>
      </c>
      <c r="EQ10" s="0" t="n">
        <f aca="false">IF(EP10=-1,-1, VALUE(MID(EO10,EP10+2, IFERROR(FIND(" ",EO10,EP10),999)-EP10-2)))</f>
        <v>-1</v>
      </c>
      <c r="ER10" s="0" t="n">
        <f aca="false">IFERROR(FIND("r_",LOWER(EO10)),-1)</f>
        <v>-1</v>
      </c>
      <c r="ES10" s="0" t="n">
        <f aca="false">IF(ER10=-1,-1, ROW(ER10)-1+VALUE(MID(EO10,ER10+2, IFERROR(FIND(" ",EO10,ER10),999)-ER10-2)))</f>
        <v>-1</v>
      </c>
      <c r="ET10" s="0" t="str">
        <f aca="false">IF(OR(EP10=-1,IFERROR(INDEX(EP$2:EP$100,EQ10),999)&gt;=0,IFERROR(INDEX(ER$2:ER$100,EQ10),999)&gt;=0),IF(OR(ER10=-1,IFERROR(INDEX(EP$2:EP$100,ES10),999)&gt;=0,IFERROR(INDEX(ER$2:ER$100,ES10),999)&gt;=0),EO10,              REPLACE(EO10,ER10,IFERROR(FIND(" ",EO10,ER10),999)-ER10,                   INDEX(EO$2:EO$100,ES10)                  )), REPLACE(EO10,EP10,IFERROR(FIND(" ",EO10,EP10),999)-EP10,                   INDEX(EO$2:EO$100,EQ10)                  ) )</f>
        <v>dp2[perno] = p[perno] ∧ dp1[dname] ≠ dp2[dname]  </v>
      </c>
      <c r="EU10" s="0" t="n">
        <f aca="false">IFERROR(FIND("f_",LOWER(ET10)),-1)</f>
        <v>-1</v>
      </c>
      <c r="EV10" s="0" t="n">
        <f aca="false">IF(EU10=-1,-1, VALUE(MID(ET10,EU10+2, IFERROR(FIND(" ",ET10,EU10),999)-EU10-2)))</f>
        <v>-1</v>
      </c>
      <c r="EW10" s="0" t="n">
        <f aca="false">IFERROR(FIND("r_",LOWER(ET10)),-1)</f>
        <v>-1</v>
      </c>
      <c r="EX10" s="0" t="n">
        <f aca="false">IF(EW10=-1,-1, ROW(EW10)-1+VALUE(MID(ET10,EW10+2, IFERROR(FIND(" ",ET10,EW10),999)-EW10-2)))</f>
        <v>-1</v>
      </c>
      <c r="EY10" s="0" t="str">
        <f aca="false">IF(OR(EU10=-1,IFERROR(INDEX(EU$2:EU$100,EV10),999)&gt;=0,IFERROR(INDEX(EW$2:EW$100,EV10),999)&gt;=0),IF(OR(EW10=-1,IFERROR(INDEX(EU$2:EU$100,EX10),999)&gt;=0,IFERROR(INDEX(EW$2:EW$100,EX10),999)&gt;=0),ET10,              REPLACE(ET10,EW10,IFERROR(FIND(" ",ET10,EW10),999)-EW10,                   INDEX(ET$2:ET$100,EX10)                  )), REPLACE(ET10,EU10,IFERROR(FIND(" ",ET10,EU10),999)-EU10,                   INDEX(ET$2:ET$100,EV10)                  ) )</f>
        <v>dp2[perno] = p[perno] ∧ dp1[dname] ≠ dp2[dname]  </v>
      </c>
      <c r="EZ10" s="0" t="n">
        <f aca="false">IFERROR(FIND("f_",LOWER(EY10)),-1)</f>
        <v>-1</v>
      </c>
      <c r="FA10" s="0" t="n">
        <f aca="false">IF(EZ10=-1,-1, VALUE(MID(EY10,EZ10+2, IFERROR(FIND(" ",EY10,EZ10),999)-EZ10-2)))</f>
        <v>-1</v>
      </c>
      <c r="FB10" s="0" t="n">
        <f aca="false">IFERROR(FIND("r_",LOWER(EY10)),-1)</f>
        <v>-1</v>
      </c>
      <c r="FC10" s="0" t="n">
        <f aca="false">IF(FB10=-1,-1, ROW(FB10)-1+VALUE(MID(EY10,FB10+2, IFERROR(FIND(" ",EY10,FB10),999)-FB10-2)))</f>
        <v>-1</v>
      </c>
      <c r="FD10" s="0" t="str">
        <f aca="false">IF(OR(EZ10=-1,IFERROR(INDEX(EZ$2:EZ$100,FA10),999)&gt;=0,IFERROR(INDEX(FB$2:FB$100,FA10),999)&gt;=0),IF(OR(FB10=-1,IFERROR(INDEX(EZ$2:EZ$100,FC10),999)&gt;=0,IFERROR(INDEX(FB$2:FB$100,FC10),999)&gt;=0),EY10,              REPLACE(EY10,FB10,IFERROR(FIND(" ",EY10,FB10),999)-FB10,                   INDEX(EY$2:EY$100,FC10)                  )), REPLACE(EY10,EZ10,IFERROR(FIND(" ",EY10,EZ10),999)-EZ10,                   INDEX(EY$2:EY$100,FA10)                  ) )</f>
        <v>dp2[perno] = p[perno] ∧ dp1[dname] ≠ dp2[dname]  </v>
      </c>
      <c r="FE10" s="0" t="n">
        <f aca="false">IFERROR(FIND("f_",LOWER(FD10)),-1)</f>
        <v>-1</v>
      </c>
      <c r="FF10" s="0" t="n">
        <f aca="false">IF(FE10=-1,-1, VALUE(MID(FD10,FE10+2, IFERROR(FIND(" ",FD10,FE10),999)-FE10-2)))</f>
        <v>-1</v>
      </c>
      <c r="FG10" s="0" t="n">
        <f aca="false">IFERROR(FIND("r_",LOWER(FD10)),-1)</f>
        <v>-1</v>
      </c>
      <c r="FH10" s="0" t="n">
        <f aca="false">IF(FG10=-1,-1, ROW(FG10)-1+VALUE(MID(FD10,FG10+2, IFERROR(FIND(" ",FD10,FG10),999)-FG10-2)))</f>
        <v>-1</v>
      </c>
      <c r="FI10" s="0" t="str">
        <f aca="false">IF(OR(FE10=-1,IFERROR(INDEX(FE$2:FE$100,FF10),999)&gt;=0,IFERROR(INDEX(FG$2:FG$100,FF10),999)&gt;=0),IF(OR(FG10=-1,IFERROR(INDEX(FE$2:FE$100,FH10),999)&gt;=0,IFERROR(INDEX(FG$2:FG$100,FH10),999)&gt;=0),FD10,              REPLACE(FD10,FG10,IFERROR(FIND(" ",FD10,FG10),999)-FG10,                   INDEX(FD$2:FD$100,FH10)                  )), REPLACE(FD10,FE10,IFERROR(FIND(" ",FD10,FE10),999)-FE10,                   INDEX(FD$2:FD$100,FF10)                  ) )</f>
        <v>dp2[perno] = p[perno] ∧ dp1[dname] ≠ dp2[dname]  </v>
      </c>
      <c r="FJ10" s="0" t="n">
        <f aca="false">IFERROR(FIND("f_",LOWER(FI10)),-1)</f>
        <v>-1</v>
      </c>
      <c r="FK10" s="0" t="n">
        <f aca="false">IF(FJ10=-1,-1, VALUE(MID(FI10,FJ10+2, IFERROR(FIND(" ",FI10,FJ10),999)-FJ10-2)))</f>
        <v>-1</v>
      </c>
      <c r="FL10" s="0" t="n">
        <f aca="false">IFERROR(FIND("r_",LOWER(FI10)),-1)</f>
        <v>-1</v>
      </c>
      <c r="FM10" s="0" t="n">
        <f aca="false">IF(FL10=-1,-1, ROW(FL10)-1+VALUE(MID(FI10,FL10+2, IFERROR(FIND(" ",FI10,FL10),999)-FL10-2)))</f>
        <v>-1</v>
      </c>
      <c r="FN10" s="0" t="str">
        <f aca="false">IF(OR(FJ10=-1,IFERROR(INDEX(FJ$2:FJ$100,FK10),999)&gt;=0,IFERROR(INDEX(FL$2:FL$100,FK10),999)&gt;=0),IF(OR(FL10=-1,IFERROR(INDEX(FJ$2:FJ$100,FM10),999)&gt;=0,IFERROR(INDEX(FL$2:FL$100,FM10),999)&gt;=0),FI10,              REPLACE(FI10,FL10,IFERROR(FIND(" ",FI10,FL10),999)-FL10,                   INDEX(FI$2:FI$100,FM10)                  )), REPLACE(FI10,FJ10,IFERROR(FIND(" ",FI10,FJ10),999)-FJ10,                   INDEX(FI$2:FI$100,FK10)                  ) )</f>
        <v>dp2[perno] = p[perno] ∧ dp1[dname] ≠ dp2[dname]  </v>
      </c>
      <c r="FO10" s="0" t="n">
        <f aca="false">IFERROR(FIND("f_",LOWER(FN10)),-1)</f>
        <v>-1</v>
      </c>
      <c r="FP10" s="0" t="n">
        <f aca="false">IF(FO10=-1,-1, VALUE(MID(FN10,FO10+2, IFERROR(FIND(" ",FN10,FO10),999)-FO10-2)))</f>
        <v>-1</v>
      </c>
      <c r="FQ10" s="0" t="n">
        <f aca="false">IFERROR(FIND("r_",LOWER(FN10)),-1)</f>
        <v>-1</v>
      </c>
      <c r="FR10" s="0" t="n">
        <f aca="false">IF(FQ10=-1,-1, ROW(FQ10)-1+VALUE(MID(FN10,FQ10+2, IFERROR(FIND(" ",FN10,FQ10),999)-FQ10-2)))</f>
        <v>-1</v>
      </c>
      <c r="FS10" s="0" t="str">
        <f aca="false">IF(OR(FO10=-1,IFERROR(INDEX(FO$2:FO$100,FP10),999)&gt;=0,IFERROR(INDEX(FQ$2:FQ$100,FP10),999)&gt;=0),IF(OR(FQ10=-1,IFERROR(INDEX(FO$2:FO$100,FR10),999)&gt;=0,IFERROR(INDEX(FQ$2:FQ$100,FR10),999)&gt;=0),FN10,              REPLACE(FN10,FQ10,IFERROR(FIND(" ",FN10,FQ10),999)-FQ10,                   INDEX(FN$2:FN$100,FR10)                  )), REPLACE(FN10,FO10,IFERROR(FIND(" ",FN10,FO10),999)-FO10,                   INDEX(FN$2:FN$100,FP10)                  ) )</f>
        <v>dp2[perno] = p[perno] ∧ dp1[dname] ≠ dp2[dname]  </v>
      </c>
      <c r="FT10" s="0" t="n">
        <f aca="false">IFERROR(FIND("f_",LOWER(FS10)),-1)</f>
        <v>-1</v>
      </c>
      <c r="FU10" s="0" t="n">
        <f aca="false">IF(FT10=-1,-1, VALUE(MID(FS10,FT10+2, IFERROR(FIND(" ",FS10,FT10),999)-FT10-2)))</f>
        <v>-1</v>
      </c>
      <c r="FV10" s="0" t="n">
        <f aca="false">IFERROR(FIND("r_",LOWER(FS10)),-1)</f>
        <v>-1</v>
      </c>
      <c r="FW10" s="0" t="n">
        <f aca="false">IF(FV10=-1,-1, ROW(FV10)-1+VALUE(MID(FS10,FV10+2, IFERROR(FIND(" ",FS10,FV10),999)-FV10-2)))</f>
        <v>-1</v>
      </c>
      <c r="FX10" s="0" t="str">
        <f aca="false">IF(OR(FT10=-1,IFERROR(INDEX(FT$2:FT$100,FU10),999)&gt;=0,IFERROR(INDEX(FV$2:FV$100,FU10),999)&gt;=0),IF(OR(FV10=-1,IFERROR(INDEX(FT$2:FT$100,FW10),999)&gt;=0,IFERROR(INDEX(FV$2:FV$100,FW10),999)&gt;=0),FS10,              REPLACE(FS10,FV10,IFERROR(FIND(" ",FS10,FV10),999)-FV10,                   INDEX(FS$2:FS$100,FW10)                  )), REPLACE(FS10,FT10,IFERROR(FIND(" ",FS10,FT10),999)-FT10,                   INDEX(FS$2:FS$100,FU10)                  ) )</f>
        <v>dp2[perno] = p[perno] ∧ dp1[dname] ≠ dp2[dname]  </v>
      </c>
      <c r="FY10" s="0" t="n">
        <f aca="false">IFERROR(FIND("f_",LOWER(FX10)),-1)</f>
        <v>-1</v>
      </c>
      <c r="FZ10" s="0" t="n">
        <f aca="false">IF(FY10=-1,-1, VALUE(MID(FX10,FY10+2, IFERROR(FIND(" ",FX10,FY10),999)-FY10-2)))</f>
        <v>-1</v>
      </c>
      <c r="GA10" s="0" t="n">
        <f aca="false">IFERROR(FIND("r_",LOWER(FX10)),-1)</f>
        <v>-1</v>
      </c>
      <c r="GB10" s="0" t="n">
        <f aca="false">IF(GA10=-1,-1, ROW(GA10)-1+VALUE(MID(FX10,GA10+2, IFERROR(FIND(" ",FX10,GA10),999)-GA10-2)))</f>
        <v>-1</v>
      </c>
      <c r="GC10" s="0" t="str">
        <f aca="false">IF(OR(FY10=-1,IFERROR(INDEX(FY$2:FY$100,FZ10),999)&gt;=0,IFERROR(INDEX(GA$2:GA$100,FZ10),999)&gt;=0),IF(OR(GA10=-1,IFERROR(INDEX(FY$2:FY$100,GB10),999)&gt;=0,IFERROR(INDEX(GA$2:GA$100,GB10),999)&gt;=0),FX10,              REPLACE(FX10,GA10,IFERROR(FIND(" ",FX10,GA10),999)-GA10,                   INDEX(FX$2:FX$100,GB10)                  )), REPLACE(FX10,FY10,IFERROR(FIND(" ",FX10,FY10),999)-FY10,                   INDEX(FX$2:FX$100,FZ10)                  ) )</f>
        <v>dp2[perno] = p[perno] ∧ dp1[dname] ≠ dp2[dname]  </v>
      </c>
      <c r="GD10" s="0" t="n">
        <f aca="false">IFERROR(FIND("f_",LOWER(GC10)),-1)</f>
        <v>-1</v>
      </c>
      <c r="GE10" s="0" t="n">
        <f aca="false">IF(GD10=-1,-1, VALUE(MID(GC10,GD10+2, IFERROR(FIND(" ",GC10,GD10),999)-GD10-2)))</f>
        <v>-1</v>
      </c>
      <c r="GF10" s="0" t="n">
        <f aca="false">IFERROR(FIND("r_",LOWER(GC10)),-1)</f>
        <v>-1</v>
      </c>
      <c r="GG10" s="0" t="n">
        <f aca="false">IF(GF10=-1,-1, ROW(GF10)-1+VALUE(MID(GC10,GF10+2, IFERROR(FIND(" ",GC10,GF10),999)-GF10-2)))</f>
        <v>-1</v>
      </c>
      <c r="GH10" s="0" t="str">
        <f aca="false">IF(OR(GD10=-1,IFERROR(INDEX(GD$2:GD$100,GE10),999)&gt;=0,IFERROR(INDEX(GF$2:GF$100,GE10),999)&gt;=0),IF(OR(GF10=-1,IFERROR(INDEX(GD$2:GD$100,GG10),999)&gt;=0,IFERROR(INDEX(GF$2:GF$100,GG10),999)&gt;=0),GC10,              REPLACE(GC10,GF10,IFERROR(FIND(" ",GC10,GF10),999)-GF10,                   INDEX(GC$2:GC$100,GG10)                  )), REPLACE(GC10,GD10,IFERROR(FIND(" ",GC10,GD10),999)-GD10,                   INDEX(GC$2:GC$100,GE10)                  ) )</f>
        <v>dp2[perno] = p[perno] ∧ dp1[dname] ≠ dp2[dname]  </v>
      </c>
      <c r="GI10" s="0" t="n">
        <f aca="false">IFERROR(FIND("f_",LOWER(GH10)),-1)</f>
        <v>-1</v>
      </c>
      <c r="GJ10" s="0" t="n">
        <f aca="false">IF(GI10=-1,-1, VALUE(MID(GH10,GI10+2, IFERROR(FIND(" ",GH10,GI10),999)-GI10-2)))</f>
        <v>-1</v>
      </c>
      <c r="GK10" s="0" t="n">
        <f aca="false">IFERROR(FIND("r_",LOWER(GH10)),-1)</f>
        <v>-1</v>
      </c>
      <c r="GL10" s="0" t="n">
        <f aca="false">IF(GK10=-1,-1, ROW(GK10)-1+VALUE(MID(GH10,GK10+2, IFERROR(FIND(" ",GH10,GK10),999)-GK10-2)))</f>
        <v>-1</v>
      </c>
      <c r="GM10" s="0" t="str">
        <f aca="false">IF(OR(GI10=-1,IFERROR(INDEX(GI$2:GI$100,GJ10),999)&gt;=0,IFERROR(INDEX(GK$2:GK$100,GJ10),999)&gt;=0),IF(OR(GK10=-1,IFERROR(INDEX(GI$2:GI$100,GL10),999)&gt;=0,IFERROR(INDEX(GK$2:GK$100,GL10),999)&gt;=0),GH10,              REPLACE(GH10,GK10,IFERROR(FIND(" ",GH10,GK10),999)-GK10,                   INDEX(GH$2:GH$100,GL10)                  )), REPLACE(GH10,GI10,IFERROR(FIND(" ",GH10,GI10),999)-GI10,                   INDEX(GH$2:GH$100,GJ10)                  ) )</f>
        <v>dp2[perno] = p[perno] ∧ dp1[dname] ≠ dp2[dname]  </v>
      </c>
      <c r="GN10" s="0" t="n">
        <f aca="false">IFERROR(FIND("f_",LOWER(GM10)),-1)</f>
        <v>-1</v>
      </c>
      <c r="GO10" s="0" t="n">
        <f aca="false">IF(GN10=-1,-1, VALUE(MID(GM10,GN10+2, IFERROR(FIND(" ",GM10,GN10),999)-GN10-2)))</f>
        <v>-1</v>
      </c>
      <c r="GP10" s="0" t="n">
        <f aca="false">IFERROR(FIND("r_",LOWER(GM10)),-1)</f>
        <v>-1</v>
      </c>
      <c r="GQ10" s="0" t="n">
        <f aca="false">IF(GP10=-1,-1, ROW(GP10)-1+VALUE(MID(GM10,GP10+2, IFERROR(FIND(" ",GM10,GP10),999)-GP10-2)))</f>
        <v>-1</v>
      </c>
      <c r="GR10" s="0" t="str">
        <f aca="false">IF(OR(GN10=-1,IFERROR(INDEX(GN$2:GN$100,GO10),999)&gt;=0,IFERROR(INDEX(GP$2:GP$100,GO10),999)&gt;=0),IF(OR(GP10=-1,IFERROR(INDEX(GN$2:GN$100,GQ10),999)&gt;=0,IFERROR(INDEX(GP$2:GP$100,GQ10),999)&gt;=0),GM10,              REPLACE(GM10,GP10,IFERROR(FIND(" ",GM10,GP10),999)-GP10,                   INDEX(GM$2:GM$100,GQ10)                  )), REPLACE(GM10,GN10,IFERROR(FIND(" ",GM10,GN10),999)-GN10,                   INDEX(GM$2:GM$100,GO10)                  ) )</f>
        <v>dp2[perno] = p[perno] ∧ dp1[dname] ≠ dp2[dname]  </v>
      </c>
      <c r="GS10" s="0" t="n">
        <f aca="false">IFERROR(FIND("f_",LOWER(GR10)),-1)</f>
        <v>-1</v>
      </c>
      <c r="GT10" s="0" t="n">
        <f aca="false">IF(GS10=-1,-1, VALUE(MID(GR10,GS10+2, IFERROR(FIND(" ",GR10,GS10),999)-GS10-2)))</f>
        <v>-1</v>
      </c>
      <c r="GU10" s="0" t="n">
        <f aca="false">IFERROR(FIND("r_",LOWER(GR10)),-1)</f>
        <v>-1</v>
      </c>
      <c r="GV10" s="0" t="n">
        <f aca="false">IF(GU10=-1,-1, ROW(GU10)-1+VALUE(MID(GR10,GU10+2, IFERROR(FIND(" ",GR10,GU10),999)-GU10-2)))</f>
        <v>-1</v>
      </c>
      <c r="GW10" s="0" t="str">
        <f aca="false">IF(OR(GS10=-1,IFERROR(INDEX(GS$2:GS$100,GT10),999)&gt;=0,IFERROR(INDEX(GU$2:GU$100,GT10),999)&gt;=0),IF(OR(GU10=-1,IFERROR(INDEX(GS$2:GS$100,GV10),999)&gt;=0,IFERROR(INDEX(GU$2:GU$100,GV10),999)&gt;=0),GR10,              REPLACE(GR10,GU10,IFERROR(FIND(" ",GR10,GU10),999)-GU10,                   INDEX(GR$2:GR$100,GV10)                  )), REPLACE(GR10,GS10,IFERROR(FIND(" ",GR10,GS10),999)-GS10,                   INDEX(GR$2:GR$100,GT10)                  ) )</f>
        <v>dp2[perno] = p[perno] ∧ dp1[dname] ≠ dp2[dname]  </v>
      </c>
      <c r="GX10" s="0" t="n">
        <f aca="false">IFERROR(FIND("f_",LOWER(GW10)),-1)</f>
        <v>-1</v>
      </c>
      <c r="GY10" s="0" t="n">
        <f aca="false">IF(GX10=-1,-1, VALUE(MID(GW10,GX10+2, IFERROR(FIND(" ",GW10,GX10),999)-GX10-2)))</f>
        <v>-1</v>
      </c>
      <c r="GZ10" s="0" t="n">
        <f aca="false">IFERROR(FIND("r_",LOWER(GW10)),-1)</f>
        <v>-1</v>
      </c>
      <c r="HA10" s="0" t="n">
        <f aca="false">IF(GZ10=-1,-1, ROW(GZ10)-1+VALUE(MID(GW10,GZ10+2, IFERROR(FIND(" ",GW10,GZ10),999)-GZ10-2)))</f>
        <v>-1</v>
      </c>
      <c r="HB10" s="0" t="str">
        <f aca="false">IF(OR(GX10=-1,IFERROR(INDEX(GX$2:GX$100,GY10),999)&gt;=0,IFERROR(INDEX(GZ$2:GZ$100,GY10),999)&gt;=0),IF(OR(GZ10=-1,IFERROR(INDEX(GX$2:GX$100,HA10),999)&gt;=0,IFERROR(INDEX(GZ$2:GZ$100,HA10),999)&gt;=0),GW10,              REPLACE(GW10,GZ10,IFERROR(FIND(" ",GW10,GZ10),999)-GZ10,                   INDEX(GW$2:GW$100,HA10)                  )), REPLACE(GW10,GX10,IFERROR(FIND(" ",GW10,GX10),999)-GX10,                   INDEX(GW$2:GW$100,GY10)                  ) )</f>
        <v>dp2[perno] = p[perno] ∧ dp1[dname] ≠ dp2[dname]  </v>
      </c>
      <c r="HC10" s="0" t="n">
        <f aca="false">IFERROR(FIND("f_",LOWER(HB10)),-1)</f>
        <v>-1</v>
      </c>
      <c r="HD10" s="0" t="n">
        <f aca="false">IF(HC10=-1,-1, VALUE(MID(HB10,HC10+2, IFERROR(FIND(" ",HB10,HC10),999)-HC10-2)))</f>
        <v>-1</v>
      </c>
      <c r="HE10" s="0" t="n">
        <f aca="false">IFERROR(FIND("r_",LOWER(HB10)),-1)</f>
        <v>-1</v>
      </c>
      <c r="HF10" s="0" t="n">
        <f aca="false">IF(HE10=-1,-1, ROW(HE10)-1+VALUE(MID(HB10,HE10+2, IFERROR(FIND(" ",HB10,HE10),999)-HE10-2)))</f>
        <v>-1</v>
      </c>
      <c r="HG10" s="0" t="str">
        <f aca="false">IF(OR(HC10=-1,IFERROR(INDEX(HC$2:HC$100,HD10),999)&gt;=0,IFERROR(INDEX(HE$2:HE$100,HD10),999)&gt;=0),IF(OR(HE10=-1,IFERROR(INDEX(HC$2:HC$100,HF10),999)&gt;=0,IFERROR(INDEX(HE$2:HE$100,HF10),999)&gt;=0),HB10,              REPLACE(HB10,HE10,IFERROR(FIND(" ",HB10,HE10),999)-HE10,                   INDEX(HB$2:HB$100,HF10)                  )), REPLACE(HB10,HC10,IFERROR(FIND(" ",HB10,HC10),999)-HC10,                   INDEX(HB$2:HB$100,HD10)                  ) )</f>
        <v>dp2[perno] = p[perno] ∧ dp1[dname] ≠ dp2[dname]  </v>
      </c>
      <c r="HH10" s="0" t="n">
        <f aca="false">IFERROR(FIND("f_",LOWER(HG10)),-1)</f>
        <v>-1</v>
      </c>
      <c r="HI10" s="0" t="n">
        <f aca="false">IF(HH10=-1,-1, VALUE(MID(HG10,HH10+2, IFERROR(FIND(" ",HG10,HH10),999)-HH10-2)))</f>
        <v>-1</v>
      </c>
      <c r="HJ10" s="0" t="n">
        <f aca="false">IFERROR(FIND("r_",LOWER(HG10)),-1)</f>
        <v>-1</v>
      </c>
      <c r="HK10" s="0" t="n">
        <f aca="false">IF(HJ10=-1,-1, ROW(HJ10)-1+VALUE(MID(HG10,HJ10+2, IFERROR(FIND(" ",HG10,HJ10),999)-HJ10-2)))</f>
        <v>-1</v>
      </c>
      <c r="HL10" s="0" t="str">
        <f aca="false">IF(OR(HH10=-1,IFERROR(INDEX(HH$2:HH$100,HI10),999)&gt;=0,IFERROR(INDEX(HJ$2:HJ$100,HI10),999)&gt;=0),IF(OR(HJ10=-1,IFERROR(INDEX(HH$2:HH$100,HK10),999)&gt;=0,IFERROR(INDEX(HJ$2:HJ$100,HK10),999)&gt;=0),HG10,              REPLACE(HG10,HJ10,IFERROR(FIND(" ",HG10,HJ10),999)-HJ10,                   INDEX(HG$2:HG$100,HK10)                  )), REPLACE(HG10,HH10,IFERROR(FIND(" ",HG10,HH10),999)-HH10,                   INDEX(HG$2:HG$100,HI10)                  ) )</f>
        <v>dp2[perno] = p[perno] ∧ dp1[dname] ≠ dp2[dname]  </v>
      </c>
      <c r="HM10" s="0" t="n">
        <f aca="false">IFERROR(FIND("f_",LOWER(HL10)),-1)</f>
        <v>-1</v>
      </c>
      <c r="HN10" s="0" t="n">
        <f aca="false">IF(HM10=-1,-1, VALUE(MID(HL10,HM10+2, IFERROR(FIND(" ",HL10,HM10),999)-HM10-2)))</f>
        <v>-1</v>
      </c>
      <c r="HO10" s="0" t="n">
        <f aca="false">IFERROR(FIND("r_",LOWER(HL10)),-1)</f>
        <v>-1</v>
      </c>
      <c r="HP10" s="0" t="n">
        <f aca="false">IF(HO10=-1,-1, ROW(HO10)-1+VALUE(MID(HL10,HO10+2, IFERROR(FIND(" ",HL10,HO10),999)-HO10-2)))</f>
        <v>-1</v>
      </c>
      <c r="HQ10" s="0" t="str">
        <f aca="false">IF(OR(HM10=-1,IFERROR(INDEX(HM$2:HM$100,HN10),999)&gt;=0,IFERROR(INDEX(HO$2:HO$100,HN10),999)&gt;=0),IF(OR(HO10=-1,IFERROR(INDEX(HM$2:HM$100,HP10),999)&gt;=0,IFERROR(INDEX(HO$2:HO$100,HP10),999)&gt;=0),HL10,              REPLACE(HL10,HO10,IFERROR(FIND(" ",HL10,HO10),999)-HO10,                   INDEX(HL$2:HL$100,HP10)                  )), REPLACE(HL10,HM10,IFERROR(FIND(" ",HL10,HM10),999)-HM10,                   INDEX(HL$2:HL$100,HN10)                  ) )</f>
        <v>dp2[perno] = p[perno] ∧ dp1[dname] ≠ dp2[dname]  </v>
      </c>
      <c r="HR10" s="0" t="n">
        <f aca="false">IFERROR(FIND("f_",LOWER(HQ10)),-1)</f>
        <v>-1</v>
      </c>
      <c r="HS10" s="0" t="n">
        <f aca="false">IF(HR10=-1,-1, VALUE(MID(HQ10,HR10+2, IFERROR(FIND(" ",HQ10,HR10),999)-HR10-2)))</f>
        <v>-1</v>
      </c>
      <c r="HT10" s="0" t="n">
        <f aca="false">IFERROR(FIND("r_",LOWER(HQ10)),-1)</f>
        <v>-1</v>
      </c>
      <c r="HU10" s="0" t="n">
        <f aca="false">IF(HT10=-1,-1, ROW(HT10)-1+VALUE(MID(HQ10,HT10+2, IFERROR(FIND(" ",HQ10,HT10),999)-HT10-2)))</f>
        <v>-1</v>
      </c>
      <c r="HV10" s="0" t="str">
        <f aca="false">IF(OR(HR10=-1,IFERROR(INDEX(HR$2:HR$100,HS10),999)&gt;=0,IFERROR(INDEX(HT$2:HT$100,HS10),999)&gt;=0),IF(OR(HT10=-1,IFERROR(INDEX(HR$2:HR$100,HU10),999)&gt;=0,IFERROR(INDEX(HT$2:HT$100,HU10),999)&gt;=0),HQ10,              REPLACE(HQ10,HT10,IFERROR(FIND(" ",HQ10,HT10),999)-HT10,                   INDEX(HQ$2:HQ$100,HU10)                  )), REPLACE(HQ10,HR10,IFERROR(FIND(" ",HQ10,HR10),999)-HR10,                   INDEX(HQ$2:HQ$100,HS10)                  ) )</f>
        <v>dp2[perno] = p[perno] ∧ dp1[dname] ≠ dp2[dname]  </v>
      </c>
      <c r="HW10" s="0" t="n">
        <f aca="false">IFERROR(FIND("f_",LOWER(HV10)),-1)</f>
        <v>-1</v>
      </c>
      <c r="HX10" s="0" t="n">
        <f aca="false">IF(HW10=-1,-1, VALUE(MID(HV10,HW10+2, IFERROR(FIND(" ",HV10,HW10),999)-HW10-2)))</f>
        <v>-1</v>
      </c>
      <c r="HY10" s="0" t="n">
        <f aca="false">IFERROR(FIND("r_",LOWER(HV10)),-1)</f>
        <v>-1</v>
      </c>
      <c r="HZ10" s="0" t="n">
        <f aca="false">IF(HY10=-1,-1, ROW(HY10)-1+VALUE(MID(HV10,HY10+2, IFERROR(FIND(" ",HV10,HY10),999)-HY10-2)))</f>
        <v>-1</v>
      </c>
      <c r="IA10" s="0" t="str">
        <f aca="false">IF(OR(HW10=-1,IFERROR(INDEX(HW$2:HW$100,HX10),999)&gt;=0,IFERROR(INDEX(HY$2:HY$100,HX10),999)&gt;=0),IF(OR(HY10=-1,IFERROR(INDEX(HW$2:HW$100,HZ10),999)&gt;=0,IFERROR(INDEX(HY$2:HY$100,HZ10),999)&gt;=0),HV10,              REPLACE(HV10,HY10,IFERROR(FIND(" ",HV10,HY10),999)-HY10,                   INDEX(HV$2:HV$100,HZ10)                  )), REPLACE(HV10,HW10,IFERROR(FIND(" ",HV10,HW10),999)-HW10,                   INDEX(HV$2:HV$100,HX10)                  ) )</f>
        <v>dp2[perno] = p[perno] ∧ dp1[dname] ≠ dp2[dname]  </v>
      </c>
      <c r="IB10" s="0" t="n">
        <f aca="false">IFERROR(FIND("f_",LOWER(IA10)),-1)</f>
        <v>-1</v>
      </c>
      <c r="IC10" s="0" t="n">
        <f aca="false">IF(IB10=-1,-1, VALUE(MID(IA10,IB10+2, IFERROR(FIND(" ",IA10,IB10),999)-IB10-2)))</f>
        <v>-1</v>
      </c>
      <c r="ID10" s="0" t="n">
        <f aca="false">IFERROR(FIND("r_",LOWER(IA10)),-1)</f>
        <v>-1</v>
      </c>
      <c r="IE10" s="0" t="n">
        <f aca="false">IF(ID10=-1,-1, ROW(ID10)-1+VALUE(MID(IA10,ID10+2, IFERROR(FIND(" ",IA10,ID10),999)-ID10-2)))</f>
        <v>-1</v>
      </c>
      <c r="IF10" s="0" t="str">
        <f aca="false">IF(OR(IB10=-1,IFERROR(INDEX(IB$2:IB$100,IC10),999)&gt;=0,IFERROR(INDEX(ID$2:ID$100,IC10),999)&gt;=0),IF(OR(ID10=-1,IFERROR(INDEX(IB$2:IB$100,IE10),999)&gt;=0,IFERROR(INDEX(ID$2:ID$100,IE10),999)&gt;=0),IA10,              REPLACE(IA10,ID10,IFERROR(FIND(" ",IA10,ID10),999)-ID10,                   INDEX(IA$2:IA$100,IE10)                  )), REPLACE(IA10,IB10,IFERROR(FIND(" ",IA10,IB10),999)-IB10,                   INDEX(IA$2:IA$100,IC10)                  ) )</f>
        <v>dp2[perno] = p[perno] ∧ dp1[dname] ≠ dp2[dname]  </v>
      </c>
      <c r="IG10" s="0" t="n">
        <f aca="false">IFERROR(FIND("f_",LOWER(IF10)),-1)</f>
        <v>-1</v>
      </c>
      <c r="IH10" s="0" t="n">
        <f aca="false">IF(IG10=-1,-1, VALUE(MID(IF10,IG10+2, IFERROR(FIND(" ",IF10,IG10),999)-IG10-2)))</f>
        <v>-1</v>
      </c>
      <c r="II10" s="0" t="n">
        <f aca="false">IFERROR(FIND("r_",LOWER(IF10)),-1)</f>
        <v>-1</v>
      </c>
      <c r="IJ10" s="0" t="n">
        <f aca="false">IF(II10=-1,-1, ROW(II10)-1+VALUE(MID(IF10,II10+2, IFERROR(FIND(" ",IF10,II10),999)-II10-2)))</f>
        <v>-1</v>
      </c>
      <c r="IK10" s="0" t="str">
        <f aca="false">IF(OR(IG10=-1,IFERROR(INDEX(IG$2:IG$100,IH10),999)&gt;=0,IFERROR(INDEX(II$2:II$100,IH10),999)&gt;=0),IF(OR(II10=-1,IFERROR(INDEX(IG$2:IG$100,IJ10),999)&gt;=0,IFERROR(INDEX(II$2:II$100,IJ10),999)&gt;=0),IF10,              REPLACE(IF10,II10,IFERROR(FIND(" ",IF10,II10),999)-II10,                   INDEX(IF$2:IF$100,IJ10)                  )), REPLACE(IF10,IG10,IFERROR(FIND(" ",IF10,IG10),999)-IG10,                   INDEX(IF$2:IF$100,IH10)                  ) )</f>
        <v>dp2[perno] = p[perno] ∧ dp1[dname] ≠ dp2[dname]  </v>
      </c>
      <c r="IL10" s="0" t="n">
        <f aca="false">IFERROR(FIND("f_",LOWER(IK10)),-1)</f>
        <v>-1</v>
      </c>
      <c r="IM10" s="0" t="n">
        <f aca="false">IF(IL10=-1,-1, VALUE(MID(IK10,IL10+2, IFERROR(FIND(" ",IK10,IL10),999)-IL10-2)))</f>
        <v>-1</v>
      </c>
      <c r="IN10" s="0" t="n">
        <f aca="false">IFERROR(FIND("r_",LOWER(IK10)),-1)</f>
        <v>-1</v>
      </c>
      <c r="IO10" s="0" t="n">
        <f aca="false">IF(IN10=-1,-1, ROW(IN10)-1+VALUE(MID(IK10,IN10+2, IFERROR(FIND(" ",IK10,IN10),999)-IN10-2)))</f>
        <v>-1</v>
      </c>
      <c r="IP10" s="0" t="str">
        <f aca="false">IF(OR(IL10=-1,IFERROR(INDEX(IL$2:IL$100,IM10),999)&gt;=0,IFERROR(INDEX(IN$2:IN$100,IM10),999)&gt;=0),IF(OR(IN10=-1,IFERROR(INDEX(IL$2:IL$100,IO10),999)&gt;=0,IFERROR(INDEX(IN$2:IN$100,IO10),999)&gt;=0),IK10,              REPLACE(IK10,IN10,IFERROR(FIND(" ",IK10,IN10),999)-IN10,                   INDEX(IK$2:IK$100,IO10)                  )), REPLACE(IK10,IL10,IFERROR(FIND(" ",IK10,IL10),999)-IL10,                   INDEX(IK$2:IK$100,IM10)                  ) )</f>
        <v>dp2[perno] = p[perno] ∧ dp1[dname] ≠ dp2[dname]  </v>
      </c>
      <c r="IQ10" s="0" t="n">
        <f aca="false">IFERROR(FIND("f_",LOWER(IP10)),-1)</f>
        <v>-1</v>
      </c>
      <c r="IR10" s="0" t="n">
        <f aca="false">IF(IQ10=-1,-1, VALUE(MID(IP10,IQ10+2, IFERROR(FIND(" ",IP10,IQ10),999)-IQ10-2)))</f>
        <v>-1</v>
      </c>
      <c r="IS10" s="0" t="n">
        <f aca="false">IFERROR(FIND("r_",LOWER(IP10)),-1)</f>
        <v>-1</v>
      </c>
      <c r="IT10" s="0" t="n">
        <f aca="false">IF(IS10=-1,-1, ROW(IS10)-1+VALUE(MID(IP10,IS10+2, IFERROR(FIND(" ",IP10,IS10),999)-IS10-2)))</f>
        <v>-1</v>
      </c>
      <c r="IU10" s="0" t="str">
        <f aca="false">IF(OR(IQ10=-1,IFERROR(INDEX(IQ$2:IQ$100,IR10),999)&gt;=0,IFERROR(INDEX(IS$2:IS$100,IR10),999)&gt;=0),IF(OR(IS10=-1,IFERROR(INDEX(IQ$2:IQ$100,IT10),999)&gt;=0,IFERROR(INDEX(IS$2:IS$100,IT10),999)&gt;=0),IP10,              REPLACE(IP10,IS10,IFERROR(FIND(" ",IP10,IS10),999)-IS10,                   INDEX(IP$2:IP$100,IT10)                  )), REPLACE(IP10,IQ10,IFERROR(FIND(" ",IP10,IQ10),999)-IQ10,                   INDEX(IP$2:IP$100,IR10)                  ) )</f>
        <v>dp2[perno] = p[perno] ∧ dp1[dname] ≠ dp2[dname]  </v>
      </c>
      <c r="IV10" s="0" t="n">
        <f aca="false">IFERROR(FIND("f_",LOWER(IU10)),-1)</f>
        <v>-1</v>
      </c>
      <c r="IW10" s="0" t="n">
        <f aca="false">IF(IV10=-1,-1, VALUE(MID(IU10,IV10+2, IFERROR(FIND(" ",IU10,IV10),999)-IV10-2)))</f>
        <v>-1</v>
      </c>
      <c r="IX10" s="0" t="n">
        <f aca="false">IFERROR(FIND("r_",LOWER(IU10)),-1)</f>
        <v>-1</v>
      </c>
      <c r="IY10" s="0" t="n">
        <f aca="false">IF(IX10=-1,-1, ROW(IX10)-1+VALUE(MID(IU10,IX10+2, IFERROR(FIND(" ",IU10,IX10),999)-IX10-2)))</f>
        <v>-1</v>
      </c>
      <c r="IZ10" s="0" t="str">
        <f aca="false">IF(OR(IV10=-1,IFERROR(INDEX(IV$2:IV$100,IW10),999)&gt;=0,IFERROR(INDEX(IX$2:IX$100,IW10),999)&gt;=0),IF(OR(IX10=-1,IFERROR(INDEX(IV$2:IV$100,IY10),999)&gt;=0,IFERROR(INDEX(IX$2:IX$100,IY10),999)&gt;=0),IU10,              REPLACE(IU10,IX10,IFERROR(FIND(" ",IU10,IX10),999)-IX10,                   INDEX(IU$2:IU$100,IY10)                  )), REPLACE(IU10,IV10,IFERROR(FIND(" ",IU10,IV10),999)-IV10,                   INDEX(IU$2:IU$100,IW10)                  ) )</f>
        <v>dp2[perno] = p[perno] ∧ dp1[dname] ≠ dp2[dname]  </v>
      </c>
      <c r="JA10" s="0" t="n">
        <f aca="false">IFERROR(FIND("f_",LOWER(IZ10)),-1)</f>
        <v>-1</v>
      </c>
      <c r="JB10" s="0" t="n">
        <f aca="false">IF(JA10=-1,-1, VALUE(MID(IZ10,JA10+2, IFERROR(FIND(" ",IZ10,JA10),999)-JA10-2)))</f>
        <v>-1</v>
      </c>
      <c r="JC10" s="0" t="n">
        <f aca="false">IFERROR(FIND("r_",LOWER(IZ10)),-1)</f>
        <v>-1</v>
      </c>
      <c r="JD10" s="0" t="n">
        <f aca="false">IF(JC10=-1,-1, ROW(JC10)-1+VALUE(MID(IZ10,JC10+2, IFERROR(FIND(" ",IZ10,JC10),999)-JC10-2)))</f>
        <v>-1</v>
      </c>
      <c r="JE10" s="0" t="str">
        <f aca="false">IF(OR(JA10=-1,IFERROR(INDEX(JA$2:JA$100,JB10),999)&gt;=0,IFERROR(INDEX(JC$2:JC$100,JB10),999)&gt;=0),IF(OR(JC10=-1,IFERROR(INDEX(JA$2:JA$100,JD10),999)&gt;=0,IFERROR(INDEX(JC$2:JC$100,JD10),999)&gt;=0),IZ10,              REPLACE(IZ10,JC10,IFERROR(FIND(" ",IZ10,JC10),999)-JC10,                   INDEX(IZ$2:IZ$100,JD10)                  )), REPLACE(IZ10,JA10,IFERROR(FIND(" ",IZ10,JA10),999)-JA10,                   INDEX(IZ$2:IZ$100,JB10)                  ) )</f>
        <v>dp2[perno] = p[perno] ∧ dp1[dname] ≠ dp2[dname]  </v>
      </c>
      <c r="JF10" s="0" t="n">
        <f aca="false">IFERROR(FIND("f_",LOWER(JE10)),-1)</f>
        <v>-1</v>
      </c>
      <c r="JG10" s="0" t="n">
        <f aca="false">IF(JF10=-1,-1, VALUE(MID(JE10,JF10+2, IFERROR(FIND(" ",JE10,JF10),999)-JF10-2)))</f>
        <v>-1</v>
      </c>
      <c r="JH10" s="0" t="n">
        <f aca="false">IFERROR(FIND("r_",LOWER(JE10)),-1)</f>
        <v>-1</v>
      </c>
      <c r="JI10" s="0" t="n">
        <f aca="false">IF(JH10=-1,-1, ROW(JH10)-1+VALUE(MID(JE10,JH10+2, IFERROR(FIND(" ",JE10,JH10),999)-JH10-2)))</f>
        <v>-1</v>
      </c>
      <c r="JJ10" s="0" t="str">
        <f aca="false">IF(OR(JF10=-1,IFERROR(INDEX(JF$2:JF$100,JG10),999)&gt;=0,IFERROR(INDEX(JH$2:JH$100,JG10),999)&gt;=0),IF(OR(JH10=-1,IFERROR(INDEX(JF$2:JF$100,JI10),999)&gt;=0,IFERROR(INDEX(JH$2:JH$100,JI10),999)&gt;=0),JE10,              REPLACE(JE10,JH10,IFERROR(FIND(" ",JE10,JH10),999)-JH10,                   INDEX(JE$2:JE$100,JI10)                  )), REPLACE(JE10,JF10,IFERROR(FIND(" ",JE10,JF10),999)-JF10,                   INDEX(JE$2:JE$100,JG10)                  ) )</f>
        <v>dp2[perno] = p[perno] ∧ dp1[dname] ≠ dp2[dname]  </v>
      </c>
      <c r="JK10" s="0" t="n">
        <f aca="false">IFERROR(FIND("f_",LOWER(JJ10)),-1)</f>
        <v>-1</v>
      </c>
      <c r="JL10" s="0" t="n">
        <f aca="false">IF(JK10=-1,-1, VALUE(MID(JJ10,JK10+2, IFERROR(FIND(" ",JJ10,JK10),999)-JK10-2)))</f>
        <v>-1</v>
      </c>
      <c r="JM10" s="0" t="n">
        <f aca="false">IFERROR(FIND("r_",LOWER(JJ10)),-1)</f>
        <v>-1</v>
      </c>
      <c r="JN10" s="0" t="n">
        <f aca="false">IF(JM10=-1,-1, ROW(JM10)-1+VALUE(MID(JJ10,JM10+2, IFERROR(FIND(" ",JJ10,JM10),999)-JM10-2)))</f>
        <v>-1</v>
      </c>
      <c r="JO10" s="0" t="str">
        <f aca="false">IF(OR(JK10=-1,IFERROR(INDEX(JK$2:JK$100,JL10),999)&gt;=0,IFERROR(INDEX(JM$2:JM$100,JL10),999)&gt;=0),IF(OR(JM10=-1,IFERROR(INDEX(JK$2:JK$100,JN10),999)&gt;=0,IFERROR(INDEX(JM$2:JM$100,JN10),999)&gt;=0),JJ10,              REPLACE(JJ10,JM10,IFERROR(FIND(" ",JJ10,JM10),999)-JM10,                   INDEX(JJ$2:JJ$100,JN10)                  )), REPLACE(JJ10,JK10,IFERROR(FIND(" ",JJ10,JK10),999)-JK10,                   INDEX(JJ$2:JJ$100,JL10)                  ) )</f>
        <v>dp2[perno] = p[perno] ∧ dp1[dname] ≠ dp2[dname]  </v>
      </c>
      <c r="JP10" s="0" t="n">
        <f aca="false">IFERROR(FIND("f_",LOWER(JO10)),-1)</f>
        <v>-1</v>
      </c>
      <c r="JQ10" s="0" t="n">
        <f aca="false">IF(JP10=-1,-1, VALUE(MID(JO10,JP10+2, IFERROR(FIND(" ",JO10,JP10),999)-JP10-2)))</f>
        <v>-1</v>
      </c>
      <c r="JR10" s="0" t="n">
        <f aca="false">IFERROR(FIND("r_",LOWER(JO10)),-1)</f>
        <v>-1</v>
      </c>
      <c r="JS10" s="0" t="n">
        <f aca="false">IF(JR10=-1,-1, ROW(JR10)-1+VALUE(MID(JO10,JR10+2, IFERROR(FIND(" ",JO10,JR10),999)-JR10-2)))</f>
        <v>-1</v>
      </c>
      <c r="JT10" s="0" t="str">
        <f aca="false">IF(OR(JP10=-1,IFERROR(INDEX(JP$2:JP$100,JQ10),999)&gt;=0,IFERROR(INDEX(JR$2:JR$100,JQ10),999)&gt;=0),IF(OR(JR10=-1,IFERROR(INDEX(JP$2:JP$100,JS10),999)&gt;=0,IFERROR(INDEX(JR$2:JR$100,JS10),999)&gt;=0),JO10,              REPLACE(JO10,JR10,IFERROR(FIND(" ",JO10,JR10),999)-JR10,                   INDEX(JO$2:JO$100,JS10)                  )), REPLACE(JO10,JP10,IFERROR(FIND(" ",JO10,JP10),999)-JP10,                   INDEX(JO$2:JO$100,JQ10)                  ) )</f>
        <v>dp2[perno] = p[perno] ∧ dp1[dname] ≠ dp2[dname]  </v>
      </c>
      <c r="JU10" s="0" t="n">
        <f aca="false">IFERROR(FIND("f_",LOWER(JT10)),-1)</f>
        <v>-1</v>
      </c>
      <c r="JV10" s="0" t="n">
        <f aca="false">IF(JU10=-1,-1, VALUE(MID(JT10,JU10+2, IFERROR(FIND(" ",JT10,JU10),999)-JU10-2)))</f>
        <v>-1</v>
      </c>
      <c r="JW10" s="0" t="n">
        <f aca="false">IFERROR(FIND("r_",LOWER(JT10)),-1)</f>
        <v>-1</v>
      </c>
      <c r="JX10" s="0" t="n">
        <f aca="false">IF(JW10=-1,-1, ROW(JW10)-1+VALUE(MID(JT10,JW10+2, IFERROR(FIND(" ",JT10,JW10),999)-JW10-2)))</f>
        <v>-1</v>
      </c>
      <c r="JY10" s="0" t="str">
        <f aca="false">IF(OR(JU10=-1,IFERROR(INDEX(JU$2:JU$100,JV10),999)&gt;=0,IFERROR(INDEX(JW$2:JW$100,JV10),999)&gt;=0),IF(OR(JW10=-1,IFERROR(INDEX(JU$2:JU$100,JX10),999)&gt;=0,IFERROR(INDEX(JW$2:JW$100,JX10),999)&gt;=0),JT10,              REPLACE(JT10,JW10,IFERROR(FIND(" ",JT10,JW10),999)-JW10,                   INDEX(JT$2:JT$100,JX10)                  )), REPLACE(JT10,JU10,IFERROR(FIND(" ",JT10,JU10),999)-JU10,                   INDEX(JT$2:JT$100,JV10)                  ) )</f>
        <v>dp2[perno] = p[perno] ∧ dp1[dname] ≠ dp2[dname]  </v>
      </c>
      <c r="JZ10" s="0" t="n">
        <f aca="false">IFERROR(FIND("f_",LOWER(JY10)),-1)</f>
        <v>-1</v>
      </c>
      <c r="KA10" s="0" t="n">
        <f aca="false">IF(JZ10=-1,-1, VALUE(MID(JY10,JZ10+2, IFERROR(FIND(" ",JY10,JZ10),999)-JZ10-2)))</f>
        <v>-1</v>
      </c>
      <c r="KB10" s="0" t="n">
        <f aca="false">IFERROR(FIND("r_",LOWER(JY10)),-1)</f>
        <v>-1</v>
      </c>
      <c r="KC10" s="0" t="n">
        <f aca="false">IF(KB10=-1,-1, ROW(KB10)-1+VALUE(MID(JY10,KB10+2, IFERROR(FIND(" ",JY10,KB10),999)-KB10-2)))</f>
        <v>-1</v>
      </c>
      <c r="KD10" s="0" t="str">
        <f aca="false">IF(OR(JZ10=-1,IFERROR(INDEX(JZ$2:JZ$100,KA10),999)&gt;=0,IFERROR(INDEX(KB$2:KB$100,KA10),999)&gt;=0),IF(OR(KB10=-1,IFERROR(INDEX(JZ$2:JZ$100,KC10),999)&gt;=0,IFERROR(INDEX(KB$2:KB$100,KC10),999)&gt;=0),JY10,              REPLACE(JY10,KB10,IFERROR(FIND(" ",JY10,KB10),999)-KB10,                   INDEX(JY$2:JY$100,KC10)                  )), REPLACE(JY10,JZ10,IFERROR(FIND(" ",JY10,JZ10),999)-JZ10,                   INDEX(JY$2:JY$100,KA10)                  ) )</f>
        <v>dp2[perno] = p[perno] ∧ dp1[dname] ≠ dp2[dname]  </v>
      </c>
      <c r="KE10" s="0" t="n">
        <f aca="false">IFERROR(FIND("f_",LOWER(KD10)),-1)</f>
        <v>-1</v>
      </c>
      <c r="KF10" s="0" t="n">
        <f aca="false">IF(KE10=-1,-1, VALUE(MID(KD10,KE10+2, IFERROR(FIND(" ",KD10,KE10),999)-KE10-2)))</f>
        <v>-1</v>
      </c>
      <c r="KG10" s="0" t="n">
        <f aca="false">IFERROR(FIND("r_",LOWER(KD10)),-1)</f>
        <v>-1</v>
      </c>
      <c r="KH10" s="0" t="n">
        <f aca="false">IF(KG10=-1,-1, ROW(KG10)-1+VALUE(MID(KD10,KG10+2, IFERROR(FIND(" ",KD10,KG10),999)-KG10-2)))</f>
        <v>-1</v>
      </c>
      <c r="KI10" s="0" t="str">
        <f aca="false">IF(OR(KE10=-1,IFERROR(INDEX(KE$2:KE$100,KF10),999)&gt;=0,IFERROR(INDEX(KG$2:KG$100,KF10),999)&gt;=0),IF(OR(KG10=-1,IFERROR(INDEX(KE$2:KE$100,KH10),999)&gt;=0,IFERROR(INDEX(KG$2:KG$100,KH10),999)&gt;=0),KD10,              REPLACE(KD10,KG10,IFERROR(FIND(" ",KD10,KG10),999)-KG10,                   INDEX(KD$2:KD$100,KH10)                  )), REPLACE(KD10,KE10,IFERROR(FIND(" ",KD10,KE10),999)-KE10,                   INDEX(KD$2:KD$100,KF10)                  ) )</f>
        <v>dp2[perno] = p[perno] ∧ dp1[dname] ≠ dp2[dname]  </v>
      </c>
    </row>
    <row r="11" customFormat="false" ht="13.8" hidden="false" customHeight="false" outlineLevel="0" collapsed="false">
      <c r="D11" s="1" t="s">
        <v>55</v>
      </c>
      <c r="E11" s="0" t="s">
        <v>36</v>
      </c>
      <c r="F11" s="0" t="s">
        <v>57</v>
      </c>
      <c r="J11" s="0" t="n">
        <f aca="false">J10+1</f>
        <v>10</v>
      </c>
      <c r="L11" s="0" t="str">
        <f aca="false">KI11</f>
        <v>dp2[perno] = p[perno] ∧ dp1[dname] ≠ dp2[dname]   ∧ ∃d1 ∈ drug ( d1[dname] = dp1[dname] ∧ dp1[company] = 'X'   ∧ ∃d2 ∈ drug ( d1[dname] = dp1[dname] ∧ dp1[company] = 'X'   )  ) </v>
      </c>
      <c r="O11" s="0" t="e">
        <f aca="false">IF(D11="join", E11&amp;"["&amp;G11&amp;"] = "&amp;F11&amp;"["&amp;G11&amp;"]" &amp;IF(H11="",""," ∧ "&amp;E11&amp;"["&amp;H11&amp;"] = "&amp;F11&amp;"["&amp;H11&amp;"]") &amp;IF(I11="",""," ∧ "&amp;E11&amp;"["&amp;I11&amp;"] = "&amp;F11&amp;"["&amp;I11&amp;"]"), NA())</f>
        <v>#N/A</v>
      </c>
      <c r="P11" s="0" t="str">
        <f aca="false">IFERROR(O11,VLOOKUP($D11,Relrows!$A:$E,5,0))</f>
        <v>parm1 ∧ parm2 </v>
      </c>
      <c r="Q11" s="0" t="str">
        <f aca="false">SUBSTITUTE(SUBSTITUTE(SUBSTITUTE(P11,"parm1",E11),"parm2",F11),"parm3",G11)</f>
        <v>R_-1 ∧ F_13 </v>
      </c>
      <c r="R11" s="0" t="str">
        <f aca="false">IFERROR(VLOOKUP(ROW($A10),$J$2:$Q$100,COLUMN(Q10)-COLUMN(J10)+1,0),"")</f>
        <v>R_-1 ∧ F_13 </v>
      </c>
      <c r="T11" s="0" t="str">
        <f aca="false">R11</f>
        <v>R_-1 ∧ F_13 </v>
      </c>
      <c r="U11" s="0" t="n">
        <f aca="false">IFERROR(FIND("f_",LOWER(T11)),-1)</f>
        <v>8</v>
      </c>
      <c r="V11" s="0" t="n">
        <f aca="false">IF(U11=-1,-1, VALUE(MID(T11,U11+2, IFERROR(FIND(" ",T11,U11),999)-U11-2)))</f>
        <v>13</v>
      </c>
      <c r="W11" s="0" t="n">
        <f aca="false">IFERROR(FIND("r_",LOWER(T11)),-1)</f>
        <v>1</v>
      </c>
      <c r="X11" s="0" t="n">
        <f aca="false">IF(W11=-1,-1, ROW(W11)-1+VALUE(MID(T11,W11+2, IFERROR(FIND(" ",T11,W11),999)-W11-2)))</f>
        <v>9</v>
      </c>
      <c r="Y11" s="0" t="str">
        <f aca="false">IF(OR(U11=-1,IFERROR(INDEX(U$2:U$100,V11),999)&gt;=0,IFERROR(INDEX(W$2:W$100,V11),999)&gt;=0),IF(OR(W11=-1,IFERROR(INDEX(U$2:U$100,X11),999)&gt;=0,IFERROR(INDEX(W$2:W$100,X11),999)&gt;=0),T11,              REPLACE(T11,W11,IFERROR(FIND(" ",T11,W11),999)-W11,                   INDEX(T$2:T$100,X11)                  )), REPLACE(T11,U11,IFERROR(FIND(" ",T11,U11),999)-U11,                   INDEX(T$2:T$100,V11)                  ) )</f>
        <v>R_-1 ∧ F_13 </v>
      </c>
      <c r="Z11" s="0" t="n">
        <f aca="false">IFERROR(FIND("f_",LOWER(Y11)),-1)</f>
        <v>8</v>
      </c>
      <c r="AA11" s="0" t="n">
        <f aca="false">IF(Z11=-1,-1, VALUE(MID(Y11,Z11+2, IFERROR(FIND(" ",Y11,Z11),999)-Z11-2)))</f>
        <v>13</v>
      </c>
      <c r="AB11" s="0" t="n">
        <f aca="false">IFERROR(FIND("r_",LOWER(Y11)),-1)</f>
        <v>1</v>
      </c>
      <c r="AC11" s="0" t="n">
        <f aca="false">IF(AB11=-1,-1, ROW(AB11)-1+VALUE(MID(Y11,AB11+2, IFERROR(FIND(" ",Y11,AB11),999)-AB11-2)))</f>
        <v>9</v>
      </c>
      <c r="AD11" s="0" t="str">
        <f aca="false">IF(OR(Z11=-1,IFERROR(INDEX(Z$2:Z$100,AA11),999)&gt;=0,IFERROR(INDEX(AB$2:AB$100,AA11),999)&gt;=0),IF(OR(AB11=-1,IFERROR(INDEX(Z$2:Z$100,AC11),999)&gt;=0,IFERROR(INDEX(AB$2:AB$100,AC11),999)&gt;=0),Y11,              REPLACE(Y11,AB11,IFERROR(FIND(" ",Y11,AB11),999)-AB11,                   INDEX(Y$2:Y$100,AC11)                  )), REPLACE(Y11,Z11,IFERROR(FIND(" ",Y11,Z11),999)-Z11,                   INDEX(Y$2:Y$100,AA11)                  ) )</f>
        <v>R_-1 ∧ F_13 </v>
      </c>
      <c r="AE11" s="0" t="n">
        <f aca="false">IFERROR(FIND("f_",LOWER(AD11)),-1)</f>
        <v>8</v>
      </c>
      <c r="AF11" s="0" t="n">
        <f aca="false">IF(AE11=-1,-1, VALUE(MID(AD11,AE11+2, IFERROR(FIND(" ",AD11,AE11),999)-AE11-2)))</f>
        <v>13</v>
      </c>
      <c r="AG11" s="0" t="n">
        <f aca="false">IFERROR(FIND("r_",LOWER(AD11)),-1)</f>
        <v>1</v>
      </c>
      <c r="AH11" s="0" t="n">
        <f aca="false">IF(AG11=-1,-1, ROW(AG11)-1+VALUE(MID(AD11,AG11+2, IFERROR(FIND(" ",AD11,AG11),999)-AG11-2)))</f>
        <v>9</v>
      </c>
      <c r="AI11" s="0" t="str">
        <f aca="false">IF(OR(AE11=-1,IFERROR(INDEX(AE$2:AE$100,AF11),999)&gt;=0,IFERROR(INDEX(AG$2:AG$100,AF11),999)&gt;=0),IF(OR(AG11=-1,IFERROR(INDEX(AE$2:AE$100,AH11),999)&gt;=0,IFERROR(INDEX(AG$2:AG$100,AH11),999)&gt;=0),AD11,              REPLACE(AD11,AG11,IFERROR(FIND(" ",AD11,AG11),999)-AG11,                   INDEX(AD$2:AD$100,AH11)                  )), REPLACE(AD11,AE11,IFERROR(FIND(" ",AD11,AE11),999)-AE11,                   INDEX(AD$2:AD$100,AF11)                  ) )</f>
        <v>dp2[perno] = p[perno] ∧ dp1[dname] ≠ dp2[dname]   ∧ F_13 </v>
      </c>
      <c r="AJ11" s="0" t="n">
        <f aca="false">IFERROR(FIND("f_",LOWER(AI11)),-1)</f>
        <v>53</v>
      </c>
      <c r="AK11" s="0" t="n">
        <f aca="false">IF(AJ11=-1,-1, VALUE(MID(AI11,AJ11+2, IFERROR(FIND(" ",AI11,AJ11),999)-AJ11-2)))</f>
        <v>13</v>
      </c>
      <c r="AL11" s="0" t="n">
        <f aca="false">IFERROR(FIND("r_",LOWER(AI11)),-1)</f>
        <v>-1</v>
      </c>
      <c r="AM11" s="0" t="n">
        <f aca="false">IF(AL11=-1,-1, ROW(AL11)-1+VALUE(MID(AI11,AL11+2, IFERROR(FIND(" ",AI11,AL11),999)-AL11-2)))</f>
        <v>-1</v>
      </c>
      <c r="AN11" s="0" t="str">
        <f aca="false">IF(OR(AJ11=-1,IFERROR(INDEX(AJ$2:AJ$100,AK11),999)&gt;=0,IFERROR(INDEX(AL$2:AL$100,AK11),999)&gt;=0),IF(OR(AL11=-1,IFERROR(INDEX(AJ$2:AJ$100,AM11),999)&gt;=0,IFERROR(INDEX(AL$2:AL$100,AM11),999)&gt;=0),AI11,              REPLACE(AI11,AL11,IFERROR(FIND(" ",AI11,AL11),999)-AL11,                   INDEX(AI$2:AI$100,AM11)                  )), REPLACE(AI11,AJ11,IFERROR(FIND(" ",AI11,AJ11),999)-AJ11,                   INDEX(AI$2:AI$100,AK11)                  ) )</f>
        <v>dp2[perno] = p[perno] ∧ dp1[dname] ≠ dp2[dname]   ∧ F_13 </v>
      </c>
      <c r="AO11" s="0" t="n">
        <f aca="false">IFERROR(FIND("f_",LOWER(AN11)),-1)</f>
        <v>53</v>
      </c>
      <c r="AP11" s="0" t="n">
        <f aca="false">IF(AO11=-1,-1, VALUE(MID(AN11,AO11+2, IFERROR(FIND(" ",AN11,AO11),999)-AO11-2)))</f>
        <v>13</v>
      </c>
      <c r="AQ11" s="0" t="n">
        <f aca="false">IFERROR(FIND("r_",LOWER(AN11)),-1)</f>
        <v>-1</v>
      </c>
      <c r="AR11" s="0" t="n">
        <f aca="false">IF(AQ11=-1,-1, ROW(AQ11)-1+VALUE(MID(AN11,AQ11+2, IFERROR(FIND(" ",AN11,AQ11),999)-AQ11-2)))</f>
        <v>-1</v>
      </c>
      <c r="AS11" s="0" t="str">
        <f aca="false">IF(OR(AO11=-1,IFERROR(INDEX(AO$2:AO$100,AP11),999)&gt;=0,IFERROR(INDEX(AQ$2:AQ$100,AP11),999)&gt;=0),IF(OR(AQ11=-1,IFERROR(INDEX(AO$2:AO$100,AR11),999)&gt;=0,IFERROR(INDEX(AQ$2:AQ$100,AR11),999)&gt;=0),AN11,              REPLACE(AN11,AQ11,IFERROR(FIND(" ",AN11,AQ11),999)-AQ11,                   INDEX(AN$2:AN$100,AR11)                  )), REPLACE(AN11,AO11,IFERROR(FIND(" ",AN11,AO11),999)-AO11,                   INDEX(AN$2:AN$100,AP11)                  ) )</f>
        <v>dp2[perno] = p[perno] ∧ dp1[dname] ≠ dp2[dname]   ∧ F_13 </v>
      </c>
      <c r="AT11" s="0" t="n">
        <f aca="false">IFERROR(FIND("f_",LOWER(AS11)),-1)</f>
        <v>53</v>
      </c>
      <c r="AU11" s="0" t="n">
        <f aca="false">IF(AT11=-1,-1, VALUE(MID(AS11,AT11+2, IFERROR(FIND(" ",AS11,AT11),999)-AT11-2)))</f>
        <v>13</v>
      </c>
      <c r="AV11" s="0" t="n">
        <f aca="false">IFERROR(FIND("r_",LOWER(AS11)),-1)</f>
        <v>-1</v>
      </c>
      <c r="AW11" s="0" t="n">
        <f aca="false">IF(AV11=-1,-1, ROW(AV11)-1+VALUE(MID(AS11,AV11+2, IFERROR(FIND(" ",AS11,AV11),999)-AV11-2)))</f>
        <v>-1</v>
      </c>
      <c r="AX11" s="0" t="str">
        <f aca="false">IF(OR(AT11=-1,IFERROR(INDEX(AT$2:AT$100,AU11),999)&gt;=0,IFERROR(INDEX(AV$2:AV$100,AU11),999)&gt;=0),IF(OR(AV11=-1,IFERROR(INDEX(AT$2:AT$100,AW11),999)&gt;=0,IFERROR(INDEX(AV$2:AV$100,AW11),999)&gt;=0),AS11,              REPLACE(AS11,AV11,IFERROR(FIND(" ",AS11,AV11),999)-AV11,                   INDEX(AS$2:AS$100,AW11)                  )), REPLACE(AS11,AT11,IFERROR(FIND(" ",AS11,AT11),999)-AT11,                   INDEX(AS$2:AS$100,AU11)                  ) )</f>
        <v>dp2[perno] = p[perno] ∧ dp1[dname] ≠ dp2[dname]   ∧ ∃d1 ∈ drug ( d1[dname] = dp1[dname] ∧ dp1[company] = 'X'   ∧ ∃d2 ∈ drug ( d1[dname] = dp1[dname] ∧ dp1[company] = 'X'   )  ) </v>
      </c>
      <c r="AY11" s="0" t="n">
        <f aca="false">IFERROR(FIND("f_",LOWER(AX11)),-1)</f>
        <v>-1</v>
      </c>
      <c r="AZ11" s="0" t="n">
        <f aca="false">IF(AY11=-1,-1, VALUE(MID(AX11,AY11+2, IFERROR(FIND(" ",AX11,AY11),999)-AY11-2)))</f>
        <v>-1</v>
      </c>
      <c r="BA11" s="0" t="n">
        <f aca="false">IFERROR(FIND("r_",LOWER(AX11)),-1)</f>
        <v>-1</v>
      </c>
      <c r="BB11" s="0" t="n">
        <f aca="false">IF(BA11=-1,-1, ROW(BA11)-1+VALUE(MID(AX11,BA11+2, IFERROR(FIND(" ",AX11,BA11),999)-BA11-2)))</f>
        <v>-1</v>
      </c>
      <c r="BC11" s="0" t="str">
        <f aca="false">IF(OR(AY11=-1,IFERROR(INDEX(AY$2:AY$100,AZ11),999)&gt;=0,IFERROR(INDEX(BA$2:BA$100,AZ11),999)&gt;=0),IF(OR(BA11=-1,IFERROR(INDEX(AY$2:AY$100,BB11),999)&gt;=0,IFERROR(INDEX(BA$2:BA$100,BB11),999)&gt;=0),AX11,              REPLACE(AX11,BA11,IFERROR(FIND(" ",AX11,BA11),999)-BA11,                   INDEX(AX$2:AX$100,BB11)                  )), REPLACE(AX11,AY11,IFERROR(FIND(" ",AX11,AY11),999)-AY11,                   INDEX(AX$2:AX$100,AZ11)                  ) )</f>
        <v>dp2[perno] = p[perno] ∧ dp1[dname] ≠ dp2[dname]   ∧ ∃d1 ∈ drug ( d1[dname] = dp1[dname] ∧ dp1[company] = 'X'   ∧ ∃d2 ∈ drug ( d1[dname] = dp1[dname] ∧ dp1[company] = 'X'   )  ) </v>
      </c>
      <c r="BD11" s="0" t="n">
        <f aca="false">IFERROR(FIND("f_",LOWER(BC11)),-1)</f>
        <v>-1</v>
      </c>
      <c r="BE11" s="0" t="n">
        <f aca="false">IF(BD11=-1,-1, VALUE(MID(BC11,BD11+2, IFERROR(FIND(" ",BC11,BD11),999)-BD11-2)))</f>
        <v>-1</v>
      </c>
      <c r="BF11" s="0" t="n">
        <f aca="false">IFERROR(FIND("r_",LOWER(BC11)),-1)</f>
        <v>-1</v>
      </c>
      <c r="BG11" s="0" t="n">
        <f aca="false">IF(BF11=-1,-1, ROW(BF11)-1+VALUE(MID(BC11,BF11+2, IFERROR(FIND(" ",BC11,BF11),999)-BF11-2)))</f>
        <v>-1</v>
      </c>
      <c r="BH11" s="0" t="str">
        <f aca="false">IF(OR(BD11=-1,IFERROR(INDEX(BD$2:BD$100,BE11),999)&gt;=0,IFERROR(INDEX(BF$2:BF$100,BE11),999)&gt;=0),IF(OR(BF11=-1,IFERROR(INDEX(BD$2:BD$100,BG11),999)&gt;=0,IFERROR(INDEX(BF$2:BF$100,BG11),999)&gt;=0),BC11,              REPLACE(BC11,BF11,IFERROR(FIND(" ",BC11,BF11),999)-BF11,                   INDEX(BC$2:BC$100,BG11)                  )), REPLACE(BC11,BD11,IFERROR(FIND(" ",BC11,BD11),999)-BD11,                   INDEX(BC$2:BC$100,BE11)                  ) )</f>
        <v>dp2[perno] = p[perno] ∧ dp1[dname] ≠ dp2[dname]   ∧ ∃d1 ∈ drug ( d1[dname] = dp1[dname] ∧ dp1[company] = 'X'   ∧ ∃d2 ∈ drug ( d1[dname] = dp1[dname] ∧ dp1[company] = 'X'   )  ) </v>
      </c>
      <c r="BI11" s="0" t="n">
        <f aca="false">IFERROR(FIND("f_",LOWER(BH11)),-1)</f>
        <v>-1</v>
      </c>
      <c r="BJ11" s="0" t="n">
        <f aca="false">IF(BI11=-1,-1, VALUE(MID(BH11,BI11+2, IFERROR(FIND(" ",BH11,BI11),999)-BI11-2)))</f>
        <v>-1</v>
      </c>
      <c r="BK11" s="0" t="n">
        <f aca="false">IFERROR(FIND("r_",LOWER(BH11)),-1)</f>
        <v>-1</v>
      </c>
      <c r="BL11" s="0" t="n">
        <f aca="false">IF(BK11=-1,-1, ROW(BK11)-1+VALUE(MID(BH11,BK11+2, IFERROR(FIND(" ",BH11,BK11),999)-BK11-2)))</f>
        <v>-1</v>
      </c>
      <c r="BM11" s="0" t="str">
        <f aca="false">IF(OR(BI11=-1,IFERROR(INDEX(BI$2:BI$100,BJ11),999)&gt;=0,IFERROR(INDEX(BK$2:BK$100,BJ11),999)&gt;=0),IF(OR(BK11=-1,IFERROR(INDEX(BI$2:BI$100,BL11),999)&gt;=0,IFERROR(INDEX(BK$2:BK$100,BL11),999)&gt;=0),BH11,              REPLACE(BH11,BK11,IFERROR(FIND(" ",BH11,BK11),999)-BK11,                   INDEX(BH$2:BH$100,BL11)                  )), REPLACE(BH11,BI11,IFERROR(FIND(" ",BH11,BI11),999)-BI11,                   INDEX(BH$2:BH$100,BJ11)                  ) )</f>
        <v>dp2[perno] = p[perno] ∧ dp1[dname] ≠ dp2[dname]   ∧ ∃d1 ∈ drug ( d1[dname] = dp1[dname] ∧ dp1[company] = 'X'   ∧ ∃d2 ∈ drug ( d1[dname] = dp1[dname] ∧ dp1[company] = 'X'   )  ) </v>
      </c>
      <c r="BN11" s="0" t="n">
        <f aca="false">IFERROR(FIND("f_",LOWER(BM11)),-1)</f>
        <v>-1</v>
      </c>
      <c r="BO11" s="0" t="n">
        <f aca="false">IF(BN11=-1,-1, VALUE(MID(BM11,BN11+2, IFERROR(FIND(" ",BM11,BN11),999)-BN11-2)))</f>
        <v>-1</v>
      </c>
      <c r="BP11" s="0" t="n">
        <f aca="false">IFERROR(FIND("r_",LOWER(BM11)),-1)</f>
        <v>-1</v>
      </c>
      <c r="BQ11" s="0" t="n">
        <f aca="false">IF(BP11=-1,-1, ROW(BP11)-1+VALUE(MID(BM11,BP11+2, IFERROR(FIND(" ",BM11,BP11),999)-BP11-2)))</f>
        <v>-1</v>
      </c>
      <c r="BR11" s="0" t="str">
        <f aca="false">IF(OR(BN11=-1,IFERROR(INDEX(BN$2:BN$100,BO11),999)&gt;=0,IFERROR(INDEX(BP$2:BP$100,BO11),999)&gt;=0),IF(OR(BP11=-1,IFERROR(INDEX(BN$2:BN$100,BQ11),999)&gt;=0,IFERROR(INDEX(BP$2:BP$100,BQ11),999)&gt;=0),BM11,              REPLACE(BM11,BP11,IFERROR(FIND(" ",BM11,BP11),999)-BP11,                   INDEX(BM$2:BM$100,BQ11)                  )), REPLACE(BM11,BN11,IFERROR(FIND(" ",BM11,BN11),999)-BN11,                   INDEX(BM$2:BM$100,BO11)                  ) )</f>
        <v>dp2[perno] = p[perno] ∧ dp1[dname] ≠ dp2[dname]   ∧ ∃d1 ∈ drug ( d1[dname] = dp1[dname] ∧ dp1[company] = 'X'   ∧ ∃d2 ∈ drug ( d1[dname] = dp1[dname] ∧ dp1[company] = 'X'   )  ) </v>
      </c>
      <c r="BS11" s="0" t="n">
        <f aca="false">IFERROR(FIND("f_",LOWER(BR11)),-1)</f>
        <v>-1</v>
      </c>
      <c r="BT11" s="0" t="n">
        <f aca="false">IF(BS11=-1,-1, VALUE(MID(BR11,BS11+2, IFERROR(FIND(" ",BR11,BS11),999)-BS11-2)))</f>
        <v>-1</v>
      </c>
      <c r="BU11" s="0" t="n">
        <f aca="false">IFERROR(FIND("r_",LOWER(BR11)),-1)</f>
        <v>-1</v>
      </c>
      <c r="BV11" s="0" t="n">
        <f aca="false">IF(BU11=-1,-1, ROW(BU11)-1+VALUE(MID(BR11,BU11+2, IFERROR(FIND(" ",BR11,BU11),999)-BU11-2)))</f>
        <v>-1</v>
      </c>
      <c r="BW11" s="0" t="str">
        <f aca="false">IF(OR(BS11=-1,IFERROR(INDEX(BS$2:BS$100,BT11),999)&gt;=0,IFERROR(INDEX(BU$2:BU$100,BT11),999)&gt;=0),IF(OR(BU11=-1,IFERROR(INDEX(BS$2:BS$100,BV11),999)&gt;=0,IFERROR(INDEX(BU$2:BU$100,BV11),999)&gt;=0),BR11,              REPLACE(BR11,BU11,IFERROR(FIND(" ",BR11,BU11),999)-BU11,                   INDEX(BR$2:BR$100,BV11)                  )), REPLACE(BR11,BS11,IFERROR(FIND(" ",BR11,BS11),999)-BS11,                   INDEX(BR$2:BR$100,BT11)                  ) )</f>
        <v>dp2[perno] = p[perno] ∧ dp1[dname] ≠ dp2[dname]   ∧ ∃d1 ∈ drug ( d1[dname] = dp1[dname] ∧ dp1[company] = 'X'   ∧ ∃d2 ∈ drug ( d1[dname] = dp1[dname] ∧ dp1[company] = 'X'   )  ) </v>
      </c>
      <c r="BX11" s="0" t="n">
        <f aca="false">IFERROR(FIND("f_",LOWER(BW11)),-1)</f>
        <v>-1</v>
      </c>
      <c r="BY11" s="0" t="n">
        <f aca="false">IF(BX11=-1,-1, VALUE(MID(BW11,BX11+2, IFERROR(FIND(" ",BW11,BX11),999)-BX11-2)))</f>
        <v>-1</v>
      </c>
      <c r="BZ11" s="0" t="n">
        <f aca="false">IFERROR(FIND("r_",LOWER(BW11)),-1)</f>
        <v>-1</v>
      </c>
      <c r="CA11" s="0" t="n">
        <f aca="false">IF(BZ11=-1,-1, ROW(BZ11)-1+VALUE(MID(BW11,BZ11+2, IFERROR(FIND(" ",BW11,BZ11),999)-BZ11-2)))</f>
        <v>-1</v>
      </c>
      <c r="CB11" s="0" t="str">
        <f aca="false">IF(OR(BX11=-1,IFERROR(INDEX(BX$2:BX$100,BY11),999)&gt;=0,IFERROR(INDEX(BZ$2:BZ$100,BY11),999)&gt;=0),IF(OR(BZ11=-1,IFERROR(INDEX(BX$2:BX$100,CA11),999)&gt;=0,IFERROR(INDEX(BZ$2:BZ$100,CA11),999)&gt;=0),BW11,              REPLACE(BW11,BZ11,IFERROR(FIND(" ",BW11,BZ11),999)-BZ11,                   INDEX(BW$2:BW$100,CA11)                  )), REPLACE(BW11,BX11,IFERROR(FIND(" ",BW11,BX11),999)-BX11,                   INDEX(BW$2:BW$100,BY11)                  ) )</f>
        <v>dp2[perno] = p[perno] ∧ dp1[dname] ≠ dp2[dname]   ∧ ∃d1 ∈ drug ( d1[dname] = dp1[dname] ∧ dp1[company] = 'X'   ∧ ∃d2 ∈ drug ( d1[dname] = dp1[dname] ∧ dp1[company] = 'X'   )  ) </v>
      </c>
      <c r="CC11" s="0" t="n">
        <f aca="false">IFERROR(FIND("f_",LOWER(CB11)),-1)</f>
        <v>-1</v>
      </c>
      <c r="CD11" s="0" t="n">
        <f aca="false">IF(CC11=-1,-1, VALUE(MID(CB11,CC11+2, IFERROR(FIND(" ",CB11,CC11),999)-CC11-2)))</f>
        <v>-1</v>
      </c>
      <c r="CE11" s="0" t="n">
        <f aca="false">IFERROR(FIND("r_",LOWER(CB11)),-1)</f>
        <v>-1</v>
      </c>
      <c r="CF11" s="0" t="n">
        <f aca="false">IF(CE11=-1,-1, ROW(CE11)-1+VALUE(MID(CB11,CE11+2, IFERROR(FIND(" ",CB11,CE11),999)-CE11-2)))</f>
        <v>-1</v>
      </c>
      <c r="CG11" s="0" t="str">
        <f aca="false">IF(OR(CC11=-1,IFERROR(INDEX(CC$2:CC$100,CD11),999)&gt;=0,IFERROR(INDEX(CE$2:CE$100,CD11),999)&gt;=0),IF(OR(CE11=-1,IFERROR(INDEX(CC$2:CC$100,CF11),999)&gt;=0,IFERROR(INDEX(CE$2:CE$100,CF11),999)&gt;=0),CB11,              REPLACE(CB11,CE11,IFERROR(FIND(" ",CB11,CE11),999)-CE11,                   INDEX(CB$2:CB$100,CF11)                  )), REPLACE(CB11,CC11,IFERROR(FIND(" ",CB11,CC11),999)-CC11,                   INDEX(CB$2:CB$100,CD11)                  ) )</f>
        <v>dp2[perno] = p[perno] ∧ dp1[dname] ≠ dp2[dname]   ∧ ∃d1 ∈ drug ( d1[dname] = dp1[dname] ∧ dp1[company] = 'X'   ∧ ∃d2 ∈ drug ( d1[dname] = dp1[dname] ∧ dp1[company] = 'X'   )  ) </v>
      </c>
      <c r="CH11" s="0" t="n">
        <f aca="false">IFERROR(FIND("f_",LOWER(CG11)),-1)</f>
        <v>-1</v>
      </c>
      <c r="CI11" s="0" t="n">
        <f aca="false">IF(CH11=-1,-1, VALUE(MID(CG11,CH11+2, IFERROR(FIND(" ",CG11,CH11),999)-CH11-2)))</f>
        <v>-1</v>
      </c>
      <c r="CJ11" s="0" t="n">
        <f aca="false">IFERROR(FIND("r_",LOWER(CG11)),-1)</f>
        <v>-1</v>
      </c>
      <c r="CK11" s="0" t="n">
        <f aca="false">IF(CJ11=-1,-1, ROW(CJ11)-1+VALUE(MID(CG11,CJ11+2, IFERROR(FIND(" ",CG11,CJ11),999)-CJ11-2)))</f>
        <v>-1</v>
      </c>
      <c r="CL11" s="0" t="str">
        <f aca="false">IF(OR(CH11=-1,IFERROR(INDEX(CH$2:CH$100,CI11),999)&gt;=0,IFERROR(INDEX(CJ$2:CJ$100,CI11),999)&gt;=0),IF(OR(CJ11=-1,IFERROR(INDEX(CH$2:CH$100,CK11),999)&gt;=0,IFERROR(INDEX(CJ$2:CJ$100,CK11),999)&gt;=0),CG11,              REPLACE(CG11,CJ11,IFERROR(FIND(" ",CG11,CJ11),999)-CJ11,                   INDEX(CG$2:CG$100,CK11)                  )), REPLACE(CG11,CH11,IFERROR(FIND(" ",CG11,CH11),999)-CH11,                   INDEX(CG$2:CG$100,CI11)                  ) )</f>
        <v>dp2[perno] = p[perno] ∧ dp1[dname] ≠ dp2[dname]   ∧ ∃d1 ∈ drug ( d1[dname] = dp1[dname] ∧ dp1[company] = 'X'   ∧ ∃d2 ∈ drug ( d1[dname] = dp1[dname] ∧ dp1[company] = 'X'   )  ) </v>
      </c>
      <c r="CM11" s="0" t="n">
        <f aca="false">IFERROR(FIND("f_",LOWER(CL11)),-1)</f>
        <v>-1</v>
      </c>
      <c r="CN11" s="0" t="n">
        <f aca="false">IF(CM11=-1,-1, VALUE(MID(CL11,CM11+2, IFERROR(FIND(" ",CL11,CM11),999)-CM11-2)))</f>
        <v>-1</v>
      </c>
      <c r="CO11" s="0" t="n">
        <f aca="false">IFERROR(FIND("r_",LOWER(CL11)),-1)</f>
        <v>-1</v>
      </c>
      <c r="CP11" s="0" t="n">
        <f aca="false">IF(CO11=-1,-1, ROW(CO11)-1+VALUE(MID(CL11,CO11+2, IFERROR(FIND(" ",CL11,CO11),999)-CO11-2)))</f>
        <v>-1</v>
      </c>
      <c r="CQ11" s="0" t="str">
        <f aca="false">IF(OR(CM11=-1,IFERROR(INDEX(CM$2:CM$100,CN11),999)&gt;=0,IFERROR(INDEX(CO$2:CO$100,CN11),999)&gt;=0),IF(OR(CO11=-1,IFERROR(INDEX(CM$2:CM$100,CP11),999)&gt;=0,IFERROR(INDEX(CO$2:CO$100,CP11),999)&gt;=0),CL11,              REPLACE(CL11,CO11,IFERROR(FIND(" ",CL11,CO11),999)-CO11,                   INDEX(CL$2:CL$100,CP11)                  )), REPLACE(CL11,CM11,IFERROR(FIND(" ",CL11,CM11),999)-CM11,                   INDEX(CL$2:CL$100,CN11)                  ) )</f>
        <v>dp2[perno] = p[perno] ∧ dp1[dname] ≠ dp2[dname]   ∧ ∃d1 ∈ drug ( d1[dname] = dp1[dname] ∧ dp1[company] = 'X'   ∧ ∃d2 ∈ drug ( d1[dname] = dp1[dname] ∧ dp1[company] = 'X'   )  ) </v>
      </c>
      <c r="CR11" s="0" t="n">
        <f aca="false">IFERROR(FIND("f_",LOWER(CQ11)),-1)</f>
        <v>-1</v>
      </c>
      <c r="CS11" s="0" t="n">
        <f aca="false">IF(CR11=-1,-1, VALUE(MID(CQ11,CR11+2, IFERROR(FIND(" ",CQ11,CR11),999)-CR11-2)))</f>
        <v>-1</v>
      </c>
      <c r="CT11" s="0" t="n">
        <f aca="false">IFERROR(FIND("r_",LOWER(CQ11)),-1)</f>
        <v>-1</v>
      </c>
      <c r="CU11" s="0" t="n">
        <f aca="false">IF(CT11=-1,-1, ROW(CT11)-1+VALUE(MID(CQ11,CT11+2, IFERROR(FIND(" ",CQ11,CT11),999)-CT11-2)))</f>
        <v>-1</v>
      </c>
      <c r="CV11" s="0" t="str">
        <f aca="false">IF(OR(CR11=-1,IFERROR(INDEX(CR$2:CR$100,CS11),999)&gt;=0,IFERROR(INDEX(CT$2:CT$100,CS11),999)&gt;=0),IF(OR(CT11=-1,IFERROR(INDEX(CR$2:CR$100,CU11),999)&gt;=0,IFERROR(INDEX(CT$2:CT$100,CU11),999)&gt;=0),CQ11,              REPLACE(CQ11,CT11,IFERROR(FIND(" ",CQ11,CT11),999)-CT11,                   INDEX(CQ$2:CQ$100,CU11)                  )), REPLACE(CQ11,CR11,IFERROR(FIND(" ",CQ11,CR11),999)-CR11,                   INDEX(CQ$2:CQ$100,CS11)                  ) )</f>
        <v>dp2[perno] = p[perno] ∧ dp1[dname] ≠ dp2[dname]   ∧ ∃d1 ∈ drug ( d1[dname] = dp1[dname] ∧ dp1[company] = 'X'   ∧ ∃d2 ∈ drug ( d1[dname] = dp1[dname] ∧ dp1[company] = 'X'   )  ) </v>
      </c>
      <c r="CW11" s="0" t="n">
        <f aca="false">IFERROR(FIND("f_",LOWER(CV11)),-1)</f>
        <v>-1</v>
      </c>
      <c r="CX11" s="0" t="n">
        <f aca="false">IF(CW11=-1,-1, VALUE(MID(CV11,CW11+2, IFERROR(FIND(" ",CV11,CW11),999)-CW11-2)))</f>
        <v>-1</v>
      </c>
      <c r="CY11" s="0" t="n">
        <f aca="false">IFERROR(FIND("r_",LOWER(CV11)),-1)</f>
        <v>-1</v>
      </c>
      <c r="CZ11" s="0" t="n">
        <f aca="false">IF(CY11=-1,-1, ROW(CY11)-1+VALUE(MID(CV11,CY11+2, IFERROR(FIND(" ",CV11,CY11),999)-CY11-2)))</f>
        <v>-1</v>
      </c>
      <c r="DA11" s="0" t="str">
        <f aca="false">IF(OR(CW11=-1,IFERROR(INDEX(CW$2:CW$100,CX11),999)&gt;=0,IFERROR(INDEX(CY$2:CY$100,CX11),999)&gt;=0),IF(OR(CY11=-1,IFERROR(INDEX(CW$2:CW$100,CZ11),999)&gt;=0,IFERROR(INDEX(CY$2:CY$100,CZ11),999)&gt;=0),CV11,              REPLACE(CV11,CY11,IFERROR(FIND(" ",CV11,CY11),999)-CY11,                   INDEX(CV$2:CV$100,CZ11)                  )), REPLACE(CV11,CW11,IFERROR(FIND(" ",CV11,CW11),999)-CW11,                   INDEX(CV$2:CV$100,CX11)                  ) )</f>
        <v>dp2[perno] = p[perno] ∧ dp1[dname] ≠ dp2[dname]   ∧ ∃d1 ∈ drug ( d1[dname] = dp1[dname] ∧ dp1[company] = 'X'   ∧ ∃d2 ∈ drug ( d1[dname] = dp1[dname] ∧ dp1[company] = 'X'   )  ) </v>
      </c>
      <c r="DB11" s="0" t="n">
        <f aca="false">IFERROR(FIND("f_",LOWER(DA11)),-1)</f>
        <v>-1</v>
      </c>
      <c r="DC11" s="0" t="n">
        <f aca="false">IF(DB11=-1,-1, VALUE(MID(DA11,DB11+2, IFERROR(FIND(" ",DA11,DB11),999)-DB11-2)))</f>
        <v>-1</v>
      </c>
      <c r="DD11" s="0" t="n">
        <f aca="false">IFERROR(FIND("r_",LOWER(DA11)),-1)</f>
        <v>-1</v>
      </c>
      <c r="DE11" s="0" t="n">
        <f aca="false">IF(DD11=-1,-1, ROW(DD11)-1+VALUE(MID(DA11,DD11+2, IFERROR(FIND(" ",DA11,DD11),999)-DD11-2)))</f>
        <v>-1</v>
      </c>
      <c r="DF11" s="0" t="str">
        <f aca="false">IF(OR(DB11=-1,IFERROR(INDEX(DB$2:DB$100,DC11),999)&gt;=0,IFERROR(INDEX(DD$2:DD$100,DC11),999)&gt;=0),IF(OR(DD11=-1,IFERROR(INDEX(DB$2:DB$100,DE11),999)&gt;=0,IFERROR(INDEX(DD$2:DD$100,DE11),999)&gt;=0),DA11,              REPLACE(DA11,DD11,IFERROR(FIND(" ",DA11,DD11),999)-DD11,                   INDEX(DA$2:DA$100,DE11)                  )), REPLACE(DA11,DB11,IFERROR(FIND(" ",DA11,DB11),999)-DB11,                   INDEX(DA$2:DA$100,DC11)                  ) )</f>
        <v>dp2[perno] = p[perno] ∧ dp1[dname] ≠ dp2[dname]   ∧ ∃d1 ∈ drug ( d1[dname] = dp1[dname] ∧ dp1[company] = 'X'   ∧ ∃d2 ∈ drug ( d1[dname] = dp1[dname] ∧ dp1[company] = 'X'   )  ) </v>
      </c>
      <c r="DG11" s="0" t="n">
        <f aca="false">IFERROR(FIND("f_",LOWER(DF11)),-1)</f>
        <v>-1</v>
      </c>
      <c r="DH11" s="0" t="n">
        <f aca="false">IF(DG11=-1,-1, VALUE(MID(DF11,DG11+2, IFERROR(FIND(" ",DF11,DG11),999)-DG11-2)))</f>
        <v>-1</v>
      </c>
      <c r="DI11" s="0" t="n">
        <f aca="false">IFERROR(FIND("r_",LOWER(DF11)),-1)</f>
        <v>-1</v>
      </c>
      <c r="DJ11" s="0" t="n">
        <f aca="false">IF(DI11=-1,-1, ROW(DI11)-1+VALUE(MID(DF11,DI11+2, IFERROR(FIND(" ",DF11,DI11),999)-DI11-2)))</f>
        <v>-1</v>
      </c>
      <c r="DK11" s="0" t="str">
        <f aca="false">IF(OR(DG11=-1,IFERROR(INDEX(DG$2:DG$100,DH11),999)&gt;=0,IFERROR(INDEX(DI$2:DI$100,DH11),999)&gt;=0),IF(OR(DI11=-1,IFERROR(INDEX(DG$2:DG$100,DJ11),999)&gt;=0,IFERROR(INDEX(DI$2:DI$100,DJ11),999)&gt;=0),DF11,              REPLACE(DF11,DI11,IFERROR(FIND(" ",DF11,DI11),999)-DI11,                   INDEX(DF$2:DF$100,DJ11)                  )), REPLACE(DF11,DG11,IFERROR(FIND(" ",DF11,DG11),999)-DG11,                   INDEX(DF$2:DF$100,DH11)                  ) )</f>
        <v>dp2[perno] = p[perno] ∧ dp1[dname] ≠ dp2[dname]   ∧ ∃d1 ∈ drug ( d1[dname] = dp1[dname] ∧ dp1[company] = 'X'   ∧ ∃d2 ∈ drug ( d1[dname] = dp1[dname] ∧ dp1[company] = 'X'   )  ) </v>
      </c>
      <c r="DL11" s="0" t="n">
        <f aca="false">IFERROR(FIND("f_",LOWER(DK11)),-1)</f>
        <v>-1</v>
      </c>
      <c r="DM11" s="0" t="n">
        <f aca="false">IF(DL11=-1,-1, VALUE(MID(DK11,DL11+2, IFERROR(FIND(" ",DK11,DL11),999)-DL11-2)))</f>
        <v>-1</v>
      </c>
      <c r="DN11" s="0" t="n">
        <f aca="false">IFERROR(FIND("r_",LOWER(DK11)),-1)</f>
        <v>-1</v>
      </c>
      <c r="DO11" s="0" t="n">
        <f aca="false">IF(DN11=-1,-1, ROW(DN11)-1+VALUE(MID(DK11,DN11+2, IFERROR(FIND(" ",DK11,DN11),999)-DN11-2)))</f>
        <v>-1</v>
      </c>
      <c r="DP11" s="0" t="str">
        <f aca="false">IF(OR(DL11=-1,IFERROR(INDEX(DL$2:DL$100,DM11),999)&gt;=0,IFERROR(INDEX(DN$2:DN$100,DM11),999)&gt;=0),IF(OR(DN11=-1,IFERROR(INDEX(DL$2:DL$100,DO11),999)&gt;=0,IFERROR(INDEX(DN$2:DN$100,DO11),999)&gt;=0),DK11,              REPLACE(DK11,DN11,IFERROR(FIND(" ",DK11,DN11),999)-DN11,                   INDEX(DK$2:DK$100,DO11)                  )), REPLACE(DK11,DL11,IFERROR(FIND(" ",DK11,DL11),999)-DL11,                   INDEX(DK$2:DK$100,DM11)                  ) )</f>
        <v>dp2[perno] = p[perno] ∧ dp1[dname] ≠ dp2[dname]   ∧ ∃d1 ∈ drug ( d1[dname] = dp1[dname] ∧ dp1[company] = 'X'   ∧ ∃d2 ∈ drug ( d1[dname] = dp1[dname] ∧ dp1[company] = 'X'   )  ) </v>
      </c>
      <c r="DQ11" s="0" t="n">
        <f aca="false">IFERROR(FIND("f_",LOWER(DP11)),-1)</f>
        <v>-1</v>
      </c>
      <c r="DR11" s="0" t="n">
        <f aca="false">IF(DQ11=-1,-1, VALUE(MID(DP11,DQ11+2, IFERROR(FIND(" ",DP11,DQ11),999)-DQ11-2)))</f>
        <v>-1</v>
      </c>
      <c r="DS11" s="0" t="n">
        <f aca="false">IFERROR(FIND("r_",LOWER(DP11)),-1)</f>
        <v>-1</v>
      </c>
      <c r="DT11" s="0" t="n">
        <f aca="false">IF(DS11=-1,-1, ROW(DS11)-1+VALUE(MID(DP11,DS11+2, IFERROR(FIND(" ",DP11,DS11),999)-DS11-2)))</f>
        <v>-1</v>
      </c>
      <c r="DU11" s="0" t="str">
        <f aca="false">IF(OR(DQ11=-1,IFERROR(INDEX(DQ$2:DQ$100,DR11),999)&gt;=0,IFERROR(INDEX(DS$2:DS$100,DR11),999)&gt;=0),IF(OR(DS11=-1,IFERROR(INDEX(DQ$2:DQ$100,DT11),999)&gt;=0,IFERROR(INDEX(DS$2:DS$100,DT11),999)&gt;=0),DP11,              REPLACE(DP11,DS11,IFERROR(FIND(" ",DP11,DS11),999)-DS11,                   INDEX(DP$2:DP$100,DT11)                  )), REPLACE(DP11,DQ11,IFERROR(FIND(" ",DP11,DQ11),999)-DQ11,                   INDEX(DP$2:DP$100,DR11)                  ) )</f>
        <v>dp2[perno] = p[perno] ∧ dp1[dname] ≠ dp2[dname]   ∧ ∃d1 ∈ drug ( d1[dname] = dp1[dname] ∧ dp1[company] = 'X'   ∧ ∃d2 ∈ drug ( d1[dname] = dp1[dname] ∧ dp1[company] = 'X'   )  ) </v>
      </c>
      <c r="DV11" s="0" t="n">
        <f aca="false">IFERROR(FIND("f_",LOWER(DU11)),-1)</f>
        <v>-1</v>
      </c>
      <c r="DW11" s="0" t="n">
        <f aca="false">IF(DV11=-1,-1, VALUE(MID(DU11,DV11+2, IFERROR(FIND(" ",DU11,DV11),999)-DV11-2)))</f>
        <v>-1</v>
      </c>
      <c r="DX11" s="0" t="n">
        <f aca="false">IFERROR(FIND("r_",LOWER(DU11)),-1)</f>
        <v>-1</v>
      </c>
      <c r="DY11" s="0" t="n">
        <f aca="false">IF(DX11=-1,-1, ROW(DX11)-1+VALUE(MID(DU11,DX11+2, IFERROR(FIND(" ",DU11,DX11),999)-DX11-2)))</f>
        <v>-1</v>
      </c>
      <c r="DZ11" s="0" t="str">
        <f aca="false">IF(OR(DV11=-1,IFERROR(INDEX(DV$2:DV$100,DW11),999)&gt;=0,IFERROR(INDEX(DX$2:DX$100,DW11),999)&gt;=0),IF(OR(DX11=-1,IFERROR(INDEX(DV$2:DV$100,DY11),999)&gt;=0,IFERROR(INDEX(DX$2:DX$100,DY11),999)&gt;=0),DU11,              REPLACE(DU11,DX11,IFERROR(FIND(" ",DU11,DX11),999)-DX11,                   INDEX(DU$2:DU$100,DY11)                  )), REPLACE(DU11,DV11,IFERROR(FIND(" ",DU11,DV11),999)-DV11,                   INDEX(DU$2:DU$100,DW11)                  ) )</f>
        <v>dp2[perno] = p[perno] ∧ dp1[dname] ≠ dp2[dname]   ∧ ∃d1 ∈ drug ( d1[dname] = dp1[dname] ∧ dp1[company] = 'X'   ∧ ∃d2 ∈ drug ( d1[dname] = dp1[dname] ∧ dp1[company] = 'X'   )  ) </v>
      </c>
      <c r="EA11" s="0" t="n">
        <f aca="false">IFERROR(FIND("f_",LOWER(DZ11)),-1)</f>
        <v>-1</v>
      </c>
      <c r="EB11" s="0" t="n">
        <f aca="false">IF(EA11=-1,-1, VALUE(MID(DZ11,EA11+2, IFERROR(FIND(" ",DZ11,EA11),999)-EA11-2)))</f>
        <v>-1</v>
      </c>
      <c r="EC11" s="0" t="n">
        <f aca="false">IFERROR(FIND("r_",LOWER(DZ11)),-1)</f>
        <v>-1</v>
      </c>
      <c r="ED11" s="0" t="n">
        <f aca="false">IF(EC11=-1,-1, ROW(EC11)-1+VALUE(MID(DZ11,EC11+2, IFERROR(FIND(" ",DZ11,EC11),999)-EC11-2)))</f>
        <v>-1</v>
      </c>
      <c r="EE11" s="0" t="str">
        <f aca="false">IF(OR(EA11=-1,IFERROR(INDEX(EA$2:EA$100,EB11),999)&gt;=0,IFERROR(INDEX(EC$2:EC$100,EB11),999)&gt;=0),IF(OR(EC11=-1,IFERROR(INDEX(EA$2:EA$100,ED11),999)&gt;=0,IFERROR(INDEX(EC$2:EC$100,ED11),999)&gt;=0),DZ11,              REPLACE(DZ11,EC11,IFERROR(FIND(" ",DZ11,EC11),999)-EC11,                   INDEX(DZ$2:DZ$100,ED11)                  )), REPLACE(DZ11,EA11,IFERROR(FIND(" ",DZ11,EA11),999)-EA11,                   INDEX(DZ$2:DZ$100,EB11)                  ) )</f>
        <v>dp2[perno] = p[perno] ∧ dp1[dname] ≠ dp2[dname]   ∧ ∃d1 ∈ drug ( d1[dname] = dp1[dname] ∧ dp1[company] = 'X'   ∧ ∃d2 ∈ drug ( d1[dname] = dp1[dname] ∧ dp1[company] = 'X'   )  ) </v>
      </c>
      <c r="EF11" s="0" t="n">
        <f aca="false">IFERROR(FIND("f_",LOWER(EE11)),-1)</f>
        <v>-1</v>
      </c>
      <c r="EG11" s="0" t="n">
        <f aca="false">IF(EF11=-1,-1, VALUE(MID(EE11,EF11+2, IFERROR(FIND(" ",EE11,EF11),999)-EF11-2)))</f>
        <v>-1</v>
      </c>
      <c r="EH11" s="0" t="n">
        <f aca="false">IFERROR(FIND("r_",LOWER(EE11)),-1)</f>
        <v>-1</v>
      </c>
      <c r="EI11" s="0" t="n">
        <f aca="false">IF(EH11=-1,-1, ROW(EH11)-1+VALUE(MID(EE11,EH11+2, IFERROR(FIND(" ",EE11,EH11),999)-EH11-2)))</f>
        <v>-1</v>
      </c>
      <c r="EJ11" s="0" t="str">
        <f aca="false">IF(OR(EF11=-1,IFERROR(INDEX(EF$2:EF$100,EG11),999)&gt;=0,IFERROR(INDEX(EH$2:EH$100,EG11),999)&gt;=0),IF(OR(EH11=-1,IFERROR(INDEX(EF$2:EF$100,EI11),999)&gt;=0,IFERROR(INDEX(EH$2:EH$100,EI11),999)&gt;=0),EE11,              REPLACE(EE11,EH11,IFERROR(FIND(" ",EE11,EH11),999)-EH11,                   INDEX(EE$2:EE$100,EI11)                  )), REPLACE(EE11,EF11,IFERROR(FIND(" ",EE11,EF11),999)-EF11,                   INDEX(EE$2:EE$100,EG11)                  ) )</f>
        <v>dp2[perno] = p[perno] ∧ dp1[dname] ≠ dp2[dname]   ∧ ∃d1 ∈ drug ( d1[dname] = dp1[dname] ∧ dp1[company] = 'X'   ∧ ∃d2 ∈ drug ( d1[dname] = dp1[dname] ∧ dp1[company] = 'X'   )  ) </v>
      </c>
      <c r="EK11" s="0" t="n">
        <f aca="false">IFERROR(FIND("f_",LOWER(EJ11)),-1)</f>
        <v>-1</v>
      </c>
      <c r="EL11" s="0" t="n">
        <f aca="false">IF(EK11=-1,-1, VALUE(MID(EJ11,EK11+2, IFERROR(FIND(" ",EJ11,EK11),999)-EK11-2)))</f>
        <v>-1</v>
      </c>
      <c r="EM11" s="0" t="n">
        <f aca="false">IFERROR(FIND("r_",LOWER(EJ11)),-1)</f>
        <v>-1</v>
      </c>
      <c r="EN11" s="0" t="n">
        <f aca="false">IF(EM11=-1,-1, ROW(EM11)-1+VALUE(MID(EJ11,EM11+2, IFERROR(FIND(" ",EJ11,EM11),999)-EM11-2)))</f>
        <v>-1</v>
      </c>
      <c r="EO11" s="0" t="str">
        <f aca="false">IF(OR(EK11=-1,IFERROR(INDEX(EK$2:EK$100,EL11),999)&gt;=0,IFERROR(INDEX(EM$2:EM$100,EL11),999)&gt;=0),IF(OR(EM11=-1,IFERROR(INDEX(EK$2:EK$100,EN11),999)&gt;=0,IFERROR(INDEX(EM$2:EM$100,EN11),999)&gt;=0),EJ11,              REPLACE(EJ11,EM11,IFERROR(FIND(" ",EJ11,EM11),999)-EM11,                   INDEX(EJ$2:EJ$100,EN11)                  )), REPLACE(EJ11,EK11,IFERROR(FIND(" ",EJ11,EK11),999)-EK11,                   INDEX(EJ$2:EJ$100,EL11)                  ) )</f>
        <v>dp2[perno] = p[perno] ∧ dp1[dname] ≠ dp2[dname]   ∧ ∃d1 ∈ drug ( d1[dname] = dp1[dname] ∧ dp1[company] = 'X'   ∧ ∃d2 ∈ drug ( d1[dname] = dp1[dname] ∧ dp1[company] = 'X'   )  ) </v>
      </c>
      <c r="EP11" s="0" t="n">
        <f aca="false">IFERROR(FIND("f_",LOWER(EO11)),-1)</f>
        <v>-1</v>
      </c>
      <c r="EQ11" s="0" t="n">
        <f aca="false">IF(EP11=-1,-1, VALUE(MID(EO11,EP11+2, IFERROR(FIND(" ",EO11,EP11),999)-EP11-2)))</f>
        <v>-1</v>
      </c>
      <c r="ER11" s="0" t="n">
        <f aca="false">IFERROR(FIND("r_",LOWER(EO11)),-1)</f>
        <v>-1</v>
      </c>
      <c r="ES11" s="0" t="n">
        <f aca="false">IF(ER11=-1,-1, ROW(ER11)-1+VALUE(MID(EO11,ER11+2, IFERROR(FIND(" ",EO11,ER11),999)-ER11-2)))</f>
        <v>-1</v>
      </c>
      <c r="ET11" s="0" t="str">
        <f aca="false">IF(OR(EP11=-1,IFERROR(INDEX(EP$2:EP$100,EQ11),999)&gt;=0,IFERROR(INDEX(ER$2:ER$100,EQ11),999)&gt;=0),IF(OR(ER11=-1,IFERROR(INDEX(EP$2:EP$100,ES11),999)&gt;=0,IFERROR(INDEX(ER$2:ER$100,ES11),999)&gt;=0),EO11,              REPLACE(EO11,ER11,IFERROR(FIND(" ",EO11,ER11),999)-ER11,                   INDEX(EO$2:EO$100,ES11)                  )), REPLACE(EO11,EP11,IFERROR(FIND(" ",EO11,EP11),999)-EP11,                   INDEX(EO$2:EO$100,EQ11)                  ) )</f>
        <v>dp2[perno] = p[perno] ∧ dp1[dname] ≠ dp2[dname]   ∧ ∃d1 ∈ drug ( d1[dname] = dp1[dname] ∧ dp1[company] = 'X'   ∧ ∃d2 ∈ drug ( d1[dname] = dp1[dname] ∧ dp1[company] = 'X'   )  ) </v>
      </c>
      <c r="EU11" s="0" t="n">
        <f aca="false">IFERROR(FIND("f_",LOWER(ET11)),-1)</f>
        <v>-1</v>
      </c>
      <c r="EV11" s="0" t="n">
        <f aca="false">IF(EU11=-1,-1, VALUE(MID(ET11,EU11+2, IFERROR(FIND(" ",ET11,EU11),999)-EU11-2)))</f>
        <v>-1</v>
      </c>
      <c r="EW11" s="0" t="n">
        <f aca="false">IFERROR(FIND("r_",LOWER(ET11)),-1)</f>
        <v>-1</v>
      </c>
      <c r="EX11" s="0" t="n">
        <f aca="false">IF(EW11=-1,-1, ROW(EW11)-1+VALUE(MID(ET11,EW11+2, IFERROR(FIND(" ",ET11,EW11),999)-EW11-2)))</f>
        <v>-1</v>
      </c>
      <c r="EY11" s="0" t="str">
        <f aca="false">IF(OR(EU11=-1,IFERROR(INDEX(EU$2:EU$100,EV11),999)&gt;=0,IFERROR(INDEX(EW$2:EW$100,EV11),999)&gt;=0),IF(OR(EW11=-1,IFERROR(INDEX(EU$2:EU$100,EX11),999)&gt;=0,IFERROR(INDEX(EW$2:EW$100,EX11),999)&gt;=0),ET11,              REPLACE(ET11,EW11,IFERROR(FIND(" ",ET11,EW11),999)-EW11,                   INDEX(ET$2:ET$100,EX11)                  )), REPLACE(ET11,EU11,IFERROR(FIND(" ",ET11,EU11),999)-EU11,                   INDEX(ET$2:ET$100,EV11)                  ) )</f>
        <v>dp2[perno] = p[perno] ∧ dp1[dname] ≠ dp2[dname]   ∧ ∃d1 ∈ drug ( d1[dname] = dp1[dname] ∧ dp1[company] = 'X'   ∧ ∃d2 ∈ drug ( d1[dname] = dp1[dname] ∧ dp1[company] = 'X'   )  ) </v>
      </c>
      <c r="EZ11" s="0" t="n">
        <f aca="false">IFERROR(FIND("f_",LOWER(EY11)),-1)</f>
        <v>-1</v>
      </c>
      <c r="FA11" s="0" t="n">
        <f aca="false">IF(EZ11=-1,-1, VALUE(MID(EY11,EZ11+2, IFERROR(FIND(" ",EY11,EZ11),999)-EZ11-2)))</f>
        <v>-1</v>
      </c>
      <c r="FB11" s="0" t="n">
        <f aca="false">IFERROR(FIND("r_",LOWER(EY11)),-1)</f>
        <v>-1</v>
      </c>
      <c r="FC11" s="0" t="n">
        <f aca="false">IF(FB11=-1,-1, ROW(FB11)-1+VALUE(MID(EY11,FB11+2, IFERROR(FIND(" ",EY11,FB11),999)-FB11-2)))</f>
        <v>-1</v>
      </c>
      <c r="FD11" s="0" t="str">
        <f aca="false">IF(OR(EZ11=-1,IFERROR(INDEX(EZ$2:EZ$100,FA11),999)&gt;=0,IFERROR(INDEX(FB$2:FB$100,FA11),999)&gt;=0),IF(OR(FB11=-1,IFERROR(INDEX(EZ$2:EZ$100,FC11),999)&gt;=0,IFERROR(INDEX(FB$2:FB$100,FC11),999)&gt;=0),EY11,              REPLACE(EY11,FB11,IFERROR(FIND(" ",EY11,FB11),999)-FB11,                   INDEX(EY$2:EY$100,FC11)                  )), REPLACE(EY11,EZ11,IFERROR(FIND(" ",EY11,EZ11),999)-EZ11,                   INDEX(EY$2:EY$100,FA11)                  ) )</f>
        <v>dp2[perno] = p[perno] ∧ dp1[dname] ≠ dp2[dname]   ∧ ∃d1 ∈ drug ( d1[dname] = dp1[dname] ∧ dp1[company] = 'X'   ∧ ∃d2 ∈ drug ( d1[dname] = dp1[dname] ∧ dp1[company] = 'X'   )  ) </v>
      </c>
      <c r="FE11" s="0" t="n">
        <f aca="false">IFERROR(FIND("f_",LOWER(FD11)),-1)</f>
        <v>-1</v>
      </c>
      <c r="FF11" s="0" t="n">
        <f aca="false">IF(FE11=-1,-1, VALUE(MID(FD11,FE11+2, IFERROR(FIND(" ",FD11,FE11),999)-FE11-2)))</f>
        <v>-1</v>
      </c>
      <c r="FG11" s="0" t="n">
        <f aca="false">IFERROR(FIND("r_",LOWER(FD11)),-1)</f>
        <v>-1</v>
      </c>
      <c r="FH11" s="0" t="n">
        <f aca="false">IF(FG11=-1,-1, ROW(FG11)-1+VALUE(MID(FD11,FG11+2, IFERROR(FIND(" ",FD11,FG11),999)-FG11-2)))</f>
        <v>-1</v>
      </c>
      <c r="FI11" s="0" t="str">
        <f aca="false">IF(OR(FE11=-1,IFERROR(INDEX(FE$2:FE$100,FF11),999)&gt;=0,IFERROR(INDEX(FG$2:FG$100,FF11),999)&gt;=0),IF(OR(FG11=-1,IFERROR(INDEX(FE$2:FE$100,FH11),999)&gt;=0,IFERROR(INDEX(FG$2:FG$100,FH11),999)&gt;=0),FD11,              REPLACE(FD11,FG11,IFERROR(FIND(" ",FD11,FG11),999)-FG11,                   INDEX(FD$2:FD$100,FH11)                  )), REPLACE(FD11,FE11,IFERROR(FIND(" ",FD11,FE11),999)-FE11,                   INDEX(FD$2:FD$100,FF11)                  ) )</f>
        <v>dp2[perno] = p[perno] ∧ dp1[dname] ≠ dp2[dname]   ∧ ∃d1 ∈ drug ( d1[dname] = dp1[dname] ∧ dp1[company] = 'X'   ∧ ∃d2 ∈ drug ( d1[dname] = dp1[dname] ∧ dp1[company] = 'X'   )  ) </v>
      </c>
      <c r="FJ11" s="0" t="n">
        <f aca="false">IFERROR(FIND("f_",LOWER(FI11)),-1)</f>
        <v>-1</v>
      </c>
      <c r="FK11" s="0" t="n">
        <f aca="false">IF(FJ11=-1,-1, VALUE(MID(FI11,FJ11+2, IFERROR(FIND(" ",FI11,FJ11),999)-FJ11-2)))</f>
        <v>-1</v>
      </c>
      <c r="FL11" s="0" t="n">
        <f aca="false">IFERROR(FIND("r_",LOWER(FI11)),-1)</f>
        <v>-1</v>
      </c>
      <c r="FM11" s="0" t="n">
        <f aca="false">IF(FL11=-1,-1, ROW(FL11)-1+VALUE(MID(FI11,FL11+2, IFERROR(FIND(" ",FI11,FL11),999)-FL11-2)))</f>
        <v>-1</v>
      </c>
      <c r="FN11" s="0" t="str">
        <f aca="false">IF(OR(FJ11=-1,IFERROR(INDEX(FJ$2:FJ$100,FK11),999)&gt;=0,IFERROR(INDEX(FL$2:FL$100,FK11),999)&gt;=0),IF(OR(FL11=-1,IFERROR(INDEX(FJ$2:FJ$100,FM11),999)&gt;=0,IFERROR(INDEX(FL$2:FL$100,FM11),999)&gt;=0),FI11,              REPLACE(FI11,FL11,IFERROR(FIND(" ",FI11,FL11),999)-FL11,                   INDEX(FI$2:FI$100,FM11)                  )), REPLACE(FI11,FJ11,IFERROR(FIND(" ",FI11,FJ11),999)-FJ11,                   INDEX(FI$2:FI$100,FK11)                  ) )</f>
        <v>dp2[perno] = p[perno] ∧ dp1[dname] ≠ dp2[dname]   ∧ ∃d1 ∈ drug ( d1[dname] = dp1[dname] ∧ dp1[company] = 'X'   ∧ ∃d2 ∈ drug ( d1[dname] = dp1[dname] ∧ dp1[company] = 'X'   )  ) </v>
      </c>
      <c r="FO11" s="0" t="n">
        <f aca="false">IFERROR(FIND("f_",LOWER(FN11)),-1)</f>
        <v>-1</v>
      </c>
      <c r="FP11" s="0" t="n">
        <f aca="false">IF(FO11=-1,-1, VALUE(MID(FN11,FO11+2, IFERROR(FIND(" ",FN11,FO11),999)-FO11-2)))</f>
        <v>-1</v>
      </c>
      <c r="FQ11" s="0" t="n">
        <f aca="false">IFERROR(FIND("r_",LOWER(FN11)),-1)</f>
        <v>-1</v>
      </c>
      <c r="FR11" s="0" t="n">
        <f aca="false">IF(FQ11=-1,-1, ROW(FQ11)-1+VALUE(MID(FN11,FQ11+2, IFERROR(FIND(" ",FN11,FQ11),999)-FQ11-2)))</f>
        <v>-1</v>
      </c>
      <c r="FS11" s="0" t="str">
        <f aca="false">IF(OR(FO11=-1,IFERROR(INDEX(FO$2:FO$100,FP11),999)&gt;=0,IFERROR(INDEX(FQ$2:FQ$100,FP11),999)&gt;=0),IF(OR(FQ11=-1,IFERROR(INDEX(FO$2:FO$100,FR11),999)&gt;=0,IFERROR(INDEX(FQ$2:FQ$100,FR11),999)&gt;=0),FN11,              REPLACE(FN11,FQ11,IFERROR(FIND(" ",FN11,FQ11),999)-FQ11,                   INDEX(FN$2:FN$100,FR11)                  )), REPLACE(FN11,FO11,IFERROR(FIND(" ",FN11,FO11),999)-FO11,                   INDEX(FN$2:FN$100,FP11)                  ) )</f>
        <v>dp2[perno] = p[perno] ∧ dp1[dname] ≠ dp2[dname]   ∧ ∃d1 ∈ drug ( d1[dname] = dp1[dname] ∧ dp1[company] = 'X'   ∧ ∃d2 ∈ drug ( d1[dname] = dp1[dname] ∧ dp1[company] = 'X'   )  ) </v>
      </c>
      <c r="FT11" s="0" t="n">
        <f aca="false">IFERROR(FIND("f_",LOWER(FS11)),-1)</f>
        <v>-1</v>
      </c>
      <c r="FU11" s="0" t="n">
        <f aca="false">IF(FT11=-1,-1, VALUE(MID(FS11,FT11+2, IFERROR(FIND(" ",FS11,FT11),999)-FT11-2)))</f>
        <v>-1</v>
      </c>
      <c r="FV11" s="0" t="n">
        <f aca="false">IFERROR(FIND("r_",LOWER(FS11)),-1)</f>
        <v>-1</v>
      </c>
      <c r="FW11" s="0" t="n">
        <f aca="false">IF(FV11=-1,-1, ROW(FV11)-1+VALUE(MID(FS11,FV11+2, IFERROR(FIND(" ",FS11,FV11),999)-FV11-2)))</f>
        <v>-1</v>
      </c>
      <c r="FX11" s="0" t="str">
        <f aca="false">IF(OR(FT11=-1,IFERROR(INDEX(FT$2:FT$100,FU11),999)&gt;=0,IFERROR(INDEX(FV$2:FV$100,FU11),999)&gt;=0),IF(OR(FV11=-1,IFERROR(INDEX(FT$2:FT$100,FW11),999)&gt;=0,IFERROR(INDEX(FV$2:FV$100,FW11),999)&gt;=0),FS11,              REPLACE(FS11,FV11,IFERROR(FIND(" ",FS11,FV11),999)-FV11,                   INDEX(FS$2:FS$100,FW11)                  )), REPLACE(FS11,FT11,IFERROR(FIND(" ",FS11,FT11),999)-FT11,                   INDEX(FS$2:FS$100,FU11)                  ) )</f>
        <v>dp2[perno] = p[perno] ∧ dp1[dname] ≠ dp2[dname]   ∧ ∃d1 ∈ drug ( d1[dname] = dp1[dname] ∧ dp1[company] = 'X'   ∧ ∃d2 ∈ drug ( d1[dname] = dp1[dname] ∧ dp1[company] = 'X'   )  ) </v>
      </c>
      <c r="FY11" s="0" t="n">
        <f aca="false">IFERROR(FIND("f_",LOWER(FX11)),-1)</f>
        <v>-1</v>
      </c>
      <c r="FZ11" s="0" t="n">
        <f aca="false">IF(FY11=-1,-1, VALUE(MID(FX11,FY11+2, IFERROR(FIND(" ",FX11,FY11),999)-FY11-2)))</f>
        <v>-1</v>
      </c>
      <c r="GA11" s="0" t="n">
        <f aca="false">IFERROR(FIND("r_",LOWER(FX11)),-1)</f>
        <v>-1</v>
      </c>
      <c r="GB11" s="0" t="n">
        <f aca="false">IF(GA11=-1,-1, ROW(GA11)-1+VALUE(MID(FX11,GA11+2, IFERROR(FIND(" ",FX11,GA11),999)-GA11-2)))</f>
        <v>-1</v>
      </c>
      <c r="GC11" s="0" t="str">
        <f aca="false">IF(OR(FY11=-1,IFERROR(INDEX(FY$2:FY$100,FZ11),999)&gt;=0,IFERROR(INDEX(GA$2:GA$100,FZ11),999)&gt;=0),IF(OR(GA11=-1,IFERROR(INDEX(FY$2:FY$100,GB11),999)&gt;=0,IFERROR(INDEX(GA$2:GA$100,GB11),999)&gt;=0),FX11,              REPLACE(FX11,GA11,IFERROR(FIND(" ",FX11,GA11),999)-GA11,                   INDEX(FX$2:FX$100,GB11)                  )), REPLACE(FX11,FY11,IFERROR(FIND(" ",FX11,FY11),999)-FY11,                   INDEX(FX$2:FX$100,FZ11)                  ) )</f>
        <v>dp2[perno] = p[perno] ∧ dp1[dname] ≠ dp2[dname]   ∧ ∃d1 ∈ drug ( d1[dname] = dp1[dname] ∧ dp1[company] = 'X'   ∧ ∃d2 ∈ drug ( d1[dname] = dp1[dname] ∧ dp1[company] = 'X'   )  ) </v>
      </c>
      <c r="GD11" s="0" t="n">
        <f aca="false">IFERROR(FIND("f_",LOWER(GC11)),-1)</f>
        <v>-1</v>
      </c>
      <c r="GE11" s="0" t="n">
        <f aca="false">IF(GD11=-1,-1, VALUE(MID(GC11,GD11+2, IFERROR(FIND(" ",GC11,GD11),999)-GD11-2)))</f>
        <v>-1</v>
      </c>
      <c r="GF11" s="0" t="n">
        <f aca="false">IFERROR(FIND("r_",LOWER(GC11)),-1)</f>
        <v>-1</v>
      </c>
      <c r="GG11" s="0" t="n">
        <f aca="false">IF(GF11=-1,-1, ROW(GF11)-1+VALUE(MID(GC11,GF11+2, IFERROR(FIND(" ",GC11,GF11),999)-GF11-2)))</f>
        <v>-1</v>
      </c>
      <c r="GH11" s="0" t="str">
        <f aca="false">IF(OR(GD11=-1,IFERROR(INDEX(GD$2:GD$100,GE11),999)&gt;=0,IFERROR(INDEX(GF$2:GF$100,GE11),999)&gt;=0),IF(OR(GF11=-1,IFERROR(INDEX(GD$2:GD$100,GG11),999)&gt;=0,IFERROR(INDEX(GF$2:GF$100,GG11),999)&gt;=0),GC11,              REPLACE(GC11,GF11,IFERROR(FIND(" ",GC11,GF11),999)-GF11,                   INDEX(GC$2:GC$100,GG11)                  )), REPLACE(GC11,GD11,IFERROR(FIND(" ",GC11,GD11),999)-GD11,                   INDEX(GC$2:GC$100,GE11)                  ) )</f>
        <v>dp2[perno] = p[perno] ∧ dp1[dname] ≠ dp2[dname]   ∧ ∃d1 ∈ drug ( d1[dname] = dp1[dname] ∧ dp1[company] = 'X'   ∧ ∃d2 ∈ drug ( d1[dname] = dp1[dname] ∧ dp1[company] = 'X'   )  ) </v>
      </c>
      <c r="GI11" s="0" t="n">
        <f aca="false">IFERROR(FIND("f_",LOWER(GH11)),-1)</f>
        <v>-1</v>
      </c>
      <c r="GJ11" s="0" t="n">
        <f aca="false">IF(GI11=-1,-1, VALUE(MID(GH11,GI11+2, IFERROR(FIND(" ",GH11,GI11),999)-GI11-2)))</f>
        <v>-1</v>
      </c>
      <c r="GK11" s="0" t="n">
        <f aca="false">IFERROR(FIND("r_",LOWER(GH11)),-1)</f>
        <v>-1</v>
      </c>
      <c r="GL11" s="0" t="n">
        <f aca="false">IF(GK11=-1,-1, ROW(GK11)-1+VALUE(MID(GH11,GK11+2, IFERROR(FIND(" ",GH11,GK11),999)-GK11-2)))</f>
        <v>-1</v>
      </c>
      <c r="GM11" s="0" t="str">
        <f aca="false">IF(OR(GI11=-1,IFERROR(INDEX(GI$2:GI$100,GJ11),999)&gt;=0,IFERROR(INDEX(GK$2:GK$100,GJ11),999)&gt;=0),IF(OR(GK11=-1,IFERROR(INDEX(GI$2:GI$100,GL11),999)&gt;=0,IFERROR(INDEX(GK$2:GK$100,GL11),999)&gt;=0),GH11,              REPLACE(GH11,GK11,IFERROR(FIND(" ",GH11,GK11),999)-GK11,                   INDEX(GH$2:GH$100,GL11)                  )), REPLACE(GH11,GI11,IFERROR(FIND(" ",GH11,GI11),999)-GI11,                   INDEX(GH$2:GH$100,GJ11)                  ) )</f>
        <v>dp2[perno] = p[perno] ∧ dp1[dname] ≠ dp2[dname]   ∧ ∃d1 ∈ drug ( d1[dname] = dp1[dname] ∧ dp1[company] = 'X'   ∧ ∃d2 ∈ drug ( d1[dname] = dp1[dname] ∧ dp1[company] = 'X'   )  ) </v>
      </c>
      <c r="GN11" s="0" t="n">
        <f aca="false">IFERROR(FIND("f_",LOWER(GM11)),-1)</f>
        <v>-1</v>
      </c>
      <c r="GO11" s="0" t="n">
        <f aca="false">IF(GN11=-1,-1, VALUE(MID(GM11,GN11+2, IFERROR(FIND(" ",GM11,GN11),999)-GN11-2)))</f>
        <v>-1</v>
      </c>
      <c r="GP11" s="0" t="n">
        <f aca="false">IFERROR(FIND("r_",LOWER(GM11)),-1)</f>
        <v>-1</v>
      </c>
      <c r="GQ11" s="0" t="n">
        <f aca="false">IF(GP11=-1,-1, ROW(GP11)-1+VALUE(MID(GM11,GP11+2, IFERROR(FIND(" ",GM11,GP11),999)-GP11-2)))</f>
        <v>-1</v>
      </c>
      <c r="GR11" s="0" t="str">
        <f aca="false">IF(OR(GN11=-1,IFERROR(INDEX(GN$2:GN$100,GO11),999)&gt;=0,IFERROR(INDEX(GP$2:GP$100,GO11),999)&gt;=0),IF(OR(GP11=-1,IFERROR(INDEX(GN$2:GN$100,GQ11),999)&gt;=0,IFERROR(INDEX(GP$2:GP$100,GQ11),999)&gt;=0),GM11,              REPLACE(GM11,GP11,IFERROR(FIND(" ",GM11,GP11),999)-GP11,                   INDEX(GM$2:GM$100,GQ11)                  )), REPLACE(GM11,GN11,IFERROR(FIND(" ",GM11,GN11),999)-GN11,                   INDEX(GM$2:GM$100,GO11)                  ) )</f>
        <v>dp2[perno] = p[perno] ∧ dp1[dname] ≠ dp2[dname]   ∧ ∃d1 ∈ drug ( d1[dname] = dp1[dname] ∧ dp1[company] = 'X'   ∧ ∃d2 ∈ drug ( d1[dname] = dp1[dname] ∧ dp1[company] = 'X'   )  ) </v>
      </c>
      <c r="GS11" s="0" t="n">
        <f aca="false">IFERROR(FIND("f_",LOWER(GR11)),-1)</f>
        <v>-1</v>
      </c>
      <c r="GT11" s="0" t="n">
        <f aca="false">IF(GS11=-1,-1, VALUE(MID(GR11,GS11+2, IFERROR(FIND(" ",GR11,GS11),999)-GS11-2)))</f>
        <v>-1</v>
      </c>
      <c r="GU11" s="0" t="n">
        <f aca="false">IFERROR(FIND("r_",LOWER(GR11)),-1)</f>
        <v>-1</v>
      </c>
      <c r="GV11" s="0" t="n">
        <f aca="false">IF(GU11=-1,-1, ROW(GU11)-1+VALUE(MID(GR11,GU11+2, IFERROR(FIND(" ",GR11,GU11),999)-GU11-2)))</f>
        <v>-1</v>
      </c>
      <c r="GW11" s="0" t="str">
        <f aca="false">IF(OR(GS11=-1,IFERROR(INDEX(GS$2:GS$100,GT11),999)&gt;=0,IFERROR(INDEX(GU$2:GU$100,GT11),999)&gt;=0),IF(OR(GU11=-1,IFERROR(INDEX(GS$2:GS$100,GV11),999)&gt;=0,IFERROR(INDEX(GU$2:GU$100,GV11),999)&gt;=0),GR11,              REPLACE(GR11,GU11,IFERROR(FIND(" ",GR11,GU11),999)-GU11,                   INDEX(GR$2:GR$100,GV11)                  )), REPLACE(GR11,GS11,IFERROR(FIND(" ",GR11,GS11),999)-GS11,                   INDEX(GR$2:GR$100,GT11)                  ) )</f>
        <v>dp2[perno] = p[perno] ∧ dp1[dname] ≠ dp2[dname]   ∧ ∃d1 ∈ drug ( d1[dname] = dp1[dname] ∧ dp1[company] = 'X'   ∧ ∃d2 ∈ drug ( d1[dname] = dp1[dname] ∧ dp1[company] = 'X'   )  ) </v>
      </c>
      <c r="GX11" s="0" t="n">
        <f aca="false">IFERROR(FIND("f_",LOWER(GW11)),-1)</f>
        <v>-1</v>
      </c>
      <c r="GY11" s="0" t="n">
        <f aca="false">IF(GX11=-1,-1, VALUE(MID(GW11,GX11+2, IFERROR(FIND(" ",GW11,GX11),999)-GX11-2)))</f>
        <v>-1</v>
      </c>
      <c r="GZ11" s="0" t="n">
        <f aca="false">IFERROR(FIND("r_",LOWER(GW11)),-1)</f>
        <v>-1</v>
      </c>
      <c r="HA11" s="0" t="n">
        <f aca="false">IF(GZ11=-1,-1, ROW(GZ11)-1+VALUE(MID(GW11,GZ11+2, IFERROR(FIND(" ",GW11,GZ11),999)-GZ11-2)))</f>
        <v>-1</v>
      </c>
      <c r="HB11" s="0" t="str">
        <f aca="false">IF(OR(GX11=-1,IFERROR(INDEX(GX$2:GX$100,GY11),999)&gt;=0,IFERROR(INDEX(GZ$2:GZ$100,GY11),999)&gt;=0),IF(OR(GZ11=-1,IFERROR(INDEX(GX$2:GX$100,HA11),999)&gt;=0,IFERROR(INDEX(GZ$2:GZ$100,HA11),999)&gt;=0),GW11,              REPLACE(GW11,GZ11,IFERROR(FIND(" ",GW11,GZ11),999)-GZ11,                   INDEX(GW$2:GW$100,HA11)                  )), REPLACE(GW11,GX11,IFERROR(FIND(" ",GW11,GX11),999)-GX11,                   INDEX(GW$2:GW$100,GY11)                  ) )</f>
        <v>dp2[perno] = p[perno] ∧ dp1[dname] ≠ dp2[dname]   ∧ ∃d1 ∈ drug ( d1[dname] = dp1[dname] ∧ dp1[company] = 'X'   ∧ ∃d2 ∈ drug ( d1[dname] = dp1[dname] ∧ dp1[company] = 'X'   )  ) </v>
      </c>
      <c r="HC11" s="0" t="n">
        <f aca="false">IFERROR(FIND("f_",LOWER(HB11)),-1)</f>
        <v>-1</v>
      </c>
      <c r="HD11" s="0" t="n">
        <f aca="false">IF(HC11=-1,-1, VALUE(MID(HB11,HC11+2, IFERROR(FIND(" ",HB11,HC11),999)-HC11-2)))</f>
        <v>-1</v>
      </c>
      <c r="HE11" s="0" t="n">
        <f aca="false">IFERROR(FIND("r_",LOWER(HB11)),-1)</f>
        <v>-1</v>
      </c>
      <c r="HF11" s="0" t="n">
        <f aca="false">IF(HE11=-1,-1, ROW(HE11)-1+VALUE(MID(HB11,HE11+2, IFERROR(FIND(" ",HB11,HE11),999)-HE11-2)))</f>
        <v>-1</v>
      </c>
      <c r="HG11" s="0" t="str">
        <f aca="false">IF(OR(HC11=-1,IFERROR(INDEX(HC$2:HC$100,HD11),999)&gt;=0,IFERROR(INDEX(HE$2:HE$100,HD11),999)&gt;=0),IF(OR(HE11=-1,IFERROR(INDEX(HC$2:HC$100,HF11),999)&gt;=0,IFERROR(INDEX(HE$2:HE$100,HF11),999)&gt;=0),HB11,              REPLACE(HB11,HE11,IFERROR(FIND(" ",HB11,HE11),999)-HE11,                   INDEX(HB$2:HB$100,HF11)                  )), REPLACE(HB11,HC11,IFERROR(FIND(" ",HB11,HC11),999)-HC11,                   INDEX(HB$2:HB$100,HD11)                  ) )</f>
        <v>dp2[perno] = p[perno] ∧ dp1[dname] ≠ dp2[dname]   ∧ ∃d1 ∈ drug ( d1[dname] = dp1[dname] ∧ dp1[company] = 'X'   ∧ ∃d2 ∈ drug ( d1[dname] = dp1[dname] ∧ dp1[company] = 'X'   )  ) </v>
      </c>
      <c r="HH11" s="0" t="n">
        <f aca="false">IFERROR(FIND("f_",LOWER(HG11)),-1)</f>
        <v>-1</v>
      </c>
      <c r="HI11" s="0" t="n">
        <f aca="false">IF(HH11=-1,-1, VALUE(MID(HG11,HH11+2, IFERROR(FIND(" ",HG11,HH11),999)-HH11-2)))</f>
        <v>-1</v>
      </c>
      <c r="HJ11" s="0" t="n">
        <f aca="false">IFERROR(FIND("r_",LOWER(HG11)),-1)</f>
        <v>-1</v>
      </c>
      <c r="HK11" s="0" t="n">
        <f aca="false">IF(HJ11=-1,-1, ROW(HJ11)-1+VALUE(MID(HG11,HJ11+2, IFERROR(FIND(" ",HG11,HJ11),999)-HJ11-2)))</f>
        <v>-1</v>
      </c>
      <c r="HL11" s="0" t="str">
        <f aca="false">IF(OR(HH11=-1,IFERROR(INDEX(HH$2:HH$100,HI11),999)&gt;=0,IFERROR(INDEX(HJ$2:HJ$100,HI11),999)&gt;=0),IF(OR(HJ11=-1,IFERROR(INDEX(HH$2:HH$100,HK11),999)&gt;=0,IFERROR(INDEX(HJ$2:HJ$100,HK11),999)&gt;=0),HG11,              REPLACE(HG11,HJ11,IFERROR(FIND(" ",HG11,HJ11),999)-HJ11,                   INDEX(HG$2:HG$100,HK11)                  )), REPLACE(HG11,HH11,IFERROR(FIND(" ",HG11,HH11),999)-HH11,                   INDEX(HG$2:HG$100,HI11)                  ) )</f>
        <v>dp2[perno] = p[perno] ∧ dp1[dname] ≠ dp2[dname]   ∧ ∃d1 ∈ drug ( d1[dname] = dp1[dname] ∧ dp1[company] = 'X'   ∧ ∃d2 ∈ drug ( d1[dname] = dp1[dname] ∧ dp1[company] = 'X'   )  ) </v>
      </c>
      <c r="HM11" s="0" t="n">
        <f aca="false">IFERROR(FIND("f_",LOWER(HL11)),-1)</f>
        <v>-1</v>
      </c>
      <c r="HN11" s="0" t="n">
        <f aca="false">IF(HM11=-1,-1, VALUE(MID(HL11,HM11+2, IFERROR(FIND(" ",HL11,HM11),999)-HM11-2)))</f>
        <v>-1</v>
      </c>
      <c r="HO11" s="0" t="n">
        <f aca="false">IFERROR(FIND("r_",LOWER(HL11)),-1)</f>
        <v>-1</v>
      </c>
      <c r="HP11" s="0" t="n">
        <f aca="false">IF(HO11=-1,-1, ROW(HO11)-1+VALUE(MID(HL11,HO11+2, IFERROR(FIND(" ",HL11,HO11),999)-HO11-2)))</f>
        <v>-1</v>
      </c>
      <c r="HQ11" s="0" t="str">
        <f aca="false">IF(OR(HM11=-1,IFERROR(INDEX(HM$2:HM$100,HN11),999)&gt;=0,IFERROR(INDEX(HO$2:HO$100,HN11),999)&gt;=0),IF(OR(HO11=-1,IFERROR(INDEX(HM$2:HM$100,HP11),999)&gt;=0,IFERROR(INDEX(HO$2:HO$100,HP11),999)&gt;=0),HL11,              REPLACE(HL11,HO11,IFERROR(FIND(" ",HL11,HO11),999)-HO11,                   INDEX(HL$2:HL$100,HP11)                  )), REPLACE(HL11,HM11,IFERROR(FIND(" ",HL11,HM11),999)-HM11,                   INDEX(HL$2:HL$100,HN11)                  ) )</f>
        <v>dp2[perno] = p[perno] ∧ dp1[dname] ≠ dp2[dname]   ∧ ∃d1 ∈ drug ( d1[dname] = dp1[dname] ∧ dp1[company] = 'X'   ∧ ∃d2 ∈ drug ( d1[dname] = dp1[dname] ∧ dp1[company] = 'X'   )  ) </v>
      </c>
      <c r="HR11" s="0" t="n">
        <f aca="false">IFERROR(FIND("f_",LOWER(HQ11)),-1)</f>
        <v>-1</v>
      </c>
      <c r="HS11" s="0" t="n">
        <f aca="false">IF(HR11=-1,-1, VALUE(MID(HQ11,HR11+2, IFERROR(FIND(" ",HQ11,HR11),999)-HR11-2)))</f>
        <v>-1</v>
      </c>
      <c r="HT11" s="0" t="n">
        <f aca="false">IFERROR(FIND("r_",LOWER(HQ11)),-1)</f>
        <v>-1</v>
      </c>
      <c r="HU11" s="0" t="n">
        <f aca="false">IF(HT11=-1,-1, ROW(HT11)-1+VALUE(MID(HQ11,HT11+2, IFERROR(FIND(" ",HQ11,HT11),999)-HT11-2)))</f>
        <v>-1</v>
      </c>
      <c r="HV11" s="0" t="str">
        <f aca="false">IF(OR(HR11=-1,IFERROR(INDEX(HR$2:HR$100,HS11),999)&gt;=0,IFERROR(INDEX(HT$2:HT$100,HS11),999)&gt;=0),IF(OR(HT11=-1,IFERROR(INDEX(HR$2:HR$100,HU11),999)&gt;=0,IFERROR(INDEX(HT$2:HT$100,HU11),999)&gt;=0),HQ11,              REPLACE(HQ11,HT11,IFERROR(FIND(" ",HQ11,HT11),999)-HT11,                   INDEX(HQ$2:HQ$100,HU11)                  )), REPLACE(HQ11,HR11,IFERROR(FIND(" ",HQ11,HR11),999)-HR11,                   INDEX(HQ$2:HQ$100,HS11)                  ) )</f>
        <v>dp2[perno] = p[perno] ∧ dp1[dname] ≠ dp2[dname]   ∧ ∃d1 ∈ drug ( d1[dname] = dp1[dname] ∧ dp1[company] = 'X'   ∧ ∃d2 ∈ drug ( d1[dname] = dp1[dname] ∧ dp1[company] = 'X'   )  ) </v>
      </c>
      <c r="HW11" s="0" t="n">
        <f aca="false">IFERROR(FIND("f_",LOWER(HV11)),-1)</f>
        <v>-1</v>
      </c>
      <c r="HX11" s="0" t="n">
        <f aca="false">IF(HW11=-1,-1, VALUE(MID(HV11,HW11+2, IFERROR(FIND(" ",HV11,HW11),999)-HW11-2)))</f>
        <v>-1</v>
      </c>
      <c r="HY11" s="0" t="n">
        <f aca="false">IFERROR(FIND("r_",LOWER(HV11)),-1)</f>
        <v>-1</v>
      </c>
      <c r="HZ11" s="0" t="n">
        <f aca="false">IF(HY11=-1,-1, ROW(HY11)-1+VALUE(MID(HV11,HY11+2, IFERROR(FIND(" ",HV11,HY11),999)-HY11-2)))</f>
        <v>-1</v>
      </c>
      <c r="IA11" s="0" t="str">
        <f aca="false">IF(OR(HW11=-1,IFERROR(INDEX(HW$2:HW$100,HX11),999)&gt;=0,IFERROR(INDEX(HY$2:HY$100,HX11),999)&gt;=0),IF(OR(HY11=-1,IFERROR(INDEX(HW$2:HW$100,HZ11),999)&gt;=0,IFERROR(INDEX(HY$2:HY$100,HZ11),999)&gt;=0),HV11,              REPLACE(HV11,HY11,IFERROR(FIND(" ",HV11,HY11),999)-HY11,                   INDEX(HV$2:HV$100,HZ11)                  )), REPLACE(HV11,HW11,IFERROR(FIND(" ",HV11,HW11),999)-HW11,                   INDEX(HV$2:HV$100,HX11)                  ) )</f>
        <v>dp2[perno] = p[perno] ∧ dp1[dname] ≠ dp2[dname]   ∧ ∃d1 ∈ drug ( d1[dname] = dp1[dname] ∧ dp1[company] = 'X'   ∧ ∃d2 ∈ drug ( d1[dname] = dp1[dname] ∧ dp1[company] = 'X'   )  ) </v>
      </c>
      <c r="IB11" s="0" t="n">
        <f aca="false">IFERROR(FIND("f_",LOWER(IA11)),-1)</f>
        <v>-1</v>
      </c>
      <c r="IC11" s="0" t="n">
        <f aca="false">IF(IB11=-1,-1, VALUE(MID(IA11,IB11+2, IFERROR(FIND(" ",IA11,IB11),999)-IB11-2)))</f>
        <v>-1</v>
      </c>
      <c r="ID11" s="0" t="n">
        <f aca="false">IFERROR(FIND("r_",LOWER(IA11)),-1)</f>
        <v>-1</v>
      </c>
      <c r="IE11" s="0" t="n">
        <f aca="false">IF(ID11=-1,-1, ROW(ID11)-1+VALUE(MID(IA11,ID11+2, IFERROR(FIND(" ",IA11,ID11),999)-ID11-2)))</f>
        <v>-1</v>
      </c>
      <c r="IF11" s="0" t="str">
        <f aca="false">IF(OR(IB11=-1,IFERROR(INDEX(IB$2:IB$100,IC11),999)&gt;=0,IFERROR(INDEX(ID$2:ID$100,IC11),999)&gt;=0),IF(OR(ID11=-1,IFERROR(INDEX(IB$2:IB$100,IE11),999)&gt;=0,IFERROR(INDEX(ID$2:ID$100,IE11),999)&gt;=0),IA11,              REPLACE(IA11,ID11,IFERROR(FIND(" ",IA11,ID11),999)-ID11,                   INDEX(IA$2:IA$100,IE11)                  )), REPLACE(IA11,IB11,IFERROR(FIND(" ",IA11,IB11),999)-IB11,                   INDEX(IA$2:IA$100,IC11)                  ) )</f>
        <v>dp2[perno] = p[perno] ∧ dp1[dname] ≠ dp2[dname]   ∧ ∃d1 ∈ drug ( d1[dname] = dp1[dname] ∧ dp1[company] = 'X'   ∧ ∃d2 ∈ drug ( d1[dname] = dp1[dname] ∧ dp1[company] = 'X'   )  ) </v>
      </c>
      <c r="IG11" s="0" t="n">
        <f aca="false">IFERROR(FIND("f_",LOWER(IF11)),-1)</f>
        <v>-1</v>
      </c>
      <c r="IH11" s="0" t="n">
        <f aca="false">IF(IG11=-1,-1, VALUE(MID(IF11,IG11+2, IFERROR(FIND(" ",IF11,IG11),999)-IG11-2)))</f>
        <v>-1</v>
      </c>
      <c r="II11" s="0" t="n">
        <f aca="false">IFERROR(FIND("r_",LOWER(IF11)),-1)</f>
        <v>-1</v>
      </c>
      <c r="IJ11" s="0" t="n">
        <f aca="false">IF(II11=-1,-1, ROW(II11)-1+VALUE(MID(IF11,II11+2, IFERROR(FIND(" ",IF11,II11),999)-II11-2)))</f>
        <v>-1</v>
      </c>
      <c r="IK11" s="0" t="str">
        <f aca="false">IF(OR(IG11=-1,IFERROR(INDEX(IG$2:IG$100,IH11),999)&gt;=0,IFERROR(INDEX(II$2:II$100,IH11),999)&gt;=0),IF(OR(II11=-1,IFERROR(INDEX(IG$2:IG$100,IJ11),999)&gt;=0,IFERROR(INDEX(II$2:II$100,IJ11),999)&gt;=0),IF11,              REPLACE(IF11,II11,IFERROR(FIND(" ",IF11,II11),999)-II11,                   INDEX(IF$2:IF$100,IJ11)                  )), REPLACE(IF11,IG11,IFERROR(FIND(" ",IF11,IG11),999)-IG11,                   INDEX(IF$2:IF$100,IH11)                  ) )</f>
        <v>dp2[perno] = p[perno] ∧ dp1[dname] ≠ dp2[dname]   ∧ ∃d1 ∈ drug ( d1[dname] = dp1[dname] ∧ dp1[company] = 'X'   ∧ ∃d2 ∈ drug ( d1[dname] = dp1[dname] ∧ dp1[company] = 'X'   )  ) </v>
      </c>
      <c r="IL11" s="0" t="n">
        <f aca="false">IFERROR(FIND("f_",LOWER(IK11)),-1)</f>
        <v>-1</v>
      </c>
      <c r="IM11" s="0" t="n">
        <f aca="false">IF(IL11=-1,-1, VALUE(MID(IK11,IL11+2, IFERROR(FIND(" ",IK11,IL11),999)-IL11-2)))</f>
        <v>-1</v>
      </c>
      <c r="IN11" s="0" t="n">
        <f aca="false">IFERROR(FIND("r_",LOWER(IK11)),-1)</f>
        <v>-1</v>
      </c>
      <c r="IO11" s="0" t="n">
        <f aca="false">IF(IN11=-1,-1, ROW(IN11)-1+VALUE(MID(IK11,IN11+2, IFERROR(FIND(" ",IK11,IN11),999)-IN11-2)))</f>
        <v>-1</v>
      </c>
      <c r="IP11" s="0" t="str">
        <f aca="false">IF(OR(IL11=-1,IFERROR(INDEX(IL$2:IL$100,IM11),999)&gt;=0,IFERROR(INDEX(IN$2:IN$100,IM11),999)&gt;=0),IF(OR(IN11=-1,IFERROR(INDEX(IL$2:IL$100,IO11),999)&gt;=0,IFERROR(INDEX(IN$2:IN$100,IO11),999)&gt;=0),IK11,              REPLACE(IK11,IN11,IFERROR(FIND(" ",IK11,IN11),999)-IN11,                   INDEX(IK$2:IK$100,IO11)                  )), REPLACE(IK11,IL11,IFERROR(FIND(" ",IK11,IL11),999)-IL11,                   INDEX(IK$2:IK$100,IM11)                  ) )</f>
        <v>dp2[perno] = p[perno] ∧ dp1[dname] ≠ dp2[dname]   ∧ ∃d1 ∈ drug ( d1[dname] = dp1[dname] ∧ dp1[company] = 'X'   ∧ ∃d2 ∈ drug ( d1[dname] = dp1[dname] ∧ dp1[company] = 'X'   )  ) </v>
      </c>
      <c r="IQ11" s="0" t="n">
        <f aca="false">IFERROR(FIND("f_",LOWER(IP11)),-1)</f>
        <v>-1</v>
      </c>
      <c r="IR11" s="0" t="n">
        <f aca="false">IF(IQ11=-1,-1, VALUE(MID(IP11,IQ11+2, IFERROR(FIND(" ",IP11,IQ11),999)-IQ11-2)))</f>
        <v>-1</v>
      </c>
      <c r="IS11" s="0" t="n">
        <f aca="false">IFERROR(FIND("r_",LOWER(IP11)),-1)</f>
        <v>-1</v>
      </c>
      <c r="IT11" s="0" t="n">
        <f aca="false">IF(IS11=-1,-1, ROW(IS11)-1+VALUE(MID(IP11,IS11+2, IFERROR(FIND(" ",IP11,IS11),999)-IS11-2)))</f>
        <v>-1</v>
      </c>
      <c r="IU11" s="0" t="str">
        <f aca="false">IF(OR(IQ11=-1,IFERROR(INDEX(IQ$2:IQ$100,IR11),999)&gt;=0,IFERROR(INDEX(IS$2:IS$100,IR11),999)&gt;=0),IF(OR(IS11=-1,IFERROR(INDEX(IQ$2:IQ$100,IT11),999)&gt;=0,IFERROR(INDEX(IS$2:IS$100,IT11),999)&gt;=0),IP11,              REPLACE(IP11,IS11,IFERROR(FIND(" ",IP11,IS11),999)-IS11,                   INDEX(IP$2:IP$100,IT11)                  )), REPLACE(IP11,IQ11,IFERROR(FIND(" ",IP11,IQ11),999)-IQ11,                   INDEX(IP$2:IP$100,IR11)                  ) )</f>
        <v>dp2[perno] = p[perno] ∧ dp1[dname] ≠ dp2[dname]   ∧ ∃d1 ∈ drug ( d1[dname] = dp1[dname] ∧ dp1[company] = 'X'   ∧ ∃d2 ∈ drug ( d1[dname] = dp1[dname] ∧ dp1[company] = 'X'   )  ) </v>
      </c>
      <c r="IV11" s="0" t="n">
        <f aca="false">IFERROR(FIND("f_",LOWER(IU11)),-1)</f>
        <v>-1</v>
      </c>
      <c r="IW11" s="0" t="n">
        <f aca="false">IF(IV11=-1,-1, VALUE(MID(IU11,IV11+2, IFERROR(FIND(" ",IU11,IV11),999)-IV11-2)))</f>
        <v>-1</v>
      </c>
      <c r="IX11" s="0" t="n">
        <f aca="false">IFERROR(FIND("r_",LOWER(IU11)),-1)</f>
        <v>-1</v>
      </c>
      <c r="IY11" s="0" t="n">
        <f aca="false">IF(IX11=-1,-1, ROW(IX11)-1+VALUE(MID(IU11,IX11+2, IFERROR(FIND(" ",IU11,IX11),999)-IX11-2)))</f>
        <v>-1</v>
      </c>
      <c r="IZ11" s="0" t="str">
        <f aca="false">IF(OR(IV11=-1,IFERROR(INDEX(IV$2:IV$100,IW11),999)&gt;=0,IFERROR(INDEX(IX$2:IX$100,IW11),999)&gt;=0),IF(OR(IX11=-1,IFERROR(INDEX(IV$2:IV$100,IY11),999)&gt;=0,IFERROR(INDEX(IX$2:IX$100,IY11),999)&gt;=0),IU11,              REPLACE(IU11,IX11,IFERROR(FIND(" ",IU11,IX11),999)-IX11,                   INDEX(IU$2:IU$100,IY11)                  )), REPLACE(IU11,IV11,IFERROR(FIND(" ",IU11,IV11),999)-IV11,                   INDEX(IU$2:IU$100,IW11)                  ) )</f>
        <v>dp2[perno] = p[perno] ∧ dp1[dname] ≠ dp2[dname]   ∧ ∃d1 ∈ drug ( d1[dname] = dp1[dname] ∧ dp1[company] = 'X'   ∧ ∃d2 ∈ drug ( d1[dname] = dp1[dname] ∧ dp1[company] = 'X'   )  ) </v>
      </c>
      <c r="JA11" s="0" t="n">
        <f aca="false">IFERROR(FIND("f_",LOWER(IZ11)),-1)</f>
        <v>-1</v>
      </c>
      <c r="JB11" s="0" t="n">
        <f aca="false">IF(JA11=-1,-1, VALUE(MID(IZ11,JA11+2, IFERROR(FIND(" ",IZ11,JA11),999)-JA11-2)))</f>
        <v>-1</v>
      </c>
      <c r="JC11" s="0" t="n">
        <f aca="false">IFERROR(FIND("r_",LOWER(IZ11)),-1)</f>
        <v>-1</v>
      </c>
      <c r="JD11" s="0" t="n">
        <f aca="false">IF(JC11=-1,-1, ROW(JC11)-1+VALUE(MID(IZ11,JC11+2, IFERROR(FIND(" ",IZ11,JC11),999)-JC11-2)))</f>
        <v>-1</v>
      </c>
      <c r="JE11" s="0" t="str">
        <f aca="false">IF(OR(JA11=-1,IFERROR(INDEX(JA$2:JA$100,JB11),999)&gt;=0,IFERROR(INDEX(JC$2:JC$100,JB11),999)&gt;=0),IF(OR(JC11=-1,IFERROR(INDEX(JA$2:JA$100,JD11),999)&gt;=0,IFERROR(INDEX(JC$2:JC$100,JD11),999)&gt;=0),IZ11,              REPLACE(IZ11,JC11,IFERROR(FIND(" ",IZ11,JC11),999)-JC11,                   INDEX(IZ$2:IZ$100,JD11)                  )), REPLACE(IZ11,JA11,IFERROR(FIND(" ",IZ11,JA11),999)-JA11,                   INDEX(IZ$2:IZ$100,JB11)                  ) )</f>
        <v>dp2[perno] = p[perno] ∧ dp1[dname] ≠ dp2[dname]   ∧ ∃d1 ∈ drug ( d1[dname] = dp1[dname] ∧ dp1[company] = 'X'   ∧ ∃d2 ∈ drug ( d1[dname] = dp1[dname] ∧ dp1[company] = 'X'   )  ) </v>
      </c>
      <c r="JF11" s="0" t="n">
        <f aca="false">IFERROR(FIND("f_",LOWER(JE11)),-1)</f>
        <v>-1</v>
      </c>
      <c r="JG11" s="0" t="n">
        <f aca="false">IF(JF11=-1,-1, VALUE(MID(JE11,JF11+2, IFERROR(FIND(" ",JE11,JF11),999)-JF11-2)))</f>
        <v>-1</v>
      </c>
      <c r="JH11" s="0" t="n">
        <f aca="false">IFERROR(FIND("r_",LOWER(JE11)),-1)</f>
        <v>-1</v>
      </c>
      <c r="JI11" s="0" t="n">
        <f aca="false">IF(JH11=-1,-1, ROW(JH11)-1+VALUE(MID(JE11,JH11+2, IFERROR(FIND(" ",JE11,JH11),999)-JH11-2)))</f>
        <v>-1</v>
      </c>
      <c r="JJ11" s="0" t="str">
        <f aca="false">IF(OR(JF11=-1,IFERROR(INDEX(JF$2:JF$100,JG11),999)&gt;=0,IFERROR(INDEX(JH$2:JH$100,JG11),999)&gt;=0),IF(OR(JH11=-1,IFERROR(INDEX(JF$2:JF$100,JI11),999)&gt;=0,IFERROR(INDEX(JH$2:JH$100,JI11),999)&gt;=0),JE11,              REPLACE(JE11,JH11,IFERROR(FIND(" ",JE11,JH11),999)-JH11,                   INDEX(JE$2:JE$100,JI11)                  )), REPLACE(JE11,JF11,IFERROR(FIND(" ",JE11,JF11),999)-JF11,                   INDEX(JE$2:JE$100,JG11)                  ) )</f>
        <v>dp2[perno] = p[perno] ∧ dp1[dname] ≠ dp2[dname]   ∧ ∃d1 ∈ drug ( d1[dname] = dp1[dname] ∧ dp1[company] = 'X'   ∧ ∃d2 ∈ drug ( d1[dname] = dp1[dname] ∧ dp1[company] = 'X'   )  ) </v>
      </c>
      <c r="JK11" s="0" t="n">
        <f aca="false">IFERROR(FIND("f_",LOWER(JJ11)),-1)</f>
        <v>-1</v>
      </c>
      <c r="JL11" s="0" t="n">
        <f aca="false">IF(JK11=-1,-1, VALUE(MID(JJ11,JK11+2, IFERROR(FIND(" ",JJ11,JK11),999)-JK11-2)))</f>
        <v>-1</v>
      </c>
      <c r="JM11" s="0" t="n">
        <f aca="false">IFERROR(FIND("r_",LOWER(JJ11)),-1)</f>
        <v>-1</v>
      </c>
      <c r="JN11" s="0" t="n">
        <f aca="false">IF(JM11=-1,-1, ROW(JM11)-1+VALUE(MID(JJ11,JM11+2, IFERROR(FIND(" ",JJ11,JM11),999)-JM11-2)))</f>
        <v>-1</v>
      </c>
      <c r="JO11" s="0" t="str">
        <f aca="false">IF(OR(JK11=-1,IFERROR(INDEX(JK$2:JK$100,JL11),999)&gt;=0,IFERROR(INDEX(JM$2:JM$100,JL11),999)&gt;=0),IF(OR(JM11=-1,IFERROR(INDEX(JK$2:JK$100,JN11),999)&gt;=0,IFERROR(INDEX(JM$2:JM$100,JN11),999)&gt;=0),JJ11,              REPLACE(JJ11,JM11,IFERROR(FIND(" ",JJ11,JM11),999)-JM11,                   INDEX(JJ$2:JJ$100,JN11)                  )), REPLACE(JJ11,JK11,IFERROR(FIND(" ",JJ11,JK11),999)-JK11,                   INDEX(JJ$2:JJ$100,JL11)                  ) )</f>
        <v>dp2[perno] = p[perno] ∧ dp1[dname] ≠ dp2[dname]   ∧ ∃d1 ∈ drug ( d1[dname] = dp1[dname] ∧ dp1[company] = 'X'   ∧ ∃d2 ∈ drug ( d1[dname] = dp1[dname] ∧ dp1[company] = 'X'   )  ) </v>
      </c>
      <c r="JP11" s="0" t="n">
        <f aca="false">IFERROR(FIND("f_",LOWER(JO11)),-1)</f>
        <v>-1</v>
      </c>
      <c r="JQ11" s="0" t="n">
        <f aca="false">IF(JP11=-1,-1, VALUE(MID(JO11,JP11+2, IFERROR(FIND(" ",JO11,JP11),999)-JP11-2)))</f>
        <v>-1</v>
      </c>
      <c r="JR11" s="0" t="n">
        <f aca="false">IFERROR(FIND("r_",LOWER(JO11)),-1)</f>
        <v>-1</v>
      </c>
      <c r="JS11" s="0" t="n">
        <f aca="false">IF(JR11=-1,-1, ROW(JR11)-1+VALUE(MID(JO11,JR11+2, IFERROR(FIND(" ",JO11,JR11),999)-JR11-2)))</f>
        <v>-1</v>
      </c>
      <c r="JT11" s="0" t="str">
        <f aca="false">IF(OR(JP11=-1,IFERROR(INDEX(JP$2:JP$100,JQ11),999)&gt;=0,IFERROR(INDEX(JR$2:JR$100,JQ11),999)&gt;=0),IF(OR(JR11=-1,IFERROR(INDEX(JP$2:JP$100,JS11),999)&gt;=0,IFERROR(INDEX(JR$2:JR$100,JS11),999)&gt;=0),JO11,              REPLACE(JO11,JR11,IFERROR(FIND(" ",JO11,JR11),999)-JR11,                   INDEX(JO$2:JO$100,JS11)                  )), REPLACE(JO11,JP11,IFERROR(FIND(" ",JO11,JP11),999)-JP11,                   INDEX(JO$2:JO$100,JQ11)                  ) )</f>
        <v>dp2[perno] = p[perno] ∧ dp1[dname] ≠ dp2[dname]   ∧ ∃d1 ∈ drug ( d1[dname] = dp1[dname] ∧ dp1[company] = 'X'   ∧ ∃d2 ∈ drug ( d1[dname] = dp1[dname] ∧ dp1[company] = 'X'   )  ) </v>
      </c>
      <c r="JU11" s="0" t="n">
        <f aca="false">IFERROR(FIND("f_",LOWER(JT11)),-1)</f>
        <v>-1</v>
      </c>
      <c r="JV11" s="0" t="n">
        <f aca="false">IF(JU11=-1,-1, VALUE(MID(JT11,JU11+2, IFERROR(FIND(" ",JT11,JU11),999)-JU11-2)))</f>
        <v>-1</v>
      </c>
      <c r="JW11" s="0" t="n">
        <f aca="false">IFERROR(FIND("r_",LOWER(JT11)),-1)</f>
        <v>-1</v>
      </c>
      <c r="JX11" s="0" t="n">
        <f aca="false">IF(JW11=-1,-1, ROW(JW11)-1+VALUE(MID(JT11,JW11+2, IFERROR(FIND(" ",JT11,JW11),999)-JW11-2)))</f>
        <v>-1</v>
      </c>
      <c r="JY11" s="0" t="str">
        <f aca="false">IF(OR(JU11=-1,IFERROR(INDEX(JU$2:JU$100,JV11),999)&gt;=0,IFERROR(INDEX(JW$2:JW$100,JV11),999)&gt;=0),IF(OR(JW11=-1,IFERROR(INDEX(JU$2:JU$100,JX11),999)&gt;=0,IFERROR(INDEX(JW$2:JW$100,JX11),999)&gt;=0),JT11,              REPLACE(JT11,JW11,IFERROR(FIND(" ",JT11,JW11),999)-JW11,                   INDEX(JT$2:JT$100,JX11)                  )), REPLACE(JT11,JU11,IFERROR(FIND(" ",JT11,JU11),999)-JU11,                   INDEX(JT$2:JT$100,JV11)                  ) )</f>
        <v>dp2[perno] = p[perno] ∧ dp1[dname] ≠ dp2[dname]   ∧ ∃d1 ∈ drug ( d1[dname] = dp1[dname] ∧ dp1[company] = 'X'   ∧ ∃d2 ∈ drug ( d1[dname] = dp1[dname] ∧ dp1[company] = 'X'   )  ) </v>
      </c>
      <c r="JZ11" s="0" t="n">
        <f aca="false">IFERROR(FIND("f_",LOWER(JY11)),-1)</f>
        <v>-1</v>
      </c>
      <c r="KA11" s="0" t="n">
        <f aca="false">IF(JZ11=-1,-1, VALUE(MID(JY11,JZ11+2, IFERROR(FIND(" ",JY11,JZ11),999)-JZ11-2)))</f>
        <v>-1</v>
      </c>
      <c r="KB11" s="0" t="n">
        <f aca="false">IFERROR(FIND("r_",LOWER(JY11)),-1)</f>
        <v>-1</v>
      </c>
      <c r="KC11" s="0" t="n">
        <f aca="false">IF(KB11=-1,-1, ROW(KB11)-1+VALUE(MID(JY11,KB11+2, IFERROR(FIND(" ",JY11,KB11),999)-KB11-2)))</f>
        <v>-1</v>
      </c>
      <c r="KD11" s="0" t="str">
        <f aca="false">IF(OR(JZ11=-1,IFERROR(INDEX(JZ$2:JZ$100,KA11),999)&gt;=0,IFERROR(INDEX(KB$2:KB$100,KA11),999)&gt;=0),IF(OR(KB11=-1,IFERROR(INDEX(JZ$2:JZ$100,KC11),999)&gt;=0,IFERROR(INDEX(KB$2:KB$100,KC11),999)&gt;=0),JY11,              REPLACE(JY11,KB11,IFERROR(FIND(" ",JY11,KB11),999)-KB11,                   INDEX(JY$2:JY$100,KC11)                  )), REPLACE(JY11,JZ11,IFERROR(FIND(" ",JY11,JZ11),999)-JZ11,                   INDEX(JY$2:JY$100,KA11)                  ) )</f>
        <v>dp2[perno] = p[perno] ∧ dp1[dname] ≠ dp2[dname]   ∧ ∃d1 ∈ drug ( d1[dname] = dp1[dname] ∧ dp1[company] = 'X'   ∧ ∃d2 ∈ drug ( d1[dname] = dp1[dname] ∧ dp1[company] = 'X'   )  ) </v>
      </c>
      <c r="KE11" s="0" t="n">
        <f aca="false">IFERROR(FIND("f_",LOWER(KD11)),-1)</f>
        <v>-1</v>
      </c>
      <c r="KF11" s="0" t="n">
        <f aca="false">IF(KE11=-1,-1, VALUE(MID(KD11,KE11+2, IFERROR(FIND(" ",KD11,KE11),999)-KE11-2)))</f>
        <v>-1</v>
      </c>
      <c r="KG11" s="0" t="n">
        <f aca="false">IFERROR(FIND("r_",LOWER(KD11)),-1)</f>
        <v>-1</v>
      </c>
      <c r="KH11" s="0" t="n">
        <f aca="false">IF(KG11=-1,-1, ROW(KG11)-1+VALUE(MID(KD11,KG11+2, IFERROR(FIND(" ",KD11,KG11),999)-KG11-2)))</f>
        <v>-1</v>
      </c>
      <c r="KI11" s="0" t="str">
        <f aca="false">IF(OR(KE11=-1,IFERROR(INDEX(KE$2:KE$100,KF11),999)&gt;=0,IFERROR(INDEX(KG$2:KG$100,KF11),999)&gt;=0),IF(OR(KG11=-1,IFERROR(INDEX(KE$2:KE$100,KH11),999)&gt;=0,IFERROR(INDEX(KG$2:KG$100,KH11),999)&gt;=0),KD11,              REPLACE(KD11,KG11,IFERROR(FIND(" ",KD11,KG11),999)-KG11,                   INDEX(KD$2:KD$100,KH11)                  )), REPLACE(KD11,KE11,IFERROR(FIND(" ",KD11,KE11),999)-KE11,                   INDEX(KD$2:KD$100,KF11)                  ) )</f>
        <v>dp2[perno] = p[perno] ∧ dp1[dname] ≠ dp2[dname]   ∧ ∃d1 ∈ drug ( d1[dname] = dp1[dname] ∧ dp1[company] = 'X'   ∧ ∃d2 ∈ drug ( d1[dname] = dp1[dname] ∧ dp1[company] = 'X'   )  ) </v>
      </c>
    </row>
    <row r="12" customFormat="false" ht="13.8" hidden="false" customHeight="false" outlineLevel="0" collapsed="false">
      <c r="D12" s="1" t="s">
        <v>32</v>
      </c>
      <c r="E12" s="0" t="s">
        <v>23</v>
      </c>
      <c r="F12" s="0" t="s">
        <v>17</v>
      </c>
      <c r="G12" s="0" t="s">
        <v>77</v>
      </c>
      <c r="J12" s="0" t="n">
        <f aca="false">J11+1</f>
        <v>11</v>
      </c>
      <c r="L12" s="0" t="str">
        <f aca="false">KI12</f>
        <v>dp2[perno] = p[perno]</v>
      </c>
      <c r="O12" s="0" t="str">
        <f aca="false">IF(D12="join", E12&amp;"["&amp;G12&amp;"] = "&amp;F12&amp;"["&amp;G12&amp;"]" &amp;IF(H12="",""," ∧ "&amp;E12&amp;"["&amp;H12&amp;"] = "&amp;F12&amp;"["&amp;H12&amp;"]") &amp;IF(I12="",""," ∧ "&amp;E12&amp;"["&amp;I12&amp;"] = "&amp;F12&amp;"["&amp;I12&amp;"]"), NA())</f>
        <v>dp2[perno] = p[perno]</v>
      </c>
      <c r="P12" s="0" t="str">
        <f aca="false">IFERROR(O12,VLOOKUP($D12,Relrows!$A:$E,5,0))</f>
        <v>dp2[perno] = p[perno]</v>
      </c>
      <c r="Q12" s="0" t="str">
        <f aca="false">SUBSTITUTE(SUBSTITUTE(SUBSTITUTE(P12,"parm1",E12),"parm2",F12),"parm3",G12)</f>
        <v>dp2[perno] = p[perno]</v>
      </c>
      <c r="R12" s="0" t="str">
        <f aca="false">IFERROR(VLOOKUP(ROW($A11),$J$2:$Q$100,COLUMN(Q11)-COLUMN(J11)+1,0),"")</f>
        <v>dp2[perno] = p[perno]</v>
      </c>
      <c r="T12" s="0" t="str">
        <f aca="false">R12</f>
        <v>dp2[perno] = p[perno]</v>
      </c>
      <c r="U12" s="0" t="n">
        <f aca="false">IFERROR(FIND("f_",LOWER(T12)),-1)</f>
        <v>-1</v>
      </c>
      <c r="V12" s="0" t="n">
        <f aca="false">IF(U12=-1,-1, VALUE(MID(T12,U12+2, IFERROR(FIND(" ",T12,U12),999)-U12-2)))</f>
        <v>-1</v>
      </c>
      <c r="W12" s="0" t="n">
        <f aca="false">IFERROR(FIND("r_",LOWER(T12)),-1)</f>
        <v>-1</v>
      </c>
      <c r="X12" s="0" t="n">
        <f aca="false">IF(W12=-1,-1, ROW(W12)-1+VALUE(MID(T12,W12+2, IFERROR(FIND(" ",T12,W12),999)-W12-2)))</f>
        <v>-1</v>
      </c>
      <c r="Y12" s="0" t="str">
        <f aca="false">IF(OR(U12=-1,IFERROR(INDEX(U$2:U$100,V12),999)&gt;=0,IFERROR(INDEX(W$2:W$100,V12),999)&gt;=0),IF(OR(W12=-1,IFERROR(INDEX(U$2:U$100,X12),999)&gt;=0,IFERROR(INDEX(W$2:W$100,X12),999)&gt;=0),T12,              REPLACE(T12,W12,IFERROR(FIND(" ",T12,W12),999)-W12,                   INDEX(T$2:T$100,X12)                  )), REPLACE(T12,U12,IFERROR(FIND(" ",T12,U12),999)-U12,                   INDEX(T$2:T$100,V12)                  ) )</f>
        <v>dp2[perno] = p[perno]</v>
      </c>
      <c r="Z12" s="0" t="n">
        <f aca="false">IFERROR(FIND("f_",LOWER(Y12)),-1)</f>
        <v>-1</v>
      </c>
      <c r="AA12" s="0" t="n">
        <f aca="false">IF(Z12=-1,-1, VALUE(MID(Y12,Z12+2, IFERROR(FIND(" ",Y12,Z12),999)-Z12-2)))</f>
        <v>-1</v>
      </c>
      <c r="AB12" s="0" t="n">
        <f aca="false">IFERROR(FIND("r_",LOWER(Y12)),-1)</f>
        <v>-1</v>
      </c>
      <c r="AC12" s="0" t="n">
        <f aca="false">IF(AB12=-1,-1, ROW(AB12)-1+VALUE(MID(Y12,AB12+2, IFERROR(FIND(" ",Y12,AB12),999)-AB12-2)))</f>
        <v>-1</v>
      </c>
      <c r="AD12" s="0" t="str">
        <f aca="false">IF(OR(Z12=-1,IFERROR(INDEX(Z$2:Z$100,AA12),999)&gt;=0,IFERROR(INDEX(AB$2:AB$100,AA12),999)&gt;=0),IF(OR(AB12=-1,IFERROR(INDEX(Z$2:Z$100,AC12),999)&gt;=0,IFERROR(INDEX(AB$2:AB$100,AC12),999)&gt;=0),Y12,              REPLACE(Y12,AB12,IFERROR(FIND(" ",Y12,AB12),999)-AB12,                   INDEX(Y$2:Y$100,AC12)                  )), REPLACE(Y12,Z12,IFERROR(FIND(" ",Y12,Z12),999)-Z12,                   INDEX(Y$2:Y$100,AA12)                  ) )</f>
        <v>dp2[perno] = p[perno]</v>
      </c>
      <c r="AE12" s="0" t="n">
        <f aca="false">IFERROR(FIND("f_",LOWER(AD12)),-1)</f>
        <v>-1</v>
      </c>
      <c r="AF12" s="0" t="n">
        <f aca="false">IF(AE12=-1,-1, VALUE(MID(AD12,AE12+2, IFERROR(FIND(" ",AD12,AE12),999)-AE12-2)))</f>
        <v>-1</v>
      </c>
      <c r="AG12" s="0" t="n">
        <f aca="false">IFERROR(FIND("r_",LOWER(AD12)),-1)</f>
        <v>-1</v>
      </c>
      <c r="AH12" s="0" t="n">
        <f aca="false">IF(AG12=-1,-1, ROW(AG12)-1+VALUE(MID(AD12,AG12+2, IFERROR(FIND(" ",AD12,AG12),999)-AG12-2)))</f>
        <v>-1</v>
      </c>
      <c r="AI12" s="0" t="str">
        <f aca="false">IF(OR(AE12=-1,IFERROR(INDEX(AE$2:AE$100,AF12),999)&gt;=0,IFERROR(INDEX(AG$2:AG$100,AF12),999)&gt;=0),IF(OR(AG12=-1,IFERROR(INDEX(AE$2:AE$100,AH12),999)&gt;=0,IFERROR(INDEX(AG$2:AG$100,AH12),999)&gt;=0),AD12,              REPLACE(AD12,AG12,IFERROR(FIND(" ",AD12,AG12),999)-AG12,                   INDEX(AD$2:AD$100,AH12)                  )), REPLACE(AD12,AE12,IFERROR(FIND(" ",AD12,AE12),999)-AE12,                   INDEX(AD$2:AD$100,AF12)                  ) )</f>
        <v>dp2[perno] = p[perno]</v>
      </c>
      <c r="AJ12" s="0" t="n">
        <f aca="false">IFERROR(FIND("f_",LOWER(AI12)),-1)</f>
        <v>-1</v>
      </c>
      <c r="AK12" s="0" t="n">
        <f aca="false">IF(AJ12=-1,-1, VALUE(MID(AI12,AJ12+2, IFERROR(FIND(" ",AI12,AJ12),999)-AJ12-2)))</f>
        <v>-1</v>
      </c>
      <c r="AL12" s="0" t="n">
        <f aca="false">IFERROR(FIND("r_",LOWER(AI12)),-1)</f>
        <v>-1</v>
      </c>
      <c r="AM12" s="0" t="n">
        <f aca="false">IF(AL12=-1,-1, ROW(AL12)-1+VALUE(MID(AI12,AL12+2, IFERROR(FIND(" ",AI12,AL12),999)-AL12-2)))</f>
        <v>-1</v>
      </c>
      <c r="AN12" s="0" t="str">
        <f aca="false">IF(OR(AJ12=-1,IFERROR(INDEX(AJ$2:AJ$100,AK12),999)&gt;=0,IFERROR(INDEX(AL$2:AL$100,AK12),999)&gt;=0),IF(OR(AL12=-1,IFERROR(INDEX(AJ$2:AJ$100,AM12),999)&gt;=0,IFERROR(INDEX(AL$2:AL$100,AM12),999)&gt;=0),AI12,              REPLACE(AI12,AL12,IFERROR(FIND(" ",AI12,AL12),999)-AL12,                   INDEX(AI$2:AI$100,AM12)                  )), REPLACE(AI12,AJ12,IFERROR(FIND(" ",AI12,AJ12),999)-AJ12,                   INDEX(AI$2:AI$100,AK12)                  ) )</f>
        <v>dp2[perno] = p[perno]</v>
      </c>
      <c r="AO12" s="0" t="n">
        <f aca="false">IFERROR(FIND("f_",LOWER(AN12)),-1)</f>
        <v>-1</v>
      </c>
      <c r="AP12" s="0" t="n">
        <f aca="false">IF(AO12=-1,-1, VALUE(MID(AN12,AO12+2, IFERROR(FIND(" ",AN12,AO12),999)-AO12-2)))</f>
        <v>-1</v>
      </c>
      <c r="AQ12" s="0" t="n">
        <f aca="false">IFERROR(FIND("r_",LOWER(AN12)),-1)</f>
        <v>-1</v>
      </c>
      <c r="AR12" s="0" t="n">
        <f aca="false">IF(AQ12=-1,-1, ROW(AQ12)-1+VALUE(MID(AN12,AQ12+2, IFERROR(FIND(" ",AN12,AQ12),999)-AQ12-2)))</f>
        <v>-1</v>
      </c>
      <c r="AS12" s="0" t="str">
        <f aca="false">IF(OR(AO12=-1,IFERROR(INDEX(AO$2:AO$100,AP12),999)&gt;=0,IFERROR(INDEX(AQ$2:AQ$100,AP12),999)&gt;=0),IF(OR(AQ12=-1,IFERROR(INDEX(AO$2:AO$100,AR12),999)&gt;=0,IFERROR(INDEX(AQ$2:AQ$100,AR12),999)&gt;=0),AN12,              REPLACE(AN12,AQ12,IFERROR(FIND(" ",AN12,AQ12),999)-AQ12,                   INDEX(AN$2:AN$100,AR12)                  )), REPLACE(AN12,AO12,IFERROR(FIND(" ",AN12,AO12),999)-AO12,                   INDEX(AN$2:AN$100,AP12)                  ) )</f>
        <v>dp2[perno] = p[perno]</v>
      </c>
      <c r="AT12" s="0" t="n">
        <f aca="false">IFERROR(FIND("f_",LOWER(AS12)),-1)</f>
        <v>-1</v>
      </c>
      <c r="AU12" s="0" t="n">
        <f aca="false">IF(AT12=-1,-1, VALUE(MID(AS12,AT12+2, IFERROR(FIND(" ",AS12,AT12),999)-AT12-2)))</f>
        <v>-1</v>
      </c>
      <c r="AV12" s="0" t="n">
        <f aca="false">IFERROR(FIND("r_",LOWER(AS12)),-1)</f>
        <v>-1</v>
      </c>
      <c r="AW12" s="0" t="n">
        <f aca="false">IF(AV12=-1,-1, ROW(AV12)-1+VALUE(MID(AS12,AV12+2, IFERROR(FIND(" ",AS12,AV12),999)-AV12-2)))</f>
        <v>-1</v>
      </c>
      <c r="AX12" s="0" t="str">
        <f aca="false">IF(OR(AT12=-1,IFERROR(INDEX(AT$2:AT$100,AU12),999)&gt;=0,IFERROR(INDEX(AV$2:AV$100,AU12),999)&gt;=0),IF(OR(AV12=-1,IFERROR(INDEX(AT$2:AT$100,AW12),999)&gt;=0,IFERROR(INDEX(AV$2:AV$100,AW12),999)&gt;=0),AS12,              REPLACE(AS12,AV12,IFERROR(FIND(" ",AS12,AV12),999)-AV12,                   INDEX(AS$2:AS$100,AW12)                  )), REPLACE(AS12,AT12,IFERROR(FIND(" ",AS12,AT12),999)-AT12,                   INDEX(AS$2:AS$100,AU12)                  ) )</f>
        <v>dp2[perno] = p[perno]</v>
      </c>
      <c r="AY12" s="0" t="n">
        <f aca="false">IFERROR(FIND("f_",LOWER(AX12)),-1)</f>
        <v>-1</v>
      </c>
      <c r="AZ12" s="0" t="n">
        <f aca="false">IF(AY12=-1,-1, VALUE(MID(AX12,AY12+2, IFERROR(FIND(" ",AX12,AY12),999)-AY12-2)))</f>
        <v>-1</v>
      </c>
      <c r="BA12" s="0" t="n">
        <f aca="false">IFERROR(FIND("r_",LOWER(AX12)),-1)</f>
        <v>-1</v>
      </c>
      <c r="BB12" s="0" t="n">
        <f aca="false">IF(BA12=-1,-1, ROW(BA12)-1+VALUE(MID(AX12,BA12+2, IFERROR(FIND(" ",AX12,BA12),999)-BA12-2)))</f>
        <v>-1</v>
      </c>
      <c r="BC12" s="0" t="str">
        <f aca="false">IF(OR(AY12=-1,IFERROR(INDEX(AY$2:AY$100,AZ12),999)&gt;=0,IFERROR(INDEX(BA$2:BA$100,AZ12),999)&gt;=0),IF(OR(BA12=-1,IFERROR(INDEX(AY$2:AY$100,BB12),999)&gt;=0,IFERROR(INDEX(BA$2:BA$100,BB12),999)&gt;=0),AX12,              REPLACE(AX12,BA12,IFERROR(FIND(" ",AX12,BA12),999)-BA12,                   INDEX(AX$2:AX$100,BB12)                  )), REPLACE(AX12,AY12,IFERROR(FIND(" ",AX12,AY12),999)-AY12,                   INDEX(AX$2:AX$100,AZ12)                  ) )</f>
        <v>dp2[perno] = p[perno]</v>
      </c>
      <c r="BD12" s="0" t="n">
        <f aca="false">IFERROR(FIND("f_",LOWER(BC12)),-1)</f>
        <v>-1</v>
      </c>
      <c r="BE12" s="0" t="n">
        <f aca="false">IF(BD12=-1,-1, VALUE(MID(BC12,BD12+2, IFERROR(FIND(" ",BC12,BD12),999)-BD12-2)))</f>
        <v>-1</v>
      </c>
      <c r="BF12" s="0" t="n">
        <f aca="false">IFERROR(FIND("r_",LOWER(BC12)),-1)</f>
        <v>-1</v>
      </c>
      <c r="BG12" s="0" t="n">
        <f aca="false">IF(BF12=-1,-1, ROW(BF12)-1+VALUE(MID(BC12,BF12+2, IFERROR(FIND(" ",BC12,BF12),999)-BF12-2)))</f>
        <v>-1</v>
      </c>
      <c r="BH12" s="0" t="str">
        <f aca="false">IF(OR(BD12=-1,IFERROR(INDEX(BD$2:BD$100,BE12),999)&gt;=0,IFERROR(INDEX(BF$2:BF$100,BE12),999)&gt;=0),IF(OR(BF12=-1,IFERROR(INDEX(BD$2:BD$100,BG12),999)&gt;=0,IFERROR(INDEX(BF$2:BF$100,BG12),999)&gt;=0),BC12,              REPLACE(BC12,BF12,IFERROR(FIND(" ",BC12,BF12),999)-BF12,                   INDEX(BC$2:BC$100,BG12)                  )), REPLACE(BC12,BD12,IFERROR(FIND(" ",BC12,BD12),999)-BD12,                   INDEX(BC$2:BC$100,BE12)                  ) )</f>
        <v>dp2[perno] = p[perno]</v>
      </c>
      <c r="BI12" s="0" t="n">
        <f aca="false">IFERROR(FIND("f_",LOWER(BH12)),-1)</f>
        <v>-1</v>
      </c>
      <c r="BJ12" s="0" t="n">
        <f aca="false">IF(BI12=-1,-1, VALUE(MID(BH12,BI12+2, IFERROR(FIND(" ",BH12,BI12),999)-BI12-2)))</f>
        <v>-1</v>
      </c>
      <c r="BK12" s="0" t="n">
        <f aca="false">IFERROR(FIND("r_",LOWER(BH12)),-1)</f>
        <v>-1</v>
      </c>
      <c r="BL12" s="0" t="n">
        <f aca="false">IF(BK12=-1,-1, ROW(BK12)-1+VALUE(MID(BH12,BK12+2, IFERROR(FIND(" ",BH12,BK12),999)-BK12-2)))</f>
        <v>-1</v>
      </c>
      <c r="BM12" s="0" t="str">
        <f aca="false">IF(OR(BI12=-1,IFERROR(INDEX(BI$2:BI$100,BJ12),999)&gt;=0,IFERROR(INDEX(BK$2:BK$100,BJ12),999)&gt;=0),IF(OR(BK12=-1,IFERROR(INDEX(BI$2:BI$100,BL12),999)&gt;=0,IFERROR(INDEX(BK$2:BK$100,BL12),999)&gt;=0),BH12,              REPLACE(BH12,BK12,IFERROR(FIND(" ",BH12,BK12),999)-BK12,                   INDEX(BH$2:BH$100,BL12)                  )), REPLACE(BH12,BI12,IFERROR(FIND(" ",BH12,BI12),999)-BI12,                   INDEX(BH$2:BH$100,BJ12)                  ) )</f>
        <v>dp2[perno] = p[perno]</v>
      </c>
      <c r="BN12" s="0" t="n">
        <f aca="false">IFERROR(FIND("f_",LOWER(BM12)),-1)</f>
        <v>-1</v>
      </c>
      <c r="BO12" s="0" t="n">
        <f aca="false">IF(BN12=-1,-1, VALUE(MID(BM12,BN12+2, IFERROR(FIND(" ",BM12,BN12),999)-BN12-2)))</f>
        <v>-1</v>
      </c>
      <c r="BP12" s="0" t="n">
        <f aca="false">IFERROR(FIND("r_",LOWER(BM12)),-1)</f>
        <v>-1</v>
      </c>
      <c r="BQ12" s="0" t="n">
        <f aca="false">IF(BP12=-1,-1, ROW(BP12)-1+VALUE(MID(BM12,BP12+2, IFERROR(FIND(" ",BM12,BP12),999)-BP12-2)))</f>
        <v>-1</v>
      </c>
      <c r="BR12" s="0" t="str">
        <f aca="false">IF(OR(BN12=-1,IFERROR(INDEX(BN$2:BN$100,BO12),999)&gt;=0,IFERROR(INDEX(BP$2:BP$100,BO12),999)&gt;=0),IF(OR(BP12=-1,IFERROR(INDEX(BN$2:BN$100,BQ12),999)&gt;=0,IFERROR(INDEX(BP$2:BP$100,BQ12),999)&gt;=0),BM12,              REPLACE(BM12,BP12,IFERROR(FIND(" ",BM12,BP12),999)-BP12,                   INDEX(BM$2:BM$100,BQ12)                  )), REPLACE(BM12,BN12,IFERROR(FIND(" ",BM12,BN12),999)-BN12,                   INDEX(BM$2:BM$100,BO12)                  ) )</f>
        <v>dp2[perno] = p[perno]</v>
      </c>
      <c r="BS12" s="0" t="n">
        <f aca="false">IFERROR(FIND("f_",LOWER(BR12)),-1)</f>
        <v>-1</v>
      </c>
      <c r="BT12" s="0" t="n">
        <f aca="false">IF(BS12=-1,-1, VALUE(MID(BR12,BS12+2, IFERROR(FIND(" ",BR12,BS12),999)-BS12-2)))</f>
        <v>-1</v>
      </c>
      <c r="BU12" s="0" t="n">
        <f aca="false">IFERROR(FIND("r_",LOWER(BR12)),-1)</f>
        <v>-1</v>
      </c>
      <c r="BV12" s="0" t="n">
        <f aca="false">IF(BU12=-1,-1, ROW(BU12)-1+VALUE(MID(BR12,BU12+2, IFERROR(FIND(" ",BR12,BU12),999)-BU12-2)))</f>
        <v>-1</v>
      </c>
      <c r="BW12" s="0" t="str">
        <f aca="false">IF(OR(BS12=-1,IFERROR(INDEX(BS$2:BS$100,BT12),999)&gt;=0,IFERROR(INDEX(BU$2:BU$100,BT12),999)&gt;=0),IF(OR(BU12=-1,IFERROR(INDEX(BS$2:BS$100,BV12),999)&gt;=0,IFERROR(INDEX(BU$2:BU$100,BV12),999)&gt;=0),BR12,              REPLACE(BR12,BU12,IFERROR(FIND(" ",BR12,BU12),999)-BU12,                   INDEX(BR$2:BR$100,BV12)                  )), REPLACE(BR12,BS12,IFERROR(FIND(" ",BR12,BS12),999)-BS12,                   INDEX(BR$2:BR$100,BT12)                  ) )</f>
        <v>dp2[perno] = p[perno]</v>
      </c>
      <c r="BX12" s="0" t="n">
        <f aca="false">IFERROR(FIND("f_",LOWER(BW12)),-1)</f>
        <v>-1</v>
      </c>
      <c r="BY12" s="0" t="n">
        <f aca="false">IF(BX12=-1,-1, VALUE(MID(BW12,BX12+2, IFERROR(FIND(" ",BW12,BX12),999)-BX12-2)))</f>
        <v>-1</v>
      </c>
      <c r="BZ12" s="0" t="n">
        <f aca="false">IFERROR(FIND("r_",LOWER(BW12)),-1)</f>
        <v>-1</v>
      </c>
      <c r="CA12" s="0" t="n">
        <f aca="false">IF(BZ12=-1,-1, ROW(BZ12)-1+VALUE(MID(BW12,BZ12+2, IFERROR(FIND(" ",BW12,BZ12),999)-BZ12-2)))</f>
        <v>-1</v>
      </c>
      <c r="CB12" s="0" t="str">
        <f aca="false">IF(OR(BX12=-1,IFERROR(INDEX(BX$2:BX$100,BY12),999)&gt;=0,IFERROR(INDEX(BZ$2:BZ$100,BY12),999)&gt;=0),IF(OR(BZ12=-1,IFERROR(INDEX(BX$2:BX$100,CA12),999)&gt;=0,IFERROR(INDEX(BZ$2:BZ$100,CA12),999)&gt;=0),BW12,              REPLACE(BW12,BZ12,IFERROR(FIND(" ",BW12,BZ12),999)-BZ12,                   INDEX(BW$2:BW$100,CA12)                  )), REPLACE(BW12,BX12,IFERROR(FIND(" ",BW12,BX12),999)-BX12,                   INDEX(BW$2:BW$100,BY12)                  ) )</f>
        <v>dp2[perno] = p[perno]</v>
      </c>
      <c r="CC12" s="0" t="n">
        <f aca="false">IFERROR(FIND("f_",LOWER(CB12)),-1)</f>
        <v>-1</v>
      </c>
      <c r="CD12" s="0" t="n">
        <f aca="false">IF(CC12=-1,-1, VALUE(MID(CB12,CC12+2, IFERROR(FIND(" ",CB12,CC12),999)-CC12-2)))</f>
        <v>-1</v>
      </c>
      <c r="CE12" s="0" t="n">
        <f aca="false">IFERROR(FIND("r_",LOWER(CB12)),-1)</f>
        <v>-1</v>
      </c>
      <c r="CF12" s="0" t="n">
        <f aca="false">IF(CE12=-1,-1, ROW(CE12)-1+VALUE(MID(CB12,CE12+2, IFERROR(FIND(" ",CB12,CE12),999)-CE12-2)))</f>
        <v>-1</v>
      </c>
      <c r="CG12" s="0" t="str">
        <f aca="false">IF(OR(CC12=-1,IFERROR(INDEX(CC$2:CC$100,CD12),999)&gt;=0,IFERROR(INDEX(CE$2:CE$100,CD12),999)&gt;=0),IF(OR(CE12=-1,IFERROR(INDEX(CC$2:CC$100,CF12),999)&gt;=0,IFERROR(INDEX(CE$2:CE$100,CF12),999)&gt;=0),CB12,              REPLACE(CB12,CE12,IFERROR(FIND(" ",CB12,CE12),999)-CE12,                   INDEX(CB$2:CB$100,CF12)                  )), REPLACE(CB12,CC12,IFERROR(FIND(" ",CB12,CC12),999)-CC12,                   INDEX(CB$2:CB$100,CD12)                  ) )</f>
        <v>dp2[perno] = p[perno]</v>
      </c>
      <c r="CH12" s="0" t="n">
        <f aca="false">IFERROR(FIND("f_",LOWER(CG12)),-1)</f>
        <v>-1</v>
      </c>
      <c r="CI12" s="0" t="n">
        <f aca="false">IF(CH12=-1,-1, VALUE(MID(CG12,CH12+2, IFERROR(FIND(" ",CG12,CH12),999)-CH12-2)))</f>
        <v>-1</v>
      </c>
      <c r="CJ12" s="0" t="n">
        <f aca="false">IFERROR(FIND("r_",LOWER(CG12)),-1)</f>
        <v>-1</v>
      </c>
      <c r="CK12" s="0" t="n">
        <f aca="false">IF(CJ12=-1,-1, ROW(CJ12)-1+VALUE(MID(CG12,CJ12+2, IFERROR(FIND(" ",CG12,CJ12),999)-CJ12-2)))</f>
        <v>-1</v>
      </c>
      <c r="CL12" s="0" t="str">
        <f aca="false">IF(OR(CH12=-1,IFERROR(INDEX(CH$2:CH$100,CI12),999)&gt;=0,IFERROR(INDEX(CJ$2:CJ$100,CI12),999)&gt;=0),IF(OR(CJ12=-1,IFERROR(INDEX(CH$2:CH$100,CK12),999)&gt;=0,IFERROR(INDEX(CJ$2:CJ$100,CK12),999)&gt;=0),CG12,              REPLACE(CG12,CJ12,IFERROR(FIND(" ",CG12,CJ12),999)-CJ12,                   INDEX(CG$2:CG$100,CK12)                  )), REPLACE(CG12,CH12,IFERROR(FIND(" ",CG12,CH12),999)-CH12,                   INDEX(CG$2:CG$100,CI12)                  ) )</f>
        <v>dp2[perno] = p[perno]</v>
      </c>
      <c r="CM12" s="0" t="n">
        <f aca="false">IFERROR(FIND("f_",LOWER(CL12)),-1)</f>
        <v>-1</v>
      </c>
      <c r="CN12" s="0" t="n">
        <f aca="false">IF(CM12=-1,-1, VALUE(MID(CL12,CM12+2, IFERROR(FIND(" ",CL12,CM12),999)-CM12-2)))</f>
        <v>-1</v>
      </c>
      <c r="CO12" s="0" t="n">
        <f aca="false">IFERROR(FIND("r_",LOWER(CL12)),-1)</f>
        <v>-1</v>
      </c>
      <c r="CP12" s="0" t="n">
        <f aca="false">IF(CO12=-1,-1, ROW(CO12)-1+VALUE(MID(CL12,CO12+2, IFERROR(FIND(" ",CL12,CO12),999)-CO12-2)))</f>
        <v>-1</v>
      </c>
      <c r="CQ12" s="0" t="str">
        <f aca="false">IF(OR(CM12=-1,IFERROR(INDEX(CM$2:CM$100,CN12),999)&gt;=0,IFERROR(INDEX(CO$2:CO$100,CN12),999)&gt;=0),IF(OR(CO12=-1,IFERROR(INDEX(CM$2:CM$100,CP12),999)&gt;=0,IFERROR(INDEX(CO$2:CO$100,CP12),999)&gt;=0),CL12,              REPLACE(CL12,CO12,IFERROR(FIND(" ",CL12,CO12),999)-CO12,                   INDEX(CL$2:CL$100,CP12)                  )), REPLACE(CL12,CM12,IFERROR(FIND(" ",CL12,CM12),999)-CM12,                   INDEX(CL$2:CL$100,CN12)                  ) )</f>
        <v>dp2[perno] = p[perno]</v>
      </c>
      <c r="CR12" s="0" t="n">
        <f aca="false">IFERROR(FIND("f_",LOWER(CQ12)),-1)</f>
        <v>-1</v>
      </c>
      <c r="CS12" s="0" t="n">
        <f aca="false">IF(CR12=-1,-1, VALUE(MID(CQ12,CR12+2, IFERROR(FIND(" ",CQ12,CR12),999)-CR12-2)))</f>
        <v>-1</v>
      </c>
      <c r="CT12" s="0" t="n">
        <f aca="false">IFERROR(FIND("r_",LOWER(CQ12)),-1)</f>
        <v>-1</v>
      </c>
      <c r="CU12" s="0" t="n">
        <f aca="false">IF(CT12=-1,-1, ROW(CT12)-1+VALUE(MID(CQ12,CT12+2, IFERROR(FIND(" ",CQ12,CT12),999)-CT12-2)))</f>
        <v>-1</v>
      </c>
      <c r="CV12" s="0" t="str">
        <f aca="false">IF(OR(CR12=-1,IFERROR(INDEX(CR$2:CR$100,CS12),999)&gt;=0,IFERROR(INDEX(CT$2:CT$100,CS12),999)&gt;=0),IF(OR(CT12=-1,IFERROR(INDEX(CR$2:CR$100,CU12),999)&gt;=0,IFERROR(INDEX(CT$2:CT$100,CU12),999)&gt;=0),CQ12,              REPLACE(CQ12,CT12,IFERROR(FIND(" ",CQ12,CT12),999)-CT12,                   INDEX(CQ$2:CQ$100,CU12)                  )), REPLACE(CQ12,CR12,IFERROR(FIND(" ",CQ12,CR12),999)-CR12,                   INDEX(CQ$2:CQ$100,CS12)                  ) )</f>
        <v>dp2[perno] = p[perno]</v>
      </c>
      <c r="CW12" s="0" t="n">
        <f aca="false">IFERROR(FIND("f_",LOWER(CV12)),-1)</f>
        <v>-1</v>
      </c>
      <c r="CX12" s="0" t="n">
        <f aca="false">IF(CW12=-1,-1, VALUE(MID(CV12,CW12+2, IFERROR(FIND(" ",CV12,CW12),999)-CW12-2)))</f>
        <v>-1</v>
      </c>
      <c r="CY12" s="0" t="n">
        <f aca="false">IFERROR(FIND("r_",LOWER(CV12)),-1)</f>
        <v>-1</v>
      </c>
      <c r="CZ12" s="0" t="n">
        <f aca="false">IF(CY12=-1,-1, ROW(CY12)-1+VALUE(MID(CV12,CY12+2, IFERROR(FIND(" ",CV12,CY12),999)-CY12-2)))</f>
        <v>-1</v>
      </c>
      <c r="DA12" s="0" t="str">
        <f aca="false">IF(OR(CW12=-1,IFERROR(INDEX(CW$2:CW$100,CX12),999)&gt;=0,IFERROR(INDEX(CY$2:CY$100,CX12),999)&gt;=0),IF(OR(CY12=-1,IFERROR(INDEX(CW$2:CW$100,CZ12),999)&gt;=0,IFERROR(INDEX(CY$2:CY$100,CZ12),999)&gt;=0),CV12,              REPLACE(CV12,CY12,IFERROR(FIND(" ",CV12,CY12),999)-CY12,                   INDEX(CV$2:CV$100,CZ12)                  )), REPLACE(CV12,CW12,IFERROR(FIND(" ",CV12,CW12),999)-CW12,                   INDEX(CV$2:CV$100,CX12)                  ) )</f>
        <v>dp2[perno] = p[perno]</v>
      </c>
      <c r="DB12" s="0" t="n">
        <f aca="false">IFERROR(FIND("f_",LOWER(DA12)),-1)</f>
        <v>-1</v>
      </c>
      <c r="DC12" s="0" t="n">
        <f aca="false">IF(DB12=-1,-1, VALUE(MID(DA12,DB12+2, IFERROR(FIND(" ",DA12,DB12),999)-DB12-2)))</f>
        <v>-1</v>
      </c>
      <c r="DD12" s="0" t="n">
        <f aca="false">IFERROR(FIND("r_",LOWER(DA12)),-1)</f>
        <v>-1</v>
      </c>
      <c r="DE12" s="0" t="n">
        <f aca="false">IF(DD12=-1,-1, ROW(DD12)-1+VALUE(MID(DA12,DD12+2, IFERROR(FIND(" ",DA12,DD12),999)-DD12-2)))</f>
        <v>-1</v>
      </c>
      <c r="DF12" s="0" t="str">
        <f aca="false">IF(OR(DB12=-1,IFERROR(INDEX(DB$2:DB$100,DC12),999)&gt;=0,IFERROR(INDEX(DD$2:DD$100,DC12),999)&gt;=0),IF(OR(DD12=-1,IFERROR(INDEX(DB$2:DB$100,DE12),999)&gt;=0,IFERROR(INDEX(DD$2:DD$100,DE12),999)&gt;=0),DA12,              REPLACE(DA12,DD12,IFERROR(FIND(" ",DA12,DD12),999)-DD12,                   INDEX(DA$2:DA$100,DE12)                  )), REPLACE(DA12,DB12,IFERROR(FIND(" ",DA12,DB12),999)-DB12,                   INDEX(DA$2:DA$100,DC12)                  ) )</f>
        <v>dp2[perno] = p[perno]</v>
      </c>
      <c r="DG12" s="0" t="n">
        <f aca="false">IFERROR(FIND("f_",LOWER(DF12)),-1)</f>
        <v>-1</v>
      </c>
      <c r="DH12" s="0" t="n">
        <f aca="false">IF(DG12=-1,-1, VALUE(MID(DF12,DG12+2, IFERROR(FIND(" ",DF12,DG12),999)-DG12-2)))</f>
        <v>-1</v>
      </c>
      <c r="DI12" s="0" t="n">
        <f aca="false">IFERROR(FIND("r_",LOWER(DF12)),-1)</f>
        <v>-1</v>
      </c>
      <c r="DJ12" s="0" t="n">
        <f aca="false">IF(DI12=-1,-1, ROW(DI12)-1+VALUE(MID(DF12,DI12+2, IFERROR(FIND(" ",DF12,DI12),999)-DI12-2)))</f>
        <v>-1</v>
      </c>
      <c r="DK12" s="0" t="str">
        <f aca="false">IF(OR(DG12=-1,IFERROR(INDEX(DG$2:DG$100,DH12),999)&gt;=0,IFERROR(INDEX(DI$2:DI$100,DH12),999)&gt;=0),IF(OR(DI12=-1,IFERROR(INDEX(DG$2:DG$100,DJ12),999)&gt;=0,IFERROR(INDEX(DI$2:DI$100,DJ12),999)&gt;=0),DF12,              REPLACE(DF12,DI12,IFERROR(FIND(" ",DF12,DI12),999)-DI12,                   INDEX(DF$2:DF$100,DJ12)                  )), REPLACE(DF12,DG12,IFERROR(FIND(" ",DF12,DG12),999)-DG12,                   INDEX(DF$2:DF$100,DH12)                  ) )</f>
        <v>dp2[perno] = p[perno]</v>
      </c>
      <c r="DL12" s="0" t="n">
        <f aca="false">IFERROR(FIND("f_",LOWER(DK12)),-1)</f>
        <v>-1</v>
      </c>
      <c r="DM12" s="0" t="n">
        <f aca="false">IF(DL12=-1,-1, VALUE(MID(DK12,DL12+2, IFERROR(FIND(" ",DK12,DL12),999)-DL12-2)))</f>
        <v>-1</v>
      </c>
      <c r="DN12" s="0" t="n">
        <f aca="false">IFERROR(FIND("r_",LOWER(DK12)),-1)</f>
        <v>-1</v>
      </c>
      <c r="DO12" s="0" t="n">
        <f aca="false">IF(DN12=-1,-1, ROW(DN12)-1+VALUE(MID(DK12,DN12+2, IFERROR(FIND(" ",DK12,DN12),999)-DN12-2)))</f>
        <v>-1</v>
      </c>
      <c r="DP12" s="0" t="str">
        <f aca="false">IF(OR(DL12=-1,IFERROR(INDEX(DL$2:DL$100,DM12),999)&gt;=0,IFERROR(INDEX(DN$2:DN$100,DM12),999)&gt;=0),IF(OR(DN12=-1,IFERROR(INDEX(DL$2:DL$100,DO12),999)&gt;=0,IFERROR(INDEX(DN$2:DN$100,DO12),999)&gt;=0),DK12,              REPLACE(DK12,DN12,IFERROR(FIND(" ",DK12,DN12),999)-DN12,                   INDEX(DK$2:DK$100,DO12)                  )), REPLACE(DK12,DL12,IFERROR(FIND(" ",DK12,DL12),999)-DL12,                   INDEX(DK$2:DK$100,DM12)                  ) )</f>
        <v>dp2[perno] = p[perno]</v>
      </c>
      <c r="DQ12" s="0" t="n">
        <f aca="false">IFERROR(FIND("f_",LOWER(DP12)),-1)</f>
        <v>-1</v>
      </c>
      <c r="DR12" s="0" t="n">
        <f aca="false">IF(DQ12=-1,-1, VALUE(MID(DP12,DQ12+2, IFERROR(FIND(" ",DP12,DQ12),999)-DQ12-2)))</f>
        <v>-1</v>
      </c>
      <c r="DS12" s="0" t="n">
        <f aca="false">IFERROR(FIND("r_",LOWER(DP12)),-1)</f>
        <v>-1</v>
      </c>
      <c r="DT12" s="0" t="n">
        <f aca="false">IF(DS12=-1,-1, ROW(DS12)-1+VALUE(MID(DP12,DS12+2, IFERROR(FIND(" ",DP12,DS12),999)-DS12-2)))</f>
        <v>-1</v>
      </c>
      <c r="DU12" s="0" t="str">
        <f aca="false">IF(OR(DQ12=-1,IFERROR(INDEX(DQ$2:DQ$100,DR12),999)&gt;=0,IFERROR(INDEX(DS$2:DS$100,DR12),999)&gt;=0),IF(OR(DS12=-1,IFERROR(INDEX(DQ$2:DQ$100,DT12),999)&gt;=0,IFERROR(INDEX(DS$2:DS$100,DT12),999)&gt;=0),DP12,              REPLACE(DP12,DS12,IFERROR(FIND(" ",DP12,DS12),999)-DS12,                   INDEX(DP$2:DP$100,DT12)                  )), REPLACE(DP12,DQ12,IFERROR(FIND(" ",DP12,DQ12),999)-DQ12,                   INDEX(DP$2:DP$100,DR12)                  ) )</f>
        <v>dp2[perno] = p[perno]</v>
      </c>
      <c r="DV12" s="0" t="n">
        <f aca="false">IFERROR(FIND("f_",LOWER(DU12)),-1)</f>
        <v>-1</v>
      </c>
      <c r="DW12" s="0" t="n">
        <f aca="false">IF(DV12=-1,-1, VALUE(MID(DU12,DV12+2, IFERROR(FIND(" ",DU12,DV12),999)-DV12-2)))</f>
        <v>-1</v>
      </c>
      <c r="DX12" s="0" t="n">
        <f aca="false">IFERROR(FIND("r_",LOWER(DU12)),-1)</f>
        <v>-1</v>
      </c>
      <c r="DY12" s="0" t="n">
        <f aca="false">IF(DX12=-1,-1, ROW(DX12)-1+VALUE(MID(DU12,DX12+2, IFERROR(FIND(" ",DU12,DX12),999)-DX12-2)))</f>
        <v>-1</v>
      </c>
      <c r="DZ12" s="0" t="str">
        <f aca="false">IF(OR(DV12=-1,IFERROR(INDEX(DV$2:DV$100,DW12),999)&gt;=0,IFERROR(INDEX(DX$2:DX$100,DW12),999)&gt;=0),IF(OR(DX12=-1,IFERROR(INDEX(DV$2:DV$100,DY12),999)&gt;=0,IFERROR(INDEX(DX$2:DX$100,DY12),999)&gt;=0),DU12,              REPLACE(DU12,DX12,IFERROR(FIND(" ",DU12,DX12),999)-DX12,                   INDEX(DU$2:DU$100,DY12)                  )), REPLACE(DU12,DV12,IFERROR(FIND(" ",DU12,DV12),999)-DV12,                   INDEX(DU$2:DU$100,DW12)                  ) )</f>
        <v>dp2[perno] = p[perno]</v>
      </c>
      <c r="EA12" s="0" t="n">
        <f aca="false">IFERROR(FIND("f_",LOWER(DZ12)),-1)</f>
        <v>-1</v>
      </c>
      <c r="EB12" s="0" t="n">
        <f aca="false">IF(EA12=-1,-1, VALUE(MID(DZ12,EA12+2, IFERROR(FIND(" ",DZ12,EA12),999)-EA12-2)))</f>
        <v>-1</v>
      </c>
      <c r="EC12" s="0" t="n">
        <f aca="false">IFERROR(FIND("r_",LOWER(DZ12)),-1)</f>
        <v>-1</v>
      </c>
      <c r="ED12" s="0" t="n">
        <f aca="false">IF(EC12=-1,-1, ROW(EC12)-1+VALUE(MID(DZ12,EC12+2, IFERROR(FIND(" ",DZ12,EC12),999)-EC12-2)))</f>
        <v>-1</v>
      </c>
      <c r="EE12" s="0" t="str">
        <f aca="false">IF(OR(EA12=-1,IFERROR(INDEX(EA$2:EA$100,EB12),999)&gt;=0,IFERROR(INDEX(EC$2:EC$100,EB12),999)&gt;=0),IF(OR(EC12=-1,IFERROR(INDEX(EA$2:EA$100,ED12),999)&gt;=0,IFERROR(INDEX(EC$2:EC$100,ED12),999)&gt;=0),DZ12,              REPLACE(DZ12,EC12,IFERROR(FIND(" ",DZ12,EC12),999)-EC12,                   INDEX(DZ$2:DZ$100,ED12)                  )), REPLACE(DZ12,EA12,IFERROR(FIND(" ",DZ12,EA12),999)-EA12,                   INDEX(DZ$2:DZ$100,EB12)                  ) )</f>
        <v>dp2[perno] = p[perno]</v>
      </c>
      <c r="EF12" s="0" t="n">
        <f aca="false">IFERROR(FIND("f_",LOWER(EE12)),-1)</f>
        <v>-1</v>
      </c>
      <c r="EG12" s="0" t="n">
        <f aca="false">IF(EF12=-1,-1, VALUE(MID(EE12,EF12+2, IFERROR(FIND(" ",EE12,EF12),999)-EF12-2)))</f>
        <v>-1</v>
      </c>
      <c r="EH12" s="0" t="n">
        <f aca="false">IFERROR(FIND("r_",LOWER(EE12)),-1)</f>
        <v>-1</v>
      </c>
      <c r="EI12" s="0" t="n">
        <f aca="false">IF(EH12=-1,-1, ROW(EH12)-1+VALUE(MID(EE12,EH12+2, IFERROR(FIND(" ",EE12,EH12),999)-EH12-2)))</f>
        <v>-1</v>
      </c>
      <c r="EJ12" s="0" t="str">
        <f aca="false">IF(OR(EF12=-1,IFERROR(INDEX(EF$2:EF$100,EG12),999)&gt;=0,IFERROR(INDEX(EH$2:EH$100,EG12),999)&gt;=0),IF(OR(EH12=-1,IFERROR(INDEX(EF$2:EF$100,EI12),999)&gt;=0,IFERROR(INDEX(EH$2:EH$100,EI12),999)&gt;=0),EE12,              REPLACE(EE12,EH12,IFERROR(FIND(" ",EE12,EH12),999)-EH12,                   INDEX(EE$2:EE$100,EI12)                  )), REPLACE(EE12,EF12,IFERROR(FIND(" ",EE12,EF12),999)-EF12,                   INDEX(EE$2:EE$100,EG12)                  ) )</f>
        <v>dp2[perno] = p[perno]</v>
      </c>
      <c r="EK12" s="0" t="n">
        <f aca="false">IFERROR(FIND("f_",LOWER(EJ12)),-1)</f>
        <v>-1</v>
      </c>
      <c r="EL12" s="0" t="n">
        <f aca="false">IF(EK12=-1,-1, VALUE(MID(EJ12,EK12+2, IFERROR(FIND(" ",EJ12,EK12),999)-EK12-2)))</f>
        <v>-1</v>
      </c>
      <c r="EM12" s="0" t="n">
        <f aca="false">IFERROR(FIND("r_",LOWER(EJ12)),-1)</f>
        <v>-1</v>
      </c>
      <c r="EN12" s="0" t="n">
        <f aca="false">IF(EM12=-1,-1, ROW(EM12)-1+VALUE(MID(EJ12,EM12+2, IFERROR(FIND(" ",EJ12,EM12),999)-EM12-2)))</f>
        <v>-1</v>
      </c>
      <c r="EO12" s="0" t="str">
        <f aca="false">IF(OR(EK12=-1,IFERROR(INDEX(EK$2:EK$100,EL12),999)&gt;=0,IFERROR(INDEX(EM$2:EM$100,EL12),999)&gt;=0),IF(OR(EM12=-1,IFERROR(INDEX(EK$2:EK$100,EN12),999)&gt;=0,IFERROR(INDEX(EM$2:EM$100,EN12),999)&gt;=0),EJ12,              REPLACE(EJ12,EM12,IFERROR(FIND(" ",EJ12,EM12),999)-EM12,                   INDEX(EJ$2:EJ$100,EN12)                  )), REPLACE(EJ12,EK12,IFERROR(FIND(" ",EJ12,EK12),999)-EK12,                   INDEX(EJ$2:EJ$100,EL12)                  ) )</f>
        <v>dp2[perno] = p[perno]</v>
      </c>
      <c r="EP12" s="0" t="n">
        <f aca="false">IFERROR(FIND("f_",LOWER(EO12)),-1)</f>
        <v>-1</v>
      </c>
      <c r="EQ12" s="0" t="n">
        <f aca="false">IF(EP12=-1,-1, VALUE(MID(EO12,EP12+2, IFERROR(FIND(" ",EO12,EP12),999)-EP12-2)))</f>
        <v>-1</v>
      </c>
      <c r="ER12" s="0" t="n">
        <f aca="false">IFERROR(FIND("r_",LOWER(EO12)),-1)</f>
        <v>-1</v>
      </c>
      <c r="ES12" s="0" t="n">
        <f aca="false">IF(ER12=-1,-1, ROW(ER12)-1+VALUE(MID(EO12,ER12+2, IFERROR(FIND(" ",EO12,ER12),999)-ER12-2)))</f>
        <v>-1</v>
      </c>
      <c r="ET12" s="0" t="str">
        <f aca="false">IF(OR(EP12=-1,IFERROR(INDEX(EP$2:EP$100,EQ12),999)&gt;=0,IFERROR(INDEX(ER$2:ER$100,EQ12),999)&gt;=0),IF(OR(ER12=-1,IFERROR(INDEX(EP$2:EP$100,ES12),999)&gt;=0,IFERROR(INDEX(ER$2:ER$100,ES12),999)&gt;=0),EO12,              REPLACE(EO12,ER12,IFERROR(FIND(" ",EO12,ER12),999)-ER12,                   INDEX(EO$2:EO$100,ES12)                  )), REPLACE(EO12,EP12,IFERROR(FIND(" ",EO12,EP12),999)-EP12,                   INDEX(EO$2:EO$100,EQ12)                  ) )</f>
        <v>dp2[perno] = p[perno]</v>
      </c>
      <c r="EU12" s="0" t="n">
        <f aca="false">IFERROR(FIND("f_",LOWER(ET12)),-1)</f>
        <v>-1</v>
      </c>
      <c r="EV12" s="0" t="n">
        <f aca="false">IF(EU12=-1,-1, VALUE(MID(ET12,EU12+2, IFERROR(FIND(" ",ET12,EU12),999)-EU12-2)))</f>
        <v>-1</v>
      </c>
      <c r="EW12" s="0" t="n">
        <f aca="false">IFERROR(FIND("r_",LOWER(ET12)),-1)</f>
        <v>-1</v>
      </c>
      <c r="EX12" s="0" t="n">
        <f aca="false">IF(EW12=-1,-1, ROW(EW12)-1+VALUE(MID(ET12,EW12+2, IFERROR(FIND(" ",ET12,EW12),999)-EW12-2)))</f>
        <v>-1</v>
      </c>
      <c r="EY12" s="0" t="str">
        <f aca="false">IF(OR(EU12=-1,IFERROR(INDEX(EU$2:EU$100,EV12),999)&gt;=0,IFERROR(INDEX(EW$2:EW$100,EV12),999)&gt;=0),IF(OR(EW12=-1,IFERROR(INDEX(EU$2:EU$100,EX12),999)&gt;=0,IFERROR(INDEX(EW$2:EW$100,EX12),999)&gt;=0),ET12,              REPLACE(ET12,EW12,IFERROR(FIND(" ",ET12,EW12),999)-EW12,                   INDEX(ET$2:ET$100,EX12)                  )), REPLACE(ET12,EU12,IFERROR(FIND(" ",ET12,EU12),999)-EU12,                   INDEX(ET$2:ET$100,EV12)                  ) )</f>
        <v>dp2[perno] = p[perno]</v>
      </c>
      <c r="EZ12" s="0" t="n">
        <f aca="false">IFERROR(FIND("f_",LOWER(EY12)),-1)</f>
        <v>-1</v>
      </c>
      <c r="FA12" s="0" t="n">
        <f aca="false">IF(EZ12=-1,-1, VALUE(MID(EY12,EZ12+2, IFERROR(FIND(" ",EY12,EZ12),999)-EZ12-2)))</f>
        <v>-1</v>
      </c>
      <c r="FB12" s="0" t="n">
        <f aca="false">IFERROR(FIND("r_",LOWER(EY12)),-1)</f>
        <v>-1</v>
      </c>
      <c r="FC12" s="0" t="n">
        <f aca="false">IF(FB12=-1,-1, ROW(FB12)-1+VALUE(MID(EY12,FB12+2, IFERROR(FIND(" ",EY12,FB12),999)-FB12-2)))</f>
        <v>-1</v>
      </c>
      <c r="FD12" s="0" t="str">
        <f aca="false">IF(OR(EZ12=-1,IFERROR(INDEX(EZ$2:EZ$100,FA12),999)&gt;=0,IFERROR(INDEX(FB$2:FB$100,FA12),999)&gt;=0),IF(OR(FB12=-1,IFERROR(INDEX(EZ$2:EZ$100,FC12),999)&gt;=0,IFERROR(INDEX(FB$2:FB$100,FC12),999)&gt;=0),EY12,              REPLACE(EY12,FB12,IFERROR(FIND(" ",EY12,FB12),999)-FB12,                   INDEX(EY$2:EY$100,FC12)                  )), REPLACE(EY12,EZ12,IFERROR(FIND(" ",EY12,EZ12),999)-EZ12,                   INDEX(EY$2:EY$100,FA12)                  ) )</f>
        <v>dp2[perno] = p[perno]</v>
      </c>
      <c r="FE12" s="0" t="n">
        <f aca="false">IFERROR(FIND("f_",LOWER(FD12)),-1)</f>
        <v>-1</v>
      </c>
      <c r="FF12" s="0" t="n">
        <f aca="false">IF(FE12=-1,-1, VALUE(MID(FD12,FE12+2, IFERROR(FIND(" ",FD12,FE12),999)-FE12-2)))</f>
        <v>-1</v>
      </c>
      <c r="FG12" s="0" t="n">
        <f aca="false">IFERROR(FIND("r_",LOWER(FD12)),-1)</f>
        <v>-1</v>
      </c>
      <c r="FH12" s="0" t="n">
        <f aca="false">IF(FG12=-1,-1, ROW(FG12)-1+VALUE(MID(FD12,FG12+2, IFERROR(FIND(" ",FD12,FG12),999)-FG12-2)))</f>
        <v>-1</v>
      </c>
      <c r="FI12" s="0" t="str">
        <f aca="false">IF(OR(FE12=-1,IFERROR(INDEX(FE$2:FE$100,FF12),999)&gt;=0,IFERROR(INDEX(FG$2:FG$100,FF12),999)&gt;=0),IF(OR(FG12=-1,IFERROR(INDEX(FE$2:FE$100,FH12),999)&gt;=0,IFERROR(INDEX(FG$2:FG$100,FH12),999)&gt;=0),FD12,              REPLACE(FD12,FG12,IFERROR(FIND(" ",FD12,FG12),999)-FG12,                   INDEX(FD$2:FD$100,FH12)                  )), REPLACE(FD12,FE12,IFERROR(FIND(" ",FD12,FE12),999)-FE12,                   INDEX(FD$2:FD$100,FF12)                  ) )</f>
        <v>dp2[perno] = p[perno]</v>
      </c>
      <c r="FJ12" s="0" t="n">
        <f aca="false">IFERROR(FIND("f_",LOWER(FI12)),-1)</f>
        <v>-1</v>
      </c>
      <c r="FK12" s="0" t="n">
        <f aca="false">IF(FJ12=-1,-1, VALUE(MID(FI12,FJ12+2, IFERROR(FIND(" ",FI12,FJ12),999)-FJ12-2)))</f>
        <v>-1</v>
      </c>
      <c r="FL12" s="0" t="n">
        <f aca="false">IFERROR(FIND("r_",LOWER(FI12)),-1)</f>
        <v>-1</v>
      </c>
      <c r="FM12" s="0" t="n">
        <f aca="false">IF(FL12=-1,-1, ROW(FL12)-1+VALUE(MID(FI12,FL12+2, IFERROR(FIND(" ",FI12,FL12),999)-FL12-2)))</f>
        <v>-1</v>
      </c>
      <c r="FN12" s="0" t="str">
        <f aca="false">IF(OR(FJ12=-1,IFERROR(INDEX(FJ$2:FJ$100,FK12),999)&gt;=0,IFERROR(INDEX(FL$2:FL$100,FK12),999)&gt;=0),IF(OR(FL12=-1,IFERROR(INDEX(FJ$2:FJ$100,FM12),999)&gt;=0,IFERROR(INDEX(FL$2:FL$100,FM12),999)&gt;=0),FI12,              REPLACE(FI12,FL12,IFERROR(FIND(" ",FI12,FL12),999)-FL12,                   INDEX(FI$2:FI$100,FM12)                  )), REPLACE(FI12,FJ12,IFERROR(FIND(" ",FI12,FJ12),999)-FJ12,                   INDEX(FI$2:FI$100,FK12)                  ) )</f>
        <v>dp2[perno] = p[perno]</v>
      </c>
      <c r="FO12" s="0" t="n">
        <f aca="false">IFERROR(FIND("f_",LOWER(FN12)),-1)</f>
        <v>-1</v>
      </c>
      <c r="FP12" s="0" t="n">
        <f aca="false">IF(FO12=-1,-1, VALUE(MID(FN12,FO12+2, IFERROR(FIND(" ",FN12,FO12),999)-FO12-2)))</f>
        <v>-1</v>
      </c>
      <c r="FQ12" s="0" t="n">
        <f aca="false">IFERROR(FIND("r_",LOWER(FN12)),-1)</f>
        <v>-1</v>
      </c>
      <c r="FR12" s="0" t="n">
        <f aca="false">IF(FQ12=-1,-1, ROW(FQ12)-1+VALUE(MID(FN12,FQ12+2, IFERROR(FIND(" ",FN12,FQ12),999)-FQ12-2)))</f>
        <v>-1</v>
      </c>
      <c r="FS12" s="0" t="str">
        <f aca="false">IF(OR(FO12=-1,IFERROR(INDEX(FO$2:FO$100,FP12),999)&gt;=0,IFERROR(INDEX(FQ$2:FQ$100,FP12),999)&gt;=0),IF(OR(FQ12=-1,IFERROR(INDEX(FO$2:FO$100,FR12),999)&gt;=0,IFERROR(INDEX(FQ$2:FQ$100,FR12),999)&gt;=0),FN12,              REPLACE(FN12,FQ12,IFERROR(FIND(" ",FN12,FQ12),999)-FQ12,                   INDEX(FN$2:FN$100,FR12)                  )), REPLACE(FN12,FO12,IFERROR(FIND(" ",FN12,FO12),999)-FO12,                   INDEX(FN$2:FN$100,FP12)                  ) )</f>
        <v>dp2[perno] = p[perno]</v>
      </c>
      <c r="FT12" s="0" t="n">
        <f aca="false">IFERROR(FIND("f_",LOWER(FS12)),-1)</f>
        <v>-1</v>
      </c>
      <c r="FU12" s="0" t="n">
        <f aca="false">IF(FT12=-1,-1, VALUE(MID(FS12,FT12+2, IFERROR(FIND(" ",FS12,FT12),999)-FT12-2)))</f>
        <v>-1</v>
      </c>
      <c r="FV12" s="0" t="n">
        <f aca="false">IFERROR(FIND("r_",LOWER(FS12)),-1)</f>
        <v>-1</v>
      </c>
      <c r="FW12" s="0" t="n">
        <f aca="false">IF(FV12=-1,-1, ROW(FV12)-1+VALUE(MID(FS12,FV12+2, IFERROR(FIND(" ",FS12,FV12),999)-FV12-2)))</f>
        <v>-1</v>
      </c>
      <c r="FX12" s="0" t="str">
        <f aca="false">IF(OR(FT12=-1,IFERROR(INDEX(FT$2:FT$100,FU12),999)&gt;=0,IFERROR(INDEX(FV$2:FV$100,FU12),999)&gt;=0),IF(OR(FV12=-1,IFERROR(INDEX(FT$2:FT$100,FW12),999)&gt;=0,IFERROR(INDEX(FV$2:FV$100,FW12),999)&gt;=0),FS12,              REPLACE(FS12,FV12,IFERROR(FIND(" ",FS12,FV12),999)-FV12,                   INDEX(FS$2:FS$100,FW12)                  )), REPLACE(FS12,FT12,IFERROR(FIND(" ",FS12,FT12),999)-FT12,                   INDEX(FS$2:FS$100,FU12)                  ) )</f>
        <v>dp2[perno] = p[perno]</v>
      </c>
      <c r="FY12" s="0" t="n">
        <f aca="false">IFERROR(FIND("f_",LOWER(FX12)),-1)</f>
        <v>-1</v>
      </c>
      <c r="FZ12" s="0" t="n">
        <f aca="false">IF(FY12=-1,-1, VALUE(MID(FX12,FY12+2, IFERROR(FIND(" ",FX12,FY12),999)-FY12-2)))</f>
        <v>-1</v>
      </c>
      <c r="GA12" s="0" t="n">
        <f aca="false">IFERROR(FIND("r_",LOWER(FX12)),-1)</f>
        <v>-1</v>
      </c>
      <c r="GB12" s="0" t="n">
        <f aca="false">IF(GA12=-1,-1, ROW(GA12)-1+VALUE(MID(FX12,GA12+2, IFERROR(FIND(" ",FX12,GA12),999)-GA12-2)))</f>
        <v>-1</v>
      </c>
      <c r="GC12" s="0" t="str">
        <f aca="false">IF(OR(FY12=-1,IFERROR(INDEX(FY$2:FY$100,FZ12),999)&gt;=0,IFERROR(INDEX(GA$2:GA$100,FZ12),999)&gt;=0),IF(OR(GA12=-1,IFERROR(INDEX(FY$2:FY$100,GB12),999)&gt;=0,IFERROR(INDEX(GA$2:GA$100,GB12),999)&gt;=0),FX12,              REPLACE(FX12,GA12,IFERROR(FIND(" ",FX12,GA12),999)-GA12,                   INDEX(FX$2:FX$100,GB12)                  )), REPLACE(FX12,FY12,IFERROR(FIND(" ",FX12,FY12),999)-FY12,                   INDEX(FX$2:FX$100,FZ12)                  ) )</f>
        <v>dp2[perno] = p[perno]</v>
      </c>
      <c r="GD12" s="0" t="n">
        <f aca="false">IFERROR(FIND("f_",LOWER(GC12)),-1)</f>
        <v>-1</v>
      </c>
      <c r="GE12" s="0" t="n">
        <f aca="false">IF(GD12=-1,-1, VALUE(MID(GC12,GD12+2, IFERROR(FIND(" ",GC12,GD12),999)-GD12-2)))</f>
        <v>-1</v>
      </c>
      <c r="GF12" s="0" t="n">
        <f aca="false">IFERROR(FIND("r_",LOWER(GC12)),-1)</f>
        <v>-1</v>
      </c>
      <c r="GG12" s="0" t="n">
        <f aca="false">IF(GF12=-1,-1, ROW(GF12)-1+VALUE(MID(GC12,GF12+2, IFERROR(FIND(" ",GC12,GF12),999)-GF12-2)))</f>
        <v>-1</v>
      </c>
      <c r="GH12" s="0" t="str">
        <f aca="false">IF(OR(GD12=-1,IFERROR(INDEX(GD$2:GD$100,GE12),999)&gt;=0,IFERROR(INDEX(GF$2:GF$100,GE12),999)&gt;=0),IF(OR(GF12=-1,IFERROR(INDEX(GD$2:GD$100,GG12),999)&gt;=0,IFERROR(INDEX(GF$2:GF$100,GG12),999)&gt;=0),GC12,              REPLACE(GC12,GF12,IFERROR(FIND(" ",GC12,GF12),999)-GF12,                   INDEX(GC$2:GC$100,GG12)                  )), REPLACE(GC12,GD12,IFERROR(FIND(" ",GC12,GD12),999)-GD12,                   INDEX(GC$2:GC$100,GE12)                  ) )</f>
        <v>dp2[perno] = p[perno]</v>
      </c>
      <c r="GI12" s="0" t="n">
        <f aca="false">IFERROR(FIND("f_",LOWER(GH12)),-1)</f>
        <v>-1</v>
      </c>
      <c r="GJ12" s="0" t="n">
        <f aca="false">IF(GI12=-1,-1, VALUE(MID(GH12,GI12+2, IFERROR(FIND(" ",GH12,GI12),999)-GI12-2)))</f>
        <v>-1</v>
      </c>
      <c r="GK12" s="0" t="n">
        <f aca="false">IFERROR(FIND("r_",LOWER(GH12)),-1)</f>
        <v>-1</v>
      </c>
      <c r="GL12" s="0" t="n">
        <f aca="false">IF(GK12=-1,-1, ROW(GK12)-1+VALUE(MID(GH12,GK12+2, IFERROR(FIND(" ",GH12,GK12),999)-GK12-2)))</f>
        <v>-1</v>
      </c>
      <c r="GM12" s="0" t="str">
        <f aca="false">IF(OR(GI12=-1,IFERROR(INDEX(GI$2:GI$100,GJ12),999)&gt;=0,IFERROR(INDEX(GK$2:GK$100,GJ12),999)&gt;=0),IF(OR(GK12=-1,IFERROR(INDEX(GI$2:GI$100,GL12),999)&gt;=0,IFERROR(INDEX(GK$2:GK$100,GL12),999)&gt;=0),GH12,              REPLACE(GH12,GK12,IFERROR(FIND(" ",GH12,GK12),999)-GK12,                   INDEX(GH$2:GH$100,GL12)                  )), REPLACE(GH12,GI12,IFERROR(FIND(" ",GH12,GI12),999)-GI12,                   INDEX(GH$2:GH$100,GJ12)                  ) )</f>
        <v>dp2[perno] = p[perno]</v>
      </c>
      <c r="GN12" s="0" t="n">
        <f aca="false">IFERROR(FIND("f_",LOWER(GM12)),-1)</f>
        <v>-1</v>
      </c>
      <c r="GO12" s="0" t="n">
        <f aca="false">IF(GN12=-1,-1, VALUE(MID(GM12,GN12+2, IFERROR(FIND(" ",GM12,GN12),999)-GN12-2)))</f>
        <v>-1</v>
      </c>
      <c r="GP12" s="0" t="n">
        <f aca="false">IFERROR(FIND("r_",LOWER(GM12)),-1)</f>
        <v>-1</v>
      </c>
      <c r="GQ12" s="0" t="n">
        <f aca="false">IF(GP12=-1,-1, ROW(GP12)-1+VALUE(MID(GM12,GP12+2, IFERROR(FIND(" ",GM12,GP12),999)-GP12-2)))</f>
        <v>-1</v>
      </c>
      <c r="GR12" s="0" t="str">
        <f aca="false">IF(OR(GN12=-1,IFERROR(INDEX(GN$2:GN$100,GO12),999)&gt;=0,IFERROR(INDEX(GP$2:GP$100,GO12),999)&gt;=0),IF(OR(GP12=-1,IFERROR(INDEX(GN$2:GN$100,GQ12),999)&gt;=0,IFERROR(INDEX(GP$2:GP$100,GQ12),999)&gt;=0),GM12,              REPLACE(GM12,GP12,IFERROR(FIND(" ",GM12,GP12),999)-GP12,                   INDEX(GM$2:GM$100,GQ12)                  )), REPLACE(GM12,GN12,IFERROR(FIND(" ",GM12,GN12),999)-GN12,                   INDEX(GM$2:GM$100,GO12)                  ) )</f>
        <v>dp2[perno] = p[perno]</v>
      </c>
      <c r="GS12" s="0" t="n">
        <f aca="false">IFERROR(FIND("f_",LOWER(GR12)),-1)</f>
        <v>-1</v>
      </c>
      <c r="GT12" s="0" t="n">
        <f aca="false">IF(GS12=-1,-1, VALUE(MID(GR12,GS12+2, IFERROR(FIND(" ",GR12,GS12),999)-GS12-2)))</f>
        <v>-1</v>
      </c>
      <c r="GU12" s="0" t="n">
        <f aca="false">IFERROR(FIND("r_",LOWER(GR12)),-1)</f>
        <v>-1</v>
      </c>
      <c r="GV12" s="0" t="n">
        <f aca="false">IF(GU12=-1,-1, ROW(GU12)-1+VALUE(MID(GR12,GU12+2, IFERROR(FIND(" ",GR12,GU12),999)-GU12-2)))</f>
        <v>-1</v>
      </c>
      <c r="GW12" s="0" t="str">
        <f aca="false">IF(OR(GS12=-1,IFERROR(INDEX(GS$2:GS$100,GT12),999)&gt;=0,IFERROR(INDEX(GU$2:GU$100,GT12),999)&gt;=0),IF(OR(GU12=-1,IFERROR(INDEX(GS$2:GS$100,GV12),999)&gt;=0,IFERROR(INDEX(GU$2:GU$100,GV12),999)&gt;=0),GR12,              REPLACE(GR12,GU12,IFERROR(FIND(" ",GR12,GU12),999)-GU12,                   INDEX(GR$2:GR$100,GV12)                  )), REPLACE(GR12,GS12,IFERROR(FIND(" ",GR12,GS12),999)-GS12,                   INDEX(GR$2:GR$100,GT12)                  ) )</f>
        <v>dp2[perno] = p[perno]</v>
      </c>
      <c r="GX12" s="0" t="n">
        <f aca="false">IFERROR(FIND("f_",LOWER(GW12)),-1)</f>
        <v>-1</v>
      </c>
      <c r="GY12" s="0" t="n">
        <f aca="false">IF(GX12=-1,-1, VALUE(MID(GW12,GX12+2, IFERROR(FIND(" ",GW12,GX12),999)-GX12-2)))</f>
        <v>-1</v>
      </c>
      <c r="GZ12" s="0" t="n">
        <f aca="false">IFERROR(FIND("r_",LOWER(GW12)),-1)</f>
        <v>-1</v>
      </c>
      <c r="HA12" s="0" t="n">
        <f aca="false">IF(GZ12=-1,-1, ROW(GZ12)-1+VALUE(MID(GW12,GZ12+2, IFERROR(FIND(" ",GW12,GZ12),999)-GZ12-2)))</f>
        <v>-1</v>
      </c>
      <c r="HB12" s="0" t="str">
        <f aca="false">IF(OR(GX12=-1,IFERROR(INDEX(GX$2:GX$100,GY12),999)&gt;=0,IFERROR(INDEX(GZ$2:GZ$100,GY12),999)&gt;=0),IF(OR(GZ12=-1,IFERROR(INDEX(GX$2:GX$100,HA12),999)&gt;=0,IFERROR(INDEX(GZ$2:GZ$100,HA12),999)&gt;=0),GW12,              REPLACE(GW12,GZ12,IFERROR(FIND(" ",GW12,GZ12),999)-GZ12,                   INDEX(GW$2:GW$100,HA12)                  )), REPLACE(GW12,GX12,IFERROR(FIND(" ",GW12,GX12),999)-GX12,                   INDEX(GW$2:GW$100,GY12)                  ) )</f>
        <v>dp2[perno] = p[perno]</v>
      </c>
      <c r="HC12" s="0" t="n">
        <f aca="false">IFERROR(FIND("f_",LOWER(HB12)),-1)</f>
        <v>-1</v>
      </c>
      <c r="HD12" s="0" t="n">
        <f aca="false">IF(HC12=-1,-1, VALUE(MID(HB12,HC12+2, IFERROR(FIND(" ",HB12,HC12),999)-HC12-2)))</f>
        <v>-1</v>
      </c>
      <c r="HE12" s="0" t="n">
        <f aca="false">IFERROR(FIND("r_",LOWER(HB12)),-1)</f>
        <v>-1</v>
      </c>
      <c r="HF12" s="0" t="n">
        <f aca="false">IF(HE12=-1,-1, ROW(HE12)-1+VALUE(MID(HB12,HE12+2, IFERROR(FIND(" ",HB12,HE12),999)-HE12-2)))</f>
        <v>-1</v>
      </c>
      <c r="HG12" s="0" t="str">
        <f aca="false">IF(OR(HC12=-1,IFERROR(INDEX(HC$2:HC$100,HD12),999)&gt;=0,IFERROR(INDEX(HE$2:HE$100,HD12),999)&gt;=0),IF(OR(HE12=-1,IFERROR(INDEX(HC$2:HC$100,HF12),999)&gt;=0,IFERROR(INDEX(HE$2:HE$100,HF12),999)&gt;=0),HB12,              REPLACE(HB12,HE12,IFERROR(FIND(" ",HB12,HE12),999)-HE12,                   INDEX(HB$2:HB$100,HF12)                  )), REPLACE(HB12,HC12,IFERROR(FIND(" ",HB12,HC12),999)-HC12,                   INDEX(HB$2:HB$100,HD12)                  ) )</f>
        <v>dp2[perno] = p[perno]</v>
      </c>
      <c r="HH12" s="0" t="n">
        <f aca="false">IFERROR(FIND("f_",LOWER(HG12)),-1)</f>
        <v>-1</v>
      </c>
      <c r="HI12" s="0" t="n">
        <f aca="false">IF(HH12=-1,-1, VALUE(MID(HG12,HH12+2, IFERROR(FIND(" ",HG12,HH12),999)-HH12-2)))</f>
        <v>-1</v>
      </c>
      <c r="HJ12" s="0" t="n">
        <f aca="false">IFERROR(FIND("r_",LOWER(HG12)),-1)</f>
        <v>-1</v>
      </c>
      <c r="HK12" s="0" t="n">
        <f aca="false">IF(HJ12=-1,-1, ROW(HJ12)-1+VALUE(MID(HG12,HJ12+2, IFERROR(FIND(" ",HG12,HJ12),999)-HJ12-2)))</f>
        <v>-1</v>
      </c>
      <c r="HL12" s="0" t="str">
        <f aca="false">IF(OR(HH12=-1,IFERROR(INDEX(HH$2:HH$100,HI12),999)&gt;=0,IFERROR(INDEX(HJ$2:HJ$100,HI12),999)&gt;=0),IF(OR(HJ12=-1,IFERROR(INDEX(HH$2:HH$100,HK12),999)&gt;=0,IFERROR(INDEX(HJ$2:HJ$100,HK12),999)&gt;=0),HG12,              REPLACE(HG12,HJ12,IFERROR(FIND(" ",HG12,HJ12),999)-HJ12,                   INDEX(HG$2:HG$100,HK12)                  )), REPLACE(HG12,HH12,IFERROR(FIND(" ",HG12,HH12),999)-HH12,                   INDEX(HG$2:HG$100,HI12)                  ) )</f>
        <v>dp2[perno] = p[perno]</v>
      </c>
      <c r="HM12" s="0" t="n">
        <f aca="false">IFERROR(FIND("f_",LOWER(HL12)),-1)</f>
        <v>-1</v>
      </c>
      <c r="HN12" s="0" t="n">
        <f aca="false">IF(HM12=-1,-1, VALUE(MID(HL12,HM12+2, IFERROR(FIND(" ",HL12,HM12),999)-HM12-2)))</f>
        <v>-1</v>
      </c>
      <c r="HO12" s="0" t="n">
        <f aca="false">IFERROR(FIND("r_",LOWER(HL12)),-1)</f>
        <v>-1</v>
      </c>
      <c r="HP12" s="0" t="n">
        <f aca="false">IF(HO12=-1,-1, ROW(HO12)-1+VALUE(MID(HL12,HO12+2, IFERROR(FIND(" ",HL12,HO12),999)-HO12-2)))</f>
        <v>-1</v>
      </c>
      <c r="HQ12" s="0" t="str">
        <f aca="false">IF(OR(HM12=-1,IFERROR(INDEX(HM$2:HM$100,HN12),999)&gt;=0,IFERROR(INDEX(HO$2:HO$100,HN12),999)&gt;=0),IF(OR(HO12=-1,IFERROR(INDEX(HM$2:HM$100,HP12),999)&gt;=0,IFERROR(INDEX(HO$2:HO$100,HP12),999)&gt;=0),HL12,              REPLACE(HL12,HO12,IFERROR(FIND(" ",HL12,HO12),999)-HO12,                   INDEX(HL$2:HL$100,HP12)                  )), REPLACE(HL12,HM12,IFERROR(FIND(" ",HL12,HM12),999)-HM12,                   INDEX(HL$2:HL$100,HN12)                  ) )</f>
        <v>dp2[perno] = p[perno]</v>
      </c>
      <c r="HR12" s="0" t="n">
        <f aca="false">IFERROR(FIND("f_",LOWER(HQ12)),-1)</f>
        <v>-1</v>
      </c>
      <c r="HS12" s="0" t="n">
        <f aca="false">IF(HR12=-1,-1, VALUE(MID(HQ12,HR12+2, IFERROR(FIND(" ",HQ12,HR12),999)-HR12-2)))</f>
        <v>-1</v>
      </c>
      <c r="HT12" s="0" t="n">
        <f aca="false">IFERROR(FIND("r_",LOWER(HQ12)),-1)</f>
        <v>-1</v>
      </c>
      <c r="HU12" s="0" t="n">
        <f aca="false">IF(HT12=-1,-1, ROW(HT12)-1+VALUE(MID(HQ12,HT12+2, IFERROR(FIND(" ",HQ12,HT12),999)-HT12-2)))</f>
        <v>-1</v>
      </c>
      <c r="HV12" s="0" t="str">
        <f aca="false">IF(OR(HR12=-1,IFERROR(INDEX(HR$2:HR$100,HS12),999)&gt;=0,IFERROR(INDEX(HT$2:HT$100,HS12),999)&gt;=0),IF(OR(HT12=-1,IFERROR(INDEX(HR$2:HR$100,HU12),999)&gt;=0,IFERROR(INDEX(HT$2:HT$100,HU12),999)&gt;=0),HQ12,              REPLACE(HQ12,HT12,IFERROR(FIND(" ",HQ12,HT12),999)-HT12,                   INDEX(HQ$2:HQ$100,HU12)                  )), REPLACE(HQ12,HR12,IFERROR(FIND(" ",HQ12,HR12),999)-HR12,                   INDEX(HQ$2:HQ$100,HS12)                  ) )</f>
        <v>dp2[perno] = p[perno]</v>
      </c>
      <c r="HW12" s="0" t="n">
        <f aca="false">IFERROR(FIND("f_",LOWER(HV12)),-1)</f>
        <v>-1</v>
      </c>
      <c r="HX12" s="0" t="n">
        <f aca="false">IF(HW12=-1,-1, VALUE(MID(HV12,HW12+2, IFERROR(FIND(" ",HV12,HW12),999)-HW12-2)))</f>
        <v>-1</v>
      </c>
      <c r="HY12" s="0" t="n">
        <f aca="false">IFERROR(FIND("r_",LOWER(HV12)),-1)</f>
        <v>-1</v>
      </c>
      <c r="HZ12" s="0" t="n">
        <f aca="false">IF(HY12=-1,-1, ROW(HY12)-1+VALUE(MID(HV12,HY12+2, IFERROR(FIND(" ",HV12,HY12),999)-HY12-2)))</f>
        <v>-1</v>
      </c>
      <c r="IA12" s="0" t="str">
        <f aca="false">IF(OR(HW12=-1,IFERROR(INDEX(HW$2:HW$100,HX12),999)&gt;=0,IFERROR(INDEX(HY$2:HY$100,HX12),999)&gt;=0),IF(OR(HY12=-1,IFERROR(INDEX(HW$2:HW$100,HZ12),999)&gt;=0,IFERROR(INDEX(HY$2:HY$100,HZ12),999)&gt;=0),HV12,              REPLACE(HV12,HY12,IFERROR(FIND(" ",HV12,HY12),999)-HY12,                   INDEX(HV$2:HV$100,HZ12)                  )), REPLACE(HV12,HW12,IFERROR(FIND(" ",HV12,HW12),999)-HW12,                   INDEX(HV$2:HV$100,HX12)                  ) )</f>
        <v>dp2[perno] = p[perno]</v>
      </c>
      <c r="IB12" s="0" t="n">
        <f aca="false">IFERROR(FIND("f_",LOWER(IA12)),-1)</f>
        <v>-1</v>
      </c>
      <c r="IC12" s="0" t="n">
        <f aca="false">IF(IB12=-1,-1, VALUE(MID(IA12,IB12+2, IFERROR(FIND(" ",IA12,IB12),999)-IB12-2)))</f>
        <v>-1</v>
      </c>
      <c r="ID12" s="0" t="n">
        <f aca="false">IFERROR(FIND("r_",LOWER(IA12)),-1)</f>
        <v>-1</v>
      </c>
      <c r="IE12" s="0" t="n">
        <f aca="false">IF(ID12=-1,-1, ROW(ID12)-1+VALUE(MID(IA12,ID12+2, IFERROR(FIND(" ",IA12,ID12),999)-ID12-2)))</f>
        <v>-1</v>
      </c>
      <c r="IF12" s="0" t="str">
        <f aca="false">IF(OR(IB12=-1,IFERROR(INDEX(IB$2:IB$100,IC12),999)&gt;=0,IFERROR(INDEX(ID$2:ID$100,IC12),999)&gt;=0),IF(OR(ID12=-1,IFERROR(INDEX(IB$2:IB$100,IE12),999)&gt;=0,IFERROR(INDEX(ID$2:ID$100,IE12),999)&gt;=0),IA12,              REPLACE(IA12,ID12,IFERROR(FIND(" ",IA12,ID12),999)-ID12,                   INDEX(IA$2:IA$100,IE12)                  )), REPLACE(IA12,IB12,IFERROR(FIND(" ",IA12,IB12),999)-IB12,                   INDEX(IA$2:IA$100,IC12)                  ) )</f>
        <v>dp2[perno] = p[perno]</v>
      </c>
      <c r="IG12" s="0" t="n">
        <f aca="false">IFERROR(FIND("f_",LOWER(IF12)),-1)</f>
        <v>-1</v>
      </c>
      <c r="IH12" s="0" t="n">
        <f aca="false">IF(IG12=-1,-1, VALUE(MID(IF12,IG12+2, IFERROR(FIND(" ",IF12,IG12),999)-IG12-2)))</f>
        <v>-1</v>
      </c>
      <c r="II12" s="0" t="n">
        <f aca="false">IFERROR(FIND("r_",LOWER(IF12)),-1)</f>
        <v>-1</v>
      </c>
      <c r="IJ12" s="0" t="n">
        <f aca="false">IF(II12=-1,-1, ROW(II12)-1+VALUE(MID(IF12,II12+2, IFERROR(FIND(" ",IF12,II12),999)-II12-2)))</f>
        <v>-1</v>
      </c>
      <c r="IK12" s="0" t="str">
        <f aca="false">IF(OR(IG12=-1,IFERROR(INDEX(IG$2:IG$100,IH12),999)&gt;=0,IFERROR(INDEX(II$2:II$100,IH12),999)&gt;=0),IF(OR(II12=-1,IFERROR(INDEX(IG$2:IG$100,IJ12),999)&gt;=0,IFERROR(INDEX(II$2:II$100,IJ12),999)&gt;=0),IF12,              REPLACE(IF12,II12,IFERROR(FIND(" ",IF12,II12),999)-II12,                   INDEX(IF$2:IF$100,IJ12)                  )), REPLACE(IF12,IG12,IFERROR(FIND(" ",IF12,IG12),999)-IG12,                   INDEX(IF$2:IF$100,IH12)                  ) )</f>
        <v>dp2[perno] = p[perno]</v>
      </c>
      <c r="IL12" s="0" t="n">
        <f aca="false">IFERROR(FIND("f_",LOWER(IK12)),-1)</f>
        <v>-1</v>
      </c>
      <c r="IM12" s="0" t="n">
        <f aca="false">IF(IL12=-1,-1, VALUE(MID(IK12,IL12+2, IFERROR(FIND(" ",IK12,IL12),999)-IL12-2)))</f>
        <v>-1</v>
      </c>
      <c r="IN12" s="0" t="n">
        <f aca="false">IFERROR(FIND("r_",LOWER(IK12)),-1)</f>
        <v>-1</v>
      </c>
      <c r="IO12" s="0" t="n">
        <f aca="false">IF(IN12=-1,-1, ROW(IN12)-1+VALUE(MID(IK12,IN12+2, IFERROR(FIND(" ",IK12,IN12),999)-IN12-2)))</f>
        <v>-1</v>
      </c>
      <c r="IP12" s="0" t="str">
        <f aca="false">IF(OR(IL12=-1,IFERROR(INDEX(IL$2:IL$100,IM12),999)&gt;=0,IFERROR(INDEX(IN$2:IN$100,IM12),999)&gt;=0),IF(OR(IN12=-1,IFERROR(INDEX(IL$2:IL$100,IO12),999)&gt;=0,IFERROR(INDEX(IN$2:IN$100,IO12),999)&gt;=0),IK12,              REPLACE(IK12,IN12,IFERROR(FIND(" ",IK12,IN12),999)-IN12,                   INDEX(IK$2:IK$100,IO12)                  )), REPLACE(IK12,IL12,IFERROR(FIND(" ",IK12,IL12),999)-IL12,                   INDEX(IK$2:IK$100,IM12)                  ) )</f>
        <v>dp2[perno] = p[perno]</v>
      </c>
      <c r="IQ12" s="0" t="n">
        <f aca="false">IFERROR(FIND("f_",LOWER(IP12)),-1)</f>
        <v>-1</v>
      </c>
      <c r="IR12" s="0" t="n">
        <f aca="false">IF(IQ12=-1,-1, VALUE(MID(IP12,IQ12+2, IFERROR(FIND(" ",IP12,IQ12),999)-IQ12-2)))</f>
        <v>-1</v>
      </c>
      <c r="IS12" s="0" t="n">
        <f aca="false">IFERROR(FIND("r_",LOWER(IP12)),-1)</f>
        <v>-1</v>
      </c>
      <c r="IT12" s="0" t="n">
        <f aca="false">IF(IS12=-1,-1, ROW(IS12)-1+VALUE(MID(IP12,IS12+2, IFERROR(FIND(" ",IP12,IS12),999)-IS12-2)))</f>
        <v>-1</v>
      </c>
      <c r="IU12" s="0" t="str">
        <f aca="false">IF(OR(IQ12=-1,IFERROR(INDEX(IQ$2:IQ$100,IR12),999)&gt;=0,IFERROR(INDEX(IS$2:IS$100,IR12),999)&gt;=0),IF(OR(IS12=-1,IFERROR(INDEX(IQ$2:IQ$100,IT12),999)&gt;=0,IFERROR(INDEX(IS$2:IS$100,IT12),999)&gt;=0),IP12,              REPLACE(IP12,IS12,IFERROR(FIND(" ",IP12,IS12),999)-IS12,                   INDEX(IP$2:IP$100,IT12)                  )), REPLACE(IP12,IQ12,IFERROR(FIND(" ",IP12,IQ12),999)-IQ12,                   INDEX(IP$2:IP$100,IR12)                  ) )</f>
        <v>dp2[perno] = p[perno]</v>
      </c>
      <c r="IV12" s="0" t="n">
        <f aca="false">IFERROR(FIND("f_",LOWER(IU12)),-1)</f>
        <v>-1</v>
      </c>
      <c r="IW12" s="0" t="n">
        <f aca="false">IF(IV12=-1,-1, VALUE(MID(IU12,IV12+2, IFERROR(FIND(" ",IU12,IV12),999)-IV12-2)))</f>
        <v>-1</v>
      </c>
      <c r="IX12" s="0" t="n">
        <f aca="false">IFERROR(FIND("r_",LOWER(IU12)),-1)</f>
        <v>-1</v>
      </c>
      <c r="IY12" s="0" t="n">
        <f aca="false">IF(IX12=-1,-1, ROW(IX12)-1+VALUE(MID(IU12,IX12+2, IFERROR(FIND(" ",IU12,IX12),999)-IX12-2)))</f>
        <v>-1</v>
      </c>
      <c r="IZ12" s="0" t="str">
        <f aca="false">IF(OR(IV12=-1,IFERROR(INDEX(IV$2:IV$100,IW12),999)&gt;=0,IFERROR(INDEX(IX$2:IX$100,IW12),999)&gt;=0),IF(OR(IX12=-1,IFERROR(INDEX(IV$2:IV$100,IY12),999)&gt;=0,IFERROR(INDEX(IX$2:IX$100,IY12),999)&gt;=0),IU12,              REPLACE(IU12,IX12,IFERROR(FIND(" ",IU12,IX12),999)-IX12,                   INDEX(IU$2:IU$100,IY12)                  )), REPLACE(IU12,IV12,IFERROR(FIND(" ",IU12,IV12),999)-IV12,                   INDEX(IU$2:IU$100,IW12)                  ) )</f>
        <v>dp2[perno] = p[perno]</v>
      </c>
      <c r="JA12" s="0" t="n">
        <f aca="false">IFERROR(FIND("f_",LOWER(IZ12)),-1)</f>
        <v>-1</v>
      </c>
      <c r="JB12" s="0" t="n">
        <f aca="false">IF(JA12=-1,-1, VALUE(MID(IZ12,JA12+2, IFERROR(FIND(" ",IZ12,JA12),999)-JA12-2)))</f>
        <v>-1</v>
      </c>
      <c r="JC12" s="0" t="n">
        <f aca="false">IFERROR(FIND("r_",LOWER(IZ12)),-1)</f>
        <v>-1</v>
      </c>
      <c r="JD12" s="0" t="n">
        <f aca="false">IF(JC12=-1,-1, ROW(JC12)-1+VALUE(MID(IZ12,JC12+2, IFERROR(FIND(" ",IZ12,JC12),999)-JC12-2)))</f>
        <v>-1</v>
      </c>
      <c r="JE12" s="0" t="str">
        <f aca="false">IF(OR(JA12=-1,IFERROR(INDEX(JA$2:JA$100,JB12),999)&gt;=0,IFERROR(INDEX(JC$2:JC$100,JB12),999)&gt;=0),IF(OR(JC12=-1,IFERROR(INDEX(JA$2:JA$100,JD12),999)&gt;=0,IFERROR(INDEX(JC$2:JC$100,JD12),999)&gt;=0),IZ12,              REPLACE(IZ12,JC12,IFERROR(FIND(" ",IZ12,JC12),999)-JC12,                   INDEX(IZ$2:IZ$100,JD12)                  )), REPLACE(IZ12,JA12,IFERROR(FIND(" ",IZ12,JA12),999)-JA12,                   INDEX(IZ$2:IZ$100,JB12)                  ) )</f>
        <v>dp2[perno] = p[perno]</v>
      </c>
      <c r="JF12" s="0" t="n">
        <f aca="false">IFERROR(FIND("f_",LOWER(JE12)),-1)</f>
        <v>-1</v>
      </c>
      <c r="JG12" s="0" t="n">
        <f aca="false">IF(JF12=-1,-1, VALUE(MID(JE12,JF12+2, IFERROR(FIND(" ",JE12,JF12),999)-JF12-2)))</f>
        <v>-1</v>
      </c>
      <c r="JH12" s="0" t="n">
        <f aca="false">IFERROR(FIND("r_",LOWER(JE12)),-1)</f>
        <v>-1</v>
      </c>
      <c r="JI12" s="0" t="n">
        <f aca="false">IF(JH12=-1,-1, ROW(JH12)-1+VALUE(MID(JE12,JH12+2, IFERROR(FIND(" ",JE12,JH12),999)-JH12-2)))</f>
        <v>-1</v>
      </c>
      <c r="JJ12" s="0" t="str">
        <f aca="false">IF(OR(JF12=-1,IFERROR(INDEX(JF$2:JF$100,JG12),999)&gt;=0,IFERROR(INDEX(JH$2:JH$100,JG12),999)&gt;=0),IF(OR(JH12=-1,IFERROR(INDEX(JF$2:JF$100,JI12),999)&gt;=0,IFERROR(INDEX(JH$2:JH$100,JI12),999)&gt;=0),JE12,              REPLACE(JE12,JH12,IFERROR(FIND(" ",JE12,JH12),999)-JH12,                   INDEX(JE$2:JE$100,JI12)                  )), REPLACE(JE12,JF12,IFERROR(FIND(" ",JE12,JF12),999)-JF12,                   INDEX(JE$2:JE$100,JG12)                  ) )</f>
        <v>dp2[perno] = p[perno]</v>
      </c>
      <c r="JK12" s="0" t="n">
        <f aca="false">IFERROR(FIND("f_",LOWER(JJ12)),-1)</f>
        <v>-1</v>
      </c>
      <c r="JL12" s="0" t="n">
        <f aca="false">IF(JK12=-1,-1, VALUE(MID(JJ12,JK12+2, IFERROR(FIND(" ",JJ12,JK12),999)-JK12-2)))</f>
        <v>-1</v>
      </c>
      <c r="JM12" s="0" t="n">
        <f aca="false">IFERROR(FIND("r_",LOWER(JJ12)),-1)</f>
        <v>-1</v>
      </c>
      <c r="JN12" s="0" t="n">
        <f aca="false">IF(JM12=-1,-1, ROW(JM12)-1+VALUE(MID(JJ12,JM12+2, IFERROR(FIND(" ",JJ12,JM12),999)-JM12-2)))</f>
        <v>-1</v>
      </c>
      <c r="JO12" s="0" t="str">
        <f aca="false">IF(OR(JK12=-1,IFERROR(INDEX(JK$2:JK$100,JL12),999)&gt;=0,IFERROR(INDEX(JM$2:JM$100,JL12),999)&gt;=0),IF(OR(JM12=-1,IFERROR(INDEX(JK$2:JK$100,JN12),999)&gt;=0,IFERROR(INDEX(JM$2:JM$100,JN12),999)&gt;=0),JJ12,              REPLACE(JJ12,JM12,IFERROR(FIND(" ",JJ12,JM12),999)-JM12,                   INDEX(JJ$2:JJ$100,JN12)                  )), REPLACE(JJ12,JK12,IFERROR(FIND(" ",JJ12,JK12),999)-JK12,                   INDEX(JJ$2:JJ$100,JL12)                  ) )</f>
        <v>dp2[perno] = p[perno]</v>
      </c>
      <c r="JP12" s="0" t="n">
        <f aca="false">IFERROR(FIND("f_",LOWER(JO12)),-1)</f>
        <v>-1</v>
      </c>
      <c r="JQ12" s="0" t="n">
        <f aca="false">IF(JP12=-1,-1, VALUE(MID(JO12,JP12+2, IFERROR(FIND(" ",JO12,JP12),999)-JP12-2)))</f>
        <v>-1</v>
      </c>
      <c r="JR12" s="0" t="n">
        <f aca="false">IFERROR(FIND("r_",LOWER(JO12)),-1)</f>
        <v>-1</v>
      </c>
      <c r="JS12" s="0" t="n">
        <f aca="false">IF(JR12=-1,-1, ROW(JR12)-1+VALUE(MID(JO12,JR12+2, IFERROR(FIND(" ",JO12,JR12),999)-JR12-2)))</f>
        <v>-1</v>
      </c>
      <c r="JT12" s="0" t="str">
        <f aca="false">IF(OR(JP12=-1,IFERROR(INDEX(JP$2:JP$100,JQ12),999)&gt;=0,IFERROR(INDEX(JR$2:JR$100,JQ12),999)&gt;=0),IF(OR(JR12=-1,IFERROR(INDEX(JP$2:JP$100,JS12),999)&gt;=0,IFERROR(INDEX(JR$2:JR$100,JS12),999)&gt;=0),JO12,              REPLACE(JO12,JR12,IFERROR(FIND(" ",JO12,JR12),999)-JR12,                   INDEX(JO$2:JO$100,JS12)                  )), REPLACE(JO12,JP12,IFERROR(FIND(" ",JO12,JP12),999)-JP12,                   INDEX(JO$2:JO$100,JQ12)                  ) )</f>
        <v>dp2[perno] = p[perno]</v>
      </c>
      <c r="JU12" s="0" t="n">
        <f aca="false">IFERROR(FIND("f_",LOWER(JT12)),-1)</f>
        <v>-1</v>
      </c>
      <c r="JV12" s="0" t="n">
        <f aca="false">IF(JU12=-1,-1, VALUE(MID(JT12,JU12+2, IFERROR(FIND(" ",JT12,JU12),999)-JU12-2)))</f>
        <v>-1</v>
      </c>
      <c r="JW12" s="0" t="n">
        <f aca="false">IFERROR(FIND("r_",LOWER(JT12)),-1)</f>
        <v>-1</v>
      </c>
      <c r="JX12" s="0" t="n">
        <f aca="false">IF(JW12=-1,-1, ROW(JW12)-1+VALUE(MID(JT12,JW12+2, IFERROR(FIND(" ",JT12,JW12),999)-JW12-2)))</f>
        <v>-1</v>
      </c>
      <c r="JY12" s="0" t="str">
        <f aca="false">IF(OR(JU12=-1,IFERROR(INDEX(JU$2:JU$100,JV12),999)&gt;=0,IFERROR(INDEX(JW$2:JW$100,JV12),999)&gt;=0),IF(OR(JW12=-1,IFERROR(INDEX(JU$2:JU$100,JX12),999)&gt;=0,IFERROR(INDEX(JW$2:JW$100,JX12),999)&gt;=0),JT12,              REPLACE(JT12,JW12,IFERROR(FIND(" ",JT12,JW12),999)-JW12,                   INDEX(JT$2:JT$100,JX12)                  )), REPLACE(JT12,JU12,IFERROR(FIND(" ",JT12,JU12),999)-JU12,                   INDEX(JT$2:JT$100,JV12)                  ) )</f>
        <v>dp2[perno] = p[perno]</v>
      </c>
      <c r="JZ12" s="0" t="n">
        <f aca="false">IFERROR(FIND("f_",LOWER(JY12)),-1)</f>
        <v>-1</v>
      </c>
      <c r="KA12" s="0" t="n">
        <f aca="false">IF(JZ12=-1,-1, VALUE(MID(JY12,JZ12+2, IFERROR(FIND(" ",JY12,JZ12),999)-JZ12-2)))</f>
        <v>-1</v>
      </c>
      <c r="KB12" s="0" t="n">
        <f aca="false">IFERROR(FIND("r_",LOWER(JY12)),-1)</f>
        <v>-1</v>
      </c>
      <c r="KC12" s="0" t="n">
        <f aca="false">IF(KB12=-1,-1, ROW(KB12)-1+VALUE(MID(JY12,KB12+2, IFERROR(FIND(" ",JY12,KB12),999)-KB12-2)))</f>
        <v>-1</v>
      </c>
      <c r="KD12" s="0" t="str">
        <f aca="false">IF(OR(JZ12=-1,IFERROR(INDEX(JZ$2:JZ$100,KA12),999)&gt;=0,IFERROR(INDEX(KB$2:KB$100,KA12),999)&gt;=0),IF(OR(KB12=-1,IFERROR(INDEX(JZ$2:JZ$100,KC12),999)&gt;=0,IFERROR(INDEX(KB$2:KB$100,KC12),999)&gt;=0),JY12,              REPLACE(JY12,KB12,IFERROR(FIND(" ",JY12,KB12),999)-KB12,                   INDEX(JY$2:JY$100,KC12)                  )), REPLACE(JY12,JZ12,IFERROR(FIND(" ",JY12,JZ12),999)-JZ12,                   INDEX(JY$2:JY$100,KA12)                  ) )</f>
        <v>dp2[perno] = p[perno]</v>
      </c>
      <c r="KE12" s="0" t="n">
        <f aca="false">IFERROR(FIND("f_",LOWER(KD12)),-1)</f>
        <v>-1</v>
      </c>
      <c r="KF12" s="0" t="n">
        <f aca="false">IF(KE12=-1,-1, VALUE(MID(KD12,KE12+2, IFERROR(FIND(" ",KD12,KE12),999)-KE12-2)))</f>
        <v>-1</v>
      </c>
      <c r="KG12" s="0" t="n">
        <f aca="false">IFERROR(FIND("r_",LOWER(KD12)),-1)</f>
        <v>-1</v>
      </c>
      <c r="KH12" s="0" t="n">
        <f aca="false">IF(KG12=-1,-1, ROW(KG12)-1+VALUE(MID(KD12,KG12+2, IFERROR(FIND(" ",KD12,KG12),999)-KG12-2)))</f>
        <v>-1</v>
      </c>
      <c r="KI12" s="0" t="str">
        <f aca="false">IF(OR(KE12=-1,IFERROR(INDEX(KE$2:KE$100,KF12),999)&gt;=0,IFERROR(INDEX(KG$2:KG$100,KF12),999)&gt;=0),IF(OR(KG12=-1,IFERROR(INDEX(KE$2:KE$100,KH12),999)&gt;=0,IFERROR(INDEX(KG$2:KG$100,KH12),999)&gt;=0),KD12,              REPLACE(KD12,KG12,IFERROR(FIND(" ",KD12,KG12),999)-KG12,                   INDEX(KD$2:KD$100,KH12)                  )), REPLACE(KD12,KE12,IFERROR(FIND(" ",KD12,KE12),999)-KE12,                   INDEX(KD$2:KD$100,KF12)                  ) )</f>
        <v>dp2[perno] = p[perno]</v>
      </c>
    </row>
    <row r="13" customFormat="false" ht="13.8" hidden="false" customHeight="false" outlineLevel="0" collapsed="false">
      <c r="D13" s="1" t="s">
        <v>51</v>
      </c>
      <c r="E13" s="0" t="s">
        <v>79</v>
      </c>
      <c r="F13" s="0" t="s">
        <v>80</v>
      </c>
      <c r="J13" s="0" t="n">
        <f aca="false">J12+1</f>
        <v>12</v>
      </c>
      <c r="L13" s="0" t="str">
        <f aca="false">KI13</f>
        <v>dp1[dname] ≠ dp2[dname] </v>
      </c>
      <c r="O13" s="0" t="e">
        <f aca="false">IF(D13="join", E13&amp;"["&amp;G13&amp;"] = "&amp;F13&amp;"["&amp;G13&amp;"]" &amp;IF(H13="",""," ∧ "&amp;E13&amp;"["&amp;H13&amp;"] = "&amp;F13&amp;"["&amp;H13&amp;"]") &amp;IF(I13="",""," ∧ "&amp;E13&amp;"["&amp;I13&amp;"] = "&amp;F13&amp;"["&amp;I13&amp;"]"), NA())</f>
        <v>#N/A</v>
      </c>
      <c r="P13" s="0" t="str">
        <f aca="false">IFERROR(O13,VLOOKUP($D13,Relrows!$A:$E,5,0))</f>
        <v>parm1 ≠ parm2 </v>
      </c>
      <c r="Q13" s="0" t="str">
        <f aca="false">SUBSTITUTE(SUBSTITUTE(SUBSTITUTE(P13,"parm1",E13),"parm2",F13),"parm3",G13)</f>
        <v>dp1[dname] ≠ dp2[dname] </v>
      </c>
      <c r="R13" s="0" t="str">
        <f aca="false">IFERROR(VLOOKUP(ROW($A12),$J$2:$Q$100,COLUMN(Q12)-COLUMN(J12)+1,0),"")</f>
        <v>dp1[dname] ≠ dp2[dname] </v>
      </c>
      <c r="T13" s="0" t="str">
        <f aca="false">R13</f>
        <v>dp1[dname] ≠ dp2[dname] </v>
      </c>
      <c r="U13" s="0" t="n">
        <f aca="false">IFERROR(FIND("f_",LOWER(T13)),-1)</f>
        <v>-1</v>
      </c>
      <c r="V13" s="0" t="n">
        <f aca="false">IF(U13=-1,-1, VALUE(MID(T13,U13+2, IFERROR(FIND(" ",T13,U13),999)-U13-2)))</f>
        <v>-1</v>
      </c>
      <c r="W13" s="0" t="n">
        <f aca="false">IFERROR(FIND("r_",LOWER(T13)),-1)</f>
        <v>-1</v>
      </c>
      <c r="X13" s="0" t="n">
        <f aca="false">IF(W13=-1,-1, ROW(W13)-1+VALUE(MID(T13,W13+2, IFERROR(FIND(" ",T13,W13),999)-W13-2)))</f>
        <v>-1</v>
      </c>
      <c r="Y13" s="0" t="str">
        <f aca="false">IF(OR(U13=-1,IFERROR(INDEX(U$2:U$100,V13),999)&gt;=0,IFERROR(INDEX(W$2:W$100,V13),999)&gt;=0),IF(OR(W13=-1,IFERROR(INDEX(U$2:U$100,X13),999)&gt;=0,IFERROR(INDEX(W$2:W$100,X13),999)&gt;=0),T13,              REPLACE(T13,W13,IFERROR(FIND(" ",T13,W13),999)-W13,                   INDEX(T$2:T$100,X13)                  )), REPLACE(T13,U13,IFERROR(FIND(" ",T13,U13),999)-U13,                   INDEX(T$2:T$100,V13)                  ) )</f>
        <v>dp1[dname] ≠ dp2[dname] </v>
      </c>
      <c r="Z13" s="0" t="n">
        <f aca="false">IFERROR(FIND("f_",LOWER(Y13)),-1)</f>
        <v>-1</v>
      </c>
      <c r="AA13" s="0" t="n">
        <f aca="false">IF(Z13=-1,-1, VALUE(MID(Y13,Z13+2, IFERROR(FIND(" ",Y13,Z13),999)-Z13-2)))</f>
        <v>-1</v>
      </c>
      <c r="AB13" s="0" t="n">
        <f aca="false">IFERROR(FIND("r_",LOWER(Y13)),-1)</f>
        <v>-1</v>
      </c>
      <c r="AC13" s="0" t="n">
        <f aca="false">IF(AB13=-1,-1, ROW(AB13)-1+VALUE(MID(Y13,AB13+2, IFERROR(FIND(" ",Y13,AB13),999)-AB13-2)))</f>
        <v>-1</v>
      </c>
      <c r="AD13" s="0" t="str">
        <f aca="false">IF(OR(Z13=-1,IFERROR(INDEX(Z$2:Z$100,AA13),999)&gt;=0,IFERROR(INDEX(AB$2:AB$100,AA13),999)&gt;=0),IF(OR(AB13=-1,IFERROR(INDEX(Z$2:Z$100,AC13),999)&gt;=0,IFERROR(INDEX(AB$2:AB$100,AC13),999)&gt;=0),Y13,              REPLACE(Y13,AB13,IFERROR(FIND(" ",Y13,AB13),999)-AB13,                   INDEX(Y$2:Y$100,AC13)                  )), REPLACE(Y13,Z13,IFERROR(FIND(" ",Y13,Z13),999)-Z13,                   INDEX(Y$2:Y$100,AA13)                  ) )</f>
        <v>dp1[dname] ≠ dp2[dname] </v>
      </c>
      <c r="AE13" s="0" t="n">
        <f aca="false">IFERROR(FIND("f_",LOWER(AD13)),-1)</f>
        <v>-1</v>
      </c>
      <c r="AF13" s="0" t="n">
        <f aca="false">IF(AE13=-1,-1, VALUE(MID(AD13,AE13+2, IFERROR(FIND(" ",AD13,AE13),999)-AE13-2)))</f>
        <v>-1</v>
      </c>
      <c r="AG13" s="0" t="n">
        <f aca="false">IFERROR(FIND("r_",LOWER(AD13)),-1)</f>
        <v>-1</v>
      </c>
      <c r="AH13" s="0" t="n">
        <f aca="false">IF(AG13=-1,-1, ROW(AG13)-1+VALUE(MID(AD13,AG13+2, IFERROR(FIND(" ",AD13,AG13),999)-AG13-2)))</f>
        <v>-1</v>
      </c>
      <c r="AI13" s="0" t="str">
        <f aca="false">IF(OR(AE13=-1,IFERROR(INDEX(AE$2:AE$100,AF13),999)&gt;=0,IFERROR(INDEX(AG$2:AG$100,AF13),999)&gt;=0),IF(OR(AG13=-1,IFERROR(INDEX(AE$2:AE$100,AH13),999)&gt;=0,IFERROR(INDEX(AG$2:AG$100,AH13),999)&gt;=0),AD13,              REPLACE(AD13,AG13,IFERROR(FIND(" ",AD13,AG13),999)-AG13,                   INDEX(AD$2:AD$100,AH13)                  )), REPLACE(AD13,AE13,IFERROR(FIND(" ",AD13,AE13),999)-AE13,                   INDEX(AD$2:AD$100,AF13)                  ) )</f>
        <v>dp1[dname] ≠ dp2[dname] </v>
      </c>
      <c r="AJ13" s="0" t="n">
        <f aca="false">IFERROR(FIND("f_",LOWER(AI13)),-1)</f>
        <v>-1</v>
      </c>
      <c r="AK13" s="0" t="n">
        <f aca="false">IF(AJ13=-1,-1, VALUE(MID(AI13,AJ13+2, IFERROR(FIND(" ",AI13,AJ13),999)-AJ13-2)))</f>
        <v>-1</v>
      </c>
      <c r="AL13" s="0" t="n">
        <f aca="false">IFERROR(FIND("r_",LOWER(AI13)),-1)</f>
        <v>-1</v>
      </c>
      <c r="AM13" s="0" t="n">
        <f aca="false">IF(AL13=-1,-1, ROW(AL13)-1+VALUE(MID(AI13,AL13+2, IFERROR(FIND(" ",AI13,AL13),999)-AL13-2)))</f>
        <v>-1</v>
      </c>
      <c r="AN13" s="0" t="str">
        <f aca="false">IF(OR(AJ13=-1,IFERROR(INDEX(AJ$2:AJ$100,AK13),999)&gt;=0,IFERROR(INDEX(AL$2:AL$100,AK13),999)&gt;=0),IF(OR(AL13=-1,IFERROR(INDEX(AJ$2:AJ$100,AM13),999)&gt;=0,IFERROR(INDEX(AL$2:AL$100,AM13),999)&gt;=0),AI13,              REPLACE(AI13,AL13,IFERROR(FIND(" ",AI13,AL13),999)-AL13,                   INDEX(AI$2:AI$100,AM13)                  )), REPLACE(AI13,AJ13,IFERROR(FIND(" ",AI13,AJ13),999)-AJ13,                   INDEX(AI$2:AI$100,AK13)                  ) )</f>
        <v>dp1[dname] ≠ dp2[dname] </v>
      </c>
      <c r="AO13" s="0" t="n">
        <f aca="false">IFERROR(FIND("f_",LOWER(AN13)),-1)</f>
        <v>-1</v>
      </c>
      <c r="AP13" s="0" t="n">
        <f aca="false">IF(AO13=-1,-1, VALUE(MID(AN13,AO13+2, IFERROR(FIND(" ",AN13,AO13),999)-AO13-2)))</f>
        <v>-1</v>
      </c>
      <c r="AQ13" s="0" t="n">
        <f aca="false">IFERROR(FIND("r_",LOWER(AN13)),-1)</f>
        <v>-1</v>
      </c>
      <c r="AR13" s="0" t="n">
        <f aca="false">IF(AQ13=-1,-1, ROW(AQ13)-1+VALUE(MID(AN13,AQ13+2, IFERROR(FIND(" ",AN13,AQ13),999)-AQ13-2)))</f>
        <v>-1</v>
      </c>
      <c r="AS13" s="0" t="str">
        <f aca="false">IF(OR(AO13=-1,IFERROR(INDEX(AO$2:AO$100,AP13),999)&gt;=0,IFERROR(INDEX(AQ$2:AQ$100,AP13),999)&gt;=0),IF(OR(AQ13=-1,IFERROR(INDEX(AO$2:AO$100,AR13),999)&gt;=0,IFERROR(INDEX(AQ$2:AQ$100,AR13),999)&gt;=0),AN13,              REPLACE(AN13,AQ13,IFERROR(FIND(" ",AN13,AQ13),999)-AQ13,                   INDEX(AN$2:AN$100,AR13)                  )), REPLACE(AN13,AO13,IFERROR(FIND(" ",AN13,AO13),999)-AO13,                   INDEX(AN$2:AN$100,AP13)                  ) )</f>
        <v>dp1[dname] ≠ dp2[dname] </v>
      </c>
      <c r="AT13" s="0" t="n">
        <f aca="false">IFERROR(FIND("f_",LOWER(AS13)),-1)</f>
        <v>-1</v>
      </c>
      <c r="AU13" s="0" t="n">
        <f aca="false">IF(AT13=-1,-1, VALUE(MID(AS13,AT13+2, IFERROR(FIND(" ",AS13,AT13),999)-AT13-2)))</f>
        <v>-1</v>
      </c>
      <c r="AV13" s="0" t="n">
        <f aca="false">IFERROR(FIND("r_",LOWER(AS13)),-1)</f>
        <v>-1</v>
      </c>
      <c r="AW13" s="0" t="n">
        <f aca="false">IF(AV13=-1,-1, ROW(AV13)-1+VALUE(MID(AS13,AV13+2, IFERROR(FIND(" ",AS13,AV13),999)-AV13-2)))</f>
        <v>-1</v>
      </c>
      <c r="AX13" s="0" t="str">
        <f aca="false">IF(OR(AT13=-1,IFERROR(INDEX(AT$2:AT$100,AU13),999)&gt;=0,IFERROR(INDEX(AV$2:AV$100,AU13),999)&gt;=0),IF(OR(AV13=-1,IFERROR(INDEX(AT$2:AT$100,AW13),999)&gt;=0,IFERROR(INDEX(AV$2:AV$100,AW13),999)&gt;=0),AS13,              REPLACE(AS13,AV13,IFERROR(FIND(" ",AS13,AV13),999)-AV13,                   INDEX(AS$2:AS$100,AW13)                  )), REPLACE(AS13,AT13,IFERROR(FIND(" ",AS13,AT13),999)-AT13,                   INDEX(AS$2:AS$100,AU13)                  ) )</f>
        <v>dp1[dname] ≠ dp2[dname] </v>
      </c>
      <c r="AY13" s="0" t="n">
        <f aca="false">IFERROR(FIND("f_",LOWER(AX13)),-1)</f>
        <v>-1</v>
      </c>
      <c r="AZ13" s="0" t="n">
        <f aca="false">IF(AY13=-1,-1, VALUE(MID(AX13,AY13+2, IFERROR(FIND(" ",AX13,AY13),999)-AY13-2)))</f>
        <v>-1</v>
      </c>
      <c r="BA13" s="0" t="n">
        <f aca="false">IFERROR(FIND("r_",LOWER(AX13)),-1)</f>
        <v>-1</v>
      </c>
      <c r="BB13" s="0" t="n">
        <f aca="false">IF(BA13=-1,-1, ROW(BA13)-1+VALUE(MID(AX13,BA13+2, IFERROR(FIND(" ",AX13,BA13),999)-BA13-2)))</f>
        <v>-1</v>
      </c>
      <c r="BC13" s="0" t="str">
        <f aca="false">IF(OR(AY13=-1,IFERROR(INDEX(AY$2:AY$100,AZ13),999)&gt;=0,IFERROR(INDEX(BA$2:BA$100,AZ13),999)&gt;=0),IF(OR(BA13=-1,IFERROR(INDEX(AY$2:AY$100,BB13),999)&gt;=0,IFERROR(INDEX(BA$2:BA$100,BB13),999)&gt;=0),AX13,              REPLACE(AX13,BA13,IFERROR(FIND(" ",AX13,BA13),999)-BA13,                   INDEX(AX$2:AX$100,BB13)                  )), REPLACE(AX13,AY13,IFERROR(FIND(" ",AX13,AY13),999)-AY13,                   INDEX(AX$2:AX$100,AZ13)                  ) )</f>
        <v>dp1[dname] ≠ dp2[dname] </v>
      </c>
      <c r="BD13" s="0" t="n">
        <f aca="false">IFERROR(FIND("f_",LOWER(BC13)),-1)</f>
        <v>-1</v>
      </c>
      <c r="BE13" s="0" t="n">
        <f aca="false">IF(BD13=-1,-1, VALUE(MID(BC13,BD13+2, IFERROR(FIND(" ",BC13,BD13),999)-BD13-2)))</f>
        <v>-1</v>
      </c>
      <c r="BF13" s="0" t="n">
        <f aca="false">IFERROR(FIND("r_",LOWER(BC13)),-1)</f>
        <v>-1</v>
      </c>
      <c r="BG13" s="0" t="n">
        <f aca="false">IF(BF13=-1,-1, ROW(BF13)-1+VALUE(MID(BC13,BF13+2, IFERROR(FIND(" ",BC13,BF13),999)-BF13-2)))</f>
        <v>-1</v>
      </c>
      <c r="BH13" s="0" t="str">
        <f aca="false">IF(OR(BD13=-1,IFERROR(INDEX(BD$2:BD$100,BE13),999)&gt;=0,IFERROR(INDEX(BF$2:BF$100,BE13),999)&gt;=0),IF(OR(BF13=-1,IFERROR(INDEX(BD$2:BD$100,BG13),999)&gt;=0,IFERROR(INDEX(BF$2:BF$100,BG13),999)&gt;=0),BC13,              REPLACE(BC13,BF13,IFERROR(FIND(" ",BC13,BF13),999)-BF13,                   INDEX(BC$2:BC$100,BG13)                  )), REPLACE(BC13,BD13,IFERROR(FIND(" ",BC13,BD13),999)-BD13,                   INDEX(BC$2:BC$100,BE13)                  ) )</f>
        <v>dp1[dname] ≠ dp2[dname] </v>
      </c>
      <c r="BI13" s="0" t="n">
        <f aca="false">IFERROR(FIND("f_",LOWER(BH13)),-1)</f>
        <v>-1</v>
      </c>
      <c r="BJ13" s="0" t="n">
        <f aca="false">IF(BI13=-1,-1, VALUE(MID(BH13,BI13+2, IFERROR(FIND(" ",BH13,BI13),999)-BI13-2)))</f>
        <v>-1</v>
      </c>
      <c r="BK13" s="0" t="n">
        <f aca="false">IFERROR(FIND("r_",LOWER(BH13)),-1)</f>
        <v>-1</v>
      </c>
      <c r="BL13" s="0" t="n">
        <f aca="false">IF(BK13=-1,-1, ROW(BK13)-1+VALUE(MID(BH13,BK13+2, IFERROR(FIND(" ",BH13,BK13),999)-BK13-2)))</f>
        <v>-1</v>
      </c>
      <c r="BM13" s="0" t="str">
        <f aca="false">IF(OR(BI13=-1,IFERROR(INDEX(BI$2:BI$100,BJ13),999)&gt;=0,IFERROR(INDEX(BK$2:BK$100,BJ13),999)&gt;=0),IF(OR(BK13=-1,IFERROR(INDEX(BI$2:BI$100,BL13),999)&gt;=0,IFERROR(INDEX(BK$2:BK$100,BL13),999)&gt;=0),BH13,              REPLACE(BH13,BK13,IFERROR(FIND(" ",BH13,BK13),999)-BK13,                   INDEX(BH$2:BH$100,BL13)                  )), REPLACE(BH13,BI13,IFERROR(FIND(" ",BH13,BI13),999)-BI13,                   INDEX(BH$2:BH$100,BJ13)                  ) )</f>
        <v>dp1[dname] ≠ dp2[dname] </v>
      </c>
      <c r="BN13" s="0" t="n">
        <f aca="false">IFERROR(FIND("f_",LOWER(BM13)),-1)</f>
        <v>-1</v>
      </c>
      <c r="BO13" s="0" t="n">
        <f aca="false">IF(BN13=-1,-1, VALUE(MID(BM13,BN13+2, IFERROR(FIND(" ",BM13,BN13),999)-BN13-2)))</f>
        <v>-1</v>
      </c>
      <c r="BP13" s="0" t="n">
        <f aca="false">IFERROR(FIND("r_",LOWER(BM13)),-1)</f>
        <v>-1</v>
      </c>
      <c r="BQ13" s="0" t="n">
        <f aca="false">IF(BP13=-1,-1, ROW(BP13)-1+VALUE(MID(BM13,BP13+2, IFERROR(FIND(" ",BM13,BP13),999)-BP13-2)))</f>
        <v>-1</v>
      </c>
      <c r="BR13" s="0" t="str">
        <f aca="false">IF(OR(BN13=-1,IFERROR(INDEX(BN$2:BN$100,BO13),999)&gt;=0,IFERROR(INDEX(BP$2:BP$100,BO13),999)&gt;=0),IF(OR(BP13=-1,IFERROR(INDEX(BN$2:BN$100,BQ13),999)&gt;=0,IFERROR(INDEX(BP$2:BP$100,BQ13),999)&gt;=0),BM13,              REPLACE(BM13,BP13,IFERROR(FIND(" ",BM13,BP13),999)-BP13,                   INDEX(BM$2:BM$100,BQ13)                  )), REPLACE(BM13,BN13,IFERROR(FIND(" ",BM13,BN13),999)-BN13,                   INDEX(BM$2:BM$100,BO13)                  ) )</f>
        <v>dp1[dname] ≠ dp2[dname] </v>
      </c>
      <c r="BS13" s="0" t="n">
        <f aca="false">IFERROR(FIND("f_",LOWER(BR13)),-1)</f>
        <v>-1</v>
      </c>
      <c r="BT13" s="0" t="n">
        <f aca="false">IF(BS13=-1,-1, VALUE(MID(BR13,BS13+2, IFERROR(FIND(" ",BR13,BS13),999)-BS13-2)))</f>
        <v>-1</v>
      </c>
      <c r="BU13" s="0" t="n">
        <f aca="false">IFERROR(FIND("r_",LOWER(BR13)),-1)</f>
        <v>-1</v>
      </c>
      <c r="BV13" s="0" t="n">
        <f aca="false">IF(BU13=-1,-1, ROW(BU13)-1+VALUE(MID(BR13,BU13+2, IFERROR(FIND(" ",BR13,BU13),999)-BU13-2)))</f>
        <v>-1</v>
      </c>
      <c r="BW13" s="0" t="str">
        <f aca="false">IF(OR(BS13=-1,IFERROR(INDEX(BS$2:BS$100,BT13),999)&gt;=0,IFERROR(INDEX(BU$2:BU$100,BT13),999)&gt;=0),IF(OR(BU13=-1,IFERROR(INDEX(BS$2:BS$100,BV13),999)&gt;=0,IFERROR(INDEX(BU$2:BU$100,BV13),999)&gt;=0),BR13,              REPLACE(BR13,BU13,IFERROR(FIND(" ",BR13,BU13),999)-BU13,                   INDEX(BR$2:BR$100,BV13)                  )), REPLACE(BR13,BS13,IFERROR(FIND(" ",BR13,BS13),999)-BS13,                   INDEX(BR$2:BR$100,BT13)                  ) )</f>
        <v>dp1[dname] ≠ dp2[dname] </v>
      </c>
      <c r="BX13" s="0" t="n">
        <f aca="false">IFERROR(FIND("f_",LOWER(BW13)),-1)</f>
        <v>-1</v>
      </c>
      <c r="BY13" s="0" t="n">
        <f aca="false">IF(BX13=-1,-1, VALUE(MID(BW13,BX13+2, IFERROR(FIND(" ",BW13,BX13),999)-BX13-2)))</f>
        <v>-1</v>
      </c>
      <c r="BZ13" s="0" t="n">
        <f aca="false">IFERROR(FIND("r_",LOWER(BW13)),-1)</f>
        <v>-1</v>
      </c>
      <c r="CA13" s="0" t="n">
        <f aca="false">IF(BZ13=-1,-1, ROW(BZ13)-1+VALUE(MID(BW13,BZ13+2, IFERROR(FIND(" ",BW13,BZ13),999)-BZ13-2)))</f>
        <v>-1</v>
      </c>
      <c r="CB13" s="0" t="str">
        <f aca="false">IF(OR(BX13=-1,IFERROR(INDEX(BX$2:BX$100,BY13),999)&gt;=0,IFERROR(INDEX(BZ$2:BZ$100,BY13),999)&gt;=0),IF(OR(BZ13=-1,IFERROR(INDEX(BX$2:BX$100,CA13),999)&gt;=0,IFERROR(INDEX(BZ$2:BZ$100,CA13),999)&gt;=0),BW13,              REPLACE(BW13,BZ13,IFERROR(FIND(" ",BW13,BZ13),999)-BZ13,                   INDEX(BW$2:BW$100,CA13)                  )), REPLACE(BW13,BX13,IFERROR(FIND(" ",BW13,BX13),999)-BX13,                   INDEX(BW$2:BW$100,BY13)                  ) )</f>
        <v>dp1[dname] ≠ dp2[dname] </v>
      </c>
      <c r="CC13" s="0" t="n">
        <f aca="false">IFERROR(FIND("f_",LOWER(CB13)),-1)</f>
        <v>-1</v>
      </c>
      <c r="CD13" s="0" t="n">
        <f aca="false">IF(CC13=-1,-1, VALUE(MID(CB13,CC13+2, IFERROR(FIND(" ",CB13,CC13),999)-CC13-2)))</f>
        <v>-1</v>
      </c>
      <c r="CE13" s="0" t="n">
        <f aca="false">IFERROR(FIND("r_",LOWER(CB13)),-1)</f>
        <v>-1</v>
      </c>
      <c r="CF13" s="0" t="n">
        <f aca="false">IF(CE13=-1,-1, ROW(CE13)-1+VALUE(MID(CB13,CE13+2, IFERROR(FIND(" ",CB13,CE13),999)-CE13-2)))</f>
        <v>-1</v>
      </c>
      <c r="CG13" s="0" t="str">
        <f aca="false">IF(OR(CC13=-1,IFERROR(INDEX(CC$2:CC$100,CD13),999)&gt;=0,IFERROR(INDEX(CE$2:CE$100,CD13),999)&gt;=0),IF(OR(CE13=-1,IFERROR(INDEX(CC$2:CC$100,CF13),999)&gt;=0,IFERROR(INDEX(CE$2:CE$100,CF13),999)&gt;=0),CB13,              REPLACE(CB13,CE13,IFERROR(FIND(" ",CB13,CE13),999)-CE13,                   INDEX(CB$2:CB$100,CF13)                  )), REPLACE(CB13,CC13,IFERROR(FIND(" ",CB13,CC13),999)-CC13,                   INDEX(CB$2:CB$100,CD13)                  ) )</f>
        <v>dp1[dname] ≠ dp2[dname] </v>
      </c>
      <c r="CH13" s="0" t="n">
        <f aca="false">IFERROR(FIND("f_",LOWER(CG13)),-1)</f>
        <v>-1</v>
      </c>
      <c r="CI13" s="0" t="n">
        <f aca="false">IF(CH13=-1,-1, VALUE(MID(CG13,CH13+2, IFERROR(FIND(" ",CG13,CH13),999)-CH13-2)))</f>
        <v>-1</v>
      </c>
      <c r="CJ13" s="0" t="n">
        <f aca="false">IFERROR(FIND("r_",LOWER(CG13)),-1)</f>
        <v>-1</v>
      </c>
      <c r="CK13" s="0" t="n">
        <f aca="false">IF(CJ13=-1,-1, ROW(CJ13)-1+VALUE(MID(CG13,CJ13+2, IFERROR(FIND(" ",CG13,CJ13),999)-CJ13-2)))</f>
        <v>-1</v>
      </c>
      <c r="CL13" s="0" t="str">
        <f aca="false">IF(OR(CH13=-1,IFERROR(INDEX(CH$2:CH$100,CI13),999)&gt;=0,IFERROR(INDEX(CJ$2:CJ$100,CI13),999)&gt;=0),IF(OR(CJ13=-1,IFERROR(INDEX(CH$2:CH$100,CK13),999)&gt;=0,IFERROR(INDEX(CJ$2:CJ$100,CK13),999)&gt;=0),CG13,              REPLACE(CG13,CJ13,IFERROR(FIND(" ",CG13,CJ13),999)-CJ13,                   INDEX(CG$2:CG$100,CK13)                  )), REPLACE(CG13,CH13,IFERROR(FIND(" ",CG13,CH13),999)-CH13,                   INDEX(CG$2:CG$100,CI13)                  ) )</f>
        <v>dp1[dname] ≠ dp2[dname] </v>
      </c>
      <c r="CM13" s="0" t="n">
        <f aca="false">IFERROR(FIND("f_",LOWER(CL13)),-1)</f>
        <v>-1</v>
      </c>
      <c r="CN13" s="0" t="n">
        <f aca="false">IF(CM13=-1,-1, VALUE(MID(CL13,CM13+2, IFERROR(FIND(" ",CL13,CM13),999)-CM13-2)))</f>
        <v>-1</v>
      </c>
      <c r="CO13" s="0" t="n">
        <f aca="false">IFERROR(FIND("r_",LOWER(CL13)),-1)</f>
        <v>-1</v>
      </c>
      <c r="CP13" s="0" t="n">
        <f aca="false">IF(CO13=-1,-1, ROW(CO13)-1+VALUE(MID(CL13,CO13+2, IFERROR(FIND(" ",CL13,CO13),999)-CO13-2)))</f>
        <v>-1</v>
      </c>
      <c r="CQ13" s="0" t="str">
        <f aca="false">IF(OR(CM13=-1,IFERROR(INDEX(CM$2:CM$100,CN13),999)&gt;=0,IFERROR(INDEX(CO$2:CO$100,CN13),999)&gt;=0),IF(OR(CO13=-1,IFERROR(INDEX(CM$2:CM$100,CP13),999)&gt;=0,IFERROR(INDEX(CO$2:CO$100,CP13),999)&gt;=0),CL13,              REPLACE(CL13,CO13,IFERROR(FIND(" ",CL13,CO13),999)-CO13,                   INDEX(CL$2:CL$100,CP13)                  )), REPLACE(CL13,CM13,IFERROR(FIND(" ",CL13,CM13),999)-CM13,                   INDEX(CL$2:CL$100,CN13)                  ) )</f>
        <v>dp1[dname] ≠ dp2[dname] </v>
      </c>
      <c r="CR13" s="0" t="n">
        <f aca="false">IFERROR(FIND("f_",LOWER(CQ13)),-1)</f>
        <v>-1</v>
      </c>
      <c r="CS13" s="0" t="n">
        <f aca="false">IF(CR13=-1,-1, VALUE(MID(CQ13,CR13+2, IFERROR(FIND(" ",CQ13,CR13),999)-CR13-2)))</f>
        <v>-1</v>
      </c>
      <c r="CT13" s="0" t="n">
        <f aca="false">IFERROR(FIND("r_",LOWER(CQ13)),-1)</f>
        <v>-1</v>
      </c>
      <c r="CU13" s="0" t="n">
        <f aca="false">IF(CT13=-1,-1, ROW(CT13)-1+VALUE(MID(CQ13,CT13+2, IFERROR(FIND(" ",CQ13,CT13),999)-CT13-2)))</f>
        <v>-1</v>
      </c>
      <c r="CV13" s="0" t="str">
        <f aca="false">IF(OR(CR13=-1,IFERROR(INDEX(CR$2:CR$100,CS13),999)&gt;=0,IFERROR(INDEX(CT$2:CT$100,CS13),999)&gt;=0),IF(OR(CT13=-1,IFERROR(INDEX(CR$2:CR$100,CU13),999)&gt;=0,IFERROR(INDEX(CT$2:CT$100,CU13),999)&gt;=0),CQ13,              REPLACE(CQ13,CT13,IFERROR(FIND(" ",CQ13,CT13),999)-CT13,                   INDEX(CQ$2:CQ$100,CU13)                  )), REPLACE(CQ13,CR13,IFERROR(FIND(" ",CQ13,CR13),999)-CR13,                   INDEX(CQ$2:CQ$100,CS13)                  ) )</f>
        <v>dp1[dname] ≠ dp2[dname] </v>
      </c>
      <c r="CW13" s="0" t="n">
        <f aca="false">IFERROR(FIND("f_",LOWER(CV13)),-1)</f>
        <v>-1</v>
      </c>
      <c r="CX13" s="0" t="n">
        <f aca="false">IF(CW13=-1,-1, VALUE(MID(CV13,CW13+2, IFERROR(FIND(" ",CV13,CW13),999)-CW13-2)))</f>
        <v>-1</v>
      </c>
      <c r="CY13" s="0" t="n">
        <f aca="false">IFERROR(FIND("r_",LOWER(CV13)),-1)</f>
        <v>-1</v>
      </c>
      <c r="CZ13" s="0" t="n">
        <f aca="false">IF(CY13=-1,-1, ROW(CY13)-1+VALUE(MID(CV13,CY13+2, IFERROR(FIND(" ",CV13,CY13),999)-CY13-2)))</f>
        <v>-1</v>
      </c>
      <c r="DA13" s="0" t="str">
        <f aca="false">IF(OR(CW13=-1,IFERROR(INDEX(CW$2:CW$100,CX13),999)&gt;=0,IFERROR(INDEX(CY$2:CY$100,CX13),999)&gt;=0),IF(OR(CY13=-1,IFERROR(INDEX(CW$2:CW$100,CZ13),999)&gt;=0,IFERROR(INDEX(CY$2:CY$100,CZ13),999)&gt;=0),CV13,              REPLACE(CV13,CY13,IFERROR(FIND(" ",CV13,CY13),999)-CY13,                   INDEX(CV$2:CV$100,CZ13)                  )), REPLACE(CV13,CW13,IFERROR(FIND(" ",CV13,CW13),999)-CW13,                   INDEX(CV$2:CV$100,CX13)                  ) )</f>
        <v>dp1[dname] ≠ dp2[dname] </v>
      </c>
      <c r="DB13" s="0" t="n">
        <f aca="false">IFERROR(FIND("f_",LOWER(DA13)),-1)</f>
        <v>-1</v>
      </c>
      <c r="DC13" s="0" t="n">
        <f aca="false">IF(DB13=-1,-1, VALUE(MID(DA13,DB13+2, IFERROR(FIND(" ",DA13,DB13),999)-DB13-2)))</f>
        <v>-1</v>
      </c>
      <c r="DD13" s="0" t="n">
        <f aca="false">IFERROR(FIND("r_",LOWER(DA13)),-1)</f>
        <v>-1</v>
      </c>
      <c r="DE13" s="0" t="n">
        <f aca="false">IF(DD13=-1,-1, ROW(DD13)-1+VALUE(MID(DA13,DD13+2, IFERROR(FIND(" ",DA13,DD13),999)-DD13-2)))</f>
        <v>-1</v>
      </c>
      <c r="DF13" s="0" t="str">
        <f aca="false">IF(OR(DB13=-1,IFERROR(INDEX(DB$2:DB$100,DC13),999)&gt;=0,IFERROR(INDEX(DD$2:DD$100,DC13),999)&gt;=0),IF(OR(DD13=-1,IFERROR(INDEX(DB$2:DB$100,DE13),999)&gt;=0,IFERROR(INDEX(DD$2:DD$100,DE13),999)&gt;=0),DA13,              REPLACE(DA13,DD13,IFERROR(FIND(" ",DA13,DD13),999)-DD13,                   INDEX(DA$2:DA$100,DE13)                  )), REPLACE(DA13,DB13,IFERROR(FIND(" ",DA13,DB13),999)-DB13,                   INDEX(DA$2:DA$100,DC13)                  ) )</f>
        <v>dp1[dname] ≠ dp2[dname] </v>
      </c>
      <c r="DG13" s="0" t="n">
        <f aca="false">IFERROR(FIND("f_",LOWER(DF13)),-1)</f>
        <v>-1</v>
      </c>
      <c r="DH13" s="0" t="n">
        <f aca="false">IF(DG13=-1,-1, VALUE(MID(DF13,DG13+2, IFERROR(FIND(" ",DF13,DG13),999)-DG13-2)))</f>
        <v>-1</v>
      </c>
      <c r="DI13" s="0" t="n">
        <f aca="false">IFERROR(FIND("r_",LOWER(DF13)),-1)</f>
        <v>-1</v>
      </c>
      <c r="DJ13" s="0" t="n">
        <f aca="false">IF(DI13=-1,-1, ROW(DI13)-1+VALUE(MID(DF13,DI13+2, IFERROR(FIND(" ",DF13,DI13),999)-DI13-2)))</f>
        <v>-1</v>
      </c>
      <c r="DK13" s="0" t="str">
        <f aca="false">IF(OR(DG13=-1,IFERROR(INDEX(DG$2:DG$100,DH13),999)&gt;=0,IFERROR(INDEX(DI$2:DI$100,DH13),999)&gt;=0),IF(OR(DI13=-1,IFERROR(INDEX(DG$2:DG$100,DJ13),999)&gt;=0,IFERROR(INDEX(DI$2:DI$100,DJ13),999)&gt;=0),DF13,              REPLACE(DF13,DI13,IFERROR(FIND(" ",DF13,DI13),999)-DI13,                   INDEX(DF$2:DF$100,DJ13)                  )), REPLACE(DF13,DG13,IFERROR(FIND(" ",DF13,DG13),999)-DG13,                   INDEX(DF$2:DF$100,DH13)                  ) )</f>
        <v>dp1[dname] ≠ dp2[dname] </v>
      </c>
      <c r="DL13" s="0" t="n">
        <f aca="false">IFERROR(FIND("f_",LOWER(DK13)),-1)</f>
        <v>-1</v>
      </c>
      <c r="DM13" s="0" t="n">
        <f aca="false">IF(DL13=-1,-1, VALUE(MID(DK13,DL13+2, IFERROR(FIND(" ",DK13,DL13),999)-DL13-2)))</f>
        <v>-1</v>
      </c>
      <c r="DN13" s="0" t="n">
        <f aca="false">IFERROR(FIND("r_",LOWER(DK13)),-1)</f>
        <v>-1</v>
      </c>
      <c r="DO13" s="0" t="n">
        <f aca="false">IF(DN13=-1,-1, ROW(DN13)-1+VALUE(MID(DK13,DN13+2, IFERROR(FIND(" ",DK13,DN13),999)-DN13-2)))</f>
        <v>-1</v>
      </c>
      <c r="DP13" s="0" t="str">
        <f aca="false">IF(OR(DL13=-1,IFERROR(INDEX(DL$2:DL$100,DM13),999)&gt;=0,IFERROR(INDEX(DN$2:DN$100,DM13),999)&gt;=0),IF(OR(DN13=-1,IFERROR(INDEX(DL$2:DL$100,DO13),999)&gt;=0,IFERROR(INDEX(DN$2:DN$100,DO13),999)&gt;=0),DK13,              REPLACE(DK13,DN13,IFERROR(FIND(" ",DK13,DN13),999)-DN13,                   INDEX(DK$2:DK$100,DO13)                  )), REPLACE(DK13,DL13,IFERROR(FIND(" ",DK13,DL13),999)-DL13,                   INDEX(DK$2:DK$100,DM13)                  ) )</f>
        <v>dp1[dname] ≠ dp2[dname] </v>
      </c>
      <c r="DQ13" s="0" t="n">
        <f aca="false">IFERROR(FIND("f_",LOWER(DP13)),-1)</f>
        <v>-1</v>
      </c>
      <c r="DR13" s="0" t="n">
        <f aca="false">IF(DQ13=-1,-1, VALUE(MID(DP13,DQ13+2, IFERROR(FIND(" ",DP13,DQ13),999)-DQ13-2)))</f>
        <v>-1</v>
      </c>
      <c r="DS13" s="0" t="n">
        <f aca="false">IFERROR(FIND("r_",LOWER(DP13)),-1)</f>
        <v>-1</v>
      </c>
      <c r="DT13" s="0" t="n">
        <f aca="false">IF(DS13=-1,-1, ROW(DS13)-1+VALUE(MID(DP13,DS13+2, IFERROR(FIND(" ",DP13,DS13),999)-DS13-2)))</f>
        <v>-1</v>
      </c>
      <c r="DU13" s="0" t="str">
        <f aca="false">IF(OR(DQ13=-1,IFERROR(INDEX(DQ$2:DQ$100,DR13),999)&gt;=0,IFERROR(INDEX(DS$2:DS$100,DR13),999)&gt;=0),IF(OR(DS13=-1,IFERROR(INDEX(DQ$2:DQ$100,DT13),999)&gt;=0,IFERROR(INDEX(DS$2:DS$100,DT13),999)&gt;=0),DP13,              REPLACE(DP13,DS13,IFERROR(FIND(" ",DP13,DS13),999)-DS13,                   INDEX(DP$2:DP$100,DT13)                  )), REPLACE(DP13,DQ13,IFERROR(FIND(" ",DP13,DQ13),999)-DQ13,                   INDEX(DP$2:DP$100,DR13)                  ) )</f>
        <v>dp1[dname] ≠ dp2[dname] </v>
      </c>
      <c r="DV13" s="0" t="n">
        <f aca="false">IFERROR(FIND("f_",LOWER(DU13)),-1)</f>
        <v>-1</v>
      </c>
      <c r="DW13" s="0" t="n">
        <f aca="false">IF(DV13=-1,-1, VALUE(MID(DU13,DV13+2, IFERROR(FIND(" ",DU13,DV13),999)-DV13-2)))</f>
        <v>-1</v>
      </c>
      <c r="DX13" s="0" t="n">
        <f aca="false">IFERROR(FIND("r_",LOWER(DU13)),-1)</f>
        <v>-1</v>
      </c>
      <c r="DY13" s="0" t="n">
        <f aca="false">IF(DX13=-1,-1, ROW(DX13)-1+VALUE(MID(DU13,DX13+2, IFERROR(FIND(" ",DU13,DX13),999)-DX13-2)))</f>
        <v>-1</v>
      </c>
      <c r="DZ13" s="0" t="str">
        <f aca="false">IF(OR(DV13=-1,IFERROR(INDEX(DV$2:DV$100,DW13),999)&gt;=0,IFERROR(INDEX(DX$2:DX$100,DW13),999)&gt;=0),IF(OR(DX13=-1,IFERROR(INDEX(DV$2:DV$100,DY13),999)&gt;=0,IFERROR(INDEX(DX$2:DX$100,DY13),999)&gt;=0),DU13,              REPLACE(DU13,DX13,IFERROR(FIND(" ",DU13,DX13),999)-DX13,                   INDEX(DU$2:DU$100,DY13)                  )), REPLACE(DU13,DV13,IFERROR(FIND(" ",DU13,DV13),999)-DV13,                   INDEX(DU$2:DU$100,DW13)                  ) )</f>
        <v>dp1[dname] ≠ dp2[dname] </v>
      </c>
      <c r="EA13" s="0" t="n">
        <f aca="false">IFERROR(FIND("f_",LOWER(DZ13)),-1)</f>
        <v>-1</v>
      </c>
      <c r="EB13" s="0" t="n">
        <f aca="false">IF(EA13=-1,-1, VALUE(MID(DZ13,EA13+2, IFERROR(FIND(" ",DZ13,EA13),999)-EA13-2)))</f>
        <v>-1</v>
      </c>
      <c r="EC13" s="0" t="n">
        <f aca="false">IFERROR(FIND("r_",LOWER(DZ13)),-1)</f>
        <v>-1</v>
      </c>
      <c r="ED13" s="0" t="n">
        <f aca="false">IF(EC13=-1,-1, ROW(EC13)-1+VALUE(MID(DZ13,EC13+2, IFERROR(FIND(" ",DZ13,EC13),999)-EC13-2)))</f>
        <v>-1</v>
      </c>
      <c r="EE13" s="0" t="str">
        <f aca="false">IF(OR(EA13=-1,IFERROR(INDEX(EA$2:EA$100,EB13),999)&gt;=0,IFERROR(INDEX(EC$2:EC$100,EB13),999)&gt;=0),IF(OR(EC13=-1,IFERROR(INDEX(EA$2:EA$100,ED13),999)&gt;=0,IFERROR(INDEX(EC$2:EC$100,ED13),999)&gt;=0),DZ13,              REPLACE(DZ13,EC13,IFERROR(FIND(" ",DZ13,EC13),999)-EC13,                   INDEX(DZ$2:DZ$100,ED13)                  )), REPLACE(DZ13,EA13,IFERROR(FIND(" ",DZ13,EA13),999)-EA13,                   INDEX(DZ$2:DZ$100,EB13)                  ) )</f>
        <v>dp1[dname] ≠ dp2[dname] </v>
      </c>
      <c r="EF13" s="0" t="n">
        <f aca="false">IFERROR(FIND("f_",LOWER(EE13)),-1)</f>
        <v>-1</v>
      </c>
      <c r="EG13" s="0" t="n">
        <f aca="false">IF(EF13=-1,-1, VALUE(MID(EE13,EF13+2, IFERROR(FIND(" ",EE13,EF13),999)-EF13-2)))</f>
        <v>-1</v>
      </c>
      <c r="EH13" s="0" t="n">
        <f aca="false">IFERROR(FIND("r_",LOWER(EE13)),-1)</f>
        <v>-1</v>
      </c>
      <c r="EI13" s="0" t="n">
        <f aca="false">IF(EH13=-1,-1, ROW(EH13)-1+VALUE(MID(EE13,EH13+2, IFERROR(FIND(" ",EE13,EH13),999)-EH13-2)))</f>
        <v>-1</v>
      </c>
      <c r="EJ13" s="0" t="str">
        <f aca="false">IF(OR(EF13=-1,IFERROR(INDEX(EF$2:EF$100,EG13),999)&gt;=0,IFERROR(INDEX(EH$2:EH$100,EG13),999)&gt;=0),IF(OR(EH13=-1,IFERROR(INDEX(EF$2:EF$100,EI13),999)&gt;=0,IFERROR(INDEX(EH$2:EH$100,EI13),999)&gt;=0),EE13,              REPLACE(EE13,EH13,IFERROR(FIND(" ",EE13,EH13),999)-EH13,                   INDEX(EE$2:EE$100,EI13)                  )), REPLACE(EE13,EF13,IFERROR(FIND(" ",EE13,EF13),999)-EF13,                   INDEX(EE$2:EE$100,EG13)                  ) )</f>
        <v>dp1[dname] ≠ dp2[dname] </v>
      </c>
      <c r="EK13" s="0" t="n">
        <f aca="false">IFERROR(FIND("f_",LOWER(EJ13)),-1)</f>
        <v>-1</v>
      </c>
      <c r="EL13" s="0" t="n">
        <f aca="false">IF(EK13=-1,-1, VALUE(MID(EJ13,EK13+2, IFERROR(FIND(" ",EJ13,EK13),999)-EK13-2)))</f>
        <v>-1</v>
      </c>
      <c r="EM13" s="0" t="n">
        <f aca="false">IFERROR(FIND("r_",LOWER(EJ13)),-1)</f>
        <v>-1</v>
      </c>
      <c r="EN13" s="0" t="n">
        <f aca="false">IF(EM13=-1,-1, ROW(EM13)-1+VALUE(MID(EJ13,EM13+2, IFERROR(FIND(" ",EJ13,EM13),999)-EM13-2)))</f>
        <v>-1</v>
      </c>
      <c r="EO13" s="0" t="str">
        <f aca="false">IF(OR(EK13=-1,IFERROR(INDEX(EK$2:EK$100,EL13),999)&gt;=0,IFERROR(INDEX(EM$2:EM$100,EL13),999)&gt;=0),IF(OR(EM13=-1,IFERROR(INDEX(EK$2:EK$100,EN13),999)&gt;=0,IFERROR(INDEX(EM$2:EM$100,EN13),999)&gt;=0),EJ13,              REPLACE(EJ13,EM13,IFERROR(FIND(" ",EJ13,EM13),999)-EM13,                   INDEX(EJ$2:EJ$100,EN13)                  )), REPLACE(EJ13,EK13,IFERROR(FIND(" ",EJ13,EK13),999)-EK13,                   INDEX(EJ$2:EJ$100,EL13)                  ) )</f>
        <v>dp1[dname] ≠ dp2[dname] </v>
      </c>
      <c r="EP13" s="0" t="n">
        <f aca="false">IFERROR(FIND("f_",LOWER(EO13)),-1)</f>
        <v>-1</v>
      </c>
      <c r="EQ13" s="0" t="n">
        <f aca="false">IF(EP13=-1,-1, VALUE(MID(EO13,EP13+2, IFERROR(FIND(" ",EO13,EP13),999)-EP13-2)))</f>
        <v>-1</v>
      </c>
      <c r="ER13" s="0" t="n">
        <f aca="false">IFERROR(FIND("r_",LOWER(EO13)),-1)</f>
        <v>-1</v>
      </c>
      <c r="ES13" s="0" t="n">
        <f aca="false">IF(ER13=-1,-1, ROW(ER13)-1+VALUE(MID(EO13,ER13+2, IFERROR(FIND(" ",EO13,ER13),999)-ER13-2)))</f>
        <v>-1</v>
      </c>
      <c r="ET13" s="0" t="str">
        <f aca="false">IF(OR(EP13=-1,IFERROR(INDEX(EP$2:EP$100,EQ13),999)&gt;=0,IFERROR(INDEX(ER$2:ER$100,EQ13),999)&gt;=0),IF(OR(ER13=-1,IFERROR(INDEX(EP$2:EP$100,ES13),999)&gt;=0,IFERROR(INDEX(ER$2:ER$100,ES13),999)&gt;=0),EO13,              REPLACE(EO13,ER13,IFERROR(FIND(" ",EO13,ER13),999)-ER13,                   INDEX(EO$2:EO$100,ES13)                  )), REPLACE(EO13,EP13,IFERROR(FIND(" ",EO13,EP13),999)-EP13,                   INDEX(EO$2:EO$100,EQ13)                  ) )</f>
        <v>dp1[dname] ≠ dp2[dname] </v>
      </c>
      <c r="EU13" s="0" t="n">
        <f aca="false">IFERROR(FIND("f_",LOWER(ET13)),-1)</f>
        <v>-1</v>
      </c>
      <c r="EV13" s="0" t="n">
        <f aca="false">IF(EU13=-1,-1, VALUE(MID(ET13,EU13+2, IFERROR(FIND(" ",ET13,EU13),999)-EU13-2)))</f>
        <v>-1</v>
      </c>
      <c r="EW13" s="0" t="n">
        <f aca="false">IFERROR(FIND("r_",LOWER(ET13)),-1)</f>
        <v>-1</v>
      </c>
      <c r="EX13" s="0" t="n">
        <f aca="false">IF(EW13=-1,-1, ROW(EW13)-1+VALUE(MID(ET13,EW13+2, IFERROR(FIND(" ",ET13,EW13),999)-EW13-2)))</f>
        <v>-1</v>
      </c>
      <c r="EY13" s="0" t="str">
        <f aca="false">IF(OR(EU13=-1,IFERROR(INDEX(EU$2:EU$100,EV13),999)&gt;=0,IFERROR(INDEX(EW$2:EW$100,EV13),999)&gt;=0),IF(OR(EW13=-1,IFERROR(INDEX(EU$2:EU$100,EX13),999)&gt;=0,IFERROR(INDEX(EW$2:EW$100,EX13),999)&gt;=0),ET13,              REPLACE(ET13,EW13,IFERROR(FIND(" ",ET13,EW13),999)-EW13,                   INDEX(ET$2:ET$100,EX13)                  )), REPLACE(ET13,EU13,IFERROR(FIND(" ",ET13,EU13),999)-EU13,                   INDEX(ET$2:ET$100,EV13)                  ) )</f>
        <v>dp1[dname] ≠ dp2[dname] </v>
      </c>
      <c r="EZ13" s="0" t="n">
        <f aca="false">IFERROR(FIND("f_",LOWER(EY13)),-1)</f>
        <v>-1</v>
      </c>
      <c r="FA13" s="0" t="n">
        <f aca="false">IF(EZ13=-1,-1, VALUE(MID(EY13,EZ13+2, IFERROR(FIND(" ",EY13,EZ13),999)-EZ13-2)))</f>
        <v>-1</v>
      </c>
      <c r="FB13" s="0" t="n">
        <f aca="false">IFERROR(FIND("r_",LOWER(EY13)),-1)</f>
        <v>-1</v>
      </c>
      <c r="FC13" s="0" t="n">
        <f aca="false">IF(FB13=-1,-1, ROW(FB13)-1+VALUE(MID(EY13,FB13+2, IFERROR(FIND(" ",EY13,FB13),999)-FB13-2)))</f>
        <v>-1</v>
      </c>
      <c r="FD13" s="0" t="str">
        <f aca="false">IF(OR(EZ13=-1,IFERROR(INDEX(EZ$2:EZ$100,FA13),999)&gt;=0,IFERROR(INDEX(FB$2:FB$100,FA13),999)&gt;=0),IF(OR(FB13=-1,IFERROR(INDEX(EZ$2:EZ$100,FC13),999)&gt;=0,IFERROR(INDEX(FB$2:FB$100,FC13),999)&gt;=0),EY13,              REPLACE(EY13,FB13,IFERROR(FIND(" ",EY13,FB13),999)-FB13,                   INDEX(EY$2:EY$100,FC13)                  )), REPLACE(EY13,EZ13,IFERROR(FIND(" ",EY13,EZ13),999)-EZ13,                   INDEX(EY$2:EY$100,FA13)                  ) )</f>
        <v>dp1[dname] ≠ dp2[dname] </v>
      </c>
      <c r="FE13" s="0" t="n">
        <f aca="false">IFERROR(FIND("f_",LOWER(FD13)),-1)</f>
        <v>-1</v>
      </c>
      <c r="FF13" s="0" t="n">
        <f aca="false">IF(FE13=-1,-1, VALUE(MID(FD13,FE13+2, IFERROR(FIND(" ",FD13,FE13),999)-FE13-2)))</f>
        <v>-1</v>
      </c>
      <c r="FG13" s="0" t="n">
        <f aca="false">IFERROR(FIND("r_",LOWER(FD13)),-1)</f>
        <v>-1</v>
      </c>
      <c r="FH13" s="0" t="n">
        <f aca="false">IF(FG13=-1,-1, ROW(FG13)-1+VALUE(MID(FD13,FG13+2, IFERROR(FIND(" ",FD13,FG13),999)-FG13-2)))</f>
        <v>-1</v>
      </c>
      <c r="FI13" s="0" t="str">
        <f aca="false">IF(OR(FE13=-1,IFERROR(INDEX(FE$2:FE$100,FF13),999)&gt;=0,IFERROR(INDEX(FG$2:FG$100,FF13),999)&gt;=0),IF(OR(FG13=-1,IFERROR(INDEX(FE$2:FE$100,FH13),999)&gt;=0,IFERROR(INDEX(FG$2:FG$100,FH13),999)&gt;=0),FD13,              REPLACE(FD13,FG13,IFERROR(FIND(" ",FD13,FG13),999)-FG13,                   INDEX(FD$2:FD$100,FH13)                  )), REPLACE(FD13,FE13,IFERROR(FIND(" ",FD13,FE13),999)-FE13,                   INDEX(FD$2:FD$100,FF13)                  ) )</f>
        <v>dp1[dname] ≠ dp2[dname] </v>
      </c>
      <c r="FJ13" s="0" t="n">
        <f aca="false">IFERROR(FIND("f_",LOWER(FI13)),-1)</f>
        <v>-1</v>
      </c>
      <c r="FK13" s="0" t="n">
        <f aca="false">IF(FJ13=-1,-1, VALUE(MID(FI13,FJ13+2, IFERROR(FIND(" ",FI13,FJ13),999)-FJ13-2)))</f>
        <v>-1</v>
      </c>
      <c r="FL13" s="0" t="n">
        <f aca="false">IFERROR(FIND("r_",LOWER(FI13)),-1)</f>
        <v>-1</v>
      </c>
      <c r="FM13" s="0" t="n">
        <f aca="false">IF(FL13=-1,-1, ROW(FL13)-1+VALUE(MID(FI13,FL13+2, IFERROR(FIND(" ",FI13,FL13),999)-FL13-2)))</f>
        <v>-1</v>
      </c>
      <c r="FN13" s="0" t="str">
        <f aca="false">IF(OR(FJ13=-1,IFERROR(INDEX(FJ$2:FJ$100,FK13),999)&gt;=0,IFERROR(INDEX(FL$2:FL$100,FK13),999)&gt;=0),IF(OR(FL13=-1,IFERROR(INDEX(FJ$2:FJ$100,FM13),999)&gt;=0,IFERROR(INDEX(FL$2:FL$100,FM13),999)&gt;=0),FI13,              REPLACE(FI13,FL13,IFERROR(FIND(" ",FI13,FL13),999)-FL13,                   INDEX(FI$2:FI$100,FM13)                  )), REPLACE(FI13,FJ13,IFERROR(FIND(" ",FI13,FJ13),999)-FJ13,                   INDEX(FI$2:FI$100,FK13)                  ) )</f>
        <v>dp1[dname] ≠ dp2[dname] </v>
      </c>
      <c r="FO13" s="0" t="n">
        <f aca="false">IFERROR(FIND("f_",LOWER(FN13)),-1)</f>
        <v>-1</v>
      </c>
      <c r="FP13" s="0" t="n">
        <f aca="false">IF(FO13=-1,-1, VALUE(MID(FN13,FO13+2, IFERROR(FIND(" ",FN13,FO13),999)-FO13-2)))</f>
        <v>-1</v>
      </c>
      <c r="FQ13" s="0" t="n">
        <f aca="false">IFERROR(FIND("r_",LOWER(FN13)),-1)</f>
        <v>-1</v>
      </c>
      <c r="FR13" s="0" t="n">
        <f aca="false">IF(FQ13=-1,-1, ROW(FQ13)-1+VALUE(MID(FN13,FQ13+2, IFERROR(FIND(" ",FN13,FQ13),999)-FQ13-2)))</f>
        <v>-1</v>
      </c>
      <c r="FS13" s="0" t="str">
        <f aca="false">IF(OR(FO13=-1,IFERROR(INDEX(FO$2:FO$100,FP13),999)&gt;=0,IFERROR(INDEX(FQ$2:FQ$100,FP13),999)&gt;=0),IF(OR(FQ13=-1,IFERROR(INDEX(FO$2:FO$100,FR13),999)&gt;=0,IFERROR(INDEX(FQ$2:FQ$100,FR13),999)&gt;=0),FN13,              REPLACE(FN13,FQ13,IFERROR(FIND(" ",FN13,FQ13),999)-FQ13,                   INDEX(FN$2:FN$100,FR13)                  )), REPLACE(FN13,FO13,IFERROR(FIND(" ",FN13,FO13),999)-FO13,                   INDEX(FN$2:FN$100,FP13)                  ) )</f>
        <v>dp1[dname] ≠ dp2[dname] </v>
      </c>
      <c r="FT13" s="0" t="n">
        <f aca="false">IFERROR(FIND("f_",LOWER(FS13)),-1)</f>
        <v>-1</v>
      </c>
      <c r="FU13" s="0" t="n">
        <f aca="false">IF(FT13=-1,-1, VALUE(MID(FS13,FT13+2, IFERROR(FIND(" ",FS13,FT13),999)-FT13-2)))</f>
        <v>-1</v>
      </c>
      <c r="FV13" s="0" t="n">
        <f aca="false">IFERROR(FIND("r_",LOWER(FS13)),-1)</f>
        <v>-1</v>
      </c>
      <c r="FW13" s="0" t="n">
        <f aca="false">IF(FV13=-1,-1, ROW(FV13)-1+VALUE(MID(FS13,FV13+2, IFERROR(FIND(" ",FS13,FV13),999)-FV13-2)))</f>
        <v>-1</v>
      </c>
      <c r="FX13" s="0" t="str">
        <f aca="false">IF(OR(FT13=-1,IFERROR(INDEX(FT$2:FT$100,FU13),999)&gt;=0,IFERROR(INDEX(FV$2:FV$100,FU13),999)&gt;=0),IF(OR(FV13=-1,IFERROR(INDEX(FT$2:FT$100,FW13),999)&gt;=0,IFERROR(INDEX(FV$2:FV$100,FW13),999)&gt;=0),FS13,              REPLACE(FS13,FV13,IFERROR(FIND(" ",FS13,FV13),999)-FV13,                   INDEX(FS$2:FS$100,FW13)                  )), REPLACE(FS13,FT13,IFERROR(FIND(" ",FS13,FT13),999)-FT13,                   INDEX(FS$2:FS$100,FU13)                  ) )</f>
        <v>dp1[dname] ≠ dp2[dname] </v>
      </c>
      <c r="FY13" s="0" t="n">
        <f aca="false">IFERROR(FIND("f_",LOWER(FX13)),-1)</f>
        <v>-1</v>
      </c>
      <c r="FZ13" s="0" t="n">
        <f aca="false">IF(FY13=-1,-1, VALUE(MID(FX13,FY13+2, IFERROR(FIND(" ",FX13,FY13),999)-FY13-2)))</f>
        <v>-1</v>
      </c>
      <c r="GA13" s="0" t="n">
        <f aca="false">IFERROR(FIND("r_",LOWER(FX13)),-1)</f>
        <v>-1</v>
      </c>
      <c r="GB13" s="0" t="n">
        <f aca="false">IF(GA13=-1,-1, ROW(GA13)-1+VALUE(MID(FX13,GA13+2, IFERROR(FIND(" ",FX13,GA13),999)-GA13-2)))</f>
        <v>-1</v>
      </c>
      <c r="GC13" s="0" t="str">
        <f aca="false">IF(OR(FY13=-1,IFERROR(INDEX(FY$2:FY$100,FZ13),999)&gt;=0,IFERROR(INDEX(GA$2:GA$100,FZ13),999)&gt;=0),IF(OR(GA13=-1,IFERROR(INDEX(FY$2:FY$100,GB13),999)&gt;=0,IFERROR(INDEX(GA$2:GA$100,GB13),999)&gt;=0),FX13,              REPLACE(FX13,GA13,IFERROR(FIND(" ",FX13,GA13),999)-GA13,                   INDEX(FX$2:FX$100,GB13)                  )), REPLACE(FX13,FY13,IFERROR(FIND(" ",FX13,FY13),999)-FY13,                   INDEX(FX$2:FX$100,FZ13)                  ) )</f>
        <v>dp1[dname] ≠ dp2[dname] </v>
      </c>
      <c r="GD13" s="0" t="n">
        <f aca="false">IFERROR(FIND("f_",LOWER(GC13)),-1)</f>
        <v>-1</v>
      </c>
      <c r="GE13" s="0" t="n">
        <f aca="false">IF(GD13=-1,-1, VALUE(MID(GC13,GD13+2, IFERROR(FIND(" ",GC13,GD13),999)-GD13-2)))</f>
        <v>-1</v>
      </c>
      <c r="GF13" s="0" t="n">
        <f aca="false">IFERROR(FIND("r_",LOWER(GC13)),-1)</f>
        <v>-1</v>
      </c>
      <c r="GG13" s="0" t="n">
        <f aca="false">IF(GF13=-1,-1, ROW(GF13)-1+VALUE(MID(GC13,GF13+2, IFERROR(FIND(" ",GC13,GF13),999)-GF13-2)))</f>
        <v>-1</v>
      </c>
      <c r="GH13" s="0" t="str">
        <f aca="false">IF(OR(GD13=-1,IFERROR(INDEX(GD$2:GD$100,GE13),999)&gt;=0,IFERROR(INDEX(GF$2:GF$100,GE13),999)&gt;=0),IF(OR(GF13=-1,IFERROR(INDEX(GD$2:GD$100,GG13),999)&gt;=0,IFERROR(INDEX(GF$2:GF$100,GG13),999)&gt;=0),GC13,              REPLACE(GC13,GF13,IFERROR(FIND(" ",GC13,GF13),999)-GF13,                   INDEX(GC$2:GC$100,GG13)                  )), REPLACE(GC13,GD13,IFERROR(FIND(" ",GC13,GD13),999)-GD13,                   INDEX(GC$2:GC$100,GE13)                  ) )</f>
        <v>dp1[dname] ≠ dp2[dname] </v>
      </c>
      <c r="GI13" s="0" t="n">
        <f aca="false">IFERROR(FIND("f_",LOWER(GH13)),-1)</f>
        <v>-1</v>
      </c>
      <c r="GJ13" s="0" t="n">
        <f aca="false">IF(GI13=-1,-1, VALUE(MID(GH13,GI13+2, IFERROR(FIND(" ",GH13,GI13),999)-GI13-2)))</f>
        <v>-1</v>
      </c>
      <c r="GK13" s="0" t="n">
        <f aca="false">IFERROR(FIND("r_",LOWER(GH13)),-1)</f>
        <v>-1</v>
      </c>
      <c r="GL13" s="0" t="n">
        <f aca="false">IF(GK13=-1,-1, ROW(GK13)-1+VALUE(MID(GH13,GK13+2, IFERROR(FIND(" ",GH13,GK13),999)-GK13-2)))</f>
        <v>-1</v>
      </c>
      <c r="GM13" s="0" t="str">
        <f aca="false">IF(OR(GI13=-1,IFERROR(INDEX(GI$2:GI$100,GJ13),999)&gt;=0,IFERROR(INDEX(GK$2:GK$100,GJ13),999)&gt;=0),IF(OR(GK13=-1,IFERROR(INDEX(GI$2:GI$100,GL13),999)&gt;=0,IFERROR(INDEX(GK$2:GK$100,GL13),999)&gt;=0),GH13,              REPLACE(GH13,GK13,IFERROR(FIND(" ",GH13,GK13),999)-GK13,                   INDEX(GH$2:GH$100,GL13)                  )), REPLACE(GH13,GI13,IFERROR(FIND(" ",GH13,GI13),999)-GI13,                   INDEX(GH$2:GH$100,GJ13)                  ) )</f>
        <v>dp1[dname] ≠ dp2[dname] </v>
      </c>
      <c r="GN13" s="0" t="n">
        <f aca="false">IFERROR(FIND("f_",LOWER(GM13)),-1)</f>
        <v>-1</v>
      </c>
      <c r="GO13" s="0" t="n">
        <f aca="false">IF(GN13=-1,-1, VALUE(MID(GM13,GN13+2, IFERROR(FIND(" ",GM13,GN13),999)-GN13-2)))</f>
        <v>-1</v>
      </c>
      <c r="GP13" s="0" t="n">
        <f aca="false">IFERROR(FIND("r_",LOWER(GM13)),-1)</f>
        <v>-1</v>
      </c>
      <c r="GQ13" s="0" t="n">
        <f aca="false">IF(GP13=-1,-1, ROW(GP13)-1+VALUE(MID(GM13,GP13+2, IFERROR(FIND(" ",GM13,GP13),999)-GP13-2)))</f>
        <v>-1</v>
      </c>
      <c r="GR13" s="0" t="str">
        <f aca="false">IF(OR(GN13=-1,IFERROR(INDEX(GN$2:GN$100,GO13),999)&gt;=0,IFERROR(INDEX(GP$2:GP$100,GO13),999)&gt;=0),IF(OR(GP13=-1,IFERROR(INDEX(GN$2:GN$100,GQ13),999)&gt;=0,IFERROR(INDEX(GP$2:GP$100,GQ13),999)&gt;=0),GM13,              REPLACE(GM13,GP13,IFERROR(FIND(" ",GM13,GP13),999)-GP13,                   INDEX(GM$2:GM$100,GQ13)                  )), REPLACE(GM13,GN13,IFERROR(FIND(" ",GM13,GN13),999)-GN13,                   INDEX(GM$2:GM$100,GO13)                  ) )</f>
        <v>dp1[dname] ≠ dp2[dname] </v>
      </c>
      <c r="GS13" s="0" t="n">
        <f aca="false">IFERROR(FIND("f_",LOWER(GR13)),-1)</f>
        <v>-1</v>
      </c>
      <c r="GT13" s="0" t="n">
        <f aca="false">IF(GS13=-1,-1, VALUE(MID(GR13,GS13+2, IFERROR(FIND(" ",GR13,GS13),999)-GS13-2)))</f>
        <v>-1</v>
      </c>
      <c r="GU13" s="0" t="n">
        <f aca="false">IFERROR(FIND("r_",LOWER(GR13)),-1)</f>
        <v>-1</v>
      </c>
      <c r="GV13" s="0" t="n">
        <f aca="false">IF(GU13=-1,-1, ROW(GU13)-1+VALUE(MID(GR13,GU13+2, IFERROR(FIND(" ",GR13,GU13),999)-GU13-2)))</f>
        <v>-1</v>
      </c>
      <c r="GW13" s="0" t="str">
        <f aca="false">IF(OR(GS13=-1,IFERROR(INDEX(GS$2:GS$100,GT13),999)&gt;=0,IFERROR(INDEX(GU$2:GU$100,GT13),999)&gt;=0),IF(OR(GU13=-1,IFERROR(INDEX(GS$2:GS$100,GV13),999)&gt;=0,IFERROR(INDEX(GU$2:GU$100,GV13),999)&gt;=0),GR13,              REPLACE(GR13,GU13,IFERROR(FIND(" ",GR13,GU13),999)-GU13,                   INDEX(GR$2:GR$100,GV13)                  )), REPLACE(GR13,GS13,IFERROR(FIND(" ",GR13,GS13),999)-GS13,                   INDEX(GR$2:GR$100,GT13)                  ) )</f>
        <v>dp1[dname] ≠ dp2[dname] </v>
      </c>
      <c r="GX13" s="0" t="n">
        <f aca="false">IFERROR(FIND("f_",LOWER(GW13)),-1)</f>
        <v>-1</v>
      </c>
      <c r="GY13" s="0" t="n">
        <f aca="false">IF(GX13=-1,-1, VALUE(MID(GW13,GX13+2, IFERROR(FIND(" ",GW13,GX13),999)-GX13-2)))</f>
        <v>-1</v>
      </c>
      <c r="GZ13" s="0" t="n">
        <f aca="false">IFERROR(FIND("r_",LOWER(GW13)),-1)</f>
        <v>-1</v>
      </c>
      <c r="HA13" s="0" t="n">
        <f aca="false">IF(GZ13=-1,-1, ROW(GZ13)-1+VALUE(MID(GW13,GZ13+2, IFERROR(FIND(" ",GW13,GZ13),999)-GZ13-2)))</f>
        <v>-1</v>
      </c>
      <c r="HB13" s="0" t="str">
        <f aca="false">IF(OR(GX13=-1,IFERROR(INDEX(GX$2:GX$100,GY13),999)&gt;=0,IFERROR(INDEX(GZ$2:GZ$100,GY13),999)&gt;=0),IF(OR(GZ13=-1,IFERROR(INDEX(GX$2:GX$100,HA13),999)&gt;=0,IFERROR(INDEX(GZ$2:GZ$100,HA13),999)&gt;=0),GW13,              REPLACE(GW13,GZ13,IFERROR(FIND(" ",GW13,GZ13),999)-GZ13,                   INDEX(GW$2:GW$100,HA13)                  )), REPLACE(GW13,GX13,IFERROR(FIND(" ",GW13,GX13),999)-GX13,                   INDEX(GW$2:GW$100,GY13)                  ) )</f>
        <v>dp1[dname] ≠ dp2[dname] </v>
      </c>
      <c r="HC13" s="0" t="n">
        <f aca="false">IFERROR(FIND("f_",LOWER(HB13)),-1)</f>
        <v>-1</v>
      </c>
      <c r="HD13" s="0" t="n">
        <f aca="false">IF(HC13=-1,-1, VALUE(MID(HB13,HC13+2, IFERROR(FIND(" ",HB13,HC13),999)-HC13-2)))</f>
        <v>-1</v>
      </c>
      <c r="HE13" s="0" t="n">
        <f aca="false">IFERROR(FIND("r_",LOWER(HB13)),-1)</f>
        <v>-1</v>
      </c>
      <c r="HF13" s="0" t="n">
        <f aca="false">IF(HE13=-1,-1, ROW(HE13)-1+VALUE(MID(HB13,HE13+2, IFERROR(FIND(" ",HB13,HE13),999)-HE13-2)))</f>
        <v>-1</v>
      </c>
      <c r="HG13" s="0" t="str">
        <f aca="false">IF(OR(HC13=-1,IFERROR(INDEX(HC$2:HC$100,HD13),999)&gt;=0,IFERROR(INDEX(HE$2:HE$100,HD13),999)&gt;=0),IF(OR(HE13=-1,IFERROR(INDEX(HC$2:HC$100,HF13),999)&gt;=0,IFERROR(INDEX(HE$2:HE$100,HF13),999)&gt;=0),HB13,              REPLACE(HB13,HE13,IFERROR(FIND(" ",HB13,HE13),999)-HE13,                   INDEX(HB$2:HB$100,HF13)                  )), REPLACE(HB13,HC13,IFERROR(FIND(" ",HB13,HC13),999)-HC13,                   INDEX(HB$2:HB$100,HD13)                  ) )</f>
        <v>dp1[dname] ≠ dp2[dname] </v>
      </c>
      <c r="HH13" s="0" t="n">
        <f aca="false">IFERROR(FIND("f_",LOWER(HG13)),-1)</f>
        <v>-1</v>
      </c>
      <c r="HI13" s="0" t="n">
        <f aca="false">IF(HH13=-1,-1, VALUE(MID(HG13,HH13+2, IFERROR(FIND(" ",HG13,HH13),999)-HH13-2)))</f>
        <v>-1</v>
      </c>
      <c r="HJ13" s="0" t="n">
        <f aca="false">IFERROR(FIND("r_",LOWER(HG13)),-1)</f>
        <v>-1</v>
      </c>
      <c r="HK13" s="0" t="n">
        <f aca="false">IF(HJ13=-1,-1, ROW(HJ13)-1+VALUE(MID(HG13,HJ13+2, IFERROR(FIND(" ",HG13,HJ13),999)-HJ13-2)))</f>
        <v>-1</v>
      </c>
      <c r="HL13" s="0" t="str">
        <f aca="false">IF(OR(HH13=-1,IFERROR(INDEX(HH$2:HH$100,HI13),999)&gt;=0,IFERROR(INDEX(HJ$2:HJ$100,HI13),999)&gt;=0),IF(OR(HJ13=-1,IFERROR(INDEX(HH$2:HH$100,HK13),999)&gt;=0,IFERROR(INDEX(HJ$2:HJ$100,HK13),999)&gt;=0),HG13,              REPLACE(HG13,HJ13,IFERROR(FIND(" ",HG13,HJ13),999)-HJ13,                   INDEX(HG$2:HG$100,HK13)                  )), REPLACE(HG13,HH13,IFERROR(FIND(" ",HG13,HH13),999)-HH13,                   INDEX(HG$2:HG$100,HI13)                  ) )</f>
        <v>dp1[dname] ≠ dp2[dname] </v>
      </c>
      <c r="HM13" s="0" t="n">
        <f aca="false">IFERROR(FIND("f_",LOWER(HL13)),-1)</f>
        <v>-1</v>
      </c>
      <c r="HN13" s="0" t="n">
        <f aca="false">IF(HM13=-1,-1, VALUE(MID(HL13,HM13+2, IFERROR(FIND(" ",HL13,HM13),999)-HM13-2)))</f>
        <v>-1</v>
      </c>
      <c r="HO13" s="0" t="n">
        <f aca="false">IFERROR(FIND("r_",LOWER(HL13)),-1)</f>
        <v>-1</v>
      </c>
      <c r="HP13" s="0" t="n">
        <f aca="false">IF(HO13=-1,-1, ROW(HO13)-1+VALUE(MID(HL13,HO13+2, IFERROR(FIND(" ",HL13,HO13),999)-HO13-2)))</f>
        <v>-1</v>
      </c>
      <c r="HQ13" s="0" t="str">
        <f aca="false">IF(OR(HM13=-1,IFERROR(INDEX(HM$2:HM$100,HN13),999)&gt;=0,IFERROR(INDEX(HO$2:HO$100,HN13),999)&gt;=0),IF(OR(HO13=-1,IFERROR(INDEX(HM$2:HM$100,HP13),999)&gt;=0,IFERROR(INDEX(HO$2:HO$100,HP13),999)&gt;=0),HL13,              REPLACE(HL13,HO13,IFERROR(FIND(" ",HL13,HO13),999)-HO13,                   INDEX(HL$2:HL$100,HP13)                  )), REPLACE(HL13,HM13,IFERROR(FIND(" ",HL13,HM13),999)-HM13,                   INDEX(HL$2:HL$100,HN13)                  ) )</f>
        <v>dp1[dname] ≠ dp2[dname] </v>
      </c>
      <c r="HR13" s="0" t="n">
        <f aca="false">IFERROR(FIND("f_",LOWER(HQ13)),-1)</f>
        <v>-1</v>
      </c>
      <c r="HS13" s="0" t="n">
        <f aca="false">IF(HR13=-1,-1, VALUE(MID(HQ13,HR13+2, IFERROR(FIND(" ",HQ13,HR13),999)-HR13-2)))</f>
        <v>-1</v>
      </c>
      <c r="HT13" s="0" t="n">
        <f aca="false">IFERROR(FIND("r_",LOWER(HQ13)),-1)</f>
        <v>-1</v>
      </c>
      <c r="HU13" s="0" t="n">
        <f aca="false">IF(HT13=-1,-1, ROW(HT13)-1+VALUE(MID(HQ13,HT13+2, IFERROR(FIND(" ",HQ13,HT13),999)-HT13-2)))</f>
        <v>-1</v>
      </c>
      <c r="HV13" s="0" t="str">
        <f aca="false">IF(OR(HR13=-1,IFERROR(INDEX(HR$2:HR$100,HS13),999)&gt;=0,IFERROR(INDEX(HT$2:HT$100,HS13),999)&gt;=0),IF(OR(HT13=-1,IFERROR(INDEX(HR$2:HR$100,HU13),999)&gt;=0,IFERROR(INDEX(HT$2:HT$100,HU13),999)&gt;=0),HQ13,              REPLACE(HQ13,HT13,IFERROR(FIND(" ",HQ13,HT13),999)-HT13,                   INDEX(HQ$2:HQ$100,HU13)                  )), REPLACE(HQ13,HR13,IFERROR(FIND(" ",HQ13,HR13),999)-HR13,                   INDEX(HQ$2:HQ$100,HS13)                  ) )</f>
        <v>dp1[dname] ≠ dp2[dname] </v>
      </c>
      <c r="HW13" s="0" t="n">
        <f aca="false">IFERROR(FIND("f_",LOWER(HV13)),-1)</f>
        <v>-1</v>
      </c>
      <c r="HX13" s="0" t="n">
        <f aca="false">IF(HW13=-1,-1, VALUE(MID(HV13,HW13+2, IFERROR(FIND(" ",HV13,HW13),999)-HW13-2)))</f>
        <v>-1</v>
      </c>
      <c r="HY13" s="0" t="n">
        <f aca="false">IFERROR(FIND("r_",LOWER(HV13)),-1)</f>
        <v>-1</v>
      </c>
      <c r="HZ13" s="0" t="n">
        <f aca="false">IF(HY13=-1,-1, ROW(HY13)-1+VALUE(MID(HV13,HY13+2, IFERROR(FIND(" ",HV13,HY13),999)-HY13-2)))</f>
        <v>-1</v>
      </c>
      <c r="IA13" s="0" t="str">
        <f aca="false">IF(OR(HW13=-1,IFERROR(INDEX(HW$2:HW$100,HX13),999)&gt;=0,IFERROR(INDEX(HY$2:HY$100,HX13),999)&gt;=0),IF(OR(HY13=-1,IFERROR(INDEX(HW$2:HW$100,HZ13),999)&gt;=0,IFERROR(INDEX(HY$2:HY$100,HZ13),999)&gt;=0),HV13,              REPLACE(HV13,HY13,IFERROR(FIND(" ",HV13,HY13),999)-HY13,                   INDEX(HV$2:HV$100,HZ13)                  )), REPLACE(HV13,HW13,IFERROR(FIND(" ",HV13,HW13),999)-HW13,                   INDEX(HV$2:HV$100,HX13)                  ) )</f>
        <v>dp1[dname] ≠ dp2[dname] </v>
      </c>
      <c r="IB13" s="0" t="n">
        <f aca="false">IFERROR(FIND("f_",LOWER(IA13)),-1)</f>
        <v>-1</v>
      </c>
      <c r="IC13" s="0" t="n">
        <f aca="false">IF(IB13=-1,-1, VALUE(MID(IA13,IB13+2, IFERROR(FIND(" ",IA13,IB13),999)-IB13-2)))</f>
        <v>-1</v>
      </c>
      <c r="ID13" s="0" t="n">
        <f aca="false">IFERROR(FIND("r_",LOWER(IA13)),-1)</f>
        <v>-1</v>
      </c>
      <c r="IE13" s="0" t="n">
        <f aca="false">IF(ID13=-1,-1, ROW(ID13)-1+VALUE(MID(IA13,ID13+2, IFERROR(FIND(" ",IA13,ID13),999)-ID13-2)))</f>
        <v>-1</v>
      </c>
      <c r="IF13" s="0" t="str">
        <f aca="false">IF(OR(IB13=-1,IFERROR(INDEX(IB$2:IB$100,IC13),999)&gt;=0,IFERROR(INDEX(ID$2:ID$100,IC13),999)&gt;=0),IF(OR(ID13=-1,IFERROR(INDEX(IB$2:IB$100,IE13),999)&gt;=0,IFERROR(INDEX(ID$2:ID$100,IE13),999)&gt;=0),IA13,              REPLACE(IA13,ID13,IFERROR(FIND(" ",IA13,ID13),999)-ID13,                   INDEX(IA$2:IA$100,IE13)                  )), REPLACE(IA13,IB13,IFERROR(FIND(" ",IA13,IB13),999)-IB13,                   INDEX(IA$2:IA$100,IC13)                  ) )</f>
        <v>dp1[dname] ≠ dp2[dname] </v>
      </c>
      <c r="IG13" s="0" t="n">
        <f aca="false">IFERROR(FIND("f_",LOWER(IF13)),-1)</f>
        <v>-1</v>
      </c>
      <c r="IH13" s="0" t="n">
        <f aca="false">IF(IG13=-1,-1, VALUE(MID(IF13,IG13+2, IFERROR(FIND(" ",IF13,IG13),999)-IG13-2)))</f>
        <v>-1</v>
      </c>
      <c r="II13" s="0" t="n">
        <f aca="false">IFERROR(FIND("r_",LOWER(IF13)),-1)</f>
        <v>-1</v>
      </c>
      <c r="IJ13" s="0" t="n">
        <f aca="false">IF(II13=-1,-1, ROW(II13)-1+VALUE(MID(IF13,II13+2, IFERROR(FIND(" ",IF13,II13),999)-II13-2)))</f>
        <v>-1</v>
      </c>
      <c r="IK13" s="0" t="str">
        <f aca="false">IF(OR(IG13=-1,IFERROR(INDEX(IG$2:IG$100,IH13),999)&gt;=0,IFERROR(INDEX(II$2:II$100,IH13),999)&gt;=0),IF(OR(II13=-1,IFERROR(INDEX(IG$2:IG$100,IJ13),999)&gt;=0,IFERROR(INDEX(II$2:II$100,IJ13),999)&gt;=0),IF13,              REPLACE(IF13,II13,IFERROR(FIND(" ",IF13,II13),999)-II13,                   INDEX(IF$2:IF$100,IJ13)                  )), REPLACE(IF13,IG13,IFERROR(FIND(" ",IF13,IG13),999)-IG13,                   INDEX(IF$2:IF$100,IH13)                  ) )</f>
        <v>dp1[dname] ≠ dp2[dname] </v>
      </c>
      <c r="IL13" s="0" t="n">
        <f aca="false">IFERROR(FIND("f_",LOWER(IK13)),-1)</f>
        <v>-1</v>
      </c>
      <c r="IM13" s="0" t="n">
        <f aca="false">IF(IL13=-1,-1, VALUE(MID(IK13,IL13+2, IFERROR(FIND(" ",IK13,IL13),999)-IL13-2)))</f>
        <v>-1</v>
      </c>
      <c r="IN13" s="0" t="n">
        <f aca="false">IFERROR(FIND("r_",LOWER(IK13)),-1)</f>
        <v>-1</v>
      </c>
      <c r="IO13" s="0" t="n">
        <f aca="false">IF(IN13=-1,-1, ROW(IN13)-1+VALUE(MID(IK13,IN13+2, IFERROR(FIND(" ",IK13,IN13),999)-IN13-2)))</f>
        <v>-1</v>
      </c>
      <c r="IP13" s="0" t="str">
        <f aca="false">IF(OR(IL13=-1,IFERROR(INDEX(IL$2:IL$100,IM13),999)&gt;=0,IFERROR(INDEX(IN$2:IN$100,IM13),999)&gt;=0),IF(OR(IN13=-1,IFERROR(INDEX(IL$2:IL$100,IO13),999)&gt;=0,IFERROR(INDEX(IN$2:IN$100,IO13),999)&gt;=0),IK13,              REPLACE(IK13,IN13,IFERROR(FIND(" ",IK13,IN13),999)-IN13,                   INDEX(IK$2:IK$100,IO13)                  )), REPLACE(IK13,IL13,IFERROR(FIND(" ",IK13,IL13),999)-IL13,                   INDEX(IK$2:IK$100,IM13)                  ) )</f>
        <v>dp1[dname] ≠ dp2[dname] </v>
      </c>
      <c r="IQ13" s="0" t="n">
        <f aca="false">IFERROR(FIND("f_",LOWER(IP13)),-1)</f>
        <v>-1</v>
      </c>
      <c r="IR13" s="0" t="n">
        <f aca="false">IF(IQ13=-1,-1, VALUE(MID(IP13,IQ13+2, IFERROR(FIND(" ",IP13,IQ13),999)-IQ13-2)))</f>
        <v>-1</v>
      </c>
      <c r="IS13" s="0" t="n">
        <f aca="false">IFERROR(FIND("r_",LOWER(IP13)),-1)</f>
        <v>-1</v>
      </c>
      <c r="IT13" s="0" t="n">
        <f aca="false">IF(IS13=-1,-1, ROW(IS13)-1+VALUE(MID(IP13,IS13+2, IFERROR(FIND(" ",IP13,IS13),999)-IS13-2)))</f>
        <v>-1</v>
      </c>
      <c r="IU13" s="0" t="str">
        <f aca="false">IF(OR(IQ13=-1,IFERROR(INDEX(IQ$2:IQ$100,IR13),999)&gt;=0,IFERROR(INDEX(IS$2:IS$100,IR13),999)&gt;=0),IF(OR(IS13=-1,IFERROR(INDEX(IQ$2:IQ$100,IT13),999)&gt;=0,IFERROR(INDEX(IS$2:IS$100,IT13),999)&gt;=0),IP13,              REPLACE(IP13,IS13,IFERROR(FIND(" ",IP13,IS13),999)-IS13,                   INDEX(IP$2:IP$100,IT13)                  )), REPLACE(IP13,IQ13,IFERROR(FIND(" ",IP13,IQ13),999)-IQ13,                   INDEX(IP$2:IP$100,IR13)                  ) )</f>
        <v>dp1[dname] ≠ dp2[dname] </v>
      </c>
      <c r="IV13" s="0" t="n">
        <f aca="false">IFERROR(FIND("f_",LOWER(IU13)),-1)</f>
        <v>-1</v>
      </c>
      <c r="IW13" s="0" t="n">
        <f aca="false">IF(IV13=-1,-1, VALUE(MID(IU13,IV13+2, IFERROR(FIND(" ",IU13,IV13),999)-IV13-2)))</f>
        <v>-1</v>
      </c>
      <c r="IX13" s="0" t="n">
        <f aca="false">IFERROR(FIND("r_",LOWER(IU13)),-1)</f>
        <v>-1</v>
      </c>
      <c r="IY13" s="0" t="n">
        <f aca="false">IF(IX13=-1,-1, ROW(IX13)-1+VALUE(MID(IU13,IX13+2, IFERROR(FIND(" ",IU13,IX13),999)-IX13-2)))</f>
        <v>-1</v>
      </c>
      <c r="IZ13" s="0" t="str">
        <f aca="false">IF(OR(IV13=-1,IFERROR(INDEX(IV$2:IV$100,IW13),999)&gt;=0,IFERROR(INDEX(IX$2:IX$100,IW13),999)&gt;=0),IF(OR(IX13=-1,IFERROR(INDEX(IV$2:IV$100,IY13),999)&gt;=0,IFERROR(INDEX(IX$2:IX$100,IY13),999)&gt;=0),IU13,              REPLACE(IU13,IX13,IFERROR(FIND(" ",IU13,IX13),999)-IX13,                   INDEX(IU$2:IU$100,IY13)                  )), REPLACE(IU13,IV13,IFERROR(FIND(" ",IU13,IV13),999)-IV13,                   INDEX(IU$2:IU$100,IW13)                  ) )</f>
        <v>dp1[dname] ≠ dp2[dname] </v>
      </c>
      <c r="JA13" s="0" t="n">
        <f aca="false">IFERROR(FIND("f_",LOWER(IZ13)),-1)</f>
        <v>-1</v>
      </c>
      <c r="JB13" s="0" t="n">
        <f aca="false">IF(JA13=-1,-1, VALUE(MID(IZ13,JA13+2, IFERROR(FIND(" ",IZ13,JA13),999)-JA13-2)))</f>
        <v>-1</v>
      </c>
      <c r="JC13" s="0" t="n">
        <f aca="false">IFERROR(FIND("r_",LOWER(IZ13)),-1)</f>
        <v>-1</v>
      </c>
      <c r="JD13" s="0" t="n">
        <f aca="false">IF(JC13=-1,-1, ROW(JC13)-1+VALUE(MID(IZ13,JC13+2, IFERROR(FIND(" ",IZ13,JC13),999)-JC13-2)))</f>
        <v>-1</v>
      </c>
      <c r="JE13" s="0" t="str">
        <f aca="false">IF(OR(JA13=-1,IFERROR(INDEX(JA$2:JA$100,JB13),999)&gt;=0,IFERROR(INDEX(JC$2:JC$100,JB13),999)&gt;=0),IF(OR(JC13=-1,IFERROR(INDEX(JA$2:JA$100,JD13),999)&gt;=0,IFERROR(INDEX(JC$2:JC$100,JD13),999)&gt;=0),IZ13,              REPLACE(IZ13,JC13,IFERROR(FIND(" ",IZ13,JC13),999)-JC13,                   INDEX(IZ$2:IZ$100,JD13)                  )), REPLACE(IZ13,JA13,IFERROR(FIND(" ",IZ13,JA13),999)-JA13,                   INDEX(IZ$2:IZ$100,JB13)                  ) )</f>
        <v>dp1[dname] ≠ dp2[dname] </v>
      </c>
      <c r="JF13" s="0" t="n">
        <f aca="false">IFERROR(FIND("f_",LOWER(JE13)),-1)</f>
        <v>-1</v>
      </c>
      <c r="JG13" s="0" t="n">
        <f aca="false">IF(JF13=-1,-1, VALUE(MID(JE13,JF13+2, IFERROR(FIND(" ",JE13,JF13),999)-JF13-2)))</f>
        <v>-1</v>
      </c>
      <c r="JH13" s="0" t="n">
        <f aca="false">IFERROR(FIND("r_",LOWER(JE13)),-1)</f>
        <v>-1</v>
      </c>
      <c r="JI13" s="0" t="n">
        <f aca="false">IF(JH13=-1,-1, ROW(JH13)-1+VALUE(MID(JE13,JH13+2, IFERROR(FIND(" ",JE13,JH13),999)-JH13-2)))</f>
        <v>-1</v>
      </c>
      <c r="JJ13" s="0" t="str">
        <f aca="false">IF(OR(JF13=-1,IFERROR(INDEX(JF$2:JF$100,JG13),999)&gt;=0,IFERROR(INDEX(JH$2:JH$100,JG13),999)&gt;=0),IF(OR(JH13=-1,IFERROR(INDEX(JF$2:JF$100,JI13),999)&gt;=0,IFERROR(INDEX(JH$2:JH$100,JI13),999)&gt;=0),JE13,              REPLACE(JE13,JH13,IFERROR(FIND(" ",JE13,JH13),999)-JH13,                   INDEX(JE$2:JE$100,JI13)                  )), REPLACE(JE13,JF13,IFERROR(FIND(" ",JE13,JF13),999)-JF13,                   INDEX(JE$2:JE$100,JG13)                  ) )</f>
        <v>dp1[dname] ≠ dp2[dname] </v>
      </c>
      <c r="JK13" s="0" t="n">
        <f aca="false">IFERROR(FIND("f_",LOWER(JJ13)),-1)</f>
        <v>-1</v>
      </c>
      <c r="JL13" s="0" t="n">
        <f aca="false">IF(JK13=-1,-1, VALUE(MID(JJ13,JK13+2, IFERROR(FIND(" ",JJ13,JK13),999)-JK13-2)))</f>
        <v>-1</v>
      </c>
      <c r="JM13" s="0" t="n">
        <f aca="false">IFERROR(FIND("r_",LOWER(JJ13)),-1)</f>
        <v>-1</v>
      </c>
      <c r="JN13" s="0" t="n">
        <f aca="false">IF(JM13=-1,-1, ROW(JM13)-1+VALUE(MID(JJ13,JM13+2, IFERROR(FIND(" ",JJ13,JM13),999)-JM13-2)))</f>
        <v>-1</v>
      </c>
      <c r="JO13" s="0" t="str">
        <f aca="false">IF(OR(JK13=-1,IFERROR(INDEX(JK$2:JK$100,JL13),999)&gt;=0,IFERROR(INDEX(JM$2:JM$100,JL13),999)&gt;=0),IF(OR(JM13=-1,IFERROR(INDEX(JK$2:JK$100,JN13),999)&gt;=0,IFERROR(INDEX(JM$2:JM$100,JN13),999)&gt;=0),JJ13,              REPLACE(JJ13,JM13,IFERROR(FIND(" ",JJ13,JM13),999)-JM13,                   INDEX(JJ$2:JJ$100,JN13)                  )), REPLACE(JJ13,JK13,IFERROR(FIND(" ",JJ13,JK13),999)-JK13,                   INDEX(JJ$2:JJ$100,JL13)                  ) )</f>
        <v>dp1[dname] ≠ dp2[dname] </v>
      </c>
      <c r="JP13" s="0" t="n">
        <f aca="false">IFERROR(FIND("f_",LOWER(JO13)),-1)</f>
        <v>-1</v>
      </c>
      <c r="JQ13" s="0" t="n">
        <f aca="false">IF(JP13=-1,-1, VALUE(MID(JO13,JP13+2, IFERROR(FIND(" ",JO13,JP13),999)-JP13-2)))</f>
        <v>-1</v>
      </c>
      <c r="JR13" s="0" t="n">
        <f aca="false">IFERROR(FIND("r_",LOWER(JO13)),-1)</f>
        <v>-1</v>
      </c>
      <c r="JS13" s="0" t="n">
        <f aca="false">IF(JR13=-1,-1, ROW(JR13)-1+VALUE(MID(JO13,JR13+2, IFERROR(FIND(" ",JO13,JR13),999)-JR13-2)))</f>
        <v>-1</v>
      </c>
      <c r="JT13" s="0" t="str">
        <f aca="false">IF(OR(JP13=-1,IFERROR(INDEX(JP$2:JP$100,JQ13),999)&gt;=0,IFERROR(INDEX(JR$2:JR$100,JQ13),999)&gt;=0),IF(OR(JR13=-1,IFERROR(INDEX(JP$2:JP$100,JS13),999)&gt;=0,IFERROR(INDEX(JR$2:JR$100,JS13),999)&gt;=0),JO13,              REPLACE(JO13,JR13,IFERROR(FIND(" ",JO13,JR13),999)-JR13,                   INDEX(JO$2:JO$100,JS13)                  )), REPLACE(JO13,JP13,IFERROR(FIND(" ",JO13,JP13),999)-JP13,                   INDEX(JO$2:JO$100,JQ13)                  ) )</f>
        <v>dp1[dname] ≠ dp2[dname] </v>
      </c>
      <c r="JU13" s="0" t="n">
        <f aca="false">IFERROR(FIND("f_",LOWER(JT13)),-1)</f>
        <v>-1</v>
      </c>
      <c r="JV13" s="0" t="n">
        <f aca="false">IF(JU13=-1,-1, VALUE(MID(JT13,JU13+2, IFERROR(FIND(" ",JT13,JU13),999)-JU13-2)))</f>
        <v>-1</v>
      </c>
      <c r="JW13" s="0" t="n">
        <f aca="false">IFERROR(FIND("r_",LOWER(JT13)),-1)</f>
        <v>-1</v>
      </c>
      <c r="JX13" s="0" t="n">
        <f aca="false">IF(JW13=-1,-1, ROW(JW13)-1+VALUE(MID(JT13,JW13+2, IFERROR(FIND(" ",JT13,JW13),999)-JW13-2)))</f>
        <v>-1</v>
      </c>
      <c r="JY13" s="0" t="str">
        <f aca="false">IF(OR(JU13=-1,IFERROR(INDEX(JU$2:JU$100,JV13),999)&gt;=0,IFERROR(INDEX(JW$2:JW$100,JV13),999)&gt;=0),IF(OR(JW13=-1,IFERROR(INDEX(JU$2:JU$100,JX13),999)&gt;=0,IFERROR(INDEX(JW$2:JW$100,JX13),999)&gt;=0),JT13,              REPLACE(JT13,JW13,IFERROR(FIND(" ",JT13,JW13),999)-JW13,                   INDEX(JT$2:JT$100,JX13)                  )), REPLACE(JT13,JU13,IFERROR(FIND(" ",JT13,JU13),999)-JU13,                   INDEX(JT$2:JT$100,JV13)                  ) )</f>
        <v>dp1[dname] ≠ dp2[dname] </v>
      </c>
      <c r="JZ13" s="0" t="n">
        <f aca="false">IFERROR(FIND("f_",LOWER(JY13)),-1)</f>
        <v>-1</v>
      </c>
      <c r="KA13" s="0" t="n">
        <f aca="false">IF(JZ13=-1,-1, VALUE(MID(JY13,JZ13+2, IFERROR(FIND(" ",JY13,JZ13),999)-JZ13-2)))</f>
        <v>-1</v>
      </c>
      <c r="KB13" s="0" t="n">
        <f aca="false">IFERROR(FIND("r_",LOWER(JY13)),-1)</f>
        <v>-1</v>
      </c>
      <c r="KC13" s="0" t="n">
        <f aca="false">IF(KB13=-1,-1, ROW(KB13)-1+VALUE(MID(JY13,KB13+2, IFERROR(FIND(" ",JY13,KB13),999)-KB13-2)))</f>
        <v>-1</v>
      </c>
      <c r="KD13" s="0" t="str">
        <f aca="false">IF(OR(JZ13=-1,IFERROR(INDEX(JZ$2:JZ$100,KA13),999)&gt;=0,IFERROR(INDEX(KB$2:KB$100,KA13),999)&gt;=0),IF(OR(KB13=-1,IFERROR(INDEX(JZ$2:JZ$100,KC13),999)&gt;=0,IFERROR(INDEX(KB$2:KB$100,KC13),999)&gt;=0),JY13,              REPLACE(JY13,KB13,IFERROR(FIND(" ",JY13,KB13),999)-KB13,                   INDEX(JY$2:JY$100,KC13)                  )), REPLACE(JY13,JZ13,IFERROR(FIND(" ",JY13,JZ13),999)-JZ13,                   INDEX(JY$2:JY$100,KA13)                  ) )</f>
        <v>dp1[dname] ≠ dp2[dname] </v>
      </c>
      <c r="KE13" s="0" t="n">
        <f aca="false">IFERROR(FIND("f_",LOWER(KD13)),-1)</f>
        <v>-1</v>
      </c>
      <c r="KF13" s="0" t="n">
        <f aca="false">IF(KE13=-1,-1, VALUE(MID(KD13,KE13+2, IFERROR(FIND(" ",KD13,KE13),999)-KE13-2)))</f>
        <v>-1</v>
      </c>
      <c r="KG13" s="0" t="n">
        <f aca="false">IFERROR(FIND("r_",LOWER(KD13)),-1)</f>
        <v>-1</v>
      </c>
      <c r="KH13" s="0" t="n">
        <f aca="false">IF(KG13=-1,-1, ROW(KG13)-1+VALUE(MID(KD13,KG13+2, IFERROR(FIND(" ",KD13,KG13),999)-KG13-2)))</f>
        <v>-1</v>
      </c>
      <c r="KI13" s="0" t="str">
        <f aca="false">IF(OR(KE13=-1,IFERROR(INDEX(KE$2:KE$100,KF13),999)&gt;=0,IFERROR(INDEX(KG$2:KG$100,KF13),999)&gt;=0),IF(OR(KG13=-1,IFERROR(INDEX(KE$2:KE$100,KH13),999)&gt;=0,IFERROR(INDEX(KG$2:KG$100,KH13),999)&gt;=0),KD13,              REPLACE(KD13,KG13,IFERROR(FIND(" ",KD13,KG13),999)-KG13,                   INDEX(KD$2:KD$100,KH13)                  )), REPLACE(KD13,KE13,IFERROR(FIND(" ",KD13,KE13),999)-KE13,                   INDEX(KD$2:KD$100,KF13)                  ) )</f>
        <v>dp1[dname] ≠ dp2[dname] </v>
      </c>
    </row>
    <row r="14" customFormat="false" ht="13.8" hidden="false" customHeight="false" outlineLevel="0" collapsed="false">
      <c r="D14" s="1" t="s">
        <v>75</v>
      </c>
      <c r="E14" s="0" t="s">
        <v>27</v>
      </c>
      <c r="F14" s="0" t="s">
        <v>26</v>
      </c>
      <c r="G14" s="0" t="s">
        <v>59</v>
      </c>
      <c r="J14" s="0" t="n">
        <f aca="false">J13+1</f>
        <v>13</v>
      </c>
      <c r="L14" s="0" t="str">
        <f aca="false">KI14</f>
        <v>∃d1 ∈ drug ( d1[dname] = dp1[dname] ∧ dp1[company] = 'X'   ∧ ∃d2 ∈ drug ( d1[dname] = dp1[dname] ∧ dp1[company] = 'X'   )  )</v>
      </c>
      <c r="O14" s="0" t="e">
        <f aca="false">IF(D14="join", E14&amp;"["&amp;G14&amp;"] = "&amp;F14&amp;"["&amp;G14&amp;"]" &amp;IF(H14="",""," ∧ "&amp;E14&amp;"["&amp;H14&amp;"] = "&amp;F14&amp;"["&amp;H14&amp;"]") &amp;IF(I14="",""," ∧ "&amp;E14&amp;"["&amp;I14&amp;"] = "&amp;F14&amp;"["&amp;I14&amp;"]"), NA())</f>
        <v>#N/A</v>
      </c>
      <c r="P14" s="0" t="str">
        <f aca="false">IFERROR(O14,VLOOKUP($D14,Relrows!$A:$E,5,0))</f>
        <v>∃parm1 ∈ parm2 ( parm3 )</v>
      </c>
      <c r="Q14" s="0" t="str">
        <f aca="false">SUBSTITUTE(SUBSTITUTE(SUBSTITUTE(P14,"parm1",E14),"parm2",F14),"parm3",G14)</f>
        <v>∃d1 ∈ drug ( F_15 )</v>
      </c>
      <c r="R14" s="0" t="str">
        <f aca="false">IFERROR(VLOOKUP(ROW($A13),$J$2:$Q$100,COLUMN(Q13)-COLUMN(J13)+1,0),"")</f>
        <v>∃d1 ∈ drug ( F_15 )</v>
      </c>
      <c r="T14" s="0" t="str">
        <f aca="false">R14</f>
        <v>∃d1 ∈ drug ( F_15 )</v>
      </c>
      <c r="U14" s="0" t="n">
        <f aca="false">IFERROR(FIND("f_",LOWER(T14)),-1)</f>
        <v>14</v>
      </c>
      <c r="V14" s="0" t="n">
        <f aca="false">IF(U14=-1,-1, VALUE(MID(T14,U14+2, IFERROR(FIND(" ",T14,U14),999)-U14-2)))</f>
        <v>15</v>
      </c>
      <c r="W14" s="0" t="n">
        <f aca="false">IFERROR(FIND("r_",LOWER(T14)),-1)</f>
        <v>-1</v>
      </c>
      <c r="X14" s="0" t="n">
        <f aca="false">IF(W14=-1,-1, ROW(W14)-1+VALUE(MID(T14,W14+2, IFERROR(FIND(" ",T14,W14),999)-W14-2)))</f>
        <v>-1</v>
      </c>
      <c r="Y14" s="0" t="str">
        <f aca="false">IF(OR(U14=-1,IFERROR(INDEX(U$2:U$100,V14),999)&gt;=0,IFERROR(INDEX(W$2:W$100,V14),999)&gt;=0),IF(OR(W14=-1,IFERROR(INDEX(U$2:U$100,X14),999)&gt;=0,IFERROR(INDEX(W$2:W$100,X14),999)&gt;=0),T14,              REPLACE(T14,W14,IFERROR(FIND(" ",T14,W14),999)-W14,                   INDEX(T$2:T$100,X14)                  )), REPLACE(T14,U14,IFERROR(FIND(" ",T14,U14),999)-U14,                   INDEX(T$2:T$100,V14)                  ) )</f>
        <v>∃d1 ∈ drug ( F_15 )</v>
      </c>
      <c r="Z14" s="0" t="n">
        <f aca="false">IFERROR(FIND("f_",LOWER(Y14)),-1)</f>
        <v>14</v>
      </c>
      <c r="AA14" s="0" t="n">
        <f aca="false">IF(Z14=-1,-1, VALUE(MID(Y14,Z14+2, IFERROR(FIND(" ",Y14,Z14),999)-Z14-2)))</f>
        <v>15</v>
      </c>
      <c r="AB14" s="0" t="n">
        <f aca="false">IFERROR(FIND("r_",LOWER(Y14)),-1)</f>
        <v>-1</v>
      </c>
      <c r="AC14" s="0" t="n">
        <f aca="false">IF(AB14=-1,-1, ROW(AB14)-1+VALUE(MID(Y14,AB14+2, IFERROR(FIND(" ",Y14,AB14),999)-AB14-2)))</f>
        <v>-1</v>
      </c>
      <c r="AD14" s="0" t="str">
        <f aca="false">IF(OR(Z14=-1,IFERROR(INDEX(Z$2:Z$100,AA14),999)&gt;=0,IFERROR(INDEX(AB$2:AB$100,AA14),999)&gt;=0),IF(OR(AB14=-1,IFERROR(INDEX(Z$2:Z$100,AC14),999)&gt;=0,IFERROR(INDEX(AB$2:AB$100,AC14),999)&gt;=0),Y14,              REPLACE(Y14,AB14,IFERROR(FIND(" ",Y14,AB14),999)-AB14,                   INDEX(Y$2:Y$100,AC14)                  )), REPLACE(Y14,Z14,IFERROR(FIND(" ",Y14,Z14),999)-Z14,                   INDEX(Y$2:Y$100,AA14)                  ) )</f>
        <v>∃d1 ∈ drug ( F_15 )</v>
      </c>
      <c r="AE14" s="0" t="n">
        <f aca="false">IFERROR(FIND("f_",LOWER(AD14)),-1)</f>
        <v>14</v>
      </c>
      <c r="AF14" s="0" t="n">
        <f aca="false">IF(AE14=-1,-1, VALUE(MID(AD14,AE14+2, IFERROR(FIND(" ",AD14,AE14),999)-AE14-2)))</f>
        <v>15</v>
      </c>
      <c r="AG14" s="0" t="n">
        <f aca="false">IFERROR(FIND("r_",LOWER(AD14)),-1)</f>
        <v>-1</v>
      </c>
      <c r="AH14" s="0" t="n">
        <f aca="false">IF(AG14=-1,-1, ROW(AG14)-1+VALUE(MID(AD14,AG14+2, IFERROR(FIND(" ",AD14,AG14),999)-AG14-2)))</f>
        <v>-1</v>
      </c>
      <c r="AI14" s="0" t="str">
        <f aca="false">IF(OR(AE14=-1,IFERROR(INDEX(AE$2:AE$100,AF14),999)&gt;=0,IFERROR(INDEX(AG$2:AG$100,AF14),999)&gt;=0),IF(OR(AG14=-1,IFERROR(INDEX(AE$2:AE$100,AH14),999)&gt;=0,IFERROR(INDEX(AG$2:AG$100,AH14),999)&gt;=0),AD14,              REPLACE(AD14,AG14,IFERROR(FIND(" ",AD14,AG14),999)-AG14,                   INDEX(AD$2:AD$100,AH14)                  )), REPLACE(AD14,AE14,IFERROR(FIND(" ",AD14,AE14),999)-AE14,                   INDEX(AD$2:AD$100,AF14)                  ) )</f>
        <v>∃d1 ∈ drug ( F_15 )</v>
      </c>
      <c r="AJ14" s="0" t="n">
        <f aca="false">IFERROR(FIND("f_",LOWER(AI14)),-1)</f>
        <v>14</v>
      </c>
      <c r="AK14" s="0" t="n">
        <f aca="false">IF(AJ14=-1,-1, VALUE(MID(AI14,AJ14+2, IFERROR(FIND(" ",AI14,AJ14),999)-AJ14-2)))</f>
        <v>15</v>
      </c>
      <c r="AL14" s="0" t="n">
        <f aca="false">IFERROR(FIND("r_",LOWER(AI14)),-1)</f>
        <v>-1</v>
      </c>
      <c r="AM14" s="0" t="n">
        <f aca="false">IF(AL14=-1,-1, ROW(AL14)-1+VALUE(MID(AI14,AL14+2, IFERROR(FIND(" ",AI14,AL14),999)-AL14-2)))</f>
        <v>-1</v>
      </c>
      <c r="AN14" s="0" t="str">
        <f aca="false">IF(OR(AJ14=-1,IFERROR(INDEX(AJ$2:AJ$100,AK14),999)&gt;=0,IFERROR(INDEX(AL$2:AL$100,AK14),999)&gt;=0),IF(OR(AL14=-1,IFERROR(INDEX(AJ$2:AJ$100,AM14),999)&gt;=0,IFERROR(INDEX(AL$2:AL$100,AM14),999)&gt;=0),AI14,              REPLACE(AI14,AL14,IFERROR(FIND(" ",AI14,AL14),999)-AL14,                   INDEX(AI$2:AI$100,AM14)                  )), REPLACE(AI14,AJ14,IFERROR(FIND(" ",AI14,AJ14),999)-AJ14,                   INDEX(AI$2:AI$100,AK14)                  ) )</f>
        <v>∃d1 ∈ drug ( F_15 )</v>
      </c>
      <c r="AO14" s="0" t="n">
        <f aca="false">IFERROR(FIND("f_",LOWER(AN14)),-1)</f>
        <v>14</v>
      </c>
      <c r="AP14" s="0" t="n">
        <f aca="false">IF(AO14=-1,-1, VALUE(MID(AN14,AO14+2, IFERROR(FIND(" ",AN14,AO14),999)-AO14-2)))</f>
        <v>15</v>
      </c>
      <c r="AQ14" s="0" t="n">
        <f aca="false">IFERROR(FIND("r_",LOWER(AN14)),-1)</f>
        <v>-1</v>
      </c>
      <c r="AR14" s="0" t="n">
        <f aca="false">IF(AQ14=-1,-1, ROW(AQ14)-1+VALUE(MID(AN14,AQ14+2, IFERROR(FIND(" ",AN14,AQ14),999)-AQ14-2)))</f>
        <v>-1</v>
      </c>
      <c r="AS14" s="0" t="str">
        <f aca="false">IF(OR(AO14=-1,IFERROR(INDEX(AO$2:AO$100,AP14),999)&gt;=0,IFERROR(INDEX(AQ$2:AQ$100,AP14),999)&gt;=0),IF(OR(AQ14=-1,IFERROR(INDEX(AO$2:AO$100,AR14),999)&gt;=0,IFERROR(INDEX(AQ$2:AQ$100,AR14),999)&gt;=0),AN14,              REPLACE(AN14,AQ14,IFERROR(FIND(" ",AN14,AQ14),999)-AQ14,                   INDEX(AN$2:AN$100,AR14)                  )), REPLACE(AN14,AO14,IFERROR(FIND(" ",AN14,AO14),999)-AO14,                   INDEX(AN$2:AN$100,AP14)                  ) )</f>
        <v>∃d1 ∈ drug ( d1[dname] = dp1[dname] ∧ dp1[company] = 'X'   ∧ ∃d2 ∈ drug ( d1[dname] = dp1[dname] ∧ dp1[company] = 'X'   )  )</v>
      </c>
      <c r="AT14" s="0" t="n">
        <f aca="false">IFERROR(FIND("f_",LOWER(AS14)),-1)</f>
        <v>-1</v>
      </c>
      <c r="AU14" s="0" t="n">
        <f aca="false">IF(AT14=-1,-1, VALUE(MID(AS14,AT14+2, IFERROR(FIND(" ",AS14,AT14),999)-AT14-2)))</f>
        <v>-1</v>
      </c>
      <c r="AV14" s="0" t="n">
        <f aca="false">IFERROR(FIND("r_",LOWER(AS14)),-1)</f>
        <v>-1</v>
      </c>
      <c r="AW14" s="0" t="n">
        <f aca="false">IF(AV14=-1,-1, ROW(AV14)-1+VALUE(MID(AS14,AV14+2, IFERROR(FIND(" ",AS14,AV14),999)-AV14-2)))</f>
        <v>-1</v>
      </c>
      <c r="AX14" s="0" t="str">
        <f aca="false">IF(OR(AT14=-1,IFERROR(INDEX(AT$2:AT$100,AU14),999)&gt;=0,IFERROR(INDEX(AV$2:AV$100,AU14),999)&gt;=0),IF(OR(AV14=-1,IFERROR(INDEX(AT$2:AT$100,AW14),999)&gt;=0,IFERROR(INDEX(AV$2:AV$100,AW14),999)&gt;=0),AS14,              REPLACE(AS14,AV14,IFERROR(FIND(" ",AS14,AV14),999)-AV14,                   INDEX(AS$2:AS$100,AW14)                  )), REPLACE(AS14,AT14,IFERROR(FIND(" ",AS14,AT14),999)-AT14,                   INDEX(AS$2:AS$100,AU14)                  ) )</f>
        <v>∃d1 ∈ drug ( d1[dname] = dp1[dname] ∧ dp1[company] = 'X'   ∧ ∃d2 ∈ drug ( d1[dname] = dp1[dname] ∧ dp1[company] = 'X'   )  )</v>
      </c>
      <c r="AY14" s="0" t="n">
        <f aca="false">IFERROR(FIND("f_",LOWER(AX14)),-1)</f>
        <v>-1</v>
      </c>
      <c r="AZ14" s="0" t="n">
        <f aca="false">IF(AY14=-1,-1, VALUE(MID(AX14,AY14+2, IFERROR(FIND(" ",AX14,AY14),999)-AY14-2)))</f>
        <v>-1</v>
      </c>
      <c r="BA14" s="0" t="n">
        <f aca="false">IFERROR(FIND("r_",LOWER(AX14)),-1)</f>
        <v>-1</v>
      </c>
      <c r="BB14" s="0" t="n">
        <f aca="false">IF(BA14=-1,-1, ROW(BA14)-1+VALUE(MID(AX14,BA14+2, IFERROR(FIND(" ",AX14,BA14),999)-BA14-2)))</f>
        <v>-1</v>
      </c>
      <c r="BC14" s="0" t="str">
        <f aca="false">IF(OR(AY14=-1,IFERROR(INDEX(AY$2:AY$100,AZ14),999)&gt;=0,IFERROR(INDEX(BA$2:BA$100,AZ14),999)&gt;=0),IF(OR(BA14=-1,IFERROR(INDEX(AY$2:AY$100,BB14),999)&gt;=0,IFERROR(INDEX(BA$2:BA$100,BB14),999)&gt;=0),AX14,              REPLACE(AX14,BA14,IFERROR(FIND(" ",AX14,BA14),999)-BA14,                   INDEX(AX$2:AX$100,BB14)                  )), REPLACE(AX14,AY14,IFERROR(FIND(" ",AX14,AY14),999)-AY14,                   INDEX(AX$2:AX$100,AZ14)                  ) )</f>
        <v>∃d1 ∈ drug ( d1[dname] = dp1[dname] ∧ dp1[company] = 'X'   ∧ ∃d2 ∈ drug ( d1[dname] = dp1[dname] ∧ dp1[company] = 'X'   )  )</v>
      </c>
      <c r="BD14" s="0" t="n">
        <f aca="false">IFERROR(FIND("f_",LOWER(BC14)),-1)</f>
        <v>-1</v>
      </c>
      <c r="BE14" s="0" t="n">
        <f aca="false">IF(BD14=-1,-1, VALUE(MID(BC14,BD14+2, IFERROR(FIND(" ",BC14,BD14),999)-BD14-2)))</f>
        <v>-1</v>
      </c>
      <c r="BF14" s="0" t="n">
        <f aca="false">IFERROR(FIND("r_",LOWER(BC14)),-1)</f>
        <v>-1</v>
      </c>
      <c r="BG14" s="0" t="n">
        <f aca="false">IF(BF14=-1,-1, ROW(BF14)-1+VALUE(MID(BC14,BF14+2, IFERROR(FIND(" ",BC14,BF14),999)-BF14-2)))</f>
        <v>-1</v>
      </c>
      <c r="BH14" s="0" t="str">
        <f aca="false">IF(OR(BD14=-1,IFERROR(INDEX(BD$2:BD$100,BE14),999)&gt;=0,IFERROR(INDEX(BF$2:BF$100,BE14),999)&gt;=0),IF(OR(BF14=-1,IFERROR(INDEX(BD$2:BD$100,BG14),999)&gt;=0,IFERROR(INDEX(BF$2:BF$100,BG14),999)&gt;=0),BC14,              REPLACE(BC14,BF14,IFERROR(FIND(" ",BC14,BF14),999)-BF14,                   INDEX(BC$2:BC$100,BG14)                  )), REPLACE(BC14,BD14,IFERROR(FIND(" ",BC14,BD14),999)-BD14,                   INDEX(BC$2:BC$100,BE14)                  ) )</f>
        <v>∃d1 ∈ drug ( d1[dname] = dp1[dname] ∧ dp1[company] = 'X'   ∧ ∃d2 ∈ drug ( d1[dname] = dp1[dname] ∧ dp1[company] = 'X'   )  )</v>
      </c>
      <c r="BI14" s="0" t="n">
        <f aca="false">IFERROR(FIND("f_",LOWER(BH14)),-1)</f>
        <v>-1</v>
      </c>
      <c r="BJ14" s="0" t="n">
        <f aca="false">IF(BI14=-1,-1, VALUE(MID(BH14,BI14+2, IFERROR(FIND(" ",BH14,BI14),999)-BI14-2)))</f>
        <v>-1</v>
      </c>
      <c r="BK14" s="0" t="n">
        <f aca="false">IFERROR(FIND("r_",LOWER(BH14)),-1)</f>
        <v>-1</v>
      </c>
      <c r="BL14" s="0" t="n">
        <f aca="false">IF(BK14=-1,-1, ROW(BK14)-1+VALUE(MID(BH14,BK14+2, IFERROR(FIND(" ",BH14,BK14),999)-BK14-2)))</f>
        <v>-1</v>
      </c>
      <c r="BM14" s="0" t="str">
        <f aca="false">IF(OR(BI14=-1,IFERROR(INDEX(BI$2:BI$100,BJ14),999)&gt;=0,IFERROR(INDEX(BK$2:BK$100,BJ14),999)&gt;=0),IF(OR(BK14=-1,IFERROR(INDEX(BI$2:BI$100,BL14),999)&gt;=0,IFERROR(INDEX(BK$2:BK$100,BL14),999)&gt;=0),BH14,              REPLACE(BH14,BK14,IFERROR(FIND(" ",BH14,BK14),999)-BK14,                   INDEX(BH$2:BH$100,BL14)                  )), REPLACE(BH14,BI14,IFERROR(FIND(" ",BH14,BI14),999)-BI14,                   INDEX(BH$2:BH$100,BJ14)                  ) )</f>
        <v>∃d1 ∈ drug ( d1[dname] = dp1[dname] ∧ dp1[company] = 'X'   ∧ ∃d2 ∈ drug ( d1[dname] = dp1[dname] ∧ dp1[company] = 'X'   )  )</v>
      </c>
      <c r="BN14" s="0" t="n">
        <f aca="false">IFERROR(FIND("f_",LOWER(BM14)),-1)</f>
        <v>-1</v>
      </c>
      <c r="BO14" s="0" t="n">
        <f aca="false">IF(BN14=-1,-1, VALUE(MID(BM14,BN14+2, IFERROR(FIND(" ",BM14,BN14),999)-BN14-2)))</f>
        <v>-1</v>
      </c>
      <c r="BP14" s="0" t="n">
        <f aca="false">IFERROR(FIND("r_",LOWER(BM14)),-1)</f>
        <v>-1</v>
      </c>
      <c r="BQ14" s="0" t="n">
        <f aca="false">IF(BP14=-1,-1, ROW(BP14)-1+VALUE(MID(BM14,BP14+2, IFERROR(FIND(" ",BM14,BP14),999)-BP14-2)))</f>
        <v>-1</v>
      </c>
      <c r="BR14" s="0" t="str">
        <f aca="false">IF(OR(BN14=-1,IFERROR(INDEX(BN$2:BN$100,BO14),999)&gt;=0,IFERROR(INDEX(BP$2:BP$100,BO14),999)&gt;=0),IF(OR(BP14=-1,IFERROR(INDEX(BN$2:BN$100,BQ14),999)&gt;=0,IFERROR(INDEX(BP$2:BP$100,BQ14),999)&gt;=0),BM14,              REPLACE(BM14,BP14,IFERROR(FIND(" ",BM14,BP14),999)-BP14,                   INDEX(BM$2:BM$100,BQ14)                  )), REPLACE(BM14,BN14,IFERROR(FIND(" ",BM14,BN14),999)-BN14,                   INDEX(BM$2:BM$100,BO14)                  ) )</f>
        <v>∃d1 ∈ drug ( d1[dname] = dp1[dname] ∧ dp1[company] = 'X'   ∧ ∃d2 ∈ drug ( d1[dname] = dp1[dname] ∧ dp1[company] = 'X'   )  )</v>
      </c>
      <c r="BS14" s="0" t="n">
        <f aca="false">IFERROR(FIND("f_",LOWER(BR14)),-1)</f>
        <v>-1</v>
      </c>
      <c r="BT14" s="0" t="n">
        <f aca="false">IF(BS14=-1,-1, VALUE(MID(BR14,BS14+2, IFERROR(FIND(" ",BR14,BS14),999)-BS14-2)))</f>
        <v>-1</v>
      </c>
      <c r="BU14" s="0" t="n">
        <f aca="false">IFERROR(FIND("r_",LOWER(BR14)),-1)</f>
        <v>-1</v>
      </c>
      <c r="BV14" s="0" t="n">
        <f aca="false">IF(BU14=-1,-1, ROW(BU14)-1+VALUE(MID(BR14,BU14+2, IFERROR(FIND(" ",BR14,BU14),999)-BU14-2)))</f>
        <v>-1</v>
      </c>
      <c r="BW14" s="0" t="str">
        <f aca="false">IF(OR(BS14=-1,IFERROR(INDEX(BS$2:BS$100,BT14),999)&gt;=0,IFERROR(INDEX(BU$2:BU$100,BT14),999)&gt;=0),IF(OR(BU14=-1,IFERROR(INDEX(BS$2:BS$100,BV14),999)&gt;=0,IFERROR(INDEX(BU$2:BU$100,BV14),999)&gt;=0),BR14,              REPLACE(BR14,BU14,IFERROR(FIND(" ",BR14,BU14),999)-BU14,                   INDEX(BR$2:BR$100,BV14)                  )), REPLACE(BR14,BS14,IFERROR(FIND(" ",BR14,BS14),999)-BS14,                   INDEX(BR$2:BR$100,BT14)                  ) )</f>
        <v>∃d1 ∈ drug ( d1[dname] = dp1[dname] ∧ dp1[company] = 'X'   ∧ ∃d2 ∈ drug ( d1[dname] = dp1[dname] ∧ dp1[company] = 'X'   )  )</v>
      </c>
      <c r="BX14" s="0" t="n">
        <f aca="false">IFERROR(FIND("f_",LOWER(BW14)),-1)</f>
        <v>-1</v>
      </c>
      <c r="BY14" s="0" t="n">
        <f aca="false">IF(BX14=-1,-1, VALUE(MID(BW14,BX14+2, IFERROR(FIND(" ",BW14,BX14),999)-BX14-2)))</f>
        <v>-1</v>
      </c>
      <c r="BZ14" s="0" t="n">
        <f aca="false">IFERROR(FIND("r_",LOWER(BW14)),-1)</f>
        <v>-1</v>
      </c>
      <c r="CA14" s="0" t="n">
        <f aca="false">IF(BZ14=-1,-1, ROW(BZ14)-1+VALUE(MID(BW14,BZ14+2, IFERROR(FIND(" ",BW14,BZ14),999)-BZ14-2)))</f>
        <v>-1</v>
      </c>
      <c r="CB14" s="0" t="str">
        <f aca="false">IF(OR(BX14=-1,IFERROR(INDEX(BX$2:BX$100,BY14),999)&gt;=0,IFERROR(INDEX(BZ$2:BZ$100,BY14),999)&gt;=0),IF(OR(BZ14=-1,IFERROR(INDEX(BX$2:BX$100,CA14),999)&gt;=0,IFERROR(INDEX(BZ$2:BZ$100,CA14),999)&gt;=0),BW14,              REPLACE(BW14,BZ14,IFERROR(FIND(" ",BW14,BZ14),999)-BZ14,                   INDEX(BW$2:BW$100,CA14)                  )), REPLACE(BW14,BX14,IFERROR(FIND(" ",BW14,BX14),999)-BX14,                   INDEX(BW$2:BW$100,BY14)                  ) )</f>
        <v>∃d1 ∈ drug ( d1[dname] = dp1[dname] ∧ dp1[company] = 'X'   ∧ ∃d2 ∈ drug ( d1[dname] = dp1[dname] ∧ dp1[company] = 'X'   )  )</v>
      </c>
      <c r="CC14" s="0" t="n">
        <f aca="false">IFERROR(FIND("f_",LOWER(CB14)),-1)</f>
        <v>-1</v>
      </c>
      <c r="CD14" s="0" t="n">
        <f aca="false">IF(CC14=-1,-1, VALUE(MID(CB14,CC14+2, IFERROR(FIND(" ",CB14,CC14),999)-CC14-2)))</f>
        <v>-1</v>
      </c>
      <c r="CE14" s="0" t="n">
        <f aca="false">IFERROR(FIND("r_",LOWER(CB14)),-1)</f>
        <v>-1</v>
      </c>
      <c r="CF14" s="0" t="n">
        <f aca="false">IF(CE14=-1,-1, ROW(CE14)-1+VALUE(MID(CB14,CE14+2, IFERROR(FIND(" ",CB14,CE14),999)-CE14-2)))</f>
        <v>-1</v>
      </c>
      <c r="CG14" s="0" t="str">
        <f aca="false">IF(OR(CC14=-1,IFERROR(INDEX(CC$2:CC$100,CD14),999)&gt;=0,IFERROR(INDEX(CE$2:CE$100,CD14),999)&gt;=0),IF(OR(CE14=-1,IFERROR(INDEX(CC$2:CC$100,CF14),999)&gt;=0,IFERROR(INDEX(CE$2:CE$100,CF14),999)&gt;=0),CB14,              REPLACE(CB14,CE14,IFERROR(FIND(" ",CB14,CE14),999)-CE14,                   INDEX(CB$2:CB$100,CF14)                  )), REPLACE(CB14,CC14,IFERROR(FIND(" ",CB14,CC14),999)-CC14,                   INDEX(CB$2:CB$100,CD14)                  ) )</f>
        <v>∃d1 ∈ drug ( d1[dname] = dp1[dname] ∧ dp1[company] = 'X'   ∧ ∃d2 ∈ drug ( d1[dname] = dp1[dname] ∧ dp1[company] = 'X'   )  )</v>
      </c>
      <c r="CH14" s="0" t="n">
        <f aca="false">IFERROR(FIND("f_",LOWER(CG14)),-1)</f>
        <v>-1</v>
      </c>
      <c r="CI14" s="0" t="n">
        <f aca="false">IF(CH14=-1,-1, VALUE(MID(CG14,CH14+2, IFERROR(FIND(" ",CG14,CH14),999)-CH14-2)))</f>
        <v>-1</v>
      </c>
      <c r="CJ14" s="0" t="n">
        <f aca="false">IFERROR(FIND("r_",LOWER(CG14)),-1)</f>
        <v>-1</v>
      </c>
      <c r="CK14" s="0" t="n">
        <f aca="false">IF(CJ14=-1,-1, ROW(CJ14)-1+VALUE(MID(CG14,CJ14+2, IFERROR(FIND(" ",CG14,CJ14),999)-CJ14-2)))</f>
        <v>-1</v>
      </c>
      <c r="CL14" s="0" t="str">
        <f aca="false">IF(OR(CH14=-1,IFERROR(INDEX(CH$2:CH$100,CI14),999)&gt;=0,IFERROR(INDEX(CJ$2:CJ$100,CI14),999)&gt;=0),IF(OR(CJ14=-1,IFERROR(INDEX(CH$2:CH$100,CK14),999)&gt;=0,IFERROR(INDEX(CJ$2:CJ$100,CK14),999)&gt;=0),CG14,              REPLACE(CG14,CJ14,IFERROR(FIND(" ",CG14,CJ14),999)-CJ14,                   INDEX(CG$2:CG$100,CK14)                  )), REPLACE(CG14,CH14,IFERROR(FIND(" ",CG14,CH14),999)-CH14,                   INDEX(CG$2:CG$100,CI14)                  ) )</f>
        <v>∃d1 ∈ drug ( d1[dname] = dp1[dname] ∧ dp1[company] = 'X'   ∧ ∃d2 ∈ drug ( d1[dname] = dp1[dname] ∧ dp1[company] = 'X'   )  )</v>
      </c>
      <c r="CM14" s="0" t="n">
        <f aca="false">IFERROR(FIND("f_",LOWER(CL14)),-1)</f>
        <v>-1</v>
      </c>
      <c r="CN14" s="0" t="n">
        <f aca="false">IF(CM14=-1,-1, VALUE(MID(CL14,CM14+2, IFERROR(FIND(" ",CL14,CM14),999)-CM14-2)))</f>
        <v>-1</v>
      </c>
      <c r="CO14" s="0" t="n">
        <f aca="false">IFERROR(FIND("r_",LOWER(CL14)),-1)</f>
        <v>-1</v>
      </c>
      <c r="CP14" s="0" t="n">
        <f aca="false">IF(CO14=-1,-1, ROW(CO14)-1+VALUE(MID(CL14,CO14+2, IFERROR(FIND(" ",CL14,CO14),999)-CO14-2)))</f>
        <v>-1</v>
      </c>
      <c r="CQ14" s="0" t="str">
        <f aca="false">IF(OR(CM14=-1,IFERROR(INDEX(CM$2:CM$100,CN14),999)&gt;=0,IFERROR(INDEX(CO$2:CO$100,CN14),999)&gt;=0),IF(OR(CO14=-1,IFERROR(INDEX(CM$2:CM$100,CP14),999)&gt;=0,IFERROR(INDEX(CO$2:CO$100,CP14),999)&gt;=0),CL14,              REPLACE(CL14,CO14,IFERROR(FIND(" ",CL14,CO14),999)-CO14,                   INDEX(CL$2:CL$100,CP14)                  )), REPLACE(CL14,CM14,IFERROR(FIND(" ",CL14,CM14),999)-CM14,                   INDEX(CL$2:CL$100,CN14)                  ) )</f>
        <v>∃d1 ∈ drug ( d1[dname] = dp1[dname] ∧ dp1[company] = 'X'   ∧ ∃d2 ∈ drug ( d1[dname] = dp1[dname] ∧ dp1[company] = 'X'   )  )</v>
      </c>
      <c r="CR14" s="0" t="n">
        <f aca="false">IFERROR(FIND("f_",LOWER(CQ14)),-1)</f>
        <v>-1</v>
      </c>
      <c r="CS14" s="0" t="n">
        <f aca="false">IF(CR14=-1,-1, VALUE(MID(CQ14,CR14+2, IFERROR(FIND(" ",CQ14,CR14),999)-CR14-2)))</f>
        <v>-1</v>
      </c>
      <c r="CT14" s="0" t="n">
        <f aca="false">IFERROR(FIND("r_",LOWER(CQ14)),-1)</f>
        <v>-1</v>
      </c>
      <c r="CU14" s="0" t="n">
        <f aca="false">IF(CT14=-1,-1, ROW(CT14)-1+VALUE(MID(CQ14,CT14+2, IFERROR(FIND(" ",CQ14,CT14),999)-CT14-2)))</f>
        <v>-1</v>
      </c>
      <c r="CV14" s="0" t="str">
        <f aca="false">IF(OR(CR14=-1,IFERROR(INDEX(CR$2:CR$100,CS14),999)&gt;=0,IFERROR(INDEX(CT$2:CT$100,CS14),999)&gt;=0),IF(OR(CT14=-1,IFERROR(INDEX(CR$2:CR$100,CU14),999)&gt;=0,IFERROR(INDEX(CT$2:CT$100,CU14),999)&gt;=0),CQ14,              REPLACE(CQ14,CT14,IFERROR(FIND(" ",CQ14,CT14),999)-CT14,                   INDEX(CQ$2:CQ$100,CU14)                  )), REPLACE(CQ14,CR14,IFERROR(FIND(" ",CQ14,CR14),999)-CR14,                   INDEX(CQ$2:CQ$100,CS14)                  ) )</f>
        <v>∃d1 ∈ drug ( d1[dname] = dp1[dname] ∧ dp1[company] = 'X'   ∧ ∃d2 ∈ drug ( d1[dname] = dp1[dname] ∧ dp1[company] = 'X'   )  )</v>
      </c>
      <c r="CW14" s="0" t="n">
        <f aca="false">IFERROR(FIND("f_",LOWER(CV14)),-1)</f>
        <v>-1</v>
      </c>
      <c r="CX14" s="0" t="n">
        <f aca="false">IF(CW14=-1,-1, VALUE(MID(CV14,CW14+2, IFERROR(FIND(" ",CV14,CW14),999)-CW14-2)))</f>
        <v>-1</v>
      </c>
      <c r="CY14" s="0" t="n">
        <f aca="false">IFERROR(FIND("r_",LOWER(CV14)),-1)</f>
        <v>-1</v>
      </c>
      <c r="CZ14" s="0" t="n">
        <f aca="false">IF(CY14=-1,-1, ROW(CY14)-1+VALUE(MID(CV14,CY14+2, IFERROR(FIND(" ",CV14,CY14),999)-CY14-2)))</f>
        <v>-1</v>
      </c>
      <c r="DA14" s="0" t="str">
        <f aca="false">IF(OR(CW14=-1,IFERROR(INDEX(CW$2:CW$100,CX14),999)&gt;=0,IFERROR(INDEX(CY$2:CY$100,CX14),999)&gt;=0),IF(OR(CY14=-1,IFERROR(INDEX(CW$2:CW$100,CZ14),999)&gt;=0,IFERROR(INDEX(CY$2:CY$100,CZ14),999)&gt;=0),CV14,              REPLACE(CV14,CY14,IFERROR(FIND(" ",CV14,CY14),999)-CY14,                   INDEX(CV$2:CV$100,CZ14)                  )), REPLACE(CV14,CW14,IFERROR(FIND(" ",CV14,CW14),999)-CW14,                   INDEX(CV$2:CV$100,CX14)                  ) )</f>
        <v>∃d1 ∈ drug ( d1[dname] = dp1[dname] ∧ dp1[company] = 'X'   ∧ ∃d2 ∈ drug ( d1[dname] = dp1[dname] ∧ dp1[company] = 'X'   )  )</v>
      </c>
      <c r="DB14" s="0" t="n">
        <f aca="false">IFERROR(FIND("f_",LOWER(DA14)),-1)</f>
        <v>-1</v>
      </c>
      <c r="DC14" s="0" t="n">
        <f aca="false">IF(DB14=-1,-1, VALUE(MID(DA14,DB14+2, IFERROR(FIND(" ",DA14,DB14),999)-DB14-2)))</f>
        <v>-1</v>
      </c>
      <c r="DD14" s="0" t="n">
        <f aca="false">IFERROR(FIND("r_",LOWER(DA14)),-1)</f>
        <v>-1</v>
      </c>
      <c r="DE14" s="0" t="n">
        <f aca="false">IF(DD14=-1,-1, ROW(DD14)-1+VALUE(MID(DA14,DD14+2, IFERROR(FIND(" ",DA14,DD14),999)-DD14-2)))</f>
        <v>-1</v>
      </c>
      <c r="DF14" s="0" t="str">
        <f aca="false">IF(OR(DB14=-1,IFERROR(INDEX(DB$2:DB$100,DC14),999)&gt;=0,IFERROR(INDEX(DD$2:DD$100,DC14),999)&gt;=0),IF(OR(DD14=-1,IFERROR(INDEX(DB$2:DB$100,DE14),999)&gt;=0,IFERROR(INDEX(DD$2:DD$100,DE14),999)&gt;=0),DA14,              REPLACE(DA14,DD14,IFERROR(FIND(" ",DA14,DD14),999)-DD14,                   INDEX(DA$2:DA$100,DE14)                  )), REPLACE(DA14,DB14,IFERROR(FIND(" ",DA14,DB14),999)-DB14,                   INDEX(DA$2:DA$100,DC14)                  ) )</f>
        <v>∃d1 ∈ drug ( d1[dname] = dp1[dname] ∧ dp1[company] = 'X'   ∧ ∃d2 ∈ drug ( d1[dname] = dp1[dname] ∧ dp1[company] = 'X'   )  )</v>
      </c>
      <c r="DG14" s="0" t="n">
        <f aca="false">IFERROR(FIND("f_",LOWER(DF14)),-1)</f>
        <v>-1</v>
      </c>
      <c r="DH14" s="0" t="n">
        <f aca="false">IF(DG14=-1,-1, VALUE(MID(DF14,DG14+2, IFERROR(FIND(" ",DF14,DG14),999)-DG14-2)))</f>
        <v>-1</v>
      </c>
      <c r="DI14" s="0" t="n">
        <f aca="false">IFERROR(FIND("r_",LOWER(DF14)),-1)</f>
        <v>-1</v>
      </c>
      <c r="DJ14" s="0" t="n">
        <f aca="false">IF(DI14=-1,-1, ROW(DI14)-1+VALUE(MID(DF14,DI14+2, IFERROR(FIND(" ",DF14,DI14),999)-DI14-2)))</f>
        <v>-1</v>
      </c>
      <c r="DK14" s="0" t="str">
        <f aca="false">IF(OR(DG14=-1,IFERROR(INDEX(DG$2:DG$100,DH14),999)&gt;=0,IFERROR(INDEX(DI$2:DI$100,DH14),999)&gt;=0),IF(OR(DI14=-1,IFERROR(INDEX(DG$2:DG$100,DJ14),999)&gt;=0,IFERROR(INDEX(DI$2:DI$100,DJ14),999)&gt;=0),DF14,              REPLACE(DF14,DI14,IFERROR(FIND(" ",DF14,DI14),999)-DI14,                   INDEX(DF$2:DF$100,DJ14)                  )), REPLACE(DF14,DG14,IFERROR(FIND(" ",DF14,DG14),999)-DG14,                   INDEX(DF$2:DF$100,DH14)                  ) )</f>
        <v>∃d1 ∈ drug ( d1[dname] = dp1[dname] ∧ dp1[company] = 'X'   ∧ ∃d2 ∈ drug ( d1[dname] = dp1[dname] ∧ dp1[company] = 'X'   )  )</v>
      </c>
      <c r="DL14" s="0" t="n">
        <f aca="false">IFERROR(FIND("f_",LOWER(DK14)),-1)</f>
        <v>-1</v>
      </c>
      <c r="DM14" s="0" t="n">
        <f aca="false">IF(DL14=-1,-1, VALUE(MID(DK14,DL14+2, IFERROR(FIND(" ",DK14,DL14),999)-DL14-2)))</f>
        <v>-1</v>
      </c>
      <c r="DN14" s="0" t="n">
        <f aca="false">IFERROR(FIND("r_",LOWER(DK14)),-1)</f>
        <v>-1</v>
      </c>
      <c r="DO14" s="0" t="n">
        <f aca="false">IF(DN14=-1,-1, ROW(DN14)-1+VALUE(MID(DK14,DN14+2, IFERROR(FIND(" ",DK14,DN14),999)-DN14-2)))</f>
        <v>-1</v>
      </c>
      <c r="DP14" s="0" t="str">
        <f aca="false">IF(OR(DL14=-1,IFERROR(INDEX(DL$2:DL$100,DM14),999)&gt;=0,IFERROR(INDEX(DN$2:DN$100,DM14),999)&gt;=0),IF(OR(DN14=-1,IFERROR(INDEX(DL$2:DL$100,DO14),999)&gt;=0,IFERROR(INDEX(DN$2:DN$100,DO14),999)&gt;=0),DK14,              REPLACE(DK14,DN14,IFERROR(FIND(" ",DK14,DN14),999)-DN14,                   INDEX(DK$2:DK$100,DO14)                  )), REPLACE(DK14,DL14,IFERROR(FIND(" ",DK14,DL14),999)-DL14,                   INDEX(DK$2:DK$100,DM14)                  ) )</f>
        <v>∃d1 ∈ drug ( d1[dname] = dp1[dname] ∧ dp1[company] = 'X'   ∧ ∃d2 ∈ drug ( d1[dname] = dp1[dname] ∧ dp1[company] = 'X'   )  )</v>
      </c>
      <c r="DQ14" s="0" t="n">
        <f aca="false">IFERROR(FIND("f_",LOWER(DP14)),-1)</f>
        <v>-1</v>
      </c>
      <c r="DR14" s="0" t="n">
        <f aca="false">IF(DQ14=-1,-1, VALUE(MID(DP14,DQ14+2, IFERROR(FIND(" ",DP14,DQ14),999)-DQ14-2)))</f>
        <v>-1</v>
      </c>
      <c r="DS14" s="0" t="n">
        <f aca="false">IFERROR(FIND("r_",LOWER(DP14)),-1)</f>
        <v>-1</v>
      </c>
      <c r="DT14" s="0" t="n">
        <f aca="false">IF(DS14=-1,-1, ROW(DS14)-1+VALUE(MID(DP14,DS14+2, IFERROR(FIND(" ",DP14,DS14),999)-DS14-2)))</f>
        <v>-1</v>
      </c>
      <c r="DU14" s="0" t="str">
        <f aca="false">IF(OR(DQ14=-1,IFERROR(INDEX(DQ$2:DQ$100,DR14),999)&gt;=0,IFERROR(INDEX(DS$2:DS$100,DR14),999)&gt;=0),IF(OR(DS14=-1,IFERROR(INDEX(DQ$2:DQ$100,DT14),999)&gt;=0,IFERROR(INDEX(DS$2:DS$100,DT14),999)&gt;=0),DP14,              REPLACE(DP14,DS14,IFERROR(FIND(" ",DP14,DS14),999)-DS14,                   INDEX(DP$2:DP$100,DT14)                  )), REPLACE(DP14,DQ14,IFERROR(FIND(" ",DP14,DQ14),999)-DQ14,                   INDEX(DP$2:DP$100,DR14)                  ) )</f>
        <v>∃d1 ∈ drug ( d1[dname] = dp1[dname] ∧ dp1[company] = 'X'   ∧ ∃d2 ∈ drug ( d1[dname] = dp1[dname] ∧ dp1[company] = 'X'   )  )</v>
      </c>
      <c r="DV14" s="0" t="n">
        <f aca="false">IFERROR(FIND("f_",LOWER(DU14)),-1)</f>
        <v>-1</v>
      </c>
      <c r="DW14" s="0" t="n">
        <f aca="false">IF(DV14=-1,-1, VALUE(MID(DU14,DV14+2, IFERROR(FIND(" ",DU14,DV14),999)-DV14-2)))</f>
        <v>-1</v>
      </c>
      <c r="DX14" s="0" t="n">
        <f aca="false">IFERROR(FIND("r_",LOWER(DU14)),-1)</f>
        <v>-1</v>
      </c>
      <c r="DY14" s="0" t="n">
        <f aca="false">IF(DX14=-1,-1, ROW(DX14)-1+VALUE(MID(DU14,DX14+2, IFERROR(FIND(" ",DU14,DX14),999)-DX14-2)))</f>
        <v>-1</v>
      </c>
      <c r="DZ14" s="0" t="str">
        <f aca="false">IF(OR(DV14=-1,IFERROR(INDEX(DV$2:DV$100,DW14),999)&gt;=0,IFERROR(INDEX(DX$2:DX$100,DW14),999)&gt;=0),IF(OR(DX14=-1,IFERROR(INDEX(DV$2:DV$100,DY14),999)&gt;=0,IFERROR(INDEX(DX$2:DX$100,DY14),999)&gt;=0),DU14,              REPLACE(DU14,DX14,IFERROR(FIND(" ",DU14,DX14),999)-DX14,                   INDEX(DU$2:DU$100,DY14)                  )), REPLACE(DU14,DV14,IFERROR(FIND(" ",DU14,DV14),999)-DV14,                   INDEX(DU$2:DU$100,DW14)                  ) )</f>
        <v>∃d1 ∈ drug ( d1[dname] = dp1[dname] ∧ dp1[company] = 'X'   ∧ ∃d2 ∈ drug ( d1[dname] = dp1[dname] ∧ dp1[company] = 'X'   )  )</v>
      </c>
      <c r="EA14" s="0" t="n">
        <f aca="false">IFERROR(FIND("f_",LOWER(DZ14)),-1)</f>
        <v>-1</v>
      </c>
      <c r="EB14" s="0" t="n">
        <f aca="false">IF(EA14=-1,-1, VALUE(MID(DZ14,EA14+2, IFERROR(FIND(" ",DZ14,EA14),999)-EA14-2)))</f>
        <v>-1</v>
      </c>
      <c r="EC14" s="0" t="n">
        <f aca="false">IFERROR(FIND("r_",LOWER(DZ14)),-1)</f>
        <v>-1</v>
      </c>
      <c r="ED14" s="0" t="n">
        <f aca="false">IF(EC14=-1,-1, ROW(EC14)-1+VALUE(MID(DZ14,EC14+2, IFERROR(FIND(" ",DZ14,EC14),999)-EC14-2)))</f>
        <v>-1</v>
      </c>
      <c r="EE14" s="0" t="str">
        <f aca="false">IF(OR(EA14=-1,IFERROR(INDEX(EA$2:EA$100,EB14),999)&gt;=0,IFERROR(INDEX(EC$2:EC$100,EB14),999)&gt;=0),IF(OR(EC14=-1,IFERROR(INDEX(EA$2:EA$100,ED14),999)&gt;=0,IFERROR(INDEX(EC$2:EC$100,ED14),999)&gt;=0),DZ14,              REPLACE(DZ14,EC14,IFERROR(FIND(" ",DZ14,EC14),999)-EC14,                   INDEX(DZ$2:DZ$100,ED14)                  )), REPLACE(DZ14,EA14,IFERROR(FIND(" ",DZ14,EA14),999)-EA14,                   INDEX(DZ$2:DZ$100,EB14)                  ) )</f>
        <v>∃d1 ∈ drug ( d1[dname] = dp1[dname] ∧ dp1[company] = 'X'   ∧ ∃d2 ∈ drug ( d1[dname] = dp1[dname] ∧ dp1[company] = 'X'   )  )</v>
      </c>
      <c r="EF14" s="0" t="n">
        <f aca="false">IFERROR(FIND("f_",LOWER(EE14)),-1)</f>
        <v>-1</v>
      </c>
      <c r="EG14" s="0" t="n">
        <f aca="false">IF(EF14=-1,-1, VALUE(MID(EE14,EF14+2, IFERROR(FIND(" ",EE14,EF14),999)-EF14-2)))</f>
        <v>-1</v>
      </c>
      <c r="EH14" s="0" t="n">
        <f aca="false">IFERROR(FIND("r_",LOWER(EE14)),-1)</f>
        <v>-1</v>
      </c>
      <c r="EI14" s="0" t="n">
        <f aca="false">IF(EH14=-1,-1, ROW(EH14)-1+VALUE(MID(EE14,EH14+2, IFERROR(FIND(" ",EE14,EH14),999)-EH14-2)))</f>
        <v>-1</v>
      </c>
      <c r="EJ14" s="0" t="str">
        <f aca="false">IF(OR(EF14=-1,IFERROR(INDEX(EF$2:EF$100,EG14),999)&gt;=0,IFERROR(INDEX(EH$2:EH$100,EG14),999)&gt;=0),IF(OR(EH14=-1,IFERROR(INDEX(EF$2:EF$100,EI14),999)&gt;=0,IFERROR(INDEX(EH$2:EH$100,EI14),999)&gt;=0),EE14,              REPLACE(EE14,EH14,IFERROR(FIND(" ",EE14,EH14),999)-EH14,                   INDEX(EE$2:EE$100,EI14)                  )), REPLACE(EE14,EF14,IFERROR(FIND(" ",EE14,EF14),999)-EF14,                   INDEX(EE$2:EE$100,EG14)                  ) )</f>
        <v>∃d1 ∈ drug ( d1[dname] = dp1[dname] ∧ dp1[company] = 'X'   ∧ ∃d2 ∈ drug ( d1[dname] = dp1[dname] ∧ dp1[company] = 'X'   )  )</v>
      </c>
      <c r="EK14" s="0" t="n">
        <f aca="false">IFERROR(FIND("f_",LOWER(EJ14)),-1)</f>
        <v>-1</v>
      </c>
      <c r="EL14" s="0" t="n">
        <f aca="false">IF(EK14=-1,-1, VALUE(MID(EJ14,EK14+2, IFERROR(FIND(" ",EJ14,EK14),999)-EK14-2)))</f>
        <v>-1</v>
      </c>
      <c r="EM14" s="0" t="n">
        <f aca="false">IFERROR(FIND("r_",LOWER(EJ14)),-1)</f>
        <v>-1</v>
      </c>
      <c r="EN14" s="0" t="n">
        <f aca="false">IF(EM14=-1,-1, ROW(EM14)-1+VALUE(MID(EJ14,EM14+2, IFERROR(FIND(" ",EJ14,EM14),999)-EM14-2)))</f>
        <v>-1</v>
      </c>
      <c r="EO14" s="0" t="str">
        <f aca="false">IF(OR(EK14=-1,IFERROR(INDEX(EK$2:EK$100,EL14),999)&gt;=0,IFERROR(INDEX(EM$2:EM$100,EL14),999)&gt;=0),IF(OR(EM14=-1,IFERROR(INDEX(EK$2:EK$100,EN14),999)&gt;=0,IFERROR(INDEX(EM$2:EM$100,EN14),999)&gt;=0),EJ14,              REPLACE(EJ14,EM14,IFERROR(FIND(" ",EJ14,EM14),999)-EM14,                   INDEX(EJ$2:EJ$100,EN14)                  )), REPLACE(EJ14,EK14,IFERROR(FIND(" ",EJ14,EK14),999)-EK14,                   INDEX(EJ$2:EJ$100,EL14)                  ) )</f>
        <v>∃d1 ∈ drug ( d1[dname] = dp1[dname] ∧ dp1[company] = 'X'   ∧ ∃d2 ∈ drug ( d1[dname] = dp1[dname] ∧ dp1[company] = 'X'   )  )</v>
      </c>
      <c r="EP14" s="0" t="n">
        <f aca="false">IFERROR(FIND("f_",LOWER(EO14)),-1)</f>
        <v>-1</v>
      </c>
      <c r="EQ14" s="0" t="n">
        <f aca="false">IF(EP14=-1,-1, VALUE(MID(EO14,EP14+2, IFERROR(FIND(" ",EO14,EP14),999)-EP14-2)))</f>
        <v>-1</v>
      </c>
      <c r="ER14" s="0" t="n">
        <f aca="false">IFERROR(FIND("r_",LOWER(EO14)),-1)</f>
        <v>-1</v>
      </c>
      <c r="ES14" s="0" t="n">
        <f aca="false">IF(ER14=-1,-1, ROW(ER14)-1+VALUE(MID(EO14,ER14+2, IFERROR(FIND(" ",EO14,ER14),999)-ER14-2)))</f>
        <v>-1</v>
      </c>
      <c r="ET14" s="0" t="str">
        <f aca="false">IF(OR(EP14=-1,IFERROR(INDEX(EP$2:EP$100,EQ14),999)&gt;=0,IFERROR(INDEX(ER$2:ER$100,EQ14),999)&gt;=0),IF(OR(ER14=-1,IFERROR(INDEX(EP$2:EP$100,ES14),999)&gt;=0,IFERROR(INDEX(ER$2:ER$100,ES14),999)&gt;=0),EO14,              REPLACE(EO14,ER14,IFERROR(FIND(" ",EO14,ER14),999)-ER14,                   INDEX(EO$2:EO$100,ES14)                  )), REPLACE(EO14,EP14,IFERROR(FIND(" ",EO14,EP14),999)-EP14,                   INDEX(EO$2:EO$100,EQ14)                  ) )</f>
        <v>∃d1 ∈ drug ( d1[dname] = dp1[dname] ∧ dp1[company] = 'X'   ∧ ∃d2 ∈ drug ( d1[dname] = dp1[dname] ∧ dp1[company] = 'X'   )  )</v>
      </c>
      <c r="EU14" s="0" t="n">
        <f aca="false">IFERROR(FIND("f_",LOWER(ET14)),-1)</f>
        <v>-1</v>
      </c>
      <c r="EV14" s="0" t="n">
        <f aca="false">IF(EU14=-1,-1, VALUE(MID(ET14,EU14+2, IFERROR(FIND(" ",ET14,EU14),999)-EU14-2)))</f>
        <v>-1</v>
      </c>
      <c r="EW14" s="0" t="n">
        <f aca="false">IFERROR(FIND("r_",LOWER(ET14)),-1)</f>
        <v>-1</v>
      </c>
      <c r="EX14" s="0" t="n">
        <f aca="false">IF(EW14=-1,-1, ROW(EW14)-1+VALUE(MID(ET14,EW14+2, IFERROR(FIND(" ",ET14,EW14),999)-EW14-2)))</f>
        <v>-1</v>
      </c>
      <c r="EY14" s="0" t="str">
        <f aca="false">IF(OR(EU14=-1,IFERROR(INDEX(EU$2:EU$100,EV14),999)&gt;=0,IFERROR(INDEX(EW$2:EW$100,EV14),999)&gt;=0),IF(OR(EW14=-1,IFERROR(INDEX(EU$2:EU$100,EX14),999)&gt;=0,IFERROR(INDEX(EW$2:EW$100,EX14),999)&gt;=0),ET14,              REPLACE(ET14,EW14,IFERROR(FIND(" ",ET14,EW14),999)-EW14,                   INDEX(ET$2:ET$100,EX14)                  )), REPLACE(ET14,EU14,IFERROR(FIND(" ",ET14,EU14),999)-EU14,                   INDEX(ET$2:ET$100,EV14)                  ) )</f>
        <v>∃d1 ∈ drug ( d1[dname] = dp1[dname] ∧ dp1[company] = 'X'   ∧ ∃d2 ∈ drug ( d1[dname] = dp1[dname] ∧ dp1[company] = 'X'   )  )</v>
      </c>
      <c r="EZ14" s="0" t="n">
        <f aca="false">IFERROR(FIND("f_",LOWER(EY14)),-1)</f>
        <v>-1</v>
      </c>
      <c r="FA14" s="0" t="n">
        <f aca="false">IF(EZ14=-1,-1, VALUE(MID(EY14,EZ14+2, IFERROR(FIND(" ",EY14,EZ14),999)-EZ14-2)))</f>
        <v>-1</v>
      </c>
      <c r="FB14" s="0" t="n">
        <f aca="false">IFERROR(FIND("r_",LOWER(EY14)),-1)</f>
        <v>-1</v>
      </c>
      <c r="FC14" s="0" t="n">
        <f aca="false">IF(FB14=-1,-1, ROW(FB14)-1+VALUE(MID(EY14,FB14+2, IFERROR(FIND(" ",EY14,FB14),999)-FB14-2)))</f>
        <v>-1</v>
      </c>
      <c r="FD14" s="0" t="str">
        <f aca="false">IF(OR(EZ14=-1,IFERROR(INDEX(EZ$2:EZ$100,FA14),999)&gt;=0,IFERROR(INDEX(FB$2:FB$100,FA14),999)&gt;=0),IF(OR(FB14=-1,IFERROR(INDEX(EZ$2:EZ$100,FC14),999)&gt;=0,IFERROR(INDEX(FB$2:FB$100,FC14),999)&gt;=0),EY14,              REPLACE(EY14,FB14,IFERROR(FIND(" ",EY14,FB14),999)-FB14,                   INDEX(EY$2:EY$100,FC14)                  )), REPLACE(EY14,EZ14,IFERROR(FIND(" ",EY14,EZ14),999)-EZ14,                   INDEX(EY$2:EY$100,FA14)                  ) )</f>
        <v>∃d1 ∈ drug ( d1[dname] = dp1[dname] ∧ dp1[company] = 'X'   ∧ ∃d2 ∈ drug ( d1[dname] = dp1[dname] ∧ dp1[company] = 'X'   )  )</v>
      </c>
      <c r="FE14" s="0" t="n">
        <f aca="false">IFERROR(FIND("f_",LOWER(FD14)),-1)</f>
        <v>-1</v>
      </c>
      <c r="FF14" s="0" t="n">
        <f aca="false">IF(FE14=-1,-1, VALUE(MID(FD14,FE14+2, IFERROR(FIND(" ",FD14,FE14),999)-FE14-2)))</f>
        <v>-1</v>
      </c>
      <c r="FG14" s="0" t="n">
        <f aca="false">IFERROR(FIND("r_",LOWER(FD14)),-1)</f>
        <v>-1</v>
      </c>
      <c r="FH14" s="0" t="n">
        <f aca="false">IF(FG14=-1,-1, ROW(FG14)-1+VALUE(MID(FD14,FG14+2, IFERROR(FIND(" ",FD14,FG14),999)-FG14-2)))</f>
        <v>-1</v>
      </c>
      <c r="FI14" s="0" t="str">
        <f aca="false">IF(OR(FE14=-1,IFERROR(INDEX(FE$2:FE$100,FF14),999)&gt;=0,IFERROR(INDEX(FG$2:FG$100,FF14),999)&gt;=0),IF(OR(FG14=-1,IFERROR(INDEX(FE$2:FE$100,FH14),999)&gt;=0,IFERROR(INDEX(FG$2:FG$100,FH14),999)&gt;=0),FD14,              REPLACE(FD14,FG14,IFERROR(FIND(" ",FD14,FG14),999)-FG14,                   INDEX(FD$2:FD$100,FH14)                  )), REPLACE(FD14,FE14,IFERROR(FIND(" ",FD14,FE14),999)-FE14,                   INDEX(FD$2:FD$100,FF14)                  ) )</f>
        <v>∃d1 ∈ drug ( d1[dname] = dp1[dname] ∧ dp1[company] = 'X'   ∧ ∃d2 ∈ drug ( d1[dname] = dp1[dname] ∧ dp1[company] = 'X'   )  )</v>
      </c>
      <c r="FJ14" s="0" t="n">
        <f aca="false">IFERROR(FIND("f_",LOWER(FI14)),-1)</f>
        <v>-1</v>
      </c>
      <c r="FK14" s="0" t="n">
        <f aca="false">IF(FJ14=-1,-1, VALUE(MID(FI14,FJ14+2, IFERROR(FIND(" ",FI14,FJ14),999)-FJ14-2)))</f>
        <v>-1</v>
      </c>
      <c r="FL14" s="0" t="n">
        <f aca="false">IFERROR(FIND("r_",LOWER(FI14)),-1)</f>
        <v>-1</v>
      </c>
      <c r="FM14" s="0" t="n">
        <f aca="false">IF(FL14=-1,-1, ROW(FL14)-1+VALUE(MID(FI14,FL14+2, IFERROR(FIND(" ",FI14,FL14),999)-FL14-2)))</f>
        <v>-1</v>
      </c>
      <c r="FN14" s="0" t="str">
        <f aca="false">IF(OR(FJ14=-1,IFERROR(INDEX(FJ$2:FJ$100,FK14),999)&gt;=0,IFERROR(INDEX(FL$2:FL$100,FK14),999)&gt;=0),IF(OR(FL14=-1,IFERROR(INDEX(FJ$2:FJ$100,FM14),999)&gt;=0,IFERROR(INDEX(FL$2:FL$100,FM14),999)&gt;=0),FI14,              REPLACE(FI14,FL14,IFERROR(FIND(" ",FI14,FL14),999)-FL14,                   INDEX(FI$2:FI$100,FM14)                  )), REPLACE(FI14,FJ14,IFERROR(FIND(" ",FI14,FJ14),999)-FJ14,                   INDEX(FI$2:FI$100,FK14)                  ) )</f>
        <v>∃d1 ∈ drug ( d1[dname] = dp1[dname] ∧ dp1[company] = 'X'   ∧ ∃d2 ∈ drug ( d1[dname] = dp1[dname] ∧ dp1[company] = 'X'   )  )</v>
      </c>
      <c r="FO14" s="0" t="n">
        <f aca="false">IFERROR(FIND("f_",LOWER(FN14)),-1)</f>
        <v>-1</v>
      </c>
      <c r="FP14" s="0" t="n">
        <f aca="false">IF(FO14=-1,-1, VALUE(MID(FN14,FO14+2, IFERROR(FIND(" ",FN14,FO14),999)-FO14-2)))</f>
        <v>-1</v>
      </c>
      <c r="FQ14" s="0" t="n">
        <f aca="false">IFERROR(FIND("r_",LOWER(FN14)),-1)</f>
        <v>-1</v>
      </c>
      <c r="FR14" s="0" t="n">
        <f aca="false">IF(FQ14=-1,-1, ROW(FQ14)-1+VALUE(MID(FN14,FQ14+2, IFERROR(FIND(" ",FN14,FQ14),999)-FQ14-2)))</f>
        <v>-1</v>
      </c>
      <c r="FS14" s="0" t="str">
        <f aca="false">IF(OR(FO14=-1,IFERROR(INDEX(FO$2:FO$100,FP14),999)&gt;=0,IFERROR(INDEX(FQ$2:FQ$100,FP14),999)&gt;=0),IF(OR(FQ14=-1,IFERROR(INDEX(FO$2:FO$100,FR14),999)&gt;=0,IFERROR(INDEX(FQ$2:FQ$100,FR14),999)&gt;=0),FN14,              REPLACE(FN14,FQ14,IFERROR(FIND(" ",FN14,FQ14),999)-FQ14,                   INDEX(FN$2:FN$100,FR14)                  )), REPLACE(FN14,FO14,IFERROR(FIND(" ",FN14,FO14),999)-FO14,                   INDEX(FN$2:FN$100,FP14)                  ) )</f>
        <v>∃d1 ∈ drug ( d1[dname] = dp1[dname] ∧ dp1[company] = 'X'   ∧ ∃d2 ∈ drug ( d1[dname] = dp1[dname] ∧ dp1[company] = 'X'   )  )</v>
      </c>
      <c r="FT14" s="0" t="n">
        <f aca="false">IFERROR(FIND("f_",LOWER(FS14)),-1)</f>
        <v>-1</v>
      </c>
      <c r="FU14" s="0" t="n">
        <f aca="false">IF(FT14=-1,-1, VALUE(MID(FS14,FT14+2, IFERROR(FIND(" ",FS14,FT14),999)-FT14-2)))</f>
        <v>-1</v>
      </c>
      <c r="FV14" s="0" t="n">
        <f aca="false">IFERROR(FIND("r_",LOWER(FS14)),-1)</f>
        <v>-1</v>
      </c>
      <c r="FW14" s="0" t="n">
        <f aca="false">IF(FV14=-1,-1, ROW(FV14)-1+VALUE(MID(FS14,FV14+2, IFERROR(FIND(" ",FS14,FV14),999)-FV14-2)))</f>
        <v>-1</v>
      </c>
      <c r="FX14" s="0" t="str">
        <f aca="false">IF(OR(FT14=-1,IFERROR(INDEX(FT$2:FT$100,FU14),999)&gt;=0,IFERROR(INDEX(FV$2:FV$100,FU14),999)&gt;=0),IF(OR(FV14=-1,IFERROR(INDEX(FT$2:FT$100,FW14),999)&gt;=0,IFERROR(INDEX(FV$2:FV$100,FW14),999)&gt;=0),FS14,              REPLACE(FS14,FV14,IFERROR(FIND(" ",FS14,FV14),999)-FV14,                   INDEX(FS$2:FS$100,FW14)                  )), REPLACE(FS14,FT14,IFERROR(FIND(" ",FS14,FT14),999)-FT14,                   INDEX(FS$2:FS$100,FU14)                  ) )</f>
        <v>∃d1 ∈ drug ( d1[dname] = dp1[dname] ∧ dp1[company] = 'X'   ∧ ∃d2 ∈ drug ( d1[dname] = dp1[dname] ∧ dp1[company] = 'X'   )  )</v>
      </c>
      <c r="FY14" s="0" t="n">
        <f aca="false">IFERROR(FIND("f_",LOWER(FX14)),-1)</f>
        <v>-1</v>
      </c>
      <c r="FZ14" s="0" t="n">
        <f aca="false">IF(FY14=-1,-1, VALUE(MID(FX14,FY14+2, IFERROR(FIND(" ",FX14,FY14),999)-FY14-2)))</f>
        <v>-1</v>
      </c>
      <c r="GA14" s="0" t="n">
        <f aca="false">IFERROR(FIND("r_",LOWER(FX14)),-1)</f>
        <v>-1</v>
      </c>
      <c r="GB14" s="0" t="n">
        <f aca="false">IF(GA14=-1,-1, ROW(GA14)-1+VALUE(MID(FX14,GA14+2, IFERROR(FIND(" ",FX14,GA14),999)-GA14-2)))</f>
        <v>-1</v>
      </c>
      <c r="GC14" s="0" t="str">
        <f aca="false">IF(OR(FY14=-1,IFERROR(INDEX(FY$2:FY$100,FZ14),999)&gt;=0,IFERROR(INDEX(GA$2:GA$100,FZ14),999)&gt;=0),IF(OR(GA14=-1,IFERROR(INDEX(FY$2:FY$100,GB14),999)&gt;=0,IFERROR(INDEX(GA$2:GA$100,GB14),999)&gt;=0),FX14,              REPLACE(FX14,GA14,IFERROR(FIND(" ",FX14,GA14),999)-GA14,                   INDEX(FX$2:FX$100,GB14)                  )), REPLACE(FX14,FY14,IFERROR(FIND(" ",FX14,FY14),999)-FY14,                   INDEX(FX$2:FX$100,FZ14)                  ) )</f>
        <v>∃d1 ∈ drug ( d1[dname] = dp1[dname] ∧ dp1[company] = 'X'   ∧ ∃d2 ∈ drug ( d1[dname] = dp1[dname] ∧ dp1[company] = 'X'   )  )</v>
      </c>
      <c r="GD14" s="0" t="n">
        <f aca="false">IFERROR(FIND("f_",LOWER(GC14)),-1)</f>
        <v>-1</v>
      </c>
      <c r="GE14" s="0" t="n">
        <f aca="false">IF(GD14=-1,-1, VALUE(MID(GC14,GD14+2, IFERROR(FIND(" ",GC14,GD14),999)-GD14-2)))</f>
        <v>-1</v>
      </c>
      <c r="GF14" s="0" t="n">
        <f aca="false">IFERROR(FIND("r_",LOWER(GC14)),-1)</f>
        <v>-1</v>
      </c>
      <c r="GG14" s="0" t="n">
        <f aca="false">IF(GF14=-1,-1, ROW(GF14)-1+VALUE(MID(GC14,GF14+2, IFERROR(FIND(" ",GC14,GF14),999)-GF14-2)))</f>
        <v>-1</v>
      </c>
      <c r="GH14" s="0" t="str">
        <f aca="false">IF(OR(GD14=-1,IFERROR(INDEX(GD$2:GD$100,GE14),999)&gt;=0,IFERROR(INDEX(GF$2:GF$100,GE14),999)&gt;=0),IF(OR(GF14=-1,IFERROR(INDEX(GD$2:GD$100,GG14),999)&gt;=0,IFERROR(INDEX(GF$2:GF$100,GG14),999)&gt;=0),GC14,              REPLACE(GC14,GF14,IFERROR(FIND(" ",GC14,GF14),999)-GF14,                   INDEX(GC$2:GC$100,GG14)                  )), REPLACE(GC14,GD14,IFERROR(FIND(" ",GC14,GD14),999)-GD14,                   INDEX(GC$2:GC$100,GE14)                  ) )</f>
        <v>∃d1 ∈ drug ( d1[dname] = dp1[dname] ∧ dp1[company] = 'X'   ∧ ∃d2 ∈ drug ( d1[dname] = dp1[dname] ∧ dp1[company] = 'X'   )  )</v>
      </c>
      <c r="GI14" s="0" t="n">
        <f aca="false">IFERROR(FIND("f_",LOWER(GH14)),-1)</f>
        <v>-1</v>
      </c>
      <c r="GJ14" s="0" t="n">
        <f aca="false">IF(GI14=-1,-1, VALUE(MID(GH14,GI14+2, IFERROR(FIND(" ",GH14,GI14),999)-GI14-2)))</f>
        <v>-1</v>
      </c>
      <c r="GK14" s="0" t="n">
        <f aca="false">IFERROR(FIND("r_",LOWER(GH14)),-1)</f>
        <v>-1</v>
      </c>
      <c r="GL14" s="0" t="n">
        <f aca="false">IF(GK14=-1,-1, ROW(GK14)-1+VALUE(MID(GH14,GK14+2, IFERROR(FIND(" ",GH14,GK14),999)-GK14-2)))</f>
        <v>-1</v>
      </c>
      <c r="GM14" s="0" t="str">
        <f aca="false">IF(OR(GI14=-1,IFERROR(INDEX(GI$2:GI$100,GJ14),999)&gt;=0,IFERROR(INDEX(GK$2:GK$100,GJ14),999)&gt;=0),IF(OR(GK14=-1,IFERROR(INDEX(GI$2:GI$100,GL14),999)&gt;=0,IFERROR(INDEX(GK$2:GK$100,GL14),999)&gt;=0),GH14,              REPLACE(GH14,GK14,IFERROR(FIND(" ",GH14,GK14),999)-GK14,                   INDEX(GH$2:GH$100,GL14)                  )), REPLACE(GH14,GI14,IFERROR(FIND(" ",GH14,GI14),999)-GI14,                   INDEX(GH$2:GH$100,GJ14)                  ) )</f>
        <v>∃d1 ∈ drug ( d1[dname] = dp1[dname] ∧ dp1[company] = 'X'   ∧ ∃d2 ∈ drug ( d1[dname] = dp1[dname] ∧ dp1[company] = 'X'   )  )</v>
      </c>
      <c r="GN14" s="0" t="n">
        <f aca="false">IFERROR(FIND("f_",LOWER(GM14)),-1)</f>
        <v>-1</v>
      </c>
      <c r="GO14" s="0" t="n">
        <f aca="false">IF(GN14=-1,-1, VALUE(MID(GM14,GN14+2, IFERROR(FIND(" ",GM14,GN14),999)-GN14-2)))</f>
        <v>-1</v>
      </c>
      <c r="GP14" s="0" t="n">
        <f aca="false">IFERROR(FIND("r_",LOWER(GM14)),-1)</f>
        <v>-1</v>
      </c>
      <c r="GQ14" s="0" t="n">
        <f aca="false">IF(GP14=-1,-1, ROW(GP14)-1+VALUE(MID(GM14,GP14+2, IFERROR(FIND(" ",GM14,GP14),999)-GP14-2)))</f>
        <v>-1</v>
      </c>
      <c r="GR14" s="0" t="str">
        <f aca="false">IF(OR(GN14=-1,IFERROR(INDEX(GN$2:GN$100,GO14),999)&gt;=0,IFERROR(INDEX(GP$2:GP$100,GO14),999)&gt;=0),IF(OR(GP14=-1,IFERROR(INDEX(GN$2:GN$100,GQ14),999)&gt;=0,IFERROR(INDEX(GP$2:GP$100,GQ14),999)&gt;=0),GM14,              REPLACE(GM14,GP14,IFERROR(FIND(" ",GM14,GP14),999)-GP14,                   INDEX(GM$2:GM$100,GQ14)                  )), REPLACE(GM14,GN14,IFERROR(FIND(" ",GM14,GN14),999)-GN14,                   INDEX(GM$2:GM$100,GO14)                  ) )</f>
        <v>∃d1 ∈ drug ( d1[dname] = dp1[dname] ∧ dp1[company] = 'X'   ∧ ∃d2 ∈ drug ( d1[dname] = dp1[dname] ∧ dp1[company] = 'X'   )  )</v>
      </c>
      <c r="GS14" s="0" t="n">
        <f aca="false">IFERROR(FIND("f_",LOWER(GR14)),-1)</f>
        <v>-1</v>
      </c>
      <c r="GT14" s="0" t="n">
        <f aca="false">IF(GS14=-1,-1, VALUE(MID(GR14,GS14+2, IFERROR(FIND(" ",GR14,GS14),999)-GS14-2)))</f>
        <v>-1</v>
      </c>
      <c r="GU14" s="0" t="n">
        <f aca="false">IFERROR(FIND("r_",LOWER(GR14)),-1)</f>
        <v>-1</v>
      </c>
      <c r="GV14" s="0" t="n">
        <f aca="false">IF(GU14=-1,-1, ROW(GU14)-1+VALUE(MID(GR14,GU14+2, IFERROR(FIND(" ",GR14,GU14),999)-GU14-2)))</f>
        <v>-1</v>
      </c>
      <c r="GW14" s="0" t="str">
        <f aca="false">IF(OR(GS14=-1,IFERROR(INDEX(GS$2:GS$100,GT14),999)&gt;=0,IFERROR(INDEX(GU$2:GU$100,GT14),999)&gt;=0),IF(OR(GU14=-1,IFERROR(INDEX(GS$2:GS$100,GV14),999)&gt;=0,IFERROR(INDEX(GU$2:GU$100,GV14),999)&gt;=0),GR14,              REPLACE(GR14,GU14,IFERROR(FIND(" ",GR14,GU14),999)-GU14,                   INDEX(GR$2:GR$100,GV14)                  )), REPLACE(GR14,GS14,IFERROR(FIND(" ",GR14,GS14),999)-GS14,                   INDEX(GR$2:GR$100,GT14)                  ) )</f>
        <v>∃d1 ∈ drug ( d1[dname] = dp1[dname] ∧ dp1[company] = 'X'   ∧ ∃d2 ∈ drug ( d1[dname] = dp1[dname] ∧ dp1[company] = 'X'   )  )</v>
      </c>
      <c r="GX14" s="0" t="n">
        <f aca="false">IFERROR(FIND("f_",LOWER(GW14)),-1)</f>
        <v>-1</v>
      </c>
      <c r="GY14" s="0" t="n">
        <f aca="false">IF(GX14=-1,-1, VALUE(MID(GW14,GX14+2, IFERROR(FIND(" ",GW14,GX14),999)-GX14-2)))</f>
        <v>-1</v>
      </c>
      <c r="GZ14" s="0" t="n">
        <f aca="false">IFERROR(FIND("r_",LOWER(GW14)),-1)</f>
        <v>-1</v>
      </c>
      <c r="HA14" s="0" t="n">
        <f aca="false">IF(GZ14=-1,-1, ROW(GZ14)-1+VALUE(MID(GW14,GZ14+2, IFERROR(FIND(" ",GW14,GZ14),999)-GZ14-2)))</f>
        <v>-1</v>
      </c>
      <c r="HB14" s="0" t="str">
        <f aca="false">IF(OR(GX14=-1,IFERROR(INDEX(GX$2:GX$100,GY14),999)&gt;=0,IFERROR(INDEX(GZ$2:GZ$100,GY14),999)&gt;=0),IF(OR(GZ14=-1,IFERROR(INDEX(GX$2:GX$100,HA14),999)&gt;=0,IFERROR(INDEX(GZ$2:GZ$100,HA14),999)&gt;=0),GW14,              REPLACE(GW14,GZ14,IFERROR(FIND(" ",GW14,GZ14),999)-GZ14,                   INDEX(GW$2:GW$100,HA14)                  )), REPLACE(GW14,GX14,IFERROR(FIND(" ",GW14,GX14),999)-GX14,                   INDEX(GW$2:GW$100,GY14)                  ) )</f>
        <v>∃d1 ∈ drug ( d1[dname] = dp1[dname] ∧ dp1[company] = 'X'   ∧ ∃d2 ∈ drug ( d1[dname] = dp1[dname] ∧ dp1[company] = 'X'   )  )</v>
      </c>
      <c r="HC14" s="0" t="n">
        <f aca="false">IFERROR(FIND("f_",LOWER(HB14)),-1)</f>
        <v>-1</v>
      </c>
      <c r="HD14" s="0" t="n">
        <f aca="false">IF(HC14=-1,-1, VALUE(MID(HB14,HC14+2, IFERROR(FIND(" ",HB14,HC14),999)-HC14-2)))</f>
        <v>-1</v>
      </c>
      <c r="HE14" s="0" t="n">
        <f aca="false">IFERROR(FIND("r_",LOWER(HB14)),-1)</f>
        <v>-1</v>
      </c>
      <c r="HF14" s="0" t="n">
        <f aca="false">IF(HE14=-1,-1, ROW(HE14)-1+VALUE(MID(HB14,HE14+2, IFERROR(FIND(" ",HB14,HE14),999)-HE14-2)))</f>
        <v>-1</v>
      </c>
      <c r="HG14" s="0" t="str">
        <f aca="false">IF(OR(HC14=-1,IFERROR(INDEX(HC$2:HC$100,HD14),999)&gt;=0,IFERROR(INDEX(HE$2:HE$100,HD14),999)&gt;=0),IF(OR(HE14=-1,IFERROR(INDEX(HC$2:HC$100,HF14),999)&gt;=0,IFERROR(INDEX(HE$2:HE$100,HF14),999)&gt;=0),HB14,              REPLACE(HB14,HE14,IFERROR(FIND(" ",HB14,HE14),999)-HE14,                   INDEX(HB$2:HB$100,HF14)                  )), REPLACE(HB14,HC14,IFERROR(FIND(" ",HB14,HC14),999)-HC14,                   INDEX(HB$2:HB$100,HD14)                  ) )</f>
        <v>∃d1 ∈ drug ( d1[dname] = dp1[dname] ∧ dp1[company] = 'X'   ∧ ∃d2 ∈ drug ( d1[dname] = dp1[dname] ∧ dp1[company] = 'X'   )  )</v>
      </c>
      <c r="HH14" s="0" t="n">
        <f aca="false">IFERROR(FIND("f_",LOWER(HG14)),-1)</f>
        <v>-1</v>
      </c>
      <c r="HI14" s="0" t="n">
        <f aca="false">IF(HH14=-1,-1, VALUE(MID(HG14,HH14+2, IFERROR(FIND(" ",HG14,HH14),999)-HH14-2)))</f>
        <v>-1</v>
      </c>
      <c r="HJ14" s="0" t="n">
        <f aca="false">IFERROR(FIND("r_",LOWER(HG14)),-1)</f>
        <v>-1</v>
      </c>
      <c r="HK14" s="0" t="n">
        <f aca="false">IF(HJ14=-1,-1, ROW(HJ14)-1+VALUE(MID(HG14,HJ14+2, IFERROR(FIND(" ",HG14,HJ14),999)-HJ14-2)))</f>
        <v>-1</v>
      </c>
      <c r="HL14" s="0" t="str">
        <f aca="false">IF(OR(HH14=-1,IFERROR(INDEX(HH$2:HH$100,HI14),999)&gt;=0,IFERROR(INDEX(HJ$2:HJ$100,HI14),999)&gt;=0),IF(OR(HJ14=-1,IFERROR(INDEX(HH$2:HH$100,HK14),999)&gt;=0,IFERROR(INDEX(HJ$2:HJ$100,HK14),999)&gt;=0),HG14,              REPLACE(HG14,HJ14,IFERROR(FIND(" ",HG14,HJ14),999)-HJ14,                   INDEX(HG$2:HG$100,HK14)                  )), REPLACE(HG14,HH14,IFERROR(FIND(" ",HG14,HH14),999)-HH14,                   INDEX(HG$2:HG$100,HI14)                  ) )</f>
        <v>∃d1 ∈ drug ( d1[dname] = dp1[dname] ∧ dp1[company] = 'X'   ∧ ∃d2 ∈ drug ( d1[dname] = dp1[dname] ∧ dp1[company] = 'X'   )  )</v>
      </c>
      <c r="HM14" s="0" t="n">
        <f aca="false">IFERROR(FIND("f_",LOWER(HL14)),-1)</f>
        <v>-1</v>
      </c>
      <c r="HN14" s="0" t="n">
        <f aca="false">IF(HM14=-1,-1, VALUE(MID(HL14,HM14+2, IFERROR(FIND(" ",HL14,HM14),999)-HM14-2)))</f>
        <v>-1</v>
      </c>
      <c r="HO14" s="0" t="n">
        <f aca="false">IFERROR(FIND("r_",LOWER(HL14)),-1)</f>
        <v>-1</v>
      </c>
      <c r="HP14" s="0" t="n">
        <f aca="false">IF(HO14=-1,-1, ROW(HO14)-1+VALUE(MID(HL14,HO14+2, IFERROR(FIND(" ",HL14,HO14),999)-HO14-2)))</f>
        <v>-1</v>
      </c>
      <c r="HQ14" s="0" t="str">
        <f aca="false">IF(OR(HM14=-1,IFERROR(INDEX(HM$2:HM$100,HN14),999)&gt;=0,IFERROR(INDEX(HO$2:HO$100,HN14),999)&gt;=0),IF(OR(HO14=-1,IFERROR(INDEX(HM$2:HM$100,HP14),999)&gt;=0,IFERROR(INDEX(HO$2:HO$100,HP14),999)&gt;=0),HL14,              REPLACE(HL14,HO14,IFERROR(FIND(" ",HL14,HO14),999)-HO14,                   INDEX(HL$2:HL$100,HP14)                  )), REPLACE(HL14,HM14,IFERROR(FIND(" ",HL14,HM14),999)-HM14,                   INDEX(HL$2:HL$100,HN14)                  ) )</f>
        <v>∃d1 ∈ drug ( d1[dname] = dp1[dname] ∧ dp1[company] = 'X'   ∧ ∃d2 ∈ drug ( d1[dname] = dp1[dname] ∧ dp1[company] = 'X'   )  )</v>
      </c>
      <c r="HR14" s="0" t="n">
        <f aca="false">IFERROR(FIND("f_",LOWER(HQ14)),-1)</f>
        <v>-1</v>
      </c>
      <c r="HS14" s="0" t="n">
        <f aca="false">IF(HR14=-1,-1, VALUE(MID(HQ14,HR14+2, IFERROR(FIND(" ",HQ14,HR14),999)-HR14-2)))</f>
        <v>-1</v>
      </c>
      <c r="HT14" s="0" t="n">
        <f aca="false">IFERROR(FIND("r_",LOWER(HQ14)),-1)</f>
        <v>-1</v>
      </c>
      <c r="HU14" s="0" t="n">
        <f aca="false">IF(HT14=-1,-1, ROW(HT14)-1+VALUE(MID(HQ14,HT14+2, IFERROR(FIND(" ",HQ14,HT14),999)-HT14-2)))</f>
        <v>-1</v>
      </c>
      <c r="HV14" s="0" t="str">
        <f aca="false">IF(OR(HR14=-1,IFERROR(INDEX(HR$2:HR$100,HS14),999)&gt;=0,IFERROR(INDEX(HT$2:HT$100,HS14),999)&gt;=0),IF(OR(HT14=-1,IFERROR(INDEX(HR$2:HR$100,HU14),999)&gt;=0,IFERROR(INDEX(HT$2:HT$100,HU14),999)&gt;=0),HQ14,              REPLACE(HQ14,HT14,IFERROR(FIND(" ",HQ14,HT14),999)-HT14,                   INDEX(HQ$2:HQ$100,HU14)                  )), REPLACE(HQ14,HR14,IFERROR(FIND(" ",HQ14,HR14),999)-HR14,                   INDEX(HQ$2:HQ$100,HS14)                  ) )</f>
        <v>∃d1 ∈ drug ( d1[dname] = dp1[dname] ∧ dp1[company] = 'X'   ∧ ∃d2 ∈ drug ( d1[dname] = dp1[dname] ∧ dp1[company] = 'X'   )  )</v>
      </c>
      <c r="HW14" s="0" t="n">
        <f aca="false">IFERROR(FIND("f_",LOWER(HV14)),-1)</f>
        <v>-1</v>
      </c>
      <c r="HX14" s="0" t="n">
        <f aca="false">IF(HW14=-1,-1, VALUE(MID(HV14,HW14+2, IFERROR(FIND(" ",HV14,HW14),999)-HW14-2)))</f>
        <v>-1</v>
      </c>
      <c r="HY14" s="0" t="n">
        <f aca="false">IFERROR(FIND("r_",LOWER(HV14)),-1)</f>
        <v>-1</v>
      </c>
      <c r="HZ14" s="0" t="n">
        <f aca="false">IF(HY14=-1,-1, ROW(HY14)-1+VALUE(MID(HV14,HY14+2, IFERROR(FIND(" ",HV14,HY14),999)-HY14-2)))</f>
        <v>-1</v>
      </c>
      <c r="IA14" s="0" t="str">
        <f aca="false">IF(OR(HW14=-1,IFERROR(INDEX(HW$2:HW$100,HX14),999)&gt;=0,IFERROR(INDEX(HY$2:HY$100,HX14),999)&gt;=0),IF(OR(HY14=-1,IFERROR(INDEX(HW$2:HW$100,HZ14),999)&gt;=0,IFERROR(INDEX(HY$2:HY$100,HZ14),999)&gt;=0),HV14,              REPLACE(HV14,HY14,IFERROR(FIND(" ",HV14,HY14),999)-HY14,                   INDEX(HV$2:HV$100,HZ14)                  )), REPLACE(HV14,HW14,IFERROR(FIND(" ",HV14,HW14),999)-HW14,                   INDEX(HV$2:HV$100,HX14)                  ) )</f>
        <v>∃d1 ∈ drug ( d1[dname] = dp1[dname] ∧ dp1[company] = 'X'   ∧ ∃d2 ∈ drug ( d1[dname] = dp1[dname] ∧ dp1[company] = 'X'   )  )</v>
      </c>
      <c r="IB14" s="0" t="n">
        <f aca="false">IFERROR(FIND("f_",LOWER(IA14)),-1)</f>
        <v>-1</v>
      </c>
      <c r="IC14" s="0" t="n">
        <f aca="false">IF(IB14=-1,-1, VALUE(MID(IA14,IB14+2, IFERROR(FIND(" ",IA14,IB14),999)-IB14-2)))</f>
        <v>-1</v>
      </c>
      <c r="ID14" s="0" t="n">
        <f aca="false">IFERROR(FIND("r_",LOWER(IA14)),-1)</f>
        <v>-1</v>
      </c>
      <c r="IE14" s="0" t="n">
        <f aca="false">IF(ID14=-1,-1, ROW(ID14)-1+VALUE(MID(IA14,ID14+2, IFERROR(FIND(" ",IA14,ID14),999)-ID14-2)))</f>
        <v>-1</v>
      </c>
      <c r="IF14" s="0" t="str">
        <f aca="false">IF(OR(IB14=-1,IFERROR(INDEX(IB$2:IB$100,IC14),999)&gt;=0,IFERROR(INDEX(ID$2:ID$100,IC14),999)&gt;=0),IF(OR(ID14=-1,IFERROR(INDEX(IB$2:IB$100,IE14),999)&gt;=0,IFERROR(INDEX(ID$2:ID$100,IE14),999)&gt;=0),IA14,              REPLACE(IA14,ID14,IFERROR(FIND(" ",IA14,ID14),999)-ID14,                   INDEX(IA$2:IA$100,IE14)                  )), REPLACE(IA14,IB14,IFERROR(FIND(" ",IA14,IB14),999)-IB14,                   INDEX(IA$2:IA$100,IC14)                  ) )</f>
        <v>∃d1 ∈ drug ( d1[dname] = dp1[dname] ∧ dp1[company] = 'X'   ∧ ∃d2 ∈ drug ( d1[dname] = dp1[dname] ∧ dp1[company] = 'X'   )  )</v>
      </c>
      <c r="IG14" s="0" t="n">
        <f aca="false">IFERROR(FIND("f_",LOWER(IF14)),-1)</f>
        <v>-1</v>
      </c>
      <c r="IH14" s="0" t="n">
        <f aca="false">IF(IG14=-1,-1, VALUE(MID(IF14,IG14+2, IFERROR(FIND(" ",IF14,IG14),999)-IG14-2)))</f>
        <v>-1</v>
      </c>
      <c r="II14" s="0" t="n">
        <f aca="false">IFERROR(FIND("r_",LOWER(IF14)),-1)</f>
        <v>-1</v>
      </c>
      <c r="IJ14" s="0" t="n">
        <f aca="false">IF(II14=-1,-1, ROW(II14)-1+VALUE(MID(IF14,II14+2, IFERROR(FIND(" ",IF14,II14),999)-II14-2)))</f>
        <v>-1</v>
      </c>
      <c r="IK14" s="0" t="str">
        <f aca="false">IF(OR(IG14=-1,IFERROR(INDEX(IG$2:IG$100,IH14),999)&gt;=0,IFERROR(INDEX(II$2:II$100,IH14),999)&gt;=0),IF(OR(II14=-1,IFERROR(INDEX(IG$2:IG$100,IJ14),999)&gt;=0,IFERROR(INDEX(II$2:II$100,IJ14),999)&gt;=0),IF14,              REPLACE(IF14,II14,IFERROR(FIND(" ",IF14,II14),999)-II14,                   INDEX(IF$2:IF$100,IJ14)                  )), REPLACE(IF14,IG14,IFERROR(FIND(" ",IF14,IG14),999)-IG14,                   INDEX(IF$2:IF$100,IH14)                  ) )</f>
        <v>∃d1 ∈ drug ( d1[dname] = dp1[dname] ∧ dp1[company] = 'X'   ∧ ∃d2 ∈ drug ( d1[dname] = dp1[dname] ∧ dp1[company] = 'X'   )  )</v>
      </c>
      <c r="IL14" s="0" t="n">
        <f aca="false">IFERROR(FIND("f_",LOWER(IK14)),-1)</f>
        <v>-1</v>
      </c>
      <c r="IM14" s="0" t="n">
        <f aca="false">IF(IL14=-1,-1, VALUE(MID(IK14,IL14+2, IFERROR(FIND(" ",IK14,IL14),999)-IL14-2)))</f>
        <v>-1</v>
      </c>
      <c r="IN14" s="0" t="n">
        <f aca="false">IFERROR(FIND("r_",LOWER(IK14)),-1)</f>
        <v>-1</v>
      </c>
      <c r="IO14" s="0" t="n">
        <f aca="false">IF(IN14=-1,-1, ROW(IN14)-1+VALUE(MID(IK14,IN14+2, IFERROR(FIND(" ",IK14,IN14),999)-IN14-2)))</f>
        <v>-1</v>
      </c>
      <c r="IP14" s="0" t="str">
        <f aca="false">IF(OR(IL14=-1,IFERROR(INDEX(IL$2:IL$100,IM14),999)&gt;=0,IFERROR(INDEX(IN$2:IN$100,IM14),999)&gt;=0),IF(OR(IN14=-1,IFERROR(INDEX(IL$2:IL$100,IO14),999)&gt;=0,IFERROR(INDEX(IN$2:IN$100,IO14),999)&gt;=0),IK14,              REPLACE(IK14,IN14,IFERROR(FIND(" ",IK14,IN14),999)-IN14,                   INDEX(IK$2:IK$100,IO14)                  )), REPLACE(IK14,IL14,IFERROR(FIND(" ",IK14,IL14),999)-IL14,                   INDEX(IK$2:IK$100,IM14)                  ) )</f>
        <v>∃d1 ∈ drug ( d1[dname] = dp1[dname] ∧ dp1[company] = 'X'   ∧ ∃d2 ∈ drug ( d1[dname] = dp1[dname] ∧ dp1[company] = 'X'   )  )</v>
      </c>
      <c r="IQ14" s="0" t="n">
        <f aca="false">IFERROR(FIND("f_",LOWER(IP14)),-1)</f>
        <v>-1</v>
      </c>
      <c r="IR14" s="0" t="n">
        <f aca="false">IF(IQ14=-1,-1, VALUE(MID(IP14,IQ14+2, IFERROR(FIND(" ",IP14,IQ14),999)-IQ14-2)))</f>
        <v>-1</v>
      </c>
      <c r="IS14" s="0" t="n">
        <f aca="false">IFERROR(FIND("r_",LOWER(IP14)),-1)</f>
        <v>-1</v>
      </c>
      <c r="IT14" s="0" t="n">
        <f aca="false">IF(IS14=-1,-1, ROW(IS14)-1+VALUE(MID(IP14,IS14+2, IFERROR(FIND(" ",IP14,IS14),999)-IS14-2)))</f>
        <v>-1</v>
      </c>
      <c r="IU14" s="0" t="str">
        <f aca="false">IF(OR(IQ14=-1,IFERROR(INDEX(IQ$2:IQ$100,IR14),999)&gt;=0,IFERROR(INDEX(IS$2:IS$100,IR14),999)&gt;=0),IF(OR(IS14=-1,IFERROR(INDEX(IQ$2:IQ$100,IT14),999)&gt;=0,IFERROR(INDEX(IS$2:IS$100,IT14),999)&gt;=0),IP14,              REPLACE(IP14,IS14,IFERROR(FIND(" ",IP14,IS14),999)-IS14,                   INDEX(IP$2:IP$100,IT14)                  )), REPLACE(IP14,IQ14,IFERROR(FIND(" ",IP14,IQ14),999)-IQ14,                   INDEX(IP$2:IP$100,IR14)                  ) )</f>
        <v>∃d1 ∈ drug ( d1[dname] = dp1[dname] ∧ dp1[company] = 'X'   ∧ ∃d2 ∈ drug ( d1[dname] = dp1[dname] ∧ dp1[company] = 'X'   )  )</v>
      </c>
      <c r="IV14" s="0" t="n">
        <f aca="false">IFERROR(FIND("f_",LOWER(IU14)),-1)</f>
        <v>-1</v>
      </c>
      <c r="IW14" s="0" t="n">
        <f aca="false">IF(IV14=-1,-1, VALUE(MID(IU14,IV14+2, IFERROR(FIND(" ",IU14,IV14),999)-IV14-2)))</f>
        <v>-1</v>
      </c>
      <c r="IX14" s="0" t="n">
        <f aca="false">IFERROR(FIND("r_",LOWER(IU14)),-1)</f>
        <v>-1</v>
      </c>
      <c r="IY14" s="0" t="n">
        <f aca="false">IF(IX14=-1,-1, ROW(IX14)-1+VALUE(MID(IU14,IX14+2, IFERROR(FIND(" ",IU14,IX14),999)-IX14-2)))</f>
        <v>-1</v>
      </c>
      <c r="IZ14" s="0" t="str">
        <f aca="false">IF(OR(IV14=-1,IFERROR(INDEX(IV$2:IV$100,IW14),999)&gt;=0,IFERROR(INDEX(IX$2:IX$100,IW14),999)&gt;=0),IF(OR(IX14=-1,IFERROR(INDEX(IV$2:IV$100,IY14),999)&gt;=0,IFERROR(INDEX(IX$2:IX$100,IY14),999)&gt;=0),IU14,              REPLACE(IU14,IX14,IFERROR(FIND(" ",IU14,IX14),999)-IX14,                   INDEX(IU$2:IU$100,IY14)                  )), REPLACE(IU14,IV14,IFERROR(FIND(" ",IU14,IV14),999)-IV14,                   INDEX(IU$2:IU$100,IW14)                  ) )</f>
        <v>∃d1 ∈ drug ( d1[dname] = dp1[dname] ∧ dp1[company] = 'X'   ∧ ∃d2 ∈ drug ( d1[dname] = dp1[dname] ∧ dp1[company] = 'X'   )  )</v>
      </c>
      <c r="JA14" s="0" t="n">
        <f aca="false">IFERROR(FIND("f_",LOWER(IZ14)),-1)</f>
        <v>-1</v>
      </c>
      <c r="JB14" s="0" t="n">
        <f aca="false">IF(JA14=-1,-1, VALUE(MID(IZ14,JA14+2, IFERROR(FIND(" ",IZ14,JA14),999)-JA14-2)))</f>
        <v>-1</v>
      </c>
      <c r="JC14" s="0" t="n">
        <f aca="false">IFERROR(FIND("r_",LOWER(IZ14)),-1)</f>
        <v>-1</v>
      </c>
      <c r="JD14" s="0" t="n">
        <f aca="false">IF(JC14=-1,-1, ROW(JC14)-1+VALUE(MID(IZ14,JC14+2, IFERROR(FIND(" ",IZ14,JC14),999)-JC14-2)))</f>
        <v>-1</v>
      </c>
      <c r="JE14" s="0" t="str">
        <f aca="false">IF(OR(JA14=-1,IFERROR(INDEX(JA$2:JA$100,JB14),999)&gt;=0,IFERROR(INDEX(JC$2:JC$100,JB14),999)&gt;=0),IF(OR(JC14=-1,IFERROR(INDEX(JA$2:JA$100,JD14),999)&gt;=0,IFERROR(INDEX(JC$2:JC$100,JD14),999)&gt;=0),IZ14,              REPLACE(IZ14,JC14,IFERROR(FIND(" ",IZ14,JC14),999)-JC14,                   INDEX(IZ$2:IZ$100,JD14)                  )), REPLACE(IZ14,JA14,IFERROR(FIND(" ",IZ14,JA14),999)-JA14,                   INDEX(IZ$2:IZ$100,JB14)                  ) )</f>
        <v>∃d1 ∈ drug ( d1[dname] = dp1[dname] ∧ dp1[company] = 'X'   ∧ ∃d2 ∈ drug ( d1[dname] = dp1[dname] ∧ dp1[company] = 'X'   )  )</v>
      </c>
      <c r="JF14" s="0" t="n">
        <f aca="false">IFERROR(FIND("f_",LOWER(JE14)),-1)</f>
        <v>-1</v>
      </c>
      <c r="JG14" s="0" t="n">
        <f aca="false">IF(JF14=-1,-1, VALUE(MID(JE14,JF14+2, IFERROR(FIND(" ",JE14,JF14),999)-JF14-2)))</f>
        <v>-1</v>
      </c>
      <c r="JH14" s="0" t="n">
        <f aca="false">IFERROR(FIND("r_",LOWER(JE14)),-1)</f>
        <v>-1</v>
      </c>
      <c r="JI14" s="0" t="n">
        <f aca="false">IF(JH14=-1,-1, ROW(JH14)-1+VALUE(MID(JE14,JH14+2, IFERROR(FIND(" ",JE14,JH14),999)-JH14-2)))</f>
        <v>-1</v>
      </c>
      <c r="JJ14" s="0" t="str">
        <f aca="false">IF(OR(JF14=-1,IFERROR(INDEX(JF$2:JF$100,JG14),999)&gt;=0,IFERROR(INDEX(JH$2:JH$100,JG14),999)&gt;=0),IF(OR(JH14=-1,IFERROR(INDEX(JF$2:JF$100,JI14),999)&gt;=0,IFERROR(INDEX(JH$2:JH$100,JI14),999)&gt;=0),JE14,              REPLACE(JE14,JH14,IFERROR(FIND(" ",JE14,JH14),999)-JH14,                   INDEX(JE$2:JE$100,JI14)                  )), REPLACE(JE14,JF14,IFERROR(FIND(" ",JE14,JF14),999)-JF14,                   INDEX(JE$2:JE$100,JG14)                  ) )</f>
        <v>∃d1 ∈ drug ( d1[dname] = dp1[dname] ∧ dp1[company] = 'X'   ∧ ∃d2 ∈ drug ( d1[dname] = dp1[dname] ∧ dp1[company] = 'X'   )  )</v>
      </c>
      <c r="JK14" s="0" t="n">
        <f aca="false">IFERROR(FIND("f_",LOWER(JJ14)),-1)</f>
        <v>-1</v>
      </c>
      <c r="JL14" s="0" t="n">
        <f aca="false">IF(JK14=-1,-1, VALUE(MID(JJ14,JK14+2, IFERROR(FIND(" ",JJ14,JK14),999)-JK14-2)))</f>
        <v>-1</v>
      </c>
      <c r="JM14" s="0" t="n">
        <f aca="false">IFERROR(FIND("r_",LOWER(JJ14)),-1)</f>
        <v>-1</v>
      </c>
      <c r="JN14" s="0" t="n">
        <f aca="false">IF(JM14=-1,-1, ROW(JM14)-1+VALUE(MID(JJ14,JM14+2, IFERROR(FIND(" ",JJ14,JM14),999)-JM14-2)))</f>
        <v>-1</v>
      </c>
      <c r="JO14" s="0" t="str">
        <f aca="false">IF(OR(JK14=-1,IFERROR(INDEX(JK$2:JK$100,JL14),999)&gt;=0,IFERROR(INDEX(JM$2:JM$100,JL14),999)&gt;=0),IF(OR(JM14=-1,IFERROR(INDEX(JK$2:JK$100,JN14),999)&gt;=0,IFERROR(INDEX(JM$2:JM$100,JN14),999)&gt;=0),JJ14,              REPLACE(JJ14,JM14,IFERROR(FIND(" ",JJ14,JM14),999)-JM14,                   INDEX(JJ$2:JJ$100,JN14)                  )), REPLACE(JJ14,JK14,IFERROR(FIND(" ",JJ14,JK14),999)-JK14,                   INDEX(JJ$2:JJ$100,JL14)                  ) )</f>
        <v>∃d1 ∈ drug ( d1[dname] = dp1[dname] ∧ dp1[company] = 'X'   ∧ ∃d2 ∈ drug ( d1[dname] = dp1[dname] ∧ dp1[company] = 'X'   )  )</v>
      </c>
      <c r="JP14" s="0" t="n">
        <f aca="false">IFERROR(FIND("f_",LOWER(JO14)),-1)</f>
        <v>-1</v>
      </c>
      <c r="JQ14" s="0" t="n">
        <f aca="false">IF(JP14=-1,-1, VALUE(MID(JO14,JP14+2, IFERROR(FIND(" ",JO14,JP14),999)-JP14-2)))</f>
        <v>-1</v>
      </c>
      <c r="JR14" s="0" t="n">
        <f aca="false">IFERROR(FIND("r_",LOWER(JO14)),-1)</f>
        <v>-1</v>
      </c>
      <c r="JS14" s="0" t="n">
        <f aca="false">IF(JR14=-1,-1, ROW(JR14)-1+VALUE(MID(JO14,JR14+2, IFERROR(FIND(" ",JO14,JR14),999)-JR14-2)))</f>
        <v>-1</v>
      </c>
      <c r="JT14" s="0" t="str">
        <f aca="false">IF(OR(JP14=-1,IFERROR(INDEX(JP$2:JP$100,JQ14),999)&gt;=0,IFERROR(INDEX(JR$2:JR$100,JQ14),999)&gt;=0),IF(OR(JR14=-1,IFERROR(INDEX(JP$2:JP$100,JS14),999)&gt;=0,IFERROR(INDEX(JR$2:JR$100,JS14),999)&gt;=0),JO14,              REPLACE(JO14,JR14,IFERROR(FIND(" ",JO14,JR14),999)-JR14,                   INDEX(JO$2:JO$100,JS14)                  )), REPLACE(JO14,JP14,IFERROR(FIND(" ",JO14,JP14),999)-JP14,                   INDEX(JO$2:JO$100,JQ14)                  ) )</f>
        <v>∃d1 ∈ drug ( d1[dname] = dp1[dname] ∧ dp1[company] = 'X'   ∧ ∃d2 ∈ drug ( d1[dname] = dp1[dname] ∧ dp1[company] = 'X'   )  )</v>
      </c>
      <c r="JU14" s="0" t="n">
        <f aca="false">IFERROR(FIND("f_",LOWER(JT14)),-1)</f>
        <v>-1</v>
      </c>
      <c r="JV14" s="0" t="n">
        <f aca="false">IF(JU14=-1,-1, VALUE(MID(JT14,JU14+2, IFERROR(FIND(" ",JT14,JU14),999)-JU14-2)))</f>
        <v>-1</v>
      </c>
      <c r="JW14" s="0" t="n">
        <f aca="false">IFERROR(FIND("r_",LOWER(JT14)),-1)</f>
        <v>-1</v>
      </c>
      <c r="JX14" s="0" t="n">
        <f aca="false">IF(JW14=-1,-1, ROW(JW14)-1+VALUE(MID(JT14,JW14+2, IFERROR(FIND(" ",JT14,JW14),999)-JW14-2)))</f>
        <v>-1</v>
      </c>
      <c r="JY14" s="0" t="str">
        <f aca="false">IF(OR(JU14=-1,IFERROR(INDEX(JU$2:JU$100,JV14),999)&gt;=0,IFERROR(INDEX(JW$2:JW$100,JV14),999)&gt;=0),IF(OR(JW14=-1,IFERROR(INDEX(JU$2:JU$100,JX14),999)&gt;=0,IFERROR(INDEX(JW$2:JW$100,JX14),999)&gt;=0),JT14,              REPLACE(JT14,JW14,IFERROR(FIND(" ",JT14,JW14),999)-JW14,                   INDEX(JT$2:JT$100,JX14)                  )), REPLACE(JT14,JU14,IFERROR(FIND(" ",JT14,JU14),999)-JU14,                   INDEX(JT$2:JT$100,JV14)                  ) )</f>
        <v>∃d1 ∈ drug ( d1[dname] = dp1[dname] ∧ dp1[company] = 'X'   ∧ ∃d2 ∈ drug ( d1[dname] = dp1[dname] ∧ dp1[company] = 'X'   )  )</v>
      </c>
      <c r="JZ14" s="0" t="n">
        <f aca="false">IFERROR(FIND("f_",LOWER(JY14)),-1)</f>
        <v>-1</v>
      </c>
      <c r="KA14" s="0" t="n">
        <f aca="false">IF(JZ14=-1,-1, VALUE(MID(JY14,JZ14+2, IFERROR(FIND(" ",JY14,JZ14),999)-JZ14-2)))</f>
        <v>-1</v>
      </c>
      <c r="KB14" s="0" t="n">
        <f aca="false">IFERROR(FIND("r_",LOWER(JY14)),-1)</f>
        <v>-1</v>
      </c>
      <c r="KC14" s="0" t="n">
        <f aca="false">IF(KB14=-1,-1, ROW(KB14)-1+VALUE(MID(JY14,KB14+2, IFERROR(FIND(" ",JY14,KB14),999)-KB14-2)))</f>
        <v>-1</v>
      </c>
      <c r="KD14" s="0" t="str">
        <f aca="false">IF(OR(JZ14=-1,IFERROR(INDEX(JZ$2:JZ$100,KA14),999)&gt;=0,IFERROR(INDEX(KB$2:KB$100,KA14),999)&gt;=0),IF(OR(KB14=-1,IFERROR(INDEX(JZ$2:JZ$100,KC14),999)&gt;=0,IFERROR(INDEX(KB$2:KB$100,KC14),999)&gt;=0),JY14,              REPLACE(JY14,KB14,IFERROR(FIND(" ",JY14,KB14),999)-KB14,                   INDEX(JY$2:JY$100,KC14)                  )), REPLACE(JY14,JZ14,IFERROR(FIND(" ",JY14,JZ14),999)-JZ14,                   INDEX(JY$2:JY$100,KA14)                  ) )</f>
        <v>∃d1 ∈ drug ( d1[dname] = dp1[dname] ∧ dp1[company] = 'X'   ∧ ∃d2 ∈ drug ( d1[dname] = dp1[dname] ∧ dp1[company] = 'X'   )  )</v>
      </c>
      <c r="KE14" s="0" t="n">
        <f aca="false">IFERROR(FIND("f_",LOWER(KD14)),-1)</f>
        <v>-1</v>
      </c>
      <c r="KF14" s="0" t="n">
        <f aca="false">IF(KE14=-1,-1, VALUE(MID(KD14,KE14+2, IFERROR(FIND(" ",KD14,KE14),999)-KE14-2)))</f>
        <v>-1</v>
      </c>
      <c r="KG14" s="0" t="n">
        <f aca="false">IFERROR(FIND("r_",LOWER(KD14)),-1)</f>
        <v>-1</v>
      </c>
      <c r="KH14" s="0" t="n">
        <f aca="false">IF(KG14=-1,-1, ROW(KG14)-1+VALUE(MID(KD14,KG14+2, IFERROR(FIND(" ",KD14,KG14),999)-KG14-2)))</f>
        <v>-1</v>
      </c>
      <c r="KI14" s="0" t="str">
        <f aca="false">IF(OR(KE14=-1,IFERROR(INDEX(KE$2:KE$100,KF14),999)&gt;=0,IFERROR(INDEX(KG$2:KG$100,KF14),999)&gt;=0),IF(OR(KG14=-1,IFERROR(INDEX(KE$2:KE$100,KH14),999)&gt;=0,IFERROR(INDEX(KG$2:KG$100,KH14),999)&gt;=0),KD14,              REPLACE(KD14,KG14,IFERROR(FIND(" ",KD14,KG14),999)-KG14,                   INDEX(KD$2:KD$100,KH14)                  )), REPLACE(KD14,KE14,IFERROR(FIND(" ",KD14,KE14),999)-KE14,                   INDEX(KD$2:KD$100,KF14)                  ) )</f>
        <v>∃d1 ∈ drug ( d1[dname] = dp1[dname] ∧ dp1[company] = 'X'   ∧ ∃d2 ∈ drug ( d1[dname] = dp1[dname] ∧ dp1[company] = 'X'   )  )</v>
      </c>
    </row>
    <row r="15" customFormat="false" ht="13.8" hidden="false" customHeight="false" outlineLevel="0" collapsed="false">
      <c r="D15" s="1" t="s">
        <v>55</v>
      </c>
      <c r="E15" s="0" t="s">
        <v>60</v>
      </c>
      <c r="F15" s="0" t="s">
        <v>61</v>
      </c>
      <c r="J15" s="0" t="n">
        <f aca="false">J14+1</f>
        <v>14</v>
      </c>
      <c r="L15" s="0" t="str">
        <f aca="false">KI15</f>
        <v>d1[dname] = dp1[dname] ∧ dp1[company] = 'X'  </v>
      </c>
      <c r="O15" s="0" t="e">
        <f aca="false">IF(D15="join", E15&amp;"["&amp;G15&amp;"] = "&amp;F15&amp;"["&amp;G15&amp;"]" &amp;IF(H15="",""," ∧ "&amp;E15&amp;"["&amp;H15&amp;"] = "&amp;F15&amp;"["&amp;H15&amp;"]") &amp;IF(I15="",""," ∧ "&amp;E15&amp;"["&amp;I15&amp;"] = "&amp;F15&amp;"["&amp;I15&amp;"]"), NA())</f>
        <v>#N/A</v>
      </c>
      <c r="P15" s="0" t="str">
        <f aca="false">IFERROR(O15,VLOOKUP($D15,Relrows!$A:$E,5,0))</f>
        <v>parm1 ∧ parm2 </v>
      </c>
      <c r="Q15" s="0" t="str">
        <f aca="false">SUBSTITUTE(SUBSTITUTE(SUBSTITUTE(P15,"parm1",E15),"parm2",F15),"parm3",G15)</f>
        <v>F_16 ∧ F_17 </v>
      </c>
      <c r="R15" s="0" t="str">
        <f aca="false">IFERROR(VLOOKUP(ROW($A14),$J$2:$Q$100,COLUMN(Q14)-COLUMN(J14)+1,0),"")</f>
        <v>F_16 ∧ F_17 </v>
      </c>
      <c r="T15" s="0" t="str">
        <f aca="false">R15</f>
        <v>F_16 ∧ F_17 </v>
      </c>
      <c r="U15" s="0" t="n">
        <f aca="false">IFERROR(FIND("f_",LOWER(T15)),-1)</f>
        <v>1</v>
      </c>
      <c r="V15" s="0" t="n">
        <f aca="false">IF(U15=-1,-1, VALUE(MID(T15,U15+2, IFERROR(FIND(" ",T15,U15),999)-U15-2)))</f>
        <v>16</v>
      </c>
      <c r="W15" s="0" t="n">
        <f aca="false">IFERROR(FIND("r_",LOWER(T15)),-1)</f>
        <v>-1</v>
      </c>
      <c r="X15" s="0" t="n">
        <f aca="false">IF(W15=-1,-1, ROW(W15)-1+VALUE(MID(T15,W15+2, IFERROR(FIND(" ",T15,W15),999)-W15-2)))</f>
        <v>-1</v>
      </c>
      <c r="Y15" s="0" t="str">
        <f aca="false">IF(OR(U15=-1,IFERROR(INDEX(U$2:U$100,V15),999)&gt;=0,IFERROR(INDEX(W$2:W$100,V15),999)&gt;=0),IF(OR(W15=-1,IFERROR(INDEX(U$2:U$100,X15),999)&gt;=0,IFERROR(INDEX(W$2:W$100,X15),999)&gt;=0),T15,              REPLACE(T15,W15,IFERROR(FIND(" ",T15,W15),999)-W15,                   INDEX(T$2:T$100,X15)                  )), REPLACE(T15,U15,IFERROR(FIND(" ",T15,U15),999)-U15,                   INDEX(T$2:T$100,V15)                  ) )</f>
        <v>d1[dname] = dp1[dname] ∧ F_17 </v>
      </c>
      <c r="Z15" s="0" t="n">
        <f aca="false">IFERROR(FIND("f_",LOWER(Y15)),-1)</f>
        <v>26</v>
      </c>
      <c r="AA15" s="0" t="n">
        <f aca="false">IF(Z15=-1,-1, VALUE(MID(Y15,Z15+2, IFERROR(FIND(" ",Y15,Z15),999)-Z15-2)))</f>
        <v>17</v>
      </c>
      <c r="AB15" s="0" t="n">
        <f aca="false">IFERROR(FIND("r_",LOWER(Y15)),-1)</f>
        <v>-1</v>
      </c>
      <c r="AC15" s="0" t="n">
        <f aca="false">IF(AB15=-1,-1, ROW(AB15)-1+VALUE(MID(Y15,AB15+2, IFERROR(FIND(" ",Y15,AB15),999)-AB15-2)))</f>
        <v>-1</v>
      </c>
      <c r="AD15" s="0" t="str">
        <f aca="false">IF(OR(Z15=-1,IFERROR(INDEX(Z$2:Z$100,AA15),999)&gt;=0,IFERROR(INDEX(AB$2:AB$100,AA15),999)&gt;=0),IF(OR(AB15=-1,IFERROR(INDEX(Z$2:Z$100,AC15),999)&gt;=0,IFERROR(INDEX(AB$2:AB$100,AC15),999)&gt;=0),Y15,              REPLACE(Y15,AB15,IFERROR(FIND(" ",Y15,AB15),999)-AB15,                   INDEX(Y$2:Y$100,AC15)                  )), REPLACE(Y15,Z15,IFERROR(FIND(" ",Y15,Z15),999)-Z15,                   INDEX(Y$2:Y$100,AA15)                  ) )</f>
        <v>d1[dname] = dp1[dname] ∧ dp1[company] = 'X'  </v>
      </c>
      <c r="AE15" s="0" t="n">
        <f aca="false">IFERROR(FIND("f_",LOWER(AD15)),-1)</f>
        <v>-1</v>
      </c>
      <c r="AF15" s="0" t="n">
        <f aca="false">IF(AE15=-1,-1, VALUE(MID(AD15,AE15+2, IFERROR(FIND(" ",AD15,AE15),999)-AE15-2)))</f>
        <v>-1</v>
      </c>
      <c r="AG15" s="0" t="n">
        <f aca="false">IFERROR(FIND("r_",LOWER(AD15)),-1)</f>
        <v>-1</v>
      </c>
      <c r="AH15" s="0" t="n">
        <f aca="false">IF(AG15=-1,-1, ROW(AG15)-1+VALUE(MID(AD15,AG15+2, IFERROR(FIND(" ",AD15,AG15),999)-AG15-2)))</f>
        <v>-1</v>
      </c>
      <c r="AI15" s="0" t="str">
        <f aca="false">IF(OR(AE15=-1,IFERROR(INDEX(AE$2:AE$100,AF15),999)&gt;=0,IFERROR(INDEX(AG$2:AG$100,AF15),999)&gt;=0),IF(OR(AG15=-1,IFERROR(INDEX(AE$2:AE$100,AH15),999)&gt;=0,IFERROR(INDEX(AG$2:AG$100,AH15),999)&gt;=0),AD15,              REPLACE(AD15,AG15,IFERROR(FIND(" ",AD15,AG15),999)-AG15,                   INDEX(AD$2:AD$100,AH15)                  )), REPLACE(AD15,AE15,IFERROR(FIND(" ",AD15,AE15),999)-AE15,                   INDEX(AD$2:AD$100,AF15)                  ) )</f>
        <v>d1[dname] = dp1[dname] ∧ dp1[company] = 'X'  </v>
      </c>
      <c r="AJ15" s="0" t="n">
        <f aca="false">IFERROR(FIND("f_",LOWER(AI15)),-1)</f>
        <v>-1</v>
      </c>
      <c r="AK15" s="0" t="n">
        <f aca="false">IF(AJ15=-1,-1, VALUE(MID(AI15,AJ15+2, IFERROR(FIND(" ",AI15,AJ15),999)-AJ15-2)))</f>
        <v>-1</v>
      </c>
      <c r="AL15" s="0" t="n">
        <f aca="false">IFERROR(FIND("r_",LOWER(AI15)),-1)</f>
        <v>-1</v>
      </c>
      <c r="AM15" s="0" t="n">
        <f aca="false">IF(AL15=-1,-1, ROW(AL15)-1+VALUE(MID(AI15,AL15+2, IFERROR(FIND(" ",AI15,AL15),999)-AL15-2)))</f>
        <v>-1</v>
      </c>
      <c r="AN15" s="0" t="str">
        <f aca="false">IF(OR(AJ15=-1,IFERROR(INDEX(AJ$2:AJ$100,AK15),999)&gt;=0,IFERROR(INDEX(AL$2:AL$100,AK15),999)&gt;=0),IF(OR(AL15=-1,IFERROR(INDEX(AJ$2:AJ$100,AM15),999)&gt;=0,IFERROR(INDEX(AL$2:AL$100,AM15),999)&gt;=0),AI15,              REPLACE(AI15,AL15,IFERROR(FIND(" ",AI15,AL15),999)-AL15,                   INDEX(AI$2:AI$100,AM15)                  )), REPLACE(AI15,AJ15,IFERROR(FIND(" ",AI15,AJ15),999)-AJ15,                   INDEX(AI$2:AI$100,AK15)                  ) )</f>
        <v>d1[dname] = dp1[dname] ∧ dp1[company] = 'X'  </v>
      </c>
      <c r="AO15" s="0" t="n">
        <f aca="false">IFERROR(FIND("f_",LOWER(AN15)),-1)</f>
        <v>-1</v>
      </c>
      <c r="AP15" s="0" t="n">
        <f aca="false">IF(AO15=-1,-1, VALUE(MID(AN15,AO15+2, IFERROR(FIND(" ",AN15,AO15),999)-AO15-2)))</f>
        <v>-1</v>
      </c>
      <c r="AQ15" s="0" t="n">
        <f aca="false">IFERROR(FIND("r_",LOWER(AN15)),-1)</f>
        <v>-1</v>
      </c>
      <c r="AR15" s="0" t="n">
        <f aca="false">IF(AQ15=-1,-1, ROW(AQ15)-1+VALUE(MID(AN15,AQ15+2, IFERROR(FIND(" ",AN15,AQ15),999)-AQ15-2)))</f>
        <v>-1</v>
      </c>
      <c r="AS15" s="0" t="str">
        <f aca="false">IF(OR(AO15=-1,IFERROR(INDEX(AO$2:AO$100,AP15),999)&gt;=0,IFERROR(INDEX(AQ$2:AQ$100,AP15),999)&gt;=0),IF(OR(AQ15=-1,IFERROR(INDEX(AO$2:AO$100,AR15),999)&gt;=0,IFERROR(INDEX(AQ$2:AQ$100,AR15),999)&gt;=0),AN15,              REPLACE(AN15,AQ15,IFERROR(FIND(" ",AN15,AQ15),999)-AQ15,                   INDEX(AN$2:AN$100,AR15)                  )), REPLACE(AN15,AO15,IFERROR(FIND(" ",AN15,AO15),999)-AO15,                   INDEX(AN$2:AN$100,AP15)                  ) )</f>
        <v>d1[dname] = dp1[dname] ∧ dp1[company] = 'X'  </v>
      </c>
      <c r="AT15" s="0" t="n">
        <f aca="false">IFERROR(FIND("f_",LOWER(AS15)),-1)</f>
        <v>-1</v>
      </c>
      <c r="AU15" s="0" t="n">
        <f aca="false">IF(AT15=-1,-1, VALUE(MID(AS15,AT15+2, IFERROR(FIND(" ",AS15,AT15),999)-AT15-2)))</f>
        <v>-1</v>
      </c>
      <c r="AV15" s="0" t="n">
        <f aca="false">IFERROR(FIND("r_",LOWER(AS15)),-1)</f>
        <v>-1</v>
      </c>
      <c r="AW15" s="0" t="n">
        <f aca="false">IF(AV15=-1,-1, ROW(AV15)-1+VALUE(MID(AS15,AV15+2, IFERROR(FIND(" ",AS15,AV15),999)-AV15-2)))</f>
        <v>-1</v>
      </c>
      <c r="AX15" s="0" t="str">
        <f aca="false">IF(OR(AT15=-1,IFERROR(INDEX(AT$2:AT$100,AU15),999)&gt;=0,IFERROR(INDEX(AV$2:AV$100,AU15),999)&gt;=0),IF(OR(AV15=-1,IFERROR(INDEX(AT$2:AT$100,AW15),999)&gt;=0,IFERROR(INDEX(AV$2:AV$100,AW15),999)&gt;=0),AS15,              REPLACE(AS15,AV15,IFERROR(FIND(" ",AS15,AV15),999)-AV15,                   INDEX(AS$2:AS$100,AW15)                  )), REPLACE(AS15,AT15,IFERROR(FIND(" ",AS15,AT15),999)-AT15,                   INDEX(AS$2:AS$100,AU15)                  ) )</f>
        <v>d1[dname] = dp1[dname] ∧ dp1[company] = 'X'  </v>
      </c>
      <c r="AY15" s="0" t="n">
        <f aca="false">IFERROR(FIND("f_",LOWER(AX15)),-1)</f>
        <v>-1</v>
      </c>
      <c r="AZ15" s="0" t="n">
        <f aca="false">IF(AY15=-1,-1, VALUE(MID(AX15,AY15+2, IFERROR(FIND(" ",AX15,AY15),999)-AY15-2)))</f>
        <v>-1</v>
      </c>
      <c r="BA15" s="0" t="n">
        <f aca="false">IFERROR(FIND("r_",LOWER(AX15)),-1)</f>
        <v>-1</v>
      </c>
      <c r="BB15" s="0" t="n">
        <f aca="false">IF(BA15=-1,-1, ROW(BA15)-1+VALUE(MID(AX15,BA15+2, IFERROR(FIND(" ",AX15,BA15),999)-BA15-2)))</f>
        <v>-1</v>
      </c>
      <c r="BC15" s="0" t="str">
        <f aca="false">IF(OR(AY15=-1,IFERROR(INDEX(AY$2:AY$100,AZ15),999)&gt;=0,IFERROR(INDEX(BA$2:BA$100,AZ15),999)&gt;=0),IF(OR(BA15=-1,IFERROR(INDEX(AY$2:AY$100,BB15),999)&gt;=0,IFERROR(INDEX(BA$2:BA$100,BB15),999)&gt;=0),AX15,              REPLACE(AX15,BA15,IFERROR(FIND(" ",AX15,BA15),999)-BA15,                   INDEX(AX$2:AX$100,BB15)                  )), REPLACE(AX15,AY15,IFERROR(FIND(" ",AX15,AY15),999)-AY15,                   INDEX(AX$2:AX$100,AZ15)                  ) )</f>
        <v>d1[dname] = dp1[dname] ∧ dp1[company] = 'X'  </v>
      </c>
      <c r="BD15" s="0" t="n">
        <f aca="false">IFERROR(FIND("f_",LOWER(BC15)),-1)</f>
        <v>-1</v>
      </c>
      <c r="BE15" s="0" t="n">
        <f aca="false">IF(BD15=-1,-1, VALUE(MID(BC15,BD15+2, IFERROR(FIND(" ",BC15,BD15),999)-BD15-2)))</f>
        <v>-1</v>
      </c>
      <c r="BF15" s="0" t="n">
        <f aca="false">IFERROR(FIND("r_",LOWER(BC15)),-1)</f>
        <v>-1</v>
      </c>
      <c r="BG15" s="0" t="n">
        <f aca="false">IF(BF15=-1,-1, ROW(BF15)-1+VALUE(MID(BC15,BF15+2, IFERROR(FIND(" ",BC15,BF15),999)-BF15-2)))</f>
        <v>-1</v>
      </c>
      <c r="BH15" s="0" t="str">
        <f aca="false">IF(OR(BD15=-1,IFERROR(INDEX(BD$2:BD$100,BE15),999)&gt;=0,IFERROR(INDEX(BF$2:BF$100,BE15),999)&gt;=0),IF(OR(BF15=-1,IFERROR(INDEX(BD$2:BD$100,BG15),999)&gt;=0,IFERROR(INDEX(BF$2:BF$100,BG15),999)&gt;=0),BC15,              REPLACE(BC15,BF15,IFERROR(FIND(" ",BC15,BF15),999)-BF15,                   INDEX(BC$2:BC$100,BG15)                  )), REPLACE(BC15,BD15,IFERROR(FIND(" ",BC15,BD15),999)-BD15,                   INDEX(BC$2:BC$100,BE15)                  ) )</f>
        <v>d1[dname] = dp1[dname] ∧ dp1[company] = 'X'  </v>
      </c>
      <c r="BI15" s="0" t="n">
        <f aca="false">IFERROR(FIND("f_",LOWER(BH15)),-1)</f>
        <v>-1</v>
      </c>
      <c r="BJ15" s="0" t="n">
        <f aca="false">IF(BI15=-1,-1, VALUE(MID(BH15,BI15+2, IFERROR(FIND(" ",BH15,BI15),999)-BI15-2)))</f>
        <v>-1</v>
      </c>
      <c r="BK15" s="0" t="n">
        <f aca="false">IFERROR(FIND("r_",LOWER(BH15)),-1)</f>
        <v>-1</v>
      </c>
      <c r="BL15" s="0" t="n">
        <f aca="false">IF(BK15=-1,-1, ROW(BK15)-1+VALUE(MID(BH15,BK15+2, IFERROR(FIND(" ",BH15,BK15),999)-BK15-2)))</f>
        <v>-1</v>
      </c>
      <c r="BM15" s="0" t="str">
        <f aca="false">IF(OR(BI15=-1,IFERROR(INDEX(BI$2:BI$100,BJ15),999)&gt;=0,IFERROR(INDEX(BK$2:BK$100,BJ15),999)&gt;=0),IF(OR(BK15=-1,IFERROR(INDEX(BI$2:BI$100,BL15),999)&gt;=0,IFERROR(INDEX(BK$2:BK$100,BL15),999)&gt;=0),BH15,              REPLACE(BH15,BK15,IFERROR(FIND(" ",BH15,BK15),999)-BK15,                   INDEX(BH$2:BH$100,BL15)                  )), REPLACE(BH15,BI15,IFERROR(FIND(" ",BH15,BI15),999)-BI15,                   INDEX(BH$2:BH$100,BJ15)                  ) )</f>
        <v>d1[dname] = dp1[dname] ∧ dp1[company] = 'X'  </v>
      </c>
      <c r="BN15" s="0" t="n">
        <f aca="false">IFERROR(FIND("f_",LOWER(BM15)),-1)</f>
        <v>-1</v>
      </c>
      <c r="BO15" s="0" t="n">
        <f aca="false">IF(BN15=-1,-1, VALUE(MID(BM15,BN15+2, IFERROR(FIND(" ",BM15,BN15),999)-BN15-2)))</f>
        <v>-1</v>
      </c>
      <c r="BP15" s="0" t="n">
        <f aca="false">IFERROR(FIND("r_",LOWER(BM15)),-1)</f>
        <v>-1</v>
      </c>
      <c r="BQ15" s="0" t="n">
        <f aca="false">IF(BP15=-1,-1, ROW(BP15)-1+VALUE(MID(BM15,BP15+2, IFERROR(FIND(" ",BM15,BP15),999)-BP15-2)))</f>
        <v>-1</v>
      </c>
      <c r="BR15" s="0" t="str">
        <f aca="false">IF(OR(BN15=-1,IFERROR(INDEX(BN$2:BN$100,BO15),999)&gt;=0,IFERROR(INDEX(BP$2:BP$100,BO15),999)&gt;=0),IF(OR(BP15=-1,IFERROR(INDEX(BN$2:BN$100,BQ15),999)&gt;=0,IFERROR(INDEX(BP$2:BP$100,BQ15),999)&gt;=0),BM15,              REPLACE(BM15,BP15,IFERROR(FIND(" ",BM15,BP15),999)-BP15,                   INDEX(BM$2:BM$100,BQ15)                  )), REPLACE(BM15,BN15,IFERROR(FIND(" ",BM15,BN15),999)-BN15,                   INDEX(BM$2:BM$100,BO15)                  ) )</f>
        <v>d1[dname] = dp1[dname] ∧ dp1[company] = 'X'  </v>
      </c>
      <c r="BS15" s="0" t="n">
        <f aca="false">IFERROR(FIND("f_",LOWER(BR15)),-1)</f>
        <v>-1</v>
      </c>
      <c r="BT15" s="0" t="n">
        <f aca="false">IF(BS15=-1,-1, VALUE(MID(BR15,BS15+2, IFERROR(FIND(" ",BR15,BS15),999)-BS15-2)))</f>
        <v>-1</v>
      </c>
      <c r="BU15" s="0" t="n">
        <f aca="false">IFERROR(FIND("r_",LOWER(BR15)),-1)</f>
        <v>-1</v>
      </c>
      <c r="BV15" s="0" t="n">
        <f aca="false">IF(BU15=-1,-1, ROW(BU15)-1+VALUE(MID(BR15,BU15+2, IFERROR(FIND(" ",BR15,BU15),999)-BU15-2)))</f>
        <v>-1</v>
      </c>
      <c r="BW15" s="0" t="str">
        <f aca="false">IF(OR(BS15=-1,IFERROR(INDEX(BS$2:BS$100,BT15),999)&gt;=0,IFERROR(INDEX(BU$2:BU$100,BT15),999)&gt;=0),IF(OR(BU15=-1,IFERROR(INDEX(BS$2:BS$100,BV15),999)&gt;=0,IFERROR(INDEX(BU$2:BU$100,BV15),999)&gt;=0),BR15,              REPLACE(BR15,BU15,IFERROR(FIND(" ",BR15,BU15),999)-BU15,                   INDEX(BR$2:BR$100,BV15)                  )), REPLACE(BR15,BS15,IFERROR(FIND(" ",BR15,BS15),999)-BS15,                   INDEX(BR$2:BR$100,BT15)                  ) )</f>
        <v>d1[dname] = dp1[dname] ∧ dp1[company] = 'X'  </v>
      </c>
      <c r="BX15" s="0" t="n">
        <f aca="false">IFERROR(FIND("f_",LOWER(BW15)),-1)</f>
        <v>-1</v>
      </c>
      <c r="BY15" s="0" t="n">
        <f aca="false">IF(BX15=-1,-1, VALUE(MID(BW15,BX15+2, IFERROR(FIND(" ",BW15,BX15),999)-BX15-2)))</f>
        <v>-1</v>
      </c>
      <c r="BZ15" s="0" t="n">
        <f aca="false">IFERROR(FIND("r_",LOWER(BW15)),-1)</f>
        <v>-1</v>
      </c>
      <c r="CA15" s="0" t="n">
        <f aca="false">IF(BZ15=-1,-1, ROW(BZ15)-1+VALUE(MID(BW15,BZ15+2, IFERROR(FIND(" ",BW15,BZ15),999)-BZ15-2)))</f>
        <v>-1</v>
      </c>
      <c r="CB15" s="0" t="str">
        <f aca="false">IF(OR(BX15=-1,IFERROR(INDEX(BX$2:BX$100,BY15),999)&gt;=0,IFERROR(INDEX(BZ$2:BZ$100,BY15),999)&gt;=0),IF(OR(BZ15=-1,IFERROR(INDEX(BX$2:BX$100,CA15),999)&gt;=0,IFERROR(INDEX(BZ$2:BZ$100,CA15),999)&gt;=0),BW15,              REPLACE(BW15,BZ15,IFERROR(FIND(" ",BW15,BZ15),999)-BZ15,                   INDEX(BW$2:BW$100,CA15)                  )), REPLACE(BW15,BX15,IFERROR(FIND(" ",BW15,BX15),999)-BX15,                   INDEX(BW$2:BW$100,BY15)                  ) )</f>
        <v>d1[dname] = dp1[dname] ∧ dp1[company] = 'X'  </v>
      </c>
      <c r="CC15" s="0" t="n">
        <f aca="false">IFERROR(FIND("f_",LOWER(CB15)),-1)</f>
        <v>-1</v>
      </c>
      <c r="CD15" s="0" t="n">
        <f aca="false">IF(CC15=-1,-1, VALUE(MID(CB15,CC15+2, IFERROR(FIND(" ",CB15,CC15),999)-CC15-2)))</f>
        <v>-1</v>
      </c>
      <c r="CE15" s="0" t="n">
        <f aca="false">IFERROR(FIND("r_",LOWER(CB15)),-1)</f>
        <v>-1</v>
      </c>
      <c r="CF15" s="0" t="n">
        <f aca="false">IF(CE15=-1,-1, ROW(CE15)-1+VALUE(MID(CB15,CE15+2, IFERROR(FIND(" ",CB15,CE15),999)-CE15-2)))</f>
        <v>-1</v>
      </c>
      <c r="CG15" s="0" t="str">
        <f aca="false">IF(OR(CC15=-1,IFERROR(INDEX(CC$2:CC$100,CD15),999)&gt;=0,IFERROR(INDEX(CE$2:CE$100,CD15),999)&gt;=0),IF(OR(CE15=-1,IFERROR(INDEX(CC$2:CC$100,CF15),999)&gt;=0,IFERROR(INDEX(CE$2:CE$100,CF15),999)&gt;=0),CB15,              REPLACE(CB15,CE15,IFERROR(FIND(" ",CB15,CE15),999)-CE15,                   INDEX(CB$2:CB$100,CF15)                  )), REPLACE(CB15,CC15,IFERROR(FIND(" ",CB15,CC15),999)-CC15,                   INDEX(CB$2:CB$100,CD15)                  ) )</f>
        <v>d1[dname] = dp1[dname] ∧ dp1[company] = 'X'  </v>
      </c>
      <c r="CH15" s="0" t="n">
        <f aca="false">IFERROR(FIND("f_",LOWER(CG15)),-1)</f>
        <v>-1</v>
      </c>
      <c r="CI15" s="0" t="n">
        <f aca="false">IF(CH15=-1,-1, VALUE(MID(CG15,CH15+2, IFERROR(FIND(" ",CG15,CH15),999)-CH15-2)))</f>
        <v>-1</v>
      </c>
      <c r="CJ15" s="0" t="n">
        <f aca="false">IFERROR(FIND("r_",LOWER(CG15)),-1)</f>
        <v>-1</v>
      </c>
      <c r="CK15" s="0" t="n">
        <f aca="false">IF(CJ15=-1,-1, ROW(CJ15)-1+VALUE(MID(CG15,CJ15+2, IFERROR(FIND(" ",CG15,CJ15),999)-CJ15-2)))</f>
        <v>-1</v>
      </c>
      <c r="CL15" s="0" t="str">
        <f aca="false">IF(OR(CH15=-1,IFERROR(INDEX(CH$2:CH$100,CI15),999)&gt;=0,IFERROR(INDEX(CJ$2:CJ$100,CI15),999)&gt;=0),IF(OR(CJ15=-1,IFERROR(INDEX(CH$2:CH$100,CK15),999)&gt;=0,IFERROR(INDEX(CJ$2:CJ$100,CK15),999)&gt;=0),CG15,              REPLACE(CG15,CJ15,IFERROR(FIND(" ",CG15,CJ15),999)-CJ15,                   INDEX(CG$2:CG$100,CK15)                  )), REPLACE(CG15,CH15,IFERROR(FIND(" ",CG15,CH15),999)-CH15,                   INDEX(CG$2:CG$100,CI15)                  ) )</f>
        <v>d1[dname] = dp1[dname] ∧ dp1[company] = 'X'  </v>
      </c>
      <c r="CM15" s="0" t="n">
        <f aca="false">IFERROR(FIND("f_",LOWER(CL15)),-1)</f>
        <v>-1</v>
      </c>
      <c r="CN15" s="0" t="n">
        <f aca="false">IF(CM15=-1,-1, VALUE(MID(CL15,CM15+2, IFERROR(FIND(" ",CL15,CM15),999)-CM15-2)))</f>
        <v>-1</v>
      </c>
      <c r="CO15" s="0" t="n">
        <f aca="false">IFERROR(FIND("r_",LOWER(CL15)),-1)</f>
        <v>-1</v>
      </c>
      <c r="CP15" s="0" t="n">
        <f aca="false">IF(CO15=-1,-1, ROW(CO15)-1+VALUE(MID(CL15,CO15+2, IFERROR(FIND(" ",CL15,CO15),999)-CO15-2)))</f>
        <v>-1</v>
      </c>
      <c r="CQ15" s="0" t="str">
        <f aca="false">IF(OR(CM15=-1,IFERROR(INDEX(CM$2:CM$100,CN15),999)&gt;=0,IFERROR(INDEX(CO$2:CO$100,CN15),999)&gt;=0),IF(OR(CO15=-1,IFERROR(INDEX(CM$2:CM$100,CP15),999)&gt;=0,IFERROR(INDEX(CO$2:CO$100,CP15),999)&gt;=0),CL15,              REPLACE(CL15,CO15,IFERROR(FIND(" ",CL15,CO15),999)-CO15,                   INDEX(CL$2:CL$100,CP15)                  )), REPLACE(CL15,CM15,IFERROR(FIND(" ",CL15,CM15),999)-CM15,                   INDEX(CL$2:CL$100,CN15)                  ) )</f>
        <v>d1[dname] = dp1[dname] ∧ dp1[company] = 'X'  </v>
      </c>
      <c r="CR15" s="0" t="n">
        <f aca="false">IFERROR(FIND("f_",LOWER(CQ15)),-1)</f>
        <v>-1</v>
      </c>
      <c r="CS15" s="0" t="n">
        <f aca="false">IF(CR15=-1,-1, VALUE(MID(CQ15,CR15+2, IFERROR(FIND(" ",CQ15,CR15),999)-CR15-2)))</f>
        <v>-1</v>
      </c>
      <c r="CT15" s="0" t="n">
        <f aca="false">IFERROR(FIND("r_",LOWER(CQ15)),-1)</f>
        <v>-1</v>
      </c>
      <c r="CU15" s="0" t="n">
        <f aca="false">IF(CT15=-1,-1, ROW(CT15)-1+VALUE(MID(CQ15,CT15+2, IFERROR(FIND(" ",CQ15,CT15),999)-CT15-2)))</f>
        <v>-1</v>
      </c>
      <c r="CV15" s="0" t="str">
        <f aca="false">IF(OR(CR15=-1,IFERROR(INDEX(CR$2:CR$100,CS15),999)&gt;=0,IFERROR(INDEX(CT$2:CT$100,CS15),999)&gt;=0),IF(OR(CT15=-1,IFERROR(INDEX(CR$2:CR$100,CU15),999)&gt;=0,IFERROR(INDEX(CT$2:CT$100,CU15),999)&gt;=0),CQ15,              REPLACE(CQ15,CT15,IFERROR(FIND(" ",CQ15,CT15),999)-CT15,                   INDEX(CQ$2:CQ$100,CU15)                  )), REPLACE(CQ15,CR15,IFERROR(FIND(" ",CQ15,CR15),999)-CR15,                   INDEX(CQ$2:CQ$100,CS15)                  ) )</f>
        <v>d1[dname] = dp1[dname] ∧ dp1[company] = 'X'  </v>
      </c>
      <c r="CW15" s="0" t="n">
        <f aca="false">IFERROR(FIND("f_",LOWER(CV15)),-1)</f>
        <v>-1</v>
      </c>
      <c r="CX15" s="0" t="n">
        <f aca="false">IF(CW15=-1,-1, VALUE(MID(CV15,CW15+2, IFERROR(FIND(" ",CV15,CW15),999)-CW15-2)))</f>
        <v>-1</v>
      </c>
      <c r="CY15" s="0" t="n">
        <f aca="false">IFERROR(FIND("r_",LOWER(CV15)),-1)</f>
        <v>-1</v>
      </c>
      <c r="CZ15" s="0" t="n">
        <f aca="false">IF(CY15=-1,-1, ROW(CY15)-1+VALUE(MID(CV15,CY15+2, IFERROR(FIND(" ",CV15,CY15),999)-CY15-2)))</f>
        <v>-1</v>
      </c>
      <c r="DA15" s="0" t="str">
        <f aca="false">IF(OR(CW15=-1,IFERROR(INDEX(CW$2:CW$100,CX15),999)&gt;=0,IFERROR(INDEX(CY$2:CY$100,CX15),999)&gt;=0),IF(OR(CY15=-1,IFERROR(INDEX(CW$2:CW$100,CZ15),999)&gt;=0,IFERROR(INDEX(CY$2:CY$100,CZ15),999)&gt;=0),CV15,              REPLACE(CV15,CY15,IFERROR(FIND(" ",CV15,CY15),999)-CY15,                   INDEX(CV$2:CV$100,CZ15)                  )), REPLACE(CV15,CW15,IFERROR(FIND(" ",CV15,CW15),999)-CW15,                   INDEX(CV$2:CV$100,CX15)                  ) )</f>
        <v>d1[dname] = dp1[dname] ∧ dp1[company] = 'X'  </v>
      </c>
      <c r="DB15" s="0" t="n">
        <f aca="false">IFERROR(FIND("f_",LOWER(DA15)),-1)</f>
        <v>-1</v>
      </c>
      <c r="DC15" s="0" t="n">
        <f aca="false">IF(DB15=-1,-1, VALUE(MID(DA15,DB15+2, IFERROR(FIND(" ",DA15,DB15),999)-DB15-2)))</f>
        <v>-1</v>
      </c>
      <c r="DD15" s="0" t="n">
        <f aca="false">IFERROR(FIND("r_",LOWER(DA15)),-1)</f>
        <v>-1</v>
      </c>
      <c r="DE15" s="0" t="n">
        <f aca="false">IF(DD15=-1,-1, ROW(DD15)-1+VALUE(MID(DA15,DD15+2, IFERROR(FIND(" ",DA15,DD15),999)-DD15-2)))</f>
        <v>-1</v>
      </c>
      <c r="DF15" s="0" t="str">
        <f aca="false">IF(OR(DB15=-1,IFERROR(INDEX(DB$2:DB$100,DC15),999)&gt;=0,IFERROR(INDEX(DD$2:DD$100,DC15),999)&gt;=0),IF(OR(DD15=-1,IFERROR(INDEX(DB$2:DB$100,DE15),999)&gt;=0,IFERROR(INDEX(DD$2:DD$100,DE15),999)&gt;=0),DA15,              REPLACE(DA15,DD15,IFERROR(FIND(" ",DA15,DD15),999)-DD15,                   INDEX(DA$2:DA$100,DE15)                  )), REPLACE(DA15,DB15,IFERROR(FIND(" ",DA15,DB15),999)-DB15,                   INDEX(DA$2:DA$100,DC15)                  ) )</f>
        <v>d1[dname] = dp1[dname] ∧ dp1[company] = 'X'  </v>
      </c>
      <c r="DG15" s="0" t="n">
        <f aca="false">IFERROR(FIND("f_",LOWER(DF15)),-1)</f>
        <v>-1</v>
      </c>
      <c r="DH15" s="0" t="n">
        <f aca="false">IF(DG15=-1,-1, VALUE(MID(DF15,DG15+2, IFERROR(FIND(" ",DF15,DG15),999)-DG15-2)))</f>
        <v>-1</v>
      </c>
      <c r="DI15" s="0" t="n">
        <f aca="false">IFERROR(FIND("r_",LOWER(DF15)),-1)</f>
        <v>-1</v>
      </c>
      <c r="DJ15" s="0" t="n">
        <f aca="false">IF(DI15=-1,-1, ROW(DI15)-1+VALUE(MID(DF15,DI15+2, IFERROR(FIND(" ",DF15,DI15),999)-DI15-2)))</f>
        <v>-1</v>
      </c>
      <c r="DK15" s="0" t="str">
        <f aca="false">IF(OR(DG15=-1,IFERROR(INDEX(DG$2:DG$100,DH15),999)&gt;=0,IFERROR(INDEX(DI$2:DI$100,DH15),999)&gt;=0),IF(OR(DI15=-1,IFERROR(INDEX(DG$2:DG$100,DJ15),999)&gt;=0,IFERROR(INDEX(DI$2:DI$100,DJ15),999)&gt;=0),DF15,              REPLACE(DF15,DI15,IFERROR(FIND(" ",DF15,DI15),999)-DI15,                   INDEX(DF$2:DF$100,DJ15)                  )), REPLACE(DF15,DG15,IFERROR(FIND(" ",DF15,DG15),999)-DG15,                   INDEX(DF$2:DF$100,DH15)                  ) )</f>
        <v>d1[dname] = dp1[dname] ∧ dp1[company] = 'X'  </v>
      </c>
      <c r="DL15" s="0" t="n">
        <f aca="false">IFERROR(FIND("f_",LOWER(DK15)),-1)</f>
        <v>-1</v>
      </c>
      <c r="DM15" s="0" t="n">
        <f aca="false">IF(DL15=-1,-1, VALUE(MID(DK15,DL15+2, IFERROR(FIND(" ",DK15,DL15),999)-DL15-2)))</f>
        <v>-1</v>
      </c>
      <c r="DN15" s="0" t="n">
        <f aca="false">IFERROR(FIND("r_",LOWER(DK15)),-1)</f>
        <v>-1</v>
      </c>
      <c r="DO15" s="0" t="n">
        <f aca="false">IF(DN15=-1,-1, ROW(DN15)-1+VALUE(MID(DK15,DN15+2, IFERROR(FIND(" ",DK15,DN15),999)-DN15-2)))</f>
        <v>-1</v>
      </c>
      <c r="DP15" s="0" t="str">
        <f aca="false">IF(OR(DL15=-1,IFERROR(INDEX(DL$2:DL$100,DM15),999)&gt;=0,IFERROR(INDEX(DN$2:DN$100,DM15),999)&gt;=0),IF(OR(DN15=-1,IFERROR(INDEX(DL$2:DL$100,DO15),999)&gt;=0,IFERROR(INDEX(DN$2:DN$100,DO15),999)&gt;=0),DK15,              REPLACE(DK15,DN15,IFERROR(FIND(" ",DK15,DN15),999)-DN15,                   INDEX(DK$2:DK$100,DO15)                  )), REPLACE(DK15,DL15,IFERROR(FIND(" ",DK15,DL15),999)-DL15,                   INDEX(DK$2:DK$100,DM15)                  ) )</f>
        <v>d1[dname] = dp1[dname] ∧ dp1[company] = 'X'  </v>
      </c>
      <c r="DQ15" s="0" t="n">
        <f aca="false">IFERROR(FIND("f_",LOWER(DP15)),-1)</f>
        <v>-1</v>
      </c>
      <c r="DR15" s="0" t="n">
        <f aca="false">IF(DQ15=-1,-1, VALUE(MID(DP15,DQ15+2, IFERROR(FIND(" ",DP15,DQ15),999)-DQ15-2)))</f>
        <v>-1</v>
      </c>
      <c r="DS15" s="0" t="n">
        <f aca="false">IFERROR(FIND("r_",LOWER(DP15)),-1)</f>
        <v>-1</v>
      </c>
      <c r="DT15" s="0" t="n">
        <f aca="false">IF(DS15=-1,-1, ROW(DS15)-1+VALUE(MID(DP15,DS15+2, IFERROR(FIND(" ",DP15,DS15),999)-DS15-2)))</f>
        <v>-1</v>
      </c>
      <c r="DU15" s="0" t="str">
        <f aca="false">IF(OR(DQ15=-1,IFERROR(INDEX(DQ$2:DQ$100,DR15),999)&gt;=0,IFERROR(INDEX(DS$2:DS$100,DR15),999)&gt;=0),IF(OR(DS15=-1,IFERROR(INDEX(DQ$2:DQ$100,DT15),999)&gt;=0,IFERROR(INDEX(DS$2:DS$100,DT15),999)&gt;=0),DP15,              REPLACE(DP15,DS15,IFERROR(FIND(" ",DP15,DS15),999)-DS15,                   INDEX(DP$2:DP$100,DT15)                  )), REPLACE(DP15,DQ15,IFERROR(FIND(" ",DP15,DQ15),999)-DQ15,                   INDEX(DP$2:DP$100,DR15)                  ) )</f>
        <v>d1[dname] = dp1[dname] ∧ dp1[company] = 'X'  </v>
      </c>
      <c r="DV15" s="0" t="n">
        <f aca="false">IFERROR(FIND("f_",LOWER(DU15)),-1)</f>
        <v>-1</v>
      </c>
      <c r="DW15" s="0" t="n">
        <f aca="false">IF(DV15=-1,-1, VALUE(MID(DU15,DV15+2, IFERROR(FIND(" ",DU15,DV15),999)-DV15-2)))</f>
        <v>-1</v>
      </c>
      <c r="DX15" s="0" t="n">
        <f aca="false">IFERROR(FIND("r_",LOWER(DU15)),-1)</f>
        <v>-1</v>
      </c>
      <c r="DY15" s="0" t="n">
        <f aca="false">IF(DX15=-1,-1, ROW(DX15)-1+VALUE(MID(DU15,DX15+2, IFERROR(FIND(" ",DU15,DX15),999)-DX15-2)))</f>
        <v>-1</v>
      </c>
      <c r="DZ15" s="0" t="str">
        <f aca="false">IF(OR(DV15=-1,IFERROR(INDEX(DV$2:DV$100,DW15),999)&gt;=0,IFERROR(INDEX(DX$2:DX$100,DW15),999)&gt;=0),IF(OR(DX15=-1,IFERROR(INDEX(DV$2:DV$100,DY15),999)&gt;=0,IFERROR(INDEX(DX$2:DX$100,DY15),999)&gt;=0),DU15,              REPLACE(DU15,DX15,IFERROR(FIND(" ",DU15,DX15),999)-DX15,                   INDEX(DU$2:DU$100,DY15)                  )), REPLACE(DU15,DV15,IFERROR(FIND(" ",DU15,DV15),999)-DV15,                   INDEX(DU$2:DU$100,DW15)                  ) )</f>
        <v>d1[dname] = dp1[dname] ∧ dp1[company] = 'X'  </v>
      </c>
      <c r="EA15" s="0" t="n">
        <f aca="false">IFERROR(FIND("f_",LOWER(DZ15)),-1)</f>
        <v>-1</v>
      </c>
      <c r="EB15" s="0" t="n">
        <f aca="false">IF(EA15=-1,-1, VALUE(MID(DZ15,EA15+2, IFERROR(FIND(" ",DZ15,EA15),999)-EA15-2)))</f>
        <v>-1</v>
      </c>
      <c r="EC15" s="0" t="n">
        <f aca="false">IFERROR(FIND("r_",LOWER(DZ15)),-1)</f>
        <v>-1</v>
      </c>
      <c r="ED15" s="0" t="n">
        <f aca="false">IF(EC15=-1,-1, ROW(EC15)-1+VALUE(MID(DZ15,EC15+2, IFERROR(FIND(" ",DZ15,EC15),999)-EC15-2)))</f>
        <v>-1</v>
      </c>
      <c r="EE15" s="0" t="str">
        <f aca="false">IF(OR(EA15=-1,IFERROR(INDEX(EA$2:EA$100,EB15),999)&gt;=0,IFERROR(INDEX(EC$2:EC$100,EB15),999)&gt;=0),IF(OR(EC15=-1,IFERROR(INDEX(EA$2:EA$100,ED15),999)&gt;=0,IFERROR(INDEX(EC$2:EC$100,ED15),999)&gt;=0),DZ15,              REPLACE(DZ15,EC15,IFERROR(FIND(" ",DZ15,EC15),999)-EC15,                   INDEX(DZ$2:DZ$100,ED15)                  )), REPLACE(DZ15,EA15,IFERROR(FIND(" ",DZ15,EA15),999)-EA15,                   INDEX(DZ$2:DZ$100,EB15)                  ) )</f>
        <v>d1[dname] = dp1[dname] ∧ dp1[company] = 'X'  </v>
      </c>
      <c r="EF15" s="0" t="n">
        <f aca="false">IFERROR(FIND("f_",LOWER(EE15)),-1)</f>
        <v>-1</v>
      </c>
      <c r="EG15" s="0" t="n">
        <f aca="false">IF(EF15=-1,-1, VALUE(MID(EE15,EF15+2, IFERROR(FIND(" ",EE15,EF15),999)-EF15-2)))</f>
        <v>-1</v>
      </c>
      <c r="EH15" s="0" t="n">
        <f aca="false">IFERROR(FIND("r_",LOWER(EE15)),-1)</f>
        <v>-1</v>
      </c>
      <c r="EI15" s="0" t="n">
        <f aca="false">IF(EH15=-1,-1, ROW(EH15)-1+VALUE(MID(EE15,EH15+2, IFERROR(FIND(" ",EE15,EH15),999)-EH15-2)))</f>
        <v>-1</v>
      </c>
      <c r="EJ15" s="0" t="str">
        <f aca="false">IF(OR(EF15=-1,IFERROR(INDEX(EF$2:EF$100,EG15),999)&gt;=0,IFERROR(INDEX(EH$2:EH$100,EG15),999)&gt;=0),IF(OR(EH15=-1,IFERROR(INDEX(EF$2:EF$100,EI15),999)&gt;=0,IFERROR(INDEX(EH$2:EH$100,EI15),999)&gt;=0),EE15,              REPLACE(EE15,EH15,IFERROR(FIND(" ",EE15,EH15),999)-EH15,                   INDEX(EE$2:EE$100,EI15)                  )), REPLACE(EE15,EF15,IFERROR(FIND(" ",EE15,EF15),999)-EF15,                   INDEX(EE$2:EE$100,EG15)                  ) )</f>
        <v>d1[dname] = dp1[dname] ∧ dp1[company] = 'X'  </v>
      </c>
      <c r="EK15" s="0" t="n">
        <f aca="false">IFERROR(FIND("f_",LOWER(EJ15)),-1)</f>
        <v>-1</v>
      </c>
      <c r="EL15" s="0" t="n">
        <f aca="false">IF(EK15=-1,-1, VALUE(MID(EJ15,EK15+2, IFERROR(FIND(" ",EJ15,EK15),999)-EK15-2)))</f>
        <v>-1</v>
      </c>
      <c r="EM15" s="0" t="n">
        <f aca="false">IFERROR(FIND("r_",LOWER(EJ15)),-1)</f>
        <v>-1</v>
      </c>
      <c r="EN15" s="0" t="n">
        <f aca="false">IF(EM15=-1,-1, ROW(EM15)-1+VALUE(MID(EJ15,EM15+2, IFERROR(FIND(" ",EJ15,EM15),999)-EM15-2)))</f>
        <v>-1</v>
      </c>
      <c r="EO15" s="0" t="str">
        <f aca="false">IF(OR(EK15=-1,IFERROR(INDEX(EK$2:EK$100,EL15),999)&gt;=0,IFERROR(INDEX(EM$2:EM$100,EL15),999)&gt;=0),IF(OR(EM15=-1,IFERROR(INDEX(EK$2:EK$100,EN15),999)&gt;=0,IFERROR(INDEX(EM$2:EM$100,EN15),999)&gt;=0),EJ15,              REPLACE(EJ15,EM15,IFERROR(FIND(" ",EJ15,EM15),999)-EM15,                   INDEX(EJ$2:EJ$100,EN15)                  )), REPLACE(EJ15,EK15,IFERROR(FIND(" ",EJ15,EK15),999)-EK15,                   INDEX(EJ$2:EJ$100,EL15)                  ) )</f>
        <v>d1[dname] = dp1[dname] ∧ dp1[company] = 'X'  </v>
      </c>
      <c r="EP15" s="0" t="n">
        <f aca="false">IFERROR(FIND("f_",LOWER(EO15)),-1)</f>
        <v>-1</v>
      </c>
      <c r="EQ15" s="0" t="n">
        <f aca="false">IF(EP15=-1,-1, VALUE(MID(EO15,EP15+2, IFERROR(FIND(" ",EO15,EP15),999)-EP15-2)))</f>
        <v>-1</v>
      </c>
      <c r="ER15" s="0" t="n">
        <f aca="false">IFERROR(FIND("r_",LOWER(EO15)),-1)</f>
        <v>-1</v>
      </c>
      <c r="ES15" s="0" t="n">
        <f aca="false">IF(ER15=-1,-1, ROW(ER15)-1+VALUE(MID(EO15,ER15+2, IFERROR(FIND(" ",EO15,ER15),999)-ER15-2)))</f>
        <v>-1</v>
      </c>
      <c r="ET15" s="0" t="str">
        <f aca="false">IF(OR(EP15=-1,IFERROR(INDEX(EP$2:EP$100,EQ15),999)&gt;=0,IFERROR(INDEX(ER$2:ER$100,EQ15),999)&gt;=0),IF(OR(ER15=-1,IFERROR(INDEX(EP$2:EP$100,ES15),999)&gt;=0,IFERROR(INDEX(ER$2:ER$100,ES15),999)&gt;=0),EO15,              REPLACE(EO15,ER15,IFERROR(FIND(" ",EO15,ER15),999)-ER15,                   INDEX(EO$2:EO$100,ES15)                  )), REPLACE(EO15,EP15,IFERROR(FIND(" ",EO15,EP15),999)-EP15,                   INDEX(EO$2:EO$100,EQ15)                  ) )</f>
        <v>d1[dname] = dp1[dname] ∧ dp1[company] = 'X'  </v>
      </c>
      <c r="EU15" s="0" t="n">
        <f aca="false">IFERROR(FIND("f_",LOWER(ET15)),-1)</f>
        <v>-1</v>
      </c>
      <c r="EV15" s="0" t="n">
        <f aca="false">IF(EU15=-1,-1, VALUE(MID(ET15,EU15+2, IFERROR(FIND(" ",ET15,EU15),999)-EU15-2)))</f>
        <v>-1</v>
      </c>
      <c r="EW15" s="0" t="n">
        <f aca="false">IFERROR(FIND("r_",LOWER(ET15)),-1)</f>
        <v>-1</v>
      </c>
      <c r="EX15" s="0" t="n">
        <f aca="false">IF(EW15=-1,-1, ROW(EW15)-1+VALUE(MID(ET15,EW15+2, IFERROR(FIND(" ",ET15,EW15),999)-EW15-2)))</f>
        <v>-1</v>
      </c>
      <c r="EY15" s="0" t="str">
        <f aca="false">IF(OR(EU15=-1,IFERROR(INDEX(EU$2:EU$100,EV15),999)&gt;=0,IFERROR(INDEX(EW$2:EW$100,EV15),999)&gt;=0),IF(OR(EW15=-1,IFERROR(INDEX(EU$2:EU$100,EX15),999)&gt;=0,IFERROR(INDEX(EW$2:EW$100,EX15),999)&gt;=0),ET15,              REPLACE(ET15,EW15,IFERROR(FIND(" ",ET15,EW15),999)-EW15,                   INDEX(ET$2:ET$100,EX15)                  )), REPLACE(ET15,EU15,IFERROR(FIND(" ",ET15,EU15),999)-EU15,                   INDEX(ET$2:ET$100,EV15)                  ) )</f>
        <v>d1[dname] = dp1[dname] ∧ dp1[company] = 'X'  </v>
      </c>
      <c r="EZ15" s="0" t="n">
        <f aca="false">IFERROR(FIND("f_",LOWER(EY15)),-1)</f>
        <v>-1</v>
      </c>
      <c r="FA15" s="0" t="n">
        <f aca="false">IF(EZ15=-1,-1, VALUE(MID(EY15,EZ15+2, IFERROR(FIND(" ",EY15,EZ15),999)-EZ15-2)))</f>
        <v>-1</v>
      </c>
      <c r="FB15" s="0" t="n">
        <f aca="false">IFERROR(FIND("r_",LOWER(EY15)),-1)</f>
        <v>-1</v>
      </c>
      <c r="FC15" s="0" t="n">
        <f aca="false">IF(FB15=-1,-1, ROW(FB15)-1+VALUE(MID(EY15,FB15+2, IFERROR(FIND(" ",EY15,FB15),999)-FB15-2)))</f>
        <v>-1</v>
      </c>
      <c r="FD15" s="0" t="str">
        <f aca="false">IF(OR(EZ15=-1,IFERROR(INDEX(EZ$2:EZ$100,FA15),999)&gt;=0,IFERROR(INDEX(FB$2:FB$100,FA15),999)&gt;=0),IF(OR(FB15=-1,IFERROR(INDEX(EZ$2:EZ$100,FC15),999)&gt;=0,IFERROR(INDEX(FB$2:FB$100,FC15),999)&gt;=0),EY15,              REPLACE(EY15,FB15,IFERROR(FIND(" ",EY15,FB15),999)-FB15,                   INDEX(EY$2:EY$100,FC15)                  )), REPLACE(EY15,EZ15,IFERROR(FIND(" ",EY15,EZ15),999)-EZ15,                   INDEX(EY$2:EY$100,FA15)                  ) )</f>
        <v>d1[dname] = dp1[dname] ∧ dp1[company] = 'X'  </v>
      </c>
      <c r="FE15" s="0" t="n">
        <f aca="false">IFERROR(FIND("f_",LOWER(FD15)),-1)</f>
        <v>-1</v>
      </c>
      <c r="FF15" s="0" t="n">
        <f aca="false">IF(FE15=-1,-1, VALUE(MID(FD15,FE15+2, IFERROR(FIND(" ",FD15,FE15),999)-FE15-2)))</f>
        <v>-1</v>
      </c>
      <c r="FG15" s="0" t="n">
        <f aca="false">IFERROR(FIND("r_",LOWER(FD15)),-1)</f>
        <v>-1</v>
      </c>
      <c r="FH15" s="0" t="n">
        <f aca="false">IF(FG15=-1,-1, ROW(FG15)-1+VALUE(MID(FD15,FG15+2, IFERROR(FIND(" ",FD15,FG15),999)-FG15-2)))</f>
        <v>-1</v>
      </c>
      <c r="FI15" s="0" t="str">
        <f aca="false">IF(OR(FE15=-1,IFERROR(INDEX(FE$2:FE$100,FF15),999)&gt;=0,IFERROR(INDEX(FG$2:FG$100,FF15),999)&gt;=0),IF(OR(FG15=-1,IFERROR(INDEX(FE$2:FE$100,FH15),999)&gt;=0,IFERROR(INDEX(FG$2:FG$100,FH15),999)&gt;=0),FD15,              REPLACE(FD15,FG15,IFERROR(FIND(" ",FD15,FG15),999)-FG15,                   INDEX(FD$2:FD$100,FH15)                  )), REPLACE(FD15,FE15,IFERROR(FIND(" ",FD15,FE15),999)-FE15,                   INDEX(FD$2:FD$100,FF15)                  ) )</f>
        <v>d1[dname] = dp1[dname] ∧ dp1[company] = 'X'  </v>
      </c>
      <c r="FJ15" s="0" t="n">
        <f aca="false">IFERROR(FIND("f_",LOWER(FI15)),-1)</f>
        <v>-1</v>
      </c>
      <c r="FK15" s="0" t="n">
        <f aca="false">IF(FJ15=-1,-1, VALUE(MID(FI15,FJ15+2, IFERROR(FIND(" ",FI15,FJ15),999)-FJ15-2)))</f>
        <v>-1</v>
      </c>
      <c r="FL15" s="0" t="n">
        <f aca="false">IFERROR(FIND("r_",LOWER(FI15)),-1)</f>
        <v>-1</v>
      </c>
      <c r="FM15" s="0" t="n">
        <f aca="false">IF(FL15=-1,-1, ROW(FL15)-1+VALUE(MID(FI15,FL15+2, IFERROR(FIND(" ",FI15,FL15),999)-FL15-2)))</f>
        <v>-1</v>
      </c>
      <c r="FN15" s="0" t="str">
        <f aca="false">IF(OR(FJ15=-1,IFERROR(INDEX(FJ$2:FJ$100,FK15),999)&gt;=0,IFERROR(INDEX(FL$2:FL$100,FK15),999)&gt;=0),IF(OR(FL15=-1,IFERROR(INDEX(FJ$2:FJ$100,FM15),999)&gt;=0,IFERROR(INDEX(FL$2:FL$100,FM15),999)&gt;=0),FI15,              REPLACE(FI15,FL15,IFERROR(FIND(" ",FI15,FL15),999)-FL15,                   INDEX(FI$2:FI$100,FM15)                  )), REPLACE(FI15,FJ15,IFERROR(FIND(" ",FI15,FJ15),999)-FJ15,                   INDEX(FI$2:FI$100,FK15)                  ) )</f>
        <v>d1[dname] = dp1[dname] ∧ dp1[company] = 'X'  </v>
      </c>
      <c r="FO15" s="0" t="n">
        <f aca="false">IFERROR(FIND("f_",LOWER(FN15)),-1)</f>
        <v>-1</v>
      </c>
      <c r="FP15" s="0" t="n">
        <f aca="false">IF(FO15=-1,-1, VALUE(MID(FN15,FO15+2, IFERROR(FIND(" ",FN15,FO15),999)-FO15-2)))</f>
        <v>-1</v>
      </c>
      <c r="FQ15" s="0" t="n">
        <f aca="false">IFERROR(FIND("r_",LOWER(FN15)),-1)</f>
        <v>-1</v>
      </c>
      <c r="FR15" s="0" t="n">
        <f aca="false">IF(FQ15=-1,-1, ROW(FQ15)-1+VALUE(MID(FN15,FQ15+2, IFERROR(FIND(" ",FN15,FQ15),999)-FQ15-2)))</f>
        <v>-1</v>
      </c>
      <c r="FS15" s="0" t="str">
        <f aca="false">IF(OR(FO15=-1,IFERROR(INDEX(FO$2:FO$100,FP15),999)&gt;=0,IFERROR(INDEX(FQ$2:FQ$100,FP15),999)&gt;=0),IF(OR(FQ15=-1,IFERROR(INDEX(FO$2:FO$100,FR15),999)&gt;=0,IFERROR(INDEX(FQ$2:FQ$100,FR15),999)&gt;=0),FN15,              REPLACE(FN15,FQ15,IFERROR(FIND(" ",FN15,FQ15),999)-FQ15,                   INDEX(FN$2:FN$100,FR15)                  )), REPLACE(FN15,FO15,IFERROR(FIND(" ",FN15,FO15),999)-FO15,                   INDEX(FN$2:FN$100,FP15)                  ) )</f>
        <v>d1[dname] = dp1[dname] ∧ dp1[company] = 'X'  </v>
      </c>
      <c r="FT15" s="0" t="n">
        <f aca="false">IFERROR(FIND("f_",LOWER(FS15)),-1)</f>
        <v>-1</v>
      </c>
      <c r="FU15" s="0" t="n">
        <f aca="false">IF(FT15=-1,-1, VALUE(MID(FS15,FT15+2, IFERROR(FIND(" ",FS15,FT15),999)-FT15-2)))</f>
        <v>-1</v>
      </c>
      <c r="FV15" s="0" t="n">
        <f aca="false">IFERROR(FIND("r_",LOWER(FS15)),-1)</f>
        <v>-1</v>
      </c>
      <c r="FW15" s="0" t="n">
        <f aca="false">IF(FV15=-1,-1, ROW(FV15)-1+VALUE(MID(FS15,FV15+2, IFERROR(FIND(" ",FS15,FV15),999)-FV15-2)))</f>
        <v>-1</v>
      </c>
      <c r="FX15" s="0" t="str">
        <f aca="false">IF(OR(FT15=-1,IFERROR(INDEX(FT$2:FT$100,FU15),999)&gt;=0,IFERROR(INDEX(FV$2:FV$100,FU15),999)&gt;=0),IF(OR(FV15=-1,IFERROR(INDEX(FT$2:FT$100,FW15),999)&gt;=0,IFERROR(INDEX(FV$2:FV$100,FW15),999)&gt;=0),FS15,              REPLACE(FS15,FV15,IFERROR(FIND(" ",FS15,FV15),999)-FV15,                   INDEX(FS$2:FS$100,FW15)                  )), REPLACE(FS15,FT15,IFERROR(FIND(" ",FS15,FT15),999)-FT15,                   INDEX(FS$2:FS$100,FU15)                  ) )</f>
        <v>d1[dname] = dp1[dname] ∧ dp1[company] = 'X'  </v>
      </c>
      <c r="FY15" s="0" t="n">
        <f aca="false">IFERROR(FIND("f_",LOWER(FX15)),-1)</f>
        <v>-1</v>
      </c>
      <c r="FZ15" s="0" t="n">
        <f aca="false">IF(FY15=-1,-1, VALUE(MID(FX15,FY15+2, IFERROR(FIND(" ",FX15,FY15),999)-FY15-2)))</f>
        <v>-1</v>
      </c>
      <c r="GA15" s="0" t="n">
        <f aca="false">IFERROR(FIND("r_",LOWER(FX15)),-1)</f>
        <v>-1</v>
      </c>
      <c r="GB15" s="0" t="n">
        <f aca="false">IF(GA15=-1,-1, ROW(GA15)-1+VALUE(MID(FX15,GA15+2, IFERROR(FIND(" ",FX15,GA15),999)-GA15-2)))</f>
        <v>-1</v>
      </c>
      <c r="GC15" s="0" t="str">
        <f aca="false">IF(OR(FY15=-1,IFERROR(INDEX(FY$2:FY$100,FZ15),999)&gt;=0,IFERROR(INDEX(GA$2:GA$100,FZ15),999)&gt;=0),IF(OR(GA15=-1,IFERROR(INDEX(FY$2:FY$100,GB15),999)&gt;=0,IFERROR(INDEX(GA$2:GA$100,GB15),999)&gt;=0),FX15,              REPLACE(FX15,GA15,IFERROR(FIND(" ",FX15,GA15),999)-GA15,                   INDEX(FX$2:FX$100,GB15)                  )), REPLACE(FX15,FY15,IFERROR(FIND(" ",FX15,FY15),999)-FY15,                   INDEX(FX$2:FX$100,FZ15)                  ) )</f>
        <v>d1[dname] = dp1[dname] ∧ dp1[company] = 'X'  </v>
      </c>
      <c r="GD15" s="0" t="n">
        <f aca="false">IFERROR(FIND("f_",LOWER(GC15)),-1)</f>
        <v>-1</v>
      </c>
      <c r="GE15" s="0" t="n">
        <f aca="false">IF(GD15=-1,-1, VALUE(MID(GC15,GD15+2, IFERROR(FIND(" ",GC15,GD15),999)-GD15-2)))</f>
        <v>-1</v>
      </c>
      <c r="GF15" s="0" t="n">
        <f aca="false">IFERROR(FIND("r_",LOWER(GC15)),-1)</f>
        <v>-1</v>
      </c>
      <c r="GG15" s="0" t="n">
        <f aca="false">IF(GF15=-1,-1, ROW(GF15)-1+VALUE(MID(GC15,GF15+2, IFERROR(FIND(" ",GC15,GF15),999)-GF15-2)))</f>
        <v>-1</v>
      </c>
      <c r="GH15" s="0" t="str">
        <f aca="false">IF(OR(GD15=-1,IFERROR(INDEX(GD$2:GD$100,GE15),999)&gt;=0,IFERROR(INDEX(GF$2:GF$100,GE15),999)&gt;=0),IF(OR(GF15=-1,IFERROR(INDEX(GD$2:GD$100,GG15),999)&gt;=0,IFERROR(INDEX(GF$2:GF$100,GG15),999)&gt;=0),GC15,              REPLACE(GC15,GF15,IFERROR(FIND(" ",GC15,GF15),999)-GF15,                   INDEX(GC$2:GC$100,GG15)                  )), REPLACE(GC15,GD15,IFERROR(FIND(" ",GC15,GD15),999)-GD15,                   INDEX(GC$2:GC$100,GE15)                  ) )</f>
        <v>d1[dname] = dp1[dname] ∧ dp1[company] = 'X'  </v>
      </c>
      <c r="GI15" s="0" t="n">
        <f aca="false">IFERROR(FIND("f_",LOWER(GH15)),-1)</f>
        <v>-1</v>
      </c>
      <c r="GJ15" s="0" t="n">
        <f aca="false">IF(GI15=-1,-1, VALUE(MID(GH15,GI15+2, IFERROR(FIND(" ",GH15,GI15),999)-GI15-2)))</f>
        <v>-1</v>
      </c>
      <c r="GK15" s="0" t="n">
        <f aca="false">IFERROR(FIND("r_",LOWER(GH15)),-1)</f>
        <v>-1</v>
      </c>
      <c r="GL15" s="0" t="n">
        <f aca="false">IF(GK15=-1,-1, ROW(GK15)-1+VALUE(MID(GH15,GK15+2, IFERROR(FIND(" ",GH15,GK15),999)-GK15-2)))</f>
        <v>-1</v>
      </c>
      <c r="GM15" s="0" t="str">
        <f aca="false">IF(OR(GI15=-1,IFERROR(INDEX(GI$2:GI$100,GJ15),999)&gt;=0,IFERROR(INDEX(GK$2:GK$100,GJ15),999)&gt;=0),IF(OR(GK15=-1,IFERROR(INDEX(GI$2:GI$100,GL15),999)&gt;=0,IFERROR(INDEX(GK$2:GK$100,GL15),999)&gt;=0),GH15,              REPLACE(GH15,GK15,IFERROR(FIND(" ",GH15,GK15),999)-GK15,                   INDEX(GH$2:GH$100,GL15)                  )), REPLACE(GH15,GI15,IFERROR(FIND(" ",GH15,GI15),999)-GI15,                   INDEX(GH$2:GH$100,GJ15)                  ) )</f>
        <v>d1[dname] = dp1[dname] ∧ dp1[company] = 'X'  </v>
      </c>
      <c r="GN15" s="0" t="n">
        <f aca="false">IFERROR(FIND("f_",LOWER(GM15)),-1)</f>
        <v>-1</v>
      </c>
      <c r="GO15" s="0" t="n">
        <f aca="false">IF(GN15=-1,-1, VALUE(MID(GM15,GN15+2, IFERROR(FIND(" ",GM15,GN15),999)-GN15-2)))</f>
        <v>-1</v>
      </c>
      <c r="GP15" s="0" t="n">
        <f aca="false">IFERROR(FIND("r_",LOWER(GM15)),-1)</f>
        <v>-1</v>
      </c>
      <c r="GQ15" s="0" t="n">
        <f aca="false">IF(GP15=-1,-1, ROW(GP15)-1+VALUE(MID(GM15,GP15+2, IFERROR(FIND(" ",GM15,GP15),999)-GP15-2)))</f>
        <v>-1</v>
      </c>
      <c r="GR15" s="0" t="str">
        <f aca="false">IF(OR(GN15=-1,IFERROR(INDEX(GN$2:GN$100,GO15),999)&gt;=0,IFERROR(INDEX(GP$2:GP$100,GO15),999)&gt;=0),IF(OR(GP15=-1,IFERROR(INDEX(GN$2:GN$100,GQ15),999)&gt;=0,IFERROR(INDEX(GP$2:GP$100,GQ15),999)&gt;=0),GM15,              REPLACE(GM15,GP15,IFERROR(FIND(" ",GM15,GP15),999)-GP15,                   INDEX(GM$2:GM$100,GQ15)                  )), REPLACE(GM15,GN15,IFERROR(FIND(" ",GM15,GN15),999)-GN15,                   INDEX(GM$2:GM$100,GO15)                  ) )</f>
        <v>d1[dname] = dp1[dname] ∧ dp1[company] = 'X'  </v>
      </c>
      <c r="GS15" s="0" t="n">
        <f aca="false">IFERROR(FIND("f_",LOWER(GR15)),-1)</f>
        <v>-1</v>
      </c>
      <c r="GT15" s="0" t="n">
        <f aca="false">IF(GS15=-1,-1, VALUE(MID(GR15,GS15+2, IFERROR(FIND(" ",GR15,GS15),999)-GS15-2)))</f>
        <v>-1</v>
      </c>
      <c r="GU15" s="0" t="n">
        <f aca="false">IFERROR(FIND("r_",LOWER(GR15)),-1)</f>
        <v>-1</v>
      </c>
      <c r="GV15" s="0" t="n">
        <f aca="false">IF(GU15=-1,-1, ROW(GU15)-1+VALUE(MID(GR15,GU15+2, IFERROR(FIND(" ",GR15,GU15),999)-GU15-2)))</f>
        <v>-1</v>
      </c>
      <c r="GW15" s="0" t="str">
        <f aca="false">IF(OR(GS15=-1,IFERROR(INDEX(GS$2:GS$100,GT15),999)&gt;=0,IFERROR(INDEX(GU$2:GU$100,GT15),999)&gt;=0),IF(OR(GU15=-1,IFERROR(INDEX(GS$2:GS$100,GV15),999)&gt;=0,IFERROR(INDEX(GU$2:GU$100,GV15),999)&gt;=0),GR15,              REPLACE(GR15,GU15,IFERROR(FIND(" ",GR15,GU15),999)-GU15,                   INDEX(GR$2:GR$100,GV15)                  )), REPLACE(GR15,GS15,IFERROR(FIND(" ",GR15,GS15),999)-GS15,                   INDEX(GR$2:GR$100,GT15)                  ) )</f>
        <v>d1[dname] = dp1[dname] ∧ dp1[company] = 'X'  </v>
      </c>
      <c r="GX15" s="0" t="n">
        <f aca="false">IFERROR(FIND("f_",LOWER(GW15)),-1)</f>
        <v>-1</v>
      </c>
      <c r="GY15" s="0" t="n">
        <f aca="false">IF(GX15=-1,-1, VALUE(MID(GW15,GX15+2, IFERROR(FIND(" ",GW15,GX15),999)-GX15-2)))</f>
        <v>-1</v>
      </c>
      <c r="GZ15" s="0" t="n">
        <f aca="false">IFERROR(FIND("r_",LOWER(GW15)),-1)</f>
        <v>-1</v>
      </c>
      <c r="HA15" s="0" t="n">
        <f aca="false">IF(GZ15=-1,-1, ROW(GZ15)-1+VALUE(MID(GW15,GZ15+2, IFERROR(FIND(" ",GW15,GZ15),999)-GZ15-2)))</f>
        <v>-1</v>
      </c>
      <c r="HB15" s="0" t="str">
        <f aca="false">IF(OR(GX15=-1,IFERROR(INDEX(GX$2:GX$100,GY15),999)&gt;=0,IFERROR(INDEX(GZ$2:GZ$100,GY15),999)&gt;=0),IF(OR(GZ15=-1,IFERROR(INDEX(GX$2:GX$100,HA15),999)&gt;=0,IFERROR(INDEX(GZ$2:GZ$100,HA15),999)&gt;=0),GW15,              REPLACE(GW15,GZ15,IFERROR(FIND(" ",GW15,GZ15),999)-GZ15,                   INDEX(GW$2:GW$100,HA15)                  )), REPLACE(GW15,GX15,IFERROR(FIND(" ",GW15,GX15),999)-GX15,                   INDEX(GW$2:GW$100,GY15)                  ) )</f>
        <v>d1[dname] = dp1[dname] ∧ dp1[company] = 'X'  </v>
      </c>
      <c r="HC15" s="0" t="n">
        <f aca="false">IFERROR(FIND("f_",LOWER(HB15)),-1)</f>
        <v>-1</v>
      </c>
      <c r="HD15" s="0" t="n">
        <f aca="false">IF(HC15=-1,-1, VALUE(MID(HB15,HC15+2, IFERROR(FIND(" ",HB15,HC15),999)-HC15-2)))</f>
        <v>-1</v>
      </c>
      <c r="HE15" s="0" t="n">
        <f aca="false">IFERROR(FIND("r_",LOWER(HB15)),-1)</f>
        <v>-1</v>
      </c>
      <c r="HF15" s="0" t="n">
        <f aca="false">IF(HE15=-1,-1, ROW(HE15)-1+VALUE(MID(HB15,HE15+2, IFERROR(FIND(" ",HB15,HE15),999)-HE15-2)))</f>
        <v>-1</v>
      </c>
      <c r="HG15" s="0" t="str">
        <f aca="false">IF(OR(HC15=-1,IFERROR(INDEX(HC$2:HC$100,HD15),999)&gt;=0,IFERROR(INDEX(HE$2:HE$100,HD15),999)&gt;=0),IF(OR(HE15=-1,IFERROR(INDEX(HC$2:HC$100,HF15),999)&gt;=0,IFERROR(INDEX(HE$2:HE$100,HF15),999)&gt;=0),HB15,              REPLACE(HB15,HE15,IFERROR(FIND(" ",HB15,HE15),999)-HE15,                   INDEX(HB$2:HB$100,HF15)                  )), REPLACE(HB15,HC15,IFERROR(FIND(" ",HB15,HC15),999)-HC15,                   INDEX(HB$2:HB$100,HD15)                  ) )</f>
        <v>d1[dname] = dp1[dname] ∧ dp1[company] = 'X'  </v>
      </c>
      <c r="HH15" s="0" t="n">
        <f aca="false">IFERROR(FIND("f_",LOWER(HG15)),-1)</f>
        <v>-1</v>
      </c>
      <c r="HI15" s="0" t="n">
        <f aca="false">IF(HH15=-1,-1, VALUE(MID(HG15,HH15+2, IFERROR(FIND(" ",HG15,HH15),999)-HH15-2)))</f>
        <v>-1</v>
      </c>
      <c r="HJ15" s="0" t="n">
        <f aca="false">IFERROR(FIND("r_",LOWER(HG15)),-1)</f>
        <v>-1</v>
      </c>
      <c r="HK15" s="0" t="n">
        <f aca="false">IF(HJ15=-1,-1, ROW(HJ15)-1+VALUE(MID(HG15,HJ15+2, IFERROR(FIND(" ",HG15,HJ15),999)-HJ15-2)))</f>
        <v>-1</v>
      </c>
      <c r="HL15" s="0" t="str">
        <f aca="false">IF(OR(HH15=-1,IFERROR(INDEX(HH$2:HH$100,HI15),999)&gt;=0,IFERROR(INDEX(HJ$2:HJ$100,HI15),999)&gt;=0),IF(OR(HJ15=-1,IFERROR(INDEX(HH$2:HH$100,HK15),999)&gt;=0,IFERROR(INDEX(HJ$2:HJ$100,HK15),999)&gt;=0),HG15,              REPLACE(HG15,HJ15,IFERROR(FIND(" ",HG15,HJ15),999)-HJ15,                   INDEX(HG$2:HG$100,HK15)                  )), REPLACE(HG15,HH15,IFERROR(FIND(" ",HG15,HH15),999)-HH15,                   INDEX(HG$2:HG$100,HI15)                  ) )</f>
        <v>d1[dname] = dp1[dname] ∧ dp1[company] = 'X'  </v>
      </c>
      <c r="HM15" s="0" t="n">
        <f aca="false">IFERROR(FIND("f_",LOWER(HL15)),-1)</f>
        <v>-1</v>
      </c>
      <c r="HN15" s="0" t="n">
        <f aca="false">IF(HM15=-1,-1, VALUE(MID(HL15,HM15+2, IFERROR(FIND(" ",HL15,HM15),999)-HM15-2)))</f>
        <v>-1</v>
      </c>
      <c r="HO15" s="0" t="n">
        <f aca="false">IFERROR(FIND("r_",LOWER(HL15)),-1)</f>
        <v>-1</v>
      </c>
      <c r="HP15" s="0" t="n">
        <f aca="false">IF(HO15=-1,-1, ROW(HO15)-1+VALUE(MID(HL15,HO15+2, IFERROR(FIND(" ",HL15,HO15),999)-HO15-2)))</f>
        <v>-1</v>
      </c>
      <c r="HQ15" s="0" t="str">
        <f aca="false">IF(OR(HM15=-1,IFERROR(INDEX(HM$2:HM$100,HN15),999)&gt;=0,IFERROR(INDEX(HO$2:HO$100,HN15),999)&gt;=0),IF(OR(HO15=-1,IFERROR(INDEX(HM$2:HM$100,HP15),999)&gt;=0,IFERROR(INDEX(HO$2:HO$100,HP15),999)&gt;=0),HL15,              REPLACE(HL15,HO15,IFERROR(FIND(" ",HL15,HO15),999)-HO15,                   INDEX(HL$2:HL$100,HP15)                  )), REPLACE(HL15,HM15,IFERROR(FIND(" ",HL15,HM15),999)-HM15,                   INDEX(HL$2:HL$100,HN15)                  ) )</f>
        <v>d1[dname] = dp1[dname] ∧ dp1[company] = 'X'  </v>
      </c>
      <c r="HR15" s="0" t="n">
        <f aca="false">IFERROR(FIND("f_",LOWER(HQ15)),-1)</f>
        <v>-1</v>
      </c>
      <c r="HS15" s="0" t="n">
        <f aca="false">IF(HR15=-1,-1, VALUE(MID(HQ15,HR15+2, IFERROR(FIND(" ",HQ15,HR15),999)-HR15-2)))</f>
        <v>-1</v>
      </c>
      <c r="HT15" s="0" t="n">
        <f aca="false">IFERROR(FIND("r_",LOWER(HQ15)),-1)</f>
        <v>-1</v>
      </c>
      <c r="HU15" s="0" t="n">
        <f aca="false">IF(HT15=-1,-1, ROW(HT15)-1+VALUE(MID(HQ15,HT15+2, IFERROR(FIND(" ",HQ15,HT15),999)-HT15-2)))</f>
        <v>-1</v>
      </c>
      <c r="HV15" s="0" t="str">
        <f aca="false">IF(OR(HR15=-1,IFERROR(INDEX(HR$2:HR$100,HS15),999)&gt;=0,IFERROR(INDEX(HT$2:HT$100,HS15),999)&gt;=0),IF(OR(HT15=-1,IFERROR(INDEX(HR$2:HR$100,HU15),999)&gt;=0,IFERROR(INDEX(HT$2:HT$100,HU15),999)&gt;=0),HQ15,              REPLACE(HQ15,HT15,IFERROR(FIND(" ",HQ15,HT15),999)-HT15,                   INDEX(HQ$2:HQ$100,HU15)                  )), REPLACE(HQ15,HR15,IFERROR(FIND(" ",HQ15,HR15),999)-HR15,                   INDEX(HQ$2:HQ$100,HS15)                  ) )</f>
        <v>d1[dname] = dp1[dname] ∧ dp1[company] = 'X'  </v>
      </c>
      <c r="HW15" s="0" t="n">
        <f aca="false">IFERROR(FIND("f_",LOWER(HV15)),-1)</f>
        <v>-1</v>
      </c>
      <c r="HX15" s="0" t="n">
        <f aca="false">IF(HW15=-1,-1, VALUE(MID(HV15,HW15+2, IFERROR(FIND(" ",HV15,HW15),999)-HW15-2)))</f>
        <v>-1</v>
      </c>
      <c r="HY15" s="0" t="n">
        <f aca="false">IFERROR(FIND("r_",LOWER(HV15)),-1)</f>
        <v>-1</v>
      </c>
      <c r="HZ15" s="0" t="n">
        <f aca="false">IF(HY15=-1,-1, ROW(HY15)-1+VALUE(MID(HV15,HY15+2, IFERROR(FIND(" ",HV15,HY15),999)-HY15-2)))</f>
        <v>-1</v>
      </c>
      <c r="IA15" s="0" t="str">
        <f aca="false">IF(OR(HW15=-1,IFERROR(INDEX(HW$2:HW$100,HX15),999)&gt;=0,IFERROR(INDEX(HY$2:HY$100,HX15),999)&gt;=0),IF(OR(HY15=-1,IFERROR(INDEX(HW$2:HW$100,HZ15),999)&gt;=0,IFERROR(INDEX(HY$2:HY$100,HZ15),999)&gt;=0),HV15,              REPLACE(HV15,HY15,IFERROR(FIND(" ",HV15,HY15),999)-HY15,                   INDEX(HV$2:HV$100,HZ15)                  )), REPLACE(HV15,HW15,IFERROR(FIND(" ",HV15,HW15),999)-HW15,                   INDEX(HV$2:HV$100,HX15)                  ) )</f>
        <v>d1[dname] = dp1[dname] ∧ dp1[company] = 'X'  </v>
      </c>
      <c r="IB15" s="0" t="n">
        <f aca="false">IFERROR(FIND("f_",LOWER(IA15)),-1)</f>
        <v>-1</v>
      </c>
      <c r="IC15" s="0" t="n">
        <f aca="false">IF(IB15=-1,-1, VALUE(MID(IA15,IB15+2, IFERROR(FIND(" ",IA15,IB15),999)-IB15-2)))</f>
        <v>-1</v>
      </c>
      <c r="ID15" s="0" t="n">
        <f aca="false">IFERROR(FIND("r_",LOWER(IA15)),-1)</f>
        <v>-1</v>
      </c>
      <c r="IE15" s="0" t="n">
        <f aca="false">IF(ID15=-1,-1, ROW(ID15)-1+VALUE(MID(IA15,ID15+2, IFERROR(FIND(" ",IA15,ID15),999)-ID15-2)))</f>
        <v>-1</v>
      </c>
      <c r="IF15" s="0" t="str">
        <f aca="false">IF(OR(IB15=-1,IFERROR(INDEX(IB$2:IB$100,IC15),999)&gt;=0,IFERROR(INDEX(ID$2:ID$100,IC15),999)&gt;=0),IF(OR(ID15=-1,IFERROR(INDEX(IB$2:IB$100,IE15),999)&gt;=0,IFERROR(INDEX(ID$2:ID$100,IE15),999)&gt;=0),IA15,              REPLACE(IA15,ID15,IFERROR(FIND(" ",IA15,ID15),999)-ID15,                   INDEX(IA$2:IA$100,IE15)                  )), REPLACE(IA15,IB15,IFERROR(FIND(" ",IA15,IB15),999)-IB15,                   INDEX(IA$2:IA$100,IC15)                  ) )</f>
        <v>d1[dname] = dp1[dname] ∧ dp1[company] = 'X'  </v>
      </c>
      <c r="IG15" s="0" t="n">
        <f aca="false">IFERROR(FIND("f_",LOWER(IF15)),-1)</f>
        <v>-1</v>
      </c>
      <c r="IH15" s="0" t="n">
        <f aca="false">IF(IG15=-1,-1, VALUE(MID(IF15,IG15+2, IFERROR(FIND(" ",IF15,IG15),999)-IG15-2)))</f>
        <v>-1</v>
      </c>
      <c r="II15" s="0" t="n">
        <f aca="false">IFERROR(FIND("r_",LOWER(IF15)),-1)</f>
        <v>-1</v>
      </c>
      <c r="IJ15" s="0" t="n">
        <f aca="false">IF(II15=-1,-1, ROW(II15)-1+VALUE(MID(IF15,II15+2, IFERROR(FIND(" ",IF15,II15),999)-II15-2)))</f>
        <v>-1</v>
      </c>
      <c r="IK15" s="0" t="str">
        <f aca="false">IF(OR(IG15=-1,IFERROR(INDEX(IG$2:IG$100,IH15),999)&gt;=0,IFERROR(INDEX(II$2:II$100,IH15),999)&gt;=0),IF(OR(II15=-1,IFERROR(INDEX(IG$2:IG$100,IJ15),999)&gt;=0,IFERROR(INDEX(II$2:II$100,IJ15),999)&gt;=0),IF15,              REPLACE(IF15,II15,IFERROR(FIND(" ",IF15,II15),999)-II15,                   INDEX(IF$2:IF$100,IJ15)                  )), REPLACE(IF15,IG15,IFERROR(FIND(" ",IF15,IG15),999)-IG15,                   INDEX(IF$2:IF$100,IH15)                  ) )</f>
        <v>d1[dname] = dp1[dname] ∧ dp1[company] = 'X'  </v>
      </c>
      <c r="IL15" s="0" t="n">
        <f aca="false">IFERROR(FIND("f_",LOWER(IK15)),-1)</f>
        <v>-1</v>
      </c>
      <c r="IM15" s="0" t="n">
        <f aca="false">IF(IL15=-1,-1, VALUE(MID(IK15,IL15+2, IFERROR(FIND(" ",IK15,IL15),999)-IL15-2)))</f>
        <v>-1</v>
      </c>
      <c r="IN15" s="0" t="n">
        <f aca="false">IFERROR(FIND("r_",LOWER(IK15)),-1)</f>
        <v>-1</v>
      </c>
      <c r="IO15" s="0" t="n">
        <f aca="false">IF(IN15=-1,-1, ROW(IN15)-1+VALUE(MID(IK15,IN15+2, IFERROR(FIND(" ",IK15,IN15),999)-IN15-2)))</f>
        <v>-1</v>
      </c>
      <c r="IP15" s="0" t="str">
        <f aca="false">IF(OR(IL15=-1,IFERROR(INDEX(IL$2:IL$100,IM15),999)&gt;=0,IFERROR(INDEX(IN$2:IN$100,IM15),999)&gt;=0),IF(OR(IN15=-1,IFERROR(INDEX(IL$2:IL$100,IO15),999)&gt;=0,IFERROR(INDEX(IN$2:IN$100,IO15),999)&gt;=0),IK15,              REPLACE(IK15,IN15,IFERROR(FIND(" ",IK15,IN15),999)-IN15,                   INDEX(IK$2:IK$100,IO15)                  )), REPLACE(IK15,IL15,IFERROR(FIND(" ",IK15,IL15),999)-IL15,                   INDEX(IK$2:IK$100,IM15)                  ) )</f>
        <v>d1[dname] = dp1[dname] ∧ dp1[company] = 'X'  </v>
      </c>
      <c r="IQ15" s="0" t="n">
        <f aca="false">IFERROR(FIND("f_",LOWER(IP15)),-1)</f>
        <v>-1</v>
      </c>
      <c r="IR15" s="0" t="n">
        <f aca="false">IF(IQ15=-1,-1, VALUE(MID(IP15,IQ15+2, IFERROR(FIND(" ",IP15,IQ15),999)-IQ15-2)))</f>
        <v>-1</v>
      </c>
      <c r="IS15" s="0" t="n">
        <f aca="false">IFERROR(FIND("r_",LOWER(IP15)),-1)</f>
        <v>-1</v>
      </c>
      <c r="IT15" s="0" t="n">
        <f aca="false">IF(IS15=-1,-1, ROW(IS15)-1+VALUE(MID(IP15,IS15+2, IFERROR(FIND(" ",IP15,IS15),999)-IS15-2)))</f>
        <v>-1</v>
      </c>
      <c r="IU15" s="0" t="str">
        <f aca="false">IF(OR(IQ15=-1,IFERROR(INDEX(IQ$2:IQ$100,IR15),999)&gt;=0,IFERROR(INDEX(IS$2:IS$100,IR15),999)&gt;=0),IF(OR(IS15=-1,IFERROR(INDEX(IQ$2:IQ$100,IT15),999)&gt;=0,IFERROR(INDEX(IS$2:IS$100,IT15),999)&gt;=0),IP15,              REPLACE(IP15,IS15,IFERROR(FIND(" ",IP15,IS15),999)-IS15,                   INDEX(IP$2:IP$100,IT15)                  )), REPLACE(IP15,IQ15,IFERROR(FIND(" ",IP15,IQ15),999)-IQ15,                   INDEX(IP$2:IP$100,IR15)                  ) )</f>
        <v>d1[dname] = dp1[dname] ∧ dp1[company] = 'X'  </v>
      </c>
      <c r="IV15" s="0" t="n">
        <f aca="false">IFERROR(FIND("f_",LOWER(IU15)),-1)</f>
        <v>-1</v>
      </c>
      <c r="IW15" s="0" t="n">
        <f aca="false">IF(IV15=-1,-1, VALUE(MID(IU15,IV15+2, IFERROR(FIND(" ",IU15,IV15),999)-IV15-2)))</f>
        <v>-1</v>
      </c>
      <c r="IX15" s="0" t="n">
        <f aca="false">IFERROR(FIND("r_",LOWER(IU15)),-1)</f>
        <v>-1</v>
      </c>
      <c r="IY15" s="0" t="n">
        <f aca="false">IF(IX15=-1,-1, ROW(IX15)-1+VALUE(MID(IU15,IX15+2, IFERROR(FIND(" ",IU15,IX15),999)-IX15-2)))</f>
        <v>-1</v>
      </c>
      <c r="IZ15" s="0" t="str">
        <f aca="false">IF(OR(IV15=-1,IFERROR(INDEX(IV$2:IV$100,IW15),999)&gt;=0,IFERROR(INDEX(IX$2:IX$100,IW15),999)&gt;=0),IF(OR(IX15=-1,IFERROR(INDEX(IV$2:IV$100,IY15),999)&gt;=0,IFERROR(INDEX(IX$2:IX$100,IY15),999)&gt;=0),IU15,              REPLACE(IU15,IX15,IFERROR(FIND(" ",IU15,IX15),999)-IX15,                   INDEX(IU$2:IU$100,IY15)                  )), REPLACE(IU15,IV15,IFERROR(FIND(" ",IU15,IV15),999)-IV15,                   INDEX(IU$2:IU$100,IW15)                  ) )</f>
        <v>d1[dname] = dp1[dname] ∧ dp1[company] = 'X'  </v>
      </c>
      <c r="JA15" s="0" t="n">
        <f aca="false">IFERROR(FIND("f_",LOWER(IZ15)),-1)</f>
        <v>-1</v>
      </c>
      <c r="JB15" s="0" t="n">
        <f aca="false">IF(JA15=-1,-1, VALUE(MID(IZ15,JA15+2, IFERROR(FIND(" ",IZ15,JA15),999)-JA15-2)))</f>
        <v>-1</v>
      </c>
      <c r="JC15" s="0" t="n">
        <f aca="false">IFERROR(FIND("r_",LOWER(IZ15)),-1)</f>
        <v>-1</v>
      </c>
      <c r="JD15" s="0" t="n">
        <f aca="false">IF(JC15=-1,-1, ROW(JC15)-1+VALUE(MID(IZ15,JC15+2, IFERROR(FIND(" ",IZ15,JC15),999)-JC15-2)))</f>
        <v>-1</v>
      </c>
      <c r="JE15" s="0" t="str">
        <f aca="false">IF(OR(JA15=-1,IFERROR(INDEX(JA$2:JA$100,JB15),999)&gt;=0,IFERROR(INDEX(JC$2:JC$100,JB15),999)&gt;=0),IF(OR(JC15=-1,IFERROR(INDEX(JA$2:JA$100,JD15),999)&gt;=0,IFERROR(INDEX(JC$2:JC$100,JD15),999)&gt;=0),IZ15,              REPLACE(IZ15,JC15,IFERROR(FIND(" ",IZ15,JC15),999)-JC15,                   INDEX(IZ$2:IZ$100,JD15)                  )), REPLACE(IZ15,JA15,IFERROR(FIND(" ",IZ15,JA15),999)-JA15,                   INDEX(IZ$2:IZ$100,JB15)                  ) )</f>
        <v>d1[dname] = dp1[dname] ∧ dp1[company] = 'X'  </v>
      </c>
      <c r="JF15" s="0" t="n">
        <f aca="false">IFERROR(FIND("f_",LOWER(JE15)),-1)</f>
        <v>-1</v>
      </c>
      <c r="JG15" s="0" t="n">
        <f aca="false">IF(JF15=-1,-1, VALUE(MID(JE15,JF15+2, IFERROR(FIND(" ",JE15,JF15),999)-JF15-2)))</f>
        <v>-1</v>
      </c>
      <c r="JH15" s="0" t="n">
        <f aca="false">IFERROR(FIND("r_",LOWER(JE15)),-1)</f>
        <v>-1</v>
      </c>
      <c r="JI15" s="0" t="n">
        <f aca="false">IF(JH15=-1,-1, ROW(JH15)-1+VALUE(MID(JE15,JH15+2, IFERROR(FIND(" ",JE15,JH15),999)-JH15-2)))</f>
        <v>-1</v>
      </c>
      <c r="JJ15" s="0" t="str">
        <f aca="false">IF(OR(JF15=-1,IFERROR(INDEX(JF$2:JF$100,JG15),999)&gt;=0,IFERROR(INDEX(JH$2:JH$100,JG15),999)&gt;=0),IF(OR(JH15=-1,IFERROR(INDEX(JF$2:JF$100,JI15),999)&gt;=0,IFERROR(INDEX(JH$2:JH$100,JI15),999)&gt;=0),JE15,              REPLACE(JE15,JH15,IFERROR(FIND(" ",JE15,JH15),999)-JH15,                   INDEX(JE$2:JE$100,JI15)                  )), REPLACE(JE15,JF15,IFERROR(FIND(" ",JE15,JF15),999)-JF15,                   INDEX(JE$2:JE$100,JG15)                  ) )</f>
        <v>d1[dname] = dp1[dname] ∧ dp1[company] = 'X'  </v>
      </c>
      <c r="JK15" s="0" t="n">
        <f aca="false">IFERROR(FIND("f_",LOWER(JJ15)),-1)</f>
        <v>-1</v>
      </c>
      <c r="JL15" s="0" t="n">
        <f aca="false">IF(JK15=-1,-1, VALUE(MID(JJ15,JK15+2, IFERROR(FIND(" ",JJ15,JK15),999)-JK15-2)))</f>
        <v>-1</v>
      </c>
      <c r="JM15" s="0" t="n">
        <f aca="false">IFERROR(FIND("r_",LOWER(JJ15)),-1)</f>
        <v>-1</v>
      </c>
      <c r="JN15" s="0" t="n">
        <f aca="false">IF(JM15=-1,-1, ROW(JM15)-1+VALUE(MID(JJ15,JM15+2, IFERROR(FIND(" ",JJ15,JM15),999)-JM15-2)))</f>
        <v>-1</v>
      </c>
      <c r="JO15" s="0" t="str">
        <f aca="false">IF(OR(JK15=-1,IFERROR(INDEX(JK$2:JK$100,JL15),999)&gt;=0,IFERROR(INDEX(JM$2:JM$100,JL15),999)&gt;=0),IF(OR(JM15=-1,IFERROR(INDEX(JK$2:JK$100,JN15),999)&gt;=0,IFERROR(INDEX(JM$2:JM$100,JN15),999)&gt;=0),JJ15,              REPLACE(JJ15,JM15,IFERROR(FIND(" ",JJ15,JM15),999)-JM15,                   INDEX(JJ$2:JJ$100,JN15)                  )), REPLACE(JJ15,JK15,IFERROR(FIND(" ",JJ15,JK15),999)-JK15,                   INDEX(JJ$2:JJ$100,JL15)                  ) )</f>
        <v>d1[dname] = dp1[dname] ∧ dp1[company] = 'X'  </v>
      </c>
      <c r="JP15" s="0" t="n">
        <f aca="false">IFERROR(FIND("f_",LOWER(JO15)),-1)</f>
        <v>-1</v>
      </c>
      <c r="JQ15" s="0" t="n">
        <f aca="false">IF(JP15=-1,-1, VALUE(MID(JO15,JP15+2, IFERROR(FIND(" ",JO15,JP15),999)-JP15-2)))</f>
        <v>-1</v>
      </c>
      <c r="JR15" s="0" t="n">
        <f aca="false">IFERROR(FIND("r_",LOWER(JO15)),-1)</f>
        <v>-1</v>
      </c>
      <c r="JS15" s="0" t="n">
        <f aca="false">IF(JR15=-1,-1, ROW(JR15)-1+VALUE(MID(JO15,JR15+2, IFERROR(FIND(" ",JO15,JR15),999)-JR15-2)))</f>
        <v>-1</v>
      </c>
      <c r="JT15" s="0" t="str">
        <f aca="false">IF(OR(JP15=-1,IFERROR(INDEX(JP$2:JP$100,JQ15),999)&gt;=0,IFERROR(INDEX(JR$2:JR$100,JQ15),999)&gt;=0),IF(OR(JR15=-1,IFERROR(INDEX(JP$2:JP$100,JS15),999)&gt;=0,IFERROR(INDEX(JR$2:JR$100,JS15),999)&gt;=0),JO15,              REPLACE(JO15,JR15,IFERROR(FIND(" ",JO15,JR15),999)-JR15,                   INDEX(JO$2:JO$100,JS15)                  )), REPLACE(JO15,JP15,IFERROR(FIND(" ",JO15,JP15),999)-JP15,                   INDEX(JO$2:JO$100,JQ15)                  ) )</f>
        <v>d1[dname] = dp1[dname] ∧ dp1[company] = 'X'  </v>
      </c>
      <c r="JU15" s="0" t="n">
        <f aca="false">IFERROR(FIND("f_",LOWER(JT15)),-1)</f>
        <v>-1</v>
      </c>
      <c r="JV15" s="0" t="n">
        <f aca="false">IF(JU15=-1,-1, VALUE(MID(JT15,JU15+2, IFERROR(FIND(" ",JT15,JU15),999)-JU15-2)))</f>
        <v>-1</v>
      </c>
      <c r="JW15" s="0" t="n">
        <f aca="false">IFERROR(FIND("r_",LOWER(JT15)),-1)</f>
        <v>-1</v>
      </c>
      <c r="JX15" s="0" t="n">
        <f aca="false">IF(JW15=-1,-1, ROW(JW15)-1+VALUE(MID(JT15,JW15+2, IFERROR(FIND(" ",JT15,JW15),999)-JW15-2)))</f>
        <v>-1</v>
      </c>
      <c r="JY15" s="0" t="str">
        <f aca="false">IF(OR(JU15=-1,IFERROR(INDEX(JU$2:JU$100,JV15),999)&gt;=0,IFERROR(INDEX(JW$2:JW$100,JV15),999)&gt;=0),IF(OR(JW15=-1,IFERROR(INDEX(JU$2:JU$100,JX15),999)&gt;=0,IFERROR(INDEX(JW$2:JW$100,JX15),999)&gt;=0),JT15,              REPLACE(JT15,JW15,IFERROR(FIND(" ",JT15,JW15),999)-JW15,                   INDEX(JT$2:JT$100,JX15)                  )), REPLACE(JT15,JU15,IFERROR(FIND(" ",JT15,JU15),999)-JU15,                   INDEX(JT$2:JT$100,JV15)                  ) )</f>
        <v>d1[dname] = dp1[dname] ∧ dp1[company] = 'X'  </v>
      </c>
      <c r="JZ15" s="0" t="n">
        <f aca="false">IFERROR(FIND("f_",LOWER(JY15)),-1)</f>
        <v>-1</v>
      </c>
      <c r="KA15" s="0" t="n">
        <f aca="false">IF(JZ15=-1,-1, VALUE(MID(JY15,JZ15+2, IFERROR(FIND(" ",JY15,JZ15),999)-JZ15-2)))</f>
        <v>-1</v>
      </c>
      <c r="KB15" s="0" t="n">
        <f aca="false">IFERROR(FIND("r_",LOWER(JY15)),-1)</f>
        <v>-1</v>
      </c>
      <c r="KC15" s="0" t="n">
        <f aca="false">IF(KB15=-1,-1, ROW(KB15)-1+VALUE(MID(JY15,KB15+2, IFERROR(FIND(" ",JY15,KB15),999)-KB15-2)))</f>
        <v>-1</v>
      </c>
      <c r="KD15" s="0" t="str">
        <f aca="false">IF(OR(JZ15=-1,IFERROR(INDEX(JZ$2:JZ$100,KA15),999)&gt;=0,IFERROR(INDEX(KB$2:KB$100,KA15),999)&gt;=0),IF(OR(KB15=-1,IFERROR(INDEX(JZ$2:JZ$100,KC15),999)&gt;=0,IFERROR(INDEX(KB$2:KB$100,KC15),999)&gt;=0),JY15,              REPLACE(JY15,KB15,IFERROR(FIND(" ",JY15,KB15),999)-KB15,                   INDEX(JY$2:JY$100,KC15)                  )), REPLACE(JY15,JZ15,IFERROR(FIND(" ",JY15,JZ15),999)-JZ15,                   INDEX(JY$2:JY$100,KA15)                  ) )</f>
        <v>d1[dname] = dp1[dname] ∧ dp1[company] = 'X'  </v>
      </c>
      <c r="KE15" s="0" t="n">
        <f aca="false">IFERROR(FIND("f_",LOWER(KD15)),-1)</f>
        <v>-1</v>
      </c>
      <c r="KF15" s="0" t="n">
        <f aca="false">IF(KE15=-1,-1, VALUE(MID(KD15,KE15+2, IFERROR(FIND(" ",KD15,KE15),999)-KE15-2)))</f>
        <v>-1</v>
      </c>
      <c r="KG15" s="0" t="n">
        <f aca="false">IFERROR(FIND("r_",LOWER(KD15)),-1)</f>
        <v>-1</v>
      </c>
      <c r="KH15" s="0" t="n">
        <f aca="false">IF(KG15=-1,-1, ROW(KG15)-1+VALUE(MID(KD15,KG15+2, IFERROR(FIND(" ",KD15,KG15),999)-KG15-2)))</f>
        <v>-1</v>
      </c>
      <c r="KI15" s="0" t="str">
        <f aca="false">IF(OR(KE15=-1,IFERROR(INDEX(KE$2:KE$100,KF15),999)&gt;=0,IFERROR(INDEX(KG$2:KG$100,KF15),999)&gt;=0),IF(OR(KG15=-1,IFERROR(INDEX(KE$2:KE$100,KH15),999)&gt;=0,IFERROR(INDEX(KG$2:KG$100,KH15),999)&gt;=0),KD15,              REPLACE(KD15,KG15,IFERROR(FIND(" ",KD15,KG15),999)-KG15,                   INDEX(KD$2:KD$100,KH15)                  )), REPLACE(KD15,KE15,IFERROR(FIND(" ",KD15,KE15),999)-KE15,                   INDEX(KD$2:KD$100,KF15)                  ) )</f>
        <v>d1[dname] = dp1[dname] ∧ dp1[company] = 'X'  </v>
      </c>
    </row>
    <row r="16" customFormat="false" ht="13.8" hidden="false" customHeight="false" outlineLevel="0" collapsed="false">
      <c r="D16" s="1" t="s">
        <v>55</v>
      </c>
      <c r="E16" s="0" t="s">
        <v>36</v>
      </c>
      <c r="F16" s="0" t="s">
        <v>62</v>
      </c>
      <c r="J16" s="0" t="n">
        <f aca="false">J15+1</f>
        <v>15</v>
      </c>
      <c r="L16" s="0" t="str">
        <f aca="false">KI16</f>
        <v>d1[dname] = dp1[dname] ∧ dp1[company] = 'X'   ∧ ∃d2 ∈ drug ( d1[dname] = dp1[dname] ∧ dp1[company] = 'X'   ) </v>
      </c>
      <c r="O16" s="0" t="e">
        <f aca="false">IF(D16="join", E16&amp;"["&amp;G16&amp;"] = "&amp;F16&amp;"["&amp;G16&amp;"]" &amp;IF(H16="",""," ∧ "&amp;E16&amp;"["&amp;H16&amp;"] = "&amp;F16&amp;"["&amp;H16&amp;"]") &amp;IF(I16="",""," ∧ "&amp;E16&amp;"["&amp;I16&amp;"] = "&amp;F16&amp;"["&amp;I16&amp;"]"), NA())</f>
        <v>#N/A</v>
      </c>
      <c r="P16" s="0" t="str">
        <f aca="false">IFERROR(O16,VLOOKUP($D16,Relrows!$A:$E,5,0))</f>
        <v>parm1 ∧ parm2 </v>
      </c>
      <c r="Q16" s="0" t="str">
        <f aca="false">SUBSTITUTE(SUBSTITUTE(SUBSTITUTE(P16,"parm1",E16),"parm2",F16),"parm3",G16)</f>
        <v>R_-1 ∧ F_18 </v>
      </c>
      <c r="R16" s="0" t="str">
        <f aca="false">IFERROR(VLOOKUP(ROW($A15),$J$2:$Q$100,COLUMN(Q15)-COLUMN(J15)+1,0),"")</f>
        <v>R_-1 ∧ F_18 </v>
      </c>
      <c r="T16" s="0" t="str">
        <f aca="false">R16</f>
        <v>R_-1 ∧ F_18 </v>
      </c>
      <c r="U16" s="0" t="n">
        <f aca="false">IFERROR(FIND("f_",LOWER(T16)),-1)</f>
        <v>8</v>
      </c>
      <c r="V16" s="0" t="n">
        <f aca="false">IF(U16=-1,-1, VALUE(MID(T16,U16+2, IFERROR(FIND(" ",T16,U16),999)-U16-2)))</f>
        <v>18</v>
      </c>
      <c r="W16" s="0" t="n">
        <f aca="false">IFERROR(FIND("r_",LOWER(T16)),-1)</f>
        <v>1</v>
      </c>
      <c r="X16" s="0" t="n">
        <f aca="false">IF(W16=-1,-1, ROW(W16)-1+VALUE(MID(T16,W16+2, IFERROR(FIND(" ",T16,W16),999)-W16-2)))</f>
        <v>14</v>
      </c>
      <c r="Y16" s="0" t="str">
        <f aca="false">IF(OR(U16=-1,IFERROR(INDEX(U$2:U$100,V16),999)&gt;=0,IFERROR(INDEX(W$2:W$100,V16),999)&gt;=0),IF(OR(W16=-1,IFERROR(INDEX(U$2:U$100,X16),999)&gt;=0,IFERROR(INDEX(W$2:W$100,X16),999)&gt;=0),T16,              REPLACE(T16,W16,IFERROR(FIND(" ",T16,W16),999)-W16,                   INDEX(T$2:T$100,X16)                  )), REPLACE(T16,U16,IFERROR(FIND(" ",T16,U16),999)-U16,                   INDEX(T$2:T$100,V16)                  ) )</f>
        <v>R_-1 ∧ F_18 </v>
      </c>
      <c r="Z16" s="0" t="n">
        <f aca="false">IFERROR(FIND("f_",LOWER(Y16)),-1)</f>
        <v>8</v>
      </c>
      <c r="AA16" s="0" t="n">
        <f aca="false">IF(Z16=-1,-1, VALUE(MID(Y16,Z16+2, IFERROR(FIND(" ",Y16,Z16),999)-Z16-2)))</f>
        <v>18</v>
      </c>
      <c r="AB16" s="0" t="n">
        <f aca="false">IFERROR(FIND("r_",LOWER(Y16)),-1)</f>
        <v>1</v>
      </c>
      <c r="AC16" s="0" t="n">
        <f aca="false">IF(AB16=-1,-1, ROW(AB16)-1+VALUE(MID(Y16,AB16+2, IFERROR(FIND(" ",Y16,AB16),999)-AB16-2)))</f>
        <v>14</v>
      </c>
      <c r="AD16" s="0" t="str">
        <f aca="false">IF(OR(Z16=-1,IFERROR(INDEX(Z$2:Z$100,AA16),999)&gt;=0,IFERROR(INDEX(AB$2:AB$100,AA16),999)&gt;=0),IF(OR(AB16=-1,IFERROR(INDEX(Z$2:Z$100,AC16),999)&gt;=0,IFERROR(INDEX(AB$2:AB$100,AC16),999)&gt;=0),Y16,              REPLACE(Y16,AB16,IFERROR(FIND(" ",Y16,AB16),999)-AB16,                   INDEX(Y$2:Y$100,AC16)                  )), REPLACE(Y16,Z16,IFERROR(FIND(" ",Y16,Z16),999)-Z16,                   INDEX(Y$2:Y$100,AA16)                  ) )</f>
        <v>R_-1 ∧ F_18 </v>
      </c>
      <c r="AE16" s="0" t="n">
        <f aca="false">IFERROR(FIND("f_",LOWER(AD16)),-1)</f>
        <v>8</v>
      </c>
      <c r="AF16" s="0" t="n">
        <f aca="false">IF(AE16=-1,-1, VALUE(MID(AD16,AE16+2, IFERROR(FIND(" ",AD16,AE16),999)-AE16-2)))</f>
        <v>18</v>
      </c>
      <c r="AG16" s="0" t="n">
        <f aca="false">IFERROR(FIND("r_",LOWER(AD16)),-1)</f>
        <v>1</v>
      </c>
      <c r="AH16" s="0" t="n">
        <f aca="false">IF(AG16=-1,-1, ROW(AG16)-1+VALUE(MID(AD16,AG16+2, IFERROR(FIND(" ",AD16,AG16),999)-AG16-2)))</f>
        <v>14</v>
      </c>
      <c r="AI16" s="0" t="str">
        <f aca="false">IF(OR(AE16=-1,IFERROR(INDEX(AE$2:AE$100,AF16),999)&gt;=0,IFERROR(INDEX(AG$2:AG$100,AF16),999)&gt;=0),IF(OR(AG16=-1,IFERROR(INDEX(AE$2:AE$100,AH16),999)&gt;=0,IFERROR(INDEX(AG$2:AG$100,AH16),999)&gt;=0),AD16,              REPLACE(AD16,AG16,IFERROR(FIND(" ",AD16,AG16),999)-AG16,                   INDEX(AD$2:AD$100,AH16)                  )), REPLACE(AD16,AE16,IFERROR(FIND(" ",AD16,AE16),999)-AE16,                   INDEX(AD$2:AD$100,AF16)                  ) )</f>
        <v>d1[dname] = dp1[dname] ∧ dp1[company] = 'X'   ∧ F_18 </v>
      </c>
      <c r="AJ16" s="0" t="n">
        <f aca="false">IFERROR(FIND("f_",LOWER(AI16)),-1)</f>
        <v>49</v>
      </c>
      <c r="AK16" s="0" t="n">
        <f aca="false">IF(AJ16=-1,-1, VALUE(MID(AI16,AJ16+2, IFERROR(FIND(" ",AI16,AJ16),999)-AJ16-2)))</f>
        <v>18</v>
      </c>
      <c r="AL16" s="0" t="n">
        <f aca="false">IFERROR(FIND("r_",LOWER(AI16)),-1)</f>
        <v>-1</v>
      </c>
      <c r="AM16" s="0" t="n">
        <f aca="false">IF(AL16=-1,-1, ROW(AL16)-1+VALUE(MID(AI16,AL16+2, IFERROR(FIND(" ",AI16,AL16),999)-AL16-2)))</f>
        <v>-1</v>
      </c>
      <c r="AN16" s="0" t="str">
        <f aca="false">IF(OR(AJ16=-1,IFERROR(INDEX(AJ$2:AJ$100,AK16),999)&gt;=0,IFERROR(INDEX(AL$2:AL$100,AK16),999)&gt;=0),IF(OR(AL16=-1,IFERROR(INDEX(AJ$2:AJ$100,AM16),999)&gt;=0,IFERROR(INDEX(AL$2:AL$100,AM16),999)&gt;=0),AI16,              REPLACE(AI16,AL16,IFERROR(FIND(" ",AI16,AL16),999)-AL16,                   INDEX(AI$2:AI$100,AM16)                  )), REPLACE(AI16,AJ16,IFERROR(FIND(" ",AI16,AJ16),999)-AJ16,                   INDEX(AI$2:AI$100,AK16)                  ) )</f>
        <v>d1[dname] = dp1[dname] ∧ dp1[company] = 'X'   ∧ ∃d2 ∈ drug ( d1[dname] = dp1[dname] ∧ dp1[company] = 'X'   ) </v>
      </c>
      <c r="AO16" s="0" t="n">
        <f aca="false">IFERROR(FIND("f_",LOWER(AN16)),-1)</f>
        <v>-1</v>
      </c>
      <c r="AP16" s="0" t="n">
        <f aca="false">IF(AO16=-1,-1, VALUE(MID(AN16,AO16+2, IFERROR(FIND(" ",AN16,AO16),999)-AO16-2)))</f>
        <v>-1</v>
      </c>
      <c r="AQ16" s="0" t="n">
        <f aca="false">IFERROR(FIND("r_",LOWER(AN16)),-1)</f>
        <v>-1</v>
      </c>
      <c r="AR16" s="0" t="n">
        <f aca="false">IF(AQ16=-1,-1, ROW(AQ16)-1+VALUE(MID(AN16,AQ16+2, IFERROR(FIND(" ",AN16,AQ16),999)-AQ16-2)))</f>
        <v>-1</v>
      </c>
      <c r="AS16" s="0" t="str">
        <f aca="false">IF(OR(AO16=-1,IFERROR(INDEX(AO$2:AO$100,AP16),999)&gt;=0,IFERROR(INDEX(AQ$2:AQ$100,AP16),999)&gt;=0),IF(OR(AQ16=-1,IFERROR(INDEX(AO$2:AO$100,AR16),999)&gt;=0,IFERROR(INDEX(AQ$2:AQ$100,AR16),999)&gt;=0),AN16,              REPLACE(AN16,AQ16,IFERROR(FIND(" ",AN16,AQ16),999)-AQ16,                   INDEX(AN$2:AN$100,AR16)                  )), REPLACE(AN16,AO16,IFERROR(FIND(" ",AN16,AO16),999)-AO16,                   INDEX(AN$2:AN$100,AP16)                  ) )</f>
        <v>d1[dname] = dp1[dname] ∧ dp1[company] = 'X'   ∧ ∃d2 ∈ drug ( d1[dname] = dp1[dname] ∧ dp1[company] = 'X'   ) </v>
      </c>
      <c r="AT16" s="0" t="n">
        <f aca="false">IFERROR(FIND("f_",LOWER(AS16)),-1)</f>
        <v>-1</v>
      </c>
      <c r="AU16" s="0" t="n">
        <f aca="false">IF(AT16=-1,-1, VALUE(MID(AS16,AT16+2, IFERROR(FIND(" ",AS16,AT16),999)-AT16-2)))</f>
        <v>-1</v>
      </c>
      <c r="AV16" s="0" t="n">
        <f aca="false">IFERROR(FIND("r_",LOWER(AS16)),-1)</f>
        <v>-1</v>
      </c>
      <c r="AW16" s="0" t="n">
        <f aca="false">IF(AV16=-1,-1, ROW(AV16)-1+VALUE(MID(AS16,AV16+2, IFERROR(FIND(" ",AS16,AV16),999)-AV16-2)))</f>
        <v>-1</v>
      </c>
      <c r="AX16" s="0" t="str">
        <f aca="false">IF(OR(AT16=-1,IFERROR(INDEX(AT$2:AT$100,AU16),999)&gt;=0,IFERROR(INDEX(AV$2:AV$100,AU16),999)&gt;=0),IF(OR(AV16=-1,IFERROR(INDEX(AT$2:AT$100,AW16),999)&gt;=0,IFERROR(INDEX(AV$2:AV$100,AW16),999)&gt;=0),AS16,              REPLACE(AS16,AV16,IFERROR(FIND(" ",AS16,AV16),999)-AV16,                   INDEX(AS$2:AS$100,AW16)                  )), REPLACE(AS16,AT16,IFERROR(FIND(" ",AS16,AT16),999)-AT16,                   INDEX(AS$2:AS$100,AU16)                  ) )</f>
        <v>d1[dname] = dp1[dname] ∧ dp1[company] = 'X'   ∧ ∃d2 ∈ drug ( d1[dname] = dp1[dname] ∧ dp1[company] = 'X'   ) </v>
      </c>
      <c r="AY16" s="0" t="n">
        <f aca="false">IFERROR(FIND("f_",LOWER(AX16)),-1)</f>
        <v>-1</v>
      </c>
      <c r="AZ16" s="0" t="n">
        <f aca="false">IF(AY16=-1,-1, VALUE(MID(AX16,AY16+2, IFERROR(FIND(" ",AX16,AY16),999)-AY16-2)))</f>
        <v>-1</v>
      </c>
      <c r="BA16" s="0" t="n">
        <f aca="false">IFERROR(FIND("r_",LOWER(AX16)),-1)</f>
        <v>-1</v>
      </c>
      <c r="BB16" s="0" t="n">
        <f aca="false">IF(BA16=-1,-1, ROW(BA16)-1+VALUE(MID(AX16,BA16+2, IFERROR(FIND(" ",AX16,BA16),999)-BA16-2)))</f>
        <v>-1</v>
      </c>
      <c r="BC16" s="0" t="str">
        <f aca="false">IF(OR(AY16=-1,IFERROR(INDEX(AY$2:AY$100,AZ16),999)&gt;=0,IFERROR(INDEX(BA$2:BA$100,AZ16),999)&gt;=0),IF(OR(BA16=-1,IFERROR(INDEX(AY$2:AY$100,BB16),999)&gt;=0,IFERROR(INDEX(BA$2:BA$100,BB16),999)&gt;=0),AX16,              REPLACE(AX16,BA16,IFERROR(FIND(" ",AX16,BA16),999)-BA16,                   INDEX(AX$2:AX$100,BB16)                  )), REPLACE(AX16,AY16,IFERROR(FIND(" ",AX16,AY16),999)-AY16,                   INDEX(AX$2:AX$100,AZ16)                  ) )</f>
        <v>d1[dname] = dp1[dname] ∧ dp1[company] = 'X'   ∧ ∃d2 ∈ drug ( d1[dname] = dp1[dname] ∧ dp1[company] = 'X'   ) </v>
      </c>
      <c r="BD16" s="0" t="n">
        <f aca="false">IFERROR(FIND("f_",LOWER(BC16)),-1)</f>
        <v>-1</v>
      </c>
      <c r="BE16" s="0" t="n">
        <f aca="false">IF(BD16=-1,-1, VALUE(MID(BC16,BD16+2, IFERROR(FIND(" ",BC16,BD16),999)-BD16-2)))</f>
        <v>-1</v>
      </c>
      <c r="BF16" s="0" t="n">
        <f aca="false">IFERROR(FIND("r_",LOWER(BC16)),-1)</f>
        <v>-1</v>
      </c>
      <c r="BG16" s="0" t="n">
        <f aca="false">IF(BF16=-1,-1, ROW(BF16)-1+VALUE(MID(BC16,BF16+2, IFERROR(FIND(" ",BC16,BF16),999)-BF16-2)))</f>
        <v>-1</v>
      </c>
      <c r="BH16" s="0" t="str">
        <f aca="false">IF(OR(BD16=-1,IFERROR(INDEX(BD$2:BD$100,BE16),999)&gt;=0,IFERROR(INDEX(BF$2:BF$100,BE16),999)&gt;=0),IF(OR(BF16=-1,IFERROR(INDEX(BD$2:BD$100,BG16),999)&gt;=0,IFERROR(INDEX(BF$2:BF$100,BG16),999)&gt;=0),BC16,              REPLACE(BC16,BF16,IFERROR(FIND(" ",BC16,BF16),999)-BF16,                   INDEX(BC$2:BC$100,BG16)                  )), REPLACE(BC16,BD16,IFERROR(FIND(" ",BC16,BD16),999)-BD16,                   INDEX(BC$2:BC$100,BE16)                  ) )</f>
        <v>d1[dname] = dp1[dname] ∧ dp1[company] = 'X'   ∧ ∃d2 ∈ drug ( d1[dname] = dp1[dname] ∧ dp1[company] = 'X'   ) </v>
      </c>
      <c r="BI16" s="0" t="n">
        <f aca="false">IFERROR(FIND("f_",LOWER(BH16)),-1)</f>
        <v>-1</v>
      </c>
      <c r="BJ16" s="0" t="n">
        <f aca="false">IF(BI16=-1,-1, VALUE(MID(BH16,BI16+2, IFERROR(FIND(" ",BH16,BI16),999)-BI16-2)))</f>
        <v>-1</v>
      </c>
      <c r="BK16" s="0" t="n">
        <f aca="false">IFERROR(FIND("r_",LOWER(BH16)),-1)</f>
        <v>-1</v>
      </c>
      <c r="BL16" s="0" t="n">
        <f aca="false">IF(BK16=-1,-1, ROW(BK16)-1+VALUE(MID(BH16,BK16+2, IFERROR(FIND(" ",BH16,BK16),999)-BK16-2)))</f>
        <v>-1</v>
      </c>
      <c r="BM16" s="0" t="str">
        <f aca="false">IF(OR(BI16=-1,IFERROR(INDEX(BI$2:BI$100,BJ16),999)&gt;=0,IFERROR(INDEX(BK$2:BK$100,BJ16),999)&gt;=0),IF(OR(BK16=-1,IFERROR(INDEX(BI$2:BI$100,BL16),999)&gt;=0,IFERROR(INDEX(BK$2:BK$100,BL16),999)&gt;=0),BH16,              REPLACE(BH16,BK16,IFERROR(FIND(" ",BH16,BK16),999)-BK16,                   INDEX(BH$2:BH$100,BL16)                  )), REPLACE(BH16,BI16,IFERROR(FIND(" ",BH16,BI16),999)-BI16,                   INDEX(BH$2:BH$100,BJ16)                  ) )</f>
        <v>d1[dname] = dp1[dname] ∧ dp1[company] = 'X'   ∧ ∃d2 ∈ drug ( d1[dname] = dp1[dname] ∧ dp1[company] = 'X'   ) </v>
      </c>
      <c r="BN16" s="0" t="n">
        <f aca="false">IFERROR(FIND("f_",LOWER(BM16)),-1)</f>
        <v>-1</v>
      </c>
      <c r="BO16" s="0" t="n">
        <f aca="false">IF(BN16=-1,-1, VALUE(MID(BM16,BN16+2, IFERROR(FIND(" ",BM16,BN16),999)-BN16-2)))</f>
        <v>-1</v>
      </c>
      <c r="BP16" s="0" t="n">
        <f aca="false">IFERROR(FIND("r_",LOWER(BM16)),-1)</f>
        <v>-1</v>
      </c>
      <c r="BQ16" s="0" t="n">
        <f aca="false">IF(BP16=-1,-1, ROW(BP16)-1+VALUE(MID(BM16,BP16+2, IFERROR(FIND(" ",BM16,BP16),999)-BP16-2)))</f>
        <v>-1</v>
      </c>
      <c r="BR16" s="0" t="str">
        <f aca="false">IF(OR(BN16=-1,IFERROR(INDEX(BN$2:BN$100,BO16),999)&gt;=0,IFERROR(INDEX(BP$2:BP$100,BO16),999)&gt;=0),IF(OR(BP16=-1,IFERROR(INDEX(BN$2:BN$100,BQ16),999)&gt;=0,IFERROR(INDEX(BP$2:BP$100,BQ16),999)&gt;=0),BM16,              REPLACE(BM16,BP16,IFERROR(FIND(" ",BM16,BP16),999)-BP16,                   INDEX(BM$2:BM$100,BQ16)                  )), REPLACE(BM16,BN16,IFERROR(FIND(" ",BM16,BN16),999)-BN16,                   INDEX(BM$2:BM$100,BO16)                  ) )</f>
        <v>d1[dname] = dp1[dname] ∧ dp1[company] = 'X'   ∧ ∃d2 ∈ drug ( d1[dname] = dp1[dname] ∧ dp1[company] = 'X'   ) </v>
      </c>
      <c r="BS16" s="0" t="n">
        <f aca="false">IFERROR(FIND("f_",LOWER(BR16)),-1)</f>
        <v>-1</v>
      </c>
      <c r="BT16" s="0" t="n">
        <f aca="false">IF(BS16=-1,-1, VALUE(MID(BR16,BS16+2, IFERROR(FIND(" ",BR16,BS16),999)-BS16-2)))</f>
        <v>-1</v>
      </c>
      <c r="BU16" s="0" t="n">
        <f aca="false">IFERROR(FIND("r_",LOWER(BR16)),-1)</f>
        <v>-1</v>
      </c>
      <c r="BV16" s="0" t="n">
        <f aca="false">IF(BU16=-1,-1, ROW(BU16)-1+VALUE(MID(BR16,BU16+2, IFERROR(FIND(" ",BR16,BU16),999)-BU16-2)))</f>
        <v>-1</v>
      </c>
      <c r="BW16" s="0" t="str">
        <f aca="false">IF(OR(BS16=-1,IFERROR(INDEX(BS$2:BS$100,BT16),999)&gt;=0,IFERROR(INDEX(BU$2:BU$100,BT16),999)&gt;=0),IF(OR(BU16=-1,IFERROR(INDEX(BS$2:BS$100,BV16),999)&gt;=0,IFERROR(INDEX(BU$2:BU$100,BV16),999)&gt;=0),BR16,              REPLACE(BR16,BU16,IFERROR(FIND(" ",BR16,BU16),999)-BU16,                   INDEX(BR$2:BR$100,BV16)                  )), REPLACE(BR16,BS16,IFERROR(FIND(" ",BR16,BS16),999)-BS16,                   INDEX(BR$2:BR$100,BT16)                  ) )</f>
        <v>d1[dname] = dp1[dname] ∧ dp1[company] = 'X'   ∧ ∃d2 ∈ drug ( d1[dname] = dp1[dname] ∧ dp1[company] = 'X'   ) </v>
      </c>
      <c r="BX16" s="0" t="n">
        <f aca="false">IFERROR(FIND("f_",LOWER(BW16)),-1)</f>
        <v>-1</v>
      </c>
      <c r="BY16" s="0" t="n">
        <f aca="false">IF(BX16=-1,-1, VALUE(MID(BW16,BX16+2, IFERROR(FIND(" ",BW16,BX16),999)-BX16-2)))</f>
        <v>-1</v>
      </c>
      <c r="BZ16" s="0" t="n">
        <f aca="false">IFERROR(FIND("r_",LOWER(BW16)),-1)</f>
        <v>-1</v>
      </c>
      <c r="CA16" s="0" t="n">
        <f aca="false">IF(BZ16=-1,-1, ROW(BZ16)-1+VALUE(MID(BW16,BZ16+2, IFERROR(FIND(" ",BW16,BZ16),999)-BZ16-2)))</f>
        <v>-1</v>
      </c>
      <c r="CB16" s="0" t="str">
        <f aca="false">IF(OR(BX16=-1,IFERROR(INDEX(BX$2:BX$100,BY16),999)&gt;=0,IFERROR(INDEX(BZ$2:BZ$100,BY16),999)&gt;=0),IF(OR(BZ16=-1,IFERROR(INDEX(BX$2:BX$100,CA16),999)&gt;=0,IFERROR(INDEX(BZ$2:BZ$100,CA16),999)&gt;=0),BW16,              REPLACE(BW16,BZ16,IFERROR(FIND(" ",BW16,BZ16),999)-BZ16,                   INDEX(BW$2:BW$100,CA16)                  )), REPLACE(BW16,BX16,IFERROR(FIND(" ",BW16,BX16),999)-BX16,                   INDEX(BW$2:BW$100,BY16)                  ) )</f>
        <v>d1[dname] = dp1[dname] ∧ dp1[company] = 'X'   ∧ ∃d2 ∈ drug ( d1[dname] = dp1[dname] ∧ dp1[company] = 'X'   ) </v>
      </c>
      <c r="CC16" s="0" t="n">
        <f aca="false">IFERROR(FIND("f_",LOWER(CB16)),-1)</f>
        <v>-1</v>
      </c>
      <c r="CD16" s="0" t="n">
        <f aca="false">IF(CC16=-1,-1, VALUE(MID(CB16,CC16+2, IFERROR(FIND(" ",CB16,CC16),999)-CC16-2)))</f>
        <v>-1</v>
      </c>
      <c r="CE16" s="0" t="n">
        <f aca="false">IFERROR(FIND("r_",LOWER(CB16)),-1)</f>
        <v>-1</v>
      </c>
      <c r="CF16" s="0" t="n">
        <f aca="false">IF(CE16=-1,-1, ROW(CE16)-1+VALUE(MID(CB16,CE16+2, IFERROR(FIND(" ",CB16,CE16),999)-CE16-2)))</f>
        <v>-1</v>
      </c>
      <c r="CG16" s="0" t="str">
        <f aca="false">IF(OR(CC16=-1,IFERROR(INDEX(CC$2:CC$100,CD16),999)&gt;=0,IFERROR(INDEX(CE$2:CE$100,CD16),999)&gt;=0),IF(OR(CE16=-1,IFERROR(INDEX(CC$2:CC$100,CF16),999)&gt;=0,IFERROR(INDEX(CE$2:CE$100,CF16),999)&gt;=0),CB16,              REPLACE(CB16,CE16,IFERROR(FIND(" ",CB16,CE16),999)-CE16,                   INDEX(CB$2:CB$100,CF16)                  )), REPLACE(CB16,CC16,IFERROR(FIND(" ",CB16,CC16),999)-CC16,                   INDEX(CB$2:CB$100,CD16)                  ) )</f>
        <v>d1[dname] = dp1[dname] ∧ dp1[company] = 'X'   ∧ ∃d2 ∈ drug ( d1[dname] = dp1[dname] ∧ dp1[company] = 'X'   ) </v>
      </c>
      <c r="CH16" s="0" t="n">
        <f aca="false">IFERROR(FIND("f_",LOWER(CG16)),-1)</f>
        <v>-1</v>
      </c>
      <c r="CI16" s="0" t="n">
        <f aca="false">IF(CH16=-1,-1, VALUE(MID(CG16,CH16+2, IFERROR(FIND(" ",CG16,CH16),999)-CH16-2)))</f>
        <v>-1</v>
      </c>
      <c r="CJ16" s="0" t="n">
        <f aca="false">IFERROR(FIND("r_",LOWER(CG16)),-1)</f>
        <v>-1</v>
      </c>
      <c r="CK16" s="0" t="n">
        <f aca="false">IF(CJ16=-1,-1, ROW(CJ16)-1+VALUE(MID(CG16,CJ16+2, IFERROR(FIND(" ",CG16,CJ16),999)-CJ16-2)))</f>
        <v>-1</v>
      </c>
      <c r="CL16" s="0" t="str">
        <f aca="false">IF(OR(CH16=-1,IFERROR(INDEX(CH$2:CH$100,CI16),999)&gt;=0,IFERROR(INDEX(CJ$2:CJ$100,CI16),999)&gt;=0),IF(OR(CJ16=-1,IFERROR(INDEX(CH$2:CH$100,CK16),999)&gt;=0,IFERROR(INDEX(CJ$2:CJ$100,CK16),999)&gt;=0),CG16,              REPLACE(CG16,CJ16,IFERROR(FIND(" ",CG16,CJ16),999)-CJ16,                   INDEX(CG$2:CG$100,CK16)                  )), REPLACE(CG16,CH16,IFERROR(FIND(" ",CG16,CH16),999)-CH16,                   INDEX(CG$2:CG$100,CI16)                  ) )</f>
        <v>d1[dname] = dp1[dname] ∧ dp1[company] = 'X'   ∧ ∃d2 ∈ drug ( d1[dname] = dp1[dname] ∧ dp1[company] = 'X'   ) </v>
      </c>
      <c r="CM16" s="0" t="n">
        <f aca="false">IFERROR(FIND("f_",LOWER(CL16)),-1)</f>
        <v>-1</v>
      </c>
      <c r="CN16" s="0" t="n">
        <f aca="false">IF(CM16=-1,-1, VALUE(MID(CL16,CM16+2, IFERROR(FIND(" ",CL16,CM16),999)-CM16-2)))</f>
        <v>-1</v>
      </c>
      <c r="CO16" s="0" t="n">
        <f aca="false">IFERROR(FIND("r_",LOWER(CL16)),-1)</f>
        <v>-1</v>
      </c>
      <c r="CP16" s="0" t="n">
        <f aca="false">IF(CO16=-1,-1, ROW(CO16)-1+VALUE(MID(CL16,CO16+2, IFERROR(FIND(" ",CL16,CO16),999)-CO16-2)))</f>
        <v>-1</v>
      </c>
      <c r="CQ16" s="0" t="str">
        <f aca="false">IF(OR(CM16=-1,IFERROR(INDEX(CM$2:CM$100,CN16),999)&gt;=0,IFERROR(INDEX(CO$2:CO$100,CN16),999)&gt;=0),IF(OR(CO16=-1,IFERROR(INDEX(CM$2:CM$100,CP16),999)&gt;=0,IFERROR(INDEX(CO$2:CO$100,CP16),999)&gt;=0),CL16,              REPLACE(CL16,CO16,IFERROR(FIND(" ",CL16,CO16),999)-CO16,                   INDEX(CL$2:CL$100,CP16)                  )), REPLACE(CL16,CM16,IFERROR(FIND(" ",CL16,CM16),999)-CM16,                   INDEX(CL$2:CL$100,CN16)                  ) )</f>
        <v>d1[dname] = dp1[dname] ∧ dp1[company] = 'X'   ∧ ∃d2 ∈ drug ( d1[dname] = dp1[dname] ∧ dp1[company] = 'X'   ) </v>
      </c>
      <c r="CR16" s="0" t="n">
        <f aca="false">IFERROR(FIND("f_",LOWER(CQ16)),-1)</f>
        <v>-1</v>
      </c>
      <c r="CS16" s="0" t="n">
        <f aca="false">IF(CR16=-1,-1, VALUE(MID(CQ16,CR16+2, IFERROR(FIND(" ",CQ16,CR16),999)-CR16-2)))</f>
        <v>-1</v>
      </c>
      <c r="CT16" s="0" t="n">
        <f aca="false">IFERROR(FIND("r_",LOWER(CQ16)),-1)</f>
        <v>-1</v>
      </c>
      <c r="CU16" s="0" t="n">
        <f aca="false">IF(CT16=-1,-1, ROW(CT16)-1+VALUE(MID(CQ16,CT16+2, IFERROR(FIND(" ",CQ16,CT16),999)-CT16-2)))</f>
        <v>-1</v>
      </c>
      <c r="CV16" s="0" t="str">
        <f aca="false">IF(OR(CR16=-1,IFERROR(INDEX(CR$2:CR$100,CS16),999)&gt;=0,IFERROR(INDEX(CT$2:CT$100,CS16),999)&gt;=0),IF(OR(CT16=-1,IFERROR(INDEX(CR$2:CR$100,CU16),999)&gt;=0,IFERROR(INDEX(CT$2:CT$100,CU16),999)&gt;=0),CQ16,              REPLACE(CQ16,CT16,IFERROR(FIND(" ",CQ16,CT16),999)-CT16,                   INDEX(CQ$2:CQ$100,CU16)                  )), REPLACE(CQ16,CR16,IFERROR(FIND(" ",CQ16,CR16),999)-CR16,                   INDEX(CQ$2:CQ$100,CS16)                  ) )</f>
        <v>d1[dname] = dp1[dname] ∧ dp1[company] = 'X'   ∧ ∃d2 ∈ drug ( d1[dname] = dp1[dname] ∧ dp1[company] = 'X'   ) </v>
      </c>
      <c r="CW16" s="0" t="n">
        <f aca="false">IFERROR(FIND("f_",LOWER(CV16)),-1)</f>
        <v>-1</v>
      </c>
      <c r="CX16" s="0" t="n">
        <f aca="false">IF(CW16=-1,-1, VALUE(MID(CV16,CW16+2, IFERROR(FIND(" ",CV16,CW16),999)-CW16-2)))</f>
        <v>-1</v>
      </c>
      <c r="CY16" s="0" t="n">
        <f aca="false">IFERROR(FIND("r_",LOWER(CV16)),-1)</f>
        <v>-1</v>
      </c>
      <c r="CZ16" s="0" t="n">
        <f aca="false">IF(CY16=-1,-1, ROW(CY16)-1+VALUE(MID(CV16,CY16+2, IFERROR(FIND(" ",CV16,CY16),999)-CY16-2)))</f>
        <v>-1</v>
      </c>
      <c r="DA16" s="0" t="str">
        <f aca="false">IF(OR(CW16=-1,IFERROR(INDEX(CW$2:CW$100,CX16),999)&gt;=0,IFERROR(INDEX(CY$2:CY$100,CX16),999)&gt;=0),IF(OR(CY16=-1,IFERROR(INDEX(CW$2:CW$100,CZ16),999)&gt;=0,IFERROR(INDEX(CY$2:CY$100,CZ16),999)&gt;=0),CV16,              REPLACE(CV16,CY16,IFERROR(FIND(" ",CV16,CY16),999)-CY16,                   INDEX(CV$2:CV$100,CZ16)                  )), REPLACE(CV16,CW16,IFERROR(FIND(" ",CV16,CW16),999)-CW16,                   INDEX(CV$2:CV$100,CX16)                  ) )</f>
        <v>d1[dname] = dp1[dname] ∧ dp1[company] = 'X'   ∧ ∃d2 ∈ drug ( d1[dname] = dp1[dname] ∧ dp1[company] = 'X'   ) </v>
      </c>
      <c r="DB16" s="0" t="n">
        <f aca="false">IFERROR(FIND("f_",LOWER(DA16)),-1)</f>
        <v>-1</v>
      </c>
      <c r="DC16" s="0" t="n">
        <f aca="false">IF(DB16=-1,-1, VALUE(MID(DA16,DB16+2, IFERROR(FIND(" ",DA16,DB16),999)-DB16-2)))</f>
        <v>-1</v>
      </c>
      <c r="DD16" s="0" t="n">
        <f aca="false">IFERROR(FIND("r_",LOWER(DA16)),-1)</f>
        <v>-1</v>
      </c>
      <c r="DE16" s="0" t="n">
        <f aca="false">IF(DD16=-1,-1, ROW(DD16)-1+VALUE(MID(DA16,DD16+2, IFERROR(FIND(" ",DA16,DD16),999)-DD16-2)))</f>
        <v>-1</v>
      </c>
      <c r="DF16" s="0" t="str">
        <f aca="false">IF(OR(DB16=-1,IFERROR(INDEX(DB$2:DB$100,DC16),999)&gt;=0,IFERROR(INDEX(DD$2:DD$100,DC16),999)&gt;=0),IF(OR(DD16=-1,IFERROR(INDEX(DB$2:DB$100,DE16),999)&gt;=0,IFERROR(INDEX(DD$2:DD$100,DE16),999)&gt;=0),DA16,              REPLACE(DA16,DD16,IFERROR(FIND(" ",DA16,DD16),999)-DD16,                   INDEX(DA$2:DA$100,DE16)                  )), REPLACE(DA16,DB16,IFERROR(FIND(" ",DA16,DB16),999)-DB16,                   INDEX(DA$2:DA$100,DC16)                  ) )</f>
        <v>d1[dname] = dp1[dname] ∧ dp1[company] = 'X'   ∧ ∃d2 ∈ drug ( d1[dname] = dp1[dname] ∧ dp1[company] = 'X'   ) </v>
      </c>
      <c r="DG16" s="0" t="n">
        <f aca="false">IFERROR(FIND("f_",LOWER(DF16)),-1)</f>
        <v>-1</v>
      </c>
      <c r="DH16" s="0" t="n">
        <f aca="false">IF(DG16=-1,-1, VALUE(MID(DF16,DG16+2, IFERROR(FIND(" ",DF16,DG16),999)-DG16-2)))</f>
        <v>-1</v>
      </c>
      <c r="DI16" s="0" t="n">
        <f aca="false">IFERROR(FIND("r_",LOWER(DF16)),-1)</f>
        <v>-1</v>
      </c>
      <c r="DJ16" s="0" t="n">
        <f aca="false">IF(DI16=-1,-1, ROW(DI16)-1+VALUE(MID(DF16,DI16+2, IFERROR(FIND(" ",DF16,DI16),999)-DI16-2)))</f>
        <v>-1</v>
      </c>
      <c r="DK16" s="0" t="str">
        <f aca="false">IF(OR(DG16=-1,IFERROR(INDEX(DG$2:DG$100,DH16),999)&gt;=0,IFERROR(INDEX(DI$2:DI$100,DH16),999)&gt;=0),IF(OR(DI16=-1,IFERROR(INDEX(DG$2:DG$100,DJ16),999)&gt;=0,IFERROR(INDEX(DI$2:DI$100,DJ16),999)&gt;=0),DF16,              REPLACE(DF16,DI16,IFERROR(FIND(" ",DF16,DI16),999)-DI16,                   INDEX(DF$2:DF$100,DJ16)                  )), REPLACE(DF16,DG16,IFERROR(FIND(" ",DF16,DG16),999)-DG16,                   INDEX(DF$2:DF$100,DH16)                  ) )</f>
        <v>d1[dname] = dp1[dname] ∧ dp1[company] = 'X'   ∧ ∃d2 ∈ drug ( d1[dname] = dp1[dname] ∧ dp1[company] = 'X'   ) </v>
      </c>
      <c r="DL16" s="0" t="n">
        <f aca="false">IFERROR(FIND("f_",LOWER(DK16)),-1)</f>
        <v>-1</v>
      </c>
      <c r="DM16" s="0" t="n">
        <f aca="false">IF(DL16=-1,-1, VALUE(MID(DK16,DL16+2, IFERROR(FIND(" ",DK16,DL16),999)-DL16-2)))</f>
        <v>-1</v>
      </c>
      <c r="DN16" s="0" t="n">
        <f aca="false">IFERROR(FIND("r_",LOWER(DK16)),-1)</f>
        <v>-1</v>
      </c>
      <c r="DO16" s="0" t="n">
        <f aca="false">IF(DN16=-1,-1, ROW(DN16)-1+VALUE(MID(DK16,DN16+2, IFERROR(FIND(" ",DK16,DN16),999)-DN16-2)))</f>
        <v>-1</v>
      </c>
      <c r="DP16" s="0" t="str">
        <f aca="false">IF(OR(DL16=-1,IFERROR(INDEX(DL$2:DL$100,DM16),999)&gt;=0,IFERROR(INDEX(DN$2:DN$100,DM16),999)&gt;=0),IF(OR(DN16=-1,IFERROR(INDEX(DL$2:DL$100,DO16),999)&gt;=0,IFERROR(INDEX(DN$2:DN$100,DO16),999)&gt;=0),DK16,              REPLACE(DK16,DN16,IFERROR(FIND(" ",DK16,DN16),999)-DN16,                   INDEX(DK$2:DK$100,DO16)                  )), REPLACE(DK16,DL16,IFERROR(FIND(" ",DK16,DL16),999)-DL16,                   INDEX(DK$2:DK$100,DM16)                  ) )</f>
        <v>d1[dname] = dp1[dname] ∧ dp1[company] = 'X'   ∧ ∃d2 ∈ drug ( d1[dname] = dp1[dname] ∧ dp1[company] = 'X'   ) </v>
      </c>
      <c r="DQ16" s="0" t="n">
        <f aca="false">IFERROR(FIND("f_",LOWER(DP16)),-1)</f>
        <v>-1</v>
      </c>
      <c r="DR16" s="0" t="n">
        <f aca="false">IF(DQ16=-1,-1, VALUE(MID(DP16,DQ16+2, IFERROR(FIND(" ",DP16,DQ16),999)-DQ16-2)))</f>
        <v>-1</v>
      </c>
      <c r="DS16" s="0" t="n">
        <f aca="false">IFERROR(FIND("r_",LOWER(DP16)),-1)</f>
        <v>-1</v>
      </c>
      <c r="DT16" s="0" t="n">
        <f aca="false">IF(DS16=-1,-1, ROW(DS16)-1+VALUE(MID(DP16,DS16+2, IFERROR(FIND(" ",DP16,DS16),999)-DS16-2)))</f>
        <v>-1</v>
      </c>
      <c r="DU16" s="0" t="str">
        <f aca="false">IF(OR(DQ16=-1,IFERROR(INDEX(DQ$2:DQ$100,DR16),999)&gt;=0,IFERROR(INDEX(DS$2:DS$100,DR16),999)&gt;=0),IF(OR(DS16=-1,IFERROR(INDEX(DQ$2:DQ$100,DT16),999)&gt;=0,IFERROR(INDEX(DS$2:DS$100,DT16),999)&gt;=0),DP16,              REPLACE(DP16,DS16,IFERROR(FIND(" ",DP16,DS16),999)-DS16,                   INDEX(DP$2:DP$100,DT16)                  )), REPLACE(DP16,DQ16,IFERROR(FIND(" ",DP16,DQ16),999)-DQ16,                   INDEX(DP$2:DP$100,DR16)                  ) )</f>
        <v>d1[dname] = dp1[dname] ∧ dp1[company] = 'X'   ∧ ∃d2 ∈ drug ( d1[dname] = dp1[dname] ∧ dp1[company] = 'X'   ) </v>
      </c>
      <c r="DV16" s="0" t="n">
        <f aca="false">IFERROR(FIND("f_",LOWER(DU16)),-1)</f>
        <v>-1</v>
      </c>
      <c r="DW16" s="0" t="n">
        <f aca="false">IF(DV16=-1,-1, VALUE(MID(DU16,DV16+2, IFERROR(FIND(" ",DU16,DV16),999)-DV16-2)))</f>
        <v>-1</v>
      </c>
      <c r="DX16" s="0" t="n">
        <f aca="false">IFERROR(FIND("r_",LOWER(DU16)),-1)</f>
        <v>-1</v>
      </c>
      <c r="DY16" s="0" t="n">
        <f aca="false">IF(DX16=-1,-1, ROW(DX16)-1+VALUE(MID(DU16,DX16+2, IFERROR(FIND(" ",DU16,DX16),999)-DX16-2)))</f>
        <v>-1</v>
      </c>
      <c r="DZ16" s="0" t="str">
        <f aca="false">IF(OR(DV16=-1,IFERROR(INDEX(DV$2:DV$100,DW16),999)&gt;=0,IFERROR(INDEX(DX$2:DX$100,DW16),999)&gt;=0),IF(OR(DX16=-1,IFERROR(INDEX(DV$2:DV$100,DY16),999)&gt;=0,IFERROR(INDEX(DX$2:DX$100,DY16),999)&gt;=0),DU16,              REPLACE(DU16,DX16,IFERROR(FIND(" ",DU16,DX16),999)-DX16,                   INDEX(DU$2:DU$100,DY16)                  )), REPLACE(DU16,DV16,IFERROR(FIND(" ",DU16,DV16),999)-DV16,                   INDEX(DU$2:DU$100,DW16)                  ) )</f>
        <v>d1[dname] = dp1[dname] ∧ dp1[company] = 'X'   ∧ ∃d2 ∈ drug ( d1[dname] = dp1[dname] ∧ dp1[company] = 'X'   ) </v>
      </c>
      <c r="EA16" s="0" t="n">
        <f aca="false">IFERROR(FIND("f_",LOWER(DZ16)),-1)</f>
        <v>-1</v>
      </c>
      <c r="EB16" s="0" t="n">
        <f aca="false">IF(EA16=-1,-1, VALUE(MID(DZ16,EA16+2, IFERROR(FIND(" ",DZ16,EA16),999)-EA16-2)))</f>
        <v>-1</v>
      </c>
      <c r="EC16" s="0" t="n">
        <f aca="false">IFERROR(FIND("r_",LOWER(DZ16)),-1)</f>
        <v>-1</v>
      </c>
      <c r="ED16" s="0" t="n">
        <f aca="false">IF(EC16=-1,-1, ROW(EC16)-1+VALUE(MID(DZ16,EC16+2, IFERROR(FIND(" ",DZ16,EC16),999)-EC16-2)))</f>
        <v>-1</v>
      </c>
      <c r="EE16" s="0" t="str">
        <f aca="false">IF(OR(EA16=-1,IFERROR(INDEX(EA$2:EA$100,EB16),999)&gt;=0,IFERROR(INDEX(EC$2:EC$100,EB16),999)&gt;=0),IF(OR(EC16=-1,IFERROR(INDEX(EA$2:EA$100,ED16),999)&gt;=0,IFERROR(INDEX(EC$2:EC$100,ED16),999)&gt;=0),DZ16,              REPLACE(DZ16,EC16,IFERROR(FIND(" ",DZ16,EC16),999)-EC16,                   INDEX(DZ$2:DZ$100,ED16)                  )), REPLACE(DZ16,EA16,IFERROR(FIND(" ",DZ16,EA16),999)-EA16,                   INDEX(DZ$2:DZ$100,EB16)                  ) )</f>
        <v>d1[dname] = dp1[dname] ∧ dp1[company] = 'X'   ∧ ∃d2 ∈ drug ( d1[dname] = dp1[dname] ∧ dp1[company] = 'X'   ) </v>
      </c>
      <c r="EF16" s="0" t="n">
        <f aca="false">IFERROR(FIND("f_",LOWER(EE16)),-1)</f>
        <v>-1</v>
      </c>
      <c r="EG16" s="0" t="n">
        <f aca="false">IF(EF16=-1,-1, VALUE(MID(EE16,EF16+2, IFERROR(FIND(" ",EE16,EF16),999)-EF16-2)))</f>
        <v>-1</v>
      </c>
      <c r="EH16" s="0" t="n">
        <f aca="false">IFERROR(FIND("r_",LOWER(EE16)),-1)</f>
        <v>-1</v>
      </c>
      <c r="EI16" s="0" t="n">
        <f aca="false">IF(EH16=-1,-1, ROW(EH16)-1+VALUE(MID(EE16,EH16+2, IFERROR(FIND(" ",EE16,EH16),999)-EH16-2)))</f>
        <v>-1</v>
      </c>
      <c r="EJ16" s="0" t="str">
        <f aca="false">IF(OR(EF16=-1,IFERROR(INDEX(EF$2:EF$100,EG16),999)&gt;=0,IFERROR(INDEX(EH$2:EH$100,EG16),999)&gt;=0),IF(OR(EH16=-1,IFERROR(INDEX(EF$2:EF$100,EI16),999)&gt;=0,IFERROR(INDEX(EH$2:EH$100,EI16),999)&gt;=0),EE16,              REPLACE(EE16,EH16,IFERROR(FIND(" ",EE16,EH16),999)-EH16,                   INDEX(EE$2:EE$100,EI16)                  )), REPLACE(EE16,EF16,IFERROR(FIND(" ",EE16,EF16),999)-EF16,                   INDEX(EE$2:EE$100,EG16)                  ) )</f>
        <v>d1[dname] = dp1[dname] ∧ dp1[company] = 'X'   ∧ ∃d2 ∈ drug ( d1[dname] = dp1[dname] ∧ dp1[company] = 'X'   ) </v>
      </c>
      <c r="EK16" s="0" t="n">
        <f aca="false">IFERROR(FIND("f_",LOWER(EJ16)),-1)</f>
        <v>-1</v>
      </c>
      <c r="EL16" s="0" t="n">
        <f aca="false">IF(EK16=-1,-1, VALUE(MID(EJ16,EK16+2, IFERROR(FIND(" ",EJ16,EK16),999)-EK16-2)))</f>
        <v>-1</v>
      </c>
      <c r="EM16" s="0" t="n">
        <f aca="false">IFERROR(FIND("r_",LOWER(EJ16)),-1)</f>
        <v>-1</v>
      </c>
      <c r="EN16" s="0" t="n">
        <f aca="false">IF(EM16=-1,-1, ROW(EM16)-1+VALUE(MID(EJ16,EM16+2, IFERROR(FIND(" ",EJ16,EM16),999)-EM16-2)))</f>
        <v>-1</v>
      </c>
      <c r="EO16" s="0" t="str">
        <f aca="false">IF(OR(EK16=-1,IFERROR(INDEX(EK$2:EK$100,EL16),999)&gt;=0,IFERROR(INDEX(EM$2:EM$100,EL16),999)&gt;=0),IF(OR(EM16=-1,IFERROR(INDEX(EK$2:EK$100,EN16),999)&gt;=0,IFERROR(INDEX(EM$2:EM$100,EN16),999)&gt;=0),EJ16,              REPLACE(EJ16,EM16,IFERROR(FIND(" ",EJ16,EM16),999)-EM16,                   INDEX(EJ$2:EJ$100,EN16)                  )), REPLACE(EJ16,EK16,IFERROR(FIND(" ",EJ16,EK16),999)-EK16,                   INDEX(EJ$2:EJ$100,EL16)                  ) )</f>
        <v>d1[dname] = dp1[dname] ∧ dp1[company] = 'X'   ∧ ∃d2 ∈ drug ( d1[dname] = dp1[dname] ∧ dp1[company] = 'X'   ) </v>
      </c>
      <c r="EP16" s="0" t="n">
        <f aca="false">IFERROR(FIND("f_",LOWER(EO16)),-1)</f>
        <v>-1</v>
      </c>
      <c r="EQ16" s="0" t="n">
        <f aca="false">IF(EP16=-1,-1, VALUE(MID(EO16,EP16+2, IFERROR(FIND(" ",EO16,EP16),999)-EP16-2)))</f>
        <v>-1</v>
      </c>
      <c r="ER16" s="0" t="n">
        <f aca="false">IFERROR(FIND("r_",LOWER(EO16)),-1)</f>
        <v>-1</v>
      </c>
      <c r="ES16" s="0" t="n">
        <f aca="false">IF(ER16=-1,-1, ROW(ER16)-1+VALUE(MID(EO16,ER16+2, IFERROR(FIND(" ",EO16,ER16),999)-ER16-2)))</f>
        <v>-1</v>
      </c>
      <c r="ET16" s="0" t="str">
        <f aca="false">IF(OR(EP16=-1,IFERROR(INDEX(EP$2:EP$100,EQ16),999)&gt;=0,IFERROR(INDEX(ER$2:ER$100,EQ16),999)&gt;=0),IF(OR(ER16=-1,IFERROR(INDEX(EP$2:EP$100,ES16),999)&gt;=0,IFERROR(INDEX(ER$2:ER$100,ES16),999)&gt;=0),EO16,              REPLACE(EO16,ER16,IFERROR(FIND(" ",EO16,ER16),999)-ER16,                   INDEX(EO$2:EO$100,ES16)                  )), REPLACE(EO16,EP16,IFERROR(FIND(" ",EO16,EP16),999)-EP16,                   INDEX(EO$2:EO$100,EQ16)                  ) )</f>
        <v>d1[dname] = dp1[dname] ∧ dp1[company] = 'X'   ∧ ∃d2 ∈ drug ( d1[dname] = dp1[dname] ∧ dp1[company] = 'X'   ) </v>
      </c>
      <c r="EU16" s="0" t="n">
        <f aca="false">IFERROR(FIND("f_",LOWER(ET16)),-1)</f>
        <v>-1</v>
      </c>
      <c r="EV16" s="0" t="n">
        <f aca="false">IF(EU16=-1,-1, VALUE(MID(ET16,EU16+2, IFERROR(FIND(" ",ET16,EU16),999)-EU16-2)))</f>
        <v>-1</v>
      </c>
      <c r="EW16" s="0" t="n">
        <f aca="false">IFERROR(FIND("r_",LOWER(ET16)),-1)</f>
        <v>-1</v>
      </c>
      <c r="EX16" s="0" t="n">
        <f aca="false">IF(EW16=-1,-1, ROW(EW16)-1+VALUE(MID(ET16,EW16+2, IFERROR(FIND(" ",ET16,EW16),999)-EW16-2)))</f>
        <v>-1</v>
      </c>
      <c r="EY16" s="0" t="str">
        <f aca="false">IF(OR(EU16=-1,IFERROR(INDEX(EU$2:EU$100,EV16),999)&gt;=0,IFERROR(INDEX(EW$2:EW$100,EV16),999)&gt;=0),IF(OR(EW16=-1,IFERROR(INDEX(EU$2:EU$100,EX16),999)&gt;=0,IFERROR(INDEX(EW$2:EW$100,EX16),999)&gt;=0),ET16,              REPLACE(ET16,EW16,IFERROR(FIND(" ",ET16,EW16),999)-EW16,                   INDEX(ET$2:ET$100,EX16)                  )), REPLACE(ET16,EU16,IFERROR(FIND(" ",ET16,EU16),999)-EU16,                   INDEX(ET$2:ET$100,EV16)                  ) )</f>
        <v>d1[dname] = dp1[dname] ∧ dp1[company] = 'X'   ∧ ∃d2 ∈ drug ( d1[dname] = dp1[dname] ∧ dp1[company] = 'X'   ) </v>
      </c>
      <c r="EZ16" s="0" t="n">
        <f aca="false">IFERROR(FIND("f_",LOWER(EY16)),-1)</f>
        <v>-1</v>
      </c>
      <c r="FA16" s="0" t="n">
        <f aca="false">IF(EZ16=-1,-1, VALUE(MID(EY16,EZ16+2, IFERROR(FIND(" ",EY16,EZ16),999)-EZ16-2)))</f>
        <v>-1</v>
      </c>
      <c r="FB16" s="0" t="n">
        <f aca="false">IFERROR(FIND("r_",LOWER(EY16)),-1)</f>
        <v>-1</v>
      </c>
      <c r="FC16" s="0" t="n">
        <f aca="false">IF(FB16=-1,-1, ROW(FB16)-1+VALUE(MID(EY16,FB16+2, IFERROR(FIND(" ",EY16,FB16),999)-FB16-2)))</f>
        <v>-1</v>
      </c>
      <c r="FD16" s="0" t="str">
        <f aca="false">IF(OR(EZ16=-1,IFERROR(INDEX(EZ$2:EZ$100,FA16),999)&gt;=0,IFERROR(INDEX(FB$2:FB$100,FA16),999)&gt;=0),IF(OR(FB16=-1,IFERROR(INDEX(EZ$2:EZ$100,FC16),999)&gt;=0,IFERROR(INDEX(FB$2:FB$100,FC16),999)&gt;=0),EY16,              REPLACE(EY16,FB16,IFERROR(FIND(" ",EY16,FB16),999)-FB16,                   INDEX(EY$2:EY$100,FC16)                  )), REPLACE(EY16,EZ16,IFERROR(FIND(" ",EY16,EZ16),999)-EZ16,                   INDEX(EY$2:EY$100,FA16)                  ) )</f>
        <v>d1[dname] = dp1[dname] ∧ dp1[company] = 'X'   ∧ ∃d2 ∈ drug ( d1[dname] = dp1[dname] ∧ dp1[company] = 'X'   ) </v>
      </c>
      <c r="FE16" s="0" t="n">
        <f aca="false">IFERROR(FIND("f_",LOWER(FD16)),-1)</f>
        <v>-1</v>
      </c>
      <c r="FF16" s="0" t="n">
        <f aca="false">IF(FE16=-1,-1, VALUE(MID(FD16,FE16+2, IFERROR(FIND(" ",FD16,FE16),999)-FE16-2)))</f>
        <v>-1</v>
      </c>
      <c r="FG16" s="0" t="n">
        <f aca="false">IFERROR(FIND("r_",LOWER(FD16)),-1)</f>
        <v>-1</v>
      </c>
      <c r="FH16" s="0" t="n">
        <f aca="false">IF(FG16=-1,-1, ROW(FG16)-1+VALUE(MID(FD16,FG16+2, IFERROR(FIND(" ",FD16,FG16),999)-FG16-2)))</f>
        <v>-1</v>
      </c>
      <c r="FI16" s="0" t="str">
        <f aca="false">IF(OR(FE16=-1,IFERROR(INDEX(FE$2:FE$100,FF16),999)&gt;=0,IFERROR(INDEX(FG$2:FG$100,FF16),999)&gt;=0),IF(OR(FG16=-1,IFERROR(INDEX(FE$2:FE$100,FH16),999)&gt;=0,IFERROR(INDEX(FG$2:FG$100,FH16),999)&gt;=0),FD16,              REPLACE(FD16,FG16,IFERROR(FIND(" ",FD16,FG16),999)-FG16,                   INDEX(FD$2:FD$100,FH16)                  )), REPLACE(FD16,FE16,IFERROR(FIND(" ",FD16,FE16),999)-FE16,                   INDEX(FD$2:FD$100,FF16)                  ) )</f>
        <v>d1[dname] = dp1[dname] ∧ dp1[company] = 'X'   ∧ ∃d2 ∈ drug ( d1[dname] = dp1[dname] ∧ dp1[company] = 'X'   ) </v>
      </c>
      <c r="FJ16" s="0" t="n">
        <f aca="false">IFERROR(FIND("f_",LOWER(FI16)),-1)</f>
        <v>-1</v>
      </c>
      <c r="FK16" s="0" t="n">
        <f aca="false">IF(FJ16=-1,-1, VALUE(MID(FI16,FJ16+2, IFERROR(FIND(" ",FI16,FJ16),999)-FJ16-2)))</f>
        <v>-1</v>
      </c>
      <c r="FL16" s="0" t="n">
        <f aca="false">IFERROR(FIND("r_",LOWER(FI16)),-1)</f>
        <v>-1</v>
      </c>
      <c r="FM16" s="0" t="n">
        <f aca="false">IF(FL16=-1,-1, ROW(FL16)-1+VALUE(MID(FI16,FL16+2, IFERROR(FIND(" ",FI16,FL16),999)-FL16-2)))</f>
        <v>-1</v>
      </c>
      <c r="FN16" s="0" t="str">
        <f aca="false">IF(OR(FJ16=-1,IFERROR(INDEX(FJ$2:FJ$100,FK16),999)&gt;=0,IFERROR(INDEX(FL$2:FL$100,FK16),999)&gt;=0),IF(OR(FL16=-1,IFERROR(INDEX(FJ$2:FJ$100,FM16),999)&gt;=0,IFERROR(INDEX(FL$2:FL$100,FM16),999)&gt;=0),FI16,              REPLACE(FI16,FL16,IFERROR(FIND(" ",FI16,FL16),999)-FL16,                   INDEX(FI$2:FI$100,FM16)                  )), REPLACE(FI16,FJ16,IFERROR(FIND(" ",FI16,FJ16),999)-FJ16,                   INDEX(FI$2:FI$100,FK16)                  ) )</f>
        <v>d1[dname] = dp1[dname] ∧ dp1[company] = 'X'   ∧ ∃d2 ∈ drug ( d1[dname] = dp1[dname] ∧ dp1[company] = 'X'   ) </v>
      </c>
      <c r="FO16" s="0" t="n">
        <f aca="false">IFERROR(FIND("f_",LOWER(FN16)),-1)</f>
        <v>-1</v>
      </c>
      <c r="FP16" s="0" t="n">
        <f aca="false">IF(FO16=-1,-1, VALUE(MID(FN16,FO16+2, IFERROR(FIND(" ",FN16,FO16),999)-FO16-2)))</f>
        <v>-1</v>
      </c>
      <c r="FQ16" s="0" t="n">
        <f aca="false">IFERROR(FIND("r_",LOWER(FN16)),-1)</f>
        <v>-1</v>
      </c>
      <c r="FR16" s="0" t="n">
        <f aca="false">IF(FQ16=-1,-1, ROW(FQ16)-1+VALUE(MID(FN16,FQ16+2, IFERROR(FIND(" ",FN16,FQ16),999)-FQ16-2)))</f>
        <v>-1</v>
      </c>
      <c r="FS16" s="0" t="str">
        <f aca="false">IF(OR(FO16=-1,IFERROR(INDEX(FO$2:FO$100,FP16),999)&gt;=0,IFERROR(INDEX(FQ$2:FQ$100,FP16),999)&gt;=0),IF(OR(FQ16=-1,IFERROR(INDEX(FO$2:FO$100,FR16),999)&gt;=0,IFERROR(INDEX(FQ$2:FQ$100,FR16),999)&gt;=0),FN16,              REPLACE(FN16,FQ16,IFERROR(FIND(" ",FN16,FQ16),999)-FQ16,                   INDEX(FN$2:FN$100,FR16)                  )), REPLACE(FN16,FO16,IFERROR(FIND(" ",FN16,FO16),999)-FO16,                   INDEX(FN$2:FN$100,FP16)                  ) )</f>
        <v>d1[dname] = dp1[dname] ∧ dp1[company] = 'X'   ∧ ∃d2 ∈ drug ( d1[dname] = dp1[dname] ∧ dp1[company] = 'X'   ) </v>
      </c>
      <c r="FT16" s="0" t="n">
        <f aca="false">IFERROR(FIND("f_",LOWER(FS16)),-1)</f>
        <v>-1</v>
      </c>
      <c r="FU16" s="0" t="n">
        <f aca="false">IF(FT16=-1,-1, VALUE(MID(FS16,FT16+2, IFERROR(FIND(" ",FS16,FT16),999)-FT16-2)))</f>
        <v>-1</v>
      </c>
      <c r="FV16" s="0" t="n">
        <f aca="false">IFERROR(FIND("r_",LOWER(FS16)),-1)</f>
        <v>-1</v>
      </c>
      <c r="FW16" s="0" t="n">
        <f aca="false">IF(FV16=-1,-1, ROW(FV16)-1+VALUE(MID(FS16,FV16+2, IFERROR(FIND(" ",FS16,FV16),999)-FV16-2)))</f>
        <v>-1</v>
      </c>
      <c r="FX16" s="0" t="str">
        <f aca="false">IF(OR(FT16=-1,IFERROR(INDEX(FT$2:FT$100,FU16),999)&gt;=0,IFERROR(INDEX(FV$2:FV$100,FU16),999)&gt;=0),IF(OR(FV16=-1,IFERROR(INDEX(FT$2:FT$100,FW16),999)&gt;=0,IFERROR(INDEX(FV$2:FV$100,FW16),999)&gt;=0),FS16,              REPLACE(FS16,FV16,IFERROR(FIND(" ",FS16,FV16),999)-FV16,                   INDEX(FS$2:FS$100,FW16)                  )), REPLACE(FS16,FT16,IFERROR(FIND(" ",FS16,FT16),999)-FT16,                   INDEX(FS$2:FS$100,FU16)                  ) )</f>
        <v>d1[dname] = dp1[dname] ∧ dp1[company] = 'X'   ∧ ∃d2 ∈ drug ( d1[dname] = dp1[dname] ∧ dp1[company] = 'X'   ) </v>
      </c>
      <c r="FY16" s="0" t="n">
        <f aca="false">IFERROR(FIND("f_",LOWER(FX16)),-1)</f>
        <v>-1</v>
      </c>
      <c r="FZ16" s="0" t="n">
        <f aca="false">IF(FY16=-1,-1, VALUE(MID(FX16,FY16+2, IFERROR(FIND(" ",FX16,FY16),999)-FY16-2)))</f>
        <v>-1</v>
      </c>
      <c r="GA16" s="0" t="n">
        <f aca="false">IFERROR(FIND("r_",LOWER(FX16)),-1)</f>
        <v>-1</v>
      </c>
      <c r="GB16" s="0" t="n">
        <f aca="false">IF(GA16=-1,-1, ROW(GA16)-1+VALUE(MID(FX16,GA16+2, IFERROR(FIND(" ",FX16,GA16),999)-GA16-2)))</f>
        <v>-1</v>
      </c>
      <c r="GC16" s="0" t="str">
        <f aca="false">IF(OR(FY16=-1,IFERROR(INDEX(FY$2:FY$100,FZ16),999)&gt;=0,IFERROR(INDEX(GA$2:GA$100,FZ16),999)&gt;=0),IF(OR(GA16=-1,IFERROR(INDEX(FY$2:FY$100,GB16),999)&gt;=0,IFERROR(INDEX(GA$2:GA$100,GB16),999)&gt;=0),FX16,              REPLACE(FX16,GA16,IFERROR(FIND(" ",FX16,GA16),999)-GA16,                   INDEX(FX$2:FX$100,GB16)                  )), REPLACE(FX16,FY16,IFERROR(FIND(" ",FX16,FY16),999)-FY16,                   INDEX(FX$2:FX$100,FZ16)                  ) )</f>
        <v>d1[dname] = dp1[dname] ∧ dp1[company] = 'X'   ∧ ∃d2 ∈ drug ( d1[dname] = dp1[dname] ∧ dp1[company] = 'X'   ) </v>
      </c>
      <c r="GD16" s="0" t="n">
        <f aca="false">IFERROR(FIND("f_",LOWER(GC16)),-1)</f>
        <v>-1</v>
      </c>
      <c r="GE16" s="0" t="n">
        <f aca="false">IF(GD16=-1,-1, VALUE(MID(GC16,GD16+2, IFERROR(FIND(" ",GC16,GD16),999)-GD16-2)))</f>
        <v>-1</v>
      </c>
      <c r="GF16" s="0" t="n">
        <f aca="false">IFERROR(FIND("r_",LOWER(GC16)),-1)</f>
        <v>-1</v>
      </c>
      <c r="GG16" s="0" t="n">
        <f aca="false">IF(GF16=-1,-1, ROW(GF16)-1+VALUE(MID(GC16,GF16+2, IFERROR(FIND(" ",GC16,GF16),999)-GF16-2)))</f>
        <v>-1</v>
      </c>
      <c r="GH16" s="0" t="str">
        <f aca="false">IF(OR(GD16=-1,IFERROR(INDEX(GD$2:GD$100,GE16),999)&gt;=0,IFERROR(INDEX(GF$2:GF$100,GE16),999)&gt;=0),IF(OR(GF16=-1,IFERROR(INDEX(GD$2:GD$100,GG16),999)&gt;=0,IFERROR(INDEX(GF$2:GF$100,GG16),999)&gt;=0),GC16,              REPLACE(GC16,GF16,IFERROR(FIND(" ",GC16,GF16),999)-GF16,                   INDEX(GC$2:GC$100,GG16)                  )), REPLACE(GC16,GD16,IFERROR(FIND(" ",GC16,GD16),999)-GD16,                   INDEX(GC$2:GC$100,GE16)                  ) )</f>
        <v>d1[dname] = dp1[dname] ∧ dp1[company] = 'X'   ∧ ∃d2 ∈ drug ( d1[dname] = dp1[dname] ∧ dp1[company] = 'X'   ) </v>
      </c>
      <c r="GI16" s="0" t="n">
        <f aca="false">IFERROR(FIND("f_",LOWER(GH16)),-1)</f>
        <v>-1</v>
      </c>
      <c r="GJ16" s="0" t="n">
        <f aca="false">IF(GI16=-1,-1, VALUE(MID(GH16,GI16+2, IFERROR(FIND(" ",GH16,GI16),999)-GI16-2)))</f>
        <v>-1</v>
      </c>
      <c r="GK16" s="0" t="n">
        <f aca="false">IFERROR(FIND("r_",LOWER(GH16)),-1)</f>
        <v>-1</v>
      </c>
      <c r="GL16" s="0" t="n">
        <f aca="false">IF(GK16=-1,-1, ROW(GK16)-1+VALUE(MID(GH16,GK16+2, IFERROR(FIND(" ",GH16,GK16),999)-GK16-2)))</f>
        <v>-1</v>
      </c>
      <c r="GM16" s="0" t="str">
        <f aca="false">IF(OR(GI16=-1,IFERROR(INDEX(GI$2:GI$100,GJ16),999)&gt;=0,IFERROR(INDEX(GK$2:GK$100,GJ16),999)&gt;=0),IF(OR(GK16=-1,IFERROR(INDEX(GI$2:GI$100,GL16),999)&gt;=0,IFERROR(INDEX(GK$2:GK$100,GL16),999)&gt;=0),GH16,              REPLACE(GH16,GK16,IFERROR(FIND(" ",GH16,GK16),999)-GK16,                   INDEX(GH$2:GH$100,GL16)                  )), REPLACE(GH16,GI16,IFERROR(FIND(" ",GH16,GI16),999)-GI16,                   INDEX(GH$2:GH$100,GJ16)                  ) )</f>
        <v>d1[dname] = dp1[dname] ∧ dp1[company] = 'X'   ∧ ∃d2 ∈ drug ( d1[dname] = dp1[dname] ∧ dp1[company] = 'X'   ) </v>
      </c>
      <c r="GN16" s="0" t="n">
        <f aca="false">IFERROR(FIND("f_",LOWER(GM16)),-1)</f>
        <v>-1</v>
      </c>
      <c r="GO16" s="0" t="n">
        <f aca="false">IF(GN16=-1,-1, VALUE(MID(GM16,GN16+2, IFERROR(FIND(" ",GM16,GN16),999)-GN16-2)))</f>
        <v>-1</v>
      </c>
      <c r="GP16" s="0" t="n">
        <f aca="false">IFERROR(FIND("r_",LOWER(GM16)),-1)</f>
        <v>-1</v>
      </c>
      <c r="GQ16" s="0" t="n">
        <f aca="false">IF(GP16=-1,-1, ROW(GP16)-1+VALUE(MID(GM16,GP16+2, IFERROR(FIND(" ",GM16,GP16),999)-GP16-2)))</f>
        <v>-1</v>
      </c>
      <c r="GR16" s="0" t="str">
        <f aca="false">IF(OR(GN16=-1,IFERROR(INDEX(GN$2:GN$100,GO16),999)&gt;=0,IFERROR(INDEX(GP$2:GP$100,GO16),999)&gt;=0),IF(OR(GP16=-1,IFERROR(INDEX(GN$2:GN$100,GQ16),999)&gt;=0,IFERROR(INDEX(GP$2:GP$100,GQ16),999)&gt;=0),GM16,              REPLACE(GM16,GP16,IFERROR(FIND(" ",GM16,GP16),999)-GP16,                   INDEX(GM$2:GM$100,GQ16)                  )), REPLACE(GM16,GN16,IFERROR(FIND(" ",GM16,GN16),999)-GN16,                   INDEX(GM$2:GM$100,GO16)                  ) )</f>
        <v>d1[dname] = dp1[dname] ∧ dp1[company] = 'X'   ∧ ∃d2 ∈ drug ( d1[dname] = dp1[dname] ∧ dp1[company] = 'X'   ) </v>
      </c>
      <c r="GS16" s="0" t="n">
        <f aca="false">IFERROR(FIND("f_",LOWER(GR16)),-1)</f>
        <v>-1</v>
      </c>
      <c r="GT16" s="0" t="n">
        <f aca="false">IF(GS16=-1,-1, VALUE(MID(GR16,GS16+2, IFERROR(FIND(" ",GR16,GS16),999)-GS16-2)))</f>
        <v>-1</v>
      </c>
      <c r="GU16" s="0" t="n">
        <f aca="false">IFERROR(FIND("r_",LOWER(GR16)),-1)</f>
        <v>-1</v>
      </c>
      <c r="GV16" s="0" t="n">
        <f aca="false">IF(GU16=-1,-1, ROW(GU16)-1+VALUE(MID(GR16,GU16+2, IFERROR(FIND(" ",GR16,GU16),999)-GU16-2)))</f>
        <v>-1</v>
      </c>
      <c r="GW16" s="0" t="str">
        <f aca="false">IF(OR(GS16=-1,IFERROR(INDEX(GS$2:GS$100,GT16),999)&gt;=0,IFERROR(INDEX(GU$2:GU$100,GT16),999)&gt;=0),IF(OR(GU16=-1,IFERROR(INDEX(GS$2:GS$100,GV16),999)&gt;=0,IFERROR(INDEX(GU$2:GU$100,GV16),999)&gt;=0),GR16,              REPLACE(GR16,GU16,IFERROR(FIND(" ",GR16,GU16),999)-GU16,                   INDEX(GR$2:GR$100,GV16)                  )), REPLACE(GR16,GS16,IFERROR(FIND(" ",GR16,GS16),999)-GS16,                   INDEX(GR$2:GR$100,GT16)                  ) )</f>
        <v>d1[dname] = dp1[dname] ∧ dp1[company] = 'X'   ∧ ∃d2 ∈ drug ( d1[dname] = dp1[dname] ∧ dp1[company] = 'X'   ) </v>
      </c>
      <c r="GX16" s="0" t="n">
        <f aca="false">IFERROR(FIND("f_",LOWER(GW16)),-1)</f>
        <v>-1</v>
      </c>
      <c r="GY16" s="0" t="n">
        <f aca="false">IF(GX16=-1,-1, VALUE(MID(GW16,GX16+2, IFERROR(FIND(" ",GW16,GX16),999)-GX16-2)))</f>
        <v>-1</v>
      </c>
      <c r="GZ16" s="0" t="n">
        <f aca="false">IFERROR(FIND("r_",LOWER(GW16)),-1)</f>
        <v>-1</v>
      </c>
      <c r="HA16" s="0" t="n">
        <f aca="false">IF(GZ16=-1,-1, ROW(GZ16)-1+VALUE(MID(GW16,GZ16+2, IFERROR(FIND(" ",GW16,GZ16),999)-GZ16-2)))</f>
        <v>-1</v>
      </c>
      <c r="HB16" s="0" t="str">
        <f aca="false">IF(OR(GX16=-1,IFERROR(INDEX(GX$2:GX$100,GY16),999)&gt;=0,IFERROR(INDEX(GZ$2:GZ$100,GY16),999)&gt;=0),IF(OR(GZ16=-1,IFERROR(INDEX(GX$2:GX$100,HA16),999)&gt;=0,IFERROR(INDEX(GZ$2:GZ$100,HA16),999)&gt;=0),GW16,              REPLACE(GW16,GZ16,IFERROR(FIND(" ",GW16,GZ16),999)-GZ16,                   INDEX(GW$2:GW$100,HA16)                  )), REPLACE(GW16,GX16,IFERROR(FIND(" ",GW16,GX16),999)-GX16,                   INDEX(GW$2:GW$100,GY16)                  ) )</f>
        <v>d1[dname] = dp1[dname] ∧ dp1[company] = 'X'   ∧ ∃d2 ∈ drug ( d1[dname] = dp1[dname] ∧ dp1[company] = 'X'   ) </v>
      </c>
      <c r="HC16" s="0" t="n">
        <f aca="false">IFERROR(FIND("f_",LOWER(HB16)),-1)</f>
        <v>-1</v>
      </c>
      <c r="HD16" s="0" t="n">
        <f aca="false">IF(HC16=-1,-1, VALUE(MID(HB16,HC16+2, IFERROR(FIND(" ",HB16,HC16),999)-HC16-2)))</f>
        <v>-1</v>
      </c>
      <c r="HE16" s="0" t="n">
        <f aca="false">IFERROR(FIND("r_",LOWER(HB16)),-1)</f>
        <v>-1</v>
      </c>
      <c r="HF16" s="0" t="n">
        <f aca="false">IF(HE16=-1,-1, ROW(HE16)-1+VALUE(MID(HB16,HE16+2, IFERROR(FIND(" ",HB16,HE16),999)-HE16-2)))</f>
        <v>-1</v>
      </c>
      <c r="HG16" s="0" t="str">
        <f aca="false">IF(OR(HC16=-1,IFERROR(INDEX(HC$2:HC$100,HD16),999)&gt;=0,IFERROR(INDEX(HE$2:HE$100,HD16),999)&gt;=0),IF(OR(HE16=-1,IFERROR(INDEX(HC$2:HC$100,HF16),999)&gt;=0,IFERROR(INDEX(HE$2:HE$100,HF16),999)&gt;=0),HB16,              REPLACE(HB16,HE16,IFERROR(FIND(" ",HB16,HE16),999)-HE16,                   INDEX(HB$2:HB$100,HF16)                  )), REPLACE(HB16,HC16,IFERROR(FIND(" ",HB16,HC16),999)-HC16,                   INDEX(HB$2:HB$100,HD16)                  ) )</f>
        <v>d1[dname] = dp1[dname] ∧ dp1[company] = 'X'   ∧ ∃d2 ∈ drug ( d1[dname] = dp1[dname] ∧ dp1[company] = 'X'   ) </v>
      </c>
      <c r="HH16" s="0" t="n">
        <f aca="false">IFERROR(FIND("f_",LOWER(HG16)),-1)</f>
        <v>-1</v>
      </c>
      <c r="HI16" s="0" t="n">
        <f aca="false">IF(HH16=-1,-1, VALUE(MID(HG16,HH16+2, IFERROR(FIND(" ",HG16,HH16),999)-HH16-2)))</f>
        <v>-1</v>
      </c>
      <c r="HJ16" s="0" t="n">
        <f aca="false">IFERROR(FIND("r_",LOWER(HG16)),-1)</f>
        <v>-1</v>
      </c>
      <c r="HK16" s="0" t="n">
        <f aca="false">IF(HJ16=-1,-1, ROW(HJ16)-1+VALUE(MID(HG16,HJ16+2, IFERROR(FIND(" ",HG16,HJ16),999)-HJ16-2)))</f>
        <v>-1</v>
      </c>
      <c r="HL16" s="0" t="str">
        <f aca="false">IF(OR(HH16=-1,IFERROR(INDEX(HH$2:HH$100,HI16),999)&gt;=0,IFERROR(INDEX(HJ$2:HJ$100,HI16),999)&gt;=0),IF(OR(HJ16=-1,IFERROR(INDEX(HH$2:HH$100,HK16),999)&gt;=0,IFERROR(INDEX(HJ$2:HJ$100,HK16),999)&gt;=0),HG16,              REPLACE(HG16,HJ16,IFERROR(FIND(" ",HG16,HJ16),999)-HJ16,                   INDEX(HG$2:HG$100,HK16)                  )), REPLACE(HG16,HH16,IFERROR(FIND(" ",HG16,HH16),999)-HH16,                   INDEX(HG$2:HG$100,HI16)                  ) )</f>
        <v>d1[dname] = dp1[dname] ∧ dp1[company] = 'X'   ∧ ∃d2 ∈ drug ( d1[dname] = dp1[dname] ∧ dp1[company] = 'X'   ) </v>
      </c>
      <c r="HM16" s="0" t="n">
        <f aca="false">IFERROR(FIND("f_",LOWER(HL16)),-1)</f>
        <v>-1</v>
      </c>
      <c r="HN16" s="0" t="n">
        <f aca="false">IF(HM16=-1,-1, VALUE(MID(HL16,HM16+2, IFERROR(FIND(" ",HL16,HM16),999)-HM16-2)))</f>
        <v>-1</v>
      </c>
      <c r="HO16" s="0" t="n">
        <f aca="false">IFERROR(FIND("r_",LOWER(HL16)),-1)</f>
        <v>-1</v>
      </c>
      <c r="HP16" s="0" t="n">
        <f aca="false">IF(HO16=-1,-1, ROW(HO16)-1+VALUE(MID(HL16,HO16+2, IFERROR(FIND(" ",HL16,HO16),999)-HO16-2)))</f>
        <v>-1</v>
      </c>
      <c r="HQ16" s="0" t="str">
        <f aca="false">IF(OR(HM16=-1,IFERROR(INDEX(HM$2:HM$100,HN16),999)&gt;=0,IFERROR(INDEX(HO$2:HO$100,HN16),999)&gt;=0),IF(OR(HO16=-1,IFERROR(INDEX(HM$2:HM$100,HP16),999)&gt;=0,IFERROR(INDEX(HO$2:HO$100,HP16),999)&gt;=0),HL16,              REPLACE(HL16,HO16,IFERROR(FIND(" ",HL16,HO16),999)-HO16,                   INDEX(HL$2:HL$100,HP16)                  )), REPLACE(HL16,HM16,IFERROR(FIND(" ",HL16,HM16),999)-HM16,                   INDEX(HL$2:HL$100,HN16)                  ) )</f>
        <v>d1[dname] = dp1[dname] ∧ dp1[company] = 'X'   ∧ ∃d2 ∈ drug ( d1[dname] = dp1[dname] ∧ dp1[company] = 'X'   ) </v>
      </c>
      <c r="HR16" s="0" t="n">
        <f aca="false">IFERROR(FIND("f_",LOWER(HQ16)),-1)</f>
        <v>-1</v>
      </c>
      <c r="HS16" s="0" t="n">
        <f aca="false">IF(HR16=-1,-1, VALUE(MID(HQ16,HR16+2, IFERROR(FIND(" ",HQ16,HR16),999)-HR16-2)))</f>
        <v>-1</v>
      </c>
      <c r="HT16" s="0" t="n">
        <f aca="false">IFERROR(FIND("r_",LOWER(HQ16)),-1)</f>
        <v>-1</v>
      </c>
      <c r="HU16" s="0" t="n">
        <f aca="false">IF(HT16=-1,-1, ROW(HT16)-1+VALUE(MID(HQ16,HT16+2, IFERROR(FIND(" ",HQ16,HT16),999)-HT16-2)))</f>
        <v>-1</v>
      </c>
      <c r="HV16" s="0" t="str">
        <f aca="false">IF(OR(HR16=-1,IFERROR(INDEX(HR$2:HR$100,HS16),999)&gt;=0,IFERROR(INDEX(HT$2:HT$100,HS16),999)&gt;=0),IF(OR(HT16=-1,IFERROR(INDEX(HR$2:HR$100,HU16),999)&gt;=0,IFERROR(INDEX(HT$2:HT$100,HU16),999)&gt;=0),HQ16,              REPLACE(HQ16,HT16,IFERROR(FIND(" ",HQ16,HT16),999)-HT16,                   INDEX(HQ$2:HQ$100,HU16)                  )), REPLACE(HQ16,HR16,IFERROR(FIND(" ",HQ16,HR16),999)-HR16,                   INDEX(HQ$2:HQ$100,HS16)                  ) )</f>
        <v>d1[dname] = dp1[dname] ∧ dp1[company] = 'X'   ∧ ∃d2 ∈ drug ( d1[dname] = dp1[dname] ∧ dp1[company] = 'X'   ) </v>
      </c>
      <c r="HW16" s="0" t="n">
        <f aca="false">IFERROR(FIND("f_",LOWER(HV16)),-1)</f>
        <v>-1</v>
      </c>
      <c r="HX16" s="0" t="n">
        <f aca="false">IF(HW16=-1,-1, VALUE(MID(HV16,HW16+2, IFERROR(FIND(" ",HV16,HW16),999)-HW16-2)))</f>
        <v>-1</v>
      </c>
      <c r="HY16" s="0" t="n">
        <f aca="false">IFERROR(FIND("r_",LOWER(HV16)),-1)</f>
        <v>-1</v>
      </c>
      <c r="HZ16" s="0" t="n">
        <f aca="false">IF(HY16=-1,-1, ROW(HY16)-1+VALUE(MID(HV16,HY16+2, IFERROR(FIND(" ",HV16,HY16),999)-HY16-2)))</f>
        <v>-1</v>
      </c>
      <c r="IA16" s="0" t="str">
        <f aca="false">IF(OR(HW16=-1,IFERROR(INDEX(HW$2:HW$100,HX16),999)&gt;=0,IFERROR(INDEX(HY$2:HY$100,HX16),999)&gt;=0),IF(OR(HY16=-1,IFERROR(INDEX(HW$2:HW$100,HZ16),999)&gt;=0,IFERROR(INDEX(HY$2:HY$100,HZ16),999)&gt;=0),HV16,              REPLACE(HV16,HY16,IFERROR(FIND(" ",HV16,HY16),999)-HY16,                   INDEX(HV$2:HV$100,HZ16)                  )), REPLACE(HV16,HW16,IFERROR(FIND(" ",HV16,HW16),999)-HW16,                   INDEX(HV$2:HV$100,HX16)                  ) )</f>
        <v>d1[dname] = dp1[dname] ∧ dp1[company] = 'X'   ∧ ∃d2 ∈ drug ( d1[dname] = dp1[dname] ∧ dp1[company] = 'X'   ) </v>
      </c>
      <c r="IB16" s="0" t="n">
        <f aca="false">IFERROR(FIND("f_",LOWER(IA16)),-1)</f>
        <v>-1</v>
      </c>
      <c r="IC16" s="0" t="n">
        <f aca="false">IF(IB16=-1,-1, VALUE(MID(IA16,IB16+2, IFERROR(FIND(" ",IA16,IB16),999)-IB16-2)))</f>
        <v>-1</v>
      </c>
      <c r="ID16" s="0" t="n">
        <f aca="false">IFERROR(FIND("r_",LOWER(IA16)),-1)</f>
        <v>-1</v>
      </c>
      <c r="IE16" s="0" t="n">
        <f aca="false">IF(ID16=-1,-1, ROW(ID16)-1+VALUE(MID(IA16,ID16+2, IFERROR(FIND(" ",IA16,ID16),999)-ID16-2)))</f>
        <v>-1</v>
      </c>
      <c r="IF16" s="0" t="str">
        <f aca="false">IF(OR(IB16=-1,IFERROR(INDEX(IB$2:IB$100,IC16),999)&gt;=0,IFERROR(INDEX(ID$2:ID$100,IC16),999)&gt;=0),IF(OR(ID16=-1,IFERROR(INDEX(IB$2:IB$100,IE16),999)&gt;=0,IFERROR(INDEX(ID$2:ID$100,IE16),999)&gt;=0),IA16,              REPLACE(IA16,ID16,IFERROR(FIND(" ",IA16,ID16),999)-ID16,                   INDEX(IA$2:IA$100,IE16)                  )), REPLACE(IA16,IB16,IFERROR(FIND(" ",IA16,IB16),999)-IB16,                   INDEX(IA$2:IA$100,IC16)                  ) )</f>
        <v>d1[dname] = dp1[dname] ∧ dp1[company] = 'X'   ∧ ∃d2 ∈ drug ( d1[dname] = dp1[dname] ∧ dp1[company] = 'X'   ) </v>
      </c>
      <c r="IG16" s="0" t="n">
        <f aca="false">IFERROR(FIND("f_",LOWER(IF16)),-1)</f>
        <v>-1</v>
      </c>
      <c r="IH16" s="0" t="n">
        <f aca="false">IF(IG16=-1,-1, VALUE(MID(IF16,IG16+2, IFERROR(FIND(" ",IF16,IG16),999)-IG16-2)))</f>
        <v>-1</v>
      </c>
      <c r="II16" s="0" t="n">
        <f aca="false">IFERROR(FIND("r_",LOWER(IF16)),-1)</f>
        <v>-1</v>
      </c>
      <c r="IJ16" s="0" t="n">
        <f aca="false">IF(II16=-1,-1, ROW(II16)-1+VALUE(MID(IF16,II16+2, IFERROR(FIND(" ",IF16,II16),999)-II16-2)))</f>
        <v>-1</v>
      </c>
      <c r="IK16" s="0" t="str">
        <f aca="false">IF(OR(IG16=-1,IFERROR(INDEX(IG$2:IG$100,IH16),999)&gt;=0,IFERROR(INDEX(II$2:II$100,IH16),999)&gt;=0),IF(OR(II16=-1,IFERROR(INDEX(IG$2:IG$100,IJ16),999)&gt;=0,IFERROR(INDEX(II$2:II$100,IJ16),999)&gt;=0),IF16,              REPLACE(IF16,II16,IFERROR(FIND(" ",IF16,II16),999)-II16,                   INDEX(IF$2:IF$100,IJ16)                  )), REPLACE(IF16,IG16,IFERROR(FIND(" ",IF16,IG16),999)-IG16,                   INDEX(IF$2:IF$100,IH16)                  ) )</f>
        <v>d1[dname] = dp1[dname] ∧ dp1[company] = 'X'   ∧ ∃d2 ∈ drug ( d1[dname] = dp1[dname] ∧ dp1[company] = 'X'   ) </v>
      </c>
      <c r="IL16" s="0" t="n">
        <f aca="false">IFERROR(FIND("f_",LOWER(IK16)),-1)</f>
        <v>-1</v>
      </c>
      <c r="IM16" s="0" t="n">
        <f aca="false">IF(IL16=-1,-1, VALUE(MID(IK16,IL16+2, IFERROR(FIND(" ",IK16,IL16),999)-IL16-2)))</f>
        <v>-1</v>
      </c>
      <c r="IN16" s="0" t="n">
        <f aca="false">IFERROR(FIND("r_",LOWER(IK16)),-1)</f>
        <v>-1</v>
      </c>
      <c r="IO16" s="0" t="n">
        <f aca="false">IF(IN16=-1,-1, ROW(IN16)-1+VALUE(MID(IK16,IN16+2, IFERROR(FIND(" ",IK16,IN16),999)-IN16-2)))</f>
        <v>-1</v>
      </c>
      <c r="IP16" s="0" t="str">
        <f aca="false">IF(OR(IL16=-1,IFERROR(INDEX(IL$2:IL$100,IM16),999)&gt;=0,IFERROR(INDEX(IN$2:IN$100,IM16),999)&gt;=0),IF(OR(IN16=-1,IFERROR(INDEX(IL$2:IL$100,IO16),999)&gt;=0,IFERROR(INDEX(IN$2:IN$100,IO16),999)&gt;=0),IK16,              REPLACE(IK16,IN16,IFERROR(FIND(" ",IK16,IN16),999)-IN16,                   INDEX(IK$2:IK$100,IO16)                  )), REPLACE(IK16,IL16,IFERROR(FIND(" ",IK16,IL16),999)-IL16,                   INDEX(IK$2:IK$100,IM16)                  ) )</f>
        <v>d1[dname] = dp1[dname] ∧ dp1[company] = 'X'   ∧ ∃d2 ∈ drug ( d1[dname] = dp1[dname] ∧ dp1[company] = 'X'   ) </v>
      </c>
      <c r="IQ16" s="0" t="n">
        <f aca="false">IFERROR(FIND("f_",LOWER(IP16)),-1)</f>
        <v>-1</v>
      </c>
      <c r="IR16" s="0" t="n">
        <f aca="false">IF(IQ16=-1,-1, VALUE(MID(IP16,IQ16+2, IFERROR(FIND(" ",IP16,IQ16),999)-IQ16-2)))</f>
        <v>-1</v>
      </c>
      <c r="IS16" s="0" t="n">
        <f aca="false">IFERROR(FIND("r_",LOWER(IP16)),-1)</f>
        <v>-1</v>
      </c>
      <c r="IT16" s="0" t="n">
        <f aca="false">IF(IS16=-1,-1, ROW(IS16)-1+VALUE(MID(IP16,IS16+2, IFERROR(FIND(" ",IP16,IS16),999)-IS16-2)))</f>
        <v>-1</v>
      </c>
      <c r="IU16" s="0" t="str">
        <f aca="false">IF(OR(IQ16=-1,IFERROR(INDEX(IQ$2:IQ$100,IR16),999)&gt;=0,IFERROR(INDEX(IS$2:IS$100,IR16),999)&gt;=0),IF(OR(IS16=-1,IFERROR(INDEX(IQ$2:IQ$100,IT16),999)&gt;=0,IFERROR(INDEX(IS$2:IS$100,IT16),999)&gt;=0),IP16,              REPLACE(IP16,IS16,IFERROR(FIND(" ",IP16,IS16),999)-IS16,                   INDEX(IP$2:IP$100,IT16)                  )), REPLACE(IP16,IQ16,IFERROR(FIND(" ",IP16,IQ16),999)-IQ16,                   INDEX(IP$2:IP$100,IR16)                  ) )</f>
        <v>d1[dname] = dp1[dname] ∧ dp1[company] = 'X'   ∧ ∃d2 ∈ drug ( d1[dname] = dp1[dname] ∧ dp1[company] = 'X'   ) </v>
      </c>
      <c r="IV16" s="0" t="n">
        <f aca="false">IFERROR(FIND("f_",LOWER(IU16)),-1)</f>
        <v>-1</v>
      </c>
      <c r="IW16" s="0" t="n">
        <f aca="false">IF(IV16=-1,-1, VALUE(MID(IU16,IV16+2, IFERROR(FIND(" ",IU16,IV16),999)-IV16-2)))</f>
        <v>-1</v>
      </c>
      <c r="IX16" s="0" t="n">
        <f aca="false">IFERROR(FIND("r_",LOWER(IU16)),-1)</f>
        <v>-1</v>
      </c>
      <c r="IY16" s="0" t="n">
        <f aca="false">IF(IX16=-1,-1, ROW(IX16)-1+VALUE(MID(IU16,IX16+2, IFERROR(FIND(" ",IU16,IX16),999)-IX16-2)))</f>
        <v>-1</v>
      </c>
      <c r="IZ16" s="0" t="str">
        <f aca="false">IF(OR(IV16=-1,IFERROR(INDEX(IV$2:IV$100,IW16),999)&gt;=0,IFERROR(INDEX(IX$2:IX$100,IW16),999)&gt;=0),IF(OR(IX16=-1,IFERROR(INDEX(IV$2:IV$100,IY16),999)&gt;=0,IFERROR(INDEX(IX$2:IX$100,IY16),999)&gt;=0),IU16,              REPLACE(IU16,IX16,IFERROR(FIND(" ",IU16,IX16),999)-IX16,                   INDEX(IU$2:IU$100,IY16)                  )), REPLACE(IU16,IV16,IFERROR(FIND(" ",IU16,IV16),999)-IV16,                   INDEX(IU$2:IU$100,IW16)                  ) )</f>
        <v>d1[dname] = dp1[dname] ∧ dp1[company] = 'X'   ∧ ∃d2 ∈ drug ( d1[dname] = dp1[dname] ∧ dp1[company] = 'X'   ) </v>
      </c>
      <c r="JA16" s="0" t="n">
        <f aca="false">IFERROR(FIND("f_",LOWER(IZ16)),-1)</f>
        <v>-1</v>
      </c>
      <c r="JB16" s="0" t="n">
        <f aca="false">IF(JA16=-1,-1, VALUE(MID(IZ16,JA16+2, IFERROR(FIND(" ",IZ16,JA16),999)-JA16-2)))</f>
        <v>-1</v>
      </c>
      <c r="JC16" s="0" t="n">
        <f aca="false">IFERROR(FIND("r_",LOWER(IZ16)),-1)</f>
        <v>-1</v>
      </c>
      <c r="JD16" s="0" t="n">
        <f aca="false">IF(JC16=-1,-1, ROW(JC16)-1+VALUE(MID(IZ16,JC16+2, IFERROR(FIND(" ",IZ16,JC16),999)-JC16-2)))</f>
        <v>-1</v>
      </c>
      <c r="JE16" s="0" t="str">
        <f aca="false">IF(OR(JA16=-1,IFERROR(INDEX(JA$2:JA$100,JB16),999)&gt;=0,IFERROR(INDEX(JC$2:JC$100,JB16),999)&gt;=0),IF(OR(JC16=-1,IFERROR(INDEX(JA$2:JA$100,JD16),999)&gt;=0,IFERROR(INDEX(JC$2:JC$100,JD16),999)&gt;=0),IZ16,              REPLACE(IZ16,JC16,IFERROR(FIND(" ",IZ16,JC16),999)-JC16,                   INDEX(IZ$2:IZ$100,JD16)                  )), REPLACE(IZ16,JA16,IFERROR(FIND(" ",IZ16,JA16),999)-JA16,                   INDEX(IZ$2:IZ$100,JB16)                  ) )</f>
        <v>d1[dname] = dp1[dname] ∧ dp1[company] = 'X'   ∧ ∃d2 ∈ drug ( d1[dname] = dp1[dname] ∧ dp1[company] = 'X'   ) </v>
      </c>
      <c r="JF16" s="0" t="n">
        <f aca="false">IFERROR(FIND("f_",LOWER(JE16)),-1)</f>
        <v>-1</v>
      </c>
      <c r="JG16" s="0" t="n">
        <f aca="false">IF(JF16=-1,-1, VALUE(MID(JE16,JF16+2, IFERROR(FIND(" ",JE16,JF16),999)-JF16-2)))</f>
        <v>-1</v>
      </c>
      <c r="JH16" s="0" t="n">
        <f aca="false">IFERROR(FIND("r_",LOWER(JE16)),-1)</f>
        <v>-1</v>
      </c>
      <c r="JI16" s="0" t="n">
        <f aca="false">IF(JH16=-1,-1, ROW(JH16)-1+VALUE(MID(JE16,JH16+2, IFERROR(FIND(" ",JE16,JH16),999)-JH16-2)))</f>
        <v>-1</v>
      </c>
      <c r="JJ16" s="0" t="str">
        <f aca="false">IF(OR(JF16=-1,IFERROR(INDEX(JF$2:JF$100,JG16),999)&gt;=0,IFERROR(INDEX(JH$2:JH$100,JG16),999)&gt;=0),IF(OR(JH16=-1,IFERROR(INDEX(JF$2:JF$100,JI16),999)&gt;=0,IFERROR(INDEX(JH$2:JH$100,JI16),999)&gt;=0),JE16,              REPLACE(JE16,JH16,IFERROR(FIND(" ",JE16,JH16),999)-JH16,                   INDEX(JE$2:JE$100,JI16)                  )), REPLACE(JE16,JF16,IFERROR(FIND(" ",JE16,JF16),999)-JF16,                   INDEX(JE$2:JE$100,JG16)                  ) )</f>
        <v>d1[dname] = dp1[dname] ∧ dp1[company] = 'X'   ∧ ∃d2 ∈ drug ( d1[dname] = dp1[dname] ∧ dp1[company] = 'X'   ) </v>
      </c>
      <c r="JK16" s="0" t="n">
        <f aca="false">IFERROR(FIND("f_",LOWER(JJ16)),-1)</f>
        <v>-1</v>
      </c>
      <c r="JL16" s="0" t="n">
        <f aca="false">IF(JK16=-1,-1, VALUE(MID(JJ16,JK16+2, IFERROR(FIND(" ",JJ16,JK16),999)-JK16-2)))</f>
        <v>-1</v>
      </c>
      <c r="JM16" s="0" t="n">
        <f aca="false">IFERROR(FIND("r_",LOWER(JJ16)),-1)</f>
        <v>-1</v>
      </c>
      <c r="JN16" s="0" t="n">
        <f aca="false">IF(JM16=-1,-1, ROW(JM16)-1+VALUE(MID(JJ16,JM16+2, IFERROR(FIND(" ",JJ16,JM16),999)-JM16-2)))</f>
        <v>-1</v>
      </c>
      <c r="JO16" s="0" t="str">
        <f aca="false">IF(OR(JK16=-1,IFERROR(INDEX(JK$2:JK$100,JL16),999)&gt;=0,IFERROR(INDEX(JM$2:JM$100,JL16),999)&gt;=0),IF(OR(JM16=-1,IFERROR(INDEX(JK$2:JK$100,JN16),999)&gt;=0,IFERROR(INDEX(JM$2:JM$100,JN16),999)&gt;=0),JJ16,              REPLACE(JJ16,JM16,IFERROR(FIND(" ",JJ16,JM16),999)-JM16,                   INDEX(JJ$2:JJ$100,JN16)                  )), REPLACE(JJ16,JK16,IFERROR(FIND(" ",JJ16,JK16),999)-JK16,                   INDEX(JJ$2:JJ$100,JL16)                  ) )</f>
        <v>d1[dname] = dp1[dname] ∧ dp1[company] = 'X'   ∧ ∃d2 ∈ drug ( d1[dname] = dp1[dname] ∧ dp1[company] = 'X'   ) </v>
      </c>
      <c r="JP16" s="0" t="n">
        <f aca="false">IFERROR(FIND("f_",LOWER(JO16)),-1)</f>
        <v>-1</v>
      </c>
      <c r="JQ16" s="0" t="n">
        <f aca="false">IF(JP16=-1,-1, VALUE(MID(JO16,JP16+2, IFERROR(FIND(" ",JO16,JP16),999)-JP16-2)))</f>
        <v>-1</v>
      </c>
      <c r="JR16" s="0" t="n">
        <f aca="false">IFERROR(FIND("r_",LOWER(JO16)),-1)</f>
        <v>-1</v>
      </c>
      <c r="JS16" s="0" t="n">
        <f aca="false">IF(JR16=-1,-1, ROW(JR16)-1+VALUE(MID(JO16,JR16+2, IFERROR(FIND(" ",JO16,JR16),999)-JR16-2)))</f>
        <v>-1</v>
      </c>
      <c r="JT16" s="0" t="str">
        <f aca="false">IF(OR(JP16=-1,IFERROR(INDEX(JP$2:JP$100,JQ16),999)&gt;=0,IFERROR(INDEX(JR$2:JR$100,JQ16),999)&gt;=0),IF(OR(JR16=-1,IFERROR(INDEX(JP$2:JP$100,JS16),999)&gt;=0,IFERROR(INDEX(JR$2:JR$100,JS16),999)&gt;=0),JO16,              REPLACE(JO16,JR16,IFERROR(FIND(" ",JO16,JR16),999)-JR16,                   INDEX(JO$2:JO$100,JS16)                  )), REPLACE(JO16,JP16,IFERROR(FIND(" ",JO16,JP16),999)-JP16,                   INDEX(JO$2:JO$100,JQ16)                  ) )</f>
        <v>d1[dname] = dp1[dname] ∧ dp1[company] = 'X'   ∧ ∃d2 ∈ drug ( d1[dname] = dp1[dname] ∧ dp1[company] = 'X'   ) </v>
      </c>
      <c r="JU16" s="0" t="n">
        <f aca="false">IFERROR(FIND("f_",LOWER(JT16)),-1)</f>
        <v>-1</v>
      </c>
      <c r="JV16" s="0" t="n">
        <f aca="false">IF(JU16=-1,-1, VALUE(MID(JT16,JU16+2, IFERROR(FIND(" ",JT16,JU16),999)-JU16-2)))</f>
        <v>-1</v>
      </c>
      <c r="JW16" s="0" t="n">
        <f aca="false">IFERROR(FIND("r_",LOWER(JT16)),-1)</f>
        <v>-1</v>
      </c>
      <c r="JX16" s="0" t="n">
        <f aca="false">IF(JW16=-1,-1, ROW(JW16)-1+VALUE(MID(JT16,JW16+2, IFERROR(FIND(" ",JT16,JW16),999)-JW16-2)))</f>
        <v>-1</v>
      </c>
      <c r="JY16" s="0" t="str">
        <f aca="false">IF(OR(JU16=-1,IFERROR(INDEX(JU$2:JU$100,JV16),999)&gt;=0,IFERROR(INDEX(JW$2:JW$100,JV16),999)&gt;=0),IF(OR(JW16=-1,IFERROR(INDEX(JU$2:JU$100,JX16),999)&gt;=0,IFERROR(INDEX(JW$2:JW$100,JX16),999)&gt;=0),JT16,              REPLACE(JT16,JW16,IFERROR(FIND(" ",JT16,JW16),999)-JW16,                   INDEX(JT$2:JT$100,JX16)                  )), REPLACE(JT16,JU16,IFERROR(FIND(" ",JT16,JU16),999)-JU16,                   INDEX(JT$2:JT$100,JV16)                  ) )</f>
        <v>d1[dname] = dp1[dname] ∧ dp1[company] = 'X'   ∧ ∃d2 ∈ drug ( d1[dname] = dp1[dname] ∧ dp1[company] = 'X'   ) </v>
      </c>
      <c r="JZ16" s="0" t="n">
        <f aca="false">IFERROR(FIND("f_",LOWER(JY16)),-1)</f>
        <v>-1</v>
      </c>
      <c r="KA16" s="0" t="n">
        <f aca="false">IF(JZ16=-1,-1, VALUE(MID(JY16,JZ16+2, IFERROR(FIND(" ",JY16,JZ16),999)-JZ16-2)))</f>
        <v>-1</v>
      </c>
      <c r="KB16" s="0" t="n">
        <f aca="false">IFERROR(FIND("r_",LOWER(JY16)),-1)</f>
        <v>-1</v>
      </c>
      <c r="KC16" s="0" t="n">
        <f aca="false">IF(KB16=-1,-1, ROW(KB16)-1+VALUE(MID(JY16,KB16+2, IFERROR(FIND(" ",JY16,KB16),999)-KB16-2)))</f>
        <v>-1</v>
      </c>
      <c r="KD16" s="0" t="str">
        <f aca="false">IF(OR(JZ16=-1,IFERROR(INDEX(JZ$2:JZ$100,KA16),999)&gt;=0,IFERROR(INDEX(KB$2:KB$100,KA16),999)&gt;=0),IF(OR(KB16=-1,IFERROR(INDEX(JZ$2:JZ$100,KC16),999)&gt;=0,IFERROR(INDEX(KB$2:KB$100,KC16),999)&gt;=0),JY16,              REPLACE(JY16,KB16,IFERROR(FIND(" ",JY16,KB16),999)-KB16,                   INDEX(JY$2:JY$100,KC16)                  )), REPLACE(JY16,JZ16,IFERROR(FIND(" ",JY16,JZ16),999)-JZ16,                   INDEX(JY$2:JY$100,KA16)                  ) )</f>
        <v>d1[dname] = dp1[dname] ∧ dp1[company] = 'X'   ∧ ∃d2 ∈ drug ( d1[dname] = dp1[dname] ∧ dp1[company] = 'X'   ) </v>
      </c>
      <c r="KE16" s="0" t="n">
        <f aca="false">IFERROR(FIND("f_",LOWER(KD16)),-1)</f>
        <v>-1</v>
      </c>
      <c r="KF16" s="0" t="n">
        <f aca="false">IF(KE16=-1,-1, VALUE(MID(KD16,KE16+2, IFERROR(FIND(" ",KD16,KE16),999)-KE16-2)))</f>
        <v>-1</v>
      </c>
      <c r="KG16" s="0" t="n">
        <f aca="false">IFERROR(FIND("r_",LOWER(KD16)),-1)</f>
        <v>-1</v>
      </c>
      <c r="KH16" s="0" t="n">
        <f aca="false">IF(KG16=-1,-1, ROW(KG16)-1+VALUE(MID(KD16,KG16+2, IFERROR(FIND(" ",KD16,KG16),999)-KG16-2)))</f>
        <v>-1</v>
      </c>
      <c r="KI16" s="0" t="str">
        <f aca="false">IF(OR(KE16=-1,IFERROR(INDEX(KE$2:KE$100,KF16),999)&gt;=0,IFERROR(INDEX(KG$2:KG$100,KF16),999)&gt;=0),IF(OR(KG16=-1,IFERROR(INDEX(KE$2:KE$100,KH16),999)&gt;=0,IFERROR(INDEX(KG$2:KG$100,KH16),999)&gt;=0),KD16,              REPLACE(KD16,KG16,IFERROR(FIND(" ",KD16,KG16),999)-KG16,                   INDEX(KD$2:KD$100,KH16)                  )), REPLACE(KD16,KE16,IFERROR(FIND(" ",KD16,KE16),999)-KE16,                   INDEX(KD$2:KD$100,KF16)                  ) )</f>
        <v>d1[dname] = dp1[dname] ∧ dp1[company] = 'X'   ∧ ∃d2 ∈ drug ( d1[dname] = dp1[dname] ∧ dp1[company] = 'X'   ) </v>
      </c>
    </row>
    <row r="17" customFormat="false" ht="13.8" hidden="false" customHeight="false" outlineLevel="0" collapsed="false">
      <c r="D17" s="1" t="s">
        <v>32</v>
      </c>
      <c r="E17" s="0" t="s">
        <v>27</v>
      </c>
      <c r="F17" s="0" t="s">
        <v>20</v>
      </c>
      <c r="G17" s="0" t="s">
        <v>81</v>
      </c>
      <c r="J17" s="0" t="n">
        <f aca="false">J16+1</f>
        <v>16</v>
      </c>
      <c r="L17" s="0" t="str">
        <f aca="false">KI17</f>
        <v>d1[dname] = dp1[dname]</v>
      </c>
      <c r="O17" s="0" t="str">
        <f aca="false">IF(D17="join", E17&amp;"["&amp;G17&amp;"] = "&amp;F17&amp;"["&amp;G17&amp;"]" &amp;IF(H17="",""," ∧ "&amp;E17&amp;"["&amp;H17&amp;"] = "&amp;F17&amp;"["&amp;H17&amp;"]") &amp;IF(I17="",""," ∧ "&amp;E17&amp;"["&amp;I17&amp;"] = "&amp;F17&amp;"["&amp;I17&amp;"]"), NA())</f>
        <v>d1[dname] = dp1[dname]</v>
      </c>
      <c r="P17" s="0" t="str">
        <f aca="false">IFERROR(O17,VLOOKUP($D17,Relrows!$A:$E,5,0))</f>
        <v>d1[dname] = dp1[dname]</v>
      </c>
      <c r="Q17" s="0" t="str">
        <f aca="false">SUBSTITUTE(SUBSTITUTE(SUBSTITUTE(P17,"parm1",E17),"parm2",F17),"parm3",G17)</f>
        <v>d1[dname] = dp1[dname]</v>
      </c>
      <c r="R17" s="0" t="str">
        <f aca="false">IFERROR(VLOOKUP(ROW($A16),$J$2:$Q$100,COLUMN(Q16)-COLUMN(J16)+1,0),"")</f>
        <v>d1[dname] = dp1[dname]</v>
      </c>
      <c r="T17" s="0" t="str">
        <f aca="false">R17</f>
        <v>d1[dname] = dp1[dname]</v>
      </c>
      <c r="U17" s="0" t="n">
        <f aca="false">IFERROR(FIND("f_",LOWER(T17)),-1)</f>
        <v>-1</v>
      </c>
      <c r="V17" s="0" t="n">
        <f aca="false">IF(U17=-1,-1, VALUE(MID(T17,U17+2, IFERROR(FIND(" ",T17,U17),999)-U17-2)))</f>
        <v>-1</v>
      </c>
      <c r="W17" s="0" t="n">
        <f aca="false">IFERROR(FIND("r_",LOWER(T17)),-1)</f>
        <v>-1</v>
      </c>
      <c r="X17" s="0" t="n">
        <f aca="false">IF(W17=-1,-1, ROW(W17)-1+VALUE(MID(T17,W17+2, IFERROR(FIND(" ",T17,W17),999)-W17-2)))</f>
        <v>-1</v>
      </c>
      <c r="Y17" s="0" t="str">
        <f aca="false">IF(OR(U17=-1,IFERROR(INDEX(U$2:U$100,V17),999)&gt;=0,IFERROR(INDEX(W$2:W$100,V17),999)&gt;=0),IF(OR(W17=-1,IFERROR(INDEX(U$2:U$100,X17),999)&gt;=0,IFERROR(INDEX(W$2:W$100,X17),999)&gt;=0),T17,              REPLACE(T17,W17,IFERROR(FIND(" ",T17,W17),999)-W17,                   INDEX(T$2:T$100,X17)                  )), REPLACE(T17,U17,IFERROR(FIND(" ",T17,U17),999)-U17,                   INDEX(T$2:T$100,V17)                  ) )</f>
        <v>d1[dname] = dp1[dname]</v>
      </c>
      <c r="Z17" s="0" t="n">
        <f aca="false">IFERROR(FIND("f_",LOWER(Y17)),-1)</f>
        <v>-1</v>
      </c>
      <c r="AA17" s="0" t="n">
        <f aca="false">IF(Z17=-1,-1, VALUE(MID(Y17,Z17+2, IFERROR(FIND(" ",Y17,Z17),999)-Z17-2)))</f>
        <v>-1</v>
      </c>
      <c r="AB17" s="0" t="n">
        <f aca="false">IFERROR(FIND("r_",LOWER(Y17)),-1)</f>
        <v>-1</v>
      </c>
      <c r="AC17" s="0" t="n">
        <f aca="false">IF(AB17=-1,-1, ROW(AB17)-1+VALUE(MID(Y17,AB17+2, IFERROR(FIND(" ",Y17,AB17),999)-AB17-2)))</f>
        <v>-1</v>
      </c>
      <c r="AD17" s="0" t="str">
        <f aca="false">IF(OR(Z17=-1,IFERROR(INDEX(Z$2:Z$100,AA17),999)&gt;=0,IFERROR(INDEX(AB$2:AB$100,AA17),999)&gt;=0),IF(OR(AB17=-1,IFERROR(INDEX(Z$2:Z$100,AC17),999)&gt;=0,IFERROR(INDEX(AB$2:AB$100,AC17),999)&gt;=0),Y17,              REPLACE(Y17,AB17,IFERROR(FIND(" ",Y17,AB17),999)-AB17,                   INDEX(Y$2:Y$100,AC17)                  )), REPLACE(Y17,Z17,IFERROR(FIND(" ",Y17,Z17),999)-Z17,                   INDEX(Y$2:Y$100,AA17)                  ) )</f>
        <v>d1[dname] = dp1[dname]</v>
      </c>
      <c r="AE17" s="0" t="n">
        <f aca="false">IFERROR(FIND("f_",LOWER(AD17)),-1)</f>
        <v>-1</v>
      </c>
      <c r="AF17" s="0" t="n">
        <f aca="false">IF(AE17=-1,-1, VALUE(MID(AD17,AE17+2, IFERROR(FIND(" ",AD17,AE17),999)-AE17-2)))</f>
        <v>-1</v>
      </c>
      <c r="AG17" s="0" t="n">
        <f aca="false">IFERROR(FIND("r_",LOWER(AD17)),-1)</f>
        <v>-1</v>
      </c>
      <c r="AH17" s="0" t="n">
        <f aca="false">IF(AG17=-1,-1, ROW(AG17)-1+VALUE(MID(AD17,AG17+2, IFERROR(FIND(" ",AD17,AG17),999)-AG17-2)))</f>
        <v>-1</v>
      </c>
      <c r="AI17" s="0" t="str">
        <f aca="false">IF(OR(AE17=-1,IFERROR(INDEX(AE$2:AE$100,AF17),999)&gt;=0,IFERROR(INDEX(AG$2:AG$100,AF17),999)&gt;=0),IF(OR(AG17=-1,IFERROR(INDEX(AE$2:AE$100,AH17),999)&gt;=0,IFERROR(INDEX(AG$2:AG$100,AH17),999)&gt;=0),AD17,              REPLACE(AD17,AG17,IFERROR(FIND(" ",AD17,AG17),999)-AG17,                   INDEX(AD$2:AD$100,AH17)                  )), REPLACE(AD17,AE17,IFERROR(FIND(" ",AD17,AE17),999)-AE17,                   INDEX(AD$2:AD$100,AF17)                  ) )</f>
        <v>d1[dname] = dp1[dname]</v>
      </c>
      <c r="AJ17" s="0" t="n">
        <f aca="false">IFERROR(FIND("f_",LOWER(AI17)),-1)</f>
        <v>-1</v>
      </c>
      <c r="AK17" s="0" t="n">
        <f aca="false">IF(AJ17=-1,-1, VALUE(MID(AI17,AJ17+2, IFERROR(FIND(" ",AI17,AJ17),999)-AJ17-2)))</f>
        <v>-1</v>
      </c>
      <c r="AL17" s="0" t="n">
        <f aca="false">IFERROR(FIND("r_",LOWER(AI17)),-1)</f>
        <v>-1</v>
      </c>
      <c r="AM17" s="0" t="n">
        <f aca="false">IF(AL17=-1,-1, ROW(AL17)-1+VALUE(MID(AI17,AL17+2, IFERROR(FIND(" ",AI17,AL17),999)-AL17-2)))</f>
        <v>-1</v>
      </c>
      <c r="AN17" s="0" t="str">
        <f aca="false">IF(OR(AJ17=-1,IFERROR(INDEX(AJ$2:AJ$100,AK17),999)&gt;=0,IFERROR(INDEX(AL$2:AL$100,AK17),999)&gt;=0),IF(OR(AL17=-1,IFERROR(INDEX(AJ$2:AJ$100,AM17),999)&gt;=0,IFERROR(INDEX(AL$2:AL$100,AM17),999)&gt;=0),AI17,              REPLACE(AI17,AL17,IFERROR(FIND(" ",AI17,AL17),999)-AL17,                   INDEX(AI$2:AI$100,AM17)                  )), REPLACE(AI17,AJ17,IFERROR(FIND(" ",AI17,AJ17),999)-AJ17,                   INDEX(AI$2:AI$100,AK17)                  ) )</f>
        <v>d1[dname] = dp1[dname]</v>
      </c>
      <c r="AO17" s="0" t="n">
        <f aca="false">IFERROR(FIND("f_",LOWER(AN17)),-1)</f>
        <v>-1</v>
      </c>
      <c r="AP17" s="0" t="n">
        <f aca="false">IF(AO17=-1,-1, VALUE(MID(AN17,AO17+2, IFERROR(FIND(" ",AN17,AO17),999)-AO17-2)))</f>
        <v>-1</v>
      </c>
      <c r="AQ17" s="0" t="n">
        <f aca="false">IFERROR(FIND("r_",LOWER(AN17)),-1)</f>
        <v>-1</v>
      </c>
      <c r="AR17" s="0" t="n">
        <f aca="false">IF(AQ17=-1,-1, ROW(AQ17)-1+VALUE(MID(AN17,AQ17+2, IFERROR(FIND(" ",AN17,AQ17),999)-AQ17-2)))</f>
        <v>-1</v>
      </c>
      <c r="AS17" s="0" t="str">
        <f aca="false">IF(OR(AO17=-1,IFERROR(INDEX(AO$2:AO$100,AP17),999)&gt;=0,IFERROR(INDEX(AQ$2:AQ$100,AP17),999)&gt;=0),IF(OR(AQ17=-1,IFERROR(INDEX(AO$2:AO$100,AR17),999)&gt;=0,IFERROR(INDEX(AQ$2:AQ$100,AR17),999)&gt;=0),AN17,              REPLACE(AN17,AQ17,IFERROR(FIND(" ",AN17,AQ17),999)-AQ17,                   INDEX(AN$2:AN$100,AR17)                  )), REPLACE(AN17,AO17,IFERROR(FIND(" ",AN17,AO17),999)-AO17,                   INDEX(AN$2:AN$100,AP17)                  ) )</f>
        <v>d1[dname] = dp1[dname]</v>
      </c>
      <c r="AT17" s="0" t="n">
        <f aca="false">IFERROR(FIND("f_",LOWER(AS17)),-1)</f>
        <v>-1</v>
      </c>
      <c r="AU17" s="0" t="n">
        <f aca="false">IF(AT17=-1,-1, VALUE(MID(AS17,AT17+2, IFERROR(FIND(" ",AS17,AT17),999)-AT17-2)))</f>
        <v>-1</v>
      </c>
      <c r="AV17" s="0" t="n">
        <f aca="false">IFERROR(FIND("r_",LOWER(AS17)),-1)</f>
        <v>-1</v>
      </c>
      <c r="AW17" s="0" t="n">
        <f aca="false">IF(AV17=-1,-1, ROW(AV17)-1+VALUE(MID(AS17,AV17+2, IFERROR(FIND(" ",AS17,AV17),999)-AV17-2)))</f>
        <v>-1</v>
      </c>
      <c r="AX17" s="0" t="str">
        <f aca="false">IF(OR(AT17=-1,IFERROR(INDEX(AT$2:AT$100,AU17),999)&gt;=0,IFERROR(INDEX(AV$2:AV$100,AU17),999)&gt;=0),IF(OR(AV17=-1,IFERROR(INDEX(AT$2:AT$100,AW17),999)&gt;=0,IFERROR(INDEX(AV$2:AV$100,AW17),999)&gt;=0),AS17,              REPLACE(AS17,AV17,IFERROR(FIND(" ",AS17,AV17),999)-AV17,                   INDEX(AS$2:AS$100,AW17)                  )), REPLACE(AS17,AT17,IFERROR(FIND(" ",AS17,AT17),999)-AT17,                   INDEX(AS$2:AS$100,AU17)                  ) )</f>
        <v>d1[dname] = dp1[dname]</v>
      </c>
      <c r="AY17" s="0" t="n">
        <f aca="false">IFERROR(FIND("f_",LOWER(AX17)),-1)</f>
        <v>-1</v>
      </c>
      <c r="AZ17" s="0" t="n">
        <f aca="false">IF(AY17=-1,-1, VALUE(MID(AX17,AY17+2, IFERROR(FIND(" ",AX17,AY17),999)-AY17-2)))</f>
        <v>-1</v>
      </c>
      <c r="BA17" s="0" t="n">
        <f aca="false">IFERROR(FIND("r_",LOWER(AX17)),-1)</f>
        <v>-1</v>
      </c>
      <c r="BB17" s="0" t="n">
        <f aca="false">IF(BA17=-1,-1, ROW(BA17)-1+VALUE(MID(AX17,BA17+2, IFERROR(FIND(" ",AX17,BA17),999)-BA17-2)))</f>
        <v>-1</v>
      </c>
      <c r="BC17" s="0" t="str">
        <f aca="false">IF(OR(AY17=-1,IFERROR(INDEX(AY$2:AY$100,AZ17),999)&gt;=0,IFERROR(INDEX(BA$2:BA$100,AZ17),999)&gt;=0),IF(OR(BA17=-1,IFERROR(INDEX(AY$2:AY$100,BB17),999)&gt;=0,IFERROR(INDEX(BA$2:BA$100,BB17),999)&gt;=0),AX17,              REPLACE(AX17,BA17,IFERROR(FIND(" ",AX17,BA17),999)-BA17,                   INDEX(AX$2:AX$100,BB17)                  )), REPLACE(AX17,AY17,IFERROR(FIND(" ",AX17,AY17),999)-AY17,                   INDEX(AX$2:AX$100,AZ17)                  ) )</f>
        <v>d1[dname] = dp1[dname]</v>
      </c>
      <c r="BD17" s="0" t="n">
        <f aca="false">IFERROR(FIND("f_",LOWER(BC17)),-1)</f>
        <v>-1</v>
      </c>
      <c r="BE17" s="0" t="n">
        <f aca="false">IF(BD17=-1,-1, VALUE(MID(BC17,BD17+2, IFERROR(FIND(" ",BC17,BD17),999)-BD17-2)))</f>
        <v>-1</v>
      </c>
      <c r="BF17" s="0" t="n">
        <f aca="false">IFERROR(FIND("r_",LOWER(BC17)),-1)</f>
        <v>-1</v>
      </c>
      <c r="BG17" s="0" t="n">
        <f aca="false">IF(BF17=-1,-1, ROW(BF17)-1+VALUE(MID(BC17,BF17+2, IFERROR(FIND(" ",BC17,BF17),999)-BF17-2)))</f>
        <v>-1</v>
      </c>
      <c r="BH17" s="0" t="str">
        <f aca="false">IF(OR(BD17=-1,IFERROR(INDEX(BD$2:BD$100,BE17),999)&gt;=0,IFERROR(INDEX(BF$2:BF$100,BE17),999)&gt;=0),IF(OR(BF17=-1,IFERROR(INDEX(BD$2:BD$100,BG17),999)&gt;=0,IFERROR(INDEX(BF$2:BF$100,BG17),999)&gt;=0),BC17,              REPLACE(BC17,BF17,IFERROR(FIND(" ",BC17,BF17),999)-BF17,                   INDEX(BC$2:BC$100,BG17)                  )), REPLACE(BC17,BD17,IFERROR(FIND(" ",BC17,BD17),999)-BD17,                   INDEX(BC$2:BC$100,BE17)                  ) )</f>
        <v>d1[dname] = dp1[dname]</v>
      </c>
      <c r="BI17" s="0" t="n">
        <f aca="false">IFERROR(FIND("f_",LOWER(BH17)),-1)</f>
        <v>-1</v>
      </c>
      <c r="BJ17" s="0" t="n">
        <f aca="false">IF(BI17=-1,-1, VALUE(MID(BH17,BI17+2, IFERROR(FIND(" ",BH17,BI17),999)-BI17-2)))</f>
        <v>-1</v>
      </c>
      <c r="BK17" s="0" t="n">
        <f aca="false">IFERROR(FIND("r_",LOWER(BH17)),-1)</f>
        <v>-1</v>
      </c>
      <c r="BL17" s="0" t="n">
        <f aca="false">IF(BK17=-1,-1, ROW(BK17)-1+VALUE(MID(BH17,BK17+2, IFERROR(FIND(" ",BH17,BK17),999)-BK17-2)))</f>
        <v>-1</v>
      </c>
      <c r="BM17" s="0" t="str">
        <f aca="false">IF(OR(BI17=-1,IFERROR(INDEX(BI$2:BI$100,BJ17),999)&gt;=0,IFERROR(INDEX(BK$2:BK$100,BJ17),999)&gt;=0),IF(OR(BK17=-1,IFERROR(INDEX(BI$2:BI$100,BL17),999)&gt;=0,IFERROR(INDEX(BK$2:BK$100,BL17),999)&gt;=0),BH17,              REPLACE(BH17,BK17,IFERROR(FIND(" ",BH17,BK17),999)-BK17,                   INDEX(BH$2:BH$100,BL17)                  )), REPLACE(BH17,BI17,IFERROR(FIND(" ",BH17,BI17),999)-BI17,                   INDEX(BH$2:BH$100,BJ17)                  ) )</f>
        <v>d1[dname] = dp1[dname]</v>
      </c>
      <c r="BN17" s="0" t="n">
        <f aca="false">IFERROR(FIND("f_",LOWER(BM17)),-1)</f>
        <v>-1</v>
      </c>
      <c r="BO17" s="0" t="n">
        <f aca="false">IF(BN17=-1,-1, VALUE(MID(BM17,BN17+2, IFERROR(FIND(" ",BM17,BN17),999)-BN17-2)))</f>
        <v>-1</v>
      </c>
      <c r="BP17" s="0" t="n">
        <f aca="false">IFERROR(FIND("r_",LOWER(BM17)),-1)</f>
        <v>-1</v>
      </c>
      <c r="BQ17" s="0" t="n">
        <f aca="false">IF(BP17=-1,-1, ROW(BP17)-1+VALUE(MID(BM17,BP17+2, IFERROR(FIND(" ",BM17,BP17),999)-BP17-2)))</f>
        <v>-1</v>
      </c>
      <c r="BR17" s="0" t="str">
        <f aca="false">IF(OR(BN17=-1,IFERROR(INDEX(BN$2:BN$100,BO17),999)&gt;=0,IFERROR(INDEX(BP$2:BP$100,BO17),999)&gt;=0),IF(OR(BP17=-1,IFERROR(INDEX(BN$2:BN$100,BQ17),999)&gt;=0,IFERROR(INDEX(BP$2:BP$100,BQ17),999)&gt;=0),BM17,              REPLACE(BM17,BP17,IFERROR(FIND(" ",BM17,BP17),999)-BP17,                   INDEX(BM$2:BM$100,BQ17)                  )), REPLACE(BM17,BN17,IFERROR(FIND(" ",BM17,BN17),999)-BN17,                   INDEX(BM$2:BM$100,BO17)                  ) )</f>
        <v>d1[dname] = dp1[dname]</v>
      </c>
      <c r="BS17" s="0" t="n">
        <f aca="false">IFERROR(FIND("f_",LOWER(BR17)),-1)</f>
        <v>-1</v>
      </c>
      <c r="BT17" s="0" t="n">
        <f aca="false">IF(BS17=-1,-1, VALUE(MID(BR17,BS17+2, IFERROR(FIND(" ",BR17,BS17),999)-BS17-2)))</f>
        <v>-1</v>
      </c>
      <c r="BU17" s="0" t="n">
        <f aca="false">IFERROR(FIND("r_",LOWER(BR17)),-1)</f>
        <v>-1</v>
      </c>
      <c r="BV17" s="0" t="n">
        <f aca="false">IF(BU17=-1,-1, ROW(BU17)-1+VALUE(MID(BR17,BU17+2, IFERROR(FIND(" ",BR17,BU17),999)-BU17-2)))</f>
        <v>-1</v>
      </c>
      <c r="BW17" s="0" t="str">
        <f aca="false">IF(OR(BS17=-1,IFERROR(INDEX(BS$2:BS$100,BT17),999)&gt;=0,IFERROR(INDEX(BU$2:BU$100,BT17),999)&gt;=0),IF(OR(BU17=-1,IFERROR(INDEX(BS$2:BS$100,BV17),999)&gt;=0,IFERROR(INDEX(BU$2:BU$100,BV17),999)&gt;=0),BR17,              REPLACE(BR17,BU17,IFERROR(FIND(" ",BR17,BU17),999)-BU17,                   INDEX(BR$2:BR$100,BV17)                  )), REPLACE(BR17,BS17,IFERROR(FIND(" ",BR17,BS17),999)-BS17,                   INDEX(BR$2:BR$100,BT17)                  ) )</f>
        <v>d1[dname] = dp1[dname]</v>
      </c>
      <c r="BX17" s="0" t="n">
        <f aca="false">IFERROR(FIND("f_",LOWER(BW17)),-1)</f>
        <v>-1</v>
      </c>
      <c r="BY17" s="0" t="n">
        <f aca="false">IF(BX17=-1,-1, VALUE(MID(BW17,BX17+2, IFERROR(FIND(" ",BW17,BX17),999)-BX17-2)))</f>
        <v>-1</v>
      </c>
      <c r="BZ17" s="0" t="n">
        <f aca="false">IFERROR(FIND("r_",LOWER(BW17)),-1)</f>
        <v>-1</v>
      </c>
      <c r="CA17" s="0" t="n">
        <f aca="false">IF(BZ17=-1,-1, ROW(BZ17)-1+VALUE(MID(BW17,BZ17+2, IFERROR(FIND(" ",BW17,BZ17),999)-BZ17-2)))</f>
        <v>-1</v>
      </c>
      <c r="CB17" s="0" t="str">
        <f aca="false">IF(OR(BX17=-1,IFERROR(INDEX(BX$2:BX$100,BY17),999)&gt;=0,IFERROR(INDEX(BZ$2:BZ$100,BY17),999)&gt;=0),IF(OR(BZ17=-1,IFERROR(INDEX(BX$2:BX$100,CA17),999)&gt;=0,IFERROR(INDEX(BZ$2:BZ$100,CA17),999)&gt;=0),BW17,              REPLACE(BW17,BZ17,IFERROR(FIND(" ",BW17,BZ17),999)-BZ17,                   INDEX(BW$2:BW$100,CA17)                  )), REPLACE(BW17,BX17,IFERROR(FIND(" ",BW17,BX17),999)-BX17,                   INDEX(BW$2:BW$100,BY17)                  ) )</f>
        <v>d1[dname] = dp1[dname]</v>
      </c>
      <c r="CC17" s="0" t="n">
        <f aca="false">IFERROR(FIND("f_",LOWER(CB17)),-1)</f>
        <v>-1</v>
      </c>
      <c r="CD17" s="0" t="n">
        <f aca="false">IF(CC17=-1,-1, VALUE(MID(CB17,CC17+2, IFERROR(FIND(" ",CB17,CC17),999)-CC17-2)))</f>
        <v>-1</v>
      </c>
      <c r="CE17" s="0" t="n">
        <f aca="false">IFERROR(FIND("r_",LOWER(CB17)),-1)</f>
        <v>-1</v>
      </c>
      <c r="CF17" s="0" t="n">
        <f aca="false">IF(CE17=-1,-1, ROW(CE17)-1+VALUE(MID(CB17,CE17+2, IFERROR(FIND(" ",CB17,CE17),999)-CE17-2)))</f>
        <v>-1</v>
      </c>
      <c r="CG17" s="0" t="str">
        <f aca="false">IF(OR(CC17=-1,IFERROR(INDEX(CC$2:CC$100,CD17),999)&gt;=0,IFERROR(INDEX(CE$2:CE$100,CD17),999)&gt;=0),IF(OR(CE17=-1,IFERROR(INDEX(CC$2:CC$100,CF17),999)&gt;=0,IFERROR(INDEX(CE$2:CE$100,CF17),999)&gt;=0),CB17,              REPLACE(CB17,CE17,IFERROR(FIND(" ",CB17,CE17),999)-CE17,                   INDEX(CB$2:CB$100,CF17)                  )), REPLACE(CB17,CC17,IFERROR(FIND(" ",CB17,CC17),999)-CC17,                   INDEX(CB$2:CB$100,CD17)                  ) )</f>
        <v>d1[dname] = dp1[dname]</v>
      </c>
      <c r="CH17" s="0" t="n">
        <f aca="false">IFERROR(FIND("f_",LOWER(CG17)),-1)</f>
        <v>-1</v>
      </c>
      <c r="CI17" s="0" t="n">
        <f aca="false">IF(CH17=-1,-1, VALUE(MID(CG17,CH17+2, IFERROR(FIND(" ",CG17,CH17),999)-CH17-2)))</f>
        <v>-1</v>
      </c>
      <c r="CJ17" s="0" t="n">
        <f aca="false">IFERROR(FIND("r_",LOWER(CG17)),-1)</f>
        <v>-1</v>
      </c>
      <c r="CK17" s="0" t="n">
        <f aca="false">IF(CJ17=-1,-1, ROW(CJ17)-1+VALUE(MID(CG17,CJ17+2, IFERROR(FIND(" ",CG17,CJ17),999)-CJ17-2)))</f>
        <v>-1</v>
      </c>
      <c r="CL17" s="0" t="str">
        <f aca="false">IF(OR(CH17=-1,IFERROR(INDEX(CH$2:CH$100,CI17),999)&gt;=0,IFERROR(INDEX(CJ$2:CJ$100,CI17),999)&gt;=0),IF(OR(CJ17=-1,IFERROR(INDEX(CH$2:CH$100,CK17),999)&gt;=0,IFERROR(INDEX(CJ$2:CJ$100,CK17),999)&gt;=0),CG17,              REPLACE(CG17,CJ17,IFERROR(FIND(" ",CG17,CJ17),999)-CJ17,                   INDEX(CG$2:CG$100,CK17)                  )), REPLACE(CG17,CH17,IFERROR(FIND(" ",CG17,CH17),999)-CH17,                   INDEX(CG$2:CG$100,CI17)                  ) )</f>
        <v>d1[dname] = dp1[dname]</v>
      </c>
      <c r="CM17" s="0" t="n">
        <f aca="false">IFERROR(FIND("f_",LOWER(CL17)),-1)</f>
        <v>-1</v>
      </c>
      <c r="CN17" s="0" t="n">
        <f aca="false">IF(CM17=-1,-1, VALUE(MID(CL17,CM17+2, IFERROR(FIND(" ",CL17,CM17),999)-CM17-2)))</f>
        <v>-1</v>
      </c>
      <c r="CO17" s="0" t="n">
        <f aca="false">IFERROR(FIND("r_",LOWER(CL17)),-1)</f>
        <v>-1</v>
      </c>
      <c r="CP17" s="0" t="n">
        <f aca="false">IF(CO17=-1,-1, ROW(CO17)-1+VALUE(MID(CL17,CO17+2, IFERROR(FIND(" ",CL17,CO17),999)-CO17-2)))</f>
        <v>-1</v>
      </c>
      <c r="CQ17" s="0" t="str">
        <f aca="false">IF(OR(CM17=-1,IFERROR(INDEX(CM$2:CM$100,CN17),999)&gt;=0,IFERROR(INDEX(CO$2:CO$100,CN17),999)&gt;=0),IF(OR(CO17=-1,IFERROR(INDEX(CM$2:CM$100,CP17),999)&gt;=0,IFERROR(INDEX(CO$2:CO$100,CP17),999)&gt;=0),CL17,              REPLACE(CL17,CO17,IFERROR(FIND(" ",CL17,CO17),999)-CO17,                   INDEX(CL$2:CL$100,CP17)                  )), REPLACE(CL17,CM17,IFERROR(FIND(" ",CL17,CM17),999)-CM17,                   INDEX(CL$2:CL$100,CN17)                  ) )</f>
        <v>d1[dname] = dp1[dname]</v>
      </c>
      <c r="CR17" s="0" t="n">
        <f aca="false">IFERROR(FIND("f_",LOWER(CQ17)),-1)</f>
        <v>-1</v>
      </c>
      <c r="CS17" s="0" t="n">
        <f aca="false">IF(CR17=-1,-1, VALUE(MID(CQ17,CR17+2, IFERROR(FIND(" ",CQ17,CR17),999)-CR17-2)))</f>
        <v>-1</v>
      </c>
      <c r="CT17" s="0" t="n">
        <f aca="false">IFERROR(FIND("r_",LOWER(CQ17)),-1)</f>
        <v>-1</v>
      </c>
      <c r="CU17" s="0" t="n">
        <f aca="false">IF(CT17=-1,-1, ROW(CT17)-1+VALUE(MID(CQ17,CT17+2, IFERROR(FIND(" ",CQ17,CT17),999)-CT17-2)))</f>
        <v>-1</v>
      </c>
      <c r="CV17" s="0" t="str">
        <f aca="false">IF(OR(CR17=-1,IFERROR(INDEX(CR$2:CR$100,CS17),999)&gt;=0,IFERROR(INDEX(CT$2:CT$100,CS17),999)&gt;=0),IF(OR(CT17=-1,IFERROR(INDEX(CR$2:CR$100,CU17),999)&gt;=0,IFERROR(INDEX(CT$2:CT$100,CU17),999)&gt;=0),CQ17,              REPLACE(CQ17,CT17,IFERROR(FIND(" ",CQ17,CT17),999)-CT17,                   INDEX(CQ$2:CQ$100,CU17)                  )), REPLACE(CQ17,CR17,IFERROR(FIND(" ",CQ17,CR17),999)-CR17,                   INDEX(CQ$2:CQ$100,CS17)                  ) )</f>
        <v>d1[dname] = dp1[dname]</v>
      </c>
      <c r="CW17" s="0" t="n">
        <f aca="false">IFERROR(FIND("f_",LOWER(CV17)),-1)</f>
        <v>-1</v>
      </c>
      <c r="CX17" s="0" t="n">
        <f aca="false">IF(CW17=-1,-1, VALUE(MID(CV17,CW17+2, IFERROR(FIND(" ",CV17,CW17),999)-CW17-2)))</f>
        <v>-1</v>
      </c>
      <c r="CY17" s="0" t="n">
        <f aca="false">IFERROR(FIND("r_",LOWER(CV17)),-1)</f>
        <v>-1</v>
      </c>
      <c r="CZ17" s="0" t="n">
        <f aca="false">IF(CY17=-1,-1, ROW(CY17)-1+VALUE(MID(CV17,CY17+2, IFERROR(FIND(" ",CV17,CY17),999)-CY17-2)))</f>
        <v>-1</v>
      </c>
      <c r="DA17" s="0" t="str">
        <f aca="false">IF(OR(CW17=-1,IFERROR(INDEX(CW$2:CW$100,CX17),999)&gt;=0,IFERROR(INDEX(CY$2:CY$100,CX17),999)&gt;=0),IF(OR(CY17=-1,IFERROR(INDEX(CW$2:CW$100,CZ17),999)&gt;=0,IFERROR(INDEX(CY$2:CY$100,CZ17),999)&gt;=0),CV17,              REPLACE(CV17,CY17,IFERROR(FIND(" ",CV17,CY17),999)-CY17,                   INDEX(CV$2:CV$100,CZ17)                  )), REPLACE(CV17,CW17,IFERROR(FIND(" ",CV17,CW17),999)-CW17,                   INDEX(CV$2:CV$100,CX17)                  ) )</f>
        <v>d1[dname] = dp1[dname]</v>
      </c>
      <c r="DB17" s="0" t="n">
        <f aca="false">IFERROR(FIND("f_",LOWER(DA17)),-1)</f>
        <v>-1</v>
      </c>
      <c r="DC17" s="0" t="n">
        <f aca="false">IF(DB17=-1,-1, VALUE(MID(DA17,DB17+2, IFERROR(FIND(" ",DA17,DB17),999)-DB17-2)))</f>
        <v>-1</v>
      </c>
      <c r="DD17" s="0" t="n">
        <f aca="false">IFERROR(FIND("r_",LOWER(DA17)),-1)</f>
        <v>-1</v>
      </c>
      <c r="DE17" s="0" t="n">
        <f aca="false">IF(DD17=-1,-1, ROW(DD17)-1+VALUE(MID(DA17,DD17+2, IFERROR(FIND(" ",DA17,DD17),999)-DD17-2)))</f>
        <v>-1</v>
      </c>
      <c r="DF17" s="0" t="str">
        <f aca="false">IF(OR(DB17=-1,IFERROR(INDEX(DB$2:DB$100,DC17),999)&gt;=0,IFERROR(INDEX(DD$2:DD$100,DC17),999)&gt;=0),IF(OR(DD17=-1,IFERROR(INDEX(DB$2:DB$100,DE17),999)&gt;=0,IFERROR(INDEX(DD$2:DD$100,DE17),999)&gt;=0),DA17,              REPLACE(DA17,DD17,IFERROR(FIND(" ",DA17,DD17),999)-DD17,                   INDEX(DA$2:DA$100,DE17)                  )), REPLACE(DA17,DB17,IFERROR(FIND(" ",DA17,DB17),999)-DB17,                   INDEX(DA$2:DA$100,DC17)                  ) )</f>
        <v>d1[dname] = dp1[dname]</v>
      </c>
      <c r="DG17" s="0" t="n">
        <f aca="false">IFERROR(FIND("f_",LOWER(DF17)),-1)</f>
        <v>-1</v>
      </c>
      <c r="DH17" s="0" t="n">
        <f aca="false">IF(DG17=-1,-1, VALUE(MID(DF17,DG17+2, IFERROR(FIND(" ",DF17,DG17),999)-DG17-2)))</f>
        <v>-1</v>
      </c>
      <c r="DI17" s="0" t="n">
        <f aca="false">IFERROR(FIND("r_",LOWER(DF17)),-1)</f>
        <v>-1</v>
      </c>
      <c r="DJ17" s="0" t="n">
        <f aca="false">IF(DI17=-1,-1, ROW(DI17)-1+VALUE(MID(DF17,DI17+2, IFERROR(FIND(" ",DF17,DI17),999)-DI17-2)))</f>
        <v>-1</v>
      </c>
      <c r="DK17" s="0" t="str">
        <f aca="false">IF(OR(DG17=-1,IFERROR(INDEX(DG$2:DG$100,DH17),999)&gt;=0,IFERROR(INDEX(DI$2:DI$100,DH17),999)&gt;=0),IF(OR(DI17=-1,IFERROR(INDEX(DG$2:DG$100,DJ17),999)&gt;=0,IFERROR(INDEX(DI$2:DI$100,DJ17),999)&gt;=0),DF17,              REPLACE(DF17,DI17,IFERROR(FIND(" ",DF17,DI17),999)-DI17,                   INDEX(DF$2:DF$100,DJ17)                  )), REPLACE(DF17,DG17,IFERROR(FIND(" ",DF17,DG17),999)-DG17,                   INDEX(DF$2:DF$100,DH17)                  ) )</f>
        <v>d1[dname] = dp1[dname]</v>
      </c>
      <c r="DL17" s="0" t="n">
        <f aca="false">IFERROR(FIND("f_",LOWER(DK17)),-1)</f>
        <v>-1</v>
      </c>
      <c r="DM17" s="0" t="n">
        <f aca="false">IF(DL17=-1,-1, VALUE(MID(DK17,DL17+2, IFERROR(FIND(" ",DK17,DL17),999)-DL17-2)))</f>
        <v>-1</v>
      </c>
      <c r="DN17" s="0" t="n">
        <f aca="false">IFERROR(FIND("r_",LOWER(DK17)),-1)</f>
        <v>-1</v>
      </c>
      <c r="DO17" s="0" t="n">
        <f aca="false">IF(DN17=-1,-1, ROW(DN17)-1+VALUE(MID(DK17,DN17+2, IFERROR(FIND(" ",DK17,DN17),999)-DN17-2)))</f>
        <v>-1</v>
      </c>
      <c r="DP17" s="0" t="str">
        <f aca="false">IF(OR(DL17=-1,IFERROR(INDEX(DL$2:DL$100,DM17),999)&gt;=0,IFERROR(INDEX(DN$2:DN$100,DM17),999)&gt;=0),IF(OR(DN17=-1,IFERROR(INDEX(DL$2:DL$100,DO17),999)&gt;=0,IFERROR(INDEX(DN$2:DN$100,DO17),999)&gt;=0),DK17,              REPLACE(DK17,DN17,IFERROR(FIND(" ",DK17,DN17),999)-DN17,                   INDEX(DK$2:DK$100,DO17)                  )), REPLACE(DK17,DL17,IFERROR(FIND(" ",DK17,DL17),999)-DL17,                   INDEX(DK$2:DK$100,DM17)                  ) )</f>
        <v>d1[dname] = dp1[dname]</v>
      </c>
      <c r="DQ17" s="0" t="n">
        <f aca="false">IFERROR(FIND("f_",LOWER(DP17)),-1)</f>
        <v>-1</v>
      </c>
      <c r="DR17" s="0" t="n">
        <f aca="false">IF(DQ17=-1,-1, VALUE(MID(DP17,DQ17+2, IFERROR(FIND(" ",DP17,DQ17),999)-DQ17-2)))</f>
        <v>-1</v>
      </c>
      <c r="DS17" s="0" t="n">
        <f aca="false">IFERROR(FIND("r_",LOWER(DP17)),-1)</f>
        <v>-1</v>
      </c>
      <c r="DT17" s="0" t="n">
        <f aca="false">IF(DS17=-1,-1, ROW(DS17)-1+VALUE(MID(DP17,DS17+2, IFERROR(FIND(" ",DP17,DS17),999)-DS17-2)))</f>
        <v>-1</v>
      </c>
      <c r="DU17" s="0" t="str">
        <f aca="false">IF(OR(DQ17=-1,IFERROR(INDEX(DQ$2:DQ$100,DR17),999)&gt;=0,IFERROR(INDEX(DS$2:DS$100,DR17),999)&gt;=0),IF(OR(DS17=-1,IFERROR(INDEX(DQ$2:DQ$100,DT17),999)&gt;=0,IFERROR(INDEX(DS$2:DS$100,DT17),999)&gt;=0),DP17,              REPLACE(DP17,DS17,IFERROR(FIND(" ",DP17,DS17),999)-DS17,                   INDEX(DP$2:DP$100,DT17)                  )), REPLACE(DP17,DQ17,IFERROR(FIND(" ",DP17,DQ17),999)-DQ17,                   INDEX(DP$2:DP$100,DR17)                  ) )</f>
        <v>d1[dname] = dp1[dname]</v>
      </c>
      <c r="DV17" s="0" t="n">
        <f aca="false">IFERROR(FIND("f_",LOWER(DU17)),-1)</f>
        <v>-1</v>
      </c>
      <c r="DW17" s="0" t="n">
        <f aca="false">IF(DV17=-1,-1, VALUE(MID(DU17,DV17+2, IFERROR(FIND(" ",DU17,DV17),999)-DV17-2)))</f>
        <v>-1</v>
      </c>
      <c r="DX17" s="0" t="n">
        <f aca="false">IFERROR(FIND("r_",LOWER(DU17)),-1)</f>
        <v>-1</v>
      </c>
      <c r="DY17" s="0" t="n">
        <f aca="false">IF(DX17=-1,-1, ROW(DX17)-1+VALUE(MID(DU17,DX17+2, IFERROR(FIND(" ",DU17,DX17),999)-DX17-2)))</f>
        <v>-1</v>
      </c>
      <c r="DZ17" s="0" t="str">
        <f aca="false">IF(OR(DV17=-1,IFERROR(INDEX(DV$2:DV$100,DW17),999)&gt;=0,IFERROR(INDEX(DX$2:DX$100,DW17),999)&gt;=0),IF(OR(DX17=-1,IFERROR(INDEX(DV$2:DV$100,DY17),999)&gt;=0,IFERROR(INDEX(DX$2:DX$100,DY17),999)&gt;=0),DU17,              REPLACE(DU17,DX17,IFERROR(FIND(" ",DU17,DX17),999)-DX17,                   INDEX(DU$2:DU$100,DY17)                  )), REPLACE(DU17,DV17,IFERROR(FIND(" ",DU17,DV17),999)-DV17,                   INDEX(DU$2:DU$100,DW17)                  ) )</f>
        <v>d1[dname] = dp1[dname]</v>
      </c>
      <c r="EA17" s="0" t="n">
        <f aca="false">IFERROR(FIND("f_",LOWER(DZ17)),-1)</f>
        <v>-1</v>
      </c>
      <c r="EB17" s="0" t="n">
        <f aca="false">IF(EA17=-1,-1, VALUE(MID(DZ17,EA17+2, IFERROR(FIND(" ",DZ17,EA17),999)-EA17-2)))</f>
        <v>-1</v>
      </c>
      <c r="EC17" s="0" t="n">
        <f aca="false">IFERROR(FIND("r_",LOWER(DZ17)),-1)</f>
        <v>-1</v>
      </c>
      <c r="ED17" s="0" t="n">
        <f aca="false">IF(EC17=-1,-1, ROW(EC17)-1+VALUE(MID(DZ17,EC17+2, IFERROR(FIND(" ",DZ17,EC17),999)-EC17-2)))</f>
        <v>-1</v>
      </c>
      <c r="EE17" s="0" t="str">
        <f aca="false">IF(OR(EA17=-1,IFERROR(INDEX(EA$2:EA$100,EB17),999)&gt;=0,IFERROR(INDEX(EC$2:EC$100,EB17),999)&gt;=0),IF(OR(EC17=-1,IFERROR(INDEX(EA$2:EA$100,ED17),999)&gt;=0,IFERROR(INDEX(EC$2:EC$100,ED17),999)&gt;=0),DZ17,              REPLACE(DZ17,EC17,IFERROR(FIND(" ",DZ17,EC17),999)-EC17,                   INDEX(DZ$2:DZ$100,ED17)                  )), REPLACE(DZ17,EA17,IFERROR(FIND(" ",DZ17,EA17),999)-EA17,                   INDEX(DZ$2:DZ$100,EB17)                  ) )</f>
        <v>d1[dname] = dp1[dname]</v>
      </c>
      <c r="EF17" s="0" t="n">
        <f aca="false">IFERROR(FIND("f_",LOWER(EE17)),-1)</f>
        <v>-1</v>
      </c>
      <c r="EG17" s="0" t="n">
        <f aca="false">IF(EF17=-1,-1, VALUE(MID(EE17,EF17+2, IFERROR(FIND(" ",EE17,EF17),999)-EF17-2)))</f>
        <v>-1</v>
      </c>
      <c r="EH17" s="0" t="n">
        <f aca="false">IFERROR(FIND("r_",LOWER(EE17)),-1)</f>
        <v>-1</v>
      </c>
      <c r="EI17" s="0" t="n">
        <f aca="false">IF(EH17=-1,-1, ROW(EH17)-1+VALUE(MID(EE17,EH17+2, IFERROR(FIND(" ",EE17,EH17),999)-EH17-2)))</f>
        <v>-1</v>
      </c>
      <c r="EJ17" s="0" t="str">
        <f aca="false">IF(OR(EF17=-1,IFERROR(INDEX(EF$2:EF$100,EG17),999)&gt;=0,IFERROR(INDEX(EH$2:EH$100,EG17),999)&gt;=0),IF(OR(EH17=-1,IFERROR(INDEX(EF$2:EF$100,EI17),999)&gt;=0,IFERROR(INDEX(EH$2:EH$100,EI17),999)&gt;=0),EE17,              REPLACE(EE17,EH17,IFERROR(FIND(" ",EE17,EH17),999)-EH17,                   INDEX(EE$2:EE$100,EI17)                  )), REPLACE(EE17,EF17,IFERROR(FIND(" ",EE17,EF17),999)-EF17,                   INDEX(EE$2:EE$100,EG17)                  ) )</f>
        <v>d1[dname] = dp1[dname]</v>
      </c>
      <c r="EK17" s="0" t="n">
        <f aca="false">IFERROR(FIND("f_",LOWER(EJ17)),-1)</f>
        <v>-1</v>
      </c>
      <c r="EL17" s="0" t="n">
        <f aca="false">IF(EK17=-1,-1, VALUE(MID(EJ17,EK17+2, IFERROR(FIND(" ",EJ17,EK17),999)-EK17-2)))</f>
        <v>-1</v>
      </c>
      <c r="EM17" s="0" t="n">
        <f aca="false">IFERROR(FIND("r_",LOWER(EJ17)),-1)</f>
        <v>-1</v>
      </c>
      <c r="EN17" s="0" t="n">
        <f aca="false">IF(EM17=-1,-1, ROW(EM17)-1+VALUE(MID(EJ17,EM17+2, IFERROR(FIND(" ",EJ17,EM17),999)-EM17-2)))</f>
        <v>-1</v>
      </c>
      <c r="EO17" s="0" t="str">
        <f aca="false">IF(OR(EK17=-1,IFERROR(INDEX(EK$2:EK$100,EL17),999)&gt;=0,IFERROR(INDEX(EM$2:EM$100,EL17),999)&gt;=0),IF(OR(EM17=-1,IFERROR(INDEX(EK$2:EK$100,EN17),999)&gt;=0,IFERROR(INDEX(EM$2:EM$100,EN17),999)&gt;=0),EJ17,              REPLACE(EJ17,EM17,IFERROR(FIND(" ",EJ17,EM17),999)-EM17,                   INDEX(EJ$2:EJ$100,EN17)                  )), REPLACE(EJ17,EK17,IFERROR(FIND(" ",EJ17,EK17),999)-EK17,                   INDEX(EJ$2:EJ$100,EL17)                  ) )</f>
        <v>d1[dname] = dp1[dname]</v>
      </c>
      <c r="EP17" s="0" t="n">
        <f aca="false">IFERROR(FIND("f_",LOWER(EO17)),-1)</f>
        <v>-1</v>
      </c>
      <c r="EQ17" s="0" t="n">
        <f aca="false">IF(EP17=-1,-1, VALUE(MID(EO17,EP17+2, IFERROR(FIND(" ",EO17,EP17),999)-EP17-2)))</f>
        <v>-1</v>
      </c>
      <c r="ER17" s="0" t="n">
        <f aca="false">IFERROR(FIND("r_",LOWER(EO17)),-1)</f>
        <v>-1</v>
      </c>
      <c r="ES17" s="0" t="n">
        <f aca="false">IF(ER17=-1,-1, ROW(ER17)-1+VALUE(MID(EO17,ER17+2, IFERROR(FIND(" ",EO17,ER17),999)-ER17-2)))</f>
        <v>-1</v>
      </c>
      <c r="ET17" s="0" t="str">
        <f aca="false">IF(OR(EP17=-1,IFERROR(INDEX(EP$2:EP$100,EQ17),999)&gt;=0,IFERROR(INDEX(ER$2:ER$100,EQ17),999)&gt;=0),IF(OR(ER17=-1,IFERROR(INDEX(EP$2:EP$100,ES17),999)&gt;=0,IFERROR(INDEX(ER$2:ER$100,ES17),999)&gt;=0),EO17,              REPLACE(EO17,ER17,IFERROR(FIND(" ",EO17,ER17),999)-ER17,                   INDEX(EO$2:EO$100,ES17)                  )), REPLACE(EO17,EP17,IFERROR(FIND(" ",EO17,EP17),999)-EP17,                   INDEX(EO$2:EO$100,EQ17)                  ) )</f>
        <v>d1[dname] = dp1[dname]</v>
      </c>
      <c r="EU17" s="0" t="n">
        <f aca="false">IFERROR(FIND("f_",LOWER(ET17)),-1)</f>
        <v>-1</v>
      </c>
      <c r="EV17" s="0" t="n">
        <f aca="false">IF(EU17=-1,-1, VALUE(MID(ET17,EU17+2, IFERROR(FIND(" ",ET17,EU17),999)-EU17-2)))</f>
        <v>-1</v>
      </c>
      <c r="EW17" s="0" t="n">
        <f aca="false">IFERROR(FIND("r_",LOWER(ET17)),-1)</f>
        <v>-1</v>
      </c>
      <c r="EX17" s="0" t="n">
        <f aca="false">IF(EW17=-1,-1, ROW(EW17)-1+VALUE(MID(ET17,EW17+2, IFERROR(FIND(" ",ET17,EW17),999)-EW17-2)))</f>
        <v>-1</v>
      </c>
      <c r="EY17" s="0" t="str">
        <f aca="false">IF(OR(EU17=-1,IFERROR(INDEX(EU$2:EU$100,EV17),999)&gt;=0,IFERROR(INDEX(EW$2:EW$100,EV17),999)&gt;=0),IF(OR(EW17=-1,IFERROR(INDEX(EU$2:EU$100,EX17),999)&gt;=0,IFERROR(INDEX(EW$2:EW$100,EX17),999)&gt;=0),ET17,              REPLACE(ET17,EW17,IFERROR(FIND(" ",ET17,EW17),999)-EW17,                   INDEX(ET$2:ET$100,EX17)                  )), REPLACE(ET17,EU17,IFERROR(FIND(" ",ET17,EU17),999)-EU17,                   INDEX(ET$2:ET$100,EV17)                  ) )</f>
        <v>d1[dname] = dp1[dname]</v>
      </c>
      <c r="EZ17" s="0" t="n">
        <f aca="false">IFERROR(FIND("f_",LOWER(EY17)),-1)</f>
        <v>-1</v>
      </c>
      <c r="FA17" s="0" t="n">
        <f aca="false">IF(EZ17=-1,-1, VALUE(MID(EY17,EZ17+2, IFERROR(FIND(" ",EY17,EZ17),999)-EZ17-2)))</f>
        <v>-1</v>
      </c>
      <c r="FB17" s="0" t="n">
        <f aca="false">IFERROR(FIND("r_",LOWER(EY17)),-1)</f>
        <v>-1</v>
      </c>
      <c r="FC17" s="0" t="n">
        <f aca="false">IF(FB17=-1,-1, ROW(FB17)-1+VALUE(MID(EY17,FB17+2, IFERROR(FIND(" ",EY17,FB17),999)-FB17-2)))</f>
        <v>-1</v>
      </c>
      <c r="FD17" s="0" t="str">
        <f aca="false">IF(OR(EZ17=-1,IFERROR(INDEX(EZ$2:EZ$100,FA17),999)&gt;=0,IFERROR(INDEX(FB$2:FB$100,FA17),999)&gt;=0),IF(OR(FB17=-1,IFERROR(INDEX(EZ$2:EZ$100,FC17),999)&gt;=0,IFERROR(INDEX(FB$2:FB$100,FC17),999)&gt;=0),EY17,              REPLACE(EY17,FB17,IFERROR(FIND(" ",EY17,FB17),999)-FB17,                   INDEX(EY$2:EY$100,FC17)                  )), REPLACE(EY17,EZ17,IFERROR(FIND(" ",EY17,EZ17),999)-EZ17,                   INDEX(EY$2:EY$100,FA17)                  ) )</f>
        <v>d1[dname] = dp1[dname]</v>
      </c>
      <c r="FE17" s="0" t="n">
        <f aca="false">IFERROR(FIND("f_",LOWER(FD17)),-1)</f>
        <v>-1</v>
      </c>
      <c r="FF17" s="0" t="n">
        <f aca="false">IF(FE17=-1,-1, VALUE(MID(FD17,FE17+2, IFERROR(FIND(" ",FD17,FE17),999)-FE17-2)))</f>
        <v>-1</v>
      </c>
      <c r="FG17" s="0" t="n">
        <f aca="false">IFERROR(FIND("r_",LOWER(FD17)),-1)</f>
        <v>-1</v>
      </c>
      <c r="FH17" s="0" t="n">
        <f aca="false">IF(FG17=-1,-1, ROW(FG17)-1+VALUE(MID(FD17,FG17+2, IFERROR(FIND(" ",FD17,FG17),999)-FG17-2)))</f>
        <v>-1</v>
      </c>
      <c r="FI17" s="0" t="str">
        <f aca="false">IF(OR(FE17=-1,IFERROR(INDEX(FE$2:FE$100,FF17),999)&gt;=0,IFERROR(INDEX(FG$2:FG$100,FF17),999)&gt;=0),IF(OR(FG17=-1,IFERROR(INDEX(FE$2:FE$100,FH17),999)&gt;=0,IFERROR(INDEX(FG$2:FG$100,FH17),999)&gt;=0),FD17,              REPLACE(FD17,FG17,IFERROR(FIND(" ",FD17,FG17),999)-FG17,                   INDEX(FD$2:FD$100,FH17)                  )), REPLACE(FD17,FE17,IFERROR(FIND(" ",FD17,FE17),999)-FE17,                   INDEX(FD$2:FD$100,FF17)                  ) )</f>
        <v>d1[dname] = dp1[dname]</v>
      </c>
      <c r="FJ17" s="0" t="n">
        <f aca="false">IFERROR(FIND("f_",LOWER(FI17)),-1)</f>
        <v>-1</v>
      </c>
      <c r="FK17" s="0" t="n">
        <f aca="false">IF(FJ17=-1,-1, VALUE(MID(FI17,FJ17+2, IFERROR(FIND(" ",FI17,FJ17),999)-FJ17-2)))</f>
        <v>-1</v>
      </c>
      <c r="FL17" s="0" t="n">
        <f aca="false">IFERROR(FIND("r_",LOWER(FI17)),-1)</f>
        <v>-1</v>
      </c>
      <c r="FM17" s="0" t="n">
        <f aca="false">IF(FL17=-1,-1, ROW(FL17)-1+VALUE(MID(FI17,FL17+2, IFERROR(FIND(" ",FI17,FL17),999)-FL17-2)))</f>
        <v>-1</v>
      </c>
      <c r="FN17" s="0" t="str">
        <f aca="false">IF(OR(FJ17=-1,IFERROR(INDEX(FJ$2:FJ$100,FK17),999)&gt;=0,IFERROR(INDEX(FL$2:FL$100,FK17),999)&gt;=0),IF(OR(FL17=-1,IFERROR(INDEX(FJ$2:FJ$100,FM17),999)&gt;=0,IFERROR(INDEX(FL$2:FL$100,FM17),999)&gt;=0),FI17,              REPLACE(FI17,FL17,IFERROR(FIND(" ",FI17,FL17),999)-FL17,                   INDEX(FI$2:FI$100,FM17)                  )), REPLACE(FI17,FJ17,IFERROR(FIND(" ",FI17,FJ17),999)-FJ17,                   INDEX(FI$2:FI$100,FK17)                  ) )</f>
        <v>d1[dname] = dp1[dname]</v>
      </c>
      <c r="FO17" s="0" t="n">
        <f aca="false">IFERROR(FIND("f_",LOWER(FN17)),-1)</f>
        <v>-1</v>
      </c>
      <c r="FP17" s="0" t="n">
        <f aca="false">IF(FO17=-1,-1, VALUE(MID(FN17,FO17+2, IFERROR(FIND(" ",FN17,FO17),999)-FO17-2)))</f>
        <v>-1</v>
      </c>
      <c r="FQ17" s="0" t="n">
        <f aca="false">IFERROR(FIND("r_",LOWER(FN17)),-1)</f>
        <v>-1</v>
      </c>
      <c r="FR17" s="0" t="n">
        <f aca="false">IF(FQ17=-1,-1, ROW(FQ17)-1+VALUE(MID(FN17,FQ17+2, IFERROR(FIND(" ",FN17,FQ17),999)-FQ17-2)))</f>
        <v>-1</v>
      </c>
      <c r="FS17" s="0" t="str">
        <f aca="false">IF(OR(FO17=-1,IFERROR(INDEX(FO$2:FO$100,FP17),999)&gt;=0,IFERROR(INDEX(FQ$2:FQ$100,FP17),999)&gt;=0),IF(OR(FQ17=-1,IFERROR(INDEX(FO$2:FO$100,FR17),999)&gt;=0,IFERROR(INDEX(FQ$2:FQ$100,FR17),999)&gt;=0),FN17,              REPLACE(FN17,FQ17,IFERROR(FIND(" ",FN17,FQ17),999)-FQ17,                   INDEX(FN$2:FN$100,FR17)                  )), REPLACE(FN17,FO17,IFERROR(FIND(" ",FN17,FO17),999)-FO17,                   INDEX(FN$2:FN$100,FP17)                  ) )</f>
        <v>d1[dname] = dp1[dname]</v>
      </c>
      <c r="FT17" s="0" t="n">
        <f aca="false">IFERROR(FIND("f_",LOWER(FS17)),-1)</f>
        <v>-1</v>
      </c>
      <c r="FU17" s="0" t="n">
        <f aca="false">IF(FT17=-1,-1, VALUE(MID(FS17,FT17+2, IFERROR(FIND(" ",FS17,FT17),999)-FT17-2)))</f>
        <v>-1</v>
      </c>
      <c r="FV17" s="0" t="n">
        <f aca="false">IFERROR(FIND("r_",LOWER(FS17)),-1)</f>
        <v>-1</v>
      </c>
      <c r="FW17" s="0" t="n">
        <f aca="false">IF(FV17=-1,-1, ROW(FV17)-1+VALUE(MID(FS17,FV17+2, IFERROR(FIND(" ",FS17,FV17),999)-FV17-2)))</f>
        <v>-1</v>
      </c>
      <c r="FX17" s="0" t="str">
        <f aca="false">IF(OR(FT17=-1,IFERROR(INDEX(FT$2:FT$100,FU17),999)&gt;=0,IFERROR(INDEX(FV$2:FV$100,FU17),999)&gt;=0),IF(OR(FV17=-1,IFERROR(INDEX(FT$2:FT$100,FW17),999)&gt;=0,IFERROR(INDEX(FV$2:FV$100,FW17),999)&gt;=0),FS17,              REPLACE(FS17,FV17,IFERROR(FIND(" ",FS17,FV17),999)-FV17,                   INDEX(FS$2:FS$100,FW17)                  )), REPLACE(FS17,FT17,IFERROR(FIND(" ",FS17,FT17),999)-FT17,                   INDEX(FS$2:FS$100,FU17)                  ) )</f>
        <v>d1[dname] = dp1[dname]</v>
      </c>
      <c r="FY17" s="0" t="n">
        <f aca="false">IFERROR(FIND("f_",LOWER(FX17)),-1)</f>
        <v>-1</v>
      </c>
      <c r="FZ17" s="0" t="n">
        <f aca="false">IF(FY17=-1,-1, VALUE(MID(FX17,FY17+2, IFERROR(FIND(" ",FX17,FY17),999)-FY17-2)))</f>
        <v>-1</v>
      </c>
      <c r="GA17" s="0" t="n">
        <f aca="false">IFERROR(FIND("r_",LOWER(FX17)),-1)</f>
        <v>-1</v>
      </c>
      <c r="GB17" s="0" t="n">
        <f aca="false">IF(GA17=-1,-1, ROW(GA17)-1+VALUE(MID(FX17,GA17+2, IFERROR(FIND(" ",FX17,GA17),999)-GA17-2)))</f>
        <v>-1</v>
      </c>
      <c r="GC17" s="0" t="str">
        <f aca="false">IF(OR(FY17=-1,IFERROR(INDEX(FY$2:FY$100,FZ17),999)&gt;=0,IFERROR(INDEX(GA$2:GA$100,FZ17),999)&gt;=0),IF(OR(GA17=-1,IFERROR(INDEX(FY$2:FY$100,GB17),999)&gt;=0,IFERROR(INDEX(GA$2:GA$100,GB17),999)&gt;=0),FX17,              REPLACE(FX17,GA17,IFERROR(FIND(" ",FX17,GA17),999)-GA17,                   INDEX(FX$2:FX$100,GB17)                  )), REPLACE(FX17,FY17,IFERROR(FIND(" ",FX17,FY17),999)-FY17,                   INDEX(FX$2:FX$100,FZ17)                  ) )</f>
        <v>d1[dname] = dp1[dname]</v>
      </c>
      <c r="GD17" s="0" t="n">
        <f aca="false">IFERROR(FIND("f_",LOWER(GC17)),-1)</f>
        <v>-1</v>
      </c>
      <c r="GE17" s="0" t="n">
        <f aca="false">IF(GD17=-1,-1, VALUE(MID(GC17,GD17+2, IFERROR(FIND(" ",GC17,GD17),999)-GD17-2)))</f>
        <v>-1</v>
      </c>
      <c r="GF17" s="0" t="n">
        <f aca="false">IFERROR(FIND("r_",LOWER(GC17)),-1)</f>
        <v>-1</v>
      </c>
      <c r="GG17" s="0" t="n">
        <f aca="false">IF(GF17=-1,-1, ROW(GF17)-1+VALUE(MID(GC17,GF17+2, IFERROR(FIND(" ",GC17,GF17),999)-GF17-2)))</f>
        <v>-1</v>
      </c>
      <c r="GH17" s="0" t="str">
        <f aca="false">IF(OR(GD17=-1,IFERROR(INDEX(GD$2:GD$100,GE17),999)&gt;=0,IFERROR(INDEX(GF$2:GF$100,GE17),999)&gt;=0),IF(OR(GF17=-1,IFERROR(INDEX(GD$2:GD$100,GG17),999)&gt;=0,IFERROR(INDEX(GF$2:GF$100,GG17),999)&gt;=0),GC17,              REPLACE(GC17,GF17,IFERROR(FIND(" ",GC17,GF17),999)-GF17,                   INDEX(GC$2:GC$100,GG17)                  )), REPLACE(GC17,GD17,IFERROR(FIND(" ",GC17,GD17),999)-GD17,                   INDEX(GC$2:GC$100,GE17)                  ) )</f>
        <v>d1[dname] = dp1[dname]</v>
      </c>
      <c r="GI17" s="0" t="n">
        <f aca="false">IFERROR(FIND("f_",LOWER(GH17)),-1)</f>
        <v>-1</v>
      </c>
      <c r="GJ17" s="0" t="n">
        <f aca="false">IF(GI17=-1,-1, VALUE(MID(GH17,GI17+2, IFERROR(FIND(" ",GH17,GI17),999)-GI17-2)))</f>
        <v>-1</v>
      </c>
      <c r="GK17" s="0" t="n">
        <f aca="false">IFERROR(FIND("r_",LOWER(GH17)),-1)</f>
        <v>-1</v>
      </c>
      <c r="GL17" s="0" t="n">
        <f aca="false">IF(GK17=-1,-1, ROW(GK17)-1+VALUE(MID(GH17,GK17+2, IFERROR(FIND(" ",GH17,GK17),999)-GK17-2)))</f>
        <v>-1</v>
      </c>
      <c r="GM17" s="0" t="str">
        <f aca="false">IF(OR(GI17=-1,IFERROR(INDEX(GI$2:GI$100,GJ17),999)&gt;=0,IFERROR(INDEX(GK$2:GK$100,GJ17),999)&gt;=0),IF(OR(GK17=-1,IFERROR(INDEX(GI$2:GI$100,GL17),999)&gt;=0,IFERROR(INDEX(GK$2:GK$100,GL17),999)&gt;=0),GH17,              REPLACE(GH17,GK17,IFERROR(FIND(" ",GH17,GK17),999)-GK17,                   INDEX(GH$2:GH$100,GL17)                  )), REPLACE(GH17,GI17,IFERROR(FIND(" ",GH17,GI17),999)-GI17,                   INDEX(GH$2:GH$100,GJ17)                  ) )</f>
        <v>d1[dname] = dp1[dname]</v>
      </c>
      <c r="GN17" s="0" t="n">
        <f aca="false">IFERROR(FIND("f_",LOWER(GM17)),-1)</f>
        <v>-1</v>
      </c>
      <c r="GO17" s="0" t="n">
        <f aca="false">IF(GN17=-1,-1, VALUE(MID(GM17,GN17+2, IFERROR(FIND(" ",GM17,GN17),999)-GN17-2)))</f>
        <v>-1</v>
      </c>
      <c r="GP17" s="0" t="n">
        <f aca="false">IFERROR(FIND("r_",LOWER(GM17)),-1)</f>
        <v>-1</v>
      </c>
      <c r="GQ17" s="0" t="n">
        <f aca="false">IF(GP17=-1,-1, ROW(GP17)-1+VALUE(MID(GM17,GP17+2, IFERROR(FIND(" ",GM17,GP17),999)-GP17-2)))</f>
        <v>-1</v>
      </c>
      <c r="GR17" s="0" t="str">
        <f aca="false">IF(OR(GN17=-1,IFERROR(INDEX(GN$2:GN$100,GO17),999)&gt;=0,IFERROR(INDEX(GP$2:GP$100,GO17),999)&gt;=0),IF(OR(GP17=-1,IFERROR(INDEX(GN$2:GN$100,GQ17),999)&gt;=0,IFERROR(INDEX(GP$2:GP$100,GQ17),999)&gt;=0),GM17,              REPLACE(GM17,GP17,IFERROR(FIND(" ",GM17,GP17),999)-GP17,                   INDEX(GM$2:GM$100,GQ17)                  )), REPLACE(GM17,GN17,IFERROR(FIND(" ",GM17,GN17),999)-GN17,                   INDEX(GM$2:GM$100,GO17)                  ) )</f>
        <v>d1[dname] = dp1[dname]</v>
      </c>
      <c r="GS17" s="0" t="n">
        <f aca="false">IFERROR(FIND("f_",LOWER(GR17)),-1)</f>
        <v>-1</v>
      </c>
      <c r="GT17" s="0" t="n">
        <f aca="false">IF(GS17=-1,-1, VALUE(MID(GR17,GS17+2, IFERROR(FIND(" ",GR17,GS17),999)-GS17-2)))</f>
        <v>-1</v>
      </c>
      <c r="GU17" s="0" t="n">
        <f aca="false">IFERROR(FIND("r_",LOWER(GR17)),-1)</f>
        <v>-1</v>
      </c>
      <c r="GV17" s="0" t="n">
        <f aca="false">IF(GU17=-1,-1, ROW(GU17)-1+VALUE(MID(GR17,GU17+2, IFERROR(FIND(" ",GR17,GU17),999)-GU17-2)))</f>
        <v>-1</v>
      </c>
      <c r="GW17" s="0" t="str">
        <f aca="false">IF(OR(GS17=-1,IFERROR(INDEX(GS$2:GS$100,GT17),999)&gt;=0,IFERROR(INDEX(GU$2:GU$100,GT17),999)&gt;=0),IF(OR(GU17=-1,IFERROR(INDEX(GS$2:GS$100,GV17),999)&gt;=0,IFERROR(INDEX(GU$2:GU$100,GV17),999)&gt;=0),GR17,              REPLACE(GR17,GU17,IFERROR(FIND(" ",GR17,GU17),999)-GU17,                   INDEX(GR$2:GR$100,GV17)                  )), REPLACE(GR17,GS17,IFERROR(FIND(" ",GR17,GS17),999)-GS17,                   INDEX(GR$2:GR$100,GT17)                  ) )</f>
        <v>d1[dname] = dp1[dname]</v>
      </c>
      <c r="GX17" s="0" t="n">
        <f aca="false">IFERROR(FIND("f_",LOWER(GW17)),-1)</f>
        <v>-1</v>
      </c>
      <c r="GY17" s="0" t="n">
        <f aca="false">IF(GX17=-1,-1, VALUE(MID(GW17,GX17+2, IFERROR(FIND(" ",GW17,GX17),999)-GX17-2)))</f>
        <v>-1</v>
      </c>
      <c r="GZ17" s="0" t="n">
        <f aca="false">IFERROR(FIND("r_",LOWER(GW17)),-1)</f>
        <v>-1</v>
      </c>
      <c r="HA17" s="0" t="n">
        <f aca="false">IF(GZ17=-1,-1, ROW(GZ17)-1+VALUE(MID(GW17,GZ17+2, IFERROR(FIND(" ",GW17,GZ17),999)-GZ17-2)))</f>
        <v>-1</v>
      </c>
      <c r="HB17" s="0" t="str">
        <f aca="false">IF(OR(GX17=-1,IFERROR(INDEX(GX$2:GX$100,GY17),999)&gt;=0,IFERROR(INDEX(GZ$2:GZ$100,GY17),999)&gt;=0),IF(OR(GZ17=-1,IFERROR(INDEX(GX$2:GX$100,HA17),999)&gt;=0,IFERROR(INDEX(GZ$2:GZ$100,HA17),999)&gt;=0),GW17,              REPLACE(GW17,GZ17,IFERROR(FIND(" ",GW17,GZ17),999)-GZ17,                   INDEX(GW$2:GW$100,HA17)                  )), REPLACE(GW17,GX17,IFERROR(FIND(" ",GW17,GX17),999)-GX17,                   INDEX(GW$2:GW$100,GY17)                  ) )</f>
        <v>d1[dname] = dp1[dname]</v>
      </c>
      <c r="HC17" s="0" t="n">
        <f aca="false">IFERROR(FIND("f_",LOWER(HB17)),-1)</f>
        <v>-1</v>
      </c>
      <c r="HD17" s="0" t="n">
        <f aca="false">IF(HC17=-1,-1, VALUE(MID(HB17,HC17+2, IFERROR(FIND(" ",HB17,HC17),999)-HC17-2)))</f>
        <v>-1</v>
      </c>
      <c r="HE17" s="0" t="n">
        <f aca="false">IFERROR(FIND("r_",LOWER(HB17)),-1)</f>
        <v>-1</v>
      </c>
      <c r="HF17" s="0" t="n">
        <f aca="false">IF(HE17=-1,-1, ROW(HE17)-1+VALUE(MID(HB17,HE17+2, IFERROR(FIND(" ",HB17,HE17),999)-HE17-2)))</f>
        <v>-1</v>
      </c>
      <c r="HG17" s="0" t="str">
        <f aca="false">IF(OR(HC17=-1,IFERROR(INDEX(HC$2:HC$100,HD17),999)&gt;=0,IFERROR(INDEX(HE$2:HE$100,HD17),999)&gt;=0),IF(OR(HE17=-1,IFERROR(INDEX(HC$2:HC$100,HF17),999)&gt;=0,IFERROR(INDEX(HE$2:HE$100,HF17),999)&gt;=0),HB17,              REPLACE(HB17,HE17,IFERROR(FIND(" ",HB17,HE17),999)-HE17,                   INDEX(HB$2:HB$100,HF17)                  )), REPLACE(HB17,HC17,IFERROR(FIND(" ",HB17,HC17),999)-HC17,                   INDEX(HB$2:HB$100,HD17)                  ) )</f>
        <v>d1[dname] = dp1[dname]</v>
      </c>
      <c r="HH17" s="0" t="n">
        <f aca="false">IFERROR(FIND("f_",LOWER(HG17)),-1)</f>
        <v>-1</v>
      </c>
      <c r="HI17" s="0" t="n">
        <f aca="false">IF(HH17=-1,-1, VALUE(MID(HG17,HH17+2, IFERROR(FIND(" ",HG17,HH17),999)-HH17-2)))</f>
        <v>-1</v>
      </c>
      <c r="HJ17" s="0" t="n">
        <f aca="false">IFERROR(FIND("r_",LOWER(HG17)),-1)</f>
        <v>-1</v>
      </c>
      <c r="HK17" s="0" t="n">
        <f aca="false">IF(HJ17=-1,-1, ROW(HJ17)-1+VALUE(MID(HG17,HJ17+2, IFERROR(FIND(" ",HG17,HJ17),999)-HJ17-2)))</f>
        <v>-1</v>
      </c>
      <c r="HL17" s="0" t="str">
        <f aca="false">IF(OR(HH17=-1,IFERROR(INDEX(HH$2:HH$100,HI17),999)&gt;=0,IFERROR(INDEX(HJ$2:HJ$100,HI17),999)&gt;=0),IF(OR(HJ17=-1,IFERROR(INDEX(HH$2:HH$100,HK17),999)&gt;=0,IFERROR(INDEX(HJ$2:HJ$100,HK17),999)&gt;=0),HG17,              REPLACE(HG17,HJ17,IFERROR(FIND(" ",HG17,HJ17),999)-HJ17,                   INDEX(HG$2:HG$100,HK17)                  )), REPLACE(HG17,HH17,IFERROR(FIND(" ",HG17,HH17),999)-HH17,                   INDEX(HG$2:HG$100,HI17)                  ) )</f>
        <v>d1[dname] = dp1[dname]</v>
      </c>
      <c r="HM17" s="0" t="n">
        <f aca="false">IFERROR(FIND("f_",LOWER(HL17)),-1)</f>
        <v>-1</v>
      </c>
      <c r="HN17" s="0" t="n">
        <f aca="false">IF(HM17=-1,-1, VALUE(MID(HL17,HM17+2, IFERROR(FIND(" ",HL17,HM17),999)-HM17-2)))</f>
        <v>-1</v>
      </c>
      <c r="HO17" s="0" t="n">
        <f aca="false">IFERROR(FIND("r_",LOWER(HL17)),-1)</f>
        <v>-1</v>
      </c>
      <c r="HP17" s="0" t="n">
        <f aca="false">IF(HO17=-1,-1, ROW(HO17)-1+VALUE(MID(HL17,HO17+2, IFERROR(FIND(" ",HL17,HO17),999)-HO17-2)))</f>
        <v>-1</v>
      </c>
      <c r="HQ17" s="0" t="str">
        <f aca="false">IF(OR(HM17=-1,IFERROR(INDEX(HM$2:HM$100,HN17),999)&gt;=0,IFERROR(INDEX(HO$2:HO$100,HN17),999)&gt;=0),IF(OR(HO17=-1,IFERROR(INDEX(HM$2:HM$100,HP17),999)&gt;=0,IFERROR(INDEX(HO$2:HO$100,HP17),999)&gt;=0),HL17,              REPLACE(HL17,HO17,IFERROR(FIND(" ",HL17,HO17),999)-HO17,                   INDEX(HL$2:HL$100,HP17)                  )), REPLACE(HL17,HM17,IFERROR(FIND(" ",HL17,HM17),999)-HM17,                   INDEX(HL$2:HL$100,HN17)                  ) )</f>
        <v>d1[dname] = dp1[dname]</v>
      </c>
      <c r="HR17" s="0" t="n">
        <f aca="false">IFERROR(FIND("f_",LOWER(HQ17)),-1)</f>
        <v>-1</v>
      </c>
      <c r="HS17" s="0" t="n">
        <f aca="false">IF(HR17=-1,-1, VALUE(MID(HQ17,HR17+2, IFERROR(FIND(" ",HQ17,HR17),999)-HR17-2)))</f>
        <v>-1</v>
      </c>
      <c r="HT17" s="0" t="n">
        <f aca="false">IFERROR(FIND("r_",LOWER(HQ17)),-1)</f>
        <v>-1</v>
      </c>
      <c r="HU17" s="0" t="n">
        <f aca="false">IF(HT17=-1,-1, ROW(HT17)-1+VALUE(MID(HQ17,HT17+2, IFERROR(FIND(" ",HQ17,HT17),999)-HT17-2)))</f>
        <v>-1</v>
      </c>
      <c r="HV17" s="0" t="str">
        <f aca="false">IF(OR(HR17=-1,IFERROR(INDEX(HR$2:HR$100,HS17),999)&gt;=0,IFERROR(INDEX(HT$2:HT$100,HS17),999)&gt;=0),IF(OR(HT17=-1,IFERROR(INDEX(HR$2:HR$100,HU17),999)&gt;=0,IFERROR(INDEX(HT$2:HT$100,HU17),999)&gt;=0),HQ17,              REPLACE(HQ17,HT17,IFERROR(FIND(" ",HQ17,HT17),999)-HT17,                   INDEX(HQ$2:HQ$100,HU17)                  )), REPLACE(HQ17,HR17,IFERROR(FIND(" ",HQ17,HR17),999)-HR17,                   INDEX(HQ$2:HQ$100,HS17)                  ) )</f>
        <v>d1[dname] = dp1[dname]</v>
      </c>
      <c r="HW17" s="0" t="n">
        <f aca="false">IFERROR(FIND("f_",LOWER(HV17)),-1)</f>
        <v>-1</v>
      </c>
      <c r="HX17" s="0" t="n">
        <f aca="false">IF(HW17=-1,-1, VALUE(MID(HV17,HW17+2, IFERROR(FIND(" ",HV17,HW17),999)-HW17-2)))</f>
        <v>-1</v>
      </c>
      <c r="HY17" s="0" t="n">
        <f aca="false">IFERROR(FIND("r_",LOWER(HV17)),-1)</f>
        <v>-1</v>
      </c>
      <c r="HZ17" s="0" t="n">
        <f aca="false">IF(HY17=-1,-1, ROW(HY17)-1+VALUE(MID(HV17,HY17+2, IFERROR(FIND(" ",HV17,HY17),999)-HY17-2)))</f>
        <v>-1</v>
      </c>
      <c r="IA17" s="0" t="str">
        <f aca="false">IF(OR(HW17=-1,IFERROR(INDEX(HW$2:HW$100,HX17),999)&gt;=0,IFERROR(INDEX(HY$2:HY$100,HX17),999)&gt;=0),IF(OR(HY17=-1,IFERROR(INDEX(HW$2:HW$100,HZ17),999)&gt;=0,IFERROR(INDEX(HY$2:HY$100,HZ17),999)&gt;=0),HV17,              REPLACE(HV17,HY17,IFERROR(FIND(" ",HV17,HY17),999)-HY17,                   INDEX(HV$2:HV$100,HZ17)                  )), REPLACE(HV17,HW17,IFERROR(FIND(" ",HV17,HW17),999)-HW17,                   INDEX(HV$2:HV$100,HX17)                  ) )</f>
        <v>d1[dname] = dp1[dname]</v>
      </c>
      <c r="IB17" s="0" t="n">
        <f aca="false">IFERROR(FIND("f_",LOWER(IA17)),-1)</f>
        <v>-1</v>
      </c>
      <c r="IC17" s="0" t="n">
        <f aca="false">IF(IB17=-1,-1, VALUE(MID(IA17,IB17+2, IFERROR(FIND(" ",IA17,IB17),999)-IB17-2)))</f>
        <v>-1</v>
      </c>
      <c r="ID17" s="0" t="n">
        <f aca="false">IFERROR(FIND("r_",LOWER(IA17)),-1)</f>
        <v>-1</v>
      </c>
      <c r="IE17" s="0" t="n">
        <f aca="false">IF(ID17=-1,-1, ROW(ID17)-1+VALUE(MID(IA17,ID17+2, IFERROR(FIND(" ",IA17,ID17),999)-ID17-2)))</f>
        <v>-1</v>
      </c>
      <c r="IF17" s="0" t="str">
        <f aca="false">IF(OR(IB17=-1,IFERROR(INDEX(IB$2:IB$100,IC17),999)&gt;=0,IFERROR(INDEX(ID$2:ID$100,IC17),999)&gt;=0),IF(OR(ID17=-1,IFERROR(INDEX(IB$2:IB$100,IE17),999)&gt;=0,IFERROR(INDEX(ID$2:ID$100,IE17),999)&gt;=0),IA17,              REPLACE(IA17,ID17,IFERROR(FIND(" ",IA17,ID17),999)-ID17,                   INDEX(IA$2:IA$100,IE17)                  )), REPLACE(IA17,IB17,IFERROR(FIND(" ",IA17,IB17),999)-IB17,                   INDEX(IA$2:IA$100,IC17)                  ) )</f>
        <v>d1[dname] = dp1[dname]</v>
      </c>
      <c r="IG17" s="0" t="n">
        <f aca="false">IFERROR(FIND("f_",LOWER(IF17)),-1)</f>
        <v>-1</v>
      </c>
      <c r="IH17" s="0" t="n">
        <f aca="false">IF(IG17=-1,-1, VALUE(MID(IF17,IG17+2, IFERROR(FIND(" ",IF17,IG17),999)-IG17-2)))</f>
        <v>-1</v>
      </c>
      <c r="II17" s="0" t="n">
        <f aca="false">IFERROR(FIND("r_",LOWER(IF17)),-1)</f>
        <v>-1</v>
      </c>
      <c r="IJ17" s="0" t="n">
        <f aca="false">IF(II17=-1,-1, ROW(II17)-1+VALUE(MID(IF17,II17+2, IFERROR(FIND(" ",IF17,II17),999)-II17-2)))</f>
        <v>-1</v>
      </c>
      <c r="IK17" s="0" t="str">
        <f aca="false">IF(OR(IG17=-1,IFERROR(INDEX(IG$2:IG$100,IH17),999)&gt;=0,IFERROR(INDEX(II$2:II$100,IH17),999)&gt;=0),IF(OR(II17=-1,IFERROR(INDEX(IG$2:IG$100,IJ17),999)&gt;=0,IFERROR(INDEX(II$2:II$100,IJ17),999)&gt;=0),IF17,              REPLACE(IF17,II17,IFERROR(FIND(" ",IF17,II17),999)-II17,                   INDEX(IF$2:IF$100,IJ17)                  )), REPLACE(IF17,IG17,IFERROR(FIND(" ",IF17,IG17),999)-IG17,                   INDEX(IF$2:IF$100,IH17)                  ) )</f>
        <v>d1[dname] = dp1[dname]</v>
      </c>
      <c r="IL17" s="0" t="n">
        <f aca="false">IFERROR(FIND("f_",LOWER(IK17)),-1)</f>
        <v>-1</v>
      </c>
      <c r="IM17" s="0" t="n">
        <f aca="false">IF(IL17=-1,-1, VALUE(MID(IK17,IL17+2, IFERROR(FIND(" ",IK17,IL17),999)-IL17-2)))</f>
        <v>-1</v>
      </c>
      <c r="IN17" s="0" t="n">
        <f aca="false">IFERROR(FIND("r_",LOWER(IK17)),-1)</f>
        <v>-1</v>
      </c>
      <c r="IO17" s="0" t="n">
        <f aca="false">IF(IN17=-1,-1, ROW(IN17)-1+VALUE(MID(IK17,IN17+2, IFERROR(FIND(" ",IK17,IN17),999)-IN17-2)))</f>
        <v>-1</v>
      </c>
      <c r="IP17" s="0" t="str">
        <f aca="false">IF(OR(IL17=-1,IFERROR(INDEX(IL$2:IL$100,IM17),999)&gt;=0,IFERROR(INDEX(IN$2:IN$100,IM17),999)&gt;=0),IF(OR(IN17=-1,IFERROR(INDEX(IL$2:IL$100,IO17),999)&gt;=0,IFERROR(INDEX(IN$2:IN$100,IO17),999)&gt;=0),IK17,              REPLACE(IK17,IN17,IFERROR(FIND(" ",IK17,IN17),999)-IN17,                   INDEX(IK$2:IK$100,IO17)                  )), REPLACE(IK17,IL17,IFERROR(FIND(" ",IK17,IL17),999)-IL17,                   INDEX(IK$2:IK$100,IM17)                  ) )</f>
        <v>d1[dname] = dp1[dname]</v>
      </c>
      <c r="IQ17" s="0" t="n">
        <f aca="false">IFERROR(FIND("f_",LOWER(IP17)),-1)</f>
        <v>-1</v>
      </c>
      <c r="IR17" s="0" t="n">
        <f aca="false">IF(IQ17=-1,-1, VALUE(MID(IP17,IQ17+2, IFERROR(FIND(" ",IP17,IQ17),999)-IQ17-2)))</f>
        <v>-1</v>
      </c>
      <c r="IS17" s="0" t="n">
        <f aca="false">IFERROR(FIND("r_",LOWER(IP17)),-1)</f>
        <v>-1</v>
      </c>
      <c r="IT17" s="0" t="n">
        <f aca="false">IF(IS17=-1,-1, ROW(IS17)-1+VALUE(MID(IP17,IS17+2, IFERROR(FIND(" ",IP17,IS17),999)-IS17-2)))</f>
        <v>-1</v>
      </c>
      <c r="IU17" s="0" t="str">
        <f aca="false">IF(OR(IQ17=-1,IFERROR(INDEX(IQ$2:IQ$100,IR17),999)&gt;=0,IFERROR(INDEX(IS$2:IS$100,IR17),999)&gt;=0),IF(OR(IS17=-1,IFERROR(INDEX(IQ$2:IQ$100,IT17),999)&gt;=0,IFERROR(INDEX(IS$2:IS$100,IT17),999)&gt;=0),IP17,              REPLACE(IP17,IS17,IFERROR(FIND(" ",IP17,IS17),999)-IS17,                   INDEX(IP$2:IP$100,IT17)                  )), REPLACE(IP17,IQ17,IFERROR(FIND(" ",IP17,IQ17),999)-IQ17,                   INDEX(IP$2:IP$100,IR17)                  ) )</f>
        <v>d1[dname] = dp1[dname]</v>
      </c>
      <c r="IV17" s="0" t="n">
        <f aca="false">IFERROR(FIND("f_",LOWER(IU17)),-1)</f>
        <v>-1</v>
      </c>
      <c r="IW17" s="0" t="n">
        <f aca="false">IF(IV17=-1,-1, VALUE(MID(IU17,IV17+2, IFERROR(FIND(" ",IU17,IV17),999)-IV17-2)))</f>
        <v>-1</v>
      </c>
      <c r="IX17" s="0" t="n">
        <f aca="false">IFERROR(FIND("r_",LOWER(IU17)),-1)</f>
        <v>-1</v>
      </c>
      <c r="IY17" s="0" t="n">
        <f aca="false">IF(IX17=-1,-1, ROW(IX17)-1+VALUE(MID(IU17,IX17+2, IFERROR(FIND(" ",IU17,IX17),999)-IX17-2)))</f>
        <v>-1</v>
      </c>
      <c r="IZ17" s="0" t="str">
        <f aca="false">IF(OR(IV17=-1,IFERROR(INDEX(IV$2:IV$100,IW17),999)&gt;=0,IFERROR(INDEX(IX$2:IX$100,IW17),999)&gt;=0),IF(OR(IX17=-1,IFERROR(INDEX(IV$2:IV$100,IY17),999)&gt;=0,IFERROR(INDEX(IX$2:IX$100,IY17),999)&gt;=0),IU17,              REPLACE(IU17,IX17,IFERROR(FIND(" ",IU17,IX17),999)-IX17,                   INDEX(IU$2:IU$100,IY17)                  )), REPLACE(IU17,IV17,IFERROR(FIND(" ",IU17,IV17),999)-IV17,                   INDEX(IU$2:IU$100,IW17)                  ) )</f>
        <v>d1[dname] = dp1[dname]</v>
      </c>
      <c r="JA17" s="0" t="n">
        <f aca="false">IFERROR(FIND("f_",LOWER(IZ17)),-1)</f>
        <v>-1</v>
      </c>
      <c r="JB17" s="0" t="n">
        <f aca="false">IF(JA17=-1,-1, VALUE(MID(IZ17,JA17+2, IFERROR(FIND(" ",IZ17,JA17),999)-JA17-2)))</f>
        <v>-1</v>
      </c>
      <c r="JC17" s="0" t="n">
        <f aca="false">IFERROR(FIND("r_",LOWER(IZ17)),-1)</f>
        <v>-1</v>
      </c>
      <c r="JD17" s="0" t="n">
        <f aca="false">IF(JC17=-1,-1, ROW(JC17)-1+VALUE(MID(IZ17,JC17+2, IFERROR(FIND(" ",IZ17,JC17),999)-JC17-2)))</f>
        <v>-1</v>
      </c>
      <c r="JE17" s="0" t="str">
        <f aca="false">IF(OR(JA17=-1,IFERROR(INDEX(JA$2:JA$100,JB17),999)&gt;=0,IFERROR(INDEX(JC$2:JC$100,JB17),999)&gt;=0),IF(OR(JC17=-1,IFERROR(INDEX(JA$2:JA$100,JD17),999)&gt;=0,IFERROR(INDEX(JC$2:JC$100,JD17),999)&gt;=0),IZ17,              REPLACE(IZ17,JC17,IFERROR(FIND(" ",IZ17,JC17),999)-JC17,                   INDEX(IZ$2:IZ$100,JD17)                  )), REPLACE(IZ17,JA17,IFERROR(FIND(" ",IZ17,JA17),999)-JA17,                   INDEX(IZ$2:IZ$100,JB17)                  ) )</f>
        <v>d1[dname] = dp1[dname]</v>
      </c>
      <c r="JF17" s="0" t="n">
        <f aca="false">IFERROR(FIND("f_",LOWER(JE17)),-1)</f>
        <v>-1</v>
      </c>
      <c r="JG17" s="0" t="n">
        <f aca="false">IF(JF17=-1,-1, VALUE(MID(JE17,JF17+2, IFERROR(FIND(" ",JE17,JF17),999)-JF17-2)))</f>
        <v>-1</v>
      </c>
      <c r="JH17" s="0" t="n">
        <f aca="false">IFERROR(FIND("r_",LOWER(JE17)),-1)</f>
        <v>-1</v>
      </c>
      <c r="JI17" s="0" t="n">
        <f aca="false">IF(JH17=-1,-1, ROW(JH17)-1+VALUE(MID(JE17,JH17+2, IFERROR(FIND(" ",JE17,JH17),999)-JH17-2)))</f>
        <v>-1</v>
      </c>
      <c r="JJ17" s="0" t="str">
        <f aca="false">IF(OR(JF17=-1,IFERROR(INDEX(JF$2:JF$100,JG17),999)&gt;=0,IFERROR(INDEX(JH$2:JH$100,JG17),999)&gt;=0),IF(OR(JH17=-1,IFERROR(INDEX(JF$2:JF$100,JI17),999)&gt;=0,IFERROR(INDEX(JH$2:JH$100,JI17),999)&gt;=0),JE17,              REPLACE(JE17,JH17,IFERROR(FIND(" ",JE17,JH17),999)-JH17,                   INDEX(JE$2:JE$100,JI17)                  )), REPLACE(JE17,JF17,IFERROR(FIND(" ",JE17,JF17),999)-JF17,                   INDEX(JE$2:JE$100,JG17)                  ) )</f>
        <v>d1[dname] = dp1[dname]</v>
      </c>
      <c r="JK17" s="0" t="n">
        <f aca="false">IFERROR(FIND("f_",LOWER(JJ17)),-1)</f>
        <v>-1</v>
      </c>
      <c r="JL17" s="0" t="n">
        <f aca="false">IF(JK17=-1,-1, VALUE(MID(JJ17,JK17+2, IFERROR(FIND(" ",JJ17,JK17),999)-JK17-2)))</f>
        <v>-1</v>
      </c>
      <c r="JM17" s="0" t="n">
        <f aca="false">IFERROR(FIND("r_",LOWER(JJ17)),-1)</f>
        <v>-1</v>
      </c>
      <c r="JN17" s="0" t="n">
        <f aca="false">IF(JM17=-1,-1, ROW(JM17)-1+VALUE(MID(JJ17,JM17+2, IFERROR(FIND(" ",JJ17,JM17),999)-JM17-2)))</f>
        <v>-1</v>
      </c>
      <c r="JO17" s="0" t="str">
        <f aca="false">IF(OR(JK17=-1,IFERROR(INDEX(JK$2:JK$100,JL17),999)&gt;=0,IFERROR(INDEX(JM$2:JM$100,JL17),999)&gt;=0),IF(OR(JM17=-1,IFERROR(INDEX(JK$2:JK$100,JN17),999)&gt;=0,IFERROR(INDEX(JM$2:JM$100,JN17),999)&gt;=0),JJ17,              REPLACE(JJ17,JM17,IFERROR(FIND(" ",JJ17,JM17),999)-JM17,                   INDEX(JJ$2:JJ$100,JN17)                  )), REPLACE(JJ17,JK17,IFERROR(FIND(" ",JJ17,JK17),999)-JK17,                   INDEX(JJ$2:JJ$100,JL17)                  ) )</f>
        <v>d1[dname] = dp1[dname]</v>
      </c>
      <c r="JP17" s="0" t="n">
        <f aca="false">IFERROR(FIND("f_",LOWER(JO17)),-1)</f>
        <v>-1</v>
      </c>
      <c r="JQ17" s="0" t="n">
        <f aca="false">IF(JP17=-1,-1, VALUE(MID(JO17,JP17+2, IFERROR(FIND(" ",JO17,JP17),999)-JP17-2)))</f>
        <v>-1</v>
      </c>
      <c r="JR17" s="0" t="n">
        <f aca="false">IFERROR(FIND("r_",LOWER(JO17)),-1)</f>
        <v>-1</v>
      </c>
      <c r="JS17" s="0" t="n">
        <f aca="false">IF(JR17=-1,-1, ROW(JR17)-1+VALUE(MID(JO17,JR17+2, IFERROR(FIND(" ",JO17,JR17),999)-JR17-2)))</f>
        <v>-1</v>
      </c>
      <c r="JT17" s="0" t="str">
        <f aca="false">IF(OR(JP17=-1,IFERROR(INDEX(JP$2:JP$100,JQ17),999)&gt;=0,IFERROR(INDEX(JR$2:JR$100,JQ17),999)&gt;=0),IF(OR(JR17=-1,IFERROR(INDEX(JP$2:JP$100,JS17),999)&gt;=0,IFERROR(INDEX(JR$2:JR$100,JS17),999)&gt;=0),JO17,              REPLACE(JO17,JR17,IFERROR(FIND(" ",JO17,JR17),999)-JR17,                   INDEX(JO$2:JO$100,JS17)                  )), REPLACE(JO17,JP17,IFERROR(FIND(" ",JO17,JP17),999)-JP17,                   INDEX(JO$2:JO$100,JQ17)                  ) )</f>
        <v>d1[dname] = dp1[dname]</v>
      </c>
      <c r="JU17" s="0" t="n">
        <f aca="false">IFERROR(FIND("f_",LOWER(JT17)),-1)</f>
        <v>-1</v>
      </c>
      <c r="JV17" s="0" t="n">
        <f aca="false">IF(JU17=-1,-1, VALUE(MID(JT17,JU17+2, IFERROR(FIND(" ",JT17,JU17),999)-JU17-2)))</f>
        <v>-1</v>
      </c>
      <c r="JW17" s="0" t="n">
        <f aca="false">IFERROR(FIND("r_",LOWER(JT17)),-1)</f>
        <v>-1</v>
      </c>
      <c r="JX17" s="0" t="n">
        <f aca="false">IF(JW17=-1,-1, ROW(JW17)-1+VALUE(MID(JT17,JW17+2, IFERROR(FIND(" ",JT17,JW17),999)-JW17-2)))</f>
        <v>-1</v>
      </c>
      <c r="JY17" s="0" t="str">
        <f aca="false">IF(OR(JU17=-1,IFERROR(INDEX(JU$2:JU$100,JV17),999)&gt;=0,IFERROR(INDEX(JW$2:JW$100,JV17),999)&gt;=0),IF(OR(JW17=-1,IFERROR(INDEX(JU$2:JU$100,JX17),999)&gt;=0,IFERROR(INDEX(JW$2:JW$100,JX17),999)&gt;=0),JT17,              REPLACE(JT17,JW17,IFERROR(FIND(" ",JT17,JW17),999)-JW17,                   INDEX(JT$2:JT$100,JX17)                  )), REPLACE(JT17,JU17,IFERROR(FIND(" ",JT17,JU17),999)-JU17,                   INDEX(JT$2:JT$100,JV17)                  ) )</f>
        <v>d1[dname] = dp1[dname]</v>
      </c>
      <c r="JZ17" s="0" t="n">
        <f aca="false">IFERROR(FIND("f_",LOWER(JY17)),-1)</f>
        <v>-1</v>
      </c>
      <c r="KA17" s="0" t="n">
        <f aca="false">IF(JZ17=-1,-1, VALUE(MID(JY17,JZ17+2, IFERROR(FIND(" ",JY17,JZ17),999)-JZ17-2)))</f>
        <v>-1</v>
      </c>
      <c r="KB17" s="0" t="n">
        <f aca="false">IFERROR(FIND("r_",LOWER(JY17)),-1)</f>
        <v>-1</v>
      </c>
      <c r="KC17" s="0" t="n">
        <f aca="false">IF(KB17=-1,-1, ROW(KB17)-1+VALUE(MID(JY17,KB17+2, IFERROR(FIND(" ",JY17,KB17),999)-KB17-2)))</f>
        <v>-1</v>
      </c>
      <c r="KD17" s="0" t="str">
        <f aca="false">IF(OR(JZ17=-1,IFERROR(INDEX(JZ$2:JZ$100,KA17),999)&gt;=0,IFERROR(INDEX(KB$2:KB$100,KA17),999)&gt;=0),IF(OR(KB17=-1,IFERROR(INDEX(JZ$2:JZ$100,KC17),999)&gt;=0,IFERROR(INDEX(KB$2:KB$100,KC17),999)&gt;=0),JY17,              REPLACE(JY17,KB17,IFERROR(FIND(" ",JY17,KB17),999)-KB17,                   INDEX(JY$2:JY$100,KC17)                  )), REPLACE(JY17,JZ17,IFERROR(FIND(" ",JY17,JZ17),999)-JZ17,                   INDEX(JY$2:JY$100,KA17)                  ) )</f>
        <v>d1[dname] = dp1[dname]</v>
      </c>
      <c r="KE17" s="0" t="n">
        <f aca="false">IFERROR(FIND("f_",LOWER(KD17)),-1)</f>
        <v>-1</v>
      </c>
      <c r="KF17" s="0" t="n">
        <f aca="false">IF(KE17=-1,-1, VALUE(MID(KD17,KE17+2, IFERROR(FIND(" ",KD17,KE17),999)-KE17-2)))</f>
        <v>-1</v>
      </c>
      <c r="KG17" s="0" t="n">
        <f aca="false">IFERROR(FIND("r_",LOWER(KD17)),-1)</f>
        <v>-1</v>
      </c>
      <c r="KH17" s="0" t="n">
        <f aca="false">IF(KG17=-1,-1, ROW(KG17)-1+VALUE(MID(KD17,KG17+2, IFERROR(FIND(" ",KD17,KG17),999)-KG17-2)))</f>
        <v>-1</v>
      </c>
      <c r="KI17" s="0" t="str">
        <f aca="false">IF(OR(KE17=-1,IFERROR(INDEX(KE$2:KE$100,KF17),999)&gt;=0,IFERROR(INDEX(KG$2:KG$100,KF17),999)&gt;=0),IF(OR(KG17=-1,IFERROR(INDEX(KE$2:KE$100,KH17),999)&gt;=0,IFERROR(INDEX(KG$2:KG$100,KH17),999)&gt;=0),KD17,              REPLACE(KD17,KG17,IFERROR(FIND(" ",KD17,KG17),999)-KG17,                   INDEX(KD$2:KD$100,KH17)                  )), REPLACE(KD17,KE17,IFERROR(FIND(" ",KD17,KE17),999)-KE17,                   INDEX(KD$2:KD$100,KF17)                  ) )</f>
        <v>d1[dname] = dp1[dname]</v>
      </c>
    </row>
    <row r="18" customFormat="false" ht="13.8" hidden="false" customHeight="false" outlineLevel="0" collapsed="false">
      <c r="D18" s="1" t="s">
        <v>43</v>
      </c>
      <c r="E18" s="0" t="s">
        <v>82</v>
      </c>
      <c r="F18" s="0" t="s">
        <v>53</v>
      </c>
      <c r="J18" s="0" t="n">
        <f aca="false">J17+1</f>
        <v>17</v>
      </c>
      <c r="L18" s="0" t="str">
        <f aca="false">KI18</f>
        <v>dp1[company] = 'X' </v>
      </c>
      <c r="O18" s="0" t="e">
        <f aca="false">IF(D18="join", E18&amp;"["&amp;G18&amp;"] = "&amp;F18&amp;"["&amp;G18&amp;"]" &amp;IF(H18="",""," ∧ "&amp;E18&amp;"["&amp;H18&amp;"] = "&amp;F18&amp;"["&amp;H18&amp;"]") &amp;IF(I18="",""," ∧ "&amp;E18&amp;"["&amp;I18&amp;"] = "&amp;F18&amp;"["&amp;I18&amp;"]"), NA())</f>
        <v>#N/A</v>
      </c>
      <c r="P18" s="0" t="str">
        <f aca="false">IFERROR(O18,VLOOKUP($D18,Relrows!$A:$E,5,0))</f>
        <v>parm1 = parm2 </v>
      </c>
      <c r="Q18" s="0" t="str">
        <f aca="false">SUBSTITUTE(SUBSTITUTE(SUBSTITUTE(P18,"parm1",E18),"parm2",F18),"parm3",G18)</f>
        <v>dp1[company] = 'X' </v>
      </c>
      <c r="R18" s="0" t="str">
        <f aca="false">IFERROR(VLOOKUP(ROW($A17),$J$2:$Q$100,COLUMN(Q17)-COLUMN(J17)+1,0),"")</f>
        <v>dp1[company] = 'X' </v>
      </c>
      <c r="T18" s="0" t="str">
        <f aca="false">R18</f>
        <v>dp1[company] = 'X' </v>
      </c>
      <c r="U18" s="0" t="n">
        <f aca="false">IFERROR(FIND("f_",LOWER(T18)),-1)</f>
        <v>-1</v>
      </c>
      <c r="V18" s="0" t="n">
        <f aca="false">IF(U18=-1,-1, VALUE(MID(T18,U18+2, IFERROR(FIND(" ",T18,U18),999)-U18-2)))</f>
        <v>-1</v>
      </c>
      <c r="W18" s="0" t="n">
        <f aca="false">IFERROR(FIND("r_",LOWER(T18)),-1)</f>
        <v>-1</v>
      </c>
      <c r="X18" s="0" t="n">
        <f aca="false">IF(W18=-1,-1, ROW(W18)-1+VALUE(MID(T18,W18+2, IFERROR(FIND(" ",T18,W18),999)-W18-2)))</f>
        <v>-1</v>
      </c>
      <c r="Y18" s="0" t="str">
        <f aca="false">IF(OR(U18=-1,IFERROR(INDEX(U$2:U$100,V18),999)&gt;=0,IFERROR(INDEX(W$2:W$100,V18),999)&gt;=0),IF(OR(W18=-1,IFERROR(INDEX(U$2:U$100,X18),999)&gt;=0,IFERROR(INDEX(W$2:W$100,X18),999)&gt;=0),T18,              REPLACE(T18,W18,IFERROR(FIND(" ",T18,W18),999)-W18,                   INDEX(T$2:T$100,X18)                  )), REPLACE(T18,U18,IFERROR(FIND(" ",T18,U18),999)-U18,                   INDEX(T$2:T$100,V18)                  ) )</f>
        <v>dp1[company] = 'X' </v>
      </c>
      <c r="Z18" s="0" t="n">
        <f aca="false">IFERROR(FIND("f_",LOWER(Y18)),-1)</f>
        <v>-1</v>
      </c>
      <c r="AA18" s="0" t="n">
        <f aca="false">IF(Z18=-1,-1, VALUE(MID(Y18,Z18+2, IFERROR(FIND(" ",Y18,Z18),999)-Z18-2)))</f>
        <v>-1</v>
      </c>
      <c r="AB18" s="0" t="n">
        <f aca="false">IFERROR(FIND("r_",LOWER(Y18)),-1)</f>
        <v>-1</v>
      </c>
      <c r="AC18" s="0" t="n">
        <f aca="false">IF(AB18=-1,-1, ROW(AB18)-1+VALUE(MID(Y18,AB18+2, IFERROR(FIND(" ",Y18,AB18),999)-AB18-2)))</f>
        <v>-1</v>
      </c>
      <c r="AD18" s="0" t="str">
        <f aca="false">IF(OR(Z18=-1,IFERROR(INDEX(Z$2:Z$100,AA18),999)&gt;=0,IFERROR(INDEX(AB$2:AB$100,AA18),999)&gt;=0),IF(OR(AB18=-1,IFERROR(INDEX(Z$2:Z$100,AC18),999)&gt;=0,IFERROR(INDEX(AB$2:AB$100,AC18),999)&gt;=0),Y18,              REPLACE(Y18,AB18,IFERROR(FIND(" ",Y18,AB18),999)-AB18,                   INDEX(Y$2:Y$100,AC18)                  )), REPLACE(Y18,Z18,IFERROR(FIND(" ",Y18,Z18),999)-Z18,                   INDEX(Y$2:Y$100,AA18)                  ) )</f>
        <v>dp1[company] = 'X' </v>
      </c>
      <c r="AE18" s="0" t="n">
        <f aca="false">IFERROR(FIND("f_",LOWER(AD18)),-1)</f>
        <v>-1</v>
      </c>
      <c r="AF18" s="0" t="n">
        <f aca="false">IF(AE18=-1,-1, VALUE(MID(AD18,AE18+2, IFERROR(FIND(" ",AD18,AE18),999)-AE18-2)))</f>
        <v>-1</v>
      </c>
      <c r="AG18" s="0" t="n">
        <f aca="false">IFERROR(FIND("r_",LOWER(AD18)),-1)</f>
        <v>-1</v>
      </c>
      <c r="AH18" s="0" t="n">
        <f aca="false">IF(AG18=-1,-1, ROW(AG18)-1+VALUE(MID(AD18,AG18+2, IFERROR(FIND(" ",AD18,AG18),999)-AG18-2)))</f>
        <v>-1</v>
      </c>
      <c r="AI18" s="0" t="str">
        <f aca="false">IF(OR(AE18=-1,IFERROR(INDEX(AE$2:AE$100,AF18),999)&gt;=0,IFERROR(INDEX(AG$2:AG$100,AF18),999)&gt;=0),IF(OR(AG18=-1,IFERROR(INDEX(AE$2:AE$100,AH18),999)&gt;=0,IFERROR(INDEX(AG$2:AG$100,AH18),999)&gt;=0),AD18,              REPLACE(AD18,AG18,IFERROR(FIND(" ",AD18,AG18),999)-AG18,                   INDEX(AD$2:AD$100,AH18)                  )), REPLACE(AD18,AE18,IFERROR(FIND(" ",AD18,AE18),999)-AE18,                   INDEX(AD$2:AD$100,AF18)                  ) )</f>
        <v>dp1[company] = 'X' </v>
      </c>
      <c r="AJ18" s="0" t="n">
        <f aca="false">IFERROR(FIND("f_",LOWER(AI18)),-1)</f>
        <v>-1</v>
      </c>
      <c r="AK18" s="0" t="n">
        <f aca="false">IF(AJ18=-1,-1, VALUE(MID(AI18,AJ18+2, IFERROR(FIND(" ",AI18,AJ18),999)-AJ18-2)))</f>
        <v>-1</v>
      </c>
      <c r="AL18" s="0" t="n">
        <f aca="false">IFERROR(FIND("r_",LOWER(AI18)),-1)</f>
        <v>-1</v>
      </c>
      <c r="AM18" s="0" t="n">
        <f aca="false">IF(AL18=-1,-1, ROW(AL18)-1+VALUE(MID(AI18,AL18+2, IFERROR(FIND(" ",AI18,AL18),999)-AL18-2)))</f>
        <v>-1</v>
      </c>
      <c r="AN18" s="0" t="str">
        <f aca="false">IF(OR(AJ18=-1,IFERROR(INDEX(AJ$2:AJ$100,AK18),999)&gt;=0,IFERROR(INDEX(AL$2:AL$100,AK18),999)&gt;=0),IF(OR(AL18=-1,IFERROR(INDEX(AJ$2:AJ$100,AM18),999)&gt;=0,IFERROR(INDEX(AL$2:AL$100,AM18),999)&gt;=0),AI18,              REPLACE(AI18,AL18,IFERROR(FIND(" ",AI18,AL18),999)-AL18,                   INDEX(AI$2:AI$100,AM18)                  )), REPLACE(AI18,AJ18,IFERROR(FIND(" ",AI18,AJ18),999)-AJ18,                   INDEX(AI$2:AI$100,AK18)                  ) )</f>
        <v>dp1[company] = 'X' </v>
      </c>
      <c r="AO18" s="0" t="n">
        <f aca="false">IFERROR(FIND("f_",LOWER(AN18)),-1)</f>
        <v>-1</v>
      </c>
      <c r="AP18" s="0" t="n">
        <f aca="false">IF(AO18=-1,-1, VALUE(MID(AN18,AO18+2, IFERROR(FIND(" ",AN18,AO18),999)-AO18-2)))</f>
        <v>-1</v>
      </c>
      <c r="AQ18" s="0" t="n">
        <f aca="false">IFERROR(FIND("r_",LOWER(AN18)),-1)</f>
        <v>-1</v>
      </c>
      <c r="AR18" s="0" t="n">
        <f aca="false">IF(AQ18=-1,-1, ROW(AQ18)-1+VALUE(MID(AN18,AQ18+2, IFERROR(FIND(" ",AN18,AQ18),999)-AQ18-2)))</f>
        <v>-1</v>
      </c>
      <c r="AS18" s="0" t="str">
        <f aca="false">IF(OR(AO18=-1,IFERROR(INDEX(AO$2:AO$100,AP18),999)&gt;=0,IFERROR(INDEX(AQ$2:AQ$100,AP18),999)&gt;=0),IF(OR(AQ18=-1,IFERROR(INDEX(AO$2:AO$100,AR18),999)&gt;=0,IFERROR(INDEX(AQ$2:AQ$100,AR18),999)&gt;=0),AN18,              REPLACE(AN18,AQ18,IFERROR(FIND(" ",AN18,AQ18),999)-AQ18,                   INDEX(AN$2:AN$100,AR18)                  )), REPLACE(AN18,AO18,IFERROR(FIND(" ",AN18,AO18),999)-AO18,                   INDEX(AN$2:AN$100,AP18)                  ) )</f>
        <v>dp1[company] = 'X' </v>
      </c>
      <c r="AT18" s="0" t="n">
        <f aca="false">IFERROR(FIND("f_",LOWER(AS18)),-1)</f>
        <v>-1</v>
      </c>
      <c r="AU18" s="0" t="n">
        <f aca="false">IF(AT18=-1,-1, VALUE(MID(AS18,AT18+2, IFERROR(FIND(" ",AS18,AT18),999)-AT18-2)))</f>
        <v>-1</v>
      </c>
      <c r="AV18" s="0" t="n">
        <f aca="false">IFERROR(FIND("r_",LOWER(AS18)),-1)</f>
        <v>-1</v>
      </c>
      <c r="AW18" s="0" t="n">
        <f aca="false">IF(AV18=-1,-1, ROW(AV18)-1+VALUE(MID(AS18,AV18+2, IFERROR(FIND(" ",AS18,AV18),999)-AV18-2)))</f>
        <v>-1</v>
      </c>
      <c r="AX18" s="0" t="str">
        <f aca="false">IF(OR(AT18=-1,IFERROR(INDEX(AT$2:AT$100,AU18),999)&gt;=0,IFERROR(INDEX(AV$2:AV$100,AU18),999)&gt;=0),IF(OR(AV18=-1,IFERROR(INDEX(AT$2:AT$100,AW18),999)&gt;=0,IFERROR(INDEX(AV$2:AV$100,AW18),999)&gt;=0),AS18,              REPLACE(AS18,AV18,IFERROR(FIND(" ",AS18,AV18),999)-AV18,                   INDEX(AS$2:AS$100,AW18)                  )), REPLACE(AS18,AT18,IFERROR(FIND(" ",AS18,AT18),999)-AT18,                   INDEX(AS$2:AS$100,AU18)                  ) )</f>
        <v>dp1[company] = 'X' </v>
      </c>
      <c r="AY18" s="0" t="n">
        <f aca="false">IFERROR(FIND("f_",LOWER(AX18)),-1)</f>
        <v>-1</v>
      </c>
      <c r="AZ18" s="0" t="n">
        <f aca="false">IF(AY18=-1,-1, VALUE(MID(AX18,AY18+2, IFERROR(FIND(" ",AX18,AY18),999)-AY18-2)))</f>
        <v>-1</v>
      </c>
      <c r="BA18" s="0" t="n">
        <f aca="false">IFERROR(FIND("r_",LOWER(AX18)),-1)</f>
        <v>-1</v>
      </c>
      <c r="BB18" s="0" t="n">
        <f aca="false">IF(BA18=-1,-1, ROW(BA18)-1+VALUE(MID(AX18,BA18+2, IFERROR(FIND(" ",AX18,BA18),999)-BA18-2)))</f>
        <v>-1</v>
      </c>
      <c r="BC18" s="0" t="str">
        <f aca="false">IF(OR(AY18=-1,IFERROR(INDEX(AY$2:AY$100,AZ18),999)&gt;=0,IFERROR(INDEX(BA$2:BA$100,AZ18),999)&gt;=0),IF(OR(BA18=-1,IFERROR(INDEX(AY$2:AY$100,BB18),999)&gt;=0,IFERROR(INDEX(BA$2:BA$100,BB18),999)&gt;=0),AX18,              REPLACE(AX18,BA18,IFERROR(FIND(" ",AX18,BA18),999)-BA18,                   INDEX(AX$2:AX$100,BB18)                  )), REPLACE(AX18,AY18,IFERROR(FIND(" ",AX18,AY18),999)-AY18,                   INDEX(AX$2:AX$100,AZ18)                  ) )</f>
        <v>dp1[company] = 'X' </v>
      </c>
      <c r="BD18" s="0" t="n">
        <f aca="false">IFERROR(FIND("f_",LOWER(BC18)),-1)</f>
        <v>-1</v>
      </c>
      <c r="BE18" s="0" t="n">
        <f aca="false">IF(BD18=-1,-1, VALUE(MID(BC18,BD18+2, IFERROR(FIND(" ",BC18,BD18),999)-BD18-2)))</f>
        <v>-1</v>
      </c>
      <c r="BF18" s="0" t="n">
        <f aca="false">IFERROR(FIND("r_",LOWER(BC18)),-1)</f>
        <v>-1</v>
      </c>
      <c r="BG18" s="0" t="n">
        <f aca="false">IF(BF18=-1,-1, ROW(BF18)-1+VALUE(MID(BC18,BF18+2, IFERROR(FIND(" ",BC18,BF18),999)-BF18-2)))</f>
        <v>-1</v>
      </c>
      <c r="BH18" s="0" t="str">
        <f aca="false">IF(OR(BD18=-1,IFERROR(INDEX(BD$2:BD$100,BE18),999)&gt;=0,IFERROR(INDEX(BF$2:BF$100,BE18),999)&gt;=0),IF(OR(BF18=-1,IFERROR(INDEX(BD$2:BD$100,BG18),999)&gt;=0,IFERROR(INDEX(BF$2:BF$100,BG18),999)&gt;=0),BC18,              REPLACE(BC18,BF18,IFERROR(FIND(" ",BC18,BF18),999)-BF18,                   INDEX(BC$2:BC$100,BG18)                  )), REPLACE(BC18,BD18,IFERROR(FIND(" ",BC18,BD18),999)-BD18,                   INDEX(BC$2:BC$100,BE18)                  ) )</f>
        <v>dp1[company] = 'X' </v>
      </c>
      <c r="BI18" s="0" t="n">
        <f aca="false">IFERROR(FIND("f_",LOWER(BH18)),-1)</f>
        <v>-1</v>
      </c>
      <c r="BJ18" s="0" t="n">
        <f aca="false">IF(BI18=-1,-1, VALUE(MID(BH18,BI18+2, IFERROR(FIND(" ",BH18,BI18),999)-BI18-2)))</f>
        <v>-1</v>
      </c>
      <c r="BK18" s="0" t="n">
        <f aca="false">IFERROR(FIND("r_",LOWER(BH18)),-1)</f>
        <v>-1</v>
      </c>
      <c r="BL18" s="0" t="n">
        <f aca="false">IF(BK18=-1,-1, ROW(BK18)-1+VALUE(MID(BH18,BK18+2, IFERROR(FIND(" ",BH18,BK18),999)-BK18-2)))</f>
        <v>-1</v>
      </c>
      <c r="BM18" s="0" t="str">
        <f aca="false">IF(OR(BI18=-1,IFERROR(INDEX(BI$2:BI$100,BJ18),999)&gt;=0,IFERROR(INDEX(BK$2:BK$100,BJ18),999)&gt;=0),IF(OR(BK18=-1,IFERROR(INDEX(BI$2:BI$100,BL18),999)&gt;=0,IFERROR(INDEX(BK$2:BK$100,BL18),999)&gt;=0),BH18,              REPLACE(BH18,BK18,IFERROR(FIND(" ",BH18,BK18),999)-BK18,                   INDEX(BH$2:BH$100,BL18)                  )), REPLACE(BH18,BI18,IFERROR(FIND(" ",BH18,BI18),999)-BI18,                   INDEX(BH$2:BH$100,BJ18)                  ) )</f>
        <v>dp1[company] = 'X' </v>
      </c>
      <c r="BN18" s="0" t="n">
        <f aca="false">IFERROR(FIND("f_",LOWER(BM18)),-1)</f>
        <v>-1</v>
      </c>
      <c r="BO18" s="0" t="n">
        <f aca="false">IF(BN18=-1,-1, VALUE(MID(BM18,BN18+2, IFERROR(FIND(" ",BM18,BN18),999)-BN18-2)))</f>
        <v>-1</v>
      </c>
      <c r="BP18" s="0" t="n">
        <f aca="false">IFERROR(FIND("r_",LOWER(BM18)),-1)</f>
        <v>-1</v>
      </c>
      <c r="BQ18" s="0" t="n">
        <f aca="false">IF(BP18=-1,-1, ROW(BP18)-1+VALUE(MID(BM18,BP18+2, IFERROR(FIND(" ",BM18,BP18),999)-BP18-2)))</f>
        <v>-1</v>
      </c>
      <c r="BR18" s="0" t="str">
        <f aca="false">IF(OR(BN18=-1,IFERROR(INDEX(BN$2:BN$100,BO18),999)&gt;=0,IFERROR(INDEX(BP$2:BP$100,BO18),999)&gt;=0),IF(OR(BP18=-1,IFERROR(INDEX(BN$2:BN$100,BQ18),999)&gt;=0,IFERROR(INDEX(BP$2:BP$100,BQ18),999)&gt;=0),BM18,              REPLACE(BM18,BP18,IFERROR(FIND(" ",BM18,BP18),999)-BP18,                   INDEX(BM$2:BM$100,BQ18)                  )), REPLACE(BM18,BN18,IFERROR(FIND(" ",BM18,BN18),999)-BN18,                   INDEX(BM$2:BM$100,BO18)                  ) )</f>
        <v>dp1[company] = 'X' </v>
      </c>
      <c r="BS18" s="0" t="n">
        <f aca="false">IFERROR(FIND("f_",LOWER(BR18)),-1)</f>
        <v>-1</v>
      </c>
      <c r="BT18" s="0" t="n">
        <f aca="false">IF(BS18=-1,-1, VALUE(MID(BR18,BS18+2, IFERROR(FIND(" ",BR18,BS18),999)-BS18-2)))</f>
        <v>-1</v>
      </c>
      <c r="BU18" s="0" t="n">
        <f aca="false">IFERROR(FIND("r_",LOWER(BR18)),-1)</f>
        <v>-1</v>
      </c>
      <c r="BV18" s="0" t="n">
        <f aca="false">IF(BU18=-1,-1, ROW(BU18)-1+VALUE(MID(BR18,BU18+2, IFERROR(FIND(" ",BR18,BU18),999)-BU18-2)))</f>
        <v>-1</v>
      </c>
      <c r="BW18" s="0" t="str">
        <f aca="false">IF(OR(BS18=-1,IFERROR(INDEX(BS$2:BS$100,BT18),999)&gt;=0,IFERROR(INDEX(BU$2:BU$100,BT18),999)&gt;=0),IF(OR(BU18=-1,IFERROR(INDEX(BS$2:BS$100,BV18),999)&gt;=0,IFERROR(INDEX(BU$2:BU$100,BV18),999)&gt;=0),BR18,              REPLACE(BR18,BU18,IFERROR(FIND(" ",BR18,BU18),999)-BU18,                   INDEX(BR$2:BR$100,BV18)                  )), REPLACE(BR18,BS18,IFERROR(FIND(" ",BR18,BS18),999)-BS18,                   INDEX(BR$2:BR$100,BT18)                  ) )</f>
        <v>dp1[company] = 'X' </v>
      </c>
      <c r="BX18" s="0" t="n">
        <f aca="false">IFERROR(FIND("f_",LOWER(BW18)),-1)</f>
        <v>-1</v>
      </c>
      <c r="BY18" s="0" t="n">
        <f aca="false">IF(BX18=-1,-1, VALUE(MID(BW18,BX18+2, IFERROR(FIND(" ",BW18,BX18),999)-BX18-2)))</f>
        <v>-1</v>
      </c>
      <c r="BZ18" s="0" t="n">
        <f aca="false">IFERROR(FIND("r_",LOWER(BW18)),-1)</f>
        <v>-1</v>
      </c>
      <c r="CA18" s="0" t="n">
        <f aca="false">IF(BZ18=-1,-1, ROW(BZ18)-1+VALUE(MID(BW18,BZ18+2, IFERROR(FIND(" ",BW18,BZ18),999)-BZ18-2)))</f>
        <v>-1</v>
      </c>
      <c r="CB18" s="0" t="str">
        <f aca="false">IF(OR(BX18=-1,IFERROR(INDEX(BX$2:BX$100,BY18),999)&gt;=0,IFERROR(INDEX(BZ$2:BZ$100,BY18),999)&gt;=0),IF(OR(BZ18=-1,IFERROR(INDEX(BX$2:BX$100,CA18),999)&gt;=0,IFERROR(INDEX(BZ$2:BZ$100,CA18),999)&gt;=0),BW18,              REPLACE(BW18,BZ18,IFERROR(FIND(" ",BW18,BZ18),999)-BZ18,                   INDEX(BW$2:BW$100,CA18)                  )), REPLACE(BW18,BX18,IFERROR(FIND(" ",BW18,BX18),999)-BX18,                   INDEX(BW$2:BW$100,BY18)                  ) )</f>
        <v>dp1[company] = 'X' </v>
      </c>
      <c r="CC18" s="0" t="n">
        <f aca="false">IFERROR(FIND("f_",LOWER(CB18)),-1)</f>
        <v>-1</v>
      </c>
      <c r="CD18" s="0" t="n">
        <f aca="false">IF(CC18=-1,-1, VALUE(MID(CB18,CC18+2, IFERROR(FIND(" ",CB18,CC18),999)-CC18-2)))</f>
        <v>-1</v>
      </c>
      <c r="CE18" s="0" t="n">
        <f aca="false">IFERROR(FIND("r_",LOWER(CB18)),-1)</f>
        <v>-1</v>
      </c>
      <c r="CF18" s="0" t="n">
        <f aca="false">IF(CE18=-1,-1, ROW(CE18)-1+VALUE(MID(CB18,CE18+2, IFERROR(FIND(" ",CB18,CE18),999)-CE18-2)))</f>
        <v>-1</v>
      </c>
      <c r="CG18" s="0" t="str">
        <f aca="false">IF(OR(CC18=-1,IFERROR(INDEX(CC$2:CC$100,CD18),999)&gt;=0,IFERROR(INDEX(CE$2:CE$100,CD18),999)&gt;=0),IF(OR(CE18=-1,IFERROR(INDEX(CC$2:CC$100,CF18),999)&gt;=0,IFERROR(INDEX(CE$2:CE$100,CF18),999)&gt;=0),CB18,              REPLACE(CB18,CE18,IFERROR(FIND(" ",CB18,CE18),999)-CE18,                   INDEX(CB$2:CB$100,CF18)                  )), REPLACE(CB18,CC18,IFERROR(FIND(" ",CB18,CC18),999)-CC18,                   INDEX(CB$2:CB$100,CD18)                  ) )</f>
        <v>dp1[company] = 'X' </v>
      </c>
      <c r="CH18" s="0" t="n">
        <f aca="false">IFERROR(FIND("f_",LOWER(CG18)),-1)</f>
        <v>-1</v>
      </c>
      <c r="CI18" s="0" t="n">
        <f aca="false">IF(CH18=-1,-1, VALUE(MID(CG18,CH18+2, IFERROR(FIND(" ",CG18,CH18),999)-CH18-2)))</f>
        <v>-1</v>
      </c>
      <c r="CJ18" s="0" t="n">
        <f aca="false">IFERROR(FIND("r_",LOWER(CG18)),-1)</f>
        <v>-1</v>
      </c>
      <c r="CK18" s="0" t="n">
        <f aca="false">IF(CJ18=-1,-1, ROW(CJ18)-1+VALUE(MID(CG18,CJ18+2, IFERROR(FIND(" ",CG18,CJ18),999)-CJ18-2)))</f>
        <v>-1</v>
      </c>
      <c r="CL18" s="0" t="str">
        <f aca="false">IF(OR(CH18=-1,IFERROR(INDEX(CH$2:CH$100,CI18),999)&gt;=0,IFERROR(INDEX(CJ$2:CJ$100,CI18),999)&gt;=0),IF(OR(CJ18=-1,IFERROR(INDEX(CH$2:CH$100,CK18),999)&gt;=0,IFERROR(INDEX(CJ$2:CJ$100,CK18),999)&gt;=0),CG18,              REPLACE(CG18,CJ18,IFERROR(FIND(" ",CG18,CJ18),999)-CJ18,                   INDEX(CG$2:CG$100,CK18)                  )), REPLACE(CG18,CH18,IFERROR(FIND(" ",CG18,CH18),999)-CH18,                   INDEX(CG$2:CG$100,CI18)                  ) )</f>
        <v>dp1[company] = 'X' </v>
      </c>
      <c r="CM18" s="0" t="n">
        <f aca="false">IFERROR(FIND("f_",LOWER(CL18)),-1)</f>
        <v>-1</v>
      </c>
      <c r="CN18" s="0" t="n">
        <f aca="false">IF(CM18=-1,-1, VALUE(MID(CL18,CM18+2, IFERROR(FIND(" ",CL18,CM18),999)-CM18-2)))</f>
        <v>-1</v>
      </c>
      <c r="CO18" s="0" t="n">
        <f aca="false">IFERROR(FIND("r_",LOWER(CL18)),-1)</f>
        <v>-1</v>
      </c>
      <c r="CP18" s="0" t="n">
        <f aca="false">IF(CO18=-1,-1, ROW(CO18)-1+VALUE(MID(CL18,CO18+2, IFERROR(FIND(" ",CL18,CO18),999)-CO18-2)))</f>
        <v>-1</v>
      </c>
      <c r="CQ18" s="0" t="str">
        <f aca="false">IF(OR(CM18=-1,IFERROR(INDEX(CM$2:CM$100,CN18),999)&gt;=0,IFERROR(INDEX(CO$2:CO$100,CN18),999)&gt;=0),IF(OR(CO18=-1,IFERROR(INDEX(CM$2:CM$100,CP18),999)&gt;=0,IFERROR(INDEX(CO$2:CO$100,CP18),999)&gt;=0),CL18,              REPLACE(CL18,CO18,IFERROR(FIND(" ",CL18,CO18),999)-CO18,                   INDEX(CL$2:CL$100,CP18)                  )), REPLACE(CL18,CM18,IFERROR(FIND(" ",CL18,CM18),999)-CM18,                   INDEX(CL$2:CL$100,CN18)                  ) )</f>
        <v>dp1[company] = 'X' </v>
      </c>
      <c r="CR18" s="0" t="n">
        <f aca="false">IFERROR(FIND("f_",LOWER(CQ18)),-1)</f>
        <v>-1</v>
      </c>
      <c r="CS18" s="0" t="n">
        <f aca="false">IF(CR18=-1,-1, VALUE(MID(CQ18,CR18+2, IFERROR(FIND(" ",CQ18,CR18),999)-CR18-2)))</f>
        <v>-1</v>
      </c>
      <c r="CT18" s="0" t="n">
        <f aca="false">IFERROR(FIND("r_",LOWER(CQ18)),-1)</f>
        <v>-1</v>
      </c>
      <c r="CU18" s="0" t="n">
        <f aca="false">IF(CT18=-1,-1, ROW(CT18)-1+VALUE(MID(CQ18,CT18+2, IFERROR(FIND(" ",CQ18,CT18),999)-CT18-2)))</f>
        <v>-1</v>
      </c>
      <c r="CV18" s="0" t="str">
        <f aca="false">IF(OR(CR18=-1,IFERROR(INDEX(CR$2:CR$100,CS18),999)&gt;=0,IFERROR(INDEX(CT$2:CT$100,CS18),999)&gt;=0),IF(OR(CT18=-1,IFERROR(INDEX(CR$2:CR$100,CU18),999)&gt;=0,IFERROR(INDEX(CT$2:CT$100,CU18),999)&gt;=0),CQ18,              REPLACE(CQ18,CT18,IFERROR(FIND(" ",CQ18,CT18),999)-CT18,                   INDEX(CQ$2:CQ$100,CU18)                  )), REPLACE(CQ18,CR18,IFERROR(FIND(" ",CQ18,CR18),999)-CR18,                   INDEX(CQ$2:CQ$100,CS18)                  ) )</f>
        <v>dp1[company] = 'X' </v>
      </c>
      <c r="CW18" s="0" t="n">
        <f aca="false">IFERROR(FIND("f_",LOWER(CV18)),-1)</f>
        <v>-1</v>
      </c>
      <c r="CX18" s="0" t="n">
        <f aca="false">IF(CW18=-1,-1, VALUE(MID(CV18,CW18+2, IFERROR(FIND(" ",CV18,CW18),999)-CW18-2)))</f>
        <v>-1</v>
      </c>
      <c r="CY18" s="0" t="n">
        <f aca="false">IFERROR(FIND("r_",LOWER(CV18)),-1)</f>
        <v>-1</v>
      </c>
      <c r="CZ18" s="0" t="n">
        <f aca="false">IF(CY18=-1,-1, ROW(CY18)-1+VALUE(MID(CV18,CY18+2, IFERROR(FIND(" ",CV18,CY18),999)-CY18-2)))</f>
        <v>-1</v>
      </c>
      <c r="DA18" s="0" t="str">
        <f aca="false">IF(OR(CW18=-1,IFERROR(INDEX(CW$2:CW$100,CX18),999)&gt;=0,IFERROR(INDEX(CY$2:CY$100,CX18),999)&gt;=0),IF(OR(CY18=-1,IFERROR(INDEX(CW$2:CW$100,CZ18),999)&gt;=0,IFERROR(INDEX(CY$2:CY$100,CZ18),999)&gt;=0),CV18,              REPLACE(CV18,CY18,IFERROR(FIND(" ",CV18,CY18),999)-CY18,                   INDEX(CV$2:CV$100,CZ18)                  )), REPLACE(CV18,CW18,IFERROR(FIND(" ",CV18,CW18),999)-CW18,                   INDEX(CV$2:CV$100,CX18)                  ) )</f>
        <v>dp1[company] = 'X' </v>
      </c>
      <c r="DB18" s="0" t="n">
        <f aca="false">IFERROR(FIND("f_",LOWER(DA18)),-1)</f>
        <v>-1</v>
      </c>
      <c r="DC18" s="0" t="n">
        <f aca="false">IF(DB18=-1,-1, VALUE(MID(DA18,DB18+2, IFERROR(FIND(" ",DA18,DB18),999)-DB18-2)))</f>
        <v>-1</v>
      </c>
      <c r="DD18" s="0" t="n">
        <f aca="false">IFERROR(FIND("r_",LOWER(DA18)),-1)</f>
        <v>-1</v>
      </c>
      <c r="DE18" s="0" t="n">
        <f aca="false">IF(DD18=-1,-1, ROW(DD18)-1+VALUE(MID(DA18,DD18+2, IFERROR(FIND(" ",DA18,DD18),999)-DD18-2)))</f>
        <v>-1</v>
      </c>
      <c r="DF18" s="0" t="str">
        <f aca="false">IF(OR(DB18=-1,IFERROR(INDEX(DB$2:DB$100,DC18),999)&gt;=0,IFERROR(INDEX(DD$2:DD$100,DC18),999)&gt;=0),IF(OR(DD18=-1,IFERROR(INDEX(DB$2:DB$100,DE18),999)&gt;=0,IFERROR(INDEX(DD$2:DD$100,DE18),999)&gt;=0),DA18,              REPLACE(DA18,DD18,IFERROR(FIND(" ",DA18,DD18),999)-DD18,                   INDEX(DA$2:DA$100,DE18)                  )), REPLACE(DA18,DB18,IFERROR(FIND(" ",DA18,DB18),999)-DB18,                   INDEX(DA$2:DA$100,DC18)                  ) )</f>
        <v>dp1[company] = 'X' </v>
      </c>
      <c r="DG18" s="0" t="n">
        <f aca="false">IFERROR(FIND("f_",LOWER(DF18)),-1)</f>
        <v>-1</v>
      </c>
      <c r="DH18" s="0" t="n">
        <f aca="false">IF(DG18=-1,-1, VALUE(MID(DF18,DG18+2, IFERROR(FIND(" ",DF18,DG18),999)-DG18-2)))</f>
        <v>-1</v>
      </c>
      <c r="DI18" s="0" t="n">
        <f aca="false">IFERROR(FIND("r_",LOWER(DF18)),-1)</f>
        <v>-1</v>
      </c>
      <c r="DJ18" s="0" t="n">
        <f aca="false">IF(DI18=-1,-1, ROW(DI18)-1+VALUE(MID(DF18,DI18+2, IFERROR(FIND(" ",DF18,DI18),999)-DI18-2)))</f>
        <v>-1</v>
      </c>
      <c r="DK18" s="0" t="str">
        <f aca="false">IF(OR(DG18=-1,IFERROR(INDEX(DG$2:DG$100,DH18),999)&gt;=0,IFERROR(INDEX(DI$2:DI$100,DH18),999)&gt;=0),IF(OR(DI18=-1,IFERROR(INDEX(DG$2:DG$100,DJ18),999)&gt;=0,IFERROR(INDEX(DI$2:DI$100,DJ18),999)&gt;=0),DF18,              REPLACE(DF18,DI18,IFERROR(FIND(" ",DF18,DI18),999)-DI18,                   INDEX(DF$2:DF$100,DJ18)                  )), REPLACE(DF18,DG18,IFERROR(FIND(" ",DF18,DG18),999)-DG18,                   INDEX(DF$2:DF$100,DH18)                  ) )</f>
        <v>dp1[company] = 'X' </v>
      </c>
      <c r="DL18" s="0" t="n">
        <f aca="false">IFERROR(FIND("f_",LOWER(DK18)),-1)</f>
        <v>-1</v>
      </c>
      <c r="DM18" s="0" t="n">
        <f aca="false">IF(DL18=-1,-1, VALUE(MID(DK18,DL18+2, IFERROR(FIND(" ",DK18,DL18),999)-DL18-2)))</f>
        <v>-1</v>
      </c>
      <c r="DN18" s="0" t="n">
        <f aca="false">IFERROR(FIND("r_",LOWER(DK18)),-1)</f>
        <v>-1</v>
      </c>
      <c r="DO18" s="0" t="n">
        <f aca="false">IF(DN18=-1,-1, ROW(DN18)-1+VALUE(MID(DK18,DN18+2, IFERROR(FIND(" ",DK18,DN18),999)-DN18-2)))</f>
        <v>-1</v>
      </c>
      <c r="DP18" s="0" t="str">
        <f aca="false">IF(OR(DL18=-1,IFERROR(INDEX(DL$2:DL$100,DM18),999)&gt;=0,IFERROR(INDEX(DN$2:DN$100,DM18),999)&gt;=0),IF(OR(DN18=-1,IFERROR(INDEX(DL$2:DL$100,DO18),999)&gt;=0,IFERROR(INDEX(DN$2:DN$100,DO18),999)&gt;=0),DK18,              REPLACE(DK18,DN18,IFERROR(FIND(" ",DK18,DN18),999)-DN18,                   INDEX(DK$2:DK$100,DO18)                  )), REPLACE(DK18,DL18,IFERROR(FIND(" ",DK18,DL18),999)-DL18,                   INDEX(DK$2:DK$100,DM18)                  ) )</f>
        <v>dp1[company] = 'X' </v>
      </c>
      <c r="DQ18" s="0" t="n">
        <f aca="false">IFERROR(FIND("f_",LOWER(DP18)),-1)</f>
        <v>-1</v>
      </c>
      <c r="DR18" s="0" t="n">
        <f aca="false">IF(DQ18=-1,-1, VALUE(MID(DP18,DQ18+2, IFERROR(FIND(" ",DP18,DQ18),999)-DQ18-2)))</f>
        <v>-1</v>
      </c>
      <c r="DS18" s="0" t="n">
        <f aca="false">IFERROR(FIND("r_",LOWER(DP18)),-1)</f>
        <v>-1</v>
      </c>
      <c r="DT18" s="0" t="n">
        <f aca="false">IF(DS18=-1,-1, ROW(DS18)-1+VALUE(MID(DP18,DS18+2, IFERROR(FIND(" ",DP18,DS18),999)-DS18-2)))</f>
        <v>-1</v>
      </c>
      <c r="DU18" s="0" t="str">
        <f aca="false">IF(OR(DQ18=-1,IFERROR(INDEX(DQ$2:DQ$100,DR18),999)&gt;=0,IFERROR(INDEX(DS$2:DS$100,DR18),999)&gt;=0),IF(OR(DS18=-1,IFERROR(INDEX(DQ$2:DQ$100,DT18),999)&gt;=0,IFERROR(INDEX(DS$2:DS$100,DT18),999)&gt;=0),DP18,              REPLACE(DP18,DS18,IFERROR(FIND(" ",DP18,DS18),999)-DS18,                   INDEX(DP$2:DP$100,DT18)                  )), REPLACE(DP18,DQ18,IFERROR(FIND(" ",DP18,DQ18),999)-DQ18,                   INDEX(DP$2:DP$100,DR18)                  ) )</f>
        <v>dp1[company] = 'X' </v>
      </c>
      <c r="DV18" s="0" t="n">
        <f aca="false">IFERROR(FIND("f_",LOWER(DU18)),-1)</f>
        <v>-1</v>
      </c>
      <c r="DW18" s="0" t="n">
        <f aca="false">IF(DV18=-1,-1, VALUE(MID(DU18,DV18+2, IFERROR(FIND(" ",DU18,DV18),999)-DV18-2)))</f>
        <v>-1</v>
      </c>
      <c r="DX18" s="0" t="n">
        <f aca="false">IFERROR(FIND("r_",LOWER(DU18)),-1)</f>
        <v>-1</v>
      </c>
      <c r="DY18" s="0" t="n">
        <f aca="false">IF(DX18=-1,-1, ROW(DX18)-1+VALUE(MID(DU18,DX18+2, IFERROR(FIND(" ",DU18,DX18),999)-DX18-2)))</f>
        <v>-1</v>
      </c>
      <c r="DZ18" s="0" t="str">
        <f aca="false">IF(OR(DV18=-1,IFERROR(INDEX(DV$2:DV$100,DW18),999)&gt;=0,IFERROR(INDEX(DX$2:DX$100,DW18),999)&gt;=0),IF(OR(DX18=-1,IFERROR(INDEX(DV$2:DV$100,DY18),999)&gt;=0,IFERROR(INDEX(DX$2:DX$100,DY18),999)&gt;=0),DU18,              REPLACE(DU18,DX18,IFERROR(FIND(" ",DU18,DX18),999)-DX18,                   INDEX(DU$2:DU$100,DY18)                  )), REPLACE(DU18,DV18,IFERROR(FIND(" ",DU18,DV18),999)-DV18,                   INDEX(DU$2:DU$100,DW18)                  ) )</f>
        <v>dp1[company] = 'X' </v>
      </c>
      <c r="EA18" s="0" t="n">
        <f aca="false">IFERROR(FIND("f_",LOWER(DZ18)),-1)</f>
        <v>-1</v>
      </c>
      <c r="EB18" s="0" t="n">
        <f aca="false">IF(EA18=-1,-1, VALUE(MID(DZ18,EA18+2, IFERROR(FIND(" ",DZ18,EA18),999)-EA18-2)))</f>
        <v>-1</v>
      </c>
      <c r="EC18" s="0" t="n">
        <f aca="false">IFERROR(FIND("r_",LOWER(DZ18)),-1)</f>
        <v>-1</v>
      </c>
      <c r="ED18" s="0" t="n">
        <f aca="false">IF(EC18=-1,-1, ROW(EC18)-1+VALUE(MID(DZ18,EC18+2, IFERROR(FIND(" ",DZ18,EC18),999)-EC18-2)))</f>
        <v>-1</v>
      </c>
      <c r="EE18" s="0" t="str">
        <f aca="false">IF(OR(EA18=-1,IFERROR(INDEX(EA$2:EA$100,EB18),999)&gt;=0,IFERROR(INDEX(EC$2:EC$100,EB18),999)&gt;=0),IF(OR(EC18=-1,IFERROR(INDEX(EA$2:EA$100,ED18),999)&gt;=0,IFERROR(INDEX(EC$2:EC$100,ED18),999)&gt;=0),DZ18,              REPLACE(DZ18,EC18,IFERROR(FIND(" ",DZ18,EC18),999)-EC18,                   INDEX(DZ$2:DZ$100,ED18)                  )), REPLACE(DZ18,EA18,IFERROR(FIND(" ",DZ18,EA18),999)-EA18,                   INDEX(DZ$2:DZ$100,EB18)                  ) )</f>
        <v>dp1[company] = 'X' </v>
      </c>
      <c r="EF18" s="0" t="n">
        <f aca="false">IFERROR(FIND("f_",LOWER(EE18)),-1)</f>
        <v>-1</v>
      </c>
      <c r="EG18" s="0" t="n">
        <f aca="false">IF(EF18=-1,-1, VALUE(MID(EE18,EF18+2, IFERROR(FIND(" ",EE18,EF18),999)-EF18-2)))</f>
        <v>-1</v>
      </c>
      <c r="EH18" s="0" t="n">
        <f aca="false">IFERROR(FIND("r_",LOWER(EE18)),-1)</f>
        <v>-1</v>
      </c>
      <c r="EI18" s="0" t="n">
        <f aca="false">IF(EH18=-1,-1, ROW(EH18)-1+VALUE(MID(EE18,EH18+2, IFERROR(FIND(" ",EE18,EH18),999)-EH18-2)))</f>
        <v>-1</v>
      </c>
      <c r="EJ18" s="0" t="str">
        <f aca="false">IF(OR(EF18=-1,IFERROR(INDEX(EF$2:EF$100,EG18),999)&gt;=0,IFERROR(INDEX(EH$2:EH$100,EG18),999)&gt;=0),IF(OR(EH18=-1,IFERROR(INDEX(EF$2:EF$100,EI18),999)&gt;=0,IFERROR(INDEX(EH$2:EH$100,EI18),999)&gt;=0),EE18,              REPLACE(EE18,EH18,IFERROR(FIND(" ",EE18,EH18),999)-EH18,                   INDEX(EE$2:EE$100,EI18)                  )), REPLACE(EE18,EF18,IFERROR(FIND(" ",EE18,EF18),999)-EF18,                   INDEX(EE$2:EE$100,EG18)                  ) )</f>
        <v>dp1[company] = 'X' </v>
      </c>
      <c r="EK18" s="0" t="n">
        <f aca="false">IFERROR(FIND("f_",LOWER(EJ18)),-1)</f>
        <v>-1</v>
      </c>
      <c r="EL18" s="0" t="n">
        <f aca="false">IF(EK18=-1,-1, VALUE(MID(EJ18,EK18+2, IFERROR(FIND(" ",EJ18,EK18),999)-EK18-2)))</f>
        <v>-1</v>
      </c>
      <c r="EM18" s="0" t="n">
        <f aca="false">IFERROR(FIND("r_",LOWER(EJ18)),-1)</f>
        <v>-1</v>
      </c>
      <c r="EN18" s="0" t="n">
        <f aca="false">IF(EM18=-1,-1, ROW(EM18)-1+VALUE(MID(EJ18,EM18+2, IFERROR(FIND(" ",EJ18,EM18),999)-EM18-2)))</f>
        <v>-1</v>
      </c>
      <c r="EO18" s="0" t="str">
        <f aca="false">IF(OR(EK18=-1,IFERROR(INDEX(EK$2:EK$100,EL18),999)&gt;=0,IFERROR(INDEX(EM$2:EM$100,EL18),999)&gt;=0),IF(OR(EM18=-1,IFERROR(INDEX(EK$2:EK$100,EN18),999)&gt;=0,IFERROR(INDEX(EM$2:EM$100,EN18),999)&gt;=0),EJ18,              REPLACE(EJ18,EM18,IFERROR(FIND(" ",EJ18,EM18),999)-EM18,                   INDEX(EJ$2:EJ$100,EN18)                  )), REPLACE(EJ18,EK18,IFERROR(FIND(" ",EJ18,EK18),999)-EK18,                   INDEX(EJ$2:EJ$100,EL18)                  ) )</f>
        <v>dp1[company] = 'X' </v>
      </c>
      <c r="EP18" s="0" t="n">
        <f aca="false">IFERROR(FIND("f_",LOWER(EO18)),-1)</f>
        <v>-1</v>
      </c>
      <c r="EQ18" s="0" t="n">
        <f aca="false">IF(EP18=-1,-1, VALUE(MID(EO18,EP18+2, IFERROR(FIND(" ",EO18,EP18),999)-EP18-2)))</f>
        <v>-1</v>
      </c>
      <c r="ER18" s="0" t="n">
        <f aca="false">IFERROR(FIND("r_",LOWER(EO18)),-1)</f>
        <v>-1</v>
      </c>
      <c r="ES18" s="0" t="n">
        <f aca="false">IF(ER18=-1,-1, ROW(ER18)-1+VALUE(MID(EO18,ER18+2, IFERROR(FIND(" ",EO18,ER18),999)-ER18-2)))</f>
        <v>-1</v>
      </c>
      <c r="ET18" s="0" t="str">
        <f aca="false">IF(OR(EP18=-1,IFERROR(INDEX(EP$2:EP$100,EQ18),999)&gt;=0,IFERROR(INDEX(ER$2:ER$100,EQ18),999)&gt;=0),IF(OR(ER18=-1,IFERROR(INDEX(EP$2:EP$100,ES18),999)&gt;=0,IFERROR(INDEX(ER$2:ER$100,ES18),999)&gt;=0),EO18,              REPLACE(EO18,ER18,IFERROR(FIND(" ",EO18,ER18),999)-ER18,                   INDEX(EO$2:EO$100,ES18)                  )), REPLACE(EO18,EP18,IFERROR(FIND(" ",EO18,EP18),999)-EP18,                   INDEX(EO$2:EO$100,EQ18)                  ) )</f>
        <v>dp1[company] = 'X' </v>
      </c>
      <c r="EU18" s="0" t="n">
        <f aca="false">IFERROR(FIND("f_",LOWER(ET18)),-1)</f>
        <v>-1</v>
      </c>
      <c r="EV18" s="0" t="n">
        <f aca="false">IF(EU18=-1,-1, VALUE(MID(ET18,EU18+2, IFERROR(FIND(" ",ET18,EU18),999)-EU18-2)))</f>
        <v>-1</v>
      </c>
      <c r="EW18" s="0" t="n">
        <f aca="false">IFERROR(FIND("r_",LOWER(ET18)),-1)</f>
        <v>-1</v>
      </c>
      <c r="EX18" s="0" t="n">
        <f aca="false">IF(EW18=-1,-1, ROW(EW18)-1+VALUE(MID(ET18,EW18+2, IFERROR(FIND(" ",ET18,EW18),999)-EW18-2)))</f>
        <v>-1</v>
      </c>
      <c r="EY18" s="0" t="str">
        <f aca="false">IF(OR(EU18=-1,IFERROR(INDEX(EU$2:EU$100,EV18),999)&gt;=0,IFERROR(INDEX(EW$2:EW$100,EV18),999)&gt;=0),IF(OR(EW18=-1,IFERROR(INDEX(EU$2:EU$100,EX18),999)&gt;=0,IFERROR(INDEX(EW$2:EW$100,EX18),999)&gt;=0),ET18,              REPLACE(ET18,EW18,IFERROR(FIND(" ",ET18,EW18),999)-EW18,                   INDEX(ET$2:ET$100,EX18)                  )), REPLACE(ET18,EU18,IFERROR(FIND(" ",ET18,EU18),999)-EU18,                   INDEX(ET$2:ET$100,EV18)                  ) )</f>
        <v>dp1[company] = 'X' </v>
      </c>
      <c r="EZ18" s="0" t="n">
        <f aca="false">IFERROR(FIND("f_",LOWER(EY18)),-1)</f>
        <v>-1</v>
      </c>
      <c r="FA18" s="0" t="n">
        <f aca="false">IF(EZ18=-1,-1, VALUE(MID(EY18,EZ18+2, IFERROR(FIND(" ",EY18,EZ18),999)-EZ18-2)))</f>
        <v>-1</v>
      </c>
      <c r="FB18" s="0" t="n">
        <f aca="false">IFERROR(FIND("r_",LOWER(EY18)),-1)</f>
        <v>-1</v>
      </c>
      <c r="FC18" s="0" t="n">
        <f aca="false">IF(FB18=-1,-1, ROW(FB18)-1+VALUE(MID(EY18,FB18+2, IFERROR(FIND(" ",EY18,FB18),999)-FB18-2)))</f>
        <v>-1</v>
      </c>
      <c r="FD18" s="0" t="str">
        <f aca="false">IF(OR(EZ18=-1,IFERROR(INDEX(EZ$2:EZ$100,FA18),999)&gt;=0,IFERROR(INDEX(FB$2:FB$100,FA18),999)&gt;=0),IF(OR(FB18=-1,IFERROR(INDEX(EZ$2:EZ$100,FC18),999)&gt;=0,IFERROR(INDEX(FB$2:FB$100,FC18),999)&gt;=0),EY18,              REPLACE(EY18,FB18,IFERROR(FIND(" ",EY18,FB18),999)-FB18,                   INDEX(EY$2:EY$100,FC18)                  )), REPLACE(EY18,EZ18,IFERROR(FIND(" ",EY18,EZ18),999)-EZ18,                   INDEX(EY$2:EY$100,FA18)                  ) )</f>
        <v>dp1[company] = 'X' </v>
      </c>
      <c r="FE18" s="0" t="n">
        <f aca="false">IFERROR(FIND("f_",LOWER(FD18)),-1)</f>
        <v>-1</v>
      </c>
      <c r="FF18" s="0" t="n">
        <f aca="false">IF(FE18=-1,-1, VALUE(MID(FD18,FE18+2, IFERROR(FIND(" ",FD18,FE18),999)-FE18-2)))</f>
        <v>-1</v>
      </c>
      <c r="FG18" s="0" t="n">
        <f aca="false">IFERROR(FIND("r_",LOWER(FD18)),-1)</f>
        <v>-1</v>
      </c>
      <c r="FH18" s="0" t="n">
        <f aca="false">IF(FG18=-1,-1, ROW(FG18)-1+VALUE(MID(FD18,FG18+2, IFERROR(FIND(" ",FD18,FG18),999)-FG18-2)))</f>
        <v>-1</v>
      </c>
      <c r="FI18" s="0" t="str">
        <f aca="false">IF(OR(FE18=-1,IFERROR(INDEX(FE$2:FE$100,FF18),999)&gt;=0,IFERROR(INDEX(FG$2:FG$100,FF18),999)&gt;=0),IF(OR(FG18=-1,IFERROR(INDEX(FE$2:FE$100,FH18),999)&gt;=0,IFERROR(INDEX(FG$2:FG$100,FH18),999)&gt;=0),FD18,              REPLACE(FD18,FG18,IFERROR(FIND(" ",FD18,FG18),999)-FG18,                   INDEX(FD$2:FD$100,FH18)                  )), REPLACE(FD18,FE18,IFERROR(FIND(" ",FD18,FE18),999)-FE18,                   INDEX(FD$2:FD$100,FF18)                  ) )</f>
        <v>dp1[company] = 'X' </v>
      </c>
      <c r="FJ18" s="0" t="n">
        <f aca="false">IFERROR(FIND("f_",LOWER(FI18)),-1)</f>
        <v>-1</v>
      </c>
      <c r="FK18" s="0" t="n">
        <f aca="false">IF(FJ18=-1,-1, VALUE(MID(FI18,FJ18+2, IFERROR(FIND(" ",FI18,FJ18),999)-FJ18-2)))</f>
        <v>-1</v>
      </c>
      <c r="FL18" s="0" t="n">
        <f aca="false">IFERROR(FIND("r_",LOWER(FI18)),-1)</f>
        <v>-1</v>
      </c>
      <c r="FM18" s="0" t="n">
        <f aca="false">IF(FL18=-1,-1, ROW(FL18)-1+VALUE(MID(FI18,FL18+2, IFERROR(FIND(" ",FI18,FL18),999)-FL18-2)))</f>
        <v>-1</v>
      </c>
      <c r="FN18" s="0" t="str">
        <f aca="false">IF(OR(FJ18=-1,IFERROR(INDEX(FJ$2:FJ$100,FK18),999)&gt;=0,IFERROR(INDEX(FL$2:FL$100,FK18),999)&gt;=0),IF(OR(FL18=-1,IFERROR(INDEX(FJ$2:FJ$100,FM18),999)&gt;=0,IFERROR(INDEX(FL$2:FL$100,FM18),999)&gt;=0),FI18,              REPLACE(FI18,FL18,IFERROR(FIND(" ",FI18,FL18),999)-FL18,                   INDEX(FI$2:FI$100,FM18)                  )), REPLACE(FI18,FJ18,IFERROR(FIND(" ",FI18,FJ18),999)-FJ18,                   INDEX(FI$2:FI$100,FK18)                  ) )</f>
        <v>dp1[company] = 'X' </v>
      </c>
      <c r="FO18" s="0" t="n">
        <f aca="false">IFERROR(FIND("f_",LOWER(FN18)),-1)</f>
        <v>-1</v>
      </c>
      <c r="FP18" s="0" t="n">
        <f aca="false">IF(FO18=-1,-1, VALUE(MID(FN18,FO18+2, IFERROR(FIND(" ",FN18,FO18),999)-FO18-2)))</f>
        <v>-1</v>
      </c>
      <c r="FQ18" s="0" t="n">
        <f aca="false">IFERROR(FIND("r_",LOWER(FN18)),-1)</f>
        <v>-1</v>
      </c>
      <c r="FR18" s="0" t="n">
        <f aca="false">IF(FQ18=-1,-1, ROW(FQ18)-1+VALUE(MID(FN18,FQ18+2, IFERROR(FIND(" ",FN18,FQ18),999)-FQ18-2)))</f>
        <v>-1</v>
      </c>
      <c r="FS18" s="0" t="str">
        <f aca="false">IF(OR(FO18=-1,IFERROR(INDEX(FO$2:FO$100,FP18),999)&gt;=0,IFERROR(INDEX(FQ$2:FQ$100,FP18),999)&gt;=0),IF(OR(FQ18=-1,IFERROR(INDEX(FO$2:FO$100,FR18),999)&gt;=0,IFERROR(INDEX(FQ$2:FQ$100,FR18),999)&gt;=0),FN18,              REPLACE(FN18,FQ18,IFERROR(FIND(" ",FN18,FQ18),999)-FQ18,                   INDEX(FN$2:FN$100,FR18)                  )), REPLACE(FN18,FO18,IFERROR(FIND(" ",FN18,FO18),999)-FO18,                   INDEX(FN$2:FN$100,FP18)                  ) )</f>
        <v>dp1[company] = 'X' </v>
      </c>
      <c r="FT18" s="0" t="n">
        <f aca="false">IFERROR(FIND("f_",LOWER(FS18)),-1)</f>
        <v>-1</v>
      </c>
      <c r="FU18" s="0" t="n">
        <f aca="false">IF(FT18=-1,-1, VALUE(MID(FS18,FT18+2, IFERROR(FIND(" ",FS18,FT18),999)-FT18-2)))</f>
        <v>-1</v>
      </c>
      <c r="FV18" s="0" t="n">
        <f aca="false">IFERROR(FIND("r_",LOWER(FS18)),-1)</f>
        <v>-1</v>
      </c>
      <c r="FW18" s="0" t="n">
        <f aca="false">IF(FV18=-1,-1, ROW(FV18)-1+VALUE(MID(FS18,FV18+2, IFERROR(FIND(" ",FS18,FV18),999)-FV18-2)))</f>
        <v>-1</v>
      </c>
      <c r="FX18" s="0" t="str">
        <f aca="false">IF(OR(FT18=-1,IFERROR(INDEX(FT$2:FT$100,FU18),999)&gt;=0,IFERROR(INDEX(FV$2:FV$100,FU18),999)&gt;=0),IF(OR(FV18=-1,IFERROR(INDEX(FT$2:FT$100,FW18),999)&gt;=0,IFERROR(INDEX(FV$2:FV$100,FW18),999)&gt;=0),FS18,              REPLACE(FS18,FV18,IFERROR(FIND(" ",FS18,FV18),999)-FV18,                   INDEX(FS$2:FS$100,FW18)                  )), REPLACE(FS18,FT18,IFERROR(FIND(" ",FS18,FT18),999)-FT18,                   INDEX(FS$2:FS$100,FU18)                  ) )</f>
        <v>dp1[company] = 'X' </v>
      </c>
      <c r="FY18" s="0" t="n">
        <f aca="false">IFERROR(FIND("f_",LOWER(FX18)),-1)</f>
        <v>-1</v>
      </c>
      <c r="FZ18" s="0" t="n">
        <f aca="false">IF(FY18=-1,-1, VALUE(MID(FX18,FY18+2, IFERROR(FIND(" ",FX18,FY18),999)-FY18-2)))</f>
        <v>-1</v>
      </c>
      <c r="GA18" s="0" t="n">
        <f aca="false">IFERROR(FIND("r_",LOWER(FX18)),-1)</f>
        <v>-1</v>
      </c>
      <c r="GB18" s="0" t="n">
        <f aca="false">IF(GA18=-1,-1, ROW(GA18)-1+VALUE(MID(FX18,GA18+2, IFERROR(FIND(" ",FX18,GA18),999)-GA18-2)))</f>
        <v>-1</v>
      </c>
      <c r="GC18" s="0" t="str">
        <f aca="false">IF(OR(FY18=-1,IFERROR(INDEX(FY$2:FY$100,FZ18),999)&gt;=0,IFERROR(INDEX(GA$2:GA$100,FZ18),999)&gt;=0),IF(OR(GA18=-1,IFERROR(INDEX(FY$2:FY$100,GB18),999)&gt;=0,IFERROR(INDEX(GA$2:GA$100,GB18),999)&gt;=0),FX18,              REPLACE(FX18,GA18,IFERROR(FIND(" ",FX18,GA18),999)-GA18,                   INDEX(FX$2:FX$100,GB18)                  )), REPLACE(FX18,FY18,IFERROR(FIND(" ",FX18,FY18),999)-FY18,                   INDEX(FX$2:FX$100,FZ18)                  ) )</f>
        <v>dp1[company] = 'X' </v>
      </c>
      <c r="GD18" s="0" t="n">
        <f aca="false">IFERROR(FIND("f_",LOWER(GC18)),-1)</f>
        <v>-1</v>
      </c>
      <c r="GE18" s="0" t="n">
        <f aca="false">IF(GD18=-1,-1, VALUE(MID(GC18,GD18+2, IFERROR(FIND(" ",GC18,GD18),999)-GD18-2)))</f>
        <v>-1</v>
      </c>
      <c r="GF18" s="0" t="n">
        <f aca="false">IFERROR(FIND("r_",LOWER(GC18)),-1)</f>
        <v>-1</v>
      </c>
      <c r="GG18" s="0" t="n">
        <f aca="false">IF(GF18=-1,-1, ROW(GF18)-1+VALUE(MID(GC18,GF18+2, IFERROR(FIND(" ",GC18,GF18),999)-GF18-2)))</f>
        <v>-1</v>
      </c>
      <c r="GH18" s="0" t="str">
        <f aca="false">IF(OR(GD18=-1,IFERROR(INDEX(GD$2:GD$100,GE18),999)&gt;=0,IFERROR(INDEX(GF$2:GF$100,GE18),999)&gt;=0),IF(OR(GF18=-1,IFERROR(INDEX(GD$2:GD$100,GG18),999)&gt;=0,IFERROR(INDEX(GF$2:GF$100,GG18),999)&gt;=0),GC18,              REPLACE(GC18,GF18,IFERROR(FIND(" ",GC18,GF18),999)-GF18,                   INDEX(GC$2:GC$100,GG18)                  )), REPLACE(GC18,GD18,IFERROR(FIND(" ",GC18,GD18),999)-GD18,                   INDEX(GC$2:GC$100,GE18)                  ) )</f>
        <v>dp1[company] = 'X' </v>
      </c>
      <c r="GI18" s="0" t="n">
        <f aca="false">IFERROR(FIND("f_",LOWER(GH18)),-1)</f>
        <v>-1</v>
      </c>
      <c r="GJ18" s="0" t="n">
        <f aca="false">IF(GI18=-1,-1, VALUE(MID(GH18,GI18+2, IFERROR(FIND(" ",GH18,GI18),999)-GI18-2)))</f>
        <v>-1</v>
      </c>
      <c r="GK18" s="0" t="n">
        <f aca="false">IFERROR(FIND("r_",LOWER(GH18)),-1)</f>
        <v>-1</v>
      </c>
      <c r="GL18" s="0" t="n">
        <f aca="false">IF(GK18=-1,-1, ROW(GK18)-1+VALUE(MID(GH18,GK18+2, IFERROR(FIND(" ",GH18,GK18),999)-GK18-2)))</f>
        <v>-1</v>
      </c>
      <c r="GM18" s="0" t="str">
        <f aca="false">IF(OR(GI18=-1,IFERROR(INDEX(GI$2:GI$100,GJ18),999)&gt;=0,IFERROR(INDEX(GK$2:GK$100,GJ18),999)&gt;=0),IF(OR(GK18=-1,IFERROR(INDEX(GI$2:GI$100,GL18),999)&gt;=0,IFERROR(INDEX(GK$2:GK$100,GL18),999)&gt;=0),GH18,              REPLACE(GH18,GK18,IFERROR(FIND(" ",GH18,GK18),999)-GK18,                   INDEX(GH$2:GH$100,GL18)                  )), REPLACE(GH18,GI18,IFERROR(FIND(" ",GH18,GI18),999)-GI18,                   INDEX(GH$2:GH$100,GJ18)                  ) )</f>
        <v>dp1[company] = 'X' </v>
      </c>
      <c r="GN18" s="0" t="n">
        <f aca="false">IFERROR(FIND("f_",LOWER(GM18)),-1)</f>
        <v>-1</v>
      </c>
      <c r="GO18" s="0" t="n">
        <f aca="false">IF(GN18=-1,-1, VALUE(MID(GM18,GN18+2, IFERROR(FIND(" ",GM18,GN18),999)-GN18-2)))</f>
        <v>-1</v>
      </c>
      <c r="GP18" s="0" t="n">
        <f aca="false">IFERROR(FIND("r_",LOWER(GM18)),-1)</f>
        <v>-1</v>
      </c>
      <c r="GQ18" s="0" t="n">
        <f aca="false">IF(GP18=-1,-1, ROW(GP18)-1+VALUE(MID(GM18,GP18+2, IFERROR(FIND(" ",GM18,GP18),999)-GP18-2)))</f>
        <v>-1</v>
      </c>
      <c r="GR18" s="0" t="str">
        <f aca="false">IF(OR(GN18=-1,IFERROR(INDEX(GN$2:GN$100,GO18),999)&gt;=0,IFERROR(INDEX(GP$2:GP$100,GO18),999)&gt;=0),IF(OR(GP18=-1,IFERROR(INDEX(GN$2:GN$100,GQ18),999)&gt;=0,IFERROR(INDEX(GP$2:GP$100,GQ18),999)&gt;=0),GM18,              REPLACE(GM18,GP18,IFERROR(FIND(" ",GM18,GP18),999)-GP18,                   INDEX(GM$2:GM$100,GQ18)                  )), REPLACE(GM18,GN18,IFERROR(FIND(" ",GM18,GN18),999)-GN18,                   INDEX(GM$2:GM$100,GO18)                  ) )</f>
        <v>dp1[company] = 'X' </v>
      </c>
      <c r="GS18" s="0" t="n">
        <f aca="false">IFERROR(FIND("f_",LOWER(GR18)),-1)</f>
        <v>-1</v>
      </c>
      <c r="GT18" s="0" t="n">
        <f aca="false">IF(GS18=-1,-1, VALUE(MID(GR18,GS18+2, IFERROR(FIND(" ",GR18,GS18),999)-GS18-2)))</f>
        <v>-1</v>
      </c>
      <c r="GU18" s="0" t="n">
        <f aca="false">IFERROR(FIND("r_",LOWER(GR18)),-1)</f>
        <v>-1</v>
      </c>
      <c r="GV18" s="0" t="n">
        <f aca="false">IF(GU18=-1,-1, ROW(GU18)-1+VALUE(MID(GR18,GU18+2, IFERROR(FIND(" ",GR18,GU18),999)-GU18-2)))</f>
        <v>-1</v>
      </c>
      <c r="GW18" s="0" t="str">
        <f aca="false">IF(OR(GS18=-1,IFERROR(INDEX(GS$2:GS$100,GT18),999)&gt;=0,IFERROR(INDEX(GU$2:GU$100,GT18),999)&gt;=0),IF(OR(GU18=-1,IFERROR(INDEX(GS$2:GS$100,GV18),999)&gt;=0,IFERROR(INDEX(GU$2:GU$100,GV18),999)&gt;=0),GR18,              REPLACE(GR18,GU18,IFERROR(FIND(" ",GR18,GU18),999)-GU18,                   INDEX(GR$2:GR$100,GV18)                  )), REPLACE(GR18,GS18,IFERROR(FIND(" ",GR18,GS18),999)-GS18,                   INDEX(GR$2:GR$100,GT18)                  ) )</f>
        <v>dp1[company] = 'X' </v>
      </c>
      <c r="GX18" s="0" t="n">
        <f aca="false">IFERROR(FIND("f_",LOWER(GW18)),-1)</f>
        <v>-1</v>
      </c>
      <c r="GY18" s="0" t="n">
        <f aca="false">IF(GX18=-1,-1, VALUE(MID(GW18,GX18+2, IFERROR(FIND(" ",GW18,GX18),999)-GX18-2)))</f>
        <v>-1</v>
      </c>
      <c r="GZ18" s="0" t="n">
        <f aca="false">IFERROR(FIND("r_",LOWER(GW18)),-1)</f>
        <v>-1</v>
      </c>
      <c r="HA18" s="0" t="n">
        <f aca="false">IF(GZ18=-1,-1, ROW(GZ18)-1+VALUE(MID(GW18,GZ18+2, IFERROR(FIND(" ",GW18,GZ18),999)-GZ18-2)))</f>
        <v>-1</v>
      </c>
      <c r="HB18" s="0" t="str">
        <f aca="false">IF(OR(GX18=-1,IFERROR(INDEX(GX$2:GX$100,GY18),999)&gt;=0,IFERROR(INDEX(GZ$2:GZ$100,GY18),999)&gt;=0),IF(OR(GZ18=-1,IFERROR(INDEX(GX$2:GX$100,HA18),999)&gt;=0,IFERROR(INDEX(GZ$2:GZ$100,HA18),999)&gt;=0),GW18,              REPLACE(GW18,GZ18,IFERROR(FIND(" ",GW18,GZ18),999)-GZ18,                   INDEX(GW$2:GW$100,HA18)                  )), REPLACE(GW18,GX18,IFERROR(FIND(" ",GW18,GX18),999)-GX18,                   INDEX(GW$2:GW$100,GY18)                  ) )</f>
        <v>dp1[company] = 'X' </v>
      </c>
      <c r="HC18" s="0" t="n">
        <f aca="false">IFERROR(FIND("f_",LOWER(HB18)),-1)</f>
        <v>-1</v>
      </c>
      <c r="HD18" s="0" t="n">
        <f aca="false">IF(HC18=-1,-1, VALUE(MID(HB18,HC18+2, IFERROR(FIND(" ",HB18,HC18),999)-HC18-2)))</f>
        <v>-1</v>
      </c>
      <c r="HE18" s="0" t="n">
        <f aca="false">IFERROR(FIND("r_",LOWER(HB18)),-1)</f>
        <v>-1</v>
      </c>
      <c r="HF18" s="0" t="n">
        <f aca="false">IF(HE18=-1,-1, ROW(HE18)-1+VALUE(MID(HB18,HE18+2, IFERROR(FIND(" ",HB18,HE18),999)-HE18-2)))</f>
        <v>-1</v>
      </c>
      <c r="HG18" s="0" t="str">
        <f aca="false">IF(OR(HC18=-1,IFERROR(INDEX(HC$2:HC$100,HD18),999)&gt;=0,IFERROR(INDEX(HE$2:HE$100,HD18),999)&gt;=0),IF(OR(HE18=-1,IFERROR(INDEX(HC$2:HC$100,HF18),999)&gt;=0,IFERROR(INDEX(HE$2:HE$100,HF18),999)&gt;=0),HB18,              REPLACE(HB18,HE18,IFERROR(FIND(" ",HB18,HE18),999)-HE18,                   INDEX(HB$2:HB$100,HF18)                  )), REPLACE(HB18,HC18,IFERROR(FIND(" ",HB18,HC18),999)-HC18,                   INDEX(HB$2:HB$100,HD18)                  ) )</f>
        <v>dp1[company] = 'X' </v>
      </c>
      <c r="HH18" s="0" t="n">
        <f aca="false">IFERROR(FIND("f_",LOWER(HG18)),-1)</f>
        <v>-1</v>
      </c>
      <c r="HI18" s="0" t="n">
        <f aca="false">IF(HH18=-1,-1, VALUE(MID(HG18,HH18+2, IFERROR(FIND(" ",HG18,HH18),999)-HH18-2)))</f>
        <v>-1</v>
      </c>
      <c r="HJ18" s="0" t="n">
        <f aca="false">IFERROR(FIND("r_",LOWER(HG18)),-1)</f>
        <v>-1</v>
      </c>
      <c r="HK18" s="0" t="n">
        <f aca="false">IF(HJ18=-1,-1, ROW(HJ18)-1+VALUE(MID(HG18,HJ18+2, IFERROR(FIND(" ",HG18,HJ18),999)-HJ18-2)))</f>
        <v>-1</v>
      </c>
      <c r="HL18" s="0" t="str">
        <f aca="false">IF(OR(HH18=-1,IFERROR(INDEX(HH$2:HH$100,HI18),999)&gt;=0,IFERROR(INDEX(HJ$2:HJ$100,HI18),999)&gt;=0),IF(OR(HJ18=-1,IFERROR(INDEX(HH$2:HH$100,HK18),999)&gt;=0,IFERROR(INDEX(HJ$2:HJ$100,HK18),999)&gt;=0),HG18,              REPLACE(HG18,HJ18,IFERROR(FIND(" ",HG18,HJ18),999)-HJ18,                   INDEX(HG$2:HG$100,HK18)                  )), REPLACE(HG18,HH18,IFERROR(FIND(" ",HG18,HH18),999)-HH18,                   INDEX(HG$2:HG$100,HI18)                  ) )</f>
        <v>dp1[company] = 'X' </v>
      </c>
      <c r="HM18" s="0" t="n">
        <f aca="false">IFERROR(FIND("f_",LOWER(HL18)),-1)</f>
        <v>-1</v>
      </c>
      <c r="HN18" s="0" t="n">
        <f aca="false">IF(HM18=-1,-1, VALUE(MID(HL18,HM18+2, IFERROR(FIND(" ",HL18,HM18),999)-HM18-2)))</f>
        <v>-1</v>
      </c>
      <c r="HO18" s="0" t="n">
        <f aca="false">IFERROR(FIND("r_",LOWER(HL18)),-1)</f>
        <v>-1</v>
      </c>
      <c r="HP18" s="0" t="n">
        <f aca="false">IF(HO18=-1,-1, ROW(HO18)-1+VALUE(MID(HL18,HO18+2, IFERROR(FIND(" ",HL18,HO18),999)-HO18-2)))</f>
        <v>-1</v>
      </c>
      <c r="HQ18" s="0" t="str">
        <f aca="false">IF(OR(HM18=-1,IFERROR(INDEX(HM$2:HM$100,HN18),999)&gt;=0,IFERROR(INDEX(HO$2:HO$100,HN18),999)&gt;=0),IF(OR(HO18=-1,IFERROR(INDEX(HM$2:HM$100,HP18),999)&gt;=0,IFERROR(INDEX(HO$2:HO$100,HP18),999)&gt;=0),HL18,              REPLACE(HL18,HO18,IFERROR(FIND(" ",HL18,HO18),999)-HO18,                   INDEX(HL$2:HL$100,HP18)                  )), REPLACE(HL18,HM18,IFERROR(FIND(" ",HL18,HM18),999)-HM18,                   INDEX(HL$2:HL$100,HN18)                  ) )</f>
        <v>dp1[company] = 'X' </v>
      </c>
      <c r="HR18" s="0" t="n">
        <f aca="false">IFERROR(FIND("f_",LOWER(HQ18)),-1)</f>
        <v>-1</v>
      </c>
      <c r="HS18" s="0" t="n">
        <f aca="false">IF(HR18=-1,-1, VALUE(MID(HQ18,HR18+2, IFERROR(FIND(" ",HQ18,HR18),999)-HR18-2)))</f>
        <v>-1</v>
      </c>
      <c r="HT18" s="0" t="n">
        <f aca="false">IFERROR(FIND("r_",LOWER(HQ18)),-1)</f>
        <v>-1</v>
      </c>
      <c r="HU18" s="0" t="n">
        <f aca="false">IF(HT18=-1,-1, ROW(HT18)-1+VALUE(MID(HQ18,HT18+2, IFERROR(FIND(" ",HQ18,HT18),999)-HT18-2)))</f>
        <v>-1</v>
      </c>
      <c r="HV18" s="0" t="str">
        <f aca="false">IF(OR(HR18=-1,IFERROR(INDEX(HR$2:HR$100,HS18),999)&gt;=0,IFERROR(INDEX(HT$2:HT$100,HS18),999)&gt;=0),IF(OR(HT18=-1,IFERROR(INDEX(HR$2:HR$100,HU18),999)&gt;=0,IFERROR(INDEX(HT$2:HT$100,HU18),999)&gt;=0),HQ18,              REPLACE(HQ18,HT18,IFERROR(FIND(" ",HQ18,HT18),999)-HT18,                   INDEX(HQ$2:HQ$100,HU18)                  )), REPLACE(HQ18,HR18,IFERROR(FIND(" ",HQ18,HR18),999)-HR18,                   INDEX(HQ$2:HQ$100,HS18)                  ) )</f>
        <v>dp1[company] = 'X' </v>
      </c>
      <c r="HW18" s="0" t="n">
        <f aca="false">IFERROR(FIND("f_",LOWER(HV18)),-1)</f>
        <v>-1</v>
      </c>
      <c r="HX18" s="0" t="n">
        <f aca="false">IF(HW18=-1,-1, VALUE(MID(HV18,HW18+2, IFERROR(FIND(" ",HV18,HW18),999)-HW18-2)))</f>
        <v>-1</v>
      </c>
      <c r="HY18" s="0" t="n">
        <f aca="false">IFERROR(FIND("r_",LOWER(HV18)),-1)</f>
        <v>-1</v>
      </c>
      <c r="HZ18" s="0" t="n">
        <f aca="false">IF(HY18=-1,-1, ROW(HY18)-1+VALUE(MID(HV18,HY18+2, IFERROR(FIND(" ",HV18,HY18),999)-HY18-2)))</f>
        <v>-1</v>
      </c>
      <c r="IA18" s="0" t="str">
        <f aca="false">IF(OR(HW18=-1,IFERROR(INDEX(HW$2:HW$100,HX18),999)&gt;=0,IFERROR(INDEX(HY$2:HY$100,HX18),999)&gt;=0),IF(OR(HY18=-1,IFERROR(INDEX(HW$2:HW$100,HZ18),999)&gt;=0,IFERROR(INDEX(HY$2:HY$100,HZ18),999)&gt;=0),HV18,              REPLACE(HV18,HY18,IFERROR(FIND(" ",HV18,HY18),999)-HY18,                   INDEX(HV$2:HV$100,HZ18)                  )), REPLACE(HV18,HW18,IFERROR(FIND(" ",HV18,HW18),999)-HW18,                   INDEX(HV$2:HV$100,HX18)                  ) )</f>
        <v>dp1[company] = 'X' </v>
      </c>
      <c r="IB18" s="0" t="n">
        <f aca="false">IFERROR(FIND("f_",LOWER(IA18)),-1)</f>
        <v>-1</v>
      </c>
      <c r="IC18" s="0" t="n">
        <f aca="false">IF(IB18=-1,-1, VALUE(MID(IA18,IB18+2, IFERROR(FIND(" ",IA18,IB18),999)-IB18-2)))</f>
        <v>-1</v>
      </c>
      <c r="ID18" s="0" t="n">
        <f aca="false">IFERROR(FIND("r_",LOWER(IA18)),-1)</f>
        <v>-1</v>
      </c>
      <c r="IE18" s="0" t="n">
        <f aca="false">IF(ID18=-1,-1, ROW(ID18)-1+VALUE(MID(IA18,ID18+2, IFERROR(FIND(" ",IA18,ID18),999)-ID18-2)))</f>
        <v>-1</v>
      </c>
      <c r="IF18" s="0" t="str">
        <f aca="false">IF(OR(IB18=-1,IFERROR(INDEX(IB$2:IB$100,IC18),999)&gt;=0,IFERROR(INDEX(ID$2:ID$100,IC18),999)&gt;=0),IF(OR(ID18=-1,IFERROR(INDEX(IB$2:IB$100,IE18),999)&gt;=0,IFERROR(INDEX(ID$2:ID$100,IE18),999)&gt;=0),IA18,              REPLACE(IA18,ID18,IFERROR(FIND(" ",IA18,ID18),999)-ID18,                   INDEX(IA$2:IA$100,IE18)                  )), REPLACE(IA18,IB18,IFERROR(FIND(" ",IA18,IB18),999)-IB18,                   INDEX(IA$2:IA$100,IC18)                  ) )</f>
        <v>dp1[company] = 'X' </v>
      </c>
      <c r="IG18" s="0" t="n">
        <f aca="false">IFERROR(FIND("f_",LOWER(IF18)),-1)</f>
        <v>-1</v>
      </c>
      <c r="IH18" s="0" t="n">
        <f aca="false">IF(IG18=-1,-1, VALUE(MID(IF18,IG18+2, IFERROR(FIND(" ",IF18,IG18),999)-IG18-2)))</f>
        <v>-1</v>
      </c>
      <c r="II18" s="0" t="n">
        <f aca="false">IFERROR(FIND("r_",LOWER(IF18)),-1)</f>
        <v>-1</v>
      </c>
      <c r="IJ18" s="0" t="n">
        <f aca="false">IF(II18=-1,-1, ROW(II18)-1+VALUE(MID(IF18,II18+2, IFERROR(FIND(" ",IF18,II18),999)-II18-2)))</f>
        <v>-1</v>
      </c>
      <c r="IK18" s="0" t="str">
        <f aca="false">IF(OR(IG18=-1,IFERROR(INDEX(IG$2:IG$100,IH18),999)&gt;=0,IFERROR(INDEX(II$2:II$100,IH18),999)&gt;=0),IF(OR(II18=-1,IFERROR(INDEX(IG$2:IG$100,IJ18),999)&gt;=0,IFERROR(INDEX(II$2:II$100,IJ18),999)&gt;=0),IF18,              REPLACE(IF18,II18,IFERROR(FIND(" ",IF18,II18),999)-II18,                   INDEX(IF$2:IF$100,IJ18)                  )), REPLACE(IF18,IG18,IFERROR(FIND(" ",IF18,IG18),999)-IG18,                   INDEX(IF$2:IF$100,IH18)                  ) )</f>
        <v>dp1[company] = 'X' </v>
      </c>
      <c r="IL18" s="0" t="n">
        <f aca="false">IFERROR(FIND("f_",LOWER(IK18)),-1)</f>
        <v>-1</v>
      </c>
      <c r="IM18" s="0" t="n">
        <f aca="false">IF(IL18=-1,-1, VALUE(MID(IK18,IL18+2, IFERROR(FIND(" ",IK18,IL18),999)-IL18-2)))</f>
        <v>-1</v>
      </c>
      <c r="IN18" s="0" t="n">
        <f aca="false">IFERROR(FIND("r_",LOWER(IK18)),-1)</f>
        <v>-1</v>
      </c>
      <c r="IO18" s="0" t="n">
        <f aca="false">IF(IN18=-1,-1, ROW(IN18)-1+VALUE(MID(IK18,IN18+2, IFERROR(FIND(" ",IK18,IN18),999)-IN18-2)))</f>
        <v>-1</v>
      </c>
      <c r="IP18" s="0" t="str">
        <f aca="false">IF(OR(IL18=-1,IFERROR(INDEX(IL$2:IL$100,IM18),999)&gt;=0,IFERROR(INDEX(IN$2:IN$100,IM18),999)&gt;=0),IF(OR(IN18=-1,IFERROR(INDEX(IL$2:IL$100,IO18),999)&gt;=0,IFERROR(INDEX(IN$2:IN$100,IO18),999)&gt;=0),IK18,              REPLACE(IK18,IN18,IFERROR(FIND(" ",IK18,IN18),999)-IN18,                   INDEX(IK$2:IK$100,IO18)                  )), REPLACE(IK18,IL18,IFERROR(FIND(" ",IK18,IL18),999)-IL18,                   INDEX(IK$2:IK$100,IM18)                  ) )</f>
        <v>dp1[company] = 'X' </v>
      </c>
      <c r="IQ18" s="0" t="n">
        <f aca="false">IFERROR(FIND("f_",LOWER(IP18)),-1)</f>
        <v>-1</v>
      </c>
      <c r="IR18" s="0" t="n">
        <f aca="false">IF(IQ18=-1,-1, VALUE(MID(IP18,IQ18+2, IFERROR(FIND(" ",IP18,IQ18),999)-IQ18-2)))</f>
        <v>-1</v>
      </c>
      <c r="IS18" s="0" t="n">
        <f aca="false">IFERROR(FIND("r_",LOWER(IP18)),-1)</f>
        <v>-1</v>
      </c>
      <c r="IT18" s="0" t="n">
        <f aca="false">IF(IS18=-1,-1, ROW(IS18)-1+VALUE(MID(IP18,IS18+2, IFERROR(FIND(" ",IP18,IS18),999)-IS18-2)))</f>
        <v>-1</v>
      </c>
      <c r="IU18" s="0" t="str">
        <f aca="false">IF(OR(IQ18=-1,IFERROR(INDEX(IQ$2:IQ$100,IR18),999)&gt;=0,IFERROR(INDEX(IS$2:IS$100,IR18),999)&gt;=0),IF(OR(IS18=-1,IFERROR(INDEX(IQ$2:IQ$100,IT18),999)&gt;=0,IFERROR(INDEX(IS$2:IS$100,IT18),999)&gt;=0),IP18,              REPLACE(IP18,IS18,IFERROR(FIND(" ",IP18,IS18),999)-IS18,                   INDEX(IP$2:IP$100,IT18)                  )), REPLACE(IP18,IQ18,IFERROR(FIND(" ",IP18,IQ18),999)-IQ18,                   INDEX(IP$2:IP$100,IR18)                  ) )</f>
        <v>dp1[company] = 'X' </v>
      </c>
      <c r="IV18" s="0" t="n">
        <f aca="false">IFERROR(FIND("f_",LOWER(IU18)),-1)</f>
        <v>-1</v>
      </c>
      <c r="IW18" s="0" t="n">
        <f aca="false">IF(IV18=-1,-1, VALUE(MID(IU18,IV18+2, IFERROR(FIND(" ",IU18,IV18),999)-IV18-2)))</f>
        <v>-1</v>
      </c>
      <c r="IX18" s="0" t="n">
        <f aca="false">IFERROR(FIND("r_",LOWER(IU18)),-1)</f>
        <v>-1</v>
      </c>
      <c r="IY18" s="0" t="n">
        <f aca="false">IF(IX18=-1,-1, ROW(IX18)-1+VALUE(MID(IU18,IX18+2, IFERROR(FIND(" ",IU18,IX18),999)-IX18-2)))</f>
        <v>-1</v>
      </c>
      <c r="IZ18" s="0" t="str">
        <f aca="false">IF(OR(IV18=-1,IFERROR(INDEX(IV$2:IV$100,IW18),999)&gt;=0,IFERROR(INDEX(IX$2:IX$100,IW18),999)&gt;=0),IF(OR(IX18=-1,IFERROR(INDEX(IV$2:IV$100,IY18),999)&gt;=0,IFERROR(INDEX(IX$2:IX$100,IY18),999)&gt;=0),IU18,              REPLACE(IU18,IX18,IFERROR(FIND(" ",IU18,IX18),999)-IX18,                   INDEX(IU$2:IU$100,IY18)                  )), REPLACE(IU18,IV18,IFERROR(FIND(" ",IU18,IV18),999)-IV18,                   INDEX(IU$2:IU$100,IW18)                  ) )</f>
        <v>dp1[company] = 'X' </v>
      </c>
      <c r="JA18" s="0" t="n">
        <f aca="false">IFERROR(FIND("f_",LOWER(IZ18)),-1)</f>
        <v>-1</v>
      </c>
      <c r="JB18" s="0" t="n">
        <f aca="false">IF(JA18=-1,-1, VALUE(MID(IZ18,JA18+2, IFERROR(FIND(" ",IZ18,JA18),999)-JA18-2)))</f>
        <v>-1</v>
      </c>
      <c r="JC18" s="0" t="n">
        <f aca="false">IFERROR(FIND("r_",LOWER(IZ18)),-1)</f>
        <v>-1</v>
      </c>
      <c r="JD18" s="0" t="n">
        <f aca="false">IF(JC18=-1,-1, ROW(JC18)-1+VALUE(MID(IZ18,JC18+2, IFERROR(FIND(" ",IZ18,JC18),999)-JC18-2)))</f>
        <v>-1</v>
      </c>
      <c r="JE18" s="0" t="str">
        <f aca="false">IF(OR(JA18=-1,IFERROR(INDEX(JA$2:JA$100,JB18),999)&gt;=0,IFERROR(INDEX(JC$2:JC$100,JB18),999)&gt;=0),IF(OR(JC18=-1,IFERROR(INDEX(JA$2:JA$100,JD18),999)&gt;=0,IFERROR(INDEX(JC$2:JC$100,JD18),999)&gt;=0),IZ18,              REPLACE(IZ18,JC18,IFERROR(FIND(" ",IZ18,JC18),999)-JC18,                   INDEX(IZ$2:IZ$100,JD18)                  )), REPLACE(IZ18,JA18,IFERROR(FIND(" ",IZ18,JA18),999)-JA18,                   INDEX(IZ$2:IZ$100,JB18)                  ) )</f>
        <v>dp1[company] = 'X' </v>
      </c>
      <c r="JF18" s="0" t="n">
        <f aca="false">IFERROR(FIND("f_",LOWER(JE18)),-1)</f>
        <v>-1</v>
      </c>
      <c r="JG18" s="0" t="n">
        <f aca="false">IF(JF18=-1,-1, VALUE(MID(JE18,JF18+2, IFERROR(FIND(" ",JE18,JF18),999)-JF18-2)))</f>
        <v>-1</v>
      </c>
      <c r="JH18" s="0" t="n">
        <f aca="false">IFERROR(FIND("r_",LOWER(JE18)),-1)</f>
        <v>-1</v>
      </c>
      <c r="JI18" s="0" t="n">
        <f aca="false">IF(JH18=-1,-1, ROW(JH18)-1+VALUE(MID(JE18,JH18+2, IFERROR(FIND(" ",JE18,JH18),999)-JH18-2)))</f>
        <v>-1</v>
      </c>
      <c r="JJ18" s="0" t="str">
        <f aca="false">IF(OR(JF18=-1,IFERROR(INDEX(JF$2:JF$100,JG18),999)&gt;=0,IFERROR(INDEX(JH$2:JH$100,JG18),999)&gt;=0),IF(OR(JH18=-1,IFERROR(INDEX(JF$2:JF$100,JI18),999)&gt;=0,IFERROR(INDEX(JH$2:JH$100,JI18),999)&gt;=0),JE18,              REPLACE(JE18,JH18,IFERROR(FIND(" ",JE18,JH18),999)-JH18,                   INDEX(JE$2:JE$100,JI18)                  )), REPLACE(JE18,JF18,IFERROR(FIND(" ",JE18,JF18),999)-JF18,                   INDEX(JE$2:JE$100,JG18)                  ) )</f>
        <v>dp1[company] = 'X' </v>
      </c>
      <c r="JK18" s="0" t="n">
        <f aca="false">IFERROR(FIND("f_",LOWER(JJ18)),-1)</f>
        <v>-1</v>
      </c>
      <c r="JL18" s="0" t="n">
        <f aca="false">IF(JK18=-1,-1, VALUE(MID(JJ18,JK18+2, IFERROR(FIND(" ",JJ18,JK18),999)-JK18-2)))</f>
        <v>-1</v>
      </c>
      <c r="JM18" s="0" t="n">
        <f aca="false">IFERROR(FIND("r_",LOWER(JJ18)),-1)</f>
        <v>-1</v>
      </c>
      <c r="JN18" s="0" t="n">
        <f aca="false">IF(JM18=-1,-1, ROW(JM18)-1+VALUE(MID(JJ18,JM18+2, IFERROR(FIND(" ",JJ18,JM18),999)-JM18-2)))</f>
        <v>-1</v>
      </c>
      <c r="JO18" s="0" t="str">
        <f aca="false">IF(OR(JK18=-1,IFERROR(INDEX(JK$2:JK$100,JL18),999)&gt;=0,IFERROR(INDEX(JM$2:JM$100,JL18),999)&gt;=0),IF(OR(JM18=-1,IFERROR(INDEX(JK$2:JK$100,JN18),999)&gt;=0,IFERROR(INDEX(JM$2:JM$100,JN18),999)&gt;=0),JJ18,              REPLACE(JJ18,JM18,IFERROR(FIND(" ",JJ18,JM18),999)-JM18,                   INDEX(JJ$2:JJ$100,JN18)                  )), REPLACE(JJ18,JK18,IFERROR(FIND(" ",JJ18,JK18),999)-JK18,                   INDEX(JJ$2:JJ$100,JL18)                  ) )</f>
        <v>dp1[company] = 'X' </v>
      </c>
      <c r="JP18" s="0" t="n">
        <f aca="false">IFERROR(FIND("f_",LOWER(JO18)),-1)</f>
        <v>-1</v>
      </c>
      <c r="JQ18" s="0" t="n">
        <f aca="false">IF(JP18=-1,-1, VALUE(MID(JO18,JP18+2, IFERROR(FIND(" ",JO18,JP18),999)-JP18-2)))</f>
        <v>-1</v>
      </c>
      <c r="JR18" s="0" t="n">
        <f aca="false">IFERROR(FIND("r_",LOWER(JO18)),-1)</f>
        <v>-1</v>
      </c>
      <c r="JS18" s="0" t="n">
        <f aca="false">IF(JR18=-1,-1, ROW(JR18)-1+VALUE(MID(JO18,JR18+2, IFERROR(FIND(" ",JO18,JR18),999)-JR18-2)))</f>
        <v>-1</v>
      </c>
      <c r="JT18" s="0" t="str">
        <f aca="false">IF(OR(JP18=-1,IFERROR(INDEX(JP$2:JP$100,JQ18),999)&gt;=0,IFERROR(INDEX(JR$2:JR$100,JQ18),999)&gt;=0),IF(OR(JR18=-1,IFERROR(INDEX(JP$2:JP$100,JS18),999)&gt;=0,IFERROR(INDEX(JR$2:JR$100,JS18),999)&gt;=0),JO18,              REPLACE(JO18,JR18,IFERROR(FIND(" ",JO18,JR18),999)-JR18,                   INDEX(JO$2:JO$100,JS18)                  )), REPLACE(JO18,JP18,IFERROR(FIND(" ",JO18,JP18),999)-JP18,                   INDEX(JO$2:JO$100,JQ18)                  ) )</f>
        <v>dp1[company] = 'X' </v>
      </c>
      <c r="JU18" s="0" t="n">
        <f aca="false">IFERROR(FIND("f_",LOWER(JT18)),-1)</f>
        <v>-1</v>
      </c>
      <c r="JV18" s="0" t="n">
        <f aca="false">IF(JU18=-1,-1, VALUE(MID(JT18,JU18+2, IFERROR(FIND(" ",JT18,JU18),999)-JU18-2)))</f>
        <v>-1</v>
      </c>
      <c r="JW18" s="0" t="n">
        <f aca="false">IFERROR(FIND("r_",LOWER(JT18)),-1)</f>
        <v>-1</v>
      </c>
      <c r="JX18" s="0" t="n">
        <f aca="false">IF(JW18=-1,-1, ROW(JW18)-1+VALUE(MID(JT18,JW18+2, IFERROR(FIND(" ",JT18,JW18),999)-JW18-2)))</f>
        <v>-1</v>
      </c>
      <c r="JY18" s="0" t="str">
        <f aca="false">IF(OR(JU18=-1,IFERROR(INDEX(JU$2:JU$100,JV18),999)&gt;=0,IFERROR(INDEX(JW$2:JW$100,JV18),999)&gt;=0),IF(OR(JW18=-1,IFERROR(INDEX(JU$2:JU$100,JX18),999)&gt;=0,IFERROR(INDEX(JW$2:JW$100,JX18),999)&gt;=0),JT18,              REPLACE(JT18,JW18,IFERROR(FIND(" ",JT18,JW18),999)-JW18,                   INDEX(JT$2:JT$100,JX18)                  )), REPLACE(JT18,JU18,IFERROR(FIND(" ",JT18,JU18),999)-JU18,                   INDEX(JT$2:JT$100,JV18)                  ) )</f>
        <v>dp1[company] = 'X' </v>
      </c>
      <c r="JZ18" s="0" t="n">
        <f aca="false">IFERROR(FIND("f_",LOWER(JY18)),-1)</f>
        <v>-1</v>
      </c>
      <c r="KA18" s="0" t="n">
        <f aca="false">IF(JZ18=-1,-1, VALUE(MID(JY18,JZ18+2, IFERROR(FIND(" ",JY18,JZ18),999)-JZ18-2)))</f>
        <v>-1</v>
      </c>
      <c r="KB18" s="0" t="n">
        <f aca="false">IFERROR(FIND("r_",LOWER(JY18)),-1)</f>
        <v>-1</v>
      </c>
      <c r="KC18" s="0" t="n">
        <f aca="false">IF(KB18=-1,-1, ROW(KB18)-1+VALUE(MID(JY18,KB18+2, IFERROR(FIND(" ",JY18,KB18),999)-KB18-2)))</f>
        <v>-1</v>
      </c>
      <c r="KD18" s="0" t="str">
        <f aca="false">IF(OR(JZ18=-1,IFERROR(INDEX(JZ$2:JZ$100,KA18),999)&gt;=0,IFERROR(INDEX(KB$2:KB$100,KA18),999)&gt;=0),IF(OR(KB18=-1,IFERROR(INDEX(JZ$2:JZ$100,KC18),999)&gt;=0,IFERROR(INDEX(KB$2:KB$100,KC18),999)&gt;=0),JY18,              REPLACE(JY18,KB18,IFERROR(FIND(" ",JY18,KB18),999)-KB18,                   INDEX(JY$2:JY$100,KC18)                  )), REPLACE(JY18,JZ18,IFERROR(FIND(" ",JY18,JZ18),999)-JZ18,                   INDEX(JY$2:JY$100,KA18)                  ) )</f>
        <v>dp1[company] = 'X' </v>
      </c>
      <c r="KE18" s="0" t="n">
        <f aca="false">IFERROR(FIND("f_",LOWER(KD18)),-1)</f>
        <v>-1</v>
      </c>
      <c r="KF18" s="0" t="n">
        <f aca="false">IF(KE18=-1,-1, VALUE(MID(KD18,KE18+2, IFERROR(FIND(" ",KD18,KE18),999)-KE18-2)))</f>
        <v>-1</v>
      </c>
      <c r="KG18" s="0" t="n">
        <f aca="false">IFERROR(FIND("r_",LOWER(KD18)),-1)</f>
        <v>-1</v>
      </c>
      <c r="KH18" s="0" t="n">
        <f aca="false">IF(KG18=-1,-1, ROW(KG18)-1+VALUE(MID(KD18,KG18+2, IFERROR(FIND(" ",KD18,KG18),999)-KG18-2)))</f>
        <v>-1</v>
      </c>
      <c r="KI18" s="0" t="str">
        <f aca="false">IF(OR(KE18=-1,IFERROR(INDEX(KE$2:KE$100,KF18),999)&gt;=0,IFERROR(INDEX(KG$2:KG$100,KF18),999)&gt;=0),IF(OR(KG18=-1,IFERROR(INDEX(KE$2:KE$100,KH18),999)&gt;=0,IFERROR(INDEX(KG$2:KG$100,KH18),999)&gt;=0),KD18,              REPLACE(KD18,KG18,IFERROR(FIND(" ",KD18,KG18),999)-KG18,                   INDEX(KD$2:KD$100,KH18)                  )), REPLACE(KD18,KE18,IFERROR(FIND(" ",KD18,KE18),999)-KE18,                   INDEX(KD$2:KD$100,KF18)                  ) )</f>
        <v>dp1[company] = 'X' </v>
      </c>
    </row>
    <row r="19" customFormat="false" ht="13.8" hidden="false" customHeight="false" outlineLevel="0" collapsed="false">
      <c r="D19" s="1" t="s">
        <v>75</v>
      </c>
      <c r="E19" s="0" t="s">
        <v>30</v>
      </c>
      <c r="F19" s="0" t="s">
        <v>26</v>
      </c>
      <c r="G19" s="0" t="s">
        <v>74</v>
      </c>
      <c r="J19" s="0" t="n">
        <f aca="false">J18+1</f>
        <v>18</v>
      </c>
      <c r="L19" s="0" t="str">
        <f aca="false">KI19</f>
        <v>∃d2 ∈ drug ( d1[dname] = dp1[dname] ∧ dp1[company] = 'X'   )</v>
      </c>
      <c r="O19" s="0" t="e">
        <f aca="false">IF(D19="join", E19&amp;"["&amp;G19&amp;"] = "&amp;F19&amp;"["&amp;G19&amp;"]" &amp;IF(H19="",""," ∧ "&amp;E19&amp;"["&amp;H19&amp;"] = "&amp;F19&amp;"["&amp;H19&amp;"]") &amp;IF(I19="",""," ∧ "&amp;E19&amp;"["&amp;I19&amp;"] = "&amp;F19&amp;"["&amp;I19&amp;"]"), NA())</f>
        <v>#N/A</v>
      </c>
      <c r="P19" s="0" t="str">
        <f aca="false">IFERROR(O19,VLOOKUP($D19,Relrows!$A:$E,5,0))</f>
        <v>∃parm1 ∈ parm2 ( parm3 )</v>
      </c>
      <c r="Q19" s="0" t="str">
        <f aca="false">SUBSTITUTE(SUBSTITUTE(SUBSTITUTE(P19,"parm1",E19),"parm2",F19),"parm3",G19)</f>
        <v>∃d2 ∈ drug ( R_1 )</v>
      </c>
      <c r="R19" s="0" t="str">
        <f aca="false">IFERROR(VLOOKUP(ROW($A18),$J$2:$Q$100,COLUMN(Q18)-COLUMN(J18)+1,0),"")</f>
        <v>∃d2 ∈ drug ( R_1 )</v>
      </c>
      <c r="T19" s="0" t="str">
        <f aca="false">R19</f>
        <v>∃d2 ∈ drug ( R_1 )</v>
      </c>
      <c r="U19" s="0" t="n">
        <f aca="false">IFERROR(FIND("f_",LOWER(T19)),-1)</f>
        <v>-1</v>
      </c>
      <c r="V19" s="0" t="n">
        <f aca="false">IF(U19=-1,-1, VALUE(MID(T19,U19+2, IFERROR(FIND(" ",T19,U19),999)-U19-2)))</f>
        <v>-1</v>
      </c>
      <c r="W19" s="0" t="n">
        <f aca="false">IFERROR(FIND("r_",LOWER(T19)),-1)</f>
        <v>14</v>
      </c>
      <c r="X19" s="0" t="n">
        <f aca="false">IF(W19=-1,-1, ROW(W19)-1+VALUE(MID(T19,W19+2, IFERROR(FIND(" ",T19,W19),999)-W19-2)))</f>
        <v>19</v>
      </c>
      <c r="Y19" s="0" t="str">
        <f aca="false">IF(OR(U19=-1,IFERROR(INDEX(U$2:U$100,V19),999)&gt;=0,IFERROR(INDEX(W$2:W$100,V19),999)&gt;=0),IF(OR(W19=-1,IFERROR(INDEX(U$2:U$100,X19),999)&gt;=0,IFERROR(INDEX(W$2:W$100,X19),999)&gt;=0),T19,              REPLACE(T19,W19,IFERROR(FIND(" ",T19,W19),999)-W19,                   INDEX(T$2:T$100,X19)                  )), REPLACE(T19,U19,IFERROR(FIND(" ",T19,U19),999)-U19,                   INDEX(T$2:T$100,V19)                  ) )</f>
        <v>∃d2 ∈ drug ( R_1 )</v>
      </c>
      <c r="Z19" s="0" t="n">
        <f aca="false">IFERROR(FIND("f_",LOWER(Y19)),-1)</f>
        <v>-1</v>
      </c>
      <c r="AA19" s="0" t="n">
        <f aca="false">IF(Z19=-1,-1, VALUE(MID(Y19,Z19+2, IFERROR(FIND(" ",Y19,Z19),999)-Z19-2)))</f>
        <v>-1</v>
      </c>
      <c r="AB19" s="0" t="n">
        <f aca="false">IFERROR(FIND("r_",LOWER(Y19)),-1)</f>
        <v>14</v>
      </c>
      <c r="AC19" s="0" t="n">
        <f aca="false">IF(AB19=-1,-1, ROW(AB19)-1+VALUE(MID(Y19,AB19+2, IFERROR(FIND(" ",Y19,AB19),999)-AB19-2)))</f>
        <v>19</v>
      </c>
      <c r="AD19" s="0" t="str">
        <f aca="false">IF(OR(Z19=-1,IFERROR(INDEX(Z$2:Z$100,AA19),999)&gt;=0,IFERROR(INDEX(AB$2:AB$100,AA19),999)&gt;=0),IF(OR(AB19=-1,IFERROR(INDEX(Z$2:Z$100,AC19),999)&gt;=0,IFERROR(INDEX(AB$2:AB$100,AC19),999)&gt;=0),Y19,              REPLACE(Y19,AB19,IFERROR(FIND(" ",Y19,AB19),999)-AB19,                   INDEX(Y$2:Y$100,AC19)                  )), REPLACE(Y19,Z19,IFERROR(FIND(" ",Y19,Z19),999)-Z19,                   INDEX(Y$2:Y$100,AA19)                  ) )</f>
        <v>∃d2 ∈ drug ( R_1 )</v>
      </c>
      <c r="AE19" s="0" t="n">
        <f aca="false">IFERROR(FIND("f_",LOWER(AD19)),-1)</f>
        <v>-1</v>
      </c>
      <c r="AF19" s="0" t="n">
        <f aca="false">IF(AE19=-1,-1, VALUE(MID(AD19,AE19+2, IFERROR(FIND(" ",AD19,AE19),999)-AE19-2)))</f>
        <v>-1</v>
      </c>
      <c r="AG19" s="0" t="n">
        <f aca="false">IFERROR(FIND("r_",LOWER(AD19)),-1)</f>
        <v>14</v>
      </c>
      <c r="AH19" s="0" t="n">
        <f aca="false">IF(AG19=-1,-1, ROW(AG19)-1+VALUE(MID(AD19,AG19+2, IFERROR(FIND(" ",AD19,AG19),999)-AG19-2)))</f>
        <v>19</v>
      </c>
      <c r="AI19" s="0" t="str">
        <f aca="false">IF(OR(AE19=-1,IFERROR(INDEX(AE$2:AE$100,AF19),999)&gt;=0,IFERROR(INDEX(AG$2:AG$100,AF19),999)&gt;=0),IF(OR(AG19=-1,IFERROR(INDEX(AE$2:AE$100,AH19),999)&gt;=0,IFERROR(INDEX(AG$2:AG$100,AH19),999)&gt;=0),AD19,              REPLACE(AD19,AG19,IFERROR(FIND(" ",AD19,AG19),999)-AG19,                   INDEX(AD$2:AD$100,AH19)                  )), REPLACE(AD19,AE19,IFERROR(FIND(" ",AD19,AE19),999)-AE19,                   INDEX(AD$2:AD$100,AF19)                  ) )</f>
        <v>∃d2 ∈ drug ( d1[dname] = dp1[dname] ∧ dp1[company] = 'X'   )</v>
      </c>
      <c r="AJ19" s="0" t="n">
        <f aca="false">IFERROR(FIND("f_",LOWER(AI19)),-1)</f>
        <v>-1</v>
      </c>
      <c r="AK19" s="0" t="n">
        <f aca="false">IF(AJ19=-1,-1, VALUE(MID(AI19,AJ19+2, IFERROR(FIND(" ",AI19,AJ19),999)-AJ19-2)))</f>
        <v>-1</v>
      </c>
      <c r="AL19" s="0" t="n">
        <f aca="false">IFERROR(FIND("r_",LOWER(AI19)),-1)</f>
        <v>-1</v>
      </c>
      <c r="AM19" s="0" t="n">
        <f aca="false">IF(AL19=-1,-1, ROW(AL19)-1+VALUE(MID(AI19,AL19+2, IFERROR(FIND(" ",AI19,AL19),999)-AL19-2)))</f>
        <v>-1</v>
      </c>
      <c r="AN19" s="0" t="str">
        <f aca="false">IF(OR(AJ19=-1,IFERROR(INDEX(AJ$2:AJ$100,AK19),999)&gt;=0,IFERROR(INDEX(AL$2:AL$100,AK19),999)&gt;=0),IF(OR(AL19=-1,IFERROR(INDEX(AJ$2:AJ$100,AM19),999)&gt;=0,IFERROR(INDEX(AL$2:AL$100,AM19),999)&gt;=0),AI19,              REPLACE(AI19,AL19,IFERROR(FIND(" ",AI19,AL19),999)-AL19,                   INDEX(AI$2:AI$100,AM19)                  )), REPLACE(AI19,AJ19,IFERROR(FIND(" ",AI19,AJ19),999)-AJ19,                   INDEX(AI$2:AI$100,AK19)                  ) )</f>
        <v>∃d2 ∈ drug ( d1[dname] = dp1[dname] ∧ dp1[company] = 'X'   )</v>
      </c>
      <c r="AO19" s="0" t="n">
        <f aca="false">IFERROR(FIND("f_",LOWER(AN19)),-1)</f>
        <v>-1</v>
      </c>
      <c r="AP19" s="0" t="n">
        <f aca="false">IF(AO19=-1,-1, VALUE(MID(AN19,AO19+2, IFERROR(FIND(" ",AN19,AO19),999)-AO19-2)))</f>
        <v>-1</v>
      </c>
      <c r="AQ19" s="0" t="n">
        <f aca="false">IFERROR(FIND("r_",LOWER(AN19)),-1)</f>
        <v>-1</v>
      </c>
      <c r="AR19" s="0" t="n">
        <f aca="false">IF(AQ19=-1,-1, ROW(AQ19)-1+VALUE(MID(AN19,AQ19+2, IFERROR(FIND(" ",AN19,AQ19),999)-AQ19-2)))</f>
        <v>-1</v>
      </c>
      <c r="AS19" s="0" t="str">
        <f aca="false">IF(OR(AO19=-1,IFERROR(INDEX(AO$2:AO$100,AP19),999)&gt;=0,IFERROR(INDEX(AQ$2:AQ$100,AP19),999)&gt;=0),IF(OR(AQ19=-1,IFERROR(INDEX(AO$2:AO$100,AR19),999)&gt;=0,IFERROR(INDEX(AQ$2:AQ$100,AR19),999)&gt;=0),AN19,              REPLACE(AN19,AQ19,IFERROR(FIND(" ",AN19,AQ19),999)-AQ19,                   INDEX(AN$2:AN$100,AR19)                  )), REPLACE(AN19,AO19,IFERROR(FIND(" ",AN19,AO19),999)-AO19,                   INDEX(AN$2:AN$100,AP19)                  ) )</f>
        <v>∃d2 ∈ drug ( d1[dname] = dp1[dname] ∧ dp1[company] = 'X'   )</v>
      </c>
      <c r="AT19" s="0" t="n">
        <f aca="false">IFERROR(FIND("f_",LOWER(AS19)),-1)</f>
        <v>-1</v>
      </c>
      <c r="AU19" s="0" t="n">
        <f aca="false">IF(AT19=-1,-1, VALUE(MID(AS19,AT19+2, IFERROR(FIND(" ",AS19,AT19),999)-AT19-2)))</f>
        <v>-1</v>
      </c>
      <c r="AV19" s="0" t="n">
        <f aca="false">IFERROR(FIND("r_",LOWER(AS19)),-1)</f>
        <v>-1</v>
      </c>
      <c r="AW19" s="0" t="n">
        <f aca="false">IF(AV19=-1,-1, ROW(AV19)-1+VALUE(MID(AS19,AV19+2, IFERROR(FIND(" ",AS19,AV19),999)-AV19-2)))</f>
        <v>-1</v>
      </c>
      <c r="AX19" s="0" t="str">
        <f aca="false">IF(OR(AT19=-1,IFERROR(INDEX(AT$2:AT$100,AU19),999)&gt;=0,IFERROR(INDEX(AV$2:AV$100,AU19),999)&gt;=0),IF(OR(AV19=-1,IFERROR(INDEX(AT$2:AT$100,AW19),999)&gt;=0,IFERROR(INDEX(AV$2:AV$100,AW19),999)&gt;=0),AS19,              REPLACE(AS19,AV19,IFERROR(FIND(" ",AS19,AV19),999)-AV19,                   INDEX(AS$2:AS$100,AW19)                  )), REPLACE(AS19,AT19,IFERROR(FIND(" ",AS19,AT19),999)-AT19,                   INDEX(AS$2:AS$100,AU19)                  ) )</f>
        <v>∃d2 ∈ drug ( d1[dname] = dp1[dname] ∧ dp1[company] = 'X'   )</v>
      </c>
      <c r="AY19" s="0" t="n">
        <f aca="false">IFERROR(FIND("f_",LOWER(AX19)),-1)</f>
        <v>-1</v>
      </c>
      <c r="AZ19" s="0" t="n">
        <f aca="false">IF(AY19=-1,-1, VALUE(MID(AX19,AY19+2, IFERROR(FIND(" ",AX19,AY19),999)-AY19-2)))</f>
        <v>-1</v>
      </c>
      <c r="BA19" s="0" t="n">
        <f aca="false">IFERROR(FIND("r_",LOWER(AX19)),-1)</f>
        <v>-1</v>
      </c>
      <c r="BB19" s="0" t="n">
        <f aca="false">IF(BA19=-1,-1, ROW(BA19)-1+VALUE(MID(AX19,BA19+2, IFERROR(FIND(" ",AX19,BA19),999)-BA19-2)))</f>
        <v>-1</v>
      </c>
      <c r="BC19" s="0" t="str">
        <f aca="false">IF(OR(AY19=-1,IFERROR(INDEX(AY$2:AY$100,AZ19),999)&gt;=0,IFERROR(INDEX(BA$2:BA$100,AZ19),999)&gt;=0),IF(OR(BA19=-1,IFERROR(INDEX(AY$2:AY$100,BB19),999)&gt;=0,IFERROR(INDEX(BA$2:BA$100,BB19),999)&gt;=0),AX19,              REPLACE(AX19,BA19,IFERROR(FIND(" ",AX19,BA19),999)-BA19,                   INDEX(AX$2:AX$100,BB19)                  )), REPLACE(AX19,AY19,IFERROR(FIND(" ",AX19,AY19),999)-AY19,                   INDEX(AX$2:AX$100,AZ19)                  ) )</f>
        <v>∃d2 ∈ drug ( d1[dname] = dp1[dname] ∧ dp1[company] = 'X'   )</v>
      </c>
      <c r="BD19" s="0" t="n">
        <f aca="false">IFERROR(FIND("f_",LOWER(BC19)),-1)</f>
        <v>-1</v>
      </c>
      <c r="BE19" s="0" t="n">
        <f aca="false">IF(BD19=-1,-1, VALUE(MID(BC19,BD19+2, IFERROR(FIND(" ",BC19,BD19),999)-BD19-2)))</f>
        <v>-1</v>
      </c>
      <c r="BF19" s="0" t="n">
        <f aca="false">IFERROR(FIND("r_",LOWER(BC19)),-1)</f>
        <v>-1</v>
      </c>
      <c r="BG19" s="0" t="n">
        <f aca="false">IF(BF19=-1,-1, ROW(BF19)-1+VALUE(MID(BC19,BF19+2, IFERROR(FIND(" ",BC19,BF19),999)-BF19-2)))</f>
        <v>-1</v>
      </c>
      <c r="BH19" s="0" t="str">
        <f aca="false">IF(OR(BD19=-1,IFERROR(INDEX(BD$2:BD$100,BE19),999)&gt;=0,IFERROR(INDEX(BF$2:BF$100,BE19),999)&gt;=0),IF(OR(BF19=-1,IFERROR(INDEX(BD$2:BD$100,BG19),999)&gt;=0,IFERROR(INDEX(BF$2:BF$100,BG19),999)&gt;=0),BC19,              REPLACE(BC19,BF19,IFERROR(FIND(" ",BC19,BF19),999)-BF19,                   INDEX(BC$2:BC$100,BG19)                  )), REPLACE(BC19,BD19,IFERROR(FIND(" ",BC19,BD19),999)-BD19,                   INDEX(BC$2:BC$100,BE19)                  ) )</f>
        <v>∃d2 ∈ drug ( d1[dname] = dp1[dname] ∧ dp1[company] = 'X'   )</v>
      </c>
      <c r="BI19" s="0" t="n">
        <f aca="false">IFERROR(FIND("f_",LOWER(BH19)),-1)</f>
        <v>-1</v>
      </c>
      <c r="BJ19" s="0" t="n">
        <f aca="false">IF(BI19=-1,-1, VALUE(MID(BH19,BI19+2, IFERROR(FIND(" ",BH19,BI19),999)-BI19-2)))</f>
        <v>-1</v>
      </c>
      <c r="BK19" s="0" t="n">
        <f aca="false">IFERROR(FIND("r_",LOWER(BH19)),-1)</f>
        <v>-1</v>
      </c>
      <c r="BL19" s="0" t="n">
        <f aca="false">IF(BK19=-1,-1, ROW(BK19)-1+VALUE(MID(BH19,BK19+2, IFERROR(FIND(" ",BH19,BK19),999)-BK19-2)))</f>
        <v>-1</v>
      </c>
      <c r="BM19" s="0" t="str">
        <f aca="false">IF(OR(BI19=-1,IFERROR(INDEX(BI$2:BI$100,BJ19),999)&gt;=0,IFERROR(INDEX(BK$2:BK$100,BJ19),999)&gt;=0),IF(OR(BK19=-1,IFERROR(INDEX(BI$2:BI$100,BL19),999)&gt;=0,IFERROR(INDEX(BK$2:BK$100,BL19),999)&gt;=0),BH19,              REPLACE(BH19,BK19,IFERROR(FIND(" ",BH19,BK19),999)-BK19,                   INDEX(BH$2:BH$100,BL19)                  )), REPLACE(BH19,BI19,IFERROR(FIND(" ",BH19,BI19),999)-BI19,                   INDEX(BH$2:BH$100,BJ19)                  ) )</f>
        <v>∃d2 ∈ drug ( d1[dname] = dp1[dname] ∧ dp1[company] = 'X'   )</v>
      </c>
      <c r="BN19" s="0" t="n">
        <f aca="false">IFERROR(FIND("f_",LOWER(BM19)),-1)</f>
        <v>-1</v>
      </c>
      <c r="BO19" s="0" t="n">
        <f aca="false">IF(BN19=-1,-1, VALUE(MID(BM19,BN19+2, IFERROR(FIND(" ",BM19,BN19),999)-BN19-2)))</f>
        <v>-1</v>
      </c>
      <c r="BP19" s="0" t="n">
        <f aca="false">IFERROR(FIND("r_",LOWER(BM19)),-1)</f>
        <v>-1</v>
      </c>
      <c r="BQ19" s="0" t="n">
        <f aca="false">IF(BP19=-1,-1, ROW(BP19)-1+VALUE(MID(BM19,BP19+2, IFERROR(FIND(" ",BM19,BP19),999)-BP19-2)))</f>
        <v>-1</v>
      </c>
      <c r="BR19" s="0" t="str">
        <f aca="false">IF(OR(BN19=-1,IFERROR(INDEX(BN$2:BN$100,BO19),999)&gt;=0,IFERROR(INDEX(BP$2:BP$100,BO19),999)&gt;=0),IF(OR(BP19=-1,IFERROR(INDEX(BN$2:BN$100,BQ19),999)&gt;=0,IFERROR(INDEX(BP$2:BP$100,BQ19),999)&gt;=0),BM19,              REPLACE(BM19,BP19,IFERROR(FIND(" ",BM19,BP19),999)-BP19,                   INDEX(BM$2:BM$100,BQ19)                  )), REPLACE(BM19,BN19,IFERROR(FIND(" ",BM19,BN19),999)-BN19,                   INDEX(BM$2:BM$100,BO19)                  ) )</f>
        <v>∃d2 ∈ drug ( d1[dname] = dp1[dname] ∧ dp1[company] = 'X'   )</v>
      </c>
      <c r="BS19" s="0" t="n">
        <f aca="false">IFERROR(FIND("f_",LOWER(BR19)),-1)</f>
        <v>-1</v>
      </c>
      <c r="BT19" s="0" t="n">
        <f aca="false">IF(BS19=-1,-1, VALUE(MID(BR19,BS19+2, IFERROR(FIND(" ",BR19,BS19),999)-BS19-2)))</f>
        <v>-1</v>
      </c>
      <c r="BU19" s="0" t="n">
        <f aca="false">IFERROR(FIND("r_",LOWER(BR19)),-1)</f>
        <v>-1</v>
      </c>
      <c r="BV19" s="0" t="n">
        <f aca="false">IF(BU19=-1,-1, ROW(BU19)-1+VALUE(MID(BR19,BU19+2, IFERROR(FIND(" ",BR19,BU19),999)-BU19-2)))</f>
        <v>-1</v>
      </c>
      <c r="BW19" s="0" t="str">
        <f aca="false">IF(OR(BS19=-1,IFERROR(INDEX(BS$2:BS$100,BT19),999)&gt;=0,IFERROR(INDEX(BU$2:BU$100,BT19),999)&gt;=0),IF(OR(BU19=-1,IFERROR(INDEX(BS$2:BS$100,BV19),999)&gt;=0,IFERROR(INDEX(BU$2:BU$100,BV19),999)&gt;=0),BR19,              REPLACE(BR19,BU19,IFERROR(FIND(" ",BR19,BU19),999)-BU19,                   INDEX(BR$2:BR$100,BV19)                  )), REPLACE(BR19,BS19,IFERROR(FIND(" ",BR19,BS19),999)-BS19,                   INDEX(BR$2:BR$100,BT19)                  ) )</f>
        <v>∃d2 ∈ drug ( d1[dname] = dp1[dname] ∧ dp1[company] = 'X'   )</v>
      </c>
      <c r="BX19" s="0" t="n">
        <f aca="false">IFERROR(FIND("f_",LOWER(BW19)),-1)</f>
        <v>-1</v>
      </c>
      <c r="BY19" s="0" t="n">
        <f aca="false">IF(BX19=-1,-1, VALUE(MID(BW19,BX19+2, IFERROR(FIND(" ",BW19,BX19),999)-BX19-2)))</f>
        <v>-1</v>
      </c>
      <c r="BZ19" s="0" t="n">
        <f aca="false">IFERROR(FIND("r_",LOWER(BW19)),-1)</f>
        <v>-1</v>
      </c>
      <c r="CA19" s="0" t="n">
        <f aca="false">IF(BZ19=-1,-1, ROW(BZ19)-1+VALUE(MID(BW19,BZ19+2, IFERROR(FIND(" ",BW19,BZ19),999)-BZ19-2)))</f>
        <v>-1</v>
      </c>
      <c r="CB19" s="0" t="str">
        <f aca="false">IF(OR(BX19=-1,IFERROR(INDEX(BX$2:BX$100,BY19),999)&gt;=0,IFERROR(INDEX(BZ$2:BZ$100,BY19),999)&gt;=0),IF(OR(BZ19=-1,IFERROR(INDEX(BX$2:BX$100,CA19),999)&gt;=0,IFERROR(INDEX(BZ$2:BZ$100,CA19),999)&gt;=0),BW19,              REPLACE(BW19,BZ19,IFERROR(FIND(" ",BW19,BZ19),999)-BZ19,                   INDEX(BW$2:BW$100,CA19)                  )), REPLACE(BW19,BX19,IFERROR(FIND(" ",BW19,BX19),999)-BX19,                   INDEX(BW$2:BW$100,BY19)                  ) )</f>
        <v>∃d2 ∈ drug ( d1[dname] = dp1[dname] ∧ dp1[company] = 'X'   )</v>
      </c>
      <c r="CC19" s="0" t="n">
        <f aca="false">IFERROR(FIND("f_",LOWER(CB19)),-1)</f>
        <v>-1</v>
      </c>
      <c r="CD19" s="0" t="n">
        <f aca="false">IF(CC19=-1,-1, VALUE(MID(CB19,CC19+2, IFERROR(FIND(" ",CB19,CC19),999)-CC19-2)))</f>
        <v>-1</v>
      </c>
      <c r="CE19" s="0" t="n">
        <f aca="false">IFERROR(FIND("r_",LOWER(CB19)),-1)</f>
        <v>-1</v>
      </c>
      <c r="CF19" s="0" t="n">
        <f aca="false">IF(CE19=-1,-1, ROW(CE19)-1+VALUE(MID(CB19,CE19+2, IFERROR(FIND(" ",CB19,CE19),999)-CE19-2)))</f>
        <v>-1</v>
      </c>
      <c r="CG19" s="0" t="str">
        <f aca="false">IF(OR(CC19=-1,IFERROR(INDEX(CC$2:CC$100,CD19),999)&gt;=0,IFERROR(INDEX(CE$2:CE$100,CD19),999)&gt;=0),IF(OR(CE19=-1,IFERROR(INDEX(CC$2:CC$100,CF19),999)&gt;=0,IFERROR(INDEX(CE$2:CE$100,CF19),999)&gt;=0),CB19,              REPLACE(CB19,CE19,IFERROR(FIND(" ",CB19,CE19),999)-CE19,                   INDEX(CB$2:CB$100,CF19)                  )), REPLACE(CB19,CC19,IFERROR(FIND(" ",CB19,CC19),999)-CC19,                   INDEX(CB$2:CB$100,CD19)                  ) )</f>
        <v>∃d2 ∈ drug ( d1[dname] = dp1[dname] ∧ dp1[company] = 'X'   )</v>
      </c>
      <c r="CH19" s="0" t="n">
        <f aca="false">IFERROR(FIND("f_",LOWER(CG19)),-1)</f>
        <v>-1</v>
      </c>
      <c r="CI19" s="0" t="n">
        <f aca="false">IF(CH19=-1,-1, VALUE(MID(CG19,CH19+2, IFERROR(FIND(" ",CG19,CH19),999)-CH19-2)))</f>
        <v>-1</v>
      </c>
      <c r="CJ19" s="0" t="n">
        <f aca="false">IFERROR(FIND("r_",LOWER(CG19)),-1)</f>
        <v>-1</v>
      </c>
      <c r="CK19" s="0" t="n">
        <f aca="false">IF(CJ19=-1,-1, ROW(CJ19)-1+VALUE(MID(CG19,CJ19+2, IFERROR(FIND(" ",CG19,CJ19),999)-CJ19-2)))</f>
        <v>-1</v>
      </c>
      <c r="CL19" s="0" t="str">
        <f aca="false">IF(OR(CH19=-1,IFERROR(INDEX(CH$2:CH$100,CI19),999)&gt;=0,IFERROR(INDEX(CJ$2:CJ$100,CI19),999)&gt;=0),IF(OR(CJ19=-1,IFERROR(INDEX(CH$2:CH$100,CK19),999)&gt;=0,IFERROR(INDEX(CJ$2:CJ$100,CK19),999)&gt;=0),CG19,              REPLACE(CG19,CJ19,IFERROR(FIND(" ",CG19,CJ19),999)-CJ19,                   INDEX(CG$2:CG$100,CK19)                  )), REPLACE(CG19,CH19,IFERROR(FIND(" ",CG19,CH19),999)-CH19,                   INDEX(CG$2:CG$100,CI19)                  ) )</f>
        <v>∃d2 ∈ drug ( d1[dname] = dp1[dname] ∧ dp1[company] = 'X'   )</v>
      </c>
      <c r="CM19" s="0" t="n">
        <f aca="false">IFERROR(FIND("f_",LOWER(CL19)),-1)</f>
        <v>-1</v>
      </c>
      <c r="CN19" s="0" t="n">
        <f aca="false">IF(CM19=-1,-1, VALUE(MID(CL19,CM19+2, IFERROR(FIND(" ",CL19,CM19),999)-CM19-2)))</f>
        <v>-1</v>
      </c>
      <c r="CO19" s="0" t="n">
        <f aca="false">IFERROR(FIND("r_",LOWER(CL19)),-1)</f>
        <v>-1</v>
      </c>
      <c r="CP19" s="0" t="n">
        <f aca="false">IF(CO19=-1,-1, ROW(CO19)-1+VALUE(MID(CL19,CO19+2, IFERROR(FIND(" ",CL19,CO19),999)-CO19-2)))</f>
        <v>-1</v>
      </c>
      <c r="CQ19" s="0" t="str">
        <f aca="false">IF(OR(CM19=-1,IFERROR(INDEX(CM$2:CM$100,CN19),999)&gt;=0,IFERROR(INDEX(CO$2:CO$100,CN19),999)&gt;=0),IF(OR(CO19=-1,IFERROR(INDEX(CM$2:CM$100,CP19),999)&gt;=0,IFERROR(INDEX(CO$2:CO$100,CP19),999)&gt;=0),CL19,              REPLACE(CL19,CO19,IFERROR(FIND(" ",CL19,CO19),999)-CO19,                   INDEX(CL$2:CL$100,CP19)                  )), REPLACE(CL19,CM19,IFERROR(FIND(" ",CL19,CM19),999)-CM19,                   INDEX(CL$2:CL$100,CN19)                  ) )</f>
        <v>∃d2 ∈ drug ( d1[dname] = dp1[dname] ∧ dp1[company] = 'X'   )</v>
      </c>
      <c r="CR19" s="0" t="n">
        <f aca="false">IFERROR(FIND("f_",LOWER(CQ19)),-1)</f>
        <v>-1</v>
      </c>
      <c r="CS19" s="0" t="n">
        <f aca="false">IF(CR19=-1,-1, VALUE(MID(CQ19,CR19+2, IFERROR(FIND(" ",CQ19,CR19),999)-CR19-2)))</f>
        <v>-1</v>
      </c>
      <c r="CT19" s="0" t="n">
        <f aca="false">IFERROR(FIND("r_",LOWER(CQ19)),-1)</f>
        <v>-1</v>
      </c>
      <c r="CU19" s="0" t="n">
        <f aca="false">IF(CT19=-1,-1, ROW(CT19)-1+VALUE(MID(CQ19,CT19+2, IFERROR(FIND(" ",CQ19,CT19),999)-CT19-2)))</f>
        <v>-1</v>
      </c>
      <c r="CV19" s="0" t="str">
        <f aca="false">IF(OR(CR19=-1,IFERROR(INDEX(CR$2:CR$100,CS19),999)&gt;=0,IFERROR(INDEX(CT$2:CT$100,CS19),999)&gt;=0),IF(OR(CT19=-1,IFERROR(INDEX(CR$2:CR$100,CU19),999)&gt;=0,IFERROR(INDEX(CT$2:CT$100,CU19),999)&gt;=0),CQ19,              REPLACE(CQ19,CT19,IFERROR(FIND(" ",CQ19,CT19),999)-CT19,                   INDEX(CQ$2:CQ$100,CU19)                  )), REPLACE(CQ19,CR19,IFERROR(FIND(" ",CQ19,CR19),999)-CR19,                   INDEX(CQ$2:CQ$100,CS19)                  ) )</f>
        <v>∃d2 ∈ drug ( d1[dname] = dp1[dname] ∧ dp1[company] = 'X'   )</v>
      </c>
      <c r="CW19" s="0" t="n">
        <f aca="false">IFERROR(FIND("f_",LOWER(CV19)),-1)</f>
        <v>-1</v>
      </c>
      <c r="CX19" s="0" t="n">
        <f aca="false">IF(CW19=-1,-1, VALUE(MID(CV19,CW19+2, IFERROR(FIND(" ",CV19,CW19),999)-CW19-2)))</f>
        <v>-1</v>
      </c>
      <c r="CY19" s="0" t="n">
        <f aca="false">IFERROR(FIND("r_",LOWER(CV19)),-1)</f>
        <v>-1</v>
      </c>
      <c r="CZ19" s="0" t="n">
        <f aca="false">IF(CY19=-1,-1, ROW(CY19)-1+VALUE(MID(CV19,CY19+2, IFERROR(FIND(" ",CV19,CY19),999)-CY19-2)))</f>
        <v>-1</v>
      </c>
      <c r="DA19" s="0" t="str">
        <f aca="false">IF(OR(CW19=-1,IFERROR(INDEX(CW$2:CW$100,CX19),999)&gt;=0,IFERROR(INDEX(CY$2:CY$100,CX19),999)&gt;=0),IF(OR(CY19=-1,IFERROR(INDEX(CW$2:CW$100,CZ19),999)&gt;=0,IFERROR(INDEX(CY$2:CY$100,CZ19),999)&gt;=0),CV19,              REPLACE(CV19,CY19,IFERROR(FIND(" ",CV19,CY19),999)-CY19,                   INDEX(CV$2:CV$100,CZ19)                  )), REPLACE(CV19,CW19,IFERROR(FIND(" ",CV19,CW19),999)-CW19,                   INDEX(CV$2:CV$100,CX19)                  ) )</f>
        <v>∃d2 ∈ drug ( d1[dname] = dp1[dname] ∧ dp1[company] = 'X'   )</v>
      </c>
      <c r="DB19" s="0" t="n">
        <f aca="false">IFERROR(FIND("f_",LOWER(DA19)),-1)</f>
        <v>-1</v>
      </c>
      <c r="DC19" s="0" t="n">
        <f aca="false">IF(DB19=-1,-1, VALUE(MID(DA19,DB19+2, IFERROR(FIND(" ",DA19,DB19),999)-DB19-2)))</f>
        <v>-1</v>
      </c>
      <c r="DD19" s="0" t="n">
        <f aca="false">IFERROR(FIND("r_",LOWER(DA19)),-1)</f>
        <v>-1</v>
      </c>
      <c r="DE19" s="0" t="n">
        <f aca="false">IF(DD19=-1,-1, ROW(DD19)-1+VALUE(MID(DA19,DD19+2, IFERROR(FIND(" ",DA19,DD19),999)-DD19-2)))</f>
        <v>-1</v>
      </c>
      <c r="DF19" s="0" t="str">
        <f aca="false">IF(OR(DB19=-1,IFERROR(INDEX(DB$2:DB$100,DC19),999)&gt;=0,IFERROR(INDEX(DD$2:DD$100,DC19),999)&gt;=0),IF(OR(DD19=-1,IFERROR(INDEX(DB$2:DB$100,DE19),999)&gt;=0,IFERROR(INDEX(DD$2:DD$100,DE19),999)&gt;=0),DA19,              REPLACE(DA19,DD19,IFERROR(FIND(" ",DA19,DD19),999)-DD19,                   INDEX(DA$2:DA$100,DE19)                  )), REPLACE(DA19,DB19,IFERROR(FIND(" ",DA19,DB19),999)-DB19,                   INDEX(DA$2:DA$100,DC19)                  ) )</f>
        <v>∃d2 ∈ drug ( d1[dname] = dp1[dname] ∧ dp1[company] = 'X'   )</v>
      </c>
      <c r="DG19" s="0" t="n">
        <f aca="false">IFERROR(FIND("f_",LOWER(DF19)),-1)</f>
        <v>-1</v>
      </c>
      <c r="DH19" s="0" t="n">
        <f aca="false">IF(DG19=-1,-1, VALUE(MID(DF19,DG19+2, IFERROR(FIND(" ",DF19,DG19),999)-DG19-2)))</f>
        <v>-1</v>
      </c>
      <c r="DI19" s="0" t="n">
        <f aca="false">IFERROR(FIND("r_",LOWER(DF19)),-1)</f>
        <v>-1</v>
      </c>
      <c r="DJ19" s="0" t="n">
        <f aca="false">IF(DI19=-1,-1, ROW(DI19)-1+VALUE(MID(DF19,DI19+2, IFERROR(FIND(" ",DF19,DI19),999)-DI19-2)))</f>
        <v>-1</v>
      </c>
      <c r="DK19" s="0" t="str">
        <f aca="false">IF(OR(DG19=-1,IFERROR(INDEX(DG$2:DG$100,DH19),999)&gt;=0,IFERROR(INDEX(DI$2:DI$100,DH19),999)&gt;=0),IF(OR(DI19=-1,IFERROR(INDEX(DG$2:DG$100,DJ19),999)&gt;=0,IFERROR(INDEX(DI$2:DI$100,DJ19),999)&gt;=0),DF19,              REPLACE(DF19,DI19,IFERROR(FIND(" ",DF19,DI19),999)-DI19,                   INDEX(DF$2:DF$100,DJ19)                  )), REPLACE(DF19,DG19,IFERROR(FIND(" ",DF19,DG19),999)-DG19,                   INDEX(DF$2:DF$100,DH19)                  ) )</f>
        <v>∃d2 ∈ drug ( d1[dname] = dp1[dname] ∧ dp1[company] = 'X'   )</v>
      </c>
      <c r="DL19" s="0" t="n">
        <f aca="false">IFERROR(FIND("f_",LOWER(DK19)),-1)</f>
        <v>-1</v>
      </c>
      <c r="DM19" s="0" t="n">
        <f aca="false">IF(DL19=-1,-1, VALUE(MID(DK19,DL19+2, IFERROR(FIND(" ",DK19,DL19),999)-DL19-2)))</f>
        <v>-1</v>
      </c>
      <c r="DN19" s="0" t="n">
        <f aca="false">IFERROR(FIND("r_",LOWER(DK19)),-1)</f>
        <v>-1</v>
      </c>
      <c r="DO19" s="0" t="n">
        <f aca="false">IF(DN19=-1,-1, ROW(DN19)-1+VALUE(MID(DK19,DN19+2, IFERROR(FIND(" ",DK19,DN19),999)-DN19-2)))</f>
        <v>-1</v>
      </c>
      <c r="DP19" s="0" t="str">
        <f aca="false">IF(OR(DL19=-1,IFERROR(INDEX(DL$2:DL$100,DM19),999)&gt;=0,IFERROR(INDEX(DN$2:DN$100,DM19),999)&gt;=0),IF(OR(DN19=-1,IFERROR(INDEX(DL$2:DL$100,DO19),999)&gt;=0,IFERROR(INDEX(DN$2:DN$100,DO19),999)&gt;=0),DK19,              REPLACE(DK19,DN19,IFERROR(FIND(" ",DK19,DN19),999)-DN19,                   INDEX(DK$2:DK$100,DO19)                  )), REPLACE(DK19,DL19,IFERROR(FIND(" ",DK19,DL19),999)-DL19,                   INDEX(DK$2:DK$100,DM19)                  ) )</f>
        <v>∃d2 ∈ drug ( d1[dname] = dp1[dname] ∧ dp1[company] = 'X'   )</v>
      </c>
      <c r="DQ19" s="0" t="n">
        <f aca="false">IFERROR(FIND("f_",LOWER(DP19)),-1)</f>
        <v>-1</v>
      </c>
      <c r="DR19" s="0" t="n">
        <f aca="false">IF(DQ19=-1,-1, VALUE(MID(DP19,DQ19+2, IFERROR(FIND(" ",DP19,DQ19),999)-DQ19-2)))</f>
        <v>-1</v>
      </c>
      <c r="DS19" s="0" t="n">
        <f aca="false">IFERROR(FIND("r_",LOWER(DP19)),-1)</f>
        <v>-1</v>
      </c>
      <c r="DT19" s="0" t="n">
        <f aca="false">IF(DS19=-1,-1, ROW(DS19)-1+VALUE(MID(DP19,DS19+2, IFERROR(FIND(" ",DP19,DS19),999)-DS19-2)))</f>
        <v>-1</v>
      </c>
      <c r="DU19" s="0" t="str">
        <f aca="false">IF(OR(DQ19=-1,IFERROR(INDEX(DQ$2:DQ$100,DR19),999)&gt;=0,IFERROR(INDEX(DS$2:DS$100,DR19),999)&gt;=0),IF(OR(DS19=-1,IFERROR(INDEX(DQ$2:DQ$100,DT19),999)&gt;=0,IFERROR(INDEX(DS$2:DS$100,DT19),999)&gt;=0),DP19,              REPLACE(DP19,DS19,IFERROR(FIND(" ",DP19,DS19),999)-DS19,                   INDEX(DP$2:DP$100,DT19)                  )), REPLACE(DP19,DQ19,IFERROR(FIND(" ",DP19,DQ19),999)-DQ19,                   INDEX(DP$2:DP$100,DR19)                  ) )</f>
        <v>∃d2 ∈ drug ( d1[dname] = dp1[dname] ∧ dp1[company] = 'X'   )</v>
      </c>
      <c r="DV19" s="0" t="n">
        <f aca="false">IFERROR(FIND("f_",LOWER(DU19)),-1)</f>
        <v>-1</v>
      </c>
      <c r="DW19" s="0" t="n">
        <f aca="false">IF(DV19=-1,-1, VALUE(MID(DU19,DV19+2, IFERROR(FIND(" ",DU19,DV19),999)-DV19-2)))</f>
        <v>-1</v>
      </c>
      <c r="DX19" s="0" t="n">
        <f aca="false">IFERROR(FIND("r_",LOWER(DU19)),-1)</f>
        <v>-1</v>
      </c>
      <c r="DY19" s="0" t="n">
        <f aca="false">IF(DX19=-1,-1, ROW(DX19)-1+VALUE(MID(DU19,DX19+2, IFERROR(FIND(" ",DU19,DX19),999)-DX19-2)))</f>
        <v>-1</v>
      </c>
      <c r="DZ19" s="0" t="str">
        <f aca="false">IF(OR(DV19=-1,IFERROR(INDEX(DV$2:DV$100,DW19),999)&gt;=0,IFERROR(INDEX(DX$2:DX$100,DW19),999)&gt;=0),IF(OR(DX19=-1,IFERROR(INDEX(DV$2:DV$100,DY19),999)&gt;=0,IFERROR(INDEX(DX$2:DX$100,DY19),999)&gt;=0),DU19,              REPLACE(DU19,DX19,IFERROR(FIND(" ",DU19,DX19),999)-DX19,                   INDEX(DU$2:DU$100,DY19)                  )), REPLACE(DU19,DV19,IFERROR(FIND(" ",DU19,DV19),999)-DV19,                   INDEX(DU$2:DU$100,DW19)                  ) )</f>
        <v>∃d2 ∈ drug ( d1[dname] = dp1[dname] ∧ dp1[company] = 'X'   )</v>
      </c>
      <c r="EA19" s="0" t="n">
        <f aca="false">IFERROR(FIND("f_",LOWER(DZ19)),-1)</f>
        <v>-1</v>
      </c>
      <c r="EB19" s="0" t="n">
        <f aca="false">IF(EA19=-1,-1, VALUE(MID(DZ19,EA19+2, IFERROR(FIND(" ",DZ19,EA19),999)-EA19-2)))</f>
        <v>-1</v>
      </c>
      <c r="EC19" s="0" t="n">
        <f aca="false">IFERROR(FIND("r_",LOWER(DZ19)),-1)</f>
        <v>-1</v>
      </c>
      <c r="ED19" s="0" t="n">
        <f aca="false">IF(EC19=-1,-1, ROW(EC19)-1+VALUE(MID(DZ19,EC19+2, IFERROR(FIND(" ",DZ19,EC19),999)-EC19-2)))</f>
        <v>-1</v>
      </c>
      <c r="EE19" s="0" t="str">
        <f aca="false">IF(OR(EA19=-1,IFERROR(INDEX(EA$2:EA$100,EB19),999)&gt;=0,IFERROR(INDEX(EC$2:EC$100,EB19),999)&gt;=0),IF(OR(EC19=-1,IFERROR(INDEX(EA$2:EA$100,ED19),999)&gt;=0,IFERROR(INDEX(EC$2:EC$100,ED19),999)&gt;=0),DZ19,              REPLACE(DZ19,EC19,IFERROR(FIND(" ",DZ19,EC19),999)-EC19,                   INDEX(DZ$2:DZ$100,ED19)                  )), REPLACE(DZ19,EA19,IFERROR(FIND(" ",DZ19,EA19),999)-EA19,                   INDEX(DZ$2:DZ$100,EB19)                  ) )</f>
        <v>∃d2 ∈ drug ( d1[dname] = dp1[dname] ∧ dp1[company] = 'X'   )</v>
      </c>
      <c r="EF19" s="0" t="n">
        <f aca="false">IFERROR(FIND("f_",LOWER(EE19)),-1)</f>
        <v>-1</v>
      </c>
      <c r="EG19" s="0" t="n">
        <f aca="false">IF(EF19=-1,-1, VALUE(MID(EE19,EF19+2, IFERROR(FIND(" ",EE19,EF19),999)-EF19-2)))</f>
        <v>-1</v>
      </c>
      <c r="EH19" s="0" t="n">
        <f aca="false">IFERROR(FIND("r_",LOWER(EE19)),-1)</f>
        <v>-1</v>
      </c>
      <c r="EI19" s="0" t="n">
        <f aca="false">IF(EH19=-1,-1, ROW(EH19)-1+VALUE(MID(EE19,EH19+2, IFERROR(FIND(" ",EE19,EH19),999)-EH19-2)))</f>
        <v>-1</v>
      </c>
      <c r="EJ19" s="0" t="str">
        <f aca="false">IF(OR(EF19=-1,IFERROR(INDEX(EF$2:EF$100,EG19),999)&gt;=0,IFERROR(INDEX(EH$2:EH$100,EG19),999)&gt;=0),IF(OR(EH19=-1,IFERROR(INDEX(EF$2:EF$100,EI19),999)&gt;=0,IFERROR(INDEX(EH$2:EH$100,EI19),999)&gt;=0),EE19,              REPLACE(EE19,EH19,IFERROR(FIND(" ",EE19,EH19),999)-EH19,                   INDEX(EE$2:EE$100,EI19)                  )), REPLACE(EE19,EF19,IFERROR(FIND(" ",EE19,EF19),999)-EF19,                   INDEX(EE$2:EE$100,EG19)                  ) )</f>
        <v>∃d2 ∈ drug ( d1[dname] = dp1[dname] ∧ dp1[company] = 'X'   )</v>
      </c>
      <c r="EK19" s="0" t="n">
        <f aca="false">IFERROR(FIND("f_",LOWER(EJ19)),-1)</f>
        <v>-1</v>
      </c>
      <c r="EL19" s="0" t="n">
        <f aca="false">IF(EK19=-1,-1, VALUE(MID(EJ19,EK19+2, IFERROR(FIND(" ",EJ19,EK19),999)-EK19-2)))</f>
        <v>-1</v>
      </c>
      <c r="EM19" s="0" t="n">
        <f aca="false">IFERROR(FIND("r_",LOWER(EJ19)),-1)</f>
        <v>-1</v>
      </c>
      <c r="EN19" s="0" t="n">
        <f aca="false">IF(EM19=-1,-1, ROW(EM19)-1+VALUE(MID(EJ19,EM19+2, IFERROR(FIND(" ",EJ19,EM19),999)-EM19-2)))</f>
        <v>-1</v>
      </c>
      <c r="EO19" s="0" t="str">
        <f aca="false">IF(OR(EK19=-1,IFERROR(INDEX(EK$2:EK$100,EL19),999)&gt;=0,IFERROR(INDEX(EM$2:EM$100,EL19),999)&gt;=0),IF(OR(EM19=-1,IFERROR(INDEX(EK$2:EK$100,EN19),999)&gt;=0,IFERROR(INDEX(EM$2:EM$100,EN19),999)&gt;=0),EJ19,              REPLACE(EJ19,EM19,IFERROR(FIND(" ",EJ19,EM19),999)-EM19,                   INDEX(EJ$2:EJ$100,EN19)                  )), REPLACE(EJ19,EK19,IFERROR(FIND(" ",EJ19,EK19),999)-EK19,                   INDEX(EJ$2:EJ$100,EL19)                  ) )</f>
        <v>∃d2 ∈ drug ( d1[dname] = dp1[dname] ∧ dp1[company] = 'X'   )</v>
      </c>
      <c r="EP19" s="0" t="n">
        <f aca="false">IFERROR(FIND("f_",LOWER(EO19)),-1)</f>
        <v>-1</v>
      </c>
      <c r="EQ19" s="0" t="n">
        <f aca="false">IF(EP19=-1,-1, VALUE(MID(EO19,EP19+2, IFERROR(FIND(" ",EO19,EP19),999)-EP19-2)))</f>
        <v>-1</v>
      </c>
      <c r="ER19" s="0" t="n">
        <f aca="false">IFERROR(FIND("r_",LOWER(EO19)),-1)</f>
        <v>-1</v>
      </c>
      <c r="ES19" s="0" t="n">
        <f aca="false">IF(ER19=-1,-1, ROW(ER19)-1+VALUE(MID(EO19,ER19+2, IFERROR(FIND(" ",EO19,ER19),999)-ER19-2)))</f>
        <v>-1</v>
      </c>
      <c r="ET19" s="0" t="str">
        <f aca="false">IF(OR(EP19=-1,IFERROR(INDEX(EP$2:EP$100,EQ19),999)&gt;=0,IFERROR(INDEX(ER$2:ER$100,EQ19),999)&gt;=0),IF(OR(ER19=-1,IFERROR(INDEX(EP$2:EP$100,ES19),999)&gt;=0,IFERROR(INDEX(ER$2:ER$100,ES19),999)&gt;=0),EO19,              REPLACE(EO19,ER19,IFERROR(FIND(" ",EO19,ER19),999)-ER19,                   INDEX(EO$2:EO$100,ES19)                  )), REPLACE(EO19,EP19,IFERROR(FIND(" ",EO19,EP19),999)-EP19,                   INDEX(EO$2:EO$100,EQ19)                  ) )</f>
        <v>∃d2 ∈ drug ( d1[dname] = dp1[dname] ∧ dp1[company] = 'X'   )</v>
      </c>
      <c r="EU19" s="0" t="n">
        <f aca="false">IFERROR(FIND("f_",LOWER(ET19)),-1)</f>
        <v>-1</v>
      </c>
      <c r="EV19" s="0" t="n">
        <f aca="false">IF(EU19=-1,-1, VALUE(MID(ET19,EU19+2, IFERROR(FIND(" ",ET19,EU19),999)-EU19-2)))</f>
        <v>-1</v>
      </c>
      <c r="EW19" s="0" t="n">
        <f aca="false">IFERROR(FIND("r_",LOWER(ET19)),-1)</f>
        <v>-1</v>
      </c>
      <c r="EX19" s="0" t="n">
        <f aca="false">IF(EW19=-1,-1, ROW(EW19)-1+VALUE(MID(ET19,EW19+2, IFERROR(FIND(" ",ET19,EW19),999)-EW19-2)))</f>
        <v>-1</v>
      </c>
      <c r="EY19" s="0" t="str">
        <f aca="false">IF(OR(EU19=-1,IFERROR(INDEX(EU$2:EU$100,EV19),999)&gt;=0,IFERROR(INDEX(EW$2:EW$100,EV19),999)&gt;=0),IF(OR(EW19=-1,IFERROR(INDEX(EU$2:EU$100,EX19),999)&gt;=0,IFERROR(INDEX(EW$2:EW$100,EX19),999)&gt;=0),ET19,              REPLACE(ET19,EW19,IFERROR(FIND(" ",ET19,EW19),999)-EW19,                   INDEX(ET$2:ET$100,EX19)                  )), REPLACE(ET19,EU19,IFERROR(FIND(" ",ET19,EU19),999)-EU19,                   INDEX(ET$2:ET$100,EV19)                  ) )</f>
        <v>∃d2 ∈ drug ( d1[dname] = dp1[dname] ∧ dp1[company] = 'X'   )</v>
      </c>
      <c r="EZ19" s="0" t="n">
        <f aca="false">IFERROR(FIND("f_",LOWER(EY19)),-1)</f>
        <v>-1</v>
      </c>
      <c r="FA19" s="0" t="n">
        <f aca="false">IF(EZ19=-1,-1, VALUE(MID(EY19,EZ19+2, IFERROR(FIND(" ",EY19,EZ19),999)-EZ19-2)))</f>
        <v>-1</v>
      </c>
      <c r="FB19" s="0" t="n">
        <f aca="false">IFERROR(FIND("r_",LOWER(EY19)),-1)</f>
        <v>-1</v>
      </c>
      <c r="FC19" s="0" t="n">
        <f aca="false">IF(FB19=-1,-1, ROW(FB19)-1+VALUE(MID(EY19,FB19+2, IFERROR(FIND(" ",EY19,FB19),999)-FB19-2)))</f>
        <v>-1</v>
      </c>
      <c r="FD19" s="0" t="str">
        <f aca="false">IF(OR(EZ19=-1,IFERROR(INDEX(EZ$2:EZ$100,FA19),999)&gt;=0,IFERROR(INDEX(FB$2:FB$100,FA19),999)&gt;=0),IF(OR(FB19=-1,IFERROR(INDEX(EZ$2:EZ$100,FC19),999)&gt;=0,IFERROR(INDEX(FB$2:FB$100,FC19),999)&gt;=0),EY19,              REPLACE(EY19,FB19,IFERROR(FIND(" ",EY19,FB19),999)-FB19,                   INDEX(EY$2:EY$100,FC19)                  )), REPLACE(EY19,EZ19,IFERROR(FIND(" ",EY19,EZ19),999)-EZ19,                   INDEX(EY$2:EY$100,FA19)                  ) )</f>
        <v>∃d2 ∈ drug ( d1[dname] = dp1[dname] ∧ dp1[company] = 'X'   )</v>
      </c>
      <c r="FE19" s="0" t="n">
        <f aca="false">IFERROR(FIND("f_",LOWER(FD19)),-1)</f>
        <v>-1</v>
      </c>
      <c r="FF19" s="0" t="n">
        <f aca="false">IF(FE19=-1,-1, VALUE(MID(FD19,FE19+2, IFERROR(FIND(" ",FD19,FE19),999)-FE19-2)))</f>
        <v>-1</v>
      </c>
      <c r="FG19" s="0" t="n">
        <f aca="false">IFERROR(FIND("r_",LOWER(FD19)),-1)</f>
        <v>-1</v>
      </c>
      <c r="FH19" s="0" t="n">
        <f aca="false">IF(FG19=-1,-1, ROW(FG19)-1+VALUE(MID(FD19,FG19+2, IFERROR(FIND(" ",FD19,FG19),999)-FG19-2)))</f>
        <v>-1</v>
      </c>
      <c r="FI19" s="0" t="str">
        <f aca="false">IF(OR(FE19=-1,IFERROR(INDEX(FE$2:FE$100,FF19),999)&gt;=0,IFERROR(INDEX(FG$2:FG$100,FF19),999)&gt;=0),IF(OR(FG19=-1,IFERROR(INDEX(FE$2:FE$100,FH19),999)&gt;=0,IFERROR(INDEX(FG$2:FG$100,FH19),999)&gt;=0),FD19,              REPLACE(FD19,FG19,IFERROR(FIND(" ",FD19,FG19),999)-FG19,                   INDEX(FD$2:FD$100,FH19)                  )), REPLACE(FD19,FE19,IFERROR(FIND(" ",FD19,FE19),999)-FE19,                   INDEX(FD$2:FD$100,FF19)                  ) )</f>
        <v>∃d2 ∈ drug ( d1[dname] = dp1[dname] ∧ dp1[company] = 'X'   )</v>
      </c>
      <c r="FJ19" s="0" t="n">
        <f aca="false">IFERROR(FIND("f_",LOWER(FI19)),-1)</f>
        <v>-1</v>
      </c>
      <c r="FK19" s="0" t="n">
        <f aca="false">IF(FJ19=-1,-1, VALUE(MID(FI19,FJ19+2, IFERROR(FIND(" ",FI19,FJ19),999)-FJ19-2)))</f>
        <v>-1</v>
      </c>
      <c r="FL19" s="0" t="n">
        <f aca="false">IFERROR(FIND("r_",LOWER(FI19)),-1)</f>
        <v>-1</v>
      </c>
      <c r="FM19" s="0" t="n">
        <f aca="false">IF(FL19=-1,-1, ROW(FL19)-1+VALUE(MID(FI19,FL19+2, IFERROR(FIND(" ",FI19,FL19),999)-FL19-2)))</f>
        <v>-1</v>
      </c>
      <c r="FN19" s="0" t="str">
        <f aca="false">IF(OR(FJ19=-1,IFERROR(INDEX(FJ$2:FJ$100,FK19),999)&gt;=0,IFERROR(INDEX(FL$2:FL$100,FK19),999)&gt;=0),IF(OR(FL19=-1,IFERROR(INDEX(FJ$2:FJ$100,FM19),999)&gt;=0,IFERROR(INDEX(FL$2:FL$100,FM19),999)&gt;=0),FI19,              REPLACE(FI19,FL19,IFERROR(FIND(" ",FI19,FL19),999)-FL19,                   INDEX(FI$2:FI$100,FM19)                  )), REPLACE(FI19,FJ19,IFERROR(FIND(" ",FI19,FJ19),999)-FJ19,                   INDEX(FI$2:FI$100,FK19)                  ) )</f>
        <v>∃d2 ∈ drug ( d1[dname] = dp1[dname] ∧ dp1[company] = 'X'   )</v>
      </c>
      <c r="FO19" s="0" t="n">
        <f aca="false">IFERROR(FIND("f_",LOWER(FN19)),-1)</f>
        <v>-1</v>
      </c>
      <c r="FP19" s="0" t="n">
        <f aca="false">IF(FO19=-1,-1, VALUE(MID(FN19,FO19+2, IFERROR(FIND(" ",FN19,FO19),999)-FO19-2)))</f>
        <v>-1</v>
      </c>
      <c r="FQ19" s="0" t="n">
        <f aca="false">IFERROR(FIND("r_",LOWER(FN19)),-1)</f>
        <v>-1</v>
      </c>
      <c r="FR19" s="0" t="n">
        <f aca="false">IF(FQ19=-1,-1, ROW(FQ19)-1+VALUE(MID(FN19,FQ19+2, IFERROR(FIND(" ",FN19,FQ19),999)-FQ19-2)))</f>
        <v>-1</v>
      </c>
      <c r="FS19" s="0" t="str">
        <f aca="false">IF(OR(FO19=-1,IFERROR(INDEX(FO$2:FO$100,FP19),999)&gt;=0,IFERROR(INDEX(FQ$2:FQ$100,FP19),999)&gt;=0),IF(OR(FQ19=-1,IFERROR(INDEX(FO$2:FO$100,FR19),999)&gt;=0,IFERROR(INDEX(FQ$2:FQ$100,FR19),999)&gt;=0),FN19,              REPLACE(FN19,FQ19,IFERROR(FIND(" ",FN19,FQ19),999)-FQ19,                   INDEX(FN$2:FN$100,FR19)                  )), REPLACE(FN19,FO19,IFERROR(FIND(" ",FN19,FO19),999)-FO19,                   INDEX(FN$2:FN$100,FP19)                  ) )</f>
        <v>∃d2 ∈ drug ( d1[dname] = dp1[dname] ∧ dp1[company] = 'X'   )</v>
      </c>
      <c r="FT19" s="0" t="n">
        <f aca="false">IFERROR(FIND("f_",LOWER(FS19)),-1)</f>
        <v>-1</v>
      </c>
      <c r="FU19" s="0" t="n">
        <f aca="false">IF(FT19=-1,-1, VALUE(MID(FS19,FT19+2, IFERROR(FIND(" ",FS19,FT19),999)-FT19-2)))</f>
        <v>-1</v>
      </c>
      <c r="FV19" s="0" t="n">
        <f aca="false">IFERROR(FIND("r_",LOWER(FS19)),-1)</f>
        <v>-1</v>
      </c>
      <c r="FW19" s="0" t="n">
        <f aca="false">IF(FV19=-1,-1, ROW(FV19)-1+VALUE(MID(FS19,FV19+2, IFERROR(FIND(" ",FS19,FV19),999)-FV19-2)))</f>
        <v>-1</v>
      </c>
      <c r="FX19" s="0" t="str">
        <f aca="false">IF(OR(FT19=-1,IFERROR(INDEX(FT$2:FT$100,FU19),999)&gt;=0,IFERROR(INDEX(FV$2:FV$100,FU19),999)&gt;=0),IF(OR(FV19=-1,IFERROR(INDEX(FT$2:FT$100,FW19),999)&gt;=0,IFERROR(INDEX(FV$2:FV$100,FW19),999)&gt;=0),FS19,              REPLACE(FS19,FV19,IFERROR(FIND(" ",FS19,FV19),999)-FV19,                   INDEX(FS$2:FS$100,FW19)                  )), REPLACE(FS19,FT19,IFERROR(FIND(" ",FS19,FT19),999)-FT19,                   INDEX(FS$2:FS$100,FU19)                  ) )</f>
        <v>∃d2 ∈ drug ( d1[dname] = dp1[dname] ∧ dp1[company] = 'X'   )</v>
      </c>
      <c r="FY19" s="0" t="n">
        <f aca="false">IFERROR(FIND("f_",LOWER(FX19)),-1)</f>
        <v>-1</v>
      </c>
      <c r="FZ19" s="0" t="n">
        <f aca="false">IF(FY19=-1,-1, VALUE(MID(FX19,FY19+2, IFERROR(FIND(" ",FX19,FY19),999)-FY19-2)))</f>
        <v>-1</v>
      </c>
      <c r="GA19" s="0" t="n">
        <f aca="false">IFERROR(FIND("r_",LOWER(FX19)),-1)</f>
        <v>-1</v>
      </c>
      <c r="GB19" s="0" t="n">
        <f aca="false">IF(GA19=-1,-1, ROW(GA19)-1+VALUE(MID(FX19,GA19+2, IFERROR(FIND(" ",FX19,GA19),999)-GA19-2)))</f>
        <v>-1</v>
      </c>
      <c r="GC19" s="0" t="str">
        <f aca="false">IF(OR(FY19=-1,IFERROR(INDEX(FY$2:FY$100,FZ19),999)&gt;=0,IFERROR(INDEX(GA$2:GA$100,FZ19),999)&gt;=0),IF(OR(GA19=-1,IFERROR(INDEX(FY$2:FY$100,GB19),999)&gt;=0,IFERROR(INDEX(GA$2:GA$100,GB19),999)&gt;=0),FX19,              REPLACE(FX19,GA19,IFERROR(FIND(" ",FX19,GA19),999)-GA19,                   INDEX(FX$2:FX$100,GB19)                  )), REPLACE(FX19,FY19,IFERROR(FIND(" ",FX19,FY19),999)-FY19,                   INDEX(FX$2:FX$100,FZ19)                  ) )</f>
        <v>∃d2 ∈ drug ( d1[dname] = dp1[dname] ∧ dp1[company] = 'X'   )</v>
      </c>
      <c r="GD19" s="0" t="n">
        <f aca="false">IFERROR(FIND("f_",LOWER(GC19)),-1)</f>
        <v>-1</v>
      </c>
      <c r="GE19" s="0" t="n">
        <f aca="false">IF(GD19=-1,-1, VALUE(MID(GC19,GD19+2, IFERROR(FIND(" ",GC19,GD19),999)-GD19-2)))</f>
        <v>-1</v>
      </c>
      <c r="GF19" s="0" t="n">
        <f aca="false">IFERROR(FIND("r_",LOWER(GC19)),-1)</f>
        <v>-1</v>
      </c>
      <c r="GG19" s="0" t="n">
        <f aca="false">IF(GF19=-1,-1, ROW(GF19)-1+VALUE(MID(GC19,GF19+2, IFERROR(FIND(" ",GC19,GF19),999)-GF19-2)))</f>
        <v>-1</v>
      </c>
      <c r="GH19" s="0" t="str">
        <f aca="false">IF(OR(GD19=-1,IFERROR(INDEX(GD$2:GD$100,GE19),999)&gt;=0,IFERROR(INDEX(GF$2:GF$100,GE19),999)&gt;=0),IF(OR(GF19=-1,IFERROR(INDEX(GD$2:GD$100,GG19),999)&gt;=0,IFERROR(INDEX(GF$2:GF$100,GG19),999)&gt;=0),GC19,              REPLACE(GC19,GF19,IFERROR(FIND(" ",GC19,GF19),999)-GF19,                   INDEX(GC$2:GC$100,GG19)                  )), REPLACE(GC19,GD19,IFERROR(FIND(" ",GC19,GD19),999)-GD19,                   INDEX(GC$2:GC$100,GE19)                  ) )</f>
        <v>∃d2 ∈ drug ( d1[dname] = dp1[dname] ∧ dp1[company] = 'X'   )</v>
      </c>
      <c r="GI19" s="0" t="n">
        <f aca="false">IFERROR(FIND("f_",LOWER(GH19)),-1)</f>
        <v>-1</v>
      </c>
      <c r="GJ19" s="0" t="n">
        <f aca="false">IF(GI19=-1,-1, VALUE(MID(GH19,GI19+2, IFERROR(FIND(" ",GH19,GI19),999)-GI19-2)))</f>
        <v>-1</v>
      </c>
      <c r="GK19" s="0" t="n">
        <f aca="false">IFERROR(FIND("r_",LOWER(GH19)),-1)</f>
        <v>-1</v>
      </c>
      <c r="GL19" s="0" t="n">
        <f aca="false">IF(GK19=-1,-1, ROW(GK19)-1+VALUE(MID(GH19,GK19+2, IFERROR(FIND(" ",GH19,GK19),999)-GK19-2)))</f>
        <v>-1</v>
      </c>
      <c r="GM19" s="0" t="str">
        <f aca="false">IF(OR(GI19=-1,IFERROR(INDEX(GI$2:GI$100,GJ19),999)&gt;=0,IFERROR(INDEX(GK$2:GK$100,GJ19),999)&gt;=0),IF(OR(GK19=-1,IFERROR(INDEX(GI$2:GI$100,GL19),999)&gt;=0,IFERROR(INDEX(GK$2:GK$100,GL19),999)&gt;=0),GH19,              REPLACE(GH19,GK19,IFERROR(FIND(" ",GH19,GK19),999)-GK19,                   INDEX(GH$2:GH$100,GL19)                  )), REPLACE(GH19,GI19,IFERROR(FIND(" ",GH19,GI19),999)-GI19,                   INDEX(GH$2:GH$100,GJ19)                  ) )</f>
        <v>∃d2 ∈ drug ( d1[dname] = dp1[dname] ∧ dp1[company] = 'X'   )</v>
      </c>
      <c r="GN19" s="0" t="n">
        <f aca="false">IFERROR(FIND("f_",LOWER(GM19)),-1)</f>
        <v>-1</v>
      </c>
      <c r="GO19" s="0" t="n">
        <f aca="false">IF(GN19=-1,-1, VALUE(MID(GM19,GN19+2, IFERROR(FIND(" ",GM19,GN19),999)-GN19-2)))</f>
        <v>-1</v>
      </c>
      <c r="GP19" s="0" t="n">
        <f aca="false">IFERROR(FIND("r_",LOWER(GM19)),-1)</f>
        <v>-1</v>
      </c>
      <c r="GQ19" s="0" t="n">
        <f aca="false">IF(GP19=-1,-1, ROW(GP19)-1+VALUE(MID(GM19,GP19+2, IFERROR(FIND(" ",GM19,GP19),999)-GP19-2)))</f>
        <v>-1</v>
      </c>
      <c r="GR19" s="0" t="str">
        <f aca="false">IF(OR(GN19=-1,IFERROR(INDEX(GN$2:GN$100,GO19),999)&gt;=0,IFERROR(INDEX(GP$2:GP$100,GO19),999)&gt;=0),IF(OR(GP19=-1,IFERROR(INDEX(GN$2:GN$100,GQ19),999)&gt;=0,IFERROR(INDEX(GP$2:GP$100,GQ19),999)&gt;=0),GM19,              REPLACE(GM19,GP19,IFERROR(FIND(" ",GM19,GP19),999)-GP19,                   INDEX(GM$2:GM$100,GQ19)                  )), REPLACE(GM19,GN19,IFERROR(FIND(" ",GM19,GN19),999)-GN19,                   INDEX(GM$2:GM$100,GO19)                  ) )</f>
        <v>∃d2 ∈ drug ( d1[dname] = dp1[dname] ∧ dp1[company] = 'X'   )</v>
      </c>
      <c r="GS19" s="0" t="n">
        <f aca="false">IFERROR(FIND("f_",LOWER(GR19)),-1)</f>
        <v>-1</v>
      </c>
      <c r="GT19" s="0" t="n">
        <f aca="false">IF(GS19=-1,-1, VALUE(MID(GR19,GS19+2, IFERROR(FIND(" ",GR19,GS19),999)-GS19-2)))</f>
        <v>-1</v>
      </c>
      <c r="GU19" s="0" t="n">
        <f aca="false">IFERROR(FIND("r_",LOWER(GR19)),-1)</f>
        <v>-1</v>
      </c>
      <c r="GV19" s="0" t="n">
        <f aca="false">IF(GU19=-1,-1, ROW(GU19)-1+VALUE(MID(GR19,GU19+2, IFERROR(FIND(" ",GR19,GU19),999)-GU19-2)))</f>
        <v>-1</v>
      </c>
      <c r="GW19" s="0" t="str">
        <f aca="false">IF(OR(GS19=-1,IFERROR(INDEX(GS$2:GS$100,GT19),999)&gt;=0,IFERROR(INDEX(GU$2:GU$100,GT19),999)&gt;=0),IF(OR(GU19=-1,IFERROR(INDEX(GS$2:GS$100,GV19),999)&gt;=0,IFERROR(INDEX(GU$2:GU$100,GV19),999)&gt;=0),GR19,              REPLACE(GR19,GU19,IFERROR(FIND(" ",GR19,GU19),999)-GU19,                   INDEX(GR$2:GR$100,GV19)                  )), REPLACE(GR19,GS19,IFERROR(FIND(" ",GR19,GS19),999)-GS19,                   INDEX(GR$2:GR$100,GT19)                  ) )</f>
        <v>∃d2 ∈ drug ( d1[dname] = dp1[dname] ∧ dp1[company] = 'X'   )</v>
      </c>
      <c r="GX19" s="0" t="n">
        <f aca="false">IFERROR(FIND("f_",LOWER(GW19)),-1)</f>
        <v>-1</v>
      </c>
      <c r="GY19" s="0" t="n">
        <f aca="false">IF(GX19=-1,-1, VALUE(MID(GW19,GX19+2, IFERROR(FIND(" ",GW19,GX19),999)-GX19-2)))</f>
        <v>-1</v>
      </c>
      <c r="GZ19" s="0" t="n">
        <f aca="false">IFERROR(FIND("r_",LOWER(GW19)),-1)</f>
        <v>-1</v>
      </c>
      <c r="HA19" s="0" t="n">
        <f aca="false">IF(GZ19=-1,-1, ROW(GZ19)-1+VALUE(MID(GW19,GZ19+2, IFERROR(FIND(" ",GW19,GZ19),999)-GZ19-2)))</f>
        <v>-1</v>
      </c>
      <c r="HB19" s="0" t="str">
        <f aca="false">IF(OR(GX19=-1,IFERROR(INDEX(GX$2:GX$100,GY19),999)&gt;=0,IFERROR(INDEX(GZ$2:GZ$100,GY19),999)&gt;=0),IF(OR(GZ19=-1,IFERROR(INDEX(GX$2:GX$100,HA19),999)&gt;=0,IFERROR(INDEX(GZ$2:GZ$100,HA19),999)&gt;=0),GW19,              REPLACE(GW19,GZ19,IFERROR(FIND(" ",GW19,GZ19),999)-GZ19,                   INDEX(GW$2:GW$100,HA19)                  )), REPLACE(GW19,GX19,IFERROR(FIND(" ",GW19,GX19),999)-GX19,                   INDEX(GW$2:GW$100,GY19)                  ) )</f>
        <v>∃d2 ∈ drug ( d1[dname] = dp1[dname] ∧ dp1[company] = 'X'   )</v>
      </c>
      <c r="HC19" s="0" t="n">
        <f aca="false">IFERROR(FIND("f_",LOWER(HB19)),-1)</f>
        <v>-1</v>
      </c>
      <c r="HD19" s="0" t="n">
        <f aca="false">IF(HC19=-1,-1, VALUE(MID(HB19,HC19+2, IFERROR(FIND(" ",HB19,HC19),999)-HC19-2)))</f>
        <v>-1</v>
      </c>
      <c r="HE19" s="0" t="n">
        <f aca="false">IFERROR(FIND("r_",LOWER(HB19)),-1)</f>
        <v>-1</v>
      </c>
      <c r="HF19" s="0" t="n">
        <f aca="false">IF(HE19=-1,-1, ROW(HE19)-1+VALUE(MID(HB19,HE19+2, IFERROR(FIND(" ",HB19,HE19),999)-HE19-2)))</f>
        <v>-1</v>
      </c>
      <c r="HG19" s="0" t="str">
        <f aca="false">IF(OR(HC19=-1,IFERROR(INDEX(HC$2:HC$100,HD19),999)&gt;=0,IFERROR(INDEX(HE$2:HE$100,HD19),999)&gt;=0),IF(OR(HE19=-1,IFERROR(INDEX(HC$2:HC$100,HF19),999)&gt;=0,IFERROR(INDEX(HE$2:HE$100,HF19),999)&gt;=0),HB19,              REPLACE(HB19,HE19,IFERROR(FIND(" ",HB19,HE19),999)-HE19,                   INDEX(HB$2:HB$100,HF19)                  )), REPLACE(HB19,HC19,IFERROR(FIND(" ",HB19,HC19),999)-HC19,                   INDEX(HB$2:HB$100,HD19)                  ) )</f>
        <v>∃d2 ∈ drug ( d1[dname] = dp1[dname] ∧ dp1[company] = 'X'   )</v>
      </c>
      <c r="HH19" s="0" t="n">
        <f aca="false">IFERROR(FIND("f_",LOWER(HG19)),-1)</f>
        <v>-1</v>
      </c>
      <c r="HI19" s="0" t="n">
        <f aca="false">IF(HH19=-1,-1, VALUE(MID(HG19,HH19+2, IFERROR(FIND(" ",HG19,HH19),999)-HH19-2)))</f>
        <v>-1</v>
      </c>
      <c r="HJ19" s="0" t="n">
        <f aca="false">IFERROR(FIND("r_",LOWER(HG19)),-1)</f>
        <v>-1</v>
      </c>
      <c r="HK19" s="0" t="n">
        <f aca="false">IF(HJ19=-1,-1, ROW(HJ19)-1+VALUE(MID(HG19,HJ19+2, IFERROR(FIND(" ",HG19,HJ19),999)-HJ19-2)))</f>
        <v>-1</v>
      </c>
      <c r="HL19" s="0" t="str">
        <f aca="false">IF(OR(HH19=-1,IFERROR(INDEX(HH$2:HH$100,HI19),999)&gt;=0,IFERROR(INDEX(HJ$2:HJ$100,HI19),999)&gt;=0),IF(OR(HJ19=-1,IFERROR(INDEX(HH$2:HH$100,HK19),999)&gt;=0,IFERROR(INDEX(HJ$2:HJ$100,HK19),999)&gt;=0),HG19,              REPLACE(HG19,HJ19,IFERROR(FIND(" ",HG19,HJ19),999)-HJ19,                   INDEX(HG$2:HG$100,HK19)                  )), REPLACE(HG19,HH19,IFERROR(FIND(" ",HG19,HH19),999)-HH19,                   INDEX(HG$2:HG$100,HI19)                  ) )</f>
        <v>∃d2 ∈ drug ( d1[dname] = dp1[dname] ∧ dp1[company] = 'X'   )</v>
      </c>
      <c r="HM19" s="0" t="n">
        <f aca="false">IFERROR(FIND("f_",LOWER(HL19)),-1)</f>
        <v>-1</v>
      </c>
      <c r="HN19" s="0" t="n">
        <f aca="false">IF(HM19=-1,-1, VALUE(MID(HL19,HM19+2, IFERROR(FIND(" ",HL19,HM19),999)-HM19-2)))</f>
        <v>-1</v>
      </c>
      <c r="HO19" s="0" t="n">
        <f aca="false">IFERROR(FIND("r_",LOWER(HL19)),-1)</f>
        <v>-1</v>
      </c>
      <c r="HP19" s="0" t="n">
        <f aca="false">IF(HO19=-1,-1, ROW(HO19)-1+VALUE(MID(HL19,HO19+2, IFERROR(FIND(" ",HL19,HO19),999)-HO19-2)))</f>
        <v>-1</v>
      </c>
      <c r="HQ19" s="0" t="str">
        <f aca="false">IF(OR(HM19=-1,IFERROR(INDEX(HM$2:HM$100,HN19),999)&gt;=0,IFERROR(INDEX(HO$2:HO$100,HN19),999)&gt;=0),IF(OR(HO19=-1,IFERROR(INDEX(HM$2:HM$100,HP19),999)&gt;=0,IFERROR(INDEX(HO$2:HO$100,HP19),999)&gt;=0),HL19,              REPLACE(HL19,HO19,IFERROR(FIND(" ",HL19,HO19),999)-HO19,                   INDEX(HL$2:HL$100,HP19)                  )), REPLACE(HL19,HM19,IFERROR(FIND(" ",HL19,HM19),999)-HM19,                   INDEX(HL$2:HL$100,HN19)                  ) )</f>
        <v>∃d2 ∈ drug ( d1[dname] = dp1[dname] ∧ dp1[company] = 'X'   )</v>
      </c>
      <c r="HR19" s="0" t="n">
        <f aca="false">IFERROR(FIND("f_",LOWER(HQ19)),-1)</f>
        <v>-1</v>
      </c>
      <c r="HS19" s="0" t="n">
        <f aca="false">IF(HR19=-1,-1, VALUE(MID(HQ19,HR19+2, IFERROR(FIND(" ",HQ19,HR19),999)-HR19-2)))</f>
        <v>-1</v>
      </c>
      <c r="HT19" s="0" t="n">
        <f aca="false">IFERROR(FIND("r_",LOWER(HQ19)),-1)</f>
        <v>-1</v>
      </c>
      <c r="HU19" s="0" t="n">
        <f aca="false">IF(HT19=-1,-1, ROW(HT19)-1+VALUE(MID(HQ19,HT19+2, IFERROR(FIND(" ",HQ19,HT19),999)-HT19-2)))</f>
        <v>-1</v>
      </c>
      <c r="HV19" s="0" t="str">
        <f aca="false">IF(OR(HR19=-1,IFERROR(INDEX(HR$2:HR$100,HS19),999)&gt;=0,IFERROR(INDEX(HT$2:HT$100,HS19),999)&gt;=0),IF(OR(HT19=-1,IFERROR(INDEX(HR$2:HR$100,HU19),999)&gt;=0,IFERROR(INDEX(HT$2:HT$100,HU19),999)&gt;=0),HQ19,              REPLACE(HQ19,HT19,IFERROR(FIND(" ",HQ19,HT19),999)-HT19,                   INDEX(HQ$2:HQ$100,HU19)                  )), REPLACE(HQ19,HR19,IFERROR(FIND(" ",HQ19,HR19),999)-HR19,                   INDEX(HQ$2:HQ$100,HS19)                  ) )</f>
        <v>∃d2 ∈ drug ( d1[dname] = dp1[dname] ∧ dp1[company] = 'X'   )</v>
      </c>
      <c r="HW19" s="0" t="n">
        <f aca="false">IFERROR(FIND("f_",LOWER(HV19)),-1)</f>
        <v>-1</v>
      </c>
      <c r="HX19" s="0" t="n">
        <f aca="false">IF(HW19=-1,-1, VALUE(MID(HV19,HW19+2, IFERROR(FIND(" ",HV19,HW19),999)-HW19-2)))</f>
        <v>-1</v>
      </c>
      <c r="HY19" s="0" t="n">
        <f aca="false">IFERROR(FIND("r_",LOWER(HV19)),-1)</f>
        <v>-1</v>
      </c>
      <c r="HZ19" s="0" t="n">
        <f aca="false">IF(HY19=-1,-1, ROW(HY19)-1+VALUE(MID(HV19,HY19+2, IFERROR(FIND(" ",HV19,HY19),999)-HY19-2)))</f>
        <v>-1</v>
      </c>
      <c r="IA19" s="0" t="str">
        <f aca="false">IF(OR(HW19=-1,IFERROR(INDEX(HW$2:HW$100,HX19),999)&gt;=0,IFERROR(INDEX(HY$2:HY$100,HX19),999)&gt;=0),IF(OR(HY19=-1,IFERROR(INDEX(HW$2:HW$100,HZ19),999)&gt;=0,IFERROR(INDEX(HY$2:HY$100,HZ19),999)&gt;=0),HV19,              REPLACE(HV19,HY19,IFERROR(FIND(" ",HV19,HY19),999)-HY19,                   INDEX(HV$2:HV$100,HZ19)                  )), REPLACE(HV19,HW19,IFERROR(FIND(" ",HV19,HW19),999)-HW19,                   INDEX(HV$2:HV$100,HX19)                  ) )</f>
        <v>∃d2 ∈ drug ( d1[dname] = dp1[dname] ∧ dp1[company] = 'X'   )</v>
      </c>
      <c r="IB19" s="0" t="n">
        <f aca="false">IFERROR(FIND("f_",LOWER(IA19)),-1)</f>
        <v>-1</v>
      </c>
      <c r="IC19" s="0" t="n">
        <f aca="false">IF(IB19=-1,-1, VALUE(MID(IA19,IB19+2, IFERROR(FIND(" ",IA19,IB19),999)-IB19-2)))</f>
        <v>-1</v>
      </c>
      <c r="ID19" s="0" t="n">
        <f aca="false">IFERROR(FIND("r_",LOWER(IA19)),-1)</f>
        <v>-1</v>
      </c>
      <c r="IE19" s="0" t="n">
        <f aca="false">IF(ID19=-1,-1, ROW(ID19)-1+VALUE(MID(IA19,ID19+2, IFERROR(FIND(" ",IA19,ID19),999)-ID19-2)))</f>
        <v>-1</v>
      </c>
      <c r="IF19" s="0" t="str">
        <f aca="false">IF(OR(IB19=-1,IFERROR(INDEX(IB$2:IB$100,IC19),999)&gt;=0,IFERROR(INDEX(ID$2:ID$100,IC19),999)&gt;=0),IF(OR(ID19=-1,IFERROR(INDEX(IB$2:IB$100,IE19),999)&gt;=0,IFERROR(INDEX(ID$2:ID$100,IE19),999)&gt;=0),IA19,              REPLACE(IA19,ID19,IFERROR(FIND(" ",IA19,ID19),999)-ID19,                   INDEX(IA$2:IA$100,IE19)                  )), REPLACE(IA19,IB19,IFERROR(FIND(" ",IA19,IB19),999)-IB19,                   INDEX(IA$2:IA$100,IC19)                  ) )</f>
        <v>∃d2 ∈ drug ( d1[dname] = dp1[dname] ∧ dp1[company] = 'X'   )</v>
      </c>
      <c r="IG19" s="0" t="n">
        <f aca="false">IFERROR(FIND("f_",LOWER(IF19)),-1)</f>
        <v>-1</v>
      </c>
      <c r="IH19" s="0" t="n">
        <f aca="false">IF(IG19=-1,-1, VALUE(MID(IF19,IG19+2, IFERROR(FIND(" ",IF19,IG19),999)-IG19-2)))</f>
        <v>-1</v>
      </c>
      <c r="II19" s="0" t="n">
        <f aca="false">IFERROR(FIND("r_",LOWER(IF19)),-1)</f>
        <v>-1</v>
      </c>
      <c r="IJ19" s="0" t="n">
        <f aca="false">IF(II19=-1,-1, ROW(II19)-1+VALUE(MID(IF19,II19+2, IFERROR(FIND(" ",IF19,II19),999)-II19-2)))</f>
        <v>-1</v>
      </c>
      <c r="IK19" s="0" t="str">
        <f aca="false">IF(OR(IG19=-1,IFERROR(INDEX(IG$2:IG$100,IH19),999)&gt;=0,IFERROR(INDEX(II$2:II$100,IH19),999)&gt;=0),IF(OR(II19=-1,IFERROR(INDEX(IG$2:IG$100,IJ19),999)&gt;=0,IFERROR(INDEX(II$2:II$100,IJ19),999)&gt;=0),IF19,              REPLACE(IF19,II19,IFERROR(FIND(" ",IF19,II19),999)-II19,                   INDEX(IF$2:IF$100,IJ19)                  )), REPLACE(IF19,IG19,IFERROR(FIND(" ",IF19,IG19),999)-IG19,                   INDEX(IF$2:IF$100,IH19)                  ) )</f>
        <v>∃d2 ∈ drug ( d1[dname] = dp1[dname] ∧ dp1[company] = 'X'   )</v>
      </c>
      <c r="IL19" s="0" t="n">
        <f aca="false">IFERROR(FIND("f_",LOWER(IK19)),-1)</f>
        <v>-1</v>
      </c>
      <c r="IM19" s="0" t="n">
        <f aca="false">IF(IL19=-1,-1, VALUE(MID(IK19,IL19+2, IFERROR(FIND(" ",IK19,IL19),999)-IL19-2)))</f>
        <v>-1</v>
      </c>
      <c r="IN19" s="0" t="n">
        <f aca="false">IFERROR(FIND("r_",LOWER(IK19)),-1)</f>
        <v>-1</v>
      </c>
      <c r="IO19" s="0" t="n">
        <f aca="false">IF(IN19=-1,-1, ROW(IN19)-1+VALUE(MID(IK19,IN19+2, IFERROR(FIND(" ",IK19,IN19),999)-IN19-2)))</f>
        <v>-1</v>
      </c>
      <c r="IP19" s="0" t="str">
        <f aca="false">IF(OR(IL19=-1,IFERROR(INDEX(IL$2:IL$100,IM19),999)&gt;=0,IFERROR(INDEX(IN$2:IN$100,IM19),999)&gt;=0),IF(OR(IN19=-1,IFERROR(INDEX(IL$2:IL$100,IO19),999)&gt;=0,IFERROR(INDEX(IN$2:IN$100,IO19),999)&gt;=0),IK19,              REPLACE(IK19,IN19,IFERROR(FIND(" ",IK19,IN19),999)-IN19,                   INDEX(IK$2:IK$100,IO19)                  )), REPLACE(IK19,IL19,IFERROR(FIND(" ",IK19,IL19),999)-IL19,                   INDEX(IK$2:IK$100,IM19)                  ) )</f>
        <v>∃d2 ∈ drug ( d1[dname] = dp1[dname] ∧ dp1[company] = 'X'   )</v>
      </c>
      <c r="IQ19" s="0" t="n">
        <f aca="false">IFERROR(FIND("f_",LOWER(IP19)),-1)</f>
        <v>-1</v>
      </c>
      <c r="IR19" s="0" t="n">
        <f aca="false">IF(IQ19=-1,-1, VALUE(MID(IP19,IQ19+2, IFERROR(FIND(" ",IP19,IQ19),999)-IQ19-2)))</f>
        <v>-1</v>
      </c>
      <c r="IS19" s="0" t="n">
        <f aca="false">IFERROR(FIND("r_",LOWER(IP19)),-1)</f>
        <v>-1</v>
      </c>
      <c r="IT19" s="0" t="n">
        <f aca="false">IF(IS19=-1,-1, ROW(IS19)-1+VALUE(MID(IP19,IS19+2, IFERROR(FIND(" ",IP19,IS19),999)-IS19-2)))</f>
        <v>-1</v>
      </c>
      <c r="IU19" s="0" t="str">
        <f aca="false">IF(OR(IQ19=-1,IFERROR(INDEX(IQ$2:IQ$100,IR19),999)&gt;=0,IFERROR(INDEX(IS$2:IS$100,IR19),999)&gt;=0),IF(OR(IS19=-1,IFERROR(INDEX(IQ$2:IQ$100,IT19),999)&gt;=0,IFERROR(INDEX(IS$2:IS$100,IT19),999)&gt;=0),IP19,              REPLACE(IP19,IS19,IFERROR(FIND(" ",IP19,IS19),999)-IS19,                   INDEX(IP$2:IP$100,IT19)                  )), REPLACE(IP19,IQ19,IFERROR(FIND(" ",IP19,IQ19),999)-IQ19,                   INDEX(IP$2:IP$100,IR19)                  ) )</f>
        <v>∃d2 ∈ drug ( d1[dname] = dp1[dname] ∧ dp1[company] = 'X'   )</v>
      </c>
      <c r="IV19" s="0" t="n">
        <f aca="false">IFERROR(FIND("f_",LOWER(IU19)),-1)</f>
        <v>-1</v>
      </c>
      <c r="IW19" s="0" t="n">
        <f aca="false">IF(IV19=-1,-1, VALUE(MID(IU19,IV19+2, IFERROR(FIND(" ",IU19,IV19),999)-IV19-2)))</f>
        <v>-1</v>
      </c>
      <c r="IX19" s="0" t="n">
        <f aca="false">IFERROR(FIND("r_",LOWER(IU19)),-1)</f>
        <v>-1</v>
      </c>
      <c r="IY19" s="0" t="n">
        <f aca="false">IF(IX19=-1,-1, ROW(IX19)-1+VALUE(MID(IU19,IX19+2, IFERROR(FIND(" ",IU19,IX19),999)-IX19-2)))</f>
        <v>-1</v>
      </c>
      <c r="IZ19" s="0" t="str">
        <f aca="false">IF(OR(IV19=-1,IFERROR(INDEX(IV$2:IV$100,IW19),999)&gt;=0,IFERROR(INDEX(IX$2:IX$100,IW19),999)&gt;=0),IF(OR(IX19=-1,IFERROR(INDEX(IV$2:IV$100,IY19),999)&gt;=0,IFERROR(INDEX(IX$2:IX$100,IY19),999)&gt;=0),IU19,              REPLACE(IU19,IX19,IFERROR(FIND(" ",IU19,IX19),999)-IX19,                   INDEX(IU$2:IU$100,IY19)                  )), REPLACE(IU19,IV19,IFERROR(FIND(" ",IU19,IV19),999)-IV19,                   INDEX(IU$2:IU$100,IW19)                  ) )</f>
        <v>∃d2 ∈ drug ( d1[dname] = dp1[dname] ∧ dp1[company] = 'X'   )</v>
      </c>
      <c r="JA19" s="0" t="n">
        <f aca="false">IFERROR(FIND("f_",LOWER(IZ19)),-1)</f>
        <v>-1</v>
      </c>
      <c r="JB19" s="0" t="n">
        <f aca="false">IF(JA19=-1,-1, VALUE(MID(IZ19,JA19+2, IFERROR(FIND(" ",IZ19,JA19),999)-JA19-2)))</f>
        <v>-1</v>
      </c>
      <c r="JC19" s="0" t="n">
        <f aca="false">IFERROR(FIND("r_",LOWER(IZ19)),-1)</f>
        <v>-1</v>
      </c>
      <c r="JD19" s="0" t="n">
        <f aca="false">IF(JC19=-1,-1, ROW(JC19)-1+VALUE(MID(IZ19,JC19+2, IFERROR(FIND(" ",IZ19,JC19),999)-JC19-2)))</f>
        <v>-1</v>
      </c>
      <c r="JE19" s="0" t="str">
        <f aca="false">IF(OR(JA19=-1,IFERROR(INDEX(JA$2:JA$100,JB19),999)&gt;=0,IFERROR(INDEX(JC$2:JC$100,JB19),999)&gt;=0),IF(OR(JC19=-1,IFERROR(INDEX(JA$2:JA$100,JD19),999)&gt;=0,IFERROR(INDEX(JC$2:JC$100,JD19),999)&gt;=0),IZ19,              REPLACE(IZ19,JC19,IFERROR(FIND(" ",IZ19,JC19),999)-JC19,                   INDEX(IZ$2:IZ$100,JD19)                  )), REPLACE(IZ19,JA19,IFERROR(FIND(" ",IZ19,JA19),999)-JA19,                   INDEX(IZ$2:IZ$100,JB19)                  ) )</f>
        <v>∃d2 ∈ drug ( d1[dname] = dp1[dname] ∧ dp1[company] = 'X'   )</v>
      </c>
      <c r="JF19" s="0" t="n">
        <f aca="false">IFERROR(FIND("f_",LOWER(JE19)),-1)</f>
        <v>-1</v>
      </c>
      <c r="JG19" s="0" t="n">
        <f aca="false">IF(JF19=-1,-1, VALUE(MID(JE19,JF19+2, IFERROR(FIND(" ",JE19,JF19),999)-JF19-2)))</f>
        <v>-1</v>
      </c>
      <c r="JH19" s="0" t="n">
        <f aca="false">IFERROR(FIND("r_",LOWER(JE19)),-1)</f>
        <v>-1</v>
      </c>
      <c r="JI19" s="0" t="n">
        <f aca="false">IF(JH19=-1,-1, ROW(JH19)-1+VALUE(MID(JE19,JH19+2, IFERROR(FIND(" ",JE19,JH19),999)-JH19-2)))</f>
        <v>-1</v>
      </c>
      <c r="JJ19" s="0" t="str">
        <f aca="false">IF(OR(JF19=-1,IFERROR(INDEX(JF$2:JF$100,JG19),999)&gt;=0,IFERROR(INDEX(JH$2:JH$100,JG19),999)&gt;=0),IF(OR(JH19=-1,IFERROR(INDEX(JF$2:JF$100,JI19),999)&gt;=0,IFERROR(INDEX(JH$2:JH$100,JI19),999)&gt;=0),JE19,              REPLACE(JE19,JH19,IFERROR(FIND(" ",JE19,JH19),999)-JH19,                   INDEX(JE$2:JE$100,JI19)                  )), REPLACE(JE19,JF19,IFERROR(FIND(" ",JE19,JF19),999)-JF19,                   INDEX(JE$2:JE$100,JG19)                  ) )</f>
        <v>∃d2 ∈ drug ( d1[dname] = dp1[dname] ∧ dp1[company] = 'X'   )</v>
      </c>
      <c r="JK19" s="0" t="n">
        <f aca="false">IFERROR(FIND("f_",LOWER(JJ19)),-1)</f>
        <v>-1</v>
      </c>
      <c r="JL19" s="0" t="n">
        <f aca="false">IF(JK19=-1,-1, VALUE(MID(JJ19,JK19+2, IFERROR(FIND(" ",JJ19,JK19),999)-JK19-2)))</f>
        <v>-1</v>
      </c>
      <c r="JM19" s="0" t="n">
        <f aca="false">IFERROR(FIND("r_",LOWER(JJ19)),-1)</f>
        <v>-1</v>
      </c>
      <c r="JN19" s="0" t="n">
        <f aca="false">IF(JM19=-1,-1, ROW(JM19)-1+VALUE(MID(JJ19,JM19+2, IFERROR(FIND(" ",JJ19,JM19),999)-JM19-2)))</f>
        <v>-1</v>
      </c>
      <c r="JO19" s="0" t="str">
        <f aca="false">IF(OR(JK19=-1,IFERROR(INDEX(JK$2:JK$100,JL19),999)&gt;=0,IFERROR(INDEX(JM$2:JM$100,JL19),999)&gt;=0),IF(OR(JM19=-1,IFERROR(INDEX(JK$2:JK$100,JN19),999)&gt;=0,IFERROR(INDEX(JM$2:JM$100,JN19),999)&gt;=0),JJ19,              REPLACE(JJ19,JM19,IFERROR(FIND(" ",JJ19,JM19),999)-JM19,                   INDEX(JJ$2:JJ$100,JN19)                  )), REPLACE(JJ19,JK19,IFERROR(FIND(" ",JJ19,JK19),999)-JK19,                   INDEX(JJ$2:JJ$100,JL19)                  ) )</f>
        <v>∃d2 ∈ drug ( d1[dname] = dp1[dname] ∧ dp1[company] = 'X'   )</v>
      </c>
      <c r="JP19" s="0" t="n">
        <f aca="false">IFERROR(FIND("f_",LOWER(JO19)),-1)</f>
        <v>-1</v>
      </c>
      <c r="JQ19" s="0" t="n">
        <f aca="false">IF(JP19=-1,-1, VALUE(MID(JO19,JP19+2, IFERROR(FIND(" ",JO19,JP19),999)-JP19-2)))</f>
        <v>-1</v>
      </c>
      <c r="JR19" s="0" t="n">
        <f aca="false">IFERROR(FIND("r_",LOWER(JO19)),-1)</f>
        <v>-1</v>
      </c>
      <c r="JS19" s="0" t="n">
        <f aca="false">IF(JR19=-1,-1, ROW(JR19)-1+VALUE(MID(JO19,JR19+2, IFERROR(FIND(" ",JO19,JR19),999)-JR19-2)))</f>
        <v>-1</v>
      </c>
      <c r="JT19" s="0" t="str">
        <f aca="false">IF(OR(JP19=-1,IFERROR(INDEX(JP$2:JP$100,JQ19),999)&gt;=0,IFERROR(INDEX(JR$2:JR$100,JQ19),999)&gt;=0),IF(OR(JR19=-1,IFERROR(INDEX(JP$2:JP$100,JS19),999)&gt;=0,IFERROR(INDEX(JR$2:JR$100,JS19),999)&gt;=0),JO19,              REPLACE(JO19,JR19,IFERROR(FIND(" ",JO19,JR19),999)-JR19,                   INDEX(JO$2:JO$100,JS19)                  )), REPLACE(JO19,JP19,IFERROR(FIND(" ",JO19,JP19),999)-JP19,                   INDEX(JO$2:JO$100,JQ19)                  ) )</f>
        <v>∃d2 ∈ drug ( d1[dname] = dp1[dname] ∧ dp1[company] = 'X'   )</v>
      </c>
      <c r="JU19" s="0" t="n">
        <f aca="false">IFERROR(FIND("f_",LOWER(JT19)),-1)</f>
        <v>-1</v>
      </c>
      <c r="JV19" s="0" t="n">
        <f aca="false">IF(JU19=-1,-1, VALUE(MID(JT19,JU19+2, IFERROR(FIND(" ",JT19,JU19),999)-JU19-2)))</f>
        <v>-1</v>
      </c>
      <c r="JW19" s="0" t="n">
        <f aca="false">IFERROR(FIND("r_",LOWER(JT19)),-1)</f>
        <v>-1</v>
      </c>
      <c r="JX19" s="0" t="n">
        <f aca="false">IF(JW19=-1,-1, ROW(JW19)-1+VALUE(MID(JT19,JW19+2, IFERROR(FIND(" ",JT19,JW19),999)-JW19-2)))</f>
        <v>-1</v>
      </c>
      <c r="JY19" s="0" t="str">
        <f aca="false">IF(OR(JU19=-1,IFERROR(INDEX(JU$2:JU$100,JV19),999)&gt;=0,IFERROR(INDEX(JW$2:JW$100,JV19),999)&gt;=0),IF(OR(JW19=-1,IFERROR(INDEX(JU$2:JU$100,JX19),999)&gt;=0,IFERROR(INDEX(JW$2:JW$100,JX19),999)&gt;=0),JT19,              REPLACE(JT19,JW19,IFERROR(FIND(" ",JT19,JW19),999)-JW19,                   INDEX(JT$2:JT$100,JX19)                  )), REPLACE(JT19,JU19,IFERROR(FIND(" ",JT19,JU19),999)-JU19,                   INDEX(JT$2:JT$100,JV19)                  ) )</f>
        <v>∃d2 ∈ drug ( d1[dname] = dp1[dname] ∧ dp1[company] = 'X'   )</v>
      </c>
      <c r="JZ19" s="0" t="n">
        <f aca="false">IFERROR(FIND("f_",LOWER(JY19)),-1)</f>
        <v>-1</v>
      </c>
      <c r="KA19" s="0" t="n">
        <f aca="false">IF(JZ19=-1,-1, VALUE(MID(JY19,JZ19+2, IFERROR(FIND(" ",JY19,JZ19),999)-JZ19-2)))</f>
        <v>-1</v>
      </c>
      <c r="KB19" s="0" t="n">
        <f aca="false">IFERROR(FIND("r_",LOWER(JY19)),-1)</f>
        <v>-1</v>
      </c>
      <c r="KC19" s="0" t="n">
        <f aca="false">IF(KB19=-1,-1, ROW(KB19)-1+VALUE(MID(JY19,KB19+2, IFERROR(FIND(" ",JY19,KB19),999)-KB19-2)))</f>
        <v>-1</v>
      </c>
      <c r="KD19" s="0" t="str">
        <f aca="false">IF(OR(JZ19=-1,IFERROR(INDEX(JZ$2:JZ$100,KA19),999)&gt;=0,IFERROR(INDEX(KB$2:KB$100,KA19),999)&gt;=0),IF(OR(KB19=-1,IFERROR(INDEX(JZ$2:JZ$100,KC19),999)&gt;=0,IFERROR(INDEX(KB$2:KB$100,KC19),999)&gt;=0),JY19,              REPLACE(JY19,KB19,IFERROR(FIND(" ",JY19,KB19),999)-KB19,                   INDEX(JY$2:JY$100,KC19)                  )), REPLACE(JY19,JZ19,IFERROR(FIND(" ",JY19,JZ19),999)-JZ19,                   INDEX(JY$2:JY$100,KA19)                  ) )</f>
        <v>∃d2 ∈ drug ( d1[dname] = dp1[dname] ∧ dp1[company] = 'X'   )</v>
      </c>
      <c r="KE19" s="0" t="n">
        <f aca="false">IFERROR(FIND("f_",LOWER(KD19)),-1)</f>
        <v>-1</v>
      </c>
      <c r="KF19" s="0" t="n">
        <f aca="false">IF(KE19=-1,-1, VALUE(MID(KD19,KE19+2, IFERROR(FIND(" ",KD19,KE19),999)-KE19-2)))</f>
        <v>-1</v>
      </c>
      <c r="KG19" s="0" t="n">
        <f aca="false">IFERROR(FIND("r_",LOWER(KD19)),-1)</f>
        <v>-1</v>
      </c>
      <c r="KH19" s="0" t="n">
        <f aca="false">IF(KG19=-1,-1, ROW(KG19)-1+VALUE(MID(KD19,KG19+2, IFERROR(FIND(" ",KD19,KG19),999)-KG19-2)))</f>
        <v>-1</v>
      </c>
      <c r="KI19" s="0" t="str">
        <f aca="false">IF(OR(KE19=-1,IFERROR(INDEX(KE$2:KE$100,KF19),999)&gt;=0,IFERROR(INDEX(KG$2:KG$100,KF19),999)&gt;=0),IF(OR(KG19=-1,IFERROR(INDEX(KE$2:KE$100,KH19),999)&gt;=0,IFERROR(INDEX(KG$2:KG$100,KH19),999)&gt;=0),KD19,              REPLACE(KD19,KG19,IFERROR(FIND(" ",KD19,KG19),999)-KG19,                   INDEX(KD$2:KD$100,KH19)                  )), REPLACE(KD19,KE19,IFERROR(FIND(" ",KD19,KE19),999)-KE19,                   INDEX(KD$2:KD$100,KF19)                  ) )</f>
        <v>∃d2 ∈ drug ( d1[dname] = dp1[dname] ∧ dp1[company] = 'X'   )</v>
      </c>
    </row>
    <row r="20" customFormat="false" ht="13.8" hidden="false" customHeight="false" outlineLevel="0" collapsed="false">
      <c r="D20" s="1" t="s">
        <v>55</v>
      </c>
      <c r="E20" s="0" t="s">
        <v>74</v>
      </c>
      <c r="F20" s="0" t="s">
        <v>76</v>
      </c>
      <c r="J20" s="0" t="n">
        <f aca="false">J19+1</f>
        <v>19</v>
      </c>
      <c r="L20" s="0" t="str">
        <f aca="false">KI20</f>
        <v>d1[dname] = dp1[dname] ∧ dp1[company] = 'X'  </v>
      </c>
      <c r="O20" s="0" t="e">
        <f aca="false">IF(D20="join", E20&amp;"["&amp;G20&amp;"] = "&amp;F20&amp;"["&amp;G20&amp;"]" &amp;IF(H20="",""," ∧ "&amp;E20&amp;"["&amp;H20&amp;"] = "&amp;F20&amp;"["&amp;H20&amp;"]") &amp;IF(I20="",""," ∧ "&amp;E20&amp;"["&amp;I20&amp;"] = "&amp;F20&amp;"["&amp;I20&amp;"]"), NA())</f>
        <v>#N/A</v>
      </c>
      <c r="P20" s="0" t="str">
        <f aca="false">IFERROR(O20,VLOOKUP($D20,Relrows!$A:$E,5,0))</f>
        <v>parm1 ∧ parm2 </v>
      </c>
      <c r="Q20" s="0" t="str">
        <f aca="false">SUBSTITUTE(SUBSTITUTE(SUBSTITUTE(P20,"parm1",E20),"parm2",F20),"parm3",G20)</f>
        <v>R_1 ∧ R_2 </v>
      </c>
      <c r="R20" s="0" t="str">
        <f aca="false">IFERROR(VLOOKUP(ROW($A19),$J$2:$Q$100,COLUMN(Q19)-COLUMN(J19)+1,0),"")</f>
        <v>R_1 ∧ R_2 </v>
      </c>
      <c r="T20" s="0" t="str">
        <f aca="false">R20</f>
        <v>R_1 ∧ R_2 </v>
      </c>
      <c r="U20" s="0" t="n">
        <f aca="false">IFERROR(FIND("f_",LOWER(T20)),-1)</f>
        <v>-1</v>
      </c>
      <c r="V20" s="0" t="n">
        <f aca="false">IF(U20=-1,-1, VALUE(MID(T20,U20+2, IFERROR(FIND(" ",T20,U20),999)-U20-2)))</f>
        <v>-1</v>
      </c>
      <c r="W20" s="0" t="n">
        <f aca="false">IFERROR(FIND("r_",LOWER(T20)),-1)</f>
        <v>1</v>
      </c>
      <c r="X20" s="0" t="n">
        <f aca="false">IF(W20=-1,-1, ROW(W20)-1+VALUE(MID(T20,W20+2, IFERROR(FIND(" ",T20,W20),999)-W20-2)))</f>
        <v>20</v>
      </c>
      <c r="Y20" s="0" t="str">
        <f aca="false">IF(OR(U20=-1,IFERROR(INDEX(U$2:U$100,V20),999)&gt;=0,IFERROR(INDEX(W$2:W$100,V20),999)&gt;=0),IF(OR(W20=-1,IFERROR(INDEX(U$2:U$100,X20),999)&gt;=0,IFERROR(INDEX(W$2:W$100,X20),999)&gt;=0),T20,              REPLACE(T20,W20,IFERROR(FIND(" ",T20,W20),999)-W20,                   INDEX(T$2:T$100,X20)                  )), REPLACE(T20,U20,IFERROR(FIND(" ",T20,U20),999)-U20,                   INDEX(T$2:T$100,V20)                  ) )</f>
        <v>d1[dname] = dp1[dname] ∧ R_2 </v>
      </c>
      <c r="Z20" s="0" t="n">
        <f aca="false">IFERROR(FIND("f_",LOWER(Y20)),-1)</f>
        <v>-1</v>
      </c>
      <c r="AA20" s="0" t="n">
        <f aca="false">IF(Z20=-1,-1, VALUE(MID(Y20,Z20+2, IFERROR(FIND(" ",Y20,Z20),999)-Z20-2)))</f>
        <v>-1</v>
      </c>
      <c r="AB20" s="0" t="n">
        <f aca="false">IFERROR(FIND("r_",LOWER(Y20)),-1)</f>
        <v>26</v>
      </c>
      <c r="AC20" s="0" t="n">
        <f aca="false">IF(AB20=-1,-1, ROW(AB20)-1+VALUE(MID(Y20,AB20+2, IFERROR(FIND(" ",Y20,AB20),999)-AB20-2)))</f>
        <v>21</v>
      </c>
      <c r="AD20" s="0" t="str">
        <f aca="false">IF(OR(Z20=-1,IFERROR(INDEX(Z$2:Z$100,AA20),999)&gt;=0,IFERROR(INDEX(AB$2:AB$100,AA20),999)&gt;=0),IF(OR(AB20=-1,IFERROR(INDEX(Z$2:Z$100,AC20),999)&gt;=0,IFERROR(INDEX(AB$2:AB$100,AC20),999)&gt;=0),Y20,              REPLACE(Y20,AB20,IFERROR(FIND(" ",Y20,AB20),999)-AB20,                   INDEX(Y$2:Y$100,AC20)                  )), REPLACE(Y20,Z20,IFERROR(FIND(" ",Y20,Z20),999)-Z20,                   INDEX(Y$2:Y$100,AA20)                  ) )</f>
        <v>d1[dname] = dp1[dname] ∧ dp1[company] = 'X'  </v>
      </c>
      <c r="AE20" s="0" t="n">
        <f aca="false">IFERROR(FIND("f_",LOWER(AD20)),-1)</f>
        <v>-1</v>
      </c>
      <c r="AF20" s="0" t="n">
        <f aca="false">IF(AE20=-1,-1, VALUE(MID(AD20,AE20+2, IFERROR(FIND(" ",AD20,AE20),999)-AE20-2)))</f>
        <v>-1</v>
      </c>
      <c r="AG20" s="0" t="n">
        <f aca="false">IFERROR(FIND("r_",LOWER(AD20)),-1)</f>
        <v>-1</v>
      </c>
      <c r="AH20" s="0" t="n">
        <f aca="false">IF(AG20=-1,-1, ROW(AG20)-1+VALUE(MID(AD20,AG20+2, IFERROR(FIND(" ",AD20,AG20),999)-AG20-2)))</f>
        <v>-1</v>
      </c>
      <c r="AI20" s="0" t="str">
        <f aca="false">IF(OR(AE20=-1,IFERROR(INDEX(AE$2:AE$100,AF20),999)&gt;=0,IFERROR(INDEX(AG$2:AG$100,AF20),999)&gt;=0),IF(OR(AG20=-1,IFERROR(INDEX(AE$2:AE$100,AH20),999)&gt;=0,IFERROR(INDEX(AG$2:AG$100,AH20),999)&gt;=0),AD20,              REPLACE(AD20,AG20,IFERROR(FIND(" ",AD20,AG20),999)-AG20,                   INDEX(AD$2:AD$100,AH20)                  )), REPLACE(AD20,AE20,IFERROR(FIND(" ",AD20,AE20),999)-AE20,                   INDEX(AD$2:AD$100,AF20)                  ) )</f>
        <v>d1[dname] = dp1[dname] ∧ dp1[company] = 'X'  </v>
      </c>
      <c r="AJ20" s="0" t="n">
        <f aca="false">IFERROR(FIND("f_",LOWER(AI20)),-1)</f>
        <v>-1</v>
      </c>
      <c r="AK20" s="0" t="n">
        <f aca="false">IF(AJ20=-1,-1, VALUE(MID(AI20,AJ20+2, IFERROR(FIND(" ",AI20,AJ20),999)-AJ20-2)))</f>
        <v>-1</v>
      </c>
      <c r="AL20" s="0" t="n">
        <f aca="false">IFERROR(FIND("r_",LOWER(AI20)),-1)</f>
        <v>-1</v>
      </c>
      <c r="AM20" s="0" t="n">
        <f aca="false">IF(AL20=-1,-1, ROW(AL20)-1+VALUE(MID(AI20,AL20+2, IFERROR(FIND(" ",AI20,AL20),999)-AL20-2)))</f>
        <v>-1</v>
      </c>
      <c r="AN20" s="0" t="str">
        <f aca="false">IF(OR(AJ20=-1,IFERROR(INDEX(AJ$2:AJ$100,AK20),999)&gt;=0,IFERROR(INDEX(AL$2:AL$100,AK20),999)&gt;=0),IF(OR(AL20=-1,IFERROR(INDEX(AJ$2:AJ$100,AM20),999)&gt;=0,IFERROR(INDEX(AL$2:AL$100,AM20),999)&gt;=0),AI20,              REPLACE(AI20,AL20,IFERROR(FIND(" ",AI20,AL20),999)-AL20,                   INDEX(AI$2:AI$100,AM20)                  )), REPLACE(AI20,AJ20,IFERROR(FIND(" ",AI20,AJ20),999)-AJ20,                   INDEX(AI$2:AI$100,AK20)                  ) )</f>
        <v>d1[dname] = dp1[dname] ∧ dp1[company] = 'X'  </v>
      </c>
      <c r="AO20" s="0" t="n">
        <f aca="false">IFERROR(FIND("f_",LOWER(AN20)),-1)</f>
        <v>-1</v>
      </c>
      <c r="AP20" s="0" t="n">
        <f aca="false">IF(AO20=-1,-1, VALUE(MID(AN20,AO20+2, IFERROR(FIND(" ",AN20,AO20),999)-AO20-2)))</f>
        <v>-1</v>
      </c>
      <c r="AQ20" s="0" t="n">
        <f aca="false">IFERROR(FIND("r_",LOWER(AN20)),-1)</f>
        <v>-1</v>
      </c>
      <c r="AR20" s="0" t="n">
        <f aca="false">IF(AQ20=-1,-1, ROW(AQ20)-1+VALUE(MID(AN20,AQ20+2, IFERROR(FIND(" ",AN20,AQ20),999)-AQ20-2)))</f>
        <v>-1</v>
      </c>
      <c r="AS20" s="0" t="str">
        <f aca="false">IF(OR(AO20=-1,IFERROR(INDEX(AO$2:AO$100,AP20),999)&gt;=0,IFERROR(INDEX(AQ$2:AQ$100,AP20),999)&gt;=0),IF(OR(AQ20=-1,IFERROR(INDEX(AO$2:AO$100,AR20),999)&gt;=0,IFERROR(INDEX(AQ$2:AQ$100,AR20),999)&gt;=0),AN20,              REPLACE(AN20,AQ20,IFERROR(FIND(" ",AN20,AQ20),999)-AQ20,                   INDEX(AN$2:AN$100,AR20)                  )), REPLACE(AN20,AO20,IFERROR(FIND(" ",AN20,AO20),999)-AO20,                   INDEX(AN$2:AN$100,AP20)                  ) )</f>
        <v>d1[dname] = dp1[dname] ∧ dp1[company] = 'X'  </v>
      </c>
      <c r="AT20" s="0" t="n">
        <f aca="false">IFERROR(FIND("f_",LOWER(AS20)),-1)</f>
        <v>-1</v>
      </c>
      <c r="AU20" s="0" t="n">
        <f aca="false">IF(AT20=-1,-1, VALUE(MID(AS20,AT20+2, IFERROR(FIND(" ",AS20,AT20),999)-AT20-2)))</f>
        <v>-1</v>
      </c>
      <c r="AV20" s="0" t="n">
        <f aca="false">IFERROR(FIND("r_",LOWER(AS20)),-1)</f>
        <v>-1</v>
      </c>
      <c r="AW20" s="0" t="n">
        <f aca="false">IF(AV20=-1,-1, ROW(AV20)-1+VALUE(MID(AS20,AV20+2, IFERROR(FIND(" ",AS20,AV20),999)-AV20-2)))</f>
        <v>-1</v>
      </c>
      <c r="AX20" s="0" t="str">
        <f aca="false">IF(OR(AT20=-1,IFERROR(INDEX(AT$2:AT$100,AU20),999)&gt;=0,IFERROR(INDEX(AV$2:AV$100,AU20),999)&gt;=0),IF(OR(AV20=-1,IFERROR(INDEX(AT$2:AT$100,AW20),999)&gt;=0,IFERROR(INDEX(AV$2:AV$100,AW20),999)&gt;=0),AS20,              REPLACE(AS20,AV20,IFERROR(FIND(" ",AS20,AV20),999)-AV20,                   INDEX(AS$2:AS$100,AW20)                  )), REPLACE(AS20,AT20,IFERROR(FIND(" ",AS20,AT20),999)-AT20,                   INDEX(AS$2:AS$100,AU20)                  ) )</f>
        <v>d1[dname] = dp1[dname] ∧ dp1[company] = 'X'  </v>
      </c>
      <c r="AY20" s="0" t="n">
        <f aca="false">IFERROR(FIND("f_",LOWER(AX20)),-1)</f>
        <v>-1</v>
      </c>
      <c r="AZ20" s="0" t="n">
        <f aca="false">IF(AY20=-1,-1, VALUE(MID(AX20,AY20+2, IFERROR(FIND(" ",AX20,AY20),999)-AY20-2)))</f>
        <v>-1</v>
      </c>
      <c r="BA20" s="0" t="n">
        <f aca="false">IFERROR(FIND("r_",LOWER(AX20)),-1)</f>
        <v>-1</v>
      </c>
      <c r="BB20" s="0" t="n">
        <f aca="false">IF(BA20=-1,-1, ROW(BA20)-1+VALUE(MID(AX20,BA20+2, IFERROR(FIND(" ",AX20,BA20),999)-BA20-2)))</f>
        <v>-1</v>
      </c>
      <c r="BC20" s="0" t="str">
        <f aca="false">IF(OR(AY20=-1,IFERROR(INDEX(AY$2:AY$100,AZ20),999)&gt;=0,IFERROR(INDEX(BA$2:BA$100,AZ20),999)&gt;=0),IF(OR(BA20=-1,IFERROR(INDEX(AY$2:AY$100,BB20),999)&gt;=0,IFERROR(INDEX(BA$2:BA$100,BB20),999)&gt;=0),AX20,              REPLACE(AX20,BA20,IFERROR(FIND(" ",AX20,BA20),999)-BA20,                   INDEX(AX$2:AX$100,BB20)                  )), REPLACE(AX20,AY20,IFERROR(FIND(" ",AX20,AY20),999)-AY20,                   INDEX(AX$2:AX$100,AZ20)                  ) )</f>
        <v>d1[dname] = dp1[dname] ∧ dp1[company] = 'X'  </v>
      </c>
      <c r="BD20" s="0" t="n">
        <f aca="false">IFERROR(FIND("f_",LOWER(BC20)),-1)</f>
        <v>-1</v>
      </c>
      <c r="BE20" s="0" t="n">
        <f aca="false">IF(BD20=-1,-1, VALUE(MID(BC20,BD20+2, IFERROR(FIND(" ",BC20,BD20),999)-BD20-2)))</f>
        <v>-1</v>
      </c>
      <c r="BF20" s="0" t="n">
        <f aca="false">IFERROR(FIND("r_",LOWER(BC20)),-1)</f>
        <v>-1</v>
      </c>
      <c r="BG20" s="0" t="n">
        <f aca="false">IF(BF20=-1,-1, ROW(BF20)-1+VALUE(MID(BC20,BF20+2, IFERROR(FIND(" ",BC20,BF20),999)-BF20-2)))</f>
        <v>-1</v>
      </c>
      <c r="BH20" s="0" t="str">
        <f aca="false">IF(OR(BD20=-1,IFERROR(INDEX(BD$2:BD$100,BE20),999)&gt;=0,IFERROR(INDEX(BF$2:BF$100,BE20),999)&gt;=0),IF(OR(BF20=-1,IFERROR(INDEX(BD$2:BD$100,BG20),999)&gt;=0,IFERROR(INDEX(BF$2:BF$100,BG20),999)&gt;=0),BC20,              REPLACE(BC20,BF20,IFERROR(FIND(" ",BC20,BF20),999)-BF20,                   INDEX(BC$2:BC$100,BG20)                  )), REPLACE(BC20,BD20,IFERROR(FIND(" ",BC20,BD20),999)-BD20,                   INDEX(BC$2:BC$100,BE20)                  ) )</f>
        <v>d1[dname] = dp1[dname] ∧ dp1[company] = 'X'  </v>
      </c>
      <c r="BI20" s="0" t="n">
        <f aca="false">IFERROR(FIND("f_",LOWER(BH20)),-1)</f>
        <v>-1</v>
      </c>
      <c r="BJ20" s="0" t="n">
        <f aca="false">IF(BI20=-1,-1, VALUE(MID(BH20,BI20+2, IFERROR(FIND(" ",BH20,BI20),999)-BI20-2)))</f>
        <v>-1</v>
      </c>
      <c r="BK20" s="0" t="n">
        <f aca="false">IFERROR(FIND("r_",LOWER(BH20)),-1)</f>
        <v>-1</v>
      </c>
      <c r="BL20" s="0" t="n">
        <f aca="false">IF(BK20=-1,-1, ROW(BK20)-1+VALUE(MID(BH20,BK20+2, IFERROR(FIND(" ",BH20,BK20),999)-BK20-2)))</f>
        <v>-1</v>
      </c>
      <c r="BM20" s="0" t="str">
        <f aca="false">IF(OR(BI20=-1,IFERROR(INDEX(BI$2:BI$100,BJ20),999)&gt;=0,IFERROR(INDEX(BK$2:BK$100,BJ20),999)&gt;=0),IF(OR(BK20=-1,IFERROR(INDEX(BI$2:BI$100,BL20),999)&gt;=0,IFERROR(INDEX(BK$2:BK$100,BL20),999)&gt;=0),BH20,              REPLACE(BH20,BK20,IFERROR(FIND(" ",BH20,BK20),999)-BK20,                   INDEX(BH$2:BH$100,BL20)                  )), REPLACE(BH20,BI20,IFERROR(FIND(" ",BH20,BI20),999)-BI20,                   INDEX(BH$2:BH$100,BJ20)                  ) )</f>
        <v>d1[dname] = dp1[dname] ∧ dp1[company] = 'X'  </v>
      </c>
      <c r="BN20" s="0" t="n">
        <f aca="false">IFERROR(FIND("f_",LOWER(BM20)),-1)</f>
        <v>-1</v>
      </c>
      <c r="BO20" s="0" t="n">
        <f aca="false">IF(BN20=-1,-1, VALUE(MID(BM20,BN20+2, IFERROR(FIND(" ",BM20,BN20),999)-BN20-2)))</f>
        <v>-1</v>
      </c>
      <c r="BP20" s="0" t="n">
        <f aca="false">IFERROR(FIND("r_",LOWER(BM20)),-1)</f>
        <v>-1</v>
      </c>
      <c r="BQ20" s="0" t="n">
        <f aca="false">IF(BP20=-1,-1, ROW(BP20)-1+VALUE(MID(BM20,BP20+2, IFERROR(FIND(" ",BM20,BP20),999)-BP20-2)))</f>
        <v>-1</v>
      </c>
      <c r="BR20" s="0" t="str">
        <f aca="false">IF(OR(BN20=-1,IFERROR(INDEX(BN$2:BN$100,BO20),999)&gt;=0,IFERROR(INDEX(BP$2:BP$100,BO20),999)&gt;=0),IF(OR(BP20=-1,IFERROR(INDEX(BN$2:BN$100,BQ20),999)&gt;=0,IFERROR(INDEX(BP$2:BP$100,BQ20),999)&gt;=0),BM20,              REPLACE(BM20,BP20,IFERROR(FIND(" ",BM20,BP20),999)-BP20,                   INDEX(BM$2:BM$100,BQ20)                  )), REPLACE(BM20,BN20,IFERROR(FIND(" ",BM20,BN20),999)-BN20,                   INDEX(BM$2:BM$100,BO20)                  ) )</f>
        <v>d1[dname] = dp1[dname] ∧ dp1[company] = 'X'  </v>
      </c>
      <c r="BS20" s="0" t="n">
        <f aca="false">IFERROR(FIND("f_",LOWER(BR20)),-1)</f>
        <v>-1</v>
      </c>
      <c r="BT20" s="0" t="n">
        <f aca="false">IF(BS20=-1,-1, VALUE(MID(BR20,BS20+2, IFERROR(FIND(" ",BR20,BS20),999)-BS20-2)))</f>
        <v>-1</v>
      </c>
      <c r="BU20" s="0" t="n">
        <f aca="false">IFERROR(FIND("r_",LOWER(BR20)),-1)</f>
        <v>-1</v>
      </c>
      <c r="BV20" s="0" t="n">
        <f aca="false">IF(BU20=-1,-1, ROW(BU20)-1+VALUE(MID(BR20,BU20+2, IFERROR(FIND(" ",BR20,BU20),999)-BU20-2)))</f>
        <v>-1</v>
      </c>
      <c r="BW20" s="0" t="str">
        <f aca="false">IF(OR(BS20=-1,IFERROR(INDEX(BS$2:BS$100,BT20),999)&gt;=0,IFERROR(INDEX(BU$2:BU$100,BT20),999)&gt;=0),IF(OR(BU20=-1,IFERROR(INDEX(BS$2:BS$100,BV20),999)&gt;=0,IFERROR(INDEX(BU$2:BU$100,BV20),999)&gt;=0),BR20,              REPLACE(BR20,BU20,IFERROR(FIND(" ",BR20,BU20),999)-BU20,                   INDEX(BR$2:BR$100,BV20)                  )), REPLACE(BR20,BS20,IFERROR(FIND(" ",BR20,BS20),999)-BS20,                   INDEX(BR$2:BR$100,BT20)                  ) )</f>
        <v>d1[dname] = dp1[dname] ∧ dp1[company] = 'X'  </v>
      </c>
      <c r="BX20" s="0" t="n">
        <f aca="false">IFERROR(FIND("f_",LOWER(BW20)),-1)</f>
        <v>-1</v>
      </c>
      <c r="BY20" s="0" t="n">
        <f aca="false">IF(BX20=-1,-1, VALUE(MID(BW20,BX20+2, IFERROR(FIND(" ",BW20,BX20),999)-BX20-2)))</f>
        <v>-1</v>
      </c>
      <c r="BZ20" s="0" t="n">
        <f aca="false">IFERROR(FIND("r_",LOWER(BW20)),-1)</f>
        <v>-1</v>
      </c>
      <c r="CA20" s="0" t="n">
        <f aca="false">IF(BZ20=-1,-1, ROW(BZ20)-1+VALUE(MID(BW20,BZ20+2, IFERROR(FIND(" ",BW20,BZ20),999)-BZ20-2)))</f>
        <v>-1</v>
      </c>
      <c r="CB20" s="0" t="str">
        <f aca="false">IF(OR(BX20=-1,IFERROR(INDEX(BX$2:BX$100,BY20),999)&gt;=0,IFERROR(INDEX(BZ$2:BZ$100,BY20),999)&gt;=0),IF(OR(BZ20=-1,IFERROR(INDEX(BX$2:BX$100,CA20),999)&gt;=0,IFERROR(INDEX(BZ$2:BZ$100,CA20),999)&gt;=0),BW20,              REPLACE(BW20,BZ20,IFERROR(FIND(" ",BW20,BZ20),999)-BZ20,                   INDEX(BW$2:BW$100,CA20)                  )), REPLACE(BW20,BX20,IFERROR(FIND(" ",BW20,BX20),999)-BX20,                   INDEX(BW$2:BW$100,BY20)                  ) )</f>
        <v>d1[dname] = dp1[dname] ∧ dp1[company] = 'X'  </v>
      </c>
      <c r="CC20" s="0" t="n">
        <f aca="false">IFERROR(FIND("f_",LOWER(CB20)),-1)</f>
        <v>-1</v>
      </c>
      <c r="CD20" s="0" t="n">
        <f aca="false">IF(CC20=-1,-1, VALUE(MID(CB20,CC20+2, IFERROR(FIND(" ",CB20,CC20),999)-CC20-2)))</f>
        <v>-1</v>
      </c>
      <c r="CE20" s="0" t="n">
        <f aca="false">IFERROR(FIND("r_",LOWER(CB20)),-1)</f>
        <v>-1</v>
      </c>
      <c r="CF20" s="0" t="n">
        <f aca="false">IF(CE20=-1,-1, ROW(CE20)-1+VALUE(MID(CB20,CE20+2, IFERROR(FIND(" ",CB20,CE20),999)-CE20-2)))</f>
        <v>-1</v>
      </c>
      <c r="CG20" s="0" t="str">
        <f aca="false">IF(OR(CC20=-1,IFERROR(INDEX(CC$2:CC$100,CD20),999)&gt;=0,IFERROR(INDEX(CE$2:CE$100,CD20),999)&gt;=0),IF(OR(CE20=-1,IFERROR(INDEX(CC$2:CC$100,CF20),999)&gt;=0,IFERROR(INDEX(CE$2:CE$100,CF20),999)&gt;=0),CB20,              REPLACE(CB20,CE20,IFERROR(FIND(" ",CB20,CE20),999)-CE20,                   INDEX(CB$2:CB$100,CF20)                  )), REPLACE(CB20,CC20,IFERROR(FIND(" ",CB20,CC20),999)-CC20,                   INDEX(CB$2:CB$100,CD20)                  ) )</f>
        <v>d1[dname] = dp1[dname] ∧ dp1[company] = 'X'  </v>
      </c>
      <c r="CH20" s="0" t="n">
        <f aca="false">IFERROR(FIND("f_",LOWER(CG20)),-1)</f>
        <v>-1</v>
      </c>
      <c r="CI20" s="0" t="n">
        <f aca="false">IF(CH20=-1,-1, VALUE(MID(CG20,CH20+2, IFERROR(FIND(" ",CG20,CH20),999)-CH20-2)))</f>
        <v>-1</v>
      </c>
      <c r="CJ20" s="0" t="n">
        <f aca="false">IFERROR(FIND("r_",LOWER(CG20)),-1)</f>
        <v>-1</v>
      </c>
      <c r="CK20" s="0" t="n">
        <f aca="false">IF(CJ20=-1,-1, ROW(CJ20)-1+VALUE(MID(CG20,CJ20+2, IFERROR(FIND(" ",CG20,CJ20),999)-CJ20-2)))</f>
        <v>-1</v>
      </c>
      <c r="CL20" s="0" t="str">
        <f aca="false">IF(OR(CH20=-1,IFERROR(INDEX(CH$2:CH$100,CI20),999)&gt;=0,IFERROR(INDEX(CJ$2:CJ$100,CI20),999)&gt;=0),IF(OR(CJ20=-1,IFERROR(INDEX(CH$2:CH$100,CK20),999)&gt;=0,IFERROR(INDEX(CJ$2:CJ$100,CK20),999)&gt;=0),CG20,              REPLACE(CG20,CJ20,IFERROR(FIND(" ",CG20,CJ20),999)-CJ20,                   INDEX(CG$2:CG$100,CK20)                  )), REPLACE(CG20,CH20,IFERROR(FIND(" ",CG20,CH20),999)-CH20,                   INDEX(CG$2:CG$100,CI20)                  ) )</f>
        <v>d1[dname] = dp1[dname] ∧ dp1[company] = 'X'  </v>
      </c>
      <c r="CM20" s="0" t="n">
        <f aca="false">IFERROR(FIND("f_",LOWER(CL20)),-1)</f>
        <v>-1</v>
      </c>
      <c r="CN20" s="0" t="n">
        <f aca="false">IF(CM20=-1,-1, VALUE(MID(CL20,CM20+2, IFERROR(FIND(" ",CL20,CM20),999)-CM20-2)))</f>
        <v>-1</v>
      </c>
      <c r="CO20" s="0" t="n">
        <f aca="false">IFERROR(FIND("r_",LOWER(CL20)),-1)</f>
        <v>-1</v>
      </c>
      <c r="CP20" s="0" t="n">
        <f aca="false">IF(CO20=-1,-1, ROW(CO20)-1+VALUE(MID(CL20,CO20+2, IFERROR(FIND(" ",CL20,CO20),999)-CO20-2)))</f>
        <v>-1</v>
      </c>
      <c r="CQ20" s="0" t="str">
        <f aca="false">IF(OR(CM20=-1,IFERROR(INDEX(CM$2:CM$100,CN20),999)&gt;=0,IFERROR(INDEX(CO$2:CO$100,CN20),999)&gt;=0),IF(OR(CO20=-1,IFERROR(INDEX(CM$2:CM$100,CP20),999)&gt;=0,IFERROR(INDEX(CO$2:CO$100,CP20),999)&gt;=0),CL20,              REPLACE(CL20,CO20,IFERROR(FIND(" ",CL20,CO20),999)-CO20,                   INDEX(CL$2:CL$100,CP20)                  )), REPLACE(CL20,CM20,IFERROR(FIND(" ",CL20,CM20),999)-CM20,                   INDEX(CL$2:CL$100,CN20)                  ) )</f>
        <v>d1[dname] = dp1[dname] ∧ dp1[company] = 'X'  </v>
      </c>
      <c r="CR20" s="0" t="n">
        <f aca="false">IFERROR(FIND("f_",LOWER(CQ20)),-1)</f>
        <v>-1</v>
      </c>
      <c r="CS20" s="0" t="n">
        <f aca="false">IF(CR20=-1,-1, VALUE(MID(CQ20,CR20+2, IFERROR(FIND(" ",CQ20,CR20),999)-CR20-2)))</f>
        <v>-1</v>
      </c>
      <c r="CT20" s="0" t="n">
        <f aca="false">IFERROR(FIND("r_",LOWER(CQ20)),-1)</f>
        <v>-1</v>
      </c>
      <c r="CU20" s="0" t="n">
        <f aca="false">IF(CT20=-1,-1, ROW(CT20)-1+VALUE(MID(CQ20,CT20+2, IFERROR(FIND(" ",CQ20,CT20),999)-CT20-2)))</f>
        <v>-1</v>
      </c>
      <c r="CV20" s="0" t="str">
        <f aca="false">IF(OR(CR20=-1,IFERROR(INDEX(CR$2:CR$100,CS20),999)&gt;=0,IFERROR(INDEX(CT$2:CT$100,CS20),999)&gt;=0),IF(OR(CT20=-1,IFERROR(INDEX(CR$2:CR$100,CU20),999)&gt;=0,IFERROR(INDEX(CT$2:CT$100,CU20),999)&gt;=0),CQ20,              REPLACE(CQ20,CT20,IFERROR(FIND(" ",CQ20,CT20),999)-CT20,                   INDEX(CQ$2:CQ$100,CU20)                  )), REPLACE(CQ20,CR20,IFERROR(FIND(" ",CQ20,CR20),999)-CR20,                   INDEX(CQ$2:CQ$100,CS20)                  ) )</f>
        <v>d1[dname] = dp1[dname] ∧ dp1[company] = 'X'  </v>
      </c>
      <c r="CW20" s="0" t="n">
        <f aca="false">IFERROR(FIND("f_",LOWER(CV20)),-1)</f>
        <v>-1</v>
      </c>
      <c r="CX20" s="0" t="n">
        <f aca="false">IF(CW20=-1,-1, VALUE(MID(CV20,CW20+2, IFERROR(FIND(" ",CV20,CW20),999)-CW20-2)))</f>
        <v>-1</v>
      </c>
      <c r="CY20" s="0" t="n">
        <f aca="false">IFERROR(FIND("r_",LOWER(CV20)),-1)</f>
        <v>-1</v>
      </c>
      <c r="CZ20" s="0" t="n">
        <f aca="false">IF(CY20=-1,-1, ROW(CY20)-1+VALUE(MID(CV20,CY20+2, IFERROR(FIND(" ",CV20,CY20),999)-CY20-2)))</f>
        <v>-1</v>
      </c>
      <c r="DA20" s="0" t="str">
        <f aca="false">IF(OR(CW20=-1,IFERROR(INDEX(CW$2:CW$100,CX20),999)&gt;=0,IFERROR(INDEX(CY$2:CY$100,CX20),999)&gt;=0),IF(OR(CY20=-1,IFERROR(INDEX(CW$2:CW$100,CZ20),999)&gt;=0,IFERROR(INDEX(CY$2:CY$100,CZ20),999)&gt;=0),CV20,              REPLACE(CV20,CY20,IFERROR(FIND(" ",CV20,CY20),999)-CY20,                   INDEX(CV$2:CV$100,CZ20)                  )), REPLACE(CV20,CW20,IFERROR(FIND(" ",CV20,CW20),999)-CW20,                   INDEX(CV$2:CV$100,CX20)                  ) )</f>
        <v>d1[dname] = dp1[dname] ∧ dp1[company] = 'X'  </v>
      </c>
      <c r="DB20" s="0" t="n">
        <f aca="false">IFERROR(FIND("f_",LOWER(DA20)),-1)</f>
        <v>-1</v>
      </c>
      <c r="DC20" s="0" t="n">
        <f aca="false">IF(DB20=-1,-1, VALUE(MID(DA20,DB20+2, IFERROR(FIND(" ",DA20,DB20),999)-DB20-2)))</f>
        <v>-1</v>
      </c>
      <c r="DD20" s="0" t="n">
        <f aca="false">IFERROR(FIND("r_",LOWER(DA20)),-1)</f>
        <v>-1</v>
      </c>
      <c r="DE20" s="0" t="n">
        <f aca="false">IF(DD20=-1,-1, ROW(DD20)-1+VALUE(MID(DA20,DD20+2, IFERROR(FIND(" ",DA20,DD20),999)-DD20-2)))</f>
        <v>-1</v>
      </c>
      <c r="DF20" s="0" t="str">
        <f aca="false">IF(OR(DB20=-1,IFERROR(INDEX(DB$2:DB$100,DC20),999)&gt;=0,IFERROR(INDEX(DD$2:DD$100,DC20),999)&gt;=0),IF(OR(DD20=-1,IFERROR(INDEX(DB$2:DB$100,DE20),999)&gt;=0,IFERROR(INDEX(DD$2:DD$100,DE20),999)&gt;=0),DA20,              REPLACE(DA20,DD20,IFERROR(FIND(" ",DA20,DD20),999)-DD20,                   INDEX(DA$2:DA$100,DE20)                  )), REPLACE(DA20,DB20,IFERROR(FIND(" ",DA20,DB20),999)-DB20,                   INDEX(DA$2:DA$100,DC20)                  ) )</f>
        <v>d1[dname] = dp1[dname] ∧ dp1[company] = 'X'  </v>
      </c>
      <c r="DG20" s="0" t="n">
        <f aca="false">IFERROR(FIND("f_",LOWER(DF20)),-1)</f>
        <v>-1</v>
      </c>
      <c r="DH20" s="0" t="n">
        <f aca="false">IF(DG20=-1,-1, VALUE(MID(DF20,DG20+2, IFERROR(FIND(" ",DF20,DG20),999)-DG20-2)))</f>
        <v>-1</v>
      </c>
      <c r="DI20" s="0" t="n">
        <f aca="false">IFERROR(FIND("r_",LOWER(DF20)),-1)</f>
        <v>-1</v>
      </c>
      <c r="DJ20" s="0" t="n">
        <f aca="false">IF(DI20=-1,-1, ROW(DI20)-1+VALUE(MID(DF20,DI20+2, IFERROR(FIND(" ",DF20,DI20),999)-DI20-2)))</f>
        <v>-1</v>
      </c>
      <c r="DK20" s="0" t="str">
        <f aca="false">IF(OR(DG20=-1,IFERROR(INDEX(DG$2:DG$100,DH20),999)&gt;=0,IFERROR(INDEX(DI$2:DI$100,DH20),999)&gt;=0),IF(OR(DI20=-1,IFERROR(INDEX(DG$2:DG$100,DJ20),999)&gt;=0,IFERROR(INDEX(DI$2:DI$100,DJ20),999)&gt;=0),DF20,              REPLACE(DF20,DI20,IFERROR(FIND(" ",DF20,DI20),999)-DI20,                   INDEX(DF$2:DF$100,DJ20)                  )), REPLACE(DF20,DG20,IFERROR(FIND(" ",DF20,DG20),999)-DG20,                   INDEX(DF$2:DF$100,DH20)                  ) )</f>
        <v>d1[dname] = dp1[dname] ∧ dp1[company] = 'X'  </v>
      </c>
      <c r="DL20" s="0" t="n">
        <f aca="false">IFERROR(FIND("f_",LOWER(DK20)),-1)</f>
        <v>-1</v>
      </c>
      <c r="DM20" s="0" t="n">
        <f aca="false">IF(DL20=-1,-1, VALUE(MID(DK20,DL20+2, IFERROR(FIND(" ",DK20,DL20),999)-DL20-2)))</f>
        <v>-1</v>
      </c>
      <c r="DN20" s="0" t="n">
        <f aca="false">IFERROR(FIND("r_",LOWER(DK20)),-1)</f>
        <v>-1</v>
      </c>
      <c r="DO20" s="0" t="n">
        <f aca="false">IF(DN20=-1,-1, ROW(DN20)-1+VALUE(MID(DK20,DN20+2, IFERROR(FIND(" ",DK20,DN20),999)-DN20-2)))</f>
        <v>-1</v>
      </c>
      <c r="DP20" s="0" t="str">
        <f aca="false">IF(OR(DL20=-1,IFERROR(INDEX(DL$2:DL$100,DM20),999)&gt;=0,IFERROR(INDEX(DN$2:DN$100,DM20),999)&gt;=0),IF(OR(DN20=-1,IFERROR(INDEX(DL$2:DL$100,DO20),999)&gt;=0,IFERROR(INDEX(DN$2:DN$100,DO20),999)&gt;=0),DK20,              REPLACE(DK20,DN20,IFERROR(FIND(" ",DK20,DN20),999)-DN20,                   INDEX(DK$2:DK$100,DO20)                  )), REPLACE(DK20,DL20,IFERROR(FIND(" ",DK20,DL20),999)-DL20,                   INDEX(DK$2:DK$100,DM20)                  ) )</f>
        <v>d1[dname] = dp1[dname] ∧ dp1[company] = 'X'  </v>
      </c>
      <c r="DQ20" s="0" t="n">
        <f aca="false">IFERROR(FIND("f_",LOWER(DP20)),-1)</f>
        <v>-1</v>
      </c>
      <c r="DR20" s="0" t="n">
        <f aca="false">IF(DQ20=-1,-1, VALUE(MID(DP20,DQ20+2, IFERROR(FIND(" ",DP20,DQ20),999)-DQ20-2)))</f>
        <v>-1</v>
      </c>
      <c r="DS20" s="0" t="n">
        <f aca="false">IFERROR(FIND("r_",LOWER(DP20)),-1)</f>
        <v>-1</v>
      </c>
      <c r="DT20" s="0" t="n">
        <f aca="false">IF(DS20=-1,-1, ROW(DS20)-1+VALUE(MID(DP20,DS20+2, IFERROR(FIND(" ",DP20,DS20),999)-DS20-2)))</f>
        <v>-1</v>
      </c>
      <c r="DU20" s="0" t="str">
        <f aca="false">IF(OR(DQ20=-1,IFERROR(INDEX(DQ$2:DQ$100,DR20),999)&gt;=0,IFERROR(INDEX(DS$2:DS$100,DR20),999)&gt;=0),IF(OR(DS20=-1,IFERROR(INDEX(DQ$2:DQ$100,DT20),999)&gt;=0,IFERROR(INDEX(DS$2:DS$100,DT20),999)&gt;=0),DP20,              REPLACE(DP20,DS20,IFERROR(FIND(" ",DP20,DS20),999)-DS20,                   INDEX(DP$2:DP$100,DT20)                  )), REPLACE(DP20,DQ20,IFERROR(FIND(" ",DP20,DQ20),999)-DQ20,                   INDEX(DP$2:DP$100,DR20)                  ) )</f>
        <v>d1[dname] = dp1[dname] ∧ dp1[company] = 'X'  </v>
      </c>
      <c r="DV20" s="0" t="n">
        <f aca="false">IFERROR(FIND("f_",LOWER(DU20)),-1)</f>
        <v>-1</v>
      </c>
      <c r="DW20" s="0" t="n">
        <f aca="false">IF(DV20=-1,-1, VALUE(MID(DU20,DV20+2, IFERROR(FIND(" ",DU20,DV20),999)-DV20-2)))</f>
        <v>-1</v>
      </c>
      <c r="DX20" s="0" t="n">
        <f aca="false">IFERROR(FIND("r_",LOWER(DU20)),-1)</f>
        <v>-1</v>
      </c>
      <c r="DY20" s="0" t="n">
        <f aca="false">IF(DX20=-1,-1, ROW(DX20)-1+VALUE(MID(DU20,DX20+2, IFERROR(FIND(" ",DU20,DX20),999)-DX20-2)))</f>
        <v>-1</v>
      </c>
      <c r="DZ20" s="0" t="str">
        <f aca="false">IF(OR(DV20=-1,IFERROR(INDEX(DV$2:DV$100,DW20),999)&gt;=0,IFERROR(INDEX(DX$2:DX$100,DW20),999)&gt;=0),IF(OR(DX20=-1,IFERROR(INDEX(DV$2:DV$100,DY20),999)&gt;=0,IFERROR(INDEX(DX$2:DX$100,DY20),999)&gt;=0),DU20,              REPLACE(DU20,DX20,IFERROR(FIND(" ",DU20,DX20),999)-DX20,                   INDEX(DU$2:DU$100,DY20)                  )), REPLACE(DU20,DV20,IFERROR(FIND(" ",DU20,DV20),999)-DV20,                   INDEX(DU$2:DU$100,DW20)                  ) )</f>
        <v>d1[dname] = dp1[dname] ∧ dp1[company] = 'X'  </v>
      </c>
      <c r="EA20" s="0" t="n">
        <f aca="false">IFERROR(FIND("f_",LOWER(DZ20)),-1)</f>
        <v>-1</v>
      </c>
      <c r="EB20" s="0" t="n">
        <f aca="false">IF(EA20=-1,-1, VALUE(MID(DZ20,EA20+2, IFERROR(FIND(" ",DZ20,EA20),999)-EA20-2)))</f>
        <v>-1</v>
      </c>
      <c r="EC20" s="0" t="n">
        <f aca="false">IFERROR(FIND("r_",LOWER(DZ20)),-1)</f>
        <v>-1</v>
      </c>
      <c r="ED20" s="0" t="n">
        <f aca="false">IF(EC20=-1,-1, ROW(EC20)-1+VALUE(MID(DZ20,EC20+2, IFERROR(FIND(" ",DZ20,EC20),999)-EC20-2)))</f>
        <v>-1</v>
      </c>
      <c r="EE20" s="0" t="str">
        <f aca="false">IF(OR(EA20=-1,IFERROR(INDEX(EA$2:EA$100,EB20),999)&gt;=0,IFERROR(INDEX(EC$2:EC$100,EB20),999)&gt;=0),IF(OR(EC20=-1,IFERROR(INDEX(EA$2:EA$100,ED20),999)&gt;=0,IFERROR(INDEX(EC$2:EC$100,ED20),999)&gt;=0),DZ20,              REPLACE(DZ20,EC20,IFERROR(FIND(" ",DZ20,EC20),999)-EC20,                   INDEX(DZ$2:DZ$100,ED20)                  )), REPLACE(DZ20,EA20,IFERROR(FIND(" ",DZ20,EA20),999)-EA20,                   INDEX(DZ$2:DZ$100,EB20)                  ) )</f>
        <v>d1[dname] = dp1[dname] ∧ dp1[company] = 'X'  </v>
      </c>
      <c r="EF20" s="0" t="n">
        <f aca="false">IFERROR(FIND("f_",LOWER(EE20)),-1)</f>
        <v>-1</v>
      </c>
      <c r="EG20" s="0" t="n">
        <f aca="false">IF(EF20=-1,-1, VALUE(MID(EE20,EF20+2, IFERROR(FIND(" ",EE20,EF20),999)-EF20-2)))</f>
        <v>-1</v>
      </c>
      <c r="EH20" s="0" t="n">
        <f aca="false">IFERROR(FIND("r_",LOWER(EE20)),-1)</f>
        <v>-1</v>
      </c>
      <c r="EI20" s="0" t="n">
        <f aca="false">IF(EH20=-1,-1, ROW(EH20)-1+VALUE(MID(EE20,EH20+2, IFERROR(FIND(" ",EE20,EH20),999)-EH20-2)))</f>
        <v>-1</v>
      </c>
      <c r="EJ20" s="0" t="str">
        <f aca="false">IF(OR(EF20=-1,IFERROR(INDEX(EF$2:EF$100,EG20),999)&gt;=0,IFERROR(INDEX(EH$2:EH$100,EG20),999)&gt;=0),IF(OR(EH20=-1,IFERROR(INDEX(EF$2:EF$100,EI20),999)&gt;=0,IFERROR(INDEX(EH$2:EH$100,EI20),999)&gt;=0),EE20,              REPLACE(EE20,EH20,IFERROR(FIND(" ",EE20,EH20),999)-EH20,                   INDEX(EE$2:EE$100,EI20)                  )), REPLACE(EE20,EF20,IFERROR(FIND(" ",EE20,EF20),999)-EF20,                   INDEX(EE$2:EE$100,EG20)                  ) )</f>
        <v>d1[dname] = dp1[dname] ∧ dp1[company] = 'X'  </v>
      </c>
      <c r="EK20" s="0" t="n">
        <f aca="false">IFERROR(FIND("f_",LOWER(EJ20)),-1)</f>
        <v>-1</v>
      </c>
      <c r="EL20" s="0" t="n">
        <f aca="false">IF(EK20=-1,-1, VALUE(MID(EJ20,EK20+2, IFERROR(FIND(" ",EJ20,EK20),999)-EK20-2)))</f>
        <v>-1</v>
      </c>
      <c r="EM20" s="0" t="n">
        <f aca="false">IFERROR(FIND("r_",LOWER(EJ20)),-1)</f>
        <v>-1</v>
      </c>
      <c r="EN20" s="0" t="n">
        <f aca="false">IF(EM20=-1,-1, ROW(EM20)-1+VALUE(MID(EJ20,EM20+2, IFERROR(FIND(" ",EJ20,EM20),999)-EM20-2)))</f>
        <v>-1</v>
      </c>
      <c r="EO20" s="0" t="str">
        <f aca="false">IF(OR(EK20=-1,IFERROR(INDEX(EK$2:EK$100,EL20),999)&gt;=0,IFERROR(INDEX(EM$2:EM$100,EL20),999)&gt;=0),IF(OR(EM20=-1,IFERROR(INDEX(EK$2:EK$100,EN20),999)&gt;=0,IFERROR(INDEX(EM$2:EM$100,EN20),999)&gt;=0),EJ20,              REPLACE(EJ20,EM20,IFERROR(FIND(" ",EJ20,EM20),999)-EM20,                   INDEX(EJ$2:EJ$100,EN20)                  )), REPLACE(EJ20,EK20,IFERROR(FIND(" ",EJ20,EK20),999)-EK20,                   INDEX(EJ$2:EJ$100,EL20)                  ) )</f>
        <v>d1[dname] = dp1[dname] ∧ dp1[company] = 'X'  </v>
      </c>
      <c r="EP20" s="0" t="n">
        <f aca="false">IFERROR(FIND("f_",LOWER(EO20)),-1)</f>
        <v>-1</v>
      </c>
      <c r="EQ20" s="0" t="n">
        <f aca="false">IF(EP20=-1,-1, VALUE(MID(EO20,EP20+2, IFERROR(FIND(" ",EO20,EP20),999)-EP20-2)))</f>
        <v>-1</v>
      </c>
      <c r="ER20" s="0" t="n">
        <f aca="false">IFERROR(FIND("r_",LOWER(EO20)),-1)</f>
        <v>-1</v>
      </c>
      <c r="ES20" s="0" t="n">
        <f aca="false">IF(ER20=-1,-1, ROW(ER20)-1+VALUE(MID(EO20,ER20+2, IFERROR(FIND(" ",EO20,ER20),999)-ER20-2)))</f>
        <v>-1</v>
      </c>
      <c r="ET20" s="0" t="str">
        <f aca="false">IF(OR(EP20=-1,IFERROR(INDEX(EP$2:EP$100,EQ20),999)&gt;=0,IFERROR(INDEX(ER$2:ER$100,EQ20),999)&gt;=0),IF(OR(ER20=-1,IFERROR(INDEX(EP$2:EP$100,ES20),999)&gt;=0,IFERROR(INDEX(ER$2:ER$100,ES20),999)&gt;=0),EO20,              REPLACE(EO20,ER20,IFERROR(FIND(" ",EO20,ER20),999)-ER20,                   INDEX(EO$2:EO$100,ES20)                  )), REPLACE(EO20,EP20,IFERROR(FIND(" ",EO20,EP20),999)-EP20,                   INDEX(EO$2:EO$100,EQ20)                  ) )</f>
        <v>d1[dname] = dp1[dname] ∧ dp1[company] = 'X'  </v>
      </c>
      <c r="EU20" s="0" t="n">
        <f aca="false">IFERROR(FIND("f_",LOWER(ET20)),-1)</f>
        <v>-1</v>
      </c>
      <c r="EV20" s="0" t="n">
        <f aca="false">IF(EU20=-1,-1, VALUE(MID(ET20,EU20+2, IFERROR(FIND(" ",ET20,EU20),999)-EU20-2)))</f>
        <v>-1</v>
      </c>
      <c r="EW20" s="0" t="n">
        <f aca="false">IFERROR(FIND("r_",LOWER(ET20)),-1)</f>
        <v>-1</v>
      </c>
      <c r="EX20" s="0" t="n">
        <f aca="false">IF(EW20=-1,-1, ROW(EW20)-1+VALUE(MID(ET20,EW20+2, IFERROR(FIND(" ",ET20,EW20),999)-EW20-2)))</f>
        <v>-1</v>
      </c>
      <c r="EY20" s="0" t="str">
        <f aca="false">IF(OR(EU20=-1,IFERROR(INDEX(EU$2:EU$100,EV20),999)&gt;=0,IFERROR(INDEX(EW$2:EW$100,EV20),999)&gt;=0),IF(OR(EW20=-1,IFERROR(INDEX(EU$2:EU$100,EX20),999)&gt;=0,IFERROR(INDEX(EW$2:EW$100,EX20),999)&gt;=0),ET20,              REPLACE(ET20,EW20,IFERROR(FIND(" ",ET20,EW20),999)-EW20,                   INDEX(ET$2:ET$100,EX20)                  )), REPLACE(ET20,EU20,IFERROR(FIND(" ",ET20,EU20),999)-EU20,                   INDEX(ET$2:ET$100,EV20)                  ) )</f>
        <v>d1[dname] = dp1[dname] ∧ dp1[company] = 'X'  </v>
      </c>
      <c r="EZ20" s="0" t="n">
        <f aca="false">IFERROR(FIND("f_",LOWER(EY20)),-1)</f>
        <v>-1</v>
      </c>
      <c r="FA20" s="0" t="n">
        <f aca="false">IF(EZ20=-1,-1, VALUE(MID(EY20,EZ20+2, IFERROR(FIND(" ",EY20,EZ20),999)-EZ20-2)))</f>
        <v>-1</v>
      </c>
      <c r="FB20" s="0" t="n">
        <f aca="false">IFERROR(FIND("r_",LOWER(EY20)),-1)</f>
        <v>-1</v>
      </c>
      <c r="FC20" s="0" t="n">
        <f aca="false">IF(FB20=-1,-1, ROW(FB20)-1+VALUE(MID(EY20,FB20+2, IFERROR(FIND(" ",EY20,FB20),999)-FB20-2)))</f>
        <v>-1</v>
      </c>
      <c r="FD20" s="0" t="str">
        <f aca="false">IF(OR(EZ20=-1,IFERROR(INDEX(EZ$2:EZ$100,FA20),999)&gt;=0,IFERROR(INDEX(FB$2:FB$100,FA20),999)&gt;=0),IF(OR(FB20=-1,IFERROR(INDEX(EZ$2:EZ$100,FC20),999)&gt;=0,IFERROR(INDEX(FB$2:FB$100,FC20),999)&gt;=0),EY20,              REPLACE(EY20,FB20,IFERROR(FIND(" ",EY20,FB20),999)-FB20,                   INDEX(EY$2:EY$100,FC20)                  )), REPLACE(EY20,EZ20,IFERROR(FIND(" ",EY20,EZ20),999)-EZ20,                   INDEX(EY$2:EY$100,FA20)                  ) )</f>
        <v>d1[dname] = dp1[dname] ∧ dp1[company] = 'X'  </v>
      </c>
      <c r="FE20" s="0" t="n">
        <f aca="false">IFERROR(FIND("f_",LOWER(FD20)),-1)</f>
        <v>-1</v>
      </c>
      <c r="FF20" s="0" t="n">
        <f aca="false">IF(FE20=-1,-1, VALUE(MID(FD20,FE20+2, IFERROR(FIND(" ",FD20,FE20),999)-FE20-2)))</f>
        <v>-1</v>
      </c>
      <c r="FG20" s="0" t="n">
        <f aca="false">IFERROR(FIND("r_",LOWER(FD20)),-1)</f>
        <v>-1</v>
      </c>
      <c r="FH20" s="0" t="n">
        <f aca="false">IF(FG20=-1,-1, ROW(FG20)-1+VALUE(MID(FD20,FG20+2, IFERROR(FIND(" ",FD20,FG20),999)-FG20-2)))</f>
        <v>-1</v>
      </c>
      <c r="FI20" s="0" t="str">
        <f aca="false">IF(OR(FE20=-1,IFERROR(INDEX(FE$2:FE$100,FF20),999)&gt;=0,IFERROR(INDEX(FG$2:FG$100,FF20),999)&gt;=0),IF(OR(FG20=-1,IFERROR(INDEX(FE$2:FE$100,FH20),999)&gt;=0,IFERROR(INDEX(FG$2:FG$100,FH20),999)&gt;=0),FD20,              REPLACE(FD20,FG20,IFERROR(FIND(" ",FD20,FG20),999)-FG20,                   INDEX(FD$2:FD$100,FH20)                  )), REPLACE(FD20,FE20,IFERROR(FIND(" ",FD20,FE20),999)-FE20,                   INDEX(FD$2:FD$100,FF20)                  ) )</f>
        <v>d1[dname] = dp1[dname] ∧ dp1[company] = 'X'  </v>
      </c>
      <c r="FJ20" s="0" t="n">
        <f aca="false">IFERROR(FIND("f_",LOWER(FI20)),-1)</f>
        <v>-1</v>
      </c>
      <c r="FK20" s="0" t="n">
        <f aca="false">IF(FJ20=-1,-1, VALUE(MID(FI20,FJ20+2, IFERROR(FIND(" ",FI20,FJ20),999)-FJ20-2)))</f>
        <v>-1</v>
      </c>
      <c r="FL20" s="0" t="n">
        <f aca="false">IFERROR(FIND("r_",LOWER(FI20)),-1)</f>
        <v>-1</v>
      </c>
      <c r="FM20" s="0" t="n">
        <f aca="false">IF(FL20=-1,-1, ROW(FL20)-1+VALUE(MID(FI20,FL20+2, IFERROR(FIND(" ",FI20,FL20),999)-FL20-2)))</f>
        <v>-1</v>
      </c>
      <c r="FN20" s="0" t="str">
        <f aca="false">IF(OR(FJ20=-1,IFERROR(INDEX(FJ$2:FJ$100,FK20),999)&gt;=0,IFERROR(INDEX(FL$2:FL$100,FK20),999)&gt;=0),IF(OR(FL20=-1,IFERROR(INDEX(FJ$2:FJ$100,FM20),999)&gt;=0,IFERROR(INDEX(FL$2:FL$100,FM20),999)&gt;=0),FI20,              REPLACE(FI20,FL20,IFERROR(FIND(" ",FI20,FL20),999)-FL20,                   INDEX(FI$2:FI$100,FM20)                  )), REPLACE(FI20,FJ20,IFERROR(FIND(" ",FI20,FJ20),999)-FJ20,                   INDEX(FI$2:FI$100,FK20)                  ) )</f>
        <v>d1[dname] = dp1[dname] ∧ dp1[company] = 'X'  </v>
      </c>
      <c r="FO20" s="0" t="n">
        <f aca="false">IFERROR(FIND("f_",LOWER(FN20)),-1)</f>
        <v>-1</v>
      </c>
      <c r="FP20" s="0" t="n">
        <f aca="false">IF(FO20=-1,-1, VALUE(MID(FN20,FO20+2, IFERROR(FIND(" ",FN20,FO20),999)-FO20-2)))</f>
        <v>-1</v>
      </c>
      <c r="FQ20" s="0" t="n">
        <f aca="false">IFERROR(FIND("r_",LOWER(FN20)),-1)</f>
        <v>-1</v>
      </c>
      <c r="FR20" s="0" t="n">
        <f aca="false">IF(FQ20=-1,-1, ROW(FQ20)-1+VALUE(MID(FN20,FQ20+2, IFERROR(FIND(" ",FN20,FQ20),999)-FQ20-2)))</f>
        <v>-1</v>
      </c>
      <c r="FS20" s="0" t="str">
        <f aca="false">IF(OR(FO20=-1,IFERROR(INDEX(FO$2:FO$100,FP20),999)&gt;=0,IFERROR(INDEX(FQ$2:FQ$100,FP20),999)&gt;=0),IF(OR(FQ20=-1,IFERROR(INDEX(FO$2:FO$100,FR20),999)&gt;=0,IFERROR(INDEX(FQ$2:FQ$100,FR20),999)&gt;=0),FN20,              REPLACE(FN20,FQ20,IFERROR(FIND(" ",FN20,FQ20),999)-FQ20,                   INDEX(FN$2:FN$100,FR20)                  )), REPLACE(FN20,FO20,IFERROR(FIND(" ",FN20,FO20),999)-FO20,                   INDEX(FN$2:FN$100,FP20)                  ) )</f>
        <v>d1[dname] = dp1[dname] ∧ dp1[company] = 'X'  </v>
      </c>
      <c r="FT20" s="0" t="n">
        <f aca="false">IFERROR(FIND("f_",LOWER(FS20)),-1)</f>
        <v>-1</v>
      </c>
      <c r="FU20" s="0" t="n">
        <f aca="false">IF(FT20=-1,-1, VALUE(MID(FS20,FT20+2, IFERROR(FIND(" ",FS20,FT20),999)-FT20-2)))</f>
        <v>-1</v>
      </c>
      <c r="FV20" s="0" t="n">
        <f aca="false">IFERROR(FIND("r_",LOWER(FS20)),-1)</f>
        <v>-1</v>
      </c>
      <c r="FW20" s="0" t="n">
        <f aca="false">IF(FV20=-1,-1, ROW(FV20)-1+VALUE(MID(FS20,FV20+2, IFERROR(FIND(" ",FS20,FV20),999)-FV20-2)))</f>
        <v>-1</v>
      </c>
      <c r="FX20" s="0" t="str">
        <f aca="false">IF(OR(FT20=-1,IFERROR(INDEX(FT$2:FT$100,FU20),999)&gt;=0,IFERROR(INDEX(FV$2:FV$100,FU20),999)&gt;=0),IF(OR(FV20=-1,IFERROR(INDEX(FT$2:FT$100,FW20),999)&gt;=0,IFERROR(INDEX(FV$2:FV$100,FW20),999)&gt;=0),FS20,              REPLACE(FS20,FV20,IFERROR(FIND(" ",FS20,FV20),999)-FV20,                   INDEX(FS$2:FS$100,FW20)                  )), REPLACE(FS20,FT20,IFERROR(FIND(" ",FS20,FT20),999)-FT20,                   INDEX(FS$2:FS$100,FU20)                  ) )</f>
        <v>d1[dname] = dp1[dname] ∧ dp1[company] = 'X'  </v>
      </c>
      <c r="FY20" s="0" t="n">
        <f aca="false">IFERROR(FIND("f_",LOWER(FX20)),-1)</f>
        <v>-1</v>
      </c>
      <c r="FZ20" s="0" t="n">
        <f aca="false">IF(FY20=-1,-1, VALUE(MID(FX20,FY20+2, IFERROR(FIND(" ",FX20,FY20),999)-FY20-2)))</f>
        <v>-1</v>
      </c>
      <c r="GA20" s="0" t="n">
        <f aca="false">IFERROR(FIND("r_",LOWER(FX20)),-1)</f>
        <v>-1</v>
      </c>
      <c r="GB20" s="0" t="n">
        <f aca="false">IF(GA20=-1,-1, ROW(GA20)-1+VALUE(MID(FX20,GA20+2, IFERROR(FIND(" ",FX20,GA20),999)-GA20-2)))</f>
        <v>-1</v>
      </c>
      <c r="GC20" s="0" t="str">
        <f aca="false">IF(OR(FY20=-1,IFERROR(INDEX(FY$2:FY$100,FZ20),999)&gt;=0,IFERROR(INDEX(GA$2:GA$100,FZ20),999)&gt;=0),IF(OR(GA20=-1,IFERROR(INDEX(FY$2:FY$100,GB20),999)&gt;=0,IFERROR(INDEX(GA$2:GA$100,GB20),999)&gt;=0),FX20,              REPLACE(FX20,GA20,IFERROR(FIND(" ",FX20,GA20),999)-GA20,                   INDEX(FX$2:FX$100,GB20)                  )), REPLACE(FX20,FY20,IFERROR(FIND(" ",FX20,FY20),999)-FY20,                   INDEX(FX$2:FX$100,FZ20)                  ) )</f>
        <v>d1[dname] = dp1[dname] ∧ dp1[company] = 'X'  </v>
      </c>
      <c r="GD20" s="0" t="n">
        <f aca="false">IFERROR(FIND("f_",LOWER(GC20)),-1)</f>
        <v>-1</v>
      </c>
      <c r="GE20" s="0" t="n">
        <f aca="false">IF(GD20=-1,-1, VALUE(MID(GC20,GD20+2, IFERROR(FIND(" ",GC20,GD20),999)-GD20-2)))</f>
        <v>-1</v>
      </c>
      <c r="GF20" s="0" t="n">
        <f aca="false">IFERROR(FIND("r_",LOWER(GC20)),-1)</f>
        <v>-1</v>
      </c>
      <c r="GG20" s="0" t="n">
        <f aca="false">IF(GF20=-1,-1, ROW(GF20)-1+VALUE(MID(GC20,GF20+2, IFERROR(FIND(" ",GC20,GF20),999)-GF20-2)))</f>
        <v>-1</v>
      </c>
      <c r="GH20" s="0" t="str">
        <f aca="false">IF(OR(GD20=-1,IFERROR(INDEX(GD$2:GD$100,GE20),999)&gt;=0,IFERROR(INDEX(GF$2:GF$100,GE20),999)&gt;=0),IF(OR(GF20=-1,IFERROR(INDEX(GD$2:GD$100,GG20),999)&gt;=0,IFERROR(INDEX(GF$2:GF$100,GG20),999)&gt;=0),GC20,              REPLACE(GC20,GF20,IFERROR(FIND(" ",GC20,GF20),999)-GF20,                   INDEX(GC$2:GC$100,GG20)                  )), REPLACE(GC20,GD20,IFERROR(FIND(" ",GC20,GD20),999)-GD20,                   INDEX(GC$2:GC$100,GE20)                  ) )</f>
        <v>d1[dname] = dp1[dname] ∧ dp1[company] = 'X'  </v>
      </c>
      <c r="GI20" s="0" t="n">
        <f aca="false">IFERROR(FIND("f_",LOWER(GH20)),-1)</f>
        <v>-1</v>
      </c>
      <c r="GJ20" s="0" t="n">
        <f aca="false">IF(GI20=-1,-1, VALUE(MID(GH20,GI20+2, IFERROR(FIND(" ",GH20,GI20),999)-GI20-2)))</f>
        <v>-1</v>
      </c>
      <c r="GK20" s="0" t="n">
        <f aca="false">IFERROR(FIND("r_",LOWER(GH20)),-1)</f>
        <v>-1</v>
      </c>
      <c r="GL20" s="0" t="n">
        <f aca="false">IF(GK20=-1,-1, ROW(GK20)-1+VALUE(MID(GH20,GK20+2, IFERROR(FIND(" ",GH20,GK20),999)-GK20-2)))</f>
        <v>-1</v>
      </c>
      <c r="GM20" s="0" t="str">
        <f aca="false">IF(OR(GI20=-1,IFERROR(INDEX(GI$2:GI$100,GJ20),999)&gt;=0,IFERROR(INDEX(GK$2:GK$100,GJ20),999)&gt;=0),IF(OR(GK20=-1,IFERROR(INDEX(GI$2:GI$100,GL20),999)&gt;=0,IFERROR(INDEX(GK$2:GK$100,GL20),999)&gt;=0),GH20,              REPLACE(GH20,GK20,IFERROR(FIND(" ",GH20,GK20),999)-GK20,                   INDEX(GH$2:GH$100,GL20)                  )), REPLACE(GH20,GI20,IFERROR(FIND(" ",GH20,GI20),999)-GI20,                   INDEX(GH$2:GH$100,GJ20)                  ) )</f>
        <v>d1[dname] = dp1[dname] ∧ dp1[company] = 'X'  </v>
      </c>
      <c r="GN20" s="0" t="n">
        <f aca="false">IFERROR(FIND("f_",LOWER(GM20)),-1)</f>
        <v>-1</v>
      </c>
      <c r="GO20" s="0" t="n">
        <f aca="false">IF(GN20=-1,-1, VALUE(MID(GM20,GN20+2, IFERROR(FIND(" ",GM20,GN20),999)-GN20-2)))</f>
        <v>-1</v>
      </c>
      <c r="GP20" s="0" t="n">
        <f aca="false">IFERROR(FIND("r_",LOWER(GM20)),-1)</f>
        <v>-1</v>
      </c>
      <c r="GQ20" s="0" t="n">
        <f aca="false">IF(GP20=-1,-1, ROW(GP20)-1+VALUE(MID(GM20,GP20+2, IFERROR(FIND(" ",GM20,GP20),999)-GP20-2)))</f>
        <v>-1</v>
      </c>
      <c r="GR20" s="0" t="str">
        <f aca="false">IF(OR(GN20=-1,IFERROR(INDEX(GN$2:GN$100,GO20),999)&gt;=0,IFERROR(INDEX(GP$2:GP$100,GO20),999)&gt;=0),IF(OR(GP20=-1,IFERROR(INDEX(GN$2:GN$100,GQ20),999)&gt;=0,IFERROR(INDEX(GP$2:GP$100,GQ20),999)&gt;=0),GM20,              REPLACE(GM20,GP20,IFERROR(FIND(" ",GM20,GP20),999)-GP20,                   INDEX(GM$2:GM$100,GQ20)                  )), REPLACE(GM20,GN20,IFERROR(FIND(" ",GM20,GN20),999)-GN20,                   INDEX(GM$2:GM$100,GO20)                  ) )</f>
        <v>d1[dname] = dp1[dname] ∧ dp1[company] = 'X'  </v>
      </c>
      <c r="GS20" s="0" t="n">
        <f aca="false">IFERROR(FIND("f_",LOWER(GR20)),-1)</f>
        <v>-1</v>
      </c>
      <c r="GT20" s="0" t="n">
        <f aca="false">IF(GS20=-1,-1, VALUE(MID(GR20,GS20+2, IFERROR(FIND(" ",GR20,GS20),999)-GS20-2)))</f>
        <v>-1</v>
      </c>
      <c r="GU20" s="0" t="n">
        <f aca="false">IFERROR(FIND("r_",LOWER(GR20)),-1)</f>
        <v>-1</v>
      </c>
      <c r="GV20" s="0" t="n">
        <f aca="false">IF(GU20=-1,-1, ROW(GU20)-1+VALUE(MID(GR20,GU20+2, IFERROR(FIND(" ",GR20,GU20),999)-GU20-2)))</f>
        <v>-1</v>
      </c>
      <c r="GW20" s="0" t="str">
        <f aca="false">IF(OR(GS20=-1,IFERROR(INDEX(GS$2:GS$100,GT20),999)&gt;=0,IFERROR(INDEX(GU$2:GU$100,GT20),999)&gt;=0),IF(OR(GU20=-1,IFERROR(INDEX(GS$2:GS$100,GV20),999)&gt;=0,IFERROR(INDEX(GU$2:GU$100,GV20),999)&gt;=0),GR20,              REPLACE(GR20,GU20,IFERROR(FIND(" ",GR20,GU20),999)-GU20,                   INDEX(GR$2:GR$100,GV20)                  )), REPLACE(GR20,GS20,IFERROR(FIND(" ",GR20,GS20),999)-GS20,                   INDEX(GR$2:GR$100,GT20)                  ) )</f>
        <v>d1[dname] = dp1[dname] ∧ dp1[company] = 'X'  </v>
      </c>
      <c r="GX20" s="0" t="n">
        <f aca="false">IFERROR(FIND("f_",LOWER(GW20)),-1)</f>
        <v>-1</v>
      </c>
      <c r="GY20" s="0" t="n">
        <f aca="false">IF(GX20=-1,-1, VALUE(MID(GW20,GX20+2, IFERROR(FIND(" ",GW20,GX20),999)-GX20-2)))</f>
        <v>-1</v>
      </c>
      <c r="GZ20" s="0" t="n">
        <f aca="false">IFERROR(FIND("r_",LOWER(GW20)),-1)</f>
        <v>-1</v>
      </c>
      <c r="HA20" s="0" t="n">
        <f aca="false">IF(GZ20=-1,-1, ROW(GZ20)-1+VALUE(MID(GW20,GZ20+2, IFERROR(FIND(" ",GW20,GZ20),999)-GZ20-2)))</f>
        <v>-1</v>
      </c>
      <c r="HB20" s="0" t="str">
        <f aca="false">IF(OR(GX20=-1,IFERROR(INDEX(GX$2:GX$100,GY20),999)&gt;=0,IFERROR(INDEX(GZ$2:GZ$100,GY20),999)&gt;=0),IF(OR(GZ20=-1,IFERROR(INDEX(GX$2:GX$100,HA20),999)&gt;=0,IFERROR(INDEX(GZ$2:GZ$100,HA20),999)&gt;=0),GW20,              REPLACE(GW20,GZ20,IFERROR(FIND(" ",GW20,GZ20),999)-GZ20,                   INDEX(GW$2:GW$100,HA20)                  )), REPLACE(GW20,GX20,IFERROR(FIND(" ",GW20,GX20),999)-GX20,                   INDEX(GW$2:GW$100,GY20)                  ) )</f>
        <v>d1[dname] = dp1[dname] ∧ dp1[company] = 'X'  </v>
      </c>
      <c r="HC20" s="0" t="n">
        <f aca="false">IFERROR(FIND("f_",LOWER(HB20)),-1)</f>
        <v>-1</v>
      </c>
      <c r="HD20" s="0" t="n">
        <f aca="false">IF(HC20=-1,-1, VALUE(MID(HB20,HC20+2, IFERROR(FIND(" ",HB20,HC20),999)-HC20-2)))</f>
        <v>-1</v>
      </c>
      <c r="HE20" s="0" t="n">
        <f aca="false">IFERROR(FIND("r_",LOWER(HB20)),-1)</f>
        <v>-1</v>
      </c>
      <c r="HF20" s="0" t="n">
        <f aca="false">IF(HE20=-1,-1, ROW(HE20)-1+VALUE(MID(HB20,HE20+2, IFERROR(FIND(" ",HB20,HE20),999)-HE20-2)))</f>
        <v>-1</v>
      </c>
      <c r="HG20" s="0" t="str">
        <f aca="false">IF(OR(HC20=-1,IFERROR(INDEX(HC$2:HC$100,HD20),999)&gt;=0,IFERROR(INDEX(HE$2:HE$100,HD20),999)&gt;=0),IF(OR(HE20=-1,IFERROR(INDEX(HC$2:HC$100,HF20),999)&gt;=0,IFERROR(INDEX(HE$2:HE$100,HF20),999)&gt;=0),HB20,              REPLACE(HB20,HE20,IFERROR(FIND(" ",HB20,HE20),999)-HE20,                   INDEX(HB$2:HB$100,HF20)                  )), REPLACE(HB20,HC20,IFERROR(FIND(" ",HB20,HC20),999)-HC20,                   INDEX(HB$2:HB$100,HD20)                  ) )</f>
        <v>d1[dname] = dp1[dname] ∧ dp1[company] = 'X'  </v>
      </c>
      <c r="HH20" s="0" t="n">
        <f aca="false">IFERROR(FIND("f_",LOWER(HG20)),-1)</f>
        <v>-1</v>
      </c>
      <c r="HI20" s="0" t="n">
        <f aca="false">IF(HH20=-1,-1, VALUE(MID(HG20,HH20+2, IFERROR(FIND(" ",HG20,HH20),999)-HH20-2)))</f>
        <v>-1</v>
      </c>
      <c r="HJ20" s="0" t="n">
        <f aca="false">IFERROR(FIND("r_",LOWER(HG20)),-1)</f>
        <v>-1</v>
      </c>
      <c r="HK20" s="0" t="n">
        <f aca="false">IF(HJ20=-1,-1, ROW(HJ20)-1+VALUE(MID(HG20,HJ20+2, IFERROR(FIND(" ",HG20,HJ20),999)-HJ20-2)))</f>
        <v>-1</v>
      </c>
      <c r="HL20" s="0" t="str">
        <f aca="false">IF(OR(HH20=-1,IFERROR(INDEX(HH$2:HH$100,HI20),999)&gt;=0,IFERROR(INDEX(HJ$2:HJ$100,HI20),999)&gt;=0),IF(OR(HJ20=-1,IFERROR(INDEX(HH$2:HH$100,HK20),999)&gt;=0,IFERROR(INDEX(HJ$2:HJ$100,HK20),999)&gt;=0),HG20,              REPLACE(HG20,HJ20,IFERROR(FIND(" ",HG20,HJ20),999)-HJ20,                   INDEX(HG$2:HG$100,HK20)                  )), REPLACE(HG20,HH20,IFERROR(FIND(" ",HG20,HH20),999)-HH20,                   INDEX(HG$2:HG$100,HI20)                  ) )</f>
        <v>d1[dname] = dp1[dname] ∧ dp1[company] = 'X'  </v>
      </c>
      <c r="HM20" s="0" t="n">
        <f aca="false">IFERROR(FIND("f_",LOWER(HL20)),-1)</f>
        <v>-1</v>
      </c>
      <c r="HN20" s="0" t="n">
        <f aca="false">IF(HM20=-1,-1, VALUE(MID(HL20,HM20+2, IFERROR(FIND(" ",HL20,HM20),999)-HM20-2)))</f>
        <v>-1</v>
      </c>
      <c r="HO20" s="0" t="n">
        <f aca="false">IFERROR(FIND("r_",LOWER(HL20)),-1)</f>
        <v>-1</v>
      </c>
      <c r="HP20" s="0" t="n">
        <f aca="false">IF(HO20=-1,-1, ROW(HO20)-1+VALUE(MID(HL20,HO20+2, IFERROR(FIND(" ",HL20,HO20),999)-HO20-2)))</f>
        <v>-1</v>
      </c>
      <c r="HQ20" s="0" t="str">
        <f aca="false">IF(OR(HM20=-1,IFERROR(INDEX(HM$2:HM$100,HN20),999)&gt;=0,IFERROR(INDEX(HO$2:HO$100,HN20),999)&gt;=0),IF(OR(HO20=-1,IFERROR(INDEX(HM$2:HM$100,HP20),999)&gt;=0,IFERROR(INDEX(HO$2:HO$100,HP20),999)&gt;=0),HL20,              REPLACE(HL20,HO20,IFERROR(FIND(" ",HL20,HO20),999)-HO20,                   INDEX(HL$2:HL$100,HP20)                  )), REPLACE(HL20,HM20,IFERROR(FIND(" ",HL20,HM20),999)-HM20,                   INDEX(HL$2:HL$100,HN20)                  ) )</f>
        <v>d1[dname] = dp1[dname] ∧ dp1[company] = 'X'  </v>
      </c>
      <c r="HR20" s="0" t="n">
        <f aca="false">IFERROR(FIND("f_",LOWER(HQ20)),-1)</f>
        <v>-1</v>
      </c>
      <c r="HS20" s="0" t="n">
        <f aca="false">IF(HR20=-1,-1, VALUE(MID(HQ20,HR20+2, IFERROR(FIND(" ",HQ20,HR20),999)-HR20-2)))</f>
        <v>-1</v>
      </c>
      <c r="HT20" s="0" t="n">
        <f aca="false">IFERROR(FIND("r_",LOWER(HQ20)),-1)</f>
        <v>-1</v>
      </c>
      <c r="HU20" s="0" t="n">
        <f aca="false">IF(HT20=-1,-1, ROW(HT20)-1+VALUE(MID(HQ20,HT20+2, IFERROR(FIND(" ",HQ20,HT20),999)-HT20-2)))</f>
        <v>-1</v>
      </c>
      <c r="HV20" s="0" t="str">
        <f aca="false">IF(OR(HR20=-1,IFERROR(INDEX(HR$2:HR$100,HS20),999)&gt;=0,IFERROR(INDEX(HT$2:HT$100,HS20),999)&gt;=0),IF(OR(HT20=-1,IFERROR(INDEX(HR$2:HR$100,HU20),999)&gt;=0,IFERROR(INDEX(HT$2:HT$100,HU20),999)&gt;=0),HQ20,              REPLACE(HQ20,HT20,IFERROR(FIND(" ",HQ20,HT20),999)-HT20,                   INDEX(HQ$2:HQ$100,HU20)                  )), REPLACE(HQ20,HR20,IFERROR(FIND(" ",HQ20,HR20),999)-HR20,                   INDEX(HQ$2:HQ$100,HS20)                  ) )</f>
        <v>d1[dname] = dp1[dname] ∧ dp1[company] = 'X'  </v>
      </c>
      <c r="HW20" s="0" t="n">
        <f aca="false">IFERROR(FIND("f_",LOWER(HV20)),-1)</f>
        <v>-1</v>
      </c>
      <c r="HX20" s="0" t="n">
        <f aca="false">IF(HW20=-1,-1, VALUE(MID(HV20,HW20+2, IFERROR(FIND(" ",HV20,HW20),999)-HW20-2)))</f>
        <v>-1</v>
      </c>
      <c r="HY20" s="0" t="n">
        <f aca="false">IFERROR(FIND("r_",LOWER(HV20)),-1)</f>
        <v>-1</v>
      </c>
      <c r="HZ20" s="0" t="n">
        <f aca="false">IF(HY20=-1,-1, ROW(HY20)-1+VALUE(MID(HV20,HY20+2, IFERROR(FIND(" ",HV20,HY20),999)-HY20-2)))</f>
        <v>-1</v>
      </c>
      <c r="IA20" s="0" t="str">
        <f aca="false">IF(OR(HW20=-1,IFERROR(INDEX(HW$2:HW$100,HX20),999)&gt;=0,IFERROR(INDEX(HY$2:HY$100,HX20),999)&gt;=0),IF(OR(HY20=-1,IFERROR(INDEX(HW$2:HW$100,HZ20),999)&gt;=0,IFERROR(INDEX(HY$2:HY$100,HZ20),999)&gt;=0),HV20,              REPLACE(HV20,HY20,IFERROR(FIND(" ",HV20,HY20),999)-HY20,                   INDEX(HV$2:HV$100,HZ20)                  )), REPLACE(HV20,HW20,IFERROR(FIND(" ",HV20,HW20),999)-HW20,                   INDEX(HV$2:HV$100,HX20)                  ) )</f>
        <v>d1[dname] = dp1[dname] ∧ dp1[company] = 'X'  </v>
      </c>
      <c r="IB20" s="0" t="n">
        <f aca="false">IFERROR(FIND("f_",LOWER(IA20)),-1)</f>
        <v>-1</v>
      </c>
      <c r="IC20" s="0" t="n">
        <f aca="false">IF(IB20=-1,-1, VALUE(MID(IA20,IB20+2, IFERROR(FIND(" ",IA20,IB20),999)-IB20-2)))</f>
        <v>-1</v>
      </c>
      <c r="ID20" s="0" t="n">
        <f aca="false">IFERROR(FIND("r_",LOWER(IA20)),-1)</f>
        <v>-1</v>
      </c>
      <c r="IE20" s="0" t="n">
        <f aca="false">IF(ID20=-1,-1, ROW(ID20)-1+VALUE(MID(IA20,ID20+2, IFERROR(FIND(" ",IA20,ID20),999)-ID20-2)))</f>
        <v>-1</v>
      </c>
      <c r="IF20" s="0" t="str">
        <f aca="false">IF(OR(IB20=-1,IFERROR(INDEX(IB$2:IB$100,IC20),999)&gt;=0,IFERROR(INDEX(ID$2:ID$100,IC20),999)&gt;=0),IF(OR(ID20=-1,IFERROR(INDEX(IB$2:IB$100,IE20),999)&gt;=0,IFERROR(INDEX(ID$2:ID$100,IE20),999)&gt;=0),IA20,              REPLACE(IA20,ID20,IFERROR(FIND(" ",IA20,ID20),999)-ID20,                   INDEX(IA$2:IA$100,IE20)                  )), REPLACE(IA20,IB20,IFERROR(FIND(" ",IA20,IB20),999)-IB20,                   INDEX(IA$2:IA$100,IC20)                  ) )</f>
        <v>d1[dname] = dp1[dname] ∧ dp1[company] = 'X'  </v>
      </c>
      <c r="IG20" s="0" t="n">
        <f aca="false">IFERROR(FIND("f_",LOWER(IF20)),-1)</f>
        <v>-1</v>
      </c>
      <c r="IH20" s="0" t="n">
        <f aca="false">IF(IG20=-1,-1, VALUE(MID(IF20,IG20+2, IFERROR(FIND(" ",IF20,IG20),999)-IG20-2)))</f>
        <v>-1</v>
      </c>
      <c r="II20" s="0" t="n">
        <f aca="false">IFERROR(FIND("r_",LOWER(IF20)),-1)</f>
        <v>-1</v>
      </c>
      <c r="IJ20" s="0" t="n">
        <f aca="false">IF(II20=-1,-1, ROW(II20)-1+VALUE(MID(IF20,II20+2, IFERROR(FIND(" ",IF20,II20),999)-II20-2)))</f>
        <v>-1</v>
      </c>
      <c r="IK20" s="0" t="str">
        <f aca="false">IF(OR(IG20=-1,IFERROR(INDEX(IG$2:IG$100,IH20),999)&gt;=0,IFERROR(INDEX(II$2:II$100,IH20),999)&gt;=0),IF(OR(II20=-1,IFERROR(INDEX(IG$2:IG$100,IJ20),999)&gt;=0,IFERROR(INDEX(II$2:II$100,IJ20),999)&gt;=0),IF20,              REPLACE(IF20,II20,IFERROR(FIND(" ",IF20,II20),999)-II20,                   INDEX(IF$2:IF$100,IJ20)                  )), REPLACE(IF20,IG20,IFERROR(FIND(" ",IF20,IG20),999)-IG20,                   INDEX(IF$2:IF$100,IH20)                  ) )</f>
        <v>d1[dname] = dp1[dname] ∧ dp1[company] = 'X'  </v>
      </c>
      <c r="IL20" s="0" t="n">
        <f aca="false">IFERROR(FIND("f_",LOWER(IK20)),-1)</f>
        <v>-1</v>
      </c>
      <c r="IM20" s="0" t="n">
        <f aca="false">IF(IL20=-1,-1, VALUE(MID(IK20,IL20+2, IFERROR(FIND(" ",IK20,IL20),999)-IL20-2)))</f>
        <v>-1</v>
      </c>
      <c r="IN20" s="0" t="n">
        <f aca="false">IFERROR(FIND("r_",LOWER(IK20)),-1)</f>
        <v>-1</v>
      </c>
      <c r="IO20" s="0" t="n">
        <f aca="false">IF(IN20=-1,-1, ROW(IN20)-1+VALUE(MID(IK20,IN20+2, IFERROR(FIND(" ",IK20,IN20),999)-IN20-2)))</f>
        <v>-1</v>
      </c>
      <c r="IP20" s="0" t="str">
        <f aca="false">IF(OR(IL20=-1,IFERROR(INDEX(IL$2:IL$100,IM20),999)&gt;=0,IFERROR(INDEX(IN$2:IN$100,IM20),999)&gt;=0),IF(OR(IN20=-1,IFERROR(INDEX(IL$2:IL$100,IO20),999)&gt;=0,IFERROR(INDEX(IN$2:IN$100,IO20),999)&gt;=0),IK20,              REPLACE(IK20,IN20,IFERROR(FIND(" ",IK20,IN20),999)-IN20,                   INDEX(IK$2:IK$100,IO20)                  )), REPLACE(IK20,IL20,IFERROR(FIND(" ",IK20,IL20),999)-IL20,                   INDEX(IK$2:IK$100,IM20)                  ) )</f>
        <v>d1[dname] = dp1[dname] ∧ dp1[company] = 'X'  </v>
      </c>
      <c r="IQ20" s="0" t="n">
        <f aca="false">IFERROR(FIND("f_",LOWER(IP20)),-1)</f>
        <v>-1</v>
      </c>
      <c r="IR20" s="0" t="n">
        <f aca="false">IF(IQ20=-1,-1, VALUE(MID(IP20,IQ20+2, IFERROR(FIND(" ",IP20,IQ20),999)-IQ20-2)))</f>
        <v>-1</v>
      </c>
      <c r="IS20" s="0" t="n">
        <f aca="false">IFERROR(FIND("r_",LOWER(IP20)),-1)</f>
        <v>-1</v>
      </c>
      <c r="IT20" s="0" t="n">
        <f aca="false">IF(IS20=-1,-1, ROW(IS20)-1+VALUE(MID(IP20,IS20+2, IFERROR(FIND(" ",IP20,IS20),999)-IS20-2)))</f>
        <v>-1</v>
      </c>
      <c r="IU20" s="0" t="str">
        <f aca="false">IF(OR(IQ20=-1,IFERROR(INDEX(IQ$2:IQ$100,IR20),999)&gt;=0,IFERROR(INDEX(IS$2:IS$100,IR20),999)&gt;=0),IF(OR(IS20=-1,IFERROR(INDEX(IQ$2:IQ$100,IT20),999)&gt;=0,IFERROR(INDEX(IS$2:IS$100,IT20),999)&gt;=0),IP20,              REPLACE(IP20,IS20,IFERROR(FIND(" ",IP20,IS20),999)-IS20,                   INDEX(IP$2:IP$100,IT20)                  )), REPLACE(IP20,IQ20,IFERROR(FIND(" ",IP20,IQ20),999)-IQ20,                   INDEX(IP$2:IP$100,IR20)                  ) )</f>
        <v>d1[dname] = dp1[dname] ∧ dp1[company] = 'X'  </v>
      </c>
      <c r="IV20" s="0" t="n">
        <f aca="false">IFERROR(FIND("f_",LOWER(IU20)),-1)</f>
        <v>-1</v>
      </c>
      <c r="IW20" s="0" t="n">
        <f aca="false">IF(IV20=-1,-1, VALUE(MID(IU20,IV20+2, IFERROR(FIND(" ",IU20,IV20),999)-IV20-2)))</f>
        <v>-1</v>
      </c>
      <c r="IX20" s="0" t="n">
        <f aca="false">IFERROR(FIND("r_",LOWER(IU20)),-1)</f>
        <v>-1</v>
      </c>
      <c r="IY20" s="0" t="n">
        <f aca="false">IF(IX20=-1,-1, ROW(IX20)-1+VALUE(MID(IU20,IX20+2, IFERROR(FIND(" ",IU20,IX20),999)-IX20-2)))</f>
        <v>-1</v>
      </c>
      <c r="IZ20" s="0" t="str">
        <f aca="false">IF(OR(IV20=-1,IFERROR(INDEX(IV$2:IV$100,IW20),999)&gt;=0,IFERROR(INDEX(IX$2:IX$100,IW20),999)&gt;=0),IF(OR(IX20=-1,IFERROR(INDEX(IV$2:IV$100,IY20),999)&gt;=0,IFERROR(INDEX(IX$2:IX$100,IY20),999)&gt;=0),IU20,              REPLACE(IU20,IX20,IFERROR(FIND(" ",IU20,IX20),999)-IX20,                   INDEX(IU$2:IU$100,IY20)                  )), REPLACE(IU20,IV20,IFERROR(FIND(" ",IU20,IV20),999)-IV20,                   INDEX(IU$2:IU$100,IW20)                  ) )</f>
        <v>d1[dname] = dp1[dname] ∧ dp1[company] = 'X'  </v>
      </c>
      <c r="JA20" s="0" t="n">
        <f aca="false">IFERROR(FIND("f_",LOWER(IZ20)),-1)</f>
        <v>-1</v>
      </c>
      <c r="JB20" s="0" t="n">
        <f aca="false">IF(JA20=-1,-1, VALUE(MID(IZ20,JA20+2, IFERROR(FIND(" ",IZ20,JA20),999)-JA20-2)))</f>
        <v>-1</v>
      </c>
      <c r="JC20" s="0" t="n">
        <f aca="false">IFERROR(FIND("r_",LOWER(IZ20)),-1)</f>
        <v>-1</v>
      </c>
      <c r="JD20" s="0" t="n">
        <f aca="false">IF(JC20=-1,-1, ROW(JC20)-1+VALUE(MID(IZ20,JC20+2, IFERROR(FIND(" ",IZ20,JC20),999)-JC20-2)))</f>
        <v>-1</v>
      </c>
      <c r="JE20" s="0" t="str">
        <f aca="false">IF(OR(JA20=-1,IFERROR(INDEX(JA$2:JA$100,JB20),999)&gt;=0,IFERROR(INDEX(JC$2:JC$100,JB20),999)&gt;=0),IF(OR(JC20=-1,IFERROR(INDEX(JA$2:JA$100,JD20),999)&gt;=0,IFERROR(INDEX(JC$2:JC$100,JD20),999)&gt;=0),IZ20,              REPLACE(IZ20,JC20,IFERROR(FIND(" ",IZ20,JC20),999)-JC20,                   INDEX(IZ$2:IZ$100,JD20)                  )), REPLACE(IZ20,JA20,IFERROR(FIND(" ",IZ20,JA20),999)-JA20,                   INDEX(IZ$2:IZ$100,JB20)                  ) )</f>
        <v>d1[dname] = dp1[dname] ∧ dp1[company] = 'X'  </v>
      </c>
      <c r="JF20" s="0" t="n">
        <f aca="false">IFERROR(FIND("f_",LOWER(JE20)),-1)</f>
        <v>-1</v>
      </c>
      <c r="JG20" s="0" t="n">
        <f aca="false">IF(JF20=-1,-1, VALUE(MID(JE20,JF20+2, IFERROR(FIND(" ",JE20,JF20),999)-JF20-2)))</f>
        <v>-1</v>
      </c>
      <c r="JH20" s="0" t="n">
        <f aca="false">IFERROR(FIND("r_",LOWER(JE20)),-1)</f>
        <v>-1</v>
      </c>
      <c r="JI20" s="0" t="n">
        <f aca="false">IF(JH20=-1,-1, ROW(JH20)-1+VALUE(MID(JE20,JH20+2, IFERROR(FIND(" ",JE20,JH20),999)-JH20-2)))</f>
        <v>-1</v>
      </c>
      <c r="JJ20" s="0" t="str">
        <f aca="false">IF(OR(JF20=-1,IFERROR(INDEX(JF$2:JF$100,JG20),999)&gt;=0,IFERROR(INDEX(JH$2:JH$100,JG20),999)&gt;=0),IF(OR(JH20=-1,IFERROR(INDEX(JF$2:JF$100,JI20),999)&gt;=0,IFERROR(INDEX(JH$2:JH$100,JI20),999)&gt;=0),JE20,              REPLACE(JE20,JH20,IFERROR(FIND(" ",JE20,JH20),999)-JH20,                   INDEX(JE$2:JE$100,JI20)                  )), REPLACE(JE20,JF20,IFERROR(FIND(" ",JE20,JF20),999)-JF20,                   INDEX(JE$2:JE$100,JG20)                  ) )</f>
        <v>d1[dname] = dp1[dname] ∧ dp1[company] = 'X'  </v>
      </c>
      <c r="JK20" s="0" t="n">
        <f aca="false">IFERROR(FIND("f_",LOWER(JJ20)),-1)</f>
        <v>-1</v>
      </c>
      <c r="JL20" s="0" t="n">
        <f aca="false">IF(JK20=-1,-1, VALUE(MID(JJ20,JK20+2, IFERROR(FIND(" ",JJ20,JK20),999)-JK20-2)))</f>
        <v>-1</v>
      </c>
      <c r="JM20" s="0" t="n">
        <f aca="false">IFERROR(FIND("r_",LOWER(JJ20)),-1)</f>
        <v>-1</v>
      </c>
      <c r="JN20" s="0" t="n">
        <f aca="false">IF(JM20=-1,-1, ROW(JM20)-1+VALUE(MID(JJ20,JM20+2, IFERROR(FIND(" ",JJ20,JM20),999)-JM20-2)))</f>
        <v>-1</v>
      </c>
      <c r="JO20" s="0" t="str">
        <f aca="false">IF(OR(JK20=-1,IFERROR(INDEX(JK$2:JK$100,JL20),999)&gt;=0,IFERROR(INDEX(JM$2:JM$100,JL20),999)&gt;=0),IF(OR(JM20=-1,IFERROR(INDEX(JK$2:JK$100,JN20),999)&gt;=0,IFERROR(INDEX(JM$2:JM$100,JN20),999)&gt;=0),JJ20,              REPLACE(JJ20,JM20,IFERROR(FIND(" ",JJ20,JM20),999)-JM20,                   INDEX(JJ$2:JJ$100,JN20)                  )), REPLACE(JJ20,JK20,IFERROR(FIND(" ",JJ20,JK20),999)-JK20,                   INDEX(JJ$2:JJ$100,JL20)                  ) )</f>
        <v>d1[dname] = dp1[dname] ∧ dp1[company] = 'X'  </v>
      </c>
      <c r="JP20" s="0" t="n">
        <f aca="false">IFERROR(FIND("f_",LOWER(JO20)),-1)</f>
        <v>-1</v>
      </c>
      <c r="JQ20" s="0" t="n">
        <f aca="false">IF(JP20=-1,-1, VALUE(MID(JO20,JP20+2, IFERROR(FIND(" ",JO20,JP20),999)-JP20-2)))</f>
        <v>-1</v>
      </c>
      <c r="JR20" s="0" t="n">
        <f aca="false">IFERROR(FIND("r_",LOWER(JO20)),-1)</f>
        <v>-1</v>
      </c>
      <c r="JS20" s="0" t="n">
        <f aca="false">IF(JR20=-1,-1, ROW(JR20)-1+VALUE(MID(JO20,JR20+2, IFERROR(FIND(" ",JO20,JR20),999)-JR20-2)))</f>
        <v>-1</v>
      </c>
      <c r="JT20" s="0" t="str">
        <f aca="false">IF(OR(JP20=-1,IFERROR(INDEX(JP$2:JP$100,JQ20),999)&gt;=0,IFERROR(INDEX(JR$2:JR$100,JQ20),999)&gt;=0),IF(OR(JR20=-1,IFERROR(INDEX(JP$2:JP$100,JS20),999)&gt;=0,IFERROR(INDEX(JR$2:JR$100,JS20),999)&gt;=0),JO20,              REPLACE(JO20,JR20,IFERROR(FIND(" ",JO20,JR20),999)-JR20,                   INDEX(JO$2:JO$100,JS20)                  )), REPLACE(JO20,JP20,IFERROR(FIND(" ",JO20,JP20),999)-JP20,                   INDEX(JO$2:JO$100,JQ20)                  ) )</f>
        <v>d1[dname] = dp1[dname] ∧ dp1[company] = 'X'  </v>
      </c>
      <c r="JU20" s="0" t="n">
        <f aca="false">IFERROR(FIND("f_",LOWER(JT20)),-1)</f>
        <v>-1</v>
      </c>
      <c r="JV20" s="0" t="n">
        <f aca="false">IF(JU20=-1,-1, VALUE(MID(JT20,JU20+2, IFERROR(FIND(" ",JT20,JU20),999)-JU20-2)))</f>
        <v>-1</v>
      </c>
      <c r="JW20" s="0" t="n">
        <f aca="false">IFERROR(FIND("r_",LOWER(JT20)),-1)</f>
        <v>-1</v>
      </c>
      <c r="JX20" s="0" t="n">
        <f aca="false">IF(JW20=-1,-1, ROW(JW20)-1+VALUE(MID(JT20,JW20+2, IFERROR(FIND(" ",JT20,JW20),999)-JW20-2)))</f>
        <v>-1</v>
      </c>
      <c r="JY20" s="0" t="str">
        <f aca="false">IF(OR(JU20=-1,IFERROR(INDEX(JU$2:JU$100,JV20),999)&gt;=0,IFERROR(INDEX(JW$2:JW$100,JV20),999)&gt;=0),IF(OR(JW20=-1,IFERROR(INDEX(JU$2:JU$100,JX20),999)&gt;=0,IFERROR(INDEX(JW$2:JW$100,JX20),999)&gt;=0),JT20,              REPLACE(JT20,JW20,IFERROR(FIND(" ",JT20,JW20),999)-JW20,                   INDEX(JT$2:JT$100,JX20)                  )), REPLACE(JT20,JU20,IFERROR(FIND(" ",JT20,JU20),999)-JU20,                   INDEX(JT$2:JT$100,JV20)                  ) )</f>
        <v>d1[dname] = dp1[dname] ∧ dp1[company] = 'X'  </v>
      </c>
      <c r="JZ20" s="0" t="n">
        <f aca="false">IFERROR(FIND("f_",LOWER(JY20)),-1)</f>
        <v>-1</v>
      </c>
      <c r="KA20" s="0" t="n">
        <f aca="false">IF(JZ20=-1,-1, VALUE(MID(JY20,JZ20+2, IFERROR(FIND(" ",JY20,JZ20),999)-JZ20-2)))</f>
        <v>-1</v>
      </c>
      <c r="KB20" s="0" t="n">
        <f aca="false">IFERROR(FIND("r_",LOWER(JY20)),-1)</f>
        <v>-1</v>
      </c>
      <c r="KC20" s="0" t="n">
        <f aca="false">IF(KB20=-1,-1, ROW(KB20)-1+VALUE(MID(JY20,KB20+2, IFERROR(FIND(" ",JY20,KB20),999)-KB20-2)))</f>
        <v>-1</v>
      </c>
      <c r="KD20" s="0" t="str">
        <f aca="false">IF(OR(JZ20=-1,IFERROR(INDEX(JZ$2:JZ$100,KA20),999)&gt;=0,IFERROR(INDEX(KB$2:KB$100,KA20),999)&gt;=0),IF(OR(KB20=-1,IFERROR(INDEX(JZ$2:JZ$100,KC20),999)&gt;=0,IFERROR(INDEX(KB$2:KB$100,KC20),999)&gt;=0),JY20,              REPLACE(JY20,KB20,IFERROR(FIND(" ",JY20,KB20),999)-KB20,                   INDEX(JY$2:JY$100,KC20)                  )), REPLACE(JY20,JZ20,IFERROR(FIND(" ",JY20,JZ20),999)-JZ20,                   INDEX(JY$2:JY$100,KA20)                  ) )</f>
        <v>d1[dname] = dp1[dname] ∧ dp1[company] = 'X'  </v>
      </c>
      <c r="KE20" s="0" t="n">
        <f aca="false">IFERROR(FIND("f_",LOWER(KD20)),-1)</f>
        <v>-1</v>
      </c>
      <c r="KF20" s="0" t="n">
        <f aca="false">IF(KE20=-1,-1, VALUE(MID(KD20,KE20+2, IFERROR(FIND(" ",KD20,KE20),999)-KE20-2)))</f>
        <v>-1</v>
      </c>
      <c r="KG20" s="0" t="n">
        <f aca="false">IFERROR(FIND("r_",LOWER(KD20)),-1)</f>
        <v>-1</v>
      </c>
      <c r="KH20" s="0" t="n">
        <f aca="false">IF(KG20=-1,-1, ROW(KG20)-1+VALUE(MID(KD20,KG20+2, IFERROR(FIND(" ",KD20,KG20),999)-KG20-2)))</f>
        <v>-1</v>
      </c>
      <c r="KI20" s="0" t="str">
        <f aca="false">IF(OR(KE20=-1,IFERROR(INDEX(KE$2:KE$100,KF20),999)&gt;=0,IFERROR(INDEX(KG$2:KG$100,KF20),999)&gt;=0),IF(OR(KG20=-1,IFERROR(INDEX(KE$2:KE$100,KH20),999)&gt;=0,IFERROR(INDEX(KG$2:KG$100,KH20),999)&gt;=0),KD20,              REPLACE(KD20,KG20,IFERROR(FIND(" ",KD20,KG20),999)-KG20,                   INDEX(KD$2:KD$100,KH20)                  )), REPLACE(KD20,KE20,IFERROR(FIND(" ",KD20,KE20),999)-KE20,                   INDEX(KD$2:KD$100,KF20)                  ) )</f>
        <v>d1[dname] = dp1[dname] ∧ dp1[company] = 'X'  </v>
      </c>
    </row>
    <row r="21" customFormat="false" ht="13.8" hidden="false" customHeight="false" outlineLevel="0" collapsed="false">
      <c r="D21" s="1" t="s">
        <v>32</v>
      </c>
      <c r="E21" s="0" t="s">
        <v>27</v>
      </c>
      <c r="F21" s="0" t="s">
        <v>20</v>
      </c>
      <c r="G21" s="0" t="s">
        <v>81</v>
      </c>
      <c r="J21" s="0" t="n">
        <f aca="false">J20+1</f>
        <v>20</v>
      </c>
      <c r="L21" s="0" t="str">
        <f aca="false">KI21</f>
        <v>d1[dname] = dp1[dname]</v>
      </c>
      <c r="O21" s="0" t="str">
        <f aca="false">IF(D21="join", E21&amp;"["&amp;G21&amp;"] = "&amp;F21&amp;"["&amp;G21&amp;"]" &amp;IF(H21="",""," ∧ "&amp;E21&amp;"["&amp;H21&amp;"] = "&amp;F21&amp;"["&amp;H21&amp;"]") &amp;IF(I21="",""," ∧ "&amp;E21&amp;"["&amp;I21&amp;"] = "&amp;F21&amp;"["&amp;I21&amp;"]"), NA())</f>
        <v>d1[dname] = dp1[dname]</v>
      </c>
      <c r="P21" s="0" t="str">
        <f aca="false">IFERROR(O21,VLOOKUP($D21,Relrows!$A:$E,5,0))</f>
        <v>d1[dname] = dp1[dname]</v>
      </c>
      <c r="Q21" s="0" t="str">
        <f aca="false">SUBSTITUTE(SUBSTITUTE(SUBSTITUTE(P21,"parm1",E21),"parm2",F21),"parm3",G21)</f>
        <v>d1[dname] = dp1[dname]</v>
      </c>
      <c r="R21" s="0" t="str">
        <f aca="false">IFERROR(VLOOKUP(ROW($A20),$J$2:$Q$100,COLUMN(Q20)-COLUMN(J20)+1,0),"")</f>
        <v>d1[dname] = dp1[dname]</v>
      </c>
      <c r="T21" s="0" t="str">
        <f aca="false">R21</f>
        <v>d1[dname] = dp1[dname]</v>
      </c>
      <c r="U21" s="0" t="n">
        <f aca="false">IFERROR(FIND("f_",LOWER(T21)),-1)</f>
        <v>-1</v>
      </c>
      <c r="V21" s="0" t="n">
        <f aca="false">IF(U21=-1,-1, VALUE(MID(T21,U21+2, IFERROR(FIND(" ",T21,U21),999)-U21-2)))</f>
        <v>-1</v>
      </c>
      <c r="W21" s="0" t="n">
        <f aca="false">IFERROR(FIND("r_",LOWER(T21)),-1)</f>
        <v>-1</v>
      </c>
      <c r="X21" s="0" t="n">
        <f aca="false">IF(W21=-1,-1, ROW(W21)-1+VALUE(MID(T21,W21+2, IFERROR(FIND(" ",T21,W21),999)-W21-2)))</f>
        <v>-1</v>
      </c>
      <c r="Y21" s="0" t="str">
        <f aca="false">IF(OR(U21=-1,IFERROR(INDEX(U$2:U$100,V21),999)&gt;=0,IFERROR(INDEX(W$2:W$100,V21),999)&gt;=0),IF(OR(W21=-1,IFERROR(INDEX(U$2:U$100,X21),999)&gt;=0,IFERROR(INDEX(W$2:W$100,X21),999)&gt;=0),T21,              REPLACE(T21,W21,IFERROR(FIND(" ",T21,W21),999)-W21,                   INDEX(T$2:T$100,X21)                  )), REPLACE(T21,U21,IFERROR(FIND(" ",T21,U21),999)-U21,                   INDEX(T$2:T$100,V21)                  ) )</f>
        <v>d1[dname] = dp1[dname]</v>
      </c>
      <c r="Z21" s="0" t="n">
        <f aca="false">IFERROR(FIND("f_",LOWER(Y21)),-1)</f>
        <v>-1</v>
      </c>
      <c r="AA21" s="0" t="n">
        <f aca="false">IF(Z21=-1,-1, VALUE(MID(Y21,Z21+2, IFERROR(FIND(" ",Y21,Z21),999)-Z21-2)))</f>
        <v>-1</v>
      </c>
      <c r="AB21" s="0" t="n">
        <f aca="false">IFERROR(FIND("r_",LOWER(Y21)),-1)</f>
        <v>-1</v>
      </c>
      <c r="AC21" s="0" t="n">
        <f aca="false">IF(AB21=-1,-1, ROW(AB21)-1+VALUE(MID(Y21,AB21+2, IFERROR(FIND(" ",Y21,AB21),999)-AB21-2)))</f>
        <v>-1</v>
      </c>
      <c r="AD21" s="0" t="str">
        <f aca="false">IF(OR(Z21=-1,IFERROR(INDEX(Z$2:Z$100,AA21),999)&gt;=0,IFERROR(INDEX(AB$2:AB$100,AA21),999)&gt;=0),IF(OR(AB21=-1,IFERROR(INDEX(Z$2:Z$100,AC21),999)&gt;=0,IFERROR(INDEX(AB$2:AB$100,AC21),999)&gt;=0),Y21,              REPLACE(Y21,AB21,IFERROR(FIND(" ",Y21,AB21),999)-AB21,                   INDEX(Y$2:Y$100,AC21)                  )), REPLACE(Y21,Z21,IFERROR(FIND(" ",Y21,Z21),999)-Z21,                   INDEX(Y$2:Y$100,AA21)                  ) )</f>
        <v>d1[dname] = dp1[dname]</v>
      </c>
      <c r="AE21" s="0" t="n">
        <f aca="false">IFERROR(FIND("f_",LOWER(AD21)),-1)</f>
        <v>-1</v>
      </c>
      <c r="AF21" s="0" t="n">
        <f aca="false">IF(AE21=-1,-1, VALUE(MID(AD21,AE21+2, IFERROR(FIND(" ",AD21,AE21),999)-AE21-2)))</f>
        <v>-1</v>
      </c>
      <c r="AG21" s="0" t="n">
        <f aca="false">IFERROR(FIND("r_",LOWER(AD21)),-1)</f>
        <v>-1</v>
      </c>
      <c r="AH21" s="0" t="n">
        <f aca="false">IF(AG21=-1,-1, ROW(AG21)-1+VALUE(MID(AD21,AG21+2, IFERROR(FIND(" ",AD21,AG21),999)-AG21-2)))</f>
        <v>-1</v>
      </c>
      <c r="AI21" s="0" t="str">
        <f aca="false">IF(OR(AE21=-1,IFERROR(INDEX(AE$2:AE$100,AF21),999)&gt;=0,IFERROR(INDEX(AG$2:AG$100,AF21),999)&gt;=0),IF(OR(AG21=-1,IFERROR(INDEX(AE$2:AE$100,AH21),999)&gt;=0,IFERROR(INDEX(AG$2:AG$100,AH21),999)&gt;=0),AD21,              REPLACE(AD21,AG21,IFERROR(FIND(" ",AD21,AG21),999)-AG21,                   INDEX(AD$2:AD$100,AH21)                  )), REPLACE(AD21,AE21,IFERROR(FIND(" ",AD21,AE21),999)-AE21,                   INDEX(AD$2:AD$100,AF21)                  ) )</f>
        <v>d1[dname] = dp1[dname]</v>
      </c>
      <c r="AJ21" s="0" t="n">
        <f aca="false">IFERROR(FIND("f_",LOWER(AI21)),-1)</f>
        <v>-1</v>
      </c>
      <c r="AK21" s="0" t="n">
        <f aca="false">IF(AJ21=-1,-1, VALUE(MID(AI21,AJ21+2, IFERROR(FIND(" ",AI21,AJ21),999)-AJ21-2)))</f>
        <v>-1</v>
      </c>
      <c r="AL21" s="0" t="n">
        <f aca="false">IFERROR(FIND("r_",LOWER(AI21)),-1)</f>
        <v>-1</v>
      </c>
      <c r="AM21" s="0" t="n">
        <f aca="false">IF(AL21=-1,-1, ROW(AL21)-1+VALUE(MID(AI21,AL21+2, IFERROR(FIND(" ",AI21,AL21),999)-AL21-2)))</f>
        <v>-1</v>
      </c>
      <c r="AN21" s="0" t="str">
        <f aca="false">IF(OR(AJ21=-1,IFERROR(INDEX(AJ$2:AJ$100,AK21),999)&gt;=0,IFERROR(INDEX(AL$2:AL$100,AK21),999)&gt;=0),IF(OR(AL21=-1,IFERROR(INDEX(AJ$2:AJ$100,AM21),999)&gt;=0,IFERROR(INDEX(AL$2:AL$100,AM21),999)&gt;=0),AI21,              REPLACE(AI21,AL21,IFERROR(FIND(" ",AI21,AL21),999)-AL21,                   INDEX(AI$2:AI$100,AM21)                  )), REPLACE(AI21,AJ21,IFERROR(FIND(" ",AI21,AJ21),999)-AJ21,                   INDEX(AI$2:AI$100,AK21)                  ) )</f>
        <v>d1[dname] = dp1[dname]</v>
      </c>
      <c r="AO21" s="0" t="n">
        <f aca="false">IFERROR(FIND("f_",LOWER(AN21)),-1)</f>
        <v>-1</v>
      </c>
      <c r="AP21" s="0" t="n">
        <f aca="false">IF(AO21=-1,-1, VALUE(MID(AN21,AO21+2, IFERROR(FIND(" ",AN21,AO21),999)-AO21-2)))</f>
        <v>-1</v>
      </c>
      <c r="AQ21" s="0" t="n">
        <f aca="false">IFERROR(FIND("r_",LOWER(AN21)),-1)</f>
        <v>-1</v>
      </c>
      <c r="AR21" s="0" t="n">
        <f aca="false">IF(AQ21=-1,-1, ROW(AQ21)-1+VALUE(MID(AN21,AQ21+2, IFERROR(FIND(" ",AN21,AQ21),999)-AQ21-2)))</f>
        <v>-1</v>
      </c>
      <c r="AS21" s="0" t="str">
        <f aca="false">IF(OR(AO21=-1,IFERROR(INDEX(AO$2:AO$100,AP21),999)&gt;=0,IFERROR(INDEX(AQ$2:AQ$100,AP21),999)&gt;=0),IF(OR(AQ21=-1,IFERROR(INDEX(AO$2:AO$100,AR21),999)&gt;=0,IFERROR(INDEX(AQ$2:AQ$100,AR21),999)&gt;=0),AN21,              REPLACE(AN21,AQ21,IFERROR(FIND(" ",AN21,AQ21),999)-AQ21,                   INDEX(AN$2:AN$100,AR21)                  )), REPLACE(AN21,AO21,IFERROR(FIND(" ",AN21,AO21),999)-AO21,                   INDEX(AN$2:AN$100,AP21)                  ) )</f>
        <v>d1[dname] = dp1[dname]</v>
      </c>
      <c r="AT21" s="0" t="n">
        <f aca="false">IFERROR(FIND("f_",LOWER(AS21)),-1)</f>
        <v>-1</v>
      </c>
      <c r="AU21" s="0" t="n">
        <f aca="false">IF(AT21=-1,-1, VALUE(MID(AS21,AT21+2, IFERROR(FIND(" ",AS21,AT21),999)-AT21-2)))</f>
        <v>-1</v>
      </c>
      <c r="AV21" s="0" t="n">
        <f aca="false">IFERROR(FIND("r_",LOWER(AS21)),-1)</f>
        <v>-1</v>
      </c>
      <c r="AW21" s="0" t="n">
        <f aca="false">IF(AV21=-1,-1, ROW(AV21)-1+VALUE(MID(AS21,AV21+2, IFERROR(FIND(" ",AS21,AV21),999)-AV21-2)))</f>
        <v>-1</v>
      </c>
      <c r="AX21" s="0" t="str">
        <f aca="false">IF(OR(AT21=-1,IFERROR(INDEX(AT$2:AT$100,AU21),999)&gt;=0,IFERROR(INDEX(AV$2:AV$100,AU21),999)&gt;=0),IF(OR(AV21=-1,IFERROR(INDEX(AT$2:AT$100,AW21),999)&gt;=0,IFERROR(INDEX(AV$2:AV$100,AW21),999)&gt;=0),AS21,              REPLACE(AS21,AV21,IFERROR(FIND(" ",AS21,AV21),999)-AV21,                   INDEX(AS$2:AS$100,AW21)                  )), REPLACE(AS21,AT21,IFERROR(FIND(" ",AS21,AT21),999)-AT21,                   INDEX(AS$2:AS$100,AU21)                  ) )</f>
        <v>d1[dname] = dp1[dname]</v>
      </c>
      <c r="AY21" s="0" t="n">
        <f aca="false">IFERROR(FIND("f_",LOWER(AX21)),-1)</f>
        <v>-1</v>
      </c>
      <c r="AZ21" s="0" t="n">
        <f aca="false">IF(AY21=-1,-1, VALUE(MID(AX21,AY21+2, IFERROR(FIND(" ",AX21,AY21),999)-AY21-2)))</f>
        <v>-1</v>
      </c>
      <c r="BA21" s="0" t="n">
        <f aca="false">IFERROR(FIND("r_",LOWER(AX21)),-1)</f>
        <v>-1</v>
      </c>
      <c r="BB21" s="0" t="n">
        <f aca="false">IF(BA21=-1,-1, ROW(BA21)-1+VALUE(MID(AX21,BA21+2, IFERROR(FIND(" ",AX21,BA21),999)-BA21-2)))</f>
        <v>-1</v>
      </c>
      <c r="BC21" s="0" t="str">
        <f aca="false">IF(OR(AY21=-1,IFERROR(INDEX(AY$2:AY$100,AZ21),999)&gt;=0,IFERROR(INDEX(BA$2:BA$100,AZ21),999)&gt;=0),IF(OR(BA21=-1,IFERROR(INDEX(AY$2:AY$100,BB21),999)&gt;=0,IFERROR(INDEX(BA$2:BA$100,BB21),999)&gt;=0),AX21,              REPLACE(AX21,BA21,IFERROR(FIND(" ",AX21,BA21),999)-BA21,                   INDEX(AX$2:AX$100,BB21)                  )), REPLACE(AX21,AY21,IFERROR(FIND(" ",AX21,AY21),999)-AY21,                   INDEX(AX$2:AX$100,AZ21)                  ) )</f>
        <v>d1[dname] = dp1[dname]</v>
      </c>
      <c r="BD21" s="0" t="n">
        <f aca="false">IFERROR(FIND("f_",LOWER(BC21)),-1)</f>
        <v>-1</v>
      </c>
      <c r="BE21" s="0" t="n">
        <f aca="false">IF(BD21=-1,-1, VALUE(MID(BC21,BD21+2, IFERROR(FIND(" ",BC21,BD21),999)-BD21-2)))</f>
        <v>-1</v>
      </c>
      <c r="BF21" s="0" t="n">
        <f aca="false">IFERROR(FIND("r_",LOWER(BC21)),-1)</f>
        <v>-1</v>
      </c>
      <c r="BG21" s="0" t="n">
        <f aca="false">IF(BF21=-1,-1, ROW(BF21)-1+VALUE(MID(BC21,BF21+2, IFERROR(FIND(" ",BC21,BF21),999)-BF21-2)))</f>
        <v>-1</v>
      </c>
      <c r="BH21" s="0" t="str">
        <f aca="false">IF(OR(BD21=-1,IFERROR(INDEX(BD$2:BD$100,BE21),999)&gt;=0,IFERROR(INDEX(BF$2:BF$100,BE21),999)&gt;=0),IF(OR(BF21=-1,IFERROR(INDEX(BD$2:BD$100,BG21),999)&gt;=0,IFERROR(INDEX(BF$2:BF$100,BG21),999)&gt;=0),BC21,              REPLACE(BC21,BF21,IFERROR(FIND(" ",BC21,BF21),999)-BF21,                   INDEX(BC$2:BC$100,BG21)                  )), REPLACE(BC21,BD21,IFERROR(FIND(" ",BC21,BD21),999)-BD21,                   INDEX(BC$2:BC$100,BE21)                  ) )</f>
        <v>d1[dname] = dp1[dname]</v>
      </c>
      <c r="BI21" s="0" t="n">
        <f aca="false">IFERROR(FIND("f_",LOWER(BH21)),-1)</f>
        <v>-1</v>
      </c>
      <c r="BJ21" s="0" t="n">
        <f aca="false">IF(BI21=-1,-1, VALUE(MID(BH21,BI21+2, IFERROR(FIND(" ",BH21,BI21),999)-BI21-2)))</f>
        <v>-1</v>
      </c>
      <c r="BK21" s="0" t="n">
        <f aca="false">IFERROR(FIND("r_",LOWER(BH21)),-1)</f>
        <v>-1</v>
      </c>
      <c r="BL21" s="0" t="n">
        <f aca="false">IF(BK21=-1,-1, ROW(BK21)-1+VALUE(MID(BH21,BK21+2, IFERROR(FIND(" ",BH21,BK21),999)-BK21-2)))</f>
        <v>-1</v>
      </c>
      <c r="BM21" s="0" t="str">
        <f aca="false">IF(OR(BI21=-1,IFERROR(INDEX(BI$2:BI$100,BJ21),999)&gt;=0,IFERROR(INDEX(BK$2:BK$100,BJ21),999)&gt;=0),IF(OR(BK21=-1,IFERROR(INDEX(BI$2:BI$100,BL21),999)&gt;=0,IFERROR(INDEX(BK$2:BK$100,BL21),999)&gt;=0),BH21,              REPLACE(BH21,BK21,IFERROR(FIND(" ",BH21,BK21),999)-BK21,                   INDEX(BH$2:BH$100,BL21)                  )), REPLACE(BH21,BI21,IFERROR(FIND(" ",BH21,BI21),999)-BI21,                   INDEX(BH$2:BH$100,BJ21)                  ) )</f>
        <v>d1[dname] = dp1[dname]</v>
      </c>
      <c r="BN21" s="0" t="n">
        <f aca="false">IFERROR(FIND("f_",LOWER(BM21)),-1)</f>
        <v>-1</v>
      </c>
      <c r="BO21" s="0" t="n">
        <f aca="false">IF(BN21=-1,-1, VALUE(MID(BM21,BN21+2, IFERROR(FIND(" ",BM21,BN21),999)-BN21-2)))</f>
        <v>-1</v>
      </c>
      <c r="BP21" s="0" t="n">
        <f aca="false">IFERROR(FIND("r_",LOWER(BM21)),-1)</f>
        <v>-1</v>
      </c>
      <c r="BQ21" s="0" t="n">
        <f aca="false">IF(BP21=-1,-1, ROW(BP21)-1+VALUE(MID(BM21,BP21+2, IFERROR(FIND(" ",BM21,BP21),999)-BP21-2)))</f>
        <v>-1</v>
      </c>
      <c r="BR21" s="0" t="str">
        <f aca="false">IF(OR(BN21=-1,IFERROR(INDEX(BN$2:BN$100,BO21),999)&gt;=0,IFERROR(INDEX(BP$2:BP$100,BO21),999)&gt;=0),IF(OR(BP21=-1,IFERROR(INDEX(BN$2:BN$100,BQ21),999)&gt;=0,IFERROR(INDEX(BP$2:BP$100,BQ21),999)&gt;=0),BM21,              REPLACE(BM21,BP21,IFERROR(FIND(" ",BM21,BP21),999)-BP21,                   INDEX(BM$2:BM$100,BQ21)                  )), REPLACE(BM21,BN21,IFERROR(FIND(" ",BM21,BN21),999)-BN21,                   INDEX(BM$2:BM$100,BO21)                  ) )</f>
        <v>d1[dname] = dp1[dname]</v>
      </c>
      <c r="BS21" s="0" t="n">
        <f aca="false">IFERROR(FIND("f_",LOWER(BR21)),-1)</f>
        <v>-1</v>
      </c>
      <c r="BT21" s="0" t="n">
        <f aca="false">IF(BS21=-1,-1, VALUE(MID(BR21,BS21+2, IFERROR(FIND(" ",BR21,BS21),999)-BS21-2)))</f>
        <v>-1</v>
      </c>
      <c r="BU21" s="0" t="n">
        <f aca="false">IFERROR(FIND("r_",LOWER(BR21)),-1)</f>
        <v>-1</v>
      </c>
      <c r="BV21" s="0" t="n">
        <f aca="false">IF(BU21=-1,-1, ROW(BU21)-1+VALUE(MID(BR21,BU21+2, IFERROR(FIND(" ",BR21,BU21),999)-BU21-2)))</f>
        <v>-1</v>
      </c>
      <c r="BW21" s="0" t="str">
        <f aca="false">IF(OR(BS21=-1,IFERROR(INDEX(BS$2:BS$100,BT21),999)&gt;=0,IFERROR(INDEX(BU$2:BU$100,BT21),999)&gt;=0),IF(OR(BU21=-1,IFERROR(INDEX(BS$2:BS$100,BV21),999)&gt;=0,IFERROR(INDEX(BU$2:BU$100,BV21),999)&gt;=0),BR21,              REPLACE(BR21,BU21,IFERROR(FIND(" ",BR21,BU21),999)-BU21,                   INDEX(BR$2:BR$100,BV21)                  )), REPLACE(BR21,BS21,IFERROR(FIND(" ",BR21,BS21),999)-BS21,                   INDEX(BR$2:BR$100,BT21)                  ) )</f>
        <v>d1[dname] = dp1[dname]</v>
      </c>
      <c r="BX21" s="0" t="n">
        <f aca="false">IFERROR(FIND("f_",LOWER(BW21)),-1)</f>
        <v>-1</v>
      </c>
      <c r="BY21" s="0" t="n">
        <f aca="false">IF(BX21=-1,-1, VALUE(MID(BW21,BX21+2, IFERROR(FIND(" ",BW21,BX21),999)-BX21-2)))</f>
        <v>-1</v>
      </c>
      <c r="BZ21" s="0" t="n">
        <f aca="false">IFERROR(FIND("r_",LOWER(BW21)),-1)</f>
        <v>-1</v>
      </c>
      <c r="CA21" s="0" t="n">
        <f aca="false">IF(BZ21=-1,-1, ROW(BZ21)-1+VALUE(MID(BW21,BZ21+2, IFERROR(FIND(" ",BW21,BZ21),999)-BZ21-2)))</f>
        <v>-1</v>
      </c>
      <c r="CB21" s="0" t="str">
        <f aca="false">IF(OR(BX21=-1,IFERROR(INDEX(BX$2:BX$100,BY21),999)&gt;=0,IFERROR(INDEX(BZ$2:BZ$100,BY21),999)&gt;=0),IF(OR(BZ21=-1,IFERROR(INDEX(BX$2:BX$100,CA21),999)&gt;=0,IFERROR(INDEX(BZ$2:BZ$100,CA21),999)&gt;=0),BW21,              REPLACE(BW21,BZ21,IFERROR(FIND(" ",BW21,BZ21),999)-BZ21,                   INDEX(BW$2:BW$100,CA21)                  )), REPLACE(BW21,BX21,IFERROR(FIND(" ",BW21,BX21),999)-BX21,                   INDEX(BW$2:BW$100,BY21)                  ) )</f>
        <v>d1[dname] = dp1[dname]</v>
      </c>
      <c r="CC21" s="0" t="n">
        <f aca="false">IFERROR(FIND("f_",LOWER(CB21)),-1)</f>
        <v>-1</v>
      </c>
      <c r="CD21" s="0" t="n">
        <f aca="false">IF(CC21=-1,-1, VALUE(MID(CB21,CC21+2, IFERROR(FIND(" ",CB21,CC21),999)-CC21-2)))</f>
        <v>-1</v>
      </c>
      <c r="CE21" s="0" t="n">
        <f aca="false">IFERROR(FIND("r_",LOWER(CB21)),-1)</f>
        <v>-1</v>
      </c>
      <c r="CF21" s="0" t="n">
        <f aca="false">IF(CE21=-1,-1, ROW(CE21)-1+VALUE(MID(CB21,CE21+2, IFERROR(FIND(" ",CB21,CE21),999)-CE21-2)))</f>
        <v>-1</v>
      </c>
      <c r="CG21" s="0" t="str">
        <f aca="false">IF(OR(CC21=-1,IFERROR(INDEX(CC$2:CC$100,CD21),999)&gt;=0,IFERROR(INDEX(CE$2:CE$100,CD21),999)&gt;=0),IF(OR(CE21=-1,IFERROR(INDEX(CC$2:CC$100,CF21),999)&gt;=0,IFERROR(INDEX(CE$2:CE$100,CF21),999)&gt;=0),CB21,              REPLACE(CB21,CE21,IFERROR(FIND(" ",CB21,CE21),999)-CE21,                   INDEX(CB$2:CB$100,CF21)                  )), REPLACE(CB21,CC21,IFERROR(FIND(" ",CB21,CC21),999)-CC21,                   INDEX(CB$2:CB$100,CD21)                  ) )</f>
        <v>d1[dname] = dp1[dname]</v>
      </c>
      <c r="CH21" s="0" t="n">
        <f aca="false">IFERROR(FIND("f_",LOWER(CG21)),-1)</f>
        <v>-1</v>
      </c>
      <c r="CI21" s="0" t="n">
        <f aca="false">IF(CH21=-1,-1, VALUE(MID(CG21,CH21+2, IFERROR(FIND(" ",CG21,CH21),999)-CH21-2)))</f>
        <v>-1</v>
      </c>
      <c r="CJ21" s="0" t="n">
        <f aca="false">IFERROR(FIND("r_",LOWER(CG21)),-1)</f>
        <v>-1</v>
      </c>
      <c r="CK21" s="0" t="n">
        <f aca="false">IF(CJ21=-1,-1, ROW(CJ21)-1+VALUE(MID(CG21,CJ21+2, IFERROR(FIND(" ",CG21,CJ21),999)-CJ21-2)))</f>
        <v>-1</v>
      </c>
      <c r="CL21" s="0" t="str">
        <f aca="false">IF(OR(CH21=-1,IFERROR(INDEX(CH$2:CH$100,CI21),999)&gt;=0,IFERROR(INDEX(CJ$2:CJ$100,CI21),999)&gt;=0),IF(OR(CJ21=-1,IFERROR(INDEX(CH$2:CH$100,CK21),999)&gt;=0,IFERROR(INDEX(CJ$2:CJ$100,CK21),999)&gt;=0),CG21,              REPLACE(CG21,CJ21,IFERROR(FIND(" ",CG21,CJ21),999)-CJ21,                   INDEX(CG$2:CG$100,CK21)                  )), REPLACE(CG21,CH21,IFERROR(FIND(" ",CG21,CH21),999)-CH21,                   INDEX(CG$2:CG$100,CI21)                  ) )</f>
        <v>d1[dname] = dp1[dname]</v>
      </c>
      <c r="CM21" s="0" t="n">
        <f aca="false">IFERROR(FIND("f_",LOWER(CL21)),-1)</f>
        <v>-1</v>
      </c>
      <c r="CN21" s="0" t="n">
        <f aca="false">IF(CM21=-1,-1, VALUE(MID(CL21,CM21+2, IFERROR(FIND(" ",CL21,CM21),999)-CM21-2)))</f>
        <v>-1</v>
      </c>
      <c r="CO21" s="0" t="n">
        <f aca="false">IFERROR(FIND("r_",LOWER(CL21)),-1)</f>
        <v>-1</v>
      </c>
      <c r="CP21" s="0" t="n">
        <f aca="false">IF(CO21=-1,-1, ROW(CO21)-1+VALUE(MID(CL21,CO21+2, IFERROR(FIND(" ",CL21,CO21),999)-CO21-2)))</f>
        <v>-1</v>
      </c>
      <c r="CQ21" s="0" t="str">
        <f aca="false">IF(OR(CM21=-1,IFERROR(INDEX(CM$2:CM$100,CN21),999)&gt;=0,IFERROR(INDEX(CO$2:CO$100,CN21),999)&gt;=0),IF(OR(CO21=-1,IFERROR(INDEX(CM$2:CM$100,CP21),999)&gt;=0,IFERROR(INDEX(CO$2:CO$100,CP21),999)&gt;=0),CL21,              REPLACE(CL21,CO21,IFERROR(FIND(" ",CL21,CO21),999)-CO21,                   INDEX(CL$2:CL$100,CP21)                  )), REPLACE(CL21,CM21,IFERROR(FIND(" ",CL21,CM21),999)-CM21,                   INDEX(CL$2:CL$100,CN21)                  ) )</f>
        <v>d1[dname] = dp1[dname]</v>
      </c>
      <c r="CR21" s="0" t="n">
        <f aca="false">IFERROR(FIND("f_",LOWER(CQ21)),-1)</f>
        <v>-1</v>
      </c>
      <c r="CS21" s="0" t="n">
        <f aca="false">IF(CR21=-1,-1, VALUE(MID(CQ21,CR21+2, IFERROR(FIND(" ",CQ21,CR21),999)-CR21-2)))</f>
        <v>-1</v>
      </c>
      <c r="CT21" s="0" t="n">
        <f aca="false">IFERROR(FIND("r_",LOWER(CQ21)),-1)</f>
        <v>-1</v>
      </c>
      <c r="CU21" s="0" t="n">
        <f aca="false">IF(CT21=-1,-1, ROW(CT21)-1+VALUE(MID(CQ21,CT21+2, IFERROR(FIND(" ",CQ21,CT21),999)-CT21-2)))</f>
        <v>-1</v>
      </c>
      <c r="CV21" s="0" t="str">
        <f aca="false">IF(OR(CR21=-1,IFERROR(INDEX(CR$2:CR$100,CS21),999)&gt;=0,IFERROR(INDEX(CT$2:CT$100,CS21),999)&gt;=0),IF(OR(CT21=-1,IFERROR(INDEX(CR$2:CR$100,CU21),999)&gt;=0,IFERROR(INDEX(CT$2:CT$100,CU21),999)&gt;=0),CQ21,              REPLACE(CQ21,CT21,IFERROR(FIND(" ",CQ21,CT21),999)-CT21,                   INDEX(CQ$2:CQ$100,CU21)                  )), REPLACE(CQ21,CR21,IFERROR(FIND(" ",CQ21,CR21),999)-CR21,                   INDEX(CQ$2:CQ$100,CS21)                  ) )</f>
        <v>d1[dname] = dp1[dname]</v>
      </c>
      <c r="CW21" s="0" t="n">
        <f aca="false">IFERROR(FIND("f_",LOWER(CV21)),-1)</f>
        <v>-1</v>
      </c>
      <c r="CX21" s="0" t="n">
        <f aca="false">IF(CW21=-1,-1, VALUE(MID(CV21,CW21+2, IFERROR(FIND(" ",CV21,CW21),999)-CW21-2)))</f>
        <v>-1</v>
      </c>
      <c r="CY21" s="0" t="n">
        <f aca="false">IFERROR(FIND("r_",LOWER(CV21)),-1)</f>
        <v>-1</v>
      </c>
      <c r="CZ21" s="0" t="n">
        <f aca="false">IF(CY21=-1,-1, ROW(CY21)-1+VALUE(MID(CV21,CY21+2, IFERROR(FIND(" ",CV21,CY21),999)-CY21-2)))</f>
        <v>-1</v>
      </c>
      <c r="DA21" s="0" t="str">
        <f aca="false">IF(OR(CW21=-1,IFERROR(INDEX(CW$2:CW$100,CX21),999)&gt;=0,IFERROR(INDEX(CY$2:CY$100,CX21),999)&gt;=0),IF(OR(CY21=-1,IFERROR(INDEX(CW$2:CW$100,CZ21),999)&gt;=0,IFERROR(INDEX(CY$2:CY$100,CZ21),999)&gt;=0),CV21,              REPLACE(CV21,CY21,IFERROR(FIND(" ",CV21,CY21),999)-CY21,                   INDEX(CV$2:CV$100,CZ21)                  )), REPLACE(CV21,CW21,IFERROR(FIND(" ",CV21,CW21),999)-CW21,                   INDEX(CV$2:CV$100,CX21)                  ) )</f>
        <v>d1[dname] = dp1[dname]</v>
      </c>
      <c r="DB21" s="0" t="n">
        <f aca="false">IFERROR(FIND("f_",LOWER(DA21)),-1)</f>
        <v>-1</v>
      </c>
      <c r="DC21" s="0" t="n">
        <f aca="false">IF(DB21=-1,-1, VALUE(MID(DA21,DB21+2, IFERROR(FIND(" ",DA21,DB21),999)-DB21-2)))</f>
        <v>-1</v>
      </c>
      <c r="DD21" s="0" t="n">
        <f aca="false">IFERROR(FIND("r_",LOWER(DA21)),-1)</f>
        <v>-1</v>
      </c>
      <c r="DE21" s="0" t="n">
        <f aca="false">IF(DD21=-1,-1, ROW(DD21)-1+VALUE(MID(DA21,DD21+2, IFERROR(FIND(" ",DA21,DD21),999)-DD21-2)))</f>
        <v>-1</v>
      </c>
      <c r="DF21" s="0" t="str">
        <f aca="false">IF(OR(DB21=-1,IFERROR(INDEX(DB$2:DB$100,DC21),999)&gt;=0,IFERROR(INDEX(DD$2:DD$100,DC21),999)&gt;=0),IF(OR(DD21=-1,IFERROR(INDEX(DB$2:DB$100,DE21),999)&gt;=0,IFERROR(INDEX(DD$2:DD$100,DE21),999)&gt;=0),DA21,              REPLACE(DA21,DD21,IFERROR(FIND(" ",DA21,DD21),999)-DD21,                   INDEX(DA$2:DA$100,DE21)                  )), REPLACE(DA21,DB21,IFERROR(FIND(" ",DA21,DB21),999)-DB21,                   INDEX(DA$2:DA$100,DC21)                  ) )</f>
        <v>d1[dname] = dp1[dname]</v>
      </c>
      <c r="DG21" s="0" t="n">
        <f aca="false">IFERROR(FIND("f_",LOWER(DF21)),-1)</f>
        <v>-1</v>
      </c>
      <c r="DH21" s="0" t="n">
        <f aca="false">IF(DG21=-1,-1, VALUE(MID(DF21,DG21+2, IFERROR(FIND(" ",DF21,DG21),999)-DG21-2)))</f>
        <v>-1</v>
      </c>
      <c r="DI21" s="0" t="n">
        <f aca="false">IFERROR(FIND("r_",LOWER(DF21)),-1)</f>
        <v>-1</v>
      </c>
      <c r="DJ21" s="0" t="n">
        <f aca="false">IF(DI21=-1,-1, ROW(DI21)-1+VALUE(MID(DF21,DI21+2, IFERROR(FIND(" ",DF21,DI21),999)-DI21-2)))</f>
        <v>-1</v>
      </c>
      <c r="DK21" s="0" t="str">
        <f aca="false">IF(OR(DG21=-1,IFERROR(INDEX(DG$2:DG$100,DH21),999)&gt;=0,IFERROR(INDEX(DI$2:DI$100,DH21),999)&gt;=0),IF(OR(DI21=-1,IFERROR(INDEX(DG$2:DG$100,DJ21),999)&gt;=0,IFERROR(INDEX(DI$2:DI$100,DJ21),999)&gt;=0),DF21,              REPLACE(DF21,DI21,IFERROR(FIND(" ",DF21,DI21),999)-DI21,                   INDEX(DF$2:DF$100,DJ21)                  )), REPLACE(DF21,DG21,IFERROR(FIND(" ",DF21,DG21),999)-DG21,                   INDEX(DF$2:DF$100,DH21)                  ) )</f>
        <v>d1[dname] = dp1[dname]</v>
      </c>
      <c r="DL21" s="0" t="n">
        <f aca="false">IFERROR(FIND("f_",LOWER(DK21)),-1)</f>
        <v>-1</v>
      </c>
      <c r="DM21" s="0" t="n">
        <f aca="false">IF(DL21=-1,-1, VALUE(MID(DK21,DL21+2, IFERROR(FIND(" ",DK21,DL21),999)-DL21-2)))</f>
        <v>-1</v>
      </c>
      <c r="DN21" s="0" t="n">
        <f aca="false">IFERROR(FIND("r_",LOWER(DK21)),-1)</f>
        <v>-1</v>
      </c>
      <c r="DO21" s="0" t="n">
        <f aca="false">IF(DN21=-1,-1, ROW(DN21)-1+VALUE(MID(DK21,DN21+2, IFERROR(FIND(" ",DK21,DN21),999)-DN21-2)))</f>
        <v>-1</v>
      </c>
      <c r="DP21" s="0" t="str">
        <f aca="false">IF(OR(DL21=-1,IFERROR(INDEX(DL$2:DL$100,DM21),999)&gt;=0,IFERROR(INDEX(DN$2:DN$100,DM21),999)&gt;=0),IF(OR(DN21=-1,IFERROR(INDEX(DL$2:DL$100,DO21),999)&gt;=0,IFERROR(INDEX(DN$2:DN$100,DO21),999)&gt;=0),DK21,              REPLACE(DK21,DN21,IFERROR(FIND(" ",DK21,DN21),999)-DN21,                   INDEX(DK$2:DK$100,DO21)                  )), REPLACE(DK21,DL21,IFERROR(FIND(" ",DK21,DL21),999)-DL21,                   INDEX(DK$2:DK$100,DM21)                  ) )</f>
        <v>d1[dname] = dp1[dname]</v>
      </c>
      <c r="DQ21" s="0" t="n">
        <f aca="false">IFERROR(FIND("f_",LOWER(DP21)),-1)</f>
        <v>-1</v>
      </c>
      <c r="DR21" s="0" t="n">
        <f aca="false">IF(DQ21=-1,-1, VALUE(MID(DP21,DQ21+2, IFERROR(FIND(" ",DP21,DQ21),999)-DQ21-2)))</f>
        <v>-1</v>
      </c>
      <c r="DS21" s="0" t="n">
        <f aca="false">IFERROR(FIND("r_",LOWER(DP21)),-1)</f>
        <v>-1</v>
      </c>
      <c r="DT21" s="0" t="n">
        <f aca="false">IF(DS21=-1,-1, ROW(DS21)-1+VALUE(MID(DP21,DS21+2, IFERROR(FIND(" ",DP21,DS21),999)-DS21-2)))</f>
        <v>-1</v>
      </c>
      <c r="DU21" s="0" t="str">
        <f aca="false">IF(OR(DQ21=-1,IFERROR(INDEX(DQ$2:DQ$100,DR21),999)&gt;=0,IFERROR(INDEX(DS$2:DS$100,DR21),999)&gt;=0),IF(OR(DS21=-1,IFERROR(INDEX(DQ$2:DQ$100,DT21),999)&gt;=0,IFERROR(INDEX(DS$2:DS$100,DT21),999)&gt;=0),DP21,              REPLACE(DP21,DS21,IFERROR(FIND(" ",DP21,DS21),999)-DS21,                   INDEX(DP$2:DP$100,DT21)                  )), REPLACE(DP21,DQ21,IFERROR(FIND(" ",DP21,DQ21),999)-DQ21,                   INDEX(DP$2:DP$100,DR21)                  ) )</f>
        <v>d1[dname] = dp1[dname]</v>
      </c>
      <c r="DV21" s="0" t="n">
        <f aca="false">IFERROR(FIND("f_",LOWER(DU21)),-1)</f>
        <v>-1</v>
      </c>
      <c r="DW21" s="0" t="n">
        <f aca="false">IF(DV21=-1,-1, VALUE(MID(DU21,DV21+2, IFERROR(FIND(" ",DU21,DV21),999)-DV21-2)))</f>
        <v>-1</v>
      </c>
      <c r="DX21" s="0" t="n">
        <f aca="false">IFERROR(FIND("r_",LOWER(DU21)),-1)</f>
        <v>-1</v>
      </c>
      <c r="DY21" s="0" t="n">
        <f aca="false">IF(DX21=-1,-1, ROW(DX21)-1+VALUE(MID(DU21,DX21+2, IFERROR(FIND(" ",DU21,DX21),999)-DX21-2)))</f>
        <v>-1</v>
      </c>
      <c r="DZ21" s="0" t="str">
        <f aca="false">IF(OR(DV21=-1,IFERROR(INDEX(DV$2:DV$100,DW21),999)&gt;=0,IFERROR(INDEX(DX$2:DX$100,DW21),999)&gt;=0),IF(OR(DX21=-1,IFERROR(INDEX(DV$2:DV$100,DY21),999)&gt;=0,IFERROR(INDEX(DX$2:DX$100,DY21),999)&gt;=0),DU21,              REPLACE(DU21,DX21,IFERROR(FIND(" ",DU21,DX21),999)-DX21,                   INDEX(DU$2:DU$100,DY21)                  )), REPLACE(DU21,DV21,IFERROR(FIND(" ",DU21,DV21),999)-DV21,                   INDEX(DU$2:DU$100,DW21)                  ) )</f>
        <v>d1[dname] = dp1[dname]</v>
      </c>
      <c r="EA21" s="0" t="n">
        <f aca="false">IFERROR(FIND("f_",LOWER(DZ21)),-1)</f>
        <v>-1</v>
      </c>
      <c r="EB21" s="0" t="n">
        <f aca="false">IF(EA21=-1,-1, VALUE(MID(DZ21,EA21+2, IFERROR(FIND(" ",DZ21,EA21),999)-EA21-2)))</f>
        <v>-1</v>
      </c>
      <c r="EC21" s="0" t="n">
        <f aca="false">IFERROR(FIND("r_",LOWER(DZ21)),-1)</f>
        <v>-1</v>
      </c>
      <c r="ED21" s="0" t="n">
        <f aca="false">IF(EC21=-1,-1, ROW(EC21)-1+VALUE(MID(DZ21,EC21+2, IFERROR(FIND(" ",DZ21,EC21),999)-EC21-2)))</f>
        <v>-1</v>
      </c>
      <c r="EE21" s="0" t="str">
        <f aca="false">IF(OR(EA21=-1,IFERROR(INDEX(EA$2:EA$100,EB21),999)&gt;=0,IFERROR(INDEX(EC$2:EC$100,EB21),999)&gt;=0),IF(OR(EC21=-1,IFERROR(INDEX(EA$2:EA$100,ED21),999)&gt;=0,IFERROR(INDEX(EC$2:EC$100,ED21),999)&gt;=0),DZ21,              REPLACE(DZ21,EC21,IFERROR(FIND(" ",DZ21,EC21),999)-EC21,                   INDEX(DZ$2:DZ$100,ED21)                  )), REPLACE(DZ21,EA21,IFERROR(FIND(" ",DZ21,EA21),999)-EA21,                   INDEX(DZ$2:DZ$100,EB21)                  ) )</f>
        <v>d1[dname] = dp1[dname]</v>
      </c>
      <c r="EF21" s="0" t="n">
        <f aca="false">IFERROR(FIND("f_",LOWER(EE21)),-1)</f>
        <v>-1</v>
      </c>
      <c r="EG21" s="0" t="n">
        <f aca="false">IF(EF21=-1,-1, VALUE(MID(EE21,EF21+2, IFERROR(FIND(" ",EE21,EF21),999)-EF21-2)))</f>
        <v>-1</v>
      </c>
      <c r="EH21" s="0" t="n">
        <f aca="false">IFERROR(FIND("r_",LOWER(EE21)),-1)</f>
        <v>-1</v>
      </c>
      <c r="EI21" s="0" t="n">
        <f aca="false">IF(EH21=-1,-1, ROW(EH21)-1+VALUE(MID(EE21,EH21+2, IFERROR(FIND(" ",EE21,EH21),999)-EH21-2)))</f>
        <v>-1</v>
      </c>
      <c r="EJ21" s="0" t="str">
        <f aca="false">IF(OR(EF21=-1,IFERROR(INDEX(EF$2:EF$100,EG21),999)&gt;=0,IFERROR(INDEX(EH$2:EH$100,EG21),999)&gt;=0),IF(OR(EH21=-1,IFERROR(INDEX(EF$2:EF$100,EI21),999)&gt;=0,IFERROR(INDEX(EH$2:EH$100,EI21),999)&gt;=0),EE21,              REPLACE(EE21,EH21,IFERROR(FIND(" ",EE21,EH21),999)-EH21,                   INDEX(EE$2:EE$100,EI21)                  )), REPLACE(EE21,EF21,IFERROR(FIND(" ",EE21,EF21),999)-EF21,                   INDEX(EE$2:EE$100,EG21)                  ) )</f>
        <v>d1[dname] = dp1[dname]</v>
      </c>
      <c r="EK21" s="0" t="n">
        <f aca="false">IFERROR(FIND("f_",LOWER(EJ21)),-1)</f>
        <v>-1</v>
      </c>
      <c r="EL21" s="0" t="n">
        <f aca="false">IF(EK21=-1,-1, VALUE(MID(EJ21,EK21+2, IFERROR(FIND(" ",EJ21,EK21),999)-EK21-2)))</f>
        <v>-1</v>
      </c>
      <c r="EM21" s="0" t="n">
        <f aca="false">IFERROR(FIND("r_",LOWER(EJ21)),-1)</f>
        <v>-1</v>
      </c>
      <c r="EN21" s="0" t="n">
        <f aca="false">IF(EM21=-1,-1, ROW(EM21)-1+VALUE(MID(EJ21,EM21+2, IFERROR(FIND(" ",EJ21,EM21),999)-EM21-2)))</f>
        <v>-1</v>
      </c>
      <c r="EO21" s="0" t="str">
        <f aca="false">IF(OR(EK21=-1,IFERROR(INDEX(EK$2:EK$100,EL21),999)&gt;=0,IFERROR(INDEX(EM$2:EM$100,EL21),999)&gt;=0),IF(OR(EM21=-1,IFERROR(INDEX(EK$2:EK$100,EN21),999)&gt;=0,IFERROR(INDEX(EM$2:EM$100,EN21),999)&gt;=0),EJ21,              REPLACE(EJ21,EM21,IFERROR(FIND(" ",EJ21,EM21),999)-EM21,                   INDEX(EJ$2:EJ$100,EN21)                  )), REPLACE(EJ21,EK21,IFERROR(FIND(" ",EJ21,EK21),999)-EK21,                   INDEX(EJ$2:EJ$100,EL21)                  ) )</f>
        <v>d1[dname] = dp1[dname]</v>
      </c>
      <c r="EP21" s="0" t="n">
        <f aca="false">IFERROR(FIND("f_",LOWER(EO21)),-1)</f>
        <v>-1</v>
      </c>
      <c r="EQ21" s="0" t="n">
        <f aca="false">IF(EP21=-1,-1, VALUE(MID(EO21,EP21+2, IFERROR(FIND(" ",EO21,EP21),999)-EP21-2)))</f>
        <v>-1</v>
      </c>
      <c r="ER21" s="0" t="n">
        <f aca="false">IFERROR(FIND("r_",LOWER(EO21)),-1)</f>
        <v>-1</v>
      </c>
      <c r="ES21" s="0" t="n">
        <f aca="false">IF(ER21=-1,-1, ROW(ER21)-1+VALUE(MID(EO21,ER21+2, IFERROR(FIND(" ",EO21,ER21),999)-ER21-2)))</f>
        <v>-1</v>
      </c>
      <c r="ET21" s="0" t="str">
        <f aca="false">IF(OR(EP21=-1,IFERROR(INDEX(EP$2:EP$100,EQ21),999)&gt;=0,IFERROR(INDEX(ER$2:ER$100,EQ21),999)&gt;=0),IF(OR(ER21=-1,IFERROR(INDEX(EP$2:EP$100,ES21),999)&gt;=0,IFERROR(INDEX(ER$2:ER$100,ES21),999)&gt;=0),EO21,              REPLACE(EO21,ER21,IFERROR(FIND(" ",EO21,ER21),999)-ER21,                   INDEX(EO$2:EO$100,ES21)                  )), REPLACE(EO21,EP21,IFERROR(FIND(" ",EO21,EP21),999)-EP21,                   INDEX(EO$2:EO$100,EQ21)                  ) )</f>
        <v>d1[dname] = dp1[dname]</v>
      </c>
      <c r="EU21" s="0" t="n">
        <f aca="false">IFERROR(FIND("f_",LOWER(ET21)),-1)</f>
        <v>-1</v>
      </c>
      <c r="EV21" s="0" t="n">
        <f aca="false">IF(EU21=-1,-1, VALUE(MID(ET21,EU21+2, IFERROR(FIND(" ",ET21,EU21),999)-EU21-2)))</f>
        <v>-1</v>
      </c>
      <c r="EW21" s="0" t="n">
        <f aca="false">IFERROR(FIND("r_",LOWER(ET21)),-1)</f>
        <v>-1</v>
      </c>
      <c r="EX21" s="0" t="n">
        <f aca="false">IF(EW21=-1,-1, ROW(EW21)-1+VALUE(MID(ET21,EW21+2, IFERROR(FIND(" ",ET21,EW21),999)-EW21-2)))</f>
        <v>-1</v>
      </c>
      <c r="EY21" s="0" t="str">
        <f aca="false">IF(OR(EU21=-1,IFERROR(INDEX(EU$2:EU$100,EV21),999)&gt;=0,IFERROR(INDEX(EW$2:EW$100,EV21),999)&gt;=0),IF(OR(EW21=-1,IFERROR(INDEX(EU$2:EU$100,EX21),999)&gt;=0,IFERROR(INDEX(EW$2:EW$100,EX21),999)&gt;=0),ET21,              REPLACE(ET21,EW21,IFERROR(FIND(" ",ET21,EW21),999)-EW21,                   INDEX(ET$2:ET$100,EX21)                  )), REPLACE(ET21,EU21,IFERROR(FIND(" ",ET21,EU21),999)-EU21,                   INDEX(ET$2:ET$100,EV21)                  ) )</f>
        <v>d1[dname] = dp1[dname]</v>
      </c>
      <c r="EZ21" s="0" t="n">
        <f aca="false">IFERROR(FIND("f_",LOWER(EY21)),-1)</f>
        <v>-1</v>
      </c>
      <c r="FA21" s="0" t="n">
        <f aca="false">IF(EZ21=-1,-1, VALUE(MID(EY21,EZ21+2, IFERROR(FIND(" ",EY21,EZ21),999)-EZ21-2)))</f>
        <v>-1</v>
      </c>
      <c r="FB21" s="0" t="n">
        <f aca="false">IFERROR(FIND("r_",LOWER(EY21)),-1)</f>
        <v>-1</v>
      </c>
      <c r="FC21" s="0" t="n">
        <f aca="false">IF(FB21=-1,-1, ROW(FB21)-1+VALUE(MID(EY21,FB21+2, IFERROR(FIND(" ",EY21,FB21),999)-FB21-2)))</f>
        <v>-1</v>
      </c>
      <c r="FD21" s="0" t="str">
        <f aca="false">IF(OR(EZ21=-1,IFERROR(INDEX(EZ$2:EZ$100,FA21),999)&gt;=0,IFERROR(INDEX(FB$2:FB$100,FA21),999)&gt;=0),IF(OR(FB21=-1,IFERROR(INDEX(EZ$2:EZ$100,FC21),999)&gt;=0,IFERROR(INDEX(FB$2:FB$100,FC21),999)&gt;=0),EY21,              REPLACE(EY21,FB21,IFERROR(FIND(" ",EY21,FB21),999)-FB21,                   INDEX(EY$2:EY$100,FC21)                  )), REPLACE(EY21,EZ21,IFERROR(FIND(" ",EY21,EZ21),999)-EZ21,                   INDEX(EY$2:EY$100,FA21)                  ) )</f>
        <v>d1[dname] = dp1[dname]</v>
      </c>
      <c r="FE21" s="0" t="n">
        <f aca="false">IFERROR(FIND("f_",LOWER(FD21)),-1)</f>
        <v>-1</v>
      </c>
      <c r="FF21" s="0" t="n">
        <f aca="false">IF(FE21=-1,-1, VALUE(MID(FD21,FE21+2, IFERROR(FIND(" ",FD21,FE21),999)-FE21-2)))</f>
        <v>-1</v>
      </c>
      <c r="FG21" s="0" t="n">
        <f aca="false">IFERROR(FIND("r_",LOWER(FD21)),-1)</f>
        <v>-1</v>
      </c>
      <c r="FH21" s="0" t="n">
        <f aca="false">IF(FG21=-1,-1, ROW(FG21)-1+VALUE(MID(FD21,FG21+2, IFERROR(FIND(" ",FD21,FG21),999)-FG21-2)))</f>
        <v>-1</v>
      </c>
      <c r="FI21" s="0" t="str">
        <f aca="false">IF(OR(FE21=-1,IFERROR(INDEX(FE$2:FE$100,FF21),999)&gt;=0,IFERROR(INDEX(FG$2:FG$100,FF21),999)&gt;=0),IF(OR(FG21=-1,IFERROR(INDEX(FE$2:FE$100,FH21),999)&gt;=0,IFERROR(INDEX(FG$2:FG$100,FH21),999)&gt;=0),FD21,              REPLACE(FD21,FG21,IFERROR(FIND(" ",FD21,FG21),999)-FG21,                   INDEX(FD$2:FD$100,FH21)                  )), REPLACE(FD21,FE21,IFERROR(FIND(" ",FD21,FE21),999)-FE21,                   INDEX(FD$2:FD$100,FF21)                  ) )</f>
        <v>d1[dname] = dp1[dname]</v>
      </c>
      <c r="FJ21" s="0" t="n">
        <f aca="false">IFERROR(FIND("f_",LOWER(FI21)),-1)</f>
        <v>-1</v>
      </c>
      <c r="FK21" s="0" t="n">
        <f aca="false">IF(FJ21=-1,-1, VALUE(MID(FI21,FJ21+2, IFERROR(FIND(" ",FI21,FJ21),999)-FJ21-2)))</f>
        <v>-1</v>
      </c>
      <c r="FL21" s="0" t="n">
        <f aca="false">IFERROR(FIND("r_",LOWER(FI21)),-1)</f>
        <v>-1</v>
      </c>
      <c r="FM21" s="0" t="n">
        <f aca="false">IF(FL21=-1,-1, ROW(FL21)-1+VALUE(MID(FI21,FL21+2, IFERROR(FIND(" ",FI21,FL21),999)-FL21-2)))</f>
        <v>-1</v>
      </c>
      <c r="FN21" s="0" t="str">
        <f aca="false">IF(OR(FJ21=-1,IFERROR(INDEX(FJ$2:FJ$100,FK21),999)&gt;=0,IFERROR(INDEX(FL$2:FL$100,FK21),999)&gt;=0),IF(OR(FL21=-1,IFERROR(INDEX(FJ$2:FJ$100,FM21),999)&gt;=0,IFERROR(INDEX(FL$2:FL$100,FM21),999)&gt;=0),FI21,              REPLACE(FI21,FL21,IFERROR(FIND(" ",FI21,FL21),999)-FL21,                   INDEX(FI$2:FI$100,FM21)                  )), REPLACE(FI21,FJ21,IFERROR(FIND(" ",FI21,FJ21),999)-FJ21,                   INDEX(FI$2:FI$100,FK21)                  ) )</f>
        <v>d1[dname] = dp1[dname]</v>
      </c>
      <c r="FO21" s="0" t="n">
        <f aca="false">IFERROR(FIND("f_",LOWER(FN21)),-1)</f>
        <v>-1</v>
      </c>
      <c r="FP21" s="0" t="n">
        <f aca="false">IF(FO21=-1,-1, VALUE(MID(FN21,FO21+2, IFERROR(FIND(" ",FN21,FO21),999)-FO21-2)))</f>
        <v>-1</v>
      </c>
      <c r="FQ21" s="0" t="n">
        <f aca="false">IFERROR(FIND("r_",LOWER(FN21)),-1)</f>
        <v>-1</v>
      </c>
      <c r="FR21" s="0" t="n">
        <f aca="false">IF(FQ21=-1,-1, ROW(FQ21)-1+VALUE(MID(FN21,FQ21+2, IFERROR(FIND(" ",FN21,FQ21),999)-FQ21-2)))</f>
        <v>-1</v>
      </c>
      <c r="FS21" s="0" t="str">
        <f aca="false">IF(OR(FO21=-1,IFERROR(INDEX(FO$2:FO$100,FP21),999)&gt;=0,IFERROR(INDEX(FQ$2:FQ$100,FP21),999)&gt;=0),IF(OR(FQ21=-1,IFERROR(INDEX(FO$2:FO$100,FR21),999)&gt;=0,IFERROR(INDEX(FQ$2:FQ$100,FR21),999)&gt;=0),FN21,              REPLACE(FN21,FQ21,IFERROR(FIND(" ",FN21,FQ21),999)-FQ21,                   INDEX(FN$2:FN$100,FR21)                  )), REPLACE(FN21,FO21,IFERROR(FIND(" ",FN21,FO21),999)-FO21,                   INDEX(FN$2:FN$100,FP21)                  ) )</f>
        <v>d1[dname] = dp1[dname]</v>
      </c>
      <c r="FT21" s="0" t="n">
        <f aca="false">IFERROR(FIND("f_",LOWER(FS21)),-1)</f>
        <v>-1</v>
      </c>
      <c r="FU21" s="0" t="n">
        <f aca="false">IF(FT21=-1,-1, VALUE(MID(FS21,FT21+2, IFERROR(FIND(" ",FS21,FT21),999)-FT21-2)))</f>
        <v>-1</v>
      </c>
      <c r="FV21" s="0" t="n">
        <f aca="false">IFERROR(FIND("r_",LOWER(FS21)),-1)</f>
        <v>-1</v>
      </c>
      <c r="FW21" s="0" t="n">
        <f aca="false">IF(FV21=-1,-1, ROW(FV21)-1+VALUE(MID(FS21,FV21+2, IFERROR(FIND(" ",FS21,FV21),999)-FV21-2)))</f>
        <v>-1</v>
      </c>
      <c r="FX21" s="0" t="str">
        <f aca="false">IF(OR(FT21=-1,IFERROR(INDEX(FT$2:FT$100,FU21),999)&gt;=0,IFERROR(INDEX(FV$2:FV$100,FU21),999)&gt;=0),IF(OR(FV21=-1,IFERROR(INDEX(FT$2:FT$100,FW21),999)&gt;=0,IFERROR(INDEX(FV$2:FV$100,FW21),999)&gt;=0),FS21,              REPLACE(FS21,FV21,IFERROR(FIND(" ",FS21,FV21),999)-FV21,                   INDEX(FS$2:FS$100,FW21)                  )), REPLACE(FS21,FT21,IFERROR(FIND(" ",FS21,FT21),999)-FT21,                   INDEX(FS$2:FS$100,FU21)                  ) )</f>
        <v>d1[dname] = dp1[dname]</v>
      </c>
      <c r="FY21" s="0" t="n">
        <f aca="false">IFERROR(FIND("f_",LOWER(FX21)),-1)</f>
        <v>-1</v>
      </c>
      <c r="FZ21" s="0" t="n">
        <f aca="false">IF(FY21=-1,-1, VALUE(MID(FX21,FY21+2, IFERROR(FIND(" ",FX21,FY21),999)-FY21-2)))</f>
        <v>-1</v>
      </c>
      <c r="GA21" s="0" t="n">
        <f aca="false">IFERROR(FIND("r_",LOWER(FX21)),-1)</f>
        <v>-1</v>
      </c>
      <c r="GB21" s="0" t="n">
        <f aca="false">IF(GA21=-1,-1, ROW(GA21)-1+VALUE(MID(FX21,GA21+2, IFERROR(FIND(" ",FX21,GA21),999)-GA21-2)))</f>
        <v>-1</v>
      </c>
      <c r="GC21" s="0" t="str">
        <f aca="false">IF(OR(FY21=-1,IFERROR(INDEX(FY$2:FY$100,FZ21),999)&gt;=0,IFERROR(INDEX(GA$2:GA$100,FZ21),999)&gt;=0),IF(OR(GA21=-1,IFERROR(INDEX(FY$2:FY$100,GB21),999)&gt;=0,IFERROR(INDEX(GA$2:GA$100,GB21),999)&gt;=0),FX21,              REPLACE(FX21,GA21,IFERROR(FIND(" ",FX21,GA21),999)-GA21,                   INDEX(FX$2:FX$100,GB21)                  )), REPLACE(FX21,FY21,IFERROR(FIND(" ",FX21,FY21),999)-FY21,                   INDEX(FX$2:FX$100,FZ21)                  ) )</f>
        <v>d1[dname] = dp1[dname]</v>
      </c>
      <c r="GD21" s="0" t="n">
        <f aca="false">IFERROR(FIND("f_",LOWER(GC21)),-1)</f>
        <v>-1</v>
      </c>
      <c r="GE21" s="0" t="n">
        <f aca="false">IF(GD21=-1,-1, VALUE(MID(GC21,GD21+2, IFERROR(FIND(" ",GC21,GD21),999)-GD21-2)))</f>
        <v>-1</v>
      </c>
      <c r="GF21" s="0" t="n">
        <f aca="false">IFERROR(FIND("r_",LOWER(GC21)),-1)</f>
        <v>-1</v>
      </c>
      <c r="GG21" s="0" t="n">
        <f aca="false">IF(GF21=-1,-1, ROW(GF21)-1+VALUE(MID(GC21,GF21+2, IFERROR(FIND(" ",GC21,GF21),999)-GF21-2)))</f>
        <v>-1</v>
      </c>
      <c r="GH21" s="0" t="str">
        <f aca="false">IF(OR(GD21=-1,IFERROR(INDEX(GD$2:GD$100,GE21),999)&gt;=0,IFERROR(INDEX(GF$2:GF$100,GE21),999)&gt;=0),IF(OR(GF21=-1,IFERROR(INDEX(GD$2:GD$100,GG21),999)&gt;=0,IFERROR(INDEX(GF$2:GF$100,GG21),999)&gt;=0),GC21,              REPLACE(GC21,GF21,IFERROR(FIND(" ",GC21,GF21),999)-GF21,                   INDEX(GC$2:GC$100,GG21)                  )), REPLACE(GC21,GD21,IFERROR(FIND(" ",GC21,GD21),999)-GD21,                   INDEX(GC$2:GC$100,GE21)                  ) )</f>
        <v>d1[dname] = dp1[dname]</v>
      </c>
      <c r="GI21" s="0" t="n">
        <f aca="false">IFERROR(FIND("f_",LOWER(GH21)),-1)</f>
        <v>-1</v>
      </c>
      <c r="GJ21" s="0" t="n">
        <f aca="false">IF(GI21=-1,-1, VALUE(MID(GH21,GI21+2, IFERROR(FIND(" ",GH21,GI21),999)-GI21-2)))</f>
        <v>-1</v>
      </c>
      <c r="GK21" s="0" t="n">
        <f aca="false">IFERROR(FIND("r_",LOWER(GH21)),-1)</f>
        <v>-1</v>
      </c>
      <c r="GL21" s="0" t="n">
        <f aca="false">IF(GK21=-1,-1, ROW(GK21)-1+VALUE(MID(GH21,GK21+2, IFERROR(FIND(" ",GH21,GK21),999)-GK21-2)))</f>
        <v>-1</v>
      </c>
      <c r="GM21" s="0" t="str">
        <f aca="false">IF(OR(GI21=-1,IFERROR(INDEX(GI$2:GI$100,GJ21),999)&gt;=0,IFERROR(INDEX(GK$2:GK$100,GJ21),999)&gt;=0),IF(OR(GK21=-1,IFERROR(INDEX(GI$2:GI$100,GL21),999)&gt;=0,IFERROR(INDEX(GK$2:GK$100,GL21),999)&gt;=0),GH21,              REPLACE(GH21,GK21,IFERROR(FIND(" ",GH21,GK21),999)-GK21,                   INDEX(GH$2:GH$100,GL21)                  )), REPLACE(GH21,GI21,IFERROR(FIND(" ",GH21,GI21),999)-GI21,                   INDEX(GH$2:GH$100,GJ21)                  ) )</f>
        <v>d1[dname] = dp1[dname]</v>
      </c>
      <c r="GN21" s="0" t="n">
        <f aca="false">IFERROR(FIND("f_",LOWER(GM21)),-1)</f>
        <v>-1</v>
      </c>
      <c r="GO21" s="0" t="n">
        <f aca="false">IF(GN21=-1,-1, VALUE(MID(GM21,GN21+2, IFERROR(FIND(" ",GM21,GN21),999)-GN21-2)))</f>
        <v>-1</v>
      </c>
      <c r="GP21" s="0" t="n">
        <f aca="false">IFERROR(FIND("r_",LOWER(GM21)),-1)</f>
        <v>-1</v>
      </c>
      <c r="GQ21" s="0" t="n">
        <f aca="false">IF(GP21=-1,-1, ROW(GP21)-1+VALUE(MID(GM21,GP21+2, IFERROR(FIND(" ",GM21,GP21),999)-GP21-2)))</f>
        <v>-1</v>
      </c>
      <c r="GR21" s="0" t="str">
        <f aca="false">IF(OR(GN21=-1,IFERROR(INDEX(GN$2:GN$100,GO21),999)&gt;=0,IFERROR(INDEX(GP$2:GP$100,GO21),999)&gt;=0),IF(OR(GP21=-1,IFERROR(INDEX(GN$2:GN$100,GQ21),999)&gt;=0,IFERROR(INDEX(GP$2:GP$100,GQ21),999)&gt;=0),GM21,              REPLACE(GM21,GP21,IFERROR(FIND(" ",GM21,GP21),999)-GP21,                   INDEX(GM$2:GM$100,GQ21)                  )), REPLACE(GM21,GN21,IFERROR(FIND(" ",GM21,GN21),999)-GN21,                   INDEX(GM$2:GM$100,GO21)                  ) )</f>
        <v>d1[dname] = dp1[dname]</v>
      </c>
      <c r="GS21" s="0" t="n">
        <f aca="false">IFERROR(FIND("f_",LOWER(GR21)),-1)</f>
        <v>-1</v>
      </c>
      <c r="GT21" s="0" t="n">
        <f aca="false">IF(GS21=-1,-1, VALUE(MID(GR21,GS21+2, IFERROR(FIND(" ",GR21,GS21),999)-GS21-2)))</f>
        <v>-1</v>
      </c>
      <c r="GU21" s="0" t="n">
        <f aca="false">IFERROR(FIND("r_",LOWER(GR21)),-1)</f>
        <v>-1</v>
      </c>
      <c r="GV21" s="0" t="n">
        <f aca="false">IF(GU21=-1,-1, ROW(GU21)-1+VALUE(MID(GR21,GU21+2, IFERROR(FIND(" ",GR21,GU21),999)-GU21-2)))</f>
        <v>-1</v>
      </c>
      <c r="GW21" s="0" t="str">
        <f aca="false">IF(OR(GS21=-1,IFERROR(INDEX(GS$2:GS$100,GT21),999)&gt;=0,IFERROR(INDEX(GU$2:GU$100,GT21),999)&gt;=0),IF(OR(GU21=-1,IFERROR(INDEX(GS$2:GS$100,GV21),999)&gt;=0,IFERROR(INDEX(GU$2:GU$100,GV21),999)&gt;=0),GR21,              REPLACE(GR21,GU21,IFERROR(FIND(" ",GR21,GU21),999)-GU21,                   INDEX(GR$2:GR$100,GV21)                  )), REPLACE(GR21,GS21,IFERROR(FIND(" ",GR21,GS21),999)-GS21,                   INDEX(GR$2:GR$100,GT21)                  ) )</f>
        <v>d1[dname] = dp1[dname]</v>
      </c>
      <c r="GX21" s="0" t="n">
        <f aca="false">IFERROR(FIND("f_",LOWER(GW21)),-1)</f>
        <v>-1</v>
      </c>
      <c r="GY21" s="0" t="n">
        <f aca="false">IF(GX21=-1,-1, VALUE(MID(GW21,GX21+2, IFERROR(FIND(" ",GW21,GX21),999)-GX21-2)))</f>
        <v>-1</v>
      </c>
      <c r="GZ21" s="0" t="n">
        <f aca="false">IFERROR(FIND("r_",LOWER(GW21)),-1)</f>
        <v>-1</v>
      </c>
      <c r="HA21" s="0" t="n">
        <f aca="false">IF(GZ21=-1,-1, ROW(GZ21)-1+VALUE(MID(GW21,GZ21+2, IFERROR(FIND(" ",GW21,GZ21),999)-GZ21-2)))</f>
        <v>-1</v>
      </c>
      <c r="HB21" s="0" t="str">
        <f aca="false">IF(OR(GX21=-1,IFERROR(INDEX(GX$2:GX$100,GY21),999)&gt;=0,IFERROR(INDEX(GZ$2:GZ$100,GY21),999)&gt;=0),IF(OR(GZ21=-1,IFERROR(INDEX(GX$2:GX$100,HA21),999)&gt;=0,IFERROR(INDEX(GZ$2:GZ$100,HA21),999)&gt;=0),GW21,              REPLACE(GW21,GZ21,IFERROR(FIND(" ",GW21,GZ21),999)-GZ21,                   INDEX(GW$2:GW$100,HA21)                  )), REPLACE(GW21,GX21,IFERROR(FIND(" ",GW21,GX21),999)-GX21,                   INDEX(GW$2:GW$100,GY21)                  ) )</f>
        <v>d1[dname] = dp1[dname]</v>
      </c>
      <c r="HC21" s="0" t="n">
        <f aca="false">IFERROR(FIND("f_",LOWER(HB21)),-1)</f>
        <v>-1</v>
      </c>
      <c r="HD21" s="0" t="n">
        <f aca="false">IF(HC21=-1,-1, VALUE(MID(HB21,HC21+2, IFERROR(FIND(" ",HB21,HC21),999)-HC21-2)))</f>
        <v>-1</v>
      </c>
      <c r="HE21" s="0" t="n">
        <f aca="false">IFERROR(FIND("r_",LOWER(HB21)),-1)</f>
        <v>-1</v>
      </c>
      <c r="HF21" s="0" t="n">
        <f aca="false">IF(HE21=-1,-1, ROW(HE21)-1+VALUE(MID(HB21,HE21+2, IFERROR(FIND(" ",HB21,HE21),999)-HE21-2)))</f>
        <v>-1</v>
      </c>
      <c r="HG21" s="0" t="str">
        <f aca="false">IF(OR(HC21=-1,IFERROR(INDEX(HC$2:HC$100,HD21),999)&gt;=0,IFERROR(INDEX(HE$2:HE$100,HD21),999)&gt;=0),IF(OR(HE21=-1,IFERROR(INDEX(HC$2:HC$100,HF21),999)&gt;=0,IFERROR(INDEX(HE$2:HE$100,HF21),999)&gt;=0),HB21,              REPLACE(HB21,HE21,IFERROR(FIND(" ",HB21,HE21),999)-HE21,                   INDEX(HB$2:HB$100,HF21)                  )), REPLACE(HB21,HC21,IFERROR(FIND(" ",HB21,HC21),999)-HC21,                   INDEX(HB$2:HB$100,HD21)                  ) )</f>
        <v>d1[dname] = dp1[dname]</v>
      </c>
      <c r="HH21" s="0" t="n">
        <f aca="false">IFERROR(FIND("f_",LOWER(HG21)),-1)</f>
        <v>-1</v>
      </c>
      <c r="HI21" s="0" t="n">
        <f aca="false">IF(HH21=-1,-1, VALUE(MID(HG21,HH21+2, IFERROR(FIND(" ",HG21,HH21),999)-HH21-2)))</f>
        <v>-1</v>
      </c>
      <c r="HJ21" s="0" t="n">
        <f aca="false">IFERROR(FIND("r_",LOWER(HG21)),-1)</f>
        <v>-1</v>
      </c>
      <c r="HK21" s="0" t="n">
        <f aca="false">IF(HJ21=-1,-1, ROW(HJ21)-1+VALUE(MID(HG21,HJ21+2, IFERROR(FIND(" ",HG21,HJ21),999)-HJ21-2)))</f>
        <v>-1</v>
      </c>
      <c r="HL21" s="0" t="str">
        <f aca="false">IF(OR(HH21=-1,IFERROR(INDEX(HH$2:HH$100,HI21),999)&gt;=0,IFERROR(INDEX(HJ$2:HJ$100,HI21),999)&gt;=0),IF(OR(HJ21=-1,IFERROR(INDEX(HH$2:HH$100,HK21),999)&gt;=0,IFERROR(INDEX(HJ$2:HJ$100,HK21),999)&gt;=0),HG21,              REPLACE(HG21,HJ21,IFERROR(FIND(" ",HG21,HJ21),999)-HJ21,                   INDEX(HG$2:HG$100,HK21)                  )), REPLACE(HG21,HH21,IFERROR(FIND(" ",HG21,HH21),999)-HH21,                   INDEX(HG$2:HG$100,HI21)                  ) )</f>
        <v>d1[dname] = dp1[dname]</v>
      </c>
      <c r="HM21" s="0" t="n">
        <f aca="false">IFERROR(FIND("f_",LOWER(HL21)),-1)</f>
        <v>-1</v>
      </c>
      <c r="HN21" s="0" t="n">
        <f aca="false">IF(HM21=-1,-1, VALUE(MID(HL21,HM21+2, IFERROR(FIND(" ",HL21,HM21),999)-HM21-2)))</f>
        <v>-1</v>
      </c>
      <c r="HO21" s="0" t="n">
        <f aca="false">IFERROR(FIND("r_",LOWER(HL21)),-1)</f>
        <v>-1</v>
      </c>
      <c r="HP21" s="0" t="n">
        <f aca="false">IF(HO21=-1,-1, ROW(HO21)-1+VALUE(MID(HL21,HO21+2, IFERROR(FIND(" ",HL21,HO21),999)-HO21-2)))</f>
        <v>-1</v>
      </c>
      <c r="HQ21" s="0" t="str">
        <f aca="false">IF(OR(HM21=-1,IFERROR(INDEX(HM$2:HM$100,HN21),999)&gt;=0,IFERROR(INDEX(HO$2:HO$100,HN21),999)&gt;=0),IF(OR(HO21=-1,IFERROR(INDEX(HM$2:HM$100,HP21),999)&gt;=0,IFERROR(INDEX(HO$2:HO$100,HP21),999)&gt;=0),HL21,              REPLACE(HL21,HO21,IFERROR(FIND(" ",HL21,HO21),999)-HO21,                   INDEX(HL$2:HL$100,HP21)                  )), REPLACE(HL21,HM21,IFERROR(FIND(" ",HL21,HM21),999)-HM21,                   INDEX(HL$2:HL$100,HN21)                  ) )</f>
        <v>d1[dname] = dp1[dname]</v>
      </c>
      <c r="HR21" s="0" t="n">
        <f aca="false">IFERROR(FIND("f_",LOWER(HQ21)),-1)</f>
        <v>-1</v>
      </c>
      <c r="HS21" s="0" t="n">
        <f aca="false">IF(HR21=-1,-1, VALUE(MID(HQ21,HR21+2, IFERROR(FIND(" ",HQ21,HR21),999)-HR21-2)))</f>
        <v>-1</v>
      </c>
      <c r="HT21" s="0" t="n">
        <f aca="false">IFERROR(FIND("r_",LOWER(HQ21)),-1)</f>
        <v>-1</v>
      </c>
      <c r="HU21" s="0" t="n">
        <f aca="false">IF(HT21=-1,-1, ROW(HT21)-1+VALUE(MID(HQ21,HT21+2, IFERROR(FIND(" ",HQ21,HT21),999)-HT21-2)))</f>
        <v>-1</v>
      </c>
      <c r="HV21" s="0" t="str">
        <f aca="false">IF(OR(HR21=-1,IFERROR(INDEX(HR$2:HR$100,HS21),999)&gt;=0,IFERROR(INDEX(HT$2:HT$100,HS21),999)&gt;=0),IF(OR(HT21=-1,IFERROR(INDEX(HR$2:HR$100,HU21),999)&gt;=0,IFERROR(INDEX(HT$2:HT$100,HU21),999)&gt;=0),HQ21,              REPLACE(HQ21,HT21,IFERROR(FIND(" ",HQ21,HT21),999)-HT21,                   INDEX(HQ$2:HQ$100,HU21)                  )), REPLACE(HQ21,HR21,IFERROR(FIND(" ",HQ21,HR21),999)-HR21,                   INDEX(HQ$2:HQ$100,HS21)                  ) )</f>
        <v>d1[dname] = dp1[dname]</v>
      </c>
      <c r="HW21" s="0" t="n">
        <f aca="false">IFERROR(FIND("f_",LOWER(HV21)),-1)</f>
        <v>-1</v>
      </c>
      <c r="HX21" s="0" t="n">
        <f aca="false">IF(HW21=-1,-1, VALUE(MID(HV21,HW21+2, IFERROR(FIND(" ",HV21,HW21),999)-HW21-2)))</f>
        <v>-1</v>
      </c>
      <c r="HY21" s="0" t="n">
        <f aca="false">IFERROR(FIND("r_",LOWER(HV21)),-1)</f>
        <v>-1</v>
      </c>
      <c r="HZ21" s="0" t="n">
        <f aca="false">IF(HY21=-1,-1, ROW(HY21)-1+VALUE(MID(HV21,HY21+2, IFERROR(FIND(" ",HV21,HY21),999)-HY21-2)))</f>
        <v>-1</v>
      </c>
      <c r="IA21" s="0" t="str">
        <f aca="false">IF(OR(HW21=-1,IFERROR(INDEX(HW$2:HW$100,HX21),999)&gt;=0,IFERROR(INDEX(HY$2:HY$100,HX21),999)&gt;=0),IF(OR(HY21=-1,IFERROR(INDEX(HW$2:HW$100,HZ21),999)&gt;=0,IFERROR(INDEX(HY$2:HY$100,HZ21),999)&gt;=0),HV21,              REPLACE(HV21,HY21,IFERROR(FIND(" ",HV21,HY21),999)-HY21,                   INDEX(HV$2:HV$100,HZ21)                  )), REPLACE(HV21,HW21,IFERROR(FIND(" ",HV21,HW21),999)-HW21,                   INDEX(HV$2:HV$100,HX21)                  ) )</f>
        <v>d1[dname] = dp1[dname]</v>
      </c>
      <c r="IB21" s="0" t="n">
        <f aca="false">IFERROR(FIND("f_",LOWER(IA21)),-1)</f>
        <v>-1</v>
      </c>
      <c r="IC21" s="0" t="n">
        <f aca="false">IF(IB21=-1,-1, VALUE(MID(IA21,IB21+2, IFERROR(FIND(" ",IA21,IB21),999)-IB21-2)))</f>
        <v>-1</v>
      </c>
      <c r="ID21" s="0" t="n">
        <f aca="false">IFERROR(FIND("r_",LOWER(IA21)),-1)</f>
        <v>-1</v>
      </c>
      <c r="IE21" s="0" t="n">
        <f aca="false">IF(ID21=-1,-1, ROW(ID21)-1+VALUE(MID(IA21,ID21+2, IFERROR(FIND(" ",IA21,ID21),999)-ID21-2)))</f>
        <v>-1</v>
      </c>
      <c r="IF21" s="0" t="str">
        <f aca="false">IF(OR(IB21=-1,IFERROR(INDEX(IB$2:IB$100,IC21),999)&gt;=0,IFERROR(INDEX(ID$2:ID$100,IC21),999)&gt;=0),IF(OR(ID21=-1,IFERROR(INDEX(IB$2:IB$100,IE21),999)&gt;=0,IFERROR(INDEX(ID$2:ID$100,IE21),999)&gt;=0),IA21,              REPLACE(IA21,ID21,IFERROR(FIND(" ",IA21,ID21),999)-ID21,                   INDEX(IA$2:IA$100,IE21)                  )), REPLACE(IA21,IB21,IFERROR(FIND(" ",IA21,IB21),999)-IB21,                   INDEX(IA$2:IA$100,IC21)                  ) )</f>
        <v>d1[dname] = dp1[dname]</v>
      </c>
      <c r="IG21" s="0" t="n">
        <f aca="false">IFERROR(FIND("f_",LOWER(IF21)),-1)</f>
        <v>-1</v>
      </c>
      <c r="IH21" s="0" t="n">
        <f aca="false">IF(IG21=-1,-1, VALUE(MID(IF21,IG21+2, IFERROR(FIND(" ",IF21,IG21),999)-IG21-2)))</f>
        <v>-1</v>
      </c>
      <c r="II21" s="0" t="n">
        <f aca="false">IFERROR(FIND("r_",LOWER(IF21)),-1)</f>
        <v>-1</v>
      </c>
      <c r="IJ21" s="0" t="n">
        <f aca="false">IF(II21=-1,-1, ROW(II21)-1+VALUE(MID(IF21,II21+2, IFERROR(FIND(" ",IF21,II21),999)-II21-2)))</f>
        <v>-1</v>
      </c>
      <c r="IK21" s="0" t="str">
        <f aca="false">IF(OR(IG21=-1,IFERROR(INDEX(IG$2:IG$100,IH21),999)&gt;=0,IFERROR(INDEX(II$2:II$100,IH21),999)&gt;=0),IF(OR(II21=-1,IFERROR(INDEX(IG$2:IG$100,IJ21),999)&gt;=0,IFERROR(INDEX(II$2:II$100,IJ21),999)&gt;=0),IF21,              REPLACE(IF21,II21,IFERROR(FIND(" ",IF21,II21),999)-II21,                   INDEX(IF$2:IF$100,IJ21)                  )), REPLACE(IF21,IG21,IFERROR(FIND(" ",IF21,IG21),999)-IG21,                   INDEX(IF$2:IF$100,IH21)                  ) )</f>
        <v>d1[dname] = dp1[dname]</v>
      </c>
      <c r="IL21" s="0" t="n">
        <f aca="false">IFERROR(FIND("f_",LOWER(IK21)),-1)</f>
        <v>-1</v>
      </c>
      <c r="IM21" s="0" t="n">
        <f aca="false">IF(IL21=-1,-1, VALUE(MID(IK21,IL21+2, IFERROR(FIND(" ",IK21,IL21),999)-IL21-2)))</f>
        <v>-1</v>
      </c>
      <c r="IN21" s="0" t="n">
        <f aca="false">IFERROR(FIND("r_",LOWER(IK21)),-1)</f>
        <v>-1</v>
      </c>
      <c r="IO21" s="0" t="n">
        <f aca="false">IF(IN21=-1,-1, ROW(IN21)-1+VALUE(MID(IK21,IN21+2, IFERROR(FIND(" ",IK21,IN21),999)-IN21-2)))</f>
        <v>-1</v>
      </c>
      <c r="IP21" s="0" t="str">
        <f aca="false">IF(OR(IL21=-1,IFERROR(INDEX(IL$2:IL$100,IM21),999)&gt;=0,IFERROR(INDEX(IN$2:IN$100,IM21),999)&gt;=0),IF(OR(IN21=-1,IFERROR(INDEX(IL$2:IL$100,IO21),999)&gt;=0,IFERROR(INDEX(IN$2:IN$100,IO21),999)&gt;=0),IK21,              REPLACE(IK21,IN21,IFERROR(FIND(" ",IK21,IN21),999)-IN21,                   INDEX(IK$2:IK$100,IO21)                  )), REPLACE(IK21,IL21,IFERROR(FIND(" ",IK21,IL21),999)-IL21,                   INDEX(IK$2:IK$100,IM21)                  ) )</f>
        <v>d1[dname] = dp1[dname]</v>
      </c>
      <c r="IQ21" s="0" t="n">
        <f aca="false">IFERROR(FIND("f_",LOWER(IP21)),-1)</f>
        <v>-1</v>
      </c>
      <c r="IR21" s="0" t="n">
        <f aca="false">IF(IQ21=-1,-1, VALUE(MID(IP21,IQ21+2, IFERROR(FIND(" ",IP21,IQ21),999)-IQ21-2)))</f>
        <v>-1</v>
      </c>
      <c r="IS21" s="0" t="n">
        <f aca="false">IFERROR(FIND("r_",LOWER(IP21)),-1)</f>
        <v>-1</v>
      </c>
      <c r="IT21" s="0" t="n">
        <f aca="false">IF(IS21=-1,-1, ROW(IS21)-1+VALUE(MID(IP21,IS21+2, IFERROR(FIND(" ",IP21,IS21),999)-IS21-2)))</f>
        <v>-1</v>
      </c>
      <c r="IU21" s="0" t="str">
        <f aca="false">IF(OR(IQ21=-1,IFERROR(INDEX(IQ$2:IQ$100,IR21),999)&gt;=0,IFERROR(INDEX(IS$2:IS$100,IR21),999)&gt;=0),IF(OR(IS21=-1,IFERROR(INDEX(IQ$2:IQ$100,IT21),999)&gt;=0,IFERROR(INDEX(IS$2:IS$100,IT21),999)&gt;=0),IP21,              REPLACE(IP21,IS21,IFERROR(FIND(" ",IP21,IS21),999)-IS21,                   INDEX(IP$2:IP$100,IT21)                  )), REPLACE(IP21,IQ21,IFERROR(FIND(" ",IP21,IQ21),999)-IQ21,                   INDEX(IP$2:IP$100,IR21)                  ) )</f>
        <v>d1[dname] = dp1[dname]</v>
      </c>
      <c r="IV21" s="0" t="n">
        <f aca="false">IFERROR(FIND("f_",LOWER(IU21)),-1)</f>
        <v>-1</v>
      </c>
      <c r="IW21" s="0" t="n">
        <f aca="false">IF(IV21=-1,-1, VALUE(MID(IU21,IV21+2, IFERROR(FIND(" ",IU21,IV21),999)-IV21-2)))</f>
        <v>-1</v>
      </c>
      <c r="IX21" s="0" t="n">
        <f aca="false">IFERROR(FIND("r_",LOWER(IU21)),-1)</f>
        <v>-1</v>
      </c>
      <c r="IY21" s="0" t="n">
        <f aca="false">IF(IX21=-1,-1, ROW(IX21)-1+VALUE(MID(IU21,IX21+2, IFERROR(FIND(" ",IU21,IX21),999)-IX21-2)))</f>
        <v>-1</v>
      </c>
      <c r="IZ21" s="0" t="str">
        <f aca="false">IF(OR(IV21=-1,IFERROR(INDEX(IV$2:IV$100,IW21),999)&gt;=0,IFERROR(INDEX(IX$2:IX$100,IW21),999)&gt;=0),IF(OR(IX21=-1,IFERROR(INDEX(IV$2:IV$100,IY21),999)&gt;=0,IFERROR(INDEX(IX$2:IX$100,IY21),999)&gt;=0),IU21,              REPLACE(IU21,IX21,IFERROR(FIND(" ",IU21,IX21),999)-IX21,                   INDEX(IU$2:IU$100,IY21)                  )), REPLACE(IU21,IV21,IFERROR(FIND(" ",IU21,IV21),999)-IV21,                   INDEX(IU$2:IU$100,IW21)                  ) )</f>
        <v>d1[dname] = dp1[dname]</v>
      </c>
      <c r="JA21" s="0" t="n">
        <f aca="false">IFERROR(FIND("f_",LOWER(IZ21)),-1)</f>
        <v>-1</v>
      </c>
      <c r="JB21" s="0" t="n">
        <f aca="false">IF(JA21=-1,-1, VALUE(MID(IZ21,JA21+2, IFERROR(FIND(" ",IZ21,JA21),999)-JA21-2)))</f>
        <v>-1</v>
      </c>
      <c r="JC21" s="0" t="n">
        <f aca="false">IFERROR(FIND("r_",LOWER(IZ21)),-1)</f>
        <v>-1</v>
      </c>
      <c r="JD21" s="0" t="n">
        <f aca="false">IF(JC21=-1,-1, ROW(JC21)-1+VALUE(MID(IZ21,JC21+2, IFERROR(FIND(" ",IZ21,JC21),999)-JC21-2)))</f>
        <v>-1</v>
      </c>
      <c r="JE21" s="0" t="str">
        <f aca="false">IF(OR(JA21=-1,IFERROR(INDEX(JA$2:JA$100,JB21),999)&gt;=0,IFERROR(INDEX(JC$2:JC$100,JB21),999)&gt;=0),IF(OR(JC21=-1,IFERROR(INDEX(JA$2:JA$100,JD21),999)&gt;=0,IFERROR(INDEX(JC$2:JC$100,JD21),999)&gt;=0),IZ21,              REPLACE(IZ21,JC21,IFERROR(FIND(" ",IZ21,JC21),999)-JC21,                   INDEX(IZ$2:IZ$100,JD21)                  )), REPLACE(IZ21,JA21,IFERROR(FIND(" ",IZ21,JA21),999)-JA21,                   INDEX(IZ$2:IZ$100,JB21)                  ) )</f>
        <v>d1[dname] = dp1[dname]</v>
      </c>
      <c r="JF21" s="0" t="n">
        <f aca="false">IFERROR(FIND("f_",LOWER(JE21)),-1)</f>
        <v>-1</v>
      </c>
      <c r="JG21" s="0" t="n">
        <f aca="false">IF(JF21=-1,-1, VALUE(MID(JE21,JF21+2, IFERROR(FIND(" ",JE21,JF21),999)-JF21-2)))</f>
        <v>-1</v>
      </c>
      <c r="JH21" s="0" t="n">
        <f aca="false">IFERROR(FIND("r_",LOWER(JE21)),-1)</f>
        <v>-1</v>
      </c>
      <c r="JI21" s="0" t="n">
        <f aca="false">IF(JH21=-1,-1, ROW(JH21)-1+VALUE(MID(JE21,JH21+2, IFERROR(FIND(" ",JE21,JH21),999)-JH21-2)))</f>
        <v>-1</v>
      </c>
      <c r="JJ21" s="0" t="str">
        <f aca="false">IF(OR(JF21=-1,IFERROR(INDEX(JF$2:JF$100,JG21),999)&gt;=0,IFERROR(INDEX(JH$2:JH$100,JG21),999)&gt;=0),IF(OR(JH21=-1,IFERROR(INDEX(JF$2:JF$100,JI21),999)&gt;=0,IFERROR(INDEX(JH$2:JH$100,JI21),999)&gt;=0),JE21,              REPLACE(JE21,JH21,IFERROR(FIND(" ",JE21,JH21),999)-JH21,                   INDEX(JE$2:JE$100,JI21)                  )), REPLACE(JE21,JF21,IFERROR(FIND(" ",JE21,JF21),999)-JF21,                   INDEX(JE$2:JE$100,JG21)                  ) )</f>
        <v>d1[dname] = dp1[dname]</v>
      </c>
      <c r="JK21" s="0" t="n">
        <f aca="false">IFERROR(FIND("f_",LOWER(JJ21)),-1)</f>
        <v>-1</v>
      </c>
      <c r="JL21" s="0" t="n">
        <f aca="false">IF(JK21=-1,-1, VALUE(MID(JJ21,JK21+2, IFERROR(FIND(" ",JJ21,JK21),999)-JK21-2)))</f>
        <v>-1</v>
      </c>
      <c r="JM21" s="0" t="n">
        <f aca="false">IFERROR(FIND("r_",LOWER(JJ21)),-1)</f>
        <v>-1</v>
      </c>
      <c r="JN21" s="0" t="n">
        <f aca="false">IF(JM21=-1,-1, ROW(JM21)-1+VALUE(MID(JJ21,JM21+2, IFERROR(FIND(" ",JJ21,JM21),999)-JM21-2)))</f>
        <v>-1</v>
      </c>
      <c r="JO21" s="0" t="str">
        <f aca="false">IF(OR(JK21=-1,IFERROR(INDEX(JK$2:JK$100,JL21),999)&gt;=0,IFERROR(INDEX(JM$2:JM$100,JL21),999)&gt;=0),IF(OR(JM21=-1,IFERROR(INDEX(JK$2:JK$100,JN21),999)&gt;=0,IFERROR(INDEX(JM$2:JM$100,JN21),999)&gt;=0),JJ21,              REPLACE(JJ21,JM21,IFERROR(FIND(" ",JJ21,JM21),999)-JM21,                   INDEX(JJ$2:JJ$100,JN21)                  )), REPLACE(JJ21,JK21,IFERROR(FIND(" ",JJ21,JK21),999)-JK21,                   INDEX(JJ$2:JJ$100,JL21)                  ) )</f>
        <v>d1[dname] = dp1[dname]</v>
      </c>
      <c r="JP21" s="0" t="n">
        <f aca="false">IFERROR(FIND("f_",LOWER(JO21)),-1)</f>
        <v>-1</v>
      </c>
      <c r="JQ21" s="0" t="n">
        <f aca="false">IF(JP21=-1,-1, VALUE(MID(JO21,JP21+2, IFERROR(FIND(" ",JO21,JP21),999)-JP21-2)))</f>
        <v>-1</v>
      </c>
      <c r="JR21" s="0" t="n">
        <f aca="false">IFERROR(FIND("r_",LOWER(JO21)),-1)</f>
        <v>-1</v>
      </c>
      <c r="JS21" s="0" t="n">
        <f aca="false">IF(JR21=-1,-1, ROW(JR21)-1+VALUE(MID(JO21,JR21+2, IFERROR(FIND(" ",JO21,JR21),999)-JR21-2)))</f>
        <v>-1</v>
      </c>
      <c r="JT21" s="0" t="str">
        <f aca="false">IF(OR(JP21=-1,IFERROR(INDEX(JP$2:JP$100,JQ21),999)&gt;=0,IFERROR(INDEX(JR$2:JR$100,JQ21),999)&gt;=0),IF(OR(JR21=-1,IFERROR(INDEX(JP$2:JP$100,JS21),999)&gt;=0,IFERROR(INDEX(JR$2:JR$100,JS21),999)&gt;=0),JO21,              REPLACE(JO21,JR21,IFERROR(FIND(" ",JO21,JR21),999)-JR21,                   INDEX(JO$2:JO$100,JS21)                  )), REPLACE(JO21,JP21,IFERROR(FIND(" ",JO21,JP21),999)-JP21,                   INDEX(JO$2:JO$100,JQ21)                  ) )</f>
        <v>d1[dname] = dp1[dname]</v>
      </c>
      <c r="JU21" s="0" t="n">
        <f aca="false">IFERROR(FIND("f_",LOWER(JT21)),-1)</f>
        <v>-1</v>
      </c>
      <c r="JV21" s="0" t="n">
        <f aca="false">IF(JU21=-1,-1, VALUE(MID(JT21,JU21+2, IFERROR(FIND(" ",JT21,JU21),999)-JU21-2)))</f>
        <v>-1</v>
      </c>
      <c r="JW21" s="0" t="n">
        <f aca="false">IFERROR(FIND("r_",LOWER(JT21)),-1)</f>
        <v>-1</v>
      </c>
      <c r="JX21" s="0" t="n">
        <f aca="false">IF(JW21=-1,-1, ROW(JW21)-1+VALUE(MID(JT21,JW21+2, IFERROR(FIND(" ",JT21,JW21),999)-JW21-2)))</f>
        <v>-1</v>
      </c>
      <c r="JY21" s="0" t="str">
        <f aca="false">IF(OR(JU21=-1,IFERROR(INDEX(JU$2:JU$100,JV21),999)&gt;=0,IFERROR(INDEX(JW$2:JW$100,JV21),999)&gt;=0),IF(OR(JW21=-1,IFERROR(INDEX(JU$2:JU$100,JX21),999)&gt;=0,IFERROR(INDEX(JW$2:JW$100,JX21),999)&gt;=0),JT21,              REPLACE(JT21,JW21,IFERROR(FIND(" ",JT21,JW21),999)-JW21,                   INDEX(JT$2:JT$100,JX21)                  )), REPLACE(JT21,JU21,IFERROR(FIND(" ",JT21,JU21),999)-JU21,                   INDEX(JT$2:JT$100,JV21)                  ) )</f>
        <v>d1[dname] = dp1[dname]</v>
      </c>
      <c r="JZ21" s="0" t="n">
        <f aca="false">IFERROR(FIND("f_",LOWER(JY21)),-1)</f>
        <v>-1</v>
      </c>
      <c r="KA21" s="0" t="n">
        <f aca="false">IF(JZ21=-1,-1, VALUE(MID(JY21,JZ21+2, IFERROR(FIND(" ",JY21,JZ21),999)-JZ21-2)))</f>
        <v>-1</v>
      </c>
      <c r="KB21" s="0" t="n">
        <f aca="false">IFERROR(FIND("r_",LOWER(JY21)),-1)</f>
        <v>-1</v>
      </c>
      <c r="KC21" s="0" t="n">
        <f aca="false">IF(KB21=-1,-1, ROW(KB21)-1+VALUE(MID(JY21,KB21+2, IFERROR(FIND(" ",JY21,KB21),999)-KB21-2)))</f>
        <v>-1</v>
      </c>
      <c r="KD21" s="0" t="str">
        <f aca="false">IF(OR(JZ21=-1,IFERROR(INDEX(JZ$2:JZ$100,KA21),999)&gt;=0,IFERROR(INDEX(KB$2:KB$100,KA21),999)&gt;=0),IF(OR(KB21=-1,IFERROR(INDEX(JZ$2:JZ$100,KC21),999)&gt;=0,IFERROR(INDEX(KB$2:KB$100,KC21),999)&gt;=0),JY21,              REPLACE(JY21,KB21,IFERROR(FIND(" ",JY21,KB21),999)-KB21,                   INDEX(JY$2:JY$100,KC21)                  )), REPLACE(JY21,JZ21,IFERROR(FIND(" ",JY21,JZ21),999)-JZ21,                   INDEX(JY$2:JY$100,KA21)                  ) )</f>
        <v>d1[dname] = dp1[dname]</v>
      </c>
      <c r="KE21" s="0" t="n">
        <f aca="false">IFERROR(FIND("f_",LOWER(KD21)),-1)</f>
        <v>-1</v>
      </c>
      <c r="KF21" s="0" t="n">
        <f aca="false">IF(KE21=-1,-1, VALUE(MID(KD21,KE21+2, IFERROR(FIND(" ",KD21,KE21),999)-KE21-2)))</f>
        <v>-1</v>
      </c>
      <c r="KG21" s="0" t="n">
        <f aca="false">IFERROR(FIND("r_",LOWER(KD21)),-1)</f>
        <v>-1</v>
      </c>
      <c r="KH21" s="0" t="n">
        <f aca="false">IF(KG21=-1,-1, ROW(KG21)-1+VALUE(MID(KD21,KG21+2, IFERROR(FIND(" ",KD21,KG21),999)-KG21-2)))</f>
        <v>-1</v>
      </c>
      <c r="KI21" s="0" t="str">
        <f aca="false">IF(OR(KE21=-1,IFERROR(INDEX(KE$2:KE$100,KF21),999)&gt;=0,IFERROR(INDEX(KG$2:KG$100,KF21),999)&gt;=0),IF(OR(KG21=-1,IFERROR(INDEX(KE$2:KE$100,KH21),999)&gt;=0,IFERROR(INDEX(KG$2:KG$100,KH21),999)&gt;=0),KD21,              REPLACE(KD21,KG21,IFERROR(FIND(" ",KD21,KG21),999)-KG21,                   INDEX(KD$2:KD$100,KH21)                  )), REPLACE(KD21,KE21,IFERROR(FIND(" ",KD21,KE21),999)-KE21,                   INDEX(KD$2:KD$100,KF21)                  ) )</f>
        <v>d1[dname] = dp1[dname]</v>
      </c>
    </row>
    <row r="22" customFormat="false" ht="13.8" hidden="false" customHeight="false" outlineLevel="0" collapsed="false">
      <c r="D22" s="1" t="s">
        <v>43</v>
      </c>
      <c r="E22" s="0" t="s">
        <v>82</v>
      </c>
      <c r="F22" s="0" t="s">
        <v>53</v>
      </c>
      <c r="J22" s="0" t="n">
        <f aca="false">J21+1</f>
        <v>21</v>
      </c>
      <c r="L22" s="0" t="str">
        <f aca="false">KI22</f>
        <v>dp1[company] = 'X' </v>
      </c>
      <c r="O22" s="0" t="e">
        <f aca="false">IF(D22="join", E22&amp;"["&amp;G22&amp;"] = "&amp;F22&amp;"["&amp;G22&amp;"]" &amp;IF(H22="",""," ∧ "&amp;E22&amp;"["&amp;H22&amp;"] = "&amp;F22&amp;"["&amp;H22&amp;"]") &amp;IF(I22="",""," ∧ "&amp;E22&amp;"["&amp;I22&amp;"] = "&amp;F22&amp;"["&amp;I22&amp;"]"), NA())</f>
        <v>#N/A</v>
      </c>
      <c r="P22" s="0" t="str">
        <f aca="false">IFERROR(O22,VLOOKUP($D22,Relrows!$A:$E,5,0))</f>
        <v>parm1 = parm2 </v>
      </c>
      <c r="Q22" s="0" t="str">
        <f aca="false">SUBSTITUTE(SUBSTITUTE(SUBSTITUTE(P22,"parm1",E22),"parm2",F22),"parm3",G22)</f>
        <v>dp1[company] = 'X' </v>
      </c>
      <c r="R22" s="0" t="str">
        <f aca="false">IFERROR(VLOOKUP(ROW($A21),$J$2:$Q$100,COLUMN(Q21)-COLUMN(J21)+1,0),"")</f>
        <v>dp1[company] = 'X' </v>
      </c>
      <c r="T22" s="0" t="str">
        <f aca="false">R22</f>
        <v>dp1[company] = 'X' </v>
      </c>
      <c r="U22" s="0" t="n">
        <f aca="false">IFERROR(FIND("f_",LOWER(T22)),-1)</f>
        <v>-1</v>
      </c>
      <c r="V22" s="0" t="n">
        <f aca="false">IF(U22=-1,-1, VALUE(MID(T22,U22+2, IFERROR(FIND(" ",T22,U22),999)-U22-2)))</f>
        <v>-1</v>
      </c>
      <c r="W22" s="0" t="n">
        <f aca="false">IFERROR(FIND("r_",LOWER(T22)),-1)</f>
        <v>-1</v>
      </c>
      <c r="X22" s="0" t="n">
        <f aca="false">IF(W22=-1,-1, ROW(W22)-1+VALUE(MID(T22,W22+2, IFERROR(FIND(" ",T22,W22),999)-W22-2)))</f>
        <v>-1</v>
      </c>
      <c r="Y22" s="0" t="str">
        <f aca="false">IF(OR(U22=-1,IFERROR(INDEX(U$2:U$100,V22),999)&gt;=0,IFERROR(INDEX(W$2:W$100,V22),999)&gt;=0),IF(OR(W22=-1,IFERROR(INDEX(U$2:U$100,X22),999)&gt;=0,IFERROR(INDEX(W$2:W$100,X22),999)&gt;=0),T22,              REPLACE(T22,W22,IFERROR(FIND(" ",T22,W22),999)-W22,                   INDEX(T$2:T$100,X22)                  )), REPLACE(T22,U22,IFERROR(FIND(" ",T22,U22),999)-U22,                   INDEX(T$2:T$100,V22)                  ) )</f>
        <v>dp1[company] = 'X' </v>
      </c>
      <c r="Z22" s="0" t="n">
        <f aca="false">IFERROR(FIND("f_",LOWER(Y22)),-1)</f>
        <v>-1</v>
      </c>
      <c r="AA22" s="0" t="n">
        <f aca="false">IF(Z22=-1,-1, VALUE(MID(Y22,Z22+2, IFERROR(FIND(" ",Y22,Z22),999)-Z22-2)))</f>
        <v>-1</v>
      </c>
      <c r="AB22" s="0" t="n">
        <f aca="false">IFERROR(FIND("r_",LOWER(Y22)),-1)</f>
        <v>-1</v>
      </c>
      <c r="AC22" s="0" t="n">
        <f aca="false">IF(AB22=-1,-1, ROW(AB22)-1+VALUE(MID(Y22,AB22+2, IFERROR(FIND(" ",Y22,AB22),999)-AB22-2)))</f>
        <v>-1</v>
      </c>
      <c r="AD22" s="0" t="str">
        <f aca="false">IF(OR(Z22=-1,IFERROR(INDEX(Z$2:Z$100,AA22),999)&gt;=0,IFERROR(INDEX(AB$2:AB$100,AA22),999)&gt;=0),IF(OR(AB22=-1,IFERROR(INDEX(Z$2:Z$100,AC22),999)&gt;=0,IFERROR(INDEX(AB$2:AB$100,AC22),999)&gt;=0),Y22,              REPLACE(Y22,AB22,IFERROR(FIND(" ",Y22,AB22),999)-AB22,                   INDEX(Y$2:Y$100,AC22)                  )), REPLACE(Y22,Z22,IFERROR(FIND(" ",Y22,Z22),999)-Z22,                   INDEX(Y$2:Y$100,AA22)                  ) )</f>
        <v>dp1[company] = 'X' </v>
      </c>
      <c r="AE22" s="0" t="n">
        <f aca="false">IFERROR(FIND("f_",LOWER(AD22)),-1)</f>
        <v>-1</v>
      </c>
      <c r="AF22" s="0" t="n">
        <f aca="false">IF(AE22=-1,-1, VALUE(MID(AD22,AE22+2, IFERROR(FIND(" ",AD22,AE22),999)-AE22-2)))</f>
        <v>-1</v>
      </c>
      <c r="AG22" s="0" t="n">
        <f aca="false">IFERROR(FIND("r_",LOWER(AD22)),-1)</f>
        <v>-1</v>
      </c>
      <c r="AH22" s="0" t="n">
        <f aca="false">IF(AG22=-1,-1, ROW(AG22)-1+VALUE(MID(AD22,AG22+2, IFERROR(FIND(" ",AD22,AG22),999)-AG22-2)))</f>
        <v>-1</v>
      </c>
      <c r="AI22" s="0" t="str">
        <f aca="false">IF(OR(AE22=-1,IFERROR(INDEX(AE$2:AE$100,AF22),999)&gt;=0,IFERROR(INDEX(AG$2:AG$100,AF22),999)&gt;=0),IF(OR(AG22=-1,IFERROR(INDEX(AE$2:AE$100,AH22),999)&gt;=0,IFERROR(INDEX(AG$2:AG$100,AH22),999)&gt;=0),AD22,              REPLACE(AD22,AG22,IFERROR(FIND(" ",AD22,AG22),999)-AG22,                   INDEX(AD$2:AD$100,AH22)                  )), REPLACE(AD22,AE22,IFERROR(FIND(" ",AD22,AE22),999)-AE22,                   INDEX(AD$2:AD$100,AF22)                  ) )</f>
        <v>dp1[company] = 'X' </v>
      </c>
      <c r="AJ22" s="0" t="n">
        <f aca="false">IFERROR(FIND("f_",LOWER(AI22)),-1)</f>
        <v>-1</v>
      </c>
      <c r="AK22" s="0" t="n">
        <f aca="false">IF(AJ22=-1,-1, VALUE(MID(AI22,AJ22+2, IFERROR(FIND(" ",AI22,AJ22),999)-AJ22-2)))</f>
        <v>-1</v>
      </c>
      <c r="AL22" s="0" t="n">
        <f aca="false">IFERROR(FIND("r_",LOWER(AI22)),-1)</f>
        <v>-1</v>
      </c>
      <c r="AM22" s="0" t="n">
        <f aca="false">IF(AL22=-1,-1, ROW(AL22)-1+VALUE(MID(AI22,AL22+2, IFERROR(FIND(" ",AI22,AL22),999)-AL22-2)))</f>
        <v>-1</v>
      </c>
      <c r="AN22" s="0" t="str">
        <f aca="false">IF(OR(AJ22=-1,IFERROR(INDEX(AJ$2:AJ$100,AK22),999)&gt;=0,IFERROR(INDEX(AL$2:AL$100,AK22),999)&gt;=0),IF(OR(AL22=-1,IFERROR(INDEX(AJ$2:AJ$100,AM22),999)&gt;=0,IFERROR(INDEX(AL$2:AL$100,AM22),999)&gt;=0),AI22,              REPLACE(AI22,AL22,IFERROR(FIND(" ",AI22,AL22),999)-AL22,                   INDEX(AI$2:AI$100,AM22)                  )), REPLACE(AI22,AJ22,IFERROR(FIND(" ",AI22,AJ22),999)-AJ22,                   INDEX(AI$2:AI$100,AK22)                  ) )</f>
        <v>dp1[company] = 'X' </v>
      </c>
      <c r="AO22" s="0" t="n">
        <f aca="false">IFERROR(FIND("f_",LOWER(AN22)),-1)</f>
        <v>-1</v>
      </c>
      <c r="AP22" s="0" t="n">
        <f aca="false">IF(AO22=-1,-1, VALUE(MID(AN22,AO22+2, IFERROR(FIND(" ",AN22,AO22),999)-AO22-2)))</f>
        <v>-1</v>
      </c>
      <c r="AQ22" s="0" t="n">
        <f aca="false">IFERROR(FIND("r_",LOWER(AN22)),-1)</f>
        <v>-1</v>
      </c>
      <c r="AR22" s="0" t="n">
        <f aca="false">IF(AQ22=-1,-1, ROW(AQ22)-1+VALUE(MID(AN22,AQ22+2, IFERROR(FIND(" ",AN22,AQ22),999)-AQ22-2)))</f>
        <v>-1</v>
      </c>
      <c r="AS22" s="0" t="str">
        <f aca="false">IF(OR(AO22=-1,IFERROR(INDEX(AO$2:AO$100,AP22),999)&gt;=0,IFERROR(INDEX(AQ$2:AQ$100,AP22),999)&gt;=0),IF(OR(AQ22=-1,IFERROR(INDEX(AO$2:AO$100,AR22),999)&gt;=0,IFERROR(INDEX(AQ$2:AQ$100,AR22),999)&gt;=0),AN22,              REPLACE(AN22,AQ22,IFERROR(FIND(" ",AN22,AQ22),999)-AQ22,                   INDEX(AN$2:AN$100,AR22)                  )), REPLACE(AN22,AO22,IFERROR(FIND(" ",AN22,AO22),999)-AO22,                   INDEX(AN$2:AN$100,AP22)                  ) )</f>
        <v>dp1[company] = 'X' </v>
      </c>
      <c r="AT22" s="0" t="n">
        <f aca="false">IFERROR(FIND("f_",LOWER(AS22)),-1)</f>
        <v>-1</v>
      </c>
      <c r="AU22" s="0" t="n">
        <f aca="false">IF(AT22=-1,-1, VALUE(MID(AS22,AT22+2, IFERROR(FIND(" ",AS22,AT22),999)-AT22-2)))</f>
        <v>-1</v>
      </c>
      <c r="AV22" s="0" t="n">
        <f aca="false">IFERROR(FIND("r_",LOWER(AS22)),-1)</f>
        <v>-1</v>
      </c>
      <c r="AW22" s="0" t="n">
        <f aca="false">IF(AV22=-1,-1, ROW(AV22)-1+VALUE(MID(AS22,AV22+2, IFERROR(FIND(" ",AS22,AV22),999)-AV22-2)))</f>
        <v>-1</v>
      </c>
      <c r="AX22" s="0" t="str">
        <f aca="false">IF(OR(AT22=-1,IFERROR(INDEX(AT$2:AT$100,AU22),999)&gt;=0,IFERROR(INDEX(AV$2:AV$100,AU22),999)&gt;=0),IF(OR(AV22=-1,IFERROR(INDEX(AT$2:AT$100,AW22),999)&gt;=0,IFERROR(INDEX(AV$2:AV$100,AW22),999)&gt;=0),AS22,              REPLACE(AS22,AV22,IFERROR(FIND(" ",AS22,AV22),999)-AV22,                   INDEX(AS$2:AS$100,AW22)                  )), REPLACE(AS22,AT22,IFERROR(FIND(" ",AS22,AT22),999)-AT22,                   INDEX(AS$2:AS$100,AU22)                  ) )</f>
        <v>dp1[company] = 'X' </v>
      </c>
      <c r="AY22" s="0" t="n">
        <f aca="false">IFERROR(FIND("f_",LOWER(AX22)),-1)</f>
        <v>-1</v>
      </c>
      <c r="AZ22" s="0" t="n">
        <f aca="false">IF(AY22=-1,-1, VALUE(MID(AX22,AY22+2, IFERROR(FIND(" ",AX22,AY22),999)-AY22-2)))</f>
        <v>-1</v>
      </c>
      <c r="BA22" s="0" t="n">
        <f aca="false">IFERROR(FIND("r_",LOWER(AX22)),-1)</f>
        <v>-1</v>
      </c>
      <c r="BB22" s="0" t="n">
        <f aca="false">IF(BA22=-1,-1, ROW(BA22)-1+VALUE(MID(AX22,BA22+2, IFERROR(FIND(" ",AX22,BA22),999)-BA22-2)))</f>
        <v>-1</v>
      </c>
      <c r="BC22" s="0" t="str">
        <f aca="false">IF(OR(AY22=-1,IFERROR(INDEX(AY$2:AY$100,AZ22),999)&gt;=0,IFERROR(INDEX(BA$2:BA$100,AZ22),999)&gt;=0),IF(OR(BA22=-1,IFERROR(INDEX(AY$2:AY$100,BB22),999)&gt;=0,IFERROR(INDEX(BA$2:BA$100,BB22),999)&gt;=0),AX22,              REPLACE(AX22,BA22,IFERROR(FIND(" ",AX22,BA22),999)-BA22,                   INDEX(AX$2:AX$100,BB22)                  )), REPLACE(AX22,AY22,IFERROR(FIND(" ",AX22,AY22),999)-AY22,                   INDEX(AX$2:AX$100,AZ22)                  ) )</f>
        <v>dp1[company] = 'X' </v>
      </c>
      <c r="BD22" s="0" t="n">
        <f aca="false">IFERROR(FIND("f_",LOWER(BC22)),-1)</f>
        <v>-1</v>
      </c>
      <c r="BE22" s="0" t="n">
        <f aca="false">IF(BD22=-1,-1, VALUE(MID(BC22,BD22+2, IFERROR(FIND(" ",BC22,BD22),999)-BD22-2)))</f>
        <v>-1</v>
      </c>
      <c r="BF22" s="0" t="n">
        <f aca="false">IFERROR(FIND("r_",LOWER(BC22)),-1)</f>
        <v>-1</v>
      </c>
      <c r="BG22" s="0" t="n">
        <f aca="false">IF(BF22=-1,-1, ROW(BF22)-1+VALUE(MID(BC22,BF22+2, IFERROR(FIND(" ",BC22,BF22),999)-BF22-2)))</f>
        <v>-1</v>
      </c>
      <c r="BH22" s="0" t="str">
        <f aca="false">IF(OR(BD22=-1,IFERROR(INDEX(BD$2:BD$100,BE22),999)&gt;=0,IFERROR(INDEX(BF$2:BF$100,BE22),999)&gt;=0),IF(OR(BF22=-1,IFERROR(INDEX(BD$2:BD$100,BG22),999)&gt;=0,IFERROR(INDEX(BF$2:BF$100,BG22),999)&gt;=0),BC22,              REPLACE(BC22,BF22,IFERROR(FIND(" ",BC22,BF22),999)-BF22,                   INDEX(BC$2:BC$100,BG22)                  )), REPLACE(BC22,BD22,IFERROR(FIND(" ",BC22,BD22),999)-BD22,                   INDEX(BC$2:BC$100,BE22)                  ) )</f>
        <v>dp1[company] = 'X' </v>
      </c>
      <c r="BI22" s="0" t="n">
        <f aca="false">IFERROR(FIND("f_",LOWER(BH22)),-1)</f>
        <v>-1</v>
      </c>
      <c r="BJ22" s="0" t="n">
        <f aca="false">IF(BI22=-1,-1, VALUE(MID(BH22,BI22+2, IFERROR(FIND(" ",BH22,BI22),999)-BI22-2)))</f>
        <v>-1</v>
      </c>
      <c r="BK22" s="0" t="n">
        <f aca="false">IFERROR(FIND("r_",LOWER(BH22)),-1)</f>
        <v>-1</v>
      </c>
      <c r="BL22" s="0" t="n">
        <f aca="false">IF(BK22=-1,-1, ROW(BK22)-1+VALUE(MID(BH22,BK22+2, IFERROR(FIND(" ",BH22,BK22),999)-BK22-2)))</f>
        <v>-1</v>
      </c>
      <c r="BM22" s="0" t="str">
        <f aca="false">IF(OR(BI22=-1,IFERROR(INDEX(BI$2:BI$100,BJ22),999)&gt;=0,IFERROR(INDEX(BK$2:BK$100,BJ22),999)&gt;=0),IF(OR(BK22=-1,IFERROR(INDEX(BI$2:BI$100,BL22),999)&gt;=0,IFERROR(INDEX(BK$2:BK$100,BL22),999)&gt;=0),BH22,              REPLACE(BH22,BK22,IFERROR(FIND(" ",BH22,BK22),999)-BK22,                   INDEX(BH$2:BH$100,BL22)                  )), REPLACE(BH22,BI22,IFERROR(FIND(" ",BH22,BI22),999)-BI22,                   INDEX(BH$2:BH$100,BJ22)                  ) )</f>
        <v>dp1[company] = 'X' </v>
      </c>
      <c r="BN22" s="0" t="n">
        <f aca="false">IFERROR(FIND("f_",LOWER(BM22)),-1)</f>
        <v>-1</v>
      </c>
      <c r="BO22" s="0" t="n">
        <f aca="false">IF(BN22=-1,-1, VALUE(MID(BM22,BN22+2, IFERROR(FIND(" ",BM22,BN22),999)-BN22-2)))</f>
        <v>-1</v>
      </c>
      <c r="BP22" s="0" t="n">
        <f aca="false">IFERROR(FIND("r_",LOWER(BM22)),-1)</f>
        <v>-1</v>
      </c>
      <c r="BQ22" s="0" t="n">
        <f aca="false">IF(BP22=-1,-1, ROW(BP22)-1+VALUE(MID(BM22,BP22+2, IFERROR(FIND(" ",BM22,BP22),999)-BP22-2)))</f>
        <v>-1</v>
      </c>
      <c r="BR22" s="0" t="str">
        <f aca="false">IF(OR(BN22=-1,IFERROR(INDEX(BN$2:BN$100,BO22),999)&gt;=0,IFERROR(INDEX(BP$2:BP$100,BO22),999)&gt;=0),IF(OR(BP22=-1,IFERROR(INDEX(BN$2:BN$100,BQ22),999)&gt;=0,IFERROR(INDEX(BP$2:BP$100,BQ22),999)&gt;=0),BM22,              REPLACE(BM22,BP22,IFERROR(FIND(" ",BM22,BP22),999)-BP22,                   INDEX(BM$2:BM$100,BQ22)                  )), REPLACE(BM22,BN22,IFERROR(FIND(" ",BM22,BN22),999)-BN22,                   INDEX(BM$2:BM$100,BO22)                  ) )</f>
        <v>dp1[company] = 'X' </v>
      </c>
      <c r="BS22" s="0" t="n">
        <f aca="false">IFERROR(FIND("f_",LOWER(BR22)),-1)</f>
        <v>-1</v>
      </c>
      <c r="BT22" s="0" t="n">
        <f aca="false">IF(BS22=-1,-1, VALUE(MID(BR22,BS22+2, IFERROR(FIND(" ",BR22,BS22),999)-BS22-2)))</f>
        <v>-1</v>
      </c>
      <c r="BU22" s="0" t="n">
        <f aca="false">IFERROR(FIND("r_",LOWER(BR22)),-1)</f>
        <v>-1</v>
      </c>
      <c r="BV22" s="0" t="n">
        <f aca="false">IF(BU22=-1,-1, ROW(BU22)-1+VALUE(MID(BR22,BU22+2, IFERROR(FIND(" ",BR22,BU22),999)-BU22-2)))</f>
        <v>-1</v>
      </c>
      <c r="BW22" s="0" t="str">
        <f aca="false">IF(OR(BS22=-1,IFERROR(INDEX(BS$2:BS$100,BT22),999)&gt;=0,IFERROR(INDEX(BU$2:BU$100,BT22),999)&gt;=0),IF(OR(BU22=-1,IFERROR(INDEX(BS$2:BS$100,BV22),999)&gt;=0,IFERROR(INDEX(BU$2:BU$100,BV22),999)&gt;=0),BR22,              REPLACE(BR22,BU22,IFERROR(FIND(" ",BR22,BU22),999)-BU22,                   INDEX(BR$2:BR$100,BV22)                  )), REPLACE(BR22,BS22,IFERROR(FIND(" ",BR22,BS22),999)-BS22,                   INDEX(BR$2:BR$100,BT22)                  ) )</f>
        <v>dp1[company] = 'X' </v>
      </c>
      <c r="BX22" s="0" t="n">
        <f aca="false">IFERROR(FIND("f_",LOWER(BW22)),-1)</f>
        <v>-1</v>
      </c>
      <c r="BY22" s="0" t="n">
        <f aca="false">IF(BX22=-1,-1, VALUE(MID(BW22,BX22+2, IFERROR(FIND(" ",BW22,BX22),999)-BX22-2)))</f>
        <v>-1</v>
      </c>
      <c r="BZ22" s="0" t="n">
        <f aca="false">IFERROR(FIND("r_",LOWER(BW22)),-1)</f>
        <v>-1</v>
      </c>
      <c r="CA22" s="0" t="n">
        <f aca="false">IF(BZ22=-1,-1, ROW(BZ22)-1+VALUE(MID(BW22,BZ22+2, IFERROR(FIND(" ",BW22,BZ22),999)-BZ22-2)))</f>
        <v>-1</v>
      </c>
      <c r="CB22" s="0" t="str">
        <f aca="false">IF(OR(BX22=-1,IFERROR(INDEX(BX$2:BX$100,BY22),999)&gt;=0,IFERROR(INDEX(BZ$2:BZ$100,BY22),999)&gt;=0),IF(OR(BZ22=-1,IFERROR(INDEX(BX$2:BX$100,CA22),999)&gt;=0,IFERROR(INDEX(BZ$2:BZ$100,CA22),999)&gt;=0),BW22,              REPLACE(BW22,BZ22,IFERROR(FIND(" ",BW22,BZ22),999)-BZ22,                   INDEX(BW$2:BW$100,CA22)                  )), REPLACE(BW22,BX22,IFERROR(FIND(" ",BW22,BX22),999)-BX22,                   INDEX(BW$2:BW$100,BY22)                  ) )</f>
        <v>dp1[company] = 'X' </v>
      </c>
      <c r="CC22" s="0" t="n">
        <f aca="false">IFERROR(FIND("f_",LOWER(CB22)),-1)</f>
        <v>-1</v>
      </c>
      <c r="CD22" s="0" t="n">
        <f aca="false">IF(CC22=-1,-1, VALUE(MID(CB22,CC22+2, IFERROR(FIND(" ",CB22,CC22),999)-CC22-2)))</f>
        <v>-1</v>
      </c>
      <c r="CE22" s="0" t="n">
        <f aca="false">IFERROR(FIND("r_",LOWER(CB22)),-1)</f>
        <v>-1</v>
      </c>
      <c r="CF22" s="0" t="n">
        <f aca="false">IF(CE22=-1,-1, ROW(CE22)-1+VALUE(MID(CB22,CE22+2, IFERROR(FIND(" ",CB22,CE22),999)-CE22-2)))</f>
        <v>-1</v>
      </c>
      <c r="CG22" s="0" t="str">
        <f aca="false">IF(OR(CC22=-1,IFERROR(INDEX(CC$2:CC$100,CD22),999)&gt;=0,IFERROR(INDEX(CE$2:CE$100,CD22),999)&gt;=0),IF(OR(CE22=-1,IFERROR(INDEX(CC$2:CC$100,CF22),999)&gt;=0,IFERROR(INDEX(CE$2:CE$100,CF22),999)&gt;=0),CB22,              REPLACE(CB22,CE22,IFERROR(FIND(" ",CB22,CE22),999)-CE22,                   INDEX(CB$2:CB$100,CF22)                  )), REPLACE(CB22,CC22,IFERROR(FIND(" ",CB22,CC22),999)-CC22,                   INDEX(CB$2:CB$100,CD22)                  ) )</f>
        <v>dp1[company] = 'X' </v>
      </c>
      <c r="CH22" s="0" t="n">
        <f aca="false">IFERROR(FIND("f_",LOWER(CG22)),-1)</f>
        <v>-1</v>
      </c>
      <c r="CI22" s="0" t="n">
        <f aca="false">IF(CH22=-1,-1, VALUE(MID(CG22,CH22+2, IFERROR(FIND(" ",CG22,CH22),999)-CH22-2)))</f>
        <v>-1</v>
      </c>
      <c r="CJ22" s="0" t="n">
        <f aca="false">IFERROR(FIND("r_",LOWER(CG22)),-1)</f>
        <v>-1</v>
      </c>
      <c r="CK22" s="0" t="n">
        <f aca="false">IF(CJ22=-1,-1, ROW(CJ22)-1+VALUE(MID(CG22,CJ22+2, IFERROR(FIND(" ",CG22,CJ22),999)-CJ22-2)))</f>
        <v>-1</v>
      </c>
      <c r="CL22" s="0" t="str">
        <f aca="false">IF(OR(CH22=-1,IFERROR(INDEX(CH$2:CH$100,CI22),999)&gt;=0,IFERROR(INDEX(CJ$2:CJ$100,CI22),999)&gt;=0),IF(OR(CJ22=-1,IFERROR(INDEX(CH$2:CH$100,CK22),999)&gt;=0,IFERROR(INDEX(CJ$2:CJ$100,CK22),999)&gt;=0),CG22,              REPLACE(CG22,CJ22,IFERROR(FIND(" ",CG22,CJ22),999)-CJ22,                   INDEX(CG$2:CG$100,CK22)                  )), REPLACE(CG22,CH22,IFERROR(FIND(" ",CG22,CH22),999)-CH22,                   INDEX(CG$2:CG$100,CI22)                  ) )</f>
        <v>dp1[company] = 'X' </v>
      </c>
      <c r="CM22" s="0" t="n">
        <f aca="false">IFERROR(FIND("f_",LOWER(CL22)),-1)</f>
        <v>-1</v>
      </c>
      <c r="CN22" s="0" t="n">
        <f aca="false">IF(CM22=-1,-1, VALUE(MID(CL22,CM22+2, IFERROR(FIND(" ",CL22,CM22),999)-CM22-2)))</f>
        <v>-1</v>
      </c>
      <c r="CO22" s="0" t="n">
        <f aca="false">IFERROR(FIND("r_",LOWER(CL22)),-1)</f>
        <v>-1</v>
      </c>
      <c r="CP22" s="0" t="n">
        <f aca="false">IF(CO22=-1,-1, ROW(CO22)-1+VALUE(MID(CL22,CO22+2, IFERROR(FIND(" ",CL22,CO22),999)-CO22-2)))</f>
        <v>-1</v>
      </c>
      <c r="CQ22" s="0" t="str">
        <f aca="false">IF(OR(CM22=-1,IFERROR(INDEX(CM$2:CM$100,CN22),999)&gt;=0,IFERROR(INDEX(CO$2:CO$100,CN22),999)&gt;=0),IF(OR(CO22=-1,IFERROR(INDEX(CM$2:CM$100,CP22),999)&gt;=0,IFERROR(INDEX(CO$2:CO$100,CP22),999)&gt;=0),CL22,              REPLACE(CL22,CO22,IFERROR(FIND(" ",CL22,CO22),999)-CO22,                   INDEX(CL$2:CL$100,CP22)                  )), REPLACE(CL22,CM22,IFERROR(FIND(" ",CL22,CM22),999)-CM22,                   INDEX(CL$2:CL$100,CN22)                  ) )</f>
        <v>dp1[company] = 'X' </v>
      </c>
      <c r="CR22" s="0" t="n">
        <f aca="false">IFERROR(FIND("f_",LOWER(CQ22)),-1)</f>
        <v>-1</v>
      </c>
      <c r="CS22" s="0" t="n">
        <f aca="false">IF(CR22=-1,-1, VALUE(MID(CQ22,CR22+2, IFERROR(FIND(" ",CQ22,CR22),999)-CR22-2)))</f>
        <v>-1</v>
      </c>
      <c r="CT22" s="0" t="n">
        <f aca="false">IFERROR(FIND("r_",LOWER(CQ22)),-1)</f>
        <v>-1</v>
      </c>
      <c r="CU22" s="0" t="n">
        <f aca="false">IF(CT22=-1,-1, ROW(CT22)-1+VALUE(MID(CQ22,CT22+2, IFERROR(FIND(" ",CQ22,CT22),999)-CT22-2)))</f>
        <v>-1</v>
      </c>
      <c r="CV22" s="0" t="str">
        <f aca="false">IF(OR(CR22=-1,IFERROR(INDEX(CR$2:CR$100,CS22),999)&gt;=0,IFERROR(INDEX(CT$2:CT$100,CS22),999)&gt;=0),IF(OR(CT22=-1,IFERROR(INDEX(CR$2:CR$100,CU22),999)&gt;=0,IFERROR(INDEX(CT$2:CT$100,CU22),999)&gt;=0),CQ22,              REPLACE(CQ22,CT22,IFERROR(FIND(" ",CQ22,CT22),999)-CT22,                   INDEX(CQ$2:CQ$100,CU22)                  )), REPLACE(CQ22,CR22,IFERROR(FIND(" ",CQ22,CR22),999)-CR22,                   INDEX(CQ$2:CQ$100,CS22)                  ) )</f>
        <v>dp1[company] = 'X' </v>
      </c>
      <c r="CW22" s="0" t="n">
        <f aca="false">IFERROR(FIND("f_",LOWER(CV22)),-1)</f>
        <v>-1</v>
      </c>
      <c r="CX22" s="0" t="n">
        <f aca="false">IF(CW22=-1,-1, VALUE(MID(CV22,CW22+2, IFERROR(FIND(" ",CV22,CW22),999)-CW22-2)))</f>
        <v>-1</v>
      </c>
      <c r="CY22" s="0" t="n">
        <f aca="false">IFERROR(FIND("r_",LOWER(CV22)),-1)</f>
        <v>-1</v>
      </c>
      <c r="CZ22" s="0" t="n">
        <f aca="false">IF(CY22=-1,-1, ROW(CY22)-1+VALUE(MID(CV22,CY22+2, IFERROR(FIND(" ",CV22,CY22),999)-CY22-2)))</f>
        <v>-1</v>
      </c>
      <c r="DA22" s="0" t="str">
        <f aca="false">IF(OR(CW22=-1,IFERROR(INDEX(CW$2:CW$100,CX22),999)&gt;=0,IFERROR(INDEX(CY$2:CY$100,CX22),999)&gt;=0),IF(OR(CY22=-1,IFERROR(INDEX(CW$2:CW$100,CZ22),999)&gt;=0,IFERROR(INDEX(CY$2:CY$100,CZ22),999)&gt;=0),CV22,              REPLACE(CV22,CY22,IFERROR(FIND(" ",CV22,CY22),999)-CY22,                   INDEX(CV$2:CV$100,CZ22)                  )), REPLACE(CV22,CW22,IFERROR(FIND(" ",CV22,CW22),999)-CW22,                   INDEX(CV$2:CV$100,CX22)                  ) )</f>
        <v>dp1[company] = 'X' </v>
      </c>
      <c r="DB22" s="0" t="n">
        <f aca="false">IFERROR(FIND("f_",LOWER(DA22)),-1)</f>
        <v>-1</v>
      </c>
      <c r="DC22" s="0" t="n">
        <f aca="false">IF(DB22=-1,-1, VALUE(MID(DA22,DB22+2, IFERROR(FIND(" ",DA22,DB22),999)-DB22-2)))</f>
        <v>-1</v>
      </c>
      <c r="DD22" s="0" t="n">
        <f aca="false">IFERROR(FIND("r_",LOWER(DA22)),-1)</f>
        <v>-1</v>
      </c>
      <c r="DE22" s="0" t="n">
        <f aca="false">IF(DD22=-1,-1, ROW(DD22)-1+VALUE(MID(DA22,DD22+2, IFERROR(FIND(" ",DA22,DD22),999)-DD22-2)))</f>
        <v>-1</v>
      </c>
      <c r="DF22" s="0" t="str">
        <f aca="false">IF(OR(DB22=-1,IFERROR(INDEX(DB$2:DB$100,DC22),999)&gt;=0,IFERROR(INDEX(DD$2:DD$100,DC22),999)&gt;=0),IF(OR(DD22=-1,IFERROR(INDEX(DB$2:DB$100,DE22),999)&gt;=0,IFERROR(INDEX(DD$2:DD$100,DE22),999)&gt;=0),DA22,              REPLACE(DA22,DD22,IFERROR(FIND(" ",DA22,DD22),999)-DD22,                   INDEX(DA$2:DA$100,DE22)                  )), REPLACE(DA22,DB22,IFERROR(FIND(" ",DA22,DB22),999)-DB22,                   INDEX(DA$2:DA$100,DC22)                  ) )</f>
        <v>dp1[company] = 'X' </v>
      </c>
      <c r="DG22" s="0" t="n">
        <f aca="false">IFERROR(FIND("f_",LOWER(DF22)),-1)</f>
        <v>-1</v>
      </c>
      <c r="DH22" s="0" t="n">
        <f aca="false">IF(DG22=-1,-1, VALUE(MID(DF22,DG22+2, IFERROR(FIND(" ",DF22,DG22),999)-DG22-2)))</f>
        <v>-1</v>
      </c>
      <c r="DI22" s="0" t="n">
        <f aca="false">IFERROR(FIND("r_",LOWER(DF22)),-1)</f>
        <v>-1</v>
      </c>
      <c r="DJ22" s="0" t="n">
        <f aca="false">IF(DI22=-1,-1, ROW(DI22)-1+VALUE(MID(DF22,DI22+2, IFERROR(FIND(" ",DF22,DI22),999)-DI22-2)))</f>
        <v>-1</v>
      </c>
      <c r="DK22" s="0" t="str">
        <f aca="false">IF(OR(DG22=-1,IFERROR(INDEX(DG$2:DG$100,DH22),999)&gt;=0,IFERROR(INDEX(DI$2:DI$100,DH22),999)&gt;=0),IF(OR(DI22=-1,IFERROR(INDEX(DG$2:DG$100,DJ22),999)&gt;=0,IFERROR(INDEX(DI$2:DI$100,DJ22),999)&gt;=0),DF22,              REPLACE(DF22,DI22,IFERROR(FIND(" ",DF22,DI22),999)-DI22,                   INDEX(DF$2:DF$100,DJ22)                  )), REPLACE(DF22,DG22,IFERROR(FIND(" ",DF22,DG22),999)-DG22,                   INDEX(DF$2:DF$100,DH22)                  ) )</f>
        <v>dp1[company] = 'X' </v>
      </c>
      <c r="DL22" s="0" t="n">
        <f aca="false">IFERROR(FIND("f_",LOWER(DK22)),-1)</f>
        <v>-1</v>
      </c>
      <c r="DM22" s="0" t="n">
        <f aca="false">IF(DL22=-1,-1, VALUE(MID(DK22,DL22+2, IFERROR(FIND(" ",DK22,DL22),999)-DL22-2)))</f>
        <v>-1</v>
      </c>
      <c r="DN22" s="0" t="n">
        <f aca="false">IFERROR(FIND("r_",LOWER(DK22)),-1)</f>
        <v>-1</v>
      </c>
      <c r="DO22" s="0" t="n">
        <f aca="false">IF(DN22=-1,-1, ROW(DN22)-1+VALUE(MID(DK22,DN22+2, IFERROR(FIND(" ",DK22,DN22),999)-DN22-2)))</f>
        <v>-1</v>
      </c>
      <c r="DP22" s="0" t="str">
        <f aca="false">IF(OR(DL22=-1,IFERROR(INDEX(DL$2:DL$100,DM22),999)&gt;=0,IFERROR(INDEX(DN$2:DN$100,DM22),999)&gt;=0),IF(OR(DN22=-1,IFERROR(INDEX(DL$2:DL$100,DO22),999)&gt;=0,IFERROR(INDEX(DN$2:DN$100,DO22),999)&gt;=0),DK22,              REPLACE(DK22,DN22,IFERROR(FIND(" ",DK22,DN22),999)-DN22,                   INDEX(DK$2:DK$100,DO22)                  )), REPLACE(DK22,DL22,IFERROR(FIND(" ",DK22,DL22),999)-DL22,                   INDEX(DK$2:DK$100,DM22)                  ) )</f>
        <v>dp1[company] = 'X' </v>
      </c>
      <c r="DQ22" s="0" t="n">
        <f aca="false">IFERROR(FIND("f_",LOWER(DP22)),-1)</f>
        <v>-1</v>
      </c>
      <c r="DR22" s="0" t="n">
        <f aca="false">IF(DQ22=-1,-1, VALUE(MID(DP22,DQ22+2, IFERROR(FIND(" ",DP22,DQ22),999)-DQ22-2)))</f>
        <v>-1</v>
      </c>
      <c r="DS22" s="0" t="n">
        <f aca="false">IFERROR(FIND("r_",LOWER(DP22)),-1)</f>
        <v>-1</v>
      </c>
      <c r="DT22" s="0" t="n">
        <f aca="false">IF(DS22=-1,-1, ROW(DS22)-1+VALUE(MID(DP22,DS22+2, IFERROR(FIND(" ",DP22,DS22),999)-DS22-2)))</f>
        <v>-1</v>
      </c>
      <c r="DU22" s="0" t="str">
        <f aca="false">IF(OR(DQ22=-1,IFERROR(INDEX(DQ$2:DQ$100,DR22),999)&gt;=0,IFERROR(INDEX(DS$2:DS$100,DR22),999)&gt;=0),IF(OR(DS22=-1,IFERROR(INDEX(DQ$2:DQ$100,DT22),999)&gt;=0,IFERROR(INDEX(DS$2:DS$100,DT22),999)&gt;=0),DP22,              REPLACE(DP22,DS22,IFERROR(FIND(" ",DP22,DS22),999)-DS22,                   INDEX(DP$2:DP$100,DT22)                  )), REPLACE(DP22,DQ22,IFERROR(FIND(" ",DP22,DQ22),999)-DQ22,                   INDEX(DP$2:DP$100,DR22)                  ) )</f>
        <v>dp1[company] = 'X' </v>
      </c>
      <c r="DV22" s="0" t="n">
        <f aca="false">IFERROR(FIND("f_",LOWER(DU22)),-1)</f>
        <v>-1</v>
      </c>
      <c r="DW22" s="0" t="n">
        <f aca="false">IF(DV22=-1,-1, VALUE(MID(DU22,DV22+2, IFERROR(FIND(" ",DU22,DV22),999)-DV22-2)))</f>
        <v>-1</v>
      </c>
      <c r="DX22" s="0" t="n">
        <f aca="false">IFERROR(FIND("r_",LOWER(DU22)),-1)</f>
        <v>-1</v>
      </c>
      <c r="DY22" s="0" t="n">
        <f aca="false">IF(DX22=-1,-1, ROW(DX22)-1+VALUE(MID(DU22,DX22+2, IFERROR(FIND(" ",DU22,DX22),999)-DX22-2)))</f>
        <v>-1</v>
      </c>
      <c r="DZ22" s="0" t="str">
        <f aca="false">IF(OR(DV22=-1,IFERROR(INDEX(DV$2:DV$100,DW22),999)&gt;=0,IFERROR(INDEX(DX$2:DX$100,DW22),999)&gt;=0),IF(OR(DX22=-1,IFERROR(INDEX(DV$2:DV$100,DY22),999)&gt;=0,IFERROR(INDEX(DX$2:DX$100,DY22),999)&gt;=0),DU22,              REPLACE(DU22,DX22,IFERROR(FIND(" ",DU22,DX22),999)-DX22,                   INDEX(DU$2:DU$100,DY22)                  )), REPLACE(DU22,DV22,IFERROR(FIND(" ",DU22,DV22),999)-DV22,                   INDEX(DU$2:DU$100,DW22)                  ) )</f>
        <v>dp1[company] = 'X' </v>
      </c>
      <c r="EA22" s="0" t="n">
        <f aca="false">IFERROR(FIND("f_",LOWER(DZ22)),-1)</f>
        <v>-1</v>
      </c>
      <c r="EB22" s="0" t="n">
        <f aca="false">IF(EA22=-1,-1, VALUE(MID(DZ22,EA22+2, IFERROR(FIND(" ",DZ22,EA22),999)-EA22-2)))</f>
        <v>-1</v>
      </c>
      <c r="EC22" s="0" t="n">
        <f aca="false">IFERROR(FIND("r_",LOWER(DZ22)),-1)</f>
        <v>-1</v>
      </c>
      <c r="ED22" s="0" t="n">
        <f aca="false">IF(EC22=-1,-1, ROW(EC22)-1+VALUE(MID(DZ22,EC22+2, IFERROR(FIND(" ",DZ22,EC22),999)-EC22-2)))</f>
        <v>-1</v>
      </c>
      <c r="EE22" s="0" t="str">
        <f aca="false">IF(OR(EA22=-1,IFERROR(INDEX(EA$2:EA$100,EB22),999)&gt;=0,IFERROR(INDEX(EC$2:EC$100,EB22),999)&gt;=0),IF(OR(EC22=-1,IFERROR(INDEX(EA$2:EA$100,ED22),999)&gt;=0,IFERROR(INDEX(EC$2:EC$100,ED22),999)&gt;=0),DZ22,              REPLACE(DZ22,EC22,IFERROR(FIND(" ",DZ22,EC22),999)-EC22,                   INDEX(DZ$2:DZ$100,ED22)                  )), REPLACE(DZ22,EA22,IFERROR(FIND(" ",DZ22,EA22),999)-EA22,                   INDEX(DZ$2:DZ$100,EB22)                  ) )</f>
        <v>dp1[company] = 'X' </v>
      </c>
      <c r="EF22" s="0" t="n">
        <f aca="false">IFERROR(FIND("f_",LOWER(EE22)),-1)</f>
        <v>-1</v>
      </c>
      <c r="EG22" s="0" t="n">
        <f aca="false">IF(EF22=-1,-1, VALUE(MID(EE22,EF22+2, IFERROR(FIND(" ",EE22,EF22),999)-EF22-2)))</f>
        <v>-1</v>
      </c>
      <c r="EH22" s="0" t="n">
        <f aca="false">IFERROR(FIND("r_",LOWER(EE22)),-1)</f>
        <v>-1</v>
      </c>
      <c r="EI22" s="0" t="n">
        <f aca="false">IF(EH22=-1,-1, ROW(EH22)-1+VALUE(MID(EE22,EH22+2, IFERROR(FIND(" ",EE22,EH22),999)-EH22-2)))</f>
        <v>-1</v>
      </c>
      <c r="EJ22" s="0" t="str">
        <f aca="false">IF(OR(EF22=-1,IFERROR(INDEX(EF$2:EF$100,EG22),999)&gt;=0,IFERROR(INDEX(EH$2:EH$100,EG22),999)&gt;=0),IF(OR(EH22=-1,IFERROR(INDEX(EF$2:EF$100,EI22),999)&gt;=0,IFERROR(INDEX(EH$2:EH$100,EI22),999)&gt;=0),EE22,              REPLACE(EE22,EH22,IFERROR(FIND(" ",EE22,EH22),999)-EH22,                   INDEX(EE$2:EE$100,EI22)                  )), REPLACE(EE22,EF22,IFERROR(FIND(" ",EE22,EF22),999)-EF22,                   INDEX(EE$2:EE$100,EG22)                  ) )</f>
        <v>dp1[company] = 'X' </v>
      </c>
      <c r="EK22" s="0" t="n">
        <f aca="false">IFERROR(FIND("f_",LOWER(EJ22)),-1)</f>
        <v>-1</v>
      </c>
      <c r="EL22" s="0" t="n">
        <f aca="false">IF(EK22=-1,-1, VALUE(MID(EJ22,EK22+2, IFERROR(FIND(" ",EJ22,EK22),999)-EK22-2)))</f>
        <v>-1</v>
      </c>
      <c r="EM22" s="0" t="n">
        <f aca="false">IFERROR(FIND("r_",LOWER(EJ22)),-1)</f>
        <v>-1</v>
      </c>
      <c r="EN22" s="0" t="n">
        <f aca="false">IF(EM22=-1,-1, ROW(EM22)-1+VALUE(MID(EJ22,EM22+2, IFERROR(FIND(" ",EJ22,EM22),999)-EM22-2)))</f>
        <v>-1</v>
      </c>
      <c r="EO22" s="0" t="str">
        <f aca="false">IF(OR(EK22=-1,IFERROR(INDEX(EK$2:EK$100,EL22),999)&gt;=0,IFERROR(INDEX(EM$2:EM$100,EL22),999)&gt;=0),IF(OR(EM22=-1,IFERROR(INDEX(EK$2:EK$100,EN22),999)&gt;=0,IFERROR(INDEX(EM$2:EM$100,EN22),999)&gt;=0),EJ22,              REPLACE(EJ22,EM22,IFERROR(FIND(" ",EJ22,EM22),999)-EM22,                   INDEX(EJ$2:EJ$100,EN22)                  )), REPLACE(EJ22,EK22,IFERROR(FIND(" ",EJ22,EK22),999)-EK22,                   INDEX(EJ$2:EJ$100,EL22)                  ) )</f>
        <v>dp1[company] = 'X' </v>
      </c>
      <c r="EP22" s="0" t="n">
        <f aca="false">IFERROR(FIND("f_",LOWER(EO22)),-1)</f>
        <v>-1</v>
      </c>
      <c r="EQ22" s="0" t="n">
        <f aca="false">IF(EP22=-1,-1, VALUE(MID(EO22,EP22+2, IFERROR(FIND(" ",EO22,EP22),999)-EP22-2)))</f>
        <v>-1</v>
      </c>
      <c r="ER22" s="0" t="n">
        <f aca="false">IFERROR(FIND("r_",LOWER(EO22)),-1)</f>
        <v>-1</v>
      </c>
      <c r="ES22" s="0" t="n">
        <f aca="false">IF(ER22=-1,-1, ROW(ER22)-1+VALUE(MID(EO22,ER22+2, IFERROR(FIND(" ",EO22,ER22),999)-ER22-2)))</f>
        <v>-1</v>
      </c>
      <c r="ET22" s="0" t="str">
        <f aca="false">IF(OR(EP22=-1,IFERROR(INDEX(EP$2:EP$100,EQ22),999)&gt;=0,IFERROR(INDEX(ER$2:ER$100,EQ22),999)&gt;=0),IF(OR(ER22=-1,IFERROR(INDEX(EP$2:EP$100,ES22),999)&gt;=0,IFERROR(INDEX(ER$2:ER$100,ES22),999)&gt;=0),EO22,              REPLACE(EO22,ER22,IFERROR(FIND(" ",EO22,ER22),999)-ER22,                   INDEX(EO$2:EO$100,ES22)                  )), REPLACE(EO22,EP22,IFERROR(FIND(" ",EO22,EP22),999)-EP22,                   INDEX(EO$2:EO$100,EQ22)                  ) )</f>
        <v>dp1[company] = 'X' </v>
      </c>
      <c r="EU22" s="0" t="n">
        <f aca="false">IFERROR(FIND("f_",LOWER(ET22)),-1)</f>
        <v>-1</v>
      </c>
      <c r="EV22" s="0" t="n">
        <f aca="false">IF(EU22=-1,-1, VALUE(MID(ET22,EU22+2, IFERROR(FIND(" ",ET22,EU22),999)-EU22-2)))</f>
        <v>-1</v>
      </c>
      <c r="EW22" s="0" t="n">
        <f aca="false">IFERROR(FIND("r_",LOWER(ET22)),-1)</f>
        <v>-1</v>
      </c>
      <c r="EX22" s="0" t="n">
        <f aca="false">IF(EW22=-1,-1, ROW(EW22)-1+VALUE(MID(ET22,EW22+2, IFERROR(FIND(" ",ET22,EW22),999)-EW22-2)))</f>
        <v>-1</v>
      </c>
      <c r="EY22" s="0" t="str">
        <f aca="false">IF(OR(EU22=-1,IFERROR(INDEX(EU$2:EU$100,EV22),999)&gt;=0,IFERROR(INDEX(EW$2:EW$100,EV22),999)&gt;=0),IF(OR(EW22=-1,IFERROR(INDEX(EU$2:EU$100,EX22),999)&gt;=0,IFERROR(INDEX(EW$2:EW$100,EX22),999)&gt;=0),ET22,              REPLACE(ET22,EW22,IFERROR(FIND(" ",ET22,EW22),999)-EW22,                   INDEX(ET$2:ET$100,EX22)                  )), REPLACE(ET22,EU22,IFERROR(FIND(" ",ET22,EU22),999)-EU22,                   INDEX(ET$2:ET$100,EV22)                  ) )</f>
        <v>dp1[company] = 'X' </v>
      </c>
      <c r="EZ22" s="0" t="n">
        <f aca="false">IFERROR(FIND("f_",LOWER(EY22)),-1)</f>
        <v>-1</v>
      </c>
      <c r="FA22" s="0" t="n">
        <f aca="false">IF(EZ22=-1,-1, VALUE(MID(EY22,EZ22+2, IFERROR(FIND(" ",EY22,EZ22),999)-EZ22-2)))</f>
        <v>-1</v>
      </c>
      <c r="FB22" s="0" t="n">
        <f aca="false">IFERROR(FIND("r_",LOWER(EY22)),-1)</f>
        <v>-1</v>
      </c>
      <c r="FC22" s="0" t="n">
        <f aca="false">IF(FB22=-1,-1, ROW(FB22)-1+VALUE(MID(EY22,FB22+2, IFERROR(FIND(" ",EY22,FB22),999)-FB22-2)))</f>
        <v>-1</v>
      </c>
      <c r="FD22" s="0" t="str">
        <f aca="false">IF(OR(EZ22=-1,IFERROR(INDEX(EZ$2:EZ$100,FA22),999)&gt;=0,IFERROR(INDEX(FB$2:FB$100,FA22),999)&gt;=0),IF(OR(FB22=-1,IFERROR(INDEX(EZ$2:EZ$100,FC22),999)&gt;=0,IFERROR(INDEX(FB$2:FB$100,FC22),999)&gt;=0),EY22,              REPLACE(EY22,FB22,IFERROR(FIND(" ",EY22,FB22),999)-FB22,                   INDEX(EY$2:EY$100,FC22)                  )), REPLACE(EY22,EZ22,IFERROR(FIND(" ",EY22,EZ22),999)-EZ22,                   INDEX(EY$2:EY$100,FA22)                  ) )</f>
        <v>dp1[company] = 'X' </v>
      </c>
      <c r="FE22" s="0" t="n">
        <f aca="false">IFERROR(FIND("f_",LOWER(FD22)),-1)</f>
        <v>-1</v>
      </c>
      <c r="FF22" s="0" t="n">
        <f aca="false">IF(FE22=-1,-1, VALUE(MID(FD22,FE22+2, IFERROR(FIND(" ",FD22,FE22),999)-FE22-2)))</f>
        <v>-1</v>
      </c>
      <c r="FG22" s="0" t="n">
        <f aca="false">IFERROR(FIND("r_",LOWER(FD22)),-1)</f>
        <v>-1</v>
      </c>
      <c r="FH22" s="0" t="n">
        <f aca="false">IF(FG22=-1,-1, ROW(FG22)-1+VALUE(MID(FD22,FG22+2, IFERROR(FIND(" ",FD22,FG22),999)-FG22-2)))</f>
        <v>-1</v>
      </c>
      <c r="FI22" s="0" t="str">
        <f aca="false">IF(OR(FE22=-1,IFERROR(INDEX(FE$2:FE$100,FF22),999)&gt;=0,IFERROR(INDEX(FG$2:FG$100,FF22),999)&gt;=0),IF(OR(FG22=-1,IFERROR(INDEX(FE$2:FE$100,FH22),999)&gt;=0,IFERROR(INDEX(FG$2:FG$100,FH22),999)&gt;=0),FD22,              REPLACE(FD22,FG22,IFERROR(FIND(" ",FD22,FG22),999)-FG22,                   INDEX(FD$2:FD$100,FH22)                  )), REPLACE(FD22,FE22,IFERROR(FIND(" ",FD22,FE22),999)-FE22,                   INDEX(FD$2:FD$100,FF22)                  ) )</f>
        <v>dp1[company] = 'X' </v>
      </c>
      <c r="FJ22" s="0" t="n">
        <f aca="false">IFERROR(FIND("f_",LOWER(FI22)),-1)</f>
        <v>-1</v>
      </c>
      <c r="FK22" s="0" t="n">
        <f aca="false">IF(FJ22=-1,-1, VALUE(MID(FI22,FJ22+2, IFERROR(FIND(" ",FI22,FJ22),999)-FJ22-2)))</f>
        <v>-1</v>
      </c>
      <c r="FL22" s="0" t="n">
        <f aca="false">IFERROR(FIND("r_",LOWER(FI22)),-1)</f>
        <v>-1</v>
      </c>
      <c r="FM22" s="0" t="n">
        <f aca="false">IF(FL22=-1,-1, ROW(FL22)-1+VALUE(MID(FI22,FL22+2, IFERROR(FIND(" ",FI22,FL22),999)-FL22-2)))</f>
        <v>-1</v>
      </c>
      <c r="FN22" s="0" t="str">
        <f aca="false">IF(OR(FJ22=-1,IFERROR(INDEX(FJ$2:FJ$100,FK22),999)&gt;=0,IFERROR(INDEX(FL$2:FL$100,FK22),999)&gt;=0),IF(OR(FL22=-1,IFERROR(INDEX(FJ$2:FJ$100,FM22),999)&gt;=0,IFERROR(INDEX(FL$2:FL$100,FM22),999)&gt;=0),FI22,              REPLACE(FI22,FL22,IFERROR(FIND(" ",FI22,FL22),999)-FL22,                   INDEX(FI$2:FI$100,FM22)                  )), REPLACE(FI22,FJ22,IFERROR(FIND(" ",FI22,FJ22),999)-FJ22,                   INDEX(FI$2:FI$100,FK22)                  ) )</f>
        <v>dp1[company] = 'X' </v>
      </c>
      <c r="FO22" s="0" t="n">
        <f aca="false">IFERROR(FIND("f_",LOWER(FN22)),-1)</f>
        <v>-1</v>
      </c>
      <c r="FP22" s="0" t="n">
        <f aca="false">IF(FO22=-1,-1, VALUE(MID(FN22,FO22+2, IFERROR(FIND(" ",FN22,FO22),999)-FO22-2)))</f>
        <v>-1</v>
      </c>
      <c r="FQ22" s="0" t="n">
        <f aca="false">IFERROR(FIND("r_",LOWER(FN22)),-1)</f>
        <v>-1</v>
      </c>
      <c r="FR22" s="0" t="n">
        <f aca="false">IF(FQ22=-1,-1, ROW(FQ22)-1+VALUE(MID(FN22,FQ22+2, IFERROR(FIND(" ",FN22,FQ22),999)-FQ22-2)))</f>
        <v>-1</v>
      </c>
      <c r="FS22" s="0" t="str">
        <f aca="false">IF(OR(FO22=-1,IFERROR(INDEX(FO$2:FO$100,FP22),999)&gt;=0,IFERROR(INDEX(FQ$2:FQ$100,FP22),999)&gt;=0),IF(OR(FQ22=-1,IFERROR(INDEX(FO$2:FO$100,FR22),999)&gt;=0,IFERROR(INDEX(FQ$2:FQ$100,FR22),999)&gt;=0),FN22,              REPLACE(FN22,FQ22,IFERROR(FIND(" ",FN22,FQ22),999)-FQ22,                   INDEX(FN$2:FN$100,FR22)                  )), REPLACE(FN22,FO22,IFERROR(FIND(" ",FN22,FO22),999)-FO22,                   INDEX(FN$2:FN$100,FP22)                  ) )</f>
        <v>dp1[company] = 'X' </v>
      </c>
      <c r="FT22" s="0" t="n">
        <f aca="false">IFERROR(FIND("f_",LOWER(FS22)),-1)</f>
        <v>-1</v>
      </c>
      <c r="FU22" s="0" t="n">
        <f aca="false">IF(FT22=-1,-1, VALUE(MID(FS22,FT22+2, IFERROR(FIND(" ",FS22,FT22),999)-FT22-2)))</f>
        <v>-1</v>
      </c>
      <c r="FV22" s="0" t="n">
        <f aca="false">IFERROR(FIND("r_",LOWER(FS22)),-1)</f>
        <v>-1</v>
      </c>
      <c r="FW22" s="0" t="n">
        <f aca="false">IF(FV22=-1,-1, ROW(FV22)-1+VALUE(MID(FS22,FV22+2, IFERROR(FIND(" ",FS22,FV22),999)-FV22-2)))</f>
        <v>-1</v>
      </c>
      <c r="FX22" s="0" t="str">
        <f aca="false">IF(OR(FT22=-1,IFERROR(INDEX(FT$2:FT$100,FU22),999)&gt;=0,IFERROR(INDEX(FV$2:FV$100,FU22),999)&gt;=0),IF(OR(FV22=-1,IFERROR(INDEX(FT$2:FT$100,FW22),999)&gt;=0,IFERROR(INDEX(FV$2:FV$100,FW22),999)&gt;=0),FS22,              REPLACE(FS22,FV22,IFERROR(FIND(" ",FS22,FV22),999)-FV22,                   INDEX(FS$2:FS$100,FW22)                  )), REPLACE(FS22,FT22,IFERROR(FIND(" ",FS22,FT22),999)-FT22,                   INDEX(FS$2:FS$100,FU22)                  ) )</f>
        <v>dp1[company] = 'X' </v>
      </c>
      <c r="FY22" s="0" t="n">
        <f aca="false">IFERROR(FIND("f_",LOWER(FX22)),-1)</f>
        <v>-1</v>
      </c>
      <c r="FZ22" s="0" t="n">
        <f aca="false">IF(FY22=-1,-1, VALUE(MID(FX22,FY22+2, IFERROR(FIND(" ",FX22,FY22),999)-FY22-2)))</f>
        <v>-1</v>
      </c>
      <c r="GA22" s="0" t="n">
        <f aca="false">IFERROR(FIND("r_",LOWER(FX22)),-1)</f>
        <v>-1</v>
      </c>
      <c r="GB22" s="0" t="n">
        <f aca="false">IF(GA22=-1,-1, ROW(GA22)-1+VALUE(MID(FX22,GA22+2, IFERROR(FIND(" ",FX22,GA22),999)-GA22-2)))</f>
        <v>-1</v>
      </c>
      <c r="GC22" s="0" t="str">
        <f aca="false">IF(OR(FY22=-1,IFERROR(INDEX(FY$2:FY$100,FZ22),999)&gt;=0,IFERROR(INDEX(GA$2:GA$100,FZ22),999)&gt;=0),IF(OR(GA22=-1,IFERROR(INDEX(FY$2:FY$100,GB22),999)&gt;=0,IFERROR(INDEX(GA$2:GA$100,GB22),999)&gt;=0),FX22,              REPLACE(FX22,GA22,IFERROR(FIND(" ",FX22,GA22),999)-GA22,                   INDEX(FX$2:FX$100,GB22)                  )), REPLACE(FX22,FY22,IFERROR(FIND(" ",FX22,FY22),999)-FY22,                   INDEX(FX$2:FX$100,FZ22)                  ) )</f>
        <v>dp1[company] = 'X' </v>
      </c>
      <c r="GD22" s="0" t="n">
        <f aca="false">IFERROR(FIND("f_",LOWER(GC22)),-1)</f>
        <v>-1</v>
      </c>
      <c r="GE22" s="0" t="n">
        <f aca="false">IF(GD22=-1,-1, VALUE(MID(GC22,GD22+2, IFERROR(FIND(" ",GC22,GD22),999)-GD22-2)))</f>
        <v>-1</v>
      </c>
      <c r="GF22" s="0" t="n">
        <f aca="false">IFERROR(FIND("r_",LOWER(GC22)),-1)</f>
        <v>-1</v>
      </c>
      <c r="GG22" s="0" t="n">
        <f aca="false">IF(GF22=-1,-1, ROW(GF22)-1+VALUE(MID(GC22,GF22+2, IFERROR(FIND(" ",GC22,GF22),999)-GF22-2)))</f>
        <v>-1</v>
      </c>
      <c r="GH22" s="0" t="str">
        <f aca="false">IF(OR(GD22=-1,IFERROR(INDEX(GD$2:GD$100,GE22),999)&gt;=0,IFERROR(INDEX(GF$2:GF$100,GE22),999)&gt;=0),IF(OR(GF22=-1,IFERROR(INDEX(GD$2:GD$100,GG22),999)&gt;=0,IFERROR(INDEX(GF$2:GF$100,GG22),999)&gt;=0),GC22,              REPLACE(GC22,GF22,IFERROR(FIND(" ",GC22,GF22),999)-GF22,                   INDEX(GC$2:GC$100,GG22)                  )), REPLACE(GC22,GD22,IFERROR(FIND(" ",GC22,GD22),999)-GD22,                   INDEX(GC$2:GC$100,GE22)                  ) )</f>
        <v>dp1[company] = 'X' </v>
      </c>
      <c r="GI22" s="0" t="n">
        <f aca="false">IFERROR(FIND("f_",LOWER(GH22)),-1)</f>
        <v>-1</v>
      </c>
      <c r="GJ22" s="0" t="n">
        <f aca="false">IF(GI22=-1,-1, VALUE(MID(GH22,GI22+2, IFERROR(FIND(" ",GH22,GI22),999)-GI22-2)))</f>
        <v>-1</v>
      </c>
      <c r="GK22" s="0" t="n">
        <f aca="false">IFERROR(FIND("r_",LOWER(GH22)),-1)</f>
        <v>-1</v>
      </c>
      <c r="GL22" s="0" t="n">
        <f aca="false">IF(GK22=-1,-1, ROW(GK22)-1+VALUE(MID(GH22,GK22+2, IFERROR(FIND(" ",GH22,GK22),999)-GK22-2)))</f>
        <v>-1</v>
      </c>
      <c r="GM22" s="0" t="str">
        <f aca="false">IF(OR(GI22=-1,IFERROR(INDEX(GI$2:GI$100,GJ22),999)&gt;=0,IFERROR(INDEX(GK$2:GK$100,GJ22),999)&gt;=0),IF(OR(GK22=-1,IFERROR(INDEX(GI$2:GI$100,GL22),999)&gt;=0,IFERROR(INDEX(GK$2:GK$100,GL22),999)&gt;=0),GH22,              REPLACE(GH22,GK22,IFERROR(FIND(" ",GH22,GK22),999)-GK22,                   INDEX(GH$2:GH$100,GL22)                  )), REPLACE(GH22,GI22,IFERROR(FIND(" ",GH22,GI22),999)-GI22,                   INDEX(GH$2:GH$100,GJ22)                  ) )</f>
        <v>dp1[company] = 'X' </v>
      </c>
      <c r="GN22" s="0" t="n">
        <f aca="false">IFERROR(FIND("f_",LOWER(GM22)),-1)</f>
        <v>-1</v>
      </c>
      <c r="GO22" s="0" t="n">
        <f aca="false">IF(GN22=-1,-1, VALUE(MID(GM22,GN22+2, IFERROR(FIND(" ",GM22,GN22),999)-GN22-2)))</f>
        <v>-1</v>
      </c>
      <c r="GP22" s="0" t="n">
        <f aca="false">IFERROR(FIND("r_",LOWER(GM22)),-1)</f>
        <v>-1</v>
      </c>
      <c r="GQ22" s="0" t="n">
        <f aca="false">IF(GP22=-1,-1, ROW(GP22)-1+VALUE(MID(GM22,GP22+2, IFERROR(FIND(" ",GM22,GP22),999)-GP22-2)))</f>
        <v>-1</v>
      </c>
      <c r="GR22" s="0" t="str">
        <f aca="false">IF(OR(GN22=-1,IFERROR(INDEX(GN$2:GN$100,GO22),999)&gt;=0,IFERROR(INDEX(GP$2:GP$100,GO22),999)&gt;=0),IF(OR(GP22=-1,IFERROR(INDEX(GN$2:GN$100,GQ22),999)&gt;=0,IFERROR(INDEX(GP$2:GP$100,GQ22),999)&gt;=0),GM22,              REPLACE(GM22,GP22,IFERROR(FIND(" ",GM22,GP22),999)-GP22,                   INDEX(GM$2:GM$100,GQ22)                  )), REPLACE(GM22,GN22,IFERROR(FIND(" ",GM22,GN22),999)-GN22,                   INDEX(GM$2:GM$100,GO22)                  ) )</f>
        <v>dp1[company] = 'X' </v>
      </c>
      <c r="GS22" s="0" t="n">
        <f aca="false">IFERROR(FIND("f_",LOWER(GR22)),-1)</f>
        <v>-1</v>
      </c>
      <c r="GT22" s="0" t="n">
        <f aca="false">IF(GS22=-1,-1, VALUE(MID(GR22,GS22+2, IFERROR(FIND(" ",GR22,GS22),999)-GS22-2)))</f>
        <v>-1</v>
      </c>
      <c r="GU22" s="0" t="n">
        <f aca="false">IFERROR(FIND("r_",LOWER(GR22)),-1)</f>
        <v>-1</v>
      </c>
      <c r="GV22" s="0" t="n">
        <f aca="false">IF(GU22=-1,-1, ROW(GU22)-1+VALUE(MID(GR22,GU22+2, IFERROR(FIND(" ",GR22,GU22),999)-GU22-2)))</f>
        <v>-1</v>
      </c>
      <c r="GW22" s="0" t="str">
        <f aca="false">IF(OR(GS22=-1,IFERROR(INDEX(GS$2:GS$100,GT22),999)&gt;=0,IFERROR(INDEX(GU$2:GU$100,GT22),999)&gt;=0),IF(OR(GU22=-1,IFERROR(INDEX(GS$2:GS$100,GV22),999)&gt;=0,IFERROR(INDEX(GU$2:GU$100,GV22),999)&gt;=0),GR22,              REPLACE(GR22,GU22,IFERROR(FIND(" ",GR22,GU22),999)-GU22,                   INDEX(GR$2:GR$100,GV22)                  )), REPLACE(GR22,GS22,IFERROR(FIND(" ",GR22,GS22),999)-GS22,                   INDEX(GR$2:GR$100,GT22)                  ) )</f>
        <v>dp1[company] = 'X' </v>
      </c>
      <c r="GX22" s="0" t="n">
        <f aca="false">IFERROR(FIND("f_",LOWER(GW22)),-1)</f>
        <v>-1</v>
      </c>
      <c r="GY22" s="0" t="n">
        <f aca="false">IF(GX22=-1,-1, VALUE(MID(GW22,GX22+2, IFERROR(FIND(" ",GW22,GX22),999)-GX22-2)))</f>
        <v>-1</v>
      </c>
      <c r="GZ22" s="0" t="n">
        <f aca="false">IFERROR(FIND("r_",LOWER(GW22)),-1)</f>
        <v>-1</v>
      </c>
      <c r="HA22" s="0" t="n">
        <f aca="false">IF(GZ22=-1,-1, ROW(GZ22)-1+VALUE(MID(GW22,GZ22+2, IFERROR(FIND(" ",GW22,GZ22),999)-GZ22-2)))</f>
        <v>-1</v>
      </c>
      <c r="HB22" s="0" t="str">
        <f aca="false">IF(OR(GX22=-1,IFERROR(INDEX(GX$2:GX$100,GY22),999)&gt;=0,IFERROR(INDEX(GZ$2:GZ$100,GY22),999)&gt;=0),IF(OR(GZ22=-1,IFERROR(INDEX(GX$2:GX$100,HA22),999)&gt;=0,IFERROR(INDEX(GZ$2:GZ$100,HA22),999)&gt;=0),GW22,              REPLACE(GW22,GZ22,IFERROR(FIND(" ",GW22,GZ22),999)-GZ22,                   INDEX(GW$2:GW$100,HA22)                  )), REPLACE(GW22,GX22,IFERROR(FIND(" ",GW22,GX22),999)-GX22,                   INDEX(GW$2:GW$100,GY22)                  ) )</f>
        <v>dp1[company] = 'X' </v>
      </c>
      <c r="HC22" s="0" t="n">
        <f aca="false">IFERROR(FIND("f_",LOWER(HB22)),-1)</f>
        <v>-1</v>
      </c>
      <c r="HD22" s="0" t="n">
        <f aca="false">IF(HC22=-1,-1, VALUE(MID(HB22,HC22+2, IFERROR(FIND(" ",HB22,HC22),999)-HC22-2)))</f>
        <v>-1</v>
      </c>
      <c r="HE22" s="0" t="n">
        <f aca="false">IFERROR(FIND("r_",LOWER(HB22)),-1)</f>
        <v>-1</v>
      </c>
      <c r="HF22" s="0" t="n">
        <f aca="false">IF(HE22=-1,-1, ROW(HE22)-1+VALUE(MID(HB22,HE22+2, IFERROR(FIND(" ",HB22,HE22),999)-HE22-2)))</f>
        <v>-1</v>
      </c>
      <c r="HG22" s="0" t="str">
        <f aca="false">IF(OR(HC22=-1,IFERROR(INDEX(HC$2:HC$100,HD22),999)&gt;=0,IFERROR(INDEX(HE$2:HE$100,HD22),999)&gt;=0),IF(OR(HE22=-1,IFERROR(INDEX(HC$2:HC$100,HF22),999)&gt;=0,IFERROR(INDEX(HE$2:HE$100,HF22),999)&gt;=0),HB22,              REPLACE(HB22,HE22,IFERROR(FIND(" ",HB22,HE22),999)-HE22,                   INDEX(HB$2:HB$100,HF22)                  )), REPLACE(HB22,HC22,IFERROR(FIND(" ",HB22,HC22),999)-HC22,                   INDEX(HB$2:HB$100,HD22)                  ) )</f>
        <v>dp1[company] = 'X' </v>
      </c>
      <c r="HH22" s="0" t="n">
        <f aca="false">IFERROR(FIND("f_",LOWER(HG22)),-1)</f>
        <v>-1</v>
      </c>
      <c r="HI22" s="0" t="n">
        <f aca="false">IF(HH22=-1,-1, VALUE(MID(HG22,HH22+2, IFERROR(FIND(" ",HG22,HH22),999)-HH22-2)))</f>
        <v>-1</v>
      </c>
      <c r="HJ22" s="0" t="n">
        <f aca="false">IFERROR(FIND("r_",LOWER(HG22)),-1)</f>
        <v>-1</v>
      </c>
      <c r="HK22" s="0" t="n">
        <f aca="false">IF(HJ22=-1,-1, ROW(HJ22)-1+VALUE(MID(HG22,HJ22+2, IFERROR(FIND(" ",HG22,HJ22),999)-HJ22-2)))</f>
        <v>-1</v>
      </c>
      <c r="HL22" s="0" t="str">
        <f aca="false">IF(OR(HH22=-1,IFERROR(INDEX(HH$2:HH$100,HI22),999)&gt;=0,IFERROR(INDEX(HJ$2:HJ$100,HI22),999)&gt;=0),IF(OR(HJ22=-1,IFERROR(INDEX(HH$2:HH$100,HK22),999)&gt;=0,IFERROR(INDEX(HJ$2:HJ$100,HK22),999)&gt;=0),HG22,              REPLACE(HG22,HJ22,IFERROR(FIND(" ",HG22,HJ22),999)-HJ22,                   INDEX(HG$2:HG$100,HK22)                  )), REPLACE(HG22,HH22,IFERROR(FIND(" ",HG22,HH22),999)-HH22,                   INDEX(HG$2:HG$100,HI22)                  ) )</f>
        <v>dp1[company] = 'X' </v>
      </c>
      <c r="HM22" s="0" t="n">
        <f aca="false">IFERROR(FIND("f_",LOWER(HL22)),-1)</f>
        <v>-1</v>
      </c>
      <c r="HN22" s="0" t="n">
        <f aca="false">IF(HM22=-1,-1, VALUE(MID(HL22,HM22+2, IFERROR(FIND(" ",HL22,HM22),999)-HM22-2)))</f>
        <v>-1</v>
      </c>
      <c r="HO22" s="0" t="n">
        <f aca="false">IFERROR(FIND("r_",LOWER(HL22)),-1)</f>
        <v>-1</v>
      </c>
      <c r="HP22" s="0" t="n">
        <f aca="false">IF(HO22=-1,-1, ROW(HO22)-1+VALUE(MID(HL22,HO22+2, IFERROR(FIND(" ",HL22,HO22),999)-HO22-2)))</f>
        <v>-1</v>
      </c>
      <c r="HQ22" s="0" t="str">
        <f aca="false">IF(OR(HM22=-1,IFERROR(INDEX(HM$2:HM$100,HN22),999)&gt;=0,IFERROR(INDEX(HO$2:HO$100,HN22),999)&gt;=0),IF(OR(HO22=-1,IFERROR(INDEX(HM$2:HM$100,HP22),999)&gt;=0,IFERROR(INDEX(HO$2:HO$100,HP22),999)&gt;=0),HL22,              REPLACE(HL22,HO22,IFERROR(FIND(" ",HL22,HO22),999)-HO22,                   INDEX(HL$2:HL$100,HP22)                  )), REPLACE(HL22,HM22,IFERROR(FIND(" ",HL22,HM22),999)-HM22,                   INDEX(HL$2:HL$100,HN22)                  ) )</f>
        <v>dp1[company] = 'X' </v>
      </c>
      <c r="HR22" s="0" t="n">
        <f aca="false">IFERROR(FIND("f_",LOWER(HQ22)),-1)</f>
        <v>-1</v>
      </c>
      <c r="HS22" s="0" t="n">
        <f aca="false">IF(HR22=-1,-1, VALUE(MID(HQ22,HR22+2, IFERROR(FIND(" ",HQ22,HR22),999)-HR22-2)))</f>
        <v>-1</v>
      </c>
      <c r="HT22" s="0" t="n">
        <f aca="false">IFERROR(FIND("r_",LOWER(HQ22)),-1)</f>
        <v>-1</v>
      </c>
      <c r="HU22" s="0" t="n">
        <f aca="false">IF(HT22=-1,-1, ROW(HT22)-1+VALUE(MID(HQ22,HT22+2, IFERROR(FIND(" ",HQ22,HT22),999)-HT22-2)))</f>
        <v>-1</v>
      </c>
      <c r="HV22" s="0" t="str">
        <f aca="false">IF(OR(HR22=-1,IFERROR(INDEX(HR$2:HR$100,HS22),999)&gt;=0,IFERROR(INDEX(HT$2:HT$100,HS22),999)&gt;=0),IF(OR(HT22=-1,IFERROR(INDEX(HR$2:HR$100,HU22),999)&gt;=0,IFERROR(INDEX(HT$2:HT$100,HU22),999)&gt;=0),HQ22,              REPLACE(HQ22,HT22,IFERROR(FIND(" ",HQ22,HT22),999)-HT22,                   INDEX(HQ$2:HQ$100,HU22)                  )), REPLACE(HQ22,HR22,IFERROR(FIND(" ",HQ22,HR22),999)-HR22,                   INDEX(HQ$2:HQ$100,HS22)                  ) )</f>
        <v>dp1[company] = 'X' </v>
      </c>
      <c r="HW22" s="0" t="n">
        <f aca="false">IFERROR(FIND("f_",LOWER(HV22)),-1)</f>
        <v>-1</v>
      </c>
      <c r="HX22" s="0" t="n">
        <f aca="false">IF(HW22=-1,-1, VALUE(MID(HV22,HW22+2, IFERROR(FIND(" ",HV22,HW22),999)-HW22-2)))</f>
        <v>-1</v>
      </c>
      <c r="HY22" s="0" t="n">
        <f aca="false">IFERROR(FIND("r_",LOWER(HV22)),-1)</f>
        <v>-1</v>
      </c>
      <c r="HZ22" s="0" t="n">
        <f aca="false">IF(HY22=-1,-1, ROW(HY22)-1+VALUE(MID(HV22,HY22+2, IFERROR(FIND(" ",HV22,HY22),999)-HY22-2)))</f>
        <v>-1</v>
      </c>
      <c r="IA22" s="0" t="str">
        <f aca="false">IF(OR(HW22=-1,IFERROR(INDEX(HW$2:HW$100,HX22),999)&gt;=0,IFERROR(INDEX(HY$2:HY$100,HX22),999)&gt;=0),IF(OR(HY22=-1,IFERROR(INDEX(HW$2:HW$100,HZ22),999)&gt;=0,IFERROR(INDEX(HY$2:HY$100,HZ22),999)&gt;=0),HV22,              REPLACE(HV22,HY22,IFERROR(FIND(" ",HV22,HY22),999)-HY22,                   INDEX(HV$2:HV$100,HZ22)                  )), REPLACE(HV22,HW22,IFERROR(FIND(" ",HV22,HW22),999)-HW22,                   INDEX(HV$2:HV$100,HX22)                  ) )</f>
        <v>dp1[company] = 'X' </v>
      </c>
      <c r="IB22" s="0" t="n">
        <f aca="false">IFERROR(FIND("f_",LOWER(IA22)),-1)</f>
        <v>-1</v>
      </c>
      <c r="IC22" s="0" t="n">
        <f aca="false">IF(IB22=-1,-1, VALUE(MID(IA22,IB22+2, IFERROR(FIND(" ",IA22,IB22),999)-IB22-2)))</f>
        <v>-1</v>
      </c>
      <c r="ID22" s="0" t="n">
        <f aca="false">IFERROR(FIND("r_",LOWER(IA22)),-1)</f>
        <v>-1</v>
      </c>
      <c r="IE22" s="0" t="n">
        <f aca="false">IF(ID22=-1,-1, ROW(ID22)-1+VALUE(MID(IA22,ID22+2, IFERROR(FIND(" ",IA22,ID22),999)-ID22-2)))</f>
        <v>-1</v>
      </c>
      <c r="IF22" s="0" t="str">
        <f aca="false">IF(OR(IB22=-1,IFERROR(INDEX(IB$2:IB$100,IC22),999)&gt;=0,IFERROR(INDEX(ID$2:ID$100,IC22),999)&gt;=0),IF(OR(ID22=-1,IFERROR(INDEX(IB$2:IB$100,IE22),999)&gt;=0,IFERROR(INDEX(ID$2:ID$100,IE22),999)&gt;=0),IA22,              REPLACE(IA22,ID22,IFERROR(FIND(" ",IA22,ID22),999)-ID22,                   INDEX(IA$2:IA$100,IE22)                  )), REPLACE(IA22,IB22,IFERROR(FIND(" ",IA22,IB22),999)-IB22,                   INDEX(IA$2:IA$100,IC22)                  ) )</f>
        <v>dp1[company] = 'X' </v>
      </c>
      <c r="IG22" s="0" t="n">
        <f aca="false">IFERROR(FIND("f_",LOWER(IF22)),-1)</f>
        <v>-1</v>
      </c>
      <c r="IH22" s="0" t="n">
        <f aca="false">IF(IG22=-1,-1, VALUE(MID(IF22,IG22+2, IFERROR(FIND(" ",IF22,IG22),999)-IG22-2)))</f>
        <v>-1</v>
      </c>
      <c r="II22" s="0" t="n">
        <f aca="false">IFERROR(FIND("r_",LOWER(IF22)),-1)</f>
        <v>-1</v>
      </c>
      <c r="IJ22" s="0" t="n">
        <f aca="false">IF(II22=-1,-1, ROW(II22)-1+VALUE(MID(IF22,II22+2, IFERROR(FIND(" ",IF22,II22),999)-II22-2)))</f>
        <v>-1</v>
      </c>
      <c r="IK22" s="0" t="str">
        <f aca="false">IF(OR(IG22=-1,IFERROR(INDEX(IG$2:IG$100,IH22),999)&gt;=0,IFERROR(INDEX(II$2:II$100,IH22),999)&gt;=0),IF(OR(II22=-1,IFERROR(INDEX(IG$2:IG$100,IJ22),999)&gt;=0,IFERROR(INDEX(II$2:II$100,IJ22),999)&gt;=0),IF22,              REPLACE(IF22,II22,IFERROR(FIND(" ",IF22,II22),999)-II22,                   INDEX(IF$2:IF$100,IJ22)                  )), REPLACE(IF22,IG22,IFERROR(FIND(" ",IF22,IG22),999)-IG22,                   INDEX(IF$2:IF$100,IH22)                  ) )</f>
        <v>dp1[company] = 'X' </v>
      </c>
      <c r="IL22" s="0" t="n">
        <f aca="false">IFERROR(FIND("f_",LOWER(IK22)),-1)</f>
        <v>-1</v>
      </c>
      <c r="IM22" s="0" t="n">
        <f aca="false">IF(IL22=-1,-1, VALUE(MID(IK22,IL22+2, IFERROR(FIND(" ",IK22,IL22),999)-IL22-2)))</f>
        <v>-1</v>
      </c>
      <c r="IN22" s="0" t="n">
        <f aca="false">IFERROR(FIND("r_",LOWER(IK22)),-1)</f>
        <v>-1</v>
      </c>
      <c r="IO22" s="0" t="n">
        <f aca="false">IF(IN22=-1,-1, ROW(IN22)-1+VALUE(MID(IK22,IN22+2, IFERROR(FIND(" ",IK22,IN22),999)-IN22-2)))</f>
        <v>-1</v>
      </c>
      <c r="IP22" s="0" t="str">
        <f aca="false">IF(OR(IL22=-1,IFERROR(INDEX(IL$2:IL$100,IM22),999)&gt;=0,IFERROR(INDEX(IN$2:IN$100,IM22),999)&gt;=0),IF(OR(IN22=-1,IFERROR(INDEX(IL$2:IL$100,IO22),999)&gt;=0,IFERROR(INDEX(IN$2:IN$100,IO22),999)&gt;=0),IK22,              REPLACE(IK22,IN22,IFERROR(FIND(" ",IK22,IN22),999)-IN22,                   INDEX(IK$2:IK$100,IO22)                  )), REPLACE(IK22,IL22,IFERROR(FIND(" ",IK22,IL22),999)-IL22,                   INDEX(IK$2:IK$100,IM22)                  ) )</f>
        <v>dp1[company] = 'X' </v>
      </c>
      <c r="IQ22" s="0" t="n">
        <f aca="false">IFERROR(FIND("f_",LOWER(IP22)),-1)</f>
        <v>-1</v>
      </c>
      <c r="IR22" s="0" t="n">
        <f aca="false">IF(IQ22=-1,-1, VALUE(MID(IP22,IQ22+2, IFERROR(FIND(" ",IP22,IQ22),999)-IQ22-2)))</f>
        <v>-1</v>
      </c>
      <c r="IS22" s="0" t="n">
        <f aca="false">IFERROR(FIND("r_",LOWER(IP22)),-1)</f>
        <v>-1</v>
      </c>
      <c r="IT22" s="0" t="n">
        <f aca="false">IF(IS22=-1,-1, ROW(IS22)-1+VALUE(MID(IP22,IS22+2, IFERROR(FIND(" ",IP22,IS22),999)-IS22-2)))</f>
        <v>-1</v>
      </c>
      <c r="IU22" s="0" t="str">
        <f aca="false">IF(OR(IQ22=-1,IFERROR(INDEX(IQ$2:IQ$100,IR22),999)&gt;=0,IFERROR(INDEX(IS$2:IS$100,IR22),999)&gt;=0),IF(OR(IS22=-1,IFERROR(INDEX(IQ$2:IQ$100,IT22),999)&gt;=0,IFERROR(INDEX(IS$2:IS$100,IT22),999)&gt;=0),IP22,              REPLACE(IP22,IS22,IFERROR(FIND(" ",IP22,IS22),999)-IS22,                   INDEX(IP$2:IP$100,IT22)                  )), REPLACE(IP22,IQ22,IFERROR(FIND(" ",IP22,IQ22),999)-IQ22,                   INDEX(IP$2:IP$100,IR22)                  ) )</f>
        <v>dp1[company] = 'X' </v>
      </c>
      <c r="IV22" s="0" t="n">
        <f aca="false">IFERROR(FIND("f_",LOWER(IU22)),-1)</f>
        <v>-1</v>
      </c>
      <c r="IW22" s="0" t="n">
        <f aca="false">IF(IV22=-1,-1, VALUE(MID(IU22,IV22+2, IFERROR(FIND(" ",IU22,IV22),999)-IV22-2)))</f>
        <v>-1</v>
      </c>
      <c r="IX22" s="0" t="n">
        <f aca="false">IFERROR(FIND("r_",LOWER(IU22)),-1)</f>
        <v>-1</v>
      </c>
      <c r="IY22" s="0" t="n">
        <f aca="false">IF(IX22=-1,-1, ROW(IX22)-1+VALUE(MID(IU22,IX22+2, IFERROR(FIND(" ",IU22,IX22),999)-IX22-2)))</f>
        <v>-1</v>
      </c>
      <c r="IZ22" s="0" t="str">
        <f aca="false">IF(OR(IV22=-1,IFERROR(INDEX(IV$2:IV$100,IW22),999)&gt;=0,IFERROR(INDEX(IX$2:IX$100,IW22),999)&gt;=0),IF(OR(IX22=-1,IFERROR(INDEX(IV$2:IV$100,IY22),999)&gt;=0,IFERROR(INDEX(IX$2:IX$100,IY22),999)&gt;=0),IU22,              REPLACE(IU22,IX22,IFERROR(FIND(" ",IU22,IX22),999)-IX22,                   INDEX(IU$2:IU$100,IY22)                  )), REPLACE(IU22,IV22,IFERROR(FIND(" ",IU22,IV22),999)-IV22,                   INDEX(IU$2:IU$100,IW22)                  ) )</f>
        <v>dp1[company] = 'X' </v>
      </c>
      <c r="JA22" s="0" t="n">
        <f aca="false">IFERROR(FIND("f_",LOWER(IZ22)),-1)</f>
        <v>-1</v>
      </c>
      <c r="JB22" s="0" t="n">
        <f aca="false">IF(JA22=-1,-1, VALUE(MID(IZ22,JA22+2, IFERROR(FIND(" ",IZ22,JA22),999)-JA22-2)))</f>
        <v>-1</v>
      </c>
      <c r="JC22" s="0" t="n">
        <f aca="false">IFERROR(FIND("r_",LOWER(IZ22)),-1)</f>
        <v>-1</v>
      </c>
      <c r="JD22" s="0" t="n">
        <f aca="false">IF(JC22=-1,-1, ROW(JC22)-1+VALUE(MID(IZ22,JC22+2, IFERROR(FIND(" ",IZ22,JC22),999)-JC22-2)))</f>
        <v>-1</v>
      </c>
      <c r="JE22" s="0" t="str">
        <f aca="false">IF(OR(JA22=-1,IFERROR(INDEX(JA$2:JA$100,JB22),999)&gt;=0,IFERROR(INDEX(JC$2:JC$100,JB22),999)&gt;=0),IF(OR(JC22=-1,IFERROR(INDEX(JA$2:JA$100,JD22),999)&gt;=0,IFERROR(INDEX(JC$2:JC$100,JD22),999)&gt;=0),IZ22,              REPLACE(IZ22,JC22,IFERROR(FIND(" ",IZ22,JC22),999)-JC22,                   INDEX(IZ$2:IZ$100,JD22)                  )), REPLACE(IZ22,JA22,IFERROR(FIND(" ",IZ22,JA22),999)-JA22,                   INDEX(IZ$2:IZ$100,JB22)                  ) )</f>
        <v>dp1[company] = 'X' </v>
      </c>
      <c r="JF22" s="0" t="n">
        <f aca="false">IFERROR(FIND("f_",LOWER(JE22)),-1)</f>
        <v>-1</v>
      </c>
      <c r="JG22" s="0" t="n">
        <f aca="false">IF(JF22=-1,-1, VALUE(MID(JE22,JF22+2, IFERROR(FIND(" ",JE22,JF22),999)-JF22-2)))</f>
        <v>-1</v>
      </c>
      <c r="JH22" s="0" t="n">
        <f aca="false">IFERROR(FIND("r_",LOWER(JE22)),-1)</f>
        <v>-1</v>
      </c>
      <c r="JI22" s="0" t="n">
        <f aca="false">IF(JH22=-1,-1, ROW(JH22)-1+VALUE(MID(JE22,JH22+2, IFERROR(FIND(" ",JE22,JH22),999)-JH22-2)))</f>
        <v>-1</v>
      </c>
      <c r="JJ22" s="0" t="str">
        <f aca="false">IF(OR(JF22=-1,IFERROR(INDEX(JF$2:JF$100,JG22),999)&gt;=0,IFERROR(INDEX(JH$2:JH$100,JG22),999)&gt;=0),IF(OR(JH22=-1,IFERROR(INDEX(JF$2:JF$100,JI22),999)&gt;=0,IFERROR(INDEX(JH$2:JH$100,JI22),999)&gt;=0),JE22,              REPLACE(JE22,JH22,IFERROR(FIND(" ",JE22,JH22),999)-JH22,                   INDEX(JE$2:JE$100,JI22)                  )), REPLACE(JE22,JF22,IFERROR(FIND(" ",JE22,JF22),999)-JF22,                   INDEX(JE$2:JE$100,JG22)                  ) )</f>
        <v>dp1[company] = 'X' </v>
      </c>
      <c r="JK22" s="0" t="n">
        <f aca="false">IFERROR(FIND("f_",LOWER(JJ22)),-1)</f>
        <v>-1</v>
      </c>
      <c r="JL22" s="0" t="n">
        <f aca="false">IF(JK22=-1,-1, VALUE(MID(JJ22,JK22+2, IFERROR(FIND(" ",JJ22,JK22),999)-JK22-2)))</f>
        <v>-1</v>
      </c>
      <c r="JM22" s="0" t="n">
        <f aca="false">IFERROR(FIND("r_",LOWER(JJ22)),-1)</f>
        <v>-1</v>
      </c>
      <c r="JN22" s="0" t="n">
        <f aca="false">IF(JM22=-1,-1, ROW(JM22)-1+VALUE(MID(JJ22,JM22+2, IFERROR(FIND(" ",JJ22,JM22),999)-JM22-2)))</f>
        <v>-1</v>
      </c>
      <c r="JO22" s="0" t="str">
        <f aca="false">IF(OR(JK22=-1,IFERROR(INDEX(JK$2:JK$100,JL22),999)&gt;=0,IFERROR(INDEX(JM$2:JM$100,JL22),999)&gt;=0),IF(OR(JM22=-1,IFERROR(INDEX(JK$2:JK$100,JN22),999)&gt;=0,IFERROR(INDEX(JM$2:JM$100,JN22),999)&gt;=0),JJ22,              REPLACE(JJ22,JM22,IFERROR(FIND(" ",JJ22,JM22),999)-JM22,                   INDEX(JJ$2:JJ$100,JN22)                  )), REPLACE(JJ22,JK22,IFERROR(FIND(" ",JJ22,JK22),999)-JK22,                   INDEX(JJ$2:JJ$100,JL22)                  ) )</f>
        <v>dp1[company] = 'X' </v>
      </c>
      <c r="JP22" s="0" t="n">
        <f aca="false">IFERROR(FIND("f_",LOWER(JO22)),-1)</f>
        <v>-1</v>
      </c>
      <c r="JQ22" s="0" t="n">
        <f aca="false">IF(JP22=-1,-1, VALUE(MID(JO22,JP22+2, IFERROR(FIND(" ",JO22,JP22),999)-JP22-2)))</f>
        <v>-1</v>
      </c>
      <c r="JR22" s="0" t="n">
        <f aca="false">IFERROR(FIND("r_",LOWER(JO22)),-1)</f>
        <v>-1</v>
      </c>
      <c r="JS22" s="0" t="n">
        <f aca="false">IF(JR22=-1,-1, ROW(JR22)-1+VALUE(MID(JO22,JR22+2, IFERROR(FIND(" ",JO22,JR22),999)-JR22-2)))</f>
        <v>-1</v>
      </c>
      <c r="JT22" s="0" t="str">
        <f aca="false">IF(OR(JP22=-1,IFERROR(INDEX(JP$2:JP$100,JQ22),999)&gt;=0,IFERROR(INDEX(JR$2:JR$100,JQ22),999)&gt;=0),IF(OR(JR22=-1,IFERROR(INDEX(JP$2:JP$100,JS22),999)&gt;=0,IFERROR(INDEX(JR$2:JR$100,JS22),999)&gt;=0),JO22,              REPLACE(JO22,JR22,IFERROR(FIND(" ",JO22,JR22),999)-JR22,                   INDEX(JO$2:JO$100,JS22)                  )), REPLACE(JO22,JP22,IFERROR(FIND(" ",JO22,JP22),999)-JP22,                   INDEX(JO$2:JO$100,JQ22)                  ) )</f>
        <v>dp1[company] = 'X' </v>
      </c>
      <c r="JU22" s="0" t="n">
        <f aca="false">IFERROR(FIND("f_",LOWER(JT22)),-1)</f>
        <v>-1</v>
      </c>
      <c r="JV22" s="0" t="n">
        <f aca="false">IF(JU22=-1,-1, VALUE(MID(JT22,JU22+2, IFERROR(FIND(" ",JT22,JU22),999)-JU22-2)))</f>
        <v>-1</v>
      </c>
      <c r="JW22" s="0" t="n">
        <f aca="false">IFERROR(FIND("r_",LOWER(JT22)),-1)</f>
        <v>-1</v>
      </c>
      <c r="JX22" s="0" t="n">
        <f aca="false">IF(JW22=-1,-1, ROW(JW22)-1+VALUE(MID(JT22,JW22+2, IFERROR(FIND(" ",JT22,JW22),999)-JW22-2)))</f>
        <v>-1</v>
      </c>
      <c r="JY22" s="0" t="str">
        <f aca="false">IF(OR(JU22=-1,IFERROR(INDEX(JU$2:JU$100,JV22),999)&gt;=0,IFERROR(INDEX(JW$2:JW$100,JV22),999)&gt;=0),IF(OR(JW22=-1,IFERROR(INDEX(JU$2:JU$100,JX22),999)&gt;=0,IFERROR(INDEX(JW$2:JW$100,JX22),999)&gt;=0),JT22,              REPLACE(JT22,JW22,IFERROR(FIND(" ",JT22,JW22),999)-JW22,                   INDEX(JT$2:JT$100,JX22)                  )), REPLACE(JT22,JU22,IFERROR(FIND(" ",JT22,JU22),999)-JU22,                   INDEX(JT$2:JT$100,JV22)                  ) )</f>
        <v>dp1[company] = 'X' </v>
      </c>
      <c r="JZ22" s="0" t="n">
        <f aca="false">IFERROR(FIND("f_",LOWER(JY22)),-1)</f>
        <v>-1</v>
      </c>
      <c r="KA22" s="0" t="n">
        <f aca="false">IF(JZ22=-1,-1, VALUE(MID(JY22,JZ22+2, IFERROR(FIND(" ",JY22,JZ22),999)-JZ22-2)))</f>
        <v>-1</v>
      </c>
      <c r="KB22" s="0" t="n">
        <f aca="false">IFERROR(FIND("r_",LOWER(JY22)),-1)</f>
        <v>-1</v>
      </c>
      <c r="KC22" s="0" t="n">
        <f aca="false">IF(KB22=-1,-1, ROW(KB22)-1+VALUE(MID(JY22,KB22+2, IFERROR(FIND(" ",JY22,KB22),999)-KB22-2)))</f>
        <v>-1</v>
      </c>
      <c r="KD22" s="0" t="str">
        <f aca="false">IF(OR(JZ22=-1,IFERROR(INDEX(JZ$2:JZ$100,KA22),999)&gt;=0,IFERROR(INDEX(KB$2:KB$100,KA22),999)&gt;=0),IF(OR(KB22=-1,IFERROR(INDEX(JZ$2:JZ$100,KC22),999)&gt;=0,IFERROR(INDEX(KB$2:KB$100,KC22),999)&gt;=0),JY22,              REPLACE(JY22,KB22,IFERROR(FIND(" ",JY22,KB22),999)-KB22,                   INDEX(JY$2:JY$100,KC22)                  )), REPLACE(JY22,JZ22,IFERROR(FIND(" ",JY22,JZ22),999)-JZ22,                   INDEX(JY$2:JY$100,KA22)                  ) )</f>
        <v>dp1[company] = 'X' </v>
      </c>
      <c r="KE22" s="0" t="n">
        <f aca="false">IFERROR(FIND("f_",LOWER(KD22)),-1)</f>
        <v>-1</v>
      </c>
      <c r="KF22" s="0" t="n">
        <f aca="false">IF(KE22=-1,-1, VALUE(MID(KD22,KE22+2, IFERROR(FIND(" ",KD22,KE22),999)-KE22-2)))</f>
        <v>-1</v>
      </c>
      <c r="KG22" s="0" t="n">
        <f aca="false">IFERROR(FIND("r_",LOWER(KD22)),-1)</f>
        <v>-1</v>
      </c>
      <c r="KH22" s="0" t="n">
        <f aca="false">IF(KG22=-1,-1, ROW(KG22)-1+VALUE(MID(KD22,KG22+2, IFERROR(FIND(" ",KD22,KG22),999)-KG22-2)))</f>
        <v>-1</v>
      </c>
      <c r="KI22" s="0" t="str">
        <f aca="false">IF(OR(KE22=-1,IFERROR(INDEX(KE$2:KE$100,KF22),999)&gt;=0,IFERROR(INDEX(KG$2:KG$100,KF22),999)&gt;=0),IF(OR(KG22=-1,IFERROR(INDEX(KE$2:KE$100,KH22),999)&gt;=0,IFERROR(INDEX(KG$2:KG$100,KH22),999)&gt;=0),KD22,              REPLACE(KD22,KG22,IFERROR(FIND(" ",KD22,KG22),999)-KG22,                   INDEX(KD$2:KD$100,KH22)                  )), REPLACE(KD22,KE22,IFERROR(FIND(" ",KD22,KE22),999)-KE22,                   INDEX(KD$2:KD$100,KF22)                  ) )</f>
        <v>dp1[company] = 'X' </v>
      </c>
    </row>
    <row r="23" customFormat="false" ht="13.8" hidden="false" customHeight="false" outlineLevel="0" collapsed="false">
      <c r="D23" s="1"/>
      <c r="J23" s="0" t="n">
        <f aca="false">J22+1</f>
        <v>22</v>
      </c>
      <c r="L23" s="0" t="str">
        <f aca="false">KI23</f>
        <v/>
      </c>
      <c r="O23" s="0" t="e">
        <f aca="false">IF(D23="join", E23&amp;"["&amp;G23&amp;"] = "&amp;F23&amp;"["&amp;G23&amp;"]" &amp;IF(H23="",""," ∧ "&amp;E23&amp;"["&amp;H23&amp;"] = "&amp;F23&amp;"["&amp;H23&amp;"]") &amp;IF(I23="",""," ∧ "&amp;E23&amp;"["&amp;I23&amp;"] = "&amp;F23&amp;"["&amp;I23&amp;"]"), NA())</f>
        <v>#N/A</v>
      </c>
      <c r="P23" s="0" t="e">
        <f aca="false">IFERROR(O23,VLOOKUP($D23,Relrows!$A:$E,5,0))</f>
        <v>#N/A</v>
      </c>
      <c r="Q23" s="0" t="e">
        <f aca="false">SUBSTITUTE(SUBSTITUTE(SUBSTITUTE(P23,"parm1",E23),"parm2",F23),"parm3",G23)</f>
        <v>#N/A</v>
      </c>
      <c r="R23" s="0" t="str">
        <f aca="false">IFERROR(VLOOKUP(ROW($A22),$J$2:$Q$100,COLUMN(Q22)-COLUMN(J22)+1,0),"")</f>
        <v/>
      </c>
      <c r="T23" s="0" t="str">
        <f aca="false">R23</f>
        <v/>
      </c>
      <c r="U23" s="0" t="n">
        <f aca="false">IFERROR(FIND("f_",LOWER(T23)),-1)</f>
        <v>-1</v>
      </c>
      <c r="V23" s="0" t="n">
        <f aca="false">IF(U23=-1,-1, VALUE(MID(T23,U23+2, IFERROR(FIND(" ",T23,U23),999)-U23-2)))</f>
        <v>-1</v>
      </c>
      <c r="W23" s="0" t="n">
        <f aca="false">IFERROR(FIND("r_",LOWER(T23)),-1)</f>
        <v>-1</v>
      </c>
      <c r="X23" s="0" t="n">
        <f aca="false">IF(W23=-1,-1, ROW(W23)-1+VALUE(MID(T23,W23+2, IFERROR(FIND(" ",T23,W23),999)-W23-2)))</f>
        <v>-1</v>
      </c>
      <c r="Y23" s="0" t="str">
        <f aca="false">IF(OR(U23=-1,IFERROR(INDEX(U$2:U$100,V23),999)&gt;=0,IFERROR(INDEX(W$2:W$100,V23),999)&gt;=0),IF(OR(W23=-1,IFERROR(INDEX(U$2:U$100,X23),999)&gt;=0,IFERROR(INDEX(W$2:W$100,X23),999)&gt;=0),T23,              REPLACE(T23,W23,IFERROR(FIND(" ",T23,W23),999)-W23,                   INDEX(T$2:T$100,X23)                  )), REPLACE(T23,U23,IFERROR(FIND(" ",T23,U23),999)-U23,                   INDEX(T$2:T$100,V23)                  ) )</f>
        <v/>
      </c>
      <c r="Z23" s="0" t="n">
        <f aca="false">IFERROR(FIND("f_",LOWER(Y23)),-1)</f>
        <v>-1</v>
      </c>
      <c r="AA23" s="0" t="n">
        <f aca="false">IF(Z23=-1,-1, VALUE(MID(Y23,Z23+2, IFERROR(FIND(" ",Y23,Z23),999)-Z23-2)))</f>
        <v>-1</v>
      </c>
      <c r="AB23" s="0" t="n">
        <f aca="false">IFERROR(FIND("r_",LOWER(Y23)),-1)</f>
        <v>-1</v>
      </c>
      <c r="AC23" s="0" t="n">
        <f aca="false">IF(AB23=-1,-1, ROW(AB23)-1+VALUE(MID(Y23,AB23+2, IFERROR(FIND(" ",Y23,AB23),999)-AB23-2)))</f>
        <v>-1</v>
      </c>
      <c r="AD23" s="0" t="str">
        <f aca="false">IF(OR(Z23=-1,IFERROR(INDEX(Z$2:Z$100,AA23),999)&gt;=0,IFERROR(INDEX(AB$2:AB$100,AA23),999)&gt;=0),IF(OR(AB23=-1,IFERROR(INDEX(Z$2:Z$100,AC23),999)&gt;=0,IFERROR(INDEX(AB$2:AB$100,AC23),999)&gt;=0),Y23,              REPLACE(Y23,AB23,IFERROR(FIND(" ",Y23,AB23),999)-AB23,                   INDEX(Y$2:Y$100,AC23)                  )), REPLACE(Y23,Z23,IFERROR(FIND(" ",Y23,Z23),999)-Z23,                   INDEX(Y$2:Y$100,AA23)                  ) )</f>
        <v/>
      </c>
      <c r="AE23" s="0" t="n">
        <f aca="false">IFERROR(FIND("f_",LOWER(AD23)),-1)</f>
        <v>-1</v>
      </c>
      <c r="AF23" s="0" t="n">
        <f aca="false">IF(AE23=-1,-1, VALUE(MID(AD23,AE23+2, IFERROR(FIND(" ",AD23,AE23),999)-AE23-2)))</f>
        <v>-1</v>
      </c>
      <c r="AG23" s="0" t="n">
        <f aca="false">IFERROR(FIND("r_",LOWER(AD23)),-1)</f>
        <v>-1</v>
      </c>
      <c r="AH23" s="0" t="n">
        <f aca="false">IF(AG23=-1,-1, ROW(AG23)-1+VALUE(MID(AD23,AG23+2, IFERROR(FIND(" ",AD23,AG23),999)-AG23-2)))</f>
        <v>-1</v>
      </c>
      <c r="AI23" s="0" t="str">
        <f aca="false">IF(OR(AE23=-1,IFERROR(INDEX(AE$2:AE$100,AF23),999)&gt;=0,IFERROR(INDEX(AG$2:AG$100,AF23),999)&gt;=0),IF(OR(AG23=-1,IFERROR(INDEX(AE$2:AE$100,AH23),999)&gt;=0,IFERROR(INDEX(AG$2:AG$100,AH23),999)&gt;=0),AD23,              REPLACE(AD23,AG23,IFERROR(FIND(" ",AD23,AG23),999)-AG23,                   INDEX(AD$2:AD$100,AH23)                  )), REPLACE(AD23,AE23,IFERROR(FIND(" ",AD23,AE23),999)-AE23,                   INDEX(AD$2:AD$100,AF23)                  ) )</f>
        <v/>
      </c>
      <c r="AJ23" s="0" t="n">
        <f aca="false">IFERROR(FIND("f_",LOWER(AI23)),-1)</f>
        <v>-1</v>
      </c>
      <c r="AK23" s="0" t="n">
        <f aca="false">IF(AJ23=-1,-1, VALUE(MID(AI23,AJ23+2, IFERROR(FIND(" ",AI23,AJ23),999)-AJ23-2)))</f>
        <v>-1</v>
      </c>
      <c r="AL23" s="0" t="n">
        <f aca="false">IFERROR(FIND("r_",LOWER(AI23)),-1)</f>
        <v>-1</v>
      </c>
      <c r="AM23" s="0" t="n">
        <f aca="false">IF(AL23=-1,-1, ROW(AL23)-1+VALUE(MID(AI23,AL23+2, IFERROR(FIND(" ",AI23,AL23),999)-AL23-2)))</f>
        <v>-1</v>
      </c>
      <c r="AN23" s="0" t="str">
        <f aca="false">IF(OR(AJ23=-1,IFERROR(INDEX(AJ$2:AJ$100,AK23),999)&gt;=0,IFERROR(INDEX(AL$2:AL$100,AK23),999)&gt;=0),IF(OR(AL23=-1,IFERROR(INDEX(AJ$2:AJ$100,AM23),999)&gt;=0,IFERROR(INDEX(AL$2:AL$100,AM23),999)&gt;=0),AI23,              REPLACE(AI23,AL23,IFERROR(FIND(" ",AI23,AL23),999)-AL23,                   INDEX(AI$2:AI$100,AM23)                  )), REPLACE(AI23,AJ23,IFERROR(FIND(" ",AI23,AJ23),999)-AJ23,                   INDEX(AI$2:AI$100,AK23)                  ) )</f>
        <v/>
      </c>
      <c r="AO23" s="0" t="n">
        <f aca="false">IFERROR(FIND("f_",LOWER(AN23)),-1)</f>
        <v>-1</v>
      </c>
      <c r="AP23" s="0" t="n">
        <f aca="false">IF(AO23=-1,-1, VALUE(MID(AN23,AO23+2, IFERROR(FIND(" ",AN23,AO23),999)-AO23-2)))</f>
        <v>-1</v>
      </c>
      <c r="AQ23" s="0" t="n">
        <f aca="false">IFERROR(FIND("r_",LOWER(AN23)),-1)</f>
        <v>-1</v>
      </c>
      <c r="AR23" s="0" t="n">
        <f aca="false">IF(AQ23=-1,-1, ROW(AQ23)-1+VALUE(MID(AN23,AQ23+2, IFERROR(FIND(" ",AN23,AQ23),999)-AQ23-2)))</f>
        <v>-1</v>
      </c>
      <c r="AS23" s="0" t="str">
        <f aca="false">IF(OR(AO23=-1,IFERROR(INDEX(AO$2:AO$100,AP23),999)&gt;=0,IFERROR(INDEX(AQ$2:AQ$100,AP23),999)&gt;=0),IF(OR(AQ23=-1,IFERROR(INDEX(AO$2:AO$100,AR23),999)&gt;=0,IFERROR(INDEX(AQ$2:AQ$100,AR23),999)&gt;=0),AN23,              REPLACE(AN23,AQ23,IFERROR(FIND(" ",AN23,AQ23),999)-AQ23,                   INDEX(AN$2:AN$100,AR23)                  )), REPLACE(AN23,AO23,IFERROR(FIND(" ",AN23,AO23),999)-AO23,                   INDEX(AN$2:AN$100,AP23)                  ) )</f>
        <v/>
      </c>
      <c r="AT23" s="0" t="n">
        <f aca="false">IFERROR(FIND("f_",LOWER(AS23)),-1)</f>
        <v>-1</v>
      </c>
      <c r="AU23" s="0" t="n">
        <f aca="false">IF(AT23=-1,-1, VALUE(MID(AS23,AT23+2, IFERROR(FIND(" ",AS23,AT23),999)-AT23-2)))</f>
        <v>-1</v>
      </c>
      <c r="AV23" s="0" t="n">
        <f aca="false">IFERROR(FIND("r_",LOWER(AS23)),-1)</f>
        <v>-1</v>
      </c>
      <c r="AW23" s="0" t="n">
        <f aca="false">IF(AV23=-1,-1, ROW(AV23)-1+VALUE(MID(AS23,AV23+2, IFERROR(FIND(" ",AS23,AV23),999)-AV23-2)))</f>
        <v>-1</v>
      </c>
      <c r="AX23" s="0" t="str">
        <f aca="false">IF(OR(AT23=-1,IFERROR(INDEX(AT$2:AT$100,AU23),999)&gt;=0,IFERROR(INDEX(AV$2:AV$100,AU23),999)&gt;=0),IF(OR(AV23=-1,IFERROR(INDEX(AT$2:AT$100,AW23),999)&gt;=0,IFERROR(INDEX(AV$2:AV$100,AW23),999)&gt;=0),AS23,              REPLACE(AS23,AV23,IFERROR(FIND(" ",AS23,AV23),999)-AV23,                   INDEX(AS$2:AS$100,AW23)                  )), REPLACE(AS23,AT23,IFERROR(FIND(" ",AS23,AT23),999)-AT23,                   INDEX(AS$2:AS$100,AU23)                  ) )</f>
        <v/>
      </c>
      <c r="AY23" s="0" t="n">
        <f aca="false">IFERROR(FIND("f_",LOWER(AX23)),-1)</f>
        <v>-1</v>
      </c>
      <c r="AZ23" s="0" t="n">
        <f aca="false">IF(AY23=-1,-1, VALUE(MID(AX23,AY23+2, IFERROR(FIND(" ",AX23,AY23),999)-AY23-2)))</f>
        <v>-1</v>
      </c>
      <c r="BA23" s="0" t="n">
        <f aca="false">IFERROR(FIND("r_",LOWER(AX23)),-1)</f>
        <v>-1</v>
      </c>
      <c r="BB23" s="0" t="n">
        <f aca="false">IF(BA23=-1,-1, ROW(BA23)-1+VALUE(MID(AX23,BA23+2, IFERROR(FIND(" ",AX23,BA23),999)-BA23-2)))</f>
        <v>-1</v>
      </c>
      <c r="BC23" s="0" t="str">
        <f aca="false">IF(OR(AY23=-1,IFERROR(INDEX(AY$2:AY$100,AZ23),999)&gt;=0,IFERROR(INDEX(BA$2:BA$100,AZ23),999)&gt;=0),IF(OR(BA23=-1,IFERROR(INDEX(AY$2:AY$100,BB23),999)&gt;=0,IFERROR(INDEX(BA$2:BA$100,BB23),999)&gt;=0),AX23,              REPLACE(AX23,BA23,IFERROR(FIND(" ",AX23,BA23),999)-BA23,                   INDEX(AX$2:AX$100,BB23)                  )), REPLACE(AX23,AY23,IFERROR(FIND(" ",AX23,AY23),999)-AY23,                   INDEX(AX$2:AX$100,AZ23)                  ) )</f>
        <v/>
      </c>
      <c r="BD23" s="0" t="n">
        <f aca="false">IFERROR(FIND("f_",LOWER(BC23)),-1)</f>
        <v>-1</v>
      </c>
      <c r="BE23" s="0" t="n">
        <f aca="false">IF(BD23=-1,-1, VALUE(MID(BC23,BD23+2, IFERROR(FIND(" ",BC23,BD23),999)-BD23-2)))</f>
        <v>-1</v>
      </c>
      <c r="BF23" s="0" t="n">
        <f aca="false">IFERROR(FIND("r_",LOWER(BC23)),-1)</f>
        <v>-1</v>
      </c>
      <c r="BG23" s="0" t="n">
        <f aca="false">IF(BF23=-1,-1, ROW(BF23)-1+VALUE(MID(BC23,BF23+2, IFERROR(FIND(" ",BC23,BF23),999)-BF23-2)))</f>
        <v>-1</v>
      </c>
      <c r="BH23" s="0" t="str">
        <f aca="false">IF(OR(BD23=-1,IFERROR(INDEX(BD$2:BD$100,BE23),999)&gt;=0,IFERROR(INDEX(BF$2:BF$100,BE23),999)&gt;=0),IF(OR(BF23=-1,IFERROR(INDEX(BD$2:BD$100,BG23),999)&gt;=0,IFERROR(INDEX(BF$2:BF$100,BG23),999)&gt;=0),BC23,              REPLACE(BC23,BF23,IFERROR(FIND(" ",BC23,BF23),999)-BF23,                   INDEX(BC$2:BC$100,BG23)                  )), REPLACE(BC23,BD23,IFERROR(FIND(" ",BC23,BD23),999)-BD23,                   INDEX(BC$2:BC$100,BE23)                  ) )</f>
        <v/>
      </c>
      <c r="BI23" s="0" t="n">
        <f aca="false">IFERROR(FIND("f_",LOWER(BH23)),-1)</f>
        <v>-1</v>
      </c>
      <c r="BJ23" s="0" t="n">
        <f aca="false">IF(BI23=-1,-1, VALUE(MID(BH23,BI23+2, IFERROR(FIND(" ",BH23,BI23),999)-BI23-2)))</f>
        <v>-1</v>
      </c>
      <c r="BK23" s="0" t="n">
        <f aca="false">IFERROR(FIND("r_",LOWER(BH23)),-1)</f>
        <v>-1</v>
      </c>
      <c r="BL23" s="0" t="n">
        <f aca="false">IF(BK23=-1,-1, ROW(BK23)-1+VALUE(MID(BH23,BK23+2, IFERROR(FIND(" ",BH23,BK23),999)-BK23-2)))</f>
        <v>-1</v>
      </c>
      <c r="BM23" s="0" t="str">
        <f aca="false">IF(OR(BI23=-1,IFERROR(INDEX(BI$2:BI$100,BJ23),999)&gt;=0,IFERROR(INDEX(BK$2:BK$100,BJ23),999)&gt;=0),IF(OR(BK23=-1,IFERROR(INDEX(BI$2:BI$100,BL23),999)&gt;=0,IFERROR(INDEX(BK$2:BK$100,BL23),999)&gt;=0),BH23,              REPLACE(BH23,BK23,IFERROR(FIND(" ",BH23,BK23),999)-BK23,                   INDEX(BH$2:BH$100,BL23)                  )), REPLACE(BH23,BI23,IFERROR(FIND(" ",BH23,BI23),999)-BI23,                   INDEX(BH$2:BH$100,BJ23)                  ) )</f>
        <v/>
      </c>
      <c r="BN23" s="0" t="n">
        <f aca="false">IFERROR(FIND("f_",LOWER(BM23)),-1)</f>
        <v>-1</v>
      </c>
      <c r="BO23" s="0" t="n">
        <f aca="false">IF(BN23=-1,-1, VALUE(MID(BM23,BN23+2, IFERROR(FIND(" ",BM23,BN23),999)-BN23-2)))</f>
        <v>-1</v>
      </c>
      <c r="BP23" s="0" t="n">
        <f aca="false">IFERROR(FIND("r_",LOWER(BM23)),-1)</f>
        <v>-1</v>
      </c>
      <c r="BQ23" s="0" t="n">
        <f aca="false">IF(BP23=-1,-1, ROW(BP23)-1+VALUE(MID(BM23,BP23+2, IFERROR(FIND(" ",BM23,BP23),999)-BP23-2)))</f>
        <v>-1</v>
      </c>
      <c r="BR23" s="0" t="str">
        <f aca="false">IF(OR(BN23=-1,IFERROR(INDEX(BN$2:BN$100,BO23),999)&gt;=0,IFERROR(INDEX(BP$2:BP$100,BO23),999)&gt;=0),IF(OR(BP23=-1,IFERROR(INDEX(BN$2:BN$100,BQ23),999)&gt;=0,IFERROR(INDEX(BP$2:BP$100,BQ23),999)&gt;=0),BM23,              REPLACE(BM23,BP23,IFERROR(FIND(" ",BM23,BP23),999)-BP23,                   INDEX(BM$2:BM$100,BQ23)                  )), REPLACE(BM23,BN23,IFERROR(FIND(" ",BM23,BN23),999)-BN23,                   INDEX(BM$2:BM$100,BO23)                  ) )</f>
        <v/>
      </c>
      <c r="BS23" s="0" t="n">
        <f aca="false">IFERROR(FIND("f_",LOWER(BR23)),-1)</f>
        <v>-1</v>
      </c>
      <c r="BT23" s="0" t="n">
        <f aca="false">IF(BS23=-1,-1, VALUE(MID(BR23,BS23+2, IFERROR(FIND(" ",BR23,BS23),999)-BS23-2)))</f>
        <v>-1</v>
      </c>
      <c r="BU23" s="0" t="n">
        <f aca="false">IFERROR(FIND("r_",LOWER(BR23)),-1)</f>
        <v>-1</v>
      </c>
      <c r="BV23" s="0" t="n">
        <f aca="false">IF(BU23=-1,-1, ROW(BU23)-1+VALUE(MID(BR23,BU23+2, IFERROR(FIND(" ",BR23,BU23),999)-BU23-2)))</f>
        <v>-1</v>
      </c>
      <c r="BW23" s="0" t="str">
        <f aca="false">IF(OR(BS23=-1,IFERROR(INDEX(BS$2:BS$100,BT23),999)&gt;=0,IFERROR(INDEX(BU$2:BU$100,BT23),999)&gt;=0),IF(OR(BU23=-1,IFERROR(INDEX(BS$2:BS$100,BV23),999)&gt;=0,IFERROR(INDEX(BU$2:BU$100,BV23),999)&gt;=0),BR23,              REPLACE(BR23,BU23,IFERROR(FIND(" ",BR23,BU23),999)-BU23,                   INDEX(BR$2:BR$100,BV23)                  )), REPLACE(BR23,BS23,IFERROR(FIND(" ",BR23,BS23),999)-BS23,                   INDEX(BR$2:BR$100,BT23)                  ) )</f>
        <v/>
      </c>
      <c r="BX23" s="0" t="n">
        <f aca="false">IFERROR(FIND("f_",LOWER(BW23)),-1)</f>
        <v>-1</v>
      </c>
      <c r="BY23" s="0" t="n">
        <f aca="false">IF(BX23=-1,-1, VALUE(MID(BW23,BX23+2, IFERROR(FIND(" ",BW23,BX23),999)-BX23-2)))</f>
        <v>-1</v>
      </c>
      <c r="BZ23" s="0" t="n">
        <f aca="false">IFERROR(FIND("r_",LOWER(BW23)),-1)</f>
        <v>-1</v>
      </c>
      <c r="CA23" s="0" t="n">
        <f aca="false">IF(BZ23=-1,-1, ROW(BZ23)-1+VALUE(MID(BW23,BZ23+2, IFERROR(FIND(" ",BW23,BZ23),999)-BZ23-2)))</f>
        <v>-1</v>
      </c>
      <c r="CB23" s="0" t="str">
        <f aca="false">IF(OR(BX23=-1,IFERROR(INDEX(BX$2:BX$100,BY23),999)&gt;=0,IFERROR(INDEX(BZ$2:BZ$100,BY23),999)&gt;=0),IF(OR(BZ23=-1,IFERROR(INDEX(BX$2:BX$100,CA23),999)&gt;=0,IFERROR(INDEX(BZ$2:BZ$100,CA23),999)&gt;=0),BW23,              REPLACE(BW23,BZ23,IFERROR(FIND(" ",BW23,BZ23),999)-BZ23,                   INDEX(BW$2:BW$100,CA23)                  )), REPLACE(BW23,BX23,IFERROR(FIND(" ",BW23,BX23),999)-BX23,                   INDEX(BW$2:BW$100,BY23)                  ) )</f>
        <v/>
      </c>
      <c r="CC23" s="0" t="n">
        <f aca="false">IFERROR(FIND("f_",LOWER(CB23)),-1)</f>
        <v>-1</v>
      </c>
      <c r="CD23" s="0" t="n">
        <f aca="false">IF(CC23=-1,-1, VALUE(MID(CB23,CC23+2, IFERROR(FIND(" ",CB23,CC23),999)-CC23-2)))</f>
        <v>-1</v>
      </c>
      <c r="CE23" s="0" t="n">
        <f aca="false">IFERROR(FIND("r_",LOWER(CB23)),-1)</f>
        <v>-1</v>
      </c>
      <c r="CF23" s="0" t="n">
        <f aca="false">IF(CE23=-1,-1, ROW(CE23)-1+VALUE(MID(CB23,CE23+2, IFERROR(FIND(" ",CB23,CE23),999)-CE23-2)))</f>
        <v>-1</v>
      </c>
      <c r="CG23" s="0" t="str">
        <f aca="false">IF(OR(CC23=-1,IFERROR(INDEX(CC$2:CC$100,CD23),999)&gt;=0,IFERROR(INDEX(CE$2:CE$100,CD23),999)&gt;=0),IF(OR(CE23=-1,IFERROR(INDEX(CC$2:CC$100,CF23),999)&gt;=0,IFERROR(INDEX(CE$2:CE$100,CF23),999)&gt;=0),CB23,              REPLACE(CB23,CE23,IFERROR(FIND(" ",CB23,CE23),999)-CE23,                   INDEX(CB$2:CB$100,CF23)                  )), REPLACE(CB23,CC23,IFERROR(FIND(" ",CB23,CC23),999)-CC23,                   INDEX(CB$2:CB$100,CD23)                  ) )</f>
        <v/>
      </c>
      <c r="CH23" s="0" t="n">
        <f aca="false">IFERROR(FIND("f_",LOWER(CG23)),-1)</f>
        <v>-1</v>
      </c>
      <c r="CI23" s="0" t="n">
        <f aca="false">IF(CH23=-1,-1, VALUE(MID(CG23,CH23+2, IFERROR(FIND(" ",CG23,CH23),999)-CH23-2)))</f>
        <v>-1</v>
      </c>
      <c r="CJ23" s="0" t="n">
        <f aca="false">IFERROR(FIND("r_",LOWER(CG23)),-1)</f>
        <v>-1</v>
      </c>
      <c r="CK23" s="0" t="n">
        <f aca="false">IF(CJ23=-1,-1, ROW(CJ23)-1+VALUE(MID(CG23,CJ23+2, IFERROR(FIND(" ",CG23,CJ23),999)-CJ23-2)))</f>
        <v>-1</v>
      </c>
      <c r="CL23" s="0" t="str">
        <f aca="false">IF(OR(CH23=-1,IFERROR(INDEX(CH$2:CH$100,CI23),999)&gt;=0,IFERROR(INDEX(CJ$2:CJ$100,CI23),999)&gt;=0),IF(OR(CJ23=-1,IFERROR(INDEX(CH$2:CH$100,CK23),999)&gt;=0,IFERROR(INDEX(CJ$2:CJ$100,CK23),999)&gt;=0),CG23,              REPLACE(CG23,CJ23,IFERROR(FIND(" ",CG23,CJ23),999)-CJ23,                   INDEX(CG$2:CG$100,CK23)                  )), REPLACE(CG23,CH23,IFERROR(FIND(" ",CG23,CH23),999)-CH23,                   INDEX(CG$2:CG$100,CI23)                  ) )</f>
        <v/>
      </c>
      <c r="CM23" s="0" t="n">
        <f aca="false">IFERROR(FIND("f_",LOWER(CL23)),-1)</f>
        <v>-1</v>
      </c>
      <c r="CN23" s="0" t="n">
        <f aca="false">IF(CM23=-1,-1, VALUE(MID(CL23,CM23+2, IFERROR(FIND(" ",CL23,CM23),999)-CM23-2)))</f>
        <v>-1</v>
      </c>
      <c r="CO23" s="0" t="n">
        <f aca="false">IFERROR(FIND("r_",LOWER(CL23)),-1)</f>
        <v>-1</v>
      </c>
      <c r="CP23" s="0" t="n">
        <f aca="false">IF(CO23=-1,-1, ROW(CO23)-1+VALUE(MID(CL23,CO23+2, IFERROR(FIND(" ",CL23,CO23),999)-CO23-2)))</f>
        <v>-1</v>
      </c>
      <c r="CQ23" s="0" t="str">
        <f aca="false">IF(OR(CM23=-1,IFERROR(INDEX(CM$2:CM$100,CN23),999)&gt;=0,IFERROR(INDEX(CO$2:CO$100,CN23),999)&gt;=0),IF(OR(CO23=-1,IFERROR(INDEX(CM$2:CM$100,CP23),999)&gt;=0,IFERROR(INDEX(CO$2:CO$100,CP23),999)&gt;=0),CL23,              REPLACE(CL23,CO23,IFERROR(FIND(" ",CL23,CO23),999)-CO23,                   INDEX(CL$2:CL$100,CP23)                  )), REPLACE(CL23,CM23,IFERROR(FIND(" ",CL23,CM23),999)-CM23,                   INDEX(CL$2:CL$100,CN23)                  ) )</f>
        <v/>
      </c>
      <c r="CR23" s="0" t="n">
        <f aca="false">IFERROR(FIND("f_",LOWER(CQ23)),-1)</f>
        <v>-1</v>
      </c>
      <c r="CS23" s="0" t="n">
        <f aca="false">IF(CR23=-1,-1, VALUE(MID(CQ23,CR23+2, IFERROR(FIND(" ",CQ23,CR23),999)-CR23-2)))</f>
        <v>-1</v>
      </c>
      <c r="CT23" s="0" t="n">
        <f aca="false">IFERROR(FIND("r_",LOWER(CQ23)),-1)</f>
        <v>-1</v>
      </c>
      <c r="CU23" s="0" t="n">
        <f aca="false">IF(CT23=-1,-1, ROW(CT23)-1+VALUE(MID(CQ23,CT23+2, IFERROR(FIND(" ",CQ23,CT23),999)-CT23-2)))</f>
        <v>-1</v>
      </c>
      <c r="CV23" s="0" t="str">
        <f aca="false">IF(OR(CR23=-1,IFERROR(INDEX(CR$2:CR$100,CS23),999)&gt;=0,IFERROR(INDEX(CT$2:CT$100,CS23),999)&gt;=0),IF(OR(CT23=-1,IFERROR(INDEX(CR$2:CR$100,CU23),999)&gt;=0,IFERROR(INDEX(CT$2:CT$100,CU23),999)&gt;=0),CQ23,              REPLACE(CQ23,CT23,IFERROR(FIND(" ",CQ23,CT23),999)-CT23,                   INDEX(CQ$2:CQ$100,CU23)                  )), REPLACE(CQ23,CR23,IFERROR(FIND(" ",CQ23,CR23),999)-CR23,                   INDEX(CQ$2:CQ$100,CS23)                  ) )</f>
        <v/>
      </c>
      <c r="CW23" s="0" t="n">
        <f aca="false">IFERROR(FIND("f_",LOWER(CV23)),-1)</f>
        <v>-1</v>
      </c>
      <c r="CX23" s="0" t="n">
        <f aca="false">IF(CW23=-1,-1, VALUE(MID(CV23,CW23+2, IFERROR(FIND(" ",CV23,CW23),999)-CW23-2)))</f>
        <v>-1</v>
      </c>
      <c r="CY23" s="0" t="n">
        <f aca="false">IFERROR(FIND("r_",LOWER(CV23)),-1)</f>
        <v>-1</v>
      </c>
      <c r="CZ23" s="0" t="n">
        <f aca="false">IF(CY23=-1,-1, ROW(CY23)-1+VALUE(MID(CV23,CY23+2, IFERROR(FIND(" ",CV23,CY23),999)-CY23-2)))</f>
        <v>-1</v>
      </c>
      <c r="DA23" s="0" t="str">
        <f aca="false">IF(OR(CW23=-1,IFERROR(INDEX(CW$2:CW$100,CX23),999)&gt;=0,IFERROR(INDEX(CY$2:CY$100,CX23),999)&gt;=0),IF(OR(CY23=-1,IFERROR(INDEX(CW$2:CW$100,CZ23),999)&gt;=0,IFERROR(INDEX(CY$2:CY$100,CZ23),999)&gt;=0),CV23,              REPLACE(CV23,CY23,IFERROR(FIND(" ",CV23,CY23),999)-CY23,                   INDEX(CV$2:CV$100,CZ23)                  )), REPLACE(CV23,CW23,IFERROR(FIND(" ",CV23,CW23),999)-CW23,                   INDEX(CV$2:CV$100,CX23)                  ) )</f>
        <v/>
      </c>
      <c r="DB23" s="0" t="n">
        <f aca="false">IFERROR(FIND("f_",LOWER(DA23)),-1)</f>
        <v>-1</v>
      </c>
      <c r="DC23" s="0" t="n">
        <f aca="false">IF(DB23=-1,-1, VALUE(MID(DA23,DB23+2, IFERROR(FIND(" ",DA23,DB23),999)-DB23-2)))</f>
        <v>-1</v>
      </c>
      <c r="DD23" s="0" t="n">
        <f aca="false">IFERROR(FIND("r_",LOWER(DA23)),-1)</f>
        <v>-1</v>
      </c>
      <c r="DE23" s="0" t="n">
        <f aca="false">IF(DD23=-1,-1, ROW(DD23)-1+VALUE(MID(DA23,DD23+2, IFERROR(FIND(" ",DA23,DD23),999)-DD23-2)))</f>
        <v>-1</v>
      </c>
      <c r="DF23" s="0" t="str">
        <f aca="false">IF(OR(DB23=-1,IFERROR(INDEX(DB$2:DB$100,DC23),999)&gt;=0,IFERROR(INDEX(DD$2:DD$100,DC23),999)&gt;=0),IF(OR(DD23=-1,IFERROR(INDEX(DB$2:DB$100,DE23),999)&gt;=0,IFERROR(INDEX(DD$2:DD$100,DE23),999)&gt;=0),DA23,              REPLACE(DA23,DD23,IFERROR(FIND(" ",DA23,DD23),999)-DD23,                   INDEX(DA$2:DA$100,DE23)                  )), REPLACE(DA23,DB23,IFERROR(FIND(" ",DA23,DB23),999)-DB23,                   INDEX(DA$2:DA$100,DC23)                  ) )</f>
        <v/>
      </c>
      <c r="DG23" s="0" t="n">
        <f aca="false">IFERROR(FIND("f_",LOWER(DF23)),-1)</f>
        <v>-1</v>
      </c>
      <c r="DH23" s="0" t="n">
        <f aca="false">IF(DG23=-1,-1, VALUE(MID(DF23,DG23+2, IFERROR(FIND(" ",DF23,DG23),999)-DG23-2)))</f>
        <v>-1</v>
      </c>
      <c r="DI23" s="0" t="n">
        <f aca="false">IFERROR(FIND("r_",LOWER(DF23)),-1)</f>
        <v>-1</v>
      </c>
      <c r="DJ23" s="0" t="n">
        <f aca="false">IF(DI23=-1,-1, ROW(DI23)-1+VALUE(MID(DF23,DI23+2, IFERROR(FIND(" ",DF23,DI23),999)-DI23-2)))</f>
        <v>-1</v>
      </c>
      <c r="DK23" s="0" t="str">
        <f aca="false">IF(OR(DG23=-1,IFERROR(INDEX(DG$2:DG$100,DH23),999)&gt;=0,IFERROR(INDEX(DI$2:DI$100,DH23),999)&gt;=0),IF(OR(DI23=-1,IFERROR(INDEX(DG$2:DG$100,DJ23),999)&gt;=0,IFERROR(INDEX(DI$2:DI$100,DJ23),999)&gt;=0),DF23,              REPLACE(DF23,DI23,IFERROR(FIND(" ",DF23,DI23),999)-DI23,                   INDEX(DF$2:DF$100,DJ23)                  )), REPLACE(DF23,DG23,IFERROR(FIND(" ",DF23,DG23),999)-DG23,                   INDEX(DF$2:DF$100,DH23)                  ) )</f>
        <v/>
      </c>
      <c r="DL23" s="0" t="n">
        <f aca="false">IFERROR(FIND("f_",LOWER(DK23)),-1)</f>
        <v>-1</v>
      </c>
      <c r="DM23" s="0" t="n">
        <f aca="false">IF(DL23=-1,-1, VALUE(MID(DK23,DL23+2, IFERROR(FIND(" ",DK23,DL23),999)-DL23-2)))</f>
        <v>-1</v>
      </c>
      <c r="DN23" s="0" t="n">
        <f aca="false">IFERROR(FIND("r_",LOWER(DK23)),-1)</f>
        <v>-1</v>
      </c>
      <c r="DO23" s="0" t="n">
        <f aca="false">IF(DN23=-1,-1, ROW(DN23)-1+VALUE(MID(DK23,DN23+2, IFERROR(FIND(" ",DK23,DN23),999)-DN23-2)))</f>
        <v>-1</v>
      </c>
      <c r="DP23" s="0" t="str">
        <f aca="false">IF(OR(DL23=-1,IFERROR(INDEX(DL$2:DL$100,DM23),999)&gt;=0,IFERROR(INDEX(DN$2:DN$100,DM23),999)&gt;=0),IF(OR(DN23=-1,IFERROR(INDEX(DL$2:DL$100,DO23),999)&gt;=0,IFERROR(INDEX(DN$2:DN$100,DO23),999)&gt;=0),DK23,              REPLACE(DK23,DN23,IFERROR(FIND(" ",DK23,DN23),999)-DN23,                   INDEX(DK$2:DK$100,DO23)                  )), REPLACE(DK23,DL23,IFERROR(FIND(" ",DK23,DL23),999)-DL23,                   INDEX(DK$2:DK$100,DM23)                  ) )</f>
        <v/>
      </c>
      <c r="DQ23" s="0" t="n">
        <f aca="false">IFERROR(FIND("f_",LOWER(DP23)),-1)</f>
        <v>-1</v>
      </c>
      <c r="DR23" s="0" t="n">
        <f aca="false">IF(DQ23=-1,-1, VALUE(MID(DP23,DQ23+2, IFERROR(FIND(" ",DP23,DQ23),999)-DQ23-2)))</f>
        <v>-1</v>
      </c>
      <c r="DS23" s="0" t="n">
        <f aca="false">IFERROR(FIND("r_",LOWER(DP23)),-1)</f>
        <v>-1</v>
      </c>
      <c r="DT23" s="0" t="n">
        <f aca="false">IF(DS23=-1,-1, ROW(DS23)-1+VALUE(MID(DP23,DS23+2, IFERROR(FIND(" ",DP23,DS23),999)-DS23-2)))</f>
        <v>-1</v>
      </c>
      <c r="DU23" s="0" t="str">
        <f aca="false">IF(OR(DQ23=-1,IFERROR(INDEX(DQ$2:DQ$100,DR23),999)&gt;=0,IFERROR(INDEX(DS$2:DS$100,DR23),999)&gt;=0),IF(OR(DS23=-1,IFERROR(INDEX(DQ$2:DQ$100,DT23),999)&gt;=0,IFERROR(INDEX(DS$2:DS$100,DT23),999)&gt;=0),DP23,              REPLACE(DP23,DS23,IFERROR(FIND(" ",DP23,DS23),999)-DS23,                   INDEX(DP$2:DP$100,DT23)                  )), REPLACE(DP23,DQ23,IFERROR(FIND(" ",DP23,DQ23),999)-DQ23,                   INDEX(DP$2:DP$100,DR23)                  ) )</f>
        <v/>
      </c>
      <c r="DV23" s="0" t="n">
        <f aca="false">IFERROR(FIND("f_",LOWER(DU23)),-1)</f>
        <v>-1</v>
      </c>
      <c r="DW23" s="0" t="n">
        <f aca="false">IF(DV23=-1,-1, VALUE(MID(DU23,DV23+2, IFERROR(FIND(" ",DU23,DV23),999)-DV23-2)))</f>
        <v>-1</v>
      </c>
      <c r="DX23" s="0" t="n">
        <f aca="false">IFERROR(FIND("r_",LOWER(DU23)),-1)</f>
        <v>-1</v>
      </c>
      <c r="DY23" s="0" t="n">
        <f aca="false">IF(DX23=-1,-1, ROW(DX23)-1+VALUE(MID(DU23,DX23+2, IFERROR(FIND(" ",DU23,DX23),999)-DX23-2)))</f>
        <v>-1</v>
      </c>
      <c r="DZ23" s="0" t="str">
        <f aca="false">IF(OR(DV23=-1,IFERROR(INDEX(DV$2:DV$100,DW23),999)&gt;=0,IFERROR(INDEX(DX$2:DX$100,DW23),999)&gt;=0),IF(OR(DX23=-1,IFERROR(INDEX(DV$2:DV$100,DY23),999)&gt;=0,IFERROR(INDEX(DX$2:DX$100,DY23),999)&gt;=0),DU23,              REPLACE(DU23,DX23,IFERROR(FIND(" ",DU23,DX23),999)-DX23,                   INDEX(DU$2:DU$100,DY23)                  )), REPLACE(DU23,DV23,IFERROR(FIND(" ",DU23,DV23),999)-DV23,                   INDEX(DU$2:DU$100,DW23)                  ) )</f>
        <v/>
      </c>
      <c r="EA23" s="0" t="n">
        <f aca="false">IFERROR(FIND("f_",LOWER(DZ23)),-1)</f>
        <v>-1</v>
      </c>
      <c r="EB23" s="0" t="n">
        <f aca="false">IF(EA23=-1,-1, VALUE(MID(DZ23,EA23+2, IFERROR(FIND(" ",DZ23,EA23),999)-EA23-2)))</f>
        <v>-1</v>
      </c>
      <c r="EC23" s="0" t="n">
        <f aca="false">IFERROR(FIND("r_",LOWER(DZ23)),-1)</f>
        <v>-1</v>
      </c>
      <c r="ED23" s="0" t="n">
        <f aca="false">IF(EC23=-1,-1, ROW(EC23)-1+VALUE(MID(DZ23,EC23+2, IFERROR(FIND(" ",DZ23,EC23),999)-EC23-2)))</f>
        <v>-1</v>
      </c>
      <c r="EE23" s="0" t="str">
        <f aca="false">IF(OR(EA23=-1,IFERROR(INDEX(EA$2:EA$100,EB23),999)&gt;=0,IFERROR(INDEX(EC$2:EC$100,EB23),999)&gt;=0),IF(OR(EC23=-1,IFERROR(INDEX(EA$2:EA$100,ED23),999)&gt;=0,IFERROR(INDEX(EC$2:EC$100,ED23),999)&gt;=0),DZ23,              REPLACE(DZ23,EC23,IFERROR(FIND(" ",DZ23,EC23),999)-EC23,                   INDEX(DZ$2:DZ$100,ED23)                  )), REPLACE(DZ23,EA23,IFERROR(FIND(" ",DZ23,EA23),999)-EA23,                   INDEX(DZ$2:DZ$100,EB23)                  ) )</f>
        <v/>
      </c>
      <c r="EF23" s="0" t="n">
        <f aca="false">IFERROR(FIND("f_",LOWER(EE23)),-1)</f>
        <v>-1</v>
      </c>
      <c r="EG23" s="0" t="n">
        <f aca="false">IF(EF23=-1,-1, VALUE(MID(EE23,EF23+2, IFERROR(FIND(" ",EE23,EF23),999)-EF23-2)))</f>
        <v>-1</v>
      </c>
      <c r="EH23" s="0" t="n">
        <f aca="false">IFERROR(FIND("r_",LOWER(EE23)),-1)</f>
        <v>-1</v>
      </c>
      <c r="EI23" s="0" t="n">
        <f aca="false">IF(EH23=-1,-1, ROW(EH23)-1+VALUE(MID(EE23,EH23+2, IFERROR(FIND(" ",EE23,EH23),999)-EH23-2)))</f>
        <v>-1</v>
      </c>
      <c r="EJ23" s="0" t="str">
        <f aca="false">IF(OR(EF23=-1,IFERROR(INDEX(EF$2:EF$100,EG23),999)&gt;=0,IFERROR(INDEX(EH$2:EH$100,EG23),999)&gt;=0),IF(OR(EH23=-1,IFERROR(INDEX(EF$2:EF$100,EI23),999)&gt;=0,IFERROR(INDEX(EH$2:EH$100,EI23),999)&gt;=0),EE23,              REPLACE(EE23,EH23,IFERROR(FIND(" ",EE23,EH23),999)-EH23,                   INDEX(EE$2:EE$100,EI23)                  )), REPLACE(EE23,EF23,IFERROR(FIND(" ",EE23,EF23),999)-EF23,                   INDEX(EE$2:EE$100,EG23)                  ) )</f>
        <v/>
      </c>
      <c r="EK23" s="0" t="n">
        <f aca="false">IFERROR(FIND("f_",LOWER(EJ23)),-1)</f>
        <v>-1</v>
      </c>
      <c r="EL23" s="0" t="n">
        <f aca="false">IF(EK23=-1,-1, VALUE(MID(EJ23,EK23+2, IFERROR(FIND(" ",EJ23,EK23),999)-EK23-2)))</f>
        <v>-1</v>
      </c>
      <c r="EM23" s="0" t="n">
        <f aca="false">IFERROR(FIND("r_",LOWER(EJ23)),-1)</f>
        <v>-1</v>
      </c>
      <c r="EN23" s="0" t="n">
        <f aca="false">IF(EM23=-1,-1, ROW(EM23)-1+VALUE(MID(EJ23,EM23+2, IFERROR(FIND(" ",EJ23,EM23),999)-EM23-2)))</f>
        <v>-1</v>
      </c>
      <c r="EO23" s="0" t="str">
        <f aca="false">IF(OR(EK23=-1,IFERROR(INDEX(EK$2:EK$100,EL23),999)&gt;=0,IFERROR(INDEX(EM$2:EM$100,EL23),999)&gt;=0),IF(OR(EM23=-1,IFERROR(INDEX(EK$2:EK$100,EN23),999)&gt;=0,IFERROR(INDEX(EM$2:EM$100,EN23),999)&gt;=0),EJ23,              REPLACE(EJ23,EM23,IFERROR(FIND(" ",EJ23,EM23),999)-EM23,                   INDEX(EJ$2:EJ$100,EN23)                  )), REPLACE(EJ23,EK23,IFERROR(FIND(" ",EJ23,EK23),999)-EK23,                   INDEX(EJ$2:EJ$100,EL23)                  ) )</f>
        <v/>
      </c>
      <c r="EP23" s="0" t="n">
        <f aca="false">IFERROR(FIND("f_",LOWER(EO23)),-1)</f>
        <v>-1</v>
      </c>
      <c r="EQ23" s="0" t="n">
        <f aca="false">IF(EP23=-1,-1, VALUE(MID(EO23,EP23+2, IFERROR(FIND(" ",EO23,EP23),999)-EP23-2)))</f>
        <v>-1</v>
      </c>
      <c r="ER23" s="0" t="n">
        <f aca="false">IFERROR(FIND("r_",LOWER(EO23)),-1)</f>
        <v>-1</v>
      </c>
      <c r="ES23" s="0" t="n">
        <f aca="false">IF(ER23=-1,-1, ROW(ER23)-1+VALUE(MID(EO23,ER23+2, IFERROR(FIND(" ",EO23,ER23),999)-ER23-2)))</f>
        <v>-1</v>
      </c>
      <c r="ET23" s="0" t="str">
        <f aca="false">IF(OR(EP23=-1,IFERROR(INDEX(EP$2:EP$100,EQ23),999)&gt;=0,IFERROR(INDEX(ER$2:ER$100,EQ23),999)&gt;=0),IF(OR(ER23=-1,IFERROR(INDEX(EP$2:EP$100,ES23),999)&gt;=0,IFERROR(INDEX(ER$2:ER$100,ES23),999)&gt;=0),EO23,              REPLACE(EO23,ER23,IFERROR(FIND(" ",EO23,ER23),999)-ER23,                   INDEX(EO$2:EO$100,ES23)                  )), REPLACE(EO23,EP23,IFERROR(FIND(" ",EO23,EP23),999)-EP23,                   INDEX(EO$2:EO$100,EQ23)                  ) )</f>
        <v/>
      </c>
      <c r="EU23" s="0" t="n">
        <f aca="false">IFERROR(FIND("f_",LOWER(ET23)),-1)</f>
        <v>-1</v>
      </c>
      <c r="EV23" s="0" t="n">
        <f aca="false">IF(EU23=-1,-1, VALUE(MID(ET23,EU23+2, IFERROR(FIND(" ",ET23,EU23),999)-EU23-2)))</f>
        <v>-1</v>
      </c>
      <c r="EW23" s="0" t="n">
        <f aca="false">IFERROR(FIND("r_",LOWER(ET23)),-1)</f>
        <v>-1</v>
      </c>
      <c r="EX23" s="0" t="n">
        <f aca="false">IF(EW23=-1,-1, ROW(EW23)-1+VALUE(MID(ET23,EW23+2, IFERROR(FIND(" ",ET23,EW23),999)-EW23-2)))</f>
        <v>-1</v>
      </c>
      <c r="EY23" s="0" t="str">
        <f aca="false">IF(OR(EU23=-1,IFERROR(INDEX(EU$2:EU$100,EV23),999)&gt;=0,IFERROR(INDEX(EW$2:EW$100,EV23),999)&gt;=0),IF(OR(EW23=-1,IFERROR(INDEX(EU$2:EU$100,EX23),999)&gt;=0,IFERROR(INDEX(EW$2:EW$100,EX23),999)&gt;=0),ET23,              REPLACE(ET23,EW23,IFERROR(FIND(" ",ET23,EW23),999)-EW23,                   INDEX(ET$2:ET$100,EX23)                  )), REPLACE(ET23,EU23,IFERROR(FIND(" ",ET23,EU23),999)-EU23,                   INDEX(ET$2:ET$100,EV23)                  ) )</f>
        <v/>
      </c>
      <c r="EZ23" s="0" t="n">
        <f aca="false">IFERROR(FIND("f_",LOWER(EY23)),-1)</f>
        <v>-1</v>
      </c>
      <c r="FA23" s="0" t="n">
        <f aca="false">IF(EZ23=-1,-1, VALUE(MID(EY23,EZ23+2, IFERROR(FIND(" ",EY23,EZ23),999)-EZ23-2)))</f>
        <v>-1</v>
      </c>
      <c r="FB23" s="0" t="n">
        <f aca="false">IFERROR(FIND("r_",LOWER(EY23)),-1)</f>
        <v>-1</v>
      </c>
      <c r="FC23" s="0" t="n">
        <f aca="false">IF(FB23=-1,-1, ROW(FB23)-1+VALUE(MID(EY23,FB23+2, IFERROR(FIND(" ",EY23,FB23),999)-FB23-2)))</f>
        <v>-1</v>
      </c>
      <c r="FD23" s="0" t="str">
        <f aca="false">IF(OR(EZ23=-1,IFERROR(INDEX(EZ$2:EZ$100,FA23),999)&gt;=0,IFERROR(INDEX(FB$2:FB$100,FA23),999)&gt;=0),IF(OR(FB23=-1,IFERROR(INDEX(EZ$2:EZ$100,FC23),999)&gt;=0,IFERROR(INDEX(FB$2:FB$100,FC23),999)&gt;=0),EY23,              REPLACE(EY23,FB23,IFERROR(FIND(" ",EY23,FB23),999)-FB23,                   INDEX(EY$2:EY$100,FC23)                  )), REPLACE(EY23,EZ23,IFERROR(FIND(" ",EY23,EZ23),999)-EZ23,                   INDEX(EY$2:EY$100,FA23)                  ) )</f>
        <v/>
      </c>
      <c r="FE23" s="0" t="n">
        <f aca="false">IFERROR(FIND("f_",LOWER(FD23)),-1)</f>
        <v>-1</v>
      </c>
      <c r="FF23" s="0" t="n">
        <f aca="false">IF(FE23=-1,-1, VALUE(MID(FD23,FE23+2, IFERROR(FIND(" ",FD23,FE23),999)-FE23-2)))</f>
        <v>-1</v>
      </c>
      <c r="FG23" s="0" t="n">
        <f aca="false">IFERROR(FIND("r_",LOWER(FD23)),-1)</f>
        <v>-1</v>
      </c>
      <c r="FH23" s="0" t="n">
        <f aca="false">IF(FG23=-1,-1, ROW(FG23)-1+VALUE(MID(FD23,FG23+2, IFERROR(FIND(" ",FD23,FG23),999)-FG23-2)))</f>
        <v>-1</v>
      </c>
      <c r="FI23" s="0" t="str">
        <f aca="false">IF(OR(FE23=-1,IFERROR(INDEX(FE$2:FE$100,FF23),999)&gt;=0,IFERROR(INDEX(FG$2:FG$100,FF23),999)&gt;=0),IF(OR(FG23=-1,IFERROR(INDEX(FE$2:FE$100,FH23),999)&gt;=0,IFERROR(INDEX(FG$2:FG$100,FH23),999)&gt;=0),FD23,              REPLACE(FD23,FG23,IFERROR(FIND(" ",FD23,FG23),999)-FG23,                   INDEX(FD$2:FD$100,FH23)                  )), REPLACE(FD23,FE23,IFERROR(FIND(" ",FD23,FE23),999)-FE23,                   INDEX(FD$2:FD$100,FF23)                  ) )</f>
        <v/>
      </c>
      <c r="FJ23" s="0" t="n">
        <f aca="false">IFERROR(FIND("f_",LOWER(FI23)),-1)</f>
        <v>-1</v>
      </c>
      <c r="FK23" s="0" t="n">
        <f aca="false">IF(FJ23=-1,-1, VALUE(MID(FI23,FJ23+2, IFERROR(FIND(" ",FI23,FJ23),999)-FJ23-2)))</f>
        <v>-1</v>
      </c>
      <c r="FL23" s="0" t="n">
        <f aca="false">IFERROR(FIND("r_",LOWER(FI23)),-1)</f>
        <v>-1</v>
      </c>
      <c r="FM23" s="0" t="n">
        <f aca="false">IF(FL23=-1,-1, ROW(FL23)-1+VALUE(MID(FI23,FL23+2, IFERROR(FIND(" ",FI23,FL23),999)-FL23-2)))</f>
        <v>-1</v>
      </c>
      <c r="FN23" s="0" t="str">
        <f aca="false">IF(OR(FJ23=-1,IFERROR(INDEX(FJ$2:FJ$100,FK23),999)&gt;=0,IFERROR(INDEX(FL$2:FL$100,FK23),999)&gt;=0),IF(OR(FL23=-1,IFERROR(INDEX(FJ$2:FJ$100,FM23),999)&gt;=0,IFERROR(INDEX(FL$2:FL$100,FM23),999)&gt;=0),FI23,              REPLACE(FI23,FL23,IFERROR(FIND(" ",FI23,FL23),999)-FL23,                   INDEX(FI$2:FI$100,FM23)                  )), REPLACE(FI23,FJ23,IFERROR(FIND(" ",FI23,FJ23),999)-FJ23,                   INDEX(FI$2:FI$100,FK23)                  ) )</f>
        <v/>
      </c>
      <c r="FO23" s="0" t="n">
        <f aca="false">IFERROR(FIND("f_",LOWER(FN23)),-1)</f>
        <v>-1</v>
      </c>
      <c r="FP23" s="0" t="n">
        <f aca="false">IF(FO23=-1,-1, VALUE(MID(FN23,FO23+2, IFERROR(FIND(" ",FN23,FO23),999)-FO23-2)))</f>
        <v>-1</v>
      </c>
      <c r="FQ23" s="0" t="n">
        <f aca="false">IFERROR(FIND("r_",LOWER(FN23)),-1)</f>
        <v>-1</v>
      </c>
      <c r="FR23" s="0" t="n">
        <f aca="false">IF(FQ23=-1,-1, ROW(FQ23)-1+VALUE(MID(FN23,FQ23+2, IFERROR(FIND(" ",FN23,FQ23),999)-FQ23-2)))</f>
        <v>-1</v>
      </c>
      <c r="FS23" s="0" t="str">
        <f aca="false">IF(OR(FO23=-1,IFERROR(INDEX(FO$2:FO$100,FP23),999)&gt;=0,IFERROR(INDEX(FQ$2:FQ$100,FP23),999)&gt;=0),IF(OR(FQ23=-1,IFERROR(INDEX(FO$2:FO$100,FR23),999)&gt;=0,IFERROR(INDEX(FQ$2:FQ$100,FR23),999)&gt;=0),FN23,              REPLACE(FN23,FQ23,IFERROR(FIND(" ",FN23,FQ23),999)-FQ23,                   INDEX(FN$2:FN$100,FR23)                  )), REPLACE(FN23,FO23,IFERROR(FIND(" ",FN23,FO23),999)-FO23,                   INDEX(FN$2:FN$100,FP23)                  ) )</f>
        <v/>
      </c>
      <c r="FT23" s="0" t="n">
        <f aca="false">IFERROR(FIND("f_",LOWER(FS23)),-1)</f>
        <v>-1</v>
      </c>
      <c r="FU23" s="0" t="n">
        <f aca="false">IF(FT23=-1,-1, VALUE(MID(FS23,FT23+2, IFERROR(FIND(" ",FS23,FT23),999)-FT23-2)))</f>
        <v>-1</v>
      </c>
      <c r="FV23" s="0" t="n">
        <f aca="false">IFERROR(FIND("r_",LOWER(FS23)),-1)</f>
        <v>-1</v>
      </c>
      <c r="FW23" s="0" t="n">
        <f aca="false">IF(FV23=-1,-1, ROW(FV23)-1+VALUE(MID(FS23,FV23+2, IFERROR(FIND(" ",FS23,FV23),999)-FV23-2)))</f>
        <v>-1</v>
      </c>
      <c r="FX23" s="0" t="str">
        <f aca="false">IF(OR(FT23=-1,IFERROR(INDEX(FT$2:FT$100,FU23),999)&gt;=0,IFERROR(INDEX(FV$2:FV$100,FU23),999)&gt;=0),IF(OR(FV23=-1,IFERROR(INDEX(FT$2:FT$100,FW23),999)&gt;=0,IFERROR(INDEX(FV$2:FV$100,FW23),999)&gt;=0),FS23,              REPLACE(FS23,FV23,IFERROR(FIND(" ",FS23,FV23),999)-FV23,                   INDEX(FS$2:FS$100,FW23)                  )), REPLACE(FS23,FT23,IFERROR(FIND(" ",FS23,FT23),999)-FT23,                   INDEX(FS$2:FS$100,FU23)                  ) )</f>
        <v/>
      </c>
      <c r="FY23" s="0" t="n">
        <f aca="false">IFERROR(FIND("f_",LOWER(FX23)),-1)</f>
        <v>-1</v>
      </c>
      <c r="FZ23" s="0" t="n">
        <f aca="false">IF(FY23=-1,-1, VALUE(MID(FX23,FY23+2, IFERROR(FIND(" ",FX23,FY23),999)-FY23-2)))</f>
        <v>-1</v>
      </c>
      <c r="GA23" s="0" t="n">
        <f aca="false">IFERROR(FIND("r_",LOWER(FX23)),-1)</f>
        <v>-1</v>
      </c>
      <c r="GB23" s="0" t="n">
        <f aca="false">IF(GA23=-1,-1, ROW(GA23)-1+VALUE(MID(FX23,GA23+2, IFERROR(FIND(" ",FX23,GA23),999)-GA23-2)))</f>
        <v>-1</v>
      </c>
      <c r="GC23" s="0" t="str">
        <f aca="false">IF(OR(FY23=-1,IFERROR(INDEX(FY$2:FY$100,FZ23),999)&gt;=0,IFERROR(INDEX(GA$2:GA$100,FZ23),999)&gt;=0),IF(OR(GA23=-1,IFERROR(INDEX(FY$2:FY$100,GB23),999)&gt;=0,IFERROR(INDEX(GA$2:GA$100,GB23),999)&gt;=0),FX23,              REPLACE(FX23,GA23,IFERROR(FIND(" ",FX23,GA23),999)-GA23,                   INDEX(FX$2:FX$100,GB23)                  )), REPLACE(FX23,FY23,IFERROR(FIND(" ",FX23,FY23),999)-FY23,                   INDEX(FX$2:FX$100,FZ23)                  ) )</f>
        <v/>
      </c>
      <c r="GD23" s="0" t="n">
        <f aca="false">IFERROR(FIND("f_",LOWER(GC23)),-1)</f>
        <v>-1</v>
      </c>
      <c r="GE23" s="0" t="n">
        <f aca="false">IF(GD23=-1,-1, VALUE(MID(GC23,GD23+2, IFERROR(FIND(" ",GC23,GD23),999)-GD23-2)))</f>
        <v>-1</v>
      </c>
      <c r="GF23" s="0" t="n">
        <f aca="false">IFERROR(FIND("r_",LOWER(GC23)),-1)</f>
        <v>-1</v>
      </c>
      <c r="GG23" s="0" t="n">
        <f aca="false">IF(GF23=-1,-1, ROW(GF23)-1+VALUE(MID(GC23,GF23+2, IFERROR(FIND(" ",GC23,GF23),999)-GF23-2)))</f>
        <v>-1</v>
      </c>
      <c r="GH23" s="0" t="str">
        <f aca="false">IF(OR(GD23=-1,IFERROR(INDEX(GD$2:GD$100,GE23),999)&gt;=0,IFERROR(INDEX(GF$2:GF$100,GE23),999)&gt;=0),IF(OR(GF23=-1,IFERROR(INDEX(GD$2:GD$100,GG23),999)&gt;=0,IFERROR(INDEX(GF$2:GF$100,GG23),999)&gt;=0),GC23,              REPLACE(GC23,GF23,IFERROR(FIND(" ",GC23,GF23),999)-GF23,                   INDEX(GC$2:GC$100,GG23)                  )), REPLACE(GC23,GD23,IFERROR(FIND(" ",GC23,GD23),999)-GD23,                   INDEX(GC$2:GC$100,GE23)                  ) )</f>
        <v/>
      </c>
      <c r="GI23" s="0" t="n">
        <f aca="false">IFERROR(FIND("f_",LOWER(GH23)),-1)</f>
        <v>-1</v>
      </c>
      <c r="GJ23" s="0" t="n">
        <f aca="false">IF(GI23=-1,-1, VALUE(MID(GH23,GI23+2, IFERROR(FIND(" ",GH23,GI23),999)-GI23-2)))</f>
        <v>-1</v>
      </c>
      <c r="GK23" s="0" t="n">
        <f aca="false">IFERROR(FIND("r_",LOWER(GH23)),-1)</f>
        <v>-1</v>
      </c>
      <c r="GL23" s="0" t="n">
        <f aca="false">IF(GK23=-1,-1, ROW(GK23)-1+VALUE(MID(GH23,GK23+2, IFERROR(FIND(" ",GH23,GK23),999)-GK23-2)))</f>
        <v>-1</v>
      </c>
      <c r="GM23" s="0" t="str">
        <f aca="false">IF(OR(GI23=-1,IFERROR(INDEX(GI$2:GI$100,GJ23),999)&gt;=0,IFERROR(INDEX(GK$2:GK$100,GJ23),999)&gt;=0),IF(OR(GK23=-1,IFERROR(INDEX(GI$2:GI$100,GL23),999)&gt;=0,IFERROR(INDEX(GK$2:GK$100,GL23),999)&gt;=0),GH23,              REPLACE(GH23,GK23,IFERROR(FIND(" ",GH23,GK23),999)-GK23,                   INDEX(GH$2:GH$100,GL23)                  )), REPLACE(GH23,GI23,IFERROR(FIND(" ",GH23,GI23),999)-GI23,                   INDEX(GH$2:GH$100,GJ23)                  ) )</f>
        <v/>
      </c>
      <c r="GN23" s="0" t="n">
        <f aca="false">IFERROR(FIND("f_",LOWER(GM23)),-1)</f>
        <v>-1</v>
      </c>
      <c r="GO23" s="0" t="n">
        <f aca="false">IF(GN23=-1,-1, VALUE(MID(GM23,GN23+2, IFERROR(FIND(" ",GM23,GN23),999)-GN23-2)))</f>
        <v>-1</v>
      </c>
      <c r="GP23" s="0" t="n">
        <f aca="false">IFERROR(FIND("r_",LOWER(GM23)),-1)</f>
        <v>-1</v>
      </c>
      <c r="GQ23" s="0" t="n">
        <f aca="false">IF(GP23=-1,-1, ROW(GP23)-1+VALUE(MID(GM23,GP23+2, IFERROR(FIND(" ",GM23,GP23),999)-GP23-2)))</f>
        <v>-1</v>
      </c>
      <c r="GR23" s="0" t="str">
        <f aca="false">IF(OR(GN23=-1,IFERROR(INDEX(GN$2:GN$100,GO23),999)&gt;=0,IFERROR(INDEX(GP$2:GP$100,GO23),999)&gt;=0),IF(OR(GP23=-1,IFERROR(INDEX(GN$2:GN$100,GQ23),999)&gt;=0,IFERROR(INDEX(GP$2:GP$100,GQ23),999)&gt;=0),GM23,              REPLACE(GM23,GP23,IFERROR(FIND(" ",GM23,GP23),999)-GP23,                   INDEX(GM$2:GM$100,GQ23)                  )), REPLACE(GM23,GN23,IFERROR(FIND(" ",GM23,GN23),999)-GN23,                   INDEX(GM$2:GM$100,GO23)                  ) )</f>
        <v/>
      </c>
      <c r="GS23" s="0" t="n">
        <f aca="false">IFERROR(FIND("f_",LOWER(GR23)),-1)</f>
        <v>-1</v>
      </c>
      <c r="GT23" s="0" t="n">
        <f aca="false">IF(GS23=-1,-1, VALUE(MID(GR23,GS23+2, IFERROR(FIND(" ",GR23,GS23),999)-GS23-2)))</f>
        <v>-1</v>
      </c>
      <c r="GU23" s="0" t="n">
        <f aca="false">IFERROR(FIND("r_",LOWER(GR23)),-1)</f>
        <v>-1</v>
      </c>
      <c r="GV23" s="0" t="n">
        <f aca="false">IF(GU23=-1,-1, ROW(GU23)-1+VALUE(MID(GR23,GU23+2, IFERROR(FIND(" ",GR23,GU23),999)-GU23-2)))</f>
        <v>-1</v>
      </c>
      <c r="GW23" s="0" t="str">
        <f aca="false">IF(OR(GS23=-1,IFERROR(INDEX(GS$2:GS$100,GT23),999)&gt;=0,IFERROR(INDEX(GU$2:GU$100,GT23),999)&gt;=0),IF(OR(GU23=-1,IFERROR(INDEX(GS$2:GS$100,GV23),999)&gt;=0,IFERROR(INDEX(GU$2:GU$100,GV23),999)&gt;=0),GR23,              REPLACE(GR23,GU23,IFERROR(FIND(" ",GR23,GU23),999)-GU23,                   INDEX(GR$2:GR$100,GV23)                  )), REPLACE(GR23,GS23,IFERROR(FIND(" ",GR23,GS23),999)-GS23,                   INDEX(GR$2:GR$100,GT23)                  ) )</f>
        <v/>
      </c>
      <c r="GX23" s="0" t="n">
        <f aca="false">IFERROR(FIND("f_",LOWER(GW23)),-1)</f>
        <v>-1</v>
      </c>
      <c r="GY23" s="0" t="n">
        <f aca="false">IF(GX23=-1,-1, VALUE(MID(GW23,GX23+2, IFERROR(FIND(" ",GW23,GX23),999)-GX23-2)))</f>
        <v>-1</v>
      </c>
      <c r="GZ23" s="0" t="n">
        <f aca="false">IFERROR(FIND("r_",LOWER(GW23)),-1)</f>
        <v>-1</v>
      </c>
      <c r="HA23" s="0" t="n">
        <f aca="false">IF(GZ23=-1,-1, ROW(GZ23)-1+VALUE(MID(GW23,GZ23+2, IFERROR(FIND(" ",GW23,GZ23),999)-GZ23-2)))</f>
        <v>-1</v>
      </c>
      <c r="HB23" s="0" t="str">
        <f aca="false">IF(OR(GX23=-1,IFERROR(INDEX(GX$2:GX$100,GY23),999)&gt;=0,IFERROR(INDEX(GZ$2:GZ$100,GY23),999)&gt;=0),IF(OR(GZ23=-1,IFERROR(INDEX(GX$2:GX$100,HA23),999)&gt;=0,IFERROR(INDEX(GZ$2:GZ$100,HA23),999)&gt;=0),GW23,              REPLACE(GW23,GZ23,IFERROR(FIND(" ",GW23,GZ23),999)-GZ23,                   INDEX(GW$2:GW$100,HA23)                  )), REPLACE(GW23,GX23,IFERROR(FIND(" ",GW23,GX23),999)-GX23,                   INDEX(GW$2:GW$100,GY23)                  ) )</f>
        <v/>
      </c>
      <c r="HC23" s="0" t="n">
        <f aca="false">IFERROR(FIND("f_",LOWER(HB23)),-1)</f>
        <v>-1</v>
      </c>
      <c r="HD23" s="0" t="n">
        <f aca="false">IF(HC23=-1,-1, VALUE(MID(HB23,HC23+2, IFERROR(FIND(" ",HB23,HC23),999)-HC23-2)))</f>
        <v>-1</v>
      </c>
      <c r="HE23" s="0" t="n">
        <f aca="false">IFERROR(FIND("r_",LOWER(HB23)),-1)</f>
        <v>-1</v>
      </c>
      <c r="HF23" s="0" t="n">
        <f aca="false">IF(HE23=-1,-1, ROW(HE23)-1+VALUE(MID(HB23,HE23+2, IFERROR(FIND(" ",HB23,HE23),999)-HE23-2)))</f>
        <v>-1</v>
      </c>
      <c r="HG23" s="0" t="str">
        <f aca="false">IF(OR(HC23=-1,IFERROR(INDEX(HC$2:HC$100,HD23),999)&gt;=0,IFERROR(INDEX(HE$2:HE$100,HD23),999)&gt;=0),IF(OR(HE23=-1,IFERROR(INDEX(HC$2:HC$100,HF23),999)&gt;=0,IFERROR(INDEX(HE$2:HE$100,HF23),999)&gt;=0),HB23,              REPLACE(HB23,HE23,IFERROR(FIND(" ",HB23,HE23),999)-HE23,                   INDEX(HB$2:HB$100,HF23)                  )), REPLACE(HB23,HC23,IFERROR(FIND(" ",HB23,HC23),999)-HC23,                   INDEX(HB$2:HB$100,HD23)                  ) )</f>
        <v/>
      </c>
      <c r="HH23" s="0" t="n">
        <f aca="false">IFERROR(FIND("f_",LOWER(HG23)),-1)</f>
        <v>-1</v>
      </c>
      <c r="HI23" s="0" t="n">
        <f aca="false">IF(HH23=-1,-1, VALUE(MID(HG23,HH23+2, IFERROR(FIND(" ",HG23,HH23),999)-HH23-2)))</f>
        <v>-1</v>
      </c>
      <c r="HJ23" s="0" t="n">
        <f aca="false">IFERROR(FIND("r_",LOWER(HG23)),-1)</f>
        <v>-1</v>
      </c>
      <c r="HK23" s="0" t="n">
        <f aca="false">IF(HJ23=-1,-1, ROW(HJ23)-1+VALUE(MID(HG23,HJ23+2, IFERROR(FIND(" ",HG23,HJ23),999)-HJ23-2)))</f>
        <v>-1</v>
      </c>
      <c r="HL23" s="0" t="str">
        <f aca="false">IF(OR(HH23=-1,IFERROR(INDEX(HH$2:HH$100,HI23),999)&gt;=0,IFERROR(INDEX(HJ$2:HJ$100,HI23),999)&gt;=0),IF(OR(HJ23=-1,IFERROR(INDEX(HH$2:HH$100,HK23),999)&gt;=0,IFERROR(INDEX(HJ$2:HJ$100,HK23),999)&gt;=0),HG23,              REPLACE(HG23,HJ23,IFERROR(FIND(" ",HG23,HJ23),999)-HJ23,                   INDEX(HG$2:HG$100,HK23)                  )), REPLACE(HG23,HH23,IFERROR(FIND(" ",HG23,HH23),999)-HH23,                   INDEX(HG$2:HG$100,HI23)                  ) )</f>
        <v/>
      </c>
      <c r="HM23" s="0" t="n">
        <f aca="false">IFERROR(FIND("f_",LOWER(HL23)),-1)</f>
        <v>-1</v>
      </c>
      <c r="HN23" s="0" t="n">
        <f aca="false">IF(HM23=-1,-1, VALUE(MID(HL23,HM23+2, IFERROR(FIND(" ",HL23,HM23),999)-HM23-2)))</f>
        <v>-1</v>
      </c>
      <c r="HO23" s="0" t="n">
        <f aca="false">IFERROR(FIND("r_",LOWER(HL23)),-1)</f>
        <v>-1</v>
      </c>
      <c r="HP23" s="0" t="n">
        <f aca="false">IF(HO23=-1,-1, ROW(HO23)-1+VALUE(MID(HL23,HO23+2, IFERROR(FIND(" ",HL23,HO23),999)-HO23-2)))</f>
        <v>-1</v>
      </c>
      <c r="HQ23" s="0" t="str">
        <f aca="false">IF(OR(HM23=-1,IFERROR(INDEX(HM$2:HM$100,HN23),999)&gt;=0,IFERROR(INDEX(HO$2:HO$100,HN23),999)&gt;=0),IF(OR(HO23=-1,IFERROR(INDEX(HM$2:HM$100,HP23),999)&gt;=0,IFERROR(INDEX(HO$2:HO$100,HP23),999)&gt;=0),HL23,              REPLACE(HL23,HO23,IFERROR(FIND(" ",HL23,HO23),999)-HO23,                   INDEX(HL$2:HL$100,HP23)                  )), REPLACE(HL23,HM23,IFERROR(FIND(" ",HL23,HM23),999)-HM23,                   INDEX(HL$2:HL$100,HN23)                  ) )</f>
        <v/>
      </c>
      <c r="HR23" s="0" t="n">
        <f aca="false">IFERROR(FIND("f_",LOWER(HQ23)),-1)</f>
        <v>-1</v>
      </c>
      <c r="HS23" s="0" t="n">
        <f aca="false">IF(HR23=-1,-1, VALUE(MID(HQ23,HR23+2, IFERROR(FIND(" ",HQ23,HR23),999)-HR23-2)))</f>
        <v>-1</v>
      </c>
      <c r="HT23" s="0" t="n">
        <f aca="false">IFERROR(FIND("r_",LOWER(HQ23)),-1)</f>
        <v>-1</v>
      </c>
      <c r="HU23" s="0" t="n">
        <f aca="false">IF(HT23=-1,-1, ROW(HT23)-1+VALUE(MID(HQ23,HT23+2, IFERROR(FIND(" ",HQ23,HT23),999)-HT23-2)))</f>
        <v>-1</v>
      </c>
      <c r="HV23" s="0" t="str">
        <f aca="false">IF(OR(HR23=-1,IFERROR(INDEX(HR$2:HR$100,HS23),999)&gt;=0,IFERROR(INDEX(HT$2:HT$100,HS23),999)&gt;=0),IF(OR(HT23=-1,IFERROR(INDEX(HR$2:HR$100,HU23),999)&gt;=0,IFERROR(INDEX(HT$2:HT$100,HU23),999)&gt;=0),HQ23,              REPLACE(HQ23,HT23,IFERROR(FIND(" ",HQ23,HT23),999)-HT23,                   INDEX(HQ$2:HQ$100,HU23)                  )), REPLACE(HQ23,HR23,IFERROR(FIND(" ",HQ23,HR23),999)-HR23,                   INDEX(HQ$2:HQ$100,HS23)                  ) )</f>
        <v/>
      </c>
      <c r="HW23" s="0" t="n">
        <f aca="false">IFERROR(FIND("f_",LOWER(HV23)),-1)</f>
        <v>-1</v>
      </c>
      <c r="HX23" s="0" t="n">
        <f aca="false">IF(HW23=-1,-1, VALUE(MID(HV23,HW23+2, IFERROR(FIND(" ",HV23,HW23),999)-HW23-2)))</f>
        <v>-1</v>
      </c>
      <c r="HY23" s="0" t="n">
        <f aca="false">IFERROR(FIND("r_",LOWER(HV23)),-1)</f>
        <v>-1</v>
      </c>
      <c r="HZ23" s="0" t="n">
        <f aca="false">IF(HY23=-1,-1, ROW(HY23)-1+VALUE(MID(HV23,HY23+2, IFERROR(FIND(" ",HV23,HY23),999)-HY23-2)))</f>
        <v>-1</v>
      </c>
      <c r="IA23" s="0" t="str">
        <f aca="false">IF(OR(HW23=-1,IFERROR(INDEX(HW$2:HW$100,HX23),999)&gt;=0,IFERROR(INDEX(HY$2:HY$100,HX23),999)&gt;=0),IF(OR(HY23=-1,IFERROR(INDEX(HW$2:HW$100,HZ23),999)&gt;=0,IFERROR(INDEX(HY$2:HY$100,HZ23),999)&gt;=0),HV23,              REPLACE(HV23,HY23,IFERROR(FIND(" ",HV23,HY23),999)-HY23,                   INDEX(HV$2:HV$100,HZ23)                  )), REPLACE(HV23,HW23,IFERROR(FIND(" ",HV23,HW23),999)-HW23,                   INDEX(HV$2:HV$100,HX23)                  ) )</f>
        <v/>
      </c>
      <c r="IB23" s="0" t="n">
        <f aca="false">IFERROR(FIND("f_",LOWER(IA23)),-1)</f>
        <v>-1</v>
      </c>
      <c r="IC23" s="0" t="n">
        <f aca="false">IF(IB23=-1,-1, VALUE(MID(IA23,IB23+2, IFERROR(FIND(" ",IA23,IB23),999)-IB23-2)))</f>
        <v>-1</v>
      </c>
      <c r="ID23" s="0" t="n">
        <f aca="false">IFERROR(FIND("r_",LOWER(IA23)),-1)</f>
        <v>-1</v>
      </c>
      <c r="IE23" s="0" t="n">
        <f aca="false">IF(ID23=-1,-1, ROW(ID23)-1+VALUE(MID(IA23,ID23+2, IFERROR(FIND(" ",IA23,ID23),999)-ID23-2)))</f>
        <v>-1</v>
      </c>
      <c r="IF23" s="0" t="str">
        <f aca="false">IF(OR(IB23=-1,IFERROR(INDEX(IB$2:IB$100,IC23),999)&gt;=0,IFERROR(INDEX(ID$2:ID$100,IC23),999)&gt;=0),IF(OR(ID23=-1,IFERROR(INDEX(IB$2:IB$100,IE23),999)&gt;=0,IFERROR(INDEX(ID$2:ID$100,IE23),999)&gt;=0),IA23,              REPLACE(IA23,ID23,IFERROR(FIND(" ",IA23,ID23),999)-ID23,                   INDEX(IA$2:IA$100,IE23)                  )), REPLACE(IA23,IB23,IFERROR(FIND(" ",IA23,IB23),999)-IB23,                   INDEX(IA$2:IA$100,IC23)                  ) )</f>
        <v/>
      </c>
      <c r="IG23" s="0" t="n">
        <f aca="false">IFERROR(FIND("f_",LOWER(IF23)),-1)</f>
        <v>-1</v>
      </c>
      <c r="IH23" s="0" t="n">
        <f aca="false">IF(IG23=-1,-1, VALUE(MID(IF23,IG23+2, IFERROR(FIND(" ",IF23,IG23),999)-IG23-2)))</f>
        <v>-1</v>
      </c>
      <c r="II23" s="0" t="n">
        <f aca="false">IFERROR(FIND("r_",LOWER(IF23)),-1)</f>
        <v>-1</v>
      </c>
      <c r="IJ23" s="0" t="n">
        <f aca="false">IF(II23=-1,-1, ROW(II23)-1+VALUE(MID(IF23,II23+2, IFERROR(FIND(" ",IF23,II23),999)-II23-2)))</f>
        <v>-1</v>
      </c>
      <c r="IK23" s="0" t="str">
        <f aca="false">IF(OR(IG23=-1,IFERROR(INDEX(IG$2:IG$100,IH23),999)&gt;=0,IFERROR(INDEX(II$2:II$100,IH23),999)&gt;=0),IF(OR(II23=-1,IFERROR(INDEX(IG$2:IG$100,IJ23),999)&gt;=0,IFERROR(INDEX(II$2:II$100,IJ23),999)&gt;=0),IF23,              REPLACE(IF23,II23,IFERROR(FIND(" ",IF23,II23),999)-II23,                   INDEX(IF$2:IF$100,IJ23)                  )), REPLACE(IF23,IG23,IFERROR(FIND(" ",IF23,IG23),999)-IG23,                   INDEX(IF$2:IF$100,IH23)                  ) )</f>
        <v/>
      </c>
      <c r="IL23" s="0" t="n">
        <f aca="false">IFERROR(FIND("f_",LOWER(IK23)),-1)</f>
        <v>-1</v>
      </c>
      <c r="IM23" s="0" t="n">
        <f aca="false">IF(IL23=-1,-1, VALUE(MID(IK23,IL23+2, IFERROR(FIND(" ",IK23,IL23),999)-IL23-2)))</f>
        <v>-1</v>
      </c>
      <c r="IN23" s="0" t="n">
        <f aca="false">IFERROR(FIND("r_",LOWER(IK23)),-1)</f>
        <v>-1</v>
      </c>
      <c r="IO23" s="0" t="n">
        <f aca="false">IF(IN23=-1,-1, ROW(IN23)-1+VALUE(MID(IK23,IN23+2, IFERROR(FIND(" ",IK23,IN23),999)-IN23-2)))</f>
        <v>-1</v>
      </c>
      <c r="IP23" s="0" t="str">
        <f aca="false">IF(OR(IL23=-1,IFERROR(INDEX(IL$2:IL$100,IM23),999)&gt;=0,IFERROR(INDEX(IN$2:IN$100,IM23),999)&gt;=0),IF(OR(IN23=-1,IFERROR(INDEX(IL$2:IL$100,IO23),999)&gt;=0,IFERROR(INDEX(IN$2:IN$100,IO23),999)&gt;=0),IK23,              REPLACE(IK23,IN23,IFERROR(FIND(" ",IK23,IN23),999)-IN23,                   INDEX(IK$2:IK$100,IO23)                  )), REPLACE(IK23,IL23,IFERROR(FIND(" ",IK23,IL23),999)-IL23,                   INDEX(IK$2:IK$100,IM23)                  ) )</f>
        <v/>
      </c>
      <c r="IQ23" s="0" t="n">
        <f aca="false">IFERROR(FIND("f_",LOWER(IP23)),-1)</f>
        <v>-1</v>
      </c>
      <c r="IR23" s="0" t="n">
        <f aca="false">IF(IQ23=-1,-1, VALUE(MID(IP23,IQ23+2, IFERROR(FIND(" ",IP23,IQ23),999)-IQ23-2)))</f>
        <v>-1</v>
      </c>
      <c r="IS23" s="0" t="n">
        <f aca="false">IFERROR(FIND("r_",LOWER(IP23)),-1)</f>
        <v>-1</v>
      </c>
      <c r="IT23" s="0" t="n">
        <f aca="false">IF(IS23=-1,-1, ROW(IS23)-1+VALUE(MID(IP23,IS23+2, IFERROR(FIND(" ",IP23,IS23),999)-IS23-2)))</f>
        <v>-1</v>
      </c>
      <c r="IU23" s="0" t="str">
        <f aca="false">IF(OR(IQ23=-1,IFERROR(INDEX(IQ$2:IQ$100,IR23),999)&gt;=0,IFERROR(INDEX(IS$2:IS$100,IR23),999)&gt;=0),IF(OR(IS23=-1,IFERROR(INDEX(IQ$2:IQ$100,IT23),999)&gt;=0,IFERROR(INDEX(IS$2:IS$100,IT23),999)&gt;=0),IP23,              REPLACE(IP23,IS23,IFERROR(FIND(" ",IP23,IS23),999)-IS23,                   INDEX(IP$2:IP$100,IT23)                  )), REPLACE(IP23,IQ23,IFERROR(FIND(" ",IP23,IQ23),999)-IQ23,                   INDEX(IP$2:IP$100,IR23)                  ) )</f>
        <v/>
      </c>
      <c r="IV23" s="0" t="n">
        <f aca="false">IFERROR(FIND("f_",LOWER(IU23)),-1)</f>
        <v>-1</v>
      </c>
      <c r="IW23" s="0" t="n">
        <f aca="false">IF(IV23=-1,-1, VALUE(MID(IU23,IV23+2, IFERROR(FIND(" ",IU23,IV23),999)-IV23-2)))</f>
        <v>-1</v>
      </c>
      <c r="IX23" s="0" t="n">
        <f aca="false">IFERROR(FIND("r_",LOWER(IU23)),-1)</f>
        <v>-1</v>
      </c>
      <c r="IY23" s="0" t="n">
        <f aca="false">IF(IX23=-1,-1, ROW(IX23)-1+VALUE(MID(IU23,IX23+2, IFERROR(FIND(" ",IU23,IX23),999)-IX23-2)))</f>
        <v>-1</v>
      </c>
      <c r="IZ23" s="0" t="str">
        <f aca="false">IF(OR(IV23=-1,IFERROR(INDEX(IV$2:IV$100,IW23),999)&gt;=0,IFERROR(INDEX(IX$2:IX$100,IW23),999)&gt;=0),IF(OR(IX23=-1,IFERROR(INDEX(IV$2:IV$100,IY23),999)&gt;=0,IFERROR(INDEX(IX$2:IX$100,IY23),999)&gt;=0),IU23,              REPLACE(IU23,IX23,IFERROR(FIND(" ",IU23,IX23),999)-IX23,                   INDEX(IU$2:IU$100,IY23)                  )), REPLACE(IU23,IV23,IFERROR(FIND(" ",IU23,IV23),999)-IV23,                   INDEX(IU$2:IU$100,IW23)                  ) )</f>
        <v/>
      </c>
      <c r="JA23" s="0" t="n">
        <f aca="false">IFERROR(FIND("f_",LOWER(IZ23)),-1)</f>
        <v>-1</v>
      </c>
      <c r="JB23" s="0" t="n">
        <f aca="false">IF(JA23=-1,-1, VALUE(MID(IZ23,JA23+2, IFERROR(FIND(" ",IZ23,JA23),999)-JA23-2)))</f>
        <v>-1</v>
      </c>
      <c r="JC23" s="0" t="n">
        <f aca="false">IFERROR(FIND("r_",LOWER(IZ23)),-1)</f>
        <v>-1</v>
      </c>
      <c r="JD23" s="0" t="n">
        <f aca="false">IF(JC23=-1,-1, ROW(JC23)-1+VALUE(MID(IZ23,JC23+2, IFERROR(FIND(" ",IZ23,JC23),999)-JC23-2)))</f>
        <v>-1</v>
      </c>
      <c r="JE23" s="0" t="str">
        <f aca="false">IF(OR(JA23=-1,IFERROR(INDEX(JA$2:JA$100,JB23),999)&gt;=0,IFERROR(INDEX(JC$2:JC$100,JB23),999)&gt;=0),IF(OR(JC23=-1,IFERROR(INDEX(JA$2:JA$100,JD23),999)&gt;=0,IFERROR(INDEX(JC$2:JC$100,JD23),999)&gt;=0),IZ23,              REPLACE(IZ23,JC23,IFERROR(FIND(" ",IZ23,JC23),999)-JC23,                   INDEX(IZ$2:IZ$100,JD23)                  )), REPLACE(IZ23,JA23,IFERROR(FIND(" ",IZ23,JA23),999)-JA23,                   INDEX(IZ$2:IZ$100,JB23)                  ) )</f>
        <v/>
      </c>
      <c r="JF23" s="0" t="n">
        <f aca="false">IFERROR(FIND("f_",LOWER(JE23)),-1)</f>
        <v>-1</v>
      </c>
      <c r="JG23" s="0" t="n">
        <f aca="false">IF(JF23=-1,-1, VALUE(MID(JE23,JF23+2, IFERROR(FIND(" ",JE23,JF23),999)-JF23-2)))</f>
        <v>-1</v>
      </c>
      <c r="JH23" s="0" t="n">
        <f aca="false">IFERROR(FIND("r_",LOWER(JE23)),-1)</f>
        <v>-1</v>
      </c>
      <c r="JI23" s="0" t="n">
        <f aca="false">IF(JH23=-1,-1, ROW(JH23)-1+VALUE(MID(JE23,JH23+2, IFERROR(FIND(" ",JE23,JH23),999)-JH23-2)))</f>
        <v>-1</v>
      </c>
      <c r="JJ23" s="0" t="str">
        <f aca="false">IF(OR(JF23=-1,IFERROR(INDEX(JF$2:JF$100,JG23),999)&gt;=0,IFERROR(INDEX(JH$2:JH$100,JG23),999)&gt;=0),IF(OR(JH23=-1,IFERROR(INDEX(JF$2:JF$100,JI23),999)&gt;=0,IFERROR(INDEX(JH$2:JH$100,JI23),999)&gt;=0),JE23,              REPLACE(JE23,JH23,IFERROR(FIND(" ",JE23,JH23),999)-JH23,                   INDEX(JE$2:JE$100,JI23)                  )), REPLACE(JE23,JF23,IFERROR(FIND(" ",JE23,JF23),999)-JF23,                   INDEX(JE$2:JE$100,JG23)                  ) )</f>
        <v/>
      </c>
      <c r="JK23" s="0" t="n">
        <f aca="false">IFERROR(FIND("f_",LOWER(JJ23)),-1)</f>
        <v>-1</v>
      </c>
      <c r="JL23" s="0" t="n">
        <f aca="false">IF(JK23=-1,-1, VALUE(MID(JJ23,JK23+2, IFERROR(FIND(" ",JJ23,JK23),999)-JK23-2)))</f>
        <v>-1</v>
      </c>
      <c r="JM23" s="0" t="n">
        <f aca="false">IFERROR(FIND("r_",LOWER(JJ23)),-1)</f>
        <v>-1</v>
      </c>
      <c r="JN23" s="0" t="n">
        <f aca="false">IF(JM23=-1,-1, ROW(JM23)-1+VALUE(MID(JJ23,JM23+2, IFERROR(FIND(" ",JJ23,JM23),999)-JM23-2)))</f>
        <v>-1</v>
      </c>
      <c r="JO23" s="0" t="str">
        <f aca="false">IF(OR(JK23=-1,IFERROR(INDEX(JK$2:JK$100,JL23),999)&gt;=0,IFERROR(INDEX(JM$2:JM$100,JL23),999)&gt;=0),IF(OR(JM23=-1,IFERROR(INDEX(JK$2:JK$100,JN23),999)&gt;=0,IFERROR(INDEX(JM$2:JM$100,JN23),999)&gt;=0),JJ23,              REPLACE(JJ23,JM23,IFERROR(FIND(" ",JJ23,JM23),999)-JM23,                   INDEX(JJ$2:JJ$100,JN23)                  )), REPLACE(JJ23,JK23,IFERROR(FIND(" ",JJ23,JK23),999)-JK23,                   INDEX(JJ$2:JJ$100,JL23)                  ) )</f>
        <v/>
      </c>
      <c r="JP23" s="0" t="n">
        <f aca="false">IFERROR(FIND("f_",LOWER(JO23)),-1)</f>
        <v>-1</v>
      </c>
      <c r="JQ23" s="0" t="n">
        <f aca="false">IF(JP23=-1,-1, VALUE(MID(JO23,JP23+2, IFERROR(FIND(" ",JO23,JP23),999)-JP23-2)))</f>
        <v>-1</v>
      </c>
      <c r="JR23" s="0" t="n">
        <f aca="false">IFERROR(FIND("r_",LOWER(JO23)),-1)</f>
        <v>-1</v>
      </c>
      <c r="JS23" s="0" t="n">
        <f aca="false">IF(JR23=-1,-1, ROW(JR23)-1+VALUE(MID(JO23,JR23+2, IFERROR(FIND(" ",JO23,JR23),999)-JR23-2)))</f>
        <v>-1</v>
      </c>
      <c r="JT23" s="0" t="str">
        <f aca="false">IF(OR(JP23=-1,IFERROR(INDEX(JP$2:JP$100,JQ23),999)&gt;=0,IFERROR(INDEX(JR$2:JR$100,JQ23),999)&gt;=0),IF(OR(JR23=-1,IFERROR(INDEX(JP$2:JP$100,JS23),999)&gt;=0,IFERROR(INDEX(JR$2:JR$100,JS23),999)&gt;=0),JO23,              REPLACE(JO23,JR23,IFERROR(FIND(" ",JO23,JR23),999)-JR23,                   INDEX(JO$2:JO$100,JS23)                  )), REPLACE(JO23,JP23,IFERROR(FIND(" ",JO23,JP23),999)-JP23,                   INDEX(JO$2:JO$100,JQ23)                  ) )</f>
        <v/>
      </c>
      <c r="JU23" s="0" t="n">
        <f aca="false">IFERROR(FIND("f_",LOWER(JT23)),-1)</f>
        <v>-1</v>
      </c>
      <c r="JV23" s="0" t="n">
        <f aca="false">IF(JU23=-1,-1, VALUE(MID(JT23,JU23+2, IFERROR(FIND(" ",JT23,JU23),999)-JU23-2)))</f>
        <v>-1</v>
      </c>
      <c r="JW23" s="0" t="n">
        <f aca="false">IFERROR(FIND("r_",LOWER(JT23)),-1)</f>
        <v>-1</v>
      </c>
      <c r="JX23" s="0" t="n">
        <f aca="false">IF(JW23=-1,-1, ROW(JW23)-1+VALUE(MID(JT23,JW23+2, IFERROR(FIND(" ",JT23,JW23),999)-JW23-2)))</f>
        <v>-1</v>
      </c>
      <c r="JY23" s="0" t="str">
        <f aca="false">IF(OR(JU23=-1,IFERROR(INDEX(JU$2:JU$100,JV23),999)&gt;=0,IFERROR(INDEX(JW$2:JW$100,JV23),999)&gt;=0),IF(OR(JW23=-1,IFERROR(INDEX(JU$2:JU$100,JX23),999)&gt;=0,IFERROR(INDEX(JW$2:JW$100,JX23),999)&gt;=0),JT23,              REPLACE(JT23,JW23,IFERROR(FIND(" ",JT23,JW23),999)-JW23,                   INDEX(JT$2:JT$100,JX23)                  )), REPLACE(JT23,JU23,IFERROR(FIND(" ",JT23,JU23),999)-JU23,                   INDEX(JT$2:JT$100,JV23)                  ) )</f>
        <v/>
      </c>
      <c r="JZ23" s="0" t="n">
        <f aca="false">IFERROR(FIND("f_",LOWER(JY23)),-1)</f>
        <v>-1</v>
      </c>
      <c r="KA23" s="0" t="n">
        <f aca="false">IF(JZ23=-1,-1, VALUE(MID(JY23,JZ23+2, IFERROR(FIND(" ",JY23,JZ23),999)-JZ23-2)))</f>
        <v>-1</v>
      </c>
      <c r="KB23" s="0" t="n">
        <f aca="false">IFERROR(FIND("r_",LOWER(JY23)),-1)</f>
        <v>-1</v>
      </c>
      <c r="KC23" s="0" t="n">
        <f aca="false">IF(KB23=-1,-1, ROW(KB23)-1+VALUE(MID(JY23,KB23+2, IFERROR(FIND(" ",JY23,KB23),999)-KB23-2)))</f>
        <v>-1</v>
      </c>
      <c r="KD23" s="0" t="str">
        <f aca="false">IF(OR(JZ23=-1,IFERROR(INDEX(JZ$2:JZ$100,KA23),999)&gt;=0,IFERROR(INDEX(KB$2:KB$100,KA23),999)&gt;=0),IF(OR(KB23=-1,IFERROR(INDEX(JZ$2:JZ$100,KC23),999)&gt;=0,IFERROR(INDEX(KB$2:KB$100,KC23),999)&gt;=0),JY23,              REPLACE(JY23,KB23,IFERROR(FIND(" ",JY23,KB23),999)-KB23,                   INDEX(JY$2:JY$100,KC23)                  )), REPLACE(JY23,JZ23,IFERROR(FIND(" ",JY23,JZ23),999)-JZ23,                   INDEX(JY$2:JY$100,KA23)                  ) )</f>
        <v/>
      </c>
      <c r="KE23" s="0" t="n">
        <f aca="false">IFERROR(FIND("f_",LOWER(KD23)),-1)</f>
        <v>-1</v>
      </c>
      <c r="KF23" s="0" t="n">
        <f aca="false">IF(KE23=-1,-1, VALUE(MID(KD23,KE23+2, IFERROR(FIND(" ",KD23,KE23),999)-KE23-2)))</f>
        <v>-1</v>
      </c>
      <c r="KG23" s="0" t="n">
        <f aca="false">IFERROR(FIND("r_",LOWER(KD23)),-1)</f>
        <v>-1</v>
      </c>
      <c r="KH23" s="0" t="n">
        <f aca="false">IF(KG23=-1,-1, ROW(KG23)-1+VALUE(MID(KD23,KG23+2, IFERROR(FIND(" ",KD23,KG23),999)-KG23-2)))</f>
        <v>-1</v>
      </c>
      <c r="KI23" s="0" t="str">
        <f aca="false">IF(OR(KE23=-1,IFERROR(INDEX(KE$2:KE$100,KF23),999)&gt;=0,IFERROR(INDEX(KG$2:KG$100,KF23),999)&gt;=0),IF(OR(KG23=-1,IFERROR(INDEX(KE$2:KE$100,KH23),999)&gt;=0,IFERROR(INDEX(KG$2:KG$100,KH23),999)&gt;=0),KD23,              REPLACE(KD23,KG23,IFERROR(FIND(" ",KD23,KG23),999)-KG23,                   INDEX(KD$2:KD$100,KH23)                  )), REPLACE(KD23,KE23,IFERROR(FIND(" ",KD23,KE23),999)-KE23,                   INDEX(KD$2:KD$100,KF23)                  ) )</f>
        <v/>
      </c>
    </row>
    <row r="24" customFormat="false" ht="13.8" hidden="false" customHeight="false" outlineLevel="0" collapsed="false">
      <c r="D24" s="1"/>
      <c r="J24" s="0" t="n">
        <f aca="false">J23+1</f>
        <v>23</v>
      </c>
      <c r="L24" s="0" t="str">
        <f aca="false">KI24</f>
        <v/>
      </c>
      <c r="O24" s="0" t="e">
        <f aca="false">IF(D24="join", E24&amp;"["&amp;G24&amp;"] = "&amp;F24&amp;"["&amp;G24&amp;"]" &amp;IF(H24="",""," ∧ "&amp;E24&amp;"["&amp;H24&amp;"] = "&amp;F24&amp;"["&amp;H24&amp;"]") &amp;IF(I24="",""," ∧ "&amp;E24&amp;"["&amp;I24&amp;"] = "&amp;F24&amp;"["&amp;I24&amp;"]"), NA())</f>
        <v>#N/A</v>
      </c>
      <c r="P24" s="0" t="e">
        <f aca="false">IFERROR(O24,VLOOKUP($D24,Relrows!$A:$E,5,0))</f>
        <v>#N/A</v>
      </c>
      <c r="Q24" s="0" t="e">
        <f aca="false">SUBSTITUTE(SUBSTITUTE(SUBSTITUTE(P24,"parm1",E24),"parm2",F24),"parm3",G24)</f>
        <v>#N/A</v>
      </c>
      <c r="R24" s="0" t="str">
        <f aca="false">IFERROR(VLOOKUP(ROW($A23),$J$2:$Q$100,COLUMN(Q23)-COLUMN(J23)+1,0),"")</f>
        <v/>
      </c>
      <c r="T24" s="0" t="str">
        <f aca="false">R24</f>
        <v/>
      </c>
      <c r="U24" s="0" t="n">
        <f aca="false">IFERROR(FIND("f_",LOWER(T24)),-1)</f>
        <v>-1</v>
      </c>
      <c r="V24" s="0" t="n">
        <f aca="false">IF(U24=-1,-1, VALUE(MID(T24,U24+2, IFERROR(FIND(" ",T24,U24),999)-U24-2)))</f>
        <v>-1</v>
      </c>
      <c r="W24" s="0" t="n">
        <f aca="false">IFERROR(FIND("r_",LOWER(T24)),-1)</f>
        <v>-1</v>
      </c>
      <c r="X24" s="0" t="n">
        <f aca="false">IF(W24=-1,-1, ROW(W24)-1+VALUE(MID(T24,W24+2, IFERROR(FIND(" ",T24,W24),999)-W24-2)))</f>
        <v>-1</v>
      </c>
      <c r="Y24" s="0" t="str">
        <f aca="false">IF(OR(U24=-1,IFERROR(INDEX(U$2:U$100,V24),999)&gt;=0,IFERROR(INDEX(W$2:W$100,V24),999)&gt;=0),IF(OR(W24=-1,IFERROR(INDEX(U$2:U$100,X24),999)&gt;=0,IFERROR(INDEX(W$2:W$100,X24),999)&gt;=0),T24,              REPLACE(T24,W24,IFERROR(FIND(" ",T24,W24),999)-W24,                   INDEX(T$2:T$100,X24)                  )), REPLACE(T24,U24,IFERROR(FIND(" ",T24,U24),999)-U24,                   INDEX(T$2:T$100,V24)                  ) )</f>
        <v/>
      </c>
      <c r="Z24" s="0" t="n">
        <f aca="false">IFERROR(FIND("f_",LOWER(Y24)),-1)</f>
        <v>-1</v>
      </c>
      <c r="AA24" s="0" t="n">
        <f aca="false">IF(Z24=-1,-1, VALUE(MID(Y24,Z24+2, IFERROR(FIND(" ",Y24,Z24),999)-Z24-2)))</f>
        <v>-1</v>
      </c>
      <c r="AB24" s="0" t="n">
        <f aca="false">IFERROR(FIND("r_",LOWER(Y24)),-1)</f>
        <v>-1</v>
      </c>
      <c r="AC24" s="0" t="n">
        <f aca="false">IF(AB24=-1,-1, ROW(AB24)-1+VALUE(MID(Y24,AB24+2, IFERROR(FIND(" ",Y24,AB24),999)-AB24-2)))</f>
        <v>-1</v>
      </c>
      <c r="AD24" s="0" t="str">
        <f aca="false">IF(OR(Z24=-1,IFERROR(INDEX(Z$2:Z$100,AA24),999)&gt;=0,IFERROR(INDEX(AB$2:AB$100,AA24),999)&gt;=0),IF(OR(AB24=-1,IFERROR(INDEX(Z$2:Z$100,AC24),999)&gt;=0,IFERROR(INDEX(AB$2:AB$100,AC24),999)&gt;=0),Y24,              REPLACE(Y24,AB24,IFERROR(FIND(" ",Y24,AB24),999)-AB24,                   INDEX(Y$2:Y$100,AC24)                  )), REPLACE(Y24,Z24,IFERROR(FIND(" ",Y24,Z24),999)-Z24,                   INDEX(Y$2:Y$100,AA24)                  ) )</f>
        <v/>
      </c>
      <c r="AE24" s="0" t="n">
        <f aca="false">IFERROR(FIND("f_",LOWER(AD24)),-1)</f>
        <v>-1</v>
      </c>
      <c r="AF24" s="0" t="n">
        <f aca="false">IF(AE24=-1,-1, VALUE(MID(AD24,AE24+2, IFERROR(FIND(" ",AD24,AE24),999)-AE24-2)))</f>
        <v>-1</v>
      </c>
      <c r="AG24" s="0" t="n">
        <f aca="false">IFERROR(FIND("r_",LOWER(AD24)),-1)</f>
        <v>-1</v>
      </c>
      <c r="AH24" s="0" t="n">
        <f aca="false">IF(AG24=-1,-1, ROW(AG24)-1+VALUE(MID(AD24,AG24+2, IFERROR(FIND(" ",AD24,AG24),999)-AG24-2)))</f>
        <v>-1</v>
      </c>
      <c r="AI24" s="0" t="str">
        <f aca="false">IF(OR(AE24=-1,IFERROR(INDEX(AE$2:AE$100,AF24),999)&gt;=0,IFERROR(INDEX(AG$2:AG$100,AF24),999)&gt;=0),IF(OR(AG24=-1,IFERROR(INDEX(AE$2:AE$100,AH24),999)&gt;=0,IFERROR(INDEX(AG$2:AG$100,AH24),999)&gt;=0),AD24,              REPLACE(AD24,AG24,IFERROR(FIND(" ",AD24,AG24),999)-AG24,                   INDEX(AD$2:AD$100,AH24)                  )), REPLACE(AD24,AE24,IFERROR(FIND(" ",AD24,AE24),999)-AE24,                   INDEX(AD$2:AD$100,AF24)                  ) )</f>
        <v/>
      </c>
      <c r="AJ24" s="0" t="n">
        <f aca="false">IFERROR(FIND("f_",LOWER(AI24)),-1)</f>
        <v>-1</v>
      </c>
      <c r="AK24" s="0" t="n">
        <f aca="false">IF(AJ24=-1,-1, VALUE(MID(AI24,AJ24+2, IFERROR(FIND(" ",AI24,AJ24),999)-AJ24-2)))</f>
        <v>-1</v>
      </c>
      <c r="AL24" s="0" t="n">
        <f aca="false">IFERROR(FIND("r_",LOWER(AI24)),-1)</f>
        <v>-1</v>
      </c>
      <c r="AM24" s="0" t="n">
        <f aca="false">IF(AL24=-1,-1, ROW(AL24)-1+VALUE(MID(AI24,AL24+2, IFERROR(FIND(" ",AI24,AL24),999)-AL24-2)))</f>
        <v>-1</v>
      </c>
      <c r="AN24" s="0" t="str">
        <f aca="false">IF(OR(AJ24=-1,IFERROR(INDEX(AJ$2:AJ$100,AK24),999)&gt;=0,IFERROR(INDEX(AL$2:AL$100,AK24),999)&gt;=0),IF(OR(AL24=-1,IFERROR(INDEX(AJ$2:AJ$100,AM24),999)&gt;=0,IFERROR(INDEX(AL$2:AL$100,AM24),999)&gt;=0),AI24,              REPLACE(AI24,AL24,IFERROR(FIND(" ",AI24,AL24),999)-AL24,                   INDEX(AI$2:AI$100,AM24)                  )), REPLACE(AI24,AJ24,IFERROR(FIND(" ",AI24,AJ24),999)-AJ24,                   INDEX(AI$2:AI$100,AK24)                  ) )</f>
        <v/>
      </c>
      <c r="AO24" s="0" t="n">
        <f aca="false">IFERROR(FIND("f_",LOWER(AN24)),-1)</f>
        <v>-1</v>
      </c>
      <c r="AP24" s="0" t="n">
        <f aca="false">IF(AO24=-1,-1, VALUE(MID(AN24,AO24+2, IFERROR(FIND(" ",AN24,AO24),999)-AO24-2)))</f>
        <v>-1</v>
      </c>
      <c r="AQ24" s="0" t="n">
        <f aca="false">IFERROR(FIND("r_",LOWER(AN24)),-1)</f>
        <v>-1</v>
      </c>
      <c r="AR24" s="0" t="n">
        <f aca="false">IF(AQ24=-1,-1, ROW(AQ24)-1+VALUE(MID(AN24,AQ24+2, IFERROR(FIND(" ",AN24,AQ24),999)-AQ24-2)))</f>
        <v>-1</v>
      </c>
      <c r="AS24" s="0" t="str">
        <f aca="false">IF(OR(AO24=-1,IFERROR(INDEX(AO$2:AO$100,AP24),999)&gt;=0,IFERROR(INDEX(AQ$2:AQ$100,AP24),999)&gt;=0),IF(OR(AQ24=-1,IFERROR(INDEX(AO$2:AO$100,AR24),999)&gt;=0,IFERROR(INDEX(AQ$2:AQ$100,AR24),999)&gt;=0),AN24,              REPLACE(AN24,AQ24,IFERROR(FIND(" ",AN24,AQ24),999)-AQ24,                   INDEX(AN$2:AN$100,AR24)                  )), REPLACE(AN24,AO24,IFERROR(FIND(" ",AN24,AO24),999)-AO24,                   INDEX(AN$2:AN$100,AP24)                  ) )</f>
        <v/>
      </c>
      <c r="AT24" s="0" t="n">
        <f aca="false">IFERROR(FIND("f_",LOWER(AS24)),-1)</f>
        <v>-1</v>
      </c>
      <c r="AU24" s="0" t="n">
        <f aca="false">IF(AT24=-1,-1, VALUE(MID(AS24,AT24+2, IFERROR(FIND(" ",AS24,AT24),999)-AT24-2)))</f>
        <v>-1</v>
      </c>
      <c r="AV24" s="0" t="n">
        <f aca="false">IFERROR(FIND("r_",LOWER(AS24)),-1)</f>
        <v>-1</v>
      </c>
      <c r="AW24" s="0" t="n">
        <f aca="false">IF(AV24=-1,-1, ROW(AV24)-1+VALUE(MID(AS24,AV24+2, IFERROR(FIND(" ",AS24,AV24),999)-AV24-2)))</f>
        <v>-1</v>
      </c>
      <c r="AX24" s="0" t="str">
        <f aca="false">IF(OR(AT24=-1,IFERROR(INDEX(AT$2:AT$100,AU24),999)&gt;=0,IFERROR(INDEX(AV$2:AV$100,AU24),999)&gt;=0),IF(OR(AV24=-1,IFERROR(INDEX(AT$2:AT$100,AW24),999)&gt;=0,IFERROR(INDEX(AV$2:AV$100,AW24),999)&gt;=0),AS24,              REPLACE(AS24,AV24,IFERROR(FIND(" ",AS24,AV24),999)-AV24,                   INDEX(AS$2:AS$100,AW24)                  )), REPLACE(AS24,AT24,IFERROR(FIND(" ",AS24,AT24),999)-AT24,                   INDEX(AS$2:AS$100,AU24)                  ) )</f>
        <v/>
      </c>
      <c r="AY24" s="0" t="n">
        <f aca="false">IFERROR(FIND("f_",LOWER(AX24)),-1)</f>
        <v>-1</v>
      </c>
      <c r="AZ24" s="0" t="n">
        <f aca="false">IF(AY24=-1,-1, VALUE(MID(AX24,AY24+2, IFERROR(FIND(" ",AX24,AY24),999)-AY24-2)))</f>
        <v>-1</v>
      </c>
      <c r="BA24" s="0" t="n">
        <f aca="false">IFERROR(FIND("r_",LOWER(AX24)),-1)</f>
        <v>-1</v>
      </c>
      <c r="BB24" s="0" t="n">
        <f aca="false">IF(BA24=-1,-1, ROW(BA24)-1+VALUE(MID(AX24,BA24+2, IFERROR(FIND(" ",AX24,BA24),999)-BA24-2)))</f>
        <v>-1</v>
      </c>
      <c r="BC24" s="0" t="str">
        <f aca="false">IF(OR(AY24=-1,IFERROR(INDEX(AY$2:AY$100,AZ24),999)&gt;=0,IFERROR(INDEX(BA$2:BA$100,AZ24),999)&gt;=0),IF(OR(BA24=-1,IFERROR(INDEX(AY$2:AY$100,BB24),999)&gt;=0,IFERROR(INDEX(BA$2:BA$100,BB24),999)&gt;=0),AX24,              REPLACE(AX24,BA24,IFERROR(FIND(" ",AX24,BA24),999)-BA24,                   INDEX(AX$2:AX$100,BB24)                  )), REPLACE(AX24,AY24,IFERROR(FIND(" ",AX24,AY24),999)-AY24,                   INDEX(AX$2:AX$100,AZ24)                  ) )</f>
        <v/>
      </c>
      <c r="BD24" s="0" t="n">
        <f aca="false">IFERROR(FIND("f_",LOWER(BC24)),-1)</f>
        <v>-1</v>
      </c>
      <c r="BE24" s="0" t="n">
        <f aca="false">IF(BD24=-1,-1, VALUE(MID(BC24,BD24+2, IFERROR(FIND(" ",BC24,BD24),999)-BD24-2)))</f>
        <v>-1</v>
      </c>
      <c r="BF24" s="0" t="n">
        <f aca="false">IFERROR(FIND("r_",LOWER(BC24)),-1)</f>
        <v>-1</v>
      </c>
      <c r="BG24" s="0" t="n">
        <f aca="false">IF(BF24=-1,-1, ROW(BF24)-1+VALUE(MID(BC24,BF24+2, IFERROR(FIND(" ",BC24,BF24),999)-BF24-2)))</f>
        <v>-1</v>
      </c>
      <c r="BH24" s="0" t="str">
        <f aca="false">IF(OR(BD24=-1,IFERROR(INDEX(BD$2:BD$100,BE24),999)&gt;=0,IFERROR(INDEX(BF$2:BF$100,BE24),999)&gt;=0),IF(OR(BF24=-1,IFERROR(INDEX(BD$2:BD$100,BG24),999)&gt;=0,IFERROR(INDEX(BF$2:BF$100,BG24),999)&gt;=0),BC24,              REPLACE(BC24,BF24,IFERROR(FIND(" ",BC24,BF24),999)-BF24,                   INDEX(BC$2:BC$100,BG24)                  )), REPLACE(BC24,BD24,IFERROR(FIND(" ",BC24,BD24),999)-BD24,                   INDEX(BC$2:BC$100,BE24)                  ) )</f>
        <v/>
      </c>
      <c r="BI24" s="0" t="n">
        <f aca="false">IFERROR(FIND("f_",LOWER(BH24)),-1)</f>
        <v>-1</v>
      </c>
      <c r="BJ24" s="0" t="n">
        <f aca="false">IF(BI24=-1,-1, VALUE(MID(BH24,BI24+2, IFERROR(FIND(" ",BH24,BI24),999)-BI24-2)))</f>
        <v>-1</v>
      </c>
      <c r="BK24" s="0" t="n">
        <f aca="false">IFERROR(FIND("r_",LOWER(BH24)),-1)</f>
        <v>-1</v>
      </c>
      <c r="BL24" s="0" t="n">
        <f aca="false">IF(BK24=-1,-1, ROW(BK24)-1+VALUE(MID(BH24,BK24+2, IFERROR(FIND(" ",BH24,BK24),999)-BK24-2)))</f>
        <v>-1</v>
      </c>
      <c r="BM24" s="0" t="str">
        <f aca="false">IF(OR(BI24=-1,IFERROR(INDEX(BI$2:BI$100,BJ24),999)&gt;=0,IFERROR(INDEX(BK$2:BK$100,BJ24),999)&gt;=0),IF(OR(BK24=-1,IFERROR(INDEX(BI$2:BI$100,BL24),999)&gt;=0,IFERROR(INDEX(BK$2:BK$100,BL24),999)&gt;=0),BH24,              REPLACE(BH24,BK24,IFERROR(FIND(" ",BH24,BK24),999)-BK24,                   INDEX(BH$2:BH$100,BL24)                  )), REPLACE(BH24,BI24,IFERROR(FIND(" ",BH24,BI24),999)-BI24,                   INDEX(BH$2:BH$100,BJ24)                  ) )</f>
        <v/>
      </c>
      <c r="BN24" s="0" t="n">
        <f aca="false">IFERROR(FIND("f_",LOWER(BM24)),-1)</f>
        <v>-1</v>
      </c>
      <c r="BO24" s="0" t="n">
        <f aca="false">IF(BN24=-1,-1, VALUE(MID(BM24,BN24+2, IFERROR(FIND(" ",BM24,BN24),999)-BN24-2)))</f>
        <v>-1</v>
      </c>
      <c r="BP24" s="0" t="n">
        <f aca="false">IFERROR(FIND("r_",LOWER(BM24)),-1)</f>
        <v>-1</v>
      </c>
      <c r="BQ24" s="0" t="n">
        <f aca="false">IF(BP24=-1,-1, ROW(BP24)-1+VALUE(MID(BM24,BP24+2, IFERROR(FIND(" ",BM24,BP24),999)-BP24-2)))</f>
        <v>-1</v>
      </c>
      <c r="BR24" s="0" t="str">
        <f aca="false">IF(OR(BN24=-1,IFERROR(INDEX(BN$2:BN$100,BO24),999)&gt;=0,IFERROR(INDEX(BP$2:BP$100,BO24),999)&gt;=0),IF(OR(BP24=-1,IFERROR(INDEX(BN$2:BN$100,BQ24),999)&gt;=0,IFERROR(INDEX(BP$2:BP$100,BQ24),999)&gt;=0),BM24,              REPLACE(BM24,BP24,IFERROR(FIND(" ",BM24,BP24),999)-BP24,                   INDEX(BM$2:BM$100,BQ24)                  )), REPLACE(BM24,BN24,IFERROR(FIND(" ",BM24,BN24),999)-BN24,                   INDEX(BM$2:BM$100,BO24)                  ) )</f>
        <v/>
      </c>
      <c r="BS24" s="0" t="n">
        <f aca="false">IFERROR(FIND("f_",LOWER(BR24)),-1)</f>
        <v>-1</v>
      </c>
      <c r="BT24" s="0" t="n">
        <f aca="false">IF(BS24=-1,-1, VALUE(MID(BR24,BS24+2, IFERROR(FIND(" ",BR24,BS24),999)-BS24-2)))</f>
        <v>-1</v>
      </c>
      <c r="BU24" s="0" t="n">
        <f aca="false">IFERROR(FIND("r_",LOWER(BR24)),-1)</f>
        <v>-1</v>
      </c>
      <c r="BV24" s="0" t="n">
        <f aca="false">IF(BU24=-1,-1, ROW(BU24)-1+VALUE(MID(BR24,BU24+2, IFERROR(FIND(" ",BR24,BU24),999)-BU24-2)))</f>
        <v>-1</v>
      </c>
      <c r="BW24" s="0" t="str">
        <f aca="false">IF(OR(BS24=-1,IFERROR(INDEX(BS$2:BS$100,BT24),999)&gt;=0,IFERROR(INDEX(BU$2:BU$100,BT24),999)&gt;=0),IF(OR(BU24=-1,IFERROR(INDEX(BS$2:BS$100,BV24),999)&gt;=0,IFERROR(INDEX(BU$2:BU$100,BV24),999)&gt;=0),BR24,              REPLACE(BR24,BU24,IFERROR(FIND(" ",BR24,BU24),999)-BU24,                   INDEX(BR$2:BR$100,BV24)                  )), REPLACE(BR24,BS24,IFERROR(FIND(" ",BR24,BS24),999)-BS24,                   INDEX(BR$2:BR$100,BT24)                  ) )</f>
        <v/>
      </c>
      <c r="BX24" s="0" t="n">
        <f aca="false">IFERROR(FIND("f_",LOWER(BW24)),-1)</f>
        <v>-1</v>
      </c>
      <c r="BY24" s="0" t="n">
        <f aca="false">IF(BX24=-1,-1, VALUE(MID(BW24,BX24+2, IFERROR(FIND(" ",BW24,BX24),999)-BX24-2)))</f>
        <v>-1</v>
      </c>
      <c r="BZ24" s="0" t="n">
        <f aca="false">IFERROR(FIND("r_",LOWER(BW24)),-1)</f>
        <v>-1</v>
      </c>
      <c r="CA24" s="0" t="n">
        <f aca="false">IF(BZ24=-1,-1, ROW(BZ24)-1+VALUE(MID(BW24,BZ24+2, IFERROR(FIND(" ",BW24,BZ24),999)-BZ24-2)))</f>
        <v>-1</v>
      </c>
      <c r="CB24" s="0" t="str">
        <f aca="false">IF(OR(BX24=-1,IFERROR(INDEX(BX$2:BX$100,BY24),999)&gt;=0,IFERROR(INDEX(BZ$2:BZ$100,BY24),999)&gt;=0),IF(OR(BZ24=-1,IFERROR(INDEX(BX$2:BX$100,CA24),999)&gt;=0,IFERROR(INDEX(BZ$2:BZ$100,CA24),999)&gt;=0),BW24,              REPLACE(BW24,BZ24,IFERROR(FIND(" ",BW24,BZ24),999)-BZ24,                   INDEX(BW$2:BW$100,CA24)                  )), REPLACE(BW24,BX24,IFERROR(FIND(" ",BW24,BX24),999)-BX24,                   INDEX(BW$2:BW$100,BY24)                  ) )</f>
        <v/>
      </c>
      <c r="CC24" s="0" t="n">
        <f aca="false">IFERROR(FIND("f_",LOWER(CB24)),-1)</f>
        <v>-1</v>
      </c>
      <c r="CD24" s="0" t="n">
        <f aca="false">IF(CC24=-1,-1, VALUE(MID(CB24,CC24+2, IFERROR(FIND(" ",CB24,CC24),999)-CC24-2)))</f>
        <v>-1</v>
      </c>
      <c r="CE24" s="0" t="n">
        <f aca="false">IFERROR(FIND("r_",LOWER(CB24)),-1)</f>
        <v>-1</v>
      </c>
      <c r="CF24" s="0" t="n">
        <f aca="false">IF(CE24=-1,-1, ROW(CE24)-1+VALUE(MID(CB24,CE24+2, IFERROR(FIND(" ",CB24,CE24),999)-CE24-2)))</f>
        <v>-1</v>
      </c>
      <c r="CG24" s="0" t="str">
        <f aca="false">IF(OR(CC24=-1,IFERROR(INDEX(CC$2:CC$100,CD24),999)&gt;=0,IFERROR(INDEX(CE$2:CE$100,CD24),999)&gt;=0),IF(OR(CE24=-1,IFERROR(INDEX(CC$2:CC$100,CF24),999)&gt;=0,IFERROR(INDEX(CE$2:CE$100,CF24),999)&gt;=0),CB24,              REPLACE(CB24,CE24,IFERROR(FIND(" ",CB24,CE24),999)-CE24,                   INDEX(CB$2:CB$100,CF24)                  )), REPLACE(CB24,CC24,IFERROR(FIND(" ",CB24,CC24),999)-CC24,                   INDEX(CB$2:CB$100,CD24)                  ) )</f>
        <v/>
      </c>
      <c r="CH24" s="0" t="n">
        <f aca="false">IFERROR(FIND("f_",LOWER(CG24)),-1)</f>
        <v>-1</v>
      </c>
      <c r="CI24" s="0" t="n">
        <f aca="false">IF(CH24=-1,-1, VALUE(MID(CG24,CH24+2, IFERROR(FIND(" ",CG24,CH24),999)-CH24-2)))</f>
        <v>-1</v>
      </c>
      <c r="CJ24" s="0" t="n">
        <f aca="false">IFERROR(FIND("r_",LOWER(CG24)),-1)</f>
        <v>-1</v>
      </c>
      <c r="CK24" s="0" t="n">
        <f aca="false">IF(CJ24=-1,-1, ROW(CJ24)-1+VALUE(MID(CG24,CJ24+2, IFERROR(FIND(" ",CG24,CJ24),999)-CJ24-2)))</f>
        <v>-1</v>
      </c>
      <c r="CL24" s="0" t="str">
        <f aca="false">IF(OR(CH24=-1,IFERROR(INDEX(CH$2:CH$100,CI24),999)&gt;=0,IFERROR(INDEX(CJ$2:CJ$100,CI24),999)&gt;=0),IF(OR(CJ24=-1,IFERROR(INDEX(CH$2:CH$100,CK24),999)&gt;=0,IFERROR(INDEX(CJ$2:CJ$100,CK24),999)&gt;=0),CG24,              REPLACE(CG24,CJ24,IFERROR(FIND(" ",CG24,CJ24),999)-CJ24,                   INDEX(CG$2:CG$100,CK24)                  )), REPLACE(CG24,CH24,IFERROR(FIND(" ",CG24,CH24),999)-CH24,                   INDEX(CG$2:CG$100,CI24)                  ) )</f>
        <v/>
      </c>
      <c r="CM24" s="0" t="n">
        <f aca="false">IFERROR(FIND("f_",LOWER(CL24)),-1)</f>
        <v>-1</v>
      </c>
      <c r="CN24" s="0" t="n">
        <f aca="false">IF(CM24=-1,-1, VALUE(MID(CL24,CM24+2, IFERROR(FIND(" ",CL24,CM24),999)-CM24-2)))</f>
        <v>-1</v>
      </c>
      <c r="CO24" s="0" t="n">
        <f aca="false">IFERROR(FIND("r_",LOWER(CL24)),-1)</f>
        <v>-1</v>
      </c>
      <c r="CP24" s="0" t="n">
        <f aca="false">IF(CO24=-1,-1, ROW(CO24)-1+VALUE(MID(CL24,CO24+2, IFERROR(FIND(" ",CL24,CO24),999)-CO24-2)))</f>
        <v>-1</v>
      </c>
      <c r="CQ24" s="0" t="str">
        <f aca="false">IF(OR(CM24=-1,IFERROR(INDEX(CM$2:CM$100,CN24),999)&gt;=0,IFERROR(INDEX(CO$2:CO$100,CN24),999)&gt;=0),IF(OR(CO24=-1,IFERROR(INDEX(CM$2:CM$100,CP24),999)&gt;=0,IFERROR(INDEX(CO$2:CO$100,CP24),999)&gt;=0),CL24,              REPLACE(CL24,CO24,IFERROR(FIND(" ",CL24,CO24),999)-CO24,                   INDEX(CL$2:CL$100,CP24)                  )), REPLACE(CL24,CM24,IFERROR(FIND(" ",CL24,CM24),999)-CM24,                   INDEX(CL$2:CL$100,CN24)                  ) )</f>
        <v/>
      </c>
      <c r="CR24" s="0" t="n">
        <f aca="false">IFERROR(FIND("f_",LOWER(CQ24)),-1)</f>
        <v>-1</v>
      </c>
      <c r="CS24" s="0" t="n">
        <f aca="false">IF(CR24=-1,-1, VALUE(MID(CQ24,CR24+2, IFERROR(FIND(" ",CQ24,CR24),999)-CR24-2)))</f>
        <v>-1</v>
      </c>
      <c r="CT24" s="0" t="n">
        <f aca="false">IFERROR(FIND("r_",LOWER(CQ24)),-1)</f>
        <v>-1</v>
      </c>
      <c r="CU24" s="0" t="n">
        <f aca="false">IF(CT24=-1,-1, ROW(CT24)-1+VALUE(MID(CQ24,CT24+2, IFERROR(FIND(" ",CQ24,CT24),999)-CT24-2)))</f>
        <v>-1</v>
      </c>
      <c r="CV24" s="0" t="str">
        <f aca="false">IF(OR(CR24=-1,IFERROR(INDEX(CR$2:CR$100,CS24),999)&gt;=0,IFERROR(INDEX(CT$2:CT$100,CS24),999)&gt;=0),IF(OR(CT24=-1,IFERROR(INDEX(CR$2:CR$100,CU24),999)&gt;=0,IFERROR(INDEX(CT$2:CT$100,CU24),999)&gt;=0),CQ24,              REPLACE(CQ24,CT24,IFERROR(FIND(" ",CQ24,CT24),999)-CT24,                   INDEX(CQ$2:CQ$100,CU24)                  )), REPLACE(CQ24,CR24,IFERROR(FIND(" ",CQ24,CR24),999)-CR24,                   INDEX(CQ$2:CQ$100,CS24)                  ) )</f>
        <v/>
      </c>
      <c r="CW24" s="0" t="n">
        <f aca="false">IFERROR(FIND("f_",LOWER(CV24)),-1)</f>
        <v>-1</v>
      </c>
      <c r="CX24" s="0" t="n">
        <f aca="false">IF(CW24=-1,-1, VALUE(MID(CV24,CW24+2, IFERROR(FIND(" ",CV24,CW24),999)-CW24-2)))</f>
        <v>-1</v>
      </c>
      <c r="CY24" s="0" t="n">
        <f aca="false">IFERROR(FIND("r_",LOWER(CV24)),-1)</f>
        <v>-1</v>
      </c>
      <c r="CZ24" s="0" t="n">
        <f aca="false">IF(CY24=-1,-1, ROW(CY24)-1+VALUE(MID(CV24,CY24+2, IFERROR(FIND(" ",CV24,CY24),999)-CY24-2)))</f>
        <v>-1</v>
      </c>
      <c r="DA24" s="0" t="str">
        <f aca="false">IF(OR(CW24=-1,IFERROR(INDEX(CW$2:CW$100,CX24),999)&gt;=0,IFERROR(INDEX(CY$2:CY$100,CX24),999)&gt;=0),IF(OR(CY24=-1,IFERROR(INDEX(CW$2:CW$100,CZ24),999)&gt;=0,IFERROR(INDEX(CY$2:CY$100,CZ24),999)&gt;=0),CV24,              REPLACE(CV24,CY24,IFERROR(FIND(" ",CV24,CY24),999)-CY24,                   INDEX(CV$2:CV$100,CZ24)                  )), REPLACE(CV24,CW24,IFERROR(FIND(" ",CV24,CW24),999)-CW24,                   INDEX(CV$2:CV$100,CX24)                  ) )</f>
        <v/>
      </c>
      <c r="DB24" s="0" t="n">
        <f aca="false">IFERROR(FIND("f_",LOWER(DA24)),-1)</f>
        <v>-1</v>
      </c>
      <c r="DC24" s="0" t="n">
        <f aca="false">IF(DB24=-1,-1, VALUE(MID(DA24,DB24+2, IFERROR(FIND(" ",DA24,DB24),999)-DB24-2)))</f>
        <v>-1</v>
      </c>
      <c r="DD24" s="0" t="n">
        <f aca="false">IFERROR(FIND("r_",LOWER(DA24)),-1)</f>
        <v>-1</v>
      </c>
      <c r="DE24" s="0" t="n">
        <f aca="false">IF(DD24=-1,-1, ROW(DD24)-1+VALUE(MID(DA24,DD24+2, IFERROR(FIND(" ",DA24,DD24),999)-DD24-2)))</f>
        <v>-1</v>
      </c>
      <c r="DF24" s="0" t="str">
        <f aca="false">IF(OR(DB24=-1,IFERROR(INDEX(DB$2:DB$100,DC24),999)&gt;=0,IFERROR(INDEX(DD$2:DD$100,DC24),999)&gt;=0),IF(OR(DD24=-1,IFERROR(INDEX(DB$2:DB$100,DE24),999)&gt;=0,IFERROR(INDEX(DD$2:DD$100,DE24),999)&gt;=0),DA24,              REPLACE(DA24,DD24,IFERROR(FIND(" ",DA24,DD24),999)-DD24,                   INDEX(DA$2:DA$100,DE24)                  )), REPLACE(DA24,DB24,IFERROR(FIND(" ",DA24,DB24),999)-DB24,                   INDEX(DA$2:DA$100,DC24)                  ) )</f>
        <v/>
      </c>
      <c r="DG24" s="0" t="n">
        <f aca="false">IFERROR(FIND("f_",LOWER(DF24)),-1)</f>
        <v>-1</v>
      </c>
      <c r="DH24" s="0" t="n">
        <f aca="false">IF(DG24=-1,-1, VALUE(MID(DF24,DG24+2, IFERROR(FIND(" ",DF24,DG24),999)-DG24-2)))</f>
        <v>-1</v>
      </c>
      <c r="DI24" s="0" t="n">
        <f aca="false">IFERROR(FIND("r_",LOWER(DF24)),-1)</f>
        <v>-1</v>
      </c>
      <c r="DJ24" s="0" t="n">
        <f aca="false">IF(DI24=-1,-1, ROW(DI24)-1+VALUE(MID(DF24,DI24+2, IFERROR(FIND(" ",DF24,DI24),999)-DI24-2)))</f>
        <v>-1</v>
      </c>
      <c r="DK24" s="0" t="str">
        <f aca="false">IF(OR(DG24=-1,IFERROR(INDEX(DG$2:DG$100,DH24),999)&gt;=0,IFERROR(INDEX(DI$2:DI$100,DH24),999)&gt;=0),IF(OR(DI24=-1,IFERROR(INDEX(DG$2:DG$100,DJ24),999)&gt;=0,IFERROR(INDEX(DI$2:DI$100,DJ24),999)&gt;=0),DF24,              REPLACE(DF24,DI24,IFERROR(FIND(" ",DF24,DI24),999)-DI24,                   INDEX(DF$2:DF$100,DJ24)                  )), REPLACE(DF24,DG24,IFERROR(FIND(" ",DF24,DG24),999)-DG24,                   INDEX(DF$2:DF$100,DH24)                  ) )</f>
        <v/>
      </c>
      <c r="DL24" s="0" t="n">
        <f aca="false">IFERROR(FIND("f_",LOWER(DK24)),-1)</f>
        <v>-1</v>
      </c>
      <c r="DM24" s="0" t="n">
        <f aca="false">IF(DL24=-1,-1, VALUE(MID(DK24,DL24+2, IFERROR(FIND(" ",DK24,DL24),999)-DL24-2)))</f>
        <v>-1</v>
      </c>
      <c r="DN24" s="0" t="n">
        <f aca="false">IFERROR(FIND("r_",LOWER(DK24)),-1)</f>
        <v>-1</v>
      </c>
      <c r="DO24" s="0" t="n">
        <f aca="false">IF(DN24=-1,-1, ROW(DN24)-1+VALUE(MID(DK24,DN24+2, IFERROR(FIND(" ",DK24,DN24),999)-DN24-2)))</f>
        <v>-1</v>
      </c>
      <c r="DP24" s="0" t="str">
        <f aca="false">IF(OR(DL24=-1,IFERROR(INDEX(DL$2:DL$100,DM24),999)&gt;=0,IFERROR(INDEX(DN$2:DN$100,DM24),999)&gt;=0),IF(OR(DN24=-1,IFERROR(INDEX(DL$2:DL$100,DO24),999)&gt;=0,IFERROR(INDEX(DN$2:DN$100,DO24),999)&gt;=0),DK24,              REPLACE(DK24,DN24,IFERROR(FIND(" ",DK24,DN24),999)-DN24,                   INDEX(DK$2:DK$100,DO24)                  )), REPLACE(DK24,DL24,IFERROR(FIND(" ",DK24,DL24),999)-DL24,                   INDEX(DK$2:DK$100,DM24)                  ) )</f>
        <v/>
      </c>
      <c r="DQ24" s="0" t="n">
        <f aca="false">IFERROR(FIND("f_",LOWER(DP24)),-1)</f>
        <v>-1</v>
      </c>
      <c r="DR24" s="0" t="n">
        <f aca="false">IF(DQ24=-1,-1, VALUE(MID(DP24,DQ24+2, IFERROR(FIND(" ",DP24,DQ24),999)-DQ24-2)))</f>
        <v>-1</v>
      </c>
      <c r="DS24" s="0" t="n">
        <f aca="false">IFERROR(FIND("r_",LOWER(DP24)),-1)</f>
        <v>-1</v>
      </c>
      <c r="DT24" s="0" t="n">
        <f aca="false">IF(DS24=-1,-1, ROW(DS24)-1+VALUE(MID(DP24,DS24+2, IFERROR(FIND(" ",DP24,DS24),999)-DS24-2)))</f>
        <v>-1</v>
      </c>
      <c r="DU24" s="0" t="str">
        <f aca="false">IF(OR(DQ24=-1,IFERROR(INDEX(DQ$2:DQ$100,DR24),999)&gt;=0,IFERROR(INDEX(DS$2:DS$100,DR24),999)&gt;=0),IF(OR(DS24=-1,IFERROR(INDEX(DQ$2:DQ$100,DT24),999)&gt;=0,IFERROR(INDEX(DS$2:DS$100,DT24),999)&gt;=0),DP24,              REPLACE(DP24,DS24,IFERROR(FIND(" ",DP24,DS24),999)-DS24,                   INDEX(DP$2:DP$100,DT24)                  )), REPLACE(DP24,DQ24,IFERROR(FIND(" ",DP24,DQ24),999)-DQ24,                   INDEX(DP$2:DP$100,DR24)                  ) )</f>
        <v/>
      </c>
      <c r="DV24" s="0" t="n">
        <f aca="false">IFERROR(FIND("f_",LOWER(DU24)),-1)</f>
        <v>-1</v>
      </c>
      <c r="DW24" s="0" t="n">
        <f aca="false">IF(DV24=-1,-1, VALUE(MID(DU24,DV24+2, IFERROR(FIND(" ",DU24,DV24),999)-DV24-2)))</f>
        <v>-1</v>
      </c>
      <c r="DX24" s="0" t="n">
        <f aca="false">IFERROR(FIND("r_",LOWER(DU24)),-1)</f>
        <v>-1</v>
      </c>
      <c r="DY24" s="0" t="n">
        <f aca="false">IF(DX24=-1,-1, ROW(DX24)-1+VALUE(MID(DU24,DX24+2, IFERROR(FIND(" ",DU24,DX24),999)-DX24-2)))</f>
        <v>-1</v>
      </c>
      <c r="DZ24" s="0" t="str">
        <f aca="false">IF(OR(DV24=-1,IFERROR(INDEX(DV$2:DV$100,DW24),999)&gt;=0,IFERROR(INDEX(DX$2:DX$100,DW24),999)&gt;=0),IF(OR(DX24=-1,IFERROR(INDEX(DV$2:DV$100,DY24),999)&gt;=0,IFERROR(INDEX(DX$2:DX$100,DY24),999)&gt;=0),DU24,              REPLACE(DU24,DX24,IFERROR(FIND(" ",DU24,DX24),999)-DX24,                   INDEX(DU$2:DU$100,DY24)                  )), REPLACE(DU24,DV24,IFERROR(FIND(" ",DU24,DV24),999)-DV24,                   INDEX(DU$2:DU$100,DW24)                  ) )</f>
        <v/>
      </c>
      <c r="EA24" s="0" t="n">
        <f aca="false">IFERROR(FIND("f_",LOWER(DZ24)),-1)</f>
        <v>-1</v>
      </c>
      <c r="EB24" s="0" t="n">
        <f aca="false">IF(EA24=-1,-1, VALUE(MID(DZ24,EA24+2, IFERROR(FIND(" ",DZ24,EA24),999)-EA24-2)))</f>
        <v>-1</v>
      </c>
      <c r="EC24" s="0" t="n">
        <f aca="false">IFERROR(FIND("r_",LOWER(DZ24)),-1)</f>
        <v>-1</v>
      </c>
      <c r="ED24" s="0" t="n">
        <f aca="false">IF(EC24=-1,-1, ROW(EC24)-1+VALUE(MID(DZ24,EC24+2, IFERROR(FIND(" ",DZ24,EC24),999)-EC24-2)))</f>
        <v>-1</v>
      </c>
      <c r="EE24" s="0" t="str">
        <f aca="false">IF(OR(EA24=-1,IFERROR(INDEX(EA$2:EA$100,EB24),999)&gt;=0,IFERROR(INDEX(EC$2:EC$100,EB24),999)&gt;=0),IF(OR(EC24=-1,IFERROR(INDEX(EA$2:EA$100,ED24),999)&gt;=0,IFERROR(INDEX(EC$2:EC$100,ED24),999)&gt;=0),DZ24,              REPLACE(DZ24,EC24,IFERROR(FIND(" ",DZ24,EC24),999)-EC24,                   INDEX(DZ$2:DZ$100,ED24)                  )), REPLACE(DZ24,EA24,IFERROR(FIND(" ",DZ24,EA24),999)-EA24,                   INDEX(DZ$2:DZ$100,EB24)                  ) )</f>
        <v/>
      </c>
      <c r="EF24" s="0" t="n">
        <f aca="false">IFERROR(FIND("f_",LOWER(EE24)),-1)</f>
        <v>-1</v>
      </c>
      <c r="EG24" s="0" t="n">
        <f aca="false">IF(EF24=-1,-1, VALUE(MID(EE24,EF24+2, IFERROR(FIND(" ",EE24,EF24),999)-EF24-2)))</f>
        <v>-1</v>
      </c>
      <c r="EH24" s="0" t="n">
        <f aca="false">IFERROR(FIND("r_",LOWER(EE24)),-1)</f>
        <v>-1</v>
      </c>
      <c r="EI24" s="0" t="n">
        <f aca="false">IF(EH24=-1,-1, ROW(EH24)-1+VALUE(MID(EE24,EH24+2, IFERROR(FIND(" ",EE24,EH24),999)-EH24-2)))</f>
        <v>-1</v>
      </c>
      <c r="EJ24" s="0" t="str">
        <f aca="false">IF(OR(EF24=-1,IFERROR(INDEX(EF$2:EF$100,EG24),999)&gt;=0,IFERROR(INDEX(EH$2:EH$100,EG24),999)&gt;=0),IF(OR(EH24=-1,IFERROR(INDEX(EF$2:EF$100,EI24),999)&gt;=0,IFERROR(INDEX(EH$2:EH$100,EI24),999)&gt;=0),EE24,              REPLACE(EE24,EH24,IFERROR(FIND(" ",EE24,EH24),999)-EH24,                   INDEX(EE$2:EE$100,EI24)                  )), REPLACE(EE24,EF24,IFERROR(FIND(" ",EE24,EF24),999)-EF24,                   INDEX(EE$2:EE$100,EG24)                  ) )</f>
        <v/>
      </c>
      <c r="EK24" s="0" t="n">
        <f aca="false">IFERROR(FIND("f_",LOWER(EJ24)),-1)</f>
        <v>-1</v>
      </c>
      <c r="EL24" s="0" t="n">
        <f aca="false">IF(EK24=-1,-1, VALUE(MID(EJ24,EK24+2, IFERROR(FIND(" ",EJ24,EK24),999)-EK24-2)))</f>
        <v>-1</v>
      </c>
      <c r="EM24" s="0" t="n">
        <f aca="false">IFERROR(FIND("r_",LOWER(EJ24)),-1)</f>
        <v>-1</v>
      </c>
      <c r="EN24" s="0" t="n">
        <f aca="false">IF(EM24=-1,-1, ROW(EM24)-1+VALUE(MID(EJ24,EM24+2, IFERROR(FIND(" ",EJ24,EM24),999)-EM24-2)))</f>
        <v>-1</v>
      </c>
      <c r="EO24" s="0" t="str">
        <f aca="false">IF(OR(EK24=-1,IFERROR(INDEX(EK$2:EK$100,EL24),999)&gt;=0,IFERROR(INDEX(EM$2:EM$100,EL24),999)&gt;=0),IF(OR(EM24=-1,IFERROR(INDEX(EK$2:EK$100,EN24),999)&gt;=0,IFERROR(INDEX(EM$2:EM$100,EN24),999)&gt;=0),EJ24,              REPLACE(EJ24,EM24,IFERROR(FIND(" ",EJ24,EM24),999)-EM24,                   INDEX(EJ$2:EJ$100,EN24)                  )), REPLACE(EJ24,EK24,IFERROR(FIND(" ",EJ24,EK24),999)-EK24,                   INDEX(EJ$2:EJ$100,EL24)                  ) )</f>
        <v/>
      </c>
      <c r="EP24" s="0" t="n">
        <f aca="false">IFERROR(FIND("f_",LOWER(EO24)),-1)</f>
        <v>-1</v>
      </c>
      <c r="EQ24" s="0" t="n">
        <f aca="false">IF(EP24=-1,-1, VALUE(MID(EO24,EP24+2, IFERROR(FIND(" ",EO24,EP24),999)-EP24-2)))</f>
        <v>-1</v>
      </c>
      <c r="ER24" s="0" t="n">
        <f aca="false">IFERROR(FIND("r_",LOWER(EO24)),-1)</f>
        <v>-1</v>
      </c>
      <c r="ES24" s="0" t="n">
        <f aca="false">IF(ER24=-1,-1, ROW(ER24)-1+VALUE(MID(EO24,ER24+2, IFERROR(FIND(" ",EO24,ER24),999)-ER24-2)))</f>
        <v>-1</v>
      </c>
      <c r="ET24" s="0" t="str">
        <f aca="false">IF(OR(EP24=-1,IFERROR(INDEX(EP$2:EP$100,EQ24),999)&gt;=0,IFERROR(INDEX(ER$2:ER$100,EQ24),999)&gt;=0),IF(OR(ER24=-1,IFERROR(INDEX(EP$2:EP$100,ES24),999)&gt;=0,IFERROR(INDEX(ER$2:ER$100,ES24),999)&gt;=0),EO24,              REPLACE(EO24,ER24,IFERROR(FIND(" ",EO24,ER24),999)-ER24,                   INDEX(EO$2:EO$100,ES24)                  )), REPLACE(EO24,EP24,IFERROR(FIND(" ",EO24,EP24),999)-EP24,                   INDEX(EO$2:EO$100,EQ24)                  ) )</f>
        <v/>
      </c>
      <c r="EU24" s="0" t="n">
        <f aca="false">IFERROR(FIND("f_",LOWER(ET24)),-1)</f>
        <v>-1</v>
      </c>
      <c r="EV24" s="0" t="n">
        <f aca="false">IF(EU24=-1,-1, VALUE(MID(ET24,EU24+2, IFERROR(FIND(" ",ET24,EU24),999)-EU24-2)))</f>
        <v>-1</v>
      </c>
      <c r="EW24" s="0" t="n">
        <f aca="false">IFERROR(FIND("r_",LOWER(ET24)),-1)</f>
        <v>-1</v>
      </c>
      <c r="EX24" s="0" t="n">
        <f aca="false">IF(EW24=-1,-1, ROW(EW24)-1+VALUE(MID(ET24,EW24+2, IFERROR(FIND(" ",ET24,EW24),999)-EW24-2)))</f>
        <v>-1</v>
      </c>
      <c r="EY24" s="0" t="str">
        <f aca="false">IF(OR(EU24=-1,IFERROR(INDEX(EU$2:EU$100,EV24),999)&gt;=0,IFERROR(INDEX(EW$2:EW$100,EV24),999)&gt;=0),IF(OR(EW24=-1,IFERROR(INDEX(EU$2:EU$100,EX24),999)&gt;=0,IFERROR(INDEX(EW$2:EW$100,EX24),999)&gt;=0),ET24,              REPLACE(ET24,EW24,IFERROR(FIND(" ",ET24,EW24),999)-EW24,                   INDEX(ET$2:ET$100,EX24)                  )), REPLACE(ET24,EU24,IFERROR(FIND(" ",ET24,EU24),999)-EU24,                   INDEX(ET$2:ET$100,EV24)                  ) )</f>
        <v/>
      </c>
      <c r="EZ24" s="0" t="n">
        <f aca="false">IFERROR(FIND("f_",LOWER(EY24)),-1)</f>
        <v>-1</v>
      </c>
      <c r="FA24" s="0" t="n">
        <f aca="false">IF(EZ24=-1,-1, VALUE(MID(EY24,EZ24+2, IFERROR(FIND(" ",EY24,EZ24),999)-EZ24-2)))</f>
        <v>-1</v>
      </c>
      <c r="FB24" s="0" t="n">
        <f aca="false">IFERROR(FIND("r_",LOWER(EY24)),-1)</f>
        <v>-1</v>
      </c>
      <c r="FC24" s="0" t="n">
        <f aca="false">IF(FB24=-1,-1, ROW(FB24)-1+VALUE(MID(EY24,FB24+2, IFERROR(FIND(" ",EY24,FB24),999)-FB24-2)))</f>
        <v>-1</v>
      </c>
      <c r="FD24" s="0" t="str">
        <f aca="false">IF(OR(EZ24=-1,IFERROR(INDEX(EZ$2:EZ$100,FA24),999)&gt;=0,IFERROR(INDEX(FB$2:FB$100,FA24),999)&gt;=0),IF(OR(FB24=-1,IFERROR(INDEX(EZ$2:EZ$100,FC24),999)&gt;=0,IFERROR(INDEX(FB$2:FB$100,FC24),999)&gt;=0),EY24,              REPLACE(EY24,FB24,IFERROR(FIND(" ",EY24,FB24),999)-FB24,                   INDEX(EY$2:EY$100,FC24)                  )), REPLACE(EY24,EZ24,IFERROR(FIND(" ",EY24,EZ24),999)-EZ24,                   INDEX(EY$2:EY$100,FA24)                  ) )</f>
        <v/>
      </c>
      <c r="FE24" s="0" t="n">
        <f aca="false">IFERROR(FIND("f_",LOWER(FD24)),-1)</f>
        <v>-1</v>
      </c>
      <c r="FF24" s="0" t="n">
        <f aca="false">IF(FE24=-1,-1, VALUE(MID(FD24,FE24+2, IFERROR(FIND(" ",FD24,FE24),999)-FE24-2)))</f>
        <v>-1</v>
      </c>
      <c r="FG24" s="0" t="n">
        <f aca="false">IFERROR(FIND("r_",LOWER(FD24)),-1)</f>
        <v>-1</v>
      </c>
      <c r="FH24" s="0" t="n">
        <f aca="false">IF(FG24=-1,-1, ROW(FG24)-1+VALUE(MID(FD24,FG24+2, IFERROR(FIND(" ",FD24,FG24),999)-FG24-2)))</f>
        <v>-1</v>
      </c>
      <c r="FI24" s="0" t="str">
        <f aca="false">IF(OR(FE24=-1,IFERROR(INDEX(FE$2:FE$100,FF24),999)&gt;=0,IFERROR(INDEX(FG$2:FG$100,FF24),999)&gt;=0),IF(OR(FG24=-1,IFERROR(INDEX(FE$2:FE$100,FH24),999)&gt;=0,IFERROR(INDEX(FG$2:FG$100,FH24),999)&gt;=0),FD24,              REPLACE(FD24,FG24,IFERROR(FIND(" ",FD24,FG24),999)-FG24,                   INDEX(FD$2:FD$100,FH24)                  )), REPLACE(FD24,FE24,IFERROR(FIND(" ",FD24,FE24),999)-FE24,                   INDEX(FD$2:FD$100,FF24)                  ) )</f>
        <v/>
      </c>
      <c r="FJ24" s="0" t="n">
        <f aca="false">IFERROR(FIND("f_",LOWER(FI24)),-1)</f>
        <v>-1</v>
      </c>
      <c r="FK24" s="0" t="n">
        <f aca="false">IF(FJ24=-1,-1, VALUE(MID(FI24,FJ24+2, IFERROR(FIND(" ",FI24,FJ24),999)-FJ24-2)))</f>
        <v>-1</v>
      </c>
      <c r="FL24" s="0" t="n">
        <f aca="false">IFERROR(FIND("r_",LOWER(FI24)),-1)</f>
        <v>-1</v>
      </c>
      <c r="FM24" s="0" t="n">
        <f aca="false">IF(FL24=-1,-1, ROW(FL24)-1+VALUE(MID(FI24,FL24+2, IFERROR(FIND(" ",FI24,FL24),999)-FL24-2)))</f>
        <v>-1</v>
      </c>
      <c r="FN24" s="0" t="str">
        <f aca="false">IF(OR(FJ24=-1,IFERROR(INDEX(FJ$2:FJ$100,FK24),999)&gt;=0,IFERROR(INDEX(FL$2:FL$100,FK24),999)&gt;=0),IF(OR(FL24=-1,IFERROR(INDEX(FJ$2:FJ$100,FM24),999)&gt;=0,IFERROR(INDEX(FL$2:FL$100,FM24),999)&gt;=0),FI24,              REPLACE(FI24,FL24,IFERROR(FIND(" ",FI24,FL24),999)-FL24,                   INDEX(FI$2:FI$100,FM24)                  )), REPLACE(FI24,FJ24,IFERROR(FIND(" ",FI24,FJ24),999)-FJ24,                   INDEX(FI$2:FI$100,FK24)                  ) )</f>
        <v/>
      </c>
      <c r="FO24" s="0" t="n">
        <f aca="false">IFERROR(FIND("f_",LOWER(FN24)),-1)</f>
        <v>-1</v>
      </c>
      <c r="FP24" s="0" t="n">
        <f aca="false">IF(FO24=-1,-1, VALUE(MID(FN24,FO24+2, IFERROR(FIND(" ",FN24,FO24),999)-FO24-2)))</f>
        <v>-1</v>
      </c>
      <c r="FQ24" s="0" t="n">
        <f aca="false">IFERROR(FIND("r_",LOWER(FN24)),-1)</f>
        <v>-1</v>
      </c>
      <c r="FR24" s="0" t="n">
        <f aca="false">IF(FQ24=-1,-1, ROW(FQ24)-1+VALUE(MID(FN24,FQ24+2, IFERROR(FIND(" ",FN24,FQ24),999)-FQ24-2)))</f>
        <v>-1</v>
      </c>
      <c r="FS24" s="0" t="str">
        <f aca="false">IF(OR(FO24=-1,IFERROR(INDEX(FO$2:FO$100,FP24),999)&gt;=0,IFERROR(INDEX(FQ$2:FQ$100,FP24),999)&gt;=0),IF(OR(FQ24=-1,IFERROR(INDEX(FO$2:FO$100,FR24),999)&gt;=0,IFERROR(INDEX(FQ$2:FQ$100,FR24),999)&gt;=0),FN24,              REPLACE(FN24,FQ24,IFERROR(FIND(" ",FN24,FQ24),999)-FQ24,                   INDEX(FN$2:FN$100,FR24)                  )), REPLACE(FN24,FO24,IFERROR(FIND(" ",FN24,FO24),999)-FO24,                   INDEX(FN$2:FN$100,FP24)                  ) )</f>
        <v/>
      </c>
      <c r="FT24" s="0" t="n">
        <f aca="false">IFERROR(FIND("f_",LOWER(FS24)),-1)</f>
        <v>-1</v>
      </c>
      <c r="FU24" s="0" t="n">
        <f aca="false">IF(FT24=-1,-1, VALUE(MID(FS24,FT24+2, IFERROR(FIND(" ",FS24,FT24),999)-FT24-2)))</f>
        <v>-1</v>
      </c>
      <c r="FV24" s="0" t="n">
        <f aca="false">IFERROR(FIND("r_",LOWER(FS24)),-1)</f>
        <v>-1</v>
      </c>
      <c r="FW24" s="0" t="n">
        <f aca="false">IF(FV24=-1,-1, ROW(FV24)-1+VALUE(MID(FS24,FV24+2, IFERROR(FIND(" ",FS24,FV24),999)-FV24-2)))</f>
        <v>-1</v>
      </c>
      <c r="FX24" s="0" t="str">
        <f aca="false">IF(OR(FT24=-1,IFERROR(INDEX(FT$2:FT$100,FU24),999)&gt;=0,IFERROR(INDEX(FV$2:FV$100,FU24),999)&gt;=0),IF(OR(FV24=-1,IFERROR(INDEX(FT$2:FT$100,FW24),999)&gt;=0,IFERROR(INDEX(FV$2:FV$100,FW24),999)&gt;=0),FS24,              REPLACE(FS24,FV24,IFERROR(FIND(" ",FS24,FV24),999)-FV24,                   INDEX(FS$2:FS$100,FW24)                  )), REPLACE(FS24,FT24,IFERROR(FIND(" ",FS24,FT24),999)-FT24,                   INDEX(FS$2:FS$100,FU24)                  ) )</f>
        <v/>
      </c>
      <c r="FY24" s="0" t="n">
        <f aca="false">IFERROR(FIND("f_",LOWER(FX24)),-1)</f>
        <v>-1</v>
      </c>
      <c r="FZ24" s="0" t="n">
        <f aca="false">IF(FY24=-1,-1, VALUE(MID(FX24,FY24+2, IFERROR(FIND(" ",FX24,FY24),999)-FY24-2)))</f>
        <v>-1</v>
      </c>
      <c r="GA24" s="0" t="n">
        <f aca="false">IFERROR(FIND("r_",LOWER(FX24)),-1)</f>
        <v>-1</v>
      </c>
      <c r="GB24" s="0" t="n">
        <f aca="false">IF(GA24=-1,-1, ROW(GA24)-1+VALUE(MID(FX24,GA24+2, IFERROR(FIND(" ",FX24,GA24),999)-GA24-2)))</f>
        <v>-1</v>
      </c>
      <c r="GC24" s="0" t="str">
        <f aca="false">IF(OR(FY24=-1,IFERROR(INDEX(FY$2:FY$100,FZ24),999)&gt;=0,IFERROR(INDEX(GA$2:GA$100,FZ24),999)&gt;=0),IF(OR(GA24=-1,IFERROR(INDEX(FY$2:FY$100,GB24),999)&gt;=0,IFERROR(INDEX(GA$2:GA$100,GB24),999)&gt;=0),FX24,              REPLACE(FX24,GA24,IFERROR(FIND(" ",FX24,GA24),999)-GA24,                   INDEX(FX$2:FX$100,GB24)                  )), REPLACE(FX24,FY24,IFERROR(FIND(" ",FX24,FY24),999)-FY24,                   INDEX(FX$2:FX$100,FZ24)                  ) )</f>
        <v/>
      </c>
      <c r="GD24" s="0" t="n">
        <f aca="false">IFERROR(FIND("f_",LOWER(GC24)),-1)</f>
        <v>-1</v>
      </c>
      <c r="GE24" s="0" t="n">
        <f aca="false">IF(GD24=-1,-1, VALUE(MID(GC24,GD24+2, IFERROR(FIND(" ",GC24,GD24),999)-GD24-2)))</f>
        <v>-1</v>
      </c>
      <c r="GF24" s="0" t="n">
        <f aca="false">IFERROR(FIND("r_",LOWER(GC24)),-1)</f>
        <v>-1</v>
      </c>
      <c r="GG24" s="0" t="n">
        <f aca="false">IF(GF24=-1,-1, ROW(GF24)-1+VALUE(MID(GC24,GF24+2, IFERROR(FIND(" ",GC24,GF24),999)-GF24-2)))</f>
        <v>-1</v>
      </c>
      <c r="GH24" s="0" t="str">
        <f aca="false">IF(OR(GD24=-1,IFERROR(INDEX(GD$2:GD$100,GE24),999)&gt;=0,IFERROR(INDEX(GF$2:GF$100,GE24),999)&gt;=0),IF(OR(GF24=-1,IFERROR(INDEX(GD$2:GD$100,GG24),999)&gt;=0,IFERROR(INDEX(GF$2:GF$100,GG24),999)&gt;=0),GC24,              REPLACE(GC24,GF24,IFERROR(FIND(" ",GC24,GF24),999)-GF24,                   INDEX(GC$2:GC$100,GG24)                  )), REPLACE(GC24,GD24,IFERROR(FIND(" ",GC24,GD24),999)-GD24,                   INDEX(GC$2:GC$100,GE24)                  ) )</f>
        <v/>
      </c>
      <c r="GI24" s="0" t="n">
        <f aca="false">IFERROR(FIND("f_",LOWER(GH24)),-1)</f>
        <v>-1</v>
      </c>
      <c r="GJ24" s="0" t="n">
        <f aca="false">IF(GI24=-1,-1, VALUE(MID(GH24,GI24+2, IFERROR(FIND(" ",GH24,GI24),999)-GI24-2)))</f>
        <v>-1</v>
      </c>
      <c r="GK24" s="0" t="n">
        <f aca="false">IFERROR(FIND("r_",LOWER(GH24)),-1)</f>
        <v>-1</v>
      </c>
      <c r="GL24" s="0" t="n">
        <f aca="false">IF(GK24=-1,-1, ROW(GK24)-1+VALUE(MID(GH24,GK24+2, IFERROR(FIND(" ",GH24,GK24),999)-GK24-2)))</f>
        <v>-1</v>
      </c>
      <c r="GM24" s="0" t="str">
        <f aca="false">IF(OR(GI24=-1,IFERROR(INDEX(GI$2:GI$100,GJ24),999)&gt;=0,IFERROR(INDEX(GK$2:GK$100,GJ24),999)&gt;=0),IF(OR(GK24=-1,IFERROR(INDEX(GI$2:GI$100,GL24),999)&gt;=0,IFERROR(INDEX(GK$2:GK$100,GL24),999)&gt;=0),GH24,              REPLACE(GH24,GK24,IFERROR(FIND(" ",GH24,GK24),999)-GK24,                   INDEX(GH$2:GH$100,GL24)                  )), REPLACE(GH24,GI24,IFERROR(FIND(" ",GH24,GI24),999)-GI24,                   INDEX(GH$2:GH$100,GJ24)                  ) )</f>
        <v/>
      </c>
      <c r="GN24" s="0" t="n">
        <f aca="false">IFERROR(FIND("f_",LOWER(GM24)),-1)</f>
        <v>-1</v>
      </c>
      <c r="GO24" s="0" t="n">
        <f aca="false">IF(GN24=-1,-1, VALUE(MID(GM24,GN24+2, IFERROR(FIND(" ",GM24,GN24),999)-GN24-2)))</f>
        <v>-1</v>
      </c>
      <c r="GP24" s="0" t="n">
        <f aca="false">IFERROR(FIND("r_",LOWER(GM24)),-1)</f>
        <v>-1</v>
      </c>
      <c r="GQ24" s="0" t="n">
        <f aca="false">IF(GP24=-1,-1, ROW(GP24)-1+VALUE(MID(GM24,GP24+2, IFERROR(FIND(" ",GM24,GP24),999)-GP24-2)))</f>
        <v>-1</v>
      </c>
      <c r="GR24" s="0" t="str">
        <f aca="false">IF(OR(GN24=-1,IFERROR(INDEX(GN$2:GN$100,GO24),999)&gt;=0,IFERROR(INDEX(GP$2:GP$100,GO24),999)&gt;=0),IF(OR(GP24=-1,IFERROR(INDEX(GN$2:GN$100,GQ24),999)&gt;=0,IFERROR(INDEX(GP$2:GP$100,GQ24),999)&gt;=0),GM24,              REPLACE(GM24,GP24,IFERROR(FIND(" ",GM24,GP24),999)-GP24,                   INDEX(GM$2:GM$100,GQ24)                  )), REPLACE(GM24,GN24,IFERROR(FIND(" ",GM24,GN24),999)-GN24,                   INDEX(GM$2:GM$100,GO24)                  ) )</f>
        <v/>
      </c>
      <c r="GS24" s="0" t="n">
        <f aca="false">IFERROR(FIND("f_",LOWER(GR24)),-1)</f>
        <v>-1</v>
      </c>
      <c r="GT24" s="0" t="n">
        <f aca="false">IF(GS24=-1,-1, VALUE(MID(GR24,GS24+2, IFERROR(FIND(" ",GR24,GS24),999)-GS24-2)))</f>
        <v>-1</v>
      </c>
      <c r="GU24" s="0" t="n">
        <f aca="false">IFERROR(FIND("r_",LOWER(GR24)),-1)</f>
        <v>-1</v>
      </c>
      <c r="GV24" s="0" t="n">
        <f aca="false">IF(GU24=-1,-1, ROW(GU24)-1+VALUE(MID(GR24,GU24+2, IFERROR(FIND(" ",GR24,GU24),999)-GU24-2)))</f>
        <v>-1</v>
      </c>
      <c r="GW24" s="0" t="str">
        <f aca="false">IF(OR(GS24=-1,IFERROR(INDEX(GS$2:GS$100,GT24),999)&gt;=0,IFERROR(INDEX(GU$2:GU$100,GT24),999)&gt;=0),IF(OR(GU24=-1,IFERROR(INDEX(GS$2:GS$100,GV24),999)&gt;=0,IFERROR(INDEX(GU$2:GU$100,GV24),999)&gt;=0),GR24,              REPLACE(GR24,GU24,IFERROR(FIND(" ",GR24,GU24),999)-GU24,                   INDEX(GR$2:GR$100,GV24)                  )), REPLACE(GR24,GS24,IFERROR(FIND(" ",GR24,GS24),999)-GS24,                   INDEX(GR$2:GR$100,GT24)                  ) )</f>
        <v/>
      </c>
      <c r="GX24" s="0" t="n">
        <f aca="false">IFERROR(FIND("f_",LOWER(GW24)),-1)</f>
        <v>-1</v>
      </c>
      <c r="GY24" s="0" t="n">
        <f aca="false">IF(GX24=-1,-1, VALUE(MID(GW24,GX24+2, IFERROR(FIND(" ",GW24,GX24),999)-GX24-2)))</f>
        <v>-1</v>
      </c>
      <c r="GZ24" s="0" t="n">
        <f aca="false">IFERROR(FIND("r_",LOWER(GW24)),-1)</f>
        <v>-1</v>
      </c>
      <c r="HA24" s="0" t="n">
        <f aca="false">IF(GZ24=-1,-1, ROW(GZ24)-1+VALUE(MID(GW24,GZ24+2, IFERROR(FIND(" ",GW24,GZ24),999)-GZ24-2)))</f>
        <v>-1</v>
      </c>
      <c r="HB24" s="0" t="str">
        <f aca="false">IF(OR(GX24=-1,IFERROR(INDEX(GX$2:GX$100,GY24),999)&gt;=0,IFERROR(INDEX(GZ$2:GZ$100,GY24),999)&gt;=0),IF(OR(GZ24=-1,IFERROR(INDEX(GX$2:GX$100,HA24),999)&gt;=0,IFERROR(INDEX(GZ$2:GZ$100,HA24),999)&gt;=0),GW24,              REPLACE(GW24,GZ24,IFERROR(FIND(" ",GW24,GZ24),999)-GZ24,                   INDEX(GW$2:GW$100,HA24)                  )), REPLACE(GW24,GX24,IFERROR(FIND(" ",GW24,GX24),999)-GX24,                   INDEX(GW$2:GW$100,GY24)                  ) )</f>
        <v/>
      </c>
      <c r="HC24" s="0" t="n">
        <f aca="false">IFERROR(FIND("f_",LOWER(HB24)),-1)</f>
        <v>-1</v>
      </c>
      <c r="HD24" s="0" t="n">
        <f aca="false">IF(HC24=-1,-1, VALUE(MID(HB24,HC24+2, IFERROR(FIND(" ",HB24,HC24),999)-HC24-2)))</f>
        <v>-1</v>
      </c>
      <c r="HE24" s="0" t="n">
        <f aca="false">IFERROR(FIND("r_",LOWER(HB24)),-1)</f>
        <v>-1</v>
      </c>
      <c r="HF24" s="0" t="n">
        <f aca="false">IF(HE24=-1,-1, ROW(HE24)-1+VALUE(MID(HB24,HE24+2, IFERROR(FIND(" ",HB24,HE24),999)-HE24-2)))</f>
        <v>-1</v>
      </c>
      <c r="HG24" s="0" t="str">
        <f aca="false">IF(OR(HC24=-1,IFERROR(INDEX(HC$2:HC$100,HD24),999)&gt;=0,IFERROR(INDEX(HE$2:HE$100,HD24),999)&gt;=0),IF(OR(HE24=-1,IFERROR(INDEX(HC$2:HC$100,HF24),999)&gt;=0,IFERROR(INDEX(HE$2:HE$100,HF24),999)&gt;=0),HB24,              REPLACE(HB24,HE24,IFERROR(FIND(" ",HB24,HE24),999)-HE24,                   INDEX(HB$2:HB$100,HF24)                  )), REPLACE(HB24,HC24,IFERROR(FIND(" ",HB24,HC24),999)-HC24,                   INDEX(HB$2:HB$100,HD24)                  ) )</f>
        <v/>
      </c>
      <c r="HH24" s="0" t="n">
        <f aca="false">IFERROR(FIND("f_",LOWER(HG24)),-1)</f>
        <v>-1</v>
      </c>
      <c r="HI24" s="0" t="n">
        <f aca="false">IF(HH24=-1,-1, VALUE(MID(HG24,HH24+2, IFERROR(FIND(" ",HG24,HH24),999)-HH24-2)))</f>
        <v>-1</v>
      </c>
      <c r="HJ24" s="0" t="n">
        <f aca="false">IFERROR(FIND("r_",LOWER(HG24)),-1)</f>
        <v>-1</v>
      </c>
      <c r="HK24" s="0" t="n">
        <f aca="false">IF(HJ24=-1,-1, ROW(HJ24)-1+VALUE(MID(HG24,HJ24+2, IFERROR(FIND(" ",HG24,HJ24),999)-HJ24-2)))</f>
        <v>-1</v>
      </c>
      <c r="HL24" s="0" t="str">
        <f aca="false">IF(OR(HH24=-1,IFERROR(INDEX(HH$2:HH$100,HI24),999)&gt;=0,IFERROR(INDEX(HJ$2:HJ$100,HI24),999)&gt;=0),IF(OR(HJ24=-1,IFERROR(INDEX(HH$2:HH$100,HK24),999)&gt;=0,IFERROR(INDEX(HJ$2:HJ$100,HK24),999)&gt;=0),HG24,              REPLACE(HG24,HJ24,IFERROR(FIND(" ",HG24,HJ24),999)-HJ24,                   INDEX(HG$2:HG$100,HK24)                  )), REPLACE(HG24,HH24,IFERROR(FIND(" ",HG24,HH24),999)-HH24,                   INDEX(HG$2:HG$100,HI24)                  ) )</f>
        <v/>
      </c>
      <c r="HM24" s="0" t="n">
        <f aca="false">IFERROR(FIND("f_",LOWER(HL24)),-1)</f>
        <v>-1</v>
      </c>
      <c r="HN24" s="0" t="n">
        <f aca="false">IF(HM24=-1,-1, VALUE(MID(HL24,HM24+2, IFERROR(FIND(" ",HL24,HM24),999)-HM24-2)))</f>
        <v>-1</v>
      </c>
      <c r="HO24" s="0" t="n">
        <f aca="false">IFERROR(FIND("r_",LOWER(HL24)),-1)</f>
        <v>-1</v>
      </c>
      <c r="HP24" s="0" t="n">
        <f aca="false">IF(HO24=-1,-1, ROW(HO24)-1+VALUE(MID(HL24,HO24+2, IFERROR(FIND(" ",HL24,HO24),999)-HO24-2)))</f>
        <v>-1</v>
      </c>
      <c r="HQ24" s="0" t="str">
        <f aca="false">IF(OR(HM24=-1,IFERROR(INDEX(HM$2:HM$100,HN24),999)&gt;=0,IFERROR(INDEX(HO$2:HO$100,HN24),999)&gt;=0),IF(OR(HO24=-1,IFERROR(INDEX(HM$2:HM$100,HP24),999)&gt;=0,IFERROR(INDEX(HO$2:HO$100,HP24),999)&gt;=0),HL24,              REPLACE(HL24,HO24,IFERROR(FIND(" ",HL24,HO24),999)-HO24,                   INDEX(HL$2:HL$100,HP24)                  )), REPLACE(HL24,HM24,IFERROR(FIND(" ",HL24,HM24),999)-HM24,                   INDEX(HL$2:HL$100,HN24)                  ) )</f>
        <v/>
      </c>
      <c r="HR24" s="0" t="n">
        <f aca="false">IFERROR(FIND("f_",LOWER(HQ24)),-1)</f>
        <v>-1</v>
      </c>
      <c r="HS24" s="0" t="n">
        <f aca="false">IF(HR24=-1,-1, VALUE(MID(HQ24,HR24+2, IFERROR(FIND(" ",HQ24,HR24),999)-HR24-2)))</f>
        <v>-1</v>
      </c>
      <c r="HT24" s="0" t="n">
        <f aca="false">IFERROR(FIND("r_",LOWER(HQ24)),-1)</f>
        <v>-1</v>
      </c>
      <c r="HU24" s="0" t="n">
        <f aca="false">IF(HT24=-1,-1, ROW(HT24)-1+VALUE(MID(HQ24,HT24+2, IFERROR(FIND(" ",HQ24,HT24),999)-HT24-2)))</f>
        <v>-1</v>
      </c>
      <c r="HV24" s="0" t="str">
        <f aca="false">IF(OR(HR24=-1,IFERROR(INDEX(HR$2:HR$100,HS24),999)&gt;=0,IFERROR(INDEX(HT$2:HT$100,HS24),999)&gt;=0),IF(OR(HT24=-1,IFERROR(INDEX(HR$2:HR$100,HU24),999)&gt;=0,IFERROR(INDEX(HT$2:HT$100,HU24),999)&gt;=0),HQ24,              REPLACE(HQ24,HT24,IFERROR(FIND(" ",HQ24,HT24),999)-HT24,                   INDEX(HQ$2:HQ$100,HU24)                  )), REPLACE(HQ24,HR24,IFERROR(FIND(" ",HQ24,HR24),999)-HR24,                   INDEX(HQ$2:HQ$100,HS24)                  ) )</f>
        <v/>
      </c>
      <c r="HW24" s="0" t="n">
        <f aca="false">IFERROR(FIND("f_",LOWER(HV24)),-1)</f>
        <v>-1</v>
      </c>
      <c r="HX24" s="0" t="n">
        <f aca="false">IF(HW24=-1,-1, VALUE(MID(HV24,HW24+2, IFERROR(FIND(" ",HV24,HW24),999)-HW24-2)))</f>
        <v>-1</v>
      </c>
      <c r="HY24" s="0" t="n">
        <f aca="false">IFERROR(FIND("r_",LOWER(HV24)),-1)</f>
        <v>-1</v>
      </c>
      <c r="HZ24" s="0" t="n">
        <f aca="false">IF(HY24=-1,-1, ROW(HY24)-1+VALUE(MID(HV24,HY24+2, IFERROR(FIND(" ",HV24,HY24),999)-HY24-2)))</f>
        <v>-1</v>
      </c>
      <c r="IA24" s="0" t="str">
        <f aca="false">IF(OR(HW24=-1,IFERROR(INDEX(HW$2:HW$100,HX24),999)&gt;=0,IFERROR(INDEX(HY$2:HY$100,HX24),999)&gt;=0),IF(OR(HY24=-1,IFERROR(INDEX(HW$2:HW$100,HZ24),999)&gt;=0,IFERROR(INDEX(HY$2:HY$100,HZ24),999)&gt;=0),HV24,              REPLACE(HV24,HY24,IFERROR(FIND(" ",HV24,HY24),999)-HY24,                   INDEX(HV$2:HV$100,HZ24)                  )), REPLACE(HV24,HW24,IFERROR(FIND(" ",HV24,HW24),999)-HW24,                   INDEX(HV$2:HV$100,HX24)                  ) )</f>
        <v/>
      </c>
      <c r="IB24" s="0" t="n">
        <f aca="false">IFERROR(FIND("f_",LOWER(IA24)),-1)</f>
        <v>-1</v>
      </c>
      <c r="IC24" s="0" t="n">
        <f aca="false">IF(IB24=-1,-1, VALUE(MID(IA24,IB24+2, IFERROR(FIND(" ",IA24,IB24),999)-IB24-2)))</f>
        <v>-1</v>
      </c>
      <c r="ID24" s="0" t="n">
        <f aca="false">IFERROR(FIND("r_",LOWER(IA24)),-1)</f>
        <v>-1</v>
      </c>
      <c r="IE24" s="0" t="n">
        <f aca="false">IF(ID24=-1,-1, ROW(ID24)-1+VALUE(MID(IA24,ID24+2, IFERROR(FIND(" ",IA24,ID24),999)-ID24-2)))</f>
        <v>-1</v>
      </c>
      <c r="IF24" s="0" t="str">
        <f aca="false">IF(OR(IB24=-1,IFERROR(INDEX(IB$2:IB$100,IC24),999)&gt;=0,IFERROR(INDEX(ID$2:ID$100,IC24),999)&gt;=0),IF(OR(ID24=-1,IFERROR(INDEX(IB$2:IB$100,IE24),999)&gt;=0,IFERROR(INDEX(ID$2:ID$100,IE24),999)&gt;=0),IA24,              REPLACE(IA24,ID24,IFERROR(FIND(" ",IA24,ID24),999)-ID24,                   INDEX(IA$2:IA$100,IE24)                  )), REPLACE(IA24,IB24,IFERROR(FIND(" ",IA24,IB24),999)-IB24,                   INDEX(IA$2:IA$100,IC24)                  ) )</f>
        <v/>
      </c>
      <c r="IG24" s="0" t="n">
        <f aca="false">IFERROR(FIND("f_",LOWER(IF24)),-1)</f>
        <v>-1</v>
      </c>
      <c r="IH24" s="0" t="n">
        <f aca="false">IF(IG24=-1,-1, VALUE(MID(IF24,IG24+2, IFERROR(FIND(" ",IF24,IG24),999)-IG24-2)))</f>
        <v>-1</v>
      </c>
      <c r="II24" s="0" t="n">
        <f aca="false">IFERROR(FIND("r_",LOWER(IF24)),-1)</f>
        <v>-1</v>
      </c>
      <c r="IJ24" s="0" t="n">
        <f aca="false">IF(II24=-1,-1, ROW(II24)-1+VALUE(MID(IF24,II24+2, IFERROR(FIND(" ",IF24,II24),999)-II24-2)))</f>
        <v>-1</v>
      </c>
      <c r="IK24" s="0" t="str">
        <f aca="false">IF(OR(IG24=-1,IFERROR(INDEX(IG$2:IG$100,IH24),999)&gt;=0,IFERROR(INDEX(II$2:II$100,IH24),999)&gt;=0),IF(OR(II24=-1,IFERROR(INDEX(IG$2:IG$100,IJ24),999)&gt;=0,IFERROR(INDEX(II$2:II$100,IJ24),999)&gt;=0),IF24,              REPLACE(IF24,II24,IFERROR(FIND(" ",IF24,II24),999)-II24,                   INDEX(IF$2:IF$100,IJ24)                  )), REPLACE(IF24,IG24,IFERROR(FIND(" ",IF24,IG24),999)-IG24,                   INDEX(IF$2:IF$100,IH24)                  ) )</f>
        <v/>
      </c>
      <c r="IL24" s="0" t="n">
        <f aca="false">IFERROR(FIND("f_",LOWER(IK24)),-1)</f>
        <v>-1</v>
      </c>
      <c r="IM24" s="0" t="n">
        <f aca="false">IF(IL24=-1,-1, VALUE(MID(IK24,IL24+2, IFERROR(FIND(" ",IK24,IL24),999)-IL24-2)))</f>
        <v>-1</v>
      </c>
      <c r="IN24" s="0" t="n">
        <f aca="false">IFERROR(FIND("r_",LOWER(IK24)),-1)</f>
        <v>-1</v>
      </c>
      <c r="IO24" s="0" t="n">
        <f aca="false">IF(IN24=-1,-1, ROW(IN24)-1+VALUE(MID(IK24,IN24+2, IFERROR(FIND(" ",IK24,IN24),999)-IN24-2)))</f>
        <v>-1</v>
      </c>
      <c r="IP24" s="0" t="str">
        <f aca="false">IF(OR(IL24=-1,IFERROR(INDEX(IL$2:IL$100,IM24),999)&gt;=0,IFERROR(INDEX(IN$2:IN$100,IM24),999)&gt;=0),IF(OR(IN24=-1,IFERROR(INDEX(IL$2:IL$100,IO24),999)&gt;=0,IFERROR(INDEX(IN$2:IN$100,IO24),999)&gt;=0),IK24,              REPLACE(IK24,IN24,IFERROR(FIND(" ",IK24,IN24),999)-IN24,                   INDEX(IK$2:IK$100,IO24)                  )), REPLACE(IK24,IL24,IFERROR(FIND(" ",IK24,IL24),999)-IL24,                   INDEX(IK$2:IK$100,IM24)                  ) )</f>
        <v/>
      </c>
      <c r="IQ24" s="0" t="n">
        <f aca="false">IFERROR(FIND("f_",LOWER(IP24)),-1)</f>
        <v>-1</v>
      </c>
      <c r="IR24" s="0" t="n">
        <f aca="false">IF(IQ24=-1,-1, VALUE(MID(IP24,IQ24+2, IFERROR(FIND(" ",IP24,IQ24),999)-IQ24-2)))</f>
        <v>-1</v>
      </c>
      <c r="IS24" s="0" t="n">
        <f aca="false">IFERROR(FIND("r_",LOWER(IP24)),-1)</f>
        <v>-1</v>
      </c>
      <c r="IT24" s="0" t="n">
        <f aca="false">IF(IS24=-1,-1, ROW(IS24)-1+VALUE(MID(IP24,IS24+2, IFERROR(FIND(" ",IP24,IS24),999)-IS24-2)))</f>
        <v>-1</v>
      </c>
      <c r="IU24" s="0" t="str">
        <f aca="false">IF(OR(IQ24=-1,IFERROR(INDEX(IQ$2:IQ$100,IR24),999)&gt;=0,IFERROR(INDEX(IS$2:IS$100,IR24),999)&gt;=0),IF(OR(IS24=-1,IFERROR(INDEX(IQ$2:IQ$100,IT24),999)&gt;=0,IFERROR(INDEX(IS$2:IS$100,IT24),999)&gt;=0),IP24,              REPLACE(IP24,IS24,IFERROR(FIND(" ",IP24,IS24),999)-IS24,                   INDEX(IP$2:IP$100,IT24)                  )), REPLACE(IP24,IQ24,IFERROR(FIND(" ",IP24,IQ24),999)-IQ24,                   INDEX(IP$2:IP$100,IR24)                  ) )</f>
        <v/>
      </c>
      <c r="IV24" s="0" t="n">
        <f aca="false">IFERROR(FIND("f_",LOWER(IU24)),-1)</f>
        <v>-1</v>
      </c>
      <c r="IW24" s="0" t="n">
        <f aca="false">IF(IV24=-1,-1, VALUE(MID(IU24,IV24+2, IFERROR(FIND(" ",IU24,IV24),999)-IV24-2)))</f>
        <v>-1</v>
      </c>
      <c r="IX24" s="0" t="n">
        <f aca="false">IFERROR(FIND("r_",LOWER(IU24)),-1)</f>
        <v>-1</v>
      </c>
      <c r="IY24" s="0" t="n">
        <f aca="false">IF(IX24=-1,-1, ROW(IX24)-1+VALUE(MID(IU24,IX24+2, IFERROR(FIND(" ",IU24,IX24),999)-IX24-2)))</f>
        <v>-1</v>
      </c>
      <c r="IZ24" s="0" t="str">
        <f aca="false">IF(OR(IV24=-1,IFERROR(INDEX(IV$2:IV$100,IW24),999)&gt;=0,IFERROR(INDEX(IX$2:IX$100,IW24),999)&gt;=0),IF(OR(IX24=-1,IFERROR(INDEX(IV$2:IV$100,IY24),999)&gt;=0,IFERROR(INDEX(IX$2:IX$100,IY24),999)&gt;=0),IU24,              REPLACE(IU24,IX24,IFERROR(FIND(" ",IU24,IX24),999)-IX24,                   INDEX(IU$2:IU$100,IY24)                  )), REPLACE(IU24,IV24,IFERROR(FIND(" ",IU24,IV24),999)-IV24,                   INDEX(IU$2:IU$100,IW24)                  ) )</f>
        <v/>
      </c>
      <c r="JA24" s="0" t="n">
        <f aca="false">IFERROR(FIND("f_",LOWER(IZ24)),-1)</f>
        <v>-1</v>
      </c>
      <c r="JB24" s="0" t="n">
        <f aca="false">IF(JA24=-1,-1, VALUE(MID(IZ24,JA24+2, IFERROR(FIND(" ",IZ24,JA24),999)-JA24-2)))</f>
        <v>-1</v>
      </c>
      <c r="JC24" s="0" t="n">
        <f aca="false">IFERROR(FIND("r_",LOWER(IZ24)),-1)</f>
        <v>-1</v>
      </c>
      <c r="JD24" s="0" t="n">
        <f aca="false">IF(JC24=-1,-1, ROW(JC24)-1+VALUE(MID(IZ24,JC24+2, IFERROR(FIND(" ",IZ24,JC24),999)-JC24-2)))</f>
        <v>-1</v>
      </c>
      <c r="JE24" s="0" t="str">
        <f aca="false">IF(OR(JA24=-1,IFERROR(INDEX(JA$2:JA$100,JB24),999)&gt;=0,IFERROR(INDEX(JC$2:JC$100,JB24),999)&gt;=0),IF(OR(JC24=-1,IFERROR(INDEX(JA$2:JA$100,JD24),999)&gt;=0,IFERROR(INDEX(JC$2:JC$100,JD24),999)&gt;=0),IZ24,              REPLACE(IZ24,JC24,IFERROR(FIND(" ",IZ24,JC24),999)-JC24,                   INDEX(IZ$2:IZ$100,JD24)                  )), REPLACE(IZ24,JA24,IFERROR(FIND(" ",IZ24,JA24),999)-JA24,                   INDEX(IZ$2:IZ$100,JB24)                  ) )</f>
        <v/>
      </c>
      <c r="JF24" s="0" t="n">
        <f aca="false">IFERROR(FIND("f_",LOWER(JE24)),-1)</f>
        <v>-1</v>
      </c>
      <c r="JG24" s="0" t="n">
        <f aca="false">IF(JF24=-1,-1, VALUE(MID(JE24,JF24+2, IFERROR(FIND(" ",JE24,JF24),999)-JF24-2)))</f>
        <v>-1</v>
      </c>
      <c r="JH24" s="0" t="n">
        <f aca="false">IFERROR(FIND("r_",LOWER(JE24)),-1)</f>
        <v>-1</v>
      </c>
      <c r="JI24" s="0" t="n">
        <f aca="false">IF(JH24=-1,-1, ROW(JH24)-1+VALUE(MID(JE24,JH24+2, IFERROR(FIND(" ",JE24,JH24),999)-JH24-2)))</f>
        <v>-1</v>
      </c>
      <c r="JJ24" s="0" t="str">
        <f aca="false">IF(OR(JF24=-1,IFERROR(INDEX(JF$2:JF$100,JG24),999)&gt;=0,IFERROR(INDEX(JH$2:JH$100,JG24),999)&gt;=0),IF(OR(JH24=-1,IFERROR(INDEX(JF$2:JF$100,JI24),999)&gt;=0,IFERROR(INDEX(JH$2:JH$100,JI24),999)&gt;=0),JE24,              REPLACE(JE24,JH24,IFERROR(FIND(" ",JE24,JH24),999)-JH24,                   INDEX(JE$2:JE$100,JI24)                  )), REPLACE(JE24,JF24,IFERROR(FIND(" ",JE24,JF24),999)-JF24,                   INDEX(JE$2:JE$100,JG24)                  ) )</f>
        <v/>
      </c>
      <c r="JK24" s="0" t="n">
        <f aca="false">IFERROR(FIND("f_",LOWER(JJ24)),-1)</f>
        <v>-1</v>
      </c>
      <c r="JL24" s="0" t="n">
        <f aca="false">IF(JK24=-1,-1, VALUE(MID(JJ24,JK24+2, IFERROR(FIND(" ",JJ24,JK24),999)-JK24-2)))</f>
        <v>-1</v>
      </c>
      <c r="JM24" s="0" t="n">
        <f aca="false">IFERROR(FIND("r_",LOWER(JJ24)),-1)</f>
        <v>-1</v>
      </c>
      <c r="JN24" s="0" t="n">
        <f aca="false">IF(JM24=-1,-1, ROW(JM24)-1+VALUE(MID(JJ24,JM24+2, IFERROR(FIND(" ",JJ24,JM24),999)-JM24-2)))</f>
        <v>-1</v>
      </c>
      <c r="JO24" s="0" t="str">
        <f aca="false">IF(OR(JK24=-1,IFERROR(INDEX(JK$2:JK$100,JL24),999)&gt;=0,IFERROR(INDEX(JM$2:JM$100,JL24),999)&gt;=0),IF(OR(JM24=-1,IFERROR(INDEX(JK$2:JK$100,JN24),999)&gt;=0,IFERROR(INDEX(JM$2:JM$100,JN24),999)&gt;=0),JJ24,              REPLACE(JJ24,JM24,IFERROR(FIND(" ",JJ24,JM24),999)-JM24,                   INDEX(JJ$2:JJ$100,JN24)                  )), REPLACE(JJ24,JK24,IFERROR(FIND(" ",JJ24,JK24),999)-JK24,                   INDEX(JJ$2:JJ$100,JL24)                  ) )</f>
        <v/>
      </c>
      <c r="JP24" s="0" t="n">
        <f aca="false">IFERROR(FIND("f_",LOWER(JO24)),-1)</f>
        <v>-1</v>
      </c>
      <c r="JQ24" s="0" t="n">
        <f aca="false">IF(JP24=-1,-1, VALUE(MID(JO24,JP24+2, IFERROR(FIND(" ",JO24,JP24),999)-JP24-2)))</f>
        <v>-1</v>
      </c>
      <c r="JR24" s="0" t="n">
        <f aca="false">IFERROR(FIND("r_",LOWER(JO24)),-1)</f>
        <v>-1</v>
      </c>
      <c r="JS24" s="0" t="n">
        <f aca="false">IF(JR24=-1,-1, ROW(JR24)-1+VALUE(MID(JO24,JR24+2, IFERROR(FIND(" ",JO24,JR24),999)-JR24-2)))</f>
        <v>-1</v>
      </c>
      <c r="JT24" s="0" t="str">
        <f aca="false">IF(OR(JP24=-1,IFERROR(INDEX(JP$2:JP$100,JQ24),999)&gt;=0,IFERROR(INDEX(JR$2:JR$100,JQ24),999)&gt;=0),IF(OR(JR24=-1,IFERROR(INDEX(JP$2:JP$100,JS24),999)&gt;=0,IFERROR(INDEX(JR$2:JR$100,JS24),999)&gt;=0),JO24,              REPLACE(JO24,JR24,IFERROR(FIND(" ",JO24,JR24),999)-JR24,                   INDEX(JO$2:JO$100,JS24)                  )), REPLACE(JO24,JP24,IFERROR(FIND(" ",JO24,JP24),999)-JP24,                   INDEX(JO$2:JO$100,JQ24)                  ) )</f>
        <v/>
      </c>
      <c r="JU24" s="0" t="n">
        <f aca="false">IFERROR(FIND("f_",LOWER(JT24)),-1)</f>
        <v>-1</v>
      </c>
      <c r="JV24" s="0" t="n">
        <f aca="false">IF(JU24=-1,-1, VALUE(MID(JT24,JU24+2, IFERROR(FIND(" ",JT24,JU24),999)-JU24-2)))</f>
        <v>-1</v>
      </c>
      <c r="JW24" s="0" t="n">
        <f aca="false">IFERROR(FIND("r_",LOWER(JT24)),-1)</f>
        <v>-1</v>
      </c>
      <c r="JX24" s="0" t="n">
        <f aca="false">IF(JW24=-1,-1, ROW(JW24)-1+VALUE(MID(JT24,JW24+2, IFERROR(FIND(" ",JT24,JW24),999)-JW24-2)))</f>
        <v>-1</v>
      </c>
      <c r="JY24" s="0" t="str">
        <f aca="false">IF(OR(JU24=-1,IFERROR(INDEX(JU$2:JU$100,JV24),999)&gt;=0,IFERROR(INDEX(JW$2:JW$100,JV24),999)&gt;=0),IF(OR(JW24=-1,IFERROR(INDEX(JU$2:JU$100,JX24),999)&gt;=0,IFERROR(INDEX(JW$2:JW$100,JX24),999)&gt;=0),JT24,              REPLACE(JT24,JW24,IFERROR(FIND(" ",JT24,JW24),999)-JW24,                   INDEX(JT$2:JT$100,JX24)                  )), REPLACE(JT24,JU24,IFERROR(FIND(" ",JT24,JU24),999)-JU24,                   INDEX(JT$2:JT$100,JV24)                  ) )</f>
        <v/>
      </c>
      <c r="JZ24" s="0" t="n">
        <f aca="false">IFERROR(FIND("f_",LOWER(JY24)),-1)</f>
        <v>-1</v>
      </c>
      <c r="KA24" s="0" t="n">
        <f aca="false">IF(JZ24=-1,-1, VALUE(MID(JY24,JZ24+2, IFERROR(FIND(" ",JY24,JZ24),999)-JZ24-2)))</f>
        <v>-1</v>
      </c>
      <c r="KB24" s="0" t="n">
        <f aca="false">IFERROR(FIND("r_",LOWER(JY24)),-1)</f>
        <v>-1</v>
      </c>
      <c r="KC24" s="0" t="n">
        <f aca="false">IF(KB24=-1,-1, ROW(KB24)-1+VALUE(MID(JY24,KB24+2, IFERROR(FIND(" ",JY24,KB24),999)-KB24-2)))</f>
        <v>-1</v>
      </c>
      <c r="KD24" s="0" t="str">
        <f aca="false">IF(OR(JZ24=-1,IFERROR(INDEX(JZ$2:JZ$100,KA24),999)&gt;=0,IFERROR(INDEX(KB$2:KB$100,KA24),999)&gt;=0),IF(OR(KB24=-1,IFERROR(INDEX(JZ$2:JZ$100,KC24),999)&gt;=0,IFERROR(INDEX(KB$2:KB$100,KC24),999)&gt;=0),JY24,              REPLACE(JY24,KB24,IFERROR(FIND(" ",JY24,KB24),999)-KB24,                   INDEX(JY$2:JY$100,KC24)                  )), REPLACE(JY24,JZ24,IFERROR(FIND(" ",JY24,JZ24),999)-JZ24,                   INDEX(JY$2:JY$100,KA24)                  ) )</f>
        <v/>
      </c>
      <c r="KE24" s="0" t="n">
        <f aca="false">IFERROR(FIND("f_",LOWER(KD24)),-1)</f>
        <v>-1</v>
      </c>
      <c r="KF24" s="0" t="n">
        <f aca="false">IF(KE24=-1,-1, VALUE(MID(KD24,KE24+2, IFERROR(FIND(" ",KD24,KE24),999)-KE24-2)))</f>
        <v>-1</v>
      </c>
      <c r="KG24" s="0" t="n">
        <f aca="false">IFERROR(FIND("r_",LOWER(KD24)),-1)</f>
        <v>-1</v>
      </c>
      <c r="KH24" s="0" t="n">
        <f aca="false">IF(KG24=-1,-1, ROW(KG24)-1+VALUE(MID(KD24,KG24+2, IFERROR(FIND(" ",KD24,KG24),999)-KG24-2)))</f>
        <v>-1</v>
      </c>
      <c r="KI24" s="0" t="str">
        <f aca="false">IF(OR(KE24=-1,IFERROR(INDEX(KE$2:KE$100,KF24),999)&gt;=0,IFERROR(INDEX(KG$2:KG$100,KF24),999)&gt;=0),IF(OR(KG24=-1,IFERROR(INDEX(KE$2:KE$100,KH24),999)&gt;=0,IFERROR(INDEX(KG$2:KG$100,KH24),999)&gt;=0),KD24,              REPLACE(KD24,KG24,IFERROR(FIND(" ",KD24,KG24),999)-KG24,                   INDEX(KD$2:KD$100,KH24)                  )), REPLACE(KD24,KE24,IFERROR(FIND(" ",KD24,KE24),999)-KE24,                   INDEX(KD$2:KD$100,KF24)                  ) )</f>
        <v/>
      </c>
    </row>
    <row r="25" customFormat="false" ht="13.8" hidden="false" customHeight="false" outlineLevel="0" collapsed="false">
      <c r="D25" s="1"/>
      <c r="L25" s="0" t="str">
        <f aca="false">KI25</f>
        <v/>
      </c>
      <c r="O25" s="0" t="e">
        <f aca="false">IF(D25="join", E25&amp;"["&amp;G25&amp;"] = "&amp;F25&amp;"["&amp;G25&amp;"]" &amp;IF(H25="",""," ∧ "&amp;E25&amp;"["&amp;H25&amp;"] = "&amp;F25&amp;"["&amp;H25&amp;"]") &amp;IF(I25="",""," ∧ "&amp;E25&amp;"["&amp;I25&amp;"] = "&amp;F25&amp;"["&amp;I25&amp;"]"), NA())</f>
        <v>#N/A</v>
      </c>
      <c r="P25" s="0" t="e">
        <f aca="false">IFERROR(O25,VLOOKUP($D25,Relrows!$A:$E,5,0))</f>
        <v>#N/A</v>
      </c>
      <c r="Q25" s="0" t="e">
        <f aca="false">SUBSTITUTE(SUBSTITUTE(SUBSTITUTE(P25,"parm1",E25),"parm2",F25),"parm3",G25)</f>
        <v>#N/A</v>
      </c>
      <c r="R25" s="0" t="str">
        <f aca="false">IFERROR(VLOOKUP(ROW($A24),$J$2:$Q$100,COLUMN(Q24)-COLUMN(J24)+1,0),"")</f>
        <v/>
      </c>
      <c r="T25" s="0" t="str">
        <f aca="false">R25</f>
        <v/>
      </c>
      <c r="U25" s="0" t="n">
        <f aca="false">IFERROR(FIND("f_",LOWER(T25)),-1)</f>
        <v>-1</v>
      </c>
      <c r="V25" s="0" t="n">
        <f aca="false">IF(U25=-1,-1, VALUE(MID(T25,U25+2, IFERROR(FIND(" ",T25,U25),999)-U25-2)))</f>
        <v>-1</v>
      </c>
      <c r="W25" s="0" t="n">
        <f aca="false">IFERROR(FIND("r_",LOWER(T25)),-1)</f>
        <v>-1</v>
      </c>
      <c r="X25" s="0" t="n">
        <f aca="false">IF(W25=-1,-1, ROW(W25)-1+VALUE(MID(T25,W25+2, IFERROR(FIND(" ",T25,W25),999)-W25-2)))</f>
        <v>-1</v>
      </c>
      <c r="Y25" s="0" t="str">
        <f aca="false">IF(OR(U25=-1,IFERROR(INDEX(U$2:U$100,V25),999)&gt;=0,IFERROR(INDEX(W$2:W$100,V25),999)&gt;=0),IF(OR(W25=-1,IFERROR(INDEX(U$2:U$100,X25),999)&gt;=0,IFERROR(INDEX(W$2:W$100,X25),999)&gt;=0),T25,              REPLACE(T25,W25,IFERROR(FIND(" ",T25,W25),999)-W25,                   INDEX(T$2:T$100,X25)                  )), REPLACE(T25,U25,IFERROR(FIND(" ",T25,U25),999)-U25,                   INDEX(T$2:T$100,V25)                  ) )</f>
        <v/>
      </c>
      <c r="Z25" s="0" t="n">
        <f aca="false">IFERROR(FIND("f_",LOWER(Y25)),-1)</f>
        <v>-1</v>
      </c>
      <c r="AA25" s="0" t="n">
        <f aca="false">IF(Z25=-1,-1, VALUE(MID(Y25,Z25+2, IFERROR(FIND(" ",Y25,Z25),999)-Z25-2)))</f>
        <v>-1</v>
      </c>
      <c r="AB25" s="0" t="n">
        <f aca="false">IFERROR(FIND("r_",LOWER(Y25)),-1)</f>
        <v>-1</v>
      </c>
      <c r="AC25" s="0" t="n">
        <f aca="false">IF(AB25=-1,-1, ROW(AB25)-1+VALUE(MID(Y25,AB25+2, IFERROR(FIND(" ",Y25,AB25),999)-AB25-2)))</f>
        <v>-1</v>
      </c>
      <c r="AD25" s="0" t="str">
        <f aca="false">IF(OR(Z25=-1,IFERROR(INDEX(Z$2:Z$100,AA25),999)&gt;=0,IFERROR(INDEX(AB$2:AB$100,AA25),999)&gt;=0),IF(OR(AB25=-1,IFERROR(INDEX(Z$2:Z$100,AC25),999)&gt;=0,IFERROR(INDEX(AB$2:AB$100,AC25),999)&gt;=0),Y25,              REPLACE(Y25,AB25,IFERROR(FIND(" ",Y25,AB25),999)-AB25,                   INDEX(Y$2:Y$100,AC25)                  )), REPLACE(Y25,Z25,IFERROR(FIND(" ",Y25,Z25),999)-Z25,                   INDEX(Y$2:Y$100,AA25)                  ) )</f>
        <v/>
      </c>
      <c r="AE25" s="0" t="n">
        <f aca="false">IFERROR(FIND("f_",LOWER(AD25)),-1)</f>
        <v>-1</v>
      </c>
      <c r="AF25" s="0" t="n">
        <f aca="false">IF(AE25=-1,-1, VALUE(MID(AD25,AE25+2, IFERROR(FIND(" ",AD25,AE25),999)-AE25-2)))</f>
        <v>-1</v>
      </c>
      <c r="AG25" s="0" t="n">
        <f aca="false">IFERROR(FIND("r_",LOWER(AD25)),-1)</f>
        <v>-1</v>
      </c>
      <c r="AH25" s="0" t="n">
        <f aca="false">IF(AG25=-1,-1, ROW(AG25)-1+VALUE(MID(AD25,AG25+2, IFERROR(FIND(" ",AD25,AG25),999)-AG25-2)))</f>
        <v>-1</v>
      </c>
      <c r="AI25" s="0" t="str">
        <f aca="false">IF(OR(AE25=-1,IFERROR(INDEX(AE$2:AE$100,AF25),999)&gt;=0,IFERROR(INDEX(AG$2:AG$100,AF25),999)&gt;=0),IF(OR(AG25=-1,IFERROR(INDEX(AE$2:AE$100,AH25),999)&gt;=0,IFERROR(INDEX(AG$2:AG$100,AH25),999)&gt;=0),AD25,              REPLACE(AD25,AG25,IFERROR(FIND(" ",AD25,AG25),999)-AG25,                   INDEX(AD$2:AD$100,AH25)                  )), REPLACE(AD25,AE25,IFERROR(FIND(" ",AD25,AE25),999)-AE25,                   INDEX(AD$2:AD$100,AF25)                  ) )</f>
        <v/>
      </c>
      <c r="AJ25" s="0" t="n">
        <f aca="false">IFERROR(FIND("f_",LOWER(AI25)),-1)</f>
        <v>-1</v>
      </c>
      <c r="AK25" s="0" t="n">
        <f aca="false">IF(AJ25=-1,-1, VALUE(MID(AI25,AJ25+2, IFERROR(FIND(" ",AI25,AJ25),999)-AJ25-2)))</f>
        <v>-1</v>
      </c>
      <c r="AL25" s="0" t="n">
        <f aca="false">IFERROR(FIND("r_",LOWER(AI25)),-1)</f>
        <v>-1</v>
      </c>
      <c r="AM25" s="0" t="n">
        <f aca="false">IF(AL25=-1,-1, ROW(AL25)-1+VALUE(MID(AI25,AL25+2, IFERROR(FIND(" ",AI25,AL25),999)-AL25-2)))</f>
        <v>-1</v>
      </c>
      <c r="AN25" s="0" t="str">
        <f aca="false">IF(OR(AJ25=-1,IFERROR(INDEX(AJ$2:AJ$100,AK25),999)&gt;=0,IFERROR(INDEX(AL$2:AL$100,AK25),999)&gt;=0),IF(OR(AL25=-1,IFERROR(INDEX(AJ$2:AJ$100,AM25),999)&gt;=0,IFERROR(INDEX(AL$2:AL$100,AM25),999)&gt;=0),AI25,              REPLACE(AI25,AL25,IFERROR(FIND(" ",AI25,AL25),999)-AL25,                   INDEX(AI$2:AI$100,AM25)                  )), REPLACE(AI25,AJ25,IFERROR(FIND(" ",AI25,AJ25),999)-AJ25,                   INDEX(AI$2:AI$100,AK25)                  ) )</f>
        <v/>
      </c>
      <c r="AO25" s="0" t="n">
        <f aca="false">IFERROR(FIND("f_",LOWER(AN25)),-1)</f>
        <v>-1</v>
      </c>
      <c r="AP25" s="0" t="n">
        <f aca="false">IF(AO25=-1,-1, VALUE(MID(AN25,AO25+2, IFERROR(FIND(" ",AN25,AO25),999)-AO25-2)))</f>
        <v>-1</v>
      </c>
      <c r="AQ25" s="0" t="n">
        <f aca="false">IFERROR(FIND("r_",LOWER(AN25)),-1)</f>
        <v>-1</v>
      </c>
      <c r="AR25" s="0" t="n">
        <f aca="false">IF(AQ25=-1,-1, ROW(AQ25)-1+VALUE(MID(AN25,AQ25+2, IFERROR(FIND(" ",AN25,AQ25),999)-AQ25-2)))</f>
        <v>-1</v>
      </c>
      <c r="AS25" s="0" t="str">
        <f aca="false">IF(OR(AO25=-1,IFERROR(INDEX(AO$2:AO$100,AP25),999)&gt;=0,IFERROR(INDEX(AQ$2:AQ$100,AP25),999)&gt;=0),IF(OR(AQ25=-1,IFERROR(INDEX(AO$2:AO$100,AR25),999)&gt;=0,IFERROR(INDEX(AQ$2:AQ$100,AR25),999)&gt;=0),AN25,              REPLACE(AN25,AQ25,IFERROR(FIND(" ",AN25,AQ25),999)-AQ25,                   INDEX(AN$2:AN$100,AR25)                  )), REPLACE(AN25,AO25,IFERROR(FIND(" ",AN25,AO25),999)-AO25,                   INDEX(AN$2:AN$100,AP25)                  ) )</f>
        <v/>
      </c>
      <c r="AT25" s="0" t="n">
        <f aca="false">IFERROR(FIND("f_",LOWER(AS25)),-1)</f>
        <v>-1</v>
      </c>
      <c r="AU25" s="0" t="n">
        <f aca="false">IF(AT25=-1,-1, VALUE(MID(AS25,AT25+2, IFERROR(FIND(" ",AS25,AT25),999)-AT25-2)))</f>
        <v>-1</v>
      </c>
      <c r="AV25" s="0" t="n">
        <f aca="false">IFERROR(FIND("r_",LOWER(AS25)),-1)</f>
        <v>-1</v>
      </c>
      <c r="AW25" s="0" t="n">
        <f aca="false">IF(AV25=-1,-1, ROW(AV25)-1+VALUE(MID(AS25,AV25+2, IFERROR(FIND(" ",AS25,AV25),999)-AV25-2)))</f>
        <v>-1</v>
      </c>
      <c r="AX25" s="0" t="str">
        <f aca="false">IF(OR(AT25=-1,IFERROR(INDEX(AT$2:AT$100,AU25),999)&gt;=0,IFERROR(INDEX(AV$2:AV$100,AU25),999)&gt;=0),IF(OR(AV25=-1,IFERROR(INDEX(AT$2:AT$100,AW25),999)&gt;=0,IFERROR(INDEX(AV$2:AV$100,AW25),999)&gt;=0),AS25,              REPLACE(AS25,AV25,IFERROR(FIND(" ",AS25,AV25),999)-AV25,                   INDEX(AS$2:AS$100,AW25)                  )), REPLACE(AS25,AT25,IFERROR(FIND(" ",AS25,AT25),999)-AT25,                   INDEX(AS$2:AS$100,AU25)                  ) )</f>
        <v/>
      </c>
      <c r="AY25" s="0" t="n">
        <f aca="false">IFERROR(FIND("f_",LOWER(AX25)),-1)</f>
        <v>-1</v>
      </c>
      <c r="AZ25" s="0" t="n">
        <f aca="false">IF(AY25=-1,-1, VALUE(MID(AX25,AY25+2, IFERROR(FIND(" ",AX25,AY25),999)-AY25-2)))</f>
        <v>-1</v>
      </c>
      <c r="BA25" s="0" t="n">
        <f aca="false">IFERROR(FIND("r_",LOWER(AX25)),-1)</f>
        <v>-1</v>
      </c>
      <c r="BB25" s="0" t="n">
        <f aca="false">IF(BA25=-1,-1, ROW(BA25)-1+VALUE(MID(AX25,BA25+2, IFERROR(FIND(" ",AX25,BA25),999)-BA25-2)))</f>
        <v>-1</v>
      </c>
      <c r="BC25" s="0" t="str">
        <f aca="false">IF(OR(AY25=-1,IFERROR(INDEX(AY$2:AY$100,AZ25),999)&gt;=0,IFERROR(INDEX(BA$2:BA$100,AZ25),999)&gt;=0),IF(OR(BA25=-1,IFERROR(INDEX(AY$2:AY$100,BB25),999)&gt;=0,IFERROR(INDEX(BA$2:BA$100,BB25),999)&gt;=0),AX25,              REPLACE(AX25,BA25,IFERROR(FIND(" ",AX25,BA25),999)-BA25,                   INDEX(AX$2:AX$100,BB25)                  )), REPLACE(AX25,AY25,IFERROR(FIND(" ",AX25,AY25),999)-AY25,                   INDEX(AX$2:AX$100,AZ25)                  ) )</f>
        <v/>
      </c>
      <c r="BD25" s="0" t="n">
        <f aca="false">IFERROR(FIND("f_",LOWER(BC25)),-1)</f>
        <v>-1</v>
      </c>
      <c r="BE25" s="0" t="n">
        <f aca="false">IF(BD25=-1,-1, VALUE(MID(BC25,BD25+2, IFERROR(FIND(" ",BC25,BD25),999)-BD25-2)))</f>
        <v>-1</v>
      </c>
      <c r="BF25" s="0" t="n">
        <f aca="false">IFERROR(FIND("r_",LOWER(BC25)),-1)</f>
        <v>-1</v>
      </c>
      <c r="BG25" s="0" t="n">
        <f aca="false">IF(BF25=-1,-1, ROW(BF25)-1+VALUE(MID(BC25,BF25+2, IFERROR(FIND(" ",BC25,BF25),999)-BF25-2)))</f>
        <v>-1</v>
      </c>
      <c r="BH25" s="0" t="str">
        <f aca="false">IF(OR(BD25=-1,IFERROR(INDEX(BD$2:BD$100,BE25),999)&gt;=0,IFERROR(INDEX(BF$2:BF$100,BE25),999)&gt;=0),IF(OR(BF25=-1,IFERROR(INDEX(BD$2:BD$100,BG25),999)&gt;=0,IFERROR(INDEX(BF$2:BF$100,BG25),999)&gt;=0),BC25,              REPLACE(BC25,BF25,IFERROR(FIND(" ",BC25,BF25),999)-BF25,                   INDEX(BC$2:BC$100,BG25)                  )), REPLACE(BC25,BD25,IFERROR(FIND(" ",BC25,BD25),999)-BD25,                   INDEX(BC$2:BC$100,BE25)                  ) )</f>
        <v/>
      </c>
      <c r="BI25" s="0" t="n">
        <f aca="false">IFERROR(FIND("f_",LOWER(BH25)),-1)</f>
        <v>-1</v>
      </c>
      <c r="BJ25" s="0" t="n">
        <f aca="false">IF(BI25=-1,-1, VALUE(MID(BH25,BI25+2, IFERROR(FIND(" ",BH25,BI25),999)-BI25-2)))</f>
        <v>-1</v>
      </c>
      <c r="BK25" s="0" t="n">
        <f aca="false">IFERROR(FIND("r_",LOWER(BH25)),-1)</f>
        <v>-1</v>
      </c>
      <c r="BL25" s="0" t="n">
        <f aca="false">IF(BK25=-1,-1, ROW(BK25)-1+VALUE(MID(BH25,BK25+2, IFERROR(FIND(" ",BH25,BK25),999)-BK25-2)))</f>
        <v>-1</v>
      </c>
      <c r="BM25" s="0" t="str">
        <f aca="false">IF(OR(BI25=-1,IFERROR(INDEX(BI$2:BI$100,BJ25),999)&gt;=0,IFERROR(INDEX(BK$2:BK$100,BJ25),999)&gt;=0),IF(OR(BK25=-1,IFERROR(INDEX(BI$2:BI$100,BL25),999)&gt;=0,IFERROR(INDEX(BK$2:BK$100,BL25),999)&gt;=0),BH25,              REPLACE(BH25,BK25,IFERROR(FIND(" ",BH25,BK25),999)-BK25,                   INDEX(BH$2:BH$100,BL25)                  )), REPLACE(BH25,BI25,IFERROR(FIND(" ",BH25,BI25),999)-BI25,                   INDEX(BH$2:BH$100,BJ25)                  ) )</f>
        <v/>
      </c>
      <c r="BN25" s="0" t="n">
        <f aca="false">IFERROR(FIND("f_",LOWER(BM25)),-1)</f>
        <v>-1</v>
      </c>
      <c r="BO25" s="0" t="n">
        <f aca="false">IF(BN25=-1,-1, VALUE(MID(BM25,BN25+2, IFERROR(FIND(" ",BM25,BN25),999)-BN25-2)))</f>
        <v>-1</v>
      </c>
      <c r="BP25" s="0" t="n">
        <f aca="false">IFERROR(FIND("r_",LOWER(BM25)),-1)</f>
        <v>-1</v>
      </c>
      <c r="BQ25" s="0" t="n">
        <f aca="false">IF(BP25=-1,-1, ROW(BP25)-1+VALUE(MID(BM25,BP25+2, IFERROR(FIND(" ",BM25,BP25),999)-BP25-2)))</f>
        <v>-1</v>
      </c>
      <c r="BR25" s="0" t="str">
        <f aca="false">IF(OR(BN25=-1,IFERROR(INDEX(BN$2:BN$100,BO25),999)&gt;=0,IFERROR(INDEX(BP$2:BP$100,BO25),999)&gt;=0),IF(OR(BP25=-1,IFERROR(INDEX(BN$2:BN$100,BQ25),999)&gt;=0,IFERROR(INDEX(BP$2:BP$100,BQ25),999)&gt;=0),BM25,              REPLACE(BM25,BP25,IFERROR(FIND(" ",BM25,BP25),999)-BP25,                   INDEX(BM$2:BM$100,BQ25)                  )), REPLACE(BM25,BN25,IFERROR(FIND(" ",BM25,BN25),999)-BN25,                   INDEX(BM$2:BM$100,BO25)                  ) )</f>
        <v/>
      </c>
      <c r="BS25" s="0" t="n">
        <f aca="false">IFERROR(FIND("f_",LOWER(BR25)),-1)</f>
        <v>-1</v>
      </c>
      <c r="BT25" s="0" t="n">
        <f aca="false">IF(BS25=-1,-1, VALUE(MID(BR25,BS25+2, IFERROR(FIND(" ",BR25,BS25),999)-BS25-2)))</f>
        <v>-1</v>
      </c>
      <c r="BU25" s="0" t="n">
        <f aca="false">IFERROR(FIND("r_",LOWER(BR25)),-1)</f>
        <v>-1</v>
      </c>
      <c r="BV25" s="0" t="n">
        <f aca="false">IF(BU25=-1,-1, ROW(BU25)-1+VALUE(MID(BR25,BU25+2, IFERROR(FIND(" ",BR25,BU25),999)-BU25-2)))</f>
        <v>-1</v>
      </c>
      <c r="BW25" s="0" t="str">
        <f aca="false">IF(OR(BS25=-1,IFERROR(INDEX(BS$2:BS$100,BT25),999)&gt;=0,IFERROR(INDEX(BU$2:BU$100,BT25),999)&gt;=0),IF(OR(BU25=-1,IFERROR(INDEX(BS$2:BS$100,BV25),999)&gt;=0,IFERROR(INDEX(BU$2:BU$100,BV25),999)&gt;=0),BR25,              REPLACE(BR25,BU25,IFERROR(FIND(" ",BR25,BU25),999)-BU25,                   INDEX(BR$2:BR$100,BV25)                  )), REPLACE(BR25,BS25,IFERROR(FIND(" ",BR25,BS25),999)-BS25,                   INDEX(BR$2:BR$100,BT25)                  ) )</f>
        <v/>
      </c>
      <c r="BX25" s="0" t="n">
        <f aca="false">IFERROR(FIND("f_",LOWER(BW25)),-1)</f>
        <v>-1</v>
      </c>
      <c r="BY25" s="0" t="n">
        <f aca="false">IF(BX25=-1,-1, VALUE(MID(BW25,BX25+2, IFERROR(FIND(" ",BW25,BX25),999)-BX25-2)))</f>
        <v>-1</v>
      </c>
      <c r="BZ25" s="0" t="n">
        <f aca="false">IFERROR(FIND("r_",LOWER(BW25)),-1)</f>
        <v>-1</v>
      </c>
      <c r="CA25" s="0" t="n">
        <f aca="false">IF(BZ25=-1,-1, ROW(BZ25)-1+VALUE(MID(BW25,BZ25+2, IFERROR(FIND(" ",BW25,BZ25),999)-BZ25-2)))</f>
        <v>-1</v>
      </c>
      <c r="CB25" s="0" t="str">
        <f aca="false">IF(OR(BX25=-1,IFERROR(INDEX(BX$2:BX$100,BY25),999)&gt;=0,IFERROR(INDEX(BZ$2:BZ$100,BY25),999)&gt;=0),IF(OR(BZ25=-1,IFERROR(INDEX(BX$2:BX$100,CA25),999)&gt;=0,IFERROR(INDEX(BZ$2:BZ$100,CA25),999)&gt;=0),BW25,              REPLACE(BW25,BZ25,IFERROR(FIND(" ",BW25,BZ25),999)-BZ25,                   INDEX(BW$2:BW$100,CA25)                  )), REPLACE(BW25,BX25,IFERROR(FIND(" ",BW25,BX25),999)-BX25,                   INDEX(BW$2:BW$100,BY25)                  ) )</f>
        <v/>
      </c>
      <c r="CC25" s="0" t="n">
        <f aca="false">IFERROR(FIND("f_",LOWER(CB25)),-1)</f>
        <v>-1</v>
      </c>
      <c r="CD25" s="0" t="n">
        <f aca="false">IF(CC25=-1,-1, VALUE(MID(CB25,CC25+2, IFERROR(FIND(" ",CB25,CC25),999)-CC25-2)))</f>
        <v>-1</v>
      </c>
      <c r="CE25" s="0" t="n">
        <f aca="false">IFERROR(FIND("r_",LOWER(CB25)),-1)</f>
        <v>-1</v>
      </c>
      <c r="CF25" s="0" t="n">
        <f aca="false">IF(CE25=-1,-1, ROW(CE25)-1+VALUE(MID(CB25,CE25+2, IFERROR(FIND(" ",CB25,CE25),999)-CE25-2)))</f>
        <v>-1</v>
      </c>
      <c r="CG25" s="0" t="str">
        <f aca="false">IF(OR(CC25=-1,IFERROR(INDEX(CC$2:CC$100,CD25),999)&gt;=0,IFERROR(INDEX(CE$2:CE$100,CD25),999)&gt;=0),IF(OR(CE25=-1,IFERROR(INDEX(CC$2:CC$100,CF25),999)&gt;=0,IFERROR(INDEX(CE$2:CE$100,CF25),999)&gt;=0),CB25,              REPLACE(CB25,CE25,IFERROR(FIND(" ",CB25,CE25),999)-CE25,                   INDEX(CB$2:CB$100,CF25)                  )), REPLACE(CB25,CC25,IFERROR(FIND(" ",CB25,CC25),999)-CC25,                   INDEX(CB$2:CB$100,CD25)                  ) )</f>
        <v/>
      </c>
      <c r="CH25" s="0" t="n">
        <f aca="false">IFERROR(FIND("f_",LOWER(CG25)),-1)</f>
        <v>-1</v>
      </c>
      <c r="CI25" s="0" t="n">
        <f aca="false">IF(CH25=-1,-1, VALUE(MID(CG25,CH25+2, IFERROR(FIND(" ",CG25,CH25),999)-CH25-2)))</f>
        <v>-1</v>
      </c>
      <c r="CJ25" s="0" t="n">
        <f aca="false">IFERROR(FIND("r_",LOWER(CG25)),-1)</f>
        <v>-1</v>
      </c>
      <c r="CK25" s="0" t="n">
        <f aca="false">IF(CJ25=-1,-1, ROW(CJ25)-1+VALUE(MID(CG25,CJ25+2, IFERROR(FIND(" ",CG25,CJ25),999)-CJ25-2)))</f>
        <v>-1</v>
      </c>
      <c r="CL25" s="0" t="str">
        <f aca="false">IF(OR(CH25=-1,IFERROR(INDEX(CH$2:CH$100,CI25),999)&gt;=0,IFERROR(INDEX(CJ$2:CJ$100,CI25),999)&gt;=0),IF(OR(CJ25=-1,IFERROR(INDEX(CH$2:CH$100,CK25),999)&gt;=0,IFERROR(INDEX(CJ$2:CJ$100,CK25),999)&gt;=0),CG25,              REPLACE(CG25,CJ25,IFERROR(FIND(" ",CG25,CJ25),999)-CJ25,                   INDEX(CG$2:CG$100,CK25)                  )), REPLACE(CG25,CH25,IFERROR(FIND(" ",CG25,CH25),999)-CH25,                   INDEX(CG$2:CG$100,CI25)                  ) )</f>
        <v/>
      </c>
      <c r="CM25" s="0" t="n">
        <f aca="false">IFERROR(FIND("f_",LOWER(CL25)),-1)</f>
        <v>-1</v>
      </c>
      <c r="CN25" s="0" t="n">
        <f aca="false">IF(CM25=-1,-1, VALUE(MID(CL25,CM25+2, IFERROR(FIND(" ",CL25,CM25),999)-CM25-2)))</f>
        <v>-1</v>
      </c>
      <c r="CO25" s="0" t="n">
        <f aca="false">IFERROR(FIND("r_",LOWER(CL25)),-1)</f>
        <v>-1</v>
      </c>
      <c r="CP25" s="0" t="n">
        <f aca="false">IF(CO25=-1,-1, ROW(CO25)-1+VALUE(MID(CL25,CO25+2, IFERROR(FIND(" ",CL25,CO25),999)-CO25-2)))</f>
        <v>-1</v>
      </c>
      <c r="CQ25" s="0" t="str">
        <f aca="false">IF(OR(CM25=-1,IFERROR(INDEX(CM$2:CM$100,CN25),999)&gt;=0,IFERROR(INDEX(CO$2:CO$100,CN25),999)&gt;=0),IF(OR(CO25=-1,IFERROR(INDEX(CM$2:CM$100,CP25),999)&gt;=0,IFERROR(INDEX(CO$2:CO$100,CP25),999)&gt;=0),CL25,              REPLACE(CL25,CO25,IFERROR(FIND(" ",CL25,CO25),999)-CO25,                   INDEX(CL$2:CL$100,CP25)                  )), REPLACE(CL25,CM25,IFERROR(FIND(" ",CL25,CM25),999)-CM25,                   INDEX(CL$2:CL$100,CN25)                  ) )</f>
        <v/>
      </c>
      <c r="CR25" s="0" t="n">
        <f aca="false">IFERROR(FIND("f_",LOWER(CQ25)),-1)</f>
        <v>-1</v>
      </c>
      <c r="CS25" s="0" t="n">
        <f aca="false">IF(CR25=-1,-1, VALUE(MID(CQ25,CR25+2, IFERROR(FIND(" ",CQ25,CR25),999)-CR25-2)))</f>
        <v>-1</v>
      </c>
      <c r="CT25" s="0" t="n">
        <f aca="false">IFERROR(FIND("r_",LOWER(CQ25)),-1)</f>
        <v>-1</v>
      </c>
      <c r="CU25" s="0" t="n">
        <f aca="false">IF(CT25=-1,-1, ROW(CT25)-1+VALUE(MID(CQ25,CT25+2, IFERROR(FIND(" ",CQ25,CT25),999)-CT25-2)))</f>
        <v>-1</v>
      </c>
      <c r="CV25" s="0" t="str">
        <f aca="false">IF(OR(CR25=-1,IFERROR(INDEX(CR$2:CR$100,CS25),999)&gt;=0,IFERROR(INDEX(CT$2:CT$100,CS25),999)&gt;=0),IF(OR(CT25=-1,IFERROR(INDEX(CR$2:CR$100,CU25),999)&gt;=0,IFERROR(INDEX(CT$2:CT$100,CU25),999)&gt;=0),CQ25,              REPLACE(CQ25,CT25,IFERROR(FIND(" ",CQ25,CT25),999)-CT25,                   INDEX(CQ$2:CQ$100,CU25)                  )), REPLACE(CQ25,CR25,IFERROR(FIND(" ",CQ25,CR25),999)-CR25,                   INDEX(CQ$2:CQ$100,CS25)                  ) )</f>
        <v/>
      </c>
      <c r="CW25" s="0" t="n">
        <f aca="false">IFERROR(FIND("f_",LOWER(CV25)),-1)</f>
        <v>-1</v>
      </c>
      <c r="CX25" s="0" t="n">
        <f aca="false">IF(CW25=-1,-1, VALUE(MID(CV25,CW25+2, IFERROR(FIND(" ",CV25,CW25),999)-CW25-2)))</f>
        <v>-1</v>
      </c>
      <c r="CY25" s="0" t="n">
        <f aca="false">IFERROR(FIND("r_",LOWER(CV25)),-1)</f>
        <v>-1</v>
      </c>
      <c r="CZ25" s="0" t="n">
        <f aca="false">IF(CY25=-1,-1, ROW(CY25)-1+VALUE(MID(CV25,CY25+2, IFERROR(FIND(" ",CV25,CY25),999)-CY25-2)))</f>
        <v>-1</v>
      </c>
      <c r="DA25" s="0" t="str">
        <f aca="false">IF(OR(CW25=-1,IFERROR(INDEX(CW$2:CW$100,CX25),999)&gt;=0,IFERROR(INDEX(CY$2:CY$100,CX25),999)&gt;=0),IF(OR(CY25=-1,IFERROR(INDEX(CW$2:CW$100,CZ25),999)&gt;=0,IFERROR(INDEX(CY$2:CY$100,CZ25),999)&gt;=0),CV25,              REPLACE(CV25,CY25,IFERROR(FIND(" ",CV25,CY25),999)-CY25,                   INDEX(CV$2:CV$100,CZ25)                  )), REPLACE(CV25,CW25,IFERROR(FIND(" ",CV25,CW25),999)-CW25,                   INDEX(CV$2:CV$100,CX25)                  ) )</f>
        <v/>
      </c>
      <c r="DB25" s="0" t="n">
        <f aca="false">IFERROR(FIND("f_",LOWER(DA25)),-1)</f>
        <v>-1</v>
      </c>
      <c r="DC25" s="0" t="n">
        <f aca="false">IF(DB25=-1,-1, VALUE(MID(DA25,DB25+2, IFERROR(FIND(" ",DA25,DB25),999)-DB25-2)))</f>
        <v>-1</v>
      </c>
      <c r="DD25" s="0" t="n">
        <f aca="false">IFERROR(FIND("r_",LOWER(DA25)),-1)</f>
        <v>-1</v>
      </c>
      <c r="DE25" s="0" t="n">
        <f aca="false">IF(DD25=-1,-1, ROW(DD25)-1+VALUE(MID(DA25,DD25+2, IFERROR(FIND(" ",DA25,DD25),999)-DD25-2)))</f>
        <v>-1</v>
      </c>
      <c r="DF25" s="0" t="str">
        <f aca="false">IF(OR(DB25=-1,IFERROR(INDEX(DB$2:DB$100,DC25),999)&gt;=0,IFERROR(INDEX(DD$2:DD$100,DC25),999)&gt;=0),IF(OR(DD25=-1,IFERROR(INDEX(DB$2:DB$100,DE25),999)&gt;=0,IFERROR(INDEX(DD$2:DD$100,DE25),999)&gt;=0),DA25,              REPLACE(DA25,DD25,IFERROR(FIND(" ",DA25,DD25),999)-DD25,                   INDEX(DA$2:DA$100,DE25)                  )), REPLACE(DA25,DB25,IFERROR(FIND(" ",DA25,DB25),999)-DB25,                   INDEX(DA$2:DA$100,DC25)                  ) )</f>
        <v/>
      </c>
      <c r="DG25" s="0" t="n">
        <f aca="false">IFERROR(FIND("f_",LOWER(DF25)),-1)</f>
        <v>-1</v>
      </c>
      <c r="DH25" s="0" t="n">
        <f aca="false">IF(DG25=-1,-1, VALUE(MID(DF25,DG25+2, IFERROR(FIND(" ",DF25,DG25),999)-DG25-2)))</f>
        <v>-1</v>
      </c>
      <c r="DI25" s="0" t="n">
        <f aca="false">IFERROR(FIND("r_",LOWER(DF25)),-1)</f>
        <v>-1</v>
      </c>
      <c r="DJ25" s="0" t="n">
        <f aca="false">IF(DI25=-1,-1, ROW(DI25)-1+VALUE(MID(DF25,DI25+2, IFERROR(FIND(" ",DF25,DI25),999)-DI25-2)))</f>
        <v>-1</v>
      </c>
      <c r="DK25" s="0" t="str">
        <f aca="false">IF(OR(DG25=-1,IFERROR(INDEX(DG$2:DG$100,DH25),999)&gt;=0,IFERROR(INDEX(DI$2:DI$100,DH25),999)&gt;=0),IF(OR(DI25=-1,IFERROR(INDEX(DG$2:DG$100,DJ25),999)&gt;=0,IFERROR(INDEX(DI$2:DI$100,DJ25),999)&gt;=0),DF25,              REPLACE(DF25,DI25,IFERROR(FIND(" ",DF25,DI25),999)-DI25,                   INDEX(DF$2:DF$100,DJ25)                  )), REPLACE(DF25,DG25,IFERROR(FIND(" ",DF25,DG25),999)-DG25,                   INDEX(DF$2:DF$100,DH25)                  ) )</f>
        <v/>
      </c>
      <c r="DL25" s="0" t="n">
        <f aca="false">IFERROR(FIND("f_",LOWER(DK25)),-1)</f>
        <v>-1</v>
      </c>
      <c r="DM25" s="0" t="n">
        <f aca="false">IF(DL25=-1,-1, VALUE(MID(DK25,DL25+2, IFERROR(FIND(" ",DK25,DL25),999)-DL25-2)))</f>
        <v>-1</v>
      </c>
      <c r="DN25" s="0" t="n">
        <f aca="false">IFERROR(FIND("r_",LOWER(DK25)),-1)</f>
        <v>-1</v>
      </c>
      <c r="DO25" s="0" t="n">
        <f aca="false">IF(DN25=-1,-1, ROW(DN25)-1+VALUE(MID(DK25,DN25+2, IFERROR(FIND(" ",DK25,DN25),999)-DN25-2)))</f>
        <v>-1</v>
      </c>
      <c r="DP25" s="0" t="str">
        <f aca="false">IF(OR(DL25=-1,IFERROR(INDEX(DL$2:DL$100,DM25),999)&gt;=0,IFERROR(INDEX(DN$2:DN$100,DM25),999)&gt;=0),IF(OR(DN25=-1,IFERROR(INDEX(DL$2:DL$100,DO25),999)&gt;=0,IFERROR(INDEX(DN$2:DN$100,DO25),999)&gt;=0),DK25,              REPLACE(DK25,DN25,IFERROR(FIND(" ",DK25,DN25),999)-DN25,                   INDEX(DK$2:DK$100,DO25)                  )), REPLACE(DK25,DL25,IFERROR(FIND(" ",DK25,DL25),999)-DL25,                   INDEX(DK$2:DK$100,DM25)                  ) )</f>
        <v/>
      </c>
      <c r="DQ25" s="0" t="n">
        <f aca="false">IFERROR(FIND("f_",LOWER(DP25)),-1)</f>
        <v>-1</v>
      </c>
      <c r="DR25" s="0" t="n">
        <f aca="false">IF(DQ25=-1,-1, VALUE(MID(DP25,DQ25+2, IFERROR(FIND(" ",DP25,DQ25),999)-DQ25-2)))</f>
        <v>-1</v>
      </c>
      <c r="DS25" s="0" t="n">
        <f aca="false">IFERROR(FIND("r_",LOWER(DP25)),-1)</f>
        <v>-1</v>
      </c>
      <c r="DT25" s="0" t="n">
        <f aca="false">IF(DS25=-1,-1, ROW(DS25)-1+VALUE(MID(DP25,DS25+2, IFERROR(FIND(" ",DP25,DS25),999)-DS25-2)))</f>
        <v>-1</v>
      </c>
      <c r="DU25" s="0" t="str">
        <f aca="false">IF(OR(DQ25=-1,IFERROR(INDEX(DQ$2:DQ$100,DR25),999)&gt;=0,IFERROR(INDEX(DS$2:DS$100,DR25),999)&gt;=0),IF(OR(DS25=-1,IFERROR(INDEX(DQ$2:DQ$100,DT25),999)&gt;=0,IFERROR(INDEX(DS$2:DS$100,DT25),999)&gt;=0),DP25,              REPLACE(DP25,DS25,IFERROR(FIND(" ",DP25,DS25),999)-DS25,                   INDEX(DP$2:DP$100,DT25)                  )), REPLACE(DP25,DQ25,IFERROR(FIND(" ",DP25,DQ25),999)-DQ25,                   INDEX(DP$2:DP$100,DR25)                  ) )</f>
        <v/>
      </c>
      <c r="DV25" s="0" t="n">
        <f aca="false">IFERROR(FIND("f_",LOWER(DU25)),-1)</f>
        <v>-1</v>
      </c>
      <c r="DW25" s="0" t="n">
        <f aca="false">IF(DV25=-1,-1, VALUE(MID(DU25,DV25+2, IFERROR(FIND(" ",DU25,DV25),999)-DV25-2)))</f>
        <v>-1</v>
      </c>
      <c r="DX25" s="0" t="n">
        <f aca="false">IFERROR(FIND("r_",LOWER(DU25)),-1)</f>
        <v>-1</v>
      </c>
      <c r="DY25" s="0" t="n">
        <f aca="false">IF(DX25=-1,-1, ROW(DX25)-1+VALUE(MID(DU25,DX25+2, IFERROR(FIND(" ",DU25,DX25),999)-DX25-2)))</f>
        <v>-1</v>
      </c>
      <c r="DZ25" s="0" t="str">
        <f aca="false">IF(OR(DV25=-1,IFERROR(INDEX(DV$2:DV$100,DW25),999)&gt;=0,IFERROR(INDEX(DX$2:DX$100,DW25),999)&gt;=0),IF(OR(DX25=-1,IFERROR(INDEX(DV$2:DV$100,DY25),999)&gt;=0,IFERROR(INDEX(DX$2:DX$100,DY25),999)&gt;=0),DU25,              REPLACE(DU25,DX25,IFERROR(FIND(" ",DU25,DX25),999)-DX25,                   INDEX(DU$2:DU$100,DY25)                  )), REPLACE(DU25,DV25,IFERROR(FIND(" ",DU25,DV25),999)-DV25,                   INDEX(DU$2:DU$100,DW25)                  ) )</f>
        <v/>
      </c>
      <c r="EA25" s="0" t="n">
        <f aca="false">IFERROR(FIND("f_",LOWER(DZ25)),-1)</f>
        <v>-1</v>
      </c>
      <c r="EB25" s="0" t="n">
        <f aca="false">IF(EA25=-1,-1, VALUE(MID(DZ25,EA25+2, IFERROR(FIND(" ",DZ25,EA25),999)-EA25-2)))</f>
        <v>-1</v>
      </c>
      <c r="EC25" s="0" t="n">
        <f aca="false">IFERROR(FIND("r_",LOWER(DZ25)),-1)</f>
        <v>-1</v>
      </c>
      <c r="ED25" s="0" t="n">
        <f aca="false">IF(EC25=-1,-1, ROW(EC25)-1+VALUE(MID(DZ25,EC25+2, IFERROR(FIND(" ",DZ25,EC25),999)-EC25-2)))</f>
        <v>-1</v>
      </c>
      <c r="EE25" s="0" t="str">
        <f aca="false">IF(OR(EA25=-1,IFERROR(INDEX(EA$2:EA$100,EB25),999)&gt;=0,IFERROR(INDEX(EC$2:EC$100,EB25),999)&gt;=0),IF(OR(EC25=-1,IFERROR(INDEX(EA$2:EA$100,ED25),999)&gt;=0,IFERROR(INDEX(EC$2:EC$100,ED25),999)&gt;=0),DZ25,              REPLACE(DZ25,EC25,IFERROR(FIND(" ",DZ25,EC25),999)-EC25,                   INDEX(DZ$2:DZ$100,ED25)                  )), REPLACE(DZ25,EA25,IFERROR(FIND(" ",DZ25,EA25),999)-EA25,                   INDEX(DZ$2:DZ$100,EB25)                  ) )</f>
        <v/>
      </c>
      <c r="EF25" s="0" t="n">
        <f aca="false">IFERROR(FIND("f_",LOWER(EE25)),-1)</f>
        <v>-1</v>
      </c>
      <c r="EG25" s="0" t="n">
        <f aca="false">IF(EF25=-1,-1, VALUE(MID(EE25,EF25+2, IFERROR(FIND(" ",EE25,EF25),999)-EF25-2)))</f>
        <v>-1</v>
      </c>
      <c r="EH25" s="0" t="n">
        <f aca="false">IFERROR(FIND("r_",LOWER(EE25)),-1)</f>
        <v>-1</v>
      </c>
      <c r="EI25" s="0" t="n">
        <f aca="false">IF(EH25=-1,-1, ROW(EH25)-1+VALUE(MID(EE25,EH25+2, IFERROR(FIND(" ",EE25,EH25),999)-EH25-2)))</f>
        <v>-1</v>
      </c>
      <c r="EJ25" s="0" t="str">
        <f aca="false">IF(OR(EF25=-1,IFERROR(INDEX(EF$2:EF$100,EG25),999)&gt;=0,IFERROR(INDEX(EH$2:EH$100,EG25),999)&gt;=0),IF(OR(EH25=-1,IFERROR(INDEX(EF$2:EF$100,EI25),999)&gt;=0,IFERROR(INDEX(EH$2:EH$100,EI25),999)&gt;=0),EE25,              REPLACE(EE25,EH25,IFERROR(FIND(" ",EE25,EH25),999)-EH25,                   INDEX(EE$2:EE$100,EI25)                  )), REPLACE(EE25,EF25,IFERROR(FIND(" ",EE25,EF25),999)-EF25,                   INDEX(EE$2:EE$100,EG25)                  ) )</f>
        <v/>
      </c>
      <c r="EK25" s="0" t="n">
        <f aca="false">IFERROR(FIND("f_",LOWER(EJ25)),-1)</f>
        <v>-1</v>
      </c>
      <c r="EL25" s="0" t="n">
        <f aca="false">IF(EK25=-1,-1, VALUE(MID(EJ25,EK25+2, IFERROR(FIND(" ",EJ25,EK25),999)-EK25-2)))</f>
        <v>-1</v>
      </c>
      <c r="EM25" s="0" t="n">
        <f aca="false">IFERROR(FIND("r_",LOWER(EJ25)),-1)</f>
        <v>-1</v>
      </c>
      <c r="EN25" s="0" t="n">
        <f aca="false">IF(EM25=-1,-1, ROW(EM25)-1+VALUE(MID(EJ25,EM25+2, IFERROR(FIND(" ",EJ25,EM25),999)-EM25-2)))</f>
        <v>-1</v>
      </c>
      <c r="EO25" s="0" t="str">
        <f aca="false">IF(OR(EK25=-1,IFERROR(INDEX(EK$2:EK$100,EL25),999)&gt;=0,IFERROR(INDEX(EM$2:EM$100,EL25),999)&gt;=0),IF(OR(EM25=-1,IFERROR(INDEX(EK$2:EK$100,EN25),999)&gt;=0,IFERROR(INDEX(EM$2:EM$100,EN25),999)&gt;=0),EJ25,              REPLACE(EJ25,EM25,IFERROR(FIND(" ",EJ25,EM25),999)-EM25,                   INDEX(EJ$2:EJ$100,EN25)                  )), REPLACE(EJ25,EK25,IFERROR(FIND(" ",EJ25,EK25),999)-EK25,                   INDEX(EJ$2:EJ$100,EL25)                  ) )</f>
        <v/>
      </c>
      <c r="EP25" s="0" t="n">
        <f aca="false">IFERROR(FIND("f_",LOWER(EO25)),-1)</f>
        <v>-1</v>
      </c>
      <c r="EQ25" s="0" t="n">
        <f aca="false">IF(EP25=-1,-1, VALUE(MID(EO25,EP25+2, IFERROR(FIND(" ",EO25,EP25),999)-EP25-2)))</f>
        <v>-1</v>
      </c>
      <c r="ER25" s="0" t="n">
        <f aca="false">IFERROR(FIND("r_",LOWER(EO25)),-1)</f>
        <v>-1</v>
      </c>
      <c r="ES25" s="0" t="n">
        <f aca="false">IF(ER25=-1,-1, ROW(ER25)-1+VALUE(MID(EO25,ER25+2, IFERROR(FIND(" ",EO25,ER25),999)-ER25-2)))</f>
        <v>-1</v>
      </c>
      <c r="ET25" s="0" t="str">
        <f aca="false">IF(OR(EP25=-1,IFERROR(INDEX(EP$2:EP$100,EQ25),999)&gt;=0,IFERROR(INDEX(ER$2:ER$100,EQ25),999)&gt;=0),IF(OR(ER25=-1,IFERROR(INDEX(EP$2:EP$100,ES25),999)&gt;=0,IFERROR(INDEX(ER$2:ER$100,ES25),999)&gt;=0),EO25,              REPLACE(EO25,ER25,IFERROR(FIND(" ",EO25,ER25),999)-ER25,                   INDEX(EO$2:EO$100,ES25)                  )), REPLACE(EO25,EP25,IFERROR(FIND(" ",EO25,EP25),999)-EP25,                   INDEX(EO$2:EO$100,EQ25)                  ) )</f>
        <v/>
      </c>
      <c r="EU25" s="0" t="n">
        <f aca="false">IFERROR(FIND("f_",LOWER(ET25)),-1)</f>
        <v>-1</v>
      </c>
      <c r="EV25" s="0" t="n">
        <f aca="false">IF(EU25=-1,-1, VALUE(MID(ET25,EU25+2, IFERROR(FIND(" ",ET25,EU25),999)-EU25-2)))</f>
        <v>-1</v>
      </c>
      <c r="EW25" s="0" t="n">
        <f aca="false">IFERROR(FIND("r_",LOWER(ET25)),-1)</f>
        <v>-1</v>
      </c>
      <c r="EX25" s="0" t="n">
        <f aca="false">IF(EW25=-1,-1, ROW(EW25)-1+VALUE(MID(ET25,EW25+2, IFERROR(FIND(" ",ET25,EW25),999)-EW25-2)))</f>
        <v>-1</v>
      </c>
      <c r="EY25" s="0" t="str">
        <f aca="false">IF(OR(EU25=-1,IFERROR(INDEX(EU$2:EU$100,EV25),999)&gt;=0,IFERROR(INDEX(EW$2:EW$100,EV25),999)&gt;=0),IF(OR(EW25=-1,IFERROR(INDEX(EU$2:EU$100,EX25),999)&gt;=0,IFERROR(INDEX(EW$2:EW$100,EX25),999)&gt;=0),ET25,              REPLACE(ET25,EW25,IFERROR(FIND(" ",ET25,EW25),999)-EW25,                   INDEX(ET$2:ET$100,EX25)                  )), REPLACE(ET25,EU25,IFERROR(FIND(" ",ET25,EU25),999)-EU25,                   INDEX(ET$2:ET$100,EV25)                  ) )</f>
        <v/>
      </c>
      <c r="EZ25" s="0" t="n">
        <f aca="false">IFERROR(FIND("f_",LOWER(EY25)),-1)</f>
        <v>-1</v>
      </c>
      <c r="FA25" s="0" t="n">
        <f aca="false">IF(EZ25=-1,-1, VALUE(MID(EY25,EZ25+2, IFERROR(FIND(" ",EY25,EZ25),999)-EZ25-2)))</f>
        <v>-1</v>
      </c>
      <c r="FB25" s="0" t="n">
        <f aca="false">IFERROR(FIND("r_",LOWER(EY25)),-1)</f>
        <v>-1</v>
      </c>
      <c r="FC25" s="0" t="n">
        <f aca="false">IF(FB25=-1,-1, ROW(FB25)-1+VALUE(MID(EY25,FB25+2, IFERROR(FIND(" ",EY25,FB25),999)-FB25-2)))</f>
        <v>-1</v>
      </c>
      <c r="FD25" s="0" t="str">
        <f aca="false">IF(OR(EZ25=-1,IFERROR(INDEX(EZ$2:EZ$100,FA25),999)&gt;=0,IFERROR(INDEX(FB$2:FB$100,FA25),999)&gt;=0),IF(OR(FB25=-1,IFERROR(INDEX(EZ$2:EZ$100,FC25),999)&gt;=0,IFERROR(INDEX(FB$2:FB$100,FC25),999)&gt;=0),EY25,              REPLACE(EY25,FB25,IFERROR(FIND(" ",EY25,FB25),999)-FB25,                   INDEX(EY$2:EY$100,FC25)                  )), REPLACE(EY25,EZ25,IFERROR(FIND(" ",EY25,EZ25),999)-EZ25,                   INDEX(EY$2:EY$100,FA25)                  ) )</f>
        <v/>
      </c>
      <c r="FE25" s="0" t="n">
        <f aca="false">IFERROR(FIND("f_",LOWER(FD25)),-1)</f>
        <v>-1</v>
      </c>
      <c r="FF25" s="0" t="n">
        <f aca="false">IF(FE25=-1,-1, VALUE(MID(FD25,FE25+2, IFERROR(FIND(" ",FD25,FE25),999)-FE25-2)))</f>
        <v>-1</v>
      </c>
      <c r="FG25" s="0" t="n">
        <f aca="false">IFERROR(FIND("r_",LOWER(FD25)),-1)</f>
        <v>-1</v>
      </c>
      <c r="FH25" s="0" t="n">
        <f aca="false">IF(FG25=-1,-1, ROW(FG25)-1+VALUE(MID(FD25,FG25+2, IFERROR(FIND(" ",FD25,FG25),999)-FG25-2)))</f>
        <v>-1</v>
      </c>
      <c r="FI25" s="0" t="str">
        <f aca="false">IF(OR(FE25=-1,IFERROR(INDEX(FE$2:FE$100,FF25),999)&gt;=0,IFERROR(INDEX(FG$2:FG$100,FF25),999)&gt;=0),IF(OR(FG25=-1,IFERROR(INDEX(FE$2:FE$100,FH25),999)&gt;=0,IFERROR(INDEX(FG$2:FG$100,FH25),999)&gt;=0),FD25,              REPLACE(FD25,FG25,IFERROR(FIND(" ",FD25,FG25),999)-FG25,                   INDEX(FD$2:FD$100,FH25)                  )), REPLACE(FD25,FE25,IFERROR(FIND(" ",FD25,FE25),999)-FE25,                   INDEX(FD$2:FD$100,FF25)                  ) )</f>
        <v/>
      </c>
      <c r="FJ25" s="0" t="n">
        <f aca="false">IFERROR(FIND("f_",LOWER(FI25)),-1)</f>
        <v>-1</v>
      </c>
      <c r="FK25" s="0" t="n">
        <f aca="false">IF(FJ25=-1,-1, VALUE(MID(FI25,FJ25+2, IFERROR(FIND(" ",FI25,FJ25),999)-FJ25-2)))</f>
        <v>-1</v>
      </c>
      <c r="FL25" s="0" t="n">
        <f aca="false">IFERROR(FIND("r_",LOWER(FI25)),-1)</f>
        <v>-1</v>
      </c>
      <c r="FM25" s="0" t="n">
        <f aca="false">IF(FL25=-1,-1, ROW(FL25)-1+VALUE(MID(FI25,FL25+2, IFERROR(FIND(" ",FI25,FL25),999)-FL25-2)))</f>
        <v>-1</v>
      </c>
      <c r="FN25" s="0" t="str">
        <f aca="false">IF(OR(FJ25=-1,IFERROR(INDEX(FJ$2:FJ$100,FK25),999)&gt;=0,IFERROR(INDEX(FL$2:FL$100,FK25),999)&gt;=0),IF(OR(FL25=-1,IFERROR(INDEX(FJ$2:FJ$100,FM25),999)&gt;=0,IFERROR(INDEX(FL$2:FL$100,FM25),999)&gt;=0),FI25,              REPLACE(FI25,FL25,IFERROR(FIND(" ",FI25,FL25),999)-FL25,                   INDEX(FI$2:FI$100,FM25)                  )), REPLACE(FI25,FJ25,IFERROR(FIND(" ",FI25,FJ25),999)-FJ25,                   INDEX(FI$2:FI$100,FK25)                  ) )</f>
        <v/>
      </c>
      <c r="FO25" s="0" t="n">
        <f aca="false">IFERROR(FIND("f_",LOWER(FN25)),-1)</f>
        <v>-1</v>
      </c>
      <c r="FP25" s="0" t="n">
        <f aca="false">IF(FO25=-1,-1, VALUE(MID(FN25,FO25+2, IFERROR(FIND(" ",FN25,FO25),999)-FO25-2)))</f>
        <v>-1</v>
      </c>
      <c r="FQ25" s="0" t="n">
        <f aca="false">IFERROR(FIND("r_",LOWER(FN25)),-1)</f>
        <v>-1</v>
      </c>
      <c r="FR25" s="0" t="n">
        <f aca="false">IF(FQ25=-1,-1, ROW(FQ25)-1+VALUE(MID(FN25,FQ25+2, IFERROR(FIND(" ",FN25,FQ25),999)-FQ25-2)))</f>
        <v>-1</v>
      </c>
      <c r="FS25" s="0" t="str">
        <f aca="false">IF(OR(FO25=-1,IFERROR(INDEX(FO$2:FO$100,FP25),999)&gt;=0,IFERROR(INDEX(FQ$2:FQ$100,FP25),999)&gt;=0),IF(OR(FQ25=-1,IFERROR(INDEX(FO$2:FO$100,FR25),999)&gt;=0,IFERROR(INDEX(FQ$2:FQ$100,FR25),999)&gt;=0),FN25,              REPLACE(FN25,FQ25,IFERROR(FIND(" ",FN25,FQ25),999)-FQ25,                   INDEX(FN$2:FN$100,FR25)                  )), REPLACE(FN25,FO25,IFERROR(FIND(" ",FN25,FO25),999)-FO25,                   INDEX(FN$2:FN$100,FP25)                  ) )</f>
        <v/>
      </c>
      <c r="FT25" s="0" t="n">
        <f aca="false">IFERROR(FIND("f_",LOWER(FS25)),-1)</f>
        <v>-1</v>
      </c>
      <c r="FU25" s="0" t="n">
        <f aca="false">IF(FT25=-1,-1, VALUE(MID(FS25,FT25+2, IFERROR(FIND(" ",FS25,FT25),999)-FT25-2)))</f>
        <v>-1</v>
      </c>
      <c r="FV25" s="0" t="n">
        <f aca="false">IFERROR(FIND("r_",LOWER(FS25)),-1)</f>
        <v>-1</v>
      </c>
      <c r="FW25" s="0" t="n">
        <f aca="false">IF(FV25=-1,-1, ROW(FV25)-1+VALUE(MID(FS25,FV25+2, IFERROR(FIND(" ",FS25,FV25),999)-FV25-2)))</f>
        <v>-1</v>
      </c>
      <c r="FX25" s="0" t="str">
        <f aca="false">IF(OR(FT25=-1,IFERROR(INDEX(FT$2:FT$100,FU25),999)&gt;=0,IFERROR(INDEX(FV$2:FV$100,FU25),999)&gt;=0),IF(OR(FV25=-1,IFERROR(INDEX(FT$2:FT$100,FW25),999)&gt;=0,IFERROR(INDEX(FV$2:FV$100,FW25),999)&gt;=0),FS25,              REPLACE(FS25,FV25,IFERROR(FIND(" ",FS25,FV25),999)-FV25,                   INDEX(FS$2:FS$100,FW25)                  )), REPLACE(FS25,FT25,IFERROR(FIND(" ",FS25,FT25),999)-FT25,                   INDEX(FS$2:FS$100,FU25)                  ) )</f>
        <v/>
      </c>
      <c r="FY25" s="0" t="n">
        <f aca="false">IFERROR(FIND("f_",LOWER(FX25)),-1)</f>
        <v>-1</v>
      </c>
      <c r="FZ25" s="0" t="n">
        <f aca="false">IF(FY25=-1,-1, VALUE(MID(FX25,FY25+2, IFERROR(FIND(" ",FX25,FY25),999)-FY25-2)))</f>
        <v>-1</v>
      </c>
      <c r="GA25" s="0" t="n">
        <f aca="false">IFERROR(FIND("r_",LOWER(FX25)),-1)</f>
        <v>-1</v>
      </c>
      <c r="GB25" s="0" t="n">
        <f aca="false">IF(GA25=-1,-1, ROW(GA25)-1+VALUE(MID(FX25,GA25+2, IFERROR(FIND(" ",FX25,GA25),999)-GA25-2)))</f>
        <v>-1</v>
      </c>
      <c r="GC25" s="0" t="str">
        <f aca="false">IF(OR(FY25=-1,IFERROR(INDEX(FY$2:FY$100,FZ25),999)&gt;=0,IFERROR(INDEX(GA$2:GA$100,FZ25),999)&gt;=0),IF(OR(GA25=-1,IFERROR(INDEX(FY$2:FY$100,GB25),999)&gt;=0,IFERROR(INDEX(GA$2:GA$100,GB25),999)&gt;=0),FX25,              REPLACE(FX25,GA25,IFERROR(FIND(" ",FX25,GA25),999)-GA25,                   INDEX(FX$2:FX$100,GB25)                  )), REPLACE(FX25,FY25,IFERROR(FIND(" ",FX25,FY25),999)-FY25,                   INDEX(FX$2:FX$100,FZ25)                  ) )</f>
        <v/>
      </c>
      <c r="GD25" s="0" t="n">
        <f aca="false">IFERROR(FIND("f_",LOWER(GC25)),-1)</f>
        <v>-1</v>
      </c>
      <c r="GE25" s="0" t="n">
        <f aca="false">IF(GD25=-1,-1, VALUE(MID(GC25,GD25+2, IFERROR(FIND(" ",GC25,GD25),999)-GD25-2)))</f>
        <v>-1</v>
      </c>
      <c r="GF25" s="0" t="n">
        <f aca="false">IFERROR(FIND("r_",LOWER(GC25)),-1)</f>
        <v>-1</v>
      </c>
      <c r="GG25" s="0" t="n">
        <f aca="false">IF(GF25=-1,-1, ROW(GF25)-1+VALUE(MID(GC25,GF25+2, IFERROR(FIND(" ",GC25,GF25),999)-GF25-2)))</f>
        <v>-1</v>
      </c>
      <c r="GH25" s="0" t="str">
        <f aca="false">IF(OR(GD25=-1,IFERROR(INDEX(GD$2:GD$100,GE25),999)&gt;=0,IFERROR(INDEX(GF$2:GF$100,GE25),999)&gt;=0),IF(OR(GF25=-1,IFERROR(INDEX(GD$2:GD$100,GG25),999)&gt;=0,IFERROR(INDEX(GF$2:GF$100,GG25),999)&gt;=0),GC25,              REPLACE(GC25,GF25,IFERROR(FIND(" ",GC25,GF25),999)-GF25,                   INDEX(GC$2:GC$100,GG25)                  )), REPLACE(GC25,GD25,IFERROR(FIND(" ",GC25,GD25),999)-GD25,                   INDEX(GC$2:GC$100,GE25)                  ) )</f>
        <v/>
      </c>
      <c r="GI25" s="0" t="n">
        <f aca="false">IFERROR(FIND("f_",LOWER(GH25)),-1)</f>
        <v>-1</v>
      </c>
      <c r="GJ25" s="0" t="n">
        <f aca="false">IF(GI25=-1,-1, VALUE(MID(GH25,GI25+2, IFERROR(FIND(" ",GH25,GI25),999)-GI25-2)))</f>
        <v>-1</v>
      </c>
      <c r="GK25" s="0" t="n">
        <f aca="false">IFERROR(FIND("r_",LOWER(GH25)),-1)</f>
        <v>-1</v>
      </c>
      <c r="GL25" s="0" t="n">
        <f aca="false">IF(GK25=-1,-1, ROW(GK25)-1+VALUE(MID(GH25,GK25+2, IFERROR(FIND(" ",GH25,GK25),999)-GK25-2)))</f>
        <v>-1</v>
      </c>
      <c r="GM25" s="0" t="str">
        <f aca="false">IF(OR(GI25=-1,IFERROR(INDEX(GI$2:GI$100,GJ25),999)&gt;=0,IFERROR(INDEX(GK$2:GK$100,GJ25),999)&gt;=0),IF(OR(GK25=-1,IFERROR(INDEX(GI$2:GI$100,GL25),999)&gt;=0,IFERROR(INDEX(GK$2:GK$100,GL25),999)&gt;=0),GH25,              REPLACE(GH25,GK25,IFERROR(FIND(" ",GH25,GK25),999)-GK25,                   INDEX(GH$2:GH$100,GL25)                  )), REPLACE(GH25,GI25,IFERROR(FIND(" ",GH25,GI25),999)-GI25,                   INDEX(GH$2:GH$100,GJ25)                  ) )</f>
        <v/>
      </c>
      <c r="GN25" s="0" t="n">
        <f aca="false">IFERROR(FIND("f_",LOWER(GM25)),-1)</f>
        <v>-1</v>
      </c>
      <c r="GO25" s="0" t="n">
        <f aca="false">IF(GN25=-1,-1, VALUE(MID(GM25,GN25+2, IFERROR(FIND(" ",GM25,GN25),999)-GN25-2)))</f>
        <v>-1</v>
      </c>
      <c r="GP25" s="0" t="n">
        <f aca="false">IFERROR(FIND("r_",LOWER(GM25)),-1)</f>
        <v>-1</v>
      </c>
      <c r="GQ25" s="0" t="n">
        <f aca="false">IF(GP25=-1,-1, ROW(GP25)-1+VALUE(MID(GM25,GP25+2, IFERROR(FIND(" ",GM25,GP25),999)-GP25-2)))</f>
        <v>-1</v>
      </c>
      <c r="GR25" s="0" t="str">
        <f aca="false">IF(OR(GN25=-1,IFERROR(INDEX(GN$2:GN$100,GO25),999)&gt;=0,IFERROR(INDEX(GP$2:GP$100,GO25),999)&gt;=0),IF(OR(GP25=-1,IFERROR(INDEX(GN$2:GN$100,GQ25),999)&gt;=0,IFERROR(INDEX(GP$2:GP$100,GQ25),999)&gt;=0),GM25,              REPLACE(GM25,GP25,IFERROR(FIND(" ",GM25,GP25),999)-GP25,                   INDEX(GM$2:GM$100,GQ25)                  )), REPLACE(GM25,GN25,IFERROR(FIND(" ",GM25,GN25),999)-GN25,                   INDEX(GM$2:GM$100,GO25)                  ) )</f>
        <v/>
      </c>
      <c r="GS25" s="0" t="n">
        <f aca="false">IFERROR(FIND("f_",LOWER(GR25)),-1)</f>
        <v>-1</v>
      </c>
      <c r="GT25" s="0" t="n">
        <f aca="false">IF(GS25=-1,-1, VALUE(MID(GR25,GS25+2, IFERROR(FIND(" ",GR25,GS25),999)-GS25-2)))</f>
        <v>-1</v>
      </c>
      <c r="GU25" s="0" t="n">
        <f aca="false">IFERROR(FIND("r_",LOWER(GR25)),-1)</f>
        <v>-1</v>
      </c>
      <c r="GV25" s="0" t="n">
        <f aca="false">IF(GU25=-1,-1, ROW(GU25)-1+VALUE(MID(GR25,GU25+2, IFERROR(FIND(" ",GR25,GU25),999)-GU25-2)))</f>
        <v>-1</v>
      </c>
      <c r="GW25" s="0" t="str">
        <f aca="false">IF(OR(GS25=-1,IFERROR(INDEX(GS$2:GS$100,GT25),999)&gt;=0,IFERROR(INDEX(GU$2:GU$100,GT25),999)&gt;=0),IF(OR(GU25=-1,IFERROR(INDEX(GS$2:GS$100,GV25),999)&gt;=0,IFERROR(INDEX(GU$2:GU$100,GV25),999)&gt;=0),GR25,              REPLACE(GR25,GU25,IFERROR(FIND(" ",GR25,GU25),999)-GU25,                   INDEX(GR$2:GR$100,GV25)                  )), REPLACE(GR25,GS25,IFERROR(FIND(" ",GR25,GS25),999)-GS25,                   INDEX(GR$2:GR$100,GT25)                  ) )</f>
        <v/>
      </c>
      <c r="GX25" s="0" t="n">
        <f aca="false">IFERROR(FIND("f_",LOWER(GW25)),-1)</f>
        <v>-1</v>
      </c>
      <c r="GY25" s="0" t="n">
        <f aca="false">IF(GX25=-1,-1, VALUE(MID(GW25,GX25+2, IFERROR(FIND(" ",GW25,GX25),999)-GX25-2)))</f>
        <v>-1</v>
      </c>
      <c r="GZ25" s="0" t="n">
        <f aca="false">IFERROR(FIND("r_",LOWER(GW25)),-1)</f>
        <v>-1</v>
      </c>
      <c r="HA25" s="0" t="n">
        <f aca="false">IF(GZ25=-1,-1, ROW(GZ25)-1+VALUE(MID(GW25,GZ25+2, IFERROR(FIND(" ",GW25,GZ25),999)-GZ25-2)))</f>
        <v>-1</v>
      </c>
      <c r="HB25" s="0" t="str">
        <f aca="false">IF(OR(GX25=-1,IFERROR(INDEX(GX$2:GX$100,GY25),999)&gt;=0,IFERROR(INDEX(GZ$2:GZ$100,GY25),999)&gt;=0),IF(OR(GZ25=-1,IFERROR(INDEX(GX$2:GX$100,HA25),999)&gt;=0,IFERROR(INDEX(GZ$2:GZ$100,HA25),999)&gt;=0),GW25,              REPLACE(GW25,GZ25,IFERROR(FIND(" ",GW25,GZ25),999)-GZ25,                   INDEX(GW$2:GW$100,HA25)                  )), REPLACE(GW25,GX25,IFERROR(FIND(" ",GW25,GX25),999)-GX25,                   INDEX(GW$2:GW$100,GY25)                  ) )</f>
        <v/>
      </c>
      <c r="HC25" s="0" t="n">
        <f aca="false">IFERROR(FIND("f_",LOWER(HB25)),-1)</f>
        <v>-1</v>
      </c>
      <c r="HD25" s="0" t="n">
        <f aca="false">IF(HC25=-1,-1, VALUE(MID(HB25,HC25+2, IFERROR(FIND(" ",HB25,HC25),999)-HC25-2)))</f>
        <v>-1</v>
      </c>
      <c r="HE25" s="0" t="n">
        <f aca="false">IFERROR(FIND("r_",LOWER(HB25)),-1)</f>
        <v>-1</v>
      </c>
      <c r="HF25" s="0" t="n">
        <f aca="false">IF(HE25=-1,-1, ROW(HE25)-1+VALUE(MID(HB25,HE25+2, IFERROR(FIND(" ",HB25,HE25),999)-HE25-2)))</f>
        <v>-1</v>
      </c>
      <c r="HG25" s="0" t="str">
        <f aca="false">IF(OR(HC25=-1,IFERROR(INDEX(HC$2:HC$100,HD25),999)&gt;=0,IFERROR(INDEX(HE$2:HE$100,HD25),999)&gt;=0),IF(OR(HE25=-1,IFERROR(INDEX(HC$2:HC$100,HF25),999)&gt;=0,IFERROR(INDEX(HE$2:HE$100,HF25),999)&gt;=0),HB25,              REPLACE(HB25,HE25,IFERROR(FIND(" ",HB25,HE25),999)-HE25,                   INDEX(HB$2:HB$100,HF25)                  )), REPLACE(HB25,HC25,IFERROR(FIND(" ",HB25,HC25),999)-HC25,                   INDEX(HB$2:HB$100,HD25)                  ) )</f>
        <v/>
      </c>
      <c r="HH25" s="0" t="n">
        <f aca="false">IFERROR(FIND("f_",LOWER(HG25)),-1)</f>
        <v>-1</v>
      </c>
      <c r="HI25" s="0" t="n">
        <f aca="false">IF(HH25=-1,-1, VALUE(MID(HG25,HH25+2, IFERROR(FIND(" ",HG25,HH25),999)-HH25-2)))</f>
        <v>-1</v>
      </c>
      <c r="HJ25" s="0" t="n">
        <f aca="false">IFERROR(FIND("r_",LOWER(HG25)),-1)</f>
        <v>-1</v>
      </c>
      <c r="HK25" s="0" t="n">
        <f aca="false">IF(HJ25=-1,-1, ROW(HJ25)-1+VALUE(MID(HG25,HJ25+2, IFERROR(FIND(" ",HG25,HJ25),999)-HJ25-2)))</f>
        <v>-1</v>
      </c>
      <c r="HL25" s="0" t="str">
        <f aca="false">IF(OR(HH25=-1,IFERROR(INDEX(HH$2:HH$100,HI25),999)&gt;=0,IFERROR(INDEX(HJ$2:HJ$100,HI25),999)&gt;=0),IF(OR(HJ25=-1,IFERROR(INDEX(HH$2:HH$100,HK25),999)&gt;=0,IFERROR(INDEX(HJ$2:HJ$100,HK25),999)&gt;=0),HG25,              REPLACE(HG25,HJ25,IFERROR(FIND(" ",HG25,HJ25),999)-HJ25,                   INDEX(HG$2:HG$100,HK25)                  )), REPLACE(HG25,HH25,IFERROR(FIND(" ",HG25,HH25),999)-HH25,                   INDEX(HG$2:HG$100,HI25)                  ) )</f>
        <v/>
      </c>
      <c r="HM25" s="0" t="n">
        <f aca="false">IFERROR(FIND("f_",LOWER(HL25)),-1)</f>
        <v>-1</v>
      </c>
      <c r="HN25" s="0" t="n">
        <f aca="false">IF(HM25=-1,-1, VALUE(MID(HL25,HM25+2, IFERROR(FIND(" ",HL25,HM25),999)-HM25-2)))</f>
        <v>-1</v>
      </c>
      <c r="HO25" s="0" t="n">
        <f aca="false">IFERROR(FIND("r_",LOWER(HL25)),-1)</f>
        <v>-1</v>
      </c>
      <c r="HP25" s="0" t="n">
        <f aca="false">IF(HO25=-1,-1, ROW(HO25)-1+VALUE(MID(HL25,HO25+2, IFERROR(FIND(" ",HL25,HO25),999)-HO25-2)))</f>
        <v>-1</v>
      </c>
      <c r="HQ25" s="0" t="str">
        <f aca="false">IF(OR(HM25=-1,IFERROR(INDEX(HM$2:HM$100,HN25),999)&gt;=0,IFERROR(INDEX(HO$2:HO$100,HN25),999)&gt;=0),IF(OR(HO25=-1,IFERROR(INDEX(HM$2:HM$100,HP25),999)&gt;=0,IFERROR(INDEX(HO$2:HO$100,HP25),999)&gt;=0),HL25,              REPLACE(HL25,HO25,IFERROR(FIND(" ",HL25,HO25),999)-HO25,                   INDEX(HL$2:HL$100,HP25)                  )), REPLACE(HL25,HM25,IFERROR(FIND(" ",HL25,HM25),999)-HM25,                   INDEX(HL$2:HL$100,HN25)                  ) )</f>
        <v/>
      </c>
      <c r="HR25" s="0" t="n">
        <f aca="false">IFERROR(FIND("f_",LOWER(HQ25)),-1)</f>
        <v>-1</v>
      </c>
      <c r="HS25" s="0" t="n">
        <f aca="false">IF(HR25=-1,-1, VALUE(MID(HQ25,HR25+2, IFERROR(FIND(" ",HQ25,HR25),999)-HR25-2)))</f>
        <v>-1</v>
      </c>
      <c r="HT25" s="0" t="n">
        <f aca="false">IFERROR(FIND("r_",LOWER(HQ25)),-1)</f>
        <v>-1</v>
      </c>
      <c r="HU25" s="0" t="n">
        <f aca="false">IF(HT25=-1,-1, ROW(HT25)-1+VALUE(MID(HQ25,HT25+2, IFERROR(FIND(" ",HQ25,HT25),999)-HT25-2)))</f>
        <v>-1</v>
      </c>
      <c r="HV25" s="0" t="str">
        <f aca="false">IF(OR(HR25=-1,IFERROR(INDEX(HR$2:HR$100,HS25),999)&gt;=0,IFERROR(INDEX(HT$2:HT$100,HS25),999)&gt;=0),IF(OR(HT25=-1,IFERROR(INDEX(HR$2:HR$100,HU25),999)&gt;=0,IFERROR(INDEX(HT$2:HT$100,HU25),999)&gt;=0),HQ25,              REPLACE(HQ25,HT25,IFERROR(FIND(" ",HQ25,HT25),999)-HT25,                   INDEX(HQ$2:HQ$100,HU25)                  )), REPLACE(HQ25,HR25,IFERROR(FIND(" ",HQ25,HR25),999)-HR25,                   INDEX(HQ$2:HQ$100,HS25)                  ) )</f>
        <v/>
      </c>
      <c r="HW25" s="0" t="n">
        <f aca="false">IFERROR(FIND("f_",LOWER(HV25)),-1)</f>
        <v>-1</v>
      </c>
      <c r="HX25" s="0" t="n">
        <f aca="false">IF(HW25=-1,-1, VALUE(MID(HV25,HW25+2, IFERROR(FIND(" ",HV25,HW25),999)-HW25-2)))</f>
        <v>-1</v>
      </c>
      <c r="HY25" s="0" t="n">
        <f aca="false">IFERROR(FIND("r_",LOWER(HV25)),-1)</f>
        <v>-1</v>
      </c>
      <c r="HZ25" s="0" t="n">
        <f aca="false">IF(HY25=-1,-1, ROW(HY25)-1+VALUE(MID(HV25,HY25+2, IFERROR(FIND(" ",HV25,HY25),999)-HY25-2)))</f>
        <v>-1</v>
      </c>
      <c r="IA25" s="0" t="str">
        <f aca="false">IF(OR(HW25=-1,IFERROR(INDEX(HW$2:HW$100,HX25),999)&gt;=0,IFERROR(INDEX(HY$2:HY$100,HX25),999)&gt;=0),IF(OR(HY25=-1,IFERROR(INDEX(HW$2:HW$100,HZ25),999)&gt;=0,IFERROR(INDEX(HY$2:HY$100,HZ25),999)&gt;=0),HV25,              REPLACE(HV25,HY25,IFERROR(FIND(" ",HV25,HY25),999)-HY25,                   INDEX(HV$2:HV$100,HZ25)                  )), REPLACE(HV25,HW25,IFERROR(FIND(" ",HV25,HW25),999)-HW25,                   INDEX(HV$2:HV$100,HX25)                  ) )</f>
        <v/>
      </c>
      <c r="IB25" s="0" t="n">
        <f aca="false">IFERROR(FIND("f_",LOWER(IA25)),-1)</f>
        <v>-1</v>
      </c>
      <c r="IC25" s="0" t="n">
        <f aca="false">IF(IB25=-1,-1, VALUE(MID(IA25,IB25+2, IFERROR(FIND(" ",IA25,IB25),999)-IB25-2)))</f>
        <v>-1</v>
      </c>
      <c r="ID25" s="0" t="n">
        <f aca="false">IFERROR(FIND("r_",LOWER(IA25)),-1)</f>
        <v>-1</v>
      </c>
      <c r="IE25" s="0" t="n">
        <f aca="false">IF(ID25=-1,-1, ROW(ID25)-1+VALUE(MID(IA25,ID25+2, IFERROR(FIND(" ",IA25,ID25),999)-ID25-2)))</f>
        <v>-1</v>
      </c>
      <c r="IF25" s="0" t="str">
        <f aca="false">IF(OR(IB25=-1,IFERROR(INDEX(IB$2:IB$100,IC25),999)&gt;=0,IFERROR(INDEX(ID$2:ID$100,IC25),999)&gt;=0),IF(OR(ID25=-1,IFERROR(INDEX(IB$2:IB$100,IE25),999)&gt;=0,IFERROR(INDEX(ID$2:ID$100,IE25),999)&gt;=0),IA25,              REPLACE(IA25,ID25,IFERROR(FIND(" ",IA25,ID25),999)-ID25,                   INDEX(IA$2:IA$100,IE25)                  )), REPLACE(IA25,IB25,IFERROR(FIND(" ",IA25,IB25),999)-IB25,                   INDEX(IA$2:IA$100,IC25)                  ) )</f>
        <v/>
      </c>
      <c r="IG25" s="0" t="n">
        <f aca="false">IFERROR(FIND("f_",LOWER(IF25)),-1)</f>
        <v>-1</v>
      </c>
      <c r="IH25" s="0" t="n">
        <f aca="false">IF(IG25=-1,-1, VALUE(MID(IF25,IG25+2, IFERROR(FIND(" ",IF25,IG25),999)-IG25-2)))</f>
        <v>-1</v>
      </c>
      <c r="II25" s="0" t="n">
        <f aca="false">IFERROR(FIND("r_",LOWER(IF25)),-1)</f>
        <v>-1</v>
      </c>
      <c r="IJ25" s="0" t="n">
        <f aca="false">IF(II25=-1,-1, ROW(II25)-1+VALUE(MID(IF25,II25+2, IFERROR(FIND(" ",IF25,II25),999)-II25-2)))</f>
        <v>-1</v>
      </c>
      <c r="IK25" s="0" t="str">
        <f aca="false">IF(OR(IG25=-1,IFERROR(INDEX(IG$2:IG$100,IH25),999)&gt;=0,IFERROR(INDEX(II$2:II$100,IH25),999)&gt;=0),IF(OR(II25=-1,IFERROR(INDEX(IG$2:IG$100,IJ25),999)&gt;=0,IFERROR(INDEX(II$2:II$100,IJ25),999)&gt;=0),IF25,              REPLACE(IF25,II25,IFERROR(FIND(" ",IF25,II25),999)-II25,                   INDEX(IF$2:IF$100,IJ25)                  )), REPLACE(IF25,IG25,IFERROR(FIND(" ",IF25,IG25),999)-IG25,                   INDEX(IF$2:IF$100,IH25)                  ) )</f>
        <v/>
      </c>
      <c r="IL25" s="0" t="n">
        <f aca="false">IFERROR(FIND("f_",LOWER(IK25)),-1)</f>
        <v>-1</v>
      </c>
      <c r="IM25" s="0" t="n">
        <f aca="false">IF(IL25=-1,-1, VALUE(MID(IK25,IL25+2, IFERROR(FIND(" ",IK25,IL25),999)-IL25-2)))</f>
        <v>-1</v>
      </c>
      <c r="IN25" s="0" t="n">
        <f aca="false">IFERROR(FIND("r_",LOWER(IK25)),-1)</f>
        <v>-1</v>
      </c>
      <c r="IO25" s="0" t="n">
        <f aca="false">IF(IN25=-1,-1, ROW(IN25)-1+VALUE(MID(IK25,IN25+2, IFERROR(FIND(" ",IK25,IN25),999)-IN25-2)))</f>
        <v>-1</v>
      </c>
      <c r="IP25" s="0" t="str">
        <f aca="false">IF(OR(IL25=-1,IFERROR(INDEX(IL$2:IL$100,IM25),999)&gt;=0,IFERROR(INDEX(IN$2:IN$100,IM25),999)&gt;=0),IF(OR(IN25=-1,IFERROR(INDEX(IL$2:IL$100,IO25),999)&gt;=0,IFERROR(INDEX(IN$2:IN$100,IO25),999)&gt;=0),IK25,              REPLACE(IK25,IN25,IFERROR(FIND(" ",IK25,IN25),999)-IN25,                   INDEX(IK$2:IK$100,IO25)                  )), REPLACE(IK25,IL25,IFERROR(FIND(" ",IK25,IL25),999)-IL25,                   INDEX(IK$2:IK$100,IM25)                  ) )</f>
        <v/>
      </c>
      <c r="IQ25" s="0" t="n">
        <f aca="false">IFERROR(FIND("f_",LOWER(IP25)),-1)</f>
        <v>-1</v>
      </c>
      <c r="IR25" s="0" t="n">
        <f aca="false">IF(IQ25=-1,-1, VALUE(MID(IP25,IQ25+2, IFERROR(FIND(" ",IP25,IQ25),999)-IQ25-2)))</f>
        <v>-1</v>
      </c>
      <c r="IS25" s="0" t="n">
        <f aca="false">IFERROR(FIND("r_",LOWER(IP25)),-1)</f>
        <v>-1</v>
      </c>
      <c r="IT25" s="0" t="n">
        <f aca="false">IF(IS25=-1,-1, ROW(IS25)-1+VALUE(MID(IP25,IS25+2, IFERROR(FIND(" ",IP25,IS25),999)-IS25-2)))</f>
        <v>-1</v>
      </c>
      <c r="IU25" s="0" t="str">
        <f aca="false">IF(OR(IQ25=-1,IFERROR(INDEX(IQ$2:IQ$100,IR25),999)&gt;=0,IFERROR(INDEX(IS$2:IS$100,IR25),999)&gt;=0),IF(OR(IS25=-1,IFERROR(INDEX(IQ$2:IQ$100,IT25),999)&gt;=0,IFERROR(INDEX(IS$2:IS$100,IT25),999)&gt;=0),IP25,              REPLACE(IP25,IS25,IFERROR(FIND(" ",IP25,IS25),999)-IS25,                   INDEX(IP$2:IP$100,IT25)                  )), REPLACE(IP25,IQ25,IFERROR(FIND(" ",IP25,IQ25),999)-IQ25,                   INDEX(IP$2:IP$100,IR25)                  ) )</f>
        <v/>
      </c>
      <c r="IV25" s="0" t="n">
        <f aca="false">IFERROR(FIND("f_",LOWER(IU25)),-1)</f>
        <v>-1</v>
      </c>
      <c r="IW25" s="0" t="n">
        <f aca="false">IF(IV25=-1,-1, VALUE(MID(IU25,IV25+2, IFERROR(FIND(" ",IU25,IV25),999)-IV25-2)))</f>
        <v>-1</v>
      </c>
      <c r="IX25" s="0" t="n">
        <f aca="false">IFERROR(FIND("r_",LOWER(IU25)),-1)</f>
        <v>-1</v>
      </c>
      <c r="IY25" s="0" t="n">
        <f aca="false">IF(IX25=-1,-1, ROW(IX25)-1+VALUE(MID(IU25,IX25+2, IFERROR(FIND(" ",IU25,IX25),999)-IX25-2)))</f>
        <v>-1</v>
      </c>
      <c r="IZ25" s="0" t="str">
        <f aca="false">IF(OR(IV25=-1,IFERROR(INDEX(IV$2:IV$100,IW25),999)&gt;=0,IFERROR(INDEX(IX$2:IX$100,IW25),999)&gt;=0),IF(OR(IX25=-1,IFERROR(INDEX(IV$2:IV$100,IY25),999)&gt;=0,IFERROR(INDEX(IX$2:IX$100,IY25),999)&gt;=0),IU25,              REPLACE(IU25,IX25,IFERROR(FIND(" ",IU25,IX25),999)-IX25,                   INDEX(IU$2:IU$100,IY25)                  )), REPLACE(IU25,IV25,IFERROR(FIND(" ",IU25,IV25),999)-IV25,                   INDEX(IU$2:IU$100,IW25)                  ) )</f>
        <v/>
      </c>
      <c r="JA25" s="0" t="n">
        <f aca="false">IFERROR(FIND("f_",LOWER(IZ25)),-1)</f>
        <v>-1</v>
      </c>
      <c r="JB25" s="0" t="n">
        <f aca="false">IF(JA25=-1,-1, VALUE(MID(IZ25,JA25+2, IFERROR(FIND(" ",IZ25,JA25),999)-JA25-2)))</f>
        <v>-1</v>
      </c>
      <c r="JC25" s="0" t="n">
        <f aca="false">IFERROR(FIND("r_",LOWER(IZ25)),-1)</f>
        <v>-1</v>
      </c>
      <c r="JD25" s="0" t="n">
        <f aca="false">IF(JC25=-1,-1, ROW(JC25)-1+VALUE(MID(IZ25,JC25+2, IFERROR(FIND(" ",IZ25,JC25),999)-JC25-2)))</f>
        <v>-1</v>
      </c>
      <c r="JE25" s="0" t="str">
        <f aca="false">IF(OR(JA25=-1,IFERROR(INDEX(JA$2:JA$100,JB25),999)&gt;=0,IFERROR(INDEX(JC$2:JC$100,JB25),999)&gt;=0),IF(OR(JC25=-1,IFERROR(INDEX(JA$2:JA$100,JD25),999)&gt;=0,IFERROR(INDEX(JC$2:JC$100,JD25),999)&gt;=0),IZ25,              REPLACE(IZ25,JC25,IFERROR(FIND(" ",IZ25,JC25),999)-JC25,                   INDEX(IZ$2:IZ$100,JD25)                  )), REPLACE(IZ25,JA25,IFERROR(FIND(" ",IZ25,JA25),999)-JA25,                   INDEX(IZ$2:IZ$100,JB25)                  ) )</f>
        <v/>
      </c>
      <c r="JF25" s="0" t="n">
        <f aca="false">IFERROR(FIND("f_",LOWER(JE25)),-1)</f>
        <v>-1</v>
      </c>
      <c r="JG25" s="0" t="n">
        <f aca="false">IF(JF25=-1,-1, VALUE(MID(JE25,JF25+2, IFERROR(FIND(" ",JE25,JF25),999)-JF25-2)))</f>
        <v>-1</v>
      </c>
      <c r="JH25" s="0" t="n">
        <f aca="false">IFERROR(FIND("r_",LOWER(JE25)),-1)</f>
        <v>-1</v>
      </c>
      <c r="JI25" s="0" t="n">
        <f aca="false">IF(JH25=-1,-1, ROW(JH25)-1+VALUE(MID(JE25,JH25+2, IFERROR(FIND(" ",JE25,JH25),999)-JH25-2)))</f>
        <v>-1</v>
      </c>
      <c r="JJ25" s="0" t="str">
        <f aca="false">IF(OR(JF25=-1,IFERROR(INDEX(JF$2:JF$100,JG25),999)&gt;=0,IFERROR(INDEX(JH$2:JH$100,JG25),999)&gt;=0),IF(OR(JH25=-1,IFERROR(INDEX(JF$2:JF$100,JI25),999)&gt;=0,IFERROR(INDEX(JH$2:JH$100,JI25),999)&gt;=0),JE25,              REPLACE(JE25,JH25,IFERROR(FIND(" ",JE25,JH25),999)-JH25,                   INDEX(JE$2:JE$100,JI25)                  )), REPLACE(JE25,JF25,IFERROR(FIND(" ",JE25,JF25),999)-JF25,                   INDEX(JE$2:JE$100,JG25)                  ) )</f>
        <v/>
      </c>
      <c r="JK25" s="0" t="n">
        <f aca="false">IFERROR(FIND("f_",LOWER(JJ25)),-1)</f>
        <v>-1</v>
      </c>
      <c r="JL25" s="0" t="n">
        <f aca="false">IF(JK25=-1,-1, VALUE(MID(JJ25,JK25+2, IFERROR(FIND(" ",JJ25,JK25),999)-JK25-2)))</f>
        <v>-1</v>
      </c>
      <c r="JM25" s="0" t="n">
        <f aca="false">IFERROR(FIND("r_",LOWER(JJ25)),-1)</f>
        <v>-1</v>
      </c>
      <c r="JN25" s="0" t="n">
        <f aca="false">IF(JM25=-1,-1, ROW(JM25)-1+VALUE(MID(JJ25,JM25+2, IFERROR(FIND(" ",JJ25,JM25),999)-JM25-2)))</f>
        <v>-1</v>
      </c>
      <c r="JO25" s="0" t="str">
        <f aca="false">IF(OR(JK25=-1,IFERROR(INDEX(JK$2:JK$100,JL25),999)&gt;=0,IFERROR(INDEX(JM$2:JM$100,JL25),999)&gt;=0),IF(OR(JM25=-1,IFERROR(INDEX(JK$2:JK$100,JN25),999)&gt;=0,IFERROR(INDEX(JM$2:JM$100,JN25),999)&gt;=0),JJ25,              REPLACE(JJ25,JM25,IFERROR(FIND(" ",JJ25,JM25),999)-JM25,                   INDEX(JJ$2:JJ$100,JN25)                  )), REPLACE(JJ25,JK25,IFERROR(FIND(" ",JJ25,JK25),999)-JK25,                   INDEX(JJ$2:JJ$100,JL25)                  ) )</f>
        <v/>
      </c>
      <c r="JP25" s="0" t="n">
        <f aca="false">IFERROR(FIND("f_",LOWER(JO25)),-1)</f>
        <v>-1</v>
      </c>
      <c r="JQ25" s="0" t="n">
        <f aca="false">IF(JP25=-1,-1, VALUE(MID(JO25,JP25+2, IFERROR(FIND(" ",JO25,JP25),999)-JP25-2)))</f>
        <v>-1</v>
      </c>
      <c r="JR25" s="0" t="n">
        <f aca="false">IFERROR(FIND("r_",LOWER(JO25)),-1)</f>
        <v>-1</v>
      </c>
      <c r="JS25" s="0" t="n">
        <f aca="false">IF(JR25=-1,-1, ROW(JR25)-1+VALUE(MID(JO25,JR25+2, IFERROR(FIND(" ",JO25,JR25),999)-JR25-2)))</f>
        <v>-1</v>
      </c>
      <c r="JT25" s="0" t="str">
        <f aca="false">IF(OR(JP25=-1,IFERROR(INDEX(JP$2:JP$100,JQ25),999)&gt;=0,IFERROR(INDEX(JR$2:JR$100,JQ25),999)&gt;=0),IF(OR(JR25=-1,IFERROR(INDEX(JP$2:JP$100,JS25),999)&gt;=0,IFERROR(INDEX(JR$2:JR$100,JS25),999)&gt;=0),JO25,              REPLACE(JO25,JR25,IFERROR(FIND(" ",JO25,JR25),999)-JR25,                   INDEX(JO$2:JO$100,JS25)                  )), REPLACE(JO25,JP25,IFERROR(FIND(" ",JO25,JP25),999)-JP25,                   INDEX(JO$2:JO$100,JQ25)                  ) )</f>
        <v/>
      </c>
      <c r="JU25" s="0" t="n">
        <f aca="false">IFERROR(FIND("f_",LOWER(JT25)),-1)</f>
        <v>-1</v>
      </c>
      <c r="JV25" s="0" t="n">
        <f aca="false">IF(JU25=-1,-1, VALUE(MID(JT25,JU25+2, IFERROR(FIND(" ",JT25,JU25),999)-JU25-2)))</f>
        <v>-1</v>
      </c>
      <c r="JW25" s="0" t="n">
        <f aca="false">IFERROR(FIND("r_",LOWER(JT25)),-1)</f>
        <v>-1</v>
      </c>
      <c r="JX25" s="0" t="n">
        <f aca="false">IF(JW25=-1,-1, ROW(JW25)-1+VALUE(MID(JT25,JW25+2, IFERROR(FIND(" ",JT25,JW25),999)-JW25-2)))</f>
        <v>-1</v>
      </c>
      <c r="JY25" s="0" t="str">
        <f aca="false">IF(OR(JU25=-1,IFERROR(INDEX(JU$2:JU$100,JV25),999)&gt;=0,IFERROR(INDEX(JW$2:JW$100,JV25),999)&gt;=0),IF(OR(JW25=-1,IFERROR(INDEX(JU$2:JU$100,JX25),999)&gt;=0,IFERROR(INDEX(JW$2:JW$100,JX25),999)&gt;=0),JT25,              REPLACE(JT25,JW25,IFERROR(FIND(" ",JT25,JW25),999)-JW25,                   INDEX(JT$2:JT$100,JX25)                  )), REPLACE(JT25,JU25,IFERROR(FIND(" ",JT25,JU25),999)-JU25,                   INDEX(JT$2:JT$100,JV25)                  ) )</f>
        <v/>
      </c>
      <c r="JZ25" s="0" t="n">
        <f aca="false">IFERROR(FIND("f_",LOWER(JY25)),-1)</f>
        <v>-1</v>
      </c>
      <c r="KA25" s="0" t="n">
        <f aca="false">IF(JZ25=-1,-1, VALUE(MID(JY25,JZ25+2, IFERROR(FIND(" ",JY25,JZ25),999)-JZ25-2)))</f>
        <v>-1</v>
      </c>
      <c r="KB25" s="0" t="n">
        <f aca="false">IFERROR(FIND("r_",LOWER(JY25)),-1)</f>
        <v>-1</v>
      </c>
      <c r="KC25" s="0" t="n">
        <f aca="false">IF(KB25=-1,-1, ROW(KB25)-1+VALUE(MID(JY25,KB25+2, IFERROR(FIND(" ",JY25,KB25),999)-KB25-2)))</f>
        <v>-1</v>
      </c>
      <c r="KD25" s="0" t="str">
        <f aca="false">IF(OR(JZ25=-1,IFERROR(INDEX(JZ$2:JZ$100,KA25),999)&gt;=0,IFERROR(INDEX(KB$2:KB$100,KA25),999)&gt;=0),IF(OR(KB25=-1,IFERROR(INDEX(JZ$2:JZ$100,KC25),999)&gt;=0,IFERROR(INDEX(KB$2:KB$100,KC25),999)&gt;=0),JY25,              REPLACE(JY25,KB25,IFERROR(FIND(" ",JY25,KB25),999)-KB25,                   INDEX(JY$2:JY$100,KC25)                  )), REPLACE(JY25,JZ25,IFERROR(FIND(" ",JY25,JZ25),999)-JZ25,                   INDEX(JY$2:JY$100,KA25)                  ) )</f>
        <v/>
      </c>
      <c r="KE25" s="0" t="n">
        <f aca="false">IFERROR(FIND("f_",LOWER(KD25)),-1)</f>
        <v>-1</v>
      </c>
      <c r="KF25" s="0" t="n">
        <f aca="false">IF(KE25=-1,-1, VALUE(MID(KD25,KE25+2, IFERROR(FIND(" ",KD25,KE25),999)-KE25-2)))</f>
        <v>-1</v>
      </c>
      <c r="KG25" s="0" t="n">
        <f aca="false">IFERROR(FIND("r_",LOWER(KD25)),-1)</f>
        <v>-1</v>
      </c>
      <c r="KH25" s="0" t="n">
        <f aca="false">IF(KG25=-1,-1, ROW(KG25)-1+VALUE(MID(KD25,KG25+2, IFERROR(FIND(" ",KD25,KG25),999)-KG25-2)))</f>
        <v>-1</v>
      </c>
      <c r="KI25" s="0" t="str">
        <f aca="false">IF(OR(KE25=-1,IFERROR(INDEX(KE$2:KE$100,KF25),999)&gt;=0,IFERROR(INDEX(KG$2:KG$100,KF25),999)&gt;=0),IF(OR(KG25=-1,IFERROR(INDEX(KE$2:KE$100,KH25),999)&gt;=0,IFERROR(INDEX(KG$2:KG$100,KH25),999)&gt;=0),KD25,              REPLACE(KD25,KG25,IFERROR(FIND(" ",KD25,KG25),999)-KG25,                   INDEX(KD$2:KD$100,KH25)                  )), REPLACE(KD25,KE25,IFERROR(FIND(" ",KD25,KE25),999)-KE25,                   INDEX(KD$2:KD$100,KF25)                  ) )</f>
        <v/>
      </c>
    </row>
    <row r="26" customFormat="false" ht="13.8" hidden="false" customHeight="false" outlineLevel="0" collapsed="false">
      <c r="D26" s="1"/>
      <c r="L26" s="0" t="str">
        <f aca="false">KI26</f>
        <v/>
      </c>
      <c r="O26" s="0" t="e">
        <f aca="false">IF(D26="join", E26&amp;"["&amp;G26&amp;"] = "&amp;F26&amp;"["&amp;G26&amp;"]" &amp;IF(H26="",""," ∧ "&amp;E26&amp;"["&amp;H26&amp;"] = "&amp;F26&amp;"["&amp;H26&amp;"]") &amp;IF(I26="",""," ∧ "&amp;E26&amp;"["&amp;I26&amp;"] = "&amp;F26&amp;"["&amp;I26&amp;"]"), NA())</f>
        <v>#N/A</v>
      </c>
      <c r="P26" s="0" t="e">
        <f aca="false">IFERROR(O26,VLOOKUP($D26,Relrows!$A:$E,5,0))</f>
        <v>#N/A</v>
      </c>
      <c r="Q26" s="0" t="e">
        <f aca="false">SUBSTITUTE(SUBSTITUTE(SUBSTITUTE(P26,"parm1",E26),"parm2",F26),"parm3",G26)</f>
        <v>#N/A</v>
      </c>
      <c r="R26" s="0" t="str">
        <f aca="false">IFERROR(VLOOKUP(ROW($A25),$J$2:$Q$100,COLUMN(Q25)-COLUMN(J25)+1,0),"")</f>
        <v/>
      </c>
      <c r="T26" s="0" t="str">
        <f aca="false">R26</f>
        <v/>
      </c>
      <c r="U26" s="0" t="n">
        <f aca="false">IFERROR(FIND("f_",LOWER(T26)),-1)</f>
        <v>-1</v>
      </c>
      <c r="V26" s="0" t="n">
        <f aca="false">IF(U26=-1,-1, VALUE(MID(T26,U26+2, IFERROR(FIND(" ",T26,U26),999)-U26-2)))</f>
        <v>-1</v>
      </c>
      <c r="W26" s="0" t="n">
        <f aca="false">IFERROR(FIND("r_",LOWER(T26)),-1)</f>
        <v>-1</v>
      </c>
      <c r="X26" s="0" t="n">
        <f aca="false">IF(W26=-1,-1, ROW(W26)-1+VALUE(MID(T26,W26+2, IFERROR(FIND(" ",T26,W26),999)-W26-2)))</f>
        <v>-1</v>
      </c>
      <c r="Y26" s="0" t="str">
        <f aca="false">IF(OR(U26=-1,IFERROR(INDEX(U$2:U$100,V26),999)&gt;=0,IFERROR(INDEX(W$2:W$100,V26),999)&gt;=0),IF(OR(W26=-1,IFERROR(INDEX(U$2:U$100,X26),999)&gt;=0,IFERROR(INDEX(W$2:W$100,X26),999)&gt;=0),T26,              REPLACE(T26,W26,IFERROR(FIND(" ",T26,W26),999)-W26,                   INDEX(T$2:T$100,X26)                  )), REPLACE(T26,U26,IFERROR(FIND(" ",T26,U26),999)-U26,                   INDEX(T$2:T$100,V26)                  ) )</f>
        <v/>
      </c>
      <c r="Z26" s="0" t="n">
        <f aca="false">IFERROR(FIND("f_",LOWER(Y26)),-1)</f>
        <v>-1</v>
      </c>
      <c r="AA26" s="0" t="n">
        <f aca="false">IF(Z26=-1,-1, VALUE(MID(Y26,Z26+2, IFERROR(FIND(" ",Y26,Z26),999)-Z26-2)))</f>
        <v>-1</v>
      </c>
      <c r="AB26" s="0" t="n">
        <f aca="false">IFERROR(FIND("r_",LOWER(Y26)),-1)</f>
        <v>-1</v>
      </c>
      <c r="AC26" s="0" t="n">
        <f aca="false">IF(AB26=-1,-1, ROW(AB26)-1+VALUE(MID(Y26,AB26+2, IFERROR(FIND(" ",Y26,AB26),999)-AB26-2)))</f>
        <v>-1</v>
      </c>
      <c r="AD26" s="0" t="str">
        <f aca="false">IF(OR(Z26=-1,IFERROR(INDEX(Z$2:Z$100,AA26),999)&gt;=0,IFERROR(INDEX(AB$2:AB$100,AA26),999)&gt;=0),IF(OR(AB26=-1,IFERROR(INDEX(Z$2:Z$100,AC26),999)&gt;=0,IFERROR(INDEX(AB$2:AB$100,AC26),999)&gt;=0),Y26,              REPLACE(Y26,AB26,IFERROR(FIND(" ",Y26,AB26),999)-AB26,                   INDEX(Y$2:Y$100,AC26)                  )), REPLACE(Y26,Z26,IFERROR(FIND(" ",Y26,Z26),999)-Z26,                   INDEX(Y$2:Y$100,AA26)                  ) )</f>
        <v/>
      </c>
      <c r="AE26" s="0" t="n">
        <f aca="false">IFERROR(FIND("f_",LOWER(AD26)),-1)</f>
        <v>-1</v>
      </c>
      <c r="AF26" s="0" t="n">
        <f aca="false">IF(AE26=-1,-1, VALUE(MID(AD26,AE26+2, IFERROR(FIND(" ",AD26,AE26),999)-AE26-2)))</f>
        <v>-1</v>
      </c>
      <c r="AG26" s="0" t="n">
        <f aca="false">IFERROR(FIND("r_",LOWER(AD26)),-1)</f>
        <v>-1</v>
      </c>
      <c r="AH26" s="0" t="n">
        <f aca="false">IF(AG26=-1,-1, ROW(AG26)-1+VALUE(MID(AD26,AG26+2, IFERROR(FIND(" ",AD26,AG26),999)-AG26-2)))</f>
        <v>-1</v>
      </c>
      <c r="AI26" s="0" t="str">
        <f aca="false">IF(OR(AE26=-1,IFERROR(INDEX(AE$2:AE$100,AF26),999)&gt;=0,IFERROR(INDEX(AG$2:AG$100,AF26),999)&gt;=0),IF(OR(AG26=-1,IFERROR(INDEX(AE$2:AE$100,AH26),999)&gt;=0,IFERROR(INDEX(AG$2:AG$100,AH26),999)&gt;=0),AD26,              REPLACE(AD26,AG26,IFERROR(FIND(" ",AD26,AG26),999)-AG26,                   INDEX(AD$2:AD$100,AH26)                  )), REPLACE(AD26,AE26,IFERROR(FIND(" ",AD26,AE26),999)-AE26,                   INDEX(AD$2:AD$100,AF26)                  ) )</f>
        <v/>
      </c>
      <c r="AJ26" s="0" t="n">
        <f aca="false">IFERROR(FIND("f_",LOWER(AI26)),-1)</f>
        <v>-1</v>
      </c>
      <c r="AK26" s="0" t="n">
        <f aca="false">IF(AJ26=-1,-1, VALUE(MID(AI26,AJ26+2, IFERROR(FIND(" ",AI26,AJ26),999)-AJ26-2)))</f>
        <v>-1</v>
      </c>
      <c r="AL26" s="0" t="n">
        <f aca="false">IFERROR(FIND("r_",LOWER(AI26)),-1)</f>
        <v>-1</v>
      </c>
      <c r="AM26" s="0" t="n">
        <f aca="false">IF(AL26=-1,-1, ROW(AL26)-1+VALUE(MID(AI26,AL26+2, IFERROR(FIND(" ",AI26,AL26),999)-AL26-2)))</f>
        <v>-1</v>
      </c>
      <c r="AN26" s="0" t="str">
        <f aca="false">IF(OR(AJ26=-1,IFERROR(INDEX(AJ$2:AJ$100,AK26),999)&gt;=0,IFERROR(INDEX(AL$2:AL$100,AK26),999)&gt;=0),IF(OR(AL26=-1,IFERROR(INDEX(AJ$2:AJ$100,AM26),999)&gt;=0,IFERROR(INDEX(AL$2:AL$100,AM26),999)&gt;=0),AI26,              REPLACE(AI26,AL26,IFERROR(FIND(" ",AI26,AL26),999)-AL26,                   INDEX(AI$2:AI$100,AM26)                  )), REPLACE(AI26,AJ26,IFERROR(FIND(" ",AI26,AJ26),999)-AJ26,                   INDEX(AI$2:AI$100,AK26)                  ) )</f>
        <v/>
      </c>
      <c r="AO26" s="0" t="n">
        <f aca="false">IFERROR(FIND("f_",LOWER(AN26)),-1)</f>
        <v>-1</v>
      </c>
      <c r="AP26" s="0" t="n">
        <f aca="false">IF(AO26=-1,-1, VALUE(MID(AN26,AO26+2, IFERROR(FIND(" ",AN26,AO26),999)-AO26-2)))</f>
        <v>-1</v>
      </c>
      <c r="AQ26" s="0" t="n">
        <f aca="false">IFERROR(FIND("r_",LOWER(AN26)),-1)</f>
        <v>-1</v>
      </c>
      <c r="AR26" s="0" t="n">
        <f aca="false">IF(AQ26=-1,-1, ROW(AQ26)-1+VALUE(MID(AN26,AQ26+2, IFERROR(FIND(" ",AN26,AQ26),999)-AQ26-2)))</f>
        <v>-1</v>
      </c>
      <c r="AS26" s="0" t="str">
        <f aca="false">IF(OR(AO26=-1,IFERROR(INDEX(AO$2:AO$100,AP26),999)&gt;=0,IFERROR(INDEX(AQ$2:AQ$100,AP26),999)&gt;=0),IF(OR(AQ26=-1,IFERROR(INDEX(AO$2:AO$100,AR26),999)&gt;=0,IFERROR(INDEX(AQ$2:AQ$100,AR26),999)&gt;=0),AN26,              REPLACE(AN26,AQ26,IFERROR(FIND(" ",AN26,AQ26),999)-AQ26,                   INDEX(AN$2:AN$100,AR26)                  )), REPLACE(AN26,AO26,IFERROR(FIND(" ",AN26,AO26),999)-AO26,                   INDEX(AN$2:AN$100,AP26)                  ) )</f>
        <v/>
      </c>
      <c r="AT26" s="0" t="n">
        <f aca="false">IFERROR(FIND("f_",LOWER(AS26)),-1)</f>
        <v>-1</v>
      </c>
      <c r="AU26" s="0" t="n">
        <f aca="false">IF(AT26=-1,-1, VALUE(MID(AS26,AT26+2, IFERROR(FIND(" ",AS26,AT26),999)-AT26-2)))</f>
        <v>-1</v>
      </c>
      <c r="AV26" s="0" t="n">
        <f aca="false">IFERROR(FIND("r_",LOWER(AS26)),-1)</f>
        <v>-1</v>
      </c>
      <c r="AW26" s="0" t="n">
        <f aca="false">IF(AV26=-1,-1, ROW(AV26)-1+VALUE(MID(AS26,AV26+2, IFERROR(FIND(" ",AS26,AV26),999)-AV26-2)))</f>
        <v>-1</v>
      </c>
      <c r="AX26" s="0" t="str">
        <f aca="false">IF(OR(AT26=-1,IFERROR(INDEX(AT$2:AT$100,AU26),999)&gt;=0,IFERROR(INDEX(AV$2:AV$100,AU26),999)&gt;=0),IF(OR(AV26=-1,IFERROR(INDEX(AT$2:AT$100,AW26),999)&gt;=0,IFERROR(INDEX(AV$2:AV$100,AW26),999)&gt;=0),AS26,              REPLACE(AS26,AV26,IFERROR(FIND(" ",AS26,AV26),999)-AV26,                   INDEX(AS$2:AS$100,AW26)                  )), REPLACE(AS26,AT26,IFERROR(FIND(" ",AS26,AT26),999)-AT26,                   INDEX(AS$2:AS$100,AU26)                  ) )</f>
        <v/>
      </c>
      <c r="AY26" s="0" t="n">
        <f aca="false">IFERROR(FIND("f_",LOWER(AX26)),-1)</f>
        <v>-1</v>
      </c>
      <c r="AZ26" s="0" t="n">
        <f aca="false">IF(AY26=-1,-1, VALUE(MID(AX26,AY26+2, IFERROR(FIND(" ",AX26,AY26),999)-AY26-2)))</f>
        <v>-1</v>
      </c>
      <c r="BA26" s="0" t="n">
        <f aca="false">IFERROR(FIND("r_",LOWER(AX26)),-1)</f>
        <v>-1</v>
      </c>
      <c r="BB26" s="0" t="n">
        <f aca="false">IF(BA26=-1,-1, ROW(BA26)-1+VALUE(MID(AX26,BA26+2, IFERROR(FIND(" ",AX26,BA26),999)-BA26-2)))</f>
        <v>-1</v>
      </c>
      <c r="BC26" s="0" t="str">
        <f aca="false">IF(OR(AY26=-1,IFERROR(INDEX(AY$2:AY$100,AZ26),999)&gt;=0,IFERROR(INDEX(BA$2:BA$100,AZ26),999)&gt;=0),IF(OR(BA26=-1,IFERROR(INDEX(AY$2:AY$100,BB26),999)&gt;=0,IFERROR(INDEX(BA$2:BA$100,BB26),999)&gt;=0),AX26,              REPLACE(AX26,BA26,IFERROR(FIND(" ",AX26,BA26),999)-BA26,                   INDEX(AX$2:AX$100,BB26)                  )), REPLACE(AX26,AY26,IFERROR(FIND(" ",AX26,AY26),999)-AY26,                   INDEX(AX$2:AX$100,AZ26)                  ) )</f>
        <v/>
      </c>
      <c r="BD26" s="0" t="n">
        <f aca="false">IFERROR(FIND("f_",LOWER(BC26)),-1)</f>
        <v>-1</v>
      </c>
      <c r="BE26" s="0" t="n">
        <f aca="false">IF(BD26=-1,-1, VALUE(MID(BC26,BD26+2, IFERROR(FIND(" ",BC26,BD26),999)-BD26-2)))</f>
        <v>-1</v>
      </c>
      <c r="BF26" s="0" t="n">
        <f aca="false">IFERROR(FIND("r_",LOWER(BC26)),-1)</f>
        <v>-1</v>
      </c>
      <c r="BG26" s="0" t="n">
        <f aca="false">IF(BF26=-1,-1, ROW(BF26)-1+VALUE(MID(BC26,BF26+2, IFERROR(FIND(" ",BC26,BF26),999)-BF26-2)))</f>
        <v>-1</v>
      </c>
      <c r="BH26" s="0" t="str">
        <f aca="false">IF(OR(BD26=-1,IFERROR(INDEX(BD$2:BD$100,BE26),999)&gt;=0,IFERROR(INDEX(BF$2:BF$100,BE26),999)&gt;=0),IF(OR(BF26=-1,IFERROR(INDEX(BD$2:BD$100,BG26),999)&gt;=0,IFERROR(INDEX(BF$2:BF$100,BG26),999)&gt;=0),BC26,              REPLACE(BC26,BF26,IFERROR(FIND(" ",BC26,BF26),999)-BF26,                   INDEX(BC$2:BC$100,BG26)                  )), REPLACE(BC26,BD26,IFERROR(FIND(" ",BC26,BD26),999)-BD26,                   INDEX(BC$2:BC$100,BE26)                  ) )</f>
        <v/>
      </c>
      <c r="BI26" s="0" t="n">
        <f aca="false">IFERROR(FIND("f_",LOWER(BH26)),-1)</f>
        <v>-1</v>
      </c>
      <c r="BJ26" s="0" t="n">
        <f aca="false">IF(BI26=-1,-1, VALUE(MID(BH26,BI26+2, IFERROR(FIND(" ",BH26,BI26),999)-BI26-2)))</f>
        <v>-1</v>
      </c>
      <c r="BK26" s="0" t="n">
        <f aca="false">IFERROR(FIND("r_",LOWER(BH26)),-1)</f>
        <v>-1</v>
      </c>
      <c r="BL26" s="0" t="n">
        <f aca="false">IF(BK26=-1,-1, ROW(BK26)-1+VALUE(MID(BH26,BK26+2, IFERROR(FIND(" ",BH26,BK26),999)-BK26-2)))</f>
        <v>-1</v>
      </c>
      <c r="BM26" s="0" t="str">
        <f aca="false">IF(OR(BI26=-1,IFERROR(INDEX(BI$2:BI$100,BJ26),999)&gt;=0,IFERROR(INDEX(BK$2:BK$100,BJ26),999)&gt;=0),IF(OR(BK26=-1,IFERROR(INDEX(BI$2:BI$100,BL26),999)&gt;=0,IFERROR(INDEX(BK$2:BK$100,BL26),999)&gt;=0),BH26,              REPLACE(BH26,BK26,IFERROR(FIND(" ",BH26,BK26),999)-BK26,                   INDEX(BH$2:BH$100,BL26)                  )), REPLACE(BH26,BI26,IFERROR(FIND(" ",BH26,BI26),999)-BI26,                   INDEX(BH$2:BH$100,BJ26)                  ) )</f>
        <v/>
      </c>
      <c r="BN26" s="0" t="n">
        <f aca="false">IFERROR(FIND("f_",LOWER(BM26)),-1)</f>
        <v>-1</v>
      </c>
      <c r="BO26" s="0" t="n">
        <f aca="false">IF(BN26=-1,-1, VALUE(MID(BM26,BN26+2, IFERROR(FIND(" ",BM26,BN26),999)-BN26-2)))</f>
        <v>-1</v>
      </c>
      <c r="BP26" s="0" t="n">
        <f aca="false">IFERROR(FIND("r_",LOWER(BM26)),-1)</f>
        <v>-1</v>
      </c>
      <c r="BQ26" s="0" t="n">
        <f aca="false">IF(BP26=-1,-1, ROW(BP26)-1+VALUE(MID(BM26,BP26+2, IFERROR(FIND(" ",BM26,BP26),999)-BP26-2)))</f>
        <v>-1</v>
      </c>
      <c r="BR26" s="0" t="str">
        <f aca="false">IF(OR(BN26=-1,IFERROR(INDEX(BN$2:BN$100,BO26),999)&gt;=0,IFERROR(INDEX(BP$2:BP$100,BO26),999)&gt;=0),IF(OR(BP26=-1,IFERROR(INDEX(BN$2:BN$100,BQ26),999)&gt;=0,IFERROR(INDEX(BP$2:BP$100,BQ26),999)&gt;=0),BM26,              REPLACE(BM26,BP26,IFERROR(FIND(" ",BM26,BP26),999)-BP26,                   INDEX(BM$2:BM$100,BQ26)                  )), REPLACE(BM26,BN26,IFERROR(FIND(" ",BM26,BN26),999)-BN26,                   INDEX(BM$2:BM$100,BO26)                  ) )</f>
        <v/>
      </c>
      <c r="BS26" s="0" t="n">
        <f aca="false">IFERROR(FIND("f_",LOWER(BR26)),-1)</f>
        <v>-1</v>
      </c>
      <c r="BT26" s="0" t="n">
        <f aca="false">IF(BS26=-1,-1, VALUE(MID(BR26,BS26+2, IFERROR(FIND(" ",BR26,BS26),999)-BS26-2)))</f>
        <v>-1</v>
      </c>
      <c r="BU26" s="0" t="n">
        <f aca="false">IFERROR(FIND("r_",LOWER(BR26)),-1)</f>
        <v>-1</v>
      </c>
      <c r="BV26" s="0" t="n">
        <f aca="false">IF(BU26=-1,-1, ROW(BU26)-1+VALUE(MID(BR26,BU26+2, IFERROR(FIND(" ",BR26,BU26),999)-BU26-2)))</f>
        <v>-1</v>
      </c>
      <c r="BW26" s="0" t="str">
        <f aca="false">IF(OR(BS26=-1,IFERROR(INDEX(BS$2:BS$100,BT26),999)&gt;=0,IFERROR(INDEX(BU$2:BU$100,BT26),999)&gt;=0),IF(OR(BU26=-1,IFERROR(INDEX(BS$2:BS$100,BV26),999)&gt;=0,IFERROR(INDEX(BU$2:BU$100,BV26),999)&gt;=0),BR26,              REPLACE(BR26,BU26,IFERROR(FIND(" ",BR26,BU26),999)-BU26,                   INDEX(BR$2:BR$100,BV26)                  )), REPLACE(BR26,BS26,IFERROR(FIND(" ",BR26,BS26),999)-BS26,                   INDEX(BR$2:BR$100,BT26)                  ) )</f>
        <v/>
      </c>
      <c r="BX26" s="0" t="n">
        <f aca="false">IFERROR(FIND("f_",LOWER(BW26)),-1)</f>
        <v>-1</v>
      </c>
      <c r="BY26" s="0" t="n">
        <f aca="false">IF(BX26=-1,-1, VALUE(MID(BW26,BX26+2, IFERROR(FIND(" ",BW26,BX26),999)-BX26-2)))</f>
        <v>-1</v>
      </c>
      <c r="BZ26" s="0" t="n">
        <f aca="false">IFERROR(FIND("r_",LOWER(BW26)),-1)</f>
        <v>-1</v>
      </c>
      <c r="CA26" s="0" t="n">
        <f aca="false">IF(BZ26=-1,-1, ROW(BZ26)-1+VALUE(MID(BW26,BZ26+2, IFERROR(FIND(" ",BW26,BZ26),999)-BZ26-2)))</f>
        <v>-1</v>
      </c>
      <c r="CB26" s="0" t="str">
        <f aca="false">IF(OR(BX26=-1,IFERROR(INDEX(BX$2:BX$100,BY26),999)&gt;=0,IFERROR(INDEX(BZ$2:BZ$100,BY26),999)&gt;=0),IF(OR(BZ26=-1,IFERROR(INDEX(BX$2:BX$100,CA26),999)&gt;=0,IFERROR(INDEX(BZ$2:BZ$100,CA26),999)&gt;=0),BW26,              REPLACE(BW26,BZ26,IFERROR(FIND(" ",BW26,BZ26),999)-BZ26,                   INDEX(BW$2:BW$100,CA26)                  )), REPLACE(BW26,BX26,IFERROR(FIND(" ",BW26,BX26),999)-BX26,                   INDEX(BW$2:BW$100,BY26)                  ) )</f>
        <v/>
      </c>
      <c r="CC26" s="0" t="n">
        <f aca="false">IFERROR(FIND("f_",LOWER(CB26)),-1)</f>
        <v>-1</v>
      </c>
      <c r="CD26" s="0" t="n">
        <f aca="false">IF(CC26=-1,-1, VALUE(MID(CB26,CC26+2, IFERROR(FIND(" ",CB26,CC26),999)-CC26-2)))</f>
        <v>-1</v>
      </c>
      <c r="CE26" s="0" t="n">
        <f aca="false">IFERROR(FIND("r_",LOWER(CB26)),-1)</f>
        <v>-1</v>
      </c>
      <c r="CF26" s="0" t="n">
        <f aca="false">IF(CE26=-1,-1, ROW(CE26)-1+VALUE(MID(CB26,CE26+2, IFERROR(FIND(" ",CB26,CE26),999)-CE26-2)))</f>
        <v>-1</v>
      </c>
      <c r="CG26" s="0" t="str">
        <f aca="false">IF(OR(CC26=-1,IFERROR(INDEX(CC$2:CC$100,CD26),999)&gt;=0,IFERROR(INDEX(CE$2:CE$100,CD26),999)&gt;=0),IF(OR(CE26=-1,IFERROR(INDEX(CC$2:CC$100,CF26),999)&gt;=0,IFERROR(INDEX(CE$2:CE$100,CF26),999)&gt;=0),CB26,              REPLACE(CB26,CE26,IFERROR(FIND(" ",CB26,CE26),999)-CE26,                   INDEX(CB$2:CB$100,CF26)                  )), REPLACE(CB26,CC26,IFERROR(FIND(" ",CB26,CC26),999)-CC26,                   INDEX(CB$2:CB$100,CD26)                  ) )</f>
        <v/>
      </c>
      <c r="CH26" s="0" t="n">
        <f aca="false">IFERROR(FIND("f_",LOWER(CG26)),-1)</f>
        <v>-1</v>
      </c>
      <c r="CI26" s="0" t="n">
        <f aca="false">IF(CH26=-1,-1, VALUE(MID(CG26,CH26+2, IFERROR(FIND(" ",CG26,CH26),999)-CH26-2)))</f>
        <v>-1</v>
      </c>
      <c r="CJ26" s="0" t="n">
        <f aca="false">IFERROR(FIND("r_",LOWER(CG26)),-1)</f>
        <v>-1</v>
      </c>
      <c r="CK26" s="0" t="n">
        <f aca="false">IF(CJ26=-1,-1, ROW(CJ26)-1+VALUE(MID(CG26,CJ26+2, IFERROR(FIND(" ",CG26,CJ26),999)-CJ26-2)))</f>
        <v>-1</v>
      </c>
      <c r="CL26" s="0" t="str">
        <f aca="false">IF(OR(CH26=-1,IFERROR(INDEX(CH$2:CH$100,CI26),999)&gt;=0,IFERROR(INDEX(CJ$2:CJ$100,CI26),999)&gt;=0),IF(OR(CJ26=-1,IFERROR(INDEX(CH$2:CH$100,CK26),999)&gt;=0,IFERROR(INDEX(CJ$2:CJ$100,CK26),999)&gt;=0),CG26,              REPLACE(CG26,CJ26,IFERROR(FIND(" ",CG26,CJ26),999)-CJ26,                   INDEX(CG$2:CG$100,CK26)                  )), REPLACE(CG26,CH26,IFERROR(FIND(" ",CG26,CH26),999)-CH26,                   INDEX(CG$2:CG$100,CI26)                  ) )</f>
        <v/>
      </c>
      <c r="CM26" s="0" t="n">
        <f aca="false">IFERROR(FIND("f_",LOWER(CL26)),-1)</f>
        <v>-1</v>
      </c>
      <c r="CN26" s="0" t="n">
        <f aca="false">IF(CM26=-1,-1, VALUE(MID(CL26,CM26+2, IFERROR(FIND(" ",CL26,CM26),999)-CM26-2)))</f>
        <v>-1</v>
      </c>
      <c r="CO26" s="0" t="n">
        <f aca="false">IFERROR(FIND("r_",LOWER(CL26)),-1)</f>
        <v>-1</v>
      </c>
      <c r="CP26" s="0" t="n">
        <f aca="false">IF(CO26=-1,-1, ROW(CO26)-1+VALUE(MID(CL26,CO26+2, IFERROR(FIND(" ",CL26,CO26),999)-CO26-2)))</f>
        <v>-1</v>
      </c>
      <c r="CQ26" s="0" t="str">
        <f aca="false">IF(OR(CM26=-1,IFERROR(INDEX(CM$2:CM$100,CN26),999)&gt;=0,IFERROR(INDEX(CO$2:CO$100,CN26),999)&gt;=0),IF(OR(CO26=-1,IFERROR(INDEX(CM$2:CM$100,CP26),999)&gt;=0,IFERROR(INDEX(CO$2:CO$100,CP26),999)&gt;=0),CL26,              REPLACE(CL26,CO26,IFERROR(FIND(" ",CL26,CO26),999)-CO26,                   INDEX(CL$2:CL$100,CP26)                  )), REPLACE(CL26,CM26,IFERROR(FIND(" ",CL26,CM26),999)-CM26,                   INDEX(CL$2:CL$100,CN26)                  ) )</f>
        <v/>
      </c>
      <c r="CR26" s="0" t="n">
        <f aca="false">IFERROR(FIND("f_",LOWER(CQ26)),-1)</f>
        <v>-1</v>
      </c>
      <c r="CS26" s="0" t="n">
        <f aca="false">IF(CR26=-1,-1, VALUE(MID(CQ26,CR26+2, IFERROR(FIND(" ",CQ26,CR26),999)-CR26-2)))</f>
        <v>-1</v>
      </c>
      <c r="CT26" s="0" t="n">
        <f aca="false">IFERROR(FIND("r_",LOWER(CQ26)),-1)</f>
        <v>-1</v>
      </c>
      <c r="CU26" s="0" t="n">
        <f aca="false">IF(CT26=-1,-1, ROW(CT26)-1+VALUE(MID(CQ26,CT26+2, IFERROR(FIND(" ",CQ26,CT26),999)-CT26-2)))</f>
        <v>-1</v>
      </c>
      <c r="CV26" s="0" t="str">
        <f aca="false">IF(OR(CR26=-1,IFERROR(INDEX(CR$2:CR$100,CS26),999)&gt;=0,IFERROR(INDEX(CT$2:CT$100,CS26),999)&gt;=0),IF(OR(CT26=-1,IFERROR(INDEX(CR$2:CR$100,CU26),999)&gt;=0,IFERROR(INDEX(CT$2:CT$100,CU26),999)&gt;=0),CQ26,              REPLACE(CQ26,CT26,IFERROR(FIND(" ",CQ26,CT26),999)-CT26,                   INDEX(CQ$2:CQ$100,CU26)                  )), REPLACE(CQ26,CR26,IFERROR(FIND(" ",CQ26,CR26),999)-CR26,                   INDEX(CQ$2:CQ$100,CS26)                  ) )</f>
        <v/>
      </c>
      <c r="CW26" s="0" t="n">
        <f aca="false">IFERROR(FIND("f_",LOWER(CV26)),-1)</f>
        <v>-1</v>
      </c>
      <c r="CX26" s="0" t="n">
        <f aca="false">IF(CW26=-1,-1, VALUE(MID(CV26,CW26+2, IFERROR(FIND(" ",CV26,CW26),999)-CW26-2)))</f>
        <v>-1</v>
      </c>
      <c r="CY26" s="0" t="n">
        <f aca="false">IFERROR(FIND("r_",LOWER(CV26)),-1)</f>
        <v>-1</v>
      </c>
      <c r="CZ26" s="0" t="n">
        <f aca="false">IF(CY26=-1,-1, ROW(CY26)-1+VALUE(MID(CV26,CY26+2, IFERROR(FIND(" ",CV26,CY26),999)-CY26-2)))</f>
        <v>-1</v>
      </c>
      <c r="DA26" s="0" t="str">
        <f aca="false">IF(OR(CW26=-1,IFERROR(INDEX(CW$2:CW$100,CX26),999)&gt;=0,IFERROR(INDEX(CY$2:CY$100,CX26),999)&gt;=0),IF(OR(CY26=-1,IFERROR(INDEX(CW$2:CW$100,CZ26),999)&gt;=0,IFERROR(INDEX(CY$2:CY$100,CZ26),999)&gt;=0),CV26,              REPLACE(CV26,CY26,IFERROR(FIND(" ",CV26,CY26),999)-CY26,                   INDEX(CV$2:CV$100,CZ26)                  )), REPLACE(CV26,CW26,IFERROR(FIND(" ",CV26,CW26),999)-CW26,                   INDEX(CV$2:CV$100,CX26)                  ) )</f>
        <v/>
      </c>
      <c r="DB26" s="0" t="n">
        <f aca="false">IFERROR(FIND("f_",LOWER(DA26)),-1)</f>
        <v>-1</v>
      </c>
      <c r="DC26" s="0" t="n">
        <f aca="false">IF(DB26=-1,-1, VALUE(MID(DA26,DB26+2, IFERROR(FIND(" ",DA26,DB26),999)-DB26-2)))</f>
        <v>-1</v>
      </c>
      <c r="DD26" s="0" t="n">
        <f aca="false">IFERROR(FIND("r_",LOWER(DA26)),-1)</f>
        <v>-1</v>
      </c>
      <c r="DE26" s="0" t="n">
        <f aca="false">IF(DD26=-1,-1, ROW(DD26)-1+VALUE(MID(DA26,DD26+2, IFERROR(FIND(" ",DA26,DD26),999)-DD26-2)))</f>
        <v>-1</v>
      </c>
      <c r="DF26" s="0" t="str">
        <f aca="false">IF(OR(DB26=-1,IFERROR(INDEX(DB$2:DB$100,DC26),999)&gt;=0,IFERROR(INDEX(DD$2:DD$100,DC26),999)&gt;=0),IF(OR(DD26=-1,IFERROR(INDEX(DB$2:DB$100,DE26),999)&gt;=0,IFERROR(INDEX(DD$2:DD$100,DE26),999)&gt;=0),DA26,              REPLACE(DA26,DD26,IFERROR(FIND(" ",DA26,DD26),999)-DD26,                   INDEX(DA$2:DA$100,DE26)                  )), REPLACE(DA26,DB26,IFERROR(FIND(" ",DA26,DB26),999)-DB26,                   INDEX(DA$2:DA$100,DC26)                  ) )</f>
        <v/>
      </c>
      <c r="DG26" s="0" t="n">
        <f aca="false">IFERROR(FIND("f_",LOWER(DF26)),-1)</f>
        <v>-1</v>
      </c>
      <c r="DH26" s="0" t="n">
        <f aca="false">IF(DG26=-1,-1, VALUE(MID(DF26,DG26+2, IFERROR(FIND(" ",DF26,DG26),999)-DG26-2)))</f>
        <v>-1</v>
      </c>
      <c r="DI26" s="0" t="n">
        <f aca="false">IFERROR(FIND("r_",LOWER(DF26)),-1)</f>
        <v>-1</v>
      </c>
      <c r="DJ26" s="0" t="n">
        <f aca="false">IF(DI26=-1,-1, ROW(DI26)-1+VALUE(MID(DF26,DI26+2, IFERROR(FIND(" ",DF26,DI26),999)-DI26-2)))</f>
        <v>-1</v>
      </c>
      <c r="DK26" s="0" t="str">
        <f aca="false">IF(OR(DG26=-1,IFERROR(INDEX(DG$2:DG$100,DH26),999)&gt;=0,IFERROR(INDEX(DI$2:DI$100,DH26),999)&gt;=0),IF(OR(DI26=-1,IFERROR(INDEX(DG$2:DG$100,DJ26),999)&gt;=0,IFERROR(INDEX(DI$2:DI$100,DJ26),999)&gt;=0),DF26,              REPLACE(DF26,DI26,IFERROR(FIND(" ",DF26,DI26),999)-DI26,                   INDEX(DF$2:DF$100,DJ26)                  )), REPLACE(DF26,DG26,IFERROR(FIND(" ",DF26,DG26),999)-DG26,                   INDEX(DF$2:DF$100,DH26)                  ) )</f>
        <v/>
      </c>
      <c r="DL26" s="0" t="n">
        <f aca="false">IFERROR(FIND("f_",LOWER(DK26)),-1)</f>
        <v>-1</v>
      </c>
      <c r="DM26" s="0" t="n">
        <f aca="false">IF(DL26=-1,-1, VALUE(MID(DK26,DL26+2, IFERROR(FIND(" ",DK26,DL26),999)-DL26-2)))</f>
        <v>-1</v>
      </c>
      <c r="DN26" s="0" t="n">
        <f aca="false">IFERROR(FIND("r_",LOWER(DK26)),-1)</f>
        <v>-1</v>
      </c>
      <c r="DO26" s="0" t="n">
        <f aca="false">IF(DN26=-1,-1, ROW(DN26)-1+VALUE(MID(DK26,DN26+2, IFERROR(FIND(" ",DK26,DN26),999)-DN26-2)))</f>
        <v>-1</v>
      </c>
      <c r="DP26" s="0" t="str">
        <f aca="false">IF(OR(DL26=-1,IFERROR(INDEX(DL$2:DL$100,DM26),999)&gt;=0,IFERROR(INDEX(DN$2:DN$100,DM26),999)&gt;=0),IF(OR(DN26=-1,IFERROR(INDEX(DL$2:DL$100,DO26),999)&gt;=0,IFERROR(INDEX(DN$2:DN$100,DO26),999)&gt;=0),DK26,              REPLACE(DK26,DN26,IFERROR(FIND(" ",DK26,DN26),999)-DN26,                   INDEX(DK$2:DK$100,DO26)                  )), REPLACE(DK26,DL26,IFERROR(FIND(" ",DK26,DL26),999)-DL26,                   INDEX(DK$2:DK$100,DM26)                  ) )</f>
        <v/>
      </c>
      <c r="DQ26" s="0" t="n">
        <f aca="false">IFERROR(FIND("f_",LOWER(DP26)),-1)</f>
        <v>-1</v>
      </c>
      <c r="DR26" s="0" t="n">
        <f aca="false">IF(DQ26=-1,-1, VALUE(MID(DP26,DQ26+2, IFERROR(FIND(" ",DP26,DQ26),999)-DQ26-2)))</f>
        <v>-1</v>
      </c>
      <c r="DS26" s="0" t="n">
        <f aca="false">IFERROR(FIND("r_",LOWER(DP26)),-1)</f>
        <v>-1</v>
      </c>
      <c r="DT26" s="0" t="n">
        <f aca="false">IF(DS26=-1,-1, ROW(DS26)-1+VALUE(MID(DP26,DS26+2, IFERROR(FIND(" ",DP26,DS26),999)-DS26-2)))</f>
        <v>-1</v>
      </c>
      <c r="DU26" s="0" t="str">
        <f aca="false">IF(OR(DQ26=-1,IFERROR(INDEX(DQ$2:DQ$100,DR26),999)&gt;=0,IFERROR(INDEX(DS$2:DS$100,DR26),999)&gt;=0),IF(OR(DS26=-1,IFERROR(INDEX(DQ$2:DQ$100,DT26),999)&gt;=0,IFERROR(INDEX(DS$2:DS$100,DT26),999)&gt;=0),DP26,              REPLACE(DP26,DS26,IFERROR(FIND(" ",DP26,DS26),999)-DS26,                   INDEX(DP$2:DP$100,DT26)                  )), REPLACE(DP26,DQ26,IFERROR(FIND(" ",DP26,DQ26),999)-DQ26,                   INDEX(DP$2:DP$100,DR26)                  ) )</f>
        <v/>
      </c>
      <c r="DV26" s="0" t="n">
        <f aca="false">IFERROR(FIND("f_",LOWER(DU26)),-1)</f>
        <v>-1</v>
      </c>
      <c r="DW26" s="0" t="n">
        <f aca="false">IF(DV26=-1,-1, VALUE(MID(DU26,DV26+2, IFERROR(FIND(" ",DU26,DV26),999)-DV26-2)))</f>
        <v>-1</v>
      </c>
      <c r="DX26" s="0" t="n">
        <f aca="false">IFERROR(FIND("r_",LOWER(DU26)),-1)</f>
        <v>-1</v>
      </c>
      <c r="DY26" s="0" t="n">
        <f aca="false">IF(DX26=-1,-1, ROW(DX26)-1+VALUE(MID(DU26,DX26+2, IFERROR(FIND(" ",DU26,DX26),999)-DX26-2)))</f>
        <v>-1</v>
      </c>
      <c r="DZ26" s="0" t="str">
        <f aca="false">IF(OR(DV26=-1,IFERROR(INDEX(DV$2:DV$100,DW26),999)&gt;=0,IFERROR(INDEX(DX$2:DX$100,DW26),999)&gt;=0),IF(OR(DX26=-1,IFERROR(INDEX(DV$2:DV$100,DY26),999)&gt;=0,IFERROR(INDEX(DX$2:DX$100,DY26),999)&gt;=0),DU26,              REPLACE(DU26,DX26,IFERROR(FIND(" ",DU26,DX26),999)-DX26,                   INDEX(DU$2:DU$100,DY26)                  )), REPLACE(DU26,DV26,IFERROR(FIND(" ",DU26,DV26),999)-DV26,                   INDEX(DU$2:DU$100,DW26)                  ) )</f>
        <v/>
      </c>
      <c r="EA26" s="0" t="n">
        <f aca="false">IFERROR(FIND("f_",LOWER(DZ26)),-1)</f>
        <v>-1</v>
      </c>
      <c r="EB26" s="0" t="n">
        <f aca="false">IF(EA26=-1,-1, VALUE(MID(DZ26,EA26+2, IFERROR(FIND(" ",DZ26,EA26),999)-EA26-2)))</f>
        <v>-1</v>
      </c>
      <c r="EC26" s="0" t="n">
        <f aca="false">IFERROR(FIND("r_",LOWER(DZ26)),-1)</f>
        <v>-1</v>
      </c>
      <c r="ED26" s="0" t="n">
        <f aca="false">IF(EC26=-1,-1, ROW(EC26)-1+VALUE(MID(DZ26,EC26+2, IFERROR(FIND(" ",DZ26,EC26),999)-EC26-2)))</f>
        <v>-1</v>
      </c>
      <c r="EE26" s="0" t="str">
        <f aca="false">IF(OR(EA26=-1,IFERROR(INDEX(EA$2:EA$100,EB26),999)&gt;=0,IFERROR(INDEX(EC$2:EC$100,EB26),999)&gt;=0),IF(OR(EC26=-1,IFERROR(INDEX(EA$2:EA$100,ED26),999)&gt;=0,IFERROR(INDEX(EC$2:EC$100,ED26),999)&gt;=0),DZ26,              REPLACE(DZ26,EC26,IFERROR(FIND(" ",DZ26,EC26),999)-EC26,                   INDEX(DZ$2:DZ$100,ED26)                  )), REPLACE(DZ26,EA26,IFERROR(FIND(" ",DZ26,EA26),999)-EA26,                   INDEX(DZ$2:DZ$100,EB26)                  ) )</f>
        <v/>
      </c>
      <c r="EF26" s="0" t="n">
        <f aca="false">IFERROR(FIND("f_",LOWER(EE26)),-1)</f>
        <v>-1</v>
      </c>
      <c r="EG26" s="0" t="n">
        <f aca="false">IF(EF26=-1,-1, VALUE(MID(EE26,EF26+2, IFERROR(FIND(" ",EE26,EF26),999)-EF26-2)))</f>
        <v>-1</v>
      </c>
      <c r="EH26" s="0" t="n">
        <f aca="false">IFERROR(FIND("r_",LOWER(EE26)),-1)</f>
        <v>-1</v>
      </c>
      <c r="EI26" s="0" t="n">
        <f aca="false">IF(EH26=-1,-1, ROW(EH26)-1+VALUE(MID(EE26,EH26+2, IFERROR(FIND(" ",EE26,EH26),999)-EH26-2)))</f>
        <v>-1</v>
      </c>
      <c r="EJ26" s="0" t="str">
        <f aca="false">IF(OR(EF26=-1,IFERROR(INDEX(EF$2:EF$100,EG26),999)&gt;=0,IFERROR(INDEX(EH$2:EH$100,EG26),999)&gt;=0),IF(OR(EH26=-1,IFERROR(INDEX(EF$2:EF$100,EI26),999)&gt;=0,IFERROR(INDEX(EH$2:EH$100,EI26),999)&gt;=0),EE26,              REPLACE(EE26,EH26,IFERROR(FIND(" ",EE26,EH26),999)-EH26,                   INDEX(EE$2:EE$100,EI26)                  )), REPLACE(EE26,EF26,IFERROR(FIND(" ",EE26,EF26),999)-EF26,                   INDEX(EE$2:EE$100,EG26)                  ) )</f>
        <v/>
      </c>
      <c r="EK26" s="0" t="n">
        <f aca="false">IFERROR(FIND("f_",LOWER(EJ26)),-1)</f>
        <v>-1</v>
      </c>
      <c r="EL26" s="0" t="n">
        <f aca="false">IF(EK26=-1,-1, VALUE(MID(EJ26,EK26+2, IFERROR(FIND(" ",EJ26,EK26),999)-EK26-2)))</f>
        <v>-1</v>
      </c>
      <c r="EM26" s="0" t="n">
        <f aca="false">IFERROR(FIND("r_",LOWER(EJ26)),-1)</f>
        <v>-1</v>
      </c>
      <c r="EN26" s="0" t="n">
        <f aca="false">IF(EM26=-1,-1, ROW(EM26)-1+VALUE(MID(EJ26,EM26+2, IFERROR(FIND(" ",EJ26,EM26),999)-EM26-2)))</f>
        <v>-1</v>
      </c>
      <c r="EO26" s="0" t="str">
        <f aca="false">IF(OR(EK26=-1,IFERROR(INDEX(EK$2:EK$100,EL26),999)&gt;=0,IFERROR(INDEX(EM$2:EM$100,EL26),999)&gt;=0),IF(OR(EM26=-1,IFERROR(INDEX(EK$2:EK$100,EN26),999)&gt;=0,IFERROR(INDEX(EM$2:EM$100,EN26),999)&gt;=0),EJ26,              REPLACE(EJ26,EM26,IFERROR(FIND(" ",EJ26,EM26),999)-EM26,                   INDEX(EJ$2:EJ$100,EN26)                  )), REPLACE(EJ26,EK26,IFERROR(FIND(" ",EJ26,EK26),999)-EK26,                   INDEX(EJ$2:EJ$100,EL26)                  ) )</f>
        <v/>
      </c>
      <c r="EP26" s="0" t="n">
        <f aca="false">IFERROR(FIND("f_",LOWER(EO26)),-1)</f>
        <v>-1</v>
      </c>
      <c r="EQ26" s="0" t="n">
        <f aca="false">IF(EP26=-1,-1, VALUE(MID(EO26,EP26+2, IFERROR(FIND(" ",EO26,EP26),999)-EP26-2)))</f>
        <v>-1</v>
      </c>
      <c r="ER26" s="0" t="n">
        <f aca="false">IFERROR(FIND("r_",LOWER(EO26)),-1)</f>
        <v>-1</v>
      </c>
      <c r="ES26" s="0" t="n">
        <f aca="false">IF(ER26=-1,-1, ROW(ER26)-1+VALUE(MID(EO26,ER26+2, IFERROR(FIND(" ",EO26,ER26),999)-ER26-2)))</f>
        <v>-1</v>
      </c>
      <c r="ET26" s="0" t="str">
        <f aca="false">IF(OR(EP26=-1,IFERROR(INDEX(EP$2:EP$100,EQ26),999)&gt;=0,IFERROR(INDEX(ER$2:ER$100,EQ26),999)&gt;=0),IF(OR(ER26=-1,IFERROR(INDEX(EP$2:EP$100,ES26),999)&gt;=0,IFERROR(INDEX(ER$2:ER$100,ES26),999)&gt;=0),EO26,              REPLACE(EO26,ER26,IFERROR(FIND(" ",EO26,ER26),999)-ER26,                   INDEX(EO$2:EO$100,ES26)                  )), REPLACE(EO26,EP26,IFERROR(FIND(" ",EO26,EP26),999)-EP26,                   INDEX(EO$2:EO$100,EQ26)                  ) )</f>
        <v/>
      </c>
      <c r="EU26" s="0" t="n">
        <f aca="false">IFERROR(FIND("f_",LOWER(ET26)),-1)</f>
        <v>-1</v>
      </c>
      <c r="EV26" s="0" t="n">
        <f aca="false">IF(EU26=-1,-1, VALUE(MID(ET26,EU26+2, IFERROR(FIND(" ",ET26,EU26),999)-EU26-2)))</f>
        <v>-1</v>
      </c>
      <c r="EW26" s="0" t="n">
        <f aca="false">IFERROR(FIND("r_",LOWER(ET26)),-1)</f>
        <v>-1</v>
      </c>
      <c r="EX26" s="0" t="n">
        <f aca="false">IF(EW26=-1,-1, ROW(EW26)-1+VALUE(MID(ET26,EW26+2, IFERROR(FIND(" ",ET26,EW26),999)-EW26-2)))</f>
        <v>-1</v>
      </c>
      <c r="EY26" s="0" t="str">
        <f aca="false">IF(OR(EU26=-1,IFERROR(INDEX(EU$2:EU$100,EV26),999)&gt;=0,IFERROR(INDEX(EW$2:EW$100,EV26),999)&gt;=0),IF(OR(EW26=-1,IFERROR(INDEX(EU$2:EU$100,EX26),999)&gt;=0,IFERROR(INDEX(EW$2:EW$100,EX26),999)&gt;=0),ET26,              REPLACE(ET26,EW26,IFERROR(FIND(" ",ET26,EW26),999)-EW26,                   INDEX(ET$2:ET$100,EX26)                  )), REPLACE(ET26,EU26,IFERROR(FIND(" ",ET26,EU26),999)-EU26,                   INDEX(ET$2:ET$100,EV26)                  ) )</f>
        <v/>
      </c>
      <c r="EZ26" s="0" t="n">
        <f aca="false">IFERROR(FIND("f_",LOWER(EY26)),-1)</f>
        <v>-1</v>
      </c>
      <c r="FA26" s="0" t="n">
        <f aca="false">IF(EZ26=-1,-1, VALUE(MID(EY26,EZ26+2, IFERROR(FIND(" ",EY26,EZ26),999)-EZ26-2)))</f>
        <v>-1</v>
      </c>
      <c r="FB26" s="0" t="n">
        <f aca="false">IFERROR(FIND("r_",LOWER(EY26)),-1)</f>
        <v>-1</v>
      </c>
      <c r="FC26" s="0" t="n">
        <f aca="false">IF(FB26=-1,-1, ROW(FB26)-1+VALUE(MID(EY26,FB26+2, IFERROR(FIND(" ",EY26,FB26),999)-FB26-2)))</f>
        <v>-1</v>
      </c>
      <c r="FD26" s="0" t="str">
        <f aca="false">IF(OR(EZ26=-1,IFERROR(INDEX(EZ$2:EZ$100,FA26),999)&gt;=0,IFERROR(INDEX(FB$2:FB$100,FA26),999)&gt;=0),IF(OR(FB26=-1,IFERROR(INDEX(EZ$2:EZ$100,FC26),999)&gt;=0,IFERROR(INDEX(FB$2:FB$100,FC26),999)&gt;=0),EY26,              REPLACE(EY26,FB26,IFERROR(FIND(" ",EY26,FB26),999)-FB26,                   INDEX(EY$2:EY$100,FC26)                  )), REPLACE(EY26,EZ26,IFERROR(FIND(" ",EY26,EZ26),999)-EZ26,                   INDEX(EY$2:EY$100,FA26)                  ) )</f>
        <v/>
      </c>
      <c r="FE26" s="0" t="n">
        <f aca="false">IFERROR(FIND("f_",LOWER(FD26)),-1)</f>
        <v>-1</v>
      </c>
      <c r="FF26" s="0" t="n">
        <f aca="false">IF(FE26=-1,-1, VALUE(MID(FD26,FE26+2, IFERROR(FIND(" ",FD26,FE26),999)-FE26-2)))</f>
        <v>-1</v>
      </c>
      <c r="FG26" s="0" t="n">
        <f aca="false">IFERROR(FIND("r_",LOWER(FD26)),-1)</f>
        <v>-1</v>
      </c>
      <c r="FH26" s="0" t="n">
        <f aca="false">IF(FG26=-1,-1, ROW(FG26)-1+VALUE(MID(FD26,FG26+2, IFERROR(FIND(" ",FD26,FG26),999)-FG26-2)))</f>
        <v>-1</v>
      </c>
      <c r="FI26" s="0" t="str">
        <f aca="false">IF(OR(FE26=-1,IFERROR(INDEX(FE$2:FE$100,FF26),999)&gt;=0,IFERROR(INDEX(FG$2:FG$100,FF26),999)&gt;=0),IF(OR(FG26=-1,IFERROR(INDEX(FE$2:FE$100,FH26),999)&gt;=0,IFERROR(INDEX(FG$2:FG$100,FH26),999)&gt;=0),FD26,              REPLACE(FD26,FG26,IFERROR(FIND(" ",FD26,FG26),999)-FG26,                   INDEX(FD$2:FD$100,FH26)                  )), REPLACE(FD26,FE26,IFERROR(FIND(" ",FD26,FE26),999)-FE26,                   INDEX(FD$2:FD$100,FF26)                  ) )</f>
        <v/>
      </c>
      <c r="FJ26" s="0" t="n">
        <f aca="false">IFERROR(FIND("f_",LOWER(FI26)),-1)</f>
        <v>-1</v>
      </c>
      <c r="FK26" s="0" t="n">
        <f aca="false">IF(FJ26=-1,-1, VALUE(MID(FI26,FJ26+2, IFERROR(FIND(" ",FI26,FJ26),999)-FJ26-2)))</f>
        <v>-1</v>
      </c>
      <c r="FL26" s="0" t="n">
        <f aca="false">IFERROR(FIND("r_",LOWER(FI26)),-1)</f>
        <v>-1</v>
      </c>
      <c r="FM26" s="0" t="n">
        <f aca="false">IF(FL26=-1,-1, ROW(FL26)-1+VALUE(MID(FI26,FL26+2, IFERROR(FIND(" ",FI26,FL26),999)-FL26-2)))</f>
        <v>-1</v>
      </c>
      <c r="FN26" s="0" t="str">
        <f aca="false">IF(OR(FJ26=-1,IFERROR(INDEX(FJ$2:FJ$100,FK26),999)&gt;=0,IFERROR(INDEX(FL$2:FL$100,FK26),999)&gt;=0),IF(OR(FL26=-1,IFERROR(INDEX(FJ$2:FJ$100,FM26),999)&gt;=0,IFERROR(INDEX(FL$2:FL$100,FM26),999)&gt;=0),FI26,              REPLACE(FI26,FL26,IFERROR(FIND(" ",FI26,FL26),999)-FL26,                   INDEX(FI$2:FI$100,FM26)                  )), REPLACE(FI26,FJ26,IFERROR(FIND(" ",FI26,FJ26),999)-FJ26,                   INDEX(FI$2:FI$100,FK26)                  ) )</f>
        <v/>
      </c>
      <c r="FO26" s="0" t="n">
        <f aca="false">IFERROR(FIND("f_",LOWER(FN26)),-1)</f>
        <v>-1</v>
      </c>
      <c r="FP26" s="0" t="n">
        <f aca="false">IF(FO26=-1,-1, VALUE(MID(FN26,FO26+2, IFERROR(FIND(" ",FN26,FO26),999)-FO26-2)))</f>
        <v>-1</v>
      </c>
      <c r="FQ26" s="0" t="n">
        <f aca="false">IFERROR(FIND("r_",LOWER(FN26)),-1)</f>
        <v>-1</v>
      </c>
      <c r="FR26" s="0" t="n">
        <f aca="false">IF(FQ26=-1,-1, ROW(FQ26)-1+VALUE(MID(FN26,FQ26+2, IFERROR(FIND(" ",FN26,FQ26),999)-FQ26-2)))</f>
        <v>-1</v>
      </c>
      <c r="FS26" s="0" t="str">
        <f aca="false">IF(OR(FO26=-1,IFERROR(INDEX(FO$2:FO$100,FP26),999)&gt;=0,IFERROR(INDEX(FQ$2:FQ$100,FP26),999)&gt;=0),IF(OR(FQ26=-1,IFERROR(INDEX(FO$2:FO$100,FR26),999)&gt;=0,IFERROR(INDEX(FQ$2:FQ$100,FR26),999)&gt;=0),FN26,              REPLACE(FN26,FQ26,IFERROR(FIND(" ",FN26,FQ26),999)-FQ26,                   INDEX(FN$2:FN$100,FR26)                  )), REPLACE(FN26,FO26,IFERROR(FIND(" ",FN26,FO26),999)-FO26,                   INDEX(FN$2:FN$100,FP26)                  ) )</f>
        <v/>
      </c>
      <c r="FT26" s="0" t="n">
        <f aca="false">IFERROR(FIND("f_",LOWER(FS26)),-1)</f>
        <v>-1</v>
      </c>
      <c r="FU26" s="0" t="n">
        <f aca="false">IF(FT26=-1,-1, VALUE(MID(FS26,FT26+2, IFERROR(FIND(" ",FS26,FT26),999)-FT26-2)))</f>
        <v>-1</v>
      </c>
      <c r="FV26" s="0" t="n">
        <f aca="false">IFERROR(FIND("r_",LOWER(FS26)),-1)</f>
        <v>-1</v>
      </c>
      <c r="FW26" s="0" t="n">
        <f aca="false">IF(FV26=-1,-1, ROW(FV26)-1+VALUE(MID(FS26,FV26+2, IFERROR(FIND(" ",FS26,FV26),999)-FV26-2)))</f>
        <v>-1</v>
      </c>
      <c r="FX26" s="0" t="str">
        <f aca="false">IF(OR(FT26=-1,IFERROR(INDEX(FT$2:FT$100,FU26),999)&gt;=0,IFERROR(INDEX(FV$2:FV$100,FU26),999)&gt;=0),IF(OR(FV26=-1,IFERROR(INDEX(FT$2:FT$100,FW26),999)&gt;=0,IFERROR(INDEX(FV$2:FV$100,FW26),999)&gt;=0),FS26,              REPLACE(FS26,FV26,IFERROR(FIND(" ",FS26,FV26),999)-FV26,                   INDEX(FS$2:FS$100,FW26)                  )), REPLACE(FS26,FT26,IFERROR(FIND(" ",FS26,FT26),999)-FT26,                   INDEX(FS$2:FS$100,FU26)                  ) )</f>
        <v/>
      </c>
      <c r="FY26" s="0" t="n">
        <f aca="false">IFERROR(FIND("f_",LOWER(FX26)),-1)</f>
        <v>-1</v>
      </c>
      <c r="FZ26" s="0" t="n">
        <f aca="false">IF(FY26=-1,-1, VALUE(MID(FX26,FY26+2, IFERROR(FIND(" ",FX26,FY26),999)-FY26-2)))</f>
        <v>-1</v>
      </c>
      <c r="GA26" s="0" t="n">
        <f aca="false">IFERROR(FIND("r_",LOWER(FX26)),-1)</f>
        <v>-1</v>
      </c>
      <c r="GB26" s="0" t="n">
        <f aca="false">IF(GA26=-1,-1, ROW(GA26)-1+VALUE(MID(FX26,GA26+2, IFERROR(FIND(" ",FX26,GA26),999)-GA26-2)))</f>
        <v>-1</v>
      </c>
      <c r="GC26" s="0" t="str">
        <f aca="false">IF(OR(FY26=-1,IFERROR(INDEX(FY$2:FY$100,FZ26),999)&gt;=0,IFERROR(INDEX(GA$2:GA$100,FZ26),999)&gt;=0),IF(OR(GA26=-1,IFERROR(INDEX(FY$2:FY$100,GB26),999)&gt;=0,IFERROR(INDEX(GA$2:GA$100,GB26),999)&gt;=0),FX26,              REPLACE(FX26,GA26,IFERROR(FIND(" ",FX26,GA26),999)-GA26,                   INDEX(FX$2:FX$100,GB26)                  )), REPLACE(FX26,FY26,IFERROR(FIND(" ",FX26,FY26),999)-FY26,                   INDEX(FX$2:FX$100,FZ26)                  ) )</f>
        <v/>
      </c>
      <c r="GD26" s="0" t="n">
        <f aca="false">IFERROR(FIND("f_",LOWER(GC26)),-1)</f>
        <v>-1</v>
      </c>
      <c r="GE26" s="0" t="n">
        <f aca="false">IF(GD26=-1,-1, VALUE(MID(GC26,GD26+2, IFERROR(FIND(" ",GC26,GD26),999)-GD26-2)))</f>
        <v>-1</v>
      </c>
      <c r="GF26" s="0" t="n">
        <f aca="false">IFERROR(FIND("r_",LOWER(GC26)),-1)</f>
        <v>-1</v>
      </c>
      <c r="GG26" s="0" t="n">
        <f aca="false">IF(GF26=-1,-1, ROW(GF26)-1+VALUE(MID(GC26,GF26+2, IFERROR(FIND(" ",GC26,GF26),999)-GF26-2)))</f>
        <v>-1</v>
      </c>
      <c r="GH26" s="0" t="str">
        <f aca="false">IF(OR(GD26=-1,IFERROR(INDEX(GD$2:GD$100,GE26),999)&gt;=0,IFERROR(INDEX(GF$2:GF$100,GE26),999)&gt;=0),IF(OR(GF26=-1,IFERROR(INDEX(GD$2:GD$100,GG26),999)&gt;=0,IFERROR(INDEX(GF$2:GF$100,GG26),999)&gt;=0),GC26,              REPLACE(GC26,GF26,IFERROR(FIND(" ",GC26,GF26),999)-GF26,                   INDEX(GC$2:GC$100,GG26)                  )), REPLACE(GC26,GD26,IFERROR(FIND(" ",GC26,GD26),999)-GD26,                   INDEX(GC$2:GC$100,GE26)                  ) )</f>
        <v/>
      </c>
      <c r="GI26" s="0" t="n">
        <f aca="false">IFERROR(FIND("f_",LOWER(GH26)),-1)</f>
        <v>-1</v>
      </c>
      <c r="GJ26" s="0" t="n">
        <f aca="false">IF(GI26=-1,-1, VALUE(MID(GH26,GI26+2, IFERROR(FIND(" ",GH26,GI26),999)-GI26-2)))</f>
        <v>-1</v>
      </c>
      <c r="GK26" s="0" t="n">
        <f aca="false">IFERROR(FIND("r_",LOWER(GH26)),-1)</f>
        <v>-1</v>
      </c>
      <c r="GL26" s="0" t="n">
        <f aca="false">IF(GK26=-1,-1, ROW(GK26)-1+VALUE(MID(GH26,GK26+2, IFERROR(FIND(" ",GH26,GK26),999)-GK26-2)))</f>
        <v>-1</v>
      </c>
      <c r="GM26" s="0" t="str">
        <f aca="false">IF(OR(GI26=-1,IFERROR(INDEX(GI$2:GI$100,GJ26),999)&gt;=0,IFERROR(INDEX(GK$2:GK$100,GJ26),999)&gt;=0),IF(OR(GK26=-1,IFERROR(INDEX(GI$2:GI$100,GL26),999)&gt;=0,IFERROR(INDEX(GK$2:GK$100,GL26),999)&gt;=0),GH26,              REPLACE(GH26,GK26,IFERROR(FIND(" ",GH26,GK26),999)-GK26,                   INDEX(GH$2:GH$100,GL26)                  )), REPLACE(GH26,GI26,IFERROR(FIND(" ",GH26,GI26),999)-GI26,                   INDEX(GH$2:GH$100,GJ26)                  ) )</f>
        <v/>
      </c>
      <c r="GN26" s="0" t="n">
        <f aca="false">IFERROR(FIND("f_",LOWER(GM26)),-1)</f>
        <v>-1</v>
      </c>
      <c r="GO26" s="0" t="n">
        <f aca="false">IF(GN26=-1,-1, VALUE(MID(GM26,GN26+2, IFERROR(FIND(" ",GM26,GN26),999)-GN26-2)))</f>
        <v>-1</v>
      </c>
      <c r="GP26" s="0" t="n">
        <f aca="false">IFERROR(FIND("r_",LOWER(GM26)),-1)</f>
        <v>-1</v>
      </c>
      <c r="GQ26" s="0" t="n">
        <f aca="false">IF(GP26=-1,-1, ROW(GP26)-1+VALUE(MID(GM26,GP26+2, IFERROR(FIND(" ",GM26,GP26),999)-GP26-2)))</f>
        <v>-1</v>
      </c>
      <c r="GR26" s="0" t="str">
        <f aca="false">IF(OR(GN26=-1,IFERROR(INDEX(GN$2:GN$100,GO26),999)&gt;=0,IFERROR(INDEX(GP$2:GP$100,GO26),999)&gt;=0),IF(OR(GP26=-1,IFERROR(INDEX(GN$2:GN$100,GQ26),999)&gt;=0,IFERROR(INDEX(GP$2:GP$100,GQ26),999)&gt;=0),GM26,              REPLACE(GM26,GP26,IFERROR(FIND(" ",GM26,GP26),999)-GP26,                   INDEX(GM$2:GM$100,GQ26)                  )), REPLACE(GM26,GN26,IFERROR(FIND(" ",GM26,GN26),999)-GN26,                   INDEX(GM$2:GM$100,GO26)                  ) )</f>
        <v/>
      </c>
      <c r="GS26" s="0" t="n">
        <f aca="false">IFERROR(FIND("f_",LOWER(GR26)),-1)</f>
        <v>-1</v>
      </c>
      <c r="GT26" s="0" t="n">
        <f aca="false">IF(GS26=-1,-1, VALUE(MID(GR26,GS26+2, IFERROR(FIND(" ",GR26,GS26),999)-GS26-2)))</f>
        <v>-1</v>
      </c>
      <c r="GU26" s="0" t="n">
        <f aca="false">IFERROR(FIND("r_",LOWER(GR26)),-1)</f>
        <v>-1</v>
      </c>
      <c r="GV26" s="0" t="n">
        <f aca="false">IF(GU26=-1,-1, ROW(GU26)-1+VALUE(MID(GR26,GU26+2, IFERROR(FIND(" ",GR26,GU26),999)-GU26-2)))</f>
        <v>-1</v>
      </c>
      <c r="GW26" s="0" t="str">
        <f aca="false">IF(OR(GS26=-1,IFERROR(INDEX(GS$2:GS$100,GT26),999)&gt;=0,IFERROR(INDEX(GU$2:GU$100,GT26),999)&gt;=0),IF(OR(GU26=-1,IFERROR(INDEX(GS$2:GS$100,GV26),999)&gt;=0,IFERROR(INDEX(GU$2:GU$100,GV26),999)&gt;=0),GR26,              REPLACE(GR26,GU26,IFERROR(FIND(" ",GR26,GU26),999)-GU26,                   INDEX(GR$2:GR$100,GV26)                  )), REPLACE(GR26,GS26,IFERROR(FIND(" ",GR26,GS26),999)-GS26,                   INDEX(GR$2:GR$100,GT26)                  ) )</f>
        <v/>
      </c>
      <c r="GX26" s="0" t="n">
        <f aca="false">IFERROR(FIND("f_",LOWER(GW26)),-1)</f>
        <v>-1</v>
      </c>
      <c r="GY26" s="0" t="n">
        <f aca="false">IF(GX26=-1,-1, VALUE(MID(GW26,GX26+2, IFERROR(FIND(" ",GW26,GX26),999)-GX26-2)))</f>
        <v>-1</v>
      </c>
      <c r="GZ26" s="0" t="n">
        <f aca="false">IFERROR(FIND("r_",LOWER(GW26)),-1)</f>
        <v>-1</v>
      </c>
      <c r="HA26" s="0" t="n">
        <f aca="false">IF(GZ26=-1,-1, ROW(GZ26)-1+VALUE(MID(GW26,GZ26+2, IFERROR(FIND(" ",GW26,GZ26),999)-GZ26-2)))</f>
        <v>-1</v>
      </c>
      <c r="HB26" s="0" t="str">
        <f aca="false">IF(OR(GX26=-1,IFERROR(INDEX(GX$2:GX$100,GY26),999)&gt;=0,IFERROR(INDEX(GZ$2:GZ$100,GY26),999)&gt;=0),IF(OR(GZ26=-1,IFERROR(INDEX(GX$2:GX$100,HA26),999)&gt;=0,IFERROR(INDEX(GZ$2:GZ$100,HA26),999)&gt;=0),GW26,              REPLACE(GW26,GZ26,IFERROR(FIND(" ",GW26,GZ26),999)-GZ26,                   INDEX(GW$2:GW$100,HA26)                  )), REPLACE(GW26,GX26,IFERROR(FIND(" ",GW26,GX26),999)-GX26,                   INDEX(GW$2:GW$100,GY26)                  ) )</f>
        <v/>
      </c>
      <c r="HC26" s="0" t="n">
        <f aca="false">IFERROR(FIND("f_",LOWER(HB26)),-1)</f>
        <v>-1</v>
      </c>
      <c r="HD26" s="0" t="n">
        <f aca="false">IF(HC26=-1,-1, VALUE(MID(HB26,HC26+2, IFERROR(FIND(" ",HB26,HC26),999)-HC26-2)))</f>
        <v>-1</v>
      </c>
      <c r="HE26" s="0" t="n">
        <f aca="false">IFERROR(FIND("r_",LOWER(HB26)),-1)</f>
        <v>-1</v>
      </c>
      <c r="HF26" s="0" t="n">
        <f aca="false">IF(HE26=-1,-1, ROW(HE26)-1+VALUE(MID(HB26,HE26+2, IFERROR(FIND(" ",HB26,HE26),999)-HE26-2)))</f>
        <v>-1</v>
      </c>
      <c r="HG26" s="0" t="str">
        <f aca="false">IF(OR(HC26=-1,IFERROR(INDEX(HC$2:HC$100,HD26),999)&gt;=0,IFERROR(INDEX(HE$2:HE$100,HD26),999)&gt;=0),IF(OR(HE26=-1,IFERROR(INDEX(HC$2:HC$100,HF26),999)&gt;=0,IFERROR(INDEX(HE$2:HE$100,HF26),999)&gt;=0),HB26,              REPLACE(HB26,HE26,IFERROR(FIND(" ",HB26,HE26),999)-HE26,                   INDEX(HB$2:HB$100,HF26)                  )), REPLACE(HB26,HC26,IFERROR(FIND(" ",HB26,HC26),999)-HC26,                   INDEX(HB$2:HB$100,HD26)                  ) )</f>
        <v/>
      </c>
      <c r="HH26" s="0" t="n">
        <f aca="false">IFERROR(FIND("f_",LOWER(HG26)),-1)</f>
        <v>-1</v>
      </c>
      <c r="HI26" s="0" t="n">
        <f aca="false">IF(HH26=-1,-1, VALUE(MID(HG26,HH26+2, IFERROR(FIND(" ",HG26,HH26),999)-HH26-2)))</f>
        <v>-1</v>
      </c>
      <c r="HJ26" s="0" t="n">
        <f aca="false">IFERROR(FIND("r_",LOWER(HG26)),-1)</f>
        <v>-1</v>
      </c>
      <c r="HK26" s="0" t="n">
        <f aca="false">IF(HJ26=-1,-1, ROW(HJ26)-1+VALUE(MID(HG26,HJ26+2, IFERROR(FIND(" ",HG26,HJ26),999)-HJ26-2)))</f>
        <v>-1</v>
      </c>
      <c r="HL26" s="0" t="str">
        <f aca="false">IF(OR(HH26=-1,IFERROR(INDEX(HH$2:HH$100,HI26),999)&gt;=0,IFERROR(INDEX(HJ$2:HJ$100,HI26),999)&gt;=0),IF(OR(HJ26=-1,IFERROR(INDEX(HH$2:HH$100,HK26),999)&gt;=0,IFERROR(INDEX(HJ$2:HJ$100,HK26),999)&gt;=0),HG26,              REPLACE(HG26,HJ26,IFERROR(FIND(" ",HG26,HJ26),999)-HJ26,                   INDEX(HG$2:HG$100,HK26)                  )), REPLACE(HG26,HH26,IFERROR(FIND(" ",HG26,HH26),999)-HH26,                   INDEX(HG$2:HG$100,HI26)                  ) )</f>
        <v/>
      </c>
      <c r="HM26" s="0" t="n">
        <f aca="false">IFERROR(FIND("f_",LOWER(HL26)),-1)</f>
        <v>-1</v>
      </c>
      <c r="HN26" s="0" t="n">
        <f aca="false">IF(HM26=-1,-1, VALUE(MID(HL26,HM26+2, IFERROR(FIND(" ",HL26,HM26),999)-HM26-2)))</f>
        <v>-1</v>
      </c>
      <c r="HO26" s="0" t="n">
        <f aca="false">IFERROR(FIND("r_",LOWER(HL26)),-1)</f>
        <v>-1</v>
      </c>
      <c r="HP26" s="0" t="n">
        <f aca="false">IF(HO26=-1,-1, ROW(HO26)-1+VALUE(MID(HL26,HO26+2, IFERROR(FIND(" ",HL26,HO26),999)-HO26-2)))</f>
        <v>-1</v>
      </c>
      <c r="HQ26" s="0" t="str">
        <f aca="false">IF(OR(HM26=-1,IFERROR(INDEX(HM$2:HM$100,HN26),999)&gt;=0,IFERROR(INDEX(HO$2:HO$100,HN26),999)&gt;=0),IF(OR(HO26=-1,IFERROR(INDEX(HM$2:HM$100,HP26),999)&gt;=0,IFERROR(INDEX(HO$2:HO$100,HP26),999)&gt;=0),HL26,              REPLACE(HL26,HO26,IFERROR(FIND(" ",HL26,HO26),999)-HO26,                   INDEX(HL$2:HL$100,HP26)                  )), REPLACE(HL26,HM26,IFERROR(FIND(" ",HL26,HM26),999)-HM26,                   INDEX(HL$2:HL$100,HN26)                  ) )</f>
        <v/>
      </c>
      <c r="HR26" s="0" t="n">
        <f aca="false">IFERROR(FIND("f_",LOWER(HQ26)),-1)</f>
        <v>-1</v>
      </c>
      <c r="HS26" s="0" t="n">
        <f aca="false">IF(HR26=-1,-1, VALUE(MID(HQ26,HR26+2, IFERROR(FIND(" ",HQ26,HR26),999)-HR26-2)))</f>
        <v>-1</v>
      </c>
      <c r="HT26" s="0" t="n">
        <f aca="false">IFERROR(FIND("r_",LOWER(HQ26)),-1)</f>
        <v>-1</v>
      </c>
      <c r="HU26" s="0" t="n">
        <f aca="false">IF(HT26=-1,-1, ROW(HT26)-1+VALUE(MID(HQ26,HT26+2, IFERROR(FIND(" ",HQ26,HT26),999)-HT26-2)))</f>
        <v>-1</v>
      </c>
      <c r="HV26" s="0" t="str">
        <f aca="false">IF(OR(HR26=-1,IFERROR(INDEX(HR$2:HR$100,HS26),999)&gt;=0,IFERROR(INDEX(HT$2:HT$100,HS26),999)&gt;=0),IF(OR(HT26=-1,IFERROR(INDEX(HR$2:HR$100,HU26),999)&gt;=0,IFERROR(INDEX(HT$2:HT$100,HU26),999)&gt;=0),HQ26,              REPLACE(HQ26,HT26,IFERROR(FIND(" ",HQ26,HT26),999)-HT26,                   INDEX(HQ$2:HQ$100,HU26)                  )), REPLACE(HQ26,HR26,IFERROR(FIND(" ",HQ26,HR26),999)-HR26,                   INDEX(HQ$2:HQ$100,HS26)                  ) )</f>
        <v/>
      </c>
      <c r="HW26" s="0" t="n">
        <f aca="false">IFERROR(FIND("f_",LOWER(HV26)),-1)</f>
        <v>-1</v>
      </c>
      <c r="HX26" s="0" t="n">
        <f aca="false">IF(HW26=-1,-1, VALUE(MID(HV26,HW26+2, IFERROR(FIND(" ",HV26,HW26),999)-HW26-2)))</f>
        <v>-1</v>
      </c>
      <c r="HY26" s="0" t="n">
        <f aca="false">IFERROR(FIND("r_",LOWER(HV26)),-1)</f>
        <v>-1</v>
      </c>
      <c r="HZ26" s="0" t="n">
        <f aca="false">IF(HY26=-1,-1, ROW(HY26)-1+VALUE(MID(HV26,HY26+2, IFERROR(FIND(" ",HV26,HY26),999)-HY26-2)))</f>
        <v>-1</v>
      </c>
      <c r="IA26" s="0" t="str">
        <f aca="false">IF(OR(HW26=-1,IFERROR(INDEX(HW$2:HW$100,HX26),999)&gt;=0,IFERROR(INDEX(HY$2:HY$100,HX26),999)&gt;=0),IF(OR(HY26=-1,IFERROR(INDEX(HW$2:HW$100,HZ26),999)&gt;=0,IFERROR(INDEX(HY$2:HY$100,HZ26),999)&gt;=0),HV26,              REPLACE(HV26,HY26,IFERROR(FIND(" ",HV26,HY26),999)-HY26,                   INDEX(HV$2:HV$100,HZ26)                  )), REPLACE(HV26,HW26,IFERROR(FIND(" ",HV26,HW26),999)-HW26,                   INDEX(HV$2:HV$100,HX26)                  ) )</f>
        <v/>
      </c>
      <c r="IB26" s="0" t="n">
        <f aca="false">IFERROR(FIND("f_",LOWER(IA26)),-1)</f>
        <v>-1</v>
      </c>
      <c r="IC26" s="0" t="n">
        <f aca="false">IF(IB26=-1,-1, VALUE(MID(IA26,IB26+2, IFERROR(FIND(" ",IA26,IB26),999)-IB26-2)))</f>
        <v>-1</v>
      </c>
      <c r="ID26" s="0" t="n">
        <f aca="false">IFERROR(FIND("r_",LOWER(IA26)),-1)</f>
        <v>-1</v>
      </c>
      <c r="IE26" s="0" t="n">
        <f aca="false">IF(ID26=-1,-1, ROW(ID26)-1+VALUE(MID(IA26,ID26+2, IFERROR(FIND(" ",IA26,ID26),999)-ID26-2)))</f>
        <v>-1</v>
      </c>
      <c r="IF26" s="0" t="str">
        <f aca="false">IF(OR(IB26=-1,IFERROR(INDEX(IB$2:IB$100,IC26),999)&gt;=0,IFERROR(INDEX(ID$2:ID$100,IC26),999)&gt;=0),IF(OR(ID26=-1,IFERROR(INDEX(IB$2:IB$100,IE26),999)&gt;=0,IFERROR(INDEX(ID$2:ID$100,IE26),999)&gt;=0),IA26,              REPLACE(IA26,ID26,IFERROR(FIND(" ",IA26,ID26),999)-ID26,                   INDEX(IA$2:IA$100,IE26)                  )), REPLACE(IA26,IB26,IFERROR(FIND(" ",IA26,IB26),999)-IB26,                   INDEX(IA$2:IA$100,IC26)                  ) )</f>
        <v/>
      </c>
      <c r="IG26" s="0" t="n">
        <f aca="false">IFERROR(FIND("f_",LOWER(IF26)),-1)</f>
        <v>-1</v>
      </c>
      <c r="IH26" s="0" t="n">
        <f aca="false">IF(IG26=-1,-1, VALUE(MID(IF26,IG26+2, IFERROR(FIND(" ",IF26,IG26),999)-IG26-2)))</f>
        <v>-1</v>
      </c>
      <c r="II26" s="0" t="n">
        <f aca="false">IFERROR(FIND("r_",LOWER(IF26)),-1)</f>
        <v>-1</v>
      </c>
      <c r="IJ26" s="0" t="n">
        <f aca="false">IF(II26=-1,-1, ROW(II26)-1+VALUE(MID(IF26,II26+2, IFERROR(FIND(" ",IF26,II26),999)-II26-2)))</f>
        <v>-1</v>
      </c>
      <c r="IK26" s="0" t="str">
        <f aca="false">IF(OR(IG26=-1,IFERROR(INDEX(IG$2:IG$100,IH26),999)&gt;=0,IFERROR(INDEX(II$2:II$100,IH26),999)&gt;=0),IF(OR(II26=-1,IFERROR(INDEX(IG$2:IG$100,IJ26),999)&gt;=0,IFERROR(INDEX(II$2:II$100,IJ26),999)&gt;=0),IF26,              REPLACE(IF26,II26,IFERROR(FIND(" ",IF26,II26),999)-II26,                   INDEX(IF$2:IF$100,IJ26)                  )), REPLACE(IF26,IG26,IFERROR(FIND(" ",IF26,IG26),999)-IG26,                   INDEX(IF$2:IF$100,IH26)                  ) )</f>
        <v/>
      </c>
      <c r="IL26" s="0" t="n">
        <f aca="false">IFERROR(FIND("f_",LOWER(IK26)),-1)</f>
        <v>-1</v>
      </c>
      <c r="IM26" s="0" t="n">
        <f aca="false">IF(IL26=-1,-1, VALUE(MID(IK26,IL26+2, IFERROR(FIND(" ",IK26,IL26),999)-IL26-2)))</f>
        <v>-1</v>
      </c>
      <c r="IN26" s="0" t="n">
        <f aca="false">IFERROR(FIND("r_",LOWER(IK26)),-1)</f>
        <v>-1</v>
      </c>
      <c r="IO26" s="0" t="n">
        <f aca="false">IF(IN26=-1,-1, ROW(IN26)-1+VALUE(MID(IK26,IN26+2, IFERROR(FIND(" ",IK26,IN26),999)-IN26-2)))</f>
        <v>-1</v>
      </c>
      <c r="IP26" s="0" t="str">
        <f aca="false">IF(OR(IL26=-1,IFERROR(INDEX(IL$2:IL$100,IM26),999)&gt;=0,IFERROR(INDEX(IN$2:IN$100,IM26),999)&gt;=0),IF(OR(IN26=-1,IFERROR(INDEX(IL$2:IL$100,IO26),999)&gt;=0,IFERROR(INDEX(IN$2:IN$100,IO26),999)&gt;=0),IK26,              REPLACE(IK26,IN26,IFERROR(FIND(" ",IK26,IN26),999)-IN26,                   INDEX(IK$2:IK$100,IO26)                  )), REPLACE(IK26,IL26,IFERROR(FIND(" ",IK26,IL26),999)-IL26,                   INDEX(IK$2:IK$100,IM26)                  ) )</f>
        <v/>
      </c>
      <c r="IQ26" s="0" t="n">
        <f aca="false">IFERROR(FIND("f_",LOWER(IP26)),-1)</f>
        <v>-1</v>
      </c>
      <c r="IR26" s="0" t="n">
        <f aca="false">IF(IQ26=-1,-1, VALUE(MID(IP26,IQ26+2, IFERROR(FIND(" ",IP26,IQ26),999)-IQ26-2)))</f>
        <v>-1</v>
      </c>
      <c r="IS26" s="0" t="n">
        <f aca="false">IFERROR(FIND("r_",LOWER(IP26)),-1)</f>
        <v>-1</v>
      </c>
      <c r="IT26" s="0" t="n">
        <f aca="false">IF(IS26=-1,-1, ROW(IS26)-1+VALUE(MID(IP26,IS26+2, IFERROR(FIND(" ",IP26,IS26),999)-IS26-2)))</f>
        <v>-1</v>
      </c>
      <c r="IU26" s="0" t="str">
        <f aca="false">IF(OR(IQ26=-1,IFERROR(INDEX(IQ$2:IQ$100,IR26),999)&gt;=0,IFERROR(INDEX(IS$2:IS$100,IR26),999)&gt;=0),IF(OR(IS26=-1,IFERROR(INDEX(IQ$2:IQ$100,IT26),999)&gt;=0,IFERROR(INDEX(IS$2:IS$100,IT26),999)&gt;=0),IP26,              REPLACE(IP26,IS26,IFERROR(FIND(" ",IP26,IS26),999)-IS26,                   INDEX(IP$2:IP$100,IT26)                  )), REPLACE(IP26,IQ26,IFERROR(FIND(" ",IP26,IQ26),999)-IQ26,                   INDEX(IP$2:IP$100,IR26)                  ) )</f>
        <v/>
      </c>
      <c r="IV26" s="0" t="n">
        <f aca="false">IFERROR(FIND("f_",LOWER(IU26)),-1)</f>
        <v>-1</v>
      </c>
      <c r="IW26" s="0" t="n">
        <f aca="false">IF(IV26=-1,-1, VALUE(MID(IU26,IV26+2, IFERROR(FIND(" ",IU26,IV26),999)-IV26-2)))</f>
        <v>-1</v>
      </c>
      <c r="IX26" s="0" t="n">
        <f aca="false">IFERROR(FIND("r_",LOWER(IU26)),-1)</f>
        <v>-1</v>
      </c>
      <c r="IY26" s="0" t="n">
        <f aca="false">IF(IX26=-1,-1, ROW(IX26)-1+VALUE(MID(IU26,IX26+2, IFERROR(FIND(" ",IU26,IX26),999)-IX26-2)))</f>
        <v>-1</v>
      </c>
      <c r="IZ26" s="0" t="str">
        <f aca="false">IF(OR(IV26=-1,IFERROR(INDEX(IV$2:IV$100,IW26),999)&gt;=0,IFERROR(INDEX(IX$2:IX$100,IW26),999)&gt;=0),IF(OR(IX26=-1,IFERROR(INDEX(IV$2:IV$100,IY26),999)&gt;=0,IFERROR(INDEX(IX$2:IX$100,IY26),999)&gt;=0),IU26,              REPLACE(IU26,IX26,IFERROR(FIND(" ",IU26,IX26),999)-IX26,                   INDEX(IU$2:IU$100,IY26)                  )), REPLACE(IU26,IV26,IFERROR(FIND(" ",IU26,IV26),999)-IV26,                   INDEX(IU$2:IU$100,IW26)                  ) )</f>
        <v/>
      </c>
      <c r="JA26" s="0" t="n">
        <f aca="false">IFERROR(FIND("f_",LOWER(IZ26)),-1)</f>
        <v>-1</v>
      </c>
      <c r="JB26" s="0" t="n">
        <f aca="false">IF(JA26=-1,-1, VALUE(MID(IZ26,JA26+2, IFERROR(FIND(" ",IZ26,JA26),999)-JA26-2)))</f>
        <v>-1</v>
      </c>
      <c r="JC26" s="0" t="n">
        <f aca="false">IFERROR(FIND("r_",LOWER(IZ26)),-1)</f>
        <v>-1</v>
      </c>
      <c r="JD26" s="0" t="n">
        <f aca="false">IF(JC26=-1,-1, ROW(JC26)-1+VALUE(MID(IZ26,JC26+2, IFERROR(FIND(" ",IZ26,JC26),999)-JC26-2)))</f>
        <v>-1</v>
      </c>
      <c r="JE26" s="0" t="str">
        <f aca="false">IF(OR(JA26=-1,IFERROR(INDEX(JA$2:JA$100,JB26),999)&gt;=0,IFERROR(INDEX(JC$2:JC$100,JB26),999)&gt;=0),IF(OR(JC26=-1,IFERROR(INDEX(JA$2:JA$100,JD26),999)&gt;=0,IFERROR(INDEX(JC$2:JC$100,JD26),999)&gt;=0),IZ26,              REPLACE(IZ26,JC26,IFERROR(FIND(" ",IZ26,JC26),999)-JC26,                   INDEX(IZ$2:IZ$100,JD26)                  )), REPLACE(IZ26,JA26,IFERROR(FIND(" ",IZ26,JA26),999)-JA26,                   INDEX(IZ$2:IZ$100,JB26)                  ) )</f>
        <v/>
      </c>
      <c r="JF26" s="0" t="n">
        <f aca="false">IFERROR(FIND("f_",LOWER(JE26)),-1)</f>
        <v>-1</v>
      </c>
      <c r="JG26" s="0" t="n">
        <f aca="false">IF(JF26=-1,-1, VALUE(MID(JE26,JF26+2, IFERROR(FIND(" ",JE26,JF26),999)-JF26-2)))</f>
        <v>-1</v>
      </c>
      <c r="JH26" s="0" t="n">
        <f aca="false">IFERROR(FIND("r_",LOWER(JE26)),-1)</f>
        <v>-1</v>
      </c>
      <c r="JI26" s="0" t="n">
        <f aca="false">IF(JH26=-1,-1, ROW(JH26)-1+VALUE(MID(JE26,JH26+2, IFERROR(FIND(" ",JE26,JH26),999)-JH26-2)))</f>
        <v>-1</v>
      </c>
      <c r="JJ26" s="0" t="str">
        <f aca="false">IF(OR(JF26=-1,IFERROR(INDEX(JF$2:JF$100,JG26),999)&gt;=0,IFERROR(INDEX(JH$2:JH$100,JG26),999)&gt;=0),IF(OR(JH26=-1,IFERROR(INDEX(JF$2:JF$100,JI26),999)&gt;=0,IFERROR(INDEX(JH$2:JH$100,JI26),999)&gt;=0),JE26,              REPLACE(JE26,JH26,IFERROR(FIND(" ",JE26,JH26),999)-JH26,                   INDEX(JE$2:JE$100,JI26)                  )), REPLACE(JE26,JF26,IFERROR(FIND(" ",JE26,JF26),999)-JF26,                   INDEX(JE$2:JE$100,JG26)                  ) )</f>
        <v/>
      </c>
      <c r="JK26" s="0" t="n">
        <f aca="false">IFERROR(FIND("f_",LOWER(JJ26)),-1)</f>
        <v>-1</v>
      </c>
      <c r="JL26" s="0" t="n">
        <f aca="false">IF(JK26=-1,-1, VALUE(MID(JJ26,JK26+2, IFERROR(FIND(" ",JJ26,JK26),999)-JK26-2)))</f>
        <v>-1</v>
      </c>
      <c r="JM26" s="0" t="n">
        <f aca="false">IFERROR(FIND("r_",LOWER(JJ26)),-1)</f>
        <v>-1</v>
      </c>
      <c r="JN26" s="0" t="n">
        <f aca="false">IF(JM26=-1,-1, ROW(JM26)-1+VALUE(MID(JJ26,JM26+2, IFERROR(FIND(" ",JJ26,JM26),999)-JM26-2)))</f>
        <v>-1</v>
      </c>
      <c r="JO26" s="0" t="str">
        <f aca="false">IF(OR(JK26=-1,IFERROR(INDEX(JK$2:JK$100,JL26),999)&gt;=0,IFERROR(INDEX(JM$2:JM$100,JL26),999)&gt;=0),IF(OR(JM26=-1,IFERROR(INDEX(JK$2:JK$100,JN26),999)&gt;=0,IFERROR(INDEX(JM$2:JM$100,JN26),999)&gt;=0),JJ26,              REPLACE(JJ26,JM26,IFERROR(FIND(" ",JJ26,JM26),999)-JM26,                   INDEX(JJ$2:JJ$100,JN26)                  )), REPLACE(JJ26,JK26,IFERROR(FIND(" ",JJ26,JK26),999)-JK26,                   INDEX(JJ$2:JJ$100,JL26)                  ) )</f>
        <v/>
      </c>
      <c r="JP26" s="0" t="n">
        <f aca="false">IFERROR(FIND("f_",LOWER(JO26)),-1)</f>
        <v>-1</v>
      </c>
      <c r="JQ26" s="0" t="n">
        <f aca="false">IF(JP26=-1,-1, VALUE(MID(JO26,JP26+2, IFERROR(FIND(" ",JO26,JP26),999)-JP26-2)))</f>
        <v>-1</v>
      </c>
      <c r="JR26" s="0" t="n">
        <f aca="false">IFERROR(FIND("r_",LOWER(JO26)),-1)</f>
        <v>-1</v>
      </c>
      <c r="JS26" s="0" t="n">
        <f aca="false">IF(JR26=-1,-1, ROW(JR26)-1+VALUE(MID(JO26,JR26+2, IFERROR(FIND(" ",JO26,JR26),999)-JR26-2)))</f>
        <v>-1</v>
      </c>
      <c r="JT26" s="0" t="str">
        <f aca="false">IF(OR(JP26=-1,IFERROR(INDEX(JP$2:JP$100,JQ26),999)&gt;=0,IFERROR(INDEX(JR$2:JR$100,JQ26),999)&gt;=0),IF(OR(JR26=-1,IFERROR(INDEX(JP$2:JP$100,JS26),999)&gt;=0,IFERROR(INDEX(JR$2:JR$100,JS26),999)&gt;=0),JO26,              REPLACE(JO26,JR26,IFERROR(FIND(" ",JO26,JR26),999)-JR26,                   INDEX(JO$2:JO$100,JS26)                  )), REPLACE(JO26,JP26,IFERROR(FIND(" ",JO26,JP26),999)-JP26,                   INDEX(JO$2:JO$100,JQ26)                  ) )</f>
        <v/>
      </c>
      <c r="JU26" s="0" t="n">
        <f aca="false">IFERROR(FIND("f_",LOWER(JT26)),-1)</f>
        <v>-1</v>
      </c>
      <c r="JV26" s="0" t="n">
        <f aca="false">IF(JU26=-1,-1, VALUE(MID(JT26,JU26+2, IFERROR(FIND(" ",JT26,JU26),999)-JU26-2)))</f>
        <v>-1</v>
      </c>
      <c r="JW26" s="0" t="n">
        <f aca="false">IFERROR(FIND("r_",LOWER(JT26)),-1)</f>
        <v>-1</v>
      </c>
      <c r="JX26" s="0" t="n">
        <f aca="false">IF(JW26=-1,-1, ROW(JW26)-1+VALUE(MID(JT26,JW26+2, IFERROR(FIND(" ",JT26,JW26),999)-JW26-2)))</f>
        <v>-1</v>
      </c>
      <c r="JY26" s="0" t="str">
        <f aca="false">IF(OR(JU26=-1,IFERROR(INDEX(JU$2:JU$100,JV26),999)&gt;=0,IFERROR(INDEX(JW$2:JW$100,JV26),999)&gt;=0),IF(OR(JW26=-1,IFERROR(INDEX(JU$2:JU$100,JX26),999)&gt;=0,IFERROR(INDEX(JW$2:JW$100,JX26),999)&gt;=0),JT26,              REPLACE(JT26,JW26,IFERROR(FIND(" ",JT26,JW26),999)-JW26,                   INDEX(JT$2:JT$100,JX26)                  )), REPLACE(JT26,JU26,IFERROR(FIND(" ",JT26,JU26),999)-JU26,                   INDEX(JT$2:JT$100,JV26)                  ) )</f>
        <v/>
      </c>
      <c r="JZ26" s="0" t="n">
        <f aca="false">IFERROR(FIND("f_",LOWER(JY26)),-1)</f>
        <v>-1</v>
      </c>
      <c r="KA26" s="0" t="n">
        <f aca="false">IF(JZ26=-1,-1, VALUE(MID(JY26,JZ26+2, IFERROR(FIND(" ",JY26,JZ26),999)-JZ26-2)))</f>
        <v>-1</v>
      </c>
      <c r="KB26" s="0" t="n">
        <f aca="false">IFERROR(FIND("r_",LOWER(JY26)),-1)</f>
        <v>-1</v>
      </c>
      <c r="KC26" s="0" t="n">
        <f aca="false">IF(KB26=-1,-1, ROW(KB26)-1+VALUE(MID(JY26,KB26+2, IFERROR(FIND(" ",JY26,KB26),999)-KB26-2)))</f>
        <v>-1</v>
      </c>
      <c r="KD26" s="0" t="str">
        <f aca="false">IF(OR(JZ26=-1,IFERROR(INDEX(JZ$2:JZ$100,KA26),999)&gt;=0,IFERROR(INDEX(KB$2:KB$100,KA26),999)&gt;=0),IF(OR(KB26=-1,IFERROR(INDEX(JZ$2:JZ$100,KC26),999)&gt;=0,IFERROR(INDEX(KB$2:KB$100,KC26),999)&gt;=0),JY26,              REPLACE(JY26,KB26,IFERROR(FIND(" ",JY26,KB26),999)-KB26,                   INDEX(JY$2:JY$100,KC26)                  )), REPLACE(JY26,JZ26,IFERROR(FIND(" ",JY26,JZ26),999)-JZ26,                   INDEX(JY$2:JY$100,KA26)                  ) )</f>
        <v/>
      </c>
      <c r="KE26" s="0" t="n">
        <f aca="false">IFERROR(FIND("f_",LOWER(KD26)),-1)</f>
        <v>-1</v>
      </c>
      <c r="KF26" s="0" t="n">
        <f aca="false">IF(KE26=-1,-1, VALUE(MID(KD26,KE26+2, IFERROR(FIND(" ",KD26,KE26),999)-KE26-2)))</f>
        <v>-1</v>
      </c>
      <c r="KG26" s="0" t="n">
        <f aca="false">IFERROR(FIND("r_",LOWER(KD26)),-1)</f>
        <v>-1</v>
      </c>
      <c r="KH26" s="0" t="n">
        <f aca="false">IF(KG26=-1,-1, ROW(KG26)-1+VALUE(MID(KD26,KG26+2, IFERROR(FIND(" ",KD26,KG26),999)-KG26-2)))</f>
        <v>-1</v>
      </c>
      <c r="KI26" s="0" t="str">
        <f aca="false">IF(OR(KE26=-1,IFERROR(INDEX(KE$2:KE$100,KF26),999)&gt;=0,IFERROR(INDEX(KG$2:KG$100,KF26),999)&gt;=0),IF(OR(KG26=-1,IFERROR(INDEX(KE$2:KE$100,KH26),999)&gt;=0,IFERROR(INDEX(KG$2:KG$100,KH26),999)&gt;=0),KD26,              REPLACE(KD26,KG26,IFERROR(FIND(" ",KD26,KG26),999)-KG26,                   INDEX(KD$2:KD$100,KH26)                  )), REPLACE(KD26,KE26,IFERROR(FIND(" ",KD26,KE26),999)-KE26,                   INDEX(KD$2:KD$100,KF26)                  ) )</f>
        <v/>
      </c>
    </row>
    <row r="27" customFormat="false" ht="13.8" hidden="false" customHeight="false" outlineLevel="0" collapsed="false">
      <c r="D27" s="1"/>
      <c r="L27" s="0" t="str">
        <f aca="false">KI27</f>
        <v/>
      </c>
      <c r="O27" s="0" t="e">
        <f aca="false">IF(D27="join", E27&amp;"["&amp;G27&amp;"] = "&amp;F27&amp;"["&amp;G27&amp;"]" &amp;IF(H27="",""," ∧ "&amp;E27&amp;"["&amp;H27&amp;"] = "&amp;F27&amp;"["&amp;H27&amp;"]") &amp;IF(I27="",""," ∧ "&amp;E27&amp;"["&amp;I27&amp;"] = "&amp;F27&amp;"["&amp;I27&amp;"]"), NA())</f>
        <v>#N/A</v>
      </c>
      <c r="P27" s="0" t="e">
        <f aca="false">IFERROR(O27,VLOOKUP($D27,Relrows!$A:$E,5,0))</f>
        <v>#N/A</v>
      </c>
      <c r="Q27" s="0" t="e">
        <f aca="false">SUBSTITUTE(SUBSTITUTE(SUBSTITUTE(P27,"parm1",E27),"parm2",F27),"parm3",G27)</f>
        <v>#N/A</v>
      </c>
      <c r="R27" s="0" t="str">
        <f aca="false">IFERROR(VLOOKUP(ROW($A26),$J$2:$Q$100,COLUMN(Q26)-COLUMN(J26)+1,0),"")</f>
        <v/>
      </c>
      <c r="T27" s="0" t="str">
        <f aca="false">R27</f>
        <v/>
      </c>
      <c r="U27" s="0" t="n">
        <f aca="false">IFERROR(FIND("f_",LOWER(T27)),-1)</f>
        <v>-1</v>
      </c>
      <c r="V27" s="0" t="n">
        <f aca="false">IF(U27=-1,-1, VALUE(MID(T27,U27+2, IFERROR(FIND(" ",T27,U27),999)-U27-2)))</f>
        <v>-1</v>
      </c>
      <c r="W27" s="0" t="n">
        <f aca="false">IFERROR(FIND("r_",LOWER(T27)),-1)</f>
        <v>-1</v>
      </c>
      <c r="X27" s="0" t="n">
        <f aca="false">IF(W27=-1,-1, ROW(W27)-1+VALUE(MID(T27,W27+2, IFERROR(FIND(" ",T27,W27),999)-W27-2)))</f>
        <v>-1</v>
      </c>
      <c r="Y27" s="0" t="str">
        <f aca="false">IF(OR(U27=-1,IFERROR(INDEX(U$2:U$100,V27),999)&gt;=0,IFERROR(INDEX(W$2:W$100,V27),999)&gt;=0),IF(OR(W27=-1,IFERROR(INDEX(U$2:U$100,X27),999)&gt;=0,IFERROR(INDEX(W$2:W$100,X27),999)&gt;=0),T27,              REPLACE(T27,W27,IFERROR(FIND(" ",T27,W27),999)-W27,                   INDEX(T$2:T$100,X27)                  )), REPLACE(T27,U27,IFERROR(FIND(" ",T27,U27),999)-U27,                   INDEX(T$2:T$100,V27)                  ) )</f>
        <v/>
      </c>
      <c r="Z27" s="0" t="n">
        <f aca="false">IFERROR(FIND("f_",LOWER(Y27)),-1)</f>
        <v>-1</v>
      </c>
      <c r="AA27" s="0" t="n">
        <f aca="false">IF(Z27=-1,-1, VALUE(MID(Y27,Z27+2, IFERROR(FIND(" ",Y27,Z27),999)-Z27-2)))</f>
        <v>-1</v>
      </c>
      <c r="AB27" s="0" t="n">
        <f aca="false">IFERROR(FIND("r_",LOWER(Y27)),-1)</f>
        <v>-1</v>
      </c>
      <c r="AC27" s="0" t="n">
        <f aca="false">IF(AB27=-1,-1, ROW(AB27)-1+VALUE(MID(Y27,AB27+2, IFERROR(FIND(" ",Y27,AB27),999)-AB27-2)))</f>
        <v>-1</v>
      </c>
      <c r="AD27" s="0" t="str">
        <f aca="false">IF(OR(Z27=-1,IFERROR(INDEX(Z$2:Z$100,AA27),999)&gt;=0,IFERROR(INDEX(AB$2:AB$100,AA27),999)&gt;=0),IF(OR(AB27=-1,IFERROR(INDEX(Z$2:Z$100,AC27),999)&gt;=0,IFERROR(INDEX(AB$2:AB$100,AC27),999)&gt;=0),Y27,              REPLACE(Y27,AB27,IFERROR(FIND(" ",Y27,AB27),999)-AB27,                   INDEX(Y$2:Y$100,AC27)                  )), REPLACE(Y27,Z27,IFERROR(FIND(" ",Y27,Z27),999)-Z27,                   INDEX(Y$2:Y$100,AA27)                  ) )</f>
        <v/>
      </c>
      <c r="AE27" s="0" t="n">
        <f aca="false">IFERROR(FIND("f_",LOWER(AD27)),-1)</f>
        <v>-1</v>
      </c>
      <c r="AF27" s="0" t="n">
        <f aca="false">IF(AE27=-1,-1, VALUE(MID(AD27,AE27+2, IFERROR(FIND(" ",AD27,AE27),999)-AE27-2)))</f>
        <v>-1</v>
      </c>
      <c r="AG27" s="0" t="n">
        <f aca="false">IFERROR(FIND("r_",LOWER(AD27)),-1)</f>
        <v>-1</v>
      </c>
      <c r="AH27" s="0" t="n">
        <f aca="false">IF(AG27=-1,-1, ROW(AG27)-1+VALUE(MID(AD27,AG27+2, IFERROR(FIND(" ",AD27,AG27),999)-AG27-2)))</f>
        <v>-1</v>
      </c>
      <c r="AI27" s="0" t="str">
        <f aca="false">IF(OR(AE27=-1,IFERROR(INDEX(AE$2:AE$100,AF27),999)&gt;=0,IFERROR(INDEX(AG$2:AG$100,AF27),999)&gt;=0),IF(OR(AG27=-1,IFERROR(INDEX(AE$2:AE$100,AH27),999)&gt;=0,IFERROR(INDEX(AG$2:AG$100,AH27),999)&gt;=0),AD27,              REPLACE(AD27,AG27,IFERROR(FIND(" ",AD27,AG27),999)-AG27,                   INDEX(AD$2:AD$100,AH27)                  )), REPLACE(AD27,AE27,IFERROR(FIND(" ",AD27,AE27),999)-AE27,                   INDEX(AD$2:AD$100,AF27)                  ) )</f>
        <v/>
      </c>
      <c r="AJ27" s="0" t="n">
        <f aca="false">IFERROR(FIND("f_",LOWER(AI27)),-1)</f>
        <v>-1</v>
      </c>
      <c r="AK27" s="0" t="n">
        <f aca="false">IF(AJ27=-1,-1, VALUE(MID(AI27,AJ27+2, IFERROR(FIND(" ",AI27,AJ27),999)-AJ27-2)))</f>
        <v>-1</v>
      </c>
      <c r="AL27" s="0" t="n">
        <f aca="false">IFERROR(FIND("r_",LOWER(AI27)),-1)</f>
        <v>-1</v>
      </c>
      <c r="AM27" s="0" t="n">
        <f aca="false">IF(AL27=-1,-1, ROW(AL27)-1+VALUE(MID(AI27,AL27+2, IFERROR(FIND(" ",AI27,AL27),999)-AL27-2)))</f>
        <v>-1</v>
      </c>
      <c r="AN27" s="0" t="str">
        <f aca="false">IF(OR(AJ27=-1,IFERROR(INDEX(AJ$2:AJ$100,AK27),999)&gt;=0,IFERROR(INDEX(AL$2:AL$100,AK27),999)&gt;=0),IF(OR(AL27=-1,IFERROR(INDEX(AJ$2:AJ$100,AM27),999)&gt;=0,IFERROR(INDEX(AL$2:AL$100,AM27),999)&gt;=0),AI27,              REPLACE(AI27,AL27,IFERROR(FIND(" ",AI27,AL27),999)-AL27,                   INDEX(AI$2:AI$100,AM27)                  )), REPLACE(AI27,AJ27,IFERROR(FIND(" ",AI27,AJ27),999)-AJ27,                   INDEX(AI$2:AI$100,AK27)                  ) )</f>
        <v/>
      </c>
      <c r="AO27" s="0" t="n">
        <f aca="false">IFERROR(FIND("f_",LOWER(AN27)),-1)</f>
        <v>-1</v>
      </c>
      <c r="AP27" s="0" t="n">
        <f aca="false">IF(AO27=-1,-1, VALUE(MID(AN27,AO27+2, IFERROR(FIND(" ",AN27,AO27),999)-AO27-2)))</f>
        <v>-1</v>
      </c>
      <c r="AQ27" s="0" t="n">
        <f aca="false">IFERROR(FIND("r_",LOWER(AN27)),-1)</f>
        <v>-1</v>
      </c>
      <c r="AR27" s="0" t="n">
        <f aca="false">IF(AQ27=-1,-1, ROW(AQ27)-1+VALUE(MID(AN27,AQ27+2, IFERROR(FIND(" ",AN27,AQ27),999)-AQ27-2)))</f>
        <v>-1</v>
      </c>
      <c r="AS27" s="0" t="str">
        <f aca="false">IF(OR(AO27=-1,IFERROR(INDEX(AO$2:AO$100,AP27),999)&gt;=0,IFERROR(INDEX(AQ$2:AQ$100,AP27),999)&gt;=0),IF(OR(AQ27=-1,IFERROR(INDEX(AO$2:AO$100,AR27),999)&gt;=0,IFERROR(INDEX(AQ$2:AQ$100,AR27),999)&gt;=0),AN27,              REPLACE(AN27,AQ27,IFERROR(FIND(" ",AN27,AQ27),999)-AQ27,                   INDEX(AN$2:AN$100,AR27)                  )), REPLACE(AN27,AO27,IFERROR(FIND(" ",AN27,AO27),999)-AO27,                   INDEX(AN$2:AN$100,AP27)                  ) )</f>
        <v/>
      </c>
      <c r="AT27" s="0" t="n">
        <f aca="false">IFERROR(FIND("f_",LOWER(AS27)),-1)</f>
        <v>-1</v>
      </c>
      <c r="AU27" s="0" t="n">
        <f aca="false">IF(AT27=-1,-1, VALUE(MID(AS27,AT27+2, IFERROR(FIND(" ",AS27,AT27),999)-AT27-2)))</f>
        <v>-1</v>
      </c>
      <c r="AV27" s="0" t="n">
        <f aca="false">IFERROR(FIND("r_",LOWER(AS27)),-1)</f>
        <v>-1</v>
      </c>
      <c r="AW27" s="0" t="n">
        <f aca="false">IF(AV27=-1,-1, ROW(AV27)-1+VALUE(MID(AS27,AV27+2, IFERROR(FIND(" ",AS27,AV27),999)-AV27-2)))</f>
        <v>-1</v>
      </c>
      <c r="AX27" s="0" t="str">
        <f aca="false">IF(OR(AT27=-1,IFERROR(INDEX(AT$2:AT$100,AU27),999)&gt;=0,IFERROR(INDEX(AV$2:AV$100,AU27),999)&gt;=0),IF(OR(AV27=-1,IFERROR(INDEX(AT$2:AT$100,AW27),999)&gt;=0,IFERROR(INDEX(AV$2:AV$100,AW27),999)&gt;=0),AS27,              REPLACE(AS27,AV27,IFERROR(FIND(" ",AS27,AV27),999)-AV27,                   INDEX(AS$2:AS$100,AW27)                  )), REPLACE(AS27,AT27,IFERROR(FIND(" ",AS27,AT27),999)-AT27,                   INDEX(AS$2:AS$100,AU27)                  ) )</f>
        <v/>
      </c>
      <c r="AY27" s="0" t="n">
        <f aca="false">IFERROR(FIND("f_",LOWER(AX27)),-1)</f>
        <v>-1</v>
      </c>
      <c r="AZ27" s="0" t="n">
        <f aca="false">IF(AY27=-1,-1, VALUE(MID(AX27,AY27+2, IFERROR(FIND(" ",AX27,AY27),999)-AY27-2)))</f>
        <v>-1</v>
      </c>
      <c r="BA27" s="0" t="n">
        <f aca="false">IFERROR(FIND("r_",LOWER(AX27)),-1)</f>
        <v>-1</v>
      </c>
      <c r="BB27" s="0" t="n">
        <f aca="false">IF(BA27=-1,-1, ROW(BA27)-1+VALUE(MID(AX27,BA27+2, IFERROR(FIND(" ",AX27,BA27),999)-BA27-2)))</f>
        <v>-1</v>
      </c>
      <c r="BC27" s="0" t="str">
        <f aca="false">IF(OR(AY27=-1,IFERROR(INDEX(AY$2:AY$100,AZ27),999)&gt;=0,IFERROR(INDEX(BA$2:BA$100,AZ27),999)&gt;=0),IF(OR(BA27=-1,IFERROR(INDEX(AY$2:AY$100,BB27),999)&gt;=0,IFERROR(INDEX(BA$2:BA$100,BB27),999)&gt;=0),AX27,              REPLACE(AX27,BA27,IFERROR(FIND(" ",AX27,BA27),999)-BA27,                   INDEX(AX$2:AX$100,BB27)                  )), REPLACE(AX27,AY27,IFERROR(FIND(" ",AX27,AY27),999)-AY27,                   INDEX(AX$2:AX$100,AZ27)                  ) )</f>
        <v/>
      </c>
      <c r="BD27" s="0" t="n">
        <f aca="false">IFERROR(FIND("f_",LOWER(BC27)),-1)</f>
        <v>-1</v>
      </c>
      <c r="BE27" s="0" t="n">
        <f aca="false">IF(BD27=-1,-1, VALUE(MID(BC27,BD27+2, IFERROR(FIND(" ",BC27,BD27),999)-BD27-2)))</f>
        <v>-1</v>
      </c>
      <c r="BF27" s="0" t="n">
        <f aca="false">IFERROR(FIND("r_",LOWER(BC27)),-1)</f>
        <v>-1</v>
      </c>
      <c r="BG27" s="0" t="n">
        <f aca="false">IF(BF27=-1,-1, ROW(BF27)-1+VALUE(MID(BC27,BF27+2, IFERROR(FIND(" ",BC27,BF27),999)-BF27-2)))</f>
        <v>-1</v>
      </c>
      <c r="BH27" s="0" t="str">
        <f aca="false">IF(OR(BD27=-1,IFERROR(INDEX(BD$2:BD$100,BE27),999)&gt;=0,IFERROR(INDEX(BF$2:BF$100,BE27),999)&gt;=0),IF(OR(BF27=-1,IFERROR(INDEX(BD$2:BD$100,BG27),999)&gt;=0,IFERROR(INDEX(BF$2:BF$100,BG27),999)&gt;=0),BC27,              REPLACE(BC27,BF27,IFERROR(FIND(" ",BC27,BF27),999)-BF27,                   INDEX(BC$2:BC$100,BG27)                  )), REPLACE(BC27,BD27,IFERROR(FIND(" ",BC27,BD27),999)-BD27,                   INDEX(BC$2:BC$100,BE27)                  ) )</f>
        <v/>
      </c>
      <c r="BI27" s="0" t="n">
        <f aca="false">IFERROR(FIND("f_",LOWER(BH27)),-1)</f>
        <v>-1</v>
      </c>
      <c r="BJ27" s="0" t="n">
        <f aca="false">IF(BI27=-1,-1, VALUE(MID(BH27,BI27+2, IFERROR(FIND(" ",BH27,BI27),999)-BI27-2)))</f>
        <v>-1</v>
      </c>
      <c r="BK27" s="0" t="n">
        <f aca="false">IFERROR(FIND("r_",LOWER(BH27)),-1)</f>
        <v>-1</v>
      </c>
      <c r="BL27" s="0" t="n">
        <f aca="false">IF(BK27=-1,-1, ROW(BK27)-1+VALUE(MID(BH27,BK27+2, IFERROR(FIND(" ",BH27,BK27),999)-BK27-2)))</f>
        <v>-1</v>
      </c>
      <c r="BM27" s="0" t="str">
        <f aca="false">IF(OR(BI27=-1,IFERROR(INDEX(BI$2:BI$100,BJ27),999)&gt;=0,IFERROR(INDEX(BK$2:BK$100,BJ27),999)&gt;=0),IF(OR(BK27=-1,IFERROR(INDEX(BI$2:BI$100,BL27),999)&gt;=0,IFERROR(INDEX(BK$2:BK$100,BL27),999)&gt;=0),BH27,              REPLACE(BH27,BK27,IFERROR(FIND(" ",BH27,BK27),999)-BK27,                   INDEX(BH$2:BH$100,BL27)                  )), REPLACE(BH27,BI27,IFERROR(FIND(" ",BH27,BI27),999)-BI27,                   INDEX(BH$2:BH$100,BJ27)                  ) )</f>
        <v/>
      </c>
      <c r="BN27" s="0" t="n">
        <f aca="false">IFERROR(FIND("f_",LOWER(BM27)),-1)</f>
        <v>-1</v>
      </c>
      <c r="BO27" s="0" t="n">
        <f aca="false">IF(BN27=-1,-1, VALUE(MID(BM27,BN27+2, IFERROR(FIND(" ",BM27,BN27),999)-BN27-2)))</f>
        <v>-1</v>
      </c>
      <c r="BP27" s="0" t="n">
        <f aca="false">IFERROR(FIND("r_",LOWER(BM27)),-1)</f>
        <v>-1</v>
      </c>
      <c r="BQ27" s="0" t="n">
        <f aca="false">IF(BP27=-1,-1, ROW(BP27)-1+VALUE(MID(BM27,BP27+2, IFERROR(FIND(" ",BM27,BP27),999)-BP27-2)))</f>
        <v>-1</v>
      </c>
      <c r="BR27" s="0" t="str">
        <f aca="false">IF(OR(BN27=-1,IFERROR(INDEX(BN$2:BN$100,BO27),999)&gt;=0,IFERROR(INDEX(BP$2:BP$100,BO27),999)&gt;=0),IF(OR(BP27=-1,IFERROR(INDEX(BN$2:BN$100,BQ27),999)&gt;=0,IFERROR(INDEX(BP$2:BP$100,BQ27),999)&gt;=0),BM27,              REPLACE(BM27,BP27,IFERROR(FIND(" ",BM27,BP27),999)-BP27,                   INDEX(BM$2:BM$100,BQ27)                  )), REPLACE(BM27,BN27,IFERROR(FIND(" ",BM27,BN27),999)-BN27,                   INDEX(BM$2:BM$100,BO27)                  ) )</f>
        <v/>
      </c>
      <c r="BS27" s="0" t="n">
        <f aca="false">IFERROR(FIND("f_",LOWER(BR27)),-1)</f>
        <v>-1</v>
      </c>
      <c r="BT27" s="0" t="n">
        <f aca="false">IF(BS27=-1,-1, VALUE(MID(BR27,BS27+2, IFERROR(FIND(" ",BR27,BS27),999)-BS27-2)))</f>
        <v>-1</v>
      </c>
      <c r="BU27" s="0" t="n">
        <f aca="false">IFERROR(FIND("r_",LOWER(BR27)),-1)</f>
        <v>-1</v>
      </c>
      <c r="BV27" s="0" t="n">
        <f aca="false">IF(BU27=-1,-1, ROW(BU27)-1+VALUE(MID(BR27,BU27+2, IFERROR(FIND(" ",BR27,BU27),999)-BU27-2)))</f>
        <v>-1</v>
      </c>
      <c r="BW27" s="0" t="str">
        <f aca="false">IF(OR(BS27=-1,IFERROR(INDEX(BS$2:BS$100,BT27),999)&gt;=0,IFERROR(INDEX(BU$2:BU$100,BT27),999)&gt;=0),IF(OR(BU27=-1,IFERROR(INDEX(BS$2:BS$100,BV27),999)&gt;=0,IFERROR(INDEX(BU$2:BU$100,BV27),999)&gt;=0),BR27,              REPLACE(BR27,BU27,IFERROR(FIND(" ",BR27,BU27),999)-BU27,                   INDEX(BR$2:BR$100,BV27)                  )), REPLACE(BR27,BS27,IFERROR(FIND(" ",BR27,BS27),999)-BS27,                   INDEX(BR$2:BR$100,BT27)                  ) )</f>
        <v/>
      </c>
      <c r="BX27" s="0" t="n">
        <f aca="false">IFERROR(FIND("f_",LOWER(BW27)),-1)</f>
        <v>-1</v>
      </c>
      <c r="BY27" s="0" t="n">
        <f aca="false">IF(BX27=-1,-1, VALUE(MID(BW27,BX27+2, IFERROR(FIND(" ",BW27,BX27),999)-BX27-2)))</f>
        <v>-1</v>
      </c>
      <c r="BZ27" s="0" t="n">
        <f aca="false">IFERROR(FIND("r_",LOWER(BW27)),-1)</f>
        <v>-1</v>
      </c>
      <c r="CA27" s="0" t="n">
        <f aca="false">IF(BZ27=-1,-1, ROW(BZ27)-1+VALUE(MID(BW27,BZ27+2, IFERROR(FIND(" ",BW27,BZ27),999)-BZ27-2)))</f>
        <v>-1</v>
      </c>
      <c r="CB27" s="0" t="str">
        <f aca="false">IF(OR(BX27=-1,IFERROR(INDEX(BX$2:BX$100,BY27),999)&gt;=0,IFERROR(INDEX(BZ$2:BZ$100,BY27),999)&gt;=0),IF(OR(BZ27=-1,IFERROR(INDEX(BX$2:BX$100,CA27),999)&gt;=0,IFERROR(INDEX(BZ$2:BZ$100,CA27),999)&gt;=0),BW27,              REPLACE(BW27,BZ27,IFERROR(FIND(" ",BW27,BZ27),999)-BZ27,                   INDEX(BW$2:BW$100,CA27)                  )), REPLACE(BW27,BX27,IFERROR(FIND(" ",BW27,BX27),999)-BX27,                   INDEX(BW$2:BW$100,BY27)                  ) )</f>
        <v/>
      </c>
      <c r="CC27" s="0" t="n">
        <f aca="false">IFERROR(FIND("f_",LOWER(CB27)),-1)</f>
        <v>-1</v>
      </c>
      <c r="CD27" s="0" t="n">
        <f aca="false">IF(CC27=-1,-1, VALUE(MID(CB27,CC27+2, IFERROR(FIND(" ",CB27,CC27),999)-CC27-2)))</f>
        <v>-1</v>
      </c>
      <c r="CE27" s="0" t="n">
        <f aca="false">IFERROR(FIND("r_",LOWER(CB27)),-1)</f>
        <v>-1</v>
      </c>
      <c r="CF27" s="0" t="n">
        <f aca="false">IF(CE27=-1,-1, ROW(CE27)-1+VALUE(MID(CB27,CE27+2, IFERROR(FIND(" ",CB27,CE27),999)-CE27-2)))</f>
        <v>-1</v>
      </c>
      <c r="CG27" s="0" t="str">
        <f aca="false">IF(OR(CC27=-1,IFERROR(INDEX(CC$2:CC$100,CD27),999)&gt;=0,IFERROR(INDEX(CE$2:CE$100,CD27),999)&gt;=0),IF(OR(CE27=-1,IFERROR(INDEX(CC$2:CC$100,CF27),999)&gt;=0,IFERROR(INDEX(CE$2:CE$100,CF27),999)&gt;=0),CB27,              REPLACE(CB27,CE27,IFERROR(FIND(" ",CB27,CE27),999)-CE27,                   INDEX(CB$2:CB$100,CF27)                  )), REPLACE(CB27,CC27,IFERROR(FIND(" ",CB27,CC27),999)-CC27,                   INDEX(CB$2:CB$100,CD27)                  ) )</f>
        <v/>
      </c>
      <c r="CH27" s="0" t="n">
        <f aca="false">IFERROR(FIND("f_",LOWER(CG27)),-1)</f>
        <v>-1</v>
      </c>
      <c r="CI27" s="0" t="n">
        <f aca="false">IF(CH27=-1,-1, VALUE(MID(CG27,CH27+2, IFERROR(FIND(" ",CG27,CH27),999)-CH27-2)))</f>
        <v>-1</v>
      </c>
      <c r="CJ27" s="0" t="n">
        <f aca="false">IFERROR(FIND("r_",LOWER(CG27)),-1)</f>
        <v>-1</v>
      </c>
      <c r="CK27" s="0" t="n">
        <f aca="false">IF(CJ27=-1,-1, ROW(CJ27)-1+VALUE(MID(CG27,CJ27+2, IFERROR(FIND(" ",CG27,CJ27),999)-CJ27-2)))</f>
        <v>-1</v>
      </c>
      <c r="CL27" s="0" t="str">
        <f aca="false">IF(OR(CH27=-1,IFERROR(INDEX(CH$2:CH$100,CI27),999)&gt;=0,IFERROR(INDEX(CJ$2:CJ$100,CI27),999)&gt;=0),IF(OR(CJ27=-1,IFERROR(INDEX(CH$2:CH$100,CK27),999)&gt;=0,IFERROR(INDEX(CJ$2:CJ$100,CK27),999)&gt;=0),CG27,              REPLACE(CG27,CJ27,IFERROR(FIND(" ",CG27,CJ27),999)-CJ27,                   INDEX(CG$2:CG$100,CK27)                  )), REPLACE(CG27,CH27,IFERROR(FIND(" ",CG27,CH27),999)-CH27,                   INDEX(CG$2:CG$100,CI27)                  ) )</f>
        <v/>
      </c>
      <c r="CM27" s="0" t="n">
        <f aca="false">IFERROR(FIND("f_",LOWER(CL27)),-1)</f>
        <v>-1</v>
      </c>
      <c r="CN27" s="0" t="n">
        <f aca="false">IF(CM27=-1,-1, VALUE(MID(CL27,CM27+2, IFERROR(FIND(" ",CL27,CM27),999)-CM27-2)))</f>
        <v>-1</v>
      </c>
      <c r="CO27" s="0" t="n">
        <f aca="false">IFERROR(FIND("r_",LOWER(CL27)),-1)</f>
        <v>-1</v>
      </c>
      <c r="CP27" s="0" t="n">
        <f aca="false">IF(CO27=-1,-1, ROW(CO27)-1+VALUE(MID(CL27,CO27+2, IFERROR(FIND(" ",CL27,CO27),999)-CO27-2)))</f>
        <v>-1</v>
      </c>
      <c r="CQ27" s="0" t="str">
        <f aca="false">IF(OR(CM27=-1,IFERROR(INDEX(CM$2:CM$100,CN27),999)&gt;=0,IFERROR(INDEX(CO$2:CO$100,CN27),999)&gt;=0),IF(OR(CO27=-1,IFERROR(INDEX(CM$2:CM$100,CP27),999)&gt;=0,IFERROR(INDEX(CO$2:CO$100,CP27),999)&gt;=0),CL27,              REPLACE(CL27,CO27,IFERROR(FIND(" ",CL27,CO27),999)-CO27,                   INDEX(CL$2:CL$100,CP27)                  )), REPLACE(CL27,CM27,IFERROR(FIND(" ",CL27,CM27),999)-CM27,                   INDEX(CL$2:CL$100,CN27)                  ) )</f>
        <v/>
      </c>
      <c r="CR27" s="0" t="n">
        <f aca="false">IFERROR(FIND("f_",LOWER(CQ27)),-1)</f>
        <v>-1</v>
      </c>
      <c r="CS27" s="0" t="n">
        <f aca="false">IF(CR27=-1,-1, VALUE(MID(CQ27,CR27+2, IFERROR(FIND(" ",CQ27,CR27),999)-CR27-2)))</f>
        <v>-1</v>
      </c>
      <c r="CT27" s="0" t="n">
        <f aca="false">IFERROR(FIND("r_",LOWER(CQ27)),-1)</f>
        <v>-1</v>
      </c>
      <c r="CU27" s="0" t="n">
        <f aca="false">IF(CT27=-1,-1, ROW(CT27)-1+VALUE(MID(CQ27,CT27+2, IFERROR(FIND(" ",CQ27,CT27),999)-CT27-2)))</f>
        <v>-1</v>
      </c>
      <c r="CV27" s="0" t="str">
        <f aca="false">IF(OR(CR27=-1,IFERROR(INDEX(CR$2:CR$100,CS27),999)&gt;=0,IFERROR(INDEX(CT$2:CT$100,CS27),999)&gt;=0),IF(OR(CT27=-1,IFERROR(INDEX(CR$2:CR$100,CU27),999)&gt;=0,IFERROR(INDEX(CT$2:CT$100,CU27),999)&gt;=0),CQ27,              REPLACE(CQ27,CT27,IFERROR(FIND(" ",CQ27,CT27),999)-CT27,                   INDEX(CQ$2:CQ$100,CU27)                  )), REPLACE(CQ27,CR27,IFERROR(FIND(" ",CQ27,CR27),999)-CR27,                   INDEX(CQ$2:CQ$100,CS27)                  ) )</f>
        <v/>
      </c>
      <c r="CW27" s="0" t="n">
        <f aca="false">IFERROR(FIND("f_",LOWER(CV27)),-1)</f>
        <v>-1</v>
      </c>
      <c r="CX27" s="0" t="n">
        <f aca="false">IF(CW27=-1,-1, VALUE(MID(CV27,CW27+2, IFERROR(FIND(" ",CV27,CW27),999)-CW27-2)))</f>
        <v>-1</v>
      </c>
      <c r="CY27" s="0" t="n">
        <f aca="false">IFERROR(FIND("r_",LOWER(CV27)),-1)</f>
        <v>-1</v>
      </c>
      <c r="CZ27" s="0" t="n">
        <f aca="false">IF(CY27=-1,-1, ROW(CY27)-1+VALUE(MID(CV27,CY27+2, IFERROR(FIND(" ",CV27,CY27),999)-CY27-2)))</f>
        <v>-1</v>
      </c>
      <c r="DA27" s="0" t="str">
        <f aca="false">IF(OR(CW27=-1,IFERROR(INDEX(CW$2:CW$100,CX27),999)&gt;=0,IFERROR(INDEX(CY$2:CY$100,CX27),999)&gt;=0),IF(OR(CY27=-1,IFERROR(INDEX(CW$2:CW$100,CZ27),999)&gt;=0,IFERROR(INDEX(CY$2:CY$100,CZ27),999)&gt;=0),CV27,              REPLACE(CV27,CY27,IFERROR(FIND(" ",CV27,CY27),999)-CY27,                   INDEX(CV$2:CV$100,CZ27)                  )), REPLACE(CV27,CW27,IFERROR(FIND(" ",CV27,CW27),999)-CW27,                   INDEX(CV$2:CV$100,CX27)                  ) )</f>
        <v/>
      </c>
      <c r="DB27" s="0" t="n">
        <f aca="false">IFERROR(FIND("f_",LOWER(DA27)),-1)</f>
        <v>-1</v>
      </c>
      <c r="DC27" s="0" t="n">
        <f aca="false">IF(DB27=-1,-1, VALUE(MID(DA27,DB27+2, IFERROR(FIND(" ",DA27,DB27),999)-DB27-2)))</f>
        <v>-1</v>
      </c>
      <c r="DD27" s="0" t="n">
        <f aca="false">IFERROR(FIND("r_",LOWER(DA27)),-1)</f>
        <v>-1</v>
      </c>
      <c r="DE27" s="0" t="n">
        <f aca="false">IF(DD27=-1,-1, ROW(DD27)-1+VALUE(MID(DA27,DD27+2, IFERROR(FIND(" ",DA27,DD27),999)-DD27-2)))</f>
        <v>-1</v>
      </c>
      <c r="DF27" s="0" t="str">
        <f aca="false">IF(OR(DB27=-1,IFERROR(INDEX(DB$2:DB$100,DC27),999)&gt;=0,IFERROR(INDEX(DD$2:DD$100,DC27),999)&gt;=0),IF(OR(DD27=-1,IFERROR(INDEX(DB$2:DB$100,DE27),999)&gt;=0,IFERROR(INDEX(DD$2:DD$100,DE27),999)&gt;=0),DA27,              REPLACE(DA27,DD27,IFERROR(FIND(" ",DA27,DD27),999)-DD27,                   INDEX(DA$2:DA$100,DE27)                  )), REPLACE(DA27,DB27,IFERROR(FIND(" ",DA27,DB27),999)-DB27,                   INDEX(DA$2:DA$100,DC27)                  ) )</f>
        <v/>
      </c>
      <c r="DG27" s="0" t="n">
        <f aca="false">IFERROR(FIND("f_",LOWER(DF27)),-1)</f>
        <v>-1</v>
      </c>
      <c r="DH27" s="0" t="n">
        <f aca="false">IF(DG27=-1,-1, VALUE(MID(DF27,DG27+2, IFERROR(FIND(" ",DF27,DG27),999)-DG27-2)))</f>
        <v>-1</v>
      </c>
      <c r="DI27" s="0" t="n">
        <f aca="false">IFERROR(FIND("r_",LOWER(DF27)),-1)</f>
        <v>-1</v>
      </c>
      <c r="DJ27" s="0" t="n">
        <f aca="false">IF(DI27=-1,-1, ROW(DI27)-1+VALUE(MID(DF27,DI27+2, IFERROR(FIND(" ",DF27,DI27),999)-DI27-2)))</f>
        <v>-1</v>
      </c>
      <c r="DK27" s="0" t="str">
        <f aca="false">IF(OR(DG27=-1,IFERROR(INDEX(DG$2:DG$100,DH27),999)&gt;=0,IFERROR(INDEX(DI$2:DI$100,DH27),999)&gt;=0),IF(OR(DI27=-1,IFERROR(INDEX(DG$2:DG$100,DJ27),999)&gt;=0,IFERROR(INDEX(DI$2:DI$100,DJ27),999)&gt;=0),DF27,              REPLACE(DF27,DI27,IFERROR(FIND(" ",DF27,DI27),999)-DI27,                   INDEX(DF$2:DF$100,DJ27)                  )), REPLACE(DF27,DG27,IFERROR(FIND(" ",DF27,DG27),999)-DG27,                   INDEX(DF$2:DF$100,DH27)                  ) )</f>
        <v/>
      </c>
      <c r="DL27" s="0" t="n">
        <f aca="false">IFERROR(FIND("f_",LOWER(DK27)),-1)</f>
        <v>-1</v>
      </c>
      <c r="DM27" s="0" t="n">
        <f aca="false">IF(DL27=-1,-1, VALUE(MID(DK27,DL27+2, IFERROR(FIND(" ",DK27,DL27),999)-DL27-2)))</f>
        <v>-1</v>
      </c>
      <c r="DN27" s="0" t="n">
        <f aca="false">IFERROR(FIND("r_",LOWER(DK27)),-1)</f>
        <v>-1</v>
      </c>
      <c r="DO27" s="0" t="n">
        <f aca="false">IF(DN27=-1,-1, ROW(DN27)-1+VALUE(MID(DK27,DN27+2, IFERROR(FIND(" ",DK27,DN27),999)-DN27-2)))</f>
        <v>-1</v>
      </c>
      <c r="DP27" s="0" t="str">
        <f aca="false">IF(OR(DL27=-1,IFERROR(INDEX(DL$2:DL$100,DM27),999)&gt;=0,IFERROR(INDEX(DN$2:DN$100,DM27),999)&gt;=0),IF(OR(DN27=-1,IFERROR(INDEX(DL$2:DL$100,DO27),999)&gt;=0,IFERROR(INDEX(DN$2:DN$100,DO27),999)&gt;=0),DK27,              REPLACE(DK27,DN27,IFERROR(FIND(" ",DK27,DN27),999)-DN27,                   INDEX(DK$2:DK$100,DO27)                  )), REPLACE(DK27,DL27,IFERROR(FIND(" ",DK27,DL27),999)-DL27,                   INDEX(DK$2:DK$100,DM27)                  ) )</f>
        <v/>
      </c>
      <c r="DQ27" s="0" t="n">
        <f aca="false">IFERROR(FIND("f_",LOWER(DP27)),-1)</f>
        <v>-1</v>
      </c>
      <c r="DR27" s="0" t="n">
        <f aca="false">IF(DQ27=-1,-1, VALUE(MID(DP27,DQ27+2, IFERROR(FIND(" ",DP27,DQ27),999)-DQ27-2)))</f>
        <v>-1</v>
      </c>
      <c r="DS27" s="0" t="n">
        <f aca="false">IFERROR(FIND("r_",LOWER(DP27)),-1)</f>
        <v>-1</v>
      </c>
      <c r="DT27" s="0" t="n">
        <f aca="false">IF(DS27=-1,-1, ROW(DS27)-1+VALUE(MID(DP27,DS27+2, IFERROR(FIND(" ",DP27,DS27),999)-DS27-2)))</f>
        <v>-1</v>
      </c>
      <c r="DU27" s="0" t="str">
        <f aca="false">IF(OR(DQ27=-1,IFERROR(INDEX(DQ$2:DQ$100,DR27),999)&gt;=0,IFERROR(INDEX(DS$2:DS$100,DR27),999)&gt;=0),IF(OR(DS27=-1,IFERROR(INDEX(DQ$2:DQ$100,DT27),999)&gt;=0,IFERROR(INDEX(DS$2:DS$100,DT27),999)&gt;=0),DP27,              REPLACE(DP27,DS27,IFERROR(FIND(" ",DP27,DS27),999)-DS27,                   INDEX(DP$2:DP$100,DT27)                  )), REPLACE(DP27,DQ27,IFERROR(FIND(" ",DP27,DQ27),999)-DQ27,                   INDEX(DP$2:DP$100,DR27)                  ) )</f>
        <v/>
      </c>
      <c r="DV27" s="0" t="n">
        <f aca="false">IFERROR(FIND("f_",LOWER(DU27)),-1)</f>
        <v>-1</v>
      </c>
      <c r="DW27" s="0" t="n">
        <f aca="false">IF(DV27=-1,-1, VALUE(MID(DU27,DV27+2, IFERROR(FIND(" ",DU27,DV27),999)-DV27-2)))</f>
        <v>-1</v>
      </c>
      <c r="DX27" s="0" t="n">
        <f aca="false">IFERROR(FIND("r_",LOWER(DU27)),-1)</f>
        <v>-1</v>
      </c>
      <c r="DY27" s="0" t="n">
        <f aca="false">IF(DX27=-1,-1, ROW(DX27)-1+VALUE(MID(DU27,DX27+2, IFERROR(FIND(" ",DU27,DX27),999)-DX27-2)))</f>
        <v>-1</v>
      </c>
      <c r="DZ27" s="0" t="str">
        <f aca="false">IF(OR(DV27=-1,IFERROR(INDEX(DV$2:DV$100,DW27),999)&gt;=0,IFERROR(INDEX(DX$2:DX$100,DW27),999)&gt;=0),IF(OR(DX27=-1,IFERROR(INDEX(DV$2:DV$100,DY27),999)&gt;=0,IFERROR(INDEX(DX$2:DX$100,DY27),999)&gt;=0),DU27,              REPLACE(DU27,DX27,IFERROR(FIND(" ",DU27,DX27),999)-DX27,                   INDEX(DU$2:DU$100,DY27)                  )), REPLACE(DU27,DV27,IFERROR(FIND(" ",DU27,DV27),999)-DV27,                   INDEX(DU$2:DU$100,DW27)                  ) )</f>
        <v/>
      </c>
      <c r="EA27" s="0" t="n">
        <f aca="false">IFERROR(FIND("f_",LOWER(DZ27)),-1)</f>
        <v>-1</v>
      </c>
      <c r="EB27" s="0" t="n">
        <f aca="false">IF(EA27=-1,-1, VALUE(MID(DZ27,EA27+2, IFERROR(FIND(" ",DZ27,EA27),999)-EA27-2)))</f>
        <v>-1</v>
      </c>
      <c r="EC27" s="0" t="n">
        <f aca="false">IFERROR(FIND("r_",LOWER(DZ27)),-1)</f>
        <v>-1</v>
      </c>
      <c r="ED27" s="0" t="n">
        <f aca="false">IF(EC27=-1,-1, ROW(EC27)-1+VALUE(MID(DZ27,EC27+2, IFERROR(FIND(" ",DZ27,EC27),999)-EC27-2)))</f>
        <v>-1</v>
      </c>
      <c r="EE27" s="0" t="str">
        <f aca="false">IF(OR(EA27=-1,IFERROR(INDEX(EA$2:EA$100,EB27),999)&gt;=0,IFERROR(INDEX(EC$2:EC$100,EB27),999)&gt;=0),IF(OR(EC27=-1,IFERROR(INDEX(EA$2:EA$100,ED27),999)&gt;=0,IFERROR(INDEX(EC$2:EC$100,ED27),999)&gt;=0),DZ27,              REPLACE(DZ27,EC27,IFERROR(FIND(" ",DZ27,EC27),999)-EC27,                   INDEX(DZ$2:DZ$100,ED27)                  )), REPLACE(DZ27,EA27,IFERROR(FIND(" ",DZ27,EA27),999)-EA27,                   INDEX(DZ$2:DZ$100,EB27)                  ) )</f>
        <v/>
      </c>
      <c r="EF27" s="0" t="n">
        <f aca="false">IFERROR(FIND("f_",LOWER(EE27)),-1)</f>
        <v>-1</v>
      </c>
      <c r="EG27" s="0" t="n">
        <f aca="false">IF(EF27=-1,-1, VALUE(MID(EE27,EF27+2, IFERROR(FIND(" ",EE27,EF27),999)-EF27-2)))</f>
        <v>-1</v>
      </c>
      <c r="EH27" s="0" t="n">
        <f aca="false">IFERROR(FIND("r_",LOWER(EE27)),-1)</f>
        <v>-1</v>
      </c>
      <c r="EI27" s="0" t="n">
        <f aca="false">IF(EH27=-1,-1, ROW(EH27)-1+VALUE(MID(EE27,EH27+2, IFERROR(FIND(" ",EE27,EH27),999)-EH27-2)))</f>
        <v>-1</v>
      </c>
      <c r="EJ27" s="0" t="str">
        <f aca="false">IF(OR(EF27=-1,IFERROR(INDEX(EF$2:EF$100,EG27),999)&gt;=0,IFERROR(INDEX(EH$2:EH$100,EG27),999)&gt;=0),IF(OR(EH27=-1,IFERROR(INDEX(EF$2:EF$100,EI27),999)&gt;=0,IFERROR(INDEX(EH$2:EH$100,EI27),999)&gt;=0),EE27,              REPLACE(EE27,EH27,IFERROR(FIND(" ",EE27,EH27),999)-EH27,                   INDEX(EE$2:EE$100,EI27)                  )), REPLACE(EE27,EF27,IFERROR(FIND(" ",EE27,EF27),999)-EF27,                   INDEX(EE$2:EE$100,EG27)                  ) )</f>
        <v/>
      </c>
      <c r="EK27" s="0" t="n">
        <f aca="false">IFERROR(FIND("f_",LOWER(EJ27)),-1)</f>
        <v>-1</v>
      </c>
      <c r="EL27" s="0" t="n">
        <f aca="false">IF(EK27=-1,-1, VALUE(MID(EJ27,EK27+2, IFERROR(FIND(" ",EJ27,EK27),999)-EK27-2)))</f>
        <v>-1</v>
      </c>
      <c r="EM27" s="0" t="n">
        <f aca="false">IFERROR(FIND("r_",LOWER(EJ27)),-1)</f>
        <v>-1</v>
      </c>
      <c r="EN27" s="0" t="n">
        <f aca="false">IF(EM27=-1,-1, ROW(EM27)-1+VALUE(MID(EJ27,EM27+2, IFERROR(FIND(" ",EJ27,EM27),999)-EM27-2)))</f>
        <v>-1</v>
      </c>
      <c r="EO27" s="0" t="str">
        <f aca="false">IF(OR(EK27=-1,IFERROR(INDEX(EK$2:EK$100,EL27),999)&gt;=0,IFERROR(INDEX(EM$2:EM$100,EL27),999)&gt;=0),IF(OR(EM27=-1,IFERROR(INDEX(EK$2:EK$100,EN27),999)&gt;=0,IFERROR(INDEX(EM$2:EM$100,EN27),999)&gt;=0),EJ27,              REPLACE(EJ27,EM27,IFERROR(FIND(" ",EJ27,EM27),999)-EM27,                   INDEX(EJ$2:EJ$100,EN27)                  )), REPLACE(EJ27,EK27,IFERROR(FIND(" ",EJ27,EK27),999)-EK27,                   INDEX(EJ$2:EJ$100,EL27)                  ) )</f>
        <v/>
      </c>
      <c r="EP27" s="0" t="n">
        <f aca="false">IFERROR(FIND("f_",LOWER(EO27)),-1)</f>
        <v>-1</v>
      </c>
      <c r="EQ27" s="0" t="n">
        <f aca="false">IF(EP27=-1,-1, VALUE(MID(EO27,EP27+2, IFERROR(FIND(" ",EO27,EP27),999)-EP27-2)))</f>
        <v>-1</v>
      </c>
      <c r="ER27" s="0" t="n">
        <f aca="false">IFERROR(FIND("r_",LOWER(EO27)),-1)</f>
        <v>-1</v>
      </c>
      <c r="ES27" s="0" t="n">
        <f aca="false">IF(ER27=-1,-1, ROW(ER27)-1+VALUE(MID(EO27,ER27+2, IFERROR(FIND(" ",EO27,ER27),999)-ER27-2)))</f>
        <v>-1</v>
      </c>
      <c r="ET27" s="0" t="str">
        <f aca="false">IF(OR(EP27=-1,IFERROR(INDEX(EP$2:EP$100,EQ27),999)&gt;=0,IFERROR(INDEX(ER$2:ER$100,EQ27),999)&gt;=0),IF(OR(ER27=-1,IFERROR(INDEX(EP$2:EP$100,ES27),999)&gt;=0,IFERROR(INDEX(ER$2:ER$100,ES27),999)&gt;=0),EO27,              REPLACE(EO27,ER27,IFERROR(FIND(" ",EO27,ER27),999)-ER27,                   INDEX(EO$2:EO$100,ES27)                  )), REPLACE(EO27,EP27,IFERROR(FIND(" ",EO27,EP27),999)-EP27,                   INDEX(EO$2:EO$100,EQ27)                  ) )</f>
        <v/>
      </c>
      <c r="EU27" s="0" t="n">
        <f aca="false">IFERROR(FIND("f_",LOWER(ET27)),-1)</f>
        <v>-1</v>
      </c>
      <c r="EV27" s="0" t="n">
        <f aca="false">IF(EU27=-1,-1, VALUE(MID(ET27,EU27+2, IFERROR(FIND(" ",ET27,EU27),999)-EU27-2)))</f>
        <v>-1</v>
      </c>
      <c r="EW27" s="0" t="n">
        <f aca="false">IFERROR(FIND("r_",LOWER(ET27)),-1)</f>
        <v>-1</v>
      </c>
      <c r="EX27" s="0" t="n">
        <f aca="false">IF(EW27=-1,-1, ROW(EW27)-1+VALUE(MID(ET27,EW27+2, IFERROR(FIND(" ",ET27,EW27),999)-EW27-2)))</f>
        <v>-1</v>
      </c>
      <c r="EY27" s="0" t="str">
        <f aca="false">IF(OR(EU27=-1,IFERROR(INDEX(EU$2:EU$100,EV27),999)&gt;=0,IFERROR(INDEX(EW$2:EW$100,EV27),999)&gt;=0),IF(OR(EW27=-1,IFERROR(INDEX(EU$2:EU$100,EX27),999)&gt;=0,IFERROR(INDEX(EW$2:EW$100,EX27),999)&gt;=0),ET27,              REPLACE(ET27,EW27,IFERROR(FIND(" ",ET27,EW27),999)-EW27,                   INDEX(ET$2:ET$100,EX27)                  )), REPLACE(ET27,EU27,IFERROR(FIND(" ",ET27,EU27),999)-EU27,                   INDEX(ET$2:ET$100,EV27)                  ) )</f>
        <v/>
      </c>
      <c r="EZ27" s="0" t="n">
        <f aca="false">IFERROR(FIND("f_",LOWER(EY27)),-1)</f>
        <v>-1</v>
      </c>
      <c r="FA27" s="0" t="n">
        <f aca="false">IF(EZ27=-1,-1, VALUE(MID(EY27,EZ27+2, IFERROR(FIND(" ",EY27,EZ27),999)-EZ27-2)))</f>
        <v>-1</v>
      </c>
      <c r="FB27" s="0" t="n">
        <f aca="false">IFERROR(FIND("r_",LOWER(EY27)),-1)</f>
        <v>-1</v>
      </c>
      <c r="FC27" s="0" t="n">
        <f aca="false">IF(FB27=-1,-1, ROW(FB27)-1+VALUE(MID(EY27,FB27+2, IFERROR(FIND(" ",EY27,FB27),999)-FB27-2)))</f>
        <v>-1</v>
      </c>
      <c r="FD27" s="0" t="str">
        <f aca="false">IF(OR(EZ27=-1,IFERROR(INDEX(EZ$2:EZ$100,FA27),999)&gt;=0,IFERROR(INDEX(FB$2:FB$100,FA27),999)&gt;=0),IF(OR(FB27=-1,IFERROR(INDEX(EZ$2:EZ$100,FC27),999)&gt;=0,IFERROR(INDEX(FB$2:FB$100,FC27),999)&gt;=0),EY27,              REPLACE(EY27,FB27,IFERROR(FIND(" ",EY27,FB27),999)-FB27,                   INDEX(EY$2:EY$100,FC27)                  )), REPLACE(EY27,EZ27,IFERROR(FIND(" ",EY27,EZ27),999)-EZ27,                   INDEX(EY$2:EY$100,FA27)                  ) )</f>
        <v/>
      </c>
      <c r="FE27" s="0" t="n">
        <f aca="false">IFERROR(FIND("f_",LOWER(FD27)),-1)</f>
        <v>-1</v>
      </c>
      <c r="FF27" s="0" t="n">
        <f aca="false">IF(FE27=-1,-1, VALUE(MID(FD27,FE27+2, IFERROR(FIND(" ",FD27,FE27),999)-FE27-2)))</f>
        <v>-1</v>
      </c>
      <c r="FG27" s="0" t="n">
        <f aca="false">IFERROR(FIND("r_",LOWER(FD27)),-1)</f>
        <v>-1</v>
      </c>
      <c r="FH27" s="0" t="n">
        <f aca="false">IF(FG27=-1,-1, ROW(FG27)-1+VALUE(MID(FD27,FG27+2, IFERROR(FIND(" ",FD27,FG27),999)-FG27-2)))</f>
        <v>-1</v>
      </c>
      <c r="FI27" s="0" t="str">
        <f aca="false">IF(OR(FE27=-1,IFERROR(INDEX(FE$2:FE$100,FF27),999)&gt;=0,IFERROR(INDEX(FG$2:FG$100,FF27),999)&gt;=0),IF(OR(FG27=-1,IFERROR(INDEX(FE$2:FE$100,FH27),999)&gt;=0,IFERROR(INDEX(FG$2:FG$100,FH27),999)&gt;=0),FD27,              REPLACE(FD27,FG27,IFERROR(FIND(" ",FD27,FG27),999)-FG27,                   INDEX(FD$2:FD$100,FH27)                  )), REPLACE(FD27,FE27,IFERROR(FIND(" ",FD27,FE27),999)-FE27,                   INDEX(FD$2:FD$100,FF27)                  ) )</f>
        <v/>
      </c>
      <c r="FJ27" s="0" t="n">
        <f aca="false">IFERROR(FIND("f_",LOWER(FI27)),-1)</f>
        <v>-1</v>
      </c>
      <c r="FK27" s="0" t="n">
        <f aca="false">IF(FJ27=-1,-1, VALUE(MID(FI27,FJ27+2, IFERROR(FIND(" ",FI27,FJ27),999)-FJ27-2)))</f>
        <v>-1</v>
      </c>
      <c r="FL27" s="0" t="n">
        <f aca="false">IFERROR(FIND("r_",LOWER(FI27)),-1)</f>
        <v>-1</v>
      </c>
      <c r="FM27" s="0" t="n">
        <f aca="false">IF(FL27=-1,-1, ROW(FL27)-1+VALUE(MID(FI27,FL27+2, IFERROR(FIND(" ",FI27,FL27),999)-FL27-2)))</f>
        <v>-1</v>
      </c>
      <c r="FN27" s="0" t="str">
        <f aca="false">IF(OR(FJ27=-1,IFERROR(INDEX(FJ$2:FJ$100,FK27),999)&gt;=0,IFERROR(INDEX(FL$2:FL$100,FK27),999)&gt;=0),IF(OR(FL27=-1,IFERROR(INDEX(FJ$2:FJ$100,FM27),999)&gt;=0,IFERROR(INDEX(FL$2:FL$100,FM27),999)&gt;=0),FI27,              REPLACE(FI27,FL27,IFERROR(FIND(" ",FI27,FL27),999)-FL27,                   INDEX(FI$2:FI$100,FM27)                  )), REPLACE(FI27,FJ27,IFERROR(FIND(" ",FI27,FJ27),999)-FJ27,                   INDEX(FI$2:FI$100,FK27)                  ) )</f>
        <v/>
      </c>
      <c r="FO27" s="0" t="n">
        <f aca="false">IFERROR(FIND("f_",LOWER(FN27)),-1)</f>
        <v>-1</v>
      </c>
      <c r="FP27" s="0" t="n">
        <f aca="false">IF(FO27=-1,-1, VALUE(MID(FN27,FO27+2, IFERROR(FIND(" ",FN27,FO27),999)-FO27-2)))</f>
        <v>-1</v>
      </c>
      <c r="FQ27" s="0" t="n">
        <f aca="false">IFERROR(FIND("r_",LOWER(FN27)),-1)</f>
        <v>-1</v>
      </c>
      <c r="FR27" s="0" t="n">
        <f aca="false">IF(FQ27=-1,-1, ROW(FQ27)-1+VALUE(MID(FN27,FQ27+2, IFERROR(FIND(" ",FN27,FQ27),999)-FQ27-2)))</f>
        <v>-1</v>
      </c>
      <c r="FS27" s="0" t="str">
        <f aca="false">IF(OR(FO27=-1,IFERROR(INDEX(FO$2:FO$100,FP27),999)&gt;=0,IFERROR(INDEX(FQ$2:FQ$100,FP27),999)&gt;=0),IF(OR(FQ27=-1,IFERROR(INDEX(FO$2:FO$100,FR27),999)&gt;=0,IFERROR(INDEX(FQ$2:FQ$100,FR27),999)&gt;=0),FN27,              REPLACE(FN27,FQ27,IFERROR(FIND(" ",FN27,FQ27),999)-FQ27,                   INDEX(FN$2:FN$100,FR27)                  )), REPLACE(FN27,FO27,IFERROR(FIND(" ",FN27,FO27),999)-FO27,                   INDEX(FN$2:FN$100,FP27)                  ) )</f>
        <v/>
      </c>
      <c r="FT27" s="0" t="n">
        <f aca="false">IFERROR(FIND("f_",LOWER(FS27)),-1)</f>
        <v>-1</v>
      </c>
      <c r="FU27" s="0" t="n">
        <f aca="false">IF(FT27=-1,-1, VALUE(MID(FS27,FT27+2, IFERROR(FIND(" ",FS27,FT27),999)-FT27-2)))</f>
        <v>-1</v>
      </c>
      <c r="FV27" s="0" t="n">
        <f aca="false">IFERROR(FIND("r_",LOWER(FS27)),-1)</f>
        <v>-1</v>
      </c>
      <c r="FW27" s="0" t="n">
        <f aca="false">IF(FV27=-1,-1, ROW(FV27)-1+VALUE(MID(FS27,FV27+2, IFERROR(FIND(" ",FS27,FV27),999)-FV27-2)))</f>
        <v>-1</v>
      </c>
      <c r="FX27" s="0" t="str">
        <f aca="false">IF(OR(FT27=-1,IFERROR(INDEX(FT$2:FT$100,FU27),999)&gt;=0,IFERROR(INDEX(FV$2:FV$100,FU27),999)&gt;=0),IF(OR(FV27=-1,IFERROR(INDEX(FT$2:FT$100,FW27),999)&gt;=0,IFERROR(INDEX(FV$2:FV$100,FW27),999)&gt;=0),FS27,              REPLACE(FS27,FV27,IFERROR(FIND(" ",FS27,FV27),999)-FV27,                   INDEX(FS$2:FS$100,FW27)                  )), REPLACE(FS27,FT27,IFERROR(FIND(" ",FS27,FT27),999)-FT27,                   INDEX(FS$2:FS$100,FU27)                  ) )</f>
        <v/>
      </c>
      <c r="FY27" s="0" t="n">
        <f aca="false">IFERROR(FIND("f_",LOWER(FX27)),-1)</f>
        <v>-1</v>
      </c>
      <c r="FZ27" s="0" t="n">
        <f aca="false">IF(FY27=-1,-1, VALUE(MID(FX27,FY27+2, IFERROR(FIND(" ",FX27,FY27),999)-FY27-2)))</f>
        <v>-1</v>
      </c>
      <c r="GA27" s="0" t="n">
        <f aca="false">IFERROR(FIND("r_",LOWER(FX27)),-1)</f>
        <v>-1</v>
      </c>
      <c r="GB27" s="0" t="n">
        <f aca="false">IF(GA27=-1,-1, ROW(GA27)-1+VALUE(MID(FX27,GA27+2, IFERROR(FIND(" ",FX27,GA27),999)-GA27-2)))</f>
        <v>-1</v>
      </c>
      <c r="GC27" s="0" t="str">
        <f aca="false">IF(OR(FY27=-1,IFERROR(INDEX(FY$2:FY$100,FZ27),999)&gt;=0,IFERROR(INDEX(GA$2:GA$100,FZ27),999)&gt;=0),IF(OR(GA27=-1,IFERROR(INDEX(FY$2:FY$100,GB27),999)&gt;=0,IFERROR(INDEX(GA$2:GA$100,GB27),999)&gt;=0),FX27,              REPLACE(FX27,GA27,IFERROR(FIND(" ",FX27,GA27),999)-GA27,                   INDEX(FX$2:FX$100,GB27)                  )), REPLACE(FX27,FY27,IFERROR(FIND(" ",FX27,FY27),999)-FY27,                   INDEX(FX$2:FX$100,FZ27)                  ) )</f>
        <v/>
      </c>
      <c r="GD27" s="0" t="n">
        <f aca="false">IFERROR(FIND("f_",LOWER(GC27)),-1)</f>
        <v>-1</v>
      </c>
      <c r="GE27" s="0" t="n">
        <f aca="false">IF(GD27=-1,-1, VALUE(MID(GC27,GD27+2, IFERROR(FIND(" ",GC27,GD27),999)-GD27-2)))</f>
        <v>-1</v>
      </c>
      <c r="GF27" s="0" t="n">
        <f aca="false">IFERROR(FIND("r_",LOWER(GC27)),-1)</f>
        <v>-1</v>
      </c>
      <c r="GG27" s="0" t="n">
        <f aca="false">IF(GF27=-1,-1, ROW(GF27)-1+VALUE(MID(GC27,GF27+2, IFERROR(FIND(" ",GC27,GF27),999)-GF27-2)))</f>
        <v>-1</v>
      </c>
      <c r="GH27" s="0" t="str">
        <f aca="false">IF(OR(GD27=-1,IFERROR(INDEX(GD$2:GD$100,GE27),999)&gt;=0,IFERROR(INDEX(GF$2:GF$100,GE27),999)&gt;=0),IF(OR(GF27=-1,IFERROR(INDEX(GD$2:GD$100,GG27),999)&gt;=0,IFERROR(INDEX(GF$2:GF$100,GG27),999)&gt;=0),GC27,              REPLACE(GC27,GF27,IFERROR(FIND(" ",GC27,GF27),999)-GF27,                   INDEX(GC$2:GC$100,GG27)                  )), REPLACE(GC27,GD27,IFERROR(FIND(" ",GC27,GD27),999)-GD27,                   INDEX(GC$2:GC$100,GE27)                  ) )</f>
        <v/>
      </c>
      <c r="GI27" s="0" t="n">
        <f aca="false">IFERROR(FIND("f_",LOWER(GH27)),-1)</f>
        <v>-1</v>
      </c>
      <c r="GJ27" s="0" t="n">
        <f aca="false">IF(GI27=-1,-1, VALUE(MID(GH27,GI27+2, IFERROR(FIND(" ",GH27,GI27),999)-GI27-2)))</f>
        <v>-1</v>
      </c>
      <c r="GK27" s="0" t="n">
        <f aca="false">IFERROR(FIND("r_",LOWER(GH27)),-1)</f>
        <v>-1</v>
      </c>
      <c r="GL27" s="0" t="n">
        <f aca="false">IF(GK27=-1,-1, ROW(GK27)-1+VALUE(MID(GH27,GK27+2, IFERROR(FIND(" ",GH27,GK27),999)-GK27-2)))</f>
        <v>-1</v>
      </c>
      <c r="GM27" s="0" t="str">
        <f aca="false">IF(OR(GI27=-1,IFERROR(INDEX(GI$2:GI$100,GJ27),999)&gt;=0,IFERROR(INDEX(GK$2:GK$100,GJ27),999)&gt;=0),IF(OR(GK27=-1,IFERROR(INDEX(GI$2:GI$100,GL27),999)&gt;=0,IFERROR(INDEX(GK$2:GK$100,GL27),999)&gt;=0),GH27,              REPLACE(GH27,GK27,IFERROR(FIND(" ",GH27,GK27),999)-GK27,                   INDEX(GH$2:GH$100,GL27)                  )), REPLACE(GH27,GI27,IFERROR(FIND(" ",GH27,GI27),999)-GI27,                   INDEX(GH$2:GH$100,GJ27)                  ) )</f>
        <v/>
      </c>
      <c r="GN27" s="0" t="n">
        <f aca="false">IFERROR(FIND("f_",LOWER(GM27)),-1)</f>
        <v>-1</v>
      </c>
      <c r="GO27" s="0" t="n">
        <f aca="false">IF(GN27=-1,-1, VALUE(MID(GM27,GN27+2, IFERROR(FIND(" ",GM27,GN27),999)-GN27-2)))</f>
        <v>-1</v>
      </c>
      <c r="GP27" s="0" t="n">
        <f aca="false">IFERROR(FIND("r_",LOWER(GM27)),-1)</f>
        <v>-1</v>
      </c>
      <c r="GQ27" s="0" t="n">
        <f aca="false">IF(GP27=-1,-1, ROW(GP27)-1+VALUE(MID(GM27,GP27+2, IFERROR(FIND(" ",GM27,GP27),999)-GP27-2)))</f>
        <v>-1</v>
      </c>
      <c r="GR27" s="0" t="str">
        <f aca="false">IF(OR(GN27=-1,IFERROR(INDEX(GN$2:GN$100,GO27),999)&gt;=0,IFERROR(INDEX(GP$2:GP$100,GO27),999)&gt;=0),IF(OR(GP27=-1,IFERROR(INDEX(GN$2:GN$100,GQ27),999)&gt;=0,IFERROR(INDEX(GP$2:GP$100,GQ27),999)&gt;=0),GM27,              REPLACE(GM27,GP27,IFERROR(FIND(" ",GM27,GP27),999)-GP27,                   INDEX(GM$2:GM$100,GQ27)                  )), REPLACE(GM27,GN27,IFERROR(FIND(" ",GM27,GN27),999)-GN27,                   INDEX(GM$2:GM$100,GO27)                  ) )</f>
        <v/>
      </c>
      <c r="GS27" s="0" t="n">
        <f aca="false">IFERROR(FIND("f_",LOWER(GR27)),-1)</f>
        <v>-1</v>
      </c>
      <c r="GT27" s="0" t="n">
        <f aca="false">IF(GS27=-1,-1, VALUE(MID(GR27,GS27+2, IFERROR(FIND(" ",GR27,GS27),999)-GS27-2)))</f>
        <v>-1</v>
      </c>
      <c r="GU27" s="0" t="n">
        <f aca="false">IFERROR(FIND("r_",LOWER(GR27)),-1)</f>
        <v>-1</v>
      </c>
      <c r="GV27" s="0" t="n">
        <f aca="false">IF(GU27=-1,-1, ROW(GU27)-1+VALUE(MID(GR27,GU27+2, IFERROR(FIND(" ",GR27,GU27),999)-GU27-2)))</f>
        <v>-1</v>
      </c>
      <c r="GW27" s="0" t="str">
        <f aca="false">IF(OR(GS27=-1,IFERROR(INDEX(GS$2:GS$100,GT27),999)&gt;=0,IFERROR(INDEX(GU$2:GU$100,GT27),999)&gt;=0),IF(OR(GU27=-1,IFERROR(INDEX(GS$2:GS$100,GV27),999)&gt;=0,IFERROR(INDEX(GU$2:GU$100,GV27),999)&gt;=0),GR27,              REPLACE(GR27,GU27,IFERROR(FIND(" ",GR27,GU27),999)-GU27,                   INDEX(GR$2:GR$100,GV27)                  )), REPLACE(GR27,GS27,IFERROR(FIND(" ",GR27,GS27),999)-GS27,                   INDEX(GR$2:GR$100,GT27)                  ) )</f>
        <v/>
      </c>
      <c r="GX27" s="0" t="n">
        <f aca="false">IFERROR(FIND("f_",LOWER(GW27)),-1)</f>
        <v>-1</v>
      </c>
      <c r="GY27" s="0" t="n">
        <f aca="false">IF(GX27=-1,-1, VALUE(MID(GW27,GX27+2, IFERROR(FIND(" ",GW27,GX27),999)-GX27-2)))</f>
        <v>-1</v>
      </c>
      <c r="GZ27" s="0" t="n">
        <f aca="false">IFERROR(FIND("r_",LOWER(GW27)),-1)</f>
        <v>-1</v>
      </c>
      <c r="HA27" s="0" t="n">
        <f aca="false">IF(GZ27=-1,-1, ROW(GZ27)-1+VALUE(MID(GW27,GZ27+2, IFERROR(FIND(" ",GW27,GZ27),999)-GZ27-2)))</f>
        <v>-1</v>
      </c>
      <c r="HB27" s="0" t="str">
        <f aca="false">IF(OR(GX27=-1,IFERROR(INDEX(GX$2:GX$100,GY27),999)&gt;=0,IFERROR(INDEX(GZ$2:GZ$100,GY27),999)&gt;=0),IF(OR(GZ27=-1,IFERROR(INDEX(GX$2:GX$100,HA27),999)&gt;=0,IFERROR(INDEX(GZ$2:GZ$100,HA27),999)&gt;=0),GW27,              REPLACE(GW27,GZ27,IFERROR(FIND(" ",GW27,GZ27),999)-GZ27,                   INDEX(GW$2:GW$100,HA27)                  )), REPLACE(GW27,GX27,IFERROR(FIND(" ",GW27,GX27),999)-GX27,                   INDEX(GW$2:GW$100,GY27)                  ) )</f>
        <v/>
      </c>
      <c r="HC27" s="0" t="n">
        <f aca="false">IFERROR(FIND("f_",LOWER(HB27)),-1)</f>
        <v>-1</v>
      </c>
      <c r="HD27" s="0" t="n">
        <f aca="false">IF(HC27=-1,-1, VALUE(MID(HB27,HC27+2, IFERROR(FIND(" ",HB27,HC27),999)-HC27-2)))</f>
        <v>-1</v>
      </c>
      <c r="HE27" s="0" t="n">
        <f aca="false">IFERROR(FIND("r_",LOWER(HB27)),-1)</f>
        <v>-1</v>
      </c>
      <c r="HF27" s="0" t="n">
        <f aca="false">IF(HE27=-1,-1, ROW(HE27)-1+VALUE(MID(HB27,HE27+2, IFERROR(FIND(" ",HB27,HE27),999)-HE27-2)))</f>
        <v>-1</v>
      </c>
      <c r="HG27" s="0" t="str">
        <f aca="false">IF(OR(HC27=-1,IFERROR(INDEX(HC$2:HC$100,HD27),999)&gt;=0,IFERROR(INDEX(HE$2:HE$100,HD27),999)&gt;=0),IF(OR(HE27=-1,IFERROR(INDEX(HC$2:HC$100,HF27),999)&gt;=0,IFERROR(INDEX(HE$2:HE$100,HF27),999)&gt;=0),HB27,              REPLACE(HB27,HE27,IFERROR(FIND(" ",HB27,HE27),999)-HE27,                   INDEX(HB$2:HB$100,HF27)                  )), REPLACE(HB27,HC27,IFERROR(FIND(" ",HB27,HC27),999)-HC27,                   INDEX(HB$2:HB$100,HD27)                  ) )</f>
        <v/>
      </c>
      <c r="HH27" s="0" t="n">
        <f aca="false">IFERROR(FIND("f_",LOWER(HG27)),-1)</f>
        <v>-1</v>
      </c>
      <c r="HI27" s="0" t="n">
        <f aca="false">IF(HH27=-1,-1, VALUE(MID(HG27,HH27+2, IFERROR(FIND(" ",HG27,HH27),999)-HH27-2)))</f>
        <v>-1</v>
      </c>
      <c r="HJ27" s="0" t="n">
        <f aca="false">IFERROR(FIND("r_",LOWER(HG27)),-1)</f>
        <v>-1</v>
      </c>
      <c r="HK27" s="0" t="n">
        <f aca="false">IF(HJ27=-1,-1, ROW(HJ27)-1+VALUE(MID(HG27,HJ27+2, IFERROR(FIND(" ",HG27,HJ27),999)-HJ27-2)))</f>
        <v>-1</v>
      </c>
      <c r="HL27" s="0" t="str">
        <f aca="false">IF(OR(HH27=-1,IFERROR(INDEX(HH$2:HH$100,HI27),999)&gt;=0,IFERROR(INDEX(HJ$2:HJ$100,HI27),999)&gt;=0),IF(OR(HJ27=-1,IFERROR(INDEX(HH$2:HH$100,HK27),999)&gt;=0,IFERROR(INDEX(HJ$2:HJ$100,HK27),999)&gt;=0),HG27,              REPLACE(HG27,HJ27,IFERROR(FIND(" ",HG27,HJ27),999)-HJ27,                   INDEX(HG$2:HG$100,HK27)                  )), REPLACE(HG27,HH27,IFERROR(FIND(" ",HG27,HH27),999)-HH27,                   INDEX(HG$2:HG$100,HI27)                  ) )</f>
        <v/>
      </c>
      <c r="HM27" s="0" t="n">
        <f aca="false">IFERROR(FIND("f_",LOWER(HL27)),-1)</f>
        <v>-1</v>
      </c>
      <c r="HN27" s="0" t="n">
        <f aca="false">IF(HM27=-1,-1, VALUE(MID(HL27,HM27+2, IFERROR(FIND(" ",HL27,HM27),999)-HM27-2)))</f>
        <v>-1</v>
      </c>
      <c r="HO27" s="0" t="n">
        <f aca="false">IFERROR(FIND("r_",LOWER(HL27)),-1)</f>
        <v>-1</v>
      </c>
      <c r="HP27" s="0" t="n">
        <f aca="false">IF(HO27=-1,-1, ROW(HO27)-1+VALUE(MID(HL27,HO27+2, IFERROR(FIND(" ",HL27,HO27),999)-HO27-2)))</f>
        <v>-1</v>
      </c>
      <c r="HQ27" s="0" t="str">
        <f aca="false">IF(OR(HM27=-1,IFERROR(INDEX(HM$2:HM$100,HN27),999)&gt;=0,IFERROR(INDEX(HO$2:HO$100,HN27),999)&gt;=0),IF(OR(HO27=-1,IFERROR(INDEX(HM$2:HM$100,HP27),999)&gt;=0,IFERROR(INDEX(HO$2:HO$100,HP27),999)&gt;=0),HL27,              REPLACE(HL27,HO27,IFERROR(FIND(" ",HL27,HO27),999)-HO27,                   INDEX(HL$2:HL$100,HP27)                  )), REPLACE(HL27,HM27,IFERROR(FIND(" ",HL27,HM27),999)-HM27,                   INDEX(HL$2:HL$100,HN27)                  ) )</f>
        <v/>
      </c>
      <c r="HR27" s="0" t="n">
        <f aca="false">IFERROR(FIND("f_",LOWER(HQ27)),-1)</f>
        <v>-1</v>
      </c>
      <c r="HS27" s="0" t="n">
        <f aca="false">IF(HR27=-1,-1, VALUE(MID(HQ27,HR27+2, IFERROR(FIND(" ",HQ27,HR27),999)-HR27-2)))</f>
        <v>-1</v>
      </c>
      <c r="HT27" s="0" t="n">
        <f aca="false">IFERROR(FIND("r_",LOWER(HQ27)),-1)</f>
        <v>-1</v>
      </c>
      <c r="HU27" s="0" t="n">
        <f aca="false">IF(HT27=-1,-1, ROW(HT27)-1+VALUE(MID(HQ27,HT27+2, IFERROR(FIND(" ",HQ27,HT27),999)-HT27-2)))</f>
        <v>-1</v>
      </c>
      <c r="HV27" s="0" t="str">
        <f aca="false">IF(OR(HR27=-1,IFERROR(INDEX(HR$2:HR$100,HS27),999)&gt;=0,IFERROR(INDEX(HT$2:HT$100,HS27),999)&gt;=0),IF(OR(HT27=-1,IFERROR(INDEX(HR$2:HR$100,HU27),999)&gt;=0,IFERROR(INDEX(HT$2:HT$100,HU27),999)&gt;=0),HQ27,              REPLACE(HQ27,HT27,IFERROR(FIND(" ",HQ27,HT27),999)-HT27,                   INDEX(HQ$2:HQ$100,HU27)                  )), REPLACE(HQ27,HR27,IFERROR(FIND(" ",HQ27,HR27),999)-HR27,                   INDEX(HQ$2:HQ$100,HS27)                  ) )</f>
        <v/>
      </c>
      <c r="HW27" s="0" t="n">
        <f aca="false">IFERROR(FIND("f_",LOWER(HV27)),-1)</f>
        <v>-1</v>
      </c>
      <c r="HX27" s="0" t="n">
        <f aca="false">IF(HW27=-1,-1, VALUE(MID(HV27,HW27+2, IFERROR(FIND(" ",HV27,HW27),999)-HW27-2)))</f>
        <v>-1</v>
      </c>
      <c r="HY27" s="0" t="n">
        <f aca="false">IFERROR(FIND("r_",LOWER(HV27)),-1)</f>
        <v>-1</v>
      </c>
      <c r="HZ27" s="0" t="n">
        <f aca="false">IF(HY27=-1,-1, ROW(HY27)-1+VALUE(MID(HV27,HY27+2, IFERROR(FIND(" ",HV27,HY27),999)-HY27-2)))</f>
        <v>-1</v>
      </c>
      <c r="IA27" s="0" t="str">
        <f aca="false">IF(OR(HW27=-1,IFERROR(INDEX(HW$2:HW$100,HX27),999)&gt;=0,IFERROR(INDEX(HY$2:HY$100,HX27),999)&gt;=0),IF(OR(HY27=-1,IFERROR(INDEX(HW$2:HW$100,HZ27),999)&gt;=0,IFERROR(INDEX(HY$2:HY$100,HZ27),999)&gt;=0),HV27,              REPLACE(HV27,HY27,IFERROR(FIND(" ",HV27,HY27),999)-HY27,                   INDEX(HV$2:HV$100,HZ27)                  )), REPLACE(HV27,HW27,IFERROR(FIND(" ",HV27,HW27),999)-HW27,                   INDEX(HV$2:HV$100,HX27)                  ) )</f>
        <v/>
      </c>
      <c r="IB27" s="0" t="n">
        <f aca="false">IFERROR(FIND("f_",LOWER(IA27)),-1)</f>
        <v>-1</v>
      </c>
      <c r="IC27" s="0" t="n">
        <f aca="false">IF(IB27=-1,-1, VALUE(MID(IA27,IB27+2, IFERROR(FIND(" ",IA27,IB27),999)-IB27-2)))</f>
        <v>-1</v>
      </c>
      <c r="ID27" s="0" t="n">
        <f aca="false">IFERROR(FIND("r_",LOWER(IA27)),-1)</f>
        <v>-1</v>
      </c>
      <c r="IE27" s="0" t="n">
        <f aca="false">IF(ID27=-1,-1, ROW(ID27)-1+VALUE(MID(IA27,ID27+2, IFERROR(FIND(" ",IA27,ID27),999)-ID27-2)))</f>
        <v>-1</v>
      </c>
      <c r="IF27" s="0" t="str">
        <f aca="false">IF(OR(IB27=-1,IFERROR(INDEX(IB$2:IB$100,IC27),999)&gt;=0,IFERROR(INDEX(ID$2:ID$100,IC27),999)&gt;=0),IF(OR(ID27=-1,IFERROR(INDEX(IB$2:IB$100,IE27),999)&gt;=0,IFERROR(INDEX(ID$2:ID$100,IE27),999)&gt;=0),IA27,              REPLACE(IA27,ID27,IFERROR(FIND(" ",IA27,ID27),999)-ID27,                   INDEX(IA$2:IA$100,IE27)                  )), REPLACE(IA27,IB27,IFERROR(FIND(" ",IA27,IB27),999)-IB27,                   INDEX(IA$2:IA$100,IC27)                  ) )</f>
        <v/>
      </c>
      <c r="IG27" s="0" t="n">
        <f aca="false">IFERROR(FIND("f_",LOWER(IF27)),-1)</f>
        <v>-1</v>
      </c>
      <c r="IH27" s="0" t="n">
        <f aca="false">IF(IG27=-1,-1, VALUE(MID(IF27,IG27+2, IFERROR(FIND(" ",IF27,IG27),999)-IG27-2)))</f>
        <v>-1</v>
      </c>
      <c r="II27" s="0" t="n">
        <f aca="false">IFERROR(FIND("r_",LOWER(IF27)),-1)</f>
        <v>-1</v>
      </c>
      <c r="IJ27" s="0" t="n">
        <f aca="false">IF(II27=-1,-1, ROW(II27)-1+VALUE(MID(IF27,II27+2, IFERROR(FIND(" ",IF27,II27),999)-II27-2)))</f>
        <v>-1</v>
      </c>
      <c r="IK27" s="0" t="str">
        <f aca="false">IF(OR(IG27=-1,IFERROR(INDEX(IG$2:IG$100,IH27),999)&gt;=0,IFERROR(INDEX(II$2:II$100,IH27),999)&gt;=0),IF(OR(II27=-1,IFERROR(INDEX(IG$2:IG$100,IJ27),999)&gt;=0,IFERROR(INDEX(II$2:II$100,IJ27),999)&gt;=0),IF27,              REPLACE(IF27,II27,IFERROR(FIND(" ",IF27,II27),999)-II27,                   INDEX(IF$2:IF$100,IJ27)                  )), REPLACE(IF27,IG27,IFERROR(FIND(" ",IF27,IG27),999)-IG27,                   INDEX(IF$2:IF$100,IH27)                  ) )</f>
        <v/>
      </c>
      <c r="IL27" s="0" t="n">
        <f aca="false">IFERROR(FIND("f_",LOWER(IK27)),-1)</f>
        <v>-1</v>
      </c>
      <c r="IM27" s="0" t="n">
        <f aca="false">IF(IL27=-1,-1, VALUE(MID(IK27,IL27+2, IFERROR(FIND(" ",IK27,IL27),999)-IL27-2)))</f>
        <v>-1</v>
      </c>
      <c r="IN27" s="0" t="n">
        <f aca="false">IFERROR(FIND("r_",LOWER(IK27)),-1)</f>
        <v>-1</v>
      </c>
      <c r="IO27" s="0" t="n">
        <f aca="false">IF(IN27=-1,-1, ROW(IN27)-1+VALUE(MID(IK27,IN27+2, IFERROR(FIND(" ",IK27,IN27),999)-IN27-2)))</f>
        <v>-1</v>
      </c>
      <c r="IP27" s="0" t="str">
        <f aca="false">IF(OR(IL27=-1,IFERROR(INDEX(IL$2:IL$100,IM27),999)&gt;=0,IFERROR(INDEX(IN$2:IN$100,IM27),999)&gt;=0),IF(OR(IN27=-1,IFERROR(INDEX(IL$2:IL$100,IO27),999)&gt;=0,IFERROR(INDEX(IN$2:IN$100,IO27),999)&gt;=0),IK27,              REPLACE(IK27,IN27,IFERROR(FIND(" ",IK27,IN27),999)-IN27,                   INDEX(IK$2:IK$100,IO27)                  )), REPLACE(IK27,IL27,IFERROR(FIND(" ",IK27,IL27),999)-IL27,                   INDEX(IK$2:IK$100,IM27)                  ) )</f>
        <v/>
      </c>
      <c r="IQ27" s="0" t="n">
        <f aca="false">IFERROR(FIND("f_",LOWER(IP27)),-1)</f>
        <v>-1</v>
      </c>
      <c r="IR27" s="0" t="n">
        <f aca="false">IF(IQ27=-1,-1, VALUE(MID(IP27,IQ27+2, IFERROR(FIND(" ",IP27,IQ27),999)-IQ27-2)))</f>
        <v>-1</v>
      </c>
      <c r="IS27" s="0" t="n">
        <f aca="false">IFERROR(FIND("r_",LOWER(IP27)),-1)</f>
        <v>-1</v>
      </c>
      <c r="IT27" s="0" t="n">
        <f aca="false">IF(IS27=-1,-1, ROW(IS27)-1+VALUE(MID(IP27,IS27+2, IFERROR(FIND(" ",IP27,IS27),999)-IS27-2)))</f>
        <v>-1</v>
      </c>
      <c r="IU27" s="0" t="str">
        <f aca="false">IF(OR(IQ27=-1,IFERROR(INDEX(IQ$2:IQ$100,IR27),999)&gt;=0,IFERROR(INDEX(IS$2:IS$100,IR27),999)&gt;=0),IF(OR(IS27=-1,IFERROR(INDEX(IQ$2:IQ$100,IT27),999)&gt;=0,IFERROR(INDEX(IS$2:IS$100,IT27),999)&gt;=0),IP27,              REPLACE(IP27,IS27,IFERROR(FIND(" ",IP27,IS27),999)-IS27,                   INDEX(IP$2:IP$100,IT27)                  )), REPLACE(IP27,IQ27,IFERROR(FIND(" ",IP27,IQ27),999)-IQ27,                   INDEX(IP$2:IP$100,IR27)                  ) )</f>
        <v/>
      </c>
      <c r="IV27" s="0" t="n">
        <f aca="false">IFERROR(FIND("f_",LOWER(IU27)),-1)</f>
        <v>-1</v>
      </c>
      <c r="IW27" s="0" t="n">
        <f aca="false">IF(IV27=-1,-1, VALUE(MID(IU27,IV27+2, IFERROR(FIND(" ",IU27,IV27),999)-IV27-2)))</f>
        <v>-1</v>
      </c>
      <c r="IX27" s="0" t="n">
        <f aca="false">IFERROR(FIND("r_",LOWER(IU27)),-1)</f>
        <v>-1</v>
      </c>
      <c r="IY27" s="0" t="n">
        <f aca="false">IF(IX27=-1,-1, ROW(IX27)-1+VALUE(MID(IU27,IX27+2, IFERROR(FIND(" ",IU27,IX27),999)-IX27-2)))</f>
        <v>-1</v>
      </c>
      <c r="IZ27" s="0" t="str">
        <f aca="false">IF(OR(IV27=-1,IFERROR(INDEX(IV$2:IV$100,IW27),999)&gt;=0,IFERROR(INDEX(IX$2:IX$100,IW27),999)&gt;=0),IF(OR(IX27=-1,IFERROR(INDEX(IV$2:IV$100,IY27),999)&gt;=0,IFERROR(INDEX(IX$2:IX$100,IY27),999)&gt;=0),IU27,              REPLACE(IU27,IX27,IFERROR(FIND(" ",IU27,IX27),999)-IX27,                   INDEX(IU$2:IU$100,IY27)                  )), REPLACE(IU27,IV27,IFERROR(FIND(" ",IU27,IV27),999)-IV27,                   INDEX(IU$2:IU$100,IW27)                  ) )</f>
        <v/>
      </c>
      <c r="JA27" s="0" t="n">
        <f aca="false">IFERROR(FIND("f_",LOWER(IZ27)),-1)</f>
        <v>-1</v>
      </c>
      <c r="JB27" s="0" t="n">
        <f aca="false">IF(JA27=-1,-1, VALUE(MID(IZ27,JA27+2, IFERROR(FIND(" ",IZ27,JA27),999)-JA27-2)))</f>
        <v>-1</v>
      </c>
      <c r="JC27" s="0" t="n">
        <f aca="false">IFERROR(FIND("r_",LOWER(IZ27)),-1)</f>
        <v>-1</v>
      </c>
      <c r="JD27" s="0" t="n">
        <f aca="false">IF(JC27=-1,-1, ROW(JC27)-1+VALUE(MID(IZ27,JC27+2, IFERROR(FIND(" ",IZ27,JC27),999)-JC27-2)))</f>
        <v>-1</v>
      </c>
      <c r="JE27" s="0" t="str">
        <f aca="false">IF(OR(JA27=-1,IFERROR(INDEX(JA$2:JA$100,JB27),999)&gt;=0,IFERROR(INDEX(JC$2:JC$100,JB27),999)&gt;=0),IF(OR(JC27=-1,IFERROR(INDEX(JA$2:JA$100,JD27),999)&gt;=0,IFERROR(INDEX(JC$2:JC$100,JD27),999)&gt;=0),IZ27,              REPLACE(IZ27,JC27,IFERROR(FIND(" ",IZ27,JC27),999)-JC27,                   INDEX(IZ$2:IZ$100,JD27)                  )), REPLACE(IZ27,JA27,IFERROR(FIND(" ",IZ27,JA27),999)-JA27,                   INDEX(IZ$2:IZ$100,JB27)                  ) )</f>
        <v/>
      </c>
      <c r="JF27" s="0" t="n">
        <f aca="false">IFERROR(FIND("f_",LOWER(JE27)),-1)</f>
        <v>-1</v>
      </c>
      <c r="JG27" s="0" t="n">
        <f aca="false">IF(JF27=-1,-1, VALUE(MID(JE27,JF27+2, IFERROR(FIND(" ",JE27,JF27),999)-JF27-2)))</f>
        <v>-1</v>
      </c>
      <c r="JH27" s="0" t="n">
        <f aca="false">IFERROR(FIND("r_",LOWER(JE27)),-1)</f>
        <v>-1</v>
      </c>
      <c r="JI27" s="0" t="n">
        <f aca="false">IF(JH27=-1,-1, ROW(JH27)-1+VALUE(MID(JE27,JH27+2, IFERROR(FIND(" ",JE27,JH27),999)-JH27-2)))</f>
        <v>-1</v>
      </c>
      <c r="JJ27" s="0" t="str">
        <f aca="false">IF(OR(JF27=-1,IFERROR(INDEX(JF$2:JF$100,JG27),999)&gt;=0,IFERROR(INDEX(JH$2:JH$100,JG27),999)&gt;=0),IF(OR(JH27=-1,IFERROR(INDEX(JF$2:JF$100,JI27),999)&gt;=0,IFERROR(INDEX(JH$2:JH$100,JI27),999)&gt;=0),JE27,              REPLACE(JE27,JH27,IFERROR(FIND(" ",JE27,JH27),999)-JH27,                   INDEX(JE$2:JE$100,JI27)                  )), REPLACE(JE27,JF27,IFERROR(FIND(" ",JE27,JF27),999)-JF27,                   INDEX(JE$2:JE$100,JG27)                  ) )</f>
        <v/>
      </c>
      <c r="JK27" s="0" t="n">
        <f aca="false">IFERROR(FIND("f_",LOWER(JJ27)),-1)</f>
        <v>-1</v>
      </c>
      <c r="JL27" s="0" t="n">
        <f aca="false">IF(JK27=-1,-1, VALUE(MID(JJ27,JK27+2, IFERROR(FIND(" ",JJ27,JK27),999)-JK27-2)))</f>
        <v>-1</v>
      </c>
      <c r="JM27" s="0" t="n">
        <f aca="false">IFERROR(FIND("r_",LOWER(JJ27)),-1)</f>
        <v>-1</v>
      </c>
      <c r="JN27" s="0" t="n">
        <f aca="false">IF(JM27=-1,-1, ROW(JM27)-1+VALUE(MID(JJ27,JM27+2, IFERROR(FIND(" ",JJ27,JM27),999)-JM27-2)))</f>
        <v>-1</v>
      </c>
      <c r="JO27" s="0" t="str">
        <f aca="false">IF(OR(JK27=-1,IFERROR(INDEX(JK$2:JK$100,JL27),999)&gt;=0,IFERROR(INDEX(JM$2:JM$100,JL27),999)&gt;=0),IF(OR(JM27=-1,IFERROR(INDEX(JK$2:JK$100,JN27),999)&gt;=0,IFERROR(INDEX(JM$2:JM$100,JN27),999)&gt;=0),JJ27,              REPLACE(JJ27,JM27,IFERROR(FIND(" ",JJ27,JM27),999)-JM27,                   INDEX(JJ$2:JJ$100,JN27)                  )), REPLACE(JJ27,JK27,IFERROR(FIND(" ",JJ27,JK27),999)-JK27,                   INDEX(JJ$2:JJ$100,JL27)                  ) )</f>
        <v/>
      </c>
      <c r="JP27" s="0" t="n">
        <f aca="false">IFERROR(FIND("f_",LOWER(JO27)),-1)</f>
        <v>-1</v>
      </c>
      <c r="JQ27" s="0" t="n">
        <f aca="false">IF(JP27=-1,-1, VALUE(MID(JO27,JP27+2, IFERROR(FIND(" ",JO27,JP27),999)-JP27-2)))</f>
        <v>-1</v>
      </c>
      <c r="JR27" s="0" t="n">
        <f aca="false">IFERROR(FIND("r_",LOWER(JO27)),-1)</f>
        <v>-1</v>
      </c>
      <c r="JS27" s="0" t="n">
        <f aca="false">IF(JR27=-1,-1, ROW(JR27)-1+VALUE(MID(JO27,JR27+2, IFERROR(FIND(" ",JO27,JR27),999)-JR27-2)))</f>
        <v>-1</v>
      </c>
      <c r="JT27" s="0" t="str">
        <f aca="false">IF(OR(JP27=-1,IFERROR(INDEX(JP$2:JP$100,JQ27),999)&gt;=0,IFERROR(INDEX(JR$2:JR$100,JQ27),999)&gt;=0),IF(OR(JR27=-1,IFERROR(INDEX(JP$2:JP$100,JS27),999)&gt;=0,IFERROR(INDEX(JR$2:JR$100,JS27),999)&gt;=0),JO27,              REPLACE(JO27,JR27,IFERROR(FIND(" ",JO27,JR27),999)-JR27,                   INDEX(JO$2:JO$100,JS27)                  )), REPLACE(JO27,JP27,IFERROR(FIND(" ",JO27,JP27),999)-JP27,                   INDEX(JO$2:JO$100,JQ27)                  ) )</f>
        <v/>
      </c>
      <c r="JU27" s="0" t="n">
        <f aca="false">IFERROR(FIND("f_",LOWER(JT27)),-1)</f>
        <v>-1</v>
      </c>
      <c r="JV27" s="0" t="n">
        <f aca="false">IF(JU27=-1,-1, VALUE(MID(JT27,JU27+2, IFERROR(FIND(" ",JT27,JU27),999)-JU27-2)))</f>
        <v>-1</v>
      </c>
      <c r="JW27" s="0" t="n">
        <f aca="false">IFERROR(FIND("r_",LOWER(JT27)),-1)</f>
        <v>-1</v>
      </c>
      <c r="JX27" s="0" t="n">
        <f aca="false">IF(JW27=-1,-1, ROW(JW27)-1+VALUE(MID(JT27,JW27+2, IFERROR(FIND(" ",JT27,JW27),999)-JW27-2)))</f>
        <v>-1</v>
      </c>
      <c r="JY27" s="0" t="str">
        <f aca="false">IF(OR(JU27=-1,IFERROR(INDEX(JU$2:JU$100,JV27),999)&gt;=0,IFERROR(INDEX(JW$2:JW$100,JV27),999)&gt;=0),IF(OR(JW27=-1,IFERROR(INDEX(JU$2:JU$100,JX27),999)&gt;=0,IFERROR(INDEX(JW$2:JW$100,JX27),999)&gt;=0),JT27,              REPLACE(JT27,JW27,IFERROR(FIND(" ",JT27,JW27),999)-JW27,                   INDEX(JT$2:JT$100,JX27)                  )), REPLACE(JT27,JU27,IFERROR(FIND(" ",JT27,JU27),999)-JU27,                   INDEX(JT$2:JT$100,JV27)                  ) )</f>
        <v/>
      </c>
      <c r="JZ27" s="0" t="n">
        <f aca="false">IFERROR(FIND("f_",LOWER(JY27)),-1)</f>
        <v>-1</v>
      </c>
      <c r="KA27" s="0" t="n">
        <f aca="false">IF(JZ27=-1,-1, VALUE(MID(JY27,JZ27+2, IFERROR(FIND(" ",JY27,JZ27),999)-JZ27-2)))</f>
        <v>-1</v>
      </c>
      <c r="KB27" s="0" t="n">
        <f aca="false">IFERROR(FIND("r_",LOWER(JY27)),-1)</f>
        <v>-1</v>
      </c>
      <c r="KC27" s="0" t="n">
        <f aca="false">IF(KB27=-1,-1, ROW(KB27)-1+VALUE(MID(JY27,KB27+2, IFERROR(FIND(" ",JY27,KB27),999)-KB27-2)))</f>
        <v>-1</v>
      </c>
      <c r="KD27" s="0" t="str">
        <f aca="false">IF(OR(JZ27=-1,IFERROR(INDEX(JZ$2:JZ$100,KA27),999)&gt;=0,IFERROR(INDEX(KB$2:KB$100,KA27),999)&gt;=0),IF(OR(KB27=-1,IFERROR(INDEX(JZ$2:JZ$100,KC27),999)&gt;=0,IFERROR(INDEX(KB$2:KB$100,KC27),999)&gt;=0),JY27,              REPLACE(JY27,KB27,IFERROR(FIND(" ",JY27,KB27),999)-KB27,                   INDEX(JY$2:JY$100,KC27)                  )), REPLACE(JY27,JZ27,IFERROR(FIND(" ",JY27,JZ27),999)-JZ27,                   INDEX(JY$2:JY$100,KA27)                  ) )</f>
        <v/>
      </c>
      <c r="KE27" s="0" t="n">
        <f aca="false">IFERROR(FIND("f_",LOWER(KD27)),-1)</f>
        <v>-1</v>
      </c>
      <c r="KF27" s="0" t="n">
        <f aca="false">IF(KE27=-1,-1, VALUE(MID(KD27,KE27+2, IFERROR(FIND(" ",KD27,KE27),999)-KE27-2)))</f>
        <v>-1</v>
      </c>
      <c r="KG27" s="0" t="n">
        <f aca="false">IFERROR(FIND("r_",LOWER(KD27)),-1)</f>
        <v>-1</v>
      </c>
      <c r="KH27" s="0" t="n">
        <f aca="false">IF(KG27=-1,-1, ROW(KG27)-1+VALUE(MID(KD27,KG27+2, IFERROR(FIND(" ",KD27,KG27),999)-KG27-2)))</f>
        <v>-1</v>
      </c>
      <c r="KI27" s="0" t="str">
        <f aca="false">IF(OR(KE27=-1,IFERROR(INDEX(KE$2:KE$100,KF27),999)&gt;=0,IFERROR(INDEX(KG$2:KG$100,KF27),999)&gt;=0),IF(OR(KG27=-1,IFERROR(INDEX(KE$2:KE$100,KH27),999)&gt;=0,IFERROR(INDEX(KG$2:KG$100,KH27),999)&gt;=0),KD27,              REPLACE(KD27,KG27,IFERROR(FIND(" ",KD27,KG27),999)-KG27,                   INDEX(KD$2:KD$100,KH27)                  )), REPLACE(KD27,KE27,IFERROR(FIND(" ",KD27,KE27),999)-KE27,                   INDEX(KD$2:KD$100,KF27)                  ) )</f>
        <v/>
      </c>
    </row>
    <row r="28" customFormat="false" ht="13.8" hidden="false" customHeight="false" outlineLevel="0" collapsed="false">
      <c r="D28" s="1"/>
      <c r="L28" s="0" t="str">
        <f aca="false">KI28</f>
        <v/>
      </c>
      <c r="O28" s="0" t="e">
        <f aca="false">IF(D28="join", E28&amp;"["&amp;G28&amp;"] = "&amp;F28&amp;"["&amp;G28&amp;"]" &amp;IF(H28="",""," ∧ "&amp;E28&amp;"["&amp;H28&amp;"] = "&amp;F28&amp;"["&amp;H28&amp;"]") &amp;IF(I28="",""," ∧ "&amp;E28&amp;"["&amp;I28&amp;"] = "&amp;F28&amp;"["&amp;I28&amp;"]"), NA())</f>
        <v>#N/A</v>
      </c>
      <c r="P28" s="0" t="e">
        <f aca="false">IFERROR(O28,VLOOKUP($D28,Relrows!$A:$E,5,0))</f>
        <v>#N/A</v>
      </c>
      <c r="Q28" s="0" t="e">
        <f aca="false">SUBSTITUTE(SUBSTITUTE(SUBSTITUTE(P28,"parm1",E28),"parm2",F28),"parm3",G28)</f>
        <v>#N/A</v>
      </c>
      <c r="R28" s="0" t="str">
        <f aca="false">IFERROR(VLOOKUP(ROW($A27),$J$2:$Q$100,COLUMN(Q27)-COLUMN(J27)+1,0),"")</f>
        <v/>
      </c>
      <c r="T28" s="0" t="str">
        <f aca="false">R28</f>
        <v/>
      </c>
      <c r="U28" s="0" t="n">
        <f aca="false">IFERROR(FIND("f_",LOWER(T28)),-1)</f>
        <v>-1</v>
      </c>
      <c r="V28" s="0" t="n">
        <f aca="false">IF(U28=-1,-1, VALUE(MID(T28,U28+2, IFERROR(FIND(" ",T28,U28),999)-U28-2)))</f>
        <v>-1</v>
      </c>
      <c r="W28" s="0" t="n">
        <f aca="false">IFERROR(FIND("r_",LOWER(T28)),-1)</f>
        <v>-1</v>
      </c>
      <c r="X28" s="0" t="n">
        <f aca="false">IF(W28=-1,-1, ROW(W28)-1+VALUE(MID(T28,W28+2, IFERROR(FIND(" ",T28,W28),999)-W28-2)))</f>
        <v>-1</v>
      </c>
      <c r="Y28" s="0" t="str">
        <f aca="false">IF(OR(U28=-1,IFERROR(INDEX(U$2:U$100,V28),999)&gt;=0,IFERROR(INDEX(W$2:W$100,V28),999)&gt;=0),IF(OR(W28=-1,IFERROR(INDEX(U$2:U$100,X28),999)&gt;=0,IFERROR(INDEX(W$2:W$100,X28),999)&gt;=0),T28,              REPLACE(T28,W28,IFERROR(FIND(" ",T28,W28),999)-W28,                   INDEX(T$2:T$100,X28)                  )), REPLACE(T28,U28,IFERROR(FIND(" ",T28,U28),999)-U28,                   INDEX(T$2:T$100,V28)                  ) )</f>
        <v/>
      </c>
      <c r="Z28" s="0" t="n">
        <f aca="false">IFERROR(FIND("f_",LOWER(Y28)),-1)</f>
        <v>-1</v>
      </c>
      <c r="AA28" s="0" t="n">
        <f aca="false">IF(Z28=-1,-1, VALUE(MID(Y28,Z28+2, IFERROR(FIND(" ",Y28,Z28),999)-Z28-2)))</f>
        <v>-1</v>
      </c>
      <c r="AB28" s="0" t="n">
        <f aca="false">IFERROR(FIND("r_",LOWER(Y28)),-1)</f>
        <v>-1</v>
      </c>
      <c r="AC28" s="0" t="n">
        <f aca="false">IF(AB28=-1,-1, ROW(AB28)-1+VALUE(MID(Y28,AB28+2, IFERROR(FIND(" ",Y28,AB28),999)-AB28-2)))</f>
        <v>-1</v>
      </c>
      <c r="AD28" s="0" t="str">
        <f aca="false">IF(OR(Z28=-1,IFERROR(INDEX(Z$2:Z$100,AA28),999)&gt;=0,IFERROR(INDEX(AB$2:AB$100,AA28),999)&gt;=0),IF(OR(AB28=-1,IFERROR(INDEX(Z$2:Z$100,AC28),999)&gt;=0,IFERROR(INDEX(AB$2:AB$100,AC28),999)&gt;=0),Y28,              REPLACE(Y28,AB28,IFERROR(FIND(" ",Y28,AB28),999)-AB28,                   INDEX(Y$2:Y$100,AC28)                  )), REPLACE(Y28,Z28,IFERROR(FIND(" ",Y28,Z28),999)-Z28,                   INDEX(Y$2:Y$100,AA28)                  ) )</f>
        <v/>
      </c>
      <c r="AE28" s="0" t="n">
        <f aca="false">IFERROR(FIND("f_",LOWER(AD28)),-1)</f>
        <v>-1</v>
      </c>
      <c r="AF28" s="0" t="n">
        <f aca="false">IF(AE28=-1,-1, VALUE(MID(AD28,AE28+2, IFERROR(FIND(" ",AD28,AE28),999)-AE28-2)))</f>
        <v>-1</v>
      </c>
      <c r="AG28" s="0" t="n">
        <f aca="false">IFERROR(FIND("r_",LOWER(AD28)),-1)</f>
        <v>-1</v>
      </c>
      <c r="AH28" s="0" t="n">
        <f aca="false">IF(AG28=-1,-1, ROW(AG28)-1+VALUE(MID(AD28,AG28+2, IFERROR(FIND(" ",AD28,AG28),999)-AG28-2)))</f>
        <v>-1</v>
      </c>
      <c r="AI28" s="0" t="str">
        <f aca="false">IF(OR(AE28=-1,IFERROR(INDEX(AE$2:AE$100,AF28),999)&gt;=0,IFERROR(INDEX(AG$2:AG$100,AF28),999)&gt;=0),IF(OR(AG28=-1,IFERROR(INDEX(AE$2:AE$100,AH28),999)&gt;=0,IFERROR(INDEX(AG$2:AG$100,AH28),999)&gt;=0),AD28,              REPLACE(AD28,AG28,IFERROR(FIND(" ",AD28,AG28),999)-AG28,                   INDEX(AD$2:AD$100,AH28)                  )), REPLACE(AD28,AE28,IFERROR(FIND(" ",AD28,AE28),999)-AE28,                   INDEX(AD$2:AD$100,AF28)                  ) )</f>
        <v/>
      </c>
      <c r="AJ28" s="0" t="n">
        <f aca="false">IFERROR(FIND("f_",LOWER(AI28)),-1)</f>
        <v>-1</v>
      </c>
      <c r="AK28" s="0" t="n">
        <f aca="false">IF(AJ28=-1,-1, VALUE(MID(AI28,AJ28+2, IFERROR(FIND(" ",AI28,AJ28),999)-AJ28-2)))</f>
        <v>-1</v>
      </c>
      <c r="AL28" s="0" t="n">
        <f aca="false">IFERROR(FIND("r_",LOWER(AI28)),-1)</f>
        <v>-1</v>
      </c>
      <c r="AM28" s="0" t="n">
        <f aca="false">IF(AL28=-1,-1, ROW(AL28)-1+VALUE(MID(AI28,AL28+2, IFERROR(FIND(" ",AI28,AL28),999)-AL28-2)))</f>
        <v>-1</v>
      </c>
      <c r="AN28" s="0" t="str">
        <f aca="false">IF(OR(AJ28=-1,IFERROR(INDEX(AJ$2:AJ$100,AK28),999)&gt;=0,IFERROR(INDEX(AL$2:AL$100,AK28),999)&gt;=0),IF(OR(AL28=-1,IFERROR(INDEX(AJ$2:AJ$100,AM28),999)&gt;=0,IFERROR(INDEX(AL$2:AL$100,AM28),999)&gt;=0),AI28,              REPLACE(AI28,AL28,IFERROR(FIND(" ",AI28,AL28),999)-AL28,                   INDEX(AI$2:AI$100,AM28)                  )), REPLACE(AI28,AJ28,IFERROR(FIND(" ",AI28,AJ28),999)-AJ28,                   INDEX(AI$2:AI$100,AK28)                  ) )</f>
        <v/>
      </c>
      <c r="AO28" s="0" t="n">
        <f aca="false">IFERROR(FIND("f_",LOWER(AN28)),-1)</f>
        <v>-1</v>
      </c>
      <c r="AP28" s="0" t="n">
        <f aca="false">IF(AO28=-1,-1, VALUE(MID(AN28,AO28+2, IFERROR(FIND(" ",AN28,AO28),999)-AO28-2)))</f>
        <v>-1</v>
      </c>
      <c r="AQ28" s="0" t="n">
        <f aca="false">IFERROR(FIND("r_",LOWER(AN28)),-1)</f>
        <v>-1</v>
      </c>
      <c r="AR28" s="0" t="n">
        <f aca="false">IF(AQ28=-1,-1, ROW(AQ28)-1+VALUE(MID(AN28,AQ28+2, IFERROR(FIND(" ",AN28,AQ28),999)-AQ28-2)))</f>
        <v>-1</v>
      </c>
      <c r="AS28" s="0" t="str">
        <f aca="false">IF(OR(AO28=-1,IFERROR(INDEX(AO$2:AO$100,AP28),999)&gt;=0,IFERROR(INDEX(AQ$2:AQ$100,AP28),999)&gt;=0),IF(OR(AQ28=-1,IFERROR(INDEX(AO$2:AO$100,AR28),999)&gt;=0,IFERROR(INDEX(AQ$2:AQ$100,AR28),999)&gt;=0),AN28,              REPLACE(AN28,AQ28,IFERROR(FIND(" ",AN28,AQ28),999)-AQ28,                   INDEX(AN$2:AN$100,AR28)                  )), REPLACE(AN28,AO28,IFERROR(FIND(" ",AN28,AO28),999)-AO28,                   INDEX(AN$2:AN$100,AP28)                  ) )</f>
        <v/>
      </c>
      <c r="AT28" s="0" t="n">
        <f aca="false">IFERROR(FIND("f_",LOWER(AS28)),-1)</f>
        <v>-1</v>
      </c>
      <c r="AU28" s="0" t="n">
        <f aca="false">IF(AT28=-1,-1, VALUE(MID(AS28,AT28+2, IFERROR(FIND(" ",AS28,AT28),999)-AT28-2)))</f>
        <v>-1</v>
      </c>
      <c r="AV28" s="0" t="n">
        <f aca="false">IFERROR(FIND("r_",LOWER(AS28)),-1)</f>
        <v>-1</v>
      </c>
      <c r="AW28" s="0" t="n">
        <f aca="false">IF(AV28=-1,-1, ROW(AV28)-1+VALUE(MID(AS28,AV28+2, IFERROR(FIND(" ",AS28,AV28),999)-AV28-2)))</f>
        <v>-1</v>
      </c>
      <c r="AX28" s="0" t="str">
        <f aca="false">IF(OR(AT28=-1,IFERROR(INDEX(AT$2:AT$100,AU28),999)&gt;=0,IFERROR(INDEX(AV$2:AV$100,AU28),999)&gt;=0),IF(OR(AV28=-1,IFERROR(INDEX(AT$2:AT$100,AW28),999)&gt;=0,IFERROR(INDEX(AV$2:AV$100,AW28),999)&gt;=0),AS28,              REPLACE(AS28,AV28,IFERROR(FIND(" ",AS28,AV28),999)-AV28,                   INDEX(AS$2:AS$100,AW28)                  )), REPLACE(AS28,AT28,IFERROR(FIND(" ",AS28,AT28),999)-AT28,                   INDEX(AS$2:AS$100,AU28)                  ) )</f>
        <v/>
      </c>
      <c r="AY28" s="0" t="n">
        <f aca="false">IFERROR(FIND("f_",LOWER(AX28)),-1)</f>
        <v>-1</v>
      </c>
      <c r="AZ28" s="0" t="n">
        <f aca="false">IF(AY28=-1,-1, VALUE(MID(AX28,AY28+2, IFERROR(FIND(" ",AX28,AY28),999)-AY28-2)))</f>
        <v>-1</v>
      </c>
      <c r="BA28" s="0" t="n">
        <f aca="false">IFERROR(FIND("r_",LOWER(AX28)),-1)</f>
        <v>-1</v>
      </c>
      <c r="BB28" s="0" t="n">
        <f aca="false">IF(BA28=-1,-1, ROW(BA28)-1+VALUE(MID(AX28,BA28+2, IFERROR(FIND(" ",AX28,BA28),999)-BA28-2)))</f>
        <v>-1</v>
      </c>
      <c r="BC28" s="0" t="str">
        <f aca="false">IF(OR(AY28=-1,IFERROR(INDEX(AY$2:AY$100,AZ28),999)&gt;=0,IFERROR(INDEX(BA$2:BA$100,AZ28),999)&gt;=0),IF(OR(BA28=-1,IFERROR(INDEX(AY$2:AY$100,BB28),999)&gt;=0,IFERROR(INDEX(BA$2:BA$100,BB28),999)&gt;=0),AX28,              REPLACE(AX28,BA28,IFERROR(FIND(" ",AX28,BA28),999)-BA28,                   INDEX(AX$2:AX$100,BB28)                  )), REPLACE(AX28,AY28,IFERROR(FIND(" ",AX28,AY28),999)-AY28,                   INDEX(AX$2:AX$100,AZ28)                  ) )</f>
        <v/>
      </c>
      <c r="BD28" s="0" t="n">
        <f aca="false">IFERROR(FIND("f_",LOWER(BC28)),-1)</f>
        <v>-1</v>
      </c>
      <c r="BE28" s="0" t="n">
        <f aca="false">IF(BD28=-1,-1, VALUE(MID(BC28,BD28+2, IFERROR(FIND(" ",BC28,BD28),999)-BD28-2)))</f>
        <v>-1</v>
      </c>
      <c r="BF28" s="0" t="n">
        <f aca="false">IFERROR(FIND("r_",LOWER(BC28)),-1)</f>
        <v>-1</v>
      </c>
      <c r="BG28" s="0" t="n">
        <f aca="false">IF(BF28=-1,-1, ROW(BF28)-1+VALUE(MID(BC28,BF28+2, IFERROR(FIND(" ",BC28,BF28),999)-BF28-2)))</f>
        <v>-1</v>
      </c>
      <c r="BH28" s="0" t="str">
        <f aca="false">IF(OR(BD28=-1,IFERROR(INDEX(BD$2:BD$100,BE28),999)&gt;=0,IFERROR(INDEX(BF$2:BF$100,BE28),999)&gt;=0),IF(OR(BF28=-1,IFERROR(INDEX(BD$2:BD$100,BG28),999)&gt;=0,IFERROR(INDEX(BF$2:BF$100,BG28),999)&gt;=0),BC28,              REPLACE(BC28,BF28,IFERROR(FIND(" ",BC28,BF28),999)-BF28,                   INDEX(BC$2:BC$100,BG28)                  )), REPLACE(BC28,BD28,IFERROR(FIND(" ",BC28,BD28),999)-BD28,                   INDEX(BC$2:BC$100,BE28)                  ) )</f>
        <v/>
      </c>
      <c r="BI28" s="0" t="n">
        <f aca="false">IFERROR(FIND("f_",LOWER(BH28)),-1)</f>
        <v>-1</v>
      </c>
      <c r="BJ28" s="0" t="n">
        <f aca="false">IF(BI28=-1,-1, VALUE(MID(BH28,BI28+2, IFERROR(FIND(" ",BH28,BI28),999)-BI28-2)))</f>
        <v>-1</v>
      </c>
      <c r="BK28" s="0" t="n">
        <f aca="false">IFERROR(FIND("r_",LOWER(BH28)),-1)</f>
        <v>-1</v>
      </c>
      <c r="BL28" s="0" t="n">
        <f aca="false">IF(BK28=-1,-1, ROW(BK28)-1+VALUE(MID(BH28,BK28+2, IFERROR(FIND(" ",BH28,BK28),999)-BK28-2)))</f>
        <v>-1</v>
      </c>
      <c r="BM28" s="0" t="str">
        <f aca="false">IF(OR(BI28=-1,IFERROR(INDEX(BI$2:BI$100,BJ28),999)&gt;=0,IFERROR(INDEX(BK$2:BK$100,BJ28),999)&gt;=0),IF(OR(BK28=-1,IFERROR(INDEX(BI$2:BI$100,BL28),999)&gt;=0,IFERROR(INDEX(BK$2:BK$100,BL28),999)&gt;=0),BH28,              REPLACE(BH28,BK28,IFERROR(FIND(" ",BH28,BK28),999)-BK28,                   INDEX(BH$2:BH$100,BL28)                  )), REPLACE(BH28,BI28,IFERROR(FIND(" ",BH28,BI28),999)-BI28,                   INDEX(BH$2:BH$100,BJ28)                  ) )</f>
        <v/>
      </c>
      <c r="BN28" s="0" t="n">
        <f aca="false">IFERROR(FIND("f_",LOWER(BM28)),-1)</f>
        <v>-1</v>
      </c>
      <c r="BO28" s="0" t="n">
        <f aca="false">IF(BN28=-1,-1, VALUE(MID(BM28,BN28+2, IFERROR(FIND(" ",BM28,BN28),999)-BN28-2)))</f>
        <v>-1</v>
      </c>
      <c r="BP28" s="0" t="n">
        <f aca="false">IFERROR(FIND("r_",LOWER(BM28)),-1)</f>
        <v>-1</v>
      </c>
      <c r="BQ28" s="0" t="n">
        <f aca="false">IF(BP28=-1,-1, ROW(BP28)-1+VALUE(MID(BM28,BP28+2, IFERROR(FIND(" ",BM28,BP28),999)-BP28-2)))</f>
        <v>-1</v>
      </c>
      <c r="BR28" s="0" t="str">
        <f aca="false">IF(OR(BN28=-1,IFERROR(INDEX(BN$2:BN$100,BO28),999)&gt;=0,IFERROR(INDEX(BP$2:BP$100,BO28),999)&gt;=0),IF(OR(BP28=-1,IFERROR(INDEX(BN$2:BN$100,BQ28),999)&gt;=0,IFERROR(INDEX(BP$2:BP$100,BQ28),999)&gt;=0),BM28,              REPLACE(BM28,BP28,IFERROR(FIND(" ",BM28,BP28),999)-BP28,                   INDEX(BM$2:BM$100,BQ28)                  )), REPLACE(BM28,BN28,IFERROR(FIND(" ",BM28,BN28),999)-BN28,                   INDEX(BM$2:BM$100,BO28)                  ) )</f>
        <v/>
      </c>
      <c r="BS28" s="0" t="n">
        <f aca="false">IFERROR(FIND("f_",LOWER(BR28)),-1)</f>
        <v>-1</v>
      </c>
      <c r="BT28" s="0" t="n">
        <f aca="false">IF(BS28=-1,-1, VALUE(MID(BR28,BS28+2, IFERROR(FIND(" ",BR28,BS28),999)-BS28-2)))</f>
        <v>-1</v>
      </c>
      <c r="BU28" s="0" t="n">
        <f aca="false">IFERROR(FIND("r_",LOWER(BR28)),-1)</f>
        <v>-1</v>
      </c>
      <c r="BV28" s="0" t="n">
        <f aca="false">IF(BU28=-1,-1, ROW(BU28)-1+VALUE(MID(BR28,BU28+2, IFERROR(FIND(" ",BR28,BU28),999)-BU28-2)))</f>
        <v>-1</v>
      </c>
      <c r="BW28" s="0" t="str">
        <f aca="false">IF(OR(BS28=-1,IFERROR(INDEX(BS$2:BS$100,BT28),999)&gt;=0,IFERROR(INDEX(BU$2:BU$100,BT28),999)&gt;=0),IF(OR(BU28=-1,IFERROR(INDEX(BS$2:BS$100,BV28),999)&gt;=0,IFERROR(INDEX(BU$2:BU$100,BV28),999)&gt;=0),BR28,              REPLACE(BR28,BU28,IFERROR(FIND(" ",BR28,BU28),999)-BU28,                   INDEX(BR$2:BR$100,BV28)                  )), REPLACE(BR28,BS28,IFERROR(FIND(" ",BR28,BS28),999)-BS28,                   INDEX(BR$2:BR$100,BT28)                  ) )</f>
        <v/>
      </c>
      <c r="BX28" s="0" t="n">
        <f aca="false">IFERROR(FIND("f_",LOWER(BW28)),-1)</f>
        <v>-1</v>
      </c>
      <c r="BY28" s="0" t="n">
        <f aca="false">IF(BX28=-1,-1, VALUE(MID(BW28,BX28+2, IFERROR(FIND(" ",BW28,BX28),999)-BX28-2)))</f>
        <v>-1</v>
      </c>
      <c r="BZ28" s="0" t="n">
        <f aca="false">IFERROR(FIND("r_",LOWER(BW28)),-1)</f>
        <v>-1</v>
      </c>
      <c r="CA28" s="0" t="n">
        <f aca="false">IF(BZ28=-1,-1, ROW(BZ28)-1+VALUE(MID(BW28,BZ28+2, IFERROR(FIND(" ",BW28,BZ28),999)-BZ28-2)))</f>
        <v>-1</v>
      </c>
      <c r="CB28" s="0" t="str">
        <f aca="false">IF(OR(BX28=-1,IFERROR(INDEX(BX$2:BX$100,BY28),999)&gt;=0,IFERROR(INDEX(BZ$2:BZ$100,BY28),999)&gt;=0),IF(OR(BZ28=-1,IFERROR(INDEX(BX$2:BX$100,CA28),999)&gt;=0,IFERROR(INDEX(BZ$2:BZ$100,CA28),999)&gt;=0),BW28,              REPLACE(BW28,BZ28,IFERROR(FIND(" ",BW28,BZ28),999)-BZ28,                   INDEX(BW$2:BW$100,CA28)                  )), REPLACE(BW28,BX28,IFERROR(FIND(" ",BW28,BX28),999)-BX28,                   INDEX(BW$2:BW$100,BY28)                  ) )</f>
        <v/>
      </c>
      <c r="CC28" s="0" t="n">
        <f aca="false">IFERROR(FIND("f_",LOWER(CB28)),-1)</f>
        <v>-1</v>
      </c>
      <c r="CD28" s="0" t="n">
        <f aca="false">IF(CC28=-1,-1, VALUE(MID(CB28,CC28+2, IFERROR(FIND(" ",CB28,CC28),999)-CC28-2)))</f>
        <v>-1</v>
      </c>
      <c r="CE28" s="0" t="n">
        <f aca="false">IFERROR(FIND("r_",LOWER(CB28)),-1)</f>
        <v>-1</v>
      </c>
      <c r="CF28" s="0" t="n">
        <f aca="false">IF(CE28=-1,-1, ROW(CE28)-1+VALUE(MID(CB28,CE28+2, IFERROR(FIND(" ",CB28,CE28),999)-CE28-2)))</f>
        <v>-1</v>
      </c>
      <c r="CG28" s="0" t="str">
        <f aca="false">IF(OR(CC28=-1,IFERROR(INDEX(CC$2:CC$100,CD28),999)&gt;=0,IFERROR(INDEX(CE$2:CE$100,CD28),999)&gt;=0),IF(OR(CE28=-1,IFERROR(INDEX(CC$2:CC$100,CF28),999)&gt;=0,IFERROR(INDEX(CE$2:CE$100,CF28),999)&gt;=0),CB28,              REPLACE(CB28,CE28,IFERROR(FIND(" ",CB28,CE28),999)-CE28,                   INDEX(CB$2:CB$100,CF28)                  )), REPLACE(CB28,CC28,IFERROR(FIND(" ",CB28,CC28),999)-CC28,                   INDEX(CB$2:CB$100,CD28)                  ) )</f>
        <v/>
      </c>
      <c r="CH28" s="0" t="n">
        <f aca="false">IFERROR(FIND("f_",LOWER(CG28)),-1)</f>
        <v>-1</v>
      </c>
      <c r="CI28" s="0" t="n">
        <f aca="false">IF(CH28=-1,-1, VALUE(MID(CG28,CH28+2, IFERROR(FIND(" ",CG28,CH28),999)-CH28-2)))</f>
        <v>-1</v>
      </c>
      <c r="CJ28" s="0" t="n">
        <f aca="false">IFERROR(FIND("r_",LOWER(CG28)),-1)</f>
        <v>-1</v>
      </c>
      <c r="CK28" s="0" t="n">
        <f aca="false">IF(CJ28=-1,-1, ROW(CJ28)-1+VALUE(MID(CG28,CJ28+2, IFERROR(FIND(" ",CG28,CJ28),999)-CJ28-2)))</f>
        <v>-1</v>
      </c>
      <c r="CL28" s="0" t="str">
        <f aca="false">IF(OR(CH28=-1,IFERROR(INDEX(CH$2:CH$100,CI28),999)&gt;=0,IFERROR(INDEX(CJ$2:CJ$100,CI28),999)&gt;=0),IF(OR(CJ28=-1,IFERROR(INDEX(CH$2:CH$100,CK28),999)&gt;=0,IFERROR(INDEX(CJ$2:CJ$100,CK28),999)&gt;=0),CG28,              REPLACE(CG28,CJ28,IFERROR(FIND(" ",CG28,CJ28),999)-CJ28,                   INDEX(CG$2:CG$100,CK28)                  )), REPLACE(CG28,CH28,IFERROR(FIND(" ",CG28,CH28),999)-CH28,                   INDEX(CG$2:CG$100,CI28)                  ) )</f>
        <v/>
      </c>
      <c r="CM28" s="0" t="n">
        <f aca="false">IFERROR(FIND("f_",LOWER(CL28)),-1)</f>
        <v>-1</v>
      </c>
      <c r="CN28" s="0" t="n">
        <f aca="false">IF(CM28=-1,-1, VALUE(MID(CL28,CM28+2, IFERROR(FIND(" ",CL28,CM28),999)-CM28-2)))</f>
        <v>-1</v>
      </c>
      <c r="CO28" s="0" t="n">
        <f aca="false">IFERROR(FIND("r_",LOWER(CL28)),-1)</f>
        <v>-1</v>
      </c>
      <c r="CP28" s="0" t="n">
        <f aca="false">IF(CO28=-1,-1, ROW(CO28)-1+VALUE(MID(CL28,CO28+2, IFERROR(FIND(" ",CL28,CO28),999)-CO28-2)))</f>
        <v>-1</v>
      </c>
      <c r="CQ28" s="0" t="str">
        <f aca="false">IF(OR(CM28=-1,IFERROR(INDEX(CM$2:CM$100,CN28),999)&gt;=0,IFERROR(INDEX(CO$2:CO$100,CN28),999)&gt;=0),IF(OR(CO28=-1,IFERROR(INDEX(CM$2:CM$100,CP28),999)&gt;=0,IFERROR(INDEX(CO$2:CO$100,CP28),999)&gt;=0),CL28,              REPLACE(CL28,CO28,IFERROR(FIND(" ",CL28,CO28),999)-CO28,                   INDEX(CL$2:CL$100,CP28)                  )), REPLACE(CL28,CM28,IFERROR(FIND(" ",CL28,CM28),999)-CM28,                   INDEX(CL$2:CL$100,CN28)                  ) )</f>
        <v/>
      </c>
      <c r="CR28" s="0" t="n">
        <f aca="false">IFERROR(FIND("f_",LOWER(CQ28)),-1)</f>
        <v>-1</v>
      </c>
      <c r="CS28" s="0" t="n">
        <f aca="false">IF(CR28=-1,-1, VALUE(MID(CQ28,CR28+2, IFERROR(FIND(" ",CQ28,CR28),999)-CR28-2)))</f>
        <v>-1</v>
      </c>
      <c r="CT28" s="0" t="n">
        <f aca="false">IFERROR(FIND("r_",LOWER(CQ28)),-1)</f>
        <v>-1</v>
      </c>
      <c r="CU28" s="0" t="n">
        <f aca="false">IF(CT28=-1,-1, ROW(CT28)-1+VALUE(MID(CQ28,CT28+2, IFERROR(FIND(" ",CQ28,CT28),999)-CT28-2)))</f>
        <v>-1</v>
      </c>
      <c r="CV28" s="0" t="str">
        <f aca="false">IF(OR(CR28=-1,IFERROR(INDEX(CR$2:CR$100,CS28),999)&gt;=0,IFERROR(INDEX(CT$2:CT$100,CS28),999)&gt;=0),IF(OR(CT28=-1,IFERROR(INDEX(CR$2:CR$100,CU28),999)&gt;=0,IFERROR(INDEX(CT$2:CT$100,CU28),999)&gt;=0),CQ28,              REPLACE(CQ28,CT28,IFERROR(FIND(" ",CQ28,CT28),999)-CT28,                   INDEX(CQ$2:CQ$100,CU28)                  )), REPLACE(CQ28,CR28,IFERROR(FIND(" ",CQ28,CR28),999)-CR28,                   INDEX(CQ$2:CQ$100,CS28)                  ) )</f>
        <v/>
      </c>
      <c r="CW28" s="0" t="n">
        <f aca="false">IFERROR(FIND("f_",LOWER(CV28)),-1)</f>
        <v>-1</v>
      </c>
      <c r="CX28" s="0" t="n">
        <f aca="false">IF(CW28=-1,-1, VALUE(MID(CV28,CW28+2, IFERROR(FIND(" ",CV28,CW28),999)-CW28-2)))</f>
        <v>-1</v>
      </c>
      <c r="CY28" s="0" t="n">
        <f aca="false">IFERROR(FIND("r_",LOWER(CV28)),-1)</f>
        <v>-1</v>
      </c>
      <c r="CZ28" s="0" t="n">
        <f aca="false">IF(CY28=-1,-1, ROW(CY28)-1+VALUE(MID(CV28,CY28+2, IFERROR(FIND(" ",CV28,CY28),999)-CY28-2)))</f>
        <v>-1</v>
      </c>
      <c r="DA28" s="0" t="str">
        <f aca="false">IF(OR(CW28=-1,IFERROR(INDEX(CW$2:CW$100,CX28),999)&gt;=0,IFERROR(INDEX(CY$2:CY$100,CX28),999)&gt;=0),IF(OR(CY28=-1,IFERROR(INDEX(CW$2:CW$100,CZ28),999)&gt;=0,IFERROR(INDEX(CY$2:CY$100,CZ28),999)&gt;=0),CV28,              REPLACE(CV28,CY28,IFERROR(FIND(" ",CV28,CY28),999)-CY28,                   INDEX(CV$2:CV$100,CZ28)                  )), REPLACE(CV28,CW28,IFERROR(FIND(" ",CV28,CW28),999)-CW28,                   INDEX(CV$2:CV$100,CX28)                  ) )</f>
        <v/>
      </c>
      <c r="DB28" s="0" t="n">
        <f aca="false">IFERROR(FIND("f_",LOWER(DA28)),-1)</f>
        <v>-1</v>
      </c>
      <c r="DC28" s="0" t="n">
        <f aca="false">IF(DB28=-1,-1, VALUE(MID(DA28,DB28+2, IFERROR(FIND(" ",DA28,DB28),999)-DB28-2)))</f>
        <v>-1</v>
      </c>
      <c r="DD28" s="0" t="n">
        <f aca="false">IFERROR(FIND("r_",LOWER(DA28)),-1)</f>
        <v>-1</v>
      </c>
      <c r="DE28" s="0" t="n">
        <f aca="false">IF(DD28=-1,-1, ROW(DD28)-1+VALUE(MID(DA28,DD28+2, IFERROR(FIND(" ",DA28,DD28),999)-DD28-2)))</f>
        <v>-1</v>
      </c>
      <c r="DF28" s="0" t="str">
        <f aca="false">IF(OR(DB28=-1,IFERROR(INDEX(DB$2:DB$100,DC28),999)&gt;=0,IFERROR(INDEX(DD$2:DD$100,DC28),999)&gt;=0),IF(OR(DD28=-1,IFERROR(INDEX(DB$2:DB$100,DE28),999)&gt;=0,IFERROR(INDEX(DD$2:DD$100,DE28),999)&gt;=0),DA28,              REPLACE(DA28,DD28,IFERROR(FIND(" ",DA28,DD28),999)-DD28,                   INDEX(DA$2:DA$100,DE28)                  )), REPLACE(DA28,DB28,IFERROR(FIND(" ",DA28,DB28),999)-DB28,                   INDEX(DA$2:DA$100,DC28)                  ) )</f>
        <v/>
      </c>
      <c r="DG28" s="0" t="n">
        <f aca="false">IFERROR(FIND("f_",LOWER(DF28)),-1)</f>
        <v>-1</v>
      </c>
      <c r="DH28" s="0" t="n">
        <f aca="false">IF(DG28=-1,-1, VALUE(MID(DF28,DG28+2, IFERROR(FIND(" ",DF28,DG28),999)-DG28-2)))</f>
        <v>-1</v>
      </c>
      <c r="DI28" s="0" t="n">
        <f aca="false">IFERROR(FIND("r_",LOWER(DF28)),-1)</f>
        <v>-1</v>
      </c>
      <c r="DJ28" s="0" t="n">
        <f aca="false">IF(DI28=-1,-1, ROW(DI28)-1+VALUE(MID(DF28,DI28+2, IFERROR(FIND(" ",DF28,DI28),999)-DI28-2)))</f>
        <v>-1</v>
      </c>
      <c r="DK28" s="0" t="str">
        <f aca="false">IF(OR(DG28=-1,IFERROR(INDEX(DG$2:DG$100,DH28),999)&gt;=0,IFERROR(INDEX(DI$2:DI$100,DH28),999)&gt;=0),IF(OR(DI28=-1,IFERROR(INDEX(DG$2:DG$100,DJ28),999)&gt;=0,IFERROR(INDEX(DI$2:DI$100,DJ28),999)&gt;=0),DF28,              REPLACE(DF28,DI28,IFERROR(FIND(" ",DF28,DI28),999)-DI28,                   INDEX(DF$2:DF$100,DJ28)                  )), REPLACE(DF28,DG28,IFERROR(FIND(" ",DF28,DG28),999)-DG28,                   INDEX(DF$2:DF$100,DH28)                  ) )</f>
        <v/>
      </c>
      <c r="DL28" s="0" t="n">
        <f aca="false">IFERROR(FIND("f_",LOWER(DK28)),-1)</f>
        <v>-1</v>
      </c>
      <c r="DM28" s="0" t="n">
        <f aca="false">IF(DL28=-1,-1, VALUE(MID(DK28,DL28+2, IFERROR(FIND(" ",DK28,DL28),999)-DL28-2)))</f>
        <v>-1</v>
      </c>
      <c r="DN28" s="0" t="n">
        <f aca="false">IFERROR(FIND("r_",LOWER(DK28)),-1)</f>
        <v>-1</v>
      </c>
      <c r="DO28" s="0" t="n">
        <f aca="false">IF(DN28=-1,-1, ROW(DN28)-1+VALUE(MID(DK28,DN28+2, IFERROR(FIND(" ",DK28,DN28),999)-DN28-2)))</f>
        <v>-1</v>
      </c>
      <c r="DP28" s="0" t="str">
        <f aca="false">IF(OR(DL28=-1,IFERROR(INDEX(DL$2:DL$100,DM28),999)&gt;=0,IFERROR(INDEX(DN$2:DN$100,DM28),999)&gt;=0),IF(OR(DN28=-1,IFERROR(INDEX(DL$2:DL$100,DO28),999)&gt;=0,IFERROR(INDEX(DN$2:DN$100,DO28),999)&gt;=0),DK28,              REPLACE(DK28,DN28,IFERROR(FIND(" ",DK28,DN28),999)-DN28,                   INDEX(DK$2:DK$100,DO28)                  )), REPLACE(DK28,DL28,IFERROR(FIND(" ",DK28,DL28),999)-DL28,                   INDEX(DK$2:DK$100,DM28)                  ) )</f>
        <v/>
      </c>
      <c r="DQ28" s="0" t="n">
        <f aca="false">IFERROR(FIND("f_",LOWER(DP28)),-1)</f>
        <v>-1</v>
      </c>
      <c r="DR28" s="0" t="n">
        <f aca="false">IF(DQ28=-1,-1, VALUE(MID(DP28,DQ28+2, IFERROR(FIND(" ",DP28,DQ28),999)-DQ28-2)))</f>
        <v>-1</v>
      </c>
      <c r="DS28" s="0" t="n">
        <f aca="false">IFERROR(FIND("r_",LOWER(DP28)),-1)</f>
        <v>-1</v>
      </c>
      <c r="DT28" s="0" t="n">
        <f aca="false">IF(DS28=-1,-1, ROW(DS28)-1+VALUE(MID(DP28,DS28+2, IFERROR(FIND(" ",DP28,DS28),999)-DS28-2)))</f>
        <v>-1</v>
      </c>
      <c r="DU28" s="0" t="str">
        <f aca="false">IF(OR(DQ28=-1,IFERROR(INDEX(DQ$2:DQ$100,DR28),999)&gt;=0,IFERROR(INDEX(DS$2:DS$100,DR28),999)&gt;=0),IF(OR(DS28=-1,IFERROR(INDEX(DQ$2:DQ$100,DT28),999)&gt;=0,IFERROR(INDEX(DS$2:DS$100,DT28),999)&gt;=0),DP28,              REPLACE(DP28,DS28,IFERROR(FIND(" ",DP28,DS28),999)-DS28,                   INDEX(DP$2:DP$100,DT28)                  )), REPLACE(DP28,DQ28,IFERROR(FIND(" ",DP28,DQ28),999)-DQ28,                   INDEX(DP$2:DP$100,DR28)                  ) )</f>
        <v/>
      </c>
      <c r="DV28" s="0" t="n">
        <f aca="false">IFERROR(FIND("f_",LOWER(DU28)),-1)</f>
        <v>-1</v>
      </c>
      <c r="DW28" s="0" t="n">
        <f aca="false">IF(DV28=-1,-1, VALUE(MID(DU28,DV28+2, IFERROR(FIND(" ",DU28,DV28),999)-DV28-2)))</f>
        <v>-1</v>
      </c>
      <c r="DX28" s="0" t="n">
        <f aca="false">IFERROR(FIND("r_",LOWER(DU28)),-1)</f>
        <v>-1</v>
      </c>
      <c r="DY28" s="0" t="n">
        <f aca="false">IF(DX28=-1,-1, ROW(DX28)-1+VALUE(MID(DU28,DX28+2, IFERROR(FIND(" ",DU28,DX28),999)-DX28-2)))</f>
        <v>-1</v>
      </c>
      <c r="DZ28" s="0" t="str">
        <f aca="false">IF(OR(DV28=-1,IFERROR(INDEX(DV$2:DV$100,DW28),999)&gt;=0,IFERROR(INDEX(DX$2:DX$100,DW28),999)&gt;=0),IF(OR(DX28=-1,IFERROR(INDEX(DV$2:DV$100,DY28),999)&gt;=0,IFERROR(INDEX(DX$2:DX$100,DY28),999)&gt;=0),DU28,              REPLACE(DU28,DX28,IFERROR(FIND(" ",DU28,DX28),999)-DX28,                   INDEX(DU$2:DU$100,DY28)                  )), REPLACE(DU28,DV28,IFERROR(FIND(" ",DU28,DV28),999)-DV28,                   INDEX(DU$2:DU$100,DW28)                  ) )</f>
        <v/>
      </c>
      <c r="EA28" s="0" t="n">
        <f aca="false">IFERROR(FIND("f_",LOWER(DZ28)),-1)</f>
        <v>-1</v>
      </c>
      <c r="EB28" s="0" t="n">
        <f aca="false">IF(EA28=-1,-1, VALUE(MID(DZ28,EA28+2, IFERROR(FIND(" ",DZ28,EA28),999)-EA28-2)))</f>
        <v>-1</v>
      </c>
      <c r="EC28" s="0" t="n">
        <f aca="false">IFERROR(FIND("r_",LOWER(DZ28)),-1)</f>
        <v>-1</v>
      </c>
      <c r="ED28" s="0" t="n">
        <f aca="false">IF(EC28=-1,-1, ROW(EC28)-1+VALUE(MID(DZ28,EC28+2, IFERROR(FIND(" ",DZ28,EC28),999)-EC28-2)))</f>
        <v>-1</v>
      </c>
      <c r="EE28" s="0" t="str">
        <f aca="false">IF(OR(EA28=-1,IFERROR(INDEX(EA$2:EA$100,EB28),999)&gt;=0,IFERROR(INDEX(EC$2:EC$100,EB28),999)&gt;=0),IF(OR(EC28=-1,IFERROR(INDEX(EA$2:EA$100,ED28),999)&gt;=0,IFERROR(INDEX(EC$2:EC$100,ED28),999)&gt;=0),DZ28,              REPLACE(DZ28,EC28,IFERROR(FIND(" ",DZ28,EC28),999)-EC28,                   INDEX(DZ$2:DZ$100,ED28)                  )), REPLACE(DZ28,EA28,IFERROR(FIND(" ",DZ28,EA28),999)-EA28,                   INDEX(DZ$2:DZ$100,EB28)                  ) )</f>
        <v/>
      </c>
      <c r="EF28" s="0" t="n">
        <f aca="false">IFERROR(FIND("f_",LOWER(EE28)),-1)</f>
        <v>-1</v>
      </c>
      <c r="EG28" s="0" t="n">
        <f aca="false">IF(EF28=-1,-1, VALUE(MID(EE28,EF28+2, IFERROR(FIND(" ",EE28,EF28),999)-EF28-2)))</f>
        <v>-1</v>
      </c>
      <c r="EH28" s="0" t="n">
        <f aca="false">IFERROR(FIND("r_",LOWER(EE28)),-1)</f>
        <v>-1</v>
      </c>
      <c r="EI28" s="0" t="n">
        <f aca="false">IF(EH28=-1,-1, ROW(EH28)-1+VALUE(MID(EE28,EH28+2, IFERROR(FIND(" ",EE28,EH28),999)-EH28-2)))</f>
        <v>-1</v>
      </c>
      <c r="EJ28" s="0" t="str">
        <f aca="false">IF(OR(EF28=-1,IFERROR(INDEX(EF$2:EF$100,EG28),999)&gt;=0,IFERROR(INDEX(EH$2:EH$100,EG28),999)&gt;=0),IF(OR(EH28=-1,IFERROR(INDEX(EF$2:EF$100,EI28),999)&gt;=0,IFERROR(INDEX(EH$2:EH$100,EI28),999)&gt;=0),EE28,              REPLACE(EE28,EH28,IFERROR(FIND(" ",EE28,EH28),999)-EH28,                   INDEX(EE$2:EE$100,EI28)                  )), REPLACE(EE28,EF28,IFERROR(FIND(" ",EE28,EF28),999)-EF28,                   INDEX(EE$2:EE$100,EG28)                  ) )</f>
        <v/>
      </c>
      <c r="EK28" s="0" t="n">
        <f aca="false">IFERROR(FIND("f_",LOWER(EJ28)),-1)</f>
        <v>-1</v>
      </c>
      <c r="EL28" s="0" t="n">
        <f aca="false">IF(EK28=-1,-1, VALUE(MID(EJ28,EK28+2, IFERROR(FIND(" ",EJ28,EK28),999)-EK28-2)))</f>
        <v>-1</v>
      </c>
      <c r="EM28" s="0" t="n">
        <f aca="false">IFERROR(FIND("r_",LOWER(EJ28)),-1)</f>
        <v>-1</v>
      </c>
      <c r="EN28" s="0" t="n">
        <f aca="false">IF(EM28=-1,-1, ROW(EM28)-1+VALUE(MID(EJ28,EM28+2, IFERROR(FIND(" ",EJ28,EM28),999)-EM28-2)))</f>
        <v>-1</v>
      </c>
      <c r="EO28" s="0" t="str">
        <f aca="false">IF(OR(EK28=-1,IFERROR(INDEX(EK$2:EK$100,EL28),999)&gt;=0,IFERROR(INDEX(EM$2:EM$100,EL28),999)&gt;=0),IF(OR(EM28=-1,IFERROR(INDEX(EK$2:EK$100,EN28),999)&gt;=0,IFERROR(INDEX(EM$2:EM$100,EN28),999)&gt;=0),EJ28,              REPLACE(EJ28,EM28,IFERROR(FIND(" ",EJ28,EM28),999)-EM28,                   INDEX(EJ$2:EJ$100,EN28)                  )), REPLACE(EJ28,EK28,IFERROR(FIND(" ",EJ28,EK28),999)-EK28,                   INDEX(EJ$2:EJ$100,EL28)                  ) )</f>
        <v/>
      </c>
      <c r="EP28" s="0" t="n">
        <f aca="false">IFERROR(FIND("f_",LOWER(EO28)),-1)</f>
        <v>-1</v>
      </c>
      <c r="EQ28" s="0" t="n">
        <f aca="false">IF(EP28=-1,-1, VALUE(MID(EO28,EP28+2, IFERROR(FIND(" ",EO28,EP28),999)-EP28-2)))</f>
        <v>-1</v>
      </c>
      <c r="ER28" s="0" t="n">
        <f aca="false">IFERROR(FIND("r_",LOWER(EO28)),-1)</f>
        <v>-1</v>
      </c>
      <c r="ES28" s="0" t="n">
        <f aca="false">IF(ER28=-1,-1, ROW(ER28)-1+VALUE(MID(EO28,ER28+2, IFERROR(FIND(" ",EO28,ER28),999)-ER28-2)))</f>
        <v>-1</v>
      </c>
      <c r="ET28" s="0" t="str">
        <f aca="false">IF(OR(EP28=-1,IFERROR(INDEX(EP$2:EP$100,EQ28),999)&gt;=0,IFERROR(INDEX(ER$2:ER$100,EQ28),999)&gt;=0),IF(OR(ER28=-1,IFERROR(INDEX(EP$2:EP$100,ES28),999)&gt;=0,IFERROR(INDEX(ER$2:ER$100,ES28),999)&gt;=0),EO28,              REPLACE(EO28,ER28,IFERROR(FIND(" ",EO28,ER28),999)-ER28,                   INDEX(EO$2:EO$100,ES28)                  )), REPLACE(EO28,EP28,IFERROR(FIND(" ",EO28,EP28),999)-EP28,                   INDEX(EO$2:EO$100,EQ28)                  ) )</f>
        <v/>
      </c>
      <c r="EU28" s="0" t="n">
        <f aca="false">IFERROR(FIND("f_",LOWER(ET28)),-1)</f>
        <v>-1</v>
      </c>
      <c r="EV28" s="0" t="n">
        <f aca="false">IF(EU28=-1,-1, VALUE(MID(ET28,EU28+2, IFERROR(FIND(" ",ET28,EU28),999)-EU28-2)))</f>
        <v>-1</v>
      </c>
      <c r="EW28" s="0" t="n">
        <f aca="false">IFERROR(FIND("r_",LOWER(ET28)),-1)</f>
        <v>-1</v>
      </c>
      <c r="EX28" s="0" t="n">
        <f aca="false">IF(EW28=-1,-1, ROW(EW28)-1+VALUE(MID(ET28,EW28+2, IFERROR(FIND(" ",ET28,EW28),999)-EW28-2)))</f>
        <v>-1</v>
      </c>
      <c r="EY28" s="0" t="str">
        <f aca="false">IF(OR(EU28=-1,IFERROR(INDEX(EU$2:EU$100,EV28),999)&gt;=0,IFERROR(INDEX(EW$2:EW$100,EV28),999)&gt;=0),IF(OR(EW28=-1,IFERROR(INDEX(EU$2:EU$100,EX28),999)&gt;=0,IFERROR(INDEX(EW$2:EW$100,EX28),999)&gt;=0),ET28,              REPLACE(ET28,EW28,IFERROR(FIND(" ",ET28,EW28),999)-EW28,                   INDEX(ET$2:ET$100,EX28)                  )), REPLACE(ET28,EU28,IFERROR(FIND(" ",ET28,EU28),999)-EU28,                   INDEX(ET$2:ET$100,EV28)                  ) )</f>
        <v/>
      </c>
      <c r="EZ28" s="0" t="n">
        <f aca="false">IFERROR(FIND("f_",LOWER(EY28)),-1)</f>
        <v>-1</v>
      </c>
      <c r="FA28" s="0" t="n">
        <f aca="false">IF(EZ28=-1,-1, VALUE(MID(EY28,EZ28+2, IFERROR(FIND(" ",EY28,EZ28),999)-EZ28-2)))</f>
        <v>-1</v>
      </c>
      <c r="FB28" s="0" t="n">
        <f aca="false">IFERROR(FIND("r_",LOWER(EY28)),-1)</f>
        <v>-1</v>
      </c>
      <c r="FC28" s="0" t="n">
        <f aca="false">IF(FB28=-1,-1, ROW(FB28)-1+VALUE(MID(EY28,FB28+2, IFERROR(FIND(" ",EY28,FB28),999)-FB28-2)))</f>
        <v>-1</v>
      </c>
      <c r="FD28" s="0" t="str">
        <f aca="false">IF(OR(EZ28=-1,IFERROR(INDEX(EZ$2:EZ$100,FA28),999)&gt;=0,IFERROR(INDEX(FB$2:FB$100,FA28),999)&gt;=0),IF(OR(FB28=-1,IFERROR(INDEX(EZ$2:EZ$100,FC28),999)&gt;=0,IFERROR(INDEX(FB$2:FB$100,FC28),999)&gt;=0),EY28,              REPLACE(EY28,FB28,IFERROR(FIND(" ",EY28,FB28),999)-FB28,                   INDEX(EY$2:EY$100,FC28)                  )), REPLACE(EY28,EZ28,IFERROR(FIND(" ",EY28,EZ28),999)-EZ28,                   INDEX(EY$2:EY$100,FA28)                  ) )</f>
        <v/>
      </c>
      <c r="FE28" s="0" t="n">
        <f aca="false">IFERROR(FIND("f_",LOWER(FD28)),-1)</f>
        <v>-1</v>
      </c>
      <c r="FF28" s="0" t="n">
        <f aca="false">IF(FE28=-1,-1, VALUE(MID(FD28,FE28+2, IFERROR(FIND(" ",FD28,FE28),999)-FE28-2)))</f>
        <v>-1</v>
      </c>
      <c r="FG28" s="0" t="n">
        <f aca="false">IFERROR(FIND("r_",LOWER(FD28)),-1)</f>
        <v>-1</v>
      </c>
      <c r="FH28" s="0" t="n">
        <f aca="false">IF(FG28=-1,-1, ROW(FG28)-1+VALUE(MID(FD28,FG28+2, IFERROR(FIND(" ",FD28,FG28),999)-FG28-2)))</f>
        <v>-1</v>
      </c>
      <c r="FI28" s="0" t="str">
        <f aca="false">IF(OR(FE28=-1,IFERROR(INDEX(FE$2:FE$100,FF28),999)&gt;=0,IFERROR(INDEX(FG$2:FG$100,FF28),999)&gt;=0),IF(OR(FG28=-1,IFERROR(INDEX(FE$2:FE$100,FH28),999)&gt;=0,IFERROR(INDEX(FG$2:FG$100,FH28),999)&gt;=0),FD28,              REPLACE(FD28,FG28,IFERROR(FIND(" ",FD28,FG28),999)-FG28,                   INDEX(FD$2:FD$100,FH28)                  )), REPLACE(FD28,FE28,IFERROR(FIND(" ",FD28,FE28),999)-FE28,                   INDEX(FD$2:FD$100,FF28)                  ) )</f>
        <v/>
      </c>
      <c r="FJ28" s="0" t="n">
        <f aca="false">IFERROR(FIND("f_",LOWER(FI28)),-1)</f>
        <v>-1</v>
      </c>
      <c r="FK28" s="0" t="n">
        <f aca="false">IF(FJ28=-1,-1, VALUE(MID(FI28,FJ28+2, IFERROR(FIND(" ",FI28,FJ28),999)-FJ28-2)))</f>
        <v>-1</v>
      </c>
      <c r="FL28" s="0" t="n">
        <f aca="false">IFERROR(FIND("r_",LOWER(FI28)),-1)</f>
        <v>-1</v>
      </c>
      <c r="FM28" s="0" t="n">
        <f aca="false">IF(FL28=-1,-1, ROW(FL28)-1+VALUE(MID(FI28,FL28+2, IFERROR(FIND(" ",FI28,FL28),999)-FL28-2)))</f>
        <v>-1</v>
      </c>
      <c r="FN28" s="0" t="str">
        <f aca="false">IF(OR(FJ28=-1,IFERROR(INDEX(FJ$2:FJ$100,FK28),999)&gt;=0,IFERROR(INDEX(FL$2:FL$100,FK28),999)&gt;=0),IF(OR(FL28=-1,IFERROR(INDEX(FJ$2:FJ$100,FM28),999)&gt;=0,IFERROR(INDEX(FL$2:FL$100,FM28),999)&gt;=0),FI28,              REPLACE(FI28,FL28,IFERROR(FIND(" ",FI28,FL28),999)-FL28,                   INDEX(FI$2:FI$100,FM28)                  )), REPLACE(FI28,FJ28,IFERROR(FIND(" ",FI28,FJ28),999)-FJ28,                   INDEX(FI$2:FI$100,FK28)                  ) )</f>
        <v/>
      </c>
      <c r="FO28" s="0" t="n">
        <f aca="false">IFERROR(FIND("f_",LOWER(FN28)),-1)</f>
        <v>-1</v>
      </c>
      <c r="FP28" s="0" t="n">
        <f aca="false">IF(FO28=-1,-1, VALUE(MID(FN28,FO28+2, IFERROR(FIND(" ",FN28,FO28),999)-FO28-2)))</f>
        <v>-1</v>
      </c>
      <c r="FQ28" s="0" t="n">
        <f aca="false">IFERROR(FIND("r_",LOWER(FN28)),-1)</f>
        <v>-1</v>
      </c>
      <c r="FR28" s="0" t="n">
        <f aca="false">IF(FQ28=-1,-1, ROW(FQ28)-1+VALUE(MID(FN28,FQ28+2, IFERROR(FIND(" ",FN28,FQ28),999)-FQ28-2)))</f>
        <v>-1</v>
      </c>
      <c r="FS28" s="0" t="str">
        <f aca="false">IF(OR(FO28=-1,IFERROR(INDEX(FO$2:FO$100,FP28),999)&gt;=0,IFERROR(INDEX(FQ$2:FQ$100,FP28),999)&gt;=0),IF(OR(FQ28=-1,IFERROR(INDEX(FO$2:FO$100,FR28),999)&gt;=0,IFERROR(INDEX(FQ$2:FQ$100,FR28),999)&gt;=0),FN28,              REPLACE(FN28,FQ28,IFERROR(FIND(" ",FN28,FQ28),999)-FQ28,                   INDEX(FN$2:FN$100,FR28)                  )), REPLACE(FN28,FO28,IFERROR(FIND(" ",FN28,FO28),999)-FO28,                   INDEX(FN$2:FN$100,FP28)                  ) )</f>
        <v/>
      </c>
      <c r="FT28" s="0" t="n">
        <f aca="false">IFERROR(FIND("f_",LOWER(FS28)),-1)</f>
        <v>-1</v>
      </c>
      <c r="FU28" s="0" t="n">
        <f aca="false">IF(FT28=-1,-1, VALUE(MID(FS28,FT28+2, IFERROR(FIND(" ",FS28,FT28),999)-FT28-2)))</f>
        <v>-1</v>
      </c>
      <c r="FV28" s="0" t="n">
        <f aca="false">IFERROR(FIND("r_",LOWER(FS28)),-1)</f>
        <v>-1</v>
      </c>
      <c r="FW28" s="0" t="n">
        <f aca="false">IF(FV28=-1,-1, ROW(FV28)-1+VALUE(MID(FS28,FV28+2, IFERROR(FIND(" ",FS28,FV28),999)-FV28-2)))</f>
        <v>-1</v>
      </c>
      <c r="FX28" s="0" t="str">
        <f aca="false">IF(OR(FT28=-1,IFERROR(INDEX(FT$2:FT$100,FU28),999)&gt;=0,IFERROR(INDEX(FV$2:FV$100,FU28),999)&gt;=0),IF(OR(FV28=-1,IFERROR(INDEX(FT$2:FT$100,FW28),999)&gt;=0,IFERROR(INDEX(FV$2:FV$100,FW28),999)&gt;=0),FS28,              REPLACE(FS28,FV28,IFERROR(FIND(" ",FS28,FV28),999)-FV28,                   INDEX(FS$2:FS$100,FW28)                  )), REPLACE(FS28,FT28,IFERROR(FIND(" ",FS28,FT28),999)-FT28,                   INDEX(FS$2:FS$100,FU28)                  ) )</f>
        <v/>
      </c>
      <c r="FY28" s="0" t="n">
        <f aca="false">IFERROR(FIND("f_",LOWER(FX28)),-1)</f>
        <v>-1</v>
      </c>
      <c r="FZ28" s="0" t="n">
        <f aca="false">IF(FY28=-1,-1, VALUE(MID(FX28,FY28+2, IFERROR(FIND(" ",FX28,FY28),999)-FY28-2)))</f>
        <v>-1</v>
      </c>
      <c r="GA28" s="0" t="n">
        <f aca="false">IFERROR(FIND("r_",LOWER(FX28)),-1)</f>
        <v>-1</v>
      </c>
      <c r="GB28" s="0" t="n">
        <f aca="false">IF(GA28=-1,-1, ROW(GA28)-1+VALUE(MID(FX28,GA28+2, IFERROR(FIND(" ",FX28,GA28),999)-GA28-2)))</f>
        <v>-1</v>
      </c>
      <c r="GC28" s="0" t="str">
        <f aca="false">IF(OR(FY28=-1,IFERROR(INDEX(FY$2:FY$100,FZ28),999)&gt;=0,IFERROR(INDEX(GA$2:GA$100,FZ28),999)&gt;=0),IF(OR(GA28=-1,IFERROR(INDEX(FY$2:FY$100,GB28),999)&gt;=0,IFERROR(INDEX(GA$2:GA$100,GB28),999)&gt;=0),FX28,              REPLACE(FX28,GA28,IFERROR(FIND(" ",FX28,GA28),999)-GA28,                   INDEX(FX$2:FX$100,GB28)                  )), REPLACE(FX28,FY28,IFERROR(FIND(" ",FX28,FY28),999)-FY28,                   INDEX(FX$2:FX$100,FZ28)                  ) )</f>
        <v/>
      </c>
      <c r="GD28" s="0" t="n">
        <f aca="false">IFERROR(FIND("f_",LOWER(GC28)),-1)</f>
        <v>-1</v>
      </c>
      <c r="GE28" s="0" t="n">
        <f aca="false">IF(GD28=-1,-1, VALUE(MID(GC28,GD28+2, IFERROR(FIND(" ",GC28,GD28),999)-GD28-2)))</f>
        <v>-1</v>
      </c>
      <c r="GF28" s="0" t="n">
        <f aca="false">IFERROR(FIND("r_",LOWER(GC28)),-1)</f>
        <v>-1</v>
      </c>
      <c r="GG28" s="0" t="n">
        <f aca="false">IF(GF28=-1,-1, ROW(GF28)-1+VALUE(MID(GC28,GF28+2, IFERROR(FIND(" ",GC28,GF28),999)-GF28-2)))</f>
        <v>-1</v>
      </c>
      <c r="GH28" s="0" t="str">
        <f aca="false">IF(OR(GD28=-1,IFERROR(INDEX(GD$2:GD$100,GE28),999)&gt;=0,IFERROR(INDEX(GF$2:GF$100,GE28),999)&gt;=0),IF(OR(GF28=-1,IFERROR(INDEX(GD$2:GD$100,GG28),999)&gt;=0,IFERROR(INDEX(GF$2:GF$100,GG28),999)&gt;=0),GC28,              REPLACE(GC28,GF28,IFERROR(FIND(" ",GC28,GF28),999)-GF28,                   INDEX(GC$2:GC$100,GG28)                  )), REPLACE(GC28,GD28,IFERROR(FIND(" ",GC28,GD28),999)-GD28,                   INDEX(GC$2:GC$100,GE28)                  ) )</f>
        <v/>
      </c>
      <c r="GI28" s="0" t="n">
        <f aca="false">IFERROR(FIND("f_",LOWER(GH28)),-1)</f>
        <v>-1</v>
      </c>
      <c r="GJ28" s="0" t="n">
        <f aca="false">IF(GI28=-1,-1, VALUE(MID(GH28,GI28+2, IFERROR(FIND(" ",GH28,GI28),999)-GI28-2)))</f>
        <v>-1</v>
      </c>
      <c r="GK28" s="0" t="n">
        <f aca="false">IFERROR(FIND("r_",LOWER(GH28)),-1)</f>
        <v>-1</v>
      </c>
      <c r="GL28" s="0" t="n">
        <f aca="false">IF(GK28=-1,-1, ROW(GK28)-1+VALUE(MID(GH28,GK28+2, IFERROR(FIND(" ",GH28,GK28),999)-GK28-2)))</f>
        <v>-1</v>
      </c>
      <c r="GM28" s="0" t="str">
        <f aca="false">IF(OR(GI28=-1,IFERROR(INDEX(GI$2:GI$100,GJ28),999)&gt;=0,IFERROR(INDEX(GK$2:GK$100,GJ28),999)&gt;=0),IF(OR(GK28=-1,IFERROR(INDEX(GI$2:GI$100,GL28),999)&gt;=0,IFERROR(INDEX(GK$2:GK$100,GL28),999)&gt;=0),GH28,              REPLACE(GH28,GK28,IFERROR(FIND(" ",GH28,GK28),999)-GK28,                   INDEX(GH$2:GH$100,GL28)                  )), REPLACE(GH28,GI28,IFERROR(FIND(" ",GH28,GI28),999)-GI28,                   INDEX(GH$2:GH$100,GJ28)                  ) )</f>
        <v/>
      </c>
      <c r="GN28" s="0" t="n">
        <f aca="false">IFERROR(FIND("f_",LOWER(GM28)),-1)</f>
        <v>-1</v>
      </c>
      <c r="GO28" s="0" t="n">
        <f aca="false">IF(GN28=-1,-1, VALUE(MID(GM28,GN28+2, IFERROR(FIND(" ",GM28,GN28),999)-GN28-2)))</f>
        <v>-1</v>
      </c>
      <c r="GP28" s="0" t="n">
        <f aca="false">IFERROR(FIND("r_",LOWER(GM28)),-1)</f>
        <v>-1</v>
      </c>
      <c r="GQ28" s="0" t="n">
        <f aca="false">IF(GP28=-1,-1, ROW(GP28)-1+VALUE(MID(GM28,GP28+2, IFERROR(FIND(" ",GM28,GP28),999)-GP28-2)))</f>
        <v>-1</v>
      </c>
      <c r="GR28" s="0" t="str">
        <f aca="false">IF(OR(GN28=-1,IFERROR(INDEX(GN$2:GN$100,GO28),999)&gt;=0,IFERROR(INDEX(GP$2:GP$100,GO28),999)&gt;=0),IF(OR(GP28=-1,IFERROR(INDEX(GN$2:GN$100,GQ28),999)&gt;=0,IFERROR(INDEX(GP$2:GP$100,GQ28),999)&gt;=0),GM28,              REPLACE(GM28,GP28,IFERROR(FIND(" ",GM28,GP28),999)-GP28,                   INDEX(GM$2:GM$100,GQ28)                  )), REPLACE(GM28,GN28,IFERROR(FIND(" ",GM28,GN28),999)-GN28,                   INDEX(GM$2:GM$100,GO28)                  ) )</f>
        <v/>
      </c>
      <c r="GS28" s="0" t="n">
        <f aca="false">IFERROR(FIND("f_",LOWER(GR28)),-1)</f>
        <v>-1</v>
      </c>
      <c r="GT28" s="0" t="n">
        <f aca="false">IF(GS28=-1,-1, VALUE(MID(GR28,GS28+2, IFERROR(FIND(" ",GR28,GS28),999)-GS28-2)))</f>
        <v>-1</v>
      </c>
      <c r="GU28" s="0" t="n">
        <f aca="false">IFERROR(FIND("r_",LOWER(GR28)),-1)</f>
        <v>-1</v>
      </c>
      <c r="GV28" s="0" t="n">
        <f aca="false">IF(GU28=-1,-1, ROW(GU28)-1+VALUE(MID(GR28,GU28+2, IFERROR(FIND(" ",GR28,GU28),999)-GU28-2)))</f>
        <v>-1</v>
      </c>
      <c r="GW28" s="0" t="str">
        <f aca="false">IF(OR(GS28=-1,IFERROR(INDEX(GS$2:GS$100,GT28),999)&gt;=0,IFERROR(INDEX(GU$2:GU$100,GT28),999)&gt;=0),IF(OR(GU28=-1,IFERROR(INDEX(GS$2:GS$100,GV28),999)&gt;=0,IFERROR(INDEX(GU$2:GU$100,GV28),999)&gt;=0),GR28,              REPLACE(GR28,GU28,IFERROR(FIND(" ",GR28,GU28),999)-GU28,                   INDEX(GR$2:GR$100,GV28)                  )), REPLACE(GR28,GS28,IFERROR(FIND(" ",GR28,GS28),999)-GS28,                   INDEX(GR$2:GR$100,GT28)                  ) )</f>
        <v/>
      </c>
      <c r="GX28" s="0" t="n">
        <f aca="false">IFERROR(FIND("f_",LOWER(GW28)),-1)</f>
        <v>-1</v>
      </c>
      <c r="GY28" s="0" t="n">
        <f aca="false">IF(GX28=-1,-1, VALUE(MID(GW28,GX28+2, IFERROR(FIND(" ",GW28,GX28),999)-GX28-2)))</f>
        <v>-1</v>
      </c>
      <c r="GZ28" s="0" t="n">
        <f aca="false">IFERROR(FIND("r_",LOWER(GW28)),-1)</f>
        <v>-1</v>
      </c>
      <c r="HA28" s="0" t="n">
        <f aca="false">IF(GZ28=-1,-1, ROW(GZ28)-1+VALUE(MID(GW28,GZ28+2, IFERROR(FIND(" ",GW28,GZ28),999)-GZ28-2)))</f>
        <v>-1</v>
      </c>
      <c r="HB28" s="0" t="str">
        <f aca="false">IF(OR(GX28=-1,IFERROR(INDEX(GX$2:GX$100,GY28),999)&gt;=0,IFERROR(INDEX(GZ$2:GZ$100,GY28),999)&gt;=0),IF(OR(GZ28=-1,IFERROR(INDEX(GX$2:GX$100,HA28),999)&gt;=0,IFERROR(INDEX(GZ$2:GZ$100,HA28),999)&gt;=0),GW28,              REPLACE(GW28,GZ28,IFERROR(FIND(" ",GW28,GZ28),999)-GZ28,                   INDEX(GW$2:GW$100,HA28)                  )), REPLACE(GW28,GX28,IFERROR(FIND(" ",GW28,GX28),999)-GX28,                   INDEX(GW$2:GW$100,GY28)                  ) )</f>
        <v/>
      </c>
      <c r="HC28" s="0" t="n">
        <f aca="false">IFERROR(FIND("f_",LOWER(HB28)),-1)</f>
        <v>-1</v>
      </c>
      <c r="HD28" s="0" t="n">
        <f aca="false">IF(HC28=-1,-1, VALUE(MID(HB28,HC28+2, IFERROR(FIND(" ",HB28,HC28),999)-HC28-2)))</f>
        <v>-1</v>
      </c>
      <c r="HE28" s="0" t="n">
        <f aca="false">IFERROR(FIND("r_",LOWER(HB28)),-1)</f>
        <v>-1</v>
      </c>
      <c r="HF28" s="0" t="n">
        <f aca="false">IF(HE28=-1,-1, ROW(HE28)-1+VALUE(MID(HB28,HE28+2, IFERROR(FIND(" ",HB28,HE28),999)-HE28-2)))</f>
        <v>-1</v>
      </c>
      <c r="HG28" s="0" t="str">
        <f aca="false">IF(OR(HC28=-1,IFERROR(INDEX(HC$2:HC$100,HD28),999)&gt;=0,IFERROR(INDEX(HE$2:HE$100,HD28),999)&gt;=0),IF(OR(HE28=-1,IFERROR(INDEX(HC$2:HC$100,HF28),999)&gt;=0,IFERROR(INDEX(HE$2:HE$100,HF28),999)&gt;=0),HB28,              REPLACE(HB28,HE28,IFERROR(FIND(" ",HB28,HE28),999)-HE28,                   INDEX(HB$2:HB$100,HF28)                  )), REPLACE(HB28,HC28,IFERROR(FIND(" ",HB28,HC28),999)-HC28,                   INDEX(HB$2:HB$100,HD28)                  ) )</f>
        <v/>
      </c>
      <c r="HH28" s="0" t="n">
        <f aca="false">IFERROR(FIND("f_",LOWER(HG28)),-1)</f>
        <v>-1</v>
      </c>
      <c r="HI28" s="0" t="n">
        <f aca="false">IF(HH28=-1,-1, VALUE(MID(HG28,HH28+2, IFERROR(FIND(" ",HG28,HH28),999)-HH28-2)))</f>
        <v>-1</v>
      </c>
      <c r="HJ28" s="0" t="n">
        <f aca="false">IFERROR(FIND("r_",LOWER(HG28)),-1)</f>
        <v>-1</v>
      </c>
      <c r="HK28" s="0" t="n">
        <f aca="false">IF(HJ28=-1,-1, ROW(HJ28)-1+VALUE(MID(HG28,HJ28+2, IFERROR(FIND(" ",HG28,HJ28),999)-HJ28-2)))</f>
        <v>-1</v>
      </c>
      <c r="HL28" s="0" t="str">
        <f aca="false">IF(OR(HH28=-1,IFERROR(INDEX(HH$2:HH$100,HI28),999)&gt;=0,IFERROR(INDEX(HJ$2:HJ$100,HI28),999)&gt;=0),IF(OR(HJ28=-1,IFERROR(INDEX(HH$2:HH$100,HK28),999)&gt;=0,IFERROR(INDEX(HJ$2:HJ$100,HK28),999)&gt;=0),HG28,              REPLACE(HG28,HJ28,IFERROR(FIND(" ",HG28,HJ28),999)-HJ28,                   INDEX(HG$2:HG$100,HK28)                  )), REPLACE(HG28,HH28,IFERROR(FIND(" ",HG28,HH28),999)-HH28,                   INDEX(HG$2:HG$100,HI28)                  ) )</f>
        <v/>
      </c>
      <c r="HM28" s="0" t="n">
        <f aca="false">IFERROR(FIND("f_",LOWER(HL28)),-1)</f>
        <v>-1</v>
      </c>
      <c r="HN28" s="0" t="n">
        <f aca="false">IF(HM28=-1,-1, VALUE(MID(HL28,HM28+2, IFERROR(FIND(" ",HL28,HM28),999)-HM28-2)))</f>
        <v>-1</v>
      </c>
      <c r="HO28" s="0" t="n">
        <f aca="false">IFERROR(FIND("r_",LOWER(HL28)),-1)</f>
        <v>-1</v>
      </c>
      <c r="HP28" s="0" t="n">
        <f aca="false">IF(HO28=-1,-1, ROW(HO28)-1+VALUE(MID(HL28,HO28+2, IFERROR(FIND(" ",HL28,HO28),999)-HO28-2)))</f>
        <v>-1</v>
      </c>
      <c r="HQ28" s="0" t="str">
        <f aca="false">IF(OR(HM28=-1,IFERROR(INDEX(HM$2:HM$100,HN28),999)&gt;=0,IFERROR(INDEX(HO$2:HO$100,HN28),999)&gt;=0),IF(OR(HO28=-1,IFERROR(INDEX(HM$2:HM$100,HP28),999)&gt;=0,IFERROR(INDEX(HO$2:HO$100,HP28),999)&gt;=0),HL28,              REPLACE(HL28,HO28,IFERROR(FIND(" ",HL28,HO28),999)-HO28,                   INDEX(HL$2:HL$100,HP28)                  )), REPLACE(HL28,HM28,IFERROR(FIND(" ",HL28,HM28),999)-HM28,                   INDEX(HL$2:HL$100,HN28)                  ) )</f>
        <v/>
      </c>
      <c r="HR28" s="0" t="n">
        <f aca="false">IFERROR(FIND("f_",LOWER(HQ28)),-1)</f>
        <v>-1</v>
      </c>
      <c r="HS28" s="0" t="n">
        <f aca="false">IF(HR28=-1,-1, VALUE(MID(HQ28,HR28+2, IFERROR(FIND(" ",HQ28,HR28),999)-HR28-2)))</f>
        <v>-1</v>
      </c>
      <c r="HT28" s="0" t="n">
        <f aca="false">IFERROR(FIND("r_",LOWER(HQ28)),-1)</f>
        <v>-1</v>
      </c>
      <c r="HU28" s="0" t="n">
        <f aca="false">IF(HT28=-1,-1, ROW(HT28)-1+VALUE(MID(HQ28,HT28+2, IFERROR(FIND(" ",HQ28,HT28),999)-HT28-2)))</f>
        <v>-1</v>
      </c>
      <c r="HV28" s="0" t="str">
        <f aca="false">IF(OR(HR28=-1,IFERROR(INDEX(HR$2:HR$100,HS28),999)&gt;=0,IFERROR(INDEX(HT$2:HT$100,HS28),999)&gt;=0),IF(OR(HT28=-1,IFERROR(INDEX(HR$2:HR$100,HU28),999)&gt;=0,IFERROR(INDEX(HT$2:HT$100,HU28),999)&gt;=0),HQ28,              REPLACE(HQ28,HT28,IFERROR(FIND(" ",HQ28,HT28),999)-HT28,                   INDEX(HQ$2:HQ$100,HU28)                  )), REPLACE(HQ28,HR28,IFERROR(FIND(" ",HQ28,HR28),999)-HR28,                   INDEX(HQ$2:HQ$100,HS28)                  ) )</f>
        <v/>
      </c>
      <c r="HW28" s="0" t="n">
        <f aca="false">IFERROR(FIND("f_",LOWER(HV28)),-1)</f>
        <v>-1</v>
      </c>
      <c r="HX28" s="0" t="n">
        <f aca="false">IF(HW28=-1,-1, VALUE(MID(HV28,HW28+2, IFERROR(FIND(" ",HV28,HW28),999)-HW28-2)))</f>
        <v>-1</v>
      </c>
      <c r="HY28" s="0" t="n">
        <f aca="false">IFERROR(FIND("r_",LOWER(HV28)),-1)</f>
        <v>-1</v>
      </c>
      <c r="HZ28" s="0" t="n">
        <f aca="false">IF(HY28=-1,-1, ROW(HY28)-1+VALUE(MID(HV28,HY28+2, IFERROR(FIND(" ",HV28,HY28),999)-HY28-2)))</f>
        <v>-1</v>
      </c>
      <c r="IA28" s="0" t="str">
        <f aca="false">IF(OR(HW28=-1,IFERROR(INDEX(HW$2:HW$100,HX28),999)&gt;=0,IFERROR(INDEX(HY$2:HY$100,HX28),999)&gt;=0),IF(OR(HY28=-1,IFERROR(INDEX(HW$2:HW$100,HZ28),999)&gt;=0,IFERROR(INDEX(HY$2:HY$100,HZ28),999)&gt;=0),HV28,              REPLACE(HV28,HY28,IFERROR(FIND(" ",HV28,HY28),999)-HY28,                   INDEX(HV$2:HV$100,HZ28)                  )), REPLACE(HV28,HW28,IFERROR(FIND(" ",HV28,HW28),999)-HW28,                   INDEX(HV$2:HV$100,HX28)                  ) )</f>
        <v/>
      </c>
      <c r="IB28" s="0" t="n">
        <f aca="false">IFERROR(FIND("f_",LOWER(IA28)),-1)</f>
        <v>-1</v>
      </c>
      <c r="IC28" s="0" t="n">
        <f aca="false">IF(IB28=-1,-1, VALUE(MID(IA28,IB28+2, IFERROR(FIND(" ",IA28,IB28),999)-IB28-2)))</f>
        <v>-1</v>
      </c>
      <c r="ID28" s="0" t="n">
        <f aca="false">IFERROR(FIND("r_",LOWER(IA28)),-1)</f>
        <v>-1</v>
      </c>
      <c r="IE28" s="0" t="n">
        <f aca="false">IF(ID28=-1,-1, ROW(ID28)-1+VALUE(MID(IA28,ID28+2, IFERROR(FIND(" ",IA28,ID28),999)-ID28-2)))</f>
        <v>-1</v>
      </c>
      <c r="IF28" s="0" t="str">
        <f aca="false">IF(OR(IB28=-1,IFERROR(INDEX(IB$2:IB$100,IC28),999)&gt;=0,IFERROR(INDEX(ID$2:ID$100,IC28),999)&gt;=0),IF(OR(ID28=-1,IFERROR(INDEX(IB$2:IB$100,IE28),999)&gt;=0,IFERROR(INDEX(ID$2:ID$100,IE28),999)&gt;=0),IA28,              REPLACE(IA28,ID28,IFERROR(FIND(" ",IA28,ID28),999)-ID28,                   INDEX(IA$2:IA$100,IE28)                  )), REPLACE(IA28,IB28,IFERROR(FIND(" ",IA28,IB28),999)-IB28,                   INDEX(IA$2:IA$100,IC28)                  ) )</f>
        <v/>
      </c>
      <c r="IG28" s="0" t="n">
        <f aca="false">IFERROR(FIND("f_",LOWER(IF28)),-1)</f>
        <v>-1</v>
      </c>
      <c r="IH28" s="0" t="n">
        <f aca="false">IF(IG28=-1,-1, VALUE(MID(IF28,IG28+2, IFERROR(FIND(" ",IF28,IG28),999)-IG28-2)))</f>
        <v>-1</v>
      </c>
      <c r="II28" s="0" t="n">
        <f aca="false">IFERROR(FIND("r_",LOWER(IF28)),-1)</f>
        <v>-1</v>
      </c>
      <c r="IJ28" s="0" t="n">
        <f aca="false">IF(II28=-1,-1, ROW(II28)-1+VALUE(MID(IF28,II28+2, IFERROR(FIND(" ",IF28,II28),999)-II28-2)))</f>
        <v>-1</v>
      </c>
      <c r="IK28" s="0" t="str">
        <f aca="false">IF(OR(IG28=-1,IFERROR(INDEX(IG$2:IG$100,IH28),999)&gt;=0,IFERROR(INDEX(II$2:II$100,IH28),999)&gt;=0),IF(OR(II28=-1,IFERROR(INDEX(IG$2:IG$100,IJ28),999)&gt;=0,IFERROR(INDEX(II$2:II$100,IJ28),999)&gt;=0),IF28,              REPLACE(IF28,II28,IFERROR(FIND(" ",IF28,II28),999)-II28,                   INDEX(IF$2:IF$100,IJ28)                  )), REPLACE(IF28,IG28,IFERROR(FIND(" ",IF28,IG28),999)-IG28,                   INDEX(IF$2:IF$100,IH28)                  ) )</f>
        <v/>
      </c>
      <c r="IL28" s="0" t="n">
        <f aca="false">IFERROR(FIND("f_",LOWER(IK28)),-1)</f>
        <v>-1</v>
      </c>
      <c r="IM28" s="0" t="n">
        <f aca="false">IF(IL28=-1,-1, VALUE(MID(IK28,IL28+2, IFERROR(FIND(" ",IK28,IL28),999)-IL28-2)))</f>
        <v>-1</v>
      </c>
      <c r="IN28" s="0" t="n">
        <f aca="false">IFERROR(FIND("r_",LOWER(IK28)),-1)</f>
        <v>-1</v>
      </c>
      <c r="IO28" s="0" t="n">
        <f aca="false">IF(IN28=-1,-1, ROW(IN28)-1+VALUE(MID(IK28,IN28+2, IFERROR(FIND(" ",IK28,IN28),999)-IN28-2)))</f>
        <v>-1</v>
      </c>
      <c r="IP28" s="0" t="str">
        <f aca="false">IF(OR(IL28=-1,IFERROR(INDEX(IL$2:IL$100,IM28),999)&gt;=0,IFERROR(INDEX(IN$2:IN$100,IM28),999)&gt;=0),IF(OR(IN28=-1,IFERROR(INDEX(IL$2:IL$100,IO28),999)&gt;=0,IFERROR(INDEX(IN$2:IN$100,IO28),999)&gt;=0),IK28,              REPLACE(IK28,IN28,IFERROR(FIND(" ",IK28,IN28),999)-IN28,                   INDEX(IK$2:IK$100,IO28)                  )), REPLACE(IK28,IL28,IFERROR(FIND(" ",IK28,IL28),999)-IL28,                   INDEX(IK$2:IK$100,IM28)                  ) )</f>
        <v/>
      </c>
      <c r="IQ28" s="0" t="n">
        <f aca="false">IFERROR(FIND("f_",LOWER(IP28)),-1)</f>
        <v>-1</v>
      </c>
      <c r="IR28" s="0" t="n">
        <f aca="false">IF(IQ28=-1,-1, VALUE(MID(IP28,IQ28+2, IFERROR(FIND(" ",IP28,IQ28),999)-IQ28-2)))</f>
        <v>-1</v>
      </c>
      <c r="IS28" s="0" t="n">
        <f aca="false">IFERROR(FIND("r_",LOWER(IP28)),-1)</f>
        <v>-1</v>
      </c>
      <c r="IT28" s="0" t="n">
        <f aca="false">IF(IS28=-1,-1, ROW(IS28)-1+VALUE(MID(IP28,IS28+2, IFERROR(FIND(" ",IP28,IS28),999)-IS28-2)))</f>
        <v>-1</v>
      </c>
      <c r="IU28" s="0" t="str">
        <f aca="false">IF(OR(IQ28=-1,IFERROR(INDEX(IQ$2:IQ$100,IR28),999)&gt;=0,IFERROR(INDEX(IS$2:IS$100,IR28),999)&gt;=0),IF(OR(IS28=-1,IFERROR(INDEX(IQ$2:IQ$100,IT28),999)&gt;=0,IFERROR(INDEX(IS$2:IS$100,IT28),999)&gt;=0),IP28,              REPLACE(IP28,IS28,IFERROR(FIND(" ",IP28,IS28),999)-IS28,                   INDEX(IP$2:IP$100,IT28)                  )), REPLACE(IP28,IQ28,IFERROR(FIND(" ",IP28,IQ28),999)-IQ28,                   INDEX(IP$2:IP$100,IR28)                  ) )</f>
        <v/>
      </c>
      <c r="IV28" s="0" t="n">
        <f aca="false">IFERROR(FIND("f_",LOWER(IU28)),-1)</f>
        <v>-1</v>
      </c>
      <c r="IW28" s="0" t="n">
        <f aca="false">IF(IV28=-1,-1, VALUE(MID(IU28,IV28+2, IFERROR(FIND(" ",IU28,IV28),999)-IV28-2)))</f>
        <v>-1</v>
      </c>
      <c r="IX28" s="0" t="n">
        <f aca="false">IFERROR(FIND("r_",LOWER(IU28)),-1)</f>
        <v>-1</v>
      </c>
      <c r="IY28" s="0" t="n">
        <f aca="false">IF(IX28=-1,-1, ROW(IX28)-1+VALUE(MID(IU28,IX28+2, IFERROR(FIND(" ",IU28,IX28),999)-IX28-2)))</f>
        <v>-1</v>
      </c>
      <c r="IZ28" s="0" t="str">
        <f aca="false">IF(OR(IV28=-1,IFERROR(INDEX(IV$2:IV$100,IW28),999)&gt;=0,IFERROR(INDEX(IX$2:IX$100,IW28),999)&gt;=0),IF(OR(IX28=-1,IFERROR(INDEX(IV$2:IV$100,IY28),999)&gt;=0,IFERROR(INDEX(IX$2:IX$100,IY28),999)&gt;=0),IU28,              REPLACE(IU28,IX28,IFERROR(FIND(" ",IU28,IX28),999)-IX28,                   INDEX(IU$2:IU$100,IY28)                  )), REPLACE(IU28,IV28,IFERROR(FIND(" ",IU28,IV28),999)-IV28,                   INDEX(IU$2:IU$100,IW28)                  ) )</f>
        <v/>
      </c>
      <c r="JA28" s="0" t="n">
        <f aca="false">IFERROR(FIND("f_",LOWER(IZ28)),-1)</f>
        <v>-1</v>
      </c>
      <c r="JB28" s="0" t="n">
        <f aca="false">IF(JA28=-1,-1, VALUE(MID(IZ28,JA28+2, IFERROR(FIND(" ",IZ28,JA28),999)-JA28-2)))</f>
        <v>-1</v>
      </c>
      <c r="JC28" s="0" t="n">
        <f aca="false">IFERROR(FIND("r_",LOWER(IZ28)),-1)</f>
        <v>-1</v>
      </c>
      <c r="JD28" s="0" t="n">
        <f aca="false">IF(JC28=-1,-1, ROW(JC28)-1+VALUE(MID(IZ28,JC28+2, IFERROR(FIND(" ",IZ28,JC28),999)-JC28-2)))</f>
        <v>-1</v>
      </c>
      <c r="JE28" s="0" t="str">
        <f aca="false">IF(OR(JA28=-1,IFERROR(INDEX(JA$2:JA$100,JB28),999)&gt;=0,IFERROR(INDEX(JC$2:JC$100,JB28),999)&gt;=0),IF(OR(JC28=-1,IFERROR(INDEX(JA$2:JA$100,JD28),999)&gt;=0,IFERROR(INDEX(JC$2:JC$100,JD28),999)&gt;=0),IZ28,              REPLACE(IZ28,JC28,IFERROR(FIND(" ",IZ28,JC28),999)-JC28,                   INDEX(IZ$2:IZ$100,JD28)                  )), REPLACE(IZ28,JA28,IFERROR(FIND(" ",IZ28,JA28),999)-JA28,                   INDEX(IZ$2:IZ$100,JB28)                  ) )</f>
        <v/>
      </c>
      <c r="JF28" s="0" t="n">
        <f aca="false">IFERROR(FIND("f_",LOWER(JE28)),-1)</f>
        <v>-1</v>
      </c>
      <c r="JG28" s="0" t="n">
        <f aca="false">IF(JF28=-1,-1, VALUE(MID(JE28,JF28+2, IFERROR(FIND(" ",JE28,JF28),999)-JF28-2)))</f>
        <v>-1</v>
      </c>
      <c r="JH28" s="0" t="n">
        <f aca="false">IFERROR(FIND("r_",LOWER(JE28)),-1)</f>
        <v>-1</v>
      </c>
      <c r="JI28" s="0" t="n">
        <f aca="false">IF(JH28=-1,-1, ROW(JH28)-1+VALUE(MID(JE28,JH28+2, IFERROR(FIND(" ",JE28,JH28),999)-JH28-2)))</f>
        <v>-1</v>
      </c>
      <c r="JJ28" s="0" t="str">
        <f aca="false">IF(OR(JF28=-1,IFERROR(INDEX(JF$2:JF$100,JG28),999)&gt;=0,IFERROR(INDEX(JH$2:JH$100,JG28),999)&gt;=0),IF(OR(JH28=-1,IFERROR(INDEX(JF$2:JF$100,JI28),999)&gt;=0,IFERROR(INDEX(JH$2:JH$100,JI28),999)&gt;=0),JE28,              REPLACE(JE28,JH28,IFERROR(FIND(" ",JE28,JH28),999)-JH28,                   INDEX(JE$2:JE$100,JI28)                  )), REPLACE(JE28,JF28,IFERROR(FIND(" ",JE28,JF28),999)-JF28,                   INDEX(JE$2:JE$100,JG28)                  ) )</f>
        <v/>
      </c>
      <c r="JK28" s="0" t="n">
        <f aca="false">IFERROR(FIND("f_",LOWER(JJ28)),-1)</f>
        <v>-1</v>
      </c>
      <c r="JL28" s="0" t="n">
        <f aca="false">IF(JK28=-1,-1, VALUE(MID(JJ28,JK28+2, IFERROR(FIND(" ",JJ28,JK28),999)-JK28-2)))</f>
        <v>-1</v>
      </c>
      <c r="JM28" s="0" t="n">
        <f aca="false">IFERROR(FIND("r_",LOWER(JJ28)),-1)</f>
        <v>-1</v>
      </c>
      <c r="JN28" s="0" t="n">
        <f aca="false">IF(JM28=-1,-1, ROW(JM28)-1+VALUE(MID(JJ28,JM28+2, IFERROR(FIND(" ",JJ28,JM28),999)-JM28-2)))</f>
        <v>-1</v>
      </c>
      <c r="JO28" s="0" t="str">
        <f aca="false">IF(OR(JK28=-1,IFERROR(INDEX(JK$2:JK$100,JL28),999)&gt;=0,IFERROR(INDEX(JM$2:JM$100,JL28),999)&gt;=0),IF(OR(JM28=-1,IFERROR(INDEX(JK$2:JK$100,JN28),999)&gt;=0,IFERROR(INDEX(JM$2:JM$100,JN28),999)&gt;=0),JJ28,              REPLACE(JJ28,JM28,IFERROR(FIND(" ",JJ28,JM28),999)-JM28,                   INDEX(JJ$2:JJ$100,JN28)                  )), REPLACE(JJ28,JK28,IFERROR(FIND(" ",JJ28,JK28),999)-JK28,                   INDEX(JJ$2:JJ$100,JL28)                  ) )</f>
        <v/>
      </c>
      <c r="JP28" s="0" t="n">
        <f aca="false">IFERROR(FIND("f_",LOWER(JO28)),-1)</f>
        <v>-1</v>
      </c>
      <c r="JQ28" s="0" t="n">
        <f aca="false">IF(JP28=-1,-1, VALUE(MID(JO28,JP28+2, IFERROR(FIND(" ",JO28,JP28),999)-JP28-2)))</f>
        <v>-1</v>
      </c>
      <c r="JR28" s="0" t="n">
        <f aca="false">IFERROR(FIND("r_",LOWER(JO28)),-1)</f>
        <v>-1</v>
      </c>
      <c r="JS28" s="0" t="n">
        <f aca="false">IF(JR28=-1,-1, ROW(JR28)-1+VALUE(MID(JO28,JR28+2, IFERROR(FIND(" ",JO28,JR28),999)-JR28-2)))</f>
        <v>-1</v>
      </c>
      <c r="JT28" s="0" t="str">
        <f aca="false">IF(OR(JP28=-1,IFERROR(INDEX(JP$2:JP$100,JQ28),999)&gt;=0,IFERROR(INDEX(JR$2:JR$100,JQ28),999)&gt;=0),IF(OR(JR28=-1,IFERROR(INDEX(JP$2:JP$100,JS28),999)&gt;=0,IFERROR(INDEX(JR$2:JR$100,JS28),999)&gt;=0),JO28,              REPLACE(JO28,JR28,IFERROR(FIND(" ",JO28,JR28),999)-JR28,                   INDEX(JO$2:JO$100,JS28)                  )), REPLACE(JO28,JP28,IFERROR(FIND(" ",JO28,JP28),999)-JP28,                   INDEX(JO$2:JO$100,JQ28)                  ) )</f>
        <v/>
      </c>
      <c r="JU28" s="0" t="n">
        <f aca="false">IFERROR(FIND("f_",LOWER(JT28)),-1)</f>
        <v>-1</v>
      </c>
      <c r="JV28" s="0" t="n">
        <f aca="false">IF(JU28=-1,-1, VALUE(MID(JT28,JU28+2, IFERROR(FIND(" ",JT28,JU28),999)-JU28-2)))</f>
        <v>-1</v>
      </c>
      <c r="JW28" s="0" t="n">
        <f aca="false">IFERROR(FIND("r_",LOWER(JT28)),-1)</f>
        <v>-1</v>
      </c>
      <c r="JX28" s="0" t="n">
        <f aca="false">IF(JW28=-1,-1, ROW(JW28)-1+VALUE(MID(JT28,JW28+2, IFERROR(FIND(" ",JT28,JW28),999)-JW28-2)))</f>
        <v>-1</v>
      </c>
      <c r="JY28" s="0" t="str">
        <f aca="false">IF(OR(JU28=-1,IFERROR(INDEX(JU$2:JU$100,JV28),999)&gt;=0,IFERROR(INDEX(JW$2:JW$100,JV28),999)&gt;=0),IF(OR(JW28=-1,IFERROR(INDEX(JU$2:JU$100,JX28),999)&gt;=0,IFERROR(INDEX(JW$2:JW$100,JX28),999)&gt;=0),JT28,              REPLACE(JT28,JW28,IFERROR(FIND(" ",JT28,JW28),999)-JW28,                   INDEX(JT$2:JT$100,JX28)                  )), REPLACE(JT28,JU28,IFERROR(FIND(" ",JT28,JU28),999)-JU28,                   INDEX(JT$2:JT$100,JV28)                  ) )</f>
        <v/>
      </c>
      <c r="JZ28" s="0" t="n">
        <f aca="false">IFERROR(FIND("f_",LOWER(JY28)),-1)</f>
        <v>-1</v>
      </c>
      <c r="KA28" s="0" t="n">
        <f aca="false">IF(JZ28=-1,-1, VALUE(MID(JY28,JZ28+2, IFERROR(FIND(" ",JY28,JZ28),999)-JZ28-2)))</f>
        <v>-1</v>
      </c>
      <c r="KB28" s="0" t="n">
        <f aca="false">IFERROR(FIND("r_",LOWER(JY28)),-1)</f>
        <v>-1</v>
      </c>
      <c r="KC28" s="0" t="n">
        <f aca="false">IF(KB28=-1,-1, ROW(KB28)-1+VALUE(MID(JY28,KB28+2, IFERROR(FIND(" ",JY28,KB28),999)-KB28-2)))</f>
        <v>-1</v>
      </c>
      <c r="KD28" s="0" t="str">
        <f aca="false">IF(OR(JZ28=-1,IFERROR(INDEX(JZ$2:JZ$100,KA28),999)&gt;=0,IFERROR(INDEX(KB$2:KB$100,KA28),999)&gt;=0),IF(OR(KB28=-1,IFERROR(INDEX(JZ$2:JZ$100,KC28),999)&gt;=0,IFERROR(INDEX(KB$2:KB$100,KC28),999)&gt;=0),JY28,              REPLACE(JY28,KB28,IFERROR(FIND(" ",JY28,KB28),999)-KB28,                   INDEX(JY$2:JY$100,KC28)                  )), REPLACE(JY28,JZ28,IFERROR(FIND(" ",JY28,JZ28),999)-JZ28,                   INDEX(JY$2:JY$100,KA28)                  ) )</f>
        <v/>
      </c>
      <c r="KE28" s="0" t="n">
        <f aca="false">IFERROR(FIND("f_",LOWER(KD28)),-1)</f>
        <v>-1</v>
      </c>
      <c r="KF28" s="0" t="n">
        <f aca="false">IF(KE28=-1,-1, VALUE(MID(KD28,KE28+2, IFERROR(FIND(" ",KD28,KE28),999)-KE28-2)))</f>
        <v>-1</v>
      </c>
      <c r="KG28" s="0" t="n">
        <f aca="false">IFERROR(FIND("r_",LOWER(KD28)),-1)</f>
        <v>-1</v>
      </c>
      <c r="KH28" s="0" t="n">
        <f aca="false">IF(KG28=-1,-1, ROW(KG28)-1+VALUE(MID(KD28,KG28+2, IFERROR(FIND(" ",KD28,KG28),999)-KG28-2)))</f>
        <v>-1</v>
      </c>
      <c r="KI28" s="0" t="str">
        <f aca="false">IF(OR(KE28=-1,IFERROR(INDEX(KE$2:KE$100,KF28),999)&gt;=0,IFERROR(INDEX(KG$2:KG$100,KF28),999)&gt;=0),IF(OR(KG28=-1,IFERROR(INDEX(KE$2:KE$100,KH28),999)&gt;=0,IFERROR(INDEX(KG$2:KG$100,KH28),999)&gt;=0),KD28,              REPLACE(KD28,KG28,IFERROR(FIND(" ",KD28,KG28),999)-KG28,                   INDEX(KD$2:KD$100,KH28)                  )), REPLACE(KD28,KE28,IFERROR(FIND(" ",KD28,KE28),999)-KE28,                   INDEX(KD$2:KD$100,KF28)                  ) )</f>
        <v/>
      </c>
    </row>
    <row r="29" customFormat="false" ht="13.8" hidden="false" customHeight="false" outlineLevel="0" collapsed="false">
      <c r="D29" s="1"/>
      <c r="L29" s="0" t="str">
        <f aca="false">KI29</f>
        <v/>
      </c>
      <c r="O29" s="0" t="e">
        <f aca="false">IF(D29="join", E29&amp;"["&amp;G29&amp;"] = "&amp;F29&amp;"["&amp;G29&amp;"]" &amp;IF(H29="",""," ∧ "&amp;E29&amp;"["&amp;H29&amp;"] = "&amp;F29&amp;"["&amp;H29&amp;"]") &amp;IF(I29="",""," ∧ "&amp;E29&amp;"["&amp;I29&amp;"] = "&amp;F29&amp;"["&amp;I29&amp;"]"), NA())</f>
        <v>#N/A</v>
      </c>
      <c r="P29" s="0" t="e">
        <f aca="false">IFERROR(O29,VLOOKUP($D29,Relrows!$A:$E,5,0))</f>
        <v>#N/A</v>
      </c>
      <c r="Q29" s="0" t="e">
        <f aca="false">SUBSTITUTE(SUBSTITUTE(SUBSTITUTE(P29,"parm1",E29),"parm2",F29),"parm3",G29)</f>
        <v>#N/A</v>
      </c>
      <c r="R29" s="0" t="str">
        <f aca="false">IFERROR(VLOOKUP(ROW($A28),$J$2:$Q$100,COLUMN(Q28)-COLUMN(J28)+1,0),"")</f>
        <v/>
      </c>
      <c r="T29" s="0" t="str">
        <f aca="false">R29</f>
        <v/>
      </c>
      <c r="U29" s="0" t="n">
        <f aca="false">IFERROR(FIND("f_",LOWER(T29)),-1)</f>
        <v>-1</v>
      </c>
      <c r="V29" s="0" t="n">
        <f aca="false">IF(U29=-1,-1, VALUE(MID(T29,U29+2, IFERROR(FIND(" ",T29,U29),999)-U29-2)))</f>
        <v>-1</v>
      </c>
      <c r="W29" s="0" t="n">
        <f aca="false">IFERROR(FIND("r_",LOWER(T29)),-1)</f>
        <v>-1</v>
      </c>
      <c r="X29" s="0" t="n">
        <f aca="false">IF(W29=-1,-1, ROW(W29)-1+VALUE(MID(T29,W29+2, IFERROR(FIND(" ",T29,W29),999)-W29-2)))</f>
        <v>-1</v>
      </c>
      <c r="Y29" s="0" t="str">
        <f aca="false">IF(OR(U29=-1,IFERROR(INDEX(U$2:U$100,V29),999)&gt;=0,IFERROR(INDEX(W$2:W$100,V29),999)&gt;=0),IF(OR(W29=-1,IFERROR(INDEX(U$2:U$100,X29),999)&gt;=0,IFERROR(INDEX(W$2:W$100,X29),999)&gt;=0),T29,              REPLACE(T29,W29,IFERROR(FIND(" ",T29,W29),999)-W29,                   INDEX(T$2:T$100,X29)                  )), REPLACE(T29,U29,IFERROR(FIND(" ",T29,U29),999)-U29,                   INDEX(T$2:T$100,V29)                  ) )</f>
        <v/>
      </c>
      <c r="Z29" s="0" t="n">
        <f aca="false">IFERROR(FIND("f_",LOWER(Y29)),-1)</f>
        <v>-1</v>
      </c>
      <c r="AA29" s="0" t="n">
        <f aca="false">IF(Z29=-1,-1, VALUE(MID(Y29,Z29+2, IFERROR(FIND(" ",Y29,Z29),999)-Z29-2)))</f>
        <v>-1</v>
      </c>
      <c r="AB29" s="0" t="n">
        <f aca="false">IFERROR(FIND("r_",LOWER(Y29)),-1)</f>
        <v>-1</v>
      </c>
      <c r="AC29" s="0" t="n">
        <f aca="false">IF(AB29=-1,-1, ROW(AB29)-1+VALUE(MID(Y29,AB29+2, IFERROR(FIND(" ",Y29,AB29),999)-AB29-2)))</f>
        <v>-1</v>
      </c>
      <c r="AD29" s="0" t="str">
        <f aca="false">IF(OR(Z29=-1,IFERROR(INDEX(Z$2:Z$100,AA29),999)&gt;=0,IFERROR(INDEX(AB$2:AB$100,AA29),999)&gt;=0),IF(OR(AB29=-1,IFERROR(INDEX(Z$2:Z$100,AC29),999)&gt;=0,IFERROR(INDEX(AB$2:AB$100,AC29),999)&gt;=0),Y29,              REPLACE(Y29,AB29,IFERROR(FIND(" ",Y29,AB29),999)-AB29,                   INDEX(Y$2:Y$100,AC29)                  )), REPLACE(Y29,Z29,IFERROR(FIND(" ",Y29,Z29),999)-Z29,                   INDEX(Y$2:Y$100,AA29)                  ) )</f>
        <v/>
      </c>
      <c r="AE29" s="0" t="n">
        <f aca="false">IFERROR(FIND("f_",LOWER(AD29)),-1)</f>
        <v>-1</v>
      </c>
      <c r="AF29" s="0" t="n">
        <f aca="false">IF(AE29=-1,-1, VALUE(MID(AD29,AE29+2, IFERROR(FIND(" ",AD29,AE29),999)-AE29-2)))</f>
        <v>-1</v>
      </c>
      <c r="AG29" s="0" t="n">
        <f aca="false">IFERROR(FIND("r_",LOWER(AD29)),-1)</f>
        <v>-1</v>
      </c>
      <c r="AH29" s="0" t="n">
        <f aca="false">IF(AG29=-1,-1, ROW(AG29)-1+VALUE(MID(AD29,AG29+2, IFERROR(FIND(" ",AD29,AG29),999)-AG29-2)))</f>
        <v>-1</v>
      </c>
      <c r="AI29" s="0" t="str">
        <f aca="false">IF(OR(AE29=-1,IFERROR(INDEX(AE$2:AE$100,AF29),999)&gt;=0,IFERROR(INDEX(AG$2:AG$100,AF29),999)&gt;=0),IF(OR(AG29=-1,IFERROR(INDEX(AE$2:AE$100,AH29),999)&gt;=0,IFERROR(INDEX(AG$2:AG$100,AH29),999)&gt;=0),AD29,              REPLACE(AD29,AG29,IFERROR(FIND(" ",AD29,AG29),999)-AG29,                   INDEX(AD$2:AD$100,AH29)                  )), REPLACE(AD29,AE29,IFERROR(FIND(" ",AD29,AE29),999)-AE29,                   INDEX(AD$2:AD$100,AF29)                  ) )</f>
        <v/>
      </c>
      <c r="AJ29" s="0" t="n">
        <f aca="false">IFERROR(FIND("f_",LOWER(AI29)),-1)</f>
        <v>-1</v>
      </c>
      <c r="AK29" s="0" t="n">
        <f aca="false">IF(AJ29=-1,-1, VALUE(MID(AI29,AJ29+2, IFERROR(FIND(" ",AI29,AJ29),999)-AJ29-2)))</f>
        <v>-1</v>
      </c>
      <c r="AL29" s="0" t="n">
        <f aca="false">IFERROR(FIND("r_",LOWER(AI29)),-1)</f>
        <v>-1</v>
      </c>
      <c r="AM29" s="0" t="n">
        <f aca="false">IF(AL29=-1,-1, ROW(AL29)-1+VALUE(MID(AI29,AL29+2, IFERROR(FIND(" ",AI29,AL29),999)-AL29-2)))</f>
        <v>-1</v>
      </c>
      <c r="AN29" s="0" t="str">
        <f aca="false">IF(OR(AJ29=-1,IFERROR(INDEX(AJ$2:AJ$100,AK29),999)&gt;=0,IFERROR(INDEX(AL$2:AL$100,AK29),999)&gt;=0),IF(OR(AL29=-1,IFERROR(INDEX(AJ$2:AJ$100,AM29),999)&gt;=0,IFERROR(INDEX(AL$2:AL$100,AM29),999)&gt;=0),AI29,              REPLACE(AI29,AL29,IFERROR(FIND(" ",AI29,AL29),999)-AL29,                   INDEX(AI$2:AI$100,AM29)                  )), REPLACE(AI29,AJ29,IFERROR(FIND(" ",AI29,AJ29),999)-AJ29,                   INDEX(AI$2:AI$100,AK29)                  ) )</f>
        <v/>
      </c>
      <c r="AO29" s="0" t="n">
        <f aca="false">IFERROR(FIND("f_",LOWER(AN29)),-1)</f>
        <v>-1</v>
      </c>
      <c r="AP29" s="0" t="n">
        <f aca="false">IF(AO29=-1,-1, VALUE(MID(AN29,AO29+2, IFERROR(FIND(" ",AN29,AO29),999)-AO29-2)))</f>
        <v>-1</v>
      </c>
      <c r="AQ29" s="0" t="n">
        <f aca="false">IFERROR(FIND("r_",LOWER(AN29)),-1)</f>
        <v>-1</v>
      </c>
      <c r="AR29" s="0" t="n">
        <f aca="false">IF(AQ29=-1,-1, ROW(AQ29)-1+VALUE(MID(AN29,AQ29+2, IFERROR(FIND(" ",AN29,AQ29),999)-AQ29-2)))</f>
        <v>-1</v>
      </c>
      <c r="AS29" s="0" t="str">
        <f aca="false">IF(OR(AO29=-1,IFERROR(INDEX(AO$2:AO$100,AP29),999)&gt;=0,IFERROR(INDEX(AQ$2:AQ$100,AP29),999)&gt;=0),IF(OR(AQ29=-1,IFERROR(INDEX(AO$2:AO$100,AR29),999)&gt;=0,IFERROR(INDEX(AQ$2:AQ$100,AR29),999)&gt;=0),AN29,              REPLACE(AN29,AQ29,IFERROR(FIND(" ",AN29,AQ29),999)-AQ29,                   INDEX(AN$2:AN$100,AR29)                  )), REPLACE(AN29,AO29,IFERROR(FIND(" ",AN29,AO29),999)-AO29,                   INDEX(AN$2:AN$100,AP29)                  ) )</f>
        <v/>
      </c>
      <c r="AT29" s="0" t="n">
        <f aca="false">IFERROR(FIND("f_",LOWER(AS29)),-1)</f>
        <v>-1</v>
      </c>
      <c r="AU29" s="0" t="n">
        <f aca="false">IF(AT29=-1,-1, VALUE(MID(AS29,AT29+2, IFERROR(FIND(" ",AS29,AT29),999)-AT29-2)))</f>
        <v>-1</v>
      </c>
      <c r="AV29" s="0" t="n">
        <f aca="false">IFERROR(FIND("r_",LOWER(AS29)),-1)</f>
        <v>-1</v>
      </c>
      <c r="AW29" s="0" t="n">
        <f aca="false">IF(AV29=-1,-1, ROW(AV29)-1+VALUE(MID(AS29,AV29+2, IFERROR(FIND(" ",AS29,AV29),999)-AV29-2)))</f>
        <v>-1</v>
      </c>
      <c r="AX29" s="0" t="str">
        <f aca="false">IF(OR(AT29=-1,IFERROR(INDEX(AT$2:AT$100,AU29),999)&gt;=0,IFERROR(INDEX(AV$2:AV$100,AU29),999)&gt;=0),IF(OR(AV29=-1,IFERROR(INDEX(AT$2:AT$100,AW29),999)&gt;=0,IFERROR(INDEX(AV$2:AV$100,AW29),999)&gt;=0),AS29,              REPLACE(AS29,AV29,IFERROR(FIND(" ",AS29,AV29),999)-AV29,                   INDEX(AS$2:AS$100,AW29)                  )), REPLACE(AS29,AT29,IFERROR(FIND(" ",AS29,AT29),999)-AT29,                   INDEX(AS$2:AS$100,AU29)                  ) )</f>
        <v/>
      </c>
      <c r="AY29" s="0" t="n">
        <f aca="false">IFERROR(FIND("f_",LOWER(AX29)),-1)</f>
        <v>-1</v>
      </c>
      <c r="AZ29" s="0" t="n">
        <f aca="false">IF(AY29=-1,-1, VALUE(MID(AX29,AY29+2, IFERROR(FIND(" ",AX29,AY29),999)-AY29-2)))</f>
        <v>-1</v>
      </c>
      <c r="BA29" s="0" t="n">
        <f aca="false">IFERROR(FIND("r_",LOWER(AX29)),-1)</f>
        <v>-1</v>
      </c>
      <c r="BB29" s="0" t="n">
        <f aca="false">IF(BA29=-1,-1, ROW(BA29)-1+VALUE(MID(AX29,BA29+2, IFERROR(FIND(" ",AX29,BA29),999)-BA29-2)))</f>
        <v>-1</v>
      </c>
      <c r="BC29" s="0" t="str">
        <f aca="false">IF(OR(AY29=-1,IFERROR(INDEX(AY$2:AY$100,AZ29),999)&gt;=0,IFERROR(INDEX(BA$2:BA$100,AZ29),999)&gt;=0),IF(OR(BA29=-1,IFERROR(INDEX(AY$2:AY$100,BB29),999)&gt;=0,IFERROR(INDEX(BA$2:BA$100,BB29),999)&gt;=0),AX29,              REPLACE(AX29,BA29,IFERROR(FIND(" ",AX29,BA29),999)-BA29,                   INDEX(AX$2:AX$100,BB29)                  )), REPLACE(AX29,AY29,IFERROR(FIND(" ",AX29,AY29),999)-AY29,                   INDEX(AX$2:AX$100,AZ29)                  ) )</f>
        <v/>
      </c>
      <c r="BD29" s="0" t="n">
        <f aca="false">IFERROR(FIND("f_",LOWER(BC29)),-1)</f>
        <v>-1</v>
      </c>
      <c r="BE29" s="0" t="n">
        <f aca="false">IF(BD29=-1,-1, VALUE(MID(BC29,BD29+2, IFERROR(FIND(" ",BC29,BD29),999)-BD29-2)))</f>
        <v>-1</v>
      </c>
      <c r="BF29" s="0" t="n">
        <f aca="false">IFERROR(FIND("r_",LOWER(BC29)),-1)</f>
        <v>-1</v>
      </c>
      <c r="BG29" s="0" t="n">
        <f aca="false">IF(BF29=-1,-1, ROW(BF29)-1+VALUE(MID(BC29,BF29+2, IFERROR(FIND(" ",BC29,BF29),999)-BF29-2)))</f>
        <v>-1</v>
      </c>
      <c r="BH29" s="0" t="str">
        <f aca="false">IF(OR(BD29=-1,IFERROR(INDEX(BD$2:BD$100,BE29),999)&gt;=0,IFERROR(INDEX(BF$2:BF$100,BE29),999)&gt;=0),IF(OR(BF29=-1,IFERROR(INDEX(BD$2:BD$100,BG29),999)&gt;=0,IFERROR(INDEX(BF$2:BF$100,BG29),999)&gt;=0),BC29,              REPLACE(BC29,BF29,IFERROR(FIND(" ",BC29,BF29),999)-BF29,                   INDEX(BC$2:BC$100,BG29)                  )), REPLACE(BC29,BD29,IFERROR(FIND(" ",BC29,BD29),999)-BD29,                   INDEX(BC$2:BC$100,BE29)                  ) )</f>
        <v/>
      </c>
      <c r="BI29" s="0" t="n">
        <f aca="false">IFERROR(FIND("f_",LOWER(BH29)),-1)</f>
        <v>-1</v>
      </c>
      <c r="BJ29" s="0" t="n">
        <f aca="false">IF(BI29=-1,-1, VALUE(MID(BH29,BI29+2, IFERROR(FIND(" ",BH29,BI29),999)-BI29-2)))</f>
        <v>-1</v>
      </c>
      <c r="BK29" s="0" t="n">
        <f aca="false">IFERROR(FIND("r_",LOWER(BH29)),-1)</f>
        <v>-1</v>
      </c>
      <c r="BL29" s="0" t="n">
        <f aca="false">IF(BK29=-1,-1, ROW(BK29)-1+VALUE(MID(BH29,BK29+2, IFERROR(FIND(" ",BH29,BK29),999)-BK29-2)))</f>
        <v>-1</v>
      </c>
      <c r="BM29" s="0" t="str">
        <f aca="false">IF(OR(BI29=-1,IFERROR(INDEX(BI$2:BI$100,BJ29),999)&gt;=0,IFERROR(INDEX(BK$2:BK$100,BJ29),999)&gt;=0),IF(OR(BK29=-1,IFERROR(INDEX(BI$2:BI$100,BL29),999)&gt;=0,IFERROR(INDEX(BK$2:BK$100,BL29),999)&gt;=0),BH29,              REPLACE(BH29,BK29,IFERROR(FIND(" ",BH29,BK29),999)-BK29,                   INDEX(BH$2:BH$100,BL29)                  )), REPLACE(BH29,BI29,IFERROR(FIND(" ",BH29,BI29),999)-BI29,                   INDEX(BH$2:BH$100,BJ29)                  ) )</f>
        <v/>
      </c>
      <c r="BN29" s="0" t="n">
        <f aca="false">IFERROR(FIND("f_",LOWER(BM29)),-1)</f>
        <v>-1</v>
      </c>
      <c r="BO29" s="0" t="n">
        <f aca="false">IF(BN29=-1,-1, VALUE(MID(BM29,BN29+2, IFERROR(FIND(" ",BM29,BN29),999)-BN29-2)))</f>
        <v>-1</v>
      </c>
      <c r="BP29" s="0" t="n">
        <f aca="false">IFERROR(FIND("r_",LOWER(BM29)),-1)</f>
        <v>-1</v>
      </c>
      <c r="BQ29" s="0" t="n">
        <f aca="false">IF(BP29=-1,-1, ROW(BP29)-1+VALUE(MID(BM29,BP29+2, IFERROR(FIND(" ",BM29,BP29),999)-BP29-2)))</f>
        <v>-1</v>
      </c>
      <c r="BR29" s="0" t="str">
        <f aca="false">IF(OR(BN29=-1,IFERROR(INDEX(BN$2:BN$100,BO29),999)&gt;=0,IFERROR(INDEX(BP$2:BP$100,BO29),999)&gt;=0),IF(OR(BP29=-1,IFERROR(INDEX(BN$2:BN$100,BQ29),999)&gt;=0,IFERROR(INDEX(BP$2:BP$100,BQ29),999)&gt;=0),BM29,              REPLACE(BM29,BP29,IFERROR(FIND(" ",BM29,BP29),999)-BP29,                   INDEX(BM$2:BM$100,BQ29)                  )), REPLACE(BM29,BN29,IFERROR(FIND(" ",BM29,BN29),999)-BN29,                   INDEX(BM$2:BM$100,BO29)                  ) )</f>
        <v/>
      </c>
      <c r="BS29" s="0" t="n">
        <f aca="false">IFERROR(FIND("f_",LOWER(BR29)),-1)</f>
        <v>-1</v>
      </c>
      <c r="BT29" s="0" t="n">
        <f aca="false">IF(BS29=-1,-1, VALUE(MID(BR29,BS29+2, IFERROR(FIND(" ",BR29,BS29),999)-BS29-2)))</f>
        <v>-1</v>
      </c>
      <c r="BU29" s="0" t="n">
        <f aca="false">IFERROR(FIND("r_",LOWER(BR29)),-1)</f>
        <v>-1</v>
      </c>
      <c r="BV29" s="0" t="n">
        <f aca="false">IF(BU29=-1,-1, ROW(BU29)-1+VALUE(MID(BR29,BU29+2, IFERROR(FIND(" ",BR29,BU29),999)-BU29-2)))</f>
        <v>-1</v>
      </c>
      <c r="BW29" s="0" t="str">
        <f aca="false">IF(OR(BS29=-1,IFERROR(INDEX(BS$2:BS$100,BT29),999)&gt;=0,IFERROR(INDEX(BU$2:BU$100,BT29),999)&gt;=0),IF(OR(BU29=-1,IFERROR(INDEX(BS$2:BS$100,BV29),999)&gt;=0,IFERROR(INDEX(BU$2:BU$100,BV29),999)&gt;=0),BR29,              REPLACE(BR29,BU29,IFERROR(FIND(" ",BR29,BU29),999)-BU29,                   INDEX(BR$2:BR$100,BV29)                  )), REPLACE(BR29,BS29,IFERROR(FIND(" ",BR29,BS29),999)-BS29,                   INDEX(BR$2:BR$100,BT29)                  ) )</f>
        <v/>
      </c>
      <c r="BX29" s="0" t="n">
        <f aca="false">IFERROR(FIND("f_",LOWER(BW29)),-1)</f>
        <v>-1</v>
      </c>
      <c r="BY29" s="0" t="n">
        <f aca="false">IF(BX29=-1,-1, VALUE(MID(BW29,BX29+2, IFERROR(FIND(" ",BW29,BX29),999)-BX29-2)))</f>
        <v>-1</v>
      </c>
      <c r="BZ29" s="0" t="n">
        <f aca="false">IFERROR(FIND("r_",LOWER(BW29)),-1)</f>
        <v>-1</v>
      </c>
      <c r="CA29" s="0" t="n">
        <f aca="false">IF(BZ29=-1,-1, ROW(BZ29)-1+VALUE(MID(BW29,BZ29+2, IFERROR(FIND(" ",BW29,BZ29),999)-BZ29-2)))</f>
        <v>-1</v>
      </c>
      <c r="CB29" s="0" t="str">
        <f aca="false">IF(OR(BX29=-1,IFERROR(INDEX(BX$2:BX$100,BY29),999)&gt;=0,IFERROR(INDEX(BZ$2:BZ$100,BY29),999)&gt;=0),IF(OR(BZ29=-1,IFERROR(INDEX(BX$2:BX$100,CA29),999)&gt;=0,IFERROR(INDEX(BZ$2:BZ$100,CA29),999)&gt;=0),BW29,              REPLACE(BW29,BZ29,IFERROR(FIND(" ",BW29,BZ29),999)-BZ29,                   INDEX(BW$2:BW$100,CA29)                  )), REPLACE(BW29,BX29,IFERROR(FIND(" ",BW29,BX29),999)-BX29,                   INDEX(BW$2:BW$100,BY29)                  ) )</f>
        <v/>
      </c>
      <c r="CC29" s="0" t="n">
        <f aca="false">IFERROR(FIND("f_",LOWER(CB29)),-1)</f>
        <v>-1</v>
      </c>
      <c r="CD29" s="0" t="n">
        <f aca="false">IF(CC29=-1,-1, VALUE(MID(CB29,CC29+2, IFERROR(FIND(" ",CB29,CC29),999)-CC29-2)))</f>
        <v>-1</v>
      </c>
      <c r="CE29" s="0" t="n">
        <f aca="false">IFERROR(FIND("r_",LOWER(CB29)),-1)</f>
        <v>-1</v>
      </c>
      <c r="CF29" s="0" t="n">
        <f aca="false">IF(CE29=-1,-1, ROW(CE29)-1+VALUE(MID(CB29,CE29+2, IFERROR(FIND(" ",CB29,CE29),999)-CE29-2)))</f>
        <v>-1</v>
      </c>
      <c r="CG29" s="0" t="str">
        <f aca="false">IF(OR(CC29=-1,IFERROR(INDEX(CC$2:CC$100,CD29),999)&gt;=0,IFERROR(INDEX(CE$2:CE$100,CD29),999)&gt;=0),IF(OR(CE29=-1,IFERROR(INDEX(CC$2:CC$100,CF29),999)&gt;=0,IFERROR(INDEX(CE$2:CE$100,CF29),999)&gt;=0),CB29,              REPLACE(CB29,CE29,IFERROR(FIND(" ",CB29,CE29),999)-CE29,                   INDEX(CB$2:CB$100,CF29)                  )), REPLACE(CB29,CC29,IFERROR(FIND(" ",CB29,CC29),999)-CC29,                   INDEX(CB$2:CB$100,CD29)                  ) )</f>
        <v/>
      </c>
      <c r="CH29" s="0" t="n">
        <f aca="false">IFERROR(FIND("f_",LOWER(CG29)),-1)</f>
        <v>-1</v>
      </c>
      <c r="CI29" s="0" t="n">
        <f aca="false">IF(CH29=-1,-1, VALUE(MID(CG29,CH29+2, IFERROR(FIND(" ",CG29,CH29),999)-CH29-2)))</f>
        <v>-1</v>
      </c>
      <c r="CJ29" s="0" t="n">
        <f aca="false">IFERROR(FIND("r_",LOWER(CG29)),-1)</f>
        <v>-1</v>
      </c>
      <c r="CK29" s="0" t="n">
        <f aca="false">IF(CJ29=-1,-1, ROW(CJ29)-1+VALUE(MID(CG29,CJ29+2, IFERROR(FIND(" ",CG29,CJ29),999)-CJ29-2)))</f>
        <v>-1</v>
      </c>
      <c r="CL29" s="0" t="str">
        <f aca="false">IF(OR(CH29=-1,IFERROR(INDEX(CH$2:CH$100,CI29),999)&gt;=0,IFERROR(INDEX(CJ$2:CJ$100,CI29),999)&gt;=0),IF(OR(CJ29=-1,IFERROR(INDEX(CH$2:CH$100,CK29),999)&gt;=0,IFERROR(INDEX(CJ$2:CJ$100,CK29),999)&gt;=0),CG29,              REPLACE(CG29,CJ29,IFERROR(FIND(" ",CG29,CJ29),999)-CJ29,                   INDEX(CG$2:CG$100,CK29)                  )), REPLACE(CG29,CH29,IFERROR(FIND(" ",CG29,CH29),999)-CH29,                   INDEX(CG$2:CG$100,CI29)                  ) )</f>
        <v/>
      </c>
      <c r="CM29" s="0" t="n">
        <f aca="false">IFERROR(FIND("f_",LOWER(CL29)),-1)</f>
        <v>-1</v>
      </c>
      <c r="CN29" s="0" t="n">
        <f aca="false">IF(CM29=-1,-1, VALUE(MID(CL29,CM29+2, IFERROR(FIND(" ",CL29,CM29),999)-CM29-2)))</f>
        <v>-1</v>
      </c>
      <c r="CO29" s="0" t="n">
        <f aca="false">IFERROR(FIND("r_",LOWER(CL29)),-1)</f>
        <v>-1</v>
      </c>
      <c r="CP29" s="0" t="n">
        <f aca="false">IF(CO29=-1,-1, ROW(CO29)-1+VALUE(MID(CL29,CO29+2, IFERROR(FIND(" ",CL29,CO29),999)-CO29-2)))</f>
        <v>-1</v>
      </c>
      <c r="CQ29" s="0" t="str">
        <f aca="false">IF(OR(CM29=-1,IFERROR(INDEX(CM$2:CM$100,CN29),999)&gt;=0,IFERROR(INDEX(CO$2:CO$100,CN29),999)&gt;=0),IF(OR(CO29=-1,IFERROR(INDEX(CM$2:CM$100,CP29),999)&gt;=0,IFERROR(INDEX(CO$2:CO$100,CP29),999)&gt;=0),CL29,              REPLACE(CL29,CO29,IFERROR(FIND(" ",CL29,CO29),999)-CO29,                   INDEX(CL$2:CL$100,CP29)                  )), REPLACE(CL29,CM29,IFERROR(FIND(" ",CL29,CM29),999)-CM29,                   INDEX(CL$2:CL$100,CN29)                  ) )</f>
        <v/>
      </c>
      <c r="CR29" s="0" t="n">
        <f aca="false">IFERROR(FIND("f_",LOWER(CQ29)),-1)</f>
        <v>-1</v>
      </c>
      <c r="CS29" s="0" t="n">
        <f aca="false">IF(CR29=-1,-1, VALUE(MID(CQ29,CR29+2, IFERROR(FIND(" ",CQ29,CR29),999)-CR29-2)))</f>
        <v>-1</v>
      </c>
      <c r="CT29" s="0" t="n">
        <f aca="false">IFERROR(FIND("r_",LOWER(CQ29)),-1)</f>
        <v>-1</v>
      </c>
      <c r="CU29" s="0" t="n">
        <f aca="false">IF(CT29=-1,-1, ROW(CT29)-1+VALUE(MID(CQ29,CT29+2, IFERROR(FIND(" ",CQ29,CT29),999)-CT29-2)))</f>
        <v>-1</v>
      </c>
      <c r="CV29" s="0" t="str">
        <f aca="false">IF(OR(CR29=-1,IFERROR(INDEX(CR$2:CR$100,CS29),999)&gt;=0,IFERROR(INDEX(CT$2:CT$100,CS29),999)&gt;=0),IF(OR(CT29=-1,IFERROR(INDEX(CR$2:CR$100,CU29),999)&gt;=0,IFERROR(INDEX(CT$2:CT$100,CU29),999)&gt;=0),CQ29,              REPLACE(CQ29,CT29,IFERROR(FIND(" ",CQ29,CT29),999)-CT29,                   INDEX(CQ$2:CQ$100,CU29)                  )), REPLACE(CQ29,CR29,IFERROR(FIND(" ",CQ29,CR29),999)-CR29,                   INDEX(CQ$2:CQ$100,CS29)                  ) )</f>
        <v/>
      </c>
      <c r="CW29" s="0" t="n">
        <f aca="false">IFERROR(FIND("f_",LOWER(CV29)),-1)</f>
        <v>-1</v>
      </c>
      <c r="CX29" s="0" t="n">
        <f aca="false">IF(CW29=-1,-1, VALUE(MID(CV29,CW29+2, IFERROR(FIND(" ",CV29,CW29),999)-CW29-2)))</f>
        <v>-1</v>
      </c>
      <c r="CY29" s="0" t="n">
        <f aca="false">IFERROR(FIND("r_",LOWER(CV29)),-1)</f>
        <v>-1</v>
      </c>
      <c r="CZ29" s="0" t="n">
        <f aca="false">IF(CY29=-1,-1, ROW(CY29)-1+VALUE(MID(CV29,CY29+2, IFERROR(FIND(" ",CV29,CY29),999)-CY29-2)))</f>
        <v>-1</v>
      </c>
      <c r="DA29" s="0" t="str">
        <f aca="false">IF(OR(CW29=-1,IFERROR(INDEX(CW$2:CW$100,CX29),999)&gt;=0,IFERROR(INDEX(CY$2:CY$100,CX29),999)&gt;=0),IF(OR(CY29=-1,IFERROR(INDEX(CW$2:CW$100,CZ29),999)&gt;=0,IFERROR(INDEX(CY$2:CY$100,CZ29),999)&gt;=0),CV29,              REPLACE(CV29,CY29,IFERROR(FIND(" ",CV29,CY29),999)-CY29,                   INDEX(CV$2:CV$100,CZ29)                  )), REPLACE(CV29,CW29,IFERROR(FIND(" ",CV29,CW29),999)-CW29,                   INDEX(CV$2:CV$100,CX29)                  ) )</f>
        <v/>
      </c>
      <c r="DB29" s="0" t="n">
        <f aca="false">IFERROR(FIND("f_",LOWER(DA29)),-1)</f>
        <v>-1</v>
      </c>
      <c r="DC29" s="0" t="n">
        <f aca="false">IF(DB29=-1,-1, VALUE(MID(DA29,DB29+2, IFERROR(FIND(" ",DA29,DB29),999)-DB29-2)))</f>
        <v>-1</v>
      </c>
      <c r="DD29" s="0" t="n">
        <f aca="false">IFERROR(FIND("r_",LOWER(DA29)),-1)</f>
        <v>-1</v>
      </c>
      <c r="DE29" s="0" t="n">
        <f aca="false">IF(DD29=-1,-1, ROW(DD29)-1+VALUE(MID(DA29,DD29+2, IFERROR(FIND(" ",DA29,DD29),999)-DD29-2)))</f>
        <v>-1</v>
      </c>
      <c r="DF29" s="0" t="str">
        <f aca="false">IF(OR(DB29=-1,IFERROR(INDEX(DB$2:DB$100,DC29),999)&gt;=0,IFERROR(INDEX(DD$2:DD$100,DC29),999)&gt;=0),IF(OR(DD29=-1,IFERROR(INDEX(DB$2:DB$100,DE29),999)&gt;=0,IFERROR(INDEX(DD$2:DD$100,DE29),999)&gt;=0),DA29,              REPLACE(DA29,DD29,IFERROR(FIND(" ",DA29,DD29),999)-DD29,                   INDEX(DA$2:DA$100,DE29)                  )), REPLACE(DA29,DB29,IFERROR(FIND(" ",DA29,DB29),999)-DB29,                   INDEX(DA$2:DA$100,DC29)                  ) )</f>
        <v/>
      </c>
      <c r="DG29" s="0" t="n">
        <f aca="false">IFERROR(FIND("f_",LOWER(DF29)),-1)</f>
        <v>-1</v>
      </c>
      <c r="DH29" s="0" t="n">
        <f aca="false">IF(DG29=-1,-1, VALUE(MID(DF29,DG29+2, IFERROR(FIND(" ",DF29,DG29),999)-DG29-2)))</f>
        <v>-1</v>
      </c>
      <c r="DI29" s="0" t="n">
        <f aca="false">IFERROR(FIND("r_",LOWER(DF29)),-1)</f>
        <v>-1</v>
      </c>
      <c r="DJ29" s="0" t="n">
        <f aca="false">IF(DI29=-1,-1, ROW(DI29)-1+VALUE(MID(DF29,DI29+2, IFERROR(FIND(" ",DF29,DI29),999)-DI29-2)))</f>
        <v>-1</v>
      </c>
      <c r="DK29" s="0" t="str">
        <f aca="false">IF(OR(DG29=-1,IFERROR(INDEX(DG$2:DG$100,DH29),999)&gt;=0,IFERROR(INDEX(DI$2:DI$100,DH29),999)&gt;=0),IF(OR(DI29=-1,IFERROR(INDEX(DG$2:DG$100,DJ29),999)&gt;=0,IFERROR(INDEX(DI$2:DI$100,DJ29),999)&gt;=0),DF29,              REPLACE(DF29,DI29,IFERROR(FIND(" ",DF29,DI29),999)-DI29,                   INDEX(DF$2:DF$100,DJ29)                  )), REPLACE(DF29,DG29,IFERROR(FIND(" ",DF29,DG29),999)-DG29,                   INDEX(DF$2:DF$100,DH29)                  ) )</f>
        <v/>
      </c>
      <c r="DL29" s="0" t="n">
        <f aca="false">IFERROR(FIND("f_",LOWER(DK29)),-1)</f>
        <v>-1</v>
      </c>
      <c r="DM29" s="0" t="n">
        <f aca="false">IF(DL29=-1,-1, VALUE(MID(DK29,DL29+2, IFERROR(FIND(" ",DK29,DL29),999)-DL29-2)))</f>
        <v>-1</v>
      </c>
      <c r="DN29" s="0" t="n">
        <f aca="false">IFERROR(FIND("r_",LOWER(DK29)),-1)</f>
        <v>-1</v>
      </c>
      <c r="DO29" s="0" t="n">
        <f aca="false">IF(DN29=-1,-1, ROW(DN29)-1+VALUE(MID(DK29,DN29+2, IFERROR(FIND(" ",DK29,DN29),999)-DN29-2)))</f>
        <v>-1</v>
      </c>
      <c r="DP29" s="0" t="str">
        <f aca="false">IF(OR(DL29=-1,IFERROR(INDEX(DL$2:DL$100,DM29),999)&gt;=0,IFERROR(INDEX(DN$2:DN$100,DM29),999)&gt;=0),IF(OR(DN29=-1,IFERROR(INDEX(DL$2:DL$100,DO29),999)&gt;=0,IFERROR(INDEX(DN$2:DN$100,DO29),999)&gt;=0),DK29,              REPLACE(DK29,DN29,IFERROR(FIND(" ",DK29,DN29),999)-DN29,                   INDEX(DK$2:DK$100,DO29)                  )), REPLACE(DK29,DL29,IFERROR(FIND(" ",DK29,DL29),999)-DL29,                   INDEX(DK$2:DK$100,DM29)                  ) )</f>
        <v/>
      </c>
      <c r="DQ29" s="0" t="n">
        <f aca="false">IFERROR(FIND("f_",LOWER(DP29)),-1)</f>
        <v>-1</v>
      </c>
      <c r="DR29" s="0" t="n">
        <f aca="false">IF(DQ29=-1,-1, VALUE(MID(DP29,DQ29+2, IFERROR(FIND(" ",DP29,DQ29),999)-DQ29-2)))</f>
        <v>-1</v>
      </c>
      <c r="DS29" s="0" t="n">
        <f aca="false">IFERROR(FIND("r_",LOWER(DP29)),-1)</f>
        <v>-1</v>
      </c>
      <c r="DT29" s="0" t="n">
        <f aca="false">IF(DS29=-1,-1, ROW(DS29)-1+VALUE(MID(DP29,DS29+2, IFERROR(FIND(" ",DP29,DS29),999)-DS29-2)))</f>
        <v>-1</v>
      </c>
      <c r="DU29" s="0" t="str">
        <f aca="false">IF(OR(DQ29=-1,IFERROR(INDEX(DQ$2:DQ$100,DR29),999)&gt;=0,IFERROR(INDEX(DS$2:DS$100,DR29),999)&gt;=0),IF(OR(DS29=-1,IFERROR(INDEX(DQ$2:DQ$100,DT29),999)&gt;=0,IFERROR(INDEX(DS$2:DS$100,DT29),999)&gt;=0),DP29,              REPLACE(DP29,DS29,IFERROR(FIND(" ",DP29,DS29),999)-DS29,                   INDEX(DP$2:DP$100,DT29)                  )), REPLACE(DP29,DQ29,IFERROR(FIND(" ",DP29,DQ29),999)-DQ29,                   INDEX(DP$2:DP$100,DR29)                  ) )</f>
        <v/>
      </c>
      <c r="DV29" s="0" t="n">
        <f aca="false">IFERROR(FIND("f_",LOWER(DU29)),-1)</f>
        <v>-1</v>
      </c>
      <c r="DW29" s="0" t="n">
        <f aca="false">IF(DV29=-1,-1, VALUE(MID(DU29,DV29+2, IFERROR(FIND(" ",DU29,DV29),999)-DV29-2)))</f>
        <v>-1</v>
      </c>
      <c r="DX29" s="0" t="n">
        <f aca="false">IFERROR(FIND("r_",LOWER(DU29)),-1)</f>
        <v>-1</v>
      </c>
      <c r="DY29" s="0" t="n">
        <f aca="false">IF(DX29=-1,-1, ROW(DX29)-1+VALUE(MID(DU29,DX29+2, IFERROR(FIND(" ",DU29,DX29),999)-DX29-2)))</f>
        <v>-1</v>
      </c>
      <c r="DZ29" s="0" t="str">
        <f aca="false">IF(OR(DV29=-1,IFERROR(INDEX(DV$2:DV$100,DW29),999)&gt;=0,IFERROR(INDEX(DX$2:DX$100,DW29),999)&gt;=0),IF(OR(DX29=-1,IFERROR(INDEX(DV$2:DV$100,DY29),999)&gt;=0,IFERROR(INDEX(DX$2:DX$100,DY29),999)&gt;=0),DU29,              REPLACE(DU29,DX29,IFERROR(FIND(" ",DU29,DX29),999)-DX29,                   INDEX(DU$2:DU$100,DY29)                  )), REPLACE(DU29,DV29,IFERROR(FIND(" ",DU29,DV29),999)-DV29,                   INDEX(DU$2:DU$100,DW29)                  ) )</f>
        <v/>
      </c>
      <c r="EA29" s="0" t="n">
        <f aca="false">IFERROR(FIND("f_",LOWER(DZ29)),-1)</f>
        <v>-1</v>
      </c>
      <c r="EB29" s="0" t="n">
        <f aca="false">IF(EA29=-1,-1, VALUE(MID(DZ29,EA29+2, IFERROR(FIND(" ",DZ29,EA29),999)-EA29-2)))</f>
        <v>-1</v>
      </c>
      <c r="EC29" s="0" t="n">
        <f aca="false">IFERROR(FIND("r_",LOWER(DZ29)),-1)</f>
        <v>-1</v>
      </c>
      <c r="ED29" s="0" t="n">
        <f aca="false">IF(EC29=-1,-1, ROW(EC29)-1+VALUE(MID(DZ29,EC29+2, IFERROR(FIND(" ",DZ29,EC29),999)-EC29-2)))</f>
        <v>-1</v>
      </c>
      <c r="EE29" s="0" t="str">
        <f aca="false">IF(OR(EA29=-1,IFERROR(INDEX(EA$2:EA$100,EB29),999)&gt;=0,IFERROR(INDEX(EC$2:EC$100,EB29),999)&gt;=0),IF(OR(EC29=-1,IFERROR(INDEX(EA$2:EA$100,ED29),999)&gt;=0,IFERROR(INDEX(EC$2:EC$100,ED29),999)&gt;=0),DZ29,              REPLACE(DZ29,EC29,IFERROR(FIND(" ",DZ29,EC29),999)-EC29,                   INDEX(DZ$2:DZ$100,ED29)                  )), REPLACE(DZ29,EA29,IFERROR(FIND(" ",DZ29,EA29),999)-EA29,                   INDEX(DZ$2:DZ$100,EB29)                  ) )</f>
        <v/>
      </c>
      <c r="EF29" s="0" t="n">
        <f aca="false">IFERROR(FIND("f_",LOWER(EE29)),-1)</f>
        <v>-1</v>
      </c>
      <c r="EG29" s="0" t="n">
        <f aca="false">IF(EF29=-1,-1, VALUE(MID(EE29,EF29+2, IFERROR(FIND(" ",EE29,EF29),999)-EF29-2)))</f>
        <v>-1</v>
      </c>
      <c r="EH29" s="0" t="n">
        <f aca="false">IFERROR(FIND("r_",LOWER(EE29)),-1)</f>
        <v>-1</v>
      </c>
      <c r="EI29" s="0" t="n">
        <f aca="false">IF(EH29=-1,-1, ROW(EH29)-1+VALUE(MID(EE29,EH29+2, IFERROR(FIND(" ",EE29,EH29),999)-EH29-2)))</f>
        <v>-1</v>
      </c>
      <c r="EJ29" s="0" t="str">
        <f aca="false">IF(OR(EF29=-1,IFERROR(INDEX(EF$2:EF$100,EG29),999)&gt;=0,IFERROR(INDEX(EH$2:EH$100,EG29),999)&gt;=0),IF(OR(EH29=-1,IFERROR(INDEX(EF$2:EF$100,EI29),999)&gt;=0,IFERROR(INDEX(EH$2:EH$100,EI29),999)&gt;=0),EE29,              REPLACE(EE29,EH29,IFERROR(FIND(" ",EE29,EH29),999)-EH29,                   INDEX(EE$2:EE$100,EI29)                  )), REPLACE(EE29,EF29,IFERROR(FIND(" ",EE29,EF29),999)-EF29,                   INDEX(EE$2:EE$100,EG29)                  ) )</f>
        <v/>
      </c>
      <c r="EK29" s="0" t="n">
        <f aca="false">IFERROR(FIND("f_",LOWER(EJ29)),-1)</f>
        <v>-1</v>
      </c>
      <c r="EL29" s="0" t="n">
        <f aca="false">IF(EK29=-1,-1, VALUE(MID(EJ29,EK29+2, IFERROR(FIND(" ",EJ29,EK29),999)-EK29-2)))</f>
        <v>-1</v>
      </c>
      <c r="EM29" s="0" t="n">
        <f aca="false">IFERROR(FIND("r_",LOWER(EJ29)),-1)</f>
        <v>-1</v>
      </c>
      <c r="EN29" s="0" t="n">
        <f aca="false">IF(EM29=-1,-1, ROW(EM29)-1+VALUE(MID(EJ29,EM29+2, IFERROR(FIND(" ",EJ29,EM29),999)-EM29-2)))</f>
        <v>-1</v>
      </c>
      <c r="EO29" s="0" t="str">
        <f aca="false">IF(OR(EK29=-1,IFERROR(INDEX(EK$2:EK$100,EL29),999)&gt;=0,IFERROR(INDEX(EM$2:EM$100,EL29),999)&gt;=0),IF(OR(EM29=-1,IFERROR(INDEX(EK$2:EK$100,EN29),999)&gt;=0,IFERROR(INDEX(EM$2:EM$100,EN29),999)&gt;=0),EJ29,              REPLACE(EJ29,EM29,IFERROR(FIND(" ",EJ29,EM29),999)-EM29,                   INDEX(EJ$2:EJ$100,EN29)                  )), REPLACE(EJ29,EK29,IFERROR(FIND(" ",EJ29,EK29),999)-EK29,                   INDEX(EJ$2:EJ$100,EL29)                  ) )</f>
        <v/>
      </c>
      <c r="EP29" s="0" t="n">
        <f aca="false">IFERROR(FIND("f_",LOWER(EO29)),-1)</f>
        <v>-1</v>
      </c>
      <c r="EQ29" s="0" t="n">
        <f aca="false">IF(EP29=-1,-1, VALUE(MID(EO29,EP29+2, IFERROR(FIND(" ",EO29,EP29),999)-EP29-2)))</f>
        <v>-1</v>
      </c>
      <c r="ER29" s="0" t="n">
        <f aca="false">IFERROR(FIND("r_",LOWER(EO29)),-1)</f>
        <v>-1</v>
      </c>
      <c r="ES29" s="0" t="n">
        <f aca="false">IF(ER29=-1,-1, ROW(ER29)-1+VALUE(MID(EO29,ER29+2, IFERROR(FIND(" ",EO29,ER29),999)-ER29-2)))</f>
        <v>-1</v>
      </c>
      <c r="ET29" s="0" t="str">
        <f aca="false">IF(OR(EP29=-1,IFERROR(INDEX(EP$2:EP$100,EQ29),999)&gt;=0,IFERROR(INDEX(ER$2:ER$100,EQ29),999)&gt;=0),IF(OR(ER29=-1,IFERROR(INDEX(EP$2:EP$100,ES29),999)&gt;=0,IFERROR(INDEX(ER$2:ER$100,ES29),999)&gt;=0),EO29,              REPLACE(EO29,ER29,IFERROR(FIND(" ",EO29,ER29),999)-ER29,                   INDEX(EO$2:EO$100,ES29)                  )), REPLACE(EO29,EP29,IFERROR(FIND(" ",EO29,EP29),999)-EP29,                   INDEX(EO$2:EO$100,EQ29)                  ) )</f>
        <v/>
      </c>
      <c r="EU29" s="0" t="n">
        <f aca="false">IFERROR(FIND("f_",LOWER(ET29)),-1)</f>
        <v>-1</v>
      </c>
      <c r="EV29" s="0" t="n">
        <f aca="false">IF(EU29=-1,-1, VALUE(MID(ET29,EU29+2, IFERROR(FIND(" ",ET29,EU29),999)-EU29-2)))</f>
        <v>-1</v>
      </c>
      <c r="EW29" s="0" t="n">
        <f aca="false">IFERROR(FIND("r_",LOWER(ET29)),-1)</f>
        <v>-1</v>
      </c>
      <c r="EX29" s="0" t="n">
        <f aca="false">IF(EW29=-1,-1, ROW(EW29)-1+VALUE(MID(ET29,EW29+2, IFERROR(FIND(" ",ET29,EW29),999)-EW29-2)))</f>
        <v>-1</v>
      </c>
      <c r="EY29" s="0" t="str">
        <f aca="false">IF(OR(EU29=-1,IFERROR(INDEX(EU$2:EU$100,EV29),999)&gt;=0,IFERROR(INDEX(EW$2:EW$100,EV29),999)&gt;=0),IF(OR(EW29=-1,IFERROR(INDEX(EU$2:EU$100,EX29),999)&gt;=0,IFERROR(INDEX(EW$2:EW$100,EX29),999)&gt;=0),ET29,              REPLACE(ET29,EW29,IFERROR(FIND(" ",ET29,EW29),999)-EW29,                   INDEX(ET$2:ET$100,EX29)                  )), REPLACE(ET29,EU29,IFERROR(FIND(" ",ET29,EU29),999)-EU29,                   INDEX(ET$2:ET$100,EV29)                  ) )</f>
        <v/>
      </c>
      <c r="EZ29" s="0" t="n">
        <f aca="false">IFERROR(FIND("f_",LOWER(EY29)),-1)</f>
        <v>-1</v>
      </c>
      <c r="FA29" s="0" t="n">
        <f aca="false">IF(EZ29=-1,-1, VALUE(MID(EY29,EZ29+2, IFERROR(FIND(" ",EY29,EZ29),999)-EZ29-2)))</f>
        <v>-1</v>
      </c>
      <c r="FB29" s="0" t="n">
        <f aca="false">IFERROR(FIND("r_",LOWER(EY29)),-1)</f>
        <v>-1</v>
      </c>
      <c r="FC29" s="0" t="n">
        <f aca="false">IF(FB29=-1,-1, ROW(FB29)-1+VALUE(MID(EY29,FB29+2, IFERROR(FIND(" ",EY29,FB29),999)-FB29-2)))</f>
        <v>-1</v>
      </c>
      <c r="FD29" s="0" t="str">
        <f aca="false">IF(OR(EZ29=-1,IFERROR(INDEX(EZ$2:EZ$100,FA29),999)&gt;=0,IFERROR(INDEX(FB$2:FB$100,FA29),999)&gt;=0),IF(OR(FB29=-1,IFERROR(INDEX(EZ$2:EZ$100,FC29),999)&gt;=0,IFERROR(INDEX(FB$2:FB$100,FC29),999)&gt;=0),EY29,              REPLACE(EY29,FB29,IFERROR(FIND(" ",EY29,FB29),999)-FB29,                   INDEX(EY$2:EY$100,FC29)                  )), REPLACE(EY29,EZ29,IFERROR(FIND(" ",EY29,EZ29),999)-EZ29,                   INDEX(EY$2:EY$100,FA29)                  ) )</f>
        <v/>
      </c>
      <c r="FE29" s="0" t="n">
        <f aca="false">IFERROR(FIND("f_",LOWER(FD29)),-1)</f>
        <v>-1</v>
      </c>
      <c r="FF29" s="0" t="n">
        <f aca="false">IF(FE29=-1,-1, VALUE(MID(FD29,FE29+2, IFERROR(FIND(" ",FD29,FE29),999)-FE29-2)))</f>
        <v>-1</v>
      </c>
      <c r="FG29" s="0" t="n">
        <f aca="false">IFERROR(FIND("r_",LOWER(FD29)),-1)</f>
        <v>-1</v>
      </c>
      <c r="FH29" s="0" t="n">
        <f aca="false">IF(FG29=-1,-1, ROW(FG29)-1+VALUE(MID(FD29,FG29+2, IFERROR(FIND(" ",FD29,FG29),999)-FG29-2)))</f>
        <v>-1</v>
      </c>
      <c r="FI29" s="0" t="str">
        <f aca="false">IF(OR(FE29=-1,IFERROR(INDEX(FE$2:FE$100,FF29),999)&gt;=0,IFERROR(INDEX(FG$2:FG$100,FF29),999)&gt;=0),IF(OR(FG29=-1,IFERROR(INDEX(FE$2:FE$100,FH29),999)&gt;=0,IFERROR(INDEX(FG$2:FG$100,FH29),999)&gt;=0),FD29,              REPLACE(FD29,FG29,IFERROR(FIND(" ",FD29,FG29),999)-FG29,                   INDEX(FD$2:FD$100,FH29)                  )), REPLACE(FD29,FE29,IFERROR(FIND(" ",FD29,FE29),999)-FE29,                   INDEX(FD$2:FD$100,FF29)                  ) )</f>
        <v/>
      </c>
      <c r="FJ29" s="0" t="n">
        <f aca="false">IFERROR(FIND("f_",LOWER(FI29)),-1)</f>
        <v>-1</v>
      </c>
      <c r="FK29" s="0" t="n">
        <f aca="false">IF(FJ29=-1,-1, VALUE(MID(FI29,FJ29+2, IFERROR(FIND(" ",FI29,FJ29),999)-FJ29-2)))</f>
        <v>-1</v>
      </c>
      <c r="FL29" s="0" t="n">
        <f aca="false">IFERROR(FIND("r_",LOWER(FI29)),-1)</f>
        <v>-1</v>
      </c>
      <c r="FM29" s="0" t="n">
        <f aca="false">IF(FL29=-1,-1, ROW(FL29)-1+VALUE(MID(FI29,FL29+2, IFERROR(FIND(" ",FI29,FL29),999)-FL29-2)))</f>
        <v>-1</v>
      </c>
      <c r="FN29" s="0" t="str">
        <f aca="false">IF(OR(FJ29=-1,IFERROR(INDEX(FJ$2:FJ$100,FK29),999)&gt;=0,IFERROR(INDEX(FL$2:FL$100,FK29),999)&gt;=0),IF(OR(FL29=-1,IFERROR(INDEX(FJ$2:FJ$100,FM29),999)&gt;=0,IFERROR(INDEX(FL$2:FL$100,FM29),999)&gt;=0),FI29,              REPLACE(FI29,FL29,IFERROR(FIND(" ",FI29,FL29),999)-FL29,                   INDEX(FI$2:FI$100,FM29)                  )), REPLACE(FI29,FJ29,IFERROR(FIND(" ",FI29,FJ29),999)-FJ29,                   INDEX(FI$2:FI$100,FK29)                  ) )</f>
        <v/>
      </c>
      <c r="FO29" s="0" t="n">
        <f aca="false">IFERROR(FIND("f_",LOWER(FN29)),-1)</f>
        <v>-1</v>
      </c>
      <c r="FP29" s="0" t="n">
        <f aca="false">IF(FO29=-1,-1, VALUE(MID(FN29,FO29+2, IFERROR(FIND(" ",FN29,FO29),999)-FO29-2)))</f>
        <v>-1</v>
      </c>
      <c r="FQ29" s="0" t="n">
        <f aca="false">IFERROR(FIND("r_",LOWER(FN29)),-1)</f>
        <v>-1</v>
      </c>
      <c r="FR29" s="0" t="n">
        <f aca="false">IF(FQ29=-1,-1, ROW(FQ29)-1+VALUE(MID(FN29,FQ29+2, IFERROR(FIND(" ",FN29,FQ29),999)-FQ29-2)))</f>
        <v>-1</v>
      </c>
      <c r="FS29" s="0" t="str">
        <f aca="false">IF(OR(FO29=-1,IFERROR(INDEX(FO$2:FO$100,FP29),999)&gt;=0,IFERROR(INDEX(FQ$2:FQ$100,FP29),999)&gt;=0),IF(OR(FQ29=-1,IFERROR(INDEX(FO$2:FO$100,FR29),999)&gt;=0,IFERROR(INDEX(FQ$2:FQ$100,FR29),999)&gt;=0),FN29,              REPLACE(FN29,FQ29,IFERROR(FIND(" ",FN29,FQ29),999)-FQ29,                   INDEX(FN$2:FN$100,FR29)                  )), REPLACE(FN29,FO29,IFERROR(FIND(" ",FN29,FO29),999)-FO29,                   INDEX(FN$2:FN$100,FP29)                  ) )</f>
        <v/>
      </c>
      <c r="FT29" s="0" t="n">
        <f aca="false">IFERROR(FIND("f_",LOWER(FS29)),-1)</f>
        <v>-1</v>
      </c>
      <c r="FU29" s="0" t="n">
        <f aca="false">IF(FT29=-1,-1, VALUE(MID(FS29,FT29+2, IFERROR(FIND(" ",FS29,FT29),999)-FT29-2)))</f>
        <v>-1</v>
      </c>
      <c r="FV29" s="0" t="n">
        <f aca="false">IFERROR(FIND("r_",LOWER(FS29)),-1)</f>
        <v>-1</v>
      </c>
      <c r="FW29" s="0" t="n">
        <f aca="false">IF(FV29=-1,-1, ROW(FV29)-1+VALUE(MID(FS29,FV29+2, IFERROR(FIND(" ",FS29,FV29),999)-FV29-2)))</f>
        <v>-1</v>
      </c>
      <c r="FX29" s="0" t="str">
        <f aca="false">IF(OR(FT29=-1,IFERROR(INDEX(FT$2:FT$100,FU29),999)&gt;=0,IFERROR(INDEX(FV$2:FV$100,FU29),999)&gt;=0),IF(OR(FV29=-1,IFERROR(INDEX(FT$2:FT$100,FW29),999)&gt;=0,IFERROR(INDEX(FV$2:FV$100,FW29),999)&gt;=0),FS29,              REPLACE(FS29,FV29,IFERROR(FIND(" ",FS29,FV29),999)-FV29,                   INDEX(FS$2:FS$100,FW29)                  )), REPLACE(FS29,FT29,IFERROR(FIND(" ",FS29,FT29),999)-FT29,                   INDEX(FS$2:FS$100,FU29)                  ) )</f>
        <v/>
      </c>
      <c r="FY29" s="0" t="n">
        <f aca="false">IFERROR(FIND("f_",LOWER(FX29)),-1)</f>
        <v>-1</v>
      </c>
      <c r="FZ29" s="0" t="n">
        <f aca="false">IF(FY29=-1,-1, VALUE(MID(FX29,FY29+2, IFERROR(FIND(" ",FX29,FY29),999)-FY29-2)))</f>
        <v>-1</v>
      </c>
      <c r="GA29" s="0" t="n">
        <f aca="false">IFERROR(FIND("r_",LOWER(FX29)),-1)</f>
        <v>-1</v>
      </c>
      <c r="GB29" s="0" t="n">
        <f aca="false">IF(GA29=-1,-1, ROW(GA29)-1+VALUE(MID(FX29,GA29+2, IFERROR(FIND(" ",FX29,GA29),999)-GA29-2)))</f>
        <v>-1</v>
      </c>
      <c r="GC29" s="0" t="str">
        <f aca="false">IF(OR(FY29=-1,IFERROR(INDEX(FY$2:FY$100,FZ29),999)&gt;=0,IFERROR(INDEX(GA$2:GA$100,FZ29),999)&gt;=0),IF(OR(GA29=-1,IFERROR(INDEX(FY$2:FY$100,GB29),999)&gt;=0,IFERROR(INDEX(GA$2:GA$100,GB29),999)&gt;=0),FX29,              REPLACE(FX29,GA29,IFERROR(FIND(" ",FX29,GA29),999)-GA29,                   INDEX(FX$2:FX$100,GB29)                  )), REPLACE(FX29,FY29,IFERROR(FIND(" ",FX29,FY29),999)-FY29,                   INDEX(FX$2:FX$100,FZ29)                  ) )</f>
        <v/>
      </c>
      <c r="GD29" s="0" t="n">
        <f aca="false">IFERROR(FIND("f_",LOWER(GC29)),-1)</f>
        <v>-1</v>
      </c>
      <c r="GE29" s="0" t="n">
        <f aca="false">IF(GD29=-1,-1, VALUE(MID(GC29,GD29+2, IFERROR(FIND(" ",GC29,GD29),999)-GD29-2)))</f>
        <v>-1</v>
      </c>
      <c r="GF29" s="0" t="n">
        <f aca="false">IFERROR(FIND("r_",LOWER(GC29)),-1)</f>
        <v>-1</v>
      </c>
      <c r="GG29" s="0" t="n">
        <f aca="false">IF(GF29=-1,-1, ROW(GF29)-1+VALUE(MID(GC29,GF29+2, IFERROR(FIND(" ",GC29,GF29),999)-GF29-2)))</f>
        <v>-1</v>
      </c>
      <c r="GH29" s="0" t="str">
        <f aca="false">IF(OR(GD29=-1,IFERROR(INDEX(GD$2:GD$100,GE29),999)&gt;=0,IFERROR(INDEX(GF$2:GF$100,GE29),999)&gt;=0),IF(OR(GF29=-1,IFERROR(INDEX(GD$2:GD$100,GG29),999)&gt;=0,IFERROR(INDEX(GF$2:GF$100,GG29),999)&gt;=0),GC29,              REPLACE(GC29,GF29,IFERROR(FIND(" ",GC29,GF29),999)-GF29,                   INDEX(GC$2:GC$100,GG29)                  )), REPLACE(GC29,GD29,IFERROR(FIND(" ",GC29,GD29),999)-GD29,                   INDEX(GC$2:GC$100,GE29)                  ) )</f>
        <v/>
      </c>
      <c r="GI29" s="0" t="n">
        <f aca="false">IFERROR(FIND("f_",LOWER(GH29)),-1)</f>
        <v>-1</v>
      </c>
      <c r="GJ29" s="0" t="n">
        <f aca="false">IF(GI29=-1,-1, VALUE(MID(GH29,GI29+2, IFERROR(FIND(" ",GH29,GI29),999)-GI29-2)))</f>
        <v>-1</v>
      </c>
      <c r="GK29" s="0" t="n">
        <f aca="false">IFERROR(FIND("r_",LOWER(GH29)),-1)</f>
        <v>-1</v>
      </c>
      <c r="GL29" s="0" t="n">
        <f aca="false">IF(GK29=-1,-1, ROW(GK29)-1+VALUE(MID(GH29,GK29+2, IFERROR(FIND(" ",GH29,GK29),999)-GK29-2)))</f>
        <v>-1</v>
      </c>
      <c r="GM29" s="0" t="str">
        <f aca="false">IF(OR(GI29=-1,IFERROR(INDEX(GI$2:GI$100,GJ29),999)&gt;=0,IFERROR(INDEX(GK$2:GK$100,GJ29),999)&gt;=0),IF(OR(GK29=-1,IFERROR(INDEX(GI$2:GI$100,GL29),999)&gt;=0,IFERROR(INDEX(GK$2:GK$100,GL29),999)&gt;=0),GH29,              REPLACE(GH29,GK29,IFERROR(FIND(" ",GH29,GK29),999)-GK29,                   INDEX(GH$2:GH$100,GL29)                  )), REPLACE(GH29,GI29,IFERROR(FIND(" ",GH29,GI29),999)-GI29,                   INDEX(GH$2:GH$100,GJ29)                  ) )</f>
        <v/>
      </c>
      <c r="GN29" s="0" t="n">
        <f aca="false">IFERROR(FIND("f_",LOWER(GM29)),-1)</f>
        <v>-1</v>
      </c>
      <c r="GO29" s="0" t="n">
        <f aca="false">IF(GN29=-1,-1, VALUE(MID(GM29,GN29+2, IFERROR(FIND(" ",GM29,GN29),999)-GN29-2)))</f>
        <v>-1</v>
      </c>
      <c r="GP29" s="0" t="n">
        <f aca="false">IFERROR(FIND("r_",LOWER(GM29)),-1)</f>
        <v>-1</v>
      </c>
      <c r="GQ29" s="0" t="n">
        <f aca="false">IF(GP29=-1,-1, ROW(GP29)-1+VALUE(MID(GM29,GP29+2, IFERROR(FIND(" ",GM29,GP29),999)-GP29-2)))</f>
        <v>-1</v>
      </c>
      <c r="GR29" s="0" t="str">
        <f aca="false">IF(OR(GN29=-1,IFERROR(INDEX(GN$2:GN$100,GO29),999)&gt;=0,IFERROR(INDEX(GP$2:GP$100,GO29),999)&gt;=0),IF(OR(GP29=-1,IFERROR(INDEX(GN$2:GN$100,GQ29),999)&gt;=0,IFERROR(INDEX(GP$2:GP$100,GQ29),999)&gt;=0),GM29,              REPLACE(GM29,GP29,IFERROR(FIND(" ",GM29,GP29),999)-GP29,                   INDEX(GM$2:GM$100,GQ29)                  )), REPLACE(GM29,GN29,IFERROR(FIND(" ",GM29,GN29),999)-GN29,                   INDEX(GM$2:GM$100,GO29)                  ) )</f>
        <v/>
      </c>
      <c r="GS29" s="0" t="n">
        <f aca="false">IFERROR(FIND("f_",LOWER(GR29)),-1)</f>
        <v>-1</v>
      </c>
      <c r="GT29" s="0" t="n">
        <f aca="false">IF(GS29=-1,-1, VALUE(MID(GR29,GS29+2, IFERROR(FIND(" ",GR29,GS29),999)-GS29-2)))</f>
        <v>-1</v>
      </c>
      <c r="GU29" s="0" t="n">
        <f aca="false">IFERROR(FIND("r_",LOWER(GR29)),-1)</f>
        <v>-1</v>
      </c>
      <c r="GV29" s="0" t="n">
        <f aca="false">IF(GU29=-1,-1, ROW(GU29)-1+VALUE(MID(GR29,GU29+2, IFERROR(FIND(" ",GR29,GU29),999)-GU29-2)))</f>
        <v>-1</v>
      </c>
      <c r="GW29" s="0" t="str">
        <f aca="false">IF(OR(GS29=-1,IFERROR(INDEX(GS$2:GS$100,GT29),999)&gt;=0,IFERROR(INDEX(GU$2:GU$100,GT29),999)&gt;=0),IF(OR(GU29=-1,IFERROR(INDEX(GS$2:GS$100,GV29),999)&gt;=0,IFERROR(INDEX(GU$2:GU$100,GV29),999)&gt;=0),GR29,              REPLACE(GR29,GU29,IFERROR(FIND(" ",GR29,GU29),999)-GU29,                   INDEX(GR$2:GR$100,GV29)                  )), REPLACE(GR29,GS29,IFERROR(FIND(" ",GR29,GS29),999)-GS29,                   INDEX(GR$2:GR$100,GT29)                  ) )</f>
        <v/>
      </c>
      <c r="GX29" s="0" t="n">
        <f aca="false">IFERROR(FIND("f_",LOWER(GW29)),-1)</f>
        <v>-1</v>
      </c>
      <c r="GY29" s="0" t="n">
        <f aca="false">IF(GX29=-1,-1, VALUE(MID(GW29,GX29+2, IFERROR(FIND(" ",GW29,GX29),999)-GX29-2)))</f>
        <v>-1</v>
      </c>
      <c r="GZ29" s="0" t="n">
        <f aca="false">IFERROR(FIND("r_",LOWER(GW29)),-1)</f>
        <v>-1</v>
      </c>
      <c r="HA29" s="0" t="n">
        <f aca="false">IF(GZ29=-1,-1, ROW(GZ29)-1+VALUE(MID(GW29,GZ29+2, IFERROR(FIND(" ",GW29,GZ29),999)-GZ29-2)))</f>
        <v>-1</v>
      </c>
      <c r="HB29" s="0" t="str">
        <f aca="false">IF(OR(GX29=-1,IFERROR(INDEX(GX$2:GX$100,GY29),999)&gt;=0,IFERROR(INDEX(GZ$2:GZ$100,GY29),999)&gt;=0),IF(OR(GZ29=-1,IFERROR(INDEX(GX$2:GX$100,HA29),999)&gt;=0,IFERROR(INDEX(GZ$2:GZ$100,HA29),999)&gt;=0),GW29,              REPLACE(GW29,GZ29,IFERROR(FIND(" ",GW29,GZ29),999)-GZ29,                   INDEX(GW$2:GW$100,HA29)                  )), REPLACE(GW29,GX29,IFERROR(FIND(" ",GW29,GX29),999)-GX29,                   INDEX(GW$2:GW$100,GY29)                  ) )</f>
        <v/>
      </c>
      <c r="HC29" s="0" t="n">
        <f aca="false">IFERROR(FIND("f_",LOWER(HB29)),-1)</f>
        <v>-1</v>
      </c>
      <c r="HD29" s="0" t="n">
        <f aca="false">IF(HC29=-1,-1, VALUE(MID(HB29,HC29+2, IFERROR(FIND(" ",HB29,HC29),999)-HC29-2)))</f>
        <v>-1</v>
      </c>
      <c r="HE29" s="0" t="n">
        <f aca="false">IFERROR(FIND("r_",LOWER(HB29)),-1)</f>
        <v>-1</v>
      </c>
      <c r="HF29" s="0" t="n">
        <f aca="false">IF(HE29=-1,-1, ROW(HE29)-1+VALUE(MID(HB29,HE29+2, IFERROR(FIND(" ",HB29,HE29),999)-HE29-2)))</f>
        <v>-1</v>
      </c>
      <c r="HG29" s="0" t="str">
        <f aca="false">IF(OR(HC29=-1,IFERROR(INDEX(HC$2:HC$100,HD29),999)&gt;=0,IFERROR(INDEX(HE$2:HE$100,HD29),999)&gt;=0),IF(OR(HE29=-1,IFERROR(INDEX(HC$2:HC$100,HF29),999)&gt;=0,IFERROR(INDEX(HE$2:HE$100,HF29),999)&gt;=0),HB29,              REPLACE(HB29,HE29,IFERROR(FIND(" ",HB29,HE29),999)-HE29,                   INDEX(HB$2:HB$100,HF29)                  )), REPLACE(HB29,HC29,IFERROR(FIND(" ",HB29,HC29),999)-HC29,                   INDEX(HB$2:HB$100,HD29)                  ) )</f>
        <v/>
      </c>
      <c r="HH29" s="0" t="n">
        <f aca="false">IFERROR(FIND("f_",LOWER(HG29)),-1)</f>
        <v>-1</v>
      </c>
      <c r="HI29" s="0" t="n">
        <f aca="false">IF(HH29=-1,-1, VALUE(MID(HG29,HH29+2, IFERROR(FIND(" ",HG29,HH29),999)-HH29-2)))</f>
        <v>-1</v>
      </c>
      <c r="HJ29" s="0" t="n">
        <f aca="false">IFERROR(FIND("r_",LOWER(HG29)),-1)</f>
        <v>-1</v>
      </c>
      <c r="HK29" s="0" t="n">
        <f aca="false">IF(HJ29=-1,-1, ROW(HJ29)-1+VALUE(MID(HG29,HJ29+2, IFERROR(FIND(" ",HG29,HJ29),999)-HJ29-2)))</f>
        <v>-1</v>
      </c>
      <c r="HL29" s="0" t="str">
        <f aca="false">IF(OR(HH29=-1,IFERROR(INDEX(HH$2:HH$100,HI29),999)&gt;=0,IFERROR(INDEX(HJ$2:HJ$100,HI29),999)&gt;=0),IF(OR(HJ29=-1,IFERROR(INDEX(HH$2:HH$100,HK29),999)&gt;=0,IFERROR(INDEX(HJ$2:HJ$100,HK29),999)&gt;=0),HG29,              REPLACE(HG29,HJ29,IFERROR(FIND(" ",HG29,HJ29),999)-HJ29,                   INDEX(HG$2:HG$100,HK29)                  )), REPLACE(HG29,HH29,IFERROR(FIND(" ",HG29,HH29),999)-HH29,                   INDEX(HG$2:HG$100,HI29)                  ) )</f>
        <v/>
      </c>
      <c r="HM29" s="0" t="n">
        <f aca="false">IFERROR(FIND("f_",LOWER(HL29)),-1)</f>
        <v>-1</v>
      </c>
      <c r="HN29" s="0" t="n">
        <f aca="false">IF(HM29=-1,-1, VALUE(MID(HL29,HM29+2, IFERROR(FIND(" ",HL29,HM29),999)-HM29-2)))</f>
        <v>-1</v>
      </c>
      <c r="HO29" s="0" t="n">
        <f aca="false">IFERROR(FIND("r_",LOWER(HL29)),-1)</f>
        <v>-1</v>
      </c>
      <c r="HP29" s="0" t="n">
        <f aca="false">IF(HO29=-1,-1, ROW(HO29)-1+VALUE(MID(HL29,HO29+2, IFERROR(FIND(" ",HL29,HO29),999)-HO29-2)))</f>
        <v>-1</v>
      </c>
      <c r="HQ29" s="0" t="str">
        <f aca="false">IF(OR(HM29=-1,IFERROR(INDEX(HM$2:HM$100,HN29),999)&gt;=0,IFERROR(INDEX(HO$2:HO$100,HN29),999)&gt;=0),IF(OR(HO29=-1,IFERROR(INDEX(HM$2:HM$100,HP29),999)&gt;=0,IFERROR(INDEX(HO$2:HO$100,HP29),999)&gt;=0),HL29,              REPLACE(HL29,HO29,IFERROR(FIND(" ",HL29,HO29),999)-HO29,                   INDEX(HL$2:HL$100,HP29)                  )), REPLACE(HL29,HM29,IFERROR(FIND(" ",HL29,HM29),999)-HM29,                   INDEX(HL$2:HL$100,HN29)                  ) )</f>
        <v/>
      </c>
      <c r="HR29" s="0" t="n">
        <f aca="false">IFERROR(FIND("f_",LOWER(HQ29)),-1)</f>
        <v>-1</v>
      </c>
      <c r="HS29" s="0" t="n">
        <f aca="false">IF(HR29=-1,-1, VALUE(MID(HQ29,HR29+2, IFERROR(FIND(" ",HQ29,HR29),999)-HR29-2)))</f>
        <v>-1</v>
      </c>
      <c r="HT29" s="0" t="n">
        <f aca="false">IFERROR(FIND("r_",LOWER(HQ29)),-1)</f>
        <v>-1</v>
      </c>
      <c r="HU29" s="0" t="n">
        <f aca="false">IF(HT29=-1,-1, ROW(HT29)-1+VALUE(MID(HQ29,HT29+2, IFERROR(FIND(" ",HQ29,HT29),999)-HT29-2)))</f>
        <v>-1</v>
      </c>
      <c r="HV29" s="0" t="str">
        <f aca="false">IF(OR(HR29=-1,IFERROR(INDEX(HR$2:HR$100,HS29),999)&gt;=0,IFERROR(INDEX(HT$2:HT$100,HS29),999)&gt;=0),IF(OR(HT29=-1,IFERROR(INDEX(HR$2:HR$100,HU29),999)&gt;=0,IFERROR(INDEX(HT$2:HT$100,HU29),999)&gt;=0),HQ29,              REPLACE(HQ29,HT29,IFERROR(FIND(" ",HQ29,HT29),999)-HT29,                   INDEX(HQ$2:HQ$100,HU29)                  )), REPLACE(HQ29,HR29,IFERROR(FIND(" ",HQ29,HR29),999)-HR29,                   INDEX(HQ$2:HQ$100,HS29)                  ) )</f>
        <v/>
      </c>
      <c r="HW29" s="0" t="n">
        <f aca="false">IFERROR(FIND("f_",LOWER(HV29)),-1)</f>
        <v>-1</v>
      </c>
      <c r="HX29" s="0" t="n">
        <f aca="false">IF(HW29=-1,-1, VALUE(MID(HV29,HW29+2, IFERROR(FIND(" ",HV29,HW29),999)-HW29-2)))</f>
        <v>-1</v>
      </c>
      <c r="HY29" s="0" t="n">
        <f aca="false">IFERROR(FIND("r_",LOWER(HV29)),-1)</f>
        <v>-1</v>
      </c>
      <c r="HZ29" s="0" t="n">
        <f aca="false">IF(HY29=-1,-1, ROW(HY29)-1+VALUE(MID(HV29,HY29+2, IFERROR(FIND(" ",HV29,HY29),999)-HY29-2)))</f>
        <v>-1</v>
      </c>
      <c r="IA29" s="0" t="str">
        <f aca="false">IF(OR(HW29=-1,IFERROR(INDEX(HW$2:HW$100,HX29),999)&gt;=0,IFERROR(INDEX(HY$2:HY$100,HX29),999)&gt;=0),IF(OR(HY29=-1,IFERROR(INDEX(HW$2:HW$100,HZ29),999)&gt;=0,IFERROR(INDEX(HY$2:HY$100,HZ29),999)&gt;=0),HV29,              REPLACE(HV29,HY29,IFERROR(FIND(" ",HV29,HY29),999)-HY29,                   INDEX(HV$2:HV$100,HZ29)                  )), REPLACE(HV29,HW29,IFERROR(FIND(" ",HV29,HW29),999)-HW29,                   INDEX(HV$2:HV$100,HX29)                  ) )</f>
        <v/>
      </c>
      <c r="IB29" s="0" t="n">
        <f aca="false">IFERROR(FIND("f_",LOWER(IA29)),-1)</f>
        <v>-1</v>
      </c>
      <c r="IC29" s="0" t="n">
        <f aca="false">IF(IB29=-1,-1, VALUE(MID(IA29,IB29+2, IFERROR(FIND(" ",IA29,IB29),999)-IB29-2)))</f>
        <v>-1</v>
      </c>
      <c r="ID29" s="0" t="n">
        <f aca="false">IFERROR(FIND("r_",LOWER(IA29)),-1)</f>
        <v>-1</v>
      </c>
      <c r="IE29" s="0" t="n">
        <f aca="false">IF(ID29=-1,-1, ROW(ID29)-1+VALUE(MID(IA29,ID29+2, IFERROR(FIND(" ",IA29,ID29),999)-ID29-2)))</f>
        <v>-1</v>
      </c>
      <c r="IF29" s="0" t="str">
        <f aca="false">IF(OR(IB29=-1,IFERROR(INDEX(IB$2:IB$100,IC29),999)&gt;=0,IFERROR(INDEX(ID$2:ID$100,IC29),999)&gt;=0),IF(OR(ID29=-1,IFERROR(INDEX(IB$2:IB$100,IE29),999)&gt;=0,IFERROR(INDEX(ID$2:ID$100,IE29),999)&gt;=0),IA29,              REPLACE(IA29,ID29,IFERROR(FIND(" ",IA29,ID29),999)-ID29,                   INDEX(IA$2:IA$100,IE29)                  )), REPLACE(IA29,IB29,IFERROR(FIND(" ",IA29,IB29),999)-IB29,                   INDEX(IA$2:IA$100,IC29)                  ) )</f>
        <v/>
      </c>
      <c r="IG29" s="0" t="n">
        <f aca="false">IFERROR(FIND("f_",LOWER(IF29)),-1)</f>
        <v>-1</v>
      </c>
      <c r="IH29" s="0" t="n">
        <f aca="false">IF(IG29=-1,-1, VALUE(MID(IF29,IG29+2, IFERROR(FIND(" ",IF29,IG29),999)-IG29-2)))</f>
        <v>-1</v>
      </c>
      <c r="II29" s="0" t="n">
        <f aca="false">IFERROR(FIND("r_",LOWER(IF29)),-1)</f>
        <v>-1</v>
      </c>
      <c r="IJ29" s="0" t="n">
        <f aca="false">IF(II29=-1,-1, ROW(II29)-1+VALUE(MID(IF29,II29+2, IFERROR(FIND(" ",IF29,II29),999)-II29-2)))</f>
        <v>-1</v>
      </c>
      <c r="IK29" s="0" t="str">
        <f aca="false">IF(OR(IG29=-1,IFERROR(INDEX(IG$2:IG$100,IH29),999)&gt;=0,IFERROR(INDEX(II$2:II$100,IH29),999)&gt;=0),IF(OR(II29=-1,IFERROR(INDEX(IG$2:IG$100,IJ29),999)&gt;=0,IFERROR(INDEX(II$2:II$100,IJ29),999)&gt;=0),IF29,              REPLACE(IF29,II29,IFERROR(FIND(" ",IF29,II29),999)-II29,                   INDEX(IF$2:IF$100,IJ29)                  )), REPLACE(IF29,IG29,IFERROR(FIND(" ",IF29,IG29),999)-IG29,                   INDEX(IF$2:IF$100,IH29)                  ) )</f>
        <v/>
      </c>
      <c r="IL29" s="0" t="n">
        <f aca="false">IFERROR(FIND("f_",LOWER(IK29)),-1)</f>
        <v>-1</v>
      </c>
      <c r="IM29" s="0" t="n">
        <f aca="false">IF(IL29=-1,-1, VALUE(MID(IK29,IL29+2, IFERROR(FIND(" ",IK29,IL29),999)-IL29-2)))</f>
        <v>-1</v>
      </c>
      <c r="IN29" s="0" t="n">
        <f aca="false">IFERROR(FIND("r_",LOWER(IK29)),-1)</f>
        <v>-1</v>
      </c>
      <c r="IO29" s="0" t="n">
        <f aca="false">IF(IN29=-1,-1, ROW(IN29)-1+VALUE(MID(IK29,IN29+2, IFERROR(FIND(" ",IK29,IN29),999)-IN29-2)))</f>
        <v>-1</v>
      </c>
      <c r="IP29" s="0" t="str">
        <f aca="false">IF(OR(IL29=-1,IFERROR(INDEX(IL$2:IL$100,IM29),999)&gt;=0,IFERROR(INDEX(IN$2:IN$100,IM29),999)&gt;=0),IF(OR(IN29=-1,IFERROR(INDEX(IL$2:IL$100,IO29),999)&gt;=0,IFERROR(INDEX(IN$2:IN$100,IO29),999)&gt;=0),IK29,              REPLACE(IK29,IN29,IFERROR(FIND(" ",IK29,IN29),999)-IN29,                   INDEX(IK$2:IK$100,IO29)                  )), REPLACE(IK29,IL29,IFERROR(FIND(" ",IK29,IL29),999)-IL29,                   INDEX(IK$2:IK$100,IM29)                  ) )</f>
        <v/>
      </c>
      <c r="IQ29" s="0" t="n">
        <f aca="false">IFERROR(FIND("f_",LOWER(IP29)),-1)</f>
        <v>-1</v>
      </c>
      <c r="IR29" s="0" t="n">
        <f aca="false">IF(IQ29=-1,-1, VALUE(MID(IP29,IQ29+2, IFERROR(FIND(" ",IP29,IQ29),999)-IQ29-2)))</f>
        <v>-1</v>
      </c>
      <c r="IS29" s="0" t="n">
        <f aca="false">IFERROR(FIND("r_",LOWER(IP29)),-1)</f>
        <v>-1</v>
      </c>
      <c r="IT29" s="0" t="n">
        <f aca="false">IF(IS29=-1,-1, ROW(IS29)-1+VALUE(MID(IP29,IS29+2, IFERROR(FIND(" ",IP29,IS29),999)-IS29-2)))</f>
        <v>-1</v>
      </c>
      <c r="IU29" s="0" t="str">
        <f aca="false">IF(OR(IQ29=-1,IFERROR(INDEX(IQ$2:IQ$100,IR29),999)&gt;=0,IFERROR(INDEX(IS$2:IS$100,IR29),999)&gt;=0),IF(OR(IS29=-1,IFERROR(INDEX(IQ$2:IQ$100,IT29),999)&gt;=0,IFERROR(INDEX(IS$2:IS$100,IT29),999)&gt;=0),IP29,              REPLACE(IP29,IS29,IFERROR(FIND(" ",IP29,IS29),999)-IS29,                   INDEX(IP$2:IP$100,IT29)                  )), REPLACE(IP29,IQ29,IFERROR(FIND(" ",IP29,IQ29),999)-IQ29,                   INDEX(IP$2:IP$100,IR29)                  ) )</f>
        <v/>
      </c>
      <c r="IV29" s="0" t="n">
        <f aca="false">IFERROR(FIND("f_",LOWER(IU29)),-1)</f>
        <v>-1</v>
      </c>
      <c r="IW29" s="0" t="n">
        <f aca="false">IF(IV29=-1,-1, VALUE(MID(IU29,IV29+2, IFERROR(FIND(" ",IU29,IV29),999)-IV29-2)))</f>
        <v>-1</v>
      </c>
      <c r="IX29" s="0" t="n">
        <f aca="false">IFERROR(FIND("r_",LOWER(IU29)),-1)</f>
        <v>-1</v>
      </c>
      <c r="IY29" s="0" t="n">
        <f aca="false">IF(IX29=-1,-1, ROW(IX29)-1+VALUE(MID(IU29,IX29+2, IFERROR(FIND(" ",IU29,IX29),999)-IX29-2)))</f>
        <v>-1</v>
      </c>
      <c r="IZ29" s="0" t="str">
        <f aca="false">IF(OR(IV29=-1,IFERROR(INDEX(IV$2:IV$100,IW29),999)&gt;=0,IFERROR(INDEX(IX$2:IX$100,IW29),999)&gt;=0),IF(OR(IX29=-1,IFERROR(INDEX(IV$2:IV$100,IY29),999)&gt;=0,IFERROR(INDEX(IX$2:IX$100,IY29),999)&gt;=0),IU29,              REPLACE(IU29,IX29,IFERROR(FIND(" ",IU29,IX29),999)-IX29,                   INDEX(IU$2:IU$100,IY29)                  )), REPLACE(IU29,IV29,IFERROR(FIND(" ",IU29,IV29),999)-IV29,                   INDEX(IU$2:IU$100,IW29)                  ) )</f>
        <v/>
      </c>
      <c r="JA29" s="0" t="n">
        <f aca="false">IFERROR(FIND("f_",LOWER(IZ29)),-1)</f>
        <v>-1</v>
      </c>
      <c r="JB29" s="0" t="n">
        <f aca="false">IF(JA29=-1,-1, VALUE(MID(IZ29,JA29+2, IFERROR(FIND(" ",IZ29,JA29),999)-JA29-2)))</f>
        <v>-1</v>
      </c>
      <c r="JC29" s="0" t="n">
        <f aca="false">IFERROR(FIND("r_",LOWER(IZ29)),-1)</f>
        <v>-1</v>
      </c>
      <c r="JD29" s="0" t="n">
        <f aca="false">IF(JC29=-1,-1, ROW(JC29)-1+VALUE(MID(IZ29,JC29+2, IFERROR(FIND(" ",IZ29,JC29),999)-JC29-2)))</f>
        <v>-1</v>
      </c>
      <c r="JE29" s="0" t="str">
        <f aca="false">IF(OR(JA29=-1,IFERROR(INDEX(JA$2:JA$100,JB29),999)&gt;=0,IFERROR(INDEX(JC$2:JC$100,JB29),999)&gt;=0),IF(OR(JC29=-1,IFERROR(INDEX(JA$2:JA$100,JD29),999)&gt;=0,IFERROR(INDEX(JC$2:JC$100,JD29),999)&gt;=0),IZ29,              REPLACE(IZ29,JC29,IFERROR(FIND(" ",IZ29,JC29),999)-JC29,                   INDEX(IZ$2:IZ$100,JD29)                  )), REPLACE(IZ29,JA29,IFERROR(FIND(" ",IZ29,JA29),999)-JA29,                   INDEX(IZ$2:IZ$100,JB29)                  ) )</f>
        <v/>
      </c>
      <c r="JF29" s="0" t="n">
        <f aca="false">IFERROR(FIND("f_",LOWER(JE29)),-1)</f>
        <v>-1</v>
      </c>
      <c r="JG29" s="0" t="n">
        <f aca="false">IF(JF29=-1,-1, VALUE(MID(JE29,JF29+2, IFERROR(FIND(" ",JE29,JF29),999)-JF29-2)))</f>
        <v>-1</v>
      </c>
      <c r="JH29" s="0" t="n">
        <f aca="false">IFERROR(FIND("r_",LOWER(JE29)),-1)</f>
        <v>-1</v>
      </c>
      <c r="JI29" s="0" t="n">
        <f aca="false">IF(JH29=-1,-1, ROW(JH29)-1+VALUE(MID(JE29,JH29+2, IFERROR(FIND(" ",JE29,JH29),999)-JH29-2)))</f>
        <v>-1</v>
      </c>
      <c r="JJ29" s="0" t="str">
        <f aca="false">IF(OR(JF29=-1,IFERROR(INDEX(JF$2:JF$100,JG29),999)&gt;=0,IFERROR(INDEX(JH$2:JH$100,JG29),999)&gt;=0),IF(OR(JH29=-1,IFERROR(INDEX(JF$2:JF$100,JI29),999)&gt;=0,IFERROR(INDEX(JH$2:JH$100,JI29),999)&gt;=0),JE29,              REPLACE(JE29,JH29,IFERROR(FIND(" ",JE29,JH29),999)-JH29,                   INDEX(JE$2:JE$100,JI29)                  )), REPLACE(JE29,JF29,IFERROR(FIND(" ",JE29,JF29),999)-JF29,                   INDEX(JE$2:JE$100,JG29)                  ) )</f>
        <v/>
      </c>
      <c r="JK29" s="0" t="n">
        <f aca="false">IFERROR(FIND("f_",LOWER(JJ29)),-1)</f>
        <v>-1</v>
      </c>
      <c r="JL29" s="0" t="n">
        <f aca="false">IF(JK29=-1,-1, VALUE(MID(JJ29,JK29+2, IFERROR(FIND(" ",JJ29,JK29),999)-JK29-2)))</f>
        <v>-1</v>
      </c>
      <c r="JM29" s="0" t="n">
        <f aca="false">IFERROR(FIND("r_",LOWER(JJ29)),-1)</f>
        <v>-1</v>
      </c>
      <c r="JN29" s="0" t="n">
        <f aca="false">IF(JM29=-1,-1, ROW(JM29)-1+VALUE(MID(JJ29,JM29+2, IFERROR(FIND(" ",JJ29,JM29),999)-JM29-2)))</f>
        <v>-1</v>
      </c>
      <c r="JO29" s="0" t="str">
        <f aca="false">IF(OR(JK29=-1,IFERROR(INDEX(JK$2:JK$100,JL29),999)&gt;=0,IFERROR(INDEX(JM$2:JM$100,JL29),999)&gt;=0),IF(OR(JM29=-1,IFERROR(INDEX(JK$2:JK$100,JN29),999)&gt;=0,IFERROR(INDEX(JM$2:JM$100,JN29),999)&gt;=0),JJ29,              REPLACE(JJ29,JM29,IFERROR(FIND(" ",JJ29,JM29),999)-JM29,                   INDEX(JJ$2:JJ$100,JN29)                  )), REPLACE(JJ29,JK29,IFERROR(FIND(" ",JJ29,JK29),999)-JK29,                   INDEX(JJ$2:JJ$100,JL29)                  ) )</f>
        <v/>
      </c>
      <c r="JP29" s="0" t="n">
        <f aca="false">IFERROR(FIND("f_",LOWER(JO29)),-1)</f>
        <v>-1</v>
      </c>
      <c r="JQ29" s="0" t="n">
        <f aca="false">IF(JP29=-1,-1, VALUE(MID(JO29,JP29+2, IFERROR(FIND(" ",JO29,JP29),999)-JP29-2)))</f>
        <v>-1</v>
      </c>
      <c r="JR29" s="0" t="n">
        <f aca="false">IFERROR(FIND("r_",LOWER(JO29)),-1)</f>
        <v>-1</v>
      </c>
      <c r="JS29" s="0" t="n">
        <f aca="false">IF(JR29=-1,-1, ROW(JR29)-1+VALUE(MID(JO29,JR29+2, IFERROR(FIND(" ",JO29,JR29),999)-JR29-2)))</f>
        <v>-1</v>
      </c>
      <c r="JT29" s="0" t="str">
        <f aca="false">IF(OR(JP29=-1,IFERROR(INDEX(JP$2:JP$100,JQ29),999)&gt;=0,IFERROR(INDEX(JR$2:JR$100,JQ29),999)&gt;=0),IF(OR(JR29=-1,IFERROR(INDEX(JP$2:JP$100,JS29),999)&gt;=0,IFERROR(INDEX(JR$2:JR$100,JS29),999)&gt;=0),JO29,              REPLACE(JO29,JR29,IFERROR(FIND(" ",JO29,JR29),999)-JR29,                   INDEX(JO$2:JO$100,JS29)                  )), REPLACE(JO29,JP29,IFERROR(FIND(" ",JO29,JP29),999)-JP29,                   INDEX(JO$2:JO$100,JQ29)                  ) )</f>
        <v/>
      </c>
      <c r="JU29" s="0" t="n">
        <f aca="false">IFERROR(FIND("f_",LOWER(JT29)),-1)</f>
        <v>-1</v>
      </c>
      <c r="JV29" s="0" t="n">
        <f aca="false">IF(JU29=-1,-1, VALUE(MID(JT29,JU29+2, IFERROR(FIND(" ",JT29,JU29),999)-JU29-2)))</f>
        <v>-1</v>
      </c>
      <c r="JW29" s="0" t="n">
        <f aca="false">IFERROR(FIND("r_",LOWER(JT29)),-1)</f>
        <v>-1</v>
      </c>
      <c r="JX29" s="0" t="n">
        <f aca="false">IF(JW29=-1,-1, ROW(JW29)-1+VALUE(MID(JT29,JW29+2, IFERROR(FIND(" ",JT29,JW29),999)-JW29-2)))</f>
        <v>-1</v>
      </c>
      <c r="JY29" s="0" t="str">
        <f aca="false">IF(OR(JU29=-1,IFERROR(INDEX(JU$2:JU$100,JV29),999)&gt;=0,IFERROR(INDEX(JW$2:JW$100,JV29),999)&gt;=0),IF(OR(JW29=-1,IFERROR(INDEX(JU$2:JU$100,JX29),999)&gt;=0,IFERROR(INDEX(JW$2:JW$100,JX29),999)&gt;=0),JT29,              REPLACE(JT29,JW29,IFERROR(FIND(" ",JT29,JW29),999)-JW29,                   INDEX(JT$2:JT$100,JX29)                  )), REPLACE(JT29,JU29,IFERROR(FIND(" ",JT29,JU29),999)-JU29,                   INDEX(JT$2:JT$100,JV29)                  ) )</f>
        <v/>
      </c>
      <c r="JZ29" s="0" t="n">
        <f aca="false">IFERROR(FIND("f_",LOWER(JY29)),-1)</f>
        <v>-1</v>
      </c>
      <c r="KA29" s="0" t="n">
        <f aca="false">IF(JZ29=-1,-1, VALUE(MID(JY29,JZ29+2, IFERROR(FIND(" ",JY29,JZ29),999)-JZ29-2)))</f>
        <v>-1</v>
      </c>
      <c r="KB29" s="0" t="n">
        <f aca="false">IFERROR(FIND("r_",LOWER(JY29)),-1)</f>
        <v>-1</v>
      </c>
      <c r="KC29" s="0" t="n">
        <f aca="false">IF(KB29=-1,-1, ROW(KB29)-1+VALUE(MID(JY29,KB29+2, IFERROR(FIND(" ",JY29,KB29),999)-KB29-2)))</f>
        <v>-1</v>
      </c>
      <c r="KD29" s="0" t="str">
        <f aca="false">IF(OR(JZ29=-1,IFERROR(INDEX(JZ$2:JZ$100,KA29),999)&gt;=0,IFERROR(INDEX(KB$2:KB$100,KA29),999)&gt;=0),IF(OR(KB29=-1,IFERROR(INDEX(JZ$2:JZ$100,KC29),999)&gt;=0,IFERROR(INDEX(KB$2:KB$100,KC29),999)&gt;=0),JY29,              REPLACE(JY29,KB29,IFERROR(FIND(" ",JY29,KB29),999)-KB29,                   INDEX(JY$2:JY$100,KC29)                  )), REPLACE(JY29,JZ29,IFERROR(FIND(" ",JY29,JZ29),999)-JZ29,                   INDEX(JY$2:JY$100,KA29)                  ) )</f>
        <v/>
      </c>
      <c r="KE29" s="0" t="n">
        <f aca="false">IFERROR(FIND("f_",LOWER(KD29)),-1)</f>
        <v>-1</v>
      </c>
      <c r="KF29" s="0" t="n">
        <f aca="false">IF(KE29=-1,-1, VALUE(MID(KD29,KE29+2, IFERROR(FIND(" ",KD29,KE29),999)-KE29-2)))</f>
        <v>-1</v>
      </c>
      <c r="KG29" s="0" t="n">
        <f aca="false">IFERROR(FIND("r_",LOWER(KD29)),-1)</f>
        <v>-1</v>
      </c>
      <c r="KH29" s="0" t="n">
        <f aca="false">IF(KG29=-1,-1, ROW(KG29)-1+VALUE(MID(KD29,KG29+2, IFERROR(FIND(" ",KD29,KG29),999)-KG29-2)))</f>
        <v>-1</v>
      </c>
      <c r="KI29" s="0" t="str">
        <f aca="false">IF(OR(KE29=-1,IFERROR(INDEX(KE$2:KE$100,KF29),999)&gt;=0,IFERROR(INDEX(KG$2:KG$100,KF29),999)&gt;=0),IF(OR(KG29=-1,IFERROR(INDEX(KE$2:KE$100,KH29),999)&gt;=0,IFERROR(INDEX(KG$2:KG$100,KH29),999)&gt;=0),KD29,              REPLACE(KD29,KG29,IFERROR(FIND(" ",KD29,KG29),999)-KG29,                   INDEX(KD$2:KD$100,KH29)                  )), REPLACE(KD29,KE29,IFERROR(FIND(" ",KD29,KE29),999)-KE29,                   INDEX(KD$2:KD$100,KF29)                  ) )</f>
        <v/>
      </c>
    </row>
    <row r="30" customFormat="false" ht="13.8" hidden="false" customHeight="false" outlineLevel="0" collapsed="false">
      <c r="D30" s="1"/>
      <c r="L30" s="0" t="str">
        <f aca="false">KI30</f>
        <v/>
      </c>
      <c r="O30" s="0" t="e">
        <f aca="false">IF(D30="join", E30&amp;"["&amp;G30&amp;"] = "&amp;F30&amp;"["&amp;G30&amp;"]" &amp;IF(H30="",""," ∧ "&amp;E30&amp;"["&amp;H30&amp;"] = "&amp;F30&amp;"["&amp;H30&amp;"]") &amp;IF(I30="",""," ∧ "&amp;E30&amp;"["&amp;I30&amp;"] = "&amp;F30&amp;"["&amp;I30&amp;"]"), NA())</f>
        <v>#N/A</v>
      </c>
      <c r="P30" s="0" t="e">
        <f aca="false">IFERROR(O30,VLOOKUP($D30,Relrows!$A:$E,5,0))</f>
        <v>#N/A</v>
      </c>
      <c r="Q30" s="0" t="e">
        <f aca="false">SUBSTITUTE(SUBSTITUTE(SUBSTITUTE(P30,"parm1",E30),"parm2",F30),"parm3",G30)</f>
        <v>#N/A</v>
      </c>
      <c r="R30" s="0" t="str">
        <f aca="false">IFERROR(VLOOKUP(ROW($A29),$J$2:$Q$100,COLUMN(Q29)-COLUMN(J29)+1,0),"")</f>
        <v/>
      </c>
      <c r="T30" s="0" t="str">
        <f aca="false">R30</f>
        <v/>
      </c>
      <c r="U30" s="0" t="n">
        <f aca="false">IFERROR(FIND("f_",LOWER(T30)),-1)</f>
        <v>-1</v>
      </c>
      <c r="V30" s="0" t="n">
        <f aca="false">IF(U30=-1,-1, VALUE(MID(T30,U30+2, IFERROR(FIND(" ",T30,U30),999)-U30-2)))</f>
        <v>-1</v>
      </c>
      <c r="W30" s="0" t="n">
        <f aca="false">IFERROR(FIND("r_",LOWER(T30)),-1)</f>
        <v>-1</v>
      </c>
      <c r="X30" s="0" t="n">
        <f aca="false">IF(W30=-1,-1, ROW(W30)-1+VALUE(MID(T30,W30+2, IFERROR(FIND(" ",T30,W30),999)-W30-2)))</f>
        <v>-1</v>
      </c>
      <c r="Y30" s="0" t="str">
        <f aca="false">IF(OR(U30=-1,IFERROR(INDEX(U$2:U$100,V30),999)&gt;=0,IFERROR(INDEX(W$2:W$100,V30),999)&gt;=0),IF(OR(W30=-1,IFERROR(INDEX(U$2:U$100,X30),999)&gt;=0,IFERROR(INDEX(W$2:W$100,X30),999)&gt;=0),T30,              REPLACE(T30,W30,IFERROR(FIND(" ",T30,W30),999)-W30,                   INDEX(T$2:T$100,X30)                  )), REPLACE(T30,U30,IFERROR(FIND(" ",T30,U30),999)-U30,                   INDEX(T$2:T$100,V30)                  ) )</f>
        <v/>
      </c>
      <c r="Z30" s="0" t="n">
        <f aca="false">IFERROR(FIND("f_",LOWER(Y30)),-1)</f>
        <v>-1</v>
      </c>
      <c r="AA30" s="0" t="n">
        <f aca="false">IF(Z30=-1,-1, VALUE(MID(Y30,Z30+2, IFERROR(FIND(" ",Y30,Z30),999)-Z30-2)))</f>
        <v>-1</v>
      </c>
      <c r="AB30" s="0" t="n">
        <f aca="false">IFERROR(FIND("r_",LOWER(Y30)),-1)</f>
        <v>-1</v>
      </c>
      <c r="AC30" s="0" t="n">
        <f aca="false">IF(AB30=-1,-1, ROW(AB30)-1+VALUE(MID(Y30,AB30+2, IFERROR(FIND(" ",Y30,AB30),999)-AB30-2)))</f>
        <v>-1</v>
      </c>
      <c r="AD30" s="0" t="str">
        <f aca="false">IF(OR(Z30=-1,IFERROR(INDEX(Z$2:Z$100,AA30),999)&gt;=0,IFERROR(INDEX(AB$2:AB$100,AA30),999)&gt;=0),IF(OR(AB30=-1,IFERROR(INDEX(Z$2:Z$100,AC30),999)&gt;=0,IFERROR(INDEX(AB$2:AB$100,AC30),999)&gt;=0),Y30,              REPLACE(Y30,AB30,IFERROR(FIND(" ",Y30,AB30),999)-AB30,                   INDEX(Y$2:Y$100,AC30)                  )), REPLACE(Y30,Z30,IFERROR(FIND(" ",Y30,Z30),999)-Z30,                   INDEX(Y$2:Y$100,AA30)                  ) )</f>
        <v/>
      </c>
      <c r="AE30" s="0" t="n">
        <f aca="false">IFERROR(FIND("f_",LOWER(AD30)),-1)</f>
        <v>-1</v>
      </c>
      <c r="AF30" s="0" t="n">
        <f aca="false">IF(AE30=-1,-1, VALUE(MID(AD30,AE30+2, IFERROR(FIND(" ",AD30,AE30),999)-AE30-2)))</f>
        <v>-1</v>
      </c>
      <c r="AG30" s="0" t="n">
        <f aca="false">IFERROR(FIND("r_",LOWER(AD30)),-1)</f>
        <v>-1</v>
      </c>
      <c r="AH30" s="0" t="n">
        <f aca="false">IF(AG30=-1,-1, ROW(AG30)-1+VALUE(MID(AD30,AG30+2, IFERROR(FIND(" ",AD30,AG30),999)-AG30-2)))</f>
        <v>-1</v>
      </c>
      <c r="AI30" s="0" t="str">
        <f aca="false">IF(OR(AE30=-1,IFERROR(INDEX(AE$2:AE$100,AF30),999)&gt;=0,IFERROR(INDEX(AG$2:AG$100,AF30),999)&gt;=0),IF(OR(AG30=-1,IFERROR(INDEX(AE$2:AE$100,AH30),999)&gt;=0,IFERROR(INDEX(AG$2:AG$100,AH30),999)&gt;=0),AD30,              REPLACE(AD30,AG30,IFERROR(FIND(" ",AD30,AG30),999)-AG30,                   INDEX(AD$2:AD$100,AH30)                  )), REPLACE(AD30,AE30,IFERROR(FIND(" ",AD30,AE30),999)-AE30,                   INDEX(AD$2:AD$100,AF30)                  ) )</f>
        <v/>
      </c>
      <c r="AJ30" s="0" t="n">
        <f aca="false">IFERROR(FIND("f_",LOWER(AI30)),-1)</f>
        <v>-1</v>
      </c>
      <c r="AK30" s="0" t="n">
        <f aca="false">IF(AJ30=-1,-1, VALUE(MID(AI30,AJ30+2, IFERROR(FIND(" ",AI30,AJ30),999)-AJ30-2)))</f>
        <v>-1</v>
      </c>
      <c r="AL30" s="0" t="n">
        <f aca="false">IFERROR(FIND("r_",LOWER(AI30)),-1)</f>
        <v>-1</v>
      </c>
      <c r="AM30" s="0" t="n">
        <f aca="false">IF(AL30=-1,-1, ROW(AL30)-1+VALUE(MID(AI30,AL30+2, IFERROR(FIND(" ",AI30,AL30),999)-AL30-2)))</f>
        <v>-1</v>
      </c>
      <c r="AN30" s="0" t="str">
        <f aca="false">IF(OR(AJ30=-1,IFERROR(INDEX(AJ$2:AJ$100,AK30),999)&gt;=0,IFERROR(INDEX(AL$2:AL$100,AK30),999)&gt;=0),IF(OR(AL30=-1,IFERROR(INDEX(AJ$2:AJ$100,AM30),999)&gt;=0,IFERROR(INDEX(AL$2:AL$100,AM30),999)&gt;=0),AI30,              REPLACE(AI30,AL30,IFERROR(FIND(" ",AI30,AL30),999)-AL30,                   INDEX(AI$2:AI$100,AM30)                  )), REPLACE(AI30,AJ30,IFERROR(FIND(" ",AI30,AJ30),999)-AJ30,                   INDEX(AI$2:AI$100,AK30)                  ) )</f>
        <v/>
      </c>
      <c r="AO30" s="0" t="n">
        <f aca="false">IFERROR(FIND("f_",LOWER(AN30)),-1)</f>
        <v>-1</v>
      </c>
      <c r="AP30" s="0" t="n">
        <f aca="false">IF(AO30=-1,-1, VALUE(MID(AN30,AO30+2, IFERROR(FIND(" ",AN30,AO30),999)-AO30-2)))</f>
        <v>-1</v>
      </c>
      <c r="AQ30" s="0" t="n">
        <f aca="false">IFERROR(FIND("r_",LOWER(AN30)),-1)</f>
        <v>-1</v>
      </c>
      <c r="AR30" s="0" t="n">
        <f aca="false">IF(AQ30=-1,-1, ROW(AQ30)-1+VALUE(MID(AN30,AQ30+2, IFERROR(FIND(" ",AN30,AQ30),999)-AQ30-2)))</f>
        <v>-1</v>
      </c>
      <c r="AS30" s="0" t="str">
        <f aca="false">IF(OR(AO30=-1,IFERROR(INDEX(AO$2:AO$100,AP30),999)&gt;=0,IFERROR(INDEX(AQ$2:AQ$100,AP30),999)&gt;=0),IF(OR(AQ30=-1,IFERROR(INDEX(AO$2:AO$100,AR30),999)&gt;=0,IFERROR(INDEX(AQ$2:AQ$100,AR30),999)&gt;=0),AN30,              REPLACE(AN30,AQ30,IFERROR(FIND(" ",AN30,AQ30),999)-AQ30,                   INDEX(AN$2:AN$100,AR30)                  )), REPLACE(AN30,AO30,IFERROR(FIND(" ",AN30,AO30),999)-AO30,                   INDEX(AN$2:AN$100,AP30)                  ) )</f>
        <v/>
      </c>
      <c r="AT30" s="0" t="n">
        <f aca="false">IFERROR(FIND("f_",LOWER(AS30)),-1)</f>
        <v>-1</v>
      </c>
      <c r="AU30" s="0" t="n">
        <f aca="false">IF(AT30=-1,-1, VALUE(MID(AS30,AT30+2, IFERROR(FIND(" ",AS30,AT30),999)-AT30-2)))</f>
        <v>-1</v>
      </c>
      <c r="AV30" s="0" t="n">
        <f aca="false">IFERROR(FIND("r_",LOWER(AS30)),-1)</f>
        <v>-1</v>
      </c>
      <c r="AW30" s="0" t="n">
        <f aca="false">IF(AV30=-1,-1, ROW(AV30)-1+VALUE(MID(AS30,AV30+2, IFERROR(FIND(" ",AS30,AV30),999)-AV30-2)))</f>
        <v>-1</v>
      </c>
      <c r="AX30" s="0" t="str">
        <f aca="false">IF(OR(AT30=-1,IFERROR(INDEX(AT$2:AT$100,AU30),999)&gt;=0,IFERROR(INDEX(AV$2:AV$100,AU30),999)&gt;=0),IF(OR(AV30=-1,IFERROR(INDEX(AT$2:AT$100,AW30),999)&gt;=0,IFERROR(INDEX(AV$2:AV$100,AW30),999)&gt;=0),AS30,              REPLACE(AS30,AV30,IFERROR(FIND(" ",AS30,AV30),999)-AV30,                   INDEX(AS$2:AS$100,AW30)                  )), REPLACE(AS30,AT30,IFERROR(FIND(" ",AS30,AT30),999)-AT30,                   INDEX(AS$2:AS$100,AU30)                  ) )</f>
        <v/>
      </c>
      <c r="AY30" s="0" t="n">
        <f aca="false">IFERROR(FIND("f_",LOWER(AX30)),-1)</f>
        <v>-1</v>
      </c>
      <c r="AZ30" s="0" t="n">
        <f aca="false">IF(AY30=-1,-1, VALUE(MID(AX30,AY30+2, IFERROR(FIND(" ",AX30,AY30),999)-AY30-2)))</f>
        <v>-1</v>
      </c>
      <c r="BA30" s="0" t="n">
        <f aca="false">IFERROR(FIND("r_",LOWER(AX30)),-1)</f>
        <v>-1</v>
      </c>
      <c r="BB30" s="0" t="n">
        <f aca="false">IF(BA30=-1,-1, ROW(BA30)-1+VALUE(MID(AX30,BA30+2, IFERROR(FIND(" ",AX30,BA30),999)-BA30-2)))</f>
        <v>-1</v>
      </c>
      <c r="BC30" s="0" t="str">
        <f aca="false">IF(OR(AY30=-1,IFERROR(INDEX(AY$2:AY$100,AZ30),999)&gt;=0,IFERROR(INDEX(BA$2:BA$100,AZ30),999)&gt;=0),IF(OR(BA30=-1,IFERROR(INDEX(AY$2:AY$100,BB30),999)&gt;=0,IFERROR(INDEX(BA$2:BA$100,BB30),999)&gt;=0),AX30,              REPLACE(AX30,BA30,IFERROR(FIND(" ",AX30,BA30),999)-BA30,                   INDEX(AX$2:AX$100,BB30)                  )), REPLACE(AX30,AY30,IFERROR(FIND(" ",AX30,AY30),999)-AY30,                   INDEX(AX$2:AX$100,AZ30)                  ) )</f>
        <v/>
      </c>
      <c r="BD30" s="0" t="n">
        <f aca="false">IFERROR(FIND("f_",LOWER(BC30)),-1)</f>
        <v>-1</v>
      </c>
      <c r="BE30" s="0" t="n">
        <f aca="false">IF(BD30=-1,-1, VALUE(MID(BC30,BD30+2, IFERROR(FIND(" ",BC30,BD30),999)-BD30-2)))</f>
        <v>-1</v>
      </c>
      <c r="BF30" s="0" t="n">
        <f aca="false">IFERROR(FIND("r_",LOWER(BC30)),-1)</f>
        <v>-1</v>
      </c>
      <c r="BG30" s="0" t="n">
        <f aca="false">IF(BF30=-1,-1, ROW(BF30)-1+VALUE(MID(BC30,BF30+2, IFERROR(FIND(" ",BC30,BF30),999)-BF30-2)))</f>
        <v>-1</v>
      </c>
      <c r="BH30" s="0" t="str">
        <f aca="false">IF(OR(BD30=-1,IFERROR(INDEX(BD$2:BD$100,BE30),999)&gt;=0,IFERROR(INDEX(BF$2:BF$100,BE30),999)&gt;=0),IF(OR(BF30=-1,IFERROR(INDEX(BD$2:BD$100,BG30),999)&gt;=0,IFERROR(INDEX(BF$2:BF$100,BG30),999)&gt;=0),BC30,              REPLACE(BC30,BF30,IFERROR(FIND(" ",BC30,BF30),999)-BF30,                   INDEX(BC$2:BC$100,BG30)                  )), REPLACE(BC30,BD30,IFERROR(FIND(" ",BC30,BD30),999)-BD30,                   INDEX(BC$2:BC$100,BE30)                  ) )</f>
        <v/>
      </c>
      <c r="BI30" s="0" t="n">
        <f aca="false">IFERROR(FIND("f_",LOWER(BH30)),-1)</f>
        <v>-1</v>
      </c>
      <c r="BJ30" s="0" t="n">
        <f aca="false">IF(BI30=-1,-1, VALUE(MID(BH30,BI30+2, IFERROR(FIND(" ",BH30,BI30),999)-BI30-2)))</f>
        <v>-1</v>
      </c>
      <c r="BK30" s="0" t="n">
        <f aca="false">IFERROR(FIND("r_",LOWER(BH30)),-1)</f>
        <v>-1</v>
      </c>
      <c r="BL30" s="0" t="n">
        <f aca="false">IF(BK30=-1,-1, ROW(BK30)-1+VALUE(MID(BH30,BK30+2, IFERROR(FIND(" ",BH30,BK30),999)-BK30-2)))</f>
        <v>-1</v>
      </c>
      <c r="BM30" s="0" t="str">
        <f aca="false">IF(OR(BI30=-1,IFERROR(INDEX(BI$2:BI$100,BJ30),999)&gt;=0,IFERROR(INDEX(BK$2:BK$100,BJ30),999)&gt;=0),IF(OR(BK30=-1,IFERROR(INDEX(BI$2:BI$100,BL30),999)&gt;=0,IFERROR(INDEX(BK$2:BK$100,BL30),999)&gt;=0),BH30,              REPLACE(BH30,BK30,IFERROR(FIND(" ",BH30,BK30),999)-BK30,                   INDEX(BH$2:BH$100,BL30)                  )), REPLACE(BH30,BI30,IFERROR(FIND(" ",BH30,BI30),999)-BI30,                   INDEX(BH$2:BH$100,BJ30)                  ) )</f>
        <v/>
      </c>
      <c r="BN30" s="0" t="n">
        <f aca="false">IFERROR(FIND("f_",LOWER(BM30)),-1)</f>
        <v>-1</v>
      </c>
      <c r="BO30" s="0" t="n">
        <f aca="false">IF(BN30=-1,-1, VALUE(MID(BM30,BN30+2, IFERROR(FIND(" ",BM30,BN30),999)-BN30-2)))</f>
        <v>-1</v>
      </c>
      <c r="BP30" s="0" t="n">
        <f aca="false">IFERROR(FIND("r_",LOWER(BM30)),-1)</f>
        <v>-1</v>
      </c>
      <c r="BQ30" s="0" t="n">
        <f aca="false">IF(BP30=-1,-1, ROW(BP30)-1+VALUE(MID(BM30,BP30+2, IFERROR(FIND(" ",BM30,BP30),999)-BP30-2)))</f>
        <v>-1</v>
      </c>
      <c r="BR30" s="0" t="str">
        <f aca="false">IF(OR(BN30=-1,IFERROR(INDEX(BN$2:BN$100,BO30),999)&gt;=0,IFERROR(INDEX(BP$2:BP$100,BO30),999)&gt;=0),IF(OR(BP30=-1,IFERROR(INDEX(BN$2:BN$100,BQ30),999)&gt;=0,IFERROR(INDEX(BP$2:BP$100,BQ30),999)&gt;=0),BM30,              REPLACE(BM30,BP30,IFERROR(FIND(" ",BM30,BP30),999)-BP30,                   INDEX(BM$2:BM$100,BQ30)                  )), REPLACE(BM30,BN30,IFERROR(FIND(" ",BM30,BN30),999)-BN30,                   INDEX(BM$2:BM$100,BO30)                  ) )</f>
        <v/>
      </c>
      <c r="BS30" s="0" t="n">
        <f aca="false">IFERROR(FIND("f_",LOWER(BR30)),-1)</f>
        <v>-1</v>
      </c>
      <c r="BT30" s="0" t="n">
        <f aca="false">IF(BS30=-1,-1, VALUE(MID(BR30,BS30+2, IFERROR(FIND(" ",BR30,BS30),999)-BS30-2)))</f>
        <v>-1</v>
      </c>
      <c r="BU30" s="0" t="n">
        <f aca="false">IFERROR(FIND("r_",LOWER(BR30)),-1)</f>
        <v>-1</v>
      </c>
      <c r="BV30" s="0" t="n">
        <f aca="false">IF(BU30=-1,-1, ROW(BU30)-1+VALUE(MID(BR30,BU30+2, IFERROR(FIND(" ",BR30,BU30),999)-BU30-2)))</f>
        <v>-1</v>
      </c>
      <c r="BW30" s="0" t="str">
        <f aca="false">IF(OR(BS30=-1,IFERROR(INDEX(BS$2:BS$100,BT30),999)&gt;=0,IFERROR(INDEX(BU$2:BU$100,BT30),999)&gt;=0),IF(OR(BU30=-1,IFERROR(INDEX(BS$2:BS$100,BV30),999)&gt;=0,IFERROR(INDEX(BU$2:BU$100,BV30),999)&gt;=0),BR30,              REPLACE(BR30,BU30,IFERROR(FIND(" ",BR30,BU30),999)-BU30,                   INDEX(BR$2:BR$100,BV30)                  )), REPLACE(BR30,BS30,IFERROR(FIND(" ",BR30,BS30),999)-BS30,                   INDEX(BR$2:BR$100,BT30)                  ) )</f>
        <v/>
      </c>
      <c r="BX30" s="0" t="n">
        <f aca="false">IFERROR(FIND("f_",LOWER(BW30)),-1)</f>
        <v>-1</v>
      </c>
      <c r="BY30" s="0" t="n">
        <f aca="false">IF(BX30=-1,-1, VALUE(MID(BW30,BX30+2, IFERROR(FIND(" ",BW30,BX30),999)-BX30-2)))</f>
        <v>-1</v>
      </c>
      <c r="BZ30" s="0" t="n">
        <f aca="false">IFERROR(FIND("r_",LOWER(BW30)),-1)</f>
        <v>-1</v>
      </c>
      <c r="CA30" s="0" t="n">
        <f aca="false">IF(BZ30=-1,-1, ROW(BZ30)-1+VALUE(MID(BW30,BZ30+2, IFERROR(FIND(" ",BW30,BZ30),999)-BZ30-2)))</f>
        <v>-1</v>
      </c>
      <c r="CB30" s="0" t="str">
        <f aca="false">IF(OR(BX30=-1,IFERROR(INDEX(BX$2:BX$100,BY30),999)&gt;=0,IFERROR(INDEX(BZ$2:BZ$100,BY30),999)&gt;=0),IF(OR(BZ30=-1,IFERROR(INDEX(BX$2:BX$100,CA30),999)&gt;=0,IFERROR(INDEX(BZ$2:BZ$100,CA30),999)&gt;=0),BW30,              REPLACE(BW30,BZ30,IFERROR(FIND(" ",BW30,BZ30),999)-BZ30,                   INDEX(BW$2:BW$100,CA30)                  )), REPLACE(BW30,BX30,IFERROR(FIND(" ",BW30,BX30),999)-BX30,                   INDEX(BW$2:BW$100,BY30)                  ) )</f>
        <v/>
      </c>
      <c r="CC30" s="0" t="n">
        <f aca="false">IFERROR(FIND("f_",LOWER(CB30)),-1)</f>
        <v>-1</v>
      </c>
      <c r="CD30" s="0" t="n">
        <f aca="false">IF(CC30=-1,-1, VALUE(MID(CB30,CC30+2, IFERROR(FIND(" ",CB30,CC30),999)-CC30-2)))</f>
        <v>-1</v>
      </c>
      <c r="CE30" s="0" t="n">
        <f aca="false">IFERROR(FIND("r_",LOWER(CB30)),-1)</f>
        <v>-1</v>
      </c>
      <c r="CF30" s="0" t="n">
        <f aca="false">IF(CE30=-1,-1, ROW(CE30)-1+VALUE(MID(CB30,CE30+2, IFERROR(FIND(" ",CB30,CE30),999)-CE30-2)))</f>
        <v>-1</v>
      </c>
      <c r="CG30" s="0" t="str">
        <f aca="false">IF(OR(CC30=-1,IFERROR(INDEX(CC$2:CC$100,CD30),999)&gt;=0,IFERROR(INDEX(CE$2:CE$100,CD30),999)&gt;=0),IF(OR(CE30=-1,IFERROR(INDEX(CC$2:CC$100,CF30),999)&gt;=0,IFERROR(INDEX(CE$2:CE$100,CF30),999)&gt;=0),CB30,              REPLACE(CB30,CE30,IFERROR(FIND(" ",CB30,CE30),999)-CE30,                   INDEX(CB$2:CB$100,CF30)                  )), REPLACE(CB30,CC30,IFERROR(FIND(" ",CB30,CC30),999)-CC30,                   INDEX(CB$2:CB$100,CD30)                  ) )</f>
        <v/>
      </c>
      <c r="CH30" s="0" t="n">
        <f aca="false">IFERROR(FIND("f_",LOWER(CG30)),-1)</f>
        <v>-1</v>
      </c>
      <c r="CI30" s="0" t="n">
        <f aca="false">IF(CH30=-1,-1, VALUE(MID(CG30,CH30+2, IFERROR(FIND(" ",CG30,CH30),999)-CH30-2)))</f>
        <v>-1</v>
      </c>
      <c r="CJ30" s="0" t="n">
        <f aca="false">IFERROR(FIND("r_",LOWER(CG30)),-1)</f>
        <v>-1</v>
      </c>
      <c r="CK30" s="0" t="n">
        <f aca="false">IF(CJ30=-1,-1, ROW(CJ30)-1+VALUE(MID(CG30,CJ30+2, IFERROR(FIND(" ",CG30,CJ30),999)-CJ30-2)))</f>
        <v>-1</v>
      </c>
      <c r="CL30" s="0" t="str">
        <f aca="false">IF(OR(CH30=-1,IFERROR(INDEX(CH$2:CH$100,CI30),999)&gt;=0,IFERROR(INDEX(CJ$2:CJ$100,CI30),999)&gt;=0),IF(OR(CJ30=-1,IFERROR(INDEX(CH$2:CH$100,CK30),999)&gt;=0,IFERROR(INDEX(CJ$2:CJ$100,CK30),999)&gt;=0),CG30,              REPLACE(CG30,CJ30,IFERROR(FIND(" ",CG30,CJ30),999)-CJ30,                   INDEX(CG$2:CG$100,CK30)                  )), REPLACE(CG30,CH30,IFERROR(FIND(" ",CG30,CH30),999)-CH30,                   INDEX(CG$2:CG$100,CI30)                  ) )</f>
        <v/>
      </c>
      <c r="CM30" s="0" t="n">
        <f aca="false">IFERROR(FIND("f_",LOWER(CL30)),-1)</f>
        <v>-1</v>
      </c>
      <c r="CN30" s="0" t="n">
        <f aca="false">IF(CM30=-1,-1, VALUE(MID(CL30,CM30+2, IFERROR(FIND(" ",CL30,CM30),999)-CM30-2)))</f>
        <v>-1</v>
      </c>
      <c r="CO30" s="0" t="n">
        <f aca="false">IFERROR(FIND("r_",LOWER(CL30)),-1)</f>
        <v>-1</v>
      </c>
      <c r="CP30" s="0" t="n">
        <f aca="false">IF(CO30=-1,-1, ROW(CO30)-1+VALUE(MID(CL30,CO30+2, IFERROR(FIND(" ",CL30,CO30),999)-CO30-2)))</f>
        <v>-1</v>
      </c>
      <c r="CQ30" s="0" t="str">
        <f aca="false">IF(OR(CM30=-1,IFERROR(INDEX(CM$2:CM$100,CN30),999)&gt;=0,IFERROR(INDEX(CO$2:CO$100,CN30),999)&gt;=0),IF(OR(CO30=-1,IFERROR(INDEX(CM$2:CM$100,CP30),999)&gt;=0,IFERROR(INDEX(CO$2:CO$100,CP30),999)&gt;=0),CL30,              REPLACE(CL30,CO30,IFERROR(FIND(" ",CL30,CO30),999)-CO30,                   INDEX(CL$2:CL$100,CP30)                  )), REPLACE(CL30,CM30,IFERROR(FIND(" ",CL30,CM30),999)-CM30,                   INDEX(CL$2:CL$100,CN30)                  ) )</f>
        <v/>
      </c>
      <c r="CR30" s="0" t="n">
        <f aca="false">IFERROR(FIND("f_",LOWER(CQ30)),-1)</f>
        <v>-1</v>
      </c>
      <c r="CS30" s="0" t="n">
        <f aca="false">IF(CR30=-1,-1, VALUE(MID(CQ30,CR30+2, IFERROR(FIND(" ",CQ30,CR30),999)-CR30-2)))</f>
        <v>-1</v>
      </c>
      <c r="CT30" s="0" t="n">
        <f aca="false">IFERROR(FIND("r_",LOWER(CQ30)),-1)</f>
        <v>-1</v>
      </c>
      <c r="CU30" s="0" t="n">
        <f aca="false">IF(CT30=-1,-1, ROW(CT30)-1+VALUE(MID(CQ30,CT30+2, IFERROR(FIND(" ",CQ30,CT30),999)-CT30-2)))</f>
        <v>-1</v>
      </c>
      <c r="CV30" s="0" t="str">
        <f aca="false">IF(OR(CR30=-1,IFERROR(INDEX(CR$2:CR$100,CS30),999)&gt;=0,IFERROR(INDEX(CT$2:CT$100,CS30),999)&gt;=0),IF(OR(CT30=-1,IFERROR(INDEX(CR$2:CR$100,CU30),999)&gt;=0,IFERROR(INDEX(CT$2:CT$100,CU30),999)&gt;=0),CQ30,              REPLACE(CQ30,CT30,IFERROR(FIND(" ",CQ30,CT30),999)-CT30,                   INDEX(CQ$2:CQ$100,CU30)                  )), REPLACE(CQ30,CR30,IFERROR(FIND(" ",CQ30,CR30),999)-CR30,                   INDEX(CQ$2:CQ$100,CS30)                  ) )</f>
        <v/>
      </c>
      <c r="CW30" s="0" t="n">
        <f aca="false">IFERROR(FIND("f_",LOWER(CV30)),-1)</f>
        <v>-1</v>
      </c>
      <c r="CX30" s="0" t="n">
        <f aca="false">IF(CW30=-1,-1, VALUE(MID(CV30,CW30+2, IFERROR(FIND(" ",CV30,CW30),999)-CW30-2)))</f>
        <v>-1</v>
      </c>
      <c r="CY30" s="0" t="n">
        <f aca="false">IFERROR(FIND("r_",LOWER(CV30)),-1)</f>
        <v>-1</v>
      </c>
      <c r="CZ30" s="0" t="n">
        <f aca="false">IF(CY30=-1,-1, ROW(CY30)-1+VALUE(MID(CV30,CY30+2, IFERROR(FIND(" ",CV30,CY30),999)-CY30-2)))</f>
        <v>-1</v>
      </c>
      <c r="DA30" s="0" t="str">
        <f aca="false">IF(OR(CW30=-1,IFERROR(INDEX(CW$2:CW$100,CX30),999)&gt;=0,IFERROR(INDEX(CY$2:CY$100,CX30),999)&gt;=0),IF(OR(CY30=-1,IFERROR(INDEX(CW$2:CW$100,CZ30),999)&gt;=0,IFERROR(INDEX(CY$2:CY$100,CZ30),999)&gt;=0),CV30,              REPLACE(CV30,CY30,IFERROR(FIND(" ",CV30,CY30),999)-CY30,                   INDEX(CV$2:CV$100,CZ30)                  )), REPLACE(CV30,CW30,IFERROR(FIND(" ",CV30,CW30),999)-CW30,                   INDEX(CV$2:CV$100,CX30)                  ) )</f>
        <v/>
      </c>
      <c r="DB30" s="0" t="n">
        <f aca="false">IFERROR(FIND("f_",LOWER(DA30)),-1)</f>
        <v>-1</v>
      </c>
      <c r="DC30" s="0" t="n">
        <f aca="false">IF(DB30=-1,-1, VALUE(MID(DA30,DB30+2, IFERROR(FIND(" ",DA30,DB30),999)-DB30-2)))</f>
        <v>-1</v>
      </c>
      <c r="DD30" s="0" t="n">
        <f aca="false">IFERROR(FIND("r_",LOWER(DA30)),-1)</f>
        <v>-1</v>
      </c>
      <c r="DE30" s="0" t="n">
        <f aca="false">IF(DD30=-1,-1, ROW(DD30)-1+VALUE(MID(DA30,DD30+2, IFERROR(FIND(" ",DA30,DD30),999)-DD30-2)))</f>
        <v>-1</v>
      </c>
      <c r="DF30" s="0" t="str">
        <f aca="false">IF(OR(DB30=-1,IFERROR(INDEX(DB$2:DB$100,DC30),999)&gt;=0,IFERROR(INDEX(DD$2:DD$100,DC30),999)&gt;=0),IF(OR(DD30=-1,IFERROR(INDEX(DB$2:DB$100,DE30),999)&gt;=0,IFERROR(INDEX(DD$2:DD$100,DE30),999)&gt;=0),DA30,              REPLACE(DA30,DD30,IFERROR(FIND(" ",DA30,DD30),999)-DD30,                   INDEX(DA$2:DA$100,DE30)                  )), REPLACE(DA30,DB30,IFERROR(FIND(" ",DA30,DB30),999)-DB30,                   INDEX(DA$2:DA$100,DC30)                  ) )</f>
        <v/>
      </c>
      <c r="DG30" s="0" t="n">
        <f aca="false">IFERROR(FIND("f_",LOWER(DF30)),-1)</f>
        <v>-1</v>
      </c>
      <c r="DH30" s="0" t="n">
        <f aca="false">IF(DG30=-1,-1, VALUE(MID(DF30,DG30+2, IFERROR(FIND(" ",DF30,DG30),999)-DG30-2)))</f>
        <v>-1</v>
      </c>
      <c r="DI30" s="0" t="n">
        <f aca="false">IFERROR(FIND("r_",LOWER(DF30)),-1)</f>
        <v>-1</v>
      </c>
      <c r="DJ30" s="0" t="n">
        <f aca="false">IF(DI30=-1,-1, ROW(DI30)-1+VALUE(MID(DF30,DI30+2, IFERROR(FIND(" ",DF30,DI30),999)-DI30-2)))</f>
        <v>-1</v>
      </c>
      <c r="DK30" s="0" t="str">
        <f aca="false">IF(OR(DG30=-1,IFERROR(INDEX(DG$2:DG$100,DH30),999)&gt;=0,IFERROR(INDEX(DI$2:DI$100,DH30),999)&gt;=0),IF(OR(DI30=-1,IFERROR(INDEX(DG$2:DG$100,DJ30),999)&gt;=0,IFERROR(INDEX(DI$2:DI$100,DJ30),999)&gt;=0),DF30,              REPLACE(DF30,DI30,IFERROR(FIND(" ",DF30,DI30),999)-DI30,                   INDEX(DF$2:DF$100,DJ30)                  )), REPLACE(DF30,DG30,IFERROR(FIND(" ",DF30,DG30),999)-DG30,                   INDEX(DF$2:DF$100,DH30)                  ) )</f>
        <v/>
      </c>
      <c r="DL30" s="0" t="n">
        <f aca="false">IFERROR(FIND("f_",LOWER(DK30)),-1)</f>
        <v>-1</v>
      </c>
      <c r="DM30" s="0" t="n">
        <f aca="false">IF(DL30=-1,-1, VALUE(MID(DK30,DL30+2, IFERROR(FIND(" ",DK30,DL30),999)-DL30-2)))</f>
        <v>-1</v>
      </c>
      <c r="DN30" s="0" t="n">
        <f aca="false">IFERROR(FIND("r_",LOWER(DK30)),-1)</f>
        <v>-1</v>
      </c>
      <c r="DO30" s="0" t="n">
        <f aca="false">IF(DN30=-1,-1, ROW(DN30)-1+VALUE(MID(DK30,DN30+2, IFERROR(FIND(" ",DK30,DN30),999)-DN30-2)))</f>
        <v>-1</v>
      </c>
      <c r="DP30" s="0" t="str">
        <f aca="false">IF(OR(DL30=-1,IFERROR(INDEX(DL$2:DL$100,DM30),999)&gt;=0,IFERROR(INDEX(DN$2:DN$100,DM30),999)&gt;=0),IF(OR(DN30=-1,IFERROR(INDEX(DL$2:DL$100,DO30),999)&gt;=0,IFERROR(INDEX(DN$2:DN$100,DO30),999)&gt;=0),DK30,              REPLACE(DK30,DN30,IFERROR(FIND(" ",DK30,DN30),999)-DN30,                   INDEX(DK$2:DK$100,DO30)                  )), REPLACE(DK30,DL30,IFERROR(FIND(" ",DK30,DL30),999)-DL30,                   INDEX(DK$2:DK$100,DM30)                  ) )</f>
        <v/>
      </c>
      <c r="DQ30" s="0" t="n">
        <f aca="false">IFERROR(FIND("f_",LOWER(DP30)),-1)</f>
        <v>-1</v>
      </c>
      <c r="DR30" s="0" t="n">
        <f aca="false">IF(DQ30=-1,-1, VALUE(MID(DP30,DQ30+2, IFERROR(FIND(" ",DP30,DQ30),999)-DQ30-2)))</f>
        <v>-1</v>
      </c>
      <c r="DS30" s="0" t="n">
        <f aca="false">IFERROR(FIND("r_",LOWER(DP30)),-1)</f>
        <v>-1</v>
      </c>
      <c r="DT30" s="0" t="n">
        <f aca="false">IF(DS30=-1,-1, ROW(DS30)-1+VALUE(MID(DP30,DS30+2, IFERROR(FIND(" ",DP30,DS30),999)-DS30-2)))</f>
        <v>-1</v>
      </c>
      <c r="DU30" s="0" t="str">
        <f aca="false">IF(OR(DQ30=-1,IFERROR(INDEX(DQ$2:DQ$100,DR30),999)&gt;=0,IFERROR(INDEX(DS$2:DS$100,DR30),999)&gt;=0),IF(OR(DS30=-1,IFERROR(INDEX(DQ$2:DQ$100,DT30),999)&gt;=0,IFERROR(INDEX(DS$2:DS$100,DT30),999)&gt;=0),DP30,              REPLACE(DP30,DS30,IFERROR(FIND(" ",DP30,DS30),999)-DS30,                   INDEX(DP$2:DP$100,DT30)                  )), REPLACE(DP30,DQ30,IFERROR(FIND(" ",DP30,DQ30),999)-DQ30,                   INDEX(DP$2:DP$100,DR30)                  ) )</f>
        <v/>
      </c>
      <c r="DV30" s="0" t="n">
        <f aca="false">IFERROR(FIND("f_",LOWER(DU30)),-1)</f>
        <v>-1</v>
      </c>
      <c r="DW30" s="0" t="n">
        <f aca="false">IF(DV30=-1,-1, VALUE(MID(DU30,DV30+2, IFERROR(FIND(" ",DU30,DV30),999)-DV30-2)))</f>
        <v>-1</v>
      </c>
      <c r="DX30" s="0" t="n">
        <f aca="false">IFERROR(FIND("r_",LOWER(DU30)),-1)</f>
        <v>-1</v>
      </c>
      <c r="DY30" s="0" t="n">
        <f aca="false">IF(DX30=-1,-1, ROW(DX30)-1+VALUE(MID(DU30,DX30+2, IFERROR(FIND(" ",DU30,DX30),999)-DX30-2)))</f>
        <v>-1</v>
      </c>
      <c r="DZ30" s="0" t="str">
        <f aca="false">IF(OR(DV30=-1,IFERROR(INDEX(DV$2:DV$100,DW30),999)&gt;=0,IFERROR(INDEX(DX$2:DX$100,DW30),999)&gt;=0),IF(OR(DX30=-1,IFERROR(INDEX(DV$2:DV$100,DY30),999)&gt;=0,IFERROR(INDEX(DX$2:DX$100,DY30),999)&gt;=0),DU30,              REPLACE(DU30,DX30,IFERROR(FIND(" ",DU30,DX30),999)-DX30,                   INDEX(DU$2:DU$100,DY30)                  )), REPLACE(DU30,DV30,IFERROR(FIND(" ",DU30,DV30),999)-DV30,                   INDEX(DU$2:DU$100,DW30)                  ) )</f>
        <v/>
      </c>
      <c r="EA30" s="0" t="n">
        <f aca="false">IFERROR(FIND("f_",LOWER(DZ30)),-1)</f>
        <v>-1</v>
      </c>
      <c r="EB30" s="0" t="n">
        <f aca="false">IF(EA30=-1,-1, VALUE(MID(DZ30,EA30+2, IFERROR(FIND(" ",DZ30,EA30),999)-EA30-2)))</f>
        <v>-1</v>
      </c>
      <c r="EC30" s="0" t="n">
        <f aca="false">IFERROR(FIND("r_",LOWER(DZ30)),-1)</f>
        <v>-1</v>
      </c>
      <c r="ED30" s="0" t="n">
        <f aca="false">IF(EC30=-1,-1, ROW(EC30)-1+VALUE(MID(DZ30,EC30+2, IFERROR(FIND(" ",DZ30,EC30),999)-EC30-2)))</f>
        <v>-1</v>
      </c>
      <c r="EE30" s="0" t="str">
        <f aca="false">IF(OR(EA30=-1,IFERROR(INDEX(EA$2:EA$100,EB30),999)&gt;=0,IFERROR(INDEX(EC$2:EC$100,EB30),999)&gt;=0),IF(OR(EC30=-1,IFERROR(INDEX(EA$2:EA$100,ED30),999)&gt;=0,IFERROR(INDEX(EC$2:EC$100,ED30),999)&gt;=0),DZ30,              REPLACE(DZ30,EC30,IFERROR(FIND(" ",DZ30,EC30),999)-EC30,                   INDEX(DZ$2:DZ$100,ED30)                  )), REPLACE(DZ30,EA30,IFERROR(FIND(" ",DZ30,EA30),999)-EA30,                   INDEX(DZ$2:DZ$100,EB30)                  ) )</f>
        <v/>
      </c>
      <c r="EF30" s="0" t="n">
        <f aca="false">IFERROR(FIND("f_",LOWER(EE30)),-1)</f>
        <v>-1</v>
      </c>
      <c r="EG30" s="0" t="n">
        <f aca="false">IF(EF30=-1,-1, VALUE(MID(EE30,EF30+2, IFERROR(FIND(" ",EE30,EF30),999)-EF30-2)))</f>
        <v>-1</v>
      </c>
      <c r="EH30" s="0" t="n">
        <f aca="false">IFERROR(FIND("r_",LOWER(EE30)),-1)</f>
        <v>-1</v>
      </c>
      <c r="EI30" s="0" t="n">
        <f aca="false">IF(EH30=-1,-1, ROW(EH30)-1+VALUE(MID(EE30,EH30+2, IFERROR(FIND(" ",EE30,EH30),999)-EH30-2)))</f>
        <v>-1</v>
      </c>
      <c r="EJ30" s="0" t="str">
        <f aca="false">IF(OR(EF30=-1,IFERROR(INDEX(EF$2:EF$100,EG30),999)&gt;=0,IFERROR(INDEX(EH$2:EH$100,EG30),999)&gt;=0),IF(OR(EH30=-1,IFERROR(INDEX(EF$2:EF$100,EI30),999)&gt;=0,IFERROR(INDEX(EH$2:EH$100,EI30),999)&gt;=0),EE30,              REPLACE(EE30,EH30,IFERROR(FIND(" ",EE30,EH30),999)-EH30,                   INDEX(EE$2:EE$100,EI30)                  )), REPLACE(EE30,EF30,IFERROR(FIND(" ",EE30,EF30),999)-EF30,                   INDEX(EE$2:EE$100,EG30)                  ) )</f>
        <v/>
      </c>
      <c r="EK30" s="0" t="n">
        <f aca="false">IFERROR(FIND("f_",LOWER(EJ30)),-1)</f>
        <v>-1</v>
      </c>
      <c r="EL30" s="0" t="n">
        <f aca="false">IF(EK30=-1,-1, VALUE(MID(EJ30,EK30+2, IFERROR(FIND(" ",EJ30,EK30),999)-EK30-2)))</f>
        <v>-1</v>
      </c>
      <c r="EM30" s="0" t="n">
        <f aca="false">IFERROR(FIND("r_",LOWER(EJ30)),-1)</f>
        <v>-1</v>
      </c>
      <c r="EN30" s="0" t="n">
        <f aca="false">IF(EM30=-1,-1, ROW(EM30)-1+VALUE(MID(EJ30,EM30+2, IFERROR(FIND(" ",EJ30,EM30),999)-EM30-2)))</f>
        <v>-1</v>
      </c>
      <c r="EO30" s="0" t="str">
        <f aca="false">IF(OR(EK30=-1,IFERROR(INDEX(EK$2:EK$100,EL30),999)&gt;=0,IFERROR(INDEX(EM$2:EM$100,EL30),999)&gt;=0),IF(OR(EM30=-1,IFERROR(INDEX(EK$2:EK$100,EN30),999)&gt;=0,IFERROR(INDEX(EM$2:EM$100,EN30),999)&gt;=0),EJ30,              REPLACE(EJ30,EM30,IFERROR(FIND(" ",EJ30,EM30),999)-EM30,                   INDEX(EJ$2:EJ$100,EN30)                  )), REPLACE(EJ30,EK30,IFERROR(FIND(" ",EJ30,EK30),999)-EK30,                   INDEX(EJ$2:EJ$100,EL30)                  ) )</f>
        <v/>
      </c>
      <c r="EP30" s="0" t="n">
        <f aca="false">IFERROR(FIND("f_",LOWER(EO30)),-1)</f>
        <v>-1</v>
      </c>
      <c r="EQ30" s="0" t="n">
        <f aca="false">IF(EP30=-1,-1, VALUE(MID(EO30,EP30+2, IFERROR(FIND(" ",EO30,EP30),999)-EP30-2)))</f>
        <v>-1</v>
      </c>
      <c r="ER30" s="0" t="n">
        <f aca="false">IFERROR(FIND("r_",LOWER(EO30)),-1)</f>
        <v>-1</v>
      </c>
      <c r="ES30" s="0" t="n">
        <f aca="false">IF(ER30=-1,-1, ROW(ER30)-1+VALUE(MID(EO30,ER30+2, IFERROR(FIND(" ",EO30,ER30),999)-ER30-2)))</f>
        <v>-1</v>
      </c>
      <c r="ET30" s="0" t="str">
        <f aca="false">IF(OR(EP30=-1,IFERROR(INDEX(EP$2:EP$100,EQ30),999)&gt;=0,IFERROR(INDEX(ER$2:ER$100,EQ30),999)&gt;=0),IF(OR(ER30=-1,IFERROR(INDEX(EP$2:EP$100,ES30),999)&gt;=0,IFERROR(INDEX(ER$2:ER$100,ES30),999)&gt;=0),EO30,              REPLACE(EO30,ER30,IFERROR(FIND(" ",EO30,ER30),999)-ER30,                   INDEX(EO$2:EO$100,ES30)                  )), REPLACE(EO30,EP30,IFERROR(FIND(" ",EO30,EP30),999)-EP30,                   INDEX(EO$2:EO$100,EQ30)                  ) )</f>
        <v/>
      </c>
      <c r="EU30" s="0" t="n">
        <f aca="false">IFERROR(FIND("f_",LOWER(ET30)),-1)</f>
        <v>-1</v>
      </c>
      <c r="EV30" s="0" t="n">
        <f aca="false">IF(EU30=-1,-1, VALUE(MID(ET30,EU30+2, IFERROR(FIND(" ",ET30,EU30),999)-EU30-2)))</f>
        <v>-1</v>
      </c>
      <c r="EW30" s="0" t="n">
        <f aca="false">IFERROR(FIND("r_",LOWER(ET30)),-1)</f>
        <v>-1</v>
      </c>
      <c r="EX30" s="0" t="n">
        <f aca="false">IF(EW30=-1,-1, ROW(EW30)-1+VALUE(MID(ET30,EW30+2, IFERROR(FIND(" ",ET30,EW30),999)-EW30-2)))</f>
        <v>-1</v>
      </c>
      <c r="EY30" s="0" t="str">
        <f aca="false">IF(OR(EU30=-1,IFERROR(INDEX(EU$2:EU$100,EV30),999)&gt;=0,IFERROR(INDEX(EW$2:EW$100,EV30),999)&gt;=0),IF(OR(EW30=-1,IFERROR(INDEX(EU$2:EU$100,EX30),999)&gt;=0,IFERROR(INDEX(EW$2:EW$100,EX30),999)&gt;=0),ET30,              REPLACE(ET30,EW30,IFERROR(FIND(" ",ET30,EW30),999)-EW30,                   INDEX(ET$2:ET$100,EX30)                  )), REPLACE(ET30,EU30,IFERROR(FIND(" ",ET30,EU30),999)-EU30,                   INDEX(ET$2:ET$100,EV30)                  ) )</f>
        <v/>
      </c>
      <c r="EZ30" s="0" t="n">
        <f aca="false">IFERROR(FIND("f_",LOWER(EY30)),-1)</f>
        <v>-1</v>
      </c>
      <c r="FA30" s="0" t="n">
        <f aca="false">IF(EZ30=-1,-1, VALUE(MID(EY30,EZ30+2, IFERROR(FIND(" ",EY30,EZ30),999)-EZ30-2)))</f>
        <v>-1</v>
      </c>
      <c r="FB30" s="0" t="n">
        <f aca="false">IFERROR(FIND("r_",LOWER(EY30)),-1)</f>
        <v>-1</v>
      </c>
      <c r="FC30" s="0" t="n">
        <f aca="false">IF(FB30=-1,-1, ROW(FB30)-1+VALUE(MID(EY30,FB30+2, IFERROR(FIND(" ",EY30,FB30),999)-FB30-2)))</f>
        <v>-1</v>
      </c>
      <c r="FD30" s="0" t="str">
        <f aca="false">IF(OR(EZ30=-1,IFERROR(INDEX(EZ$2:EZ$100,FA30),999)&gt;=0,IFERROR(INDEX(FB$2:FB$100,FA30),999)&gt;=0),IF(OR(FB30=-1,IFERROR(INDEX(EZ$2:EZ$100,FC30),999)&gt;=0,IFERROR(INDEX(FB$2:FB$100,FC30),999)&gt;=0),EY30,              REPLACE(EY30,FB30,IFERROR(FIND(" ",EY30,FB30),999)-FB30,                   INDEX(EY$2:EY$100,FC30)                  )), REPLACE(EY30,EZ30,IFERROR(FIND(" ",EY30,EZ30),999)-EZ30,                   INDEX(EY$2:EY$100,FA30)                  ) )</f>
        <v/>
      </c>
      <c r="FE30" s="0" t="n">
        <f aca="false">IFERROR(FIND("f_",LOWER(FD30)),-1)</f>
        <v>-1</v>
      </c>
      <c r="FF30" s="0" t="n">
        <f aca="false">IF(FE30=-1,-1, VALUE(MID(FD30,FE30+2, IFERROR(FIND(" ",FD30,FE30),999)-FE30-2)))</f>
        <v>-1</v>
      </c>
      <c r="FG30" s="0" t="n">
        <f aca="false">IFERROR(FIND("r_",LOWER(FD30)),-1)</f>
        <v>-1</v>
      </c>
      <c r="FH30" s="0" t="n">
        <f aca="false">IF(FG30=-1,-1, ROW(FG30)-1+VALUE(MID(FD30,FG30+2, IFERROR(FIND(" ",FD30,FG30),999)-FG30-2)))</f>
        <v>-1</v>
      </c>
      <c r="FI30" s="0" t="str">
        <f aca="false">IF(OR(FE30=-1,IFERROR(INDEX(FE$2:FE$100,FF30),999)&gt;=0,IFERROR(INDEX(FG$2:FG$100,FF30),999)&gt;=0),IF(OR(FG30=-1,IFERROR(INDEX(FE$2:FE$100,FH30),999)&gt;=0,IFERROR(INDEX(FG$2:FG$100,FH30),999)&gt;=0),FD30,              REPLACE(FD30,FG30,IFERROR(FIND(" ",FD30,FG30),999)-FG30,                   INDEX(FD$2:FD$100,FH30)                  )), REPLACE(FD30,FE30,IFERROR(FIND(" ",FD30,FE30),999)-FE30,                   INDEX(FD$2:FD$100,FF30)                  ) )</f>
        <v/>
      </c>
      <c r="FJ30" s="0" t="n">
        <f aca="false">IFERROR(FIND("f_",LOWER(FI30)),-1)</f>
        <v>-1</v>
      </c>
      <c r="FK30" s="0" t="n">
        <f aca="false">IF(FJ30=-1,-1, VALUE(MID(FI30,FJ30+2, IFERROR(FIND(" ",FI30,FJ30),999)-FJ30-2)))</f>
        <v>-1</v>
      </c>
      <c r="FL30" s="0" t="n">
        <f aca="false">IFERROR(FIND("r_",LOWER(FI30)),-1)</f>
        <v>-1</v>
      </c>
      <c r="FM30" s="0" t="n">
        <f aca="false">IF(FL30=-1,-1, ROW(FL30)-1+VALUE(MID(FI30,FL30+2, IFERROR(FIND(" ",FI30,FL30),999)-FL30-2)))</f>
        <v>-1</v>
      </c>
      <c r="FN30" s="0" t="str">
        <f aca="false">IF(OR(FJ30=-1,IFERROR(INDEX(FJ$2:FJ$100,FK30),999)&gt;=0,IFERROR(INDEX(FL$2:FL$100,FK30),999)&gt;=0),IF(OR(FL30=-1,IFERROR(INDEX(FJ$2:FJ$100,FM30),999)&gt;=0,IFERROR(INDEX(FL$2:FL$100,FM30),999)&gt;=0),FI30,              REPLACE(FI30,FL30,IFERROR(FIND(" ",FI30,FL30),999)-FL30,                   INDEX(FI$2:FI$100,FM30)                  )), REPLACE(FI30,FJ30,IFERROR(FIND(" ",FI30,FJ30),999)-FJ30,                   INDEX(FI$2:FI$100,FK30)                  ) )</f>
        <v/>
      </c>
      <c r="FO30" s="0" t="n">
        <f aca="false">IFERROR(FIND("f_",LOWER(FN30)),-1)</f>
        <v>-1</v>
      </c>
      <c r="FP30" s="0" t="n">
        <f aca="false">IF(FO30=-1,-1, VALUE(MID(FN30,FO30+2, IFERROR(FIND(" ",FN30,FO30),999)-FO30-2)))</f>
        <v>-1</v>
      </c>
      <c r="FQ30" s="0" t="n">
        <f aca="false">IFERROR(FIND("r_",LOWER(FN30)),-1)</f>
        <v>-1</v>
      </c>
      <c r="FR30" s="0" t="n">
        <f aca="false">IF(FQ30=-1,-1, ROW(FQ30)-1+VALUE(MID(FN30,FQ30+2, IFERROR(FIND(" ",FN30,FQ30),999)-FQ30-2)))</f>
        <v>-1</v>
      </c>
      <c r="FS30" s="0" t="str">
        <f aca="false">IF(OR(FO30=-1,IFERROR(INDEX(FO$2:FO$100,FP30),999)&gt;=0,IFERROR(INDEX(FQ$2:FQ$100,FP30),999)&gt;=0),IF(OR(FQ30=-1,IFERROR(INDEX(FO$2:FO$100,FR30),999)&gt;=0,IFERROR(INDEX(FQ$2:FQ$100,FR30),999)&gt;=0),FN30,              REPLACE(FN30,FQ30,IFERROR(FIND(" ",FN30,FQ30),999)-FQ30,                   INDEX(FN$2:FN$100,FR30)                  )), REPLACE(FN30,FO30,IFERROR(FIND(" ",FN30,FO30),999)-FO30,                   INDEX(FN$2:FN$100,FP30)                  ) )</f>
        <v/>
      </c>
      <c r="FT30" s="0" t="n">
        <f aca="false">IFERROR(FIND("f_",LOWER(FS30)),-1)</f>
        <v>-1</v>
      </c>
      <c r="FU30" s="0" t="n">
        <f aca="false">IF(FT30=-1,-1, VALUE(MID(FS30,FT30+2, IFERROR(FIND(" ",FS30,FT30),999)-FT30-2)))</f>
        <v>-1</v>
      </c>
      <c r="FV30" s="0" t="n">
        <f aca="false">IFERROR(FIND("r_",LOWER(FS30)),-1)</f>
        <v>-1</v>
      </c>
      <c r="FW30" s="0" t="n">
        <f aca="false">IF(FV30=-1,-1, ROW(FV30)-1+VALUE(MID(FS30,FV30+2, IFERROR(FIND(" ",FS30,FV30),999)-FV30-2)))</f>
        <v>-1</v>
      </c>
      <c r="FX30" s="0" t="str">
        <f aca="false">IF(OR(FT30=-1,IFERROR(INDEX(FT$2:FT$100,FU30),999)&gt;=0,IFERROR(INDEX(FV$2:FV$100,FU30),999)&gt;=0),IF(OR(FV30=-1,IFERROR(INDEX(FT$2:FT$100,FW30),999)&gt;=0,IFERROR(INDEX(FV$2:FV$100,FW30),999)&gt;=0),FS30,              REPLACE(FS30,FV30,IFERROR(FIND(" ",FS30,FV30),999)-FV30,                   INDEX(FS$2:FS$100,FW30)                  )), REPLACE(FS30,FT30,IFERROR(FIND(" ",FS30,FT30),999)-FT30,                   INDEX(FS$2:FS$100,FU30)                  ) )</f>
        <v/>
      </c>
      <c r="FY30" s="0" t="n">
        <f aca="false">IFERROR(FIND("f_",LOWER(FX30)),-1)</f>
        <v>-1</v>
      </c>
      <c r="FZ30" s="0" t="n">
        <f aca="false">IF(FY30=-1,-1, VALUE(MID(FX30,FY30+2, IFERROR(FIND(" ",FX30,FY30),999)-FY30-2)))</f>
        <v>-1</v>
      </c>
      <c r="GA30" s="0" t="n">
        <f aca="false">IFERROR(FIND("r_",LOWER(FX30)),-1)</f>
        <v>-1</v>
      </c>
      <c r="GB30" s="0" t="n">
        <f aca="false">IF(GA30=-1,-1, ROW(GA30)-1+VALUE(MID(FX30,GA30+2, IFERROR(FIND(" ",FX30,GA30),999)-GA30-2)))</f>
        <v>-1</v>
      </c>
      <c r="GC30" s="0" t="str">
        <f aca="false">IF(OR(FY30=-1,IFERROR(INDEX(FY$2:FY$100,FZ30),999)&gt;=0,IFERROR(INDEX(GA$2:GA$100,FZ30),999)&gt;=0),IF(OR(GA30=-1,IFERROR(INDEX(FY$2:FY$100,GB30),999)&gt;=0,IFERROR(INDEX(GA$2:GA$100,GB30),999)&gt;=0),FX30,              REPLACE(FX30,GA30,IFERROR(FIND(" ",FX30,GA30),999)-GA30,                   INDEX(FX$2:FX$100,GB30)                  )), REPLACE(FX30,FY30,IFERROR(FIND(" ",FX30,FY30),999)-FY30,                   INDEX(FX$2:FX$100,FZ30)                  ) )</f>
        <v/>
      </c>
      <c r="GD30" s="0" t="n">
        <f aca="false">IFERROR(FIND("f_",LOWER(GC30)),-1)</f>
        <v>-1</v>
      </c>
      <c r="GE30" s="0" t="n">
        <f aca="false">IF(GD30=-1,-1, VALUE(MID(GC30,GD30+2, IFERROR(FIND(" ",GC30,GD30),999)-GD30-2)))</f>
        <v>-1</v>
      </c>
      <c r="GF30" s="0" t="n">
        <f aca="false">IFERROR(FIND("r_",LOWER(GC30)),-1)</f>
        <v>-1</v>
      </c>
      <c r="GG30" s="0" t="n">
        <f aca="false">IF(GF30=-1,-1, ROW(GF30)-1+VALUE(MID(GC30,GF30+2, IFERROR(FIND(" ",GC30,GF30),999)-GF30-2)))</f>
        <v>-1</v>
      </c>
      <c r="GH30" s="0" t="str">
        <f aca="false">IF(OR(GD30=-1,IFERROR(INDEX(GD$2:GD$100,GE30),999)&gt;=0,IFERROR(INDEX(GF$2:GF$100,GE30),999)&gt;=0),IF(OR(GF30=-1,IFERROR(INDEX(GD$2:GD$100,GG30),999)&gt;=0,IFERROR(INDEX(GF$2:GF$100,GG30),999)&gt;=0),GC30,              REPLACE(GC30,GF30,IFERROR(FIND(" ",GC30,GF30),999)-GF30,                   INDEX(GC$2:GC$100,GG30)                  )), REPLACE(GC30,GD30,IFERROR(FIND(" ",GC30,GD30),999)-GD30,                   INDEX(GC$2:GC$100,GE30)                  ) )</f>
        <v/>
      </c>
      <c r="GI30" s="0" t="n">
        <f aca="false">IFERROR(FIND("f_",LOWER(GH30)),-1)</f>
        <v>-1</v>
      </c>
      <c r="GJ30" s="0" t="n">
        <f aca="false">IF(GI30=-1,-1, VALUE(MID(GH30,GI30+2, IFERROR(FIND(" ",GH30,GI30),999)-GI30-2)))</f>
        <v>-1</v>
      </c>
      <c r="GK30" s="0" t="n">
        <f aca="false">IFERROR(FIND("r_",LOWER(GH30)),-1)</f>
        <v>-1</v>
      </c>
      <c r="GL30" s="0" t="n">
        <f aca="false">IF(GK30=-1,-1, ROW(GK30)-1+VALUE(MID(GH30,GK30+2, IFERROR(FIND(" ",GH30,GK30),999)-GK30-2)))</f>
        <v>-1</v>
      </c>
      <c r="GM30" s="0" t="str">
        <f aca="false">IF(OR(GI30=-1,IFERROR(INDEX(GI$2:GI$100,GJ30),999)&gt;=0,IFERROR(INDEX(GK$2:GK$100,GJ30),999)&gt;=0),IF(OR(GK30=-1,IFERROR(INDEX(GI$2:GI$100,GL30),999)&gt;=0,IFERROR(INDEX(GK$2:GK$100,GL30),999)&gt;=0),GH30,              REPLACE(GH30,GK30,IFERROR(FIND(" ",GH30,GK30),999)-GK30,                   INDEX(GH$2:GH$100,GL30)                  )), REPLACE(GH30,GI30,IFERROR(FIND(" ",GH30,GI30),999)-GI30,                   INDEX(GH$2:GH$100,GJ30)                  ) )</f>
        <v/>
      </c>
      <c r="GN30" s="0" t="n">
        <f aca="false">IFERROR(FIND("f_",LOWER(GM30)),-1)</f>
        <v>-1</v>
      </c>
      <c r="GO30" s="0" t="n">
        <f aca="false">IF(GN30=-1,-1, VALUE(MID(GM30,GN30+2, IFERROR(FIND(" ",GM30,GN30),999)-GN30-2)))</f>
        <v>-1</v>
      </c>
      <c r="GP30" s="0" t="n">
        <f aca="false">IFERROR(FIND("r_",LOWER(GM30)),-1)</f>
        <v>-1</v>
      </c>
      <c r="GQ30" s="0" t="n">
        <f aca="false">IF(GP30=-1,-1, ROW(GP30)-1+VALUE(MID(GM30,GP30+2, IFERROR(FIND(" ",GM30,GP30),999)-GP30-2)))</f>
        <v>-1</v>
      </c>
      <c r="GR30" s="0" t="str">
        <f aca="false">IF(OR(GN30=-1,IFERROR(INDEX(GN$2:GN$100,GO30),999)&gt;=0,IFERROR(INDEX(GP$2:GP$100,GO30),999)&gt;=0),IF(OR(GP30=-1,IFERROR(INDEX(GN$2:GN$100,GQ30),999)&gt;=0,IFERROR(INDEX(GP$2:GP$100,GQ30),999)&gt;=0),GM30,              REPLACE(GM30,GP30,IFERROR(FIND(" ",GM30,GP30),999)-GP30,                   INDEX(GM$2:GM$100,GQ30)                  )), REPLACE(GM30,GN30,IFERROR(FIND(" ",GM30,GN30),999)-GN30,                   INDEX(GM$2:GM$100,GO30)                  ) )</f>
        <v/>
      </c>
      <c r="GS30" s="0" t="n">
        <f aca="false">IFERROR(FIND("f_",LOWER(GR30)),-1)</f>
        <v>-1</v>
      </c>
      <c r="GT30" s="0" t="n">
        <f aca="false">IF(GS30=-1,-1, VALUE(MID(GR30,GS30+2, IFERROR(FIND(" ",GR30,GS30),999)-GS30-2)))</f>
        <v>-1</v>
      </c>
      <c r="GU30" s="0" t="n">
        <f aca="false">IFERROR(FIND("r_",LOWER(GR30)),-1)</f>
        <v>-1</v>
      </c>
      <c r="GV30" s="0" t="n">
        <f aca="false">IF(GU30=-1,-1, ROW(GU30)-1+VALUE(MID(GR30,GU30+2, IFERROR(FIND(" ",GR30,GU30),999)-GU30-2)))</f>
        <v>-1</v>
      </c>
      <c r="GW30" s="0" t="str">
        <f aca="false">IF(OR(GS30=-1,IFERROR(INDEX(GS$2:GS$100,GT30),999)&gt;=0,IFERROR(INDEX(GU$2:GU$100,GT30),999)&gt;=0),IF(OR(GU30=-1,IFERROR(INDEX(GS$2:GS$100,GV30),999)&gt;=0,IFERROR(INDEX(GU$2:GU$100,GV30),999)&gt;=0),GR30,              REPLACE(GR30,GU30,IFERROR(FIND(" ",GR30,GU30),999)-GU30,                   INDEX(GR$2:GR$100,GV30)                  )), REPLACE(GR30,GS30,IFERROR(FIND(" ",GR30,GS30),999)-GS30,                   INDEX(GR$2:GR$100,GT30)                  ) )</f>
        <v/>
      </c>
      <c r="GX30" s="0" t="n">
        <f aca="false">IFERROR(FIND("f_",LOWER(GW30)),-1)</f>
        <v>-1</v>
      </c>
      <c r="GY30" s="0" t="n">
        <f aca="false">IF(GX30=-1,-1, VALUE(MID(GW30,GX30+2, IFERROR(FIND(" ",GW30,GX30),999)-GX30-2)))</f>
        <v>-1</v>
      </c>
      <c r="GZ30" s="0" t="n">
        <f aca="false">IFERROR(FIND("r_",LOWER(GW30)),-1)</f>
        <v>-1</v>
      </c>
      <c r="HA30" s="0" t="n">
        <f aca="false">IF(GZ30=-1,-1, ROW(GZ30)-1+VALUE(MID(GW30,GZ30+2, IFERROR(FIND(" ",GW30,GZ30),999)-GZ30-2)))</f>
        <v>-1</v>
      </c>
      <c r="HB30" s="0" t="str">
        <f aca="false">IF(OR(GX30=-1,IFERROR(INDEX(GX$2:GX$100,GY30),999)&gt;=0,IFERROR(INDEX(GZ$2:GZ$100,GY30),999)&gt;=0),IF(OR(GZ30=-1,IFERROR(INDEX(GX$2:GX$100,HA30),999)&gt;=0,IFERROR(INDEX(GZ$2:GZ$100,HA30),999)&gt;=0),GW30,              REPLACE(GW30,GZ30,IFERROR(FIND(" ",GW30,GZ30),999)-GZ30,                   INDEX(GW$2:GW$100,HA30)                  )), REPLACE(GW30,GX30,IFERROR(FIND(" ",GW30,GX30),999)-GX30,                   INDEX(GW$2:GW$100,GY30)                  ) )</f>
        <v/>
      </c>
      <c r="HC30" s="0" t="n">
        <f aca="false">IFERROR(FIND("f_",LOWER(HB30)),-1)</f>
        <v>-1</v>
      </c>
      <c r="HD30" s="0" t="n">
        <f aca="false">IF(HC30=-1,-1, VALUE(MID(HB30,HC30+2, IFERROR(FIND(" ",HB30,HC30),999)-HC30-2)))</f>
        <v>-1</v>
      </c>
      <c r="HE30" s="0" t="n">
        <f aca="false">IFERROR(FIND("r_",LOWER(HB30)),-1)</f>
        <v>-1</v>
      </c>
      <c r="HF30" s="0" t="n">
        <f aca="false">IF(HE30=-1,-1, ROW(HE30)-1+VALUE(MID(HB30,HE30+2, IFERROR(FIND(" ",HB30,HE30),999)-HE30-2)))</f>
        <v>-1</v>
      </c>
      <c r="HG30" s="0" t="str">
        <f aca="false">IF(OR(HC30=-1,IFERROR(INDEX(HC$2:HC$100,HD30),999)&gt;=0,IFERROR(INDEX(HE$2:HE$100,HD30),999)&gt;=0),IF(OR(HE30=-1,IFERROR(INDEX(HC$2:HC$100,HF30),999)&gt;=0,IFERROR(INDEX(HE$2:HE$100,HF30),999)&gt;=0),HB30,              REPLACE(HB30,HE30,IFERROR(FIND(" ",HB30,HE30),999)-HE30,                   INDEX(HB$2:HB$100,HF30)                  )), REPLACE(HB30,HC30,IFERROR(FIND(" ",HB30,HC30),999)-HC30,                   INDEX(HB$2:HB$100,HD30)                  ) )</f>
        <v/>
      </c>
      <c r="HH30" s="0" t="n">
        <f aca="false">IFERROR(FIND("f_",LOWER(HG30)),-1)</f>
        <v>-1</v>
      </c>
      <c r="HI30" s="0" t="n">
        <f aca="false">IF(HH30=-1,-1, VALUE(MID(HG30,HH30+2, IFERROR(FIND(" ",HG30,HH30),999)-HH30-2)))</f>
        <v>-1</v>
      </c>
      <c r="HJ30" s="0" t="n">
        <f aca="false">IFERROR(FIND("r_",LOWER(HG30)),-1)</f>
        <v>-1</v>
      </c>
      <c r="HK30" s="0" t="n">
        <f aca="false">IF(HJ30=-1,-1, ROW(HJ30)-1+VALUE(MID(HG30,HJ30+2, IFERROR(FIND(" ",HG30,HJ30),999)-HJ30-2)))</f>
        <v>-1</v>
      </c>
      <c r="HL30" s="0" t="str">
        <f aca="false">IF(OR(HH30=-1,IFERROR(INDEX(HH$2:HH$100,HI30),999)&gt;=0,IFERROR(INDEX(HJ$2:HJ$100,HI30),999)&gt;=0),IF(OR(HJ30=-1,IFERROR(INDEX(HH$2:HH$100,HK30),999)&gt;=0,IFERROR(INDEX(HJ$2:HJ$100,HK30),999)&gt;=0),HG30,              REPLACE(HG30,HJ30,IFERROR(FIND(" ",HG30,HJ30),999)-HJ30,                   INDEX(HG$2:HG$100,HK30)                  )), REPLACE(HG30,HH30,IFERROR(FIND(" ",HG30,HH30),999)-HH30,                   INDEX(HG$2:HG$100,HI30)                  ) )</f>
        <v/>
      </c>
      <c r="HM30" s="0" t="n">
        <f aca="false">IFERROR(FIND("f_",LOWER(HL30)),-1)</f>
        <v>-1</v>
      </c>
      <c r="HN30" s="0" t="n">
        <f aca="false">IF(HM30=-1,-1, VALUE(MID(HL30,HM30+2, IFERROR(FIND(" ",HL30,HM30),999)-HM30-2)))</f>
        <v>-1</v>
      </c>
      <c r="HO30" s="0" t="n">
        <f aca="false">IFERROR(FIND("r_",LOWER(HL30)),-1)</f>
        <v>-1</v>
      </c>
      <c r="HP30" s="0" t="n">
        <f aca="false">IF(HO30=-1,-1, ROW(HO30)-1+VALUE(MID(HL30,HO30+2, IFERROR(FIND(" ",HL30,HO30),999)-HO30-2)))</f>
        <v>-1</v>
      </c>
      <c r="HQ30" s="0" t="str">
        <f aca="false">IF(OR(HM30=-1,IFERROR(INDEX(HM$2:HM$100,HN30),999)&gt;=0,IFERROR(INDEX(HO$2:HO$100,HN30),999)&gt;=0),IF(OR(HO30=-1,IFERROR(INDEX(HM$2:HM$100,HP30),999)&gt;=0,IFERROR(INDEX(HO$2:HO$100,HP30),999)&gt;=0),HL30,              REPLACE(HL30,HO30,IFERROR(FIND(" ",HL30,HO30),999)-HO30,                   INDEX(HL$2:HL$100,HP30)                  )), REPLACE(HL30,HM30,IFERROR(FIND(" ",HL30,HM30),999)-HM30,                   INDEX(HL$2:HL$100,HN30)                  ) )</f>
        <v/>
      </c>
      <c r="HR30" s="0" t="n">
        <f aca="false">IFERROR(FIND("f_",LOWER(HQ30)),-1)</f>
        <v>-1</v>
      </c>
      <c r="HS30" s="0" t="n">
        <f aca="false">IF(HR30=-1,-1, VALUE(MID(HQ30,HR30+2, IFERROR(FIND(" ",HQ30,HR30),999)-HR30-2)))</f>
        <v>-1</v>
      </c>
      <c r="HT30" s="0" t="n">
        <f aca="false">IFERROR(FIND("r_",LOWER(HQ30)),-1)</f>
        <v>-1</v>
      </c>
      <c r="HU30" s="0" t="n">
        <f aca="false">IF(HT30=-1,-1, ROW(HT30)-1+VALUE(MID(HQ30,HT30+2, IFERROR(FIND(" ",HQ30,HT30),999)-HT30-2)))</f>
        <v>-1</v>
      </c>
      <c r="HV30" s="0" t="str">
        <f aca="false">IF(OR(HR30=-1,IFERROR(INDEX(HR$2:HR$100,HS30),999)&gt;=0,IFERROR(INDEX(HT$2:HT$100,HS30),999)&gt;=0),IF(OR(HT30=-1,IFERROR(INDEX(HR$2:HR$100,HU30),999)&gt;=0,IFERROR(INDEX(HT$2:HT$100,HU30),999)&gt;=0),HQ30,              REPLACE(HQ30,HT30,IFERROR(FIND(" ",HQ30,HT30),999)-HT30,                   INDEX(HQ$2:HQ$100,HU30)                  )), REPLACE(HQ30,HR30,IFERROR(FIND(" ",HQ30,HR30),999)-HR30,                   INDEX(HQ$2:HQ$100,HS30)                  ) )</f>
        <v/>
      </c>
      <c r="HW30" s="0" t="n">
        <f aca="false">IFERROR(FIND("f_",LOWER(HV30)),-1)</f>
        <v>-1</v>
      </c>
      <c r="HX30" s="0" t="n">
        <f aca="false">IF(HW30=-1,-1, VALUE(MID(HV30,HW30+2, IFERROR(FIND(" ",HV30,HW30),999)-HW30-2)))</f>
        <v>-1</v>
      </c>
      <c r="HY30" s="0" t="n">
        <f aca="false">IFERROR(FIND("r_",LOWER(HV30)),-1)</f>
        <v>-1</v>
      </c>
      <c r="HZ30" s="0" t="n">
        <f aca="false">IF(HY30=-1,-1, ROW(HY30)-1+VALUE(MID(HV30,HY30+2, IFERROR(FIND(" ",HV30,HY30),999)-HY30-2)))</f>
        <v>-1</v>
      </c>
      <c r="IA30" s="0" t="str">
        <f aca="false">IF(OR(HW30=-1,IFERROR(INDEX(HW$2:HW$100,HX30),999)&gt;=0,IFERROR(INDEX(HY$2:HY$100,HX30),999)&gt;=0),IF(OR(HY30=-1,IFERROR(INDEX(HW$2:HW$100,HZ30),999)&gt;=0,IFERROR(INDEX(HY$2:HY$100,HZ30),999)&gt;=0),HV30,              REPLACE(HV30,HY30,IFERROR(FIND(" ",HV30,HY30),999)-HY30,                   INDEX(HV$2:HV$100,HZ30)                  )), REPLACE(HV30,HW30,IFERROR(FIND(" ",HV30,HW30),999)-HW30,                   INDEX(HV$2:HV$100,HX30)                  ) )</f>
        <v/>
      </c>
      <c r="IB30" s="0" t="n">
        <f aca="false">IFERROR(FIND("f_",LOWER(IA30)),-1)</f>
        <v>-1</v>
      </c>
      <c r="IC30" s="0" t="n">
        <f aca="false">IF(IB30=-1,-1, VALUE(MID(IA30,IB30+2, IFERROR(FIND(" ",IA30,IB30),999)-IB30-2)))</f>
        <v>-1</v>
      </c>
      <c r="ID30" s="0" t="n">
        <f aca="false">IFERROR(FIND("r_",LOWER(IA30)),-1)</f>
        <v>-1</v>
      </c>
      <c r="IE30" s="0" t="n">
        <f aca="false">IF(ID30=-1,-1, ROW(ID30)-1+VALUE(MID(IA30,ID30+2, IFERROR(FIND(" ",IA30,ID30),999)-ID30-2)))</f>
        <v>-1</v>
      </c>
      <c r="IF30" s="0" t="str">
        <f aca="false">IF(OR(IB30=-1,IFERROR(INDEX(IB$2:IB$100,IC30),999)&gt;=0,IFERROR(INDEX(ID$2:ID$100,IC30),999)&gt;=0),IF(OR(ID30=-1,IFERROR(INDEX(IB$2:IB$100,IE30),999)&gt;=0,IFERROR(INDEX(ID$2:ID$100,IE30),999)&gt;=0),IA30,              REPLACE(IA30,ID30,IFERROR(FIND(" ",IA30,ID30),999)-ID30,                   INDEX(IA$2:IA$100,IE30)                  )), REPLACE(IA30,IB30,IFERROR(FIND(" ",IA30,IB30),999)-IB30,                   INDEX(IA$2:IA$100,IC30)                  ) )</f>
        <v/>
      </c>
      <c r="IG30" s="0" t="n">
        <f aca="false">IFERROR(FIND("f_",LOWER(IF30)),-1)</f>
        <v>-1</v>
      </c>
      <c r="IH30" s="0" t="n">
        <f aca="false">IF(IG30=-1,-1, VALUE(MID(IF30,IG30+2, IFERROR(FIND(" ",IF30,IG30),999)-IG30-2)))</f>
        <v>-1</v>
      </c>
      <c r="II30" s="0" t="n">
        <f aca="false">IFERROR(FIND("r_",LOWER(IF30)),-1)</f>
        <v>-1</v>
      </c>
      <c r="IJ30" s="0" t="n">
        <f aca="false">IF(II30=-1,-1, ROW(II30)-1+VALUE(MID(IF30,II30+2, IFERROR(FIND(" ",IF30,II30),999)-II30-2)))</f>
        <v>-1</v>
      </c>
      <c r="IK30" s="0" t="str">
        <f aca="false">IF(OR(IG30=-1,IFERROR(INDEX(IG$2:IG$100,IH30),999)&gt;=0,IFERROR(INDEX(II$2:II$100,IH30),999)&gt;=0),IF(OR(II30=-1,IFERROR(INDEX(IG$2:IG$100,IJ30),999)&gt;=0,IFERROR(INDEX(II$2:II$100,IJ30),999)&gt;=0),IF30,              REPLACE(IF30,II30,IFERROR(FIND(" ",IF30,II30),999)-II30,                   INDEX(IF$2:IF$100,IJ30)                  )), REPLACE(IF30,IG30,IFERROR(FIND(" ",IF30,IG30),999)-IG30,                   INDEX(IF$2:IF$100,IH30)                  ) )</f>
        <v/>
      </c>
      <c r="IL30" s="0" t="n">
        <f aca="false">IFERROR(FIND("f_",LOWER(IK30)),-1)</f>
        <v>-1</v>
      </c>
      <c r="IM30" s="0" t="n">
        <f aca="false">IF(IL30=-1,-1, VALUE(MID(IK30,IL30+2, IFERROR(FIND(" ",IK30,IL30),999)-IL30-2)))</f>
        <v>-1</v>
      </c>
      <c r="IN30" s="0" t="n">
        <f aca="false">IFERROR(FIND("r_",LOWER(IK30)),-1)</f>
        <v>-1</v>
      </c>
      <c r="IO30" s="0" t="n">
        <f aca="false">IF(IN30=-1,-1, ROW(IN30)-1+VALUE(MID(IK30,IN30+2, IFERROR(FIND(" ",IK30,IN30),999)-IN30-2)))</f>
        <v>-1</v>
      </c>
      <c r="IP30" s="0" t="str">
        <f aca="false">IF(OR(IL30=-1,IFERROR(INDEX(IL$2:IL$100,IM30),999)&gt;=0,IFERROR(INDEX(IN$2:IN$100,IM30),999)&gt;=0),IF(OR(IN30=-1,IFERROR(INDEX(IL$2:IL$100,IO30),999)&gt;=0,IFERROR(INDEX(IN$2:IN$100,IO30),999)&gt;=0),IK30,              REPLACE(IK30,IN30,IFERROR(FIND(" ",IK30,IN30),999)-IN30,                   INDEX(IK$2:IK$100,IO30)                  )), REPLACE(IK30,IL30,IFERROR(FIND(" ",IK30,IL30),999)-IL30,                   INDEX(IK$2:IK$100,IM30)                  ) )</f>
        <v/>
      </c>
      <c r="IQ30" s="0" t="n">
        <f aca="false">IFERROR(FIND("f_",LOWER(IP30)),-1)</f>
        <v>-1</v>
      </c>
      <c r="IR30" s="0" t="n">
        <f aca="false">IF(IQ30=-1,-1, VALUE(MID(IP30,IQ30+2, IFERROR(FIND(" ",IP30,IQ30),999)-IQ30-2)))</f>
        <v>-1</v>
      </c>
      <c r="IS30" s="0" t="n">
        <f aca="false">IFERROR(FIND("r_",LOWER(IP30)),-1)</f>
        <v>-1</v>
      </c>
      <c r="IT30" s="0" t="n">
        <f aca="false">IF(IS30=-1,-1, ROW(IS30)-1+VALUE(MID(IP30,IS30+2, IFERROR(FIND(" ",IP30,IS30),999)-IS30-2)))</f>
        <v>-1</v>
      </c>
      <c r="IU30" s="0" t="str">
        <f aca="false">IF(OR(IQ30=-1,IFERROR(INDEX(IQ$2:IQ$100,IR30),999)&gt;=0,IFERROR(INDEX(IS$2:IS$100,IR30),999)&gt;=0),IF(OR(IS30=-1,IFERROR(INDEX(IQ$2:IQ$100,IT30),999)&gt;=0,IFERROR(INDEX(IS$2:IS$100,IT30),999)&gt;=0),IP30,              REPLACE(IP30,IS30,IFERROR(FIND(" ",IP30,IS30),999)-IS30,                   INDEX(IP$2:IP$100,IT30)                  )), REPLACE(IP30,IQ30,IFERROR(FIND(" ",IP30,IQ30),999)-IQ30,                   INDEX(IP$2:IP$100,IR30)                  ) )</f>
        <v/>
      </c>
      <c r="IV30" s="0" t="n">
        <f aca="false">IFERROR(FIND("f_",LOWER(IU30)),-1)</f>
        <v>-1</v>
      </c>
      <c r="IW30" s="0" t="n">
        <f aca="false">IF(IV30=-1,-1, VALUE(MID(IU30,IV30+2, IFERROR(FIND(" ",IU30,IV30),999)-IV30-2)))</f>
        <v>-1</v>
      </c>
      <c r="IX30" s="0" t="n">
        <f aca="false">IFERROR(FIND("r_",LOWER(IU30)),-1)</f>
        <v>-1</v>
      </c>
      <c r="IY30" s="0" t="n">
        <f aca="false">IF(IX30=-1,-1, ROW(IX30)-1+VALUE(MID(IU30,IX30+2, IFERROR(FIND(" ",IU30,IX30),999)-IX30-2)))</f>
        <v>-1</v>
      </c>
      <c r="IZ30" s="0" t="str">
        <f aca="false">IF(OR(IV30=-1,IFERROR(INDEX(IV$2:IV$100,IW30),999)&gt;=0,IFERROR(INDEX(IX$2:IX$100,IW30),999)&gt;=0),IF(OR(IX30=-1,IFERROR(INDEX(IV$2:IV$100,IY30),999)&gt;=0,IFERROR(INDEX(IX$2:IX$100,IY30),999)&gt;=0),IU30,              REPLACE(IU30,IX30,IFERROR(FIND(" ",IU30,IX30),999)-IX30,                   INDEX(IU$2:IU$100,IY30)                  )), REPLACE(IU30,IV30,IFERROR(FIND(" ",IU30,IV30),999)-IV30,                   INDEX(IU$2:IU$100,IW30)                  ) )</f>
        <v/>
      </c>
      <c r="JA30" s="0" t="n">
        <f aca="false">IFERROR(FIND("f_",LOWER(IZ30)),-1)</f>
        <v>-1</v>
      </c>
      <c r="JB30" s="0" t="n">
        <f aca="false">IF(JA30=-1,-1, VALUE(MID(IZ30,JA30+2, IFERROR(FIND(" ",IZ30,JA30),999)-JA30-2)))</f>
        <v>-1</v>
      </c>
      <c r="JC30" s="0" t="n">
        <f aca="false">IFERROR(FIND("r_",LOWER(IZ30)),-1)</f>
        <v>-1</v>
      </c>
      <c r="JD30" s="0" t="n">
        <f aca="false">IF(JC30=-1,-1, ROW(JC30)-1+VALUE(MID(IZ30,JC30+2, IFERROR(FIND(" ",IZ30,JC30),999)-JC30-2)))</f>
        <v>-1</v>
      </c>
      <c r="JE30" s="0" t="str">
        <f aca="false">IF(OR(JA30=-1,IFERROR(INDEX(JA$2:JA$100,JB30),999)&gt;=0,IFERROR(INDEX(JC$2:JC$100,JB30),999)&gt;=0),IF(OR(JC30=-1,IFERROR(INDEX(JA$2:JA$100,JD30),999)&gt;=0,IFERROR(INDEX(JC$2:JC$100,JD30),999)&gt;=0),IZ30,              REPLACE(IZ30,JC30,IFERROR(FIND(" ",IZ30,JC30),999)-JC30,                   INDEX(IZ$2:IZ$100,JD30)                  )), REPLACE(IZ30,JA30,IFERROR(FIND(" ",IZ30,JA30),999)-JA30,                   INDEX(IZ$2:IZ$100,JB30)                  ) )</f>
        <v/>
      </c>
      <c r="JF30" s="0" t="n">
        <f aca="false">IFERROR(FIND("f_",LOWER(JE30)),-1)</f>
        <v>-1</v>
      </c>
      <c r="JG30" s="0" t="n">
        <f aca="false">IF(JF30=-1,-1, VALUE(MID(JE30,JF30+2, IFERROR(FIND(" ",JE30,JF30),999)-JF30-2)))</f>
        <v>-1</v>
      </c>
      <c r="JH30" s="0" t="n">
        <f aca="false">IFERROR(FIND("r_",LOWER(JE30)),-1)</f>
        <v>-1</v>
      </c>
      <c r="JI30" s="0" t="n">
        <f aca="false">IF(JH30=-1,-1, ROW(JH30)-1+VALUE(MID(JE30,JH30+2, IFERROR(FIND(" ",JE30,JH30),999)-JH30-2)))</f>
        <v>-1</v>
      </c>
      <c r="JJ30" s="0" t="str">
        <f aca="false">IF(OR(JF30=-1,IFERROR(INDEX(JF$2:JF$100,JG30),999)&gt;=0,IFERROR(INDEX(JH$2:JH$100,JG30),999)&gt;=0),IF(OR(JH30=-1,IFERROR(INDEX(JF$2:JF$100,JI30),999)&gt;=0,IFERROR(INDEX(JH$2:JH$100,JI30),999)&gt;=0),JE30,              REPLACE(JE30,JH30,IFERROR(FIND(" ",JE30,JH30),999)-JH30,                   INDEX(JE$2:JE$100,JI30)                  )), REPLACE(JE30,JF30,IFERROR(FIND(" ",JE30,JF30),999)-JF30,                   INDEX(JE$2:JE$100,JG30)                  ) )</f>
        <v/>
      </c>
      <c r="JK30" s="0" t="n">
        <f aca="false">IFERROR(FIND("f_",LOWER(JJ30)),-1)</f>
        <v>-1</v>
      </c>
      <c r="JL30" s="0" t="n">
        <f aca="false">IF(JK30=-1,-1, VALUE(MID(JJ30,JK30+2, IFERROR(FIND(" ",JJ30,JK30),999)-JK30-2)))</f>
        <v>-1</v>
      </c>
      <c r="JM30" s="0" t="n">
        <f aca="false">IFERROR(FIND("r_",LOWER(JJ30)),-1)</f>
        <v>-1</v>
      </c>
      <c r="JN30" s="0" t="n">
        <f aca="false">IF(JM30=-1,-1, ROW(JM30)-1+VALUE(MID(JJ30,JM30+2, IFERROR(FIND(" ",JJ30,JM30),999)-JM30-2)))</f>
        <v>-1</v>
      </c>
      <c r="JO30" s="0" t="str">
        <f aca="false">IF(OR(JK30=-1,IFERROR(INDEX(JK$2:JK$100,JL30),999)&gt;=0,IFERROR(INDEX(JM$2:JM$100,JL30),999)&gt;=0),IF(OR(JM30=-1,IFERROR(INDEX(JK$2:JK$100,JN30),999)&gt;=0,IFERROR(INDEX(JM$2:JM$100,JN30),999)&gt;=0),JJ30,              REPLACE(JJ30,JM30,IFERROR(FIND(" ",JJ30,JM30),999)-JM30,                   INDEX(JJ$2:JJ$100,JN30)                  )), REPLACE(JJ30,JK30,IFERROR(FIND(" ",JJ30,JK30),999)-JK30,                   INDEX(JJ$2:JJ$100,JL30)                  ) )</f>
        <v/>
      </c>
      <c r="JP30" s="0" t="n">
        <f aca="false">IFERROR(FIND("f_",LOWER(JO30)),-1)</f>
        <v>-1</v>
      </c>
      <c r="JQ30" s="0" t="n">
        <f aca="false">IF(JP30=-1,-1, VALUE(MID(JO30,JP30+2, IFERROR(FIND(" ",JO30,JP30),999)-JP30-2)))</f>
        <v>-1</v>
      </c>
      <c r="JR30" s="0" t="n">
        <f aca="false">IFERROR(FIND("r_",LOWER(JO30)),-1)</f>
        <v>-1</v>
      </c>
      <c r="JS30" s="0" t="n">
        <f aca="false">IF(JR30=-1,-1, ROW(JR30)-1+VALUE(MID(JO30,JR30+2, IFERROR(FIND(" ",JO30,JR30),999)-JR30-2)))</f>
        <v>-1</v>
      </c>
      <c r="JT30" s="0" t="str">
        <f aca="false">IF(OR(JP30=-1,IFERROR(INDEX(JP$2:JP$100,JQ30),999)&gt;=0,IFERROR(INDEX(JR$2:JR$100,JQ30),999)&gt;=0),IF(OR(JR30=-1,IFERROR(INDEX(JP$2:JP$100,JS30),999)&gt;=0,IFERROR(INDEX(JR$2:JR$100,JS30),999)&gt;=0),JO30,              REPLACE(JO30,JR30,IFERROR(FIND(" ",JO30,JR30),999)-JR30,                   INDEX(JO$2:JO$100,JS30)                  )), REPLACE(JO30,JP30,IFERROR(FIND(" ",JO30,JP30),999)-JP30,                   INDEX(JO$2:JO$100,JQ30)                  ) )</f>
        <v/>
      </c>
      <c r="JU30" s="0" t="n">
        <f aca="false">IFERROR(FIND("f_",LOWER(JT30)),-1)</f>
        <v>-1</v>
      </c>
      <c r="JV30" s="0" t="n">
        <f aca="false">IF(JU30=-1,-1, VALUE(MID(JT30,JU30+2, IFERROR(FIND(" ",JT30,JU30),999)-JU30-2)))</f>
        <v>-1</v>
      </c>
      <c r="JW30" s="0" t="n">
        <f aca="false">IFERROR(FIND("r_",LOWER(JT30)),-1)</f>
        <v>-1</v>
      </c>
      <c r="JX30" s="0" t="n">
        <f aca="false">IF(JW30=-1,-1, ROW(JW30)-1+VALUE(MID(JT30,JW30+2, IFERROR(FIND(" ",JT30,JW30),999)-JW30-2)))</f>
        <v>-1</v>
      </c>
      <c r="JY30" s="0" t="str">
        <f aca="false">IF(OR(JU30=-1,IFERROR(INDEX(JU$2:JU$100,JV30),999)&gt;=0,IFERROR(INDEX(JW$2:JW$100,JV30),999)&gt;=0),IF(OR(JW30=-1,IFERROR(INDEX(JU$2:JU$100,JX30),999)&gt;=0,IFERROR(INDEX(JW$2:JW$100,JX30),999)&gt;=0),JT30,              REPLACE(JT30,JW30,IFERROR(FIND(" ",JT30,JW30),999)-JW30,                   INDEX(JT$2:JT$100,JX30)                  )), REPLACE(JT30,JU30,IFERROR(FIND(" ",JT30,JU30),999)-JU30,                   INDEX(JT$2:JT$100,JV30)                  ) )</f>
        <v/>
      </c>
      <c r="JZ30" s="0" t="n">
        <f aca="false">IFERROR(FIND("f_",LOWER(JY30)),-1)</f>
        <v>-1</v>
      </c>
      <c r="KA30" s="0" t="n">
        <f aca="false">IF(JZ30=-1,-1, VALUE(MID(JY30,JZ30+2, IFERROR(FIND(" ",JY30,JZ30),999)-JZ30-2)))</f>
        <v>-1</v>
      </c>
      <c r="KB30" s="0" t="n">
        <f aca="false">IFERROR(FIND("r_",LOWER(JY30)),-1)</f>
        <v>-1</v>
      </c>
      <c r="KC30" s="0" t="n">
        <f aca="false">IF(KB30=-1,-1, ROW(KB30)-1+VALUE(MID(JY30,KB30+2, IFERROR(FIND(" ",JY30,KB30),999)-KB30-2)))</f>
        <v>-1</v>
      </c>
      <c r="KD30" s="0" t="str">
        <f aca="false">IF(OR(JZ30=-1,IFERROR(INDEX(JZ$2:JZ$100,KA30),999)&gt;=0,IFERROR(INDEX(KB$2:KB$100,KA30),999)&gt;=0),IF(OR(KB30=-1,IFERROR(INDEX(JZ$2:JZ$100,KC30),999)&gt;=0,IFERROR(INDEX(KB$2:KB$100,KC30),999)&gt;=0),JY30,              REPLACE(JY30,KB30,IFERROR(FIND(" ",JY30,KB30),999)-KB30,                   INDEX(JY$2:JY$100,KC30)                  )), REPLACE(JY30,JZ30,IFERROR(FIND(" ",JY30,JZ30),999)-JZ30,                   INDEX(JY$2:JY$100,KA30)                  ) )</f>
        <v/>
      </c>
      <c r="KE30" s="0" t="n">
        <f aca="false">IFERROR(FIND("f_",LOWER(KD30)),-1)</f>
        <v>-1</v>
      </c>
      <c r="KF30" s="0" t="n">
        <f aca="false">IF(KE30=-1,-1, VALUE(MID(KD30,KE30+2, IFERROR(FIND(" ",KD30,KE30),999)-KE30-2)))</f>
        <v>-1</v>
      </c>
      <c r="KG30" s="0" t="n">
        <f aca="false">IFERROR(FIND("r_",LOWER(KD30)),-1)</f>
        <v>-1</v>
      </c>
      <c r="KH30" s="0" t="n">
        <f aca="false">IF(KG30=-1,-1, ROW(KG30)-1+VALUE(MID(KD30,KG30+2, IFERROR(FIND(" ",KD30,KG30),999)-KG30-2)))</f>
        <v>-1</v>
      </c>
      <c r="KI30" s="0" t="str">
        <f aca="false">IF(OR(KE30=-1,IFERROR(INDEX(KE$2:KE$100,KF30),999)&gt;=0,IFERROR(INDEX(KG$2:KG$100,KF30),999)&gt;=0),IF(OR(KG30=-1,IFERROR(INDEX(KE$2:KE$100,KH30),999)&gt;=0,IFERROR(INDEX(KG$2:KG$100,KH30),999)&gt;=0),KD30,              REPLACE(KD30,KG30,IFERROR(FIND(" ",KD30,KG30),999)-KG30,                   INDEX(KD$2:KD$100,KH30)                  )), REPLACE(KD30,KE30,IFERROR(FIND(" ",KD30,KE30),999)-KE30,                   INDEX(KD$2:KD$100,KF30)                  ) )</f>
        <v/>
      </c>
    </row>
    <row r="31" customFormat="false" ht="13.8" hidden="false" customHeight="false" outlineLevel="0" collapsed="false">
      <c r="D31" s="1"/>
      <c r="L31" s="0" t="str">
        <f aca="false">KI31</f>
        <v/>
      </c>
      <c r="O31" s="0" t="e">
        <f aca="false">IF(D31="join", E31&amp;"["&amp;G31&amp;"] = "&amp;F31&amp;"["&amp;G31&amp;"]" &amp;IF(H31="",""," ∧ "&amp;E31&amp;"["&amp;H31&amp;"] = "&amp;F31&amp;"["&amp;H31&amp;"]") &amp;IF(I31="",""," ∧ "&amp;E31&amp;"["&amp;I31&amp;"] = "&amp;F31&amp;"["&amp;I31&amp;"]"), NA())</f>
        <v>#N/A</v>
      </c>
      <c r="P31" s="0" t="e">
        <f aca="false">IFERROR(O31,VLOOKUP($D31,Relrows!$A:$E,5,0))</f>
        <v>#N/A</v>
      </c>
      <c r="Q31" s="0" t="e">
        <f aca="false">SUBSTITUTE(SUBSTITUTE(SUBSTITUTE(P31,"parm1",E31),"parm2",F31),"parm3",G31)</f>
        <v>#N/A</v>
      </c>
      <c r="R31" s="0" t="str">
        <f aca="false">IFERROR(VLOOKUP(ROW($A30),$J$2:$Q$100,COLUMN(Q30)-COLUMN(J30)+1,0),"")</f>
        <v/>
      </c>
      <c r="T31" s="0" t="str">
        <f aca="false">R31</f>
        <v/>
      </c>
      <c r="U31" s="0" t="n">
        <f aca="false">IFERROR(FIND("f_",LOWER(T31)),-1)</f>
        <v>-1</v>
      </c>
      <c r="V31" s="0" t="n">
        <f aca="false">IF(U31=-1,-1, VALUE(MID(T31,U31+2, IFERROR(FIND(" ",T31,U31),999)-U31-2)))</f>
        <v>-1</v>
      </c>
      <c r="W31" s="0" t="n">
        <f aca="false">IFERROR(FIND("r_",LOWER(T31)),-1)</f>
        <v>-1</v>
      </c>
      <c r="X31" s="0" t="n">
        <f aca="false">IF(W31=-1,-1, ROW(W31)-1+VALUE(MID(T31,W31+2, IFERROR(FIND(" ",T31,W31),999)-W31-2)))</f>
        <v>-1</v>
      </c>
      <c r="Y31" s="0" t="str">
        <f aca="false">IF(OR(U31=-1,IFERROR(INDEX(U$2:U$100,V31),999)&gt;=0,IFERROR(INDEX(W$2:W$100,V31),999)&gt;=0),IF(OR(W31=-1,IFERROR(INDEX(U$2:U$100,X31),999)&gt;=0,IFERROR(INDEX(W$2:W$100,X31),999)&gt;=0),T31,              REPLACE(T31,W31,IFERROR(FIND(" ",T31,W31),999)-W31,                   INDEX(T$2:T$100,X31)                  )), REPLACE(T31,U31,IFERROR(FIND(" ",T31,U31),999)-U31,                   INDEX(T$2:T$100,V31)                  ) )</f>
        <v/>
      </c>
      <c r="Z31" s="0" t="n">
        <f aca="false">IFERROR(FIND("f_",LOWER(Y31)),-1)</f>
        <v>-1</v>
      </c>
      <c r="AA31" s="0" t="n">
        <f aca="false">IF(Z31=-1,-1, VALUE(MID(Y31,Z31+2, IFERROR(FIND(" ",Y31,Z31),999)-Z31-2)))</f>
        <v>-1</v>
      </c>
      <c r="AB31" s="0" t="n">
        <f aca="false">IFERROR(FIND("r_",LOWER(Y31)),-1)</f>
        <v>-1</v>
      </c>
      <c r="AC31" s="0" t="n">
        <f aca="false">IF(AB31=-1,-1, ROW(AB31)-1+VALUE(MID(Y31,AB31+2, IFERROR(FIND(" ",Y31,AB31),999)-AB31-2)))</f>
        <v>-1</v>
      </c>
      <c r="AD31" s="0" t="str">
        <f aca="false">IF(OR(Z31=-1,IFERROR(INDEX(Z$2:Z$100,AA31),999)&gt;=0,IFERROR(INDEX(AB$2:AB$100,AA31),999)&gt;=0),IF(OR(AB31=-1,IFERROR(INDEX(Z$2:Z$100,AC31),999)&gt;=0,IFERROR(INDEX(AB$2:AB$100,AC31),999)&gt;=0),Y31,              REPLACE(Y31,AB31,IFERROR(FIND(" ",Y31,AB31),999)-AB31,                   INDEX(Y$2:Y$100,AC31)                  )), REPLACE(Y31,Z31,IFERROR(FIND(" ",Y31,Z31),999)-Z31,                   INDEX(Y$2:Y$100,AA31)                  ) )</f>
        <v/>
      </c>
      <c r="AE31" s="0" t="n">
        <f aca="false">IFERROR(FIND("f_",LOWER(AD31)),-1)</f>
        <v>-1</v>
      </c>
      <c r="AF31" s="0" t="n">
        <f aca="false">IF(AE31=-1,-1, VALUE(MID(AD31,AE31+2, IFERROR(FIND(" ",AD31,AE31),999)-AE31-2)))</f>
        <v>-1</v>
      </c>
      <c r="AG31" s="0" t="n">
        <f aca="false">IFERROR(FIND("r_",LOWER(AD31)),-1)</f>
        <v>-1</v>
      </c>
      <c r="AH31" s="0" t="n">
        <f aca="false">IF(AG31=-1,-1, ROW(AG31)-1+VALUE(MID(AD31,AG31+2, IFERROR(FIND(" ",AD31,AG31),999)-AG31-2)))</f>
        <v>-1</v>
      </c>
      <c r="AI31" s="0" t="str">
        <f aca="false">IF(OR(AE31=-1,IFERROR(INDEX(AE$2:AE$100,AF31),999)&gt;=0,IFERROR(INDEX(AG$2:AG$100,AF31),999)&gt;=0),IF(OR(AG31=-1,IFERROR(INDEX(AE$2:AE$100,AH31),999)&gt;=0,IFERROR(INDEX(AG$2:AG$100,AH31),999)&gt;=0),AD31,              REPLACE(AD31,AG31,IFERROR(FIND(" ",AD31,AG31),999)-AG31,                   INDEX(AD$2:AD$100,AH31)                  )), REPLACE(AD31,AE31,IFERROR(FIND(" ",AD31,AE31),999)-AE31,                   INDEX(AD$2:AD$100,AF31)                  ) )</f>
        <v/>
      </c>
      <c r="AJ31" s="0" t="n">
        <f aca="false">IFERROR(FIND("f_",LOWER(AI31)),-1)</f>
        <v>-1</v>
      </c>
      <c r="AK31" s="0" t="n">
        <f aca="false">IF(AJ31=-1,-1, VALUE(MID(AI31,AJ31+2, IFERROR(FIND(" ",AI31,AJ31),999)-AJ31-2)))</f>
        <v>-1</v>
      </c>
      <c r="AL31" s="0" t="n">
        <f aca="false">IFERROR(FIND("r_",LOWER(AI31)),-1)</f>
        <v>-1</v>
      </c>
      <c r="AM31" s="0" t="n">
        <f aca="false">IF(AL31=-1,-1, ROW(AL31)-1+VALUE(MID(AI31,AL31+2, IFERROR(FIND(" ",AI31,AL31),999)-AL31-2)))</f>
        <v>-1</v>
      </c>
      <c r="AN31" s="0" t="str">
        <f aca="false">IF(OR(AJ31=-1,IFERROR(INDEX(AJ$2:AJ$100,AK31),999)&gt;=0,IFERROR(INDEX(AL$2:AL$100,AK31),999)&gt;=0),IF(OR(AL31=-1,IFERROR(INDEX(AJ$2:AJ$100,AM31),999)&gt;=0,IFERROR(INDEX(AL$2:AL$100,AM31),999)&gt;=0),AI31,              REPLACE(AI31,AL31,IFERROR(FIND(" ",AI31,AL31),999)-AL31,                   INDEX(AI$2:AI$100,AM31)                  )), REPLACE(AI31,AJ31,IFERROR(FIND(" ",AI31,AJ31),999)-AJ31,                   INDEX(AI$2:AI$100,AK31)                  ) )</f>
        <v/>
      </c>
      <c r="AO31" s="0" t="n">
        <f aca="false">IFERROR(FIND("f_",LOWER(AN31)),-1)</f>
        <v>-1</v>
      </c>
      <c r="AP31" s="0" t="n">
        <f aca="false">IF(AO31=-1,-1, VALUE(MID(AN31,AO31+2, IFERROR(FIND(" ",AN31,AO31),999)-AO31-2)))</f>
        <v>-1</v>
      </c>
      <c r="AQ31" s="0" t="n">
        <f aca="false">IFERROR(FIND("r_",LOWER(AN31)),-1)</f>
        <v>-1</v>
      </c>
      <c r="AR31" s="0" t="n">
        <f aca="false">IF(AQ31=-1,-1, ROW(AQ31)-1+VALUE(MID(AN31,AQ31+2, IFERROR(FIND(" ",AN31,AQ31),999)-AQ31-2)))</f>
        <v>-1</v>
      </c>
      <c r="AS31" s="0" t="str">
        <f aca="false">IF(OR(AO31=-1,IFERROR(INDEX(AO$2:AO$100,AP31),999)&gt;=0,IFERROR(INDEX(AQ$2:AQ$100,AP31),999)&gt;=0),IF(OR(AQ31=-1,IFERROR(INDEX(AO$2:AO$100,AR31),999)&gt;=0,IFERROR(INDEX(AQ$2:AQ$100,AR31),999)&gt;=0),AN31,              REPLACE(AN31,AQ31,IFERROR(FIND(" ",AN31,AQ31),999)-AQ31,                   INDEX(AN$2:AN$100,AR31)                  )), REPLACE(AN31,AO31,IFERROR(FIND(" ",AN31,AO31),999)-AO31,                   INDEX(AN$2:AN$100,AP31)                  ) )</f>
        <v/>
      </c>
      <c r="AT31" s="0" t="n">
        <f aca="false">IFERROR(FIND("f_",LOWER(AS31)),-1)</f>
        <v>-1</v>
      </c>
      <c r="AU31" s="0" t="n">
        <f aca="false">IF(AT31=-1,-1, VALUE(MID(AS31,AT31+2, IFERROR(FIND(" ",AS31,AT31),999)-AT31-2)))</f>
        <v>-1</v>
      </c>
      <c r="AV31" s="0" t="n">
        <f aca="false">IFERROR(FIND("r_",LOWER(AS31)),-1)</f>
        <v>-1</v>
      </c>
      <c r="AW31" s="0" t="n">
        <f aca="false">IF(AV31=-1,-1, ROW(AV31)-1+VALUE(MID(AS31,AV31+2, IFERROR(FIND(" ",AS31,AV31),999)-AV31-2)))</f>
        <v>-1</v>
      </c>
      <c r="AX31" s="0" t="str">
        <f aca="false">IF(OR(AT31=-1,IFERROR(INDEX(AT$2:AT$100,AU31),999)&gt;=0,IFERROR(INDEX(AV$2:AV$100,AU31),999)&gt;=0),IF(OR(AV31=-1,IFERROR(INDEX(AT$2:AT$100,AW31),999)&gt;=0,IFERROR(INDEX(AV$2:AV$100,AW31),999)&gt;=0),AS31,              REPLACE(AS31,AV31,IFERROR(FIND(" ",AS31,AV31),999)-AV31,                   INDEX(AS$2:AS$100,AW31)                  )), REPLACE(AS31,AT31,IFERROR(FIND(" ",AS31,AT31),999)-AT31,                   INDEX(AS$2:AS$100,AU31)                  ) )</f>
        <v/>
      </c>
      <c r="AY31" s="0" t="n">
        <f aca="false">IFERROR(FIND("f_",LOWER(AX31)),-1)</f>
        <v>-1</v>
      </c>
      <c r="AZ31" s="0" t="n">
        <f aca="false">IF(AY31=-1,-1, VALUE(MID(AX31,AY31+2, IFERROR(FIND(" ",AX31,AY31),999)-AY31-2)))</f>
        <v>-1</v>
      </c>
      <c r="BA31" s="0" t="n">
        <f aca="false">IFERROR(FIND("r_",LOWER(AX31)),-1)</f>
        <v>-1</v>
      </c>
      <c r="BB31" s="0" t="n">
        <f aca="false">IF(BA31=-1,-1, ROW(BA31)-1+VALUE(MID(AX31,BA31+2, IFERROR(FIND(" ",AX31,BA31),999)-BA31-2)))</f>
        <v>-1</v>
      </c>
      <c r="BC31" s="0" t="str">
        <f aca="false">IF(OR(AY31=-1,IFERROR(INDEX(AY$2:AY$100,AZ31),999)&gt;=0,IFERROR(INDEX(BA$2:BA$100,AZ31),999)&gt;=0),IF(OR(BA31=-1,IFERROR(INDEX(AY$2:AY$100,BB31),999)&gt;=0,IFERROR(INDEX(BA$2:BA$100,BB31),999)&gt;=0),AX31,              REPLACE(AX31,BA31,IFERROR(FIND(" ",AX31,BA31),999)-BA31,                   INDEX(AX$2:AX$100,BB31)                  )), REPLACE(AX31,AY31,IFERROR(FIND(" ",AX31,AY31),999)-AY31,                   INDEX(AX$2:AX$100,AZ31)                  ) )</f>
        <v/>
      </c>
      <c r="BD31" s="0" t="n">
        <f aca="false">IFERROR(FIND("f_",LOWER(BC31)),-1)</f>
        <v>-1</v>
      </c>
      <c r="BE31" s="0" t="n">
        <f aca="false">IF(BD31=-1,-1, VALUE(MID(BC31,BD31+2, IFERROR(FIND(" ",BC31,BD31),999)-BD31-2)))</f>
        <v>-1</v>
      </c>
      <c r="BF31" s="0" t="n">
        <f aca="false">IFERROR(FIND("r_",LOWER(BC31)),-1)</f>
        <v>-1</v>
      </c>
      <c r="BG31" s="0" t="n">
        <f aca="false">IF(BF31=-1,-1, ROW(BF31)-1+VALUE(MID(BC31,BF31+2, IFERROR(FIND(" ",BC31,BF31),999)-BF31-2)))</f>
        <v>-1</v>
      </c>
      <c r="BH31" s="0" t="str">
        <f aca="false">IF(OR(BD31=-1,IFERROR(INDEX(BD$2:BD$100,BE31),999)&gt;=0,IFERROR(INDEX(BF$2:BF$100,BE31),999)&gt;=0),IF(OR(BF31=-1,IFERROR(INDEX(BD$2:BD$100,BG31),999)&gt;=0,IFERROR(INDEX(BF$2:BF$100,BG31),999)&gt;=0),BC31,              REPLACE(BC31,BF31,IFERROR(FIND(" ",BC31,BF31),999)-BF31,                   INDEX(BC$2:BC$100,BG31)                  )), REPLACE(BC31,BD31,IFERROR(FIND(" ",BC31,BD31),999)-BD31,                   INDEX(BC$2:BC$100,BE31)                  ) )</f>
        <v/>
      </c>
      <c r="BI31" s="0" t="n">
        <f aca="false">IFERROR(FIND("f_",LOWER(BH31)),-1)</f>
        <v>-1</v>
      </c>
      <c r="BJ31" s="0" t="n">
        <f aca="false">IF(BI31=-1,-1, VALUE(MID(BH31,BI31+2, IFERROR(FIND(" ",BH31,BI31),999)-BI31-2)))</f>
        <v>-1</v>
      </c>
      <c r="BK31" s="0" t="n">
        <f aca="false">IFERROR(FIND("r_",LOWER(BH31)),-1)</f>
        <v>-1</v>
      </c>
      <c r="BL31" s="0" t="n">
        <f aca="false">IF(BK31=-1,-1, ROW(BK31)-1+VALUE(MID(BH31,BK31+2, IFERROR(FIND(" ",BH31,BK31),999)-BK31-2)))</f>
        <v>-1</v>
      </c>
      <c r="BM31" s="0" t="str">
        <f aca="false">IF(OR(BI31=-1,IFERROR(INDEX(BI$2:BI$100,BJ31),999)&gt;=0,IFERROR(INDEX(BK$2:BK$100,BJ31),999)&gt;=0),IF(OR(BK31=-1,IFERROR(INDEX(BI$2:BI$100,BL31),999)&gt;=0,IFERROR(INDEX(BK$2:BK$100,BL31),999)&gt;=0),BH31,              REPLACE(BH31,BK31,IFERROR(FIND(" ",BH31,BK31),999)-BK31,                   INDEX(BH$2:BH$100,BL31)                  )), REPLACE(BH31,BI31,IFERROR(FIND(" ",BH31,BI31),999)-BI31,                   INDEX(BH$2:BH$100,BJ31)                  ) )</f>
        <v/>
      </c>
      <c r="BN31" s="0" t="n">
        <f aca="false">IFERROR(FIND("f_",LOWER(BM31)),-1)</f>
        <v>-1</v>
      </c>
      <c r="BO31" s="0" t="n">
        <f aca="false">IF(BN31=-1,-1, VALUE(MID(BM31,BN31+2, IFERROR(FIND(" ",BM31,BN31),999)-BN31-2)))</f>
        <v>-1</v>
      </c>
      <c r="BP31" s="0" t="n">
        <f aca="false">IFERROR(FIND("r_",LOWER(BM31)),-1)</f>
        <v>-1</v>
      </c>
      <c r="BQ31" s="0" t="n">
        <f aca="false">IF(BP31=-1,-1, ROW(BP31)-1+VALUE(MID(BM31,BP31+2, IFERROR(FIND(" ",BM31,BP31),999)-BP31-2)))</f>
        <v>-1</v>
      </c>
      <c r="BR31" s="0" t="str">
        <f aca="false">IF(OR(BN31=-1,IFERROR(INDEX(BN$2:BN$100,BO31),999)&gt;=0,IFERROR(INDEX(BP$2:BP$100,BO31),999)&gt;=0),IF(OR(BP31=-1,IFERROR(INDEX(BN$2:BN$100,BQ31),999)&gt;=0,IFERROR(INDEX(BP$2:BP$100,BQ31),999)&gt;=0),BM31,              REPLACE(BM31,BP31,IFERROR(FIND(" ",BM31,BP31),999)-BP31,                   INDEX(BM$2:BM$100,BQ31)                  )), REPLACE(BM31,BN31,IFERROR(FIND(" ",BM31,BN31),999)-BN31,                   INDEX(BM$2:BM$100,BO31)                  ) )</f>
        <v/>
      </c>
      <c r="BS31" s="0" t="n">
        <f aca="false">IFERROR(FIND("f_",LOWER(BR31)),-1)</f>
        <v>-1</v>
      </c>
      <c r="BT31" s="0" t="n">
        <f aca="false">IF(BS31=-1,-1, VALUE(MID(BR31,BS31+2, IFERROR(FIND(" ",BR31,BS31),999)-BS31-2)))</f>
        <v>-1</v>
      </c>
      <c r="BU31" s="0" t="n">
        <f aca="false">IFERROR(FIND("r_",LOWER(BR31)),-1)</f>
        <v>-1</v>
      </c>
      <c r="BV31" s="0" t="n">
        <f aca="false">IF(BU31=-1,-1, ROW(BU31)-1+VALUE(MID(BR31,BU31+2, IFERROR(FIND(" ",BR31,BU31),999)-BU31-2)))</f>
        <v>-1</v>
      </c>
      <c r="BW31" s="0" t="str">
        <f aca="false">IF(OR(BS31=-1,IFERROR(INDEX(BS$2:BS$100,BT31),999)&gt;=0,IFERROR(INDEX(BU$2:BU$100,BT31),999)&gt;=0),IF(OR(BU31=-1,IFERROR(INDEX(BS$2:BS$100,BV31),999)&gt;=0,IFERROR(INDEX(BU$2:BU$100,BV31),999)&gt;=0),BR31,              REPLACE(BR31,BU31,IFERROR(FIND(" ",BR31,BU31),999)-BU31,                   INDEX(BR$2:BR$100,BV31)                  )), REPLACE(BR31,BS31,IFERROR(FIND(" ",BR31,BS31),999)-BS31,                   INDEX(BR$2:BR$100,BT31)                  ) )</f>
        <v/>
      </c>
      <c r="BX31" s="0" t="n">
        <f aca="false">IFERROR(FIND("f_",LOWER(BW31)),-1)</f>
        <v>-1</v>
      </c>
      <c r="BY31" s="0" t="n">
        <f aca="false">IF(BX31=-1,-1, VALUE(MID(BW31,BX31+2, IFERROR(FIND(" ",BW31,BX31),999)-BX31-2)))</f>
        <v>-1</v>
      </c>
      <c r="BZ31" s="0" t="n">
        <f aca="false">IFERROR(FIND("r_",LOWER(BW31)),-1)</f>
        <v>-1</v>
      </c>
      <c r="CA31" s="0" t="n">
        <f aca="false">IF(BZ31=-1,-1, ROW(BZ31)-1+VALUE(MID(BW31,BZ31+2, IFERROR(FIND(" ",BW31,BZ31),999)-BZ31-2)))</f>
        <v>-1</v>
      </c>
      <c r="CB31" s="0" t="str">
        <f aca="false">IF(OR(BX31=-1,IFERROR(INDEX(BX$2:BX$100,BY31),999)&gt;=0,IFERROR(INDEX(BZ$2:BZ$100,BY31),999)&gt;=0),IF(OR(BZ31=-1,IFERROR(INDEX(BX$2:BX$100,CA31),999)&gt;=0,IFERROR(INDEX(BZ$2:BZ$100,CA31),999)&gt;=0),BW31,              REPLACE(BW31,BZ31,IFERROR(FIND(" ",BW31,BZ31),999)-BZ31,                   INDEX(BW$2:BW$100,CA31)                  )), REPLACE(BW31,BX31,IFERROR(FIND(" ",BW31,BX31),999)-BX31,                   INDEX(BW$2:BW$100,BY31)                  ) )</f>
        <v/>
      </c>
      <c r="CC31" s="0" t="n">
        <f aca="false">IFERROR(FIND("f_",LOWER(CB31)),-1)</f>
        <v>-1</v>
      </c>
      <c r="CD31" s="0" t="n">
        <f aca="false">IF(CC31=-1,-1, VALUE(MID(CB31,CC31+2, IFERROR(FIND(" ",CB31,CC31),999)-CC31-2)))</f>
        <v>-1</v>
      </c>
      <c r="CE31" s="0" t="n">
        <f aca="false">IFERROR(FIND("r_",LOWER(CB31)),-1)</f>
        <v>-1</v>
      </c>
      <c r="CF31" s="0" t="n">
        <f aca="false">IF(CE31=-1,-1, ROW(CE31)-1+VALUE(MID(CB31,CE31+2, IFERROR(FIND(" ",CB31,CE31),999)-CE31-2)))</f>
        <v>-1</v>
      </c>
      <c r="CG31" s="0" t="str">
        <f aca="false">IF(OR(CC31=-1,IFERROR(INDEX(CC$2:CC$100,CD31),999)&gt;=0,IFERROR(INDEX(CE$2:CE$100,CD31),999)&gt;=0),IF(OR(CE31=-1,IFERROR(INDEX(CC$2:CC$100,CF31),999)&gt;=0,IFERROR(INDEX(CE$2:CE$100,CF31),999)&gt;=0),CB31,              REPLACE(CB31,CE31,IFERROR(FIND(" ",CB31,CE31),999)-CE31,                   INDEX(CB$2:CB$100,CF31)                  )), REPLACE(CB31,CC31,IFERROR(FIND(" ",CB31,CC31),999)-CC31,                   INDEX(CB$2:CB$100,CD31)                  ) )</f>
        <v/>
      </c>
      <c r="CH31" s="0" t="n">
        <f aca="false">IFERROR(FIND("f_",LOWER(CG31)),-1)</f>
        <v>-1</v>
      </c>
      <c r="CI31" s="0" t="n">
        <f aca="false">IF(CH31=-1,-1, VALUE(MID(CG31,CH31+2, IFERROR(FIND(" ",CG31,CH31),999)-CH31-2)))</f>
        <v>-1</v>
      </c>
      <c r="CJ31" s="0" t="n">
        <f aca="false">IFERROR(FIND("r_",LOWER(CG31)),-1)</f>
        <v>-1</v>
      </c>
      <c r="CK31" s="0" t="n">
        <f aca="false">IF(CJ31=-1,-1, ROW(CJ31)-1+VALUE(MID(CG31,CJ31+2, IFERROR(FIND(" ",CG31,CJ31),999)-CJ31-2)))</f>
        <v>-1</v>
      </c>
      <c r="CL31" s="0" t="str">
        <f aca="false">IF(OR(CH31=-1,IFERROR(INDEX(CH$2:CH$100,CI31),999)&gt;=0,IFERROR(INDEX(CJ$2:CJ$100,CI31),999)&gt;=0),IF(OR(CJ31=-1,IFERROR(INDEX(CH$2:CH$100,CK31),999)&gt;=0,IFERROR(INDEX(CJ$2:CJ$100,CK31),999)&gt;=0),CG31,              REPLACE(CG31,CJ31,IFERROR(FIND(" ",CG31,CJ31),999)-CJ31,                   INDEX(CG$2:CG$100,CK31)                  )), REPLACE(CG31,CH31,IFERROR(FIND(" ",CG31,CH31),999)-CH31,                   INDEX(CG$2:CG$100,CI31)                  ) )</f>
        <v/>
      </c>
      <c r="CM31" s="0" t="n">
        <f aca="false">IFERROR(FIND("f_",LOWER(CL31)),-1)</f>
        <v>-1</v>
      </c>
      <c r="CN31" s="0" t="n">
        <f aca="false">IF(CM31=-1,-1, VALUE(MID(CL31,CM31+2, IFERROR(FIND(" ",CL31,CM31),999)-CM31-2)))</f>
        <v>-1</v>
      </c>
      <c r="CO31" s="0" t="n">
        <f aca="false">IFERROR(FIND("r_",LOWER(CL31)),-1)</f>
        <v>-1</v>
      </c>
      <c r="CP31" s="0" t="n">
        <f aca="false">IF(CO31=-1,-1, ROW(CO31)-1+VALUE(MID(CL31,CO31+2, IFERROR(FIND(" ",CL31,CO31),999)-CO31-2)))</f>
        <v>-1</v>
      </c>
      <c r="CQ31" s="0" t="str">
        <f aca="false">IF(OR(CM31=-1,IFERROR(INDEX(CM$2:CM$100,CN31),999)&gt;=0,IFERROR(INDEX(CO$2:CO$100,CN31),999)&gt;=0),IF(OR(CO31=-1,IFERROR(INDEX(CM$2:CM$100,CP31),999)&gt;=0,IFERROR(INDEX(CO$2:CO$100,CP31),999)&gt;=0),CL31,              REPLACE(CL31,CO31,IFERROR(FIND(" ",CL31,CO31),999)-CO31,                   INDEX(CL$2:CL$100,CP31)                  )), REPLACE(CL31,CM31,IFERROR(FIND(" ",CL31,CM31),999)-CM31,                   INDEX(CL$2:CL$100,CN31)                  ) )</f>
        <v/>
      </c>
      <c r="CR31" s="0" t="n">
        <f aca="false">IFERROR(FIND("f_",LOWER(CQ31)),-1)</f>
        <v>-1</v>
      </c>
      <c r="CS31" s="0" t="n">
        <f aca="false">IF(CR31=-1,-1, VALUE(MID(CQ31,CR31+2, IFERROR(FIND(" ",CQ31,CR31),999)-CR31-2)))</f>
        <v>-1</v>
      </c>
      <c r="CT31" s="0" t="n">
        <f aca="false">IFERROR(FIND("r_",LOWER(CQ31)),-1)</f>
        <v>-1</v>
      </c>
      <c r="CU31" s="0" t="n">
        <f aca="false">IF(CT31=-1,-1, ROW(CT31)-1+VALUE(MID(CQ31,CT31+2, IFERROR(FIND(" ",CQ31,CT31),999)-CT31-2)))</f>
        <v>-1</v>
      </c>
      <c r="CV31" s="0" t="str">
        <f aca="false">IF(OR(CR31=-1,IFERROR(INDEX(CR$2:CR$100,CS31),999)&gt;=0,IFERROR(INDEX(CT$2:CT$100,CS31),999)&gt;=0),IF(OR(CT31=-1,IFERROR(INDEX(CR$2:CR$100,CU31),999)&gt;=0,IFERROR(INDEX(CT$2:CT$100,CU31),999)&gt;=0),CQ31,              REPLACE(CQ31,CT31,IFERROR(FIND(" ",CQ31,CT31),999)-CT31,                   INDEX(CQ$2:CQ$100,CU31)                  )), REPLACE(CQ31,CR31,IFERROR(FIND(" ",CQ31,CR31),999)-CR31,                   INDEX(CQ$2:CQ$100,CS31)                  ) )</f>
        <v/>
      </c>
      <c r="CW31" s="0" t="n">
        <f aca="false">IFERROR(FIND("f_",LOWER(CV31)),-1)</f>
        <v>-1</v>
      </c>
      <c r="CX31" s="0" t="n">
        <f aca="false">IF(CW31=-1,-1, VALUE(MID(CV31,CW31+2, IFERROR(FIND(" ",CV31,CW31),999)-CW31-2)))</f>
        <v>-1</v>
      </c>
      <c r="CY31" s="0" t="n">
        <f aca="false">IFERROR(FIND("r_",LOWER(CV31)),-1)</f>
        <v>-1</v>
      </c>
      <c r="CZ31" s="0" t="n">
        <f aca="false">IF(CY31=-1,-1, ROW(CY31)-1+VALUE(MID(CV31,CY31+2, IFERROR(FIND(" ",CV31,CY31),999)-CY31-2)))</f>
        <v>-1</v>
      </c>
      <c r="DA31" s="0" t="str">
        <f aca="false">IF(OR(CW31=-1,IFERROR(INDEX(CW$2:CW$100,CX31),999)&gt;=0,IFERROR(INDEX(CY$2:CY$100,CX31),999)&gt;=0),IF(OR(CY31=-1,IFERROR(INDEX(CW$2:CW$100,CZ31),999)&gt;=0,IFERROR(INDEX(CY$2:CY$100,CZ31),999)&gt;=0),CV31,              REPLACE(CV31,CY31,IFERROR(FIND(" ",CV31,CY31),999)-CY31,                   INDEX(CV$2:CV$100,CZ31)                  )), REPLACE(CV31,CW31,IFERROR(FIND(" ",CV31,CW31),999)-CW31,                   INDEX(CV$2:CV$100,CX31)                  ) )</f>
        <v/>
      </c>
      <c r="DB31" s="0" t="n">
        <f aca="false">IFERROR(FIND("f_",LOWER(DA31)),-1)</f>
        <v>-1</v>
      </c>
      <c r="DC31" s="0" t="n">
        <f aca="false">IF(DB31=-1,-1, VALUE(MID(DA31,DB31+2, IFERROR(FIND(" ",DA31,DB31),999)-DB31-2)))</f>
        <v>-1</v>
      </c>
      <c r="DD31" s="0" t="n">
        <f aca="false">IFERROR(FIND("r_",LOWER(DA31)),-1)</f>
        <v>-1</v>
      </c>
      <c r="DE31" s="0" t="n">
        <f aca="false">IF(DD31=-1,-1, ROW(DD31)-1+VALUE(MID(DA31,DD31+2, IFERROR(FIND(" ",DA31,DD31),999)-DD31-2)))</f>
        <v>-1</v>
      </c>
      <c r="DF31" s="0" t="str">
        <f aca="false">IF(OR(DB31=-1,IFERROR(INDEX(DB$2:DB$100,DC31),999)&gt;=0,IFERROR(INDEX(DD$2:DD$100,DC31),999)&gt;=0),IF(OR(DD31=-1,IFERROR(INDEX(DB$2:DB$100,DE31),999)&gt;=0,IFERROR(INDEX(DD$2:DD$100,DE31),999)&gt;=0),DA31,              REPLACE(DA31,DD31,IFERROR(FIND(" ",DA31,DD31),999)-DD31,                   INDEX(DA$2:DA$100,DE31)                  )), REPLACE(DA31,DB31,IFERROR(FIND(" ",DA31,DB31),999)-DB31,                   INDEX(DA$2:DA$100,DC31)                  ) )</f>
        <v/>
      </c>
      <c r="DG31" s="0" t="n">
        <f aca="false">IFERROR(FIND("f_",LOWER(DF31)),-1)</f>
        <v>-1</v>
      </c>
      <c r="DH31" s="0" t="n">
        <f aca="false">IF(DG31=-1,-1, VALUE(MID(DF31,DG31+2, IFERROR(FIND(" ",DF31,DG31),999)-DG31-2)))</f>
        <v>-1</v>
      </c>
      <c r="DI31" s="0" t="n">
        <f aca="false">IFERROR(FIND("r_",LOWER(DF31)),-1)</f>
        <v>-1</v>
      </c>
      <c r="DJ31" s="0" t="n">
        <f aca="false">IF(DI31=-1,-1, ROW(DI31)-1+VALUE(MID(DF31,DI31+2, IFERROR(FIND(" ",DF31,DI31),999)-DI31-2)))</f>
        <v>-1</v>
      </c>
      <c r="DK31" s="0" t="str">
        <f aca="false">IF(OR(DG31=-1,IFERROR(INDEX(DG$2:DG$100,DH31),999)&gt;=0,IFERROR(INDEX(DI$2:DI$100,DH31),999)&gt;=0),IF(OR(DI31=-1,IFERROR(INDEX(DG$2:DG$100,DJ31),999)&gt;=0,IFERROR(INDEX(DI$2:DI$100,DJ31),999)&gt;=0),DF31,              REPLACE(DF31,DI31,IFERROR(FIND(" ",DF31,DI31),999)-DI31,                   INDEX(DF$2:DF$100,DJ31)                  )), REPLACE(DF31,DG31,IFERROR(FIND(" ",DF31,DG31),999)-DG31,                   INDEX(DF$2:DF$100,DH31)                  ) )</f>
        <v/>
      </c>
      <c r="DL31" s="0" t="n">
        <f aca="false">IFERROR(FIND("f_",LOWER(DK31)),-1)</f>
        <v>-1</v>
      </c>
      <c r="DM31" s="0" t="n">
        <f aca="false">IF(DL31=-1,-1, VALUE(MID(DK31,DL31+2, IFERROR(FIND(" ",DK31,DL31),999)-DL31-2)))</f>
        <v>-1</v>
      </c>
      <c r="DN31" s="0" t="n">
        <f aca="false">IFERROR(FIND("r_",LOWER(DK31)),-1)</f>
        <v>-1</v>
      </c>
      <c r="DO31" s="0" t="n">
        <f aca="false">IF(DN31=-1,-1, ROW(DN31)-1+VALUE(MID(DK31,DN31+2, IFERROR(FIND(" ",DK31,DN31),999)-DN31-2)))</f>
        <v>-1</v>
      </c>
      <c r="DP31" s="0" t="str">
        <f aca="false">IF(OR(DL31=-1,IFERROR(INDEX(DL$2:DL$100,DM31),999)&gt;=0,IFERROR(INDEX(DN$2:DN$100,DM31),999)&gt;=0),IF(OR(DN31=-1,IFERROR(INDEX(DL$2:DL$100,DO31),999)&gt;=0,IFERROR(INDEX(DN$2:DN$100,DO31),999)&gt;=0),DK31,              REPLACE(DK31,DN31,IFERROR(FIND(" ",DK31,DN31),999)-DN31,                   INDEX(DK$2:DK$100,DO31)                  )), REPLACE(DK31,DL31,IFERROR(FIND(" ",DK31,DL31),999)-DL31,                   INDEX(DK$2:DK$100,DM31)                  ) )</f>
        <v/>
      </c>
      <c r="DQ31" s="0" t="n">
        <f aca="false">IFERROR(FIND("f_",LOWER(DP31)),-1)</f>
        <v>-1</v>
      </c>
      <c r="DR31" s="0" t="n">
        <f aca="false">IF(DQ31=-1,-1, VALUE(MID(DP31,DQ31+2, IFERROR(FIND(" ",DP31,DQ31),999)-DQ31-2)))</f>
        <v>-1</v>
      </c>
      <c r="DS31" s="0" t="n">
        <f aca="false">IFERROR(FIND("r_",LOWER(DP31)),-1)</f>
        <v>-1</v>
      </c>
      <c r="DT31" s="0" t="n">
        <f aca="false">IF(DS31=-1,-1, ROW(DS31)-1+VALUE(MID(DP31,DS31+2, IFERROR(FIND(" ",DP31,DS31),999)-DS31-2)))</f>
        <v>-1</v>
      </c>
      <c r="DU31" s="0" t="str">
        <f aca="false">IF(OR(DQ31=-1,IFERROR(INDEX(DQ$2:DQ$100,DR31),999)&gt;=0,IFERROR(INDEX(DS$2:DS$100,DR31),999)&gt;=0),IF(OR(DS31=-1,IFERROR(INDEX(DQ$2:DQ$100,DT31),999)&gt;=0,IFERROR(INDEX(DS$2:DS$100,DT31),999)&gt;=0),DP31,              REPLACE(DP31,DS31,IFERROR(FIND(" ",DP31,DS31),999)-DS31,                   INDEX(DP$2:DP$100,DT31)                  )), REPLACE(DP31,DQ31,IFERROR(FIND(" ",DP31,DQ31),999)-DQ31,                   INDEX(DP$2:DP$100,DR31)                  ) )</f>
        <v/>
      </c>
      <c r="DV31" s="0" t="n">
        <f aca="false">IFERROR(FIND("f_",LOWER(DU31)),-1)</f>
        <v>-1</v>
      </c>
      <c r="DW31" s="0" t="n">
        <f aca="false">IF(DV31=-1,-1, VALUE(MID(DU31,DV31+2, IFERROR(FIND(" ",DU31,DV31),999)-DV31-2)))</f>
        <v>-1</v>
      </c>
      <c r="DX31" s="0" t="n">
        <f aca="false">IFERROR(FIND("r_",LOWER(DU31)),-1)</f>
        <v>-1</v>
      </c>
      <c r="DY31" s="0" t="n">
        <f aca="false">IF(DX31=-1,-1, ROW(DX31)-1+VALUE(MID(DU31,DX31+2, IFERROR(FIND(" ",DU31,DX31),999)-DX31-2)))</f>
        <v>-1</v>
      </c>
      <c r="DZ31" s="0" t="str">
        <f aca="false">IF(OR(DV31=-1,IFERROR(INDEX(DV$2:DV$100,DW31),999)&gt;=0,IFERROR(INDEX(DX$2:DX$100,DW31),999)&gt;=0),IF(OR(DX31=-1,IFERROR(INDEX(DV$2:DV$100,DY31),999)&gt;=0,IFERROR(INDEX(DX$2:DX$100,DY31),999)&gt;=0),DU31,              REPLACE(DU31,DX31,IFERROR(FIND(" ",DU31,DX31),999)-DX31,                   INDEX(DU$2:DU$100,DY31)                  )), REPLACE(DU31,DV31,IFERROR(FIND(" ",DU31,DV31),999)-DV31,                   INDEX(DU$2:DU$100,DW31)                  ) )</f>
        <v/>
      </c>
      <c r="EA31" s="0" t="n">
        <f aca="false">IFERROR(FIND("f_",LOWER(DZ31)),-1)</f>
        <v>-1</v>
      </c>
      <c r="EB31" s="0" t="n">
        <f aca="false">IF(EA31=-1,-1, VALUE(MID(DZ31,EA31+2, IFERROR(FIND(" ",DZ31,EA31),999)-EA31-2)))</f>
        <v>-1</v>
      </c>
      <c r="EC31" s="0" t="n">
        <f aca="false">IFERROR(FIND("r_",LOWER(DZ31)),-1)</f>
        <v>-1</v>
      </c>
      <c r="ED31" s="0" t="n">
        <f aca="false">IF(EC31=-1,-1, ROW(EC31)-1+VALUE(MID(DZ31,EC31+2, IFERROR(FIND(" ",DZ31,EC31),999)-EC31-2)))</f>
        <v>-1</v>
      </c>
      <c r="EE31" s="0" t="str">
        <f aca="false">IF(OR(EA31=-1,IFERROR(INDEX(EA$2:EA$100,EB31),999)&gt;=0,IFERROR(INDEX(EC$2:EC$100,EB31),999)&gt;=0),IF(OR(EC31=-1,IFERROR(INDEX(EA$2:EA$100,ED31),999)&gt;=0,IFERROR(INDEX(EC$2:EC$100,ED31),999)&gt;=0),DZ31,              REPLACE(DZ31,EC31,IFERROR(FIND(" ",DZ31,EC31),999)-EC31,                   INDEX(DZ$2:DZ$100,ED31)                  )), REPLACE(DZ31,EA31,IFERROR(FIND(" ",DZ31,EA31),999)-EA31,                   INDEX(DZ$2:DZ$100,EB31)                  ) )</f>
        <v/>
      </c>
      <c r="EF31" s="0" t="n">
        <f aca="false">IFERROR(FIND("f_",LOWER(EE31)),-1)</f>
        <v>-1</v>
      </c>
      <c r="EG31" s="0" t="n">
        <f aca="false">IF(EF31=-1,-1, VALUE(MID(EE31,EF31+2, IFERROR(FIND(" ",EE31,EF31),999)-EF31-2)))</f>
        <v>-1</v>
      </c>
      <c r="EH31" s="0" t="n">
        <f aca="false">IFERROR(FIND("r_",LOWER(EE31)),-1)</f>
        <v>-1</v>
      </c>
      <c r="EI31" s="0" t="n">
        <f aca="false">IF(EH31=-1,-1, ROW(EH31)-1+VALUE(MID(EE31,EH31+2, IFERROR(FIND(" ",EE31,EH31),999)-EH31-2)))</f>
        <v>-1</v>
      </c>
      <c r="EJ31" s="0" t="str">
        <f aca="false">IF(OR(EF31=-1,IFERROR(INDEX(EF$2:EF$100,EG31),999)&gt;=0,IFERROR(INDEX(EH$2:EH$100,EG31),999)&gt;=0),IF(OR(EH31=-1,IFERROR(INDEX(EF$2:EF$100,EI31),999)&gt;=0,IFERROR(INDEX(EH$2:EH$100,EI31),999)&gt;=0),EE31,              REPLACE(EE31,EH31,IFERROR(FIND(" ",EE31,EH31),999)-EH31,                   INDEX(EE$2:EE$100,EI31)                  )), REPLACE(EE31,EF31,IFERROR(FIND(" ",EE31,EF31),999)-EF31,                   INDEX(EE$2:EE$100,EG31)                  ) )</f>
        <v/>
      </c>
      <c r="EK31" s="0" t="n">
        <f aca="false">IFERROR(FIND("f_",LOWER(EJ31)),-1)</f>
        <v>-1</v>
      </c>
      <c r="EL31" s="0" t="n">
        <f aca="false">IF(EK31=-1,-1, VALUE(MID(EJ31,EK31+2, IFERROR(FIND(" ",EJ31,EK31),999)-EK31-2)))</f>
        <v>-1</v>
      </c>
      <c r="EM31" s="0" t="n">
        <f aca="false">IFERROR(FIND("r_",LOWER(EJ31)),-1)</f>
        <v>-1</v>
      </c>
      <c r="EN31" s="0" t="n">
        <f aca="false">IF(EM31=-1,-1, ROW(EM31)-1+VALUE(MID(EJ31,EM31+2, IFERROR(FIND(" ",EJ31,EM31),999)-EM31-2)))</f>
        <v>-1</v>
      </c>
      <c r="EO31" s="0" t="str">
        <f aca="false">IF(OR(EK31=-1,IFERROR(INDEX(EK$2:EK$100,EL31),999)&gt;=0,IFERROR(INDEX(EM$2:EM$100,EL31),999)&gt;=0),IF(OR(EM31=-1,IFERROR(INDEX(EK$2:EK$100,EN31),999)&gt;=0,IFERROR(INDEX(EM$2:EM$100,EN31),999)&gt;=0),EJ31,              REPLACE(EJ31,EM31,IFERROR(FIND(" ",EJ31,EM31),999)-EM31,                   INDEX(EJ$2:EJ$100,EN31)                  )), REPLACE(EJ31,EK31,IFERROR(FIND(" ",EJ31,EK31),999)-EK31,                   INDEX(EJ$2:EJ$100,EL31)                  ) )</f>
        <v/>
      </c>
      <c r="EP31" s="0" t="n">
        <f aca="false">IFERROR(FIND("f_",LOWER(EO31)),-1)</f>
        <v>-1</v>
      </c>
      <c r="EQ31" s="0" t="n">
        <f aca="false">IF(EP31=-1,-1, VALUE(MID(EO31,EP31+2, IFERROR(FIND(" ",EO31,EP31),999)-EP31-2)))</f>
        <v>-1</v>
      </c>
      <c r="ER31" s="0" t="n">
        <f aca="false">IFERROR(FIND("r_",LOWER(EO31)),-1)</f>
        <v>-1</v>
      </c>
      <c r="ES31" s="0" t="n">
        <f aca="false">IF(ER31=-1,-1, ROW(ER31)-1+VALUE(MID(EO31,ER31+2, IFERROR(FIND(" ",EO31,ER31),999)-ER31-2)))</f>
        <v>-1</v>
      </c>
      <c r="ET31" s="0" t="str">
        <f aca="false">IF(OR(EP31=-1,IFERROR(INDEX(EP$2:EP$100,EQ31),999)&gt;=0,IFERROR(INDEX(ER$2:ER$100,EQ31),999)&gt;=0),IF(OR(ER31=-1,IFERROR(INDEX(EP$2:EP$100,ES31),999)&gt;=0,IFERROR(INDEX(ER$2:ER$100,ES31),999)&gt;=0),EO31,              REPLACE(EO31,ER31,IFERROR(FIND(" ",EO31,ER31),999)-ER31,                   INDEX(EO$2:EO$100,ES31)                  )), REPLACE(EO31,EP31,IFERROR(FIND(" ",EO31,EP31),999)-EP31,                   INDEX(EO$2:EO$100,EQ31)                  ) )</f>
        <v/>
      </c>
      <c r="EU31" s="0" t="n">
        <f aca="false">IFERROR(FIND("f_",LOWER(ET31)),-1)</f>
        <v>-1</v>
      </c>
      <c r="EV31" s="0" t="n">
        <f aca="false">IF(EU31=-1,-1, VALUE(MID(ET31,EU31+2, IFERROR(FIND(" ",ET31,EU31),999)-EU31-2)))</f>
        <v>-1</v>
      </c>
      <c r="EW31" s="0" t="n">
        <f aca="false">IFERROR(FIND("r_",LOWER(ET31)),-1)</f>
        <v>-1</v>
      </c>
      <c r="EX31" s="0" t="n">
        <f aca="false">IF(EW31=-1,-1, ROW(EW31)-1+VALUE(MID(ET31,EW31+2, IFERROR(FIND(" ",ET31,EW31),999)-EW31-2)))</f>
        <v>-1</v>
      </c>
      <c r="EY31" s="0" t="str">
        <f aca="false">IF(OR(EU31=-1,IFERROR(INDEX(EU$2:EU$100,EV31),999)&gt;=0,IFERROR(INDEX(EW$2:EW$100,EV31),999)&gt;=0),IF(OR(EW31=-1,IFERROR(INDEX(EU$2:EU$100,EX31),999)&gt;=0,IFERROR(INDEX(EW$2:EW$100,EX31),999)&gt;=0),ET31,              REPLACE(ET31,EW31,IFERROR(FIND(" ",ET31,EW31),999)-EW31,                   INDEX(ET$2:ET$100,EX31)                  )), REPLACE(ET31,EU31,IFERROR(FIND(" ",ET31,EU31),999)-EU31,                   INDEX(ET$2:ET$100,EV31)                  ) )</f>
        <v/>
      </c>
      <c r="EZ31" s="0" t="n">
        <f aca="false">IFERROR(FIND("f_",LOWER(EY31)),-1)</f>
        <v>-1</v>
      </c>
      <c r="FA31" s="0" t="n">
        <f aca="false">IF(EZ31=-1,-1, VALUE(MID(EY31,EZ31+2, IFERROR(FIND(" ",EY31,EZ31),999)-EZ31-2)))</f>
        <v>-1</v>
      </c>
      <c r="FB31" s="0" t="n">
        <f aca="false">IFERROR(FIND("r_",LOWER(EY31)),-1)</f>
        <v>-1</v>
      </c>
      <c r="FC31" s="0" t="n">
        <f aca="false">IF(FB31=-1,-1, ROW(FB31)-1+VALUE(MID(EY31,FB31+2, IFERROR(FIND(" ",EY31,FB31),999)-FB31-2)))</f>
        <v>-1</v>
      </c>
      <c r="FD31" s="0" t="str">
        <f aca="false">IF(OR(EZ31=-1,IFERROR(INDEX(EZ$2:EZ$100,FA31),999)&gt;=0,IFERROR(INDEX(FB$2:FB$100,FA31),999)&gt;=0),IF(OR(FB31=-1,IFERROR(INDEX(EZ$2:EZ$100,FC31),999)&gt;=0,IFERROR(INDEX(FB$2:FB$100,FC31),999)&gt;=0),EY31,              REPLACE(EY31,FB31,IFERROR(FIND(" ",EY31,FB31),999)-FB31,                   INDEX(EY$2:EY$100,FC31)                  )), REPLACE(EY31,EZ31,IFERROR(FIND(" ",EY31,EZ31),999)-EZ31,                   INDEX(EY$2:EY$100,FA31)                  ) )</f>
        <v/>
      </c>
      <c r="FE31" s="0" t="n">
        <f aca="false">IFERROR(FIND("f_",LOWER(FD31)),-1)</f>
        <v>-1</v>
      </c>
      <c r="FF31" s="0" t="n">
        <f aca="false">IF(FE31=-1,-1, VALUE(MID(FD31,FE31+2, IFERROR(FIND(" ",FD31,FE31),999)-FE31-2)))</f>
        <v>-1</v>
      </c>
      <c r="FG31" s="0" t="n">
        <f aca="false">IFERROR(FIND("r_",LOWER(FD31)),-1)</f>
        <v>-1</v>
      </c>
      <c r="FH31" s="0" t="n">
        <f aca="false">IF(FG31=-1,-1, ROW(FG31)-1+VALUE(MID(FD31,FG31+2, IFERROR(FIND(" ",FD31,FG31),999)-FG31-2)))</f>
        <v>-1</v>
      </c>
      <c r="FI31" s="0" t="str">
        <f aca="false">IF(OR(FE31=-1,IFERROR(INDEX(FE$2:FE$100,FF31),999)&gt;=0,IFERROR(INDEX(FG$2:FG$100,FF31),999)&gt;=0),IF(OR(FG31=-1,IFERROR(INDEX(FE$2:FE$100,FH31),999)&gt;=0,IFERROR(INDEX(FG$2:FG$100,FH31),999)&gt;=0),FD31,              REPLACE(FD31,FG31,IFERROR(FIND(" ",FD31,FG31),999)-FG31,                   INDEX(FD$2:FD$100,FH31)                  )), REPLACE(FD31,FE31,IFERROR(FIND(" ",FD31,FE31),999)-FE31,                   INDEX(FD$2:FD$100,FF31)                  ) )</f>
        <v/>
      </c>
      <c r="FJ31" s="0" t="n">
        <f aca="false">IFERROR(FIND("f_",LOWER(FI31)),-1)</f>
        <v>-1</v>
      </c>
      <c r="FK31" s="0" t="n">
        <f aca="false">IF(FJ31=-1,-1, VALUE(MID(FI31,FJ31+2, IFERROR(FIND(" ",FI31,FJ31),999)-FJ31-2)))</f>
        <v>-1</v>
      </c>
      <c r="FL31" s="0" t="n">
        <f aca="false">IFERROR(FIND("r_",LOWER(FI31)),-1)</f>
        <v>-1</v>
      </c>
      <c r="FM31" s="0" t="n">
        <f aca="false">IF(FL31=-1,-1, ROW(FL31)-1+VALUE(MID(FI31,FL31+2, IFERROR(FIND(" ",FI31,FL31),999)-FL31-2)))</f>
        <v>-1</v>
      </c>
      <c r="FN31" s="0" t="str">
        <f aca="false">IF(OR(FJ31=-1,IFERROR(INDEX(FJ$2:FJ$100,FK31),999)&gt;=0,IFERROR(INDEX(FL$2:FL$100,FK31),999)&gt;=0),IF(OR(FL31=-1,IFERROR(INDEX(FJ$2:FJ$100,FM31),999)&gt;=0,IFERROR(INDEX(FL$2:FL$100,FM31),999)&gt;=0),FI31,              REPLACE(FI31,FL31,IFERROR(FIND(" ",FI31,FL31),999)-FL31,                   INDEX(FI$2:FI$100,FM31)                  )), REPLACE(FI31,FJ31,IFERROR(FIND(" ",FI31,FJ31),999)-FJ31,                   INDEX(FI$2:FI$100,FK31)                  ) )</f>
        <v/>
      </c>
      <c r="FO31" s="0" t="n">
        <f aca="false">IFERROR(FIND("f_",LOWER(FN31)),-1)</f>
        <v>-1</v>
      </c>
      <c r="FP31" s="0" t="n">
        <f aca="false">IF(FO31=-1,-1, VALUE(MID(FN31,FO31+2, IFERROR(FIND(" ",FN31,FO31),999)-FO31-2)))</f>
        <v>-1</v>
      </c>
      <c r="FQ31" s="0" t="n">
        <f aca="false">IFERROR(FIND("r_",LOWER(FN31)),-1)</f>
        <v>-1</v>
      </c>
      <c r="FR31" s="0" t="n">
        <f aca="false">IF(FQ31=-1,-1, ROW(FQ31)-1+VALUE(MID(FN31,FQ31+2, IFERROR(FIND(" ",FN31,FQ31),999)-FQ31-2)))</f>
        <v>-1</v>
      </c>
      <c r="FS31" s="0" t="str">
        <f aca="false">IF(OR(FO31=-1,IFERROR(INDEX(FO$2:FO$100,FP31),999)&gt;=0,IFERROR(INDEX(FQ$2:FQ$100,FP31),999)&gt;=0),IF(OR(FQ31=-1,IFERROR(INDEX(FO$2:FO$100,FR31),999)&gt;=0,IFERROR(INDEX(FQ$2:FQ$100,FR31),999)&gt;=0),FN31,              REPLACE(FN31,FQ31,IFERROR(FIND(" ",FN31,FQ31),999)-FQ31,                   INDEX(FN$2:FN$100,FR31)                  )), REPLACE(FN31,FO31,IFERROR(FIND(" ",FN31,FO31),999)-FO31,                   INDEX(FN$2:FN$100,FP31)                  ) )</f>
        <v/>
      </c>
      <c r="FT31" s="0" t="n">
        <f aca="false">IFERROR(FIND("f_",LOWER(FS31)),-1)</f>
        <v>-1</v>
      </c>
      <c r="FU31" s="0" t="n">
        <f aca="false">IF(FT31=-1,-1, VALUE(MID(FS31,FT31+2, IFERROR(FIND(" ",FS31,FT31),999)-FT31-2)))</f>
        <v>-1</v>
      </c>
      <c r="FV31" s="0" t="n">
        <f aca="false">IFERROR(FIND("r_",LOWER(FS31)),-1)</f>
        <v>-1</v>
      </c>
      <c r="FW31" s="0" t="n">
        <f aca="false">IF(FV31=-1,-1, ROW(FV31)-1+VALUE(MID(FS31,FV31+2, IFERROR(FIND(" ",FS31,FV31),999)-FV31-2)))</f>
        <v>-1</v>
      </c>
      <c r="FX31" s="0" t="str">
        <f aca="false">IF(OR(FT31=-1,IFERROR(INDEX(FT$2:FT$100,FU31),999)&gt;=0,IFERROR(INDEX(FV$2:FV$100,FU31),999)&gt;=0),IF(OR(FV31=-1,IFERROR(INDEX(FT$2:FT$100,FW31),999)&gt;=0,IFERROR(INDEX(FV$2:FV$100,FW31),999)&gt;=0),FS31,              REPLACE(FS31,FV31,IFERROR(FIND(" ",FS31,FV31),999)-FV31,                   INDEX(FS$2:FS$100,FW31)                  )), REPLACE(FS31,FT31,IFERROR(FIND(" ",FS31,FT31),999)-FT31,                   INDEX(FS$2:FS$100,FU31)                  ) )</f>
        <v/>
      </c>
      <c r="FY31" s="0" t="n">
        <f aca="false">IFERROR(FIND("f_",LOWER(FX31)),-1)</f>
        <v>-1</v>
      </c>
      <c r="FZ31" s="0" t="n">
        <f aca="false">IF(FY31=-1,-1, VALUE(MID(FX31,FY31+2, IFERROR(FIND(" ",FX31,FY31),999)-FY31-2)))</f>
        <v>-1</v>
      </c>
      <c r="GA31" s="0" t="n">
        <f aca="false">IFERROR(FIND("r_",LOWER(FX31)),-1)</f>
        <v>-1</v>
      </c>
      <c r="GB31" s="0" t="n">
        <f aca="false">IF(GA31=-1,-1, ROW(GA31)-1+VALUE(MID(FX31,GA31+2, IFERROR(FIND(" ",FX31,GA31),999)-GA31-2)))</f>
        <v>-1</v>
      </c>
      <c r="GC31" s="0" t="str">
        <f aca="false">IF(OR(FY31=-1,IFERROR(INDEX(FY$2:FY$100,FZ31),999)&gt;=0,IFERROR(INDEX(GA$2:GA$100,FZ31),999)&gt;=0),IF(OR(GA31=-1,IFERROR(INDEX(FY$2:FY$100,GB31),999)&gt;=0,IFERROR(INDEX(GA$2:GA$100,GB31),999)&gt;=0),FX31,              REPLACE(FX31,GA31,IFERROR(FIND(" ",FX31,GA31),999)-GA31,                   INDEX(FX$2:FX$100,GB31)                  )), REPLACE(FX31,FY31,IFERROR(FIND(" ",FX31,FY31),999)-FY31,                   INDEX(FX$2:FX$100,FZ31)                  ) )</f>
        <v/>
      </c>
      <c r="GD31" s="0" t="n">
        <f aca="false">IFERROR(FIND("f_",LOWER(GC31)),-1)</f>
        <v>-1</v>
      </c>
      <c r="GE31" s="0" t="n">
        <f aca="false">IF(GD31=-1,-1, VALUE(MID(GC31,GD31+2, IFERROR(FIND(" ",GC31,GD31),999)-GD31-2)))</f>
        <v>-1</v>
      </c>
      <c r="GF31" s="0" t="n">
        <f aca="false">IFERROR(FIND("r_",LOWER(GC31)),-1)</f>
        <v>-1</v>
      </c>
      <c r="GG31" s="0" t="n">
        <f aca="false">IF(GF31=-1,-1, ROW(GF31)-1+VALUE(MID(GC31,GF31+2, IFERROR(FIND(" ",GC31,GF31),999)-GF31-2)))</f>
        <v>-1</v>
      </c>
      <c r="GH31" s="0" t="str">
        <f aca="false">IF(OR(GD31=-1,IFERROR(INDEX(GD$2:GD$100,GE31),999)&gt;=0,IFERROR(INDEX(GF$2:GF$100,GE31),999)&gt;=0),IF(OR(GF31=-1,IFERROR(INDEX(GD$2:GD$100,GG31),999)&gt;=0,IFERROR(INDEX(GF$2:GF$100,GG31),999)&gt;=0),GC31,              REPLACE(GC31,GF31,IFERROR(FIND(" ",GC31,GF31),999)-GF31,                   INDEX(GC$2:GC$100,GG31)                  )), REPLACE(GC31,GD31,IFERROR(FIND(" ",GC31,GD31),999)-GD31,                   INDEX(GC$2:GC$100,GE31)                  ) )</f>
        <v/>
      </c>
      <c r="GI31" s="0" t="n">
        <f aca="false">IFERROR(FIND("f_",LOWER(GH31)),-1)</f>
        <v>-1</v>
      </c>
      <c r="GJ31" s="0" t="n">
        <f aca="false">IF(GI31=-1,-1, VALUE(MID(GH31,GI31+2, IFERROR(FIND(" ",GH31,GI31),999)-GI31-2)))</f>
        <v>-1</v>
      </c>
      <c r="GK31" s="0" t="n">
        <f aca="false">IFERROR(FIND("r_",LOWER(GH31)),-1)</f>
        <v>-1</v>
      </c>
      <c r="GL31" s="0" t="n">
        <f aca="false">IF(GK31=-1,-1, ROW(GK31)-1+VALUE(MID(GH31,GK31+2, IFERROR(FIND(" ",GH31,GK31),999)-GK31-2)))</f>
        <v>-1</v>
      </c>
      <c r="GM31" s="0" t="str">
        <f aca="false">IF(OR(GI31=-1,IFERROR(INDEX(GI$2:GI$100,GJ31),999)&gt;=0,IFERROR(INDEX(GK$2:GK$100,GJ31),999)&gt;=0),IF(OR(GK31=-1,IFERROR(INDEX(GI$2:GI$100,GL31),999)&gt;=0,IFERROR(INDEX(GK$2:GK$100,GL31),999)&gt;=0),GH31,              REPLACE(GH31,GK31,IFERROR(FIND(" ",GH31,GK31),999)-GK31,                   INDEX(GH$2:GH$100,GL31)                  )), REPLACE(GH31,GI31,IFERROR(FIND(" ",GH31,GI31),999)-GI31,                   INDEX(GH$2:GH$100,GJ31)                  ) )</f>
        <v/>
      </c>
      <c r="GN31" s="0" t="n">
        <f aca="false">IFERROR(FIND("f_",LOWER(GM31)),-1)</f>
        <v>-1</v>
      </c>
      <c r="GO31" s="0" t="n">
        <f aca="false">IF(GN31=-1,-1, VALUE(MID(GM31,GN31+2, IFERROR(FIND(" ",GM31,GN31),999)-GN31-2)))</f>
        <v>-1</v>
      </c>
      <c r="GP31" s="0" t="n">
        <f aca="false">IFERROR(FIND("r_",LOWER(GM31)),-1)</f>
        <v>-1</v>
      </c>
      <c r="GQ31" s="0" t="n">
        <f aca="false">IF(GP31=-1,-1, ROW(GP31)-1+VALUE(MID(GM31,GP31+2, IFERROR(FIND(" ",GM31,GP31),999)-GP31-2)))</f>
        <v>-1</v>
      </c>
      <c r="GR31" s="0" t="str">
        <f aca="false">IF(OR(GN31=-1,IFERROR(INDEX(GN$2:GN$100,GO31),999)&gt;=0,IFERROR(INDEX(GP$2:GP$100,GO31),999)&gt;=0),IF(OR(GP31=-1,IFERROR(INDEX(GN$2:GN$100,GQ31),999)&gt;=0,IFERROR(INDEX(GP$2:GP$100,GQ31),999)&gt;=0),GM31,              REPLACE(GM31,GP31,IFERROR(FIND(" ",GM31,GP31),999)-GP31,                   INDEX(GM$2:GM$100,GQ31)                  )), REPLACE(GM31,GN31,IFERROR(FIND(" ",GM31,GN31),999)-GN31,                   INDEX(GM$2:GM$100,GO31)                  ) )</f>
        <v/>
      </c>
      <c r="GS31" s="0" t="n">
        <f aca="false">IFERROR(FIND("f_",LOWER(GR31)),-1)</f>
        <v>-1</v>
      </c>
      <c r="GT31" s="0" t="n">
        <f aca="false">IF(GS31=-1,-1, VALUE(MID(GR31,GS31+2, IFERROR(FIND(" ",GR31,GS31),999)-GS31-2)))</f>
        <v>-1</v>
      </c>
      <c r="GU31" s="0" t="n">
        <f aca="false">IFERROR(FIND("r_",LOWER(GR31)),-1)</f>
        <v>-1</v>
      </c>
      <c r="GV31" s="0" t="n">
        <f aca="false">IF(GU31=-1,-1, ROW(GU31)-1+VALUE(MID(GR31,GU31+2, IFERROR(FIND(" ",GR31,GU31),999)-GU31-2)))</f>
        <v>-1</v>
      </c>
      <c r="GW31" s="0" t="str">
        <f aca="false">IF(OR(GS31=-1,IFERROR(INDEX(GS$2:GS$100,GT31),999)&gt;=0,IFERROR(INDEX(GU$2:GU$100,GT31),999)&gt;=0),IF(OR(GU31=-1,IFERROR(INDEX(GS$2:GS$100,GV31),999)&gt;=0,IFERROR(INDEX(GU$2:GU$100,GV31),999)&gt;=0),GR31,              REPLACE(GR31,GU31,IFERROR(FIND(" ",GR31,GU31),999)-GU31,                   INDEX(GR$2:GR$100,GV31)                  )), REPLACE(GR31,GS31,IFERROR(FIND(" ",GR31,GS31),999)-GS31,                   INDEX(GR$2:GR$100,GT31)                  ) )</f>
        <v/>
      </c>
      <c r="GX31" s="0" t="n">
        <f aca="false">IFERROR(FIND("f_",LOWER(GW31)),-1)</f>
        <v>-1</v>
      </c>
      <c r="GY31" s="0" t="n">
        <f aca="false">IF(GX31=-1,-1, VALUE(MID(GW31,GX31+2, IFERROR(FIND(" ",GW31,GX31),999)-GX31-2)))</f>
        <v>-1</v>
      </c>
      <c r="GZ31" s="0" t="n">
        <f aca="false">IFERROR(FIND("r_",LOWER(GW31)),-1)</f>
        <v>-1</v>
      </c>
      <c r="HA31" s="0" t="n">
        <f aca="false">IF(GZ31=-1,-1, ROW(GZ31)-1+VALUE(MID(GW31,GZ31+2, IFERROR(FIND(" ",GW31,GZ31),999)-GZ31-2)))</f>
        <v>-1</v>
      </c>
      <c r="HB31" s="0" t="str">
        <f aca="false">IF(OR(GX31=-1,IFERROR(INDEX(GX$2:GX$100,GY31),999)&gt;=0,IFERROR(INDEX(GZ$2:GZ$100,GY31),999)&gt;=0),IF(OR(GZ31=-1,IFERROR(INDEX(GX$2:GX$100,HA31),999)&gt;=0,IFERROR(INDEX(GZ$2:GZ$100,HA31),999)&gt;=0),GW31,              REPLACE(GW31,GZ31,IFERROR(FIND(" ",GW31,GZ31),999)-GZ31,                   INDEX(GW$2:GW$100,HA31)                  )), REPLACE(GW31,GX31,IFERROR(FIND(" ",GW31,GX31),999)-GX31,                   INDEX(GW$2:GW$100,GY31)                  ) )</f>
        <v/>
      </c>
      <c r="HC31" s="0" t="n">
        <f aca="false">IFERROR(FIND("f_",LOWER(HB31)),-1)</f>
        <v>-1</v>
      </c>
      <c r="HD31" s="0" t="n">
        <f aca="false">IF(HC31=-1,-1, VALUE(MID(HB31,HC31+2, IFERROR(FIND(" ",HB31,HC31),999)-HC31-2)))</f>
        <v>-1</v>
      </c>
      <c r="HE31" s="0" t="n">
        <f aca="false">IFERROR(FIND("r_",LOWER(HB31)),-1)</f>
        <v>-1</v>
      </c>
      <c r="HF31" s="0" t="n">
        <f aca="false">IF(HE31=-1,-1, ROW(HE31)-1+VALUE(MID(HB31,HE31+2, IFERROR(FIND(" ",HB31,HE31),999)-HE31-2)))</f>
        <v>-1</v>
      </c>
      <c r="HG31" s="0" t="str">
        <f aca="false">IF(OR(HC31=-1,IFERROR(INDEX(HC$2:HC$100,HD31),999)&gt;=0,IFERROR(INDEX(HE$2:HE$100,HD31),999)&gt;=0),IF(OR(HE31=-1,IFERROR(INDEX(HC$2:HC$100,HF31),999)&gt;=0,IFERROR(INDEX(HE$2:HE$100,HF31),999)&gt;=0),HB31,              REPLACE(HB31,HE31,IFERROR(FIND(" ",HB31,HE31),999)-HE31,                   INDEX(HB$2:HB$100,HF31)                  )), REPLACE(HB31,HC31,IFERROR(FIND(" ",HB31,HC31),999)-HC31,                   INDEX(HB$2:HB$100,HD31)                  ) )</f>
        <v/>
      </c>
      <c r="HH31" s="0" t="n">
        <f aca="false">IFERROR(FIND("f_",LOWER(HG31)),-1)</f>
        <v>-1</v>
      </c>
      <c r="HI31" s="0" t="n">
        <f aca="false">IF(HH31=-1,-1, VALUE(MID(HG31,HH31+2, IFERROR(FIND(" ",HG31,HH31),999)-HH31-2)))</f>
        <v>-1</v>
      </c>
      <c r="HJ31" s="0" t="n">
        <f aca="false">IFERROR(FIND("r_",LOWER(HG31)),-1)</f>
        <v>-1</v>
      </c>
      <c r="HK31" s="0" t="n">
        <f aca="false">IF(HJ31=-1,-1, ROW(HJ31)-1+VALUE(MID(HG31,HJ31+2, IFERROR(FIND(" ",HG31,HJ31),999)-HJ31-2)))</f>
        <v>-1</v>
      </c>
      <c r="HL31" s="0" t="str">
        <f aca="false">IF(OR(HH31=-1,IFERROR(INDEX(HH$2:HH$100,HI31),999)&gt;=0,IFERROR(INDEX(HJ$2:HJ$100,HI31),999)&gt;=0),IF(OR(HJ31=-1,IFERROR(INDEX(HH$2:HH$100,HK31),999)&gt;=0,IFERROR(INDEX(HJ$2:HJ$100,HK31),999)&gt;=0),HG31,              REPLACE(HG31,HJ31,IFERROR(FIND(" ",HG31,HJ31),999)-HJ31,                   INDEX(HG$2:HG$100,HK31)                  )), REPLACE(HG31,HH31,IFERROR(FIND(" ",HG31,HH31),999)-HH31,                   INDEX(HG$2:HG$100,HI31)                  ) )</f>
        <v/>
      </c>
      <c r="HM31" s="0" t="n">
        <f aca="false">IFERROR(FIND("f_",LOWER(HL31)),-1)</f>
        <v>-1</v>
      </c>
      <c r="HN31" s="0" t="n">
        <f aca="false">IF(HM31=-1,-1, VALUE(MID(HL31,HM31+2, IFERROR(FIND(" ",HL31,HM31),999)-HM31-2)))</f>
        <v>-1</v>
      </c>
      <c r="HO31" s="0" t="n">
        <f aca="false">IFERROR(FIND("r_",LOWER(HL31)),-1)</f>
        <v>-1</v>
      </c>
      <c r="HP31" s="0" t="n">
        <f aca="false">IF(HO31=-1,-1, ROW(HO31)-1+VALUE(MID(HL31,HO31+2, IFERROR(FIND(" ",HL31,HO31),999)-HO31-2)))</f>
        <v>-1</v>
      </c>
      <c r="HQ31" s="0" t="str">
        <f aca="false">IF(OR(HM31=-1,IFERROR(INDEX(HM$2:HM$100,HN31),999)&gt;=0,IFERROR(INDEX(HO$2:HO$100,HN31),999)&gt;=0),IF(OR(HO31=-1,IFERROR(INDEX(HM$2:HM$100,HP31),999)&gt;=0,IFERROR(INDEX(HO$2:HO$100,HP31),999)&gt;=0),HL31,              REPLACE(HL31,HO31,IFERROR(FIND(" ",HL31,HO31),999)-HO31,                   INDEX(HL$2:HL$100,HP31)                  )), REPLACE(HL31,HM31,IFERROR(FIND(" ",HL31,HM31),999)-HM31,                   INDEX(HL$2:HL$100,HN31)                  ) )</f>
        <v/>
      </c>
      <c r="HR31" s="0" t="n">
        <f aca="false">IFERROR(FIND("f_",LOWER(HQ31)),-1)</f>
        <v>-1</v>
      </c>
      <c r="HS31" s="0" t="n">
        <f aca="false">IF(HR31=-1,-1, VALUE(MID(HQ31,HR31+2, IFERROR(FIND(" ",HQ31,HR31),999)-HR31-2)))</f>
        <v>-1</v>
      </c>
      <c r="HT31" s="0" t="n">
        <f aca="false">IFERROR(FIND("r_",LOWER(HQ31)),-1)</f>
        <v>-1</v>
      </c>
      <c r="HU31" s="0" t="n">
        <f aca="false">IF(HT31=-1,-1, ROW(HT31)-1+VALUE(MID(HQ31,HT31+2, IFERROR(FIND(" ",HQ31,HT31),999)-HT31-2)))</f>
        <v>-1</v>
      </c>
      <c r="HV31" s="0" t="str">
        <f aca="false">IF(OR(HR31=-1,IFERROR(INDEX(HR$2:HR$100,HS31),999)&gt;=0,IFERROR(INDEX(HT$2:HT$100,HS31),999)&gt;=0),IF(OR(HT31=-1,IFERROR(INDEX(HR$2:HR$100,HU31),999)&gt;=0,IFERROR(INDEX(HT$2:HT$100,HU31),999)&gt;=0),HQ31,              REPLACE(HQ31,HT31,IFERROR(FIND(" ",HQ31,HT31),999)-HT31,                   INDEX(HQ$2:HQ$100,HU31)                  )), REPLACE(HQ31,HR31,IFERROR(FIND(" ",HQ31,HR31),999)-HR31,                   INDEX(HQ$2:HQ$100,HS31)                  ) )</f>
        <v/>
      </c>
      <c r="HW31" s="0" t="n">
        <f aca="false">IFERROR(FIND("f_",LOWER(HV31)),-1)</f>
        <v>-1</v>
      </c>
      <c r="HX31" s="0" t="n">
        <f aca="false">IF(HW31=-1,-1, VALUE(MID(HV31,HW31+2, IFERROR(FIND(" ",HV31,HW31),999)-HW31-2)))</f>
        <v>-1</v>
      </c>
      <c r="HY31" s="0" t="n">
        <f aca="false">IFERROR(FIND("r_",LOWER(HV31)),-1)</f>
        <v>-1</v>
      </c>
      <c r="HZ31" s="0" t="n">
        <f aca="false">IF(HY31=-1,-1, ROW(HY31)-1+VALUE(MID(HV31,HY31+2, IFERROR(FIND(" ",HV31,HY31),999)-HY31-2)))</f>
        <v>-1</v>
      </c>
      <c r="IA31" s="0" t="str">
        <f aca="false">IF(OR(HW31=-1,IFERROR(INDEX(HW$2:HW$100,HX31),999)&gt;=0,IFERROR(INDEX(HY$2:HY$100,HX31),999)&gt;=0),IF(OR(HY31=-1,IFERROR(INDEX(HW$2:HW$100,HZ31),999)&gt;=0,IFERROR(INDEX(HY$2:HY$100,HZ31),999)&gt;=0),HV31,              REPLACE(HV31,HY31,IFERROR(FIND(" ",HV31,HY31),999)-HY31,                   INDEX(HV$2:HV$100,HZ31)                  )), REPLACE(HV31,HW31,IFERROR(FIND(" ",HV31,HW31),999)-HW31,                   INDEX(HV$2:HV$100,HX31)                  ) )</f>
        <v/>
      </c>
      <c r="IB31" s="0" t="n">
        <f aca="false">IFERROR(FIND("f_",LOWER(IA31)),-1)</f>
        <v>-1</v>
      </c>
      <c r="IC31" s="0" t="n">
        <f aca="false">IF(IB31=-1,-1, VALUE(MID(IA31,IB31+2, IFERROR(FIND(" ",IA31,IB31),999)-IB31-2)))</f>
        <v>-1</v>
      </c>
      <c r="ID31" s="0" t="n">
        <f aca="false">IFERROR(FIND("r_",LOWER(IA31)),-1)</f>
        <v>-1</v>
      </c>
      <c r="IE31" s="0" t="n">
        <f aca="false">IF(ID31=-1,-1, ROW(ID31)-1+VALUE(MID(IA31,ID31+2, IFERROR(FIND(" ",IA31,ID31),999)-ID31-2)))</f>
        <v>-1</v>
      </c>
      <c r="IF31" s="0" t="str">
        <f aca="false">IF(OR(IB31=-1,IFERROR(INDEX(IB$2:IB$100,IC31),999)&gt;=0,IFERROR(INDEX(ID$2:ID$100,IC31),999)&gt;=0),IF(OR(ID31=-1,IFERROR(INDEX(IB$2:IB$100,IE31),999)&gt;=0,IFERROR(INDEX(ID$2:ID$100,IE31),999)&gt;=0),IA31,              REPLACE(IA31,ID31,IFERROR(FIND(" ",IA31,ID31),999)-ID31,                   INDEX(IA$2:IA$100,IE31)                  )), REPLACE(IA31,IB31,IFERROR(FIND(" ",IA31,IB31),999)-IB31,                   INDEX(IA$2:IA$100,IC31)                  ) )</f>
        <v/>
      </c>
      <c r="IG31" s="0" t="n">
        <f aca="false">IFERROR(FIND("f_",LOWER(IF31)),-1)</f>
        <v>-1</v>
      </c>
      <c r="IH31" s="0" t="n">
        <f aca="false">IF(IG31=-1,-1, VALUE(MID(IF31,IG31+2, IFERROR(FIND(" ",IF31,IG31),999)-IG31-2)))</f>
        <v>-1</v>
      </c>
      <c r="II31" s="0" t="n">
        <f aca="false">IFERROR(FIND("r_",LOWER(IF31)),-1)</f>
        <v>-1</v>
      </c>
      <c r="IJ31" s="0" t="n">
        <f aca="false">IF(II31=-1,-1, ROW(II31)-1+VALUE(MID(IF31,II31+2, IFERROR(FIND(" ",IF31,II31),999)-II31-2)))</f>
        <v>-1</v>
      </c>
      <c r="IK31" s="0" t="str">
        <f aca="false">IF(OR(IG31=-1,IFERROR(INDEX(IG$2:IG$100,IH31),999)&gt;=0,IFERROR(INDEX(II$2:II$100,IH31),999)&gt;=0),IF(OR(II31=-1,IFERROR(INDEX(IG$2:IG$100,IJ31),999)&gt;=0,IFERROR(INDEX(II$2:II$100,IJ31),999)&gt;=0),IF31,              REPLACE(IF31,II31,IFERROR(FIND(" ",IF31,II31),999)-II31,                   INDEX(IF$2:IF$100,IJ31)                  )), REPLACE(IF31,IG31,IFERROR(FIND(" ",IF31,IG31),999)-IG31,                   INDEX(IF$2:IF$100,IH31)                  ) )</f>
        <v/>
      </c>
      <c r="IL31" s="0" t="n">
        <f aca="false">IFERROR(FIND("f_",LOWER(IK31)),-1)</f>
        <v>-1</v>
      </c>
      <c r="IM31" s="0" t="n">
        <f aca="false">IF(IL31=-1,-1, VALUE(MID(IK31,IL31+2, IFERROR(FIND(" ",IK31,IL31),999)-IL31-2)))</f>
        <v>-1</v>
      </c>
      <c r="IN31" s="0" t="n">
        <f aca="false">IFERROR(FIND("r_",LOWER(IK31)),-1)</f>
        <v>-1</v>
      </c>
      <c r="IO31" s="0" t="n">
        <f aca="false">IF(IN31=-1,-1, ROW(IN31)-1+VALUE(MID(IK31,IN31+2, IFERROR(FIND(" ",IK31,IN31),999)-IN31-2)))</f>
        <v>-1</v>
      </c>
      <c r="IP31" s="0" t="str">
        <f aca="false">IF(OR(IL31=-1,IFERROR(INDEX(IL$2:IL$100,IM31),999)&gt;=0,IFERROR(INDEX(IN$2:IN$100,IM31),999)&gt;=0),IF(OR(IN31=-1,IFERROR(INDEX(IL$2:IL$100,IO31),999)&gt;=0,IFERROR(INDEX(IN$2:IN$100,IO31),999)&gt;=0),IK31,              REPLACE(IK31,IN31,IFERROR(FIND(" ",IK31,IN31),999)-IN31,                   INDEX(IK$2:IK$100,IO31)                  )), REPLACE(IK31,IL31,IFERROR(FIND(" ",IK31,IL31),999)-IL31,                   INDEX(IK$2:IK$100,IM31)                  ) )</f>
        <v/>
      </c>
      <c r="IQ31" s="0" t="n">
        <f aca="false">IFERROR(FIND("f_",LOWER(IP31)),-1)</f>
        <v>-1</v>
      </c>
      <c r="IR31" s="0" t="n">
        <f aca="false">IF(IQ31=-1,-1, VALUE(MID(IP31,IQ31+2, IFERROR(FIND(" ",IP31,IQ31),999)-IQ31-2)))</f>
        <v>-1</v>
      </c>
      <c r="IS31" s="0" t="n">
        <f aca="false">IFERROR(FIND("r_",LOWER(IP31)),-1)</f>
        <v>-1</v>
      </c>
      <c r="IT31" s="0" t="n">
        <f aca="false">IF(IS31=-1,-1, ROW(IS31)-1+VALUE(MID(IP31,IS31+2, IFERROR(FIND(" ",IP31,IS31),999)-IS31-2)))</f>
        <v>-1</v>
      </c>
      <c r="IU31" s="0" t="str">
        <f aca="false">IF(OR(IQ31=-1,IFERROR(INDEX(IQ$2:IQ$100,IR31),999)&gt;=0,IFERROR(INDEX(IS$2:IS$100,IR31),999)&gt;=0),IF(OR(IS31=-1,IFERROR(INDEX(IQ$2:IQ$100,IT31),999)&gt;=0,IFERROR(INDEX(IS$2:IS$100,IT31),999)&gt;=0),IP31,              REPLACE(IP31,IS31,IFERROR(FIND(" ",IP31,IS31),999)-IS31,                   INDEX(IP$2:IP$100,IT31)                  )), REPLACE(IP31,IQ31,IFERROR(FIND(" ",IP31,IQ31),999)-IQ31,                   INDEX(IP$2:IP$100,IR31)                  ) )</f>
        <v/>
      </c>
      <c r="IV31" s="0" t="n">
        <f aca="false">IFERROR(FIND("f_",LOWER(IU31)),-1)</f>
        <v>-1</v>
      </c>
      <c r="IW31" s="0" t="n">
        <f aca="false">IF(IV31=-1,-1, VALUE(MID(IU31,IV31+2, IFERROR(FIND(" ",IU31,IV31),999)-IV31-2)))</f>
        <v>-1</v>
      </c>
      <c r="IX31" s="0" t="n">
        <f aca="false">IFERROR(FIND("r_",LOWER(IU31)),-1)</f>
        <v>-1</v>
      </c>
      <c r="IY31" s="0" t="n">
        <f aca="false">IF(IX31=-1,-1, ROW(IX31)-1+VALUE(MID(IU31,IX31+2, IFERROR(FIND(" ",IU31,IX31),999)-IX31-2)))</f>
        <v>-1</v>
      </c>
      <c r="IZ31" s="0" t="str">
        <f aca="false">IF(OR(IV31=-1,IFERROR(INDEX(IV$2:IV$100,IW31),999)&gt;=0,IFERROR(INDEX(IX$2:IX$100,IW31),999)&gt;=0),IF(OR(IX31=-1,IFERROR(INDEX(IV$2:IV$100,IY31),999)&gt;=0,IFERROR(INDEX(IX$2:IX$100,IY31),999)&gt;=0),IU31,              REPLACE(IU31,IX31,IFERROR(FIND(" ",IU31,IX31),999)-IX31,                   INDEX(IU$2:IU$100,IY31)                  )), REPLACE(IU31,IV31,IFERROR(FIND(" ",IU31,IV31),999)-IV31,                   INDEX(IU$2:IU$100,IW31)                  ) )</f>
        <v/>
      </c>
      <c r="JA31" s="0" t="n">
        <f aca="false">IFERROR(FIND("f_",LOWER(IZ31)),-1)</f>
        <v>-1</v>
      </c>
      <c r="JB31" s="0" t="n">
        <f aca="false">IF(JA31=-1,-1, VALUE(MID(IZ31,JA31+2, IFERROR(FIND(" ",IZ31,JA31),999)-JA31-2)))</f>
        <v>-1</v>
      </c>
      <c r="JC31" s="0" t="n">
        <f aca="false">IFERROR(FIND("r_",LOWER(IZ31)),-1)</f>
        <v>-1</v>
      </c>
      <c r="JD31" s="0" t="n">
        <f aca="false">IF(JC31=-1,-1, ROW(JC31)-1+VALUE(MID(IZ31,JC31+2, IFERROR(FIND(" ",IZ31,JC31),999)-JC31-2)))</f>
        <v>-1</v>
      </c>
      <c r="JE31" s="0" t="str">
        <f aca="false">IF(OR(JA31=-1,IFERROR(INDEX(JA$2:JA$100,JB31),999)&gt;=0,IFERROR(INDEX(JC$2:JC$100,JB31),999)&gt;=0),IF(OR(JC31=-1,IFERROR(INDEX(JA$2:JA$100,JD31),999)&gt;=0,IFERROR(INDEX(JC$2:JC$100,JD31),999)&gt;=0),IZ31,              REPLACE(IZ31,JC31,IFERROR(FIND(" ",IZ31,JC31),999)-JC31,                   INDEX(IZ$2:IZ$100,JD31)                  )), REPLACE(IZ31,JA31,IFERROR(FIND(" ",IZ31,JA31),999)-JA31,                   INDEX(IZ$2:IZ$100,JB31)                  ) )</f>
        <v/>
      </c>
      <c r="JF31" s="0" t="n">
        <f aca="false">IFERROR(FIND("f_",LOWER(JE31)),-1)</f>
        <v>-1</v>
      </c>
      <c r="JG31" s="0" t="n">
        <f aca="false">IF(JF31=-1,-1, VALUE(MID(JE31,JF31+2, IFERROR(FIND(" ",JE31,JF31),999)-JF31-2)))</f>
        <v>-1</v>
      </c>
      <c r="JH31" s="0" t="n">
        <f aca="false">IFERROR(FIND("r_",LOWER(JE31)),-1)</f>
        <v>-1</v>
      </c>
      <c r="JI31" s="0" t="n">
        <f aca="false">IF(JH31=-1,-1, ROW(JH31)-1+VALUE(MID(JE31,JH31+2, IFERROR(FIND(" ",JE31,JH31),999)-JH31-2)))</f>
        <v>-1</v>
      </c>
      <c r="JJ31" s="0" t="str">
        <f aca="false">IF(OR(JF31=-1,IFERROR(INDEX(JF$2:JF$100,JG31),999)&gt;=0,IFERROR(INDEX(JH$2:JH$100,JG31),999)&gt;=0),IF(OR(JH31=-1,IFERROR(INDEX(JF$2:JF$100,JI31),999)&gt;=0,IFERROR(INDEX(JH$2:JH$100,JI31),999)&gt;=0),JE31,              REPLACE(JE31,JH31,IFERROR(FIND(" ",JE31,JH31),999)-JH31,                   INDEX(JE$2:JE$100,JI31)                  )), REPLACE(JE31,JF31,IFERROR(FIND(" ",JE31,JF31),999)-JF31,                   INDEX(JE$2:JE$100,JG31)                  ) )</f>
        <v/>
      </c>
      <c r="JK31" s="0" t="n">
        <f aca="false">IFERROR(FIND("f_",LOWER(JJ31)),-1)</f>
        <v>-1</v>
      </c>
      <c r="JL31" s="0" t="n">
        <f aca="false">IF(JK31=-1,-1, VALUE(MID(JJ31,JK31+2, IFERROR(FIND(" ",JJ31,JK31),999)-JK31-2)))</f>
        <v>-1</v>
      </c>
      <c r="JM31" s="0" t="n">
        <f aca="false">IFERROR(FIND("r_",LOWER(JJ31)),-1)</f>
        <v>-1</v>
      </c>
      <c r="JN31" s="0" t="n">
        <f aca="false">IF(JM31=-1,-1, ROW(JM31)-1+VALUE(MID(JJ31,JM31+2, IFERROR(FIND(" ",JJ31,JM31),999)-JM31-2)))</f>
        <v>-1</v>
      </c>
      <c r="JO31" s="0" t="str">
        <f aca="false">IF(OR(JK31=-1,IFERROR(INDEX(JK$2:JK$100,JL31),999)&gt;=0,IFERROR(INDEX(JM$2:JM$100,JL31),999)&gt;=0),IF(OR(JM31=-1,IFERROR(INDEX(JK$2:JK$100,JN31),999)&gt;=0,IFERROR(INDEX(JM$2:JM$100,JN31),999)&gt;=0),JJ31,              REPLACE(JJ31,JM31,IFERROR(FIND(" ",JJ31,JM31),999)-JM31,                   INDEX(JJ$2:JJ$100,JN31)                  )), REPLACE(JJ31,JK31,IFERROR(FIND(" ",JJ31,JK31),999)-JK31,                   INDEX(JJ$2:JJ$100,JL31)                  ) )</f>
        <v/>
      </c>
      <c r="JP31" s="0" t="n">
        <f aca="false">IFERROR(FIND("f_",LOWER(JO31)),-1)</f>
        <v>-1</v>
      </c>
      <c r="JQ31" s="0" t="n">
        <f aca="false">IF(JP31=-1,-1, VALUE(MID(JO31,JP31+2, IFERROR(FIND(" ",JO31,JP31),999)-JP31-2)))</f>
        <v>-1</v>
      </c>
      <c r="JR31" s="0" t="n">
        <f aca="false">IFERROR(FIND("r_",LOWER(JO31)),-1)</f>
        <v>-1</v>
      </c>
      <c r="JS31" s="0" t="n">
        <f aca="false">IF(JR31=-1,-1, ROW(JR31)-1+VALUE(MID(JO31,JR31+2, IFERROR(FIND(" ",JO31,JR31),999)-JR31-2)))</f>
        <v>-1</v>
      </c>
      <c r="JT31" s="0" t="str">
        <f aca="false">IF(OR(JP31=-1,IFERROR(INDEX(JP$2:JP$100,JQ31),999)&gt;=0,IFERROR(INDEX(JR$2:JR$100,JQ31),999)&gt;=0),IF(OR(JR31=-1,IFERROR(INDEX(JP$2:JP$100,JS31),999)&gt;=0,IFERROR(INDEX(JR$2:JR$100,JS31),999)&gt;=0),JO31,              REPLACE(JO31,JR31,IFERROR(FIND(" ",JO31,JR31),999)-JR31,                   INDEX(JO$2:JO$100,JS31)                  )), REPLACE(JO31,JP31,IFERROR(FIND(" ",JO31,JP31),999)-JP31,                   INDEX(JO$2:JO$100,JQ31)                  ) )</f>
        <v/>
      </c>
      <c r="JU31" s="0" t="n">
        <f aca="false">IFERROR(FIND("f_",LOWER(JT31)),-1)</f>
        <v>-1</v>
      </c>
      <c r="JV31" s="0" t="n">
        <f aca="false">IF(JU31=-1,-1, VALUE(MID(JT31,JU31+2, IFERROR(FIND(" ",JT31,JU31),999)-JU31-2)))</f>
        <v>-1</v>
      </c>
      <c r="JW31" s="0" t="n">
        <f aca="false">IFERROR(FIND("r_",LOWER(JT31)),-1)</f>
        <v>-1</v>
      </c>
      <c r="JX31" s="0" t="n">
        <f aca="false">IF(JW31=-1,-1, ROW(JW31)-1+VALUE(MID(JT31,JW31+2, IFERROR(FIND(" ",JT31,JW31),999)-JW31-2)))</f>
        <v>-1</v>
      </c>
      <c r="JY31" s="0" t="str">
        <f aca="false">IF(OR(JU31=-1,IFERROR(INDEX(JU$2:JU$100,JV31),999)&gt;=0,IFERROR(INDEX(JW$2:JW$100,JV31),999)&gt;=0),IF(OR(JW31=-1,IFERROR(INDEX(JU$2:JU$100,JX31),999)&gt;=0,IFERROR(INDEX(JW$2:JW$100,JX31),999)&gt;=0),JT31,              REPLACE(JT31,JW31,IFERROR(FIND(" ",JT31,JW31),999)-JW31,                   INDEX(JT$2:JT$100,JX31)                  )), REPLACE(JT31,JU31,IFERROR(FIND(" ",JT31,JU31),999)-JU31,                   INDEX(JT$2:JT$100,JV31)                  ) )</f>
        <v/>
      </c>
      <c r="JZ31" s="0" t="n">
        <f aca="false">IFERROR(FIND("f_",LOWER(JY31)),-1)</f>
        <v>-1</v>
      </c>
      <c r="KA31" s="0" t="n">
        <f aca="false">IF(JZ31=-1,-1, VALUE(MID(JY31,JZ31+2, IFERROR(FIND(" ",JY31,JZ31),999)-JZ31-2)))</f>
        <v>-1</v>
      </c>
      <c r="KB31" s="0" t="n">
        <f aca="false">IFERROR(FIND("r_",LOWER(JY31)),-1)</f>
        <v>-1</v>
      </c>
      <c r="KC31" s="0" t="n">
        <f aca="false">IF(KB31=-1,-1, ROW(KB31)-1+VALUE(MID(JY31,KB31+2, IFERROR(FIND(" ",JY31,KB31),999)-KB31-2)))</f>
        <v>-1</v>
      </c>
      <c r="KD31" s="0" t="str">
        <f aca="false">IF(OR(JZ31=-1,IFERROR(INDEX(JZ$2:JZ$100,KA31),999)&gt;=0,IFERROR(INDEX(KB$2:KB$100,KA31),999)&gt;=0),IF(OR(KB31=-1,IFERROR(INDEX(JZ$2:JZ$100,KC31),999)&gt;=0,IFERROR(INDEX(KB$2:KB$100,KC31),999)&gt;=0),JY31,              REPLACE(JY31,KB31,IFERROR(FIND(" ",JY31,KB31),999)-KB31,                   INDEX(JY$2:JY$100,KC31)                  )), REPLACE(JY31,JZ31,IFERROR(FIND(" ",JY31,JZ31),999)-JZ31,                   INDEX(JY$2:JY$100,KA31)                  ) )</f>
        <v/>
      </c>
      <c r="KE31" s="0" t="n">
        <f aca="false">IFERROR(FIND("f_",LOWER(KD31)),-1)</f>
        <v>-1</v>
      </c>
      <c r="KF31" s="0" t="n">
        <f aca="false">IF(KE31=-1,-1, VALUE(MID(KD31,KE31+2, IFERROR(FIND(" ",KD31,KE31),999)-KE31-2)))</f>
        <v>-1</v>
      </c>
      <c r="KG31" s="0" t="n">
        <f aca="false">IFERROR(FIND("r_",LOWER(KD31)),-1)</f>
        <v>-1</v>
      </c>
      <c r="KH31" s="0" t="n">
        <f aca="false">IF(KG31=-1,-1, ROW(KG31)-1+VALUE(MID(KD31,KG31+2, IFERROR(FIND(" ",KD31,KG31),999)-KG31-2)))</f>
        <v>-1</v>
      </c>
      <c r="KI31" s="0" t="str">
        <f aca="false">IF(OR(KE31=-1,IFERROR(INDEX(KE$2:KE$100,KF31),999)&gt;=0,IFERROR(INDEX(KG$2:KG$100,KF31),999)&gt;=0),IF(OR(KG31=-1,IFERROR(INDEX(KE$2:KE$100,KH31),999)&gt;=0,IFERROR(INDEX(KG$2:KG$100,KH31),999)&gt;=0),KD31,              REPLACE(KD31,KG31,IFERROR(FIND(" ",KD31,KG31),999)-KG31,                   INDEX(KD$2:KD$100,KH31)                  )), REPLACE(KD31,KE31,IFERROR(FIND(" ",KD31,KE31),999)-KE31,                   INDEX(KD$2:KD$100,KF31)                  ) )</f>
        <v/>
      </c>
    </row>
    <row r="32" customFormat="false" ht="13.8" hidden="false" customHeight="false" outlineLevel="0" collapsed="false">
      <c r="D32" s="1"/>
      <c r="L32" s="0" t="str">
        <f aca="false">KI32</f>
        <v/>
      </c>
      <c r="O32" s="0" t="e">
        <f aca="false">IF(D32="join", E32&amp;"["&amp;G32&amp;"] = "&amp;F32&amp;"["&amp;G32&amp;"]" &amp;IF(H32="",""," ∧ "&amp;E32&amp;"["&amp;H32&amp;"] = "&amp;F32&amp;"["&amp;H32&amp;"]") &amp;IF(I32="",""," ∧ "&amp;E32&amp;"["&amp;I32&amp;"] = "&amp;F32&amp;"["&amp;I32&amp;"]"), NA())</f>
        <v>#N/A</v>
      </c>
      <c r="P32" s="0" t="e">
        <f aca="false">IFERROR(O32,VLOOKUP($D32,Relrows!$A:$E,5,0))</f>
        <v>#N/A</v>
      </c>
      <c r="Q32" s="0" t="e">
        <f aca="false">SUBSTITUTE(SUBSTITUTE(SUBSTITUTE(P32,"parm1",E32),"parm2",F32),"parm3",G32)</f>
        <v>#N/A</v>
      </c>
      <c r="R32" s="0" t="str">
        <f aca="false">IFERROR(VLOOKUP(ROW($A31),$J$2:$Q$100,COLUMN(Q31)-COLUMN(J31)+1,0),"")</f>
        <v/>
      </c>
      <c r="T32" s="0" t="str">
        <f aca="false">R32</f>
        <v/>
      </c>
      <c r="U32" s="0" t="n">
        <f aca="false">IFERROR(FIND("f_",LOWER(T32)),-1)</f>
        <v>-1</v>
      </c>
      <c r="V32" s="0" t="n">
        <f aca="false">IF(U32=-1,-1, VALUE(MID(T32,U32+2, IFERROR(FIND(" ",T32,U32),999)-U32-2)))</f>
        <v>-1</v>
      </c>
      <c r="W32" s="0" t="n">
        <f aca="false">IFERROR(FIND("r_",LOWER(T32)),-1)</f>
        <v>-1</v>
      </c>
      <c r="X32" s="0" t="n">
        <f aca="false">IF(W32=-1,-1, ROW(W32)-1+VALUE(MID(T32,W32+2, IFERROR(FIND(" ",T32,W32),999)-W32-2)))</f>
        <v>-1</v>
      </c>
      <c r="Y32" s="0" t="str">
        <f aca="false">IF(OR(U32=-1,IFERROR(INDEX(U$2:U$100,V32),999)&gt;=0,IFERROR(INDEX(W$2:W$100,V32),999)&gt;=0),IF(OR(W32=-1,IFERROR(INDEX(U$2:U$100,X32),999)&gt;=0,IFERROR(INDEX(W$2:W$100,X32),999)&gt;=0),T32,              REPLACE(T32,W32,IFERROR(FIND(" ",T32,W32),999)-W32,                   INDEX(T$2:T$100,X32)                  )), REPLACE(T32,U32,IFERROR(FIND(" ",T32,U32),999)-U32,                   INDEX(T$2:T$100,V32)                  ) )</f>
        <v/>
      </c>
      <c r="Z32" s="0" t="n">
        <f aca="false">IFERROR(FIND("f_",LOWER(Y32)),-1)</f>
        <v>-1</v>
      </c>
      <c r="AA32" s="0" t="n">
        <f aca="false">IF(Z32=-1,-1, VALUE(MID(Y32,Z32+2, IFERROR(FIND(" ",Y32,Z32),999)-Z32-2)))</f>
        <v>-1</v>
      </c>
      <c r="AB32" s="0" t="n">
        <f aca="false">IFERROR(FIND("r_",LOWER(Y32)),-1)</f>
        <v>-1</v>
      </c>
      <c r="AC32" s="0" t="n">
        <f aca="false">IF(AB32=-1,-1, ROW(AB32)-1+VALUE(MID(Y32,AB32+2, IFERROR(FIND(" ",Y32,AB32),999)-AB32-2)))</f>
        <v>-1</v>
      </c>
      <c r="AD32" s="0" t="str">
        <f aca="false">IF(OR(Z32=-1,IFERROR(INDEX(Z$2:Z$100,AA32),999)&gt;=0,IFERROR(INDEX(AB$2:AB$100,AA32),999)&gt;=0),IF(OR(AB32=-1,IFERROR(INDEX(Z$2:Z$100,AC32),999)&gt;=0,IFERROR(INDEX(AB$2:AB$100,AC32),999)&gt;=0),Y32,              REPLACE(Y32,AB32,IFERROR(FIND(" ",Y32,AB32),999)-AB32,                   INDEX(Y$2:Y$100,AC32)                  )), REPLACE(Y32,Z32,IFERROR(FIND(" ",Y32,Z32),999)-Z32,                   INDEX(Y$2:Y$100,AA32)                  ) )</f>
        <v/>
      </c>
      <c r="AE32" s="0" t="n">
        <f aca="false">IFERROR(FIND("f_",LOWER(AD32)),-1)</f>
        <v>-1</v>
      </c>
      <c r="AF32" s="0" t="n">
        <f aca="false">IF(AE32=-1,-1, VALUE(MID(AD32,AE32+2, IFERROR(FIND(" ",AD32,AE32),999)-AE32-2)))</f>
        <v>-1</v>
      </c>
      <c r="AG32" s="0" t="n">
        <f aca="false">IFERROR(FIND("r_",LOWER(AD32)),-1)</f>
        <v>-1</v>
      </c>
      <c r="AH32" s="0" t="n">
        <f aca="false">IF(AG32=-1,-1, ROW(AG32)-1+VALUE(MID(AD32,AG32+2, IFERROR(FIND(" ",AD32,AG32),999)-AG32-2)))</f>
        <v>-1</v>
      </c>
      <c r="AI32" s="0" t="str">
        <f aca="false">IF(OR(AE32=-1,IFERROR(INDEX(AE$2:AE$100,AF32),999)&gt;=0,IFERROR(INDEX(AG$2:AG$100,AF32),999)&gt;=0),IF(OR(AG32=-1,IFERROR(INDEX(AE$2:AE$100,AH32),999)&gt;=0,IFERROR(INDEX(AG$2:AG$100,AH32),999)&gt;=0),AD32,              REPLACE(AD32,AG32,IFERROR(FIND(" ",AD32,AG32),999)-AG32,                   INDEX(AD$2:AD$100,AH32)                  )), REPLACE(AD32,AE32,IFERROR(FIND(" ",AD32,AE32),999)-AE32,                   INDEX(AD$2:AD$100,AF32)                  ) )</f>
        <v/>
      </c>
      <c r="AJ32" s="0" t="n">
        <f aca="false">IFERROR(FIND("f_",LOWER(AI32)),-1)</f>
        <v>-1</v>
      </c>
      <c r="AK32" s="0" t="n">
        <f aca="false">IF(AJ32=-1,-1, VALUE(MID(AI32,AJ32+2, IFERROR(FIND(" ",AI32,AJ32),999)-AJ32-2)))</f>
        <v>-1</v>
      </c>
      <c r="AL32" s="0" t="n">
        <f aca="false">IFERROR(FIND("r_",LOWER(AI32)),-1)</f>
        <v>-1</v>
      </c>
      <c r="AM32" s="0" t="n">
        <f aca="false">IF(AL32=-1,-1, ROW(AL32)-1+VALUE(MID(AI32,AL32+2, IFERROR(FIND(" ",AI32,AL32),999)-AL32-2)))</f>
        <v>-1</v>
      </c>
      <c r="AN32" s="0" t="str">
        <f aca="false">IF(OR(AJ32=-1,IFERROR(INDEX(AJ$2:AJ$100,AK32),999)&gt;=0,IFERROR(INDEX(AL$2:AL$100,AK32),999)&gt;=0),IF(OR(AL32=-1,IFERROR(INDEX(AJ$2:AJ$100,AM32),999)&gt;=0,IFERROR(INDEX(AL$2:AL$100,AM32),999)&gt;=0),AI32,              REPLACE(AI32,AL32,IFERROR(FIND(" ",AI32,AL32),999)-AL32,                   INDEX(AI$2:AI$100,AM32)                  )), REPLACE(AI32,AJ32,IFERROR(FIND(" ",AI32,AJ32),999)-AJ32,                   INDEX(AI$2:AI$100,AK32)                  ) )</f>
        <v/>
      </c>
      <c r="AO32" s="0" t="n">
        <f aca="false">IFERROR(FIND("f_",LOWER(AN32)),-1)</f>
        <v>-1</v>
      </c>
      <c r="AP32" s="0" t="n">
        <f aca="false">IF(AO32=-1,-1, VALUE(MID(AN32,AO32+2, IFERROR(FIND(" ",AN32,AO32),999)-AO32-2)))</f>
        <v>-1</v>
      </c>
      <c r="AQ32" s="0" t="n">
        <f aca="false">IFERROR(FIND("r_",LOWER(AN32)),-1)</f>
        <v>-1</v>
      </c>
      <c r="AR32" s="0" t="n">
        <f aca="false">IF(AQ32=-1,-1, ROW(AQ32)-1+VALUE(MID(AN32,AQ32+2, IFERROR(FIND(" ",AN32,AQ32),999)-AQ32-2)))</f>
        <v>-1</v>
      </c>
      <c r="AS32" s="0" t="str">
        <f aca="false">IF(OR(AO32=-1,IFERROR(INDEX(AO$2:AO$100,AP32),999)&gt;=0,IFERROR(INDEX(AQ$2:AQ$100,AP32),999)&gt;=0),IF(OR(AQ32=-1,IFERROR(INDEX(AO$2:AO$100,AR32),999)&gt;=0,IFERROR(INDEX(AQ$2:AQ$100,AR32),999)&gt;=0),AN32,              REPLACE(AN32,AQ32,IFERROR(FIND(" ",AN32,AQ32),999)-AQ32,                   INDEX(AN$2:AN$100,AR32)                  )), REPLACE(AN32,AO32,IFERROR(FIND(" ",AN32,AO32),999)-AO32,                   INDEX(AN$2:AN$100,AP32)                  ) )</f>
        <v/>
      </c>
      <c r="AT32" s="0" t="n">
        <f aca="false">IFERROR(FIND("f_",LOWER(AS32)),-1)</f>
        <v>-1</v>
      </c>
      <c r="AU32" s="0" t="n">
        <f aca="false">IF(AT32=-1,-1, VALUE(MID(AS32,AT32+2, IFERROR(FIND(" ",AS32,AT32),999)-AT32-2)))</f>
        <v>-1</v>
      </c>
      <c r="AV32" s="0" t="n">
        <f aca="false">IFERROR(FIND("r_",LOWER(AS32)),-1)</f>
        <v>-1</v>
      </c>
      <c r="AW32" s="0" t="n">
        <f aca="false">IF(AV32=-1,-1, ROW(AV32)-1+VALUE(MID(AS32,AV32+2, IFERROR(FIND(" ",AS32,AV32),999)-AV32-2)))</f>
        <v>-1</v>
      </c>
      <c r="AX32" s="0" t="str">
        <f aca="false">IF(OR(AT32=-1,IFERROR(INDEX(AT$2:AT$100,AU32),999)&gt;=0,IFERROR(INDEX(AV$2:AV$100,AU32),999)&gt;=0),IF(OR(AV32=-1,IFERROR(INDEX(AT$2:AT$100,AW32),999)&gt;=0,IFERROR(INDEX(AV$2:AV$100,AW32),999)&gt;=0),AS32,              REPLACE(AS32,AV32,IFERROR(FIND(" ",AS32,AV32),999)-AV32,                   INDEX(AS$2:AS$100,AW32)                  )), REPLACE(AS32,AT32,IFERROR(FIND(" ",AS32,AT32),999)-AT32,                   INDEX(AS$2:AS$100,AU32)                  ) )</f>
        <v/>
      </c>
      <c r="AY32" s="0" t="n">
        <f aca="false">IFERROR(FIND("f_",LOWER(AX32)),-1)</f>
        <v>-1</v>
      </c>
      <c r="AZ32" s="0" t="n">
        <f aca="false">IF(AY32=-1,-1, VALUE(MID(AX32,AY32+2, IFERROR(FIND(" ",AX32,AY32),999)-AY32-2)))</f>
        <v>-1</v>
      </c>
      <c r="BA32" s="0" t="n">
        <f aca="false">IFERROR(FIND("r_",LOWER(AX32)),-1)</f>
        <v>-1</v>
      </c>
      <c r="BB32" s="0" t="n">
        <f aca="false">IF(BA32=-1,-1, ROW(BA32)-1+VALUE(MID(AX32,BA32+2, IFERROR(FIND(" ",AX32,BA32),999)-BA32-2)))</f>
        <v>-1</v>
      </c>
      <c r="BC32" s="0" t="str">
        <f aca="false">IF(OR(AY32=-1,IFERROR(INDEX(AY$2:AY$100,AZ32),999)&gt;=0,IFERROR(INDEX(BA$2:BA$100,AZ32),999)&gt;=0),IF(OR(BA32=-1,IFERROR(INDEX(AY$2:AY$100,BB32),999)&gt;=0,IFERROR(INDEX(BA$2:BA$100,BB32),999)&gt;=0),AX32,              REPLACE(AX32,BA32,IFERROR(FIND(" ",AX32,BA32),999)-BA32,                   INDEX(AX$2:AX$100,BB32)                  )), REPLACE(AX32,AY32,IFERROR(FIND(" ",AX32,AY32),999)-AY32,                   INDEX(AX$2:AX$100,AZ32)                  ) )</f>
        <v/>
      </c>
      <c r="BD32" s="0" t="n">
        <f aca="false">IFERROR(FIND("f_",LOWER(BC32)),-1)</f>
        <v>-1</v>
      </c>
      <c r="BE32" s="0" t="n">
        <f aca="false">IF(BD32=-1,-1, VALUE(MID(BC32,BD32+2, IFERROR(FIND(" ",BC32,BD32),999)-BD32-2)))</f>
        <v>-1</v>
      </c>
      <c r="BF32" s="0" t="n">
        <f aca="false">IFERROR(FIND("r_",LOWER(BC32)),-1)</f>
        <v>-1</v>
      </c>
      <c r="BG32" s="0" t="n">
        <f aca="false">IF(BF32=-1,-1, ROW(BF32)-1+VALUE(MID(BC32,BF32+2, IFERROR(FIND(" ",BC32,BF32),999)-BF32-2)))</f>
        <v>-1</v>
      </c>
      <c r="BH32" s="0" t="str">
        <f aca="false">IF(OR(BD32=-1,IFERROR(INDEX(BD$2:BD$100,BE32),999)&gt;=0,IFERROR(INDEX(BF$2:BF$100,BE32),999)&gt;=0),IF(OR(BF32=-1,IFERROR(INDEX(BD$2:BD$100,BG32),999)&gt;=0,IFERROR(INDEX(BF$2:BF$100,BG32),999)&gt;=0),BC32,              REPLACE(BC32,BF32,IFERROR(FIND(" ",BC32,BF32),999)-BF32,                   INDEX(BC$2:BC$100,BG32)                  )), REPLACE(BC32,BD32,IFERROR(FIND(" ",BC32,BD32),999)-BD32,                   INDEX(BC$2:BC$100,BE32)                  ) )</f>
        <v/>
      </c>
      <c r="BI32" s="0" t="n">
        <f aca="false">IFERROR(FIND("f_",LOWER(BH32)),-1)</f>
        <v>-1</v>
      </c>
      <c r="BJ32" s="0" t="n">
        <f aca="false">IF(BI32=-1,-1, VALUE(MID(BH32,BI32+2, IFERROR(FIND(" ",BH32,BI32),999)-BI32-2)))</f>
        <v>-1</v>
      </c>
      <c r="BK32" s="0" t="n">
        <f aca="false">IFERROR(FIND("r_",LOWER(BH32)),-1)</f>
        <v>-1</v>
      </c>
      <c r="BL32" s="0" t="n">
        <f aca="false">IF(BK32=-1,-1, ROW(BK32)-1+VALUE(MID(BH32,BK32+2, IFERROR(FIND(" ",BH32,BK32),999)-BK32-2)))</f>
        <v>-1</v>
      </c>
      <c r="BM32" s="0" t="str">
        <f aca="false">IF(OR(BI32=-1,IFERROR(INDEX(BI$2:BI$100,BJ32),999)&gt;=0,IFERROR(INDEX(BK$2:BK$100,BJ32),999)&gt;=0),IF(OR(BK32=-1,IFERROR(INDEX(BI$2:BI$100,BL32),999)&gt;=0,IFERROR(INDEX(BK$2:BK$100,BL32),999)&gt;=0),BH32,              REPLACE(BH32,BK32,IFERROR(FIND(" ",BH32,BK32),999)-BK32,                   INDEX(BH$2:BH$100,BL32)                  )), REPLACE(BH32,BI32,IFERROR(FIND(" ",BH32,BI32),999)-BI32,                   INDEX(BH$2:BH$100,BJ32)                  ) )</f>
        <v/>
      </c>
      <c r="BN32" s="0" t="n">
        <f aca="false">IFERROR(FIND("f_",LOWER(BM32)),-1)</f>
        <v>-1</v>
      </c>
      <c r="BO32" s="0" t="n">
        <f aca="false">IF(BN32=-1,-1, VALUE(MID(BM32,BN32+2, IFERROR(FIND(" ",BM32,BN32),999)-BN32-2)))</f>
        <v>-1</v>
      </c>
      <c r="BP32" s="0" t="n">
        <f aca="false">IFERROR(FIND("r_",LOWER(BM32)),-1)</f>
        <v>-1</v>
      </c>
      <c r="BQ32" s="0" t="n">
        <f aca="false">IF(BP32=-1,-1, ROW(BP32)-1+VALUE(MID(BM32,BP32+2, IFERROR(FIND(" ",BM32,BP32),999)-BP32-2)))</f>
        <v>-1</v>
      </c>
      <c r="BR32" s="0" t="str">
        <f aca="false">IF(OR(BN32=-1,IFERROR(INDEX(BN$2:BN$100,BO32),999)&gt;=0,IFERROR(INDEX(BP$2:BP$100,BO32),999)&gt;=0),IF(OR(BP32=-1,IFERROR(INDEX(BN$2:BN$100,BQ32),999)&gt;=0,IFERROR(INDEX(BP$2:BP$100,BQ32),999)&gt;=0),BM32,              REPLACE(BM32,BP32,IFERROR(FIND(" ",BM32,BP32),999)-BP32,                   INDEX(BM$2:BM$100,BQ32)                  )), REPLACE(BM32,BN32,IFERROR(FIND(" ",BM32,BN32),999)-BN32,                   INDEX(BM$2:BM$100,BO32)                  ) )</f>
        <v/>
      </c>
      <c r="BS32" s="0" t="n">
        <f aca="false">IFERROR(FIND("f_",LOWER(BR32)),-1)</f>
        <v>-1</v>
      </c>
      <c r="BT32" s="0" t="n">
        <f aca="false">IF(BS32=-1,-1, VALUE(MID(BR32,BS32+2, IFERROR(FIND(" ",BR32,BS32),999)-BS32-2)))</f>
        <v>-1</v>
      </c>
      <c r="BU32" s="0" t="n">
        <f aca="false">IFERROR(FIND("r_",LOWER(BR32)),-1)</f>
        <v>-1</v>
      </c>
      <c r="BV32" s="0" t="n">
        <f aca="false">IF(BU32=-1,-1, ROW(BU32)-1+VALUE(MID(BR32,BU32+2, IFERROR(FIND(" ",BR32,BU32),999)-BU32-2)))</f>
        <v>-1</v>
      </c>
      <c r="BW32" s="0" t="str">
        <f aca="false">IF(OR(BS32=-1,IFERROR(INDEX(BS$2:BS$100,BT32),999)&gt;=0,IFERROR(INDEX(BU$2:BU$100,BT32),999)&gt;=0),IF(OR(BU32=-1,IFERROR(INDEX(BS$2:BS$100,BV32),999)&gt;=0,IFERROR(INDEX(BU$2:BU$100,BV32),999)&gt;=0),BR32,              REPLACE(BR32,BU32,IFERROR(FIND(" ",BR32,BU32),999)-BU32,                   INDEX(BR$2:BR$100,BV32)                  )), REPLACE(BR32,BS32,IFERROR(FIND(" ",BR32,BS32),999)-BS32,                   INDEX(BR$2:BR$100,BT32)                  ) )</f>
        <v/>
      </c>
      <c r="BX32" s="0" t="n">
        <f aca="false">IFERROR(FIND("f_",LOWER(BW32)),-1)</f>
        <v>-1</v>
      </c>
      <c r="BY32" s="0" t="n">
        <f aca="false">IF(BX32=-1,-1, VALUE(MID(BW32,BX32+2, IFERROR(FIND(" ",BW32,BX32),999)-BX32-2)))</f>
        <v>-1</v>
      </c>
      <c r="BZ32" s="0" t="n">
        <f aca="false">IFERROR(FIND("r_",LOWER(BW32)),-1)</f>
        <v>-1</v>
      </c>
      <c r="CA32" s="0" t="n">
        <f aca="false">IF(BZ32=-1,-1, ROW(BZ32)-1+VALUE(MID(BW32,BZ32+2, IFERROR(FIND(" ",BW32,BZ32),999)-BZ32-2)))</f>
        <v>-1</v>
      </c>
      <c r="CB32" s="0" t="str">
        <f aca="false">IF(OR(BX32=-1,IFERROR(INDEX(BX$2:BX$100,BY32),999)&gt;=0,IFERROR(INDEX(BZ$2:BZ$100,BY32),999)&gt;=0),IF(OR(BZ32=-1,IFERROR(INDEX(BX$2:BX$100,CA32),999)&gt;=0,IFERROR(INDEX(BZ$2:BZ$100,CA32),999)&gt;=0),BW32,              REPLACE(BW32,BZ32,IFERROR(FIND(" ",BW32,BZ32),999)-BZ32,                   INDEX(BW$2:BW$100,CA32)                  )), REPLACE(BW32,BX32,IFERROR(FIND(" ",BW32,BX32),999)-BX32,                   INDEX(BW$2:BW$100,BY32)                  ) )</f>
        <v/>
      </c>
      <c r="CC32" s="0" t="n">
        <f aca="false">IFERROR(FIND("f_",LOWER(CB32)),-1)</f>
        <v>-1</v>
      </c>
      <c r="CD32" s="0" t="n">
        <f aca="false">IF(CC32=-1,-1, VALUE(MID(CB32,CC32+2, IFERROR(FIND(" ",CB32,CC32),999)-CC32-2)))</f>
        <v>-1</v>
      </c>
      <c r="CE32" s="0" t="n">
        <f aca="false">IFERROR(FIND("r_",LOWER(CB32)),-1)</f>
        <v>-1</v>
      </c>
      <c r="CF32" s="0" t="n">
        <f aca="false">IF(CE32=-1,-1, ROW(CE32)-1+VALUE(MID(CB32,CE32+2, IFERROR(FIND(" ",CB32,CE32),999)-CE32-2)))</f>
        <v>-1</v>
      </c>
      <c r="CG32" s="0" t="str">
        <f aca="false">IF(OR(CC32=-1,IFERROR(INDEX(CC$2:CC$100,CD32),999)&gt;=0,IFERROR(INDEX(CE$2:CE$100,CD32),999)&gt;=0),IF(OR(CE32=-1,IFERROR(INDEX(CC$2:CC$100,CF32),999)&gt;=0,IFERROR(INDEX(CE$2:CE$100,CF32),999)&gt;=0),CB32,              REPLACE(CB32,CE32,IFERROR(FIND(" ",CB32,CE32),999)-CE32,                   INDEX(CB$2:CB$100,CF32)                  )), REPLACE(CB32,CC32,IFERROR(FIND(" ",CB32,CC32),999)-CC32,                   INDEX(CB$2:CB$100,CD32)                  ) )</f>
        <v/>
      </c>
      <c r="CH32" s="0" t="n">
        <f aca="false">IFERROR(FIND("f_",LOWER(CG32)),-1)</f>
        <v>-1</v>
      </c>
      <c r="CI32" s="0" t="n">
        <f aca="false">IF(CH32=-1,-1, VALUE(MID(CG32,CH32+2, IFERROR(FIND(" ",CG32,CH32),999)-CH32-2)))</f>
        <v>-1</v>
      </c>
      <c r="CJ32" s="0" t="n">
        <f aca="false">IFERROR(FIND("r_",LOWER(CG32)),-1)</f>
        <v>-1</v>
      </c>
      <c r="CK32" s="0" t="n">
        <f aca="false">IF(CJ32=-1,-1, ROW(CJ32)-1+VALUE(MID(CG32,CJ32+2, IFERROR(FIND(" ",CG32,CJ32),999)-CJ32-2)))</f>
        <v>-1</v>
      </c>
      <c r="CL32" s="0" t="str">
        <f aca="false">IF(OR(CH32=-1,IFERROR(INDEX(CH$2:CH$100,CI32),999)&gt;=0,IFERROR(INDEX(CJ$2:CJ$100,CI32),999)&gt;=0),IF(OR(CJ32=-1,IFERROR(INDEX(CH$2:CH$100,CK32),999)&gt;=0,IFERROR(INDEX(CJ$2:CJ$100,CK32),999)&gt;=0),CG32,              REPLACE(CG32,CJ32,IFERROR(FIND(" ",CG32,CJ32),999)-CJ32,                   INDEX(CG$2:CG$100,CK32)                  )), REPLACE(CG32,CH32,IFERROR(FIND(" ",CG32,CH32),999)-CH32,                   INDEX(CG$2:CG$100,CI32)                  ) )</f>
        <v/>
      </c>
      <c r="CM32" s="0" t="n">
        <f aca="false">IFERROR(FIND("f_",LOWER(CL32)),-1)</f>
        <v>-1</v>
      </c>
      <c r="CN32" s="0" t="n">
        <f aca="false">IF(CM32=-1,-1, VALUE(MID(CL32,CM32+2, IFERROR(FIND(" ",CL32,CM32),999)-CM32-2)))</f>
        <v>-1</v>
      </c>
      <c r="CO32" s="0" t="n">
        <f aca="false">IFERROR(FIND("r_",LOWER(CL32)),-1)</f>
        <v>-1</v>
      </c>
      <c r="CP32" s="0" t="n">
        <f aca="false">IF(CO32=-1,-1, ROW(CO32)-1+VALUE(MID(CL32,CO32+2, IFERROR(FIND(" ",CL32,CO32),999)-CO32-2)))</f>
        <v>-1</v>
      </c>
      <c r="CQ32" s="0" t="str">
        <f aca="false">IF(OR(CM32=-1,IFERROR(INDEX(CM$2:CM$100,CN32),999)&gt;=0,IFERROR(INDEX(CO$2:CO$100,CN32),999)&gt;=0),IF(OR(CO32=-1,IFERROR(INDEX(CM$2:CM$100,CP32),999)&gt;=0,IFERROR(INDEX(CO$2:CO$100,CP32),999)&gt;=0),CL32,              REPLACE(CL32,CO32,IFERROR(FIND(" ",CL32,CO32),999)-CO32,                   INDEX(CL$2:CL$100,CP32)                  )), REPLACE(CL32,CM32,IFERROR(FIND(" ",CL32,CM32),999)-CM32,                   INDEX(CL$2:CL$100,CN32)                  ) )</f>
        <v/>
      </c>
      <c r="CR32" s="0" t="n">
        <f aca="false">IFERROR(FIND("f_",LOWER(CQ32)),-1)</f>
        <v>-1</v>
      </c>
      <c r="CS32" s="0" t="n">
        <f aca="false">IF(CR32=-1,-1, VALUE(MID(CQ32,CR32+2, IFERROR(FIND(" ",CQ32,CR32),999)-CR32-2)))</f>
        <v>-1</v>
      </c>
      <c r="CT32" s="0" t="n">
        <f aca="false">IFERROR(FIND("r_",LOWER(CQ32)),-1)</f>
        <v>-1</v>
      </c>
      <c r="CU32" s="0" t="n">
        <f aca="false">IF(CT32=-1,-1, ROW(CT32)-1+VALUE(MID(CQ32,CT32+2, IFERROR(FIND(" ",CQ32,CT32),999)-CT32-2)))</f>
        <v>-1</v>
      </c>
      <c r="CV32" s="0" t="str">
        <f aca="false">IF(OR(CR32=-1,IFERROR(INDEX(CR$2:CR$100,CS32),999)&gt;=0,IFERROR(INDEX(CT$2:CT$100,CS32),999)&gt;=0),IF(OR(CT32=-1,IFERROR(INDEX(CR$2:CR$100,CU32),999)&gt;=0,IFERROR(INDEX(CT$2:CT$100,CU32),999)&gt;=0),CQ32,              REPLACE(CQ32,CT32,IFERROR(FIND(" ",CQ32,CT32),999)-CT32,                   INDEX(CQ$2:CQ$100,CU32)                  )), REPLACE(CQ32,CR32,IFERROR(FIND(" ",CQ32,CR32),999)-CR32,                   INDEX(CQ$2:CQ$100,CS32)                  ) )</f>
        <v/>
      </c>
      <c r="CW32" s="0" t="n">
        <f aca="false">IFERROR(FIND("f_",LOWER(CV32)),-1)</f>
        <v>-1</v>
      </c>
      <c r="CX32" s="0" t="n">
        <f aca="false">IF(CW32=-1,-1, VALUE(MID(CV32,CW32+2, IFERROR(FIND(" ",CV32,CW32),999)-CW32-2)))</f>
        <v>-1</v>
      </c>
      <c r="CY32" s="0" t="n">
        <f aca="false">IFERROR(FIND("r_",LOWER(CV32)),-1)</f>
        <v>-1</v>
      </c>
      <c r="CZ32" s="0" t="n">
        <f aca="false">IF(CY32=-1,-1, ROW(CY32)-1+VALUE(MID(CV32,CY32+2, IFERROR(FIND(" ",CV32,CY32),999)-CY32-2)))</f>
        <v>-1</v>
      </c>
      <c r="DA32" s="0" t="str">
        <f aca="false">IF(OR(CW32=-1,IFERROR(INDEX(CW$2:CW$100,CX32),999)&gt;=0,IFERROR(INDEX(CY$2:CY$100,CX32),999)&gt;=0),IF(OR(CY32=-1,IFERROR(INDEX(CW$2:CW$100,CZ32),999)&gt;=0,IFERROR(INDEX(CY$2:CY$100,CZ32),999)&gt;=0),CV32,              REPLACE(CV32,CY32,IFERROR(FIND(" ",CV32,CY32),999)-CY32,                   INDEX(CV$2:CV$100,CZ32)                  )), REPLACE(CV32,CW32,IFERROR(FIND(" ",CV32,CW32),999)-CW32,                   INDEX(CV$2:CV$100,CX32)                  ) )</f>
        <v/>
      </c>
      <c r="DB32" s="0" t="n">
        <f aca="false">IFERROR(FIND("f_",LOWER(DA32)),-1)</f>
        <v>-1</v>
      </c>
      <c r="DC32" s="0" t="n">
        <f aca="false">IF(DB32=-1,-1, VALUE(MID(DA32,DB32+2, IFERROR(FIND(" ",DA32,DB32),999)-DB32-2)))</f>
        <v>-1</v>
      </c>
      <c r="DD32" s="0" t="n">
        <f aca="false">IFERROR(FIND("r_",LOWER(DA32)),-1)</f>
        <v>-1</v>
      </c>
      <c r="DE32" s="0" t="n">
        <f aca="false">IF(DD32=-1,-1, ROW(DD32)-1+VALUE(MID(DA32,DD32+2, IFERROR(FIND(" ",DA32,DD32),999)-DD32-2)))</f>
        <v>-1</v>
      </c>
      <c r="DF32" s="0" t="str">
        <f aca="false">IF(OR(DB32=-1,IFERROR(INDEX(DB$2:DB$100,DC32),999)&gt;=0,IFERROR(INDEX(DD$2:DD$100,DC32),999)&gt;=0),IF(OR(DD32=-1,IFERROR(INDEX(DB$2:DB$100,DE32),999)&gt;=0,IFERROR(INDEX(DD$2:DD$100,DE32),999)&gt;=0),DA32,              REPLACE(DA32,DD32,IFERROR(FIND(" ",DA32,DD32),999)-DD32,                   INDEX(DA$2:DA$100,DE32)                  )), REPLACE(DA32,DB32,IFERROR(FIND(" ",DA32,DB32),999)-DB32,                   INDEX(DA$2:DA$100,DC32)                  ) )</f>
        <v/>
      </c>
      <c r="DG32" s="0" t="n">
        <f aca="false">IFERROR(FIND("f_",LOWER(DF32)),-1)</f>
        <v>-1</v>
      </c>
      <c r="DH32" s="0" t="n">
        <f aca="false">IF(DG32=-1,-1, VALUE(MID(DF32,DG32+2, IFERROR(FIND(" ",DF32,DG32),999)-DG32-2)))</f>
        <v>-1</v>
      </c>
      <c r="DI32" s="0" t="n">
        <f aca="false">IFERROR(FIND("r_",LOWER(DF32)),-1)</f>
        <v>-1</v>
      </c>
      <c r="DJ32" s="0" t="n">
        <f aca="false">IF(DI32=-1,-1, ROW(DI32)-1+VALUE(MID(DF32,DI32+2, IFERROR(FIND(" ",DF32,DI32),999)-DI32-2)))</f>
        <v>-1</v>
      </c>
      <c r="DK32" s="0" t="str">
        <f aca="false">IF(OR(DG32=-1,IFERROR(INDEX(DG$2:DG$100,DH32),999)&gt;=0,IFERROR(INDEX(DI$2:DI$100,DH32),999)&gt;=0),IF(OR(DI32=-1,IFERROR(INDEX(DG$2:DG$100,DJ32),999)&gt;=0,IFERROR(INDEX(DI$2:DI$100,DJ32),999)&gt;=0),DF32,              REPLACE(DF32,DI32,IFERROR(FIND(" ",DF32,DI32),999)-DI32,                   INDEX(DF$2:DF$100,DJ32)                  )), REPLACE(DF32,DG32,IFERROR(FIND(" ",DF32,DG32),999)-DG32,                   INDEX(DF$2:DF$100,DH32)                  ) )</f>
        <v/>
      </c>
      <c r="DL32" s="0" t="n">
        <f aca="false">IFERROR(FIND("f_",LOWER(DK32)),-1)</f>
        <v>-1</v>
      </c>
      <c r="DM32" s="0" t="n">
        <f aca="false">IF(DL32=-1,-1, VALUE(MID(DK32,DL32+2, IFERROR(FIND(" ",DK32,DL32),999)-DL32-2)))</f>
        <v>-1</v>
      </c>
      <c r="DN32" s="0" t="n">
        <f aca="false">IFERROR(FIND("r_",LOWER(DK32)),-1)</f>
        <v>-1</v>
      </c>
      <c r="DO32" s="0" t="n">
        <f aca="false">IF(DN32=-1,-1, ROW(DN32)-1+VALUE(MID(DK32,DN32+2, IFERROR(FIND(" ",DK32,DN32),999)-DN32-2)))</f>
        <v>-1</v>
      </c>
      <c r="DP32" s="0" t="str">
        <f aca="false">IF(OR(DL32=-1,IFERROR(INDEX(DL$2:DL$100,DM32),999)&gt;=0,IFERROR(INDEX(DN$2:DN$100,DM32),999)&gt;=0),IF(OR(DN32=-1,IFERROR(INDEX(DL$2:DL$100,DO32),999)&gt;=0,IFERROR(INDEX(DN$2:DN$100,DO32),999)&gt;=0),DK32,              REPLACE(DK32,DN32,IFERROR(FIND(" ",DK32,DN32),999)-DN32,                   INDEX(DK$2:DK$100,DO32)                  )), REPLACE(DK32,DL32,IFERROR(FIND(" ",DK32,DL32),999)-DL32,                   INDEX(DK$2:DK$100,DM32)                  ) )</f>
        <v/>
      </c>
      <c r="DQ32" s="0" t="n">
        <f aca="false">IFERROR(FIND("f_",LOWER(DP32)),-1)</f>
        <v>-1</v>
      </c>
      <c r="DR32" s="0" t="n">
        <f aca="false">IF(DQ32=-1,-1, VALUE(MID(DP32,DQ32+2, IFERROR(FIND(" ",DP32,DQ32),999)-DQ32-2)))</f>
        <v>-1</v>
      </c>
      <c r="DS32" s="0" t="n">
        <f aca="false">IFERROR(FIND("r_",LOWER(DP32)),-1)</f>
        <v>-1</v>
      </c>
      <c r="DT32" s="0" t="n">
        <f aca="false">IF(DS32=-1,-1, ROW(DS32)-1+VALUE(MID(DP32,DS32+2, IFERROR(FIND(" ",DP32,DS32),999)-DS32-2)))</f>
        <v>-1</v>
      </c>
      <c r="DU32" s="0" t="str">
        <f aca="false">IF(OR(DQ32=-1,IFERROR(INDEX(DQ$2:DQ$100,DR32),999)&gt;=0,IFERROR(INDEX(DS$2:DS$100,DR32),999)&gt;=0),IF(OR(DS32=-1,IFERROR(INDEX(DQ$2:DQ$100,DT32),999)&gt;=0,IFERROR(INDEX(DS$2:DS$100,DT32),999)&gt;=0),DP32,              REPLACE(DP32,DS32,IFERROR(FIND(" ",DP32,DS32),999)-DS32,                   INDEX(DP$2:DP$100,DT32)                  )), REPLACE(DP32,DQ32,IFERROR(FIND(" ",DP32,DQ32),999)-DQ32,                   INDEX(DP$2:DP$100,DR32)                  ) )</f>
        <v/>
      </c>
      <c r="DV32" s="0" t="n">
        <f aca="false">IFERROR(FIND("f_",LOWER(DU32)),-1)</f>
        <v>-1</v>
      </c>
      <c r="DW32" s="0" t="n">
        <f aca="false">IF(DV32=-1,-1, VALUE(MID(DU32,DV32+2, IFERROR(FIND(" ",DU32,DV32),999)-DV32-2)))</f>
        <v>-1</v>
      </c>
      <c r="DX32" s="0" t="n">
        <f aca="false">IFERROR(FIND("r_",LOWER(DU32)),-1)</f>
        <v>-1</v>
      </c>
      <c r="DY32" s="0" t="n">
        <f aca="false">IF(DX32=-1,-1, ROW(DX32)-1+VALUE(MID(DU32,DX32+2, IFERROR(FIND(" ",DU32,DX32),999)-DX32-2)))</f>
        <v>-1</v>
      </c>
      <c r="DZ32" s="0" t="str">
        <f aca="false">IF(OR(DV32=-1,IFERROR(INDEX(DV$2:DV$100,DW32),999)&gt;=0,IFERROR(INDEX(DX$2:DX$100,DW32),999)&gt;=0),IF(OR(DX32=-1,IFERROR(INDEX(DV$2:DV$100,DY32),999)&gt;=0,IFERROR(INDEX(DX$2:DX$100,DY32),999)&gt;=0),DU32,              REPLACE(DU32,DX32,IFERROR(FIND(" ",DU32,DX32),999)-DX32,                   INDEX(DU$2:DU$100,DY32)                  )), REPLACE(DU32,DV32,IFERROR(FIND(" ",DU32,DV32),999)-DV32,                   INDEX(DU$2:DU$100,DW32)                  ) )</f>
        <v/>
      </c>
      <c r="EA32" s="0" t="n">
        <f aca="false">IFERROR(FIND("f_",LOWER(DZ32)),-1)</f>
        <v>-1</v>
      </c>
      <c r="EB32" s="0" t="n">
        <f aca="false">IF(EA32=-1,-1, VALUE(MID(DZ32,EA32+2, IFERROR(FIND(" ",DZ32,EA32),999)-EA32-2)))</f>
        <v>-1</v>
      </c>
      <c r="EC32" s="0" t="n">
        <f aca="false">IFERROR(FIND("r_",LOWER(DZ32)),-1)</f>
        <v>-1</v>
      </c>
      <c r="ED32" s="0" t="n">
        <f aca="false">IF(EC32=-1,-1, ROW(EC32)-1+VALUE(MID(DZ32,EC32+2, IFERROR(FIND(" ",DZ32,EC32),999)-EC32-2)))</f>
        <v>-1</v>
      </c>
      <c r="EE32" s="0" t="str">
        <f aca="false">IF(OR(EA32=-1,IFERROR(INDEX(EA$2:EA$100,EB32),999)&gt;=0,IFERROR(INDEX(EC$2:EC$100,EB32),999)&gt;=0),IF(OR(EC32=-1,IFERROR(INDEX(EA$2:EA$100,ED32),999)&gt;=0,IFERROR(INDEX(EC$2:EC$100,ED32),999)&gt;=0),DZ32,              REPLACE(DZ32,EC32,IFERROR(FIND(" ",DZ32,EC32),999)-EC32,                   INDEX(DZ$2:DZ$100,ED32)                  )), REPLACE(DZ32,EA32,IFERROR(FIND(" ",DZ32,EA32),999)-EA32,                   INDEX(DZ$2:DZ$100,EB32)                  ) )</f>
        <v/>
      </c>
      <c r="EF32" s="0" t="n">
        <f aca="false">IFERROR(FIND("f_",LOWER(EE32)),-1)</f>
        <v>-1</v>
      </c>
      <c r="EG32" s="0" t="n">
        <f aca="false">IF(EF32=-1,-1, VALUE(MID(EE32,EF32+2, IFERROR(FIND(" ",EE32,EF32),999)-EF32-2)))</f>
        <v>-1</v>
      </c>
      <c r="EH32" s="0" t="n">
        <f aca="false">IFERROR(FIND("r_",LOWER(EE32)),-1)</f>
        <v>-1</v>
      </c>
      <c r="EI32" s="0" t="n">
        <f aca="false">IF(EH32=-1,-1, ROW(EH32)-1+VALUE(MID(EE32,EH32+2, IFERROR(FIND(" ",EE32,EH32),999)-EH32-2)))</f>
        <v>-1</v>
      </c>
      <c r="EJ32" s="0" t="str">
        <f aca="false">IF(OR(EF32=-1,IFERROR(INDEX(EF$2:EF$100,EG32),999)&gt;=0,IFERROR(INDEX(EH$2:EH$100,EG32),999)&gt;=0),IF(OR(EH32=-1,IFERROR(INDEX(EF$2:EF$100,EI32),999)&gt;=0,IFERROR(INDEX(EH$2:EH$100,EI32),999)&gt;=0),EE32,              REPLACE(EE32,EH32,IFERROR(FIND(" ",EE32,EH32),999)-EH32,                   INDEX(EE$2:EE$100,EI32)                  )), REPLACE(EE32,EF32,IFERROR(FIND(" ",EE32,EF32),999)-EF32,                   INDEX(EE$2:EE$100,EG32)                  ) )</f>
        <v/>
      </c>
      <c r="EK32" s="0" t="n">
        <f aca="false">IFERROR(FIND("f_",LOWER(EJ32)),-1)</f>
        <v>-1</v>
      </c>
      <c r="EL32" s="0" t="n">
        <f aca="false">IF(EK32=-1,-1, VALUE(MID(EJ32,EK32+2, IFERROR(FIND(" ",EJ32,EK32),999)-EK32-2)))</f>
        <v>-1</v>
      </c>
      <c r="EM32" s="0" t="n">
        <f aca="false">IFERROR(FIND("r_",LOWER(EJ32)),-1)</f>
        <v>-1</v>
      </c>
      <c r="EN32" s="0" t="n">
        <f aca="false">IF(EM32=-1,-1, ROW(EM32)-1+VALUE(MID(EJ32,EM32+2, IFERROR(FIND(" ",EJ32,EM32),999)-EM32-2)))</f>
        <v>-1</v>
      </c>
      <c r="EO32" s="0" t="str">
        <f aca="false">IF(OR(EK32=-1,IFERROR(INDEX(EK$2:EK$100,EL32),999)&gt;=0,IFERROR(INDEX(EM$2:EM$100,EL32),999)&gt;=0),IF(OR(EM32=-1,IFERROR(INDEX(EK$2:EK$100,EN32),999)&gt;=0,IFERROR(INDEX(EM$2:EM$100,EN32),999)&gt;=0),EJ32,              REPLACE(EJ32,EM32,IFERROR(FIND(" ",EJ32,EM32),999)-EM32,                   INDEX(EJ$2:EJ$100,EN32)                  )), REPLACE(EJ32,EK32,IFERROR(FIND(" ",EJ32,EK32),999)-EK32,                   INDEX(EJ$2:EJ$100,EL32)                  ) )</f>
        <v/>
      </c>
      <c r="EP32" s="0" t="n">
        <f aca="false">IFERROR(FIND("f_",LOWER(EO32)),-1)</f>
        <v>-1</v>
      </c>
      <c r="EQ32" s="0" t="n">
        <f aca="false">IF(EP32=-1,-1, VALUE(MID(EO32,EP32+2, IFERROR(FIND(" ",EO32,EP32),999)-EP32-2)))</f>
        <v>-1</v>
      </c>
      <c r="ER32" s="0" t="n">
        <f aca="false">IFERROR(FIND("r_",LOWER(EO32)),-1)</f>
        <v>-1</v>
      </c>
      <c r="ES32" s="0" t="n">
        <f aca="false">IF(ER32=-1,-1, ROW(ER32)-1+VALUE(MID(EO32,ER32+2, IFERROR(FIND(" ",EO32,ER32),999)-ER32-2)))</f>
        <v>-1</v>
      </c>
      <c r="ET32" s="0" t="str">
        <f aca="false">IF(OR(EP32=-1,IFERROR(INDEX(EP$2:EP$100,EQ32),999)&gt;=0,IFERROR(INDEX(ER$2:ER$100,EQ32),999)&gt;=0),IF(OR(ER32=-1,IFERROR(INDEX(EP$2:EP$100,ES32),999)&gt;=0,IFERROR(INDEX(ER$2:ER$100,ES32),999)&gt;=0),EO32,              REPLACE(EO32,ER32,IFERROR(FIND(" ",EO32,ER32),999)-ER32,                   INDEX(EO$2:EO$100,ES32)                  )), REPLACE(EO32,EP32,IFERROR(FIND(" ",EO32,EP32),999)-EP32,                   INDEX(EO$2:EO$100,EQ32)                  ) )</f>
        <v/>
      </c>
      <c r="EU32" s="0" t="n">
        <f aca="false">IFERROR(FIND("f_",LOWER(ET32)),-1)</f>
        <v>-1</v>
      </c>
      <c r="EV32" s="0" t="n">
        <f aca="false">IF(EU32=-1,-1, VALUE(MID(ET32,EU32+2, IFERROR(FIND(" ",ET32,EU32),999)-EU32-2)))</f>
        <v>-1</v>
      </c>
      <c r="EW32" s="0" t="n">
        <f aca="false">IFERROR(FIND("r_",LOWER(ET32)),-1)</f>
        <v>-1</v>
      </c>
      <c r="EX32" s="0" t="n">
        <f aca="false">IF(EW32=-1,-1, ROW(EW32)-1+VALUE(MID(ET32,EW32+2, IFERROR(FIND(" ",ET32,EW32),999)-EW32-2)))</f>
        <v>-1</v>
      </c>
      <c r="EY32" s="0" t="str">
        <f aca="false">IF(OR(EU32=-1,IFERROR(INDEX(EU$2:EU$100,EV32),999)&gt;=0,IFERROR(INDEX(EW$2:EW$100,EV32),999)&gt;=0),IF(OR(EW32=-1,IFERROR(INDEX(EU$2:EU$100,EX32),999)&gt;=0,IFERROR(INDEX(EW$2:EW$100,EX32),999)&gt;=0),ET32,              REPLACE(ET32,EW32,IFERROR(FIND(" ",ET32,EW32),999)-EW32,                   INDEX(ET$2:ET$100,EX32)                  )), REPLACE(ET32,EU32,IFERROR(FIND(" ",ET32,EU32),999)-EU32,                   INDEX(ET$2:ET$100,EV32)                  ) )</f>
        <v/>
      </c>
      <c r="EZ32" s="0" t="n">
        <f aca="false">IFERROR(FIND("f_",LOWER(EY32)),-1)</f>
        <v>-1</v>
      </c>
      <c r="FA32" s="0" t="n">
        <f aca="false">IF(EZ32=-1,-1, VALUE(MID(EY32,EZ32+2, IFERROR(FIND(" ",EY32,EZ32),999)-EZ32-2)))</f>
        <v>-1</v>
      </c>
      <c r="FB32" s="0" t="n">
        <f aca="false">IFERROR(FIND("r_",LOWER(EY32)),-1)</f>
        <v>-1</v>
      </c>
      <c r="FC32" s="0" t="n">
        <f aca="false">IF(FB32=-1,-1, ROW(FB32)-1+VALUE(MID(EY32,FB32+2, IFERROR(FIND(" ",EY32,FB32),999)-FB32-2)))</f>
        <v>-1</v>
      </c>
      <c r="FD32" s="0" t="str">
        <f aca="false">IF(OR(EZ32=-1,IFERROR(INDEX(EZ$2:EZ$100,FA32),999)&gt;=0,IFERROR(INDEX(FB$2:FB$100,FA32),999)&gt;=0),IF(OR(FB32=-1,IFERROR(INDEX(EZ$2:EZ$100,FC32),999)&gt;=0,IFERROR(INDEX(FB$2:FB$100,FC32),999)&gt;=0),EY32,              REPLACE(EY32,FB32,IFERROR(FIND(" ",EY32,FB32),999)-FB32,                   INDEX(EY$2:EY$100,FC32)                  )), REPLACE(EY32,EZ32,IFERROR(FIND(" ",EY32,EZ32),999)-EZ32,                   INDEX(EY$2:EY$100,FA32)                  ) )</f>
        <v/>
      </c>
      <c r="FE32" s="0" t="n">
        <f aca="false">IFERROR(FIND("f_",LOWER(FD32)),-1)</f>
        <v>-1</v>
      </c>
      <c r="FF32" s="0" t="n">
        <f aca="false">IF(FE32=-1,-1, VALUE(MID(FD32,FE32+2, IFERROR(FIND(" ",FD32,FE32),999)-FE32-2)))</f>
        <v>-1</v>
      </c>
      <c r="FG32" s="0" t="n">
        <f aca="false">IFERROR(FIND("r_",LOWER(FD32)),-1)</f>
        <v>-1</v>
      </c>
      <c r="FH32" s="0" t="n">
        <f aca="false">IF(FG32=-1,-1, ROW(FG32)-1+VALUE(MID(FD32,FG32+2, IFERROR(FIND(" ",FD32,FG32),999)-FG32-2)))</f>
        <v>-1</v>
      </c>
      <c r="FI32" s="0" t="str">
        <f aca="false">IF(OR(FE32=-1,IFERROR(INDEX(FE$2:FE$100,FF32),999)&gt;=0,IFERROR(INDEX(FG$2:FG$100,FF32),999)&gt;=0),IF(OR(FG32=-1,IFERROR(INDEX(FE$2:FE$100,FH32),999)&gt;=0,IFERROR(INDEX(FG$2:FG$100,FH32),999)&gt;=0),FD32,              REPLACE(FD32,FG32,IFERROR(FIND(" ",FD32,FG32),999)-FG32,                   INDEX(FD$2:FD$100,FH32)                  )), REPLACE(FD32,FE32,IFERROR(FIND(" ",FD32,FE32),999)-FE32,                   INDEX(FD$2:FD$100,FF32)                  ) )</f>
        <v/>
      </c>
      <c r="FJ32" s="0" t="n">
        <f aca="false">IFERROR(FIND("f_",LOWER(FI32)),-1)</f>
        <v>-1</v>
      </c>
      <c r="FK32" s="0" t="n">
        <f aca="false">IF(FJ32=-1,-1, VALUE(MID(FI32,FJ32+2, IFERROR(FIND(" ",FI32,FJ32),999)-FJ32-2)))</f>
        <v>-1</v>
      </c>
      <c r="FL32" s="0" t="n">
        <f aca="false">IFERROR(FIND("r_",LOWER(FI32)),-1)</f>
        <v>-1</v>
      </c>
      <c r="FM32" s="0" t="n">
        <f aca="false">IF(FL32=-1,-1, ROW(FL32)-1+VALUE(MID(FI32,FL32+2, IFERROR(FIND(" ",FI32,FL32),999)-FL32-2)))</f>
        <v>-1</v>
      </c>
      <c r="FN32" s="0" t="str">
        <f aca="false">IF(OR(FJ32=-1,IFERROR(INDEX(FJ$2:FJ$100,FK32),999)&gt;=0,IFERROR(INDEX(FL$2:FL$100,FK32),999)&gt;=0),IF(OR(FL32=-1,IFERROR(INDEX(FJ$2:FJ$100,FM32),999)&gt;=0,IFERROR(INDEX(FL$2:FL$100,FM32),999)&gt;=0),FI32,              REPLACE(FI32,FL32,IFERROR(FIND(" ",FI32,FL32),999)-FL32,                   INDEX(FI$2:FI$100,FM32)                  )), REPLACE(FI32,FJ32,IFERROR(FIND(" ",FI32,FJ32),999)-FJ32,                   INDEX(FI$2:FI$100,FK32)                  ) )</f>
        <v/>
      </c>
      <c r="FO32" s="0" t="n">
        <f aca="false">IFERROR(FIND("f_",LOWER(FN32)),-1)</f>
        <v>-1</v>
      </c>
      <c r="FP32" s="0" t="n">
        <f aca="false">IF(FO32=-1,-1, VALUE(MID(FN32,FO32+2, IFERROR(FIND(" ",FN32,FO32),999)-FO32-2)))</f>
        <v>-1</v>
      </c>
      <c r="FQ32" s="0" t="n">
        <f aca="false">IFERROR(FIND("r_",LOWER(FN32)),-1)</f>
        <v>-1</v>
      </c>
      <c r="FR32" s="0" t="n">
        <f aca="false">IF(FQ32=-1,-1, ROW(FQ32)-1+VALUE(MID(FN32,FQ32+2, IFERROR(FIND(" ",FN32,FQ32),999)-FQ32-2)))</f>
        <v>-1</v>
      </c>
      <c r="FS32" s="0" t="str">
        <f aca="false">IF(OR(FO32=-1,IFERROR(INDEX(FO$2:FO$100,FP32),999)&gt;=0,IFERROR(INDEX(FQ$2:FQ$100,FP32),999)&gt;=0),IF(OR(FQ32=-1,IFERROR(INDEX(FO$2:FO$100,FR32),999)&gt;=0,IFERROR(INDEX(FQ$2:FQ$100,FR32),999)&gt;=0),FN32,              REPLACE(FN32,FQ32,IFERROR(FIND(" ",FN32,FQ32),999)-FQ32,                   INDEX(FN$2:FN$100,FR32)                  )), REPLACE(FN32,FO32,IFERROR(FIND(" ",FN32,FO32),999)-FO32,                   INDEX(FN$2:FN$100,FP32)                  ) )</f>
        <v/>
      </c>
      <c r="FT32" s="0" t="n">
        <f aca="false">IFERROR(FIND("f_",LOWER(FS32)),-1)</f>
        <v>-1</v>
      </c>
      <c r="FU32" s="0" t="n">
        <f aca="false">IF(FT32=-1,-1, VALUE(MID(FS32,FT32+2, IFERROR(FIND(" ",FS32,FT32),999)-FT32-2)))</f>
        <v>-1</v>
      </c>
      <c r="FV32" s="0" t="n">
        <f aca="false">IFERROR(FIND("r_",LOWER(FS32)),-1)</f>
        <v>-1</v>
      </c>
      <c r="FW32" s="0" t="n">
        <f aca="false">IF(FV32=-1,-1, ROW(FV32)-1+VALUE(MID(FS32,FV32+2, IFERROR(FIND(" ",FS32,FV32),999)-FV32-2)))</f>
        <v>-1</v>
      </c>
      <c r="FX32" s="0" t="str">
        <f aca="false">IF(OR(FT32=-1,IFERROR(INDEX(FT$2:FT$100,FU32),999)&gt;=0,IFERROR(INDEX(FV$2:FV$100,FU32),999)&gt;=0),IF(OR(FV32=-1,IFERROR(INDEX(FT$2:FT$100,FW32),999)&gt;=0,IFERROR(INDEX(FV$2:FV$100,FW32),999)&gt;=0),FS32,              REPLACE(FS32,FV32,IFERROR(FIND(" ",FS32,FV32),999)-FV32,                   INDEX(FS$2:FS$100,FW32)                  )), REPLACE(FS32,FT32,IFERROR(FIND(" ",FS32,FT32),999)-FT32,                   INDEX(FS$2:FS$100,FU32)                  ) )</f>
        <v/>
      </c>
      <c r="FY32" s="0" t="n">
        <f aca="false">IFERROR(FIND("f_",LOWER(FX32)),-1)</f>
        <v>-1</v>
      </c>
      <c r="FZ32" s="0" t="n">
        <f aca="false">IF(FY32=-1,-1, VALUE(MID(FX32,FY32+2, IFERROR(FIND(" ",FX32,FY32),999)-FY32-2)))</f>
        <v>-1</v>
      </c>
      <c r="GA32" s="0" t="n">
        <f aca="false">IFERROR(FIND("r_",LOWER(FX32)),-1)</f>
        <v>-1</v>
      </c>
      <c r="GB32" s="0" t="n">
        <f aca="false">IF(GA32=-1,-1, ROW(GA32)-1+VALUE(MID(FX32,GA32+2, IFERROR(FIND(" ",FX32,GA32),999)-GA32-2)))</f>
        <v>-1</v>
      </c>
      <c r="GC32" s="0" t="str">
        <f aca="false">IF(OR(FY32=-1,IFERROR(INDEX(FY$2:FY$100,FZ32),999)&gt;=0,IFERROR(INDEX(GA$2:GA$100,FZ32),999)&gt;=0),IF(OR(GA32=-1,IFERROR(INDEX(FY$2:FY$100,GB32),999)&gt;=0,IFERROR(INDEX(GA$2:GA$100,GB32),999)&gt;=0),FX32,              REPLACE(FX32,GA32,IFERROR(FIND(" ",FX32,GA32),999)-GA32,                   INDEX(FX$2:FX$100,GB32)                  )), REPLACE(FX32,FY32,IFERROR(FIND(" ",FX32,FY32),999)-FY32,                   INDEX(FX$2:FX$100,FZ32)                  ) )</f>
        <v/>
      </c>
      <c r="GD32" s="0" t="n">
        <f aca="false">IFERROR(FIND("f_",LOWER(GC32)),-1)</f>
        <v>-1</v>
      </c>
      <c r="GE32" s="0" t="n">
        <f aca="false">IF(GD32=-1,-1, VALUE(MID(GC32,GD32+2, IFERROR(FIND(" ",GC32,GD32),999)-GD32-2)))</f>
        <v>-1</v>
      </c>
      <c r="GF32" s="0" t="n">
        <f aca="false">IFERROR(FIND("r_",LOWER(GC32)),-1)</f>
        <v>-1</v>
      </c>
      <c r="GG32" s="0" t="n">
        <f aca="false">IF(GF32=-1,-1, ROW(GF32)-1+VALUE(MID(GC32,GF32+2, IFERROR(FIND(" ",GC32,GF32),999)-GF32-2)))</f>
        <v>-1</v>
      </c>
      <c r="GH32" s="0" t="str">
        <f aca="false">IF(OR(GD32=-1,IFERROR(INDEX(GD$2:GD$100,GE32),999)&gt;=0,IFERROR(INDEX(GF$2:GF$100,GE32),999)&gt;=0),IF(OR(GF32=-1,IFERROR(INDEX(GD$2:GD$100,GG32),999)&gt;=0,IFERROR(INDEX(GF$2:GF$100,GG32),999)&gt;=0),GC32,              REPLACE(GC32,GF32,IFERROR(FIND(" ",GC32,GF32),999)-GF32,                   INDEX(GC$2:GC$100,GG32)                  )), REPLACE(GC32,GD32,IFERROR(FIND(" ",GC32,GD32),999)-GD32,                   INDEX(GC$2:GC$100,GE32)                  ) )</f>
        <v/>
      </c>
      <c r="GI32" s="0" t="n">
        <f aca="false">IFERROR(FIND("f_",LOWER(GH32)),-1)</f>
        <v>-1</v>
      </c>
      <c r="GJ32" s="0" t="n">
        <f aca="false">IF(GI32=-1,-1, VALUE(MID(GH32,GI32+2, IFERROR(FIND(" ",GH32,GI32),999)-GI32-2)))</f>
        <v>-1</v>
      </c>
      <c r="GK32" s="0" t="n">
        <f aca="false">IFERROR(FIND("r_",LOWER(GH32)),-1)</f>
        <v>-1</v>
      </c>
      <c r="GL32" s="0" t="n">
        <f aca="false">IF(GK32=-1,-1, ROW(GK32)-1+VALUE(MID(GH32,GK32+2, IFERROR(FIND(" ",GH32,GK32),999)-GK32-2)))</f>
        <v>-1</v>
      </c>
      <c r="GM32" s="0" t="str">
        <f aca="false">IF(OR(GI32=-1,IFERROR(INDEX(GI$2:GI$100,GJ32),999)&gt;=0,IFERROR(INDEX(GK$2:GK$100,GJ32),999)&gt;=0),IF(OR(GK32=-1,IFERROR(INDEX(GI$2:GI$100,GL32),999)&gt;=0,IFERROR(INDEX(GK$2:GK$100,GL32),999)&gt;=0),GH32,              REPLACE(GH32,GK32,IFERROR(FIND(" ",GH32,GK32),999)-GK32,                   INDEX(GH$2:GH$100,GL32)                  )), REPLACE(GH32,GI32,IFERROR(FIND(" ",GH32,GI32),999)-GI32,                   INDEX(GH$2:GH$100,GJ32)                  ) )</f>
        <v/>
      </c>
      <c r="GN32" s="0" t="n">
        <f aca="false">IFERROR(FIND("f_",LOWER(GM32)),-1)</f>
        <v>-1</v>
      </c>
      <c r="GO32" s="0" t="n">
        <f aca="false">IF(GN32=-1,-1, VALUE(MID(GM32,GN32+2, IFERROR(FIND(" ",GM32,GN32),999)-GN32-2)))</f>
        <v>-1</v>
      </c>
      <c r="GP32" s="0" t="n">
        <f aca="false">IFERROR(FIND("r_",LOWER(GM32)),-1)</f>
        <v>-1</v>
      </c>
      <c r="GQ32" s="0" t="n">
        <f aca="false">IF(GP32=-1,-1, ROW(GP32)-1+VALUE(MID(GM32,GP32+2, IFERROR(FIND(" ",GM32,GP32),999)-GP32-2)))</f>
        <v>-1</v>
      </c>
      <c r="GR32" s="0" t="str">
        <f aca="false">IF(OR(GN32=-1,IFERROR(INDEX(GN$2:GN$100,GO32),999)&gt;=0,IFERROR(INDEX(GP$2:GP$100,GO32),999)&gt;=0),IF(OR(GP32=-1,IFERROR(INDEX(GN$2:GN$100,GQ32),999)&gt;=0,IFERROR(INDEX(GP$2:GP$100,GQ32),999)&gt;=0),GM32,              REPLACE(GM32,GP32,IFERROR(FIND(" ",GM32,GP32),999)-GP32,                   INDEX(GM$2:GM$100,GQ32)                  )), REPLACE(GM32,GN32,IFERROR(FIND(" ",GM32,GN32),999)-GN32,                   INDEX(GM$2:GM$100,GO32)                  ) )</f>
        <v/>
      </c>
      <c r="GS32" s="0" t="n">
        <f aca="false">IFERROR(FIND("f_",LOWER(GR32)),-1)</f>
        <v>-1</v>
      </c>
      <c r="GT32" s="0" t="n">
        <f aca="false">IF(GS32=-1,-1, VALUE(MID(GR32,GS32+2, IFERROR(FIND(" ",GR32,GS32),999)-GS32-2)))</f>
        <v>-1</v>
      </c>
      <c r="GU32" s="0" t="n">
        <f aca="false">IFERROR(FIND("r_",LOWER(GR32)),-1)</f>
        <v>-1</v>
      </c>
      <c r="GV32" s="0" t="n">
        <f aca="false">IF(GU32=-1,-1, ROW(GU32)-1+VALUE(MID(GR32,GU32+2, IFERROR(FIND(" ",GR32,GU32),999)-GU32-2)))</f>
        <v>-1</v>
      </c>
      <c r="GW32" s="0" t="str">
        <f aca="false">IF(OR(GS32=-1,IFERROR(INDEX(GS$2:GS$100,GT32),999)&gt;=0,IFERROR(INDEX(GU$2:GU$100,GT32),999)&gt;=0),IF(OR(GU32=-1,IFERROR(INDEX(GS$2:GS$100,GV32),999)&gt;=0,IFERROR(INDEX(GU$2:GU$100,GV32),999)&gt;=0),GR32,              REPLACE(GR32,GU32,IFERROR(FIND(" ",GR32,GU32),999)-GU32,                   INDEX(GR$2:GR$100,GV32)                  )), REPLACE(GR32,GS32,IFERROR(FIND(" ",GR32,GS32),999)-GS32,                   INDEX(GR$2:GR$100,GT32)                  ) )</f>
        <v/>
      </c>
      <c r="GX32" s="0" t="n">
        <f aca="false">IFERROR(FIND("f_",LOWER(GW32)),-1)</f>
        <v>-1</v>
      </c>
      <c r="GY32" s="0" t="n">
        <f aca="false">IF(GX32=-1,-1, VALUE(MID(GW32,GX32+2, IFERROR(FIND(" ",GW32,GX32),999)-GX32-2)))</f>
        <v>-1</v>
      </c>
      <c r="GZ32" s="0" t="n">
        <f aca="false">IFERROR(FIND("r_",LOWER(GW32)),-1)</f>
        <v>-1</v>
      </c>
      <c r="HA32" s="0" t="n">
        <f aca="false">IF(GZ32=-1,-1, ROW(GZ32)-1+VALUE(MID(GW32,GZ32+2, IFERROR(FIND(" ",GW32,GZ32),999)-GZ32-2)))</f>
        <v>-1</v>
      </c>
      <c r="HB32" s="0" t="str">
        <f aca="false">IF(OR(GX32=-1,IFERROR(INDEX(GX$2:GX$100,GY32),999)&gt;=0,IFERROR(INDEX(GZ$2:GZ$100,GY32),999)&gt;=0),IF(OR(GZ32=-1,IFERROR(INDEX(GX$2:GX$100,HA32),999)&gt;=0,IFERROR(INDEX(GZ$2:GZ$100,HA32),999)&gt;=0),GW32,              REPLACE(GW32,GZ32,IFERROR(FIND(" ",GW32,GZ32),999)-GZ32,                   INDEX(GW$2:GW$100,HA32)                  )), REPLACE(GW32,GX32,IFERROR(FIND(" ",GW32,GX32),999)-GX32,                   INDEX(GW$2:GW$100,GY32)                  ) )</f>
        <v/>
      </c>
      <c r="HC32" s="0" t="n">
        <f aca="false">IFERROR(FIND("f_",LOWER(HB32)),-1)</f>
        <v>-1</v>
      </c>
      <c r="HD32" s="0" t="n">
        <f aca="false">IF(HC32=-1,-1, VALUE(MID(HB32,HC32+2, IFERROR(FIND(" ",HB32,HC32),999)-HC32-2)))</f>
        <v>-1</v>
      </c>
      <c r="HE32" s="0" t="n">
        <f aca="false">IFERROR(FIND("r_",LOWER(HB32)),-1)</f>
        <v>-1</v>
      </c>
      <c r="HF32" s="0" t="n">
        <f aca="false">IF(HE32=-1,-1, ROW(HE32)-1+VALUE(MID(HB32,HE32+2, IFERROR(FIND(" ",HB32,HE32),999)-HE32-2)))</f>
        <v>-1</v>
      </c>
      <c r="HG32" s="0" t="str">
        <f aca="false">IF(OR(HC32=-1,IFERROR(INDEX(HC$2:HC$100,HD32),999)&gt;=0,IFERROR(INDEX(HE$2:HE$100,HD32),999)&gt;=0),IF(OR(HE32=-1,IFERROR(INDEX(HC$2:HC$100,HF32),999)&gt;=0,IFERROR(INDEX(HE$2:HE$100,HF32),999)&gt;=0),HB32,              REPLACE(HB32,HE32,IFERROR(FIND(" ",HB32,HE32),999)-HE32,                   INDEX(HB$2:HB$100,HF32)                  )), REPLACE(HB32,HC32,IFERROR(FIND(" ",HB32,HC32),999)-HC32,                   INDEX(HB$2:HB$100,HD32)                  ) )</f>
        <v/>
      </c>
      <c r="HH32" s="0" t="n">
        <f aca="false">IFERROR(FIND("f_",LOWER(HG32)),-1)</f>
        <v>-1</v>
      </c>
      <c r="HI32" s="0" t="n">
        <f aca="false">IF(HH32=-1,-1, VALUE(MID(HG32,HH32+2, IFERROR(FIND(" ",HG32,HH32),999)-HH32-2)))</f>
        <v>-1</v>
      </c>
      <c r="HJ32" s="0" t="n">
        <f aca="false">IFERROR(FIND("r_",LOWER(HG32)),-1)</f>
        <v>-1</v>
      </c>
      <c r="HK32" s="0" t="n">
        <f aca="false">IF(HJ32=-1,-1, ROW(HJ32)-1+VALUE(MID(HG32,HJ32+2, IFERROR(FIND(" ",HG32,HJ32),999)-HJ32-2)))</f>
        <v>-1</v>
      </c>
      <c r="HL32" s="0" t="str">
        <f aca="false">IF(OR(HH32=-1,IFERROR(INDEX(HH$2:HH$100,HI32),999)&gt;=0,IFERROR(INDEX(HJ$2:HJ$100,HI32),999)&gt;=0),IF(OR(HJ32=-1,IFERROR(INDEX(HH$2:HH$100,HK32),999)&gt;=0,IFERROR(INDEX(HJ$2:HJ$100,HK32),999)&gt;=0),HG32,              REPLACE(HG32,HJ32,IFERROR(FIND(" ",HG32,HJ32),999)-HJ32,                   INDEX(HG$2:HG$100,HK32)                  )), REPLACE(HG32,HH32,IFERROR(FIND(" ",HG32,HH32),999)-HH32,                   INDEX(HG$2:HG$100,HI32)                  ) )</f>
        <v/>
      </c>
      <c r="HM32" s="0" t="n">
        <f aca="false">IFERROR(FIND("f_",LOWER(HL32)),-1)</f>
        <v>-1</v>
      </c>
      <c r="HN32" s="0" t="n">
        <f aca="false">IF(HM32=-1,-1, VALUE(MID(HL32,HM32+2, IFERROR(FIND(" ",HL32,HM32),999)-HM32-2)))</f>
        <v>-1</v>
      </c>
      <c r="HO32" s="0" t="n">
        <f aca="false">IFERROR(FIND("r_",LOWER(HL32)),-1)</f>
        <v>-1</v>
      </c>
      <c r="HP32" s="0" t="n">
        <f aca="false">IF(HO32=-1,-1, ROW(HO32)-1+VALUE(MID(HL32,HO32+2, IFERROR(FIND(" ",HL32,HO32),999)-HO32-2)))</f>
        <v>-1</v>
      </c>
      <c r="HQ32" s="0" t="str">
        <f aca="false">IF(OR(HM32=-1,IFERROR(INDEX(HM$2:HM$100,HN32),999)&gt;=0,IFERROR(INDEX(HO$2:HO$100,HN32),999)&gt;=0),IF(OR(HO32=-1,IFERROR(INDEX(HM$2:HM$100,HP32),999)&gt;=0,IFERROR(INDEX(HO$2:HO$100,HP32),999)&gt;=0),HL32,              REPLACE(HL32,HO32,IFERROR(FIND(" ",HL32,HO32),999)-HO32,                   INDEX(HL$2:HL$100,HP32)                  )), REPLACE(HL32,HM32,IFERROR(FIND(" ",HL32,HM32),999)-HM32,                   INDEX(HL$2:HL$100,HN32)                  ) )</f>
        <v/>
      </c>
      <c r="HR32" s="0" t="n">
        <f aca="false">IFERROR(FIND("f_",LOWER(HQ32)),-1)</f>
        <v>-1</v>
      </c>
      <c r="HS32" s="0" t="n">
        <f aca="false">IF(HR32=-1,-1, VALUE(MID(HQ32,HR32+2, IFERROR(FIND(" ",HQ32,HR32),999)-HR32-2)))</f>
        <v>-1</v>
      </c>
      <c r="HT32" s="0" t="n">
        <f aca="false">IFERROR(FIND("r_",LOWER(HQ32)),-1)</f>
        <v>-1</v>
      </c>
      <c r="HU32" s="0" t="n">
        <f aca="false">IF(HT32=-1,-1, ROW(HT32)-1+VALUE(MID(HQ32,HT32+2, IFERROR(FIND(" ",HQ32,HT32),999)-HT32-2)))</f>
        <v>-1</v>
      </c>
      <c r="HV32" s="0" t="str">
        <f aca="false">IF(OR(HR32=-1,IFERROR(INDEX(HR$2:HR$100,HS32),999)&gt;=0,IFERROR(INDEX(HT$2:HT$100,HS32),999)&gt;=0),IF(OR(HT32=-1,IFERROR(INDEX(HR$2:HR$100,HU32),999)&gt;=0,IFERROR(INDEX(HT$2:HT$100,HU32),999)&gt;=0),HQ32,              REPLACE(HQ32,HT32,IFERROR(FIND(" ",HQ32,HT32),999)-HT32,                   INDEX(HQ$2:HQ$100,HU32)                  )), REPLACE(HQ32,HR32,IFERROR(FIND(" ",HQ32,HR32),999)-HR32,                   INDEX(HQ$2:HQ$100,HS32)                  ) )</f>
        <v/>
      </c>
      <c r="HW32" s="0" t="n">
        <f aca="false">IFERROR(FIND("f_",LOWER(HV32)),-1)</f>
        <v>-1</v>
      </c>
      <c r="HX32" s="0" t="n">
        <f aca="false">IF(HW32=-1,-1, VALUE(MID(HV32,HW32+2, IFERROR(FIND(" ",HV32,HW32),999)-HW32-2)))</f>
        <v>-1</v>
      </c>
      <c r="HY32" s="0" t="n">
        <f aca="false">IFERROR(FIND("r_",LOWER(HV32)),-1)</f>
        <v>-1</v>
      </c>
      <c r="HZ32" s="0" t="n">
        <f aca="false">IF(HY32=-1,-1, ROW(HY32)-1+VALUE(MID(HV32,HY32+2, IFERROR(FIND(" ",HV32,HY32),999)-HY32-2)))</f>
        <v>-1</v>
      </c>
      <c r="IA32" s="0" t="str">
        <f aca="false">IF(OR(HW32=-1,IFERROR(INDEX(HW$2:HW$100,HX32),999)&gt;=0,IFERROR(INDEX(HY$2:HY$100,HX32),999)&gt;=0),IF(OR(HY32=-1,IFERROR(INDEX(HW$2:HW$100,HZ32),999)&gt;=0,IFERROR(INDEX(HY$2:HY$100,HZ32),999)&gt;=0),HV32,              REPLACE(HV32,HY32,IFERROR(FIND(" ",HV32,HY32),999)-HY32,                   INDEX(HV$2:HV$100,HZ32)                  )), REPLACE(HV32,HW32,IFERROR(FIND(" ",HV32,HW32),999)-HW32,                   INDEX(HV$2:HV$100,HX32)                  ) )</f>
        <v/>
      </c>
      <c r="IB32" s="0" t="n">
        <f aca="false">IFERROR(FIND("f_",LOWER(IA32)),-1)</f>
        <v>-1</v>
      </c>
      <c r="IC32" s="0" t="n">
        <f aca="false">IF(IB32=-1,-1, VALUE(MID(IA32,IB32+2, IFERROR(FIND(" ",IA32,IB32),999)-IB32-2)))</f>
        <v>-1</v>
      </c>
      <c r="ID32" s="0" t="n">
        <f aca="false">IFERROR(FIND("r_",LOWER(IA32)),-1)</f>
        <v>-1</v>
      </c>
      <c r="IE32" s="0" t="n">
        <f aca="false">IF(ID32=-1,-1, ROW(ID32)-1+VALUE(MID(IA32,ID32+2, IFERROR(FIND(" ",IA32,ID32),999)-ID32-2)))</f>
        <v>-1</v>
      </c>
      <c r="IF32" s="0" t="str">
        <f aca="false">IF(OR(IB32=-1,IFERROR(INDEX(IB$2:IB$100,IC32),999)&gt;=0,IFERROR(INDEX(ID$2:ID$100,IC32),999)&gt;=0),IF(OR(ID32=-1,IFERROR(INDEX(IB$2:IB$100,IE32),999)&gt;=0,IFERROR(INDEX(ID$2:ID$100,IE32),999)&gt;=0),IA32,              REPLACE(IA32,ID32,IFERROR(FIND(" ",IA32,ID32),999)-ID32,                   INDEX(IA$2:IA$100,IE32)                  )), REPLACE(IA32,IB32,IFERROR(FIND(" ",IA32,IB32),999)-IB32,                   INDEX(IA$2:IA$100,IC32)                  ) )</f>
        <v/>
      </c>
      <c r="IG32" s="0" t="n">
        <f aca="false">IFERROR(FIND("f_",LOWER(IF32)),-1)</f>
        <v>-1</v>
      </c>
      <c r="IH32" s="0" t="n">
        <f aca="false">IF(IG32=-1,-1, VALUE(MID(IF32,IG32+2, IFERROR(FIND(" ",IF32,IG32),999)-IG32-2)))</f>
        <v>-1</v>
      </c>
      <c r="II32" s="0" t="n">
        <f aca="false">IFERROR(FIND("r_",LOWER(IF32)),-1)</f>
        <v>-1</v>
      </c>
      <c r="IJ32" s="0" t="n">
        <f aca="false">IF(II32=-1,-1, ROW(II32)-1+VALUE(MID(IF32,II32+2, IFERROR(FIND(" ",IF32,II32),999)-II32-2)))</f>
        <v>-1</v>
      </c>
      <c r="IK32" s="0" t="str">
        <f aca="false">IF(OR(IG32=-1,IFERROR(INDEX(IG$2:IG$100,IH32),999)&gt;=0,IFERROR(INDEX(II$2:II$100,IH32),999)&gt;=0),IF(OR(II32=-1,IFERROR(INDEX(IG$2:IG$100,IJ32),999)&gt;=0,IFERROR(INDEX(II$2:II$100,IJ32),999)&gt;=0),IF32,              REPLACE(IF32,II32,IFERROR(FIND(" ",IF32,II32),999)-II32,                   INDEX(IF$2:IF$100,IJ32)                  )), REPLACE(IF32,IG32,IFERROR(FIND(" ",IF32,IG32),999)-IG32,                   INDEX(IF$2:IF$100,IH32)                  ) )</f>
        <v/>
      </c>
      <c r="IL32" s="0" t="n">
        <f aca="false">IFERROR(FIND("f_",LOWER(IK32)),-1)</f>
        <v>-1</v>
      </c>
      <c r="IM32" s="0" t="n">
        <f aca="false">IF(IL32=-1,-1, VALUE(MID(IK32,IL32+2, IFERROR(FIND(" ",IK32,IL32),999)-IL32-2)))</f>
        <v>-1</v>
      </c>
      <c r="IN32" s="0" t="n">
        <f aca="false">IFERROR(FIND("r_",LOWER(IK32)),-1)</f>
        <v>-1</v>
      </c>
      <c r="IO32" s="0" t="n">
        <f aca="false">IF(IN32=-1,-1, ROW(IN32)-1+VALUE(MID(IK32,IN32+2, IFERROR(FIND(" ",IK32,IN32),999)-IN32-2)))</f>
        <v>-1</v>
      </c>
      <c r="IP32" s="0" t="str">
        <f aca="false">IF(OR(IL32=-1,IFERROR(INDEX(IL$2:IL$100,IM32),999)&gt;=0,IFERROR(INDEX(IN$2:IN$100,IM32),999)&gt;=0),IF(OR(IN32=-1,IFERROR(INDEX(IL$2:IL$100,IO32),999)&gt;=0,IFERROR(INDEX(IN$2:IN$100,IO32),999)&gt;=0),IK32,              REPLACE(IK32,IN32,IFERROR(FIND(" ",IK32,IN32),999)-IN32,                   INDEX(IK$2:IK$100,IO32)                  )), REPLACE(IK32,IL32,IFERROR(FIND(" ",IK32,IL32),999)-IL32,                   INDEX(IK$2:IK$100,IM32)                  ) )</f>
        <v/>
      </c>
      <c r="IQ32" s="0" t="n">
        <f aca="false">IFERROR(FIND("f_",LOWER(IP32)),-1)</f>
        <v>-1</v>
      </c>
      <c r="IR32" s="0" t="n">
        <f aca="false">IF(IQ32=-1,-1, VALUE(MID(IP32,IQ32+2, IFERROR(FIND(" ",IP32,IQ32),999)-IQ32-2)))</f>
        <v>-1</v>
      </c>
      <c r="IS32" s="0" t="n">
        <f aca="false">IFERROR(FIND("r_",LOWER(IP32)),-1)</f>
        <v>-1</v>
      </c>
      <c r="IT32" s="0" t="n">
        <f aca="false">IF(IS32=-1,-1, ROW(IS32)-1+VALUE(MID(IP32,IS32+2, IFERROR(FIND(" ",IP32,IS32),999)-IS32-2)))</f>
        <v>-1</v>
      </c>
      <c r="IU32" s="0" t="str">
        <f aca="false">IF(OR(IQ32=-1,IFERROR(INDEX(IQ$2:IQ$100,IR32),999)&gt;=0,IFERROR(INDEX(IS$2:IS$100,IR32),999)&gt;=0),IF(OR(IS32=-1,IFERROR(INDEX(IQ$2:IQ$100,IT32),999)&gt;=0,IFERROR(INDEX(IS$2:IS$100,IT32),999)&gt;=0),IP32,              REPLACE(IP32,IS32,IFERROR(FIND(" ",IP32,IS32),999)-IS32,                   INDEX(IP$2:IP$100,IT32)                  )), REPLACE(IP32,IQ32,IFERROR(FIND(" ",IP32,IQ32),999)-IQ32,                   INDEX(IP$2:IP$100,IR32)                  ) )</f>
        <v/>
      </c>
      <c r="IV32" s="0" t="n">
        <f aca="false">IFERROR(FIND("f_",LOWER(IU32)),-1)</f>
        <v>-1</v>
      </c>
      <c r="IW32" s="0" t="n">
        <f aca="false">IF(IV32=-1,-1, VALUE(MID(IU32,IV32+2, IFERROR(FIND(" ",IU32,IV32),999)-IV32-2)))</f>
        <v>-1</v>
      </c>
      <c r="IX32" s="0" t="n">
        <f aca="false">IFERROR(FIND("r_",LOWER(IU32)),-1)</f>
        <v>-1</v>
      </c>
      <c r="IY32" s="0" t="n">
        <f aca="false">IF(IX32=-1,-1, ROW(IX32)-1+VALUE(MID(IU32,IX32+2, IFERROR(FIND(" ",IU32,IX32),999)-IX32-2)))</f>
        <v>-1</v>
      </c>
      <c r="IZ32" s="0" t="str">
        <f aca="false">IF(OR(IV32=-1,IFERROR(INDEX(IV$2:IV$100,IW32),999)&gt;=0,IFERROR(INDEX(IX$2:IX$100,IW32),999)&gt;=0),IF(OR(IX32=-1,IFERROR(INDEX(IV$2:IV$100,IY32),999)&gt;=0,IFERROR(INDEX(IX$2:IX$100,IY32),999)&gt;=0),IU32,              REPLACE(IU32,IX32,IFERROR(FIND(" ",IU32,IX32),999)-IX32,                   INDEX(IU$2:IU$100,IY32)                  )), REPLACE(IU32,IV32,IFERROR(FIND(" ",IU32,IV32),999)-IV32,                   INDEX(IU$2:IU$100,IW32)                  ) )</f>
        <v/>
      </c>
      <c r="JA32" s="0" t="n">
        <f aca="false">IFERROR(FIND("f_",LOWER(IZ32)),-1)</f>
        <v>-1</v>
      </c>
      <c r="JB32" s="0" t="n">
        <f aca="false">IF(JA32=-1,-1, VALUE(MID(IZ32,JA32+2, IFERROR(FIND(" ",IZ32,JA32),999)-JA32-2)))</f>
        <v>-1</v>
      </c>
      <c r="JC32" s="0" t="n">
        <f aca="false">IFERROR(FIND("r_",LOWER(IZ32)),-1)</f>
        <v>-1</v>
      </c>
      <c r="JD32" s="0" t="n">
        <f aca="false">IF(JC32=-1,-1, ROW(JC32)-1+VALUE(MID(IZ32,JC32+2, IFERROR(FIND(" ",IZ32,JC32),999)-JC32-2)))</f>
        <v>-1</v>
      </c>
      <c r="JE32" s="0" t="str">
        <f aca="false">IF(OR(JA32=-1,IFERROR(INDEX(JA$2:JA$100,JB32),999)&gt;=0,IFERROR(INDEX(JC$2:JC$100,JB32),999)&gt;=0),IF(OR(JC32=-1,IFERROR(INDEX(JA$2:JA$100,JD32),999)&gt;=0,IFERROR(INDEX(JC$2:JC$100,JD32),999)&gt;=0),IZ32,              REPLACE(IZ32,JC32,IFERROR(FIND(" ",IZ32,JC32),999)-JC32,                   INDEX(IZ$2:IZ$100,JD32)                  )), REPLACE(IZ32,JA32,IFERROR(FIND(" ",IZ32,JA32),999)-JA32,                   INDEX(IZ$2:IZ$100,JB32)                  ) )</f>
        <v/>
      </c>
      <c r="JF32" s="0" t="n">
        <f aca="false">IFERROR(FIND("f_",LOWER(JE32)),-1)</f>
        <v>-1</v>
      </c>
      <c r="JG32" s="0" t="n">
        <f aca="false">IF(JF32=-1,-1, VALUE(MID(JE32,JF32+2, IFERROR(FIND(" ",JE32,JF32),999)-JF32-2)))</f>
        <v>-1</v>
      </c>
      <c r="JH32" s="0" t="n">
        <f aca="false">IFERROR(FIND("r_",LOWER(JE32)),-1)</f>
        <v>-1</v>
      </c>
      <c r="JI32" s="0" t="n">
        <f aca="false">IF(JH32=-1,-1, ROW(JH32)-1+VALUE(MID(JE32,JH32+2, IFERROR(FIND(" ",JE32,JH32),999)-JH32-2)))</f>
        <v>-1</v>
      </c>
      <c r="JJ32" s="0" t="str">
        <f aca="false">IF(OR(JF32=-1,IFERROR(INDEX(JF$2:JF$100,JG32),999)&gt;=0,IFERROR(INDEX(JH$2:JH$100,JG32),999)&gt;=0),IF(OR(JH32=-1,IFERROR(INDEX(JF$2:JF$100,JI32),999)&gt;=0,IFERROR(INDEX(JH$2:JH$100,JI32),999)&gt;=0),JE32,              REPLACE(JE32,JH32,IFERROR(FIND(" ",JE32,JH32),999)-JH32,                   INDEX(JE$2:JE$100,JI32)                  )), REPLACE(JE32,JF32,IFERROR(FIND(" ",JE32,JF32),999)-JF32,                   INDEX(JE$2:JE$100,JG32)                  ) )</f>
        <v/>
      </c>
      <c r="JK32" s="0" t="n">
        <f aca="false">IFERROR(FIND("f_",LOWER(JJ32)),-1)</f>
        <v>-1</v>
      </c>
      <c r="JL32" s="0" t="n">
        <f aca="false">IF(JK32=-1,-1, VALUE(MID(JJ32,JK32+2, IFERROR(FIND(" ",JJ32,JK32),999)-JK32-2)))</f>
        <v>-1</v>
      </c>
      <c r="JM32" s="0" t="n">
        <f aca="false">IFERROR(FIND("r_",LOWER(JJ32)),-1)</f>
        <v>-1</v>
      </c>
      <c r="JN32" s="0" t="n">
        <f aca="false">IF(JM32=-1,-1, ROW(JM32)-1+VALUE(MID(JJ32,JM32+2, IFERROR(FIND(" ",JJ32,JM32),999)-JM32-2)))</f>
        <v>-1</v>
      </c>
      <c r="JO32" s="0" t="str">
        <f aca="false">IF(OR(JK32=-1,IFERROR(INDEX(JK$2:JK$100,JL32),999)&gt;=0,IFERROR(INDEX(JM$2:JM$100,JL32),999)&gt;=0),IF(OR(JM32=-1,IFERROR(INDEX(JK$2:JK$100,JN32),999)&gt;=0,IFERROR(INDEX(JM$2:JM$100,JN32),999)&gt;=0),JJ32,              REPLACE(JJ32,JM32,IFERROR(FIND(" ",JJ32,JM32),999)-JM32,                   INDEX(JJ$2:JJ$100,JN32)                  )), REPLACE(JJ32,JK32,IFERROR(FIND(" ",JJ32,JK32),999)-JK32,                   INDEX(JJ$2:JJ$100,JL32)                  ) )</f>
        <v/>
      </c>
      <c r="JP32" s="0" t="n">
        <f aca="false">IFERROR(FIND("f_",LOWER(JO32)),-1)</f>
        <v>-1</v>
      </c>
      <c r="JQ32" s="0" t="n">
        <f aca="false">IF(JP32=-1,-1, VALUE(MID(JO32,JP32+2, IFERROR(FIND(" ",JO32,JP32),999)-JP32-2)))</f>
        <v>-1</v>
      </c>
      <c r="JR32" s="0" t="n">
        <f aca="false">IFERROR(FIND("r_",LOWER(JO32)),-1)</f>
        <v>-1</v>
      </c>
      <c r="JS32" s="0" t="n">
        <f aca="false">IF(JR32=-1,-1, ROW(JR32)-1+VALUE(MID(JO32,JR32+2, IFERROR(FIND(" ",JO32,JR32),999)-JR32-2)))</f>
        <v>-1</v>
      </c>
      <c r="JT32" s="0" t="str">
        <f aca="false">IF(OR(JP32=-1,IFERROR(INDEX(JP$2:JP$100,JQ32),999)&gt;=0,IFERROR(INDEX(JR$2:JR$100,JQ32),999)&gt;=0),IF(OR(JR32=-1,IFERROR(INDEX(JP$2:JP$100,JS32),999)&gt;=0,IFERROR(INDEX(JR$2:JR$100,JS32),999)&gt;=0),JO32,              REPLACE(JO32,JR32,IFERROR(FIND(" ",JO32,JR32),999)-JR32,                   INDEX(JO$2:JO$100,JS32)                  )), REPLACE(JO32,JP32,IFERROR(FIND(" ",JO32,JP32),999)-JP32,                   INDEX(JO$2:JO$100,JQ32)                  ) )</f>
        <v/>
      </c>
      <c r="JU32" s="0" t="n">
        <f aca="false">IFERROR(FIND("f_",LOWER(JT32)),-1)</f>
        <v>-1</v>
      </c>
      <c r="JV32" s="0" t="n">
        <f aca="false">IF(JU32=-1,-1, VALUE(MID(JT32,JU32+2, IFERROR(FIND(" ",JT32,JU32),999)-JU32-2)))</f>
        <v>-1</v>
      </c>
      <c r="JW32" s="0" t="n">
        <f aca="false">IFERROR(FIND("r_",LOWER(JT32)),-1)</f>
        <v>-1</v>
      </c>
      <c r="JX32" s="0" t="n">
        <f aca="false">IF(JW32=-1,-1, ROW(JW32)-1+VALUE(MID(JT32,JW32+2, IFERROR(FIND(" ",JT32,JW32),999)-JW32-2)))</f>
        <v>-1</v>
      </c>
      <c r="JY32" s="0" t="str">
        <f aca="false">IF(OR(JU32=-1,IFERROR(INDEX(JU$2:JU$100,JV32),999)&gt;=0,IFERROR(INDEX(JW$2:JW$100,JV32),999)&gt;=0),IF(OR(JW32=-1,IFERROR(INDEX(JU$2:JU$100,JX32),999)&gt;=0,IFERROR(INDEX(JW$2:JW$100,JX32),999)&gt;=0),JT32,              REPLACE(JT32,JW32,IFERROR(FIND(" ",JT32,JW32),999)-JW32,                   INDEX(JT$2:JT$100,JX32)                  )), REPLACE(JT32,JU32,IFERROR(FIND(" ",JT32,JU32),999)-JU32,                   INDEX(JT$2:JT$100,JV32)                  ) )</f>
        <v/>
      </c>
      <c r="JZ32" s="0" t="n">
        <f aca="false">IFERROR(FIND("f_",LOWER(JY32)),-1)</f>
        <v>-1</v>
      </c>
      <c r="KA32" s="0" t="n">
        <f aca="false">IF(JZ32=-1,-1, VALUE(MID(JY32,JZ32+2, IFERROR(FIND(" ",JY32,JZ32),999)-JZ32-2)))</f>
        <v>-1</v>
      </c>
      <c r="KB32" s="0" t="n">
        <f aca="false">IFERROR(FIND("r_",LOWER(JY32)),-1)</f>
        <v>-1</v>
      </c>
      <c r="KC32" s="0" t="n">
        <f aca="false">IF(KB32=-1,-1, ROW(KB32)-1+VALUE(MID(JY32,KB32+2, IFERROR(FIND(" ",JY32,KB32),999)-KB32-2)))</f>
        <v>-1</v>
      </c>
      <c r="KD32" s="0" t="str">
        <f aca="false">IF(OR(JZ32=-1,IFERROR(INDEX(JZ$2:JZ$100,KA32),999)&gt;=0,IFERROR(INDEX(KB$2:KB$100,KA32),999)&gt;=0),IF(OR(KB32=-1,IFERROR(INDEX(JZ$2:JZ$100,KC32),999)&gt;=0,IFERROR(INDEX(KB$2:KB$100,KC32),999)&gt;=0),JY32,              REPLACE(JY32,KB32,IFERROR(FIND(" ",JY32,KB32),999)-KB32,                   INDEX(JY$2:JY$100,KC32)                  )), REPLACE(JY32,JZ32,IFERROR(FIND(" ",JY32,JZ32),999)-JZ32,                   INDEX(JY$2:JY$100,KA32)                  ) )</f>
        <v/>
      </c>
      <c r="KE32" s="0" t="n">
        <f aca="false">IFERROR(FIND("f_",LOWER(KD32)),-1)</f>
        <v>-1</v>
      </c>
      <c r="KF32" s="0" t="n">
        <f aca="false">IF(KE32=-1,-1, VALUE(MID(KD32,KE32+2, IFERROR(FIND(" ",KD32,KE32),999)-KE32-2)))</f>
        <v>-1</v>
      </c>
      <c r="KG32" s="0" t="n">
        <f aca="false">IFERROR(FIND("r_",LOWER(KD32)),-1)</f>
        <v>-1</v>
      </c>
      <c r="KH32" s="0" t="n">
        <f aca="false">IF(KG32=-1,-1, ROW(KG32)-1+VALUE(MID(KD32,KG32+2, IFERROR(FIND(" ",KD32,KG32),999)-KG32-2)))</f>
        <v>-1</v>
      </c>
      <c r="KI32" s="0" t="str">
        <f aca="false">IF(OR(KE32=-1,IFERROR(INDEX(KE$2:KE$100,KF32),999)&gt;=0,IFERROR(INDEX(KG$2:KG$100,KF32),999)&gt;=0),IF(OR(KG32=-1,IFERROR(INDEX(KE$2:KE$100,KH32),999)&gt;=0,IFERROR(INDEX(KG$2:KG$100,KH32),999)&gt;=0),KD32,              REPLACE(KD32,KG32,IFERROR(FIND(" ",KD32,KG32),999)-KG32,                   INDEX(KD$2:KD$100,KH32)                  )), REPLACE(KD32,KE32,IFERROR(FIND(" ",KD32,KE32),999)-KE32,                   INDEX(KD$2:KD$100,KF32)                  ) )</f>
        <v/>
      </c>
    </row>
    <row r="33" customFormat="false" ht="13.8" hidden="false" customHeight="false" outlineLevel="0" collapsed="false">
      <c r="D33" s="1"/>
      <c r="L33" s="0" t="str">
        <f aca="false">KI33</f>
        <v/>
      </c>
      <c r="O33" s="0" t="e">
        <f aca="false">IF(D33="join", E33&amp;"["&amp;G33&amp;"] = "&amp;F33&amp;"["&amp;G33&amp;"]" &amp;IF(H33="",""," ∧ "&amp;E33&amp;"["&amp;H33&amp;"] = "&amp;F33&amp;"["&amp;H33&amp;"]") &amp;IF(I33="",""," ∧ "&amp;E33&amp;"["&amp;I33&amp;"] = "&amp;F33&amp;"["&amp;I33&amp;"]"), NA())</f>
        <v>#N/A</v>
      </c>
      <c r="P33" s="0" t="e">
        <f aca="false">IFERROR(O33,VLOOKUP($D33,Relrows!$A:$E,5,0))</f>
        <v>#N/A</v>
      </c>
      <c r="Q33" s="0" t="e">
        <f aca="false">SUBSTITUTE(SUBSTITUTE(SUBSTITUTE(P33,"parm1",E33),"parm2",F33),"parm3",G33)</f>
        <v>#N/A</v>
      </c>
      <c r="R33" s="0" t="str">
        <f aca="false">IFERROR(VLOOKUP(ROW($A32),$J$2:$Q$100,COLUMN(Q32)-COLUMN(J32)+1,0),"")</f>
        <v/>
      </c>
      <c r="T33" s="0" t="str">
        <f aca="false">R33</f>
        <v/>
      </c>
      <c r="U33" s="0" t="n">
        <f aca="false">IFERROR(FIND("f_",LOWER(T33)),-1)</f>
        <v>-1</v>
      </c>
      <c r="V33" s="0" t="n">
        <f aca="false">IF(U33=-1,-1, VALUE(MID(T33,U33+2, IFERROR(FIND(" ",T33,U33),999)-U33-2)))</f>
        <v>-1</v>
      </c>
      <c r="W33" s="0" t="n">
        <f aca="false">IFERROR(FIND("r_",LOWER(T33)),-1)</f>
        <v>-1</v>
      </c>
      <c r="X33" s="0" t="n">
        <f aca="false">IF(W33=-1,-1, ROW(W33)-1+VALUE(MID(T33,W33+2, IFERROR(FIND(" ",T33,W33),999)-W33-2)))</f>
        <v>-1</v>
      </c>
      <c r="Y33" s="0" t="str">
        <f aca="false">IF(OR(U33=-1,IFERROR(INDEX(U$2:U$100,V33),999)&gt;=0,IFERROR(INDEX(W$2:W$100,V33),999)&gt;=0),IF(OR(W33=-1,IFERROR(INDEX(U$2:U$100,X33),999)&gt;=0,IFERROR(INDEX(W$2:W$100,X33),999)&gt;=0),T33,              REPLACE(T33,W33,IFERROR(FIND(" ",T33,W33),999)-W33,                   INDEX(T$2:T$100,X33)                  )), REPLACE(T33,U33,IFERROR(FIND(" ",T33,U33),999)-U33,                   INDEX(T$2:T$100,V33)                  ) )</f>
        <v/>
      </c>
      <c r="Z33" s="0" t="n">
        <f aca="false">IFERROR(FIND("f_",LOWER(Y33)),-1)</f>
        <v>-1</v>
      </c>
      <c r="AA33" s="0" t="n">
        <f aca="false">IF(Z33=-1,-1, VALUE(MID(Y33,Z33+2, IFERROR(FIND(" ",Y33,Z33),999)-Z33-2)))</f>
        <v>-1</v>
      </c>
      <c r="AB33" s="0" t="n">
        <f aca="false">IFERROR(FIND("r_",LOWER(Y33)),-1)</f>
        <v>-1</v>
      </c>
      <c r="AC33" s="0" t="n">
        <f aca="false">IF(AB33=-1,-1, ROW(AB33)-1+VALUE(MID(Y33,AB33+2, IFERROR(FIND(" ",Y33,AB33),999)-AB33-2)))</f>
        <v>-1</v>
      </c>
      <c r="AD33" s="0" t="str">
        <f aca="false">IF(OR(Z33=-1,IFERROR(INDEX(Z$2:Z$100,AA33),999)&gt;=0,IFERROR(INDEX(AB$2:AB$100,AA33),999)&gt;=0),IF(OR(AB33=-1,IFERROR(INDEX(Z$2:Z$100,AC33),999)&gt;=0,IFERROR(INDEX(AB$2:AB$100,AC33),999)&gt;=0),Y33,              REPLACE(Y33,AB33,IFERROR(FIND(" ",Y33,AB33),999)-AB33,                   INDEX(Y$2:Y$100,AC33)                  )), REPLACE(Y33,Z33,IFERROR(FIND(" ",Y33,Z33),999)-Z33,                   INDEX(Y$2:Y$100,AA33)                  ) )</f>
        <v/>
      </c>
      <c r="AE33" s="0" t="n">
        <f aca="false">IFERROR(FIND("f_",LOWER(AD33)),-1)</f>
        <v>-1</v>
      </c>
      <c r="AF33" s="0" t="n">
        <f aca="false">IF(AE33=-1,-1, VALUE(MID(AD33,AE33+2, IFERROR(FIND(" ",AD33,AE33),999)-AE33-2)))</f>
        <v>-1</v>
      </c>
      <c r="AG33" s="0" t="n">
        <f aca="false">IFERROR(FIND("r_",LOWER(AD33)),-1)</f>
        <v>-1</v>
      </c>
      <c r="AH33" s="0" t="n">
        <f aca="false">IF(AG33=-1,-1, ROW(AG33)-1+VALUE(MID(AD33,AG33+2, IFERROR(FIND(" ",AD33,AG33),999)-AG33-2)))</f>
        <v>-1</v>
      </c>
      <c r="AI33" s="0" t="str">
        <f aca="false">IF(OR(AE33=-1,IFERROR(INDEX(AE$2:AE$100,AF33),999)&gt;=0,IFERROR(INDEX(AG$2:AG$100,AF33),999)&gt;=0),IF(OR(AG33=-1,IFERROR(INDEX(AE$2:AE$100,AH33),999)&gt;=0,IFERROR(INDEX(AG$2:AG$100,AH33),999)&gt;=0),AD33,              REPLACE(AD33,AG33,IFERROR(FIND(" ",AD33,AG33),999)-AG33,                   INDEX(AD$2:AD$100,AH33)                  )), REPLACE(AD33,AE33,IFERROR(FIND(" ",AD33,AE33),999)-AE33,                   INDEX(AD$2:AD$100,AF33)                  ) )</f>
        <v/>
      </c>
      <c r="AJ33" s="0" t="n">
        <f aca="false">IFERROR(FIND("f_",LOWER(AI33)),-1)</f>
        <v>-1</v>
      </c>
      <c r="AK33" s="0" t="n">
        <f aca="false">IF(AJ33=-1,-1, VALUE(MID(AI33,AJ33+2, IFERROR(FIND(" ",AI33,AJ33),999)-AJ33-2)))</f>
        <v>-1</v>
      </c>
      <c r="AL33" s="0" t="n">
        <f aca="false">IFERROR(FIND("r_",LOWER(AI33)),-1)</f>
        <v>-1</v>
      </c>
      <c r="AM33" s="0" t="n">
        <f aca="false">IF(AL33=-1,-1, ROW(AL33)-1+VALUE(MID(AI33,AL33+2, IFERROR(FIND(" ",AI33,AL33),999)-AL33-2)))</f>
        <v>-1</v>
      </c>
      <c r="AN33" s="0" t="str">
        <f aca="false">IF(OR(AJ33=-1,IFERROR(INDEX(AJ$2:AJ$100,AK33),999)&gt;=0,IFERROR(INDEX(AL$2:AL$100,AK33),999)&gt;=0),IF(OR(AL33=-1,IFERROR(INDEX(AJ$2:AJ$100,AM33),999)&gt;=0,IFERROR(INDEX(AL$2:AL$100,AM33),999)&gt;=0),AI33,              REPLACE(AI33,AL33,IFERROR(FIND(" ",AI33,AL33),999)-AL33,                   INDEX(AI$2:AI$100,AM33)                  )), REPLACE(AI33,AJ33,IFERROR(FIND(" ",AI33,AJ33),999)-AJ33,                   INDEX(AI$2:AI$100,AK33)                  ) )</f>
        <v/>
      </c>
      <c r="AO33" s="0" t="n">
        <f aca="false">IFERROR(FIND("f_",LOWER(AN33)),-1)</f>
        <v>-1</v>
      </c>
      <c r="AP33" s="0" t="n">
        <f aca="false">IF(AO33=-1,-1, VALUE(MID(AN33,AO33+2, IFERROR(FIND(" ",AN33,AO33),999)-AO33-2)))</f>
        <v>-1</v>
      </c>
      <c r="AQ33" s="0" t="n">
        <f aca="false">IFERROR(FIND("r_",LOWER(AN33)),-1)</f>
        <v>-1</v>
      </c>
      <c r="AR33" s="0" t="n">
        <f aca="false">IF(AQ33=-1,-1, ROW(AQ33)-1+VALUE(MID(AN33,AQ33+2, IFERROR(FIND(" ",AN33,AQ33),999)-AQ33-2)))</f>
        <v>-1</v>
      </c>
      <c r="AS33" s="0" t="str">
        <f aca="false">IF(OR(AO33=-1,IFERROR(INDEX(AO$2:AO$100,AP33),999)&gt;=0,IFERROR(INDEX(AQ$2:AQ$100,AP33),999)&gt;=0),IF(OR(AQ33=-1,IFERROR(INDEX(AO$2:AO$100,AR33),999)&gt;=0,IFERROR(INDEX(AQ$2:AQ$100,AR33),999)&gt;=0),AN33,              REPLACE(AN33,AQ33,IFERROR(FIND(" ",AN33,AQ33),999)-AQ33,                   INDEX(AN$2:AN$100,AR33)                  )), REPLACE(AN33,AO33,IFERROR(FIND(" ",AN33,AO33),999)-AO33,                   INDEX(AN$2:AN$100,AP33)                  ) )</f>
        <v/>
      </c>
      <c r="AT33" s="0" t="n">
        <f aca="false">IFERROR(FIND("f_",LOWER(AS33)),-1)</f>
        <v>-1</v>
      </c>
      <c r="AU33" s="0" t="n">
        <f aca="false">IF(AT33=-1,-1, VALUE(MID(AS33,AT33+2, IFERROR(FIND(" ",AS33,AT33),999)-AT33-2)))</f>
        <v>-1</v>
      </c>
      <c r="AV33" s="0" t="n">
        <f aca="false">IFERROR(FIND("r_",LOWER(AS33)),-1)</f>
        <v>-1</v>
      </c>
      <c r="AW33" s="0" t="n">
        <f aca="false">IF(AV33=-1,-1, ROW(AV33)-1+VALUE(MID(AS33,AV33+2, IFERROR(FIND(" ",AS33,AV33),999)-AV33-2)))</f>
        <v>-1</v>
      </c>
      <c r="AX33" s="0" t="str">
        <f aca="false">IF(OR(AT33=-1,IFERROR(INDEX(AT$2:AT$100,AU33),999)&gt;=0,IFERROR(INDEX(AV$2:AV$100,AU33),999)&gt;=0),IF(OR(AV33=-1,IFERROR(INDEX(AT$2:AT$100,AW33),999)&gt;=0,IFERROR(INDEX(AV$2:AV$100,AW33),999)&gt;=0),AS33,              REPLACE(AS33,AV33,IFERROR(FIND(" ",AS33,AV33),999)-AV33,                   INDEX(AS$2:AS$100,AW33)                  )), REPLACE(AS33,AT33,IFERROR(FIND(" ",AS33,AT33),999)-AT33,                   INDEX(AS$2:AS$100,AU33)                  ) )</f>
        <v/>
      </c>
      <c r="AY33" s="0" t="n">
        <f aca="false">IFERROR(FIND("f_",LOWER(AX33)),-1)</f>
        <v>-1</v>
      </c>
      <c r="AZ33" s="0" t="n">
        <f aca="false">IF(AY33=-1,-1, VALUE(MID(AX33,AY33+2, IFERROR(FIND(" ",AX33,AY33),999)-AY33-2)))</f>
        <v>-1</v>
      </c>
      <c r="BA33" s="0" t="n">
        <f aca="false">IFERROR(FIND("r_",LOWER(AX33)),-1)</f>
        <v>-1</v>
      </c>
      <c r="BB33" s="0" t="n">
        <f aca="false">IF(BA33=-1,-1, ROW(BA33)-1+VALUE(MID(AX33,BA33+2, IFERROR(FIND(" ",AX33,BA33),999)-BA33-2)))</f>
        <v>-1</v>
      </c>
      <c r="BC33" s="0" t="str">
        <f aca="false">IF(OR(AY33=-1,IFERROR(INDEX(AY$2:AY$100,AZ33),999)&gt;=0,IFERROR(INDEX(BA$2:BA$100,AZ33),999)&gt;=0),IF(OR(BA33=-1,IFERROR(INDEX(AY$2:AY$100,BB33),999)&gt;=0,IFERROR(INDEX(BA$2:BA$100,BB33),999)&gt;=0),AX33,              REPLACE(AX33,BA33,IFERROR(FIND(" ",AX33,BA33),999)-BA33,                   INDEX(AX$2:AX$100,BB33)                  )), REPLACE(AX33,AY33,IFERROR(FIND(" ",AX33,AY33),999)-AY33,                   INDEX(AX$2:AX$100,AZ33)                  ) )</f>
        <v/>
      </c>
      <c r="BD33" s="0" t="n">
        <f aca="false">IFERROR(FIND("f_",LOWER(BC33)),-1)</f>
        <v>-1</v>
      </c>
      <c r="BE33" s="0" t="n">
        <f aca="false">IF(BD33=-1,-1, VALUE(MID(BC33,BD33+2, IFERROR(FIND(" ",BC33,BD33),999)-BD33-2)))</f>
        <v>-1</v>
      </c>
      <c r="BF33" s="0" t="n">
        <f aca="false">IFERROR(FIND("r_",LOWER(BC33)),-1)</f>
        <v>-1</v>
      </c>
      <c r="BG33" s="0" t="n">
        <f aca="false">IF(BF33=-1,-1, ROW(BF33)-1+VALUE(MID(BC33,BF33+2, IFERROR(FIND(" ",BC33,BF33),999)-BF33-2)))</f>
        <v>-1</v>
      </c>
      <c r="BH33" s="0" t="str">
        <f aca="false">IF(OR(BD33=-1,IFERROR(INDEX(BD$2:BD$100,BE33),999)&gt;=0,IFERROR(INDEX(BF$2:BF$100,BE33),999)&gt;=0),IF(OR(BF33=-1,IFERROR(INDEX(BD$2:BD$100,BG33),999)&gt;=0,IFERROR(INDEX(BF$2:BF$100,BG33),999)&gt;=0),BC33,              REPLACE(BC33,BF33,IFERROR(FIND(" ",BC33,BF33),999)-BF33,                   INDEX(BC$2:BC$100,BG33)                  )), REPLACE(BC33,BD33,IFERROR(FIND(" ",BC33,BD33),999)-BD33,                   INDEX(BC$2:BC$100,BE33)                  ) )</f>
        <v/>
      </c>
      <c r="BI33" s="0" t="n">
        <f aca="false">IFERROR(FIND("f_",LOWER(BH33)),-1)</f>
        <v>-1</v>
      </c>
      <c r="BJ33" s="0" t="n">
        <f aca="false">IF(BI33=-1,-1, VALUE(MID(BH33,BI33+2, IFERROR(FIND(" ",BH33,BI33),999)-BI33-2)))</f>
        <v>-1</v>
      </c>
      <c r="BK33" s="0" t="n">
        <f aca="false">IFERROR(FIND("r_",LOWER(BH33)),-1)</f>
        <v>-1</v>
      </c>
      <c r="BL33" s="0" t="n">
        <f aca="false">IF(BK33=-1,-1, ROW(BK33)-1+VALUE(MID(BH33,BK33+2, IFERROR(FIND(" ",BH33,BK33),999)-BK33-2)))</f>
        <v>-1</v>
      </c>
      <c r="BM33" s="0" t="str">
        <f aca="false">IF(OR(BI33=-1,IFERROR(INDEX(BI$2:BI$100,BJ33),999)&gt;=0,IFERROR(INDEX(BK$2:BK$100,BJ33),999)&gt;=0),IF(OR(BK33=-1,IFERROR(INDEX(BI$2:BI$100,BL33),999)&gt;=0,IFERROR(INDEX(BK$2:BK$100,BL33),999)&gt;=0),BH33,              REPLACE(BH33,BK33,IFERROR(FIND(" ",BH33,BK33),999)-BK33,                   INDEX(BH$2:BH$100,BL33)                  )), REPLACE(BH33,BI33,IFERROR(FIND(" ",BH33,BI33),999)-BI33,                   INDEX(BH$2:BH$100,BJ33)                  ) )</f>
        <v/>
      </c>
      <c r="BN33" s="0" t="n">
        <f aca="false">IFERROR(FIND("f_",LOWER(BM33)),-1)</f>
        <v>-1</v>
      </c>
      <c r="BO33" s="0" t="n">
        <f aca="false">IF(BN33=-1,-1, VALUE(MID(BM33,BN33+2, IFERROR(FIND(" ",BM33,BN33),999)-BN33-2)))</f>
        <v>-1</v>
      </c>
      <c r="BP33" s="0" t="n">
        <f aca="false">IFERROR(FIND("r_",LOWER(BM33)),-1)</f>
        <v>-1</v>
      </c>
      <c r="BQ33" s="0" t="n">
        <f aca="false">IF(BP33=-1,-1, ROW(BP33)-1+VALUE(MID(BM33,BP33+2, IFERROR(FIND(" ",BM33,BP33),999)-BP33-2)))</f>
        <v>-1</v>
      </c>
      <c r="BR33" s="0" t="str">
        <f aca="false">IF(OR(BN33=-1,IFERROR(INDEX(BN$2:BN$100,BO33),999)&gt;=0,IFERROR(INDEX(BP$2:BP$100,BO33),999)&gt;=0),IF(OR(BP33=-1,IFERROR(INDEX(BN$2:BN$100,BQ33),999)&gt;=0,IFERROR(INDEX(BP$2:BP$100,BQ33),999)&gt;=0),BM33,              REPLACE(BM33,BP33,IFERROR(FIND(" ",BM33,BP33),999)-BP33,                   INDEX(BM$2:BM$100,BQ33)                  )), REPLACE(BM33,BN33,IFERROR(FIND(" ",BM33,BN33),999)-BN33,                   INDEX(BM$2:BM$100,BO33)                  ) )</f>
        <v/>
      </c>
      <c r="BS33" s="0" t="n">
        <f aca="false">IFERROR(FIND("f_",LOWER(BR33)),-1)</f>
        <v>-1</v>
      </c>
      <c r="BT33" s="0" t="n">
        <f aca="false">IF(BS33=-1,-1, VALUE(MID(BR33,BS33+2, IFERROR(FIND(" ",BR33,BS33),999)-BS33-2)))</f>
        <v>-1</v>
      </c>
      <c r="BU33" s="0" t="n">
        <f aca="false">IFERROR(FIND("r_",LOWER(BR33)),-1)</f>
        <v>-1</v>
      </c>
      <c r="BV33" s="0" t="n">
        <f aca="false">IF(BU33=-1,-1, ROW(BU33)-1+VALUE(MID(BR33,BU33+2, IFERROR(FIND(" ",BR33,BU33),999)-BU33-2)))</f>
        <v>-1</v>
      </c>
      <c r="BW33" s="0" t="str">
        <f aca="false">IF(OR(BS33=-1,IFERROR(INDEX(BS$2:BS$100,BT33),999)&gt;=0,IFERROR(INDEX(BU$2:BU$100,BT33),999)&gt;=0),IF(OR(BU33=-1,IFERROR(INDEX(BS$2:BS$100,BV33),999)&gt;=0,IFERROR(INDEX(BU$2:BU$100,BV33),999)&gt;=0),BR33,              REPLACE(BR33,BU33,IFERROR(FIND(" ",BR33,BU33),999)-BU33,                   INDEX(BR$2:BR$100,BV33)                  )), REPLACE(BR33,BS33,IFERROR(FIND(" ",BR33,BS33),999)-BS33,                   INDEX(BR$2:BR$100,BT33)                  ) )</f>
        <v/>
      </c>
      <c r="BX33" s="0" t="n">
        <f aca="false">IFERROR(FIND("f_",LOWER(BW33)),-1)</f>
        <v>-1</v>
      </c>
      <c r="BY33" s="0" t="n">
        <f aca="false">IF(BX33=-1,-1, VALUE(MID(BW33,BX33+2, IFERROR(FIND(" ",BW33,BX33),999)-BX33-2)))</f>
        <v>-1</v>
      </c>
      <c r="BZ33" s="0" t="n">
        <f aca="false">IFERROR(FIND("r_",LOWER(BW33)),-1)</f>
        <v>-1</v>
      </c>
      <c r="CA33" s="0" t="n">
        <f aca="false">IF(BZ33=-1,-1, ROW(BZ33)-1+VALUE(MID(BW33,BZ33+2, IFERROR(FIND(" ",BW33,BZ33),999)-BZ33-2)))</f>
        <v>-1</v>
      </c>
      <c r="CB33" s="0" t="str">
        <f aca="false">IF(OR(BX33=-1,IFERROR(INDEX(BX$2:BX$100,BY33),999)&gt;=0,IFERROR(INDEX(BZ$2:BZ$100,BY33),999)&gt;=0),IF(OR(BZ33=-1,IFERROR(INDEX(BX$2:BX$100,CA33),999)&gt;=0,IFERROR(INDEX(BZ$2:BZ$100,CA33),999)&gt;=0),BW33,              REPLACE(BW33,BZ33,IFERROR(FIND(" ",BW33,BZ33),999)-BZ33,                   INDEX(BW$2:BW$100,CA33)                  )), REPLACE(BW33,BX33,IFERROR(FIND(" ",BW33,BX33),999)-BX33,                   INDEX(BW$2:BW$100,BY33)                  ) )</f>
        <v/>
      </c>
      <c r="CC33" s="0" t="n">
        <f aca="false">IFERROR(FIND("f_",LOWER(CB33)),-1)</f>
        <v>-1</v>
      </c>
      <c r="CD33" s="0" t="n">
        <f aca="false">IF(CC33=-1,-1, VALUE(MID(CB33,CC33+2, IFERROR(FIND(" ",CB33,CC33),999)-CC33-2)))</f>
        <v>-1</v>
      </c>
      <c r="CE33" s="0" t="n">
        <f aca="false">IFERROR(FIND("r_",LOWER(CB33)),-1)</f>
        <v>-1</v>
      </c>
      <c r="CF33" s="0" t="n">
        <f aca="false">IF(CE33=-1,-1, ROW(CE33)-1+VALUE(MID(CB33,CE33+2, IFERROR(FIND(" ",CB33,CE33),999)-CE33-2)))</f>
        <v>-1</v>
      </c>
      <c r="CG33" s="0" t="str">
        <f aca="false">IF(OR(CC33=-1,IFERROR(INDEX(CC$2:CC$100,CD33),999)&gt;=0,IFERROR(INDEX(CE$2:CE$100,CD33),999)&gt;=0),IF(OR(CE33=-1,IFERROR(INDEX(CC$2:CC$100,CF33),999)&gt;=0,IFERROR(INDEX(CE$2:CE$100,CF33),999)&gt;=0),CB33,              REPLACE(CB33,CE33,IFERROR(FIND(" ",CB33,CE33),999)-CE33,                   INDEX(CB$2:CB$100,CF33)                  )), REPLACE(CB33,CC33,IFERROR(FIND(" ",CB33,CC33),999)-CC33,                   INDEX(CB$2:CB$100,CD33)                  ) )</f>
        <v/>
      </c>
      <c r="CH33" s="0" t="n">
        <f aca="false">IFERROR(FIND("f_",LOWER(CG33)),-1)</f>
        <v>-1</v>
      </c>
      <c r="CI33" s="0" t="n">
        <f aca="false">IF(CH33=-1,-1, VALUE(MID(CG33,CH33+2, IFERROR(FIND(" ",CG33,CH33),999)-CH33-2)))</f>
        <v>-1</v>
      </c>
      <c r="CJ33" s="0" t="n">
        <f aca="false">IFERROR(FIND("r_",LOWER(CG33)),-1)</f>
        <v>-1</v>
      </c>
      <c r="CK33" s="0" t="n">
        <f aca="false">IF(CJ33=-1,-1, ROW(CJ33)-1+VALUE(MID(CG33,CJ33+2, IFERROR(FIND(" ",CG33,CJ33),999)-CJ33-2)))</f>
        <v>-1</v>
      </c>
      <c r="CL33" s="0" t="str">
        <f aca="false">IF(OR(CH33=-1,IFERROR(INDEX(CH$2:CH$100,CI33),999)&gt;=0,IFERROR(INDEX(CJ$2:CJ$100,CI33),999)&gt;=0),IF(OR(CJ33=-1,IFERROR(INDEX(CH$2:CH$100,CK33),999)&gt;=0,IFERROR(INDEX(CJ$2:CJ$100,CK33),999)&gt;=0),CG33,              REPLACE(CG33,CJ33,IFERROR(FIND(" ",CG33,CJ33),999)-CJ33,                   INDEX(CG$2:CG$100,CK33)                  )), REPLACE(CG33,CH33,IFERROR(FIND(" ",CG33,CH33),999)-CH33,                   INDEX(CG$2:CG$100,CI33)                  ) )</f>
        <v/>
      </c>
      <c r="CM33" s="0" t="n">
        <f aca="false">IFERROR(FIND("f_",LOWER(CL33)),-1)</f>
        <v>-1</v>
      </c>
      <c r="CN33" s="0" t="n">
        <f aca="false">IF(CM33=-1,-1, VALUE(MID(CL33,CM33+2, IFERROR(FIND(" ",CL33,CM33),999)-CM33-2)))</f>
        <v>-1</v>
      </c>
      <c r="CO33" s="0" t="n">
        <f aca="false">IFERROR(FIND("r_",LOWER(CL33)),-1)</f>
        <v>-1</v>
      </c>
      <c r="CP33" s="0" t="n">
        <f aca="false">IF(CO33=-1,-1, ROW(CO33)-1+VALUE(MID(CL33,CO33+2, IFERROR(FIND(" ",CL33,CO33),999)-CO33-2)))</f>
        <v>-1</v>
      </c>
      <c r="CQ33" s="0" t="str">
        <f aca="false">IF(OR(CM33=-1,IFERROR(INDEX(CM$2:CM$100,CN33),999)&gt;=0,IFERROR(INDEX(CO$2:CO$100,CN33),999)&gt;=0),IF(OR(CO33=-1,IFERROR(INDEX(CM$2:CM$100,CP33),999)&gt;=0,IFERROR(INDEX(CO$2:CO$100,CP33),999)&gt;=0),CL33,              REPLACE(CL33,CO33,IFERROR(FIND(" ",CL33,CO33),999)-CO33,                   INDEX(CL$2:CL$100,CP33)                  )), REPLACE(CL33,CM33,IFERROR(FIND(" ",CL33,CM33),999)-CM33,                   INDEX(CL$2:CL$100,CN33)                  ) )</f>
        <v/>
      </c>
      <c r="CR33" s="0" t="n">
        <f aca="false">IFERROR(FIND("f_",LOWER(CQ33)),-1)</f>
        <v>-1</v>
      </c>
      <c r="CS33" s="0" t="n">
        <f aca="false">IF(CR33=-1,-1, VALUE(MID(CQ33,CR33+2, IFERROR(FIND(" ",CQ33,CR33),999)-CR33-2)))</f>
        <v>-1</v>
      </c>
      <c r="CT33" s="0" t="n">
        <f aca="false">IFERROR(FIND("r_",LOWER(CQ33)),-1)</f>
        <v>-1</v>
      </c>
      <c r="CU33" s="0" t="n">
        <f aca="false">IF(CT33=-1,-1, ROW(CT33)-1+VALUE(MID(CQ33,CT33+2, IFERROR(FIND(" ",CQ33,CT33),999)-CT33-2)))</f>
        <v>-1</v>
      </c>
      <c r="CV33" s="0" t="str">
        <f aca="false">IF(OR(CR33=-1,IFERROR(INDEX(CR$2:CR$100,CS33),999)&gt;=0,IFERROR(INDEX(CT$2:CT$100,CS33),999)&gt;=0),IF(OR(CT33=-1,IFERROR(INDEX(CR$2:CR$100,CU33),999)&gt;=0,IFERROR(INDEX(CT$2:CT$100,CU33),999)&gt;=0),CQ33,              REPLACE(CQ33,CT33,IFERROR(FIND(" ",CQ33,CT33),999)-CT33,                   INDEX(CQ$2:CQ$100,CU33)                  )), REPLACE(CQ33,CR33,IFERROR(FIND(" ",CQ33,CR33),999)-CR33,                   INDEX(CQ$2:CQ$100,CS33)                  ) )</f>
        <v/>
      </c>
      <c r="CW33" s="0" t="n">
        <f aca="false">IFERROR(FIND("f_",LOWER(CV33)),-1)</f>
        <v>-1</v>
      </c>
      <c r="CX33" s="0" t="n">
        <f aca="false">IF(CW33=-1,-1, VALUE(MID(CV33,CW33+2, IFERROR(FIND(" ",CV33,CW33),999)-CW33-2)))</f>
        <v>-1</v>
      </c>
      <c r="CY33" s="0" t="n">
        <f aca="false">IFERROR(FIND("r_",LOWER(CV33)),-1)</f>
        <v>-1</v>
      </c>
      <c r="CZ33" s="0" t="n">
        <f aca="false">IF(CY33=-1,-1, ROW(CY33)-1+VALUE(MID(CV33,CY33+2, IFERROR(FIND(" ",CV33,CY33),999)-CY33-2)))</f>
        <v>-1</v>
      </c>
      <c r="DA33" s="0" t="str">
        <f aca="false">IF(OR(CW33=-1,IFERROR(INDEX(CW$2:CW$100,CX33),999)&gt;=0,IFERROR(INDEX(CY$2:CY$100,CX33),999)&gt;=0),IF(OR(CY33=-1,IFERROR(INDEX(CW$2:CW$100,CZ33),999)&gt;=0,IFERROR(INDEX(CY$2:CY$100,CZ33),999)&gt;=0),CV33,              REPLACE(CV33,CY33,IFERROR(FIND(" ",CV33,CY33),999)-CY33,                   INDEX(CV$2:CV$100,CZ33)                  )), REPLACE(CV33,CW33,IFERROR(FIND(" ",CV33,CW33),999)-CW33,                   INDEX(CV$2:CV$100,CX33)                  ) )</f>
        <v/>
      </c>
      <c r="DB33" s="0" t="n">
        <f aca="false">IFERROR(FIND("f_",LOWER(DA33)),-1)</f>
        <v>-1</v>
      </c>
      <c r="DC33" s="0" t="n">
        <f aca="false">IF(DB33=-1,-1, VALUE(MID(DA33,DB33+2, IFERROR(FIND(" ",DA33,DB33),999)-DB33-2)))</f>
        <v>-1</v>
      </c>
      <c r="DD33" s="0" t="n">
        <f aca="false">IFERROR(FIND("r_",LOWER(DA33)),-1)</f>
        <v>-1</v>
      </c>
      <c r="DE33" s="0" t="n">
        <f aca="false">IF(DD33=-1,-1, ROW(DD33)-1+VALUE(MID(DA33,DD33+2, IFERROR(FIND(" ",DA33,DD33),999)-DD33-2)))</f>
        <v>-1</v>
      </c>
      <c r="DF33" s="0" t="str">
        <f aca="false">IF(OR(DB33=-1,IFERROR(INDEX(DB$2:DB$100,DC33),999)&gt;=0,IFERROR(INDEX(DD$2:DD$100,DC33),999)&gt;=0),IF(OR(DD33=-1,IFERROR(INDEX(DB$2:DB$100,DE33),999)&gt;=0,IFERROR(INDEX(DD$2:DD$100,DE33),999)&gt;=0),DA33,              REPLACE(DA33,DD33,IFERROR(FIND(" ",DA33,DD33),999)-DD33,                   INDEX(DA$2:DA$100,DE33)                  )), REPLACE(DA33,DB33,IFERROR(FIND(" ",DA33,DB33),999)-DB33,                   INDEX(DA$2:DA$100,DC33)                  ) )</f>
        <v/>
      </c>
      <c r="DG33" s="0" t="n">
        <f aca="false">IFERROR(FIND("f_",LOWER(DF33)),-1)</f>
        <v>-1</v>
      </c>
      <c r="DH33" s="0" t="n">
        <f aca="false">IF(DG33=-1,-1, VALUE(MID(DF33,DG33+2, IFERROR(FIND(" ",DF33,DG33),999)-DG33-2)))</f>
        <v>-1</v>
      </c>
      <c r="DI33" s="0" t="n">
        <f aca="false">IFERROR(FIND("r_",LOWER(DF33)),-1)</f>
        <v>-1</v>
      </c>
      <c r="DJ33" s="0" t="n">
        <f aca="false">IF(DI33=-1,-1, ROW(DI33)-1+VALUE(MID(DF33,DI33+2, IFERROR(FIND(" ",DF33,DI33),999)-DI33-2)))</f>
        <v>-1</v>
      </c>
      <c r="DK33" s="0" t="str">
        <f aca="false">IF(OR(DG33=-1,IFERROR(INDEX(DG$2:DG$100,DH33),999)&gt;=0,IFERROR(INDEX(DI$2:DI$100,DH33),999)&gt;=0),IF(OR(DI33=-1,IFERROR(INDEX(DG$2:DG$100,DJ33),999)&gt;=0,IFERROR(INDEX(DI$2:DI$100,DJ33),999)&gt;=0),DF33,              REPLACE(DF33,DI33,IFERROR(FIND(" ",DF33,DI33),999)-DI33,                   INDEX(DF$2:DF$100,DJ33)                  )), REPLACE(DF33,DG33,IFERROR(FIND(" ",DF33,DG33),999)-DG33,                   INDEX(DF$2:DF$100,DH33)                  ) )</f>
        <v/>
      </c>
      <c r="DL33" s="0" t="n">
        <f aca="false">IFERROR(FIND("f_",LOWER(DK33)),-1)</f>
        <v>-1</v>
      </c>
      <c r="DM33" s="0" t="n">
        <f aca="false">IF(DL33=-1,-1, VALUE(MID(DK33,DL33+2, IFERROR(FIND(" ",DK33,DL33),999)-DL33-2)))</f>
        <v>-1</v>
      </c>
      <c r="DN33" s="0" t="n">
        <f aca="false">IFERROR(FIND("r_",LOWER(DK33)),-1)</f>
        <v>-1</v>
      </c>
      <c r="DO33" s="0" t="n">
        <f aca="false">IF(DN33=-1,-1, ROW(DN33)-1+VALUE(MID(DK33,DN33+2, IFERROR(FIND(" ",DK33,DN33),999)-DN33-2)))</f>
        <v>-1</v>
      </c>
      <c r="DP33" s="0" t="str">
        <f aca="false">IF(OR(DL33=-1,IFERROR(INDEX(DL$2:DL$100,DM33),999)&gt;=0,IFERROR(INDEX(DN$2:DN$100,DM33),999)&gt;=0),IF(OR(DN33=-1,IFERROR(INDEX(DL$2:DL$100,DO33),999)&gt;=0,IFERROR(INDEX(DN$2:DN$100,DO33),999)&gt;=0),DK33,              REPLACE(DK33,DN33,IFERROR(FIND(" ",DK33,DN33),999)-DN33,                   INDEX(DK$2:DK$100,DO33)                  )), REPLACE(DK33,DL33,IFERROR(FIND(" ",DK33,DL33),999)-DL33,                   INDEX(DK$2:DK$100,DM33)                  ) )</f>
        <v/>
      </c>
      <c r="DQ33" s="0" t="n">
        <f aca="false">IFERROR(FIND("f_",LOWER(DP33)),-1)</f>
        <v>-1</v>
      </c>
      <c r="DR33" s="0" t="n">
        <f aca="false">IF(DQ33=-1,-1, VALUE(MID(DP33,DQ33+2, IFERROR(FIND(" ",DP33,DQ33),999)-DQ33-2)))</f>
        <v>-1</v>
      </c>
      <c r="DS33" s="0" t="n">
        <f aca="false">IFERROR(FIND("r_",LOWER(DP33)),-1)</f>
        <v>-1</v>
      </c>
      <c r="DT33" s="0" t="n">
        <f aca="false">IF(DS33=-1,-1, ROW(DS33)-1+VALUE(MID(DP33,DS33+2, IFERROR(FIND(" ",DP33,DS33),999)-DS33-2)))</f>
        <v>-1</v>
      </c>
      <c r="DU33" s="0" t="str">
        <f aca="false">IF(OR(DQ33=-1,IFERROR(INDEX(DQ$2:DQ$100,DR33),999)&gt;=0,IFERROR(INDEX(DS$2:DS$100,DR33),999)&gt;=0),IF(OR(DS33=-1,IFERROR(INDEX(DQ$2:DQ$100,DT33),999)&gt;=0,IFERROR(INDEX(DS$2:DS$100,DT33),999)&gt;=0),DP33,              REPLACE(DP33,DS33,IFERROR(FIND(" ",DP33,DS33),999)-DS33,                   INDEX(DP$2:DP$100,DT33)                  )), REPLACE(DP33,DQ33,IFERROR(FIND(" ",DP33,DQ33),999)-DQ33,                   INDEX(DP$2:DP$100,DR33)                  ) )</f>
        <v/>
      </c>
      <c r="DV33" s="0" t="n">
        <f aca="false">IFERROR(FIND("f_",LOWER(DU33)),-1)</f>
        <v>-1</v>
      </c>
      <c r="DW33" s="0" t="n">
        <f aca="false">IF(DV33=-1,-1, VALUE(MID(DU33,DV33+2, IFERROR(FIND(" ",DU33,DV33),999)-DV33-2)))</f>
        <v>-1</v>
      </c>
      <c r="DX33" s="0" t="n">
        <f aca="false">IFERROR(FIND("r_",LOWER(DU33)),-1)</f>
        <v>-1</v>
      </c>
      <c r="DY33" s="0" t="n">
        <f aca="false">IF(DX33=-1,-1, ROW(DX33)-1+VALUE(MID(DU33,DX33+2, IFERROR(FIND(" ",DU33,DX33),999)-DX33-2)))</f>
        <v>-1</v>
      </c>
      <c r="DZ33" s="0" t="str">
        <f aca="false">IF(OR(DV33=-1,IFERROR(INDEX(DV$2:DV$100,DW33),999)&gt;=0,IFERROR(INDEX(DX$2:DX$100,DW33),999)&gt;=0),IF(OR(DX33=-1,IFERROR(INDEX(DV$2:DV$100,DY33),999)&gt;=0,IFERROR(INDEX(DX$2:DX$100,DY33),999)&gt;=0),DU33,              REPLACE(DU33,DX33,IFERROR(FIND(" ",DU33,DX33),999)-DX33,                   INDEX(DU$2:DU$100,DY33)                  )), REPLACE(DU33,DV33,IFERROR(FIND(" ",DU33,DV33),999)-DV33,                   INDEX(DU$2:DU$100,DW33)                  ) )</f>
        <v/>
      </c>
      <c r="EA33" s="0" t="n">
        <f aca="false">IFERROR(FIND("f_",LOWER(DZ33)),-1)</f>
        <v>-1</v>
      </c>
      <c r="EB33" s="0" t="n">
        <f aca="false">IF(EA33=-1,-1, VALUE(MID(DZ33,EA33+2, IFERROR(FIND(" ",DZ33,EA33),999)-EA33-2)))</f>
        <v>-1</v>
      </c>
      <c r="EC33" s="0" t="n">
        <f aca="false">IFERROR(FIND("r_",LOWER(DZ33)),-1)</f>
        <v>-1</v>
      </c>
      <c r="ED33" s="0" t="n">
        <f aca="false">IF(EC33=-1,-1, ROW(EC33)-1+VALUE(MID(DZ33,EC33+2, IFERROR(FIND(" ",DZ33,EC33),999)-EC33-2)))</f>
        <v>-1</v>
      </c>
      <c r="EE33" s="0" t="str">
        <f aca="false">IF(OR(EA33=-1,IFERROR(INDEX(EA$2:EA$100,EB33),999)&gt;=0,IFERROR(INDEX(EC$2:EC$100,EB33),999)&gt;=0),IF(OR(EC33=-1,IFERROR(INDEX(EA$2:EA$100,ED33),999)&gt;=0,IFERROR(INDEX(EC$2:EC$100,ED33),999)&gt;=0),DZ33,              REPLACE(DZ33,EC33,IFERROR(FIND(" ",DZ33,EC33),999)-EC33,                   INDEX(DZ$2:DZ$100,ED33)                  )), REPLACE(DZ33,EA33,IFERROR(FIND(" ",DZ33,EA33),999)-EA33,                   INDEX(DZ$2:DZ$100,EB33)                  ) )</f>
        <v/>
      </c>
      <c r="EF33" s="0" t="n">
        <f aca="false">IFERROR(FIND("f_",LOWER(EE33)),-1)</f>
        <v>-1</v>
      </c>
      <c r="EG33" s="0" t="n">
        <f aca="false">IF(EF33=-1,-1, VALUE(MID(EE33,EF33+2, IFERROR(FIND(" ",EE33,EF33),999)-EF33-2)))</f>
        <v>-1</v>
      </c>
      <c r="EH33" s="0" t="n">
        <f aca="false">IFERROR(FIND("r_",LOWER(EE33)),-1)</f>
        <v>-1</v>
      </c>
      <c r="EI33" s="0" t="n">
        <f aca="false">IF(EH33=-1,-1, ROW(EH33)-1+VALUE(MID(EE33,EH33+2, IFERROR(FIND(" ",EE33,EH33),999)-EH33-2)))</f>
        <v>-1</v>
      </c>
      <c r="EJ33" s="0" t="str">
        <f aca="false">IF(OR(EF33=-1,IFERROR(INDEX(EF$2:EF$100,EG33),999)&gt;=0,IFERROR(INDEX(EH$2:EH$100,EG33),999)&gt;=0),IF(OR(EH33=-1,IFERROR(INDEX(EF$2:EF$100,EI33),999)&gt;=0,IFERROR(INDEX(EH$2:EH$100,EI33),999)&gt;=0),EE33,              REPLACE(EE33,EH33,IFERROR(FIND(" ",EE33,EH33),999)-EH33,                   INDEX(EE$2:EE$100,EI33)                  )), REPLACE(EE33,EF33,IFERROR(FIND(" ",EE33,EF33),999)-EF33,                   INDEX(EE$2:EE$100,EG33)                  ) )</f>
        <v/>
      </c>
      <c r="EK33" s="0" t="n">
        <f aca="false">IFERROR(FIND("f_",LOWER(EJ33)),-1)</f>
        <v>-1</v>
      </c>
      <c r="EL33" s="0" t="n">
        <f aca="false">IF(EK33=-1,-1, VALUE(MID(EJ33,EK33+2, IFERROR(FIND(" ",EJ33,EK33),999)-EK33-2)))</f>
        <v>-1</v>
      </c>
      <c r="EM33" s="0" t="n">
        <f aca="false">IFERROR(FIND("r_",LOWER(EJ33)),-1)</f>
        <v>-1</v>
      </c>
      <c r="EN33" s="0" t="n">
        <f aca="false">IF(EM33=-1,-1, ROW(EM33)-1+VALUE(MID(EJ33,EM33+2, IFERROR(FIND(" ",EJ33,EM33),999)-EM33-2)))</f>
        <v>-1</v>
      </c>
      <c r="EO33" s="0" t="str">
        <f aca="false">IF(OR(EK33=-1,IFERROR(INDEX(EK$2:EK$100,EL33),999)&gt;=0,IFERROR(INDEX(EM$2:EM$100,EL33),999)&gt;=0),IF(OR(EM33=-1,IFERROR(INDEX(EK$2:EK$100,EN33),999)&gt;=0,IFERROR(INDEX(EM$2:EM$100,EN33),999)&gt;=0),EJ33,              REPLACE(EJ33,EM33,IFERROR(FIND(" ",EJ33,EM33),999)-EM33,                   INDEX(EJ$2:EJ$100,EN33)                  )), REPLACE(EJ33,EK33,IFERROR(FIND(" ",EJ33,EK33),999)-EK33,                   INDEX(EJ$2:EJ$100,EL33)                  ) )</f>
        <v/>
      </c>
      <c r="EP33" s="0" t="n">
        <f aca="false">IFERROR(FIND("f_",LOWER(EO33)),-1)</f>
        <v>-1</v>
      </c>
      <c r="EQ33" s="0" t="n">
        <f aca="false">IF(EP33=-1,-1, VALUE(MID(EO33,EP33+2, IFERROR(FIND(" ",EO33,EP33),999)-EP33-2)))</f>
        <v>-1</v>
      </c>
      <c r="ER33" s="0" t="n">
        <f aca="false">IFERROR(FIND("r_",LOWER(EO33)),-1)</f>
        <v>-1</v>
      </c>
      <c r="ES33" s="0" t="n">
        <f aca="false">IF(ER33=-1,-1, ROW(ER33)-1+VALUE(MID(EO33,ER33+2, IFERROR(FIND(" ",EO33,ER33),999)-ER33-2)))</f>
        <v>-1</v>
      </c>
      <c r="ET33" s="0" t="str">
        <f aca="false">IF(OR(EP33=-1,IFERROR(INDEX(EP$2:EP$100,EQ33),999)&gt;=0,IFERROR(INDEX(ER$2:ER$100,EQ33),999)&gt;=0),IF(OR(ER33=-1,IFERROR(INDEX(EP$2:EP$100,ES33),999)&gt;=0,IFERROR(INDEX(ER$2:ER$100,ES33),999)&gt;=0),EO33,              REPLACE(EO33,ER33,IFERROR(FIND(" ",EO33,ER33),999)-ER33,                   INDEX(EO$2:EO$100,ES33)                  )), REPLACE(EO33,EP33,IFERROR(FIND(" ",EO33,EP33),999)-EP33,                   INDEX(EO$2:EO$100,EQ33)                  ) )</f>
        <v/>
      </c>
      <c r="EU33" s="0" t="n">
        <f aca="false">IFERROR(FIND("f_",LOWER(ET33)),-1)</f>
        <v>-1</v>
      </c>
      <c r="EV33" s="0" t="n">
        <f aca="false">IF(EU33=-1,-1, VALUE(MID(ET33,EU33+2, IFERROR(FIND(" ",ET33,EU33),999)-EU33-2)))</f>
        <v>-1</v>
      </c>
      <c r="EW33" s="0" t="n">
        <f aca="false">IFERROR(FIND("r_",LOWER(ET33)),-1)</f>
        <v>-1</v>
      </c>
      <c r="EX33" s="0" t="n">
        <f aca="false">IF(EW33=-1,-1, ROW(EW33)-1+VALUE(MID(ET33,EW33+2, IFERROR(FIND(" ",ET33,EW33),999)-EW33-2)))</f>
        <v>-1</v>
      </c>
      <c r="EY33" s="0" t="str">
        <f aca="false">IF(OR(EU33=-1,IFERROR(INDEX(EU$2:EU$100,EV33),999)&gt;=0,IFERROR(INDEX(EW$2:EW$100,EV33),999)&gt;=0),IF(OR(EW33=-1,IFERROR(INDEX(EU$2:EU$100,EX33),999)&gt;=0,IFERROR(INDEX(EW$2:EW$100,EX33),999)&gt;=0),ET33,              REPLACE(ET33,EW33,IFERROR(FIND(" ",ET33,EW33),999)-EW33,                   INDEX(ET$2:ET$100,EX33)                  )), REPLACE(ET33,EU33,IFERROR(FIND(" ",ET33,EU33),999)-EU33,                   INDEX(ET$2:ET$100,EV33)                  ) )</f>
        <v/>
      </c>
      <c r="EZ33" s="0" t="n">
        <f aca="false">IFERROR(FIND("f_",LOWER(EY33)),-1)</f>
        <v>-1</v>
      </c>
      <c r="FA33" s="0" t="n">
        <f aca="false">IF(EZ33=-1,-1, VALUE(MID(EY33,EZ33+2, IFERROR(FIND(" ",EY33,EZ33),999)-EZ33-2)))</f>
        <v>-1</v>
      </c>
      <c r="FB33" s="0" t="n">
        <f aca="false">IFERROR(FIND("r_",LOWER(EY33)),-1)</f>
        <v>-1</v>
      </c>
      <c r="FC33" s="0" t="n">
        <f aca="false">IF(FB33=-1,-1, ROW(FB33)-1+VALUE(MID(EY33,FB33+2, IFERROR(FIND(" ",EY33,FB33),999)-FB33-2)))</f>
        <v>-1</v>
      </c>
      <c r="FD33" s="0" t="str">
        <f aca="false">IF(OR(EZ33=-1,IFERROR(INDEX(EZ$2:EZ$100,FA33),999)&gt;=0,IFERROR(INDEX(FB$2:FB$100,FA33),999)&gt;=0),IF(OR(FB33=-1,IFERROR(INDEX(EZ$2:EZ$100,FC33),999)&gt;=0,IFERROR(INDEX(FB$2:FB$100,FC33),999)&gt;=0),EY33,              REPLACE(EY33,FB33,IFERROR(FIND(" ",EY33,FB33),999)-FB33,                   INDEX(EY$2:EY$100,FC33)                  )), REPLACE(EY33,EZ33,IFERROR(FIND(" ",EY33,EZ33),999)-EZ33,                   INDEX(EY$2:EY$100,FA33)                  ) )</f>
        <v/>
      </c>
      <c r="FE33" s="0" t="n">
        <f aca="false">IFERROR(FIND("f_",LOWER(FD33)),-1)</f>
        <v>-1</v>
      </c>
      <c r="FF33" s="0" t="n">
        <f aca="false">IF(FE33=-1,-1, VALUE(MID(FD33,FE33+2, IFERROR(FIND(" ",FD33,FE33),999)-FE33-2)))</f>
        <v>-1</v>
      </c>
      <c r="FG33" s="0" t="n">
        <f aca="false">IFERROR(FIND("r_",LOWER(FD33)),-1)</f>
        <v>-1</v>
      </c>
      <c r="FH33" s="0" t="n">
        <f aca="false">IF(FG33=-1,-1, ROW(FG33)-1+VALUE(MID(FD33,FG33+2, IFERROR(FIND(" ",FD33,FG33),999)-FG33-2)))</f>
        <v>-1</v>
      </c>
      <c r="FI33" s="0" t="str">
        <f aca="false">IF(OR(FE33=-1,IFERROR(INDEX(FE$2:FE$100,FF33),999)&gt;=0,IFERROR(INDEX(FG$2:FG$100,FF33),999)&gt;=0),IF(OR(FG33=-1,IFERROR(INDEX(FE$2:FE$100,FH33),999)&gt;=0,IFERROR(INDEX(FG$2:FG$100,FH33),999)&gt;=0),FD33,              REPLACE(FD33,FG33,IFERROR(FIND(" ",FD33,FG33),999)-FG33,                   INDEX(FD$2:FD$100,FH33)                  )), REPLACE(FD33,FE33,IFERROR(FIND(" ",FD33,FE33),999)-FE33,                   INDEX(FD$2:FD$100,FF33)                  ) )</f>
        <v/>
      </c>
      <c r="FJ33" s="0" t="n">
        <f aca="false">IFERROR(FIND("f_",LOWER(FI33)),-1)</f>
        <v>-1</v>
      </c>
      <c r="FK33" s="0" t="n">
        <f aca="false">IF(FJ33=-1,-1, VALUE(MID(FI33,FJ33+2, IFERROR(FIND(" ",FI33,FJ33),999)-FJ33-2)))</f>
        <v>-1</v>
      </c>
      <c r="FL33" s="0" t="n">
        <f aca="false">IFERROR(FIND("r_",LOWER(FI33)),-1)</f>
        <v>-1</v>
      </c>
      <c r="FM33" s="0" t="n">
        <f aca="false">IF(FL33=-1,-1, ROW(FL33)-1+VALUE(MID(FI33,FL33+2, IFERROR(FIND(" ",FI33,FL33),999)-FL33-2)))</f>
        <v>-1</v>
      </c>
      <c r="FN33" s="0" t="str">
        <f aca="false">IF(OR(FJ33=-1,IFERROR(INDEX(FJ$2:FJ$100,FK33),999)&gt;=0,IFERROR(INDEX(FL$2:FL$100,FK33),999)&gt;=0),IF(OR(FL33=-1,IFERROR(INDEX(FJ$2:FJ$100,FM33),999)&gt;=0,IFERROR(INDEX(FL$2:FL$100,FM33),999)&gt;=0),FI33,              REPLACE(FI33,FL33,IFERROR(FIND(" ",FI33,FL33),999)-FL33,                   INDEX(FI$2:FI$100,FM33)                  )), REPLACE(FI33,FJ33,IFERROR(FIND(" ",FI33,FJ33),999)-FJ33,                   INDEX(FI$2:FI$100,FK33)                  ) )</f>
        <v/>
      </c>
      <c r="FO33" s="0" t="n">
        <f aca="false">IFERROR(FIND("f_",LOWER(FN33)),-1)</f>
        <v>-1</v>
      </c>
      <c r="FP33" s="0" t="n">
        <f aca="false">IF(FO33=-1,-1, VALUE(MID(FN33,FO33+2, IFERROR(FIND(" ",FN33,FO33),999)-FO33-2)))</f>
        <v>-1</v>
      </c>
      <c r="FQ33" s="0" t="n">
        <f aca="false">IFERROR(FIND("r_",LOWER(FN33)),-1)</f>
        <v>-1</v>
      </c>
      <c r="FR33" s="0" t="n">
        <f aca="false">IF(FQ33=-1,-1, ROW(FQ33)-1+VALUE(MID(FN33,FQ33+2, IFERROR(FIND(" ",FN33,FQ33),999)-FQ33-2)))</f>
        <v>-1</v>
      </c>
      <c r="FS33" s="0" t="str">
        <f aca="false">IF(OR(FO33=-1,IFERROR(INDEX(FO$2:FO$100,FP33),999)&gt;=0,IFERROR(INDEX(FQ$2:FQ$100,FP33),999)&gt;=0),IF(OR(FQ33=-1,IFERROR(INDEX(FO$2:FO$100,FR33),999)&gt;=0,IFERROR(INDEX(FQ$2:FQ$100,FR33),999)&gt;=0),FN33,              REPLACE(FN33,FQ33,IFERROR(FIND(" ",FN33,FQ33),999)-FQ33,                   INDEX(FN$2:FN$100,FR33)                  )), REPLACE(FN33,FO33,IFERROR(FIND(" ",FN33,FO33),999)-FO33,                   INDEX(FN$2:FN$100,FP33)                  ) )</f>
        <v/>
      </c>
      <c r="FT33" s="0" t="n">
        <f aca="false">IFERROR(FIND("f_",LOWER(FS33)),-1)</f>
        <v>-1</v>
      </c>
      <c r="FU33" s="0" t="n">
        <f aca="false">IF(FT33=-1,-1, VALUE(MID(FS33,FT33+2, IFERROR(FIND(" ",FS33,FT33),999)-FT33-2)))</f>
        <v>-1</v>
      </c>
      <c r="FV33" s="0" t="n">
        <f aca="false">IFERROR(FIND("r_",LOWER(FS33)),-1)</f>
        <v>-1</v>
      </c>
      <c r="FW33" s="0" t="n">
        <f aca="false">IF(FV33=-1,-1, ROW(FV33)-1+VALUE(MID(FS33,FV33+2, IFERROR(FIND(" ",FS33,FV33),999)-FV33-2)))</f>
        <v>-1</v>
      </c>
      <c r="FX33" s="0" t="str">
        <f aca="false">IF(OR(FT33=-1,IFERROR(INDEX(FT$2:FT$100,FU33),999)&gt;=0,IFERROR(INDEX(FV$2:FV$100,FU33),999)&gt;=0),IF(OR(FV33=-1,IFERROR(INDEX(FT$2:FT$100,FW33),999)&gt;=0,IFERROR(INDEX(FV$2:FV$100,FW33),999)&gt;=0),FS33,              REPLACE(FS33,FV33,IFERROR(FIND(" ",FS33,FV33),999)-FV33,                   INDEX(FS$2:FS$100,FW33)                  )), REPLACE(FS33,FT33,IFERROR(FIND(" ",FS33,FT33),999)-FT33,                   INDEX(FS$2:FS$100,FU33)                  ) )</f>
        <v/>
      </c>
      <c r="FY33" s="0" t="n">
        <f aca="false">IFERROR(FIND("f_",LOWER(FX33)),-1)</f>
        <v>-1</v>
      </c>
      <c r="FZ33" s="0" t="n">
        <f aca="false">IF(FY33=-1,-1, VALUE(MID(FX33,FY33+2, IFERROR(FIND(" ",FX33,FY33),999)-FY33-2)))</f>
        <v>-1</v>
      </c>
      <c r="GA33" s="0" t="n">
        <f aca="false">IFERROR(FIND("r_",LOWER(FX33)),-1)</f>
        <v>-1</v>
      </c>
      <c r="GB33" s="0" t="n">
        <f aca="false">IF(GA33=-1,-1, ROW(GA33)-1+VALUE(MID(FX33,GA33+2, IFERROR(FIND(" ",FX33,GA33),999)-GA33-2)))</f>
        <v>-1</v>
      </c>
      <c r="GC33" s="0" t="str">
        <f aca="false">IF(OR(FY33=-1,IFERROR(INDEX(FY$2:FY$100,FZ33),999)&gt;=0,IFERROR(INDEX(GA$2:GA$100,FZ33),999)&gt;=0),IF(OR(GA33=-1,IFERROR(INDEX(FY$2:FY$100,GB33),999)&gt;=0,IFERROR(INDEX(GA$2:GA$100,GB33),999)&gt;=0),FX33,              REPLACE(FX33,GA33,IFERROR(FIND(" ",FX33,GA33),999)-GA33,                   INDEX(FX$2:FX$100,GB33)                  )), REPLACE(FX33,FY33,IFERROR(FIND(" ",FX33,FY33),999)-FY33,                   INDEX(FX$2:FX$100,FZ33)                  ) )</f>
        <v/>
      </c>
      <c r="GD33" s="0" t="n">
        <f aca="false">IFERROR(FIND("f_",LOWER(GC33)),-1)</f>
        <v>-1</v>
      </c>
      <c r="GE33" s="0" t="n">
        <f aca="false">IF(GD33=-1,-1, VALUE(MID(GC33,GD33+2, IFERROR(FIND(" ",GC33,GD33),999)-GD33-2)))</f>
        <v>-1</v>
      </c>
      <c r="GF33" s="0" t="n">
        <f aca="false">IFERROR(FIND("r_",LOWER(GC33)),-1)</f>
        <v>-1</v>
      </c>
      <c r="GG33" s="0" t="n">
        <f aca="false">IF(GF33=-1,-1, ROW(GF33)-1+VALUE(MID(GC33,GF33+2, IFERROR(FIND(" ",GC33,GF33),999)-GF33-2)))</f>
        <v>-1</v>
      </c>
      <c r="GH33" s="0" t="str">
        <f aca="false">IF(OR(GD33=-1,IFERROR(INDEX(GD$2:GD$100,GE33),999)&gt;=0,IFERROR(INDEX(GF$2:GF$100,GE33),999)&gt;=0),IF(OR(GF33=-1,IFERROR(INDEX(GD$2:GD$100,GG33),999)&gt;=0,IFERROR(INDEX(GF$2:GF$100,GG33),999)&gt;=0),GC33,              REPLACE(GC33,GF33,IFERROR(FIND(" ",GC33,GF33),999)-GF33,                   INDEX(GC$2:GC$100,GG33)                  )), REPLACE(GC33,GD33,IFERROR(FIND(" ",GC33,GD33),999)-GD33,                   INDEX(GC$2:GC$100,GE33)                  ) )</f>
        <v/>
      </c>
      <c r="GI33" s="0" t="n">
        <f aca="false">IFERROR(FIND("f_",LOWER(GH33)),-1)</f>
        <v>-1</v>
      </c>
      <c r="GJ33" s="0" t="n">
        <f aca="false">IF(GI33=-1,-1, VALUE(MID(GH33,GI33+2, IFERROR(FIND(" ",GH33,GI33),999)-GI33-2)))</f>
        <v>-1</v>
      </c>
      <c r="GK33" s="0" t="n">
        <f aca="false">IFERROR(FIND("r_",LOWER(GH33)),-1)</f>
        <v>-1</v>
      </c>
      <c r="GL33" s="0" t="n">
        <f aca="false">IF(GK33=-1,-1, ROW(GK33)-1+VALUE(MID(GH33,GK33+2, IFERROR(FIND(" ",GH33,GK33),999)-GK33-2)))</f>
        <v>-1</v>
      </c>
      <c r="GM33" s="0" t="str">
        <f aca="false">IF(OR(GI33=-1,IFERROR(INDEX(GI$2:GI$100,GJ33),999)&gt;=0,IFERROR(INDEX(GK$2:GK$100,GJ33),999)&gt;=0),IF(OR(GK33=-1,IFERROR(INDEX(GI$2:GI$100,GL33),999)&gt;=0,IFERROR(INDEX(GK$2:GK$100,GL33),999)&gt;=0),GH33,              REPLACE(GH33,GK33,IFERROR(FIND(" ",GH33,GK33),999)-GK33,                   INDEX(GH$2:GH$100,GL33)                  )), REPLACE(GH33,GI33,IFERROR(FIND(" ",GH33,GI33),999)-GI33,                   INDEX(GH$2:GH$100,GJ33)                  ) )</f>
        <v/>
      </c>
      <c r="GN33" s="0" t="n">
        <f aca="false">IFERROR(FIND("f_",LOWER(GM33)),-1)</f>
        <v>-1</v>
      </c>
      <c r="GO33" s="0" t="n">
        <f aca="false">IF(GN33=-1,-1, VALUE(MID(GM33,GN33+2, IFERROR(FIND(" ",GM33,GN33),999)-GN33-2)))</f>
        <v>-1</v>
      </c>
      <c r="GP33" s="0" t="n">
        <f aca="false">IFERROR(FIND("r_",LOWER(GM33)),-1)</f>
        <v>-1</v>
      </c>
      <c r="GQ33" s="0" t="n">
        <f aca="false">IF(GP33=-1,-1, ROW(GP33)-1+VALUE(MID(GM33,GP33+2, IFERROR(FIND(" ",GM33,GP33),999)-GP33-2)))</f>
        <v>-1</v>
      </c>
      <c r="GR33" s="0" t="str">
        <f aca="false">IF(OR(GN33=-1,IFERROR(INDEX(GN$2:GN$100,GO33),999)&gt;=0,IFERROR(INDEX(GP$2:GP$100,GO33),999)&gt;=0),IF(OR(GP33=-1,IFERROR(INDEX(GN$2:GN$100,GQ33),999)&gt;=0,IFERROR(INDEX(GP$2:GP$100,GQ33),999)&gt;=0),GM33,              REPLACE(GM33,GP33,IFERROR(FIND(" ",GM33,GP33),999)-GP33,                   INDEX(GM$2:GM$100,GQ33)                  )), REPLACE(GM33,GN33,IFERROR(FIND(" ",GM33,GN33),999)-GN33,                   INDEX(GM$2:GM$100,GO33)                  ) )</f>
        <v/>
      </c>
      <c r="GS33" s="0" t="n">
        <f aca="false">IFERROR(FIND("f_",LOWER(GR33)),-1)</f>
        <v>-1</v>
      </c>
      <c r="GT33" s="0" t="n">
        <f aca="false">IF(GS33=-1,-1, VALUE(MID(GR33,GS33+2, IFERROR(FIND(" ",GR33,GS33),999)-GS33-2)))</f>
        <v>-1</v>
      </c>
      <c r="GU33" s="0" t="n">
        <f aca="false">IFERROR(FIND("r_",LOWER(GR33)),-1)</f>
        <v>-1</v>
      </c>
      <c r="GV33" s="0" t="n">
        <f aca="false">IF(GU33=-1,-1, ROW(GU33)-1+VALUE(MID(GR33,GU33+2, IFERROR(FIND(" ",GR33,GU33),999)-GU33-2)))</f>
        <v>-1</v>
      </c>
      <c r="GW33" s="0" t="str">
        <f aca="false">IF(OR(GS33=-1,IFERROR(INDEX(GS$2:GS$100,GT33),999)&gt;=0,IFERROR(INDEX(GU$2:GU$100,GT33),999)&gt;=0),IF(OR(GU33=-1,IFERROR(INDEX(GS$2:GS$100,GV33),999)&gt;=0,IFERROR(INDEX(GU$2:GU$100,GV33),999)&gt;=0),GR33,              REPLACE(GR33,GU33,IFERROR(FIND(" ",GR33,GU33),999)-GU33,                   INDEX(GR$2:GR$100,GV33)                  )), REPLACE(GR33,GS33,IFERROR(FIND(" ",GR33,GS33),999)-GS33,                   INDEX(GR$2:GR$100,GT33)                  ) )</f>
        <v/>
      </c>
      <c r="GX33" s="0" t="n">
        <f aca="false">IFERROR(FIND("f_",LOWER(GW33)),-1)</f>
        <v>-1</v>
      </c>
      <c r="GY33" s="0" t="n">
        <f aca="false">IF(GX33=-1,-1, VALUE(MID(GW33,GX33+2, IFERROR(FIND(" ",GW33,GX33),999)-GX33-2)))</f>
        <v>-1</v>
      </c>
      <c r="GZ33" s="0" t="n">
        <f aca="false">IFERROR(FIND("r_",LOWER(GW33)),-1)</f>
        <v>-1</v>
      </c>
      <c r="HA33" s="0" t="n">
        <f aca="false">IF(GZ33=-1,-1, ROW(GZ33)-1+VALUE(MID(GW33,GZ33+2, IFERROR(FIND(" ",GW33,GZ33),999)-GZ33-2)))</f>
        <v>-1</v>
      </c>
      <c r="HB33" s="0" t="str">
        <f aca="false">IF(OR(GX33=-1,IFERROR(INDEX(GX$2:GX$100,GY33),999)&gt;=0,IFERROR(INDEX(GZ$2:GZ$100,GY33),999)&gt;=0),IF(OR(GZ33=-1,IFERROR(INDEX(GX$2:GX$100,HA33),999)&gt;=0,IFERROR(INDEX(GZ$2:GZ$100,HA33),999)&gt;=0),GW33,              REPLACE(GW33,GZ33,IFERROR(FIND(" ",GW33,GZ33),999)-GZ33,                   INDEX(GW$2:GW$100,HA33)                  )), REPLACE(GW33,GX33,IFERROR(FIND(" ",GW33,GX33),999)-GX33,                   INDEX(GW$2:GW$100,GY33)                  ) )</f>
        <v/>
      </c>
      <c r="HC33" s="0" t="n">
        <f aca="false">IFERROR(FIND("f_",LOWER(HB33)),-1)</f>
        <v>-1</v>
      </c>
      <c r="HD33" s="0" t="n">
        <f aca="false">IF(HC33=-1,-1, VALUE(MID(HB33,HC33+2, IFERROR(FIND(" ",HB33,HC33),999)-HC33-2)))</f>
        <v>-1</v>
      </c>
      <c r="HE33" s="0" t="n">
        <f aca="false">IFERROR(FIND("r_",LOWER(HB33)),-1)</f>
        <v>-1</v>
      </c>
      <c r="HF33" s="0" t="n">
        <f aca="false">IF(HE33=-1,-1, ROW(HE33)-1+VALUE(MID(HB33,HE33+2, IFERROR(FIND(" ",HB33,HE33),999)-HE33-2)))</f>
        <v>-1</v>
      </c>
      <c r="HG33" s="0" t="str">
        <f aca="false">IF(OR(HC33=-1,IFERROR(INDEX(HC$2:HC$100,HD33),999)&gt;=0,IFERROR(INDEX(HE$2:HE$100,HD33),999)&gt;=0),IF(OR(HE33=-1,IFERROR(INDEX(HC$2:HC$100,HF33),999)&gt;=0,IFERROR(INDEX(HE$2:HE$100,HF33),999)&gt;=0),HB33,              REPLACE(HB33,HE33,IFERROR(FIND(" ",HB33,HE33),999)-HE33,                   INDEX(HB$2:HB$100,HF33)                  )), REPLACE(HB33,HC33,IFERROR(FIND(" ",HB33,HC33),999)-HC33,                   INDEX(HB$2:HB$100,HD33)                  ) )</f>
        <v/>
      </c>
      <c r="HH33" s="0" t="n">
        <f aca="false">IFERROR(FIND("f_",LOWER(HG33)),-1)</f>
        <v>-1</v>
      </c>
      <c r="HI33" s="0" t="n">
        <f aca="false">IF(HH33=-1,-1, VALUE(MID(HG33,HH33+2, IFERROR(FIND(" ",HG33,HH33),999)-HH33-2)))</f>
        <v>-1</v>
      </c>
      <c r="HJ33" s="0" t="n">
        <f aca="false">IFERROR(FIND("r_",LOWER(HG33)),-1)</f>
        <v>-1</v>
      </c>
      <c r="HK33" s="0" t="n">
        <f aca="false">IF(HJ33=-1,-1, ROW(HJ33)-1+VALUE(MID(HG33,HJ33+2, IFERROR(FIND(" ",HG33,HJ33),999)-HJ33-2)))</f>
        <v>-1</v>
      </c>
      <c r="HL33" s="0" t="str">
        <f aca="false">IF(OR(HH33=-1,IFERROR(INDEX(HH$2:HH$100,HI33),999)&gt;=0,IFERROR(INDEX(HJ$2:HJ$100,HI33),999)&gt;=0),IF(OR(HJ33=-1,IFERROR(INDEX(HH$2:HH$100,HK33),999)&gt;=0,IFERROR(INDEX(HJ$2:HJ$100,HK33),999)&gt;=0),HG33,              REPLACE(HG33,HJ33,IFERROR(FIND(" ",HG33,HJ33),999)-HJ33,                   INDEX(HG$2:HG$100,HK33)                  )), REPLACE(HG33,HH33,IFERROR(FIND(" ",HG33,HH33),999)-HH33,                   INDEX(HG$2:HG$100,HI33)                  ) )</f>
        <v/>
      </c>
      <c r="HM33" s="0" t="n">
        <f aca="false">IFERROR(FIND("f_",LOWER(HL33)),-1)</f>
        <v>-1</v>
      </c>
      <c r="HN33" s="0" t="n">
        <f aca="false">IF(HM33=-1,-1, VALUE(MID(HL33,HM33+2, IFERROR(FIND(" ",HL33,HM33),999)-HM33-2)))</f>
        <v>-1</v>
      </c>
      <c r="HO33" s="0" t="n">
        <f aca="false">IFERROR(FIND("r_",LOWER(HL33)),-1)</f>
        <v>-1</v>
      </c>
      <c r="HP33" s="0" t="n">
        <f aca="false">IF(HO33=-1,-1, ROW(HO33)-1+VALUE(MID(HL33,HO33+2, IFERROR(FIND(" ",HL33,HO33),999)-HO33-2)))</f>
        <v>-1</v>
      </c>
      <c r="HQ33" s="0" t="str">
        <f aca="false">IF(OR(HM33=-1,IFERROR(INDEX(HM$2:HM$100,HN33),999)&gt;=0,IFERROR(INDEX(HO$2:HO$100,HN33),999)&gt;=0),IF(OR(HO33=-1,IFERROR(INDEX(HM$2:HM$100,HP33),999)&gt;=0,IFERROR(INDEX(HO$2:HO$100,HP33),999)&gt;=0),HL33,              REPLACE(HL33,HO33,IFERROR(FIND(" ",HL33,HO33),999)-HO33,                   INDEX(HL$2:HL$100,HP33)                  )), REPLACE(HL33,HM33,IFERROR(FIND(" ",HL33,HM33),999)-HM33,                   INDEX(HL$2:HL$100,HN33)                  ) )</f>
        <v/>
      </c>
      <c r="HR33" s="0" t="n">
        <f aca="false">IFERROR(FIND("f_",LOWER(HQ33)),-1)</f>
        <v>-1</v>
      </c>
      <c r="HS33" s="0" t="n">
        <f aca="false">IF(HR33=-1,-1, VALUE(MID(HQ33,HR33+2, IFERROR(FIND(" ",HQ33,HR33),999)-HR33-2)))</f>
        <v>-1</v>
      </c>
      <c r="HT33" s="0" t="n">
        <f aca="false">IFERROR(FIND("r_",LOWER(HQ33)),-1)</f>
        <v>-1</v>
      </c>
      <c r="HU33" s="0" t="n">
        <f aca="false">IF(HT33=-1,-1, ROW(HT33)-1+VALUE(MID(HQ33,HT33+2, IFERROR(FIND(" ",HQ33,HT33),999)-HT33-2)))</f>
        <v>-1</v>
      </c>
      <c r="HV33" s="0" t="str">
        <f aca="false">IF(OR(HR33=-1,IFERROR(INDEX(HR$2:HR$100,HS33),999)&gt;=0,IFERROR(INDEX(HT$2:HT$100,HS33),999)&gt;=0),IF(OR(HT33=-1,IFERROR(INDEX(HR$2:HR$100,HU33),999)&gt;=0,IFERROR(INDEX(HT$2:HT$100,HU33),999)&gt;=0),HQ33,              REPLACE(HQ33,HT33,IFERROR(FIND(" ",HQ33,HT33),999)-HT33,                   INDEX(HQ$2:HQ$100,HU33)                  )), REPLACE(HQ33,HR33,IFERROR(FIND(" ",HQ33,HR33),999)-HR33,                   INDEX(HQ$2:HQ$100,HS33)                  ) )</f>
        <v/>
      </c>
      <c r="HW33" s="0" t="n">
        <f aca="false">IFERROR(FIND("f_",LOWER(HV33)),-1)</f>
        <v>-1</v>
      </c>
      <c r="HX33" s="0" t="n">
        <f aca="false">IF(HW33=-1,-1, VALUE(MID(HV33,HW33+2, IFERROR(FIND(" ",HV33,HW33),999)-HW33-2)))</f>
        <v>-1</v>
      </c>
      <c r="HY33" s="0" t="n">
        <f aca="false">IFERROR(FIND("r_",LOWER(HV33)),-1)</f>
        <v>-1</v>
      </c>
      <c r="HZ33" s="0" t="n">
        <f aca="false">IF(HY33=-1,-1, ROW(HY33)-1+VALUE(MID(HV33,HY33+2, IFERROR(FIND(" ",HV33,HY33),999)-HY33-2)))</f>
        <v>-1</v>
      </c>
      <c r="IA33" s="0" t="str">
        <f aca="false">IF(OR(HW33=-1,IFERROR(INDEX(HW$2:HW$100,HX33),999)&gt;=0,IFERROR(INDEX(HY$2:HY$100,HX33),999)&gt;=0),IF(OR(HY33=-1,IFERROR(INDEX(HW$2:HW$100,HZ33),999)&gt;=0,IFERROR(INDEX(HY$2:HY$100,HZ33),999)&gt;=0),HV33,              REPLACE(HV33,HY33,IFERROR(FIND(" ",HV33,HY33),999)-HY33,                   INDEX(HV$2:HV$100,HZ33)                  )), REPLACE(HV33,HW33,IFERROR(FIND(" ",HV33,HW33),999)-HW33,                   INDEX(HV$2:HV$100,HX33)                  ) )</f>
        <v/>
      </c>
      <c r="IB33" s="0" t="n">
        <f aca="false">IFERROR(FIND("f_",LOWER(IA33)),-1)</f>
        <v>-1</v>
      </c>
      <c r="IC33" s="0" t="n">
        <f aca="false">IF(IB33=-1,-1, VALUE(MID(IA33,IB33+2, IFERROR(FIND(" ",IA33,IB33),999)-IB33-2)))</f>
        <v>-1</v>
      </c>
      <c r="ID33" s="0" t="n">
        <f aca="false">IFERROR(FIND("r_",LOWER(IA33)),-1)</f>
        <v>-1</v>
      </c>
      <c r="IE33" s="0" t="n">
        <f aca="false">IF(ID33=-1,-1, ROW(ID33)-1+VALUE(MID(IA33,ID33+2, IFERROR(FIND(" ",IA33,ID33),999)-ID33-2)))</f>
        <v>-1</v>
      </c>
      <c r="IF33" s="0" t="str">
        <f aca="false">IF(OR(IB33=-1,IFERROR(INDEX(IB$2:IB$100,IC33),999)&gt;=0,IFERROR(INDEX(ID$2:ID$100,IC33),999)&gt;=0),IF(OR(ID33=-1,IFERROR(INDEX(IB$2:IB$100,IE33),999)&gt;=0,IFERROR(INDEX(ID$2:ID$100,IE33),999)&gt;=0),IA33,              REPLACE(IA33,ID33,IFERROR(FIND(" ",IA33,ID33),999)-ID33,                   INDEX(IA$2:IA$100,IE33)                  )), REPLACE(IA33,IB33,IFERROR(FIND(" ",IA33,IB33),999)-IB33,                   INDEX(IA$2:IA$100,IC33)                  ) )</f>
        <v/>
      </c>
      <c r="IG33" s="0" t="n">
        <f aca="false">IFERROR(FIND("f_",LOWER(IF33)),-1)</f>
        <v>-1</v>
      </c>
      <c r="IH33" s="0" t="n">
        <f aca="false">IF(IG33=-1,-1, VALUE(MID(IF33,IG33+2, IFERROR(FIND(" ",IF33,IG33),999)-IG33-2)))</f>
        <v>-1</v>
      </c>
      <c r="II33" s="0" t="n">
        <f aca="false">IFERROR(FIND("r_",LOWER(IF33)),-1)</f>
        <v>-1</v>
      </c>
      <c r="IJ33" s="0" t="n">
        <f aca="false">IF(II33=-1,-1, ROW(II33)-1+VALUE(MID(IF33,II33+2, IFERROR(FIND(" ",IF33,II33),999)-II33-2)))</f>
        <v>-1</v>
      </c>
      <c r="IK33" s="0" t="str">
        <f aca="false">IF(OR(IG33=-1,IFERROR(INDEX(IG$2:IG$100,IH33),999)&gt;=0,IFERROR(INDEX(II$2:II$100,IH33),999)&gt;=0),IF(OR(II33=-1,IFERROR(INDEX(IG$2:IG$100,IJ33),999)&gt;=0,IFERROR(INDEX(II$2:II$100,IJ33),999)&gt;=0),IF33,              REPLACE(IF33,II33,IFERROR(FIND(" ",IF33,II33),999)-II33,                   INDEX(IF$2:IF$100,IJ33)                  )), REPLACE(IF33,IG33,IFERROR(FIND(" ",IF33,IG33),999)-IG33,                   INDEX(IF$2:IF$100,IH33)                  ) )</f>
        <v/>
      </c>
      <c r="IL33" s="0" t="n">
        <f aca="false">IFERROR(FIND("f_",LOWER(IK33)),-1)</f>
        <v>-1</v>
      </c>
      <c r="IM33" s="0" t="n">
        <f aca="false">IF(IL33=-1,-1, VALUE(MID(IK33,IL33+2, IFERROR(FIND(" ",IK33,IL33),999)-IL33-2)))</f>
        <v>-1</v>
      </c>
      <c r="IN33" s="0" t="n">
        <f aca="false">IFERROR(FIND("r_",LOWER(IK33)),-1)</f>
        <v>-1</v>
      </c>
      <c r="IO33" s="0" t="n">
        <f aca="false">IF(IN33=-1,-1, ROW(IN33)-1+VALUE(MID(IK33,IN33+2, IFERROR(FIND(" ",IK33,IN33),999)-IN33-2)))</f>
        <v>-1</v>
      </c>
      <c r="IP33" s="0" t="str">
        <f aca="false">IF(OR(IL33=-1,IFERROR(INDEX(IL$2:IL$100,IM33),999)&gt;=0,IFERROR(INDEX(IN$2:IN$100,IM33),999)&gt;=0),IF(OR(IN33=-1,IFERROR(INDEX(IL$2:IL$100,IO33),999)&gt;=0,IFERROR(INDEX(IN$2:IN$100,IO33),999)&gt;=0),IK33,              REPLACE(IK33,IN33,IFERROR(FIND(" ",IK33,IN33),999)-IN33,                   INDEX(IK$2:IK$100,IO33)                  )), REPLACE(IK33,IL33,IFERROR(FIND(" ",IK33,IL33),999)-IL33,                   INDEX(IK$2:IK$100,IM33)                  ) )</f>
        <v/>
      </c>
      <c r="IQ33" s="0" t="n">
        <f aca="false">IFERROR(FIND("f_",LOWER(IP33)),-1)</f>
        <v>-1</v>
      </c>
      <c r="IR33" s="0" t="n">
        <f aca="false">IF(IQ33=-1,-1, VALUE(MID(IP33,IQ33+2, IFERROR(FIND(" ",IP33,IQ33),999)-IQ33-2)))</f>
        <v>-1</v>
      </c>
      <c r="IS33" s="0" t="n">
        <f aca="false">IFERROR(FIND("r_",LOWER(IP33)),-1)</f>
        <v>-1</v>
      </c>
      <c r="IT33" s="0" t="n">
        <f aca="false">IF(IS33=-1,-1, ROW(IS33)-1+VALUE(MID(IP33,IS33+2, IFERROR(FIND(" ",IP33,IS33),999)-IS33-2)))</f>
        <v>-1</v>
      </c>
      <c r="IU33" s="0" t="str">
        <f aca="false">IF(OR(IQ33=-1,IFERROR(INDEX(IQ$2:IQ$100,IR33),999)&gt;=0,IFERROR(INDEX(IS$2:IS$100,IR33),999)&gt;=0),IF(OR(IS33=-1,IFERROR(INDEX(IQ$2:IQ$100,IT33),999)&gt;=0,IFERROR(INDEX(IS$2:IS$100,IT33),999)&gt;=0),IP33,              REPLACE(IP33,IS33,IFERROR(FIND(" ",IP33,IS33),999)-IS33,                   INDEX(IP$2:IP$100,IT33)                  )), REPLACE(IP33,IQ33,IFERROR(FIND(" ",IP33,IQ33),999)-IQ33,                   INDEX(IP$2:IP$100,IR33)                  ) )</f>
        <v/>
      </c>
      <c r="IV33" s="0" t="n">
        <f aca="false">IFERROR(FIND("f_",LOWER(IU33)),-1)</f>
        <v>-1</v>
      </c>
      <c r="IW33" s="0" t="n">
        <f aca="false">IF(IV33=-1,-1, VALUE(MID(IU33,IV33+2, IFERROR(FIND(" ",IU33,IV33),999)-IV33-2)))</f>
        <v>-1</v>
      </c>
      <c r="IX33" s="0" t="n">
        <f aca="false">IFERROR(FIND("r_",LOWER(IU33)),-1)</f>
        <v>-1</v>
      </c>
      <c r="IY33" s="0" t="n">
        <f aca="false">IF(IX33=-1,-1, ROW(IX33)-1+VALUE(MID(IU33,IX33+2, IFERROR(FIND(" ",IU33,IX33),999)-IX33-2)))</f>
        <v>-1</v>
      </c>
      <c r="IZ33" s="0" t="str">
        <f aca="false">IF(OR(IV33=-1,IFERROR(INDEX(IV$2:IV$100,IW33),999)&gt;=0,IFERROR(INDEX(IX$2:IX$100,IW33),999)&gt;=0),IF(OR(IX33=-1,IFERROR(INDEX(IV$2:IV$100,IY33),999)&gt;=0,IFERROR(INDEX(IX$2:IX$100,IY33),999)&gt;=0),IU33,              REPLACE(IU33,IX33,IFERROR(FIND(" ",IU33,IX33),999)-IX33,                   INDEX(IU$2:IU$100,IY33)                  )), REPLACE(IU33,IV33,IFERROR(FIND(" ",IU33,IV33),999)-IV33,                   INDEX(IU$2:IU$100,IW33)                  ) )</f>
        <v/>
      </c>
      <c r="JA33" s="0" t="n">
        <f aca="false">IFERROR(FIND("f_",LOWER(IZ33)),-1)</f>
        <v>-1</v>
      </c>
      <c r="JB33" s="0" t="n">
        <f aca="false">IF(JA33=-1,-1, VALUE(MID(IZ33,JA33+2, IFERROR(FIND(" ",IZ33,JA33),999)-JA33-2)))</f>
        <v>-1</v>
      </c>
      <c r="JC33" s="0" t="n">
        <f aca="false">IFERROR(FIND("r_",LOWER(IZ33)),-1)</f>
        <v>-1</v>
      </c>
      <c r="JD33" s="0" t="n">
        <f aca="false">IF(JC33=-1,-1, ROW(JC33)-1+VALUE(MID(IZ33,JC33+2, IFERROR(FIND(" ",IZ33,JC33),999)-JC33-2)))</f>
        <v>-1</v>
      </c>
      <c r="JE33" s="0" t="str">
        <f aca="false">IF(OR(JA33=-1,IFERROR(INDEX(JA$2:JA$100,JB33),999)&gt;=0,IFERROR(INDEX(JC$2:JC$100,JB33),999)&gt;=0),IF(OR(JC33=-1,IFERROR(INDEX(JA$2:JA$100,JD33),999)&gt;=0,IFERROR(INDEX(JC$2:JC$100,JD33),999)&gt;=0),IZ33,              REPLACE(IZ33,JC33,IFERROR(FIND(" ",IZ33,JC33),999)-JC33,                   INDEX(IZ$2:IZ$100,JD33)                  )), REPLACE(IZ33,JA33,IFERROR(FIND(" ",IZ33,JA33),999)-JA33,                   INDEX(IZ$2:IZ$100,JB33)                  ) )</f>
        <v/>
      </c>
      <c r="JF33" s="0" t="n">
        <f aca="false">IFERROR(FIND("f_",LOWER(JE33)),-1)</f>
        <v>-1</v>
      </c>
      <c r="JG33" s="0" t="n">
        <f aca="false">IF(JF33=-1,-1, VALUE(MID(JE33,JF33+2, IFERROR(FIND(" ",JE33,JF33),999)-JF33-2)))</f>
        <v>-1</v>
      </c>
      <c r="JH33" s="0" t="n">
        <f aca="false">IFERROR(FIND("r_",LOWER(JE33)),-1)</f>
        <v>-1</v>
      </c>
      <c r="JI33" s="0" t="n">
        <f aca="false">IF(JH33=-1,-1, ROW(JH33)-1+VALUE(MID(JE33,JH33+2, IFERROR(FIND(" ",JE33,JH33),999)-JH33-2)))</f>
        <v>-1</v>
      </c>
      <c r="JJ33" s="0" t="str">
        <f aca="false">IF(OR(JF33=-1,IFERROR(INDEX(JF$2:JF$100,JG33),999)&gt;=0,IFERROR(INDEX(JH$2:JH$100,JG33),999)&gt;=0),IF(OR(JH33=-1,IFERROR(INDEX(JF$2:JF$100,JI33),999)&gt;=0,IFERROR(INDEX(JH$2:JH$100,JI33),999)&gt;=0),JE33,              REPLACE(JE33,JH33,IFERROR(FIND(" ",JE33,JH33),999)-JH33,                   INDEX(JE$2:JE$100,JI33)                  )), REPLACE(JE33,JF33,IFERROR(FIND(" ",JE33,JF33),999)-JF33,                   INDEX(JE$2:JE$100,JG33)                  ) )</f>
        <v/>
      </c>
      <c r="JK33" s="0" t="n">
        <f aca="false">IFERROR(FIND("f_",LOWER(JJ33)),-1)</f>
        <v>-1</v>
      </c>
      <c r="JL33" s="0" t="n">
        <f aca="false">IF(JK33=-1,-1, VALUE(MID(JJ33,JK33+2, IFERROR(FIND(" ",JJ33,JK33),999)-JK33-2)))</f>
        <v>-1</v>
      </c>
      <c r="JM33" s="0" t="n">
        <f aca="false">IFERROR(FIND("r_",LOWER(JJ33)),-1)</f>
        <v>-1</v>
      </c>
      <c r="JN33" s="0" t="n">
        <f aca="false">IF(JM33=-1,-1, ROW(JM33)-1+VALUE(MID(JJ33,JM33+2, IFERROR(FIND(" ",JJ33,JM33),999)-JM33-2)))</f>
        <v>-1</v>
      </c>
      <c r="JO33" s="0" t="str">
        <f aca="false">IF(OR(JK33=-1,IFERROR(INDEX(JK$2:JK$100,JL33),999)&gt;=0,IFERROR(INDEX(JM$2:JM$100,JL33),999)&gt;=0),IF(OR(JM33=-1,IFERROR(INDEX(JK$2:JK$100,JN33),999)&gt;=0,IFERROR(INDEX(JM$2:JM$100,JN33),999)&gt;=0),JJ33,              REPLACE(JJ33,JM33,IFERROR(FIND(" ",JJ33,JM33),999)-JM33,                   INDEX(JJ$2:JJ$100,JN33)                  )), REPLACE(JJ33,JK33,IFERROR(FIND(" ",JJ33,JK33),999)-JK33,                   INDEX(JJ$2:JJ$100,JL33)                  ) )</f>
        <v/>
      </c>
      <c r="JP33" s="0" t="n">
        <f aca="false">IFERROR(FIND("f_",LOWER(JO33)),-1)</f>
        <v>-1</v>
      </c>
      <c r="JQ33" s="0" t="n">
        <f aca="false">IF(JP33=-1,-1, VALUE(MID(JO33,JP33+2, IFERROR(FIND(" ",JO33,JP33),999)-JP33-2)))</f>
        <v>-1</v>
      </c>
      <c r="JR33" s="0" t="n">
        <f aca="false">IFERROR(FIND("r_",LOWER(JO33)),-1)</f>
        <v>-1</v>
      </c>
      <c r="JS33" s="0" t="n">
        <f aca="false">IF(JR33=-1,-1, ROW(JR33)-1+VALUE(MID(JO33,JR33+2, IFERROR(FIND(" ",JO33,JR33),999)-JR33-2)))</f>
        <v>-1</v>
      </c>
      <c r="JT33" s="0" t="str">
        <f aca="false">IF(OR(JP33=-1,IFERROR(INDEX(JP$2:JP$100,JQ33),999)&gt;=0,IFERROR(INDEX(JR$2:JR$100,JQ33),999)&gt;=0),IF(OR(JR33=-1,IFERROR(INDEX(JP$2:JP$100,JS33),999)&gt;=0,IFERROR(INDEX(JR$2:JR$100,JS33),999)&gt;=0),JO33,              REPLACE(JO33,JR33,IFERROR(FIND(" ",JO33,JR33),999)-JR33,                   INDEX(JO$2:JO$100,JS33)                  )), REPLACE(JO33,JP33,IFERROR(FIND(" ",JO33,JP33),999)-JP33,                   INDEX(JO$2:JO$100,JQ33)                  ) )</f>
        <v/>
      </c>
      <c r="JU33" s="0" t="n">
        <f aca="false">IFERROR(FIND("f_",LOWER(JT33)),-1)</f>
        <v>-1</v>
      </c>
      <c r="JV33" s="0" t="n">
        <f aca="false">IF(JU33=-1,-1, VALUE(MID(JT33,JU33+2, IFERROR(FIND(" ",JT33,JU33),999)-JU33-2)))</f>
        <v>-1</v>
      </c>
      <c r="JW33" s="0" t="n">
        <f aca="false">IFERROR(FIND("r_",LOWER(JT33)),-1)</f>
        <v>-1</v>
      </c>
      <c r="JX33" s="0" t="n">
        <f aca="false">IF(JW33=-1,-1, ROW(JW33)-1+VALUE(MID(JT33,JW33+2, IFERROR(FIND(" ",JT33,JW33),999)-JW33-2)))</f>
        <v>-1</v>
      </c>
      <c r="JY33" s="0" t="str">
        <f aca="false">IF(OR(JU33=-1,IFERROR(INDEX(JU$2:JU$100,JV33),999)&gt;=0,IFERROR(INDEX(JW$2:JW$100,JV33),999)&gt;=0),IF(OR(JW33=-1,IFERROR(INDEX(JU$2:JU$100,JX33),999)&gt;=0,IFERROR(INDEX(JW$2:JW$100,JX33),999)&gt;=0),JT33,              REPLACE(JT33,JW33,IFERROR(FIND(" ",JT33,JW33),999)-JW33,                   INDEX(JT$2:JT$100,JX33)                  )), REPLACE(JT33,JU33,IFERROR(FIND(" ",JT33,JU33),999)-JU33,                   INDEX(JT$2:JT$100,JV33)                  ) )</f>
        <v/>
      </c>
      <c r="JZ33" s="0" t="n">
        <f aca="false">IFERROR(FIND("f_",LOWER(JY33)),-1)</f>
        <v>-1</v>
      </c>
      <c r="KA33" s="0" t="n">
        <f aca="false">IF(JZ33=-1,-1, VALUE(MID(JY33,JZ33+2, IFERROR(FIND(" ",JY33,JZ33),999)-JZ33-2)))</f>
        <v>-1</v>
      </c>
      <c r="KB33" s="0" t="n">
        <f aca="false">IFERROR(FIND("r_",LOWER(JY33)),-1)</f>
        <v>-1</v>
      </c>
      <c r="KC33" s="0" t="n">
        <f aca="false">IF(KB33=-1,-1, ROW(KB33)-1+VALUE(MID(JY33,KB33+2, IFERROR(FIND(" ",JY33,KB33),999)-KB33-2)))</f>
        <v>-1</v>
      </c>
      <c r="KD33" s="0" t="str">
        <f aca="false">IF(OR(JZ33=-1,IFERROR(INDEX(JZ$2:JZ$100,KA33),999)&gt;=0,IFERROR(INDEX(KB$2:KB$100,KA33),999)&gt;=0),IF(OR(KB33=-1,IFERROR(INDEX(JZ$2:JZ$100,KC33),999)&gt;=0,IFERROR(INDEX(KB$2:KB$100,KC33),999)&gt;=0),JY33,              REPLACE(JY33,KB33,IFERROR(FIND(" ",JY33,KB33),999)-KB33,                   INDEX(JY$2:JY$100,KC33)                  )), REPLACE(JY33,JZ33,IFERROR(FIND(" ",JY33,JZ33),999)-JZ33,                   INDEX(JY$2:JY$100,KA33)                  ) )</f>
        <v/>
      </c>
      <c r="KE33" s="0" t="n">
        <f aca="false">IFERROR(FIND("f_",LOWER(KD33)),-1)</f>
        <v>-1</v>
      </c>
      <c r="KF33" s="0" t="n">
        <f aca="false">IF(KE33=-1,-1, VALUE(MID(KD33,KE33+2, IFERROR(FIND(" ",KD33,KE33),999)-KE33-2)))</f>
        <v>-1</v>
      </c>
      <c r="KG33" s="0" t="n">
        <f aca="false">IFERROR(FIND("r_",LOWER(KD33)),-1)</f>
        <v>-1</v>
      </c>
      <c r="KH33" s="0" t="n">
        <f aca="false">IF(KG33=-1,-1, ROW(KG33)-1+VALUE(MID(KD33,KG33+2, IFERROR(FIND(" ",KD33,KG33),999)-KG33-2)))</f>
        <v>-1</v>
      </c>
      <c r="KI33" s="0" t="str">
        <f aca="false">IF(OR(KE33=-1,IFERROR(INDEX(KE$2:KE$100,KF33),999)&gt;=0,IFERROR(INDEX(KG$2:KG$100,KF33),999)&gt;=0),IF(OR(KG33=-1,IFERROR(INDEX(KE$2:KE$100,KH33),999)&gt;=0,IFERROR(INDEX(KG$2:KG$100,KH33),999)&gt;=0),KD33,              REPLACE(KD33,KG33,IFERROR(FIND(" ",KD33,KG33),999)-KG33,                   INDEX(KD$2:KD$100,KH33)                  )), REPLACE(KD33,KE33,IFERROR(FIND(" ",KD33,KE33),999)-KE33,                   INDEX(KD$2:KD$100,KF33)                  ) )</f>
        <v/>
      </c>
    </row>
    <row r="34" customFormat="false" ht="13.8" hidden="false" customHeight="false" outlineLevel="0" collapsed="false">
      <c r="D34" s="1"/>
      <c r="L34" s="0" t="str">
        <f aca="false">KI34</f>
        <v/>
      </c>
      <c r="O34" s="0" t="e">
        <f aca="false">IF(D34="join", E34&amp;"["&amp;G34&amp;"] = "&amp;F34&amp;"["&amp;G34&amp;"]" &amp;IF(H34="",""," ∧ "&amp;E34&amp;"["&amp;H34&amp;"] = "&amp;F34&amp;"["&amp;H34&amp;"]") &amp;IF(I34="",""," ∧ "&amp;E34&amp;"["&amp;I34&amp;"] = "&amp;F34&amp;"["&amp;I34&amp;"]"), NA())</f>
        <v>#N/A</v>
      </c>
      <c r="P34" s="0" t="e">
        <f aca="false">IFERROR(O34,VLOOKUP($D34,Relrows!$A:$E,5,0))</f>
        <v>#N/A</v>
      </c>
      <c r="Q34" s="0" t="e">
        <f aca="false">SUBSTITUTE(SUBSTITUTE(SUBSTITUTE(P34,"parm1",E34),"parm2",F34),"parm3",G34)</f>
        <v>#N/A</v>
      </c>
      <c r="R34" s="0" t="str">
        <f aca="false">IFERROR(VLOOKUP(ROW($A33),$J$2:$Q$100,COLUMN(Q33)-COLUMN(J33)+1,0),"")</f>
        <v/>
      </c>
      <c r="T34" s="0" t="str">
        <f aca="false">R34</f>
        <v/>
      </c>
      <c r="U34" s="0" t="n">
        <f aca="false">IFERROR(FIND("f_",LOWER(T34)),-1)</f>
        <v>-1</v>
      </c>
      <c r="V34" s="0" t="n">
        <f aca="false">IF(U34=-1,-1, VALUE(MID(T34,U34+2, IFERROR(FIND(" ",T34,U34),999)-U34-2)))</f>
        <v>-1</v>
      </c>
      <c r="W34" s="0" t="n">
        <f aca="false">IFERROR(FIND("r_",LOWER(T34)),-1)</f>
        <v>-1</v>
      </c>
      <c r="X34" s="0" t="n">
        <f aca="false">IF(W34=-1,-1, ROW(W34)-1+VALUE(MID(T34,W34+2, IFERROR(FIND(" ",T34,W34),999)-W34-2)))</f>
        <v>-1</v>
      </c>
      <c r="Y34" s="0" t="str">
        <f aca="false">IF(OR(U34=-1,IFERROR(INDEX(U$2:U$100,V34),999)&gt;=0,IFERROR(INDEX(W$2:W$100,V34),999)&gt;=0),IF(OR(W34=-1,IFERROR(INDEX(U$2:U$100,X34),999)&gt;=0,IFERROR(INDEX(W$2:W$100,X34),999)&gt;=0),T34,              REPLACE(T34,W34,IFERROR(FIND(" ",T34,W34),999)-W34,                   INDEX(T$2:T$100,X34)                  )), REPLACE(T34,U34,IFERROR(FIND(" ",T34,U34),999)-U34,                   INDEX(T$2:T$100,V34)                  ) )</f>
        <v/>
      </c>
      <c r="Z34" s="0" t="n">
        <f aca="false">IFERROR(FIND("f_",LOWER(Y34)),-1)</f>
        <v>-1</v>
      </c>
      <c r="AA34" s="0" t="n">
        <f aca="false">IF(Z34=-1,-1, VALUE(MID(Y34,Z34+2, IFERROR(FIND(" ",Y34,Z34),999)-Z34-2)))</f>
        <v>-1</v>
      </c>
      <c r="AB34" s="0" t="n">
        <f aca="false">IFERROR(FIND("r_",LOWER(Y34)),-1)</f>
        <v>-1</v>
      </c>
      <c r="AC34" s="0" t="n">
        <f aca="false">IF(AB34=-1,-1, ROW(AB34)-1+VALUE(MID(Y34,AB34+2, IFERROR(FIND(" ",Y34,AB34),999)-AB34-2)))</f>
        <v>-1</v>
      </c>
      <c r="AD34" s="0" t="str">
        <f aca="false">IF(OR(Z34=-1,IFERROR(INDEX(Z$2:Z$100,AA34),999)&gt;=0,IFERROR(INDEX(AB$2:AB$100,AA34),999)&gt;=0),IF(OR(AB34=-1,IFERROR(INDEX(Z$2:Z$100,AC34),999)&gt;=0,IFERROR(INDEX(AB$2:AB$100,AC34),999)&gt;=0),Y34,              REPLACE(Y34,AB34,IFERROR(FIND(" ",Y34,AB34),999)-AB34,                   INDEX(Y$2:Y$100,AC34)                  )), REPLACE(Y34,Z34,IFERROR(FIND(" ",Y34,Z34),999)-Z34,                   INDEX(Y$2:Y$100,AA34)                  ) )</f>
        <v/>
      </c>
      <c r="AE34" s="0" t="n">
        <f aca="false">IFERROR(FIND("f_",LOWER(AD34)),-1)</f>
        <v>-1</v>
      </c>
      <c r="AF34" s="0" t="n">
        <f aca="false">IF(AE34=-1,-1, VALUE(MID(AD34,AE34+2, IFERROR(FIND(" ",AD34,AE34),999)-AE34-2)))</f>
        <v>-1</v>
      </c>
      <c r="AG34" s="0" t="n">
        <f aca="false">IFERROR(FIND("r_",LOWER(AD34)),-1)</f>
        <v>-1</v>
      </c>
      <c r="AH34" s="0" t="n">
        <f aca="false">IF(AG34=-1,-1, ROW(AG34)-1+VALUE(MID(AD34,AG34+2, IFERROR(FIND(" ",AD34,AG34),999)-AG34-2)))</f>
        <v>-1</v>
      </c>
      <c r="AI34" s="0" t="str">
        <f aca="false">IF(OR(AE34=-1,IFERROR(INDEX(AE$2:AE$100,AF34),999)&gt;=0,IFERROR(INDEX(AG$2:AG$100,AF34),999)&gt;=0),IF(OR(AG34=-1,IFERROR(INDEX(AE$2:AE$100,AH34),999)&gt;=0,IFERROR(INDEX(AG$2:AG$100,AH34),999)&gt;=0),AD34,              REPLACE(AD34,AG34,IFERROR(FIND(" ",AD34,AG34),999)-AG34,                   INDEX(AD$2:AD$100,AH34)                  )), REPLACE(AD34,AE34,IFERROR(FIND(" ",AD34,AE34),999)-AE34,                   INDEX(AD$2:AD$100,AF34)                  ) )</f>
        <v/>
      </c>
      <c r="AJ34" s="0" t="n">
        <f aca="false">IFERROR(FIND("f_",LOWER(AI34)),-1)</f>
        <v>-1</v>
      </c>
      <c r="AK34" s="0" t="n">
        <f aca="false">IF(AJ34=-1,-1, VALUE(MID(AI34,AJ34+2, IFERROR(FIND(" ",AI34,AJ34),999)-AJ34-2)))</f>
        <v>-1</v>
      </c>
      <c r="AL34" s="0" t="n">
        <f aca="false">IFERROR(FIND("r_",LOWER(AI34)),-1)</f>
        <v>-1</v>
      </c>
      <c r="AM34" s="0" t="n">
        <f aca="false">IF(AL34=-1,-1, ROW(AL34)-1+VALUE(MID(AI34,AL34+2, IFERROR(FIND(" ",AI34,AL34),999)-AL34-2)))</f>
        <v>-1</v>
      </c>
      <c r="AN34" s="0" t="str">
        <f aca="false">IF(OR(AJ34=-1,IFERROR(INDEX(AJ$2:AJ$100,AK34),999)&gt;=0,IFERROR(INDEX(AL$2:AL$100,AK34),999)&gt;=0),IF(OR(AL34=-1,IFERROR(INDEX(AJ$2:AJ$100,AM34),999)&gt;=0,IFERROR(INDEX(AL$2:AL$100,AM34),999)&gt;=0),AI34,              REPLACE(AI34,AL34,IFERROR(FIND(" ",AI34,AL34),999)-AL34,                   INDEX(AI$2:AI$100,AM34)                  )), REPLACE(AI34,AJ34,IFERROR(FIND(" ",AI34,AJ34),999)-AJ34,                   INDEX(AI$2:AI$100,AK34)                  ) )</f>
        <v/>
      </c>
      <c r="AO34" s="0" t="n">
        <f aca="false">IFERROR(FIND("f_",LOWER(AN34)),-1)</f>
        <v>-1</v>
      </c>
      <c r="AP34" s="0" t="n">
        <f aca="false">IF(AO34=-1,-1, VALUE(MID(AN34,AO34+2, IFERROR(FIND(" ",AN34,AO34),999)-AO34-2)))</f>
        <v>-1</v>
      </c>
      <c r="AQ34" s="0" t="n">
        <f aca="false">IFERROR(FIND("r_",LOWER(AN34)),-1)</f>
        <v>-1</v>
      </c>
      <c r="AR34" s="0" t="n">
        <f aca="false">IF(AQ34=-1,-1, ROW(AQ34)-1+VALUE(MID(AN34,AQ34+2, IFERROR(FIND(" ",AN34,AQ34),999)-AQ34-2)))</f>
        <v>-1</v>
      </c>
      <c r="AS34" s="0" t="str">
        <f aca="false">IF(OR(AO34=-1,IFERROR(INDEX(AO$2:AO$100,AP34),999)&gt;=0,IFERROR(INDEX(AQ$2:AQ$100,AP34),999)&gt;=0),IF(OR(AQ34=-1,IFERROR(INDEX(AO$2:AO$100,AR34),999)&gt;=0,IFERROR(INDEX(AQ$2:AQ$100,AR34),999)&gt;=0),AN34,              REPLACE(AN34,AQ34,IFERROR(FIND(" ",AN34,AQ34),999)-AQ34,                   INDEX(AN$2:AN$100,AR34)                  )), REPLACE(AN34,AO34,IFERROR(FIND(" ",AN34,AO34),999)-AO34,                   INDEX(AN$2:AN$100,AP34)                  ) )</f>
        <v/>
      </c>
      <c r="AT34" s="0" t="n">
        <f aca="false">IFERROR(FIND("f_",LOWER(AS34)),-1)</f>
        <v>-1</v>
      </c>
      <c r="AU34" s="0" t="n">
        <f aca="false">IF(AT34=-1,-1, VALUE(MID(AS34,AT34+2, IFERROR(FIND(" ",AS34,AT34),999)-AT34-2)))</f>
        <v>-1</v>
      </c>
      <c r="AV34" s="0" t="n">
        <f aca="false">IFERROR(FIND("r_",LOWER(AS34)),-1)</f>
        <v>-1</v>
      </c>
      <c r="AW34" s="0" t="n">
        <f aca="false">IF(AV34=-1,-1, ROW(AV34)-1+VALUE(MID(AS34,AV34+2, IFERROR(FIND(" ",AS34,AV34),999)-AV34-2)))</f>
        <v>-1</v>
      </c>
      <c r="AX34" s="0" t="str">
        <f aca="false">IF(OR(AT34=-1,IFERROR(INDEX(AT$2:AT$100,AU34),999)&gt;=0,IFERROR(INDEX(AV$2:AV$100,AU34),999)&gt;=0),IF(OR(AV34=-1,IFERROR(INDEX(AT$2:AT$100,AW34),999)&gt;=0,IFERROR(INDEX(AV$2:AV$100,AW34),999)&gt;=0),AS34,              REPLACE(AS34,AV34,IFERROR(FIND(" ",AS34,AV34),999)-AV34,                   INDEX(AS$2:AS$100,AW34)                  )), REPLACE(AS34,AT34,IFERROR(FIND(" ",AS34,AT34),999)-AT34,                   INDEX(AS$2:AS$100,AU34)                  ) )</f>
        <v/>
      </c>
      <c r="AY34" s="0" t="n">
        <f aca="false">IFERROR(FIND("f_",LOWER(AX34)),-1)</f>
        <v>-1</v>
      </c>
      <c r="AZ34" s="0" t="n">
        <f aca="false">IF(AY34=-1,-1, VALUE(MID(AX34,AY34+2, IFERROR(FIND(" ",AX34,AY34),999)-AY34-2)))</f>
        <v>-1</v>
      </c>
      <c r="BA34" s="0" t="n">
        <f aca="false">IFERROR(FIND("r_",LOWER(AX34)),-1)</f>
        <v>-1</v>
      </c>
      <c r="BB34" s="0" t="n">
        <f aca="false">IF(BA34=-1,-1, ROW(BA34)-1+VALUE(MID(AX34,BA34+2, IFERROR(FIND(" ",AX34,BA34),999)-BA34-2)))</f>
        <v>-1</v>
      </c>
      <c r="BC34" s="0" t="str">
        <f aca="false">IF(OR(AY34=-1,IFERROR(INDEX(AY$2:AY$100,AZ34),999)&gt;=0,IFERROR(INDEX(BA$2:BA$100,AZ34),999)&gt;=0),IF(OR(BA34=-1,IFERROR(INDEX(AY$2:AY$100,BB34),999)&gt;=0,IFERROR(INDEX(BA$2:BA$100,BB34),999)&gt;=0),AX34,              REPLACE(AX34,BA34,IFERROR(FIND(" ",AX34,BA34),999)-BA34,                   INDEX(AX$2:AX$100,BB34)                  )), REPLACE(AX34,AY34,IFERROR(FIND(" ",AX34,AY34),999)-AY34,                   INDEX(AX$2:AX$100,AZ34)                  ) )</f>
        <v/>
      </c>
      <c r="BD34" s="0" t="n">
        <f aca="false">IFERROR(FIND("f_",LOWER(BC34)),-1)</f>
        <v>-1</v>
      </c>
      <c r="BE34" s="0" t="n">
        <f aca="false">IF(BD34=-1,-1, VALUE(MID(BC34,BD34+2, IFERROR(FIND(" ",BC34,BD34),999)-BD34-2)))</f>
        <v>-1</v>
      </c>
      <c r="BF34" s="0" t="n">
        <f aca="false">IFERROR(FIND("r_",LOWER(BC34)),-1)</f>
        <v>-1</v>
      </c>
      <c r="BG34" s="0" t="n">
        <f aca="false">IF(BF34=-1,-1, ROW(BF34)-1+VALUE(MID(BC34,BF34+2, IFERROR(FIND(" ",BC34,BF34),999)-BF34-2)))</f>
        <v>-1</v>
      </c>
      <c r="BH34" s="0" t="str">
        <f aca="false">IF(OR(BD34=-1,IFERROR(INDEX(BD$2:BD$100,BE34),999)&gt;=0,IFERROR(INDEX(BF$2:BF$100,BE34),999)&gt;=0),IF(OR(BF34=-1,IFERROR(INDEX(BD$2:BD$100,BG34),999)&gt;=0,IFERROR(INDEX(BF$2:BF$100,BG34),999)&gt;=0),BC34,              REPLACE(BC34,BF34,IFERROR(FIND(" ",BC34,BF34),999)-BF34,                   INDEX(BC$2:BC$100,BG34)                  )), REPLACE(BC34,BD34,IFERROR(FIND(" ",BC34,BD34),999)-BD34,                   INDEX(BC$2:BC$100,BE34)                  ) )</f>
        <v/>
      </c>
      <c r="BI34" s="0" t="n">
        <f aca="false">IFERROR(FIND("f_",LOWER(BH34)),-1)</f>
        <v>-1</v>
      </c>
      <c r="BJ34" s="0" t="n">
        <f aca="false">IF(BI34=-1,-1, VALUE(MID(BH34,BI34+2, IFERROR(FIND(" ",BH34,BI34),999)-BI34-2)))</f>
        <v>-1</v>
      </c>
      <c r="BK34" s="0" t="n">
        <f aca="false">IFERROR(FIND("r_",LOWER(BH34)),-1)</f>
        <v>-1</v>
      </c>
      <c r="BL34" s="0" t="n">
        <f aca="false">IF(BK34=-1,-1, ROW(BK34)-1+VALUE(MID(BH34,BK34+2, IFERROR(FIND(" ",BH34,BK34),999)-BK34-2)))</f>
        <v>-1</v>
      </c>
      <c r="BM34" s="0" t="str">
        <f aca="false">IF(OR(BI34=-1,IFERROR(INDEX(BI$2:BI$100,BJ34),999)&gt;=0,IFERROR(INDEX(BK$2:BK$100,BJ34),999)&gt;=0),IF(OR(BK34=-1,IFERROR(INDEX(BI$2:BI$100,BL34),999)&gt;=0,IFERROR(INDEX(BK$2:BK$100,BL34),999)&gt;=0),BH34,              REPLACE(BH34,BK34,IFERROR(FIND(" ",BH34,BK34),999)-BK34,                   INDEX(BH$2:BH$100,BL34)                  )), REPLACE(BH34,BI34,IFERROR(FIND(" ",BH34,BI34),999)-BI34,                   INDEX(BH$2:BH$100,BJ34)                  ) )</f>
        <v/>
      </c>
      <c r="BN34" s="0" t="n">
        <f aca="false">IFERROR(FIND("f_",LOWER(BM34)),-1)</f>
        <v>-1</v>
      </c>
      <c r="BO34" s="0" t="n">
        <f aca="false">IF(BN34=-1,-1, VALUE(MID(BM34,BN34+2, IFERROR(FIND(" ",BM34,BN34),999)-BN34-2)))</f>
        <v>-1</v>
      </c>
      <c r="BP34" s="0" t="n">
        <f aca="false">IFERROR(FIND("r_",LOWER(BM34)),-1)</f>
        <v>-1</v>
      </c>
      <c r="BQ34" s="0" t="n">
        <f aca="false">IF(BP34=-1,-1, ROW(BP34)-1+VALUE(MID(BM34,BP34+2, IFERROR(FIND(" ",BM34,BP34),999)-BP34-2)))</f>
        <v>-1</v>
      </c>
      <c r="BR34" s="0" t="str">
        <f aca="false">IF(OR(BN34=-1,IFERROR(INDEX(BN$2:BN$100,BO34),999)&gt;=0,IFERROR(INDEX(BP$2:BP$100,BO34),999)&gt;=0),IF(OR(BP34=-1,IFERROR(INDEX(BN$2:BN$100,BQ34),999)&gt;=0,IFERROR(INDEX(BP$2:BP$100,BQ34),999)&gt;=0),BM34,              REPLACE(BM34,BP34,IFERROR(FIND(" ",BM34,BP34),999)-BP34,                   INDEX(BM$2:BM$100,BQ34)                  )), REPLACE(BM34,BN34,IFERROR(FIND(" ",BM34,BN34),999)-BN34,                   INDEX(BM$2:BM$100,BO34)                  ) )</f>
        <v/>
      </c>
      <c r="BS34" s="0" t="n">
        <f aca="false">IFERROR(FIND("f_",LOWER(BR34)),-1)</f>
        <v>-1</v>
      </c>
      <c r="BT34" s="0" t="n">
        <f aca="false">IF(BS34=-1,-1, VALUE(MID(BR34,BS34+2, IFERROR(FIND(" ",BR34,BS34),999)-BS34-2)))</f>
        <v>-1</v>
      </c>
      <c r="BU34" s="0" t="n">
        <f aca="false">IFERROR(FIND("r_",LOWER(BR34)),-1)</f>
        <v>-1</v>
      </c>
      <c r="BV34" s="0" t="n">
        <f aca="false">IF(BU34=-1,-1, ROW(BU34)-1+VALUE(MID(BR34,BU34+2, IFERROR(FIND(" ",BR34,BU34),999)-BU34-2)))</f>
        <v>-1</v>
      </c>
      <c r="BW34" s="0" t="str">
        <f aca="false">IF(OR(BS34=-1,IFERROR(INDEX(BS$2:BS$100,BT34),999)&gt;=0,IFERROR(INDEX(BU$2:BU$100,BT34),999)&gt;=0),IF(OR(BU34=-1,IFERROR(INDEX(BS$2:BS$100,BV34),999)&gt;=0,IFERROR(INDEX(BU$2:BU$100,BV34),999)&gt;=0),BR34,              REPLACE(BR34,BU34,IFERROR(FIND(" ",BR34,BU34),999)-BU34,                   INDEX(BR$2:BR$100,BV34)                  )), REPLACE(BR34,BS34,IFERROR(FIND(" ",BR34,BS34),999)-BS34,                   INDEX(BR$2:BR$100,BT34)                  ) )</f>
        <v/>
      </c>
      <c r="BX34" s="0" t="n">
        <f aca="false">IFERROR(FIND("f_",LOWER(BW34)),-1)</f>
        <v>-1</v>
      </c>
      <c r="BY34" s="0" t="n">
        <f aca="false">IF(BX34=-1,-1, VALUE(MID(BW34,BX34+2, IFERROR(FIND(" ",BW34,BX34),999)-BX34-2)))</f>
        <v>-1</v>
      </c>
      <c r="BZ34" s="0" t="n">
        <f aca="false">IFERROR(FIND("r_",LOWER(BW34)),-1)</f>
        <v>-1</v>
      </c>
      <c r="CA34" s="0" t="n">
        <f aca="false">IF(BZ34=-1,-1, ROW(BZ34)-1+VALUE(MID(BW34,BZ34+2, IFERROR(FIND(" ",BW34,BZ34),999)-BZ34-2)))</f>
        <v>-1</v>
      </c>
      <c r="CB34" s="0" t="str">
        <f aca="false">IF(OR(BX34=-1,IFERROR(INDEX(BX$2:BX$100,BY34),999)&gt;=0,IFERROR(INDEX(BZ$2:BZ$100,BY34),999)&gt;=0),IF(OR(BZ34=-1,IFERROR(INDEX(BX$2:BX$100,CA34),999)&gt;=0,IFERROR(INDEX(BZ$2:BZ$100,CA34),999)&gt;=0),BW34,              REPLACE(BW34,BZ34,IFERROR(FIND(" ",BW34,BZ34),999)-BZ34,                   INDEX(BW$2:BW$100,CA34)                  )), REPLACE(BW34,BX34,IFERROR(FIND(" ",BW34,BX34),999)-BX34,                   INDEX(BW$2:BW$100,BY34)                  ) )</f>
        <v/>
      </c>
      <c r="CC34" s="0" t="n">
        <f aca="false">IFERROR(FIND("f_",LOWER(CB34)),-1)</f>
        <v>-1</v>
      </c>
      <c r="CD34" s="0" t="n">
        <f aca="false">IF(CC34=-1,-1, VALUE(MID(CB34,CC34+2, IFERROR(FIND(" ",CB34,CC34),999)-CC34-2)))</f>
        <v>-1</v>
      </c>
      <c r="CE34" s="0" t="n">
        <f aca="false">IFERROR(FIND("r_",LOWER(CB34)),-1)</f>
        <v>-1</v>
      </c>
      <c r="CF34" s="0" t="n">
        <f aca="false">IF(CE34=-1,-1, ROW(CE34)-1+VALUE(MID(CB34,CE34+2, IFERROR(FIND(" ",CB34,CE34),999)-CE34-2)))</f>
        <v>-1</v>
      </c>
      <c r="CG34" s="0" t="str">
        <f aca="false">IF(OR(CC34=-1,IFERROR(INDEX(CC$2:CC$100,CD34),999)&gt;=0,IFERROR(INDEX(CE$2:CE$100,CD34),999)&gt;=0),IF(OR(CE34=-1,IFERROR(INDEX(CC$2:CC$100,CF34),999)&gt;=0,IFERROR(INDEX(CE$2:CE$100,CF34),999)&gt;=0),CB34,              REPLACE(CB34,CE34,IFERROR(FIND(" ",CB34,CE34),999)-CE34,                   INDEX(CB$2:CB$100,CF34)                  )), REPLACE(CB34,CC34,IFERROR(FIND(" ",CB34,CC34),999)-CC34,                   INDEX(CB$2:CB$100,CD34)                  ) )</f>
        <v/>
      </c>
      <c r="CH34" s="0" t="n">
        <f aca="false">IFERROR(FIND("f_",LOWER(CG34)),-1)</f>
        <v>-1</v>
      </c>
      <c r="CI34" s="0" t="n">
        <f aca="false">IF(CH34=-1,-1, VALUE(MID(CG34,CH34+2, IFERROR(FIND(" ",CG34,CH34),999)-CH34-2)))</f>
        <v>-1</v>
      </c>
      <c r="CJ34" s="0" t="n">
        <f aca="false">IFERROR(FIND("r_",LOWER(CG34)),-1)</f>
        <v>-1</v>
      </c>
      <c r="CK34" s="0" t="n">
        <f aca="false">IF(CJ34=-1,-1, ROW(CJ34)-1+VALUE(MID(CG34,CJ34+2, IFERROR(FIND(" ",CG34,CJ34),999)-CJ34-2)))</f>
        <v>-1</v>
      </c>
      <c r="CL34" s="0" t="str">
        <f aca="false">IF(OR(CH34=-1,IFERROR(INDEX(CH$2:CH$100,CI34),999)&gt;=0,IFERROR(INDEX(CJ$2:CJ$100,CI34),999)&gt;=0),IF(OR(CJ34=-1,IFERROR(INDEX(CH$2:CH$100,CK34),999)&gt;=0,IFERROR(INDEX(CJ$2:CJ$100,CK34),999)&gt;=0),CG34,              REPLACE(CG34,CJ34,IFERROR(FIND(" ",CG34,CJ34),999)-CJ34,                   INDEX(CG$2:CG$100,CK34)                  )), REPLACE(CG34,CH34,IFERROR(FIND(" ",CG34,CH34),999)-CH34,                   INDEX(CG$2:CG$100,CI34)                  ) )</f>
        <v/>
      </c>
      <c r="CM34" s="0" t="n">
        <f aca="false">IFERROR(FIND("f_",LOWER(CL34)),-1)</f>
        <v>-1</v>
      </c>
      <c r="CN34" s="0" t="n">
        <f aca="false">IF(CM34=-1,-1, VALUE(MID(CL34,CM34+2, IFERROR(FIND(" ",CL34,CM34),999)-CM34-2)))</f>
        <v>-1</v>
      </c>
      <c r="CO34" s="0" t="n">
        <f aca="false">IFERROR(FIND("r_",LOWER(CL34)),-1)</f>
        <v>-1</v>
      </c>
      <c r="CP34" s="0" t="n">
        <f aca="false">IF(CO34=-1,-1, ROW(CO34)-1+VALUE(MID(CL34,CO34+2, IFERROR(FIND(" ",CL34,CO34),999)-CO34-2)))</f>
        <v>-1</v>
      </c>
      <c r="CQ34" s="0" t="str">
        <f aca="false">IF(OR(CM34=-1,IFERROR(INDEX(CM$2:CM$100,CN34),999)&gt;=0,IFERROR(INDEX(CO$2:CO$100,CN34),999)&gt;=0),IF(OR(CO34=-1,IFERROR(INDEX(CM$2:CM$100,CP34),999)&gt;=0,IFERROR(INDEX(CO$2:CO$100,CP34),999)&gt;=0),CL34,              REPLACE(CL34,CO34,IFERROR(FIND(" ",CL34,CO34),999)-CO34,                   INDEX(CL$2:CL$100,CP34)                  )), REPLACE(CL34,CM34,IFERROR(FIND(" ",CL34,CM34),999)-CM34,                   INDEX(CL$2:CL$100,CN34)                  ) )</f>
        <v/>
      </c>
      <c r="CR34" s="0" t="n">
        <f aca="false">IFERROR(FIND("f_",LOWER(CQ34)),-1)</f>
        <v>-1</v>
      </c>
      <c r="CS34" s="0" t="n">
        <f aca="false">IF(CR34=-1,-1, VALUE(MID(CQ34,CR34+2, IFERROR(FIND(" ",CQ34,CR34),999)-CR34-2)))</f>
        <v>-1</v>
      </c>
      <c r="CT34" s="0" t="n">
        <f aca="false">IFERROR(FIND("r_",LOWER(CQ34)),-1)</f>
        <v>-1</v>
      </c>
      <c r="CU34" s="0" t="n">
        <f aca="false">IF(CT34=-1,-1, ROW(CT34)-1+VALUE(MID(CQ34,CT34+2, IFERROR(FIND(" ",CQ34,CT34),999)-CT34-2)))</f>
        <v>-1</v>
      </c>
      <c r="CV34" s="0" t="str">
        <f aca="false">IF(OR(CR34=-1,IFERROR(INDEX(CR$2:CR$100,CS34),999)&gt;=0,IFERROR(INDEX(CT$2:CT$100,CS34),999)&gt;=0),IF(OR(CT34=-1,IFERROR(INDEX(CR$2:CR$100,CU34),999)&gt;=0,IFERROR(INDEX(CT$2:CT$100,CU34),999)&gt;=0),CQ34,              REPLACE(CQ34,CT34,IFERROR(FIND(" ",CQ34,CT34),999)-CT34,                   INDEX(CQ$2:CQ$100,CU34)                  )), REPLACE(CQ34,CR34,IFERROR(FIND(" ",CQ34,CR34),999)-CR34,                   INDEX(CQ$2:CQ$100,CS34)                  ) )</f>
        <v/>
      </c>
      <c r="CW34" s="0" t="n">
        <f aca="false">IFERROR(FIND("f_",LOWER(CV34)),-1)</f>
        <v>-1</v>
      </c>
      <c r="CX34" s="0" t="n">
        <f aca="false">IF(CW34=-1,-1, VALUE(MID(CV34,CW34+2, IFERROR(FIND(" ",CV34,CW34),999)-CW34-2)))</f>
        <v>-1</v>
      </c>
      <c r="CY34" s="0" t="n">
        <f aca="false">IFERROR(FIND("r_",LOWER(CV34)),-1)</f>
        <v>-1</v>
      </c>
      <c r="CZ34" s="0" t="n">
        <f aca="false">IF(CY34=-1,-1, ROW(CY34)-1+VALUE(MID(CV34,CY34+2, IFERROR(FIND(" ",CV34,CY34),999)-CY34-2)))</f>
        <v>-1</v>
      </c>
      <c r="DA34" s="0" t="str">
        <f aca="false">IF(OR(CW34=-1,IFERROR(INDEX(CW$2:CW$100,CX34),999)&gt;=0,IFERROR(INDEX(CY$2:CY$100,CX34),999)&gt;=0),IF(OR(CY34=-1,IFERROR(INDEX(CW$2:CW$100,CZ34),999)&gt;=0,IFERROR(INDEX(CY$2:CY$100,CZ34),999)&gt;=0),CV34,              REPLACE(CV34,CY34,IFERROR(FIND(" ",CV34,CY34),999)-CY34,                   INDEX(CV$2:CV$100,CZ34)                  )), REPLACE(CV34,CW34,IFERROR(FIND(" ",CV34,CW34),999)-CW34,                   INDEX(CV$2:CV$100,CX34)                  ) )</f>
        <v/>
      </c>
      <c r="DB34" s="0" t="n">
        <f aca="false">IFERROR(FIND("f_",LOWER(DA34)),-1)</f>
        <v>-1</v>
      </c>
      <c r="DC34" s="0" t="n">
        <f aca="false">IF(DB34=-1,-1, VALUE(MID(DA34,DB34+2, IFERROR(FIND(" ",DA34,DB34),999)-DB34-2)))</f>
        <v>-1</v>
      </c>
      <c r="DD34" s="0" t="n">
        <f aca="false">IFERROR(FIND("r_",LOWER(DA34)),-1)</f>
        <v>-1</v>
      </c>
      <c r="DE34" s="0" t="n">
        <f aca="false">IF(DD34=-1,-1, ROW(DD34)-1+VALUE(MID(DA34,DD34+2, IFERROR(FIND(" ",DA34,DD34),999)-DD34-2)))</f>
        <v>-1</v>
      </c>
      <c r="DF34" s="0" t="str">
        <f aca="false">IF(OR(DB34=-1,IFERROR(INDEX(DB$2:DB$100,DC34),999)&gt;=0,IFERROR(INDEX(DD$2:DD$100,DC34),999)&gt;=0),IF(OR(DD34=-1,IFERROR(INDEX(DB$2:DB$100,DE34),999)&gt;=0,IFERROR(INDEX(DD$2:DD$100,DE34),999)&gt;=0),DA34,              REPLACE(DA34,DD34,IFERROR(FIND(" ",DA34,DD34),999)-DD34,                   INDEX(DA$2:DA$100,DE34)                  )), REPLACE(DA34,DB34,IFERROR(FIND(" ",DA34,DB34),999)-DB34,                   INDEX(DA$2:DA$100,DC34)                  ) )</f>
        <v/>
      </c>
      <c r="DG34" s="0" t="n">
        <f aca="false">IFERROR(FIND("f_",LOWER(DF34)),-1)</f>
        <v>-1</v>
      </c>
      <c r="DH34" s="0" t="n">
        <f aca="false">IF(DG34=-1,-1, VALUE(MID(DF34,DG34+2, IFERROR(FIND(" ",DF34,DG34),999)-DG34-2)))</f>
        <v>-1</v>
      </c>
      <c r="DI34" s="0" t="n">
        <f aca="false">IFERROR(FIND("r_",LOWER(DF34)),-1)</f>
        <v>-1</v>
      </c>
      <c r="DJ34" s="0" t="n">
        <f aca="false">IF(DI34=-1,-1, ROW(DI34)-1+VALUE(MID(DF34,DI34+2, IFERROR(FIND(" ",DF34,DI34),999)-DI34-2)))</f>
        <v>-1</v>
      </c>
      <c r="DK34" s="0" t="str">
        <f aca="false">IF(OR(DG34=-1,IFERROR(INDEX(DG$2:DG$100,DH34),999)&gt;=0,IFERROR(INDEX(DI$2:DI$100,DH34),999)&gt;=0),IF(OR(DI34=-1,IFERROR(INDEX(DG$2:DG$100,DJ34),999)&gt;=0,IFERROR(INDEX(DI$2:DI$100,DJ34),999)&gt;=0),DF34,              REPLACE(DF34,DI34,IFERROR(FIND(" ",DF34,DI34),999)-DI34,                   INDEX(DF$2:DF$100,DJ34)                  )), REPLACE(DF34,DG34,IFERROR(FIND(" ",DF34,DG34),999)-DG34,                   INDEX(DF$2:DF$100,DH34)                  ) )</f>
        <v/>
      </c>
      <c r="DL34" s="0" t="n">
        <f aca="false">IFERROR(FIND("f_",LOWER(DK34)),-1)</f>
        <v>-1</v>
      </c>
      <c r="DM34" s="0" t="n">
        <f aca="false">IF(DL34=-1,-1, VALUE(MID(DK34,DL34+2, IFERROR(FIND(" ",DK34,DL34),999)-DL34-2)))</f>
        <v>-1</v>
      </c>
      <c r="DN34" s="0" t="n">
        <f aca="false">IFERROR(FIND("r_",LOWER(DK34)),-1)</f>
        <v>-1</v>
      </c>
      <c r="DO34" s="0" t="n">
        <f aca="false">IF(DN34=-1,-1, ROW(DN34)-1+VALUE(MID(DK34,DN34+2, IFERROR(FIND(" ",DK34,DN34),999)-DN34-2)))</f>
        <v>-1</v>
      </c>
      <c r="DP34" s="0" t="str">
        <f aca="false">IF(OR(DL34=-1,IFERROR(INDEX(DL$2:DL$100,DM34),999)&gt;=0,IFERROR(INDEX(DN$2:DN$100,DM34),999)&gt;=0),IF(OR(DN34=-1,IFERROR(INDEX(DL$2:DL$100,DO34),999)&gt;=0,IFERROR(INDEX(DN$2:DN$100,DO34),999)&gt;=0),DK34,              REPLACE(DK34,DN34,IFERROR(FIND(" ",DK34,DN34),999)-DN34,                   INDEX(DK$2:DK$100,DO34)                  )), REPLACE(DK34,DL34,IFERROR(FIND(" ",DK34,DL34),999)-DL34,                   INDEX(DK$2:DK$100,DM34)                  ) )</f>
        <v/>
      </c>
      <c r="DQ34" s="0" t="n">
        <f aca="false">IFERROR(FIND("f_",LOWER(DP34)),-1)</f>
        <v>-1</v>
      </c>
      <c r="DR34" s="0" t="n">
        <f aca="false">IF(DQ34=-1,-1, VALUE(MID(DP34,DQ34+2, IFERROR(FIND(" ",DP34,DQ34),999)-DQ34-2)))</f>
        <v>-1</v>
      </c>
      <c r="DS34" s="0" t="n">
        <f aca="false">IFERROR(FIND("r_",LOWER(DP34)),-1)</f>
        <v>-1</v>
      </c>
      <c r="DT34" s="0" t="n">
        <f aca="false">IF(DS34=-1,-1, ROW(DS34)-1+VALUE(MID(DP34,DS34+2, IFERROR(FIND(" ",DP34,DS34),999)-DS34-2)))</f>
        <v>-1</v>
      </c>
      <c r="DU34" s="0" t="str">
        <f aca="false">IF(OR(DQ34=-1,IFERROR(INDEX(DQ$2:DQ$100,DR34),999)&gt;=0,IFERROR(INDEX(DS$2:DS$100,DR34),999)&gt;=0),IF(OR(DS34=-1,IFERROR(INDEX(DQ$2:DQ$100,DT34),999)&gt;=0,IFERROR(INDEX(DS$2:DS$100,DT34),999)&gt;=0),DP34,              REPLACE(DP34,DS34,IFERROR(FIND(" ",DP34,DS34),999)-DS34,                   INDEX(DP$2:DP$100,DT34)                  )), REPLACE(DP34,DQ34,IFERROR(FIND(" ",DP34,DQ34),999)-DQ34,                   INDEX(DP$2:DP$100,DR34)                  ) )</f>
        <v/>
      </c>
      <c r="DV34" s="0" t="n">
        <f aca="false">IFERROR(FIND("f_",LOWER(DU34)),-1)</f>
        <v>-1</v>
      </c>
      <c r="DW34" s="0" t="n">
        <f aca="false">IF(DV34=-1,-1, VALUE(MID(DU34,DV34+2, IFERROR(FIND(" ",DU34,DV34),999)-DV34-2)))</f>
        <v>-1</v>
      </c>
      <c r="DX34" s="0" t="n">
        <f aca="false">IFERROR(FIND("r_",LOWER(DU34)),-1)</f>
        <v>-1</v>
      </c>
      <c r="DY34" s="0" t="n">
        <f aca="false">IF(DX34=-1,-1, ROW(DX34)-1+VALUE(MID(DU34,DX34+2, IFERROR(FIND(" ",DU34,DX34),999)-DX34-2)))</f>
        <v>-1</v>
      </c>
      <c r="DZ34" s="0" t="str">
        <f aca="false">IF(OR(DV34=-1,IFERROR(INDEX(DV$2:DV$100,DW34),999)&gt;=0,IFERROR(INDEX(DX$2:DX$100,DW34),999)&gt;=0),IF(OR(DX34=-1,IFERROR(INDEX(DV$2:DV$100,DY34),999)&gt;=0,IFERROR(INDEX(DX$2:DX$100,DY34),999)&gt;=0),DU34,              REPLACE(DU34,DX34,IFERROR(FIND(" ",DU34,DX34),999)-DX34,                   INDEX(DU$2:DU$100,DY34)                  )), REPLACE(DU34,DV34,IFERROR(FIND(" ",DU34,DV34),999)-DV34,                   INDEX(DU$2:DU$100,DW34)                  ) )</f>
        <v/>
      </c>
      <c r="EA34" s="0" t="n">
        <f aca="false">IFERROR(FIND("f_",LOWER(DZ34)),-1)</f>
        <v>-1</v>
      </c>
      <c r="EB34" s="0" t="n">
        <f aca="false">IF(EA34=-1,-1, VALUE(MID(DZ34,EA34+2, IFERROR(FIND(" ",DZ34,EA34),999)-EA34-2)))</f>
        <v>-1</v>
      </c>
      <c r="EC34" s="0" t="n">
        <f aca="false">IFERROR(FIND("r_",LOWER(DZ34)),-1)</f>
        <v>-1</v>
      </c>
      <c r="ED34" s="0" t="n">
        <f aca="false">IF(EC34=-1,-1, ROW(EC34)-1+VALUE(MID(DZ34,EC34+2, IFERROR(FIND(" ",DZ34,EC34),999)-EC34-2)))</f>
        <v>-1</v>
      </c>
      <c r="EE34" s="0" t="str">
        <f aca="false">IF(OR(EA34=-1,IFERROR(INDEX(EA$2:EA$100,EB34),999)&gt;=0,IFERROR(INDEX(EC$2:EC$100,EB34),999)&gt;=0),IF(OR(EC34=-1,IFERROR(INDEX(EA$2:EA$100,ED34),999)&gt;=0,IFERROR(INDEX(EC$2:EC$100,ED34),999)&gt;=0),DZ34,              REPLACE(DZ34,EC34,IFERROR(FIND(" ",DZ34,EC34),999)-EC34,                   INDEX(DZ$2:DZ$100,ED34)                  )), REPLACE(DZ34,EA34,IFERROR(FIND(" ",DZ34,EA34),999)-EA34,                   INDEX(DZ$2:DZ$100,EB34)                  ) )</f>
        <v/>
      </c>
      <c r="EF34" s="0" t="n">
        <f aca="false">IFERROR(FIND("f_",LOWER(EE34)),-1)</f>
        <v>-1</v>
      </c>
      <c r="EG34" s="0" t="n">
        <f aca="false">IF(EF34=-1,-1, VALUE(MID(EE34,EF34+2, IFERROR(FIND(" ",EE34,EF34),999)-EF34-2)))</f>
        <v>-1</v>
      </c>
      <c r="EH34" s="0" t="n">
        <f aca="false">IFERROR(FIND("r_",LOWER(EE34)),-1)</f>
        <v>-1</v>
      </c>
      <c r="EI34" s="0" t="n">
        <f aca="false">IF(EH34=-1,-1, ROW(EH34)-1+VALUE(MID(EE34,EH34+2, IFERROR(FIND(" ",EE34,EH34),999)-EH34-2)))</f>
        <v>-1</v>
      </c>
      <c r="EJ34" s="0" t="str">
        <f aca="false">IF(OR(EF34=-1,IFERROR(INDEX(EF$2:EF$100,EG34),999)&gt;=0,IFERROR(INDEX(EH$2:EH$100,EG34),999)&gt;=0),IF(OR(EH34=-1,IFERROR(INDEX(EF$2:EF$100,EI34),999)&gt;=0,IFERROR(INDEX(EH$2:EH$100,EI34),999)&gt;=0),EE34,              REPLACE(EE34,EH34,IFERROR(FIND(" ",EE34,EH34),999)-EH34,                   INDEX(EE$2:EE$100,EI34)                  )), REPLACE(EE34,EF34,IFERROR(FIND(" ",EE34,EF34),999)-EF34,                   INDEX(EE$2:EE$100,EG34)                  ) )</f>
        <v/>
      </c>
      <c r="EK34" s="0" t="n">
        <f aca="false">IFERROR(FIND("f_",LOWER(EJ34)),-1)</f>
        <v>-1</v>
      </c>
      <c r="EL34" s="0" t="n">
        <f aca="false">IF(EK34=-1,-1, VALUE(MID(EJ34,EK34+2, IFERROR(FIND(" ",EJ34,EK34),999)-EK34-2)))</f>
        <v>-1</v>
      </c>
      <c r="EM34" s="0" t="n">
        <f aca="false">IFERROR(FIND("r_",LOWER(EJ34)),-1)</f>
        <v>-1</v>
      </c>
      <c r="EN34" s="0" t="n">
        <f aca="false">IF(EM34=-1,-1, ROW(EM34)-1+VALUE(MID(EJ34,EM34+2, IFERROR(FIND(" ",EJ34,EM34),999)-EM34-2)))</f>
        <v>-1</v>
      </c>
      <c r="EO34" s="0" t="str">
        <f aca="false">IF(OR(EK34=-1,IFERROR(INDEX(EK$2:EK$100,EL34),999)&gt;=0,IFERROR(INDEX(EM$2:EM$100,EL34),999)&gt;=0),IF(OR(EM34=-1,IFERROR(INDEX(EK$2:EK$100,EN34),999)&gt;=0,IFERROR(INDEX(EM$2:EM$100,EN34),999)&gt;=0),EJ34,              REPLACE(EJ34,EM34,IFERROR(FIND(" ",EJ34,EM34),999)-EM34,                   INDEX(EJ$2:EJ$100,EN34)                  )), REPLACE(EJ34,EK34,IFERROR(FIND(" ",EJ34,EK34),999)-EK34,                   INDEX(EJ$2:EJ$100,EL34)                  ) )</f>
        <v/>
      </c>
      <c r="EP34" s="0" t="n">
        <f aca="false">IFERROR(FIND("f_",LOWER(EO34)),-1)</f>
        <v>-1</v>
      </c>
      <c r="EQ34" s="0" t="n">
        <f aca="false">IF(EP34=-1,-1, VALUE(MID(EO34,EP34+2, IFERROR(FIND(" ",EO34,EP34),999)-EP34-2)))</f>
        <v>-1</v>
      </c>
      <c r="ER34" s="0" t="n">
        <f aca="false">IFERROR(FIND("r_",LOWER(EO34)),-1)</f>
        <v>-1</v>
      </c>
      <c r="ES34" s="0" t="n">
        <f aca="false">IF(ER34=-1,-1, ROW(ER34)-1+VALUE(MID(EO34,ER34+2, IFERROR(FIND(" ",EO34,ER34),999)-ER34-2)))</f>
        <v>-1</v>
      </c>
      <c r="ET34" s="0" t="str">
        <f aca="false">IF(OR(EP34=-1,IFERROR(INDEX(EP$2:EP$100,EQ34),999)&gt;=0,IFERROR(INDEX(ER$2:ER$100,EQ34),999)&gt;=0),IF(OR(ER34=-1,IFERROR(INDEX(EP$2:EP$100,ES34),999)&gt;=0,IFERROR(INDEX(ER$2:ER$100,ES34),999)&gt;=0),EO34,              REPLACE(EO34,ER34,IFERROR(FIND(" ",EO34,ER34),999)-ER34,                   INDEX(EO$2:EO$100,ES34)                  )), REPLACE(EO34,EP34,IFERROR(FIND(" ",EO34,EP34),999)-EP34,                   INDEX(EO$2:EO$100,EQ34)                  ) )</f>
        <v/>
      </c>
      <c r="EU34" s="0" t="n">
        <f aca="false">IFERROR(FIND("f_",LOWER(ET34)),-1)</f>
        <v>-1</v>
      </c>
      <c r="EV34" s="0" t="n">
        <f aca="false">IF(EU34=-1,-1, VALUE(MID(ET34,EU34+2, IFERROR(FIND(" ",ET34,EU34),999)-EU34-2)))</f>
        <v>-1</v>
      </c>
      <c r="EW34" s="0" t="n">
        <f aca="false">IFERROR(FIND("r_",LOWER(ET34)),-1)</f>
        <v>-1</v>
      </c>
      <c r="EX34" s="0" t="n">
        <f aca="false">IF(EW34=-1,-1, ROW(EW34)-1+VALUE(MID(ET34,EW34+2, IFERROR(FIND(" ",ET34,EW34),999)-EW34-2)))</f>
        <v>-1</v>
      </c>
      <c r="EY34" s="0" t="str">
        <f aca="false">IF(OR(EU34=-1,IFERROR(INDEX(EU$2:EU$100,EV34),999)&gt;=0,IFERROR(INDEX(EW$2:EW$100,EV34),999)&gt;=0),IF(OR(EW34=-1,IFERROR(INDEX(EU$2:EU$100,EX34),999)&gt;=0,IFERROR(INDEX(EW$2:EW$100,EX34),999)&gt;=0),ET34,              REPLACE(ET34,EW34,IFERROR(FIND(" ",ET34,EW34),999)-EW34,                   INDEX(ET$2:ET$100,EX34)                  )), REPLACE(ET34,EU34,IFERROR(FIND(" ",ET34,EU34),999)-EU34,                   INDEX(ET$2:ET$100,EV34)                  ) )</f>
        <v/>
      </c>
      <c r="EZ34" s="0" t="n">
        <f aca="false">IFERROR(FIND("f_",LOWER(EY34)),-1)</f>
        <v>-1</v>
      </c>
      <c r="FA34" s="0" t="n">
        <f aca="false">IF(EZ34=-1,-1, VALUE(MID(EY34,EZ34+2, IFERROR(FIND(" ",EY34,EZ34),999)-EZ34-2)))</f>
        <v>-1</v>
      </c>
      <c r="FB34" s="0" t="n">
        <f aca="false">IFERROR(FIND("r_",LOWER(EY34)),-1)</f>
        <v>-1</v>
      </c>
      <c r="FC34" s="0" t="n">
        <f aca="false">IF(FB34=-1,-1, ROW(FB34)-1+VALUE(MID(EY34,FB34+2, IFERROR(FIND(" ",EY34,FB34),999)-FB34-2)))</f>
        <v>-1</v>
      </c>
      <c r="FD34" s="0" t="str">
        <f aca="false">IF(OR(EZ34=-1,IFERROR(INDEX(EZ$2:EZ$100,FA34),999)&gt;=0,IFERROR(INDEX(FB$2:FB$100,FA34),999)&gt;=0),IF(OR(FB34=-1,IFERROR(INDEX(EZ$2:EZ$100,FC34),999)&gt;=0,IFERROR(INDEX(FB$2:FB$100,FC34),999)&gt;=0),EY34,              REPLACE(EY34,FB34,IFERROR(FIND(" ",EY34,FB34),999)-FB34,                   INDEX(EY$2:EY$100,FC34)                  )), REPLACE(EY34,EZ34,IFERROR(FIND(" ",EY34,EZ34),999)-EZ34,                   INDEX(EY$2:EY$100,FA34)                  ) )</f>
        <v/>
      </c>
      <c r="FE34" s="0" t="n">
        <f aca="false">IFERROR(FIND("f_",LOWER(FD34)),-1)</f>
        <v>-1</v>
      </c>
      <c r="FF34" s="0" t="n">
        <f aca="false">IF(FE34=-1,-1, VALUE(MID(FD34,FE34+2, IFERROR(FIND(" ",FD34,FE34),999)-FE34-2)))</f>
        <v>-1</v>
      </c>
      <c r="FG34" s="0" t="n">
        <f aca="false">IFERROR(FIND("r_",LOWER(FD34)),-1)</f>
        <v>-1</v>
      </c>
      <c r="FH34" s="0" t="n">
        <f aca="false">IF(FG34=-1,-1, ROW(FG34)-1+VALUE(MID(FD34,FG34+2, IFERROR(FIND(" ",FD34,FG34),999)-FG34-2)))</f>
        <v>-1</v>
      </c>
      <c r="FI34" s="0" t="str">
        <f aca="false">IF(OR(FE34=-1,IFERROR(INDEX(FE$2:FE$100,FF34),999)&gt;=0,IFERROR(INDEX(FG$2:FG$100,FF34),999)&gt;=0),IF(OR(FG34=-1,IFERROR(INDEX(FE$2:FE$100,FH34),999)&gt;=0,IFERROR(INDEX(FG$2:FG$100,FH34),999)&gt;=0),FD34,              REPLACE(FD34,FG34,IFERROR(FIND(" ",FD34,FG34),999)-FG34,                   INDEX(FD$2:FD$100,FH34)                  )), REPLACE(FD34,FE34,IFERROR(FIND(" ",FD34,FE34),999)-FE34,                   INDEX(FD$2:FD$100,FF34)                  ) )</f>
        <v/>
      </c>
      <c r="FJ34" s="0" t="n">
        <f aca="false">IFERROR(FIND("f_",LOWER(FI34)),-1)</f>
        <v>-1</v>
      </c>
      <c r="FK34" s="0" t="n">
        <f aca="false">IF(FJ34=-1,-1, VALUE(MID(FI34,FJ34+2, IFERROR(FIND(" ",FI34,FJ34),999)-FJ34-2)))</f>
        <v>-1</v>
      </c>
      <c r="FL34" s="0" t="n">
        <f aca="false">IFERROR(FIND("r_",LOWER(FI34)),-1)</f>
        <v>-1</v>
      </c>
      <c r="FM34" s="0" t="n">
        <f aca="false">IF(FL34=-1,-1, ROW(FL34)-1+VALUE(MID(FI34,FL34+2, IFERROR(FIND(" ",FI34,FL34),999)-FL34-2)))</f>
        <v>-1</v>
      </c>
      <c r="FN34" s="0" t="str">
        <f aca="false">IF(OR(FJ34=-1,IFERROR(INDEX(FJ$2:FJ$100,FK34),999)&gt;=0,IFERROR(INDEX(FL$2:FL$100,FK34),999)&gt;=0),IF(OR(FL34=-1,IFERROR(INDEX(FJ$2:FJ$100,FM34),999)&gt;=0,IFERROR(INDEX(FL$2:FL$100,FM34),999)&gt;=0),FI34,              REPLACE(FI34,FL34,IFERROR(FIND(" ",FI34,FL34),999)-FL34,                   INDEX(FI$2:FI$100,FM34)                  )), REPLACE(FI34,FJ34,IFERROR(FIND(" ",FI34,FJ34),999)-FJ34,                   INDEX(FI$2:FI$100,FK34)                  ) )</f>
        <v/>
      </c>
      <c r="FO34" s="0" t="n">
        <f aca="false">IFERROR(FIND("f_",LOWER(FN34)),-1)</f>
        <v>-1</v>
      </c>
      <c r="FP34" s="0" t="n">
        <f aca="false">IF(FO34=-1,-1, VALUE(MID(FN34,FO34+2, IFERROR(FIND(" ",FN34,FO34),999)-FO34-2)))</f>
        <v>-1</v>
      </c>
      <c r="FQ34" s="0" t="n">
        <f aca="false">IFERROR(FIND("r_",LOWER(FN34)),-1)</f>
        <v>-1</v>
      </c>
      <c r="FR34" s="0" t="n">
        <f aca="false">IF(FQ34=-1,-1, ROW(FQ34)-1+VALUE(MID(FN34,FQ34+2, IFERROR(FIND(" ",FN34,FQ34),999)-FQ34-2)))</f>
        <v>-1</v>
      </c>
      <c r="FS34" s="0" t="str">
        <f aca="false">IF(OR(FO34=-1,IFERROR(INDEX(FO$2:FO$100,FP34),999)&gt;=0,IFERROR(INDEX(FQ$2:FQ$100,FP34),999)&gt;=0),IF(OR(FQ34=-1,IFERROR(INDEX(FO$2:FO$100,FR34),999)&gt;=0,IFERROR(INDEX(FQ$2:FQ$100,FR34),999)&gt;=0),FN34,              REPLACE(FN34,FQ34,IFERROR(FIND(" ",FN34,FQ34),999)-FQ34,                   INDEX(FN$2:FN$100,FR34)                  )), REPLACE(FN34,FO34,IFERROR(FIND(" ",FN34,FO34),999)-FO34,                   INDEX(FN$2:FN$100,FP34)                  ) )</f>
        <v/>
      </c>
      <c r="FT34" s="0" t="n">
        <f aca="false">IFERROR(FIND("f_",LOWER(FS34)),-1)</f>
        <v>-1</v>
      </c>
      <c r="FU34" s="0" t="n">
        <f aca="false">IF(FT34=-1,-1, VALUE(MID(FS34,FT34+2, IFERROR(FIND(" ",FS34,FT34),999)-FT34-2)))</f>
        <v>-1</v>
      </c>
      <c r="FV34" s="0" t="n">
        <f aca="false">IFERROR(FIND("r_",LOWER(FS34)),-1)</f>
        <v>-1</v>
      </c>
      <c r="FW34" s="0" t="n">
        <f aca="false">IF(FV34=-1,-1, ROW(FV34)-1+VALUE(MID(FS34,FV34+2, IFERROR(FIND(" ",FS34,FV34),999)-FV34-2)))</f>
        <v>-1</v>
      </c>
      <c r="FX34" s="0" t="str">
        <f aca="false">IF(OR(FT34=-1,IFERROR(INDEX(FT$2:FT$100,FU34),999)&gt;=0,IFERROR(INDEX(FV$2:FV$100,FU34),999)&gt;=0),IF(OR(FV34=-1,IFERROR(INDEX(FT$2:FT$100,FW34),999)&gt;=0,IFERROR(INDEX(FV$2:FV$100,FW34),999)&gt;=0),FS34,              REPLACE(FS34,FV34,IFERROR(FIND(" ",FS34,FV34),999)-FV34,                   INDEX(FS$2:FS$100,FW34)                  )), REPLACE(FS34,FT34,IFERROR(FIND(" ",FS34,FT34),999)-FT34,                   INDEX(FS$2:FS$100,FU34)                  ) )</f>
        <v/>
      </c>
      <c r="FY34" s="0" t="n">
        <f aca="false">IFERROR(FIND("f_",LOWER(FX34)),-1)</f>
        <v>-1</v>
      </c>
      <c r="FZ34" s="0" t="n">
        <f aca="false">IF(FY34=-1,-1, VALUE(MID(FX34,FY34+2, IFERROR(FIND(" ",FX34,FY34),999)-FY34-2)))</f>
        <v>-1</v>
      </c>
      <c r="GA34" s="0" t="n">
        <f aca="false">IFERROR(FIND("r_",LOWER(FX34)),-1)</f>
        <v>-1</v>
      </c>
      <c r="GB34" s="0" t="n">
        <f aca="false">IF(GA34=-1,-1, ROW(GA34)-1+VALUE(MID(FX34,GA34+2, IFERROR(FIND(" ",FX34,GA34),999)-GA34-2)))</f>
        <v>-1</v>
      </c>
      <c r="GC34" s="0" t="str">
        <f aca="false">IF(OR(FY34=-1,IFERROR(INDEX(FY$2:FY$100,FZ34),999)&gt;=0,IFERROR(INDEX(GA$2:GA$100,FZ34),999)&gt;=0),IF(OR(GA34=-1,IFERROR(INDEX(FY$2:FY$100,GB34),999)&gt;=0,IFERROR(INDEX(GA$2:GA$100,GB34),999)&gt;=0),FX34,              REPLACE(FX34,GA34,IFERROR(FIND(" ",FX34,GA34),999)-GA34,                   INDEX(FX$2:FX$100,GB34)                  )), REPLACE(FX34,FY34,IFERROR(FIND(" ",FX34,FY34),999)-FY34,                   INDEX(FX$2:FX$100,FZ34)                  ) )</f>
        <v/>
      </c>
      <c r="GD34" s="0" t="n">
        <f aca="false">IFERROR(FIND("f_",LOWER(GC34)),-1)</f>
        <v>-1</v>
      </c>
      <c r="GE34" s="0" t="n">
        <f aca="false">IF(GD34=-1,-1, VALUE(MID(GC34,GD34+2, IFERROR(FIND(" ",GC34,GD34),999)-GD34-2)))</f>
        <v>-1</v>
      </c>
      <c r="GF34" s="0" t="n">
        <f aca="false">IFERROR(FIND("r_",LOWER(GC34)),-1)</f>
        <v>-1</v>
      </c>
      <c r="GG34" s="0" t="n">
        <f aca="false">IF(GF34=-1,-1, ROW(GF34)-1+VALUE(MID(GC34,GF34+2, IFERROR(FIND(" ",GC34,GF34),999)-GF34-2)))</f>
        <v>-1</v>
      </c>
      <c r="GH34" s="0" t="str">
        <f aca="false">IF(OR(GD34=-1,IFERROR(INDEX(GD$2:GD$100,GE34),999)&gt;=0,IFERROR(INDEX(GF$2:GF$100,GE34),999)&gt;=0),IF(OR(GF34=-1,IFERROR(INDEX(GD$2:GD$100,GG34),999)&gt;=0,IFERROR(INDEX(GF$2:GF$100,GG34),999)&gt;=0),GC34,              REPLACE(GC34,GF34,IFERROR(FIND(" ",GC34,GF34),999)-GF34,                   INDEX(GC$2:GC$100,GG34)                  )), REPLACE(GC34,GD34,IFERROR(FIND(" ",GC34,GD34),999)-GD34,                   INDEX(GC$2:GC$100,GE34)                  ) )</f>
        <v/>
      </c>
      <c r="GI34" s="0" t="n">
        <f aca="false">IFERROR(FIND("f_",LOWER(GH34)),-1)</f>
        <v>-1</v>
      </c>
      <c r="GJ34" s="0" t="n">
        <f aca="false">IF(GI34=-1,-1, VALUE(MID(GH34,GI34+2, IFERROR(FIND(" ",GH34,GI34),999)-GI34-2)))</f>
        <v>-1</v>
      </c>
      <c r="GK34" s="0" t="n">
        <f aca="false">IFERROR(FIND("r_",LOWER(GH34)),-1)</f>
        <v>-1</v>
      </c>
      <c r="GL34" s="0" t="n">
        <f aca="false">IF(GK34=-1,-1, ROW(GK34)-1+VALUE(MID(GH34,GK34+2, IFERROR(FIND(" ",GH34,GK34),999)-GK34-2)))</f>
        <v>-1</v>
      </c>
      <c r="GM34" s="0" t="str">
        <f aca="false">IF(OR(GI34=-1,IFERROR(INDEX(GI$2:GI$100,GJ34),999)&gt;=0,IFERROR(INDEX(GK$2:GK$100,GJ34),999)&gt;=0),IF(OR(GK34=-1,IFERROR(INDEX(GI$2:GI$100,GL34),999)&gt;=0,IFERROR(INDEX(GK$2:GK$100,GL34),999)&gt;=0),GH34,              REPLACE(GH34,GK34,IFERROR(FIND(" ",GH34,GK34),999)-GK34,                   INDEX(GH$2:GH$100,GL34)                  )), REPLACE(GH34,GI34,IFERROR(FIND(" ",GH34,GI34),999)-GI34,                   INDEX(GH$2:GH$100,GJ34)                  ) )</f>
        <v/>
      </c>
      <c r="GN34" s="0" t="n">
        <f aca="false">IFERROR(FIND("f_",LOWER(GM34)),-1)</f>
        <v>-1</v>
      </c>
      <c r="GO34" s="0" t="n">
        <f aca="false">IF(GN34=-1,-1, VALUE(MID(GM34,GN34+2, IFERROR(FIND(" ",GM34,GN34),999)-GN34-2)))</f>
        <v>-1</v>
      </c>
      <c r="GP34" s="0" t="n">
        <f aca="false">IFERROR(FIND("r_",LOWER(GM34)),-1)</f>
        <v>-1</v>
      </c>
      <c r="GQ34" s="0" t="n">
        <f aca="false">IF(GP34=-1,-1, ROW(GP34)-1+VALUE(MID(GM34,GP34+2, IFERROR(FIND(" ",GM34,GP34),999)-GP34-2)))</f>
        <v>-1</v>
      </c>
      <c r="GR34" s="0" t="str">
        <f aca="false">IF(OR(GN34=-1,IFERROR(INDEX(GN$2:GN$100,GO34),999)&gt;=0,IFERROR(INDEX(GP$2:GP$100,GO34),999)&gt;=0),IF(OR(GP34=-1,IFERROR(INDEX(GN$2:GN$100,GQ34),999)&gt;=0,IFERROR(INDEX(GP$2:GP$100,GQ34),999)&gt;=0),GM34,              REPLACE(GM34,GP34,IFERROR(FIND(" ",GM34,GP34),999)-GP34,                   INDEX(GM$2:GM$100,GQ34)                  )), REPLACE(GM34,GN34,IFERROR(FIND(" ",GM34,GN34),999)-GN34,                   INDEX(GM$2:GM$100,GO34)                  ) )</f>
        <v/>
      </c>
      <c r="GS34" s="0" t="n">
        <f aca="false">IFERROR(FIND("f_",LOWER(GR34)),-1)</f>
        <v>-1</v>
      </c>
      <c r="GT34" s="0" t="n">
        <f aca="false">IF(GS34=-1,-1, VALUE(MID(GR34,GS34+2, IFERROR(FIND(" ",GR34,GS34),999)-GS34-2)))</f>
        <v>-1</v>
      </c>
      <c r="GU34" s="0" t="n">
        <f aca="false">IFERROR(FIND("r_",LOWER(GR34)),-1)</f>
        <v>-1</v>
      </c>
      <c r="GV34" s="0" t="n">
        <f aca="false">IF(GU34=-1,-1, ROW(GU34)-1+VALUE(MID(GR34,GU34+2, IFERROR(FIND(" ",GR34,GU34),999)-GU34-2)))</f>
        <v>-1</v>
      </c>
      <c r="GW34" s="0" t="str">
        <f aca="false">IF(OR(GS34=-1,IFERROR(INDEX(GS$2:GS$100,GT34),999)&gt;=0,IFERROR(INDEX(GU$2:GU$100,GT34),999)&gt;=0),IF(OR(GU34=-1,IFERROR(INDEX(GS$2:GS$100,GV34),999)&gt;=0,IFERROR(INDEX(GU$2:GU$100,GV34),999)&gt;=0),GR34,              REPLACE(GR34,GU34,IFERROR(FIND(" ",GR34,GU34),999)-GU34,                   INDEX(GR$2:GR$100,GV34)                  )), REPLACE(GR34,GS34,IFERROR(FIND(" ",GR34,GS34),999)-GS34,                   INDEX(GR$2:GR$100,GT34)                  ) )</f>
        <v/>
      </c>
      <c r="GX34" s="0" t="n">
        <f aca="false">IFERROR(FIND("f_",LOWER(GW34)),-1)</f>
        <v>-1</v>
      </c>
      <c r="GY34" s="0" t="n">
        <f aca="false">IF(GX34=-1,-1, VALUE(MID(GW34,GX34+2, IFERROR(FIND(" ",GW34,GX34),999)-GX34-2)))</f>
        <v>-1</v>
      </c>
      <c r="GZ34" s="0" t="n">
        <f aca="false">IFERROR(FIND("r_",LOWER(GW34)),-1)</f>
        <v>-1</v>
      </c>
      <c r="HA34" s="0" t="n">
        <f aca="false">IF(GZ34=-1,-1, ROW(GZ34)-1+VALUE(MID(GW34,GZ34+2, IFERROR(FIND(" ",GW34,GZ34),999)-GZ34-2)))</f>
        <v>-1</v>
      </c>
      <c r="HB34" s="0" t="str">
        <f aca="false">IF(OR(GX34=-1,IFERROR(INDEX(GX$2:GX$100,GY34),999)&gt;=0,IFERROR(INDEX(GZ$2:GZ$100,GY34),999)&gt;=0),IF(OR(GZ34=-1,IFERROR(INDEX(GX$2:GX$100,HA34),999)&gt;=0,IFERROR(INDEX(GZ$2:GZ$100,HA34),999)&gt;=0),GW34,              REPLACE(GW34,GZ34,IFERROR(FIND(" ",GW34,GZ34),999)-GZ34,                   INDEX(GW$2:GW$100,HA34)                  )), REPLACE(GW34,GX34,IFERROR(FIND(" ",GW34,GX34),999)-GX34,                   INDEX(GW$2:GW$100,GY34)                  ) )</f>
        <v/>
      </c>
      <c r="HC34" s="0" t="n">
        <f aca="false">IFERROR(FIND("f_",LOWER(HB34)),-1)</f>
        <v>-1</v>
      </c>
      <c r="HD34" s="0" t="n">
        <f aca="false">IF(HC34=-1,-1, VALUE(MID(HB34,HC34+2, IFERROR(FIND(" ",HB34,HC34),999)-HC34-2)))</f>
        <v>-1</v>
      </c>
      <c r="HE34" s="0" t="n">
        <f aca="false">IFERROR(FIND("r_",LOWER(HB34)),-1)</f>
        <v>-1</v>
      </c>
      <c r="HF34" s="0" t="n">
        <f aca="false">IF(HE34=-1,-1, ROW(HE34)-1+VALUE(MID(HB34,HE34+2, IFERROR(FIND(" ",HB34,HE34),999)-HE34-2)))</f>
        <v>-1</v>
      </c>
      <c r="HG34" s="0" t="str">
        <f aca="false">IF(OR(HC34=-1,IFERROR(INDEX(HC$2:HC$100,HD34),999)&gt;=0,IFERROR(INDEX(HE$2:HE$100,HD34),999)&gt;=0),IF(OR(HE34=-1,IFERROR(INDEX(HC$2:HC$100,HF34),999)&gt;=0,IFERROR(INDEX(HE$2:HE$100,HF34),999)&gt;=0),HB34,              REPLACE(HB34,HE34,IFERROR(FIND(" ",HB34,HE34),999)-HE34,                   INDEX(HB$2:HB$100,HF34)                  )), REPLACE(HB34,HC34,IFERROR(FIND(" ",HB34,HC34),999)-HC34,                   INDEX(HB$2:HB$100,HD34)                  ) )</f>
        <v/>
      </c>
      <c r="HH34" s="0" t="n">
        <f aca="false">IFERROR(FIND("f_",LOWER(HG34)),-1)</f>
        <v>-1</v>
      </c>
      <c r="HI34" s="0" t="n">
        <f aca="false">IF(HH34=-1,-1, VALUE(MID(HG34,HH34+2, IFERROR(FIND(" ",HG34,HH34),999)-HH34-2)))</f>
        <v>-1</v>
      </c>
      <c r="HJ34" s="0" t="n">
        <f aca="false">IFERROR(FIND("r_",LOWER(HG34)),-1)</f>
        <v>-1</v>
      </c>
      <c r="HK34" s="0" t="n">
        <f aca="false">IF(HJ34=-1,-1, ROW(HJ34)-1+VALUE(MID(HG34,HJ34+2, IFERROR(FIND(" ",HG34,HJ34),999)-HJ34-2)))</f>
        <v>-1</v>
      </c>
      <c r="HL34" s="0" t="str">
        <f aca="false">IF(OR(HH34=-1,IFERROR(INDEX(HH$2:HH$100,HI34),999)&gt;=0,IFERROR(INDEX(HJ$2:HJ$100,HI34),999)&gt;=0),IF(OR(HJ34=-1,IFERROR(INDEX(HH$2:HH$100,HK34),999)&gt;=0,IFERROR(INDEX(HJ$2:HJ$100,HK34),999)&gt;=0),HG34,              REPLACE(HG34,HJ34,IFERROR(FIND(" ",HG34,HJ34),999)-HJ34,                   INDEX(HG$2:HG$100,HK34)                  )), REPLACE(HG34,HH34,IFERROR(FIND(" ",HG34,HH34),999)-HH34,                   INDEX(HG$2:HG$100,HI34)                  ) )</f>
        <v/>
      </c>
      <c r="HM34" s="0" t="n">
        <f aca="false">IFERROR(FIND("f_",LOWER(HL34)),-1)</f>
        <v>-1</v>
      </c>
      <c r="HN34" s="0" t="n">
        <f aca="false">IF(HM34=-1,-1, VALUE(MID(HL34,HM34+2, IFERROR(FIND(" ",HL34,HM34),999)-HM34-2)))</f>
        <v>-1</v>
      </c>
      <c r="HO34" s="0" t="n">
        <f aca="false">IFERROR(FIND("r_",LOWER(HL34)),-1)</f>
        <v>-1</v>
      </c>
      <c r="HP34" s="0" t="n">
        <f aca="false">IF(HO34=-1,-1, ROW(HO34)-1+VALUE(MID(HL34,HO34+2, IFERROR(FIND(" ",HL34,HO34),999)-HO34-2)))</f>
        <v>-1</v>
      </c>
      <c r="HQ34" s="0" t="str">
        <f aca="false">IF(OR(HM34=-1,IFERROR(INDEX(HM$2:HM$100,HN34),999)&gt;=0,IFERROR(INDEX(HO$2:HO$100,HN34),999)&gt;=0),IF(OR(HO34=-1,IFERROR(INDEX(HM$2:HM$100,HP34),999)&gt;=0,IFERROR(INDEX(HO$2:HO$100,HP34),999)&gt;=0),HL34,              REPLACE(HL34,HO34,IFERROR(FIND(" ",HL34,HO34),999)-HO34,                   INDEX(HL$2:HL$100,HP34)                  )), REPLACE(HL34,HM34,IFERROR(FIND(" ",HL34,HM34),999)-HM34,                   INDEX(HL$2:HL$100,HN34)                  ) )</f>
        <v/>
      </c>
      <c r="HR34" s="0" t="n">
        <f aca="false">IFERROR(FIND("f_",LOWER(HQ34)),-1)</f>
        <v>-1</v>
      </c>
      <c r="HS34" s="0" t="n">
        <f aca="false">IF(HR34=-1,-1, VALUE(MID(HQ34,HR34+2, IFERROR(FIND(" ",HQ34,HR34),999)-HR34-2)))</f>
        <v>-1</v>
      </c>
      <c r="HT34" s="0" t="n">
        <f aca="false">IFERROR(FIND("r_",LOWER(HQ34)),-1)</f>
        <v>-1</v>
      </c>
      <c r="HU34" s="0" t="n">
        <f aca="false">IF(HT34=-1,-1, ROW(HT34)-1+VALUE(MID(HQ34,HT34+2, IFERROR(FIND(" ",HQ34,HT34),999)-HT34-2)))</f>
        <v>-1</v>
      </c>
      <c r="HV34" s="0" t="str">
        <f aca="false">IF(OR(HR34=-1,IFERROR(INDEX(HR$2:HR$100,HS34),999)&gt;=0,IFERROR(INDEX(HT$2:HT$100,HS34),999)&gt;=0),IF(OR(HT34=-1,IFERROR(INDEX(HR$2:HR$100,HU34),999)&gt;=0,IFERROR(INDEX(HT$2:HT$100,HU34),999)&gt;=0),HQ34,              REPLACE(HQ34,HT34,IFERROR(FIND(" ",HQ34,HT34),999)-HT34,                   INDEX(HQ$2:HQ$100,HU34)                  )), REPLACE(HQ34,HR34,IFERROR(FIND(" ",HQ34,HR34),999)-HR34,                   INDEX(HQ$2:HQ$100,HS34)                  ) )</f>
        <v/>
      </c>
      <c r="HW34" s="0" t="n">
        <f aca="false">IFERROR(FIND("f_",LOWER(HV34)),-1)</f>
        <v>-1</v>
      </c>
      <c r="HX34" s="0" t="n">
        <f aca="false">IF(HW34=-1,-1, VALUE(MID(HV34,HW34+2, IFERROR(FIND(" ",HV34,HW34),999)-HW34-2)))</f>
        <v>-1</v>
      </c>
      <c r="HY34" s="0" t="n">
        <f aca="false">IFERROR(FIND("r_",LOWER(HV34)),-1)</f>
        <v>-1</v>
      </c>
      <c r="HZ34" s="0" t="n">
        <f aca="false">IF(HY34=-1,-1, ROW(HY34)-1+VALUE(MID(HV34,HY34+2, IFERROR(FIND(" ",HV34,HY34),999)-HY34-2)))</f>
        <v>-1</v>
      </c>
      <c r="IA34" s="0" t="str">
        <f aca="false">IF(OR(HW34=-1,IFERROR(INDEX(HW$2:HW$100,HX34),999)&gt;=0,IFERROR(INDEX(HY$2:HY$100,HX34),999)&gt;=0),IF(OR(HY34=-1,IFERROR(INDEX(HW$2:HW$100,HZ34),999)&gt;=0,IFERROR(INDEX(HY$2:HY$100,HZ34),999)&gt;=0),HV34,              REPLACE(HV34,HY34,IFERROR(FIND(" ",HV34,HY34),999)-HY34,                   INDEX(HV$2:HV$100,HZ34)                  )), REPLACE(HV34,HW34,IFERROR(FIND(" ",HV34,HW34),999)-HW34,                   INDEX(HV$2:HV$100,HX34)                  ) )</f>
        <v/>
      </c>
      <c r="IB34" s="0" t="n">
        <f aca="false">IFERROR(FIND("f_",LOWER(IA34)),-1)</f>
        <v>-1</v>
      </c>
      <c r="IC34" s="0" t="n">
        <f aca="false">IF(IB34=-1,-1, VALUE(MID(IA34,IB34+2, IFERROR(FIND(" ",IA34,IB34),999)-IB34-2)))</f>
        <v>-1</v>
      </c>
      <c r="ID34" s="0" t="n">
        <f aca="false">IFERROR(FIND("r_",LOWER(IA34)),-1)</f>
        <v>-1</v>
      </c>
      <c r="IE34" s="0" t="n">
        <f aca="false">IF(ID34=-1,-1, ROW(ID34)-1+VALUE(MID(IA34,ID34+2, IFERROR(FIND(" ",IA34,ID34),999)-ID34-2)))</f>
        <v>-1</v>
      </c>
      <c r="IF34" s="0" t="str">
        <f aca="false">IF(OR(IB34=-1,IFERROR(INDEX(IB$2:IB$100,IC34),999)&gt;=0,IFERROR(INDEX(ID$2:ID$100,IC34),999)&gt;=0),IF(OR(ID34=-1,IFERROR(INDEX(IB$2:IB$100,IE34),999)&gt;=0,IFERROR(INDEX(ID$2:ID$100,IE34),999)&gt;=0),IA34,              REPLACE(IA34,ID34,IFERROR(FIND(" ",IA34,ID34),999)-ID34,                   INDEX(IA$2:IA$100,IE34)                  )), REPLACE(IA34,IB34,IFERROR(FIND(" ",IA34,IB34),999)-IB34,                   INDEX(IA$2:IA$100,IC34)                  ) )</f>
        <v/>
      </c>
      <c r="IG34" s="0" t="n">
        <f aca="false">IFERROR(FIND("f_",LOWER(IF34)),-1)</f>
        <v>-1</v>
      </c>
      <c r="IH34" s="0" t="n">
        <f aca="false">IF(IG34=-1,-1, VALUE(MID(IF34,IG34+2, IFERROR(FIND(" ",IF34,IG34),999)-IG34-2)))</f>
        <v>-1</v>
      </c>
      <c r="II34" s="0" t="n">
        <f aca="false">IFERROR(FIND("r_",LOWER(IF34)),-1)</f>
        <v>-1</v>
      </c>
      <c r="IJ34" s="0" t="n">
        <f aca="false">IF(II34=-1,-1, ROW(II34)-1+VALUE(MID(IF34,II34+2, IFERROR(FIND(" ",IF34,II34),999)-II34-2)))</f>
        <v>-1</v>
      </c>
      <c r="IK34" s="0" t="str">
        <f aca="false">IF(OR(IG34=-1,IFERROR(INDEX(IG$2:IG$100,IH34),999)&gt;=0,IFERROR(INDEX(II$2:II$100,IH34),999)&gt;=0),IF(OR(II34=-1,IFERROR(INDEX(IG$2:IG$100,IJ34),999)&gt;=0,IFERROR(INDEX(II$2:II$100,IJ34),999)&gt;=0),IF34,              REPLACE(IF34,II34,IFERROR(FIND(" ",IF34,II34),999)-II34,                   INDEX(IF$2:IF$100,IJ34)                  )), REPLACE(IF34,IG34,IFERROR(FIND(" ",IF34,IG34),999)-IG34,                   INDEX(IF$2:IF$100,IH34)                  ) )</f>
        <v/>
      </c>
      <c r="IL34" s="0" t="n">
        <f aca="false">IFERROR(FIND("f_",LOWER(IK34)),-1)</f>
        <v>-1</v>
      </c>
      <c r="IM34" s="0" t="n">
        <f aca="false">IF(IL34=-1,-1, VALUE(MID(IK34,IL34+2, IFERROR(FIND(" ",IK34,IL34),999)-IL34-2)))</f>
        <v>-1</v>
      </c>
      <c r="IN34" s="0" t="n">
        <f aca="false">IFERROR(FIND("r_",LOWER(IK34)),-1)</f>
        <v>-1</v>
      </c>
      <c r="IO34" s="0" t="n">
        <f aca="false">IF(IN34=-1,-1, ROW(IN34)-1+VALUE(MID(IK34,IN34+2, IFERROR(FIND(" ",IK34,IN34),999)-IN34-2)))</f>
        <v>-1</v>
      </c>
      <c r="IP34" s="0" t="str">
        <f aca="false">IF(OR(IL34=-1,IFERROR(INDEX(IL$2:IL$100,IM34),999)&gt;=0,IFERROR(INDEX(IN$2:IN$100,IM34),999)&gt;=0),IF(OR(IN34=-1,IFERROR(INDEX(IL$2:IL$100,IO34),999)&gt;=0,IFERROR(INDEX(IN$2:IN$100,IO34),999)&gt;=0),IK34,              REPLACE(IK34,IN34,IFERROR(FIND(" ",IK34,IN34),999)-IN34,                   INDEX(IK$2:IK$100,IO34)                  )), REPLACE(IK34,IL34,IFERROR(FIND(" ",IK34,IL34),999)-IL34,                   INDEX(IK$2:IK$100,IM34)                  ) )</f>
        <v/>
      </c>
      <c r="IQ34" s="0" t="n">
        <f aca="false">IFERROR(FIND("f_",LOWER(IP34)),-1)</f>
        <v>-1</v>
      </c>
      <c r="IR34" s="0" t="n">
        <f aca="false">IF(IQ34=-1,-1, VALUE(MID(IP34,IQ34+2, IFERROR(FIND(" ",IP34,IQ34),999)-IQ34-2)))</f>
        <v>-1</v>
      </c>
      <c r="IS34" s="0" t="n">
        <f aca="false">IFERROR(FIND("r_",LOWER(IP34)),-1)</f>
        <v>-1</v>
      </c>
      <c r="IT34" s="0" t="n">
        <f aca="false">IF(IS34=-1,-1, ROW(IS34)-1+VALUE(MID(IP34,IS34+2, IFERROR(FIND(" ",IP34,IS34),999)-IS34-2)))</f>
        <v>-1</v>
      </c>
      <c r="IU34" s="0" t="str">
        <f aca="false">IF(OR(IQ34=-1,IFERROR(INDEX(IQ$2:IQ$100,IR34),999)&gt;=0,IFERROR(INDEX(IS$2:IS$100,IR34),999)&gt;=0),IF(OR(IS34=-1,IFERROR(INDEX(IQ$2:IQ$100,IT34),999)&gt;=0,IFERROR(INDEX(IS$2:IS$100,IT34),999)&gt;=0),IP34,              REPLACE(IP34,IS34,IFERROR(FIND(" ",IP34,IS34),999)-IS34,                   INDEX(IP$2:IP$100,IT34)                  )), REPLACE(IP34,IQ34,IFERROR(FIND(" ",IP34,IQ34),999)-IQ34,                   INDEX(IP$2:IP$100,IR34)                  ) )</f>
        <v/>
      </c>
      <c r="IV34" s="0" t="n">
        <f aca="false">IFERROR(FIND("f_",LOWER(IU34)),-1)</f>
        <v>-1</v>
      </c>
      <c r="IW34" s="0" t="n">
        <f aca="false">IF(IV34=-1,-1, VALUE(MID(IU34,IV34+2, IFERROR(FIND(" ",IU34,IV34),999)-IV34-2)))</f>
        <v>-1</v>
      </c>
      <c r="IX34" s="0" t="n">
        <f aca="false">IFERROR(FIND("r_",LOWER(IU34)),-1)</f>
        <v>-1</v>
      </c>
      <c r="IY34" s="0" t="n">
        <f aca="false">IF(IX34=-1,-1, ROW(IX34)-1+VALUE(MID(IU34,IX34+2, IFERROR(FIND(" ",IU34,IX34),999)-IX34-2)))</f>
        <v>-1</v>
      </c>
      <c r="IZ34" s="0" t="str">
        <f aca="false">IF(OR(IV34=-1,IFERROR(INDEX(IV$2:IV$100,IW34),999)&gt;=0,IFERROR(INDEX(IX$2:IX$100,IW34),999)&gt;=0),IF(OR(IX34=-1,IFERROR(INDEX(IV$2:IV$100,IY34),999)&gt;=0,IFERROR(INDEX(IX$2:IX$100,IY34),999)&gt;=0),IU34,              REPLACE(IU34,IX34,IFERROR(FIND(" ",IU34,IX34),999)-IX34,                   INDEX(IU$2:IU$100,IY34)                  )), REPLACE(IU34,IV34,IFERROR(FIND(" ",IU34,IV34),999)-IV34,                   INDEX(IU$2:IU$100,IW34)                  ) )</f>
        <v/>
      </c>
      <c r="JA34" s="0" t="n">
        <f aca="false">IFERROR(FIND("f_",LOWER(IZ34)),-1)</f>
        <v>-1</v>
      </c>
      <c r="JB34" s="0" t="n">
        <f aca="false">IF(JA34=-1,-1, VALUE(MID(IZ34,JA34+2, IFERROR(FIND(" ",IZ34,JA34),999)-JA34-2)))</f>
        <v>-1</v>
      </c>
      <c r="JC34" s="0" t="n">
        <f aca="false">IFERROR(FIND("r_",LOWER(IZ34)),-1)</f>
        <v>-1</v>
      </c>
      <c r="JD34" s="0" t="n">
        <f aca="false">IF(JC34=-1,-1, ROW(JC34)-1+VALUE(MID(IZ34,JC34+2, IFERROR(FIND(" ",IZ34,JC34),999)-JC34-2)))</f>
        <v>-1</v>
      </c>
      <c r="JE34" s="0" t="str">
        <f aca="false">IF(OR(JA34=-1,IFERROR(INDEX(JA$2:JA$100,JB34),999)&gt;=0,IFERROR(INDEX(JC$2:JC$100,JB34),999)&gt;=0),IF(OR(JC34=-1,IFERROR(INDEX(JA$2:JA$100,JD34),999)&gt;=0,IFERROR(INDEX(JC$2:JC$100,JD34),999)&gt;=0),IZ34,              REPLACE(IZ34,JC34,IFERROR(FIND(" ",IZ34,JC34),999)-JC34,                   INDEX(IZ$2:IZ$100,JD34)                  )), REPLACE(IZ34,JA34,IFERROR(FIND(" ",IZ34,JA34),999)-JA34,                   INDEX(IZ$2:IZ$100,JB34)                  ) )</f>
        <v/>
      </c>
      <c r="JF34" s="0" t="n">
        <f aca="false">IFERROR(FIND("f_",LOWER(JE34)),-1)</f>
        <v>-1</v>
      </c>
      <c r="JG34" s="0" t="n">
        <f aca="false">IF(JF34=-1,-1, VALUE(MID(JE34,JF34+2, IFERROR(FIND(" ",JE34,JF34),999)-JF34-2)))</f>
        <v>-1</v>
      </c>
      <c r="JH34" s="0" t="n">
        <f aca="false">IFERROR(FIND("r_",LOWER(JE34)),-1)</f>
        <v>-1</v>
      </c>
      <c r="JI34" s="0" t="n">
        <f aca="false">IF(JH34=-1,-1, ROW(JH34)-1+VALUE(MID(JE34,JH34+2, IFERROR(FIND(" ",JE34,JH34),999)-JH34-2)))</f>
        <v>-1</v>
      </c>
      <c r="JJ34" s="0" t="str">
        <f aca="false">IF(OR(JF34=-1,IFERROR(INDEX(JF$2:JF$100,JG34),999)&gt;=0,IFERROR(INDEX(JH$2:JH$100,JG34),999)&gt;=0),IF(OR(JH34=-1,IFERROR(INDEX(JF$2:JF$100,JI34),999)&gt;=0,IFERROR(INDEX(JH$2:JH$100,JI34),999)&gt;=0),JE34,              REPLACE(JE34,JH34,IFERROR(FIND(" ",JE34,JH34),999)-JH34,                   INDEX(JE$2:JE$100,JI34)                  )), REPLACE(JE34,JF34,IFERROR(FIND(" ",JE34,JF34),999)-JF34,                   INDEX(JE$2:JE$100,JG34)                  ) )</f>
        <v/>
      </c>
      <c r="JK34" s="0" t="n">
        <f aca="false">IFERROR(FIND("f_",LOWER(JJ34)),-1)</f>
        <v>-1</v>
      </c>
      <c r="JL34" s="0" t="n">
        <f aca="false">IF(JK34=-1,-1, VALUE(MID(JJ34,JK34+2, IFERROR(FIND(" ",JJ34,JK34),999)-JK34-2)))</f>
        <v>-1</v>
      </c>
      <c r="JM34" s="0" t="n">
        <f aca="false">IFERROR(FIND("r_",LOWER(JJ34)),-1)</f>
        <v>-1</v>
      </c>
      <c r="JN34" s="0" t="n">
        <f aca="false">IF(JM34=-1,-1, ROW(JM34)-1+VALUE(MID(JJ34,JM34+2, IFERROR(FIND(" ",JJ34,JM34),999)-JM34-2)))</f>
        <v>-1</v>
      </c>
      <c r="JO34" s="0" t="str">
        <f aca="false">IF(OR(JK34=-1,IFERROR(INDEX(JK$2:JK$100,JL34),999)&gt;=0,IFERROR(INDEX(JM$2:JM$100,JL34),999)&gt;=0),IF(OR(JM34=-1,IFERROR(INDEX(JK$2:JK$100,JN34),999)&gt;=0,IFERROR(INDEX(JM$2:JM$100,JN34),999)&gt;=0),JJ34,              REPLACE(JJ34,JM34,IFERROR(FIND(" ",JJ34,JM34),999)-JM34,                   INDEX(JJ$2:JJ$100,JN34)                  )), REPLACE(JJ34,JK34,IFERROR(FIND(" ",JJ34,JK34),999)-JK34,                   INDEX(JJ$2:JJ$100,JL34)                  ) )</f>
        <v/>
      </c>
      <c r="JP34" s="0" t="n">
        <f aca="false">IFERROR(FIND("f_",LOWER(JO34)),-1)</f>
        <v>-1</v>
      </c>
      <c r="JQ34" s="0" t="n">
        <f aca="false">IF(JP34=-1,-1, VALUE(MID(JO34,JP34+2, IFERROR(FIND(" ",JO34,JP34),999)-JP34-2)))</f>
        <v>-1</v>
      </c>
      <c r="JR34" s="0" t="n">
        <f aca="false">IFERROR(FIND("r_",LOWER(JO34)),-1)</f>
        <v>-1</v>
      </c>
      <c r="JS34" s="0" t="n">
        <f aca="false">IF(JR34=-1,-1, ROW(JR34)-1+VALUE(MID(JO34,JR34+2, IFERROR(FIND(" ",JO34,JR34),999)-JR34-2)))</f>
        <v>-1</v>
      </c>
      <c r="JT34" s="0" t="str">
        <f aca="false">IF(OR(JP34=-1,IFERROR(INDEX(JP$2:JP$100,JQ34),999)&gt;=0,IFERROR(INDEX(JR$2:JR$100,JQ34),999)&gt;=0),IF(OR(JR34=-1,IFERROR(INDEX(JP$2:JP$100,JS34),999)&gt;=0,IFERROR(INDEX(JR$2:JR$100,JS34),999)&gt;=0),JO34,              REPLACE(JO34,JR34,IFERROR(FIND(" ",JO34,JR34),999)-JR34,                   INDEX(JO$2:JO$100,JS34)                  )), REPLACE(JO34,JP34,IFERROR(FIND(" ",JO34,JP34),999)-JP34,                   INDEX(JO$2:JO$100,JQ34)                  ) )</f>
        <v/>
      </c>
      <c r="JU34" s="0" t="n">
        <f aca="false">IFERROR(FIND("f_",LOWER(JT34)),-1)</f>
        <v>-1</v>
      </c>
      <c r="JV34" s="0" t="n">
        <f aca="false">IF(JU34=-1,-1, VALUE(MID(JT34,JU34+2, IFERROR(FIND(" ",JT34,JU34),999)-JU34-2)))</f>
        <v>-1</v>
      </c>
      <c r="JW34" s="0" t="n">
        <f aca="false">IFERROR(FIND("r_",LOWER(JT34)),-1)</f>
        <v>-1</v>
      </c>
      <c r="JX34" s="0" t="n">
        <f aca="false">IF(JW34=-1,-1, ROW(JW34)-1+VALUE(MID(JT34,JW34+2, IFERROR(FIND(" ",JT34,JW34),999)-JW34-2)))</f>
        <v>-1</v>
      </c>
      <c r="JY34" s="0" t="str">
        <f aca="false">IF(OR(JU34=-1,IFERROR(INDEX(JU$2:JU$100,JV34),999)&gt;=0,IFERROR(INDEX(JW$2:JW$100,JV34),999)&gt;=0),IF(OR(JW34=-1,IFERROR(INDEX(JU$2:JU$100,JX34),999)&gt;=0,IFERROR(INDEX(JW$2:JW$100,JX34),999)&gt;=0),JT34,              REPLACE(JT34,JW34,IFERROR(FIND(" ",JT34,JW34),999)-JW34,                   INDEX(JT$2:JT$100,JX34)                  )), REPLACE(JT34,JU34,IFERROR(FIND(" ",JT34,JU34),999)-JU34,                   INDEX(JT$2:JT$100,JV34)                  ) )</f>
        <v/>
      </c>
      <c r="JZ34" s="0" t="n">
        <f aca="false">IFERROR(FIND("f_",LOWER(JY34)),-1)</f>
        <v>-1</v>
      </c>
      <c r="KA34" s="0" t="n">
        <f aca="false">IF(JZ34=-1,-1, VALUE(MID(JY34,JZ34+2, IFERROR(FIND(" ",JY34,JZ34),999)-JZ34-2)))</f>
        <v>-1</v>
      </c>
      <c r="KB34" s="0" t="n">
        <f aca="false">IFERROR(FIND("r_",LOWER(JY34)),-1)</f>
        <v>-1</v>
      </c>
      <c r="KC34" s="0" t="n">
        <f aca="false">IF(KB34=-1,-1, ROW(KB34)-1+VALUE(MID(JY34,KB34+2, IFERROR(FIND(" ",JY34,KB34),999)-KB34-2)))</f>
        <v>-1</v>
      </c>
      <c r="KD34" s="0" t="str">
        <f aca="false">IF(OR(JZ34=-1,IFERROR(INDEX(JZ$2:JZ$100,KA34),999)&gt;=0,IFERROR(INDEX(KB$2:KB$100,KA34),999)&gt;=0),IF(OR(KB34=-1,IFERROR(INDEX(JZ$2:JZ$100,KC34),999)&gt;=0,IFERROR(INDEX(KB$2:KB$100,KC34),999)&gt;=0),JY34,              REPLACE(JY34,KB34,IFERROR(FIND(" ",JY34,KB34),999)-KB34,                   INDEX(JY$2:JY$100,KC34)                  )), REPLACE(JY34,JZ34,IFERROR(FIND(" ",JY34,JZ34),999)-JZ34,                   INDEX(JY$2:JY$100,KA34)                  ) )</f>
        <v/>
      </c>
      <c r="KE34" s="0" t="n">
        <f aca="false">IFERROR(FIND("f_",LOWER(KD34)),-1)</f>
        <v>-1</v>
      </c>
      <c r="KF34" s="0" t="n">
        <f aca="false">IF(KE34=-1,-1, VALUE(MID(KD34,KE34+2, IFERROR(FIND(" ",KD34,KE34),999)-KE34-2)))</f>
        <v>-1</v>
      </c>
      <c r="KG34" s="0" t="n">
        <f aca="false">IFERROR(FIND("r_",LOWER(KD34)),-1)</f>
        <v>-1</v>
      </c>
      <c r="KH34" s="0" t="n">
        <f aca="false">IF(KG34=-1,-1, ROW(KG34)-1+VALUE(MID(KD34,KG34+2, IFERROR(FIND(" ",KD34,KG34),999)-KG34-2)))</f>
        <v>-1</v>
      </c>
      <c r="KI34" s="0" t="str">
        <f aca="false">IF(OR(KE34=-1,IFERROR(INDEX(KE$2:KE$100,KF34),999)&gt;=0,IFERROR(INDEX(KG$2:KG$100,KF34),999)&gt;=0),IF(OR(KG34=-1,IFERROR(INDEX(KE$2:KE$100,KH34),999)&gt;=0,IFERROR(INDEX(KG$2:KG$100,KH34),999)&gt;=0),KD34,              REPLACE(KD34,KG34,IFERROR(FIND(" ",KD34,KG34),999)-KG34,                   INDEX(KD$2:KD$100,KH34)                  )), REPLACE(KD34,KE34,IFERROR(FIND(" ",KD34,KE34),999)-KE34,                   INDEX(KD$2:KD$100,KF34)                  ) )</f>
        <v/>
      </c>
    </row>
    <row r="35" customFormat="false" ht="13.8" hidden="false" customHeight="false" outlineLevel="0" collapsed="false">
      <c r="D35" s="1"/>
      <c r="L35" s="0" t="str">
        <f aca="false">KI35</f>
        <v/>
      </c>
      <c r="O35" s="0" t="e">
        <f aca="false">IF(D35="join", E35&amp;"["&amp;G35&amp;"] = "&amp;F35&amp;"["&amp;G35&amp;"]" &amp;IF(H35="",""," ∧ "&amp;E35&amp;"["&amp;H35&amp;"] = "&amp;F35&amp;"["&amp;H35&amp;"]") &amp;IF(I35="",""," ∧ "&amp;E35&amp;"["&amp;I35&amp;"] = "&amp;F35&amp;"["&amp;I35&amp;"]"), NA())</f>
        <v>#N/A</v>
      </c>
      <c r="P35" s="0" t="e">
        <f aca="false">IFERROR(O35,VLOOKUP($D35,Relrows!$A:$E,5,0))</f>
        <v>#N/A</v>
      </c>
      <c r="Q35" s="0" t="e">
        <f aca="false">SUBSTITUTE(SUBSTITUTE(SUBSTITUTE(P35,"parm1",E35),"parm2",F35),"parm3",G35)</f>
        <v>#N/A</v>
      </c>
      <c r="R35" s="0" t="str">
        <f aca="false">IFERROR(VLOOKUP(ROW($A34),$J$2:$Q$100,COLUMN(Q34)-COLUMN(J34)+1,0),"")</f>
        <v/>
      </c>
      <c r="T35" s="0" t="str">
        <f aca="false">R35</f>
        <v/>
      </c>
      <c r="U35" s="0" t="n">
        <f aca="false">IFERROR(FIND("f_",LOWER(T35)),-1)</f>
        <v>-1</v>
      </c>
      <c r="V35" s="0" t="n">
        <f aca="false">IF(U35=-1,-1, VALUE(MID(T35,U35+2, IFERROR(FIND(" ",T35,U35),999)-U35-2)))</f>
        <v>-1</v>
      </c>
      <c r="W35" s="0" t="n">
        <f aca="false">IFERROR(FIND("r_",LOWER(T35)),-1)</f>
        <v>-1</v>
      </c>
      <c r="X35" s="0" t="n">
        <f aca="false">IF(W35=-1,-1, ROW(W35)-1+VALUE(MID(T35,W35+2, IFERROR(FIND(" ",T35,W35),999)-W35-2)))</f>
        <v>-1</v>
      </c>
      <c r="Y35" s="0" t="str">
        <f aca="false">IF(OR(U35=-1,IFERROR(INDEX(U$2:U$100,V35),999)&gt;=0,IFERROR(INDEX(W$2:W$100,V35),999)&gt;=0),IF(OR(W35=-1,IFERROR(INDEX(U$2:U$100,X35),999)&gt;=0,IFERROR(INDEX(W$2:W$100,X35),999)&gt;=0),T35,              REPLACE(T35,W35,IFERROR(FIND(" ",T35,W35),999)-W35,                   INDEX(T$2:T$100,X35)                  )), REPLACE(T35,U35,IFERROR(FIND(" ",T35,U35),999)-U35,                   INDEX(T$2:T$100,V35)                  ) )</f>
        <v/>
      </c>
      <c r="Z35" s="0" t="n">
        <f aca="false">IFERROR(FIND("f_",LOWER(Y35)),-1)</f>
        <v>-1</v>
      </c>
      <c r="AA35" s="0" t="n">
        <f aca="false">IF(Z35=-1,-1, VALUE(MID(Y35,Z35+2, IFERROR(FIND(" ",Y35,Z35),999)-Z35-2)))</f>
        <v>-1</v>
      </c>
      <c r="AB35" s="0" t="n">
        <f aca="false">IFERROR(FIND("r_",LOWER(Y35)),-1)</f>
        <v>-1</v>
      </c>
      <c r="AC35" s="0" t="n">
        <f aca="false">IF(AB35=-1,-1, ROW(AB35)-1+VALUE(MID(Y35,AB35+2, IFERROR(FIND(" ",Y35,AB35),999)-AB35-2)))</f>
        <v>-1</v>
      </c>
      <c r="AD35" s="0" t="str">
        <f aca="false">IF(OR(Z35=-1,IFERROR(INDEX(Z$2:Z$100,AA35),999)&gt;=0,IFERROR(INDEX(AB$2:AB$100,AA35),999)&gt;=0),IF(OR(AB35=-1,IFERROR(INDEX(Z$2:Z$100,AC35),999)&gt;=0,IFERROR(INDEX(AB$2:AB$100,AC35),999)&gt;=0),Y35,              REPLACE(Y35,AB35,IFERROR(FIND(" ",Y35,AB35),999)-AB35,                   INDEX(Y$2:Y$100,AC35)                  )), REPLACE(Y35,Z35,IFERROR(FIND(" ",Y35,Z35),999)-Z35,                   INDEX(Y$2:Y$100,AA35)                  ) )</f>
        <v/>
      </c>
      <c r="AE35" s="0" t="n">
        <f aca="false">IFERROR(FIND("f_",LOWER(AD35)),-1)</f>
        <v>-1</v>
      </c>
      <c r="AF35" s="0" t="n">
        <f aca="false">IF(AE35=-1,-1, VALUE(MID(AD35,AE35+2, IFERROR(FIND(" ",AD35,AE35),999)-AE35-2)))</f>
        <v>-1</v>
      </c>
      <c r="AG35" s="0" t="n">
        <f aca="false">IFERROR(FIND("r_",LOWER(AD35)),-1)</f>
        <v>-1</v>
      </c>
      <c r="AH35" s="0" t="n">
        <f aca="false">IF(AG35=-1,-1, ROW(AG35)-1+VALUE(MID(AD35,AG35+2, IFERROR(FIND(" ",AD35,AG35),999)-AG35-2)))</f>
        <v>-1</v>
      </c>
      <c r="AI35" s="0" t="str">
        <f aca="false">IF(OR(AE35=-1,IFERROR(INDEX(AE$2:AE$100,AF35),999)&gt;=0,IFERROR(INDEX(AG$2:AG$100,AF35),999)&gt;=0),IF(OR(AG35=-1,IFERROR(INDEX(AE$2:AE$100,AH35),999)&gt;=0,IFERROR(INDEX(AG$2:AG$100,AH35),999)&gt;=0),AD35,              REPLACE(AD35,AG35,IFERROR(FIND(" ",AD35,AG35),999)-AG35,                   INDEX(AD$2:AD$100,AH35)                  )), REPLACE(AD35,AE35,IFERROR(FIND(" ",AD35,AE35),999)-AE35,                   INDEX(AD$2:AD$100,AF35)                  ) )</f>
        <v/>
      </c>
      <c r="AJ35" s="0" t="n">
        <f aca="false">IFERROR(FIND("f_",LOWER(AI35)),-1)</f>
        <v>-1</v>
      </c>
      <c r="AK35" s="0" t="n">
        <f aca="false">IF(AJ35=-1,-1, VALUE(MID(AI35,AJ35+2, IFERROR(FIND(" ",AI35,AJ35),999)-AJ35-2)))</f>
        <v>-1</v>
      </c>
      <c r="AL35" s="0" t="n">
        <f aca="false">IFERROR(FIND("r_",LOWER(AI35)),-1)</f>
        <v>-1</v>
      </c>
      <c r="AM35" s="0" t="n">
        <f aca="false">IF(AL35=-1,-1, ROW(AL35)-1+VALUE(MID(AI35,AL35+2, IFERROR(FIND(" ",AI35,AL35),999)-AL35-2)))</f>
        <v>-1</v>
      </c>
      <c r="AN35" s="0" t="str">
        <f aca="false">IF(OR(AJ35=-1,IFERROR(INDEX(AJ$2:AJ$100,AK35),999)&gt;=0,IFERROR(INDEX(AL$2:AL$100,AK35),999)&gt;=0),IF(OR(AL35=-1,IFERROR(INDEX(AJ$2:AJ$100,AM35),999)&gt;=0,IFERROR(INDEX(AL$2:AL$100,AM35),999)&gt;=0),AI35,              REPLACE(AI35,AL35,IFERROR(FIND(" ",AI35,AL35),999)-AL35,                   INDEX(AI$2:AI$100,AM35)                  )), REPLACE(AI35,AJ35,IFERROR(FIND(" ",AI35,AJ35),999)-AJ35,                   INDEX(AI$2:AI$100,AK35)                  ) )</f>
        <v/>
      </c>
      <c r="AO35" s="0" t="n">
        <f aca="false">IFERROR(FIND("f_",LOWER(AN35)),-1)</f>
        <v>-1</v>
      </c>
      <c r="AP35" s="0" t="n">
        <f aca="false">IF(AO35=-1,-1, VALUE(MID(AN35,AO35+2, IFERROR(FIND(" ",AN35,AO35),999)-AO35-2)))</f>
        <v>-1</v>
      </c>
      <c r="AQ35" s="0" t="n">
        <f aca="false">IFERROR(FIND("r_",LOWER(AN35)),-1)</f>
        <v>-1</v>
      </c>
      <c r="AR35" s="0" t="n">
        <f aca="false">IF(AQ35=-1,-1, ROW(AQ35)-1+VALUE(MID(AN35,AQ35+2, IFERROR(FIND(" ",AN35,AQ35),999)-AQ35-2)))</f>
        <v>-1</v>
      </c>
      <c r="AS35" s="0" t="str">
        <f aca="false">IF(OR(AO35=-1,IFERROR(INDEX(AO$2:AO$100,AP35),999)&gt;=0,IFERROR(INDEX(AQ$2:AQ$100,AP35),999)&gt;=0),IF(OR(AQ35=-1,IFERROR(INDEX(AO$2:AO$100,AR35),999)&gt;=0,IFERROR(INDEX(AQ$2:AQ$100,AR35),999)&gt;=0),AN35,              REPLACE(AN35,AQ35,IFERROR(FIND(" ",AN35,AQ35),999)-AQ35,                   INDEX(AN$2:AN$100,AR35)                  )), REPLACE(AN35,AO35,IFERROR(FIND(" ",AN35,AO35),999)-AO35,                   INDEX(AN$2:AN$100,AP35)                  ) )</f>
        <v/>
      </c>
      <c r="AT35" s="0" t="n">
        <f aca="false">IFERROR(FIND("f_",LOWER(AS35)),-1)</f>
        <v>-1</v>
      </c>
      <c r="AU35" s="0" t="n">
        <f aca="false">IF(AT35=-1,-1, VALUE(MID(AS35,AT35+2, IFERROR(FIND(" ",AS35,AT35),999)-AT35-2)))</f>
        <v>-1</v>
      </c>
      <c r="AV35" s="0" t="n">
        <f aca="false">IFERROR(FIND("r_",LOWER(AS35)),-1)</f>
        <v>-1</v>
      </c>
      <c r="AW35" s="0" t="n">
        <f aca="false">IF(AV35=-1,-1, ROW(AV35)-1+VALUE(MID(AS35,AV35+2, IFERROR(FIND(" ",AS35,AV35),999)-AV35-2)))</f>
        <v>-1</v>
      </c>
      <c r="AX35" s="0" t="str">
        <f aca="false">IF(OR(AT35=-1,IFERROR(INDEX(AT$2:AT$100,AU35),999)&gt;=0,IFERROR(INDEX(AV$2:AV$100,AU35),999)&gt;=0),IF(OR(AV35=-1,IFERROR(INDEX(AT$2:AT$100,AW35),999)&gt;=0,IFERROR(INDEX(AV$2:AV$100,AW35),999)&gt;=0),AS35,              REPLACE(AS35,AV35,IFERROR(FIND(" ",AS35,AV35),999)-AV35,                   INDEX(AS$2:AS$100,AW35)                  )), REPLACE(AS35,AT35,IFERROR(FIND(" ",AS35,AT35),999)-AT35,                   INDEX(AS$2:AS$100,AU35)                  ) )</f>
        <v/>
      </c>
      <c r="AY35" s="0" t="n">
        <f aca="false">IFERROR(FIND("f_",LOWER(AX35)),-1)</f>
        <v>-1</v>
      </c>
      <c r="AZ35" s="0" t="n">
        <f aca="false">IF(AY35=-1,-1, VALUE(MID(AX35,AY35+2, IFERROR(FIND(" ",AX35,AY35),999)-AY35-2)))</f>
        <v>-1</v>
      </c>
      <c r="BA35" s="0" t="n">
        <f aca="false">IFERROR(FIND("r_",LOWER(AX35)),-1)</f>
        <v>-1</v>
      </c>
      <c r="BB35" s="0" t="n">
        <f aca="false">IF(BA35=-1,-1, ROW(BA35)-1+VALUE(MID(AX35,BA35+2, IFERROR(FIND(" ",AX35,BA35),999)-BA35-2)))</f>
        <v>-1</v>
      </c>
      <c r="BC35" s="0" t="str">
        <f aca="false">IF(OR(AY35=-1,IFERROR(INDEX(AY$2:AY$100,AZ35),999)&gt;=0,IFERROR(INDEX(BA$2:BA$100,AZ35),999)&gt;=0),IF(OR(BA35=-1,IFERROR(INDEX(AY$2:AY$100,BB35),999)&gt;=0,IFERROR(INDEX(BA$2:BA$100,BB35),999)&gt;=0),AX35,              REPLACE(AX35,BA35,IFERROR(FIND(" ",AX35,BA35),999)-BA35,                   INDEX(AX$2:AX$100,BB35)                  )), REPLACE(AX35,AY35,IFERROR(FIND(" ",AX35,AY35),999)-AY35,                   INDEX(AX$2:AX$100,AZ35)                  ) )</f>
        <v/>
      </c>
      <c r="BD35" s="0" t="n">
        <f aca="false">IFERROR(FIND("f_",LOWER(BC35)),-1)</f>
        <v>-1</v>
      </c>
      <c r="BE35" s="0" t="n">
        <f aca="false">IF(BD35=-1,-1, VALUE(MID(BC35,BD35+2, IFERROR(FIND(" ",BC35,BD35),999)-BD35-2)))</f>
        <v>-1</v>
      </c>
      <c r="BF35" s="0" t="n">
        <f aca="false">IFERROR(FIND("r_",LOWER(BC35)),-1)</f>
        <v>-1</v>
      </c>
      <c r="BG35" s="0" t="n">
        <f aca="false">IF(BF35=-1,-1, ROW(BF35)-1+VALUE(MID(BC35,BF35+2, IFERROR(FIND(" ",BC35,BF35),999)-BF35-2)))</f>
        <v>-1</v>
      </c>
      <c r="BH35" s="0" t="str">
        <f aca="false">IF(OR(BD35=-1,IFERROR(INDEX(BD$2:BD$100,BE35),999)&gt;=0,IFERROR(INDEX(BF$2:BF$100,BE35),999)&gt;=0),IF(OR(BF35=-1,IFERROR(INDEX(BD$2:BD$100,BG35),999)&gt;=0,IFERROR(INDEX(BF$2:BF$100,BG35),999)&gt;=0),BC35,              REPLACE(BC35,BF35,IFERROR(FIND(" ",BC35,BF35),999)-BF35,                   INDEX(BC$2:BC$100,BG35)                  )), REPLACE(BC35,BD35,IFERROR(FIND(" ",BC35,BD35),999)-BD35,                   INDEX(BC$2:BC$100,BE35)                  ) )</f>
        <v/>
      </c>
      <c r="BI35" s="0" t="n">
        <f aca="false">IFERROR(FIND("f_",LOWER(BH35)),-1)</f>
        <v>-1</v>
      </c>
      <c r="BJ35" s="0" t="n">
        <f aca="false">IF(BI35=-1,-1, VALUE(MID(BH35,BI35+2, IFERROR(FIND(" ",BH35,BI35),999)-BI35-2)))</f>
        <v>-1</v>
      </c>
      <c r="BK35" s="0" t="n">
        <f aca="false">IFERROR(FIND("r_",LOWER(BH35)),-1)</f>
        <v>-1</v>
      </c>
      <c r="BL35" s="0" t="n">
        <f aca="false">IF(BK35=-1,-1, ROW(BK35)-1+VALUE(MID(BH35,BK35+2, IFERROR(FIND(" ",BH35,BK35),999)-BK35-2)))</f>
        <v>-1</v>
      </c>
      <c r="BM35" s="0" t="str">
        <f aca="false">IF(OR(BI35=-1,IFERROR(INDEX(BI$2:BI$100,BJ35),999)&gt;=0,IFERROR(INDEX(BK$2:BK$100,BJ35),999)&gt;=0),IF(OR(BK35=-1,IFERROR(INDEX(BI$2:BI$100,BL35),999)&gt;=0,IFERROR(INDEX(BK$2:BK$100,BL35),999)&gt;=0),BH35,              REPLACE(BH35,BK35,IFERROR(FIND(" ",BH35,BK35),999)-BK35,                   INDEX(BH$2:BH$100,BL35)                  )), REPLACE(BH35,BI35,IFERROR(FIND(" ",BH35,BI35),999)-BI35,                   INDEX(BH$2:BH$100,BJ35)                  ) )</f>
        <v/>
      </c>
      <c r="BN35" s="0" t="n">
        <f aca="false">IFERROR(FIND("f_",LOWER(BM35)),-1)</f>
        <v>-1</v>
      </c>
      <c r="BO35" s="0" t="n">
        <f aca="false">IF(BN35=-1,-1, VALUE(MID(BM35,BN35+2, IFERROR(FIND(" ",BM35,BN35),999)-BN35-2)))</f>
        <v>-1</v>
      </c>
      <c r="BP35" s="0" t="n">
        <f aca="false">IFERROR(FIND("r_",LOWER(BM35)),-1)</f>
        <v>-1</v>
      </c>
      <c r="BQ35" s="0" t="n">
        <f aca="false">IF(BP35=-1,-1, ROW(BP35)-1+VALUE(MID(BM35,BP35+2, IFERROR(FIND(" ",BM35,BP35),999)-BP35-2)))</f>
        <v>-1</v>
      </c>
      <c r="BR35" s="0" t="str">
        <f aca="false">IF(OR(BN35=-1,IFERROR(INDEX(BN$2:BN$100,BO35),999)&gt;=0,IFERROR(INDEX(BP$2:BP$100,BO35),999)&gt;=0),IF(OR(BP35=-1,IFERROR(INDEX(BN$2:BN$100,BQ35),999)&gt;=0,IFERROR(INDEX(BP$2:BP$100,BQ35),999)&gt;=0),BM35,              REPLACE(BM35,BP35,IFERROR(FIND(" ",BM35,BP35),999)-BP35,                   INDEX(BM$2:BM$100,BQ35)                  )), REPLACE(BM35,BN35,IFERROR(FIND(" ",BM35,BN35),999)-BN35,                   INDEX(BM$2:BM$100,BO35)                  ) )</f>
        <v/>
      </c>
      <c r="BS35" s="0" t="n">
        <f aca="false">IFERROR(FIND("f_",LOWER(BR35)),-1)</f>
        <v>-1</v>
      </c>
      <c r="BT35" s="0" t="n">
        <f aca="false">IF(BS35=-1,-1, VALUE(MID(BR35,BS35+2, IFERROR(FIND(" ",BR35,BS35),999)-BS35-2)))</f>
        <v>-1</v>
      </c>
      <c r="BU35" s="0" t="n">
        <f aca="false">IFERROR(FIND("r_",LOWER(BR35)),-1)</f>
        <v>-1</v>
      </c>
      <c r="BV35" s="0" t="n">
        <f aca="false">IF(BU35=-1,-1, ROW(BU35)-1+VALUE(MID(BR35,BU35+2, IFERROR(FIND(" ",BR35,BU35),999)-BU35-2)))</f>
        <v>-1</v>
      </c>
      <c r="BW35" s="0" t="str">
        <f aca="false">IF(OR(BS35=-1,IFERROR(INDEX(BS$2:BS$100,BT35),999)&gt;=0,IFERROR(INDEX(BU$2:BU$100,BT35),999)&gt;=0),IF(OR(BU35=-1,IFERROR(INDEX(BS$2:BS$100,BV35),999)&gt;=0,IFERROR(INDEX(BU$2:BU$100,BV35),999)&gt;=0),BR35,              REPLACE(BR35,BU35,IFERROR(FIND(" ",BR35,BU35),999)-BU35,                   INDEX(BR$2:BR$100,BV35)                  )), REPLACE(BR35,BS35,IFERROR(FIND(" ",BR35,BS35),999)-BS35,                   INDEX(BR$2:BR$100,BT35)                  ) )</f>
        <v/>
      </c>
      <c r="BX35" s="0" t="n">
        <f aca="false">IFERROR(FIND("f_",LOWER(BW35)),-1)</f>
        <v>-1</v>
      </c>
      <c r="BY35" s="0" t="n">
        <f aca="false">IF(BX35=-1,-1, VALUE(MID(BW35,BX35+2, IFERROR(FIND(" ",BW35,BX35),999)-BX35-2)))</f>
        <v>-1</v>
      </c>
      <c r="BZ35" s="0" t="n">
        <f aca="false">IFERROR(FIND("r_",LOWER(BW35)),-1)</f>
        <v>-1</v>
      </c>
      <c r="CA35" s="0" t="n">
        <f aca="false">IF(BZ35=-1,-1, ROW(BZ35)-1+VALUE(MID(BW35,BZ35+2, IFERROR(FIND(" ",BW35,BZ35),999)-BZ35-2)))</f>
        <v>-1</v>
      </c>
      <c r="CB35" s="0" t="str">
        <f aca="false">IF(OR(BX35=-1,IFERROR(INDEX(BX$2:BX$100,BY35),999)&gt;=0,IFERROR(INDEX(BZ$2:BZ$100,BY35),999)&gt;=0),IF(OR(BZ35=-1,IFERROR(INDEX(BX$2:BX$100,CA35),999)&gt;=0,IFERROR(INDEX(BZ$2:BZ$100,CA35),999)&gt;=0),BW35,              REPLACE(BW35,BZ35,IFERROR(FIND(" ",BW35,BZ35),999)-BZ35,                   INDEX(BW$2:BW$100,CA35)                  )), REPLACE(BW35,BX35,IFERROR(FIND(" ",BW35,BX35),999)-BX35,                   INDEX(BW$2:BW$100,BY35)                  ) )</f>
        <v/>
      </c>
      <c r="CC35" s="0" t="n">
        <f aca="false">IFERROR(FIND("f_",LOWER(CB35)),-1)</f>
        <v>-1</v>
      </c>
      <c r="CD35" s="0" t="n">
        <f aca="false">IF(CC35=-1,-1, VALUE(MID(CB35,CC35+2, IFERROR(FIND(" ",CB35,CC35),999)-CC35-2)))</f>
        <v>-1</v>
      </c>
      <c r="CE35" s="0" t="n">
        <f aca="false">IFERROR(FIND("r_",LOWER(CB35)),-1)</f>
        <v>-1</v>
      </c>
      <c r="CF35" s="0" t="n">
        <f aca="false">IF(CE35=-1,-1, ROW(CE35)-1+VALUE(MID(CB35,CE35+2, IFERROR(FIND(" ",CB35,CE35),999)-CE35-2)))</f>
        <v>-1</v>
      </c>
      <c r="CG35" s="0" t="str">
        <f aca="false">IF(OR(CC35=-1,IFERROR(INDEX(CC$2:CC$100,CD35),999)&gt;=0,IFERROR(INDEX(CE$2:CE$100,CD35),999)&gt;=0),IF(OR(CE35=-1,IFERROR(INDEX(CC$2:CC$100,CF35),999)&gt;=0,IFERROR(INDEX(CE$2:CE$100,CF35),999)&gt;=0),CB35,              REPLACE(CB35,CE35,IFERROR(FIND(" ",CB35,CE35),999)-CE35,                   INDEX(CB$2:CB$100,CF35)                  )), REPLACE(CB35,CC35,IFERROR(FIND(" ",CB35,CC35),999)-CC35,                   INDEX(CB$2:CB$100,CD35)                  ) )</f>
        <v/>
      </c>
      <c r="CH35" s="0" t="n">
        <f aca="false">IFERROR(FIND("f_",LOWER(CG35)),-1)</f>
        <v>-1</v>
      </c>
      <c r="CI35" s="0" t="n">
        <f aca="false">IF(CH35=-1,-1, VALUE(MID(CG35,CH35+2, IFERROR(FIND(" ",CG35,CH35),999)-CH35-2)))</f>
        <v>-1</v>
      </c>
      <c r="CJ35" s="0" t="n">
        <f aca="false">IFERROR(FIND("r_",LOWER(CG35)),-1)</f>
        <v>-1</v>
      </c>
      <c r="CK35" s="0" t="n">
        <f aca="false">IF(CJ35=-1,-1, ROW(CJ35)-1+VALUE(MID(CG35,CJ35+2, IFERROR(FIND(" ",CG35,CJ35),999)-CJ35-2)))</f>
        <v>-1</v>
      </c>
      <c r="CL35" s="0" t="str">
        <f aca="false">IF(OR(CH35=-1,IFERROR(INDEX(CH$2:CH$100,CI35),999)&gt;=0,IFERROR(INDEX(CJ$2:CJ$100,CI35),999)&gt;=0),IF(OR(CJ35=-1,IFERROR(INDEX(CH$2:CH$100,CK35),999)&gt;=0,IFERROR(INDEX(CJ$2:CJ$100,CK35),999)&gt;=0),CG35,              REPLACE(CG35,CJ35,IFERROR(FIND(" ",CG35,CJ35),999)-CJ35,                   INDEX(CG$2:CG$100,CK35)                  )), REPLACE(CG35,CH35,IFERROR(FIND(" ",CG35,CH35),999)-CH35,                   INDEX(CG$2:CG$100,CI35)                  ) )</f>
        <v/>
      </c>
      <c r="CM35" s="0" t="n">
        <f aca="false">IFERROR(FIND("f_",LOWER(CL35)),-1)</f>
        <v>-1</v>
      </c>
      <c r="CN35" s="0" t="n">
        <f aca="false">IF(CM35=-1,-1, VALUE(MID(CL35,CM35+2, IFERROR(FIND(" ",CL35,CM35),999)-CM35-2)))</f>
        <v>-1</v>
      </c>
      <c r="CO35" s="0" t="n">
        <f aca="false">IFERROR(FIND("r_",LOWER(CL35)),-1)</f>
        <v>-1</v>
      </c>
      <c r="CP35" s="0" t="n">
        <f aca="false">IF(CO35=-1,-1, ROW(CO35)-1+VALUE(MID(CL35,CO35+2, IFERROR(FIND(" ",CL35,CO35),999)-CO35-2)))</f>
        <v>-1</v>
      </c>
      <c r="CQ35" s="0" t="str">
        <f aca="false">IF(OR(CM35=-1,IFERROR(INDEX(CM$2:CM$100,CN35),999)&gt;=0,IFERROR(INDEX(CO$2:CO$100,CN35),999)&gt;=0),IF(OR(CO35=-1,IFERROR(INDEX(CM$2:CM$100,CP35),999)&gt;=0,IFERROR(INDEX(CO$2:CO$100,CP35),999)&gt;=0),CL35,              REPLACE(CL35,CO35,IFERROR(FIND(" ",CL35,CO35),999)-CO35,                   INDEX(CL$2:CL$100,CP35)                  )), REPLACE(CL35,CM35,IFERROR(FIND(" ",CL35,CM35),999)-CM35,                   INDEX(CL$2:CL$100,CN35)                  ) )</f>
        <v/>
      </c>
      <c r="CR35" s="0" t="n">
        <f aca="false">IFERROR(FIND("f_",LOWER(CQ35)),-1)</f>
        <v>-1</v>
      </c>
      <c r="CS35" s="0" t="n">
        <f aca="false">IF(CR35=-1,-1, VALUE(MID(CQ35,CR35+2, IFERROR(FIND(" ",CQ35,CR35),999)-CR35-2)))</f>
        <v>-1</v>
      </c>
      <c r="CT35" s="0" t="n">
        <f aca="false">IFERROR(FIND("r_",LOWER(CQ35)),-1)</f>
        <v>-1</v>
      </c>
      <c r="CU35" s="0" t="n">
        <f aca="false">IF(CT35=-1,-1, ROW(CT35)-1+VALUE(MID(CQ35,CT35+2, IFERROR(FIND(" ",CQ35,CT35),999)-CT35-2)))</f>
        <v>-1</v>
      </c>
      <c r="CV35" s="0" t="str">
        <f aca="false">IF(OR(CR35=-1,IFERROR(INDEX(CR$2:CR$100,CS35),999)&gt;=0,IFERROR(INDEX(CT$2:CT$100,CS35),999)&gt;=0),IF(OR(CT35=-1,IFERROR(INDEX(CR$2:CR$100,CU35),999)&gt;=0,IFERROR(INDEX(CT$2:CT$100,CU35),999)&gt;=0),CQ35,              REPLACE(CQ35,CT35,IFERROR(FIND(" ",CQ35,CT35),999)-CT35,                   INDEX(CQ$2:CQ$100,CU35)                  )), REPLACE(CQ35,CR35,IFERROR(FIND(" ",CQ35,CR35),999)-CR35,                   INDEX(CQ$2:CQ$100,CS35)                  ) )</f>
        <v/>
      </c>
      <c r="CW35" s="0" t="n">
        <f aca="false">IFERROR(FIND("f_",LOWER(CV35)),-1)</f>
        <v>-1</v>
      </c>
      <c r="CX35" s="0" t="n">
        <f aca="false">IF(CW35=-1,-1, VALUE(MID(CV35,CW35+2, IFERROR(FIND(" ",CV35,CW35),999)-CW35-2)))</f>
        <v>-1</v>
      </c>
      <c r="CY35" s="0" t="n">
        <f aca="false">IFERROR(FIND("r_",LOWER(CV35)),-1)</f>
        <v>-1</v>
      </c>
      <c r="CZ35" s="0" t="n">
        <f aca="false">IF(CY35=-1,-1, ROW(CY35)-1+VALUE(MID(CV35,CY35+2, IFERROR(FIND(" ",CV35,CY35),999)-CY35-2)))</f>
        <v>-1</v>
      </c>
      <c r="DA35" s="0" t="str">
        <f aca="false">IF(OR(CW35=-1,IFERROR(INDEX(CW$2:CW$100,CX35),999)&gt;=0,IFERROR(INDEX(CY$2:CY$100,CX35),999)&gt;=0),IF(OR(CY35=-1,IFERROR(INDEX(CW$2:CW$100,CZ35),999)&gt;=0,IFERROR(INDEX(CY$2:CY$100,CZ35),999)&gt;=0),CV35,              REPLACE(CV35,CY35,IFERROR(FIND(" ",CV35,CY35),999)-CY35,                   INDEX(CV$2:CV$100,CZ35)                  )), REPLACE(CV35,CW35,IFERROR(FIND(" ",CV35,CW35),999)-CW35,                   INDEX(CV$2:CV$100,CX35)                  ) )</f>
        <v/>
      </c>
      <c r="DB35" s="0" t="n">
        <f aca="false">IFERROR(FIND("f_",LOWER(DA35)),-1)</f>
        <v>-1</v>
      </c>
      <c r="DC35" s="0" t="n">
        <f aca="false">IF(DB35=-1,-1, VALUE(MID(DA35,DB35+2, IFERROR(FIND(" ",DA35,DB35),999)-DB35-2)))</f>
        <v>-1</v>
      </c>
      <c r="DD35" s="0" t="n">
        <f aca="false">IFERROR(FIND("r_",LOWER(DA35)),-1)</f>
        <v>-1</v>
      </c>
      <c r="DE35" s="0" t="n">
        <f aca="false">IF(DD35=-1,-1, ROW(DD35)-1+VALUE(MID(DA35,DD35+2, IFERROR(FIND(" ",DA35,DD35),999)-DD35-2)))</f>
        <v>-1</v>
      </c>
      <c r="DF35" s="0" t="str">
        <f aca="false">IF(OR(DB35=-1,IFERROR(INDEX(DB$2:DB$100,DC35),999)&gt;=0,IFERROR(INDEX(DD$2:DD$100,DC35),999)&gt;=0),IF(OR(DD35=-1,IFERROR(INDEX(DB$2:DB$100,DE35),999)&gt;=0,IFERROR(INDEX(DD$2:DD$100,DE35),999)&gt;=0),DA35,              REPLACE(DA35,DD35,IFERROR(FIND(" ",DA35,DD35),999)-DD35,                   INDEX(DA$2:DA$100,DE35)                  )), REPLACE(DA35,DB35,IFERROR(FIND(" ",DA35,DB35),999)-DB35,                   INDEX(DA$2:DA$100,DC35)                  ) )</f>
        <v/>
      </c>
      <c r="DG35" s="0" t="n">
        <f aca="false">IFERROR(FIND("f_",LOWER(DF35)),-1)</f>
        <v>-1</v>
      </c>
      <c r="DH35" s="0" t="n">
        <f aca="false">IF(DG35=-1,-1, VALUE(MID(DF35,DG35+2, IFERROR(FIND(" ",DF35,DG35),999)-DG35-2)))</f>
        <v>-1</v>
      </c>
      <c r="DI35" s="0" t="n">
        <f aca="false">IFERROR(FIND("r_",LOWER(DF35)),-1)</f>
        <v>-1</v>
      </c>
      <c r="DJ35" s="0" t="n">
        <f aca="false">IF(DI35=-1,-1, ROW(DI35)-1+VALUE(MID(DF35,DI35+2, IFERROR(FIND(" ",DF35,DI35),999)-DI35-2)))</f>
        <v>-1</v>
      </c>
      <c r="DK35" s="0" t="str">
        <f aca="false">IF(OR(DG35=-1,IFERROR(INDEX(DG$2:DG$100,DH35),999)&gt;=0,IFERROR(INDEX(DI$2:DI$100,DH35),999)&gt;=0),IF(OR(DI35=-1,IFERROR(INDEX(DG$2:DG$100,DJ35),999)&gt;=0,IFERROR(INDEX(DI$2:DI$100,DJ35),999)&gt;=0),DF35,              REPLACE(DF35,DI35,IFERROR(FIND(" ",DF35,DI35),999)-DI35,                   INDEX(DF$2:DF$100,DJ35)                  )), REPLACE(DF35,DG35,IFERROR(FIND(" ",DF35,DG35),999)-DG35,                   INDEX(DF$2:DF$100,DH35)                  ) )</f>
        <v/>
      </c>
      <c r="DL35" s="0" t="n">
        <f aca="false">IFERROR(FIND("f_",LOWER(DK35)),-1)</f>
        <v>-1</v>
      </c>
      <c r="DM35" s="0" t="n">
        <f aca="false">IF(DL35=-1,-1, VALUE(MID(DK35,DL35+2, IFERROR(FIND(" ",DK35,DL35),999)-DL35-2)))</f>
        <v>-1</v>
      </c>
      <c r="DN35" s="0" t="n">
        <f aca="false">IFERROR(FIND("r_",LOWER(DK35)),-1)</f>
        <v>-1</v>
      </c>
      <c r="DO35" s="0" t="n">
        <f aca="false">IF(DN35=-1,-1, ROW(DN35)-1+VALUE(MID(DK35,DN35+2, IFERROR(FIND(" ",DK35,DN35),999)-DN35-2)))</f>
        <v>-1</v>
      </c>
      <c r="DP35" s="0" t="str">
        <f aca="false">IF(OR(DL35=-1,IFERROR(INDEX(DL$2:DL$100,DM35),999)&gt;=0,IFERROR(INDEX(DN$2:DN$100,DM35),999)&gt;=0),IF(OR(DN35=-1,IFERROR(INDEX(DL$2:DL$100,DO35),999)&gt;=0,IFERROR(INDEX(DN$2:DN$100,DO35),999)&gt;=0),DK35,              REPLACE(DK35,DN35,IFERROR(FIND(" ",DK35,DN35),999)-DN35,                   INDEX(DK$2:DK$100,DO35)                  )), REPLACE(DK35,DL35,IFERROR(FIND(" ",DK35,DL35),999)-DL35,                   INDEX(DK$2:DK$100,DM35)                  ) )</f>
        <v/>
      </c>
      <c r="DQ35" s="0" t="n">
        <f aca="false">IFERROR(FIND("f_",LOWER(DP35)),-1)</f>
        <v>-1</v>
      </c>
      <c r="DR35" s="0" t="n">
        <f aca="false">IF(DQ35=-1,-1, VALUE(MID(DP35,DQ35+2, IFERROR(FIND(" ",DP35,DQ35),999)-DQ35-2)))</f>
        <v>-1</v>
      </c>
      <c r="DS35" s="0" t="n">
        <f aca="false">IFERROR(FIND("r_",LOWER(DP35)),-1)</f>
        <v>-1</v>
      </c>
      <c r="DT35" s="0" t="n">
        <f aca="false">IF(DS35=-1,-1, ROW(DS35)-1+VALUE(MID(DP35,DS35+2, IFERROR(FIND(" ",DP35,DS35),999)-DS35-2)))</f>
        <v>-1</v>
      </c>
      <c r="DU35" s="0" t="str">
        <f aca="false">IF(OR(DQ35=-1,IFERROR(INDEX(DQ$2:DQ$100,DR35),999)&gt;=0,IFERROR(INDEX(DS$2:DS$100,DR35),999)&gt;=0),IF(OR(DS35=-1,IFERROR(INDEX(DQ$2:DQ$100,DT35),999)&gt;=0,IFERROR(INDEX(DS$2:DS$100,DT35),999)&gt;=0),DP35,              REPLACE(DP35,DS35,IFERROR(FIND(" ",DP35,DS35),999)-DS35,                   INDEX(DP$2:DP$100,DT35)                  )), REPLACE(DP35,DQ35,IFERROR(FIND(" ",DP35,DQ35),999)-DQ35,                   INDEX(DP$2:DP$100,DR35)                  ) )</f>
        <v/>
      </c>
      <c r="DV35" s="0" t="n">
        <f aca="false">IFERROR(FIND("f_",LOWER(DU35)),-1)</f>
        <v>-1</v>
      </c>
      <c r="DW35" s="0" t="n">
        <f aca="false">IF(DV35=-1,-1, VALUE(MID(DU35,DV35+2, IFERROR(FIND(" ",DU35,DV35),999)-DV35-2)))</f>
        <v>-1</v>
      </c>
      <c r="DX35" s="0" t="n">
        <f aca="false">IFERROR(FIND("r_",LOWER(DU35)),-1)</f>
        <v>-1</v>
      </c>
      <c r="DY35" s="0" t="n">
        <f aca="false">IF(DX35=-1,-1, ROW(DX35)-1+VALUE(MID(DU35,DX35+2, IFERROR(FIND(" ",DU35,DX35),999)-DX35-2)))</f>
        <v>-1</v>
      </c>
      <c r="DZ35" s="0" t="str">
        <f aca="false">IF(OR(DV35=-1,IFERROR(INDEX(DV$2:DV$100,DW35),999)&gt;=0,IFERROR(INDEX(DX$2:DX$100,DW35),999)&gt;=0),IF(OR(DX35=-1,IFERROR(INDEX(DV$2:DV$100,DY35),999)&gt;=0,IFERROR(INDEX(DX$2:DX$100,DY35),999)&gt;=0),DU35,              REPLACE(DU35,DX35,IFERROR(FIND(" ",DU35,DX35),999)-DX35,                   INDEX(DU$2:DU$100,DY35)                  )), REPLACE(DU35,DV35,IFERROR(FIND(" ",DU35,DV35),999)-DV35,                   INDEX(DU$2:DU$100,DW35)                  ) )</f>
        <v/>
      </c>
      <c r="EA35" s="0" t="n">
        <f aca="false">IFERROR(FIND("f_",LOWER(DZ35)),-1)</f>
        <v>-1</v>
      </c>
      <c r="EB35" s="0" t="n">
        <f aca="false">IF(EA35=-1,-1, VALUE(MID(DZ35,EA35+2, IFERROR(FIND(" ",DZ35,EA35),999)-EA35-2)))</f>
        <v>-1</v>
      </c>
      <c r="EC35" s="0" t="n">
        <f aca="false">IFERROR(FIND("r_",LOWER(DZ35)),-1)</f>
        <v>-1</v>
      </c>
      <c r="ED35" s="0" t="n">
        <f aca="false">IF(EC35=-1,-1, ROW(EC35)-1+VALUE(MID(DZ35,EC35+2, IFERROR(FIND(" ",DZ35,EC35),999)-EC35-2)))</f>
        <v>-1</v>
      </c>
      <c r="EE35" s="0" t="str">
        <f aca="false">IF(OR(EA35=-1,IFERROR(INDEX(EA$2:EA$100,EB35),999)&gt;=0,IFERROR(INDEX(EC$2:EC$100,EB35),999)&gt;=0),IF(OR(EC35=-1,IFERROR(INDEX(EA$2:EA$100,ED35),999)&gt;=0,IFERROR(INDEX(EC$2:EC$100,ED35),999)&gt;=0),DZ35,              REPLACE(DZ35,EC35,IFERROR(FIND(" ",DZ35,EC35),999)-EC35,                   INDEX(DZ$2:DZ$100,ED35)                  )), REPLACE(DZ35,EA35,IFERROR(FIND(" ",DZ35,EA35),999)-EA35,                   INDEX(DZ$2:DZ$100,EB35)                  ) )</f>
        <v/>
      </c>
      <c r="EF35" s="0" t="n">
        <f aca="false">IFERROR(FIND("f_",LOWER(EE35)),-1)</f>
        <v>-1</v>
      </c>
      <c r="EG35" s="0" t="n">
        <f aca="false">IF(EF35=-1,-1, VALUE(MID(EE35,EF35+2, IFERROR(FIND(" ",EE35,EF35),999)-EF35-2)))</f>
        <v>-1</v>
      </c>
      <c r="EH35" s="0" t="n">
        <f aca="false">IFERROR(FIND("r_",LOWER(EE35)),-1)</f>
        <v>-1</v>
      </c>
      <c r="EI35" s="0" t="n">
        <f aca="false">IF(EH35=-1,-1, ROW(EH35)-1+VALUE(MID(EE35,EH35+2, IFERROR(FIND(" ",EE35,EH35),999)-EH35-2)))</f>
        <v>-1</v>
      </c>
      <c r="EJ35" s="0" t="str">
        <f aca="false">IF(OR(EF35=-1,IFERROR(INDEX(EF$2:EF$100,EG35),999)&gt;=0,IFERROR(INDEX(EH$2:EH$100,EG35),999)&gt;=0),IF(OR(EH35=-1,IFERROR(INDEX(EF$2:EF$100,EI35),999)&gt;=0,IFERROR(INDEX(EH$2:EH$100,EI35),999)&gt;=0),EE35,              REPLACE(EE35,EH35,IFERROR(FIND(" ",EE35,EH35),999)-EH35,                   INDEX(EE$2:EE$100,EI35)                  )), REPLACE(EE35,EF35,IFERROR(FIND(" ",EE35,EF35),999)-EF35,                   INDEX(EE$2:EE$100,EG35)                  ) )</f>
        <v/>
      </c>
      <c r="EK35" s="0" t="n">
        <f aca="false">IFERROR(FIND("f_",LOWER(EJ35)),-1)</f>
        <v>-1</v>
      </c>
      <c r="EL35" s="0" t="n">
        <f aca="false">IF(EK35=-1,-1, VALUE(MID(EJ35,EK35+2, IFERROR(FIND(" ",EJ35,EK35),999)-EK35-2)))</f>
        <v>-1</v>
      </c>
      <c r="EM35" s="0" t="n">
        <f aca="false">IFERROR(FIND("r_",LOWER(EJ35)),-1)</f>
        <v>-1</v>
      </c>
      <c r="EN35" s="0" t="n">
        <f aca="false">IF(EM35=-1,-1, ROW(EM35)-1+VALUE(MID(EJ35,EM35+2, IFERROR(FIND(" ",EJ35,EM35),999)-EM35-2)))</f>
        <v>-1</v>
      </c>
      <c r="EO35" s="0" t="str">
        <f aca="false">IF(OR(EK35=-1,IFERROR(INDEX(EK$2:EK$100,EL35),999)&gt;=0,IFERROR(INDEX(EM$2:EM$100,EL35),999)&gt;=0),IF(OR(EM35=-1,IFERROR(INDEX(EK$2:EK$100,EN35),999)&gt;=0,IFERROR(INDEX(EM$2:EM$100,EN35),999)&gt;=0),EJ35,              REPLACE(EJ35,EM35,IFERROR(FIND(" ",EJ35,EM35),999)-EM35,                   INDEX(EJ$2:EJ$100,EN35)                  )), REPLACE(EJ35,EK35,IFERROR(FIND(" ",EJ35,EK35),999)-EK35,                   INDEX(EJ$2:EJ$100,EL35)                  ) )</f>
        <v/>
      </c>
      <c r="EP35" s="0" t="n">
        <f aca="false">IFERROR(FIND("f_",LOWER(EO35)),-1)</f>
        <v>-1</v>
      </c>
      <c r="EQ35" s="0" t="n">
        <f aca="false">IF(EP35=-1,-1, VALUE(MID(EO35,EP35+2, IFERROR(FIND(" ",EO35,EP35),999)-EP35-2)))</f>
        <v>-1</v>
      </c>
      <c r="ER35" s="0" t="n">
        <f aca="false">IFERROR(FIND("r_",LOWER(EO35)),-1)</f>
        <v>-1</v>
      </c>
      <c r="ES35" s="0" t="n">
        <f aca="false">IF(ER35=-1,-1, ROW(ER35)-1+VALUE(MID(EO35,ER35+2, IFERROR(FIND(" ",EO35,ER35),999)-ER35-2)))</f>
        <v>-1</v>
      </c>
      <c r="ET35" s="0" t="str">
        <f aca="false">IF(OR(EP35=-1,IFERROR(INDEX(EP$2:EP$100,EQ35),999)&gt;=0,IFERROR(INDEX(ER$2:ER$100,EQ35),999)&gt;=0),IF(OR(ER35=-1,IFERROR(INDEX(EP$2:EP$100,ES35),999)&gt;=0,IFERROR(INDEX(ER$2:ER$100,ES35),999)&gt;=0),EO35,              REPLACE(EO35,ER35,IFERROR(FIND(" ",EO35,ER35),999)-ER35,                   INDEX(EO$2:EO$100,ES35)                  )), REPLACE(EO35,EP35,IFERROR(FIND(" ",EO35,EP35),999)-EP35,                   INDEX(EO$2:EO$100,EQ35)                  ) )</f>
        <v/>
      </c>
      <c r="EU35" s="0" t="n">
        <f aca="false">IFERROR(FIND("f_",LOWER(ET35)),-1)</f>
        <v>-1</v>
      </c>
      <c r="EV35" s="0" t="n">
        <f aca="false">IF(EU35=-1,-1, VALUE(MID(ET35,EU35+2, IFERROR(FIND(" ",ET35,EU35),999)-EU35-2)))</f>
        <v>-1</v>
      </c>
      <c r="EW35" s="0" t="n">
        <f aca="false">IFERROR(FIND("r_",LOWER(ET35)),-1)</f>
        <v>-1</v>
      </c>
      <c r="EX35" s="0" t="n">
        <f aca="false">IF(EW35=-1,-1, ROW(EW35)-1+VALUE(MID(ET35,EW35+2, IFERROR(FIND(" ",ET35,EW35),999)-EW35-2)))</f>
        <v>-1</v>
      </c>
      <c r="EY35" s="0" t="str">
        <f aca="false">IF(OR(EU35=-1,IFERROR(INDEX(EU$2:EU$100,EV35),999)&gt;=0,IFERROR(INDEX(EW$2:EW$100,EV35),999)&gt;=0),IF(OR(EW35=-1,IFERROR(INDEX(EU$2:EU$100,EX35),999)&gt;=0,IFERROR(INDEX(EW$2:EW$100,EX35),999)&gt;=0),ET35,              REPLACE(ET35,EW35,IFERROR(FIND(" ",ET35,EW35),999)-EW35,                   INDEX(ET$2:ET$100,EX35)                  )), REPLACE(ET35,EU35,IFERROR(FIND(" ",ET35,EU35),999)-EU35,                   INDEX(ET$2:ET$100,EV35)                  ) )</f>
        <v/>
      </c>
      <c r="EZ35" s="0" t="n">
        <f aca="false">IFERROR(FIND("f_",LOWER(EY35)),-1)</f>
        <v>-1</v>
      </c>
      <c r="FA35" s="0" t="n">
        <f aca="false">IF(EZ35=-1,-1, VALUE(MID(EY35,EZ35+2, IFERROR(FIND(" ",EY35,EZ35),999)-EZ35-2)))</f>
        <v>-1</v>
      </c>
      <c r="FB35" s="0" t="n">
        <f aca="false">IFERROR(FIND("r_",LOWER(EY35)),-1)</f>
        <v>-1</v>
      </c>
      <c r="FC35" s="0" t="n">
        <f aca="false">IF(FB35=-1,-1, ROW(FB35)-1+VALUE(MID(EY35,FB35+2, IFERROR(FIND(" ",EY35,FB35),999)-FB35-2)))</f>
        <v>-1</v>
      </c>
      <c r="FD35" s="0" t="str">
        <f aca="false">IF(OR(EZ35=-1,IFERROR(INDEX(EZ$2:EZ$100,FA35),999)&gt;=0,IFERROR(INDEX(FB$2:FB$100,FA35),999)&gt;=0),IF(OR(FB35=-1,IFERROR(INDEX(EZ$2:EZ$100,FC35),999)&gt;=0,IFERROR(INDEX(FB$2:FB$100,FC35),999)&gt;=0),EY35,              REPLACE(EY35,FB35,IFERROR(FIND(" ",EY35,FB35),999)-FB35,                   INDEX(EY$2:EY$100,FC35)                  )), REPLACE(EY35,EZ35,IFERROR(FIND(" ",EY35,EZ35),999)-EZ35,                   INDEX(EY$2:EY$100,FA35)                  ) )</f>
        <v/>
      </c>
      <c r="FE35" s="0" t="n">
        <f aca="false">IFERROR(FIND("f_",LOWER(FD35)),-1)</f>
        <v>-1</v>
      </c>
      <c r="FF35" s="0" t="n">
        <f aca="false">IF(FE35=-1,-1, VALUE(MID(FD35,FE35+2, IFERROR(FIND(" ",FD35,FE35),999)-FE35-2)))</f>
        <v>-1</v>
      </c>
      <c r="FG35" s="0" t="n">
        <f aca="false">IFERROR(FIND("r_",LOWER(FD35)),-1)</f>
        <v>-1</v>
      </c>
      <c r="FH35" s="0" t="n">
        <f aca="false">IF(FG35=-1,-1, ROW(FG35)-1+VALUE(MID(FD35,FG35+2, IFERROR(FIND(" ",FD35,FG35),999)-FG35-2)))</f>
        <v>-1</v>
      </c>
      <c r="FI35" s="0" t="str">
        <f aca="false">IF(OR(FE35=-1,IFERROR(INDEX(FE$2:FE$100,FF35),999)&gt;=0,IFERROR(INDEX(FG$2:FG$100,FF35),999)&gt;=0),IF(OR(FG35=-1,IFERROR(INDEX(FE$2:FE$100,FH35),999)&gt;=0,IFERROR(INDEX(FG$2:FG$100,FH35),999)&gt;=0),FD35,              REPLACE(FD35,FG35,IFERROR(FIND(" ",FD35,FG35),999)-FG35,                   INDEX(FD$2:FD$100,FH35)                  )), REPLACE(FD35,FE35,IFERROR(FIND(" ",FD35,FE35),999)-FE35,                   INDEX(FD$2:FD$100,FF35)                  ) )</f>
        <v/>
      </c>
      <c r="FJ35" s="0" t="n">
        <f aca="false">IFERROR(FIND("f_",LOWER(FI35)),-1)</f>
        <v>-1</v>
      </c>
      <c r="FK35" s="0" t="n">
        <f aca="false">IF(FJ35=-1,-1, VALUE(MID(FI35,FJ35+2, IFERROR(FIND(" ",FI35,FJ35),999)-FJ35-2)))</f>
        <v>-1</v>
      </c>
      <c r="FL35" s="0" t="n">
        <f aca="false">IFERROR(FIND("r_",LOWER(FI35)),-1)</f>
        <v>-1</v>
      </c>
      <c r="FM35" s="0" t="n">
        <f aca="false">IF(FL35=-1,-1, ROW(FL35)-1+VALUE(MID(FI35,FL35+2, IFERROR(FIND(" ",FI35,FL35),999)-FL35-2)))</f>
        <v>-1</v>
      </c>
      <c r="FN35" s="0" t="str">
        <f aca="false">IF(OR(FJ35=-1,IFERROR(INDEX(FJ$2:FJ$100,FK35),999)&gt;=0,IFERROR(INDEX(FL$2:FL$100,FK35),999)&gt;=0),IF(OR(FL35=-1,IFERROR(INDEX(FJ$2:FJ$100,FM35),999)&gt;=0,IFERROR(INDEX(FL$2:FL$100,FM35),999)&gt;=0),FI35,              REPLACE(FI35,FL35,IFERROR(FIND(" ",FI35,FL35),999)-FL35,                   INDEX(FI$2:FI$100,FM35)                  )), REPLACE(FI35,FJ35,IFERROR(FIND(" ",FI35,FJ35),999)-FJ35,                   INDEX(FI$2:FI$100,FK35)                  ) )</f>
        <v/>
      </c>
      <c r="FO35" s="0" t="n">
        <f aca="false">IFERROR(FIND("f_",LOWER(FN35)),-1)</f>
        <v>-1</v>
      </c>
      <c r="FP35" s="0" t="n">
        <f aca="false">IF(FO35=-1,-1, VALUE(MID(FN35,FO35+2, IFERROR(FIND(" ",FN35,FO35),999)-FO35-2)))</f>
        <v>-1</v>
      </c>
      <c r="FQ35" s="0" t="n">
        <f aca="false">IFERROR(FIND("r_",LOWER(FN35)),-1)</f>
        <v>-1</v>
      </c>
      <c r="FR35" s="0" t="n">
        <f aca="false">IF(FQ35=-1,-1, ROW(FQ35)-1+VALUE(MID(FN35,FQ35+2, IFERROR(FIND(" ",FN35,FQ35),999)-FQ35-2)))</f>
        <v>-1</v>
      </c>
      <c r="FS35" s="0" t="str">
        <f aca="false">IF(OR(FO35=-1,IFERROR(INDEX(FO$2:FO$100,FP35),999)&gt;=0,IFERROR(INDEX(FQ$2:FQ$100,FP35),999)&gt;=0),IF(OR(FQ35=-1,IFERROR(INDEX(FO$2:FO$100,FR35),999)&gt;=0,IFERROR(INDEX(FQ$2:FQ$100,FR35),999)&gt;=0),FN35,              REPLACE(FN35,FQ35,IFERROR(FIND(" ",FN35,FQ35),999)-FQ35,                   INDEX(FN$2:FN$100,FR35)                  )), REPLACE(FN35,FO35,IFERROR(FIND(" ",FN35,FO35),999)-FO35,                   INDEX(FN$2:FN$100,FP35)                  ) )</f>
        <v/>
      </c>
      <c r="FT35" s="0" t="n">
        <f aca="false">IFERROR(FIND("f_",LOWER(FS35)),-1)</f>
        <v>-1</v>
      </c>
      <c r="FU35" s="0" t="n">
        <f aca="false">IF(FT35=-1,-1, VALUE(MID(FS35,FT35+2, IFERROR(FIND(" ",FS35,FT35),999)-FT35-2)))</f>
        <v>-1</v>
      </c>
      <c r="FV35" s="0" t="n">
        <f aca="false">IFERROR(FIND("r_",LOWER(FS35)),-1)</f>
        <v>-1</v>
      </c>
      <c r="FW35" s="0" t="n">
        <f aca="false">IF(FV35=-1,-1, ROW(FV35)-1+VALUE(MID(FS35,FV35+2, IFERROR(FIND(" ",FS35,FV35),999)-FV35-2)))</f>
        <v>-1</v>
      </c>
      <c r="FX35" s="0" t="str">
        <f aca="false">IF(OR(FT35=-1,IFERROR(INDEX(FT$2:FT$100,FU35),999)&gt;=0,IFERROR(INDEX(FV$2:FV$100,FU35),999)&gt;=0),IF(OR(FV35=-1,IFERROR(INDEX(FT$2:FT$100,FW35),999)&gt;=0,IFERROR(INDEX(FV$2:FV$100,FW35),999)&gt;=0),FS35,              REPLACE(FS35,FV35,IFERROR(FIND(" ",FS35,FV35),999)-FV35,                   INDEX(FS$2:FS$100,FW35)                  )), REPLACE(FS35,FT35,IFERROR(FIND(" ",FS35,FT35),999)-FT35,                   INDEX(FS$2:FS$100,FU35)                  ) )</f>
        <v/>
      </c>
      <c r="FY35" s="0" t="n">
        <f aca="false">IFERROR(FIND("f_",LOWER(FX35)),-1)</f>
        <v>-1</v>
      </c>
      <c r="FZ35" s="0" t="n">
        <f aca="false">IF(FY35=-1,-1, VALUE(MID(FX35,FY35+2, IFERROR(FIND(" ",FX35,FY35),999)-FY35-2)))</f>
        <v>-1</v>
      </c>
      <c r="GA35" s="0" t="n">
        <f aca="false">IFERROR(FIND("r_",LOWER(FX35)),-1)</f>
        <v>-1</v>
      </c>
      <c r="GB35" s="0" t="n">
        <f aca="false">IF(GA35=-1,-1, ROW(GA35)-1+VALUE(MID(FX35,GA35+2, IFERROR(FIND(" ",FX35,GA35),999)-GA35-2)))</f>
        <v>-1</v>
      </c>
      <c r="GC35" s="0" t="str">
        <f aca="false">IF(OR(FY35=-1,IFERROR(INDEX(FY$2:FY$100,FZ35),999)&gt;=0,IFERROR(INDEX(GA$2:GA$100,FZ35),999)&gt;=0),IF(OR(GA35=-1,IFERROR(INDEX(FY$2:FY$100,GB35),999)&gt;=0,IFERROR(INDEX(GA$2:GA$100,GB35),999)&gt;=0),FX35,              REPLACE(FX35,GA35,IFERROR(FIND(" ",FX35,GA35),999)-GA35,                   INDEX(FX$2:FX$100,GB35)                  )), REPLACE(FX35,FY35,IFERROR(FIND(" ",FX35,FY35),999)-FY35,                   INDEX(FX$2:FX$100,FZ35)                  ) )</f>
        <v/>
      </c>
      <c r="GD35" s="0" t="n">
        <f aca="false">IFERROR(FIND("f_",LOWER(GC35)),-1)</f>
        <v>-1</v>
      </c>
      <c r="GE35" s="0" t="n">
        <f aca="false">IF(GD35=-1,-1, VALUE(MID(GC35,GD35+2, IFERROR(FIND(" ",GC35,GD35),999)-GD35-2)))</f>
        <v>-1</v>
      </c>
      <c r="GF35" s="0" t="n">
        <f aca="false">IFERROR(FIND("r_",LOWER(GC35)),-1)</f>
        <v>-1</v>
      </c>
      <c r="GG35" s="0" t="n">
        <f aca="false">IF(GF35=-1,-1, ROW(GF35)-1+VALUE(MID(GC35,GF35+2, IFERROR(FIND(" ",GC35,GF35),999)-GF35-2)))</f>
        <v>-1</v>
      </c>
      <c r="GH35" s="0" t="str">
        <f aca="false">IF(OR(GD35=-1,IFERROR(INDEX(GD$2:GD$100,GE35),999)&gt;=0,IFERROR(INDEX(GF$2:GF$100,GE35),999)&gt;=0),IF(OR(GF35=-1,IFERROR(INDEX(GD$2:GD$100,GG35),999)&gt;=0,IFERROR(INDEX(GF$2:GF$100,GG35),999)&gt;=0),GC35,              REPLACE(GC35,GF35,IFERROR(FIND(" ",GC35,GF35),999)-GF35,                   INDEX(GC$2:GC$100,GG35)                  )), REPLACE(GC35,GD35,IFERROR(FIND(" ",GC35,GD35),999)-GD35,                   INDEX(GC$2:GC$100,GE35)                  ) )</f>
        <v/>
      </c>
      <c r="GI35" s="0" t="n">
        <f aca="false">IFERROR(FIND("f_",LOWER(GH35)),-1)</f>
        <v>-1</v>
      </c>
      <c r="GJ35" s="0" t="n">
        <f aca="false">IF(GI35=-1,-1, VALUE(MID(GH35,GI35+2, IFERROR(FIND(" ",GH35,GI35),999)-GI35-2)))</f>
        <v>-1</v>
      </c>
      <c r="GK35" s="0" t="n">
        <f aca="false">IFERROR(FIND("r_",LOWER(GH35)),-1)</f>
        <v>-1</v>
      </c>
      <c r="GL35" s="0" t="n">
        <f aca="false">IF(GK35=-1,-1, ROW(GK35)-1+VALUE(MID(GH35,GK35+2, IFERROR(FIND(" ",GH35,GK35),999)-GK35-2)))</f>
        <v>-1</v>
      </c>
      <c r="GM35" s="0" t="str">
        <f aca="false">IF(OR(GI35=-1,IFERROR(INDEX(GI$2:GI$100,GJ35),999)&gt;=0,IFERROR(INDEX(GK$2:GK$100,GJ35),999)&gt;=0),IF(OR(GK35=-1,IFERROR(INDEX(GI$2:GI$100,GL35),999)&gt;=0,IFERROR(INDEX(GK$2:GK$100,GL35),999)&gt;=0),GH35,              REPLACE(GH35,GK35,IFERROR(FIND(" ",GH35,GK35),999)-GK35,                   INDEX(GH$2:GH$100,GL35)                  )), REPLACE(GH35,GI35,IFERROR(FIND(" ",GH35,GI35),999)-GI35,                   INDEX(GH$2:GH$100,GJ35)                  ) )</f>
        <v/>
      </c>
      <c r="GN35" s="0" t="n">
        <f aca="false">IFERROR(FIND("f_",LOWER(GM35)),-1)</f>
        <v>-1</v>
      </c>
      <c r="GO35" s="0" t="n">
        <f aca="false">IF(GN35=-1,-1, VALUE(MID(GM35,GN35+2, IFERROR(FIND(" ",GM35,GN35),999)-GN35-2)))</f>
        <v>-1</v>
      </c>
      <c r="GP35" s="0" t="n">
        <f aca="false">IFERROR(FIND("r_",LOWER(GM35)),-1)</f>
        <v>-1</v>
      </c>
      <c r="GQ35" s="0" t="n">
        <f aca="false">IF(GP35=-1,-1, ROW(GP35)-1+VALUE(MID(GM35,GP35+2, IFERROR(FIND(" ",GM35,GP35),999)-GP35-2)))</f>
        <v>-1</v>
      </c>
      <c r="GR35" s="0" t="str">
        <f aca="false">IF(OR(GN35=-1,IFERROR(INDEX(GN$2:GN$100,GO35),999)&gt;=0,IFERROR(INDEX(GP$2:GP$100,GO35),999)&gt;=0),IF(OR(GP35=-1,IFERROR(INDEX(GN$2:GN$100,GQ35),999)&gt;=0,IFERROR(INDEX(GP$2:GP$100,GQ35),999)&gt;=0),GM35,              REPLACE(GM35,GP35,IFERROR(FIND(" ",GM35,GP35),999)-GP35,                   INDEX(GM$2:GM$100,GQ35)                  )), REPLACE(GM35,GN35,IFERROR(FIND(" ",GM35,GN35),999)-GN35,                   INDEX(GM$2:GM$100,GO35)                  ) )</f>
        <v/>
      </c>
      <c r="GS35" s="0" t="n">
        <f aca="false">IFERROR(FIND("f_",LOWER(GR35)),-1)</f>
        <v>-1</v>
      </c>
      <c r="GT35" s="0" t="n">
        <f aca="false">IF(GS35=-1,-1, VALUE(MID(GR35,GS35+2, IFERROR(FIND(" ",GR35,GS35),999)-GS35-2)))</f>
        <v>-1</v>
      </c>
      <c r="GU35" s="0" t="n">
        <f aca="false">IFERROR(FIND("r_",LOWER(GR35)),-1)</f>
        <v>-1</v>
      </c>
      <c r="GV35" s="0" t="n">
        <f aca="false">IF(GU35=-1,-1, ROW(GU35)-1+VALUE(MID(GR35,GU35+2, IFERROR(FIND(" ",GR35,GU35),999)-GU35-2)))</f>
        <v>-1</v>
      </c>
      <c r="GW35" s="0" t="str">
        <f aca="false">IF(OR(GS35=-1,IFERROR(INDEX(GS$2:GS$100,GT35),999)&gt;=0,IFERROR(INDEX(GU$2:GU$100,GT35),999)&gt;=0),IF(OR(GU35=-1,IFERROR(INDEX(GS$2:GS$100,GV35),999)&gt;=0,IFERROR(INDEX(GU$2:GU$100,GV35),999)&gt;=0),GR35,              REPLACE(GR35,GU35,IFERROR(FIND(" ",GR35,GU35),999)-GU35,                   INDEX(GR$2:GR$100,GV35)                  )), REPLACE(GR35,GS35,IFERROR(FIND(" ",GR35,GS35),999)-GS35,                   INDEX(GR$2:GR$100,GT35)                  ) )</f>
        <v/>
      </c>
      <c r="GX35" s="0" t="n">
        <f aca="false">IFERROR(FIND("f_",LOWER(GW35)),-1)</f>
        <v>-1</v>
      </c>
      <c r="GY35" s="0" t="n">
        <f aca="false">IF(GX35=-1,-1, VALUE(MID(GW35,GX35+2, IFERROR(FIND(" ",GW35,GX35),999)-GX35-2)))</f>
        <v>-1</v>
      </c>
      <c r="GZ35" s="0" t="n">
        <f aca="false">IFERROR(FIND("r_",LOWER(GW35)),-1)</f>
        <v>-1</v>
      </c>
      <c r="HA35" s="0" t="n">
        <f aca="false">IF(GZ35=-1,-1, ROW(GZ35)-1+VALUE(MID(GW35,GZ35+2, IFERROR(FIND(" ",GW35,GZ35),999)-GZ35-2)))</f>
        <v>-1</v>
      </c>
      <c r="HB35" s="0" t="str">
        <f aca="false">IF(OR(GX35=-1,IFERROR(INDEX(GX$2:GX$100,GY35),999)&gt;=0,IFERROR(INDEX(GZ$2:GZ$100,GY35),999)&gt;=0),IF(OR(GZ35=-1,IFERROR(INDEX(GX$2:GX$100,HA35),999)&gt;=0,IFERROR(INDEX(GZ$2:GZ$100,HA35),999)&gt;=0),GW35,              REPLACE(GW35,GZ35,IFERROR(FIND(" ",GW35,GZ35),999)-GZ35,                   INDEX(GW$2:GW$100,HA35)                  )), REPLACE(GW35,GX35,IFERROR(FIND(" ",GW35,GX35),999)-GX35,                   INDEX(GW$2:GW$100,GY35)                  ) )</f>
        <v/>
      </c>
      <c r="HC35" s="0" t="n">
        <f aca="false">IFERROR(FIND("f_",LOWER(HB35)),-1)</f>
        <v>-1</v>
      </c>
      <c r="HD35" s="0" t="n">
        <f aca="false">IF(HC35=-1,-1, VALUE(MID(HB35,HC35+2, IFERROR(FIND(" ",HB35,HC35),999)-HC35-2)))</f>
        <v>-1</v>
      </c>
      <c r="HE35" s="0" t="n">
        <f aca="false">IFERROR(FIND("r_",LOWER(HB35)),-1)</f>
        <v>-1</v>
      </c>
      <c r="HF35" s="0" t="n">
        <f aca="false">IF(HE35=-1,-1, ROW(HE35)-1+VALUE(MID(HB35,HE35+2, IFERROR(FIND(" ",HB35,HE35),999)-HE35-2)))</f>
        <v>-1</v>
      </c>
      <c r="HG35" s="0" t="str">
        <f aca="false">IF(OR(HC35=-1,IFERROR(INDEX(HC$2:HC$100,HD35),999)&gt;=0,IFERROR(INDEX(HE$2:HE$100,HD35),999)&gt;=0),IF(OR(HE35=-1,IFERROR(INDEX(HC$2:HC$100,HF35),999)&gt;=0,IFERROR(INDEX(HE$2:HE$100,HF35),999)&gt;=0),HB35,              REPLACE(HB35,HE35,IFERROR(FIND(" ",HB35,HE35),999)-HE35,                   INDEX(HB$2:HB$100,HF35)                  )), REPLACE(HB35,HC35,IFERROR(FIND(" ",HB35,HC35),999)-HC35,                   INDEX(HB$2:HB$100,HD35)                  ) )</f>
        <v/>
      </c>
      <c r="HH35" s="0" t="n">
        <f aca="false">IFERROR(FIND("f_",LOWER(HG35)),-1)</f>
        <v>-1</v>
      </c>
      <c r="HI35" s="0" t="n">
        <f aca="false">IF(HH35=-1,-1, VALUE(MID(HG35,HH35+2, IFERROR(FIND(" ",HG35,HH35),999)-HH35-2)))</f>
        <v>-1</v>
      </c>
      <c r="HJ35" s="0" t="n">
        <f aca="false">IFERROR(FIND("r_",LOWER(HG35)),-1)</f>
        <v>-1</v>
      </c>
      <c r="HK35" s="0" t="n">
        <f aca="false">IF(HJ35=-1,-1, ROW(HJ35)-1+VALUE(MID(HG35,HJ35+2, IFERROR(FIND(" ",HG35,HJ35),999)-HJ35-2)))</f>
        <v>-1</v>
      </c>
      <c r="HL35" s="0" t="str">
        <f aca="false">IF(OR(HH35=-1,IFERROR(INDEX(HH$2:HH$100,HI35),999)&gt;=0,IFERROR(INDEX(HJ$2:HJ$100,HI35),999)&gt;=0),IF(OR(HJ35=-1,IFERROR(INDEX(HH$2:HH$100,HK35),999)&gt;=0,IFERROR(INDEX(HJ$2:HJ$100,HK35),999)&gt;=0),HG35,              REPLACE(HG35,HJ35,IFERROR(FIND(" ",HG35,HJ35),999)-HJ35,                   INDEX(HG$2:HG$100,HK35)                  )), REPLACE(HG35,HH35,IFERROR(FIND(" ",HG35,HH35),999)-HH35,                   INDEX(HG$2:HG$100,HI35)                  ) )</f>
        <v/>
      </c>
      <c r="HM35" s="0" t="n">
        <f aca="false">IFERROR(FIND("f_",LOWER(HL35)),-1)</f>
        <v>-1</v>
      </c>
      <c r="HN35" s="0" t="n">
        <f aca="false">IF(HM35=-1,-1, VALUE(MID(HL35,HM35+2, IFERROR(FIND(" ",HL35,HM35),999)-HM35-2)))</f>
        <v>-1</v>
      </c>
      <c r="HO35" s="0" t="n">
        <f aca="false">IFERROR(FIND("r_",LOWER(HL35)),-1)</f>
        <v>-1</v>
      </c>
      <c r="HP35" s="0" t="n">
        <f aca="false">IF(HO35=-1,-1, ROW(HO35)-1+VALUE(MID(HL35,HO35+2, IFERROR(FIND(" ",HL35,HO35),999)-HO35-2)))</f>
        <v>-1</v>
      </c>
      <c r="HQ35" s="0" t="str">
        <f aca="false">IF(OR(HM35=-1,IFERROR(INDEX(HM$2:HM$100,HN35),999)&gt;=0,IFERROR(INDEX(HO$2:HO$100,HN35),999)&gt;=0),IF(OR(HO35=-1,IFERROR(INDEX(HM$2:HM$100,HP35),999)&gt;=0,IFERROR(INDEX(HO$2:HO$100,HP35),999)&gt;=0),HL35,              REPLACE(HL35,HO35,IFERROR(FIND(" ",HL35,HO35),999)-HO35,                   INDEX(HL$2:HL$100,HP35)                  )), REPLACE(HL35,HM35,IFERROR(FIND(" ",HL35,HM35),999)-HM35,                   INDEX(HL$2:HL$100,HN35)                  ) )</f>
        <v/>
      </c>
      <c r="HR35" s="0" t="n">
        <f aca="false">IFERROR(FIND("f_",LOWER(HQ35)),-1)</f>
        <v>-1</v>
      </c>
      <c r="HS35" s="0" t="n">
        <f aca="false">IF(HR35=-1,-1, VALUE(MID(HQ35,HR35+2, IFERROR(FIND(" ",HQ35,HR35),999)-HR35-2)))</f>
        <v>-1</v>
      </c>
      <c r="HT35" s="0" t="n">
        <f aca="false">IFERROR(FIND("r_",LOWER(HQ35)),-1)</f>
        <v>-1</v>
      </c>
      <c r="HU35" s="0" t="n">
        <f aca="false">IF(HT35=-1,-1, ROW(HT35)-1+VALUE(MID(HQ35,HT35+2, IFERROR(FIND(" ",HQ35,HT35),999)-HT35-2)))</f>
        <v>-1</v>
      </c>
      <c r="HV35" s="0" t="str">
        <f aca="false">IF(OR(HR35=-1,IFERROR(INDEX(HR$2:HR$100,HS35),999)&gt;=0,IFERROR(INDEX(HT$2:HT$100,HS35),999)&gt;=0),IF(OR(HT35=-1,IFERROR(INDEX(HR$2:HR$100,HU35),999)&gt;=0,IFERROR(INDEX(HT$2:HT$100,HU35),999)&gt;=0),HQ35,              REPLACE(HQ35,HT35,IFERROR(FIND(" ",HQ35,HT35),999)-HT35,                   INDEX(HQ$2:HQ$100,HU35)                  )), REPLACE(HQ35,HR35,IFERROR(FIND(" ",HQ35,HR35),999)-HR35,                   INDEX(HQ$2:HQ$100,HS35)                  ) )</f>
        <v/>
      </c>
      <c r="HW35" s="0" t="n">
        <f aca="false">IFERROR(FIND("f_",LOWER(HV35)),-1)</f>
        <v>-1</v>
      </c>
      <c r="HX35" s="0" t="n">
        <f aca="false">IF(HW35=-1,-1, VALUE(MID(HV35,HW35+2, IFERROR(FIND(" ",HV35,HW35),999)-HW35-2)))</f>
        <v>-1</v>
      </c>
      <c r="HY35" s="0" t="n">
        <f aca="false">IFERROR(FIND("r_",LOWER(HV35)),-1)</f>
        <v>-1</v>
      </c>
      <c r="HZ35" s="0" t="n">
        <f aca="false">IF(HY35=-1,-1, ROW(HY35)-1+VALUE(MID(HV35,HY35+2, IFERROR(FIND(" ",HV35,HY35),999)-HY35-2)))</f>
        <v>-1</v>
      </c>
      <c r="IA35" s="0" t="str">
        <f aca="false">IF(OR(HW35=-1,IFERROR(INDEX(HW$2:HW$100,HX35),999)&gt;=0,IFERROR(INDEX(HY$2:HY$100,HX35),999)&gt;=0),IF(OR(HY35=-1,IFERROR(INDEX(HW$2:HW$100,HZ35),999)&gt;=0,IFERROR(INDEX(HY$2:HY$100,HZ35),999)&gt;=0),HV35,              REPLACE(HV35,HY35,IFERROR(FIND(" ",HV35,HY35),999)-HY35,                   INDEX(HV$2:HV$100,HZ35)                  )), REPLACE(HV35,HW35,IFERROR(FIND(" ",HV35,HW35),999)-HW35,                   INDEX(HV$2:HV$100,HX35)                  ) )</f>
        <v/>
      </c>
      <c r="IB35" s="0" t="n">
        <f aca="false">IFERROR(FIND("f_",LOWER(IA35)),-1)</f>
        <v>-1</v>
      </c>
      <c r="IC35" s="0" t="n">
        <f aca="false">IF(IB35=-1,-1, VALUE(MID(IA35,IB35+2, IFERROR(FIND(" ",IA35,IB35),999)-IB35-2)))</f>
        <v>-1</v>
      </c>
      <c r="ID35" s="0" t="n">
        <f aca="false">IFERROR(FIND("r_",LOWER(IA35)),-1)</f>
        <v>-1</v>
      </c>
      <c r="IE35" s="0" t="n">
        <f aca="false">IF(ID35=-1,-1, ROW(ID35)-1+VALUE(MID(IA35,ID35+2, IFERROR(FIND(" ",IA35,ID35),999)-ID35-2)))</f>
        <v>-1</v>
      </c>
      <c r="IF35" s="0" t="str">
        <f aca="false">IF(OR(IB35=-1,IFERROR(INDEX(IB$2:IB$100,IC35),999)&gt;=0,IFERROR(INDEX(ID$2:ID$100,IC35),999)&gt;=0),IF(OR(ID35=-1,IFERROR(INDEX(IB$2:IB$100,IE35),999)&gt;=0,IFERROR(INDEX(ID$2:ID$100,IE35),999)&gt;=0),IA35,              REPLACE(IA35,ID35,IFERROR(FIND(" ",IA35,ID35),999)-ID35,                   INDEX(IA$2:IA$100,IE35)                  )), REPLACE(IA35,IB35,IFERROR(FIND(" ",IA35,IB35),999)-IB35,                   INDEX(IA$2:IA$100,IC35)                  ) )</f>
        <v/>
      </c>
      <c r="IG35" s="0" t="n">
        <f aca="false">IFERROR(FIND("f_",LOWER(IF35)),-1)</f>
        <v>-1</v>
      </c>
      <c r="IH35" s="0" t="n">
        <f aca="false">IF(IG35=-1,-1, VALUE(MID(IF35,IG35+2, IFERROR(FIND(" ",IF35,IG35),999)-IG35-2)))</f>
        <v>-1</v>
      </c>
      <c r="II35" s="0" t="n">
        <f aca="false">IFERROR(FIND("r_",LOWER(IF35)),-1)</f>
        <v>-1</v>
      </c>
      <c r="IJ35" s="0" t="n">
        <f aca="false">IF(II35=-1,-1, ROW(II35)-1+VALUE(MID(IF35,II35+2, IFERROR(FIND(" ",IF35,II35),999)-II35-2)))</f>
        <v>-1</v>
      </c>
      <c r="IK35" s="0" t="str">
        <f aca="false">IF(OR(IG35=-1,IFERROR(INDEX(IG$2:IG$100,IH35),999)&gt;=0,IFERROR(INDEX(II$2:II$100,IH35),999)&gt;=0),IF(OR(II35=-1,IFERROR(INDEX(IG$2:IG$100,IJ35),999)&gt;=0,IFERROR(INDEX(II$2:II$100,IJ35),999)&gt;=0),IF35,              REPLACE(IF35,II35,IFERROR(FIND(" ",IF35,II35),999)-II35,                   INDEX(IF$2:IF$100,IJ35)                  )), REPLACE(IF35,IG35,IFERROR(FIND(" ",IF35,IG35),999)-IG35,                   INDEX(IF$2:IF$100,IH35)                  ) )</f>
        <v/>
      </c>
      <c r="IL35" s="0" t="n">
        <f aca="false">IFERROR(FIND("f_",LOWER(IK35)),-1)</f>
        <v>-1</v>
      </c>
      <c r="IM35" s="0" t="n">
        <f aca="false">IF(IL35=-1,-1, VALUE(MID(IK35,IL35+2, IFERROR(FIND(" ",IK35,IL35),999)-IL35-2)))</f>
        <v>-1</v>
      </c>
      <c r="IN35" s="0" t="n">
        <f aca="false">IFERROR(FIND("r_",LOWER(IK35)),-1)</f>
        <v>-1</v>
      </c>
      <c r="IO35" s="0" t="n">
        <f aca="false">IF(IN35=-1,-1, ROW(IN35)-1+VALUE(MID(IK35,IN35+2, IFERROR(FIND(" ",IK35,IN35),999)-IN35-2)))</f>
        <v>-1</v>
      </c>
      <c r="IP35" s="0" t="str">
        <f aca="false">IF(OR(IL35=-1,IFERROR(INDEX(IL$2:IL$100,IM35),999)&gt;=0,IFERROR(INDEX(IN$2:IN$100,IM35),999)&gt;=0),IF(OR(IN35=-1,IFERROR(INDEX(IL$2:IL$100,IO35),999)&gt;=0,IFERROR(INDEX(IN$2:IN$100,IO35),999)&gt;=0),IK35,              REPLACE(IK35,IN35,IFERROR(FIND(" ",IK35,IN35),999)-IN35,                   INDEX(IK$2:IK$100,IO35)                  )), REPLACE(IK35,IL35,IFERROR(FIND(" ",IK35,IL35),999)-IL35,                   INDEX(IK$2:IK$100,IM35)                  ) )</f>
        <v/>
      </c>
      <c r="IQ35" s="0" t="n">
        <f aca="false">IFERROR(FIND("f_",LOWER(IP35)),-1)</f>
        <v>-1</v>
      </c>
      <c r="IR35" s="0" t="n">
        <f aca="false">IF(IQ35=-1,-1, VALUE(MID(IP35,IQ35+2, IFERROR(FIND(" ",IP35,IQ35),999)-IQ35-2)))</f>
        <v>-1</v>
      </c>
      <c r="IS35" s="0" t="n">
        <f aca="false">IFERROR(FIND("r_",LOWER(IP35)),-1)</f>
        <v>-1</v>
      </c>
      <c r="IT35" s="0" t="n">
        <f aca="false">IF(IS35=-1,-1, ROW(IS35)-1+VALUE(MID(IP35,IS35+2, IFERROR(FIND(" ",IP35,IS35),999)-IS35-2)))</f>
        <v>-1</v>
      </c>
      <c r="IU35" s="0" t="str">
        <f aca="false">IF(OR(IQ35=-1,IFERROR(INDEX(IQ$2:IQ$100,IR35),999)&gt;=0,IFERROR(INDEX(IS$2:IS$100,IR35),999)&gt;=0),IF(OR(IS35=-1,IFERROR(INDEX(IQ$2:IQ$100,IT35),999)&gt;=0,IFERROR(INDEX(IS$2:IS$100,IT35),999)&gt;=0),IP35,              REPLACE(IP35,IS35,IFERROR(FIND(" ",IP35,IS35),999)-IS35,                   INDEX(IP$2:IP$100,IT35)                  )), REPLACE(IP35,IQ35,IFERROR(FIND(" ",IP35,IQ35),999)-IQ35,                   INDEX(IP$2:IP$100,IR35)                  ) )</f>
        <v/>
      </c>
      <c r="IV35" s="0" t="n">
        <f aca="false">IFERROR(FIND("f_",LOWER(IU35)),-1)</f>
        <v>-1</v>
      </c>
      <c r="IW35" s="0" t="n">
        <f aca="false">IF(IV35=-1,-1, VALUE(MID(IU35,IV35+2, IFERROR(FIND(" ",IU35,IV35),999)-IV35-2)))</f>
        <v>-1</v>
      </c>
      <c r="IX35" s="0" t="n">
        <f aca="false">IFERROR(FIND("r_",LOWER(IU35)),-1)</f>
        <v>-1</v>
      </c>
      <c r="IY35" s="0" t="n">
        <f aca="false">IF(IX35=-1,-1, ROW(IX35)-1+VALUE(MID(IU35,IX35+2, IFERROR(FIND(" ",IU35,IX35),999)-IX35-2)))</f>
        <v>-1</v>
      </c>
      <c r="IZ35" s="0" t="str">
        <f aca="false">IF(OR(IV35=-1,IFERROR(INDEX(IV$2:IV$100,IW35),999)&gt;=0,IFERROR(INDEX(IX$2:IX$100,IW35),999)&gt;=0),IF(OR(IX35=-1,IFERROR(INDEX(IV$2:IV$100,IY35),999)&gt;=0,IFERROR(INDEX(IX$2:IX$100,IY35),999)&gt;=0),IU35,              REPLACE(IU35,IX35,IFERROR(FIND(" ",IU35,IX35),999)-IX35,                   INDEX(IU$2:IU$100,IY35)                  )), REPLACE(IU35,IV35,IFERROR(FIND(" ",IU35,IV35),999)-IV35,                   INDEX(IU$2:IU$100,IW35)                  ) )</f>
        <v/>
      </c>
      <c r="JA35" s="0" t="n">
        <f aca="false">IFERROR(FIND("f_",LOWER(IZ35)),-1)</f>
        <v>-1</v>
      </c>
      <c r="JB35" s="0" t="n">
        <f aca="false">IF(JA35=-1,-1, VALUE(MID(IZ35,JA35+2, IFERROR(FIND(" ",IZ35,JA35),999)-JA35-2)))</f>
        <v>-1</v>
      </c>
      <c r="JC35" s="0" t="n">
        <f aca="false">IFERROR(FIND("r_",LOWER(IZ35)),-1)</f>
        <v>-1</v>
      </c>
      <c r="JD35" s="0" t="n">
        <f aca="false">IF(JC35=-1,-1, ROW(JC35)-1+VALUE(MID(IZ35,JC35+2, IFERROR(FIND(" ",IZ35,JC35),999)-JC35-2)))</f>
        <v>-1</v>
      </c>
      <c r="JE35" s="0" t="str">
        <f aca="false">IF(OR(JA35=-1,IFERROR(INDEX(JA$2:JA$100,JB35),999)&gt;=0,IFERROR(INDEX(JC$2:JC$100,JB35),999)&gt;=0),IF(OR(JC35=-1,IFERROR(INDEX(JA$2:JA$100,JD35),999)&gt;=0,IFERROR(INDEX(JC$2:JC$100,JD35),999)&gt;=0),IZ35,              REPLACE(IZ35,JC35,IFERROR(FIND(" ",IZ35,JC35),999)-JC35,                   INDEX(IZ$2:IZ$100,JD35)                  )), REPLACE(IZ35,JA35,IFERROR(FIND(" ",IZ35,JA35),999)-JA35,                   INDEX(IZ$2:IZ$100,JB35)                  ) )</f>
        <v/>
      </c>
      <c r="JF35" s="0" t="n">
        <f aca="false">IFERROR(FIND("f_",LOWER(JE35)),-1)</f>
        <v>-1</v>
      </c>
      <c r="JG35" s="0" t="n">
        <f aca="false">IF(JF35=-1,-1, VALUE(MID(JE35,JF35+2, IFERROR(FIND(" ",JE35,JF35),999)-JF35-2)))</f>
        <v>-1</v>
      </c>
      <c r="JH35" s="0" t="n">
        <f aca="false">IFERROR(FIND("r_",LOWER(JE35)),-1)</f>
        <v>-1</v>
      </c>
      <c r="JI35" s="0" t="n">
        <f aca="false">IF(JH35=-1,-1, ROW(JH35)-1+VALUE(MID(JE35,JH35+2, IFERROR(FIND(" ",JE35,JH35),999)-JH35-2)))</f>
        <v>-1</v>
      </c>
      <c r="JJ35" s="0" t="str">
        <f aca="false">IF(OR(JF35=-1,IFERROR(INDEX(JF$2:JF$100,JG35),999)&gt;=0,IFERROR(INDEX(JH$2:JH$100,JG35),999)&gt;=0),IF(OR(JH35=-1,IFERROR(INDEX(JF$2:JF$100,JI35),999)&gt;=0,IFERROR(INDEX(JH$2:JH$100,JI35),999)&gt;=0),JE35,              REPLACE(JE35,JH35,IFERROR(FIND(" ",JE35,JH35),999)-JH35,                   INDEX(JE$2:JE$100,JI35)                  )), REPLACE(JE35,JF35,IFERROR(FIND(" ",JE35,JF35),999)-JF35,                   INDEX(JE$2:JE$100,JG35)                  ) )</f>
        <v/>
      </c>
      <c r="JK35" s="0" t="n">
        <f aca="false">IFERROR(FIND("f_",LOWER(JJ35)),-1)</f>
        <v>-1</v>
      </c>
      <c r="JL35" s="0" t="n">
        <f aca="false">IF(JK35=-1,-1, VALUE(MID(JJ35,JK35+2, IFERROR(FIND(" ",JJ35,JK35),999)-JK35-2)))</f>
        <v>-1</v>
      </c>
      <c r="JM35" s="0" t="n">
        <f aca="false">IFERROR(FIND("r_",LOWER(JJ35)),-1)</f>
        <v>-1</v>
      </c>
      <c r="JN35" s="0" t="n">
        <f aca="false">IF(JM35=-1,-1, ROW(JM35)-1+VALUE(MID(JJ35,JM35+2, IFERROR(FIND(" ",JJ35,JM35),999)-JM35-2)))</f>
        <v>-1</v>
      </c>
      <c r="JO35" s="0" t="str">
        <f aca="false">IF(OR(JK35=-1,IFERROR(INDEX(JK$2:JK$100,JL35),999)&gt;=0,IFERROR(INDEX(JM$2:JM$100,JL35),999)&gt;=0),IF(OR(JM35=-1,IFERROR(INDEX(JK$2:JK$100,JN35),999)&gt;=0,IFERROR(INDEX(JM$2:JM$100,JN35),999)&gt;=0),JJ35,              REPLACE(JJ35,JM35,IFERROR(FIND(" ",JJ35,JM35),999)-JM35,                   INDEX(JJ$2:JJ$100,JN35)                  )), REPLACE(JJ35,JK35,IFERROR(FIND(" ",JJ35,JK35),999)-JK35,                   INDEX(JJ$2:JJ$100,JL35)                  ) )</f>
        <v/>
      </c>
      <c r="JP35" s="0" t="n">
        <f aca="false">IFERROR(FIND("f_",LOWER(JO35)),-1)</f>
        <v>-1</v>
      </c>
      <c r="JQ35" s="0" t="n">
        <f aca="false">IF(JP35=-1,-1, VALUE(MID(JO35,JP35+2, IFERROR(FIND(" ",JO35,JP35),999)-JP35-2)))</f>
        <v>-1</v>
      </c>
      <c r="JR35" s="0" t="n">
        <f aca="false">IFERROR(FIND("r_",LOWER(JO35)),-1)</f>
        <v>-1</v>
      </c>
      <c r="JS35" s="0" t="n">
        <f aca="false">IF(JR35=-1,-1, ROW(JR35)-1+VALUE(MID(JO35,JR35+2, IFERROR(FIND(" ",JO35,JR35),999)-JR35-2)))</f>
        <v>-1</v>
      </c>
      <c r="JT35" s="0" t="str">
        <f aca="false">IF(OR(JP35=-1,IFERROR(INDEX(JP$2:JP$100,JQ35),999)&gt;=0,IFERROR(INDEX(JR$2:JR$100,JQ35),999)&gt;=0),IF(OR(JR35=-1,IFERROR(INDEX(JP$2:JP$100,JS35),999)&gt;=0,IFERROR(INDEX(JR$2:JR$100,JS35),999)&gt;=0),JO35,              REPLACE(JO35,JR35,IFERROR(FIND(" ",JO35,JR35),999)-JR35,                   INDEX(JO$2:JO$100,JS35)                  )), REPLACE(JO35,JP35,IFERROR(FIND(" ",JO35,JP35),999)-JP35,                   INDEX(JO$2:JO$100,JQ35)                  ) )</f>
        <v/>
      </c>
      <c r="JU35" s="0" t="n">
        <f aca="false">IFERROR(FIND("f_",LOWER(JT35)),-1)</f>
        <v>-1</v>
      </c>
      <c r="JV35" s="0" t="n">
        <f aca="false">IF(JU35=-1,-1, VALUE(MID(JT35,JU35+2, IFERROR(FIND(" ",JT35,JU35),999)-JU35-2)))</f>
        <v>-1</v>
      </c>
      <c r="JW35" s="0" t="n">
        <f aca="false">IFERROR(FIND("r_",LOWER(JT35)),-1)</f>
        <v>-1</v>
      </c>
      <c r="JX35" s="0" t="n">
        <f aca="false">IF(JW35=-1,-1, ROW(JW35)-1+VALUE(MID(JT35,JW35+2, IFERROR(FIND(" ",JT35,JW35),999)-JW35-2)))</f>
        <v>-1</v>
      </c>
      <c r="JY35" s="0" t="str">
        <f aca="false">IF(OR(JU35=-1,IFERROR(INDEX(JU$2:JU$100,JV35),999)&gt;=0,IFERROR(INDEX(JW$2:JW$100,JV35),999)&gt;=0),IF(OR(JW35=-1,IFERROR(INDEX(JU$2:JU$100,JX35),999)&gt;=0,IFERROR(INDEX(JW$2:JW$100,JX35),999)&gt;=0),JT35,              REPLACE(JT35,JW35,IFERROR(FIND(" ",JT35,JW35),999)-JW35,                   INDEX(JT$2:JT$100,JX35)                  )), REPLACE(JT35,JU35,IFERROR(FIND(" ",JT35,JU35),999)-JU35,                   INDEX(JT$2:JT$100,JV35)                  ) )</f>
        <v/>
      </c>
      <c r="JZ35" s="0" t="n">
        <f aca="false">IFERROR(FIND("f_",LOWER(JY35)),-1)</f>
        <v>-1</v>
      </c>
      <c r="KA35" s="0" t="n">
        <f aca="false">IF(JZ35=-1,-1, VALUE(MID(JY35,JZ35+2, IFERROR(FIND(" ",JY35,JZ35),999)-JZ35-2)))</f>
        <v>-1</v>
      </c>
      <c r="KB35" s="0" t="n">
        <f aca="false">IFERROR(FIND("r_",LOWER(JY35)),-1)</f>
        <v>-1</v>
      </c>
      <c r="KC35" s="0" t="n">
        <f aca="false">IF(KB35=-1,-1, ROW(KB35)-1+VALUE(MID(JY35,KB35+2, IFERROR(FIND(" ",JY35,KB35),999)-KB35-2)))</f>
        <v>-1</v>
      </c>
      <c r="KD35" s="0" t="str">
        <f aca="false">IF(OR(JZ35=-1,IFERROR(INDEX(JZ$2:JZ$100,KA35),999)&gt;=0,IFERROR(INDEX(KB$2:KB$100,KA35),999)&gt;=0),IF(OR(KB35=-1,IFERROR(INDEX(JZ$2:JZ$100,KC35),999)&gt;=0,IFERROR(INDEX(KB$2:KB$100,KC35),999)&gt;=0),JY35,              REPLACE(JY35,KB35,IFERROR(FIND(" ",JY35,KB35),999)-KB35,                   INDEX(JY$2:JY$100,KC35)                  )), REPLACE(JY35,JZ35,IFERROR(FIND(" ",JY35,JZ35),999)-JZ35,                   INDEX(JY$2:JY$100,KA35)                  ) )</f>
        <v/>
      </c>
      <c r="KE35" s="0" t="n">
        <f aca="false">IFERROR(FIND("f_",LOWER(KD35)),-1)</f>
        <v>-1</v>
      </c>
      <c r="KF35" s="0" t="n">
        <f aca="false">IF(KE35=-1,-1, VALUE(MID(KD35,KE35+2, IFERROR(FIND(" ",KD35,KE35),999)-KE35-2)))</f>
        <v>-1</v>
      </c>
      <c r="KG35" s="0" t="n">
        <f aca="false">IFERROR(FIND("r_",LOWER(KD35)),-1)</f>
        <v>-1</v>
      </c>
      <c r="KH35" s="0" t="n">
        <f aca="false">IF(KG35=-1,-1, ROW(KG35)-1+VALUE(MID(KD35,KG35+2, IFERROR(FIND(" ",KD35,KG35),999)-KG35-2)))</f>
        <v>-1</v>
      </c>
      <c r="KI35" s="0" t="str">
        <f aca="false">IF(OR(KE35=-1,IFERROR(INDEX(KE$2:KE$100,KF35),999)&gt;=0,IFERROR(INDEX(KG$2:KG$100,KF35),999)&gt;=0),IF(OR(KG35=-1,IFERROR(INDEX(KE$2:KE$100,KH35),999)&gt;=0,IFERROR(INDEX(KG$2:KG$100,KH35),999)&gt;=0),KD35,              REPLACE(KD35,KG35,IFERROR(FIND(" ",KD35,KG35),999)-KG35,                   INDEX(KD$2:KD$100,KH35)                  )), REPLACE(KD35,KE35,IFERROR(FIND(" ",KD35,KE35),999)-KE35,                   INDEX(KD$2:KD$100,KF35)                  ) )</f>
        <v/>
      </c>
    </row>
    <row r="36" customFormat="false" ht="13.8" hidden="false" customHeight="false" outlineLevel="0" collapsed="false">
      <c r="D36" s="1"/>
      <c r="L36" s="0" t="str">
        <f aca="false">KI36</f>
        <v/>
      </c>
      <c r="O36" s="0" t="e">
        <f aca="false">IF(D36="join", E36&amp;"["&amp;G36&amp;"] = "&amp;F36&amp;"["&amp;G36&amp;"]" &amp;IF(H36="",""," ∧ "&amp;E36&amp;"["&amp;H36&amp;"] = "&amp;F36&amp;"["&amp;H36&amp;"]") &amp;IF(I36="",""," ∧ "&amp;E36&amp;"["&amp;I36&amp;"] = "&amp;F36&amp;"["&amp;I36&amp;"]"), NA())</f>
        <v>#N/A</v>
      </c>
      <c r="P36" s="0" t="e">
        <f aca="false">IFERROR(O36,VLOOKUP($D36,Relrows!$A:$E,5,0))</f>
        <v>#N/A</v>
      </c>
      <c r="Q36" s="0" t="e">
        <f aca="false">SUBSTITUTE(SUBSTITUTE(SUBSTITUTE(P36,"parm1",E36),"parm2",F36),"parm3",G36)</f>
        <v>#N/A</v>
      </c>
      <c r="R36" s="0" t="str">
        <f aca="false">IFERROR(VLOOKUP(ROW($A35),$J$2:$Q$100,COLUMN(Q35)-COLUMN(J35)+1,0),"")</f>
        <v/>
      </c>
      <c r="T36" s="0" t="str">
        <f aca="false">R36</f>
        <v/>
      </c>
      <c r="U36" s="0" t="n">
        <f aca="false">IFERROR(FIND("f_",LOWER(T36)),-1)</f>
        <v>-1</v>
      </c>
      <c r="V36" s="0" t="n">
        <f aca="false">IF(U36=-1,-1, VALUE(MID(T36,U36+2, IFERROR(FIND(" ",T36,U36),999)-U36-2)))</f>
        <v>-1</v>
      </c>
      <c r="W36" s="0" t="n">
        <f aca="false">IFERROR(FIND("r_",LOWER(T36)),-1)</f>
        <v>-1</v>
      </c>
      <c r="X36" s="0" t="n">
        <f aca="false">IF(W36=-1,-1, ROW(W36)-1+VALUE(MID(T36,W36+2, IFERROR(FIND(" ",T36,W36),999)-W36-2)))</f>
        <v>-1</v>
      </c>
      <c r="Y36" s="0" t="str">
        <f aca="false">IF(OR(U36=-1,IFERROR(INDEX(U$2:U$100,V36),999)&gt;=0,IFERROR(INDEX(W$2:W$100,V36),999)&gt;=0),IF(OR(W36=-1,IFERROR(INDEX(U$2:U$100,X36),999)&gt;=0,IFERROR(INDEX(W$2:W$100,X36),999)&gt;=0),T36,              REPLACE(T36,W36,IFERROR(FIND(" ",T36,W36),999)-W36,                   INDEX(T$2:T$100,X36)                  )), REPLACE(T36,U36,IFERROR(FIND(" ",T36,U36),999)-U36,                   INDEX(T$2:T$100,V36)                  ) )</f>
        <v/>
      </c>
      <c r="Z36" s="0" t="n">
        <f aca="false">IFERROR(FIND("f_",LOWER(Y36)),-1)</f>
        <v>-1</v>
      </c>
      <c r="AA36" s="0" t="n">
        <f aca="false">IF(Z36=-1,-1, VALUE(MID(Y36,Z36+2, IFERROR(FIND(" ",Y36,Z36),999)-Z36-2)))</f>
        <v>-1</v>
      </c>
      <c r="AB36" s="0" t="n">
        <f aca="false">IFERROR(FIND("r_",LOWER(Y36)),-1)</f>
        <v>-1</v>
      </c>
      <c r="AC36" s="0" t="n">
        <f aca="false">IF(AB36=-1,-1, ROW(AB36)-1+VALUE(MID(Y36,AB36+2, IFERROR(FIND(" ",Y36,AB36),999)-AB36-2)))</f>
        <v>-1</v>
      </c>
      <c r="AD36" s="0" t="str">
        <f aca="false">IF(OR(Z36=-1,IFERROR(INDEX(Z$2:Z$100,AA36),999)&gt;=0,IFERROR(INDEX(AB$2:AB$100,AA36),999)&gt;=0),IF(OR(AB36=-1,IFERROR(INDEX(Z$2:Z$100,AC36),999)&gt;=0,IFERROR(INDEX(AB$2:AB$100,AC36),999)&gt;=0),Y36,              REPLACE(Y36,AB36,IFERROR(FIND(" ",Y36,AB36),999)-AB36,                   INDEX(Y$2:Y$100,AC36)                  )), REPLACE(Y36,Z36,IFERROR(FIND(" ",Y36,Z36),999)-Z36,                   INDEX(Y$2:Y$100,AA36)                  ) )</f>
        <v/>
      </c>
      <c r="AE36" s="0" t="n">
        <f aca="false">IFERROR(FIND("f_",LOWER(AD36)),-1)</f>
        <v>-1</v>
      </c>
      <c r="AF36" s="0" t="n">
        <f aca="false">IF(AE36=-1,-1, VALUE(MID(AD36,AE36+2, IFERROR(FIND(" ",AD36,AE36),999)-AE36-2)))</f>
        <v>-1</v>
      </c>
      <c r="AG36" s="0" t="n">
        <f aca="false">IFERROR(FIND("r_",LOWER(AD36)),-1)</f>
        <v>-1</v>
      </c>
      <c r="AH36" s="0" t="n">
        <f aca="false">IF(AG36=-1,-1, ROW(AG36)-1+VALUE(MID(AD36,AG36+2, IFERROR(FIND(" ",AD36,AG36),999)-AG36-2)))</f>
        <v>-1</v>
      </c>
      <c r="AI36" s="0" t="str">
        <f aca="false">IF(OR(AE36=-1,IFERROR(INDEX(AE$2:AE$100,AF36),999)&gt;=0,IFERROR(INDEX(AG$2:AG$100,AF36),999)&gt;=0),IF(OR(AG36=-1,IFERROR(INDEX(AE$2:AE$100,AH36),999)&gt;=0,IFERROR(INDEX(AG$2:AG$100,AH36),999)&gt;=0),AD36,              REPLACE(AD36,AG36,IFERROR(FIND(" ",AD36,AG36),999)-AG36,                   INDEX(AD$2:AD$100,AH36)                  )), REPLACE(AD36,AE36,IFERROR(FIND(" ",AD36,AE36),999)-AE36,                   INDEX(AD$2:AD$100,AF36)                  ) )</f>
        <v/>
      </c>
      <c r="AJ36" s="0" t="n">
        <f aca="false">IFERROR(FIND("f_",LOWER(AI36)),-1)</f>
        <v>-1</v>
      </c>
      <c r="AK36" s="0" t="n">
        <f aca="false">IF(AJ36=-1,-1, VALUE(MID(AI36,AJ36+2, IFERROR(FIND(" ",AI36,AJ36),999)-AJ36-2)))</f>
        <v>-1</v>
      </c>
      <c r="AL36" s="0" t="n">
        <f aca="false">IFERROR(FIND("r_",LOWER(AI36)),-1)</f>
        <v>-1</v>
      </c>
      <c r="AM36" s="0" t="n">
        <f aca="false">IF(AL36=-1,-1, ROW(AL36)-1+VALUE(MID(AI36,AL36+2, IFERROR(FIND(" ",AI36,AL36),999)-AL36-2)))</f>
        <v>-1</v>
      </c>
      <c r="AN36" s="0" t="str">
        <f aca="false">IF(OR(AJ36=-1,IFERROR(INDEX(AJ$2:AJ$100,AK36),999)&gt;=0,IFERROR(INDEX(AL$2:AL$100,AK36),999)&gt;=0),IF(OR(AL36=-1,IFERROR(INDEX(AJ$2:AJ$100,AM36),999)&gt;=0,IFERROR(INDEX(AL$2:AL$100,AM36),999)&gt;=0),AI36,              REPLACE(AI36,AL36,IFERROR(FIND(" ",AI36,AL36),999)-AL36,                   INDEX(AI$2:AI$100,AM36)                  )), REPLACE(AI36,AJ36,IFERROR(FIND(" ",AI36,AJ36),999)-AJ36,                   INDEX(AI$2:AI$100,AK36)                  ) )</f>
        <v/>
      </c>
      <c r="AO36" s="0" t="n">
        <f aca="false">IFERROR(FIND("f_",LOWER(AN36)),-1)</f>
        <v>-1</v>
      </c>
      <c r="AP36" s="0" t="n">
        <f aca="false">IF(AO36=-1,-1, VALUE(MID(AN36,AO36+2, IFERROR(FIND(" ",AN36,AO36),999)-AO36-2)))</f>
        <v>-1</v>
      </c>
      <c r="AQ36" s="0" t="n">
        <f aca="false">IFERROR(FIND("r_",LOWER(AN36)),-1)</f>
        <v>-1</v>
      </c>
      <c r="AR36" s="0" t="n">
        <f aca="false">IF(AQ36=-1,-1, ROW(AQ36)-1+VALUE(MID(AN36,AQ36+2, IFERROR(FIND(" ",AN36,AQ36),999)-AQ36-2)))</f>
        <v>-1</v>
      </c>
      <c r="AS36" s="0" t="str">
        <f aca="false">IF(OR(AO36=-1,IFERROR(INDEX(AO$2:AO$100,AP36),999)&gt;=0,IFERROR(INDEX(AQ$2:AQ$100,AP36),999)&gt;=0),IF(OR(AQ36=-1,IFERROR(INDEX(AO$2:AO$100,AR36),999)&gt;=0,IFERROR(INDEX(AQ$2:AQ$100,AR36),999)&gt;=0),AN36,              REPLACE(AN36,AQ36,IFERROR(FIND(" ",AN36,AQ36),999)-AQ36,                   INDEX(AN$2:AN$100,AR36)                  )), REPLACE(AN36,AO36,IFERROR(FIND(" ",AN36,AO36),999)-AO36,                   INDEX(AN$2:AN$100,AP36)                  ) )</f>
        <v/>
      </c>
      <c r="AT36" s="0" t="n">
        <f aca="false">IFERROR(FIND("f_",LOWER(AS36)),-1)</f>
        <v>-1</v>
      </c>
      <c r="AU36" s="0" t="n">
        <f aca="false">IF(AT36=-1,-1, VALUE(MID(AS36,AT36+2, IFERROR(FIND(" ",AS36,AT36),999)-AT36-2)))</f>
        <v>-1</v>
      </c>
      <c r="AV36" s="0" t="n">
        <f aca="false">IFERROR(FIND("r_",LOWER(AS36)),-1)</f>
        <v>-1</v>
      </c>
      <c r="AW36" s="0" t="n">
        <f aca="false">IF(AV36=-1,-1, ROW(AV36)-1+VALUE(MID(AS36,AV36+2, IFERROR(FIND(" ",AS36,AV36),999)-AV36-2)))</f>
        <v>-1</v>
      </c>
      <c r="AX36" s="0" t="str">
        <f aca="false">IF(OR(AT36=-1,IFERROR(INDEX(AT$2:AT$100,AU36),999)&gt;=0,IFERROR(INDEX(AV$2:AV$100,AU36),999)&gt;=0),IF(OR(AV36=-1,IFERROR(INDEX(AT$2:AT$100,AW36),999)&gt;=0,IFERROR(INDEX(AV$2:AV$100,AW36),999)&gt;=0),AS36,              REPLACE(AS36,AV36,IFERROR(FIND(" ",AS36,AV36),999)-AV36,                   INDEX(AS$2:AS$100,AW36)                  )), REPLACE(AS36,AT36,IFERROR(FIND(" ",AS36,AT36),999)-AT36,                   INDEX(AS$2:AS$100,AU36)                  ) )</f>
        <v/>
      </c>
      <c r="AY36" s="0" t="n">
        <f aca="false">IFERROR(FIND("f_",LOWER(AX36)),-1)</f>
        <v>-1</v>
      </c>
      <c r="AZ36" s="0" t="n">
        <f aca="false">IF(AY36=-1,-1, VALUE(MID(AX36,AY36+2, IFERROR(FIND(" ",AX36,AY36),999)-AY36-2)))</f>
        <v>-1</v>
      </c>
      <c r="BA36" s="0" t="n">
        <f aca="false">IFERROR(FIND("r_",LOWER(AX36)),-1)</f>
        <v>-1</v>
      </c>
      <c r="BB36" s="0" t="n">
        <f aca="false">IF(BA36=-1,-1, ROW(BA36)-1+VALUE(MID(AX36,BA36+2, IFERROR(FIND(" ",AX36,BA36),999)-BA36-2)))</f>
        <v>-1</v>
      </c>
      <c r="BC36" s="0" t="str">
        <f aca="false">IF(OR(AY36=-1,IFERROR(INDEX(AY$2:AY$100,AZ36),999)&gt;=0,IFERROR(INDEX(BA$2:BA$100,AZ36),999)&gt;=0),IF(OR(BA36=-1,IFERROR(INDEX(AY$2:AY$100,BB36),999)&gt;=0,IFERROR(INDEX(BA$2:BA$100,BB36),999)&gt;=0),AX36,              REPLACE(AX36,BA36,IFERROR(FIND(" ",AX36,BA36),999)-BA36,                   INDEX(AX$2:AX$100,BB36)                  )), REPLACE(AX36,AY36,IFERROR(FIND(" ",AX36,AY36),999)-AY36,                   INDEX(AX$2:AX$100,AZ36)                  ) )</f>
        <v/>
      </c>
      <c r="BD36" s="0" t="n">
        <f aca="false">IFERROR(FIND("f_",LOWER(BC36)),-1)</f>
        <v>-1</v>
      </c>
      <c r="BE36" s="0" t="n">
        <f aca="false">IF(BD36=-1,-1, VALUE(MID(BC36,BD36+2, IFERROR(FIND(" ",BC36,BD36),999)-BD36-2)))</f>
        <v>-1</v>
      </c>
      <c r="BF36" s="0" t="n">
        <f aca="false">IFERROR(FIND("r_",LOWER(BC36)),-1)</f>
        <v>-1</v>
      </c>
      <c r="BG36" s="0" t="n">
        <f aca="false">IF(BF36=-1,-1, ROW(BF36)-1+VALUE(MID(BC36,BF36+2, IFERROR(FIND(" ",BC36,BF36),999)-BF36-2)))</f>
        <v>-1</v>
      </c>
      <c r="BH36" s="0" t="str">
        <f aca="false">IF(OR(BD36=-1,IFERROR(INDEX(BD$2:BD$100,BE36),999)&gt;=0,IFERROR(INDEX(BF$2:BF$100,BE36),999)&gt;=0),IF(OR(BF36=-1,IFERROR(INDEX(BD$2:BD$100,BG36),999)&gt;=0,IFERROR(INDEX(BF$2:BF$100,BG36),999)&gt;=0),BC36,              REPLACE(BC36,BF36,IFERROR(FIND(" ",BC36,BF36),999)-BF36,                   INDEX(BC$2:BC$100,BG36)                  )), REPLACE(BC36,BD36,IFERROR(FIND(" ",BC36,BD36),999)-BD36,                   INDEX(BC$2:BC$100,BE36)                  ) )</f>
        <v/>
      </c>
      <c r="BI36" s="0" t="n">
        <f aca="false">IFERROR(FIND("f_",LOWER(BH36)),-1)</f>
        <v>-1</v>
      </c>
      <c r="BJ36" s="0" t="n">
        <f aca="false">IF(BI36=-1,-1, VALUE(MID(BH36,BI36+2, IFERROR(FIND(" ",BH36,BI36),999)-BI36-2)))</f>
        <v>-1</v>
      </c>
      <c r="BK36" s="0" t="n">
        <f aca="false">IFERROR(FIND("r_",LOWER(BH36)),-1)</f>
        <v>-1</v>
      </c>
      <c r="BL36" s="0" t="n">
        <f aca="false">IF(BK36=-1,-1, ROW(BK36)-1+VALUE(MID(BH36,BK36+2, IFERROR(FIND(" ",BH36,BK36),999)-BK36-2)))</f>
        <v>-1</v>
      </c>
      <c r="BM36" s="0" t="str">
        <f aca="false">IF(OR(BI36=-1,IFERROR(INDEX(BI$2:BI$100,BJ36),999)&gt;=0,IFERROR(INDEX(BK$2:BK$100,BJ36),999)&gt;=0),IF(OR(BK36=-1,IFERROR(INDEX(BI$2:BI$100,BL36),999)&gt;=0,IFERROR(INDEX(BK$2:BK$100,BL36),999)&gt;=0),BH36,              REPLACE(BH36,BK36,IFERROR(FIND(" ",BH36,BK36),999)-BK36,                   INDEX(BH$2:BH$100,BL36)                  )), REPLACE(BH36,BI36,IFERROR(FIND(" ",BH36,BI36),999)-BI36,                   INDEX(BH$2:BH$100,BJ36)                  ) )</f>
        <v/>
      </c>
      <c r="BN36" s="0" t="n">
        <f aca="false">IFERROR(FIND("f_",LOWER(BM36)),-1)</f>
        <v>-1</v>
      </c>
      <c r="BO36" s="0" t="n">
        <f aca="false">IF(BN36=-1,-1, VALUE(MID(BM36,BN36+2, IFERROR(FIND(" ",BM36,BN36),999)-BN36-2)))</f>
        <v>-1</v>
      </c>
      <c r="BP36" s="0" t="n">
        <f aca="false">IFERROR(FIND("r_",LOWER(BM36)),-1)</f>
        <v>-1</v>
      </c>
      <c r="BQ36" s="0" t="n">
        <f aca="false">IF(BP36=-1,-1, ROW(BP36)-1+VALUE(MID(BM36,BP36+2, IFERROR(FIND(" ",BM36,BP36),999)-BP36-2)))</f>
        <v>-1</v>
      </c>
      <c r="BR36" s="0" t="str">
        <f aca="false">IF(OR(BN36=-1,IFERROR(INDEX(BN$2:BN$100,BO36),999)&gt;=0,IFERROR(INDEX(BP$2:BP$100,BO36),999)&gt;=0),IF(OR(BP36=-1,IFERROR(INDEX(BN$2:BN$100,BQ36),999)&gt;=0,IFERROR(INDEX(BP$2:BP$100,BQ36),999)&gt;=0),BM36,              REPLACE(BM36,BP36,IFERROR(FIND(" ",BM36,BP36),999)-BP36,                   INDEX(BM$2:BM$100,BQ36)                  )), REPLACE(BM36,BN36,IFERROR(FIND(" ",BM36,BN36),999)-BN36,                   INDEX(BM$2:BM$100,BO36)                  ) )</f>
        <v/>
      </c>
      <c r="BS36" s="0" t="n">
        <f aca="false">IFERROR(FIND("f_",LOWER(BR36)),-1)</f>
        <v>-1</v>
      </c>
      <c r="BT36" s="0" t="n">
        <f aca="false">IF(BS36=-1,-1, VALUE(MID(BR36,BS36+2, IFERROR(FIND(" ",BR36,BS36),999)-BS36-2)))</f>
        <v>-1</v>
      </c>
      <c r="BU36" s="0" t="n">
        <f aca="false">IFERROR(FIND("r_",LOWER(BR36)),-1)</f>
        <v>-1</v>
      </c>
      <c r="BV36" s="0" t="n">
        <f aca="false">IF(BU36=-1,-1, ROW(BU36)-1+VALUE(MID(BR36,BU36+2, IFERROR(FIND(" ",BR36,BU36),999)-BU36-2)))</f>
        <v>-1</v>
      </c>
      <c r="BW36" s="0" t="str">
        <f aca="false">IF(OR(BS36=-1,IFERROR(INDEX(BS$2:BS$100,BT36),999)&gt;=0,IFERROR(INDEX(BU$2:BU$100,BT36),999)&gt;=0),IF(OR(BU36=-1,IFERROR(INDEX(BS$2:BS$100,BV36),999)&gt;=0,IFERROR(INDEX(BU$2:BU$100,BV36),999)&gt;=0),BR36,              REPLACE(BR36,BU36,IFERROR(FIND(" ",BR36,BU36),999)-BU36,                   INDEX(BR$2:BR$100,BV36)                  )), REPLACE(BR36,BS36,IFERROR(FIND(" ",BR36,BS36),999)-BS36,                   INDEX(BR$2:BR$100,BT36)                  ) )</f>
        <v/>
      </c>
      <c r="BX36" s="0" t="n">
        <f aca="false">IFERROR(FIND("f_",LOWER(BW36)),-1)</f>
        <v>-1</v>
      </c>
      <c r="BY36" s="0" t="n">
        <f aca="false">IF(BX36=-1,-1, VALUE(MID(BW36,BX36+2, IFERROR(FIND(" ",BW36,BX36),999)-BX36-2)))</f>
        <v>-1</v>
      </c>
      <c r="BZ36" s="0" t="n">
        <f aca="false">IFERROR(FIND("r_",LOWER(BW36)),-1)</f>
        <v>-1</v>
      </c>
      <c r="CA36" s="0" t="n">
        <f aca="false">IF(BZ36=-1,-1, ROW(BZ36)-1+VALUE(MID(BW36,BZ36+2, IFERROR(FIND(" ",BW36,BZ36),999)-BZ36-2)))</f>
        <v>-1</v>
      </c>
      <c r="CB36" s="0" t="str">
        <f aca="false">IF(OR(BX36=-1,IFERROR(INDEX(BX$2:BX$100,BY36),999)&gt;=0,IFERROR(INDEX(BZ$2:BZ$100,BY36),999)&gt;=0),IF(OR(BZ36=-1,IFERROR(INDEX(BX$2:BX$100,CA36),999)&gt;=0,IFERROR(INDEX(BZ$2:BZ$100,CA36),999)&gt;=0),BW36,              REPLACE(BW36,BZ36,IFERROR(FIND(" ",BW36,BZ36),999)-BZ36,                   INDEX(BW$2:BW$100,CA36)                  )), REPLACE(BW36,BX36,IFERROR(FIND(" ",BW36,BX36),999)-BX36,                   INDEX(BW$2:BW$100,BY36)                  ) )</f>
        <v/>
      </c>
      <c r="CC36" s="0" t="n">
        <f aca="false">IFERROR(FIND("f_",LOWER(CB36)),-1)</f>
        <v>-1</v>
      </c>
      <c r="CD36" s="0" t="n">
        <f aca="false">IF(CC36=-1,-1, VALUE(MID(CB36,CC36+2, IFERROR(FIND(" ",CB36,CC36),999)-CC36-2)))</f>
        <v>-1</v>
      </c>
      <c r="CE36" s="0" t="n">
        <f aca="false">IFERROR(FIND("r_",LOWER(CB36)),-1)</f>
        <v>-1</v>
      </c>
      <c r="CF36" s="0" t="n">
        <f aca="false">IF(CE36=-1,-1, ROW(CE36)-1+VALUE(MID(CB36,CE36+2, IFERROR(FIND(" ",CB36,CE36),999)-CE36-2)))</f>
        <v>-1</v>
      </c>
      <c r="CG36" s="0" t="str">
        <f aca="false">IF(OR(CC36=-1,IFERROR(INDEX(CC$2:CC$100,CD36),999)&gt;=0,IFERROR(INDEX(CE$2:CE$100,CD36),999)&gt;=0),IF(OR(CE36=-1,IFERROR(INDEX(CC$2:CC$100,CF36),999)&gt;=0,IFERROR(INDEX(CE$2:CE$100,CF36),999)&gt;=0),CB36,              REPLACE(CB36,CE36,IFERROR(FIND(" ",CB36,CE36),999)-CE36,                   INDEX(CB$2:CB$100,CF36)                  )), REPLACE(CB36,CC36,IFERROR(FIND(" ",CB36,CC36),999)-CC36,                   INDEX(CB$2:CB$100,CD36)                  ) )</f>
        <v/>
      </c>
      <c r="CH36" s="0" t="n">
        <f aca="false">IFERROR(FIND("f_",LOWER(CG36)),-1)</f>
        <v>-1</v>
      </c>
      <c r="CI36" s="0" t="n">
        <f aca="false">IF(CH36=-1,-1, VALUE(MID(CG36,CH36+2, IFERROR(FIND(" ",CG36,CH36),999)-CH36-2)))</f>
        <v>-1</v>
      </c>
      <c r="CJ36" s="0" t="n">
        <f aca="false">IFERROR(FIND("r_",LOWER(CG36)),-1)</f>
        <v>-1</v>
      </c>
      <c r="CK36" s="0" t="n">
        <f aca="false">IF(CJ36=-1,-1, ROW(CJ36)-1+VALUE(MID(CG36,CJ36+2, IFERROR(FIND(" ",CG36,CJ36),999)-CJ36-2)))</f>
        <v>-1</v>
      </c>
      <c r="CL36" s="0" t="str">
        <f aca="false">IF(OR(CH36=-1,IFERROR(INDEX(CH$2:CH$100,CI36),999)&gt;=0,IFERROR(INDEX(CJ$2:CJ$100,CI36),999)&gt;=0),IF(OR(CJ36=-1,IFERROR(INDEX(CH$2:CH$100,CK36),999)&gt;=0,IFERROR(INDEX(CJ$2:CJ$100,CK36),999)&gt;=0),CG36,              REPLACE(CG36,CJ36,IFERROR(FIND(" ",CG36,CJ36),999)-CJ36,                   INDEX(CG$2:CG$100,CK36)                  )), REPLACE(CG36,CH36,IFERROR(FIND(" ",CG36,CH36),999)-CH36,                   INDEX(CG$2:CG$100,CI36)                  ) )</f>
        <v/>
      </c>
      <c r="CM36" s="0" t="n">
        <f aca="false">IFERROR(FIND("f_",LOWER(CL36)),-1)</f>
        <v>-1</v>
      </c>
      <c r="CN36" s="0" t="n">
        <f aca="false">IF(CM36=-1,-1, VALUE(MID(CL36,CM36+2, IFERROR(FIND(" ",CL36,CM36),999)-CM36-2)))</f>
        <v>-1</v>
      </c>
      <c r="CO36" s="0" t="n">
        <f aca="false">IFERROR(FIND("r_",LOWER(CL36)),-1)</f>
        <v>-1</v>
      </c>
      <c r="CP36" s="0" t="n">
        <f aca="false">IF(CO36=-1,-1, ROW(CO36)-1+VALUE(MID(CL36,CO36+2, IFERROR(FIND(" ",CL36,CO36),999)-CO36-2)))</f>
        <v>-1</v>
      </c>
      <c r="CQ36" s="0" t="str">
        <f aca="false">IF(OR(CM36=-1,IFERROR(INDEX(CM$2:CM$100,CN36),999)&gt;=0,IFERROR(INDEX(CO$2:CO$100,CN36),999)&gt;=0),IF(OR(CO36=-1,IFERROR(INDEX(CM$2:CM$100,CP36),999)&gt;=0,IFERROR(INDEX(CO$2:CO$100,CP36),999)&gt;=0),CL36,              REPLACE(CL36,CO36,IFERROR(FIND(" ",CL36,CO36),999)-CO36,                   INDEX(CL$2:CL$100,CP36)                  )), REPLACE(CL36,CM36,IFERROR(FIND(" ",CL36,CM36),999)-CM36,                   INDEX(CL$2:CL$100,CN36)                  ) )</f>
        <v/>
      </c>
      <c r="CR36" s="0" t="n">
        <f aca="false">IFERROR(FIND("f_",LOWER(CQ36)),-1)</f>
        <v>-1</v>
      </c>
      <c r="CS36" s="0" t="n">
        <f aca="false">IF(CR36=-1,-1, VALUE(MID(CQ36,CR36+2, IFERROR(FIND(" ",CQ36,CR36),999)-CR36-2)))</f>
        <v>-1</v>
      </c>
      <c r="CT36" s="0" t="n">
        <f aca="false">IFERROR(FIND("r_",LOWER(CQ36)),-1)</f>
        <v>-1</v>
      </c>
      <c r="CU36" s="0" t="n">
        <f aca="false">IF(CT36=-1,-1, ROW(CT36)-1+VALUE(MID(CQ36,CT36+2, IFERROR(FIND(" ",CQ36,CT36),999)-CT36-2)))</f>
        <v>-1</v>
      </c>
      <c r="CV36" s="0" t="str">
        <f aca="false">IF(OR(CR36=-1,IFERROR(INDEX(CR$2:CR$100,CS36),999)&gt;=0,IFERROR(INDEX(CT$2:CT$100,CS36),999)&gt;=0),IF(OR(CT36=-1,IFERROR(INDEX(CR$2:CR$100,CU36),999)&gt;=0,IFERROR(INDEX(CT$2:CT$100,CU36),999)&gt;=0),CQ36,              REPLACE(CQ36,CT36,IFERROR(FIND(" ",CQ36,CT36),999)-CT36,                   INDEX(CQ$2:CQ$100,CU36)                  )), REPLACE(CQ36,CR36,IFERROR(FIND(" ",CQ36,CR36),999)-CR36,                   INDEX(CQ$2:CQ$100,CS36)                  ) )</f>
        <v/>
      </c>
      <c r="CW36" s="0" t="n">
        <f aca="false">IFERROR(FIND("f_",LOWER(CV36)),-1)</f>
        <v>-1</v>
      </c>
      <c r="CX36" s="0" t="n">
        <f aca="false">IF(CW36=-1,-1, VALUE(MID(CV36,CW36+2, IFERROR(FIND(" ",CV36,CW36),999)-CW36-2)))</f>
        <v>-1</v>
      </c>
      <c r="CY36" s="0" t="n">
        <f aca="false">IFERROR(FIND("r_",LOWER(CV36)),-1)</f>
        <v>-1</v>
      </c>
      <c r="CZ36" s="0" t="n">
        <f aca="false">IF(CY36=-1,-1, ROW(CY36)-1+VALUE(MID(CV36,CY36+2, IFERROR(FIND(" ",CV36,CY36),999)-CY36-2)))</f>
        <v>-1</v>
      </c>
      <c r="DA36" s="0" t="str">
        <f aca="false">IF(OR(CW36=-1,IFERROR(INDEX(CW$2:CW$100,CX36),999)&gt;=0,IFERROR(INDEX(CY$2:CY$100,CX36),999)&gt;=0),IF(OR(CY36=-1,IFERROR(INDEX(CW$2:CW$100,CZ36),999)&gt;=0,IFERROR(INDEX(CY$2:CY$100,CZ36),999)&gt;=0),CV36,              REPLACE(CV36,CY36,IFERROR(FIND(" ",CV36,CY36),999)-CY36,                   INDEX(CV$2:CV$100,CZ36)                  )), REPLACE(CV36,CW36,IFERROR(FIND(" ",CV36,CW36),999)-CW36,                   INDEX(CV$2:CV$100,CX36)                  ) )</f>
        <v/>
      </c>
      <c r="DB36" s="0" t="n">
        <f aca="false">IFERROR(FIND("f_",LOWER(DA36)),-1)</f>
        <v>-1</v>
      </c>
      <c r="DC36" s="0" t="n">
        <f aca="false">IF(DB36=-1,-1, VALUE(MID(DA36,DB36+2, IFERROR(FIND(" ",DA36,DB36),999)-DB36-2)))</f>
        <v>-1</v>
      </c>
      <c r="DD36" s="0" t="n">
        <f aca="false">IFERROR(FIND("r_",LOWER(DA36)),-1)</f>
        <v>-1</v>
      </c>
      <c r="DE36" s="0" t="n">
        <f aca="false">IF(DD36=-1,-1, ROW(DD36)-1+VALUE(MID(DA36,DD36+2, IFERROR(FIND(" ",DA36,DD36),999)-DD36-2)))</f>
        <v>-1</v>
      </c>
      <c r="DF36" s="0" t="str">
        <f aca="false">IF(OR(DB36=-1,IFERROR(INDEX(DB$2:DB$100,DC36),999)&gt;=0,IFERROR(INDEX(DD$2:DD$100,DC36),999)&gt;=0),IF(OR(DD36=-1,IFERROR(INDEX(DB$2:DB$100,DE36),999)&gt;=0,IFERROR(INDEX(DD$2:DD$100,DE36),999)&gt;=0),DA36,              REPLACE(DA36,DD36,IFERROR(FIND(" ",DA36,DD36),999)-DD36,                   INDEX(DA$2:DA$100,DE36)                  )), REPLACE(DA36,DB36,IFERROR(FIND(" ",DA36,DB36),999)-DB36,                   INDEX(DA$2:DA$100,DC36)                  ) )</f>
        <v/>
      </c>
      <c r="DG36" s="0" t="n">
        <f aca="false">IFERROR(FIND("f_",LOWER(DF36)),-1)</f>
        <v>-1</v>
      </c>
      <c r="DH36" s="0" t="n">
        <f aca="false">IF(DG36=-1,-1, VALUE(MID(DF36,DG36+2, IFERROR(FIND(" ",DF36,DG36),999)-DG36-2)))</f>
        <v>-1</v>
      </c>
      <c r="DI36" s="0" t="n">
        <f aca="false">IFERROR(FIND("r_",LOWER(DF36)),-1)</f>
        <v>-1</v>
      </c>
      <c r="DJ36" s="0" t="n">
        <f aca="false">IF(DI36=-1,-1, ROW(DI36)-1+VALUE(MID(DF36,DI36+2, IFERROR(FIND(" ",DF36,DI36),999)-DI36-2)))</f>
        <v>-1</v>
      </c>
      <c r="DK36" s="0" t="str">
        <f aca="false">IF(OR(DG36=-1,IFERROR(INDEX(DG$2:DG$100,DH36),999)&gt;=0,IFERROR(INDEX(DI$2:DI$100,DH36),999)&gt;=0),IF(OR(DI36=-1,IFERROR(INDEX(DG$2:DG$100,DJ36),999)&gt;=0,IFERROR(INDEX(DI$2:DI$100,DJ36),999)&gt;=0),DF36,              REPLACE(DF36,DI36,IFERROR(FIND(" ",DF36,DI36),999)-DI36,                   INDEX(DF$2:DF$100,DJ36)                  )), REPLACE(DF36,DG36,IFERROR(FIND(" ",DF36,DG36),999)-DG36,                   INDEX(DF$2:DF$100,DH36)                  ) )</f>
        <v/>
      </c>
      <c r="DL36" s="0" t="n">
        <f aca="false">IFERROR(FIND("f_",LOWER(DK36)),-1)</f>
        <v>-1</v>
      </c>
      <c r="DM36" s="0" t="n">
        <f aca="false">IF(DL36=-1,-1, VALUE(MID(DK36,DL36+2, IFERROR(FIND(" ",DK36,DL36),999)-DL36-2)))</f>
        <v>-1</v>
      </c>
      <c r="DN36" s="0" t="n">
        <f aca="false">IFERROR(FIND("r_",LOWER(DK36)),-1)</f>
        <v>-1</v>
      </c>
      <c r="DO36" s="0" t="n">
        <f aca="false">IF(DN36=-1,-1, ROW(DN36)-1+VALUE(MID(DK36,DN36+2, IFERROR(FIND(" ",DK36,DN36),999)-DN36-2)))</f>
        <v>-1</v>
      </c>
      <c r="DP36" s="0" t="str">
        <f aca="false">IF(OR(DL36=-1,IFERROR(INDEX(DL$2:DL$100,DM36),999)&gt;=0,IFERROR(INDEX(DN$2:DN$100,DM36),999)&gt;=0),IF(OR(DN36=-1,IFERROR(INDEX(DL$2:DL$100,DO36),999)&gt;=0,IFERROR(INDEX(DN$2:DN$100,DO36),999)&gt;=0),DK36,              REPLACE(DK36,DN36,IFERROR(FIND(" ",DK36,DN36),999)-DN36,                   INDEX(DK$2:DK$100,DO36)                  )), REPLACE(DK36,DL36,IFERROR(FIND(" ",DK36,DL36),999)-DL36,                   INDEX(DK$2:DK$100,DM36)                  ) )</f>
        <v/>
      </c>
      <c r="DQ36" s="0" t="n">
        <f aca="false">IFERROR(FIND("f_",LOWER(DP36)),-1)</f>
        <v>-1</v>
      </c>
      <c r="DR36" s="0" t="n">
        <f aca="false">IF(DQ36=-1,-1, VALUE(MID(DP36,DQ36+2, IFERROR(FIND(" ",DP36,DQ36),999)-DQ36-2)))</f>
        <v>-1</v>
      </c>
      <c r="DS36" s="0" t="n">
        <f aca="false">IFERROR(FIND("r_",LOWER(DP36)),-1)</f>
        <v>-1</v>
      </c>
      <c r="DT36" s="0" t="n">
        <f aca="false">IF(DS36=-1,-1, ROW(DS36)-1+VALUE(MID(DP36,DS36+2, IFERROR(FIND(" ",DP36,DS36),999)-DS36-2)))</f>
        <v>-1</v>
      </c>
      <c r="DU36" s="0" t="str">
        <f aca="false">IF(OR(DQ36=-1,IFERROR(INDEX(DQ$2:DQ$100,DR36),999)&gt;=0,IFERROR(INDEX(DS$2:DS$100,DR36),999)&gt;=0),IF(OR(DS36=-1,IFERROR(INDEX(DQ$2:DQ$100,DT36),999)&gt;=0,IFERROR(INDEX(DS$2:DS$100,DT36),999)&gt;=0),DP36,              REPLACE(DP36,DS36,IFERROR(FIND(" ",DP36,DS36),999)-DS36,                   INDEX(DP$2:DP$100,DT36)                  )), REPLACE(DP36,DQ36,IFERROR(FIND(" ",DP36,DQ36),999)-DQ36,                   INDEX(DP$2:DP$100,DR36)                  ) )</f>
        <v/>
      </c>
      <c r="DV36" s="0" t="n">
        <f aca="false">IFERROR(FIND("f_",LOWER(DU36)),-1)</f>
        <v>-1</v>
      </c>
      <c r="DW36" s="0" t="n">
        <f aca="false">IF(DV36=-1,-1, VALUE(MID(DU36,DV36+2, IFERROR(FIND(" ",DU36,DV36),999)-DV36-2)))</f>
        <v>-1</v>
      </c>
      <c r="DX36" s="0" t="n">
        <f aca="false">IFERROR(FIND("r_",LOWER(DU36)),-1)</f>
        <v>-1</v>
      </c>
      <c r="DY36" s="0" t="n">
        <f aca="false">IF(DX36=-1,-1, ROW(DX36)-1+VALUE(MID(DU36,DX36+2, IFERROR(FIND(" ",DU36,DX36),999)-DX36-2)))</f>
        <v>-1</v>
      </c>
      <c r="DZ36" s="0" t="str">
        <f aca="false">IF(OR(DV36=-1,IFERROR(INDEX(DV$2:DV$100,DW36),999)&gt;=0,IFERROR(INDEX(DX$2:DX$100,DW36),999)&gt;=0),IF(OR(DX36=-1,IFERROR(INDEX(DV$2:DV$100,DY36),999)&gt;=0,IFERROR(INDEX(DX$2:DX$100,DY36),999)&gt;=0),DU36,              REPLACE(DU36,DX36,IFERROR(FIND(" ",DU36,DX36),999)-DX36,                   INDEX(DU$2:DU$100,DY36)                  )), REPLACE(DU36,DV36,IFERROR(FIND(" ",DU36,DV36),999)-DV36,                   INDEX(DU$2:DU$100,DW36)                  ) )</f>
        <v/>
      </c>
      <c r="EA36" s="0" t="n">
        <f aca="false">IFERROR(FIND("f_",LOWER(DZ36)),-1)</f>
        <v>-1</v>
      </c>
      <c r="EB36" s="0" t="n">
        <f aca="false">IF(EA36=-1,-1, VALUE(MID(DZ36,EA36+2, IFERROR(FIND(" ",DZ36,EA36),999)-EA36-2)))</f>
        <v>-1</v>
      </c>
      <c r="EC36" s="0" t="n">
        <f aca="false">IFERROR(FIND("r_",LOWER(DZ36)),-1)</f>
        <v>-1</v>
      </c>
      <c r="ED36" s="0" t="n">
        <f aca="false">IF(EC36=-1,-1, ROW(EC36)-1+VALUE(MID(DZ36,EC36+2, IFERROR(FIND(" ",DZ36,EC36),999)-EC36-2)))</f>
        <v>-1</v>
      </c>
      <c r="EE36" s="0" t="str">
        <f aca="false">IF(OR(EA36=-1,IFERROR(INDEX(EA$2:EA$100,EB36),999)&gt;=0,IFERROR(INDEX(EC$2:EC$100,EB36),999)&gt;=0),IF(OR(EC36=-1,IFERROR(INDEX(EA$2:EA$100,ED36),999)&gt;=0,IFERROR(INDEX(EC$2:EC$100,ED36),999)&gt;=0),DZ36,              REPLACE(DZ36,EC36,IFERROR(FIND(" ",DZ36,EC36),999)-EC36,                   INDEX(DZ$2:DZ$100,ED36)                  )), REPLACE(DZ36,EA36,IFERROR(FIND(" ",DZ36,EA36),999)-EA36,                   INDEX(DZ$2:DZ$100,EB36)                  ) )</f>
        <v/>
      </c>
      <c r="EF36" s="0" t="n">
        <f aca="false">IFERROR(FIND("f_",LOWER(EE36)),-1)</f>
        <v>-1</v>
      </c>
      <c r="EG36" s="0" t="n">
        <f aca="false">IF(EF36=-1,-1, VALUE(MID(EE36,EF36+2, IFERROR(FIND(" ",EE36,EF36),999)-EF36-2)))</f>
        <v>-1</v>
      </c>
      <c r="EH36" s="0" t="n">
        <f aca="false">IFERROR(FIND("r_",LOWER(EE36)),-1)</f>
        <v>-1</v>
      </c>
      <c r="EI36" s="0" t="n">
        <f aca="false">IF(EH36=-1,-1, ROW(EH36)-1+VALUE(MID(EE36,EH36+2, IFERROR(FIND(" ",EE36,EH36),999)-EH36-2)))</f>
        <v>-1</v>
      </c>
      <c r="EJ36" s="0" t="str">
        <f aca="false">IF(OR(EF36=-1,IFERROR(INDEX(EF$2:EF$100,EG36),999)&gt;=0,IFERROR(INDEX(EH$2:EH$100,EG36),999)&gt;=0),IF(OR(EH36=-1,IFERROR(INDEX(EF$2:EF$100,EI36),999)&gt;=0,IFERROR(INDEX(EH$2:EH$100,EI36),999)&gt;=0),EE36,              REPLACE(EE36,EH36,IFERROR(FIND(" ",EE36,EH36),999)-EH36,                   INDEX(EE$2:EE$100,EI36)                  )), REPLACE(EE36,EF36,IFERROR(FIND(" ",EE36,EF36),999)-EF36,                   INDEX(EE$2:EE$100,EG36)                  ) )</f>
        <v/>
      </c>
      <c r="EK36" s="0" t="n">
        <f aca="false">IFERROR(FIND("f_",LOWER(EJ36)),-1)</f>
        <v>-1</v>
      </c>
      <c r="EL36" s="0" t="n">
        <f aca="false">IF(EK36=-1,-1, VALUE(MID(EJ36,EK36+2, IFERROR(FIND(" ",EJ36,EK36),999)-EK36-2)))</f>
        <v>-1</v>
      </c>
      <c r="EM36" s="0" t="n">
        <f aca="false">IFERROR(FIND("r_",LOWER(EJ36)),-1)</f>
        <v>-1</v>
      </c>
      <c r="EN36" s="0" t="n">
        <f aca="false">IF(EM36=-1,-1, ROW(EM36)-1+VALUE(MID(EJ36,EM36+2, IFERROR(FIND(" ",EJ36,EM36),999)-EM36-2)))</f>
        <v>-1</v>
      </c>
      <c r="EO36" s="0" t="str">
        <f aca="false">IF(OR(EK36=-1,IFERROR(INDEX(EK$2:EK$100,EL36),999)&gt;=0,IFERROR(INDEX(EM$2:EM$100,EL36),999)&gt;=0),IF(OR(EM36=-1,IFERROR(INDEX(EK$2:EK$100,EN36),999)&gt;=0,IFERROR(INDEX(EM$2:EM$100,EN36),999)&gt;=0),EJ36,              REPLACE(EJ36,EM36,IFERROR(FIND(" ",EJ36,EM36),999)-EM36,                   INDEX(EJ$2:EJ$100,EN36)                  )), REPLACE(EJ36,EK36,IFERROR(FIND(" ",EJ36,EK36),999)-EK36,                   INDEX(EJ$2:EJ$100,EL36)                  ) )</f>
        <v/>
      </c>
      <c r="EP36" s="0" t="n">
        <f aca="false">IFERROR(FIND("f_",LOWER(EO36)),-1)</f>
        <v>-1</v>
      </c>
      <c r="EQ36" s="0" t="n">
        <f aca="false">IF(EP36=-1,-1, VALUE(MID(EO36,EP36+2, IFERROR(FIND(" ",EO36,EP36),999)-EP36-2)))</f>
        <v>-1</v>
      </c>
      <c r="ER36" s="0" t="n">
        <f aca="false">IFERROR(FIND("r_",LOWER(EO36)),-1)</f>
        <v>-1</v>
      </c>
      <c r="ES36" s="0" t="n">
        <f aca="false">IF(ER36=-1,-1, ROW(ER36)-1+VALUE(MID(EO36,ER36+2, IFERROR(FIND(" ",EO36,ER36),999)-ER36-2)))</f>
        <v>-1</v>
      </c>
      <c r="ET36" s="0" t="str">
        <f aca="false">IF(OR(EP36=-1,IFERROR(INDEX(EP$2:EP$100,EQ36),999)&gt;=0,IFERROR(INDEX(ER$2:ER$100,EQ36),999)&gt;=0),IF(OR(ER36=-1,IFERROR(INDEX(EP$2:EP$100,ES36),999)&gt;=0,IFERROR(INDEX(ER$2:ER$100,ES36),999)&gt;=0),EO36,              REPLACE(EO36,ER36,IFERROR(FIND(" ",EO36,ER36),999)-ER36,                   INDEX(EO$2:EO$100,ES36)                  )), REPLACE(EO36,EP36,IFERROR(FIND(" ",EO36,EP36),999)-EP36,                   INDEX(EO$2:EO$100,EQ36)                  ) )</f>
        <v/>
      </c>
      <c r="EU36" s="0" t="n">
        <f aca="false">IFERROR(FIND("f_",LOWER(ET36)),-1)</f>
        <v>-1</v>
      </c>
      <c r="EV36" s="0" t="n">
        <f aca="false">IF(EU36=-1,-1, VALUE(MID(ET36,EU36+2, IFERROR(FIND(" ",ET36,EU36),999)-EU36-2)))</f>
        <v>-1</v>
      </c>
      <c r="EW36" s="0" t="n">
        <f aca="false">IFERROR(FIND("r_",LOWER(ET36)),-1)</f>
        <v>-1</v>
      </c>
      <c r="EX36" s="0" t="n">
        <f aca="false">IF(EW36=-1,-1, ROW(EW36)-1+VALUE(MID(ET36,EW36+2, IFERROR(FIND(" ",ET36,EW36),999)-EW36-2)))</f>
        <v>-1</v>
      </c>
      <c r="EY36" s="0" t="str">
        <f aca="false">IF(OR(EU36=-1,IFERROR(INDEX(EU$2:EU$100,EV36),999)&gt;=0,IFERROR(INDEX(EW$2:EW$100,EV36),999)&gt;=0),IF(OR(EW36=-1,IFERROR(INDEX(EU$2:EU$100,EX36),999)&gt;=0,IFERROR(INDEX(EW$2:EW$100,EX36),999)&gt;=0),ET36,              REPLACE(ET36,EW36,IFERROR(FIND(" ",ET36,EW36),999)-EW36,                   INDEX(ET$2:ET$100,EX36)                  )), REPLACE(ET36,EU36,IFERROR(FIND(" ",ET36,EU36),999)-EU36,                   INDEX(ET$2:ET$100,EV36)                  ) )</f>
        <v/>
      </c>
      <c r="EZ36" s="0" t="n">
        <f aca="false">IFERROR(FIND("f_",LOWER(EY36)),-1)</f>
        <v>-1</v>
      </c>
      <c r="FA36" s="0" t="n">
        <f aca="false">IF(EZ36=-1,-1, VALUE(MID(EY36,EZ36+2, IFERROR(FIND(" ",EY36,EZ36),999)-EZ36-2)))</f>
        <v>-1</v>
      </c>
      <c r="FB36" s="0" t="n">
        <f aca="false">IFERROR(FIND("r_",LOWER(EY36)),-1)</f>
        <v>-1</v>
      </c>
      <c r="FC36" s="0" t="n">
        <f aca="false">IF(FB36=-1,-1, ROW(FB36)-1+VALUE(MID(EY36,FB36+2, IFERROR(FIND(" ",EY36,FB36),999)-FB36-2)))</f>
        <v>-1</v>
      </c>
      <c r="FD36" s="0" t="str">
        <f aca="false">IF(OR(EZ36=-1,IFERROR(INDEX(EZ$2:EZ$100,FA36),999)&gt;=0,IFERROR(INDEX(FB$2:FB$100,FA36),999)&gt;=0),IF(OR(FB36=-1,IFERROR(INDEX(EZ$2:EZ$100,FC36),999)&gt;=0,IFERROR(INDEX(FB$2:FB$100,FC36),999)&gt;=0),EY36,              REPLACE(EY36,FB36,IFERROR(FIND(" ",EY36,FB36),999)-FB36,                   INDEX(EY$2:EY$100,FC36)                  )), REPLACE(EY36,EZ36,IFERROR(FIND(" ",EY36,EZ36),999)-EZ36,                   INDEX(EY$2:EY$100,FA36)                  ) )</f>
        <v/>
      </c>
      <c r="FE36" s="0" t="n">
        <f aca="false">IFERROR(FIND("f_",LOWER(FD36)),-1)</f>
        <v>-1</v>
      </c>
      <c r="FF36" s="0" t="n">
        <f aca="false">IF(FE36=-1,-1, VALUE(MID(FD36,FE36+2, IFERROR(FIND(" ",FD36,FE36),999)-FE36-2)))</f>
        <v>-1</v>
      </c>
      <c r="FG36" s="0" t="n">
        <f aca="false">IFERROR(FIND("r_",LOWER(FD36)),-1)</f>
        <v>-1</v>
      </c>
      <c r="FH36" s="0" t="n">
        <f aca="false">IF(FG36=-1,-1, ROW(FG36)-1+VALUE(MID(FD36,FG36+2, IFERROR(FIND(" ",FD36,FG36),999)-FG36-2)))</f>
        <v>-1</v>
      </c>
      <c r="FI36" s="0" t="str">
        <f aca="false">IF(OR(FE36=-1,IFERROR(INDEX(FE$2:FE$100,FF36),999)&gt;=0,IFERROR(INDEX(FG$2:FG$100,FF36),999)&gt;=0),IF(OR(FG36=-1,IFERROR(INDEX(FE$2:FE$100,FH36),999)&gt;=0,IFERROR(INDEX(FG$2:FG$100,FH36),999)&gt;=0),FD36,              REPLACE(FD36,FG36,IFERROR(FIND(" ",FD36,FG36),999)-FG36,                   INDEX(FD$2:FD$100,FH36)                  )), REPLACE(FD36,FE36,IFERROR(FIND(" ",FD36,FE36),999)-FE36,                   INDEX(FD$2:FD$100,FF36)                  ) )</f>
        <v/>
      </c>
      <c r="FJ36" s="0" t="n">
        <f aca="false">IFERROR(FIND("f_",LOWER(FI36)),-1)</f>
        <v>-1</v>
      </c>
      <c r="FK36" s="0" t="n">
        <f aca="false">IF(FJ36=-1,-1, VALUE(MID(FI36,FJ36+2, IFERROR(FIND(" ",FI36,FJ36),999)-FJ36-2)))</f>
        <v>-1</v>
      </c>
      <c r="FL36" s="0" t="n">
        <f aca="false">IFERROR(FIND("r_",LOWER(FI36)),-1)</f>
        <v>-1</v>
      </c>
      <c r="FM36" s="0" t="n">
        <f aca="false">IF(FL36=-1,-1, ROW(FL36)-1+VALUE(MID(FI36,FL36+2, IFERROR(FIND(" ",FI36,FL36),999)-FL36-2)))</f>
        <v>-1</v>
      </c>
      <c r="FN36" s="0" t="str">
        <f aca="false">IF(OR(FJ36=-1,IFERROR(INDEX(FJ$2:FJ$100,FK36),999)&gt;=0,IFERROR(INDEX(FL$2:FL$100,FK36),999)&gt;=0),IF(OR(FL36=-1,IFERROR(INDEX(FJ$2:FJ$100,FM36),999)&gt;=0,IFERROR(INDEX(FL$2:FL$100,FM36),999)&gt;=0),FI36,              REPLACE(FI36,FL36,IFERROR(FIND(" ",FI36,FL36),999)-FL36,                   INDEX(FI$2:FI$100,FM36)                  )), REPLACE(FI36,FJ36,IFERROR(FIND(" ",FI36,FJ36),999)-FJ36,                   INDEX(FI$2:FI$100,FK36)                  ) )</f>
        <v/>
      </c>
      <c r="FO36" s="0" t="n">
        <f aca="false">IFERROR(FIND("f_",LOWER(FN36)),-1)</f>
        <v>-1</v>
      </c>
      <c r="FP36" s="0" t="n">
        <f aca="false">IF(FO36=-1,-1, VALUE(MID(FN36,FO36+2, IFERROR(FIND(" ",FN36,FO36),999)-FO36-2)))</f>
        <v>-1</v>
      </c>
      <c r="FQ36" s="0" t="n">
        <f aca="false">IFERROR(FIND("r_",LOWER(FN36)),-1)</f>
        <v>-1</v>
      </c>
      <c r="FR36" s="0" t="n">
        <f aca="false">IF(FQ36=-1,-1, ROW(FQ36)-1+VALUE(MID(FN36,FQ36+2, IFERROR(FIND(" ",FN36,FQ36),999)-FQ36-2)))</f>
        <v>-1</v>
      </c>
      <c r="FS36" s="0" t="str">
        <f aca="false">IF(OR(FO36=-1,IFERROR(INDEX(FO$2:FO$100,FP36),999)&gt;=0,IFERROR(INDEX(FQ$2:FQ$100,FP36),999)&gt;=0),IF(OR(FQ36=-1,IFERROR(INDEX(FO$2:FO$100,FR36),999)&gt;=0,IFERROR(INDEX(FQ$2:FQ$100,FR36),999)&gt;=0),FN36,              REPLACE(FN36,FQ36,IFERROR(FIND(" ",FN36,FQ36),999)-FQ36,                   INDEX(FN$2:FN$100,FR36)                  )), REPLACE(FN36,FO36,IFERROR(FIND(" ",FN36,FO36),999)-FO36,                   INDEX(FN$2:FN$100,FP36)                  ) )</f>
        <v/>
      </c>
      <c r="FT36" s="0" t="n">
        <f aca="false">IFERROR(FIND("f_",LOWER(FS36)),-1)</f>
        <v>-1</v>
      </c>
      <c r="FU36" s="0" t="n">
        <f aca="false">IF(FT36=-1,-1, VALUE(MID(FS36,FT36+2, IFERROR(FIND(" ",FS36,FT36),999)-FT36-2)))</f>
        <v>-1</v>
      </c>
      <c r="FV36" s="0" t="n">
        <f aca="false">IFERROR(FIND("r_",LOWER(FS36)),-1)</f>
        <v>-1</v>
      </c>
      <c r="FW36" s="0" t="n">
        <f aca="false">IF(FV36=-1,-1, ROW(FV36)-1+VALUE(MID(FS36,FV36+2, IFERROR(FIND(" ",FS36,FV36),999)-FV36-2)))</f>
        <v>-1</v>
      </c>
      <c r="FX36" s="0" t="str">
        <f aca="false">IF(OR(FT36=-1,IFERROR(INDEX(FT$2:FT$100,FU36),999)&gt;=0,IFERROR(INDEX(FV$2:FV$100,FU36),999)&gt;=0),IF(OR(FV36=-1,IFERROR(INDEX(FT$2:FT$100,FW36),999)&gt;=0,IFERROR(INDEX(FV$2:FV$100,FW36),999)&gt;=0),FS36,              REPLACE(FS36,FV36,IFERROR(FIND(" ",FS36,FV36),999)-FV36,                   INDEX(FS$2:FS$100,FW36)                  )), REPLACE(FS36,FT36,IFERROR(FIND(" ",FS36,FT36),999)-FT36,                   INDEX(FS$2:FS$100,FU36)                  ) )</f>
        <v/>
      </c>
      <c r="FY36" s="0" t="n">
        <f aca="false">IFERROR(FIND("f_",LOWER(FX36)),-1)</f>
        <v>-1</v>
      </c>
      <c r="FZ36" s="0" t="n">
        <f aca="false">IF(FY36=-1,-1, VALUE(MID(FX36,FY36+2, IFERROR(FIND(" ",FX36,FY36),999)-FY36-2)))</f>
        <v>-1</v>
      </c>
      <c r="GA36" s="0" t="n">
        <f aca="false">IFERROR(FIND("r_",LOWER(FX36)),-1)</f>
        <v>-1</v>
      </c>
      <c r="GB36" s="0" t="n">
        <f aca="false">IF(GA36=-1,-1, ROW(GA36)-1+VALUE(MID(FX36,GA36+2, IFERROR(FIND(" ",FX36,GA36),999)-GA36-2)))</f>
        <v>-1</v>
      </c>
      <c r="GC36" s="0" t="str">
        <f aca="false">IF(OR(FY36=-1,IFERROR(INDEX(FY$2:FY$100,FZ36),999)&gt;=0,IFERROR(INDEX(GA$2:GA$100,FZ36),999)&gt;=0),IF(OR(GA36=-1,IFERROR(INDEX(FY$2:FY$100,GB36),999)&gt;=0,IFERROR(INDEX(GA$2:GA$100,GB36),999)&gt;=0),FX36,              REPLACE(FX36,GA36,IFERROR(FIND(" ",FX36,GA36),999)-GA36,                   INDEX(FX$2:FX$100,GB36)                  )), REPLACE(FX36,FY36,IFERROR(FIND(" ",FX36,FY36),999)-FY36,                   INDEX(FX$2:FX$100,FZ36)                  ) )</f>
        <v/>
      </c>
      <c r="GD36" s="0" t="n">
        <f aca="false">IFERROR(FIND("f_",LOWER(GC36)),-1)</f>
        <v>-1</v>
      </c>
      <c r="GE36" s="0" t="n">
        <f aca="false">IF(GD36=-1,-1, VALUE(MID(GC36,GD36+2, IFERROR(FIND(" ",GC36,GD36),999)-GD36-2)))</f>
        <v>-1</v>
      </c>
      <c r="GF36" s="0" t="n">
        <f aca="false">IFERROR(FIND("r_",LOWER(GC36)),-1)</f>
        <v>-1</v>
      </c>
      <c r="GG36" s="0" t="n">
        <f aca="false">IF(GF36=-1,-1, ROW(GF36)-1+VALUE(MID(GC36,GF36+2, IFERROR(FIND(" ",GC36,GF36),999)-GF36-2)))</f>
        <v>-1</v>
      </c>
      <c r="GH36" s="0" t="str">
        <f aca="false">IF(OR(GD36=-1,IFERROR(INDEX(GD$2:GD$100,GE36),999)&gt;=0,IFERROR(INDEX(GF$2:GF$100,GE36),999)&gt;=0),IF(OR(GF36=-1,IFERROR(INDEX(GD$2:GD$100,GG36),999)&gt;=0,IFERROR(INDEX(GF$2:GF$100,GG36),999)&gt;=0),GC36,              REPLACE(GC36,GF36,IFERROR(FIND(" ",GC36,GF36),999)-GF36,                   INDEX(GC$2:GC$100,GG36)                  )), REPLACE(GC36,GD36,IFERROR(FIND(" ",GC36,GD36),999)-GD36,                   INDEX(GC$2:GC$100,GE36)                  ) )</f>
        <v/>
      </c>
      <c r="GI36" s="0" t="n">
        <f aca="false">IFERROR(FIND("f_",LOWER(GH36)),-1)</f>
        <v>-1</v>
      </c>
      <c r="GJ36" s="0" t="n">
        <f aca="false">IF(GI36=-1,-1, VALUE(MID(GH36,GI36+2, IFERROR(FIND(" ",GH36,GI36),999)-GI36-2)))</f>
        <v>-1</v>
      </c>
      <c r="GK36" s="0" t="n">
        <f aca="false">IFERROR(FIND("r_",LOWER(GH36)),-1)</f>
        <v>-1</v>
      </c>
      <c r="GL36" s="0" t="n">
        <f aca="false">IF(GK36=-1,-1, ROW(GK36)-1+VALUE(MID(GH36,GK36+2, IFERROR(FIND(" ",GH36,GK36),999)-GK36-2)))</f>
        <v>-1</v>
      </c>
      <c r="GM36" s="0" t="str">
        <f aca="false">IF(OR(GI36=-1,IFERROR(INDEX(GI$2:GI$100,GJ36),999)&gt;=0,IFERROR(INDEX(GK$2:GK$100,GJ36),999)&gt;=0),IF(OR(GK36=-1,IFERROR(INDEX(GI$2:GI$100,GL36),999)&gt;=0,IFERROR(INDEX(GK$2:GK$100,GL36),999)&gt;=0),GH36,              REPLACE(GH36,GK36,IFERROR(FIND(" ",GH36,GK36),999)-GK36,                   INDEX(GH$2:GH$100,GL36)                  )), REPLACE(GH36,GI36,IFERROR(FIND(" ",GH36,GI36),999)-GI36,                   INDEX(GH$2:GH$100,GJ36)                  ) )</f>
        <v/>
      </c>
      <c r="GN36" s="0" t="n">
        <f aca="false">IFERROR(FIND("f_",LOWER(GM36)),-1)</f>
        <v>-1</v>
      </c>
      <c r="GO36" s="0" t="n">
        <f aca="false">IF(GN36=-1,-1, VALUE(MID(GM36,GN36+2, IFERROR(FIND(" ",GM36,GN36),999)-GN36-2)))</f>
        <v>-1</v>
      </c>
      <c r="GP36" s="0" t="n">
        <f aca="false">IFERROR(FIND("r_",LOWER(GM36)),-1)</f>
        <v>-1</v>
      </c>
      <c r="GQ36" s="0" t="n">
        <f aca="false">IF(GP36=-1,-1, ROW(GP36)-1+VALUE(MID(GM36,GP36+2, IFERROR(FIND(" ",GM36,GP36),999)-GP36-2)))</f>
        <v>-1</v>
      </c>
      <c r="GR36" s="0" t="str">
        <f aca="false">IF(OR(GN36=-1,IFERROR(INDEX(GN$2:GN$100,GO36),999)&gt;=0,IFERROR(INDEX(GP$2:GP$100,GO36),999)&gt;=0),IF(OR(GP36=-1,IFERROR(INDEX(GN$2:GN$100,GQ36),999)&gt;=0,IFERROR(INDEX(GP$2:GP$100,GQ36),999)&gt;=0),GM36,              REPLACE(GM36,GP36,IFERROR(FIND(" ",GM36,GP36),999)-GP36,                   INDEX(GM$2:GM$100,GQ36)                  )), REPLACE(GM36,GN36,IFERROR(FIND(" ",GM36,GN36),999)-GN36,                   INDEX(GM$2:GM$100,GO36)                  ) )</f>
        <v/>
      </c>
      <c r="GS36" s="0" t="n">
        <f aca="false">IFERROR(FIND("f_",LOWER(GR36)),-1)</f>
        <v>-1</v>
      </c>
      <c r="GT36" s="0" t="n">
        <f aca="false">IF(GS36=-1,-1, VALUE(MID(GR36,GS36+2, IFERROR(FIND(" ",GR36,GS36),999)-GS36-2)))</f>
        <v>-1</v>
      </c>
      <c r="GU36" s="0" t="n">
        <f aca="false">IFERROR(FIND("r_",LOWER(GR36)),-1)</f>
        <v>-1</v>
      </c>
      <c r="GV36" s="0" t="n">
        <f aca="false">IF(GU36=-1,-1, ROW(GU36)-1+VALUE(MID(GR36,GU36+2, IFERROR(FIND(" ",GR36,GU36),999)-GU36-2)))</f>
        <v>-1</v>
      </c>
      <c r="GW36" s="0" t="str">
        <f aca="false">IF(OR(GS36=-1,IFERROR(INDEX(GS$2:GS$100,GT36),999)&gt;=0,IFERROR(INDEX(GU$2:GU$100,GT36),999)&gt;=0),IF(OR(GU36=-1,IFERROR(INDEX(GS$2:GS$100,GV36),999)&gt;=0,IFERROR(INDEX(GU$2:GU$100,GV36),999)&gt;=0),GR36,              REPLACE(GR36,GU36,IFERROR(FIND(" ",GR36,GU36),999)-GU36,                   INDEX(GR$2:GR$100,GV36)                  )), REPLACE(GR36,GS36,IFERROR(FIND(" ",GR36,GS36),999)-GS36,                   INDEX(GR$2:GR$100,GT36)                  ) )</f>
        <v/>
      </c>
      <c r="GX36" s="0" t="n">
        <f aca="false">IFERROR(FIND("f_",LOWER(GW36)),-1)</f>
        <v>-1</v>
      </c>
      <c r="GY36" s="0" t="n">
        <f aca="false">IF(GX36=-1,-1, VALUE(MID(GW36,GX36+2, IFERROR(FIND(" ",GW36,GX36),999)-GX36-2)))</f>
        <v>-1</v>
      </c>
      <c r="GZ36" s="0" t="n">
        <f aca="false">IFERROR(FIND("r_",LOWER(GW36)),-1)</f>
        <v>-1</v>
      </c>
      <c r="HA36" s="0" t="n">
        <f aca="false">IF(GZ36=-1,-1, ROW(GZ36)-1+VALUE(MID(GW36,GZ36+2, IFERROR(FIND(" ",GW36,GZ36),999)-GZ36-2)))</f>
        <v>-1</v>
      </c>
      <c r="HB36" s="0" t="str">
        <f aca="false">IF(OR(GX36=-1,IFERROR(INDEX(GX$2:GX$100,GY36),999)&gt;=0,IFERROR(INDEX(GZ$2:GZ$100,GY36),999)&gt;=0),IF(OR(GZ36=-1,IFERROR(INDEX(GX$2:GX$100,HA36),999)&gt;=0,IFERROR(INDEX(GZ$2:GZ$100,HA36),999)&gt;=0),GW36,              REPLACE(GW36,GZ36,IFERROR(FIND(" ",GW36,GZ36),999)-GZ36,                   INDEX(GW$2:GW$100,HA36)                  )), REPLACE(GW36,GX36,IFERROR(FIND(" ",GW36,GX36),999)-GX36,                   INDEX(GW$2:GW$100,GY36)                  ) )</f>
        <v/>
      </c>
      <c r="HC36" s="0" t="n">
        <f aca="false">IFERROR(FIND("f_",LOWER(HB36)),-1)</f>
        <v>-1</v>
      </c>
      <c r="HD36" s="0" t="n">
        <f aca="false">IF(HC36=-1,-1, VALUE(MID(HB36,HC36+2, IFERROR(FIND(" ",HB36,HC36),999)-HC36-2)))</f>
        <v>-1</v>
      </c>
      <c r="HE36" s="0" t="n">
        <f aca="false">IFERROR(FIND("r_",LOWER(HB36)),-1)</f>
        <v>-1</v>
      </c>
      <c r="HF36" s="0" t="n">
        <f aca="false">IF(HE36=-1,-1, ROW(HE36)-1+VALUE(MID(HB36,HE36+2, IFERROR(FIND(" ",HB36,HE36),999)-HE36-2)))</f>
        <v>-1</v>
      </c>
      <c r="HG36" s="0" t="str">
        <f aca="false">IF(OR(HC36=-1,IFERROR(INDEX(HC$2:HC$100,HD36),999)&gt;=0,IFERROR(INDEX(HE$2:HE$100,HD36),999)&gt;=0),IF(OR(HE36=-1,IFERROR(INDEX(HC$2:HC$100,HF36),999)&gt;=0,IFERROR(INDEX(HE$2:HE$100,HF36),999)&gt;=0),HB36,              REPLACE(HB36,HE36,IFERROR(FIND(" ",HB36,HE36),999)-HE36,                   INDEX(HB$2:HB$100,HF36)                  )), REPLACE(HB36,HC36,IFERROR(FIND(" ",HB36,HC36),999)-HC36,                   INDEX(HB$2:HB$100,HD36)                  ) )</f>
        <v/>
      </c>
      <c r="HH36" s="0" t="n">
        <f aca="false">IFERROR(FIND("f_",LOWER(HG36)),-1)</f>
        <v>-1</v>
      </c>
      <c r="HI36" s="0" t="n">
        <f aca="false">IF(HH36=-1,-1, VALUE(MID(HG36,HH36+2, IFERROR(FIND(" ",HG36,HH36),999)-HH36-2)))</f>
        <v>-1</v>
      </c>
      <c r="HJ36" s="0" t="n">
        <f aca="false">IFERROR(FIND("r_",LOWER(HG36)),-1)</f>
        <v>-1</v>
      </c>
      <c r="HK36" s="0" t="n">
        <f aca="false">IF(HJ36=-1,-1, ROW(HJ36)-1+VALUE(MID(HG36,HJ36+2, IFERROR(FIND(" ",HG36,HJ36),999)-HJ36-2)))</f>
        <v>-1</v>
      </c>
      <c r="HL36" s="0" t="str">
        <f aca="false">IF(OR(HH36=-1,IFERROR(INDEX(HH$2:HH$100,HI36),999)&gt;=0,IFERROR(INDEX(HJ$2:HJ$100,HI36),999)&gt;=0),IF(OR(HJ36=-1,IFERROR(INDEX(HH$2:HH$100,HK36),999)&gt;=0,IFERROR(INDEX(HJ$2:HJ$100,HK36),999)&gt;=0),HG36,              REPLACE(HG36,HJ36,IFERROR(FIND(" ",HG36,HJ36),999)-HJ36,                   INDEX(HG$2:HG$100,HK36)                  )), REPLACE(HG36,HH36,IFERROR(FIND(" ",HG36,HH36),999)-HH36,                   INDEX(HG$2:HG$100,HI36)                  ) )</f>
        <v/>
      </c>
      <c r="HM36" s="0" t="n">
        <f aca="false">IFERROR(FIND("f_",LOWER(HL36)),-1)</f>
        <v>-1</v>
      </c>
      <c r="HN36" s="0" t="n">
        <f aca="false">IF(HM36=-1,-1, VALUE(MID(HL36,HM36+2, IFERROR(FIND(" ",HL36,HM36),999)-HM36-2)))</f>
        <v>-1</v>
      </c>
      <c r="HO36" s="0" t="n">
        <f aca="false">IFERROR(FIND("r_",LOWER(HL36)),-1)</f>
        <v>-1</v>
      </c>
      <c r="HP36" s="0" t="n">
        <f aca="false">IF(HO36=-1,-1, ROW(HO36)-1+VALUE(MID(HL36,HO36+2, IFERROR(FIND(" ",HL36,HO36),999)-HO36-2)))</f>
        <v>-1</v>
      </c>
      <c r="HQ36" s="0" t="str">
        <f aca="false">IF(OR(HM36=-1,IFERROR(INDEX(HM$2:HM$100,HN36),999)&gt;=0,IFERROR(INDEX(HO$2:HO$100,HN36),999)&gt;=0),IF(OR(HO36=-1,IFERROR(INDEX(HM$2:HM$100,HP36),999)&gt;=0,IFERROR(INDEX(HO$2:HO$100,HP36),999)&gt;=0),HL36,              REPLACE(HL36,HO36,IFERROR(FIND(" ",HL36,HO36),999)-HO36,                   INDEX(HL$2:HL$100,HP36)                  )), REPLACE(HL36,HM36,IFERROR(FIND(" ",HL36,HM36),999)-HM36,                   INDEX(HL$2:HL$100,HN36)                  ) )</f>
        <v/>
      </c>
      <c r="HR36" s="0" t="n">
        <f aca="false">IFERROR(FIND("f_",LOWER(HQ36)),-1)</f>
        <v>-1</v>
      </c>
      <c r="HS36" s="0" t="n">
        <f aca="false">IF(HR36=-1,-1, VALUE(MID(HQ36,HR36+2, IFERROR(FIND(" ",HQ36,HR36),999)-HR36-2)))</f>
        <v>-1</v>
      </c>
      <c r="HT36" s="0" t="n">
        <f aca="false">IFERROR(FIND("r_",LOWER(HQ36)),-1)</f>
        <v>-1</v>
      </c>
      <c r="HU36" s="0" t="n">
        <f aca="false">IF(HT36=-1,-1, ROW(HT36)-1+VALUE(MID(HQ36,HT36+2, IFERROR(FIND(" ",HQ36,HT36),999)-HT36-2)))</f>
        <v>-1</v>
      </c>
      <c r="HV36" s="0" t="str">
        <f aca="false">IF(OR(HR36=-1,IFERROR(INDEX(HR$2:HR$100,HS36),999)&gt;=0,IFERROR(INDEX(HT$2:HT$100,HS36),999)&gt;=0),IF(OR(HT36=-1,IFERROR(INDEX(HR$2:HR$100,HU36),999)&gt;=0,IFERROR(INDEX(HT$2:HT$100,HU36),999)&gt;=0),HQ36,              REPLACE(HQ36,HT36,IFERROR(FIND(" ",HQ36,HT36),999)-HT36,                   INDEX(HQ$2:HQ$100,HU36)                  )), REPLACE(HQ36,HR36,IFERROR(FIND(" ",HQ36,HR36),999)-HR36,                   INDEX(HQ$2:HQ$100,HS36)                  ) )</f>
        <v/>
      </c>
      <c r="HW36" s="0" t="n">
        <f aca="false">IFERROR(FIND("f_",LOWER(HV36)),-1)</f>
        <v>-1</v>
      </c>
      <c r="HX36" s="0" t="n">
        <f aca="false">IF(HW36=-1,-1, VALUE(MID(HV36,HW36+2, IFERROR(FIND(" ",HV36,HW36),999)-HW36-2)))</f>
        <v>-1</v>
      </c>
      <c r="HY36" s="0" t="n">
        <f aca="false">IFERROR(FIND("r_",LOWER(HV36)),-1)</f>
        <v>-1</v>
      </c>
      <c r="HZ36" s="0" t="n">
        <f aca="false">IF(HY36=-1,-1, ROW(HY36)-1+VALUE(MID(HV36,HY36+2, IFERROR(FIND(" ",HV36,HY36),999)-HY36-2)))</f>
        <v>-1</v>
      </c>
      <c r="IA36" s="0" t="str">
        <f aca="false">IF(OR(HW36=-1,IFERROR(INDEX(HW$2:HW$100,HX36),999)&gt;=0,IFERROR(INDEX(HY$2:HY$100,HX36),999)&gt;=0),IF(OR(HY36=-1,IFERROR(INDEX(HW$2:HW$100,HZ36),999)&gt;=0,IFERROR(INDEX(HY$2:HY$100,HZ36),999)&gt;=0),HV36,              REPLACE(HV36,HY36,IFERROR(FIND(" ",HV36,HY36),999)-HY36,                   INDEX(HV$2:HV$100,HZ36)                  )), REPLACE(HV36,HW36,IFERROR(FIND(" ",HV36,HW36),999)-HW36,                   INDEX(HV$2:HV$100,HX36)                  ) )</f>
        <v/>
      </c>
      <c r="IB36" s="0" t="n">
        <f aca="false">IFERROR(FIND("f_",LOWER(IA36)),-1)</f>
        <v>-1</v>
      </c>
      <c r="IC36" s="0" t="n">
        <f aca="false">IF(IB36=-1,-1, VALUE(MID(IA36,IB36+2, IFERROR(FIND(" ",IA36,IB36),999)-IB36-2)))</f>
        <v>-1</v>
      </c>
      <c r="ID36" s="0" t="n">
        <f aca="false">IFERROR(FIND("r_",LOWER(IA36)),-1)</f>
        <v>-1</v>
      </c>
      <c r="IE36" s="0" t="n">
        <f aca="false">IF(ID36=-1,-1, ROW(ID36)-1+VALUE(MID(IA36,ID36+2, IFERROR(FIND(" ",IA36,ID36),999)-ID36-2)))</f>
        <v>-1</v>
      </c>
      <c r="IF36" s="0" t="str">
        <f aca="false">IF(OR(IB36=-1,IFERROR(INDEX(IB$2:IB$100,IC36),999)&gt;=0,IFERROR(INDEX(ID$2:ID$100,IC36),999)&gt;=0),IF(OR(ID36=-1,IFERROR(INDEX(IB$2:IB$100,IE36),999)&gt;=0,IFERROR(INDEX(ID$2:ID$100,IE36),999)&gt;=0),IA36,              REPLACE(IA36,ID36,IFERROR(FIND(" ",IA36,ID36),999)-ID36,                   INDEX(IA$2:IA$100,IE36)                  )), REPLACE(IA36,IB36,IFERROR(FIND(" ",IA36,IB36),999)-IB36,                   INDEX(IA$2:IA$100,IC36)                  ) )</f>
        <v/>
      </c>
      <c r="IG36" s="0" t="n">
        <f aca="false">IFERROR(FIND("f_",LOWER(IF36)),-1)</f>
        <v>-1</v>
      </c>
      <c r="IH36" s="0" t="n">
        <f aca="false">IF(IG36=-1,-1, VALUE(MID(IF36,IG36+2, IFERROR(FIND(" ",IF36,IG36),999)-IG36-2)))</f>
        <v>-1</v>
      </c>
      <c r="II36" s="0" t="n">
        <f aca="false">IFERROR(FIND("r_",LOWER(IF36)),-1)</f>
        <v>-1</v>
      </c>
      <c r="IJ36" s="0" t="n">
        <f aca="false">IF(II36=-1,-1, ROW(II36)-1+VALUE(MID(IF36,II36+2, IFERROR(FIND(" ",IF36,II36),999)-II36-2)))</f>
        <v>-1</v>
      </c>
      <c r="IK36" s="0" t="str">
        <f aca="false">IF(OR(IG36=-1,IFERROR(INDEX(IG$2:IG$100,IH36),999)&gt;=0,IFERROR(INDEX(II$2:II$100,IH36),999)&gt;=0),IF(OR(II36=-1,IFERROR(INDEX(IG$2:IG$100,IJ36),999)&gt;=0,IFERROR(INDEX(II$2:II$100,IJ36),999)&gt;=0),IF36,              REPLACE(IF36,II36,IFERROR(FIND(" ",IF36,II36),999)-II36,                   INDEX(IF$2:IF$100,IJ36)                  )), REPLACE(IF36,IG36,IFERROR(FIND(" ",IF36,IG36),999)-IG36,                   INDEX(IF$2:IF$100,IH36)                  ) )</f>
        <v/>
      </c>
      <c r="IL36" s="0" t="n">
        <f aca="false">IFERROR(FIND("f_",LOWER(IK36)),-1)</f>
        <v>-1</v>
      </c>
      <c r="IM36" s="0" t="n">
        <f aca="false">IF(IL36=-1,-1, VALUE(MID(IK36,IL36+2, IFERROR(FIND(" ",IK36,IL36),999)-IL36-2)))</f>
        <v>-1</v>
      </c>
      <c r="IN36" s="0" t="n">
        <f aca="false">IFERROR(FIND("r_",LOWER(IK36)),-1)</f>
        <v>-1</v>
      </c>
      <c r="IO36" s="0" t="n">
        <f aca="false">IF(IN36=-1,-1, ROW(IN36)-1+VALUE(MID(IK36,IN36+2, IFERROR(FIND(" ",IK36,IN36),999)-IN36-2)))</f>
        <v>-1</v>
      </c>
      <c r="IP36" s="0" t="str">
        <f aca="false">IF(OR(IL36=-1,IFERROR(INDEX(IL$2:IL$100,IM36),999)&gt;=0,IFERROR(INDEX(IN$2:IN$100,IM36),999)&gt;=0),IF(OR(IN36=-1,IFERROR(INDEX(IL$2:IL$100,IO36),999)&gt;=0,IFERROR(INDEX(IN$2:IN$100,IO36),999)&gt;=0),IK36,              REPLACE(IK36,IN36,IFERROR(FIND(" ",IK36,IN36),999)-IN36,                   INDEX(IK$2:IK$100,IO36)                  )), REPLACE(IK36,IL36,IFERROR(FIND(" ",IK36,IL36),999)-IL36,                   INDEX(IK$2:IK$100,IM36)                  ) )</f>
        <v/>
      </c>
      <c r="IQ36" s="0" t="n">
        <f aca="false">IFERROR(FIND("f_",LOWER(IP36)),-1)</f>
        <v>-1</v>
      </c>
      <c r="IR36" s="0" t="n">
        <f aca="false">IF(IQ36=-1,-1, VALUE(MID(IP36,IQ36+2, IFERROR(FIND(" ",IP36,IQ36),999)-IQ36-2)))</f>
        <v>-1</v>
      </c>
      <c r="IS36" s="0" t="n">
        <f aca="false">IFERROR(FIND("r_",LOWER(IP36)),-1)</f>
        <v>-1</v>
      </c>
      <c r="IT36" s="0" t="n">
        <f aca="false">IF(IS36=-1,-1, ROW(IS36)-1+VALUE(MID(IP36,IS36+2, IFERROR(FIND(" ",IP36,IS36),999)-IS36-2)))</f>
        <v>-1</v>
      </c>
      <c r="IU36" s="0" t="str">
        <f aca="false">IF(OR(IQ36=-1,IFERROR(INDEX(IQ$2:IQ$100,IR36),999)&gt;=0,IFERROR(INDEX(IS$2:IS$100,IR36),999)&gt;=0),IF(OR(IS36=-1,IFERROR(INDEX(IQ$2:IQ$100,IT36),999)&gt;=0,IFERROR(INDEX(IS$2:IS$100,IT36),999)&gt;=0),IP36,              REPLACE(IP36,IS36,IFERROR(FIND(" ",IP36,IS36),999)-IS36,                   INDEX(IP$2:IP$100,IT36)                  )), REPLACE(IP36,IQ36,IFERROR(FIND(" ",IP36,IQ36),999)-IQ36,                   INDEX(IP$2:IP$100,IR36)                  ) )</f>
        <v/>
      </c>
      <c r="IV36" s="0" t="n">
        <f aca="false">IFERROR(FIND("f_",LOWER(IU36)),-1)</f>
        <v>-1</v>
      </c>
      <c r="IW36" s="0" t="n">
        <f aca="false">IF(IV36=-1,-1, VALUE(MID(IU36,IV36+2, IFERROR(FIND(" ",IU36,IV36),999)-IV36-2)))</f>
        <v>-1</v>
      </c>
      <c r="IX36" s="0" t="n">
        <f aca="false">IFERROR(FIND("r_",LOWER(IU36)),-1)</f>
        <v>-1</v>
      </c>
      <c r="IY36" s="0" t="n">
        <f aca="false">IF(IX36=-1,-1, ROW(IX36)-1+VALUE(MID(IU36,IX36+2, IFERROR(FIND(" ",IU36,IX36),999)-IX36-2)))</f>
        <v>-1</v>
      </c>
      <c r="IZ36" s="0" t="str">
        <f aca="false">IF(OR(IV36=-1,IFERROR(INDEX(IV$2:IV$100,IW36),999)&gt;=0,IFERROR(INDEX(IX$2:IX$100,IW36),999)&gt;=0),IF(OR(IX36=-1,IFERROR(INDEX(IV$2:IV$100,IY36),999)&gt;=0,IFERROR(INDEX(IX$2:IX$100,IY36),999)&gt;=0),IU36,              REPLACE(IU36,IX36,IFERROR(FIND(" ",IU36,IX36),999)-IX36,                   INDEX(IU$2:IU$100,IY36)                  )), REPLACE(IU36,IV36,IFERROR(FIND(" ",IU36,IV36),999)-IV36,                   INDEX(IU$2:IU$100,IW36)                  ) )</f>
        <v/>
      </c>
      <c r="JA36" s="0" t="n">
        <f aca="false">IFERROR(FIND("f_",LOWER(IZ36)),-1)</f>
        <v>-1</v>
      </c>
      <c r="JB36" s="0" t="n">
        <f aca="false">IF(JA36=-1,-1, VALUE(MID(IZ36,JA36+2, IFERROR(FIND(" ",IZ36,JA36),999)-JA36-2)))</f>
        <v>-1</v>
      </c>
      <c r="JC36" s="0" t="n">
        <f aca="false">IFERROR(FIND("r_",LOWER(IZ36)),-1)</f>
        <v>-1</v>
      </c>
      <c r="JD36" s="0" t="n">
        <f aca="false">IF(JC36=-1,-1, ROW(JC36)-1+VALUE(MID(IZ36,JC36+2, IFERROR(FIND(" ",IZ36,JC36),999)-JC36-2)))</f>
        <v>-1</v>
      </c>
      <c r="JE36" s="0" t="str">
        <f aca="false">IF(OR(JA36=-1,IFERROR(INDEX(JA$2:JA$100,JB36),999)&gt;=0,IFERROR(INDEX(JC$2:JC$100,JB36),999)&gt;=0),IF(OR(JC36=-1,IFERROR(INDEX(JA$2:JA$100,JD36),999)&gt;=0,IFERROR(INDEX(JC$2:JC$100,JD36),999)&gt;=0),IZ36,              REPLACE(IZ36,JC36,IFERROR(FIND(" ",IZ36,JC36),999)-JC36,                   INDEX(IZ$2:IZ$100,JD36)                  )), REPLACE(IZ36,JA36,IFERROR(FIND(" ",IZ36,JA36),999)-JA36,                   INDEX(IZ$2:IZ$100,JB36)                  ) )</f>
        <v/>
      </c>
      <c r="JF36" s="0" t="n">
        <f aca="false">IFERROR(FIND("f_",LOWER(JE36)),-1)</f>
        <v>-1</v>
      </c>
      <c r="JG36" s="0" t="n">
        <f aca="false">IF(JF36=-1,-1, VALUE(MID(JE36,JF36+2, IFERROR(FIND(" ",JE36,JF36),999)-JF36-2)))</f>
        <v>-1</v>
      </c>
      <c r="JH36" s="0" t="n">
        <f aca="false">IFERROR(FIND("r_",LOWER(JE36)),-1)</f>
        <v>-1</v>
      </c>
      <c r="JI36" s="0" t="n">
        <f aca="false">IF(JH36=-1,-1, ROW(JH36)-1+VALUE(MID(JE36,JH36+2, IFERROR(FIND(" ",JE36,JH36),999)-JH36-2)))</f>
        <v>-1</v>
      </c>
      <c r="JJ36" s="0" t="str">
        <f aca="false">IF(OR(JF36=-1,IFERROR(INDEX(JF$2:JF$100,JG36),999)&gt;=0,IFERROR(INDEX(JH$2:JH$100,JG36),999)&gt;=0),IF(OR(JH36=-1,IFERROR(INDEX(JF$2:JF$100,JI36),999)&gt;=0,IFERROR(INDEX(JH$2:JH$100,JI36),999)&gt;=0),JE36,              REPLACE(JE36,JH36,IFERROR(FIND(" ",JE36,JH36),999)-JH36,                   INDEX(JE$2:JE$100,JI36)                  )), REPLACE(JE36,JF36,IFERROR(FIND(" ",JE36,JF36),999)-JF36,                   INDEX(JE$2:JE$100,JG36)                  ) )</f>
        <v/>
      </c>
      <c r="JK36" s="0" t="n">
        <f aca="false">IFERROR(FIND("f_",LOWER(JJ36)),-1)</f>
        <v>-1</v>
      </c>
      <c r="JL36" s="0" t="n">
        <f aca="false">IF(JK36=-1,-1, VALUE(MID(JJ36,JK36+2, IFERROR(FIND(" ",JJ36,JK36),999)-JK36-2)))</f>
        <v>-1</v>
      </c>
      <c r="JM36" s="0" t="n">
        <f aca="false">IFERROR(FIND("r_",LOWER(JJ36)),-1)</f>
        <v>-1</v>
      </c>
      <c r="JN36" s="0" t="n">
        <f aca="false">IF(JM36=-1,-1, ROW(JM36)-1+VALUE(MID(JJ36,JM36+2, IFERROR(FIND(" ",JJ36,JM36),999)-JM36-2)))</f>
        <v>-1</v>
      </c>
      <c r="JO36" s="0" t="str">
        <f aca="false">IF(OR(JK36=-1,IFERROR(INDEX(JK$2:JK$100,JL36),999)&gt;=0,IFERROR(INDEX(JM$2:JM$100,JL36),999)&gt;=0),IF(OR(JM36=-1,IFERROR(INDEX(JK$2:JK$100,JN36),999)&gt;=0,IFERROR(INDEX(JM$2:JM$100,JN36),999)&gt;=0),JJ36,              REPLACE(JJ36,JM36,IFERROR(FIND(" ",JJ36,JM36),999)-JM36,                   INDEX(JJ$2:JJ$100,JN36)                  )), REPLACE(JJ36,JK36,IFERROR(FIND(" ",JJ36,JK36),999)-JK36,                   INDEX(JJ$2:JJ$100,JL36)                  ) )</f>
        <v/>
      </c>
      <c r="JP36" s="0" t="n">
        <f aca="false">IFERROR(FIND("f_",LOWER(JO36)),-1)</f>
        <v>-1</v>
      </c>
      <c r="JQ36" s="0" t="n">
        <f aca="false">IF(JP36=-1,-1, VALUE(MID(JO36,JP36+2, IFERROR(FIND(" ",JO36,JP36),999)-JP36-2)))</f>
        <v>-1</v>
      </c>
      <c r="JR36" s="0" t="n">
        <f aca="false">IFERROR(FIND("r_",LOWER(JO36)),-1)</f>
        <v>-1</v>
      </c>
      <c r="JS36" s="0" t="n">
        <f aca="false">IF(JR36=-1,-1, ROW(JR36)-1+VALUE(MID(JO36,JR36+2, IFERROR(FIND(" ",JO36,JR36),999)-JR36-2)))</f>
        <v>-1</v>
      </c>
      <c r="JT36" s="0" t="str">
        <f aca="false">IF(OR(JP36=-1,IFERROR(INDEX(JP$2:JP$100,JQ36),999)&gt;=0,IFERROR(INDEX(JR$2:JR$100,JQ36),999)&gt;=0),IF(OR(JR36=-1,IFERROR(INDEX(JP$2:JP$100,JS36),999)&gt;=0,IFERROR(INDEX(JR$2:JR$100,JS36),999)&gt;=0),JO36,              REPLACE(JO36,JR36,IFERROR(FIND(" ",JO36,JR36),999)-JR36,                   INDEX(JO$2:JO$100,JS36)                  )), REPLACE(JO36,JP36,IFERROR(FIND(" ",JO36,JP36),999)-JP36,                   INDEX(JO$2:JO$100,JQ36)                  ) )</f>
        <v/>
      </c>
      <c r="JU36" s="0" t="n">
        <f aca="false">IFERROR(FIND("f_",LOWER(JT36)),-1)</f>
        <v>-1</v>
      </c>
      <c r="JV36" s="0" t="n">
        <f aca="false">IF(JU36=-1,-1, VALUE(MID(JT36,JU36+2, IFERROR(FIND(" ",JT36,JU36),999)-JU36-2)))</f>
        <v>-1</v>
      </c>
      <c r="JW36" s="0" t="n">
        <f aca="false">IFERROR(FIND("r_",LOWER(JT36)),-1)</f>
        <v>-1</v>
      </c>
      <c r="JX36" s="0" t="n">
        <f aca="false">IF(JW36=-1,-1, ROW(JW36)-1+VALUE(MID(JT36,JW36+2, IFERROR(FIND(" ",JT36,JW36),999)-JW36-2)))</f>
        <v>-1</v>
      </c>
      <c r="JY36" s="0" t="str">
        <f aca="false">IF(OR(JU36=-1,IFERROR(INDEX(JU$2:JU$100,JV36),999)&gt;=0,IFERROR(INDEX(JW$2:JW$100,JV36),999)&gt;=0),IF(OR(JW36=-1,IFERROR(INDEX(JU$2:JU$100,JX36),999)&gt;=0,IFERROR(INDEX(JW$2:JW$100,JX36),999)&gt;=0),JT36,              REPLACE(JT36,JW36,IFERROR(FIND(" ",JT36,JW36),999)-JW36,                   INDEX(JT$2:JT$100,JX36)                  )), REPLACE(JT36,JU36,IFERROR(FIND(" ",JT36,JU36),999)-JU36,                   INDEX(JT$2:JT$100,JV36)                  ) )</f>
        <v/>
      </c>
      <c r="JZ36" s="0" t="n">
        <f aca="false">IFERROR(FIND("f_",LOWER(JY36)),-1)</f>
        <v>-1</v>
      </c>
      <c r="KA36" s="0" t="n">
        <f aca="false">IF(JZ36=-1,-1, VALUE(MID(JY36,JZ36+2, IFERROR(FIND(" ",JY36,JZ36),999)-JZ36-2)))</f>
        <v>-1</v>
      </c>
      <c r="KB36" s="0" t="n">
        <f aca="false">IFERROR(FIND("r_",LOWER(JY36)),-1)</f>
        <v>-1</v>
      </c>
      <c r="KC36" s="0" t="n">
        <f aca="false">IF(KB36=-1,-1, ROW(KB36)-1+VALUE(MID(JY36,KB36+2, IFERROR(FIND(" ",JY36,KB36),999)-KB36-2)))</f>
        <v>-1</v>
      </c>
      <c r="KD36" s="0" t="str">
        <f aca="false">IF(OR(JZ36=-1,IFERROR(INDEX(JZ$2:JZ$100,KA36),999)&gt;=0,IFERROR(INDEX(KB$2:KB$100,KA36),999)&gt;=0),IF(OR(KB36=-1,IFERROR(INDEX(JZ$2:JZ$100,KC36),999)&gt;=0,IFERROR(INDEX(KB$2:KB$100,KC36),999)&gt;=0),JY36,              REPLACE(JY36,KB36,IFERROR(FIND(" ",JY36,KB36),999)-KB36,                   INDEX(JY$2:JY$100,KC36)                  )), REPLACE(JY36,JZ36,IFERROR(FIND(" ",JY36,JZ36),999)-JZ36,                   INDEX(JY$2:JY$100,KA36)                  ) )</f>
        <v/>
      </c>
      <c r="KE36" s="0" t="n">
        <f aca="false">IFERROR(FIND("f_",LOWER(KD36)),-1)</f>
        <v>-1</v>
      </c>
      <c r="KF36" s="0" t="n">
        <f aca="false">IF(KE36=-1,-1, VALUE(MID(KD36,KE36+2, IFERROR(FIND(" ",KD36,KE36),999)-KE36-2)))</f>
        <v>-1</v>
      </c>
      <c r="KG36" s="0" t="n">
        <f aca="false">IFERROR(FIND("r_",LOWER(KD36)),-1)</f>
        <v>-1</v>
      </c>
      <c r="KH36" s="0" t="n">
        <f aca="false">IF(KG36=-1,-1, ROW(KG36)-1+VALUE(MID(KD36,KG36+2, IFERROR(FIND(" ",KD36,KG36),999)-KG36-2)))</f>
        <v>-1</v>
      </c>
      <c r="KI36" s="0" t="str">
        <f aca="false">IF(OR(KE36=-1,IFERROR(INDEX(KE$2:KE$100,KF36),999)&gt;=0,IFERROR(INDEX(KG$2:KG$100,KF36),999)&gt;=0),IF(OR(KG36=-1,IFERROR(INDEX(KE$2:KE$100,KH36),999)&gt;=0,IFERROR(INDEX(KG$2:KG$100,KH36),999)&gt;=0),KD36,              REPLACE(KD36,KG36,IFERROR(FIND(" ",KD36,KG36),999)-KG36,                   INDEX(KD$2:KD$100,KH36)                  )), REPLACE(KD36,KE36,IFERROR(FIND(" ",KD36,KE36),999)-KE36,                   INDEX(KD$2:KD$100,KF36)                  ) )</f>
        <v/>
      </c>
    </row>
    <row r="37" customFormat="false" ht="13.8" hidden="false" customHeight="false" outlineLevel="0" collapsed="false">
      <c r="D37" s="1"/>
      <c r="L37" s="0" t="str">
        <f aca="false">KI37</f>
        <v/>
      </c>
      <c r="O37" s="0" t="e">
        <f aca="false">IF(D37="join", E37&amp;"["&amp;G37&amp;"] = "&amp;F37&amp;"["&amp;G37&amp;"]" &amp;IF(H37="",""," ∧ "&amp;E37&amp;"["&amp;H37&amp;"] = "&amp;F37&amp;"["&amp;H37&amp;"]") &amp;IF(I37="",""," ∧ "&amp;E37&amp;"["&amp;I37&amp;"] = "&amp;F37&amp;"["&amp;I37&amp;"]"), NA())</f>
        <v>#N/A</v>
      </c>
      <c r="P37" s="0" t="e">
        <f aca="false">IFERROR(O37,VLOOKUP($D37,Relrows!$A:$E,5,0))</f>
        <v>#N/A</v>
      </c>
      <c r="Q37" s="0" t="e">
        <f aca="false">SUBSTITUTE(SUBSTITUTE(SUBSTITUTE(P37,"parm1",E37),"parm2",F37),"parm3",G37)</f>
        <v>#N/A</v>
      </c>
      <c r="R37" s="0" t="str">
        <f aca="false">IFERROR(VLOOKUP(ROW($A36),$J$2:$Q$100,COLUMN(Q36)-COLUMN(J36)+1,0),"")</f>
        <v/>
      </c>
      <c r="T37" s="0" t="str">
        <f aca="false">R37</f>
        <v/>
      </c>
      <c r="U37" s="0" t="n">
        <f aca="false">IFERROR(FIND("f_",LOWER(T37)),-1)</f>
        <v>-1</v>
      </c>
      <c r="V37" s="0" t="n">
        <f aca="false">IF(U37=-1,-1, VALUE(MID(T37,U37+2, IFERROR(FIND(" ",T37,U37),999)-U37-2)))</f>
        <v>-1</v>
      </c>
      <c r="W37" s="0" t="n">
        <f aca="false">IFERROR(FIND("r_",LOWER(T37)),-1)</f>
        <v>-1</v>
      </c>
      <c r="X37" s="0" t="n">
        <f aca="false">IF(W37=-1,-1, ROW(W37)-1+VALUE(MID(T37,W37+2, IFERROR(FIND(" ",T37,W37),999)-W37-2)))</f>
        <v>-1</v>
      </c>
      <c r="Y37" s="0" t="str">
        <f aca="false">IF(OR(U37=-1,IFERROR(INDEX(U$2:U$100,V37),999)&gt;=0,IFERROR(INDEX(W$2:W$100,V37),999)&gt;=0),IF(OR(W37=-1,IFERROR(INDEX(U$2:U$100,X37),999)&gt;=0,IFERROR(INDEX(W$2:W$100,X37),999)&gt;=0),T37,              REPLACE(T37,W37,IFERROR(FIND(" ",T37,W37),999)-W37,                   INDEX(T$2:T$100,X37)                  )), REPLACE(T37,U37,IFERROR(FIND(" ",T37,U37),999)-U37,                   INDEX(T$2:T$100,V37)                  ) )</f>
        <v/>
      </c>
      <c r="Z37" s="0" t="n">
        <f aca="false">IFERROR(FIND("f_",LOWER(Y37)),-1)</f>
        <v>-1</v>
      </c>
      <c r="AA37" s="0" t="n">
        <f aca="false">IF(Z37=-1,-1, VALUE(MID(Y37,Z37+2, IFERROR(FIND(" ",Y37,Z37),999)-Z37-2)))</f>
        <v>-1</v>
      </c>
      <c r="AB37" s="0" t="n">
        <f aca="false">IFERROR(FIND("r_",LOWER(Y37)),-1)</f>
        <v>-1</v>
      </c>
      <c r="AC37" s="0" t="n">
        <f aca="false">IF(AB37=-1,-1, ROW(AB37)-1+VALUE(MID(Y37,AB37+2, IFERROR(FIND(" ",Y37,AB37),999)-AB37-2)))</f>
        <v>-1</v>
      </c>
      <c r="AD37" s="0" t="str">
        <f aca="false">IF(OR(Z37=-1,IFERROR(INDEX(Z$2:Z$100,AA37),999)&gt;=0,IFERROR(INDEX(AB$2:AB$100,AA37),999)&gt;=0),IF(OR(AB37=-1,IFERROR(INDEX(Z$2:Z$100,AC37),999)&gt;=0,IFERROR(INDEX(AB$2:AB$100,AC37),999)&gt;=0),Y37,              REPLACE(Y37,AB37,IFERROR(FIND(" ",Y37,AB37),999)-AB37,                   INDEX(Y$2:Y$100,AC37)                  )), REPLACE(Y37,Z37,IFERROR(FIND(" ",Y37,Z37),999)-Z37,                   INDEX(Y$2:Y$100,AA37)                  ) )</f>
        <v/>
      </c>
      <c r="AE37" s="0" t="n">
        <f aca="false">IFERROR(FIND("f_",LOWER(AD37)),-1)</f>
        <v>-1</v>
      </c>
      <c r="AF37" s="0" t="n">
        <f aca="false">IF(AE37=-1,-1, VALUE(MID(AD37,AE37+2, IFERROR(FIND(" ",AD37,AE37),999)-AE37-2)))</f>
        <v>-1</v>
      </c>
      <c r="AG37" s="0" t="n">
        <f aca="false">IFERROR(FIND("r_",LOWER(AD37)),-1)</f>
        <v>-1</v>
      </c>
      <c r="AH37" s="0" t="n">
        <f aca="false">IF(AG37=-1,-1, ROW(AG37)-1+VALUE(MID(AD37,AG37+2, IFERROR(FIND(" ",AD37,AG37),999)-AG37-2)))</f>
        <v>-1</v>
      </c>
      <c r="AI37" s="0" t="str">
        <f aca="false">IF(OR(AE37=-1,IFERROR(INDEX(AE$2:AE$100,AF37),999)&gt;=0,IFERROR(INDEX(AG$2:AG$100,AF37),999)&gt;=0),IF(OR(AG37=-1,IFERROR(INDEX(AE$2:AE$100,AH37),999)&gt;=0,IFERROR(INDEX(AG$2:AG$100,AH37),999)&gt;=0),AD37,              REPLACE(AD37,AG37,IFERROR(FIND(" ",AD37,AG37),999)-AG37,                   INDEX(AD$2:AD$100,AH37)                  )), REPLACE(AD37,AE37,IFERROR(FIND(" ",AD37,AE37),999)-AE37,                   INDEX(AD$2:AD$100,AF37)                  ) )</f>
        <v/>
      </c>
      <c r="AJ37" s="0" t="n">
        <f aca="false">IFERROR(FIND("f_",LOWER(AI37)),-1)</f>
        <v>-1</v>
      </c>
      <c r="AK37" s="0" t="n">
        <f aca="false">IF(AJ37=-1,-1, VALUE(MID(AI37,AJ37+2, IFERROR(FIND(" ",AI37,AJ37),999)-AJ37-2)))</f>
        <v>-1</v>
      </c>
      <c r="AL37" s="0" t="n">
        <f aca="false">IFERROR(FIND("r_",LOWER(AI37)),-1)</f>
        <v>-1</v>
      </c>
      <c r="AM37" s="0" t="n">
        <f aca="false">IF(AL37=-1,-1, ROW(AL37)-1+VALUE(MID(AI37,AL37+2, IFERROR(FIND(" ",AI37,AL37),999)-AL37-2)))</f>
        <v>-1</v>
      </c>
      <c r="AN37" s="0" t="str">
        <f aca="false">IF(OR(AJ37=-1,IFERROR(INDEX(AJ$2:AJ$100,AK37),999)&gt;=0,IFERROR(INDEX(AL$2:AL$100,AK37),999)&gt;=0),IF(OR(AL37=-1,IFERROR(INDEX(AJ$2:AJ$100,AM37),999)&gt;=0,IFERROR(INDEX(AL$2:AL$100,AM37),999)&gt;=0),AI37,              REPLACE(AI37,AL37,IFERROR(FIND(" ",AI37,AL37),999)-AL37,                   INDEX(AI$2:AI$100,AM37)                  )), REPLACE(AI37,AJ37,IFERROR(FIND(" ",AI37,AJ37),999)-AJ37,                   INDEX(AI$2:AI$100,AK37)                  ) )</f>
        <v/>
      </c>
      <c r="AO37" s="0" t="n">
        <f aca="false">IFERROR(FIND("f_",LOWER(AN37)),-1)</f>
        <v>-1</v>
      </c>
      <c r="AP37" s="0" t="n">
        <f aca="false">IF(AO37=-1,-1, VALUE(MID(AN37,AO37+2, IFERROR(FIND(" ",AN37,AO37),999)-AO37-2)))</f>
        <v>-1</v>
      </c>
      <c r="AQ37" s="0" t="n">
        <f aca="false">IFERROR(FIND("r_",LOWER(AN37)),-1)</f>
        <v>-1</v>
      </c>
      <c r="AR37" s="0" t="n">
        <f aca="false">IF(AQ37=-1,-1, ROW(AQ37)-1+VALUE(MID(AN37,AQ37+2, IFERROR(FIND(" ",AN37,AQ37),999)-AQ37-2)))</f>
        <v>-1</v>
      </c>
      <c r="AS37" s="0" t="str">
        <f aca="false">IF(OR(AO37=-1,IFERROR(INDEX(AO$2:AO$100,AP37),999)&gt;=0,IFERROR(INDEX(AQ$2:AQ$100,AP37),999)&gt;=0),IF(OR(AQ37=-1,IFERROR(INDEX(AO$2:AO$100,AR37),999)&gt;=0,IFERROR(INDEX(AQ$2:AQ$100,AR37),999)&gt;=0),AN37,              REPLACE(AN37,AQ37,IFERROR(FIND(" ",AN37,AQ37),999)-AQ37,                   INDEX(AN$2:AN$100,AR37)                  )), REPLACE(AN37,AO37,IFERROR(FIND(" ",AN37,AO37),999)-AO37,                   INDEX(AN$2:AN$100,AP37)                  ) )</f>
        <v/>
      </c>
      <c r="AT37" s="0" t="n">
        <f aca="false">IFERROR(FIND("f_",LOWER(AS37)),-1)</f>
        <v>-1</v>
      </c>
      <c r="AU37" s="0" t="n">
        <f aca="false">IF(AT37=-1,-1, VALUE(MID(AS37,AT37+2, IFERROR(FIND(" ",AS37,AT37),999)-AT37-2)))</f>
        <v>-1</v>
      </c>
      <c r="AV37" s="0" t="n">
        <f aca="false">IFERROR(FIND("r_",LOWER(AS37)),-1)</f>
        <v>-1</v>
      </c>
      <c r="AW37" s="0" t="n">
        <f aca="false">IF(AV37=-1,-1, ROW(AV37)-1+VALUE(MID(AS37,AV37+2, IFERROR(FIND(" ",AS37,AV37),999)-AV37-2)))</f>
        <v>-1</v>
      </c>
      <c r="AX37" s="0" t="str">
        <f aca="false">IF(OR(AT37=-1,IFERROR(INDEX(AT$2:AT$100,AU37),999)&gt;=0,IFERROR(INDEX(AV$2:AV$100,AU37),999)&gt;=0),IF(OR(AV37=-1,IFERROR(INDEX(AT$2:AT$100,AW37),999)&gt;=0,IFERROR(INDEX(AV$2:AV$100,AW37),999)&gt;=0),AS37,              REPLACE(AS37,AV37,IFERROR(FIND(" ",AS37,AV37),999)-AV37,                   INDEX(AS$2:AS$100,AW37)                  )), REPLACE(AS37,AT37,IFERROR(FIND(" ",AS37,AT37),999)-AT37,                   INDEX(AS$2:AS$100,AU37)                  ) )</f>
        <v/>
      </c>
      <c r="AY37" s="0" t="n">
        <f aca="false">IFERROR(FIND("f_",LOWER(AX37)),-1)</f>
        <v>-1</v>
      </c>
      <c r="AZ37" s="0" t="n">
        <f aca="false">IF(AY37=-1,-1, VALUE(MID(AX37,AY37+2, IFERROR(FIND(" ",AX37,AY37),999)-AY37-2)))</f>
        <v>-1</v>
      </c>
      <c r="BA37" s="0" t="n">
        <f aca="false">IFERROR(FIND("r_",LOWER(AX37)),-1)</f>
        <v>-1</v>
      </c>
      <c r="BB37" s="0" t="n">
        <f aca="false">IF(BA37=-1,-1, ROW(BA37)-1+VALUE(MID(AX37,BA37+2, IFERROR(FIND(" ",AX37,BA37),999)-BA37-2)))</f>
        <v>-1</v>
      </c>
      <c r="BC37" s="0" t="str">
        <f aca="false">IF(OR(AY37=-1,IFERROR(INDEX(AY$2:AY$100,AZ37),999)&gt;=0,IFERROR(INDEX(BA$2:BA$100,AZ37),999)&gt;=0),IF(OR(BA37=-1,IFERROR(INDEX(AY$2:AY$100,BB37),999)&gt;=0,IFERROR(INDEX(BA$2:BA$100,BB37),999)&gt;=0),AX37,              REPLACE(AX37,BA37,IFERROR(FIND(" ",AX37,BA37),999)-BA37,                   INDEX(AX$2:AX$100,BB37)                  )), REPLACE(AX37,AY37,IFERROR(FIND(" ",AX37,AY37),999)-AY37,                   INDEX(AX$2:AX$100,AZ37)                  ) )</f>
        <v/>
      </c>
      <c r="BD37" s="0" t="n">
        <f aca="false">IFERROR(FIND("f_",LOWER(BC37)),-1)</f>
        <v>-1</v>
      </c>
      <c r="BE37" s="0" t="n">
        <f aca="false">IF(BD37=-1,-1, VALUE(MID(BC37,BD37+2, IFERROR(FIND(" ",BC37,BD37),999)-BD37-2)))</f>
        <v>-1</v>
      </c>
      <c r="BF37" s="0" t="n">
        <f aca="false">IFERROR(FIND("r_",LOWER(BC37)),-1)</f>
        <v>-1</v>
      </c>
      <c r="BG37" s="0" t="n">
        <f aca="false">IF(BF37=-1,-1, ROW(BF37)-1+VALUE(MID(BC37,BF37+2, IFERROR(FIND(" ",BC37,BF37),999)-BF37-2)))</f>
        <v>-1</v>
      </c>
      <c r="BH37" s="0" t="str">
        <f aca="false">IF(OR(BD37=-1,IFERROR(INDEX(BD$2:BD$100,BE37),999)&gt;=0,IFERROR(INDEX(BF$2:BF$100,BE37),999)&gt;=0),IF(OR(BF37=-1,IFERROR(INDEX(BD$2:BD$100,BG37),999)&gt;=0,IFERROR(INDEX(BF$2:BF$100,BG37),999)&gt;=0),BC37,              REPLACE(BC37,BF37,IFERROR(FIND(" ",BC37,BF37),999)-BF37,                   INDEX(BC$2:BC$100,BG37)                  )), REPLACE(BC37,BD37,IFERROR(FIND(" ",BC37,BD37),999)-BD37,                   INDEX(BC$2:BC$100,BE37)                  ) )</f>
        <v/>
      </c>
      <c r="BI37" s="0" t="n">
        <f aca="false">IFERROR(FIND("f_",LOWER(BH37)),-1)</f>
        <v>-1</v>
      </c>
      <c r="BJ37" s="0" t="n">
        <f aca="false">IF(BI37=-1,-1, VALUE(MID(BH37,BI37+2, IFERROR(FIND(" ",BH37,BI37),999)-BI37-2)))</f>
        <v>-1</v>
      </c>
      <c r="BK37" s="0" t="n">
        <f aca="false">IFERROR(FIND("r_",LOWER(BH37)),-1)</f>
        <v>-1</v>
      </c>
      <c r="BL37" s="0" t="n">
        <f aca="false">IF(BK37=-1,-1, ROW(BK37)-1+VALUE(MID(BH37,BK37+2, IFERROR(FIND(" ",BH37,BK37),999)-BK37-2)))</f>
        <v>-1</v>
      </c>
      <c r="BM37" s="0" t="str">
        <f aca="false">IF(OR(BI37=-1,IFERROR(INDEX(BI$2:BI$100,BJ37),999)&gt;=0,IFERROR(INDEX(BK$2:BK$100,BJ37),999)&gt;=0),IF(OR(BK37=-1,IFERROR(INDEX(BI$2:BI$100,BL37),999)&gt;=0,IFERROR(INDEX(BK$2:BK$100,BL37),999)&gt;=0),BH37,              REPLACE(BH37,BK37,IFERROR(FIND(" ",BH37,BK37),999)-BK37,                   INDEX(BH$2:BH$100,BL37)                  )), REPLACE(BH37,BI37,IFERROR(FIND(" ",BH37,BI37),999)-BI37,                   INDEX(BH$2:BH$100,BJ37)                  ) )</f>
        <v/>
      </c>
      <c r="BN37" s="0" t="n">
        <f aca="false">IFERROR(FIND("f_",LOWER(BM37)),-1)</f>
        <v>-1</v>
      </c>
      <c r="BO37" s="0" t="n">
        <f aca="false">IF(BN37=-1,-1, VALUE(MID(BM37,BN37+2, IFERROR(FIND(" ",BM37,BN37),999)-BN37-2)))</f>
        <v>-1</v>
      </c>
      <c r="BP37" s="0" t="n">
        <f aca="false">IFERROR(FIND("r_",LOWER(BM37)),-1)</f>
        <v>-1</v>
      </c>
      <c r="BQ37" s="0" t="n">
        <f aca="false">IF(BP37=-1,-1, ROW(BP37)-1+VALUE(MID(BM37,BP37+2, IFERROR(FIND(" ",BM37,BP37),999)-BP37-2)))</f>
        <v>-1</v>
      </c>
      <c r="BR37" s="0" t="str">
        <f aca="false">IF(OR(BN37=-1,IFERROR(INDEX(BN$2:BN$100,BO37),999)&gt;=0,IFERROR(INDEX(BP$2:BP$100,BO37),999)&gt;=0),IF(OR(BP37=-1,IFERROR(INDEX(BN$2:BN$100,BQ37),999)&gt;=0,IFERROR(INDEX(BP$2:BP$100,BQ37),999)&gt;=0),BM37,              REPLACE(BM37,BP37,IFERROR(FIND(" ",BM37,BP37),999)-BP37,                   INDEX(BM$2:BM$100,BQ37)                  )), REPLACE(BM37,BN37,IFERROR(FIND(" ",BM37,BN37),999)-BN37,                   INDEX(BM$2:BM$100,BO37)                  ) )</f>
        <v/>
      </c>
      <c r="BS37" s="0" t="n">
        <f aca="false">IFERROR(FIND("f_",LOWER(BR37)),-1)</f>
        <v>-1</v>
      </c>
      <c r="BT37" s="0" t="n">
        <f aca="false">IF(BS37=-1,-1, VALUE(MID(BR37,BS37+2, IFERROR(FIND(" ",BR37,BS37),999)-BS37-2)))</f>
        <v>-1</v>
      </c>
      <c r="BU37" s="0" t="n">
        <f aca="false">IFERROR(FIND("r_",LOWER(BR37)),-1)</f>
        <v>-1</v>
      </c>
      <c r="BV37" s="0" t="n">
        <f aca="false">IF(BU37=-1,-1, ROW(BU37)-1+VALUE(MID(BR37,BU37+2, IFERROR(FIND(" ",BR37,BU37),999)-BU37-2)))</f>
        <v>-1</v>
      </c>
      <c r="BW37" s="0" t="str">
        <f aca="false">IF(OR(BS37=-1,IFERROR(INDEX(BS$2:BS$100,BT37),999)&gt;=0,IFERROR(INDEX(BU$2:BU$100,BT37),999)&gt;=0),IF(OR(BU37=-1,IFERROR(INDEX(BS$2:BS$100,BV37),999)&gt;=0,IFERROR(INDEX(BU$2:BU$100,BV37),999)&gt;=0),BR37,              REPLACE(BR37,BU37,IFERROR(FIND(" ",BR37,BU37),999)-BU37,                   INDEX(BR$2:BR$100,BV37)                  )), REPLACE(BR37,BS37,IFERROR(FIND(" ",BR37,BS37),999)-BS37,                   INDEX(BR$2:BR$100,BT37)                  ) )</f>
        <v/>
      </c>
      <c r="BX37" s="0" t="n">
        <f aca="false">IFERROR(FIND("f_",LOWER(BW37)),-1)</f>
        <v>-1</v>
      </c>
      <c r="BY37" s="0" t="n">
        <f aca="false">IF(BX37=-1,-1, VALUE(MID(BW37,BX37+2, IFERROR(FIND(" ",BW37,BX37),999)-BX37-2)))</f>
        <v>-1</v>
      </c>
      <c r="BZ37" s="0" t="n">
        <f aca="false">IFERROR(FIND("r_",LOWER(BW37)),-1)</f>
        <v>-1</v>
      </c>
      <c r="CA37" s="0" t="n">
        <f aca="false">IF(BZ37=-1,-1, ROW(BZ37)-1+VALUE(MID(BW37,BZ37+2, IFERROR(FIND(" ",BW37,BZ37),999)-BZ37-2)))</f>
        <v>-1</v>
      </c>
      <c r="CB37" s="0" t="str">
        <f aca="false">IF(OR(BX37=-1,IFERROR(INDEX(BX$2:BX$100,BY37),999)&gt;=0,IFERROR(INDEX(BZ$2:BZ$100,BY37),999)&gt;=0),IF(OR(BZ37=-1,IFERROR(INDEX(BX$2:BX$100,CA37),999)&gt;=0,IFERROR(INDEX(BZ$2:BZ$100,CA37),999)&gt;=0),BW37,              REPLACE(BW37,BZ37,IFERROR(FIND(" ",BW37,BZ37),999)-BZ37,                   INDEX(BW$2:BW$100,CA37)                  )), REPLACE(BW37,BX37,IFERROR(FIND(" ",BW37,BX37),999)-BX37,                   INDEX(BW$2:BW$100,BY37)                  ) )</f>
        <v/>
      </c>
      <c r="CC37" s="0" t="n">
        <f aca="false">IFERROR(FIND("f_",LOWER(CB37)),-1)</f>
        <v>-1</v>
      </c>
      <c r="CD37" s="0" t="n">
        <f aca="false">IF(CC37=-1,-1, VALUE(MID(CB37,CC37+2, IFERROR(FIND(" ",CB37,CC37),999)-CC37-2)))</f>
        <v>-1</v>
      </c>
      <c r="CE37" s="0" t="n">
        <f aca="false">IFERROR(FIND("r_",LOWER(CB37)),-1)</f>
        <v>-1</v>
      </c>
      <c r="CF37" s="0" t="n">
        <f aca="false">IF(CE37=-1,-1, ROW(CE37)-1+VALUE(MID(CB37,CE37+2, IFERROR(FIND(" ",CB37,CE37),999)-CE37-2)))</f>
        <v>-1</v>
      </c>
      <c r="CG37" s="0" t="str">
        <f aca="false">IF(OR(CC37=-1,IFERROR(INDEX(CC$2:CC$100,CD37),999)&gt;=0,IFERROR(INDEX(CE$2:CE$100,CD37),999)&gt;=0),IF(OR(CE37=-1,IFERROR(INDEX(CC$2:CC$100,CF37),999)&gt;=0,IFERROR(INDEX(CE$2:CE$100,CF37),999)&gt;=0),CB37,              REPLACE(CB37,CE37,IFERROR(FIND(" ",CB37,CE37),999)-CE37,                   INDEX(CB$2:CB$100,CF37)                  )), REPLACE(CB37,CC37,IFERROR(FIND(" ",CB37,CC37),999)-CC37,                   INDEX(CB$2:CB$100,CD37)                  ) )</f>
        <v/>
      </c>
      <c r="CH37" s="0" t="n">
        <f aca="false">IFERROR(FIND("f_",LOWER(CG37)),-1)</f>
        <v>-1</v>
      </c>
      <c r="CI37" s="0" t="n">
        <f aca="false">IF(CH37=-1,-1, VALUE(MID(CG37,CH37+2, IFERROR(FIND(" ",CG37,CH37),999)-CH37-2)))</f>
        <v>-1</v>
      </c>
      <c r="CJ37" s="0" t="n">
        <f aca="false">IFERROR(FIND("r_",LOWER(CG37)),-1)</f>
        <v>-1</v>
      </c>
      <c r="CK37" s="0" t="n">
        <f aca="false">IF(CJ37=-1,-1, ROW(CJ37)-1+VALUE(MID(CG37,CJ37+2, IFERROR(FIND(" ",CG37,CJ37),999)-CJ37-2)))</f>
        <v>-1</v>
      </c>
      <c r="CL37" s="0" t="str">
        <f aca="false">IF(OR(CH37=-1,IFERROR(INDEX(CH$2:CH$100,CI37),999)&gt;=0,IFERROR(INDEX(CJ$2:CJ$100,CI37),999)&gt;=0),IF(OR(CJ37=-1,IFERROR(INDEX(CH$2:CH$100,CK37),999)&gt;=0,IFERROR(INDEX(CJ$2:CJ$100,CK37),999)&gt;=0),CG37,              REPLACE(CG37,CJ37,IFERROR(FIND(" ",CG37,CJ37),999)-CJ37,                   INDEX(CG$2:CG$100,CK37)                  )), REPLACE(CG37,CH37,IFERROR(FIND(" ",CG37,CH37),999)-CH37,                   INDEX(CG$2:CG$100,CI37)                  ) )</f>
        <v/>
      </c>
      <c r="CM37" s="0" t="n">
        <f aca="false">IFERROR(FIND("f_",LOWER(CL37)),-1)</f>
        <v>-1</v>
      </c>
      <c r="CN37" s="0" t="n">
        <f aca="false">IF(CM37=-1,-1, VALUE(MID(CL37,CM37+2, IFERROR(FIND(" ",CL37,CM37),999)-CM37-2)))</f>
        <v>-1</v>
      </c>
      <c r="CO37" s="0" t="n">
        <f aca="false">IFERROR(FIND("r_",LOWER(CL37)),-1)</f>
        <v>-1</v>
      </c>
      <c r="CP37" s="0" t="n">
        <f aca="false">IF(CO37=-1,-1, ROW(CO37)-1+VALUE(MID(CL37,CO37+2, IFERROR(FIND(" ",CL37,CO37),999)-CO37-2)))</f>
        <v>-1</v>
      </c>
      <c r="CQ37" s="0" t="str">
        <f aca="false">IF(OR(CM37=-1,IFERROR(INDEX(CM$2:CM$100,CN37),999)&gt;=0,IFERROR(INDEX(CO$2:CO$100,CN37),999)&gt;=0),IF(OR(CO37=-1,IFERROR(INDEX(CM$2:CM$100,CP37),999)&gt;=0,IFERROR(INDEX(CO$2:CO$100,CP37),999)&gt;=0),CL37,              REPLACE(CL37,CO37,IFERROR(FIND(" ",CL37,CO37),999)-CO37,                   INDEX(CL$2:CL$100,CP37)                  )), REPLACE(CL37,CM37,IFERROR(FIND(" ",CL37,CM37),999)-CM37,                   INDEX(CL$2:CL$100,CN37)                  ) )</f>
        <v/>
      </c>
      <c r="CR37" s="0" t="n">
        <f aca="false">IFERROR(FIND("f_",LOWER(CQ37)),-1)</f>
        <v>-1</v>
      </c>
      <c r="CS37" s="0" t="n">
        <f aca="false">IF(CR37=-1,-1, VALUE(MID(CQ37,CR37+2, IFERROR(FIND(" ",CQ37,CR37),999)-CR37-2)))</f>
        <v>-1</v>
      </c>
      <c r="CT37" s="0" t="n">
        <f aca="false">IFERROR(FIND("r_",LOWER(CQ37)),-1)</f>
        <v>-1</v>
      </c>
      <c r="CU37" s="0" t="n">
        <f aca="false">IF(CT37=-1,-1, ROW(CT37)-1+VALUE(MID(CQ37,CT37+2, IFERROR(FIND(" ",CQ37,CT37),999)-CT37-2)))</f>
        <v>-1</v>
      </c>
      <c r="CV37" s="0" t="str">
        <f aca="false">IF(OR(CR37=-1,IFERROR(INDEX(CR$2:CR$100,CS37),999)&gt;=0,IFERROR(INDEX(CT$2:CT$100,CS37),999)&gt;=0),IF(OR(CT37=-1,IFERROR(INDEX(CR$2:CR$100,CU37),999)&gt;=0,IFERROR(INDEX(CT$2:CT$100,CU37),999)&gt;=0),CQ37,              REPLACE(CQ37,CT37,IFERROR(FIND(" ",CQ37,CT37),999)-CT37,                   INDEX(CQ$2:CQ$100,CU37)                  )), REPLACE(CQ37,CR37,IFERROR(FIND(" ",CQ37,CR37),999)-CR37,                   INDEX(CQ$2:CQ$100,CS37)                  ) )</f>
        <v/>
      </c>
      <c r="CW37" s="0" t="n">
        <f aca="false">IFERROR(FIND("f_",LOWER(CV37)),-1)</f>
        <v>-1</v>
      </c>
      <c r="CX37" s="0" t="n">
        <f aca="false">IF(CW37=-1,-1, VALUE(MID(CV37,CW37+2, IFERROR(FIND(" ",CV37,CW37),999)-CW37-2)))</f>
        <v>-1</v>
      </c>
      <c r="CY37" s="0" t="n">
        <f aca="false">IFERROR(FIND("r_",LOWER(CV37)),-1)</f>
        <v>-1</v>
      </c>
      <c r="CZ37" s="0" t="n">
        <f aca="false">IF(CY37=-1,-1, ROW(CY37)-1+VALUE(MID(CV37,CY37+2, IFERROR(FIND(" ",CV37,CY37),999)-CY37-2)))</f>
        <v>-1</v>
      </c>
      <c r="DA37" s="0" t="str">
        <f aca="false">IF(OR(CW37=-1,IFERROR(INDEX(CW$2:CW$100,CX37),999)&gt;=0,IFERROR(INDEX(CY$2:CY$100,CX37),999)&gt;=0),IF(OR(CY37=-1,IFERROR(INDEX(CW$2:CW$100,CZ37),999)&gt;=0,IFERROR(INDEX(CY$2:CY$100,CZ37),999)&gt;=0),CV37,              REPLACE(CV37,CY37,IFERROR(FIND(" ",CV37,CY37),999)-CY37,                   INDEX(CV$2:CV$100,CZ37)                  )), REPLACE(CV37,CW37,IFERROR(FIND(" ",CV37,CW37),999)-CW37,                   INDEX(CV$2:CV$100,CX37)                  ) )</f>
        <v/>
      </c>
      <c r="DB37" s="0" t="n">
        <f aca="false">IFERROR(FIND("f_",LOWER(DA37)),-1)</f>
        <v>-1</v>
      </c>
      <c r="DC37" s="0" t="n">
        <f aca="false">IF(DB37=-1,-1, VALUE(MID(DA37,DB37+2, IFERROR(FIND(" ",DA37,DB37),999)-DB37-2)))</f>
        <v>-1</v>
      </c>
      <c r="DD37" s="0" t="n">
        <f aca="false">IFERROR(FIND("r_",LOWER(DA37)),-1)</f>
        <v>-1</v>
      </c>
      <c r="DE37" s="0" t="n">
        <f aca="false">IF(DD37=-1,-1, ROW(DD37)-1+VALUE(MID(DA37,DD37+2, IFERROR(FIND(" ",DA37,DD37),999)-DD37-2)))</f>
        <v>-1</v>
      </c>
      <c r="DF37" s="0" t="str">
        <f aca="false">IF(OR(DB37=-1,IFERROR(INDEX(DB$2:DB$100,DC37),999)&gt;=0,IFERROR(INDEX(DD$2:DD$100,DC37),999)&gt;=0),IF(OR(DD37=-1,IFERROR(INDEX(DB$2:DB$100,DE37),999)&gt;=0,IFERROR(INDEX(DD$2:DD$100,DE37),999)&gt;=0),DA37,              REPLACE(DA37,DD37,IFERROR(FIND(" ",DA37,DD37),999)-DD37,                   INDEX(DA$2:DA$100,DE37)                  )), REPLACE(DA37,DB37,IFERROR(FIND(" ",DA37,DB37),999)-DB37,                   INDEX(DA$2:DA$100,DC37)                  ) )</f>
        <v/>
      </c>
      <c r="DG37" s="0" t="n">
        <f aca="false">IFERROR(FIND("f_",LOWER(DF37)),-1)</f>
        <v>-1</v>
      </c>
      <c r="DH37" s="0" t="n">
        <f aca="false">IF(DG37=-1,-1, VALUE(MID(DF37,DG37+2, IFERROR(FIND(" ",DF37,DG37),999)-DG37-2)))</f>
        <v>-1</v>
      </c>
      <c r="DI37" s="0" t="n">
        <f aca="false">IFERROR(FIND("r_",LOWER(DF37)),-1)</f>
        <v>-1</v>
      </c>
      <c r="DJ37" s="0" t="n">
        <f aca="false">IF(DI37=-1,-1, ROW(DI37)-1+VALUE(MID(DF37,DI37+2, IFERROR(FIND(" ",DF37,DI37),999)-DI37-2)))</f>
        <v>-1</v>
      </c>
      <c r="DK37" s="0" t="str">
        <f aca="false">IF(OR(DG37=-1,IFERROR(INDEX(DG$2:DG$100,DH37),999)&gt;=0,IFERROR(INDEX(DI$2:DI$100,DH37),999)&gt;=0),IF(OR(DI37=-1,IFERROR(INDEX(DG$2:DG$100,DJ37),999)&gt;=0,IFERROR(INDEX(DI$2:DI$100,DJ37),999)&gt;=0),DF37,              REPLACE(DF37,DI37,IFERROR(FIND(" ",DF37,DI37),999)-DI37,                   INDEX(DF$2:DF$100,DJ37)                  )), REPLACE(DF37,DG37,IFERROR(FIND(" ",DF37,DG37),999)-DG37,                   INDEX(DF$2:DF$100,DH37)                  ) )</f>
        <v/>
      </c>
      <c r="DL37" s="0" t="n">
        <f aca="false">IFERROR(FIND("f_",LOWER(DK37)),-1)</f>
        <v>-1</v>
      </c>
      <c r="DM37" s="0" t="n">
        <f aca="false">IF(DL37=-1,-1, VALUE(MID(DK37,DL37+2, IFERROR(FIND(" ",DK37,DL37),999)-DL37-2)))</f>
        <v>-1</v>
      </c>
      <c r="DN37" s="0" t="n">
        <f aca="false">IFERROR(FIND("r_",LOWER(DK37)),-1)</f>
        <v>-1</v>
      </c>
      <c r="DO37" s="0" t="n">
        <f aca="false">IF(DN37=-1,-1, ROW(DN37)-1+VALUE(MID(DK37,DN37+2, IFERROR(FIND(" ",DK37,DN37),999)-DN37-2)))</f>
        <v>-1</v>
      </c>
      <c r="DP37" s="0" t="str">
        <f aca="false">IF(OR(DL37=-1,IFERROR(INDEX(DL$2:DL$100,DM37),999)&gt;=0,IFERROR(INDEX(DN$2:DN$100,DM37),999)&gt;=0),IF(OR(DN37=-1,IFERROR(INDEX(DL$2:DL$100,DO37),999)&gt;=0,IFERROR(INDEX(DN$2:DN$100,DO37),999)&gt;=0),DK37,              REPLACE(DK37,DN37,IFERROR(FIND(" ",DK37,DN37),999)-DN37,                   INDEX(DK$2:DK$100,DO37)                  )), REPLACE(DK37,DL37,IFERROR(FIND(" ",DK37,DL37),999)-DL37,                   INDEX(DK$2:DK$100,DM37)                  ) )</f>
        <v/>
      </c>
      <c r="DQ37" s="0" t="n">
        <f aca="false">IFERROR(FIND("f_",LOWER(DP37)),-1)</f>
        <v>-1</v>
      </c>
      <c r="DR37" s="0" t="n">
        <f aca="false">IF(DQ37=-1,-1, VALUE(MID(DP37,DQ37+2, IFERROR(FIND(" ",DP37,DQ37),999)-DQ37-2)))</f>
        <v>-1</v>
      </c>
      <c r="DS37" s="0" t="n">
        <f aca="false">IFERROR(FIND("r_",LOWER(DP37)),-1)</f>
        <v>-1</v>
      </c>
      <c r="DT37" s="0" t="n">
        <f aca="false">IF(DS37=-1,-1, ROW(DS37)-1+VALUE(MID(DP37,DS37+2, IFERROR(FIND(" ",DP37,DS37),999)-DS37-2)))</f>
        <v>-1</v>
      </c>
      <c r="DU37" s="0" t="str">
        <f aca="false">IF(OR(DQ37=-1,IFERROR(INDEX(DQ$2:DQ$100,DR37),999)&gt;=0,IFERROR(INDEX(DS$2:DS$100,DR37),999)&gt;=0),IF(OR(DS37=-1,IFERROR(INDEX(DQ$2:DQ$100,DT37),999)&gt;=0,IFERROR(INDEX(DS$2:DS$100,DT37),999)&gt;=0),DP37,              REPLACE(DP37,DS37,IFERROR(FIND(" ",DP37,DS37),999)-DS37,                   INDEX(DP$2:DP$100,DT37)                  )), REPLACE(DP37,DQ37,IFERROR(FIND(" ",DP37,DQ37),999)-DQ37,                   INDEX(DP$2:DP$100,DR37)                  ) )</f>
        <v/>
      </c>
      <c r="DV37" s="0" t="n">
        <f aca="false">IFERROR(FIND("f_",LOWER(DU37)),-1)</f>
        <v>-1</v>
      </c>
      <c r="DW37" s="0" t="n">
        <f aca="false">IF(DV37=-1,-1, VALUE(MID(DU37,DV37+2, IFERROR(FIND(" ",DU37,DV37),999)-DV37-2)))</f>
        <v>-1</v>
      </c>
      <c r="DX37" s="0" t="n">
        <f aca="false">IFERROR(FIND("r_",LOWER(DU37)),-1)</f>
        <v>-1</v>
      </c>
      <c r="DY37" s="0" t="n">
        <f aca="false">IF(DX37=-1,-1, ROW(DX37)-1+VALUE(MID(DU37,DX37+2, IFERROR(FIND(" ",DU37,DX37),999)-DX37-2)))</f>
        <v>-1</v>
      </c>
      <c r="DZ37" s="0" t="str">
        <f aca="false">IF(OR(DV37=-1,IFERROR(INDEX(DV$2:DV$100,DW37),999)&gt;=0,IFERROR(INDEX(DX$2:DX$100,DW37),999)&gt;=0),IF(OR(DX37=-1,IFERROR(INDEX(DV$2:DV$100,DY37),999)&gt;=0,IFERROR(INDEX(DX$2:DX$100,DY37),999)&gt;=0),DU37,              REPLACE(DU37,DX37,IFERROR(FIND(" ",DU37,DX37),999)-DX37,                   INDEX(DU$2:DU$100,DY37)                  )), REPLACE(DU37,DV37,IFERROR(FIND(" ",DU37,DV37),999)-DV37,                   INDEX(DU$2:DU$100,DW37)                  ) )</f>
        <v/>
      </c>
      <c r="EA37" s="0" t="n">
        <f aca="false">IFERROR(FIND("f_",LOWER(DZ37)),-1)</f>
        <v>-1</v>
      </c>
      <c r="EB37" s="0" t="n">
        <f aca="false">IF(EA37=-1,-1, VALUE(MID(DZ37,EA37+2, IFERROR(FIND(" ",DZ37,EA37),999)-EA37-2)))</f>
        <v>-1</v>
      </c>
      <c r="EC37" s="0" t="n">
        <f aca="false">IFERROR(FIND("r_",LOWER(DZ37)),-1)</f>
        <v>-1</v>
      </c>
      <c r="ED37" s="0" t="n">
        <f aca="false">IF(EC37=-1,-1, ROW(EC37)-1+VALUE(MID(DZ37,EC37+2, IFERROR(FIND(" ",DZ37,EC37),999)-EC37-2)))</f>
        <v>-1</v>
      </c>
      <c r="EE37" s="0" t="str">
        <f aca="false">IF(OR(EA37=-1,IFERROR(INDEX(EA$2:EA$100,EB37),999)&gt;=0,IFERROR(INDEX(EC$2:EC$100,EB37),999)&gt;=0),IF(OR(EC37=-1,IFERROR(INDEX(EA$2:EA$100,ED37),999)&gt;=0,IFERROR(INDEX(EC$2:EC$100,ED37),999)&gt;=0),DZ37,              REPLACE(DZ37,EC37,IFERROR(FIND(" ",DZ37,EC37),999)-EC37,                   INDEX(DZ$2:DZ$100,ED37)                  )), REPLACE(DZ37,EA37,IFERROR(FIND(" ",DZ37,EA37),999)-EA37,                   INDEX(DZ$2:DZ$100,EB37)                  ) )</f>
        <v/>
      </c>
      <c r="EF37" s="0" t="n">
        <f aca="false">IFERROR(FIND("f_",LOWER(EE37)),-1)</f>
        <v>-1</v>
      </c>
      <c r="EG37" s="0" t="n">
        <f aca="false">IF(EF37=-1,-1, VALUE(MID(EE37,EF37+2, IFERROR(FIND(" ",EE37,EF37),999)-EF37-2)))</f>
        <v>-1</v>
      </c>
      <c r="EH37" s="0" t="n">
        <f aca="false">IFERROR(FIND("r_",LOWER(EE37)),-1)</f>
        <v>-1</v>
      </c>
      <c r="EI37" s="0" t="n">
        <f aca="false">IF(EH37=-1,-1, ROW(EH37)-1+VALUE(MID(EE37,EH37+2, IFERROR(FIND(" ",EE37,EH37),999)-EH37-2)))</f>
        <v>-1</v>
      </c>
      <c r="EJ37" s="0" t="str">
        <f aca="false">IF(OR(EF37=-1,IFERROR(INDEX(EF$2:EF$100,EG37),999)&gt;=0,IFERROR(INDEX(EH$2:EH$100,EG37),999)&gt;=0),IF(OR(EH37=-1,IFERROR(INDEX(EF$2:EF$100,EI37),999)&gt;=0,IFERROR(INDEX(EH$2:EH$100,EI37),999)&gt;=0),EE37,              REPLACE(EE37,EH37,IFERROR(FIND(" ",EE37,EH37),999)-EH37,                   INDEX(EE$2:EE$100,EI37)                  )), REPLACE(EE37,EF37,IFERROR(FIND(" ",EE37,EF37),999)-EF37,                   INDEX(EE$2:EE$100,EG37)                  ) )</f>
        <v/>
      </c>
      <c r="EK37" s="0" t="n">
        <f aca="false">IFERROR(FIND("f_",LOWER(EJ37)),-1)</f>
        <v>-1</v>
      </c>
      <c r="EL37" s="0" t="n">
        <f aca="false">IF(EK37=-1,-1, VALUE(MID(EJ37,EK37+2, IFERROR(FIND(" ",EJ37,EK37),999)-EK37-2)))</f>
        <v>-1</v>
      </c>
      <c r="EM37" s="0" t="n">
        <f aca="false">IFERROR(FIND("r_",LOWER(EJ37)),-1)</f>
        <v>-1</v>
      </c>
      <c r="EN37" s="0" t="n">
        <f aca="false">IF(EM37=-1,-1, ROW(EM37)-1+VALUE(MID(EJ37,EM37+2, IFERROR(FIND(" ",EJ37,EM37),999)-EM37-2)))</f>
        <v>-1</v>
      </c>
      <c r="EO37" s="0" t="str">
        <f aca="false">IF(OR(EK37=-1,IFERROR(INDEX(EK$2:EK$100,EL37),999)&gt;=0,IFERROR(INDEX(EM$2:EM$100,EL37),999)&gt;=0),IF(OR(EM37=-1,IFERROR(INDEX(EK$2:EK$100,EN37),999)&gt;=0,IFERROR(INDEX(EM$2:EM$100,EN37),999)&gt;=0),EJ37,              REPLACE(EJ37,EM37,IFERROR(FIND(" ",EJ37,EM37),999)-EM37,                   INDEX(EJ$2:EJ$100,EN37)                  )), REPLACE(EJ37,EK37,IFERROR(FIND(" ",EJ37,EK37),999)-EK37,                   INDEX(EJ$2:EJ$100,EL37)                  ) )</f>
        <v/>
      </c>
      <c r="EP37" s="0" t="n">
        <f aca="false">IFERROR(FIND("f_",LOWER(EO37)),-1)</f>
        <v>-1</v>
      </c>
      <c r="EQ37" s="0" t="n">
        <f aca="false">IF(EP37=-1,-1, VALUE(MID(EO37,EP37+2, IFERROR(FIND(" ",EO37,EP37),999)-EP37-2)))</f>
        <v>-1</v>
      </c>
      <c r="ER37" s="0" t="n">
        <f aca="false">IFERROR(FIND("r_",LOWER(EO37)),-1)</f>
        <v>-1</v>
      </c>
      <c r="ES37" s="0" t="n">
        <f aca="false">IF(ER37=-1,-1, ROW(ER37)-1+VALUE(MID(EO37,ER37+2, IFERROR(FIND(" ",EO37,ER37),999)-ER37-2)))</f>
        <v>-1</v>
      </c>
      <c r="ET37" s="0" t="str">
        <f aca="false">IF(OR(EP37=-1,IFERROR(INDEX(EP$2:EP$100,EQ37),999)&gt;=0,IFERROR(INDEX(ER$2:ER$100,EQ37),999)&gt;=0),IF(OR(ER37=-1,IFERROR(INDEX(EP$2:EP$100,ES37),999)&gt;=0,IFERROR(INDEX(ER$2:ER$100,ES37),999)&gt;=0),EO37,              REPLACE(EO37,ER37,IFERROR(FIND(" ",EO37,ER37),999)-ER37,                   INDEX(EO$2:EO$100,ES37)                  )), REPLACE(EO37,EP37,IFERROR(FIND(" ",EO37,EP37),999)-EP37,                   INDEX(EO$2:EO$100,EQ37)                  ) )</f>
        <v/>
      </c>
      <c r="EU37" s="0" t="n">
        <f aca="false">IFERROR(FIND("f_",LOWER(ET37)),-1)</f>
        <v>-1</v>
      </c>
      <c r="EV37" s="0" t="n">
        <f aca="false">IF(EU37=-1,-1, VALUE(MID(ET37,EU37+2, IFERROR(FIND(" ",ET37,EU37),999)-EU37-2)))</f>
        <v>-1</v>
      </c>
      <c r="EW37" s="0" t="n">
        <f aca="false">IFERROR(FIND("r_",LOWER(ET37)),-1)</f>
        <v>-1</v>
      </c>
      <c r="EX37" s="0" t="n">
        <f aca="false">IF(EW37=-1,-1, ROW(EW37)-1+VALUE(MID(ET37,EW37+2, IFERROR(FIND(" ",ET37,EW37),999)-EW37-2)))</f>
        <v>-1</v>
      </c>
      <c r="EY37" s="0" t="str">
        <f aca="false">IF(OR(EU37=-1,IFERROR(INDEX(EU$2:EU$100,EV37),999)&gt;=0,IFERROR(INDEX(EW$2:EW$100,EV37),999)&gt;=0),IF(OR(EW37=-1,IFERROR(INDEX(EU$2:EU$100,EX37),999)&gt;=0,IFERROR(INDEX(EW$2:EW$100,EX37),999)&gt;=0),ET37,              REPLACE(ET37,EW37,IFERROR(FIND(" ",ET37,EW37),999)-EW37,                   INDEX(ET$2:ET$100,EX37)                  )), REPLACE(ET37,EU37,IFERROR(FIND(" ",ET37,EU37),999)-EU37,                   INDEX(ET$2:ET$100,EV37)                  ) )</f>
        <v/>
      </c>
      <c r="EZ37" s="0" t="n">
        <f aca="false">IFERROR(FIND("f_",LOWER(EY37)),-1)</f>
        <v>-1</v>
      </c>
      <c r="FA37" s="0" t="n">
        <f aca="false">IF(EZ37=-1,-1, VALUE(MID(EY37,EZ37+2, IFERROR(FIND(" ",EY37,EZ37),999)-EZ37-2)))</f>
        <v>-1</v>
      </c>
      <c r="FB37" s="0" t="n">
        <f aca="false">IFERROR(FIND("r_",LOWER(EY37)),-1)</f>
        <v>-1</v>
      </c>
      <c r="FC37" s="0" t="n">
        <f aca="false">IF(FB37=-1,-1, ROW(FB37)-1+VALUE(MID(EY37,FB37+2, IFERROR(FIND(" ",EY37,FB37),999)-FB37-2)))</f>
        <v>-1</v>
      </c>
      <c r="FD37" s="0" t="str">
        <f aca="false">IF(OR(EZ37=-1,IFERROR(INDEX(EZ$2:EZ$100,FA37),999)&gt;=0,IFERROR(INDEX(FB$2:FB$100,FA37),999)&gt;=0),IF(OR(FB37=-1,IFERROR(INDEX(EZ$2:EZ$100,FC37),999)&gt;=0,IFERROR(INDEX(FB$2:FB$100,FC37),999)&gt;=0),EY37,              REPLACE(EY37,FB37,IFERROR(FIND(" ",EY37,FB37),999)-FB37,                   INDEX(EY$2:EY$100,FC37)                  )), REPLACE(EY37,EZ37,IFERROR(FIND(" ",EY37,EZ37),999)-EZ37,                   INDEX(EY$2:EY$100,FA37)                  ) )</f>
        <v/>
      </c>
      <c r="FE37" s="0" t="n">
        <f aca="false">IFERROR(FIND("f_",LOWER(FD37)),-1)</f>
        <v>-1</v>
      </c>
      <c r="FF37" s="0" t="n">
        <f aca="false">IF(FE37=-1,-1, VALUE(MID(FD37,FE37+2, IFERROR(FIND(" ",FD37,FE37),999)-FE37-2)))</f>
        <v>-1</v>
      </c>
      <c r="FG37" s="0" t="n">
        <f aca="false">IFERROR(FIND("r_",LOWER(FD37)),-1)</f>
        <v>-1</v>
      </c>
      <c r="FH37" s="0" t="n">
        <f aca="false">IF(FG37=-1,-1, ROW(FG37)-1+VALUE(MID(FD37,FG37+2, IFERROR(FIND(" ",FD37,FG37),999)-FG37-2)))</f>
        <v>-1</v>
      </c>
      <c r="FI37" s="0" t="str">
        <f aca="false">IF(OR(FE37=-1,IFERROR(INDEX(FE$2:FE$100,FF37),999)&gt;=0,IFERROR(INDEX(FG$2:FG$100,FF37),999)&gt;=0),IF(OR(FG37=-1,IFERROR(INDEX(FE$2:FE$100,FH37),999)&gt;=0,IFERROR(INDEX(FG$2:FG$100,FH37),999)&gt;=0),FD37,              REPLACE(FD37,FG37,IFERROR(FIND(" ",FD37,FG37),999)-FG37,                   INDEX(FD$2:FD$100,FH37)                  )), REPLACE(FD37,FE37,IFERROR(FIND(" ",FD37,FE37),999)-FE37,                   INDEX(FD$2:FD$100,FF37)                  ) )</f>
        <v/>
      </c>
      <c r="FJ37" s="0" t="n">
        <f aca="false">IFERROR(FIND("f_",LOWER(FI37)),-1)</f>
        <v>-1</v>
      </c>
      <c r="FK37" s="0" t="n">
        <f aca="false">IF(FJ37=-1,-1, VALUE(MID(FI37,FJ37+2, IFERROR(FIND(" ",FI37,FJ37),999)-FJ37-2)))</f>
        <v>-1</v>
      </c>
      <c r="FL37" s="0" t="n">
        <f aca="false">IFERROR(FIND("r_",LOWER(FI37)),-1)</f>
        <v>-1</v>
      </c>
      <c r="FM37" s="0" t="n">
        <f aca="false">IF(FL37=-1,-1, ROW(FL37)-1+VALUE(MID(FI37,FL37+2, IFERROR(FIND(" ",FI37,FL37),999)-FL37-2)))</f>
        <v>-1</v>
      </c>
      <c r="FN37" s="0" t="str">
        <f aca="false">IF(OR(FJ37=-1,IFERROR(INDEX(FJ$2:FJ$100,FK37),999)&gt;=0,IFERROR(INDEX(FL$2:FL$100,FK37),999)&gt;=0),IF(OR(FL37=-1,IFERROR(INDEX(FJ$2:FJ$100,FM37),999)&gt;=0,IFERROR(INDEX(FL$2:FL$100,FM37),999)&gt;=0),FI37,              REPLACE(FI37,FL37,IFERROR(FIND(" ",FI37,FL37),999)-FL37,                   INDEX(FI$2:FI$100,FM37)                  )), REPLACE(FI37,FJ37,IFERROR(FIND(" ",FI37,FJ37),999)-FJ37,                   INDEX(FI$2:FI$100,FK37)                  ) )</f>
        <v/>
      </c>
      <c r="FO37" s="0" t="n">
        <f aca="false">IFERROR(FIND("f_",LOWER(FN37)),-1)</f>
        <v>-1</v>
      </c>
      <c r="FP37" s="0" t="n">
        <f aca="false">IF(FO37=-1,-1, VALUE(MID(FN37,FO37+2, IFERROR(FIND(" ",FN37,FO37),999)-FO37-2)))</f>
        <v>-1</v>
      </c>
      <c r="FQ37" s="0" t="n">
        <f aca="false">IFERROR(FIND("r_",LOWER(FN37)),-1)</f>
        <v>-1</v>
      </c>
      <c r="FR37" s="0" t="n">
        <f aca="false">IF(FQ37=-1,-1, ROW(FQ37)-1+VALUE(MID(FN37,FQ37+2, IFERROR(FIND(" ",FN37,FQ37),999)-FQ37-2)))</f>
        <v>-1</v>
      </c>
      <c r="FS37" s="0" t="str">
        <f aca="false">IF(OR(FO37=-1,IFERROR(INDEX(FO$2:FO$100,FP37),999)&gt;=0,IFERROR(INDEX(FQ$2:FQ$100,FP37),999)&gt;=0),IF(OR(FQ37=-1,IFERROR(INDEX(FO$2:FO$100,FR37),999)&gt;=0,IFERROR(INDEX(FQ$2:FQ$100,FR37),999)&gt;=0),FN37,              REPLACE(FN37,FQ37,IFERROR(FIND(" ",FN37,FQ37),999)-FQ37,                   INDEX(FN$2:FN$100,FR37)                  )), REPLACE(FN37,FO37,IFERROR(FIND(" ",FN37,FO37),999)-FO37,                   INDEX(FN$2:FN$100,FP37)                  ) )</f>
        <v/>
      </c>
      <c r="FT37" s="0" t="n">
        <f aca="false">IFERROR(FIND("f_",LOWER(FS37)),-1)</f>
        <v>-1</v>
      </c>
      <c r="FU37" s="0" t="n">
        <f aca="false">IF(FT37=-1,-1, VALUE(MID(FS37,FT37+2, IFERROR(FIND(" ",FS37,FT37),999)-FT37-2)))</f>
        <v>-1</v>
      </c>
      <c r="FV37" s="0" t="n">
        <f aca="false">IFERROR(FIND("r_",LOWER(FS37)),-1)</f>
        <v>-1</v>
      </c>
      <c r="FW37" s="0" t="n">
        <f aca="false">IF(FV37=-1,-1, ROW(FV37)-1+VALUE(MID(FS37,FV37+2, IFERROR(FIND(" ",FS37,FV37),999)-FV37-2)))</f>
        <v>-1</v>
      </c>
      <c r="FX37" s="0" t="str">
        <f aca="false">IF(OR(FT37=-1,IFERROR(INDEX(FT$2:FT$100,FU37),999)&gt;=0,IFERROR(INDEX(FV$2:FV$100,FU37),999)&gt;=0),IF(OR(FV37=-1,IFERROR(INDEX(FT$2:FT$100,FW37),999)&gt;=0,IFERROR(INDEX(FV$2:FV$100,FW37),999)&gt;=0),FS37,              REPLACE(FS37,FV37,IFERROR(FIND(" ",FS37,FV37),999)-FV37,                   INDEX(FS$2:FS$100,FW37)                  )), REPLACE(FS37,FT37,IFERROR(FIND(" ",FS37,FT37),999)-FT37,                   INDEX(FS$2:FS$100,FU37)                  ) )</f>
        <v/>
      </c>
      <c r="FY37" s="0" t="n">
        <f aca="false">IFERROR(FIND("f_",LOWER(FX37)),-1)</f>
        <v>-1</v>
      </c>
      <c r="FZ37" s="0" t="n">
        <f aca="false">IF(FY37=-1,-1, VALUE(MID(FX37,FY37+2, IFERROR(FIND(" ",FX37,FY37),999)-FY37-2)))</f>
        <v>-1</v>
      </c>
      <c r="GA37" s="0" t="n">
        <f aca="false">IFERROR(FIND("r_",LOWER(FX37)),-1)</f>
        <v>-1</v>
      </c>
      <c r="GB37" s="0" t="n">
        <f aca="false">IF(GA37=-1,-1, ROW(GA37)-1+VALUE(MID(FX37,GA37+2, IFERROR(FIND(" ",FX37,GA37),999)-GA37-2)))</f>
        <v>-1</v>
      </c>
      <c r="GC37" s="0" t="str">
        <f aca="false">IF(OR(FY37=-1,IFERROR(INDEX(FY$2:FY$100,FZ37),999)&gt;=0,IFERROR(INDEX(GA$2:GA$100,FZ37),999)&gt;=0),IF(OR(GA37=-1,IFERROR(INDEX(FY$2:FY$100,GB37),999)&gt;=0,IFERROR(INDEX(GA$2:GA$100,GB37),999)&gt;=0),FX37,              REPLACE(FX37,GA37,IFERROR(FIND(" ",FX37,GA37),999)-GA37,                   INDEX(FX$2:FX$100,GB37)                  )), REPLACE(FX37,FY37,IFERROR(FIND(" ",FX37,FY37),999)-FY37,                   INDEX(FX$2:FX$100,FZ37)                  ) )</f>
        <v/>
      </c>
      <c r="GD37" s="0" t="n">
        <f aca="false">IFERROR(FIND("f_",LOWER(GC37)),-1)</f>
        <v>-1</v>
      </c>
      <c r="GE37" s="0" t="n">
        <f aca="false">IF(GD37=-1,-1, VALUE(MID(GC37,GD37+2, IFERROR(FIND(" ",GC37,GD37),999)-GD37-2)))</f>
        <v>-1</v>
      </c>
      <c r="GF37" s="0" t="n">
        <f aca="false">IFERROR(FIND("r_",LOWER(GC37)),-1)</f>
        <v>-1</v>
      </c>
      <c r="GG37" s="0" t="n">
        <f aca="false">IF(GF37=-1,-1, ROW(GF37)-1+VALUE(MID(GC37,GF37+2, IFERROR(FIND(" ",GC37,GF37),999)-GF37-2)))</f>
        <v>-1</v>
      </c>
      <c r="GH37" s="0" t="str">
        <f aca="false">IF(OR(GD37=-1,IFERROR(INDEX(GD$2:GD$100,GE37),999)&gt;=0,IFERROR(INDEX(GF$2:GF$100,GE37),999)&gt;=0),IF(OR(GF37=-1,IFERROR(INDEX(GD$2:GD$100,GG37),999)&gt;=0,IFERROR(INDEX(GF$2:GF$100,GG37),999)&gt;=0),GC37,              REPLACE(GC37,GF37,IFERROR(FIND(" ",GC37,GF37),999)-GF37,                   INDEX(GC$2:GC$100,GG37)                  )), REPLACE(GC37,GD37,IFERROR(FIND(" ",GC37,GD37),999)-GD37,                   INDEX(GC$2:GC$100,GE37)                  ) )</f>
        <v/>
      </c>
      <c r="GI37" s="0" t="n">
        <f aca="false">IFERROR(FIND("f_",LOWER(GH37)),-1)</f>
        <v>-1</v>
      </c>
      <c r="GJ37" s="0" t="n">
        <f aca="false">IF(GI37=-1,-1, VALUE(MID(GH37,GI37+2, IFERROR(FIND(" ",GH37,GI37),999)-GI37-2)))</f>
        <v>-1</v>
      </c>
      <c r="GK37" s="0" t="n">
        <f aca="false">IFERROR(FIND("r_",LOWER(GH37)),-1)</f>
        <v>-1</v>
      </c>
      <c r="GL37" s="0" t="n">
        <f aca="false">IF(GK37=-1,-1, ROW(GK37)-1+VALUE(MID(GH37,GK37+2, IFERROR(FIND(" ",GH37,GK37),999)-GK37-2)))</f>
        <v>-1</v>
      </c>
      <c r="GM37" s="0" t="str">
        <f aca="false">IF(OR(GI37=-1,IFERROR(INDEX(GI$2:GI$100,GJ37),999)&gt;=0,IFERROR(INDEX(GK$2:GK$100,GJ37),999)&gt;=0),IF(OR(GK37=-1,IFERROR(INDEX(GI$2:GI$100,GL37),999)&gt;=0,IFERROR(INDEX(GK$2:GK$100,GL37),999)&gt;=0),GH37,              REPLACE(GH37,GK37,IFERROR(FIND(" ",GH37,GK37),999)-GK37,                   INDEX(GH$2:GH$100,GL37)                  )), REPLACE(GH37,GI37,IFERROR(FIND(" ",GH37,GI37),999)-GI37,                   INDEX(GH$2:GH$100,GJ37)                  ) )</f>
        <v/>
      </c>
      <c r="GN37" s="0" t="n">
        <f aca="false">IFERROR(FIND("f_",LOWER(GM37)),-1)</f>
        <v>-1</v>
      </c>
      <c r="GO37" s="0" t="n">
        <f aca="false">IF(GN37=-1,-1, VALUE(MID(GM37,GN37+2, IFERROR(FIND(" ",GM37,GN37),999)-GN37-2)))</f>
        <v>-1</v>
      </c>
      <c r="GP37" s="0" t="n">
        <f aca="false">IFERROR(FIND("r_",LOWER(GM37)),-1)</f>
        <v>-1</v>
      </c>
      <c r="GQ37" s="0" t="n">
        <f aca="false">IF(GP37=-1,-1, ROW(GP37)-1+VALUE(MID(GM37,GP37+2, IFERROR(FIND(" ",GM37,GP37),999)-GP37-2)))</f>
        <v>-1</v>
      </c>
      <c r="GR37" s="0" t="str">
        <f aca="false">IF(OR(GN37=-1,IFERROR(INDEX(GN$2:GN$100,GO37),999)&gt;=0,IFERROR(INDEX(GP$2:GP$100,GO37),999)&gt;=0),IF(OR(GP37=-1,IFERROR(INDEX(GN$2:GN$100,GQ37),999)&gt;=0,IFERROR(INDEX(GP$2:GP$100,GQ37),999)&gt;=0),GM37,              REPLACE(GM37,GP37,IFERROR(FIND(" ",GM37,GP37),999)-GP37,                   INDEX(GM$2:GM$100,GQ37)                  )), REPLACE(GM37,GN37,IFERROR(FIND(" ",GM37,GN37),999)-GN37,                   INDEX(GM$2:GM$100,GO37)                  ) )</f>
        <v/>
      </c>
      <c r="GS37" s="0" t="n">
        <f aca="false">IFERROR(FIND("f_",LOWER(GR37)),-1)</f>
        <v>-1</v>
      </c>
      <c r="GT37" s="0" t="n">
        <f aca="false">IF(GS37=-1,-1, VALUE(MID(GR37,GS37+2, IFERROR(FIND(" ",GR37,GS37),999)-GS37-2)))</f>
        <v>-1</v>
      </c>
      <c r="GU37" s="0" t="n">
        <f aca="false">IFERROR(FIND("r_",LOWER(GR37)),-1)</f>
        <v>-1</v>
      </c>
      <c r="GV37" s="0" t="n">
        <f aca="false">IF(GU37=-1,-1, ROW(GU37)-1+VALUE(MID(GR37,GU37+2, IFERROR(FIND(" ",GR37,GU37),999)-GU37-2)))</f>
        <v>-1</v>
      </c>
      <c r="GW37" s="0" t="str">
        <f aca="false">IF(OR(GS37=-1,IFERROR(INDEX(GS$2:GS$100,GT37),999)&gt;=0,IFERROR(INDEX(GU$2:GU$100,GT37),999)&gt;=0),IF(OR(GU37=-1,IFERROR(INDEX(GS$2:GS$100,GV37),999)&gt;=0,IFERROR(INDEX(GU$2:GU$100,GV37),999)&gt;=0),GR37,              REPLACE(GR37,GU37,IFERROR(FIND(" ",GR37,GU37),999)-GU37,                   INDEX(GR$2:GR$100,GV37)                  )), REPLACE(GR37,GS37,IFERROR(FIND(" ",GR37,GS37),999)-GS37,                   INDEX(GR$2:GR$100,GT37)                  ) )</f>
        <v/>
      </c>
      <c r="GX37" s="0" t="n">
        <f aca="false">IFERROR(FIND("f_",LOWER(GW37)),-1)</f>
        <v>-1</v>
      </c>
      <c r="GY37" s="0" t="n">
        <f aca="false">IF(GX37=-1,-1, VALUE(MID(GW37,GX37+2, IFERROR(FIND(" ",GW37,GX37),999)-GX37-2)))</f>
        <v>-1</v>
      </c>
      <c r="GZ37" s="0" t="n">
        <f aca="false">IFERROR(FIND("r_",LOWER(GW37)),-1)</f>
        <v>-1</v>
      </c>
      <c r="HA37" s="0" t="n">
        <f aca="false">IF(GZ37=-1,-1, ROW(GZ37)-1+VALUE(MID(GW37,GZ37+2, IFERROR(FIND(" ",GW37,GZ37),999)-GZ37-2)))</f>
        <v>-1</v>
      </c>
      <c r="HB37" s="0" t="str">
        <f aca="false">IF(OR(GX37=-1,IFERROR(INDEX(GX$2:GX$100,GY37),999)&gt;=0,IFERROR(INDEX(GZ$2:GZ$100,GY37),999)&gt;=0),IF(OR(GZ37=-1,IFERROR(INDEX(GX$2:GX$100,HA37),999)&gt;=0,IFERROR(INDEX(GZ$2:GZ$100,HA37),999)&gt;=0),GW37,              REPLACE(GW37,GZ37,IFERROR(FIND(" ",GW37,GZ37),999)-GZ37,                   INDEX(GW$2:GW$100,HA37)                  )), REPLACE(GW37,GX37,IFERROR(FIND(" ",GW37,GX37),999)-GX37,                   INDEX(GW$2:GW$100,GY37)                  ) )</f>
        <v/>
      </c>
      <c r="HC37" s="0" t="n">
        <f aca="false">IFERROR(FIND("f_",LOWER(HB37)),-1)</f>
        <v>-1</v>
      </c>
      <c r="HD37" s="0" t="n">
        <f aca="false">IF(HC37=-1,-1, VALUE(MID(HB37,HC37+2, IFERROR(FIND(" ",HB37,HC37),999)-HC37-2)))</f>
        <v>-1</v>
      </c>
      <c r="HE37" s="0" t="n">
        <f aca="false">IFERROR(FIND("r_",LOWER(HB37)),-1)</f>
        <v>-1</v>
      </c>
      <c r="HF37" s="0" t="n">
        <f aca="false">IF(HE37=-1,-1, ROW(HE37)-1+VALUE(MID(HB37,HE37+2, IFERROR(FIND(" ",HB37,HE37),999)-HE37-2)))</f>
        <v>-1</v>
      </c>
      <c r="HG37" s="0" t="str">
        <f aca="false">IF(OR(HC37=-1,IFERROR(INDEX(HC$2:HC$100,HD37),999)&gt;=0,IFERROR(INDEX(HE$2:HE$100,HD37),999)&gt;=0),IF(OR(HE37=-1,IFERROR(INDEX(HC$2:HC$100,HF37),999)&gt;=0,IFERROR(INDEX(HE$2:HE$100,HF37),999)&gt;=0),HB37,              REPLACE(HB37,HE37,IFERROR(FIND(" ",HB37,HE37),999)-HE37,                   INDEX(HB$2:HB$100,HF37)                  )), REPLACE(HB37,HC37,IFERROR(FIND(" ",HB37,HC37),999)-HC37,                   INDEX(HB$2:HB$100,HD37)                  ) )</f>
        <v/>
      </c>
      <c r="HH37" s="0" t="n">
        <f aca="false">IFERROR(FIND("f_",LOWER(HG37)),-1)</f>
        <v>-1</v>
      </c>
      <c r="HI37" s="0" t="n">
        <f aca="false">IF(HH37=-1,-1, VALUE(MID(HG37,HH37+2, IFERROR(FIND(" ",HG37,HH37),999)-HH37-2)))</f>
        <v>-1</v>
      </c>
      <c r="HJ37" s="0" t="n">
        <f aca="false">IFERROR(FIND("r_",LOWER(HG37)),-1)</f>
        <v>-1</v>
      </c>
      <c r="HK37" s="0" t="n">
        <f aca="false">IF(HJ37=-1,-1, ROW(HJ37)-1+VALUE(MID(HG37,HJ37+2, IFERROR(FIND(" ",HG37,HJ37),999)-HJ37-2)))</f>
        <v>-1</v>
      </c>
      <c r="HL37" s="0" t="str">
        <f aca="false">IF(OR(HH37=-1,IFERROR(INDEX(HH$2:HH$100,HI37),999)&gt;=0,IFERROR(INDEX(HJ$2:HJ$100,HI37),999)&gt;=0),IF(OR(HJ37=-1,IFERROR(INDEX(HH$2:HH$100,HK37),999)&gt;=0,IFERROR(INDEX(HJ$2:HJ$100,HK37),999)&gt;=0),HG37,              REPLACE(HG37,HJ37,IFERROR(FIND(" ",HG37,HJ37),999)-HJ37,                   INDEX(HG$2:HG$100,HK37)                  )), REPLACE(HG37,HH37,IFERROR(FIND(" ",HG37,HH37),999)-HH37,                   INDEX(HG$2:HG$100,HI37)                  ) )</f>
        <v/>
      </c>
      <c r="HM37" s="0" t="n">
        <f aca="false">IFERROR(FIND("f_",LOWER(HL37)),-1)</f>
        <v>-1</v>
      </c>
      <c r="HN37" s="0" t="n">
        <f aca="false">IF(HM37=-1,-1, VALUE(MID(HL37,HM37+2, IFERROR(FIND(" ",HL37,HM37),999)-HM37-2)))</f>
        <v>-1</v>
      </c>
      <c r="HO37" s="0" t="n">
        <f aca="false">IFERROR(FIND("r_",LOWER(HL37)),-1)</f>
        <v>-1</v>
      </c>
      <c r="HP37" s="0" t="n">
        <f aca="false">IF(HO37=-1,-1, ROW(HO37)-1+VALUE(MID(HL37,HO37+2, IFERROR(FIND(" ",HL37,HO37),999)-HO37-2)))</f>
        <v>-1</v>
      </c>
      <c r="HQ37" s="0" t="str">
        <f aca="false">IF(OR(HM37=-1,IFERROR(INDEX(HM$2:HM$100,HN37),999)&gt;=0,IFERROR(INDEX(HO$2:HO$100,HN37),999)&gt;=0),IF(OR(HO37=-1,IFERROR(INDEX(HM$2:HM$100,HP37),999)&gt;=0,IFERROR(INDEX(HO$2:HO$100,HP37),999)&gt;=0),HL37,              REPLACE(HL37,HO37,IFERROR(FIND(" ",HL37,HO37),999)-HO37,                   INDEX(HL$2:HL$100,HP37)                  )), REPLACE(HL37,HM37,IFERROR(FIND(" ",HL37,HM37),999)-HM37,                   INDEX(HL$2:HL$100,HN37)                  ) )</f>
        <v/>
      </c>
      <c r="HR37" s="0" t="n">
        <f aca="false">IFERROR(FIND("f_",LOWER(HQ37)),-1)</f>
        <v>-1</v>
      </c>
      <c r="HS37" s="0" t="n">
        <f aca="false">IF(HR37=-1,-1, VALUE(MID(HQ37,HR37+2, IFERROR(FIND(" ",HQ37,HR37),999)-HR37-2)))</f>
        <v>-1</v>
      </c>
      <c r="HT37" s="0" t="n">
        <f aca="false">IFERROR(FIND("r_",LOWER(HQ37)),-1)</f>
        <v>-1</v>
      </c>
      <c r="HU37" s="0" t="n">
        <f aca="false">IF(HT37=-1,-1, ROW(HT37)-1+VALUE(MID(HQ37,HT37+2, IFERROR(FIND(" ",HQ37,HT37),999)-HT37-2)))</f>
        <v>-1</v>
      </c>
      <c r="HV37" s="0" t="str">
        <f aca="false">IF(OR(HR37=-1,IFERROR(INDEX(HR$2:HR$100,HS37),999)&gt;=0,IFERROR(INDEX(HT$2:HT$100,HS37),999)&gt;=0),IF(OR(HT37=-1,IFERROR(INDEX(HR$2:HR$100,HU37),999)&gt;=0,IFERROR(INDEX(HT$2:HT$100,HU37),999)&gt;=0),HQ37,              REPLACE(HQ37,HT37,IFERROR(FIND(" ",HQ37,HT37),999)-HT37,                   INDEX(HQ$2:HQ$100,HU37)                  )), REPLACE(HQ37,HR37,IFERROR(FIND(" ",HQ37,HR37),999)-HR37,                   INDEX(HQ$2:HQ$100,HS37)                  ) )</f>
        <v/>
      </c>
      <c r="HW37" s="0" t="n">
        <f aca="false">IFERROR(FIND("f_",LOWER(HV37)),-1)</f>
        <v>-1</v>
      </c>
      <c r="HX37" s="0" t="n">
        <f aca="false">IF(HW37=-1,-1, VALUE(MID(HV37,HW37+2, IFERROR(FIND(" ",HV37,HW37),999)-HW37-2)))</f>
        <v>-1</v>
      </c>
      <c r="HY37" s="0" t="n">
        <f aca="false">IFERROR(FIND("r_",LOWER(HV37)),-1)</f>
        <v>-1</v>
      </c>
      <c r="HZ37" s="0" t="n">
        <f aca="false">IF(HY37=-1,-1, ROW(HY37)-1+VALUE(MID(HV37,HY37+2, IFERROR(FIND(" ",HV37,HY37),999)-HY37-2)))</f>
        <v>-1</v>
      </c>
      <c r="IA37" s="0" t="str">
        <f aca="false">IF(OR(HW37=-1,IFERROR(INDEX(HW$2:HW$100,HX37),999)&gt;=0,IFERROR(INDEX(HY$2:HY$100,HX37),999)&gt;=0),IF(OR(HY37=-1,IFERROR(INDEX(HW$2:HW$100,HZ37),999)&gt;=0,IFERROR(INDEX(HY$2:HY$100,HZ37),999)&gt;=0),HV37,              REPLACE(HV37,HY37,IFERROR(FIND(" ",HV37,HY37),999)-HY37,                   INDEX(HV$2:HV$100,HZ37)                  )), REPLACE(HV37,HW37,IFERROR(FIND(" ",HV37,HW37),999)-HW37,                   INDEX(HV$2:HV$100,HX37)                  ) )</f>
        <v/>
      </c>
      <c r="IB37" s="0" t="n">
        <f aca="false">IFERROR(FIND("f_",LOWER(IA37)),-1)</f>
        <v>-1</v>
      </c>
      <c r="IC37" s="0" t="n">
        <f aca="false">IF(IB37=-1,-1, VALUE(MID(IA37,IB37+2, IFERROR(FIND(" ",IA37,IB37),999)-IB37-2)))</f>
        <v>-1</v>
      </c>
      <c r="ID37" s="0" t="n">
        <f aca="false">IFERROR(FIND("r_",LOWER(IA37)),-1)</f>
        <v>-1</v>
      </c>
      <c r="IE37" s="0" t="n">
        <f aca="false">IF(ID37=-1,-1, ROW(ID37)-1+VALUE(MID(IA37,ID37+2, IFERROR(FIND(" ",IA37,ID37),999)-ID37-2)))</f>
        <v>-1</v>
      </c>
      <c r="IF37" s="0" t="str">
        <f aca="false">IF(OR(IB37=-1,IFERROR(INDEX(IB$2:IB$100,IC37),999)&gt;=0,IFERROR(INDEX(ID$2:ID$100,IC37),999)&gt;=0),IF(OR(ID37=-1,IFERROR(INDEX(IB$2:IB$100,IE37),999)&gt;=0,IFERROR(INDEX(ID$2:ID$100,IE37),999)&gt;=0),IA37,              REPLACE(IA37,ID37,IFERROR(FIND(" ",IA37,ID37),999)-ID37,                   INDEX(IA$2:IA$100,IE37)                  )), REPLACE(IA37,IB37,IFERROR(FIND(" ",IA37,IB37),999)-IB37,                   INDEX(IA$2:IA$100,IC37)                  ) )</f>
        <v/>
      </c>
      <c r="IG37" s="0" t="n">
        <f aca="false">IFERROR(FIND("f_",LOWER(IF37)),-1)</f>
        <v>-1</v>
      </c>
      <c r="IH37" s="0" t="n">
        <f aca="false">IF(IG37=-1,-1, VALUE(MID(IF37,IG37+2, IFERROR(FIND(" ",IF37,IG37),999)-IG37-2)))</f>
        <v>-1</v>
      </c>
      <c r="II37" s="0" t="n">
        <f aca="false">IFERROR(FIND("r_",LOWER(IF37)),-1)</f>
        <v>-1</v>
      </c>
      <c r="IJ37" s="0" t="n">
        <f aca="false">IF(II37=-1,-1, ROW(II37)-1+VALUE(MID(IF37,II37+2, IFERROR(FIND(" ",IF37,II37),999)-II37-2)))</f>
        <v>-1</v>
      </c>
      <c r="IK37" s="0" t="str">
        <f aca="false">IF(OR(IG37=-1,IFERROR(INDEX(IG$2:IG$100,IH37),999)&gt;=0,IFERROR(INDEX(II$2:II$100,IH37),999)&gt;=0),IF(OR(II37=-1,IFERROR(INDEX(IG$2:IG$100,IJ37),999)&gt;=0,IFERROR(INDEX(II$2:II$100,IJ37),999)&gt;=0),IF37,              REPLACE(IF37,II37,IFERROR(FIND(" ",IF37,II37),999)-II37,                   INDEX(IF$2:IF$100,IJ37)                  )), REPLACE(IF37,IG37,IFERROR(FIND(" ",IF37,IG37),999)-IG37,                   INDEX(IF$2:IF$100,IH37)                  ) )</f>
        <v/>
      </c>
      <c r="IL37" s="0" t="n">
        <f aca="false">IFERROR(FIND("f_",LOWER(IK37)),-1)</f>
        <v>-1</v>
      </c>
      <c r="IM37" s="0" t="n">
        <f aca="false">IF(IL37=-1,-1, VALUE(MID(IK37,IL37+2, IFERROR(FIND(" ",IK37,IL37),999)-IL37-2)))</f>
        <v>-1</v>
      </c>
      <c r="IN37" s="0" t="n">
        <f aca="false">IFERROR(FIND("r_",LOWER(IK37)),-1)</f>
        <v>-1</v>
      </c>
      <c r="IO37" s="0" t="n">
        <f aca="false">IF(IN37=-1,-1, ROW(IN37)-1+VALUE(MID(IK37,IN37+2, IFERROR(FIND(" ",IK37,IN37),999)-IN37-2)))</f>
        <v>-1</v>
      </c>
      <c r="IP37" s="0" t="str">
        <f aca="false">IF(OR(IL37=-1,IFERROR(INDEX(IL$2:IL$100,IM37),999)&gt;=0,IFERROR(INDEX(IN$2:IN$100,IM37),999)&gt;=0),IF(OR(IN37=-1,IFERROR(INDEX(IL$2:IL$100,IO37),999)&gt;=0,IFERROR(INDEX(IN$2:IN$100,IO37),999)&gt;=0),IK37,              REPLACE(IK37,IN37,IFERROR(FIND(" ",IK37,IN37),999)-IN37,                   INDEX(IK$2:IK$100,IO37)                  )), REPLACE(IK37,IL37,IFERROR(FIND(" ",IK37,IL37),999)-IL37,                   INDEX(IK$2:IK$100,IM37)                  ) )</f>
        <v/>
      </c>
      <c r="IQ37" s="0" t="n">
        <f aca="false">IFERROR(FIND("f_",LOWER(IP37)),-1)</f>
        <v>-1</v>
      </c>
      <c r="IR37" s="0" t="n">
        <f aca="false">IF(IQ37=-1,-1, VALUE(MID(IP37,IQ37+2, IFERROR(FIND(" ",IP37,IQ37),999)-IQ37-2)))</f>
        <v>-1</v>
      </c>
      <c r="IS37" s="0" t="n">
        <f aca="false">IFERROR(FIND("r_",LOWER(IP37)),-1)</f>
        <v>-1</v>
      </c>
      <c r="IT37" s="0" t="n">
        <f aca="false">IF(IS37=-1,-1, ROW(IS37)-1+VALUE(MID(IP37,IS37+2, IFERROR(FIND(" ",IP37,IS37),999)-IS37-2)))</f>
        <v>-1</v>
      </c>
      <c r="IU37" s="0" t="str">
        <f aca="false">IF(OR(IQ37=-1,IFERROR(INDEX(IQ$2:IQ$100,IR37),999)&gt;=0,IFERROR(INDEX(IS$2:IS$100,IR37),999)&gt;=0),IF(OR(IS37=-1,IFERROR(INDEX(IQ$2:IQ$100,IT37),999)&gt;=0,IFERROR(INDEX(IS$2:IS$100,IT37),999)&gt;=0),IP37,              REPLACE(IP37,IS37,IFERROR(FIND(" ",IP37,IS37),999)-IS37,                   INDEX(IP$2:IP$100,IT37)                  )), REPLACE(IP37,IQ37,IFERROR(FIND(" ",IP37,IQ37),999)-IQ37,                   INDEX(IP$2:IP$100,IR37)                  ) )</f>
        <v/>
      </c>
      <c r="IV37" s="0" t="n">
        <f aca="false">IFERROR(FIND("f_",LOWER(IU37)),-1)</f>
        <v>-1</v>
      </c>
      <c r="IW37" s="0" t="n">
        <f aca="false">IF(IV37=-1,-1, VALUE(MID(IU37,IV37+2, IFERROR(FIND(" ",IU37,IV37),999)-IV37-2)))</f>
        <v>-1</v>
      </c>
      <c r="IX37" s="0" t="n">
        <f aca="false">IFERROR(FIND("r_",LOWER(IU37)),-1)</f>
        <v>-1</v>
      </c>
      <c r="IY37" s="0" t="n">
        <f aca="false">IF(IX37=-1,-1, ROW(IX37)-1+VALUE(MID(IU37,IX37+2, IFERROR(FIND(" ",IU37,IX37),999)-IX37-2)))</f>
        <v>-1</v>
      </c>
      <c r="IZ37" s="0" t="str">
        <f aca="false">IF(OR(IV37=-1,IFERROR(INDEX(IV$2:IV$100,IW37),999)&gt;=0,IFERROR(INDEX(IX$2:IX$100,IW37),999)&gt;=0),IF(OR(IX37=-1,IFERROR(INDEX(IV$2:IV$100,IY37),999)&gt;=0,IFERROR(INDEX(IX$2:IX$100,IY37),999)&gt;=0),IU37,              REPLACE(IU37,IX37,IFERROR(FIND(" ",IU37,IX37),999)-IX37,                   INDEX(IU$2:IU$100,IY37)                  )), REPLACE(IU37,IV37,IFERROR(FIND(" ",IU37,IV37),999)-IV37,                   INDEX(IU$2:IU$100,IW37)                  ) )</f>
        <v/>
      </c>
      <c r="JA37" s="0" t="n">
        <f aca="false">IFERROR(FIND("f_",LOWER(IZ37)),-1)</f>
        <v>-1</v>
      </c>
      <c r="JB37" s="0" t="n">
        <f aca="false">IF(JA37=-1,-1, VALUE(MID(IZ37,JA37+2, IFERROR(FIND(" ",IZ37,JA37),999)-JA37-2)))</f>
        <v>-1</v>
      </c>
      <c r="JC37" s="0" t="n">
        <f aca="false">IFERROR(FIND("r_",LOWER(IZ37)),-1)</f>
        <v>-1</v>
      </c>
      <c r="JD37" s="0" t="n">
        <f aca="false">IF(JC37=-1,-1, ROW(JC37)-1+VALUE(MID(IZ37,JC37+2, IFERROR(FIND(" ",IZ37,JC37),999)-JC37-2)))</f>
        <v>-1</v>
      </c>
      <c r="JE37" s="0" t="str">
        <f aca="false">IF(OR(JA37=-1,IFERROR(INDEX(JA$2:JA$100,JB37),999)&gt;=0,IFERROR(INDEX(JC$2:JC$100,JB37),999)&gt;=0),IF(OR(JC37=-1,IFERROR(INDEX(JA$2:JA$100,JD37),999)&gt;=0,IFERROR(INDEX(JC$2:JC$100,JD37),999)&gt;=0),IZ37,              REPLACE(IZ37,JC37,IFERROR(FIND(" ",IZ37,JC37),999)-JC37,                   INDEX(IZ$2:IZ$100,JD37)                  )), REPLACE(IZ37,JA37,IFERROR(FIND(" ",IZ37,JA37),999)-JA37,                   INDEX(IZ$2:IZ$100,JB37)                  ) )</f>
        <v/>
      </c>
      <c r="JF37" s="0" t="n">
        <f aca="false">IFERROR(FIND("f_",LOWER(JE37)),-1)</f>
        <v>-1</v>
      </c>
      <c r="JG37" s="0" t="n">
        <f aca="false">IF(JF37=-1,-1, VALUE(MID(JE37,JF37+2, IFERROR(FIND(" ",JE37,JF37),999)-JF37-2)))</f>
        <v>-1</v>
      </c>
      <c r="JH37" s="0" t="n">
        <f aca="false">IFERROR(FIND("r_",LOWER(JE37)),-1)</f>
        <v>-1</v>
      </c>
      <c r="JI37" s="0" t="n">
        <f aca="false">IF(JH37=-1,-1, ROW(JH37)-1+VALUE(MID(JE37,JH37+2, IFERROR(FIND(" ",JE37,JH37),999)-JH37-2)))</f>
        <v>-1</v>
      </c>
      <c r="JJ37" s="0" t="str">
        <f aca="false">IF(OR(JF37=-1,IFERROR(INDEX(JF$2:JF$100,JG37),999)&gt;=0,IFERROR(INDEX(JH$2:JH$100,JG37),999)&gt;=0),IF(OR(JH37=-1,IFERROR(INDEX(JF$2:JF$100,JI37),999)&gt;=0,IFERROR(INDEX(JH$2:JH$100,JI37),999)&gt;=0),JE37,              REPLACE(JE37,JH37,IFERROR(FIND(" ",JE37,JH37),999)-JH37,                   INDEX(JE$2:JE$100,JI37)                  )), REPLACE(JE37,JF37,IFERROR(FIND(" ",JE37,JF37),999)-JF37,                   INDEX(JE$2:JE$100,JG37)                  ) )</f>
        <v/>
      </c>
      <c r="JK37" s="0" t="n">
        <f aca="false">IFERROR(FIND("f_",LOWER(JJ37)),-1)</f>
        <v>-1</v>
      </c>
      <c r="JL37" s="0" t="n">
        <f aca="false">IF(JK37=-1,-1, VALUE(MID(JJ37,JK37+2, IFERROR(FIND(" ",JJ37,JK37),999)-JK37-2)))</f>
        <v>-1</v>
      </c>
      <c r="JM37" s="0" t="n">
        <f aca="false">IFERROR(FIND("r_",LOWER(JJ37)),-1)</f>
        <v>-1</v>
      </c>
      <c r="JN37" s="0" t="n">
        <f aca="false">IF(JM37=-1,-1, ROW(JM37)-1+VALUE(MID(JJ37,JM37+2, IFERROR(FIND(" ",JJ37,JM37),999)-JM37-2)))</f>
        <v>-1</v>
      </c>
      <c r="JO37" s="0" t="str">
        <f aca="false">IF(OR(JK37=-1,IFERROR(INDEX(JK$2:JK$100,JL37),999)&gt;=0,IFERROR(INDEX(JM$2:JM$100,JL37),999)&gt;=0),IF(OR(JM37=-1,IFERROR(INDEX(JK$2:JK$100,JN37),999)&gt;=0,IFERROR(INDEX(JM$2:JM$100,JN37),999)&gt;=0),JJ37,              REPLACE(JJ37,JM37,IFERROR(FIND(" ",JJ37,JM37),999)-JM37,                   INDEX(JJ$2:JJ$100,JN37)                  )), REPLACE(JJ37,JK37,IFERROR(FIND(" ",JJ37,JK37),999)-JK37,                   INDEX(JJ$2:JJ$100,JL37)                  ) )</f>
        <v/>
      </c>
      <c r="JP37" s="0" t="n">
        <f aca="false">IFERROR(FIND("f_",LOWER(JO37)),-1)</f>
        <v>-1</v>
      </c>
      <c r="JQ37" s="0" t="n">
        <f aca="false">IF(JP37=-1,-1, VALUE(MID(JO37,JP37+2, IFERROR(FIND(" ",JO37,JP37),999)-JP37-2)))</f>
        <v>-1</v>
      </c>
      <c r="JR37" s="0" t="n">
        <f aca="false">IFERROR(FIND("r_",LOWER(JO37)),-1)</f>
        <v>-1</v>
      </c>
      <c r="JS37" s="0" t="n">
        <f aca="false">IF(JR37=-1,-1, ROW(JR37)-1+VALUE(MID(JO37,JR37+2, IFERROR(FIND(" ",JO37,JR37),999)-JR37-2)))</f>
        <v>-1</v>
      </c>
      <c r="JT37" s="0" t="str">
        <f aca="false">IF(OR(JP37=-1,IFERROR(INDEX(JP$2:JP$100,JQ37),999)&gt;=0,IFERROR(INDEX(JR$2:JR$100,JQ37),999)&gt;=0),IF(OR(JR37=-1,IFERROR(INDEX(JP$2:JP$100,JS37),999)&gt;=0,IFERROR(INDEX(JR$2:JR$100,JS37),999)&gt;=0),JO37,              REPLACE(JO37,JR37,IFERROR(FIND(" ",JO37,JR37),999)-JR37,                   INDEX(JO$2:JO$100,JS37)                  )), REPLACE(JO37,JP37,IFERROR(FIND(" ",JO37,JP37),999)-JP37,                   INDEX(JO$2:JO$100,JQ37)                  ) )</f>
        <v/>
      </c>
      <c r="JU37" s="0" t="n">
        <f aca="false">IFERROR(FIND("f_",LOWER(JT37)),-1)</f>
        <v>-1</v>
      </c>
      <c r="JV37" s="0" t="n">
        <f aca="false">IF(JU37=-1,-1, VALUE(MID(JT37,JU37+2, IFERROR(FIND(" ",JT37,JU37),999)-JU37-2)))</f>
        <v>-1</v>
      </c>
      <c r="JW37" s="0" t="n">
        <f aca="false">IFERROR(FIND("r_",LOWER(JT37)),-1)</f>
        <v>-1</v>
      </c>
      <c r="JX37" s="0" t="n">
        <f aca="false">IF(JW37=-1,-1, ROW(JW37)-1+VALUE(MID(JT37,JW37+2, IFERROR(FIND(" ",JT37,JW37),999)-JW37-2)))</f>
        <v>-1</v>
      </c>
      <c r="JY37" s="0" t="str">
        <f aca="false">IF(OR(JU37=-1,IFERROR(INDEX(JU$2:JU$100,JV37),999)&gt;=0,IFERROR(INDEX(JW$2:JW$100,JV37),999)&gt;=0),IF(OR(JW37=-1,IFERROR(INDEX(JU$2:JU$100,JX37),999)&gt;=0,IFERROR(INDEX(JW$2:JW$100,JX37),999)&gt;=0),JT37,              REPLACE(JT37,JW37,IFERROR(FIND(" ",JT37,JW37),999)-JW37,                   INDEX(JT$2:JT$100,JX37)                  )), REPLACE(JT37,JU37,IFERROR(FIND(" ",JT37,JU37),999)-JU37,                   INDEX(JT$2:JT$100,JV37)                  ) )</f>
        <v/>
      </c>
      <c r="JZ37" s="0" t="n">
        <f aca="false">IFERROR(FIND("f_",LOWER(JY37)),-1)</f>
        <v>-1</v>
      </c>
      <c r="KA37" s="0" t="n">
        <f aca="false">IF(JZ37=-1,-1, VALUE(MID(JY37,JZ37+2, IFERROR(FIND(" ",JY37,JZ37),999)-JZ37-2)))</f>
        <v>-1</v>
      </c>
      <c r="KB37" s="0" t="n">
        <f aca="false">IFERROR(FIND("r_",LOWER(JY37)),-1)</f>
        <v>-1</v>
      </c>
      <c r="KC37" s="0" t="n">
        <f aca="false">IF(KB37=-1,-1, ROW(KB37)-1+VALUE(MID(JY37,KB37+2, IFERROR(FIND(" ",JY37,KB37),999)-KB37-2)))</f>
        <v>-1</v>
      </c>
      <c r="KD37" s="0" t="str">
        <f aca="false">IF(OR(JZ37=-1,IFERROR(INDEX(JZ$2:JZ$100,KA37),999)&gt;=0,IFERROR(INDEX(KB$2:KB$100,KA37),999)&gt;=0),IF(OR(KB37=-1,IFERROR(INDEX(JZ$2:JZ$100,KC37),999)&gt;=0,IFERROR(INDEX(KB$2:KB$100,KC37),999)&gt;=0),JY37,              REPLACE(JY37,KB37,IFERROR(FIND(" ",JY37,KB37),999)-KB37,                   INDEX(JY$2:JY$100,KC37)                  )), REPLACE(JY37,JZ37,IFERROR(FIND(" ",JY37,JZ37),999)-JZ37,                   INDEX(JY$2:JY$100,KA37)                  ) )</f>
        <v/>
      </c>
      <c r="KE37" s="0" t="n">
        <f aca="false">IFERROR(FIND("f_",LOWER(KD37)),-1)</f>
        <v>-1</v>
      </c>
      <c r="KF37" s="0" t="n">
        <f aca="false">IF(KE37=-1,-1, VALUE(MID(KD37,KE37+2, IFERROR(FIND(" ",KD37,KE37),999)-KE37-2)))</f>
        <v>-1</v>
      </c>
      <c r="KG37" s="0" t="n">
        <f aca="false">IFERROR(FIND("r_",LOWER(KD37)),-1)</f>
        <v>-1</v>
      </c>
      <c r="KH37" s="0" t="n">
        <f aca="false">IF(KG37=-1,-1, ROW(KG37)-1+VALUE(MID(KD37,KG37+2, IFERROR(FIND(" ",KD37,KG37),999)-KG37-2)))</f>
        <v>-1</v>
      </c>
      <c r="KI37" s="0" t="str">
        <f aca="false">IF(OR(KE37=-1,IFERROR(INDEX(KE$2:KE$100,KF37),999)&gt;=0,IFERROR(INDEX(KG$2:KG$100,KF37),999)&gt;=0),IF(OR(KG37=-1,IFERROR(INDEX(KE$2:KE$100,KH37),999)&gt;=0,IFERROR(INDEX(KG$2:KG$100,KH37),999)&gt;=0),KD37,              REPLACE(KD37,KG37,IFERROR(FIND(" ",KD37,KG37),999)-KG37,                   INDEX(KD$2:KD$100,KH37)                  )), REPLACE(KD37,KE37,IFERROR(FIND(" ",KD37,KE37),999)-KE37,                   INDEX(KD$2:KD$100,KF37)                  ) )</f>
        <v/>
      </c>
    </row>
    <row r="38" customFormat="false" ht="13.8" hidden="false" customHeight="false" outlineLevel="0" collapsed="false">
      <c r="D38" s="1"/>
      <c r="L38" s="0" t="str">
        <f aca="false">KI38</f>
        <v/>
      </c>
      <c r="O38" s="0" t="e">
        <f aca="false">IF(D38="join", E38&amp;"["&amp;G38&amp;"] = "&amp;F38&amp;"["&amp;G38&amp;"]" &amp;IF(H38="",""," ∧ "&amp;E38&amp;"["&amp;H38&amp;"] = "&amp;F38&amp;"["&amp;H38&amp;"]") &amp;IF(I38="",""," ∧ "&amp;E38&amp;"["&amp;I38&amp;"] = "&amp;F38&amp;"["&amp;I38&amp;"]"), NA())</f>
        <v>#N/A</v>
      </c>
      <c r="P38" s="0" t="e">
        <f aca="false">IFERROR(O38,VLOOKUP($D38,Relrows!$A:$E,5,0))</f>
        <v>#N/A</v>
      </c>
      <c r="Q38" s="0" t="e">
        <f aca="false">SUBSTITUTE(SUBSTITUTE(SUBSTITUTE(P38,"parm1",E38),"parm2",F38),"parm3",G38)</f>
        <v>#N/A</v>
      </c>
      <c r="R38" s="0" t="str">
        <f aca="false">IFERROR(VLOOKUP(ROW($A37),$J$2:$Q$100,COLUMN(Q37)-COLUMN(J37)+1,0),"")</f>
        <v/>
      </c>
      <c r="T38" s="0" t="str">
        <f aca="false">R38</f>
        <v/>
      </c>
      <c r="U38" s="0" t="n">
        <f aca="false">IFERROR(FIND("f_",LOWER(T38)),-1)</f>
        <v>-1</v>
      </c>
      <c r="V38" s="0" t="n">
        <f aca="false">IF(U38=-1,-1, VALUE(MID(T38,U38+2, IFERROR(FIND(" ",T38,U38),999)-U38-2)))</f>
        <v>-1</v>
      </c>
      <c r="W38" s="0" t="n">
        <f aca="false">IFERROR(FIND("r_",LOWER(T38)),-1)</f>
        <v>-1</v>
      </c>
      <c r="X38" s="0" t="n">
        <f aca="false">IF(W38=-1,-1, ROW(W38)-1+VALUE(MID(T38,W38+2, IFERROR(FIND(" ",T38,W38),999)-W38-2)))</f>
        <v>-1</v>
      </c>
      <c r="Y38" s="0" t="str">
        <f aca="false">IF(OR(U38=-1,IFERROR(INDEX(U$2:U$100,V38),999)&gt;=0,IFERROR(INDEX(W$2:W$100,V38),999)&gt;=0),IF(OR(W38=-1,IFERROR(INDEX(U$2:U$100,X38),999)&gt;=0,IFERROR(INDEX(W$2:W$100,X38),999)&gt;=0),T38,              REPLACE(T38,W38,IFERROR(FIND(" ",T38,W38),999)-W38,                   INDEX(T$2:T$100,X38)                  )), REPLACE(T38,U38,IFERROR(FIND(" ",T38,U38),999)-U38,                   INDEX(T$2:T$100,V38)                  ) )</f>
        <v/>
      </c>
      <c r="Z38" s="0" t="n">
        <f aca="false">IFERROR(FIND("f_",LOWER(Y38)),-1)</f>
        <v>-1</v>
      </c>
      <c r="AA38" s="0" t="n">
        <f aca="false">IF(Z38=-1,-1, VALUE(MID(Y38,Z38+2, IFERROR(FIND(" ",Y38,Z38),999)-Z38-2)))</f>
        <v>-1</v>
      </c>
      <c r="AB38" s="0" t="n">
        <f aca="false">IFERROR(FIND("r_",LOWER(Y38)),-1)</f>
        <v>-1</v>
      </c>
      <c r="AC38" s="0" t="n">
        <f aca="false">IF(AB38=-1,-1, ROW(AB38)-1+VALUE(MID(Y38,AB38+2, IFERROR(FIND(" ",Y38,AB38),999)-AB38-2)))</f>
        <v>-1</v>
      </c>
      <c r="AD38" s="0" t="str">
        <f aca="false">IF(OR(Z38=-1,IFERROR(INDEX(Z$2:Z$100,AA38),999)&gt;=0,IFERROR(INDEX(AB$2:AB$100,AA38),999)&gt;=0),IF(OR(AB38=-1,IFERROR(INDEX(Z$2:Z$100,AC38),999)&gt;=0,IFERROR(INDEX(AB$2:AB$100,AC38),999)&gt;=0),Y38,              REPLACE(Y38,AB38,IFERROR(FIND(" ",Y38,AB38),999)-AB38,                   INDEX(Y$2:Y$100,AC38)                  )), REPLACE(Y38,Z38,IFERROR(FIND(" ",Y38,Z38),999)-Z38,                   INDEX(Y$2:Y$100,AA38)                  ) )</f>
        <v/>
      </c>
      <c r="AE38" s="0" t="n">
        <f aca="false">IFERROR(FIND("f_",LOWER(AD38)),-1)</f>
        <v>-1</v>
      </c>
      <c r="AF38" s="0" t="n">
        <f aca="false">IF(AE38=-1,-1, VALUE(MID(AD38,AE38+2, IFERROR(FIND(" ",AD38,AE38),999)-AE38-2)))</f>
        <v>-1</v>
      </c>
      <c r="AG38" s="0" t="n">
        <f aca="false">IFERROR(FIND("r_",LOWER(AD38)),-1)</f>
        <v>-1</v>
      </c>
      <c r="AH38" s="0" t="n">
        <f aca="false">IF(AG38=-1,-1, ROW(AG38)-1+VALUE(MID(AD38,AG38+2, IFERROR(FIND(" ",AD38,AG38),999)-AG38-2)))</f>
        <v>-1</v>
      </c>
      <c r="AI38" s="0" t="str">
        <f aca="false">IF(OR(AE38=-1,IFERROR(INDEX(AE$2:AE$100,AF38),999)&gt;=0,IFERROR(INDEX(AG$2:AG$100,AF38),999)&gt;=0),IF(OR(AG38=-1,IFERROR(INDEX(AE$2:AE$100,AH38),999)&gt;=0,IFERROR(INDEX(AG$2:AG$100,AH38),999)&gt;=0),AD38,              REPLACE(AD38,AG38,IFERROR(FIND(" ",AD38,AG38),999)-AG38,                   INDEX(AD$2:AD$100,AH38)                  )), REPLACE(AD38,AE38,IFERROR(FIND(" ",AD38,AE38),999)-AE38,                   INDEX(AD$2:AD$100,AF38)                  ) )</f>
        <v/>
      </c>
      <c r="AJ38" s="0" t="n">
        <f aca="false">IFERROR(FIND("f_",LOWER(AI38)),-1)</f>
        <v>-1</v>
      </c>
      <c r="AK38" s="0" t="n">
        <f aca="false">IF(AJ38=-1,-1, VALUE(MID(AI38,AJ38+2, IFERROR(FIND(" ",AI38,AJ38),999)-AJ38-2)))</f>
        <v>-1</v>
      </c>
      <c r="AL38" s="0" t="n">
        <f aca="false">IFERROR(FIND("r_",LOWER(AI38)),-1)</f>
        <v>-1</v>
      </c>
      <c r="AM38" s="0" t="n">
        <f aca="false">IF(AL38=-1,-1, ROW(AL38)-1+VALUE(MID(AI38,AL38+2, IFERROR(FIND(" ",AI38,AL38),999)-AL38-2)))</f>
        <v>-1</v>
      </c>
      <c r="AN38" s="0" t="str">
        <f aca="false">IF(OR(AJ38=-1,IFERROR(INDEX(AJ$2:AJ$100,AK38),999)&gt;=0,IFERROR(INDEX(AL$2:AL$100,AK38),999)&gt;=0),IF(OR(AL38=-1,IFERROR(INDEX(AJ$2:AJ$100,AM38),999)&gt;=0,IFERROR(INDEX(AL$2:AL$100,AM38),999)&gt;=0),AI38,              REPLACE(AI38,AL38,IFERROR(FIND(" ",AI38,AL38),999)-AL38,                   INDEX(AI$2:AI$100,AM38)                  )), REPLACE(AI38,AJ38,IFERROR(FIND(" ",AI38,AJ38),999)-AJ38,                   INDEX(AI$2:AI$100,AK38)                  ) )</f>
        <v/>
      </c>
      <c r="AO38" s="0" t="n">
        <f aca="false">IFERROR(FIND("f_",LOWER(AN38)),-1)</f>
        <v>-1</v>
      </c>
      <c r="AP38" s="0" t="n">
        <f aca="false">IF(AO38=-1,-1, VALUE(MID(AN38,AO38+2, IFERROR(FIND(" ",AN38,AO38),999)-AO38-2)))</f>
        <v>-1</v>
      </c>
      <c r="AQ38" s="0" t="n">
        <f aca="false">IFERROR(FIND("r_",LOWER(AN38)),-1)</f>
        <v>-1</v>
      </c>
      <c r="AR38" s="0" t="n">
        <f aca="false">IF(AQ38=-1,-1, ROW(AQ38)-1+VALUE(MID(AN38,AQ38+2, IFERROR(FIND(" ",AN38,AQ38),999)-AQ38-2)))</f>
        <v>-1</v>
      </c>
      <c r="AS38" s="0" t="str">
        <f aca="false">IF(OR(AO38=-1,IFERROR(INDEX(AO$2:AO$100,AP38),999)&gt;=0,IFERROR(INDEX(AQ$2:AQ$100,AP38),999)&gt;=0),IF(OR(AQ38=-1,IFERROR(INDEX(AO$2:AO$100,AR38),999)&gt;=0,IFERROR(INDEX(AQ$2:AQ$100,AR38),999)&gt;=0),AN38,              REPLACE(AN38,AQ38,IFERROR(FIND(" ",AN38,AQ38),999)-AQ38,                   INDEX(AN$2:AN$100,AR38)                  )), REPLACE(AN38,AO38,IFERROR(FIND(" ",AN38,AO38),999)-AO38,                   INDEX(AN$2:AN$100,AP38)                  ) )</f>
        <v/>
      </c>
      <c r="AT38" s="0" t="n">
        <f aca="false">IFERROR(FIND("f_",LOWER(AS38)),-1)</f>
        <v>-1</v>
      </c>
      <c r="AU38" s="0" t="n">
        <f aca="false">IF(AT38=-1,-1, VALUE(MID(AS38,AT38+2, IFERROR(FIND(" ",AS38,AT38),999)-AT38-2)))</f>
        <v>-1</v>
      </c>
      <c r="AV38" s="0" t="n">
        <f aca="false">IFERROR(FIND("r_",LOWER(AS38)),-1)</f>
        <v>-1</v>
      </c>
      <c r="AW38" s="0" t="n">
        <f aca="false">IF(AV38=-1,-1, ROW(AV38)-1+VALUE(MID(AS38,AV38+2, IFERROR(FIND(" ",AS38,AV38),999)-AV38-2)))</f>
        <v>-1</v>
      </c>
      <c r="AX38" s="0" t="str">
        <f aca="false">IF(OR(AT38=-1,IFERROR(INDEX(AT$2:AT$100,AU38),999)&gt;=0,IFERROR(INDEX(AV$2:AV$100,AU38),999)&gt;=0),IF(OR(AV38=-1,IFERROR(INDEX(AT$2:AT$100,AW38),999)&gt;=0,IFERROR(INDEX(AV$2:AV$100,AW38),999)&gt;=0),AS38,              REPLACE(AS38,AV38,IFERROR(FIND(" ",AS38,AV38),999)-AV38,                   INDEX(AS$2:AS$100,AW38)                  )), REPLACE(AS38,AT38,IFERROR(FIND(" ",AS38,AT38),999)-AT38,                   INDEX(AS$2:AS$100,AU38)                  ) )</f>
        <v/>
      </c>
      <c r="AY38" s="0" t="n">
        <f aca="false">IFERROR(FIND("f_",LOWER(AX38)),-1)</f>
        <v>-1</v>
      </c>
      <c r="AZ38" s="0" t="n">
        <f aca="false">IF(AY38=-1,-1, VALUE(MID(AX38,AY38+2, IFERROR(FIND(" ",AX38,AY38),999)-AY38-2)))</f>
        <v>-1</v>
      </c>
      <c r="BA38" s="0" t="n">
        <f aca="false">IFERROR(FIND("r_",LOWER(AX38)),-1)</f>
        <v>-1</v>
      </c>
      <c r="BB38" s="0" t="n">
        <f aca="false">IF(BA38=-1,-1, ROW(BA38)-1+VALUE(MID(AX38,BA38+2, IFERROR(FIND(" ",AX38,BA38),999)-BA38-2)))</f>
        <v>-1</v>
      </c>
      <c r="BC38" s="0" t="str">
        <f aca="false">IF(OR(AY38=-1,IFERROR(INDEX(AY$2:AY$100,AZ38),999)&gt;=0,IFERROR(INDEX(BA$2:BA$100,AZ38),999)&gt;=0),IF(OR(BA38=-1,IFERROR(INDEX(AY$2:AY$100,BB38),999)&gt;=0,IFERROR(INDEX(BA$2:BA$100,BB38),999)&gt;=0),AX38,              REPLACE(AX38,BA38,IFERROR(FIND(" ",AX38,BA38),999)-BA38,                   INDEX(AX$2:AX$100,BB38)                  )), REPLACE(AX38,AY38,IFERROR(FIND(" ",AX38,AY38),999)-AY38,                   INDEX(AX$2:AX$100,AZ38)                  ) )</f>
        <v/>
      </c>
      <c r="BD38" s="0" t="n">
        <f aca="false">IFERROR(FIND("f_",LOWER(BC38)),-1)</f>
        <v>-1</v>
      </c>
      <c r="BE38" s="0" t="n">
        <f aca="false">IF(BD38=-1,-1, VALUE(MID(BC38,BD38+2, IFERROR(FIND(" ",BC38,BD38),999)-BD38-2)))</f>
        <v>-1</v>
      </c>
      <c r="BF38" s="0" t="n">
        <f aca="false">IFERROR(FIND("r_",LOWER(BC38)),-1)</f>
        <v>-1</v>
      </c>
      <c r="BG38" s="0" t="n">
        <f aca="false">IF(BF38=-1,-1, ROW(BF38)-1+VALUE(MID(BC38,BF38+2, IFERROR(FIND(" ",BC38,BF38),999)-BF38-2)))</f>
        <v>-1</v>
      </c>
      <c r="BH38" s="0" t="str">
        <f aca="false">IF(OR(BD38=-1,IFERROR(INDEX(BD$2:BD$100,BE38),999)&gt;=0,IFERROR(INDEX(BF$2:BF$100,BE38),999)&gt;=0),IF(OR(BF38=-1,IFERROR(INDEX(BD$2:BD$100,BG38),999)&gt;=0,IFERROR(INDEX(BF$2:BF$100,BG38),999)&gt;=0),BC38,              REPLACE(BC38,BF38,IFERROR(FIND(" ",BC38,BF38),999)-BF38,                   INDEX(BC$2:BC$100,BG38)                  )), REPLACE(BC38,BD38,IFERROR(FIND(" ",BC38,BD38),999)-BD38,                   INDEX(BC$2:BC$100,BE38)                  ) )</f>
        <v/>
      </c>
      <c r="BI38" s="0" t="n">
        <f aca="false">IFERROR(FIND("f_",LOWER(BH38)),-1)</f>
        <v>-1</v>
      </c>
      <c r="BJ38" s="0" t="n">
        <f aca="false">IF(BI38=-1,-1, VALUE(MID(BH38,BI38+2, IFERROR(FIND(" ",BH38,BI38),999)-BI38-2)))</f>
        <v>-1</v>
      </c>
      <c r="BK38" s="0" t="n">
        <f aca="false">IFERROR(FIND("r_",LOWER(BH38)),-1)</f>
        <v>-1</v>
      </c>
      <c r="BL38" s="0" t="n">
        <f aca="false">IF(BK38=-1,-1, ROW(BK38)-1+VALUE(MID(BH38,BK38+2, IFERROR(FIND(" ",BH38,BK38),999)-BK38-2)))</f>
        <v>-1</v>
      </c>
      <c r="BM38" s="0" t="str">
        <f aca="false">IF(OR(BI38=-1,IFERROR(INDEX(BI$2:BI$100,BJ38),999)&gt;=0,IFERROR(INDEX(BK$2:BK$100,BJ38),999)&gt;=0),IF(OR(BK38=-1,IFERROR(INDEX(BI$2:BI$100,BL38),999)&gt;=0,IFERROR(INDEX(BK$2:BK$100,BL38),999)&gt;=0),BH38,              REPLACE(BH38,BK38,IFERROR(FIND(" ",BH38,BK38),999)-BK38,                   INDEX(BH$2:BH$100,BL38)                  )), REPLACE(BH38,BI38,IFERROR(FIND(" ",BH38,BI38),999)-BI38,                   INDEX(BH$2:BH$100,BJ38)                  ) )</f>
        <v/>
      </c>
      <c r="BN38" s="0" t="n">
        <f aca="false">IFERROR(FIND("f_",LOWER(BM38)),-1)</f>
        <v>-1</v>
      </c>
      <c r="BO38" s="0" t="n">
        <f aca="false">IF(BN38=-1,-1, VALUE(MID(BM38,BN38+2, IFERROR(FIND(" ",BM38,BN38),999)-BN38-2)))</f>
        <v>-1</v>
      </c>
      <c r="BP38" s="0" t="n">
        <f aca="false">IFERROR(FIND("r_",LOWER(BM38)),-1)</f>
        <v>-1</v>
      </c>
      <c r="BQ38" s="0" t="n">
        <f aca="false">IF(BP38=-1,-1, ROW(BP38)-1+VALUE(MID(BM38,BP38+2, IFERROR(FIND(" ",BM38,BP38),999)-BP38-2)))</f>
        <v>-1</v>
      </c>
      <c r="BR38" s="0" t="str">
        <f aca="false">IF(OR(BN38=-1,IFERROR(INDEX(BN$2:BN$100,BO38),999)&gt;=0,IFERROR(INDEX(BP$2:BP$100,BO38),999)&gt;=0),IF(OR(BP38=-1,IFERROR(INDEX(BN$2:BN$100,BQ38),999)&gt;=0,IFERROR(INDEX(BP$2:BP$100,BQ38),999)&gt;=0),BM38,              REPLACE(BM38,BP38,IFERROR(FIND(" ",BM38,BP38),999)-BP38,                   INDEX(BM$2:BM$100,BQ38)                  )), REPLACE(BM38,BN38,IFERROR(FIND(" ",BM38,BN38),999)-BN38,                   INDEX(BM$2:BM$100,BO38)                  ) )</f>
        <v/>
      </c>
      <c r="BS38" s="0" t="n">
        <f aca="false">IFERROR(FIND("f_",LOWER(BR38)),-1)</f>
        <v>-1</v>
      </c>
      <c r="BT38" s="0" t="n">
        <f aca="false">IF(BS38=-1,-1, VALUE(MID(BR38,BS38+2, IFERROR(FIND(" ",BR38,BS38),999)-BS38-2)))</f>
        <v>-1</v>
      </c>
      <c r="BU38" s="0" t="n">
        <f aca="false">IFERROR(FIND("r_",LOWER(BR38)),-1)</f>
        <v>-1</v>
      </c>
      <c r="BV38" s="0" t="n">
        <f aca="false">IF(BU38=-1,-1, ROW(BU38)-1+VALUE(MID(BR38,BU38+2, IFERROR(FIND(" ",BR38,BU38),999)-BU38-2)))</f>
        <v>-1</v>
      </c>
      <c r="BW38" s="0" t="str">
        <f aca="false">IF(OR(BS38=-1,IFERROR(INDEX(BS$2:BS$100,BT38),999)&gt;=0,IFERROR(INDEX(BU$2:BU$100,BT38),999)&gt;=0),IF(OR(BU38=-1,IFERROR(INDEX(BS$2:BS$100,BV38),999)&gt;=0,IFERROR(INDEX(BU$2:BU$100,BV38),999)&gt;=0),BR38,              REPLACE(BR38,BU38,IFERROR(FIND(" ",BR38,BU38),999)-BU38,                   INDEX(BR$2:BR$100,BV38)                  )), REPLACE(BR38,BS38,IFERROR(FIND(" ",BR38,BS38),999)-BS38,                   INDEX(BR$2:BR$100,BT38)                  ) )</f>
        <v/>
      </c>
      <c r="BX38" s="0" t="n">
        <f aca="false">IFERROR(FIND("f_",LOWER(BW38)),-1)</f>
        <v>-1</v>
      </c>
      <c r="BY38" s="0" t="n">
        <f aca="false">IF(BX38=-1,-1, VALUE(MID(BW38,BX38+2, IFERROR(FIND(" ",BW38,BX38),999)-BX38-2)))</f>
        <v>-1</v>
      </c>
      <c r="BZ38" s="0" t="n">
        <f aca="false">IFERROR(FIND("r_",LOWER(BW38)),-1)</f>
        <v>-1</v>
      </c>
      <c r="CA38" s="0" t="n">
        <f aca="false">IF(BZ38=-1,-1, ROW(BZ38)-1+VALUE(MID(BW38,BZ38+2, IFERROR(FIND(" ",BW38,BZ38),999)-BZ38-2)))</f>
        <v>-1</v>
      </c>
      <c r="CB38" s="0" t="str">
        <f aca="false">IF(OR(BX38=-1,IFERROR(INDEX(BX$2:BX$100,BY38),999)&gt;=0,IFERROR(INDEX(BZ$2:BZ$100,BY38),999)&gt;=0),IF(OR(BZ38=-1,IFERROR(INDEX(BX$2:BX$100,CA38),999)&gt;=0,IFERROR(INDEX(BZ$2:BZ$100,CA38),999)&gt;=0),BW38,              REPLACE(BW38,BZ38,IFERROR(FIND(" ",BW38,BZ38),999)-BZ38,                   INDEX(BW$2:BW$100,CA38)                  )), REPLACE(BW38,BX38,IFERROR(FIND(" ",BW38,BX38),999)-BX38,                   INDEX(BW$2:BW$100,BY38)                  ) )</f>
        <v/>
      </c>
      <c r="CC38" s="0" t="n">
        <f aca="false">IFERROR(FIND("f_",LOWER(CB38)),-1)</f>
        <v>-1</v>
      </c>
      <c r="CD38" s="0" t="n">
        <f aca="false">IF(CC38=-1,-1, VALUE(MID(CB38,CC38+2, IFERROR(FIND(" ",CB38,CC38),999)-CC38-2)))</f>
        <v>-1</v>
      </c>
      <c r="CE38" s="0" t="n">
        <f aca="false">IFERROR(FIND("r_",LOWER(CB38)),-1)</f>
        <v>-1</v>
      </c>
      <c r="CF38" s="0" t="n">
        <f aca="false">IF(CE38=-1,-1, ROW(CE38)-1+VALUE(MID(CB38,CE38+2, IFERROR(FIND(" ",CB38,CE38),999)-CE38-2)))</f>
        <v>-1</v>
      </c>
      <c r="CG38" s="0" t="str">
        <f aca="false">IF(OR(CC38=-1,IFERROR(INDEX(CC$2:CC$100,CD38),999)&gt;=0,IFERROR(INDEX(CE$2:CE$100,CD38),999)&gt;=0),IF(OR(CE38=-1,IFERROR(INDEX(CC$2:CC$100,CF38),999)&gt;=0,IFERROR(INDEX(CE$2:CE$100,CF38),999)&gt;=0),CB38,              REPLACE(CB38,CE38,IFERROR(FIND(" ",CB38,CE38),999)-CE38,                   INDEX(CB$2:CB$100,CF38)                  )), REPLACE(CB38,CC38,IFERROR(FIND(" ",CB38,CC38),999)-CC38,                   INDEX(CB$2:CB$100,CD38)                  ) )</f>
        <v/>
      </c>
      <c r="CH38" s="0" t="n">
        <f aca="false">IFERROR(FIND("f_",LOWER(CG38)),-1)</f>
        <v>-1</v>
      </c>
      <c r="CI38" s="0" t="n">
        <f aca="false">IF(CH38=-1,-1, VALUE(MID(CG38,CH38+2, IFERROR(FIND(" ",CG38,CH38),999)-CH38-2)))</f>
        <v>-1</v>
      </c>
      <c r="CJ38" s="0" t="n">
        <f aca="false">IFERROR(FIND("r_",LOWER(CG38)),-1)</f>
        <v>-1</v>
      </c>
      <c r="CK38" s="0" t="n">
        <f aca="false">IF(CJ38=-1,-1, ROW(CJ38)-1+VALUE(MID(CG38,CJ38+2, IFERROR(FIND(" ",CG38,CJ38),999)-CJ38-2)))</f>
        <v>-1</v>
      </c>
      <c r="CL38" s="0" t="str">
        <f aca="false">IF(OR(CH38=-1,IFERROR(INDEX(CH$2:CH$100,CI38),999)&gt;=0,IFERROR(INDEX(CJ$2:CJ$100,CI38),999)&gt;=0),IF(OR(CJ38=-1,IFERROR(INDEX(CH$2:CH$100,CK38),999)&gt;=0,IFERROR(INDEX(CJ$2:CJ$100,CK38),999)&gt;=0),CG38,              REPLACE(CG38,CJ38,IFERROR(FIND(" ",CG38,CJ38),999)-CJ38,                   INDEX(CG$2:CG$100,CK38)                  )), REPLACE(CG38,CH38,IFERROR(FIND(" ",CG38,CH38),999)-CH38,                   INDEX(CG$2:CG$100,CI38)                  ) )</f>
        <v/>
      </c>
      <c r="CM38" s="0" t="n">
        <f aca="false">IFERROR(FIND("f_",LOWER(CL38)),-1)</f>
        <v>-1</v>
      </c>
      <c r="CN38" s="0" t="n">
        <f aca="false">IF(CM38=-1,-1, VALUE(MID(CL38,CM38+2, IFERROR(FIND(" ",CL38,CM38),999)-CM38-2)))</f>
        <v>-1</v>
      </c>
      <c r="CO38" s="0" t="n">
        <f aca="false">IFERROR(FIND("r_",LOWER(CL38)),-1)</f>
        <v>-1</v>
      </c>
      <c r="CP38" s="0" t="n">
        <f aca="false">IF(CO38=-1,-1, ROW(CO38)-1+VALUE(MID(CL38,CO38+2, IFERROR(FIND(" ",CL38,CO38),999)-CO38-2)))</f>
        <v>-1</v>
      </c>
      <c r="CQ38" s="0" t="str">
        <f aca="false">IF(OR(CM38=-1,IFERROR(INDEX(CM$2:CM$100,CN38),999)&gt;=0,IFERROR(INDEX(CO$2:CO$100,CN38),999)&gt;=0),IF(OR(CO38=-1,IFERROR(INDEX(CM$2:CM$100,CP38),999)&gt;=0,IFERROR(INDEX(CO$2:CO$100,CP38),999)&gt;=0),CL38,              REPLACE(CL38,CO38,IFERROR(FIND(" ",CL38,CO38),999)-CO38,                   INDEX(CL$2:CL$100,CP38)                  )), REPLACE(CL38,CM38,IFERROR(FIND(" ",CL38,CM38),999)-CM38,                   INDEX(CL$2:CL$100,CN38)                  ) )</f>
        <v/>
      </c>
      <c r="CR38" s="0" t="n">
        <f aca="false">IFERROR(FIND("f_",LOWER(CQ38)),-1)</f>
        <v>-1</v>
      </c>
      <c r="CS38" s="0" t="n">
        <f aca="false">IF(CR38=-1,-1, VALUE(MID(CQ38,CR38+2, IFERROR(FIND(" ",CQ38,CR38),999)-CR38-2)))</f>
        <v>-1</v>
      </c>
      <c r="CT38" s="0" t="n">
        <f aca="false">IFERROR(FIND("r_",LOWER(CQ38)),-1)</f>
        <v>-1</v>
      </c>
      <c r="CU38" s="0" t="n">
        <f aca="false">IF(CT38=-1,-1, ROW(CT38)-1+VALUE(MID(CQ38,CT38+2, IFERROR(FIND(" ",CQ38,CT38),999)-CT38-2)))</f>
        <v>-1</v>
      </c>
      <c r="CV38" s="0" t="str">
        <f aca="false">IF(OR(CR38=-1,IFERROR(INDEX(CR$2:CR$100,CS38),999)&gt;=0,IFERROR(INDEX(CT$2:CT$100,CS38),999)&gt;=0),IF(OR(CT38=-1,IFERROR(INDEX(CR$2:CR$100,CU38),999)&gt;=0,IFERROR(INDEX(CT$2:CT$100,CU38),999)&gt;=0),CQ38,              REPLACE(CQ38,CT38,IFERROR(FIND(" ",CQ38,CT38),999)-CT38,                   INDEX(CQ$2:CQ$100,CU38)                  )), REPLACE(CQ38,CR38,IFERROR(FIND(" ",CQ38,CR38),999)-CR38,                   INDEX(CQ$2:CQ$100,CS38)                  ) )</f>
        <v/>
      </c>
      <c r="CW38" s="0" t="n">
        <f aca="false">IFERROR(FIND("f_",LOWER(CV38)),-1)</f>
        <v>-1</v>
      </c>
      <c r="CX38" s="0" t="n">
        <f aca="false">IF(CW38=-1,-1, VALUE(MID(CV38,CW38+2, IFERROR(FIND(" ",CV38,CW38),999)-CW38-2)))</f>
        <v>-1</v>
      </c>
      <c r="CY38" s="0" t="n">
        <f aca="false">IFERROR(FIND("r_",LOWER(CV38)),-1)</f>
        <v>-1</v>
      </c>
      <c r="CZ38" s="0" t="n">
        <f aca="false">IF(CY38=-1,-1, ROW(CY38)-1+VALUE(MID(CV38,CY38+2, IFERROR(FIND(" ",CV38,CY38),999)-CY38-2)))</f>
        <v>-1</v>
      </c>
      <c r="DA38" s="0" t="str">
        <f aca="false">IF(OR(CW38=-1,IFERROR(INDEX(CW$2:CW$100,CX38),999)&gt;=0,IFERROR(INDEX(CY$2:CY$100,CX38),999)&gt;=0),IF(OR(CY38=-1,IFERROR(INDEX(CW$2:CW$100,CZ38),999)&gt;=0,IFERROR(INDEX(CY$2:CY$100,CZ38),999)&gt;=0),CV38,              REPLACE(CV38,CY38,IFERROR(FIND(" ",CV38,CY38),999)-CY38,                   INDEX(CV$2:CV$100,CZ38)                  )), REPLACE(CV38,CW38,IFERROR(FIND(" ",CV38,CW38),999)-CW38,                   INDEX(CV$2:CV$100,CX38)                  ) )</f>
        <v/>
      </c>
      <c r="DB38" s="0" t="n">
        <f aca="false">IFERROR(FIND("f_",LOWER(DA38)),-1)</f>
        <v>-1</v>
      </c>
      <c r="DC38" s="0" t="n">
        <f aca="false">IF(DB38=-1,-1, VALUE(MID(DA38,DB38+2, IFERROR(FIND(" ",DA38,DB38),999)-DB38-2)))</f>
        <v>-1</v>
      </c>
      <c r="DD38" s="0" t="n">
        <f aca="false">IFERROR(FIND("r_",LOWER(DA38)),-1)</f>
        <v>-1</v>
      </c>
      <c r="DE38" s="0" t="n">
        <f aca="false">IF(DD38=-1,-1, ROW(DD38)-1+VALUE(MID(DA38,DD38+2, IFERROR(FIND(" ",DA38,DD38),999)-DD38-2)))</f>
        <v>-1</v>
      </c>
      <c r="DF38" s="0" t="str">
        <f aca="false">IF(OR(DB38=-1,IFERROR(INDEX(DB$2:DB$100,DC38),999)&gt;=0,IFERROR(INDEX(DD$2:DD$100,DC38),999)&gt;=0),IF(OR(DD38=-1,IFERROR(INDEX(DB$2:DB$100,DE38),999)&gt;=0,IFERROR(INDEX(DD$2:DD$100,DE38),999)&gt;=0),DA38,              REPLACE(DA38,DD38,IFERROR(FIND(" ",DA38,DD38),999)-DD38,                   INDEX(DA$2:DA$100,DE38)                  )), REPLACE(DA38,DB38,IFERROR(FIND(" ",DA38,DB38),999)-DB38,                   INDEX(DA$2:DA$100,DC38)                  ) )</f>
        <v/>
      </c>
      <c r="DG38" s="0" t="n">
        <f aca="false">IFERROR(FIND("f_",LOWER(DF38)),-1)</f>
        <v>-1</v>
      </c>
      <c r="DH38" s="0" t="n">
        <f aca="false">IF(DG38=-1,-1, VALUE(MID(DF38,DG38+2, IFERROR(FIND(" ",DF38,DG38),999)-DG38-2)))</f>
        <v>-1</v>
      </c>
      <c r="DI38" s="0" t="n">
        <f aca="false">IFERROR(FIND("r_",LOWER(DF38)),-1)</f>
        <v>-1</v>
      </c>
      <c r="DJ38" s="0" t="n">
        <f aca="false">IF(DI38=-1,-1, ROW(DI38)-1+VALUE(MID(DF38,DI38+2, IFERROR(FIND(" ",DF38,DI38),999)-DI38-2)))</f>
        <v>-1</v>
      </c>
      <c r="DK38" s="0" t="str">
        <f aca="false">IF(OR(DG38=-1,IFERROR(INDEX(DG$2:DG$100,DH38),999)&gt;=0,IFERROR(INDEX(DI$2:DI$100,DH38),999)&gt;=0),IF(OR(DI38=-1,IFERROR(INDEX(DG$2:DG$100,DJ38),999)&gt;=0,IFERROR(INDEX(DI$2:DI$100,DJ38),999)&gt;=0),DF38,              REPLACE(DF38,DI38,IFERROR(FIND(" ",DF38,DI38),999)-DI38,                   INDEX(DF$2:DF$100,DJ38)                  )), REPLACE(DF38,DG38,IFERROR(FIND(" ",DF38,DG38),999)-DG38,                   INDEX(DF$2:DF$100,DH38)                  ) )</f>
        <v/>
      </c>
      <c r="DL38" s="0" t="n">
        <f aca="false">IFERROR(FIND("f_",LOWER(DK38)),-1)</f>
        <v>-1</v>
      </c>
      <c r="DM38" s="0" t="n">
        <f aca="false">IF(DL38=-1,-1, VALUE(MID(DK38,DL38+2, IFERROR(FIND(" ",DK38,DL38),999)-DL38-2)))</f>
        <v>-1</v>
      </c>
      <c r="DN38" s="0" t="n">
        <f aca="false">IFERROR(FIND("r_",LOWER(DK38)),-1)</f>
        <v>-1</v>
      </c>
      <c r="DO38" s="0" t="n">
        <f aca="false">IF(DN38=-1,-1, ROW(DN38)-1+VALUE(MID(DK38,DN38+2, IFERROR(FIND(" ",DK38,DN38),999)-DN38-2)))</f>
        <v>-1</v>
      </c>
      <c r="DP38" s="0" t="str">
        <f aca="false">IF(OR(DL38=-1,IFERROR(INDEX(DL$2:DL$100,DM38),999)&gt;=0,IFERROR(INDEX(DN$2:DN$100,DM38),999)&gt;=0),IF(OR(DN38=-1,IFERROR(INDEX(DL$2:DL$100,DO38),999)&gt;=0,IFERROR(INDEX(DN$2:DN$100,DO38),999)&gt;=0),DK38,              REPLACE(DK38,DN38,IFERROR(FIND(" ",DK38,DN38),999)-DN38,                   INDEX(DK$2:DK$100,DO38)                  )), REPLACE(DK38,DL38,IFERROR(FIND(" ",DK38,DL38),999)-DL38,                   INDEX(DK$2:DK$100,DM38)                  ) )</f>
        <v/>
      </c>
      <c r="DQ38" s="0" t="n">
        <f aca="false">IFERROR(FIND("f_",LOWER(DP38)),-1)</f>
        <v>-1</v>
      </c>
      <c r="DR38" s="0" t="n">
        <f aca="false">IF(DQ38=-1,-1, VALUE(MID(DP38,DQ38+2, IFERROR(FIND(" ",DP38,DQ38),999)-DQ38-2)))</f>
        <v>-1</v>
      </c>
      <c r="DS38" s="0" t="n">
        <f aca="false">IFERROR(FIND("r_",LOWER(DP38)),-1)</f>
        <v>-1</v>
      </c>
      <c r="DT38" s="0" t="n">
        <f aca="false">IF(DS38=-1,-1, ROW(DS38)-1+VALUE(MID(DP38,DS38+2, IFERROR(FIND(" ",DP38,DS38),999)-DS38-2)))</f>
        <v>-1</v>
      </c>
      <c r="DU38" s="0" t="str">
        <f aca="false">IF(OR(DQ38=-1,IFERROR(INDEX(DQ$2:DQ$100,DR38),999)&gt;=0,IFERROR(INDEX(DS$2:DS$100,DR38),999)&gt;=0),IF(OR(DS38=-1,IFERROR(INDEX(DQ$2:DQ$100,DT38),999)&gt;=0,IFERROR(INDEX(DS$2:DS$100,DT38),999)&gt;=0),DP38,              REPLACE(DP38,DS38,IFERROR(FIND(" ",DP38,DS38),999)-DS38,                   INDEX(DP$2:DP$100,DT38)                  )), REPLACE(DP38,DQ38,IFERROR(FIND(" ",DP38,DQ38),999)-DQ38,                   INDEX(DP$2:DP$100,DR38)                  ) )</f>
        <v/>
      </c>
      <c r="DV38" s="0" t="n">
        <f aca="false">IFERROR(FIND("f_",LOWER(DU38)),-1)</f>
        <v>-1</v>
      </c>
      <c r="DW38" s="0" t="n">
        <f aca="false">IF(DV38=-1,-1, VALUE(MID(DU38,DV38+2, IFERROR(FIND(" ",DU38,DV38),999)-DV38-2)))</f>
        <v>-1</v>
      </c>
      <c r="DX38" s="0" t="n">
        <f aca="false">IFERROR(FIND("r_",LOWER(DU38)),-1)</f>
        <v>-1</v>
      </c>
      <c r="DY38" s="0" t="n">
        <f aca="false">IF(DX38=-1,-1, ROW(DX38)-1+VALUE(MID(DU38,DX38+2, IFERROR(FIND(" ",DU38,DX38),999)-DX38-2)))</f>
        <v>-1</v>
      </c>
      <c r="DZ38" s="0" t="str">
        <f aca="false">IF(OR(DV38=-1,IFERROR(INDEX(DV$2:DV$100,DW38),999)&gt;=0,IFERROR(INDEX(DX$2:DX$100,DW38),999)&gt;=0),IF(OR(DX38=-1,IFERROR(INDEX(DV$2:DV$100,DY38),999)&gt;=0,IFERROR(INDEX(DX$2:DX$100,DY38),999)&gt;=0),DU38,              REPLACE(DU38,DX38,IFERROR(FIND(" ",DU38,DX38),999)-DX38,                   INDEX(DU$2:DU$100,DY38)                  )), REPLACE(DU38,DV38,IFERROR(FIND(" ",DU38,DV38),999)-DV38,                   INDEX(DU$2:DU$100,DW38)                  ) )</f>
        <v/>
      </c>
      <c r="EA38" s="0" t="n">
        <f aca="false">IFERROR(FIND("f_",LOWER(DZ38)),-1)</f>
        <v>-1</v>
      </c>
      <c r="EB38" s="0" t="n">
        <f aca="false">IF(EA38=-1,-1, VALUE(MID(DZ38,EA38+2, IFERROR(FIND(" ",DZ38,EA38),999)-EA38-2)))</f>
        <v>-1</v>
      </c>
      <c r="EC38" s="0" t="n">
        <f aca="false">IFERROR(FIND("r_",LOWER(DZ38)),-1)</f>
        <v>-1</v>
      </c>
      <c r="ED38" s="0" t="n">
        <f aca="false">IF(EC38=-1,-1, ROW(EC38)-1+VALUE(MID(DZ38,EC38+2, IFERROR(FIND(" ",DZ38,EC38),999)-EC38-2)))</f>
        <v>-1</v>
      </c>
      <c r="EE38" s="0" t="str">
        <f aca="false">IF(OR(EA38=-1,IFERROR(INDEX(EA$2:EA$100,EB38),999)&gt;=0,IFERROR(INDEX(EC$2:EC$100,EB38),999)&gt;=0),IF(OR(EC38=-1,IFERROR(INDEX(EA$2:EA$100,ED38),999)&gt;=0,IFERROR(INDEX(EC$2:EC$100,ED38),999)&gt;=0),DZ38,              REPLACE(DZ38,EC38,IFERROR(FIND(" ",DZ38,EC38),999)-EC38,                   INDEX(DZ$2:DZ$100,ED38)                  )), REPLACE(DZ38,EA38,IFERROR(FIND(" ",DZ38,EA38),999)-EA38,                   INDEX(DZ$2:DZ$100,EB38)                  ) )</f>
        <v/>
      </c>
      <c r="EF38" s="0" t="n">
        <f aca="false">IFERROR(FIND("f_",LOWER(EE38)),-1)</f>
        <v>-1</v>
      </c>
      <c r="EG38" s="0" t="n">
        <f aca="false">IF(EF38=-1,-1, VALUE(MID(EE38,EF38+2, IFERROR(FIND(" ",EE38,EF38),999)-EF38-2)))</f>
        <v>-1</v>
      </c>
      <c r="EH38" s="0" t="n">
        <f aca="false">IFERROR(FIND("r_",LOWER(EE38)),-1)</f>
        <v>-1</v>
      </c>
      <c r="EI38" s="0" t="n">
        <f aca="false">IF(EH38=-1,-1, ROW(EH38)-1+VALUE(MID(EE38,EH38+2, IFERROR(FIND(" ",EE38,EH38),999)-EH38-2)))</f>
        <v>-1</v>
      </c>
      <c r="EJ38" s="0" t="str">
        <f aca="false">IF(OR(EF38=-1,IFERROR(INDEX(EF$2:EF$100,EG38),999)&gt;=0,IFERROR(INDEX(EH$2:EH$100,EG38),999)&gt;=0),IF(OR(EH38=-1,IFERROR(INDEX(EF$2:EF$100,EI38),999)&gt;=0,IFERROR(INDEX(EH$2:EH$100,EI38),999)&gt;=0),EE38,              REPLACE(EE38,EH38,IFERROR(FIND(" ",EE38,EH38),999)-EH38,                   INDEX(EE$2:EE$100,EI38)                  )), REPLACE(EE38,EF38,IFERROR(FIND(" ",EE38,EF38),999)-EF38,                   INDEX(EE$2:EE$100,EG38)                  ) )</f>
        <v/>
      </c>
      <c r="EK38" s="0" t="n">
        <f aca="false">IFERROR(FIND("f_",LOWER(EJ38)),-1)</f>
        <v>-1</v>
      </c>
      <c r="EL38" s="0" t="n">
        <f aca="false">IF(EK38=-1,-1, VALUE(MID(EJ38,EK38+2, IFERROR(FIND(" ",EJ38,EK38),999)-EK38-2)))</f>
        <v>-1</v>
      </c>
      <c r="EM38" s="0" t="n">
        <f aca="false">IFERROR(FIND("r_",LOWER(EJ38)),-1)</f>
        <v>-1</v>
      </c>
      <c r="EN38" s="0" t="n">
        <f aca="false">IF(EM38=-1,-1, ROW(EM38)-1+VALUE(MID(EJ38,EM38+2, IFERROR(FIND(" ",EJ38,EM38),999)-EM38-2)))</f>
        <v>-1</v>
      </c>
      <c r="EO38" s="0" t="str">
        <f aca="false">IF(OR(EK38=-1,IFERROR(INDEX(EK$2:EK$100,EL38),999)&gt;=0,IFERROR(INDEX(EM$2:EM$100,EL38),999)&gt;=0),IF(OR(EM38=-1,IFERROR(INDEX(EK$2:EK$100,EN38),999)&gt;=0,IFERROR(INDEX(EM$2:EM$100,EN38),999)&gt;=0),EJ38,              REPLACE(EJ38,EM38,IFERROR(FIND(" ",EJ38,EM38),999)-EM38,                   INDEX(EJ$2:EJ$100,EN38)                  )), REPLACE(EJ38,EK38,IFERROR(FIND(" ",EJ38,EK38),999)-EK38,                   INDEX(EJ$2:EJ$100,EL38)                  ) )</f>
        <v/>
      </c>
      <c r="EP38" s="0" t="n">
        <f aca="false">IFERROR(FIND("f_",LOWER(EO38)),-1)</f>
        <v>-1</v>
      </c>
      <c r="EQ38" s="0" t="n">
        <f aca="false">IF(EP38=-1,-1, VALUE(MID(EO38,EP38+2, IFERROR(FIND(" ",EO38,EP38),999)-EP38-2)))</f>
        <v>-1</v>
      </c>
      <c r="ER38" s="0" t="n">
        <f aca="false">IFERROR(FIND("r_",LOWER(EO38)),-1)</f>
        <v>-1</v>
      </c>
      <c r="ES38" s="0" t="n">
        <f aca="false">IF(ER38=-1,-1, ROW(ER38)-1+VALUE(MID(EO38,ER38+2, IFERROR(FIND(" ",EO38,ER38),999)-ER38-2)))</f>
        <v>-1</v>
      </c>
      <c r="ET38" s="0" t="str">
        <f aca="false">IF(OR(EP38=-1,IFERROR(INDEX(EP$2:EP$100,EQ38),999)&gt;=0,IFERROR(INDEX(ER$2:ER$100,EQ38),999)&gt;=0),IF(OR(ER38=-1,IFERROR(INDEX(EP$2:EP$100,ES38),999)&gt;=0,IFERROR(INDEX(ER$2:ER$100,ES38),999)&gt;=0),EO38,              REPLACE(EO38,ER38,IFERROR(FIND(" ",EO38,ER38),999)-ER38,                   INDEX(EO$2:EO$100,ES38)                  )), REPLACE(EO38,EP38,IFERROR(FIND(" ",EO38,EP38),999)-EP38,                   INDEX(EO$2:EO$100,EQ38)                  ) )</f>
        <v/>
      </c>
      <c r="EU38" s="0" t="n">
        <f aca="false">IFERROR(FIND("f_",LOWER(ET38)),-1)</f>
        <v>-1</v>
      </c>
      <c r="EV38" s="0" t="n">
        <f aca="false">IF(EU38=-1,-1, VALUE(MID(ET38,EU38+2, IFERROR(FIND(" ",ET38,EU38),999)-EU38-2)))</f>
        <v>-1</v>
      </c>
      <c r="EW38" s="0" t="n">
        <f aca="false">IFERROR(FIND("r_",LOWER(ET38)),-1)</f>
        <v>-1</v>
      </c>
      <c r="EX38" s="0" t="n">
        <f aca="false">IF(EW38=-1,-1, ROW(EW38)-1+VALUE(MID(ET38,EW38+2, IFERROR(FIND(" ",ET38,EW38),999)-EW38-2)))</f>
        <v>-1</v>
      </c>
      <c r="EY38" s="0" t="str">
        <f aca="false">IF(OR(EU38=-1,IFERROR(INDEX(EU$2:EU$100,EV38),999)&gt;=0,IFERROR(INDEX(EW$2:EW$100,EV38),999)&gt;=0),IF(OR(EW38=-1,IFERROR(INDEX(EU$2:EU$100,EX38),999)&gt;=0,IFERROR(INDEX(EW$2:EW$100,EX38),999)&gt;=0),ET38,              REPLACE(ET38,EW38,IFERROR(FIND(" ",ET38,EW38),999)-EW38,                   INDEX(ET$2:ET$100,EX38)                  )), REPLACE(ET38,EU38,IFERROR(FIND(" ",ET38,EU38),999)-EU38,                   INDEX(ET$2:ET$100,EV38)                  ) )</f>
        <v/>
      </c>
      <c r="EZ38" s="0" t="n">
        <f aca="false">IFERROR(FIND("f_",LOWER(EY38)),-1)</f>
        <v>-1</v>
      </c>
      <c r="FA38" s="0" t="n">
        <f aca="false">IF(EZ38=-1,-1, VALUE(MID(EY38,EZ38+2, IFERROR(FIND(" ",EY38,EZ38),999)-EZ38-2)))</f>
        <v>-1</v>
      </c>
      <c r="FB38" s="0" t="n">
        <f aca="false">IFERROR(FIND("r_",LOWER(EY38)),-1)</f>
        <v>-1</v>
      </c>
      <c r="FC38" s="0" t="n">
        <f aca="false">IF(FB38=-1,-1, ROW(FB38)-1+VALUE(MID(EY38,FB38+2, IFERROR(FIND(" ",EY38,FB38),999)-FB38-2)))</f>
        <v>-1</v>
      </c>
      <c r="FD38" s="0" t="str">
        <f aca="false">IF(OR(EZ38=-1,IFERROR(INDEX(EZ$2:EZ$100,FA38),999)&gt;=0,IFERROR(INDEX(FB$2:FB$100,FA38),999)&gt;=0),IF(OR(FB38=-1,IFERROR(INDEX(EZ$2:EZ$100,FC38),999)&gt;=0,IFERROR(INDEX(FB$2:FB$100,FC38),999)&gt;=0),EY38,              REPLACE(EY38,FB38,IFERROR(FIND(" ",EY38,FB38),999)-FB38,                   INDEX(EY$2:EY$100,FC38)                  )), REPLACE(EY38,EZ38,IFERROR(FIND(" ",EY38,EZ38),999)-EZ38,                   INDEX(EY$2:EY$100,FA38)                  ) )</f>
        <v/>
      </c>
      <c r="FE38" s="0" t="n">
        <f aca="false">IFERROR(FIND("f_",LOWER(FD38)),-1)</f>
        <v>-1</v>
      </c>
      <c r="FF38" s="0" t="n">
        <f aca="false">IF(FE38=-1,-1, VALUE(MID(FD38,FE38+2, IFERROR(FIND(" ",FD38,FE38),999)-FE38-2)))</f>
        <v>-1</v>
      </c>
      <c r="FG38" s="0" t="n">
        <f aca="false">IFERROR(FIND("r_",LOWER(FD38)),-1)</f>
        <v>-1</v>
      </c>
      <c r="FH38" s="0" t="n">
        <f aca="false">IF(FG38=-1,-1, ROW(FG38)-1+VALUE(MID(FD38,FG38+2, IFERROR(FIND(" ",FD38,FG38),999)-FG38-2)))</f>
        <v>-1</v>
      </c>
      <c r="FI38" s="0" t="str">
        <f aca="false">IF(OR(FE38=-1,IFERROR(INDEX(FE$2:FE$100,FF38),999)&gt;=0,IFERROR(INDEX(FG$2:FG$100,FF38),999)&gt;=0),IF(OR(FG38=-1,IFERROR(INDEX(FE$2:FE$100,FH38),999)&gt;=0,IFERROR(INDEX(FG$2:FG$100,FH38),999)&gt;=0),FD38,              REPLACE(FD38,FG38,IFERROR(FIND(" ",FD38,FG38),999)-FG38,                   INDEX(FD$2:FD$100,FH38)                  )), REPLACE(FD38,FE38,IFERROR(FIND(" ",FD38,FE38),999)-FE38,                   INDEX(FD$2:FD$100,FF38)                  ) )</f>
        <v/>
      </c>
      <c r="FJ38" s="0" t="n">
        <f aca="false">IFERROR(FIND("f_",LOWER(FI38)),-1)</f>
        <v>-1</v>
      </c>
      <c r="FK38" s="0" t="n">
        <f aca="false">IF(FJ38=-1,-1, VALUE(MID(FI38,FJ38+2, IFERROR(FIND(" ",FI38,FJ38),999)-FJ38-2)))</f>
        <v>-1</v>
      </c>
      <c r="FL38" s="0" t="n">
        <f aca="false">IFERROR(FIND("r_",LOWER(FI38)),-1)</f>
        <v>-1</v>
      </c>
      <c r="FM38" s="0" t="n">
        <f aca="false">IF(FL38=-1,-1, ROW(FL38)-1+VALUE(MID(FI38,FL38+2, IFERROR(FIND(" ",FI38,FL38),999)-FL38-2)))</f>
        <v>-1</v>
      </c>
      <c r="FN38" s="0" t="str">
        <f aca="false">IF(OR(FJ38=-1,IFERROR(INDEX(FJ$2:FJ$100,FK38),999)&gt;=0,IFERROR(INDEX(FL$2:FL$100,FK38),999)&gt;=0),IF(OR(FL38=-1,IFERROR(INDEX(FJ$2:FJ$100,FM38),999)&gt;=0,IFERROR(INDEX(FL$2:FL$100,FM38),999)&gt;=0),FI38,              REPLACE(FI38,FL38,IFERROR(FIND(" ",FI38,FL38),999)-FL38,                   INDEX(FI$2:FI$100,FM38)                  )), REPLACE(FI38,FJ38,IFERROR(FIND(" ",FI38,FJ38),999)-FJ38,                   INDEX(FI$2:FI$100,FK38)                  ) )</f>
        <v/>
      </c>
      <c r="FO38" s="0" t="n">
        <f aca="false">IFERROR(FIND("f_",LOWER(FN38)),-1)</f>
        <v>-1</v>
      </c>
      <c r="FP38" s="0" t="n">
        <f aca="false">IF(FO38=-1,-1, VALUE(MID(FN38,FO38+2, IFERROR(FIND(" ",FN38,FO38),999)-FO38-2)))</f>
        <v>-1</v>
      </c>
      <c r="FQ38" s="0" t="n">
        <f aca="false">IFERROR(FIND("r_",LOWER(FN38)),-1)</f>
        <v>-1</v>
      </c>
      <c r="FR38" s="0" t="n">
        <f aca="false">IF(FQ38=-1,-1, ROW(FQ38)-1+VALUE(MID(FN38,FQ38+2, IFERROR(FIND(" ",FN38,FQ38),999)-FQ38-2)))</f>
        <v>-1</v>
      </c>
      <c r="FS38" s="0" t="str">
        <f aca="false">IF(OR(FO38=-1,IFERROR(INDEX(FO$2:FO$100,FP38),999)&gt;=0,IFERROR(INDEX(FQ$2:FQ$100,FP38),999)&gt;=0),IF(OR(FQ38=-1,IFERROR(INDEX(FO$2:FO$100,FR38),999)&gt;=0,IFERROR(INDEX(FQ$2:FQ$100,FR38),999)&gt;=0),FN38,              REPLACE(FN38,FQ38,IFERROR(FIND(" ",FN38,FQ38),999)-FQ38,                   INDEX(FN$2:FN$100,FR38)                  )), REPLACE(FN38,FO38,IFERROR(FIND(" ",FN38,FO38),999)-FO38,                   INDEX(FN$2:FN$100,FP38)                  ) )</f>
        <v/>
      </c>
      <c r="FT38" s="0" t="n">
        <f aca="false">IFERROR(FIND("f_",LOWER(FS38)),-1)</f>
        <v>-1</v>
      </c>
      <c r="FU38" s="0" t="n">
        <f aca="false">IF(FT38=-1,-1, VALUE(MID(FS38,FT38+2, IFERROR(FIND(" ",FS38,FT38),999)-FT38-2)))</f>
        <v>-1</v>
      </c>
      <c r="FV38" s="0" t="n">
        <f aca="false">IFERROR(FIND("r_",LOWER(FS38)),-1)</f>
        <v>-1</v>
      </c>
      <c r="FW38" s="0" t="n">
        <f aca="false">IF(FV38=-1,-1, ROW(FV38)-1+VALUE(MID(FS38,FV38+2, IFERROR(FIND(" ",FS38,FV38),999)-FV38-2)))</f>
        <v>-1</v>
      </c>
      <c r="FX38" s="0" t="str">
        <f aca="false">IF(OR(FT38=-1,IFERROR(INDEX(FT$2:FT$100,FU38),999)&gt;=0,IFERROR(INDEX(FV$2:FV$100,FU38),999)&gt;=0),IF(OR(FV38=-1,IFERROR(INDEX(FT$2:FT$100,FW38),999)&gt;=0,IFERROR(INDEX(FV$2:FV$100,FW38),999)&gt;=0),FS38,              REPLACE(FS38,FV38,IFERROR(FIND(" ",FS38,FV38),999)-FV38,                   INDEX(FS$2:FS$100,FW38)                  )), REPLACE(FS38,FT38,IFERROR(FIND(" ",FS38,FT38),999)-FT38,                   INDEX(FS$2:FS$100,FU38)                  ) )</f>
        <v/>
      </c>
      <c r="FY38" s="0" t="n">
        <f aca="false">IFERROR(FIND("f_",LOWER(FX38)),-1)</f>
        <v>-1</v>
      </c>
      <c r="FZ38" s="0" t="n">
        <f aca="false">IF(FY38=-1,-1, VALUE(MID(FX38,FY38+2, IFERROR(FIND(" ",FX38,FY38),999)-FY38-2)))</f>
        <v>-1</v>
      </c>
      <c r="GA38" s="0" t="n">
        <f aca="false">IFERROR(FIND("r_",LOWER(FX38)),-1)</f>
        <v>-1</v>
      </c>
      <c r="GB38" s="0" t="n">
        <f aca="false">IF(GA38=-1,-1, ROW(GA38)-1+VALUE(MID(FX38,GA38+2, IFERROR(FIND(" ",FX38,GA38),999)-GA38-2)))</f>
        <v>-1</v>
      </c>
      <c r="GC38" s="0" t="str">
        <f aca="false">IF(OR(FY38=-1,IFERROR(INDEX(FY$2:FY$100,FZ38),999)&gt;=0,IFERROR(INDEX(GA$2:GA$100,FZ38),999)&gt;=0),IF(OR(GA38=-1,IFERROR(INDEX(FY$2:FY$100,GB38),999)&gt;=0,IFERROR(INDEX(GA$2:GA$100,GB38),999)&gt;=0),FX38,              REPLACE(FX38,GA38,IFERROR(FIND(" ",FX38,GA38),999)-GA38,                   INDEX(FX$2:FX$100,GB38)                  )), REPLACE(FX38,FY38,IFERROR(FIND(" ",FX38,FY38),999)-FY38,                   INDEX(FX$2:FX$100,FZ38)                  ) )</f>
        <v/>
      </c>
      <c r="GD38" s="0" t="n">
        <f aca="false">IFERROR(FIND("f_",LOWER(GC38)),-1)</f>
        <v>-1</v>
      </c>
      <c r="GE38" s="0" t="n">
        <f aca="false">IF(GD38=-1,-1, VALUE(MID(GC38,GD38+2, IFERROR(FIND(" ",GC38,GD38),999)-GD38-2)))</f>
        <v>-1</v>
      </c>
      <c r="GF38" s="0" t="n">
        <f aca="false">IFERROR(FIND("r_",LOWER(GC38)),-1)</f>
        <v>-1</v>
      </c>
      <c r="GG38" s="0" t="n">
        <f aca="false">IF(GF38=-1,-1, ROW(GF38)-1+VALUE(MID(GC38,GF38+2, IFERROR(FIND(" ",GC38,GF38),999)-GF38-2)))</f>
        <v>-1</v>
      </c>
      <c r="GH38" s="0" t="str">
        <f aca="false">IF(OR(GD38=-1,IFERROR(INDEX(GD$2:GD$100,GE38),999)&gt;=0,IFERROR(INDEX(GF$2:GF$100,GE38),999)&gt;=0),IF(OR(GF38=-1,IFERROR(INDEX(GD$2:GD$100,GG38),999)&gt;=0,IFERROR(INDEX(GF$2:GF$100,GG38),999)&gt;=0),GC38,              REPLACE(GC38,GF38,IFERROR(FIND(" ",GC38,GF38),999)-GF38,                   INDEX(GC$2:GC$100,GG38)                  )), REPLACE(GC38,GD38,IFERROR(FIND(" ",GC38,GD38),999)-GD38,                   INDEX(GC$2:GC$100,GE38)                  ) )</f>
        <v/>
      </c>
      <c r="GI38" s="0" t="n">
        <f aca="false">IFERROR(FIND("f_",LOWER(GH38)),-1)</f>
        <v>-1</v>
      </c>
      <c r="GJ38" s="0" t="n">
        <f aca="false">IF(GI38=-1,-1, VALUE(MID(GH38,GI38+2, IFERROR(FIND(" ",GH38,GI38),999)-GI38-2)))</f>
        <v>-1</v>
      </c>
      <c r="GK38" s="0" t="n">
        <f aca="false">IFERROR(FIND("r_",LOWER(GH38)),-1)</f>
        <v>-1</v>
      </c>
      <c r="GL38" s="0" t="n">
        <f aca="false">IF(GK38=-1,-1, ROW(GK38)-1+VALUE(MID(GH38,GK38+2, IFERROR(FIND(" ",GH38,GK38),999)-GK38-2)))</f>
        <v>-1</v>
      </c>
      <c r="GM38" s="0" t="str">
        <f aca="false">IF(OR(GI38=-1,IFERROR(INDEX(GI$2:GI$100,GJ38),999)&gt;=0,IFERROR(INDEX(GK$2:GK$100,GJ38),999)&gt;=0),IF(OR(GK38=-1,IFERROR(INDEX(GI$2:GI$100,GL38),999)&gt;=0,IFERROR(INDEX(GK$2:GK$100,GL38),999)&gt;=0),GH38,              REPLACE(GH38,GK38,IFERROR(FIND(" ",GH38,GK38),999)-GK38,                   INDEX(GH$2:GH$100,GL38)                  )), REPLACE(GH38,GI38,IFERROR(FIND(" ",GH38,GI38),999)-GI38,                   INDEX(GH$2:GH$100,GJ38)                  ) )</f>
        <v/>
      </c>
      <c r="GN38" s="0" t="n">
        <f aca="false">IFERROR(FIND("f_",LOWER(GM38)),-1)</f>
        <v>-1</v>
      </c>
      <c r="GO38" s="0" t="n">
        <f aca="false">IF(GN38=-1,-1, VALUE(MID(GM38,GN38+2, IFERROR(FIND(" ",GM38,GN38),999)-GN38-2)))</f>
        <v>-1</v>
      </c>
      <c r="GP38" s="0" t="n">
        <f aca="false">IFERROR(FIND("r_",LOWER(GM38)),-1)</f>
        <v>-1</v>
      </c>
      <c r="GQ38" s="0" t="n">
        <f aca="false">IF(GP38=-1,-1, ROW(GP38)-1+VALUE(MID(GM38,GP38+2, IFERROR(FIND(" ",GM38,GP38),999)-GP38-2)))</f>
        <v>-1</v>
      </c>
      <c r="GR38" s="0" t="str">
        <f aca="false">IF(OR(GN38=-1,IFERROR(INDEX(GN$2:GN$100,GO38),999)&gt;=0,IFERROR(INDEX(GP$2:GP$100,GO38),999)&gt;=0),IF(OR(GP38=-1,IFERROR(INDEX(GN$2:GN$100,GQ38),999)&gt;=0,IFERROR(INDEX(GP$2:GP$100,GQ38),999)&gt;=0),GM38,              REPLACE(GM38,GP38,IFERROR(FIND(" ",GM38,GP38),999)-GP38,                   INDEX(GM$2:GM$100,GQ38)                  )), REPLACE(GM38,GN38,IFERROR(FIND(" ",GM38,GN38),999)-GN38,                   INDEX(GM$2:GM$100,GO38)                  ) )</f>
        <v/>
      </c>
      <c r="GS38" s="0" t="n">
        <f aca="false">IFERROR(FIND("f_",LOWER(GR38)),-1)</f>
        <v>-1</v>
      </c>
      <c r="GT38" s="0" t="n">
        <f aca="false">IF(GS38=-1,-1, VALUE(MID(GR38,GS38+2, IFERROR(FIND(" ",GR38,GS38),999)-GS38-2)))</f>
        <v>-1</v>
      </c>
      <c r="GU38" s="0" t="n">
        <f aca="false">IFERROR(FIND("r_",LOWER(GR38)),-1)</f>
        <v>-1</v>
      </c>
      <c r="GV38" s="0" t="n">
        <f aca="false">IF(GU38=-1,-1, ROW(GU38)-1+VALUE(MID(GR38,GU38+2, IFERROR(FIND(" ",GR38,GU38),999)-GU38-2)))</f>
        <v>-1</v>
      </c>
      <c r="GW38" s="0" t="str">
        <f aca="false">IF(OR(GS38=-1,IFERROR(INDEX(GS$2:GS$100,GT38),999)&gt;=0,IFERROR(INDEX(GU$2:GU$100,GT38),999)&gt;=0),IF(OR(GU38=-1,IFERROR(INDEX(GS$2:GS$100,GV38),999)&gt;=0,IFERROR(INDEX(GU$2:GU$100,GV38),999)&gt;=0),GR38,              REPLACE(GR38,GU38,IFERROR(FIND(" ",GR38,GU38),999)-GU38,                   INDEX(GR$2:GR$100,GV38)                  )), REPLACE(GR38,GS38,IFERROR(FIND(" ",GR38,GS38),999)-GS38,                   INDEX(GR$2:GR$100,GT38)                  ) )</f>
        <v/>
      </c>
      <c r="GX38" s="0" t="n">
        <f aca="false">IFERROR(FIND("f_",LOWER(GW38)),-1)</f>
        <v>-1</v>
      </c>
      <c r="GY38" s="0" t="n">
        <f aca="false">IF(GX38=-1,-1, VALUE(MID(GW38,GX38+2, IFERROR(FIND(" ",GW38,GX38),999)-GX38-2)))</f>
        <v>-1</v>
      </c>
      <c r="GZ38" s="0" t="n">
        <f aca="false">IFERROR(FIND("r_",LOWER(GW38)),-1)</f>
        <v>-1</v>
      </c>
      <c r="HA38" s="0" t="n">
        <f aca="false">IF(GZ38=-1,-1, ROW(GZ38)-1+VALUE(MID(GW38,GZ38+2, IFERROR(FIND(" ",GW38,GZ38),999)-GZ38-2)))</f>
        <v>-1</v>
      </c>
      <c r="HB38" s="0" t="str">
        <f aca="false">IF(OR(GX38=-1,IFERROR(INDEX(GX$2:GX$100,GY38),999)&gt;=0,IFERROR(INDEX(GZ$2:GZ$100,GY38),999)&gt;=0),IF(OR(GZ38=-1,IFERROR(INDEX(GX$2:GX$100,HA38),999)&gt;=0,IFERROR(INDEX(GZ$2:GZ$100,HA38),999)&gt;=0),GW38,              REPLACE(GW38,GZ38,IFERROR(FIND(" ",GW38,GZ38),999)-GZ38,                   INDEX(GW$2:GW$100,HA38)                  )), REPLACE(GW38,GX38,IFERROR(FIND(" ",GW38,GX38),999)-GX38,                   INDEX(GW$2:GW$100,GY38)                  ) )</f>
        <v/>
      </c>
      <c r="HC38" s="0" t="n">
        <f aca="false">IFERROR(FIND("f_",LOWER(HB38)),-1)</f>
        <v>-1</v>
      </c>
      <c r="HD38" s="0" t="n">
        <f aca="false">IF(HC38=-1,-1, VALUE(MID(HB38,HC38+2, IFERROR(FIND(" ",HB38,HC38),999)-HC38-2)))</f>
        <v>-1</v>
      </c>
      <c r="HE38" s="0" t="n">
        <f aca="false">IFERROR(FIND("r_",LOWER(HB38)),-1)</f>
        <v>-1</v>
      </c>
      <c r="HF38" s="0" t="n">
        <f aca="false">IF(HE38=-1,-1, ROW(HE38)-1+VALUE(MID(HB38,HE38+2, IFERROR(FIND(" ",HB38,HE38),999)-HE38-2)))</f>
        <v>-1</v>
      </c>
      <c r="HG38" s="0" t="str">
        <f aca="false">IF(OR(HC38=-1,IFERROR(INDEX(HC$2:HC$100,HD38),999)&gt;=0,IFERROR(INDEX(HE$2:HE$100,HD38),999)&gt;=0),IF(OR(HE38=-1,IFERROR(INDEX(HC$2:HC$100,HF38),999)&gt;=0,IFERROR(INDEX(HE$2:HE$100,HF38),999)&gt;=0),HB38,              REPLACE(HB38,HE38,IFERROR(FIND(" ",HB38,HE38),999)-HE38,                   INDEX(HB$2:HB$100,HF38)                  )), REPLACE(HB38,HC38,IFERROR(FIND(" ",HB38,HC38),999)-HC38,                   INDEX(HB$2:HB$100,HD38)                  ) )</f>
        <v/>
      </c>
      <c r="HH38" s="0" t="n">
        <f aca="false">IFERROR(FIND("f_",LOWER(HG38)),-1)</f>
        <v>-1</v>
      </c>
      <c r="HI38" s="0" t="n">
        <f aca="false">IF(HH38=-1,-1, VALUE(MID(HG38,HH38+2, IFERROR(FIND(" ",HG38,HH38),999)-HH38-2)))</f>
        <v>-1</v>
      </c>
      <c r="HJ38" s="0" t="n">
        <f aca="false">IFERROR(FIND("r_",LOWER(HG38)),-1)</f>
        <v>-1</v>
      </c>
      <c r="HK38" s="0" t="n">
        <f aca="false">IF(HJ38=-1,-1, ROW(HJ38)-1+VALUE(MID(HG38,HJ38+2, IFERROR(FIND(" ",HG38,HJ38),999)-HJ38-2)))</f>
        <v>-1</v>
      </c>
      <c r="HL38" s="0" t="str">
        <f aca="false">IF(OR(HH38=-1,IFERROR(INDEX(HH$2:HH$100,HI38),999)&gt;=0,IFERROR(INDEX(HJ$2:HJ$100,HI38),999)&gt;=0),IF(OR(HJ38=-1,IFERROR(INDEX(HH$2:HH$100,HK38),999)&gt;=0,IFERROR(INDEX(HJ$2:HJ$100,HK38),999)&gt;=0),HG38,              REPLACE(HG38,HJ38,IFERROR(FIND(" ",HG38,HJ38),999)-HJ38,                   INDEX(HG$2:HG$100,HK38)                  )), REPLACE(HG38,HH38,IFERROR(FIND(" ",HG38,HH38),999)-HH38,                   INDEX(HG$2:HG$100,HI38)                  ) )</f>
        <v/>
      </c>
      <c r="HM38" s="0" t="n">
        <f aca="false">IFERROR(FIND("f_",LOWER(HL38)),-1)</f>
        <v>-1</v>
      </c>
      <c r="HN38" s="0" t="n">
        <f aca="false">IF(HM38=-1,-1, VALUE(MID(HL38,HM38+2, IFERROR(FIND(" ",HL38,HM38),999)-HM38-2)))</f>
        <v>-1</v>
      </c>
      <c r="HO38" s="0" t="n">
        <f aca="false">IFERROR(FIND("r_",LOWER(HL38)),-1)</f>
        <v>-1</v>
      </c>
      <c r="HP38" s="0" t="n">
        <f aca="false">IF(HO38=-1,-1, ROW(HO38)-1+VALUE(MID(HL38,HO38+2, IFERROR(FIND(" ",HL38,HO38),999)-HO38-2)))</f>
        <v>-1</v>
      </c>
      <c r="HQ38" s="0" t="str">
        <f aca="false">IF(OR(HM38=-1,IFERROR(INDEX(HM$2:HM$100,HN38),999)&gt;=0,IFERROR(INDEX(HO$2:HO$100,HN38),999)&gt;=0),IF(OR(HO38=-1,IFERROR(INDEX(HM$2:HM$100,HP38),999)&gt;=0,IFERROR(INDEX(HO$2:HO$100,HP38),999)&gt;=0),HL38,              REPLACE(HL38,HO38,IFERROR(FIND(" ",HL38,HO38),999)-HO38,                   INDEX(HL$2:HL$100,HP38)                  )), REPLACE(HL38,HM38,IFERROR(FIND(" ",HL38,HM38),999)-HM38,                   INDEX(HL$2:HL$100,HN38)                  ) )</f>
        <v/>
      </c>
      <c r="HR38" s="0" t="n">
        <f aca="false">IFERROR(FIND("f_",LOWER(HQ38)),-1)</f>
        <v>-1</v>
      </c>
      <c r="HS38" s="0" t="n">
        <f aca="false">IF(HR38=-1,-1, VALUE(MID(HQ38,HR38+2, IFERROR(FIND(" ",HQ38,HR38),999)-HR38-2)))</f>
        <v>-1</v>
      </c>
      <c r="HT38" s="0" t="n">
        <f aca="false">IFERROR(FIND("r_",LOWER(HQ38)),-1)</f>
        <v>-1</v>
      </c>
      <c r="HU38" s="0" t="n">
        <f aca="false">IF(HT38=-1,-1, ROW(HT38)-1+VALUE(MID(HQ38,HT38+2, IFERROR(FIND(" ",HQ38,HT38),999)-HT38-2)))</f>
        <v>-1</v>
      </c>
      <c r="HV38" s="0" t="str">
        <f aca="false">IF(OR(HR38=-1,IFERROR(INDEX(HR$2:HR$100,HS38),999)&gt;=0,IFERROR(INDEX(HT$2:HT$100,HS38),999)&gt;=0),IF(OR(HT38=-1,IFERROR(INDEX(HR$2:HR$100,HU38),999)&gt;=0,IFERROR(INDEX(HT$2:HT$100,HU38),999)&gt;=0),HQ38,              REPLACE(HQ38,HT38,IFERROR(FIND(" ",HQ38,HT38),999)-HT38,                   INDEX(HQ$2:HQ$100,HU38)                  )), REPLACE(HQ38,HR38,IFERROR(FIND(" ",HQ38,HR38),999)-HR38,                   INDEX(HQ$2:HQ$100,HS38)                  ) )</f>
        <v/>
      </c>
      <c r="HW38" s="0" t="n">
        <f aca="false">IFERROR(FIND("f_",LOWER(HV38)),-1)</f>
        <v>-1</v>
      </c>
      <c r="HX38" s="0" t="n">
        <f aca="false">IF(HW38=-1,-1, VALUE(MID(HV38,HW38+2, IFERROR(FIND(" ",HV38,HW38),999)-HW38-2)))</f>
        <v>-1</v>
      </c>
      <c r="HY38" s="0" t="n">
        <f aca="false">IFERROR(FIND("r_",LOWER(HV38)),-1)</f>
        <v>-1</v>
      </c>
      <c r="HZ38" s="0" t="n">
        <f aca="false">IF(HY38=-1,-1, ROW(HY38)-1+VALUE(MID(HV38,HY38+2, IFERROR(FIND(" ",HV38,HY38),999)-HY38-2)))</f>
        <v>-1</v>
      </c>
      <c r="IA38" s="0" t="str">
        <f aca="false">IF(OR(HW38=-1,IFERROR(INDEX(HW$2:HW$100,HX38),999)&gt;=0,IFERROR(INDEX(HY$2:HY$100,HX38),999)&gt;=0),IF(OR(HY38=-1,IFERROR(INDEX(HW$2:HW$100,HZ38),999)&gt;=0,IFERROR(INDEX(HY$2:HY$100,HZ38),999)&gt;=0),HV38,              REPLACE(HV38,HY38,IFERROR(FIND(" ",HV38,HY38),999)-HY38,                   INDEX(HV$2:HV$100,HZ38)                  )), REPLACE(HV38,HW38,IFERROR(FIND(" ",HV38,HW38),999)-HW38,                   INDEX(HV$2:HV$100,HX38)                  ) )</f>
        <v/>
      </c>
      <c r="IB38" s="0" t="n">
        <f aca="false">IFERROR(FIND("f_",LOWER(IA38)),-1)</f>
        <v>-1</v>
      </c>
      <c r="IC38" s="0" t="n">
        <f aca="false">IF(IB38=-1,-1, VALUE(MID(IA38,IB38+2, IFERROR(FIND(" ",IA38,IB38),999)-IB38-2)))</f>
        <v>-1</v>
      </c>
      <c r="ID38" s="0" t="n">
        <f aca="false">IFERROR(FIND("r_",LOWER(IA38)),-1)</f>
        <v>-1</v>
      </c>
      <c r="IE38" s="0" t="n">
        <f aca="false">IF(ID38=-1,-1, ROW(ID38)-1+VALUE(MID(IA38,ID38+2, IFERROR(FIND(" ",IA38,ID38),999)-ID38-2)))</f>
        <v>-1</v>
      </c>
      <c r="IF38" s="0" t="str">
        <f aca="false">IF(OR(IB38=-1,IFERROR(INDEX(IB$2:IB$100,IC38),999)&gt;=0,IFERROR(INDEX(ID$2:ID$100,IC38),999)&gt;=0),IF(OR(ID38=-1,IFERROR(INDEX(IB$2:IB$100,IE38),999)&gt;=0,IFERROR(INDEX(ID$2:ID$100,IE38),999)&gt;=0),IA38,              REPLACE(IA38,ID38,IFERROR(FIND(" ",IA38,ID38),999)-ID38,                   INDEX(IA$2:IA$100,IE38)                  )), REPLACE(IA38,IB38,IFERROR(FIND(" ",IA38,IB38),999)-IB38,                   INDEX(IA$2:IA$100,IC38)                  ) )</f>
        <v/>
      </c>
      <c r="IG38" s="0" t="n">
        <f aca="false">IFERROR(FIND("f_",LOWER(IF38)),-1)</f>
        <v>-1</v>
      </c>
      <c r="IH38" s="0" t="n">
        <f aca="false">IF(IG38=-1,-1, VALUE(MID(IF38,IG38+2, IFERROR(FIND(" ",IF38,IG38),999)-IG38-2)))</f>
        <v>-1</v>
      </c>
      <c r="II38" s="0" t="n">
        <f aca="false">IFERROR(FIND("r_",LOWER(IF38)),-1)</f>
        <v>-1</v>
      </c>
      <c r="IJ38" s="0" t="n">
        <f aca="false">IF(II38=-1,-1, ROW(II38)-1+VALUE(MID(IF38,II38+2, IFERROR(FIND(" ",IF38,II38),999)-II38-2)))</f>
        <v>-1</v>
      </c>
      <c r="IK38" s="0" t="str">
        <f aca="false">IF(OR(IG38=-1,IFERROR(INDEX(IG$2:IG$100,IH38),999)&gt;=0,IFERROR(INDEX(II$2:II$100,IH38),999)&gt;=0),IF(OR(II38=-1,IFERROR(INDEX(IG$2:IG$100,IJ38),999)&gt;=0,IFERROR(INDEX(II$2:II$100,IJ38),999)&gt;=0),IF38,              REPLACE(IF38,II38,IFERROR(FIND(" ",IF38,II38),999)-II38,                   INDEX(IF$2:IF$100,IJ38)                  )), REPLACE(IF38,IG38,IFERROR(FIND(" ",IF38,IG38),999)-IG38,                   INDEX(IF$2:IF$100,IH38)                  ) )</f>
        <v/>
      </c>
      <c r="IL38" s="0" t="n">
        <f aca="false">IFERROR(FIND("f_",LOWER(IK38)),-1)</f>
        <v>-1</v>
      </c>
      <c r="IM38" s="0" t="n">
        <f aca="false">IF(IL38=-1,-1, VALUE(MID(IK38,IL38+2, IFERROR(FIND(" ",IK38,IL38),999)-IL38-2)))</f>
        <v>-1</v>
      </c>
      <c r="IN38" s="0" t="n">
        <f aca="false">IFERROR(FIND("r_",LOWER(IK38)),-1)</f>
        <v>-1</v>
      </c>
      <c r="IO38" s="0" t="n">
        <f aca="false">IF(IN38=-1,-1, ROW(IN38)-1+VALUE(MID(IK38,IN38+2, IFERROR(FIND(" ",IK38,IN38),999)-IN38-2)))</f>
        <v>-1</v>
      </c>
      <c r="IP38" s="0" t="str">
        <f aca="false">IF(OR(IL38=-1,IFERROR(INDEX(IL$2:IL$100,IM38),999)&gt;=0,IFERROR(INDEX(IN$2:IN$100,IM38),999)&gt;=0),IF(OR(IN38=-1,IFERROR(INDEX(IL$2:IL$100,IO38),999)&gt;=0,IFERROR(INDEX(IN$2:IN$100,IO38),999)&gt;=0),IK38,              REPLACE(IK38,IN38,IFERROR(FIND(" ",IK38,IN38),999)-IN38,                   INDEX(IK$2:IK$100,IO38)                  )), REPLACE(IK38,IL38,IFERROR(FIND(" ",IK38,IL38),999)-IL38,                   INDEX(IK$2:IK$100,IM38)                  ) )</f>
        <v/>
      </c>
      <c r="IQ38" s="0" t="n">
        <f aca="false">IFERROR(FIND("f_",LOWER(IP38)),-1)</f>
        <v>-1</v>
      </c>
      <c r="IR38" s="0" t="n">
        <f aca="false">IF(IQ38=-1,-1, VALUE(MID(IP38,IQ38+2, IFERROR(FIND(" ",IP38,IQ38),999)-IQ38-2)))</f>
        <v>-1</v>
      </c>
      <c r="IS38" s="0" t="n">
        <f aca="false">IFERROR(FIND("r_",LOWER(IP38)),-1)</f>
        <v>-1</v>
      </c>
      <c r="IT38" s="0" t="n">
        <f aca="false">IF(IS38=-1,-1, ROW(IS38)-1+VALUE(MID(IP38,IS38+2, IFERROR(FIND(" ",IP38,IS38),999)-IS38-2)))</f>
        <v>-1</v>
      </c>
      <c r="IU38" s="0" t="str">
        <f aca="false">IF(OR(IQ38=-1,IFERROR(INDEX(IQ$2:IQ$100,IR38),999)&gt;=0,IFERROR(INDEX(IS$2:IS$100,IR38),999)&gt;=0),IF(OR(IS38=-1,IFERROR(INDEX(IQ$2:IQ$100,IT38),999)&gt;=0,IFERROR(INDEX(IS$2:IS$100,IT38),999)&gt;=0),IP38,              REPLACE(IP38,IS38,IFERROR(FIND(" ",IP38,IS38),999)-IS38,                   INDEX(IP$2:IP$100,IT38)                  )), REPLACE(IP38,IQ38,IFERROR(FIND(" ",IP38,IQ38),999)-IQ38,                   INDEX(IP$2:IP$100,IR38)                  ) )</f>
        <v/>
      </c>
      <c r="IV38" s="0" t="n">
        <f aca="false">IFERROR(FIND("f_",LOWER(IU38)),-1)</f>
        <v>-1</v>
      </c>
      <c r="IW38" s="0" t="n">
        <f aca="false">IF(IV38=-1,-1, VALUE(MID(IU38,IV38+2, IFERROR(FIND(" ",IU38,IV38),999)-IV38-2)))</f>
        <v>-1</v>
      </c>
      <c r="IX38" s="0" t="n">
        <f aca="false">IFERROR(FIND("r_",LOWER(IU38)),-1)</f>
        <v>-1</v>
      </c>
      <c r="IY38" s="0" t="n">
        <f aca="false">IF(IX38=-1,-1, ROW(IX38)-1+VALUE(MID(IU38,IX38+2, IFERROR(FIND(" ",IU38,IX38),999)-IX38-2)))</f>
        <v>-1</v>
      </c>
      <c r="IZ38" s="0" t="str">
        <f aca="false">IF(OR(IV38=-1,IFERROR(INDEX(IV$2:IV$100,IW38),999)&gt;=0,IFERROR(INDEX(IX$2:IX$100,IW38),999)&gt;=0),IF(OR(IX38=-1,IFERROR(INDEX(IV$2:IV$100,IY38),999)&gt;=0,IFERROR(INDEX(IX$2:IX$100,IY38),999)&gt;=0),IU38,              REPLACE(IU38,IX38,IFERROR(FIND(" ",IU38,IX38),999)-IX38,                   INDEX(IU$2:IU$100,IY38)                  )), REPLACE(IU38,IV38,IFERROR(FIND(" ",IU38,IV38),999)-IV38,                   INDEX(IU$2:IU$100,IW38)                  ) )</f>
        <v/>
      </c>
      <c r="JA38" s="0" t="n">
        <f aca="false">IFERROR(FIND("f_",LOWER(IZ38)),-1)</f>
        <v>-1</v>
      </c>
      <c r="JB38" s="0" t="n">
        <f aca="false">IF(JA38=-1,-1, VALUE(MID(IZ38,JA38+2, IFERROR(FIND(" ",IZ38,JA38),999)-JA38-2)))</f>
        <v>-1</v>
      </c>
      <c r="JC38" s="0" t="n">
        <f aca="false">IFERROR(FIND("r_",LOWER(IZ38)),-1)</f>
        <v>-1</v>
      </c>
      <c r="JD38" s="0" t="n">
        <f aca="false">IF(JC38=-1,-1, ROW(JC38)-1+VALUE(MID(IZ38,JC38+2, IFERROR(FIND(" ",IZ38,JC38),999)-JC38-2)))</f>
        <v>-1</v>
      </c>
      <c r="JE38" s="0" t="str">
        <f aca="false">IF(OR(JA38=-1,IFERROR(INDEX(JA$2:JA$100,JB38),999)&gt;=0,IFERROR(INDEX(JC$2:JC$100,JB38),999)&gt;=0),IF(OR(JC38=-1,IFERROR(INDEX(JA$2:JA$100,JD38),999)&gt;=0,IFERROR(INDEX(JC$2:JC$100,JD38),999)&gt;=0),IZ38,              REPLACE(IZ38,JC38,IFERROR(FIND(" ",IZ38,JC38),999)-JC38,                   INDEX(IZ$2:IZ$100,JD38)                  )), REPLACE(IZ38,JA38,IFERROR(FIND(" ",IZ38,JA38),999)-JA38,                   INDEX(IZ$2:IZ$100,JB38)                  ) )</f>
        <v/>
      </c>
      <c r="JF38" s="0" t="n">
        <f aca="false">IFERROR(FIND("f_",LOWER(JE38)),-1)</f>
        <v>-1</v>
      </c>
      <c r="JG38" s="0" t="n">
        <f aca="false">IF(JF38=-1,-1, VALUE(MID(JE38,JF38+2, IFERROR(FIND(" ",JE38,JF38),999)-JF38-2)))</f>
        <v>-1</v>
      </c>
      <c r="JH38" s="0" t="n">
        <f aca="false">IFERROR(FIND("r_",LOWER(JE38)),-1)</f>
        <v>-1</v>
      </c>
      <c r="JI38" s="0" t="n">
        <f aca="false">IF(JH38=-1,-1, ROW(JH38)-1+VALUE(MID(JE38,JH38+2, IFERROR(FIND(" ",JE38,JH38),999)-JH38-2)))</f>
        <v>-1</v>
      </c>
      <c r="JJ38" s="0" t="str">
        <f aca="false">IF(OR(JF38=-1,IFERROR(INDEX(JF$2:JF$100,JG38),999)&gt;=0,IFERROR(INDEX(JH$2:JH$100,JG38),999)&gt;=0),IF(OR(JH38=-1,IFERROR(INDEX(JF$2:JF$100,JI38),999)&gt;=0,IFERROR(INDEX(JH$2:JH$100,JI38),999)&gt;=0),JE38,              REPLACE(JE38,JH38,IFERROR(FIND(" ",JE38,JH38),999)-JH38,                   INDEX(JE$2:JE$100,JI38)                  )), REPLACE(JE38,JF38,IFERROR(FIND(" ",JE38,JF38),999)-JF38,                   INDEX(JE$2:JE$100,JG38)                  ) )</f>
        <v/>
      </c>
      <c r="JK38" s="0" t="n">
        <f aca="false">IFERROR(FIND("f_",LOWER(JJ38)),-1)</f>
        <v>-1</v>
      </c>
      <c r="JL38" s="0" t="n">
        <f aca="false">IF(JK38=-1,-1, VALUE(MID(JJ38,JK38+2, IFERROR(FIND(" ",JJ38,JK38),999)-JK38-2)))</f>
        <v>-1</v>
      </c>
      <c r="JM38" s="0" t="n">
        <f aca="false">IFERROR(FIND("r_",LOWER(JJ38)),-1)</f>
        <v>-1</v>
      </c>
      <c r="JN38" s="0" t="n">
        <f aca="false">IF(JM38=-1,-1, ROW(JM38)-1+VALUE(MID(JJ38,JM38+2, IFERROR(FIND(" ",JJ38,JM38),999)-JM38-2)))</f>
        <v>-1</v>
      </c>
      <c r="JO38" s="0" t="str">
        <f aca="false">IF(OR(JK38=-1,IFERROR(INDEX(JK$2:JK$100,JL38),999)&gt;=0,IFERROR(INDEX(JM$2:JM$100,JL38),999)&gt;=0),IF(OR(JM38=-1,IFERROR(INDEX(JK$2:JK$100,JN38),999)&gt;=0,IFERROR(INDEX(JM$2:JM$100,JN38),999)&gt;=0),JJ38,              REPLACE(JJ38,JM38,IFERROR(FIND(" ",JJ38,JM38),999)-JM38,                   INDEX(JJ$2:JJ$100,JN38)                  )), REPLACE(JJ38,JK38,IFERROR(FIND(" ",JJ38,JK38),999)-JK38,                   INDEX(JJ$2:JJ$100,JL38)                  ) )</f>
        <v/>
      </c>
      <c r="JP38" s="0" t="n">
        <f aca="false">IFERROR(FIND("f_",LOWER(JO38)),-1)</f>
        <v>-1</v>
      </c>
      <c r="JQ38" s="0" t="n">
        <f aca="false">IF(JP38=-1,-1, VALUE(MID(JO38,JP38+2, IFERROR(FIND(" ",JO38,JP38),999)-JP38-2)))</f>
        <v>-1</v>
      </c>
      <c r="JR38" s="0" t="n">
        <f aca="false">IFERROR(FIND("r_",LOWER(JO38)),-1)</f>
        <v>-1</v>
      </c>
      <c r="JS38" s="0" t="n">
        <f aca="false">IF(JR38=-1,-1, ROW(JR38)-1+VALUE(MID(JO38,JR38+2, IFERROR(FIND(" ",JO38,JR38),999)-JR38-2)))</f>
        <v>-1</v>
      </c>
      <c r="JT38" s="0" t="str">
        <f aca="false">IF(OR(JP38=-1,IFERROR(INDEX(JP$2:JP$100,JQ38),999)&gt;=0,IFERROR(INDEX(JR$2:JR$100,JQ38),999)&gt;=0),IF(OR(JR38=-1,IFERROR(INDEX(JP$2:JP$100,JS38),999)&gt;=0,IFERROR(INDEX(JR$2:JR$100,JS38),999)&gt;=0),JO38,              REPLACE(JO38,JR38,IFERROR(FIND(" ",JO38,JR38),999)-JR38,                   INDEX(JO$2:JO$100,JS38)                  )), REPLACE(JO38,JP38,IFERROR(FIND(" ",JO38,JP38),999)-JP38,                   INDEX(JO$2:JO$100,JQ38)                  ) )</f>
        <v/>
      </c>
      <c r="JU38" s="0" t="n">
        <f aca="false">IFERROR(FIND("f_",LOWER(JT38)),-1)</f>
        <v>-1</v>
      </c>
      <c r="JV38" s="0" t="n">
        <f aca="false">IF(JU38=-1,-1, VALUE(MID(JT38,JU38+2, IFERROR(FIND(" ",JT38,JU38),999)-JU38-2)))</f>
        <v>-1</v>
      </c>
      <c r="JW38" s="0" t="n">
        <f aca="false">IFERROR(FIND("r_",LOWER(JT38)),-1)</f>
        <v>-1</v>
      </c>
      <c r="JX38" s="0" t="n">
        <f aca="false">IF(JW38=-1,-1, ROW(JW38)-1+VALUE(MID(JT38,JW38+2, IFERROR(FIND(" ",JT38,JW38),999)-JW38-2)))</f>
        <v>-1</v>
      </c>
      <c r="JY38" s="0" t="str">
        <f aca="false">IF(OR(JU38=-1,IFERROR(INDEX(JU$2:JU$100,JV38),999)&gt;=0,IFERROR(INDEX(JW$2:JW$100,JV38),999)&gt;=0),IF(OR(JW38=-1,IFERROR(INDEX(JU$2:JU$100,JX38),999)&gt;=0,IFERROR(INDEX(JW$2:JW$100,JX38),999)&gt;=0),JT38,              REPLACE(JT38,JW38,IFERROR(FIND(" ",JT38,JW38),999)-JW38,                   INDEX(JT$2:JT$100,JX38)                  )), REPLACE(JT38,JU38,IFERROR(FIND(" ",JT38,JU38),999)-JU38,                   INDEX(JT$2:JT$100,JV38)                  ) )</f>
        <v/>
      </c>
      <c r="JZ38" s="0" t="n">
        <f aca="false">IFERROR(FIND("f_",LOWER(JY38)),-1)</f>
        <v>-1</v>
      </c>
      <c r="KA38" s="0" t="n">
        <f aca="false">IF(JZ38=-1,-1, VALUE(MID(JY38,JZ38+2, IFERROR(FIND(" ",JY38,JZ38),999)-JZ38-2)))</f>
        <v>-1</v>
      </c>
      <c r="KB38" s="0" t="n">
        <f aca="false">IFERROR(FIND("r_",LOWER(JY38)),-1)</f>
        <v>-1</v>
      </c>
      <c r="KC38" s="0" t="n">
        <f aca="false">IF(KB38=-1,-1, ROW(KB38)-1+VALUE(MID(JY38,KB38+2, IFERROR(FIND(" ",JY38,KB38),999)-KB38-2)))</f>
        <v>-1</v>
      </c>
      <c r="KD38" s="0" t="str">
        <f aca="false">IF(OR(JZ38=-1,IFERROR(INDEX(JZ$2:JZ$100,KA38),999)&gt;=0,IFERROR(INDEX(KB$2:KB$100,KA38),999)&gt;=0),IF(OR(KB38=-1,IFERROR(INDEX(JZ$2:JZ$100,KC38),999)&gt;=0,IFERROR(INDEX(KB$2:KB$100,KC38),999)&gt;=0),JY38,              REPLACE(JY38,KB38,IFERROR(FIND(" ",JY38,KB38),999)-KB38,                   INDEX(JY$2:JY$100,KC38)                  )), REPLACE(JY38,JZ38,IFERROR(FIND(" ",JY38,JZ38),999)-JZ38,                   INDEX(JY$2:JY$100,KA38)                  ) )</f>
        <v/>
      </c>
      <c r="KE38" s="0" t="n">
        <f aca="false">IFERROR(FIND("f_",LOWER(KD38)),-1)</f>
        <v>-1</v>
      </c>
      <c r="KF38" s="0" t="n">
        <f aca="false">IF(KE38=-1,-1, VALUE(MID(KD38,KE38+2, IFERROR(FIND(" ",KD38,KE38),999)-KE38-2)))</f>
        <v>-1</v>
      </c>
      <c r="KG38" s="0" t="n">
        <f aca="false">IFERROR(FIND("r_",LOWER(KD38)),-1)</f>
        <v>-1</v>
      </c>
      <c r="KH38" s="0" t="n">
        <f aca="false">IF(KG38=-1,-1, ROW(KG38)-1+VALUE(MID(KD38,KG38+2, IFERROR(FIND(" ",KD38,KG38),999)-KG38-2)))</f>
        <v>-1</v>
      </c>
      <c r="KI38" s="0" t="str">
        <f aca="false">IF(OR(KE38=-1,IFERROR(INDEX(KE$2:KE$100,KF38),999)&gt;=0,IFERROR(INDEX(KG$2:KG$100,KF38),999)&gt;=0),IF(OR(KG38=-1,IFERROR(INDEX(KE$2:KE$100,KH38),999)&gt;=0,IFERROR(INDEX(KG$2:KG$100,KH38),999)&gt;=0),KD38,              REPLACE(KD38,KG38,IFERROR(FIND(" ",KD38,KG38),999)-KG38,                   INDEX(KD$2:KD$100,KH38)                  )), REPLACE(KD38,KE38,IFERROR(FIND(" ",KD38,KE38),999)-KE38,                   INDEX(KD$2:KD$100,KF38)                  ) )</f>
        <v/>
      </c>
    </row>
    <row r="39" customFormat="false" ht="13.8" hidden="false" customHeight="false" outlineLevel="0" collapsed="false">
      <c r="D39" s="1"/>
      <c r="L39" s="0" t="str">
        <f aca="false">KI39</f>
        <v/>
      </c>
      <c r="O39" s="0" t="e">
        <f aca="false">IF(D39="join", E39&amp;"["&amp;G39&amp;"] = "&amp;F39&amp;"["&amp;G39&amp;"]" &amp;IF(H39="",""," ∧ "&amp;E39&amp;"["&amp;H39&amp;"] = "&amp;F39&amp;"["&amp;H39&amp;"]") &amp;IF(I39="",""," ∧ "&amp;E39&amp;"["&amp;I39&amp;"] = "&amp;F39&amp;"["&amp;I39&amp;"]"), NA())</f>
        <v>#N/A</v>
      </c>
      <c r="P39" s="0" t="e">
        <f aca="false">IFERROR(O39,VLOOKUP($D39,Relrows!$A:$E,5,0))</f>
        <v>#N/A</v>
      </c>
      <c r="Q39" s="0" t="e">
        <f aca="false">SUBSTITUTE(SUBSTITUTE(SUBSTITUTE(P39,"parm1",E39),"parm2",F39),"parm3",G39)</f>
        <v>#N/A</v>
      </c>
      <c r="R39" s="0" t="str">
        <f aca="false">IFERROR(VLOOKUP(ROW($A38),$J$2:$Q$100,COLUMN(Q38)-COLUMN(J38)+1,0),"")</f>
        <v/>
      </c>
      <c r="T39" s="0" t="str">
        <f aca="false">R39</f>
        <v/>
      </c>
      <c r="U39" s="0" t="n">
        <f aca="false">IFERROR(FIND("f_",LOWER(T39)),-1)</f>
        <v>-1</v>
      </c>
      <c r="V39" s="0" t="n">
        <f aca="false">IF(U39=-1,-1, VALUE(MID(T39,U39+2, IFERROR(FIND(" ",T39,U39),999)-U39-2)))</f>
        <v>-1</v>
      </c>
      <c r="W39" s="0" t="n">
        <f aca="false">IFERROR(FIND("r_",LOWER(T39)),-1)</f>
        <v>-1</v>
      </c>
      <c r="X39" s="0" t="n">
        <f aca="false">IF(W39=-1,-1, ROW(W39)-1+VALUE(MID(T39,W39+2, IFERROR(FIND(" ",T39,W39),999)-W39-2)))</f>
        <v>-1</v>
      </c>
      <c r="Y39" s="0" t="str">
        <f aca="false">IF(OR(U39=-1,IFERROR(INDEX(U$2:U$100,V39),999)&gt;=0,IFERROR(INDEX(W$2:W$100,V39),999)&gt;=0),IF(OR(W39=-1,IFERROR(INDEX(U$2:U$100,X39),999)&gt;=0,IFERROR(INDEX(W$2:W$100,X39),999)&gt;=0),T39,              REPLACE(T39,W39,IFERROR(FIND(" ",T39,W39),999)-W39,                   INDEX(T$2:T$100,X39)                  )), REPLACE(T39,U39,IFERROR(FIND(" ",T39,U39),999)-U39,                   INDEX(T$2:T$100,V39)                  ) )</f>
        <v/>
      </c>
      <c r="Z39" s="0" t="n">
        <f aca="false">IFERROR(FIND("f_",LOWER(Y39)),-1)</f>
        <v>-1</v>
      </c>
      <c r="AA39" s="0" t="n">
        <f aca="false">IF(Z39=-1,-1, VALUE(MID(Y39,Z39+2, IFERROR(FIND(" ",Y39,Z39),999)-Z39-2)))</f>
        <v>-1</v>
      </c>
      <c r="AB39" s="0" t="n">
        <f aca="false">IFERROR(FIND("r_",LOWER(Y39)),-1)</f>
        <v>-1</v>
      </c>
      <c r="AC39" s="0" t="n">
        <f aca="false">IF(AB39=-1,-1, ROW(AB39)-1+VALUE(MID(Y39,AB39+2, IFERROR(FIND(" ",Y39,AB39),999)-AB39-2)))</f>
        <v>-1</v>
      </c>
      <c r="AD39" s="0" t="str">
        <f aca="false">IF(OR(Z39=-1,IFERROR(INDEX(Z$2:Z$100,AA39),999)&gt;=0,IFERROR(INDEX(AB$2:AB$100,AA39),999)&gt;=0),IF(OR(AB39=-1,IFERROR(INDEX(Z$2:Z$100,AC39),999)&gt;=0,IFERROR(INDEX(AB$2:AB$100,AC39),999)&gt;=0),Y39,              REPLACE(Y39,AB39,IFERROR(FIND(" ",Y39,AB39),999)-AB39,                   INDEX(Y$2:Y$100,AC39)                  )), REPLACE(Y39,Z39,IFERROR(FIND(" ",Y39,Z39),999)-Z39,                   INDEX(Y$2:Y$100,AA39)                  ) )</f>
        <v/>
      </c>
      <c r="AE39" s="0" t="n">
        <f aca="false">IFERROR(FIND("f_",LOWER(AD39)),-1)</f>
        <v>-1</v>
      </c>
      <c r="AF39" s="0" t="n">
        <f aca="false">IF(AE39=-1,-1, VALUE(MID(AD39,AE39+2, IFERROR(FIND(" ",AD39,AE39),999)-AE39-2)))</f>
        <v>-1</v>
      </c>
      <c r="AG39" s="0" t="n">
        <f aca="false">IFERROR(FIND("r_",LOWER(AD39)),-1)</f>
        <v>-1</v>
      </c>
      <c r="AH39" s="0" t="n">
        <f aca="false">IF(AG39=-1,-1, ROW(AG39)-1+VALUE(MID(AD39,AG39+2, IFERROR(FIND(" ",AD39,AG39),999)-AG39-2)))</f>
        <v>-1</v>
      </c>
      <c r="AI39" s="0" t="str">
        <f aca="false">IF(OR(AE39=-1,IFERROR(INDEX(AE$2:AE$100,AF39),999)&gt;=0,IFERROR(INDEX(AG$2:AG$100,AF39),999)&gt;=0),IF(OR(AG39=-1,IFERROR(INDEX(AE$2:AE$100,AH39),999)&gt;=0,IFERROR(INDEX(AG$2:AG$100,AH39),999)&gt;=0),AD39,              REPLACE(AD39,AG39,IFERROR(FIND(" ",AD39,AG39),999)-AG39,                   INDEX(AD$2:AD$100,AH39)                  )), REPLACE(AD39,AE39,IFERROR(FIND(" ",AD39,AE39),999)-AE39,                   INDEX(AD$2:AD$100,AF39)                  ) )</f>
        <v/>
      </c>
      <c r="AJ39" s="0" t="n">
        <f aca="false">IFERROR(FIND("f_",LOWER(AI39)),-1)</f>
        <v>-1</v>
      </c>
      <c r="AK39" s="0" t="n">
        <f aca="false">IF(AJ39=-1,-1, VALUE(MID(AI39,AJ39+2, IFERROR(FIND(" ",AI39,AJ39),999)-AJ39-2)))</f>
        <v>-1</v>
      </c>
      <c r="AL39" s="0" t="n">
        <f aca="false">IFERROR(FIND("r_",LOWER(AI39)),-1)</f>
        <v>-1</v>
      </c>
      <c r="AM39" s="0" t="n">
        <f aca="false">IF(AL39=-1,-1, ROW(AL39)-1+VALUE(MID(AI39,AL39+2, IFERROR(FIND(" ",AI39,AL39),999)-AL39-2)))</f>
        <v>-1</v>
      </c>
      <c r="AN39" s="0" t="str">
        <f aca="false">IF(OR(AJ39=-1,IFERROR(INDEX(AJ$2:AJ$100,AK39),999)&gt;=0,IFERROR(INDEX(AL$2:AL$100,AK39),999)&gt;=0),IF(OR(AL39=-1,IFERROR(INDEX(AJ$2:AJ$100,AM39),999)&gt;=0,IFERROR(INDEX(AL$2:AL$100,AM39),999)&gt;=0),AI39,              REPLACE(AI39,AL39,IFERROR(FIND(" ",AI39,AL39),999)-AL39,                   INDEX(AI$2:AI$100,AM39)                  )), REPLACE(AI39,AJ39,IFERROR(FIND(" ",AI39,AJ39),999)-AJ39,                   INDEX(AI$2:AI$100,AK39)                  ) )</f>
        <v/>
      </c>
      <c r="AO39" s="0" t="n">
        <f aca="false">IFERROR(FIND("f_",LOWER(AN39)),-1)</f>
        <v>-1</v>
      </c>
      <c r="AP39" s="0" t="n">
        <f aca="false">IF(AO39=-1,-1, VALUE(MID(AN39,AO39+2, IFERROR(FIND(" ",AN39,AO39),999)-AO39-2)))</f>
        <v>-1</v>
      </c>
      <c r="AQ39" s="0" t="n">
        <f aca="false">IFERROR(FIND("r_",LOWER(AN39)),-1)</f>
        <v>-1</v>
      </c>
      <c r="AR39" s="0" t="n">
        <f aca="false">IF(AQ39=-1,-1, ROW(AQ39)-1+VALUE(MID(AN39,AQ39+2, IFERROR(FIND(" ",AN39,AQ39),999)-AQ39-2)))</f>
        <v>-1</v>
      </c>
      <c r="AS39" s="0" t="str">
        <f aca="false">IF(OR(AO39=-1,IFERROR(INDEX(AO$2:AO$100,AP39),999)&gt;=0,IFERROR(INDEX(AQ$2:AQ$100,AP39),999)&gt;=0),IF(OR(AQ39=-1,IFERROR(INDEX(AO$2:AO$100,AR39),999)&gt;=0,IFERROR(INDEX(AQ$2:AQ$100,AR39),999)&gt;=0),AN39,              REPLACE(AN39,AQ39,IFERROR(FIND(" ",AN39,AQ39),999)-AQ39,                   INDEX(AN$2:AN$100,AR39)                  )), REPLACE(AN39,AO39,IFERROR(FIND(" ",AN39,AO39),999)-AO39,                   INDEX(AN$2:AN$100,AP39)                  ) )</f>
        <v/>
      </c>
      <c r="AT39" s="0" t="n">
        <f aca="false">IFERROR(FIND("f_",LOWER(AS39)),-1)</f>
        <v>-1</v>
      </c>
      <c r="AU39" s="0" t="n">
        <f aca="false">IF(AT39=-1,-1, VALUE(MID(AS39,AT39+2, IFERROR(FIND(" ",AS39,AT39),999)-AT39-2)))</f>
        <v>-1</v>
      </c>
      <c r="AV39" s="0" t="n">
        <f aca="false">IFERROR(FIND("r_",LOWER(AS39)),-1)</f>
        <v>-1</v>
      </c>
      <c r="AW39" s="0" t="n">
        <f aca="false">IF(AV39=-1,-1, ROW(AV39)-1+VALUE(MID(AS39,AV39+2, IFERROR(FIND(" ",AS39,AV39),999)-AV39-2)))</f>
        <v>-1</v>
      </c>
      <c r="AX39" s="0" t="str">
        <f aca="false">IF(OR(AT39=-1,IFERROR(INDEX(AT$2:AT$100,AU39),999)&gt;=0,IFERROR(INDEX(AV$2:AV$100,AU39),999)&gt;=0),IF(OR(AV39=-1,IFERROR(INDEX(AT$2:AT$100,AW39),999)&gt;=0,IFERROR(INDEX(AV$2:AV$100,AW39),999)&gt;=0),AS39,              REPLACE(AS39,AV39,IFERROR(FIND(" ",AS39,AV39),999)-AV39,                   INDEX(AS$2:AS$100,AW39)                  )), REPLACE(AS39,AT39,IFERROR(FIND(" ",AS39,AT39),999)-AT39,                   INDEX(AS$2:AS$100,AU39)                  ) )</f>
        <v/>
      </c>
      <c r="AY39" s="0" t="n">
        <f aca="false">IFERROR(FIND("f_",LOWER(AX39)),-1)</f>
        <v>-1</v>
      </c>
      <c r="AZ39" s="0" t="n">
        <f aca="false">IF(AY39=-1,-1, VALUE(MID(AX39,AY39+2, IFERROR(FIND(" ",AX39,AY39),999)-AY39-2)))</f>
        <v>-1</v>
      </c>
      <c r="BA39" s="0" t="n">
        <f aca="false">IFERROR(FIND("r_",LOWER(AX39)),-1)</f>
        <v>-1</v>
      </c>
      <c r="BB39" s="0" t="n">
        <f aca="false">IF(BA39=-1,-1, ROW(BA39)-1+VALUE(MID(AX39,BA39+2, IFERROR(FIND(" ",AX39,BA39),999)-BA39-2)))</f>
        <v>-1</v>
      </c>
      <c r="BC39" s="0" t="str">
        <f aca="false">IF(OR(AY39=-1,IFERROR(INDEX(AY$2:AY$100,AZ39),999)&gt;=0,IFERROR(INDEX(BA$2:BA$100,AZ39),999)&gt;=0),IF(OR(BA39=-1,IFERROR(INDEX(AY$2:AY$100,BB39),999)&gt;=0,IFERROR(INDEX(BA$2:BA$100,BB39),999)&gt;=0),AX39,              REPLACE(AX39,BA39,IFERROR(FIND(" ",AX39,BA39),999)-BA39,                   INDEX(AX$2:AX$100,BB39)                  )), REPLACE(AX39,AY39,IFERROR(FIND(" ",AX39,AY39),999)-AY39,                   INDEX(AX$2:AX$100,AZ39)                  ) )</f>
        <v/>
      </c>
      <c r="BD39" s="0" t="n">
        <f aca="false">IFERROR(FIND("f_",LOWER(BC39)),-1)</f>
        <v>-1</v>
      </c>
      <c r="BE39" s="0" t="n">
        <f aca="false">IF(BD39=-1,-1, VALUE(MID(BC39,BD39+2, IFERROR(FIND(" ",BC39,BD39),999)-BD39-2)))</f>
        <v>-1</v>
      </c>
      <c r="BF39" s="0" t="n">
        <f aca="false">IFERROR(FIND("r_",LOWER(BC39)),-1)</f>
        <v>-1</v>
      </c>
      <c r="BG39" s="0" t="n">
        <f aca="false">IF(BF39=-1,-1, ROW(BF39)-1+VALUE(MID(BC39,BF39+2, IFERROR(FIND(" ",BC39,BF39),999)-BF39-2)))</f>
        <v>-1</v>
      </c>
      <c r="BH39" s="0" t="str">
        <f aca="false">IF(OR(BD39=-1,IFERROR(INDEX(BD$2:BD$100,BE39),999)&gt;=0,IFERROR(INDEX(BF$2:BF$100,BE39),999)&gt;=0),IF(OR(BF39=-1,IFERROR(INDEX(BD$2:BD$100,BG39),999)&gt;=0,IFERROR(INDEX(BF$2:BF$100,BG39),999)&gt;=0),BC39,              REPLACE(BC39,BF39,IFERROR(FIND(" ",BC39,BF39),999)-BF39,                   INDEX(BC$2:BC$100,BG39)                  )), REPLACE(BC39,BD39,IFERROR(FIND(" ",BC39,BD39),999)-BD39,                   INDEX(BC$2:BC$100,BE39)                  ) )</f>
        <v/>
      </c>
      <c r="BI39" s="0" t="n">
        <f aca="false">IFERROR(FIND("f_",LOWER(BH39)),-1)</f>
        <v>-1</v>
      </c>
      <c r="BJ39" s="0" t="n">
        <f aca="false">IF(BI39=-1,-1, VALUE(MID(BH39,BI39+2, IFERROR(FIND(" ",BH39,BI39),999)-BI39-2)))</f>
        <v>-1</v>
      </c>
      <c r="BK39" s="0" t="n">
        <f aca="false">IFERROR(FIND("r_",LOWER(BH39)),-1)</f>
        <v>-1</v>
      </c>
      <c r="BL39" s="0" t="n">
        <f aca="false">IF(BK39=-1,-1, ROW(BK39)-1+VALUE(MID(BH39,BK39+2, IFERROR(FIND(" ",BH39,BK39),999)-BK39-2)))</f>
        <v>-1</v>
      </c>
      <c r="BM39" s="0" t="str">
        <f aca="false">IF(OR(BI39=-1,IFERROR(INDEX(BI$2:BI$100,BJ39),999)&gt;=0,IFERROR(INDEX(BK$2:BK$100,BJ39),999)&gt;=0),IF(OR(BK39=-1,IFERROR(INDEX(BI$2:BI$100,BL39),999)&gt;=0,IFERROR(INDEX(BK$2:BK$100,BL39),999)&gt;=0),BH39,              REPLACE(BH39,BK39,IFERROR(FIND(" ",BH39,BK39),999)-BK39,                   INDEX(BH$2:BH$100,BL39)                  )), REPLACE(BH39,BI39,IFERROR(FIND(" ",BH39,BI39),999)-BI39,                   INDEX(BH$2:BH$100,BJ39)                  ) )</f>
        <v/>
      </c>
      <c r="BN39" s="0" t="n">
        <f aca="false">IFERROR(FIND("f_",LOWER(BM39)),-1)</f>
        <v>-1</v>
      </c>
      <c r="BO39" s="0" t="n">
        <f aca="false">IF(BN39=-1,-1, VALUE(MID(BM39,BN39+2, IFERROR(FIND(" ",BM39,BN39),999)-BN39-2)))</f>
        <v>-1</v>
      </c>
      <c r="BP39" s="0" t="n">
        <f aca="false">IFERROR(FIND("r_",LOWER(BM39)),-1)</f>
        <v>-1</v>
      </c>
      <c r="BQ39" s="0" t="n">
        <f aca="false">IF(BP39=-1,-1, ROW(BP39)-1+VALUE(MID(BM39,BP39+2, IFERROR(FIND(" ",BM39,BP39),999)-BP39-2)))</f>
        <v>-1</v>
      </c>
      <c r="BR39" s="0" t="str">
        <f aca="false">IF(OR(BN39=-1,IFERROR(INDEX(BN$2:BN$100,BO39),999)&gt;=0,IFERROR(INDEX(BP$2:BP$100,BO39),999)&gt;=0),IF(OR(BP39=-1,IFERROR(INDEX(BN$2:BN$100,BQ39),999)&gt;=0,IFERROR(INDEX(BP$2:BP$100,BQ39),999)&gt;=0),BM39,              REPLACE(BM39,BP39,IFERROR(FIND(" ",BM39,BP39),999)-BP39,                   INDEX(BM$2:BM$100,BQ39)                  )), REPLACE(BM39,BN39,IFERROR(FIND(" ",BM39,BN39),999)-BN39,                   INDEX(BM$2:BM$100,BO39)                  ) )</f>
        <v/>
      </c>
      <c r="BS39" s="0" t="n">
        <f aca="false">IFERROR(FIND("f_",LOWER(BR39)),-1)</f>
        <v>-1</v>
      </c>
      <c r="BT39" s="0" t="n">
        <f aca="false">IF(BS39=-1,-1, VALUE(MID(BR39,BS39+2, IFERROR(FIND(" ",BR39,BS39),999)-BS39-2)))</f>
        <v>-1</v>
      </c>
      <c r="BU39" s="0" t="n">
        <f aca="false">IFERROR(FIND("r_",LOWER(BR39)),-1)</f>
        <v>-1</v>
      </c>
      <c r="BV39" s="0" t="n">
        <f aca="false">IF(BU39=-1,-1, ROW(BU39)-1+VALUE(MID(BR39,BU39+2, IFERROR(FIND(" ",BR39,BU39),999)-BU39-2)))</f>
        <v>-1</v>
      </c>
      <c r="BW39" s="0" t="str">
        <f aca="false">IF(OR(BS39=-1,IFERROR(INDEX(BS$2:BS$100,BT39),999)&gt;=0,IFERROR(INDEX(BU$2:BU$100,BT39),999)&gt;=0),IF(OR(BU39=-1,IFERROR(INDEX(BS$2:BS$100,BV39),999)&gt;=0,IFERROR(INDEX(BU$2:BU$100,BV39),999)&gt;=0),BR39,              REPLACE(BR39,BU39,IFERROR(FIND(" ",BR39,BU39),999)-BU39,                   INDEX(BR$2:BR$100,BV39)                  )), REPLACE(BR39,BS39,IFERROR(FIND(" ",BR39,BS39),999)-BS39,                   INDEX(BR$2:BR$100,BT39)                  ) )</f>
        <v/>
      </c>
      <c r="BX39" s="0" t="n">
        <f aca="false">IFERROR(FIND("f_",LOWER(BW39)),-1)</f>
        <v>-1</v>
      </c>
      <c r="BY39" s="0" t="n">
        <f aca="false">IF(BX39=-1,-1, VALUE(MID(BW39,BX39+2, IFERROR(FIND(" ",BW39,BX39),999)-BX39-2)))</f>
        <v>-1</v>
      </c>
      <c r="BZ39" s="0" t="n">
        <f aca="false">IFERROR(FIND("r_",LOWER(BW39)),-1)</f>
        <v>-1</v>
      </c>
      <c r="CA39" s="0" t="n">
        <f aca="false">IF(BZ39=-1,-1, ROW(BZ39)-1+VALUE(MID(BW39,BZ39+2, IFERROR(FIND(" ",BW39,BZ39),999)-BZ39-2)))</f>
        <v>-1</v>
      </c>
      <c r="CB39" s="0" t="str">
        <f aca="false">IF(OR(BX39=-1,IFERROR(INDEX(BX$2:BX$100,BY39),999)&gt;=0,IFERROR(INDEX(BZ$2:BZ$100,BY39),999)&gt;=0),IF(OR(BZ39=-1,IFERROR(INDEX(BX$2:BX$100,CA39),999)&gt;=0,IFERROR(INDEX(BZ$2:BZ$100,CA39),999)&gt;=0),BW39,              REPLACE(BW39,BZ39,IFERROR(FIND(" ",BW39,BZ39),999)-BZ39,                   INDEX(BW$2:BW$100,CA39)                  )), REPLACE(BW39,BX39,IFERROR(FIND(" ",BW39,BX39),999)-BX39,                   INDEX(BW$2:BW$100,BY39)                  ) )</f>
        <v/>
      </c>
      <c r="CC39" s="0" t="n">
        <f aca="false">IFERROR(FIND("f_",LOWER(CB39)),-1)</f>
        <v>-1</v>
      </c>
      <c r="CD39" s="0" t="n">
        <f aca="false">IF(CC39=-1,-1, VALUE(MID(CB39,CC39+2, IFERROR(FIND(" ",CB39,CC39),999)-CC39-2)))</f>
        <v>-1</v>
      </c>
      <c r="CE39" s="0" t="n">
        <f aca="false">IFERROR(FIND("r_",LOWER(CB39)),-1)</f>
        <v>-1</v>
      </c>
      <c r="CF39" s="0" t="n">
        <f aca="false">IF(CE39=-1,-1, ROW(CE39)-1+VALUE(MID(CB39,CE39+2, IFERROR(FIND(" ",CB39,CE39),999)-CE39-2)))</f>
        <v>-1</v>
      </c>
      <c r="CG39" s="0" t="str">
        <f aca="false">IF(OR(CC39=-1,IFERROR(INDEX(CC$2:CC$100,CD39),999)&gt;=0,IFERROR(INDEX(CE$2:CE$100,CD39),999)&gt;=0),IF(OR(CE39=-1,IFERROR(INDEX(CC$2:CC$100,CF39),999)&gt;=0,IFERROR(INDEX(CE$2:CE$100,CF39),999)&gt;=0),CB39,              REPLACE(CB39,CE39,IFERROR(FIND(" ",CB39,CE39),999)-CE39,                   INDEX(CB$2:CB$100,CF39)                  )), REPLACE(CB39,CC39,IFERROR(FIND(" ",CB39,CC39),999)-CC39,                   INDEX(CB$2:CB$100,CD39)                  ) )</f>
        <v/>
      </c>
      <c r="CH39" s="0" t="n">
        <f aca="false">IFERROR(FIND("f_",LOWER(CG39)),-1)</f>
        <v>-1</v>
      </c>
      <c r="CI39" s="0" t="n">
        <f aca="false">IF(CH39=-1,-1, VALUE(MID(CG39,CH39+2, IFERROR(FIND(" ",CG39,CH39),999)-CH39-2)))</f>
        <v>-1</v>
      </c>
      <c r="CJ39" s="0" t="n">
        <f aca="false">IFERROR(FIND("r_",LOWER(CG39)),-1)</f>
        <v>-1</v>
      </c>
      <c r="CK39" s="0" t="n">
        <f aca="false">IF(CJ39=-1,-1, ROW(CJ39)-1+VALUE(MID(CG39,CJ39+2, IFERROR(FIND(" ",CG39,CJ39),999)-CJ39-2)))</f>
        <v>-1</v>
      </c>
      <c r="CL39" s="0" t="str">
        <f aca="false">IF(OR(CH39=-1,IFERROR(INDEX(CH$2:CH$100,CI39),999)&gt;=0,IFERROR(INDEX(CJ$2:CJ$100,CI39),999)&gt;=0),IF(OR(CJ39=-1,IFERROR(INDEX(CH$2:CH$100,CK39),999)&gt;=0,IFERROR(INDEX(CJ$2:CJ$100,CK39),999)&gt;=0),CG39,              REPLACE(CG39,CJ39,IFERROR(FIND(" ",CG39,CJ39),999)-CJ39,                   INDEX(CG$2:CG$100,CK39)                  )), REPLACE(CG39,CH39,IFERROR(FIND(" ",CG39,CH39),999)-CH39,                   INDEX(CG$2:CG$100,CI39)                  ) )</f>
        <v/>
      </c>
      <c r="CM39" s="0" t="n">
        <f aca="false">IFERROR(FIND("f_",LOWER(CL39)),-1)</f>
        <v>-1</v>
      </c>
      <c r="CN39" s="0" t="n">
        <f aca="false">IF(CM39=-1,-1, VALUE(MID(CL39,CM39+2, IFERROR(FIND(" ",CL39,CM39),999)-CM39-2)))</f>
        <v>-1</v>
      </c>
      <c r="CO39" s="0" t="n">
        <f aca="false">IFERROR(FIND("r_",LOWER(CL39)),-1)</f>
        <v>-1</v>
      </c>
      <c r="CP39" s="0" t="n">
        <f aca="false">IF(CO39=-1,-1, ROW(CO39)-1+VALUE(MID(CL39,CO39+2, IFERROR(FIND(" ",CL39,CO39),999)-CO39-2)))</f>
        <v>-1</v>
      </c>
      <c r="CQ39" s="0" t="str">
        <f aca="false">IF(OR(CM39=-1,IFERROR(INDEX(CM$2:CM$100,CN39),999)&gt;=0,IFERROR(INDEX(CO$2:CO$100,CN39),999)&gt;=0),IF(OR(CO39=-1,IFERROR(INDEX(CM$2:CM$100,CP39),999)&gt;=0,IFERROR(INDEX(CO$2:CO$100,CP39),999)&gt;=0),CL39,              REPLACE(CL39,CO39,IFERROR(FIND(" ",CL39,CO39),999)-CO39,                   INDEX(CL$2:CL$100,CP39)                  )), REPLACE(CL39,CM39,IFERROR(FIND(" ",CL39,CM39),999)-CM39,                   INDEX(CL$2:CL$100,CN39)                  ) )</f>
        <v/>
      </c>
      <c r="CR39" s="0" t="n">
        <f aca="false">IFERROR(FIND("f_",LOWER(CQ39)),-1)</f>
        <v>-1</v>
      </c>
      <c r="CS39" s="0" t="n">
        <f aca="false">IF(CR39=-1,-1, VALUE(MID(CQ39,CR39+2, IFERROR(FIND(" ",CQ39,CR39),999)-CR39-2)))</f>
        <v>-1</v>
      </c>
      <c r="CT39" s="0" t="n">
        <f aca="false">IFERROR(FIND("r_",LOWER(CQ39)),-1)</f>
        <v>-1</v>
      </c>
      <c r="CU39" s="0" t="n">
        <f aca="false">IF(CT39=-1,-1, ROW(CT39)-1+VALUE(MID(CQ39,CT39+2, IFERROR(FIND(" ",CQ39,CT39),999)-CT39-2)))</f>
        <v>-1</v>
      </c>
      <c r="CV39" s="0" t="str">
        <f aca="false">IF(OR(CR39=-1,IFERROR(INDEX(CR$2:CR$100,CS39),999)&gt;=0,IFERROR(INDEX(CT$2:CT$100,CS39),999)&gt;=0),IF(OR(CT39=-1,IFERROR(INDEX(CR$2:CR$100,CU39),999)&gt;=0,IFERROR(INDEX(CT$2:CT$100,CU39),999)&gt;=0),CQ39,              REPLACE(CQ39,CT39,IFERROR(FIND(" ",CQ39,CT39),999)-CT39,                   INDEX(CQ$2:CQ$100,CU39)                  )), REPLACE(CQ39,CR39,IFERROR(FIND(" ",CQ39,CR39),999)-CR39,                   INDEX(CQ$2:CQ$100,CS39)                  ) )</f>
        <v/>
      </c>
      <c r="CW39" s="0" t="n">
        <f aca="false">IFERROR(FIND("f_",LOWER(CV39)),-1)</f>
        <v>-1</v>
      </c>
      <c r="CX39" s="0" t="n">
        <f aca="false">IF(CW39=-1,-1, VALUE(MID(CV39,CW39+2, IFERROR(FIND(" ",CV39,CW39),999)-CW39-2)))</f>
        <v>-1</v>
      </c>
      <c r="CY39" s="0" t="n">
        <f aca="false">IFERROR(FIND("r_",LOWER(CV39)),-1)</f>
        <v>-1</v>
      </c>
      <c r="CZ39" s="0" t="n">
        <f aca="false">IF(CY39=-1,-1, ROW(CY39)-1+VALUE(MID(CV39,CY39+2, IFERROR(FIND(" ",CV39,CY39),999)-CY39-2)))</f>
        <v>-1</v>
      </c>
      <c r="DA39" s="0" t="str">
        <f aca="false">IF(OR(CW39=-1,IFERROR(INDEX(CW$2:CW$100,CX39),999)&gt;=0,IFERROR(INDEX(CY$2:CY$100,CX39),999)&gt;=0),IF(OR(CY39=-1,IFERROR(INDEX(CW$2:CW$100,CZ39),999)&gt;=0,IFERROR(INDEX(CY$2:CY$100,CZ39),999)&gt;=0),CV39,              REPLACE(CV39,CY39,IFERROR(FIND(" ",CV39,CY39),999)-CY39,                   INDEX(CV$2:CV$100,CZ39)                  )), REPLACE(CV39,CW39,IFERROR(FIND(" ",CV39,CW39),999)-CW39,                   INDEX(CV$2:CV$100,CX39)                  ) )</f>
        <v/>
      </c>
      <c r="DB39" s="0" t="n">
        <f aca="false">IFERROR(FIND("f_",LOWER(DA39)),-1)</f>
        <v>-1</v>
      </c>
      <c r="DC39" s="0" t="n">
        <f aca="false">IF(DB39=-1,-1, VALUE(MID(DA39,DB39+2, IFERROR(FIND(" ",DA39,DB39),999)-DB39-2)))</f>
        <v>-1</v>
      </c>
      <c r="DD39" s="0" t="n">
        <f aca="false">IFERROR(FIND("r_",LOWER(DA39)),-1)</f>
        <v>-1</v>
      </c>
      <c r="DE39" s="0" t="n">
        <f aca="false">IF(DD39=-1,-1, ROW(DD39)-1+VALUE(MID(DA39,DD39+2, IFERROR(FIND(" ",DA39,DD39),999)-DD39-2)))</f>
        <v>-1</v>
      </c>
      <c r="DF39" s="0" t="str">
        <f aca="false">IF(OR(DB39=-1,IFERROR(INDEX(DB$2:DB$100,DC39),999)&gt;=0,IFERROR(INDEX(DD$2:DD$100,DC39),999)&gt;=0),IF(OR(DD39=-1,IFERROR(INDEX(DB$2:DB$100,DE39),999)&gt;=0,IFERROR(INDEX(DD$2:DD$100,DE39),999)&gt;=0),DA39,              REPLACE(DA39,DD39,IFERROR(FIND(" ",DA39,DD39),999)-DD39,                   INDEX(DA$2:DA$100,DE39)                  )), REPLACE(DA39,DB39,IFERROR(FIND(" ",DA39,DB39),999)-DB39,                   INDEX(DA$2:DA$100,DC39)                  ) )</f>
        <v/>
      </c>
      <c r="DG39" s="0" t="n">
        <f aca="false">IFERROR(FIND("f_",LOWER(DF39)),-1)</f>
        <v>-1</v>
      </c>
      <c r="DH39" s="0" t="n">
        <f aca="false">IF(DG39=-1,-1, VALUE(MID(DF39,DG39+2, IFERROR(FIND(" ",DF39,DG39),999)-DG39-2)))</f>
        <v>-1</v>
      </c>
      <c r="DI39" s="0" t="n">
        <f aca="false">IFERROR(FIND("r_",LOWER(DF39)),-1)</f>
        <v>-1</v>
      </c>
      <c r="DJ39" s="0" t="n">
        <f aca="false">IF(DI39=-1,-1, ROW(DI39)-1+VALUE(MID(DF39,DI39+2, IFERROR(FIND(" ",DF39,DI39),999)-DI39-2)))</f>
        <v>-1</v>
      </c>
      <c r="DK39" s="0" t="str">
        <f aca="false">IF(OR(DG39=-1,IFERROR(INDEX(DG$2:DG$100,DH39),999)&gt;=0,IFERROR(INDEX(DI$2:DI$100,DH39),999)&gt;=0),IF(OR(DI39=-1,IFERROR(INDEX(DG$2:DG$100,DJ39),999)&gt;=0,IFERROR(INDEX(DI$2:DI$100,DJ39),999)&gt;=0),DF39,              REPLACE(DF39,DI39,IFERROR(FIND(" ",DF39,DI39),999)-DI39,                   INDEX(DF$2:DF$100,DJ39)                  )), REPLACE(DF39,DG39,IFERROR(FIND(" ",DF39,DG39),999)-DG39,                   INDEX(DF$2:DF$100,DH39)                  ) )</f>
        <v/>
      </c>
      <c r="DL39" s="0" t="n">
        <f aca="false">IFERROR(FIND("f_",LOWER(DK39)),-1)</f>
        <v>-1</v>
      </c>
      <c r="DM39" s="0" t="n">
        <f aca="false">IF(DL39=-1,-1, VALUE(MID(DK39,DL39+2, IFERROR(FIND(" ",DK39,DL39),999)-DL39-2)))</f>
        <v>-1</v>
      </c>
      <c r="DN39" s="0" t="n">
        <f aca="false">IFERROR(FIND("r_",LOWER(DK39)),-1)</f>
        <v>-1</v>
      </c>
      <c r="DO39" s="0" t="n">
        <f aca="false">IF(DN39=-1,-1, ROW(DN39)-1+VALUE(MID(DK39,DN39+2, IFERROR(FIND(" ",DK39,DN39),999)-DN39-2)))</f>
        <v>-1</v>
      </c>
      <c r="DP39" s="0" t="str">
        <f aca="false">IF(OR(DL39=-1,IFERROR(INDEX(DL$2:DL$100,DM39),999)&gt;=0,IFERROR(INDEX(DN$2:DN$100,DM39),999)&gt;=0),IF(OR(DN39=-1,IFERROR(INDEX(DL$2:DL$100,DO39),999)&gt;=0,IFERROR(INDEX(DN$2:DN$100,DO39),999)&gt;=0),DK39,              REPLACE(DK39,DN39,IFERROR(FIND(" ",DK39,DN39),999)-DN39,                   INDEX(DK$2:DK$100,DO39)                  )), REPLACE(DK39,DL39,IFERROR(FIND(" ",DK39,DL39),999)-DL39,                   INDEX(DK$2:DK$100,DM39)                  ) )</f>
        <v/>
      </c>
      <c r="DQ39" s="0" t="n">
        <f aca="false">IFERROR(FIND("f_",LOWER(DP39)),-1)</f>
        <v>-1</v>
      </c>
      <c r="DR39" s="0" t="n">
        <f aca="false">IF(DQ39=-1,-1, VALUE(MID(DP39,DQ39+2, IFERROR(FIND(" ",DP39,DQ39),999)-DQ39-2)))</f>
        <v>-1</v>
      </c>
      <c r="DS39" s="0" t="n">
        <f aca="false">IFERROR(FIND("r_",LOWER(DP39)),-1)</f>
        <v>-1</v>
      </c>
      <c r="DT39" s="0" t="n">
        <f aca="false">IF(DS39=-1,-1, ROW(DS39)-1+VALUE(MID(DP39,DS39+2, IFERROR(FIND(" ",DP39,DS39),999)-DS39-2)))</f>
        <v>-1</v>
      </c>
      <c r="DU39" s="0" t="str">
        <f aca="false">IF(OR(DQ39=-1,IFERROR(INDEX(DQ$2:DQ$100,DR39),999)&gt;=0,IFERROR(INDEX(DS$2:DS$100,DR39),999)&gt;=0),IF(OR(DS39=-1,IFERROR(INDEX(DQ$2:DQ$100,DT39),999)&gt;=0,IFERROR(INDEX(DS$2:DS$100,DT39),999)&gt;=0),DP39,              REPLACE(DP39,DS39,IFERROR(FIND(" ",DP39,DS39),999)-DS39,                   INDEX(DP$2:DP$100,DT39)                  )), REPLACE(DP39,DQ39,IFERROR(FIND(" ",DP39,DQ39),999)-DQ39,                   INDEX(DP$2:DP$100,DR39)                  ) )</f>
        <v/>
      </c>
      <c r="DV39" s="0" t="n">
        <f aca="false">IFERROR(FIND("f_",LOWER(DU39)),-1)</f>
        <v>-1</v>
      </c>
      <c r="DW39" s="0" t="n">
        <f aca="false">IF(DV39=-1,-1, VALUE(MID(DU39,DV39+2, IFERROR(FIND(" ",DU39,DV39),999)-DV39-2)))</f>
        <v>-1</v>
      </c>
      <c r="DX39" s="0" t="n">
        <f aca="false">IFERROR(FIND("r_",LOWER(DU39)),-1)</f>
        <v>-1</v>
      </c>
      <c r="DY39" s="0" t="n">
        <f aca="false">IF(DX39=-1,-1, ROW(DX39)-1+VALUE(MID(DU39,DX39+2, IFERROR(FIND(" ",DU39,DX39),999)-DX39-2)))</f>
        <v>-1</v>
      </c>
      <c r="DZ39" s="0" t="str">
        <f aca="false">IF(OR(DV39=-1,IFERROR(INDEX(DV$2:DV$100,DW39),999)&gt;=0,IFERROR(INDEX(DX$2:DX$100,DW39),999)&gt;=0),IF(OR(DX39=-1,IFERROR(INDEX(DV$2:DV$100,DY39),999)&gt;=0,IFERROR(INDEX(DX$2:DX$100,DY39),999)&gt;=0),DU39,              REPLACE(DU39,DX39,IFERROR(FIND(" ",DU39,DX39),999)-DX39,                   INDEX(DU$2:DU$100,DY39)                  )), REPLACE(DU39,DV39,IFERROR(FIND(" ",DU39,DV39),999)-DV39,                   INDEX(DU$2:DU$100,DW39)                  ) )</f>
        <v/>
      </c>
      <c r="EA39" s="0" t="n">
        <f aca="false">IFERROR(FIND("f_",LOWER(DZ39)),-1)</f>
        <v>-1</v>
      </c>
      <c r="EB39" s="0" t="n">
        <f aca="false">IF(EA39=-1,-1, VALUE(MID(DZ39,EA39+2, IFERROR(FIND(" ",DZ39,EA39),999)-EA39-2)))</f>
        <v>-1</v>
      </c>
      <c r="EC39" s="0" t="n">
        <f aca="false">IFERROR(FIND("r_",LOWER(DZ39)),-1)</f>
        <v>-1</v>
      </c>
      <c r="ED39" s="0" t="n">
        <f aca="false">IF(EC39=-1,-1, ROW(EC39)-1+VALUE(MID(DZ39,EC39+2, IFERROR(FIND(" ",DZ39,EC39),999)-EC39-2)))</f>
        <v>-1</v>
      </c>
      <c r="EE39" s="0" t="str">
        <f aca="false">IF(OR(EA39=-1,IFERROR(INDEX(EA$2:EA$100,EB39),999)&gt;=0,IFERROR(INDEX(EC$2:EC$100,EB39),999)&gt;=0),IF(OR(EC39=-1,IFERROR(INDEX(EA$2:EA$100,ED39),999)&gt;=0,IFERROR(INDEX(EC$2:EC$100,ED39),999)&gt;=0),DZ39,              REPLACE(DZ39,EC39,IFERROR(FIND(" ",DZ39,EC39),999)-EC39,                   INDEX(DZ$2:DZ$100,ED39)                  )), REPLACE(DZ39,EA39,IFERROR(FIND(" ",DZ39,EA39),999)-EA39,                   INDEX(DZ$2:DZ$100,EB39)                  ) )</f>
        <v/>
      </c>
      <c r="EF39" s="0" t="n">
        <f aca="false">IFERROR(FIND("f_",LOWER(EE39)),-1)</f>
        <v>-1</v>
      </c>
      <c r="EG39" s="0" t="n">
        <f aca="false">IF(EF39=-1,-1, VALUE(MID(EE39,EF39+2, IFERROR(FIND(" ",EE39,EF39),999)-EF39-2)))</f>
        <v>-1</v>
      </c>
      <c r="EH39" s="0" t="n">
        <f aca="false">IFERROR(FIND("r_",LOWER(EE39)),-1)</f>
        <v>-1</v>
      </c>
      <c r="EI39" s="0" t="n">
        <f aca="false">IF(EH39=-1,-1, ROW(EH39)-1+VALUE(MID(EE39,EH39+2, IFERROR(FIND(" ",EE39,EH39),999)-EH39-2)))</f>
        <v>-1</v>
      </c>
      <c r="EJ39" s="0" t="str">
        <f aca="false">IF(OR(EF39=-1,IFERROR(INDEX(EF$2:EF$100,EG39),999)&gt;=0,IFERROR(INDEX(EH$2:EH$100,EG39),999)&gt;=0),IF(OR(EH39=-1,IFERROR(INDEX(EF$2:EF$100,EI39),999)&gt;=0,IFERROR(INDEX(EH$2:EH$100,EI39),999)&gt;=0),EE39,              REPLACE(EE39,EH39,IFERROR(FIND(" ",EE39,EH39),999)-EH39,                   INDEX(EE$2:EE$100,EI39)                  )), REPLACE(EE39,EF39,IFERROR(FIND(" ",EE39,EF39),999)-EF39,                   INDEX(EE$2:EE$100,EG39)                  ) )</f>
        <v/>
      </c>
      <c r="EK39" s="0" t="n">
        <f aca="false">IFERROR(FIND("f_",LOWER(EJ39)),-1)</f>
        <v>-1</v>
      </c>
      <c r="EL39" s="0" t="n">
        <f aca="false">IF(EK39=-1,-1, VALUE(MID(EJ39,EK39+2, IFERROR(FIND(" ",EJ39,EK39),999)-EK39-2)))</f>
        <v>-1</v>
      </c>
      <c r="EM39" s="0" t="n">
        <f aca="false">IFERROR(FIND("r_",LOWER(EJ39)),-1)</f>
        <v>-1</v>
      </c>
      <c r="EN39" s="0" t="n">
        <f aca="false">IF(EM39=-1,-1, ROW(EM39)-1+VALUE(MID(EJ39,EM39+2, IFERROR(FIND(" ",EJ39,EM39),999)-EM39-2)))</f>
        <v>-1</v>
      </c>
      <c r="EO39" s="0" t="str">
        <f aca="false">IF(OR(EK39=-1,IFERROR(INDEX(EK$2:EK$100,EL39),999)&gt;=0,IFERROR(INDEX(EM$2:EM$100,EL39),999)&gt;=0),IF(OR(EM39=-1,IFERROR(INDEX(EK$2:EK$100,EN39),999)&gt;=0,IFERROR(INDEX(EM$2:EM$100,EN39),999)&gt;=0),EJ39,              REPLACE(EJ39,EM39,IFERROR(FIND(" ",EJ39,EM39),999)-EM39,                   INDEX(EJ$2:EJ$100,EN39)                  )), REPLACE(EJ39,EK39,IFERROR(FIND(" ",EJ39,EK39),999)-EK39,                   INDEX(EJ$2:EJ$100,EL39)                  ) )</f>
        <v/>
      </c>
      <c r="EP39" s="0" t="n">
        <f aca="false">IFERROR(FIND("f_",LOWER(EO39)),-1)</f>
        <v>-1</v>
      </c>
      <c r="EQ39" s="0" t="n">
        <f aca="false">IF(EP39=-1,-1, VALUE(MID(EO39,EP39+2, IFERROR(FIND(" ",EO39,EP39),999)-EP39-2)))</f>
        <v>-1</v>
      </c>
      <c r="ER39" s="0" t="n">
        <f aca="false">IFERROR(FIND("r_",LOWER(EO39)),-1)</f>
        <v>-1</v>
      </c>
      <c r="ES39" s="0" t="n">
        <f aca="false">IF(ER39=-1,-1, ROW(ER39)-1+VALUE(MID(EO39,ER39+2, IFERROR(FIND(" ",EO39,ER39),999)-ER39-2)))</f>
        <v>-1</v>
      </c>
      <c r="ET39" s="0" t="str">
        <f aca="false">IF(OR(EP39=-1,IFERROR(INDEX(EP$2:EP$100,EQ39),999)&gt;=0,IFERROR(INDEX(ER$2:ER$100,EQ39),999)&gt;=0),IF(OR(ER39=-1,IFERROR(INDEX(EP$2:EP$100,ES39),999)&gt;=0,IFERROR(INDEX(ER$2:ER$100,ES39),999)&gt;=0),EO39,              REPLACE(EO39,ER39,IFERROR(FIND(" ",EO39,ER39),999)-ER39,                   INDEX(EO$2:EO$100,ES39)                  )), REPLACE(EO39,EP39,IFERROR(FIND(" ",EO39,EP39),999)-EP39,                   INDEX(EO$2:EO$100,EQ39)                  ) )</f>
        <v/>
      </c>
      <c r="EU39" s="0" t="n">
        <f aca="false">IFERROR(FIND("f_",LOWER(ET39)),-1)</f>
        <v>-1</v>
      </c>
      <c r="EV39" s="0" t="n">
        <f aca="false">IF(EU39=-1,-1, VALUE(MID(ET39,EU39+2, IFERROR(FIND(" ",ET39,EU39),999)-EU39-2)))</f>
        <v>-1</v>
      </c>
      <c r="EW39" s="0" t="n">
        <f aca="false">IFERROR(FIND("r_",LOWER(ET39)),-1)</f>
        <v>-1</v>
      </c>
      <c r="EX39" s="0" t="n">
        <f aca="false">IF(EW39=-1,-1, ROW(EW39)-1+VALUE(MID(ET39,EW39+2, IFERROR(FIND(" ",ET39,EW39),999)-EW39-2)))</f>
        <v>-1</v>
      </c>
      <c r="EY39" s="0" t="str">
        <f aca="false">IF(OR(EU39=-1,IFERROR(INDEX(EU$2:EU$100,EV39),999)&gt;=0,IFERROR(INDEX(EW$2:EW$100,EV39),999)&gt;=0),IF(OR(EW39=-1,IFERROR(INDEX(EU$2:EU$100,EX39),999)&gt;=0,IFERROR(INDEX(EW$2:EW$100,EX39),999)&gt;=0),ET39,              REPLACE(ET39,EW39,IFERROR(FIND(" ",ET39,EW39),999)-EW39,                   INDEX(ET$2:ET$100,EX39)                  )), REPLACE(ET39,EU39,IFERROR(FIND(" ",ET39,EU39),999)-EU39,                   INDEX(ET$2:ET$100,EV39)                  ) )</f>
        <v/>
      </c>
      <c r="EZ39" s="0" t="n">
        <f aca="false">IFERROR(FIND("f_",LOWER(EY39)),-1)</f>
        <v>-1</v>
      </c>
      <c r="FA39" s="0" t="n">
        <f aca="false">IF(EZ39=-1,-1, VALUE(MID(EY39,EZ39+2, IFERROR(FIND(" ",EY39,EZ39),999)-EZ39-2)))</f>
        <v>-1</v>
      </c>
      <c r="FB39" s="0" t="n">
        <f aca="false">IFERROR(FIND("r_",LOWER(EY39)),-1)</f>
        <v>-1</v>
      </c>
      <c r="FC39" s="0" t="n">
        <f aca="false">IF(FB39=-1,-1, ROW(FB39)-1+VALUE(MID(EY39,FB39+2, IFERROR(FIND(" ",EY39,FB39),999)-FB39-2)))</f>
        <v>-1</v>
      </c>
      <c r="FD39" s="0" t="str">
        <f aca="false">IF(OR(EZ39=-1,IFERROR(INDEX(EZ$2:EZ$100,FA39),999)&gt;=0,IFERROR(INDEX(FB$2:FB$100,FA39),999)&gt;=0),IF(OR(FB39=-1,IFERROR(INDEX(EZ$2:EZ$100,FC39),999)&gt;=0,IFERROR(INDEX(FB$2:FB$100,FC39),999)&gt;=0),EY39,              REPLACE(EY39,FB39,IFERROR(FIND(" ",EY39,FB39),999)-FB39,                   INDEX(EY$2:EY$100,FC39)                  )), REPLACE(EY39,EZ39,IFERROR(FIND(" ",EY39,EZ39),999)-EZ39,                   INDEX(EY$2:EY$100,FA39)                  ) )</f>
        <v/>
      </c>
      <c r="FE39" s="0" t="n">
        <f aca="false">IFERROR(FIND("f_",LOWER(FD39)),-1)</f>
        <v>-1</v>
      </c>
      <c r="FF39" s="0" t="n">
        <f aca="false">IF(FE39=-1,-1, VALUE(MID(FD39,FE39+2, IFERROR(FIND(" ",FD39,FE39),999)-FE39-2)))</f>
        <v>-1</v>
      </c>
      <c r="FG39" s="0" t="n">
        <f aca="false">IFERROR(FIND("r_",LOWER(FD39)),-1)</f>
        <v>-1</v>
      </c>
      <c r="FH39" s="0" t="n">
        <f aca="false">IF(FG39=-1,-1, ROW(FG39)-1+VALUE(MID(FD39,FG39+2, IFERROR(FIND(" ",FD39,FG39),999)-FG39-2)))</f>
        <v>-1</v>
      </c>
      <c r="FI39" s="0" t="str">
        <f aca="false">IF(OR(FE39=-1,IFERROR(INDEX(FE$2:FE$100,FF39),999)&gt;=0,IFERROR(INDEX(FG$2:FG$100,FF39),999)&gt;=0),IF(OR(FG39=-1,IFERROR(INDEX(FE$2:FE$100,FH39),999)&gt;=0,IFERROR(INDEX(FG$2:FG$100,FH39),999)&gt;=0),FD39,              REPLACE(FD39,FG39,IFERROR(FIND(" ",FD39,FG39),999)-FG39,                   INDEX(FD$2:FD$100,FH39)                  )), REPLACE(FD39,FE39,IFERROR(FIND(" ",FD39,FE39),999)-FE39,                   INDEX(FD$2:FD$100,FF39)                  ) )</f>
        <v/>
      </c>
      <c r="FJ39" s="0" t="n">
        <f aca="false">IFERROR(FIND("f_",LOWER(FI39)),-1)</f>
        <v>-1</v>
      </c>
      <c r="FK39" s="0" t="n">
        <f aca="false">IF(FJ39=-1,-1, VALUE(MID(FI39,FJ39+2, IFERROR(FIND(" ",FI39,FJ39),999)-FJ39-2)))</f>
        <v>-1</v>
      </c>
      <c r="FL39" s="0" t="n">
        <f aca="false">IFERROR(FIND("r_",LOWER(FI39)),-1)</f>
        <v>-1</v>
      </c>
      <c r="FM39" s="0" t="n">
        <f aca="false">IF(FL39=-1,-1, ROW(FL39)-1+VALUE(MID(FI39,FL39+2, IFERROR(FIND(" ",FI39,FL39),999)-FL39-2)))</f>
        <v>-1</v>
      </c>
      <c r="FN39" s="0" t="str">
        <f aca="false">IF(OR(FJ39=-1,IFERROR(INDEX(FJ$2:FJ$100,FK39),999)&gt;=0,IFERROR(INDEX(FL$2:FL$100,FK39),999)&gt;=0),IF(OR(FL39=-1,IFERROR(INDEX(FJ$2:FJ$100,FM39),999)&gt;=0,IFERROR(INDEX(FL$2:FL$100,FM39),999)&gt;=0),FI39,              REPLACE(FI39,FL39,IFERROR(FIND(" ",FI39,FL39),999)-FL39,                   INDEX(FI$2:FI$100,FM39)                  )), REPLACE(FI39,FJ39,IFERROR(FIND(" ",FI39,FJ39),999)-FJ39,                   INDEX(FI$2:FI$100,FK39)                  ) )</f>
        <v/>
      </c>
      <c r="FO39" s="0" t="n">
        <f aca="false">IFERROR(FIND("f_",LOWER(FN39)),-1)</f>
        <v>-1</v>
      </c>
      <c r="FP39" s="0" t="n">
        <f aca="false">IF(FO39=-1,-1, VALUE(MID(FN39,FO39+2, IFERROR(FIND(" ",FN39,FO39),999)-FO39-2)))</f>
        <v>-1</v>
      </c>
      <c r="FQ39" s="0" t="n">
        <f aca="false">IFERROR(FIND("r_",LOWER(FN39)),-1)</f>
        <v>-1</v>
      </c>
      <c r="FR39" s="0" t="n">
        <f aca="false">IF(FQ39=-1,-1, ROW(FQ39)-1+VALUE(MID(FN39,FQ39+2, IFERROR(FIND(" ",FN39,FQ39),999)-FQ39-2)))</f>
        <v>-1</v>
      </c>
      <c r="FS39" s="0" t="str">
        <f aca="false">IF(OR(FO39=-1,IFERROR(INDEX(FO$2:FO$100,FP39),999)&gt;=0,IFERROR(INDEX(FQ$2:FQ$100,FP39),999)&gt;=0),IF(OR(FQ39=-1,IFERROR(INDEX(FO$2:FO$100,FR39),999)&gt;=0,IFERROR(INDEX(FQ$2:FQ$100,FR39),999)&gt;=0),FN39,              REPLACE(FN39,FQ39,IFERROR(FIND(" ",FN39,FQ39),999)-FQ39,                   INDEX(FN$2:FN$100,FR39)                  )), REPLACE(FN39,FO39,IFERROR(FIND(" ",FN39,FO39),999)-FO39,                   INDEX(FN$2:FN$100,FP39)                  ) )</f>
        <v/>
      </c>
      <c r="FT39" s="0" t="n">
        <f aca="false">IFERROR(FIND("f_",LOWER(FS39)),-1)</f>
        <v>-1</v>
      </c>
      <c r="FU39" s="0" t="n">
        <f aca="false">IF(FT39=-1,-1, VALUE(MID(FS39,FT39+2, IFERROR(FIND(" ",FS39,FT39),999)-FT39-2)))</f>
        <v>-1</v>
      </c>
      <c r="FV39" s="0" t="n">
        <f aca="false">IFERROR(FIND("r_",LOWER(FS39)),-1)</f>
        <v>-1</v>
      </c>
      <c r="FW39" s="0" t="n">
        <f aca="false">IF(FV39=-1,-1, ROW(FV39)-1+VALUE(MID(FS39,FV39+2, IFERROR(FIND(" ",FS39,FV39),999)-FV39-2)))</f>
        <v>-1</v>
      </c>
      <c r="FX39" s="0" t="str">
        <f aca="false">IF(OR(FT39=-1,IFERROR(INDEX(FT$2:FT$100,FU39),999)&gt;=0,IFERROR(INDEX(FV$2:FV$100,FU39),999)&gt;=0),IF(OR(FV39=-1,IFERROR(INDEX(FT$2:FT$100,FW39),999)&gt;=0,IFERROR(INDEX(FV$2:FV$100,FW39),999)&gt;=0),FS39,              REPLACE(FS39,FV39,IFERROR(FIND(" ",FS39,FV39),999)-FV39,                   INDEX(FS$2:FS$100,FW39)                  )), REPLACE(FS39,FT39,IFERROR(FIND(" ",FS39,FT39),999)-FT39,                   INDEX(FS$2:FS$100,FU39)                  ) )</f>
        <v/>
      </c>
      <c r="FY39" s="0" t="n">
        <f aca="false">IFERROR(FIND("f_",LOWER(FX39)),-1)</f>
        <v>-1</v>
      </c>
      <c r="FZ39" s="0" t="n">
        <f aca="false">IF(FY39=-1,-1, VALUE(MID(FX39,FY39+2, IFERROR(FIND(" ",FX39,FY39),999)-FY39-2)))</f>
        <v>-1</v>
      </c>
      <c r="GA39" s="0" t="n">
        <f aca="false">IFERROR(FIND("r_",LOWER(FX39)),-1)</f>
        <v>-1</v>
      </c>
      <c r="GB39" s="0" t="n">
        <f aca="false">IF(GA39=-1,-1, ROW(GA39)-1+VALUE(MID(FX39,GA39+2, IFERROR(FIND(" ",FX39,GA39),999)-GA39-2)))</f>
        <v>-1</v>
      </c>
      <c r="GC39" s="0" t="str">
        <f aca="false">IF(OR(FY39=-1,IFERROR(INDEX(FY$2:FY$100,FZ39),999)&gt;=0,IFERROR(INDEX(GA$2:GA$100,FZ39),999)&gt;=0),IF(OR(GA39=-1,IFERROR(INDEX(FY$2:FY$100,GB39),999)&gt;=0,IFERROR(INDEX(GA$2:GA$100,GB39),999)&gt;=0),FX39,              REPLACE(FX39,GA39,IFERROR(FIND(" ",FX39,GA39),999)-GA39,                   INDEX(FX$2:FX$100,GB39)                  )), REPLACE(FX39,FY39,IFERROR(FIND(" ",FX39,FY39),999)-FY39,                   INDEX(FX$2:FX$100,FZ39)                  ) )</f>
        <v/>
      </c>
      <c r="GD39" s="0" t="n">
        <f aca="false">IFERROR(FIND("f_",LOWER(GC39)),-1)</f>
        <v>-1</v>
      </c>
      <c r="GE39" s="0" t="n">
        <f aca="false">IF(GD39=-1,-1, VALUE(MID(GC39,GD39+2, IFERROR(FIND(" ",GC39,GD39),999)-GD39-2)))</f>
        <v>-1</v>
      </c>
      <c r="GF39" s="0" t="n">
        <f aca="false">IFERROR(FIND("r_",LOWER(GC39)),-1)</f>
        <v>-1</v>
      </c>
      <c r="GG39" s="0" t="n">
        <f aca="false">IF(GF39=-1,-1, ROW(GF39)-1+VALUE(MID(GC39,GF39+2, IFERROR(FIND(" ",GC39,GF39),999)-GF39-2)))</f>
        <v>-1</v>
      </c>
      <c r="GH39" s="0" t="str">
        <f aca="false">IF(OR(GD39=-1,IFERROR(INDEX(GD$2:GD$100,GE39),999)&gt;=0,IFERROR(INDEX(GF$2:GF$100,GE39),999)&gt;=0),IF(OR(GF39=-1,IFERROR(INDEX(GD$2:GD$100,GG39),999)&gt;=0,IFERROR(INDEX(GF$2:GF$100,GG39),999)&gt;=0),GC39,              REPLACE(GC39,GF39,IFERROR(FIND(" ",GC39,GF39),999)-GF39,                   INDEX(GC$2:GC$100,GG39)                  )), REPLACE(GC39,GD39,IFERROR(FIND(" ",GC39,GD39),999)-GD39,                   INDEX(GC$2:GC$100,GE39)                  ) )</f>
        <v/>
      </c>
      <c r="GI39" s="0" t="n">
        <f aca="false">IFERROR(FIND("f_",LOWER(GH39)),-1)</f>
        <v>-1</v>
      </c>
      <c r="GJ39" s="0" t="n">
        <f aca="false">IF(GI39=-1,-1, VALUE(MID(GH39,GI39+2, IFERROR(FIND(" ",GH39,GI39),999)-GI39-2)))</f>
        <v>-1</v>
      </c>
      <c r="GK39" s="0" t="n">
        <f aca="false">IFERROR(FIND("r_",LOWER(GH39)),-1)</f>
        <v>-1</v>
      </c>
      <c r="GL39" s="0" t="n">
        <f aca="false">IF(GK39=-1,-1, ROW(GK39)-1+VALUE(MID(GH39,GK39+2, IFERROR(FIND(" ",GH39,GK39),999)-GK39-2)))</f>
        <v>-1</v>
      </c>
      <c r="GM39" s="0" t="str">
        <f aca="false">IF(OR(GI39=-1,IFERROR(INDEX(GI$2:GI$100,GJ39),999)&gt;=0,IFERROR(INDEX(GK$2:GK$100,GJ39),999)&gt;=0),IF(OR(GK39=-1,IFERROR(INDEX(GI$2:GI$100,GL39),999)&gt;=0,IFERROR(INDEX(GK$2:GK$100,GL39),999)&gt;=0),GH39,              REPLACE(GH39,GK39,IFERROR(FIND(" ",GH39,GK39),999)-GK39,                   INDEX(GH$2:GH$100,GL39)                  )), REPLACE(GH39,GI39,IFERROR(FIND(" ",GH39,GI39),999)-GI39,                   INDEX(GH$2:GH$100,GJ39)                  ) )</f>
        <v/>
      </c>
      <c r="GN39" s="0" t="n">
        <f aca="false">IFERROR(FIND("f_",LOWER(GM39)),-1)</f>
        <v>-1</v>
      </c>
      <c r="GO39" s="0" t="n">
        <f aca="false">IF(GN39=-1,-1, VALUE(MID(GM39,GN39+2, IFERROR(FIND(" ",GM39,GN39),999)-GN39-2)))</f>
        <v>-1</v>
      </c>
      <c r="GP39" s="0" t="n">
        <f aca="false">IFERROR(FIND("r_",LOWER(GM39)),-1)</f>
        <v>-1</v>
      </c>
      <c r="GQ39" s="0" t="n">
        <f aca="false">IF(GP39=-1,-1, ROW(GP39)-1+VALUE(MID(GM39,GP39+2, IFERROR(FIND(" ",GM39,GP39),999)-GP39-2)))</f>
        <v>-1</v>
      </c>
      <c r="GR39" s="0" t="str">
        <f aca="false">IF(OR(GN39=-1,IFERROR(INDEX(GN$2:GN$100,GO39),999)&gt;=0,IFERROR(INDEX(GP$2:GP$100,GO39),999)&gt;=0),IF(OR(GP39=-1,IFERROR(INDEX(GN$2:GN$100,GQ39),999)&gt;=0,IFERROR(INDEX(GP$2:GP$100,GQ39),999)&gt;=0),GM39,              REPLACE(GM39,GP39,IFERROR(FIND(" ",GM39,GP39),999)-GP39,                   INDEX(GM$2:GM$100,GQ39)                  )), REPLACE(GM39,GN39,IFERROR(FIND(" ",GM39,GN39),999)-GN39,                   INDEX(GM$2:GM$100,GO39)                  ) )</f>
        <v/>
      </c>
      <c r="GS39" s="0" t="n">
        <f aca="false">IFERROR(FIND("f_",LOWER(GR39)),-1)</f>
        <v>-1</v>
      </c>
      <c r="GT39" s="0" t="n">
        <f aca="false">IF(GS39=-1,-1, VALUE(MID(GR39,GS39+2, IFERROR(FIND(" ",GR39,GS39),999)-GS39-2)))</f>
        <v>-1</v>
      </c>
      <c r="GU39" s="0" t="n">
        <f aca="false">IFERROR(FIND("r_",LOWER(GR39)),-1)</f>
        <v>-1</v>
      </c>
      <c r="GV39" s="0" t="n">
        <f aca="false">IF(GU39=-1,-1, ROW(GU39)-1+VALUE(MID(GR39,GU39+2, IFERROR(FIND(" ",GR39,GU39),999)-GU39-2)))</f>
        <v>-1</v>
      </c>
      <c r="GW39" s="0" t="str">
        <f aca="false">IF(OR(GS39=-1,IFERROR(INDEX(GS$2:GS$100,GT39),999)&gt;=0,IFERROR(INDEX(GU$2:GU$100,GT39),999)&gt;=0),IF(OR(GU39=-1,IFERROR(INDEX(GS$2:GS$100,GV39),999)&gt;=0,IFERROR(INDEX(GU$2:GU$100,GV39),999)&gt;=0),GR39,              REPLACE(GR39,GU39,IFERROR(FIND(" ",GR39,GU39),999)-GU39,                   INDEX(GR$2:GR$100,GV39)                  )), REPLACE(GR39,GS39,IFERROR(FIND(" ",GR39,GS39),999)-GS39,                   INDEX(GR$2:GR$100,GT39)                  ) )</f>
        <v/>
      </c>
      <c r="GX39" s="0" t="n">
        <f aca="false">IFERROR(FIND("f_",LOWER(GW39)),-1)</f>
        <v>-1</v>
      </c>
      <c r="GY39" s="0" t="n">
        <f aca="false">IF(GX39=-1,-1, VALUE(MID(GW39,GX39+2, IFERROR(FIND(" ",GW39,GX39),999)-GX39-2)))</f>
        <v>-1</v>
      </c>
      <c r="GZ39" s="0" t="n">
        <f aca="false">IFERROR(FIND("r_",LOWER(GW39)),-1)</f>
        <v>-1</v>
      </c>
      <c r="HA39" s="0" t="n">
        <f aca="false">IF(GZ39=-1,-1, ROW(GZ39)-1+VALUE(MID(GW39,GZ39+2, IFERROR(FIND(" ",GW39,GZ39),999)-GZ39-2)))</f>
        <v>-1</v>
      </c>
      <c r="HB39" s="0" t="str">
        <f aca="false">IF(OR(GX39=-1,IFERROR(INDEX(GX$2:GX$100,GY39),999)&gt;=0,IFERROR(INDEX(GZ$2:GZ$100,GY39),999)&gt;=0),IF(OR(GZ39=-1,IFERROR(INDEX(GX$2:GX$100,HA39),999)&gt;=0,IFERROR(INDEX(GZ$2:GZ$100,HA39),999)&gt;=0),GW39,              REPLACE(GW39,GZ39,IFERROR(FIND(" ",GW39,GZ39),999)-GZ39,                   INDEX(GW$2:GW$100,HA39)                  )), REPLACE(GW39,GX39,IFERROR(FIND(" ",GW39,GX39),999)-GX39,                   INDEX(GW$2:GW$100,GY39)                  ) )</f>
        <v/>
      </c>
      <c r="HC39" s="0" t="n">
        <f aca="false">IFERROR(FIND("f_",LOWER(HB39)),-1)</f>
        <v>-1</v>
      </c>
      <c r="HD39" s="0" t="n">
        <f aca="false">IF(HC39=-1,-1, VALUE(MID(HB39,HC39+2, IFERROR(FIND(" ",HB39,HC39),999)-HC39-2)))</f>
        <v>-1</v>
      </c>
      <c r="HE39" s="0" t="n">
        <f aca="false">IFERROR(FIND("r_",LOWER(HB39)),-1)</f>
        <v>-1</v>
      </c>
      <c r="HF39" s="0" t="n">
        <f aca="false">IF(HE39=-1,-1, ROW(HE39)-1+VALUE(MID(HB39,HE39+2, IFERROR(FIND(" ",HB39,HE39),999)-HE39-2)))</f>
        <v>-1</v>
      </c>
      <c r="HG39" s="0" t="str">
        <f aca="false">IF(OR(HC39=-1,IFERROR(INDEX(HC$2:HC$100,HD39),999)&gt;=0,IFERROR(INDEX(HE$2:HE$100,HD39),999)&gt;=0),IF(OR(HE39=-1,IFERROR(INDEX(HC$2:HC$100,HF39),999)&gt;=0,IFERROR(INDEX(HE$2:HE$100,HF39),999)&gt;=0),HB39,              REPLACE(HB39,HE39,IFERROR(FIND(" ",HB39,HE39),999)-HE39,                   INDEX(HB$2:HB$100,HF39)                  )), REPLACE(HB39,HC39,IFERROR(FIND(" ",HB39,HC39),999)-HC39,                   INDEX(HB$2:HB$100,HD39)                  ) )</f>
        <v/>
      </c>
      <c r="HH39" s="0" t="n">
        <f aca="false">IFERROR(FIND("f_",LOWER(HG39)),-1)</f>
        <v>-1</v>
      </c>
      <c r="HI39" s="0" t="n">
        <f aca="false">IF(HH39=-1,-1, VALUE(MID(HG39,HH39+2, IFERROR(FIND(" ",HG39,HH39),999)-HH39-2)))</f>
        <v>-1</v>
      </c>
      <c r="HJ39" s="0" t="n">
        <f aca="false">IFERROR(FIND("r_",LOWER(HG39)),-1)</f>
        <v>-1</v>
      </c>
      <c r="HK39" s="0" t="n">
        <f aca="false">IF(HJ39=-1,-1, ROW(HJ39)-1+VALUE(MID(HG39,HJ39+2, IFERROR(FIND(" ",HG39,HJ39),999)-HJ39-2)))</f>
        <v>-1</v>
      </c>
      <c r="HL39" s="0" t="str">
        <f aca="false">IF(OR(HH39=-1,IFERROR(INDEX(HH$2:HH$100,HI39),999)&gt;=0,IFERROR(INDEX(HJ$2:HJ$100,HI39),999)&gt;=0),IF(OR(HJ39=-1,IFERROR(INDEX(HH$2:HH$100,HK39),999)&gt;=0,IFERROR(INDEX(HJ$2:HJ$100,HK39),999)&gt;=0),HG39,              REPLACE(HG39,HJ39,IFERROR(FIND(" ",HG39,HJ39),999)-HJ39,                   INDEX(HG$2:HG$100,HK39)                  )), REPLACE(HG39,HH39,IFERROR(FIND(" ",HG39,HH39),999)-HH39,                   INDEX(HG$2:HG$100,HI39)                  ) )</f>
        <v/>
      </c>
      <c r="HM39" s="0" t="n">
        <f aca="false">IFERROR(FIND("f_",LOWER(HL39)),-1)</f>
        <v>-1</v>
      </c>
      <c r="HN39" s="0" t="n">
        <f aca="false">IF(HM39=-1,-1, VALUE(MID(HL39,HM39+2, IFERROR(FIND(" ",HL39,HM39),999)-HM39-2)))</f>
        <v>-1</v>
      </c>
      <c r="HO39" s="0" t="n">
        <f aca="false">IFERROR(FIND("r_",LOWER(HL39)),-1)</f>
        <v>-1</v>
      </c>
      <c r="HP39" s="0" t="n">
        <f aca="false">IF(HO39=-1,-1, ROW(HO39)-1+VALUE(MID(HL39,HO39+2, IFERROR(FIND(" ",HL39,HO39),999)-HO39-2)))</f>
        <v>-1</v>
      </c>
      <c r="HQ39" s="0" t="str">
        <f aca="false">IF(OR(HM39=-1,IFERROR(INDEX(HM$2:HM$100,HN39),999)&gt;=0,IFERROR(INDEX(HO$2:HO$100,HN39),999)&gt;=0),IF(OR(HO39=-1,IFERROR(INDEX(HM$2:HM$100,HP39),999)&gt;=0,IFERROR(INDEX(HO$2:HO$100,HP39),999)&gt;=0),HL39,              REPLACE(HL39,HO39,IFERROR(FIND(" ",HL39,HO39),999)-HO39,                   INDEX(HL$2:HL$100,HP39)                  )), REPLACE(HL39,HM39,IFERROR(FIND(" ",HL39,HM39),999)-HM39,                   INDEX(HL$2:HL$100,HN39)                  ) )</f>
        <v/>
      </c>
      <c r="HR39" s="0" t="n">
        <f aca="false">IFERROR(FIND("f_",LOWER(HQ39)),-1)</f>
        <v>-1</v>
      </c>
      <c r="HS39" s="0" t="n">
        <f aca="false">IF(HR39=-1,-1, VALUE(MID(HQ39,HR39+2, IFERROR(FIND(" ",HQ39,HR39),999)-HR39-2)))</f>
        <v>-1</v>
      </c>
      <c r="HT39" s="0" t="n">
        <f aca="false">IFERROR(FIND("r_",LOWER(HQ39)),-1)</f>
        <v>-1</v>
      </c>
      <c r="HU39" s="0" t="n">
        <f aca="false">IF(HT39=-1,-1, ROW(HT39)-1+VALUE(MID(HQ39,HT39+2, IFERROR(FIND(" ",HQ39,HT39),999)-HT39-2)))</f>
        <v>-1</v>
      </c>
      <c r="HV39" s="0" t="str">
        <f aca="false">IF(OR(HR39=-1,IFERROR(INDEX(HR$2:HR$100,HS39),999)&gt;=0,IFERROR(INDEX(HT$2:HT$100,HS39),999)&gt;=0),IF(OR(HT39=-1,IFERROR(INDEX(HR$2:HR$100,HU39),999)&gt;=0,IFERROR(INDEX(HT$2:HT$100,HU39),999)&gt;=0),HQ39,              REPLACE(HQ39,HT39,IFERROR(FIND(" ",HQ39,HT39),999)-HT39,                   INDEX(HQ$2:HQ$100,HU39)                  )), REPLACE(HQ39,HR39,IFERROR(FIND(" ",HQ39,HR39),999)-HR39,                   INDEX(HQ$2:HQ$100,HS39)                  ) )</f>
        <v/>
      </c>
      <c r="HW39" s="0" t="n">
        <f aca="false">IFERROR(FIND("f_",LOWER(HV39)),-1)</f>
        <v>-1</v>
      </c>
      <c r="HX39" s="0" t="n">
        <f aca="false">IF(HW39=-1,-1, VALUE(MID(HV39,HW39+2, IFERROR(FIND(" ",HV39,HW39),999)-HW39-2)))</f>
        <v>-1</v>
      </c>
      <c r="HY39" s="0" t="n">
        <f aca="false">IFERROR(FIND("r_",LOWER(HV39)),-1)</f>
        <v>-1</v>
      </c>
      <c r="HZ39" s="0" t="n">
        <f aca="false">IF(HY39=-1,-1, ROW(HY39)-1+VALUE(MID(HV39,HY39+2, IFERROR(FIND(" ",HV39,HY39),999)-HY39-2)))</f>
        <v>-1</v>
      </c>
      <c r="IA39" s="0" t="str">
        <f aca="false">IF(OR(HW39=-1,IFERROR(INDEX(HW$2:HW$100,HX39),999)&gt;=0,IFERROR(INDEX(HY$2:HY$100,HX39),999)&gt;=0),IF(OR(HY39=-1,IFERROR(INDEX(HW$2:HW$100,HZ39),999)&gt;=0,IFERROR(INDEX(HY$2:HY$100,HZ39),999)&gt;=0),HV39,              REPLACE(HV39,HY39,IFERROR(FIND(" ",HV39,HY39),999)-HY39,                   INDEX(HV$2:HV$100,HZ39)                  )), REPLACE(HV39,HW39,IFERROR(FIND(" ",HV39,HW39),999)-HW39,                   INDEX(HV$2:HV$100,HX39)                  ) )</f>
        <v/>
      </c>
      <c r="IB39" s="0" t="n">
        <f aca="false">IFERROR(FIND("f_",LOWER(IA39)),-1)</f>
        <v>-1</v>
      </c>
      <c r="IC39" s="0" t="n">
        <f aca="false">IF(IB39=-1,-1, VALUE(MID(IA39,IB39+2, IFERROR(FIND(" ",IA39,IB39),999)-IB39-2)))</f>
        <v>-1</v>
      </c>
      <c r="ID39" s="0" t="n">
        <f aca="false">IFERROR(FIND("r_",LOWER(IA39)),-1)</f>
        <v>-1</v>
      </c>
      <c r="IE39" s="0" t="n">
        <f aca="false">IF(ID39=-1,-1, ROW(ID39)-1+VALUE(MID(IA39,ID39+2, IFERROR(FIND(" ",IA39,ID39),999)-ID39-2)))</f>
        <v>-1</v>
      </c>
      <c r="IF39" s="0" t="str">
        <f aca="false">IF(OR(IB39=-1,IFERROR(INDEX(IB$2:IB$100,IC39),999)&gt;=0,IFERROR(INDEX(ID$2:ID$100,IC39),999)&gt;=0),IF(OR(ID39=-1,IFERROR(INDEX(IB$2:IB$100,IE39),999)&gt;=0,IFERROR(INDEX(ID$2:ID$100,IE39),999)&gt;=0),IA39,              REPLACE(IA39,ID39,IFERROR(FIND(" ",IA39,ID39),999)-ID39,                   INDEX(IA$2:IA$100,IE39)                  )), REPLACE(IA39,IB39,IFERROR(FIND(" ",IA39,IB39),999)-IB39,                   INDEX(IA$2:IA$100,IC39)                  ) )</f>
        <v/>
      </c>
      <c r="IG39" s="0" t="n">
        <f aca="false">IFERROR(FIND("f_",LOWER(IF39)),-1)</f>
        <v>-1</v>
      </c>
      <c r="IH39" s="0" t="n">
        <f aca="false">IF(IG39=-1,-1, VALUE(MID(IF39,IG39+2, IFERROR(FIND(" ",IF39,IG39),999)-IG39-2)))</f>
        <v>-1</v>
      </c>
      <c r="II39" s="0" t="n">
        <f aca="false">IFERROR(FIND("r_",LOWER(IF39)),-1)</f>
        <v>-1</v>
      </c>
      <c r="IJ39" s="0" t="n">
        <f aca="false">IF(II39=-1,-1, ROW(II39)-1+VALUE(MID(IF39,II39+2, IFERROR(FIND(" ",IF39,II39),999)-II39-2)))</f>
        <v>-1</v>
      </c>
      <c r="IK39" s="0" t="str">
        <f aca="false">IF(OR(IG39=-1,IFERROR(INDEX(IG$2:IG$100,IH39),999)&gt;=0,IFERROR(INDEX(II$2:II$100,IH39),999)&gt;=0),IF(OR(II39=-1,IFERROR(INDEX(IG$2:IG$100,IJ39),999)&gt;=0,IFERROR(INDEX(II$2:II$100,IJ39),999)&gt;=0),IF39,              REPLACE(IF39,II39,IFERROR(FIND(" ",IF39,II39),999)-II39,                   INDEX(IF$2:IF$100,IJ39)                  )), REPLACE(IF39,IG39,IFERROR(FIND(" ",IF39,IG39),999)-IG39,                   INDEX(IF$2:IF$100,IH39)                  ) )</f>
        <v/>
      </c>
      <c r="IL39" s="0" t="n">
        <f aca="false">IFERROR(FIND("f_",LOWER(IK39)),-1)</f>
        <v>-1</v>
      </c>
      <c r="IM39" s="0" t="n">
        <f aca="false">IF(IL39=-1,-1, VALUE(MID(IK39,IL39+2, IFERROR(FIND(" ",IK39,IL39),999)-IL39-2)))</f>
        <v>-1</v>
      </c>
      <c r="IN39" s="0" t="n">
        <f aca="false">IFERROR(FIND("r_",LOWER(IK39)),-1)</f>
        <v>-1</v>
      </c>
      <c r="IO39" s="0" t="n">
        <f aca="false">IF(IN39=-1,-1, ROW(IN39)-1+VALUE(MID(IK39,IN39+2, IFERROR(FIND(" ",IK39,IN39),999)-IN39-2)))</f>
        <v>-1</v>
      </c>
      <c r="IP39" s="0" t="str">
        <f aca="false">IF(OR(IL39=-1,IFERROR(INDEX(IL$2:IL$100,IM39),999)&gt;=0,IFERROR(INDEX(IN$2:IN$100,IM39),999)&gt;=0),IF(OR(IN39=-1,IFERROR(INDEX(IL$2:IL$100,IO39),999)&gt;=0,IFERROR(INDEX(IN$2:IN$100,IO39),999)&gt;=0),IK39,              REPLACE(IK39,IN39,IFERROR(FIND(" ",IK39,IN39),999)-IN39,                   INDEX(IK$2:IK$100,IO39)                  )), REPLACE(IK39,IL39,IFERROR(FIND(" ",IK39,IL39),999)-IL39,                   INDEX(IK$2:IK$100,IM39)                  ) )</f>
        <v/>
      </c>
      <c r="IQ39" s="0" t="n">
        <f aca="false">IFERROR(FIND("f_",LOWER(IP39)),-1)</f>
        <v>-1</v>
      </c>
      <c r="IR39" s="0" t="n">
        <f aca="false">IF(IQ39=-1,-1, VALUE(MID(IP39,IQ39+2, IFERROR(FIND(" ",IP39,IQ39),999)-IQ39-2)))</f>
        <v>-1</v>
      </c>
      <c r="IS39" s="0" t="n">
        <f aca="false">IFERROR(FIND("r_",LOWER(IP39)),-1)</f>
        <v>-1</v>
      </c>
      <c r="IT39" s="0" t="n">
        <f aca="false">IF(IS39=-1,-1, ROW(IS39)-1+VALUE(MID(IP39,IS39+2, IFERROR(FIND(" ",IP39,IS39),999)-IS39-2)))</f>
        <v>-1</v>
      </c>
      <c r="IU39" s="0" t="str">
        <f aca="false">IF(OR(IQ39=-1,IFERROR(INDEX(IQ$2:IQ$100,IR39),999)&gt;=0,IFERROR(INDEX(IS$2:IS$100,IR39),999)&gt;=0),IF(OR(IS39=-1,IFERROR(INDEX(IQ$2:IQ$100,IT39),999)&gt;=0,IFERROR(INDEX(IS$2:IS$100,IT39),999)&gt;=0),IP39,              REPLACE(IP39,IS39,IFERROR(FIND(" ",IP39,IS39),999)-IS39,                   INDEX(IP$2:IP$100,IT39)                  )), REPLACE(IP39,IQ39,IFERROR(FIND(" ",IP39,IQ39),999)-IQ39,                   INDEX(IP$2:IP$100,IR39)                  ) )</f>
        <v/>
      </c>
      <c r="IV39" s="0" t="n">
        <f aca="false">IFERROR(FIND("f_",LOWER(IU39)),-1)</f>
        <v>-1</v>
      </c>
      <c r="IW39" s="0" t="n">
        <f aca="false">IF(IV39=-1,-1, VALUE(MID(IU39,IV39+2, IFERROR(FIND(" ",IU39,IV39),999)-IV39-2)))</f>
        <v>-1</v>
      </c>
      <c r="IX39" s="0" t="n">
        <f aca="false">IFERROR(FIND("r_",LOWER(IU39)),-1)</f>
        <v>-1</v>
      </c>
      <c r="IY39" s="0" t="n">
        <f aca="false">IF(IX39=-1,-1, ROW(IX39)-1+VALUE(MID(IU39,IX39+2, IFERROR(FIND(" ",IU39,IX39),999)-IX39-2)))</f>
        <v>-1</v>
      </c>
      <c r="IZ39" s="0" t="str">
        <f aca="false">IF(OR(IV39=-1,IFERROR(INDEX(IV$2:IV$100,IW39),999)&gt;=0,IFERROR(INDEX(IX$2:IX$100,IW39),999)&gt;=0),IF(OR(IX39=-1,IFERROR(INDEX(IV$2:IV$100,IY39),999)&gt;=0,IFERROR(INDEX(IX$2:IX$100,IY39),999)&gt;=0),IU39,              REPLACE(IU39,IX39,IFERROR(FIND(" ",IU39,IX39),999)-IX39,                   INDEX(IU$2:IU$100,IY39)                  )), REPLACE(IU39,IV39,IFERROR(FIND(" ",IU39,IV39),999)-IV39,                   INDEX(IU$2:IU$100,IW39)                  ) )</f>
        <v/>
      </c>
      <c r="JA39" s="0" t="n">
        <f aca="false">IFERROR(FIND("f_",LOWER(IZ39)),-1)</f>
        <v>-1</v>
      </c>
      <c r="JB39" s="0" t="n">
        <f aca="false">IF(JA39=-1,-1, VALUE(MID(IZ39,JA39+2, IFERROR(FIND(" ",IZ39,JA39),999)-JA39-2)))</f>
        <v>-1</v>
      </c>
      <c r="JC39" s="0" t="n">
        <f aca="false">IFERROR(FIND("r_",LOWER(IZ39)),-1)</f>
        <v>-1</v>
      </c>
      <c r="JD39" s="0" t="n">
        <f aca="false">IF(JC39=-1,-1, ROW(JC39)-1+VALUE(MID(IZ39,JC39+2, IFERROR(FIND(" ",IZ39,JC39),999)-JC39-2)))</f>
        <v>-1</v>
      </c>
      <c r="JE39" s="0" t="str">
        <f aca="false">IF(OR(JA39=-1,IFERROR(INDEX(JA$2:JA$100,JB39),999)&gt;=0,IFERROR(INDEX(JC$2:JC$100,JB39),999)&gt;=0),IF(OR(JC39=-1,IFERROR(INDEX(JA$2:JA$100,JD39),999)&gt;=0,IFERROR(INDEX(JC$2:JC$100,JD39),999)&gt;=0),IZ39,              REPLACE(IZ39,JC39,IFERROR(FIND(" ",IZ39,JC39),999)-JC39,                   INDEX(IZ$2:IZ$100,JD39)                  )), REPLACE(IZ39,JA39,IFERROR(FIND(" ",IZ39,JA39),999)-JA39,                   INDEX(IZ$2:IZ$100,JB39)                  ) )</f>
        <v/>
      </c>
      <c r="JF39" s="0" t="n">
        <f aca="false">IFERROR(FIND("f_",LOWER(JE39)),-1)</f>
        <v>-1</v>
      </c>
      <c r="JG39" s="0" t="n">
        <f aca="false">IF(JF39=-1,-1, VALUE(MID(JE39,JF39+2, IFERROR(FIND(" ",JE39,JF39),999)-JF39-2)))</f>
        <v>-1</v>
      </c>
      <c r="JH39" s="0" t="n">
        <f aca="false">IFERROR(FIND("r_",LOWER(JE39)),-1)</f>
        <v>-1</v>
      </c>
      <c r="JI39" s="0" t="n">
        <f aca="false">IF(JH39=-1,-1, ROW(JH39)-1+VALUE(MID(JE39,JH39+2, IFERROR(FIND(" ",JE39,JH39),999)-JH39-2)))</f>
        <v>-1</v>
      </c>
      <c r="JJ39" s="0" t="str">
        <f aca="false">IF(OR(JF39=-1,IFERROR(INDEX(JF$2:JF$100,JG39),999)&gt;=0,IFERROR(INDEX(JH$2:JH$100,JG39),999)&gt;=0),IF(OR(JH39=-1,IFERROR(INDEX(JF$2:JF$100,JI39),999)&gt;=0,IFERROR(INDEX(JH$2:JH$100,JI39),999)&gt;=0),JE39,              REPLACE(JE39,JH39,IFERROR(FIND(" ",JE39,JH39),999)-JH39,                   INDEX(JE$2:JE$100,JI39)                  )), REPLACE(JE39,JF39,IFERROR(FIND(" ",JE39,JF39),999)-JF39,                   INDEX(JE$2:JE$100,JG39)                  ) )</f>
        <v/>
      </c>
      <c r="JK39" s="0" t="n">
        <f aca="false">IFERROR(FIND("f_",LOWER(JJ39)),-1)</f>
        <v>-1</v>
      </c>
      <c r="JL39" s="0" t="n">
        <f aca="false">IF(JK39=-1,-1, VALUE(MID(JJ39,JK39+2, IFERROR(FIND(" ",JJ39,JK39),999)-JK39-2)))</f>
        <v>-1</v>
      </c>
      <c r="JM39" s="0" t="n">
        <f aca="false">IFERROR(FIND("r_",LOWER(JJ39)),-1)</f>
        <v>-1</v>
      </c>
      <c r="JN39" s="0" t="n">
        <f aca="false">IF(JM39=-1,-1, ROW(JM39)-1+VALUE(MID(JJ39,JM39+2, IFERROR(FIND(" ",JJ39,JM39),999)-JM39-2)))</f>
        <v>-1</v>
      </c>
      <c r="JO39" s="0" t="str">
        <f aca="false">IF(OR(JK39=-1,IFERROR(INDEX(JK$2:JK$100,JL39),999)&gt;=0,IFERROR(INDEX(JM$2:JM$100,JL39),999)&gt;=0),IF(OR(JM39=-1,IFERROR(INDEX(JK$2:JK$100,JN39),999)&gt;=0,IFERROR(INDEX(JM$2:JM$100,JN39),999)&gt;=0),JJ39,              REPLACE(JJ39,JM39,IFERROR(FIND(" ",JJ39,JM39),999)-JM39,                   INDEX(JJ$2:JJ$100,JN39)                  )), REPLACE(JJ39,JK39,IFERROR(FIND(" ",JJ39,JK39),999)-JK39,                   INDEX(JJ$2:JJ$100,JL39)                  ) )</f>
        <v/>
      </c>
      <c r="JP39" s="0" t="n">
        <f aca="false">IFERROR(FIND("f_",LOWER(JO39)),-1)</f>
        <v>-1</v>
      </c>
      <c r="JQ39" s="0" t="n">
        <f aca="false">IF(JP39=-1,-1, VALUE(MID(JO39,JP39+2, IFERROR(FIND(" ",JO39,JP39),999)-JP39-2)))</f>
        <v>-1</v>
      </c>
      <c r="JR39" s="0" t="n">
        <f aca="false">IFERROR(FIND("r_",LOWER(JO39)),-1)</f>
        <v>-1</v>
      </c>
      <c r="JS39" s="0" t="n">
        <f aca="false">IF(JR39=-1,-1, ROW(JR39)-1+VALUE(MID(JO39,JR39+2, IFERROR(FIND(" ",JO39,JR39),999)-JR39-2)))</f>
        <v>-1</v>
      </c>
      <c r="JT39" s="0" t="str">
        <f aca="false">IF(OR(JP39=-1,IFERROR(INDEX(JP$2:JP$100,JQ39),999)&gt;=0,IFERROR(INDEX(JR$2:JR$100,JQ39),999)&gt;=0),IF(OR(JR39=-1,IFERROR(INDEX(JP$2:JP$100,JS39),999)&gt;=0,IFERROR(INDEX(JR$2:JR$100,JS39),999)&gt;=0),JO39,              REPLACE(JO39,JR39,IFERROR(FIND(" ",JO39,JR39),999)-JR39,                   INDEX(JO$2:JO$100,JS39)                  )), REPLACE(JO39,JP39,IFERROR(FIND(" ",JO39,JP39),999)-JP39,                   INDEX(JO$2:JO$100,JQ39)                  ) )</f>
        <v/>
      </c>
      <c r="JU39" s="0" t="n">
        <f aca="false">IFERROR(FIND("f_",LOWER(JT39)),-1)</f>
        <v>-1</v>
      </c>
      <c r="JV39" s="0" t="n">
        <f aca="false">IF(JU39=-1,-1, VALUE(MID(JT39,JU39+2, IFERROR(FIND(" ",JT39,JU39),999)-JU39-2)))</f>
        <v>-1</v>
      </c>
      <c r="JW39" s="0" t="n">
        <f aca="false">IFERROR(FIND("r_",LOWER(JT39)),-1)</f>
        <v>-1</v>
      </c>
      <c r="JX39" s="0" t="n">
        <f aca="false">IF(JW39=-1,-1, ROW(JW39)-1+VALUE(MID(JT39,JW39+2, IFERROR(FIND(" ",JT39,JW39),999)-JW39-2)))</f>
        <v>-1</v>
      </c>
      <c r="JY39" s="0" t="str">
        <f aca="false">IF(OR(JU39=-1,IFERROR(INDEX(JU$2:JU$100,JV39),999)&gt;=0,IFERROR(INDEX(JW$2:JW$100,JV39),999)&gt;=0),IF(OR(JW39=-1,IFERROR(INDEX(JU$2:JU$100,JX39),999)&gt;=0,IFERROR(INDEX(JW$2:JW$100,JX39),999)&gt;=0),JT39,              REPLACE(JT39,JW39,IFERROR(FIND(" ",JT39,JW39),999)-JW39,                   INDEX(JT$2:JT$100,JX39)                  )), REPLACE(JT39,JU39,IFERROR(FIND(" ",JT39,JU39),999)-JU39,                   INDEX(JT$2:JT$100,JV39)                  ) )</f>
        <v/>
      </c>
      <c r="JZ39" s="0" t="n">
        <f aca="false">IFERROR(FIND("f_",LOWER(JY39)),-1)</f>
        <v>-1</v>
      </c>
      <c r="KA39" s="0" t="n">
        <f aca="false">IF(JZ39=-1,-1, VALUE(MID(JY39,JZ39+2, IFERROR(FIND(" ",JY39,JZ39),999)-JZ39-2)))</f>
        <v>-1</v>
      </c>
      <c r="KB39" s="0" t="n">
        <f aca="false">IFERROR(FIND("r_",LOWER(JY39)),-1)</f>
        <v>-1</v>
      </c>
      <c r="KC39" s="0" t="n">
        <f aca="false">IF(KB39=-1,-1, ROW(KB39)-1+VALUE(MID(JY39,KB39+2, IFERROR(FIND(" ",JY39,KB39),999)-KB39-2)))</f>
        <v>-1</v>
      </c>
      <c r="KD39" s="0" t="str">
        <f aca="false">IF(OR(JZ39=-1,IFERROR(INDEX(JZ$2:JZ$100,KA39),999)&gt;=0,IFERROR(INDEX(KB$2:KB$100,KA39),999)&gt;=0),IF(OR(KB39=-1,IFERROR(INDEX(JZ$2:JZ$100,KC39),999)&gt;=0,IFERROR(INDEX(KB$2:KB$100,KC39),999)&gt;=0),JY39,              REPLACE(JY39,KB39,IFERROR(FIND(" ",JY39,KB39),999)-KB39,                   INDEX(JY$2:JY$100,KC39)                  )), REPLACE(JY39,JZ39,IFERROR(FIND(" ",JY39,JZ39),999)-JZ39,                   INDEX(JY$2:JY$100,KA39)                  ) )</f>
        <v/>
      </c>
      <c r="KE39" s="0" t="n">
        <f aca="false">IFERROR(FIND("f_",LOWER(KD39)),-1)</f>
        <v>-1</v>
      </c>
      <c r="KF39" s="0" t="n">
        <f aca="false">IF(KE39=-1,-1, VALUE(MID(KD39,KE39+2, IFERROR(FIND(" ",KD39,KE39),999)-KE39-2)))</f>
        <v>-1</v>
      </c>
      <c r="KG39" s="0" t="n">
        <f aca="false">IFERROR(FIND("r_",LOWER(KD39)),-1)</f>
        <v>-1</v>
      </c>
      <c r="KH39" s="0" t="n">
        <f aca="false">IF(KG39=-1,-1, ROW(KG39)-1+VALUE(MID(KD39,KG39+2, IFERROR(FIND(" ",KD39,KG39),999)-KG39-2)))</f>
        <v>-1</v>
      </c>
      <c r="KI39" s="0" t="str">
        <f aca="false">IF(OR(KE39=-1,IFERROR(INDEX(KE$2:KE$100,KF39),999)&gt;=0,IFERROR(INDEX(KG$2:KG$100,KF39),999)&gt;=0),IF(OR(KG39=-1,IFERROR(INDEX(KE$2:KE$100,KH39),999)&gt;=0,IFERROR(INDEX(KG$2:KG$100,KH39),999)&gt;=0),KD39,              REPLACE(KD39,KG39,IFERROR(FIND(" ",KD39,KG39),999)-KG39,                   INDEX(KD$2:KD$100,KH39)                  )), REPLACE(KD39,KE39,IFERROR(FIND(" ",KD39,KE39),999)-KE39,                   INDEX(KD$2:KD$100,KF39)                  ) )</f>
        <v/>
      </c>
    </row>
    <row r="40" customFormat="false" ht="13.8" hidden="false" customHeight="false" outlineLevel="0" collapsed="false">
      <c r="D40" s="1"/>
      <c r="L40" s="0" t="str">
        <f aca="false">KI40</f>
        <v/>
      </c>
      <c r="O40" s="0" t="e">
        <f aca="false">IF(D40="join", E40&amp;"["&amp;G40&amp;"] = "&amp;F40&amp;"["&amp;G40&amp;"]" &amp;IF(H40="",""," ∧ "&amp;E40&amp;"["&amp;H40&amp;"] = "&amp;F40&amp;"["&amp;H40&amp;"]") &amp;IF(I40="",""," ∧ "&amp;E40&amp;"["&amp;I40&amp;"] = "&amp;F40&amp;"["&amp;I40&amp;"]"), NA())</f>
        <v>#N/A</v>
      </c>
      <c r="P40" s="0" t="e">
        <f aca="false">IFERROR(O40,VLOOKUP($D40,Relrows!$A:$E,5,0))</f>
        <v>#N/A</v>
      </c>
      <c r="Q40" s="0" t="e">
        <f aca="false">SUBSTITUTE(SUBSTITUTE(SUBSTITUTE(P40,"parm1",E40),"parm2",F40),"parm3",G40)</f>
        <v>#N/A</v>
      </c>
      <c r="R40" s="0" t="str">
        <f aca="false">IFERROR(VLOOKUP(ROW($A39),$J$2:$Q$100,COLUMN(Q39)-COLUMN(J39)+1,0),"")</f>
        <v/>
      </c>
      <c r="T40" s="0" t="str">
        <f aca="false">R40</f>
        <v/>
      </c>
      <c r="U40" s="0" t="n">
        <f aca="false">IFERROR(FIND("f_",LOWER(T40)),-1)</f>
        <v>-1</v>
      </c>
      <c r="V40" s="0" t="n">
        <f aca="false">IF(U40=-1,-1, VALUE(MID(T40,U40+2, IFERROR(FIND(" ",T40,U40),999)-U40-2)))</f>
        <v>-1</v>
      </c>
      <c r="W40" s="0" t="n">
        <f aca="false">IFERROR(FIND("r_",LOWER(T40)),-1)</f>
        <v>-1</v>
      </c>
      <c r="X40" s="0" t="n">
        <f aca="false">IF(W40=-1,-1, ROW(W40)-1+VALUE(MID(T40,W40+2, IFERROR(FIND(" ",T40,W40),999)-W40-2)))</f>
        <v>-1</v>
      </c>
      <c r="Y40" s="0" t="str">
        <f aca="false">IF(OR(U40=-1,IFERROR(INDEX(U$2:U$100,V40),999)&gt;=0,IFERROR(INDEX(W$2:W$100,V40),999)&gt;=0),IF(OR(W40=-1,IFERROR(INDEX(U$2:U$100,X40),999)&gt;=0,IFERROR(INDEX(W$2:W$100,X40),999)&gt;=0),T40,              REPLACE(T40,W40,IFERROR(FIND(" ",T40,W40),999)-W40,                   INDEX(T$2:T$100,X40)                  )), REPLACE(T40,U40,IFERROR(FIND(" ",T40,U40),999)-U40,                   INDEX(T$2:T$100,V40)                  ) )</f>
        <v/>
      </c>
      <c r="Z40" s="0" t="n">
        <f aca="false">IFERROR(FIND("f_",LOWER(Y40)),-1)</f>
        <v>-1</v>
      </c>
      <c r="AA40" s="0" t="n">
        <f aca="false">IF(Z40=-1,-1, VALUE(MID(Y40,Z40+2, IFERROR(FIND(" ",Y40,Z40),999)-Z40-2)))</f>
        <v>-1</v>
      </c>
      <c r="AB40" s="0" t="n">
        <f aca="false">IFERROR(FIND("r_",LOWER(Y40)),-1)</f>
        <v>-1</v>
      </c>
      <c r="AC40" s="0" t="n">
        <f aca="false">IF(AB40=-1,-1, ROW(AB40)-1+VALUE(MID(Y40,AB40+2, IFERROR(FIND(" ",Y40,AB40),999)-AB40-2)))</f>
        <v>-1</v>
      </c>
      <c r="AD40" s="0" t="str">
        <f aca="false">IF(OR(Z40=-1,IFERROR(INDEX(Z$2:Z$100,AA40),999)&gt;=0,IFERROR(INDEX(AB$2:AB$100,AA40),999)&gt;=0),IF(OR(AB40=-1,IFERROR(INDEX(Z$2:Z$100,AC40),999)&gt;=0,IFERROR(INDEX(AB$2:AB$100,AC40),999)&gt;=0),Y40,              REPLACE(Y40,AB40,IFERROR(FIND(" ",Y40,AB40),999)-AB40,                   INDEX(Y$2:Y$100,AC40)                  )), REPLACE(Y40,Z40,IFERROR(FIND(" ",Y40,Z40),999)-Z40,                   INDEX(Y$2:Y$100,AA40)                  ) )</f>
        <v/>
      </c>
      <c r="AE40" s="0" t="n">
        <f aca="false">IFERROR(FIND("f_",LOWER(AD40)),-1)</f>
        <v>-1</v>
      </c>
      <c r="AF40" s="0" t="n">
        <f aca="false">IF(AE40=-1,-1, VALUE(MID(AD40,AE40+2, IFERROR(FIND(" ",AD40,AE40),999)-AE40-2)))</f>
        <v>-1</v>
      </c>
      <c r="AG40" s="0" t="n">
        <f aca="false">IFERROR(FIND("r_",LOWER(AD40)),-1)</f>
        <v>-1</v>
      </c>
      <c r="AH40" s="0" t="n">
        <f aca="false">IF(AG40=-1,-1, ROW(AG40)-1+VALUE(MID(AD40,AG40+2, IFERROR(FIND(" ",AD40,AG40),999)-AG40-2)))</f>
        <v>-1</v>
      </c>
      <c r="AI40" s="0" t="str">
        <f aca="false">IF(OR(AE40=-1,IFERROR(INDEX(AE$2:AE$100,AF40),999)&gt;=0,IFERROR(INDEX(AG$2:AG$100,AF40),999)&gt;=0),IF(OR(AG40=-1,IFERROR(INDEX(AE$2:AE$100,AH40),999)&gt;=0,IFERROR(INDEX(AG$2:AG$100,AH40),999)&gt;=0),AD40,              REPLACE(AD40,AG40,IFERROR(FIND(" ",AD40,AG40),999)-AG40,                   INDEX(AD$2:AD$100,AH40)                  )), REPLACE(AD40,AE40,IFERROR(FIND(" ",AD40,AE40),999)-AE40,                   INDEX(AD$2:AD$100,AF40)                  ) )</f>
        <v/>
      </c>
      <c r="AJ40" s="0" t="n">
        <f aca="false">IFERROR(FIND("f_",LOWER(AI40)),-1)</f>
        <v>-1</v>
      </c>
      <c r="AK40" s="0" t="n">
        <f aca="false">IF(AJ40=-1,-1, VALUE(MID(AI40,AJ40+2, IFERROR(FIND(" ",AI40,AJ40),999)-AJ40-2)))</f>
        <v>-1</v>
      </c>
      <c r="AL40" s="0" t="n">
        <f aca="false">IFERROR(FIND("r_",LOWER(AI40)),-1)</f>
        <v>-1</v>
      </c>
      <c r="AM40" s="0" t="n">
        <f aca="false">IF(AL40=-1,-1, ROW(AL40)-1+VALUE(MID(AI40,AL40+2, IFERROR(FIND(" ",AI40,AL40),999)-AL40-2)))</f>
        <v>-1</v>
      </c>
      <c r="AN40" s="0" t="str">
        <f aca="false">IF(OR(AJ40=-1,IFERROR(INDEX(AJ$2:AJ$100,AK40),999)&gt;=0,IFERROR(INDEX(AL$2:AL$100,AK40),999)&gt;=0),IF(OR(AL40=-1,IFERROR(INDEX(AJ$2:AJ$100,AM40),999)&gt;=0,IFERROR(INDEX(AL$2:AL$100,AM40),999)&gt;=0),AI40,              REPLACE(AI40,AL40,IFERROR(FIND(" ",AI40,AL40),999)-AL40,                   INDEX(AI$2:AI$100,AM40)                  )), REPLACE(AI40,AJ40,IFERROR(FIND(" ",AI40,AJ40),999)-AJ40,                   INDEX(AI$2:AI$100,AK40)                  ) )</f>
        <v/>
      </c>
      <c r="AO40" s="0" t="n">
        <f aca="false">IFERROR(FIND("f_",LOWER(AN40)),-1)</f>
        <v>-1</v>
      </c>
      <c r="AP40" s="0" t="n">
        <f aca="false">IF(AO40=-1,-1, VALUE(MID(AN40,AO40+2, IFERROR(FIND(" ",AN40,AO40),999)-AO40-2)))</f>
        <v>-1</v>
      </c>
      <c r="AQ40" s="0" t="n">
        <f aca="false">IFERROR(FIND("r_",LOWER(AN40)),-1)</f>
        <v>-1</v>
      </c>
      <c r="AR40" s="0" t="n">
        <f aca="false">IF(AQ40=-1,-1, ROW(AQ40)-1+VALUE(MID(AN40,AQ40+2, IFERROR(FIND(" ",AN40,AQ40),999)-AQ40-2)))</f>
        <v>-1</v>
      </c>
      <c r="AS40" s="0" t="str">
        <f aca="false">IF(OR(AO40=-1,IFERROR(INDEX(AO$2:AO$100,AP40),999)&gt;=0,IFERROR(INDEX(AQ$2:AQ$100,AP40),999)&gt;=0),IF(OR(AQ40=-1,IFERROR(INDEX(AO$2:AO$100,AR40),999)&gt;=0,IFERROR(INDEX(AQ$2:AQ$100,AR40),999)&gt;=0),AN40,              REPLACE(AN40,AQ40,IFERROR(FIND(" ",AN40,AQ40),999)-AQ40,                   INDEX(AN$2:AN$100,AR40)                  )), REPLACE(AN40,AO40,IFERROR(FIND(" ",AN40,AO40),999)-AO40,                   INDEX(AN$2:AN$100,AP40)                  ) )</f>
        <v/>
      </c>
      <c r="AT40" s="0" t="n">
        <f aca="false">IFERROR(FIND("f_",LOWER(AS40)),-1)</f>
        <v>-1</v>
      </c>
      <c r="AU40" s="0" t="n">
        <f aca="false">IF(AT40=-1,-1, VALUE(MID(AS40,AT40+2, IFERROR(FIND(" ",AS40,AT40),999)-AT40-2)))</f>
        <v>-1</v>
      </c>
      <c r="AV40" s="0" t="n">
        <f aca="false">IFERROR(FIND("r_",LOWER(AS40)),-1)</f>
        <v>-1</v>
      </c>
      <c r="AW40" s="0" t="n">
        <f aca="false">IF(AV40=-1,-1, ROW(AV40)-1+VALUE(MID(AS40,AV40+2, IFERROR(FIND(" ",AS40,AV40),999)-AV40-2)))</f>
        <v>-1</v>
      </c>
      <c r="AX40" s="0" t="str">
        <f aca="false">IF(OR(AT40=-1,IFERROR(INDEX(AT$2:AT$100,AU40),999)&gt;=0,IFERROR(INDEX(AV$2:AV$100,AU40),999)&gt;=0),IF(OR(AV40=-1,IFERROR(INDEX(AT$2:AT$100,AW40),999)&gt;=0,IFERROR(INDEX(AV$2:AV$100,AW40),999)&gt;=0),AS40,              REPLACE(AS40,AV40,IFERROR(FIND(" ",AS40,AV40),999)-AV40,                   INDEX(AS$2:AS$100,AW40)                  )), REPLACE(AS40,AT40,IFERROR(FIND(" ",AS40,AT40),999)-AT40,                   INDEX(AS$2:AS$100,AU40)                  ) )</f>
        <v/>
      </c>
      <c r="AY40" s="0" t="n">
        <f aca="false">IFERROR(FIND("f_",LOWER(AX40)),-1)</f>
        <v>-1</v>
      </c>
      <c r="AZ40" s="0" t="n">
        <f aca="false">IF(AY40=-1,-1, VALUE(MID(AX40,AY40+2, IFERROR(FIND(" ",AX40,AY40),999)-AY40-2)))</f>
        <v>-1</v>
      </c>
      <c r="BA40" s="0" t="n">
        <f aca="false">IFERROR(FIND("r_",LOWER(AX40)),-1)</f>
        <v>-1</v>
      </c>
      <c r="BB40" s="0" t="n">
        <f aca="false">IF(BA40=-1,-1, ROW(BA40)-1+VALUE(MID(AX40,BA40+2, IFERROR(FIND(" ",AX40,BA40),999)-BA40-2)))</f>
        <v>-1</v>
      </c>
      <c r="BC40" s="0" t="str">
        <f aca="false">IF(OR(AY40=-1,IFERROR(INDEX(AY$2:AY$100,AZ40),999)&gt;=0,IFERROR(INDEX(BA$2:BA$100,AZ40),999)&gt;=0),IF(OR(BA40=-1,IFERROR(INDEX(AY$2:AY$100,BB40),999)&gt;=0,IFERROR(INDEX(BA$2:BA$100,BB40),999)&gt;=0),AX40,              REPLACE(AX40,BA40,IFERROR(FIND(" ",AX40,BA40),999)-BA40,                   INDEX(AX$2:AX$100,BB40)                  )), REPLACE(AX40,AY40,IFERROR(FIND(" ",AX40,AY40),999)-AY40,                   INDEX(AX$2:AX$100,AZ40)                  ) )</f>
        <v/>
      </c>
      <c r="BD40" s="0" t="n">
        <f aca="false">IFERROR(FIND("f_",LOWER(BC40)),-1)</f>
        <v>-1</v>
      </c>
      <c r="BE40" s="0" t="n">
        <f aca="false">IF(BD40=-1,-1, VALUE(MID(BC40,BD40+2, IFERROR(FIND(" ",BC40,BD40),999)-BD40-2)))</f>
        <v>-1</v>
      </c>
      <c r="BF40" s="0" t="n">
        <f aca="false">IFERROR(FIND("r_",LOWER(BC40)),-1)</f>
        <v>-1</v>
      </c>
      <c r="BG40" s="0" t="n">
        <f aca="false">IF(BF40=-1,-1, ROW(BF40)-1+VALUE(MID(BC40,BF40+2, IFERROR(FIND(" ",BC40,BF40),999)-BF40-2)))</f>
        <v>-1</v>
      </c>
      <c r="BH40" s="0" t="str">
        <f aca="false">IF(OR(BD40=-1,IFERROR(INDEX(BD$2:BD$100,BE40),999)&gt;=0,IFERROR(INDEX(BF$2:BF$100,BE40),999)&gt;=0),IF(OR(BF40=-1,IFERROR(INDEX(BD$2:BD$100,BG40),999)&gt;=0,IFERROR(INDEX(BF$2:BF$100,BG40),999)&gt;=0),BC40,              REPLACE(BC40,BF40,IFERROR(FIND(" ",BC40,BF40),999)-BF40,                   INDEX(BC$2:BC$100,BG40)                  )), REPLACE(BC40,BD40,IFERROR(FIND(" ",BC40,BD40),999)-BD40,                   INDEX(BC$2:BC$100,BE40)                  ) )</f>
        <v/>
      </c>
      <c r="BI40" s="0" t="n">
        <f aca="false">IFERROR(FIND("f_",LOWER(BH40)),-1)</f>
        <v>-1</v>
      </c>
      <c r="BJ40" s="0" t="n">
        <f aca="false">IF(BI40=-1,-1, VALUE(MID(BH40,BI40+2, IFERROR(FIND(" ",BH40,BI40),999)-BI40-2)))</f>
        <v>-1</v>
      </c>
      <c r="BK40" s="0" t="n">
        <f aca="false">IFERROR(FIND("r_",LOWER(BH40)),-1)</f>
        <v>-1</v>
      </c>
      <c r="BL40" s="0" t="n">
        <f aca="false">IF(BK40=-1,-1, ROW(BK40)-1+VALUE(MID(BH40,BK40+2, IFERROR(FIND(" ",BH40,BK40),999)-BK40-2)))</f>
        <v>-1</v>
      </c>
      <c r="BM40" s="0" t="str">
        <f aca="false">IF(OR(BI40=-1,IFERROR(INDEX(BI$2:BI$100,BJ40),999)&gt;=0,IFERROR(INDEX(BK$2:BK$100,BJ40),999)&gt;=0),IF(OR(BK40=-1,IFERROR(INDEX(BI$2:BI$100,BL40),999)&gt;=0,IFERROR(INDEX(BK$2:BK$100,BL40),999)&gt;=0),BH40,              REPLACE(BH40,BK40,IFERROR(FIND(" ",BH40,BK40),999)-BK40,                   INDEX(BH$2:BH$100,BL40)                  )), REPLACE(BH40,BI40,IFERROR(FIND(" ",BH40,BI40),999)-BI40,                   INDEX(BH$2:BH$100,BJ40)                  ) )</f>
        <v/>
      </c>
      <c r="BN40" s="0" t="n">
        <f aca="false">IFERROR(FIND("f_",LOWER(BM40)),-1)</f>
        <v>-1</v>
      </c>
      <c r="BO40" s="0" t="n">
        <f aca="false">IF(BN40=-1,-1, VALUE(MID(BM40,BN40+2, IFERROR(FIND(" ",BM40,BN40),999)-BN40-2)))</f>
        <v>-1</v>
      </c>
      <c r="BP40" s="0" t="n">
        <f aca="false">IFERROR(FIND("r_",LOWER(BM40)),-1)</f>
        <v>-1</v>
      </c>
      <c r="BQ40" s="0" t="n">
        <f aca="false">IF(BP40=-1,-1, ROW(BP40)-1+VALUE(MID(BM40,BP40+2, IFERROR(FIND(" ",BM40,BP40),999)-BP40-2)))</f>
        <v>-1</v>
      </c>
      <c r="BR40" s="0" t="str">
        <f aca="false">IF(OR(BN40=-1,IFERROR(INDEX(BN$2:BN$100,BO40),999)&gt;=0,IFERROR(INDEX(BP$2:BP$100,BO40),999)&gt;=0),IF(OR(BP40=-1,IFERROR(INDEX(BN$2:BN$100,BQ40),999)&gt;=0,IFERROR(INDEX(BP$2:BP$100,BQ40),999)&gt;=0),BM40,              REPLACE(BM40,BP40,IFERROR(FIND(" ",BM40,BP40),999)-BP40,                   INDEX(BM$2:BM$100,BQ40)                  )), REPLACE(BM40,BN40,IFERROR(FIND(" ",BM40,BN40),999)-BN40,                   INDEX(BM$2:BM$100,BO40)                  ) )</f>
        <v/>
      </c>
      <c r="BS40" s="0" t="n">
        <f aca="false">IFERROR(FIND("f_",LOWER(BR40)),-1)</f>
        <v>-1</v>
      </c>
      <c r="BT40" s="0" t="n">
        <f aca="false">IF(BS40=-1,-1, VALUE(MID(BR40,BS40+2, IFERROR(FIND(" ",BR40,BS40),999)-BS40-2)))</f>
        <v>-1</v>
      </c>
      <c r="BU40" s="0" t="n">
        <f aca="false">IFERROR(FIND("r_",LOWER(BR40)),-1)</f>
        <v>-1</v>
      </c>
      <c r="BV40" s="0" t="n">
        <f aca="false">IF(BU40=-1,-1, ROW(BU40)-1+VALUE(MID(BR40,BU40+2, IFERROR(FIND(" ",BR40,BU40),999)-BU40-2)))</f>
        <v>-1</v>
      </c>
      <c r="BW40" s="0" t="str">
        <f aca="false">IF(OR(BS40=-1,IFERROR(INDEX(BS$2:BS$100,BT40),999)&gt;=0,IFERROR(INDEX(BU$2:BU$100,BT40),999)&gt;=0),IF(OR(BU40=-1,IFERROR(INDEX(BS$2:BS$100,BV40),999)&gt;=0,IFERROR(INDEX(BU$2:BU$100,BV40),999)&gt;=0),BR40,              REPLACE(BR40,BU40,IFERROR(FIND(" ",BR40,BU40),999)-BU40,                   INDEX(BR$2:BR$100,BV40)                  )), REPLACE(BR40,BS40,IFERROR(FIND(" ",BR40,BS40),999)-BS40,                   INDEX(BR$2:BR$100,BT40)                  ) )</f>
        <v/>
      </c>
      <c r="BX40" s="0" t="n">
        <f aca="false">IFERROR(FIND("f_",LOWER(BW40)),-1)</f>
        <v>-1</v>
      </c>
      <c r="BY40" s="0" t="n">
        <f aca="false">IF(BX40=-1,-1, VALUE(MID(BW40,BX40+2, IFERROR(FIND(" ",BW40,BX40),999)-BX40-2)))</f>
        <v>-1</v>
      </c>
      <c r="BZ40" s="0" t="n">
        <f aca="false">IFERROR(FIND("r_",LOWER(BW40)),-1)</f>
        <v>-1</v>
      </c>
      <c r="CA40" s="0" t="n">
        <f aca="false">IF(BZ40=-1,-1, ROW(BZ40)-1+VALUE(MID(BW40,BZ40+2, IFERROR(FIND(" ",BW40,BZ40),999)-BZ40-2)))</f>
        <v>-1</v>
      </c>
      <c r="CB40" s="0" t="str">
        <f aca="false">IF(OR(BX40=-1,IFERROR(INDEX(BX$2:BX$100,BY40),999)&gt;=0,IFERROR(INDEX(BZ$2:BZ$100,BY40),999)&gt;=0),IF(OR(BZ40=-1,IFERROR(INDEX(BX$2:BX$100,CA40),999)&gt;=0,IFERROR(INDEX(BZ$2:BZ$100,CA40),999)&gt;=0),BW40,              REPLACE(BW40,BZ40,IFERROR(FIND(" ",BW40,BZ40),999)-BZ40,                   INDEX(BW$2:BW$100,CA40)                  )), REPLACE(BW40,BX40,IFERROR(FIND(" ",BW40,BX40),999)-BX40,                   INDEX(BW$2:BW$100,BY40)                  ) )</f>
        <v/>
      </c>
      <c r="CC40" s="0" t="n">
        <f aca="false">IFERROR(FIND("f_",LOWER(CB40)),-1)</f>
        <v>-1</v>
      </c>
      <c r="CD40" s="0" t="n">
        <f aca="false">IF(CC40=-1,-1, VALUE(MID(CB40,CC40+2, IFERROR(FIND(" ",CB40,CC40),999)-CC40-2)))</f>
        <v>-1</v>
      </c>
      <c r="CE40" s="0" t="n">
        <f aca="false">IFERROR(FIND("r_",LOWER(CB40)),-1)</f>
        <v>-1</v>
      </c>
      <c r="CF40" s="0" t="n">
        <f aca="false">IF(CE40=-1,-1, ROW(CE40)-1+VALUE(MID(CB40,CE40+2, IFERROR(FIND(" ",CB40,CE40),999)-CE40-2)))</f>
        <v>-1</v>
      </c>
      <c r="CG40" s="0" t="str">
        <f aca="false">IF(OR(CC40=-1,IFERROR(INDEX(CC$2:CC$100,CD40),999)&gt;=0,IFERROR(INDEX(CE$2:CE$100,CD40),999)&gt;=0),IF(OR(CE40=-1,IFERROR(INDEX(CC$2:CC$100,CF40),999)&gt;=0,IFERROR(INDEX(CE$2:CE$100,CF40),999)&gt;=0),CB40,              REPLACE(CB40,CE40,IFERROR(FIND(" ",CB40,CE40),999)-CE40,                   INDEX(CB$2:CB$100,CF40)                  )), REPLACE(CB40,CC40,IFERROR(FIND(" ",CB40,CC40),999)-CC40,                   INDEX(CB$2:CB$100,CD40)                  ) )</f>
        <v/>
      </c>
      <c r="CH40" s="0" t="n">
        <f aca="false">IFERROR(FIND("f_",LOWER(CG40)),-1)</f>
        <v>-1</v>
      </c>
      <c r="CI40" s="0" t="n">
        <f aca="false">IF(CH40=-1,-1, VALUE(MID(CG40,CH40+2, IFERROR(FIND(" ",CG40,CH40),999)-CH40-2)))</f>
        <v>-1</v>
      </c>
      <c r="CJ40" s="0" t="n">
        <f aca="false">IFERROR(FIND("r_",LOWER(CG40)),-1)</f>
        <v>-1</v>
      </c>
      <c r="CK40" s="0" t="n">
        <f aca="false">IF(CJ40=-1,-1, ROW(CJ40)-1+VALUE(MID(CG40,CJ40+2, IFERROR(FIND(" ",CG40,CJ40),999)-CJ40-2)))</f>
        <v>-1</v>
      </c>
      <c r="CL40" s="0" t="str">
        <f aca="false">IF(OR(CH40=-1,IFERROR(INDEX(CH$2:CH$100,CI40),999)&gt;=0,IFERROR(INDEX(CJ$2:CJ$100,CI40),999)&gt;=0),IF(OR(CJ40=-1,IFERROR(INDEX(CH$2:CH$100,CK40),999)&gt;=0,IFERROR(INDEX(CJ$2:CJ$100,CK40),999)&gt;=0),CG40,              REPLACE(CG40,CJ40,IFERROR(FIND(" ",CG40,CJ40),999)-CJ40,                   INDEX(CG$2:CG$100,CK40)                  )), REPLACE(CG40,CH40,IFERROR(FIND(" ",CG40,CH40),999)-CH40,                   INDEX(CG$2:CG$100,CI40)                  ) )</f>
        <v/>
      </c>
      <c r="CM40" s="0" t="n">
        <f aca="false">IFERROR(FIND("f_",LOWER(CL40)),-1)</f>
        <v>-1</v>
      </c>
      <c r="CN40" s="0" t="n">
        <f aca="false">IF(CM40=-1,-1, VALUE(MID(CL40,CM40+2, IFERROR(FIND(" ",CL40,CM40),999)-CM40-2)))</f>
        <v>-1</v>
      </c>
      <c r="CO40" s="0" t="n">
        <f aca="false">IFERROR(FIND("r_",LOWER(CL40)),-1)</f>
        <v>-1</v>
      </c>
      <c r="CP40" s="0" t="n">
        <f aca="false">IF(CO40=-1,-1, ROW(CO40)-1+VALUE(MID(CL40,CO40+2, IFERROR(FIND(" ",CL40,CO40),999)-CO40-2)))</f>
        <v>-1</v>
      </c>
      <c r="CQ40" s="0" t="str">
        <f aca="false">IF(OR(CM40=-1,IFERROR(INDEX(CM$2:CM$100,CN40),999)&gt;=0,IFERROR(INDEX(CO$2:CO$100,CN40),999)&gt;=0),IF(OR(CO40=-1,IFERROR(INDEX(CM$2:CM$100,CP40),999)&gt;=0,IFERROR(INDEX(CO$2:CO$100,CP40),999)&gt;=0),CL40,              REPLACE(CL40,CO40,IFERROR(FIND(" ",CL40,CO40),999)-CO40,                   INDEX(CL$2:CL$100,CP40)                  )), REPLACE(CL40,CM40,IFERROR(FIND(" ",CL40,CM40),999)-CM40,                   INDEX(CL$2:CL$100,CN40)                  ) )</f>
        <v/>
      </c>
      <c r="CR40" s="0" t="n">
        <f aca="false">IFERROR(FIND("f_",LOWER(CQ40)),-1)</f>
        <v>-1</v>
      </c>
      <c r="CS40" s="0" t="n">
        <f aca="false">IF(CR40=-1,-1, VALUE(MID(CQ40,CR40+2, IFERROR(FIND(" ",CQ40,CR40),999)-CR40-2)))</f>
        <v>-1</v>
      </c>
      <c r="CT40" s="0" t="n">
        <f aca="false">IFERROR(FIND("r_",LOWER(CQ40)),-1)</f>
        <v>-1</v>
      </c>
      <c r="CU40" s="0" t="n">
        <f aca="false">IF(CT40=-1,-1, ROW(CT40)-1+VALUE(MID(CQ40,CT40+2, IFERROR(FIND(" ",CQ40,CT40),999)-CT40-2)))</f>
        <v>-1</v>
      </c>
      <c r="CV40" s="0" t="str">
        <f aca="false">IF(OR(CR40=-1,IFERROR(INDEX(CR$2:CR$100,CS40),999)&gt;=0,IFERROR(INDEX(CT$2:CT$100,CS40),999)&gt;=0),IF(OR(CT40=-1,IFERROR(INDEX(CR$2:CR$100,CU40),999)&gt;=0,IFERROR(INDEX(CT$2:CT$100,CU40),999)&gt;=0),CQ40,              REPLACE(CQ40,CT40,IFERROR(FIND(" ",CQ40,CT40),999)-CT40,                   INDEX(CQ$2:CQ$100,CU40)                  )), REPLACE(CQ40,CR40,IFERROR(FIND(" ",CQ40,CR40),999)-CR40,                   INDEX(CQ$2:CQ$100,CS40)                  ) )</f>
        <v/>
      </c>
      <c r="CW40" s="0" t="n">
        <f aca="false">IFERROR(FIND("f_",LOWER(CV40)),-1)</f>
        <v>-1</v>
      </c>
      <c r="CX40" s="0" t="n">
        <f aca="false">IF(CW40=-1,-1, VALUE(MID(CV40,CW40+2, IFERROR(FIND(" ",CV40,CW40),999)-CW40-2)))</f>
        <v>-1</v>
      </c>
      <c r="CY40" s="0" t="n">
        <f aca="false">IFERROR(FIND("r_",LOWER(CV40)),-1)</f>
        <v>-1</v>
      </c>
      <c r="CZ40" s="0" t="n">
        <f aca="false">IF(CY40=-1,-1, ROW(CY40)-1+VALUE(MID(CV40,CY40+2, IFERROR(FIND(" ",CV40,CY40),999)-CY40-2)))</f>
        <v>-1</v>
      </c>
      <c r="DA40" s="0" t="str">
        <f aca="false">IF(OR(CW40=-1,IFERROR(INDEX(CW$2:CW$100,CX40),999)&gt;=0,IFERROR(INDEX(CY$2:CY$100,CX40),999)&gt;=0),IF(OR(CY40=-1,IFERROR(INDEX(CW$2:CW$100,CZ40),999)&gt;=0,IFERROR(INDEX(CY$2:CY$100,CZ40),999)&gt;=0),CV40,              REPLACE(CV40,CY40,IFERROR(FIND(" ",CV40,CY40),999)-CY40,                   INDEX(CV$2:CV$100,CZ40)                  )), REPLACE(CV40,CW40,IFERROR(FIND(" ",CV40,CW40),999)-CW40,                   INDEX(CV$2:CV$100,CX40)                  ) )</f>
        <v/>
      </c>
      <c r="DB40" s="0" t="n">
        <f aca="false">IFERROR(FIND("f_",LOWER(DA40)),-1)</f>
        <v>-1</v>
      </c>
      <c r="DC40" s="0" t="n">
        <f aca="false">IF(DB40=-1,-1, VALUE(MID(DA40,DB40+2, IFERROR(FIND(" ",DA40,DB40),999)-DB40-2)))</f>
        <v>-1</v>
      </c>
      <c r="DD40" s="0" t="n">
        <f aca="false">IFERROR(FIND("r_",LOWER(DA40)),-1)</f>
        <v>-1</v>
      </c>
      <c r="DE40" s="0" t="n">
        <f aca="false">IF(DD40=-1,-1, ROW(DD40)-1+VALUE(MID(DA40,DD40+2, IFERROR(FIND(" ",DA40,DD40),999)-DD40-2)))</f>
        <v>-1</v>
      </c>
      <c r="DF40" s="0" t="str">
        <f aca="false">IF(OR(DB40=-1,IFERROR(INDEX(DB$2:DB$100,DC40),999)&gt;=0,IFERROR(INDEX(DD$2:DD$100,DC40),999)&gt;=0),IF(OR(DD40=-1,IFERROR(INDEX(DB$2:DB$100,DE40),999)&gt;=0,IFERROR(INDEX(DD$2:DD$100,DE40),999)&gt;=0),DA40,              REPLACE(DA40,DD40,IFERROR(FIND(" ",DA40,DD40),999)-DD40,                   INDEX(DA$2:DA$100,DE40)                  )), REPLACE(DA40,DB40,IFERROR(FIND(" ",DA40,DB40),999)-DB40,                   INDEX(DA$2:DA$100,DC40)                  ) )</f>
        <v/>
      </c>
      <c r="DG40" s="0" t="n">
        <f aca="false">IFERROR(FIND("f_",LOWER(DF40)),-1)</f>
        <v>-1</v>
      </c>
      <c r="DH40" s="0" t="n">
        <f aca="false">IF(DG40=-1,-1, VALUE(MID(DF40,DG40+2, IFERROR(FIND(" ",DF40,DG40),999)-DG40-2)))</f>
        <v>-1</v>
      </c>
      <c r="DI40" s="0" t="n">
        <f aca="false">IFERROR(FIND("r_",LOWER(DF40)),-1)</f>
        <v>-1</v>
      </c>
      <c r="DJ40" s="0" t="n">
        <f aca="false">IF(DI40=-1,-1, ROW(DI40)-1+VALUE(MID(DF40,DI40+2, IFERROR(FIND(" ",DF40,DI40),999)-DI40-2)))</f>
        <v>-1</v>
      </c>
      <c r="DK40" s="0" t="str">
        <f aca="false">IF(OR(DG40=-1,IFERROR(INDEX(DG$2:DG$100,DH40),999)&gt;=0,IFERROR(INDEX(DI$2:DI$100,DH40),999)&gt;=0),IF(OR(DI40=-1,IFERROR(INDEX(DG$2:DG$100,DJ40),999)&gt;=0,IFERROR(INDEX(DI$2:DI$100,DJ40),999)&gt;=0),DF40,              REPLACE(DF40,DI40,IFERROR(FIND(" ",DF40,DI40),999)-DI40,                   INDEX(DF$2:DF$100,DJ40)                  )), REPLACE(DF40,DG40,IFERROR(FIND(" ",DF40,DG40),999)-DG40,                   INDEX(DF$2:DF$100,DH40)                  ) )</f>
        <v/>
      </c>
      <c r="DL40" s="0" t="n">
        <f aca="false">IFERROR(FIND("f_",LOWER(DK40)),-1)</f>
        <v>-1</v>
      </c>
      <c r="DM40" s="0" t="n">
        <f aca="false">IF(DL40=-1,-1, VALUE(MID(DK40,DL40+2, IFERROR(FIND(" ",DK40,DL40),999)-DL40-2)))</f>
        <v>-1</v>
      </c>
      <c r="DN40" s="0" t="n">
        <f aca="false">IFERROR(FIND("r_",LOWER(DK40)),-1)</f>
        <v>-1</v>
      </c>
      <c r="DO40" s="0" t="n">
        <f aca="false">IF(DN40=-1,-1, ROW(DN40)-1+VALUE(MID(DK40,DN40+2, IFERROR(FIND(" ",DK40,DN40),999)-DN40-2)))</f>
        <v>-1</v>
      </c>
      <c r="DP40" s="0" t="str">
        <f aca="false">IF(OR(DL40=-1,IFERROR(INDEX(DL$2:DL$100,DM40),999)&gt;=0,IFERROR(INDEX(DN$2:DN$100,DM40),999)&gt;=0),IF(OR(DN40=-1,IFERROR(INDEX(DL$2:DL$100,DO40),999)&gt;=0,IFERROR(INDEX(DN$2:DN$100,DO40),999)&gt;=0),DK40,              REPLACE(DK40,DN40,IFERROR(FIND(" ",DK40,DN40),999)-DN40,                   INDEX(DK$2:DK$100,DO40)                  )), REPLACE(DK40,DL40,IFERROR(FIND(" ",DK40,DL40),999)-DL40,                   INDEX(DK$2:DK$100,DM40)                  ) )</f>
        <v/>
      </c>
      <c r="DQ40" s="0" t="n">
        <f aca="false">IFERROR(FIND("f_",LOWER(DP40)),-1)</f>
        <v>-1</v>
      </c>
      <c r="DR40" s="0" t="n">
        <f aca="false">IF(DQ40=-1,-1, VALUE(MID(DP40,DQ40+2, IFERROR(FIND(" ",DP40,DQ40),999)-DQ40-2)))</f>
        <v>-1</v>
      </c>
      <c r="DS40" s="0" t="n">
        <f aca="false">IFERROR(FIND("r_",LOWER(DP40)),-1)</f>
        <v>-1</v>
      </c>
      <c r="DT40" s="0" t="n">
        <f aca="false">IF(DS40=-1,-1, ROW(DS40)-1+VALUE(MID(DP40,DS40+2, IFERROR(FIND(" ",DP40,DS40),999)-DS40-2)))</f>
        <v>-1</v>
      </c>
      <c r="DU40" s="0" t="str">
        <f aca="false">IF(OR(DQ40=-1,IFERROR(INDEX(DQ$2:DQ$100,DR40),999)&gt;=0,IFERROR(INDEX(DS$2:DS$100,DR40),999)&gt;=0),IF(OR(DS40=-1,IFERROR(INDEX(DQ$2:DQ$100,DT40),999)&gt;=0,IFERROR(INDEX(DS$2:DS$100,DT40),999)&gt;=0),DP40,              REPLACE(DP40,DS40,IFERROR(FIND(" ",DP40,DS40),999)-DS40,                   INDEX(DP$2:DP$100,DT40)                  )), REPLACE(DP40,DQ40,IFERROR(FIND(" ",DP40,DQ40),999)-DQ40,                   INDEX(DP$2:DP$100,DR40)                  ) )</f>
        <v/>
      </c>
      <c r="DV40" s="0" t="n">
        <f aca="false">IFERROR(FIND("f_",LOWER(DU40)),-1)</f>
        <v>-1</v>
      </c>
      <c r="DW40" s="0" t="n">
        <f aca="false">IF(DV40=-1,-1, VALUE(MID(DU40,DV40+2, IFERROR(FIND(" ",DU40,DV40),999)-DV40-2)))</f>
        <v>-1</v>
      </c>
      <c r="DX40" s="0" t="n">
        <f aca="false">IFERROR(FIND("r_",LOWER(DU40)),-1)</f>
        <v>-1</v>
      </c>
      <c r="DY40" s="0" t="n">
        <f aca="false">IF(DX40=-1,-1, ROW(DX40)-1+VALUE(MID(DU40,DX40+2, IFERROR(FIND(" ",DU40,DX40),999)-DX40-2)))</f>
        <v>-1</v>
      </c>
      <c r="DZ40" s="0" t="str">
        <f aca="false">IF(OR(DV40=-1,IFERROR(INDEX(DV$2:DV$100,DW40),999)&gt;=0,IFERROR(INDEX(DX$2:DX$100,DW40),999)&gt;=0),IF(OR(DX40=-1,IFERROR(INDEX(DV$2:DV$100,DY40),999)&gt;=0,IFERROR(INDEX(DX$2:DX$100,DY40),999)&gt;=0),DU40,              REPLACE(DU40,DX40,IFERROR(FIND(" ",DU40,DX40),999)-DX40,                   INDEX(DU$2:DU$100,DY40)                  )), REPLACE(DU40,DV40,IFERROR(FIND(" ",DU40,DV40),999)-DV40,                   INDEX(DU$2:DU$100,DW40)                  ) )</f>
        <v/>
      </c>
      <c r="EA40" s="0" t="n">
        <f aca="false">IFERROR(FIND("f_",LOWER(DZ40)),-1)</f>
        <v>-1</v>
      </c>
      <c r="EB40" s="0" t="n">
        <f aca="false">IF(EA40=-1,-1, VALUE(MID(DZ40,EA40+2, IFERROR(FIND(" ",DZ40,EA40),999)-EA40-2)))</f>
        <v>-1</v>
      </c>
      <c r="EC40" s="0" t="n">
        <f aca="false">IFERROR(FIND("r_",LOWER(DZ40)),-1)</f>
        <v>-1</v>
      </c>
      <c r="ED40" s="0" t="n">
        <f aca="false">IF(EC40=-1,-1, ROW(EC40)-1+VALUE(MID(DZ40,EC40+2, IFERROR(FIND(" ",DZ40,EC40),999)-EC40-2)))</f>
        <v>-1</v>
      </c>
      <c r="EE40" s="0" t="str">
        <f aca="false">IF(OR(EA40=-1,IFERROR(INDEX(EA$2:EA$100,EB40),999)&gt;=0,IFERROR(INDEX(EC$2:EC$100,EB40),999)&gt;=0),IF(OR(EC40=-1,IFERROR(INDEX(EA$2:EA$100,ED40),999)&gt;=0,IFERROR(INDEX(EC$2:EC$100,ED40),999)&gt;=0),DZ40,              REPLACE(DZ40,EC40,IFERROR(FIND(" ",DZ40,EC40),999)-EC40,                   INDEX(DZ$2:DZ$100,ED40)                  )), REPLACE(DZ40,EA40,IFERROR(FIND(" ",DZ40,EA40),999)-EA40,                   INDEX(DZ$2:DZ$100,EB40)                  ) )</f>
        <v/>
      </c>
      <c r="EF40" s="0" t="n">
        <f aca="false">IFERROR(FIND("f_",LOWER(EE40)),-1)</f>
        <v>-1</v>
      </c>
      <c r="EG40" s="0" t="n">
        <f aca="false">IF(EF40=-1,-1, VALUE(MID(EE40,EF40+2, IFERROR(FIND(" ",EE40,EF40),999)-EF40-2)))</f>
        <v>-1</v>
      </c>
      <c r="EH40" s="0" t="n">
        <f aca="false">IFERROR(FIND("r_",LOWER(EE40)),-1)</f>
        <v>-1</v>
      </c>
      <c r="EI40" s="0" t="n">
        <f aca="false">IF(EH40=-1,-1, ROW(EH40)-1+VALUE(MID(EE40,EH40+2, IFERROR(FIND(" ",EE40,EH40),999)-EH40-2)))</f>
        <v>-1</v>
      </c>
      <c r="EJ40" s="0" t="str">
        <f aca="false">IF(OR(EF40=-1,IFERROR(INDEX(EF$2:EF$100,EG40),999)&gt;=0,IFERROR(INDEX(EH$2:EH$100,EG40),999)&gt;=0),IF(OR(EH40=-1,IFERROR(INDEX(EF$2:EF$100,EI40),999)&gt;=0,IFERROR(INDEX(EH$2:EH$100,EI40),999)&gt;=0),EE40,              REPLACE(EE40,EH40,IFERROR(FIND(" ",EE40,EH40),999)-EH40,                   INDEX(EE$2:EE$100,EI40)                  )), REPLACE(EE40,EF40,IFERROR(FIND(" ",EE40,EF40),999)-EF40,                   INDEX(EE$2:EE$100,EG40)                  ) )</f>
        <v/>
      </c>
      <c r="EK40" s="0" t="n">
        <f aca="false">IFERROR(FIND("f_",LOWER(EJ40)),-1)</f>
        <v>-1</v>
      </c>
      <c r="EL40" s="0" t="n">
        <f aca="false">IF(EK40=-1,-1, VALUE(MID(EJ40,EK40+2, IFERROR(FIND(" ",EJ40,EK40),999)-EK40-2)))</f>
        <v>-1</v>
      </c>
      <c r="EM40" s="0" t="n">
        <f aca="false">IFERROR(FIND("r_",LOWER(EJ40)),-1)</f>
        <v>-1</v>
      </c>
      <c r="EN40" s="0" t="n">
        <f aca="false">IF(EM40=-1,-1, ROW(EM40)-1+VALUE(MID(EJ40,EM40+2, IFERROR(FIND(" ",EJ40,EM40),999)-EM40-2)))</f>
        <v>-1</v>
      </c>
      <c r="EO40" s="0" t="str">
        <f aca="false">IF(OR(EK40=-1,IFERROR(INDEX(EK$2:EK$100,EL40),999)&gt;=0,IFERROR(INDEX(EM$2:EM$100,EL40),999)&gt;=0),IF(OR(EM40=-1,IFERROR(INDEX(EK$2:EK$100,EN40),999)&gt;=0,IFERROR(INDEX(EM$2:EM$100,EN40),999)&gt;=0),EJ40,              REPLACE(EJ40,EM40,IFERROR(FIND(" ",EJ40,EM40),999)-EM40,                   INDEX(EJ$2:EJ$100,EN40)                  )), REPLACE(EJ40,EK40,IFERROR(FIND(" ",EJ40,EK40),999)-EK40,                   INDEX(EJ$2:EJ$100,EL40)                  ) )</f>
        <v/>
      </c>
      <c r="EP40" s="0" t="n">
        <f aca="false">IFERROR(FIND("f_",LOWER(EO40)),-1)</f>
        <v>-1</v>
      </c>
      <c r="EQ40" s="0" t="n">
        <f aca="false">IF(EP40=-1,-1, VALUE(MID(EO40,EP40+2, IFERROR(FIND(" ",EO40,EP40),999)-EP40-2)))</f>
        <v>-1</v>
      </c>
      <c r="ER40" s="0" t="n">
        <f aca="false">IFERROR(FIND("r_",LOWER(EO40)),-1)</f>
        <v>-1</v>
      </c>
      <c r="ES40" s="0" t="n">
        <f aca="false">IF(ER40=-1,-1, ROW(ER40)-1+VALUE(MID(EO40,ER40+2, IFERROR(FIND(" ",EO40,ER40),999)-ER40-2)))</f>
        <v>-1</v>
      </c>
      <c r="ET40" s="0" t="str">
        <f aca="false">IF(OR(EP40=-1,IFERROR(INDEX(EP$2:EP$100,EQ40),999)&gt;=0,IFERROR(INDEX(ER$2:ER$100,EQ40),999)&gt;=0),IF(OR(ER40=-1,IFERROR(INDEX(EP$2:EP$100,ES40),999)&gt;=0,IFERROR(INDEX(ER$2:ER$100,ES40),999)&gt;=0),EO40,              REPLACE(EO40,ER40,IFERROR(FIND(" ",EO40,ER40),999)-ER40,                   INDEX(EO$2:EO$100,ES40)                  )), REPLACE(EO40,EP40,IFERROR(FIND(" ",EO40,EP40),999)-EP40,                   INDEX(EO$2:EO$100,EQ40)                  ) )</f>
        <v/>
      </c>
      <c r="EU40" s="0" t="n">
        <f aca="false">IFERROR(FIND("f_",LOWER(ET40)),-1)</f>
        <v>-1</v>
      </c>
      <c r="EV40" s="0" t="n">
        <f aca="false">IF(EU40=-1,-1, VALUE(MID(ET40,EU40+2, IFERROR(FIND(" ",ET40,EU40),999)-EU40-2)))</f>
        <v>-1</v>
      </c>
      <c r="EW40" s="0" t="n">
        <f aca="false">IFERROR(FIND("r_",LOWER(ET40)),-1)</f>
        <v>-1</v>
      </c>
      <c r="EX40" s="0" t="n">
        <f aca="false">IF(EW40=-1,-1, ROW(EW40)-1+VALUE(MID(ET40,EW40+2, IFERROR(FIND(" ",ET40,EW40),999)-EW40-2)))</f>
        <v>-1</v>
      </c>
      <c r="EY40" s="0" t="str">
        <f aca="false">IF(OR(EU40=-1,IFERROR(INDEX(EU$2:EU$100,EV40),999)&gt;=0,IFERROR(INDEX(EW$2:EW$100,EV40),999)&gt;=0),IF(OR(EW40=-1,IFERROR(INDEX(EU$2:EU$100,EX40),999)&gt;=0,IFERROR(INDEX(EW$2:EW$100,EX40),999)&gt;=0),ET40,              REPLACE(ET40,EW40,IFERROR(FIND(" ",ET40,EW40),999)-EW40,                   INDEX(ET$2:ET$100,EX40)                  )), REPLACE(ET40,EU40,IFERROR(FIND(" ",ET40,EU40),999)-EU40,                   INDEX(ET$2:ET$100,EV40)                  ) )</f>
        <v/>
      </c>
      <c r="EZ40" s="0" t="n">
        <f aca="false">IFERROR(FIND("f_",LOWER(EY40)),-1)</f>
        <v>-1</v>
      </c>
      <c r="FA40" s="0" t="n">
        <f aca="false">IF(EZ40=-1,-1, VALUE(MID(EY40,EZ40+2, IFERROR(FIND(" ",EY40,EZ40),999)-EZ40-2)))</f>
        <v>-1</v>
      </c>
      <c r="FB40" s="0" t="n">
        <f aca="false">IFERROR(FIND("r_",LOWER(EY40)),-1)</f>
        <v>-1</v>
      </c>
      <c r="FC40" s="0" t="n">
        <f aca="false">IF(FB40=-1,-1, ROW(FB40)-1+VALUE(MID(EY40,FB40+2, IFERROR(FIND(" ",EY40,FB40),999)-FB40-2)))</f>
        <v>-1</v>
      </c>
      <c r="FD40" s="0" t="str">
        <f aca="false">IF(OR(EZ40=-1,IFERROR(INDEX(EZ$2:EZ$100,FA40),999)&gt;=0,IFERROR(INDEX(FB$2:FB$100,FA40),999)&gt;=0),IF(OR(FB40=-1,IFERROR(INDEX(EZ$2:EZ$100,FC40),999)&gt;=0,IFERROR(INDEX(FB$2:FB$100,FC40),999)&gt;=0),EY40,              REPLACE(EY40,FB40,IFERROR(FIND(" ",EY40,FB40),999)-FB40,                   INDEX(EY$2:EY$100,FC40)                  )), REPLACE(EY40,EZ40,IFERROR(FIND(" ",EY40,EZ40),999)-EZ40,                   INDEX(EY$2:EY$100,FA40)                  ) )</f>
        <v/>
      </c>
      <c r="FE40" s="0" t="n">
        <f aca="false">IFERROR(FIND("f_",LOWER(FD40)),-1)</f>
        <v>-1</v>
      </c>
      <c r="FF40" s="0" t="n">
        <f aca="false">IF(FE40=-1,-1, VALUE(MID(FD40,FE40+2, IFERROR(FIND(" ",FD40,FE40),999)-FE40-2)))</f>
        <v>-1</v>
      </c>
      <c r="FG40" s="0" t="n">
        <f aca="false">IFERROR(FIND("r_",LOWER(FD40)),-1)</f>
        <v>-1</v>
      </c>
      <c r="FH40" s="0" t="n">
        <f aca="false">IF(FG40=-1,-1, ROW(FG40)-1+VALUE(MID(FD40,FG40+2, IFERROR(FIND(" ",FD40,FG40),999)-FG40-2)))</f>
        <v>-1</v>
      </c>
      <c r="FI40" s="0" t="str">
        <f aca="false">IF(OR(FE40=-1,IFERROR(INDEX(FE$2:FE$100,FF40),999)&gt;=0,IFERROR(INDEX(FG$2:FG$100,FF40),999)&gt;=0),IF(OR(FG40=-1,IFERROR(INDEX(FE$2:FE$100,FH40),999)&gt;=0,IFERROR(INDEX(FG$2:FG$100,FH40),999)&gt;=0),FD40,              REPLACE(FD40,FG40,IFERROR(FIND(" ",FD40,FG40),999)-FG40,                   INDEX(FD$2:FD$100,FH40)                  )), REPLACE(FD40,FE40,IFERROR(FIND(" ",FD40,FE40),999)-FE40,                   INDEX(FD$2:FD$100,FF40)                  ) )</f>
        <v/>
      </c>
      <c r="FJ40" s="0" t="n">
        <f aca="false">IFERROR(FIND("f_",LOWER(FI40)),-1)</f>
        <v>-1</v>
      </c>
      <c r="FK40" s="0" t="n">
        <f aca="false">IF(FJ40=-1,-1, VALUE(MID(FI40,FJ40+2, IFERROR(FIND(" ",FI40,FJ40),999)-FJ40-2)))</f>
        <v>-1</v>
      </c>
      <c r="FL40" s="0" t="n">
        <f aca="false">IFERROR(FIND("r_",LOWER(FI40)),-1)</f>
        <v>-1</v>
      </c>
      <c r="FM40" s="0" t="n">
        <f aca="false">IF(FL40=-1,-1, ROW(FL40)-1+VALUE(MID(FI40,FL40+2, IFERROR(FIND(" ",FI40,FL40),999)-FL40-2)))</f>
        <v>-1</v>
      </c>
      <c r="FN40" s="0" t="str">
        <f aca="false">IF(OR(FJ40=-1,IFERROR(INDEX(FJ$2:FJ$100,FK40),999)&gt;=0,IFERROR(INDEX(FL$2:FL$100,FK40),999)&gt;=0),IF(OR(FL40=-1,IFERROR(INDEX(FJ$2:FJ$100,FM40),999)&gt;=0,IFERROR(INDEX(FL$2:FL$100,FM40),999)&gt;=0),FI40,              REPLACE(FI40,FL40,IFERROR(FIND(" ",FI40,FL40),999)-FL40,                   INDEX(FI$2:FI$100,FM40)                  )), REPLACE(FI40,FJ40,IFERROR(FIND(" ",FI40,FJ40),999)-FJ40,                   INDEX(FI$2:FI$100,FK40)                  ) )</f>
        <v/>
      </c>
      <c r="FO40" s="0" t="n">
        <f aca="false">IFERROR(FIND("f_",LOWER(FN40)),-1)</f>
        <v>-1</v>
      </c>
      <c r="FP40" s="0" t="n">
        <f aca="false">IF(FO40=-1,-1, VALUE(MID(FN40,FO40+2, IFERROR(FIND(" ",FN40,FO40),999)-FO40-2)))</f>
        <v>-1</v>
      </c>
      <c r="FQ40" s="0" t="n">
        <f aca="false">IFERROR(FIND("r_",LOWER(FN40)),-1)</f>
        <v>-1</v>
      </c>
      <c r="FR40" s="0" t="n">
        <f aca="false">IF(FQ40=-1,-1, ROW(FQ40)-1+VALUE(MID(FN40,FQ40+2, IFERROR(FIND(" ",FN40,FQ40),999)-FQ40-2)))</f>
        <v>-1</v>
      </c>
      <c r="FS40" s="0" t="str">
        <f aca="false">IF(OR(FO40=-1,IFERROR(INDEX(FO$2:FO$100,FP40),999)&gt;=0,IFERROR(INDEX(FQ$2:FQ$100,FP40),999)&gt;=0),IF(OR(FQ40=-1,IFERROR(INDEX(FO$2:FO$100,FR40),999)&gt;=0,IFERROR(INDEX(FQ$2:FQ$100,FR40),999)&gt;=0),FN40,              REPLACE(FN40,FQ40,IFERROR(FIND(" ",FN40,FQ40),999)-FQ40,                   INDEX(FN$2:FN$100,FR40)                  )), REPLACE(FN40,FO40,IFERROR(FIND(" ",FN40,FO40),999)-FO40,                   INDEX(FN$2:FN$100,FP40)                  ) )</f>
        <v/>
      </c>
      <c r="FT40" s="0" t="n">
        <f aca="false">IFERROR(FIND("f_",LOWER(FS40)),-1)</f>
        <v>-1</v>
      </c>
      <c r="FU40" s="0" t="n">
        <f aca="false">IF(FT40=-1,-1, VALUE(MID(FS40,FT40+2, IFERROR(FIND(" ",FS40,FT40),999)-FT40-2)))</f>
        <v>-1</v>
      </c>
      <c r="FV40" s="0" t="n">
        <f aca="false">IFERROR(FIND("r_",LOWER(FS40)),-1)</f>
        <v>-1</v>
      </c>
      <c r="FW40" s="0" t="n">
        <f aca="false">IF(FV40=-1,-1, ROW(FV40)-1+VALUE(MID(FS40,FV40+2, IFERROR(FIND(" ",FS40,FV40),999)-FV40-2)))</f>
        <v>-1</v>
      </c>
      <c r="FX40" s="0" t="str">
        <f aca="false">IF(OR(FT40=-1,IFERROR(INDEX(FT$2:FT$100,FU40),999)&gt;=0,IFERROR(INDEX(FV$2:FV$100,FU40),999)&gt;=0),IF(OR(FV40=-1,IFERROR(INDEX(FT$2:FT$100,FW40),999)&gt;=0,IFERROR(INDEX(FV$2:FV$100,FW40),999)&gt;=0),FS40,              REPLACE(FS40,FV40,IFERROR(FIND(" ",FS40,FV40),999)-FV40,                   INDEX(FS$2:FS$100,FW40)                  )), REPLACE(FS40,FT40,IFERROR(FIND(" ",FS40,FT40),999)-FT40,                   INDEX(FS$2:FS$100,FU40)                  ) )</f>
        <v/>
      </c>
      <c r="FY40" s="0" t="n">
        <f aca="false">IFERROR(FIND("f_",LOWER(FX40)),-1)</f>
        <v>-1</v>
      </c>
      <c r="FZ40" s="0" t="n">
        <f aca="false">IF(FY40=-1,-1, VALUE(MID(FX40,FY40+2, IFERROR(FIND(" ",FX40,FY40),999)-FY40-2)))</f>
        <v>-1</v>
      </c>
      <c r="GA40" s="0" t="n">
        <f aca="false">IFERROR(FIND("r_",LOWER(FX40)),-1)</f>
        <v>-1</v>
      </c>
      <c r="GB40" s="0" t="n">
        <f aca="false">IF(GA40=-1,-1, ROW(GA40)-1+VALUE(MID(FX40,GA40+2, IFERROR(FIND(" ",FX40,GA40),999)-GA40-2)))</f>
        <v>-1</v>
      </c>
      <c r="GC40" s="0" t="str">
        <f aca="false">IF(OR(FY40=-1,IFERROR(INDEX(FY$2:FY$100,FZ40),999)&gt;=0,IFERROR(INDEX(GA$2:GA$100,FZ40),999)&gt;=0),IF(OR(GA40=-1,IFERROR(INDEX(FY$2:FY$100,GB40),999)&gt;=0,IFERROR(INDEX(GA$2:GA$100,GB40),999)&gt;=0),FX40,              REPLACE(FX40,GA40,IFERROR(FIND(" ",FX40,GA40),999)-GA40,                   INDEX(FX$2:FX$100,GB40)                  )), REPLACE(FX40,FY40,IFERROR(FIND(" ",FX40,FY40),999)-FY40,                   INDEX(FX$2:FX$100,FZ40)                  ) )</f>
        <v/>
      </c>
      <c r="GD40" s="0" t="n">
        <f aca="false">IFERROR(FIND("f_",LOWER(GC40)),-1)</f>
        <v>-1</v>
      </c>
      <c r="GE40" s="0" t="n">
        <f aca="false">IF(GD40=-1,-1, VALUE(MID(GC40,GD40+2, IFERROR(FIND(" ",GC40,GD40),999)-GD40-2)))</f>
        <v>-1</v>
      </c>
      <c r="GF40" s="0" t="n">
        <f aca="false">IFERROR(FIND("r_",LOWER(GC40)),-1)</f>
        <v>-1</v>
      </c>
      <c r="GG40" s="0" t="n">
        <f aca="false">IF(GF40=-1,-1, ROW(GF40)-1+VALUE(MID(GC40,GF40+2, IFERROR(FIND(" ",GC40,GF40),999)-GF40-2)))</f>
        <v>-1</v>
      </c>
      <c r="GH40" s="0" t="str">
        <f aca="false">IF(OR(GD40=-1,IFERROR(INDEX(GD$2:GD$100,GE40),999)&gt;=0,IFERROR(INDEX(GF$2:GF$100,GE40),999)&gt;=0),IF(OR(GF40=-1,IFERROR(INDEX(GD$2:GD$100,GG40),999)&gt;=0,IFERROR(INDEX(GF$2:GF$100,GG40),999)&gt;=0),GC40,              REPLACE(GC40,GF40,IFERROR(FIND(" ",GC40,GF40),999)-GF40,                   INDEX(GC$2:GC$100,GG40)                  )), REPLACE(GC40,GD40,IFERROR(FIND(" ",GC40,GD40),999)-GD40,                   INDEX(GC$2:GC$100,GE40)                  ) )</f>
        <v/>
      </c>
      <c r="GI40" s="0" t="n">
        <f aca="false">IFERROR(FIND("f_",LOWER(GH40)),-1)</f>
        <v>-1</v>
      </c>
      <c r="GJ40" s="0" t="n">
        <f aca="false">IF(GI40=-1,-1, VALUE(MID(GH40,GI40+2, IFERROR(FIND(" ",GH40,GI40),999)-GI40-2)))</f>
        <v>-1</v>
      </c>
      <c r="GK40" s="0" t="n">
        <f aca="false">IFERROR(FIND("r_",LOWER(GH40)),-1)</f>
        <v>-1</v>
      </c>
      <c r="GL40" s="0" t="n">
        <f aca="false">IF(GK40=-1,-1, ROW(GK40)-1+VALUE(MID(GH40,GK40+2, IFERROR(FIND(" ",GH40,GK40),999)-GK40-2)))</f>
        <v>-1</v>
      </c>
      <c r="GM40" s="0" t="str">
        <f aca="false">IF(OR(GI40=-1,IFERROR(INDEX(GI$2:GI$100,GJ40),999)&gt;=0,IFERROR(INDEX(GK$2:GK$100,GJ40),999)&gt;=0),IF(OR(GK40=-1,IFERROR(INDEX(GI$2:GI$100,GL40),999)&gt;=0,IFERROR(INDEX(GK$2:GK$100,GL40),999)&gt;=0),GH40,              REPLACE(GH40,GK40,IFERROR(FIND(" ",GH40,GK40),999)-GK40,                   INDEX(GH$2:GH$100,GL40)                  )), REPLACE(GH40,GI40,IFERROR(FIND(" ",GH40,GI40),999)-GI40,                   INDEX(GH$2:GH$100,GJ40)                  ) )</f>
        <v/>
      </c>
      <c r="GN40" s="0" t="n">
        <f aca="false">IFERROR(FIND("f_",LOWER(GM40)),-1)</f>
        <v>-1</v>
      </c>
      <c r="GO40" s="0" t="n">
        <f aca="false">IF(GN40=-1,-1, VALUE(MID(GM40,GN40+2, IFERROR(FIND(" ",GM40,GN40),999)-GN40-2)))</f>
        <v>-1</v>
      </c>
      <c r="GP40" s="0" t="n">
        <f aca="false">IFERROR(FIND("r_",LOWER(GM40)),-1)</f>
        <v>-1</v>
      </c>
      <c r="GQ40" s="0" t="n">
        <f aca="false">IF(GP40=-1,-1, ROW(GP40)-1+VALUE(MID(GM40,GP40+2, IFERROR(FIND(" ",GM40,GP40),999)-GP40-2)))</f>
        <v>-1</v>
      </c>
      <c r="GR40" s="0" t="str">
        <f aca="false">IF(OR(GN40=-1,IFERROR(INDEX(GN$2:GN$100,GO40),999)&gt;=0,IFERROR(INDEX(GP$2:GP$100,GO40),999)&gt;=0),IF(OR(GP40=-1,IFERROR(INDEX(GN$2:GN$100,GQ40),999)&gt;=0,IFERROR(INDEX(GP$2:GP$100,GQ40),999)&gt;=0),GM40,              REPLACE(GM40,GP40,IFERROR(FIND(" ",GM40,GP40),999)-GP40,                   INDEX(GM$2:GM$100,GQ40)                  )), REPLACE(GM40,GN40,IFERROR(FIND(" ",GM40,GN40),999)-GN40,                   INDEX(GM$2:GM$100,GO40)                  ) )</f>
        <v/>
      </c>
      <c r="GS40" s="0" t="n">
        <f aca="false">IFERROR(FIND("f_",LOWER(GR40)),-1)</f>
        <v>-1</v>
      </c>
      <c r="GT40" s="0" t="n">
        <f aca="false">IF(GS40=-1,-1, VALUE(MID(GR40,GS40+2, IFERROR(FIND(" ",GR40,GS40),999)-GS40-2)))</f>
        <v>-1</v>
      </c>
      <c r="GU40" s="0" t="n">
        <f aca="false">IFERROR(FIND("r_",LOWER(GR40)),-1)</f>
        <v>-1</v>
      </c>
      <c r="GV40" s="0" t="n">
        <f aca="false">IF(GU40=-1,-1, ROW(GU40)-1+VALUE(MID(GR40,GU40+2, IFERROR(FIND(" ",GR40,GU40),999)-GU40-2)))</f>
        <v>-1</v>
      </c>
      <c r="GW40" s="0" t="str">
        <f aca="false">IF(OR(GS40=-1,IFERROR(INDEX(GS$2:GS$100,GT40),999)&gt;=0,IFERROR(INDEX(GU$2:GU$100,GT40),999)&gt;=0),IF(OR(GU40=-1,IFERROR(INDEX(GS$2:GS$100,GV40),999)&gt;=0,IFERROR(INDEX(GU$2:GU$100,GV40),999)&gt;=0),GR40,              REPLACE(GR40,GU40,IFERROR(FIND(" ",GR40,GU40),999)-GU40,                   INDEX(GR$2:GR$100,GV40)                  )), REPLACE(GR40,GS40,IFERROR(FIND(" ",GR40,GS40),999)-GS40,                   INDEX(GR$2:GR$100,GT40)                  ) )</f>
        <v/>
      </c>
      <c r="GX40" s="0" t="n">
        <f aca="false">IFERROR(FIND("f_",LOWER(GW40)),-1)</f>
        <v>-1</v>
      </c>
      <c r="GY40" s="0" t="n">
        <f aca="false">IF(GX40=-1,-1, VALUE(MID(GW40,GX40+2, IFERROR(FIND(" ",GW40,GX40),999)-GX40-2)))</f>
        <v>-1</v>
      </c>
      <c r="GZ40" s="0" t="n">
        <f aca="false">IFERROR(FIND("r_",LOWER(GW40)),-1)</f>
        <v>-1</v>
      </c>
      <c r="HA40" s="0" t="n">
        <f aca="false">IF(GZ40=-1,-1, ROW(GZ40)-1+VALUE(MID(GW40,GZ40+2, IFERROR(FIND(" ",GW40,GZ40),999)-GZ40-2)))</f>
        <v>-1</v>
      </c>
      <c r="HB40" s="0" t="str">
        <f aca="false">IF(OR(GX40=-1,IFERROR(INDEX(GX$2:GX$100,GY40),999)&gt;=0,IFERROR(INDEX(GZ$2:GZ$100,GY40),999)&gt;=0),IF(OR(GZ40=-1,IFERROR(INDEX(GX$2:GX$100,HA40),999)&gt;=0,IFERROR(INDEX(GZ$2:GZ$100,HA40),999)&gt;=0),GW40,              REPLACE(GW40,GZ40,IFERROR(FIND(" ",GW40,GZ40),999)-GZ40,                   INDEX(GW$2:GW$100,HA40)                  )), REPLACE(GW40,GX40,IFERROR(FIND(" ",GW40,GX40),999)-GX40,                   INDEX(GW$2:GW$100,GY40)                  ) )</f>
        <v/>
      </c>
      <c r="HC40" s="0" t="n">
        <f aca="false">IFERROR(FIND("f_",LOWER(HB40)),-1)</f>
        <v>-1</v>
      </c>
      <c r="HD40" s="0" t="n">
        <f aca="false">IF(HC40=-1,-1, VALUE(MID(HB40,HC40+2, IFERROR(FIND(" ",HB40,HC40),999)-HC40-2)))</f>
        <v>-1</v>
      </c>
      <c r="HE40" s="0" t="n">
        <f aca="false">IFERROR(FIND("r_",LOWER(HB40)),-1)</f>
        <v>-1</v>
      </c>
      <c r="HF40" s="0" t="n">
        <f aca="false">IF(HE40=-1,-1, ROW(HE40)-1+VALUE(MID(HB40,HE40+2, IFERROR(FIND(" ",HB40,HE40),999)-HE40-2)))</f>
        <v>-1</v>
      </c>
      <c r="HG40" s="0" t="str">
        <f aca="false">IF(OR(HC40=-1,IFERROR(INDEX(HC$2:HC$100,HD40),999)&gt;=0,IFERROR(INDEX(HE$2:HE$100,HD40),999)&gt;=0),IF(OR(HE40=-1,IFERROR(INDEX(HC$2:HC$100,HF40),999)&gt;=0,IFERROR(INDEX(HE$2:HE$100,HF40),999)&gt;=0),HB40,              REPLACE(HB40,HE40,IFERROR(FIND(" ",HB40,HE40),999)-HE40,                   INDEX(HB$2:HB$100,HF40)                  )), REPLACE(HB40,HC40,IFERROR(FIND(" ",HB40,HC40),999)-HC40,                   INDEX(HB$2:HB$100,HD40)                  ) )</f>
        <v/>
      </c>
      <c r="HH40" s="0" t="n">
        <f aca="false">IFERROR(FIND("f_",LOWER(HG40)),-1)</f>
        <v>-1</v>
      </c>
      <c r="HI40" s="0" t="n">
        <f aca="false">IF(HH40=-1,-1, VALUE(MID(HG40,HH40+2, IFERROR(FIND(" ",HG40,HH40),999)-HH40-2)))</f>
        <v>-1</v>
      </c>
      <c r="HJ40" s="0" t="n">
        <f aca="false">IFERROR(FIND("r_",LOWER(HG40)),-1)</f>
        <v>-1</v>
      </c>
      <c r="HK40" s="0" t="n">
        <f aca="false">IF(HJ40=-1,-1, ROW(HJ40)-1+VALUE(MID(HG40,HJ40+2, IFERROR(FIND(" ",HG40,HJ40),999)-HJ40-2)))</f>
        <v>-1</v>
      </c>
      <c r="HL40" s="0" t="str">
        <f aca="false">IF(OR(HH40=-1,IFERROR(INDEX(HH$2:HH$100,HI40),999)&gt;=0,IFERROR(INDEX(HJ$2:HJ$100,HI40),999)&gt;=0),IF(OR(HJ40=-1,IFERROR(INDEX(HH$2:HH$100,HK40),999)&gt;=0,IFERROR(INDEX(HJ$2:HJ$100,HK40),999)&gt;=0),HG40,              REPLACE(HG40,HJ40,IFERROR(FIND(" ",HG40,HJ40),999)-HJ40,                   INDEX(HG$2:HG$100,HK40)                  )), REPLACE(HG40,HH40,IFERROR(FIND(" ",HG40,HH40),999)-HH40,                   INDEX(HG$2:HG$100,HI40)                  ) )</f>
        <v/>
      </c>
      <c r="HM40" s="0" t="n">
        <f aca="false">IFERROR(FIND("f_",LOWER(HL40)),-1)</f>
        <v>-1</v>
      </c>
      <c r="HN40" s="0" t="n">
        <f aca="false">IF(HM40=-1,-1, VALUE(MID(HL40,HM40+2, IFERROR(FIND(" ",HL40,HM40),999)-HM40-2)))</f>
        <v>-1</v>
      </c>
      <c r="HO40" s="0" t="n">
        <f aca="false">IFERROR(FIND("r_",LOWER(HL40)),-1)</f>
        <v>-1</v>
      </c>
      <c r="HP40" s="0" t="n">
        <f aca="false">IF(HO40=-1,-1, ROW(HO40)-1+VALUE(MID(HL40,HO40+2, IFERROR(FIND(" ",HL40,HO40),999)-HO40-2)))</f>
        <v>-1</v>
      </c>
      <c r="HQ40" s="0" t="str">
        <f aca="false">IF(OR(HM40=-1,IFERROR(INDEX(HM$2:HM$100,HN40),999)&gt;=0,IFERROR(INDEX(HO$2:HO$100,HN40),999)&gt;=0),IF(OR(HO40=-1,IFERROR(INDEX(HM$2:HM$100,HP40),999)&gt;=0,IFERROR(INDEX(HO$2:HO$100,HP40),999)&gt;=0),HL40,              REPLACE(HL40,HO40,IFERROR(FIND(" ",HL40,HO40),999)-HO40,                   INDEX(HL$2:HL$100,HP40)                  )), REPLACE(HL40,HM40,IFERROR(FIND(" ",HL40,HM40),999)-HM40,                   INDEX(HL$2:HL$100,HN40)                  ) )</f>
        <v/>
      </c>
      <c r="HR40" s="0" t="n">
        <f aca="false">IFERROR(FIND("f_",LOWER(HQ40)),-1)</f>
        <v>-1</v>
      </c>
      <c r="HS40" s="0" t="n">
        <f aca="false">IF(HR40=-1,-1, VALUE(MID(HQ40,HR40+2, IFERROR(FIND(" ",HQ40,HR40),999)-HR40-2)))</f>
        <v>-1</v>
      </c>
      <c r="HT40" s="0" t="n">
        <f aca="false">IFERROR(FIND("r_",LOWER(HQ40)),-1)</f>
        <v>-1</v>
      </c>
      <c r="HU40" s="0" t="n">
        <f aca="false">IF(HT40=-1,-1, ROW(HT40)-1+VALUE(MID(HQ40,HT40+2, IFERROR(FIND(" ",HQ40,HT40),999)-HT40-2)))</f>
        <v>-1</v>
      </c>
      <c r="HV40" s="0" t="str">
        <f aca="false">IF(OR(HR40=-1,IFERROR(INDEX(HR$2:HR$100,HS40),999)&gt;=0,IFERROR(INDEX(HT$2:HT$100,HS40),999)&gt;=0),IF(OR(HT40=-1,IFERROR(INDEX(HR$2:HR$100,HU40),999)&gt;=0,IFERROR(INDEX(HT$2:HT$100,HU40),999)&gt;=0),HQ40,              REPLACE(HQ40,HT40,IFERROR(FIND(" ",HQ40,HT40),999)-HT40,                   INDEX(HQ$2:HQ$100,HU40)                  )), REPLACE(HQ40,HR40,IFERROR(FIND(" ",HQ40,HR40),999)-HR40,                   INDEX(HQ$2:HQ$100,HS40)                  ) )</f>
        <v/>
      </c>
      <c r="HW40" s="0" t="n">
        <f aca="false">IFERROR(FIND("f_",LOWER(HV40)),-1)</f>
        <v>-1</v>
      </c>
      <c r="HX40" s="0" t="n">
        <f aca="false">IF(HW40=-1,-1, VALUE(MID(HV40,HW40+2, IFERROR(FIND(" ",HV40,HW40),999)-HW40-2)))</f>
        <v>-1</v>
      </c>
      <c r="HY40" s="0" t="n">
        <f aca="false">IFERROR(FIND("r_",LOWER(HV40)),-1)</f>
        <v>-1</v>
      </c>
      <c r="HZ40" s="0" t="n">
        <f aca="false">IF(HY40=-1,-1, ROW(HY40)-1+VALUE(MID(HV40,HY40+2, IFERROR(FIND(" ",HV40,HY40),999)-HY40-2)))</f>
        <v>-1</v>
      </c>
      <c r="IA40" s="0" t="str">
        <f aca="false">IF(OR(HW40=-1,IFERROR(INDEX(HW$2:HW$100,HX40),999)&gt;=0,IFERROR(INDEX(HY$2:HY$100,HX40),999)&gt;=0),IF(OR(HY40=-1,IFERROR(INDEX(HW$2:HW$100,HZ40),999)&gt;=0,IFERROR(INDEX(HY$2:HY$100,HZ40),999)&gt;=0),HV40,              REPLACE(HV40,HY40,IFERROR(FIND(" ",HV40,HY40),999)-HY40,                   INDEX(HV$2:HV$100,HZ40)                  )), REPLACE(HV40,HW40,IFERROR(FIND(" ",HV40,HW40),999)-HW40,                   INDEX(HV$2:HV$100,HX40)                  ) )</f>
        <v/>
      </c>
      <c r="IB40" s="0" t="n">
        <f aca="false">IFERROR(FIND("f_",LOWER(IA40)),-1)</f>
        <v>-1</v>
      </c>
      <c r="IC40" s="0" t="n">
        <f aca="false">IF(IB40=-1,-1, VALUE(MID(IA40,IB40+2, IFERROR(FIND(" ",IA40,IB40),999)-IB40-2)))</f>
        <v>-1</v>
      </c>
      <c r="ID40" s="0" t="n">
        <f aca="false">IFERROR(FIND("r_",LOWER(IA40)),-1)</f>
        <v>-1</v>
      </c>
      <c r="IE40" s="0" t="n">
        <f aca="false">IF(ID40=-1,-1, ROW(ID40)-1+VALUE(MID(IA40,ID40+2, IFERROR(FIND(" ",IA40,ID40),999)-ID40-2)))</f>
        <v>-1</v>
      </c>
      <c r="IF40" s="0" t="str">
        <f aca="false">IF(OR(IB40=-1,IFERROR(INDEX(IB$2:IB$100,IC40),999)&gt;=0,IFERROR(INDEX(ID$2:ID$100,IC40),999)&gt;=0),IF(OR(ID40=-1,IFERROR(INDEX(IB$2:IB$100,IE40),999)&gt;=0,IFERROR(INDEX(ID$2:ID$100,IE40),999)&gt;=0),IA40,              REPLACE(IA40,ID40,IFERROR(FIND(" ",IA40,ID40),999)-ID40,                   INDEX(IA$2:IA$100,IE40)                  )), REPLACE(IA40,IB40,IFERROR(FIND(" ",IA40,IB40),999)-IB40,                   INDEX(IA$2:IA$100,IC40)                  ) )</f>
        <v/>
      </c>
      <c r="IG40" s="0" t="n">
        <f aca="false">IFERROR(FIND("f_",LOWER(IF40)),-1)</f>
        <v>-1</v>
      </c>
      <c r="IH40" s="0" t="n">
        <f aca="false">IF(IG40=-1,-1, VALUE(MID(IF40,IG40+2, IFERROR(FIND(" ",IF40,IG40),999)-IG40-2)))</f>
        <v>-1</v>
      </c>
      <c r="II40" s="0" t="n">
        <f aca="false">IFERROR(FIND("r_",LOWER(IF40)),-1)</f>
        <v>-1</v>
      </c>
      <c r="IJ40" s="0" t="n">
        <f aca="false">IF(II40=-1,-1, ROW(II40)-1+VALUE(MID(IF40,II40+2, IFERROR(FIND(" ",IF40,II40),999)-II40-2)))</f>
        <v>-1</v>
      </c>
      <c r="IK40" s="0" t="str">
        <f aca="false">IF(OR(IG40=-1,IFERROR(INDEX(IG$2:IG$100,IH40),999)&gt;=0,IFERROR(INDEX(II$2:II$100,IH40),999)&gt;=0),IF(OR(II40=-1,IFERROR(INDEX(IG$2:IG$100,IJ40),999)&gt;=0,IFERROR(INDEX(II$2:II$100,IJ40),999)&gt;=0),IF40,              REPLACE(IF40,II40,IFERROR(FIND(" ",IF40,II40),999)-II40,                   INDEX(IF$2:IF$100,IJ40)                  )), REPLACE(IF40,IG40,IFERROR(FIND(" ",IF40,IG40),999)-IG40,                   INDEX(IF$2:IF$100,IH40)                  ) )</f>
        <v/>
      </c>
      <c r="IL40" s="0" t="n">
        <f aca="false">IFERROR(FIND("f_",LOWER(IK40)),-1)</f>
        <v>-1</v>
      </c>
      <c r="IM40" s="0" t="n">
        <f aca="false">IF(IL40=-1,-1, VALUE(MID(IK40,IL40+2, IFERROR(FIND(" ",IK40,IL40),999)-IL40-2)))</f>
        <v>-1</v>
      </c>
      <c r="IN40" s="0" t="n">
        <f aca="false">IFERROR(FIND("r_",LOWER(IK40)),-1)</f>
        <v>-1</v>
      </c>
      <c r="IO40" s="0" t="n">
        <f aca="false">IF(IN40=-1,-1, ROW(IN40)-1+VALUE(MID(IK40,IN40+2, IFERROR(FIND(" ",IK40,IN40),999)-IN40-2)))</f>
        <v>-1</v>
      </c>
      <c r="IP40" s="0" t="str">
        <f aca="false">IF(OR(IL40=-1,IFERROR(INDEX(IL$2:IL$100,IM40),999)&gt;=0,IFERROR(INDEX(IN$2:IN$100,IM40),999)&gt;=0),IF(OR(IN40=-1,IFERROR(INDEX(IL$2:IL$100,IO40),999)&gt;=0,IFERROR(INDEX(IN$2:IN$100,IO40),999)&gt;=0),IK40,              REPLACE(IK40,IN40,IFERROR(FIND(" ",IK40,IN40),999)-IN40,                   INDEX(IK$2:IK$100,IO40)                  )), REPLACE(IK40,IL40,IFERROR(FIND(" ",IK40,IL40),999)-IL40,                   INDEX(IK$2:IK$100,IM40)                  ) )</f>
        <v/>
      </c>
      <c r="IQ40" s="0" t="n">
        <f aca="false">IFERROR(FIND("f_",LOWER(IP40)),-1)</f>
        <v>-1</v>
      </c>
      <c r="IR40" s="0" t="n">
        <f aca="false">IF(IQ40=-1,-1, VALUE(MID(IP40,IQ40+2, IFERROR(FIND(" ",IP40,IQ40),999)-IQ40-2)))</f>
        <v>-1</v>
      </c>
      <c r="IS40" s="0" t="n">
        <f aca="false">IFERROR(FIND("r_",LOWER(IP40)),-1)</f>
        <v>-1</v>
      </c>
      <c r="IT40" s="0" t="n">
        <f aca="false">IF(IS40=-1,-1, ROW(IS40)-1+VALUE(MID(IP40,IS40+2, IFERROR(FIND(" ",IP40,IS40),999)-IS40-2)))</f>
        <v>-1</v>
      </c>
      <c r="IU40" s="0" t="str">
        <f aca="false">IF(OR(IQ40=-1,IFERROR(INDEX(IQ$2:IQ$100,IR40),999)&gt;=0,IFERROR(INDEX(IS$2:IS$100,IR40),999)&gt;=0),IF(OR(IS40=-1,IFERROR(INDEX(IQ$2:IQ$100,IT40),999)&gt;=0,IFERROR(INDEX(IS$2:IS$100,IT40),999)&gt;=0),IP40,              REPLACE(IP40,IS40,IFERROR(FIND(" ",IP40,IS40),999)-IS40,                   INDEX(IP$2:IP$100,IT40)                  )), REPLACE(IP40,IQ40,IFERROR(FIND(" ",IP40,IQ40),999)-IQ40,                   INDEX(IP$2:IP$100,IR40)                  ) )</f>
        <v/>
      </c>
      <c r="IV40" s="0" t="n">
        <f aca="false">IFERROR(FIND("f_",LOWER(IU40)),-1)</f>
        <v>-1</v>
      </c>
      <c r="IW40" s="0" t="n">
        <f aca="false">IF(IV40=-1,-1, VALUE(MID(IU40,IV40+2, IFERROR(FIND(" ",IU40,IV40),999)-IV40-2)))</f>
        <v>-1</v>
      </c>
      <c r="IX40" s="0" t="n">
        <f aca="false">IFERROR(FIND("r_",LOWER(IU40)),-1)</f>
        <v>-1</v>
      </c>
      <c r="IY40" s="0" t="n">
        <f aca="false">IF(IX40=-1,-1, ROW(IX40)-1+VALUE(MID(IU40,IX40+2, IFERROR(FIND(" ",IU40,IX40),999)-IX40-2)))</f>
        <v>-1</v>
      </c>
      <c r="IZ40" s="0" t="str">
        <f aca="false">IF(OR(IV40=-1,IFERROR(INDEX(IV$2:IV$100,IW40),999)&gt;=0,IFERROR(INDEX(IX$2:IX$100,IW40),999)&gt;=0),IF(OR(IX40=-1,IFERROR(INDEX(IV$2:IV$100,IY40),999)&gt;=0,IFERROR(INDEX(IX$2:IX$100,IY40),999)&gt;=0),IU40,              REPLACE(IU40,IX40,IFERROR(FIND(" ",IU40,IX40),999)-IX40,                   INDEX(IU$2:IU$100,IY40)                  )), REPLACE(IU40,IV40,IFERROR(FIND(" ",IU40,IV40),999)-IV40,                   INDEX(IU$2:IU$100,IW40)                  ) )</f>
        <v/>
      </c>
      <c r="JA40" s="0" t="n">
        <f aca="false">IFERROR(FIND("f_",LOWER(IZ40)),-1)</f>
        <v>-1</v>
      </c>
      <c r="JB40" s="0" t="n">
        <f aca="false">IF(JA40=-1,-1, VALUE(MID(IZ40,JA40+2, IFERROR(FIND(" ",IZ40,JA40),999)-JA40-2)))</f>
        <v>-1</v>
      </c>
      <c r="JC40" s="0" t="n">
        <f aca="false">IFERROR(FIND("r_",LOWER(IZ40)),-1)</f>
        <v>-1</v>
      </c>
      <c r="JD40" s="0" t="n">
        <f aca="false">IF(JC40=-1,-1, ROW(JC40)-1+VALUE(MID(IZ40,JC40+2, IFERROR(FIND(" ",IZ40,JC40),999)-JC40-2)))</f>
        <v>-1</v>
      </c>
      <c r="JE40" s="0" t="str">
        <f aca="false">IF(OR(JA40=-1,IFERROR(INDEX(JA$2:JA$100,JB40),999)&gt;=0,IFERROR(INDEX(JC$2:JC$100,JB40),999)&gt;=0),IF(OR(JC40=-1,IFERROR(INDEX(JA$2:JA$100,JD40),999)&gt;=0,IFERROR(INDEX(JC$2:JC$100,JD40),999)&gt;=0),IZ40,              REPLACE(IZ40,JC40,IFERROR(FIND(" ",IZ40,JC40),999)-JC40,                   INDEX(IZ$2:IZ$100,JD40)                  )), REPLACE(IZ40,JA40,IFERROR(FIND(" ",IZ40,JA40),999)-JA40,                   INDEX(IZ$2:IZ$100,JB40)                  ) )</f>
        <v/>
      </c>
      <c r="JF40" s="0" t="n">
        <f aca="false">IFERROR(FIND("f_",LOWER(JE40)),-1)</f>
        <v>-1</v>
      </c>
      <c r="JG40" s="0" t="n">
        <f aca="false">IF(JF40=-1,-1, VALUE(MID(JE40,JF40+2, IFERROR(FIND(" ",JE40,JF40),999)-JF40-2)))</f>
        <v>-1</v>
      </c>
      <c r="JH40" s="0" t="n">
        <f aca="false">IFERROR(FIND("r_",LOWER(JE40)),-1)</f>
        <v>-1</v>
      </c>
      <c r="JI40" s="0" t="n">
        <f aca="false">IF(JH40=-1,-1, ROW(JH40)-1+VALUE(MID(JE40,JH40+2, IFERROR(FIND(" ",JE40,JH40),999)-JH40-2)))</f>
        <v>-1</v>
      </c>
      <c r="JJ40" s="0" t="str">
        <f aca="false">IF(OR(JF40=-1,IFERROR(INDEX(JF$2:JF$100,JG40),999)&gt;=0,IFERROR(INDEX(JH$2:JH$100,JG40),999)&gt;=0),IF(OR(JH40=-1,IFERROR(INDEX(JF$2:JF$100,JI40),999)&gt;=0,IFERROR(INDEX(JH$2:JH$100,JI40),999)&gt;=0),JE40,              REPLACE(JE40,JH40,IFERROR(FIND(" ",JE40,JH40),999)-JH40,                   INDEX(JE$2:JE$100,JI40)                  )), REPLACE(JE40,JF40,IFERROR(FIND(" ",JE40,JF40),999)-JF40,                   INDEX(JE$2:JE$100,JG40)                  ) )</f>
        <v/>
      </c>
      <c r="JK40" s="0" t="n">
        <f aca="false">IFERROR(FIND("f_",LOWER(JJ40)),-1)</f>
        <v>-1</v>
      </c>
      <c r="JL40" s="0" t="n">
        <f aca="false">IF(JK40=-1,-1, VALUE(MID(JJ40,JK40+2, IFERROR(FIND(" ",JJ40,JK40),999)-JK40-2)))</f>
        <v>-1</v>
      </c>
      <c r="JM40" s="0" t="n">
        <f aca="false">IFERROR(FIND("r_",LOWER(JJ40)),-1)</f>
        <v>-1</v>
      </c>
      <c r="JN40" s="0" t="n">
        <f aca="false">IF(JM40=-1,-1, ROW(JM40)-1+VALUE(MID(JJ40,JM40+2, IFERROR(FIND(" ",JJ40,JM40),999)-JM40-2)))</f>
        <v>-1</v>
      </c>
      <c r="JO40" s="0" t="str">
        <f aca="false">IF(OR(JK40=-1,IFERROR(INDEX(JK$2:JK$100,JL40),999)&gt;=0,IFERROR(INDEX(JM$2:JM$100,JL40),999)&gt;=0),IF(OR(JM40=-1,IFERROR(INDEX(JK$2:JK$100,JN40),999)&gt;=0,IFERROR(INDEX(JM$2:JM$100,JN40),999)&gt;=0),JJ40,              REPLACE(JJ40,JM40,IFERROR(FIND(" ",JJ40,JM40),999)-JM40,                   INDEX(JJ$2:JJ$100,JN40)                  )), REPLACE(JJ40,JK40,IFERROR(FIND(" ",JJ40,JK40),999)-JK40,                   INDEX(JJ$2:JJ$100,JL40)                  ) )</f>
        <v/>
      </c>
      <c r="JP40" s="0" t="n">
        <f aca="false">IFERROR(FIND("f_",LOWER(JO40)),-1)</f>
        <v>-1</v>
      </c>
      <c r="JQ40" s="0" t="n">
        <f aca="false">IF(JP40=-1,-1, VALUE(MID(JO40,JP40+2, IFERROR(FIND(" ",JO40,JP40),999)-JP40-2)))</f>
        <v>-1</v>
      </c>
      <c r="JR40" s="0" t="n">
        <f aca="false">IFERROR(FIND("r_",LOWER(JO40)),-1)</f>
        <v>-1</v>
      </c>
      <c r="JS40" s="0" t="n">
        <f aca="false">IF(JR40=-1,-1, ROW(JR40)-1+VALUE(MID(JO40,JR40+2, IFERROR(FIND(" ",JO40,JR40),999)-JR40-2)))</f>
        <v>-1</v>
      </c>
      <c r="JT40" s="0" t="str">
        <f aca="false">IF(OR(JP40=-1,IFERROR(INDEX(JP$2:JP$100,JQ40),999)&gt;=0,IFERROR(INDEX(JR$2:JR$100,JQ40),999)&gt;=0),IF(OR(JR40=-1,IFERROR(INDEX(JP$2:JP$100,JS40),999)&gt;=0,IFERROR(INDEX(JR$2:JR$100,JS40),999)&gt;=0),JO40,              REPLACE(JO40,JR40,IFERROR(FIND(" ",JO40,JR40),999)-JR40,                   INDEX(JO$2:JO$100,JS40)                  )), REPLACE(JO40,JP40,IFERROR(FIND(" ",JO40,JP40),999)-JP40,                   INDEX(JO$2:JO$100,JQ40)                  ) )</f>
        <v/>
      </c>
      <c r="JU40" s="0" t="n">
        <f aca="false">IFERROR(FIND("f_",LOWER(JT40)),-1)</f>
        <v>-1</v>
      </c>
      <c r="JV40" s="0" t="n">
        <f aca="false">IF(JU40=-1,-1, VALUE(MID(JT40,JU40+2, IFERROR(FIND(" ",JT40,JU40),999)-JU40-2)))</f>
        <v>-1</v>
      </c>
      <c r="JW40" s="0" t="n">
        <f aca="false">IFERROR(FIND("r_",LOWER(JT40)),-1)</f>
        <v>-1</v>
      </c>
      <c r="JX40" s="0" t="n">
        <f aca="false">IF(JW40=-1,-1, ROW(JW40)-1+VALUE(MID(JT40,JW40+2, IFERROR(FIND(" ",JT40,JW40),999)-JW40-2)))</f>
        <v>-1</v>
      </c>
      <c r="JY40" s="0" t="str">
        <f aca="false">IF(OR(JU40=-1,IFERROR(INDEX(JU$2:JU$100,JV40),999)&gt;=0,IFERROR(INDEX(JW$2:JW$100,JV40),999)&gt;=0),IF(OR(JW40=-1,IFERROR(INDEX(JU$2:JU$100,JX40),999)&gt;=0,IFERROR(INDEX(JW$2:JW$100,JX40),999)&gt;=0),JT40,              REPLACE(JT40,JW40,IFERROR(FIND(" ",JT40,JW40),999)-JW40,                   INDEX(JT$2:JT$100,JX40)                  )), REPLACE(JT40,JU40,IFERROR(FIND(" ",JT40,JU40),999)-JU40,                   INDEX(JT$2:JT$100,JV40)                  ) )</f>
        <v/>
      </c>
      <c r="JZ40" s="0" t="n">
        <f aca="false">IFERROR(FIND("f_",LOWER(JY40)),-1)</f>
        <v>-1</v>
      </c>
      <c r="KA40" s="0" t="n">
        <f aca="false">IF(JZ40=-1,-1, VALUE(MID(JY40,JZ40+2, IFERROR(FIND(" ",JY40,JZ40),999)-JZ40-2)))</f>
        <v>-1</v>
      </c>
      <c r="KB40" s="0" t="n">
        <f aca="false">IFERROR(FIND("r_",LOWER(JY40)),-1)</f>
        <v>-1</v>
      </c>
      <c r="KC40" s="0" t="n">
        <f aca="false">IF(KB40=-1,-1, ROW(KB40)-1+VALUE(MID(JY40,KB40+2, IFERROR(FIND(" ",JY40,KB40),999)-KB40-2)))</f>
        <v>-1</v>
      </c>
      <c r="KD40" s="0" t="str">
        <f aca="false">IF(OR(JZ40=-1,IFERROR(INDEX(JZ$2:JZ$100,KA40),999)&gt;=0,IFERROR(INDEX(KB$2:KB$100,KA40),999)&gt;=0),IF(OR(KB40=-1,IFERROR(INDEX(JZ$2:JZ$100,KC40),999)&gt;=0,IFERROR(INDEX(KB$2:KB$100,KC40),999)&gt;=0),JY40,              REPLACE(JY40,KB40,IFERROR(FIND(" ",JY40,KB40),999)-KB40,                   INDEX(JY$2:JY$100,KC40)                  )), REPLACE(JY40,JZ40,IFERROR(FIND(" ",JY40,JZ40),999)-JZ40,                   INDEX(JY$2:JY$100,KA40)                  ) )</f>
        <v/>
      </c>
      <c r="KE40" s="0" t="n">
        <f aca="false">IFERROR(FIND("f_",LOWER(KD40)),-1)</f>
        <v>-1</v>
      </c>
      <c r="KF40" s="0" t="n">
        <f aca="false">IF(KE40=-1,-1, VALUE(MID(KD40,KE40+2, IFERROR(FIND(" ",KD40,KE40),999)-KE40-2)))</f>
        <v>-1</v>
      </c>
      <c r="KG40" s="0" t="n">
        <f aca="false">IFERROR(FIND("r_",LOWER(KD40)),-1)</f>
        <v>-1</v>
      </c>
      <c r="KH40" s="0" t="n">
        <f aca="false">IF(KG40=-1,-1, ROW(KG40)-1+VALUE(MID(KD40,KG40+2, IFERROR(FIND(" ",KD40,KG40),999)-KG40-2)))</f>
        <v>-1</v>
      </c>
      <c r="KI40" s="0" t="str">
        <f aca="false">IF(OR(KE40=-1,IFERROR(INDEX(KE$2:KE$100,KF40),999)&gt;=0,IFERROR(INDEX(KG$2:KG$100,KF40),999)&gt;=0),IF(OR(KG40=-1,IFERROR(INDEX(KE$2:KE$100,KH40),999)&gt;=0,IFERROR(INDEX(KG$2:KG$100,KH40),999)&gt;=0),KD40,              REPLACE(KD40,KG40,IFERROR(FIND(" ",KD40,KG40),999)-KG40,                   INDEX(KD$2:KD$100,KH40)                  )), REPLACE(KD40,KE40,IFERROR(FIND(" ",KD40,KE40),999)-KE40,                   INDEX(KD$2:KD$100,KF40)                  ) )</f>
        <v/>
      </c>
    </row>
    <row r="41" customFormat="false" ht="13.8" hidden="false" customHeight="false" outlineLevel="0" collapsed="false">
      <c r="D41" s="1"/>
      <c r="L41" s="0" t="str">
        <f aca="false">KI41</f>
        <v/>
      </c>
      <c r="O41" s="0" t="e">
        <f aca="false">IF(D41="join", E41&amp;"["&amp;G41&amp;"] = "&amp;F41&amp;"["&amp;G41&amp;"]" &amp;IF(H41="",""," ∧ "&amp;E41&amp;"["&amp;H41&amp;"] = "&amp;F41&amp;"["&amp;H41&amp;"]") &amp;IF(I41="",""," ∧ "&amp;E41&amp;"["&amp;I41&amp;"] = "&amp;F41&amp;"["&amp;I41&amp;"]"), NA())</f>
        <v>#N/A</v>
      </c>
      <c r="P41" s="0" t="e">
        <f aca="false">IFERROR(O41,VLOOKUP($D41,Relrows!$A:$E,5,0))</f>
        <v>#N/A</v>
      </c>
      <c r="Q41" s="0" t="e">
        <f aca="false">SUBSTITUTE(SUBSTITUTE(SUBSTITUTE(P41,"parm1",E41),"parm2",F41),"parm3",G41)</f>
        <v>#N/A</v>
      </c>
      <c r="R41" s="0" t="str">
        <f aca="false">IFERROR(VLOOKUP(ROW($A40),$J$2:$Q$100,COLUMN(Q40)-COLUMN(J40)+1,0),"")</f>
        <v/>
      </c>
      <c r="T41" s="0" t="str">
        <f aca="false">R41</f>
        <v/>
      </c>
      <c r="U41" s="0" t="n">
        <f aca="false">IFERROR(FIND("f_",LOWER(T41)),-1)</f>
        <v>-1</v>
      </c>
      <c r="V41" s="0" t="n">
        <f aca="false">IF(U41=-1,-1, VALUE(MID(T41,U41+2, IFERROR(FIND(" ",T41,U41),999)-U41-2)))</f>
        <v>-1</v>
      </c>
      <c r="W41" s="0" t="n">
        <f aca="false">IFERROR(FIND("r_",LOWER(T41)),-1)</f>
        <v>-1</v>
      </c>
      <c r="X41" s="0" t="n">
        <f aca="false">IF(W41=-1,-1, ROW(W41)-1+VALUE(MID(T41,W41+2, IFERROR(FIND(" ",T41,W41),999)-W41-2)))</f>
        <v>-1</v>
      </c>
      <c r="Y41" s="0" t="str">
        <f aca="false">IF(OR(U41=-1,IFERROR(INDEX(U$2:U$100,V41),999)&gt;=0,IFERROR(INDEX(W$2:W$100,V41),999)&gt;=0),IF(OR(W41=-1,IFERROR(INDEX(U$2:U$100,X41),999)&gt;=0,IFERROR(INDEX(W$2:W$100,X41),999)&gt;=0),T41,              REPLACE(T41,W41,IFERROR(FIND(" ",T41,W41),999)-W41,                   INDEX(T$2:T$100,X41)                  )), REPLACE(T41,U41,IFERROR(FIND(" ",T41,U41),999)-U41,                   INDEX(T$2:T$100,V41)                  ) )</f>
        <v/>
      </c>
      <c r="Z41" s="0" t="n">
        <f aca="false">IFERROR(FIND("f_",LOWER(Y41)),-1)</f>
        <v>-1</v>
      </c>
      <c r="AA41" s="0" t="n">
        <f aca="false">IF(Z41=-1,-1, VALUE(MID(Y41,Z41+2, IFERROR(FIND(" ",Y41,Z41),999)-Z41-2)))</f>
        <v>-1</v>
      </c>
      <c r="AB41" s="0" t="n">
        <f aca="false">IFERROR(FIND("r_",LOWER(Y41)),-1)</f>
        <v>-1</v>
      </c>
      <c r="AC41" s="0" t="n">
        <f aca="false">IF(AB41=-1,-1, ROW(AB41)-1+VALUE(MID(Y41,AB41+2, IFERROR(FIND(" ",Y41,AB41),999)-AB41-2)))</f>
        <v>-1</v>
      </c>
      <c r="AD41" s="0" t="str">
        <f aca="false">IF(OR(Z41=-1,IFERROR(INDEX(Z$2:Z$100,AA41),999)&gt;=0,IFERROR(INDEX(AB$2:AB$100,AA41),999)&gt;=0),IF(OR(AB41=-1,IFERROR(INDEX(Z$2:Z$100,AC41),999)&gt;=0,IFERROR(INDEX(AB$2:AB$100,AC41),999)&gt;=0),Y41,              REPLACE(Y41,AB41,IFERROR(FIND(" ",Y41,AB41),999)-AB41,                   INDEX(Y$2:Y$100,AC41)                  )), REPLACE(Y41,Z41,IFERROR(FIND(" ",Y41,Z41),999)-Z41,                   INDEX(Y$2:Y$100,AA41)                  ) )</f>
        <v/>
      </c>
      <c r="AE41" s="0" t="n">
        <f aca="false">IFERROR(FIND("f_",LOWER(AD41)),-1)</f>
        <v>-1</v>
      </c>
      <c r="AF41" s="0" t="n">
        <f aca="false">IF(AE41=-1,-1, VALUE(MID(AD41,AE41+2, IFERROR(FIND(" ",AD41,AE41),999)-AE41-2)))</f>
        <v>-1</v>
      </c>
      <c r="AG41" s="0" t="n">
        <f aca="false">IFERROR(FIND("r_",LOWER(AD41)),-1)</f>
        <v>-1</v>
      </c>
      <c r="AH41" s="0" t="n">
        <f aca="false">IF(AG41=-1,-1, ROW(AG41)-1+VALUE(MID(AD41,AG41+2, IFERROR(FIND(" ",AD41,AG41),999)-AG41-2)))</f>
        <v>-1</v>
      </c>
      <c r="AI41" s="0" t="str">
        <f aca="false">IF(OR(AE41=-1,IFERROR(INDEX(AE$2:AE$100,AF41),999)&gt;=0,IFERROR(INDEX(AG$2:AG$100,AF41),999)&gt;=0),IF(OR(AG41=-1,IFERROR(INDEX(AE$2:AE$100,AH41),999)&gt;=0,IFERROR(INDEX(AG$2:AG$100,AH41),999)&gt;=0),AD41,              REPLACE(AD41,AG41,IFERROR(FIND(" ",AD41,AG41),999)-AG41,                   INDEX(AD$2:AD$100,AH41)                  )), REPLACE(AD41,AE41,IFERROR(FIND(" ",AD41,AE41),999)-AE41,                   INDEX(AD$2:AD$100,AF41)                  ) )</f>
        <v/>
      </c>
      <c r="AJ41" s="0" t="n">
        <f aca="false">IFERROR(FIND("f_",LOWER(AI41)),-1)</f>
        <v>-1</v>
      </c>
      <c r="AK41" s="0" t="n">
        <f aca="false">IF(AJ41=-1,-1, VALUE(MID(AI41,AJ41+2, IFERROR(FIND(" ",AI41,AJ41),999)-AJ41-2)))</f>
        <v>-1</v>
      </c>
      <c r="AL41" s="0" t="n">
        <f aca="false">IFERROR(FIND("r_",LOWER(AI41)),-1)</f>
        <v>-1</v>
      </c>
      <c r="AM41" s="0" t="n">
        <f aca="false">IF(AL41=-1,-1, ROW(AL41)-1+VALUE(MID(AI41,AL41+2, IFERROR(FIND(" ",AI41,AL41),999)-AL41-2)))</f>
        <v>-1</v>
      </c>
      <c r="AN41" s="0" t="str">
        <f aca="false">IF(OR(AJ41=-1,IFERROR(INDEX(AJ$2:AJ$100,AK41),999)&gt;=0,IFERROR(INDEX(AL$2:AL$100,AK41),999)&gt;=0),IF(OR(AL41=-1,IFERROR(INDEX(AJ$2:AJ$100,AM41),999)&gt;=0,IFERROR(INDEX(AL$2:AL$100,AM41),999)&gt;=0),AI41,              REPLACE(AI41,AL41,IFERROR(FIND(" ",AI41,AL41),999)-AL41,                   INDEX(AI$2:AI$100,AM41)                  )), REPLACE(AI41,AJ41,IFERROR(FIND(" ",AI41,AJ41),999)-AJ41,                   INDEX(AI$2:AI$100,AK41)                  ) )</f>
        <v/>
      </c>
      <c r="AO41" s="0" t="n">
        <f aca="false">IFERROR(FIND("f_",LOWER(AN41)),-1)</f>
        <v>-1</v>
      </c>
      <c r="AP41" s="0" t="n">
        <f aca="false">IF(AO41=-1,-1, VALUE(MID(AN41,AO41+2, IFERROR(FIND(" ",AN41,AO41),999)-AO41-2)))</f>
        <v>-1</v>
      </c>
      <c r="AQ41" s="0" t="n">
        <f aca="false">IFERROR(FIND("r_",LOWER(AN41)),-1)</f>
        <v>-1</v>
      </c>
      <c r="AR41" s="0" t="n">
        <f aca="false">IF(AQ41=-1,-1, ROW(AQ41)-1+VALUE(MID(AN41,AQ41+2, IFERROR(FIND(" ",AN41,AQ41),999)-AQ41-2)))</f>
        <v>-1</v>
      </c>
      <c r="AS41" s="0" t="str">
        <f aca="false">IF(OR(AO41=-1,IFERROR(INDEX(AO$2:AO$100,AP41),999)&gt;=0,IFERROR(INDEX(AQ$2:AQ$100,AP41),999)&gt;=0),IF(OR(AQ41=-1,IFERROR(INDEX(AO$2:AO$100,AR41),999)&gt;=0,IFERROR(INDEX(AQ$2:AQ$100,AR41),999)&gt;=0),AN41,              REPLACE(AN41,AQ41,IFERROR(FIND(" ",AN41,AQ41),999)-AQ41,                   INDEX(AN$2:AN$100,AR41)                  )), REPLACE(AN41,AO41,IFERROR(FIND(" ",AN41,AO41),999)-AO41,                   INDEX(AN$2:AN$100,AP41)                  ) )</f>
        <v/>
      </c>
      <c r="AT41" s="0" t="n">
        <f aca="false">IFERROR(FIND("f_",LOWER(AS41)),-1)</f>
        <v>-1</v>
      </c>
      <c r="AU41" s="0" t="n">
        <f aca="false">IF(AT41=-1,-1, VALUE(MID(AS41,AT41+2, IFERROR(FIND(" ",AS41,AT41),999)-AT41-2)))</f>
        <v>-1</v>
      </c>
      <c r="AV41" s="0" t="n">
        <f aca="false">IFERROR(FIND("r_",LOWER(AS41)),-1)</f>
        <v>-1</v>
      </c>
      <c r="AW41" s="0" t="n">
        <f aca="false">IF(AV41=-1,-1, ROW(AV41)-1+VALUE(MID(AS41,AV41+2, IFERROR(FIND(" ",AS41,AV41),999)-AV41-2)))</f>
        <v>-1</v>
      </c>
      <c r="AX41" s="0" t="str">
        <f aca="false">IF(OR(AT41=-1,IFERROR(INDEX(AT$2:AT$100,AU41),999)&gt;=0,IFERROR(INDEX(AV$2:AV$100,AU41),999)&gt;=0),IF(OR(AV41=-1,IFERROR(INDEX(AT$2:AT$100,AW41),999)&gt;=0,IFERROR(INDEX(AV$2:AV$100,AW41),999)&gt;=0),AS41,              REPLACE(AS41,AV41,IFERROR(FIND(" ",AS41,AV41),999)-AV41,                   INDEX(AS$2:AS$100,AW41)                  )), REPLACE(AS41,AT41,IFERROR(FIND(" ",AS41,AT41),999)-AT41,                   INDEX(AS$2:AS$100,AU41)                  ) )</f>
        <v/>
      </c>
      <c r="AY41" s="0" t="n">
        <f aca="false">IFERROR(FIND("f_",LOWER(AX41)),-1)</f>
        <v>-1</v>
      </c>
      <c r="AZ41" s="0" t="n">
        <f aca="false">IF(AY41=-1,-1, VALUE(MID(AX41,AY41+2, IFERROR(FIND(" ",AX41,AY41),999)-AY41-2)))</f>
        <v>-1</v>
      </c>
      <c r="BA41" s="0" t="n">
        <f aca="false">IFERROR(FIND("r_",LOWER(AX41)),-1)</f>
        <v>-1</v>
      </c>
      <c r="BB41" s="0" t="n">
        <f aca="false">IF(BA41=-1,-1, ROW(BA41)-1+VALUE(MID(AX41,BA41+2, IFERROR(FIND(" ",AX41,BA41),999)-BA41-2)))</f>
        <v>-1</v>
      </c>
      <c r="BC41" s="0" t="str">
        <f aca="false">IF(OR(AY41=-1,IFERROR(INDEX(AY$2:AY$100,AZ41),999)&gt;=0,IFERROR(INDEX(BA$2:BA$100,AZ41),999)&gt;=0),IF(OR(BA41=-1,IFERROR(INDEX(AY$2:AY$100,BB41),999)&gt;=0,IFERROR(INDEX(BA$2:BA$100,BB41),999)&gt;=0),AX41,              REPLACE(AX41,BA41,IFERROR(FIND(" ",AX41,BA41),999)-BA41,                   INDEX(AX$2:AX$100,BB41)                  )), REPLACE(AX41,AY41,IFERROR(FIND(" ",AX41,AY41),999)-AY41,                   INDEX(AX$2:AX$100,AZ41)                  ) )</f>
        <v/>
      </c>
      <c r="BD41" s="0" t="n">
        <f aca="false">IFERROR(FIND("f_",LOWER(BC41)),-1)</f>
        <v>-1</v>
      </c>
      <c r="BE41" s="0" t="n">
        <f aca="false">IF(BD41=-1,-1, VALUE(MID(BC41,BD41+2, IFERROR(FIND(" ",BC41,BD41),999)-BD41-2)))</f>
        <v>-1</v>
      </c>
      <c r="BF41" s="0" t="n">
        <f aca="false">IFERROR(FIND("r_",LOWER(BC41)),-1)</f>
        <v>-1</v>
      </c>
      <c r="BG41" s="0" t="n">
        <f aca="false">IF(BF41=-1,-1, ROW(BF41)-1+VALUE(MID(BC41,BF41+2, IFERROR(FIND(" ",BC41,BF41),999)-BF41-2)))</f>
        <v>-1</v>
      </c>
      <c r="BH41" s="0" t="str">
        <f aca="false">IF(OR(BD41=-1,IFERROR(INDEX(BD$2:BD$100,BE41),999)&gt;=0,IFERROR(INDEX(BF$2:BF$100,BE41),999)&gt;=0),IF(OR(BF41=-1,IFERROR(INDEX(BD$2:BD$100,BG41),999)&gt;=0,IFERROR(INDEX(BF$2:BF$100,BG41),999)&gt;=0),BC41,              REPLACE(BC41,BF41,IFERROR(FIND(" ",BC41,BF41),999)-BF41,                   INDEX(BC$2:BC$100,BG41)                  )), REPLACE(BC41,BD41,IFERROR(FIND(" ",BC41,BD41),999)-BD41,                   INDEX(BC$2:BC$100,BE41)                  ) )</f>
        <v/>
      </c>
      <c r="BI41" s="0" t="n">
        <f aca="false">IFERROR(FIND("f_",LOWER(BH41)),-1)</f>
        <v>-1</v>
      </c>
      <c r="BJ41" s="0" t="n">
        <f aca="false">IF(BI41=-1,-1, VALUE(MID(BH41,BI41+2, IFERROR(FIND(" ",BH41,BI41),999)-BI41-2)))</f>
        <v>-1</v>
      </c>
      <c r="BK41" s="0" t="n">
        <f aca="false">IFERROR(FIND("r_",LOWER(BH41)),-1)</f>
        <v>-1</v>
      </c>
      <c r="BL41" s="0" t="n">
        <f aca="false">IF(BK41=-1,-1, ROW(BK41)-1+VALUE(MID(BH41,BK41+2, IFERROR(FIND(" ",BH41,BK41),999)-BK41-2)))</f>
        <v>-1</v>
      </c>
      <c r="BM41" s="0" t="str">
        <f aca="false">IF(OR(BI41=-1,IFERROR(INDEX(BI$2:BI$100,BJ41),999)&gt;=0,IFERROR(INDEX(BK$2:BK$100,BJ41),999)&gt;=0),IF(OR(BK41=-1,IFERROR(INDEX(BI$2:BI$100,BL41),999)&gt;=0,IFERROR(INDEX(BK$2:BK$100,BL41),999)&gt;=0),BH41,              REPLACE(BH41,BK41,IFERROR(FIND(" ",BH41,BK41),999)-BK41,                   INDEX(BH$2:BH$100,BL41)                  )), REPLACE(BH41,BI41,IFERROR(FIND(" ",BH41,BI41),999)-BI41,                   INDEX(BH$2:BH$100,BJ41)                  ) )</f>
        <v/>
      </c>
      <c r="BN41" s="0" t="n">
        <f aca="false">IFERROR(FIND("f_",LOWER(BM41)),-1)</f>
        <v>-1</v>
      </c>
      <c r="BO41" s="0" t="n">
        <f aca="false">IF(BN41=-1,-1, VALUE(MID(BM41,BN41+2, IFERROR(FIND(" ",BM41,BN41),999)-BN41-2)))</f>
        <v>-1</v>
      </c>
      <c r="BP41" s="0" t="n">
        <f aca="false">IFERROR(FIND("r_",LOWER(BM41)),-1)</f>
        <v>-1</v>
      </c>
      <c r="BQ41" s="0" t="n">
        <f aca="false">IF(BP41=-1,-1, ROW(BP41)-1+VALUE(MID(BM41,BP41+2, IFERROR(FIND(" ",BM41,BP41),999)-BP41-2)))</f>
        <v>-1</v>
      </c>
      <c r="BR41" s="0" t="str">
        <f aca="false">IF(OR(BN41=-1,IFERROR(INDEX(BN$2:BN$100,BO41),999)&gt;=0,IFERROR(INDEX(BP$2:BP$100,BO41),999)&gt;=0),IF(OR(BP41=-1,IFERROR(INDEX(BN$2:BN$100,BQ41),999)&gt;=0,IFERROR(INDEX(BP$2:BP$100,BQ41),999)&gt;=0),BM41,              REPLACE(BM41,BP41,IFERROR(FIND(" ",BM41,BP41),999)-BP41,                   INDEX(BM$2:BM$100,BQ41)                  )), REPLACE(BM41,BN41,IFERROR(FIND(" ",BM41,BN41),999)-BN41,                   INDEX(BM$2:BM$100,BO41)                  ) )</f>
        <v/>
      </c>
      <c r="BS41" s="0" t="n">
        <f aca="false">IFERROR(FIND("f_",LOWER(BR41)),-1)</f>
        <v>-1</v>
      </c>
      <c r="BT41" s="0" t="n">
        <f aca="false">IF(BS41=-1,-1, VALUE(MID(BR41,BS41+2, IFERROR(FIND(" ",BR41,BS41),999)-BS41-2)))</f>
        <v>-1</v>
      </c>
      <c r="BU41" s="0" t="n">
        <f aca="false">IFERROR(FIND("r_",LOWER(BR41)),-1)</f>
        <v>-1</v>
      </c>
      <c r="BV41" s="0" t="n">
        <f aca="false">IF(BU41=-1,-1, ROW(BU41)-1+VALUE(MID(BR41,BU41+2, IFERROR(FIND(" ",BR41,BU41),999)-BU41-2)))</f>
        <v>-1</v>
      </c>
      <c r="BW41" s="0" t="str">
        <f aca="false">IF(OR(BS41=-1,IFERROR(INDEX(BS$2:BS$100,BT41),999)&gt;=0,IFERROR(INDEX(BU$2:BU$100,BT41),999)&gt;=0),IF(OR(BU41=-1,IFERROR(INDEX(BS$2:BS$100,BV41),999)&gt;=0,IFERROR(INDEX(BU$2:BU$100,BV41),999)&gt;=0),BR41,              REPLACE(BR41,BU41,IFERROR(FIND(" ",BR41,BU41),999)-BU41,                   INDEX(BR$2:BR$100,BV41)                  )), REPLACE(BR41,BS41,IFERROR(FIND(" ",BR41,BS41),999)-BS41,                   INDEX(BR$2:BR$100,BT41)                  ) )</f>
        <v/>
      </c>
      <c r="BX41" s="0" t="n">
        <f aca="false">IFERROR(FIND("f_",LOWER(BW41)),-1)</f>
        <v>-1</v>
      </c>
      <c r="BY41" s="0" t="n">
        <f aca="false">IF(BX41=-1,-1, VALUE(MID(BW41,BX41+2, IFERROR(FIND(" ",BW41,BX41),999)-BX41-2)))</f>
        <v>-1</v>
      </c>
      <c r="BZ41" s="0" t="n">
        <f aca="false">IFERROR(FIND("r_",LOWER(BW41)),-1)</f>
        <v>-1</v>
      </c>
      <c r="CA41" s="0" t="n">
        <f aca="false">IF(BZ41=-1,-1, ROW(BZ41)-1+VALUE(MID(BW41,BZ41+2, IFERROR(FIND(" ",BW41,BZ41),999)-BZ41-2)))</f>
        <v>-1</v>
      </c>
      <c r="CB41" s="0" t="str">
        <f aca="false">IF(OR(BX41=-1,IFERROR(INDEX(BX$2:BX$100,BY41),999)&gt;=0,IFERROR(INDEX(BZ$2:BZ$100,BY41),999)&gt;=0),IF(OR(BZ41=-1,IFERROR(INDEX(BX$2:BX$100,CA41),999)&gt;=0,IFERROR(INDEX(BZ$2:BZ$100,CA41),999)&gt;=0),BW41,              REPLACE(BW41,BZ41,IFERROR(FIND(" ",BW41,BZ41),999)-BZ41,                   INDEX(BW$2:BW$100,CA41)                  )), REPLACE(BW41,BX41,IFERROR(FIND(" ",BW41,BX41),999)-BX41,                   INDEX(BW$2:BW$100,BY41)                  ) )</f>
        <v/>
      </c>
      <c r="CC41" s="0" t="n">
        <f aca="false">IFERROR(FIND("f_",LOWER(CB41)),-1)</f>
        <v>-1</v>
      </c>
      <c r="CD41" s="0" t="n">
        <f aca="false">IF(CC41=-1,-1, VALUE(MID(CB41,CC41+2, IFERROR(FIND(" ",CB41,CC41),999)-CC41-2)))</f>
        <v>-1</v>
      </c>
      <c r="CE41" s="0" t="n">
        <f aca="false">IFERROR(FIND("r_",LOWER(CB41)),-1)</f>
        <v>-1</v>
      </c>
      <c r="CF41" s="0" t="n">
        <f aca="false">IF(CE41=-1,-1, ROW(CE41)-1+VALUE(MID(CB41,CE41+2, IFERROR(FIND(" ",CB41,CE41),999)-CE41-2)))</f>
        <v>-1</v>
      </c>
      <c r="CG41" s="0" t="str">
        <f aca="false">IF(OR(CC41=-1,IFERROR(INDEX(CC$2:CC$100,CD41),999)&gt;=0,IFERROR(INDEX(CE$2:CE$100,CD41),999)&gt;=0),IF(OR(CE41=-1,IFERROR(INDEX(CC$2:CC$100,CF41),999)&gt;=0,IFERROR(INDEX(CE$2:CE$100,CF41),999)&gt;=0),CB41,              REPLACE(CB41,CE41,IFERROR(FIND(" ",CB41,CE41),999)-CE41,                   INDEX(CB$2:CB$100,CF41)                  )), REPLACE(CB41,CC41,IFERROR(FIND(" ",CB41,CC41),999)-CC41,                   INDEX(CB$2:CB$100,CD41)                  ) )</f>
        <v/>
      </c>
      <c r="CH41" s="0" t="n">
        <f aca="false">IFERROR(FIND("f_",LOWER(CG41)),-1)</f>
        <v>-1</v>
      </c>
      <c r="CI41" s="0" t="n">
        <f aca="false">IF(CH41=-1,-1, VALUE(MID(CG41,CH41+2, IFERROR(FIND(" ",CG41,CH41),999)-CH41-2)))</f>
        <v>-1</v>
      </c>
      <c r="CJ41" s="0" t="n">
        <f aca="false">IFERROR(FIND("r_",LOWER(CG41)),-1)</f>
        <v>-1</v>
      </c>
      <c r="CK41" s="0" t="n">
        <f aca="false">IF(CJ41=-1,-1, ROW(CJ41)-1+VALUE(MID(CG41,CJ41+2, IFERROR(FIND(" ",CG41,CJ41),999)-CJ41-2)))</f>
        <v>-1</v>
      </c>
      <c r="CL41" s="0" t="str">
        <f aca="false">IF(OR(CH41=-1,IFERROR(INDEX(CH$2:CH$100,CI41),999)&gt;=0,IFERROR(INDEX(CJ$2:CJ$100,CI41),999)&gt;=0),IF(OR(CJ41=-1,IFERROR(INDEX(CH$2:CH$100,CK41),999)&gt;=0,IFERROR(INDEX(CJ$2:CJ$100,CK41),999)&gt;=0),CG41,              REPLACE(CG41,CJ41,IFERROR(FIND(" ",CG41,CJ41),999)-CJ41,                   INDEX(CG$2:CG$100,CK41)                  )), REPLACE(CG41,CH41,IFERROR(FIND(" ",CG41,CH41),999)-CH41,                   INDEX(CG$2:CG$100,CI41)                  ) )</f>
        <v/>
      </c>
      <c r="CM41" s="0" t="n">
        <f aca="false">IFERROR(FIND("f_",LOWER(CL41)),-1)</f>
        <v>-1</v>
      </c>
      <c r="CN41" s="0" t="n">
        <f aca="false">IF(CM41=-1,-1, VALUE(MID(CL41,CM41+2, IFERROR(FIND(" ",CL41,CM41),999)-CM41-2)))</f>
        <v>-1</v>
      </c>
      <c r="CO41" s="0" t="n">
        <f aca="false">IFERROR(FIND("r_",LOWER(CL41)),-1)</f>
        <v>-1</v>
      </c>
      <c r="CP41" s="0" t="n">
        <f aca="false">IF(CO41=-1,-1, ROW(CO41)-1+VALUE(MID(CL41,CO41+2, IFERROR(FIND(" ",CL41,CO41),999)-CO41-2)))</f>
        <v>-1</v>
      </c>
      <c r="CQ41" s="0" t="str">
        <f aca="false">IF(OR(CM41=-1,IFERROR(INDEX(CM$2:CM$100,CN41),999)&gt;=0,IFERROR(INDEX(CO$2:CO$100,CN41),999)&gt;=0),IF(OR(CO41=-1,IFERROR(INDEX(CM$2:CM$100,CP41),999)&gt;=0,IFERROR(INDEX(CO$2:CO$100,CP41),999)&gt;=0),CL41,              REPLACE(CL41,CO41,IFERROR(FIND(" ",CL41,CO41),999)-CO41,                   INDEX(CL$2:CL$100,CP41)                  )), REPLACE(CL41,CM41,IFERROR(FIND(" ",CL41,CM41),999)-CM41,                   INDEX(CL$2:CL$100,CN41)                  ) )</f>
        <v/>
      </c>
      <c r="CR41" s="0" t="n">
        <f aca="false">IFERROR(FIND("f_",LOWER(CQ41)),-1)</f>
        <v>-1</v>
      </c>
      <c r="CS41" s="0" t="n">
        <f aca="false">IF(CR41=-1,-1, VALUE(MID(CQ41,CR41+2, IFERROR(FIND(" ",CQ41,CR41),999)-CR41-2)))</f>
        <v>-1</v>
      </c>
      <c r="CT41" s="0" t="n">
        <f aca="false">IFERROR(FIND("r_",LOWER(CQ41)),-1)</f>
        <v>-1</v>
      </c>
      <c r="CU41" s="0" t="n">
        <f aca="false">IF(CT41=-1,-1, ROW(CT41)-1+VALUE(MID(CQ41,CT41+2, IFERROR(FIND(" ",CQ41,CT41),999)-CT41-2)))</f>
        <v>-1</v>
      </c>
      <c r="CV41" s="0" t="str">
        <f aca="false">IF(OR(CR41=-1,IFERROR(INDEX(CR$2:CR$100,CS41),999)&gt;=0,IFERROR(INDEX(CT$2:CT$100,CS41),999)&gt;=0),IF(OR(CT41=-1,IFERROR(INDEX(CR$2:CR$100,CU41),999)&gt;=0,IFERROR(INDEX(CT$2:CT$100,CU41),999)&gt;=0),CQ41,              REPLACE(CQ41,CT41,IFERROR(FIND(" ",CQ41,CT41),999)-CT41,                   INDEX(CQ$2:CQ$100,CU41)                  )), REPLACE(CQ41,CR41,IFERROR(FIND(" ",CQ41,CR41),999)-CR41,                   INDEX(CQ$2:CQ$100,CS41)                  ) )</f>
        <v/>
      </c>
      <c r="CW41" s="0" t="n">
        <f aca="false">IFERROR(FIND("f_",LOWER(CV41)),-1)</f>
        <v>-1</v>
      </c>
      <c r="CX41" s="0" t="n">
        <f aca="false">IF(CW41=-1,-1, VALUE(MID(CV41,CW41+2, IFERROR(FIND(" ",CV41,CW41),999)-CW41-2)))</f>
        <v>-1</v>
      </c>
      <c r="CY41" s="0" t="n">
        <f aca="false">IFERROR(FIND("r_",LOWER(CV41)),-1)</f>
        <v>-1</v>
      </c>
      <c r="CZ41" s="0" t="n">
        <f aca="false">IF(CY41=-1,-1, ROW(CY41)-1+VALUE(MID(CV41,CY41+2, IFERROR(FIND(" ",CV41,CY41),999)-CY41-2)))</f>
        <v>-1</v>
      </c>
      <c r="DA41" s="0" t="str">
        <f aca="false">IF(OR(CW41=-1,IFERROR(INDEX(CW$2:CW$100,CX41),999)&gt;=0,IFERROR(INDEX(CY$2:CY$100,CX41),999)&gt;=0),IF(OR(CY41=-1,IFERROR(INDEX(CW$2:CW$100,CZ41),999)&gt;=0,IFERROR(INDEX(CY$2:CY$100,CZ41),999)&gt;=0),CV41,              REPLACE(CV41,CY41,IFERROR(FIND(" ",CV41,CY41),999)-CY41,                   INDEX(CV$2:CV$100,CZ41)                  )), REPLACE(CV41,CW41,IFERROR(FIND(" ",CV41,CW41),999)-CW41,                   INDEX(CV$2:CV$100,CX41)                  ) )</f>
        <v/>
      </c>
      <c r="DB41" s="0" t="n">
        <f aca="false">IFERROR(FIND("f_",LOWER(DA41)),-1)</f>
        <v>-1</v>
      </c>
      <c r="DC41" s="0" t="n">
        <f aca="false">IF(DB41=-1,-1, VALUE(MID(DA41,DB41+2, IFERROR(FIND(" ",DA41,DB41),999)-DB41-2)))</f>
        <v>-1</v>
      </c>
      <c r="DD41" s="0" t="n">
        <f aca="false">IFERROR(FIND("r_",LOWER(DA41)),-1)</f>
        <v>-1</v>
      </c>
      <c r="DE41" s="0" t="n">
        <f aca="false">IF(DD41=-1,-1, ROW(DD41)-1+VALUE(MID(DA41,DD41+2, IFERROR(FIND(" ",DA41,DD41),999)-DD41-2)))</f>
        <v>-1</v>
      </c>
      <c r="DF41" s="0" t="str">
        <f aca="false">IF(OR(DB41=-1,IFERROR(INDEX(DB$2:DB$100,DC41),999)&gt;=0,IFERROR(INDEX(DD$2:DD$100,DC41),999)&gt;=0),IF(OR(DD41=-1,IFERROR(INDEX(DB$2:DB$100,DE41),999)&gt;=0,IFERROR(INDEX(DD$2:DD$100,DE41),999)&gt;=0),DA41,              REPLACE(DA41,DD41,IFERROR(FIND(" ",DA41,DD41),999)-DD41,                   INDEX(DA$2:DA$100,DE41)                  )), REPLACE(DA41,DB41,IFERROR(FIND(" ",DA41,DB41),999)-DB41,                   INDEX(DA$2:DA$100,DC41)                  ) )</f>
        <v/>
      </c>
      <c r="DG41" s="0" t="n">
        <f aca="false">IFERROR(FIND("f_",LOWER(DF41)),-1)</f>
        <v>-1</v>
      </c>
      <c r="DH41" s="0" t="n">
        <f aca="false">IF(DG41=-1,-1, VALUE(MID(DF41,DG41+2, IFERROR(FIND(" ",DF41,DG41),999)-DG41-2)))</f>
        <v>-1</v>
      </c>
      <c r="DI41" s="0" t="n">
        <f aca="false">IFERROR(FIND("r_",LOWER(DF41)),-1)</f>
        <v>-1</v>
      </c>
      <c r="DJ41" s="0" t="n">
        <f aca="false">IF(DI41=-1,-1, ROW(DI41)-1+VALUE(MID(DF41,DI41+2, IFERROR(FIND(" ",DF41,DI41),999)-DI41-2)))</f>
        <v>-1</v>
      </c>
      <c r="DK41" s="0" t="str">
        <f aca="false">IF(OR(DG41=-1,IFERROR(INDEX(DG$2:DG$100,DH41),999)&gt;=0,IFERROR(INDEX(DI$2:DI$100,DH41),999)&gt;=0),IF(OR(DI41=-1,IFERROR(INDEX(DG$2:DG$100,DJ41),999)&gt;=0,IFERROR(INDEX(DI$2:DI$100,DJ41),999)&gt;=0),DF41,              REPLACE(DF41,DI41,IFERROR(FIND(" ",DF41,DI41),999)-DI41,                   INDEX(DF$2:DF$100,DJ41)                  )), REPLACE(DF41,DG41,IFERROR(FIND(" ",DF41,DG41),999)-DG41,                   INDEX(DF$2:DF$100,DH41)                  ) )</f>
        <v/>
      </c>
      <c r="DL41" s="0" t="n">
        <f aca="false">IFERROR(FIND("f_",LOWER(DK41)),-1)</f>
        <v>-1</v>
      </c>
      <c r="DM41" s="0" t="n">
        <f aca="false">IF(DL41=-1,-1, VALUE(MID(DK41,DL41+2, IFERROR(FIND(" ",DK41,DL41),999)-DL41-2)))</f>
        <v>-1</v>
      </c>
      <c r="DN41" s="0" t="n">
        <f aca="false">IFERROR(FIND("r_",LOWER(DK41)),-1)</f>
        <v>-1</v>
      </c>
      <c r="DO41" s="0" t="n">
        <f aca="false">IF(DN41=-1,-1, ROW(DN41)-1+VALUE(MID(DK41,DN41+2, IFERROR(FIND(" ",DK41,DN41),999)-DN41-2)))</f>
        <v>-1</v>
      </c>
      <c r="DP41" s="0" t="str">
        <f aca="false">IF(OR(DL41=-1,IFERROR(INDEX(DL$2:DL$100,DM41),999)&gt;=0,IFERROR(INDEX(DN$2:DN$100,DM41),999)&gt;=0),IF(OR(DN41=-1,IFERROR(INDEX(DL$2:DL$100,DO41),999)&gt;=0,IFERROR(INDEX(DN$2:DN$100,DO41),999)&gt;=0),DK41,              REPLACE(DK41,DN41,IFERROR(FIND(" ",DK41,DN41),999)-DN41,                   INDEX(DK$2:DK$100,DO41)                  )), REPLACE(DK41,DL41,IFERROR(FIND(" ",DK41,DL41),999)-DL41,                   INDEX(DK$2:DK$100,DM41)                  ) )</f>
        <v/>
      </c>
      <c r="DQ41" s="0" t="n">
        <f aca="false">IFERROR(FIND("f_",LOWER(DP41)),-1)</f>
        <v>-1</v>
      </c>
      <c r="DR41" s="0" t="n">
        <f aca="false">IF(DQ41=-1,-1, VALUE(MID(DP41,DQ41+2, IFERROR(FIND(" ",DP41,DQ41),999)-DQ41-2)))</f>
        <v>-1</v>
      </c>
      <c r="DS41" s="0" t="n">
        <f aca="false">IFERROR(FIND("r_",LOWER(DP41)),-1)</f>
        <v>-1</v>
      </c>
      <c r="DT41" s="0" t="n">
        <f aca="false">IF(DS41=-1,-1, ROW(DS41)-1+VALUE(MID(DP41,DS41+2, IFERROR(FIND(" ",DP41,DS41),999)-DS41-2)))</f>
        <v>-1</v>
      </c>
      <c r="DU41" s="0" t="str">
        <f aca="false">IF(OR(DQ41=-1,IFERROR(INDEX(DQ$2:DQ$100,DR41),999)&gt;=0,IFERROR(INDEX(DS$2:DS$100,DR41),999)&gt;=0),IF(OR(DS41=-1,IFERROR(INDEX(DQ$2:DQ$100,DT41),999)&gt;=0,IFERROR(INDEX(DS$2:DS$100,DT41),999)&gt;=0),DP41,              REPLACE(DP41,DS41,IFERROR(FIND(" ",DP41,DS41),999)-DS41,                   INDEX(DP$2:DP$100,DT41)                  )), REPLACE(DP41,DQ41,IFERROR(FIND(" ",DP41,DQ41),999)-DQ41,                   INDEX(DP$2:DP$100,DR41)                  ) )</f>
        <v/>
      </c>
      <c r="DV41" s="0" t="n">
        <f aca="false">IFERROR(FIND("f_",LOWER(DU41)),-1)</f>
        <v>-1</v>
      </c>
      <c r="DW41" s="0" t="n">
        <f aca="false">IF(DV41=-1,-1, VALUE(MID(DU41,DV41+2, IFERROR(FIND(" ",DU41,DV41),999)-DV41-2)))</f>
        <v>-1</v>
      </c>
      <c r="DX41" s="0" t="n">
        <f aca="false">IFERROR(FIND("r_",LOWER(DU41)),-1)</f>
        <v>-1</v>
      </c>
      <c r="DY41" s="0" t="n">
        <f aca="false">IF(DX41=-1,-1, ROW(DX41)-1+VALUE(MID(DU41,DX41+2, IFERROR(FIND(" ",DU41,DX41),999)-DX41-2)))</f>
        <v>-1</v>
      </c>
      <c r="DZ41" s="0" t="str">
        <f aca="false">IF(OR(DV41=-1,IFERROR(INDEX(DV$2:DV$100,DW41),999)&gt;=0,IFERROR(INDEX(DX$2:DX$100,DW41),999)&gt;=0),IF(OR(DX41=-1,IFERROR(INDEX(DV$2:DV$100,DY41),999)&gt;=0,IFERROR(INDEX(DX$2:DX$100,DY41),999)&gt;=0),DU41,              REPLACE(DU41,DX41,IFERROR(FIND(" ",DU41,DX41),999)-DX41,                   INDEX(DU$2:DU$100,DY41)                  )), REPLACE(DU41,DV41,IFERROR(FIND(" ",DU41,DV41),999)-DV41,                   INDEX(DU$2:DU$100,DW41)                  ) )</f>
        <v/>
      </c>
      <c r="EA41" s="0" t="n">
        <f aca="false">IFERROR(FIND("f_",LOWER(DZ41)),-1)</f>
        <v>-1</v>
      </c>
      <c r="EB41" s="0" t="n">
        <f aca="false">IF(EA41=-1,-1, VALUE(MID(DZ41,EA41+2, IFERROR(FIND(" ",DZ41,EA41),999)-EA41-2)))</f>
        <v>-1</v>
      </c>
      <c r="EC41" s="0" t="n">
        <f aca="false">IFERROR(FIND("r_",LOWER(DZ41)),-1)</f>
        <v>-1</v>
      </c>
      <c r="ED41" s="0" t="n">
        <f aca="false">IF(EC41=-1,-1, ROW(EC41)-1+VALUE(MID(DZ41,EC41+2, IFERROR(FIND(" ",DZ41,EC41),999)-EC41-2)))</f>
        <v>-1</v>
      </c>
      <c r="EE41" s="0" t="str">
        <f aca="false">IF(OR(EA41=-1,IFERROR(INDEX(EA$2:EA$100,EB41),999)&gt;=0,IFERROR(INDEX(EC$2:EC$100,EB41),999)&gt;=0),IF(OR(EC41=-1,IFERROR(INDEX(EA$2:EA$100,ED41),999)&gt;=0,IFERROR(INDEX(EC$2:EC$100,ED41),999)&gt;=0),DZ41,              REPLACE(DZ41,EC41,IFERROR(FIND(" ",DZ41,EC41),999)-EC41,                   INDEX(DZ$2:DZ$100,ED41)                  )), REPLACE(DZ41,EA41,IFERROR(FIND(" ",DZ41,EA41),999)-EA41,                   INDEX(DZ$2:DZ$100,EB41)                  ) )</f>
        <v/>
      </c>
      <c r="EF41" s="0" t="n">
        <f aca="false">IFERROR(FIND("f_",LOWER(EE41)),-1)</f>
        <v>-1</v>
      </c>
      <c r="EG41" s="0" t="n">
        <f aca="false">IF(EF41=-1,-1, VALUE(MID(EE41,EF41+2, IFERROR(FIND(" ",EE41,EF41),999)-EF41-2)))</f>
        <v>-1</v>
      </c>
      <c r="EH41" s="0" t="n">
        <f aca="false">IFERROR(FIND("r_",LOWER(EE41)),-1)</f>
        <v>-1</v>
      </c>
      <c r="EI41" s="0" t="n">
        <f aca="false">IF(EH41=-1,-1, ROW(EH41)-1+VALUE(MID(EE41,EH41+2, IFERROR(FIND(" ",EE41,EH41),999)-EH41-2)))</f>
        <v>-1</v>
      </c>
      <c r="EJ41" s="0" t="str">
        <f aca="false">IF(OR(EF41=-1,IFERROR(INDEX(EF$2:EF$100,EG41),999)&gt;=0,IFERROR(INDEX(EH$2:EH$100,EG41),999)&gt;=0),IF(OR(EH41=-1,IFERROR(INDEX(EF$2:EF$100,EI41),999)&gt;=0,IFERROR(INDEX(EH$2:EH$100,EI41),999)&gt;=0),EE41,              REPLACE(EE41,EH41,IFERROR(FIND(" ",EE41,EH41),999)-EH41,                   INDEX(EE$2:EE$100,EI41)                  )), REPLACE(EE41,EF41,IFERROR(FIND(" ",EE41,EF41),999)-EF41,                   INDEX(EE$2:EE$100,EG41)                  ) )</f>
        <v/>
      </c>
      <c r="EK41" s="0" t="n">
        <f aca="false">IFERROR(FIND("f_",LOWER(EJ41)),-1)</f>
        <v>-1</v>
      </c>
      <c r="EL41" s="0" t="n">
        <f aca="false">IF(EK41=-1,-1, VALUE(MID(EJ41,EK41+2, IFERROR(FIND(" ",EJ41,EK41),999)-EK41-2)))</f>
        <v>-1</v>
      </c>
      <c r="EM41" s="0" t="n">
        <f aca="false">IFERROR(FIND("r_",LOWER(EJ41)),-1)</f>
        <v>-1</v>
      </c>
      <c r="EN41" s="0" t="n">
        <f aca="false">IF(EM41=-1,-1, ROW(EM41)-1+VALUE(MID(EJ41,EM41+2, IFERROR(FIND(" ",EJ41,EM41),999)-EM41-2)))</f>
        <v>-1</v>
      </c>
      <c r="EO41" s="0" t="str">
        <f aca="false">IF(OR(EK41=-1,IFERROR(INDEX(EK$2:EK$100,EL41),999)&gt;=0,IFERROR(INDEX(EM$2:EM$100,EL41),999)&gt;=0),IF(OR(EM41=-1,IFERROR(INDEX(EK$2:EK$100,EN41),999)&gt;=0,IFERROR(INDEX(EM$2:EM$100,EN41),999)&gt;=0),EJ41,              REPLACE(EJ41,EM41,IFERROR(FIND(" ",EJ41,EM41),999)-EM41,                   INDEX(EJ$2:EJ$100,EN41)                  )), REPLACE(EJ41,EK41,IFERROR(FIND(" ",EJ41,EK41),999)-EK41,                   INDEX(EJ$2:EJ$100,EL41)                  ) )</f>
        <v/>
      </c>
      <c r="EP41" s="0" t="n">
        <f aca="false">IFERROR(FIND("f_",LOWER(EO41)),-1)</f>
        <v>-1</v>
      </c>
      <c r="EQ41" s="0" t="n">
        <f aca="false">IF(EP41=-1,-1, VALUE(MID(EO41,EP41+2, IFERROR(FIND(" ",EO41,EP41),999)-EP41-2)))</f>
        <v>-1</v>
      </c>
      <c r="ER41" s="0" t="n">
        <f aca="false">IFERROR(FIND("r_",LOWER(EO41)),-1)</f>
        <v>-1</v>
      </c>
      <c r="ES41" s="0" t="n">
        <f aca="false">IF(ER41=-1,-1, ROW(ER41)-1+VALUE(MID(EO41,ER41+2, IFERROR(FIND(" ",EO41,ER41),999)-ER41-2)))</f>
        <v>-1</v>
      </c>
      <c r="ET41" s="0" t="str">
        <f aca="false">IF(OR(EP41=-1,IFERROR(INDEX(EP$2:EP$100,EQ41),999)&gt;=0,IFERROR(INDEX(ER$2:ER$100,EQ41),999)&gt;=0),IF(OR(ER41=-1,IFERROR(INDEX(EP$2:EP$100,ES41),999)&gt;=0,IFERROR(INDEX(ER$2:ER$100,ES41),999)&gt;=0),EO41,              REPLACE(EO41,ER41,IFERROR(FIND(" ",EO41,ER41),999)-ER41,                   INDEX(EO$2:EO$100,ES41)                  )), REPLACE(EO41,EP41,IFERROR(FIND(" ",EO41,EP41),999)-EP41,                   INDEX(EO$2:EO$100,EQ41)                  ) )</f>
        <v/>
      </c>
      <c r="EU41" s="0" t="n">
        <f aca="false">IFERROR(FIND("f_",LOWER(ET41)),-1)</f>
        <v>-1</v>
      </c>
      <c r="EV41" s="0" t="n">
        <f aca="false">IF(EU41=-1,-1, VALUE(MID(ET41,EU41+2, IFERROR(FIND(" ",ET41,EU41),999)-EU41-2)))</f>
        <v>-1</v>
      </c>
      <c r="EW41" s="0" t="n">
        <f aca="false">IFERROR(FIND("r_",LOWER(ET41)),-1)</f>
        <v>-1</v>
      </c>
      <c r="EX41" s="0" t="n">
        <f aca="false">IF(EW41=-1,-1, ROW(EW41)-1+VALUE(MID(ET41,EW41+2, IFERROR(FIND(" ",ET41,EW41),999)-EW41-2)))</f>
        <v>-1</v>
      </c>
      <c r="EY41" s="0" t="str">
        <f aca="false">IF(OR(EU41=-1,IFERROR(INDEX(EU$2:EU$100,EV41),999)&gt;=0,IFERROR(INDEX(EW$2:EW$100,EV41),999)&gt;=0),IF(OR(EW41=-1,IFERROR(INDEX(EU$2:EU$100,EX41),999)&gt;=0,IFERROR(INDEX(EW$2:EW$100,EX41),999)&gt;=0),ET41,              REPLACE(ET41,EW41,IFERROR(FIND(" ",ET41,EW41),999)-EW41,                   INDEX(ET$2:ET$100,EX41)                  )), REPLACE(ET41,EU41,IFERROR(FIND(" ",ET41,EU41),999)-EU41,                   INDEX(ET$2:ET$100,EV41)                  ) )</f>
        <v/>
      </c>
      <c r="EZ41" s="0" t="n">
        <f aca="false">IFERROR(FIND("f_",LOWER(EY41)),-1)</f>
        <v>-1</v>
      </c>
      <c r="FA41" s="0" t="n">
        <f aca="false">IF(EZ41=-1,-1, VALUE(MID(EY41,EZ41+2, IFERROR(FIND(" ",EY41,EZ41),999)-EZ41-2)))</f>
        <v>-1</v>
      </c>
      <c r="FB41" s="0" t="n">
        <f aca="false">IFERROR(FIND("r_",LOWER(EY41)),-1)</f>
        <v>-1</v>
      </c>
      <c r="FC41" s="0" t="n">
        <f aca="false">IF(FB41=-1,-1, ROW(FB41)-1+VALUE(MID(EY41,FB41+2, IFERROR(FIND(" ",EY41,FB41),999)-FB41-2)))</f>
        <v>-1</v>
      </c>
      <c r="FD41" s="0" t="str">
        <f aca="false">IF(OR(EZ41=-1,IFERROR(INDEX(EZ$2:EZ$100,FA41),999)&gt;=0,IFERROR(INDEX(FB$2:FB$100,FA41),999)&gt;=0),IF(OR(FB41=-1,IFERROR(INDEX(EZ$2:EZ$100,FC41),999)&gt;=0,IFERROR(INDEX(FB$2:FB$100,FC41),999)&gt;=0),EY41,              REPLACE(EY41,FB41,IFERROR(FIND(" ",EY41,FB41),999)-FB41,                   INDEX(EY$2:EY$100,FC41)                  )), REPLACE(EY41,EZ41,IFERROR(FIND(" ",EY41,EZ41),999)-EZ41,                   INDEX(EY$2:EY$100,FA41)                  ) )</f>
        <v/>
      </c>
      <c r="FE41" s="0" t="n">
        <f aca="false">IFERROR(FIND("f_",LOWER(FD41)),-1)</f>
        <v>-1</v>
      </c>
      <c r="FF41" s="0" t="n">
        <f aca="false">IF(FE41=-1,-1, VALUE(MID(FD41,FE41+2, IFERROR(FIND(" ",FD41,FE41),999)-FE41-2)))</f>
        <v>-1</v>
      </c>
      <c r="FG41" s="0" t="n">
        <f aca="false">IFERROR(FIND("r_",LOWER(FD41)),-1)</f>
        <v>-1</v>
      </c>
      <c r="FH41" s="0" t="n">
        <f aca="false">IF(FG41=-1,-1, ROW(FG41)-1+VALUE(MID(FD41,FG41+2, IFERROR(FIND(" ",FD41,FG41),999)-FG41-2)))</f>
        <v>-1</v>
      </c>
      <c r="FI41" s="0" t="str">
        <f aca="false">IF(OR(FE41=-1,IFERROR(INDEX(FE$2:FE$100,FF41),999)&gt;=0,IFERROR(INDEX(FG$2:FG$100,FF41),999)&gt;=0),IF(OR(FG41=-1,IFERROR(INDEX(FE$2:FE$100,FH41),999)&gt;=0,IFERROR(INDEX(FG$2:FG$100,FH41),999)&gt;=0),FD41,              REPLACE(FD41,FG41,IFERROR(FIND(" ",FD41,FG41),999)-FG41,                   INDEX(FD$2:FD$100,FH41)                  )), REPLACE(FD41,FE41,IFERROR(FIND(" ",FD41,FE41),999)-FE41,                   INDEX(FD$2:FD$100,FF41)                  ) )</f>
        <v/>
      </c>
      <c r="FJ41" s="0" t="n">
        <f aca="false">IFERROR(FIND("f_",LOWER(FI41)),-1)</f>
        <v>-1</v>
      </c>
      <c r="FK41" s="0" t="n">
        <f aca="false">IF(FJ41=-1,-1, VALUE(MID(FI41,FJ41+2, IFERROR(FIND(" ",FI41,FJ41),999)-FJ41-2)))</f>
        <v>-1</v>
      </c>
      <c r="FL41" s="0" t="n">
        <f aca="false">IFERROR(FIND("r_",LOWER(FI41)),-1)</f>
        <v>-1</v>
      </c>
      <c r="FM41" s="0" t="n">
        <f aca="false">IF(FL41=-1,-1, ROW(FL41)-1+VALUE(MID(FI41,FL41+2, IFERROR(FIND(" ",FI41,FL41),999)-FL41-2)))</f>
        <v>-1</v>
      </c>
      <c r="FN41" s="0" t="str">
        <f aca="false">IF(OR(FJ41=-1,IFERROR(INDEX(FJ$2:FJ$100,FK41),999)&gt;=0,IFERROR(INDEX(FL$2:FL$100,FK41),999)&gt;=0),IF(OR(FL41=-1,IFERROR(INDEX(FJ$2:FJ$100,FM41),999)&gt;=0,IFERROR(INDEX(FL$2:FL$100,FM41),999)&gt;=0),FI41,              REPLACE(FI41,FL41,IFERROR(FIND(" ",FI41,FL41),999)-FL41,                   INDEX(FI$2:FI$100,FM41)                  )), REPLACE(FI41,FJ41,IFERROR(FIND(" ",FI41,FJ41),999)-FJ41,                   INDEX(FI$2:FI$100,FK41)                  ) )</f>
        <v/>
      </c>
      <c r="FO41" s="0" t="n">
        <f aca="false">IFERROR(FIND("f_",LOWER(FN41)),-1)</f>
        <v>-1</v>
      </c>
      <c r="FP41" s="0" t="n">
        <f aca="false">IF(FO41=-1,-1, VALUE(MID(FN41,FO41+2, IFERROR(FIND(" ",FN41,FO41),999)-FO41-2)))</f>
        <v>-1</v>
      </c>
      <c r="FQ41" s="0" t="n">
        <f aca="false">IFERROR(FIND("r_",LOWER(FN41)),-1)</f>
        <v>-1</v>
      </c>
      <c r="FR41" s="0" t="n">
        <f aca="false">IF(FQ41=-1,-1, ROW(FQ41)-1+VALUE(MID(FN41,FQ41+2, IFERROR(FIND(" ",FN41,FQ41),999)-FQ41-2)))</f>
        <v>-1</v>
      </c>
      <c r="FS41" s="0" t="str">
        <f aca="false">IF(OR(FO41=-1,IFERROR(INDEX(FO$2:FO$100,FP41),999)&gt;=0,IFERROR(INDEX(FQ$2:FQ$100,FP41),999)&gt;=0),IF(OR(FQ41=-1,IFERROR(INDEX(FO$2:FO$100,FR41),999)&gt;=0,IFERROR(INDEX(FQ$2:FQ$100,FR41),999)&gt;=0),FN41,              REPLACE(FN41,FQ41,IFERROR(FIND(" ",FN41,FQ41),999)-FQ41,                   INDEX(FN$2:FN$100,FR41)                  )), REPLACE(FN41,FO41,IFERROR(FIND(" ",FN41,FO41),999)-FO41,                   INDEX(FN$2:FN$100,FP41)                  ) )</f>
        <v/>
      </c>
      <c r="FT41" s="0" t="n">
        <f aca="false">IFERROR(FIND("f_",LOWER(FS41)),-1)</f>
        <v>-1</v>
      </c>
      <c r="FU41" s="0" t="n">
        <f aca="false">IF(FT41=-1,-1, VALUE(MID(FS41,FT41+2, IFERROR(FIND(" ",FS41,FT41),999)-FT41-2)))</f>
        <v>-1</v>
      </c>
      <c r="FV41" s="0" t="n">
        <f aca="false">IFERROR(FIND("r_",LOWER(FS41)),-1)</f>
        <v>-1</v>
      </c>
      <c r="FW41" s="0" t="n">
        <f aca="false">IF(FV41=-1,-1, ROW(FV41)-1+VALUE(MID(FS41,FV41+2, IFERROR(FIND(" ",FS41,FV41),999)-FV41-2)))</f>
        <v>-1</v>
      </c>
      <c r="FX41" s="0" t="str">
        <f aca="false">IF(OR(FT41=-1,IFERROR(INDEX(FT$2:FT$100,FU41),999)&gt;=0,IFERROR(INDEX(FV$2:FV$100,FU41),999)&gt;=0),IF(OR(FV41=-1,IFERROR(INDEX(FT$2:FT$100,FW41),999)&gt;=0,IFERROR(INDEX(FV$2:FV$100,FW41),999)&gt;=0),FS41,              REPLACE(FS41,FV41,IFERROR(FIND(" ",FS41,FV41),999)-FV41,                   INDEX(FS$2:FS$100,FW41)                  )), REPLACE(FS41,FT41,IFERROR(FIND(" ",FS41,FT41),999)-FT41,                   INDEX(FS$2:FS$100,FU41)                  ) )</f>
        <v/>
      </c>
      <c r="FY41" s="0" t="n">
        <f aca="false">IFERROR(FIND("f_",LOWER(FX41)),-1)</f>
        <v>-1</v>
      </c>
      <c r="FZ41" s="0" t="n">
        <f aca="false">IF(FY41=-1,-1, VALUE(MID(FX41,FY41+2, IFERROR(FIND(" ",FX41,FY41),999)-FY41-2)))</f>
        <v>-1</v>
      </c>
      <c r="GA41" s="0" t="n">
        <f aca="false">IFERROR(FIND("r_",LOWER(FX41)),-1)</f>
        <v>-1</v>
      </c>
      <c r="GB41" s="0" t="n">
        <f aca="false">IF(GA41=-1,-1, ROW(GA41)-1+VALUE(MID(FX41,GA41+2, IFERROR(FIND(" ",FX41,GA41),999)-GA41-2)))</f>
        <v>-1</v>
      </c>
      <c r="GC41" s="0" t="str">
        <f aca="false">IF(OR(FY41=-1,IFERROR(INDEX(FY$2:FY$100,FZ41),999)&gt;=0,IFERROR(INDEX(GA$2:GA$100,FZ41),999)&gt;=0),IF(OR(GA41=-1,IFERROR(INDEX(FY$2:FY$100,GB41),999)&gt;=0,IFERROR(INDEX(GA$2:GA$100,GB41),999)&gt;=0),FX41,              REPLACE(FX41,GA41,IFERROR(FIND(" ",FX41,GA41),999)-GA41,                   INDEX(FX$2:FX$100,GB41)                  )), REPLACE(FX41,FY41,IFERROR(FIND(" ",FX41,FY41),999)-FY41,                   INDEX(FX$2:FX$100,FZ41)                  ) )</f>
        <v/>
      </c>
      <c r="GD41" s="0" t="n">
        <f aca="false">IFERROR(FIND("f_",LOWER(GC41)),-1)</f>
        <v>-1</v>
      </c>
      <c r="GE41" s="0" t="n">
        <f aca="false">IF(GD41=-1,-1, VALUE(MID(GC41,GD41+2, IFERROR(FIND(" ",GC41,GD41),999)-GD41-2)))</f>
        <v>-1</v>
      </c>
      <c r="GF41" s="0" t="n">
        <f aca="false">IFERROR(FIND("r_",LOWER(GC41)),-1)</f>
        <v>-1</v>
      </c>
      <c r="GG41" s="0" t="n">
        <f aca="false">IF(GF41=-1,-1, ROW(GF41)-1+VALUE(MID(GC41,GF41+2, IFERROR(FIND(" ",GC41,GF41),999)-GF41-2)))</f>
        <v>-1</v>
      </c>
      <c r="GH41" s="0" t="str">
        <f aca="false">IF(OR(GD41=-1,IFERROR(INDEX(GD$2:GD$100,GE41),999)&gt;=0,IFERROR(INDEX(GF$2:GF$100,GE41),999)&gt;=0),IF(OR(GF41=-1,IFERROR(INDEX(GD$2:GD$100,GG41),999)&gt;=0,IFERROR(INDEX(GF$2:GF$100,GG41),999)&gt;=0),GC41,              REPLACE(GC41,GF41,IFERROR(FIND(" ",GC41,GF41),999)-GF41,                   INDEX(GC$2:GC$100,GG41)                  )), REPLACE(GC41,GD41,IFERROR(FIND(" ",GC41,GD41),999)-GD41,                   INDEX(GC$2:GC$100,GE41)                  ) )</f>
        <v/>
      </c>
      <c r="GI41" s="0" t="n">
        <f aca="false">IFERROR(FIND("f_",LOWER(GH41)),-1)</f>
        <v>-1</v>
      </c>
      <c r="GJ41" s="0" t="n">
        <f aca="false">IF(GI41=-1,-1, VALUE(MID(GH41,GI41+2, IFERROR(FIND(" ",GH41,GI41),999)-GI41-2)))</f>
        <v>-1</v>
      </c>
      <c r="GK41" s="0" t="n">
        <f aca="false">IFERROR(FIND("r_",LOWER(GH41)),-1)</f>
        <v>-1</v>
      </c>
      <c r="GL41" s="0" t="n">
        <f aca="false">IF(GK41=-1,-1, ROW(GK41)-1+VALUE(MID(GH41,GK41+2, IFERROR(FIND(" ",GH41,GK41),999)-GK41-2)))</f>
        <v>-1</v>
      </c>
      <c r="GM41" s="0" t="str">
        <f aca="false">IF(OR(GI41=-1,IFERROR(INDEX(GI$2:GI$100,GJ41),999)&gt;=0,IFERROR(INDEX(GK$2:GK$100,GJ41),999)&gt;=0),IF(OR(GK41=-1,IFERROR(INDEX(GI$2:GI$100,GL41),999)&gt;=0,IFERROR(INDEX(GK$2:GK$100,GL41),999)&gt;=0),GH41,              REPLACE(GH41,GK41,IFERROR(FIND(" ",GH41,GK41),999)-GK41,                   INDEX(GH$2:GH$100,GL41)                  )), REPLACE(GH41,GI41,IFERROR(FIND(" ",GH41,GI41),999)-GI41,                   INDEX(GH$2:GH$100,GJ41)                  ) )</f>
        <v/>
      </c>
      <c r="GN41" s="0" t="n">
        <f aca="false">IFERROR(FIND("f_",LOWER(GM41)),-1)</f>
        <v>-1</v>
      </c>
      <c r="GO41" s="0" t="n">
        <f aca="false">IF(GN41=-1,-1, VALUE(MID(GM41,GN41+2, IFERROR(FIND(" ",GM41,GN41),999)-GN41-2)))</f>
        <v>-1</v>
      </c>
      <c r="GP41" s="0" t="n">
        <f aca="false">IFERROR(FIND("r_",LOWER(GM41)),-1)</f>
        <v>-1</v>
      </c>
      <c r="GQ41" s="0" t="n">
        <f aca="false">IF(GP41=-1,-1, ROW(GP41)-1+VALUE(MID(GM41,GP41+2, IFERROR(FIND(" ",GM41,GP41),999)-GP41-2)))</f>
        <v>-1</v>
      </c>
      <c r="GR41" s="0" t="str">
        <f aca="false">IF(OR(GN41=-1,IFERROR(INDEX(GN$2:GN$100,GO41),999)&gt;=0,IFERROR(INDEX(GP$2:GP$100,GO41),999)&gt;=0),IF(OR(GP41=-1,IFERROR(INDEX(GN$2:GN$100,GQ41),999)&gt;=0,IFERROR(INDEX(GP$2:GP$100,GQ41),999)&gt;=0),GM41,              REPLACE(GM41,GP41,IFERROR(FIND(" ",GM41,GP41),999)-GP41,                   INDEX(GM$2:GM$100,GQ41)                  )), REPLACE(GM41,GN41,IFERROR(FIND(" ",GM41,GN41),999)-GN41,                   INDEX(GM$2:GM$100,GO41)                  ) )</f>
        <v/>
      </c>
      <c r="GS41" s="0" t="n">
        <f aca="false">IFERROR(FIND("f_",LOWER(GR41)),-1)</f>
        <v>-1</v>
      </c>
      <c r="GT41" s="0" t="n">
        <f aca="false">IF(GS41=-1,-1, VALUE(MID(GR41,GS41+2, IFERROR(FIND(" ",GR41,GS41),999)-GS41-2)))</f>
        <v>-1</v>
      </c>
      <c r="GU41" s="0" t="n">
        <f aca="false">IFERROR(FIND("r_",LOWER(GR41)),-1)</f>
        <v>-1</v>
      </c>
      <c r="GV41" s="0" t="n">
        <f aca="false">IF(GU41=-1,-1, ROW(GU41)-1+VALUE(MID(GR41,GU41+2, IFERROR(FIND(" ",GR41,GU41),999)-GU41-2)))</f>
        <v>-1</v>
      </c>
      <c r="GW41" s="0" t="str">
        <f aca="false">IF(OR(GS41=-1,IFERROR(INDEX(GS$2:GS$100,GT41),999)&gt;=0,IFERROR(INDEX(GU$2:GU$100,GT41),999)&gt;=0),IF(OR(GU41=-1,IFERROR(INDEX(GS$2:GS$100,GV41),999)&gt;=0,IFERROR(INDEX(GU$2:GU$100,GV41),999)&gt;=0),GR41,              REPLACE(GR41,GU41,IFERROR(FIND(" ",GR41,GU41),999)-GU41,                   INDEX(GR$2:GR$100,GV41)                  )), REPLACE(GR41,GS41,IFERROR(FIND(" ",GR41,GS41),999)-GS41,                   INDEX(GR$2:GR$100,GT41)                  ) )</f>
        <v/>
      </c>
      <c r="GX41" s="0" t="n">
        <f aca="false">IFERROR(FIND("f_",LOWER(GW41)),-1)</f>
        <v>-1</v>
      </c>
      <c r="GY41" s="0" t="n">
        <f aca="false">IF(GX41=-1,-1, VALUE(MID(GW41,GX41+2, IFERROR(FIND(" ",GW41,GX41),999)-GX41-2)))</f>
        <v>-1</v>
      </c>
      <c r="GZ41" s="0" t="n">
        <f aca="false">IFERROR(FIND("r_",LOWER(GW41)),-1)</f>
        <v>-1</v>
      </c>
      <c r="HA41" s="0" t="n">
        <f aca="false">IF(GZ41=-1,-1, ROW(GZ41)-1+VALUE(MID(GW41,GZ41+2, IFERROR(FIND(" ",GW41,GZ41),999)-GZ41-2)))</f>
        <v>-1</v>
      </c>
      <c r="HB41" s="0" t="str">
        <f aca="false">IF(OR(GX41=-1,IFERROR(INDEX(GX$2:GX$100,GY41),999)&gt;=0,IFERROR(INDEX(GZ$2:GZ$100,GY41),999)&gt;=0),IF(OR(GZ41=-1,IFERROR(INDEX(GX$2:GX$100,HA41),999)&gt;=0,IFERROR(INDEX(GZ$2:GZ$100,HA41),999)&gt;=0),GW41,              REPLACE(GW41,GZ41,IFERROR(FIND(" ",GW41,GZ41),999)-GZ41,                   INDEX(GW$2:GW$100,HA41)                  )), REPLACE(GW41,GX41,IFERROR(FIND(" ",GW41,GX41),999)-GX41,                   INDEX(GW$2:GW$100,GY41)                  ) )</f>
        <v/>
      </c>
      <c r="HC41" s="0" t="n">
        <f aca="false">IFERROR(FIND("f_",LOWER(HB41)),-1)</f>
        <v>-1</v>
      </c>
      <c r="HD41" s="0" t="n">
        <f aca="false">IF(HC41=-1,-1, VALUE(MID(HB41,HC41+2, IFERROR(FIND(" ",HB41,HC41),999)-HC41-2)))</f>
        <v>-1</v>
      </c>
      <c r="HE41" s="0" t="n">
        <f aca="false">IFERROR(FIND("r_",LOWER(HB41)),-1)</f>
        <v>-1</v>
      </c>
      <c r="HF41" s="0" t="n">
        <f aca="false">IF(HE41=-1,-1, ROW(HE41)-1+VALUE(MID(HB41,HE41+2, IFERROR(FIND(" ",HB41,HE41),999)-HE41-2)))</f>
        <v>-1</v>
      </c>
      <c r="HG41" s="0" t="str">
        <f aca="false">IF(OR(HC41=-1,IFERROR(INDEX(HC$2:HC$100,HD41),999)&gt;=0,IFERROR(INDEX(HE$2:HE$100,HD41),999)&gt;=0),IF(OR(HE41=-1,IFERROR(INDEX(HC$2:HC$100,HF41),999)&gt;=0,IFERROR(INDEX(HE$2:HE$100,HF41),999)&gt;=0),HB41,              REPLACE(HB41,HE41,IFERROR(FIND(" ",HB41,HE41),999)-HE41,                   INDEX(HB$2:HB$100,HF41)                  )), REPLACE(HB41,HC41,IFERROR(FIND(" ",HB41,HC41),999)-HC41,                   INDEX(HB$2:HB$100,HD41)                  ) )</f>
        <v/>
      </c>
      <c r="HH41" s="0" t="n">
        <f aca="false">IFERROR(FIND("f_",LOWER(HG41)),-1)</f>
        <v>-1</v>
      </c>
      <c r="HI41" s="0" t="n">
        <f aca="false">IF(HH41=-1,-1, VALUE(MID(HG41,HH41+2, IFERROR(FIND(" ",HG41,HH41),999)-HH41-2)))</f>
        <v>-1</v>
      </c>
      <c r="HJ41" s="0" t="n">
        <f aca="false">IFERROR(FIND("r_",LOWER(HG41)),-1)</f>
        <v>-1</v>
      </c>
      <c r="HK41" s="0" t="n">
        <f aca="false">IF(HJ41=-1,-1, ROW(HJ41)-1+VALUE(MID(HG41,HJ41+2, IFERROR(FIND(" ",HG41,HJ41),999)-HJ41-2)))</f>
        <v>-1</v>
      </c>
      <c r="HL41" s="0" t="str">
        <f aca="false">IF(OR(HH41=-1,IFERROR(INDEX(HH$2:HH$100,HI41),999)&gt;=0,IFERROR(INDEX(HJ$2:HJ$100,HI41),999)&gt;=0),IF(OR(HJ41=-1,IFERROR(INDEX(HH$2:HH$100,HK41),999)&gt;=0,IFERROR(INDEX(HJ$2:HJ$100,HK41),999)&gt;=0),HG41,              REPLACE(HG41,HJ41,IFERROR(FIND(" ",HG41,HJ41),999)-HJ41,                   INDEX(HG$2:HG$100,HK41)                  )), REPLACE(HG41,HH41,IFERROR(FIND(" ",HG41,HH41),999)-HH41,                   INDEX(HG$2:HG$100,HI41)                  ) )</f>
        <v/>
      </c>
      <c r="HM41" s="0" t="n">
        <f aca="false">IFERROR(FIND("f_",LOWER(HL41)),-1)</f>
        <v>-1</v>
      </c>
      <c r="HN41" s="0" t="n">
        <f aca="false">IF(HM41=-1,-1, VALUE(MID(HL41,HM41+2, IFERROR(FIND(" ",HL41,HM41),999)-HM41-2)))</f>
        <v>-1</v>
      </c>
      <c r="HO41" s="0" t="n">
        <f aca="false">IFERROR(FIND("r_",LOWER(HL41)),-1)</f>
        <v>-1</v>
      </c>
      <c r="HP41" s="0" t="n">
        <f aca="false">IF(HO41=-1,-1, ROW(HO41)-1+VALUE(MID(HL41,HO41+2, IFERROR(FIND(" ",HL41,HO41),999)-HO41-2)))</f>
        <v>-1</v>
      </c>
      <c r="HQ41" s="0" t="str">
        <f aca="false">IF(OR(HM41=-1,IFERROR(INDEX(HM$2:HM$100,HN41),999)&gt;=0,IFERROR(INDEX(HO$2:HO$100,HN41),999)&gt;=0),IF(OR(HO41=-1,IFERROR(INDEX(HM$2:HM$100,HP41),999)&gt;=0,IFERROR(INDEX(HO$2:HO$100,HP41),999)&gt;=0),HL41,              REPLACE(HL41,HO41,IFERROR(FIND(" ",HL41,HO41),999)-HO41,                   INDEX(HL$2:HL$100,HP41)                  )), REPLACE(HL41,HM41,IFERROR(FIND(" ",HL41,HM41),999)-HM41,                   INDEX(HL$2:HL$100,HN41)                  ) )</f>
        <v/>
      </c>
      <c r="HR41" s="0" t="n">
        <f aca="false">IFERROR(FIND("f_",LOWER(HQ41)),-1)</f>
        <v>-1</v>
      </c>
      <c r="HS41" s="0" t="n">
        <f aca="false">IF(HR41=-1,-1, VALUE(MID(HQ41,HR41+2, IFERROR(FIND(" ",HQ41,HR41),999)-HR41-2)))</f>
        <v>-1</v>
      </c>
      <c r="HT41" s="0" t="n">
        <f aca="false">IFERROR(FIND("r_",LOWER(HQ41)),-1)</f>
        <v>-1</v>
      </c>
      <c r="HU41" s="0" t="n">
        <f aca="false">IF(HT41=-1,-1, ROW(HT41)-1+VALUE(MID(HQ41,HT41+2, IFERROR(FIND(" ",HQ41,HT41),999)-HT41-2)))</f>
        <v>-1</v>
      </c>
      <c r="HV41" s="0" t="str">
        <f aca="false">IF(OR(HR41=-1,IFERROR(INDEX(HR$2:HR$100,HS41),999)&gt;=0,IFERROR(INDEX(HT$2:HT$100,HS41),999)&gt;=0),IF(OR(HT41=-1,IFERROR(INDEX(HR$2:HR$100,HU41),999)&gt;=0,IFERROR(INDEX(HT$2:HT$100,HU41),999)&gt;=0),HQ41,              REPLACE(HQ41,HT41,IFERROR(FIND(" ",HQ41,HT41),999)-HT41,                   INDEX(HQ$2:HQ$100,HU41)                  )), REPLACE(HQ41,HR41,IFERROR(FIND(" ",HQ41,HR41),999)-HR41,                   INDEX(HQ$2:HQ$100,HS41)                  ) )</f>
        <v/>
      </c>
      <c r="HW41" s="0" t="n">
        <f aca="false">IFERROR(FIND("f_",LOWER(HV41)),-1)</f>
        <v>-1</v>
      </c>
      <c r="HX41" s="0" t="n">
        <f aca="false">IF(HW41=-1,-1, VALUE(MID(HV41,HW41+2, IFERROR(FIND(" ",HV41,HW41),999)-HW41-2)))</f>
        <v>-1</v>
      </c>
      <c r="HY41" s="0" t="n">
        <f aca="false">IFERROR(FIND("r_",LOWER(HV41)),-1)</f>
        <v>-1</v>
      </c>
      <c r="HZ41" s="0" t="n">
        <f aca="false">IF(HY41=-1,-1, ROW(HY41)-1+VALUE(MID(HV41,HY41+2, IFERROR(FIND(" ",HV41,HY41),999)-HY41-2)))</f>
        <v>-1</v>
      </c>
      <c r="IA41" s="0" t="str">
        <f aca="false">IF(OR(HW41=-1,IFERROR(INDEX(HW$2:HW$100,HX41),999)&gt;=0,IFERROR(INDEX(HY$2:HY$100,HX41),999)&gt;=0),IF(OR(HY41=-1,IFERROR(INDEX(HW$2:HW$100,HZ41),999)&gt;=0,IFERROR(INDEX(HY$2:HY$100,HZ41),999)&gt;=0),HV41,              REPLACE(HV41,HY41,IFERROR(FIND(" ",HV41,HY41),999)-HY41,                   INDEX(HV$2:HV$100,HZ41)                  )), REPLACE(HV41,HW41,IFERROR(FIND(" ",HV41,HW41),999)-HW41,                   INDEX(HV$2:HV$100,HX41)                  ) )</f>
        <v/>
      </c>
      <c r="IB41" s="0" t="n">
        <f aca="false">IFERROR(FIND("f_",LOWER(IA41)),-1)</f>
        <v>-1</v>
      </c>
      <c r="IC41" s="0" t="n">
        <f aca="false">IF(IB41=-1,-1, VALUE(MID(IA41,IB41+2, IFERROR(FIND(" ",IA41,IB41),999)-IB41-2)))</f>
        <v>-1</v>
      </c>
      <c r="ID41" s="0" t="n">
        <f aca="false">IFERROR(FIND("r_",LOWER(IA41)),-1)</f>
        <v>-1</v>
      </c>
      <c r="IE41" s="0" t="n">
        <f aca="false">IF(ID41=-1,-1, ROW(ID41)-1+VALUE(MID(IA41,ID41+2, IFERROR(FIND(" ",IA41,ID41),999)-ID41-2)))</f>
        <v>-1</v>
      </c>
      <c r="IF41" s="0" t="str">
        <f aca="false">IF(OR(IB41=-1,IFERROR(INDEX(IB$2:IB$100,IC41),999)&gt;=0,IFERROR(INDEX(ID$2:ID$100,IC41),999)&gt;=0),IF(OR(ID41=-1,IFERROR(INDEX(IB$2:IB$100,IE41),999)&gt;=0,IFERROR(INDEX(ID$2:ID$100,IE41),999)&gt;=0),IA41,              REPLACE(IA41,ID41,IFERROR(FIND(" ",IA41,ID41),999)-ID41,                   INDEX(IA$2:IA$100,IE41)                  )), REPLACE(IA41,IB41,IFERROR(FIND(" ",IA41,IB41),999)-IB41,                   INDEX(IA$2:IA$100,IC41)                  ) )</f>
        <v/>
      </c>
      <c r="IG41" s="0" t="n">
        <f aca="false">IFERROR(FIND("f_",LOWER(IF41)),-1)</f>
        <v>-1</v>
      </c>
      <c r="IH41" s="0" t="n">
        <f aca="false">IF(IG41=-1,-1, VALUE(MID(IF41,IG41+2, IFERROR(FIND(" ",IF41,IG41),999)-IG41-2)))</f>
        <v>-1</v>
      </c>
      <c r="II41" s="0" t="n">
        <f aca="false">IFERROR(FIND("r_",LOWER(IF41)),-1)</f>
        <v>-1</v>
      </c>
      <c r="IJ41" s="0" t="n">
        <f aca="false">IF(II41=-1,-1, ROW(II41)-1+VALUE(MID(IF41,II41+2, IFERROR(FIND(" ",IF41,II41),999)-II41-2)))</f>
        <v>-1</v>
      </c>
      <c r="IK41" s="0" t="str">
        <f aca="false">IF(OR(IG41=-1,IFERROR(INDEX(IG$2:IG$100,IH41),999)&gt;=0,IFERROR(INDEX(II$2:II$100,IH41),999)&gt;=0),IF(OR(II41=-1,IFERROR(INDEX(IG$2:IG$100,IJ41),999)&gt;=0,IFERROR(INDEX(II$2:II$100,IJ41),999)&gt;=0),IF41,              REPLACE(IF41,II41,IFERROR(FIND(" ",IF41,II41),999)-II41,                   INDEX(IF$2:IF$100,IJ41)                  )), REPLACE(IF41,IG41,IFERROR(FIND(" ",IF41,IG41),999)-IG41,                   INDEX(IF$2:IF$100,IH41)                  ) )</f>
        <v/>
      </c>
      <c r="IL41" s="0" t="n">
        <f aca="false">IFERROR(FIND("f_",LOWER(IK41)),-1)</f>
        <v>-1</v>
      </c>
      <c r="IM41" s="0" t="n">
        <f aca="false">IF(IL41=-1,-1, VALUE(MID(IK41,IL41+2, IFERROR(FIND(" ",IK41,IL41),999)-IL41-2)))</f>
        <v>-1</v>
      </c>
      <c r="IN41" s="0" t="n">
        <f aca="false">IFERROR(FIND("r_",LOWER(IK41)),-1)</f>
        <v>-1</v>
      </c>
      <c r="IO41" s="0" t="n">
        <f aca="false">IF(IN41=-1,-1, ROW(IN41)-1+VALUE(MID(IK41,IN41+2, IFERROR(FIND(" ",IK41,IN41),999)-IN41-2)))</f>
        <v>-1</v>
      </c>
      <c r="IP41" s="0" t="str">
        <f aca="false">IF(OR(IL41=-1,IFERROR(INDEX(IL$2:IL$100,IM41),999)&gt;=0,IFERROR(INDEX(IN$2:IN$100,IM41),999)&gt;=0),IF(OR(IN41=-1,IFERROR(INDEX(IL$2:IL$100,IO41),999)&gt;=0,IFERROR(INDEX(IN$2:IN$100,IO41),999)&gt;=0),IK41,              REPLACE(IK41,IN41,IFERROR(FIND(" ",IK41,IN41),999)-IN41,                   INDEX(IK$2:IK$100,IO41)                  )), REPLACE(IK41,IL41,IFERROR(FIND(" ",IK41,IL41),999)-IL41,                   INDEX(IK$2:IK$100,IM41)                  ) )</f>
        <v/>
      </c>
      <c r="IQ41" s="0" t="n">
        <f aca="false">IFERROR(FIND("f_",LOWER(IP41)),-1)</f>
        <v>-1</v>
      </c>
      <c r="IR41" s="0" t="n">
        <f aca="false">IF(IQ41=-1,-1, VALUE(MID(IP41,IQ41+2, IFERROR(FIND(" ",IP41,IQ41),999)-IQ41-2)))</f>
        <v>-1</v>
      </c>
      <c r="IS41" s="0" t="n">
        <f aca="false">IFERROR(FIND("r_",LOWER(IP41)),-1)</f>
        <v>-1</v>
      </c>
      <c r="IT41" s="0" t="n">
        <f aca="false">IF(IS41=-1,-1, ROW(IS41)-1+VALUE(MID(IP41,IS41+2, IFERROR(FIND(" ",IP41,IS41),999)-IS41-2)))</f>
        <v>-1</v>
      </c>
      <c r="IU41" s="0" t="str">
        <f aca="false">IF(OR(IQ41=-1,IFERROR(INDEX(IQ$2:IQ$100,IR41),999)&gt;=0,IFERROR(INDEX(IS$2:IS$100,IR41),999)&gt;=0),IF(OR(IS41=-1,IFERROR(INDEX(IQ$2:IQ$100,IT41),999)&gt;=0,IFERROR(INDEX(IS$2:IS$100,IT41),999)&gt;=0),IP41,              REPLACE(IP41,IS41,IFERROR(FIND(" ",IP41,IS41),999)-IS41,                   INDEX(IP$2:IP$100,IT41)                  )), REPLACE(IP41,IQ41,IFERROR(FIND(" ",IP41,IQ41),999)-IQ41,                   INDEX(IP$2:IP$100,IR41)                  ) )</f>
        <v/>
      </c>
      <c r="IV41" s="0" t="n">
        <f aca="false">IFERROR(FIND("f_",LOWER(IU41)),-1)</f>
        <v>-1</v>
      </c>
      <c r="IW41" s="0" t="n">
        <f aca="false">IF(IV41=-1,-1, VALUE(MID(IU41,IV41+2, IFERROR(FIND(" ",IU41,IV41),999)-IV41-2)))</f>
        <v>-1</v>
      </c>
      <c r="IX41" s="0" t="n">
        <f aca="false">IFERROR(FIND("r_",LOWER(IU41)),-1)</f>
        <v>-1</v>
      </c>
      <c r="IY41" s="0" t="n">
        <f aca="false">IF(IX41=-1,-1, ROW(IX41)-1+VALUE(MID(IU41,IX41+2, IFERROR(FIND(" ",IU41,IX41),999)-IX41-2)))</f>
        <v>-1</v>
      </c>
      <c r="IZ41" s="0" t="str">
        <f aca="false">IF(OR(IV41=-1,IFERROR(INDEX(IV$2:IV$100,IW41),999)&gt;=0,IFERROR(INDEX(IX$2:IX$100,IW41),999)&gt;=0),IF(OR(IX41=-1,IFERROR(INDEX(IV$2:IV$100,IY41),999)&gt;=0,IFERROR(INDEX(IX$2:IX$100,IY41),999)&gt;=0),IU41,              REPLACE(IU41,IX41,IFERROR(FIND(" ",IU41,IX41),999)-IX41,                   INDEX(IU$2:IU$100,IY41)                  )), REPLACE(IU41,IV41,IFERROR(FIND(" ",IU41,IV41),999)-IV41,                   INDEX(IU$2:IU$100,IW41)                  ) )</f>
        <v/>
      </c>
      <c r="JA41" s="0" t="n">
        <f aca="false">IFERROR(FIND("f_",LOWER(IZ41)),-1)</f>
        <v>-1</v>
      </c>
      <c r="JB41" s="0" t="n">
        <f aca="false">IF(JA41=-1,-1, VALUE(MID(IZ41,JA41+2, IFERROR(FIND(" ",IZ41,JA41),999)-JA41-2)))</f>
        <v>-1</v>
      </c>
      <c r="JC41" s="0" t="n">
        <f aca="false">IFERROR(FIND("r_",LOWER(IZ41)),-1)</f>
        <v>-1</v>
      </c>
      <c r="JD41" s="0" t="n">
        <f aca="false">IF(JC41=-1,-1, ROW(JC41)-1+VALUE(MID(IZ41,JC41+2, IFERROR(FIND(" ",IZ41,JC41),999)-JC41-2)))</f>
        <v>-1</v>
      </c>
      <c r="JE41" s="0" t="str">
        <f aca="false">IF(OR(JA41=-1,IFERROR(INDEX(JA$2:JA$100,JB41),999)&gt;=0,IFERROR(INDEX(JC$2:JC$100,JB41),999)&gt;=0),IF(OR(JC41=-1,IFERROR(INDEX(JA$2:JA$100,JD41),999)&gt;=0,IFERROR(INDEX(JC$2:JC$100,JD41),999)&gt;=0),IZ41,              REPLACE(IZ41,JC41,IFERROR(FIND(" ",IZ41,JC41),999)-JC41,                   INDEX(IZ$2:IZ$100,JD41)                  )), REPLACE(IZ41,JA41,IFERROR(FIND(" ",IZ41,JA41),999)-JA41,                   INDEX(IZ$2:IZ$100,JB41)                  ) )</f>
        <v/>
      </c>
      <c r="JF41" s="0" t="n">
        <f aca="false">IFERROR(FIND("f_",LOWER(JE41)),-1)</f>
        <v>-1</v>
      </c>
      <c r="JG41" s="0" t="n">
        <f aca="false">IF(JF41=-1,-1, VALUE(MID(JE41,JF41+2, IFERROR(FIND(" ",JE41,JF41),999)-JF41-2)))</f>
        <v>-1</v>
      </c>
      <c r="JH41" s="0" t="n">
        <f aca="false">IFERROR(FIND("r_",LOWER(JE41)),-1)</f>
        <v>-1</v>
      </c>
      <c r="JI41" s="0" t="n">
        <f aca="false">IF(JH41=-1,-1, ROW(JH41)-1+VALUE(MID(JE41,JH41+2, IFERROR(FIND(" ",JE41,JH41),999)-JH41-2)))</f>
        <v>-1</v>
      </c>
      <c r="JJ41" s="0" t="str">
        <f aca="false">IF(OR(JF41=-1,IFERROR(INDEX(JF$2:JF$100,JG41),999)&gt;=0,IFERROR(INDEX(JH$2:JH$100,JG41),999)&gt;=0),IF(OR(JH41=-1,IFERROR(INDEX(JF$2:JF$100,JI41),999)&gt;=0,IFERROR(INDEX(JH$2:JH$100,JI41),999)&gt;=0),JE41,              REPLACE(JE41,JH41,IFERROR(FIND(" ",JE41,JH41),999)-JH41,                   INDEX(JE$2:JE$100,JI41)                  )), REPLACE(JE41,JF41,IFERROR(FIND(" ",JE41,JF41),999)-JF41,                   INDEX(JE$2:JE$100,JG41)                  ) )</f>
        <v/>
      </c>
      <c r="JK41" s="0" t="n">
        <f aca="false">IFERROR(FIND("f_",LOWER(JJ41)),-1)</f>
        <v>-1</v>
      </c>
      <c r="JL41" s="0" t="n">
        <f aca="false">IF(JK41=-1,-1, VALUE(MID(JJ41,JK41+2, IFERROR(FIND(" ",JJ41,JK41),999)-JK41-2)))</f>
        <v>-1</v>
      </c>
      <c r="JM41" s="0" t="n">
        <f aca="false">IFERROR(FIND("r_",LOWER(JJ41)),-1)</f>
        <v>-1</v>
      </c>
      <c r="JN41" s="0" t="n">
        <f aca="false">IF(JM41=-1,-1, ROW(JM41)-1+VALUE(MID(JJ41,JM41+2, IFERROR(FIND(" ",JJ41,JM41),999)-JM41-2)))</f>
        <v>-1</v>
      </c>
      <c r="JO41" s="0" t="str">
        <f aca="false">IF(OR(JK41=-1,IFERROR(INDEX(JK$2:JK$100,JL41),999)&gt;=0,IFERROR(INDEX(JM$2:JM$100,JL41),999)&gt;=0),IF(OR(JM41=-1,IFERROR(INDEX(JK$2:JK$100,JN41),999)&gt;=0,IFERROR(INDEX(JM$2:JM$100,JN41),999)&gt;=0),JJ41,              REPLACE(JJ41,JM41,IFERROR(FIND(" ",JJ41,JM41),999)-JM41,                   INDEX(JJ$2:JJ$100,JN41)                  )), REPLACE(JJ41,JK41,IFERROR(FIND(" ",JJ41,JK41),999)-JK41,                   INDEX(JJ$2:JJ$100,JL41)                  ) )</f>
        <v/>
      </c>
      <c r="JP41" s="0" t="n">
        <f aca="false">IFERROR(FIND("f_",LOWER(JO41)),-1)</f>
        <v>-1</v>
      </c>
      <c r="JQ41" s="0" t="n">
        <f aca="false">IF(JP41=-1,-1, VALUE(MID(JO41,JP41+2, IFERROR(FIND(" ",JO41,JP41),999)-JP41-2)))</f>
        <v>-1</v>
      </c>
      <c r="JR41" s="0" t="n">
        <f aca="false">IFERROR(FIND("r_",LOWER(JO41)),-1)</f>
        <v>-1</v>
      </c>
      <c r="JS41" s="0" t="n">
        <f aca="false">IF(JR41=-1,-1, ROW(JR41)-1+VALUE(MID(JO41,JR41+2, IFERROR(FIND(" ",JO41,JR41),999)-JR41-2)))</f>
        <v>-1</v>
      </c>
      <c r="JT41" s="0" t="str">
        <f aca="false">IF(OR(JP41=-1,IFERROR(INDEX(JP$2:JP$100,JQ41),999)&gt;=0,IFERROR(INDEX(JR$2:JR$100,JQ41),999)&gt;=0),IF(OR(JR41=-1,IFERROR(INDEX(JP$2:JP$100,JS41),999)&gt;=0,IFERROR(INDEX(JR$2:JR$100,JS41),999)&gt;=0),JO41,              REPLACE(JO41,JR41,IFERROR(FIND(" ",JO41,JR41),999)-JR41,                   INDEX(JO$2:JO$100,JS41)                  )), REPLACE(JO41,JP41,IFERROR(FIND(" ",JO41,JP41),999)-JP41,                   INDEX(JO$2:JO$100,JQ41)                  ) )</f>
        <v/>
      </c>
      <c r="JU41" s="0" t="n">
        <f aca="false">IFERROR(FIND("f_",LOWER(JT41)),-1)</f>
        <v>-1</v>
      </c>
      <c r="JV41" s="0" t="n">
        <f aca="false">IF(JU41=-1,-1, VALUE(MID(JT41,JU41+2, IFERROR(FIND(" ",JT41,JU41),999)-JU41-2)))</f>
        <v>-1</v>
      </c>
      <c r="JW41" s="0" t="n">
        <f aca="false">IFERROR(FIND("r_",LOWER(JT41)),-1)</f>
        <v>-1</v>
      </c>
      <c r="JX41" s="0" t="n">
        <f aca="false">IF(JW41=-1,-1, ROW(JW41)-1+VALUE(MID(JT41,JW41+2, IFERROR(FIND(" ",JT41,JW41),999)-JW41-2)))</f>
        <v>-1</v>
      </c>
      <c r="JY41" s="0" t="str">
        <f aca="false">IF(OR(JU41=-1,IFERROR(INDEX(JU$2:JU$100,JV41),999)&gt;=0,IFERROR(INDEX(JW$2:JW$100,JV41),999)&gt;=0),IF(OR(JW41=-1,IFERROR(INDEX(JU$2:JU$100,JX41),999)&gt;=0,IFERROR(INDEX(JW$2:JW$100,JX41),999)&gt;=0),JT41,              REPLACE(JT41,JW41,IFERROR(FIND(" ",JT41,JW41),999)-JW41,                   INDEX(JT$2:JT$100,JX41)                  )), REPLACE(JT41,JU41,IFERROR(FIND(" ",JT41,JU41),999)-JU41,                   INDEX(JT$2:JT$100,JV41)                  ) )</f>
        <v/>
      </c>
      <c r="JZ41" s="0" t="n">
        <f aca="false">IFERROR(FIND("f_",LOWER(JY41)),-1)</f>
        <v>-1</v>
      </c>
      <c r="KA41" s="0" t="n">
        <f aca="false">IF(JZ41=-1,-1, VALUE(MID(JY41,JZ41+2, IFERROR(FIND(" ",JY41,JZ41),999)-JZ41-2)))</f>
        <v>-1</v>
      </c>
      <c r="KB41" s="0" t="n">
        <f aca="false">IFERROR(FIND("r_",LOWER(JY41)),-1)</f>
        <v>-1</v>
      </c>
      <c r="KC41" s="0" t="n">
        <f aca="false">IF(KB41=-1,-1, ROW(KB41)-1+VALUE(MID(JY41,KB41+2, IFERROR(FIND(" ",JY41,KB41),999)-KB41-2)))</f>
        <v>-1</v>
      </c>
      <c r="KD41" s="0" t="str">
        <f aca="false">IF(OR(JZ41=-1,IFERROR(INDEX(JZ$2:JZ$100,KA41),999)&gt;=0,IFERROR(INDEX(KB$2:KB$100,KA41),999)&gt;=0),IF(OR(KB41=-1,IFERROR(INDEX(JZ$2:JZ$100,KC41),999)&gt;=0,IFERROR(INDEX(KB$2:KB$100,KC41),999)&gt;=0),JY41,              REPLACE(JY41,KB41,IFERROR(FIND(" ",JY41,KB41),999)-KB41,                   INDEX(JY$2:JY$100,KC41)                  )), REPLACE(JY41,JZ41,IFERROR(FIND(" ",JY41,JZ41),999)-JZ41,                   INDEX(JY$2:JY$100,KA41)                  ) )</f>
        <v/>
      </c>
      <c r="KE41" s="0" t="n">
        <f aca="false">IFERROR(FIND("f_",LOWER(KD41)),-1)</f>
        <v>-1</v>
      </c>
      <c r="KF41" s="0" t="n">
        <f aca="false">IF(KE41=-1,-1, VALUE(MID(KD41,KE41+2, IFERROR(FIND(" ",KD41,KE41),999)-KE41-2)))</f>
        <v>-1</v>
      </c>
      <c r="KG41" s="0" t="n">
        <f aca="false">IFERROR(FIND("r_",LOWER(KD41)),-1)</f>
        <v>-1</v>
      </c>
      <c r="KH41" s="0" t="n">
        <f aca="false">IF(KG41=-1,-1, ROW(KG41)-1+VALUE(MID(KD41,KG41+2, IFERROR(FIND(" ",KD41,KG41),999)-KG41-2)))</f>
        <v>-1</v>
      </c>
      <c r="KI41" s="0" t="str">
        <f aca="false">IF(OR(KE41=-1,IFERROR(INDEX(KE$2:KE$100,KF41),999)&gt;=0,IFERROR(INDEX(KG$2:KG$100,KF41),999)&gt;=0),IF(OR(KG41=-1,IFERROR(INDEX(KE$2:KE$100,KH41),999)&gt;=0,IFERROR(INDEX(KG$2:KG$100,KH41),999)&gt;=0),KD41,              REPLACE(KD41,KG41,IFERROR(FIND(" ",KD41,KG41),999)-KG41,                   INDEX(KD$2:KD$100,KH41)                  )), REPLACE(KD41,KE41,IFERROR(FIND(" ",KD41,KE41),999)-KE41,                   INDEX(KD$2:KD$100,KF41)                  ) )</f>
        <v/>
      </c>
    </row>
    <row r="42" customFormat="false" ht="13.8" hidden="false" customHeight="false" outlineLevel="0" collapsed="false">
      <c r="D42" s="1"/>
      <c r="L42" s="0" t="str">
        <f aca="false">KI42</f>
        <v/>
      </c>
      <c r="O42" s="0" t="e">
        <f aca="false">IF(D42="join", E42&amp;"["&amp;G42&amp;"] = "&amp;F42&amp;"["&amp;G42&amp;"]" &amp;IF(H42="",""," ∧ "&amp;E42&amp;"["&amp;H42&amp;"] = "&amp;F42&amp;"["&amp;H42&amp;"]") &amp;IF(I42="",""," ∧ "&amp;E42&amp;"["&amp;I42&amp;"] = "&amp;F42&amp;"["&amp;I42&amp;"]"), NA())</f>
        <v>#N/A</v>
      </c>
      <c r="P42" s="0" t="e">
        <f aca="false">IFERROR(O42,VLOOKUP($D42,Relrows!$A:$E,5,0))</f>
        <v>#N/A</v>
      </c>
      <c r="Q42" s="0" t="e">
        <f aca="false">SUBSTITUTE(SUBSTITUTE(SUBSTITUTE(P42,"parm1",E42),"parm2",F42),"parm3",G42)</f>
        <v>#N/A</v>
      </c>
      <c r="R42" s="0" t="str">
        <f aca="false">IFERROR(VLOOKUP(ROW($A41),$J$2:$Q$100,COLUMN(Q41)-COLUMN(J41)+1,0),"")</f>
        <v/>
      </c>
      <c r="T42" s="0" t="str">
        <f aca="false">R42</f>
        <v/>
      </c>
      <c r="U42" s="0" t="n">
        <f aca="false">IFERROR(FIND("f_",LOWER(T42)),-1)</f>
        <v>-1</v>
      </c>
      <c r="V42" s="0" t="n">
        <f aca="false">IF(U42=-1,-1, VALUE(MID(T42,U42+2, IFERROR(FIND(" ",T42,U42),999)-U42-2)))</f>
        <v>-1</v>
      </c>
      <c r="W42" s="0" t="n">
        <f aca="false">IFERROR(FIND("r_",LOWER(T42)),-1)</f>
        <v>-1</v>
      </c>
      <c r="X42" s="0" t="n">
        <f aca="false">IF(W42=-1,-1, ROW(W42)-1+VALUE(MID(T42,W42+2, IFERROR(FIND(" ",T42,W42),999)-W42-2)))</f>
        <v>-1</v>
      </c>
      <c r="Y42" s="0" t="str">
        <f aca="false">IF(OR(U42=-1,IFERROR(INDEX(U$2:U$100,V42),999)&gt;=0,IFERROR(INDEX(W$2:W$100,V42),999)&gt;=0),IF(OR(W42=-1,IFERROR(INDEX(U$2:U$100,X42),999)&gt;=0,IFERROR(INDEX(W$2:W$100,X42),999)&gt;=0),T42,              REPLACE(T42,W42,IFERROR(FIND(" ",T42,W42),999)-W42,                   INDEX(T$2:T$100,X42)                  )), REPLACE(T42,U42,IFERROR(FIND(" ",T42,U42),999)-U42,                   INDEX(T$2:T$100,V42)                  ) )</f>
        <v/>
      </c>
      <c r="Z42" s="0" t="n">
        <f aca="false">IFERROR(FIND("f_",LOWER(Y42)),-1)</f>
        <v>-1</v>
      </c>
      <c r="AA42" s="0" t="n">
        <f aca="false">IF(Z42=-1,-1, VALUE(MID(Y42,Z42+2, IFERROR(FIND(" ",Y42,Z42),999)-Z42-2)))</f>
        <v>-1</v>
      </c>
      <c r="AB42" s="0" t="n">
        <f aca="false">IFERROR(FIND("r_",LOWER(Y42)),-1)</f>
        <v>-1</v>
      </c>
      <c r="AC42" s="0" t="n">
        <f aca="false">IF(AB42=-1,-1, ROW(AB42)-1+VALUE(MID(Y42,AB42+2, IFERROR(FIND(" ",Y42,AB42),999)-AB42-2)))</f>
        <v>-1</v>
      </c>
      <c r="AD42" s="0" t="str">
        <f aca="false">IF(OR(Z42=-1,IFERROR(INDEX(Z$2:Z$100,AA42),999)&gt;=0,IFERROR(INDEX(AB$2:AB$100,AA42),999)&gt;=0),IF(OR(AB42=-1,IFERROR(INDEX(Z$2:Z$100,AC42),999)&gt;=0,IFERROR(INDEX(AB$2:AB$100,AC42),999)&gt;=0),Y42,              REPLACE(Y42,AB42,IFERROR(FIND(" ",Y42,AB42),999)-AB42,                   INDEX(Y$2:Y$100,AC42)                  )), REPLACE(Y42,Z42,IFERROR(FIND(" ",Y42,Z42),999)-Z42,                   INDEX(Y$2:Y$100,AA42)                  ) )</f>
        <v/>
      </c>
      <c r="AE42" s="0" t="n">
        <f aca="false">IFERROR(FIND("f_",LOWER(AD42)),-1)</f>
        <v>-1</v>
      </c>
      <c r="AF42" s="0" t="n">
        <f aca="false">IF(AE42=-1,-1, VALUE(MID(AD42,AE42+2, IFERROR(FIND(" ",AD42,AE42),999)-AE42-2)))</f>
        <v>-1</v>
      </c>
      <c r="AG42" s="0" t="n">
        <f aca="false">IFERROR(FIND("r_",LOWER(AD42)),-1)</f>
        <v>-1</v>
      </c>
      <c r="AH42" s="0" t="n">
        <f aca="false">IF(AG42=-1,-1, ROW(AG42)-1+VALUE(MID(AD42,AG42+2, IFERROR(FIND(" ",AD42,AG42),999)-AG42-2)))</f>
        <v>-1</v>
      </c>
      <c r="AI42" s="0" t="str">
        <f aca="false">IF(OR(AE42=-1,IFERROR(INDEX(AE$2:AE$100,AF42),999)&gt;=0,IFERROR(INDEX(AG$2:AG$100,AF42),999)&gt;=0),IF(OR(AG42=-1,IFERROR(INDEX(AE$2:AE$100,AH42),999)&gt;=0,IFERROR(INDEX(AG$2:AG$100,AH42),999)&gt;=0),AD42,              REPLACE(AD42,AG42,IFERROR(FIND(" ",AD42,AG42),999)-AG42,                   INDEX(AD$2:AD$100,AH42)                  )), REPLACE(AD42,AE42,IFERROR(FIND(" ",AD42,AE42),999)-AE42,                   INDEX(AD$2:AD$100,AF42)                  ) )</f>
        <v/>
      </c>
      <c r="AJ42" s="0" t="n">
        <f aca="false">IFERROR(FIND("f_",LOWER(AI42)),-1)</f>
        <v>-1</v>
      </c>
      <c r="AK42" s="0" t="n">
        <f aca="false">IF(AJ42=-1,-1, VALUE(MID(AI42,AJ42+2, IFERROR(FIND(" ",AI42,AJ42),999)-AJ42-2)))</f>
        <v>-1</v>
      </c>
      <c r="AL42" s="0" t="n">
        <f aca="false">IFERROR(FIND("r_",LOWER(AI42)),-1)</f>
        <v>-1</v>
      </c>
      <c r="AM42" s="0" t="n">
        <f aca="false">IF(AL42=-1,-1, ROW(AL42)-1+VALUE(MID(AI42,AL42+2, IFERROR(FIND(" ",AI42,AL42),999)-AL42-2)))</f>
        <v>-1</v>
      </c>
      <c r="AN42" s="0" t="str">
        <f aca="false">IF(OR(AJ42=-1,IFERROR(INDEX(AJ$2:AJ$100,AK42),999)&gt;=0,IFERROR(INDEX(AL$2:AL$100,AK42),999)&gt;=0),IF(OR(AL42=-1,IFERROR(INDEX(AJ$2:AJ$100,AM42),999)&gt;=0,IFERROR(INDEX(AL$2:AL$100,AM42),999)&gt;=0),AI42,              REPLACE(AI42,AL42,IFERROR(FIND(" ",AI42,AL42),999)-AL42,                   INDEX(AI$2:AI$100,AM42)                  )), REPLACE(AI42,AJ42,IFERROR(FIND(" ",AI42,AJ42),999)-AJ42,                   INDEX(AI$2:AI$100,AK42)                  ) )</f>
        <v/>
      </c>
      <c r="AO42" s="0" t="n">
        <f aca="false">IFERROR(FIND("f_",LOWER(AN42)),-1)</f>
        <v>-1</v>
      </c>
      <c r="AP42" s="0" t="n">
        <f aca="false">IF(AO42=-1,-1, VALUE(MID(AN42,AO42+2, IFERROR(FIND(" ",AN42,AO42),999)-AO42-2)))</f>
        <v>-1</v>
      </c>
      <c r="AQ42" s="0" t="n">
        <f aca="false">IFERROR(FIND("r_",LOWER(AN42)),-1)</f>
        <v>-1</v>
      </c>
      <c r="AR42" s="0" t="n">
        <f aca="false">IF(AQ42=-1,-1, ROW(AQ42)-1+VALUE(MID(AN42,AQ42+2, IFERROR(FIND(" ",AN42,AQ42),999)-AQ42-2)))</f>
        <v>-1</v>
      </c>
      <c r="AS42" s="0" t="str">
        <f aca="false">IF(OR(AO42=-1,IFERROR(INDEX(AO$2:AO$100,AP42),999)&gt;=0,IFERROR(INDEX(AQ$2:AQ$100,AP42),999)&gt;=0),IF(OR(AQ42=-1,IFERROR(INDEX(AO$2:AO$100,AR42),999)&gt;=0,IFERROR(INDEX(AQ$2:AQ$100,AR42),999)&gt;=0),AN42,              REPLACE(AN42,AQ42,IFERROR(FIND(" ",AN42,AQ42),999)-AQ42,                   INDEX(AN$2:AN$100,AR42)                  )), REPLACE(AN42,AO42,IFERROR(FIND(" ",AN42,AO42),999)-AO42,                   INDEX(AN$2:AN$100,AP42)                  ) )</f>
        <v/>
      </c>
      <c r="AT42" s="0" t="n">
        <f aca="false">IFERROR(FIND("f_",LOWER(AS42)),-1)</f>
        <v>-1</v>
      </c>
      <c r="AU42" s="0" t="n">
        <f aca="false">IF(AT42=-1,-1, VALUE(MID(AS42,AT42+2, IFERROR(FIND(" ",AS42,AT42),999)-AT42-2)))</f>
        <v>-1</v>
      </c>
      <c r="AV42" s="0" t="n">
        <f aca="false">IFERROR(FIND("r_",LOWER(AS42)),-1)</f>
        <v>-1</v>
      </c>
      <c r="AW42" s="0" t="n">
        <f aca="false">IF(AV42=-1,-1, ROW(AV42)-1+VALUE(MID(AS42,AV42+2, IFERROR(FIND(" ",AS42,AV42),999)-AV42-2)))</f>
        <v>-1</v>
      </c>
      <c r="AX42" s="0" t="str">
        <f aca="false">IF(OR(AT42=-1,IFERROR(INDEX(AT$2:AT$100,AU42),999)&gt;=0,IFERROR(INDEX(AV$2:AV$100,AU42),999)&gt;=0),IF(OR(AV42=-1,IFERROR(INDEX(AT$2:AT$100,AW42),999)&gt;=0,IFERROR(INDEX(AV$2:AV$100,AW42),999)&gt;=0),AS42,              REPLACE(AS42,AV42,IFERROR(FIND(" ",AS42,AV42),999)-AV42,                   INDEX(AS$2:AS$100,AW42)                  )), REPLACE(AS42,AT42,IFERROR(FIND(" ",AS42,AT42),999)-AT42,                   INDEX(AS$2:AS$100,AU42)                  ) )</f>
        <v/>
      </c>
      <c r="AY42" s="0" t="n">
        <f aca="false">IFERROR(FIND("f_",LOWER(AX42)),-1)</f>
        <v>-1</v>
      </c>
      <c r="AZ42" s="0" t="n">
        <f aca="false">IF(AY42=-1,-1, VALUE(MID(AX42,AY42+2, IFERROR(FIND(" ",AX42,AY42),999)-AY42-2)))</f>
        <v>-1</v>
      </c>
      <c r="BA42" s="0" t="n">
        <f aca="false">IFERROR(FIND("r_",LOWER(AX42)),-1)</f>
        <v>-1</v>
      </c>
      <c r="BB42" s="0" t="n">
        <f aca="false">IF(BA42=-1,-1, ROW(BA42)-1+VALUE(MID(AX42,BA42+2, IFERROR(FIND(" ",AX42,BA42),999)-BA42-2)))</f>
        <v>-1</v>
      </c>
      <c r="BC42" s="0" t="str">
        <f aca="false">IF(OR(AY42=-1,IFERROR(INDEX(AY$2:AY$100,AZ42),999)&gt;=0,IFERROR(INDEX(BA$2:BA$100,AZ42),999)&gt;=0),IF(OR(BA42=-1,IFERROR(INDEX(AY$2:AY$100,BB42),999)&gt;=0,IFERROR(INDEX(BA$2:BA$100,BB42),999)&gt;=0),AX42,              REPLACE(AX42,BA42,IFERROR(FIND(" ",AX42,BA42),999)-BA42,                   INDEX(AX$2:AX$100,BB42)                  )), REPLACE(AX42,AY42,IFERROR(FIND(" ",AX42,AY42),999)-AY42,                   INDEX(AX$2:AX$100,AZ42)                  ) )</f>
        <v/>
      </c>
      <c r="BD42" s="0" t="n">
        <f aca="false">IFERROR(FIND("f_",LOWER(BC42)),-1)</f>
        <v>-1</v>
      </c>
      <c r="BE42" s="0" t="n">
        <f aca="false">IF(BD42=-1,-1, VALUE(MID(BC42,BD42+2, IFERROR(FIND(" ",BC42,BD42),999)-BD42-2)))</f>
        <v>-1</v>
      </c>
      <c r="BF42" s="0" t="n">
        <f aca="false">IFERROR(FIND("r_",LOWER(BC42)),-1)</f>
        <v>-1</v>
      </c>
      <c r="BG42" s="0" t="n">
        <f aca="false">IF(BF42=-1,-1, ROW(BF42)-1+VALUE(MID(BC42,BF42+2, IFERROR(FIND(" ",BC42,BF42),999)-BF42-2)))</f>
        <v>-1</v>
      </c>
      <c r="BH42" s="0" t="str">
        <f aca="false">IF(OR(BD42=-1,IFERROR(INDEX(BD$2:BD$100,BE42),999)&gt;=0,IFERROR(INDEX(BF$2:BF$100,BE42),999)&gt;=0),IF(OR(BF42=-1,IFERROR(INDEX(BD$2:BD$100,BG42),999)&gt;=0,IFERROR(INDEX(BF$2:BF$100,BG42),999)&gt;=0),BC42,              REPLACE(BC42,BF42,IFERROR(FIND(" ",BC42,BF42),999)-BF42,                   INDEX(BC$2:BC$100,BG42)                  )), REPLACE(BC42,BD42,IFERROR(FIND(" ",BC42,BD42),999)-BD42,                   INDEX(BC$2:BC$100,BE42)                  ) )</f>
        <v/>
      </c>
      <c r="BI42" s="0" t="n">
        <f aca="false">IFERROR(FIND("f_",LOWER(BH42)),-1)</f>
        <v>-1</v>
      </c>
      <c r="BJ42" s="0" t="n">
        <f aca="false">IF(BI42=-1,-1, VALUE(MID(BH42,BI42+2, IFERROR(FIND(" ",BH42,BI42),999)-BI42-2)))</f>
        <v>-1</v>
      </c>
      <c r="BK42" s="0" t="n">
        <f aca="false">IFERROR(FIND("r_",LOWER(BH42)),-1)</f>
        <v>-1</v>
      </c>
      <c r="BL42" s="0" t="n">
        <f aca="false">IF(BK42=-1,-1, ROW(BK42)-1+VALUE(MID(BH42,BK42+2, IFERROR(FIND(" ",BH42,BK42),999)-BK42-2)))</f>
        <v>-1</v>
      </c>
      <c r="BM42" s="0" t="str">
        <f aca="false">IF(OR(BI42=-1,IFERROR(INDEX(BI$2:BI$100,BJ42),999)&gt;=0,IFERROR(INDEX(BK$2:BK$100,BJ42),999)&gt;=0),IF(OR(BK42=-1,IFERROR(INDEX(BI$2:BI$100,BL42),999)&gt;=0,IFERROR(INDEX(BK$2:BK$100,BL42),999)&gt;=0),BH42,              REPLACE(BH42,BK42,IFERROR(FIND(" ",BH42,BK42),999)-BK42,                   INDEX(BH$2:BH$100,BL42)                  )), REPLACE(BH42,BI42,IFERROR(FIND(" ",BH42,BI42),999)-BI42,                   INDEX(BH$2:BH$100,BJ42)                  ) )</f>
        <v/>
      </c>
      <c r="BN42" s="0" t="n">
        <f aca="false">IFERROR(FIND("f_",LOWER(BM42)),-1)</f>
        <v>-1</v>
      </c>
      <c r="BO42" s="0" t="n">
        <f aca="false">IF(BN42=-1,-1, VALUE(MID(BM42,BN42+2, IFERROR(FIND(" ",BM42,BN42),999)-BN42-2)))</f>
        <v>-1</v>
      </c>
      <c r="BP42" s="0" t="n">
        <f aca="false">IFERROR(FIND("r_",LOWER(BM42)),-1)</f>
        <v>-1</v>
      </c>
      <c r="BQ42" s="0" t="n">
        <f aca="false">IF(BP42=-1,-1, ROW(BP42)-1+VALUE(MID(BM42,BP42+2, IFERROR(FIND(" ",BM42,BP42),999)-BP42-2)))</f>
        <v>-1</v>
      </c>
      <c r="BR42" s="0" t="str">
        <f aca="false">IF(OR(BN42=-1,IFERROR(INDEX(BN$2:BN$100,BO42),999)&gt;=0,IFERROR(INDEX(BP$2:BP$100,BO42),999)&gt;=0),IF(OR(BP42=-1,IFERROR(INDEX(BN$2:BN$100,BQ42),999)&gt;=0,IFERROR(INDEX(BP$2:BP$100,BQ42),999)&gt;=0),BM42,              REPLACE(BM42,BP42,IFERROR(FIND(" ",BM42,BP42),999)-BP42,                   INDEX(BM$2:BM$100,BQ42)                  )), REPLACE(BM42,BN42,IFERROR(FIND(" ",BM42,BN42),999)-BN42,                   INDEX(BM$2:BM$100,BO42)                  ) )</f>
        <v/>
      </c>
      <c r="BS42" s="0" t="n">
        <f aca="false">IFERROR(FIND("f_",LOWER(BR42)),-1)</f>
        <v>-1</v>
      </c>
      <c r="BT42" s="0" t="n">
        <f aca="false">IF(BS42=-1,-1, VALUE(MID(BR42,BS42+2, IFERROR(FIND(" ",BR42,BS42),999)-BS42-2)))</f>
        <v>-1</v>
      </c>
      <c r="BU42" s="0" t="n">
        <f aca="false">IFERROR(FIND("r_",LOWER(BR42)),-1)</f>
        <v>-1</v>
      </c>
      <c r="BV42" s="0" t="n">
        <f aca="false">IF(BU42=-1,-1, ROW(BU42)-1+VALUE(MID(BR42,BU42+2, IFERROR(FIND(" ",BR42,BU42),999)-BU42-2)))</f>
        <v>-1</v>
      </c>
      <c r="BW42" s="0" t="str">
        <f aca="false">IF(OR(BS42=-1,IFERROR(INDEX(BS$2:BS$100,BT42),999)&gt;=0,IFERROR(INDEX(BU$2:BU$100,BT42),999)&gt;=0),IF(OR(BU42=-1,IFERROR(INDEX(BS$2:BS$100,BV42),999)&gt;=0,IFERROR(INDEX(BU$2:BU$100,BV42),999)&gt;=0),BR42,              REPLACE(BR42,BU42,IFERROR(FIND(" ",BR42,BU42),999)-BU42,                   INDEX(BR$2:BR$100,BV42)                  )), REPLACE(BR42,BS42,IFERROR(FIND(" ",BR42,BS42),999)-BS42,                   INDEX(BR$2:BR$100,BT42)                  ) )</f>
        <v/>
      </c>
      <c r="BX42" s="0" t="n">
        <f aca="false">IFERROR(FIND("f_",LOWER(BW42)),-1)</f>
        <v>-1</v>
      </c>
      <c r="BY42" s="0" t="n">
        <f aca="false">IF(BX42=-1,-1, VALUE(MID(BW42,BX42+2, IFERROR(FIND(" ",BW42,BX42),999)-BX42-2)))</f>
        <v>-1</v>
      </c>
      <c r="BZ42" s="0" t="n">
        <f aca="false">IFERROR(FIND("r_",LOWER(BW42)),-1)</f>
        <v>-1</v>
      </c>
      <c r="CA42" s="0" t="n">
        <f aca="false">IF(BZ42=-1,-1, ROW(BZ42)-1+VALUE(MID(BW42,BZ42+2, IFERROR(FIND(" ",BW42,BZ42),999)-BZ42-2)))</f>
        <v>-1</v>
      </c>
      <c r="CB42" s="0" t="str">
        <f aca="false">IF(OR(BX42=-1,IFERROR(INDEX(BX$2:BX$100,BY42),999)&gt;=0,IFERROR(INDEX(BZ$2:BZ$100,BY42),999)&gt;=0),IF(OR(BZ42=-1,IFERROR(INDEX(BX$2:BX$100,CA42),999)&gt;=0,IFERROR(INDEX(BZ$2:BZ$100,CA42),999)&gt;=0),BW42,              REPLACE(BW42,BZ42,IFERROR(FIND(" ",BW42,BZ42),999)-BZ42,                   INDEX(BW$2:BW$100,CA42)                  )), REPLACE(BW42,BX42,IFERROR(FIND(" ",BW42,BX42),999)-BX42,                   INDEX(BW$2:BW$100,BY42)                  ) )</f>
        <v/>
      </c>
      <c r="CC42" s="0" t="n">
        <f aca="false">IFERROR(FIND("f_",LOWER(CB42)),-1)</f>
        <v>-1</v>
      </c>
      <c r="CD42" s="0" t="n">
        <f aca="false">IF(CC42=-1,-1, VALUE(MID(CB42,CC42+2, IFERROR(FIND(" ",CB42,CC42),999)-CC42-2)))</f>
        <v>-1</v>
      </c>
      <c r="CE42" s="0" t="n">
        <f aca="false">IFERROR(FIND("r_",LOWER(CB42)),-1)</f>
        <v>-1</v>
      </c>
      <c r="CF42" s="0" t="n">
        <f aca="false">IF(CE42=-1,-1, ROW(CE42)-1+VALUE(MID(CB42,CE42+2, IFERROR(FIND(" ",CB42,CE42),999)-CE42-2)))</f>
        <v>-1</v>
      </c>
      <c r="CG42" s="0" t="str">
        <f aca="false">IF(OR(CC42=-1,IFERROR(INDEX(CC$2:CC$100,CD42),999)&gt;=0,IFERROR(INDEX(CE$2:CE$100,CD42),999)&gt;=0),IF(OR(CE42=-1,IFERROR(INDEX(CC$2:CC$100,CF42),999)&gt;=0,IFERROR(INDEX(CE$2:CE$100,CF42),999)&gt;=0),CB42,              REPLACE(CB42,CE42,IFERROR(FIND(" ",CB42,CE42),999)-CE42,                   INDEX(CB$2:CB$100,CF42)                  )), REPLACE(CB42,CC42,IFERROR(FIND(" ",CB42,CC42),999)-CC42,                   INDEX(CB$2:CB$100,CD42)                  ) )</f>
        <v/>
      </c>
      <c r="CH42" s="0" t="n">
        <f aca="false">IFERROR(FIND("f_",LOWER(CG42)),-1)</f>
        <v>-1</v>
      </c>
      <c r="CI42" s="0" t="n">
        <f aca="false">IF(CH42=-1,-1, VALUE(MID(CG42,CH42+2, IFERROR(FIND(" ",CG42,CH42),999)-CH42-2)))</f>
        <v>-1</v>
      </c>
      <c r="CJ42" s="0" t="n">
        <f aca="false">IFERROR(FIND("r_",LOWER(CG42)),-1)</f>
        <v>-1</v>
      </c>
      <c r="CK42" s="0" t="n">
        <f aca="false">IF(CJ42=-1,-1, ROW(CJ42)-1+VALUE(MID(CG42,CJ42+2, IFERROR(FIND(" ",CG42,CJ42),999)-CJ42-2)))</f>
        <v>-1</v>
      </c>
      <c r="CL42" s="0" t="str">
        <f aca="false">IF(OR(CH42=-1,IFERROR(INDEX(CH$2:CH$100,CI42),999)&gt;=0,IFERROR(INDEX(CJ$2:CJ$100,CI42),999)&gt;=0),IF(OR(CJ42=-1,IFERROR(INDEX(CH$2:CH$100,CK42),999)&gt;=0,IFERROR(INDEX(CJ$2:CJ$100,CK42),999)&gt;=0),CG42,              REPLACE(CG42,CJ42,IFERROR(FIND(" ",CG42,CJ42),999)-CJ42,                   INDEX(CG$2:CG$100,CK42)                  )), REPLACE(CG42,CH42,IFERROR(FIND(" ",CG42,CH42),999)-CH42,                   INDEX(CG$2:CG$100,CI42)                  ) )</f>
        <v/>
      </c>
      <c r="CM42" s="0" t="n">
        <f aca="false">IFERROR(FIND("f_",LOWER(CL42)),-1)</f>
        <v>-1</v>
      </c>
      <c r="CN42" s="0" t="n">
        <f aca="false">IF(CM42=-1,-1, VALUE(MID(CL42,CM42+2, IFERROR(FIND(" ",CL42,CM42),999)-CM42-2)))</f>
        <v>-1</v>
      </c>
      <c r="CO42" s="0" t="n">
        <f aca="false">IFERROR(FIND("r_",LOWER(CL42)),-1)</f>
        <v>-1</v>
      </c>
      <c r="CP42" s="0" t="n">
        <f aca="false">IF(CO42=-1,-1, ROW(CO42)-1+VALUE(MID(CL42,CO42+2, IFERROR(FIND(" ",CL42,CO42),999)-CO42-2)))</f>
        <v>-1</v>
      </c>
      <c r="CQ42" s="0" t="str">
        <f aca="false">IF(OR(CM42=-1,IFERROR(INDEX(CM$2:CM$100,CN42),999)&gt;=0,IFERROR(INDEX(CO$2:CO$100,CN42),999)&gt;=0),IF(OR(CO42=-1,IFERROR(INDEX(CM$2:CM$100,CP42),999)&gt;=0,IFERROR(INDEX(CO$2:CO$100,CP42),999)&gt;=0),CL42,              REPLACE(CL42,CO42,IFERROR(FIND(" ",CL42,CO42),999)-CO42,                   INDEX(CL$2:CL$100,CP42)                  )), REPLACE(CL42,CM42,IFERROR(FIND(" ",CL42,CM42),999)-CM42,                   INDEX(CL$2:CL$100,CN42)                  ) )</f>
        <v/>
      </c>
      <c r="CR42" s="0" t="n">
        <f aca="false">IFERROR(FIND("f_",LOWER(CQ42)),-1)</f>
        <v>-1</v>
      </c>
      <c r="CS42" s="0" t="n">
        <f aca="false">IF(CR42=-1,-1, VALUE(MID(CQ42,CR42+2, IFERROR(FIND(" ",CQ42,CR42),999)-CR42-2)))</f>
        <v>-1</v>
      </c>
      <c r="CT42" s="0" t="n">
        <f aca="false">IFERROR(FIND("r_",LOWER(CQ42)),-1)</f>
        <v>-1</v>
      </c>
      <c r="CU42" s="0" t="n">
        <f aca="false">IF(CT42=-1,-1, ROW(CT42)-1+VALUE(MID(CQ42,CT42+2, IFERROR(FIND(" ",CQ42,CT42),999)-CT42-2)))</f>
        <v>-1</v>
      </c>
      <c r="CV42" s="0" t="str">
        <f aca="false">IF(OR(CR42=-1,IFERROR(INDEX(CR$2:CR$100,CS42),999)&gt;=0,IFERROR(INDEX(CT$2:CT$100,CS42),999)&gt;=0),IF(OR(CT42=-1,IFERROR(INDEX(CR$2:CR$100,CU42),999)&gt;=0,IFERROR(INDEX(CT$2:CT$100,CU42),999)&gt;=0),CQ42,              REPLACE(CQ42,CT42,IFERROR(FIND(" ",CQ42,CT42),999)-CT42,                   INDEX(CQ$2:CQ$100,CU42)                  )), REPLACE(CQ42,CR42,IFERROR(FIND(" ",CQ42,CR42),999)-CR42,                   INDEX(CQ$2:CQ$100,CS42)                  ) )</f>
        <v/>
      </c>
      <c r="CW42" s="0" t="n">
        <f aca="false">IFERROR(FIND("f_",LOWER(CV42)),-1)</f>
        <v>-1</v>
      </c>
      <c r="CX42" s="0" t="n">
        <f aca="false">IF(CW42=-1,-1, VALUE(MID(CV42,CW42+2, IFERROR(FIND(" ",CV42,CW42),999)-CW42-2)))</f>
        <v>-1</v>
      </c>
      <c r="CY42" s="0" t="n">
        <f aca="false">IFERROR(FIND("r_",LOWER(CV42)),-1)</f>
        <v>-1</v>
      </c>
      <c r="CZ42" s="0" t="n">
        <f aca="false">IF(CY42=-1,-1, ROW(CY42)-1+VALUE(MID(CV42,CY42+2, IFERROR(FIND(" ",CV42,CY42),999)-CY42-2)))</f>
        <v>-1</v>
      </c>
      <c r="DA42" s="0" t="str">
        <f aca="false">IF(OR(CW42=-1,IFERROR(INDEX(CW$2:CW$100,CX42),999)&gt;=0,IFERROR(INDEX(CY$2:CY$100,CX42),999)&gt;=0),IF(OR(CY42=-1,IFERROR(INDEX(CW$2:CW$100,CZ42),999)&gt;=0,IFERROR(INDEX(CY$2:CY$100,CZ42),999)&gt;=0),CV42,              REPLACE(CV42,CY42,IFERROR(FIND(" ",CV42,CY42),999)-CY42,                   INDEX(CV$2:CV$100,CZ42)                  )), REPLACE(CV42,CW42,IFERROR(FIND(" ",CV42,CW42),999)-CW42,                   INDEX(CV$2:CV$100,CX42)                  ) )</f>
        <v/>
      </c>
      <c r="DB42" s="0" t="n">
        <f aca="false">IFERROR(FIND("f_",LOWER(DA42)),-1)</f>
        <v>-1</v>
      </c>
      <c r="DC42" s="0" t="n">
        <f aca="false">IF(DB42=-1,-1, VALUE(MID(DA42,DB42+2, IFERROR(FIND(" ",DA42,DB42),999)-DB42-2)))</f>
        <v>-1</v>
      </c>
      <c r="DD42" s="0" t="n">
        <f aca="false">IFERROR(FIND("r_",LOWER(DA42)),-1)</f>
        <v>-1</v>
      </c>
      <c r="DE42" s="0" t="n">
        <f aca="false">IF(DD42=-1,-1, ROW(DD42)-1+VALUE(MID(DA42,DD42+2, IFERROR(FIND(" ",DA42,DD42),999)-DD42-2)))</f>
        <v>-1</v>
      </c>
      <c r="DF42" s="0" t="str">
        <f aca="false">IF(OR(DB42=-1,IFERROR(INDEX(DB$2:DB$100,DC42),999)&gt;=0,IFERROR(INDEX(DD$2:DD$100,DC42),999)&gt;=0),IF(OR(DD42=-1,IFERROR(INDEX(DB$2:DB$100,DE42),999)&gt;=0,IFERROR(INDEX(DD$2:DD$100,DE42),999)&gt;=0),DA42,              REPLACE(DA42,DD42,IFERROR(FIND(" ",DA42,DD42),999)-DD42,                   INDEX(DA$2:DA$100,DE42)                  )), REPLACE(DA42,DB42,IFERROR(FIND(" ",DA42,DB42),999)-DB42,                   INDEX(DA$2:DA$100,DC42)                  ) )</f>
        <v/>
      </c>
      <c r="DG42" s="0" t="n">
        <f aca="false">IFERROR(FIND("f_",LOWER(DF42)),-1)</f>
        <v>-1</v>
      </c>
      <c r="DH42" s="0" t="n">
        <f aca="false">IF(DG42=-1,-1, VALUE(MID(DF42,DG42+2, IFERROR(FIND(" ",DF42,DG42),999)-DG42-2)))</f>
        <v>-1</v>
      </c>
      <c r="DI42" s="0" t="n">
        <f aca="false">IFERROR(FIND("r_",LOWER(DF42)),-1)</f>
        <v>-1</v>
      </c>
      <c r="DJ42" s="0" t="n">
        <f aca="false">IF(DI42=-1,-1, ROW(DI42)-1+VALUE(MID(DF42,DI42+2, IFERROR(FIND(" ",DF42,DI42),999)-DI42-2)))</f>
        <v>-1</v>
      </c>
      <c r="DK42" s="0" t="str">
        <f aca="false">IF(OR(DG42=-1,IFERROR(INDEX(DG$2:DG$100,DH42),999)&gt;=0,IFERROR(INDEX(DI$2:DI$100,DH42),999)&gt;=0),IF(OR(DI42=-1,IFERROR(INDEX(DG$2:DG$100,DJ42),999)&gt;=0,IFERROR(INDEX(DI$2:DI$100,DJ42),999)&gt;=0),DF42,              REPLACE(DF42,DI42,IFERROR(FIND(" ",DF42,DI42),999)-DI42,                   INDEX(DF$2:DF$100,DJ42)                  )), REPLACE(DF42,DG42,IFERROR(FIND(" ",DF42,DG42),999)-DG42,                   INDEX(DF$2:DF$100,DH42)                  ) )</f>
        <v/>
      </c>
      <c r="DL42" s="0" t="n">
        <f aca="false">IFERROR(FIND("f_",LOWER(DK42)),-1)</f>
        <v>-1</v>
      </c>
      <c r="DM42" s="0" t="n">
        <f aca="false">IF(DL42=-1,-1, VALUE(MID(DK42,DL42+2, IFERROR(FIND(" ",DK42,DL42),999)-DL42-2)))</f>
        <v>-1</v>
      </c>
      <c r="DN42" s="0" t="n">
        <f aca="false">IFERROR(FIND("r_",LOWER(DK42)),-1)</f>
        <v>-1</v>
      </c>
      <c r="DO42" s="0" t="n">
        <f aca="false">IF(DN42=-1,-1, ROW(DN42)-1+VALUE(MID(DK42,DN42+2, IFERROR(FIND(" ",DK42,DN42),999)-DN42-2)))</f>
        <v>-1</v>
      </c>
      <c r="DP42" s="0" t="str">
        <f aca="false">IF(OR(DL42=-1,IFERROR(INDEX(DL$2:DL$100,DM42),999)&gt;=0,IFERROR(INDEX(DN$2:DN$100,DM42),999)&gt;=0),IF(OR(DN42=-1,IFERROR(INDEX(DL$2:DL$100,DO42),999)&gt;=0,IFERROR(INDEX(DN$2:DN$100,DO42),999)&gt;=0),DK42,              REPLACE(DK42,DN42,IFERROR(FIND(" ",DK42,DN42),999)-DN42,                   INDEX(DK$2:DK$100,DO42)                  )), REPLACE(DK42,DL42,IFERROR(FIND(" ",DK42,DL42),999)-DL42,                   INDEX(DK$2:DK$100,DM42)                  ) )</f>
        <v/>
      </c>
      <c r="DQ42" s="0" t="n">
        <f aca="false">IFERROR(FIND("f_",LOWER(DP42)),-1)</f>
        <v>-1</v>
      </c>
      <c r="DR42" s="0" t="n">
        <f aca="false">IF(DQ42=-1,-1, VALUE(MID(DP42,DQ42+2, IFERROR(FIND(" ",DP42,DQ42),999)-DQ42-2)))</f>
        <v>-1</v>
      </c>
      <c r="DS42" s="0" t="n">
        <f aca="false">IFERROR(FIND("r_",LOWER(DP42)),-1)</f>
        <v>-1</v>
      </c>
      <c r="DT42" s="0" t="n">
        <f aca="false">IF(DS42=-1,-1, ROW(DS42)-1+VALUE(MID(DP42,DS42+2, IFERROR(FIND(" ",DP42,DS42),999)-DS42-2)))</f>
        <v>-1</v>
      </c>
      <c r="DU42" s="0" t="str">
        <f aca="false">IF(OR(DQ42=-1,IFERROR(INDEX(DQ$2:DQ$100,DR42),999)&gt;=0,IFERROR(INDEX(DS$2:DS$100,DR42),999)&gt;=0),IF(OR(DS42=-1,IFERROR(INDEX(DQ$2:DQ$100,DT42),999)&gt;=0,IFERROR(INDEX(DS$2:DS$100,DT42),999)&gt;=0),DP42,              REPLACE(DP42,DS42,IFERROR(FIND(" ",DP42,DS42),999)-DS42,                   INDEX(DP$2:DP$100,DT42)                  )), REPLACE(DP42,DQ42,IFERROR(FIND(" ",DP42,DQ42),999)-DQ42,                   INDEX(DP$2:DP$100,DR42)                  ) )</f>
        <v/>
      </c>
      <c r="DV42" s="0" t="n">
        <f aca="false">IFERROR(FIND("f_",LOWER(DU42)),-1)</f>
        <v>-1</v>
      </c>
      <c r="DW42" s="0" t="n">
        <f aca="false">IF(DV42=-1,-1, VALUE(MID(DU42,DV42+2, IFERROR(FIND(" ",DU42,DV42),999)-DV42-2)))</f>
        <v>-1</v>
      </c>
      <c r="DX42" s="0" t="n">
        <f aca="false">IFERROR(FIND("r_",LOWER(DU42)),-1)</f>
        <v>-1</v>
      </c>
      <c r="DY42" s="0" t="n">
        <f aca="false">IF(DX42=-1,-1, ROW(DX42)-1+VALUE(MID(DU42,DX42+2, IFERROR(FIND(" ",DU42,DX42),999)-DX42-2)))</f>
        <v>-1</v>
      </c>
      <c r="DZ42" s="0" t="str">
        <f aca="false">IF(OR(DV42=-1,IFERROR(INDEX(DV$2:DV$100,DW42),999)&gt;=0,IFERROR(INDEX(DX$2:DX$100,DW42),999)&gt;=0),IF(OR(DX42=-1,IFERROR(INDEX(DV$2:DV$100,DY42),999)&gt;=0,IFERROR(INDEX(DX$2:DX$100,DY42),999)&gt;=0),DU42,              REPLACE(DU42,DX42,IFERROR(FIND(" ",DU42,DX42),999)-DX42,                   INDEX(DU$2:DU$100,DY42)                  )), REPLACE(DU42,DV42,IFERROR(FIND(" ",DU42,DV42),999)-DV42,                   INDEX(DU$2:DU$100,DW42)                  ) )</f>
        <v/>
      </c>
      <c r="EA42" s="0" t="n">
        <f aca="false">IFERROR(FIND("f_",LOWER(DZ42)),-1)</f>
        <v>-1</v>
      </c>
      <c r="EB42" s="0" t="n">
        <f aca="false">IF(EA42=-1,-1, VALUE(MID(DZ42,EA42+2, IFERROR(FIND(" ",DZ42,EA42),999)-EA42-2)))</f>
        <v>-1</v>
      </c>
      <c r="EC42" s="0" t="n">
        <f aca="false">IFERROR(FIND("r_",LOWER(DZ42)),-1)</f>
        <v>-1</v>
      </c>
      <c r="ED42" s="0" t="n">
        <f aca="false">IF(EC42=-1,-1, ROW(EC42)-1+VALUE(MID(DZ42,EC42+2, IFERROR(FIND(" ",DZ42,EC42),999)-EC42-2)))</f>
        <v>-1</v>
      </c>
      <c r="EE42" s="0" t="str">
        <f aca="false">IF(OR(EA42=-1,IFERROR(INDEX(EA$2:EA$100,EB42),999)&gt;=0,IFERROR(INDEX(EC$2:EC$100,EB42),999)&gt;=0),IF(OR(EC42=-1,IFERROR(INDEX(EA$2:EA$100,ED42),999)&gt;=0,IFERROR(INDEX(EC$2:EC$100,ED42),999)&gt;=0),DZ42,              REPLACE(DZ42,EC42,IFERROR(FIND(" ",DZ42,EC42),999)-EC42,                   INDEX(DZ$2:DZ$100,ED42)                  )), REPLACE(DZ42,EA42,IFERROR(FIND(" ",DZ42,EA42),999)-EA42,                   INDEX(DZ$2:DZ$100,EB42)                  ) )</f>
        <v/>
      </c>
      <c r="EF42" s="0" t="n">
        <f aca="false">IFERROR(FIND("f_",LOWER(EE42)),-1)</f>
        <v>-1</v>
      </c>
      <c r="EG42" s="0" t="n">
        <f aca="false">IF(EF42=-1,-1, VALUE(MID(EE42,EF42+2, IFERROR(FIND(" ",EE42,EF42),999)-EF42-2)))</f>
        <v>-1</v>
      </c>
      <c r="EH42" s="0" t="n">
        <f aca="false">IFERROR(FIND("r_",LOWER(EE42)),-1)</f>
        <v>-1</v>
      </c>
      <c r="EI42" s="0" t="n">
        <f aca="false">IF(EH42=-1,-1, ROW(EH42)-1+VALUE(MID(EE42,EH42+2, IFERROR(FIND(" ",EE42,EH42),999)-EH42-2)))</f>
        <v>-1</v>
      </c>
      <c r="EJ42" s="0" t="str">
        <f aca="false">IF(OR(EF42=-1,IFERROR(INDEX(EF$2:EF$100,EG42),999)&gt;=0,IFERROR(INDEX(EH$2:EH$100,EG42),999)&gt;=0),IF(OR(EH42=-1,IFERROR(INDEX(EF$2:EF$100,EI42),999)&gt;=0,IFERROR(INDEX(EH$2:EH$100,EI42),999)&gt;=0),EE42,              REPLACE(EE42,EH42,IFERROR(FIND(" ",EE42,EH42),999)-EH42,                   INDEX(EE$2:EE$100,EI42)                  )), REPLACE(EE42,EF42,IFERROR(FIND(" ",EE42,EF42),999)-EF42,                   INDEX(EE$2:EE$100,EG42)                  ) )</f>
        <v/>
      </c>
      <c r="EK42" s="0" t="n">
        <f aca="false">IFERROR(FIND("f_",LOWER(EJ42)),-1)</f>
        <v>-1</v>
      </c>
      <c r="EL42" s="0" t="n">
        <f aca="false">IF(EK42=-1,-1, VALUE(MID(EJ42,EK42+2, IFERROR(FIND(" ",EJ42,EK42),999)-EK42-2)))</f>
        <v>-1</v>
      </c>
      <c r="EM42" s="0" t="n">
        <f aca="false">IFERROR(FIND("r_",LOWER(EJ42)),-1)</f>
        <v>-1</v>
      </c>
      <c r="EN42" s="0" t="n">
        <f aca="false">IF(EM42=-1,-1, ROW(EM42)-1+VALUE(MID(EJ42,EM42+2, IFERROR(FIND(" ",EJ42,EM42),999)-EM42-2)))</f>
        <v>-1</v>
      </c>
      <c r="EO42" s="0" t="str">
        <f aca="false">IF(OR(EK42=-1,IFERROR(INDEX(EK$2:EK$100,EL42),999)&gt;=0,IFERROR(INDEX(EM$2:EM$100,EL42),999)&gt;=0),IF(OR(EM42=-1,IFERROR(INDEX(EK$2:EK$100,EN42),999)&gt;=0,IFERROR(INDEX(EM$2:EM$100,EN42),999)&gt;=0),EJ42,              REPLACE(EJ42,EM42,IFERROR(FIND(" ",EJ42,EM42),999)-EM42,                   INDEX(EJ$2:EJ$100,EN42)                  )), REPLACE(EJ42,EK42,IFERROR(FIND(" ",EJ42,EK42),999)-EK42,                   INDEX(EJ$2:EJ$100,EL42)                  ) )</f>
        <v/>
      </c>
      <c r="EP42" s="0" t="n">
        <f aca="false">IFERROR(FIND("f_",LOWER(EO42)),-1)</f>
        <v>-1</v>
      </c>
      <c r="EQ42" s="0" t="n">
        <f aca="false">IF(EP42=-1,-1, VALUE(MID(EO42,EP42+2, IFERROR(FIND(" ",EO42,EP42),999)-EP42-2)))</f>
        <v>-1</v>
      </c>
      <c r="ER42" s="0" t="n">
        <f aca="false">IFERROR(FIND("r_",LOWER(EO42)),-1)</f>
        <v>-1</v>
      </c>
      <c r="ES42" s="0" t="n">
        <f aca="false">IF(ER42=-1,-1, ROW(ER42)-1+VALUE(MID(EO42,ER42+2, IFERROR(FIND(" ",EO42,ER42),999)-ER42-2)))</f>
        <v>-1</v>
      </c>
      <c r="ET42" s="0" t="str">
        <f aca="false">IF(OR(EP42=-1,IFERROR(INDEX(EP$2:EP$100,EQ42),999)&gt;=0,IFERROR(INDEX(ER$2:ER$100,EQ42),999)&gt;=0),IF(OR(ER42=-1,IFERROR(INDEX(EP$2:EP$100,ES42),999)&gt;=0,IFERROR(INDEX(ER$2:ER$100,ES42),999)&gt;=0),EO42,              REPLACE(EO42,ER42,IFERROR(FIND(" ",EO42,ER42),999)-ER42,                   INDEX(EO$2:EO$100,ES42)                  )), REPLACE(EO42,EP42,IFERROR(FIND(" ",EO42,EP42),999)-EP42,                   INDEX(EO$2:EO$100,EQ42)                  ) )</f>
        <v/>
      </c>
      <c r="EU42" s="0" t="n">
        <f aca="false">IFERROR(FIND("f_",LOWER(ET42)),-1)</f>
        <v>-1</v>
      </c>
      <c r="EV42" s="0" t="n">
        <f aca="false">IF(EU42=-1,-1, VALUE(MID(ET42,EU42+2, IFERROR(FIND(" ",ET42,EU42),999)-EU42-2)))</f>
        <v>-1</v>
      </c>
      <c r="EW42" s="0" t="n">
        <f aca="false">IFERROR(FIND("r_",LOWER(ET42)),-1)</f>
        <v>-1</v>
      </c>
      <c r="EX42" s="0" t="n">
        <f aca="false">IF(EW42=-1,-1, ROW(EW42)-1+VALUE(MID(ET42,EW42+2, IFERROR(FIND(" ",ET42,EW42),999)-EW42-2)))</f>
        <v>-1</v>
      </c>
      <c r="EY42" s="0" t="str">
        <f aca="false">IF(OR(EU42=-1,IFERROR(INDEX(EU$2:EU$100,EV42),999)&gt;=0,IFERROR(INDEX(EW$2:EW$100,EV42),999)&gt;=0),IF(OR(EW42=-1,IFERROR(INDEX(EU$2:EU$100,EX42),999)&gt;=0,IFERROR(INDEX(EW$2:EW$100,EX42),999)&gt;=0),ET42,              REPLACE(ET42,EW42,IFERROR(FIND(" ",ET42,EW42),999)-EW42,                   INDEX(ET$2:ET$100,EX42)                  )), REPLACE(ET42,EU42,IFERROR(FIND(" ",ET42,EU42),999)-EU42,                   INDEX(ET$2:ET$100,EV42)                  ) )</f>
        <v/>
      </c>
      <c r="EZ42" s="0" t="n">
        <f aca="false">IFERROR(FIND("f_",LOWER(EY42)),-1)</f>
        <v>-1</v>
      </c>
      <c r="FA42" s="0" t="n">
        <f aca="false">IF(EZ42=-1,-1, VALUE(MID(EY42,EZ42+2, IFERROR(FIND(" ",EY42,EZ42),999)-EZ42-2)))</f>
        <v>-1</v>
      </c>
      <c r="FB42" s="0" t="n">
        <f aca="false">IFERROR(FIND("r_",LOWER(EY42)),-1)</f>
        <v>-1</v>
      </c>
      <c r="FC42" s="0" t="n">
        <f aca="false">IF(FB42=-1,-1, ROW(FB42)-1+VALUE(MID(EY42,FB42+2, IFERROR(FIND(" ",EY42,FB42),999)-FB42-2)))</f>
        <v>-1</v>
      </c>
      <c r="FD42" s="0" t="str">
        <f aca="false">IF(OR(EZ42=-1,IFERROR(INDEX(EZ$2:EZ$100,FA42),999)&gt;=0,IFERROR(INDEX(FB$2:FB$100,FA42),999)&gt;=0),IF(OR(FB42=-1,IFERROR(INDEX(EZ$2:EZ$100,FC42),999)&gt;=0,IFERROR(INDEX(FB$2:FB$100,FC42),999)&gt;=0),EY42,              REPLACE(EY42,FB42,IFERROR(FIND(" ",EY42,FB42),999)-FB42,                   INDEX(EY$2:EY$100,FC42)                  )), REPLACE(EY42,EZ42,IFERROR(FIND(" ",EY42,EZ42),999)-EZ42,                   INDEX(EY$2:EY$100,FA42)                  ) )</f>
        <v/>
      </c>
      <c r="FE42" s="0" t="n">
        <f aca="false">IFERROR(FIND("f_",LOWER(FD42)),-1)</f>
        <v>-1</v>
      </c>
      <c r="FF42" s="0" t="n">
        <f aca="false">IF(FE42=-1,-1, VALUE(MID(FD42,FE42+2, IFERROR(FIND(" ",FD42,FE42),999)-FE42-2)))</f>
        <v>-1</v>
      </c>
      <c r="FG42" s="0" t="n">
        <f aca="false">IFERROR(FIND("r_",LOWER(FD42)),-1)</f>
        <v>-1</v>
      </c>
      <c r="FH42" s="0" t="n">
        <f aca="false">IF(FG42=-1,-1, ROW(FG42)-1+VALUE(MID(FD42,FG42+2, IFERROR(FIND(" ",FD42,FG42),999)-FG42-2)))</f>
        <v>-1</v>
      </c>
      <c r="FI42" s="0" t="str">
        <f aca="false">IF(OR(FE42=-1,IFERROR(INDEX(FE$2:FE$100,FF42),999)&gt;=0,IFERROR(INDEX(FG$2:FG$100,FF42),999)&gt;=0),IF(OR(FG42=-1,IFERROR(INDEX(FE$2:FE$100,FH42),999)&gt;=0,IFERROR(INDEX(FG$2:FG$100,FH42),999)&gt;=0),FD42,              REPLACE(FD42,FG42,IFERROR(FIND(" ",FD42,FG42),999)-FG42,                   INDEX(FD$2:FD$100,FH42)                  )), REPLACE(FD42,FE42,IFERROR(FIND(" ",FD42,FE42),999)-FE42,                   INDEX(FD$2:FD$100,FF42)                  ) )</f>
        <v/>
      </c>
      <c r="FJ42" s="0" t="n">
        <f aca="false">IFERROR(FIND("f_",LOWER(FI42)),-1)</f>
        <v>-1</v>
      </c>
      <c r="FK42" s="0" t="n">
        <f aca="false">IF(FJ42=-1,-1, VALUE(MID(FI42,FJ42+2, IFERROR(FIND(" ",FI42,FJ42),999)-FJ42-2)))</f>
        <v>-1</v>
      </c>
      <c r="FL42" s="0" t="n">
        <f aca="false">IFERROR(FIND("r_",LOWER(FI42)),-1)</f>
        <v>-1</v>
      </c>
      <c r="FM42" s="0" t="n">
        <f aca="false">IF(FL42=-1,-1, ROW(FL42)-1+VALUE(MID(FI42,FL42+2, IFERROR(FIND(" ",FI42,FL42),999)-FL42-2)))</f>
        <v>-1</v>
      </c>
      <c r="FN42" s="0" t="str">
        <f aca="false">IF(OR(FJ42=-1,IFERROR(INDEX(FJ$2:FJ$100,FK42),999)&gt;=0,IFERROR(INDEX(FL$2:FL$100,FK42),999)&gt;=0),IF(OR(FL42=-1,IFERROR(INDEX(FJ$2:FJ$100,FM42),999)&gt;=0,IFERROR(INDEX(FL$2:FL$100,FM42),999)&gt;=0),FI42,              REPLACE(FI42,FL42,IFERROR(FIND(" ",FI42,FL42),999)-FL42,                   INDEX(FI$2:FI$100,FM42)                  )), REPLACE(FI42,FJ42,IFERROR(FIND(" ",FI42,FJ42),999)-FJ42,                   INDEX(FI$2:FI$100,FK42)                  ) )</f>
        <v/>
      </c>
      <c r="FO42" s="0" t="n">
        <f aca="false">IFERROR(FIND("f_",LOWER(FN42)),-1)</f>
        <v>-1</v>
      </c>
      <c r="FP42" s="0" t="n">
        <f aca="false">IF(FO42=-1,-1, VALUE(MID(FN42,FO42+2, IFERROR(FIND(" ",FN42,FO42),999)-FO42-2)))</f>
        <v>-1</v>
      </c>
      <c r="FQ42" s="0" t="n">
        <f aca="false">IFERROR(FIND("r_",LOWER(FN42)),-1)</f>
        <v>-1</v>
      </c>
      <c r="FR42" s="0" t="n">
        <f aca="false">IF(FQ42=-1,-1, ROW(FQ42)-1+VALUE(MID(FN42,FQ42+2, IFERROR(FIND(" ",FN42,FQ42),999)-FQ42-2)))</f>
        <v>-1</v>
      </c>
      <c r="FS42" s="0" t="str">
        <f aca="false">IF(OR(FO42=-1,IFERROR(INDEX(FO$2:FO$100,FP42),999)&gt;=0,IFERROR(INDEX(FQ$2:FQ$100,FP42),999)&gt;=0),IF(OR(FQ42=-1,IFERROR(INDEX(FO$2:FO$100,FR42),999)&gt;=0,IFERROR(INDEX(FQ$2:FQ$100,FR42),999)&gt;=0),FN42,              REPLACE(FN42,FQ42,IFERROR(FIND(" ",FN42,FQ42),999)-FQ42,                   INDEX(FN$2:FN$100,FR42)                  )), REPLACE(FN42,FO42,IFERROR(FIND(" ",FN42,FO42),999)-FO42,                   INDEX(FN$2:FN$100,FP42)                  ) )</f>
        <v/>
      </c>
      <c r="FT42" s="0" t="n">
        <f aca="false">IFERROR(FIND("f_",LOWER(FS42)),-1)</f>
        <v>-1</v>
      </c>
      <c r="FU42" s="0" t="n">
        <f aca="false">IF(FT42=-1,-1, VALUE(MID(FS42,FT42+2, IFERROR(FIND(" ",FS42,FT42),999)-FT42-2)))</f>
        <v>-1</v>
      </c>
      <c r="FV42" s="0" t="n">
        <f aca="false">IFERROR(FIND("r_",LOWER(FS42)),-1)</f>
        <v>-1</v>
      </c>
      <c r="FW42" s="0" t="n">
        <f aca="false">IF(FV42=-1,-1, ROW(FV42)-1+VALUE(MID(FS42,FV42+2, IFERROR(FIND(" ",FS42,FV42),999)-FV42-2)))</f>
        <v>-1</v>
      </c>
      <c r="FX42" s="0" t="str">
        <f aca="false">IF(OR(FT42=-1,IFERROR(INDEX(FT$2:FT$100,FU42),999)&gt;=0,IFERROR(INDEX(FV$2:FV$100,FU42),999)&gt;=0),IF(OR(FV42=-1,IFERROR(INDEX(FT$2:FT$100,FW42),999)&gt;=0,IFERROR(INDEX(FV$2:FV$100,FW42),999)&gt;=0),FS42,              REPLACE(FS42,FV42,IFERROR(FIND(" ",FS42,FV42),999)-FV42,                   INDEX(FS$2:FS$100,FW42)                  )), REPLACE(FS42,FT42,IFERROR(FIND(" ",FS42,FT42),999)-FT42,                   INDEX(FS$2:FS$100,FU42)                  ) )</f>
        <v/>
      </c>
      <c r="FY42" s="0" t="n">
        <f aca="false">IFERROR(FIND("f_",LOWER(FX42)),-1)</f>
        <v>-1</v>
      </c>
      <c r="FZ42" s="0" t="n">
        <f aca="false">IF(FY42=-1,-1, VALUE(MID(FX42,FY42+2, IFERROR(FIND(" ",FX42,FY42),999)-FY42-2)))</f>
        <v>-1</v>
      </c>
      <c r="GA42" s="0" t="n">
        <f aca="false">IFERROR(FIND("r_",LOWER(FX42)),-1)</f>
        <v>-1</v>
      </c>
      <c r="GB42" s="0" t="n">
        <f aca="false">IF(GA42=-1,-1, ROW(GA42)-1+VALUE(MID(FX42,GA42+2, IFERROR(FIND(" ",FX42,GA42),999)-GA42-2)))</f>
        <v>-1</v>
      </c>
      <c r="GC42" s="0" t="str">
        <f aca="false">IF(OR(FY42=-1,IFERROR(INDEX(FY$2:FY$100,FZ42),999)&gt;=0,IFERROR(INDEX(GA$2:GA$100,FZ42),999)&gt;=0),IF(OR(GA42=-1,IFERROR(INDEX(FY$2:FY$100,GB42),999)&gt;=0,IFERROR(INDEX(GA$2:GA$100,GB42),999)&gt;=0),FX42,              REPLACE(FX42,GA42,IFERROR(FIND(" ",FX42,GA42),999)-GA42,                   INDEX(FX$2:FX$100,GB42)                  )), REPLACE(FX42,FY42,IFERROR(FIND(" ",FX42,FY42),999)-FY42,                   INDEX(FX$2:FX$100,FZ42)                  ) )</f>
        <v/>
      </c>
      <c r="GD42" s="0" t="n">
        <f aca="false">IFERROR(FIND("f_",LOWER(GC42)),-1)</f>
        <v>-1</v>
      </c>
      <c r="GE42" s="0" t="n">
        <f aca="false">IF(GD42=-1,-1, VALUE(MID(GC42,GD42+2, IFERROR(FIND(" ",GC42,GD42),999)-GD42-2)))</f>
        <v>-1</v>
      </c>
      <c r="GF42" s="0" t="n">
        <f aca="false">IFERROR(FIND("r_",LOWER(GC42)),-1)</f>
        <v>-1</v>
      </c>
      <c r="GG42" s="0" t="n">
        <f aca="false">IF(GF42=-1,-1, ROW(GF42)-1+VALUE(MID(GC42,GF42+2, IFERROR(FIND(" ",GC42,GF42),999)-GF42-2)))</f>
        <v>-1</v>
      </c>
      <c r="GH42" s="0" t="str">
        <f aca="false">IF(OR(GD42=-1,IFERROR(INDEX(GD$2:GD$100,GE42),999)&gt;=0,IFERROR(INDEX(GF$2:GF$100,GE42),999)&gt;=0),IF(OR(GF42=-1,IFERROR(INDEX(GD$2:GD$100,GG42),999)&gt;=0,IFERROR(INDEX(GF$2:GF$100,GG42),999)&gt;=0),GC42,              REPLACE(GC42,GF42,IFERROR(FIND(" ",GC42,GF42),999)-GF42,                   INDEX(GC$2:GC$100,GG42)                  )), REPLACE(GC42,GD42,IFERROR(FIND(" ",GC42,GD42),999)-GD42,                   INDEX(GC$2:GC$100,GE42)                  ) )</f>
        <v/>
      </c>
      <c r="GI42" s="0" t="n">
        <f aca="false">IFERROR(FIND("f_",LOWER(GH42)),-1)</f>
        <v>-1</v>
      </c>
      <c r="GJ42" s="0" t="n">
        <f aca="false">IF(GI42=-1,-1, VALUE(MID(GH42,GI42+2, IFERROR(FIND(" ",GH42,GI42),999)-GI42-2)))</f>
        <v>-1</v>
      </c>
      <c r="GK42" s="0" t="n">
        <f aca="false">IFERROR(FIND("r_",LOWER(GH42)),-1)</f>
        <v>-1</v>
      </c>
      <c r="GL42" s="0" t="n">
        <f aca="false">IF(GK42=-1,-1, ROW(GK42)-1+VALUE(MID(GH42,GK42+2, IFERROR(FIND(" ",GH42,GK42),999)-GK42-2)))</f>
        <v>-1</v>
      </c>
      <c r="GM42" s="0" t="str">
        <f aca="false">IF(OR(GI42=-1,IFERROR(INDEX(GI$2:GI$100,GJ42),999)&gt;=0,IFERROR(INDEX(GK$2:GK$100,GJ42),999)&gt;=0),IF(OR(GK42=-1,IFERROR(INDEX(GI$2:GI$100,GL42),999)&gt;=0,IFERROR(INDEX(GK$2:GK$100,GL42),999)&gt;=0),GH42,              REPLACE(GH42,GK42,IFERROR(FIND(" ",GH42,GK42),999)-GK42,                   INDEX(GH$2:GH$100,GL42)                  )), REPLACE(GH42,GI42,IFERROR(FIND(" ",GH42,GI42),999)-GI42,                   INDEX(GH$2:GH$100,GJ42)                  ) )</f>
        <v/>
      </c>
      <c r="GN42" s="0" t="n">
        <f aca="false">IFERROR(FIND("f_",LOWER(GM42)),-1)</f>
        <v>-1</v>
      </c>
      <c r="GO42" s="0" t="n">
        <f aca="false">IF(GN42=-1,-1, VALUE(MID(GM42,GN42+2, IFERROR(FIND(" ",GM42,GN42),999)-GN42-2)))</f>
        <v>-1</v>
      </c>
      <c r="GP42" s="0" t="n">
        <f aca="false">IFERROR(FIND("r_",LOWER(GM42)),-1)</f>
        <v>-1</v>
      </c>
      <c r="GQ42" s="0" t="n">
        <f aca="false">IF(GP42=-1,-1, ROW(GP42)-1+VALUE(MID(GM42,GP42+2, IFERROR(FIND(" ",GM42,GP42),999)-GP42-2)))</f>
        <v>-1</v>
      </c>
      <c r="GR42" s="0" t="str">
        <f aca="false">IF(OR(GN42=-1,IFERROR(INDEX(GN$2:GN$100,GO42),999)&gt;=0,IFERROR(INDEX(GP$2:GP$100,GO42),999)&gt;=0),IF(OR(GP42=-1,IFERROR(INDEX(GN$2:GN$100,GQ42),999)&gt;=0,IFERROR(INDEX(GP$2:GP$100,GQ42),999)&gt;=0),GM42,              REPLACE(GM42,GP42,IFERROR(FIND(" ",GM42,GP42),999)-GP42,                   INDEX(GM$2:GM$100,GQ42)                  )), REPLACE(GM42,GN42,IFERROR(FIND(" ",GM42,GN42),999)-GN42,                   INDEX(GM$2:GM$100,GO42)                  ) )</f>
        <v/>
      </c>
      <c r="GS42" s="0" t="n">
        <f aca="false">IFERROR(FIND("f_",LOWER(GR42)),-1)</f>
        <v>-1</v>
      </c>
      <c r="GT42" s="0" t="n">
        <f aca="false">IF(GS42=-1,-1, VALUE(MID(GR42,GS42+2, IFERROR(FIND(" ",GR42,GS42),999)-GS42-2)))</f>
        <v>-1</v>
      </c>
      <c r="GU42" s="0" t="n">
        <f aca="false">IFERROR(FIND("r_",LOWER(GR42)),-1)</f>
        <v>-1</v>
      </c>
      <c r="GV42" s="0" t="n">
        <f aca="false">IF(GU42=-1,-1, ROW(GU42)-1+VALUE(MID(GR42,GU42+2, IFERROR(FIND(" ",GR42,GU42),999)-GU42-2)))</f>
        <v>-1</v>
      </c>
      <c r="GW42" s="0" t="str">
        <f aca="false">IF(OR(GS42=-1,IFERROR(INDEX(GS$2:GS$100,GT42),999)&gt;=0,IFERROR(INDEX(GU$2:GU$100,GT42),999)&gt;=0),IF(OR(GU42=-1,IFERROR(INDEX(GS$2:GS$100,GV42),999)&gt;=0,IFERROR(INDEX(GU$2:GU$100,GV42),999)&gt;=0),GR42,              REPLACE(GR42,GU42,IFERROR(FIND(" ",GR42,GU42),999)-GU42,                   INDEX(GR$2:GR$100,GV42)                  )), REPLACE(GR42,GS42,IFERROR(FIND(" ",GR42,GS42),999)-GS42,                   INDEX(GR$2:GR$100,GT42)                  ) )</f>
        <v/>
      </c>
      <c r="GX42" s="0" t="n">
        <f aca="false">IFERROR(FIND("f_",LOWER(GW42)),-1)</f>
        <v>-1</v>
      </c>
      <c r="GY42" s="0" t="n">
        <f aca="false">IF(GX42=-1,-1, VALUE(MID(GW42,GX42+2, IFERROR(FIND(" ",GW42,GX42),999)-GX42-2)))</f>
        <v>-1</v>
      </c>
      <c r="GZ42" s="0" t="n">
        <f aca="false">IFERROR(FIND("r_",LOWER(GW42)),-1)</f>
        <v>-1</v>
      </c>
      <c r="HA42" s="0" t="n">
        <f aca="false">IF(GZ42=-1,-1, ROW(GZ42)-1+VALUE(MID(GW42,GZ42+2, IFERROR(FIND(" ",GW42,GZ42),999)-GZ42-2)))</f>
        <v>-1</v>
      </c>
      <c r="HB42" s="0" t="str">
        <f aca="false">IF(OR(GX42=-1,IFERROR(INDEX(GX$2:GX$100,GY42),999)&gt;=0,IFERROR(INDEX(GZ$2:GZ$100,GY42),999)&gt;=0),IF(OR(GZ42=-1,IFERROR(INDEX(GX$2:GX$100,HA42),999)&gt;=0,IFERROR(INDEX(GZ$2:GZ$100,HA42),999)&gt;=0),GW42,              REPLACE(GW42,GZ42,IFERROR(FIND(" ",GW42,GZ42),999)-GZ42,                   INDEX(GW$2:GW$100,HA42)                  )), REPLACE(GW42,GX42,IFERROR(FIND(" ",GW42,GX42),999)-GX42,                   INDEX(GW$2:GW$100,GY42)                  ) )</f>
        <v/>
      </c>
      <c r="HC42" s="0" t="n">
        <f aca="false">IFERROR(FIND("f_",LOWER(HB42)),-1)</f>
        <v>-1</v>
      </c>
      <c r="HD42" s="0" t="n">
        <f aca="false">IF(HC42=-1,-1, VALUE(MID(HB42,HC42+2, IFERROR(FIND(" ",HB42,HC42),999)-HC42-2)))</f>
        <v>-1</v>
      </c>
      <c r="HE42" s="0" t="n">
        <f aca="false">IFERROR(FIND("r_",LOWER(HB42)),-1)</f>
        <v>-1</v>
      </c>
      <c r="HF42" s="0" t="n">
        <f aca="false">IF(HE42=-1,-1, ROW(HE42)-1+VALUE(MID(HB42,HE42+2, IFERROR(FIND(" ",HB42,HE42),999)-HE42-2)))</f>
        <v>-1</v>
      </c>
      <c r="HG42" s="0" t="str">
        <f aca="false">IF(OR(HC42=-1,IFERROR(INDEX(HC$2:HC$100,HD42),999)&gt;=0,IFERROR(INDEX(HE$2:HE$100,HD42),999)&gt;=0),IF(OR(HE42=-1,IFERROR(INDEX(HC$2:HC$100,HF42),999)&gt;=0,IFERROR(INDEX(HE$2:HE$100,HF42),999)&gt;=0),HB42,              REPLACE(HB42,HE42,IFERROR(FIND(" ",HB42,HE42),999)-HE42,                   INDEX(HB$2:HB$100,HF42)                  )), REPLACE(HB42,HC42,IFERROR(FIND(" ",HB42,HC42),999)-HC42,                   INDEX(HB$2:HB$100,HD42)                  ) )</f>
        <v/>
      </c>
      <c r="HH42" s="0" t="n">
        <f aca="false">IFERROR(FIND("f_",LOWER(HG42)),-1)</f>
        <v>-1</v>
      </c>
      <c r="HI42" s="0" t="n">
        <f aca="false">IF(HH42=-1,-1, VALUE(MID(HG42,HH42+2, IFERROR(FIND(" ",HG42,HH42),999)-HH42-2)))</f>
        <v>-1</v>
      </c>
      <c r="HJ42" s="0" t="n">
        <f aca="false">IFERROR(FIND("r_",LOWER(HG42)),-1)</f>
        <v>-1</v>
      </c>
      <c r="HK42" s="0" t="n">
        <f aca="false">IF(HJ42=-1,-1, ROW(HJ42)-1+VALUE(MID(HG42,HJ42+2, IFERROR(FIND(" ",HG42,HJ42),999)-HJ42-2)))</f>
        <v>-1</v>
      </c>
      <c r="HL42" s="0" t="str">
        <f aca="false">IF(OR(HH42=-1,IFERROR(INDEX(HH$2:HH$100,HI42),999)&gt;=0,IFERROR(INDEX(HJ$2:HJ$100,HI42),999)&gt;=0),IF(OR(HJ42=-1,IFERROR(INDEX(HH$2:HH$100,HK42),999)&gt;=0,IFERROR(INDEX(HJ$2:HJ$100,HK42),999)&gt;=0),HG42,              REPLACE(HG42,HJ42,IFERROR(FIND(" ",HG42,HJ42),999)-HJ42,                   INDEX(HG$2:HG$100,HK42)                  )), REPLACE(HG42,HH42,IFERROR(FIND(" ",HG42,HH42),999)-HH42,                   INDEX(HG$2:HG$100,HI42)                  ) )</f>
        <v/>
      </c>
      <c r="HM42" s="0" t="n">
        <f aca="false">IFERROR(FIND("f_",LOWER(HL42)),-1)</f>
        <v>-1</v>
      </c>
      <c r="HN42" s="0" t="n">
        <f aca="false">IF(HM42=-1,-1, VALUE(MID(HL42,HM42+2, IFERROR(FIND(" ",HL42,HM42),999)-HM42-2)))</f>
        <v>-1</v>
      </c>
      <c r="HO42" s="0" t="n">
        <f aca="false">IFERROR(FIND("r_",LOWER(HL42)),-1)</f>
        <v>-1</v>
      </c>
      <c r="HP42" s="0" t="n">
        <f aca="false">IF(HO42=-1,-1, ROW(HO42)-1+VALUE(MID(HL42,HO42+2, IFERROR(FIND(" ",HL42,HO42),999)-HO42-2)))</f>
        <v>-1</v>
      </c>
      <c r="HQ42" s="0" t="str">
        <f aca="false">IF(OR(HM42=-1,IFERROR(INDEX(HM$2:HM$100,HN42),999)&gt;=0,IFERROR(INDEX(HO$2:HO$100,HN42),999)&gt;=0),IF(OR(HO42=-1,IFERROR(INDEX(HM$2:HM$100,HP42),999)&gt;=0,IFERROR(INDEX(HO$2:HO$100,HP42),999)&gt;=0),HL42,              REPLACE(HL42,HO42,IFERROR(FIND(" ",HL42,HO42),999)-HO42,                   INDEX(HL$2:HL$100,HP42)                  )), REPLACE(HL42,HM42,IFERROR(FIND(" ",HL42,HM42),999)-HM42,                   INDEX(HL$2:HL$100,HN42)                  ) )</f>
        <v/>
      </c>
      <c r="HR42" s="0" t="n">
        <f aca="false">IFERROR(FIND("f_",LOWER(HQ42)),-1)</f>
        <v>-1</v>
      </c>
      <c r="HS42" s="0" t="n">
        <f aca="false">IF(HR42=-1,-1, VALUE(MID(HQ42,HR42+2, IFERROR(FIND(" ",HQ42,HR42),999)-HR42-2)))</f>
        <v>-1</v>
      </c>
      <c r="HT42" s="0" t="n">
        <f aca="false">IFERROR(FIND("r_",LOWER(HQ42)),-1)</f>
        <v>-1</v>
      </c>
      <c r="HU42" s="0" t="n">
        <f aca="false">IF(HT42=-1,-1, ROW(HT42)-1+VALUE(MID(HQ42,HT42+2, IFERROR(FIND(" ",HQ42,HT42),999)-HT42-2)))</f>
        <v>-1</v>
      </c>
      <c r="HV42" s="0" t="str">
        <f aca="false">IF(OR(HR42=-1,IFERROR(INDEX(HR$2:HR$100,HS42),999)&gt;=0,IFERROR(INDEX(HT$2:HT$100,HS42),999)&gt;=0),IF(OR(HT42=-1,IFERROR(INDEX(HR$2:HR$100,HU42),999)&gt;=0,IFERROR(INDEX(HT$2:HT$100,HU42),999)&gt;=0),HQ42,              REPLACE(HQ42,HT42,IFERROR(FIND(" ",HQ42,HT42),999)-HT42,                   INDEX(HQ$2:HQ$100,HU42)                  )), REPLACE(HQ42,HR42,IFERROR(FIND(" ",HQ42,HR42),999)-HR42,                   INDEX(HQ$2:HQ$100,HS42)                  ) )</f>
        <v/>
      </c>
      <c r="HW42" s="0" t="n">
        <f aca="false">IFERROR(FIND("f_",LOWER(HV42)),-1)</f>
        <v>-1</v>
      </c>
      <c r="HX42" s="0" t="n">
        <f aca="false">IF(HW42=-1,-1, VALUE(MID(HV42,HW42+2, IFERROR(FIND(" ",HV42,HW42),999)-HW42-2)))</f>
        <v>-1</v>
      </c>
      <c r="HY42" s="0" t="n">
        <f aca="false">IFERROR(FIND("r_",LOWER(HV42)),-1)</f>
        <v>-1</v>
      </c>
      <c r="HZ42" s="0" t="n">
        <f aca="false">IF(HY42=-1,-1, ROW(HY42)-1+VALUE(MID(HV42,HY42+2, IFERROR(FIND(" ",HV42,HY42),999)-HY42-2)))</f>
        <v>-1</v>
      </c>
      <c r="IA42" s="0" t="str">
        <f aca="false">IF(OR(HW42=-1,IFERROR(INDEX(HW$2:HW$100,HX42),999)&gt;=0,IFERROR(INDEX(HY$2:HY$100,HX42),999)&gt;=0),IF(OR(HY42=-1,IFERROR(INDEX(HW$2:HW$100,HZ42),999)&gt;=0,IFERROR(INDEX(HY$2:HY$100,HZ42),999)&gt;=0),HV42,              REPLACE(HV42,HY42,IFERROR(FIND(" ",HV42,HY42),999)-HY42,                   INDEX(HV$2:HV$100,HZ42)                  )), REPLACE(HV42,HW42,IFERROR(FIND(" ",HV42,HW42),999)-HW42,                   INDEX(HV$2:HV$100,HX42)                  ) )</f>
        <v/>
      </c>
      <c r="IB42" s="0" t="n">
        <f aca="false">IFERROR(FIND("f_",LOWER(IA42)),-1)</f>
        <v>-1</v>
      </c>
      <c r="IC42" s="0" t="n">
        <f aca="false">IF(IB42=-1,-1, VALUE(MID(IA42,IB42+2, IFERROR(FIND(" ",IA42,IB42),999)-IB42-2)))</f>
        <v>-1</v>
      </c>
      <c r="ID42" s="0" t="n">
        <f aca="false">IFERROR(FIND("r_",LOWER(IA42)),-1)</f>
        <v>-1</v>
      </c>
      <c r="IE42" s="0" t="n">
        <f aca="false">IF(ID42=-1,-1, ROW(ID42)-1+VALUE(MID(IA42,ID42+2, IFERROR(FIND(" ",IA42,ID42),999)-ID42-2)))</f>
        <v>-1</v>
      </c>
      <c r="IF42" s="0" t="str">
        <f aca="false">IF(OR(IB42=-1,IFERROR(INDEX(IB$2:IB$100,IC42),999)&gt;=0,IFERROR(INDEX(ID$2:ID$100,IC42),999)&gt;=0),IF(OR(ID42=-1,IFERROR(INDEX(IB$2:IB$100,IE42),999)&gt;=0,IFERROR(INDEX(ID$2:ID$100,IE42),999)&gt;=0),IA42,              REPLACE(IA42,ID42,IFERROR(FIND(" ",IA42,ID42),999)-ID42,                   INDEX(IA$2:IA$100,IE42)                  )), REPLACE(IA42,IB42,IFERROR(FIND(" ",IA42,IB42),999)-IB42,                   INDEX(IA$2:IA$100,IC42)                  ) )</f>
        <v/>
      </c>
      <c r="IG42" s="0" t="n">
        <f aca="false">IFERROR(FIND("f_",LOWER(IF42)),-1)</f>
        <v>-1</v>
      </c>
      <c r="IH42" s="0" t="n">
        <f aca="false">IF(IG42=-1,-1, VALUE(MID(IF42,IG42+2, IFERROR(FIND(" ",IF42,IG42),999)-IG42-2)))</f>
        <v>-1</v>
      </c>
      <c r="II42" s="0" t="n">
        <f aca="false">IFERROR(FIND("r_",LOWER(IF42)),-1)</f>
        <v>-1</v>
      </c>
      <c r="IJ42" s="0" t="n">
        <f aca="false">IF(II42=-1,-1, ROW(II42)-1+VALUE(MID(IF42,II42+2, IFERROR(FIND(" ",IF42,II42),999)-II42-2)))</f>
        <v>-1</v>
      </c>
      <c r="IK42" s="0" t="str">
        <f aca="false">IF(OR(IG42=-1,IFERROR(INDEX(IG$2:IG$100,IH42),999)&gt;=0,IFERROR(INDEX(II$2:II$100,IH42),999)&gt;=0),IF(OR(II42=-1,IFERROR(INDEX(IG$2:IG$100,IJ42),999)&gt;=0,IFERROR(INDEX(II$2:II$100,IJ42),999)&gt;=0),IF42,              REPLACE(IF42,II42,IFERROR(FIND(" ",IF42,II42),999)-II42,                   INDEX(IF$2:IF$100,IJ42)                  )), REPLACE(IF42,IG42,IFERROR(FIND(" ",IF42,IG42),999)-IG42,                   INDEX(IF$2:IF$100,IH42)                  ) )</f>
        <v/>
      </c>
      <c r="IL42" s="0" t="n">
        <f aca="false">IFERROR(FIND("f_",LOWER(IK42)),-1)</f>
        <v>-1</v>
      </c>
      <c r="IM42" s="0" t="n">
        <f aca="false">IF(IL42=-1,-1, VALUE(MID(IK42,IL42+2, IFERROR(FIND(" ",IK42,IL42),999)-IL42-2)))</f>
        <v>-1</v>
      </c>
      <c r="IN42" s="0" t="n">
        <f aca="false">IFERROR(FIND("r_",LOWER(IK42)),-1)</f>
        <v>-1</v>
      </c>
      <c r="IO42" s="0" t="n">
        <f aca="false">IF(IN42=-1,-1, ROW(IN42)-1+VALUE(MID(IK42,IN42+2, IFERROR(FIND(" ",IK42,IN42),999)-IN42-2)))</f>
        <v>-1</v>
      </c>
      <c r="IP42" s="0" t="str">
        <f aca="false">IF(OR(IL42=-1,IFERROR(INDEX(IL$2:IL$100,IM42),999)&gt;=0,IFERROR(INDEX(IN$2:IN$100,IM42),999)&gt;=0),IF(OR(IN42=-1,IFERROR(INDEX(IL$2:IL$100,IO42),999)&gt;=0,IFERROR(INDEX(IN$2:IN$100,IO42),999)&gt;=0),IK42,              REPLACE(IK42,IN42,IFERROR(FIND(" ",IK42,IN42),999)-IN42,                   INDEX(IK$2:IK$100,IO42)                  )), REPLACE(IK42,IL42,IFERROR(FIND(" ",IK42,IL42),999)-IL42,                   INDEX(IK$2:IK$100,IM42)                  ) )</f>
        <v/>
      </c>
      <c r="IQ42" s="0" t="n">
        <f aca="false">IFERROR(FIND("f_",LOWER(IP42)),-1)</f>
        <v>-1</v>
      </c>
      <c r="IR42" s="0" t="n">
        <f aca="false">IF(IQ42=-1,-1, VALUE(MID(IP42,IQ42+2, IFERROR(FIND(" ",IP42,IQ42),999)-IQ42-2)))</f>
        <v>-1</v>
      </c>
      <c r="IS42" s="0" t="n">
        <f aca="false">IFERROR(FIND("r_",LOWER(IP42)),-1)</f>
        <v>-1</v>
      </c>
      <c r="IT42" s="0" t="n">
        <f aca="false">IF(IS42=-1,-1, ROW(IS42)-1+VALUE(MID(IP42,IS42+2, IFERROR(FIND(" ",IP42,IS42),999)-IS42-2)))</f>
        <v>-1</v>
      </c>
      <c r="IU42" s="0" t="str">
        <f aca="false">IF(OR(IQ42=-1,IFERROR(INDEX(IQ$2:IQ$100,IR42),999)&gt;=0,IFERROR(INDEX(IS$2:IS$100,IR42),999)&gt;=0),IF(OR(IS42=-1,IFERROR(INDEX(IQ$2:IQ$100,IT42),999)&gt;=0,IFERROR(INDEX(IS$2:IS$100,IT42),999)&gt;=0),IP42,              REPLACE(IP42,IS42,IFERROR(FIND(" ",IP42,IS42),999)-IS42,                   INDEX(IP$2:IP$100,IT42)                  )), REPLACE(IP42,IQ42,IFERROR(FIND(" ",IP42,IQ42),999)-IQ42,                   INDEX(IP$2:IP$100,IR42)                  ) )</f>
        <v/>
      </c>
      <c r="IV42" s="0" t="n">
        <f aca="false">IFERROR(FIND("f_",LOWER(IU42)),-1)</f>
        <v>-1</v>
      </c>
      <c r="IW42" s="0" t="n">
        <f aca="false">IF(IV42=-1,-1, VALUE(MID(IU42,IV42+2, IFERROR(FIND(" ",IU42,IV42),999)-IV42-2)))</f>
        <v>-1</v>
      </c>
      <c r="IX42" s="0" t="n">
        <f aca="false">IFERROR(FIND("r_",LOWER(IU42)),-1)</f>
        <v>-1</v>
      </c>
      <c r="IY42" s="0" t="n">
        <f aca="false">IF(IX42=-1,-1, ROW(IX42)-1+VALUE(MID(IU42,IX42+2, IFERROR(FIND(" ",IU42,IX42),999)-IX42-2)))</f>
        <v>-1</v>
      </c>
      <c r="IZ42" s="0" t="str">
        <f aca="false">IF(OR(IV42=-1,IFERROR(INDEX(IV$2:IV$100,IW42),999)&gt;=0,IFERROR(INDEX(IX$2:IX$100,IW42),999)&gt;=0),IF(OR(IX42=-1,IFERROR(INDEX(IV$2:IV$100,IY42),999)&gt;=0,IFERROR(INDEX(IX$2:IX$100,IY42),999)&gt;=0),IU42,              REPLACE(IU42,IX42,IFERROR(FIND(" ",IU42,IX42),999)-IX42,                   INDEX(IU$2:IU$100,IY42)                  )), REPLACE(IU42,IV42,IFERROR(FIND(" ",IU42,IV42),999)-IV42,                   INDEX(IU$2:IU$100,IW42)                  ) )</f>
        <v/>
      </c>
      <c r="JA42" s="0" t="n">
        <f aca="false">IFERROR(FIND("f_",LOWER(IZ42)),-1)</f>
        <v>-1</v>
      </c>
      <c r="JB42" s="0" t="n">
        <f aca="false">IF(JA42=-1,-1, VALUE(MID(IZ42,JA42+2, IFERROR(FIND(" ",IZ42,JA42),999)-JA42-2)))</f>
        <v>-1</v>
      </c>
      <c r="JC42" s="0" t="n">
        <f aca="false">IFERROR(FIND("r_",LOWER(IZ42)),-1)</f>
        <v>-1</v>
      </c>
      <c r="JD42" s="0" t="n">
        <f aca="false">IF(JC42=-1,-1, ROW(JC42)-1+VALUE(MID(IZ42,JC42+2, IFERROR(FIND(" ",IZ42,JC42),999)-JC42-2)))</f>
        <v>-1</v>
      </c>
      <c r="JE42" s="0" t="str">
        <f aca="false">IF(OR(JA42=-1,IFERROR(INDEX(JA$2:JA$100,JB42),999)&gt;=0,IFERROR(INDEX(JC$2:JC$100,JB42),999)&gt;=0),IF(OR(JC42=-1,IFERROR(INDEX(JA$2:JA$100,JD42),999)&gt;=0,IFERROR(INDEX(JC$2:JC$100,JD42),999)&gt;=0),IZ42,              REPLACE(IZ42,JC42,IFERROR(FIND(" ",IZ42,JC42),999)-JC42,                   INDEX(IZ$2:IZ$100,JD42)                  )), REPLACE(IZ42,JA42,IFERROR(FIND(" ",IZ42,JA42),999)-JA42,                   INDEX(IZ$2:IZ$100,JB42)                  ) )</f>
        <v/>
      </c>
      <c r="JF42" s="0" t="n">
        <f aca="false">IFERROR(FIND("f_",LOWER(JE42)),-1)</f>
        <v>-1</v>
      </c>
      <c r="JG42" s="0" t="n">
        <f aca="false">IF(JF42=-1,-1, VALUE(MID(JE42,JF42+2, IFERROR(FIND(" ",JE42,JF42),999)-JF42-2)))</f>
        <v>-1</v>
      </c>
      <c r="JH42" s="0" t="n">
        <f aca="false">IFERROR(FIND("r_",LOWER(JE42)),-1)</f>
        <v>-1</v>
      </c>
      <c r="JI42" s="0" t="n">
        <f aca="false">IF(JH42=-1,-1, ROW(JH42)-1+VALUE(MID(JE42,JH42+2, IFERROR(FIND(" ",JE42,JH42),999)-JH42-2)))</f>
        <v>-1</v>
      </c>
      <c r="JJ42" s="0" t="str">
        <f aca="false">IF(OR(JF42=-1,IFERROR(INDEX(JF$2:JF$100,JG42),999)&gt;=0,IFERROR(INDEX(JH$2:JH$100,JG42),999)&gt;=0),IF(OR(JH42=-1,IFERROR(INDEX(JF$2:JF$100,JI42),999)&gt;=0,IFERROR(INDEX(JH$2:JH$100,JI42),999)&gt;=0),JE42,              REPLACE(JE42,JH42,IFERROR(FIND(" ",JE42,JH42),999)-JH42,                   INDEX(JE$2:JE$100,JI42)                  )), REPLACE(JE42,JF42,IFERROR(FIND(" ",JE42,JF42),999)-JF42,                   INDEX(JE$2:JE$100,JG42)                  ) )</f>
        <v/>
      </c>
      <c r="JK42" s="0" t="n">
        <f aca="false">IFERROR(FIND("f_",LOWER(JJ42)),-1)</f>
        <v>-1</v>
      </c>
      <c r="JL42" s="0" t="n">
        <f aca="false">IF(JK42=-1,-1, VALUE(MID(JJ42,JK42+2, IFERROR(FIND(" ",JJ42,JK42),999)-JK42-2)))</f>
        <v>-1</v>
      </c>
      <c r="JM42" s="0" t="n">
        <f aca="false">IFERROR(FIND("r_",LOWER(JJ42)),-1)</f>
        <v>-1</v>
      </c>
      <c r="JN42" s="0" t="n">
        <f aca="false">IF(JM42=-1,-1, ROW(JM42)-1+VALUE(MID(JJ42,JM42+2, IFERROR(FIND(" ",JJ42,JM42),999)-JM42-2)))</f>
        <v>-1</v>
      </c>
      <c r="JO42" s="0" t="str">
        <f aca="false">IF(OR(JK42=-1,IFERROR(INDEX(JK$2:JK$100,JL42),999)&gt;=0,IFERROR(INDEX(JM$2:JM$100,JL42),999)&gt;=0),IF(OR(JM42=-1,IFERROR(INDEX(JK$2:JK$100,JN42),999)&gt;=0,IFERROR(INDEX(JM$2:JM$100,JN42),999)&gt;=0),JJ42,              REPLACE(JJ42,JM42,IFERROR(FIND(" ",JJ42,JM42),999)-JM42,                   INDEX(JJ$2:JJ$100,JN42)                  )), REPLACE(JJ42,JK42,IFERROR(FIND(" ",JJ42,JK42),999)-JK42,                   INDEX(JJ$2:JJ$100,JL42)                  ) )</f>
        <v/>
      </c>
      <c r="JP42" s="0" t="n">
        <f aca="false">IFERROR(FIND("f_",LOWER(JO42)),-1)</f>
        <v>-1</v>
      </c>
      <c r="JQ42" s="0" t="n">
        <f aca="false">IF(JP42=-1,-1, VALUE(MID(JO42,JP42+2, IFERROR(FIND(" ",JO42,JP42),999)-JP42-2)))</f>
        <v>-1</v>
      </c>
      <c r="JR42" s="0" t="n">
        <f aca="false">IFERROR(FIND("r_",LOWER(JO42)),-1)</f>
        <v>-1</v>
      </c>
      <c r="JS42" s="0" t="n">
        <f aca="false">IF(JR42=-1,-1, ROW(JR42)-1+VALUE(MID(JO42,JR42+2, IFERROR(FIND(" ",JO42,JR42),999)-JR42-2)))</f>
        <v>-1</v>
      </c>
      <c r="JT42" s="0" t="str">
        <f aca="false">IF(OR(JP42=-1,IFERROR(INDEX(JP$2:JP$100,JQ42),999)&gt;=0,IFERROR(INDEX(JR$2:JR$100,JQ42),999)&gt;=0),IF(OR(JR42=-1,IFERROR(INDEX(JP$2:JP$100,JS42),999)&gt;=0,IFERROR(INDEX(JR$2:JR$100,JS42),999)&gt;=0),JO42,              REPLACE(JO42,JR42,IFERROR(FIND(" ",JO42,JR42),999)-JR42,                   INDEX(JO$2:JO$100,JS42)                  )), REPLACE(JO42,JP42,IFERROR(FIND(" ",JO42,JP42),999)-JP42,                   INDEX(JO$2:JO$100,JQ42)                  ) )</f>
        <v/>
      </c>
      <c r="JU42" s="0" t="n">
        <f aca="false">IFERROR(FIND("f_",LOWER(JT42)),-1)</f>
        <v>-1</v>
      </c>
      <c r="JV42" s="0" t="n">
        <f aca="false">IF(JU42=-1,-1, VALUE(MID(JT42,JU42+2, IFERROR(FIND(" ",JT42,JU42),999)-JU42-2)))</f>
        <v>-1</v>
      </c>
      <c r="JW42" s="0" t="n">
        <f aca="false">IFERROR(FIND("r_",LOWER(JT42)),-1)</f>
        <v>-1</v>
      </c>
      <c r="JX42" s="0" t="n">
        <f aca="false">IF(JW42=-1,-1, ROW(JW42)-1+VALUE(MID(JT42,JW42+2, IFERROR(FIND(" ",JT42,JW42),999)-JW42-2)))</f>
        <v>-1</v>
      </c>
      <c r="JY42" s="0" t="str">
        <f aca="false">IF(OR(JU42=-1,IFERROR(INDEX(JU$2:JU$100,JV42),999)&gt;=0,IFERROR(INDEX(JW$2:JW$100,JV42),999)&gt;=0),IF(OR(JW42=-1,IFERROR(INDEX(JU$2:JU$100,JX42),999)&gt;=0,IFERROR(INDEX(JW$2:JW$100,JX42),999)&gt;=0),JT42,              REPLACE(JT42,JW42,IFERROR(FIND(" ",JT42,JW42),999)-JW42,                   INDEX(JT$2:JT$100,JX42)                  )), REPLACE(JT42,JU42,IFERROR(FIND(" ",JT42,JU42),999)-JU42,                   INDEX(JT$2:JT$100,JV42)                  ) )</f>
        <v/>
      </c>
      <c r="JZ42" s="0" t="n">
        <f aca="false">IFERROR(FIND("f_",LOWER(JY42)),-1)</f>
        <v>-1</v>
      </c>
      <c r="KA42" s="0" t="n">
        <f aca="false">IF(JZ42=-1,-1, VALUE(MID(JY42,JZ42+2, IFERROR(FIND(" ",JY42,JZ42),999)-JZ42-2)))</f>
        <v>-1</v>
      </c>
      <c r="KB42" s="0" t="n">
        <f aca="false">IFERROR(FIND("r_",LOWER(JY42)),-1)</f>
        <v>-1</v>
      </c>
      <c r="KC42" s="0" t="n">
        <f aca="false">IF(KB42=-1,-1, ROW(KB42)-1+VALUE(MID(JY42,KB42+2, IFERROR(FIND(" ",JY42,KB42),999)-KB42-2)))</f>
        <v>-1</v>
      </c>
      <c r="KD42" s="0" t="str">
        <f aca="false">IF(OR(JZ42=-1,IFERROR(INDEX(JZ$2:JZ$100,KA42),999)&gt;=0,IFERROR(INDEX(KB$2:KB$100,KA42),999)&gt;=0),IF(OR(KB42=-1,IFERROR(INDEX(JZ$2:JZ$100,KC42),999)&gt;=0,IFERROR(INDEX(KB$2:KB$100,KC42),999)&gt;=0),JY42,              REPLACE(JY42,KB42,IFERROR(FIND(" ",JY42,KB42),999)-KB42,                   INDEX(JY$2:JY$100,KC42)                  )), REPLACE(JY42,JZ42,IFERROR(FIND(" ",JY42,JZ42),999)-JZ42,                   INDEX(JY$2:JY$100,KA42)                  ) )</f>
        <v/>
      </c>
      <c r="KE42" s="0" t="n">
        <f aca="false">IFERROR(FIND("f_",LOWER(KD42)),-1)</f>
        <v>-1</v>
      </c>
      <c r="KF42" s="0" t="n">
        <f aca="false">IF(KE42=-1,-1, VALUE(MID(KD42,KE42+2, IFERROR(FIND(" ",KD42,KE42),999)-KE42-2)))</f>
        <v>-1</v>
      </c>
      <c r="KG42" s="0" t="n">
        <f aca="false">IFERROR(FIND("r_",LOWER(KD42)),-1)</f>
        <v>-1</v>
      </c>
      <c r="KH42" s="0" t="n">
        <f aca="false">IF(KG42=-1,-1, ROW(KG42)-1+VALUE(MID(KD42,KG42+2, IFERROR(FIND(" ",KD42,KG42),999)-KG42-2)))</f>
        <v>-1</v>
      </c>
      <c r="KI42" s="0" t="str">
        <f aca="false">IF(OR(KE42=-1,IFERROR(INDEX(KE$2:KE$100,KF42),999)&gt;=0,IFERROR(INDEX(KG$2:KG$100,KF42),999)&gt;=0),IF(OR(KG42=-1,IFERROR(INDEX(KE$2:KE$100,KH42),999)&gt;=0,IFERROR(INDEX(KG$2:KG$100,KH42),999)&gt;=0),KD42,              REPLACE(KD42,KG42,IFERROR(FIND(" ",KD42,KG42),999)-KG42,                   INDEX(KD$2:KD$100,KH42)                  )), REPLACE(KD42,KE42,IFERROR(FIND(" ",KD42,KE42),999)-KE42,                   INDEX(KD$2:KD$100,KF42)                  ) )</f>
        <v/>
      </c>
    </row>
    <row r="43" customFormat="false" ht="13.8" hidden="false" customHeight="false" outlineLevel="0" collapsed="false">
      <c r="D43" s="1"/>
      <c r="L43" s="0" t="str">
        <f aca="false">KI43</f>
        <v/>
      </c>
      <c r="O43" s="0" t="e">
        <f aca="false">IF(D43="join", E43&amp;"["&amp;G43&amp;"] = "&amp;F43&amp;"["&amp;G43&amp;"]" &amp;IF(H43="",""," ∧ "&amp;E43&amp;"["&amp;H43&amp;"] = "&amp;F43&amp;"["&amp;H43&amp;"]") &amp;IF(I43="",""," ∧ "&amp;E43&amp;"["&amp;I43&amp;"] = "&amp;F43&amp;"["&amp;I43&amp;"]"), NA())</f>
        <v>#N/A</v>
      </c>
      <c r="P43" s="0" t="e">
        <f aca="false">IFERROR(O43,VLOOKUP($D43,Relrows!$A:$E,5,0))</f>
        <v>#N/A</v>
      </c>
      <c r="Q43" s="0" t="e">
        <f aca="false">SUBSTITUTE(SUBSTITUTE(SUBSTITUTE(P43,"parm1",E43),"parm2",F43),"parm3",G43)</f>
        <v>#N/A</v>
      </c>
      <c r="R43" s="0" t="str">
        <f aca="false">IFERROR(VLOOKUP(ROW($A42),$J$2:$Q$100,COLUMN(Q42)-COLUMN(J42)+1,0),"")</f>
        <v/>
      </c>
      <c r="T43" s="0" t="str">
        <f aca="false">R43</f>
        <v/>
      </c>
      <c r="U43" s="0" t="n">
        <f aca="false">IFERROR(FIND("f_",LOWER(T43)),-1)</f>
        <v>-1</v>
      </c>
      <c r="V43" s="0" t="n">
        <f aca="false">IF(U43=-1,-1, VALUE(MID(T43,U43+2, IFERROR(FIND(" ",T43,U43),999)-U43-2)))</f>
        <v>-1</v>
      </c>
      <c r="W43" s="0" t="n">
        <f aca="false">IFERROR(FIND("r_",LOWER(T43)),-1)</f>
        <v>-1</v>
      </c>
      <c r="X43" s="0" t="n">
        <f aca="false">IF(W43=-1,-1, ROW(W43)-1+VALUE(MID(T43,W43+2, IFERROR(FIND(" ",T43,W43),999)-W43-2)))</f>
        <v>-1</v>
      </c>
      <c r="Y43" s="0" t="str">
        <f aca="false">IF(OR(U43=-1,IFERROR(INDEX(U$2:U$100,V43),999)&gt;=0,IFERROR(INDEX(W$2:W$100,V43),999)&gt;=0),IF(OR(W43=-1,IFERROR(INDEX(U$2:U$100,X43),999)&gt;=0,IFERROR(INDEX(W$2:W$100,X43),999)&gt;=0),T43,              REPLACE(T43,W43,IFERROR(FIND(" ",T43,W43),999)-W43,                   INDEX(T$2:T$100,X43)                  )), REPLACE(T43,U43,IFERROR(FIND(" ",T43,U43),999)-U43,                   INDEX(T$2:T$100,V43)                  ) )</f>
        <v/>
      </c>
      <c r="Z43" s="0" t="n">
        <f aca="false">IFERROR(FIND("f_",LOWER(Y43)),-1)</f>
        <v>-1</v>
      </c>
      <c r="AA43" s="0" t="n">
        <f aca="false">IF(Z43=-1,-1, VALUE(MID(Y43,Z43+2, IFERROR(FIND(" ",Y43,Z43),999)-Z43-2)))</f>
        <v>-1</v>
      </c>
      <c r="AB43" s="0" t="n">
        <f aca="false">IFERROR(FIND("r_",LOWER(Y43)),-1)</f>
        <v>-1</v>
      </c>
      <c r="AC43" s="0" t="n">
        <f aca="false">IF(AB43=-1,-1, ROW(AB43)-1+VALUE(MID(Y43,AB43+2, IFERROR(FIND(" ",Y43,AB43),999)-AB43-2)))</f>
        <v>-1</v>
      </c>
      <c r="AD43" s="0" t="str">
        <f aca="false">IF(OR(Z43=-1,IFERROR(INDEX(Z$2:Z$100,AA43),999)&gt;=0,IFERROR(INDEX(AB$2:AB$100,AA43),999)&gt;=0),IF(OR(AB43=-1,IFERROR(INDEX(Z$2:Z$100,AC43),999)&gt;=0,IFERROR(INDEX(AB$2:AB$100,AC43),999)&gt;=0),Y43,              REPLACE(Y43,AB43,IFERROR(FIND(" ",Y43,AB43),999)-AB43,                   INDEX(Y$2:Y$100,AC43)                  )), REPLACE(Y43,Z43,IFERROR(FIND(" ",Y43,Z43),999)-Z43,                   INDEX(Y$2:Y$100,AA43)                  ) )</f>
        <v/>
      </c>
      <c r="AE43" s="0" t="n">
        <f aca="false">IFERROR(FIND("f_",LOWER(AD43)),-1)</f>
        <v>-1</v>
      </c>
      <c r="AF43" s="0" t="n">
        <f aca="false">IF(AE43=-1,-1, VALUE(MID(AD43,AE43+2, IFERROR(FIND(" ",AD43,AE43),999)-AE43-2)))</f>
        <v>-1</v>
      </c>
      <c r="AG43" s="0" t="n">
        <f aca="false">IFERROR(FIND("r_",LOWER(AD43)),-1)</f>
        <v>-1</v>
      </c>
      <c r="AH43" s="0" t="n">
        <f aca="false">IF(AG43=-1,-1, ROW(AG43)-1+VALUE(MID(AD43,AG43+2, IFERROR(FIND(" ",AD43,AG43),999)-AG43-2)))</f>
        <v>-1</v>
      </c>
      <c r="AI43" s="0" t="str">
        <f aca="false">IF(OR(AE43=-1,IFERROR(INDEX(AE$2:AE$100,AF43),999)&gt;=0,IFERROR(INDEX(AG$2:AG$100,AF43),999)&gt;=0),IF(OR(AG43=-1,IFERROR(INDEX(AE$2:AE$100,AH43),999)&gt;=0,IFERROR(INDEX(AG$2:AG$100,AH43),999)&gt;=0),AD43,              REPLACE(AD43,AG43,IFERROR(FIND(" ",AD43,AG43),999)-AG43,                   INDEX(AD$2:AD$100,AH43)                  )), REPLACE(AD43,AE43,IFERROR(FIND(" ",AD43,AE43),999)-AE43,                   INDEX(AD$2:AD$100,AF43)                  ) )</f>
        <v/>
      </c>
      <c r="AJ43" s="0" t="n">
        <f aca="false">IFERROR(FIND("f_",LOWER(AI43)),-1)</f>
        <v>-1</v>
      </c>
      <c r="AK43" s="0" t="n">
        <f aca="false">IF(AJ43=-1,-1, VALUE(MID(AI43,AJ43+2, IFERROR(FIND(" ",AI43,AJ43),999)-AJ43-2)))</f>
        <v>-1</v>
      </c>
      <c r="AL43" s="0" t="n">
        <f aca="false">IFERROR(FIND("r_",LOWER(AI43)),-1)</f>
        <v>-1</v>
      </c>
      <c r="AM43" s="0" t="n">
        <f aca="false">IF(AL43=-1,-1, ROW(AL43)-1+VALUE(MID(AI43,AL43+2, IFERROR(FIND(" ",AI43,AL43),999)-AL43-2)))</f>
        <v>-1</v>
      </c>
      <c r="AN43" s="0" t="str">
        <f aca="false">IF(OR(AJ43=-1,IFERROR(INDEX(AJ$2:AJ$100,AK43),999)&gt;=0,IFERROR(INDEX(AL$2:AL$100,AK43),999)&gt;=0),IF(OR(AL43=-1,IFERROR(INDEX(AJ$2:AJ$100,AM43),999)&gt;=0,IFERROR(INDEX(AL$2:AL$100,AM43),999)&gt;=0),AI43,              REPLACE(AI43,AL43,IFERROR(FIND(" ",AI43,AL43),999)-AL43,                   INDEX(AI$2:AI$100,AM43)                  )), REPLACE(AI43,AJ43,IFERROR(FIND(" ",AI43,AJ43),999)-AJ43,                   INDEX(AI$2:AI$100,AK43)                  ) )</f>
        <v/>
      </c>
      <c r="AO43" s="0" t="n">
        <f aca="false">IFERROR(FIND("f_",LOWER(AN43)),-1)</f>
        <v>-1</v>
      </c>
      <c r="AP43" s="0" t="n">
        <f aca="false">IF(AO43=-1,-1, VALUE(MID(AN43,AO43+2, IFERROR(FIND(" ",AN43,AO43),999)-AO43-2)))</f>
        <v>-1</v>
      </c>
      <c r="AQ43" s="0" t="n">
        <f aca="false">IFERROR(FIND("r_",LOWER(AN43)),-1)</f>
        <v>-1</v>
      </c>
      <c r="AR43" s="0" t="n">
        <f aca="false">IF(AQ43=-1,-1, ROW(AQ43)-1+VALUE(MID(AN43,AQ43+2, IFERROR(FIND(" ",AN43,AQ43),999)-AQ43-2)))</f>
        <v>-1</v>
      </c>
      <c r="AS43" s="0" t="str">
        <f aca="false">IF(OR(AO43=-1,IFERROR(INDEX(AO$2:AO$100,AP43),999)&gt;=0,IFERROR(INDEX(AQ$2:AQ$100,AP43),999)&gt;=0),IF(OR(AQ43=-1,IFERROR(INDEX(AO$2:AO$100,AR43),999)&gt;=0,IFERROR(INDEX(AQ$2:AQ$100,AR43),999)&gt;=0),AN43,              REPLACE(AN43,AQ43,IFERROR(FIND(" ",AN43,AQ43),999)-AQ43,                   INDEX(AN$2:AN$100,AR43)                  )), REPLACE(AN43,AO43,IFERROR(FIND(" ",AN43,AO43),999)-AO43,                   INDEX(AN$2:AN$100,AP43)                  ) )</f>
        <v/>
      </c>
      <c r="AT43" s="0" t="n">
        <f aca="false">IFERROR(FIND("f_",LOWER(AS43)),-1)</f>
        <v>-1</v>
      </c>
      <c r="AU43" s="0" t="n">
        <f aca="false">IF(AT43=-1,-1, VALUE(MID(AS43,AT43+2, IFERROR(FIND(" ",AS43,AT43),999)-AT43-2)))</f>
        <v>-1</v>
      </c>
      <c r="AV43" s="0" t="n">
        <f aca="false">IFERROR(FIND("r_",LOWER(AS43)),-1)</f>
        <v>-1</v>
      </c>
      <c r="AW43" s="0" t="n">
        <f aca="false">IF(AV43=-1,-1, ROW(AV43)-1+VALUE(MID(AS43,AV43+2, IFERROR(FIND(" ",AS43,AV43),999)-AV43-2)))</f>
        <v>-1</v>
      </c>
      <c r="AX43" s="0" t="str">
        <f aca="false">IF(OR(AT43=-1,IFERROR(INDEX(AT$2:AT$100,AU43),999)&gt;=0,IFERROR(INDEX(AV$2:AV$100,AU43),999)&gt;=0),IF(OR(AV43=-1,IFERROR(INDEX(AT$2:AT$100,AW43),999)&gt;=0,IFERROR(INDEX(AV$2:AV$100,AW43),999)&gt;=0),AS43,              REPLACE(AS43,AV43,IFERROR(FIND(" ",AS43,AV43),999)-AV43,                   INDEX(AS$2:AS$100,AW43)                  )), REPLACE(AS43,AT43,IFERROR(FIND(" ",AS43,AT43),999)-AT43,                   INDEX(AS$2:AS$100,AU43)                  ) )</f>
        <v/>
      </c>
      <c r="AY43" s="0" t="n">
        <f aca="false">IFERROR(FIND("f_",LOWER(AX43)),-1)</f>
        <v>-1</v>
      </c>
      <c r="AZ43" s="0" t="n">
        <f aca="false">IF(AY43=-1,-1, VALUE(MID(AX43,AY43+2, IFERROR(FIND(" ",AX43,AY43),999)-AY43-2)))</f>
        <v>-1</v>
      </c>
      <c r="BA43" s="0" t="n">
        <f aca="false">IFERROR(FIND("r_",LOWER(AX43)),-1)</f>
        <v>-1</v>
      </c>
      <c r="BB43" s="0" t="n">
        <f aca="false">IF(BA43=-1,-1, ROW(BA43)-1+VALUE(MID(AX43,BA43+2, IFERROR(FIND(" ",AX43,BA43),999)-BA43-2)))</f>
        <v>-1</v>
      </c>
      <c r="BC43" s="0" t="str">
        <f aca="false">IF(OR(AY43=-1,IFERROR(INDEX(AY$2:AY$100,AZ43),999)&gt;=0,IFERROR(INDEX(BA$2:BA$100,AZ43),999)&gt;=0),IF(OR(BA43=-1,IFERROR(INDEX(AY$2:AY$100,BB43),999)&gt;=0,IFERROR(INDEX(BA$2:BA$100,BB43),999)&gt;=0),AX43,              REPLACE(AX43,BA43,IFERROR(FIND(" ",AX43,BA43),999)-BA43,                   INDEX(AX$2:AX$100,BB43)                  )), REPLACE(AX43,AY43,IFERROR(FIND(" ",AX43,AY43),999)-AY43,                   INDEX(AX$2:AX$100,AZ43)                  ) )</f>
        <v/>
      </c>
      <c r="BD43" s="0" t="n">
        <f aca="false">IFERROR(FIND("f_",LOWER(BC43)),-1)</f>
        <v>-1</v>
      </c>
      <c r="BE43" s="0" t="n">
        <f aca="false">IF(BD43=-1,-1, VALUE(MID(BC43,BD43+2, IFERROR(FIND(" ",BC43,BD43),999)-BD43-2)))</f>
        <v>-1</v>
      </c>
      <c r="BF43" s="0" t="n">
        <f aca="false">IFERROR(FIND("r_",LOWER(BC43)),-1)</f>
        <v>-1</v>
      </c>
      <c r="BG43" s="0" t="n">
        <f aca="false">IF(BF43=-1,-1, ROW(BF43)-1+VALUE(MID(BC43,BF43+2, IFERROR(FIND(" ",BC43,BF43),999)-BF43-2)))</f>
        <v>-1</v>
      </c>
      <c r="BH43" s="0" t="str">
        <f aca="false">IF(OR(BD43=-1,IFERROR(INDEX(BD$2:BD$100,BE43),999)&gt;=0,IFERROR(INDEX(BF$2:BF$100,BE43),999)&gt;=0),IF(OR(BF43=-1,IFERROR(INDEX(BD$2:BD$100,BG43),999)&gt;=0,IFERROR(INDEX(BF$2:BF$100,BG43),999)&gt;=0),BC43,              REPLACE(BC43,BF43,IFERROR(FIND(" ",BC43,BF43),999)-BF43,                   INDEX(BC$2:BC$100,BG43)                  )), REPLACE(BC43,BD43,IFERROR(FIND(" ",BC43,BD43),999)-BD43,                   INDEX(BC$2:BC$100,BE43)                  ) )</f>
        <v/>
      </c>
      <c r="BI43" s="0" t="n">
        <f aca="false">IFERROR(FIND("f_",LOWER(BH43)),-1)</f>
        <v>-1</v>
      </c>
      <c r="BJ43" s="0" t="n">
        <f aca="false">IF(BI43=-1,-1, VALUE(MID(BH43,BI43+2, IFERROR(FIND(" ",BH43,BI43),999)-BI43-2)))</f>
        <v>-1</v>
      </c>
      <c r="BK43" s="0" t="n">
        <f aca="false">IFERROR(FIND("r_",LOWER(BH43)),-1)</f>
        <v>-1</v>
      </c>
      <c r="BL43" s="0" t="n">
        <f aca="false">IF(BK43=-1,-1, ROW(BK43)-1+VALUE(MID(BH43,BK43+2, IFERROR(FIND(" ",BH43,BK43),999)-BK43-2)))</f>
        <v>-1</v>
      </c>
      <c r="BM43" s="0" t="str">
        <f aca="false">IF(OR(BI43=-1,IFERROR(INDEX(BI$2:BI$100,BJ43),999)&gt;=0,IFERROR(INDEX(BK$2:BK$100,BJ43),999)&gt;=0),IF(OR(BK43=-1,IFERROR(INDEX(BI$2:BI$100,BL43),999)&gt;=0,IFERROR(INDEX(BK$2:BK$100,BL43),999)&gt;=0),BH43,              REPLACE(BH43,BK43,IFERROR(FIND(" ",BH43,BK43),999)-BK43,                   INDEX(BH$2:BH$100,BL43)                  )), REPLACE(BH43,BI43,IFERROR(FIND(" ",BH43,BI43),999)-BI43,                   INDEX(BH$2:BH$100,BJ43)                  ) )</f>
        <v/>
      </c>
      <c r="BN43" s="0" t="n">
        <f aca="false">IFERROR(FIND("f_",LOWER(BM43)),-1)</f>
        <v>-1</v>
      </c>
      <c r="BO43" s="0" t="n">
        <f aca="false">IF(BN43=-1,-1, VALUE(MID(BM43,BN43+2, IFERROR(FIND(" ",BM43,BN43),999)-BN43-2)))</f>
        <v>-1</v>
      </c>
      <c r="BP43" s="0" t="n">
        <f aca="false">IFERROR(FIND("r_",LOWER(BM43)),-1)</f>
        <v>-1</v>
      </c>
      <c r="BQ43" s="0" t="n">
        <f aca="false">IF(BP43=-1,-1, ROW(BP43)-1+VALUE(MID(BM43,BP43+2, IFERROR(FIND(" ",BM43,BP43),999)-BP43-2)))</f>
        <v>-1</v>
      </c>
      <c r="BR43" s="0" t="str">
        <f aca="false">IF(OR(BN43=-1,IFERROR(INDEX(BN$2:BN$100,BO43),999)&gt;=0,IFERROR(INDEX(BP$2:BP$100,BO43),999)&gt;=0),IF(OR(BP43=-1,IFERROR(INDEX(BN$2:BN$100,BQ43),999)&gt;=0,IFERROR(INDEX(BP$2:BP$100,BQ43),999)&gt;=0),BM43,              REPLACE(BM43,BP43,IFERROR(FIND(" ",BM43,BP43),999)-BP43,                   INDEX(BM$2:BM$100,BQ43)                  )), REPLACE(BM43,BN43,IFERROR(FIND(" ",BM43,BN43),999)-BN43,                   INDEX(BM$2:BM$100,BO43)                  ) )</f>
        <v/>
      </c>
      <c r="BS43" s="0" t="n">
        <f aca="false">IFERROR(FIND("f_",LOWER(BR43)),-1)</f>
        <v>-1</v>
      </c>
      <c r="BT43" s="0" t="n">
        <f aca="false">IF(BS43=-1,-1, VALUE(MID(BR43,BS43+2, IFERROR(FIND(" ",BR43,BS43),999)-BS43-2)))</f>
        <v>-1</v>
      </c>
      <c r="BU43" s="0" t="n">
        <f aca="false">IFERROR(FIND("r_",LOWER(BR43)),-1)</f>
        <v>-1</v>
      </c>
      <c r="BV43" s="0" t="n">
        <f aca="false">IF(BU43=-1,-1, ROW(BU43)-1+VALUE(MID(BR43,BU43+2, IFERROR(FIND(" ",BR43,BU43),999)-BU43-2)))</f>
        <v>-1</v>
      </c>
      <c r="BW43" s="0" t="str">
        <f aca="false">IF(OR(BS43=-1,IFERROR(INDEX(BS$2:BS$100,BT43),999)&gt;=0,IFERROR(INDEX(BU$2:BU$100,BT43),999)&gt;=0),IF(OR(BU43=-1,IFERROR(INDEX(BS$2:BS$100,BV43),999)&gt;=0,IFERROR(INDEX(BU$2:BU$100,BV43),999)&gt;=0),BR43,              REPLACE(BR43,BU43,IFERROR(FIND(" ",BR43,BU43),999)-BU43,                   INDEX(BR$2:BR$100,BV43)                  )), REPLACE(BR43,BS43,IFERROR(FIND(" ",BR43,BS43),999)-BS43,                   INDEX(BR$2:BR$100,BT43)                  ) )</f>
        <v/>
      </c>
      <c r="BX43" s="0" t="n">
        <f aca="false">IFERROR(FIND("f_",LOWER(BW43)),-1)</f>
        <v>-1</v>
      </c>
      <c r="BY43" s="0" t="n">
        <f aca="false">IF(BX43=-1,-1, VALUE(MID(BW43,BX43+2, IFERROR(FIND(" ",BW43,BX43),999)-BX43-2)))</f>
        <v>-1</v>
      </c>
      <c r="BZ43" s="0" t="n">
        <f aca="false">IFERROR(FIND("r_",LOWER(BW43)),-1)</f>
        <v>-1</v>
      </c>
      <c r="CA43" s="0" t="n">
        <f aca="false">IF(BZ43=-1,-1, ROW(BZ43)-1+VALUE(MID(BW43,BZ43+2, IFERROR(FIND(" ",BW43,BZ43),999)-BZ43-2)))</f>
        <v>-1</v>
      </c>
      <c r="CB43" s="0" t="str">
        <f aca="false">IF(OR(BX43=-1,IFERROR(INDEX(BX$2:BX$100,BY43),999)&gt;=0,IFERROR(INDEX(BZ$2:BZ$100,BY43),999)&gt;=0),IF(OR(BZ43=-1,IFERROR(INDEX(BX$2:BX$100,CA43),999)&gt;=0,IFERROR(INDEX(BZ$2:BZ$100,CA43),999)&gt;=0),BW43,              REPLACE(BW43,BZ43,IFERROR(FIND(" ",BW43,BZ43),999)-BZ43,                   INDEX(BW$2:BW$100,CA43)                  )), REPLACE(BW43,BX43,IFERROR(FIND(" ",BW43,BX43),999)-BX43,                   INDEX(BW$2:BW$100,BY43)                  ) )</f>
        <v/>
      </c>
      <c r="CC43" s="0" t="n">
        <f aca="false">IFERROR(FIND("f_",LOWER(CB43)),-1)</f>
        <v>-1</v>
      </c>
      <c r="CD43" s="0" t="n">
        <f aca="false">IF(CC43=-1,-1, VALUE(MID(CB43,CC43+2, IFERROR(FIND(" ",CB43,CC43),999)-CC43-2)))</f>
        <v>-1</v>
      </c>
      <c r="CE43" s="0" t="n">
        <f aca="false">IFERROR(FIND("r_",LOWER(CB43)),-1)</f>
        <v>-1</v>
      </c>
      <c r="CF43" s="0" t="n">
        <f aca="false">IF(CE43=-1,-1, ROW(CE43)-1+VALUE(MID(CB43,CE43+2, IFERROR(FIND(" ",CB43,CE43),999)-CE43-2)))</f>
        <v>-1</v>
      </c>
      <c r="CG43" s="0" t="str">
        <f aca="false">IF(OR(CC43=-1,IFERROR(INDEX(CC$2:CC$100,CD43),999)&gt;=0,IFERROR(INDEX(CE$2:CE$100,CD43),999)&gt;=0),IF(OR(CE43=-1,IFERROR(INDEX(CC$2:CC$100,CF43),999)&gt;=0,IFERROR(INDEX(CE$2:CE$100,CF43),999)&gt;=0),CB43,              REPLACE(CB43,CE43,IFERROR(FIND(" ",CB43,CE43),999)-CE43,                   INDEX(CB$2:CB$100,CF43)                  )), REPLACE(CB43,CC43,IFERROR(FIND(" ",CB43,CC43),999)-CC43,                   INDEX(CB$2:CB$100,CD43)                  ) )</f>
        <v/>
      </c>
      <c r="CH43" s="0" t="n">
        <f aca="false">IFERROR(FIND("f_",LOWER(CG43)),-1)</f>
        <v>-1</v>
      </c>
      <c r="CI43" s="0" t="n">
        <f aca="false">IF(CH43=-1,-1, VALUE(MID(CG43,CH43+2, IFERROR(FIND(" ",CG43,CH43),999)-CH43-2)))</f>
        <v>-1</v>
      </c>
      <c r="CJ43" s="0" t="n">
        <f aca="false">IFERROR(FIND("r_",LOWER(CG43)),-1)</f>
        <v>-1</v>
      </c>
      <c r="CK43" s="0" t="n">
        <f aca="false">IF(CJ43=-1,-1, ROW(CJ43)-1+VALUE(MID(CG43,CJ43+2, IFERROR(FIND(" ",CG43,CJ43),999)-CJ43-2)))</f>
        <v>-1</v>
      </c>
      <c r="CL43" s="0" t="str">
        <f aca="false">IF(OR(CH43=-1,IFERROR(INDEX(CH$2:CH$100,CI43),999)&gt;=0,IFERROR(INDEX(CJ$2:CJ$100,CI43),999)&gt;=0),IF(OR(CJ43=-1,IFERROR(INDEX(CH$2:CH$100,CK43),999)&gt;=0,IFERROR(INDEX(CJ$2:CJ$100,CK43),999)&gt;=0),CG43,              REPLACE(CG43,CJ43,IFERROR(FIND(" ",CG43,CJ43),999)-CJ43,                   INDEX(CG$2:CG$100,CK43)                  )), REPLACE(CG43,CH43,IFERROR(FIND(" ",CG43,CH43),999)-CH43,                   INDEX(CG$2:CG$100,CI43)                  ) )</f>
        <v/>
      </c>
      <c r="CM43" s="0" t="n">
        <f aca="false">IFERROR(FIND("f_",LOWER(CL43)),-1)</f>
        <v>-1</v>
      </c>
      <c r="CN43" s="0" t="n">
        <f aca="false">IF(CM43=-1,-1, VALUE(MID(CL43,CM43+2, IFERROR(FIND(" ",CL43,CM43),999)-CM43-2)))</f>
        <v>-1</v>
      </c>
      <c r="CO43" s="0" t="n">
        <f aca="false">IFERROR(FIND("r_",LOWER(CL43)),-1)</f>
        <v>-1</v>
      </c>
      <c r="CP43" s="0" t="n">
        <f aca="false">IF(CO43=-1,-1, ROW(CO43)-1+VALUE(MID(CL43,CO43+2, IFERROR(FIND(" ",CL43,CO43),999)-CO43-2)))</f>
        <v>-1</v>
      </c>
      <c r="CQ43" s="0" t="str">
        <f aca="false">IF(OR(CM43=-1,IFERROR(INDEX(CM$2:CM$100,CN43),999)&gt;=0,IFERROR(INDEX(CO$2:CO$100,CN43),999)&gt;=0),IF(OR(CO43=-1,IFERROR(INDEX(CM$2:CM$100,CP43),999)&gt;=0,IFERROR(INDEX(CO$2:CO$100,CP43),999)&gt;=0),CL43,              REPLACE(CL43,CO43,IFERROR(FIND(" ",CL43,CO43),999)-CO43,                   INDEX(CL$2:CL$100,CP43)                  )), REPLACE(CL43,CM43,IFERROR(FIND(" ",CL43,CM43),999)-CM43,                   INDEX(CL$2:CL$100,CN43)                  ) )</f>
        <v/>
      </c>
      <c r="CR43" s="0" t="n">
        <f aca="false">IFERROR(FIND("f_",LOWER(CQ43)),-1)</f>
        <v>-1</v>
      </c>
      <c r="CS43" s="0" t="n">
        <f aca="false">IF(CR43=-1,-1, VALUE(MID(CQ43,CR43+2, IFERROR(FIND(" ",CQ43,CR43),999)-CR43-2)))</f>
        <v>-1</v>
      </c>
      <c r="CT43" s="0" t="n">
        <f aca="false">IFERROR(FIND("r_",LOWER(CQ43)),-1)</f>
        <v>-1</v>
      </c>
      <c r="CU43" s="0" t="n">
        <f aca="false">IF(CT43=-1,-1, ROW(CT43)-1+VALUE(MID(CQ43,CT43+2, IFERROR(FIND(" ",CQ43,CT43),999)-CT43-2)))</f>
        <v>-1</v>
      </c>
      <c r="CV43" s="0" t="str">
        <f aca="false">IF(OR(CR43=-1,IFERROR(INDEX(CR$2:CR$100,CS43),999)&gt;=0,IFERROR(INDEX(CT$2:CT$100,CS43),999)&gt;=0),IF(OR(CT43=-1,IFERROR(INDEX(CR$2:CR$100,CU43),999)&gt;=0,IFERROR(INDEX(CT$2:CT$100,CU43),999)&gt;=0),CQ43,              REPLACE(CQ43,CT43,IFERROR(FIND(" ",CQ43,CT43),999)-CT43,                   INDEX(CQ$2:CQ$100,CU43)                  )), REPLACE(CQ43,CR43,IFERROR(FIND(" ",CQ43,CR43),999)-CR43,                   INDEX(CQ$2:CQ$100,CS43)                  ) )</f>
        <v/>
      </c>
      <c r="CW43" s="0" t="n">
        <f aca="false">IFERROR(FIND("f_",LOWER(CV43)),-1)</f>
        <v>-1</v>
      </c>
      <c r="CX43" s="0" t="n">
        <f aca="false">IF(CW43=-1,-1, VALUE(MID(CV43,CW43+2, IFERROR(FIND(" ",CV43,CW43),999)-CW43-2)))</f>
        <v>-1</v>
      </c>
      <c r="CY43" s="0" t="n">
        <f aca="false">IFERROR(FIND("r_",LOWER(CV43)),-1)</f>
        <v>-1</v>
      </c>
      <c r="CZ43" s="0" t="n">
        <f aca="false">IF(CY43=-1,-1, ROW(CY43)-1+VALUE(MID(CV43,CY43+2, IFERROR(FIND(" ",CV43,CY43),999)-CY43-2)))</f>
        <v>-1</v>
      </c>
      <c r="DA43" s="0" t="str">
        <f aca="false">IF(OR(CW43=-1,IFERROR(INDEX(CW$2:CW$100,CX43),999)&gt;=0,IFERROR(INDEX(CY$2:CY$100,CX43),999)&gt;=0),IF(OR(CY43=-1,IFERROR(INDEX(CW$2:CW$100,CZ43),999)&gt;=0,IFERROR(INDEX(CY$2:CY$100,CZ43),999)&gt;=0),CV43,              REPLACE(CV43,CY43,IFERROR(FIND(" ",CV43,CY43),999)-CY43,                   INDEX(CV$2:CV$100,CZ43)                  )), REPLACE(CV43,CW43,IFERROR(FIND(" ",CV43,CW43),999)-CW43,                   INDEX(CV$2:CV$100,CX43)                  ) )</f>
        <v/>
      </c>
      <c r="DB43" s="0" t="n">
        <f aca="false">IFERROR(FIND("f_",LOWER(DA43)),-1)</f>
        <v>-1</v>
      </c>
      <c r="DC43" s="0" t="n">
        <f aca="false">IF(DB43=-1,-1, VALUE(MID(DA43,DB43+2, IFERROR(FIND(" ",DA43,DB43),999)-DB43-2)))</f>
        <v>-1</v>
      </c>
      <c r="DD43" s="0" t="n">
        <f aca="false">IFERROR(FIND("r_",LOWER(DA43)),-1)</f>
        <v>-1</v>
      </c>
      <c r="DE43" s="0" t="n">
        <f aca="false">IF(DD43=-1,-1, ROW(DD43)-1+VALUE(MID(DA43,DD43+2, IFERROR(FIND(" ",DA43,DD43),999)-DD43-2)))</f>
        <v>-1</v>
      </c>
      <c r="DF43" s="0" t="str">
        <f aca="false">IF(OR(DB43=-1,IFERROR(INDEX(DB$2:DB$100,DC43),999)&gt;=0,IFERROR(INDEX(DD$2:DD$100,DC43),999)&gt;=0),IF(OR(DD43=-1,IFERROR(INDEX(DB$2:DB$100,DE43),999)&gt;=0,IFERROR(INDEX(DD$2:DD$100,DE43),999)&gt;=0),DA43,              REPLACE(DA43,DD43,IFERROR(FIND(" ",DA43,DD43),999)-DD43,                   INDEX(DA$2:DA$100,DE43)                  )), REPLACE(DA43,DB43,IFERROR(FIND(" ",DA43,DB43),999)-DB43,                   INDEX(DA$2:DA$100,DC43)                  ) )</f>
        <v/>
      </c>
      <c r="DG43" s="0" t="n">
        <f aca="false">IFERROR(FIND("f_",LOWER(DF43)),-1)</f>
        <v>-1</v>
      </c>
      <c r="DH43" s="0" t="n">
        <f aca="false">IF(DG43=-1,-1, VALUE(MID(DF43,DG43+2, IFERROR(FIND(" ",DF43,DG43),999)-DG43-2)))</f>
        <v>-1</v>
      </c>
      <c r="DI43" s="0" t="n">
        <f aca="false">IFERROR(FIND("r_",LOWER(DF43)),-1)</f>
        <v>-1</v>
      </c>
      <c r="DJ43" s="0" t="n">
        <f aca="false">IF(DI43=-1,-1, ROW(DI43)-1+VALUE(MID(DF43,DI43+2, IFERROR(FIND(" ",DF43,DI43),999)-DI43-2)))</f>
        <v>-1</v>
      </c>
      <c r="DK43" s="0" t="str">
        <f aca="false">IF(OR(DG43=-1,IFERROR(INDEX(DG$2:DG$100,DH43),999)&gt;=0,IFERROR(INDEX(DI$2:DI$100,DH43),999)&gt;=0),IF(OR(DI43=-1,IFERROR(INDEX(DG$2:DG$100,DJ43),999)&gt;=0,IFERROR(INDEX(DI$2:DI$100,DJ43),999)&gt;=0),DF43,              REPLACE(DF43,DI43,IFERROR(FIND(" ",DF43,DI43),999)-DI43,                   INDEX(DF$2:DF$100,DJ43)                  )), REPLACE(DF43,DG43,IFERROR(FIND(" ",DF43,DG43),999)-DG43,                   INDEX(DF$2:DF$100,DH43)                  ) )</f>
        <v/>
      </c>
      <c r="DL43" s="0" t="n">
        <f aca="false">IFERROR(FIND("f_",LOWER(DK43)),-1)</f>
        <v>-1</v>
      </c>
      <c r="DM43" s="0" t="n">
        <f aca="false">IF(DL43=-1,-1, VALUE(MID(DK43,DL43+2, IFERROR(FIND(" ",DK43,DL43),999)-DL43-2)))</f>
        <v>-1</v>
      </c>
      <c r="DN43" s="0" t="n">
        <f aca="false">IFERROR(FIND("r_",LOWER(DK43)),-1)</f>
        <v>-1</v>
      </c>
      <c r="DO43" s="0" t="n">
        <f aca="false">IF(DN43=-1,-1, ROW(DN43)-1+VALUE(MID(DK43,DN43+2, IFERROR(FIND(" ",DK43,DN43),999)-DN43-2)))</f>
        <v>-1</v>
      </c>
      <c r="DP43" s="0" t="str">
        <f aca="false">IF(OR(DL43=-1,IFERROR(INDEX(DL$2:DL$100,DM43),999)&gt;=0,IFERROR(INDEX(DN$2:DN$100,DM43),999)&gt;=0),IF(OR(DN43=-1,IFERROR(INDEX(DL$2:DL$100,DO43),999)&gt;=0,IFERROR(INDEX(DN$2:DN$100,DO43),999)&gt;=0),DK43,              REPLACE(DK43,DN43,IFERROR(FIND(" ",DK43,DN43),999)-DN43,                   INDEX(DK$2:DK$100,DO43)                  )), REPLACE(DK43,DL43,IFERROR(FIND(" ",DK43,DL43),999)-DL43,                   INDEX(DK$2:DK$100,DM43)                  ) )</f>
        <v/>
      </c>
      <c r="DQ43" s="0" t="n">
        <f aca="false">IFERROR(FIND("f_",LOWER(DP43)),-1)</f>
        <v>-1</v>
      </c>
      <c r="DR43" s="0" t="n">
        <f aca="false">IF(DQ43=-1,-1, VALUE(MID(DP43,DQ43+2, IFERROR(FIND(" ",DP43,DQ43),999)-DQ43-2)))</f>
        <v>-1</v>
      </c>
      <c r="DS43" s="0" t="n">
        <f aca="false">IFERROR(FIND("r_",LOWER(DP43)),-1)</f>
        <v>-1</v>
      </c>
      <c r="DT43" s="0" t="n">
        <f aca="false">IF(DS43=-1,-1, ROW(DS43)-1+VALUE(MID(DP43,DS43+2, IFERROR(FIND(" ",DP43,DS43),999)-DS43-2)))</f>
        <v>-1</v>
      </c>
      <c r="DU43" s="0" t="str">
        <f aca="false">IF(OR(DQ43=-1,IFERROR(INDEX(DQ$2:DQ$100,DR43),999)&gt;=0,IFERROR(INDEX(DS$2:DS$100,DR43),999)&gt;=0),IF(OR(DS43=-1,IFERROR(INDEX(DQ$2:DQ$100,DT43),999)&gt;=0,IFERROR(INDEX(DS$2:DS$100,DT43),999)&gt;=0),DP43,              REPLACE(DP43,DS43,IFERROR(FIND(" ",DP43,DS43),999)-DS43,                   INDEX(DP$2:DP$100,DT43)                  )), REPLACE(DP43,DQ43,IFERROR(FIND(" ",DP43,DQ43),999)-DQ43,                   INDEX(DP$2:DP$100,DR43)                  ) )</f>
        <v/>
      </c>
      <c r="DV43" s="0" t="n">
        <f aca="false">IFERROR(FIND("f_",LOWER(DU43)),-1)</f>
        <v>-1</v>
      </c>
      <c r="DW43" s="0" t="n">
        <f aca="false">IF(DV43=-1,-1, VALUE(MID(DU43,DV43+2, IFERROR(FIND(" ",DU43,DV43),999)-DV43-2)))</f>
        <v>-1</v>
      </c>
      <c r="DX43" s="0" t="n">
        <f aca="false">IFERROR(FIND("r_",LOWER(DU43)),-1)</f>
        <v>-1</v>
      </c>
      <c r="DY43" s="0" t="n">
        <f aca="false">IF(DX43=-1,-1, ROW(DX43)-1+VALUE(MID(DU43,DX43+2, IFERROR(FIND(" ",DU43,DX43),999)-DX43-2)))</f>
        <v>-1</v>
      </c>
      <c r="DZ43" s="0" t="str">
        <f aca="false">IF(OR(DV43=-1,IFERROR(INDEX(DV$2:DV$100,DW43),999)&gt;=0,IFERROR(INDEX(DX$2:DX$100,DW43),999)&gt;=0),IF(OR(DX43=-1,IFERROR(INDEX(DV$2:DV$100,DY43),999)&gt;=0,IFERROR(INDEX(DX$2:DX$100,DY43),999)&gt;=0),DU43,              REPLACE(DU43,DX43,IFERROR(FIND(" ",DU43,DX43),999)-DX43,                   INDEX(DU$2:DU$100,DY43)                  )), REPLACE(DU43,DV43,IFERROR(FIND(" ",DU43,DV43),999)-DV43,                   INDEX(DU$2:DU$100,DW43)                  ) )</f>
        <v/>
      </c>
      <c r="EA43" s="0" t="n">
        <f aca="false">IFERROR(FIND("f_",LOWER(DZ43)),-1)</f>
        <v>-1</v>
      </c>
      <c r="EB43" s="0" t="n">
        <f aca="false">IF(EA43=-1,-1, VALUE(MID(DZ43,EA43+2, IFERROR(FIND(" ",DZ43,EA43),999)-EA43-2)))</f>
        <v>-1</v>
      </c>
      <c r="EC43" s="0" t="n">
        <f aca="false">IFERROR(FIND("r_",LOWER(DZ43)),-1)</f>
        <v>-1</v>
      </c>
      <c r="ED43" s="0" t="n">
        <f aca="false">IF(EC43=-1,-1, ROW(EC43)-1+VALUE(MID(DZ43,EC43+2, IFERROR(FIND(" ",DZ43,EC43),999)-EC43-2)))</f>
        <v>-1</v>
      </c>
      <c r="EE43" s="0" t="str">
        <f aca="false">IF(OR(EA43=-1,IFERROR(INDEX(EA$2:EA$100,EB43),999)&gt;=0,IFERROR(INDEX(EC$2:EC$100,EB43),999)&gt;=0),IF(OR(EC43=-1,IFERROR(INDEX(EA$2:EA$100,ED43),999)&gt;=0,IFERROR(INDEX(EC$2:EC$100,ED43),999)&gt;=0),DZ43,              REPLACE(DZ43,EC43,IFERROR(FIND(" ",DZ43,EC43),999)-EC43,                   INDEX(DZ$2:DZ$100,ED43)                  )), REPLACE(DZ43,EA43,IFERROR(FIND(" ",DZ43,EA43),999)-EA43,                   INDEX(DZ$2:DZ$100,EB43)                  ) )</f>
        <v/>
      </c>
      <c r="EF43" s="0" t="n">
        <f aca="false">IFERROR(FIND("f_",LOWER(EE43)),-1)</f>
        <v>-1</v>
      </c>
      <c r="EG43" s="0" t="n">
        <f aca="false">IF(EF43=-1,-1, VALUE(MID(EE43,EF43+2, IFERROR(FIND(" ",EE43,EF43),999)-EF43-2)))</f>
        <v>-1</v>
      </c>
      <c r="EH43" s="0" t="n">
        <f aca="false">IFERROR(FIND("r_",LOWER(EE43)),-1)</f>
        <v>-1</v>
      </c>
      <c r="EI43" s="0" t="n">
        <f aca="false">IF(EH43=-1,-1, ROW(EH43)-1+VALUE(MID(EE43,EH43+2, IFERROR(FIND(" ",EE43,EH43),999)-EH43-2)))</f>
        <v>-1</v>
      </c>
      <c r="EJ43" s="0" t="str">
        <f aca="false">IF(OR(EF43=-1,IFERROR(INDEX(EF$2:EF$100,EG43),999)&gt;=0,IFERROR(INDEX(EH$2:EH$100,EG43),999)&gt;=0),IF(OR(EH43=-1,IFERROR(INDEX(EF$2:EF$100,EI43),999)&gt;=0,IFERROR(INDEX(EH$2:EH$100,EI43),999)&gt;=0),EE43,              REPLACE(EE43,EH43,IFERROR(FIND(" ",EE43,EH43),999)-EH43,                   INDEX(EE$2:EE$100,EI43)                  )), REPLACE(EE43,EF43,IFERROR(FIND(" ",EE43,EF43),999)-EF43,                   INDEX(EE$2:EE$100,EG43)                  ) )</f>
        <v/>
      </c>
      <c r="EK43" s="0" t="n">
        <f aca="false">IFERROR(FIND("f_",LOWER(EJ43)),-1)</f>
        <v>-1</v>
      </c>
      <c r="EL43" s="0" t="n">
        <f aca="false">IF(EK43=-1,-1, VALUE(MID(EJ43,EK43+2, IFERROR(FIND(" ",EJ43,EK43),999)-EK43-2)))</f>
        <v>-1</v>
      </c>
      <c r="EM43" s="0" t="n">
        <f aca="false">IFERROR(FIND("r_",LOWER(EJ43)),-1)</f>
        <v>-1</v>
      </c>
      <c r="EN43" s="0" t="n">
        <f aca="false">IF(EM43=-1,-1, ROW(EM43)-1+VALUE(MID(EJ43,EM43+2, IFERROR(FIND(" ",EJ43,EM43),999)-EM43-2)))</f>
        <v>-1</v>
      </c>
      <c r="EO43" s="0" t="str">
        <f aca="false">IF(OR(EK43=-1,IFERROR(INDEX(EK$2:EK$100,EL43),999)&gt;=0,IFERROR(INDEX(EM$2:EM$100,EL43),999)&gt;=0),IF(OR(EM43=-1,IFERROR(INDEX(EK$2:EK$100,EN43),999)&gt;=0,IFERROR(INDEX(EM$2:EM$100,EN43),999)&gt;=0),EJ43,              REPLACE(EJ43,EM43,IFERROR(FIND(" ",EJ43,EM43),999)-EM43,                   INDEX(EJ$2:EJ$100,EN43)                  )), REPLACE(EJ43,EK43,IFERROR(FIND(" ",EJ43,EK43),999)-EK43,                   INDEX(EJ$2:EJ$100,EL43)                  ) )</f>
        <v/>
      </c>
      <c r="EP43" s="0" t="n">
        <f aca="false">IFERROR(FIND("f_",LOWER(EO43)),-1)</f>
        <v>-1</v>
      </c>
      <c r="EQ43" s="0" t="n">
        <f aca="false">IF(EP43=-1,-1, VALUE(MID(EO43,EP43+2, IFERROR(FIND(" ",EO43,EP43),999)-EP43-2)))</f>
        <v>-1</v>
      </c>
      <c r="ER43" s="0" t="n">
        <f aca="false">IFERROR(FIND("r_",LOWER(EO43)),-1)</f>
        <v>-1</v>
      </c>
      <c r="ES43" s="0" t="n">
        <f aca="false">IF(ER43=-1,-1, ROW(ER43)-1+VALUE(MID(EO43,ER43+2, IFERROR(FIND(" ",EO43,ER43),999)-ER43-2)))</f>
        <v>-1</v>
      </c>
      <c r="ET43" s="0" t="str">
        <f aca="false">IF(OR(EP43=-1,IFERROR(INDEX(EP$2:EP$100,EQ43),999)&gt;=0,IFERROR(INDEX(ER$2:ER$100,EQ43),999)&gt;=0),IF(OR(ER43=-1,IFERROR(INDEX(EP$2:EP$100,ES43),999)&gt;=0,IFERROR(INDEX(ER$2:ER$100,ES43),999)&gt;=0),EO43,              REPLACE(EO43,ER43,IFERROR(FIND(" ",EO43,ER43),999)-ER43,                   INDEX(EO$2:EO$100,ES43)                  )), REPLACE(EO43,EP43,IFERROR(FIND(" ",EO43,EP43),999)-EP43,                   INDEX(EO$2:EO$100,EQ43)                  ) )</f>
        <v/>
      </c>
      <c r="EU43" s="0" t="n">
        <f aca="false">IFERROR(FIND("f_",LOWER(ET43)),-1)</f>
        <v>-1</v>
      </c>
      <c r="EV43" s="0" t="n">
        <f aca="false">IF(EU43=-1,-1, VALUE(MID(ET43,EU43+2, IFERROR(FIND(" ",ET43,EU43),999)-EU43-2)))</f>
        <v>-1</v>
      </c>
      <c r="EW43" s="0" t="n">
        <f aca="false">IFERROR(FIND("r_",LOWER(ET43)),-1)</f>
        <v>-1</v>
      </c>
      <c r="EX43" s="0" t="n">
        <f aca="false">IF(EW43=-1,-1, ROW(EW43)-1+VALUE(MID(ET43,EW43+2, IFERROR(FIND(" ",ET43,EW43),999)-EW43-2)))</f>
        <v>-1</v>
      </c>
      <c r="EY43" s="0" t="str">
        <f aca="false">IF(OR(EU43=-1,IFERROR(INDEX(EU$2:EU$100,EV43),999)&gt;=0,IFERROR(INDEX(EW$2:EW$100,EV43),999)&gt;=0),IF(OR(EW43=-1,IFERROR(INDEX(EU$2:EU$100,EX43),999)&gt;=0,IFERROR(INDEX(EW$2:EW$100,EX43),999)&gt;=0),ET43,              REPLACE(ET43,EW43,IFERROR(FIND(" ",ET43,EW43),999)-EW43,                   INDEX(ET$2:ET$100,EX43)                  )), REPLACE(ET43,EU43,IFERROR(FIND(" ",ET43,EU43),999)-EU43,                   INDEX(ET$2:ET$100,EV43)                  ) )</f>
        <v/>
      </c>
      <c r="EZ43" s="0" t="n">
        <f aca="false">IFERROR(FIND("f_",LOWER(EY43)),-1)</f>
        <v>-1</v>
      </c>
      <c r="FA43" s="0" t="n">
        <f aca="false">IF(EZ43=-1,-1, VALUE(MID(EY43,EZ43+2, IFERROR(FIND(" ",EY43,EZ43),999)-EZ43-2)))</f>
        <v>-1</v>
      </c>
      <c r="FB43" s="0" t="n">
        <f aca="false">IFERROR(FIND("r_",LOWER(EY43)),-1)</f>
        <v>-1</v>
      </c>
      <c r="FC43" s="0" t="n">
        <f aca="false">IF(FB43=-1,-1, ROW(FB43)-1+VALUE(MID(EY43,FB43+2, IFERROR(FIND(" ",EY43,FB43),999)-FB43-2)))</f>
        <v>-1</v>
      </c>
      <c r="FD43" s="0" t="str">
        <f aca="false">IF(OR(EZ43=-1,IFERROR(INDEX(EZ$2:EZ$100,FA43),999)&gt;=0,IFERROR(INDEX(FB$2:FB$100,FA43),999)&gt;=0),IF(OR(FB43=-1,IFERROR(INDEX(EZ$2:EZ$100,FC43),999)&gt;=0,IFERROR(INDEX(FB$2:FB$100,FC43),999)&gt;=0),EY43,              REPLACE(EY43,FB43,IFERROR(FIND(" ",EY43,FB43),999)-FB43,                   INDEX(EY$2:EY$100,FC43)                  )), REPLACE(EY43,EZ43,IFERROR(FIND(" ",EY43,EZ43),999)-EZ43,                   INDEX(EY$2:EY$100,FA43)                  ) )</f>
        <v/>
      </c>
      <c r="FE43" s="0" t="n">
        <f aca="false">IFERROR(FIND("f_",LOWER(FD43)),-1)</f>
        <v>-1</v>
      </c>
      <c r="FF43" s="0" t="n">
        <f aca="false">IF(FE43=-1,-1, VALUE(MID(FD43,FE43+2, IFERROR(FIND(" ",FD43,FE43),999)-FE43-2)))</f>
        <v>-1</v>
      </c>
      <c r="FG43" s="0" t="n">
        <f aca="false">IFERROR(FIND("r_",LOWER(FD43)),-1)</f>
        <v>-1</v>
      </c>
      <c r="FH43" s="0" t="n">
        <f aca="false">IF(FG43=-1,-1, ROW(FG43)-1+VALUE(MID(FD43,FG43+2, IFERROR(FIND(" ",FD43,FG43),999)-FG43-2)))</f>
        <v>-1</v>
      </c>
      <c r="FI43" s="0" t="str">
        <f aca="false">IF(OR(FE43=-1,IFERROR(INDEX(FE$2:FE$100,FF43),999)&gt;=0,IFERROR(INDEX(FG$2:FG$100,FF43),999)&gt;=0),IF(OR(FG43=-1,IFERROR(INDEX(FE$2:FE$100,FH43),999)&gt;=0,IFERROR(INDEX(FG$2:FG$100,FH43),999)&gt;=0),FD43,              REPLACE(FD43,FG43,IFERROR(FIND(" ",FD43,FG43),999)-FG43,                   INDEX(FD$2:FD$100,FH43)                  )), REPLACE(FD43,FE43,IFERROR(FIND(" ",FD43,FE43),999)-FE43,                   INDEX(FD$2:FD$100,FF43)                  ) )</f>
        <v/>
      </c>
      <c r="FJ43" s="0" t="n">
        <f aca="false">IFERROR(FIND("f_",LOWER(FI43)),-1)</f>
        <v>-1</v>
      </c>
      <c r="FK43" s="0" t="n">
        <f aca="false">IF(FJ43=-1,-1, VALUE(MID(FI43,FJ43+2, IFERROR(FIND(" ",FI43,FJ43),999)-FJ43-2)))</f>
        <v>-1</v>
      </c>
      <c r="FL43" s="0" t="n">
        <f aca="false">IFERROR(FIND("r_",LOWER(FI43)),-1)</f>
        <v>-1</v>
      </c>
      <c r="FM43" s="0" t="n">
        <f aca="false">IF(FL43=-1,-1, ROW(FL43)-1+VALUE(MID(FI43,FL43+2, IFERROR(FIND(" ",FI43,FL43),999)-FL43-2)))</f>
        <v>-1</v>
      </c>
      <c r="FN43" s="0" t="str">
        <f aca="false">IF(OR(FJ43=-1,IFERROR(INDEX(FJ$2:FJ$100,FK43),999)&gt;=0,IFERROR(INDEX(FL$2:FL$100,FK43),999)&gt;=0),IF(OR(FL43=-1,IFERROR(INDEX(FJ$2:FJ$100,FM43),999)&gt;=0,IFERROR(INDEX(FL$2:FL$100,FM43),999)&gt;=0),FI43,              REPLACE(FI43,FL43,IFERROR(FIND(" ",FI43,FL43),999)-FL43,                   INDEX(FI$2:FI$100,FM43)                  )), REPLACE(FI43,FJ43,IFERROR(FIND(" ",FI43,FJ43),999)-FJ43,                   INDEX(FI$2:FI$100,FK43)                  ) )</f>
        <v/>
      </c>
      <c r="FO43" s="0" t="n">
        <f aca="false">IFERROR(FIND("f_",LOWER(FN43)),-1)</f>
        <v>-1</v>
      </c>
      <c r="FP43" s="0" t="n">
        <f aca="false">IF(FO43=-1,-1, VALUE(MID(FN43,FO43+2, IFERROR(FIND(" ",FN43,FO43),999)-FO43-2)))</f>
        <v>-1</v>
      </c>
      <c r="FQ43" s="0" t="n">
        <f aca="false">IFERROR(FIND("r_",LOWER(FN43)),-1)</f>
        <v>-1</v>
      </c>
      <c r="FR43" s="0" t="n">
        <f aca="false">IF(FQ43=-1,-1, ROW(FQ43)-1+VALUE(MID(FN43,FQ43+2, IFERROR(FIND(" ",FN43,FQ43),999)-FQ43-2)))</f>
        <v>-1</v>
      </c>
      <c r="FS43" s="0" t="str">
        <f aca="false">IF(OR(FO43=-1,IFERROR(INDEX(FO$2:FO$100,FP43),999)&gt;=0,IFERROR(INDEX(FQ$2:FQ$100,FP43),999)&gt;=0),IF(OR(FQ43=-1,IFERROR(INDEX(FO$2:FO$100,FR43),999)&gt;=0,IFERROR(INDEX(FQ$2:FQ$100,FR43),999)&gt;=0),FN43,              REPLACE(FN43,FQ43,IFERROR(FIND(" ",FN43,FQ43),999)-FQ43,                   INDEX(FN$2:FN$100,FR43)                  )), REPLACE(FN43,FO43,IFERROR(FIND(" ",FN43,FO43),999)-FO43,                   INDEX(FN$2:FN$100,FP43)                  ) )</f>
        <v/>
      </c>
      <c r="FT43" s="0" t="n">
        <f aca="false">IFERROR(FIND("f_",LOWER(FS43)),-1)</f>
        <v>-1</v>
      </c>
      <c r="FU43" s="0" t="n">
        <f aca="false">IF(FT43=-1,-1, VALUE(MID(FS43,FT43+2, IFERROR(FIND(" ",FS43,FT43),999)-FT43-2)))</f>
        <v>-1</v>
      </c>
      <c r="FV43" s="0" t="n">
        <f aca="false">IFERROR(FIND("r_",LOWER(FS43)),-1)</f>
        <v>-1</v>
      </c>
      <c r="FW43" s="0" t="n">
        <f aca="false">IF(FV43=-1,-1, ROW(FV43)-1+VALUE(MID(FS43,FV43+2, IFERROR(FIND(" ",FS43,FV43),999)-FV43-2)))</f>
        <v>-1</v>
      </c>
      <c r="FX43" s="0" t="str">
        <f aca="false">IF(OR(FT43=-1,IFERROR(INDEX(FT$2:FT$100,FU43),999)&gt;=0,IFERROR(INDEX(FV$2:FV$100,FU43),999)&gt;=0),IF(OR(FV43=-1,IFERROR(INDEX(FT$2:FT$100,FW43),999)&gt;=0,IFERROR(INDEX(FV$2:FV$100,FW43),999)&gt;=0),FS43,              REPLACE(FS43,FV43,IFERROR(FIND(" ",FS43,FV43),999)-FV43,                   INDEX(FS$2:FS$100,FW43)                  )), REPLACE(FS43,FT43,IFERROR(FIND(" ",FS43,FT43),999)-FT43,                   INDEX(FS$2:FS$100,FU43)                  ) )</f>
        <v/>
      </c>
      <c r="FY43" s="0" t="n">
        <f aca="false">IFERROR(FIND("f_",LOWER(FX43)),-1)</f>
        <v>-1</v>
      </c>
      <c r="FZ43" s="0" t="n">
        <f aca="false">IF(FY43=-1,-1, VALUE(MID(FX43,FY43+2, IFERROR(FIND(" ",FX43,FY43),999)-FY43-2)))</f>
        <v>-1</v>
      </c>
      <c r="GA43" s="0" t="n">
        <f aca="false">IFERROR(FIND("r_",LOWER(FX43)),-1)</f>
        <v>-1</v>
      </c>
      <c r="GB43" s="0" t="n">
        <f aca="false">IF(GA43=-1,-1, ROW(GA43)-1+VALUE(MID(FX43,GA43+2, IFERROR(FIND(" ",FX43,GA43),999)-GA43-2)))</f>
        <v>-1</v>
      </c>
      <c r="GC43" s="0" t="str">
        <f aca="false">IF(OR(FY43=-1,IFERROR(INDEX(FY$2:FY$100,FZ43),999)&gt;=0,IFERROR(INDEX(GA$2:GA$100,FZ43),999)&gt;=0),IF(OR(GA43=-1,IFERROR(INDEX(FY$2:FY$100,GB43),999)&gt;=0,IFERROR(INDEX(GA$2:GA$100,GB43),999)&gt;=0),FX43,              REPLACE(FX43,GA43,IFERROR(FIND(" ",FX43,GA43),999)-GA43,                   INDEX(FX$2:FX$100,GB43)                  )), REPLACE(FX43,FY43,IFERROR(FIND(" ",FX43,FY43),999)-FY43,                   INDEX(FX$2:FX$100,FZ43)                  ) )</f>
        <v/>
      </c>
      <c r="GD43" s="0" t="n">
        <f aca="false">IFERROR(FIND("f_",LOWER(GC43)),-1)</f>
        <v>-1</v>
      </c>
      <c r="GE43" s="0" t="n">
        <f aca="false">IF(GD43=-1,-1, VALUE(MID(GC43,GD43+2, IFERROR(FIND(" ",GC43,GD43),999)-GD43-2)))</f>
        <v>-1</v>
      </c>
      <c r="GF43" s="0" t="n">
        <f aca="false">IFERROR(FIND("r_",LOWER(GC43)),-1)</f>
        <v>-1</v>
      </c>
      <c r="GG43" s="0" t="n">
        <f aca="false">IF(GF43=-1,-1, ROW(GF43)-1+VALUE(MID(GC43,GF43+2, IFERROR(FIND(" ",GC43,GF43),999)-GF43-2)))</f>
        <v>-1</v>
      </c>
      <c r="GH43" s="0" t="str">
        <f aca="false">IF(OR(GD43=-1,IFERROR(INDEX(GD$2:GD$100,GE43),999)&gt;=0,IFERROR(INDEX(GF$2:GF$100,GE43),999)&gt;=0),IF(OR(GF43=-1,IFERROR(INDEX(GD$2:GD$100,GG43),999)&gt;=0,IFERROR(INDEX(GF$2:GF$100,GG43),999)&gt;=0),GC43,              REPLACE(GC43,GF43,IFERROR(FIND(" ",GC43,GF43),999)-GF43,                   INDEX(GC$2:GC$100,GG43)                  )), REPLACE(GC43,GD43,IFERROR(FIND(" ",GC43,GD43),999)-GD43,                   INDEX(GC$2:GC$100,GE43)                  ) )</f>
        <v/>
      </c>
      <c r="GI43" s="0" t="n">
        <f aca="false">IFERROR(FIND("f_",LOWER(GH43)),-1)</f>
        <v>-1</v>
      </c>
      <c r="GJ43" s="0" t="n">
        <f aca="false">IF(GI43=-1,-1, VALUE(MID(GH43,GI43+2, IFERROR(FIND(" ",GH43,GI43),999)-GI43-2)))</f>
        <v>-1</v>
      </c>
      <c r="GK43" s="0" t="n">
        <f aca="false">IFERROR(FIND("r_",LOWER(GH43)),-1)</f>
        <v>-1</v>
      </c>
      <c r="GL43" s="0" t="n">
        <f aca="false">IF(GK43=-1,-1, ROW(GK43)-1+VALUE(MID(GH43,GK43+2, IFERROR(FIND(" ",GH43,GK43),999)-GK43-2)))</f>
        <v>-1</v>
      </c>
      <c r="GM43" s="0" t="str">
        <f aca="false">IF(OR(GI43=-1,IFERROR(INDEX(GI$2:GI$100,GJ43),999)&gt;=0,IFERROR(INDEX(GK$2:GK$100,GJ43),999)&gt;=0),IF(OR(GK43=-1,IFERROR(INDEX(GI$2:GI$100,GL43),999)&gt;=0,IFERROR(INDEX(GK$2:GK$100,GL43),999)&gt;=0),GH43,              REPLACE(GH43,GK43,IFERROR(FIND(" ",GH43,GK43),999)-GK43,                   INDEX(GH$2:GH$100,GL43)                  )), REPLACE(GH43,GI43,IFERROR(FIND(" ",GH43,GI43),999)-GI43,                   INDEX(GH$2:GH$100,GJ43)                  ) )</f>
        <v/>
      </c>
      <c r="GN43" s="0" t="n">
        <f aca="false">IFERROR(FIND("f_",LOWER(GM43)),-1)</f>
        <v>-1</v>
      </c>
      <c r="GO43" s="0" t="n">
        <f aca="false">IF(GN43=-1,-1, VALUE(MID(GM43,GN43+2, IFERROR(FIND(" ",GM43,GN43),999)-GN43-2)))</f>
        <v>-1</v>
      </c>
      <c r="GP43" s="0" t="n">
        <f aca="false">IFERROR(FIND("r_",LOWER(GM43)),-1)</f>
        <v>-1</v>
      </c>
      <c r="GQ43" s="0" t="n">
        <f aca="false">IF(GP43=-1,-1, ROW(GP43)-1+VALUE(MID(GM43,GP43+2, IFERROR(FIND(" ",GM43,GP43),999)-GP43-2)))</f>
        <v>-1</v>
      </c>
      <c r="GR43" s="0" t="str">
        <f aca="false">IF(OR(GN43=-1,IFERROR(INDEX(GN$2:GN$100,GO43),999)&gt;=0,IFERROR(INDEX(GP$2:GP$100,GO43),999)&gt;=0),IF(OR(GP43=-1,IFERROR(INDEX(GN$2:GN$100,GQ43),999)&gt;=0,IFERROR(INDEX(GP$2:GP$100,GQ43),999)&gt;=0),GM43,              REPLACE(GM43,GP43,IFERROR(FIND(" ",GM43,GP43),999)-GP43,                   INDEX(GM$2:GM$100,GQ43)                  )), REPLACE(GM43,GN43,IFERROR(FIND(" ",GM43,GN43),999)-GN43,                   INDEX(GM$2:GM$100,GO43)                  ) )</f>
        <v/>
      </c>
      <c r="GS43" s="0" t="n">
        <f aca="false">IFERROR(FIND("f_",LOWER(GR43)),-1)</f>
        <v>-1</v>
      </c>
      <c r="GT43" s="0" t="n">
        <f aca="false">IF(GS43=-1,-1, VALUE(MID(GR43,GS43+2, IFERROR(FIND(" ",GR43,GS43),999)-GS43-2)))</f>
        <v>-1</v>
      </c>
      <c r="GU43" s="0" t="n">
        <f aca="false">IFERROR(FIND("r_",LOWER(GR43)),-1)</f>
        <v>-1</v>
      </c>
      <c r="GV43" s="0" t="n">
        <f aca="false">IF(GU43=-1,-1, ROW(GU43)-1+VALUE(MID(GR43,GU43+2, IFERROR(FIND(" ",GR43,GU43),999)-GU43-2)))</f>
        <v>-1</v>
      </c>
      <c r="GW43" s="0" t="str">
        <f aca="false">IF(OR(GS43=-1,IFERROR(INDEX(GS$2:GS$100,GT43),999)&gt;=0,IFERROR(INDEX(GU$2:GU$100,GT43),999)&gt;=0),IF(OR(GU43=-1,IFERROR(INDEX(GS$2:GS$100,GV43),999)&gt;=0,IFERROR(INDEX(GU$2:GU$100,GV43),999)&gt;=0),GR43,              REPLACE(GR43,GU43,IFERROR(FIND(" ",GR43,GU43),999)-GU43,                   INDEX(GR$2:GR$100,GV43)                  )), REPLACE(GR43,GS43,IFERROR(FIND(" ",GR43,GS43),999)-GS43,                   INDEX(GR$2:GR$100,GT43)                  ) )</f>
        <v/>
      </c>
      <c r="GX43" s="0" t="n">
        <f aca="false">IFERROR(FIND("f_",LOWER(GW43)),-1)</f>
        <v>-1</v>
      </c>
      <c r="GY43" s="0" t="n">
        <f aca="false">IF(GX43=-1,-1, VALUE(MID(GW43,GX43+2, IFERROR(FIND(" ",GW43,GX43),999)-GX43-2)))</f>
        <v>-1</v>
      </c>
      <c r="GZ43" s="0" t="n">
        <f aca="false">IFERROR(FIND("r_",LOWER(GW43)),-1)</f>
        <v>-1</v>
      </c>
      <c r="HA43" s="0" t="n">
        <f aca="false">IF(GZ43=-1,-1, ROW(GZ43)-1+VALUE(MID(GW43,GZ43+2, IFERROR(FIND(" ",GW43,GZ43),999)-GZ43-2)))</f>
        <v>-1</v>
      </c>
      <c r="HB43" s="0" t="str">
        <f aca="false">IF(OR(GX43=-1,IFERROR(INDEX(GX$2:GX$100,GY43),999)&gt;=0,IFERROR(INDEX(GZ$2:GZ$100,GY43),999)&gt;=0),IF(OR(GZ43=-1,IFERROR(INDEX(GX$2:GX$100,HA43),999)&gt;=0,IFERROR(INDEX(GZ$2:GZ$100,HA43),999)&gt;=0),GW43,              REPLACE(GW43,GZ43,IFERROR(FIND(" ",GW43,GZ43),999)-GZ43,                   INDEX(GW$2:GW$100,HA43)                  )), REPLACE(GW43,GX43,IFERROR(FIND(" ",GW43,GX43),999)-GX43,                   INDEX(GW$2:GW$100,GY43)                  ) )</f>
        <v/>
      </c>
      <c r="HC43" s="0" t="n">
        <f aca="false">IFERROR(FIND("f_",LOWER(HB43)),-1)</f>
        <v>-1</v>
      </c>
      <c r="HD43" s="0" t="n">
        <f aca="false">IF(HC43=-1,-1, VALUE(MID(HB43,HC43+2, IFERROR(FIND(" ",HB43,HC43),999)-HC43-2)))</f>
        <v>-1</v>
      </c>
      <c r="HE43" s="0" t="n">
        <f aca="false">IFERROR(FIND("r_",LOWER(HB43)),-1)</f>
        <v>-1</v>
      </c>
      <c r="HF43" s="0" t="n">
        <f aca="false">IF(HE43=-1,-1, ROW(HE43)-1+VALUE(MID(HB43,HE43+2, IFERROR(FIND(" ",HB43,HE43),999)-HE43-2)))</f>
        <v>-1</v>
      </c>
      <c r="HG43" s="0" t="str">
        <f aca="false">IF(OR(HC43=-1,IFERROR(INDEX(HC$2:HC$100,HD43),999)&gt;=0,IFERROR(INDEX(HE$2:HE$100,HD43),999)&gt;=0),IF(OR(HE43=-1,IFERROR(INDEX(HC$2:HC$100,HF43),999)&gt;=0,IFERROR(INDEX(HE$2:HE$100,HF43),999)&gt;=0),HB43,              REPLACE(HB43,HE43,IFERROR(FIND(" ",HB43,HE43),999)-HE43,                   INDEX(HB$2:HB$100,HF43)                  )), REPLACE(HB43,HC43,IFERROR(FIND(" ",HB43,HC43),999)-HC43,                   INDEX(HB$2:HB$100,HD43)                  ) )</f>
        <v/>
      </c>
      <c r="HH43" s="0" t="n">
        <f aca="false">IFERROR(FIND("f_",LOWER(HG43)),-1)</f>
        <v>-1</v>
      </c>
      <c r="HI43" s="0" t="n">
        <f aca="false">IF(HH43=-1,-1, VALUE(MID(HG43,HH43+2, IFERROR(FIND(" ",HG43,HH43),999)-HH43-2)))</f>
        <v>-1</v>
      </c>
      <c r="HJ43" s="0" t="n">
        <f aca="false">IFERROR(FIND("r_",LOWER(HG43)),-1)</f>
        <v>-1</v>
      </c>
      <c r="HK43" s="0" t="n">
        <f aca="false">IF(HJ43=-1,-1, ROW(HJ43)-1+VALUE(MID(HG43,HJ43+2, IFERROR(FIND(" ",HG43,HJ43),999)-HJ43-2)))</f>
        <v>-1</v>
      </c>
      <c r="HL43" s="0" t="str">
        <f aca="false">IF(OR(HH43=-1,IFERROR(INDEX(HH$2:HH$100,HI43),999)&gt;=0,IFERROR(INDEX(HJ$2:HJ$100,HI43),999)&gt;=0),IF(OR(HJ43=-1,IFERROR(INDEX(HH$2:HH$100,HK43),999)&gt;=0,IFERROR(INDEX(HJ$2:HJ$100,HK43),999)&gt;=0),HG43,              REPLACE(HG43,HJ43,IFERROR(FIND(" ",HG43,HJ43),999)-HJ43,                   INDEX(HG$2:HG$100,HK43)                  )), REPLACE(HG43,HH43,IFERROR(FIND(" ",HG43,HH43),999)-HH43,                   INDEX(HG$2:HG$100,HI43)                  ) )</f>
        <v/>
      </c>
      <c r="HM43" s="0" t="n">
        <f aca="false">IFERROR(FIND("f_",LOWER(HL43)),-1)</f>
        <v>-1</v>
      </c>
      <c r="HN43" s="0" t="n">
        <f aca="false">IF(HM43=-1,-1, VALUE(MID(HL43,HM43+2, IFERROR(FIND(" ",HL43,HM43),999)-HM43-2)))</f>
        <v>-1</v>
      </c>
      <c r="HO43" s="0" t="n">
        <f aca="false">IFERROR(FIND("r_",LOWER(HL43)),-1)</f>
        <v>-1</v>
      </c>
      <c r="HP43" s="0" t="n">
        <f aca="false">IF(HO43=-1,-1, ROW(HO43)-1+VALUE(MID(HL43,HO43+2, IFERROR(FIND(" ",HL43,HO43),999)-HO43-2)))</f>
        <v>-1</v>
      </c>
      <c r="HQ43" s="0" t="str">
        <f aca="false">IF(OR(HM43=-1,IFERROR(INDEX(HM$2:HM$100,HN43),999)&gt;=0,IFERROR(INDEX(HO$2:HO$100,HN43),999)&gt;=0),IF(OR(HO43=-1,IFERROR(INDEX(HM$2:HM$100,HP43),999)&gt;=0,IFERROR(INDEX(HO$2:HO$100,HP43),999)&gt;=0),HL43,              REPLACE(HL43,HO43,IFERROR(FIND(" ",HL43,HO43),999)-HO43,                   INDEX(HL$2:HL$100,HP43)                  )), REPLACE(HL43,HM43,IFERROR(FIND(" ",HL43,HM43),999)-HM43,                   INDEX(HL$2:HL$100,HN43)                  ) )</f>
        <v/>
      </c>
      <c r="HR43" s="0" t="n">
        <f aca="false">IFERROR(FIND("f_",LOWER(HQ43)),-1)</f>
        <v>-1</v>
      </c>
      <c r="HS43" s="0" t="n">
        <f aca="false">IF(HR43=-1,-1, VALUE(MID(HQ43,HR43+2, IFERROR(FIND(" ",HQ43,HR43),999)-HR43-2)))</f>
        <v>-1</v>
      </c>
      <c r="HT43" s="0" t="n">
        <f aca="false">IFERROR(FIND("r_",LOWER(HQ43)),-1)</f>
        <v>-1</v>
      </c>
      <c r="HU43" s="0" t="n">
        <f aca="false">IF(HT43=-1,-1, ROW(HT43)-1+VALUE(MID(HQ43,HT43+2, IFERROR(FIND(" ",HQ43,HT43),999)-HT43-2)))</f>
        <v>-1</v>
      </c>
      <c r="HV43" s="0" t="str">
        <f aca="false">IF(OR(HR43=-1,IFERROR(INDEX(HR$2:HR$100,HS43),999)&gt;=0,IFERROR(INDEX(HT$2:HT$100,HS43),999)&gt;=0),IF(OR(HT43=-1,IFERROR(INDEX(HR$2:HR$100,HU43),999)&gt;=0,IFERROR(INDEX(HT$2:HT$100,HU43),999)&gt;=0),HQ43,              REPLACE(HQ43,HT43,IFERROR(FIND(" ",HQ43,HT43),999)-HT43,                   INDEX(HQ$2:HQ$100,HU43)                  )), REPLACE(HQ43,HR43,IFERROR(FIND(" ",HQ43,HR43),999)-HR43,                   INDEX(HQ$2:HQ$100,HS43)                  ) )</f>
        <v/>
      </c>
      <c r="HW43" s="0" t="n">
        <f aca="false">IFERROR(FIND("f_",LOWER(HV43)),-1)</f>
        <v>-1</v>
      </c>
      <c r="HX43" s="0" t="n">
        <f aca="false">IF(HW43=-1,-1, VALUE(MID(HV43,HW43+2, IFERROR(FIND(" ",HV43,HW43),999)-HW43-2)))</f>
        <v>-1</v>
      </c>
      <c r="HY43" s="0" t="n">
        <f aca="false">IFERROR(FIND("r_",LOWER(HV43)),-1)</f>
        <v>-1</v>
      </c>
      <c r="HZ43" s="0" t="n">
        <f aca="false">IF(HY43=-1,-1, ROW(HY43)-1+VALUE(MID(HV43,HY43+2, IFERROR(FIND(" ",HV43,HY43),999)-HY43-2)))</f>
        <v>-1</v>
      </c>
      <c r="IA43" s="0" t="str">
        <f aca="false">IF(OR(HW43=-1,IFERROR(INDEX(HW$2:HW$100,HX43),999)&gt;=0,IFERROR(INDEX(HY$2:HY$100,HX43),999)&gt;=0),IF(OR(HY43=-1,IFERROR(INDEX(HW$2:HW$100,HZ43),999)&gt;=0,IFERROR(INDEX(HY$2:HY$100,HZ43),999)&gt;=0),HV43,              REPLACE(HV43,HY43,IFERROR(FIND(" ",HV43,HY43),999)-HY43,                   INDEX(HV$2:HV$100,HZ43)                  )), REPLACE(HV43,HW43,IFERROR(FIND(" ",HV43,HW43),999)-HW43,                   INDEX(HV$2:HV$100,HX43)                  ) )</f>
        <v/>
      </c>
      <c r="IB43" s="0" t="n">
        <f aca="false">IFERROR(FIND("f_",LOWER(IA43)),-1)</f>
        <v>-1</v>
      </c>
      <c r="IC43" s="0" t="n">
        <f aca="false">IF(IB43=-1,-1, VALUE(MID(IA43,IB43+2, IFERROR(FIND(" ",IA43,IB43),999)-IB43-2)))</f>
        <v>-1</v>
      </c>
      <c r="ID43" s="0" t="n">
        <f aca="false">IFERROR(FIND("r_",LOWER(IA43)),-1)</f>
        <v>-1</v>
      </c>
      <c r="IE43" s="0" t="n">
        <f aca="false">IF(ID43=-1,-1, ROW(ID43)-1+VALUE(MID(IA43,ID43+2, IFERROR(FIND(" ",IA43,ID43),999)-ID43-2)))</f>
        <v>-1</v>
      </c>
      <c r="IF43" s="0" t="str">
        <f aca="false">IF(OR(IB43=-1,IFERROR(INDEX(IB$2:IB$100,IC43),999)&gt;=0,IFERROR(INDEX(ID$2:ID$100,IC43),999)&gt;=0),IF(OR(ID43=-1,IFERROR(INDEX(IB$2:IB$100,IE43),999)&gt;=0,IFERROR(INDEX(ID$2:ID$100,IE43),999)&gt;=0),IA43,              REPLACE(IA43,ID43,IFERROR(FIND(" ",IA43,ID43),999)-ID43,                   INDEX(IA$2:IA$100,IE43)                  )), REPLACE(IA43,IB43,IFERROR(FIND(" ",IA43,IB43),999)-IB43,                   INDEX(IA$2:IA$100,IC43)                  ) )</f>
        <v/>
      </c>
      <c r="IG43" s="0" t="n">
        <f aca="false">IFERROR(FIND("f_",LOWER(IF43)),-1)</f>
        <v>-1</v>
      </c>
      <c r="IH43" s="0" t="n">
        <f aca="false">IF(IG43=-1,-1, VALUE(MID(IF43,IG43+2, IFERROR(FIND(" ",IF43,IG43),999)-IG43-2)))</f>
        <v>-1</v>
      </c>
      <c r="II43" s="0" t="n">
        <f aca="false">IFERROR(FIND("r_",LOWER(IF43)),-1)</f>
        <v>-1</v>
      </c>
      <c r="IJ43" s="0" t="n">
        <f aca="false">IF(II43=-1,-1, ROW(II43)-1+VALUE(MID(IF43,II43+2, IFERROR(FIND(" ",IF43,II43),999)-II43-2)))</f>
        <v>-1</v>
      </c>
      <c r="IK43" s="0" t="str">
        <f aca="false">IF(OR(IG43=-1,IFERROR(INDEX(IG$2:IG$100,IH43),999)&gt;=0,IFERROR(INDEX(II$2:II$100,IH43),999)&gt;=0),IF(OR(II43=-1,IFERROR(INDEX(IG$2:IG$100,IJ43),999)&gt;=0,IFERROR(INDEX(II$2:II$100,IJ43),999)&gt;=0),IF43,              REPLACE(IF43,II43,IFERROR(FIND(" ",IF43,II43),999)-II43,                   INDEX(IF$2:IF$100,IJ43)                  )), REPLACE(IF43,IG43,IFERROR(FIND(" ",IF43,IG43),999)-IG43,                   INDEX(IF$2:IF$100,IH43)                  ) )</f>
        <v/>
      </c>
      <c r="IL43" s="0" t="n">
        <f aca="false">IFERROR(FIND("f_",LOWER(IK43)),-1)</f>
        <v>-1</v>
      </c>
      <c r="IM43" s="0" t="n">
        <f aca="false">IF(IL43=-1,-1, VALUE(MID(IK43,IL43+2, IFERROR(FIND(" ",IK43,IL43),999)-IL43-2)))</f>
        <v>-1</v>
      </c>
      <c r="IN43" s="0" t="n">
        <f aca="false">IFERROR(FIND("r_",LOWER(IK43)),-1)</f>
        <v>-1</v>
      </c>
      <c r="IO43" s="0" t="n">
        <f aca="false">IF(IN43=-1,-1, ROW(IN43)-1+VALUE(MID(IK43,IN43+2, IFERROR(FIND(" ",IK43,IN43),999)-IN43-2)))</f>
        <v>-1</v>
      </c>
      <c r="IP43" s="0" t="str">
        <f aca="false">IF(OR(IL43=-1,IFERROR(INDEX(IL$2:IL$100,IM43),999)&gt;=0,IFERROR(INDEX(IN$2:IN$100,IM43),999)&gt;=0),IF(OR(IN43=-1,IFERROR(INDEX(IL$2:IL$100,IO43),999)&gt;=0,IFERROR(INDEX(IN$2:IN$100,IO43),999)&gt;=0),IK43,              REPLACE(IK43,IN43,IFERROR(FIND(" ",IK43,IN43),999)-IN43,                   INDEX(IK$2:IK$100,IO43)                  )), REPLACE(IK43,IL43,IFERROR(FIND(" ",IK43,IL43),999)-IL43,                   INDEX(IK$2:IK$100,IM43)                  ) )</f>
        <v/>
      </c>
      <c r="IQ43" s="0" t="n">
        <f aca="false">IFERROR(FIND("f_",LOWER(IP43)),-1)</f>
        <v>-1</v>
      </c>
      <c r="IR43" s="0" t="n">
        <f aca="false">IF(IQ43=-1,-1, VALUE(MID(IP43,IQ43+2, IFERROR(FIND(" ",IP43,IQ43),999)-IQ43-2)))</f>
        <v>-1</v>
      </c>
      <c r="IS43" s="0" t="n">
        <f aca="false">IFERROR(FIND("r_",LOWER(IP43)),-1)</f>
        <v>-1</v>
      </c>
      <c r="IT43" s="0" t="n">
        <f aca="false">IF(IS43=-1,-1, ROW(IS43)-1+VALUE(MID(IP43,IS43+2, IFERROR(FIND(" ",IP43,IS43),999)-IS43-2)))</f>
        <v>-1</v>
      </c>
      <c r="IU43" s="0" t="str">
        <f aca="false">IF(OR(IQ43=-1,IFERROR(INDEX(IQ$2:IQ$100,IR43),999)&gt;=0,IFERROR(INDEX(IS$2:IS$100,IR43),999)&gt;=0),IF(OR(IS43=-1,IFERROR(INDEX(IQ$2:IQ$100,IT43),999)&gt;=0,IFERROR(INDEX(IS$2:IS$100,IT43),999)&gt;=0),IP43,              REPLACE(IP43,IS43,IFERROR(FIND(" ",IP43,IS43),999)-IS43,                   INDEX(IP$2:IP$100,IT43)                  )), REPLACE(IP43,IQ43,IFERROR(FIND(" ",IP43,IQ43),999)-IQ43,                   INDEX(IP$2:IP$100,IR43)                  ) )</f>
        <v/>
      </c>
      <c r="IV43" s="0" t="n">
        <f aca="false">IFERROR(FIND("f_",LOWER(IU43)),-1)</f>
        <v>-1</v>
      </c>
      <c r="IW43" s="0" t="n">
        <f aca="false">IF(IV43=-1,-1, VALUE(MID(IU43,IV43+2, IFERROR(FIND(" ",IU43,IV43),999)-IV43-2)))</f>
        <v>-1</v>
      </c>
      <c r="IX43" s="0" t="n">
        <f aca="false">IFERROR(FIND("r_",LOWER(IU43)),-1)</f>
        <v>-1</v>
      </c>
      <c r="IY43" s="0" t="n">
        <f aca="false">IF(IX43=-1,-1, ROW(IX43)-1+VALUE(MID(IU43,IX43+2, IFERROR(FIND(" ",IU43,IX43),999)-IX43-2)))</f>
        <v>-1</v>
      </c>
      <c r="IZ43" s="0" t="str">
        <f aca="false">IF(OR(IV43=-1,IFERROR(INDEX(IV$2:IV$100,IW43),999)&gt;=0,IFERROR(INDEX(IX$2:IX$100,IW43),999)&gt;=0),IF(OR(IX43=-1,IFERROR(INDEX(IV$2:IV$100,IY43),999)&gt;=0,IFERROR(INDEX(IX$2:IX$100,IY43),999)&gt;=0),IU43,              REPLACE(IU43,IX43,IFERROR(FIND(" ",IU43,IX43),999)-IX43,                   INDEX(IU$2:IU$100,IY43)                  )), REPLACE(IU43,IV43,IFERROR(FIND(" ",IU43,IV43),999)-IV43,                   INDEX(IU$2:IU$100,IW43)                  ) )</f>
        <v/>
      </c>
      <c r="JA43" s="0" t="n">
        <f aca="false">IFERROR(FIND("f_",LOWER(IZ43)),-1)</f>
        <v>-1</v>
      </c>
      <c r="JB43" s="0" t="n">
        <f aca="false">IF(JA43=-1,-1, VALUE(MID(IZ43,JA43+2, IFERROR(FIND(" ",IZ43,JA43),999)-JA43-2)))</f>
        <v>-1</v>
      </c>
      <c r="JC43" s="0" t="n">
        <f aca="false">IFERROR(FIND("r_",LOWER(IZ43)),-1)</f>
        <v>-1</v>
      </c>
      <c r="JD43" s="0" t="n">
        <f aca="false">IF(JC43=-1,-1, ROW(JC43)-1+VALUE(MID(IZ43,JC43+2, IFERROR(FIND(" ",IZ43,JC43),999)-JC43-2)))</f>
        <v>-1</v>
      </c>
      <c r="JE43" s="0" t="str">
        <f aca="false">IF(OR(JA43=-1,IFERROR(INDEX(JA$2:JA$100,JB43),999)&gt;=0,IFERROR(INDEX(JC$2:JC$100,JB43),999)&gt;=0),IF(OR(JC43=-1,IFERROR(INDEX(JA$2:JA$100,JD43),999)&gt;=0,IFERROR(INDEX(JC$2:JC$100,JD43),999)&gt;=0),IZ43,              REPLACE(IZ43,JC43,IFERROR(FIND(" ",IZ43,JC43),999)-JC43,                   INDEX(IZ$2:IZ$100,JD43)                  )), REPLACE(IZ43,JA43,IFERROR(FIND(" ",IZ43,JA43),999)-JA43,                   INDEX(IZ$2:IZ$100,JB43)                  ) )</f>
        <v/>
      </c>
      <c r="JF43" s="0" t="n">
        <f aca="false">IFERROR(FIND("f_",LOWER(JE43)),-1)</f>
        <v>-1</v>
      </c>
      <c r="JG43" s="0" t="n">
        <f aca="false">IF(JF43=-1,-1, VALUE(MID(JE43,JF43+2, IFERROR(FIND(" ",JE43,JF43),999)-JF43-2)))</f>
        <v>-1</v>
      </c>
      <c r="JH43" s="0" t="n">
        <f aca="false">IFERROR(FIND("r_",LOWER(JE43)),-1)</f>
        <v>-1</v>
      </c>
      <c r="JI43" s="0" t="n">
        <f aca="false">IF(JH43=-1,-1, ROW(JH43)-1+VALUE(MID(JE43,JH43+2, IFERROR(FIND(" ",JE43,JH43),999)-JH43-2)))</f>
        <v>-1</v>
      </c>
      <c r="JJ43" s="0" t="str">
        <f aca="false">IF(OR(JF43=-1,IFERROR(INDEX(JF$2:JF$100,JG43),999)&gt;=0,IFERROR(INDEX(JH$2:JH$100,JG43),999)&gt;=0),IF(OR(JH43=-1,IFERROR(INDEX(JF$2:JF$100,JI43),999)&gt;=0,IFERROR(INDEX(JH$2:JH$100,JI43),999)&gt;=0),JE43,              REPLACE(JE43,JH43,IFERROR(FIND(" ",JE43,JH43),999)-JH43,                   INDEX(JE$2:JE$100,JI43)                  )), REPLACE(JE43,JF43,IFERROR(FIND(" ",JE43,JF43),999)-JF43,                   INDEX(JE$2:JE$100,JG43)                  ) )</f>
        <v/>
      </c>
      <c r="JK43" s="0" t="n">
        <f aca="false">IFERROR(FIND("f_",LOWER(JJ43)),-1)</f>
        <v>-1</v>
      </c>
      <c r="JL43" s="0" t="n">
        <f aca="false">IF(JK43=-1,-1, VALUE(MID(JJ43,JK43+2, IFERROR(FIND(" ",JJ43,JK43),999)-JK43-2)))</f>
        <v>-1</v>
      </c>
      <c r="JM43" s="0" t="n">
        <f aca="false">IFERROR(FIND("r_",LOWER(JJ43)),-1)</f>
        <v>-1</v>
      </c>
      <c r="JN43" s="0" t="n">
        <f aca="false">IF(JM43=-1,-1, ROW(JM43)-1+VALUE(MID(JJ43,JM43+2, IFERROR(FIND(" ",JJ43,JM43),999)-JM43-2)))</f>
        <v>-1</v>
      </c>
      <c r="JO43" s="0" t="str">
        <f aca="false">IF(OR(JK43=-1,IFERROR(INDEX(JK$2:JK$100,JL43),999)&gt;=0,IFERROR(INDEX(JM$2:JM$100,JL43),999)&gt;=0),IF(OR(JM43=-1,IFERROR(INDEX(JK$2:JK$100,JN43),999)&gt;=0,IFERROR(INDEX(JM$2:JM$100,JN43),999)&gt;=0),JJ43,              REPLACE(JJ43,JM43,IFERROR(FIND(" ",JJ43,JM43),999)-JM43,                   INDEX(JJ$2:JJ$100,JN43)                  )), REPLACE(JJ43,JK43,IFERROR(FIND(" ",JJ43,JK43),999)-JK43,                   INDEX(JJ$2:JJ$100,JL43)                  ) )</f>
        <v/>
      </c>
      <c r="JP43" s="0" t="n">
        <f aca="false">IFERROR(FIND("f_",LOWER(JO43)),-1)</f>
        <v>-1</v>
      </c>
      <c r="JQ43" s="0" t="n">
        <f aca="false">IF(JP43=-1,-1, VALUE(MID(JO43,JP43+2, IFERROR(FIND(" ",JO43,JP43),999)-JP43-2)))</f>
        <v>-1</v>
      </c>
      <c r="JR43" s="0" t="n">
        <f aca="false">IFERROR(FIND("r_",LOWER(JO43)),-1)</f>
        <v>-1</v>
      </c>
      <c r="JS43" s="0" t="n">
        <f aca="false">IF(JR43=-1,-1, ROW(JR43)-1+VALUE(MID(JO43,JR43+2, IFERROR(FIND(" ",JO43,JR43),999)-JR43-2)))</f>
        <v>-1</v>
      </c>
      <c r="JT43" s="0" t="str">
        <f aca="false">IF(OR(JP43=-1,IFERROR(INDEX(JP$2:JP$100,JQ43),999)&gt;=0,IFERROR(INDEX(JR$2:JR$100,JQ43),999)&gt;=0),IF(OR(JR43=-1,IFERROR(INDEX(JP$2:JP$100,JS43),999)&gt;=0,IFERROR(INDEX(JR$2:JR$100,JS43),999)&gt;=0),JO43,              REPLACE(JO43,JR43,IFERROR(FIND(" ",JO43,JR43),999)-JR43,                   INDEX(JO$2:JO$100,JS43)                  )), REPLACE(JO43,JP43,IFERROR(FIND(" ",JO43,JP43),999)-JP43,                   INDEX(JO$2:JO$100,JQ43)                  ) )</f>
        <v/>
      </c>
      <c r="JU43" s="0" t="n">
        <f aca="false">IFERROR(FIND("f_",LOWER(JT43)),-1)</f>
        <v>-1</v>
      </c>
      <c r="JV43" s="0" t="n">
        <f aca="false">IF(JU43=-1,-1, VALUE(MID(JT43,JU43+2, IFERROR(FIND(" ",JT43,JU43),999)-JU43-2)))</f>
        <v>-1</v>
      </c>
      <c r="JW43" s="0" t="n">
        <f aca="false">IFERROR(FIND("r_",LOWER(JT43)),-1)</f>
        <v>-1</v>
      </c>
      <c r="JX43" s="0" t="n">
        <f aca="false">IF(JW43=-1,-1, ROW(JW43)-1+VALUE(MID(JT43,JW43+2, IFERROR(FIND(" ",JT43,JW43),999)-JW43-2)))</f>
        <v>-1</v>
      </c>
      <c r="JY43" s="0" t="str">
        <f aca="false">IF(OR(JU43=-1,IFERROR(INDEX(JU$2:JU$100,JV43),999)&gt;=0,IFERROR(INDEX(JW$2:JW$100,JV43),999)&gt;=0),IF(OR(JW43=-1,IFERROR(INDEX(JU$2:JU$100,JX43),999)&gt;=0,IFERROR(INDEX(JW$2:JW$100,JX43),999)&gt;=0),JT43,              REPLACE(JT43,JW43,IFERROR(FIND(" ",JT43,JW43),999)-JW43,                   INDEX(JT$2:JT$100,JX43)                  )), REPLACE(JT43,JU43,IFERROR(FIND(" ",JT43,JU43),999)-JU43,                   INDEX(JT$2:JT$100,JV43)                  ) )</f>
        <v/>
      </c>
      <c r="JZ43" s="0" t="n">
        <f aca="false">IFERROR(FIND("f_",LOWER(JY43)),-1)</f>
        <v>-1</v>
      </c>
      <c r="KA43" s="0" t="n">
        <f aca="false">IF(JZ43=-1,-1, VALUE(MID(JY43,JZ43+2, IFERROR(FIND(" ",JY43,JZ43),999)-JZ43-2)))</f>
        <v>-1</v>
      </c>
      <c r="KB43" s="0" t="n">
        <f aca="false">IFERROR(FIND("r_",LOWER(JY43)),-1)</f>
        <v>-1</v>
      </c>
      <c r="KC43" s="0" t="n">
        <f aca="false">IF(KB43=-1,-1, ROW(KB43)-1+VALUE(MID(JY43,KB43+2, IFERROR(FIND(" ",JY43,KB43),999)-KB43-2)))</f>
        <v>-1</v>
      </c>
      <c r="KD43" s="0" t="str">
        <f aca="false">IF(OR(JZ43=-1,IFERROR(INDEX(JZ$2:JZ$100,KA43),999)&gt;=0,IFERROR(INDEX(KB$2:KB$100,KA43),999)&gt;=0),IF(OR(KB43=-1,IFERROR(INDEX(JZ$2:JZ$100,KC43),999)&gt;=0,IFERROR(INDEX(KB$2:KB$100,KC43),999)&gt;=0),JY43,              REPLACE(JY43,KB43,IFERROR(FIND(" ",JY43,KB43),999)-KB43,                   INDEX(JY$2:JY$100,KC43)                  )), REPLACE(JY43,JZ43,IFERROR(FIND(" ",JY43,JZ43),999)-JZ43,                   INDEX(JY$2:JY$100,KA43)                  ) )</f>
        <v/>
      </c>
      <c r="KE43" s="0" t="n">
        <f aca="false">IFERROR(FIND("f_",LOWER(KD43)),-1)</f>
        <v>-1</v>
      </c>
      <c r="KF43" s="0" t="n">
        <f aca="false">IF(KE43=-1,-1, VALUE(MID(KD43,KE43+2, IFERROR(FIND(" ",KD43,KE43),999)-KE43-2)))</f>
        <v>-1</v>
      </c>
      <c r="KG43" s="0" t="n">
        <f aca="false">IFERROR(FIND("r_",LOWER(KD43)),-1)</f>
        <v>-1</v>
      </c>
      <c r="KH43" s="0" t="n">
        <f aca="false">IF(KG43=-1,-1, ROW(KG43)-1+VALUE(MID(KD43,KG43+2, IFERROR(FIND(" ",KD43,KG43),999)-KG43-2)))</f>
        <v>-1</v>
      </c>
      <c r="KI43" s="0" t="str">
        <f aca="false">IF(OR(KE43=-1,IFERROR(INDEX(KE$2:KE$100,KF43),999)&gt;=0,IFERROR(INDEX(KG$2:KG$100,KF43),999)&gt;=0),IF(OR(KG43=-1,IFERROR(INDEX(KE$2:KE$100,KH43),999)&gt;=0,IFERROR(INDEX(KG$2:KG$100,KH43),999)&gt;=0),KD43,              REPLACE(KD43,KG43,IFERROR(FIND(" ",KD43,KG43),999)-KG43,                   INDEX(KD$2:KD$100,KH43)                  )), REPLACE(KD43,KE43,IFERROR(FIND(" ",KD43,KE43),999)-KE43,                   INDEX(KD$2:KD$100,KF43)                  ) )</f>
        <v/>
      </c>
    </row>
    <row r="44" customFormat="false" ht="13.8" hidden="false" customHeight="false" outlineLevel="0" collapsed="false">
      <c r="D44" s="1"/>
      <c r="L44" s="0" t="str">
        <f aca="false">KI44</f>
        <v/>
      </c>
      <c r="O44" s="0" t="e">
        <f aca="false">IF(D44="join", E44&amp;"["&amp;G44&amp;"] = "&amp;F44&amp;"["&amp;G44&amp;"]" &amp;IF(H44="",""," ∧ "&amp;E44&amp;"["&amp;H44&amp;"] = "&amp;F44&amp;"["&amp;H44&amp;"]") &amp;IF(I44="",""," ∧ "&amp;E44&amp;"["&amp;I44&amp;"] = "&amp;F44&amp;"["&amp;I44&amp;"]"), NA())</f>
        <v>#N/A</v>
      </c>
      <c r="P44" s="0" t="e">
        <f aca="false">IFERROR(O44,VLOOKUP($D44,Relrows!$A:$E,5,0))</f>
        <v>#N/A</v>
      </c>
      <c r="Q44" s="0" t="e">
        <f aca="false">SUBSTITUTE(SUBSTITUTE(SUBSTITUTE(P44,"parm1",E44),"parm2",F44),"parm3",G44)</f>
        <v>#N/A</v>
      </c>
      <c r="R44" s="0" t="str">
        <f aca="false">IFERROR(VLOOKUP(ROW($A43),$J$2:$Q$100,COLUMN(Q43)-COLUMN(J43)+1,0),"")</f>
        <v/>
      </c>
      <c r="T44" s="0" t="str">
        <f aca="false">R44</f>
        <v/>
      </c>
      <c r="U44" s="0" t="n">
        <f aca="false">IFERROR(FIND("f_",LOWER(T44)),-1)</f>
        <v>-1</v>
      </c>
      <c r="V44" s="0" t="n">
        <f aca="false">IF(U44=-1,-1, VALUE(MID(T44,U44+2, IFERROR(FIND(" ",T44,U44),999)-U44-2)))</f>
        <v>-1</v>
      </c>
      <c r="W44" s="0" t="n">
        <f aca="false">IFERROR(FIND("r_",LOWER(T44)),-1)</f>
        <v>-1</v>
      </c>
      <c r="X44" s="0" t="n">
        <f aca="false">IF(W44=-1,-1, ROW(W44)-1+VALUE(MID(T44,W44+2, IFERROR(FIND(" ",T44,W44),999)-W44-2)))</f>
        <v>-1</v>
      </c>
      <c r="Y44" s="0" t="str">
        <f aca="false">IF(OR(U44=-1,IFERROR(INDEX(U$2:U$100,V44),999)&gt;=0,IFERROR(INDEX(W$2:W$100,V44),999)&gt;=0),IF(OR(W44=-1,IFERROR(INDEX(U$2:U$100,X44),999)&gt;=0,IFERROR(INDEX(W$2:W$100,X44),999)&gt;=0),T44,              REPLACE(T44,W44,IFERROR(FIND(" ",T44,W44),999)-W44,                   INDEX(T$2:T$100,X44)                  )), REPLACE(T44,U44,IFERROR(FIND(" ",T44,U44),999)-U44,                   INDEX(T$2:T$100,V44)                  ) )</f>
        <v/>
      </c>
      <c r="Z44" s="0" t="n">
        <f aca="false">IFERROR(FIND("f_",LOWER(Y44)),-1)</f>
        <v>-1</v>
      </c>
      <c r="AA44" s="0" t="n">
        <f aca="false">IF(Z44=-1,-1, VALUE(MID(Y44,Z44+2, IFERROR(FIND(" ",Y44,Z44),999)-Z44-2)))</f>
        <v>-1</v>
      </c>
      <c r="AB44" s="0" t="n">
        <f aca="false">IFERROR(FIND("r_",LOWER(Y44)),-1)</f>
        <v>-1</v>
      </c>
      <c r="AC44" s="0" t="n">
        <f aca="false">IF(AB44=-1,-1, ROW(AB44)-1+VALUE(MID(Y44,AB44+2, IFERROR(FIND(" ",Y44,AB44),999)-AB44-2)))</f>
        <v>-1</v>
      </c>
      <c r="AD44" s="0" t="str">
        <f aca="false">IF(OR(Z44=-1,IFERROR(INDEX(Z$2:Z$100,AA44),999)&gt;=0,IFERROR(INDEX(AB$2:AB$100,AA44),999)&gt;=0),IF(OR(AB44=-1,IFERROR(INDEX(Z$2:Z$100,AC44),999)&gt;=0,IFERROR(INDEX(AB$2:AB$100,AC44),999)&gt;=0),Y44,              REPLACE(Y44,AB44,IFERROR(FIND(" ",Y44,AB44),999)-AB44,                   INDEX(Y$2:Y$100,AC44)                  )), REPLACE(Y44,Z44,IFERROR(FIND(" ",Y44,Z44),999)-Z44,                   INDEX(Y$2:Y$100,AA44)                  ) )</f>
        <v/>
      </c>
      <c r="AE44" s="0" t="n">
        <f aca="false">IFERROR(FIND("f_",LOWER(AD44)),-1)</f>
        <v>-1</v>
      </c>
      <c r="AF44" s="0" t="n">
        <f aca="false">IF(AE44=-1,-1, VALUE(MID(AD44,AE44+2, IFERROR(FIND(" ",AD44,AE44),999)-AE44-2)))</f>
        <v>-1</v>
      </c>
      <c r="AG44" s="0" t="n">
        <f aca="false">IFERROR(FIND("r_",LOWER(AD44)),-1)</f>
        <v>-1</v>
      </c>
      <c r="AH44" s="0" t="n">
        <f aca="false">IF(AG44=-1,-1, ROW(AG44)-1+VALUE(MID(AD44,AG44+2, IFERROR(FIND(" ",AD44,AG44),999)-AG44-2)))</f>
        <v>-1</v>
      </c>
      <c r="AI44" s="0" t="str">
        <f aca="false">IF(OR(AE44=-1,IFERROR(INDEX(AE$2:AE$100,AF44),999)&gt;=0,IFERROR(INDEX(AG$2:AG$100,AF44),999)&gt;=0),IF(OR(AG44=-1,IFERROR(INDEX(AE$2:AE$100,AH44),999)&gt;=0,IFERROR(INDEX(AG$2:AG$100,AH44),999)&gt;=0),AD44,              REPLACE(AD44,AG44,IFERROR(FIND(" ",AD44,AG44),999)-AG44,                   INDEX(AD$2:AD$100,AH44)                  )), REPLACE(AD44,AE44,IFERROR(FIND(" ",AD44,AE44),999)-AE44,                   INDEX(AD$2:AD$100,AF44)                  ) )</f>
        <v/>
      </c>
      <c r="AJ44" s="0" t="n">
        <f aca="false">IFERROR(FIND("f_",LOWER(AI44)),-1)</f>
        <v>-1</v>
      </c>
      <c r="AK44" s="0" t="n">
        <f aca="false">IF(AJ44=-1,-1, VALUE(MID(AI44,AJ44+2, IFERROR(FIND(" ",AI44,AJ44),999)-AJ44-2)))</f>
        <v>-1</v>
      </c>
      <c r="AL44" s="0" t="n">
        <f aca="false">IFERROR(FIND("r_",LOWER(AI44)),-1)</f>
        <v>-1</v>
      </c>
      <c r="AM44" s="0" t="n">
        <f aca="false">IF(AL44=-1,-1, ROW(AL44)-1+VALUE(MID(AI44,AL44+2, IFERROR(FIND(" ",AI44,AL44),999)-AL44-2)))</f>
        <v>-1</v>
      </c>
      <c r="AN44" s="0" t="str">
        <f aca="false">IF(OR(AJ44=-1,IFERROR(INDEX(AJ$2:AJ$100,AK44),999)&gt;=0,IFERROR(INDEX(AL$2:AL$100,AK44),999)&gt;=0),IF(OR(AL44=-1,IFERROR(INDEX(AJ$2:AJ$100,AM44),999)&gt;=0,IFERROR(INDEX(AL$2:AL$100,AM44),999)&gt;=0),AI44,              REPLACE(AI44,AL44,IFERROR(FIND(" ",AI44,AL44),999)-AL44,                   INDEX(AI$2:AI$100,AM44)                  )), REPLACE(AI44,AJ44,IFERROR(FIND(" ",AI44,AJ44),999)-AJ44,                   INDEX(AI$2:AI$100,AK44)                  ) )</f>
        <v/>
      </c>
      <c r="AO44" s="0" t="n">
        <f aca="false">IFERROR(FIND("f_",LOWER(AN44)),-1)</f>
        <v>-1</v>
      </c>
      <c r="AP44" s="0" t="n">
        <f aca="false">IF(AO44=-1,-1, VALUE(MID(AN44,AO44+2, IFERROR(FIND(" ",AN44,AO44),999)-AO44-2)))</f>
        <v>-1</v>
      </c>
      <c r="AQ44" s="0" t="n">
        <f aca="false">IFERROR(FIND("r_",LOWER(AN44)),-1)</f>
        <v>-1</v>
      </c>
      <c r="AR44" s="0" t="n">
        <f aca="false">IF(AQ44=-1,-1, ROW(AQ44)-1+VALUE(MID(AN44,AQ44+2, IFERROR(FIND(" ",AN44,AQ44),999)-AQ44-2)))</f>
        <v>-1</v>
      </c>
      <c r="AS44" s="0" t="str">
        <f aca="false">IF(OR(AO44=-1,IFERROR(INDEX(AO$2:AO$100,AP44),999)&gt;=0,IFERROR(INDEX(AQ$2:AQ$100,AP44),999)&gt;=0),IF(OR(AQ44=-1,IFERROR(INDEX(AO$2:AO$100,AR44),999)&gt;=0,IFERROR(INDEX(AQ$2:AQ$100,AR44),999)&gt;=0),AN44,              REPLACE(AN44,AQ44,IFERROR(FIND(" ",AN44,AQ44),999)-AQ44,                   INDEX(AN$2:AN$100,AR44)                  )), REPLACE(AN44,AO44,IFERROR(FIND(" ",AN44,AO44),999)-AO44,                   INDEX(AN$2:AN$100,AP44)                  ) )</f>
        <v/>
      </c>
      <c r="AT44" s="0" t="n">
        <f aca="false">IFERROR(FIND("f_",LOWER(AS44)),-1)</f>
        <v>-1</v>
      </c>
      <c r="AU44" s="0" t="n">
        <f aca="false">IF(AT44=-1,-1, VALUE(MID(AS44,AT44+2, IFERROR(FIND(" ",AS44,AT44),999)-AT44-2)))</f>
        <v>-1</v>
      </c>
      <c r="AV44" s="0" t="n">
        <f aca="false">IFERROR(FIND("r_",LOWER(AS44)),-1)</f>
        <v>-1</v>
      </c>
      <c r="AW44" s="0" t="n">
        <f aca="false">IF(AV44=-1,-1, ROW(AV44)-1+VALUE(MID(AS44,AV44+2, IFERROR(FIND(" ",AS44,AV44),999)-AV44-2)))</f>
        <v>-1</v>
      </c>
      <c r="AX44" s="0" t="str">
        <f aca="false">IF(OR(AT44=-1,IFERROR(INDEX(AT$2:AT$100,AU44),999)&gt;=0,IFERROR(INDEX(AV$2:AV$100,AU44),999)&gt;=0),IF(OR(AV44=-1,IFERROR(INDEX(AT$2:AT$100,AW44),999)&gt;=0,IFERROR(INDEX(AV$2:AV$100,AW44),999)&gt;=0),AS44,              REPLACE(AS44,AV44,IFERROR(FIND(" ",AS44,AV44),999)-AV44,                   INDEX(AS$2:AS$100,AW44)                  )), REPLACE(AS44,AT44,IFERROR(FIND(" ",AS44,AT44),999)-AT44,                   INDEX(AS$2:AS$100,AU44)                  ) )</f>
        <v/>
      </c>
      <c r="AY44" s="0" t="n">
        <f aca="false">IFERROR(FIND("f_",LOWER(AX44)),-1)</f>
        <v>-1</v>
      </c>
      <c r="AZ44" s="0" t="n">
        <f aca="false">IF(AY44=-1,-1, VALUE(MID(AX44,AY44+2, IFERROR(FIND(" ",AX44,AY44),999)-AY44-2)))</f>
        <v>-1</v>
      </c>
      <c r="BA44" s="0" t="n">
        <f aca="false">IFERROR(FIND("r_",LOWER(AX44)),-1)</f>
        <v>-1</v>
      </c>
      <c r="BB44" s="0" t="n">
        <f aca="false">IF(BA44=-1,-1, ROW(BA44)-1+VALUE(MID(AX44,BA44+2, IFERROR(FIND(" ",AX44,BA44),999)-BA44-2)))</f>
        <v>-1</v>
      </c>
      <c r="BC44" s="0" t="str">
        <f aca="false">IF(OR(AY44=-1,IFERROR(INDEX(AY$2:AY$100,AZ44),999)&gt;=0,IFERROR(INDEX(BA$2:BA$100,AZ44),999)&gt;=0),IF(OR(BA44=-1,IFERROR(INDEX(AY$2:AY$100,BB44),999)&gt;=0,IFERROR(INDEX(BA$2:BA$100,BB44),999)&gt;=0),AX44,              REPLACE(AX44,BA44,IFERROR(FIND(" ",AX44,BA44),999)-BA44,                   INDEX(AX$2:AX$100,BB44)                  )), REPLACE(AX44,AY44,IFERROR(FIND(" ",AX44,AY44),999)-AY44,                   INDEX(AX$2:AX$100,AZ44)                  ) )</f>
        <v/>
      </c>
      <c r="BD44" s="0" t="n">
        <f aca="false">IFERROR(FIND("f_",LOWER(BC44)),-1)</f>
        <v>-1</v>
      </c>
      <c r="BE44" s="0" t="n">
        <f aca="false">IF(BD44=-1,-1, VALUE(MID(BC44,BD44+2, IFERROR(FIND(" ",BC44,BD44),999)-BD44-2)))</f>
        <v>-1</v>
      </c>
      <c r="BF44" s="0" t="n">
        <f aca="false">IFERROR(FIND("r_",LOWER(BC44)),-1)</f>
        <v>-1</v>
      </c>
      <c r="BG44" s="0" t="n">
        <f aca="false">IF(BF44=-1,-1, ROW(BF44)-1+VALUE(MID(BC44,BF44+2, IFERROR(FIND(" ",BC44,BF44),999)-BF44-2)))</f>
        <v>-1</v>
      </c>
      <c r="BH44" s="0" t="str">
        <f aca="false">IF(OR(BD44=-1,IFERROR(INDEX(BD$2:BD$100,BE44),999)&gt;=0,IFERROR(INDEX(BF$2:BF$100,BE44),999)&gt;=0),IF(OR(BF44=-1,IFERROR(INDEX(BD$2:BD$100,BG44),999)&gt;=0,IFERROR(INDEX(BF$2:BF$100,BG44),999)&gt;=0),BC44,              REPLACE(BC44,BF44,IFERROR(FIND(" ",BC44,BF44),999)-BF44,                   INDEX(BC$2:BC$100,BG44)                  )), REPLACE(BC44,BD44,IFERROR(FIND(" ",BC44,BD44),999)-BD44,                   INDEX(BC$2:BC$100,BE44)                  ) )</f>
        <v/>
      </c>
      <c r="BI44" s="0" t="n">
        <f aca="false">IFERROR(FIND("f_",LOWER(BH44)),-1)</f>
        <v>-1</v>
      </c>
      <c r="BJ44" s="0" t="n">
        <f aca="false">IF(BI44=-1,-1, VALUE(MID(BH44,BI44+2, IFERROR(FIND(" ",BH44,BI44),999)-BI44-2)))</f>
        <v>-1</v>
      </c>
      <c r="BK44" s="0" t="n">
        <f aca="false">IFERROR(FIND("r_",LOWER(BH44)),-1)</f>
        <v>-1</v>
      </c>
      <c r="BL44" s="0" t="n">
        <f aca="false">IF(BK44=-1,-1, ROW(BK44)-1+VALUE(MID(BH44,BK44+2, IFERROR(FIND(" ",BH44,BK44),999)-BK44-2)))</f>
        <v>-1</v>
      </c>
      <c r="BM44" s="0" t="str">
        <f aca="false">IF(OR(BI44=-1,IFERROR(INDEX(BI$2:BI$100,BJ44),999)&gt;=0,IFERROR(INDEX(BK$2:BK$100,BJ44),999)&gt;=0),IF(OR(BK44=-1,IFERROR(INDEX(BI$2:BI$100,BL44),999)&gt;=0,IFERROR(INDEX(BK$2:BK$100,BL44),999)&gt;=0),BH44,              REPLACE(BH44,BK44,IFERROR(FIND(" ",BH44,BK44),999)-BK44,                   INDEX(BH$2:BH$100,BL44)                  )), REPLACE(BH44,BI44,IFERROR(FIND(" ",BH44,BI44),999)-BI44,                   INDEX(BH$2:BH$100,BJ44)                  ) )</f>
        <v/>
      </c>
      <c r="BN44" s="0" t="n">
        <f aca="false">IFERROR(FIND("f_",LOWER(BM44)),-1)</f>
        <v>-1</v>
      </c>
      <c r="BO44" s="0" t="n">
        <f aca="false">IF(BN44=-1,-1, VALUE(MID(BM44,BN44+2, IFERROR(FIND(" ",BM44,BN44),999)-BN44-2)))</f>
        <v>-1</v>
      </c>
      <c r="BP44" s="0" t="n">
        <f aca="false">IFERROR(FIND("r_",LOWER(BM44)),-1)</f>
        <v>-1</v>
      </c>
      <c r="BQ44" s="0" t="n">
        <f aca="false">IF(BP44=-1,-1, ROW(BP44)-1+VALUE(MID(BM44,BP44+2, IFERROR(FIND(" ",BM44,BP44),999)-BP44-2)))</f>
        <v>-1</v>
      </c>
      <c r="BR44" s="0" t="str">
        <f aca="false">IF(OR(BN44=-1,IFERROR(INDEX(BN$2:BN$100,BO44),999)&gt;=0,IFERROR(INDEX(BP$2:BP$100,BO44),999)&gt;=0),IF(OR(BP44=-1,IFERROR(INDEX(BN$2:BN$100,BQ44),999)&gt;=0,IFERROR(INDEX(BP$2:BP$100,BQ44),999)&gt;=0),BM44,              REPLACE(BM44,BP44,IFERROR(FIND(" ",BM44,BP44),999)-BP44,                   INDEX(BM$2:BM$100,BQ44)                  )), REPLACE(BM44,BN44,IFERROR(FIND(" ",BM44,BN44),999)-BN44,                   INDEX(BM$2:BM$100,BO44)                  ) )</f>
        <v/>
      </c>
      <c r="BS44" s="0" t="n">
        <f aca="false">IFERROR(FIND("f_",LOWER(BR44)),-1)</f>
        <v>-1</v>
      </c>
      <c r="BT44" s="0" t="n">
        <f aca="false">IF(BS44=-1,-1, VALUE(MID(BR44,BS44+2, IFERROR(FIND(" ",BR44,BS44),999)-BS44-2)))</f>
        <v>-1</v>
      </c>
      <c r="BU44" s="0" t="n">
        <f aca="false">IFERROR(FIND("r_",LOWER(BR44)),-1)</f>
        <v>-1</v>
      </c>
      <c r="BV44" s="0" t="n">
        <f aca="false">IF(BU44=-1,-1, ROW(BU44)-1+VALUE(MID(BR44,BU44+2, IFERROR(FIND(" ",BR44,BU44),999)-BU44-2)))</f>
        <v>-1</v>
      </c>
      <c r="BW44" s="0" t="str">
        <f aca="false">IF(OR(BS44=-1,IFERROR(INDEX(BS$2:BS$100,BT44),999)&gt;=0,IFERROR(INDEX(BU$2:BU$100,BT44),999)&gt;=0),IF(OR(BU44=-1,IFERROR(INDEX(BS$2:BS$100,BV44),999)&gt;=0,IFERROR(INDEX(BU$2:BU$100,BV44),999)&gt;=0),BR44,              REPLACE(BR44,BU44,IFERROR(FIND(" ",BR44,BU44),999)-BU44,                   INDEX(BR$2:BR$100,BV44)                  )), REPLACE(BR44,BS44,IFERROR(FIND(" ",BR44,BS44),999)-BS44,                   INDEX(BR$2:BR$100,BT44)                  ) )</f>
        <v/>
      </c>
      <c r="BX44" s="0" t="n">
        <f aca="false">IFERROR(FIND("f_",LOWER(BW44)),-1)</f>
        <v>-1</v>
      </c>
      <c r="BY44" s="0" t="n">
        <f aca="false">IF(BX44=-1,-1, VALUE(MID(BW44,BX44+2, IFERROR(FIND(" ",BW44,BX44),999)-BX44-2)))</f>
        <v>-1</v>
      </c>
      <c r="BZ44" s="0" t="n">
        <f aca="false">IFERROR(FIND("r_",LOWER(BW44)),-1)</f>
        <v>-1</v>
      </c>
      <c r="CA44" s="0" t="n">
        <f aca="false">IF(BZ44=-1,-1, ROW(BZ44)-1+VALUE(MID(BW44,BZ44+2, IFERROR(FIND(" ",BW44,BZ44),999)-BZ44-2)))</f>
        <v>-1</v>
      </c>
      <c r="CB44" s="0" t="str">
        <f aca="false">IF(OR(BX44=-1,IFERROR(INDEX(BX$2:BX$100,BY44),999)&gt;=0,IFERROR(INDEX(BZ$2:BZ$100,BY44),999)&gt;=0),IF(OR(BZ44=-1,IFERROR(INDEX(BX$2:BX$100,CA44),999)&gt;=0,IFERROR(INDEX(BZ$2:BZ$100,CA44),999)&gt;=0),BW44,              REPLACE(BW44,BZ44,IFERROR(FIND(" ",BW44,BZ44),999)-BZ44,                   INDEX(BW$2:BW$100,CA44)                  )), REPLACE(BW44,BX44,IFERROR(FIND(" ",BW44,BX44),999)-BX44,                   INDEX(BW$2:BW$100,BY44)                  ) )</f>
        <v/>
      </c>
      <c r="CC44" s="0" t="n">
        <f aca="false">IFERROR(FIND("f_",LOWER(CB44)),-1)</f>
        <v>-1</v>
      </c>
      <c r="CD44" s="0" t="n">
        <f aca="false">IF(CC44=-1,-1, VALUE(MID(CB44,CC44+2, IFERROR(FIND(" ",CB44,CC44),999)-CC44-2)))</f>
        <v>-1</v>
      </c>
      <c r="CE44" s="0" t="n">
        <f aca="false">IFERROR(FIND("r_",LOWER(CB44)),-1)</f>
        <v>-1</v>
      </c>
      <c r="CF44" s="0" t="n">
        <f aca="false">IF(CE44=-1,-1, ROW(CE44)-1+VALUE(MID(CB44,CE44+2, IFERROR(FIND(" ",CB44,CE44),999)-CE44-2)))</f>
        <v>-1</v>
      </c>
      <c r="CG44" s="0" t="str">
        <f aca="false">IF(OR(CC44=-1,IFERROR(INDEX(CC$2:CC$100,CD44),999)&gt;=0,IFERROR(INDEX(CE$2:CE$100,CD44),999)&gt;=0),IF(OR(CE44=-1,IFERROR(INDEX(CC$2:CC$100,CF44),999)&gt;=0,IFERROR(INDEX(CE$2:CE$100,CF44),999)&gt;=0),CB44,              REPLACE(CB44,CE44,IFERROR(FIND(" ",CB44,CE44),999)-CE44,                   INDEX(CB$2:CB$100,CF44)                  )), REPLACE(CB44,CC44,IFERROR(FIND(" ",CB44,CC44),999)-CC44,                   INDEX(CB$2:CB$100,CD44)                  ) )</f>
        <v/>
      </c>
      <c r="CH44" s="0" t="n">
        <f aca="false">IFERROR(FIND("f_",LOWER(CG44)),-1)</f>
        <v>-1</v>
      </c>
      <c r="CI44" s="0" t="n">
        <f aca="false">IF(CH44=-1,-1, VALUE(MID(CG44,CH44+2, IFERROR(FIND(" ",CG44,CH44),999)-CH44-2)))</f>
        <v>-1</v>
      </c>
      <c r="CJ44" s="0" t="n">
        <f aca="false">IFERROR(FIND("r_",LOWER(CG44)),-1)</f>
        <v>-1</v>
      </c>
      <c r="CK44" s="0" t="n">
        <f aca="false">IF(CJ44=-1,-1, ROW(CJ44)-1+VALUE(MID(CG44,CJ44+2, IFERROR(FIND(" ",CG44,CJ44),999)-CJ44-2)))</f>
        <v>-1</v>
      </c>
      <c r="CL44" s="0" t="str">
        <f aca="false">IF(OR(CH44=-1,IFERROR(INDEX(CH$2:CH$100,CI44),999)&gt;=0,IFERROR(INDEX(CJ$2:CJ$100,CI44),999)&gt;=0),IF(OR(CJ44=-1,IFERROR(INDEX(CH$2:CH$100,CK44),999)&gt;=0,IFERROR(INDEX(CJ$2:CJ$100,CK44),999)&gt;=0),CG44,              REPLACE(CG44,CJ44,IFERROR(FIND(" ",CG44,CJ44),999)-CJ44,                   INDEX(CG$2:CG$100,CK44)                  )), REPLACE(CG44,CH44,IFERROR(FIND(" ",CG44,CH44),999)-CH44,                   INDEX(CG$2:CG$100,CI44)                  ) )</f>
        <v/>
      </c>
      <c r="CM44" s="0" t="n">
        <f aca="false">IFERROR(FIND("f_",LOWER(CL44)),-1)</f>
        <v>-1</v>
      </c>
      <c r="CN44" s="0" t="n">
        <f aca="false">IF(CM44=-1,-1, VALUE(MID(CL44,CM44+2, IFERROR(FIND(" ",CL44,CM44),999)-CM44-2)))</f>
        <v>-1</v>
      </c>
      <c r="CO44" s="0" t="n">
        <f aca="false">IFERROR(FIND("r_",LOWER(CL44)),-1)</f>
        <v>-1</v>
      </c>
      <c r="CP44" s="0" t="n">
        <f aca="false">IF(CO44=-1,-1, ROW(CO44)-1+VALUE(MID(CL44,CO44+2, IFERROR(FIND(" ",CL44,CO44),999)-CO44-2)))</f>
        <v>-1</v>
      </c>
      <c r="CQ44" s="0" t="str">
        <f aca="false">IF(OR(CM44=-1,IFERROR(INDEX(CM$2:CM$100,CN44),999)&gt;=0,IFERROR(INDEX(CO$2:CO$100,CN44),999)&gt;=0),IF(OR(CO44=-1,IFERROR(INDEX(CM$2:CM$100,CP44),999)&gt;=0,IFERROR(INDEX(CO$2:CO$100,CP44),999)&gt;=0),CL44,              REPLACE(CL44,CO44,IFERROR(FIND(" ",CL44,CO44),999)-CO44,                   INDEX(CL$2:CL$100,CP44)                  )), REPLACE(CL44,CM44,IFERROR(FIND(" ",CL44,CM44),999)-CM44,                   INDEX(CL$2:CL$100,CN44)                  ) )</f>
        <v/>
      </c>
      <c r="CR44" s="0" t="n">
        <f aca="false">IFERROR(FIND("f_",LOWER(CQ44)),-1)</f>
        <v>-1</v>
      </c>
      <c r="CS44" s="0" t="n">
        <f aca="false">IF(CR44=-1,-1, VALUE(MID(CQ44,CR44+2, IFERROR(FIND(" ",CQ44,CR44),999)-CR44-2)))</f>
        <v>-1</v>
      </c>
      <c r="CT44" s="0" t="n">
        <f aca="false">IFERROR(FIND("r_",LOWER(CQ44)),-1)</f>
        <v>-1</v>
      </c>
      <c r="CU44" s="0" t="n">
        <f aca="false">IF(CT44=-1,-1, ROW(CT44)-1+VALUE(MID(CQ44,CT44+2, IFERROR(FIND(" ",CQ44,CT44),999)-CT44-2)))</f>
        <v>-1</v>
      </c>
      <c r="CV44" s="0" t="str">
        <f aca="false">IF(OR(CR44=-1,IFERROR(INDEX(CR$2:CR$100,CS44),999)&gt;=0,IFERROR(INDEX(CT$2:CT$100,CS44),999)&gt;=0),IF(OR(CT44=-1,IFERROR(INDEX(CR$2:CR$100,CU44),999)&gt;=0,IFERROR(INDEX(CT$2:CT$100,CU44),999)&gt;=0),CQ44,              REPLACE(CQ44,CT44,IFERROR(FIND(" ",CQ44,CT44),999)-CT44,                   INDEX(CQ$2:CQ$100,CU44)                  )), REPLACE(CQ44,CR44,IFERROR(FIND(" ",CQ44,CR44),999)-CR44,                   INDEX(CQ$2:CQ$100,CS44)                  ) )</f>
        <v/>
      </c>
      <c r="CW44" s="0" t="n">
        <f aca="false">IFERROR(FIND("f_",LOWER(CV44)),-1)</f>
        <v>-1</v>
      </c>
      <c r="CX44" s="0" t="n">
        <f aca="false">IF(CW44=-1,-1, VALUE(MID(CV44,CW44+2, IFERROR(FIND(" ",CV44,CW44),999)-CW44-2)))</f>
        <v>-1</v>
      </c>
      <c r="CY44" s="0" t="n">
        <f aca="false">IFERROR(FIND("r_",LOWER(CV44)),-1)</f>
        <v>-1</v>
      </c>
      <c r="CZ44" s="0" t="n">
        <f aca="false">IF(CY44=-1,-1, ROW(CY44)-1+VALUE(MID(CV44,CY44+2, IFERROR(FIND(" ",CV44,CY44),999)-CY44-2)))</f>
        <v>-1</v>
      </c>
      <c r="DA44" s="0" t="str">
        <f aca="false">IF(OR(CW44=-1,IFERROR(INDEX(CW$2:CW$100,CX44),999)&gt;=0,IFERROR(INDEX(CY$2:CY$100,CX44),999)&gt;=0),IF(OR(CY44=-1,IFERROR(INDEX(CW$2:CW$100,CZ44),999)&gt;=0,IFERROR(INDEX(CY$2:CY$100,CZ44),999)&gt;=0),CV44,              REPLACE(CV44,CY44,IFERROR(FIND(" ",CV44,CY44),999)-CY44,                   INDEX(CV$2:CV$100,CZ44)                  )), REPLACE(CV44,CW44,IFERROR(FIND(" ",CV44,CW44),999)-CW44,                   INDEX(CV$2:CV$100,CX44)                  ) )</f>
        <v/>
      </c>
      <c r="DB44" s="0" t="n">
        <f aca="false">IFERROR(FIND("f_",LOWER(DA44)),-1)</f>
        <v>-1</v>
      </c>
      <c r="DC44" s="0" t="n">
        <f aca="false">IF(DB44=-1,-1, VALUE(MID(DA44,DB44+2, IFERROR(FIND(" ",DA44,DB44),999)-DB44-2)))</f>
        <v>-1</v>
      </c>
      <c r="DD44" s="0" t="n">
        <f aca="false">IFERROR(FIND("r_",LOWER(DA44)),-1)</f>
        <v>-1</v>
      </c>
      <c r="DE44" s="0" t="n">
        <f aca="false">IF(DD44=-1,-1, ROW(DD44)-1+VALUE(MID(DA44,DD44+2, IFERROR(FIND(" ",DA44,DD44),999)-DD44-2)))</f>
        <v>-1</v>
      </c>
      <c r="DF44" s="0" t="str">
        <f aca="false">IF(OR(DB44=-1,IFERROR(INDEX(DB$2:DB$100,DC44),999)&gt;=0,IFERROR(INDEX(DD$2:DD$100,DC44),999)&gt;=0),IF(OR(DD44=-1,IFERROR(INDEX(DB$2:DB$100,DE44),999)&gt;=0,IFERROR(INDEX(DD$2:DD$100,DE44),999)&gt;=0),DA44,              REPLACE(DA44,DD44,IFERROR(FIND(" ",DA44,DD44),999)-DD44,                   INDEX(DA$2:DA$100,DE44)                  )), REPLACE(DA44,DB44,IFERROR(FIND(" ",DA44,DB44),999)-DB44,                   INDEX(DA$2:DA$100,DC44)                  ) )</f>
        <v/>
      </c>
      <c r="DG44" s="0" t="n">
        <f aca="false">IFERROR(FIND("f_",LOWER(DF44)),-1)</f>
        <v>-1</v>
      </c>
      <c r="DH44" s="0" t="n">
        <f aca="false">IF(DG44=-1,-1, VALUE(MID(DF44,DG44+2, IFERROR(FIND(" ",DF44,DG44),999)-DG44-2)))</f>
        <v>-1</v>
      </c>
      <c r="DI44" s="0" t="n">
        <f aca="false">IFERROR(FIND("r_",LOWER(DF44)),-1)</f>
        <v>-1</v>
      </c>
      <c r="DJ44" s="0" t="n">
        <f aca="false">IF(DI44=-1,-1, ROW(DI44)-1+VALUE(MID(DF44,DI44+2, IFERROR(FIND(" ",DF44,DI44),999)-DI44-2)))</f>
        <v>-1</v>
      </c>
      <c r="DK44" s="0" t="str">
        <f aca="false">IF(OR(DG44=-1,IFERROR(INDEX(DG$2:DG$100,DH44),999)&gt;=0,IFERROR(INDEX(DI$2:DI$100,DH44),999)&gt;=0),IF(OR(DI44=-1,IFERROR(INDEX(DG$2:DG$100,DJ44),999)&gt;=0,IFERROR(INDEX(DI$2:DI$100,DJ44),999)&gt;=0),DF44,              REPLACE(DF44,DI44,IFERROR(FIND(" ",DF44,DI44),999)-DI44,                   INDEX(DF$2:DF$100,DJ44)                  )), REPLACE(DF44,DG44,IFERROR(FIND(" ",DF44,DG44),999)-DG44,                   INDEX(DF$2:DF$100,DH44)                  ) )</f>
        <v/>
      </c>
      <c r="DL44" s="0" t="n">
        <f aca="false">IFERROR(FIND("f_",LOWER(DK44)),-1)</f>
        <v>-1</v>
      </c>
      <c r="DM44" s="0" t="n">
        <f aca="false">IF(DL44=-1,-1, VALUE(MID(DK44,DL44+2, IFERROR(FIND(" ",DK44,DL44),999)-DL44-2)))</f>
        <v>-1</v>
      </c>
      <c r="DN44" s="0" t="n">
        <f aca="false">IFERROR(FIND("r_",LOWER(DK44)),-1)</f>
        <v>-1</v>
      </c>
      <c r="DO44" s="0" t="n">
        <f aca="false">IF(DN44=-1,-1, ROW(DN44)-1+VALUE(MID(DK44,DN44+2, IFERROR(FIND(" ",DK44,DN44),999)-DN44-2)))</f>
        <v>-1</v>
      </c>
      <c r="DP44" s="0" t="str">
        <f aca="false">IF(OR(DL44=-1,IFERROR(INDEX(DL$2:DL$100,DM44),999)&gt;=0,IFERROR(INDEX(DN$2:DN$100,DM44),999)&gt;=0),IF(OR(DN44=-1,IFERROR(INDEX(DL$2:DL$100,DO44),999)&gt;=0,IFERROR(INDEX(DN$2:DN$100,DO44),999)&gt;=0),DK44,              REPLACE(DK44,DN44,IFERROR(FIND(" ",DK44,DN44),999)-DN44,                   INDEX(DK$2:DK$100,DO44)                  )), REPLACE(DK44,DL44,IFERROR(FIND(" ",DK44,DL44),999)-DL44,                   INDEX(DK$2:DK$100,DM44)                  ) )</f>
        <v/>
      </c>
      <c r="DQ44" s="0" t="n">
        <f aca="false">IFERROR(FIND("f_",LOWER(DP44)),-1)</f>
        <v>-1</v>
      </c>
      <c r="DR44" s="0" t="n">
        <f aca="false">IF(DQ44=-1,-1, VALUE(MID(DP44,DQ44+2, IFERROR(FIND(" ",DP44,DQ44),999)-DQ44-2)))</f>
        <v>-1</v>
      </c>
      <c r="DS44" s="0" t="n">
        <f aca="false">IFERROR(FIND("r_",LOWER(DP44)),-1)</f>
        <v>-1</v>
      </c>
      <c r="DT44" s="0" t="n">
        <f aca="false">IF(DS44=-1,-1, ROW(DS44)-1+VALUE(MID(DP44,DS44+2, IFERROR(FIND(" ",DP44,DS44),999)-DS44-2)))</f>
        <v>-1</v>
      </c>
      <c r="DU44" s="0" t="str">
        <f aca="false">IF(OR(DQ44=-1,IFERROR(INDEX(DQ$2:DQ$100,DR44),999)&gt;=0,IFERROR(INDEX(DS$2:DS$100,DR44),999)&gt;=0),IF(OR(DS44=-1,IFERROR(INDEX(DQ$2:DQ$100,DT44),999)&gt;=0,IFERROR(INDEX(DS$2:DS$100,DT44),999)&gt;=0),DP44,              REPLACE(DP44,DS44,IFERROR(FIND(" ",DP44,DS44),999)-DS44,                   INDEX(DP$2:DP$100,DT44)                  )), REPLACE(DP44,DQ44,IFERROR(FIND(" ",DP44,DQ44),999)-DQ44,                   INDEX(DP$2:DP$100,DR44)                  ) )</f>
        <v/>
      </c>
      <c r="DV44" s="0" t="n">
        <f aca="false">IFERROR(FIND("f_",LOWER(DU44)),-1)</f>
        <v>-1</v>
      </c>
      <c r="DW44" s="0" t="n">
        <f aca="false">IF(DV44=-1,-1, VALUE(MID(DU44,DV44+2, IFERROR(FIND(" ",DU44,DV44),999)-DV44-2)))</f>
        <v>-1</v>
      </c>
      <c r="DX44" s="0" t="n">
        <f aca="false">IFERROR(FIND("r_",LOWER(DU44)),-1)</f>
        <v>-1</v>
      </c>
      <c r="DY44" s="0" t="n">
        <f aca="false">IF(DX44=-1,-1, ROW(DX44)-1+VALUE(MID(DU44,DX44+2, IFERROR(FIND(" ",DU44,DX44),999)-DX44-2)))</f>
        <v>-1</v>
      </c>
      <c r="DZ44" s="0" t="str">
        <f aca="false">IF(OR(DV44=-1,IFERROR(INDEX(DV$2:DV$100,DW44),999)&gt;=0,IFERROR(INDEX(DX$2:DX$100,DW44),999)&gt;=0),IF(OR(DX44=-1,IFERROR(INDEX(DV$2:DV$100,DY44),999)&gt;=0,IFERROR(INDEX(DX$2:DX$100,DY44),999)&gt;=0),DU44,              REPLACE(DU44,DX44,IFERROR(FIND(" ",DU44,DX44),999)-DX44,                   INDEX(DU$2:DU$100,DY44)                  )), REPLACE(DU44,DV44,IFERROR(FIND(" ",DU44,DV44),999)-DV44,                   INDEX(DU$2:DU$100,DW44)                  ) )</f>
        <v/>
      </c>
      <c r="EA44" s="0" t="n">
        <f aca="false">IFERROR(FIND("f_",LOWER(DZ44)),-1)</f>
        <v>-1</v>
      </c>
      <c r="EB44" s="0" t="n">
        <f aca="false">IF(EA44=-1,-1, VALUE(MID(DZ44,EA44+2, IFERROR(FIND(" ",DZ44,EA44),999)-EA44-2)))</f>
        <v>-1</v>
      </c>
      <c r="EC44" s="0" t="n">
        <f aca="false">IFERROR(FIND("r_",LOWER(DZ44)),-1)</f>
        <v>-1</v>
      </c>
      <c r="ED44" s="0" t="n">
        <f aca="false">IF(EC44=-1,-1, ROW(EC44)-1+VALUE(MID(DZ44,EC44+2, IFERROR(FIND(" ",DZ44,EC44),999)-EC44-2)))</f>
        <v>-1</v>
      </c>
      <c r="EE44" s="0" t="str">
        <f aca="false">IF(OR(EA44=-1,IFERROR(INDEX(EA$2:EA$100,EB44),999)&gt;=0,IFERROR(INDEX(EC$2:EC$100,EB44),999)&gt;=0),IF(OR(EC44=-1,IFERROR(INDEX(EA$2:EA$100,ED44),999)&gt;=0,IFERROR(INDEX(EC$2:EC$100,ED44),999)&gt;=0),DZ44,              REPLACE(DZ44,EC44,IFERROR(FIND(" ",DZ44,EC44),999)-EC44,                   INDEX(DZ$2:DZ$100,ED44)                  )), REPLACE(DZ44,EA44,IFERROR(FIND(" ",DZ44,EA44),999)-EA44,                   INDEX(DZ$2:DZ$100,EB44)                  ) )</f>
        <v/>
      </c>
      <c r="EF44" s="0" t="n">
        <f aca="false">IFERROR(FIND("f_",LOWER(EE44)),-1)</f>
        <v>-1</v>
      </c>
      <c r="EG44" s="0" t="n">
        <f aca="false">IF(EF44=-1,-1, VALUE(MID(EE44,EF44+2, IFERROR(FIND(" ",EE44,EF44),999)-EF44-2)))</f>
        <v>-1</v>
      </c>
      <c r="EH44" s="0" t="n">
        <f aca="false">IFERROR(FIND("r_",LOWER(EE44)),-1)</f>
        <v>-1</v>
      </c>
      <c r="EI44" s="0" t="n">
        <f aca="false">IF(EH44=-1,-1, ROW(EH44)-1+VALUE(MID(EE44,EH44+2, IFERROR(FIND(" ",EE44,EH44),999)-EH44-2)))</f>
        <v>-1</v>
      </c>
      <c r="EJ44" s="0" t="str">
        <f aca="false">IF(OR(EF44=-1,IFERROR(INDEX(EF$2:EF$100,EG44),999)&gt;=0,IFERROR(INDEX(EH$2:EH$100,EG44),999)&gt;=0),IF(OR(EH44=-1,IFERROR(INDEX(EF$2:EF$100,EI44),999)&gt;=0,IFERROR(INDEX(EH$2:EH$100,EI44),999)&gt;=0),EE44,              REPLACE(EE44,EH44,IFERROR(FIND(" ",EE44,EH44),999)-EH44,                   INDEX(EE$2:EE$100,EI44)                  )), REPLACE(EE44,EF44,IFERROR(FIND(" ",EE44,EF44),999)-EF44,                   INDEX(EE$2:EE$100,EG44)                  ) )</f>
        <v/>
      </c>
      <c r="EK44" s="0" t="n">
        <f aca="false">IFERROR(FIND("f_",LOWER(EJ44)),-1)</f>
        <v>-1</v>
      </c>
      <c r="EL44" s="0" t="n">
        <f aca="false">IF(EK44=-1,-1, VALUE(MID(EJ44,EK44+2, IFERROR(FIND(" ",EJ44,EK44),999)-EK44-2)))</f>
        <v>-1</v>
      </c>
      <c r="EM44" s="0" t="n">
        <f aca="false">IFERROR(FIND("r_",LOWER(EJ44)),-1)</f>
        <v>-1</v>
      </c>
      <c r="EN44" s="0" t="n">
        <f aca="false">IF(EM44=-1,-1, ROW(EM44)-1+VALUE(MID(EJ44,EM44+2, IFERROR(FIND(" ",EJ44,EM44),999)-EM44-2)))</f>
        <v>-1</v>
      </c>
      <c r="EO44" s="0" t="str">
        <f aca="false">IF(OR(EK44=-1,IFERROR(INDEX(EK$2:EK$100,EL44),999)&gt;=0,IFERROR(INDEX(EM$2:EM$100,EL44),999)&gt;=0),IF(OR(EM44=-1,IFERROR(INDEX(EK$2:EK$100,EN44),999)&gt;=0,IFERROR(INDEX(EM$2:EM$100,EN44),999)&gt;=0),EJ44,              REPLACE(EJ44,EM44,IFERROR(FIND(" ",EJ44,EM44),999)-EM44,                   INDEX(EJ$2:EJ$100,EN44)                  )), REPLACE(EJ44,EK44,IFERROR(FIND(" ",EJ44,EK44),999)-EK44,                   INDEX(EJ$2:EJ$100,EL44)                  ) )</f>
        <v/>
      </c>
      <c r="EP44" s="0" t="n">
        <f aca="false">IFERROR(FIND("f_",LOWER(EO44)),-1)</f>
        <v>-1</v>
      </c>
      <c r="EQ44" s="0" t="n">
        <f aca="false">IF(EP44=-1,-1, VALUE(MID(EO44,EP44+2, IFERROR(FIND(" ",EO44,EP44),999)-EP44-2)))</f>
        <v>-1</v>
      </c>
      <c r="ER44" s="0" t="n">
        <f aca="false">IFERROR(FIND("r_",LOWER(EO44)),-1)</f>
        <v>-1</v>
      </c>
      <c r="ES44" s="0" t="n">
        <f aca="false">IF(ER44=-1,-1, ROW(ER44)-1+VALUE(MID(EO44,ER44+2, IFERROR(FIND(" ",EO44,ER44),999)-ER44-2)))</f>
        <v>-1</v>
      </c>
      <c r="ET44" s="0" t="str">
        <f aca="false">IF(OR(EP44=-1,IFERROR(INDEX(EP$2:EP$100,EQ44),999)&gt;=0,IFERROR(INDEX(ER$2:ER$100,EQ44),999)&gt;=0),IF(OR(ER44=-1,IFERROR(INDEX(EP$2:EP$100,ES44),999)&gt;=0,IFERROR(INDEX(ER$2:ER$100,ES44),999)&gt;=0),EO44,              REPLACE(EO44,ER44,IFERROR(FIND(" ",EO44,ER44),999)-ER44,                   INDEX(EO$2:EO$100,ES44)                  )), REPLACE(EO44,EP44,IFERROR(FIND(" ",EO44,EP44),999)-EP44,                   INDEX(EO$2:EO$100,EQ44)                  ) )</f>
        <v/>
      </c>
      <c r="EU44" s="0" t="n">
        <f aca="false">IFERROR(FIND("f_",LOWER(ET44)),-1)</f>
        <v>-1</v>
      </c>
      <c r="EV44" s="0" t="n">
        <f aca="false">IF(EU44=-1,-1, VALUE(MID(ET44,EU44+2, IFERROR(FIND(" ",ET44,EU44),999)-EU44-2)))</f>
        <v>-1</v>
      </c>
      <c r="EW44" s="0" t="n">
        <f aca="false">IFERROR(FIND("r_",LOWER(ET44)),-1)</f>
        <v>-1</v>
      </c>
      <c r="EX44" s="0" t="n">
        <f aca="false">IF(EW44=-1,-1, ROW(EW44)-1+VALUE(MID(ET44,EW44+2, IFERROR(FIND(" ",ET44,EW44),999)-EW44-2)))</f>
        <v>-1</v>
      </c>
      <c r="EY44" s="0" t="str">
        <f aca="false">IF(OR(EU44=-1,IFERROR(INDEX(EU$2:EU$100,EV44),999)&gt;=0,IFERROR(INDEX(EW$2:EW$100,EV44),999)&gt;=0),IF(OR(EW44=-1,IFERROR(INDEX(EU$2:EU$100,EX44),999)&gt;=0,IFERROR(INDEX(EW$2:EW$100,EX44),999)&gt;=0),ET44,              REPLACE(ET44,EW44,IFERROR(FIND(" ",ET44,EW44),999)-EW44,                   INDEX(ET$2:ET$100,EX44)                  )), REPLACE(ET44,EU44,IFERROR(FIND(" ",ET44,EU44),999)-EU44,                   INDEX(ET$2:ET$100,EV44)                  ) )</f>
        <v/>
      </c>
      <c r="EZ44" s="0" t="n">
        <f aca="false">IFERROR(FIND("f_",LOWER(EY44)),-1)</f>
        <v>-1</v>
      </c>
      <c r="FA44" s="0" t="n">
        <f aca="false">IF(EZ44=-1,-1, VALUE(MID(EY44,EZ44+2, IFERROR(FIND(" ",EY44,EZ44),999)-EZ44-2)))</f>
        <v>-1</v>
      </c>
      <c r="FB44" s="0" t="n">
        <f aca="false">IFERROR(FIND("r_",LOWER(EY44)),-1)</f>
        <v>-1</v>
      </c>
      <c r="FC44" s="0" t="n">
        <f aca="false">IF(FB44=-1,-1, ROW(FB44)-1+VALUE(MID(EY44,FB44+2, IFERROR(FIND(" ",EY44,FB44),999)-FB44-2)))</f>
        <v>-1</v>
      </c>
      <c r="FD44" s="0" t="str">
        <f aca="false">IF(OR(EZ44=-1,IFERROR(INDEX(EZ$2:EZ$100,FA44),999)&gt;=0,IFERROR(INDEX(FB$2:FB$100,FA44),999)&gt;=0),IF(OR(FB44=-1,IFERROR(INDEX(EZ$2:EZ$100,FC44),999)&gt;=0,IFERROR(INDEX(FB$2:FB$100,FC44),999)&gt;=0),EY44,              REPLACE(EY44,FB44,IFERROR(FIND(" ",EY44,FB44),999)-FB44,                   INDEX(EY$2:EY$100,FC44)                  )), REPLACE(EY44,EZ44,IFERROR(FIND(" ",EY44,EZ44),999)-EZ44,                   INDEX(EY$2:EY$100,FA44)                  ) )</f>
        <v/>
      </c>
      <c r="FE44" s="0" t="n">
        <f aca="false">IFERROR(FIND("f_",LOWER(FD44)),-1)</f>
        <v>-1</v>
      </c>
      <c r="FF44" s="0" t="n">
        <f aca="false">IF(FE44=-1,-1, VALUE(MID(FD44,FE44+2, IFERROR(FIND(" ",FD44,FE44),999)-FE44-2)))</f>
        <v>-1</v>
      </c>
      <c r="FG44" s="0" t="n">
        <f aca="false">IFERROR(FIND("r_",LOWER(FD44)),-1)</f>
        <v>-1</v>
      </c>
      <c r="FH44" s="0" t="n">
        <f aca="false">IF(FG44=-1,-1, ROW(FG44)-1+VALUE(MID(FD44,FG44+2, IFERROR(FIND(" ",FD44,FG44),999)-FG44-2)))</f>
        <v>-1</v>
      </c>
      <c r="FI44" s="0" t="str">
        <f aca="false">IF(OR(FE44=-1,IFERROR(INDEX(FE$2:FE$100,FF44),999)&gt;=0,IFERROR(INDEX(FG$2:FG$100,FF44),999)&gt;=0),IF(OR(FG44=-1,IFERROR(INDEX(FE$2:FE$100,FH44),999)&gt;=0,IFERROR(INDEX(FG$2:FG$100,FH44),999)&gt;=0),FD44,              REPLACE(FD44,FG44,IFERROR(FIND(" ",FD44,FG44),999)-FG44,                   INDEX(FD$2:FD$100,FH44)                  )), REPLACE(FD44,FE44,IFERROR(FIND(" ",FD44,FE44),999)-FE44,                   INDEX(FD$2:FD$100,FF44)                  ) )</f>
        <v/>
      </c>
      <c r="FJ44" s="0" t="n">
        <f aca="false">IFERROR(FIND("f_",LOWER(FI44)),-1)</f>
        <v>-1</v>
      </c>
      <c r="FK44" s="0" t="n">
        <f aca="false">IF(FJ44=-1,-1, VALUE(MID(FI44,FJ44+2, IFERROR(FIND(" ",FI44,FJ44),999)-FJ44-2)))</f>
        <v>-1</v>
      </c>
      <c r="FL44" s="0" t="n">
        <f aca="false">IFERROR(FIND("r_",LOWER(FI44)),-1)</f>
        <v>-1</v>
      </c>
      <c r="FM44" s="0" t="n">
        <f aca="false">IF(FL44=-1,-1, ROW(FL44)-1+VALUE(MID(FI44,FL44+2, IFERROR(FIND(" ",FI44,FL44),999)-FL44-2)))</f>
        <v>-1</v>
      </c>
      <c r="FN44" s="0" t="str">
        <f aca="false">IF(OR(FJ44=-1,IFERROR(INDEX(FJ$2:FJ$100,FK44),999)&gt;=0,IFERROR(INDEX(FL$2:FL$100,FK44),999)&gt;=0),IF(OR(FL44=-1,IFERROR(INDEX(FJ$2:FJ$100,FM44),999)&gt;=0,IFERROR(INDEX(FL$2:FL$100,FM44),999)&gt;=0),FI44,              REPLACE(FI44,FL44,IFERROR(FIND(" ",FI44,FL44),999)-FL44,                   INDEX(FI$2:FI$100,FM44)                  )), REPLACE(FI44,FJ44,IFERROR(FIND(" ",FI44,FJ44),999)-FJ44,                   INDEX(FI$2:FI$100,FK44)                  ) )</f>
        <v/>
      </c>
      <c r="FO44" s="0" t="n">
        <f aca="false">IFERROR(FIND("f_",LOWER(FN44)),-1)</f>
        <v>-1</v>
      </c>
      <c r="FP44" s="0" t="n">
        <f aca="false">IF(FO44=-1,-1, VALUE(MID(FN44,FO44+2, IFERROR(FIND(" ",FN44,FO44),999)-FO44-2)))</f>
        <v>-1</v>
      </c>
      <c r="FQ44" s="0" t="n">
        <f aca="false">IFERROR(FIND("r_",LOWER(FN44)),-1)</f>
        <v>-1</v>
      </c>
      <c r="FR44" s="0" t="n">
        <f aca="false">IF(FQ44=-1,-1, ROW(FQ44)-1+VALUE(MID(FN44,FQ44+2, IFERROR(FIND(" ",FN44,FQ44),999)-FQ44-2)))</f>
        <v>-1</v>
      </c>
      <c r="FS44" s="0" t="str">
        <f aca="false">IF(OR(FO44=-1,IFERROR(INDEX(FO$2:FO$100,FP44),999)&gt;=0,IFERROR(INDEX(FQ$2:FQ$100,FP44),999)&gt;=0),IF(OR(FQ44=-1,IFERROR(INDEX(FO$2:FO$100,FR44),999)&gt;=0,IFERROR(INDEX(FQ$2:FQ$100,FR44),999)&gt;=0),FN44,              REPLACE(FN44,FQ44,IFERROR(FIND(" ",FN44,FQ44),999)-FQ44,                   INDEX(FN$2:FN$100,FR44)                  )), REPLACE(FN44,FO44,IFERROR(FIND(" ",FN44,FO44),999)-FO44,                   INDEX(FN$2:FN$100,FP44)                  ) )</f>
        <v/>
      </c>
      <c r="FT44" s="0" t="n">
        <f aca="false">IFERROR(FIND("f_",LOWER(FS44)),-1)</f>
        <v>-1</v>
      </c>
      <c r="FU44" s="0" t="n">
        <f aca="false">IF(FT44=-1,-1, VALUE(MID(FS44,FT44+2, IFERROR(FIND(" ",FS44,FT44),999)-FT44-2)))</f>
        <v>-1</v>
      </c>
      <c r="FV44" s="0" t="n">
        <f aca="false">IFERROR(FIND("r_",LOWER(FS44)),-1)</f>
        <v>-1</v>
      </c>
      <c r="FW44" s="0" t="n">
        <f aca="false">IF(FV44=-1,-1, ROW(FV44)-1+VALUE(MID(FS44,FV44+2, IFERROR(FIND(" ",FS44,FV44),999)-FV44-2)))</f>
        <v>-1</v>
      </c>
      <c r="FX44" s="0" t="str">
        <f aca="false">IF(OR(FT44=-1,IFERROR(INDEX(FT$2:FT$100,FU44),999)&gt;=0,IFERROR(INDEX(FV$2:FV$100,FU44),999)&gt;=0),IF(OR(FV44=-1,IFERROR(INDEX(FT$2:FT$100,FW44),999)&gt;=0,IFERROR(INDEX(FV$2:FV$100,FW44),999)&gt;=0),FS44,              REPLACE(FS44,FV44,IFERROR(FIND(" ",FS44,FV44),999)-FV44,                   INDEX(FS$2:FS$100,FW44)                  )), REPLACE(FS44,FT44,IFERROR(FIND(" ",FS44,FT44),999)-FT44,                   INDEX(FS$2:FS$100,FU44)                  ) )</f>
        <v/>
      </c>
      <c r="FY44" s="0" t="n">
        <f aca="false">IFERROR(FIND("f_",LOWER(FX44)),-1)</f>
        <v>-1</v>
      </c>
      <c r="FZ44" s="0" t="n">
        <f aca="false">IF(FY44=-1,-1, VALUE(MID(FX44,FY44+2, IFERROR(FIND(" ",FX44,FY44),999)-FY44-2)))</f>
        <v>-1</v>
      </c>
      <c r="GA44" s="0" t="n">
        <f aca="false">IFERROR(FIND("r_",LOWER(FX44)),-1)</f>
        <v>-1</v>
      </c>
      <c r="GB44" s="0" t="n">
        <f aca="false">IF(GA44=-1,-1, ROW(GA44)-1+VALUE(MID(FX44,GA44+2, IFERROR(FIND(" ",FX44,GA44),999)-GA44-2)))</f>
        <v>-1</v>
      </c>
      <c r="GC44" s="0" t="str">
        <f aca="false">IF(OR(FY44=-1,IFERROR(INDEX(FY$2:FY$100,FZ44),999)&gt;=0,IFERROR(INDEX(GA$2:GA$100,FZ44),999)&gt;=0),IF(OR(GA44=-1,IFERROR(INDEX(FY$2:FY$100,GB44),999)&gt;=0,IFERROR(INDEX(GA$2:GA$100,GB44),999)&gt;=0),FX44,              REPLACE(FX44,GA44,IFERROR(FIND(" ",FX44,GA44),999)-GA44,                   INDEX(FX$2:FX$100,GB44)                  )), REPLACE(FX44,FY44,IFERROR(FIND(" ",FX44,FY44),999)-FY44,                   INDEX(FX$2:FX$100,FZ44)                  ) )</f>
        <v/>
      </c>
      <c r="GD44" s="0" t="n">
        <f aca="false">IFERROR(FIND("f_",LOWER(GC44)),-1)</f>
        <v>-1</v>
      </c>
      <c r="GE44" s="0" t="n">
        <f aca="false">IF(GD44=-1,-1, VALUE(MID(GC44,GD44+2, IFERROR(FIND(" ",GC44,GD44),999)-GD44-2)))</f>
        <v>-1</v>
      </c>
      <c r="GF44" s="0" t="n">
        <f aca="false">IFERROR(FIND("r_",LOWER(GC44)),-1)</f>
        <v>-1</v>
      </c>
      <c r="GG44" s="0" t="n">
        <f aca="false">IF(GF44=-1,-1, ROW(GF44)-1+VALUE(MID(GC44,GF44+2, IFERROR(FIND(" ",GC44,GF44),999)-GF44-2)))</f>
        <v>-1</v>
      </c>
      <c r="GH44" s="0" t="str">
        <f aca="false">IF(OR(GD44=-1,IFERROR(INDEX(GD$2:GD$100,GE44),999)&gt;=0,IFERROR(INDEX(GF$2:GF$100,GE44),999)&gt;=0),IF(OR(GF44=-1,IFERROR(INDEX(GD$2:GD$100,GG44),999)&gt;=0,IFERROR(INDEX(GF$2:GF$100,GG44),999)&gt;=0),GC44,              REPLACE(GC44,GF44,IFERROR(FIND(" ",GC44,GF44),999)-GF44,                   INDEX(GC$2:GC$100,GG44)                  )), REPLACE(GC44,GD44,IFERROR(FIND(" ",GC44,GD44),999)-GD44,                   INDEX(GC$2:GC$100,GE44)                  ) )</f>
        <v/>
      </c>
      <c r="GI44" s="0" t="n">
        <f aca="false">IFERROR(FIND("f_",LOWER(GH44)),-1)</f>
        <v>-1</v>
      </c>
      <c r="GJ44" s="0" t="n">
        <f aca="false">IF(GI44=-1,-1, VALUE(MID(GH44,GI44+2, IFERROR(FIND(" ",GH44,GI44),999)-GI44-2)))</f>
        <v>-1</v>
      </c>
      <c r="GK44" s="0" t="n">
        <f aca="false">IFERROR(FIND("r_",LOWER(GH44)),-1)</f>
        <v>-1</v>
      </c>
      <c r="GL44" s="0" t="n">
        <f aca="false">IF(GK44=-1,-1, ROW(GK44)-1+VALUE(MID(GH44,GK44+2, IFERROR(FIND(" ",GH44,GK44),999)-GK44-2)))</f>
        <v>-1</v>
      </c>
      <c r="GM44" s="0" t="str">
        <f aca="false">IF(OR(GI44=-1,IFERROR(INDEX(GI$2:GI$100,GJ44),999)&gt;=0,IFERROR(INDEX(GK$2:GK$100,GJ44),999)&gt;=0),IF(OR(GK44=-1,IFERROR(INDEX(GI$2:GI$100,GL44),999)&gt;=0,IFERROR(INDEX(GK$2:GK$100,GL44),999)&gt;=0),GH44,              REPLACE(GH44,GK44,IFERROR(FIND(" ",GH44,GK44),999)-GK44,                   INDEX(GH$2:GH$100,GL44)                  )), REPLACE(GH44,GI44,IFERROR(FIND(" ",GH44,GI44),999)-GI44,                   INDEX(GH$2:GH$100,GJ44)                  ) )</f>
        <v/>
      </c>
      <c r="GN44" s="0" t="n">
        <f aca="false">IFERROR(FIND("f_",LOWER(GM44)),-1)</f>
        <v>-1</v>
      </c>
      <c r="GO44" s="0" t="n">
        <f aca="false">IF(GN44=-1,-1, VALUE(MID(GM44,GN44+2, IFERROR(FIND(" ",GM44,GN44),999)-GN44-2)))</f>
        <v>-1</v>
      </c>
      <c r="GP44" s="0" t="n">
        <f aca="false">IFERROR(FIND("r_",LOWER(GM44)),-1)</f>
        <v>-1</v>
      </c>
      <c r="GQ44" s="0" t="n">
        <f aca="false">IF(GP44=-1,-1, ROW(GP44)-1+VALUE(MID(GM44,GP44+2, IFERROR(FIND(" ",GM44,GP44),999)-GP44-2)))</f>
        <v>-1</v>
      </c>
      <c r="GR44" s="0" t="str">
        <f aca="false">IF(OR(GN44=-1,IFERROR(INDEX(GN$2:GN$100,GO44),999)&gt;=0,IFERROR(INDEX(GP$2:GP$100,GO44),999)&gt;=0),IF(OR(GP44=-1,IFERROR(INDEX(GN$2:GN$100,GQ44),999)&gt;=0,IFERROR(INDEX(GP$2:GP$100,GQ44),999)&gt;=0),GM44,              REPLACE(GM44,GP44,IFERROR(FIND(" ",GM44,GP44),999)-GP44,                   INDEX(GM$2:GM$100,GQ44)                  )), REPLACE(GM44,GN44,IFERROR(FIND(" ",GM44,GN44),999)-GN44,                   INDEX(GM$2:GM$100,GO44)                  ) )</f>
        <v/>
      </c>
      <c r="GS44" s="0" t="n">
        <f aca="false">IFERROR(FIND("f_",LOWER(GR44)),-1)</f>
        <v>-1</v>
      </c>
      <c r="GT44" s="0" t="n">
        <f aca="false">IF(GS44=-1,-1, VALUE(MID(GR44,GS44+2, IFERROR(FIND(" ",GR44,GS44),999)-GS44-2)))</f>
        <v>-1</v>
      </c>
      <c r="GU44" s="0" t="n">
        <f aca="false">IFERROR(FIND("r_",LOWER(GR44)),-1)</f>
        <v>-1</v>
      </c>
      <c r="GV44" s="0" t="n">
        <f aca="false">IF(GU44=-1,-1, ROW(GU44)-1+VALUE(MID(GR44,GU44+2, IFERROR(FIND(" ",GR44,GU44),999)-GU44-2)))</f>
        <v>-1</v>
      </c>
      <c r="GW44" s="0" t="str">
        <f aca="false">IF(OR(GS44=-1,IFERROR(INDEX(GS$2:GS$100,GT44),999)&gt;=0,IFERROR(INDEX(GU$2:GU$100,GT44),999)&gt;=0),IF(OR(GU44=-1,IFERROR(INDEX(GS$2:GS$100,GV44),999)&gt;=0,IFERROR(INDEX(GU$2:GU$100,GV44),999)&gt;=0),GR44,              REPLACE(GR44,GU44,IFERROR(FIND(" ",GR44,GU44),999)-GU44,                   INDEX(GR$2:GR$100,GV44)                  )), REPLACE(GR44,GS44,IFERROR(FIND(" ",GR44,GS44),999)-GS44,                   INDEX(GR$2:GR$100,GT44)                  ) )</f>
        <v/>
      </c>
      <c r="GX44" s="0" t="n">
        <f aca="false">IFERROR(FIND("f_",LOWER(GW44)),-1)</f>
        <v>-1</v>
      </c>
      <c r="GY44" s="0" t="n">
        <f aca="false">IF(GX44=-1,-1, VALUE(MID(GW44,GX44+2, IFERROR(FIND(" ",GW44,GX44),999)-GX44-2)))</f>
        <v>-1</v>
      </c>
      <c r="GZ44" s="0" t="n">
        <f aca="false">IFERROR(FIND("r_",LOWER(GW44)),-1)</f>
        <v>-1</v>
      </c>
      <c r="HA44" s="0" t="n">
        <f aca="false">IF(GZ44=-1,-1, ROW(GZ44)-1+VALUE(MID(GW44,GZ44+2, IFERROR(FIND(" ",GW44,GZ44),999)-GZ44-2)))</f>
        <v>-1</v>
      </c>
      <c r="HB44" s="0" t="str">
        <f aca="false">IF(OR(GX44=-1,IFERROR(INDEX(GX$2:GX$100,GY44),999)&gt;=0,IFERROR(INDEX(GZ$2:GZ$100,GY44),999)&gt;=0),IF(OR(GZ44=-1,IFERROR(INDEX(GX$2:GX$100,HA44),999)&gt;=0,IFERROR(INDEX(GZ$2:GZ$100,HA44),999)&gt;=0),GW44,              REPLACE(GW44,GZ44,IFERROR(FIND(" ",GW44,GZ44),999)-GZ44,                   INDEX(GW$2:GW$100,HA44)                  )), REPLACE(GW44,GX44,IFERROR(FIND(" ",GW44,GX44),999)-GX44,                   INDEX(GW$2:GW$100,GY44)                  ) )</f>
        <v/>
      </c>
      <c r="HC44" s="0" t="n">
        <f aca="false">IFERROR(FIND("f_",LOWER(HB44)),-1)</f>
        <v>-1</v>
      </c>
      <c r="HD44" s="0" t="n">
        <f aca="false">IF(HC44=-1,-1, VALUE(MID(HB44,HC44+2, IFERROR(FIND(" ",HB44,HC44),999)-HC44-2)))</f>
        <v>-1</v>
      </c>
      <c r="HE44" s="0" t="n">
        <f aca="false">IFERROR(FIND("r_",LOWER(HB44)),-1)</f>
        <v>-1</v>
      </c>
      <c r="HF44" s="0" t="n">
        <f aca="false">IF(HE44=-1,-1, ROW(HE44)-1+VALUE(MID(HB44,HE44+2, IFERROR(FIND(" ",HB44,HE44),999)-HE44-2)))</f>
        <v>-1</v>
      </c>
      <c r="HG44" s="0" t="str">
        <f aca="false">IF(OR(HC44=-1,IFERROR(INDEX(HC$2:HC$100,HD44),999)&gt;=0,IFERROR(INDEX(HE$2:HE$100,HD44),999)&gt;=0),IF(OR(HE44=-1,IFERROR(INDEX(HC$2:HC$100,HF44),999)&gt;=0,IFERROR(INDEX(HE$2:HE$100,HF44),999)&gt;=0),HB44,              REPLACE(HB44,HE44,IFERROR(FIND(" ",HB44,HE44),999)-HE44,                   INDEX(HB$2:HB$100,HF44)                  )), REPLACE(HB44,HC44,IFERROR(FIND(" ",HB44,HC44),999)-HC44,                   INDEX(HB$2:HB$100,HD44)                  ) )</f>
        <v/>
      </c>
      <c r="HH44" s="0" t="n">
        <f aca="false">IFERROR(FIND("f_",LOWER(HG44)),-1)</f>
        <v>-1</v>
      </c>
      <c r="HI44" s="0" t="n">
        <f aca="false">IF(HH44=-1,-1, VALUE(MID(HG44,HH44+2, IFERROR(FIND(" ",HG44,HH44),999)-HH44-2)))</f>
        <v>-1</v>
      </c>
      <c r="HJ44" s="0" t="n">
        <f aca="false">IFERROR(FIND("r_",LOWER(HG44)),-1)</f>
        <v>-1</v>
      </c>
      <c r="HK44" s="0" t="n">
        <f aca="false">IF(HJ44=-1,-1, ROW(HJ44)-1+VALUE(MID(HG44,HJ44+2, IFERROR(FIND(" ",HG44,HJ44),999)-HJ44-2)))</f>
        <v>-1</v>
      </c>
      <c r="HL44" s="0" t="str">
        <f aca="false">IF(OR(HH44=-1,IFERROR(INDEX(HH$2:HH$100,HI44),999)&gt;=0,IFERROR(INDEX(HJ$2:HJ$100,HI44),999)&gt;=0),IF(OR(HJ44=-1,IFERROR(INDEX(HH$2:HH$100,HK44),999)&gt;=0,IFERROR(INDEX(HJ$2:HJ$100,HK44),999)&gt;=0),HG44,              REPLACE(HG44,HJ44,IFERROR(FIND(" ",HG44,HJ44),999)-HJ44,                   INDEX(HG$2:HG$100,HK44)                  )), REPLACE(HG44,HH44,IFERROR(FIND(" ",HG44,HH44),999)-HH44,                   INDEX(HG$2:HG$100,HI44)                  ) )</f>
        <v/>
      </c>
      <c r="HM44" s="0" t="n">
        <f aca="false">IFERROR(FIND("f_",LOWER(HL44)),-1)</f>
        <v>-1</v>
      </c>
      <c r="HN44" s="0" t="n">
        <f aca="false">IF(HM44=-1,-1, VALUE(MID(HL44,HM44+2, IFERROR(FIND(" ",HL44,HM44),999)-HM44-2)))</f>
        <v>-1</v>
      </c>
      <c r="HO44" s="0" t="n">
        <f aca="false">IFERROR(FIND("r_",LOWER(HL44)),-1)</f>
        <v>-1</v>
      </c>
      <c r="HP44" s="0" t="n">
        <f aca="false">IF(HO44=-1,-1, ROW(HO44)-1+VALUE(MID(HL44,HO44+2, IFERROR(FIND(" ",HL44,HO44),999)-HO44-2)))</f>
        <v>-1</v>
      </c>
      <c r="HQ44" s="0" t="str">
        <f aca="false">IF(OR(HM44=-1,IFERROR(INDEX(HM$2:HM$100,HN44),999)&gt;=0,IFERROR(INDEX(HO$2:HO$100,HN44),999)&gt;=0),IF(OR(HO44=-1,IFERROR(INDEX(HM$2:HM$100,HP44),999)&gt;=0,IFERROR(INDEX(HO$2:HO$100,HP44),999)&gt;=0),HL44,              REPLACE(HL44,HO44,IFERROR(FIND(" ",HL44,HO44),999)-HO44,                   INDEX(HL$2:HL$100,HP44)                  )), REPLACE(HL44,HM44,IFERROR(FIND(" ",HL44,HM44),999)-HM44,                   INDEX(HL$2:HL$100,HN44)                  ) )</f>
        <v/>
      </c>
      <c r="HR44" s="0" t="n">
        <f aca="false">IFERROR(FIND("f_",LOWER(HQ44)),-1)</f>
        <v>-1</v>
      </c>
      <c r="HS44" s="0" t="n">
        <f aca="false">IF(HR44=-1,-1, VALUE(MID(HQ44,HR44+2, IFERROR(FIND(" ",HQ44,HR44),999)-HR44-2)))</f>
        <v>-1</v>
      </c>
      <c r="HT44" s="0" t="n">
        <f aca="false">IFERROR(FIND("r_",LOWER(HQ44)),-1)</f>
        <v>-1</v>
      </c>
      <c r="HU44" s="0" t="n">
        <f aca="false">IF(HT44=-1,-1, ROW(HT44)-1+VALUE(MID(HQ44,HT44+2, IFERROR(FIND(" ",HQ44,HT44),999)-HT44-2)))</f>
        <v>-1</v>
      </c>
      <c r="HV44" s="0" t="str">
        <f aca="false">IF(OR(HR44=-1,IFERROR(INDEX(HR$2:HR$100,HS44),999)&gt;=0,IFERROR(INDEX(HT$2:HT$100,HS44),999)&gt;=0),IF(OR(HT44=-1,IFERROR(INDEX(HR$2:HR$100,HU44),999)&gt;=0,IFERROR(INDEX(HT$2:HT$100,HU44),999)&gt;=0),HQ44,              REPLACE(HQ44,HT44,IFERROR(FIND(" ",HQ44,HT44),999)-HT44,                   INDEX(HQ$2:HQ$100,HU44)                  )), REPLACE(HQ44,HR44,IFERROR(FIND(" ",HQ44,HR44),999)-HR44,                   INDEX(HQ$2:HQ$100,HS44)                  ) )</f>
        <v/>
      </c>
      <c r="HW44" s="0" t="n">
        <f aca="false">IFERROR(FIND("f_",LOWER(HV44)),-1)</f>
        <v>-1</v>
      </c>
      <c r="HX44" s="0" t="n">
        <f aca="false">IF(HW44=-1,-1, VALUE(MID(HV44,HW44+2, IFERROR(FIND(" ",HV44,HW44),999)-HW44-2)))</f>
        <v>-1</v>
      </c>
      <c r="HY44" s="0" t="n">
        <f aca="false">IFERROR(FIND("r_",LOWER(HV44)),-1)</f>
        <v>-1</v>
      </c>
      <c r="HZ44" s="0" t="n">
        <f aca="false">IF(HY44=-1,-1, ROW(HY44)-1+VALUE(MID(HV44,HY44+2, IFERROR(FIND(" ",HV44,HY44),999)-HY44-2)))</f>
        <v>-1</v>
      </c>
      <c r="IA44" s="0" t="str">
        <f aca="false">IF(OR(HW44=-1,IFERROR(INDEX(HW$2:HW$100,HX44),999)&gt;=0,IFERROR(INDEX(HY$2:HY$100,HX44),999)&gt;=0),IF(OR(HY44=-1,IFERROR(INDEX(HW$2:HW$100,HZ44),999)&gt;=0,IFERROR(INDEX(HY$2:HY$100,HZ44),999)&gt;=0),HV44,              REPLACE(HV44,HY44,IFERROR(FIND(" ",HV44,HY44),999)-HY44,                   INDEX(HV$2:HV$100,HZ44)                  )), REPLACE(HV44,HW44,IFERROR(FIND(" ",HV44,HW44),999)-HW44,                   INDEX(HV$2:HV$100,HX44)                  ) )</f>
        <v/>
      </c>
      <c r="IB44" s="0" t="n">
        <f aca="false">IFERROR(FIND("f_",LOWER(IA44)),-1)</f>
        <v>-1</v>
      </c>
      <c r="IC44" s="0" t="n">
        <f aca="false">IF(IB44=-1,-1, VALUE(MID(IA44,IB44+2, IFERROR(FIND(" ",IA44,IB44),999)-IB44-2)))</f>
        <v>-1</v>
      </c>
      <c r="ID44" s="0" t="n">
        <f aca="false">IFERROR(FIND("r_",LOWER(IA44)),-1)</f>
        <v>-1</v>
      </c>
      <c r="IE44" s="0" t="n">
        <f aca="false">IF(ID44=-1,-1, ROW(ID44)-1+VALUE(MID(IA44,ID44+2, IFERROR(FIND(" ",IA44,ID44),999)-ID44-2)))</f>
        <v>-1</v>
      </c>
      <c r="IF44" s="0" t="str">
        <f aca="false">IF(OR(IB44=-1,IFERROR(INDEX(IB$2:IB$100,IC44),999)&gt;=0,IFERROR(INDEX(ID$2:ID$100,IC44),999)&gt;=0),IF(OR(ID44=-1,IFERROR(INDEX(IB$2:IB$100,IE44),999)&gt;=0,IFERROR(INDEX(ID$2:ID$100,IE44),999)&gt;=0),IA44,              REPLACE(IA44,ID44,IFERROR(FIND(" ",IA44,ID44),999)-ID44,                   INDEX(IA$2:IA$100,IE44)                  )), REPLACE(IA44,IB44,IFERROR(FIND(" ",IA44,IB44),999)-IB44,                   INDEX(IA$2:IA$100,IC44)                  ) )</f>
        <v/>
      </c>
      <c r="IG44" s="0" t="n">
        <f aca="false">IFERROR(FIND("f_",LOWER(IF44)),-1)</f>
        <v>-1</v>
      </c>
      <c r="IH44" s="0" t="n">
        <f aca="false">IF(IG44=-1,-1, VALUE(MID(IF44,IG44+2, IFERROR(FIND(" ",IF44,IG44),999)-IG44-2)))</f>
        <v>-1</v>
      </c>
      <c r="II44" s="0" t="n">
        <f aca="false">IFERROR(FIND("r_",LOWER(IF44)),-1)</f>
        <v>-1</v>
      </c>
      <c r="IJ44" s="0" t="n">
        <f aca="false">IF(II44=-1,-1, ROW(II44)-1+VALUE(MID(IF44,II44+2, IFERROR(FIND(" ",IF44,II44),999)-II44-2)))</f>
        <v>-1</v>
      </c>
      <c r="IK44" s="0" t="str">
        <f aca="false">IF(OR(IG44=-1,IFERROR(INDEX(IG$2:IG$100,IH44),999)&gt;=0,IFERROR(INDEX(II$2:II$100,IH44),999)&gt;=0),IF(OR(II44=-1,IFERROR(INDEX(IG$2:IG$100,IJ44),999)&gt;=0,IFERROR(INDEX(II$2:II$100,IJ44),999)&gt;=0),IF44,              REPLACE(IF44,II44,IFERROR(FIND(" ",IF44,II44),999)-II44,                   INDEX(IF$2:IF$100,IJ44)                  )), REPLACE(IF44,IG44,IFERROR(FIND(" ",IF44,IG44),999)-IG44,                   INDEX(IF$2:IF$100,IH44)                  ) )</f>
        <v/>
      </c>
      <c r="IL44" s="0" t="n">
        <f aca="false">IFERROR(FIND("f_",LOWER(IK44)),-1)</f>
        <v>-1</v>
      </c>
      <c r="IM44" s="0" t="n">
        <f aca="false">IF(IL44=-1,-1, VALUE(MID(IK44,IL44+2, IFERROR(FIND(" ",IK44,IL44),999)-IL44-2)))</f>
        <v>-1</v>
      </c>
      <c r="IN44" s="0" t="n">
        <f aca="false">IFERROR(FIND("r_",LOWER(IK44)),-1)</f>
        <v>-1</v>
      </c>
      <c r="IO44" s="0" t="n">
        <f aca="false">IF(IN44=-1,-1, ROW(IN44)-1+VALUE(MID(IK44,IN44+2, IFERROR(FIND(" ",IK44,IN44),999)-IN44-2)))</f>
        <v>-1</v>
      </c>
      <c r="IP44" s="0" t="str">
        <f aca="false">IF(OR(IL44=-1,IFERROR(INDEX(IL$2:IL$100,IM44),999)&gt;=0,IFERROR(INDEX(IN$2:IN$100,IM44),999)&gt;=0),IF(OR(IN44=-1,IFERROR(INDEX(IL$2:IL$100,IO44),999)&gt;=0,IFERROR(INDEX(IN$2:IN$100,IO44),999)&gt;=0),IK44,              REPLACE(IK44,IN44,IFERROR(FIND(" ",IK44,IN44),999)-IN44,                   INDEX(IK$2:IK$100,IO44)                  )), REPLACE(IK44,IL44,IFERROR(FIND(" ",IK44,IL44),999)-IL44,                   INDEX(IK$2:IK$100,IM44)                  ) )</f>
        <v/>
      </c>
      <c r="IQ44" s="0" t="n">
        <f aca="false">IFERROR(FIND("f_",LOWER(IP44)),-1)</f>
        <v>-1</v>
      </c>
      <c r="IR44" s="0" t="n">
        <f aca="false">IF(IQ44=-1,-1, VALUE(MID(IP44,IQ44+2, IFERROR(FIND(" ",IP44,IQ44),999)-IQ44-2)))</f>
        <v>-1</v>
      </c>
      <c r="IS44" s="0" t="n">
        <f aca="false">IFERROR(FIND("r_",LOWER(IP44)),-1)</f>
        <v>-1</v>
      </c>
      <c r="IT44" s="0" t="n">
        <f aca="false">IF(IS44=-1,-1, ROW(IS44)-1+VALUE(MID(IP44,IS44+2, IFERROR(FIND(" ",IP44,IS44),999)-IS44-2)))</f>
        <v>-1</v>
      </c>
      <c r="IU44" s="0" t="str">
        <f aca="false">IF(OR(IQ44=-1,IFERROR(INDEX(IQ$2:IQ$100,IR44),999)&gt;=0,IFERROR(INDEX(IS$2:IS$100,IR44),999)&gt;=0),IF(OR(IS44=-1,IFERROR(INDEX(IQ$2:IQ$100,IT44),999)&gt;=0,IFERROR(INDEX(IS$2:IS$100,IT44),999)&gt;=0),IP44,              REPLACE(IP44,IS44,IFERROR(FIND(" ",IP44,IS44),999)-IS44,                   INDEX(IP$2:IP$100,IT44)                  )), REPLACE(IP44,IQ44,IFERROR(FIND(" ",IP44,IQ44),999)-IQ44,                   INDEX(IP$2:IP$100,IR44)                  ) )</f>
        <v/>
      </c>
      <c r="IV44" s="0" t="n">
        <f aca="false">IFERROR(FIND("f_",LOWER(IU44)),-1)</f>
        <v>-1</v>
      </c>
      <c r="IW44" s="0" t="n">
        <f aca="false">IF(IV44=-1,-1, VALUE(MID(IU44,IV44+2, IFERROR(FIND(" ",IU44,IV44),999)-IV44-2)))</f>
        <v>-1</v>
      </c>
      <c r="IX44" s="0" t="n">
        <f aca="false">IFERROR(FIND("r_",LOWER(IU44)),-1)</f>
        <v>-1</v>
      </c>
      <c r="IY44" s="0" t="n">
        <f aca="false">IF(IX44=-1,-1, ROW(IX44)-1+VALUE(MID(IU44,IX44+2, IFERROR(FIND(" ",IU44,IX44),999)-IX44-2)))</f>
        <v>-1</v>
      </c>
      <c r="IZ44" s="0" t="str">
        <f aca="false">IF(OR(IV44=-1,IFERROR(INDEX(IV$2:IV$100,IW44),999)&gt;=0,IFERROR(INDEX(IX$2:IX$100,IW44),999)&gt;=0),IF(OR(IX44=-1,IFERROR(INDEX(IV$2:IV$100,IY44),999)&gt;=0,IFERROR(INDEX(IX$2:IX$100,IY44),999)&gt;=0),IU44,              REPLACE(IU44,IX44,IFERROR(FIND(" ",IU44,IX44),999)-IX44,                   INDEX(IU$2:IU$100,IY44)                  )), REPLACE(IU44,IV44,IFERROR(FIND(" ",IU44,IV44),999)-IV44,                   INDEX(IU$2:IU$100,IW44)                  ) )</f>
        <v/>
      </c>
      <c r="JA44" s="0" t="n">
        <f aca="false">IFERROR(FIND("f_",LOWER(IZ44)),-1)</f>
        <v>-1</v>
      </c>
      <c r="JB44" s="0" t="n">
        <f aca="false">IF(JA44=-1,-1, VALUE(MID(IZ44,JA44+2, IFERROR(FIND(" ",IZ44,JA44),999)-JA44-2)))</f>
        <v>-1</v>
      </c>
      <c r="JC44" s="0" t="n">
        <f aca="false">IFERROR(FIND("r_",LOWER(IZ44)),-1)</f>
        <v>-1</v>
      </c>
      <c r="JD44" s="0" t="n">
        <f aca="false">IF(JC44=-1,-1, ROW(JC44)-1+VALUE(MID(IZ44,JC44+2, IFERROR(FIND(" ",IZ44,JC44),999)-JC44-2)))</f>
        <v>-1</v>
      </c>
      <c r="JE44" s="0" t="str">
        <f aca="false">IF(OR(JA44=-1,IFERROR(INDEX(JA$2:JA$100,JB44),999)&gt;=0,IFERROR(INDEX(JC$2:JC$100,JB44),999)&gt;=0),IF(OR(JC44=-1,IFERROR(INDEX(JA$2:JA$100,JD44),999)&gt;=0,IFERROR(INDEX(JC$2:JC$100,JD44),999)&gt;=0),IZ44,              REPLACE(IZ44,JC44,IFERROR(FIND(" ",IZ44,JC44),999)-JC44,                   INDEX(IZ$2:IZ$100,JD44)                  )), REPLACE(IZ44,JA44,IFERROR(FIND(" ",IZ44,JA44),999)-JA44,                   INDEX(IZ$2:IZ$100,JB44)                  ) )</f>
        <v/>
      </c>
      <c r="JF44" s="0" t="n">
        <f aca="false">IFERROR(FIND("f_",LOWER(JE44)),-1)</f>
        <v>-1</v>
      </c>
      <c r="JG44" s="0" t="n">
        <f aca="false">IF(JF44=-1,-1, VALUE(MID(JE44,JF44+2, IFERROR(FIND(" ",JE44,JF44),999)-JF44-2)))</f>
        <v>-1</v>
      </c>
      <c r="JH44" s="0" t="n">
        <f aca="false">IFERROR(FIND("r_",LOWER(JE44)),-1)</f>
        <v>-1</v>
      </c>
      <c r="JI44" s="0" t="n">
        <f aca="false">IF(JH44=-1,-1, ROW(JH44)-1+VALUE(MID(JE44,JH44+2, IFERROR(FIND(" ",JE44,JH44),999)-JH44-2)))</f>
        <v>-1</v>
      </c>
      <c r="JJ44" s="0" t="str">
        <f aca="false">IF(OR(JF44=-1,IFERROR(INDEX(JF$2:JF$100,JG44),999)&gt;=0,IFERROR(INDEX(JH$2:JH$100,JG44),999)&gt;=0),IF(OR(JH44=-1,IFERROR(INDEX(JF$2:JF$100,JI44),999)&gt;=0,IFERROR(INDEX(JH$2:JH$100,JI44),999)&gt;=0),JE44,              REPLACE(JE44,JH44,IFERROR(FIND(" ",JE44,JH44),999)-JH44,                   INDEX(JE$2:JE$100,JI44)                  )), REPLACE(JE44,JF44,IFERROR(FIND(" ",JE44,JF44),999)-JF44,                   INDEX(JE$2:JE$100,JG44)                  ) )</f>
        <v/>
      </c>
      <c r="JK44" s="0" t="n">
        <f aca="false">IFERROR(FIND("f_",LOWER(JJ44)),-1)</f>
        <v>-1</v>
      </c>
      <c r="JL44" s="0" t="n">
        <f aca="false">IF(JK44=-1,-1, VALUE(MID(JJ44,JK44+2, IFERROR(FIND(" ",JJ44,JK44),999)-JK44-2)))</f>
        <v>-1</v>
      </c>
      <c r="JM44" s="0" t="n">
        <f aca="false">IFERROR(FIND("r_",LOWER(JJ44)),-1)</f>
        <v>-1</v>
      </c>
      <c r="JN44" s="0" t="n">
        <f aca="false">IF(JM44=-1,-1, ROW(JM44)-1+VALUE(MID(JJ44,JM44+2, IFERROR(FIND(" ",JJ44,JM44),999)-JM44-2)))</f>
        <v>-1</v>
      </c>
      <c r="JO44" s="0" t="str">
        <f aca="false">IF(OR(JK44=-1,IFERROR(INDEX(JK$2:JK$100,JL44),999)&gt;=0,IFERROR(INDEX(JM$2:JM$100,JL44),999)&gt;=0),IF(OR(JM44=-1,IFERROR(INDEX(JK$2:JK$100,JN44),999)&gt;=0,IFERROR(INDEX(JM$2:JM$100,JN44),999)&gt;=0),JJ44,              REPLACE(JJ44,JM44,IFERROR(FIND(" ",JJ44,JM44),999)-JM44,                   INDEX(JJ$2:JJ$100,JN44)                  )), REPLACE(JJ44,JK44,IFERROR(FIND(" ",JJ44,JK44),999)-JK44,                   INDEX(JJ$2:JJ$100,JL44)                  ) )</f>
        <v/>
      </c>
      <c r="JP44" s="0" t="n">
        <f aca="false">IFERROR(FIND("f_",LOWER(JO44)),-1)</f>
        <v>-1</v>
      </c>
      <c r="JQ44" s="0" t="n">
        <f aca="false">IF(JP44=-1,-1, VALUE(MID(JO44,JP44+2, IFERROR(FIND(" ",JO44,JP44),999)-JP44-2)))</f>
        <v>-1</v>
      </c>
      <c r="JR44" s="0" t="n">
        <f aca="false">IFERROR(FIND("r_",LOWER(JO44)),-1)</f>
        <v>-1</v>
      </c>
      <c r="JS44" s="0" t="n">
        <f aca="false">IF(JR44=-1,-1, ROW(JR44)-1+VALUE(MID(JO44,JR44+2, IFERROR(FIND(" ",JO44,JR44),999)-JR44-2)))</f>
        <v>-1</v>
      </c>
      <c r="JT44" s="0" t="str">
        <f aca="false">IF(OR(JP44=-1,IFERROR(INDEX(JP$2:JP$100,JQ44),999)&gt;=0,IFERROR(INDEX(JR$2:JR$100,JQ44),999)&gt;=0),IF(OR(JR44=-1,IFERROR(INDEX(JP$2:JP$100,JS44),999)&gt;=0,IFERROR(INDEX(JR$2:JR$100,JS44),999)&gt;=0),JO44,              REPLACE(JO44,JR44,IFERROR(FIND(" ",JO44,JR44),999)-JR44,                   INDEX(JO$2:JO$100,JS44)                  )), REPLACE(JO44,JP44,IFERROR(FIND(" ",JO44,JP44),999)-JP44,                   INDEX(JO$2:JO$100,JQ44)                  ) )</f>
        <v/>
      </c>
      <c r="JU44" s="0" t="n">
        <f aca="false">IFERROR(FIND("f_",LOWER(JT44)),-1)</f>
        <v>-1</v>
      </c>
      <c r="JV44" s="0" t="n">
        <f aca="false">IF(JU44=-1,-1, VALUE(MID(JT44,JU44+2, IFERROR(FIND(" ",JT44,JU44),999)-JU44-2)))</f>
        <v>-1</v>
      </c>
      <c r="JW44" s="0" t="n">
        <f aca="false">IFERROR(FIND("r_",LOWER(JT44)),-1)</f>
        <v>-1</v>
      </c>
      <c r="JX44" s="0" t="n">
        <f aca="false">IF(JW44=-1,-1, ROW(JW44)-1+VALUE(MID(JT44,JW44+2, IFERROR(FIND(" ",JT44,JW44),999)-JW44-2)))</f>
        <v>-1</v>
      </c>
      <c r="JY44" s="0" t="str">
        <f aca="false">IF(OR(JU44=-1,IFERROR(INDEX(JU$2:JU$100,JV44),999)&gt;=0,IFERROR(INDEX(JW$2:JW$100,JV44),999)&gt;=0),IF(OR(JW44=-1,IFERROR(INDEX(JU$2:JU$100,JX44),999)&gt;=0,IFERROR(INDEX(JW$2:JW$100,JX44),999)&gt;=0),JT44,              REPLACE(JT44,JW44,IFERROR(FIND(" ",JT44,JW44),999)-JW44,                   INDEX(JT$2:JT$100,JX44)                  )), REPLACE(JT44,JU44,IFERROR(FIND(" ",JT44,JU44),999)-JU44,                   INDEX(JT$2:JT$100,JV44)                  ) )</f>
        <v/>
      </c>
      <c r="JZ44" s="0" t="n">
        <f aca="false">IFERROR(FIND("f_",LOWER(JY44)),-1)</f>
        <v>-1</v>
      </c>
      <c r="KA44" s="0" t="n">
        <f aca="false">IF(JZ44=-1,-1, VALUE(MID(JY44,JZ44+2, IFERROR(FIND(" ",JY44,JZ44),999)-JZ44-2)))</f>
        <v>-1</v>
      </c>
      <c r="KB44" s="0" t="n">
        <f aca="false">IFERROR(FIND("r_",LOWER(JY44)),-1)</f>
        <v>-1</v>
      </c>
      <c r="KC44" s="0" t="n">
        <f aca="false">IF(KB44=-1,-1, ROW(KB44)-1+VALUE(MID(JY44,KB44+2, IFERROR(FIND(" ",JY44,KB44),999)-KB44-2)))</f>
        <v>-1</v>
      </c>
      <c r="KD44" s="0" t="str">
        <f aca="false">IF(OR(JZ44=-1,IFERROR(INDEX(JZ$2:JZ$100,KA44),999)&gt;=0,IFERROR(INDEX(KB$2:KB$100,KA44),999)&gt;=0),IF(OR(KB44=-1,IFERROR(INDEX(JZ$2:JZ$100,KC44),999)&gt;=0,IFERROR(INDEX(KB$2:KB$100,KC44),999)&gt;=0),JY44,              REPLACE(JY44,KB44,IFERROR(FIND(" ",JY44,KB44),999)-KB44,                   INDEX(JY$2:JY$100,KC44)                  )), REPLACE(JY44,JZ44,IFERROR(FIND(" ",JY44,JZ44),999)-JZ44,                   INDEX(JY$2:JY$100,KA44)                  ) )</f>
        <v/>
      </c>
      <c r="KE44" s="0" t="n">
        <f aca="false">IFERROR(FIND("f_",LOWER(KD44)),-1)</f>
        <v>-1</v>
      </c>
      <c r="KF44" s="0" t="n">
        <f aca="false">IF(KE44=-1,-1, VALUE(MID(KD44,KE44+2, IFERROR(FIND(" ",KD44,KE44),999)-KE44-2)))</f>
        <v>-1</v>
      </c>
      <c r="KG44" s="0" t="n">
        <f aca="false">IFERROR(FIND("r_",LOWER(KD44)),-1)</f>
        <v>-1</v>
      </c>
      <c r="KH44" s="0" t="n">
        <f aca="false">IF(KG44=-1,-1, ROW(KG44)-1+VALUE(MID(KD44,KG44+2, IFERROR(FIND(" ",KD44,KG44),999)-KG44-2)))</f>
        <v>-1</v>
      </c>
      <c r="KI44" s="0" t="str">
        <f aca="false">IF(OR(KE44=-1,IFERROR(INDEX(KE$2:KE$100,KF44),999)&gt;=0,IFERROR(INDEX(KG$2:KG$100,KF44),999)&gt;=0),IF(OR(KG44=-1,IFERROR(INDEX(KE$2:KE$100,KH44),999)&gt;=0,IFERROR(INDEX(KG$2:KG$100,KH44),999)&gt;=0),KD44,              REPLACE(KD44,KG44,IFERROR(FIND(" ",KD44,KG44),999)-KG44,                   INDEX(KD$2:KD$100,KH44)                  )), REPLACE(KD44,KE44,IFERROR(FIND(" ",KD44,KE44),999)-KE44,                   INDEX(KD$2:KD$100,KF44)                  ) )</f>
        <v/>
      </c>
    </row>
    <row r="45" customFormat="false" ht="13.8" hidden="false" customHeight="false" outlineLevel="0" collapsed="false">
      <c r="D45" s="1"/>
      <c r="L45" s="0" t="str">
        <f aca="false">KI45</f>
        <v/>
      </c>
      <c r="O45" s="0" t="e">
        <f aca="false">IF(D45="join", E45&amp;"["&amp;G45&amp;"] = "&amp;F45&amp;"["&amp;G45&amp;"]" &amp;IF(H45="",""," ∧ "&amp;E45&amp;"["&amp;H45&amp;"] = "&amp;F45&amp;"["&amp;H45&amp;"]") &amp;IF(I45="",""," ∧ "&amp;E45&amp;"["&amp;I45&amp;"] = "&amp;F45&amp;"["&amp;I45&amp;"]"), NA())</f>
        <v>#N/A</v>
      </c>
      <c r="P45" s="0" t="e">
        <f aca="false">IFERROR(O45,VLOOKUP($D45,Relrows!$A:$E,5,0))</f>
        <v>#N/A</v>
      </c>
      <c r="Q45" s="0" t="e">
        <f aca="false">SUBSTITUTE(SUBSTITUTE(SUBSTITUTE(P45,"parm1",E45),"parm2",F45),"parm3",G45)</f>
        <v>#N/A</v>
      </c>
      <c r="R45" s="0" t="str">
        <f aca="false">IFERROR(VLOOKUP(ROW($A44),$J$2:$Q$100,COLUMN(Q44)-COLUMN(J44)+1,0),"")</f>
        <v/>
      </c>
      <c r="T45" s="0" t="str">
        <f aca="false">R45</f>
        <v/>
      </c>
      <c r="U45" s="0" t="n">
        <f aca="false">IFERROR(FIND("f_",LOWER(T45)),-1)</f>
        <v>-1</v>
      </c>
      <c r="V45" s="0" t="n">
        <f aca="false">IF(U45=-1,-1, VALUE(MID(T45,U45+2, IFERROR(FIND(" ",T45,U45),999)-U45-2)))</f>
        <v>-1</v>
      </c>
      <c r="W45" s="0" t="n">
        <f aca="false">IFERROR(FIND("r_",LOWER(T45)),-1)</f>
        <v>-1</v>
      </c>
      <c r="X45" s="0" t="n">
        <f aca="false">IF(W45=-1,-1, ROW(W45)-1+VALUE(MID(T45,W45+2, IFERROR(FIND(" ",T45,W45),999)-W45-2)))</f>
        <v>-1</v>
      </c>
      <c r="Y45" s="0" t="str">
        <f aca="false">IF(OR(U45=-1,IFERROR(INDEX(U$2:U$100,V45),999)&gt;=0,IFERROR(INDEX(W$2:W$100,V45),999)&gt;=0),IF(OR(W45=-1,IFERROR(INDEX(U$2:U$100,X45),999)&gt;=0,IFERROR(INDEX(W$2:W$100,X45),999)&gt;=0),T45,              REPLACE(T45,W45,IFERROR(FIND(" ",T45,W45),999)-W45,                   INDEX(T$2:T$100,X45)                  )), REPLACE(T45,U45,IFERROR(FIND(" ",T45,U45),999)-U45,                   INDEX(T$2:T$100,V45)                  ) )</f>
        <v/>
      </c>
      <c r="Z45" s="0" t="n">
        <f aca="false">IFERROR(FIND("f_",LOWER(Y45)),-1)</f>
        <v>-1</v>
      </c>
      <c r="AA45" s="0" t="n">
        <f aca="false">IF(Z45=-1,-1, VALUE(MID(Y45,Z45+2, IFERROR(FIND(" ",Y45,Z45),999)-Z45-2)))</f>
        <v>-1</v>
      </c>
      <c r="AB45" s="0" t="n">
        <f aca="false">IFERROR(FIND("r_",LOWER(Y45)),-1)</f>
        <v>-1</v>
      </c>
      <c r="AC45" s="0" t="n">
        <f aca="false">IF(AB45=-1,-1, ROW(AB45)-1+VALUE(MID(Y45,AB45+2, IFERROR(FIND(" ",Y45,AB45),999)-AB45-2)))</f>
        <v>-1</v>
      </c>
      <c r="AD45" s="0" t="str">
        <f aca="false">IF(OR(Z45=-1,IFERROR(INDEX(Z$2:Z$100,AA45),999)&gt;=0,IFERROR(INDEX(AB$2:AB$100,AA45),999)&gt;=0),IF(OR(AB45=-1,IFERROR(INDEX(Z$2:Z$100,AC45),999)&gt;=0,IFERROR(INDEX(AB$2:AB$100,AC45),999)&gt;=0),Y45,              REPLACE(Y45,AB45,IFERROR(FIND(" ",Y45,AB45),999)-AB45,                   INDEX(Y$2:Y$100,AC45)                  )), REPLACE(Y45,Z45,IFERROR(FIND(" ",Y45,Z45),999)-Z45,                   INDEX(Y$2:Y$100,AA45)                  ) )</f>
        <v/>
      </c>
      <c r="AE45" s="0" t="n">
        <f aca="false">IFERROR(FIND("f_",LOWER(AD45)),-1)</f>
        <v>-1</v>
      </c>
      <c r="AF45" s="0" t="n">
        <f aca="false">IF(AE45=-1,-1, VALUE(MID(AD45,AE45+2, IFERROR(FIND(" ",AD45,AE45),999)-AE45-2)))</f>
        <v>-1</v>
      </c>
      <c r="AG45" s="0" t="n">
        <f aca="false">IFERROR(FIND("r_",LOWER(AD45)),-1)</f>
        <v>-1</v>
      </c>
      <c r="AH45" s="0" t="n">
        <f aca="false">IF(AG45=-1,-1, ROW(AG45)-1+VALUE(MID(AD45,AG45+2, IFERROR(FIND(" ",AD45,AG45),999)-AG45-2)))</f>
        <v>-1</v>
      </c>
      <c r="AI45" s="0" t="str">
        <f aca="false">IF(OR(AE45=-1,IFERROR(INDEX(AE$2:AE$100,AF45),999)&gt;=0,IFERROR(INDEX(AG$2:AG$100,AF45),999)&gt;=0),IF(OR(AG45=-1,IFERROR(INDEX(AE$2:AE$100,AH45),999)&gt;=0,IFERROR(INDEX(AG$2:AG$100,AH45),999)&gt;=0),AD45,              REPLACE(AD45,AG45,IFERROR(FIND(" ",AD45,AG45),999)-AG45,                   INDEX(AD$2:AD$100,AH45)                  )), REPLACE(AD45,AE45,IFERROR(FIND(" ",AD45,AE45),999)-AE45,                   INDEX(AD$2:AD$100,AF45)                  ) )</f>
        <v/>
      </c>
      <c r="AJ45" s="0" t="n">
        <f aca="false">IFERROR(FIND("f_",LOWER(AI45)),-1)</f>
        <v>-1</v>
      </c>
      <c r="AK45" s="0" t="n">
        <f aca="false">IF(AJ45=-1,-1, VALUE(MID(AI45,AJ45+2, IFERROR(FIND(" ",AI45,AJ45),999)-AJ45-2)))</f>
        <v>-1</v>
      </c>
      <c r="AL45" s="0" t="n">
        <f aca="false">IFERROR(FIND("r_",LOWER(AI45)),-1)</f>
        <v>-1</v>
      </c>
      <c r="AM45" s="0" t="n">
        <f aca="false">IF(AL45=-1,-1, ROW(AL45)-1+VALUE(MID(AI45,AL45+2, IFERROR(FIND(" ",AI45,AL45),999)-AL45-2)))</f>
        <v>-1</v>
      </c>
      <c r="AN45" s="0" t="str">
        <f aca="false">IF(OR(AJ45=-1,IFERROR(INDEX(AJ$2:AJ$100,AK45),999)&gt;=0,IFERROR(INDEX(AL$2:AL$100,AK45),999)&gt;=0),IF(OR(AL45=-1,IFERROR(INDEX(AJ$2:AJ$100,AM45),999)&gt;=0,IFERROR(INDEX(AL$2:AL$100,AM45),999)&gt;=0),AI45,              REPLACE(AI45,AL45,IFERROR(FIND(" ",AI45,AL45),999)-AL45,                   INDEX(AI$2:AI$100,AM45)                  )), REPLACE(AI45,AJ45,IFERROR(FIND(" ",AI45,AJ45),999)-AJ45,                   INDEX(AI$2:AI$100,AK45)                  ) )</f>
        <v/>
      </c>
      <c r="AO45" s="0" t="n">
        <f aca="false">IFERROR(FIND("f_",LOWER(AN45)),-1)</f>
        <v>-1</v>
      </c>
      <c r="AP45" s="0" t="n">
        <f aca="false">IF(AO45=-1,-1, VALUE(MID(AN45,AO45+2, IFERROR(FIND(" ",AN45,AO45),999)-AO45-2)))</f>
        <v>-1</v>
      </c>
      <c r="AQ45" s="0" t="n">
        <f aca="false">IFERROR(FIND("r_",LOWER(AN45)),-1)</f>
        <v>-1</v>
      </c>
      <c r="AR45" s="0" t="n">
        <f aca="false">IF(AQ45=-1,-1, ROW(AQ45)-1+VALUE(MID(AN45,AQ45+2, IFERROR(FIND(" ",AN45,AQ45),999)-AQ45-2)))</f>
        <v>-1</v>
      </c>
      <c r="AS45" s="0" t="str">
        <f aca="false">IF(OR(AO45=-1,IFERROR(INDEX(AO$2:AO$100,AP45),999)&gt;=0,IFERROR(INDEX(AQ$2:AQ$100,AP45),999)&gt;=0),IF(OR(AQ45=-1,IFERROR(INDEX(AO$2:AO$100,AR45),999)&gt;=0,IFERROR(INDEX(AQ$2:AQ$100,AR45),999)&gt;=0),AN45,              REPLACE(AN45,AQ45,IFERROR(FIND(" ",AN45,AQ45),999)-AQ45,                   INDEX(AN$2:AN$100,AR45)                  )), REPLACE(AN45,AO45,IFERROR(FIND(" ",AN45,AO45),999)-AO45,                   INDEX(AN$2:AN$100,AP45)                  ) )</f>
        <v/>
      </c>
      <c r="AT45" s="0" t="n">
        <f aca="false">IFERROR(FIND("f_",LOWER(AS45)),-1)</f>
        <v>-1</v>
      </c>
      <c r="AU45" s="0" t="n">
        <f aca="false">IF(AT45=-1,-1, VALUE(MID(AS45,AT45+2, IFERROR(FIND(" ",AS45,AT45),999)-AT45-2)))</f>
        <v>-1</v>
      </c>
      <c r="AV45" s="0" t="n">
        <f aca="false">IFERROR(FIND("r_",LOWER(AS45)),-1)</f>
        <v>-1</v>
      </c>
      <c r="AW45" s="0" t="n">
        <f aca="false">IF(AV45=-1,-1, ROW(AV45)-1+VALUE(MID(AS45,AV45+2, IFERROR(FIND(" ",AS45,AV45),999)-AV45-2)))</f>
        <v>-1</v>
      </c>
      <c r="AX45" s="0" t="str">
        <f aca="false">IF(OR(AT45=-1,IFERROR(INDEX(AT$2:AT$100,AU45),999)&gt;=0,IFERROR(INDEX(AV$2:AV$100,AU45),999)&gt;=0),IF(OR(AV45=-1,IFERROR(INDEX(AT$2:AT$100,AW45),999)&gt;=0,IFERROR(INDEX(AV$2:AV$100,AW45),999)&gt;=0),AS45,              REPLACE(AS45,AV45,IFERROR(FIND(" ",AS45,AV45),999)-AV45,                   INDEX(AS$2:AS$100,AW45)                  )), REPLACE(AS45,AT45,IFERROR(FIND(" ",AS45,AT45),999)-AT45,                   INDEX(AS$2:AS$100,AU45)                  ) )</f>
        <v/>
      </c>
      <c r="AY45" s="0" t="n">
        <f aca="false">IFERROR(FIND("f_",LOWER(AX45)),-1)</f>
        <v>-1</v>
      </c>
      <c r="AZ45" s="0" t="n">
        <f aca="false">IF(AY45=-1,-1, VALUE(MID(AX45,AY45+2, IFERROR(FIND(" ",AX45,AY45),999)-AY45-2)))</f>
        <v>-1</v>
      </c>
      <c r="BA45" s="0" t="n">
        <f aca="false">IFERROR(FIND("r_",LOWER(AX45)),-1)</f>
        <v>-1</v>
      </c>
      <c r="BB45" s="0" t="n">
        <f aca="false">IF(BA45=-1,-1, ROW(BA45)-1+VALUE(MID(AX45,BA45+2, IFERROR(FIND(" ",AX45,BA45),999)-BA45-2)))</f>
        <v>-1</v>
      </c>
      <c r="BC45" s="0" t="str">
        <f aca="false">IF(OR(AY45=-1,IFERROR(INDEX(AY$2:AY$100,AZ45),999)&gt;=0,IFERROR(INDEX(BA$2:BA$100,AZ45),999)&gt;=0),IF(OR(BA45=-1,IFERROR(INDEX(AY$2:AY$100,BB45),999)&gt;=0,IFERROR(INDEX(BA$2:BA$100,BB45),999)&gt;=0),AX45,              REPLACE(AX45,BA45,IFERROR(FIND(" ",AX45,BA45),999)-BA45,                   INDEX(AX$2:AX$100,BB45)                  )), REPLACE(AX45,AY45,IFERROR(FIND(" ",AX45,AY45),999)-AY45,                   INDEX(AX$2:AX$100,AZ45)                  ) )</f>
        <v/>
      </c>
      <c r="BD45" s="0" t="n">
        <f aca="false">IFERROR(FIND("f_",LOWER(BC45)),-1)</f>
        <v>-1</v>
      </c>
      <c r="BE45" s="0" t="n">
        <f aca="false">IF(BD45=-1,-1, VALUE(MID(BC45,BD45+2, IFERROR(FIND(" ",BC45,BD45),999)-BD45-2)))</f>
        <v>-1</v>
      </c>
      <c r="BF45" s="0" t="n">
        <f aca="false">IFERROR(FIND("r_",LOWER(BC45)),-1)</f>
        <v>-1</v>
      </c>
      <c r="BG45" s="0" t="n">
        <f aca="false">IF(BF45=-1,-1, ROW(BF45)-1+VALUE(MID(BC45,BF45+2, IFERROR(FIND(" ",BC45,BF45),999)-BF45-2)))</f>
        <v>-1</v>
      </c>
      <c r="BH45" s="0" t="str">
        <f aca="false">IF(OR(BD45=-1,IFERROR(INDEX(BD$2:BD$100,BE45),999)&gt;=0,IFERROR(INDEX(BF$2:BF$100,BE45),999)&gt;=0),IF(OR(BF45=-1,IFERROR(INDEX(BD$2:BD$100,BG45),999)&gt;=0,IFERROR(INDEX(BF$2:BF$100,BG45),999)&gt;=0),BC45,              REPLACE(BC45,BF45,IFERROR(FIND(" ",BC45,BF45),999)-BF45,                   INDEX(BC$2:BC$100,BG45)                  )), REPLACE(BC45,BD45,IFERROR(FIND(" ",BC45,BD45),999)-BD45,                   INDEX(BC$2:BC$100,BE45)                  ) )</f>
        <v/>
      </c>
      <c r="BI45" s="0" t="n">
        <f aca="false">IFERROR(FIND("f_",LOWER(BH45)),-1)</f>
        <v>-1</v>
      </c>
      <c r="BJ45" s="0" t="n">
        <f aca="false">IF(BI45=-1,-1, VALUE(MID(BH45,BI45+2, IFERROR(FIND(" ",BH45,BI45),999)-BI45-2)))</f>
        <v>-1</v>
      </c>
      <c r="BK45" s="0" t="n">
        <f aca="false">IFERROR(FIND("r_",LOWER(BH45)),-1)</f>
        <v>-1</v>
      </c>
      <c r="BL45" s="0" t="n">
        <f aca="false">IF(BK45=-1,-1, ROW(BK45)-1+VALUE(MID(BH45,BK45+2, IFERROR(FIND(" ",BH45,BK45),999)-BK45-2)))</f>
        <v>-1</v>
      </c>
      <c r="BM45" s="0" t="str">
        <f aca="false">IF(OR(BI45=-1,IFERROR(INDEX(BI$2:BI$100,BJ45),999)&gt;=0,IFERROR(INDEX(BK$2:BK$100,BJ45),999)&gt;=0),IF(OR(BK45=-1,IFERROR(INDEX(BI$2:BI$100,BL45),999)&gt;=0,IFERROR(INDEX(BK$2:BK$100,BL45),999)&gt;=0),BH45,              REPLACE(BH45,BK45,IFERROR(FIND(" ",BH45,BK45),999)-BK45,                   INDEX(BH$2:BH$100,BL45)                  )), REPLACE(BH45,BI45,IFERROR(FIND(" ",BH45,BI45),999)-BI45,                   INDEX(BH$2:BH$100,BJ45)                  ) )</f>
        <v/>
      </c>
      <c r="BN45" s="0" t="n">
        <f aca="false">IFERROR(FIND("f_",LOWER(BM45)),-1)</f>
        <v>-1</v>
      </c>
      <c r="BO45" s="0" t="n">
        <f aca="false">IF(BN45=-1,-1, VALUE(MID(BM45,BN45+2, IFERROR(FIND(" ",BM45,BN45),999)-BN45-2)))</f>
        <v>-1</v>
      </c>
      <c r="BP45" s="0" t="n">
        <f aca="false">IFERROR(FIND("r_",LOWER(BM45)),-1)</f>
        <v>-1</v>
      </c>
      <c r="BQ45" s="0" t="n">
        <f aca="false">IF(BP45=-1,-1, ROW(BP45)-1+VALUE(MID(BM45,BP45+2, IFERROR(FIND(" ",BM45,BP45),999)-BP45-2)))</f>
        <v>-1</v>
      </c>
      <c r="BR45" s="0" t="str">
        <f aca="false">IF(OR(BN45=-1,IFERROR(INDEX(BN$2:BN$100,BO45),999)&gt;=0,IFERROR(INDEX(BP$2:BP$100,BO45),999)&gt;=0),IF(OR(BP45=-1,IFERROR(INDEX(BN$2:BN$100,BQ45),999)&gt;=0,IFERROR(INDEX(BP$2:BP$100,BQ45),999)&gt;=0),BM45,              REPLACE(BM45,BP45,IFERROR(FIND(" ",BM45,BP45),999)-BP45,                   INDEX(BM$2:BM$100,BQ45)                  )), REPLACE(BM45,BN45,IFERROR(FIND(" ",BM45,BN45),999)-BN45,                   INDEX(BM$2:BM$100,BO45)                  ) )</f>
        <v/>
      </c>
      <c r="BS45" s="0" t="n">
        <f aca="false">IFERROR(FIND("f_",LOWER(BR45)),-1)</f>
        <v>-1</v>
      </c>
      <c r="BT45" s="0" t="n">
        <f aca="false">IF(BS45=-1,-1, VALUE(MID(BR45,BS45+2, IFERROR(FIND(" ",BR45,BS45),999)-BS45-2)))</f>
        <v>-1</v>
      </c>
      <c r="BU45" s="0" t="n">
        <f aca="false">IFERROR(FIND("r_",LOWER(BR45)),-1)</f>
        <v>-1</v>
      </c>
      <c r="BV45" s="0" t="n">
        <f aca="false">IF(BU45=-1,-1, ROW(BU45)-1+VALUE(MID(BR45,BU45+2, IFERROR(FIND(" ",BR45,BU45),999)-BU45-2)))</f>
        <v>-1</v>
      </c>
      <c r="BW45" s="0" t="str">
        <f aca="false">IF(OR(BS45=-1,IFERROR(INDEX(BS$2:BS$100,BT45),999)&gt;=0,IFERROR(INDEX(BU$2:BU$100,BT45),999)&gt;=0),IF(OR(BU45=-1,IFERROR(INDEX(BS$2:BS$100,BV45),999)&gt;=0,IFERROR(INDEX(BU$2:BU$100,BV45),999)&gt;=0),BR45,              REPLACE(BR45,BU45,IFERROR(FIND(" ",BR45,BU45),999)-BU45,                   INDEX(BR$2:BR$100,BV45)                  )), REPLACE(BR45,BS45,IFERROR(FIND(" ",BR45,BS45),999)-BS45,                   INDEX(BR$2:BR$100,BT45)                  ) )</f>
        <v/>
      </c>
      <c r="BX45" s="0" t="n">
        <f aca="false">IFERROR(FIND("f_",LOWER(BW45)),-1)</f>
        <v>-1</v>
      </c>
      <c r="BY45" s="0" t="n">
        <f aca="false">IF(BX45=-1,-1, VALUE(MID(BW45,BX45+2, IFERROR(FIND(" ",BW45,BX45),999)-BX45-2)))</f>
        <v>-1</v>
      </c>
      <c r="BZ45" s="0" t="n">
        <f aca="false">IFERROR(FIND("r_",LOWER(BW45)),-1)</f>
        <v>-1</v>
      </c>
      <c r="CA45" s="0" t="n">
        <f aca="false">IF(BZ45=-1,-1, ROW(BZ45)-1+VALUE(MID(BW45,BZ45+2, IFERROR(FIND(" ",BW45,BZ45),999)-BZ45-2)))</f>
        <v>-1</v>
      </c>
      <c r="CB45" s="0" t="str">
        <f aca="false">IF(OR(BX45=-1,IFERROR(INDEX(BX$2:BX$100,BY45),999)&gt;=0,IFERROR(INDEX(BZ$2:BZ$100,BY45),999)&gt;=0),IF(OR(BZ45=-1,IFERROR(INDEX(BX$2:BX$100,CA45),999)&gt;=0,IFERROR(INDEX(BZ$2:BZ$100,CA45),999)&gt;=0),BW45,              REPLACE(BW45,BZ45,IFERROR(FIND(" ",BW45,BZ45),999)-BZ45,                   INDEX(BW$2:BW$100,CA45)                  )), REPLACE(BW45,BX45,IFERROR(FIND(" ",BW45,BX45),999)-BX45,                   INDEX(BW$2:BW$100,BY45)                  ) )</f>
        <v/>
      </c>
      <c r="CC45" s="0" t="n">
        <f aca="false">IFERROR(FIND("f_",LOWER(CB45)),-1)</f>
        <v>-1</v>
      </c>
      <c r="CD45" s="0" t="n">
        <f aca="false">IF(CC45=-1,-1, VALUE(MID(CB45,CC45+2, IFERROR(FIND(" ",CB45,CC45),999)-CC45-2)))</f>
        <v>-1</v>
      </c>
      <c r="CE45" s="0" t="n">
        <f aca="false">IFERROR(FIND("r_",LOWER(CB45)),-1)</f>
        <v>-1</v>
      </c>
      <c r="CF45" s="0" t="n">
        <f aca="false">IF(CE45=-1,-1, ROW(CE45)-1+VALUE(MID(CB45,CE45+2, IFERROR(FIND(" ",CB45,CE45),999)-CE45-2)))</f>
        <v>-1</v>
      </c>
      <c r="CG45" s="0" t="str">
        <f aca="false">IF(OR(CC45=-1,IFERROR(INDEX(CC$2:CC$100,CD45),999)&gt;=0,IFERROR(INDEX(CE$2:CE$100,CD45),999)&gt;=0),IF(OR(CE45=-1,IFERROR(INDEX(CC$2:CC$100,CF45),999)&gt;=0,IFERROR(INDEX(CE$2:CE$100,CF45),999)&gt;=0),CB45,              REPLACE(CB45,CE45,IFERROR(FIND(" ",CB45,CE45),999)-CE45,                   INDEX(CB$2:CB$100,CF45)                  )), REPLACE(CB45,CC45,IFERROR(FIND(" ",CB45,CC45),999)-CC45,                   INDEX(CB$2:CB$100,CD45)                  ) )</f>
        <v/>
      </c>
      <c r="CH45" s="0" t="n">
        <f aca="false">IFERROR(FIND("f_",LOWER(CG45)),-1)</f>
        <v>-1</v>
      </c>
      <c r="CI45" s="0" t="n">
        <f aca="false">IF(CH45=-1,-1, VALUE(MID(CG45,CH45+2, IFERROR(FIND(" ",CG45,CH45),999)-CH45-2)))</f>
        <v>-1</v>
      </c>
      <c r="CJ45" s="0" t="n">
        <f aca="false">IFERROR(FIND("r_",LOWER(CG45)),-1)</f>
        <v>-1</v>
      </c>
      <c r="CK45" s="0" t="n">
        <f aca="false">IF(CJ45=-1,-1, ROW(CJ45)-1+VALUE(MID(CG45,CJ45+2, IFERROR(FIND(" ",CG45,CJ45),999)-CJ45-2)))</f>
        <v>-1</v>
      </c>
      <c r="CL45" s="0" t="str">
        <f aca="false">IF(OR(CH45=-1,IFERROR(INDEX(CH$2:CH$100,CI45),999)&gt;=0,IFERROR(INDEX(CJ$2:CJ$100,CI45),999)&gt;=0),IF(OR(CJ45=-1,IFERROR(INDEX(CH$2:CH$100,CK45),999)&gt;=0,IFERROR(INDEX(CJ$2:CJ$100,CK45),999)&gt;=0),CG45,              REPLACE(CG45,CJ45,IFERROR(FIND(" ",CG45,CJ45),999)-CJ45,                   INDEX(CG$2:CG$100,CK45)                  )), REPLACE(CG45,CH45,IFERROR(FIND(" ",CG45,CH45),999)-CH45,                   INDEX(CG$2:CG$100,CI45)                  ) )</f>
        <v/>
      </c>
      <c r="CM45" s="0" t="n">
        <f aca="false">IFERROR(FIND("f_",LOWER(CL45)),-1)</f>
        <v>-1</v>
      </c>
      <c r="CN45" s="0" t="n">
        <f aca="false">IF(CM45=-1,-1, VALUE(MID(CL45,CM45+2, IFERROR(FIND(" ",CL45,CM45),999)-CM45-2)))</f>
        <v>-1</v>
      </c>
      <c r="CO45" s="0" t="n">
        <f aca="false">IFERROR(FIND("r_",LOWER(CL45)),-1)</f>
        <v>-1</v>
      </c>
      <c r="CP45" s="0" t="n">
        <f aca="false">IF(CO45=-1,-1, ROW(CO45)-1+VALUE(MID(CL45,CO45+2, IFERROR(FIND(" ",CL45,CO45),999)-CO45-2)))</f>
        <v>-1</v>
      </c>
      <c r="CQ45" s="0" t="str">
        <f aca="false">IF(OR(CM45=-1,IFERROR(INDEX(CM$2:CM$100,CN45),999)&gt;=0,IFERROR(INDEX(CO$2:CO$100,CN45),999)&gt;=0),IF(OR(CO45=-1,IFERROR(INDEX(CM$2:CM$100,CP45),999)&gt;=0,IFERROR(INDEX(CO$2:CO$100,CP45),999)&gt;=0),CL45,              REPLACE(CL45,CO45,IFERROR(FIND(" ",CL45,CO45),999)-CO45,                   INDEX(CL$2:CL$100,CP45)                  )), REPLACE(CL45,CM45,IFERROR(FIND(" ",CL45,CM45),999)-CM45,                   INDEX(CL$2:CL$100,CN45)                  ) )</f>
        <v/>
      </c>
      <c r="CR45" s="0" t="n">
        <f aca="false">IFERROR(FIND("f_",LOWER(CQ45)),-1)</f>
        <v>-1</v>
      </c>
      <c r="CS45" s="0" t="n">
        <f aca="false">IF(CR45=-1,-1, VALUE(MID(CQ45,CR45+2, IFERROR(FIND(" ",CQ45,CR45),999)-CR45-2)))</f>
        <v>-1</v>
      </c>
      <c r="CT45" s="0" t="n">
        <f aca="false">IFERROR(FIND("r_",LOWER(CQ45)),-1)</f>
        <v>-1</v>
      </c>
      <c r="CU45" s="0" t="n">
        <f aca="false">IF(CT45=-1,-1, ROW(CT45)-1+VALUE(MID(CQ45,CT45+2, IFERROR(FIND(" ",CQ45,CT45),999)-CT45-2)))</f>
        <v>-1</v>
      </c>
      <c r="CV45" s="0" t="str">
        <f aca="false">IF(OR(CR45=-1,IFERROR(INDEX(CR$2:CR$100,CS45),999)&gt;=0,IFERROR(INDEX(CT$2:CT$100,CS45),999)&gt;=0),IF(OR(CT45=-1,IFERROR(INDEX(CR$2:CR$100,CU45),999)&gt;=0,IFERROR(INDEX(CT$2:CT$100,CU45),999)&gt;=0),CQ45,              REPLACE(CQ45,CT45,IFERROR(FIND(" ",CQ45,CT45),999)-CT45,                   INDEX(CQ$2:CQ$100,CU45)                  )), REPLACE(CQ45,CR45,IFERROR(FIND(" ",CQ45,CR45),999)-CR45,                   INDEX(CQ$2:CQ$100,CS45)                  ) )</f>
        <v/>
      </c>
      <c r="CW45" s="0" t="n">
        <f aca="false">IFERROR(FIND("f_",LOWER(CV45)),-1)</f>
        <v>-1</v>
      </c>
      <c r="CX45" s="0" t="n">
        <f aca="false">IF(CW45=-1,-1, VALUE(MID(CV45,CW45+2, IFERROR(FIND(" ",CV45,CW45),999)-CW45-2)))</f>
        <v>-1</v>
      </c>
      <c r="CY45" s="0" t="n">
        <f aca="false">IFERROR(FIND("r_",LOWER(CV45)),-1)</f>
        <v>-1</v>
      </c>
      <c r="CZ45" s="0" t="n">
        <f aca="false">IF(CY45=-1,-1, ROW(CY45)-1+VALUE(MID(CV45,CY45+2, IFERROR(FIND(" ",CV45,CY45),999)-CY45-2)))</f>
        <v>-1</v>
      </c>
      <c r="DA45" s="0" t="str">
        <f aca="false">IF(OR(CW45=-1,IFERROR(INDEX(CW$2:CW$100,CX45),999)&gt;=0,IFERROR(INDEX(CY$2:CY$100,CX45),999)&gt;=0),IF(OR(CY45=-1,IFERROR(INDEX(CW$2:CW$100,CZ45),999)&gt;=0,IFERROR(INDEX(CY$2:CY$100,CZ45),999)&gt;=0),CV45,              REPLACE(CV45,CY45,IFERROR(FIND(" ",CV45,CY45),999)-CY45,                   INDEX(CV$2:CV$100,CZ45)                  )), REPLACE(CV45,CW45,IFERROR(FIND(" ",CV45,CW45),999)-CW45,                   INDEX(CV$2:CV$100,CX45)                  ) )</f>
        <v/>
      </c>
      <c r="DB45" s="0" t="n">
        <f aca="false">IFERROR(FIND("f_",LOWER(DA45)),-1)</f>
        <v>-1</v>
      </c>
      <c r="DC45" s="0" t="n">
        <f aca="false">IF(DB45=-1,-1, VALUE(MID(DA45,DB45+2, IFERROR(FIND(" ",DA45,DB45),999)-DB45-2)))</f>
        <v>-1</v>
      </c>
      <c r="DD45" s="0" t="n">
        <f aca="false">IFERROR(FIND("r_",LOWER(DA45)),-1)</f>
        <v>-1</v>
      </c>
      <c r="DE45" s="0" t="n">
        <f aca="false">IF(DD45=-1,-1, ROW(DD45)-1+VALUE(MID(DA45,DD45+2, IFERROR(FIND(" ",DA45,DD45),999)-DD45-2)))</f>
        <v>-1</v>
      </c>
      <c r="DF45" s="0" t="str">
        <f aca="false">IF(OR(DB45=-1,IFERROR(INDEX(DB$2:DB$100,DC45),999)&gt;=0,IFERROR(INDEX(DD$2:DD$100,DC45),999)&gt;=0),IF(OR(DD45=-1,IFERROR(INDEX(DB$2:DB$100,DE45),999)&gt;=0,IFERROR(INDEX(DD$2:DD$100,DE45),999)&gt;=0),DA45,              REPLACE(DA45,DD45,IFERROR(FIND(" ",DA45,DD45),999)-DD45,                   INDEX(DA$2:DA$100,DE45)                  )), REPLACE(DA45,DB45,IFERROR(FIND(" ",DA45,DB45),999)-DB45,                   INDEX(DA$2:DA$100,DC45)                  ) )</f>
        <v/>
      </c>
      <c r="DG45" s="0" t="n">
        <f aca="false">IFERROR(FIND("f_",LOWER(DF45)),-1)</f>
        <v>-1</v>
      </c>
      <c r="DH45" s="0" t="n">
        <f aca="false">IF(DG45=-1,-1, VALUE(MID(DF45,DG45+2, IFERROR(FIND(" ",DF45,DG45),999)-DG45-2)))</f>
        <v>-1</v>
      </c>
      <c r="DI45" s="0" t="n">
        <f aca="false">IFERROR(FIND("r_",LOWER(DF45)),-1)</f>
        <v>-1</v>
      </c>
      <c r="DJ45" s="0" t="n">
        <f aca="false">IF(DI45=-1,-1, ROW(DI45)-1+VALUE(MID(DF45,DI45+2, IFERROR(FIND(" ",DF45,DI45),999)-DI45-2)))</f>
        <v>-1</v>
      </c>
      <c r="DK45" s="0" t="str">
        <f aca="false">IF(OR(DG45=-1,IFERROR(INDEX(DG$2:DG$100,DH45),999)&gt;=0,IFERROR(INDEX(DI$2:DI$100,DH45),999)&gt;=0),IF(OR(DI45=-1,IFERROR(INDEX(DG$2:DG$100,DJ45),999)&gt;=0,IFERROR(INDEX(DI$2:DI$100,DJ45),999)&gt;=0),DF45,              REPLACE(DF45,DI45,IFERROR(FIND(" ",DF45,DI45),999)-DI45,                   INDEX(DF$2:DF$100,DJ45)                  )), REPLACE(DF45,DG45,IFERROR(FIND(" ",DF45,DG45),999)-DG45,                   INDEX(DF$2:DF$100,DH45)                  ) )</f>
        <v/>
      </c>
      <c r="DL45" s="0" t="n">
        <f aca="false">IFERROR(FIND("f_",LOWER(DK45)),-1)</f>
        <v>-1</v>
      </c>
      <c r="DM45" s="0" t="n">
        <f aca="false">IF(DL45=-1,-1, VALUE(MID(DK45,DL45+2, IFERROR(FIND(" ",DK45,DL45),999)-DL45-2)))</f>
        <v>-1</v>
      </c>
      <c r="DN45" s="0" t="n">
        <f aca="false">IFERROR(FIND("r_",LOWER(DK45)),-1)</f>
        <v>-1</v>
      </c>
      <c r="DO45" s="0" t="n">
        <f aca="false">IF(DN45=-1,-1, ROW(DN45)-1+VALUE(MID(DK45,DN45+2, IFERROR(FIND(" ",DK45,DN45),999)-DN45-2)))</f>
        <v>-1</v>
      </c>
      <c r="DP45" s="0" t="str">
        <f aca="false">IF(OR(DL45=-1,IFERROR(INDEX(DL$2:DL$100,DM45),999)&gt;=0,IFERROR(INDEX(DN$2:DN$100,DM45),999)&gt;=0),IF(OR(DN45=-1,IFERROR(INDEX(DL$2:DL$100,DO45),999)&gt;=0,IFERROR(INDEX(DN$2:DN$100,DO45),999)&gt;=0),DK45,              REPLACE(DK45,DN45,IFERROR(FIND(" ",DK45,DN45),999)-DN45,                   INDEX(DK$2:DK$100,DO45)                  )), REPLACE(DK45,DL45,IFERROR(FIND(" ",DK45,DL45),999)-DL45,                   INDEX(DK$2:DK$100,DM45)                  ) )</f>
        <v/>
      </c>
      <c r="DQ45" s="0" t="n">
        <f aca="false">IFERROR(FIND("f_",LOWER(DP45)),-1)</f>
        <v>-1</v>
      </c>
      <c r="DR45" s="0" t="n">
        <f aca="false">IF(DQ45=-1,-1, VALUE(MID(DP45,DQ45+2, IFERROR(FIND(" ",DP45,DQ45),999)-DQ45-2)))</f>
        <v>-1</v>
      </c>
      <c r="DS45" s="0" t="n">
        <f aca="false">IFERROR(FIND("r_",LOWER(DP45)),-1)</f>
        <v>-1</v>
      </c>
      <c r="DT45" s="0" t="n">
        <f aca="false">IF(DS45=-1,-1, ROW(DS45)-1+VALUE(MID(DP45,DS45+2, IFERROR(FIND(" ",DP45,DS45),999)-DS45-2)))</f>
        <v>-1</v>
      </c>
      <c r="DU45" s="0" t="str">
        <f aca="false">IF(OR(DQ45=-1,IFERROR(INDEX(DQ$2:DQ$100,DR45),999)&gt;=0,IFERROR(INDEX(DS$2:DS$100,DR45),999)&gt;=0),IF(OR(DS45=-1,IFERROR(INDEX(DQ$2:DQ$100,DT45),999)&gt;=0,IFERROR(INDEX(DS$2:DS$100,DT45),999)&gt;=0),DP45,              REPLACE(DP45,DS45,IFERROR(FIND(" ",DP45,DS45),999)-DS45,                   INDEX(DP$2:DP$100,DT45)                  )), REPLACE(DP45,DQ45,IFERROR(FIND(" ",DP45,DQ45),999)-DQ45,                   INDEX(DP$2:DP$100,DR45)                  ) )</f>
        <v/>
      </c>
      <c r="DV45" s="0" t="n">
        <f aca="false">IFERROR(FIND("f_",LOWER(DU45)),-1)</f>
        <v>-1</v>
      </c>
      <c r="DW45" s="0" t="n">
        <f aca="false">IF(DV45=-1,-1, VALUE(MID(DU45,DV45+2, IFERROR(FIND(" ",DU45,DV45),999)-DV45-2)))</f>
        <v>-1</v>
      </c>
      <c r="DX45" s="0" t="n">
        <f aca="false">IFERROR(FIND("r_",LOWER(DU45)),-1)</f>
        <v>-1</v>
      </c>
      <c r="DY45" s="0" t="n">
        <f aca="false">IF(DX45=-1,-1, ROW(DX45)-1+VALUE(MID(DU45,DX45+2, IFERROR(FIND(" ",DU45,DX45),999)-DX45-2)))</f>
        <v>-1</v>
      </c>
      <c r="DZ45" s="0" t="str">
        <f aca="false">IF(OR(DV45=-1,IFERROR(INDEX(DV$2:DV$100,DW45),999)&gt;=0,IFERROR(INDEX(DX$2:DX$100,DW45),999)&gt;=0),IF(OR(DX45=-1,IFERROR(INDEX(DV$2:DV$100,DY45),999)&gt;=0,IFERROR(INDEX(DX$2:DX$100,DY45),999)&gt;=0),DU45,              REPLACE(DU45,DX45,IFERROR(FIND(" ",DU45,DX45),999)-DX45,                   INDEX(DU$2:DU$100,DY45)                  )), REPLACE(DU45,DV45,IFERROR(FIND(" ",DU45,DV45),999)-DV45,                   INDEX(DU$2:DU$100,DW45)                  ) )</f>
        <v/>
      </c>
      <c r="EA45" s="0" t="n">
        <f aca="false">IFERROR(FIND("f_",LOWER(DZ45)),-1)</f>
        <v>-1</v>
      </c>
      <c r="EB45" s="0" t="n">
        <f aca="false">IF(EA45=-1,-1, VALUE(MID(DZ45,EA45+2, IFERROR(FIND(" ",DZ45,EA45),999)-EA45-2)))</f>
        <v>-1</v>
      </c>
      <c r="EC45" s="0" t="n">
        <f aca="false">IFERROR(FIND("r_",LOWER(DZ45)),-1)</f>
        <v>-1</v>
      </c>
      <c r="ED45" s="0" t="n">
        <f aca="false">IF(EC45=-1,-1, ROW(EC45)-1+VALUE(MID(DZ45,EC45+2, IFERROR(FIND(" ",DZ45,EC45),999)-EC45-2)))</f>
        <v>-1</v>
      </c>
      <c r="EE45" s="0" t="str">
        <f aca="false">IF(OR(EA45=-1,IFERROR(INDEX(EA$2:EA$100,EB45),999)&gt;=0,IFERROR(INDEX(EC$2:EC$100,EB45),999)&gt;=0),IF(OR(EC45=-1,IFERROR(INDEX(EA$2:EA$100,ED45),999)&gt;=0,IFERROR(INDEX(EC$2:EC$100,ED45),999)&gt;=0),DZ45,              REPLACE(DZ45,EC45,IFERROR(FIND(" ",DZ45,EC45),999)-EC45,                   INDEX(DZ$2:DZ$100,ED45)                  )), REPLACE(DZ45,EA45,IFERROR(FIND(" ",DZ45,EA45),999)-EA45,                   INDEX(DZ$2:DZ$100,EB45)                  ) )</f>
        <v/>
      </c>
      <c r="EF45" s="0" t="n">
        <f aca="false">IFERROR(FIND("f_",LOWER(EE45)),-1)</f>
        <v>-1</v>
      </c>
      <c r="EG45" s="0" t="n">
        <f aca="false">IF(EF45=-1,-1, VALUE(MID(EE45,EF45+2, IFERROR(FIND(" ",EE45,EF45),999)-EF45-2)))</f>
        <v>-1</v>
      </c>
      <c r="EH45" s="0" t="n">
        <f aca="false">IFERROR(FIND("r_",LOWER(EE45)),-1)</f>
        <v>-1</v>
      </c>
      <c r="EI45" s="0" t="n">
        <f aca="false">IF(EH45=-1,-1, ROW(EH45)-1+VALUE(MID(EE45,EH45+2, IFERROR(FIND(" ",EE45,EH45),999)-EH45-2)))</f>
        <v>-1</v>
      </c>
      <c r="EJ45" s="0" t="str">
        <f aca="false">IF(OR(EF45=-1,IFERROR(INDEX(EF$2:EF$100,EG45),999)&gt;=0,IFERROR(INDEX(EH$2:EH$100,EG45),999)&gt;=0),IF(OR(EH45=-1,IFERROR(INDEX(EF$2:EF$100,EI45),999)&gt;=0,IFERROR(INDEX(EH$2:EH$100,EI45),999)&gt;=0),EE45,              REPLACE(EE45,EH45,IFERROR(FIND(" ",EE45,EH45),999)-EH45,                   INDEX(EE$2:EE$100,EI45)                  )), REPLACE(EE45,EF45,IFERROR(FIND(" ",EE45,EF45),999)-EF45,                   INDEX(EE$2:EE$100,EG45)                  ) )</f>
        <v/>
      </c>
      <c r="EK45" s="0" t="n">
        <f aca="false">IFERROR(FIND("f_",LOWER(EJ45)),-1)</f>
        <v>-1</v>
      </c>
      <c r="EL45" s="0" t="n">
        <f aca="false">IF(EK45=-1,-1, VALUE(MID(EJ45,EK45+2, IFERROR(FIND(" ",EJ45,EK45),999)-EK45-2)))</f>
        <v>-1</v>
      </c>
      <c r="EM45" s="0" t="n">
        <f aca="false">IFERROR(FIND("r_",LOWER(EJ45)),-1)</f>
        <v>-1</v>
      </c>
      <c r="EN45" s="0" t="n">
        <f aca="false">IF(EM45=-1,-1, ROW(EM45)-1+VALUE(MID(EJ45,EM45+2, IFERROR(FIND(" ",EJ45,EM45),999)-EM45-2)))</f>
        <v>-1</v>
      </c>
      <c r="EO45" s="0" t="str">
        <f aca="false">IF(OR(EK45=-1,IFERROR(INDEX(EK$2:EK$100,EL45),999)&gt;=0,IFERROR(INDEX(EM$2:EM$100,EL45),999)&gt;=0),IF(OR(EM45=-1,IFERROR(INDEX(EK$2:EK$100,EN45),999)&gt;=0,IFERROR(INDEX(EM$2:EM$100,EN45),999)&gt;=0),EJ45,              REPLACE(EJ45,EM45,IFERROR(FIND(" ",EJ45,EM45),999)-EM45,                   INDEX(EJ$2:EJ$100,EN45)                  )), REPLACE(EJ45,EK45,IFERROR(FIND(" ",EJ45,EK45),999)-EK45,                   INDEX(EJ$2:EJ$100,EL45)                  ) )</f>
        <v/>
      </c>
      <c r="EP45" s="0" t="n">
        <f aca="false">IFERROR(FIND("f_",LOWER(EO45)),-1)</f>
        <v>-1</v>
      </c>
      <c r="EQ45" s="0" t="n">
        <f aca="false">IF(EP45=-1,-1, VALUE(MID(EO45,EP45+2, IFERROR(FIND(" ",EO45,EP45),999)-EP45-2)))</f>
        <v>-1</v>
      </c>
      <c r="ER45" s="0" t="n">
        <f aca="false">IFERROR(FIND("r_",LOWER(EO45)),-1)</f>
        <v>-1</v>
      </c>
      <c r="ES45" s="0" t="n">
        <f aca="false">IF(ER45=-1,-1, ROW(ER45)-1+VALUE(MID(EO45,ER45+2, IFERROR(FIND(" ",EO45,ER45),999)-ER45-2)))</f>
        <v>-1</v>
      </c>
      <c r="ET45" s="0" t="str">
        <f aca="false">IF(OR(EP45=-1,IFERROR(INDEX(EP$2:EP$100,EQ45),999)&gt;=0,IFERROR(INDEX(ER$2:ER$100,EQ45),999)&gt;=0),IF(OR(ER45=-1,IFERROR(INDEX(EP$2:EP$100,ES45),999)&gt;=0,IFERROR(INDEX(ER$2:ER$100,ES45),999)&gt;=0),EO45,              REPLACE(EO45,ER45,IFERROR(FIND(" ",EO45,ER45),999)-ER45,                   INDEX(EO$2:EO$100,ES45)                  )), REPLACE(EO45,EP45,IFERROR(FIND(" ",EO45,EP45),999)-EP45,                   INDEX(EO$2:EO$100,EQ45)                  ) )</f>
        <v/>
      </c>
      <c r="EU45" s="0" t="n">
        <f aca="false">IFERROR(FIND("f_",LOWER(ET45)),-1)</f>
        <v>-1</v>
      </c>
      <c r="EV45" s="0" t="n">
        <f aca="false">IF(EU45=-1,-1, VALUE(MID(ET45,EU45+2, IFERROR(FIND(" ",ET45,EU45),999)-EU45-2)))</f>
        <v>-1</v>
      </c>
      <c r="EW45" s="0" t="n">
        <f aca="false">IFERROR(FIND("r_",LOWER(ET45)),-1)</f>
        <v>-1</v>
      </c>
      <c r="EX45" s="0" t="n">
        <f aca="false">IF(EW45=-1,-1, ROW(EW45)-1+VALUE(MID(ET45,EW45+2, IFERROR(FIND(" ",ET45,EW45),999)-EW45-2)))</f>
        <v>-1</v>
      </c>
      <c r="EY45" s="0" t="str">
        <f aca="false">IF(OR(EU45=-1,IFERROR(INDEX(EU$2:EU$100,EV45),999)&gt;=0,IFERROR(INDEX(EW$2:EW$100,EV45),999)&gt;=0),IF(OR(EW45=-1,IFERROR(INDEX(EU$2:EU$100,EX45),999)&gt;=0,IFERROR(INDEX(EW$2:EW$100,EX45),999)&gt;=0),ET45,              REPLACE(ET45,EW45,IFERROR(FIND(" ",ET45,EW45),999)-EW45,                   INDEX(ET$2:ET$100,EX45)                  )), REPLACE(ET45,EU45,IFERROR(FIND(" ",ET45,EU45),999)-EU45,                   INDEX(ET$2:ET$100,EV45)                  ) )</f>
        <v/>
      </c>
      <c r="EZ45" s="0" t="n">
        <f aca="false">IFERROR(FIND("f_",LOWER(EY45)),-1)</f>
        <v>-1</v>
      </c>
      <c r="FA45" s="0" t="n">
        <f aca="false">IF(EZ45=-1,-1, VALUE(MID(EY45,EZ45+2, IFERROR(FIND(" ",EY45,EZ45),999)-EZ45-2)))</f>
        <v>-1</v>
      </c>
      <c r="FB45" s="0" t="n">
        <f aca="false">IFERROR(FIND("r_",LOWER(EY45)),-1)</f>
        <v>-1</v>
      </c>
      <c r="FC45" s="0" t="n">
        <f aca="false">IF(FB45=-1,-1, ROW(FB45)-1+VALUE(MID(EY45,FB45+2, IFERROR(FIND(" ",EY45,FB45),999)-FB45-2)))</f>
        <v>-1</v>
      </c>
      <c r="FD45" s="0" t="str">
        <f aca="false">IF(OR(EZ45=-1,IFERROR(INDEX(EZ$2:EZ$100,FA45),999)&gt;=0,IFERROR(INDEX(FB$2:FB$100,FA45),999)&gt;=0),IF(OR(FB45=-1,IFERROR(INDEX(EZ$2:EZ$100,FC45),999)&gt;=0,IFERROR(INDEX(FB$2:FB$100,FC45),999)&gt;=0),EY45,              REPLACE(EY45,FB45,IFERROR(FIND(" ",EY45,FB45),999)-FB45,                   INDEX(EY$2:EY$100,FC45)                  )), REPLACE(EY45,EZ45,IFERROR(FIND(" ",EY45,EZ45),999)-EZ45,                   INDEX(EY$2:EY$100,FA45)                  ) )</f>
        <v/>
      </c>
      <c r="FE45" s="0" t="n">
        <f aca="false">IFERROR(FIND("f_",LOWER(FD45)),-1)</f>
        <v>-1</v>
      </c>
      <c r="FF45" s="0" t="n">
        <f aca="false">IF(FE45=-1,-1, VALUE(MID(FD45,FE45+2, IFERROR(FIND(" ",FD45,FE45),999)-FE45-2)))</f>
        <v>-1</v>
      </c>
      <c r="FG45" s="0" t="n">
        <f aca="false">IFERROR(FIND("r_",LOWER(FD45)),-1)</f>
        <v>-1</v>
      </c>
      <c r="FH45" s="0" t="n">
        <f aca="false">IF(FG45=-1,-1, ROW(FG45)-1+VALUE(MID(FD45,FG45+2, IFERROR(FIND(" ",FD45,FG45),999)-FG45-2)))</f>
        <v>-1</v>
      </c>
      <c r="FI45" s="0" t="str">
        <f aca="false">IF(OR(FE45=-1,IFERROR(INDEX(FE$2:FE$100,FF45),999)&gt;=0,IFERROR(INDEX(FG$2:FG$100,FF45),999)&gt;=0),IF(OR(FG45=-1,IFERROR(INDEX(FE$2:FE$100,FH45),999)&gt;=0,IFERROR(INDEX(FG$2:FG$100,FH45),999)&gt;=0),FD45,              REPLACE(FD45,FG45,IFERROR(FIND(" ",FD45,FG45),999)-FG45,                   INDEX(FD$2:FD$100,FH45)                  )), REPLACE(FD45,FE45,IFERROR(FIND(" ",FD45,FE45),999)-FE45,                   INDEX(FD$2:FD$100,FF45)                  ) )</f>
        <v/>
      </c>
      <c r="FJ45" s="0" t="n">
        <f aca="false">IFERROR(FIND("f_",LOWER(FI45)),-1)</f>
        <v>-1</v>
      </c>
      <c r="FK45" s="0" t="n">
        <f aca="false">IF(FJ45=-1,-1, VALUE(MID(FI45,FJ45+2, IFERROR(FIND(" ",FI45,FJ45),999)-FJ45-2)))</f>
        <v>-1</v>
      </c>
      <c r="FL45" s="0" t="n">
        <f aca="false">IFERROR(FIND("r_",LOWER(FI45)),-1)</f>
        <v>-1</v>
      </c>
      <c r="FM45" s="0" t="n">
        <f aca="false">IF(FL45=-1,-1, ROW(FL45)-1+VALUE(MID(FI45,FL45+2, IFERROR(FIND(" ",FI45,FL45),999)-FL45-2)))</f>
        <v>-1</v>
      </c>
      <c r="FN45" s="0" t="str">
        <f aca="false">IF(OR(FJ45=-1,IFERROR(INDEX(FJ$2:FJ$100,FK45),999)&gt;=0,IFERROR(INDEX(FL$2:FL$100,FK45),999)&gt;=0),IF(OR(FL45=-1,IFERROR(INDEX(FJ$2:FJ$100,FM45),999)&gt;=0,IFERROR(INDEX(FL$2:FL$100,FM45),999)&gt;=0),FI45,              REPLACE(FI45,FL45,IFERROR(FIND(" ",FI45,FL45),999)-FL45,                   INDEX(FI$2:FI$100,FM45)                  )), REPLACE(FI45,FJ45,IFERROR(FIND(" ",FI45,FJ45),999)-FJ45,                   INDEX(FI$2:FI$100,FK45)                  ) )</f>
        <v/>
      </c>
      <c r="FO45" s="0" t="n">
        <f aca="false">IFERROR(FIND("f_",LOWER(FN45)),-1)</f>
        <v>-1</v>
      </c>
      <c r="FP45" s="0" t="n">
        <f aca="false">IF(FO45=-1,-1, VALUE(MID(FN45,FO45+2, IFERROR(FIND(" ",FN45,FO45),999)-FO45-2)))</f>
        <v>-1</v>
      </c>
      <c r="FQ45" s="0" t="n">
        <f aca="false">IFERROR(FIND("r_",LOWER(FN45)),-1)</f>
        <v>-1</v>
      </c>
      <c r="FR45" s="0" t="n">
        <f aca="false">IF(FQ45=-1,-1, ROW(FQ45)-1+VALUE(MID(FN45,FQ45+2, IFERROR(FIND(" ",FN45,FQ45),999)-FQ45-2)))</f>
        <v>-1</v>
      </c>
      <c r="FS45" s="0" t="str">
        <f aca="false">IF(OR(FO45=-1,IFERROR(INDEX(FO$2:FO$100,FP45),999)&gt;=0,IFERROR(INDEX(FQ$2:FQ$100,FP45),999)&gt;=0),IF(OR(FQ45=-1,IFERROR(INDEX(FO$2:FO$100,FR45),999)&gt;=0,IFERROR(INDEX(FQ$2:FQ$100,FR45),999)&gt;=0),FN45,              REPLACE(FN45,FQ45,IFERROR(FIND(" ",FN45,FQ45),999)-FQ45,                   INDEX(FN$2:FN$100,FR45)                  )), REPLACE(FN45,FO45,IFERROR(FIND(" ",FN45,FO45),999)-FO45,                   INDEX(FN$2:FN$100,FP45)                  ) )</f>
        <v/>
      </c>
      <c r="FT45" s="0" t="n">
        <f aca="false">IFERROR(FIND("f_",LOWER(FS45)),-1)</f>
        <v>-1</v>
      </c>
      <c r="FU45" s="0" t="n">
        <f aca="false">IF(FT45=-1,-1, VALUE(MID(FS45,FT45+2, IFERROR(FIND(" ",FS45,FT45),999)-FT45-2)))</f>
        <v>-1</v>
      </c>
      <c r="FV45" s="0" t="n">
        <f aca="false">IFERROR(FIND("r_",LOWER(FS45)),-1)</f>
        <v>-1</v>
      </c>
      <c r="FW45" s="0" t="n">
        <f aca="false">IF(FV45=-1,-1, ROW(FV45)-1+VALUE(MID(FS45,FV45+2, IFERROR(FIND(" ",FS45,FV45),999)-FV45-2)))</f>
        <v>-1</v>
      </c>
      <c r="FX45" s="0" t="str">
        <f aca="false">IF(OR(FT45=-1,IFERROR(INDEX(FT$2:FT$100,FU45),999)&gt;=0,IFERROR(INDEX(FV$2:FV$100,FU45),999)&gt;=0),IF(OR(FV45=-1,IFERROR(INDEX(FT$2:FT$100,FW45),999)&gt;=0,IFERROR(INDEX(FV$2:FV$100,FW45),999)&gt;=0),FS45,              REPLACE(FS45,FV45,IFERROR(FIND(" ",FS45,FV45),999)-FV45,                   INDEX(FS$2:FS$100,FW45)                  )), REPLACE(FS45,FT45,IFERROR(FIND(" ",FS45,FT45),999)-FT45,                   INDEX(FS$2:FS$100,FU45)                  ) )</f>
        <v/>
      </c>
      <c r="FY45" s="0" t="n">
        <f aca="false">IFERROR(FIND("f_",LOWER(FX45)),-1)</f>
        <v>-1</v>
      </c>
      <c r="FZ45" s="0" t="n">
        <f aca="false">IF(FY45=-1,-1, VALUE(MID(FX45,FY45+2, IFERROR(FIND(" ",FX45,FY45),999)-FY45-2)))</f>
        <v>-1</v>
      </c>
      <c r="GA45" s="0" t="n">
        <f aca="false">IFERROR(FIND("r_",LOWER(FX45)),-1)</f>
        <v>-1</v>
      </c>
      <c r="GB45" s="0" t="n">
        <f aca="false">IF(GA45=-1,-1, ROW(GA45)-1+VALUE(MID(FX45,GA45+2, IFERROR(FIND(" ",FX45,GA45),999)-GA45-2)))</f>
        <v>-1</v>
      </c>
      <c r="GC45" s="0" t="str">
        <f aca="false">IF(OR(FY45=-1,IFERROR(INDEX(FY$2:FY$100,FZ45),999)&gt;=0,IFERROR(INDEX(GA$2:GA$100,FZ45),999)&gt;=0),IF(OR(GA45=-1,IFERROR(INDEX(FY$2:FY$100,GB45),999)&gt;=0,IFERROR(INDEX(GA$2:GA$100,GB45),999)&gt;=0),FX45,              REPLACE(FX45,GA45,IFERROR(FIND(" ",FX45,GA45),999)-GA45,                   INDEX(FX$2:FX$100,GB45)                  )), REPLACE(FX45,FY45,IFERROR(FIND(" ",FX45,FY45),999)-FY45,                   INDEX(FX$2:FX$100,FZ45)                  ) )</f>
        <v/>
      </c>
      <c r="GD45" s="0" t="n">
        <f aca="false">IFERROR(FIND("f_",LOWER(GC45)),-1)</f>
        <v>-1</v>
      </c>
      <c r="GE45" s="0" t="n">
        <f aca="false">IF(GD45=-1,-1, VALUE(MID(GC45,GD45+2, IFERROR(FIND(" ",GC45,GD45),999)-GD45-2)))</f>
        <v>-1</v>
      </c>
      <c r="GF45" s="0" t="n">
        <f aca="false">IFERROR(FIND("r_",LOWER(GC45)),-1)</f>
        <v>-1</v>
      </c>
      <c r="GG45" s="0" t="n">
        <f aca="false">IF(GF45=-1,-1, ROW(GF45)-1+VALUE(MID(GC45,GF45+2, IFERROR(FIND(" ",GC45,GF45),999)-GF45-2)))</f>
        <v>-1</v>
      </c>
      <c r="GH45" s="0" t="str">
        <f aca="false">IF(OR(GD45=-1,IFERROR(INDEX(GD$2:GD$100,GE45),999)&gt;=0,IFERROR(INDEX(GF$2:GF$100,GE45),999)&gt;=0),IF(OR(GF45=-1,IFERROR(INDEX(GD$2:GD$100,GG45),999)&gt;=0,IFERROR(INDEX(GF$2:GF$100,GG45),999)&gt;=0),GC45,              REPLACE(GC45,GF45,IFERROR(FIND(" ",GC45,GF45),999)-GF45,                   INDEX(GC$2:GC$100,GG45)                  )), REPLACE(GC45,GD45,IFERROR(FIND(" ",GC45,GD45),999)-GD45,                   INDEX(GC$2:GC$100,GE45)                  ) )</f>
        <v/>
      </c>
      <c r="GI45" s="0" t="n">
        <f aca="false">IFERROR(FIND("f_",LOWER(GH45)),-1)</f>
        <v>-1</v>
      </c>
      <c r="GJ45" s="0" t="n">
        <f aca="false">IF(GI45=-1,-1, VALUE(MID(GH45,GI45+2, IFERROR(FIND(" ",GH45,GI45),999)-GI45-2)))</f>
        <v>-1</v>
      </c>
      <c r="GK45" s="0" t="n">
        <f aca="false">IFERROR(FIND("r_",LOWER(GH45)),-1)</f>
        <v>-1</v>
      </c>
      <c r="GL45" s="0" t="n">
        <f aca="false">IF(GK45=-1,-1, ROW(GK45)-1+VALUE(MID(GH45,GK45+2, IFERROR(FIND(" ",GH45,GK45),999)-GK45-2)))</f>
        <v>-1</v>
      </c>
      <c r="GM45" s="0" t="str">
        <f aca="false">IF(OR(GI45=-1,IFERROR(INDEX(GI$2:GI$100,GJ45),999)&gt;=0,IFERROR(INDEX(GK$2:GK$100,GJ45),999)&gt;=0),IF(OR(GK45=-1,IFERROR(INDEX(GI$2:GI$100,GL45),999)&gt;=0,IFERROR(INDEX(GK$2:GK$100,GL45),999)&gt;=0),GH45,              REPLACE(GH45,GK45,IFERROR(FIND(" ",GH45,GK45),999)-GK45,                   INDEX(GH$2:GH$100,GL45)                  )), REPLACE(GH45,GI45,IFERROR(FIND(" ",GH45,GI45),999)-GI45,                   INDEX(GH$2:GH$100,GJ45)                  ) )</f>
        <v/>
      </c>
      <c r="GN45" s="0" t="n">
        <f aca="false">IFERROR(FIND("f_",LOWER(GM45)),-1)</f>
        <v>-1</v>
      </c>
      <c r="GO45" s="0" t="n">
        <f aca="false">IF(GN45=-1,-1, VALUE(MID(GM45,GN45+2, IFERROR(FIND(" ",GM45,GN45),999)-GN45-2)))</f>
        <v>-1</v>
      </c>
      <c r="GP45" s="0" t="n">
        <f aca="false">IFERROR(FIND("r_",LOWER(GM45)),-1)</f>
        <v>-1</v>
      </c>
      <c r="GQ45" s="0" t="n">
        <f aca="false">IF(GP45=-1,-1, ROW(GP45)-1+VALUE(MID(GM45,GP45+2, IFERROR(FIND(" ",GM45,GP45),999)-GP45-2)))</f>
        <v>-1</v>
      </c>
      <c r="GR45" s="0" t="str">
        <f aca="false">IF(OR(GN45=-1,IFERROR(INDEX(GN$2:GN$100,GO45),999)&gt;=0,IFERROR(INDEX(GP$2:GP$100,GO45),999)&gt;=0),IF(OR(GP45=-1,IFERROR(INDEX(GN$2:GN$100,GQ45),999)&gt;=0,IFERROR(INDEX(GP$2:GP$100,GQ45),999)&gt;=0),GM45,              REPLACE(GM45,GP45,IFERROR(FIND(" ",GM45,GP45),999)-GP45,                   INDEX(GM$2:GM$100,GQ45)                  )), REPLACE(GM45,GN45,IFERROR(FIND(" ",GM45,GN45),999)-GN45,                   INDEX(GM$2:GM$100,GO45)                  ) )</f>
        <v/>
      </c>
      <c r="GS45" s="0" t="n">
        <f aca="false">IFERROR(FIND("f_",LOWER(GR45)),-1)</f>
        <v>-1</v>
      </c>
      <c r="GT45" s="0" t="n">
        <f aca="false">IF(GS45=-1,-1, VALUE(MID(GR45,GS45+2, IFERROR(FIND(" ",GR45,GS45),999)-GS45-2)))</f>
        <v>-1</v>
      </c>
      <c r="GU45" s="0" t="n">
        <f aca="false">IFERROR(FIND("r_",LOWER(GR45)),-1)</f>
        <v>-1</v>
      </c>
      <c r="GV45" s="0" t="n">
        <f aca="false">IF(GU45=-1,-1, ROW(GU45)-1+VALUE(MID(GR45,GU45+2, IFERROR(FIND(" ",GR45,GU45),999)-GU45-2)))</f>
        <v>-1</v>
      </c>
      <c r="GW45" s="0" t="str">
        <f aca="false">IF(OR(GS45=-1,IFERROR(INDEX(GS$2:GS$100,GT45),999)&gt;=0,IFERROR(INDEX(GU$2:GU$100,GT45),999)&gt;=0),IF(OR(GU45=-1,IFERROR(INDEX(GS$2:GS$100,GV45),999)&gt;=0,IFERROR(INDEX(GU$2:GU$100,GV45),999)&gt;=0),GR45,              REPLACE(GR45,GU45,IFERROR(FIND(" ",GR45,GU45),999)-GU45,                   INDEX(GR$2:GR$100,GV45)                  )), REPLACE(GR45,GS45,IFERROR(FIND(" ",GR45,GS45),999)-GS45,                   INDEX(GR$2:GR$100,GT45)                  ) )</f>
        <v/>
      </c>
      <c r="GX45" s="0" t="n">
        <f aca="false">IFERROR(FIND("f_",LOWER(GW45)),-1)</f>
        <v>-1</v>
      </c>
      <c r="GY45" s="0" t="n">
        <f aca="false">IF(GX45=-1,-1, VALUE(MID(GW45,GX45+2, IFERROR(FIND(" ",GW45,GX45),999)-GX45-2)))</f>
        <v>-1</v>
      </c>
      <c r="GZ45" s="0" t="n">
        <f aca="false">IFERROR(FIND("r_",LOWER(GW45)),-1)</f>
        <v>-1</v>
      </c>
      <c r="HA45" s="0" t="n">
        <f aca="false">IF(GZ45=-1,-1, ROW(GZ45)-1+VALUE(MID(GW45,GZ45+2, IFERROR(FIND(" ",GW45,GZ45),999)-GZ45-2)))</f>
        <v>-1</v>
      </c>
      <c r="HB45" s="0" t="str">
        <f aca="false">IF(OR(GX45=-1,IFERROR(INDEX(GX$2:GX$100,GY45),999)&gt;=0,IFERROR(INDEX(GZ$2:GZ$100,GY45),999)&gt;=0),IF(OR(GZ45=-1,IFERROR(INDEX(GX$2:GX$100,HA45),999)&gt;=0,IFERROR(INDEX(GZ$2:GZ$100,HA45),999)&gt;=0),GW45,              REPLACE(GW45,GZ45,IFERROR(FIND(" ",GW45,GZ45),999)-GZ45,                   INDEX(GW$2:GW$100,HA45)                  )), REPLACE(GW45,GX45,IFERROR(FIND(" ",GW45,GX45),999)-GX45,                   INDEX(GW$2:GW$100,GY45)                  ) )</f>
        <v/>
      </c>
      <c r="HC45" s="0" t="n">
        <f aca="false">IFERROR(FIND("f_",LOWER(HB45)),-1)</f>
        <v>-1</v>
      </c>
      <c r="HD45" s="0" t="n">
        <f aca="false">IF(HC45=-1,-1, VALUE(MID(HB45,HC45+2, IFERROR(FIND(" ",HB45,HC45),999)-HC45-2)))</f>
        <v>-1</v>
      </c>
      <c r="HE45" s="0" t="n">
        <f aca="false">IFERROR(FIND("r_",LOWER(HB45)),-1)</f>
        <v>-1</v>
      </c>
      <c r="HF45" s="0" t="n">
        <f aca="false">IF(HE45=-1,-1, ROW(HE45)-1+VALUE(MID(HB45,HE45+2, IFERROR(FIND(" ",HB45,HE45),999)-HE45-2)))</f>
        <v>-1</v>
      </c>
      <c r="HG45" s="0" t="str">
        <f aca="false">IF(OR(HC45=-1,IFERROR(INDEX(HC$2:HC$100,HD45),999)&gt;=0,IFERROR(INDEX(HE$2:HE$100,HD45),999)&gt;=0),IF(OR(HE45=-1,IFERROR(INDEX(HC$2:HC$100,HF45),999)&gt;=0,IFERROR(INDEX(HE$2:HE$100,HF45),999)&gt;=0),HB45,              REPLACE(HB45,HE45,IFERROR(FIND(" ",HB45,HE45),999)-HE45,                   INDEX(HB$2:HB$100,HF45)                  )), REPLACE(HB45,HC45,IFERROR(FIND(" ",HB45,HC45),999)-HC45,                   INDEX(HB$2:HB$100,HD45)                  ) )</f>
        <v/>
      </c>
      <c r="HH45" s="0" t="n">
        <f aca="false">IFERROR(FIND("f_",LOWER(HG45)),-1)</f>
        <v>-1</v>
      </c>
      <c r="HI45" s="0" t="n">
        <f aca="false">IF(HH45=-1,-1, VALUE(MID(HG45,HH45+2, IFERROR(FIND(" ",HG45,HH45),999)-HH45-2)))</f>
        <v>-1</v>
      </c>
      <c r="HJ45" s="0" t="n">
        <f aca="false">IFERROR(FIND("r_",LOWER(HG45)),-1)</f>
        <v>-1</v>
      </c>
      <c r="HK45" s="0" t="n">
        <f aca="false">IF(HJ45=-1,-1, ROW(HJ45)-1+VALUE(MID(HG45,HJ45+2, IFERROR(FIND(" ",HG45,HJ45),999)-HJ45-2)))</f>
        <v>-1</v>
      </c>
      <c r="HL45" s="0" t="str">
        <f aca="false">IF(OR(HH45=-1,IFERROR(INDEX(HH$2:HH$100,HI45),999)&gt;=0,IFERROR(INDEX(HJ$2:HJ$100,HI45),999)&gt;=0),IF(OR(HJ45=-1,IFERROR(INDEX(HH$2:HH$100,HK45),999)&gt;=0,IFERROR(INDEX(HJ$2:HJ$100,HK45),999)&gt;=0),HG45,              REPLACE(HG45,HJ45,IFERROR(FIND(" ",HG45,HJ45),999)-HJ45,                   INDEX(HG$2:HG$100,HK45)                  )), REPLACE(HG45,HH45,IFERROR(FIND(" ",HG45,HH45),999)-HH45,                   INDEX(HG$2:HG$100,HI45)                  ) )</f>
        <v/>
      </c>
      <c r="HM45" s="0" t="n">
        <f aca="false">IFERROR(FIND("f_",LOWER(HL45)),-1)</f>
        <v>-1</v>
      </c>
      <c r="HN45" s="0" t="n">
        <f aca="false">IF(HM45=-1,-1, VALUE(MID(HL45,HM45+2, IFERROR(FIND(" ",HL45,HM45),999)-HM45-2)))</f>
        <v>-1</v>
      </c>
      <c r="HO45" s="0" t="n">
        <f aca="false">IFERROR(FIND("r_",LOWER(HL45)),-1)</f>
        <v>-1</v>
      </c>
      <c r="HP45" s="0" t="n">
        <f aca="false">IF(HO45=-1,-1, ROW(HO45)-1+VALUE(MID(HL45,HO45+2, IFERROR(FIND(" ",HL45,HO45),999)-HO45-2)))</f>
        <v>-1</v>
      </c>
      <c r="HQ45" s="0" t="str">
        <f aca="false">IF(OR(HM45=-1,IFERROR(INDEX(HM$2:HM$100,HN45),999)&gt;=0,IFERROR(INDEX(HO$2:HO$100,HN45),999)&gt;=0),IF(OR(HO45=-1,IFERROR(INDEX(HM$2:HM$100,HP45),999)&gt;=0,IFERROR(INDEX(HO$2:HO$100,HP45),999)&gt;=0),HL45,              REPLACE(HL45,HO45,IFERROR(FIND(" ",HL45,HO45),999)-HO45,                   INDEX(HL$2:HL$100,HP45)                  )), REPLACE(HL45,HM45,IFERROR(FIND(" ",HL45,HM45),999)-HM45,                   INDEX(HL$2:HL$100,HN45)                  ) )</f>
        <v/>
      </c>
      <c r="HR45" s="0" t="n">
        <f aca="false">IFERROR(FIND("f_",LOWER(HQ45)),-1)</f>
        <v>-1</v>
      </c>
      <c r="HS45" s="0" t="n">
        <f aca="false">IF(HR45=-1,-1, VALUE(MID(HQ45,HR45+2, IFERROR(FIND(" ",HQ45,HR45),999)-HR45-2)))</f>
        <v>-1</v>
      </c>
      <c r="HT45" s="0" t="n">
        <f aca="false">IFERROR(FIND("r_",LOWER(HQ45)),-1)</f>
        <v>-1</v>
      </c>
      <c r="HU45" s="0" t="n">
        <f aca="false">IF(HT45=-1,-1, ROW(HT45)-1+VALUE(MID(HQ45,HT45+2, IFERROR(FIND(" ",HQ45,HT45),999)-HT45-2)))</f>
        <v>-1</v>
      </c>
      <c r="HV45" s="0" t="str">
        <f aca="false">IF(OR(HR45=-1,IFERROR(INDEX(HR$2:HR$100,HS45),999)&gt;=0,IFERROR(INDEX(HT$2:HT$100,HS45),999)&gt;=0),IF(OR(HT45=-1,IFERROR(INDEX(HR$2:HR$100,HU45),999)&gt;=0,IFERROR(INDEX(HT$2:HT$100,HU45),999)&gt;=0),HQ45,              REPLACE(HQ45,HT45,IFERROR(FIND(" ",HQ45,HT45),999)-HT45,                   INDEX(HQ$2:HQ$100,HU45)                  )), REPLACE(HQ45,HR45,IFERROR(FIND(" ",HQ45,HR45),999)-HR45,                   INDEX(HQ$2:HQ$100,HS45)                  ) )</f>
        <v/>
      </c>
      <c r="HW45" s="0" t="n">
        <f aca="false">IFERROR(FIND("f_",LOWER(HV45)),-1)</f>
        <v>-1</v>
      </c>
      <c r="HX45" s="0" t="n">
        <f aca="false">IF(HW45=-1,-1, VALUE(MID(HV45,HW45+2, IFERROR(FIND(" ",HV45,HW45),999)-HW45-2)))</f>
        <v>-1</v>
      </c>
      <c r="HY45" s="0" t="n">
        <f aca="false">IFERROR(FIND("r_",LOWER(HV45)),-1)</f>
        <v>-1</v>
      </c>
      <c r="HZ45" s="0" t="n">
        <f aca="false">IF(HY45=-1,-1, ROW(HY45)-1+VALUE(MID(HV45,HY45+2, IFERROR(FIND(" ",HV45,HY45),999)-HY45-2)))</f>
        <v>-1</v>
      </c>
      <c r="IA45" s="0" t="str">
        <f aca="false">IF(OR(HW45=-1,IFERROR(INDEX(HW$2:HW$100,HX45),999)&gt;=0,IFERROR(INDEX(HY$2:HY$100,HX45),999)&gt;=0),IF(OR(HY45=-1,IFERROR(INDEX(HW$2:HW$100,HZ45),999)&gt;=0,IFERROR(INDEX(HY$2:HY$100,HZ45),999)&gt;=0),HV45,              REPLACE(HV45,HY45,IFERROR(FIND(" ",HV45,HY45),999)-HY45,                   INDEX(HV$2:HV$100,HZ45)                  )), REPLACE(HV45,HW45,IFERROR(FIND(" ",HV45,HW45),999)-HW45,                   INDEX(HV$2:HV$100,HX45)                  ) )</f>
        <v/>
      </c>
      <c r="IB45" s="0" t="n">
        <f aca="false">IFERROR(FIND("f_",LOWER(IA45)),-1)</f>
        <v>-1</v>
      </c>
      <c r="IC45" s="0" t="n">
        <f aca="false">IF(IB45=-1,-1, VALUE(MID(IA45,IB45+2, IFERROR(FIND(" ",IA45,IB45),999)-IB45-2)))</f>
        <v>-1</v>
      </c>
      <c r="ID45" s="0" t="n">
        <f aca="false">IFERROR(FIND("r_",LOWER(IA45)),-1)</f>
        <v>-1</v>
      </c>
      <c r="IE45" s="0" t="n">
        <f aca="false">IF(ID45=-1,-1, ROW(ID45)-1+VALUE(MID(IA45,ID45+2, IFERROR(FIND(" ",IA45,ID45),999)-ID45-2)))</f>
        <v>-1</v>
      </c>
      <c r="IF45" s="0" t="str">
        <f aca="false">IF(OR(IB45=-1,IFERROR(INDEX(IB$2:IB$100,IC45),999)&gt;=0,IFERROR(INDEX(ID$2:ID$100,IC45),999)&gt;=0),IF(OR(ID45=-1,IFERROR(INDEX(IB$2:IB$100,IE45),999)&gt;=0,IFERROR(INDEX(ID$2:ID$100,IE45),999)&gt;=0),IA45,              REPLACE(IA45,ID45,IFERROR(FIND(" ",IA45,ID45),999)-ID45,                   INDEX(IA$2:IA$100,IE45)                  )), REPLACE(IA45,IB45,IFERROR(FIND(" ",IA45,IB45),999)-IB45,                   INDEX(IA$2:IA$100,IC45)                  ) )</f>
        <v/>
      </c>
      <c r="IG45" s="0" t="n">
        <f aca="false">IFERROR(FIND("f_",LOWER(IF45)),-1)</f>
        <v>-1</v>
      </c>
      <c r="IH45" s="0" t="n">
        <f aca="false">IF(IG45=-1,-1, VALUE(MID(IF45,IG45+2, IFERROR(FIND(" ",IF45,IG45),999)-IG45-2)))</f>
        <v>-1</v>
      </c>
      <c r="II45" s="0" t="n">
        <f aca="false">IFERROR(FIND("r_",LOWER(IF45)),-1)</f>
        <v>-1</v>
      </c>
      <c r="IJ45" s="0" t="n">
        <f aca="false">IF(II45=-1,-1, ROW(II45)-1+VALUE(MID(IF45,II45+2, IFERROR(FIND(" ",IF45,II45),999)-II45-2)))</f>
        <v>-1</v>
      </c>
      <c r="IK45" s="0" t="str">
        <f aca="false">IF(OR(IG45=-1,IFERROR(INDEX(IG$2:IG$100,IH45),999)&gt;=0,IFERROR(INDEX(II$2:II$100,IH45),999)&gt;=0),IF(OR(II45=-1,IFERROR(INDEX(IG$2:IG$100,IJ45),999)&gt;=0,IFERROR(INDEX(II$2:II$100,IJ45),999)&gt;=0),IF45,              REPLACE(IF45,II45,IFERROR(FIND(" ",IF45,II45),999)-II45,                   INDEX(IF$2:IF$100,IJ45)                  )), REPLACE(IF45,IG45,IFERROR(FIND(" ",IF45,IG45),999)-IG45,                   INDEX(IF$2:IF$100,IH45)                  ) )</f>
        <v/>
      </c>
      <c r="IL45" s="0" t="n">
        <f aca="false">IFERROR(FIND("f_",LOWER(IK45)),-1)</f>
        <v>-1</v>
      </c>
      <c r="IM45" s="0" t="n">
        <f aca="false">IF(IL45=-1,-1, VALUE(MID(IK45,IL45+2, IFERROR(FIND(" ",IK45,IL45),999)-IL45-2)))</f>
        <v>-1</v>
      </c>
      <c r="IN45" s="0" t="n">
        <f aca="false">IFERROR(FIND("r_",LOWER(IK45)),-1)</f>
        <v>-1</v>
      </c>
      <c r="IO45" s="0" t="n">
        <f aca="false">IF(IN45=-1,-1, ROW(IN45)-1+VALUE(MID(IK45,IN45+2, IFERROR(FIND(" ",IK45,IN45),999)-IN45-2)))</f>
        <v>-1</v>
      </c>
      <c r="IP45" s="0" t="str">
        <f aca="false">IF(OR(IL45=-1,IFERROR(INDEX(IL$2:IL$100,IM45),999)&gt;=0,IFERROR(INDEX(IN$2:IN$100,IM45),999)&gt;=0),IF(OR(IN45=-1,IFERROR(INDEX(IL$2:IL$100,IO45),999)&gt;=0,IFERROR(INDEX(IN$2:IN$100,IO45),999)&gt;=0),IK45,              REPLACE(IK45,IN45,IFERROR(FIND(" ",IK45,IN45),999)-IN45,                   INDEX(IK$2:IK$100,IO45)                  )), REPLACE(IK45,IL45,IFERROR(FIND(" ",IK45,IL45),999)-IL45,                   INDEX(IK$2:IK$100,IM45)                  ) )</f>
        <v/>
      </c>
      <c r="IQ45" s="0" t="n">
        <f aca="false">IFERROR(FIND("f_",LOWER(IP45)),-1)</f>
        <v>-1</v>
      </c>
      <c r="IR45" s="0" t="n">
        <f aca="false">IF(IQ45=-1,-1, VALUE(MID(IP45,IQ45+2, IFERROR(FIND(" ",IP45,IQ45),999)-IQ45-2)))</f>
        <v>-1</v>
      </c>
      <c r="IS45" s="0" t="n">
        <f aca="false">IFERROR(FIND("r_",LOWER(IP45)),-1)</f>
        <v>-1</v>
      </c>
      <c r="IT45" s="0" t="n">
        <f aca="false">IF(IS45=-1,-1, ROW(IS45)-1+VALUE(MID(IP45,IS45+2, IFERROR(FIND(" ",IP45,IS45),999)-IS45-2)))</f>
        <v>-1</v>
      </c>
      <c r="IU45" s="0" t="str">
        <f aca="false">IF(OR(IQ45=-1,IFERROR(INDEX(IQ$2:IQ$100,IR45),999)&gt;=0,IFERROR(INDEX(IS$2:IS$100,IR45),999)&gt;=0),IF(OR(IS45=-1,IFERROR(INDEX(IQ$2:IQ$100,IT45),999)&gt;=0,IFERROR(INDEX(IS$2:IS$100,IT45),999)&gt;=0),IP45,              REPLACE(IP45,IS45,IFERROR(FIND(" ",IP45,IS45),999)-IS45,                   INDEX(IP$2:IP$100,IT45)                  )), REPLACE(IP45,IQ45,IFERROR(FIND(" ",IP45,IQ45),999)-IQ45,                   INDEX(IP$2:IP$100,IR45)                  ) )</f>
        <v/>
      </c>
      <c r="IV45" s="0" t="n">
        <f aca="false">IFERROR(FIND("f_",LOWER(IU45)),-1)</f>
        <v>-1</v>
      </c>
      <c r="IW45" s="0" t="n">
        <f aca="false">IF(IV45=-1,-1, VALUE(MID(IU45,IV45+2, IFERROR(FIND(" ",IU45,IV45),999)-IV45-2)))</f>
        <v>-1</v>
      </c>
      <c r="IX45" s="0" t="n">
        <f aca="false">IFERROR(FIND("r_",LOWER(IU45)),-1)</f>
        <v>-1</v>
      </c>
      <c r="IY45" s="0" t="n">
        <f aca="false">IF(IX45=-1,-1, ROW(IX45)-1+VALUE(MID(IU45,IX45+2, IFERROR(FIND(" ",IU45,IX45),999)-IX45-2)))</f>
        <v>-1</v>
      </c>
      <c r="IZ45" s="0" t="str">
        <f aca="false">IF(OR(IV45=-1,IFERROR(INDEX(IV$2:IV$100,IW45),999)&gt;=0,IFERROR(INDEX(IX$2:IX$100,IW45),999)&gt;=0),IF(OR(IX45=-1,IFERROR(INDEX(IV$2:IV$100,IY45),999)&gt;=0,IFERROR(INDEX(IX$2:IX$100,IY45),999)&gt;=0),IU45,              REPLACE(IU45,IX45,IFERROR(FIND(" ",IU45,IX45),999)-IX45,                   INDEX(IU$2:IU$100,IY45)                  )), REPLACE(IU45,IV45,IFERROR(FIND(" ",IU45,IV45),999)-IV45,                   INDEX(IU$2:IU$100,IW45)                  ) )</f>
        <v/>
      </c>
      <c r="JA45" s="0" t="n">
        <f aca="false">IFERROR(FIND("f_",LOWER(IZ45)),-1)</f>
        <v>-1</v>
      </c>
      <c r="JB45" s="0" t="n">
        <f aca="false">IF(JA45=-1,-1, VALUE(MID(IZ45,JA45+2, IFERROR(FIND(" ",IZ45,JA45),999)-JA45-2)))</f>
        <v>-1</v>
      </c>
      <c r="JC45" s="0" t="n">
        <f aca="false">IFERROR(FIND("r_",LOWER(IZ45)),-1)</f>
        <v>-1</v>
      </c>
      <c r="JD45" s="0" t="n">
        <f aca="false">IF(JC45=-1,-1, ROW(JC45)-1+VALUE(MID(IZ45,JC45+2, IFERROR(FIND(" ",IZ45,JC45),999)-JC45-2)))</f>
        <v>-1</v>
      </c>
      <c r="JE45" s="0" t="str">
        <f aca="false">IF(OR(JA45=-1,IFERROR(INDEX(JA$2:JA$100,JB45),999)&gt;=0,IFERROR(INDEX(JC$2:JC$100,JB45),999)&gt;=0),IF(OR(JC45=-1,IFERROR(INDEX(JA$2:JA$100,JD45),999)&gt;=0,IFERROR(INDEX(JC$2:JC$100,JD45),999)&gt;=0),IZ45,              REPLACE(IZ45,JC45,IFERROR(FIND(" ",IZ45,JC45),999)-JC45,                   INDEX(IZ$2:IZ$100,JD45)                  )), REPLACE(IZ45,JA45,IFERROR(FIND(" ",IZ45,JA45),999)-JA45,                   INDEX(IZ$2:IZ$100,JB45)                  ) )</f>
        <v/>
      </c>
      <c r="JF45" s="0" t="n">
        <f aca="false">IFERROR(FIND("f_",LOWER(JE45)),-1)</f>
        <v>-1</v>
      </c>
      <c r="JG45" s="0" t="n">
        <f aca="false">IF(JF45=-1,-1, VALUE(MID(JE45,JF45+2, IFERROR(FIND(" ",JE45,JF45),999)-JF45-2)))</f>
        <v>-1</v>
      </c>
      <c r="JH45" s="0" t="n">
        <f aca="false">IFERROR(FIND("r_",LOWER(JE45)),-1)</f>
        <v>-1</v>
      </c>
      <c r="JI45" s="0" t="n">
        <f aca="false">IF(JH45=-1,-1, ROW(JH45)-1+VALUE(MID(JE45,JH45+2, IFERROR(FIND(" ",JE45,JH45),999)-JH45-2)))</f>
        <v>-1</v>
      </c>
      <c r="JJ45" s="0" t="str">
        <f aca="false">IF(OR(JF45=-1,IFERROR(INDEX(JF$2:JF$100,JG45),999)&gt;=0,IFERROR(INDEX(JH$2:JH$100,JG45),999)&gt;=0),IF(OR(JH45=-1,IFERROR(INDEX(JF$2:JF$100,JI45),999)&gt;=0,IFERROR(INDEX(JH$2:JH$100,JI45),999)&gt;=0),JE45,              REPLACE(JE45,JH45,IFERROR(FIND(" ",JE45,JH45),999)-JH45,                   INDEX(JE$2:JE$100,JI45)                  )), REPLACE(JE45,JF45,IFERROR(FIND(" ",JE45,JF45),999)-JF45,                   INDEX(JE$2:JE$100,JG45)                  ) )</f>
        <v/>
      </c>
      <c r="JK45" s="0" t="n">
        <f aca="false">IFERROR(FIND("f_",LOWER(JJ45)),-1)</f>
        <v>-1</v>
      </c>
      <c r="JL45" s="0" t="n">
        <f aca="false">IF(JK45=-1,-1, VALUE(MID(JJ45,JK45+2, IFERROR(FIND(" ",JJ45,JK45),999)-JK45-2)))</f>
        <v>-1</v>
      </c>
      <c r="JM45" s="0" t="n">
        <f aca="false">IFERROR(FIND("r_",LOWER(JJ45)),-1)</f>
        <v>-1</v>
      </c>
      <c r="JN45" s="0" t="n">
        <f aca="false">IF(JM45=-1,-1, ROW(JM45)-1+VALUE(MID(JJ45,JM45+2, IFERROR(FIND(" ",JJ45,JM45),999)-JM45-2)))</f>
        <v>-1</v>
      </c>
      <c r="JO45" s="0" t="str">
        <f aca="false">IF(OR(JK45=-1,IFERROR(INDEX(JK$2:JK$100,JL45),999)&gt;=0,IFERROR(INDEX(JM$2:JM$100,JL45),999)&gt;=0),IF(OR(JM45=-1,IFERROR(INDEX(JK$2:JK$100,JN45),999)&gt;=0,IFERROR(INDEX(JM$2:JM$100,JN45),999)&gt;=0),JJ45,              REPLACE(JJ45,JM45,IFERROR(FIND(" ",JJ45,JM45),999)-JM45,                   INDEX(JJ$2:JJ$100,JN45)                  )), REPLACE(JJ45,JK45,IFERROR(FIND(" ",JJ45,JK45),999)-JK45,                   INDEX(JJ$2:JJ$100,JL45)                  ) )</f>
        <v/>
      </c>
      <c r="JP45" s="0" t="n">
        <f aca="false">IFERROR(FIND("f_",LOWER(JO45)),-1)</f>
        <v>-1</v>
      </c>
      <c r="JQ45" s="0" t="n">
        <f aca="false">IF(JP45=-1,-1, VALUE(MID(JO45,JP45+2, IFERROR(FIND(" ",JO45,JP45),999)-JP45-2)))</f>
        <v>-1</v>
      </c>
      <c r="JR45" s="0" t="n">
        <f aca="false">IFERROR(FIND("r_",LOWER(JO45)),-1)</f>
        <v>-1</v>
      </c>
      <c r="JS45" s="0" t="n">
        <f aca="false">IF(JR45=-1,-1, ROW(JR45)-1+VALUE(MID(JO45,JR45+2, IFERROR(FIND(" ",JO45,JR45),999)-JR45-2)))</f>
        <v>-1</v>
      </c>
      <c r="JT45" s="0" t="str">
        <f aca="false">IF(OR(JP45=-1,IFERROR(INDEX(JP$2:JP$100,JQ45),999)&gt;=0,IFERROR(INDEX(JR$2:JR$100,JQ45),999)&gt;=0),IF(OR(JR45=-1,IFERROR(INDEX(JP$2:JP$100,JS45),999)&gt;=0,IFERROR(INDEX(JR$2:JR$100,JS45),999)&gt;=0),JO45,              REPLACE(JO45,JR45,IFERROR(FIND(" ",JO45,JR45),999)-JR45,                   INDEX(JO$2:JO$100,JS45)                  )), REPLACE(JO45,JP45,IFERROR(FIND(" ",JO45,JP45),999)-JP45,                   INDEX(JO$2:JO$100,JQ45)                  ) )</f>
        <v/>
      </c>
      <c r="JU45" s="0" t="n">
        <f aca="false">IFERROR(FIND("f_",LOWER(JT45)),-1)</f>
        <v>-1</v>
      </c>
      <c r="JV45" s="0" t="n">
        <f aca="false">IF(JU45=-1,-1, VALUE(MID(JT45,JU45+2, IFERROR(FIND(" ",JT45,JU45),999)-JU45-2)))</f>
        <v>-1</v>
      </c>
      <c r="JW45" s="0" t="n">
        <f aca="false">IFERROR(FIND("r_",LOWER(JT45)),-1)</f>
        <v>-1</v>
      </c>
      <c r="JX45" s="0" t="n">
        <f aca="false">IF(JW45=-1,-1, ROW(JW45)-1+VALUE(MID(JT45,JW45+2, IFERROR(FIND(" ",JT45,JW45),999)-JW45-2)))</f>
        <v>-1</v>
      </c>
      <c r="JY45" s="0" t="str">
        <f aca="false">IF(OR(JU45=-1,IFERROR(INDEX(JU$2:JU$100,JV45),999)&gt;=0,IFERROR(INDEX(JW$2:JW$100,JV45),999)&gt;=0),IF(OR(JW45=-1,IFERROR(INDEX(JU$2:JU$100,JX45),999)&gt;=0,IFERROR(INDEX(JW$2:JW$100,JX45),999)&gt;=0),JT45,              REPLACE(JT45,JW45,IFERROR(FIND(" ",JT45,JW45),999)-JW45,                   INDEX(JT$2:JT$100,JX45)                  )), REPLACE(JT45,JU45,IFERROR(FIND(" ",JT45,JU45),999)-JU45,                   INDEX(JT$2:JT$100,JV45)                  ) )</f>
        <v/>
      </c>
      <c r="JZ45" s="0" t="n">
        <f aca="false">IFERROR(FIND("f_",LOWER(JY45)),-1)</f>
        <v>-1</v>
      </c>
      <c r="KA45" s="0" t="n">
        <f aca="false">IF(JZ45=-1,-1, VALUE(MID(JY45,JZ45+2, IFERROR(FIND(" ",JY45,JZ45),999)-JZ45-2)))</f>
        <v>-1</v>
      </c>
      <c r="KB45" s="0" t="n">
        <f aca="false">IFERROR(FIND("r_",LOWER(JY45)),-1)</f>
        <v>-1</v>
      </c>
      <c r="KC45" s="0" t="n">
        <f aca="false">IF(KB45=-1,-1, ROW(KB45)-1+VALUE(MID(JY45,KB45+2, IFERROR(FIND(" ",JY45,KB45),999)-KB45-2)))</f>
        <v>-1</v>
      </c>
      <c r="KD45" s="0" t="str">
        <f aca="false">IF(OR(JZ45=-1,IFERROR(INDEX(JZ$2:JZ$100,KA45),999)&gt;=0,IFERROR(INDEX(KB$2:KB$100,KA45),999)&gt;=0),IF(OR(KB45=-1,IFERROR(INDEX(JZ$2:JZ$100,KC45),999)&gt;=0,IFERROR(INDEX(KB$2:KB$100,KC45),999)&gt;=0),JY45,              REPLACE(JY45,KB45,IFERROR(FIND(" ",JY45,KB45),999)-KB45,                   INDEX(JY$2:JY$100,KC45)                  )), REPLACE(JY45,JZ45,IFERROR(FIND(" ",JY45,JZ45),999)-JZ45,                   INDEX(JY$2:JY$100,KA45)                  ) )</f>
        <v/>
      </c>
      <c r="KE45" s="0" t="n">
        <f aca="false">IFERROR(FIND("f_",LOWER(KD45)),-1)</f>
        <v>-1</v>
      </c>
      <c r="KF45" s="0" t="n">
        <f aca="false">IF(KE45=-1,-1, VALUE(MID(KD45,KE45+2, IFERROR(FIND(" ",KD45,KE45),999)-KE45-2)))</f>
        <v>-1</v>
      </c>
      <c r="KG45" s="0" t="n">
        <f aca="false">IFERROR(FIND("r_",LOWER(KD45)),-1)</f>
        <v>-1</v>
      </c>
      <c r="KH45" s="0" t="n">
        <f aca="false">IF(KG45=-1,-1, ROW(KG45)-1+VALUE(MID(KD45,KG45+2, IFERROR(FIND(" ",KD45,KG45),999)-KG45-2)))</f>
        <v>-1</v>
      </c>
      <c r="KI45" s="0" t="str">
        <f aca="false">IF(OR(KE45=-1,IFERROR(INDEX(KE$2:KE$100,KF45),999)&gt;=0,IFERROR(INDEX(KG$2:KG$100,KF45),999)&gt;=0),IF(OR(KG45=-1,IFERROR(INDEX(KE$2:KE$100,KH45),999)&gt;=0,IFERROR(INDEX(KG$2:KG$100,KH45),999)&gt;=0),KD45,              REPLACE(KD45,KG45,IFERROR(FIND(" ",KD45,KG45),999)-KG45,                   INDEX(KD$2:KD$100,KH45)                  )), REPLACE(KD45,KE45,IFERROR(FIND(" ",KD45,KE45),999)-KE45,                   INDEX(KD$2:KD$100,KF45)                  ) )</f>
        <v/>
      </c>
    </row>
    <row r="46" customFormat="false" ht="13.8" hidden="false" customHeight="false" outlineLevel="0" collapsed="false">
      <c r="D46" s="1"/>
      <c r="L46" s="0" t="str">
        <f aca="false">KI46</f>
        <v/>
      </c>
      <c r="O46" s="0" t="e">
        <f aca="false">IF(D46="join", E46&amp;"["&amp;G46&amp;"] = "&amp;F46&amp;"["&amp;G46&amp;"]" &amp;IF(H46="",""," ∧ "&amp;E46&amp;"["&amp;H46&amp;"] = "&amp;F46&amp;"["&amp;H46&amp;"]") &amp;IF(I46="",""," ∧ "&amp;E46&amp;"["&amp;I46&amp;"] = "&amp;F46&amp;"["&amp;I46&amp;"]"), NA())</f>
        <v>#N/A</v>
      </c>
      <c r="P46" s="0" t="e">
        <f aca="false">IFERROR(O46,VLOOKUP($D46,Relrows!$A:$E,5,0))</f>
        <v>#N/A</v>
      </c>
      <c r="Q46" s="0" t="e">
        <f aca="false">SUBSTITUTE(SUBSTITUTE(SUBSTITUTE(P46,"parm1",E46),"parm2",F46),"parm3",G46)</f>
        <v>#N/A</v>
      </c>
      <c r="R46" s="0" t="str">
        <f aca="false">IFERROR(VLOOKUP(ROW($A45),$J$2:$Q$100,COLUMN(Q45)-COLUMN(J45)+1,0),"")</f>
        <v/>
      </c>
      <c r="T46" s="0" t="str">
        <f aca="false">R46</f>
        <v/>
      </c>
      <c r="U46" s="0" t="n">
        <f aca="false">IFERROR(FIND("f_",LOWER(T46)),-1)</f>
        <v>-1</v>
      </c>
      <c r="V46" s="0" t="n">
        <f aca="false">IF(U46=-1,-1, VALUE(MID(T46,U46+2, IFERROR(FIND(" ",T46,U46),999)-U46-2)))</f>
        <v>-1</v>
      </c>
      <c r="W46" s="0" t="n">
        <f aca="false">IFERROR(FIND("r_",LOWER(T46)),-1)</f>
        <v>-1</v>
      </c>
      <c r="X46" s="0" t="n">
        <f aca="false">IF(W46=-1,-1, ROW(W46)-1+VALUE(MID(T46,W46+2, IFERROR(FIND(" ",T46,W46),999)-W46-2)))</f>
        <v>-1</v>
      </c>
      <c r="Y46" s="0" t="str">
        <f aca="false">IF(OR(U46=-1,IFERROR(INDEX(U$2:U$100,V46),999)&gt;=0,IFERROR(INDEX(W$2:W$100,V46),999)&gt;=0),IF(OR(W46=-1,IFERROR(INDEX(U$2:U$100,X46),999)&gt;=0,IFERROR(INDEX(W$2:W$100,X46),999)&gt;=0),T46,              REPLACE(T46,W46,IFERROR(FIND(" ",T46,W46),999)-W46,                   INDEX(T$2:T$100,X46)                  )), REPLACE(T46,U46,IFERROR(FIND(" ",T46,U46),999)-U46,                   INDEX(T$2:T$100,V46)                  ) )</f>
        <v/>
      </c>
      <c r="Z46" s="0" t="n">
        <f aca="false">IFERROR(FIND("f_",LOWER(Y46)),-1)</f>
        <v>-1</v>
      </c>
      <c r="AA46" s="0" t="n">
        <f aca="false">IF(Z46=-1,-1, VALUE(MID(Y46,Z46+2, IFERROR(FIND(" ",Y46,Z46),999)-Z46-2)))</f>
        <v>-1</v>
      </c>
      <c r="AB46" s="0" t="n">
        <f aca="false">IFERROR(FIND("r_",LOWER(Y46)),-1)</f>
        <v>-1</v>
      </c>
      <c r="AC46" s="0" t="n">
        <f aca="false">IF(AB46=-1,-1, ROW(AB46)-1+VALUE(MID(Y46,AB46+2, IFERROR(FIND(" ",Y46,AB46),999)-AB46-2)))</f>
        <v>-1</v>
      </c>
      <c r="AD46" s="0" t="str">
        <f aca="false">IF(OR(Z46=-1,IFERROR(INDEX(Z$2:Z$100,AA46),999)&gt;=0,IFERROR(INDEX(AB$2:AB$100,AA46),999)&gt;=0),IF(OR(AB46=-1,IFERROR(INDEX(Z$2:Z$100,AC46),999)&gt;=0,IFERROR(INDEX(AB$2:AB$100,AC46),999)&gt;=0),Y46,              REPLACE(Y46,AB46,IFERROR(FIND(" ",Y46,AB46),999)-AB46,                   INDEX(Y$2:Y$100,AC46)                  )), REPLACE(Y46,Z46,IFERROR(FIND(" ",Y46,Z46),999)-Z46,                   INDEX(Y$2:Y$100,AA46)                  ) )</f>
        <v/>
      </c>
      <c r="AE46" s="0" t="n">
        <f aca="false">IFERROR(FIND("f_",LOWER(AD46)),-1)</f>
        <v>-1</v>
      </c>
      <c r="AF46" s="0" t="n">
        <f aca="false">IF(AE46=-1,-1, VALUE(MID(AD46,AE46+2, IFERROR(FIND(" ",AD46,AE46),999)-AE46-2)))</f>
        <v>-1</v>
      </c>
      <c r="AG46" s="0" t="n">
        <f aca="false">IFERROR(FIND("r_",LOWER(AD46)),-1)</f>
        <v>-1</v>
      </c>
      <c r="AH46" s="0" t="n">
        <f aca="false">IF(AG46=-1,-1, ROW(AG46)-1+VALUE(MID(AD46,AG46+2, IFERROR(FIND(" ",AD46,AG46),999)-AG46-2)))</f>
        <v>-1</v>
      </c>
      <c r="AI46" s="0" t="str">
        <f aca="false">IF(OR(AE46=-1,IFERROR(INDEX(AE$2:AE$100,AF46),999)&gt;=0,IFERROR(INDEX(AG$2:AG$100,AF46),999)&gt;=0),IF(OR(AG46=-1,IFERROR(INDEX(AE$2:AE$100,AH46),999)&gt;=0,IFERROR(INDEX(AG$2:AG$100,AH46),999)&gt;=0),AD46,              REPLACE(AD46,AG46,IFERROR(FIND(" ",AD46,AG46),999)-AG46,                   INDEX(AD$2:AD$100,AH46)                  )), REPLACE(AD46,AE46,IFERROR(FIND(" ",AD46,AE46),999)-AE46,                   INDEX(AD$2:AD$100,AF46)                  ) )</f>
        <v/>
      </c>
      <c r="AJ46" s="0" t="n">
        <f aca="false">IFERROR(FIND("f_",LOWER(AI46)),-1)</f>
        <v>-1</v>
      </c>
      <c r="AK46" s="0" t="n">
        <f aca="false">IF(AJ46=-1,-1, VALUE(MID(AI46,AJ46+2, IFERROR(FIND(" ",AI46,AJ46),999)-AJ46-2)))</f>
        <v>-1</v>
      </c>
      <c r="AL46" s="0" t="n">
        <f aca="false">IFERROR(FIND("r_",LOWER(AI46)),-1)</f>
        <v>-1</v>
      </c>
      <c r="AM46" s="0" t="n">
        <f aca="false">IF(AL46=-1,-1, ROW(AL46)-1+VALUE(MID(AI46,AL46+2, IFERROR(FIND(" ",AI46,AL46),999)-AL46-2)))</f>
        <v>-1</v>
      </c>
      <c r="AN46" s="0" t="str">
        <f aca="false">IF(OR(AJ46=-1,IFERROR(INDEX(AJ$2:AJ$100,AK46),999)&gt;=0,IFERROR(INDEX(AL$2:AL$100,AK46),999)&gt;=0),IF(OR(AL46=-1,IFERROR(INDEX(AJ$2:AJ$100,AM46),999)&gt;=0,IFERROR(INDEX(AL$2:AL$100,AM46),999)&gt;=0),AI46,              REPLACE(AI46,AL46,IFERROR(FIND(" ",AI46,AL46),999)-AL46,                   INDEX(AI$2:AI$100,AM46)                  )), REPLACE(AI46,AJ46,IFERROR(FIND(" ",AI46,AJ46),999)-AJ46,                   INDEX(AI$2:AI$100,AK46)                  ) )</f>
        <v/>
      </c>
      <c r="AO46" s="0" t="n">
        <f aca="false">IFERROR(FIND("f_",LOWER(AN46)),-1)</f>
        <v>-1</v>
      </c>
      <c r="AP46" s="0" t="n">
        <f aca="false">IF(AO46=-1,-1, VALUE(MID(AN46,AO46+2, IFERROR(FIND(" ",AN46,AO46),999)-AO46-2)))</f>
        <v>-1</v>
      </c>
      <c r="AQ46" s="0" t="n">
        <f aca="false">IFERROR(FIND("r_",LOWER(AN46)),-1)</f>
        <v>-1</v>
      </c>
      <c r="AR46" s="0" t="n">
        <f aca="false">IF(AQ46=-1,-1, ROW(AQ46)-1+VALUE(MID(AN46,AQ46+2, IFERROR(FIND(" ",AN46,AQ46),999)-AQ46-2)))</f>
        <v>-1</v>
      </c>
      <c r="AS46" s="0" t="str">
        <f aca="false">IF(OR(AO46=-1,IFERROR(INDEX(AO$2:AO$100,AP46),999)&gt;=0,IFERROR(INDEX(AQ$2:AQ$100,AP46),999)&gt;=0),IF(OR(AQ46=-1,IFERROR(INDEX(AO$2:AO$100,AR46),999)&gt;=0,IFERROR(INDEX(AQ$2:AQ$100,AR46),999)&gt;=0),AN46,              REPLACE(AN46,AQ46,IFERROR(FIND(" ",AN46,AQ46),999)-AQ46,                   INDEX(AN$2:AN$100,AR46)                  )), REPLACE(AN46,AO46,IFERROR(FIND(" ",AN46,AO46),999)-AO46,                   INDEX(AN$2:AN$100,AP46)                  ) )</f>
        <v/>
      </c>
      <c r="AT46" s="0" t="n">
        <f aca="false">IFERROR(FIND("f_",LOWER(AS46)),-1)</f>
        <v>-1</v>
      </c>
      <c r="AU46" s="0" t="n">
        <f aca="false">IF(AT46=-1,-1, VALUE(MID(AS46,AT46+2, IFERROR(FIND(" ",AS46,AT46),999)-AT46-2)))</f>
        <v>-1</v>
      </c>
      <c r="AV46" s="0" t="n">
        <f aca="false">IFERROR(FIND("r_",LOWER(AS46)),-1)</f>
        <v>-1</v>
      </c>
      <c r="AW46" s="0" t="n">
        <f aca="false">IF(AV46=-1,-1, ROW(AV46)-1+VALUE(MID(AS46,AV46+2, IFERROR(FIND(" ",AS46,AV46),999)-AV46-2)))</f>
        <v>-1</v>
      </c>
      <c r="AX46" s="0" t="str">
        <f aca="false">IF(OR(AT46=-1,IFERROR(INDEX(AT$2:AT$100,AU46),999)&gt;=0,IFERROR(INDEX(AV$2:AV$100,AU46),999)&gt;=0),IF(OR(AV46=-1,IFERROR(INDEX(AT$2:AT$100,AW46),999)&gt;=0,IFERROR(INDEX(AV$2:AV$100,AW46),999)&gt;=0),AS46,              REPLACE(AS46,AV46,IFERROR(FIND(" ",AS46,AV46),999)-AV46,                   INDEX(AS$2:AS$100,AW46)                  )), REPLACE(AS46,AT46,IFERROR(FIND(" ",AS46,AT46),999)-AT46,                   INDEX(AS$2:AS$100,AU46)                  ) )</f>
        <v/>
      </c>
      <c r="AY46" s="0" t="n">
        <f aca="false">IFERROR(FIND("f_",LOWER(AX46)),-1)</f>
        <v>-1</v>
      </c>
      <c r="AZ46" s="0" t="n">
        <f aca="false">IF(AY46=-1,-1, VALUE(MID(AX46,AY46+2, IFERROR(FIND(" ",AX46,AY46),999)-AY46-2)))</f>
        <v>-1</v>
      </c>
      <c r="BA46" s="0" t="n">
        <f aca="false">IFERROR(FIND("r_",LOWER(AX46)),-1)</f>
        <v>-1</v>
      </c>
      <c r="BB46" s="0" t="n">
        <f aca="false">IF(BA46=-1,-1, ROW(BA46)-1+VALUE(MID(AX46,BA46+2, IFERROR(FIND(" ",AX46,BA46),999)-BA46-2)))</f>
        <v>-1</v>
      </c>
      <c r="BC46" s="0" t="str">
        <f aca="false">IF(OR(AY46=-1,IFERROR(INDEX(AY$2:AY$100,AZ46),999)&gt;=0,IFERROR(INDEX(BA$2:BA$100,AZ46),999)&gt;=0),IF(OR(BA46=-1,IFERROR(INDEX(AY$2:AY$100,BB46),999)&gt;=0,IFERROR(INDEX(BA$2:BA$100,BB46),999)&gt;=0),AX46,              REPLACE(AX46,BA46,IFERROR(FIND(" ",AX46,BA46),999)-BA46,                   INDEX(AX$2:AX$100,BB46)                  )), REPLACE(AX46,AY46,IFERROR(FIND(" ",AX46,AY46),999)-AY46,                   INDEX(AX$2:AX$100,AZ46)                  ) )</f>
        <v/>
      </c>
      <c r="BD46" s="0" t="n">
        <f aca="false">IFERROR(FIND("f_",LOWER(BC46)),-1)</f>
        <v>-1</v>
      </c>
      <c r="BE46" s="0" t="n">
        <f aca="false">IF(BD46=-1,-1, VALUE(MID(BC46,BD46+2, IFERROR(FIND(" ",BC46,BD46),999)-BD46-2)))</f>
        <v>-1</v>
      </c>
      <c r="BF46" s="0" t="n">
        <f aca="false">IFERROR(FIND("r_",LOWER(BC46)),-1)</f>
        <v>-1</v>
      </c>
      <c r="BG46" s="0" t="n">
        <f aca="false">IF(BF46=-1,-1, ROW(BF46)-1+VALUE(MID(BC46,BF46+2, IFERROR(FIND(" ",BC46,BF46),999)-BF46-2)))</f>
        <v>-1</v>
      </c>
      <c r="BH46" s="0" t="str">
        <f aca="false">IF(OR(BD46=-1,IFERROR(INDEX(BD$2:BD$100,BE46),999)&gt;=0,IFERROR(INDEX(BF$2:BF$100,BE46),999)&gt;=0),IF(OR(BF46=-1,IFERROR(INDEX(BD$2:BD$100,BG46),999)&gt;=0,IFERROR(INDEX(BF$2:BF$100,BG46),999)&gt;=0),BC46,              REPLACE(BC46,BF46,IFERROR(FIND(" ",BC46,BF46),999)-BF46,                   INDEX(BC$2:BC$100,BG46)                  )), REPLACE(BC46,BD46,IFERROR(FIND(" ",BC46,BD46),999)-BD46,                   INDEX(BC$2:BC$100,BE46)                  ) )</f>
        <v/>
      </c>
      <c r="BI46" s="0" t="n">
        <f aca="false">IFERROR(FIND("f_",LOWER(BH46)),-1)</f>
        <v>-1</v>
      </c>
      <c r="BJ46" s="0" t="n">
        <f aca="false">IF(BI46=-1,-1, VALUE(MID(BH46,BI46+2, IFERROR(FIND(" ",BH46,BI46),999)-BI46-2)))</f>
        <v>-1</v>
      </c>
      <c r="BK46" s="0" t="n">
        <f aca="false">IFERROR(FIND("r_",LOWER(BH46)),-1)</f>
        <v>-1</v>
      </c>
      <c r="BL46" s="0" t="n">
        <f aca="false">IF(BK46=-1,-1, ROW(BK46)-1+VALUE(MID(BH46,BK46+2, IFERROR(FIND(" ",BH46,BK46),999)-BK46-2)))</f>
        <v>-1</v>
      </c>
      <c r="BM46" s="0" t="str">
        <f aca="false">IF(OR(BI46=-1,IFERROR(INDEX(BI$2:BI$100,BJ46),999)&gt;=0,IFERROR(INDEX(BK$2:BK$100,BJ46),999)&gt;=0),IF(OR(BK46=-1,IFERROR(INDEX(BI$2:BI$100,BL46),999)&gt;=0,IFERROR(INDEX(BK$2:BK$100,BL46),999)&gt;=0),BH46,              REPLACE(BH46,BK46,IFERROR(FIND(" ",BH46,BK46),999)-BK46,                   INDEX(BH$2:BH$100,BL46)                  )), REPLACE(BH46,BI46,IFERROR(FIND(" ",BH46,BI46),999)-BI46,                   INDEX(BH$2:BH$100,BJ46)                  ) )</f>
        <v/>
      </c>
      <c r="BN46" s="0" t="n">
        <f aca="false">IFERROR(FIND("f_",LOWER(BM46)),-1)</f>
        <v>-1</v>
      </c>
      <c r="BO46" s="0" t="n">
        <f aca="false">IF(BN46=-1,-1, VALUE(MID(BM46,BN46+2, IFERROR(FIND(" ",BM46,BN46),999)-BN46-2)))</f>
        <v>-1</v>
      </c>
      <c r="BP46" s="0" t="n">
        <f aca="false">IFERROR(FIND("r_",LOWER(BM46)),-1)</f>
        <v>-1</v>
      </c>
      <c r="BQ46" s="0" t="n">
        <f aca="false">IF(BP46=-1,-1, ROW(BP46)-1+VALUE(MID(BM46,BP46+2, IFERROR(FIND(" ",BM46,BP46),999)-BP46-2)))</f>
        <v>-1</v>
      </c>
      <c r="BR46" s="0" t="str">
        <f aca="false">IF(OR(BN46=-1,IFERROR(INDEX(BN$2:BN$100,BO46),999)&gt;=0,IFERROR(INDEX(BP$2:BP$100,BO46),999)&gt;=0),IF(OR(BP46=-1,IFERROR(INDEX(BN$2:BN$100,BQ46),999)&gt;=0,IFERROR(INDEX(BP$2:BP$100,BQ46),999)&gt;=0),BM46,              REPLACE(BM46,BP46,IFERROR(FIND(" ",BM46,BP46),999)-BP46,                   INDEX(BM$2:BM$100,BQ46)                  )), REPLACE(BM46,BN46,IFERROR(FIND(" ",BM46,BN46),999)-BN46,                   INDEX(BM$2:BM$100,BO46)                  ) )</f>
        <v/>
      </c>
      <c r="BS46" s="0" t="n">
        <f aca="false">IFERROR(FIND("f_",LOWER(BR46)),-1)</f>
        <v>-1</v>
      </c>
      <c r="BT46" s="0" t="n">
        <f aca="false">IF(BS46=-1,-1, VALUE(MID(BR46,BS46+2, IFERROR(FIND(" ",BR46,BS46),999)-BS46-2)))</f>
        <v>-1</v>
      </c>
      <c r="BU46" s="0" t="n">
        <f aca="false">IFERROR(FIND("r_",LOWER(BR46)),-1)</f>
        <v>-1</v>
      </c>
      <c r="BV46" s="0" t="n">
        <f aca="false">IF(BU46=-1,-1, ROW(BU46)-1+VALUE(MID(BR46,BU46+2, IFERROR(FIND(" ",BR46,BU46),999)-BU46-2)))</f>
        <v>-1</v>
      </c>
      <c r="BW46" s="0" t="str">
        <f aca="false">IF(OR(BS46=-1,IFERROR(INDEX(BS$2:BS$100,BT46),999)&gt;=0,IFERROR(INDEX(BU$2:BU$100,BT46),999)&gt;=0),IF(OR(BU46=-1,IFERROR(INDEX(BS$2:BS$100,BV46),999)&gt;=0,IFERROR(INDEX(BU$2:BU$100,BV46),999)&gt;=0),BR46,              REPLACE(BR46,BU46,IFERROR(FIND(" ",BR46,BU46),999)-BU46,                   INDEX(BR$2:BR$100,BV46)                  )), REPLACE(BR46,BS46,IFERROR(FIND(" ",BR46,BS46),999)-BS46,                   INDEX(BR$2:BR$100,BT46)                  ) )</f>
        <v/>
      </c>
      <c r="BX46" s="0" t="n">
        <f aca="false">IFERROR(FIND("f_",LOWER(BW46)),-1)</f>
        <v>-1</v>
      </c>
      <c r="BY46" s="0" t="n">
        <f aca="false">IF(BX46=-1,-1, VALUE(MID(BW46,BX46+2, IFERROR(FIND(" ",BW46,BX46),999)-BX46-2)))</f>
        <v>-1</v>
      </c>
      <c r="BZ46" s="0" t="n">
        <f aca="false">IFERROR(FIND("r_",LOWER(BW46)),-1)</f>
        <v>-1</v>
      </c>
      <c r="CA46" s="0" t="n">
        <f aca="false">IF(BZ46=-1,-1, ROW(BZ46)-1+VALUE(MID(BW46,BZ46+2, IFERROR(FIND(" ",BW46,BZ46),999)-BZ46-2)))</f>
        <v>-1</v>
      </c>
      <c r="CB46" s="0" t="str">
        <f aca="false">IF(OR(BX46=-1,IFERROR(INDEX(BX$2:BX$100,BY46),999)&gt;=0,IFERROR(INDEX(BZ$2:BZ$100,BY46),999)&gt;=0),IF(OR(BZ46=-1,IFERROR(INDEX(BX$2:BX$100,CA46),999)&gt;=0,IFERROR(INDEX(BZ$2:BZ$100,CA46),999)&gt;=0),BW46,              REPLACE(BW46,BZ46,IFERROR(FIND(" ",BW46,BZ46),999)-BZ46,                   INDEX(BW$2:BW$100,CA46)                  )), REPLACE(BW46,BX46,IFERROR(FIND(" ",BW46,BX46),999)-BX46,                   INDEX(BW$2:BW$100,BY46)                  ) )</f>
        <v/>
      </c>
      <c r="CC46" s="0" t="n">
        <f aca="false">IFERROR(FIND("f_",LOWER(CB46)),-1)</f>
        <v>-1</v>
      </c>
      <c r="CD46" s="0" t="n">
        <f aca="false">IF(CC46=-1,-1, VALUE(MID(CB46,CC46+2, IFERROR(FIND(" ",CB46,CC46),999)-CC46-2)))</f>
        <v>-1</v>
      </c>
      <c r="CE46" s="0" t="n">
        <f aca="false">IFERROR(FIND("r_",LOWER(CB46)),-1)</f>
        <v>-1</v>
      </c>
      <c r="CF46" s="0" t="n">
        <f aca="false">IF(CE46=-1,-1, ROW(CE46)-1+VALUE(MID(CB46,CE46+2, IFERROR(FIND(" ",CB46,CE46),999)-CE46-2)))</f>
        <v>-1</v>
      </c>
      <c r="CG46" s="0" t="str">
        <f aca="false">IF(OR(CC46=-1,IFERROR(INDEX(CC$2:CC$100,CD46),999)&gt;=0,IFERROR(INDEX(CE$2:CE$100,CD46),999)&gt;=0),IF(OR(CE46=-1,IFERROR(INDEX(CC$2:CC$100,CF46),999)&gt;=0,IFERROR(INDEX(CE$2:CE$100,CF46),999)&gt;=0),CB46,              REPLACE(CB46,CE46,IFERROR(FIND(" ",CB46,CE46),999)-CE46,                   INDEX(CB$2:CB$100,CF46)                  )), REPLACE(CB46,CC46,IFERROR(FIND(" ",CB46,CC46),999)-CC46,                   INDEX(CB$2:CB$100,CD46)                  ) )</f>
        <v/>
      </c>
      <c r="CH46" s="0" t="n">
        <f aca="false">IFERROR(FIND("f_",LOWER(CG46)),-1)</f>
        <v>-1</v>
      </c>
      <c r="CI46" s="0" t="n">
        <f aca="false">IF(CH46=-1,-1, VALUE(MID(CG46,CH46+2, IFERROR(FIND(" ",CG46,CH46),999)-CH46-2)))</f>
        <v>-1</v>
      </c>
      <c r="CJ46" s="0" t="n">
        <f aca="false">IFERROR(FIND("r_",LOWER(CG46)),-1)</f>
        <v>-1</v>
      </c>
      <c r="CK46" s="0" t="n">
        <f aca="false">IF(CJ46=-1,-1, ROW(CJ46)-1+VALUE(MID(CG46,CJ46+2, IFERROR(FIND(" ",CG46,CJ46),999)-CJ46-2)))</f>
        <v>-1</v>
      </c>
      <c r="CL46" s="0" t="str">
        <f aca="false">IF(OR(CH46=-1,IFERROR(INDEX(CH$2:CH$100,CI46),999)&gt;=0,IFERROR(INDEX(CJ$2:CJ$100,CI46),999)&gt;=0),IF(OR(CJ46=-1,IFERROR(INDEX(CH$2:CH$100,CK46),999)&gt;=0,IFERROR(INDEX(CJ$2:CJ$100,CK46),999)&gt;=0),CG46,              REPLACE(CG46,CJ46,IFERROR(FIND(" ",CG46,CJ46),999)-CJ46,                   INDEX(CG$2:CG$100,CK46)                  )), REPLACE(CG46,CH46,IFERROR(FIND(" ",CG46,CH46),999)-CH46,                   INDEX(CG$2:CG$100,CI46)                  ) )</f>
        <v/>
      </c>
      <c r="CM46" s="0" t="n">
        <f aca="false">IFERROR(FIND("f_",LOWER(CL46)),-1)</f>
        <v>-1</v>
      </c>
      <c r="CN46" s="0" t="n">
        <f aca="false">IF(CM46=-1,-1, VALUE(MID(CL46,CM46+2, IFERROR(FIND(" ",CL46,CM46),999)-CM46-2)))</f>
        <v>-1</v>
      </c>
      <c r="CO46" s="0" t="n">
        <f aca="false">IFERROR(FIND("r_",LOWER(CL46)),-1)</f>
        <v>-1</v>
      </c>
      <c r="CP46" s="0" t="n">
        <f aca="false">IF(CO46=-1,-1, ROW(CO46)-1+VALUE(MID(CL46,CO46+2, IFERROR(FIND(" ",CL46,CO46),999)-CO46-2)))</f>
        <v>-1</v>
      </c>
      <c r="CQ46" s="0" t="str">
        <f aca="false">IF(OR(CM46=-1,IFERROR(INDEX(CM$2:CM$100,CN46),999)&gt;=0,IFERROR(INDEX(CO$2:CO$100,CN46),999)&gt;=0),IF(OR(CO46=-1,IFERROR(INDEX(CM$2:CM$100,CP46),999)&gt;=0,IFERROR(INDEX(CO$2:CO$100,CP46),999)&gt;=0),CL46,              REPLACE(CL46,CO46,IFERROR(FIND(" ",CL46,CO46),999)-CO46,                   INDEX(CL$2:CL$100,CP46)                  )), REPLACE(CL46,CM46,IFERROR(FIND(" ",CL46,CM46),999)-CM46,                   INDEX(CL$2:CL$100,CN46)                  ) )</f>
        <v/>
      </c>
      <c r="CR46" s="0" t="n">
        <f aca="false">IFERROR(FIND("f_",LOWER(CQ46)),-1)</f>
        <v>-1</v>
      </c>
      <c r="CS46" s="0" t="n">
        <f aca="false">IF(CR46=-1,-1, VALUE(MID(CQ46,CR46+2, IFERROR(FIND(" ",CQ46,CR46),999)-CR46-2)))</f>
        <v>-1</v>
      </c>
      <c r="CT46" s="0" t="n">
        <f aca="false">IFERROR(FIND("r_",LOWER(CQ46)),-1)</f>
        <v>-1</v>
      </c>
      <c r="CU46" s="0" t="n">
        <f aca="false">IF(CT46=-1,-1, ROW(CT46)-1+VALUE(MID(CQ46,CT46+2, IFERROR(FIND(" ",CQ46,CT46),999)-CT46-2)))</f>
        <v>-1</v>
      </c>
      <c r="CV46" s="0" t="str">
        <f aca="false">IF(OR(CR46=-1,IFERROR(INDEX(CR$2:CR$100,CS46),999)&gt;=0,IFERROR(INDEX(CT$2:CT$100,CS46),999)&gt;=0),IF(OR(CT46=-1,IFERROR(INDEX(CR$2:CR$100,CU46),999)&gt;=0,IFERROR(INDEX(CT$2:CT$100,CU46),999)&gt;=0),CQ46,              REPLACE(CQ46,CT46,IFERROR(FIND(" ",CQ46,CT46),999)-CT46,                   INDEX(CQ$2:CQ$100,CU46)                  )), REPLACE(CQ46,CR46,IFERROR(FIND(" ",CQ46,CR46),999)-CR46,                   INDEX(CQ$2:CQ$100,CS46)                  ) )</f>
        <v/>
      </c>
      <c r="CW46" s="0" t="n">
        <f aca="false">IFERROR(FIND("f_",LOWER(CV46)),-1)</f>
        <v>-1</v>
      </c>
      <c r="CX46" s="0" t="n">
        <f aca="false">IF(CW46=-1,-1, VALUE(MID(CV46,CW46+2, IFERROR(FIND(" ",CV46,CW46),999)-CW46-2)))</f>
        <v>-1</v>
      </c>
      <c r="CY46" s="0" t="n">
        <f aca="false">IFERROR(FIND("r_",LOWER(CV46)),-1)</f>
        <v>-1</v>
      </c>
      <c r="CZ46" s="0" t="n">
        <f aca="false">IF(CY46=-1,-1, ROW(CY46)-1+VALUE(MID(CV46,CY46+2, IFERROR(FIND(" ",CV46,CY46),999)-CY46-2)))</f>
        <v>-1</v>
      </c>
      <c r="DA46" s="0" t="str">
        <f aca="false">IF(OR(CW46=-1,IFERROR(INDEX(CW$2:CW$100,CX46),999)&gt;=0,IFERROR(INDEX(CY$2:CY$100,CX46),999)&gt;=0),IF(OR(CY46=-1,IFERROR(INDEX(CW$2:CW$100,CZ46),999)&gt;=0,IFERROR(INDEX(CY$2:CY$100,CZ46),999)&gt;=0),CV46,              REPLACE(CV46,CY46,IFERROR(FIND(" ",CV46,CY46),999)-CY46,                   INDEX(CV$2:CV$100,CZ46)                  )), REPLACE(CV46,CW46,IFERROR(FIND(" ",CV46,CW46),999)-CW46,                   INDEX(CV$2:CV$100,CX46)                  ) )</f>
        <v/>
      </c>
      <c r="DB46" s="0" t="n">
        <f aca="false">IFERROR(FIND("f_",LOWER(DA46)),-1)</f>
        <v>-1</v>
      </c>
      <c r="DC46" s="0" t="n">
        <f aca="false">IF(DB46=-1,-1, VALUE(MID(DA46,DB46+2, IFERROR(FIND(" ",DA46,DB46),999)-DB46-2)))</f>
        <v>-1</v>
      </c>
      <c r="DD46" s="0" t="n">
        <f aca="false">IFERROR(FIND("r_",LOWER(DA46)),-1)</f>
        <v>-1</v>
      </c>
      <c r="DE46" s="0" t="n">
        <f aca="false">IF(DD46=-1,-1, ROW(DD46)-1+VALUE(MID(DA46,DD46+2, IFERROR(FIND(" ",DA46,DD46),999)-DD46-2)))</f>
        <v>-1</v>
      </c>
      <c r="DF46" s="0" t="str">
        <f aca="false">IF(OR(DB46=-1,IFERROR(INDEX(DB$2:DB$100,DC46),999)&gt;=0,IFERROR(INDEX(DD$2:DD$100,DC46),999)&gt;=0),IF(OR(DD46=-1,IFERROR(INDEX(DB$2:DB$100,DE46),999)&gt;=0,IFERROR(INDEX(DD$2:DD$100,DE46),999)&gt;=0),DA46,              REPLACE(DA46,DD46,IFERROR(FIND(" ",DA46,DD46),999)-DD46,                   INDEX(DA$2:DA$100,DE46)                  )), REPLACE(DA46,DB46,IFERROR(FIND(" ",DA46,DB46),999)-DB46,                   INDEX(DA$2:DA$100,DC46)                  ) )</f>
        <v/>
      </c>
      <c r="DG46" s="0" t="n">
        <f aca="false">IFERROR(FIND("f_",LOWER(DF46)),-1)</f>
        <v>-1</v>
      </c>
      <c r="DH46" s="0" t="n">
        <f aca="false">IF(DG46=-1,-1, VALUE(MID(DF46,DG46+2, IFERROR(FIND(" ",DF46,DG46),999)-DG46-2)))</f>
        <v>-1</v>
      </c>
      <c r="DI46" s="0" t="n">
        <f aca="false">IFERROR(FIND("r_",LOWER(DF46)),-1)</f>
        <v>-1</v>
      </c>
      <c r="DJ46" s="0" t="n">
        <f aca="false">IF(DI46=-1,-1, ROW(DI46)-1+VALUE(MID(DF46,DI46+2, IFERROR(FIND(" ",DF46,DI46),999)-DI46-2)))</f>
        <v>-1</v>
      </c>
      <c r="DK46" s="0" t="str">
        <f aca="false">IF(OR(DG46=-1,IFERROR(INDEX(DG$2:DG$100,DH46),999)&gt;=0,IFERROR(INDEX(DI$2:DI$100,DH46),999)&gt;=0),IF(OR(DI46=-1,IFERROR(INDEX(DG$2:DG$100,DJ46),999)&gt;=0,IFERROR(INDEX(DI$2:DI$100,DJ46),999)&gt;=0),DF46,              REPLACE(DF46,DI46,IFERROR(FIND(" ",DF46,DI46),999)-DI46,                   INDEX(DF$2:DF$100,DJ46)                  )), REPLACE(DF46,DG46,IFERROR(FIND(" ",DF46,DG46),999)-DG46,                   INDEX(DF$2:DF$100,DH46)                  ) )</f>
        <v/>
      </c>
      <c r="DL46" s="0" t="n">
        <f aca="false">IFERROR(FIND("f_",LOWER(DK46)),-1)</f>
        <v>-1</v>
      </c>
      <c r="DM46" s="0" t="n">
        <f aca="false">IF(DL46=-1,-1, VALUE(MID(DK46,DL46+2, IFERROR(FIND(" ",DK46,DL46),999)-DL46-2)))</f>
        <v>-1</v>
      </c>
      <c r="DN46" s="0" t="n">
        <f aca="false">IFERROR(FIND("r_",LOWER(DK46)),-1)</f>
        <v>-1</v>
      </c>
      <c r="DO46" s="0" t="n">
        <f aca="false">IF(DN46=-1,-1, ROW(DN46)-1+VALUE(MID(DK46,DN46+2, IFERROR(FIND(" ",DK46,DN46),999)-DN46-2)))</f>
        <v>-1</v>
      </c>
      <c r="DP46" s="0" t="str">
        <f aca="false">IF(OR(DL46=-1,IFERROR(INDEX(DL$2:DL$100,DM46),999)&gt;=0,IFERROR(INDEX(DN$2:DN$100,DM46),999)&gt;=0),IF(OR(DN46=-1,IFERROR(INDEX(DL$2:DL$100,DO46),999)&gt;=0,IFERROR(INDEX(DN$2:DN$100,DO46),999)&gt;=0),DK46,              REPLACE(DK46,DN46,IFERROR(FIND(" ",DK46,DN46),999)-DN46,                   INDEX(DK$2:DK$100,DO46)                  )), REPLACE(DK46,DL46,IFERROR(FIND(" ",DK46,DL46),999)-DL46,                   INDEX(DK$2:DK$100,DM46)                  ) )</f>
        <v/>
      </c>
      <c r="DQ46" s="0" t="n">
        <f aca="false">IFERROR(FIND("f_",LOWER(DP46)),-1)</f>
        <v>-1</v>
      </c>
      <c r="DR46" s="0" t="n">
        <f aca="false">IF(DQ46=-1,-1, VALUE(MID(DP46,DQ46+2, IFERROR(FIND(" ",DP46,DQ46),999)-DQ46-2)))</f>
        <v>-1</v>
      </c>
      <c r="DS46" s="0" t="n">
        <f aca="false">IFERROR(FIND("r_",LOWER(DP46)),-1)</f>
        <v>-1</v>
      </c>
      <c r="DT46" s="0" t="n">
        <f aca="false">IF(DS46=-1,-1, ROW(DS46)-1+VALUE(MID(DP46,DS46+2, IFERROR(FIND(" ",DP46,DS46),999)-DS46-2)))</f>
        <v>-1</v>
      </c>
      <c r="DU46" s="0" t="str">
        <f aca="false">IF(OR(DQ46=-1,IFERROR(INDEX(DQ$2:DQ$100,DR46),999)&gt;=0,IFERROR(INDEX(DS$2:DS$100,DR46),999)&gt;=0),IF(OR(DS46=-1,IFERROR(INDEX(DQ$2:DQ$100,DT46),999)&gt;=0,IFERROR(INDEX(DS$2:DS$100,DT46),999)&gt;=0),DP46,              REPLACE(DP46,DS46,IFERROR(FIND(" ",DP46,DS46),999)-DS46,                   INDEX(DP$2:DP$100,DT46)                  )), REPLACE(DP46,DQ46,IFERROR(FIND(" ",DP46,DQ46),999)-DQ46,                   INDEX(DP$2:DP$100,DR46)                  ) )</f>
        <v/>
      </c>
      <c r="DV46" s="0" t="n">
        <f aca="false">IFERROR(FIND("f_",LOWER(DU46)),-1)</f>
        <v>-1</v>
      </c>
      <c r="DW46" s="0" t="n">
        <f aca="false">IF(DV46=-1,-1, VALUE(MID(DU46,DV46+2, IFERROR(FIND(" ",DU46,DV46),999)-DV46-2)))</f>
        <v>-1</v>
      </c>
      <c r="DX46" s="0" t="n">
        <f aca="false">IFERROR(FIND("r_",LOWER(DU46)),-1)</f>
        <v>-1</v>
      </c>
      <c r="DY46" s="0" t="n">
        <f aca="false">IF(DX46=-1,-1, ROW(DX46)-1+VALUE(MID(DU46,DX46+2, IFERROR(FIND(" ",DU46,DX46),999)-DX46-2)))</f>
        <v>-1</v>
      </c>
      <c r="DZ46" s="0" t="str">
        <f aca="false">IF(OR(DV46=-1,IFERROR(INDEX(DV$2:DV$100,DW46),999)&gt;=0,IFERROR(INDEX(DX$2:DX$100,DW46),999)&gt;=0),IF(OR(DX46=-1,IFERROR(INDEX(DV$2:DV$100,DY46),999)&gt;=0,IFERROR(INDEX(DX$2:DX$100,DY46),999)&gt;=0),DU46,              REPLACE(DU46,DX46,IFERROR(FIND(" ",DU46,DX46),999)-DX46,                   INDEX(DU$2:DU$100,DY46)                  )), REPLACE(DU46,DV46,IFERROR(FIND(" ",DU46,DV46),999)-DV46,                   INDEX(DU$2:DU$100,DW46)                  ) )</f>
        <v/>
      </c>
      <c r="EA46" s="0" t="n">
        <f aca="false">IFERROR(FIND("f_",LOWER(DZ46)),-1)</f>
        <v>-1</v>
      </c>
      <c r="EB46" s="0" t="n">
        <f aca="false">IF(EA46=-1,-1, VALUE(MID(DZ46,EA46+2, IFERROR(FIND(" ",DZ46,EA46),999)-EA46-2)))</f>
        <v>-1</v>
      </c>
      <c r="EC46" s="0" t="n">
        <f aca="false">IFERROR(FIND("r_",LOWER(DZ46)),-1)</f>
        <v>-1</v>
      </c>
      <c r="ED46" s="0" t="n">
        <f aca="false">IF(EC46=-1,-1, ROW(EC46)-1+VALUE(MID(DZ46,EC46+2, IFERROR(FIND(" ",DZ46,EC46),999)-EC46-2)))</f>
        <v>-1</v>
      </c>
      <c r="EE46" s="0" t="str">
        <f aca="false">IF(OR(EA46=-1,IFERROR(INDEX(EA$2:EA$100,EB46),999)&gt;=0,IFERROR(INDEX(EC$2:EC$100,EB46),999)&gt;=0),IF(OR(EC46=-1,IFERROR(INDEX(EA$2:EA$100,ED46),999)&gt;=0,IFERROR(INDEX(EC$2:EC$100,ED46),999)&gt;=0),DZ46,              REPLACE(DZ46,EC46,IFERROR(FIND(" ",DZ46,EC46),999)-EC46,                   INDEX(DZ$2:DZ$100,ED46)                  )), REPLACE(DZ46,EA46,IFERROR(FIND(" ",DZ46,EA46),999)-EA46,                   INDEX(DZ$2:DZ$100,EB46)                  ) )</f>
        <v/>
      </c>
      <c r="EF46" s="0" t="n">
        <f aca="false">IFERROR(FIND("f_",LOWER(EE46)),-1)</f>
        <v>-1</v>
      </c>
      <c r="EG46" s="0" t="n">
        <f aca="false">IF(EF46=-1,-1, VALUE(MID(EE46,EF46+2, IFERROR(FIND(" ",EE46,EF46),999)-EF46-2)))</f>
        <v>-1</v>
      </c>
      <c r="EH46" s="0" t="n">
        <f aca="false">IFERROR(FIND("r_",LOWER(EE46)),-1)</f>
        <v>-1</v>
      </c>
      <c r="EI46" s="0" t="n">
        <f aca="false">IF(EH46=-1,-1, ROW(EH46)-1+VALUE(MID(EE46,EH46+2, IFERROR(FIND(" ",EE46,EH46),999)-EH46-2)))</f>
        <v>-1</v>
      </c>
      <c r="EJ46" s="0" t="str">
        <f aca="false">IF(OR(EF46=-1,IFERROR(INDEX(EF$2:EF$100,EG46),999)&gt;=0,IFERROR(INDEX(EH$2:EH$100,EG46),999)&gt;=0),IF(OR(EH46=-1,IFERROR(INDEX(EF$2:EF$100,EI46),999)&gt;=0,IFERROR(INDEX(EH$2:EH$100,EI46),999)&gt;=0),EE46,              REPLACE(EE46,EH46,IFERROR(FIND(" ",EE46,EH46),999)-EH46,                   INDEX(EE$2:EE$100,EI46)                  )), REPLACE(EE46,EF46,IFERROR(FIND(" ",EE46,EF46),999)-EF46,                   INDEX(EE$2:EE$100,EG46)                  ) )</f>
        <v/>
      </c>
      <c r="EK46" s="0" t="n">
        <f aca="false">IFERROR(FIND("f_",LOWER(EJ46)),-1)</f>
        <v>-1</v>
      </c>
      <c r="EL46" s="0" t="n">
        <f aca="false">IF(EK46=-1,-1, VALUE(MID(EJ46,EK46+2, IFERROR(FIND(" ",EJ46,EK46),999)-EK46-2)))</f>
        <v>-1</v>
      </c>
      <c r="EM46" s="0" t="n">
        <f aca="false">IFERROR(FIND("r_",LOWER(EJ46)),-1)</f>
        <v>-1</v>
      </c>
      <c r="EN46" s="0" t="n">
        <f aca="false">IF(EM46=-1,-1, ROW(EM46)-1+VALUE(MID(EJ46,EM46+2, IFERROR(FIND(" ",EJ46,EM46),999)-EM46-2)))</f>
        <v>-1</v>
      </c>
      <c r="EO46" s="0" t="str">
        <f aca="false">IF(OR(EK46=-1,IFERROR(INDEX(EK$2:EK$100,EL46),999)&gt;=0,IFERROR(INDEX(EM$2:EM$100,EL46),999)&gt;=0),IF(OR(EM46=-1,IFERROR(INDEX(EK$2:EK$100,EN46),999)&gt;=0,IFERROR(INDEX(EM$2:EM$100,EN46),999)&gt;=0),EJ46,              REPLACE(EJ46,EM46,IFERROR(FIND(" ",EJ46,EM46),999)-EM46,                   INDEX(EJ$2:EJ$100,EN46)                  )), REPLACE(EJ46,EK46,IFERROR(FIND(" ",EJ46,EK46),999)-EK46,                   INDEX(EJ$2:EJ$100,EL46)                  ) )</f>
        <v/>
      </c>
      <c r="EP46" s="0" t="n">
        <f aca="false">IFERROR(FIND("f_",LOWER(EO46)),-1)</f>
        <v>-1</v>
      </c>
      <c r="EQ46" s="0" t="n">
        <f aca="false">IF(EP46=-1,-1, VALUE(MID(EO46,EP46+2, IFERROR(FIND(" ",EO46,EP46),999)-EP46-2)))</f>
        <v>-1</v>
      </c>
      <c r="ER46" s="0" t="n">
        <f aca="false">IFERROR(FIND("r_",LOWER(EO46)),-1)</f>
        <v>-1</v>
      </c>
      <c r="ES46" s="0" t="n">
        <f aca="false">IF(ER46=-1,-1, ROW(ER46)-1+VALUE(MID(EO46,ER46+2, IFERROR(FIND(" ",EO46,ER46),999)-ER46-2)))</f>
        <v>-1</v>
      </c>
      <c r="ET46" s="0" t="str">
        <f aca="false">IF(OR(EP46=-1,IFERROR(INDEX(EP$2:EP$100,EQ46),999)&gt;=0,IFERROR(INDEX(ER$2:ER$100,EQ46),999)&gt;=0),IF(OR(ER46=-1,IFERROR(INDEX(EP$2:EP$100,ES46),999)&gt;=0,IFERROR(INDEX(ER$2:ER$100,ES46),999)&gt;=0),EO46,              REPLACE(EO46,ER46,IFERROR(FIND(" ",EO46,ER46),999)-ER46,                   INDEX(EO$2:EO$100,ES46)                  )), REPLACE(EO46,EP46,IFERROR(FIND(" ",EO46,EP46),999)-EP46,                   INDEX(EO$2:EO$100,EQ46)                  ) )</f>
        <v/>
      </c>
      <c r="EU46" s="0" t="n">
        <f aca="false">IFERROR(FIND("f_",LOWER(ET46)),-1)</f>
        <v>-1</v>
      </c>
      <c r="EV46" s="0" t="n">
        <f aca="false">IF(EU46=-1,-1, VALUE(MID(ET46,EU46+2, IFERROR(FIND(" ",ET46,EU46),999)-EU46-2)))</f>
        <v>-1</v>
      </c>
      <c r="EW46" s="0" t="n">
        <f aca="false">IFERROR(FIND("r_",LOWER(ET46)),-1)</f>
        <v>-1</v>
      </c>
      <c r="EX46" s="0" t="n">
        <f aca="false">IF(EW46=-1,-1, ROW(EW46)-1+VALUE(MID(ET46,EW46+2, IFERROR(FIND(" ",ET46,EW46),999)-EW46-2)))</f>
        <v>-1</v>
      </c>
      <c r="EY46" s="0" t="str">
        <f aca="false">IF(OR(EU46=-1,IFERROR(INDEX(EU$2:EU$100,EV46),999)&gt;=0,IFERROR(INDEX(EW$2:EW$100,EV46),999)&gt;=0),IF(OR(EW46=-1,IFERROR(INDEX(EU$2:EU$100,EX46),999)&gt;=0,IFERROR(INDEX(EW$2:EW$100,EX46),999)&gt;=0),ET46,              REPLACE(ET46,EW46,IFERROR(FIND(" ",ET46,EW46),999)-EW46,                   INDEX(ET$2:ET$100,EX46)                  )), REPLACE(ET46,EU46,IFERROR(FIND(" ",ET46,EU46),999)-EU46,                   INDEX(ET$2:ET$100,EV46)                  ) )</f>
        <v/>
      </c>
      <c r="EZ46" s="0" t="n">
        <f aca="false">IFERROR(FIND("f_",LOWER(EY46)),-1)</f>
        <v>-1</v>
      </c>
      <c r="FA46" s="0" t="n">
        <f aca="false">IF(EZ46=-1,-1, VALUE(MID(EY46,EZ46+2, IFERROR(FIND(" ",EY46,EZ46),999)-EZ46-2)))</f>
        <v>-1</v>
      </c>
      <c r="FB46" s="0" t="n">
        <f aca="false">IFERROR(FIND("r_",LOWER(EY46)),-1)</f>
        <v>-1</v>
      </c>
      <c r="FC46" s="0" t="n">
        <f aca="false">IF(FB46=-1,-1, ROW(FB46)-1+VALUE(MID(EY46,FB46+2, IFERROR(FIND(" ",EY46,FB46),999)-FB46-2)))</f>
        <v>-1</v>
      </c>
      <c r="FD46" s="0" t="str">
        <f aca="false">IF(OR(EZ46=-1,IFERROR(INDEX(EZ$2:EZ$100,FA46),999)&gt;=0,IFERROR(INDEX(FB$2:FB$100,FA46),999)&gt;=0),IF(OR(FB46=-1,IFERROR(INDEX(EZ$2:EZ$100,FC46),999)&gt;=0,IFERROR(INDEX(FB$2:FB$100,FC46),999)&gt;=0),EY46,              REPLACE(EY46,FB46,IFERROR(FIND(" ",EY46,FB46),999)-FB46,                   INDEX(EY$2:EY$100,FC46)                  )), REPLACE(EY46,EZ46,IFERROR(FIND(" ",EY46,EZ46),999)-EZ46,                   INDEX(EY$2:EY$100,FA46)                  ) )</f>
        <v/>
      </c>
      <c r="FE46" s="0" t="n">
        <f aca="false">IFERROR(FIND("f_",LOWER(FD46)),-1)</f>
        <v>-1</v>
      </c>
      <c r="FF46" s="0" t="n">
        <f aca="false">IF(FE46=-1,-1, VALUE(MID(FD46,FE46+2, IFERROR(FIND(" ",FD46,FE46),999)-FE46-2)))</f>
        <v>-1</v>
      </c>
      <c r="FG46" s="0" t="n">
        <f aca="false">IFERROR(FIND("r_",LOWER(FD46)),-1)</f>
        <v>-1</v>
      </c>
      <c r="FH46" s="0" t="n">
        <f aca="false">IF(FG46=-1,-1, ROW(FG46)-1+VALUE(MID(FD46,FG46+2, IFERROR(FIND(" ",FD46,FG46),999)-FG46-2)))</f>
        <v>-1</v>
      </c>
      <c r="FI46" s="0" t="str">
        <f aca="false">IF(OR(FE46=-1,IFERROR(INDEX(FE$2:FE$100,FF46),999)&gt;=0,IFERROR(INDEX(FG$2:FG$100,FF46),999)&gt;=0),IF(OR(FG46=-1,IFERROR(INDEX(FE$2:FE$100,FH46),999)&gt;=0,IFERROR(INDEX(FG$2:FG$100,FH46),999)&gt;=0),FD46,              REPLACE(FD46,FG46,IFERROR(FIND(" ",FD46,FG46),999)-FG46,                   INDEX(FD$2:FD$100,FH46)                  )), REPLACE(FD46,FE46,IFERROR(FIND(" ",FD46,FE46),999)-FE46,                   INDEX(FD$2:FD$100,FF46)                  ) )</f>
        <v/>
      </c>
      <c r="FJ46" s="0" t="n">
        <f aca="false">IFERROR(FIND("f_",LOWER(FI46)),-1)</f>
        <v>-1</v>
      </c>
      <c r="FK46" s="0" t="n">
        <f aca="false">IF(FJ46=-1,-1, VALUE(MID(FI46,FJ46+2, IFERROR(FIND(" ",FI46,FJ46),999)-FJ46-2)))</f>
        <v>-1</v>
      </c>
      <c r="FL46" s="0" t="n">
        <f aca="false">IFERROR(FIND("r_",LOWER(FI46)),-1)</f>
        <v>-1</v>
      </c>
      <c r="FM46" s="0" t="n">
        <f aca="false">IF(FL46=-1,-1, ROW(FL46)-1+VALUE(MID(FI46,FL46+2, IFERROR(FIND(" ",FI46,FL46),999)-FL46-2)))</f>
        <v>-1</v>
      </c>
      <c r="FN46" s="0" t="str">
        <f aca="false">IF(OR(FJ46=-1,IFERROR(INDEX(FJ$2:FJ$100,FK46),999)&gt;=0,IFERROR(INDEX(FL$2:FL$100,FK46),999)&gt;=0),IF(OR(FL46=-1,IFERROR(INDEX(FJ$2:FJ$100,FM46),999)&gt;=0,IFERROR(INDEX(FL$2:FL$100,FM46),999)&gt;=0),FI46,              REPLACE(FI46,FL46,IFERROR(FIND(" ",FI46,FL46),999)-FL46,                   INDEX(FI$2:FI$100,FM46)                  )), REPLACE(FI46,FJ46,IFERROR(FIND(" ",FI46,FJ46),999)-FJ46,                   INDEX(FI$2:FI$100,FK46)                  ) )</f>
        <v/>
      </c>
      <c r="FO46" s="0" t="n">
        <f aca="false">IFERROR(FIND("f_",LOWER(FN46)),-1)</f>
        <v>-1</v>
      </c>
      <c r="FP46" s="0" t="n">
        <f aca="false">IF(FO46=-1,-1, VALUE(MID(FN46,FO46+2, IFERROR(FIND(" ",FN46,FO46),999)-FO46-2)))</f>
        <v>-1</v>
      </c>
      <c r="FQ46" s="0" t="n">
        <f aca="false">IFERROR(FIND("r_",LOWER(FN46)),-1)</f>
        <v>-1</v>
      </c>
      <c r="FR46" s="0" t="n">
        <f aca="false">IF(FQ46=-1,-1, ROW(FQ46)-1+VALUE(MID(FN46,FQ46+2, IFERROR(FIND(" ",FN46,FQ46),999)-FQ46-2)))</f>
        <v>-1</v>
      </c>
      <c r="FS46" s="0" t="str">
        <f aca="false">IF(OR(FO46=-1,IFERROR(INDEX(FO$2:FO$100,FP46),999)&gt;=0,IFERROR(INDEX(FQ$2:FQ$100,FP46),999)&gt;=0),IF(OR(FQ46=-1,IFERROR(INDEX(FO$2:FO$100,FR46),999)&gt;=0,IFERROR(INDEX(FQ$2:FQ$100,FR46),999)&gt;=0),FN46,              REPLACE(FN46,FQ46,IFERROR(FIND(" ",FN46,FQ46),999)-FQ46,                   INDEX(FN$2:FN$100,FR46)                  )), REPLACE(FN46,FO46,IFERROR(FIND(" ",FN46,FO46),999)-FO46,                   INDEX(FN$2:FN$100,FP46)                  ) )</f>
        <v/>
      </c>
      <c r="FT46" s="0" t="n">
        <f aca="false">IFERROR(FIND("f_",LOWER(FS46)),-1)</f>
        <v>-1</v>
      </c>
      <c r="FU46" s="0" t="n">
        <f aca="false">IF(FT46=-1,-1, VALUE(MID(FS46,FT46+2, IFERROR(FIND(" ",FS46,FT46),999)-FT46-2)))</f>
        <v>-1</v>
      </c>
      <c r="FV46" s="0" t="n">
        <f aca="false">IFERROR(FIND("r_",LOWER(FS46)),-1)</f>
        <v>-1</v>
      </c>
      <c r="FW46" s="0" t="n">
        <f aca="false">IF(FV46=-1,-1, ROW(FV46)-1+VALUE(MID(FS46,FV46+2, IFERROR(FIND(" ",FS46,FV46),999)-FV46-2)))</f>
        <v>-1</v>
      </c>
      <c r="FX46" s="0" t="str">
        <f aca="false">IF(OR(FT46=-1,IFERROR(INDEX(FT$2:FT$100,FU46),999)&gt;=0,IFERROR(INDEX(FV$2:FV$100,FU46),999)&gt;=0),IF(OR(FV46=-1,IFERROR(INDEX(FT$2:FT$100,FW46),999)&gt;=0,IFERROR(INDEX(FV$2:FV$100,FW46),999)&gt;=0),FS46,              REPLACE(FS46,FV46,IFERROR(FIND(" ",FS46,FV46),999)-FV46,                   INDEX(FS$2:FS$100,FW46)                  )), REPLACE(FS46,FT46,IFERROR(FIND(" ",FS46,FT46),999)-FT46,                   INDEX(FS$2:FS$100,FU46)                  ) )</f>
        <v/>
      </c>
      <c r="FY46" s="0" t="n">
        <f aca="false">IFERROR(FIND("f_",LOWER(FX46)),-1)</f>
        <v>-1</v>
      </c>
      <c r="FZ46" s="0" t="n">
        <f aca="false">IF(FY46=-1,-1, VALUE(MID(FX46,FY46+2, IFERROR(FIND(" ",FX46,FY46),999)-FY46-2)))</f>
        <v>-1</v>
      </c>
      <c r="GA46" s="0" t="n">
        <f aca="false">IFERROR(FIND("r_",LOWER(FX46)),-1)</f>
        <v>-1</v>
      </c>
      <c r="GB46" s="0" t="n">
        <f aca="false">IF(GA46=-1,-1, ROW(GA46)-1+VALUE(MID(FX46,GA46+2, IFERROR(FIND(" ",FX46,GA46),999)-GA46-2)))</f>
        <v>-1</v>
      </c>
      <c r="GC46" s="0" t="str">
        <f aca="false">IF(OR(FY46=-1,IFERROR(INDEX(FY$2:FY$100,FZ46),999)&gt;=0,IFERROR(INDEX(GA$2:GA$100,FZ46),999)&gt;=0),IF(OR(GA46=-1,IFERROR(INDEX(FY$2:FY$100,GB46),999)&gt;=0,IFERROR(INDEX(GA$2:GA$100,GB46),999)&gt;=0),FX46,              REPLACE(FX46,GA46,IFERROR(FIND(" ",FX46,GA46),999)-GA46,                   INDEX(FX$2:FX$100,GB46)                  )), REPLACE(FX46,FY46,IFERROR(FIND(" ",FX46,FY46),999)-FY46,                   INDEX(FX$2:FX$100,FZ46)                  ) )</f>
        <v/>
      </c>
      <c r="GD46" s="0" t="n">
        <f aca="false">IFERROR(FIND("f_",LOWER(GC46)),-1)</f>
        <v>-1</v>
      </c>
      <c r="GE46" s="0" t="n">
        <f aca="false">IF(GD46=-1,-1, VALUE(MID(GC46,GD46+2, IFERROR(FIND(" ",GC46,GD46),999)-GD46-2)))</f>
        <v>-1</v>
      </c>
      <c r="GF46" s="0" t="n">
        <f aca="false">IFERROR(FIND("r_",LOWER(GC46)),-1)</f>
        <v>-1</v>
      </c>
      <c r="GG46" s="0" t="n">
        <f aca="false">IF(GF46=-1,-1, ROW(GF46)-1+VALUE(MID(GC46,GF46+2, IFERROR(FIND(" ",GC46,GF46),999)-GF46-2)))</f>
        <v>-1</v>
      </c>
      <c r="GH46" s="0" t="str">
        <f aca="false">IF(OR(GD46=-1,IFERROR(INDEX(GD$2:GD$100,GE46),999)&gt;=0,IFERROR(INDEX(GF$2:GF$100,GE46),999)&gt;=0),IF(OR(GF46=-1,IFERROR(INDEX(GD$2:GD$100,GG46),999)&gt;=0,IFERROR(INDEX(GF$2:GF$100,GG46),999)&gt;=0),GC46,              REPLACE(GC46,GF46,IFERROR(FIND(" ",GC46,GF46),999)-GF46,                   INDEX(GC$2:GC$100,GG46)                  )), REPLACE(GC46,GD46,IFERROR(FIND(" ",GC46,GD46),999)-GD46,                   INDEX(GC$2:GC$100,GE46)                  ) )</f>
        <v/>
      </c>
      <c r="GI46" s="0" t="n">
        <f aca="false">IFERROR(FIND("f_",LOWER(GH46)),-1)</f>
        <v>-1</v>
      </c>
      <c r="GJ46" s="0" t="n">
        <f aca="false">IF(GI46=-1,-1, VALUE(MID(GH46,GI46+2, IFERROR(FIND(" ",GH46,GI46),999)-GI46-2)))</f>
        <v>-1</v>
      </c>
      <c r="GK46" s="0" t="n">
        <f aca="false">IFERROR(FIND("r_",LOWER(GH46)),-1)</f>
        <v>-1</v>
      </c>
      <c r="GL46" s="0" t="n">
        <f aca="false">IF(GK46=-1,-1, ROW(GK46)-1+VALUE(MID(GH46,GK46+2, IFERROR(FIND(" ",GH46,GK46),999)-GK46-2)))</f>
        <v>-1</v>
      </c>
      <c r="GM46" s="0" t="str">
        <f aca="false">IF(OR(GI46=-1,IFERROR(INDEX(GI$2:GI$100,GJ46),999)&gt;=0,IFERROR(INDEX(GK$2:GK$100,GJ46),999)&gt;=0),IF(OR(GK46=-1,IFERROR(INDEX(GI$2:GI$100,GL46),999)&gt;=0,IFERROR(INDEX(GK$2:GK$100,GL46),999)&gt;=0),GH46,              REPLACE(GH46,GK46,IFERROR(FIND(" ",GH46,GK46),999)-GK46,                   INDEX(GH$2:GH$100,GL46)                  )), REPLACE(GH46,GI46,IFERROR(FIND(" ",GH46,GI46),999)-GI46,                   INDEX(GH$2:GH$100,GJ46)                  ) )</f>
        <v/>
      </c>
      <c r="GN46" s="0" t="n">
        <f aca="false">IFERROR(FIND("f_",LOWER(GM46)),-1)</f>
        <v>-1</v>
      </c>
      <c r="GO46" s="0" t="n">
        <f aca="false">IF(GN46=-1,-1, VALUE(MID(GM46,GN46+2, IFERROR(FIND(" ",GM46,GN46),999)-GN46-2)))</f>
        <v>-1</v>
      </c>
      <c r="GP46" s="0" t="n">
        <f aca="false">IFERROR(FIND("r_",LOWER(GM46)),-1)</f>
        <v>-1</v>
      </c>
      <c r="GQ46" s="0" t="n">
        <f aca="false">IF(GP46=-1,-1, ROW(GP46)-1+VALUE(MID(GM46,GP46+2, IFERROR(FIND(" ",GM46,GP46),999)-GP46-2)))</f>
        <v>-1</v>
      </c>
      <c r="GR46" s="0" t="str">
        <f aca="false">IF(OR(GN46=-1,IFERROR(INDEX(GN$2:GN$100,GO46),999)&gt;=0,IFERROR(INDEX(GP$2:GP$100,GO46),999)&gt;=0),IF(OR(GP46=-1,IFERROR(INDEX(GN$2:GN$100,GQ46),999)&gt;=0,IFERROR(INDEX(GP$2:GP$100,GQ46),999)&gt;=0),GM46,              REPLACE(GM46,GP46,IFERROR(FIND(" ",GM46,GP46),999)-GP46,                   INDEX(GM$2:GM$100,GQ46)                  )), REPLACE(GM46,GN46,IFERROR(FIND(" ",GM46,GN46),999)-GN46,                   INDEX(GM$2:GM$100,GO46)                  ) )</f>
        <v/>
      </c>
      <c r="GS46" s="0" t="n">
        <f aca="false">IFERROR(FIND("f_",LOWER(GR46)),-1)</f>
        <v>-1</v>
      </c>
      <c r="GT46" s="0" t="n">
        <f aca="false">IF(GS46=-1,-1, VALUE(MID(GR46,GS46+2, IFERROR(FIND(" ",GR46,GS46),999)-GS46-2)))</f>
        <v>-1</v>
      </c>
      <c r="GU46" s="0" t="n">
        <f aca="false">IFERROR(FIND("r_",LOWER(GR46)),-1)</f>
        <v>-1</v>
      </c>
      <c r="GV46" s="0" t="n">
        <f aca="false">IF(GU46=-1,-1, ROW(GU46)-1+VALUE(MID(GR46,GU46+2, IFERROR(FIND(" ",GR46,GU46),999)-GU46-2)))</f>
        <v>-1</v>
      </c>
      <c r="GW46" s="0" t="str">
        <f aca="false">IF(OR(GS46=-1,IFERROR(INDEX(GS$2:GS$100,GT46),999)&gt;=0,IFERROR(INDEX(GU$2:GU$100,GT46),999)&gt;=0),IF(OR(GU46=-1,IFERROR(INDEX(GS$2:GS$100,GV46),999)&gt;=0,IFERROR(INDEX(GU$2:GU$100,GV46),999)&gt;=0),GR46,              REPLACE(GR46,GU46,IFERROR(FIND(" ",GR46,GU46),999)-GU46,                   INDEX(GR$2:GR$100,GV46)                  )), REPLACE(GR46,GS46,IFERROR(FIND(" ",GR46,GS46),999)-GS46,                   INDEX(GR$2:GR$100,GT46)                  ) )</f>
        <v/>
      </c>
      <c r="GX46" s="0" t="n">
        <f aca="false">IFERROR(FIND("f_",LOWER(GW46)),-1)</f>
        <v>-1</v>
      </c>
      <c r="GY46" s="0" t="n">
        <f aca="false">IF(GX46=-1,-1, VALUE(MID(GW46,GX46+2, IFERROR(FIND(" ",GW46,GX46),999)-GX46-2)))</f>
        <v>-1</v>
      </c>
      <c r="GZ46" s="0" t="n">
        <f aca="false">IFERROR(FIND("r_",LOWER(GW46)),-1)</f>
        <v>-1</v>
      </c>
      <c r="HA46" s="0" t="n">
        <f aca="false">IF(GZ46=-1,-1, ROW(GZ46)-1+VALUE(MID(GW46,GZ46+2, IFERROR(FIND(" ",GW46,GZ46),999)-GZ46-2)))</f>
        <v>-1</v>
      </c>
      <c r="HB46" s="0" t="str">
        <f aca="false">IF(OR(GX46=-1,IFERROR(INDEX(GX$2:GX$100,GY46),999)&gt;=0,IFERROR(INDEX(GZ$2:GZ$100,GY46),999)&gt;=0),IF(OR(GZ46=-1,IFERROR(INDEX(GX$2:GX$100,HA46),999)&gt;=0,IFERROR(INDEX(GZ$2:GZ$100,HA46),999)&gt;=0),GW46,              REPLACE(GW46,GZ46,IFERROR(FIND(" ",GW46,GZ46),999)-GZ46,                   INDEX(GW$2:GW$100,HA46)                  )), REPLACE(GW46,GX46,IFERROR(FIND(" ",GW46,GX46),999)-GX46,                   INDEX(GW$2:GW$100,GY46)                  ) )</f>
        <v/>
      </c>
      <c r="HC46" s="0" t="n">
        <f aca="false">IFERROR(FIND("f_",LOWER(HB46)),-1)</f>
        <v>-1</v>
      </c>
      <c r="HD46" s="0" t="n">
        <f aca="false">IF(HC46=-1,-1, VALUE(MID(HB46,HC46+2, IFERROR(FIND(" ",HB46,HC46),999)-HC46-2)))</f>
        <v>-1</v>
      </c>
      <c r="HE46" s="0" t="n">
        <f aca="false">IFERROR(FIND("r_",LOWER(HB46)),-1)</f>
        <v>-1</v>
      </c>
      <c r="HF46" s="0" t="n">
        <f aca="false">IF(HE46=-1,-1, ROW(HE46)-1+VALUE(MID(HB46,HE46+2, IFERROR(FIND(" ",HB46,HE46),999)-HE46-2)))</f>
        <v>-1</v>
      </c>
      <c r="HG46" s="0" t="str">
        <f aca="false">IF(OR(HC46=-1,IFERROR(INDEX(HC$2:HC$100,HD46),999)&gt;=0,IFERROR(INDEX(HE$2:HE$100,HD46),999)&gt;=0),IF(OR(HE46=-1,IFERROR(INDEX(HC$2:HC$100,HF46),999)&gt;=0,IFERROR(INDEX(HE$2:HE$100,HF46),999)&gt;=0),HB46,              REPLACE(HB46,HE46,IFERROR(FIND(" ",HB46,HE46),999)-HE46,                   INDEX(HB$2:HB$100,HF46)                  )), REPLACE(HB46,HC46,IFERROR(FIND(" ",HB46,HC46),999)-HC46,                   INDEX(HB$2:HB$100,HD46)                  ) )</f>
        <v/>
      </c>
      <c r="HH46" s="0" t="n">
        <f aca="false">IFERROR(FIND("f_",LOWER(HG46)),-1)</f>
        <v>-1</v>
      </c>
      <c r="HI46" s="0" t="n">
        <f aca="false">IF(HH46=-1,-1, VALUE(MID(HG46,HH46+2, IFERROR(FIND(" ",HG46,HH46),999)-HH46-2)))</f>
        <v>-1</v>
      </c>
      <c r="HJ46" s="0" t="n">
        <f aca="false">IFERROR(FIND("r_",LOWER(HG46)),-1)</f>
        <v>-1</v>
      </c>
      <c r="HK46" s="0" t="n">
        <f aca="false">IF(HJ46=-1,-1, ROW(HJ46)-1+VALUE(MID(HG46,HJ46+2, IFERROR(FIND(" ",HG46,HJ46),999)-HJ46-2)))</f>
        <v>-1</v>
      </c>
      <c r="HL46" s="0" t="str">
        <f aca="false">IF(OR(HH46=-1,IFERROR(INDEX(HH$2:HH$100,HI46),999)&gt;=0,IFERROR(INDEX(HJ$2:HJ$100,HI46),999)&gt;=0),IF(OR(HJ46=-1,IFERROR(INDEX(HH$2:HH$100,HK46),999)&gt;=0,IFERROR(INDEX(HJ$2:HJ$100,HK46),999)&gt;=0),HG46,              REPLACE(HG46,HJ46,IFERROR(FIND(" ",HG46,HJ46),999)-HJ46,                   INDEX(HG$2:HG$100,HK46)                  )), REPLACE(HG46,HH46,IFERROR(FIND(" ",HG46,HH46),999)-HH46,                   INDEX(HG$2:HG$100,HI46)                  ) )</f>
        <v/>
      </c>
      <c r="HM46" s="0" t="n">
        <f aca="false">IFERROR(FIND("f_",LOWER(HL46)),-1)</f>
        <v>-1</v>
      </c>
      <c r="HN46" s="0" t="n">
        <f aca="false">IF(HM46=-1,-1, VALUE(MID(HL46,HM46+2, IFERROR(FIND(" ",HL46,HM46),999)-HM46-2)))</f>
        <v>-1</v>
      </c>
      <c r="HO46" s="0" t="n">
        <f aca="false">IFERROR(FIND("r_",LOWER(HL46)),-1)</f>
        <v>-1</v>
      </c>
      <c r="HP46" s="0" t="n">
        <f aca="false">IF(HO46=-1,-1, ROW(HO46)-1+VALUE(MID(HL46,HO46+2, IFERROR(FIND(" ",HL46,HO46),999)-HO46-2)))</f>
        <v>-1</v>
      </c>
      <c r="HQ46" s="0" t="str">
        <f aca="false">IF(OR(HM46=-1,IFERROR(INDEX(HM$2:HM$100,HN46),999)&gt;=0,IFERROR(INDEX(HO$2:HO$100,HN46),999)&gt;=0),IF(OR(HO46=-1,IFERROR(INDEX(HM$2:HM$100,HP46),999)&gt;=0,IFERROR(INDEX(HO$2:HO$100,HP46),999)&gt;=0),HL46,              REPLACE(HL46,HO46,IFERROR(FIND(" ",HL46,HO46),999)-HO46,                   INDEX(HL$2:HL$100,HP46)                  )), REPLACE(HL46,HM46,IFERROR(FIND(" ",HL46,HM46),999)-HM46,                   INDEX(HL$2:HL$100,HN46)                  ) )</f>
        <v/>
      </c>
      <c r="HR46" s="0" t="n">
        <f aca="false">IFERROR(FIND("f_",LOWER(HQ46)),-1)</f>
        <v>-1</v>
      </c>
      <c r="HS46" s="0" t="n">
        <f aca="false">IF(HR46=-1,-1, VALUE(MID(HQ46,HR46+2, IFERROR(FIND(" ",HQ46,HR46),999)-HR46-2)))</f>
        <v>-1</v>
      </c>
      <c r="HT46" s="0" t="n">
        <f aca="false">IFERROR(FIND("r_",LOWER(HQ46)),-1)</f>
        <v>-1</v>
      </c>
      <c r="HU46" s="0" t="n">
        <f aca="false">IF(HT46=-1,-1, ROW(HT46)-1+VALUE(MID(HQ46,HT46+2, IFERROR(FIND(" ",HQ46,HT46),999)-HT46-2)))</f>
        <v>-1</v>
      </c>
      <c r="HV46" s="0" t="str">
        <f aca="false">IF(OR(HR46=-1,IFERROR(INDEX(HR$2:HR$100,HS46),999)&gt;=0,IFERROR(INDEX(HT$2:HT$100,HS46),999)&gt;=0),IF(OR(HT46=-1,IFERROR(INDEX(HR$2:HR$100,HU46),999)&gt;=0,IFERROR(INDEX(HT$2:HT$100,HU46),999)&gt;=0),HQ46,              REPLACE(HQ46,HT46,IFERROR(FIND(" ",HQ46,HT46),999)-HT46,                   INDEX(HQ$2:HQ$100,HU46)                  )), REPLACE(HQ46,HR46,IFERROR(FIND(" ",HQ46,HR46),999)-HR46,                   INDEX(HQ$2:HQ$100,HS46)                  ) )</f>
        <v/>
      </c>
      <c r="HW46" s="0" t="n">
        <f aca="false">IFERROR(FIND("f_",LOWER(HV46)),-1)</f>
        <v>-1</v>
      </c>
      <c r="HX46" s="0" t="n">
        <f aca="false">IF(HW46=-1,-1, VALUE(MID(HV46,HW46+2, IFERROR(FIND(" ",HV46,HW46),999)-HW46-2)))</f>
        <v>-1</v>
      </c>
      <c r="HY46" s="0" t="n">
        <f aca="false">IFERROR(FIND("r_",LOWER(HV46)),-1)</f>
        <v>-1</v>
      </c>
      <c r="HZ46" s="0" t="n">
        <f aca="false">IF(HY46=-1,-1, ROW(HY46)-1+VALUE(MID(HV46,HY46+2, IFERROR(FIND(" ",HV46,HY46),999)-HY46-2)))</f>
        <v>-1</v>
      </c>
      <c r="IA46" s="0" t="str">
        <f aca="false">IF(OR(HW46=-1,IFERROR(INDEX(HW$2:HW$100,HX46),999)&gt;=0,IFERROR(INDEX(HY$2:HY$100,HX46),999)&gt;=0),IF(OR(HY46=-1,IFERROR(INDEX(HW$2:HW$100,HZ46),999)&gt;=0,IFERROR(INDEX(HY$2:HY$100,HZ46),999)&gt;=0),HV46,              REPLACE(HV46,HY46,IFERROR(FIND(" ",HV46,HY46),999)-HY46,                   INDEX(HV$2:HV$100,HZ46)                  )), REPLACE(HV46,HW46,IFERROR(FIND(" ",HV46,HW46),999)-HW46,                   INDEX(HV$2:HV$100,HX46)                  ) )</f>
        <v/>
      </c>
      <c r="IB46" s="0" t="n">
        <f aca="false">IFERROR(FIND("f_",LOWER(IA46)),-1)</f>
        <v>-1</v>
      </c>
      <c r="IC46" s="0" t="n">
        <f aca="false">IF(IB46=-1,-1, VALUE(MID(IA46,IB46+2, IFERROR(FIND(" ",IA46,IB46),999)-IB46-2)))</f>
        <v>-1</v>
      </c>
      <c r="ID46" s="0" t="n">
        <f aca="false">IFERROR(FIND("r_",LOWER(IA46)),-1)</f>
        <v>-1</v>
      </c>
      <c r="IE46" s="0" t="n">
        <f aca="false">IF(ID46=-1,-1, ROW(ID46)-1+VALUE(MID(IA46,ID46+2, IFERROR(FIND(" ",IA46,ID46),999)-ID46-2)))</f>
        <v>-1</v>
      </c>
      <c r="IF46" s="0" t="str">
        <f aca="false">IF(OR(IB46=-1,IFERROR(INDEX(IB$2:IB$100,IC46),999)&gt;=0,IFERROR(INDEX(ID$2:ID$100,IC46),999)&gt;=0),IF(OR(ID46=-1,IFERROR(INDEX(IB$2:IB$100,IE46),999)&gt;=0,IFERROR(INDEX(ID$2:ID$100,IE46),999)&gt;=0),IA46,              REPLACE(IA46,ID46,IFERROR(FIND(" ",IA46,ID46),999)-ID46,                   INDEX(IA$2:IA$100,IE46)                  )), REPLACE(IA46,IB46,IFERROR(FIND(" ",IA46,IB46),999)-IB46,                   INDEX(IA$2:IA$100,IC46)                  ) )</f>
        <v/>
      </c>
      <c r="IG46" s="0" t="n">
        <f aca="false">IFERROR(FIND("f_",LOWER(IF46)),-1)</f>
        <v>-1</v>
      </c>
      <c r="IH46" s="0" t="n">
        <f aca="false">IF(IG46=-1,-1, VALUE(MID(IF46,IG46+2, IFERROR(FIND(" ",IF46,IG46),999)-IG46-2)))</f>
        <v>-1</v>
      </c>
      <c r="II46" s="0" t="n">
        <f aca="false">IFERROR(FIND("r_",LOWER(IF46)),-1)</f>
        <v>-1</v>
      </c>
      <c r="IJ46" s="0" t="n">
        <f aca="false">IF(II46=-1,-1, ROW(II46)-1+VALUE(MID(IF46,II46+2, IFERROR(FIND(" ",IF46,II46),999)-II46-2)))</f>
        <v>-1</v>
      </c>
      <c r="IK46" s="0" t="str">
        <f aca="false">IF(OR(IG46=-1,IFERROR(INDEX(IG$2:IG$100,IH46),999)&gt;=0,IFERROR(INDEX(II$2:II$100,IH46),999)&gt;=0),IF(OR(II46=-1,IFERROR(INDEX(IG$2:IG$100,IJ46),999)&gt;=0,IFERROR(INDEX(II$2:II$100,IJ46),999)&gt;=0),IF46,              REPLACE(IF46,II46,IFERROR(FIND(" ",IF46,II46),999)-II46,                   INDEX(IF$2:IF$100,IJ46)                  )), REPLACE(IF46,IG46,IFERROR(FIND(" ",IF46,IG46),999)-IG46,                   INDEX(IF$2:IF$100,IH46)                  ) )</f>
        <v/>
      </c>
      <c r="IL46" s="0" t="n">
        <f aca="false">IFERROR(FIND("f_",LOWER(IK46)),-1)</f>
        <v>-1</v>
      </c>
      <c r="IM46" s="0" t="n">
        <f aca="false">IF(IL46=-1,-1, VALUE(MID(IK46,IL46+2, IFERROR(FIND(" ",IK46,IL46),999)-IL46-2)))</f>
        <v>-1</v>
      </c>
      <c r="IN46" s="0" t="n">
        <f aca="false">IFERROR(FIND("r_",LOWER(IK46)),-1)</f>
        <v>-1</v>
      </c>
      <c r="IO46" s="0" t="n">
        <f aca="false">IF(IN46=-1,-1, ROW(IN46)-1+VALUE(MID(IK46,IN46+2, IFERROR(FIND(" ",IK46,IN46),999)-IN46-2)))</f>
        <v>-1</v>
      </c>
      <c r="IP46" s="0" t="str">
        <f aca="false">IF(OR(IL46=-1,IFERROR(INDEX(IL$2:IL$100,IM46),999)&gt;=0,IFERROR(INDEX(IN$2:IN$100,IM46),999)&gt;=0),IF(OR(IN46=-1,IFERROR(INDEX(IL$2:IL$100,IO46),999)&gt;=0,IFERROR(INDEX(IN$2:IN$100,IO46),999)&gt;=0),IK46,              REPLACE(IK46,IN46,IFERROR(FIND(" ",IK46,IN46),999)-IN46,                   INDEX(IK$2:IK$100,IO46)                  )), REPLACE(IK46,IL46,IFERROR(FIND(" ",IK46,IL46),999)-IL46,                   INDEX(IK$2:IK$100,IM46)                  ) )</f>
        <v/>
      </c>
      <c r="IQ46" s="0" t="n">
        <f aca="false">IFERROR(FIND("f_",LOWER(IP46)),-1)</f>
        <v>-1</v>
      </c>
      <c r="IR46" s="0" t="n">
        <f aca="false">IF(IQ46=-1,-1, VALUE(MID(IP46,IQ46+2, IFERROR(FIND(" ",IP46,IQ46),999)-IQ46-2)))</f>
        <v>-1</v>
      </c>
      <c r="IS46" s="0" t="n">
        <f aca="false">IFERROR(FIND("r_",LOWER(IP46)),-1)</f>
        <v>-1</v>
      </c>
      <c r="IT46" s="0" t="n">
        <f aca="false">IF(IS46=-1,-1, ROW(IS46)-1+VALUE(MID(IP46,IS46+2, IFERROR(FIND(" ",IP46,IS46),999)-IS46-2)))</f>
        <v>-1</v>
      </c>
      <c r="IU46" s="0" t="str">
        <f aca="false">IF(OR(IQ46=-1,IFERROR(INDEX(IQ$2:IQ$100,IR46),999)&gt;=0,IFERROR(INDEX(IS$2:IS$100,IR46),999)&gt;=0),IF(OR(IS46=-1,IFERROR(INDEX(IQ$2:IQ$100,IT46),999)&gt;=0,IFERROR(INDEX(IS$2:IS$100,IT46),999)&gt;=0),IP46,              REPLACE(IP46,IS46,IFERROR(FIND(" ",IP46,IS46),999)-IS46,                   INDEX(IP$2:IP$100,IT46)                  )), REPLACE(IP46,IQ46,IFERROR(FIND(" ",IP46,IQ46),999)-IQ46,                   INDEX(IP$2:IP$100,IR46)                  ) )</f>
        <v/>
      </c>
      <c r="IV46" s="0" t="n">
        <f aca="false">IFERROR(FIND("f_",LOWER(IU46)),-1)</f>
        <v>-1</v>
      </c>
      <c r="IW46" s="0" t="n">
        <f aca="false">IF(IV46=-1,-1, VALUE(MID(IU46,IV46+2, IFERROR(FIND(" ",IU46,IV46),999)-IV46-2)))</f>
        <v>-1</v>
      </c>
      <c r="IX46" s="0" t="n">
        <f aca="false">IFERROR(FIND("r_",LOWER(IU46)),-1)</f>
        <v>-1</v>
      </c>
      <c r="IY46" s="0" t="n">
        <f aca="false">IF(IX46=-1,-1, ROW(IX46)-1+VALUE(MID(IU46,IX46+2, IFERROR(FIND(" ",IU46,IX46),999)-IX46-2)))</f>
        <v>-1</v>
      </c>
      <c r="IZ46" s="0" t="str">
        <f aca="false">IF(OR(IV46=-1,IFERROR(INDEX(IV$2:IV$100,IW46),999)&gt;=0,IFERROR(INDEX(IX$2:IX$100,IW46),999)&gt;=0),IF(OR(IX46=-1,IFERROR(INDEX(IV$2:IV$100,IY46),999)&gt;=0,IFERROR(INDEX(IX$2:IX$100,IY46),999)&gt;=0),IU46,              REPLACE(IU46,IX46,IFERROR(FIND(" ",IU46,IX46),999)-IX46,                   INDEX(IU$2:IU$100,IY46)                  )), REPLACE(IU46,IV46,IFERROR(FIND(" ",IU46,IV46),999)-IV46,                   INDEX(IU$2:IU$100,IW46)                  ) )</f>
        <v/>
      </c>
      <c r="JA46" s="0" t="n">
        <f aca="false">IFERROR(FIND("f_",LOWER(IZ46)),-1)</f>
        <v>-1</v>
      </c>
      <c r="JB46" s="0" t="n">
        <f aca="false">IF(JA46=-1,-1, VALUE(MID(IZ46,JA46+2, IFERROR(FIND(" ",IZ46,JA46),999)-JA46-2)))</f>
        <v>-1</v>
      </c>
      <c r="JC46" s="0" t="n">
        <f aca="false">IFERROR(FIND("r_",LOWER(IZ46)),-1)</f>
        <v>-1</v>
      </c>
      <c r="JD46" s="0" t="n">
        <f aca="false">IF(JC46=-1,-1, ROW(JC46)-1+VALUE(MID(IZ46,JC46+2, IFERROR(FIND(" ",IZ46,JC46),999)-JC46-2)))</f>
        <v>-1</v>
      </c>
      <c r="JE46" s="0" t="str">
        <f aca="false">IF(OR(JA46=-1,IFERROR(INDEX(JA$2:JA$100,JB46),999)&gt;=0,IFERROR(INDEX(JC$2:JC$100,JB46),999)&gt;=0),IF(OR(JC46=-1,IFERROR(INDEX(JA$2:JA$100,JD46),999)&gt;=0,IFERROR(INDEX(JC$2:JC$100,JD46),999)&gt;=0),IZ46,              REPLACE(IZ46,JC46,IFERROR(FIND(" ",IZ46,JC46),999)-JC46,                   INDEX(IZ$2:IZ$100,JD46)                  )), REPLACE(IZ46,JA46,IFERROR(FIND(" ",IZ46,JA46),999)-JA46,                   INDEX(IZ$2:IZ$100,JB46)                  ) )</f>
        <v/>
      </c>
      <c r="JF46" s="0" t="n">
        <f aca="false">IFERROR(FIND("f_",LOWER(JE46)),-1)</f>
        <v>-1</v>
      </c>
      <c r="JG46" s="0" t="n">
        <f aca="false">IF(JF46=-1,-1, VALUE(MID(JE46,JF46+2, IFERROR(FIND(" ",JE46,JF46),999)-JF46-2)))</f>
        <v>-1</v>
      </c>
      <c r="JH46" s="0" t="n">
        <f aca="false">IFERROR(FIND("r_",LOWER(JE46)),-1)</f>
        <v>-1</v>
      </c>
      <c r="JI46" s="0" t="n">
        <f aca="false">IF(JH46=-1,-1, ROW(JH46)-1+VALUE(MID(JE46,JH46+2, IFERROR(FIND(" ",JE46,JH46),999)-JH46-2)))</f>
        <v>-1</v>
      </c>
      <c r="JJ46" s="0" t="str">
        <f aca="false">IF(OR(JF46=-1,IFERROR(INDEX(JF$2:JF$100,JG46),999)&gt;=0,IFERROR(INDEX(JH$2:JH$100,JG46),999)&gt;=0),IF(OR(JH46=-1,IFERROR(INDEX(JF$2:JF$100,JI46),999)&gt;=0,IFERROR(INDEX(JH$2:JH$100,JI46),999)&gt;=0),JE46,              REPLACE(JE46,JH46,IFERROR(FIND(" ",JE46,JH46),999)-JH46,                   INDEX(JE$2:JE$100,JI46)                  )), REPLACE(JE46,JF46,IFERROR(FIND(" ",JE46,JF46),999)-JF46,                   INDEX(JE$2:JE$100,JG46)                  ) )</f>
        <v/>
      </c>
      <c r="JK46" s="0" t="n">
        <f aca="false">IFERROR(FIND("f_",LOWER(JJ46)),-1)</f>
        <v>-1</v>
      </c>
      <c r="JL46" s="0" t="n">
        <f aca="false">IF(JK46=-1,-1, VALUE(MID(JJ46,JK46+2, IFERROR(FIND(" ",JJ46,JK46),999)-JK46-2)))</f>
        <v>-1</v>
      </c>
      <c r="JM46" s="0" t="n">
        <f aca="false">IFERROR(FIND("r_",LOWER(JJ46)),-1)</f>
        <v>-1</v>
      </c>
      <c r="JN46" s="0" t="n">
        <f aca="false">IF(JM46=-1,-1, ROW(JM46)-1+VALUE(MID(JJ46,JM46+2, IFERROR(FIND(" ",JJ46,JM46),999)-JM46-2)))</f>
        <v>-1</v>
      </c>
      <c r="JO46" s="0" t="str">
        <f aca="false">IF(OR(JK46=-1,IFERROR(INDEX(JK$2:JK$100,JL46),999)&gt;=0,IFERROR(INDEX(JM$2:JM$100,JL46),999)&gt;=0),IF(OR(JM46=-1,IFERROR(INDEX(JK$2:JK$100,JN46),999)&gt;=0,IFERROR(INDEX(JM$2:JM$100,JN46),999)&gt;=0),JJ46,              REPLACE(JJ46,JM46,IFERROR(FIND(" ",JJ46,JM46),999)-JM46,                   INDEX(JJ$2:JJ$100,JN46)                  )), REPLACE(JJ46,JK46,IFERROR(FIND(" ",JJ46,JK46),999)-JK46,                   INDEX(JJ$2:JJ$100,JL46)                  ) )</f>
        <v/>
      </c>
      <c r="JP46" s="0" t="n">
        <f aca="false">IFERROR(FIND("f_",LOWER(JO46)),-1)</f>
        <v>-1</v>
      </c>
      <c r="JQ46" s="0" t="n">
        <f aca="false">IF(JP46=-1,-1, VALUE(MID(JO46,JP46+2, IFERROR(FIND(" ",JO46,JP46),999)-JP46-2)))</f>
        <v>-1</v>
      </c>
      <c r="JR46" s="0" t="n">
        <f aca="false">IFERROR(FIND("r_",LOWER(JO46)),-1)</f>
        <v>-1</v>
      </c>
      <c r="JS46" s="0" t="n">
        <f aca="false">IF(JR46=-1,-1, ROW(JR46)-1+VALUE(MID(JO46,JR46+2, IFERROR(FIND(" ",JO46,JR46),999)-JR46-2)))</f>
        <v>-1</v>
      </c>
      <c r="JT46" s="0" t="str">
        <f aca="false">IF(OR(JP46=-1,IFERROR(INDEX(JP$2:JP$100,JQ46),999)&gt;=0,IFERROR(INDEX(JR$2:JR$100,JQ46),999)&gt;=0),IF(OR(JR46=-1,IFERROR(INDEX(JP$2:JP$100,JS46),999)&gt;=0,IFERROR(INDEX(JR$2:JR$100,JS46),999)&gt;=0),JO46,              REPLACE(JO46,JR46,IFERROR(FIND(" ",JO46,JR46),999)-JR46,                   INDEX(JO$2:JO$100,JS46)                  )), REPLACE(JO46,JP46,IFERROR(FIND(" ",JO46,JP46),999)-JP46,                   INDEX(JO$2:JO$100,JQ46)                  ) )</f>
        <v/>
      </c>
      <c r="JU46" s="0" t="n">
        <f aca="false">IFERROR(FIND("f_",LOWER(JT46)),-1)</f>
        <v>-1</v>
      </c>
      <c r="JV46" s="0" t="n">
        <f aca="false">IF(JU46=-1,-1, VALUE(MID(JT46,JU46+2, IFERROR(FIND(" ",JT46,JU46),999)-JU46-2)))</f>
        <v>-1</v>
      </c>
      <c r="JW46" s="0" t="n">
        <f aca="false">IFERROR(FIND("r_",LOWER(JT46)),-1)</f>
        <v>-1</v>
      </c>
      <c r="JX46" s="0" t="n">
        <f aca="false">IF(JW46=-1,-1, ROW(JW46)-1+VALUE(MID(JT46,JW46+2, IFERROR(FIND(" ",JT46,JW46),999)-JW46-2)))</f>
        <v>-1</v>
      </c>
      <c r="JY46" s="0" t="str">
        <f aca="false">IF(OR(JU46=-1,IFERROR(INDEX(JU$2:JU$100,JV46),999)&gt;=0,IFERROR(INDEX(JW$2:JW$100,JV46),999)&gt;=0),IF(OR(JW46=-1,IFERROR(INDEX(JU$2:JU$100,JX46),999)&gt;=0,IFERROR(INDEX(JW$2:JW$100,JX46),999)&gt;=0),JT46,              REPLACE(JT46,JW46,IFERROR(FIND(" ",JT46,JW46),999)-JW46,                   INDEX(JT$2:JT$100,JX46)                  )), REPLACE(JT46,JU46,IFERROR(FIND(" ",JT46,JU46),999)-JU46,                   INDEX(JT$2:JT$100,JV46)                  ) )</f>
        <v/>
      </c>
      <c r="JZ46" s="0" t="n">
        <f aca="false">IFERROR(FIND("f_",LOWER(JY46)),-1)</f>
        <v>-1</v>
      </c>
      <c r="KA46" s="0" t="n">
        <f aca="false">IF(JZ46=-1,-1, VALUE(MID(JY46,JZ46+2, IFERROR(FIND(" ",JY46,JZ46),999)-JZ46-2)))</f>
        <v>-1</v>
      </c>
      <c r="KB46" s="0" t="n">
        <f aca="false">IFERROR(FIND("r_",LOWER(JY46)),-1)</f>
        <v>-1</v>
      </c>
      <c r="KC46" s="0" t="n">
        <f aca="false">IF(KB46=-1,-1, ROW(KB46)-1+VALUE(MID(JY46,KB46+2, IFERROR(FIND(" ",JY46,KB46),999)-KB46-2)))</f>
        <v>-1</v>
      </c>
      <c r="KD46" s="0" t="str">
        <f aca="false">IF(OR(JZ46=-1,IFERROR(INDEX(JZ$2:JZ$100,KA46),999)&gt;=0,IFERROR(INDEX(KB$2:KB$100,KA46),999)&gt;=0),IF(OR(KB46=-1,IFERROR(INDEX(JZ$2:JZ$100,KC46),999)&gt;=0,IFERROR(INDEX(KB$2:KB$100,KC46),999)&gt;=0),JY46,              REPLACE(JY46,KB46,IFERROR(FIND(" ",JY46,KB46),999)-KB46,                   INDEX(JY$2:JY$100,KC46)                  )), REPLACE(JY46,JZ46,IFERROR(FIND(" ",JY46,JZ46),999)-JZ46,                   INDEX(JY$2:JY$100,KA46)                  ) )</f>
        <v/>
      </c>
      <c r="KE46" s="0" t="n">
        <f aca="false">IFERROR(FIND("f_",LOWER(KD46)),-1)</f>
        <v>-1</v>
      </c>
      <c r="KF46" s="0" t="n">
        <f aca="false">IF(KE46=-1,-1, VALUE(MID(KD46,KE46+2, IFERROR(FIND(" ",KD46,KE46),999)-KE46-2)))</f>
        <v>-1</v>
      </c>
      <c r="KG46" s="0" t="n">
        <f aca="false">IFERROR(FIND("r_",LOWER(KD46)),-1)</f>
        <v>-1</v>
      </c>
      <c r="KH46" s="0" t="n">
        <f aca="false">IF(KG46=-1,-1, ROW(KG46)-1+VALUE(MID(KD46,KG46+2, IFERROR(FIND(" ",KD46,KG46),999)-KG46-2)))</f>
        <v>-1</v>
      </c>
      <c r="KI46" s="0" t="str">
        <f aca="false">IF(OR(KE46=-1,IFERROR(INDEX(KE$2:KE$100,KF46),999)&gt;=0,IFERROR(INDEX(KG$2:KG$100,KF46),999)&gt;=0),IF(OR(KG46=-1,IFERROR(INDEX(KE$2:KE$100,KH46),999)&gt;=0,IFERROR(INDEX(KG$2:KG$100,KH46),999)&gt;=0),KD46,              REPLACE(KD46,KG46,IFERROR(FIND(" ",KD46,KG46),999)-KG46,                   INDEX(KD$2:KD$100,KH46)                  )), REPLACE(KD46,KE46,IFERROR(FIND(" ",KD46,KE46),999)-KE46,                   INDEX(KD$2:KD$100,KF46)                  ) )</f>
        <v/>
      </c>
    </row>
    <row r="47" customFormat="false" ht="13.8" hidden="false" customHeight="false" outlineLevel="0" collapsed="false">
      <c r="D47" s="1"/>
      <c r="L47" s="0" t="str">
        <f aca="false">KI47</f>
        <v/>
      </c>
      <c r="O47" s="0" t="e">
        <f aca="false">IF(D47="join", E47&amp;"["&amp;G47&amp;"] = "&amp;F47&amp;"["&amp;G47&amp;"]" &amp;IF(H47="",""," ∧ "&amp;E47&amp;"["&amp;H47&amp;"] = "&amp;F47&amp;"["&amp;H47&amp;"]") &amp;IF(I47="",""," ∧ "&amp;E47&amp;"["&amp;I47&amp;"] = "&amp;F47&amp;"["&amp;I47&amp;"]"), NA())</f>
        <v>#N/A</v>
      </c>
      <c r="P47" s="0" t="e">
        <f aca="false">IFERROR(O47,VLOOKUP($D47,Relrows!$A:$E,5,0))</f>
        <v>#N/A</v>
      </c>
      <c r="Q47" s="0" t="e">
        <f aca="false">SUBSTITUTE(SUBSTITUTE(SUBSTITUTE(P47,"parm1",E47),"parm2",F47),"parm3",G47)</f>
        <v>#N/A</v>
      </c>
      <c r="R47" s="0" t="str">
        <f aca="false">IFERROR(VLOOKUP(ROW($A46),$J$2:$Q$100,COLUMN(Q46)-COLUMN(J46)+1,0),"")</f>
        <v/>
      </c>
      <c r="T47" s="0" t="str">
        <f aca="false">R47</f>
        <v/>
      </c>
      <c r="U47" s="0" t="n">
        <f aca="false">IFERROR(FIND("f_",LOWER(T47)),-1)</f>
        <v>-1</v>
      </c>
      <c r="V47" s="0" t="n">
        <f aca="false">IF(U47=-1,-1, VALUE(MID(T47,U47+2, IFERROR(FIND(" ",T47,U47),999)-U47-2)))</f>
        <v>-1</v>
      </c>
      <c r="W47" s="0" t="n">
        <f aca="false">IFERROR(FIND("r_",LOWER(T47)),-1)</f>
        <v>-1</v>
      </c>
      <c r="X47" s="0" t="n">
        <f aca="false">IF(W47=-1,-1, ROW(W47)-1+VALUE(MID(T47,W47+2, IFERROR(FIND(" ",T47,W47),999)-W47-2)))</f>
        <v>-1</v>
      </c>
      <c r="Y47" s="0" t="str">
        <f aca="false">IF(OR(U47=-1,IFERROR(INDEX(U$2:U$100,V47),999)&gt;=0,IFERROR(INDEX(W$2:W$100,V47),999)&gt;=0),IF(OR(W47=-1,IFERROR(INDEX(U$2:U$100,X47),999)&gt;=0,IFERROR(INDEX(W$2:W$100,X47),999)&gt;=0),T47,              REPLACE(T47,W47,IFERROR(FIND(" ",T47,W47),999)-W47,                   INDEX(T$2:T$100,X47)                  )), REPLACE(T47,U47,IFERROR(FIND(" ",T47,U47),999)-U47,                   INDEX(T$2:T$100,V47)                  ) )</f>
        <v/>
      </c>
      <c r="Z47" s="0" t="n">
        <f aca="false">IFERROR(FIND("f_",LOWER(Y47)),-1)</f>
        <v>-1</v>
      </c>
      <c r="AA47" s="0" t="n">
        <f aca="false">IF(Z47=-1,-1, VALUE(MID(Y47,Z47+2, IFERROR(FIND(" ",Y47,Z47),999)-Z47-2)))</f>
        <v>-1</v>
      </c>
      <c r="AB47" s="0" t="n">
        <f aca="false">IFERROR(FIND("r_",LOWER(Y47)),-1)</f>
        <v>-1</v>
      </c>
      <c r="AC47" s="0" t="n">
        <f aca="false">IF(AB47=-1,-1, ROW(AB47)-1+VALUE(MID(Y47,AB47+2, IFERROR(FIND(" ",Y47,AB47),999)-AB47-2)))</f>
        <v>-1</v>
      </c>
      <c r="AD47" s="0" t="str">
        <f aca="false">IF(OR(Z47=-1,IFERROR(INDEX(Z$2:Z$100,AA47),999)&gt;=0,IFERROR(INDEX(AB$2:AB$100,AA47),999)&gt;=0),IF(OR(AB47=-1,IFERROR(INDEX(Z$2:Z$100,AC47),999)&gt;=0,IFERROR(INDEX(AB$2:AB$100,AC47),999)&gt;=0),Y47,              REPLACE(Y47,AB47,IFERROR(FIND(" ",Y47,AB47),999)-AB47,                   INDEX(Y$2:Y$100,AC47)                  )), REPLACE(Y47,Z47,IFERROR(FIND(" ",Y47,Z47),999)-Z47,                   INDEX(Y$2:Y$100,AA47)                  ) )</f>
        <v/>
      </c>
      <c r="AE47" s="0" t="n">
        <f aca="false">IFERROR(FIND("f_",LOWER(AD47)),-1)</f>
        <v>-1</v>
      </c>
      <c r="AF47" s="0" t="n">
        <f aca="false">IF(AE47=-1,-1, VALUE(MID(AD47,AE47+2, IFERROR(FIND(" ",AD47,AE47),999)-AE47-2)))</f>
        <v>-1</v>
      </c>
      <c r="AG47" s="0" t="n">
        <f aca="false">IFERROR(FIND("r_",LOWER(AD47)),-1)</f>
        <v>-1</v>
      </c>
      <c r="AH47" s="0" t="n">
        <f aca="false">IF(AG47=-1,-1, ROW(AG47)-1+VALUE(MID(AD47,AG47+2, IFERROR(FIND(" ",AD47,AG47),999)-AG47-2)))</f>
        <v>-1</v>
      </c>
      <c r="AI47" s="0" t="str">
        <f aca="false">IF(OR(AE47=-1,IFERROR(INDEX(AE$2:AE$100,AF47),999)&gt;=0,IFERROR(INDEX(AG$2:AG$100,AF47),999)&gt;=0),IF(OR(AG47=-1,IFERROR(INDEX(AE$2:AE$100,AH47),999)&gt;=0,IFERROR(INDEX(AG$2:AG$100,AH47),999)&gt;=0),AD47,              REPLACE(AD47,AG47,IFERROR(FIND(" ",AD47,AG47),999)-AG47,                   INDEX(AD$2:AD$100,AH47)                  )), REPLACE(AD47,AE47,IFERROR(FIND(" ",AD47,AE47),999)-AE47,                   INDEX(AD$2:AD$100,AF47)                  ) )</f>
        <v/>
      </c>
      <c r="AJ47" s="0" t="n">
        <f aca="false">IFERROR(FIND("f_",LOWER(AI47)),-1)</f>
        <v>-1</v>
      </c>
      <c r="AK47" s="0" t="n">
        <f aca="false">IF(AJ47=-1,-1, VALUE(MID(AI47,AJ47+2, IFERROR(FIND(" ",AI47,AJ47),999)-AJ47-2)))</f>
        <v>-1</v>
      </c>
      <c r="AL47" s="0" t="n">
        <f aca="false">IFERROR(FIND("r_",LOWER(AI47)),-1)</f>
        <v>-1</v>
      </c>
      <c r="AM47" s="0" t="n">
        <f aca="false">IF(AL47=-1,-1, ROW(AL47)-1+VALUE(MID(AI47,AL47+2, IFERROR(FIND(" ",AI47,AL47),999)-AL47-2)))</f>
        <v>-1</v>
      </c>
      <c r="AN47" s="0" t="str">
        <f aca="false">IF(OR(AJ47=-1,IFERROR(INDEX(AJ$2:AJ$100,AK47),999)&gt;=0,IFERROR(INDEX(AL$2:AL$100,AK47),999)&gt;=0),IF(OR(AL47=-1,IFERROR(INDEX(AJ$2:AJ$100,AM47),999)&gt;=0,IFERROR(INDEX(AL$2:AL$100,AM47),999)&gt;=0),AI47,              REPLACE(AI47,AL47,IFERROR(FIND(" ",AI47,AL47),999)-AL47,                   INDEX(AI$2:AI$100,AM47)                  )), REPLACE(AI47,AJ47,IFERROR(FIND(" ",AI47,AJ47),999)-AJ47,                   INDEX(AI$2:AI$100,AK47)                  ) )</f>
        <v/>
      </c>
      <c r="AO47" s="0" t="n">
        <f aca="false">IFERROR(FIND("f_",LOWER(AN47)),-1)</f>
        <v>-1</v>
      </c>
      <c r="AP47" s="0" t="n">
        <f aca="false">IF(AO47=-1,-1, VALUE(MID(AN47,AO47+2, IFERROR(FIND(" ",AN47,AO47),999)-AO47-2)))</f>
        <v>-1</v>
      </c>
      <c r="AQ47" s="0" t="n">
        <f aca="false">IFERROR(FIND("r_",LOWER(AN47)),-1)</f>
        <v>-1</v>
      </c>
      <c r="AR47" s="0" t="n">
        <f aca="false">IF(AQ47=-1,-1, ROW(AQ47)-1+VALUE(MID(AN47,AQ47+2, IFERROR(FIND(" ",AN47,AQ47),999)-AQ47-2)))</f>
        <v>-1</v>
      </c>
      <c r="AS47" s="0" t="str">
        <f aca="false">IF(OR(AO47=-1,IFERROR(INDEX(AO$2:AO$100,AP47),999)&gt;=0,IFERROR(INDEX(AQ$2:AQ$100,AP47),999)&gt;=0),IF(OR(AQ47=-1,IFERROR(INDEX(AO$2:AO$100,AR47),999)&gt;=0,IFERROR(INDEX(AQ$2:AQ$100,AR47),999)&gt;=0),AN47,              REPLACE(AN47,AQ47,IFERROR(FIND(" ",AN47,AQ47),999)-AQ47,                   INDEX(AN$2:AN$100,AR47)                  )), REPLACE(AN47,AO47,IFERROR(FIND(" ",AN47,AO47),999)-AO47,                   INDEX(AN$2:AN$100,AP47)                  ) )</f>
        <v/>
      </c>
      <c r="AT47" s="0" t="n">
        <f aca="false">IFERROR(FIND("f_",LOWER(AS47)),-1)</f>
        <v>-1</v>
      </c>
      <c r="AU47" s="0" t="n">
        <f aca="false">IF(AT47=-1,-1, VALUE(MID(AS47,AT47+2, IFERROR(FIND(" ",AS47,AT47),999)-AT47-2)))</f>
        <v>-1</v>
      </c>
      <c r="AV47" s="0" t="n">
        <f aca="false">IFERROR(FIND("r_",LOWER(AS47)),-1)</f>
        <v>-1</v>
      </c>
      <c r="AW47" s="0" t="n">
        <f aca="false">IF(AV47=-1,-1, ROW(AV47)-1+VALUE(MID(AS47,AV47+2, IFERROR(FIND(" ",AS47,AV47),999)-AV47-2)))</f>
        <v>-1</v>
      </c>
      <c r="AX47" s="0" t="str">
        <f aca="false">IF(OR(AT47=-1,IFERROR(INDEX(AT$2:AT$100,AU47),999)&gt;=0,IFERROR(INDEX(AV$2:AV$100,AU47),999)&gt;=0),IF(OR(AV47=-1,IFERROR(INDEX(AT$2:AT$100,AW47),999)&gt;=0,IFERROR(INDEX(AV$2:AV$100,AW47),999)&gt;=0),AS47,              REPLACE(AS47,AV47,IFERROR(FIND(" ",AS47,AV47),999)-AV47,                   INDEX(AS$2:AS$100,AW47)                  )), REPLACE(AS47,AT47,IFERROR(FIND(" ",AS47,AT47),999)-AT47,                   INDEX(AS$2:AS$100,AU47)                  ) )</f>
        <v/>
      </c>
      <c r="AY47" s="0" t="n">
        <f aca="false">IFERROR(FIND("f_",LOWER(AX47)),-1)</f>
        <v>-1</v>
      </c>
      <c r="AZ47" s="0" t="n">
        <f aca="false">IF(AY47=-1,-1, VALUE(MID(AX47,AY47+2, IFERROR(FIND(" ",AX47,AY47),999)-AY47-2)))</f>
        <v>-1</v>
      </c>
      <c r="BA47" s="0" t="n">
        <f aca="false">IFERROR(FIND("r_",LOWER(AX47)),-1)</f>
        <v>-1</v>
      </c>
      <c r="BB47" s="0" t="n">
        <f aca="false">IF(BA47=-1,-1, ROW(BA47)-1+VALUE(MID(AX47,BA47+2, IFERROR(FIND(" ",AX47,BA47),999)-BA47-2)))</f>
        <v>-1</v>
      </c>
      <c r="BC47" s="0" t="str">
        <f aca="false">IF(OR(AY47=-1,IFERROR(INDEX(AY$2:AY$100,AZ47),999)&gt;=0,IFERROR(INDEX(BA$2:BA$100,AZ47),999)&gt;=0),IF(OR(BA47=-1,IFERROR(INDEX(AY$2:AY$100,BB47),999)&gt;=0,IFERROR(INDEX(BA$2:BA$100,BB47),999)&gt;=0),AX47,              REPLACE(AX47,BA47,IFERROR(FIND(" ",AX47,BA47),999)-BA47,                   INDEX(AX$2:AX$100,BB47)                  )), REPLACE(AX47,AY47,IFERROR(FIND(" ",AX47,AY47),999)-AY47,                   INDEX(AX$2:AX$100,AZ47)                  ) )</f>
        <v/>
      </c>
      <c r="BD47" s="0" t="n">
        <f aca="false">IFERROR(FIND("f_",LOWER(BC47)),-1)</f>
        <v>-1</v>
      </c>
      <c r="BE47" s="0" t="n">
        <f aca="false">IF(BD47=-1,-1, VALUE(MID(BC47,BD47+2, IFERROR(FIND(" ",BC47,BD47),999)-BD47-2)))</f>
        <v>-1</v>
      </c>
      <c r="BF47" s="0" t="n">
        <f aca="false">IFERROR(FIND("r_",LOWER(BC47)),-1)</f>
        <v>-1</v>
      </c>
      <c r="BG47" s="0" t="n">
        <f aca="false">IF(BF47=-1,-1, ROW(BF47)-1+VALUE(MID(BC47,BF47+2, IFERROR(FIND(" ",BC47,BF47),999)-BF47-2)))</f>
        <v>-1</v>
      </c>
      <c r="BH47" s="0" t="str">
        <f aca="false">IF(OR(BD47=-1,IFERROR(INDEX(BD$2:BD$100,BE47),999)&gt;=0,IFERROR(INDEX(BF$2:BF$100,BE47),999)&gt;=0),IF(OR(BF47=-1,IFERROR(INDEX(BD$2:BD$100,BG47),999)&gt;=0,IFERROR(INDEX(BF$2:BF$100,BG47),999)&gt;=0),BC47,              REPLACE(BC47,BF47,IFERROR(FIND(" ",BC47,BF47),999)-BF47,                   INDEX(BC$2:BC$100,BG47)                  )), REPLACE(BC47,BD47,IFERROR(FIND(" ",BC47,BD47),999)-BD47,                   INDEX(BC$2:BC$100,BE47)                  ) )</f>
        <v/>
      </c>
      <c r="BI47" s="0" t="n">
        <f aca="false">IFERROR(FIND("f_",LOWER(BH47)),-1)</f>
        <v>-1</v>
      </c>
      <c r="BJ47" s="0" t="n">
        <f aca="false">IF(BI47=-1,-1, VALUE(MID(BH47,BI47+2, IFERROR(FIND(" ",BH47,BI47),999)-BI47-2)))</f>
        <v>-1</v>
      </c>
      <c r="BK47" s="0" t="n">
        <f aca="false">IFERROR(FIND("r_",LOWER(BH47)),-1)</f>
        <v>-1</v>
      </c>
      <c r="BL47" s="0" t="n">
        <f aca="false">IF(BK47=-1,-1, ROW(BK47)-1+VALUE(MID(BH47,BK47+2, IFERROR(FIND(" ",BH47,BK47),999)-BK47-2)))</f>
        <v>-1</v>
      </c>
      <c r="BM47" s="0" t="str">
        <f aca="false">IF(OR(BI47=-1,IFERROR(INDEX(BI$2:BI$100,BJ47),999)&gt;=0,IFERROR(INDEX(BK$2:BK$100,BJ47),999)&gt;=0),IF(OR(BK47=-1,IFERROR(INDEX(BI$2:BI$100,BL47),999)&gt;=0,IFERROR(INDEX(BK$2:BK$100,BL47),999)&gt;=0),BH47,              REPLACE(BH47,BK47,IFERROR(FIND(" ",BH47,BK47),999)-BK47,                   INDEX(BH$2:BH$100,BL47)                  )), REPLACE(BH47,BI47,IFERROR(FIND(" ",BH47,BI47),999)-BI47,                   INDEX(BH$2:BH$100,BJ47)                  ) )</f>
        <v/>
      </c>
      <c r="BN47" s="0" t="n">
        <f aca="false">IFERROR(FIND("f_",LOWER(BM47)),-1)</f>
        <v>-1</v>
      </c>
      <c r="BO47" s="0" t="n">
        <f aca="false">IF(BN47=-1,-1, VALUE(MID(BM47,BN47+2, IFERROR(FIND(" ",BM47,BN47),999)-BN47-2)))</f>
        <v>-1</v>
      </c>
      <c r="BP47" s="0" t="n">
        <f aca="false">IFERROR(FIND("r_",LOWER(BM47)),-1)</f>
        <v>-1</v>
      </c>
      <c r="BQ47" s="0" t="n">
        <f aca="false">IF(BP47=-1,-1, ROW(BP47)-1+VALUE(MID(BM47,BP47+2, IFERROR(FIND(" ",BM47,BP47),999)-BP47-2)))</f>
        <v>-1</v>
      </c>
      <c r="BR47" s="0" t="str">
        <f aca="false">IF(OR(BN47=-1,IFERROR(INDEX(BN$2:BN$100,BO47),999)&gt;=0,IFERROR(INDEX(BP$2:BP$100,BO47),999)&gt;=0),IF(OR(BP47=-1,IFERROR(INDEX(BN$2:BN$100,BQ47),999)&gt;=0,IFERROR(INDEX(BP$2:BP$100,BQ47),999)&gt;=0),BM47,              REPLACE(BM47,BP47,IFERROR(FIND(" ",BM47,BP47),999)-BP47,                   INDEX(BM$2:BM$100,BQ47)                  )), REPLACE(BM47,BN47,IFERROR(FIND(" ",BM47,BN47),999)-BN47,                   INDEX(BM$2:BM$100,BO47)                  ) )</f>
        <v/>
      </c>
      <c r="BS47" s="0" t="n">
        <f aca="false">IFERROR(FIND("f_",LOWER(BR47)),-1)</f>
        <v>-1</v>
      </c>
      <c r="BT47" s="0" t="n">
        <f aca="false">IF(BS47=-1,-1, VALUE(MID(BR47,BS47+2, IFERROR(FIND(" ",BR47,BS47),999)-BS47-2)))</f>
        <v>-1</v>
      </c>
      <c r="BU47" s="0" t="n">
        <f aca="false">IFERROR(FIND("r_",LOWER(BR47)),-1)</f>
        <v>-1</v>
      </c>
      <c r="BV47" s="0" t="n">
        <f aca="false">IF(BU47=-1,-1, ROW(BU47)-1+VALUE(MID(BR47,BU47+2, IFERROR(FIND(" ",BR47,BU47),999)-BU47-2)))</f>
        <v>-1</v>
      </c>
      <c r="BW47" s="0" t="str">
        <f aca="false">IF(OR(BS47=-1,IFERROR(INDEX(BS$2:BS$100,BT47),999)&gt;=0,IFERROR(INDEX(BU$2:BU$100,BT47),999)&gt;=0),IF(OR(BU47=-1,IFERROR(INDEX(BS$2:BS$100,BV47),999)&gt;=0,IFERROR(INDEX(BU$2:BU$100,BV47),999)&gt;=0),BR47,              REPLACE(BR47,BU47,IFERROR(FIND(" ",BR47,BU47),999)-BU47,                   INDEX(BR$2:BR$100,BV47)                  )), REPLACE(BR47,BS47,IFERROR(FIND(" ",BR47,BS47),999)-BS47,                   INDEX(BR$2:BR$100,BT47)                  ) )</f>
        <v/>
      </c>
      <c r="BX47" s="0" t="n">
        <f aca="false">IFERROR(FIND("f_",LOWER(BW47)),-1)</f>
        <v>-1</v>
      </c>
      <c r="BY47" s="0" t="n">
        <f aca="false">IF(BX47=-1,-1, VALUE(MID(BW47,BX47+2, IFERROR(FIND(" ",BW47,BX47),999)-BX47-2)))</f>
        <v>-1</v>
      </c>
      <c r="BZ47" s="0" t="n">
        <f aca="false">IFERROR(FIND("r_",LOWER(BW47)),-1)</f>
        <v>-1</v>
      </c>
      <c r="CA47" s="0" t="n">
        <f aca="false">IF(BZ47=-1,-1, ROW(BZ47)-1+VALUE(MID(BW47,BZ47+2, IFERROR(FIND(" ",BW47,BZ47),999)-BZ47-2)))</f>
        <v>-1</v>
      </c>
      <c r="CB47" s="0" t="str">
        <f aca="false">IF(OR(BX47=-1,IFERROR(INDEX(BX$2:BX$100,BY47),999)&gt;=0,IFERROR(INDEX(BZ$2:BZ$100,BY47),999)&gt;=0),IF(OR(BZ47=-1,IFERROR(INDEX(BX$2:BX$100,CA47),999)&gt;=0,IFERROR(INDEX(BZ$2:BZ$100,CA47),999)&gt;=0),BW47,              REPLACE(BW47,BZ47,IFERROR(FIND(" ",BW47,BZ47),999)-BZ47,                   INDEX(BW$2:BW$100,CA47)                  )), REPLACE(BW47,BX47,IFERROR(FIND(" ",BW47,BX47),999)-BX47,                   INDEX(BW$2:BW$100,BY47)                  ) )</f>
        <v/>
      </c>
      <c r="CC47" s="0" t="n">
        <f aca="false">IFERROR(FIND("f_",LOWER(CB47)),-1)</f>
        <v>-1</v>
      </c>
      <c r="CD47" s="0" t="n">
        <f aca="false">IF(CC47=-1,-1, VALUE(MID(CB47,CC47+2, IFERROR(FIND(" ",CB47,CC47),999)-CC47-2)))</f>
        <v>-1</v>
      </c>
      <c r="CE47" s="0" t="n">
        <f aca="false">IFERROR(FIND("r_",LOWER(CB47)),-1)</f>
        <v>-1</v>
      </c>
      <c r="CF47" s="0" t="n">
        <f aca="false">IF(CE47=-1,-1, ROW(CE47)-1+VALUE(MID(CB47,CE47+2, IFERROR(FIND(" ",CB47,CE47),999)-CE47-2)))</f>
        <v>-1</v>
      </c>
      <c r="CG47" s="0" t="str">
        <f aca="false">IF(OR(CC47=-1,IFERROR(INDEX(CC$2:CC$100,CD47),999)&gt;=0,IFERROR(INDEX(CE$2:CE$100,CD47),999)&gt;=0),IF(OR(CE47=-1,IFERROR(INDEX(CC$2:CC$100,CF47),999)&gt;=0,IFERROR(INDEX(CE$2:CE$100,CF47),999)&gt;=0),CB47,              REPLACE(CB47,CE47,IFERROR(FIND(" ",CB47,CE47),999)-CE47,                   INDEX(CB$2:CB$100,CF47)                  )), REPLACE(CB47,CC47,IFERROR(FIND(" ",CB47,CC47),999)-CC47,                   INDEX(CB$2:CB$100,CD47)                  ) )</f>
        <v/>
      </c>
      <c r="CH47" s="0" t="n">
        <f aca="false">IFERROR(FIND("f_",LOWER(CG47)),-1)</f>
        <v>-1</v>
      </c>
      <c r="CI47" s="0" t="n">
        <f aca="false">IF(CH47=-1,-1, VALUE(MID(CG47,CH47+2, IFERROR(FIND(" ",CG47,CH47),999)-CH47-2)))</f>
        <v>-1</v>
      </c>
      <c r="CJ47" s="0" t="n">
        <f aca="false">IFERROR(FIND("r_",LOWER(CG47)),-1)</f>
        <v>-1</v>
      </c>
      <c r="CK47" s="0" t="n">
        <f aca="false">IF(CJ47=-1,-1, ROW(CJ47)-1+VALUE(MID(CG47,CJ47+2, IFERROR(FIND(" ",CG47,CJ47),999)-CJ47-2)))</f>
        <v>-1</v>
      </c>
      <c r="CL47" s="0" t="str">
        <f aca="false">IF(OR(CH47=-1,IFERROR(INDEX(CH$2:CH$100,CI47),999)&gt;=0,IFERROR(INDEX(CJ$2:CJ$100,CI47),999)&gt;=0),IF(OR(CJ47=-1,IFERROR(INDEX(CH$2:CH$100,CK47),999)&gt;=0,IFERROR(INDEX(CJ$2:CJ$100,CK47),999)&gt;=0),CG47,              REPLACE(CG47,CJ47,IFERROR(FIND(" ",CG47,CJ47),999)-CJ47,                   INDEX(CG$2:CG$100,CK47)                  )), REPLACE(CG47,CH47,IFERROR(FIND(" ",CG47,CH47),999)-CH47,                   INDEX(CG$2:CG$100,CI47)                  ) )</f>
        <v/>
      </c>
      <c r="CM47" s="0" t="n">
        <f aca="false">IFERROR(FIND("f_",LOWER(CL47)),-1)</f>
        <v>-1</v>
      </c>
      <c r="CN47" s="0" t="n">
        <f aca="false">IF(CM47=-1,-1, VALUE(MID(CL47,CM47+2, IFERROR(FIND(" ",CL47,CM47),999)-CM47-2)))</f>
        <v>-1</v>
      </c>
      <c r="CO47" s="0" t="n">
        <f aca="false">IFERROR(FIND("r_",LOWER(CL47)),-1)</f>
        <v>-1</v>
      </c>
      <c r="CP47" s="0" t="n">
        <f aca="false">IF(CO47=-1,-1, ROW(CO47)-1+VALUE(MID(CL47,CO47+2, IFERROR(FIND(" ",CL47,CO47),999)-CO47-2)))</f>
        <v>-1</v>
      </c>
      <c r="CQ47" s="0" t="str">
        <f aca="false">IF(OR(CM47=-1,IFERROR(INDEX(CM$2:CM$100,CN47),999)&gt;=0,IFERROR(INDEX(CO$2:CO$100,CN47),999)&gt;=0),IF(OR(CO47=-1,IFERROR(INDEX(CM$2:CM$100,CP47),999)&gt;=0,IFERROR(INDEX(CO$2:CO$100,CP47),999)&gt;=0),CL47,              REPLACE(CL47,CO47,IFERROR(FIND(" ",CL47,CO47),999)-CO47,                   INDEX(CL$2:CL$100,CP47)                  )), REPLACE(CL47,CM47,IFERROR(FIND(" ",CL47,CM47),999)-CM47,                   INDEX(CL$2:CL$100,CN47)                  ) )</f>
        <v/>
      </c>
      <c r="CR47" s="0" t="n">
        <f aca="false">IFERROR(FIND("f_",LOWER(CQ47)),-1)</f>
        <v>-1</v>
      </c>
      <c r="CS47" s="0" t="n">
        <f aca="false">IF(CR47=-1,-1, VALUE(MID(CQ47,CR47+2, IFERROR(FIND(" ",CQ47,CR47),999)-CR47-2)))</f>
        <v>-1</v>
      </c>
      <c r="CT47" s="0" t="n">
        <f aca="false">IFERROR(FIND("r_",LOWER(CQ47)),-1)</f>
        <v>-1</v>
      </c>
      <c r="CU47" s="0" t="n">
        <f aca="false">IF(CT47=-1,-1, ROW(CT47)-1+VALUE(MID(CQ47,CT47+2, IFERROR(FIND(" ",CQ47,CT47),999)-CT47-2)))</f>
        <v>-1</v>
      </c>
      <c r="CV47" s="0" t="str">
        <f aca="false">IF(OR(CR47=-1,IFERROR(INDEX(CR$2:CR$100,CS47),999)&gt;=0,IFERROR(INDEX(CT$2:CT$100,CS47),999)&gt;=0),IF(OR(CT47=-1,IFERROR(INDEX(CR$2:CR$100,CU47),999)&gt;=0,IFERROR(INDEX(CT$2:CT$100,CU47),999)&gt;=0),CQ47,              REPLACE(CQ47,CT47,IFERROR(FIND(" ",CQ47,CT47),999)-CT47,                   INDEX(CQ$2:CQ$100,CU47)                  )), REPLACE(CQ47,CR47,IFERROR(FIND(" ",CQ47,CR47),999)-CR47,                   INDEX(CQ$2:CQ$100,CS47)                  ) )</f>
        <v/>
      </c>
      <c r="CW47" s="0" t="n">
        <f aca="false">IFERROR(FIND("f_",LOWER(CV47)),-1)</f>
        <v>-1</v>
      </c>
      <c r="CX47" s="0" t="n">
        <f aca="false">IF(CW47=-1,-1, VALUE(MID(CV47,CW47+2, IFERROR(FIND(" ",CV47,CW47),999)-CW47-2)))</f>
        <v>-1</v>
      </c>
      <c r="CY47" s="0" t="n">
        <f aca="false">IFERROR(FIND("r_",LOWER(CV47)),-1)</f>
        <v>-1</v>
      </c>
      <c r="CZ47" s="0" t="n">
        <f aca="false">IF(CY47=-1,-1, ROW(CY47)-1+VALUE(MID(CV47,CY47+2, IFERROR(FIND(" ",CV47,CY47),999)-CY47-2)))</f>
        <v>-1</v>
      </c>
      <c r="DA47" s="0" t="str">
        <f aca="false">IF(OR(CW47=-1,IFERROR(INDEX(CW$2:CW$100,CX47),999)&gt;=0,IFERROR(INDEX(CY$2:CY$100,CX47),999)&gt;=0),IF(OR(CY47=-1,IFERROR(INDEX(CW$2:CW$100,CZ47),999)&gt;=0,IFERROR(INDEX(CY$2:CY$100,CZ47),999)&gt;=0),CV47,              REPLACE(CV47,CY47,IFERROR(FIND(" ",CV47,CY47),999)-CY47,                   INDEX(CV$2:CV$100,CZ47)                  )), REPLACE(CV47,CW47,IFERROR(FIND(" ",CV47,CW47),999)-CW47,                   INDEX(CV$2:CV$100,CX47)                  ) )</f>
        <v/>
      </c>
      <c r="DB47" s="0" t="n">
        <f aca="false">IFERROR(FIND("f_",LOWER(DA47)),-1)</f>
        <v>-1</v>
      </c>
      <c r="DC47" s="0" t="n">
        <f aca="false">IF(DB47=-1,-1, VALUE(MID(DA47,DB47+2, IFERROR(FIND(" ",DA47,DB47),999)-DB47-2)))</f>
        <v>-1</v>
      </c>
      <c r="DD47" s="0" t="n">
        <f aca="false">IFERROR(FIND("r_",LOWER(DA47)),-1)</f>
        <v>-1</v>
      </c>
      <c r="DE47" s="0" t="n">
        <f aca="false">IF(DD47=-1,-1, ROW(DD47)-1+VALUE(MID(DA47,DD47+2, IFERROR(FIND(" ",DA47,DD47),999)-DD47-2)))</f>
        <v>-1</v>
      </c>
      <c r="DF47" s="0" t="str">
        <f aca="false">IF(OR(DB47=-1,IFERROR(INDEX(DB$2:DB$100,DC47),999)&gt;=0,IFERROR(INDEX(DD$2:DD$100,DC47),999)&gt;=0),IF(OR(DD47=-1,IFERROR(INDEX(DB$2:DB$100,DE47),999)&gt;=0,IFERROR(INDEX(DD$2:DD$100,DE47),999)&gt;=0),DA47,              REPLACE(DA47,DD47,IFERROR(FIND(" ",DA47,DD47),999)-DD47,                   INDEX(DA$2:DA$100,DE47)                  )), REPLACE(DA47,DB47,IFERROR(FIND(" ",DA47,DB47),999)-DB47,                   INDEX(DA$2:DA$100,DC47)                  ) )</f>
        <v/>
      </c>
      <c r="DG47" s="0" t="n">
        <f aca="false">IFERROR(FIND("f_",LOWER(DF47)),-1)</f>
        <v>-1</v>
      </c>
      <c r="DH47" s="0" t="n">
        <f aca="false">IF(DG47=-1,-1, VALUE(MID(DF47,DG47+2, IFERROR(FIND(" ",DF47,DG47),999)-DG47-2)))</f>
        <v>-1</v>
      </c>
      <c r="DI47" s="0" t="n">
        <f aca="false">IFERROR(FIND("r_",LOWER(DF47)),-1)</f>
        <v>-1</v>
      </c>
      <c r="DJ47" s="0" t="n">
        <f aca="false">IF(DI47=-1,-1, ROW(DI47)-1+VALUE(MID(DF47,DI47+2, IFERROR(FIND(" ",DF47,DI47),999)-DI47-2)))</f>
        <v>-1</v>
      </c>
      <c r="DK47" s="0" t="str">
        <f aca="false">IF(OR(DG47=-1,IFERROR(INDEX(DG$2:DG$100,DH47),999)&gt;=0,IFERROR(INDEX(DI$2:DI$100,DH47),999)&gt;=0),IF(OR(DI47=-1,IFERROR(INDEX(DG$2:DG$100,DJ47),999)&gt;=0,IFERROR(INDEX(DI$2:DI$100,DJ47),999)&gt;=0),DF47,              REPLACE(DF47,DI47,IFERROR(FIND(" ",DF47,DI47),999)-DI47,                   INDEX(DF$2:DF$100,DJ47)                  )), REPLACE(DF47,DG47,IFERROR(FIND(" ",DF47,DG47),999)-DG47,                   INDEX(DF$2:DF$100,DH47)                  ) )</f>
        <v/>
      </c>
      <c r="DL47" s="0" t="n">
        <f aca="false">IFERROR(FIND("f_",LOWER(DK47)),-1)</f>
        <v>-1</v>
      </c>
      <c r="DM47" s="0" t="n">
        <f aca="false">IF(DL47=-1,-1, VALUE(MID(DK47,DL47+2, IFERROR(FIND(" ",DK47,DL47),999)-DL47-2)))</f>
        <v>-1</v>
      </c>
      <c r="DN47" s="0" t="n">
        <f aca="false">IFERROR(FIND("r_",LOWER(DK47)),-1)</f>
        <v>-1</v>
      </c>
      <c r="DO47" s="0" t="n">
        <f aca="false">IF(DN47=-1,-1, ROW(DN47)-1+VALUE(MID(DK47,DN47+2, IFERROR(FIND(" ",DK47,DN47),999)-DN47-2)))</f>
        <v>-1</v>
      </c>
      <c r="DP47" s="0" t="str">
        <f aca="false">IF(OR(DL47=-1,IFERROR(INDEX(DL$2:DL$100,DM47),999)&gt;=0,IFERROR(INDEX(DN$2:DN$100,DM47),999)&gt;=0),IF(OR(DN47=-1,IFERROR(INDEX(DL$2:DL$100,DO47),999)&gt;=0,IFERROR(INDEX(DN$2:DN$100,DO47),999)&gt;=0),DK47,              REPLACE(DK47,DN47,IFERROR(FIND(" ",DK47,DN47),999)-DN47,                   INDEX(DK$2:DK$100,DO47)                  )), REPLACE(DK47,DL47,IFERROR(FIND(" ",DK47,DL47),999)-DL47,                   INDEX(DK$2:DK$100,DM47)                  ) )</f>
        <v/>
      </c>
      <c r="DQ47" s="0" t="n">
        <f aca="false">IFERROR(FIND("f_",LOWER(DP47)),-1)</f>
        <v>-1</v>
      </c>
      <c r="DR47" s="0" t="n">
        <f aca="false">IF(DQ47=-1,-1, VALUE(MID(DP47,DQ47+2, IFERROR(FIND(" ",DP47,DQ47),999)-DQ47-2)))</f>
        <v>-1</v>
      </c>
      <c r="DS47" s="0" t="n">
        <f aca="false">IFERROR(FIND("r_",LOWER(DP47)),-1)</f>
        <v>-1</v>
      </c>
      <c r="DT47" s="0" t="n">
        <f aca="false">IF(DS47=-1,-1, ROW(DS47)-1+VALUE(MID(DP47,DS47+2, IFERROR(FIND(" ",DP47,DS47),999)-DS47-2)))</f>
        <v>-1</v>
      </c>
      <c r="DU47" s="0" t="str">
        <f aca="false">IF(OR(DQ47=-1,IFERROR(INDEX(DQ$2:DQ$100,DR47),999)&gt;=0,IFERROR(INDEX(DS$2:DS$100,DR47),999)&gt;=0),IF(OR(DS47=-1,IFERROR(INDEX(DQ$2:DQ$100,DT47),999)&gt;=0,IFERROR(INDEX(DS$2:DS$100,DT47),999)&gt;=0),DP47,              REPLACE(DP47,DS47,IFERROR(FIND(" ",DP47,DS47),999)-DS47,                   INDEX(DP$2:DP$100,DT47)                  )), REPLACE(DP47,DQ47,IFERROR(FIND(" ",DP47,DQ47),999)-DQ47,                   INDEX(DP$2:DP$100,DR47)                  ) )</f>
        <v/>
      </c>
      <c r="DV47" s="0" t="n">
        <f aca="false">IFERROR(FIND("f_",LOWER(DU47)),-1)</f>
        <v>-1</v>
      </c>
      <c r="DW47" s="0" t="n">
        <f aca="false">IF(DV47=-1,-1, VALUE(MID(DU47,DV47+2, IFERROR(FIND(" ",DU47,DV47),999)-DV47-2)))</f>
        <v>-1</v>
      </c>
      <c r="DX47" s="0" t="n">
        <f aca="false">IFERROR(FIND("r_",LOWER(DU47)),-1)</f>
        <v>-1</v>
      </c>
      <c r="DY47" s="0" t="n">
        <f aca="false">IF(DX47=-1,-1, ROW(DX47)-1+VALUE(MID(DU47,DX47+2, IFERROR(FIND(" ",DU47,DX47),999)-DX47-2)))</f>
        <v>-1</v>
      </c>
      <c r="DZ47" s="0" t="str">
        <f aca="false">IF(OR(DV47=-1,IFERROR(INDEX(DV$2:DV$100,DW47),999)&gt;=0,IFERROR(INDEX(DX$2:DX$100,DW47),999)&gt;=0),IF(OR(DX47=-1,IFERROR(INDEX(DV$2:DV$100,DY47),999)&gt;=0,IFERROR(INDEX(DX$2:DX$100,DY47),999)&gt;=0),DU47,              REPLACE(DU47,DX47,IFERROR(FIND(" ",DU47,DX47),999)-DX47,                   INDEX(DU$2:DU$100,DY47)                  )), REPLACE(DU47,DV47,IFERROR(FIND(" ",DU47,DV47),999)-DV47,                   INDEX(DU$2:DU$100,DW47)                  ) )</f>
        <v/>
      </c>
      <c r="EA47" s="0" t="n">
        <f aca="false">IFERROR(FIND("f_",LOWER(DZ47)),-1)</f>
        <v>-1</v>
      </c>
      <c r="EB47" s="0" t="n">
        <f aca="false">IF(EA47=-1,-1, VALUE(MID(DZ47,EA47+2, IFERROR(FIND(" ",DZ47,EA47),999)-EA47-2)))</f>
        <v>-1</v>
      </c>
      <c r="EC47" s="0" t="n">
        <f aca="false">IFERROR(FIND("r_",LOWER(DZ47)),-1)</f>
        <v>-1</v>
      </c>
      <c r="ED47" s="0" t="n">
        <f aca="false">IF(EC47=-1,-1, ROW(EC47)-1+VALUE(MID(DZ47,EC47+2, IFERROR(FIND(" ",DZ47,EC47),999)-EC47-2)))</f>
        <v>-1</v>
      </c>
      <c r="EE47" s="0" t="str">
        <f aca="false">IF(OR(EA47=-1,IFERROR(INDEX(EA$2:EA$100,EB47),999)&gt;=0,IFERROR(INDEX(EC$2:EC$100,EB47),999)&gt;=0),IF(OR(EC47=-1,IFERROR(INDEX(EA$2:EA$100,ED47),999)&gt;=0,IFERROR(INDEX(EC$2:EC$100,ED47),999)&gt;=0),DZ47,              REPLACE(DZ47,EC47,IFERROR(FIND(" ",DZ47,EC47),999)-EC47,                   INDEX(DZ$2:DZ$100,ED47)                  )), REPLACE(DZ47,EA47,IFERROR(FIND(" ",DZ47,EA47),999)-EA47,                   INDEX(DZ$2:DZ$100,EB47)                  ) )</f>
        <v/>
      </c>
      <c r="EF47" s="0" t="n">
        <f aca="false">IFERROR(FIND("f_",LOWER(EE47)),-1)</f>
        <v>-1</v>
      </c>
      <c r="EG47" s="0" t="n">
        <f aca="false">IF(EF47=-1,-1, VALUE(MID(EE47,EF47+2, IFERROR(FIND(" ",EE47,EF47),999)-EF47-2)))</f>
        <v>-1</v>
      </c>
      <c r="EH47" s="0" t="n">
        <f aca="false">IFERROR(FIND("r_",LOWER(EE47)),-1)</f>
        <v>-1</v>
      </c>
      <c r="EI47" s="0" t="n">
        <f aca="false">IF(EH47=-1,-1, ROW(EH47)-1+VALUE(MID(EE47,EH47+2, IFERROR(FIND(" ",EE47,EH47),999)-EH47-2)))</f>
        <v>-1</v>
      </c>
      <c r="EJ47" s="0" t="str">
        <f aca="false">IF(OR(EF47=-1,IFERROR(INDEX(EF$2:EF$100,EG47),999)&gt;=0,IFERROR(INDEX(EH$2:EH$100,EG47),999)&gt;=0),IF(OR(EH47=-1,IFERROR(INDEX(EF$2:EF$100,EI47),999)&gt;=0,IFERROR(INDEX(EH$2:EH$100,EI47),999)&gt;=0),EE47,              REPLACE(EE47,EH47,IFERROR(FIND(" ",EE47,EH47),999)-EH47,                   INDEX(EE$2:EE$100,EI47)                  )), REPLACE(EE47,EF47,IFERROR(FIND(" ",EE47,EF47),999)-EF47,                   INDEX(EE$2:EE$100,EG47)                  ) )</f>
        <v/>
      </c>
      <c r="EK47" s="0" t="n">
        <f aca="false">IFERROR(FIND("f_",LOWER(EJ47)),-1)</f>
        <v>-1</v>
      </c>
      <c r="EL47" s="0" t="n">
        <f aca="false">IF(EK47=-1,-1, VALUE(MID(EJ47,EK47+2, IFERROR(FIND(" ",EJ47,EK47),999)-EK47-2)))</f>
        <v>-1</v>
      </c>
      <c r="EM47" s="0" t="n">
        <f aca="false">IFERROR(FIND("r_",LOWER(EJ47)),-1)</f>
        <v>-1</v>
      </c>
      <c r="EN47" s="0" t="n">
        <f aca="false">IF(EM47=-1,-1, ROW(EM47)-1+VALUE(MID(EJ47,EM47+2, IFERROR(FIND(" ",EJ47,EM47),999)-EM47-2)))</f>
        <v>-1</v>
      </c>
      <c r="EO47" s="0" t="str">
        <f aca="false">IF(OR(EK47=-1,IFERROR(INDEX(EK$2:EK$100,EL47),999)&gt;=0,IFERROR(INDEX(EM$2:EM$100,EL47),999)&gt;=0),IF(OR(EM47=-1,IFERROR(INDEX(EK$2:EK$100,EN47),999)&gt;=0,IFERROR(INDEX(EM$2:EM$100,EN47),999)&gt;=0),EJ47,              REPLACE(EJ47,EM47,IFERROR(FIND(" ",EJ47,EM47),999)-EM47,                   INDEX(EJ$2:EJ$100,EN47)                  )), REPLACE(EJ47,EK47,IFERROR(FIND(" ",EJ47,EK47),999)-EK47,                   INDEX(EJ$2:EJ$100,EL47)                  ) )</f>
        <v/>
      </c>
      <c r="EP47" s="0" t="n">
        <f aca="false">IFERROR(FIND("f_",LOWER(EO47)),-1)</f>
        <v>-1</v>
      </c>
      <c r="EQ47" s="0" t="n">
        <f aca="false">IF(EP47=-1,-1, VALUE(MID(EO47,EP47+2, IFERROR(FIND(" ",EO47,EP47),999)-EP47-2)))</f>
        <v>-1</v>
      </c>
      <c r="ER47" s="0" t="n">
        <f aca="false">IFERROR(FIND("r_",LOWER(EO47)),-1)</f>
        <v>-1</v>
      </c>
      <c r="ES47" s="0" t="n">
        <f aca="false">IF(ER47=-1,-1, ROW(ER47)-1+VALUE(MID(EO47,ER47+2, IFERROR(FIND(" ",EO47,ER47),999)-ER47-2)))</f>
        <v>-1</v>
      </c>
      <c r="ET47" s="0" t="str">
        <f aca="false">IF(OR(EP47=-1,IFERROR(INDEX(EP$2:EP$100,EQ47),999)&gt;=0,IFERROR(INDEX(ER$2:ER$100,EQ47),999)&gt;=0),IF(OR(ER47=-1,IFERROR(INDEX(EP$2:EP$100,ES47),999)&gt;=0,IFERROR(INDEX(ER$2:ER$100,ES47),999)&gt;=0),EO47,              REPLACE(EO47,ER47,IFERROR(FIND(" ",EO47,ER47),999)-ER47,                   INDEX(EO$2:EO$100,ES47)                  )), REPLACE(EO47,EP47,IFERROR(FIND(" ",EO47,EP47),999)-EP47,                   INDEX(EO$2:EO$100,EQ47)                  ) )</f>
        <v/>
      </c>
      <c r="EU47" s="0" t="n">
        <f aca="false">IFERROR(FIND("f_",LOWER(ET47)),-1)</f>
        <v>-1</v>
      </c>
      <c r="EV47" s="0" t="n">
        <f aca="false">IF(EU47=-1,-1, VALUE(MID(ET47,EU47+2, IFERROR(FIND(" ",ET47,EU47),999)-EU47-2)))</f>
        <v>-1</v>
      </c>
      <c r="EW47" s="0" t="n">
        <f aca="false">IFERROR(FIND("r_",LOWER(ET47)),-1)</f>
        <v>-1</v>
      </c>
      <c r="EX47" s="0" t="n">
        <f aca="false">IF(EW47=-1,-1, ROW(EW47)-1+VALUE(MID(ET47,EW47+2, IFERROR(FIND(" ",ET47,EW47),999)-EW47-2)))</f>
        <v>-1</v>
      </c>
      <c r="EY47" s="0" t="str">
        <f aca="false">IF(OR(EU47=-1,IFERROR(INDEX(EU$2:EU$100,EV47),999)&gt;=0,IFERROR(INDEX(EW$2:EW$100,EV47),999)&gt;=0),IF(OR(EW47=-1,IFERROR(INDEX(EU$2:EU$100,EX47),999)&gt;=0,IFERROR(INDEX(EW$2:EW$100,EX47),999)&gt;=0),ET47,              REPLACE(ET47,EW47,IFERROR(FIND(" ",ET47,EW47),999)-EW47,                   INDEX(ET$2:ET$100,EX47)                  )), REPLACE(ET47,EU47,IFERROR(FIND(" ",ET47,EU47),999)-EU47,                   INDEX(ET$2:ET$100,EV47)                  ) )</f>
        <v/>
      </c>
      <c r="EZ47" s="0" t="n">
        <f aca="false">IFERROR(FIND("f_",LOWER(EY47)),-1)</f>
        <v>-1</v>
      </c>
      <c r="FA47" s="0" t="n">
        <f aca="false">IF(EZ47=-1,-1, VALUE(MID(EY47,EZ47+2, IFERROR(FIND(" ",EY47,EZ47),999)-EZ47-2)))</f>
        <v>-1</v>
      </c>
      <c r="FB47" s="0" t="n">
        <f aca="false">IFERROR(FIND("r_",LOWER(EY47)),-1)</f>
        <v>-1</v>
      </c>
      <c r="FC47" s="0" t="n">
        <f aca="false">IF(FB47=-1,-1, ROW(FB47)-1+VALUE(MID(EY47,FB47+2, IFERROR(FIND(" ",EY47,FB47),999)-FB47-2)))</f>
        <v>-1</v>
      </c>
      <c r="FD47" s="0" t="str">
        <f aca="false">IF(OR(EZ47=-1,IFERROR(INDEX(EZ$2:EZ$100,FA47),999)&gt;=0,IFERROR(INDEX(FB$2:FB$100,FA47),999)&gt;=0),IF(OR(FB47=-1,IFERROR(INDEX(EZ$2:EZ$100,FC47),999)&gt;=0,IFERROR(INDEX(FB$2:FB$100,FC47),999)&gt;=0),EY47,              REPLACE(EY47,FB47,IFERROR(FIND(" ",EY47,FB47),999)-FB47,                   INDEX(EY$2:EY$100,FC47)                  )), REPLACE(EY47,EZ47,IFERROR(FIND(" ",EY47,EZ47),999)-EZ47,                   INDEX(EY$2:EY$100,FA47)                  ) )</f>
        <v/>
      </c>
      <c r="FE47" s="0" t="n">
        <f aca="false">IFERROR(FIND("f_",LOWER(FD47)),-1)</f>
        <v>-1</v>
      </c>
      <c r="FF47" s="0" t="n">
        <f aca="false">IF(FE47=-1,-1, VALUE(MID(FD47,FE47+2, IFERROR(FIND(" ",FD47,FE47),999)-FE47-2)))</f>
        <v>-1</v>
      </c>
      <c r="FG47" s="0" t="n">
        <f aca="false">IFERROR(FIND("r_",LOWER(FD47)),-1)</f>
        <v>-1</v>
      </c>
      <c r="FH47" s="0" t="n">
        <f aca="false">IF(FG47=-1,-1, ROW(FG47)-1+VALUE(MID(FD47,FG47+2, IFERROR(FIND(" ",FD47,FG47),999)-FG47-2)))</f>
        <v>-1</v>
      </c>
      <c r="FI47" s="0" t="str">
        <f aca="false">IF(OR(FE47=-1,IFERROR(INDEX(FE$2:FE$100,FF47),999)&gt;=0,IFERROR(INDEX(FG$2:FG$100,FF47),999)&gt;=0),IF(OR(FG47=-1,IFERROR(INDEX(FE$2:FE$100,FH47),999)&gt;=0,IFERROR(INDEX(FG$2:FG$100,FH47),999)&gt;=0),FD47,              REPLACE(FD47,FG47,IFERROR(FIND(" ",FD47,FG47),999)-FG47,                   INDEX(FD$2:FD$100,FH47)                  )), REPLACE(FD47,FE47,IFERROR(FIND(" ",FD47,FE47),999)-FE47,                   INDEX(FD$2:FD$100,FF47)                  ) )</f>
        <v/>
      </c>
      <c r="FJ47" s="0" t="n">
        <f aca="false">IFERROR(FIND("f_",LOWER(FI47)),-1)</f>
        <v>-1</v>
      </c>
      <c r="FK47" s="0" t="n">
        <f aca="false">IF(FJ47=-1,-1, VALUE(MID(FI47,FJ47+2, IFERROR(FIND(" ",FI47,FJ47),999)-FJ47-2)))</f>
        <v>-1</v>
      </c>
      <c r="FL47" s="0" t="n">
        <f aca="false">IFERROR(FIND("r_",LOWER(FI47)),-1)</f>
        <v>-1</v>
      </c>
      <c r="FM47" s="0" t="n">
        <f aca="false">IF(FL47=-1,-1, ROW(FL47)-1+VALUE(MID(FI47,FL47+2, IFERROR(FIND(" ",FI47,FL47),999)-FL47-2)))</f>
        <v>-1</v>
      </c>
      <c r="FN47" s="0" t="str">
        <f aca="false">IF(OR(FJ47=-1,IFERROR(INDEX(FJ$2:FJ$100,FK47),999)&gt;=0,IFERROR(INDEX(FL$2:FL$100,FK47),999)&gt;=0),IF(OR(FL47=-1,IFERROR(INDEX(FJ$2:FJ$100,FM47),999)&gt;=0,IFERROR(INDEX(FL$2:FL$100,FM47),999)&gt;=0),FI47,              REPLACE(FI47,FL47,IFERROR(FIND(" ",FI47,FL47),999)-FL47,                   INDEX(FI$2:FI$100,FM47)                  )), REPLACE(FI47,FJ47,IFERROR(FIND(" ",FI47,FJ47),999)-FJ47,                   INDEX(FI$2:FI$100,FK47)                  ) )</f>
        <v/>
      </c>
      <c r="FO47" s="0" t="n">
        <f aca="false">IFERROR(FIND("f_",LOWER(FN47)),-1)</f>
        <v>-1</v>
      </c>
      <c r="FP47" s="0" t="n">
        <f aca="false">IF(FO47=-1,-1, VALUE(MID(FN47,FO47+2, IFERROR(FIND(" ",FN47,FO47),999)-FO47-2)))</f>
        <v>-1</v>
      </c>
      <c r="FQ47" s="0" t="n">
        <f aca="false">IFERROR(FIND("r_",LOWER(FN47)),-1)</f>
        <v>-1</v>
      </c>
      <c r="FR47" s="0" t="n">
        <f aca="false">IF(FQ47=-1,-1, ROW(FQ47)-1+VALUE(MID(FN47,FQ47+2, IFERROR(FIND(" ",FN47,FQ47),999)-FQ47-2)))</f>
        <v>-1</v>
      </c>
      <c r="FS47" s="0" t="str">
        <f aca="false">IF(OR(FO47=-1,IFERROR(INDEX(FO$2:FO$100,FP47),999)&gt;=0,IFERROR(INDEX(FQ$2:FQ$100,FP47),999)&gt;=0),IF(OR(FQ47=-1,IFERROR(INDEX(FO$2:FO$100,FR47),999)&gt;=0,IFERROR(INDEX(FQ$2:FQ$100,FR47),999)&gt;=0),FN47,              REPLACE(FN47,FQ47,IFERROR(FIND(" ",FN47,FQ47),999)-FQ47,                   INDEX(FN$2:FN$100,FR47)                  )), REPLACE(FN47,FO47,IFERROR(FIND(" ",FN47,FO47),999)-FO47,                   INDEX(FN$2:FN$100,FP47)                  ) )</f>
        <v/>
      </c>
      <c r="FT47" s="0" t="n">
        <f aca="false">IFERROR(FIND("f_",LOWER(FS47)),-1)</f>
        <v>-1</v>
      </c>
      <c r="FU47" s="0" t="n">
        <f aca="false">IF(FT47=-1,-1, VALUE(MID(FS47,FT47+2, IFERROR(FIND(" ",FS47,FT47),999)-FT47-2)))</f>
        <v>-1</v>
      </c>
      <c r="FV47" s="0" t="n">
        <f aca="false">IFERROR(FIND("r_",LOWER(FS47)),-1)</f>
        <v>-1</v>
      </c>
      <c r="FW47" s="0" t="n">
        <f aca="false">IF(FV47=-1,-1, ROW(FV47)-1+VALUE(MID(FS47,FV47+2, IFERROR(FIND(" ",FS47,FV47),999)-FV47-2)))</f>
        <v>-1</v>
      </c>
      <c r="FX47" s="0" t="str">
        <f aca="false">IF(OR(FT47=-1,IFERROR(INDEX(FT$2:FT$100,FU47),999)&gt;=0,IFERROR(INDEX(FV$2:FV$100,FU47),999)&gt;=0),IF(OR(FV47=-1,IFERROR(INDEX(FT$2:FT$100,FW47),999)&gt;=0,IFERROR(INDEX(FV$2:FV$100,FW47),999)&gt;=0),FS47,              REPLACE(FS47,FV47,IFERROR(FIND(" ",FS47,FV47),999)-FV47,                   INDEX(FS$2:FS$100,FW47)                  )), REPLACE(FS47,FT47,IFERROR(FIND(" ",FS47,FT47),999)-FT47,                   INDEX(FS$2:FS$100,FU47)                  ) )</f>
        <v/>
      </c>
      <c r="FY47" s="0" t="n">
        <f aca="false">IFERROR(FIND("f_",LOWER(FX47)),-1)</f>
        <v>-1</v>
      </c>
      <c r="FZ47" s="0" t="n">
        <f aca="false">IF(FY47=-1,-1, VALUE(MID(FX47,FY47+2, IFERROR(FIND(" ",FX47,FY47),999)-FY47-2)))</f>
        <v>-1</v>
      </c>
      <c r="GA47" s="0" t="n">
        <f aca="false">IFERROR(FIND("r_",LOWER(FX47)),-1)</f>
        <v>-1</v>
      </c>
      <c r="GB47" s="0" t="n">
        <f aca="false">IF(GA47=-1,-1, ROW(GA47)-1+VALUE(MID(FX47,GA47+2, IFERROR(FIND(" ",FX47,GA47),999)-GA47-2)))</f>
        <v>-1</v>
      </c>
      <c r="GC47" s="0" t="str">
        <f aca="false">IF(OR(FY47=-1,IFERROR(INDEX(FY$2:FY$100,FZ47),999)&gt;=0,IFERROR(INDEX(GA$2:GA$100,FZ47),999)&gt;=0),IF(OR(GA47=-1,IFERROR(INDEX(FY$2:FY$100,GB47),999)&gt;=0,IFERROR(INDEX(GA$2:GA$100,GB47),999)&gt;=0),FX47,              REPLACE(FX47,GA47,IFERROR(FIND(" ",FX47,GA47),999)-GA47,                   INDEX(FX$2:FX$100,GB47)                  )), REPLACE(FX47,FY47,IFERROR(FIND(" ",FX47,FY47),999)-FY47,                   INDEX(FX$2:FX$100,FZ47)                  ) )</f>
        <v/>
      </c>
      <c r="GD47" s="0" t="n">
        <f aca="false">IFERROR(FIND("f_",LOWER(GC47)),-1)</f>
        <v>-1</v>
      </c>
      <c r="GE47" s="0" t="n">
        <f aca="false">IF(GD47=-1,-1, VALUE(MID(GC47,GD47+2, IFERROR(FIND(" ",GC47,GD47),999)-GD47-2)))</f>
        <v>-1</v>
      </c>
      <c r="GF47" s="0" t="n">
        <f aca="false">IFERROR(FIND("r_",LOWER(GC47)),-1)</f>
        <v>-1</v>
      </c>
      <c r="GG47" s="0" t="n">
        <f aca="false">IF(GF47=-1,-1, ROW(GF47)-1+VALUE(MID(GC47,GF47+2, IFERROR(FIND(" ",GC47,GF47),999)-GF47-2)))</f>
        <v>-1</v>
      </c>
      <c r="GH47" s="0" t="str">
        <f aca="false">IF(OR(GD47=-1,IFERROR(INDEX(GD$2:GD$100,GE47),999)&gt;=0,IFERROR(INDEX(GF$2:GF$100,GE47),999)&gt;=0),IF(OR(GF47=-1,IFERROR(INDEX(GD$2:GD$100,GG47),999)&gt;=0,IFERROR(INDEX(GF$2:GF$100,GG47),999)&gt;=0),GC47,              REPLACE(GC47,GF47,IFERROR(FIND(" ",GC47,GF47),999)-GF47,                   INDEX(GC$2:GC$100,GG47)                  )), REPLACE(GC47,GD47,IFERROR(FIND(" ",GC47,GD47),999)-GD47,                   INDEX(GC$2:GC$100,GE47)                  ) )</f>
        <v/>
      </c>
      <c r="GI47" s="0" t="n">
        <f aca="false">IFERROR(FIND("f_",LOWER(GH47)),-1)</f>
        <v>-1</v>
      </c>
      <c r="GJ47" s="0" t="n">
        <f aca="false">IF(GI47=-1,-1, VALUE(MID(GH47,GI47+2, IFERROR(FIND(" ",GH47,GI47),999)-GI47-2)))</f>
        <v>-1</v>
      </c>
      <c r="GK47" s="0" t="n">
        <f aca="false">IFERROR(FIND("r_",LOWER(GH47)),-1)</f>
        <v>-1</v>
      </c>
      <c r="GL47" s="0" t="n">
        <f aca="false">IF(GK47=-1,-1, ROW(GK47)-1+VALUE(MID(GH47,GK47+2, IFERROR(FIND(" ",GH47,GK47),999)-GK47-2)))</f>
        <v>-1</v>
      </c>
      <c r="GM47" s="0" t="str">
        <f aca="false">IF(OR(GI47=-1,IFERROR(INDEX(GI$2:GI$100,GJ47),999)&gt;=0,IFERROR(INDEX(GK$2:GK$100,GJ47),999)&gt;=0),IF(OR(GK47=-1,IFERROR(INDEX(GI$2:GI$100,GL47),999)&gt;=0,IFERROR(INDEX(GK$2:GK$100,GL47),999)&gt;=0),GH47,              REPLACE(GH47,GK47,IFERROR(FIND(" ",GH47,GK47),999)-GK47,                   INDEX(GH$2:GH$100,GL47)                  )), REPLACE(GH47,GI47,IFERROR(FIND(" ",GH47,GI47),999)-GI47,                   INDEX(GH$2:GH$100,GJ47)                  ) )</f>
        <v/>
      </c>
      <c r="GN47" s="0" t="n">
        <f aca="false">IFERROR(FIND("f_",LOWER(GM47)),-1)</f>
        <v>-1</v>
      </c>
      <c r="GO47" s="0" t="n">
        <f aca="false">IF(GN47=-1,-1, VALUE(MID(GM47,GN47+2, IFERROR(FIND(" ",GM47,GN47),999)-GN47-2)))</f>
        <v>-1</v>
      </c>
      <c r="GP47" s="0" t="n">
        <f aca="false">IFERROR(FIND("r_",LOWER(GM47)),-1)</f>
        <v>-1</v>
      </c>
      <c r="GQ47" s="0" t="n">
        <f aca="false">IF(GP47=-1,-1, ROW(GP47)-1+VALUE(MID(GM47,GP47+2, IFERROR(FIND(" ",GM47,GP47),999)-GP47-2)))</f>
        <v>-1</v>
      </c>
      <c r="GR47" s="0" t="str">
        <f aca="false">IF(OR(GN47=-1,IFERROR(INDEX(GN$2:GN$100,GO47),999)&gt;=0,IFERROR(INDEX(GP$2:GP$100,GO47),999)&gt;=0),IF(OR(GP47=-1,IFERROR(INDEX(GN$2:GN$100,GQ47),999)&gt;=0,IFERROR(INDEX(GP$2:GP$100,GQ47),999)&gt;=0),GM47,              REPLACE(GM47,GP47,IFERROR(FIND(" ",GM47,GP47),999)-GP47,                   INDEX(GM$2:GM$100,GQ47)                  )), REPLACE(GM47,GN47,IFERROR(FIND(" ",GM47,GN47),999)-GN47,                   INDEX(GM$2:GM$100,GO47)                  ) )</f>
        <v/>
      </c>
      <c r="GS47" s="0" t="n">
        <f aca="false">IFERROR(FIND("f_",LOWER(GR47)),-1)</f>
        <v>-1</v>
      </c>
      <c r="GT47" s="0" t="n">
        <f aca="false">IF(GS47=-1,-1, VALUE(MID(GR47,GS47+2, IFERROR(FIND(" ",GR47,GS47),999)-GS47-2)))</f>
        <v>-1</v>
      </c>
      <c r="GU47" s="0" t="n">
        <f aca="false">IFERROR(FIND("r_",LOWER(GR47)),-1)</f>
        <v>-1</v>
      </c>
      <c r="GV47" s="0" t="n">
        <f aca="false">IF(GU47=-1,-1, ROW(GU47)-1+VALUE(MID(GR47,GU47+2, IFERROR(FIND(" ",GR47,GU47),999)-GU47-2)))</f>
        <v>-1</v>
      </c>
      <c r="GW47" s="0" t="str">
        <f aca="false">IF(OR(GS47=-1,IFERROR(INDEX(GS$2:GS$100,GT47),999)&gt;=0,IFERROR(INDEX(GU$2:GU$100,GT47),999)&gt;=0),IF(OR(GU47=-1,IFERROR(INDEX(GS$2:GS$100,GV47),999)&gt;=0,IFERROR(INDEX(GU$2:GU$100,GV47),999)&gt;=0),GR47,              REPLACE(GR47,GU47,IFERROR(FIND(" ",GR47,GU47),999)-GU47,                   INDEX(GR$2:GR$100,GV47)                  )), REPLACE(GR47,GS47,IFERROR(FIND(" ",GR47,GS47),999)-GS47,                   INDEX(GR$2:GR$100,GT47)                  ) )</f>
        <v/>
      </c>
      <c r="GX47" s="0" t="n">
        <f aca="false">IFERROR(FIND("f_",LOWER(GW47)),-1)</f>
        <v>-1</v>
      </c>
      <c r="GY47" s="0" t="n">
        <f aca="false">IF(GX47=-1,-1, VALUE(MID(GW47,GX47+2, IFERROR(FIND(" ",GW47,GX47),999)-GX47-2)))</f>
        <v>-1</v>
      </c>
      <c r="GZ47" s="0" t="n">
        <f aca="false">IFERROR(FIND("r_",LOWER(GW47)),-1)</f>
        <v>-1</v>
      </c>
      <c r="HA47" s="0" t="n">
        <f aca="false">IF(GZ47=-1,-1, ROW(GZ47)-1+VALUE(MID(GW47,GZ47+2, IFERROR(FIND(" ",GW47,GZ47),999)-GZ47-2)))</f>
        <v>-1</v>
      </c>
      <c r="HB47" s="0" t="str">
        <f aca="false">IF(OR(GX47=-1,IFERROR(INDEX(GX$2:GX$100,GY47),999)&gt;=0,IFERROR(INDEX(GZ$2:GZ$100,GY47),999)&gt;=0),IF(OR(GZ47=-1,IFERROR(INDEX(GX$2:GX$100,HA47),999)&gt;=0,IFERROR(INDEX(GZ$2:GZ$100,HA47),999)&gt;=0),GW47,              REPLACE(GW47,GZ47,IFERROR(FIND(" ",GW47,GZ47),999)-GZ47,                   INDEX(GW$2:GW$100,HA47)                  )), REPLACE(GW47,GX47,IFERROR(FIND(" ",GW47,GX47),999)-GX47,                   INDEX(GW$2:GW$100,GY47)                  ) )</f>
        <v/>
      </c>
      <c r="HC47" s="0" t="n">
        <f aca="false">IFERROR(FIND("f_",LOWER(HB47)),-1)</f>
        <v>-1</v>
      </c>
      <c r="HD47" s="0" t="n">
        <f aca="false">IF(HC47=-1,-1, VALUE(MID(HB47,HC47+2, IFERROR(FIND(" ",HB47,HC47),999)-HC47-2)))</f>
        <v>-1</v>
      </c>
      <c r="HE47" s="0" t="n">
        <f aca="false">IFERROR(FIND("r_",LOWER(HB47)),-1)</f>
        <v>-1</v>
      </c>
      <c r="HF47" s="0" t="n">
        <f aca="false">IF(HE47=-1,-1, ROW(HE47)-1+VALUE(MID(HB47,HE47+2, IFERROR(FIND(" ",HB47,HE47),999)-HE47-2)))</f>
        <v>-1</v>
      </c>
      <c r="HG47" s="0" t="str">
        <f aca="false">IF(OR(HC47=-1,IFERROR(INDEX(HC$2:HC$100,HD47),999)&gt;=0,IFERROR(INDEX(HE$2:HE$100,HD47),999)&gt;=0),IF(OR(HE47=-1,IFERROR(INDEX(HC$2:HC$100,HF47),999)&gt;=0,IFERROR(INDEX(HE$2:HE$100,HF47),999)&gt;=0),HB47,              REPLACE(HB47,HE47,IFERROR(FIND(" ",HB47,HE47),999)-HE47,                   INDEX(HB$2:HB$100,HF47)                  )), REPLACE(HB47,HC47,IFERROR(FIND(" ",HB47,HC47),999)-HC47,                   INDEX(HB$2:HB$100,HD47)                  ) )</f>
        <v/>
      </c>
      <c r="HH47" s="0" t="n">
        <f aca="false">IFERROR(FIND("f_",LOWER(HG47)),-1)</f>
        <v>-1</v>
      </c>
      <c r="HI47" s="0" t="n">
        <f aca="false">IF(HH47=-1,-1, VALUE(MID(HG47,HH47+2, IFERROR(FIND(" ",HG47,HH47),999)-HH47-2)))</f>
        <v>-1</v>
      </c>
      <c r="HJ47" s="0" t="n">
        <f aca="false">IFERROR(FIND("r_",LOWER(HG47)),-1)</f>
        <v>-1</v>
      </c>
      <c r="HK47" s="0" t="n">
        <f aca="false">IF(HJ47=-1,-1, ROW(HJ47)-1+VALUE(MID(HG47,HJ47+2, IFERROR(FIND(" ",HG47,HJ47),999)-HJ47-2)))</f>
        <v>-1</v>
      </c>
      <c r="HL47" s="0" t="str">
        <f aca="false">IF(OR(HH47=-1,IFERROR(INDEX(HH$2:HH$100,HI47),999)&gt;=0,IFERROR(INDEX(HJ$2:HJ$100,HI47),999)&gt;=0),IF(OR(HJ47=-1,IFERROR(INDEX(HH$2:HH$100,HK47),999)&gt;=0,IFERROR(INDEX(HJ$2:HJ$100,HK47),999)&gt;=0),HG47,              REPLACE(HG47,HJ47,IFERROR(FIND(" ",HG47,HJ47),999)-HJ47,                   INDEX(HG$2:HG$100,HK47)                  )), REPLACE(HG47,HH47,IFERROR(FIND(" ",HG47,HH47),999)-HH47,                   INDEX(HG$2:HG$100,HI47)                  ) )</f>
        <v/>
      </c>
      <c r="HM47" s="0" t="n">
        <f aca="false">IFERROR(FIND("f_",LOWER(HL47)),-1)</f>
        <v>-1</v>
      </c>
      <c r="HN47" s="0" t="n">
        <f aca="false">IF(HM47=-1,-1, VALUE(MID(HL47,HM47+2, IFERROR(FIND(" ",HL47,HM47),999)-HM47-2)))</f>
        <v>-1</v>
      </c>
      <c r="HO47" s="0" t="n">
        <f aca="false">IFERROR(FIND("r_",LOWER(HL47)),-1)</f>
        <v>-1</v>
      </c>
      <c r="HP47" s="0" t="n">
        <f aca="false">IF(HO47=-1,-1, ROW(HO47)-1+VALUE(MID(HL47,HO47+2, IFERROR(FIND(" ",HL47,HO47),999)-HO47-2)))</f>
        <v>-1</v>
      </c>
      <c r="HQ47" s="0" t="str">
        <f aca="false">IF(OR(HM47=-1,IFERROR(INDEX(HM$2:HM$100,HN47),999)&gt;=0,IFERROR(INDEX(HO$2:HO$100,HN47),999)&gt;=0),IF(OR(HO47=-1,IFERROR(INDEX(HM$2:HM$100,HP47),999)&gt;=0,IFERROR(INDEX(HO$2:HO$100,HP47),999)&gt;=0),HL47,              REPLACE(HL47,HO47,IFERROR(FIND(" ",HL47,HO47),999)-HO47,                   INDEX(HL$2:HL$100,HP47)                  )), REPLACE(HL47,HM47,IFERROR(FIND(" ",HL47,HM47),999)-HM47,                   INDEX(HL$2:HL$100,HN47)                  ) )</f>
        <v/>
      </c>
      <c r="HR47" s="0" t="n">
        <f aca="false">IFERROR(FIND("f_",LOWER(HQ47)),-1)</f>
        <v>-1</v>
      </c>
      <c r="HS47" s="0" t="n">
        <f aca="false">IF(HR47=-1,-1, VALUE(MID(HQ47,HR47+2, IFERROR(FIND(" ",HQ47,HR47),999)-HR47-2)))</f>
        <v>-1</v>
      </c>
      <c r="HT47" s="0" t="n">
        <f aca="false">IFERROR(FIND("r_",LOWER(HQ47)),-1)</f>
        <v>-1</v>
      </c>
      <c r="HU47" s="0" t="n">
        <f aca="false">IF(HT47=-1,-1, ROW(HT47)-1+VALUE(MID(HQ47,HT47+2, IFERROR(FIND(" ",HQ47,HT47),999)-HT47-2)))</f>
        <v>-1</v>
      </c>
      <c r="HV47" s="0" t="str">
        <f aca="false">IF(OR(HR47=-1,IFERROR(INDEX(HR$2:HR$100,HS47),999)&gt;=0,IFERROR(INDEX(HT$2:HT$100,HS47),999)&gt;=0),IF(OR(HT47=-1,IFERROR(INDEX(HR$2:HR$100,HU47),999)&gt;=0,IFERROR(INDEX(HT$2:HT$100,HU47),999)&gt;=0),HQ47,              REPLACE(HQ47,HT47,IFERROR(FIND(" ",HQ47,HT47),999)-HT47,                   INDEX(HQ$2:HQ$100,HU47)                  )), REPLACE(HQ47,HR47,IFERROR(FIND(" ",HQ47,HR47),999)-HR47,                   INDEX(HQ$2:HQ$100,HS47)                  ) )</f>
        <v/>
      </c>
      <c r="HW47" s="0" t="n">
        <f aca="false">IFERROR(FIND("f_",LOWER(HV47)),-1)</f>
        <v>-1</v>
      </c>
      <c r="HX47" s="0" t="n">
        <f aca="false">IF(HW47=-1,-1, VALUE(MID(HV47,HW47+2, IFERROR(FIND(" ",HV47,HW47),999)-HW47-2)))</f>
        <v>-1</v>
      </c>
      <c r="HY47" s="0" t="n">
        <f aca="false">IFERROR(FIND("r_",LOWER(HV47)),-1)</f>
        <v>-1</v>
      </c>
      <c r="HZ47" s="0" t="n">
        <f aca="false">IF(HY47=-1,-1, ROW(HY47)-1+VALUE(MID(HV47,HY47+2, IFERROR(FIND(" ",HV47,HY47),999)-HY47-2)))</f>
        <v>-1</v>
      </c>
      <c r="IA47" s="0" t="str">
        <f aca="false">IF(OR(HW47=-1,IFERROR(INDEX(HW$2:HW$100,HX47),999)&gt;=0,IFERROR(INDEX(HY$2:HY$100,HX47),999)&gt;=0),IF(OR(HY47=-1,IFERROR(INDEX(HW$2:HW$100,HZ47),999)&gt;=0,IFERROR(INDEX(HY$2:HY$100,HZ47),999)&gt;=0),HV47,              REPLACE(HV47,HY47,IFERROR(FIND(" ",HV47,HY47),999)-HY47,                   INDEX(HV$2:HV$100,HZ47)                  )), REPLACE(HV47,HW47,IFERROR(FIND(" ",HV47,HW47),999)-HW47,                   INDEX(HV$2:HV$100,HX47)                  ) )</f>
        <v/>
      </c>
      <c r="IB47" s="0" t="n">
        <f aca="false">IFERROR(FIND("f_",LOWER(IA47)),-1)</f>
        <v>-1</v>
      </c>
      <c r="IC47" s="0" t="n">
        <f aca="false">IF(IB47=-1,-1, VALUE(MID(IA47,IB47+2, IFERROR(FIND(" ",IA47,IB47),999)-IB47-2)))</f>
        <v>-1</v>
      </c>
      <c r="ID47" s="0" t="n">
        <f aca="false">IFERROR(FIND("r_",LOWER(IA47)),-1)</f>
        <v>-1</v>
      </c>
      <c r="IE47" s="0" t="n">
        <f aca="false">IF(ID47=-1,-1, ROW(ID47)-1+VALUE(MID(IA47,ID47+2, IFERROR(FIND(" ",IA47,ID47),999)-ID47-2)))</f>
        <v>-1</v>
      </c>
      <c r="IF47" s="0" t="str">
        <f aca="false">IF(OR(IB47=-1,IFERROR(INDEX(IB$2:IB$100,IC47),999)&gt;=0,IFERROR(INDEX(ID$2:ID$100,IC47),999)&gt;=0),IF(OR(ID47=-1,IFERROR(INDEX(IB$2:IB$100,IE47),999)&gt;=0,IFERROR(INDEX(ID$2:ID$100,IE47),999)&gt;=0),IA47,              REPLACE(IA47,ID47,IFERROR(FIND(" ",IA47,ID47),999)-ID47,                   INDEX(IA$2:IA$100,IE47)                  )), REPLACE(IA47,IB47,IFERROR(FIND(" ",IA47,IB47),999)-IB47,                   INDEX(IA$2:IA$100,IC47)                  ) )</f>
        <v/>
      </c>
      <c r="IG47" s="0" t="n">
        <f aca="false">IFERROR(FIND("f_",LOWER(IF47)),-1)</f>
        <v>-1</v>
      </c>
      <c r="IH47" s="0" t="n">
        <f aca="false">IF(IG47=-1,-1, VALUE(MID(IF47,IG47+2, IFERROR(FIND(" ",IF47,IG47),999)-IG47-2)))</f>
        <v>-1</v>
      </c>
      <c r="II47" s="0" t="n">
        <f aca="false">IFERROR(FIND("r_",LOWER(IF47)),-1)</f>
        <v>-1</v>
      </c>
      <c r="IJ47" s="0" t="n">
        <f aca="false">IF(II47=-1,-1, ROW(II47)-1+VALUE(MID(IF47,II47+2, IFERROR(FIND(" ",IF47,II47),999)-II47-2)))</f>
        <v>-1</v>
      </c>
      <c r="IK47" s="0" t="str">
        <f aca="false">IF(OR(IG47=-1,IFERROR(INDEX(IG$2:IG$100,IH47),999)&gt;=0,IFERROR(INDEX(II$2:II$100,IH47),999)&gt;=0),IF(OR(II47=-1,IFERROR(INDEX(IG$2:IG$100,IJ47),999)&gt;=0,IFERROR(INDEX(II$2:II$100,IJ47),999)&gt;=0),IF47,              REPLACE(IF47,II47,IFERROR(FIND(" ",IF47,II47),999)-II47,                   INDEX(IF$2:IF$100,IJ47)                  )), REPLACE(IF47,IG47,IFERROR(FIND(" ",IF47,IG47),999)-IG47,                   INDEX(IF$2:IF$100,IH47)                  ) )</f>
        <v/>
      </c>
      <c r="IL47" s="0" t="n">
        <f aca="false">IFERROR(FIND("f_",LOWER(IK47)),-1)</f>
        <v>-1</v>
      </c>
      <c r="IM47" s="0" t="n">
        <f aca="false">IF(IL47=-1,-1, VALUE(MID(IK47,IL47+2, IFERROR(FIND(" ",IK47,IL47),999)-IL47-2)))</f>
        <v>-1</v>
      </c>
      <c r="IN47" s="0" t="n">
        <f aca="false">IFERROR(FIND("r_",LOWER(IK47)),-1)</f>
        <v>-1</v>
      </c>
      <c r="IO47" s="0" t="n">
        <f aca="false">IF(IN47=-1,-1, ROW(IN47)-1+VALUE(MID(IK47,IN47+2, IFERROR(FIND(" ",IK47,IN47),999)-IN47-2)))</f>
        <v>-1</v>
      </c>
      <c r="IP47" s="0" t="str">
        <f aca="false">IF(OR(IL47=-1,IFERROR(INDEX(IL$2:IL$100,IM47),999)&gt;=0,IFERROR(INDEX(IN$2:IN$100,IM47),999)&gt;=0),IF(OR(IN47=-1,IFERROR(INDEX(IL$2:IL$100,IO47),999)&gt;=0,IFERROR(INDEX(IN$2:IN$100,IO47),999)&gt;=0),IK47,              REPLACE(IK47,IN47,IFERROR(FIND(" ",IK47,IN47),999)-IN47,                   INDEX(IK$2:IK$100,IO47)                  )), REPLACE(IK47,IL47,IFERROR(FIND(" ",IK47,IL47),999)-IL47,                   INDEX(IK$2:IK$100,IM47)                  ) )</f>
        <v/>
      </c>
      <c r="IQ47" s="0" t="n">
        <f aca="false">IFERROR(FIND("f_",LOWER(IP47)),-1)</f>
        <v>-1</v>
      </c>
      <c r="IR47" s="0" t="n">
        <f aca="false">IF(IQ47=-1,-1, VALUE(MID(IP47,IQ47+2, IFERROR(FIND(" ",IP47,IQ47),999)-IQ47-2)))</f>
        <v>-1</v>
      </c>
      <c r="IS47" s="0" t="n">
        <f aca="false">IFERROR(FIND("r_",LOWER(IP47)),-1)</f>
        <v>-1</v>
      </c>
      <c r="IT47" s="0" t="n">
        <f aca="false">IF(IS47=-1,-1, ROW(IS47)-1+VALUE(MID(IP47,IS47+2, IFERROR(FIND(" ",IP47,IS47),999)-IS47-2)))</f>
        <v>-1</v>
      </c>
      <c r="IU47" s="0" t="str">
        <f aca="false">IF(OR(IQ47=-1,IFERROR(INDEX(IQ$2:IQ$100,IR47),999)&gt;=0,IFERROR(INDEX(IS$2:IS$100,IR47),999)&gt;=0),IF(OR(IS47=-1,IFERROR(INDEX(IQ$2:IQ$100,IT47),999)&gt;=0,IFERROR(INDEX(IS$2:IS$100,IT47),999)&gt;=0),IP47,              REPLACE(IP47,IS47,IFERROR(FIND(" ",IP47,IS47),999)-IS47,                   INDEX(IP$2:IP$100,IT47)                  )), REPLACE(IP47,IQ47,IFERROR(FIND(" ",IP47,IQ47),999)-IQ47,                   INDEX(IP$2:IP$100,IR47)                  ) )</f>
        <v/>
      </c>
      <c r="IV47" s="0" t="n">
        <f aca="false">IFERROR(FIND("f_",LOWER(IU47)),-1)</f>
        <v>-1</v>
      </c>
      <c r="IW47" s="0" t="n">
        <f aca="false">IF(IV47=-1,-1, VALUE(MID(IU47,IV47+2, IFERROR(FIND(" ",IU47,IV47),999)-IV47-2)))</f>
        <v>-1</v>
      </c>
      <c r="IX47" s="0" t="n">
        <f aca="false">IFERROR(FIND("r_",LOWER(IU47)),-1)</f>
        <v>-1</v>
      </c>
      <c r="IY47" s="0" t="n">
        <f aca="false">IF(IX47=-1,-1, ROW(IX47)-1+VALUE(MID(IU47,IX47+2, IFERROR(FIND(" ",IU47,IX47),999)-IX47-2)))</f>
        <v>-1</v>
      </c>
      <c r="IZ47" s="0" t="str">
        <f aca="false">IF(OR(IV47=-1,IFERROR(INDEX(IV$2:IV$100,IW47),999)&gt;=0,IFERROR(INDEX(IX$2:IX$100,IW47),999)&gt;=0),IF(OR(IX47=-1,IFERROR(INDEX(IV$2:IV$100,IY47),999)&gt;=0,IFERROR(INDEX(IX$2:IX$100,IY47),999)&gt;=0),IU47,              REPLACE(IU47,IX47,IFERROR(FIND(" ",IU47,IX47),999)-IX47,                   INDEX(IU$2:IU$100,IY47)                  )), REPLACE(IU47,IV47,IFERROR(FIND(" ",IU47,IV47),999)-IV47,                   INDEX(IU$2:IU$100,IW47)                  ) )</f>
        <v/>
      </c>
      <c r="JA47" s="0" t="n">
        <f aca="false">IFERROR(FIND("f_",LOWER(IZ47)),-1)</f>
        <v>-1</v>
      </c>
      <c r="JB47" s="0" t="n">
        <f aca="false">IF(JA47=-1,-1, VALUE(MID(IZ47,JA47+2, IFERROR(FIND(" ",IZ47,JA47),999)-JA47-2)))</f>
        <v>-1</v>
      </c>
      <c r="JC47" s="0" t="n">
        <f aca="false">IFERROR(FIND("r_",LOWER(IZ47)),-1)</f>
        <v>-1</v>
      </c>
      <c r="JD47" s="0" t="n">
        <f aca="false">IF(JC47=-1,-1, ROW(JC47)-1+VALUE(MID(IZ47,JC47+2, IFERROR(FIND(" ",IZ47,JC47),999)-JC47-2)))</f>
        <v>-1</v>
      </c>
      <c r="JE47" s="0" t="str">
        <f aca="false">IF(OR(JA47=-1,IFERROR(INDEX(JA$2:JA$100,JB47),999)&gt;=0,IFERROR(INDEX(JC$2:JC$100,JB47),999)&gt;=0),IF(OR(JC47=-1,IFERROR(INDEX(JA$2:JA$100,JD47),999)&gt;=0,IFERROR(INDEX(JC$2:JC$100,JD47),999)&gt;=0),IZ47,              REPLACE(IZ47,JC47,IFERROR(FIND(" ",IZ47,JC47),999)-JC47,                   INDEX(IZ$2:IZ$100,JD47)                  )), REPLACE(IZ47,JA47,IFERROR(FIND(" ",IZ47,JA47),999)-JA47,                   INDEX(IZ$2:IZ$100,JB47)                  ) )</f>
        <v/>
      </c>
      <c r="JF47" s="0" t="n">
        <f aca="false">IFERROR(FIND("f_",LOWER(JE47)),-1)</f>
        <v>-1</v>
      </c>
      <c r="JG47" s="0" t="n">
        <f aca="false">IF(JF47=-1,-1, VALUE(MID(JE47,JF47+2, IFERROR(FIND(" ",JE47,JF47),999)-JF47-2)))</f>
        <v>-1</v>
      </c>
      <c r="JH47" s="0" t="n">
        <f aca="false">IFERROR(FIND("r_",LOWER(JE47)),-1)</f>
        <v>-1</v>
      </c>
      <c r="JI47" s="0" t="n">
        <f aca="false">IF(JH47=-1,-1, ROW(JH47)-1+VALUE(MID(JE47,JH47+2, IFERROR(FIND(" ",JE47,JH47),999)-JH47-2)))</f>
        <v>-1</v>
      </c>
      <c r="JJ47" s="0" t="str">
        <f aca="false">IF(OR(JF47=-1,IFERROR(INDEX(JF$2:JF$100,JG47),999)&gt;=0,IFERROR(INDEX(JH$2:JH$100,JG47),999)&gt;=0),IF(OR(JH47=-1,IFERROR(INDEX(JF$2:JF$100,JI47),999)&gt;=0,IFERROR(INDEX(JH$2:JH$100,JI47),999)&gt;=0),JE47,              REPLACE(JE47,JH47,IFERROR(FIND(" ",JE47,JH47),999)-JH47,                   INDEX(JE$2:JE$100,JI47)                  )), REPLACE(JE47,JF47,IFERROR(FIND(" ",JE47,JF47),999)-JF47,                   INDEX(JE$2:JE$100,JG47)                  ) )</f>
        <v/>
      </c>
      <c r="JK47" s="0" t="n">
        <f aca="false">IFERROR(FIND("f_",LOWER(JJ47)),-1)</f>
        <v>-1</v>
      </c>
      <c r="JL47" s="0" t="n">
        <f aca="false">IF(JK47=-1,-1, VALUE(MID(JJ47,JK47+2, IFERROR(FIND(" ",JJ47,JK47),999)-JK47-2)))</f>
        <v>-1</v>
      </c>
      <c r="JM47" s="0" t="n">
        <f aca="false">IFERROR(FIND("r_",LOWER(JJ47)),-1)</f>
        <v>-1</v>
      </c>
      <c r="JN47" s="0" t="n">
        <f aca="false">IF(JM47=-1,-1, ROW(JM47)-1+VALUE(MID(JJ47,JM47+2, IFERROR(FIND(" ",JJ47,JM47),999)-JM47-2)))</f>
        <v>-1</v>
      </c>
      <c r="JO47" s="0" t="str">
        <f aca="false">IF(OR(JK47=-1,IFERROR(INDEX(JK$2:JK$100,JL47),999)&gt;=0,IFERROR(INDEX(JM$2:JM$100,JL47),999)&gt;=0),IF(OR(JM47=-1,IFERROR(INDEX(JK$2:JK$100,JN47),999)&gt;=0,IFERROR(INDEX(JM$2:JM$100,JN47),999)&gt;=0),JJ47,              REPLACE(JJ47,JM47,IFERROR(FIND(" ",JJ47,JM47),999)-JM47,                   INDEX(JJ$2:JJ$100,JN47)                  )), REPLACE(JJ47,JK47,IFERROR(FIND(" ",JJ47,JK47),999)-JK47,                   INDEX(JJ$2:JJ$100,JL47)                  ) )</f>
        <v/>
      </c>
      <c r="JP47" s="0" t="n">
        <f aca="false">IFERROR(FIND("f_",LOWER(JO47)),-1)</f>
        <v>-1</v>
      </c>
      <c r="JQ47" s="0" t="n">
        <f aca="false">IF(JP47=-1,-1, VALUE(MID(JO47,JP47+2, IFERROR(FIND(" ",JO47,JP47),999)-JP47-2)))</f>
        <v>-1</v>
      </c>
      <c r="JR47" s="0" t="n">
        <f aca="false">IFERROR(FIND("r_",LOWER(JO47)),-1)</f>
        <v>-1</v>
      </c>
      <c r="JS47" s="0" t="n">
        <f aca="false">IF(JR47=-1,-1, ROW(JR47)-1+VALUE(MID(JO47,JR47+2, IFERROR(FIND(" ",JO47,JR47),999)-JR47-2)))</f>
        <v>-1</v>
      </c>
      <c r="JT47" s="0" t="str">
        <f aca="false">IF(OR(JP47=-1,IFERROR(INDEX(JP$2:JP$100,JQ47),999)&gt;=0,IFERROR(INDEX(JR$2:JR$100,JQ47),999)&gt;=0),IF(OR(JR47=-1,IFERROR(INDEX(JP$2:JP$100,JS47),999)&gt;=0,IFERROR(INDEX(JR$2:JR$100,JS47),999)&gt;=0),JO47,              REPLACE(JO47,JR47,IFERROR(FIND(" ",JO47,JR47),999)-JR47,                   INDEX(JO$2:JO$100,JS47)                  )), REPLACE(JO47,JP47,IFERROR(FIND(" ",JO47,JP47),999)-JP47,                   INDEX(JO$2:JO$100,JQ47)                  ) )</f>
        <v/>
      </c>
      <c r="JU47" s="0" t="n">
        <f aca="false">IFERROR(FIND("f_",LOWER(JT47)),-1)</f>
        <v>-1</v>
      </c>
      <c r="JV47" s="0" t="n">
        <f aca="false">IF(JU47=-1,-1, VALUE(MID(JT47,JU47+2, IFERROR(FIND(" ",JT47,JU47),999)-JU47-2)))</f>
        <v>-1</v>
      </c>
      <c r="JW47" s="0" t="n">
        <f aca="false">IFERROR(FIND("r_",LOWER(JT47)),-1)</f>
        <v>-1</v>
      </c>
      <c r="JX47" s="0" t="n">
        <f aca="false">IF(JW47=-1,-1, ROW(JW47)-1+VALUE(MID(JT47,JW47+2, IFERROR(FIND(" ",JT47,JW47),999)-JW47-2)))</f>
        <v>-1</v>
      </c>
      <c r="JY47" s="0" t="str">
        <f aca="false">IF(OR(JU47=-1,IFERROR(INDEX(JU$2:JU$100,JV47),999)&gt;=0,IFERROR(INDEX(JW$2:JW$100,JV47),999)&gt;=0),IF(OR(JW47=-1,IFERROR(INDEX(JU$2:JU$100,JX47),999)&gt;=0,IFERROR(INDEX(JW$2:JW$100,JX47),999)&gt;=0),JT47,              REPLACE(JT47,JW47,IFERROR(FIND(" ",JT47,JW47),999)-JW47,                   INDEX(JT$2:JT$100,JX47)                  )), REPLACE(JT47,JU47,IFERROR(FIND(" ",JT47,JU47),999)-JU47,                   INDEX(JT$2:JT$100,JV47)                  ) )</f>
        <v/>
      </c>
      <c r="JZ47" s="0" t="n">
        <f aca="false">IFERROR(FIND("f_",LOWER(JY47)),-1)</f>
        <v>-1</v>
      </c>
      <c r="KA47" s="0" t="n">
        <f aca="false">IF(JZ47=-1,-1, VALUE(MID(JY47,JZ47+2, IFERROR(FIND(" ",JY47,JZ47),999)-JZ47-2)))</f>
        <v>-1</v>
      </c>
      <c r="KB47" s="0" t="n">
        <f aca="false">IFERROR(FIND("r_",LOWER(JY47)),-1)</f>
        <v>-1</v>
      </c>
      <c r="KC47" s="0" t="n">
        <f aca="false">IF(KB47=-1,-1, ROW(KB47)-1+VALUE(MID(JY47,KB47+2, IFERROR(FIND(" ",JY47,KB47),999)-KB47-2)))</f>
        <v>-1</v>
      </c>
      <c r="KD47" s="0" t="str">
        <f aca="false">IF(OR(JZ47=-1,IFERROR(INDEX(JZ$2:JZ$100,KA47),999)&gt;=0,IFERROR(INDEX(KB$2:KB$100,KA47),999)&gt;=0),IF(OR(KB47=-1,IFERROR(INDEX(JZ$2:JZ$100,KC47),999)&gt;=0,IFERROR(INDEX(KB$2:KB$100,KC47),999)&gt;=0),JY47,              REPLACE(JY47,KB47,IFERROR(FIND(" ",JY47,KB47),999)-KB47,                   INDEX(JY$2:JY$100,KC47)                  )), REPLACE(JY47,JZ47,IFERROR(FIND(" ",JY47,JZ47),999)-JZ47,                   INDEX(JY$2:JY$100,KA47)                  ) )</f>
        <v/>
      </c>
      <c r="KE47" s="0" t="n">
        <f aca="false">IFERROR(FIND("f_",LOWER(KD47)),-1)</f>
        <v>-1</v>
      </c>
      <c r="KF47" s="0" t="n">
        <f aca="false">IF(KE47=-1,-1, VALUE(MID(KD47,KE47+2, IFERROR(FIND(" ",KD47,KE47),999)-KE47-2)))</f>
        <v>-1</v>
      </c>
      <c r="KG47" s="0" t="n">
        <f aca="false">IFERROR(FIND("r_",LOWER(KD47)),-1)</f>
        <v>-1</v>
      </c>
      <c r="KH47" s="0" t="n">
        <f aca="false">IF(KG47=-1,-1, ROW(KG47)-1+VALUE(MID(KD47,KG47+2, IFERROR(FIND(" ",KD47,KG47),999)-KG47-2)))</f>
        <v>-1</v>
      </c>
      <c r="KI47" s="0" t="str">
        <f aca="false">IF(OR(KE47=-1,IFERROR(INDEX(KE$2:KE$100,KF47),999)&gt;=0,IFERROR(INDEX(KG$2:KG$100,KF47),999)&gt;=0),IF(OR(KG47=-1,IFERROR(INDEX(KE$2:KE$100,KH47),999)&gt;=0,IFERROR(INDEX(KG$2:KG$100,KH47),999)&gt;=0),KD47,              REPLACE(KD47,KG47,IFERROR(FIND(" ",KD47,KG47),999)-KG47,                   INDEX(KD$2:KD$100,KH47)                  )), REPLACE(KD47,KE47,IFERROR(FIND(" ",KD47,KE47),999)-KE47,                   INDEX(KD$2:KD$100,KF47)                  ) )</f>
        <v/>
      </c>
    </row>
    <row r="48" customFormat="false" ht="13.8" hidden="false" customHeight="false" outlineLevel="0" collapsed="false">
      <c r="D48" s="1"/>
      <c r="L48" s="0" t="str">
        <f aca="false">KI48</f>
        <v/>
      </c>
      <c r="O48" s="0" t="e">
        <f aca="false">IF(D48="join", E48&amp;"["&amp;G48&amp;"] = "&amp;F48&amp;"["&amp;G48&amp;"]" &amp;IF(H48="",""," ∧ "&amp;E48&amp;"["&amp;H48&amp;"] = "&amp;F48&amp;"["&amp;H48&amp;"]") &amp;IF(I48="",""," ∧ "&amp;E48&amp;"["&amp;I48&amp;"] = "&amp;F48&amp;"["&amp;I48&amp;"]"), NA())</f>
        <v>#N/A</v>
      </c>
      <c r="P48" s="0" t="e">
        <f aca="false">IFERROR(O48,VLOOKUP($D48,Relrows!$A:$E,5,0))</f>
        <v>#N/A</v>
      </c>
      <c r="Q48" s="0" t="e">
        <f aca="false">SUBSTITUTE(SUBSTITUTE(SUBSTITUTE(P48,"parm1",E48),"parm2",F48),"parm3",G48)</f>
        <v>#N/A</v>
      </c>
      <c r="R48" s="0" t="str">
        <f aca="false">IFERROR(VLOOKUP(ROW($A47),$J$2:$Q$100,COLUMN(Q47)-COLUMN(J47)+1,0),"")</f>
        <v/>
      </c>
      <c r="T48" s="0" t="str">
        <f aca="false">R48</f>
        <v/>
      </c>
      <c r="U48" s="0" t="n">
        <f aca="false">IFERROR(FIND("f_",LOWER(T48)),-1)</f>
        <v>-1</v>
      </c>
      <c r="V48" s="0" t="n">
        <f aca="false">IF(U48=-1,-1, VALUE(MID(T48,U48+2, IFERROR(FIND(" ",T48,U48),999)-U48-2)))</f>
        <v>-1</v>
      </c>
      <c r="W48" s="0" t="n">
        <f aca="false">IFERROR(FIND("r_",LOWER(T48)),-1)</f>
        <v>-1</v>
      </c>
      <c r="X48" s="0" t="n">
        <f aca="false">IF(W48=-1,-1, ROW(W48)-1+VALUE(MID(T48,W48+2, IFERROR(FIND(" ",T48,W48),999)-W48-2)))</f>
        <v>-1</v>
      </c>
      <c r="Y48" s="0" t="str">
        <f aca="false">IF(OR(U48=-1,IFERROR(INDEX(U$2:U$100,V48),999)&gt;=0,IFERROR(INDEX(W$2:W$100,V48),999)&gt;=0),IF(OR(W48=-1,IFERROR(INDEX(U$2:U$100,X48),999)&gt;=0,IFERROR(INDEX(W$2:W$100,X48),999)&gt;=0),T48,              REPLACE(T48,W48,IFERROR(FIND(" ",T48,W48),999)-W48,                   INDEX(T$2:T$100,X48)                  )), REPLACE(T48,U48,IFERROR(FIND(" ",T48,U48),999)-U48,                   INDEX(T$2:T$100,V48)                  ) )</f>
        <v/>
      </c>
      <c r="Z48" s="0" t="n">
        <f aca="false">IFERROR(FIND("f_",LOWER(Y48)),-1)</f>
        <v>-1</v>
      </c>
      <c r="AA48" s="0" t="n">
        <f aca="false">IF(Z48=-1,-1, VALUE(MID(Y48,Z48+2, IFERROR(FIND(" ",Y48,Z48),999)-Z48-2)))</f>
        <v>-1</v>
      </c>
      <c r="AB48" s="0" t="n">
        <f aca="false">IFERROR(FIND("r_",LOWER(Y48)),-1)</f>
        <v>-1</v>
      </c>
      <c r="AC48" s="0" t="n">
        <f aca="false">IF(AB48=-1,-1, ROW(AB48)-1+VALUE(MID(Y48,AB48+2, IFERROR(FIND(" ",Y48,AB48),999)-AB48-2)))</f>
        <v>-1</v>
      </c>
      <c r="AD48" s="0" t="str">
        <f aca="false">IF(OR(Z48=-1,IFERROR(INDEX(Z$2:Z$100,AA48),999)&gt;=0,IFERROR(INDEX(AB$2:AB$100,AA48),999)&gt;=0),IF(OR(AB48=-1,IFERROR(INDEX(Z$2:Z$100,AC48),999)&gt;=0,IFERROR(INDEX(AB$2:AB$100,AC48),999)&gt;=0),Y48,              REPLACE(Y48,AB48,IFERROR(FIND(" ",Y48,AB48),999)-AB48,                   INDEX(Y$2:Y$100,AC48)                  )), REPLACE(Y48,Z48,IFERROR(FIND(" ",Y48,Z48),999)-Z48,                   INDEX(Y$2:Y$100,AA48)                  ) )</f>
        <v/>
      </c>
      <c r="AE48" s="0" t="n">
        <f aca="false">IFERROR(FIND("f_",LOWER(AD48)),-1)</f>
        <v>-1</v>
      </c>
      <c r="AF48" s="0" t="n">
        <f aca="false">IF(AE48=-1,-1, VALUE(MID(AD48,AE48+2, IFERROR(FIND(" ",AD48,AE48),999)-AE48-2)))</f>
        <v>-1</v>
      </c>
      <c r="AG48" s="0" t="n">
        <f aca="false">IFERROR(FIND("r_",LOWER(AD48)),-1)</f>
        <v>-1</v>
      </c>
      <c r="AH48" s="0" t="n">
        <f aca="false">IF(AG48=-1,-1, ROW(AG48)-1+VALUE(MID(AD48,AG48+2, IFERROR(FIND(" ",AD48,AG48),999)-AG48-2)))</f>
        <v>-1</v>
      </c>
      <c r="AI48" s="0" t="str">
        <f aca="false">IF(OR(AE48=-1,IFERROR(INDEX(AE$2:AE$100,AF48),999)&gt;=0,IFERROR(INDEX(AG$2:AG$100,AF48),999)&gt;=0),IF(OR(AG48=-1,IFERROR(INDEX(AE$2:AE$100,AH48),999)&gt;=0,IFERROR(INDEX(AG$2:AG$100,AH48),999)&gt;=0),AD48,              REPLACE(AD48,AG48,IFERROR(FIND(" ",AD48,AG48),999)-AG48,                   INDEX(AD$2:AD$100,AH48)                  )), REPLACE(AD48,AE48,IFERROR(FIND(" ",AD48,AE48),999)-AE48,                   INDEX(AD$2:AD$100,AF48)                  ) )</f>
        <v/>
      </c>
      <c r="AJ48" s="0" t="n">
        <f aca="false">IFERROR(FIND("f_",LOWER(AI48)),-1)</f>
        <v>-1</v>
      </c>
      <c r="AK48" s="0" t="n">
        <f aca="false">IF(AJ48=-1,-1, VALUE(MID(AI48,AJ48+2, IFERROR(FIND(" ",AI48,AJ48),999)-AJ48-2)))</f>
        <v>-1</v>
      </c>
      <c r="AL48" s="0" t="n">
        <f aca="false">IFERROR(FIND("r_",LOWER(AI48)),-1)</f>
        <v>-1</v>
      </c>
      <c r="AM48" s="0" t="n">
        <f aca="false">IF(AL48=-1,-1, ROW(AL48)-1+VALUE(MID(AI48,AL48+2, IFERROR(FIND(" ",AI48,AL48),999)-AL48-2)))</f>
        <v>-1</v>
      </c>
      <c r="AN48" s="0" t="str">
        <f aca="false">IF(OR(AJ48=-1,IFERROR(INDEX(AJ$2:AJ$100,AK48),999)&gt;=0,IFERROR(INDEX(AL$2:AL$100,AK48),999)&gt;=0),IF(OR(AL48=-1,IFERROR(INDEX(AJ$2:AJ$100,AM48),999)&gt;=0,IFERROR(INDEX(AL$2:AL$100,AM48),999)&gt;=0),AI48,              REPLACE(AI48,AL48,IFERROR(FIND(" ",AI48,AL48),999)-AL48,                   INDEX(AI$2:AI$100,AM48)                  )), REPLACE(AI48,AJ48,IFERROR(FIND(" ",AI48,AJ48),999)-AJ48,                   INDEX(AI$2:AI$100,AK48)                  ) )</f>
        <v/>
      </c>
      <c r="AO48" s="0" t="n">
        <f aca="false">IFERROR(FIND("f_",LOWER(AN48)),-1)</f>
        <v>-1</v>
      </c>
      <c r="AP48" s="0" t="n">
        <f aca="false">IF(AO48=-1,-1, VALUE(MID(AN48,AO48+2, IFERROR(FIND(" ",AN48,AO48),999)-AO48-2)))</f>
        <v>-1</v>
      </c>
      <c r="AQ48" s="0" t="n">
        <f aca="false">IFERROR(FIND("r_",LOWER(AN48)),-1)</f>
        <v>-1</v>
      </c>
      <c r="AR48" s="0" t="n">
        <f aca="false">IF(AQ48=-1,-1, ROW(AQ48)-1+VALUE(MID(AN48,AQ48+2, IFERROR(FIND(" ",AN48,AQ48),999)-AQ48-2)))</f>
        <v>-1</v>
      </c>
      <c r="AS48" s="0" t="str">
        <f aca="false">IF(OR(AO48=-1,IFERROR(INDEX(AO$2:AO$100,AP48),999)&gt;=0,IFERROR(INDEX(AQ$2:AQ$100,AP48),999)&gt;=0),IF(OR(AQ48=-1,IFERROR(INDEX(AO$2:AO$100,AR48),999)&gt;=0,IFERROR(INDEX(AQ$2:AQ$100,AR48),999)&gt;=0),AN48,              REPLACE(AN48,AQ48,IFERROR(FIND(" ",AN48,AQ48),999)-AQ48,                   INDEX(AN$2:AN$100,AR48)                  )), REPLACE(AN48,AO48,IFERROR(FIND(" ",AN48,AO48),999)-AO48,                   INDEX(AN$2:AN$100,AP48)                  ) )</f>
        <v/>
      </c>
      <c r="AT48" s="0" t="n">
        <f aca="false">IFERROR(FIND("f_",LOWER(AS48)),-1)</f>
        <v>-1</v>
      </c>
      <c r="AU48" s="0" t="n">
        <f aca="false">IF(AT48=-1,-1, VALUE(MID(AS48,AT48+2, IFERROR(FIND(" ",AS48,AT48),999)-AT48-2)))</f>
        <v>-1</v>
      </c>
      <c r="AV48" s="0" t="n">
        <f aca="false">IFERROR(FIND("r_",LOWER(AS48)),-1)</f>
        <v>-1</v>
      </c>
      <c r="AW48" s="0" t="n">
        <f aca="false">IF(AV48=-1,-1, ROW(AV48)-1+VALUE(MID(AS48,AV48+2, IFERROR(FIND(" ",AS48,AV48),999)-AV48-2)))</f>
        <v>-1</v>
      </c>
      <c r="AX48" s="0" t="str">
        <f aca="false">IF(OR(AT48=-1,IFERROR(INDEX(AT$2:AT$100,AU48),999)&gt;=0,IFERROR(INDEX(AV$2:AV$100,AU48),999)&gt;=0),IF(OR(AV48=-1,IFERROR(INDEX(AT$2:AT$100,AW48),999)&gt;=0,IFERROR(INDEX(AV$2:AV$100,AW48),999)&gt;=0),AS48,              REPLACE(AS48,AV48,IFERROR(FIND(" ",AS48,AV48),999)-AV48,                   INDEX(AS$2:AS$100,AW48)                  )), REPLACE(AS48,AT48,IFERROR(FIND(" ",AS48,AT48),999)-AT48,                   INDEX(AS$2:AS$100,AU48)                  ) )</f>
        <v/>
      </c>
      <c r="AY48" s="0" t="n">
        <f aca="false">IFERROR(FIND("f_",LOWER(AX48)),-1)</f>
        <v>-1</v>
      </c>
      <c r="AZ48" s="0" t="n">
        <f aca="false">IF(AY48=-1,-1, VALUE(MID(AX48,AY48+2, IFERROR(FIND(" ",AX48,AY48),999)-AY48-2)))</f>
        <v>-1</v>
      </c>
      <c r="BA48" s="0" t="n">
        <f aca="false">IFERROR(FIND("r_",LOWER(AX48)),-1)</f>
        <v>-1</v>
      </c>
      <c r="BB48" s="0" t="n">
        <f aca="false">IF(BA48=-1,-1, ROW(BA48)-1+VALUE(MID(AX48,BA48+2, IFERROR(FIND(" ",AX48,BA48),999)-BA48-2)))</f>
        <v>-1</v>
      </c>
      <c r="BC48" s="0" t="str">
        <f aca="false">IF(OR(AY48=-1,IFERROR(INDEX(AY$2:AY$100,AZ48),999)&gt;=0,IFERROR(INDEX(BA$2:BA$100,AZ48),999)&gt;=0),IF(OR(BA48=-1,IFERROR(INDEX(AY$2:AY$100,BB48),999)&gt;=0,IFERROR(INDEX(BA$2:BA$100,BB48),999)&gt;=0),AX48,              REPLACE(AX48,BA48,IFERROR(FIND(" ",AX48,BA48),999)-BA48,                   INDEX(AX$2:AX$100,BB48)                  )), REPLACE(AX48,AY48,IFERROR(FIND(" ",AX48,AY48),999)-AY48,                   INDEX(AX$2:AX$100,AZ48)                  ) )</f>
        <v/>
      </c>
      <c r="BD48" s="0" t="n">
        <f aca="false">IFERROR(FIND("f_",LOWER(BC48)),-1)</f>
        <v>-1</v>
      </c>
      <c r="BE48" s="0" t="n">
        <f aca="false">IF(BD48=-1,-1, VALUE(MID(BC48,BD48+2, IFERROR(FIND(" ",BC48,BD48),999)-BD48-2)))</f>
        <v>-1</v>
      </c>
      <c r="BF48" s="0" t="n">
        <f aca="false">IFERROR(FIND("r_",LOWER(BC48)),-1)</f>
        <v>-1</v>
      </c>
      <c r="BG48" s="0" t="n">
        <f aca="false">IF(BF48=-1,-1, ROW(BF48)-1+VALUE(MID(BC48,BF48+2, IFERROR(FIND(" ",BC48,BF48),999)-BF48-2)))</f>
        <v>-1</v>
      </c>
      <c r="BH48" s="0" t="str">
        <f aca="false">IF(OR(BD48=-1,IFERROR(INDEX(BD$2:BD$100,BE48),999)&gt;=0,IFERROR(INDEX(BF$2:BF$100,BE48),999)&gt;=0),IF(OR(BF48=-1,IFERROR(INDEX(BD$2:BD$100,BG48),999)&gt;=0,IFERROR(INDEX(BF$2:BF$100,BG48),999)&gt;=0),BC48,              REPLACE(BC48,BF48,IFERROR(FIND(" ",BC48,BF48),999)-BF48,                   INDEX(BC$2:BC$100,BG48)                  )), REPLACE(BC48,BD48,IFERROR(FIND(" ",BC48,BD48),999)-BD48,                   INDEX(BC$2:BC$100,BE48)                  ) )</f>
        <v/>
      </c>
      <c r="BI48" s="0" t="n">
        <f aca="false">IFERROR(FIND("f_",LOWER(BH48)),-1)</f>
        <v>-1</v>
      </c>
      <c r="BJ48" s="0" t="n">
        <f aca="false">IF(BI48=-1,-1, VALUE(MID(BH48,BI48+2, IFERROR(FIND(" ",BH48,BI48),999)-BI48-2)))</f>
        <v>-1</v>
      </c>
      <c r="BK48" s="0" t="n">
        <f aca="false">IFERROR(FIND("r_",LOWER(BH48)),-1)</f>
        <v>-1</v>
      </c>
      <c r="BL48" s="0" t="n">
        <f aca="false">IF(BK48=-1,-1, ROW(BK48)-1+VALUE(MID(BH48,BK48+2, IFERROR(FIND(" ",BH48,BK48),999)-BK48-2)))</f>
        <v>-1</v>
      </c>
      <c r="BM48" s="0" t="str">
        <f aca="false">IF(OR(BI48=-1,IFERROR(INDEX(BI$2:BI$100,BJ48),999)&gt;=0,IFERROR(INDEX(BK$2:BK$100,BJ48),999)&gt;=0),IF(OR(BK48=-1,IFERROR(INDEX(BI$2:BI$100,BL48),999)&gt;=0,IFERROR(INDEX(BK$2:BK$100,BL48),999)&gt;=0),BH48,              REPLACE(BH48,BK48,IFERROR(FIND(" ",BH48,BK48),999)-BK48,                   INDEX(BH$2:BH$100,BL48)                  )), REPLACE(BH48,BI48,IFERROR(FIND(" ",BH48,BI48),999)-BI48,                   INDEX(BH$2:BH$100,BJ48)                  ) )</f>
        <v/>
      </c>
      <c r="BN48" s="0" t="n">
        <f aca="false">IFERROR(FIND("f_",LOWER(BM48)),-1)</f>
        <v>-1</v>
      </c>
      <c r="BO48" s="0" t="n">
        <f aca="false">IF(BN48=-1,-1, VALUE(MID(BM48,BN48+2, IFERROR(FIND(" ",BM48,BN48),999)-BN48-2)))</f>
        <v>-1</v>
      </c>
      <c r="BP48" s="0" t="n">
        <f aca="false">IFERROR(FIND("r_",LOWER(BM48)),-1)</f>
        <v>-1</v>
      </c>
      <c r="BQ48" s="0" t="n">
        <f aca="false">IF(BP48=-1,-1, ROW(BP48)-1+VALUE(MID(BM48,BP48+2, IFERROR(FIND(" ",BM48,BP48),999)-BP48-2)))</f>
        <v>-1</v>
      </c>
      <c r="BR48" s="0" t="str">
        <f aca="false">IF(OR(BN48=-1,IFERROR(INDEX(BN$2:BN$100,BO48),999)&gt;=0,IFERROR(INDEX(BP$2:BP$100,BO48),999)&gt;=0),IF(OR(BP48=-1,IFERROR(INDEX(BN$2:BN$100,BQ48),999)&gt;=0,IFERROR(INDEX(BP$2:BP$100,BQ48),999)&gt;=0),BM48,              REPLACE(BM48,BP48,IFERROR(FIND(" ",BM48,BP48),999)-BP48,                   INDEX(BM$2:BM$100,BQ48)                  )), REPLACE(BM48,BN48,IFERROR(FIND(" ",BM48,BN48),999)-BN48,                   INDEX(BM$2:BM$100,BO48)                  ) )</f>
        <v/>
      </c>
      <c r="BS48" s="0" t="n">
        <f aca="false">IFERROR(FIND("f_",LOWER(BR48)),-1)</f>
        <v>-1</v>
      </c>
      <c r="BT48" s="0" t="n">
        <f aca="false">IF(BS48=-1,-1, VALUE(MID(BR48,BS48+2, IFERROR(FIND(" ",BR48,BS48),999)-BS48-2)))</f>
        <v>-1</v>
      </c>
      <c r="BU48" s="0" t="n">
        <f aca="false">IFERROR(FIND("r_",LOWER(BR48)),-1)</f>
        <v>-1</v>
      </c>
      <c r="BV48" s="0" t="n">
        <f aca="false">IF(BU48=-1,-1, ROW(BU48)-1+VALUE(MID(BR48,BU48+2, IFERROR(FIND(" ",BR48,BU48),999)-BU48-2)))</f>
        <v>-1</v>
      </c>
      <c r="BW48" s="0" t="str">
        <f aca="false">IF(OR(BS48=-1,IFERROR(INDEX(BS$2:BS$100,BT48),999)&gt;=0,IFERROR(INDEX(BU$2:BU$100,BT48),999)&gt;=0),IF(OR(BU48=-1,IFERROR(INDEX(BS$2:BS$100,BV48),999)&gt;=0,IFERROR(INDEX(BU$2:BU$100,BV48),999)&gt;=0),BR48,              REPLACE(BR48,BU48,IFERROR(FIND(" ",BR48,BU48),999)-BU48,                   INDEX(BR$2:BR$100,BV48)                  )), REPLACE(BR48,BS48,IFERROR(FIND(" ",BR48,BS48),999)-BS48,                   INDEX(BR$2:BR$100,BT48)                  ) )</f>
        <v/>
      </c>
      <c r="BX48" s="0" t="n">
        <f aca="false">IFERROR(FIND("f_",LOWER(BW48)),-1)</f>
        <v>-1</v>
      </c>
      <c r="BY48" s="0" t="n">
        <f aca="false">IF(BX48=-1,-1, VALUE(MID(BW48,BX48+2, IFERROR(FIND(" ",BW48,BX48),999)-BX48-2)))</f>
        <v>-1</v>
      </c>
      <c r="BZ48" s="0" t="n">
        <f aca="false">IFERROR(FIND("r_",LOWER(BW48)),-1)</f>
        <v>-1</v>
      </c>
      <c r="CA48" s="0" t="n">
        <f aca="false">IF(BZ48=-1,-1, ROW(BZ48)-1+VALUE(MID(BW48,BZ48+2, IFERROR(FIND(" ",BW48,BZ48),999)-BZ48-2)))</f>
        <v>-1</v>
      </c>
      <c r="CB48" s="0" t="str">
        <f aca="false">IF(OR(BX48=-1,IFERROR(INDEX(BX$2:BX$100,BY48),999)&gt;=0,IFERROR(INDEX(BZ$2:BZ$100,BY48),999)&gt;=0),IF(OR(BZ48=-1,IFERROR(INDEX(BX$2:BX$100,CA48),999)&gt;=0,IFERROR(INDEX(BZ$2:BZ$100,CA48),999)&gt;=0),BW48,              REPLACE(BW48,BZ48,IFERROR(FIND(" ",BW48,BZ48),999)-BZ48,                   INDEX(BW$2:BW$100,CA48)                  )), REPLACE(BW48,BX48,IFERROR(FIND(" ",BW48,BX48),999)-BX48,                   INDEX(BW$2:BW$100,BY48)                  ) )</f>
        <v/>
      </c>
      <c r="CC48" s="0" t="n">
        <f aca="false">IFERROR(FIND("f_",LOWER(CB48)),-1)</f>
        <v>-1</v>
      </c>
      <c r="CD48" s="0" t="n">
        <f aca="false">IF(CC48=-1,-1, VALUE(MID(CB48,CC48+2, IFERROR(FIND(" ",CB48,CC48),999)-CC48-2)))</f>
        <v>-1</v>
      </c>
      <c r="CE48" s="0" t="n">
        <f aca="false">IFERROR(FIND("r_",LOWER(CB48)),-1)</f>
        <v>-1</v>
      </c>
      <c r="CF48" s="0" t="n">
        <f aca="false">IF(CE48=-1,-1, ROW(CE48)-1+VALUE(MID(CB48,CE48+2, IFERROR(FIND(" ",CB48,CE48),999)-CE48-2)))</f>
        <v>-1</v>
      </c>
      <c r="CG48" s="0" t="str">
        <f aca="false">IF(OR(CC48=-1,IFERROR(INDEX(CC$2:CC$100,CD48),999)&gt;=0,IFERROR(INDEX(CE$2:CE$100,CD48),999)&gt;=0),IF(OR(CE48=-1,IFERROR(INDEX(CC$2:CC$100,CF48),999)&gt;=0,IFERROR(INDEX(CE$2:CE$100,CF48),999)&gt;=0),CB48,              REPLACE(CB48,CE48,IFERROR(FIND(" ",CB48,CE48),999)-CE48,                   INDEX(CB$2:CB$100,CF48)                  )), REPLACE(CB48,CC48,IFERROR(FIND(" ",CB48,CC48),999)-CC48,                   INDEX(CB$2:CB$100,CD48)                  ) )</f>
        <v/>
      </c>
      <c r="CH48" s="0" t="n">
        <f aca="false">IFERROR(FIND("f_",LOWER(CG48)),-1)</f>
        <v>-1</v>
      </c>
      <c r="CI48" s="0" t="n">
        <f aca="false">IF(CH48=-1,-1, VALUE(MID(CG48,CH48+2, IFERROR(FIND(" ",CG48,CH48),999)-CH48-2)))</f>
        <v>-1</v>
      </c>
      <c r="CJ48" s="0" t="n">
        <f aca="false">IFERROR(FIND("r_",LOWER(CG48)),-1)</f>
        <v>-1</v>
      </c>
      <c r="CK48" s="0" t="n">
        <f aca="false">IF(CJ48=-1,-1, ROW(CJ48)-1+VALUE(MID(CG48,CJ48+2, IFERROR(FIND(" ",CG48,CJ48),999)-CJ48-2)))</f>
        <v>-1</v>
      </c>
      <c r="CL48" s="0" t="str">
        <f aca="false">IF(OR(CH48=-1,IFERROR(INDEX(CH$2:CH$100,CI48),999)&gt;=0,IFERROR(INDEX(CJ$2:CJ$100,CI48),999)&gt;=0),IF(OR(CJ48=-1,IFERROR(INDEX(CH$2:CH$100,CK48),999)&gt;=0,IFERROR(INDEX(CJ$2:CJ$100,CK48),999)&gt;=0),CG48,              REPLACE(CG48,CJ48,IFERROR(FIND(" ",CG48,CJ48),999)-CJ48,                   INDEX(CG$2:CG$100,CK48)                  )), REPLACE(CG48,CH48,IFERROR(FIND(" ",CG48,CH48),999)-CH48,                   INDEX(CG$2:CG$100,CI48)                  ) )</f>
        <v/>
      </c>
      <c r="CM48" s="0" t="n">
        <f aca="false">IFERROR(FIND("f_",LOWER(CL48)),-1)</f>
        <v>-1</v>
      </c>
      <c r="CN48" s="0" t="n">
        <f aca="false">IF(CM48=-1,-1, VALUE(MID(CL48,CM48+2, IFERROR(FIND(" ",CL48,CM48),999)-CM48-2)))</f>
        <v>-1</v>
      </c>
      <c r="CO48" s="0" t="n">
        <f aca="false">IFERROR(FIND("r_",LOWER(CL48)),-1)</f>
        <v>-1</v>
      </c>
      <c r="CP48" s="0" t="n">
        <f aca="false">IF(CO48=-1,-1, ROW(CO48)-1+VALUE(MID(CL48,CO48+2, IFERROR(FIND(" ",CL48,CO48),999)-CO48-2)))</f>
        <v>-1</v>
      </c>
      <c r="CQ48" s="0" t="str">
        <f aca="false">IF(OR(CM48=-1,IFERROR(INDEX(CM$2:CM$100,CN48),999)&gt;=0,IFERROR(INDEX(CO$2:CO$100,CN48),999)&gt;=0),IF(OR(CO48=-1,IFERROR(INDEX(CM$2:CM$100,CP48),999)&gt;=0,IFERROR(INDEX(CO$2:CO$100,CP48),999)&gt;=0),CL48,              REPLACE(CL48,CO48,IFERROR(FIND(" ",CL48,CO48),999)-CO48,                   INDEX(CL$2:CL$100,CP48)                  )), REPLACE(CL48,CM48,IFERROR(FIND(" ",CL48,CM48),999)-CM48,                   INDEX(CL$2:CL$100,CN48)                  ) )</f>
        <v/>
      </c>
      <c r="CR48" s="0" t="n">
        <f aca="false">IFERROR(FIND("f_",LOWER(CQ48)),-1)</f>
        <v>-1</v>
      </c>
      <c r="CS48" s="0" t="n">
        <f aca="false">IF(CR48=-1,-1, VALUE(MID(CQ48,CR48+2, IFERROR(FIND(" ",CQ48,CR48),999)-CR48-2)))</f>
        <v>-1</v>
      </c>
      <c r="CT48" s="0" t="n">
        <f aca="false">IFERROR(FIND("r_",LOWER(CQ48)),-1)</f>
        <v>-1</v>
      </c>
      <c r="CU48" s="0" t="n">
        <f aca="false">IF(CT48=-1,-1, ROW(CT48)-1+VALUE(MID(CQ48,CT48+2, IFERROR(FIND(" ",CQ48,CT48),999)-CT48-2)))</f>
        <v>-1</v>
      </c>
      <c r="CV48" s="0" t="str">
        <f aca="false">IF(OR(CR48=-1,IFERROR(INDEX(CR$2:CR$100,CS48),999)&gt;=0,IFERROR(INDEX(CT$2:CT$100,CS48),999)&gt;=0),IF(OR(CT48=-1,IFERROR(INDEX(CR$2:CR$100,CU48),999)&gt;=0,IFERROR(INDEX(CT$2:CT$100,CU48),999)&gt;=0),CQ48,              REPLACE(CQ48,CT48,IFERROR(FIND(" ",CQ48,CT48),999)-CT48,                   INDEX(CQ$2:CQ$100,CU48)                  )), REPLACE(CQ48,CR48,IFERROR(FIND(" ",CQ48,CR48),999)-CR48,                   INDEX(CQ$2:CQ$100,CS48)                  ) )</f>
        <v/>
      </c>
      <c r="CW48" s="0" t="n">
        <f aca="false">IFERROR(FIND("f_",LOWER(CV48)),-1)</f>
        <v>-1</v>
      </c>
      <c r="CX48" s="0" t="n">
        <f aca="false">IF(CW48=-1,-1, VALUE(MID(CV48,CW48+2, IFERROR(FIND(" ",CV48,CW48),999)-CW48-2)))</f>
        <v>-1</v>
      </c>
      <c r="CY48" s="0" t="n">
        <f aca="false">IFERROR(FIND("r_",LOWER(CV48)),-1)</f>
        <v>-1</v>
      </c>
      <c r="CZ48" s="0" t="n">
        <f aca="false">IF(CY48=-1,-1, ROW(CY48)-1+VALUE(MID(CV48,CY48+2, IFERROR(FIND(" ",CV48,CY48),999)-CY48-2)))</f>
        <v>-1</v>
      </c>
      <c r="DA48" s="0" t="str">
        <f aca="false">IF(OR(CW48=-1,IFERROR(INDEX(CW$2:CW$100,CX48),999)&gt;=0,IFERROR(INDEX(CY$2:CY$100,CX48),999)&gt;=0),IF(OR(CY48=-1,IFERROR(INDEX(CW$2:CW$100,CZ48),999)&gt;=0,IFERROR(INDEX(CY$2:CY$100,CZ48),999)&gt;=0),CV48,              REPLACE(CV48,CY48,IFERROR(FIND(" ",CV48,CY48),999)-CY48,                   INDEX(CV$2:CV$100,CZ48)                  )), REPLACE(CV48,CW48,IFERROR(FIND(" ",CV48,CW48),999)-CW48,                   INDEX(CV$2:CV$100,CX48)                  ) )</f>
        <v/>
      </c>
      <c r="DB48" s="0" t="n">
        <f aca="false">IFERROR(FIND("f_",LOWER(DA48)),-1)</f>
        <v>-1</v>
      </c>
      <c r="DC48" s="0" t="n">
        <f aca="false">IF(DB48=-1,-1, VALUE(MID(DA48,DB48+2, IFERROR(FIND(" ",DA48,DB48),999)-DB48-2)))</f>
        <v>-1</v>
      </c>
      <c r="DD48" s="0" t="n">
        <f aca="false">IFERROR(FIND("r_",LOWER(DA48)),-1)</f>
        <v>-1</v>
      </c>
      <c r="DE48" s="0" t="n">
        <f aca="false">IF(DD48=-1,-1, ROW(DD48)-1+VALUE(MID(DA48,DD48+2, IFERROR(FIND(" ",DA48,DD48),999)-DD48-2)))</f>
        <v>-1</v>
      </c>
      <c r="DF48" s="0" t="str">
        <f aca="false">IF(OR(DB48=-1,IFERROR(INDEX(DB$2:DB$100,DC48),999)&gt;=0,IFERROR(INDEX(DD$2:DD$100,DC48),999)&gt;=0),IF(OR(DD48=-1,IFERROR(INDEX(DB$2:DB$100,DE48),999)&gt;=0,IFERROR(INDEX(DD$2:DD$100,DE48),999)&gt;=0),DA48,              REPLACE(DA48,DD48,IFERROR(FIND(" ",DA48,DD48),999)-DD48,                   INDEX(DA$2:DA$100,DE48)                  )), REPLACE(DA48,DB48,IFERROR(FIND(" ",DA48,DB48),999)-DB48,                   INDEX(DA$2:DA$100,DC48)                  ) )</f>
        <v/>
      </c>
      <c r="DG48" s="0" t="n">
        <f aca="false">IFERROR(FIND("f_",LOWER(DF48)),-1)</f>
        <v>-1</v>
      </c>
      <c r="DH48" s="0" t="n">
        <f aca="false">IF(DG48=-1,-1, VALUE(MID(DF48,DG48+2, IFERROR(FIND(" ",DF48,DG48),999)-DG48-2)))</f>
        <v>-1</v>
      </c>
      <c r="DI48" s="0" t="n">
        <f aca="false">IFERROR(FIND("r_",LOWER(DF48)),-1)</f>
        <v>-1</v>
      </c>
      <c r="DJ48" s="0" t="n">
        <f aca="false">IF(DI48=-1,-1, ROW(DI48)-1+VALUE(MID(DF48,DI48+2, IFERROR(FIND(" ",DF48,DI48),999)-DI48-2)))</f>
        <v>-1</v>
      </c>
      <c r="DK48" s="0" t="str">
        <f aca="false">IF(OR(DG48=-1,IFERROR(INDEX(DG$2:DG$100,DH48),999)&gt;=0,IFERROR(INDEX(DI$2:DI$100,DH48),999)&gt;=0),IF(OR(DI48=-1,IFERROR(INDEX(DG$2:DG$100,DJ48),999)&gt;=0,IFERROR(INDEX(DI$2:DI$100,DJ48),999)&gt;=0),DF48,              REPLACE(DF48,DI48,IFERROR(FIND(" ",DF48,DI48),999)-DI48,                   INDEX(DF$2:DF$100,DJ48)                  )), REPLACE(DF48,DG48,IFERROR(FIND(" ",DF48,DG48),999)-DG48,                   INDEX(DF$2:DF$100,DH48)                  ) )</f>
        <v/>
      </c>
      <c r="DL48" s="0" t="n">
        <f aca="false">IFERROR(FIND("f_",LOWER(DK48)),-1)</f>
        <v>-1</v>
      </c>
      <c r="DM48" s="0" t="n">
        <f aca="false">IF(DL48=-1,-1, VALUE(MID(DK48,DL48+2, IFERROR(FIND(" ",DK48,DL48),999)-DL48-2)))</f>
        <v>-1</v>
      </c>
      <c r="DN48" s="0" t="n">
        <f aca="false">IFERROR(FIND("r_",LOWER(DK48)),-1)</f>
        <v>-1</v>
      </c>
      <c r="DO48" s="0" t="n">
        <f aca="false">IF(DN48=-1,-1, ROW(DN48)-1+VALUE(MID(DK48,DN48+2, IFERROR(FIND(" ",DK48,DN48),999)-DN48-2)))</f>
        <v>-1</v>
      </c>
      <c r="DP48" s="0" t="str">
        <f aca="false">IF(OR(DL48=-1,IFERROR(INDEX(DL$2:DL$100,DM48),999)&gt;=0,IFERROR(INDEX(DN$2:DN$100,DM48),999)&gt;=0),IF(OR(DN48=-1,IFERROR(INDEX(DL$2:DL$100,DO48),999)&gt;=0,IFERROR(INDEX(DN$2:DN$100,DO48),999)&gt;=0),DK48,              REPLACE(DK48,DN48,IFERROR(FIND(" ",DK48,DN48),999)-DN48,                   INDEX(DK$2:DK$100,DO48)                  )), REPLACE(DK48,DL48,IFERROR(FIND(" ",DK48,DL48),999)-DL48,                   INDEX(DK$2:DK$100,DM48)                  ) )</f>
        <v/>
      </c>
      <c r="DQ48" s="0" t="n">
        <f aca="false">IFERROR(FIND("f_",LOWER(DP48)),-1)</f>
        <v>-1</v>
      </c>
      <c r="DR48" s="0" t="n">
        <f aca="false">IF(DQ48=-1,-1, VALUE(MID(DP48,DQ48+2, IFERROR(FIND(" ",DP48,DQ48),999)-DQ48-2)))</f>
        <v>-1</v>
      </c>
      <c r="DS48" s="0" t="n">
        <f aca="false">IFERROR(FIND("r_",LOWER(DP48)),-1)</f>
        <v>-1</v>
      </c>
      <c r="DT48" s="0" t="n">
        <f aca="false">IF(DS48=-1,-1, ROW(DS48)-1+VALUE(MID(DP48,DS48+2, IFERROR(FIND(" ",DP48,DS48),999)-DS48-2)))</f>
        <v>-1</v>
      </c>
      <c r="DU48" s="0" t="str">
        <f aca="false">IF(OR(DQ48=-1,IFERROR(INDEX(DQ$2:DQ$100,DR48),999)&gt;=0,IFERROR(INDEX(DS$2:DS$100,DR48),999)&gt;=0),IF(OR(DS48=-1,IFERROR(INDEX(DQ$2:DQ$100,DT48),999)&gt;=0,IFERROR(INDEX(DS$2:DS$100,DT48),999)&gt;=0),DP48,              REPLACE(DP48,DS48,IFERROR(FIND(" ",DP48,DS48),999)-DS48,                   INDEX(DP$2:DP$100,DT48)                  )), REPLACE(DP48,DQ48,IFERROR(FIND(" ",DP48,DQ48),999)-DQ48,                   INDEX(DP$2:DP$100,DR48)                  ) )</f>
        <v/>
      </c>
      <c r="DV48" s="0" t="n">
        <f aca="false">IFERROR(FIND("f_",LOWER(DU48)),-1)</f>
        <v>-1</v>
      </c>
      <c r="DW48" s="0" t="n">
        <f aca="false">IF(DV48=-1,-1, VALUE(MID(DU48,DV48+2, IFERROR(FIND(" ",DU48,DV48),999)-DV48-2)))</f>
        <v>-1</v>
      </c>
      <c r="DX48" s="0" t="n">
        <f aca="false">IFERROR(FIND("r_",LOWER(DU48)),-1)</f>
        <v>-1</v>
      </c>
      <c r="DY48" s="0" t="n">
        <f aca="false">IF(DX48=-1,-1, ROW(DX48)-1+VALUE(MID(DU48,DX48+2, IFERROR(FIND(" ",DU48,DX48),999)-DX48-2)))</f>
        <v>-1</v>
      </c>
      <c r="DZ48" s="0" t="str">
        <f aca="false">IF(OR(DV48=-1,IFERROR(INDEX(DV$2:DV$100,DW48),999)&gt;=0,IFERROR(INDEX(DX$2:DX$100,DW48),999)&gt;=0),IF(OR(DX48=-1,IFERROR(INDEX(DV$2:DV$100,DY48),999)&gt;=0,IFERROR(INDEX(DX$2:DX$100,DY48),999)&gt;=0),DU48,              REPLACE(DU48,DX48,IFERROR(FIND(" ",DU48,DX48),999)-DX48,                   INDEX(DU$2:DU$100,DY48)                  )), REPLACE(DU48,DV48,IFERROR(FIND(" ",DU48,DV48),999)-DV48,                   INDEX(DU$2:DU$100,DW48)                  ) )</f>
        <v/>
      </c>
      <c r="EA48" s="0" t="n">
        <f aca="false">IFERROR(FIND("f_",LOWER(DZ48)),-1)</f>
        <v>-1</v>
      </c>
      <c r="EB48" s="0" t="n">
        <f aca="false">IF(EA48=-1,-1, VALUE(MID(DZ48,EA48+2, IFERROR(FIND(" ",DZ48,EA48),999)-EA48-2)))</f>
        <v>-1</v>
      </c>
      <c r="EC48" s="0" t="n">
        <f aca="false">IFERROR(FIND("r_",LOWER(DZ48)),-1)</f>
        <v>-1</v>
      </c>
      <c r="ED48" s="0" t="n">
        <f aca="false">IF(EC48=-1,-1, ROW(EC48)-1+VALUE(MID(DZ48,EC48+2, IFERROR(FIND(" ",DZ48,EC48),999)-EC48-2)))</f>
        <v>-1</v>
      </c>
      <c r="EE48" s="0" t="str">
        <f aca="false">IF(OR(EA48=-1,IFERROR(INDEX(EA$2:EA$100,EB48),999)&gt;=0,IFERROR(INDEX(EC$2:EC$100,EB48),999)&gt;=0),IF(OR(EC48=-1,IFERROR(INDEX(EA$2:EA$100,ED48),999)&gt;=0,IFERROR(INDEX(EC$2:EC$100,ED48),999)&gt;=0),DZ48,              REPLACE(DZ48,EC48,IFERROR(FIND(" ",DZ48,EC48),999)-EC48,                   INDEX(DZ$2:DZ$100,ED48)                  )), REPLACE(DZ48,EA48,IFERROR(FIND(" ",DZ48,EA48),999)-EA48,                   INDEX(DZ$2:DZ$100,EB48)                  ) )</f>
        <v/>
      </c>
      <c r="EF48" s="0" t="n">
        <f aca="false">IFERROR(FIND("f_",LOWER(EE48)),-1)</f>
        <v>-1</v>
      </c>
      <c r="EG48" s="0" t="n">
        <f aca="false">IF(EF48=-1,-1, VALUE(MID(EE48,EF48+2, IFERROR(FIND(" ",EE48,EF48),999)-EF48-2)))</f>
        <v>-1</v>
      </c>
      <c r="EH48" s="0" t="n">
        <f aca="false">IFERROR(FIND("r_",LOWER(EE48)),-1)</f>
        <v>-1</v>
      </c>
      <c r="EI48" s="0" t="n">
        <f aca="false">IF(EH48=-1,-1, ROW(EH48)-1+VALUE(MID(EE48,EH48+2, IFERROR(FIND(" ",EE48,EH48),999)-EH48-2)))</f>
        <v>-1</v>
      </c>
      <c r="EJ48" s="0" t="str">
        <f aca="false">IF(OR(EF48=-1,IFERROR(INDEX(EF$2:EF$100,EG48),999)&gt;=0,IFERROR(INDEX(EH$2:EH$100,EG48),999)&gt;=0),IF(OR(EH48=-1,IFERROR(INDEX(EF$2:EF$100,EI48),999)&gt;=0,IFERROR(INDEX(EH$2:EH$100,EI48),999)&gt;=0),EE48,              REPLACE(EE48,EH48,IFERROR(FIND(" ",EE48,EH48),999)-EH48,                   INDEX(EE$2:EE$100,EI48)                  )), REPLACE(EE48,EF48,IFERROR(FIND(" ",EE48,EF48),999)-EF48,                   INDEX(EE$2:EE$100,EG48)                  ) )</f>
        <v/>
      </c>
      <c r="EK48" s="0" t="n">
        <f aca="false">IFERROR(FIND("f_",LOWER(EJ48)),-1)</f>
        <v>-1</v>
      </c>
      <c r="EL48" s="0" t="n">
        <f aca="false">IF(EK48=-1,-1, VALUE(MID(EJ48,EK48+2, IFERROR(FIND(" ",EJ48,EK48),999)-EK48-2)))</f>
        <v>-1</v>
      </c>
      <c r="EM48" s="0" t="n">
        <f aca="false">IFERROR(FIND("r_",LOWER(EJ48)),-1)</f>
        <v>-1</v>
      </c>
      <c r="EN48" s="0" t="n">
        <f aca="false">IF(EM48=-1,-1, ROW(EM48)-1+VALUE(MID(EJ48,EM48+2, IFERROR(FIND(" ",EJ48,EM48),999)-EM48-2)))</f>
        <v>-1</v>
      </c>
      <c r="EO48" s="0" t="str">
        <f aca="false">IF(OR(EK48=-1,IFERROR(INDEX(EK$2:EK$100,EL48),999)&gt;=0,IFERROR(INDEX(EM$2:EM$100,EL48),999)&gt;=0),IF(OR(EM48=-1,IFERROR(INDEX(EK$2:EK$100,EN48),999)&gt;=0,IFERROR(INDEX(EM$2:EM$100,EN48),999)&gt;=0),EJ48,              REPLACE(EJ48,EM48,IFERROR(FIND(" ",EJ48,EM48),999)-EM48,                   INDEX(EJ$2:EJ$100,EN48)                  )), REPLACE(EJ48,EK48,IFERROR(FIND(" ",EJ48,EK48),999)-EK48,                   INDEX(EJ$2:EJ$100,EL48)                  ) )</f>
        <v/>
      </c>
      <c r="EP48" s="0" t="n">
        <f aca="false">IFERROR(FIND("f_",LOWER(EO48)),-1)</f>
        <v>-1</v>
      </c>
      <c r="EQ48" s="0" t="n">
        <f aca="false">IF(EP48=-1,-1, VALUE(MID(EO48,EP48+2, IFERROR(FIND(" ",EO48,EP48),999)-EP48-2)))</f>
        <v>-1</v>
      </c>
      <c r="ER48" s="0" t="n">
        <f aca="false">IFERROR(FIND("r_",LOWER(EO48)),-1)</f>
        <v>-1</v>
      </c>
      <c r="ES48" s="0" t="n">
        <f aca="false">IF(ER48=-1,-1, ROW(ER48)-1+VALUE(MID(EO48,ER48+2, IFERROR(FIND(" ",EO48,ER48),999)-ER48-2)))</f>
        <v>-1</v>
      </c>
      <c r="ET48" s="0" t="str">
        <f aca="false">IF(OR(EP48=-1,IFERROR(INDEX(EP$2:EP$100,EQ48),999)&gt;=0,IFERROR(INDEX(ER$2:ER$100,EQ48),999)&gt;=0),IF(OR(ER48=-1,IFERROR(INDEX(EP$2:EP$100,ES48),999)&gt;=0,IFERROR(INDEX(ER$2:ER$100,ES48),999)&gt;=0),EO48,              REPLACE(EO48,ER48,IFERROR(FIND(" ",EO48,ER48),999)-ER48,                   INDEX(EO$2:EO$100,ES48)                  )), REPLACE(EO48,EP48,IFERROR(FIND(" ",EO48,EP48),999)-EP48,                   INDEX(EO$2:EO$100,EQ48)                  ) )</f>
        <v/>
      </c>
      <c r="EU48" s="0" t="n">
        <f aca="false">IFERROR(FIND("f_",LOWER(ET48)),-1)</f>
        <v>-1</v>
      </c>
      <c r="EV48" s="0" t="n">
        <f aca="false">IF(EU48=-1,-1, VALUE(MID(ET48,EU48+2, IFERROR(FIND(" ",ET48,EU48),999)-EU48-2)))</f>
        <v>-1</v>
      </c>
      <c r="EW48" s="0" t="n">
        <f aca="false">IFERROR(FIND("r_",LOWER(ET48)),-1)</f>
        <v>-1</v>
      </c>
      <c r="EX48" s="0" t="n">
        <f aca="false">IF(EW48=-1,-1, ROW(EW48)-1+VALUE(MID(ET48,EW48+2, IFERROR(FIND(" ",ET48,EW48),999)-EW48-2)))</f>
        <v>-1</v>
      </c>
      <c r="EY48" s="0" t="str">
        <f aca="false">IF(OR(EU48=-1,IFERROR(INDEX(EU$2:EU$100,EV48),999)&gt;=0,IFERROR(INDEX(EW$2:EW$100,EV48),999)&gt;=0),IF(OR(EW48=-1,IFERROR(INDEX(EU$2:EU$100,EX48),999)&gt;=0,IFERROR(INDEX(EW$2:EW$100,EX48),999)&gt;=0),ET48,              REPLACE(ET48,EW48,IFERROR(FIND(" ",ET48,EW48),999)-EW48,                   INDEX(ET$2:ET$100,EX48)                  )), REPLACE(ET48,EU48,IFERROR(FIND(" ",ET48,EU48),999)-EU48,                   INDEX(ET$2:ET$100,EV48)                  ) )</f>
        <v/>
      </c>
      <c r="EZ48" s="0" t="n">
        <f aca="false">IFERROR(FIND("f_",LOWER(EY48)),-1)</f>
        <v>-1</v>
      </c>
      <c r="FA48" s="0" t="n">
        <f aca="false">IF(EZ48=-1,-1, VALUE(MID(EY48,EZ48+2, IFERROR(FIND(" ",EY48,EZ48),999)-EZ48-2)))</f>
        <v>-1</v>
      </c>
      <c r="FB48" s="0" t="n">
        <f aca="false">IFERROR(FIND("r_",LOWER(EY48)),-1)</f>
        <v>-1</v>
      </c>
      <c r="FC48" s="0" t="n">
        <f aca="false">IF(FB48=-1,-1, ROW(FB48)-1+VALUE(MID(EY48,FB48+2, IFERROR(FIND(" ",EY48,FB48),999)-FB48-2)))</f>
        <v>-1</v>
      </c>
      <c r="FD48" s="0" t="str">
        <f aca="false">IF(OR(EZ48=-1,IFERROR(INDEX(EZ$2:EZ$100,FA48),999)&gt;=0,IFERROR(INDEX(FB$2:FB$100,FA48),999)&gt;=0),IF(OR(FB48=-1,IFERROR(INDEX(EZ$2:EZ$100,FC48),999)&gt;=0,IFERROR(INDEX(FB$2:FB$100,FC48),999)&gt;=0),EY48,              REPLACE(EY48,FB48,IFERROR(FIND(" ",EY48,FB48),999)-FB48,                   INDEX(EY$2:EY$100,FC48)                  )), REPLACE(EY48,EZ48,IFERROR(FIND(" ",EY48,EZ48),999)-EZ48,                   INDEX(EY$2:EY$100,FA48)                  ) )</f>
        <v/>
      </c>
      <c r="FE48" s="0" t="n">
        <f aca="false">IFERROR(FIND("f_",LOWER(FD48)),-1)</f>
        <v>-1</v>
      </c>
      <c r="FF48" s="0" t="n">
        <f aca="false">IF(FE48=-1,-1, VALUE(MID(FD48,FE48+2, IFERROR(FIND(" ",FD48,FE48),999)-FE48-2)))</f>
        <v>-1</v>
      </c>
      <c r="FG48" s="0" t="n">
        <f aca="false">IFERROR(FIND("r_",LOWER(FD48)),-1)</f>
        <v>-1</v>
      </c>
      <c r="FH48" s="0" t="n">
        <f aca="false">IF(FG48=-1,-1, ROW(FG48)-1+VALUE(MID(FD48,FG48+2, IFERROR(FIND(" ",FD48,FG48),999)-FG48-2)))</f>
        <v>-1</v>
      </c>
      <c r="FI48" s="0" t="str">
        <f aca="false">IF(OR(FE48=-1,IFERROR(INDEX(FE$2:FE$100,FF48),999)&gt;=0,IFERROR(INDEX(FG$2:FG$100,FF48),999)&gt;=0),IF(OR(FG48=-1,IFERROR(INDEX(FE$2:FE$100,FH48),999)&gt;=0,IFERROR(INDEX(FG$2:FG$100,FH48),999)&gt;=0),FD48,              REPLACE(FD48,FG48,IFERROR(FIND(" ",FD48,FG48),999)-FG48,                   INDEX(FD$2:FD$100,FH48)                  )), REPLACE(FD48,FE48,IFERROR(FIND(" ",FD48,FE48),999)-FE48,                   INDEX(FD$2:FD$100,FF48)                  ) )</f>
        <v/>
      </c>
      <c r="FJ48" s="0" t="n">
        <f aca="false">IFERROR(FIND("f_",LOWER(FI48)),-1)</f>
        <v>-1</v>
      </c>
      <c r="FK48" s="0" t="n">
        <f aca="false">IF(FJ48=-1,-1, VALUE(MID(FI48,FJ48+2, IFERROR(FIND(" ",FI48,FJ48),999)-FJ48-2)))</f>
        <v>-1</v>
      </c>
      <c r="FL48" s="0" t="n">
        <f aca="false">IFERROR(FIND("r_",LOWER(FI48)),-1)</f>
        <v>-1</v>
      </c>
      <c r="FM48" s="0" t="n">
        <f aca="false">IF(FL48=-1,-1, ROW(FL48)-1+VALUE(MID(FI48,FL48+2, IFERROR(FIND(" ",FI48,FL48),999)-FL48-2)))</f>
        <v>-1</v>
      </c>
      <c r="FN48" s="0" t="str">
        <f aca="false">IF(OR(FJ48=-1,IFERROR(INDEX(FJ$2:FJ$100,FK48),999)&gt;=0,IFERROR(INDEX(FL$2:FL$100,FK48),999)&gt;=0),IF(OR(FL48=-1,IFERROR(INDEX(FJ$2:FJ$100,FM48),999)&gt;=0,IFERROR(INDEX(FL$2:FL$100,FM48),999)&gt;=0),FI48,              REPLACE(FI48,FL48,IFERROR(FIND(" ",FI48,FL48),999)-FL48,                   INDEX(FI$2:FI$100,FM48)                  )), REPLACE(FI48,FJ48,IFERROR(FIND(" ",FI48,FJ48),999)-FJ48,                   INDEX(FI$2:FI$100,FK48)                  ) )</f>
        <v/>
      </c>
      <c r="FO48" s="0" t="n">
        <f aca="false">IFERROR(FIND("f_",LOWER(FN48)),-1)</f>
        <v>-1</v>
      </c>
      <c r="FP48" s="0" t="n">
        <f aca="false">IF(FO48=-1,-1, VALUE(MID(FN48,FO48+2, IFERROR(FIND(" ",FN48,FO48),999)-FO48-2)))</f>
        <v>-1</v>
      </c>
      <c r="FQ48" s="0" t="n">
        <f aca="false">IFERROR(FIND("r_",LOWER(FN48)),-1)</f>
        <v>-1</v>
      </c>
      <c r="FR48" s="0" t="n">
        <f aca="false">IF(FQ48=-1,-1, ROW(FQ48)-1+VALUE(MID(FN48,FQ48+2, IFERROR(FIND(" ",FN48,FQ48),999)-FQ48-2)))</f>
        <v>-1</v>
      </c>
      <c r="FS48" s="0" t="str">
        <f aca="false">IF(OR(FO48=-1,IFERROR(INDEX(FO$2:FO$100,FP48),999)&gt;=0,IFERROR(INDEX(FQ$2:FQ$100,FP48),999)&gt;=0),IF(OR(FQ48=-1,IFERROR(INDEX(FO$2:FO$100,FR48),999)&gt;=0,IFERROR(INDEX(FQ$2:FQ$100,FR48),999)&gt;=0),FN48,              REPLACE(FN48,FQ48,IFERROR(FIND(" ",FN48,FQ48),999)-FQ48,                   INDEX(FN$2:FN$100,FR48)                  )), REPLACE(FN48,FO48,IFERROR(FIND(" ",FN48,FO48),999)-FO48,                   INDEX(FN$2:FN$100,FP48)                  ) )</f>
        <v/>
      </c>
      <c r="FT48" s="0" t="n">
        <f aca="false">IFERROR(FIND("f_",LOWER(FS48)),-1)</f>
        <v>-1</v>
      </c>
      <c r="FU48" s="0" t="n">
        <f aca="false">IF(FT48=-1,-1, VALUE(MID(FS48,FT48+2, IFERROR(FIND(" ",FS48,FT48),999)-FT48-2)))</f>
        <v>-1</v>
      </c>
      <c r="FV48" s="0" t="n">
        <f aca="false">IFERROR(FIND("r_",LOWER(FS48)),-1)</f>
        <v>-1</v>
      </c>
      <c r="FW48" s="0" t="n">
        <f aca="false">IF(FV48=-1,-1, ROW(FV48)-1+VALUE(MID(FS48,FV48+2, IFERROR(FIND(" ",FS48,FV48),999)-FV48-2)))</f>
        <v>-1</v>
      </c>
      <c r="FX48" s="0" t="str">
        <f aca="false">IF(OR(FT48=-1,IFERROR(INDEX(FT$2:FT$100,FU48),999)&gt;=0,IFERROR(INDEX(FV$2:FV$100,FU48),999)&gt;=0),IF(OR(FV48=-1,IFERROR(INDEX(FT$2:FT$100,FW48),999)&gt;=0,IFERROR(INDEX(FV$2:FV$100,FW48),999)&gt;=0),FS48,              REPLACE(FS48,FV48,IFERROR(FIND(" ",FS48,FV48),999)-FV48,                   INDEX(FS$2:FS$100,FW48)                  )), REPLACE(FS48,FT48,IFERROR(FIND(" ",FS48,FT48),999)-FT48,                   INDEX(FS$2:FS$100,FU48)                  ) )</f>
        <v/>
      </c>
      <c r="FY48" s="0" t="n">
        <f aca="false">IFERROR(FIND("f_",LOWER(FX48)),-1)</f>
        <v>-1</v>
      </c>
      <c r="FZ48" s="0" t="n">
        <f aca="false">IF(FY48=-1,-1, VALUE(MID(FX48,FY48+2, IFERROR(FIND(" ",FX48,FY48),999)-FY48-2)))</f>
        <v>-1</v>
      </c>
      <c r="GA48" s="0" t="n">
        <f aca="false">IFERROR(FIND("r_",LOWER(FX48)),-1)</f>
        <v>-1</v>
      </c>
      <c r="GB48" s="0" t="n">
        <f aca="false">IF(GA48=-1,-1, ROW(GA48)-1+VALUE(MID(FX48,GA48+2, IFERROR(FIND(" ",FX48,GA48),999)-GA48-2)))</f>
        <v>-1</v>
      </c>
      <c r="GC48" s="0" t="str">
        <f aca="false">IF(OR(FY48=-1,IFERROR(INDEX(FY$2:FY$100,FZ48),999)&gt;=0,IFERROR(INDEX(GA$2:GA$100,FZ48),999)&gt;=0),IF(OR(GA48=-1,IFERROR(INDEX(FY$2:FY$100,GB48),999)&gt;=0,IFERROR(INDEX(GA$2:GA$100,GB48),999)&gt;=0),FX48,              REPLACE(FX48,GA48,IFERROR(FIND(" ",FX48,GA48),999)-GA48,                   INDEX(FX$2:FX$100,GB48)                  )), REPLACE(FX48,FY48,IFERROR(FIND(" ",FX48,FY48),999)-FY48,                   INDEX(FX$2:FX$100,FZ48)                  ) )</f>
        <v/>
      </c>
      <c r="GD48" s="0" t="n">
        <f aca="false">IFERROR(FIND("f_",LOWER(GC48)),-1)</f>
        <v>-1</v>
      </c>
      <c r="GE48" s="0" t="n">
        <f aca="false">IF(GD48=-1,-1, VALUE(MID(GC48,GD48+2, IFERROR(FIND(" ",GC48,GD48),999)-GD48-2)))</f>
        <v>-1</v>
      </c>
      <c r="GF48" s="0" t="n">
        <f aca="false">IFERROR(FIND("r_",LOWER(GC48)),-1)</f>
        <v>-1</v>
      </c>
      <c r="GG48" s="0" t="n">
        <f aca="false">IF(GF48=-1,-1, ROW(GF48)-1+VALUE(MID(GC48,GF48+2, IFERROR(FIND(" ",GC48,GF48),999)-GF48-2)))</f>
        <v>-1</v>
      </c>
      <c r="GH48" s="0" t="str">
        <f aca="false">IF(OR(GD48=-1,IFERROR(INDEX(GD$2:GD$100,GE48),999)&gt;=0,IFERROR(INDEX(GF$2:GF$100,GE48),999)&gt;=0),IF(OR(GF48=-1,IFERROR(INDEX(GD$2:GD$100,GG48),999)&gt;=0,IFERROR(INDEX(GF$2:GF$100,GG48),999)&gt;=0),GC48,              REPLACE(GC48,GF48,IFERROR(FIND(" ",GC48,GF48),999)-GF48,                   INDEX(GC$2:GC$100,GG48)                  )), REPLACE(GC48,GD48,IFERROR(FIND(" ",GC48,GD48),999)-GD48,                   INDEX(GC$2:GC$100,GE48)                  ) )</f>
        <v/>
      </c>
      <c r="GI48" s="0" t="n">
        <f aca="false">IFERROR(FIND("f_",LOWER(GH48)),-1)</f>
        <v>-1</v>
      </c>
      <c r="GJ48" s="0" t="n">
        <f aca="false">IF(GI48=-1,-1, VALUE(MID(GH48,GI48+2, IFERROR(FIND(" ",GH48,GI48),999)-GI48-2)))</f>
        <v>-1</v>
      </c>
      <c r="GK48" s="0" t="n">
        <f aca="false">IFERROR(FIND("r_",LOWER(GH48)),-1)</f>
        <v>-1</v>
      </c>
      <c r="GL48" s="0" t="n">
        <f aca="false">IF(GK48=-1,-1, ROW(GK48)-1+VALUE(MID(GH48,GK48+2, IFERROR(FIND(" ",GH48,GK48),999)-GK48-2)))</f>
        <v>-1</v>
      </c>
      <c r="GM48" s="0" t="str">
        <f aca="false">IF(OR(GI48=-1,IFERROR(INDEX(GI$2:GI$100,GJ48),999)&gt;=0,IFERROR(INDEX(GK$2:GK$100,GJ48),999)&gt;=0),IF(OR(GK48=-1,IFERROR(INDEX(GI$2:GI$100,GL48),999)&gt;=0,IFERROR(INDEX(GK$2:GK$100,GL48),999)&gt;=0),GH48,              REPLACE(GH48,GK48,IFERROR(FIND(" ",GH48,GK48),999)-GK48,                   INDEX(GH$2:GH$100,GL48)                  )), REPLACE(GH48,GI48,IFERROR(FIND(" ",GH48,GI48),999)-GI48,                   INDEX(GH$2:GH$100,GJ48)                  ) )</f>
        <v/>
      </c>
      <c r="GN48" s="0" t="n">
        <f aca="false">IFERROR(FIND("f_",LOWER(GM48)),-1)</f>
        <v>-1</v>
      </c>
      <c r="GO48" s="0" t="n">
        <f aca="false">IF(GN48=-1,-1, VALUE(MID(GM48,GN48+2, IFERROR(FIND(" ",GM48,GN48),999)-GN48-2)))</f>
        <v>-1</v>
      </c>
      <c r="GP48" s="0" t="n">
        <f aca="false">IFERROR(FIND("r_",LOWER(GM48)),-1)</f>
        <v>-1</v>
      </c>
      <c r="GQ48" s="0" t="n">
        <f aca="false">IF(GP48=-1,-1, ROW(GP48)-1+VALUE(MID(GM48,GP48+2, IFERROR(FIND(" ",GM48,GP48),999)-GP48-2)))</f>
        <v>-1</v>
      </c>
      <c r="GR48" s="0" t="str">
        <f aca="false">IF(OR(GN48=-1,IFERROR(INDEX(GN$2:GN$100,GO48),999)&gt;=0,IFERROR(INDEX(GP$2:GP$100,GO48),999)&gt;=0),IF(OR(GP48=-1,IFERROR(INDEX(GN$2:GN$100,GQ48),999)&gt;=0,IFERROR(INDEX(GP$2:GP$100,GQ48),999)&gt;=0),GM48,              REPLACE(GM48,GP48,IFERROR(FIND(" ",GM48,GP48),999)-GP48,                   INDEX(GM$2:GM$100,GQ48)                  )), REPLACE(GM48,GN48,IFERROR(FIND(" ",GM48,GN48),999)-GN48,                   INDEX(GM$2:GM$100,GO48)                  ) )</f>
        <v/>
      </c>
      <c r="GS48" s="0" t="n">
        <f aca="false">IFERROR(FIND("f_",LOWER(GR48)),-1)</f>
        <v>-1</v>
      </c>
      <c r="GT48" s="0" t="n">
        <f aca="false">IF(GS48=-1,-1, VALUE(MID(GR48,GS48+2, IFERROR(FIND(" ",GR48,GS48),999)-GS48-2)))</f>
        <v>-1</v>
      </c>
      <c r="GU48" s="0" t="n">
        <f aca="false">IFERROR(FIND("r_",LOWER(GR48)),-1)</f>
        <v>-1</v>
      </c>
      <c r="GV48" s="0" t="n">
        <f aca="false">IF(GU48=-1,-1, ROW(GU48)-1+VALUE(MID(GR48,GU48+2, IFERROR(FIND(" ",GR48,GU48),999)-GU48-2)))</f>
        <v>-1</v>
      </c>
      <c r="GW48" s="0" t="str">
        <f aca="false">IF(OR(GS48=-1,IFERROR(INDEX(GS$2:GS$100,GT48),999)&gt;=0,IFERROR(INDEX(GU$2:GU$100,GT48),999)&gt;=0),IF(OR(GU48=-1,IFERROR(INDEX(GS$2:GS$100,GV48),999)&gt;=0,IFERROR(INDEX(GU$2:GU$100,GV48),999)&gt;=0),GR48,              REPLACE(GR48,GU48,IFERROR(FIND(" ",GR48,GU48),999)-GU48,                   INDEX(GR$2:GR$100,GV48)                  )), REPLACE(GR48,GS48,IFERROR(FIND(" ",GR48,GS48),999)-GS48,                   INDEX(GR$2:GR$100,GT48)                  ) )</f>
        <v/>
      </c>
      <c r="GX48" s="0" t="n">
        <f aca="false">IFERROR(FIND("f_",LOWER(GW48)),-1)</f>
        <v>-1</v>
      </c>
      <c r="GY48" s="0" t="n">
        <f aca="false">IF(GX48=-1,-1, VALUE(MID(GW48,GX48+2, IFERROR(FIND(" ",GW48,GX48),999)-GX48-2)))</f>
        <v>-1</v>
      </c>
      <c r="GZ48" s="0" t="n">
        <f aca="false">IFERROR(FIND("r_",LOWER(GW48)),-1)</f>
        <v>-1</v>
      </c>
      <c r="HA48" s="0" t="n">
        <f aca="false">IF(GZ48=-1,-1, ROW(GZ48)-1+VALUE(MID(GW48,GZ48+2, IFERROR(FIND(" ",GW48,GZ48),999)-GZ48-2)))</f>
        <v>-1</v>
      </c>
      <c r="HB48" s="0" t="str">
        <f aca="false">IF(OR(GX48=-1,IFERROR(INDEX(GX$2:GX$100,GY48),999)&gt;=0,IFERROR(INDEX(GZ$2:GZ$100,GY48),999)&gt;=0),IF(OR(GZ48=-1,IFERROR(INDEX(GX$2:GX$100,HA48),999)&gt;=0,IFERROR(INDEX(GZ$2:GZ$100,HA48),999)&gt;=0),GW48,              REPLACE(GW48,GZ48,IFERROR(FIND(" ",GW48,GZ48),999)-GZ48,                   INDEX(GW$2:GW$100,HA48)                  )), REPLACE(GW48,GX48,IFERROR(FIND(" ",GW48,GX48),999)-GX48,                   INDEX(GW$2:GW$100,GY48)                  ) )</f>
        <v/>
      </c>
      <c r="HC48" s="0" t="n">
        <f aca="false">IFERROR(FIND("f_",LOWER(HB48)),-1)</f>
        <v>-1</v>
      </c>
      <c r="HD48" s="0" t="n">
        <f aca="false">IF(HC48=-1,-1, VALUE(MID(HB48,HC48+2, IFERROR(FIND(" ",HB48,HC48),999)-HC48-2)))</f>
        <v>-1</v>
      </c>
      <c r="HE48" s="0" t="n">
        <f aca="false">IFERROR(FIND("r_",LOWER(HB48)),-1)</f>
        <v>-1</v>
      </c>
      <c r="HF48" s="0" t="n">
        <f aca="false">IF(HE48=-1,-1, ROW(HE48)-1+VALUE(MID(HB48,HE48+2, IFERROR(FIND(" ",HB48,HE48),999)-HE48-2)))</f>
        <v>-1</v>
      </c>
      <c r="HG48" s="0" t="str">
        <f aca="false">IF(OR(HC48=-1,IFERROR(INDEX(HC$2:HC$100,HD48),999)&gt;=0,IFERROR(INDEX(HE$2:HE$100,HD48),999)&gt;=0),IF(OR(HE48=-1,IFERROR(INDEX(HC$2:HC$100,HF48),999)&gt;=0,IFERROR(INDEX(HE$2:HE$100,HF48),999)&gt;=0),HB48,              REPLACE(HB48,HE48,IFERROR(FIND(" ",HB48,HE48),999)-HE48,                   INDEX(HB$2:HB$100,HF48)                  )), REPLACE(HB48,HC48,IFERROR(FIND(" ",HB48,HC48),999)-HC48,                   INDEX(HB$2:HB$100,HD48)                  ) )</f>
        <v/>
      </c>
      <c r="HH48" s="0" t="n">
        <f aca="false">IFERROR(FIND("f_",LOWER(HG48)),-1)</f>
        <v>-1</v>
      </c>
      <c r="HI48" s="0" t="n">
        <f aca="false">IF(HH48=-1,-1, VALUE(MID(HG48,HH48+2, IFERROR(FIND(" ",HG48,HH48),999)-HH48-2)))</f>
        <v>-1</v>
      </c>
      <c r="HJ48" s="0" t="n">
        <f aca="false">IFERROR(FIND("r_",LOWER(HG48)),-1)</f>
        <v>-1</v>
      </c>
      <c r="HK48" s="0" t="n">
        <f aca="false">IF(HJ48=-1,-1, ROW(HJ48)-1+VALUE(MID(HG48,HJ48+2, IFERROR(FIND(" ",HG48,HJ48),999)-HJ48-2)))</f>
        <v>-1</v>
      </c>
      <c r="HL48" s="0" t="str">
        <f aca="false">IF(OR(HH48=-1,IFERROR(INDEX(HH$2:HH$100,HI48),999)&gt;=0,IFERROR(INDEX(HJ$2:HJ$100,HI48),999)&gt;=0),IF(OR(HJ48=-1,IFERROR(INDEX(HH$2:HH$100,HK48),999)&gt;=0,IFERROR(INDEX(HJ$2:HJ$100,HK48),999)&gt;=0),HG48,              REPLACE(HG48,HJ48,IFERROR(FIND(" ",HG48,HJ48),999)-HJ48,                   INDEX(HG$2:HG$100,HK48)                  )), REPLACE(HG48,HH48,IFERROR(FIND(" ",HG48,HH48),999)-HH48,                   INDEX(HG$2:HG$100,HI48)                  ) )</f>
        <v/>
      </c>
      <c r="HM48" s="0" t="n">
        <f aca="false">IFERROR(FIND("f_",LOWER(HL48)),-1)</f>
        <v>-1</v>
      </c>
      <c r="HN48" s="0" t="n">
        <f aca="false">IF(HM48=-1,-1, VALUE(MID(HL48,HM48+2, IFERROR(FIND(" ",HL48,HM48),999)-HM48-2)))</f>
        <v>-1</v>
      </c>
      <c r="HO48" s="0" t="n">
        <f aca="false">IFERROR(FIND("r_",LOWER(HL48)),-1)</f>
        <v>-1</v>
      </c>
      <c r="HP48" s="0" t="n">
        <f aca="false">IF(HO48=-1,-1, ROW(HO48)-1+VALUE(MID(HL48,HO48+2, IFERROR(FIND(" ",HL48,HO48),999)-HO48-2)))</f>
        <v>-1</v>
      </c>
      <c r="HQ48" s="0" t="str">
        <f aca="false">IF(OR(HM48=-1,IFERROR(INDEX(HM$2:HM$100,HN48),999)&gt;=0,IFERROR(INDEX(HO$2:HO$100,HN48),999)&gt;=0),IF(OR(HO48=-1,IFERROR(INDEX(HM$2:HM$100,HP48),999)&gt;=0,IFERROR(INDEX(HO$2:HO$100,HP48),999)&gt;=0),HL48,              REPLACE(HL48,HO48,IFERROR(FIND(" ",HL48,HO48),999)-HO48,                   INDEX(HL$2:HL$100,HP48)                  )), REPLACE(HL48,HM48,IFERROR(FIND(" ",HL48,HM48),999)-HM48,                   INDEX(HL$2:HL$100,HN48)                  ) )</f>
        <v/>
      </c>
      <c r="HR48" s="0" t="n">
        <f aca="false">IFERROR(FIND("f_",LOWER(HQ48)),-1)</f>
        <v>-1</v>
      </c>
      <c r="HS48" s="0" t="n">
        <f aca="false">IF(HR48=-1,-1, VALUE(MID(HQ48,HR48+2, IFERROR(FIND(" ",HQ48,HR48),999)-HR48-2)))</f>
        <v>-1</v>
      </c>
      <c r="HT48" s="0" t="n">
        <f aca="false">IFERROR(FIND("r_",LOWER(HQ48)),-1)</f>
        <v>-1</v>
      </c>
      <c r="HU48" s="0" t="n">
        <f aca="false">IF(HT48=-1,-1, ROW(HT48)-1+VALUE(MID(HQ48,HT48+2, IFERROR(FIND(" ",HQ48,HT48),999)-HT48-2)))</f>
        <v>-1</v>
      </c>
      <c r="HV48" s="0" t="str">
        <f aca="false">IF(OR(HR48=-1,IFERROR(INDEX(HR$2:HR$100,HS48),999)&gt;=0,IFERROR(INDEX(HT$2:HT$100,HS48),999)&gt;=0),IF(OR(HT48=-1,IFERROR(INDEX(HR$2:HR$100,HU48),999)&gt;=0,IFERROR(INDEX(HT$2:HT$100,HU48),999)&gt;=0),HQ48,              REPLACE(HQ48,HT48,IFERROR(FIND(" ",HQ48,HT48),999)-HT48,                   INDEX(HQ$2:HQ$100,HU48)                  )), REPLACE(HQ48,HR48,IFERROR(FIND(" ",HQ48,HR48),999)-HR48,                   INDEX(HQ$2:HQ$100,HS48)                  ) )</f>
        <v/>
      </c>
      <c r="HW48" s="0" t="n">
        <f aca="false">IFERROR(FIND("f_",LOWER(HV48)),-1)</f>
        <v>-1</v>
      </c>
      <c r="HX48" s="0" t="n">
        <f aca="false">IF(HW48=-1,-1, VALUE(MID(HV48,HW48+2, IFERROR(FIND(" ",HV48,HW48),999)-HW48-2)))</f>
        <v>-1</v>
      </c>
      <c r="HY48" s="0" t="n">
        <f aca="false">IFERROR(FIND("r_",LOWER(HV48)),-1)</f>
        <v>-1</v>
      </c>
      <c r="HZ48" s="0" t="n">
        <f aca="false">IF(HY48=-1,-1, ROW(HY48)-1+VALUE(MID(HV48,HY48+2, IFERROR(FIND(" ",HV48,HY48),999)-HY48-2)))</f>
        <v>-1</v>
      </c>
      <c r="IA48" s="0" t="str">
        <f aca="false">IF(OR(HW48=-1,IFERROR(INDEX(HW$2:HW$100,HX48),999)&gt;=0,IFERROR(INDEX(HY$2:HY$100,HX48),999)&gt;=0),IF(OR(HY48=-1,IFERROR(INDEX(HW$2:HW$100,HZ48),999)&gt;=0,IFERROR(INDEX(HY$2:HY$100,HZ48),999)&gt;=0),HV48,              REPLACE(HV48,HY48,IFERROR(FIND(" ",HV48,HY48),999)-HY48,                   INDEX(HV$2:HV$100,HZ48)                  )), REPLACE(HV48,HW48,IFERROR(FIND(" ",HV48,HW48),999)-HW48,                   INDEX(HV$2:HV$100,HX48)                  ) )</f>
        <v/>
      </c>
      <c r="IB48" s="0" t="n">
        <f aca="false">IFERROR(FIND("f_",LOWER(IA48)),-1)</f>
        <v>-1</v>
      </c>
      <c r="IC48" s="0" t="n">
        <f aca="false">IF(IB48=-1,-1, VALUE(MID(IA48,IB48+2, IFERROR(FIND(" ",IA48,IB48),999)-IB48-2)))</f>
        <v>-1</v>
      </c>
      <c r="ID48" s="0" t="n">
        <f aca="false">IFERROR(FIND("r_",LOWER(IA48)),-1)</f>
        <v>-1</v>
      </c>
      <c r="IE48" s="0" t="n">
        <f aca="false">IF(ID48=-1,-1, ROW(ID48)-1+VALUE(MID(IA48,ID48+2, IFERROR(FIND(" ",IA48,ID48),999)-ID48-2)))</f>
        <v>-1</v>
      </c>
      <c r="IF48" s="0" t="str">
        <f aca="false">IF(OR(IB48=-1,IFERROR(INDEX(IB$2:IB$100,IC48),999)&gt;=0,IFERROR(INDEX(ID$2:ID$100,IC48),999)&gt;=0),IF(OR(ID48=-1,IFERROR(INDEX(IB$2:IB$100,IE48),999)&gt;=0,IFERROR(INDEX(ID$2:ID$100,IE48),999)&gt;=0),IA48,              REPLACE(IA48,ID48,IFERROR(FIND(" ",IA48,ID48),999)-ID48,                   INDEX(IA$2:IA$100,IE48)                  )), REPLACE(IA48,IB48,IFERROR(FIND(" ",IA48,IB48),999)-IB48,                   INDEX(IA$2:IA$100,IC48)                  ) )</f>
        <v/>
      </c>
      <c r="IG48" s="0" t="n">
        <f aca="false">IFERROR(FIND("f_",LOWER(IF48)),-1)</f>
        <v>-1</v>
      </c>
      <c r="IH48" s="0" t="n">
        <f aca="false">IF(IG48=-1,-1, VALUE(MID(IF48,IG48+2, IFERROR(FIND(" ",IF48,IG48),999)-IG48-2)))</f>
        <v>-1</v>
      </c>
      <c r="II48" s="0" t="n">
        <f aca="false">IFERROR(FIND("r_",LOWER(IF48)),-1)</f>
        <v>-1</v>
      </c>
      <c r="IJ48" s="0" t="n">
        <f aca="false">IF(II48=-1,-1, ROW(II48)-1+VALUE(MID(IF48,II48+2, IFERROR(FIND(" ",IF48,II48),999)-II48-2)))</f>
        <v>-1</v>
      </c>
      <c r="IK48" s="0" t="str">
        <f aca="false">IF(OR(IG48=-1,IFERROR(INDEX(IG$2:IG$100,IH48),999)&gt;=0,IFERROR(INDEX(II$2:II$100,IH48),999)&gt;=0),IF(OR(II48=-1,IFERROR(INDEX(IG$2:IG$100,IJ48),999)&gt;=0,IFERROR(INDEX(II$2:II$100,IJ48),999)&gt;=0),IF48,              REPLACE(IF48,II48,IFERROR(FIND(" ",IF48,II48),999)-II48,                   INDEX(IF$2:IF$100,IJ48)                  )), REPLACE(IF48,IG48,IFERROR(FIND(" ",IF48,IG48),999)-IG48,                   INDEX(IF$2:IF$100,IH48)                  ) )</f>
        <v/>
      </c>
      <c r="IL48" s="0" t="n">
        <f aca="false">IFERROR(FIND("f_",LOWER(IK48)),-1)</f>
        <v>-1</v>
      </c>
      <c r="IM48" s="0" t="n">
        <f aca="false">IF(IL48=-1,-1, VALUE(MID(IK48,IL48+2, IFERROR(FIND(" ",IK48,IL48),999)-IL48-2)))</f>
        <v>-1</v>
      </c>
      <c r="IN48" s="0" t="n">
        <f aca="false">IFERROR(FIND("r_",LOWER(IK48)),-1)</f>
        <v>-1</v>
      </c>
      <c r="IO48" s="0" t="n">
        <f aca="false">IF(IN48=-1,-1, ROW(IN48)-1+VALUE(MID(IK48,IN48+2, IFERROR(FIND(" ",IK48,IN48),999)-IN48-2)))</f>
        <v>-1</v>
      </c>
      <c r="IP48" s="0" t="str">
        <f aca="false">IF(OR(IL48=-1,IFERROR(INDEX(IL$2:IL$100,IM48),999)&gt;=0,IFERROR(INDEX(IN$2:IN$100,IM48),999)&gt;=0),IF(OR(IN48=-1,IFERROR(INDEX(IL$2:IL$100,IO48),999)&gt;=0,IFERROR(INDEX(IN$2:IN$100,IO48),999)&gt;=0),IK48,              REPLACE(IK48,IN48,IFERROR(FIND(" ",IK48,IN48),999)-IN48,                   INDEX(IK$2:IK$100,IO48)                  )), REPLACE(IK48,IL48,IFERROR(FIND(" ",IK48,IL48),999)-IL48,                   INDEX(IK$2:IK$100,IM48)                  ) )</f>
        <v/>
      </c>
      <c r="IQ48" s="0" t="n">
        <f aca="false">IFERROR(FIND("f_",LOWER(IP48)),-1)</f>
        <v>-1</v>
      </c>
      <c r="IR48" s="0" t="n">
        <f aca="false">IF(IQ48=-1,-1, VALUE(MID(IP48,IQ48+2, IFERROR(FIND(" ",IP48,IQ48),999)-IQ48-2)))</f>
        <v>-1</v>
      </c>
      <c r="IS48" s="0" t="n">
        <f aca="false">IFERROR(FIND("r_",LOWER(IP48)),-1)</f>
        <v>-1</v>
      </c>
      <c r="IT48" s="0" t="n">
        <f aca="false">IF(IS48=-1,-1, ROW(IS48)-1+VALUE(MID(IP48,IS48+2, IFERROR(FIND(" ",IP48,IS48),999)-IS48-2)))</f>
        <v>-1</v>
      </c>
      <c r="IU48" s="0" t="str">
        <f aca="false">IF(OR(IQ48=-1,IFERROR(INDEX(IQ$2:IQ$100,IR48),999)&gt;=0,IFERROR(INDEX(IS$2:IS$100,IR48),999)&gt;=0),IF(OR(IS48=-1,IFERROR(INDEX(IQ$2:IQ$100,IT48),999)&gt;=0,IFERROR(INDEX(IS$2:IS$100,IT48),999)&gt;=0),IP48,              REPLACE(IP48,IS48,IFERROR(FIND(" ",IP48,IS48),999)-IS48,                   INDEX(IP$2:IP$100,IT48)                  )), REPLACE(IP48,IQ48,IFERROR(FIND(" ",IP48,IQ48),999)-IQ48,                   INDEX(IP$2:IP$100,IR48)                  ) )</f>
        <v/>
      </c>
      <c r="IV48" s="0" t="n">
        <f aca="false">IFERROR(FIND("f_",LOWER(IU48)),-1)</f>
        <v>-1</v>
      </c>
      <c r="IW48" s="0" t="n">
        <f aca="false">IF(IV48=-1,-1, VALUE(MID(IU48,IV48+2, IFERROR(FIND(" ",IU48,IV48),999)-IV48-2)))</f>
        <v>-1</v>
      </c>
      <c r="IX48" s="0" t="n">
        <f aca="false">IFERROR(FIND("r_",LOWER(IU48)),-1)</f>
        <v>-1</v>
      </c>
      <c r="IY48" s="0" t="n">
        <f aca="false">IF(IX48=-1,-1, ROW(IX48)-1+VALUE(MID(IU48,IX48+2, IFERROR(FIND(" ",IU48,IX48),999)-IX48-2)))</f>
        <v>-1</v>
      </c>
      <c r="IZ48" s="0" t="str">
        <f aca="false">IF(OR(IV48=-1,IFERROR(INDEX(IV$2:IV$100,IW48),999)&gt;=0,IFERROR(INDEX(IX$2:IX$100,IW48),999)&gt;=0),IF(OR(IX48=-1,IFERROR(INDEX(IV$2:IV$100,IY48),999)&gt;=0,IFERROR(INDEX(IX$2:IX$100,IY48),999)&gt;=0),IU48,              REPLACE(IU48,IX48,IFERROR(FIND(" ",IU48,IX48),999)-IX48,                   INDEX(IU$2:IU$100,IY48)                  )), REPLACE(IU48,IV48,IFERROR(FIND(" ",IU48,IV48),999)-IV48,                   INDEX(IU$2:IU$100,IW48)                  ) )</f>
        <v/>
      </c>
      <c r="JA48" s="0" t="n">
        <f aca="false">IFERROR(FIND("f_",LOWER(IZ48)),-1)</f>
        <v>-1</v>
      </c>
      <c r="JB48" s="0" t="n">
        <f aca="false">IF(JA48=-1,-1, VALUE(MID(IZ48,JA48+2, IFERROR(FIND(" ",IZ48,JA48),999)-JA48-2)))</f>
        <v>-1</v>
      </c>
      <c r="JC48" s="0" t="n">
        <f aca="false">IFERROR(FIND("r_",LOWER(IZ48)),-1)</f>
        <v>-1</v>
      </c>
      <c r="JD48" s="0" t="n">
        <f aca="false">IF(JC48=-1,-1, ROW(JC48)-1+VALUE(MID(IZ48,JC48+2, IFERROR(FIND(" ",IZ48,JC48),999)-JC48-2)))</f>
        <v>-1</v>
      </c>
      <c r="JE48" s="0" t="str">
        <f aca="false">IF(OR(JA48=-1,IFERROR(INDEX(JA$2:JA$100,JB48),999)&gt;=0,IFERROR(INDEX(JC$2:JC$100,JB48),999)&gt;=0),IF(OR(JC48=-1,IFERROR(INDEX(JA$2:JA$100,JD48),999)&gt;=0,IFERROR(INDEX(JC$2:JC$100,JD48),999)&gt;=0),IZ48,              REPLACE(IZ48,JC48,IFERROR(FIND(" ",IZ48,JC48),999)-JC48,                   INDEX(IZ$2:IZ$100,JD48)                  )), REPLACE(IZ48,JA48,IFERROR(FIND(" ",IZ48,JA48),999)-JA48,                   INDEX(IZ$2:IZ$100,JB48)                  ) )</f>
        <v/>
      </c>
      <c r="JF48" s="0" t="n">
        <f aca="false">IFERROR(FIND("f_",LOWER(JE48)),-1)</f>
        <v>-1</v>
      </c>
      <c r="JG48" s="0" t="n">
        <f aca="false">IF(JF48=-1,-1, VALUE(MID(JE48,JF48+2, IFERROR(FIND(" ",JE48,JF48),999)-JF48-2)))</f>
        <v>-1</v>
      </c>
      <c r="JH48" s="0" t="n">
        <f aca="false">IFERROR(FIND("r_",LOWER(JE48)),-1)</f>
        <v>-1</v>
      </c>
      <c r="JI48" s="0" t="n">
        <f aca="false">IF(JH48=-1,-1, ROW(JH48)-1+VALUE(MID(JE48,JH48+2, IFERROR(FIND(" ",JE48,JH48),999)-JH48-2)))</f>
        <v>-1</v>
      </c>
      <c r="JJ48" s="0" t="str">
        <f aca="false">IF(OR(JF48=-1,IFERROR(INDEX(JF$2:JF$100,JG48),999)&gt;=0,IFERROR(INDEX(JH$2:JH$100,JG48),999)&gt;=0),IF(OR(JH48=-1,IFERROR(INDEX(JF$2:JF$100,JI48),999)&gt;=0,IFERROR(INDEX(JH$2:JH$100,JI48),999)&gt;=0),JE48,              REPLACE(JE48,JH48,IFERROR(FIND(" ",JE48,JH48),999)-JH48,                   INDEX(JE$2:JE$100,JI48)                  )), REPLACE(JE48,JF48,IFERROR(FIND(" ",JE48,JF48),999)-JF48,                   INDEX(JE$2:JE$100,JG48)                  ) )</f>
        <v/>
      </c>
      <c r="JK48" s="0" t="n">
        <f aca="false">IFERROR(FIND("f_",LOWER(JJ48)),-1)</f>
        <v>-1</v>
      </c>
      <c r="JL48" s="0" t="n">
        <f aca="false">IF(JK48=-1,-1, VALUE(MID(JJ48,JK48+2, IFERROR(FIND(" ",JJ48,JK48),999)-JK48-2)))</f>
        <v>-1</v>
      </c>
      <c r="JM48" s="0" t="n">
        <f aca="false">IFERROR(FIND("r_",LOWER(JJ48)),-1)</f>
        <v>-1</v>
      </c>
      <c r="JN48" s="0" t="n">
        <f aca="false">IF(JM48=-1,-1, ROW(JM48)-1+VALUE(MID(JJ48,JM48+2, IFERROR(FIND(" ",JJ48,JM48),999)-JM48-2)))</f>
        <v>-1</v>
      </c>
      <c r="JO48" s="0" t="str">
        <f aca="false">IF(OR(JK48=-1,IFERROR(INDEX(JK$2:JK$100,JL48),999)&gt;=0,IFERROR(INDEX(JM$2:JM$100,JL48),999)&gt;=0),IF(OR(JM48=-1,IFERROR(INDEX(JK$2:JK$100,JN48),999)&gt;=0,IFERROR(INDEX(JM$2:JM$100,JN48),999)&gt;=0),JJ48,              REPLACE(JJ48,JM48,IFERROR(FIND(" ",JJ48,JM48),999)-JM48,                   INDEX(JJ$2:JJ$100,JN48)                  )), REPLACE(JJ48,JK48,IFERROR(FIND(" ",JJ48,JK48),999)-JK48,                   INDEX(JJ$2:JJ$100,JL48)                  ) )</f>
        <v/>
      </c>
      <c r="JP48" s="0" t="n">
        <f aca="false">IFERROR(FIND("f_",LOWER(JO48)),-1)</f>
        <v>-1</v>
      </c>
      <c r="JQ48" s="0" t="n">
        <f aca="false">IF(JP48=-1,-1, VALUE(MID(JO48,JP48+2, IFERROR(FIND(" ",JO48,JP48),999)-JP48-2)))</f>
        <v>-1</v>
      </c>
      <c r="JR48" s="0" t="n">
        <f aca="false">IFERROR(FIND("r_",LOWER(JO48)),-1)</f>
        <v>-1</v>
      </c>
      <c r="JS48" s="0" t="n">
        <f aca="false">IF(JR48=-1,-1, ROW(JR48)-1+VALUE(MID(JO48,JR48+2, IFERROR(FIND(" ",JO48,JR48),999)-JR48-2)))</f>
        <v>-1</v>
      </c>
      <c r="JT48" s="0" t="str">
        <f aca="false">IF(OR(JP48=-1,IFERROR(INDEX(JP$2:JP$100,JQ48),999)&gt;=0,IFERROR(INDEX(JR$2:JR$100,JQ48),999)&gt;=0),IF(OR(JR48=-1,IFERROR(INDEX(JP$2:JP$100,JS48),999)&gt;=0,IFERROR(INDEX(JR$2:JR$100,JS48),999)&gt;=0),JO48,              REPLACE(JO48,JR48,IFERROR(FIND(" ",JO48,JR48),999)-JR48,                   INDEX(JO$2:JO$100,JS48)                  )), REPLACE(JO48,JP48,IFERROR(FIND(" ",JO48,JP48),999)-JP48,                   INDEX(JO$2:JO$100,JQ48)                  ) )</f>
        <v/>
      </c>
      <c r="JU48" s="0" t="n">
        <f aca="false">IFERROR(FIND("f_",LOWER(JT48)),-1)</f>
        <v>-1</v>
      </c>
      <c r="JV48" s="0" t="n">
        <f aca="false">IF(JU48=-1,-1, VALUE(MID(JT48,JU48+2, IFERROR(FIND(" ",JT48,JU48),999)-JU48-2)))</f>
        <v>-1</v>
      </c>
      <c r="JW48" s="0" t="n">
        <f aca="false">IFERROR(FIND("r_",LOWER(JT48)),-1)</f>
        <v>-1</v>
      </c>
      <c r="JX48" s="0" t="n">
        <f aca="false">IF(JW48=-1,-1, ROW(JW48)-1+VALUE(MID(JT48,JW48+2, IFERROR(FIND(" ",JT48,JW48),999)-JW48-2)))</f>
        <v>-1</v>
      </c>
      <c r="JY48" s="0" t="str">
        <f aca="false">IF(OR(JU48=-1,IFERROR(INDEX(JU$2:JU$100,JV48),999)&gt;=0,IFERROR(INDEX(JW$2:JW$100,JV48),999)&gt;=0),IF(OR(JW48=-1,IFERROR(INDEX(JU$2:JU$100,JX48),999)&gt;=0,IFERROR(INDEX(JW$2:JW$100,JX48),999)&gt;=0),JT48,              REPLACE(JT48,JW48,IFERROR(FIND(" ",JT48,JW48),999)-JW48,                   INDEX(JT$2:JT$100,JX48)                  )), REPLACE(JT48,JU48,IFERROR(FIND(" ",JT48,JU48),999)-JU48,                   INDEX(JT$2:JT$100,JV48)                  ) )</f>
        <v/>
      </c>
      <c r="JZ48" s="0" t="n">
        <f aca="false">IFERROR(FIND("f_",LOWER(JY48)),-1)</f>
        <v>-1</v>
      </c>
      <c r="KA48" s="0" t="n">
        <f aca="false">IF(JZ48=-1,-1, VALUE(MID(JY48,JZ48+2, IFERROR(FIND(" ",JY48,JZ48),999)-JZ48-2)))</f>
        <v>-1</v>
      </c>
      <c r="KB48" s="0" t="n">
        <f aca="false">IFERROR(FIND("r_",LOWER(JY48)),-1)</f>
        <v>-1</v>
      </c>
      <c r="KC48" s="0" t="n">
        <f aca="false">IF(KB48=-1,-1, ROW(KB48)-1+VALUE(MID(JY48,KB48+2, IFERROR(FIND(" ",JY48,KB48),999)-KB48-2)))</f>
        <v>-1</v>
      </c>
      <c r="KD48" s="0" t="str">
        <f aca="false">IF(OR(JZ48=-1,IFERROR(INDEX(JZ$2:JZ$100,KA48),999)&gt;=0,IFERROR(INDEX(KB$2:KB$100,KA48),999)&gt;=0),IF(OR(KB48=-1,IFERROR(INDEX(JZ$2:JZ$100,KC48),999)&gt;=0,IFERROR(INDEX(KB$2:KB$100,KC48),999)&gt;=0),JY48,              REPLACE(JY48,KB48,IFERROR(FIND(" ",JY48,KB48),999)-KB48,                   INDEX(JY$2:JY$100,KC48)                  )), REPLACE(JY48,JZ48,IFERROR(FIND(" ",JY48,JZ48),999)-JZ48,                   INDEX(JY$2:JY$100,KA48)                  ) )</f>
        <v/>
      </c>
      <c r="KE48" s="0" t="n">
        <f aca="false">IFERROR(FIND("f_",LOWER(KD48)),-1)</f>
        <v>-1</v>
      </c>
      <c r="KF48" s="0" t="n">
        <f aca="false">IF(KE48=-1,-1, VALUE(MID(KD48,KE48+2, IFERROR(FIND(" ",KD48,KE48),999)-KE48-2)))</f>
        <v>-1</v>
      </c>
      <c r="KG48" s="0" t="n">
        <f aca="false">IFERROR(FIND("r_",LOWER(KD48)),-1)</f>
        <v>-1</v>
      </c>
      <c r="KH48" s="0" t="n">
        <f aca="false">IF(KG48=-1,-1, ROW(KG48)-1+VALUE(MID(KD48,KG48+2, IFERROR(FIND(" ",KD48,KG48),999)-KG48-2)))</f>
        <v>-1</v>
      </c>
      <c r="KI48" s="0" t="str">
        <f aca="false">IF(OR(KE48=-1,IFERROR(INDEX(KE$2:KE$100,KF48),999)&gt;=0,IFERROR(INDEX(KG$2:KG$100,KF48),999)&gt;=0),IF(OR(KG48=-1,IFERROR(INDEX(KE$2:KE$100,KH48),999)&gt;=0,IFERROR(INDEX(KG$2:KG$100,KH48),999)&gt;=0),KD48,              REPLACE(KD48,KG48,IFERROR(FIND(" ",KD48,KG48),999)-KG48,                   INDEX(KD$2:KD$100,KH48)                  )), REPLACE(KD48,KE48,IFERROR(FIND(" ",KD48,KE48),999)-KE48,                   INDEX(KD$2:KD$100,KF48)                  ) )</f>
        <v/>
      </c>
    </row>
    <row r="49" customFormat="false" ht="13.8" hidden="false" customHeight="false" outlineLevel="0" collapsed="false">
      <c r="D49" s="1"/>
      <c r="L49" s="0" t="str">
        <f aca="false">KI49</f>
        <v/>
      </c>
      <c r="O49" s="0" t="e">
        <f aca="false">IF(D49="join", E49&amp;"["&amp;G49&amp;"] = "&amp;F49&amp;"["&amp;G49&amp;"]" &amp;IF(H49="",""," ∧ "&amp;E49&amp;"["&amp;H49&amp;"] = "&amp;F49&amp;"["&amp;H49&amp;"]") &amp;IF(I49="",""," ∧ "&amp;E49&amp;"["&amp;I49&amp;"] = "&amp;F49&amp;"["&amp;I49&amp;"]"), NA())</f>
        <v>#N/A</v>
      </c>
      <c r="P49" s="0" t="e">
        <f aca="false">IFERROR(O49,VLOOKUP($D49,Relrows!$A:$E,5,0))</f>
        <v>#N/A</v>
      </c>
      <c r="Q49" s="0" t="e">
        <f aca="false">SUBSTITUTE(SUBSTITUTE(SUBSTITUTE(P49,"parm1",E49),"parm2",F49),"parm3",G49)</f>
        <v>#N/A</v>
      </c>
      <c r="R49" s="0" t="str">
        <f aca="false">IFERROR(VLOOKUP(ROW($A48),$J$2:$Q$100,COLUMN(Q48)-COLUMN(J48)+1,0),"")</f>
        <v/>
      </c>
      <c r="T49" s="0" t="str">
        <f aca="false">R49</f>
        <v/>
      </c>
      <c r="U49" s="0" t="n">
        <f aca="false">IFERROR(FIND("f_",LOWER(T49)),-1)</f>
        <v>-1</v>
      </c>
      <c r="V49" s="0" t="n">
        <f aca="false">IF(U49=-1,-1, VALUE(MID(T49,U49+2, IFERROR(FIND(" ",T49,U49),999)-U49-2)))</f>
        <v>-1</v>
      </c>
      <c r="W49" s="0" t="n">
        <f aca="false">IFERROR(FIND("r_",LOWER(T49)),-1)</f>
        <v>-1</v>
      </c>
      <c r="X49" s="0" t="n">
        <f aca="false">IF(W49=-1,-1, ROW(W49)-1+VALUE(MID(T49,W49+2, IFERROR(FIND(" ",T49,W49),999)-W49-2)))</f>
        <v>-1</v>
      </c>
      <c r="Y49" s="0" t="str">
        <f aca="false">IF(OR(U49=-1,IFERROR(INDEX(U$2:U$100,V49),999)&gt;=0,IFERROR(INDEX(W$2:W$100,V49),999)&gt;=0),IF(OR(W49=-1,IFERROR(INDEX(U$2:U$100,X49),999)&gt;=0,IFERROR(INDEX(W$2:W$100,X49),999)&gt;=0),T49,              REPLACE(T49,W49,IFERROR(FIND(" ",T49,W49),999)-W49,                   INDEX(T$2:T$100,X49)                  )), REPLACE(T49,U49,IFERROR(FIND(" ",T49,U49),999)-U49,                   INDEX(T$2:T$100,V49)                  ) )</f>
        <v/>
      </c>
      <c r="Z49" s="0" t="n">
        <f aca="false">IFERROR(FIND("f_",LOWER(Y49)),-1)</f>
        <v>-1</v>
      </c>
      <c r="AA49" s="0" t="n">
        <f aca="false">IF(Z49=-1,-1, VALUE(MID(Y49,Z49+2, IFERROR(FIND(" ",Y49,Z49),999)-Z49-2)))</f>
        <v>-1</v>
      </c>
      <c r="AB49" s="0" t="n">
        <f aca="false">IFERROR(FIND("r_",LOWER(Y49)),-1)</f>
        <v>-1</v>
      </c>
      <c r="AC49" s="0" t="n">
        <f aca="false">IF(AB49=-1,-1, ROW(AB49)-1+VALUE(MID(Y49,AB49+2, IFERROR(FIND(" ",Y49,AB49),999)-AB49-2)))</f>
        <v>-1</v>
      </c>
      <c r="AD49" s="0" t="str">
        <f aca="false">IF(OR(Z49=-1,IFERROR(INDEX(Z$2:Z$100,AA49),999)&gt;=0,IFERROR(INDEX(AB$2:AB$100,AA49),999)&gt;=0),IF(OR(AB49=-1,IFERROR(INDEX(Z$2:Z$100,AC49),999)&gt;=0,IFERROR(INDEX(AB$2:AB$100,AC49),999)&gt;=0),Y49,              REPLACE(Y49,AB49,IFERROR(FIND(" ",Y49,AB49),999)-AB49,                   INDEX(Y$2:Y$100,AC49)                  )), REPLACE(Y49,Z49,IFERROR(FIND(" ",Y49,Z49),999)-Z49,                   INDEX(Y$2:Y$100,AA49)                  ) )</f>
        <v/>
      </c>
      <c r="AE49" s="0" t="n">
        <f aca="false">IFERROR(FIND("f_",LOWER(AD49)),-1)</f>
        <v>-1</v>
      </c>
      <c r="AF49" s="0" t="n">
        <f aca="false">IF(AE49=-1,-1, VALUE(MID(AD49,AE49+2, IFERROR(FIND(" ",AD49,AE49),999)-AE49-2)))</f>
        <v>-1</v>
      </c>
      <c r="AG49" s="0" t="n">
        <f aca="false">IFERROR(FIND("r_",LOWER(AD49)),-1)</f>
        <v>-1</v>
      </c>
      <c r="AH49" s="0" t="n">
        <f aca="false">IF(AG49=-1,-1, ROW(AG49)-1+VALUE(MID(AD49,AG49+2, IFERROR(FIND(" ",AD49,AG49),999)-AG49-2)))</f>
        <v>-1</v>
      </c>
      <c r="AI49" s="0" t="str">
        <f aca="false">IF(OR(AE49=-1,IFERROR(INDEX(AE$2:AE$100,AF49),999)&gt;=0,IFERROR(INDEX(AG$2:AG$100,AF49),999)&gt;=0),IF(OR(AG49=-1,IFERROR(INDEX(AE$2:AE$100,AH49),999)&gt;=0,IFERROR(INDEX(AG$2:AG$100,AH49),999)&gt;=0),AD49,              REPLACE(AD49,AG49,IFERROR(FIND(" ",AD49,AG49),999)-AG49,                   INDEX(AD$2:AD$100,AH49)                  )), REPLACE(AD49,AE49,IFERROR(FIND(" ",AD49,AE49),999)-AE49,                   INDEX(AD$2:AD$100,AF49)                  ) )</f>
        <v/>
      </c>
      <c r="AJ49" s="0" t="n">
        <f aca="false">IFERROR(FIND("f_",LOWER(AI49)),-1)</f>
        <v>-1</v>
      </c>
      <c r="AK49" s="0" t="n">
        <f aca="false">IF(AJ49=-1,-1, VALUE(MID(AI49,AJ49+2, IFERROR(FIND(" ",AI49,AJ49),999)-AJ49-2)))</f>
        <v>-1</v>
      </c>
      <c r="AL49" s="0" t="n">
        <f aca="false">IFERROR(FIND("r_",LOWER(AI49)),-1)</f>
        <v>-1</v>
      </c>
      <c r="AM49" s="0" t="n">
        <f aca="false">IF(AL49=-1,-1, ROW(AL49)-1+VALUE(MID(AI49,AL49+2, IFERROR(FIND(" ",AI49,AL49),999)-AL49-2)))</f>
        <v>-1</v>
      </c>
      <c r="AN49" s="0" t="str">
        <f aca="false">IF(OR(AJ49=-1,IFERROR(INDEX(AJ$2:AJ$100,AK49),999)&gt;=0,IFERROR(INDEX(AL$2:AL$100,AK49),999)&gt;=0),IF(OR(AL49=-1,IFERROR(INDEX(AJ$2:AJ$100,AM49),999)&gt;=0,IFERROR(INDEX(AL$2:AL$100,AM49),999)&gt;=0),AI49,              REPLACE(AI49,AL49,IFERROR(FIND(" ",AI49,AL49),999)-AL49,                   INDEX(AI$2:AI$100,AM49)                  )), REPLACE(AI49,AJ49,IFERROR(FIND(" ",AI49,AJ49),999)-AJ49,                   INDEX(AI$2:AI$100,AK49)                  ) )</f>
        <v/>
      </c>
      <c r="AO49" s="0" t="n">
        <f aca="false">IFERROR(FIND("f_",LOWER(AN49)),-1)</f>
        <v>-1</v>
      </c>
      <c r="AP49" s="0" t="n">
        <f aca="false">IF(AO49=-1,-1, VALUE(MID(AN49,AO49+2, IFERROR(FIND(" ",AN49,AO49),999)-AO49-2)))</f>
        <v>-1</v>
      </c>
      <c r="AQ49" s="0" t="n">
        <f aca="false">IFERROR(FIND("r_",LOWER(AN49)),-1)</f>
        <v>-1</v>
      </c>
      <c r="AR49" s="0" t="n">
        <f aca="false">IF(AQ49=-1,-1, ROW(AQ49)-1+VALUE(MID(AN49,AQ49+2, IFERROR(FIND(" ",AN49,AQ49),999)-AQ49-2)))</f>
        <v>-1</v>
      </c>
      <c r="AS49" s="0" t="str">
        <f aca="false">IF(OR(AO49=-1,IFERROR(INDEX(AO$2:AO$100,AP49),999)&gt;=0,IFERROR(INDEX(AQ$2:AQ$100,AP49),999)&gt;=0),IF(OR(AQ49=-1,IFERROR(INDEX(AO$2:AO$100,AR49),999)&gt;=0,IFERROR(INDEX(AQ$2:AQ$100,AR49),999)&gt;=0),AN49,              REPLACE(AN49,AQ49,IFERROR(FIND(" ",AN49,AQ49),999)-AQ49,                   INDEX(AN$2:AN$100,AR49)                  )), REPLACE(AN49,AO49,IFERROR(FIND(" ",AN49,AO49),999)-AO49,                   INDEX(AN$2:AN$100,AP49)                  ) )</f>
        <v/>
      </c>
      <c r="AT49" s="0" t="n">
        <f aca="false">IFERROR(FIND("f_",LOWER(AS49)),-1)</f>
        <v>-1</v>
      </c>
      <c r="AU49" s="0" t="n">
        <f aca="false">IF(AT49=-1,-1, VALUE(MID(AS49,AT49+2, IFERROR(FIND(" ",AS49,AT49),999)-AT49-2)))</f>
        <v>-1</v>
      </c>
      <c r="AV49" s="0" t="n">
        <f aca="false">IFERROR(FIND("r_",LOWER(AS49)),-1)</f>
        <v>-1</v>
      </c>
      <c r="AW49" s="0" t="n">
        <f aca="false">IF(AV49=-1,-1, ROW(AV49)-1+VALUE(MID(AS49,AV49+2, IFERROR(FIND(" ",AS49,AV49),999)-AV49-2)))</f>
        <v>-1</v>
      </c>
      <c r="AX49" s="0" t="str">
        <f aca="false">IF(OR(AT49=-1,IFERROR(INDEX(AT$2:AT$100,AU49),999)&gt;=0,IFERROR(INDEX(AV$2:AV$100,AU49),999)&gt;=0),IF(OR(AV49=-1,IFERROR(INDEX(AT$2:AT$100,AW49),999)&gt;=0,IFERROR(INDEX(AV$2:AV$100,AW49),999)&gt;=0),AS49,              REPLACE(AS49,AV49,IFERROR(FIND(" ",AS49,AV49),999)-AV49,                   INDEX(AS$2:AS$100,AW49)                  )), REPLACE(AS49,AT49,IFERROR(FIND(" ",AS49,AT49),999)-AT49,                   INDEX(AS$2:AS$100,AU49)                  ) )</f>
        <v/>
      </c>
      <c r="AY49" s="0" t="n">
        <f aca="false">IFERROR(FIND("f_",LOWER(AX49)),-1)</f>
        <v>-1</v>
      </c>
      <c r="AZ49" s="0" t="n">
        <f aca="false">IF(AY49=-1,-1, VALUE(MID(AX49,AY49+2, IFERROR(FIND(" ",AX49,AY49),999)-AY49-2)))</f>
        <v>-1</v>
      </c>
      <c r="BA49" s="0" t="n">
        <f aca="false">IFERROR(FIND("r_",LOWER(AX49)),-1)</f>
        <v>-1</v>
      </c>
      <c r="BB49" s="0" t="n">
        <f aca="false">IF(BA49=-1,-1, ROW(BA49)-1+VALUE(MID(AX49,BA49+2, IFERROR(FIND(" ",AX49,BA49),999)-BA49-2)))</f>
        <v>-1</v>
      </c>
      <c r="BC49" s="0" t="str">
        <f aca="false">IF(OR(AY49=-1,IFERROR(INDEX(AY$2:AY$100,AZ49),999)&gt;=0,IFERROR(INDEX(BA$2:BA$100,AZ49),999)&gt;=0),IF(OR(BA49=-1,IFERROR(INDEX(AY$2:AY$100,BB49),999)&gt;=0,IFERROR(INDEX(BA$2:BA$100,BB49),999)&gt;=0),AX49,              REPLACE(AX49,BA49,IFERROR(FIND(" ",AX49,BA49),999)-BA49,                   INDEX(AX$2:AX$100,BB49)                  )), REPLACE(AX49,AY49,IFERROR(FIND(" ",AX49,AY49),999)-AY49,                   INDEX(AX$2:AX$100,AZ49)                  ) )</f>
        <v/>
      </c>
      <c r="BD49" s="0" t="n">
        <f aca="false">IFERROR(FIND("f_",LOWER(BC49)),-1)</f>
        <v>-1</v>
      </c>
      <c r="BE49" s="0" t="n">
        <f aca="false">IF(BD49=-1,-1, VALUE(MID(BC49,BD49+2, IFERROR(FIND(" ",BC49,BD49),999)-BD49-2)))</f>
        <v>-1</v>
      </c>
      <c r="BF49" s="0" t="n">
        <f aca="false">IFERROR(FIND("r_",LOWER(BC49)),-1)</f>
        <v>-1</v>
      </c>
      <c r="BG49" s="0" t="n">
        <f aca="false">IF(BF49=-1,-1, ROW(BF49)-1+VALUE(MID(BC49,BF49+2, IFERROR(FIND(" ",BC49,BF49),999)-BF49-2)))</f>
        <v>-1</v>
      </c>
      <c r="BH49" s="0" t="str">
        <f aca="false">IF(OR(BD49=-1,IFERROR(INDEX(BD$2:BD$100,BE49),999)&gt;=0,IFERROR(INDEX(BF$2:BF$100,BE49),999)&gt;=0),IF(OR(BF49=-1,IFERROR(INDEX(BD$2:BD$100,BG49),999)&gt;=0,IFERROR(INDEX(BF$2:BF$100,BG49),999)&gt;=0),BC49,              REPLACE(BC49,BF49,IFERROR(FIND(" ",BC49,BF49),999)-BF49,                   INDEX(BC$2:BC$100,BG49)                  )), REPLACE(BC49,BD49,IFERROR(FIND(" ",BC49,BD49),999)-BD49,                   INDEX(BC$2:BC$100,BE49)                  ) )</f>
        <v/>
      </c>
      <c r="BI49" s="0" t="n">
        <f aca="false">IFERROR(FIND("f_",LOWER(BH49)),-1)</f>
        <v>-1</v>
      </c>
      <c r="BJ49" s="0" t="n">
        <f aca="false">IF(BI49=-1,-1, VALUE(MID(BH49,BI49+2, IFERROR(FIND(" ",BH49,BI49),999)-BI49-2)))</f>
        <v>-1</v>
      </c>
      <c r="BK49" s="0" t="n">
        <f aca="false">IFERROR(FIND("r_",LOWER(BH49)),-1)</f>
        <v>-1</v>
      </c>
      <c r="BL49" s="0" t="n">
        <f aca="false">IF(BK49=-1,-1, ROW(BK49)-1+VALUE(MID(BH49,BK49+2, IFERROR(FIND(" ",BH49,BK49),999)-BK49-2)))</f>
        <v>-1</v>
      </c>
      <c r="BM49" s="0" t="str">
        <f aca="false">IF(OR(BI49=-1,IFERROR(INDEX(BI$2:BI$100,BJ49),999)&gt;=0,IFERROR(INDEX(BK$2:BK$100,BJ49),999)&gt;=0),IF(OR(BK49=-1,IFERROR(INDEX(BI$2:BI$100,BL49),999)&gt;=0,IFERROR(INDEX(BK$2:BK$100,BL49),999)&gt;=0),BH49,              REPLACE(BH49,BK49,IFERROR(FIND(" ",BH49,BK49),999)-BK49,                   INDEX(BH$2:BH$100,BL49)                  )), REPLACE(BH49,BI49,IFERROR(FIND(" ",BH49,BI49),999)-BI49,                   INDEX(BH$2:BH$100,BJ49)                  ) )</f>
        <v/>
      </c>
      <c r="BN49" s="0" t="n">
        <f aca="false">IFERROR(FIND("f_",LOWER(BM49)),-1)</f>
        <v>-1</v>
      </c>
      <c r="BO49" s="0" t="n">
        <f aca="false">IF(BN49=-1,-1, VALUE(MID(BM49,BN49+2, IFERROR(FIND(" ",BM49,BN49),999)-BN49-2)))</f>
        <v>-1</v>
      </c>
      <c r="BP49" s="0" t="n">
        <f aca="false">IFERROR(FIND("r_",LOWER(BM49)),-1)</f>
        <v>-1</v>
      </c>
      <c r="BQ49" s="0" t="n">
        <f aca="false">IF(BP49=-1,-1, ROW(BP49)-1+VALUE(MID(BM49,BP49+2, IFERROR(FIND(" ",BM49,BP49),999)-BP49-2)))</f>
        <v>-1</v>
      </c>
      <c r="BR49" s="0" t="str">
        <f aca="false">IF(OR(BN49=-1,IFERROR(INDEX(BN$2:BN$100,BO49),999)&gt;=0,IFERROR(INDEX(BP$2:BP$100,BO49),999)&gt;=0),IF(OR(BP49=-1,IFERROR(INDEX(BN$2:BN$100,BQ49),999)&gt;=0,IFERROR(INDEX(BP$2:BP$100,BQ49),999)&gt;=0),BM49,              REPLACE(BM49,BP49,IFERROR(FIND(" ",BM49,BP49),999)-BP49,                   INDEX(BM$2:BM$100,BQ49)                  )), REPLACE(BM49,BN49,IFERROR(FIND(" ",BM49,BN49),999)-BN49,                   INDEX(BM$2:BM$100,BO49)                  ) )</f>
        <v/>
      </c>
      <c r="BS49" s="0" t="n">
        <f aca="false">IFERROR(FIND("f_",LOWER(BR49)),-1)</f>
        <v>-1</v>
      </c>
      <c r="BT49" s="0" t="n">
        <f aca="false">IF(BS49=-1,-1, VALUE(MID(BR49,BS49+2, IFERROR(FIND(" ",BR49,BS49),999)-BS49-2)))</f>
        <v>-1</v>
      </c>
      <c r="BU49" s="0" t="n">
        <f aca="false">IFERROR(FIND("r_",LOWER(BR49)),-1)</f>
        <v>-1</v>
      </c>
      <c r="BV49" s="0" t="n">
        <f aca="false">IF(BU49=-1,-1, ROW(BU49)-1+VALUE(MID(BR49,BU49+2, IFERROR(FIND(" ",BR49,BU49),999)-BU49-2)))</f>
        <v>-1</v>
      </c>
      <c r="BW49" s="0" t="str">
        <f aca="false">IF(OR(BS49=-1,IFERROR(INDEX(BS$2:BS$100,BT49),999)&gt;=0,IFERROR(INDEX(BU$2:BU$100,BT49),999)&gt;=0),IF(OR(BU49=-1,IFERROR(INDEX(BS$2:BS$100,BV49),999)&gt;=0,IFERROR(INDEX(BU$2:BU$100,BV49),999)&gt;=0),BR49,              REPLACE(BR49,BU49,IFERROR(FIND(" ",BR49,BU49),999)-BU49,                   INDEX(BR$2:BR$100,BV49)                  )), REPLACE(BR49,BS49,IFERROR(FIND(" ",BR49,BS49),999)-BS49,                   INDEX(BR$2:BR$100,BT49)                  ) )</f>
        <v/>
      </c>
      <c r="BX49" s="0" t="n">
        <f aca="false">IFERROR(FIND("f_",LOWER(BW49)),-1)</f>
        <v>-1</v>
      </c>
      <c r="BY49" s="0" t="n">
        <f aca="false">IF(BX49=-1,-1, VALUE(MID(BW49,BX49+2, IFERROR(FIND(" ",BW49,BX49),999)-BX49-2)))</f>
        <v>-1</v>
      </c>
      <c r="BZ49" s="0" t="n">
        <f aca="false">IFERROR(FIND("r_",LOWER(BW49)),-1)</f>
        <v>-1</v>
      </c>
      <c r="CA49" s="0" t="n">
        <f aca="false">IF(BZ49=-1,-1, ROW(BZ49)-1+VALUE(MID(BW49,BZ49+2, IFERROR(FIND(" ",BW49,BZ49),999)-BZ49-2)))</f>
        <v>-1</v>
      </c>
      <c r="CB49" s="0" t="str">
        <f aca="false">IF(OR(BX49=-1,IFERROR(INDEX(BX$2:BX$100,BY49),999)&gt;=0,IFERROR(INDEX(BZ$2:BZ$100,BY49),999)&gt;=0),IF(OR(BZ49=-1,IFERROR(INDEX(BX$2:BX$100,CA49),999)&gt;=0,IFERROR(INDEX(BZ$2:BZ$100,CA49),999)&gt;=0),BW49,              REPLACE(BW49,BZ49,IFERROR(FIND(" ",BW49,BZ49),999)-BZ49,                   INDEX(BW$2:BW$100,CA49)                  )), REPLACE(BW49,BX49,IFERROR(FIND(" ",BW49,BX49),999)-BX49,                   INDEX(BW$2:BW$100,BY49)                  ) )</f>
        <v/>
      </c>
      <c r="CC49" s="0" t="n">
        <f aca="false">IFERROR(FIND("f_",LOWER(CB49)),-1)</f>
        <v>-1</v>
      </c>
      <c r="CD49" s="0" t="n">
        <f aca="false">IF(CC49=-1,-1, VALUE(MID(CB49,CC49+2, IFERROR(FIND(" ",CB49,CC49),999)-CC49-2)))</f>
        <v>-1</v>
      </c>
      <c r="CE49" s="0" t="n">
        <f aca="false">IFERROR(FIND("r_",LOWER(CB49)),-1)</f>
        <v>-1</v>
      </c>
      <c r="CF49" s="0" t="n">
        <f aca="false">IF(CE49=-1,-1, ROW(CE49)-1+VALUE(MID(CB49,CE49+2, IFERROR(FIND(" ",CB49,CE49),999)-CE49-2)))</f>
        <v>-1</v>
      </c>
      <c r="CG49" s="0" t="str">
        <f aca="false">IF(OR(CC49=-1,IFERROR(INDEX(CC$2:CC$100,CD49),999)&gt;=0,IFERROR(INDEX(CE$2:CE$100,CD49),999)&gt;=0),IF(OR(CE49=-1,IFERROR(INDEX(CC$2:CC$100,CF49),999)&gt;=0,IFERROR(INDEX(CE$2:CE$100,CF49),999)&gt;=0),CB49,              REPLACE(CB49,CE49,IFERROR(FIND(" ",CB49,CE49),999)-CE49,                   INDEX(CB$2:CB$100,CF49)                  )), REPLACE(CB49,CC49,IFERROR(FIND(" ",CB49,CC49),999)-CC49,                   INDEX(CB$2:CB$100,CD49)                  ) )</f>
        <v/>
      </c>
      <c r="CH49" s="0" t="n">
        <f aca="false">IFERROR(FIND("f_",LOWER(CG49)),-1)</f>
        <v>-1</v>
      </c>
      <c r="CI49" s="0" t="n">
        <f aca="false">IF(CH49=-1,-1, VALUE(MID(CG49,CH49+2, IFERROR(FIND(" ",CG49,CH49),999)-CH49-2)))</f>
        <v>-1</v>
      </c>
      <c r="CJ49" s="0" t="n">
        <f aca="false">IFERROR(FIND("r_",LOWER(CG49)),-1)</f>
        <v>-1</v>
      </c>
      <c r="CK49" s="0" t="n">
        <f aca="false">IF(CJ49=-1,-1, ROW(CJ49)-1+VALUE(MID(CG49,CJ49+2, IFERROR(FIND(" ",CG49,CJ49),999)-CJ49-2)))</f>
        <v>-1</v>
      </c>
      <c r="CL49" s="0" t="str">
        <f aca="false">IF(OR(CH49=-1,IFERROR(INDEX(CH$2:CH$100,CI49),999)&gt;=0,IFERROR(INDEX(CJ$2:CJ$100,CI49),999)&gt;=0),IF(OR(CJ49=-1,IFERROR(INDEX(CH$2:CH$100,CK49),999)&gt;=0,IFERROR(INDEX(CJ$2:CJ$100,CK49),999)&gt;=0),CG49,              REPLACE(CG49,CJ49,IFERROR(FIND(" ",CG49,CJ49),999)-CJ49,                   INDEX(CG$2:CG$100,CK49)                  )), REPLACE(CG49,CH49,IFERROR(FIND(" ",CG49,CH49),999)-CH49,                   INDEX(CG$2:CG$100,CI49)                  ) )</f>
        <v/>
      </c>
      <c r="CM49" s="0" t="n">
        <f aca="false">IFERROR(FIND("f_",LOWER(CL49)),-1)</f>
        <v>-1</v>
      </c>
      <c r="CN49" s="0" t="n">
        <f aca="false">IF(CM49=-1,-1, VALUE(MID(CL49,CM49+2, IFERROR(FIND(" ",CL49,CM49),999)-CM49-2)))</f>
        <v>-1</v>
      </c>
      <c r="CO49" s="0" t="n">
        <f aca="false">IFERROR(FIND("r_",LOWER(CL49)),-1)</f>
        <v>-1</v>
      </c>
      <c r="CP49" s="0" t="n">
        <f aca="false">IF(CO49=-1,-1, ROW(CO49)-1+VALUE(MID(CL49,CO49+2, IFERROR(FIND(" ",CL49,CO49),999)-CO49-2)))</f>
        <v>-1</v>
      </c>
      <c r="CQ49" s="0" t="str">
        <f aca="false">IF(OR(CM49=-1,IFERROR(INDEX(CM$2:CM$100,CN49),999)&gt;=0,IFERROR(INDEX(CO$2:CO$100,CN49),999)&gt;=0),IF(OR(CO49=-1,IFERROR(INDEX(CM$2:CM$100,CP49),999)&gt;=0,IFERROR(INDEX(CO$2:CO$100,CP49),999)&gt;=0),CL49,              REPLACE(CL49,CO49,IFERROR(FIND(" ",CL49,CO49),999)-CO49,                   INDEX(CL$2:CL$100,CP49)                  )), REPLACE(CL49,CM49,IFERROR(FIND(" ",CL49,CM49),999)-CM49,                   INDEX(CL$2:CL$100,CN49)                  ) )</f>
        <v/>
      </c>
      <c r="CR49" s="0" t="n">
        <f aca="false">IFERROR(FIND("f_",LOWER(CQ49)),-1)</f>
        <v>-1</v>
      </c>
      <c r="CS49" s="0" t="n">
        <f aca="false">IF(CR49=-1,-1, VALUE(MID(CQ49,CR49+2, IFERROR(FIND(" ",CQ49,CR49),999)-CR49-2)))</f>
        <v>-1</v>
      </c>
      <c r="CT49" s="0" t="n">
        <f aca="false">IFERROR(FIND("r_",LOWER(CQ49)),-1)</f>
        <v>-1</v>
      </c>
      <c r="CU49" s="0" t="n">
        <f aca="false">IF(CT49=-1,-1, ROW(CT49)-1+VALUE(MID(CQ49,CT49+2, IFERROR(FIND(" ",CQ49,CT49),999)-CT49-2)))</f>
        <v>-1</v>
      </c>
      <c r="CV49" s="0" t="str">
        <f aca="false">IF(OR(CR49=-1,IFERROR(INDEX(CR$2:CR$100,CS49),999)&gt;=0,IFERROR(INDEX(CT$2:CT$100,CS49),999)&gt;=0),IF(OR(CT49=-1,IFERROR(INDEX(CR$2:CR$100,CU49),999)&gt;=0,IFERROR(INDEX(CT$2:CT$100,CU49),999)&gt;=0),CQ49,              REPLACE(CQ49,CT49,IFERROR(FIND(" ",CQ49,CT49),999)-CT49,                   INDEX(CQ$2:CQ$100,CU49)                  )), REPLACE(CQ49,CR49,IFERROR(FIND(" ",CQ49,CR49),999)-CR49,                   INDEX(CQ$2:CQ$100,CS49)                  ) )</f>
        <v/>
      </c>
      <c r="CW49" s="0" t="n">
        <f aca="false">IFERROR(FIND("f_",LOWER(CV49)),-1)</f>
        <v>-1</v>
      </c>
      <c r="CX49" s="0" t="n">
        <f aca="false">IF(CW49=-1,-1, VALUE(MID(CV49,CW49+2, IFERROR(FIND(" ",CV49,CW49),999)-CW49-2)))</f>
        <v>-1</v>
      </c>
      <c r="CY49" s="0" t="n">
        <f aca="false">IFERROR(FIND("r_",LOWER(CV49)),-1)</f>
        <v>-1</v>
      </c>
      <c r="CZ49" s="0" t="n">
        <f aca="false">IF(CY49=-1,-1, ROW(CY49)-1+VALUE(MID(CV49,CY49+2, IFERROR(FIND(" ",CV49,CY49),999)-CY49-2)))</f>
        <v>-1</v>
      </c>
      <c r="DA49" s="0" t="str">
        <f aca="false">IF(OR(CW49=-1,IFERROR(INDEX(CW$2:CW$100,CX49),999)&gt;=0,IFERROR(INDEX(CY$2:CY$100,CX49),999)&gt;=0),IF(OR(CY49=-1,IFERROR(INDEX(CW$2:CW$100,CZ49),999)&gt;=0,IFERROR(INDEX(CY$2:CY$100,CZ49),999)&gt;=0),CV49,              REPLACE(CV49,CY49,IFERROR(FIND(" ",CV49,CY49),999)-CY49,                   INDEX(CV$2:CV$100,CZ49)                  )), REPLACE(CV49,CW49,IFERROR(FIND(" ",CV49,CW49),999)-CW49,                   INDEX(CV$2:CV$100,CX49)                  ) )</f>
        <v/>
      </c>
      <c r="DB49" s="0" t="n">
        <f aca="false">IFERROR(FIND("f_",LOWER(DA49)),-1)</f>
        <v>-1</v>
      </c>
      <c r="DC49" s="0" t="n">
        <f aca="false">IF(DB49=-1,-1, VALUE(MID(DA49,DB49+2, IFERROR(FIND(" ",DA49,DB49),999)-DB49-2)))</f>
        <v>-1</v>
      </c>
      <c r="DD49" s="0" t="n">
        <f aca="false">IFERROR(FIND("r_",LOWER(DA49)),-1)</f>
        <v>-1</v>
      </c>
      <c r="DE49" s="0" t="n">
        <f aca="false">IF(DD49=-1,-1, ROW(DD49)-1+VALUE(MID(DA49,DD49+2, IFERROR(FIND(" ",DA49,DD49),999)-DD49-2)))</f>
        <v>-1</v>
      </c>
      <c r="DF49" s="0" t="str">
        <f aca="false">IF(OR(DB49=-1,IFERROR(INDEX(DB$2:DB$100,DC49),999)&gt;=0,IFERROR(INDEX(DD$2:DD$100,DC49),999)&gt;=0),IF(OR(DD49=-1,IFERROR(INDEX(DB$2:DB$100,DE49),999)&gt;=0,IFERROR(INDEX(DD$2:DD$100,DE49),999)&gt;=0),DA49,              REPLACE(DA49,DD49,IFERROR(FIND(" ",DA49,DD49),999)-DD49,                   INDEX(DA$2:DA$100,DE49)                  )), REPLACE(DA49,DB49,IFERROR(FIND(" ",DA49,DB49),999)-DB49,                   INDEX(DA$2:DA$100,DC49)                  ) )</f>
        <v/>
      </c>
      <c r="DG49" s="0" t="n">
        <f aca="false">IFERROR(FIND("f_",LOWER(DF49)),-1)</f>
        <v>-1</v>
      </c>
      <c r="DH49" s="0" t="n">
        <f aca="false">IF(DG49=-1,-1, VALUE(MID(DF49,DG49+2, IFERROR(FIND(" ",DF49,DG49),999)-DG49-2)))</f>
        <v>-1</v>
      </c>
      <c r="DI49" s="0" t="n">
        <f aca="false">IFERROR(FIND("r_",LOWER(DF49)),-1)</f>
        <v>-1</v>
      </c>
      <c r="DJ49" s="0" t="n">
        <f aca="false">IF(DI49=-1,-1, ROW(DI49)-1+VALUE(MID(DF49,DI49+2, IFERROR(FIND(" ",DF49,DI49),999)-DI49-2)))</f>
        <v>-1</v>
      </c>
      <c r="DK49" s="0" t="str">
        <f aca="false">IF(OR(DG49=-1,IFERROR(INDEX(DG$2:DG$100,DH49),999)&gt;=0,IFERROR(INDEX(DI$2:DI$100,DH49),999)&gt;=0),IF(OR(DI49=-1,IFERROR(INDEX(DG$2:DG$100,DJ49),999)&gt;=0,IFERROR(INDEX(DI$2:DI$100,DJ49),999)&gt;=0),DF49,              REPLACE(DF49,DI49,IFERROR(FIND(" ",DF49,DI49),999)-DI49,                   INDEX(DF$2:DF$100,DJ49)                  )), REPLACE(DF49,DG49,IFERROR(FIND(" ",DF49,DG49),999)-DG49,                   INDEX(DF$2:DF$100,DH49)                  ) )</f>
        <v/>
      </c>
      <c r="DL49" s="0" t="n">
        <f aca="false">IFERROR(FIND("f_",LOWER(DK49)),-1)</f>
        <v>-1</v>
      </c>
      <c r="DM49" s="0" t="n">
        <f aca="false">IF(DL49=-1,-1, VALUE(MID(DK49,DL49+2, IFERROR(FIND(" ",DK49,DL49),999)-DL49-2)))</f>
        <v>-1</v>
      </c>
      <c r="DN49" s="0" t="n">
        <f aca="false">IFERROR(FIND("r_",LOWER(DK49)),-1)</f>
        <v>-1</v>
      </c>
      <c r="DO49" s="0" t="n">
        <f aca="false">IF(DN49=-1,-1, ROW(DN49)-1+VALUE(MID(DK49,DN49+2, IFERROR(FIND(" ",DK49,DN49),999)-DN49-2)))</f>
        <v>-1</v>
      </c>
      <c r="DP49" s="0" t="str">
        <f aca="false">IF(OR(DL49=-1,IFERROR(INDEX(DL$2:DL$100,DM49),999)&gt;=0,IFERROR(INDEX(DN$2:DN$100,DM49),999)&gt;=0),IF(OR(DN49=-1,IFERROR(INDEX(DL$2:DL$100,DO49),999)&gt;=0,IFERROR(INDEX(DN$2:DN$100,DO49),999)&gt;=0),DK49,              REPLACE(DK49,DN49,IFERROR(FIND(" ",DK49,DN49),999)-DN49,                   INDEX(DK$2:DK$100,DO49)                  )), REPLACE(DK49,DL49,IFERROR(FIND(" ",DK49,DL49),999)-DL49,                   INDEX(DK$2:DK$100,DM49)                  ) )</f>
        <v/>
      </c>
      <c r="DQ49" s="0" t="n">
        <f aca="false">IFERROR(FIND("f_",LOWER(DP49)),-1)</f>
        <v>-1</v>
      </c>
      <c r="DR49" s="0" t="n">
        <f aca="false">IF(DQ49=-1,-1, VALUE(MID(DP49,DQ49+2, IFERROR(FIND(" ",DP49,DQ49),999)-DQ49-2)))</f>
        <v>-1</v>
      </c>
      <c r="DS49" s="0" t="n">
        <f aca="false">IFERROR(FIND("r_",LOWER(DP49)),-1)</f>
        <v>-1</v>
      </c>
      <c r="DT49" s="0" t="n">
        <f aca="false">IF(DS49=-1,-1, ROW(DS49)-1+VALUE(MID(DP49,DS49+2, IFERROR(FIND(" ",DP49,DS49),999)-DS49-2)))</f>
        <v>-1</v>
      </c>
      <c r="DU49" s="0" t="str">
        <f aca="false">IF(OR(DQ49=-1,IFERROR(INDEX(DQ$2:DQ$100,DR49),999)&gt;=0,IFERROR(INDEX(DS$2:DS$100,DR49),999)&gt;=0),IF(OR(DS49=-1,IFERROR(INDEX(DQ$2:DQ$100,DT49),999)&gt;=0,IFERROR(INDEX(DS$2:DS$100,DT49),999)&gt;=0),DP49,              REPLACE(DP49,DS49,IFERROR(FIND(" ",DP49,DS49),999)-DS49,                   INDEX(DP$2:DP$100,DT49)                  )), REPLACE(DP49,DQ49,IFERROR(FIND(" ",DP49,DQ49),999)-DQ49,                   INDEX(DP$2:DP$100,DR49)                  ) )</f>
        <v/>
      </c>
      <c r="DV49" s="0" t="n">
        <f aca="false">IFERROR(FIND("f_",LOWER(DU49)),-1)</f>
        <v>-1</v>
      </c>
      <c r="DW49" s="0" t="n">
        <f aca="false">IF(DV49=-1,-1, VALUE(MID(DU49,DV49+2, IFERROR(FIND(" ",DU49,DV49),999)-DV49-2)))</f>
        <v>-1</v>
      </c>
      <c r="DX49" s="0" t="n">
        <f aca="false">IFERROR(FIND("r_",LOWER(DU49)),-1)</f>
        <v>-1</v>
      </c>
      <c r="DY49" s="0" t="n">
        <f aca="false">IF(DX49=-1,-1, ROW(DX49)-1+VALUE(MID(DU49,DX49+2, IFERROR(FIND(" ",DU49,DX49),999)-DX49-2)))</f>
        <v>-1</v>
      </c>
      <c r="DZ49" s="0" t="str">
        <f aca="false">IF(OR(DV49=-1,IFERROR(INDEX(DV$2:DV$100,DW49),999)&gt;=0,IFERROR(INDEX(DX$2:DX$100,DW49),999)&gt;=0),IF(OR(DX49=-1,IFERROR(INDEX(DV$2:DV$100,DY49),999)&gt;=0,IFERROR(INDEX(DX$2:DX$100,DY49),999)&gt;=0),DU49,              REPLACE(DU49,DX49,IFERROR(FIND(" ",DU49,DX49),999)-DX49,                   INDEX(DU$2:DU$100,DY49)                  )), REPLACE(DU49,DV49,IFERROR(FIND(" ",DU49,DV49),999)-DV49,                   INDEX(DU$2:DU$100,DW49)                  ) )</f>
        <v/>
      </c>
      <c r="EA49" s="0" t="n">
        <f aca="false">IFERROR(FIND("f_",LOWER(DZ49)),-1)</f>
        <v>-1</v>
      </c>
      <c r="EB49" s="0" t="n">
        <f aca="false">IF(EA49=-1,-1, VALUE(MID(DZ49,EA49+2, IFERROR(FIND(" ",DZ49,EA49),999)-EA49-2)))</f>
        <v>-1</v>
      </c>
      <c r="EC49" s="0" t="n">
        <f aca="false">IFERROR(FIND("r_",LOWER(DZ49)),-1)</f>
        <v>-1</v>
      </c>
      <c r="ED49" s="0" t="n">
        <f aca="false">IF(EC49=-1,-1, ROW(EC49)-1+VALUE(MID(DZ49,EC49+2, IFERROR(FIND(" ",DZ49,EC49),999)-EC49-2)))</f>
        <v>-1</v>
      </c>
      <c r="EE49" s="0" t="str">
        <f aca="false">IF(OR(EA49=-1,IFERROR(INDEX(EA$2:EA$100,EB49),999)&gt;=0,IFERROR(INDEX(EC$2:EC$100,EB49),999)&gt;=0),IF(OR(EC49=-1,IFERROR(INDEX(EA$2:EA$100,ED49),999)&gt;=0,IFERROR(INDEX(EC$2:EC$100,ED49),999)&gt;=0),DZ49,              REPLACE(DZ49,EC49,IFERROR(FIND(" ",DZ49,EC49),999)-EC49,                   INDEX(DZ$2:DZ$100,ED49)                  )), REPLACE(DZ49,EA49,IFERROR(FIND(" ",DZ49,EA49),999)-EA49,                   INDEX(DZ$2:DZ$100,EB49)                  ) )</f>
        <v/>
      </c>
      <c r="EF49" s="0" t="n">
        <f aca="false">IFERROR(FIND("f_",LOWER(EE49)),-1)</f>
        <v>-1</v>
      </c>
      <c r="EG49" s="0" t="n">
        <f aca="false">IF(EF49=-1,-1, VALUE(MID(EE49,EF49+2, IFERROR(FIND(" ",EE49,EF49),999)-EF49-2)))</f>
        <v>-1</v>
      </c>
      <c r="EH49" s="0" t="n">
        <f aca="false">IFERROR(FIND("r_",LOWER(EE49)),-1)</f>
        <v>-1</v>
      </c>
      <c r="EI49" s="0" t="n">
        <f aca="false">IF(EH49=-1,-1, ROW(EH49)-1+VALUE(MID(EE49,EH49+2, IFERROR(FIND(" ",EE49,EH49),999)-EH49-2)))</f>
        <v>-1</v>
      </c>
      <c r="EJ49" s="0" t="str">
        <f aca="false">IF(OR(EF49=-1,IFERROR(INDEX(EF$2:EF$100,EG49),999)&gt;=0,IFERROR(INDEX(EH$2:EH$100,EG49),999)&gt;=0),IF(OR(EH49=-1,IFERROR(INDEX(EF$2:EF$100,EI49),999)&gt;=0,IFERROR(INDEX(EH$2:EH$100,EI49),999)&gt;=0),EE49,              REPLACE(EE49,EH49,IFERROR(FIND(" ",EE49,EH49),999)-EH49,                   INDEX(EE$2:EE$100,EI49)                  )), REPLACE(EE49,EF49,IFERROR(FIND(" ",EE49,EF49),999)-EF49,                   INDEX(EE$2:EE$100,EG49)                  ) )</f>
        <v/>
      </c>
      <c r="EK49" s="0" t="n">
        <f aca="false">IFERROR(FIND("f_",LOWER(EJ49)),-1)</f>
        <v>-1</v>
      </c>
      <c r="EL49" s="0" t="n">
        <f aca="false">IF(EK49=-1,-1, VALUE(MID(EJ49,EK49+2, IFERROR(FIND(" ",EJ49,EK49),999)-EK49-2)))</f>
        <v>-1</v>
      </c>
      <c r="EM49" s="0" t="n">
        <f aca="false">IFERROR(FIND("r_",LOWER(EJ49)),-1)</f>
        <v>-1</v>
      </c>
      <c r="EN49" s="0" t="n">
        <f aca="false">IF(EM49=-1,-1, ROW(EM49)-1+VALUE(MID(EJ49,EM49+2, IFERROR(FIND(" ",EJ49,EM49),999)-EM49-2)))</f>
        <v>-1</v>
      </c>
      <c r="EO49" s="0" t="str">
        <f aca="false">IF(OR(EK49=-1,IFERROR(INDEX(EK$2:EK$100,EL49),999)&gt;=0,IFERROR(INDEX(EM$2:EM$100,EL49),999)&gt;=0),IF(OR(EM49=-1,IFERROR(INDEX(EK$2:EK$100,EN49),999)&gt;=0,IFERROR(INDEX(EM$2:EM$100,EN49),999)&gt;=0),EJ49,              REPLACE(EJ49,EM49,IFERROR(FIND(" ",EJ49,EM49),999)-EM49,                   INDEX(EJ$2:EJ$100,EN49)                  )), REPLACE(EJ49,EK49,IFERROR(FIND(" ",EJ49,EK49),999)-EK49,                   INDEX(EJ$2:EJ$100,EL49)                  ) )</f>
        <v/>
      </c>
      <c r="EP49" s="0" t="n">
        <f aca="false">IFERROR(FIND("f_",LOWER(EO49)),-1)</f>
        <v>-1</v>
      </c>
      <c r="EQ49" s="0" t="n">
        <f aca="false">IF(EP49=-1,-1, VALUE(MID(EO49,EP49+2, IFERROR(FIND(" ",EO49,EP49),999)-EP49-2)))</f>
        <v>-1</v>
      </c>
      <c r="ER49" s="0" t="n">
        <f aca="false">IFERROR(FIND("r_",LOWER(EO49)),-1)</f>
        <v>-1</v>
      </c>
      <c r="ES49" s="0" t="n">
        <f aca="false">IF(ER49=-1,-1, ROW(ER49)-1+VALUE(MID(EO49,ER49+2, IFERROR(FIND(" ",EO49,ER49),999)-ER49-2)))</f>
        <v>-1</v>
      </c>
      <c r="ET49" s="0" t="str">
        <f aca="false">IF(OR(EP49=-1,IFERROR(INDEX(EP$2:EP$100,EQ49),999)&gt;=0,IFERROR(INDEX(ER$2:ER$100,EQ49),999)&gt;=0),IF(OR(ER49=-1,IFERROR(INDEX(EP$2:EP$100,ES49),999)&gt;=0,IFERROR(INDEX(ER$2:ER$100,ES49),999)&gt;=0),EO49,              REPLACE(EO49,ER49,IFERROR(FIND(" ",EO49,ER49),999)-ER49,                   INDEX(EO$2:EO$100,ES49)                  )), REPLACE(EO49,EP49,IFERROR(FIND(" ",EO49,EP49),999)-EP49,                   INDEX(EO$2:EO$100,EQ49)                  ) )</f>
        <v/>
      </c>
      <c r="EU49" s="0" t="n">
        <f aca="false">IFERROR(FIND("f_",LOWER(ET49)),-1)</f>
        <v>-1</v>
      </c>
      <c r="EV49" s="0" t="n">
        <f aca="false">IF(EU49=-1,-1, VALUE(MID(ET49,EU49+2, IFERROR(FIND(" ",ET49,EU49),999)-EU49-2)))</f>
        <v>-1</v>
      </c>
      <c r="EW49" s="0" t="n">
        <f aca="false">IFERROR(FIND("r_",LOWER(ET49)),-1)</f>
        <v>-1</v>
      </c>
      <c r="EX49" s="0" t="n">
        <f aca="false">IF(EW49=-1,-1, ROW(EW49)-1+VALUE(MID(ET49,EW49+2, IFERROR(FIND(" ",ET49,EW49),999)-EW49-2)))</f>
        <v>-1</v>
      </c>
      <c r="EY49" s="0" t="str">
        <f aca="false">IF(OR(EU49=-1,IFERROR(INDEX(EU$2:EU$100,EV49),999)&gt;=0,IFERROR(INDEX(EW$2:EW$100,EV49),999)&gt;=0),IF(OR(EW49=-1,IFERROR(INDEX(EU$2:EU$100,EX49),999)&gt;=0,IFERROR(INDEX(EW$2:EW$100,EX49),999)&gt;=0),ET49,              REPLACE(ET49,EW49,IFERROR(FIND(" ",ET49,EW49),999)-EW49,                   INDEX(ET$2:ET$100,EX49)                  )), REPLACE(ET49,EU49,IFERROR(FIND(" ",ET49,EU49),999)-EU49,                   INDEX(ET$2:ET$100,EV49)                  ) )</f>
        <v/>
      </c>
      <c r="EZ49" s="0" t="n">
        <f aca="false">IFERROR(FIND("f_",LOWER(EY49)),-1)</f>
        <v>-1</v>
      </c>
      <c r="FA49" s="0" t="n">
        <f aca="false">IF(EZ49=-1,-1, VALUE(MID(EY49,EZ49+2, IFERROR(FIND(" ",EY49,EZ49),999)-EZ49-2)))</f>
        <v>-1</v>
      </c>
      <c r="FB49" s="0" t="n">
        <f aca="false">IFERROR(FIND("r_",LOWER(EY49)),-1)</f>
        <v>-1</v>
      </c>
      <c r="FC49" s="0" t="n">
        <f aca="false">IF(FB49=-1,-1, ROW(FB49)-1+VALUE(MID(EY49,FB49+2, IFERROR(FIND(" ",EY49,FB49),999)-FB49-2)))</f>
        <v>-1</v>
      </c>
      <c r="FD49" s="0" t="str">
        <f aca="false">IF(OR(EZ49=-1,IFERROR(INDEX(EZ$2:EZ$100,FA49),999)&gt;=0,IFERROR(INDEX(FB$2:FB$100,FA49),999)&gt;=0),IF(OR(FB49=-1,IFERROR(INDEX(EZ$2:EZ$100,FC49),999)&gt;=0,IFERROR(INDEX(FB$2:FB$100,FC49),999)&gt;=0),EY49,              REPLACE(EY49,FB49,IFERROR(FIND(" ",EY49,FB49),999)-FB49,                   INDEX(EY$2:EY$100,FC49)                  )), REPLACE(EY49,EZ49,IFERROR(FIND(" ",EY49,EZ49),999)-EZ49,                   INDEX(EY$2:EY$100,FA49)                  ) )</f>
        <v/>
      </c>
      <c r="FE49" s="0" t="n">
        <f aca="false">IFERROR(FIND("f_",LOWER(FD49)),-1)</f>
        <v>-1</v>
      </c>
      <c r="FF49" s="0" t="n">
        <f aca="false">IF(FE49=-1,-1, VALUE(MID(FD49,FE49+2, IFERROR(FIND(" ",FD49,FE49),999)-FE49-2)))</f>
        <v>-1</v>
      </c>
      <c r="FG49" s="0" t="n">
        <f aca="false">IFERROR(FIND("r_",LOWER(FD49)),-1)</f>
        <v>-1</v>
      </c>
      <c r="FH49" s="0" t="n">
        <f aca="false">IF(FG49=-1,-1, ROW(FG49)-1+VALUE(MID(FD49,FG49+2, IFERROR(FIND(" ",FD49,FG49),999)-FG49-2)))</f>
        <v>-1</v>
      </c>
      <c r="FI49" s="0" t="str">
        <f aca="false">IF(OR(FE49=-1,IFERROR(INDEX(FE$2:FE$100,FF49),999)&gt;=0,IFERROR(INDEX(FG$2:FG$100,FF49),999)&gt;=0),IF(OR(FG49=-1,IFERROR(INDEX(FE$2:FE$100,FH49),999)&gt;=0,IFERROR(INDEX(FG$2:FG$100,FH49),999)&gt;=0),FD49,              REPLACE(FD49,FG49,IFERROR(FIND(" ",FD49,FG49),999)-FG49,                   INDEX(FD$2:FD$100,FH49)                  )), REPLACE(FD49,FE49,IFERROR(FIND(" ",FD49,FE49),999)-FE49,                   INDEX(FD$2:FD$100,FF49)                  ) )</f>
        <v/>
      </c>
      <c r="FJ49" s="0" t="n">
        <f aca="false">IFERROR(FIND("f_",LOWER(FI49)),-1)</f>
        <v>-1</v>
      </c>
      <c r="FK49" s="0" t="n">
        <f aca="false">IF(FJ49=-1,-1, VALUE(MID(FI49,FJ49+2, IFERROR(FIND(" ",FI49,FJ49),999)-FJ49-2)))</f>
        <v>-1</v>
      </c>
      <c r="FL49" s="0" t="n">
        <f aca="false">IFERROR(FIND("r_",LOWER(FI49)),-1)</f>
        <v>-1</v>
      </c>
      <c r="FM49" s="0" t="n">
        <f aca="false">IF(FL49=-1,-1, ROW(FL49)-1+VALUE(MID(FI49,FL49+2, IFERROR(FIND(" ",FI49,FL49),999)-FL49-2)))</f>
        <v>-1</v>
      </c>
      <c r="FN49" s="0" t="str">
        <f aca="false">IF(OR(FJ49=-1,IFERROR(INDEX(FJ$2:FJ$100,FK49),999)&gt;=0,IFERROR(INDEX(FL$2:FL$100,FK49),999)&gt;=0),IF(OR(FL49=-1,IFERROR(INDEX(FJ$2:FJ$100,FM49),999)&gt;=0,IFERROR(INDEX(FL$2:FL$100,FM49),999)&gt;=0),FI49,              REPLACE(FI49,FL49,IFERROR(FIND(" ",FI49,FL49),999)-FL49,                   INDEX(FI$2:FI$100,FM49)                  )), REPLACE(FI49,FJ49,IFERROR(FIND(" ",FI49,FJ49),999)-FJ49,                   INDEX(FI$2:FI$100,FK49)                  ) )</f>
        <v/>
      </c>
      <c r="FO49" s="0" t="n">
        <f aca="false">IFERROR(FIND("f_",LOWER(FN49)),-1)</f>
        <v>-1</v>
      </c>
      <c r="FP49" s="0" t="n">
        <f aca="false">IF(FO49=-1,-1, VALUE(MID(FN49,FO49+2, IFERROR(FIND(" ",FN49,FO49),999)-FO49-2)))</f>
        <v>-1</v>
      </c>
      <c r="FQ49" s="0" t="n">
        <f aca="false">IFERROR(FIND("r_",LOWER(FN49)),-1)</f>
        <v>-1</v>
      </c>
      <c r="FR49" s="0" t="n">
        <f aca="false">IF(FQ49=-1,-1, ROW(FQ49)-1+VALUE(MID(FN49,FQ49+2, IFERROR(FIND(" ",FN49,FQ49),999)-FQ49-2)))</f>
        <v>-1</v>
      </c>
      <c r="FS49" s="0" t="str">
        <f aca="false">IF(OR(FO49=-1,IFERROR(INDEX(FO$2:FO$100,FP49),999)&gt;=0,IFERROR(INDEX(FQ$2:FQ$100,FP49),999)&gt;=0),IF(OR(FQ49=-1,IFERROR(INDEX(FO$2:FO$100,FR49),999)&gt;=0,IFERROR(INDEX(FQ$2:FQ$100,FR49),999)&gt;=0),FN49,              REPLACE(FN49,FQ49,IFERROR(FIND(" ",FN49,FQ49),999)-FQ49,                   INDEX(FN$2:FN$100,FR49)                  )), REPLACE(FN49,FO49,IFERROR(FIND(" ",FN49,FO49),999)-FO49,                   INDEX(FN$2:FN$100,FP49)                  ) )</f>
        <v/>
      </c>
      <c r="FT49" s="0" t="n">
        <f aca="false">IFERROR(FIND("f_",LOWER(FS49)),-1)</f>
        <v>-1</v>
      </c>
      <c r="FU49" s="0" t="n">
        <f aca="false">IF(FT49=-1,-1, VALUE(MID(FS49,FT49+2, IFERROR(FIND(" ",FS49,FT49),999)-FT49-2)))</f>
        <v>-1</v>
      </c>
      <c r="FV49" s="0" t="n">
        <f aca="false">IFERROR(FIND("r_",LOWER(FS49)),-1)</f>
        <v>-1</v>
      </c>
      <c r="FW49" s="0" t="n">
        <f aca="false">IF(FV49=-1,-1, ROW(FV49)-1+VALUE(MID(FS49,FV49+2, IFERROR(FIND(" ",FS49,FV49),999)-FV49-2)))</f>
        <v>-1</v>
      </c>
      <c r="FX49" s="0" t="str">
        <f aca="false">IF(OR(FT49=-1,IFERROR(INDEX(FT$2:FT$100,FU49),999)&gt;=0,IFERROR(INDEX(FV$2:FV$100,FU49),999)&gt;=0),IF(OR(FV49=-1,IFERROR(INDEX(FT$2:FT$100,FW49),999)&gt;=0,IFERROR(INDEX(FV$2:FV$100,FW49),999)&gt;=0),FS49,              REPLACE(FS49,FV49,IFERROR(FIND(" ",FS49,FV49),999)-FV49,                   INDEX(FS$2:FS$100,FW49)                  )), REPLACE(FS49,FT49,IFERROR(FIND(" ",FS49,FT49),999)-FT49,                   INDEX(FS$2:FS$100,FU49)                  ) )</f>
        <v/>
      </c>
      <c r="FY49" s="0" t="n">
        <f aca="false">IFERROR(FIND("f_",LOWER(FX49)),-1)</f>
        <v>-1</v>
      </c>
      <c r="FZ49" s="0" t="n">
        <f aca="false">IF(FY49=-1,-1, VALUE(MID(FX49,FY49+2, IFERROR(FIND(" ",FX49,FY49),999)-FY49-2)))</f>
        <v>-1</v>
      </c>
      <c r="GA49" s="0" t="n">
        <f aca="false">IFERROR(FIND("r_",LOWER(FX49)),-1)</f>
        <v>-1</v>
      </c>
      <c r="GB49" s="0" t="n">
        <f aca="false">IF(GA49=-1,-1, ROW(GA49)-1+VALUE(MID(FX49,GA49+2, IFERROR(FIND(" ",FX49,GA49),999)-GA49-2)))</f>
        <v>-1</v>
      </c>
      <c r="GC49" s="0" t="str">
        <f aca="false">IF(OR(FY49=-1,IFERROR(INDEX(FY$2:FY$100,FZ49),999)&gt;=0,IFERROR(INDEX(GA$2:GA$100,FZ49),999)&gt;=0),IF(OR(GA49=-1,IFERROR(INDEX(FY$2:FY$100,GB49),999)&gt;=0,IFERROR(INDEX(GA$2:GA$100,GB49),999)&gt;=0),FX49,              REPLACE(FX49,GA49,IFERROR(FIND(" ",FX49,GA49),999)-GA49,                   INDEX(FX$2:FX$100,GB49)                  )), REPLACE(FX49,FY49,IFERROR(FIND(" ",FX49,FY49),999)-FY49,                   INDEX(FX$2:FX$100,FZ49)                  ) )</f>
        <v/>
      </c>
      <c r="GD49" s="0" t="n">
        <f aca="false">IFERROR(FIND("f_",LOWER(GC49)),-1)</f>
        <v>-1</v>
      </c>
      <c r="GE49" s="0" t="n">
        <f aca="false">IF(GD49=-1,-1, VALUE(MID(GC49,GD49+2, IFERROR(FIND(" ",GC49,GD49),999)-GD49-2)))</f>
        <v>-1</v>
      </c>
      <c r="GF49" s="0" t="n">
        <f aca="false">IFERROR(FIND("r_",LOWER(GC49)),-1)</f>
        <v>-1</v>
      </c>
      <c r="GG49" s="0" t="n">
        <f aca="false">IF(GF49=-1,-1, ROW(GF49)-1+VALUE(MID(GC49,GF49+2, IFERROR(FIND(" ",GC49,GF49),999)-GF49-2)))</f>
        <v>-1</v>
      </c>
      <c r="GH49" s="0" t="str">
        <f aca="false">IF(OR(GD49=-1,IFERROR(INDEX(GD$2:GD$100,GE49),999)&gt;=0,IFERROR(INDEX(GF$2:GF$100,GE49),999)&gt;=0),IF(OR(GF49=-1,IFERROR(INDEX(GD$2:GD$100,GG49),999)&gt;=0,IFERROR(INDEX(GF$2:GF$100,GG49),999)&gt;=0),GC49,              REPLACE(GC49,GF49,IFERROR(FIND(" ",GC49,GF49),999)-GF49,                   INDEX(GC$2:GC$100,GG49)                  )), REPLACE(GC49,GD49,IFERROR(FIND(" ",GC49,GD49),999)-GD49,                   INDEX(GC$2:GC$100,GE49)                  ) )</f>
        <v/>
      </c>
      <c r="GI49" s="0" t="n">
        <f aca="false">IFERROR(FIND("f_",LOWER(GH49)),-1)</f>
        <v>-1</v>
      </c>
      <c r="GJ49" s="0" t="n">
        <f aca="false">IF(GI49=-1,-1, VALUE(MID(GH49,GI49+2, IFERROR(FIND(" ",GH49,GI49),999)-GI49-2)))</f>
        <v>-1</v>
      </c>
      <c r="GK49" s="0" t="n">
        <f aca="false">IFERROR(FIND("r_",LOWER(GH49)),-1)</f>
        <v>-1</v>
      </c>
      <c r="GL49" s="0" t="n">
        <f aca="false">IF(GK49=-1,-1, ROW(GK49)-1+VALUE(MID(GH49,GK49+2, IFERROR(FIND(" ",GH49,GK49),999)-GK49-2)))</f>
        <v>-1</v>
      </c>
      <c r="GM49" s="0" t="str">
        <f aca="false">IF(OR(GI49=-1,IFERROR(INDEX(GI$2:GI$100,GJ49),999)&gt;=0,IFERROR(INDEX(GK$2:GK$100,GJ49),999)&gt;=0),IF(OR(GK49=-1,IFERROR(INDEX(GI$2:GI$100,GL49),999)&gt;=0,IFERROR(INDEX(GK$2:GK$100,GL49),999)&gt;=0),GH49,              REPLACE(GH49,GK49,IFERROR(FIND(" ",GH49,GK49),999)-GK49,                   INDEX(GH$2:GH$100,GL49)                  )), REPLACE(GH49,GI49,IFERROR(FIND(" ",GH49,GI49),999)-GI49,                   INDEX(GH$2:GH$100,GJ49)                  ) )</f>
        <v/>
      </c>
      <c r="GN49" s="0" t="n">
        <f aca="false">IFERROR(FIND("f_",LOWER(GM49)),-1)</f>
        <v>-1</v>
      </c>
      <c r="GO49" s="0" t="n">
        <f aca="false">IF(GN49=-1,-1, VALUE(MID(GM49,GN49+2, IFERROR(FIND(" ",GM49,GN49),999)-GN49-2)))</f>
        <v>-1</v>
      </c>
      <c r="GP49" s="0" t="n">
        <f aca="false">IFERROR(FIND("r_",LOWER(GM49)),-1)</f>
        <v>-1</v>
      </c>
      <c r="GQ49" s="0" t="n">
        <f aca="false">IF(GP49=-1,-1, ROW(GP49)-1+VALUE(MID(GM49,GP49+2, IFERROR(FIND(" ",GM49,GP49),999)-GP49-2)))</f>
        <v>-1</v>
      </c>
      <c r="GR49" s="0" t="str">
        <f aca="false">IF(OR(GN49=-1,IFERROR(INDEX(GN$2:GN$100,GO49),999)&gt;=0,IFERROR(INDEX(GP$2:GP$100,GO49),999)&gt;=0),IF(OR(GP49=-1,IFERROR(INDEX(GN$2:GN$100,GQ49),999)&gt;=0,IFERROR(INDEX(GP$2:GP$100,GQ49),999)&gt;=0),GM49,              REPLACE(GM49,GP49,IFERROR(FIND(" ",GM49,GP49),999)-GP49,                   INDEX(GM$2:GM$100,GQ49)                  )), REPLACE(GM49,GN49,IFERROR(FIND(" ",GM49,GN49),999)-GN49,                   INDEX(GM$2:GM$100,GO49)                  ) )</f>
        <v/>
      </c>
      <c r="GS49" s="0" t="n">
        <f aca="false">IFERROR(FIND("f_",LOWER(GR49)),-1)</f>
        <v>-1</v>
      </c>
      <c r="GT49" s="0" t="n">
        <f aca="false">IF(GS49=-1,-1, VALUE(MID(GR49,GS49+2, IFERROR(FIND(" ",GR49,GS49),999)-GS49-2)))</f>
        <v>-1</v>
      </c>
      <c r="GU49" s="0" t="n">
        <f aca="false">IFERROR(FIND("r_",LOWER(GR49)),-1)</f>
        <v>-1</v>
      </c>
      <c r="GV49" s="0" t="n">
        <f aca="false">IF(GU49=-1,-1, ROW(GU49)-1+VALUE(MID(GR49,GU49+2, IFERROR(FIND(" ",GR49,GU49),999)-GU49-2)))</f>
        <v>-1</v>
      </c>
      <c r="GW49" s="0" t="str">
        <f aca="false">IF(OR(GS49=-1,IFERROR(INDEX(GS$2:GS$100,GT49),999)&gt;=0,IFERROR(INDEX(GU$2:GU$100,GT49),999)&gt;=0),IF(OR(GU49=-1,IFERROR(INDEX(GS$2:GS$100,GV49),999)&gt;=0,IFERROR(INDEX(GU$2:GU$100,GV49),999)&gt;=0),GR49,              REPLACE(GR49,GU49,IFERROR(FIND(" ",GR49,GU49),999)-GU49,                   INDEX(GR$2:GR$100,GV49)                  )), REPLACE(GR49,GS49,IFERROR(FIND(" ",GR49,GS49),999)-GS49,                   INDEX(GR$2:GR$100,GT49)                  ) )</f>
        <v/>
      </c>
      <c r="GX49" s="0" t="n">
        <f aca="false">IFERROR(FIND("f_",LOWER(GW49)),-1)</f>
        <v>-1</v>
      </c>
      <c r="GY49" s="0" t="n">
        <f aca="false">IF(GX49=-1,-1, VALUE(MID(GW49,GX49+2, IFERROR(FIND(" ",GW49,GX49),999)-GX49-2)))</f>
        <v>-1</v>
      </c>
      <c r="GZ49" s="0" t="n">
        <f aca="false">IFERROR(FIND("r_",LOWER(GW49)),-1)</f>
        <v>-1</v>
      </c>
      <c r="HA49" s="0" t="n">
        <f aca="false">IF(GZ49=-1,-1, ROW(GZ49)-1+VALUE(MID(GW49,GZ49+2, IFERROR(FIND(" ",GW49,GZ49),999)-GZ49-2)))</f>
        <v>-1</v>
      </c>
      <c r="HB49" s="0" t="str">
        <f aca="false">IF(OR(GX49=-1,IFERROR(INDEX(GX$2:GX$100,GY49),999)&gt;=0,IFERROR(INDEX(GZ$2:GZ$100,GY49),999)&gt;=0),IF(OR(GZ49=-1,IFERROR(INDEX(GX$2:GX$100,HA49),999)&gt;=0,IFERROR(INDEX(GZ$2:GZ$100,HA49),999)&gt;=0),GW49,              REPLACE(GW49,GZ49,IFERROR(FIND(" ",GW49,GZ49),999)-GZ49,                   INDEX(GW$2:GW$100,HA49)                  )), REPLACE(GW49,GX49,IFERROR(FIND(" ",GW49,GX49),999)-GX49,                   INDEX(GW$2:GW$100,GY49)                  ) )</f>
        <v/>
      </c>
      <c r="HC49" s="0" t="n">
        <f aca="false">IFERROR(FIND("f_",LOWER(HB49)),-1)</f>
        <v>-1</v>
      </c>
      <c r="HD49" s="0" t="n">
        <f aca="false">IF(HC49=-1,-1, VALUE(MID(HB49,HC49+2, IFERROR(FIND(" ",HB49,HC49),999)-HC49-2)))</f>
        <v>-1</v>
      </c>
      <c r="HE49" s="0" t="n">
        <f aca="false">IFERROR(FIND("r_",LOWER(HB49)),-1)</f>
        <v>-1</v>
      </c>
      <c r="HF49" s="0" t="n">
        <f aca="false">IF(HE49=-1,-1, ROW(HE49)-1+VALUE(MID(HB49,HE49+2, IFERROR(FIND(" ",HB49,HE49),999)-HE49-2)))</f>
        <v>-1</v>
      </c>
      <c r="HG49" s="0" t="str">
        <f aca="false">IF(OR(HC49=-1,IFERROR(INDEX(HC$2:HC$100,HD49),999)&gt;=0,IFERROR(INDEX(HE$2:HE$100,HD49),999)&gt;=0),IF(OR(HE49=-1,IFERROR(INDEX(HC$2:HC$100,HF49),999)&gt;=0,IFERROR(INDEX(HE$2:HE$100,HF49),999)&gt;=0),HB49,              REPLACE(HB49,HE49,IFERROR(FIND(" ",HB49,HE49),999)-HE49,                   INDEX(HB$2:HB$100,HF49)                  )), REPLACE(HB49,HC49,IFERROR(FIND(" ",HB49,HC49),999)-HC49,                   INDEX(HB$2:HB$100,HD49)                  ) )</f>
        <v/>
      </c>
      <c r="HH49" s="0" t="n">
        <f aca="false">IFERROR(FIND("f_",LOWER(HG49)),-1)</f>
        <v>-1</v>
      </c>
      <c r="HI49" s="0" t="n">
        <f aca="false">IF(HH49=-1,-1, VALUE(MID(HG49,HH49+2, IFERROR(FIND(" ",HG49,HH49),999)-HH49-2)))</f>
        <v>-1</v>
      </c>
      <c r="HJ49" s="0" t="n">
        <f aca="false">IFERROR(FIND("r_",LOWER(HG49)),-1)</f>
        <v>-1</v>
      </c>
      <c r="HK49" s="0" t="n">
        <f aca="false">IF(HJ49=-1,-1, ROW(HJ49)-1+VALUE(MID(HG49,HJ49+2, IFERROR(FIND(" ",HG49,HJ49),999)-HJ49-2)))</f>
        <v>-1</v>
      </c>
      <c r="HL49" s="0" t="str">
        <f aca="false">IF(OR(HH49=-1,IFERROR(INDEX(HH$2:HH$100,HI49),999)&gt;=0,IFERROR(INDEX(HJ$2:HJ$100,HI49),999)&gt;=0),IF(OR(HJ49=-1,IFERROR(INDEX(HH$2:HH$100,HK49),999)&gt;=0,IFERROR(INDEX(HJ$2:HJ$100,HK49),999)&gt;=0),HG49,              REPLACE(HG49,HJ49,IFERROR(FIND(" ",HG49,HJ49),999)-HJ49,                   INDEX(HG$2:HG$100,HK49)                  )), REPLACE(HG49,HH49,IFERROR(FIND(" ",HG49,HH49),999)-HH49,                   INDEX(HG$2:HG$100,HI49)                  ) )</f>
        <v/>
      </c>
      <c r="HM49" s="0" t="n">
        <f aca="false">IFERROR(FIND("f_",LOWER(HL49)),-1)</f>
        <v>-1</v>
      </c>
      <c r="HN49" s="0" t="n">
        <f aca="false">IF(HM49=-1,-1, VALUE(MID(HL49,HM49+2, IFERROR(FIND(" ",HL49,HM49),999)-HM49-2)))</f>
        <v>-1</v>
      </c>
      <c r="HO49" s="0" t="n">
        <f aca="false">IFERROR(FIND("r_",LOWER(HL49)),-1)</f>
        <v>-1</v>
      </c>
      <c r="HP49" s="0" t="n">
        <f aca="false">IF(HO49=-1,-1, ROW(HO49)-1+VALUE(MID(HL49,HO49+2, IFERROR(FIND(" ",HL49,HO49),999)-HO49-2)))</f>
        <v>-1</v>
      </c>
      <c r="HQ49" s="0" t="str">
        <f aca="false">IF(OR(HM49=-1,IFERROR(INDEX(HM$2:HM$100,HN49),999)&gt;=0,IFERROR(INDEX(HO$2:HO$100,HN49),999)&gt;=0),IF(OR(HO49=-1,IFERROR(INDEX(HM$2:HM$100,HP49),999)&gt;=0,IFERROR(INDEX(HO$2:HO$100,HP49),999)&gt;=0),HL49,              REPLACE(HL49,HO49,IFERROR(FIND(" ",HL49,HO49),999)-HO49,                   INDEX(HL$2:HL$100,HP49)                  )), REPLACE(HL49,HM49,IFERROR(FIND(" ",HL49,HM49),999)-HM49,                   INDEX(HL$2:HL$100,HN49)                  ) )</f>
        <v/>
      </c>
      <c r="HR49" s="0" t="n">
        <f aca="false">IFERROR(FIND("f_",LOWER(HQ49)),-1)</f>
        <v>-1</v>
      </c>
      <c r="HS49" s="0" t="n">
        <f aca="false">IF(HR49=-1,-1, VALUE(MID(HQ49,HR49+2, IFERROR(FIND(" ",HQ49,HR49),999)-HR49-2)))</f>
        <v>-1</v>
      </c>
      <c r="HT49" s="0" t="n">
        <f aca="false">IFERROR(FIND("r_",LOWER(HQ49)),-1)</f>
        <v>-1</v>
      </c>
      <c r="HU49" s="0" t="n">
        <f aca="false">IF(HT49=-1,-1, ROW(HT49)-1+VALUE(MID(HQ49,HT49+2, IFERROR(FIND(" ",HQ49,HT49),999)-HT49-2)))</f>
        <v>-1</v>
      </c>
      <c r="HV49" s="0" t="str">
        <f aca="false">IF(OR(HR49=-1,IFERROR(INDEX(HR$2:HR$100,HS49),999)&gt;=0,IFERROR(INDEX(HT$2:HT$100,HS49),999)&gt;=0),IF(OR(HT49=-1,IFERROR(INDEX(HR$2:HR$100,HU49),999)&gt;=0,IFERROR(INDEX(HT$2:HT$100,HU49),999)&gt;=0),HQ49,              REPLACE(HQ49,HT49,IFERROR(FIND(" ",HQ49,HT49),999)-HT49,                   INDEX(HQ$2:HQ$100,HU49)                  )), REPLACE(HQ49,HR49,IFERROR(FIND(" ",HQ49,HR49),999)-HR49,                   INDEX(HQ$2:HQ$100,HS49)                  ) )</f>
        <v/>
      </c>
      <c r="HW49" s="0" t="n">
        <f aca="false">IFERROR(FIND("f_",LOWER(HV49)),-1)</f>
        <v>-1</v>
      </c>
      <c r="HX49" s="0" t="n">
        <f aca="false">IF(HW49=-1,-1, VALUE(MID(HV49,HW49+2, IFERROR(FIND(" ",HV49,HW49),999)-HW49-2)))</f>
        <v>-1</v>
      </c>
      <c r="HY49" s="0" t="n">
        <f aca="false">IFERROR(FIND("r_",LOWER(HV49)),-1)</f>
        <v>-1</v>
      </c>
      <c r="HZ49" s="0" t="n">
        <f aca="false">IF(HY49=-1,-1, ROW(HY49)-1+VALUE(MID(HV49,HY49+2, IFERROR(FIND(" ",HV49,HY49),999)-HY49-2)))</f>
        <v>-1</v>
      </c>
      <c r="IA49" s="0" t="str">
        <f aca="false">IF(OR(HW49=-1,IFERROR(INDEX(HW$2:HW$100,HX49),999)&gt;=0,IFERROR(INDEX(HY$2:HY$100,HX49),999)&gt;=0),IF(OR(HY49=-1,IFERROR(INDEX(HW$2:HW$100,HZ49),999)&gt;=0,IFERROR(INDEX(HY$2:HY$100,HZ49),999)&gt;=0),HV49,              REPLACE(HV49,HY49,IFERROR(FIND(" ",HV49,HY49),999)-HY49,                   INDEX(HV$2:HV$100,HZ49)                  )), REPLACE(HV49,HW49,IFERROR(FIND(" ",HV49,HW49),999)-HW49,                   INDEX(HV$2:HV$100,HX49)                  ) )</f>
        <v/>
      </c>
      <c r="IB49" s="0" t="n">
        <f aca="false">IFERROR(FIND("f_",LOWER(IA49)),-1)</f>
        <v>-1</v>
      </c>
      <c r="IC49" s="0" t="n">
        <f aca="false">IF(IB49=-1,-1, VALUE(MID(IA49,IB49+2, IFERROR(FIND(" ",IA49,IB49),999)-IB49-2)))</f>
        <v>-1</v>
      </c>
      <c r="ID49" s="0" t="n">
        <f aca="false">IFERROR(FIND("r_",LOWER(IA49)),-1)</f>
        <v>-1</v>
      </c>
      <c r="IE49" s="0" t="n">
        <f aca="false">IF(ID49=-1,-1, ROW(ID49)-1+VALUE(MID(IA49,ID49+2, IFERROR(FIND(" ",IA49,ID49),999)-ID49-2)))</f>
        <v>-1</v>
      </c>
      <c r="IF49" s="0" t="str">
        <f aca="false">IF(OR(IB49=-1,IFERROR(INDEX(IB$2:IB$100,IC49),999)&gt;=0,IFERROR(INDEX(ID$2:ID$100,IC49),999)&gt;=0),IF(OR(ID49=-1,IFERROR(INDEX(IB$2:IB$100,IE49),999)&gt;=0,IFERROR(INDEX(ID$2:ID$100,IE49),999)&gt;=0),IA49,              REPLACE(IA49,ID49,IFERROR(FIND(" ",IA49,ID49),999)-ID49,                   INDEX(IA$2:IA$100,IE49)                  )), REPLACE(IA49,IB49,IFERROR(FIND(" ",IA49,IB49),999)-IB49,                   INDEX(IA$2:IA$100,IC49)                  ) )</f>
        <v/>
      </c>
      <c r="IG49" s="0" t="n">
        <f aca="false">IFERROR(FIND("f_",LOWER(IF49)),-1)</f>
        <v>-1</v>
      </c>
      <c r="IH49" s="0" t="n">
        <f aca="false">IF(IG49=-1,-1, VALUE(MID(IF49,IG49+2, IFERROR(FIND(" ",IF49,IG49),999)-IG49-2)))</f>
        <v>-1</v>
      </c>
      <c r="II49" s="0" t="n">
        <f aca="false">IFERROR(FIND("r_",LOWER(IF49)),-1)</f>
        <v>-1</v>
      </c>
      <c r="IJ49" s="0" t="n">
        <f aca="false">IF(II49=-1,-1, ROW(II49)-1+VALUE(MID(IF49,II49+2, IFERROR(FIND(" ",IF49,II49),999)-II49-2)))</f>
        <v>-1</v>
      </c>
      <c r="IK49" s="0" t="str">
        <f aca="false">IF(OR(IG49=-1,IFERROR(INDEX(IG$2:IG$100,IH49),999)&gt;=0,IFERROR(INDEX(II$2:II$100,IH49),999)&gt;=0),IF(OR(II49=-1,IFERROR(INDEX(IG$2:IG$100,IJ49),999)&gt;=0,IFERROR(INDEX(II$2:II$100,IJ49),999)&gt;=0),IF49,              REPLACE(IF49,II49,IFERROR(FIND(" ",IF49,II49),999)-II49,                   INDEX(IF$2:IF$100,IJ49)                  )), REPLACE(IF49,IG49,IFERROR(FIND(" ",IF49,IG49),999)-IG49,                   INDEX(IF$2:IF$100,IH49)                  ) )</f>
        <v/>
      </c>
      <c r="IL49" s="0" t="n">
        <f aca="false">IFERROR(FIND("f_",LOWER(IK49)),-1)</f>
        <v>-1</v>
      </c>
      <c r="IM49" s="0" t="n">
        <f aca="false">IF(IL49=-1,-1, VALUE(MID(IK49,IL49+2, IFERROR(FIND(" ",IK49,IL49),999)-IL49-2)))</f>
        <v>-1</v>
      </c>
      <c r="IN49" s="0" t="n">
        <f aca="false">IFERROR(FIND("r_",LOWER(IK49)),-1)</f>
        <v>-1</v>
      </c>
      <c r="IO49" s="0" t="n">
        <f aca="false">IF(IN49=-1,-1, ROW(IN49)-1+VALUE(MID(IK49,IN49+2, IFERROR(FIND(" ",IK49,IN49),999)-IN49-2)))</f>
        <v>-1</v>
      </c>
      <c r="IP49" s="0" t="str">
        <f aca="false">IF(OR(IL49=-1,IFERROR(INDEX(IL$2:IL$100,IM49),999)&gt;=0,IFERROR(INDEX(IN$2:IN$100,IM49),999)&gt;=0),IF(OR(IN49=-1,IFERROR(INDEX(IL$2:IL$100,IO49),999)&gt;=0,IFERROR(INDEX(IN$2:IN$100,IO49),999)&gt;=0),IK49,              REPLACE(IK49,IN49,IFERROR(FIND(" ",IK49,IN49),999)-IN49,                   INDEX(IK$2:IK$100,IO49)                  )), REPLACE(IK49,IL49,IFERROR(FIND(" ",IK49,IL49),999)-IL49,                   INDEX(IK$2:IK$100,IM49)                  ) )</f>
        <v/>
      </c>
      <c r="IQ49" s="0" t="n">
        <f aca="false">IFERROR(FIND("f_",LOWER(IP49)),-1)</f>
        <v>-1</v>
      </c>
      <c r="IR49" s="0" t="n">
        <f aca="false">IF(IQ49=-1,-1, VALUE(MID(IP49,IQ49+2, IFERROR(FIND(" ",IP49,IQ49),999)-IQ49-2)))</f>
        <v>-1</v>
      </c>
      <c r="IS49" s="0" t="n">
        <f aca="false">IFERROR(FIND("r_",LOWER(IP49)),-1)</f>
        <v>-1</v>
      </c>
      <c r="IT49" s="0" t="n">
        <f aca="false">IF(IS49=-1,-1, ROW(IS49)-1+VALUE(MID(IP49,IS49+2, IFERROR(FIND(" ",IP49,IS49),999)-IS49-2)))</f>
        <v>-1</v>
      </c>
      <c r="IU49" s="0" t="str">
        <f aca="false">IF(OR(IQ49=-1,IFERROR(INDEX(IQ$2:IQ$100,IR49),999)&gt;=0,IFERROR(INDEX(IS$2:IS$100,IR49),999)&gt;=0),IF(OR(IS49=-1,IFERROR(INDEX(IQ$2:IQ$100,IT49),999)&gt;=0,IFERROR(INDEX(IS$2:IS$100,IT49),999)&gt;=0),IP49,              REPLACE(IP49,IS49,IFERROR(FIND(" ",IP49,IS49),999)-IS49,                   INDEX(IP$2:IP$100,IT49)                  )), REPLACE(IP49,IQ49,IFERROR(FIND(" ",IP49,IQ49),999)-IQ49,                   INDEX(IP$2:IP$100,IR49)                  ) )</f>
        <v/>
      </c>
      <c r="IV49" s="0" t="n">
        <f aca="false">IFERROR(FIND("f_",LOWER(IU49)),-1)</f>
        <v>-1</v>
      </c>
      <c r="IW49" s="0" t="n">
        <f aca="false">IF(IV49=-1,-1, VALUE(MID(IU49,IV49+2, IFERROR(FIND(" ",IU49,IV49),999)-IV49-2)))</f>
        <v>-1</v>
      </c>
      <c r="IX49" s="0" t="n">
        <f aca="false">IFERROR(FIND("r_",LOWER(IU49)),-1)</f>
        <v>-1</v>
      </c>
      <c r="IY49" s="0" t="n">
        <f aca="false">IF(IX49=-1,-1, ROW(IX49)-1+VALUE(MID(IU49,IX49+2, IFERROR(FIND(" ",IU49,IX49),999)-IX49-2)))</f>
        <v>-1</v>
      </c>
      <c r="IZ49" s="0" t="str">
        <f aca="false">IF(OR(IV49=-1,IFERROR(INDEX(IV$2:IV$100,IW49),999)&gt;=0,IFERROR(INDEX(IX$2:IX$100,IW49),999)&gt;=0),IF(OR(IX49=-1,IFERROR(INDEX(IV$2:IV$100,IY49),999)&gt;=0,IFERROR(INDEX(IX$2:IX$100,IY49),999)&gt;=0),IU49,              REPLACE(IU49,IX49,IFERROR(FIND(" ",IU49,IX49),999)-IX49,                   INDEX(IU$2:IU$100,IY49)                  )), REPLACE(IU49,IV49,IFERROR(FIND(" ",IU49,IV49),999)-IV49,                   INDEX(IU$2:IU$100,IW49)                  ) )</f>
        <v/>
      </c>
      <c r="JA49" s="0" t="n">
        <f aca="false">IFERROR(FIND("f_",LOWER(IZ49)),-1)</f>
        <v>-1</v>
      </c>
      <c r="JB49" s="0" t="n">
        <f aca="false">IF(JA49=-1,-1, VALUE(MID(IZ49,JA49+2, IFERROR(FIND(" ",IZ49,JA49),999)-JA49-2)))</f>
        <v>-1</v>
      </c>
      <c r="JC49" s="0" t="n">
        <f aca="false">IFERROR(FIND("r_",LOWER(IZ49)),-1)</f>
        <v>-1</v>
      </c>
      <c r="JD49" s="0" t="n">
        <f aca="false">IF(JC49=-1,-1, ROW(JC49)-1+VALUE(MID(IZ49,JC49+2, IFERROR(FIND(" ",IZ49,JC49),999)-JC49-2)))</f>
        <v>-1</v>
      </c>
      <c r="JE49" s="0" t="str">
        <f aca="false">IF(OR(JA49=-1,IFERROR(INDEX(JA$2:JA$100,JB49),999)&gt;=0,IFERROR(INDEX(JC$2:JC$100,JB49),999)&gt;=0),IF(OR(JC49=-1,IFERROR(INDEX(JA$2:JA$100,JD49),999)&gt;=0,IFERROR(INDEX(JC$2:JC$100,JD49),999)&gt;=0),IZ49,              REPLACE(IZ49,JC49,IFERROR(FIND(" ",IZ49,JC49),999)-JC49,                   INDEX(IZ$2:IZ$100,JD49)                  )), REPLACE(IZ49,JA49,IFERROR(FIND(" ",IZ49,JA49),999)-JA49,                   INDEX(IZ$2:IZ$100,JB49)                  ) )</f>
        <v/>
      </c>
      <c r="JF49" s="0" t="n">
        <f aca="false">IFERROR(FIND("f_",LOWER(JE49)),-1)</f>
        <v>-1</v>
      </c>
      <c r="JG49" s="0" t="n">
        <f aca="false">IF(JF49=-1,-1, VALUE(MID(JE49,JF49+2, IFERROR(FIND(" ",JE49,JF49),999)-JF49-2)))</f>
        <v>-1</v>
      </c>
      <c r="JH49" s="0" t="n">
        <f aca="false">IFERROR(FIND("r_",LOWER(JE49)),-1)</f>
        <v>-1</v>
      </c>
      <c r="JI49" s="0" t="n">
        <f aca="false">IF(JH49=-1,-1, ROW(JH49)-1+VALUE(MID(JE49,JH49+2, IFERROR(FIND(" ",JE49,JH49),999)-JH49-2)))</f>
        <v>-1</v>
      </c>
      <c r="JJ49" s="0" t="str">
        <f aca="false">IF(OR(JF49=-1,IFERROR(INDEX(JF$2:JF$100,JG49),999)&gt;=0,IFERROR(INDEX(JH$2:JH$100,JG49),999)&gt;=0),IF(OR(JH49=-1,IFERROR(INDEX(JF$2:JF$100,JI49),999)&gt;=0,IFERROR(INDEX(JH$2:JH$100,JI49),999)&gt;=0),JE49,              REPLACE(JE49,JH49,IFERROR(FIND(" ",JE49,JH49),999)-JH49,                   INDEX(JE$2:JE$100,JI49)                  )), REPLACE(JE49,JF49,IFERROR(FIND(" ",JE49,JF49),999)-JF49,                   INDEX(JE$2:JE$100,JG49)                  ) )</f>
        <v/>
      </c>
      <c r="JK49" s="0" t="n">
        <f aca="false">IFERROR(FIND("f_",LOWER(JJ49)),-1)</f>
        <v>-1</v>
      </c>
      <c r="JL49" s="0" t="n">
        <f aca="false">IF(JK49=-1,-1, VALUE(MID(JJ49,JK49+2, IFERROR(FIND(" ",JJ49,JK49),999)-JK49-2)))</f>
        <v>-1</v>
      </c>
      <c r="JM49" s="0" t="n">
        <f aca="false">IFERROR(FIND("r_",LOWER(JJ49)),-1)</f>
        <v>-1</v>
      </c>
      <c r="JN49" s="0" t="n">
        <f aca="false">IF(JM49=-1,-1, ROW(JM49)-1+VALUE(MID(JJ49,JM49+2, IFERROR(FIND(" ",JJ49,JM49),999)-JM49-2)))</f>
        <v>-1</v>
      </c>
      <c r="JO49" s="0" t="str">
        <f aca="false">IF(OR(JK49=-1,IFERROR(INDEX(JK$2:JK$100,JL49),999)&gt;=0,IFERROR(INDEX(JM$2:JM$100,JL49),999)&gt;=0),IF(OR(JM49=-1,IFERROR(INDEX(JK$2:JK$100,JN49),999)&gt;=0,IFERROR(INDEX(JM$2:JM$100,JN49),999)&gt;=0),JJ49,              REPLACE(JJ49,JM49,IFERROR(FIND(" ",JJ49,JM49),999)-JM49,                   INDEX(JJ$2:JJ$100,JN49)                  )), REPLACE(JJ49,JK49,IFERROR(FIND(" ",JJ49,JK49),999)-JK49,                   INDEX(JJ$2:JJ$100,JL49)                  ) )</f>
        <v/>
      </c>
      <c r="JP49" s="0" t="n">
        <f aca="false">IFERROR(FIND("f_",LOWER(JO49)),-1)</f>
        <v>-1</v>
      </c>
      <c r="JQ49" s="0" t="n">
        <f aca="false">IF(JP49=-1,-1, VALUE(MID(JO49,JP49+2, IFERROR(FIND(" ",JO49,JP49),999)-JP49-2)))</f>
        <v>-1</v>
      </c>
      <c r="JR49" s="0" t="n">
        <f aca="false">IFERROR(FIND("r_",LOWER(JO49)),-1)</f>
        <v>-1</v>
      </c>
      <c r="JS49" s="0" t="n">
        <f aca="false">IF(JR49=-1,-1, ROW(JR49)-1+VALUE(MID(JO49,JR49+2, IFERROR(FIND(" ",JO49,JR49),999)-JR49-2)))</f>
        <v>-1</v>
      </c>
      <c r="JT49" s="0" t="str">
        <f aca="false">IF(OR(JP49=-1,IFERROR(INDEX(JP$2:JP$100,JQ49),999)&gt;=0,IFERROR(INDEX(JR$2:JR$100,JQ49),999)&gt;=0),IF(OR(JR49=-1,IFERROR(INDEX(JP$2:JP$100,JS49),999)&gt;=0,IFERROR(INDEX(JR$2:JR$100,JS49),999)&gt;=0),JO49,              REPLACE(JO49,JR49,IFERROR(FIND(" ",JO49,JR49),999)-JR49,                   INDEX(JO$2:JO$100,JS49)                  )), REPLACE(JO49,JP49,IFERROR(FIND(" ",JO49,JP49),999)-JP49,                   INDEX(JO$2:JO$100,JQ49)                  ) )</f>
        <v/>
      </c>
      <c r="JU49" s="0" t="n">
        <f aca="false">IFERROR(FIND("f_",LOWER(JT49)),-1)</f>
        <v>-1</v>
      </c>
      <c r="JV49" s="0" t="n">
        <f aca="false">IF(JU49=-1,-1, VALUE(MID(JT49,JU49+2, IFERROR(FIND(" ",JT49,JU49),999)-JU49-2)))</f>
        <v>-1</v>
      </c>
      <c r="JW49" s="0" t="n">
        <f aca="false">IFERROR(FIND("r_",LOWER(JT49)),-1)</f>
        <v>-1</v>
      </c>
      <c r="JX49" s="0" t="n">
        <f aca="false">IF(JW49=-1,-1, ROW(JW49)-1+VALUE(MID(JT49,JW49+2, IFERROR(FIND(" ",JT49,JW49),999)-JW49-2)))</f>
        <v>-1</v>
      </c>
      <c r="JY49" s="0" t="str">
        <f aca="false">IF(OR(JU49=-1,IFERROR(INDEX(JU$2:JU$100,JV49),999)&gt;=0,IFERROR(INDEX(JW$2:JW$100,JV49),999)&gt;=0),IF(OR(JW49=-1,IFERROR(INDEX(JU$2:JU$100,JX49),999)&gt;=0,IFERROR(INDEX(JW$2:JW$100,JX49),999)&gt;=0),JT49,              REPLACE(JT49,JW49,IFERROR(FIND(" ",JT49,JW49),999)-JW49,                   INDEX(JT$2:JT$100,JX49)                  )), REPLACE(JT49,JU49,IFERROR(FIND(" ",JT49,JU49),999)-JU49,                   INDEX(JT$2:JT$100,JV49)                  ) )</f>
        <v/>
      </c>
      <c r="JZ49" s="0" t="n">
        <f aca="false">IFERROR(FIND("f_",LOWER(JY49)),-1)</f>
        <v>-1</v>
      </c>
      <c r="KA49" s="0" t="n">
        <f aca="false">IF(JZ49=-1,-1, VALUE(MID(JY49,JZ49+2, IFERROR(FIND(" ",JY49,JZ49),999)-JZ49-2)))</f>
        <v>-1</v>
      </c>
      <c r="KB49" s="0" t="n">
        <f aca="false">IFERROR(FIND("r_",LOWER(JY49)),-1)</f>
        <v>-1</v>
      </c>
      <c r="KC49" s="0" t="n">
        <f aca="false">IF(KB49=-1,-1, ROW(KB49)-1+VALUE(MID(JY49,KB49+2, IFERROR(FIND(" ",JY49,KB49),999)-KB49-2)))</f>
        <v>-1</v>
      </c>
      <c r="KD49" s="0" t="str">
        <f aca="false">IF(OR(JZ49=-1,IFERROR(INDEX(JZ$2:JZ$100,KA49),999)&gt;=0,IFERROR(INDEX(KB$2:KB$100,KA49),999)&gt;=0),IF(OR(KB49=-1,IFERROR(INDEX(JZ$2:JZ$100,KC49),999)&gt;=0,IFERROR(INDEX(KB$2:KB$100,KC49),999)&gt;=0),JY49,              REPLACE(JY49,KB49,IFERROR(FIND(" ",JY49,KB49),999)-KB49,                   INDEX(JY$2:JY$100,KC49)                  )), REPLACE(JY49,JZ49,IFERROR(FIND(" ",JY49,JZ49),999)-JZ49,                   INDEX(JY$2:JY$100,KA49)                  ) )</f>
        <v/>
      </c>
      <c r="KE49" s="0" t="n">
        <f aca="false">IFERROR(FIND("f_",LOWER(KD49)),-1)</f>
        <v>-1</v>
      </c>
      <c r="KF49" s="0" t="n">
        <f aca="false">IF(KE49=-1,-1, VALUE(MID(KD49,KE49+2, IFERROR(FIND(" ",KD49,KE49),999)-KE49-2)))</f>
        <v>-1</v>
      </c>
      <c r="KG49" s="0" t="n">
        <f aca="false">IFERROR(FIND("r_",LOWER(KD49)),-1)</f>
        <v>-1</v>
      </c>
      <c r="KH49" s="0" t="n">
        <f aca="false">IF(KG49=-1,-1, ROW(KG49)-1+VALUE(MID(KD49,KG49+2, IFERROR(FIND(" ",KD49,KG49),999)-KG49-2)))</f>
        <v>-1</v>
      </c>
      <c r="KI49" s="0" t="str">
        <f aca="false">IF(OR(KE49=-1,IFERROR(INDEX(KE$2:KE$100,KF49),999)&gt;=0,IFERROR(INDEX(KG$2:KG$100,KF49),999)&gt;=0),IF(OR(KG49=-1,IFERROR(INDEX(KE$2:KE$100,KH49),999)&gt;=0,IFERROR(INDEX(KG$2:KG$100,KH49),999)&gt;=0),KD49,              REPLACE(KD49,KG49,IFERROR(FIND(" ",KD49,KG49),999)-KG49,                   INDEX(KD$2:KD$100,KH49)                  )), REPLACE(KD49,KE49,IFERROR(FIND(" ",KD49,KE49),999)-KE49,                   INDEX(KD$2:KD$100,KF49)                  ) )</f>
        <v/>
      </c>
    </row>
    <row r="50" customFormat="false" ht="13.8" hidden="false" customHeight="false" outlineLevel="0" collapsed="false">
      <c r="D50" s="1"/>
      <c r="L50" s="0" t="str">
        <f aca="false">KI50</f>
        <v/>
      </c>
      <c r="O50" s="0" t="e">
        <f aca="false">IF(D50="join", E50&amp;"["&amp;G50&amp;"] = "&amp;F50&amp;"["&amp;G50&amp;"]" &amp;IF(H50="",""," ∧ "&amp;E50&amp;"["&amp;H50&amp;"] = "&amp;F50&amp;"["&amp;H50&amp;"]") &amp;IF(I50="",""," ∧ "&amp;E50&amp;"["&amp;I50&amp;"] = "&amp;F50&amp;"["&amp;I50&amp;"]"), NA())</f>
        <v>#N/A</v>
      </c>
      <c r="P50" s="0" t="e">
        <f aca="false">IFERROR(O50,VLOOKUP($D50,Relrows!$A:$E,5,0))</f>
        <v>#N/A</v>
      </c>
      <c r="Q50" s="0" t="e">
        <f aca="false">SUBSTITUTE(SUBSTITUTE(SUBSTITUTE(P50,"parm1",E50),"parm2",F50),"parm3",G50)</f>
        <v>#N/A</v>
      </c>
      <c r="R50" s="0" t="str">
        <f aca="false">IFERROR(VLOOKUP(ROW($A49),$J$2:$Q$100,COLUMN(Q49)-COLUMN(J49)+1,0),"")</f>
        <v/>
      </c>
      <c r="T50" s="0" t="str">
        <f aca="false">R50</f>
        <v/>
      </c>
      <c r="U50" s="0" t="n">
        <f aca="false">IFERROR(FIND("f_",LOWER(T50)),-1)</f>
        <v>-1</v>
      </c>
      <c r="V50" s="0" t="n">
        <f aca="false">IF(U50=-1,-1, VALUE(MID(T50,U50+2, IFERROR(FIND(" ",T50,U50),999)-U50-2)))</f>
        <v>-1</v>
      </c>
      <c r="W50" s="0" t="n">
        <f aca="false">IFERROR(FIND("r_",LOWER(T50)),-1)</f>
        <v>-1</v>
      </c>
      <c r="X50" s="0" t="n">
        <f aca="false">IF(W50=-1,-1, ROW(W50)-1+VALUE(MID(T50,W50+2, IFERROR(FIND(" ",T50,W50),999)-W50-2)))</f>
        <v>-1</v>
      </c>
      <c r="Y50" s="0" t="str">
        <f aca="false">IF(OR(U50=-1,IFERROR(INDEX(U$2:U$100,V50),999)&gt;=0,IFERROR(INDEX(W$2:W$100,V50),999)&gt;=0),IF(OR(W50=-1,IFERROR(INDEX(U$2:U$100,X50),999)&gt;=0,IFERROR(INDEX(W$2:W$100,X50),999)&gt;=0),T50,              REPLACE(T50,W50,IFERROR(FIND(" ",T50,W50),999)-W50,                   INDEX(T$2:T$100,X50)                  )), REPLACE(T50,U50,IFERROR(FIND(" ",T50,U50),999)-U50,                   INDEX(T$2:T$100,V50)                  ) )</f>
        <v/>
      </c>
      <c r="Z50" s="0" t="n">
        <f aca="false">IFERROR(FIND("f_",LOWER(Y50)),-1)</f>
        <v>-1</v>
      </c>
      <c r="AA50" s="0" t="n">
        <f aca="false">IF(Z50=-1,-1, VALUE(MID(Y50,Z50+2, IFERROR(FIND(" ",Y50,Z50),999)-Z50-2)))</f>
        <v>-1</v>
      </c>
      <c r="AB50" s="0" t="n">
        <f aca="false">IFERROR(FIND("r_",LOWER(Y50)),-1)</f>
        <v>-1</v>
      </c>
      <c r="AC50" s="0" t="n">
        <f aca="false">IF(AB50=-1,-1, ROW(AB50)-1+VALUE(MID(Y50,AB50+2, IFERROR(FIND(" ",Y50,AB50),999)-AB50-2)))</f>
        <v>-1</v>
      </c>
      <c r="AD50" s="0" t="str">
        <f aca="false">IF(OR(Z50=-1,IFERROR(INDEX(Z$2:Z$100,AA50),999)&gt;=0,IFERROR(INDEX(AB$2:AB$100,AA50),999)&gt;=0),IF(OR(AB50=-1,IFERROR(INDEX(Z$2:Z$100,AC50),999)&gt;=0,IFERROR(INDEX(AB$2:AB$100,AC50),999)&gt;=0),Y50,              REPLACE(Y50,AB50,IFERROR(FIND(" ",Y50,AB50),999)-AB50,                   INDEX(Y$2:Y$100,AC50)                  )), REPLACE(Y50,Z50,IFERROR(FIND(" ",Y50,Z50),999)-Z50,                   INDEX(Y$2:Y$100,AA50)                  ) )</f>
        <v/>
      </c>
      <c r="AE50" s="0" t="n">
        <f aca="false">IFERROR(FIND("f_",LOWER(AD50)),-1)</f>
        <v>-1</v>
      </c>
      <c r="AF50" s="0" t="n">
        <f aca="false">IF(AE50=-1,-1, VALUE(MID(AD50,AE50+2, IFERROR(FIND(" ",AD50,AE50),999)-AE50-2)))</f>
        <v>-1</v>
      </c>
      <c r="AG50" s="0" t="n">
        <f aca="false">IFERROR(FIND("r_",LOWER(AD50)),-1)</f>
        <v>-1</v>
      </c>
      <c r="AH50" s="0" t="n">
        <f aca="false">IF(AG50=-1,-1, ROW(AG50)-1+VALUE(MID(AD50,AG50+2, IFERROR(FIND(" ",AD50,AG50),999)-AG50-2)))</f>
        <v>-1</v>
      </c>
      <c r="AI50" s="0" t="str">
        <f aca="false">IF(OR(AE50=-1,IFERROR(INDEX(AE$2:AE$100,AF50),999)&gt;=0,IFERROR(INDEX(AG$2:AG$100,AF50),999)&gt;=0),IF(OR(AG50=-1,IFERROR(INDEX(AE$2:AE$100,AH50),999)&gt;=0,IFERROR(INDEX(AG$2:AG$100,AH50),999)&gt;=0),AD50,              REPLACE(AD50,AG50,IFERROR(FIND(" ",AD50,AG50),999)-AG50,                   INDEX(AD$2:AD$100,AH50)                  )), REPLACE(AD50,AE50,IFERROR(FIND(" ",AD50,AE50),999)-AE50,                   INDEX(AD$2:AD$100,AF50)                  ) )</f>
        <v/>
      </c>
      <c r="AJ50" s="0" t="n">
        <f aca="false">IFERROR(FIND("f_",LOWER(AI50)),-1)</f>
        <v>-1</v>
      </c>
      <c r="AK50" s="0" t="n">
        <f aca="false">IF(AJ50=-1,-1, VALUE(MID(AI50,AJ50+2, IFERROR(FIND(" ",AI50,AJ50),999)-AJ50-2)))</f>
        <v>-1</v>
      </c>
      <c r="AL50" s="0" t="n">
        <f aca="false">IFERROR(FIND("r_",LOWER(AI50)),-1)</f>
        <v>-1</v>
      </c>
      <c r="AM50" s="0" t="n">
        <f aca="false">IF(AL50=-1,-1, ROW(AL50)-1+VALUE(MID(AI50,AL50+2, IFERROR(FIND(" ",AI50,AL50),999)-AL50-2)))</f>
        <v>-1</v>
      </c>
      <c r="AN50" s="0" t="str">
        <f aca="false">IF(OR(AJ50=-1,IFERROR(INDEX(AJ$2:AJ$100,AK50),999)&gt;=0,IFERROR(INDEX(AL$2:AL$100,AK50),999)&gt;=0),IF(OR(AL50=-1,IFERROR(INDEX(AJ$2:AJ$100,AM50),999)&gt;=0,IFERROR(INDEX(AL$2:AL$100,AM50),999)&gt;=0),AI50,              REPLACE(AI50,AL50,IFERROR(FIND(" ",AI50,AL50),999)-AL50,                   INDEX(AI$2:AI$100,AM50)                  )), REPLACE(AI50,AJ50,IFERROR(FIND(" ",AI50,AJ50),999)-AJ50,                   INDEX(AI$2:AI$100,AK50)                  ) )</f>
        <v/>
      </c>
      <c r="AO50" s="0" t="n">
        <f aca="false">IFERROR(FIND("f_",LOWER(AN50)),-1)</f>
        <v>-1</v>
      </c>
      <c r="AP50" s="0" t="n">
        <f aca="false">IF(AO50=-1,-1, VALUE(MID(AN50,AO50+2, IFERROR(FIND(" ",AN50,AO50),999)-AO50-2)))</f>
        <v>-1</v>
      </c>
      <c r="AQ50" s="0" t="n">
        <f aca="false">IFERROR(FIND("r_",LOWER(AN50)),-1)</f>
        <v>-1</v>
      </c>
      <c r="AR50" s="0" t="n">
        <f aca="false">IF(AQ50=-1,-1, ROW(AQ50)-1+VALUE(MID(AN50,AQ50+2, IFERROR(FIND(" ",AN50,AQ50),999)-AQ50-2)))</f>
        <v>-1</v>
      </c>
      <c r="AS50" s="0" t="str">
        <f aca="false">IF(OR(AO50=-1,IFERROR(INDEX(AO$2:AO$100,AP50),999)&gt;=0,IFERROR(INDEX(AQ$2:AQ$100,AP50),999)&gt;=0),IF(OR(AQ50=-1,IFERROR(INDEX(AO$2:AO$100,AR50),999)&gt;=0,IFERROR(INDEX(AQ$2:AQ$100,AR50),999)&gt;=0),AN50,              REPLACE(AN50,AQ50,IFERROR(FIND(" ",AN50,AQ50),999)-AQ50,                   INDEX(AN$2:AN$100,AR50)                  )), REPLACE(AN50,AO50,IFERROR(FIND(" ",AN50,AO50),999)-AO50,                   INDEX(AN$2:AN$100,AP50)                  ) )</f>
        <v/>
      </c>
      <c r="AT50" s="0" t="n">
        <f aca="false">IFERROR(FIND("f_",LOWER(AS50)),-1)</f>
        <v>-1</v>
      </c>
      <c r="AU50" s="0" t="n">
        <f aca="false">IF(AT50=-1,-1, VALUE(MID(AS50,AT50+2, IFERROR(FIND(" ",AS50,AT50),999)-AT50-2)))</f>
        <v>-1</v>
      </c>
      <c r="AV50" s="0" t="n">
        <f aca="false">IFERROR(FIND("r_",LOWER(AS50)),-1)</f>
        <v>-1</v>
      </c>
      <c r="AW50" s="0" t="n">
        <f aca="false">IF(AV50=-1,-1, ROW(AV50)-1+VALUE(MID(AS50,AV50+2, IFERROR(FIND(" ",AS50,AV50),999)-AV50-2)))</f>
        <v>-1</v>
      </c>
      <c r="AX50" s="0" t="str">
        <f aca="false">IF(OR(AT50=-1,IFERROR(INDEX(AT$2:AT$100,AU50),999)&gt;=0,IFERROR(INDEX(AV$2:AV$100,AU50),999)&gt;=0),IF(OR(AV50=-1,IFERROR(INDEX(AT$2:AT$100,AW50),999)&gt;=0,IFERROR(INDEX(AV$2:AV$100,AW50),999)&gt;=0),AS50,              REPLACE(AS50,AV50,IFERROR(FIND(" ",AS50,AV50),999)-AV50,                   INDEX(AS$2:AS$100,AW50)                  )), REPLACE(AS50,AT50,IFERROR(FIND(" ",AS50,AT50),999)-AT50,                   INDEX(AS$2:AS$100,AU50)                  ) )</f>
        <v/>
      </c>
      <c r="AY50" s="0" t="n">
        <f aca="false">IFERROR(FIND("f_",LOWER(AX50)),-1)</f>
        <v>-1</v>
      </c>
      <c r="AZ50" s="0" t="n">
        <f aca="false">IF(AY50=-1,-1, VALUE(MID(AX50,AY50+2, IFERROR(FIND(" ",AX50,AY50),999)-AY50-2)))</f>
        <v>-1</v>
      </c>
      <c r="BA50" s="0" t="n">
        <f aca="false">IFERROR(FIND("r_",LOWER(AX50)),-1)</f>
        <v>-1</v>
      </c>
      <c r="BB50" s="0" t="n">
        <f aca="false">IF(BA50=-1,-1, ROW(BA50)-1+VALUE(MID(AX50,BA50+2, IFERROR(FIND(" ",AX50,BA50),999)-BA50-2)))</f>
        <v>-1</v>
      </c>
      <c r="BC50" s="0" t="str">
        <f aca="false">IF(OR(AY50=-1,IFERROR(INDEX(AY$2:AY$100,AZ50),999)&gt;=0,IFERROR(INDEX(BA$2:BA$100,AZ50),999)&gt;=0),IF(OR(BA50=-1,IFERROR(INDEX(AY$2:AY$100,BB50),999)&gt;=0,IFERROR(INDEX(BA$2:BA$100,BB50),999)&gt;=0),AX50,              REPLACE(AX50,BA50,IFERROR(FIND(" ",AX50,BA50),999)-BA50,                   INDEX(AX$2:AX$100,BB50)                  )), REPLACE(AX50,AY50,IFERROR(FIND(" ",AX50,AY50),999)-AY50,                   INDEX(AX$2:AX$100,AZ50)                  ) )</f>
        <v/>
      </c>
      <c r="BD50" s="0" t="n">
        <f aca="false">IFERROR(FIND("f_",LOWER(BC50)),-1)</f>
        <v>-1</v>
      </c>
      <c r="BE50" s="0" t="n">
        <f aca="false">IF(BD50=-1,-1, VALUE(MID(BC50,BD50+2, IFERROR(FIND(" ",BC50,BD50),999)-BD50-2)))</f>
        <v>-1</v>
      </c>
      <c r="BF50" s="0" t="n">
        <f aca="false">IFERROR(FIND("r_",LOWER(BC50)),-1)</f>
        <v>-1</v>
      </c>
      <c r="BG50" s="0" t="n">
        <f aca="false">IF(BF50=-1,-1, ROW(BF50)-1+VALUE(MID(BC50,BF50+2, IFERROR(FIND(" ",BC50,BF50),999)-BF50-2)))</f>
        <v>-1</v>
      </c>
      <c r="BH50" s="0" t="str">
        <f aca="false">IF(OR(BD50=-1,IFERROR(INDEX(BD$2:BD$100,BE50),999)&gt;=0,IFERROR(INDEX(BF$2:BF$100,BE50),999)&gt;=0),IF(OR(BF50=-1,IFERROR(INDEX(BD$2:BD$100,BG50),999)&gt;=0,IFERROR(INDEX(BF$2:BF$100,BG50),999)&gt;=0),BC50,              REPLACE(BC50,BF50,IFERROR(FIND(" ",BC50,BF50),999)-BF50,                   INDEX(BC$2:BC$100,BG50)                  )), REPLACE(BC50,BD50,IFERROR(FIND(" ",BC50,BD50),999)-BD50,                   INDEX(BC$2:BC$100,BE50)                  ) )</f>
        <v/>
      </c>
      <c r="BI50" s="0" t="n">
        <f aca="false">IFERROR(FIND("f_",LOWER(BH50)),-1)</f>
        <v>-1</v>
      </c>
      <c r="BJ50" s="0" t="n">
        <f aca="false">IF(BI50=-1,-1, VALUE(MID(BH50,BI50+2, IFERROR(FIND(" ",BH50,BI50),999)-BI50-2)))</f>
        <v>-1</v>
      </c>
      <c r="BK50" s="0" t="n">
        <f aca="false">IFERROR(FIND("r_",LOWER(BH50)),-1)</f>
        <v>-1</v>
      </c>
      <c r="BL50" s="0" t="n">
        <f aca="false">IF(BK50=-1,-1, ROW(BK50)-1+VALUE(MID(BH50,BK50+2, IFERROR(FIND(" ",BH50,BK50),999)-BK50-2)))</f>
        <v>-1</v>
      </c>
      <c r="BM50" s="0" t="str">
        <f aca="false">IF(OR(BI50=-1,IFERROR(INDEX(BI$2:BI$100,BJ50),999)&gt;=0,IFERROR(INDEX(BK$2:BK$100,BJ50),999)&gt;=0),IF(OR(BK50=-1,IFERROR(INDEX(BI$2:BI$100,BL50),999)&gt;=0,IFERROR(INDEX(BK$2:BK$100,BL50),999)&gt;=0),BH50,              REPLACE(BH50,BK50,IFERROR(FIND(" ",BH50,BK50),999)-BK50,                   INDEX(BH$2:BH$100,BL50)                  )), REPLACE(BH50,BI50,IFERROR(FIND(" ",BH50,BI50),999)-BI50,                   INDEX(BH$2:BH$100,BJ50)                  ) )</f>
        <v/>
      </c>
      <c r="BN50" s="0" t="n">
        <f aca="false">IFERROR(FIND("f_",LOWER(BM50)),-1)</f>
        <v>-1</v>
      </c>
      <c r="BO50" s="0" t="n">
        <f aca="false">IF(BN50=-1,-1, VALUE(MID(BM50,BN50+2, IFERROR(FIND(" ",BM50,BN50),999)-BN50-2)))</f>
        <v>-1</v>
      </c>
      <c r="BP50" s="0" t="n">
        <f aca="false">IFERROR(FIND("r_",LOWER(BM50)),-1)</f>
        <v>-1</v>
      </c>
      <c r="BQ50" s="0" t="n">
        <f aca="false">IF(BP50=-1,-1, ROW(BP50)-1+VALUE(MID(BM50,BP50+2, IFERROR(FIND(" ",BM50,BP50),999)-BP50-2)))</f>
        <v>-1</v>
      </c>
      <c r="BR50" s="0" t="str">
        <f aca="false">IF(OR(BN50=-1,IFERROR(INDEX(BN$2:BN$100,BO50),999)&gt;=0,IFERROR(INDEX(BP$2:BP$100,BO50),999)&gt;=0),IF(OR(BP50=-1,IFERROR(INDEX(BN$2:BN$100,BQ50),999)&gt;=0,IFERROR(INDEX(BP$2:BP$100,BQ50),999)&gt;=0),BM50,              REPLACE(BM50,BP50,IFERROR(FIND(" ",BM50,BP50),999)-BP50,                   INDEX(BM$2:BM$100,BQ50)                  )), REPLACE(BM50,BN50,IFERROR(FIND(" ",BM50,BN50),999)-BN50,                   INDEX(BM$2:BM$100,BO50)                  ) )</f>
        <v/>
      </c>
      <c r="BS50" s="0" t="n">
        <f aca="false">IFERROR(FIND("f_",LOWER(BR50)),-1)</f>
        <v>-1</v>
      </c>
      <c r="BT50" s="0" t="n">
        <f aca="false">IF(BS50=-1,-1, VALUE(MID(BR50,BS50+2, IFERROR(FIND(" ",BR50,BS50),999)-BS50-2)))</f>
        <v>-1</v>
      </c>
      <c r="BU50" s="0" t="n">
        <f aca="false">IFERROR(FIND("r_",LOWER(BR50)),-1)</f>
        <v>-1</v>
      </c>
      <c r="BV50" s="0" t="n">
        <f aca="false">IF(BU50=-1,-1, ROW(BU50)-1+VALUE(MID(BR50,BU50+2, IFERROR(FIND(" ",BR50,BU50),999)-BU50-2)))</f>
        <v>-1</v>
      </c>
      <c r="BW50" s="0" t="str">
        <f aca="false">IF(OR(BS50=-1,IFERROR(INDEX(BS$2:BS$100,BT50),999)&gt;=0,IFERROR(INDEX(BU$2:BU$100,BT50),999)&gt;=0),IF(OR(BU50=-1,IFERROR(INDEX(BS$2:BS$100,BV50),999)&gt;=0,IFERROR(INDEX(BU$2:BU$100,BV50),999)&gt;=0),BR50,              REPLACE(BR50,BU50,IFERROR(FIND(" ",BR50,BU50),999)-BU50,                   INDEX(BR$2:BR$100,BV50)                  )), REPLACE(BR50,BS50,IFERROR(FIND(" ",BR50,BS50),999)-BS50,                   INDEX(BR$2:BR$100,BT50)                  ) )</f>
        <v/>
      </c>
      <c r="BX50" s="0" t="n">
        <f aca="false">IFERROR(FIND("f_",LOWER(BW50)),-1)</f>
        <v>-1</v>
      </c>
      <c r="BY50" s="0" t="n">
        <f aca="false">IF(BX50=-1,-1, VALUE(MID(BW50,BX50+2, IFERROR(FIND(" ",BW50,BX50),999)-BX50-2)))</f>
        <v>-1</v>
      </c>
      <c r="BZ50" s="0" t="n">
        <f aca="false">IFERROR(FIND("r_",LOWER(BW50)),-1)</f>
        <v>-1</v>
      </c>
      <c r="CA50" s="0" t="n">
        <f aca="false">IF(BZ50=-1,-1, ROW(BZ50)-1+VALUE(MID(BW50,BZ50+2, IFERROR(FIND(" ",BW50,BZ50),999)-BZ50-2)))</f>
        <v>-1</v>
      </c>
      <c r="CB50" s="0" t="str">
        <f aca="false">IF(OR(BX50=-1,IFERROR(INDEX(BX$2:BX$100,BY50),999)&gt;=0,IFERROR(INDEX(BZ$2:BZ$100,BY50),999)&gt;=0),IF(OR(BZ50=-1,IFERROR(INDEX(BX$2:BX$100,CA50),999)&gt;=0,IFERROR(INDEX(BZ$2:BZ$100,CA50),999)&gt;=0),BW50,              REPLACE(BW50,BZ50,IFERROR(FIND(" ",BW50,BZ50),999)-BZ50,                   INDEX(BW$2:BW$100,CA50)                  )), REPLACE(BW50,BX50,IFERROR(FIND(" ",BW50,BX50),999)-BX50,                   INDEX(BW$2:BW$100,BY50)                  ) )</f>
        <v/>
      </c>
      <c r="CC50" s="0" t="n">
        <f aca="false">IFERROR(FIND("f_",LOWER(CB50)),-1)</f>
        <v>-1</v>
      </c>
      <c r="CD50" s="0" t="n">
        <f aca="false">IF(CC50=-1,-1, VALUE(MID(CB50,CC50+2, IFERROR(FIND(" ",CB50,CC50),999)-CC50-2)))</f>
        <v>-1</v>
      </c>
      <c r="CE50" s="0" t="n">
        <f aca="false">IFERROR(FIND("r_",LOWER(CB50)),-1)</f>
        <v>-1</v>
      </c>
      <c r="CF50" s="0" t="n">
        <f aca="false">IF(CE50=-1,-1, ROW(CE50)-1+VALUE(MID(CB50,CE50+2, IFERROR(FIND(" ",CB50,CE50),999)-CE50-2)))</f>
        <v>-1</v>
      </c>
      <c r="CG50" s="0" t="str">
        <f aca="false">IF(OR(CC50=-1,IFERROR(INDEX(CC$2:CC$100,CD50),999)&gt;=0,IFERROR(INDEX(CE$2:CE$100,CD50),999)&gt;=0),IF(OR(CE50=-1,IFERROR(INDEX(CC$2:CC$100,CF50),999)&gt;=0,IFERROR(INDEX(CE$2:CE$100,CF50),999)&gt;=0),CB50,              REPLACE(CB50,CE50,IFERROR(FIND(" ",CB50,CE50),999)-CE50,                   INDEX(CB$2:CB$100,CF50)                  )), REPLACE(CB50,CC50,IFERROR(FIND(" ",CB50,CC50),999)-CC50,                   INDEX(CB$2:CB$100,CD50)                  ) )</f>
        <v/>
      </c>
      <c r="CH50" s="0" t="n">
        <f aca="false">IFERROR(FIND("f_",LOWER(CG50)),-1)</f>
        <v>-1</v>
      </c>
      <c r="CI50" s="0" t="n">
        <f aca="false">IF(CH50=-1,-1, VALUE(MID(CG50,CH50+2, IFERROR(FIND(" ",CG50,CH50),999)-CH50-2)))</f>
        <v>-1</v>
      </c>
      <c r="CJ50" s="0" t="n">
        <f aca="false">IFERROR(FIND("r_",LOWER(CG50)),-1)</f>
        <v>-1</v>
      </c>
      <c r="CK50" s="0" t="n">
        <f aca="false">IF(CJ50=-1,-1, ROW(CJ50)-1+VALUE(MID(CG50,CJ50+2, IFERROR(FIND(" ",CG50,CJ50),999)-CJ50-2)))</f>
        <v>-1</v>
      </c>
      <c r="CL50" s="0" t="str">
        <f aca="false">IF(OR(CH50=-1,IFERROR(INDEX(CH$2:CH$100,CI50),999)&gt;=0,IFERROR(INDEX(CJ$2:CJ$100,CI50),999)&gt;=0),IF(OR(CJ50=-1,IFERROR(INDEX(CH$2:CH$100,CK50),999)&gt;=0,IFERROR(INDEX(CJ$2:CJ$100,CK50),999)&gt;=0),CG50,              REPLACE(CG50,CJ50,IFERROR(FIND(" ",CG50,CJ50),999)-CJ50,                   INDEX(CG$2:CG$100,CK50)                  )), REPLACE(CG50,CH50,IFERROR(FIND(" ",CG50,CH50),999)-CH50,                   INDEX(CG$2:CG$100,CI50)                  ) )</f>
        <v/>
      </c>
      <c r="CM50" s="0" t="n">
        <f aca="false">IFERROR(FIND("f_",LOWER(CL50)),-1)</f>
        <v>-1</v>
      </c>
      <c r="CN50" s="0" t="n">
        <f aca="false">IF(CM50=-1,-1, VALUE(MID(CL50,CM50+2, IFERROR(FIND(" ",CL50,CM50),999)-CM50-2)))</f>
        <v>-1</v>
      </c>
      <c r="CO50" s="0" t="n">
        <f aca="false">IFERROR(FIND("r_",LOWER(CL50)),-1)</f>
        <v>-1</v>
      </c>
      <c r="CP50" s="0" t="n">
        <f aca="false">IF(CO50=-1,-1, ROW(CO50)-1+VALUE(MID(CL50,CO50+2, IFERROR(FIND(" ",CL50,CO50),999)-CO50-2)))</f>
        <v>-1</v>
      </c>
      <c r="CQ50" s="0" t="str">
        <f aca="false">IF(OR(CM50=-1,IFERROR(INDEX(CM$2:CM$100,CN50),999)&gt;=0,IFERROR(INDEX(CO$2:CO$100,CN50),999)&gt;=0),IF(OR(CO50=-1,IFERROR(INDEX(CM$2:CM$100,CP50),999)&gt;=0,IFERROR(INDEX(CO$2:CO$100,CP50),999)&gt;=0),CL50,              REPLACE(CL50,CO50,IFERROR(FIND(" ",CL50,CO50),999)-CO50,                   INDEX(CL$2:CL$100,CP50)                  )), REPLACE(CL50,CM50,IFERROR(FIND(" ",CL50,CM50),999)-CM50,                   INDEX(CL$2:CL$100,CN50)                  ) )</f>
        <v/>
      </c>
      <c r="CR50" s="0" t="n">
        <f aca="false">IFERROR(FIND("f_",LOWER(CQ50)),-1)</f>
        <v>-1</v>
      </c>
      <c r="CS50" s="0" t="n">
        <f aca="false">IF(CR50=-1,-1, VALUE(MID(CQ50,CR50+2, IFERROR(FIND(" ",CQ50,CR50),999)-CR50-2)))</f>
        <v>-1</v>
      </c>
      <c r="CT50" s="0" t="n">
        <f aca="false">IFERROR(FIND("r_",LOWER(CQ50)),-1)</f>
        <v>-1</v>
      </c>
      <c r="CU50" s="0" t="n">
        <f aca="false">IF(CT50=-1,-1, ROW(CT50)-1+VALUE(MID(CQ50,CT50+2, IFERROR(FIND(" ",CQ50,CT50),999)-CT50-2)))</f>
        <v>-1</v>
      </c>
      <c r="CV50" s="0" t="str">
        <f aca="false">IF(OR(CR50=-1,IFERROR(INDEX(CR$2:CR$100,CS50),999)&gt;=0,IFERROR(INDEX(CT$2:CT$100,CS50),999)&gt;=0),IF(OR(CT50=-1,IFERROR(INDEX(CR$2:CR$100,CU50),999)&gt;=0,IFERROR(INDEX(CT$2:CT$100,CU50),999)&gt;=0),CQ50,              REPLACE(CQ50,CT50,IFERROR(FIND(" ",CQ50,CT50),999)-CT50,                   INDEX(CQ$2:CQ$100,CU50)                  )), REPLACE(CQ50,CR50,IFERROR(FIND(" ",CQ50,CR50),999)-CR50,                   INDEX(CQ$2:CQ$100,CS50)                  ) )</f>
        <v/>
      </c>
      <c r="CW50" s="0" t="n">
        <f aca="false">IFERROR(FIND("f_",LOWER(CV50)),-1)</f>
        <v>-1</v>
      </c>
      <c r="CX50" s="0" t="n">
        <f aca="false">IF(CW50=-1,-1, VALUE(MID(CV50,CW50+2, IFERROR(FIND(" ",CV50,CW50),999)-CW50-2)))</f>
        <v>-1</v>
      </c>
      <c r="CY50" s="0" t="n">
        <f aca="false">IFERROR(FIND("r_",LOWER(CV50)),-1)</f>
        <v>-1</v>
      </c>
      <c r="CZ50" s="0" t="n">
        <f aca="false">IF(CY50=-1,-1, ROW(CY50)-1+VALUE(MID(CV50,CY50+2, IFERROR(FIND(" ",CV50,CY50),999)-CY50-2)))</f>
        <v>-1</v>
      </c>
      <c r="DA50" s="0" t="str">
        <f aca="false">IF(OR(CW50=-1,IFERROR(INDEX(CW$2:CW$100,CX50),999)&gt;=0,IFERROR(INDEX(CY$2:CY$100,CX50),999)&gt;=0),IF(OR(CY50=-1,IFERROR(INDEX(CW$2:CW$100,CZ50),999)&gt;=0,IFERROR(INDEX(CY$2:CY$100,CZ50),999)&gt;=0),CV50,              REPLACE(CV50,CY50,IFERROR(FIND(" ",CV50,CY50),999)-CY50,                   INDEX(CV$2:CV$100,CZ50)                  )), REPLACE(CV50,CW50,IFERROR(FIND(" ",CV50,CW50),999)-CW50,                   INDEX(CV$2:CV$100,CX50)                  ) )</f>
        <v/>
      </c>
      <c r="DB50" s="0" t="n">
        <f aca="false">IFERROR(FIND("f_",LOWER(DA50)),-1)</f>
        <v>-1</v>
      </c>
      <c r="DC50" s="0" t="n">
        <f aca="false">IF(DB50=-1,-1, VALUE(MID(DA50,DB50+2, IFERROR(FIND(" ",DA50,DB50),999)-DB50-2)))</f>
        <v>-1</v>
      </c>
      <c r="DD50" s="0" t="n">
        <f aca="false">IFERROR(FIND("r_",LOWER(DA50)),-1)</f>
        <v>-1</v>
      </c>
      <c r="DE50" s="0" t="n">
        <f aca="false">IF(DD50=-1,-1, ROW(DD50)-1+VALUE(MID(DA50,DD50+2, IFERROR(FIND(" ",DA50,DD50),999)-DD50-2)))</f>
        <v>-1</v>
      </c>
      <c r="DF50" s="0" t="str">
        <f aca="false">IF(OR(DB50=-1,IFERROR(INDEX(DB$2:DB$100,DC50),999)&gt;=0,IFERROR(INDEX(DD$2:DD$100,DC50),999)&gt;=0),IF(OR(DD50=-1,IFERROR(INDEX(DB$2:DB$100,DE50),999)&gt;=0,IFERROR(INDEX(DD$2:DD$100,DE50),999)&gt;=0),DA50,              REPLACE(DA50,DD50,IFERROR(FIND(" ",DA50,DD50),999)-DD50,                   INDEX(DA$2:DA$100,DE50)                  )), REPLACE(DA50,DB50,IFERROR(FIND(" ",DA50,DB50),999)-DB50,                   INDEX(DA$2:DA$100,DC50)                  ) )</f>
        <v/>
      </c>
      <c r="DG50" s="0" t="n">
        <f aca="false">IFERROR(FIND("f_",LOWER(DF50)),-1)</f>
        <v>-1</v>
      </c>
      <c r="DH50" s="0" t="n">
        <f aca="false">IF(DG50=-1,-1, VALUE(MID(DF50,DG50+2, IFERROR(FIND(" ",DF50,DG50),999)-DG50-2)))</f>
        <v>-1</v>
      </c>
      <c r="DI50" s="0" t="n">
        <f aca="false">IFERROR(FIND("r_",LOWER(DF50)),-1)</f>
        <v>-1</v>
      </c>
      <c r="DJ50" s="0" t="n">
        <f aca="false">IF(DI50=-1,-1, ROW(DI50)-1+VALUE(MID(DF50,DI50+2, IFERROR(FIND(" ",DF50,DI50),999)-DI50-2)))</f>
        <v>-1</v>
      </c>
      <c r="DK50" s="0" t="str">
        <f aca="false">IF(OR(DG50=-1,IFERROR(INDEX(DG$2:DG$100,DH50),999)&gt;=0,IFERROR(INDEX(DI$2:DI$100,DH50),999)&gt;=0),IF(OR(DI50=-1,IFERROR(INDEX(DG$2:DG$100,DJ50),999)&gt;=0,IFERROR(INDEX(DI$2:DI$100,DJ50),999)&gt;=0),DF50,              REPLACE(DF50,DI50,IFERROR(FIND(" ",DF50,DI50),999)-DI50,                   INDEX(DF$2:DF$100,DJ50)                  )), REPLACE(DF50,DG50,IFERROR(FIND(" ",DF50,DG50),999)-DG50,                   INDEX(DF$2:DF$100,DH50)                  ) )</f>
        <v/>
      </c>
      <c r="DL50" s="0" t="n">
        <f aca="false">IFERROR(FIND("f_",LOWER(DK50)),-1)</f>
        <v>-1</v>
      </c>
      <c r="DM50" s="0" t="n">
        <f aca="false">IF(DL50=-1,-1, VALUE(MID(DK50,DL50+2, IFERROR(FIND(" ",DK50,DL50),999)-DL50-2)))</f>
        <v>-1</v>
      </c>
      <c r="DN50" s="0" t="n">
        <f aca="false">IFERROR(FIND("r_",LOWER(DK50)),-1)</f>
        <v>-1</v>
      </c>
      <c r="DO50" s="0" t="n">
        <f aca="false">IF(DN50=-1,-1, ROW(DN50)-1+VALUE(MID(DK50,DN50+2, IFERROR(FIND(" ",DK50,DN50),999)-DN50-2)))</f>
        <v>-1</v>
      </c>
      <c r="DP50" s="0" t="str">
        <f aca="false">IF(OR(DL50=-1,IFERROR(INDEX(DL$2:DL$100,DM50),999)&gt;=0,IFERROR(INDEX(DN$2:DN$100,DM50),999)&gt;=0),IF(OR(DN50=-1,IFERROR(INDEX(DL$2:DL$100,DO50),999)&gt;=0,IFERROR(INDEX(DN$2:DN$100,DO50),999)&gt;=0),DK50,              REPLACE(DK50,DN50,IFERROR(FIND(" ",DK50,DN50),999)-DN50,                   INDEX(DK$2:DK$100,DO50)                  )), REPLACE(DK50,DL50,IFERROR(FIND(" ",DK50,DL50),999)-DL50,                   INDEX(DK$2:DK$100,DM50)                  ) )</f>
        <v/>
      </c>
      <c r="DQ50" s="0" t="n">
        <f aca="false">IFERROR(FIND("f_",LOWER(DP50)),-1)</f>
        <v>-1</v>
      </c>
      <c r="DR50" s="0" t="n">
        <f aca="false">IF(DQ50=-1,-1, VALUE(MID(DP50,DQ50+2, IFERROR(FIND(" ",DP50,DQ50),999)-DQ50-2)))</f>
        <v>-1</v>
      </c>
      <c r="DS50" s="0" t="n">
        <f aca="false">IFERROR(FIND("r_",LOWER(DP50)),-1)</f>
        <v>-1</v>
      </c>
      <c r="DT50" s="0" t="n">
        <f aca="false">IF(DS50=-1,-1, ROW(DS50)-1+VALUE(MID(DP50,DS50+2, IFERROR(FIND(" ",DP50,DS50),999)-DS50-2)))</f>
        <v>-1</v>
      </c>
      <c r="DU50" s="0" t="str">
        <f aca="false">IF(OR(DQ50=-1,IFERROR(INDEX(DQ$2:DQ$100,DR50),999)&gt;=0,IFERROR(INDEX(DS$2:DS$100,DR50),999)&gt;=0),IF(OR(DS50=-1,IFERROR(INDEX(DQ$2:DQ$100,DT50),999)&gt;=0,IFERROR(INDEX(DS$2:DS$100,DT50),999)&gt;=0),DP50,              REPLACE(DP50,DS50,IFERROR(FIND(" ",DP50,DS50),999)-DS50,                   INDEX(DP$2:DP$100,DT50)                  )), REPLACE(DP50,DQ50,IFERROR(FIND(" ",DP50,DQ50),999)-DQ50,                   INDEX(DP$2:DP$100,DR50)                  ) )</f>
        <v/>
      </c>
      <c r="DV50" s="0" t="n">
        <f aca="false">IFERROR(FIND("f_",LOWER(DU50)),-1)</f>
        <v>-1</v>
      </c>
      <c r="DW50" s="0" t="n">
        <f aca="false">IF(DV50=-1,-1, VALUE(MID(DU50,DV50+2, IFERROR(FIND(" ",DU50,DV50),999)-DV50-2)))</f>
        <v>-1</v>
      </c>
      <c r="DX50" s="0" t="n">
        <f aca="false">IFERROR(FIND("r_",LOWER(DU50)),-1)</f>
        <v>-1</v>
      </c>
      <c r="DY50" s="0" t="n">
        <f aca="false">IF(DX50=-1,-1, ROW(DX50)-1+VALUE(MID(DU50,DX50+2, IFERROR(FIND(" ",DU50,DX50),999)-DX50-2)))</f>
        <v>-1</v>
      </c>
      <c r="DZ50" s="0" t="str">
        <f aca="false">IF(OR(DV50=-1,IFERROR(INDEX(DV$2:DV$100,DW50),999)&gt;=0,IFERROR(INDEX(DX$2:DX$100,DW50),999)&gt;=0),IF(OR(DX50=-1,IFERROR(INDEX(DV$2:DV$100,DY50),999)&gt;=0,IFERROR(INDEX(DX$2:DX$100,DY50),999)&gt;=0),DU50,              REPLACE(DU50,DX50,IFERROR(FIND(" ",DU50,DX50),999)-DX50,                   INDEX(DU$2:DU$100,DY50)                  )), REPLACE(DU50,DV50,IFERROR(FIND(" ",DU50,DV50),999)-DV50,                   INDEX(DU$2:DU$100,DW50)                  ) )</f>
        <v/>
      </c>
      <c r="EA50" s="0" t="n">
        <f aca="false">IFERROR(FIND("f_",LOWER(DZ50)),-1)</f>
        <v>-1</v>
      </c>
      <c r="EB50" s="0" t="n">
        <f aca="false">IF(EA50=-1,-1, VALUE(MID(DZ50,EA50+2, IFERROR(FIND(" ",DZ50,EA50),999)-EA50-2)))</f>
        <v>-1</v>
      </c>
      <c r="EC50" s="0" t="n">
        <f aca="false">IFERROR(FIND("r_",LOWER(DZ50)),-1)</f>
        <v>-1</v>
      </c>
      <c r="ED50" s="0" t="n">
        <f aca="false">IF(EC50=-1,-1, ROW(EC50)-1+VALUE(MID(DZ50,EC50+2, IFERROR(FIND(" ",DZ50,EC50),999)-EC50-2)))</f>
        <v>-1</v>
      </c>
      <c r="EE50" s="0" t="str">
        <f aca="false">IF(OR(EA50=-1,IFERROR(INDEX(EA$2:EA$100,EB50),999)&gt;=0,IFERROR(INDEX(EC$2:EC$100,EB50),999)&gt;=0),IF(OR(EC50=-1,IFERROR(INDEX(EA$2:EA$100,ED50),999)&gt;=0,IFERROR(INDEX(EC$2:EC$100,ED50),999)&gt;=0),DZ50,              REPLACE(DZ50,EC50,IFERROR(FIND(" ",DZ50,EC50),999)-EC50,                   INDEX(DZ$2:DZ$100,ED50)                  )), REPLACE(DZ50,EA50,IFERROR(FIND(" ",DZ50,EA50),999)-EA50,                   INDEX(DZ$2:DZ$100,EB50)                  ) )</f>
        <v/>
      </c>
      <c r="EF50" s="0" t="n">
        <f aca="false">IFERROR(FIND("f_",LOWER(EE50)),-1)</f>
        <v>-1</v>
      </c>
      <c r="EG50" s="0" t="n">
        <f aca="false">IF(EF50=-1,-1, VALUE(MID(EE50,EF50+2, IFERROR(FIND(" ",EE50,EF50),999)-EF50-2)))</f>
        <v>-1</v>
      </c>
      <c r="EH50" s="0" t="n">
        <f aca="false">IFERROR(FIND("r_",LOWER(EE50)),-1)</f>
        <v>-1</v>
      </c>
      <c r="EI50" s="0" t="n">
        <f aca="false">IF(EH50=-1,-1, ROW(EH50)-1+VALUE(MID(EE50,EH50+2, IFERROR(FIND(" ",EE50,EH50),999)-EH50-2)))</f>
        <v>-1</v>
      </c>
      <c r="EJ50" s="0" t="str">
        <f aca="false">IF(OR(EF50=-1,IFERROR(INDEX(EF$2:EF$100,EG50),999)&gt;=0,IFERROR(INDEX(EH$2:EH$100,EG50),999)&gt;=0),IF(OR(EH50=-1,IFERROR(INDEX(EF$2:EF$100,EI50),999)&gt;=0,IFERROR(INDEX(EH$2:EH$100,EI50),999)&gt;=0),EE50,              REPLACE(EE50,EH50,IFERROR(FIND(" ",EE50,EH50),999)-EH50,                   INDEX(EE$2:EE$100,EI50)                  )), REPLACE(EE50,EF50,IFERROR(FIND(" ",EE50,EF50),999)-EF50,                   INDEX(EE$2:EE$100,EG50)                  ) )</f>
        <v/>
      </c>
      <c r="EK50" s="0" t="n">
        <f aca="false">IFERROR(FIND("f_",LOWER(EJ50)),-1)</f>
        <v>-1</v>
      </c>
      <c r="EL50" s="0" t="n">
        <f aca="false">IF(EK50=-1,-1, VALUE(MID(EJ50,EK50+2, IFERROR(FIND(" ",EJ50,EK50),999)-EK50-2)))</f>
        <v>-1</v>
      </c>
      <c r="EM50" s="0" t="n">
        <f aca="false">IFERROR(FIND("r_",LOWER(EJ50)),-1)</f>
        <v>-1</v>
      </c>
      <c r="EN50" s="0" t="n">
        <f aca="false">IF(EM50=-1,-1, ROW(EM50)-1+VALUE(MID(EJ50,EM50+2, IFERROR(FIND(" ",EJ50,EM50),999)-EM50-2)))</f>
        <v>-1</v>
      </c>
      <c r="EO50" s="0" t="str">
        <f aca="false">IF(OR(EK50=-1,IFERROR(INDEX(EK$2:EK$100,EL50),999)&gt;=0,IFERROR(INDEX(EM$2:EM$100,EL50),999)&gt;=0),IF(OR(EM50=-1,IFERROR(INDEX(EK$2:EK$100,EN50),999)&gt;=0,IFERROR(INDEX(EM$2:EM$100,EN50),999)&gt;=0),EJ50,              REPLACE(EJ50,EM50,IFERROR(FIND(" ",EJ50,EM50),999)-EM50,                   INDEX(EJ$2:EJ$100,EN50)                  )), REPLACE(EJ50,EK50,IFERROR(FIND(" ",EJ50,EK50),999)-EK50,                   INDEX(EJ$2:EJ$100,EL50)                  ) )</f>
        <v/>
      </c>
      <c r="EP50" s="0" t="n">
        <f aca="false">IFERROR(FIND("f_",LOWER(EO50)),-1)</f>
        <v>-1</v>
      </c>
      <c r="EQ50" s="0" t="n">
        <f aca="false">IF(EP50=-1,-1, VALUE(MID(EO50,EP50+2, IFERROR(FIND(" ",EO50,EP50),999)-EP50-2)))</f>
        <v>-1</v>
      </c>
      <c r="ER50" s="0" t="n">
        <f aca="false">IFERROR(FIND("r_",LOWER(EO50)),-1)</f>
        <v>-1</v>
      </c>
      <c r="ES50" s="0" t="n">
        <f aca="false">IF(ER50=-1,-1, ROW(ER50)-1+VALUE(MID(EO50,ER50+2, IFERROR(FIND(" ",EO50,ER50),999)-ER50-2)))</f>
        <v>-1</v>
      </c>
      <c r="ET50" s="0" t="str">
        <f aca="false">IF(OR(EP50=-1,IFERROR(INDEX(EP$2:EP$100,EQ50),999)&gt;=0,IFERROR(INDEX(ER$2:ER$100,EQ50),999)&gt;=0),IF(OR(ER50=-1,IFERROR(INDEX(EP$2:EP$100,ES50),999)&gt;=0,IFERROR(INDEX(ER$2:ER$100,ES50),999)&gt;=0),EO50,              REPLACE(EO50,ER50,IFERROR(FIND(" ",EO50,ER50),999)-ER50,                   INDEX(EO$2:EO$100,ES50)                  )), REPLACE(EO50,EP50,IFERROR(FIND(" ",EO50,EP50),999)-EP50,                   INDEX(EO$2:EO$100,EQ50)                  ) )</f>
        <v/>
      </c>
      <c r="EU50" s="0" t="n">
        <f aca="false">IFERROR(FIND("f_",LOWER(ET50)),-1)</f>
        <v>-1</v>
      </c>
      <c r="EV50" s="0" t="n">
        <f aca="false">IF(EU50=-1,-1, VALUE(MID(ET50,EU50+2, IFERROR(FIND(" ",ET50,EU50),999)-EU50-2)))</f>
        <v>-1</v>
      </c>
      <c r="EW50" s="0" t="n">
        <f aca="false">IFERROR(FIND("r_",LOWER(ET50)),-1)</f>
        <v>-1</v>
      </c>
      <c r="EX50" s="0" t="n">
        <f aca="false">IF(EW50=-1,-1, ROW(EW50)-1+VALUE(MID(ET50,EW50+2, IFERROR(FIND(" ",ET50,EW50),999)-EW50-2)))</f>
        <v>-1</v>
      </c>
      <c r="EY50" s="0" t="str">
        <f aca="false">IF(OR(EU50=-1,IFERROR(INDEX(EU$2:EU$100,EV50),999)&gt;=0,IFERROR(INDEX(EW$2:EW$100,EV50),999)&gt;=0),IF(OR(EW50=-1,IFERROR(INDEX(EU$2:EU$100,EX50),999)&gt;=0,IFERROR(INDEX(EW$2:EW$100,EX50),999)&gt;=0),ET50,              REPLACE(ET50,EW50,IFERROR(FIND(" ",ET50,EW50),999)-EW50,                   INDEX(ET$2:ET$100,EX50)                  )), REPLACE(ET50,EU50,IFERROR(FIND(" ",ET50,EU50),999)-EU50,                   INDEX(ET$2:ET$100,EV50)                  ) )</f>
        <v/>
      </c>
      <c r="EZ50" s="0" t="n">
        <f aca="false">IFERROR(FIND("f_",LOWER(EY50)),-1)</f>
        <v>-1</v>
      </c>
      <c r="FA50" s="0" t="n">
        <f aca="false">IF(EZ50=-1,-1, VALUE(MID(EY50,EZ50+2, IFERROR(FIND(" ",EY50,EZ50),999)-EZ50-2)))</f>
        <v>-1</v>
      </c>
      <c r="FB50" s="0" t="n">
        <f aca="false">IFERROR(FIND("r_",LOWER(EY50)),-1)</f>
        <v>-1</v>
      </c>
      <c r="FC50" s="0" t="n">
        <f aca="false">IF(FB50=-1,-1, ROW(FB50)-1+VALUE(MID(EY50,FB50+2, IFERROR(FIND(" ",EY50,FB50),999)-FB50-2)))</f>
        <v>-1</v>
      </c>
      <c r="FD50" s="0" t="str">
        <f aca="false">IF(OR(EZ50=-1,IFERROR(INDEX(EZ$2:EZ$100,FA50),999)&gt;=0,IFERROR(INDEX(FB$2:FB$100,FA50),999)&gt;=0),IF(OR(FB50=-1,IFERROR(INDEX(EZ$2:EZ$100,FC50),999)&gt;=0,IFERROR(INDEX(FB$2:FB$100,FC50),999)&gt;=0),EY50,              REPLACE(EY50,FB50,IFERROR(FIND(" ",EY50,FB50),999)-FB50,                   INDEX(EY$2:EY$100,FC50)                  )), REPLACE(EY50,EZ50,IFERROR(FIND(" ",EY50,EZ50),999)-EZ50,                   INDEX(EY$2:EY$100,FA50)                  ) )</f>
        <v/>
      </c>
      <c r="FE50" s="0" t="n">
        <f aca="false">IFERROR(FIND("f_",LOWER(FD50)),-1)</f>
        <v>-1</v>
      </c>
      <c r="FF50" s="0" t="n">
        <f aca="false">IF(FE50=-1,-1, VALUE(MID(FD50,FE50+2, IFERROR(FIND(" ",FD50,FE50),999)-FE50-2)))</f>
        <v>-1</v>
      </c>
      <c r="FG50" s="0" t="n">
        <f aca="false">IFERROR(FIND("r_",LOWER(FD50)),-1)</f>
        <v>-1</v>
      </c>
      <c r="FH50" s="0" t="n">
        <f aca="false">IF(FG50=-1,-1, ROW(FG50)-1+VALUE(MID(FD50,FG50+2, IFERROR(FIND(" ",FD50,FG50),999)-FG50-2)))</f>
        <v>-1</v>
      </c>
      <c r="FI50" s="0" t="str">
        <f aca="false">IF(OR(FE50=-1,IFERROR(INDEX(FE$2:FE$100,FF50),999)&gt;=0,IFERROR(INDEX(FG$2:FG$100,FF50),999)&gt;=0),IF(OR(FG50=-1,IFERROR(INDEX(FE$2:FE$100,FH50),999)&gt;=0,IFERROR(INDEX(FG$2:FG$100,FH50),999)&gt;=0),FD50,              REPLACE(FD50,FG50,IFERROR(FIND(" ",FD50,FG50),999)-FG50,                   INDEX(FD$2:FD$100,FH50)                  )), REPLACE(FD50,FE50,IFERROR(FIND(" ",FD50,FE50),999)-FE50,                   INDEX(FD$2:FD$100,FF50)                  ) )</f>
        <v/>
      </c>
      <c r="FJ50" s="0" t="n">
        <f aca="false">IFERROR(FIND("f_",LOWER(FI50)),-1)</f>
        <v>-1</v>
      </c>
      <c r="FK50" s="0" t="n">
        <f aca="false">IF(FJ50=-1,-1, VALUE(MID(FI50,FJ50+2, IFERROR(FIND(" ",FI50,FJ50),999)-FJ50-2)))</f>
        <v>-1</v>
      </c>
      <c r="FL50" s="0" t="n">
        <f aca="false">IFERROR(FIND("r_",LOWER(FI50)),-1)</f>
        <v>-1</v>
      </c>
      <c r="FM50" s="0" t="n">
        <f aca="false">IF(FL50=-1,-1, ROW(FL50)-1+VALUE(MID(FI50,FL50+2, IFERROR(FIND(" ",FI50,FL50),999)-FL50-2)))</f>
        <v>-1</v>
      </c>
      <c r="FN50" s="0" t="str">
        <f aca="false">IF(OR(FJ50=-1,IFERROR(INDEX(FJ$2:FJ$100,FK50),999)&gt;=0,IFERROR(INDEX(FL$2:FL$100,FK50),999)&gt;=0),IF(OR(FL50=-1,IFERROR(INDEX(FJ$2:FJ$100,FM50),999)&gt;=0,IFERROR(INDEX(FL$2:FL$100,FM50),999)&gt;=0),FI50,              REPLACE(FI50,FL50,IFERROR(FIND(" ",FI50,FL50),999)-FL50,                   INDEX(FI$2:FI$100,FM50)                  )), REPLACE(FI50,FJ50,IFERROR(FIND(" ",FI50,FJ50),999)-FJ50,                   INDEX(FI$2:FI$100,FK50)                  ) )</f>
        <v/>
      </c>
      <c r="FO50" s="0" t="n">
        <f aca="false">IFERROR(FIND("f_",LOWER(FN50)),-1)</f>
        <v>-1</v>
      </c>
      <c r="FP50" s="0" t="n">
        <f aca="false">IF(FO50=-1,-1, VALUE(MID(FN50,FO50+2, IFERROR(FIND(" ",FN50,FO50),999)-FO50-2)))</f>
        <v>-1</v>
      </c>
      <c r="FQ50" s="0" t="n">
        <f aca="false">IFERROR(FIND("r_",LOWER(FN50)),-1)</f>
        <v>-1</v>
      </c>
      <c r="FR50" s="0" t="n">
        <f aca="false">IF(FQ50=-1,-1, ROW(FQ50)-1+VALUE(MID(FN50,FQ50+2, IFERROR(FIND(" ",FN50,FQ50),999)-FQ50-2)))</f>
        <v>-1</v>
      </c>
      <c r="FS50" s="0" t="str">
        <f aca="false">IF(OR(FO50=-1,IFERROR(INDEX(FO$2:FO$100,FP50),999)&gt;=0,IFERROR(INDEX(FQ$2:FQ$100,FP50),999)&gt;=0),IF(OR(FQ50=-1,IFERROR(INDEX(FO$2:FO$100,FR50),999)&gt;=0,IFERROR(INDEX(FQ$2:FQ$100,FR50),999)&gt;=0),FN50,              REPLACE(FN50,FQ50,IFERROR(FIND(" ",FN50,FQ50),999)-FQ50,                   INDEX(FN$2:FN$100,FR50)                  )), REPLACE(FN50,FO50,IFERROR(FIND(" ",FN50,FO50),999)-FO50,                   INDEX(FN$2:FN$100,FP50)                  ) )</f>
        <v/>
      </c>
      <c r="FT50" s="0" t="n">
        <f aca="false">IFERROR(FIND("f_",LOWER(FS50)),-1)</f>
        <v>-1</v>
      </c>
      <c r="FU50" s="0" t="n">
        <f aca="false">IF(FT50=-1,-1, VALUE(MID(FS50,FT50+2, IFERROR(FIND(" ",FS50,FT50),999)-FT50-2)))</f>
        <v>-1</v>
      </c>
      <c r="FV50" s="0" t="n">
        <f aca="false">IFERROR(FIND("r_",LOWER(FS50)),-1)</f>
        <v>-1</v>
      </c>
      <c r="FW50" s="0" t="n">
        <f aca="false">IF(FV50=-1,-1, ROW(FV50)-1+VALUE(MID(FS50,FV50+2, IFERROR(FIND(" ",FS50,FV50),999)-FV50-2)))</f>
        <v>-1</v>
      </c>
      <c r="FX50" s="0" t="str">
        <f aca="false">IF(OR(FT50=-1,IFERROR(INDEX(FT$2:FT$100,FU50),999)&gt;=0,IFERROR(INDEX(FV$2:FV$100,FU50),999)&gt;=0),IF(OR(FV50=-1,IFERROR(INDEX(FT$2:FT$100,FW50),999)&gt;=0,IFERROR(INDEX(FV$2:FV$100,FW50),999)&gt;=0),FS50,              REPLACE(FS50,FV50,IFERROR(FIND(" ",FS50,FV50),999)-FV50,                   INDEX(FS$2:FS$100,FW50)                  )), REPLACE(FS50,FT50,IFERROR(FIND(" ",FS50,FT50),999)-FT50,                   INDEX(FS$2:FS$100,FU50)                  ) )</f>
        <v/>
      </c>
      <c r="FY50" s="0" t="n">
        <f aca="false">IFERROR(FIND("f_",LOWER(FX50)),-1)</f>
        <v>-1</v>
      </c>
      <c r="FZ50" s="0" t="n">
        <f aca="false">IF(FY50=-1,-1, VALUE(MID(FX50,FY50+2, IFERROR(FIND(" ",FX50,FY50),999)-FY50-2)))</f>
        <v>-1</v>
      </c>
      <c r="GA50" s="0" t="n">
        <f aca="false">IFERROR(FIND("r_",LOWER(FX50)),-1)</f>
        <v>-1</v>
      </c>
      <c r="GB50" s="0" t="n">
        <f aca="false">IF(GA50=-1,-1, ROW(GA50)-1+VALUE(MID(FX50,GA50+2, IFERROR(FIND(" ",FX50,GA50),999)-GA50-2)))</f>
        <v>-1</v>
      </c>
      <c r="GC50" s="0" t="str">
        <f aca="false">IF(OR(FY50=-1,IFERROR(INDEX(FY$2:FY$100,FZ50),999)&gt;=0,IFERROR(INDEX(GA$2:GA$100,FZ50),999)&gt;=0),IF(OR(GA50=-1,IFERROR(INDEX(FY$2:FY$100,GB50),999)&gt;=0,IFERROR(INDEX(GA$2:GA$100,GB50),999)&gt;=0),FX50,              REPLACE(FX50,GA50,IFERROR(FIND(" ",FX50,GA50),999)-GA50,                   INDEX(FX$2:FX$100,GB50)                  )), REPLACE(FX50,FY50,IFERROR(FIND(" ",FX50,FY50),999)-FY50,                   INDEX(FX$2:FX$100,FZ50)                  ) )</f>
        <v/>
      </c>
      <c r="GD50" s="0" t="n">
        <f aca="false">IFERROR(FIND("f_",LOWER(GC50)),-1)</f>
        <v>-1</v>
      </c>
      <c r="GE50" s="0" t="n">
        <f aca="false">IF(GD50=-1,-1, VALUE(MID(GC50,GD50+2, IFERROR(FIND(" ",GC50,GD50),999)-GD50-2)))</f>
        <v>-1</v>
      </c>
      <c r="GF50" s="0" t="n">
        <f aca="false">IFERROR(FIND("r_",LOWER(GC50)),-1)</f>
        <v>-1</v>
      </c>
      <c r="GG50" s="0" t="n">
        <f aca="false">IF(GF50=-1,-1, ROW(GF50)-1+VALUE(MID(GC50,GF50+2, IFERROR(FIND(" ",GC50,GF50),999)-GF50-2)))</f>
        <v>-1</v>
      </c>
      <c r="GH50" s="0" t="str">
        <f aca="false">IF(OR(GD50=-1,IFERROR(INDEX(GD$2:GD$100,GE50),999)&gt;=0,IFERROR(INDEX(GF$2:GF$100,GE50),999)&gt;=0),IF(OR(GF50=-1,IFERROR(INDEX(GD$2:GD$100,GG50),999)&gt;=0,IFERROR(INDEX(GF$2:GF$100,GG50),999)&gt;=0),GC50,              REPLACE(GC50,GF50,IFERROR(FIND(" ",GC50,GF50),999)-GF50,                   INDEX(GC$2:GC$100,GG50)                  )), REPLACE(GC50,GD50,IFERROR(FIND(" ",GC50,GD50),999)-GD50,                   INDEX(GC$2:GC$100,GE50)                  ) )</f>
        <v/>
      </c>
      <c r="GI50" s="0" t="n">
        <f aca="false">IFERROR(FIND("f_",LOWER(GH50)),-1)</f>
        <v>-1</v>
      </c>
      <c r="GJ50" s="0" t="n">
        <f aca="false">IF(GI50=-1,-1, VALUE(MID(GH50,GI50+2, IFERROR(FIND(" ",GH50,GI50),999)-GI50-2)))</f>
        <v>-1</v>
      </c>
      <c r="GK50" s="0" t="n">
        <f aca="false">IFERROR(FIND("r_",LOWER(GH50)),-1)</f>
        <v>-1</v>
      </c>
      <c r="GL50" s="0" t="n">
        <f aca="false">IF(GK50=-1,-1, ROW(GK50)-1+VALUE(MID(GH50,GK50+2, IFERROR(FIND(" ",GH50,GK50),999)-GK50-2)))</f>
        <v>-1</v>
      </c>
      <c r="GM50" s="0" t="str">
        <f aca="false">IF(OR(GI50=-1,IFERROR(INDEX(GI$2:GI$100,GJ50),999)&gt;=0,IFERROR(INDEX(GK$2:GK$100,GJ50),999)&gt;=0),IF(OR(GK50=-1,IFERROR(INDEX(GI$2:GI$100,GL50),999)&gt;=0,IFERROR(INDEX(GK$2:GK$100,GL50),999)&gt;=0),GH50,              REPLACE(GH50,GK50,IFERROR(FIND(" ",GH50,GK50),999)-GK50,                   INDEX(GH$2:GH$100,GL50)                  )), REPLACE(GH50,GI50,IFERROR(FIND(" ",GH50,GI50),999)-GI50,                   INDEX(GH$2:GH$100,GJ50)                  ) )</f>
        <v/>
      </c>
      <c r="GN50" s="0" t="n">
        <f aca="false">IFERROR(FIND("f_",LOWER(GM50)),-1)</f>
        <v>-1</v>
      </c>
      <c r="GO50" s="0" t="n">
        <f aca="false">IF(GN50=-1,-1, VALUE(MID(GM50,GN50+2, IFERROR(FIND(" ",GM50,GN50),999)-GN50-2)))</f>
        <v>-1</v>
      </c>
      <c r="GP50" s="0" t="n">
        <f aca="false">IFERROR(FIND("r_",LOWER(GM50)),-1)</f>
        <v>-1</v>
      </c>
      <c r="GQ50" s="0" t="n">
        <f aca="false">IF(GP50=-1,-1, ROW(GP50)-1+VALUE(MID(GM50,GP50+2, IFERROR(FIND(" ",GM50,GP50),999)-GP50-2)))</f>
        <v>-1</v>
      </c>
      <c r="GR50" s="0" t="str">
        <f aca="false">IF(OR(GN50=-1,IFERROR(INDEX(GN$2:GN$100,GO50),999)&gt;=0,IFERROR(INDEX(GP$2:GP$100,GO50),999)&gt;=0),IF(OR(GP50=-1,IFERROR(INDEX(GN$2:GN$100,GQ50),999)&gt;=0,IFERROR(INDEX(GP$2:GP$100,GQ50),999)&gt;=0),GM50,              REPLACE(GM50,GP50,IFERROR(FIND(" ",GM50,GP50),999)-GP50,                   INDEX(GM$2:GM$100,GQ50)                  )), REPLACE(GM50,GN50,IFERROR(FIND(" ",GM50,GN50),999)-GN50,                   INDEX(GM$2:GM$100,GO50)                  ) )</f>
        <v/>
      </c>
      <c r="GS50" s="0" t="n">
        <f aca="false">IFERROR(FIND("f_",LOWER(GR50)),-1)</f>
        <v>-1</v>
      </c>
      <c r="GT50" s="0" t="n">
        <f aca="false">IF(GS50=-1,-1, VALUE(MID(GR50,GS50+2, IFERROR(FIND(" ",GR50,GS50),999)-GS50-2)))</f>
        <v>-1</v>
      </c>
      <c r="GU50" s="0" t="n">
        <f aca="false">IFERROR(FIND("r_",LOWER(GR50)),-1)</f>
        <v>-1</v>
      </c>
      <c r="GV50" s="0" t="n">
        <f aca="false">IF(GU50=-1,-1, ROW(GU50)-1+VALUE(MID(GR50,GU50+2, IFERROR(FIND(" ",GR50,GU50),999)-GU50-2)))</f>
        <v>-1</v>
      </c>
      <c r="GW50" s="0" t="str">
        <f aca="false">IF(OR(GS50=-1,IFERROR(INDEX(GS$2:GS$100,GT50),999)&gt;=0,IFERROR(INDEX(GU$2:GU$100,GT50),999)&gt;=0),IF(OR(GU50=-1,IFERROR(INDEX(GS$2:GS$100,GV50),999)&gt;=0,IFERROR(INDEX(GU$2:GU$100,GV50),999)&gt;=0),GR50,              REPLACE(GR50,GU50,IFERROR(FIND(" ",GR50,GU50),999)-GU50,                   INDEX(GR$2:GR$100,GV50)                  )), REPLACE(GR50,GS50,IFERROR(FIND(" ",GR50,GS50),999)-GS50,                   INDEX(GR$2:GR$100,GT50)                  ) )</f>
        <v/>
      </c>
      <c r="GX50" s="0" t="n">
        <f aca="false">IFERROR(FIND("f_",LOWER(GW50)),-1)</f>
        <v>-1</v>
      </c>
      <c r="GY50" s="0" t="n">
        <f aca="false">IF(GX50=-1,-1, VALUE(MID(GW50,GX50+2, IFERROR(FIND(" ",GW50,GX50),999)-GX50-2)))</f>
        <v>-1</v>
      </c>
      <c r="GZ50" s="0" t="n">
        <f aca="false">IFERROR(FIND("r_",LOWER(GW50)),-1)</f>
        <v>-1</v>
      </c>
      <c r="HA50" s="0" t="n">
        <f aca="false">IF(GZ50=-1,-1, ROW(GZ50)-1+VALUE(MID(GW50,GZ50+2, IFERROR(FIND(" ",GW50,GZ50),999)-GZ50-2)))</f>
        <v>-1</v>
      </c>
      <c r="HB50" s="0" t="str">
        <f aca="false">IF(OR(GX50=-1,IFERROR(INDEX(GX$2:GX$100,GY50),999)&gt;=0,IFERROR(INDEX(GZ$2:GZ$100,GY50),999)&gt;=0),IF(OR(GZ50=-1,IFERROR(INDEX(GX$2:GX$100,HA50),999)&gt;=0,IFERROR(INDEX(GZ$2:GZ$100,HA50),999)&gt;=0),GW50,              REPLACE(GW50,GZ50,IFERROR(FIND(" ",GW50,GZ50),999)-GZ50,                   INDEX(GW$2:GW$100,HA50)                  )), REPLACE(GW50,GX50,IFERROR(FIND(" ",GW50,GX50),999)-GX50,                   INDEX(GW$2:GW$100,GY50)                  ) )</f>
        <v/>
      </c>
      <c r="HC50" s="0" t="n">
        <f aca="false">IFERROR(FIND("f_",LOWER(HB50)),-1)</f>
        <v>-1</v>
      </c>
      <c r="HD50" s="0" t="n">
        <f aca="false">IF(HC50=-1,-1, VALUE(MID(HB50,HC50+2, IFERROR(FIND(" ",HB50,HC50),999)-HC50-2)))</f>
        <v>-1</v>
      </c>
      <c r="HE50" s="0" t="n">
        <f aca="false">IFERROR(FIND("r_",LOWER(HB50)),-1)</f>
        <v>-1</v>
      </c>
      <c r="HF50" s="0" t="n">
        <f aca="false">IF(HE50=-1,-1, ROW(HE50)-1+VALUE(MID(HB50,HE50+2, IFERROR(FIND(" ",HB50,HE50),999)-HE50-2)))</f>
        <v>-1</v>
      </c>
      <c r="HG50" s="0" t="str">
        <f aca="false">IF(OR(HC50=-1,IFERROR(INDEX(HC$2:HC$100,HD50),999)&gt;=0,IFERROR(INDEX(HE$2:HE$100,HD50),999)&gt;=0),IF(OR(HE50=-1,IFERROR(INDEX(HC$2:HC$100,HF50),999)&gt;=0,IFERROR(INDEX(HE$2:HE$100,HF50),999)&gt;=0),HB50,              REPLACE(HB50,HE50,IFERROR(FIND(" ",HB50,HE50),999)-HE50,                   INDEX(HB$2:HB$100,HF50)                  )), REPLACE(HB50,HC50,IFERROR(FIND(" ",HB50,HC50),999)-HC50,                   INDEX(HB$2:HB$100,HD50)                  ) )</f>
        <v/>
      </c>
      <c r="HH50" s="0" t="n">
        <f aca="false">IFERROR(FIND("f_",LOWER(HG50)),-1)</f>
        <v>-1</v>
      </c>
      <c r="HI50" s="0" t="n">
        <f aca="false">IF(HH50=-1,-1, VALUE(MID(HG50,HH50+2, IFERROR(FIND(" ",HG50,HH50),999)-HH50-2)))</f>
        <v>-1</v>
      </c>
      <c r="HJ50" s="0" t="n">
        <f aca="false">IFERROR(FIND("r_",LOWER(HG50)),-1)</f>
        <v>-1</v>
      </c>
      <c r="HK50" s="0" t="n">
        <f aca="false">IF(HJ50=-1,-1, ROW(HJ50)-1+VALUE(MID(HG50,HJ50+2, IFERROR(FIND(" ",HG50,HJ50),999)-HJ50-2)))</f>
        <v>-1</v>
      </c>
      <c r="HL50" s="0" t="str">
        <f aca="false">IF(OR(HH50=-1,IFERROR(INDEX(HH$2:HH$100,HI50),999)&gt;=0,IFERROR(INDEX(HJ$2:HJ$100,HI50),999)&gt;=0),IF(OR(HJ50=-1,IFERROR(INDEX(HH$2:HH$100,HK50),999)&gt;=0,IFERROR(INDEX(HJ$2:HJ$100,HK50),999)&gt;=0),HG50,              REPLACE(HG50,HJ50,IFERROR(FIND(" ",HG50,HJ50),999)-HJ50,                   INDEX(HG$2:HG$100,HK50)                  )), REPLACE(HG50,HH50,IFERROR(FIND(" ",HG50,HH50),999)-HH50,                   INDEX(HG$2:HG$100,HI50)                  ) )</f>
        <v/>
      </c>
      <c r="HM50" s="0" t="n">
        <f aca="false">IFERROR(FIND("f_",LOWER(HL50)),-1)</f>
        <v>-1</v>
      </c>
      <c r="HN50" s="0" t="n">
        <f aca="false">IF(HM50=-1,-1, VALUE(MID(HL50,HM50+2, IFERROR(FIND(" ",HL50,HM50),999)-HM50-2)))</f>
        <v>-1</v>
      </c>
      <c r="HO50" s="0" t="n">
        <f aca="false">IFERROR(FIND("r_",LOWER(HL50)),-1)</f>
        <v>-1</v>
      </c>
      <c r="HP50" s="0" t="n">
        <f aca="false">IF(HO50=-1,-1, ROW(HO50)-1+VALUE(MID(HL50,HO50+2, IFERROR(FIND(" ",HL50,HO50),999)-HO50-2)))</f>
        <v>-1</v>
      </c>
      <c r="HQ50" s="0" t="str">
        <f aca="false">IF(OR(HM50=-1,IFERROR(INDEX(HM$2:HM$100,HN50),999)&gt;=0,IFERROR(INDEX(HO$2:HO$100,HN50),999)&gt;=0),IF(OR(HO50=-1,IFERROR(INDEX(HM$2:HM$100,HP50),999)&gt;=0,IFERROR(INDEX(HO$2:HO$100,HP50),999)&gt;=0),HL50,              REPLACE(HL50,HO50,IFERROR(FIND(" ",HL50,HO50),999)-HO50,                   INDEX(HL$2:HL$100,HP50)                  )), REPLACE(HL50,HM50,IFERROR(FIND(" ",HL50,HM50),999)-HM50,                   INDEX(HL$2:HL$100,HN50)                  ) )</f>
        <v/>
      </c>
      <c r="HR50" s="0" t="n">
        <f aca="false">IFERROR(FIND("f_",LOWER(HQ50)),-1)</f>
        <v>-1</v>
      </c>
      <c r="HS50" s="0" t="n">
        <f aca="false">IF(HR50=-1,-1, VALUE(MID(HQ50,HR50+2, IFERROR(FIND(" ",HQ50,HR50),999)-HR50-2)))</f>
        <v>-1</v>
      </c>
      <c r="HT50" s="0" t="n">
        <f aca="false">IFERROR(FIND("r_",LOWER(HQ50)),-1)</f>
        <v>-1</v>
      </c>
      <c r="HU50" s="0" t="n">
        <f aca="false">IF(HT50=-1,-1, ROW(HT50)-1+VALUE(MID(HQ50,HT50+2, IFERROR(FIND(" ",HQ50,HT50),999)-HT50-2)))</f>
        <v>-1</v>
      </c>
      <c r="HV50" s="0" t="str">
        <f aca="false">IF(OR(HR50=-1,IFERROR(INDEX(HR$2:HR$100,HS50),999)&gt;=0,IFERROR(INDEX(HT$2:HT$100,HS50),999)&gt;=0),IF(OR(HT50=-1,IFERROR(INDEX(HR$2:HR$100,HU50),999)&gt;=0,IFERROR(INDEX(HT$2:HT$100,HU50),999)&gt;=0),HQ50,              REPLACE(HQ50,HT50,IFERROR(FIND(" ",HQ50,HT50),999)-HT50,                   INDEX(HQ$2:HQ$100,HU50)                  )), REPLACE(HQ50,HR50,IFERROR(FIND(" ",HQ50,HR50),999)-HR50,                   INDEX(HQ$2:HQ$100,HS50)                  ) )</f>
        <v/>
      </c>
      <c r="HW50" s="0" t="n">
        <f aca="false">IFERROR(FIND("f_",LOWER(HV50)),-1)</f>
        <v>-1</v>
      </c>
      <c r="HX50" s="0" t="n">
        <f aca="false">IF(HW50=-1,-1, VALUE(MID(HV50,HW50+2, IFERROR(FIND(" ",HV50,HW50),999)-HW50-2)))</f>
        <v>-1</v>
      </c>
      <c r="HY50" s="0" t="n">
        <f aca="false">IFERROR(FIND("r_",LOWER(HV50)),-1)</f>
        <v>-1</v>
      </c>
      <c r="HZ50" s="0" t="n">
        <f aca="false">IF(HY50=-1,-1, ROW(HY50)-1+VALUE(MID(HV50,HY50+2, IFERROR(FIND(" ",HV50,HY50),999)-HY50-2)))</f>
        <v>-1</v>
      </c>
      <c r="IA50" s="0" t="str">
        <f aca="false">IF(OR(HW50=-1,IFERROR(INDEX(HW$2:HW$100,HX50),999)&gt;=0,IFERROR(INDEX(HY$2:HY$100,HX50),999)&gt;=0),IF(OR(HY50=-1,IFERROR(INDEX(HW$2:HW$100,HZ50),999)&gt;=0,IFERROR(INDEX(HY$2:HY$100,HZ50),999)&gt;=0),HV50,              REPLACE(HV50,HY50,IFERROR(FIND(" ",HV50,HY50),999)-HY50,                   INDEX(HV$2:HV$100,HZ50)                  )), REPLACE(HV50,HW50,IFERROR(FIND(" ",HV50,HW50),999)-HW50,                   INDEX(HV$2:HV$100,HX50)                  ) )</f>
        <v/>
      </c>
      <c r="IB50" s="0" t="n">
        <f aca="false">IFERROR(FIND("f_",LOWER(IA50)),-1)</f>
        <v>-1</v>
      </c>
      <c r="IC50" s="0" t="n">
        <f aca="false">IF(IB50=-1,-1, VALUE(MID(IA50,IB50+2, IFERROR(FIND(" ",IA50,IB50),999)-IB50-2)))</f>
        <v>-1</v>
      </c>
      <c r="ID50" s="0" t="n">
        <f aca="false">IFERROR(FIND("r_",LOWER(IA50)),-1)</f>
        <v>-1</v>
      </c>
      <c r="IE50" s="0" t="n">
        <f aca="false">IF(ID50=-1,-1, ROW(ID50)-1+VALUE(MID(IA50,ID50+2, IFERROR(FIND(" ",IA50,ID50),999)-ID50-2)))</f>
        <v>-1</v>
      </c>
      <c r="IF50" s="0" t="str">
        <f aca="false">IF(OR(IB50=-1,IFERROR(INDEX(IB$2:IB$100,IC50),999)&gt;=0,IFERROR(INDEX(ID$2:ID$100,IC50),999)&gt;=0),IF(OR(ID50=-1,IFERROR(INDEX(IB$2:IB$100,IE50),999)&gt;=0,IFERROR(INDEX(ID$2:ID$100,IE50),999)&gt;=0),IA50,              REPLACE(IA50,ID50,IFERROR(FIND(" ",IA50,ID50),999)-ID50,                   INDEX(IA$2:IA$100,IE50)                  )), REPLACE(IA50,IB50,IFERROR(FIND(" ",IA50,IB50),999)-IB50,                   INDEX(IA$2:IA$100,IC50)                  ) )</f>
        <v/>
      </c>
      <c r="IG50" s="0" t="n">
        <f aca="false">IFERROR(FIND("f_",LOWER(IF50)),-1)</f>
        <v>-1</v>
      </c>
      <c r="IH50" s="0" t="n">
        <f aca="false">IF(IG50=-1,-1, VALUE(MID(IF50,IG50+2, IFERROR(FIND(" ",IF50,IG50),999)-IG50-2)))</f>
        <v>-1</v>
      </c>
      <c r="II50" s="0" t="n">
        <f aca="false">IFERROR(FIND("r_",LOWER(IF50)),-1)</f>
        <v>-1</v>
      </c>
      <c r="IJ50" s="0" t="n">
        <f aca="false">IF(II50=-1,-1, ROW(II50)-1+VALUE(MID(IF50,II50+2, IFERROR(FIND(" ",IF50,II50),999)-II50-2)))</f>
        <v>-1</v>
      </c>
      <c r="IK50" s="0" t="str">
        <f aca="false">IF(OR(IG50=-1,IFERROR(INDEX(IG$2:IG$100,IH50),999)&gt;=0,IFERROR(INDEX(II$2:II$100,IH50),999)&gt;=0),IF(OR(II50=-1,IFERROR(INDEX(IG$2:IG$100,IJ50),999)&gt;=0,IFERROR(INDEX(II$2:II$100,IJ50),999)&gt;=0),IF50,              REPLACE(IF50,II50,IFERROR(FIND(" ",IF50,II50),999)-II50,                   INDEX(IF$2:IF$100,IJ50)                  )), REPLACE(IF50,IG50,IFERROR(FIND(" ",IF50,IG50),999)-IG50,                   INDEX(IF$2:IF$100,IH50)                  ) )</f>
        <v/>
      </c>
      <c r="IL50" s="0" t="n">
        <f aca="false">IFERROR(FIND("f_",LOWER(IK50)),-1)</f>
        <v>-1</v>
      </c>
      <c r="IM50" s="0" t="n">
        <f aca="false">IF(IL50=-1,-1, VALUE(MID(IK50,IL50+2, IFERROR(FIND(" ",IK50,IL50),999)-IL50-2)))</f>
        <v>-1</v>
      </c>
      <c r="IN50" s="0" t="n">
        <f aca="false">IFERROR(FIND("r_",LOWER(IK50)),-1)</f>
        <v>-1</v>
      </c>
      <c r="IO50" s="0" t="n">
        <f aca="false">IF(IN50=-1,-1, ROW(IN50)-1+VALUE(MID(IK50,IN50+2, IFERROR(FIND(" ",IK50,IN50),999)-IN50-2)))</f>
        <v>-1</v>
      </c>
      <c r="IP50" s="0" t="str">
        <f aca="false">IF(OR(IL50=-1,IFERROR(INDEX(IL$2:IL$100,IM50),999)&gt;=0,IFERROR(INDEX(IN$2:IN$100,IM50),999)&gt;=0),IF(OR(IN50=-1,IFERROR(INDEX(IL$2:IL$100,IO50),999)&gt;=0,IFERROR(INDEX(IN$2:IN$100,IO50),999)&gt;=0),IK50,              REPLACE(IK50,IN50,IFERROR(FIND(" ",IK50,IN50),999)-IN50,                   INDEX(IK$2:IK$100,IO50)                  )), REPLACE(IK50,IL50,IFERROR(FIND(" ",IK50,IL50),999)-IL50,                   INDEX(IK$2:IK$100,IM50)                  ) )</f>
        <v/>
      </c>
      <c r="IQ50" s="0" t="n">
        <f aca="false">IFERROR(FIND("f_",LOWER(IP50)),-1)</f>
        <v>-1</v>
      </c>
      <c r="IR50" s="0" t="n">
        <f aca="false">IF(IQ50=-1,-1, VALUE(MID(IP50,IQ50+2, IFERROR(FIND(" ",IP50,IQ50),999)-IQ50-2)))</f>
        <v>-1</v>
      </c>
      <c r="IS50" s="0" t="n">
        <f aca="false">IFERROR(FIND("r_",LOWER(IP50)),-1)</f>
        <v>-1</v>
      </c>
      <c r="IT50" s="0" t="n">
        <f aca="false">IF(IS50=-1,-1, ROW(IS50)-1+VALUE(MID(IP50,IS50+2, IFERROR(FIND(" ",IP50,IS50),999)-IS50-2)))</f>
        <v>-1</v>
      </c>
      <c r="IU50" s="0" t="str">
        <f aca="false">IF(OR(IQ50=-1,IFERROR(INDEX(IQ$2:IQ$100,IR50),999)&gt;=0,IFERROR(INDEX(IS$2:IS$100,IR50),999)&gt;=0),IF(OR(IS50=-1,IFERROR(INDEX(IQ$2:IQ$100,IT50),999)&gt;=0,IFERROR(INDEX(IS$2:IS$100,IT50),999)&gt;=0),IP50,              REPLACE(IP50,IS50,IFERROR(FIND(" ",IP50,IS50),999)-IS50,                   INDEX(IP$2:IP$100,IT50)                  )), REPLACE(IP50,IQ50,IFERROR(FIND(" ",IP50,IQ50),999)-IQ50,                   INDEX(IP$2:IP$100,IR50)                  ) )</f>
        <v/>
      </c>
      <c r="IV50" s="0" t="n">
        <f aca="false">IFERROR(FIND("f_",LOWER(IU50)),-1)</f>
        <v>-1</v>
      </c>
      <c r="IW50" s="0" t="n">
        <f aca="false">IF(IV50=-1,-1, VALUE(MID(IU50,IV50+2, IFERROR(FIND(" ",IU50,IV50),999)-IV50-2)))</f>
        <v>-1</v>
      </c>
      <c r="IX50" s="0" t="n">
        <f aca="false">IFERROR(FIND("r_",LOWER(IU50)),-1)</f>
        <v>-1</v>
      </c>
      <c r="IY50" s="0" t="n">
        <f aca="false">IF(IX50=-1,-1, ROW(IX50)-1+VALUE(MID(IU50,IX50+2, IFERROR(FIND(" ",IU50,IX50),999)-IX50-2)))</f>
        <v>-1</v>
      </c>
      <c r="IZ50" s="0" t="str">
        <f aca="false">IF(OR(IV50=-1,IFERROR(INDEX(IV$2:IV$100,IW50),999)&gt;=0,IFERROR(INDEX(IX$2:IX$100,IW50),999)&gt;=0),IF(OR(IX50=-1,IFERROR(INDEX(IV$2:IV$100,IY50),999)&gt;=0,IFERROR(INDEX(IX$2:IX$100,IY50),999)&gt;=0),IU50,              REPLACE(IU50,IX50,IFERROR(FIND(" ",IU50,IX50),999)-IX50,                   INDEX(IU$2:IU$100,IY50)                  )), REPLACE(IU50,IV50,IFERROR(FIND(" ",IU50,IV50),999)-IV50,                   INDEX(IU$2:IU$100,IW50)                  ) )</f>
        <v/>
      </c>
      <c r="JA50" s="0" t="n">
        <f aca="false">IFERROR(FIND("f_",LOWER(IZ50)),-1)</f>
        <v>-1</v>
      </c>
      <c r="JB50" s="0" t="n">
        <f aca="false">IF(JA50=-1,-1, VALUE(MID(IZ50,JA50+2, IFERROR(FIND(" ",IZ50,JA50),999)-JA50-2)))</f>
        <v>-1</v>
      </c>
      <c r="JC50" s="0" t="n">
        <f aca="false">IFERROR(FIND("r_",LOWER(IZ50)),-1)</f>
        <v>-1</v>
      </c>
      <c r="JD50" s="0" t="n">
        <f aca="false">IF(JC50=-1,-1, ROW(JC50)-1+VALUE(MID(IZ50,JC50+2, IFERROR(FIND(" ",IZ50,JC50),999)-JC50-2)))</f>
        <v>-1</v>
      </c>
      <c r="JE50" s="0" t="str">
        <f aca="false">IF(OR(JA50=-1,IFERROR(INDEX(JA$2:JA$100,JB50),999)&gt;=0,IFERROR(INDEX(JC$2:JC$100,JB50),999)&gt;=0),IF(OR(JC50=-1,IFERROR(INDEX(JA$2:JA$100,JD50),999)&gt;=0,IFERROR(INDEX(JC$2:JC$100,JD50),999)&gt;=0),IZ50,              REPLACE(IZ50,JC50,IFERROR(FIND(" ",IZ50,JC50),999)-JC50,                   INDEX(IZ$2:IZ$100,JD50)                  )), REPLACE(IZ50,JA50,IFERROR(FIND(" ",IZ50,JA50),999)-JA50,                   INDEX(IZ$2:IZ$100,JB50)                  ) )</f>
        <v/>
      </c>
      <c r="JF50" s="0" t="n">
        <f aca="false">IFERROR(FIND("f_",LOWER(JE50)),-1)</f>
        <v>-1</v>
      </c>
      <c r="JG50" s="0" t="n">
        <f aca="false">IF(JF50=-1,-1, VALUE(MID(JE50,JF50+2, IFERROR(FIND(" ",JE50,JF50),999)-JF50-2)))</f>
        <v>-1</v>
      </c>
      <c r="JH50" s="0" t="n">
        <f aca="false">IFERROR(FIND("r_",LOWER(JE50)),-1)</f>
        <v>-1</v>
      </c>
      <c r="JI50" s="0" t="n">
        <f aca="false">IF(JH50=-1,-1, ROW(JH50)-1+VALUE(MID(JE50,JH50+2, IFERROR(FIND(" ",JE50,JH50),999)-JH50-2)))</f>
        <v>-1</v>
      </c>
      <c r="JJ50" s="0" t="str">
        <f aca="false">IF(OR(JF50=-1,IFERROR(INDEX(JF$2:JF$100,JG50),999)&gt;=0,IFERROR(INDEX(JH$2:JH$100,JG50),999)&gt;=0),IF(OR(JH50=-1,IFERROR(INDEX(JF$2:JF$100,JI50),999)&gt;=0,IFERROR(INDEX(JH$2:JH$100,JI50),999)&gt;=0),JE50,              REPLACE(JE50,JH50,IFERROR(FIND(" ",JE50,JH50),999)-JH50,                   INDEX(JE$2:JE$100,JI50)                  )), REPLACE(JE50,JF50,IFERROR(FIND(" ",JE50,JF50),999)-JF50,                   INDEX(JE$2:JE$100,JG50)                  ) )</f>
        <v/>
      </c>
      <c r="JK50" s="0" t="n">
        <f aca="false">IFERROR(FIND("f_",LOWER(JJ50)),-1)</f>
        <v>-1</v>
      </c>
      <c r="JL50" s="0" t="n">
        <f aca="false">IF(JK50=-1,-1, VALUE(MID(JJ50,JK50+2, IFERROR(FIND(" ",JJ50,JK50),999)-JK50-2)))</f>
        <v>-1</v>
      </c>
      <c r="JM50" s="0" t="n">
        <f aca="false">IFERROR(FIND("r_",LOWER(JJ50)),-1)</f>
        <v>-1</v>
      </c>
      <c r="JN50" s="0" t="n">
        <f aca="false">IF(JM50=-1,-1, ROW(JM50)-1+VALUE(MID(JJ50,JM50+2, IFERROR(FIND(" ",JJ50,JM50),999)-JM50-2)))</f>
        <v>-1</v>
      </c>
      <c r="JO50" s="0" t="str">
        <f aca="false">IF(OR(JK50=-1,IFERROR(INDEX(JK$2:JK$100,JL50),999)&gt;=0,IFERROR(INDEX(JM$2:JM$100,JL50),999)&gt;=0),IF(OR(JM50=-1,IFERROR(INDEX(JK$2:JK$100,JN50),999)&gt;=0,IFERROR(INDEX(JM$2:JM$100,JN50),999)&gt;=0),JJ50,              REPLACE(JJ50,JM50,IFERROR(FIND(" ",JJ50,JM50),999)-JM50,                   INDEX(JJ$2:JJ$100,JN50)                  )), REPLACE(JJ50,JK50,IFERROR(FIND(" ",JJ50,JK50),999)-JK50,                   INDEX(JJ$2:JJ$100,JL50)                  ) )</f>
        <v/>
      </c>
      <c r="JP50" s="0" t="n">
        <f aca="false">IFERROR(FIND("f_",LOWER(JO50)),-1)</f>
        <v>-1</v>
      </c>
      <c r="JQ50" s="0" t="n">
        <f aca="false">IF(JP50=-1,-1, VALUE(MID(JO50,JP50+2, IFERROR(FIND(" ",JO50,JP50),999)-JP50-2)))</f>
        <v>-1</v>
      </c>
      <c r="JR50" s="0" t="n">
        <f aca="false">IFERROR(FIND("r_",LOWER(JO50)),-1)</f>
        <v>-1</v>
      </c>
      <c r="JS50" s="0" t="n">
        <f aca="false">IF(JR50=-1,-1, ROW(JR50)-1+VALUE(MID(JO50,JR50+2, IFERROR(FIND(" ",JO50,JR50),999)-JR50-2)))</f>
        <v>-1</v>
      </c>
      <c r="JT50" s="0" t="str">
        <f aca="false">IF(OR(JP50=-1,IFERROR(INDEX(JP$2:JP$100,JQ50),999)&gt;=0,IFERROR(INDEX(JR$2:JR$100,JQ50),999)&gt;=0),IF(OR(JR50=-1,IFERROR(INDEX(JP$2:JP$100,JS50),999)&gt;=0,IFERROR(INDEX(JR$2:JR$100,JS50),999)&gt;=0),JO50,              REPLACE(JO50,JR50,IFERROR(FIND(" ",JO50,JR50),999)-JR50,                   INDEX(JO$2:JO$100,JS50)                  )), REPLACE(JO50,JP50,IFERROR(FIND(" ",JO50,JP50),999)-JP50,                   INDEX(JO$2:JO$100,JQ50)                  ) )</f>
        <v/>
      </c>
      <c r="JU50" s="0" t="n">
        <f aca="false">IFERROR(FIND("f_",LOWER(JT50)),-1)</f>
        <v>-1</v>
      </c>
      <c r="JV50" s="0" t="n">
        <f aca="false">IF(JU50=-1,-1, VALUE(MID(JT50,JU50+2, IFERROR(FIND(" ",JT50,JU50),999)-JU50-2)))</f>
        <v>-1</v>
      </c>
      <c r="JW50" s="0" t="n">
        <f aca="false">IFERROR(FIND("r_",LOWER(JT50)),-1)</f>
        <v>-1</v>
      </c>
      <c r="JX50" s="0" t="n">
        <f aca="false">IF(JW50=-1,-1, ROW(JW50)-1+VALUE(MID(JT50,JW50+2, IFERROR(FIND(" ",JT50,JW50),999)-JW50-2)))</f>
        <v>-1</v>
      </c>
      <c r="JY50" s="0" t="str">
        <f aca="false">IF(OR(JU50=-1,IFERROR(INDEX(JU$2:JU$100,JV50),999)&gt;=0,IFERROR(INDEX(JW$2:JW$100,JV50),999)&gt;=0),IF(OR(JW50=-1,IFERROR(INDEX(JU$2:JU$100,JX50),999)&gt;=0,IFERROR(INDEX(JW$2:JW$100,JX50),999)&gt;=0),JT50,              REPLACE(JT50,JW50,IFERROR(FIND(" ",JT50,JW50),999)-JW50,                   INDEX(JT$2:JT$100,JX50)                  )), REPLACE(JT50,JU50,IFERROR(FIND(" ",JT50,JU50),999)-JU50,                   INDEX(JT$2:JT$100,JV50)                  ) )</f>
        <v/>
      </c>
      <c r="JZ50" s="0" t="n">
        <f aca="false">IFERROR(FIND("f_",LOWER(JY50)),-1)</f>
        <v>-1</v>
      </c>
      <c r="KA50" s="0" t="n">
        <f aca="false">IF(JZ50=-1,-1, VALUE(MID(JY50,JZ50+2, IFERROR(FIND(" ",JY50,JZ50),999)-JZ50-2)))</f>
        <v>-1</v>
      </c>
      <c r="KB50" s="0" t="n">
        <f aca="false">IFERROR(FIND("r_",LOWER(JY50)),-1)</f>
        <v>-1</v>
      </c>
      <c r="KC50" s="0" t="n">
        <f aca="false">IF(KB50=-1,-1, ROW(KB50)-1+VALUE(MID(JY50,KB50+2, IFERROR(FIND(" ",JY50,KB50),999)-KB50-2)))</f>
        <v>-1</v>
      </c>
      <c r="KD50" s="0" t="str">
        <f aca="false">IF(OR(JZ50=-1,IFERROR(INDEX(JZ$2:JZ$100,KA50),999)&gt;=0,IFERROR(INDEX(KB$2:KB$100,KA50),999)&gt;=0),IF(OR(KB50=-1,IFERROR(INDEX(JZ$2:JZ$100,KC50),999)&gt;=0,IFERROR(INDEX(KB$2:KB$100,KC50),999)&gt;=0),JY50,              REPLACE(JY50,KB50,IFERROR(FIND(" ",JY50,KB50),999)-KB50,                   INDEX(JY$2:JY$100,KC50)                  )), REPLACE(JY50,JZ50,IFERROR(FIND(" ",JY50,JZ50),999)-JZ50,                   INDEX(JY$2:JY$100,KA50)                  ) )</f>
        <v/>
      </c>
      <c r="KE50" s="0" t="n">
        <f aca="false">IFERROR(FIND("f_",LOWER(KD50)),-1)</f>
        <v>-1</v>
      </c>
      <c r="KF50" s="0" t="n">
        <f aca="false">IF(KE50=-1,-1, VALUE(MID(KD50,KE50+2, IFERROR(FIND(" ",KD50,KE50),999)-KE50-2)))</f>
        <v>-1</v>
      </c>
      <c r="KG50" s="0" t="n">
        <f aca="false">IFERROR(FIND("r_",LOWER(KD50)),-1)</f>
        <v>-1</v>
      </c>
      <c r="KH50" s="0" t="n">
        <f aca="false">IF(KG50=-1,-1, ROW(KG50)-1+VALUE(MID(KD50,KG50+2, IFERROR(FIND(" ",KD50,KG50),999)-KG50-2)))</f>
        <v>-1</v>
      </c>
      <c r="KI50" s="0" t="str">
        <f aca="false">IF(OR(KE50=-1,IFERROR(INDEX(KE$2:KE$100,KF50),999)&gt;=0,IFERROR(INDEX(KG$2:KG$100,KF50),999)&gt;=0),IF(OR(KG50=-1,IFERROR(INDEX(KE$2:KE$100,KH50),999)&gt;=0,IFERROR(INDEX(KG$2:KG$100,KH50),999)&gt;=0),KD50,              REPLACE(KD50,KG50,IFERROR(FIND(" ",KD50,KG50),999)-KG50,                   INDEX(KD$2:KD$100,KH50)                  )), REPLACE(KD50,KE50,IFERROR(FIND(" ",KD50,KE50),999)-KE50,                   INDEX(KD$2:KD$100,KF50)                  ) )</f>
        <v/>
      </c>
    </row>
    <row r="51" customFormat="false" ht="13.8" hidden="false" customHeight="false" outlineLevel="0" collapsed="false">
      <c r="D51" s="1"/>
      <c r="L51" s="0" t="str">
        <f aca="false">KI51</f>
        <v/>
      </c>
      <c r="O51" s="0" t="e">
        <f aca="false">IF(D51="join", E51&amp;"["&amp;G51&amp;"] = "&amp;F51&amp;"["&amp;G51&amp;"]" &amp;IF(H51="",""," ∧ "&amp;E51&amp;"["&amp;H51&amp;"] = "&amp;F51&amp;"["&amp;H51&amp;"]") &amp;IF(I51="",""," ∧ "&amp;E51&amp;"["&amp;I51&amp;"] = "&amp;F51&amp;"["&amp;I51&amp;"]"), NA())</f>
        <v>#N/A</v>
      </c>
      <c r="P51" s="0" t="e">
        <f aca="false">IFERROR(O51,VLOOKUP($D51,Relrows!$A:$E,5,0))</f>
        <v>#N/A</v>
      </c>
      <c r="Q51" s="0" t="e">
        <f aca="false">SUBSTITUTE(SUBSTITUTE(SUBSTITUTE(P51,"parm1",E51),"parm2",F51),"parm3",G51)</f>
        <v>#N/A</v>
      </c>
      <c r="R51" s="0" t="str">
        <f aca="false">IFERROR(VLOOKUP(ROW($A50),$J$2:$Q$100,COLUMN(Q50)-COLUMN(J50)+1,0),"")</f>
        <v/>
      </c>
      <c r="T51" s="0" t="str">
        <f aca="false">R51</f>
        <v/>
      </c>
      <c r="U51" s="0" t="n">
        <f aca="false">IFERROR(FIND("f_",LOWER(T51)),-1)</f>
        <v>-1</v>
      </c>
      <c r="V51" s="0" t="n">
        <f aca="false">IF(U51=-1,-1, VALUE(MID(T51,U51+2, IFERROR(FIND(" ",T51,U51),999)-U51-2)))</f>
        <v>-1</v>
      </c>
      <c r="W51" s="0" t="n">
        <f aca="false">IFERROR(FIND("r_",LOWER(T51)),-1)</f>
        <v>-1</v>
      </c>
      <c r="X51" s="0" t="n">
        <f aca="false">IF(W51=-1,-1, ROW(W51)-1+VALUE(MID(T51,W51+2, IFERROR(FIND(" ",T51,W51),999)-W51-2)))</f>
        <v>-1</v>
      </c>
      <c r="Y51" s="0" t="str">
        <f aca="false">IF(OR(U51=-1,IFERROR(INDEX(U$2:U$100,V51),999)&gt;=0,IFERROR(INDEX(W$2:W$100,V51),999)&gt;=0),IF(OR(W51=-1,IFERROR(INDEX(U$2:U$100,X51),999)&gt;=0,IFERROR(INDEX(W$2:W$100,X51),999)&gt;=0),T51,              REPLACE(T51,W51,IFERROR(FIND(" ",T51,W51),999)-W51,                   INDEX(T$2:T$100,X51)                  )), REPLACE(T51,U51,IFERROR(FIND(" ",T51,U51),999)-U51,                   INDEX(T$2:T$100,V51)                  ) )</f>
        <v/>
      </c>
      <c r="Z51" s="0" t="n">
        <f aca="false">IFERROR(FIND("f_",LOWER(Y51)),-1)</f>
        <v>-1</v>
      </c>
      <c r="AA51" s="0" t="n">
        <f aca="false">IF(Z51=-1,-1, VALUE(MID(Y51,Z51+2, IFERROR(FIND(" ",Y51,Z51),999)-Z51-2)))</f>
        <v>-1</v>
      </c>
      <c r="AB51" s="0" t="n">
        <f aca="false">IFERROR(FIND("r_",LOWER(Y51)),-1)</f>
        <v>-1</v>
      </c>
      <c r="AC51" s="0" t="n">
        <f aca="false">IF(AB51=-1,-1, ROW(AB51)-1+VALUE(MID(Y51,AB51+2, IFERROR(FIND(" ",Y51,AB51),999)-AB51-2)))</f>
        <v>-1</v>
      </c>
      <c r="AD51" s="0" t="str">
        <f aca="false">IF(OR(Z51=-1,IFERROR(INDEX(Z$2:Z$100,AA51),999)&gt;=0,IFERROR(INDEX(AB$2:AB$100,AA51),999)&gt;=0),IF(OR(AB51=-1,IFERROR(INDEX(Z$2:Z$100,AC51),999)&gt;=0,IFERROR(INDEX(AB$2:AB$100,AC51),999)&gt;=0),Y51,              REPLACE(Y51,AB51,IFERROR(FIND(" ",Y51,AB51),999)-AB51,                   INDEX(Y$2:Y$100,AC51)                  )), REPLACE(Y51,Z51,IFERROR(FIND(" ",Y51,Z51),999)-Z51,                   INDEX(Y$2:Y$100,AA51)                  ) )</f>
        <v/>
      </c>
      <c r="AE51" s="0" t="n">
        <f aca="false">IFERROR(FIND("f_",LOWER(AD51)),-1)</f>
        <v>-1</v>
      </c>
      <c r="AF51" s="0" t="n">
        <f aca="false">IF(AE51=-1,-1, VALUE(MID(AD51,AE51+2, IFERROR(FIND(" ",AD51,AE51),999)-AE51-2)))</f>
        <v>-1</v>
      </c>
      <c r="AG51" s="0" t="n">
        <f aca="false">IFERROR(FIND("r_",LOWER(AD51)),-1)</f>
        <v>-1</v>
      </c>
      <c r="AH51" s="0" t="n">
        <f aca="false">IF(AG51=-1,-1, ROW(AG51)-1+VALUE(MID(AD51,AG51+2, IFERROR(FIND(" ",AD51,AG51),999)-AG51-2)))</f>
        <v>-1</v>
      </c>
      <c r="AI51" s="0" t="str">
        <f aca="false">IF(OR(AE51=-1,IFERROR(INDEX(AE$2:AE$100,AF51),999)&gt;=0,IFERROR(INDEX(AG$2:AG$100,AF51),999)&gt;=0),IF(OR(AG51=-1,IFERROR(INDEX(AE$2:AE$100,AH51),999)&gt;=0,IFERROR(INDEX(AG$2:AG$100,AH51),999)&gt;=0),AD51,              REPLACE(AD51,AG51,IFERROR(FIND(" ",AD51,AG51),999)-AG51,                   INDEX(AD$2:AD$100,AH51)                  )), REPLACE(AD51,AE51,IFERROR(FIND(" ",AD51,AE51),999)-AE51,                   INDEX(AD$2:AD$100,AF51)                  ) )</f>
        <v/>
      </c>
      <c r="AJ51" s="0" t="n">
        <f aca="false">IFERROR(FIND("f_",LOWER(AI51)),-1)</f>
        <v>-1</v>
      </c>
      <c r="AK51" s="0" t="n">
        <f aca="false">IF(AJ51=-1,-1, VALUE(MID(AI51,AJ51+2, IFERROR(FIND(" ",AI51,AJ51),999)-AJ51-2)))</f>
        <v>-1</v>
      </c>
      <c r="AL51" s="0" t="n">
        <f aca="false">IFERROR(FIND("r_",LOWER(AI51)),-1)</f>
        <v>-1</v>
      </c>
      <c r="AM51" s="0" t="n">
        <f aca="false">IF(AL51=-1,-1, ROW(AL51)-1+VALUE(MID(AI51,AL51+2, IFERROR(FIND(" ",AI51,AL51),999)-AL51-2)))</f>
        <v>-1</v>
      </c>
      <c r="AN51" s="0" t="str">
        <f aca="false">IF(OR(AJ51=-1,IFERROR(INDEX(AJ$2:AJ$100,AK51),999)&gt;=0,IFERROR(INDEX(AL$2:AL$100,AK51),999)&gt;=0),IF(OR(AL51=-1,IFERROR(INDEX(AJ$2:AJ$100,AM51),999)&gt;=0,IFERROR(INDEX(AL$2:AL$100,AM51),999)&gt;=0),AI51,              REPLACE(AI51,AL51,IFERROR(FIND(" ",AI51,AL51),999)-AL51,                   INDEX(AI$2:AI$100,AM51)                  )), REPLACE(AI51,AJ51,IFERROR(FIND(" ",AI51,AJ51),999)-AJ51,                   INDEX(AI$2:AI$100,AK51)                  ) )</f>
        <v/>
      </c>
      <c r="AO51" s="0" t="n">
        <f aca="false">IFERROR(FIND("f_",LOWER(AN51)),-1)</f>
        <v>-1</v>
      </c>
      <c r="AP51" s="0" t="n">
        <f aca="false">IF(AO51=-1,-1, VALUE(MID(AN51,AO51+2, IFERROR(FIND(" ",AN51,AO51),999)-AO51-2)))</f>
        <v>-1</v>
      </c>
      <c r="AQ51" s="0" t="n">
        <f aca="false">IFERROR(FIND("r_",LOWER(AN51)),-1)</f>
        <v>-1</v>
      </c>
      <c r="AR51" s="0" t="n">
        <f aca="false">IF(AQ51=-1,-1, ROW(AQ51)-1+VALUE(MID(AN51,AQ51+2, IFERROR(FIND(" ",AN51,AQ51),999)-AQ51-2)))</f>
        <v>-1</v>
      </c>
      <c r="AS51" s="0" t="str">
        <f aca="false">IF(OR(AO51=-1,IFERROR(INDEX(AO$2:AO$100,AP51),999)&gt;=0,IFERROR(INDEX(AQ$2:AQ$100,AP51),999)&gt;=0),IF(OR(AQ51=-1,IFERROR(INDEX(AO$2:AO$100,AR51),999)&gt;=0,IFERROR(INDEX(AQ$2:AQ$100,AR51),999)&gt;=0),AN51,              REPLACE(AN51,AQ51,IFERROR(FIND(" ",AN51,AQ51),999)-AQ51,                   INDEX(AN$2:AN$100,AR51)                  )), REPLACE(AN51,AO51,IFERROR(FIND(" ",AN51,AO51),999)-AO51,                   INDEX(AN$2:AN$100,AP51)                  ) )</f>
        <v/>
      </c>
      <c r="AT51" s="0" t="n">
        <f aca="false">IFERROR(FIND("f_",LOWER(AS51)),-1)</f>
        <v>-1</v>
      </c>
      <c r="AU51" s="0" t="n">
        <f aca="false">IF(AT51=-1,-1, VALUE(MID(AS51,AT51+2, IFERROR(FIND(" ",AS51,AT51),999)-AT51-2)))</f>
        <v>-1</v>
      </c>
      <c r="AV51" s="0" t="n">
        <f aca="false">IFERROR(FIND("r_",LOWER(AS51)),-1)</f>
        <v>-1</v>
      </c>
      <c r="AW51" s="0" t="n">
        <f aca="false">IF(AV51=-1,-1, ROW(AV51)-1+VALUE(MID(AS51,AV51+2, IFERROR(FIND(" ",AS51,AV51),999)-AV51-2)))</f>
        <v>-1</v>
      </c>
      <c r="AX51" s="0" t="str">
        <f aca="false">IF(OR(AT51=-1,IFERROR(INDEX(AT$2:AT$100,AU51),999)&gt;=0,IFERROR(INDEX(AV$2:AV$100,AU51),999)&gt;=0),IF(OR(AV51=-1,IFERROR(INDEX(AT$2:AT$100,AW51),999)&gt;=0,IFERROR(INDEX(AV$2:AV$100,AW51),999)&gt;=0),AS51,              REPLACE(AS51,AV51,IFERROR(FIND(" ",AS51,AV51),999)-AV51,                   INDEX(AS$2:AS$100,AW51)                  )), REPLACE(AS51,AT51,IFERROR(FIND(" ",AS51,AT51),999)-AT51,                   INDEX(AS$2:AS$100,AU51)                  ) )</f>
        <v/>
      </c>
      <c r="AY51" s="0" t="n">
        <f aca="false">IFERROR(FIND("f_",LOWER(AX51)),-1)</f>
        <v>-1</v>
      </c>
      <c r="AZ51" s="0" t="n">
        <f aca="false">IF(AY51=-1,-1, VALUE(MID(AX51,AY51+2, IFERROR(FIND(" ",AX51,AY51),999)-AY51-2)))</f>
        <v>-1</v>
      </c>
      <c r="BA51" s="0" t="n">
        <f aca="false">IFERROR(FIND("r_",LOWER(AX51)),-1)</f>
        <v>-1</v>
      </c>
      <c r="BB51" s="0" t="n">
        <f aca="false">IF(BA51=-1,-1, ROW(BA51)-1+VALUE(MID(AX51,BA51+2, IFERROR(FIND(" ",AX51,BA51),999)-BA51-2)))</f>
        <v>-1</v>
      </c>
      <c r="BC51" s="0" t="str">
        <f aca="false">IF(OR(AY51=-1,IFERROR(INDEX(AY$2:AY$100,AZ51),999)&gt;=0,IFERROR(INDEX(BA$2:BA$100,AZ51),999)&gt;=0),IF(OR(BA51=-1,IFERROR(INDEX(AY$2:AY$100,BB51),999)&gt;=0,IFERROR(INDEX(BA$2:BA$100,BB51),999)&gt;=0),AX51,              REPLACE(AX51,BA51,IFERROR(FIND(" ",AX51,BA51),999)-BA51,                   INDEX(AX$2:AX$100,BB51)                  )), REPLACE(AX51,AY51,IFERROR(FIND(" ",AX51,AY51),999)-AY51,                   INDEX(AX$2:AX$100,AZ51)                  ) )</f>
        <v/>
      </c>
      <c r="BD51" s="0" t="n">
        <f aca="false">IFERROR(FIND("f_",LOWER(BC51)),-1)</f>
        <v>-1</v>
      </c>
      <c r="BE51" s="0" t="n">
        <f aca="false">IF(BD51=-1,-1, VALUE(MID(BC51,BD51+2, IFERROR(FIND(" ",BC51,BD51),999)-BD51-2)))</f>
        <v>-1</v>
      </c>
      <c r="BF51" s="0" t="n">
        <f aca="false">IFERROR(FIND("r_",LOWER(BC51)),-1)</f>
        <v>-1</v>
      </c>
      <c r="BG51" s="0" t="n">
        <f aca="false">IF(BF51=-1,-1, ROW(BF51)-1+VALUE(MID(BC51,BF51+2, IFERROR(FIND(" ",BC51,BF51),999)-BF51-2)))</f>
        <v>-1</v>
      </c>
      <c r="BH51" s="0" t="str">
        <f aca="false">IF(OR(BD51=-1,IFERROR(INDEX(BD$2:BD$100,BE51),999)&gt;=0,IFERROR(INDEX(BF$2:BF$100,BE51),999)&gt;=0),IF(OR(BF51=-1,IFERROR(INDEX(BD$2:BD$100,BG51),999)&gt;=0,IFERROR(INDEX(BF$2:BF$100,BG51),999)&gt;=0),BC51,              REPLACE(BC51,BF51,IFERROR(FIND(" ",BC51,BF51),999)-BF51,                   INDEX(BC$2:BC$100,BG51)                  )), REPLACE(BC51,BD51,IFERROR(FIND(" ",BC51,BD51),999)-BD51,                   INDEX(BC$2:BC$100,BE51)                  ) )</f>
        <v/>
      </c>
      <c r="BI51" s="0" t="n">
        <f aca="false">IFERROR(FIND("f_",LOWER(BH51)),-1)</f>
        <v>-1</v>
      </c>
      <c r="BJ51" s="0" t="n">
        <f aca="false">IF(BI51=-1,-1, VALUE(MID(BH51,BI51+2, IFERROR(FIND(" ",BH51,BI51),999)-BI51-2)))</f>
        <v>-1</v>
      </c>
      <c r="BK51" s="0" t="n">
        <f aca="false">IFERROR(FIND("r_",LOWER(BH51)),-1)</f>
        <v>-1</v>
      </c>
      <c r="BL51" s="0" t="n">
        <f aca="false">IF(BK51=-1,-1, ROW(BK51)-1+VALUE(MID(BH51,BK51+2, IFERROR(FIND(" ",BH51,BK51),999)-BK51-2)))</f>
        <v>-1</v>
      </c>
      <c r="BM51" s="0" t="str">
        <f aca="false">IF(OR(BI51=-1,IFERROR(INDEX(BI$2:BI$100,BJ51),999)&gt;=0,IFERROR(INDEX(BK$2:BK$100,BJ51),999)&gt;=0),IF(OR(BK51=-1,IFERROR(INDEX(BI$2:BI$100,BL51),999)&gt;=0,IFERROR(INDEX(BK$2:BK$100,BL51),999)&gt;=0),BH51,              REPLACE(BH51,BK51,IFERROR(FIND(" ",BH51,BK51),999)-BK51,                   INDEX(BH$2:BH$100,BL51)                  )), REPLACE(BH51,BI51,IFERROR(FIND(" ",BH51,BI51),999)-BI51,                   INDEX(BH$2:BH$100,BJ51)                  ) )</f>
        <v/>
      </c>
      <c r="BN51" s="0" t="n">
        <f aca="false">IFERROR(FIND("f_",LOWER(BM51)),-1)</f>
        <v>-1</v>
      </c>
      <c r="BO51" s="0" t="n">
        <f aca="false">IF(BN51=-1,-1, VALUE(MID(BM51,BN51+2, IFERROR(FIND(" ",BM51,BN51),999)-BN51-2)))</f>
        <v>-1</v>
      </c>
      <c r="BP51" s="0" t="n">
        <f aca="false">IFERROR(FIND("r_",LOWER(BM51)),-1)</f>
        <v>-1</v>
      </c>
      <c r="BQ51" s="0" t="n">
        <f aca="false">IF(BP51=-1,-1, ROW(BP51)-1+VALUE(MID(BM51,BP51+2, IFERROR(FIND(" ",BM51,BP51),999)-BP51-2)))</f>
        <v>-1</v>
      </c>
      <c r="BR51" s="0" t="str">
        <f aca="false">IF(OR(BN51=-1,IFERROR(INDEX(BN$2:BN$100,BO51),999)&gt;=0,IFERROR(INDEX(BP$2:BP$100,BO51),999)&gt;=0),IF(OR(BP51=-1,IFERROR(INDEX(BN$2:BN$100,BQ51),999)&gt;=0,IFERROR(INDEX(BP$2:BP$100,BQ51),999)&gt;=0),BM51,              REPLACE(BM51,BP51,IFERROR(FIND(" ",BM51,BP51),999)-BP51,                   INDEX(BM$2:BM$100,BQ51)                  )), REPLACE(BM51,BN51,IFERROR(FIND(" ",BM51,BN51),999)-BN51,                   INDEX(BM$2:BM$100,BO51)                  ) )</f>
        <v/>
      </c>
      <c r="BS51" s="0" t="n">
        <f aca="false">IFERROR(FIND("f_",LOWER(BR51)),-1)</f>
        <v>-1</v>
      </c>
      <c r="BT51" s="0" t="n">
        <f aca="false">IF(BS51=-1,-1, VALUE(MID(BR51,BS51+2, IFERROR(FIND(" ",BR51,BS51),999)-BS51-2)))</f>
        <v>-1</v>
      </c>
      <c r="BU51" s="0" t="n">
        <f aca="false">IFERROR(FIND("r_",LOWER(BR51)),-1)</f>
        <v>-1</v>
      </c>
      <c r="BV51" s="0" t="n">
        <f aca="false">IF(BU51=-1,-1, ROW(BU51)-1+VALUE(MID(BR51,BU51+2, IFERROR(FIND(" ",BR51,BU51),999)-BU51-2)))</f>
        <v>-1</v>
      </c>
      <c r="BW51" s="0" t="str">
        <f aca="false">IF(OR(BS51=-1,IFERROR(INDEX(BS$2:BS$100,BT51),999)&gt;=0,IFERROR(INDEX(BU$2:BU$100,BT51),999)&gt;=0),IF(OR(BU51=-1,IFERROR(INDEX(BS$2:BS$100,BV51),999)&gt;=0,IFERROR(INDEX(BU$2:BU$100,BV51),999)&gt;=0),BR51,              REPLACE(BR51,BU51,IFERROR(FIND(" ",BR51,BU51),999)-BU51,                   INDEX(BR$2:BR$100,BV51)                  )), REPLACE(BR51,BS51,IFERROR(FIND(" ",BR51,BS51),999)-BS51,                   INDEX(BR$2:BR$100,BT51)                  ) )</f>
        <v/>
      </c>
      <c r="BX51" s="0" t="n">
        <f aca="false">IFERROR(FIND("f_",LOWER(BW51)),-1)</f>
        <v>-1</v>
      </c>
      <c r="BY51" s="0" t="n">
        <f aca="false">IF(BX51=-1,-1, VALUE(MID(BW51,BX51+2, IFERROR(FIND(" ",BW51,BX51),999)-BX51-2)))</f>
        <v>-1</v>
      </c>
      <c r="BZ51" s="0" t="n">
        <f aca="false">IFERROR(FIND("r_",LOWER(BW51)),-1)</f>
        <v>-1</v>
      </c>
      <c r="CA51" s="0" t="n">
        <f aca="false">IF(BZ51=-1,-1, ROW(BZ51)-1+VALUE(MID(BW51,BZ51+2, IFERROR(FIND(" ",BW51,BZ51),999)-BZ51-2)))</f>
        <v>-1</v>
      </c>
      <c r="CB51" s="0" t="str">
        <f aca="false">IF(OR(BX51=-1,IFERROR(INDEX(BX$2:BX$100,BY51),999)&gt;=0,IFERROR(INDEX(BZ$2:BZ$100,BY51),999)&gt;=0),IF(OR(BZ51=-1,IFERROR(INDEX(BX$2:BX$100,CA51),999)&gt;=0,IFERROR(INDEX(BZ$2:BZ$100,CA51),999)&gt;=0),BW51,              REPLACE(BW51,BZ51,IFERROR(FIND(" ",BW51,BZ51),999)-BZ51,                   INDEX(BW$2:BW$100,CA51)                  )), REPLACE(BW51,BX51,IFERROR(FIND(" ",BW51,BX51),999)-BX51,                   INDEX(BW$2:BW$100,BY51)                  ) )</f>
        <v/>
      </c>
      <c r="CC51" s="0" t="n">
        <f aca="false">IFERROR(FIND("f_",LOWER(CB51)),-1)</f>
        <v>-1</v>
      </c>
      <c r="CD51" s="0" t="n">
        <f aca="false">IF(CC51=-1,-1, VALUE(MID(CB51,CC51+2, IFERROR(FIND(" ",CB51,CC51),999)-CC51-2)))</f>
        <v>-1</v>
      </c>
      <c r="CE51" s="0" t="n">
        <f aca="false">IFERROR(FIND("r_",LOWER(CB51)),-1)</f>
        <v>-1</v>
      </c>
      <c r="CF51" s="0" t="n">
        <f aca="false">IF(CE51=-1,-1, ROW(CE51)-1+VALUE(MID(CB51,CE51+2, IFERROR(FIND(" ",CB51,CE51),999)-CE51-2)))</f>
        <v>-1</v>
      </c>
      <c r="CG51" s="0" t="str">
        <f aca="false">IF(OR(CC51=-1,IFERROR(INDEX(CC$2:CC$100,CD51),999)&gt;=0,IFERROR(INDEX(CE$2:CE$100,CD51),999)&gt;=0),IF(OR(CE51=-1,IFERROR(INDEX(CC$2:CC$100,CF51),999)&gt;=0,IFERROR(INDEX(CE$2:CE$100,CF51),999)&gt;=0),CB51,              REPLACE(CB51,CE51,IFERROR(FIND(" ",CB51,CE51),999)-CE51,                   INDEX(CB$2:CB$100,CF51)                  )), REPLACE(CB51,CC51,IFERROR(FIND(" ",CB51,CC51),999)-CC51,                   INDEX(CB$2:CB$100,CD51)                  ) )</f>
        <v/>
      </c>
      <c r="CH51" s="0" t="n">
        <f aca="false">IFERROR(FIND("f_",LOWER(CG51)),-1)</f>
        <v>-1</v>
      </c>
      <c r="CI51" s="0" t="n">
        <f aca="false">IF(CH51=-1,-1, VALUE(MID(CG51,CH51+2, IFERROR(FIND(" ",CG51,CH51),999)-CH51-2)))</f>
        <v>-1</v>
      </c>
      <c r="CJ51" s="0" t="n">
        <f aca="false">IFERROR(FIND("r_",LOWER(CG51)),-1)</f>
        <v>-1</v>
      </c>
      <c r="CK51" s="0" t="n">
        <f aca="false">IF(CJ51=-1,-1, ROW(CJ51)-1+VALUE(MID(CG51,CJ51+2, IFERROR(FIND(" ",CG51,CJ51),999)-CJ51-2)))</f>
        <v>-1</v>
      </c>
      <c r="CL51" s="0" t="str">
        <f aca="false">IF(OR(CH51=-1,IFERROR(INDEX(CH$2:CH$100,CI51),999)&gt;=0,IFERROR(INDEX(CJ$2:CJ$100,CI51),999)&gt;=0),IF(OR(CJ51=-1,IFERROR(INDEX(CH$2:CH$100,CK51),999)&gt;=0,IFERROR(INDEX(CJ$2:CJ$100,CK51),999)&gt;=0),CG51,              REPLACE(CG51,CJ51,IFERROR(FIND(" ",CG51,CJ51),999)-CJ51,                   INDEX(CG$2:CG$100,CK51)                  )), REPLACE(CG51,CH51,IFERROR(FIND(" ",CG51,CH51),999)-CH51,                   INDEX(CG$2:CG$100,CI51)                  ) )</f>
        <v/>
      </c>
      <c r="CM51" s="0" t="n">
        <f aca="false">IFERROR(FIND("f_",LOWER(CL51)),-1)</f>
        <v>-1</v>
      </c>
      <c r="CN51" s="0" t="n">
        <f aca="false">IF(CM51=-1,-1, VALUE(MID(CL51,CM51+2, IFERROR(FIND(" ",CL51,CM51),999)-CM51-2)))</f>
        <v>-1</v>
      </c>
      <c r="CO51" s="0" t="n">
        <f aca="false">IFERROR(FIND("r_",LOWER(CL51)),-1)</f>
        <v>-1</v>
      </c>
      <c r="CP51" s="0" t="n">
        <f aca="false">IF(CO51=-1,-1, ROW(CO51)-1+VALUE(MID(CL51,CO51+2, IFERROR(FIND(" ",CL51,CO51),999)-CO51-2)))</f>
        <v>-1</v>
      </c>
      <c r="CQ51" s="0" t="str">
        <f aca="false">IF(OR(CM51=-1,IFERROR(INDEX(CM$2:CM$100,CN51),999)&gt;=0,IFERROR(INDEX(CO$2:CO$100,CN51),999)&gt;=0),IF(OR(CO51=-1,IFERROR(INDEX(CM$2:CM$100,CP51),999)&gt;=0,IFERROR(INDEX(CO$2:CO$100,CP51),999)&gt;=0),CL51,              REPLACE(CL51,CO51,IFERROR(FIND(" ",CL51,CO51),999)-CO51,                   INDEX(CL$2:CL$100,CP51)                  )), REPLACE(CL51,CM51,IFERROR(FIND(" ",CL51,CM51),999)-CM51,                   INDEX(CL$2:CL$100,CN51)                  ) )</f>
        <v/>
      </c>
      <c r="CR51" s="0" t="n">
        <f aca="false">IFERROR(FIND("f_",LOWER(CQ51)),-1)</f>
        <v>-1</v>
      </c>
      <c r="CS51" s="0" t="n">
        <f aca="false">IF(CR51=-1,-1, VALUE(MID(CQ51,CR51+2, IFERROR(FIND(" ",CQ51,CR51),999)-CR51-2)))</f>
        <v>-1</v>
      </c>
      <c r="CT51" s="0" t="n">
        <f aca="false">IFERROR(FIND("r_",LOWER(CQ51)),-1)</f>
        <v>-1</v>
      </c>
      <c r="CU51" s="0" t="n">
        <f aca="false">IF(CT51=-1,-1, ROW(CT51)-1+VALUE(MID(CQ51,CT51+2, IFERROR(FIND(" ",CQ51,CT51),999)-CT51-2)))</f>
        <v>-1</v>
      </c>
      <c r="CV51" s="0" t="str">
        <f aca="false">IF(OR(CR51=-1,IFERROR(INDEX(CR$2:CR$100,CS51),999)&gt;=0,IFERROR(INDEX(CT$2:CT$100,CS51),999)&gt;=0),IF(OR(CT51=-1,IFERROR(INDEX(CR$2:CR$100,CU51),999)&gt;=0,IFERROR(INDEX(CT$2:CT$100,CU51),999)&gt;=0),CQ51,              REPLACE(CQ51,CT51,IFERROR(FIND(" ",CQ51,CT51),999)-CT51,                   INDEX(CQ$2:CQ$100,CU51)                  )), REPLACE(CQ51,CR51,IFERROR(FIND(" ",CQ51,CR51),999)-CR51,                   INDEX(CQ$2:CQ$100,CS51)                  ) )</f>
        <v/>
      </c>
      <c r="CW51" s="0" t="n">
        <f aca="false">IFERROR(FIND("f_",LOWER(CV51)),-1)</f>
        <v>-1</v>
      </c>
      <c r="CX51" s="0" t="n">
        <f aca="false">IF(CW51=-1,-1, VALUE(MID(CV51,CW51+2, IFERROR(FIND(" ",CV51,CW51),999)-CW51-2)))</f>
        <v>-1</v>
      </c>
      <c r="CY51" s="0" t="n">
        <f aca="false">IFERROR(FIND("r_",LOWER(CV51)),-1)</f>
        <v>-1</v>
      </c>
      <c r="CZ51" s="0" t="n">
        <f aca="false">IF(CY51=-1,-1, ROW(CY51)-1+VALUE(MID(CV51,CY51+2, IFERROR(FIND(" ",CV51,CY51),999)-CY51-2)))</f>
        <v>-1</v>
      </c>
      <c r="DA51" s="0" t="str">
        <f aca="false">IF(OR(CW51=-1,IFERROR(INDEX(CW$2:CW$100,CX51),999)&gt;=0,IFERROR(INDEX(CY$2:CY$100,CX51),999)&gt;=0),IF(OR(CY51=-1,IFERROR(INDEX(CW$2:CW$100,CZ51),999)&gt;=0,IFERROR(INDEX(CY$2:CY$100,CZ51),999)&gt;=0),CV51,              REPLACE(CV51,CY51,IFERROR(FIND(" ",CV51,CY51),999)-CY51,                   INDEX(CV$2:CV$100,CZ51)                  )), REPLACE(CV51,CW51,IFERROR(FIND(" ",CV51,CW51),999)-CW51,                   INDEX(CV$2:CV$100,CX51)                  ) )</f>
        <v/>
      </c>
      <c r="DB51" s="0" t="n">
        <f aca="false">IFERROR(FIND("f_",LOWER(DA51)),-1)</f>
        <v>-1</v>
      </c>
      <c r="DC51" s="0" t="n">
        <f aca="false">IF(DB51=-1,-1, VALUE(MID(DA51,DB51+2, IFERROR(FIND(" ",DA51,DB51),999)-DB51-2)))</f>
        <v>-1</v>
      </c>
      <c r="DD51" s="0" t="n">
        <f aca="false">IFERROR(FIND("r_",LOWER(DA51)),-1)</f>
        <v>-1</v>
      </c>
      <c r="DE51" s="0" t="n">
        <f aca="false">IF(DD51=-1,-1, ROW(DD51)-1+VALUE(MID(DA51,DD51+2, IFERROR(FIND(" ",DA51,DD51),999)-DD51-2)))</f>
        <v>-1</v>
      </c>
      <c r="DF51" s="0" t="str">
        <f aca="false">IF(OR(DB51=-1,IFERROR(INDEX(DB$2:DB$100,DC51),999)&gt;=0,IFERROR(INDEX(DD$2:DD$100,DC51),999)&gt;=0),IF(OR(DD51=-1,IFERROR(INDEX(DB$2:DB$100,DE51),999)&gt;=0,IFERROR(INDEX(DD$2:DD$100,DE51),999)&gt;=0),DA51,              REPLACE(DA51,DD51,IFERROR(FIND(" ",DA51,DD51),999)-DD51,                   INDEX(DA$2:DA$100,DE51)                  )), REPLACE(DA51,DB51,IFERROR(FIND(" ",DA51,DB51),999)-DB51,                   INDEX(DA$2:DA$100,DC51)                  ) )</f>
        <v/>
      </c>
      <c r="DG51" s="0" t="n">
        <f aca="false">IFERROR(FIND("f_",LOWER(DF51)),-1)</f>
        <v>-1</v>
      </c>
      <c r="DH51" s="0" t="n">
        <f aca="false">IF(DG51=-1,-1, VALUE(MID(DF51,DG51+2, IFERROR(FIND(" ",DF51,DG51),999)-DG51-2)))</f>
        <v>-1</v>
      </c>
      <c r="DI51" s="0" t="n">
        <f aca="false">IFERROR(FIND("r_",LOWER(DF51)),-1)</f>
        <v>-1</v>
      </c>
      <c r="DJ51" s="0" t="n">
        <f aca="false">IF(DI51=-1,-1, ROW(DI51)-1+VALUE(MID(DF51,DI51+2, IFERROR(FIND(" ",DF51,DI51),999)-DI51-2)))</f>
        <v>-1</v>
      </c>
      <c r="DK51" s="0" t="str">
        <f aca="false">IF(OR(DG51=-1,IFERROR(INDEX(DG$2:DG$100,DH51),999)&gt;=0,IFERROR(INDEX(DI$2:DI$100,DH51),999)&gt;=0),IF(OR(DI51=-1,IFERROR(INDEX(DG$2:DG$100,DJ51),999)&gt;=0,IFERROR(INDEX(DI$2:DI$100,DJ51),999)&gt;=0),DF51,              REPLACE(DF51,DI51,IFERROR(FIND(" ",DF51,DI51),999)-DI51,                   INDEX(DF$2:DF$100,DJ51)                  )), REPLACE(DF51,DG51,IFERROR(FIND(" ",DF51,DG51),999)-DG51,                   INDEX(DF$2:DF$100,DH51)                  ) )</f>
        <v/>
      </c>
      <c r="DL51" s="0" t="n">
        <f aca="false">IFERROR(FIND("f_",LOWER(DK51)),-1)</f>
        <v>-1</v>
      </c>
      <c r="DM51" s="0" t="n">
        <f aca="false">IF(DL51=-1,-1, VALUE(MID(DK51,DL51+2, IFERROR(FIND(" ",DK51,DL51),999)-DL51-2)))</f>
        <v>-1</v>
      </c>
      <c r="DN51" s="0" t="n">
        <f aca="false">IFERROR(FIND("r_",LOWER(DK51)),-1)</f>
        <v>-1</v>
      </c>
      <c r="DO51" s="0" t="n">
        <f aca="false">IF(DN51=-1,-1, ROW(DN51)-1+VALUE(MID(DK51,DN51+2, IFERROR(FIND(" ",DK51,DN51),999)-DN51-2)))</f>
        <v>-1</v>
      </c>
      <c r="DP51" s="0" t="str">
        <f aca="false">IF(OR(DL51=-1,IFERROR(INDEX(DL$2:DL$100,DM51),999)&gt;=0,IFERROR(INDEX(DN$2:DN$100,DM51),999)&gt;=0),IF(OR(DN51=-1,IFERROR(INDEX(DL$2:DL$100,DO51),999)&gt;=0,IFERROR(INDEX(DN$2:DN$100,DO51),999)&gt;=0),DK51,              REPLACE(DK51,DN51,IFERROR(FIND(" ",DK51,DN51),999)-DN51,                   INDEX(DK$2:DK$100,DO51)                  )), REPLACE(DK51,DL51,IFERROR(FIND(" ",DK51,DL51),999)-DL51,                   INDEX(DK$2:DK$100,DM51)                  ) )</f>
        <v/>
      </c>
      <c r="DQ51" s="0" t="n">
        <f aca="false">IFERROR(FIND("f_",LOWER(DP51)),-1)</f>
        <v>-1</v>
      </c>
      <c r="DR51" s="0" t="n">
        <f aca="false">IF(DQ51=-1,-1, VALUE(MID(DP51,DQ51+2, IFERROR(FIND(" ",DP51,DQ51),999)-DQ51-2)))</f>
        <v>-1</v>
      </c>
      <c r="DS51" s="0" t="n">
        <f aca="false">IFERROR(FIND("r_",LOWER(DP51)),-1)</f>
        <v>-1</v>
      </c>
      <c r="DT51" s="0" t="n">
        <f aca="false">IF(DS51=-1,-1, ROW(DS51)-1+VALUE(MID(DP51,DS51+2, IFERROR(FIND(" ",DP51,DS51),999)-DS51-2)))</f>
        <v>-1</v>
      </c>
      <c r="DU51" s="0" t="str">
        <f aca="false">IF(OR(DQ51=-1,IFERROR(INDEX(DQ$2:DQ$100,DR51),999)&gt;=0,IFERROR(INDEX(DS$2:DS$100,DR51),999)&gt;=0),IF(OR(DS51=-1,IFERROR(INDEX(DQ$2:DQ$100,DT51),999)&gt;=0,IFERROR(INDEX(DS$2:DS$100,DT51),999)&gt;=0),DP51,              REPLACE(DP51,DS51,IFERROR(FIND(" ",DP51,DS51),999)-DS51,                   INDEX(DP$2:DP$100,DT51)                  )), REPLACE(DP51,DQ51,IFERROR(FIND(" ",DP51,DQ51),999)-DQ51,                   INDEX(DP$2:DP$100,DR51)                  ) )</f>
        <v/>
      </c>
      <c r="DV51" s="0" t="n">
        <f aca="false">IFERROR(FIND("f_",LOWER(DU51)),-1)</f>
        <v>-1</v>
      </c>
      <c r="DW51" s="0" t="n">
        <f aca="false">IF(DV51=-1,-1, VALUE(MID(DU51,DV51+2, IFERROR(FIND(" ",DU51,DV51),999)-DV51-2)))</f>
        <v>-1</v>
      </c>
      <c r="DX51" s="0" t="n">
        <f aca="false">IFERROR(FIND("r_",LOWER(DU51)),-1)</f>
        <v>-1</v>
      </c>
      <c r="DY51" s="0" t="n">
        <f aca="false">IF(DX51=-1,-1, ROW(DX51)-1+VALUE(MID(DU51,DX51+2, IFERROR(FIND(" ",DU51,DX51),999)-DX51-2)))</f>
        <v>-1</v>
      </c>
      <c r="DZ51" s="0" t="str">
        <f aca="false">IF(OR(DV51=-1,IFERROR(INDEX(DV$2:DV$100,DW51),999)&gt;=0,IFERROR(INDEX(DX$2:DX$100,DW51),999)&gt;=0),IF(OR(DX51=-1,IFERROR(INDEX(DV$2:DV$100,DY51),999)&gt;=0,IFERROR(INDEX(DX$2:DX$100,DY51),999)&gt;=0),DU51,              REPLACE(DU51,DX51,IFERROR(FIND(" ",DU51,DX51),999)-DX51,                   INDEX(DU$2:DU$100,DY51)                  )), REPLACE(DU51,DV51,IFERROR(FIND(" ",DU51,DV51),999)-DV51,                   INDEX(DU$2:DU$100,DW51)                  ) )</f>
        <v/>
      </c>
      <c r="EA51" s="0" t="n">
        <f aca="false">IFERROR(FIND("f_",LOWER(DZ51)),-1)</f>
        <v>-1</v>
      </c>
      <c r="EB51" s="0" t="n">
        <f aca="false">IF(EA51=-1,-1, VALUE(MID(DZ51,EA51+2, IFERROR(FIND(" ",DZ51,EA51),999)-EA51-2)))</f>
        <v>-1</v>
      </c>
      <c r="EC51" s="0" t="n">
        <f aca="false">IFERROR(FIND("r_",LOWER(DZ51)),-1)</f>
        <v>-1</v>
      </c>
      <c r="ED51" s="0" t="n">
        <f aca="false">IF(EC51=-1,-1, ROW(EC51)-1+VALUE(MID(DZ51,EC51+2, IFERROR(FIND(" ",DZ51,EC51),999)-EC51-2)))</f>
        <v>-1</v>
      </c>
      <c r="EE51" s="0" t="str">
        <f aca="false">IF(OR(EA51=-1,IFERROR(INDEX(EA$2:EA$100,EB51),999)&gt;=0,IFERROR(INDEX(EC$2:EC$100,EB51),999)&gt;=0),IF(OR(EC51=-1,IFERROR(INDEX(EA$2:EA$100,ED51),999)&gt;=0,IFERROR(INDEX(EC$2:EC$100,ED51),999)&gt;=0),DZ51,              REPLACE(DZ51,EC51,IFERROR(FIND(" ",DZ51,EC51),999)-EC51,                   INDEX(DZ$2:DZ$100,ED51)                  )), REPLACE(DZ51,EA51,IFERROR(FIND(" ",DZ51,EA51),999)-EA51,                   INDEX(DZ$2:DZ$100,EB51)                  ) )</f>
        <v/>
      </c>
      <c r="EF51" s="0" t="n">
        <f aca="false">IFERROR(FIND("f_",LOWER(EE51)),-1)</f>
        <v>-1</v>
      </c>
      <c r="EG51" s="0" t="n">
        <f aca="false">IF(EF51=-1,-1, VALUE(MID(EE51,EF51+2, IFERROR(FIND(" ",EE51,EF51),999)-EF51-2)))</f>
        <v>-1</v>
      </c>
      <c r="EH51" s="0" t="n">
        <f aca="false">IFERROR(FIND("r_",LOWER(EE51)),-1)</f>
        <v>-1</v>
      </c>
      <c r="EI51" s="0" t="n">
        <f aca="false">IF(EH51=-1,-1, ROW(EH51)-1+VALUE(MID(EE51,EH51+2, IFERROR(FIND(" ",EE51,EH51),999)-EH51-2)))</f>
        <v>-1</v>
      </c>
      <c r="EJ51" s="0" t="str">
        <f aca="false">IF(OR(EF51=-1,IFERROR(INDEX(EF$2:EF$100,EG51),999)&gt;=0,IFERROR(INDEX(EH$2:EH$100,EG51),999)&gt;=0),IF(OR(EH51=-1,IFERROR(INDEX(EF$2:EF$100,EI51),999)&gt;=0,IFERROR(INDEX(EH$2:EH$100,EI51),999)&gt;=0),EE51,              REPLACE(EE51,EH51,IFERROR(FIND(" ",EE51,EH51),999)-EH51,                   INDEX(EE$2:EE$100,EI51)                  )), REPLACE(EE51,EF51,IFERROR(FIND(" ",EE51,EF51),999)-EF51,                   INDEX(EE$2:EE$100,EG51)                  ) )</f>
        <v/>
      </c>
      <c r="EK51" s="0" t="n">
        <f aca="false">IFERROR(FIND("f_",LOWER(EJ51)),-1)</f>
        <v>-1</v>
      </c>
      <c r="EL51" s="0" t="n">
        <f aca="false">IF(EK51=-1,-1, VALUE(MID(EJ51,EK51+2, IFERROR(FIND(" ",EJ51,EK51),999)-EK51-2)))</f>
        <v>-1</v>
      </c>
      <c r="EM51" s="0" t="n">
        <f aca="false">IFERROR(FIND("r_",LOWER(EJ51)),-1)</f>
        <v>-1</v>
      </c>
      <c r="EN51" s="0" t="n">
        <f aca="false">IF(EM51=-1,-1, ROW(EM51)-1+VALUE(MID(EJ51,EM51+2, IFERROR(FIND(" ",EJ51,EM51),999)-EM51-2)))</f>
        <v>-1</v>
      </c>
      <c r="EO51" s="0" t="str">
        <f aca="false">IF(OR(EK51=-1,IFERROR(INDEX(EK$2:EK$100,EL51),999)&gt;=0,IFERROR(INDEX(EM$2:EM$100,EL51),999)&gt;=0),IF(OR(EM51=-1,IFERROR(INDEX(EK$2:EK$100,EN51),999)&gt;=0,IFERROR(INDEX(EM$2:EM$100,EN51),999)&gt;=0),EJ51,              REPLACE(EJ51,EM51,IFERROR(FIND(" ",EJ51,EM51),999)-EM51,                   INDEX(EJ$2:EJ$100,EN51)                  )), REPLACE(EJ51,EK51,IFERROR(FIND(" ",EJ51,EK51),999)-EK51,                   INDEX(EJ$2:EJ$100,EL51)                  ) )</f>
        <v/>
      </c>
      <c r="EP51" s="0" t="n">
        <f aca="false">IFERROR(FIND("f_",LOWER(EO51)),-1)</f>
        <v>-1</v>
      </c>
      <c r="EQ51" s="0" t="n">
        <f aca="false">IF(EP51=-1,-1, VALUE(MID(EO51,EP51+2, IFERROR(FIND(" ",EO51,EP51),999)-EP51-2)))</f>
        <v>-1</v>
      </c>
      <c r="ER51" s="0" t="n">
        <f aca="false">IFERROR(FIND("r_",LOWER(EO51)),-1)</f>
        <v>-1</v>
      </c>
      <c r="ES51" s="0" t="n">
        <f aca="false">IF(ER51=-1,-1, ROW(ER51)-1+VALUE(MID(EO51,ER51+2, IFERROR(FIND(" ",EO51,ER51),999)-ER51-2)))</f>
        <v>-1</v>
      </c>
      <c r="ET51" s="0" t="str">
        <f aca="false">IF(OR(EP51=-1,IFERROR(INDEX(EP$2:EP$100,EQ51),999)&gt;=0,IFERROR(INDEX(ER$2:ER$100,EQ51),999)&gt;=0),IF(OR(ER51=-1,IFERROR(INDEX(EP$2:EP$100,ES51),999)&gt;=0,IFERROR(INDEX(ER$2:ER$100,ES51),999)&gt;=0),EO51,              REPLACE(EO51,ER51,IFERROR(FIND(" ",EO51,ER51),999)-ER51,                   INDEX(EO$2:EO$100,ES51)                  )), REPLACE(EO51,EP51,IFERROR(FIND(" ",EO51,EP51),999)-EP51,                   INDEX(EO$2:EO$100,EQ51)                  ) )</f>
        <v/>
      </c>
      <c r="EU51" s="0" t="n">
        <f aca="false">IFERROR(FIND("f_",LOWER(ET51)),-1)</f>
        <v>-1</v>
      </c>
      <c r="EV51" s="0" t="n">
        <f aca="false">IF(EU51=-1,-1, VALUE(MID(ET51,EU51+2, IFERROR(FIND(" ",ET51,EU51),999)-EU51-2)))</f>
        <v>-1</v>
      </c>
      <c r="EW51" s="0" t="n">
        <f aca="false">IFERROR(FIND("r_",LOWER(ET51)),-1)</f>
        <v>-1</v>
      </c>
      <c r="EX51" s="0" t="n">
        <f aca="false">IF(EW51=-1,-1, ROW(EW51)-1+VALUE(MID(ET51,EW51+2, IFERROR(FIND(" ",ET51,EW51),999)-EW51-2)))</f>
        <v>-1</v>
      </c>
      <c r="EY51" s="0" t="str">
        <f aca="false">IF(OR(EU51=-1,IFERROR(INDEX(EU$2:EU$100,EV51),999)&gt;=0,IFERROR(INDEX(EW$2:EW$100,EV51),999)&gt;=0),IF(OR(EW51=-1,IFERROR(INDEX(EU$2:EU$100,EX51),999)&gt;=0,IFERROR(INDEX(EW$2:EW$100,EX51),999)&gt;=0),ET51,              REPLACE(ET51,EW51,IFERROR(FIND(" ",ET51,EW51),999)-EW51,                   INDEX(ET$2:ET$100,EX51)                  )), REPLACE(ET51,EU51,IFERROR(FIND(" ",ET51,EU51),999)-EU51,                   INDEX(ET$2:ET$100,EV51)                  ) )</f>
        <v/>
      </c>
      <c r="EZ51" s="0" t="n">
        <f aca="false">IFERROR(FIND("f_",LOWER(EY51)),-1)</f>
        <v>-1</v>
      </c>
      <c r="FA51" s="0" t="n">
        <f aca="false">IF(EZ51=-1,-1, VALUE(MID(EY51,EZ51+2, IFERROR(FIND(" ",EY51,EZ51),999)-EZ51-2)))</f>
        <v>-1</v>
      </c>
      <c r="FB51" s="0" t="n">
        <f aca="false">IFERROR(FIND("r_",LOWER(EY51)),-1)</f>
        <v>-1</v>
      </c>
      <c r="FC51" s="0" t="n">
        <f aca="false">IF(FB51=-1,-1, ROW(FB51)-1+VALUE(MID(EY51,FB51+2, IFERROR(FIND(" ",EY51,FB51),999)-FB51-2)))</f>
        <v>-1</v>
      </c>
      <c r="FD51" s="0" t="str">
        <f aca="false">IF(OR(EZ51=-1,IFERROR(INDEX(EZ$2:EZ$100,FA51),999)&gt;=0,IFERROR(INDEX(FB$2:FB$100,FA51),999)&gt;=0),IF(OR(FB51=-1,IFERROR(INDEX(EZ$2:EZ$100,FC51),999)&gt;=0,IFERROR(INDEX(FB$2:FB$100,FC51),999)&gt;=0),EY51,              REPLACE(EY51,FB51,IFERROR(FIND(" ",EY51,FB51),999)-FB51,                   INDEX(EY$2:EY$100,FC51)                  )), REPLACE(EY51,EZ51,IFERROR(FIND(" ",EY51,EZ51),999)-EZ51,                   INDEX(EY$2:EY$100,FA51)                  ) )</f>
        <v/>
      </c>
      <c r="FE51" s="0" t="n">
        <f aca="false">IFERROR(FIND("f_",LOWER(FD51)),-1)</f>
        <v>-1</v>
      </c>
      <c r="FF51" s="0" t="n">
        <f aca="false">IF(FE51=-1,-1, VALUE(MID(FD51,FE51+2, IFERROR(FIND(" ",FD51,FE51),999)-FE51-2)))</f>
        <v>-1</v>
      </c>
      <c r="FG51" s="0" t="n">
        <f aca="false">IFERROR(FIND("r_",LOWER(FD51)),-1)</f>
        <v>-1</v>
      </c>
      <c r="FH51" s="0" t="n">
        <f aca="false">IF(FG51=-1,-1, ROW(FG51)-1+VALUE(MID(FD51,FG51+2, IFERROR(FIND(" ",FD51,FG51),999)-FG51-2)))</f>
        <v>-1</v>
      </c>
      <c r="FI51" s="0" t="str">
        <f aca="false">IF(OR(FE51=-1,IFERROR(INDEX(FE$2:FE$100,FF51),999)&gt;=0,IFERROR(INDEX(FG$2:FG$100,FF51),999)&gt;=0),IF(OR(FG51=-1,IFERROR(INDEX(FE$2:FE$100,FH51),999)&gt;=0,IFERROR(INDEX(FG$2:FG$100,FH51),999)&gt;=0),FD51,              REPLACE(FD51,FG51,IFERROR(FIND(" ",FD51,FG51),999)-FG51,                   INDEX(FD$2:FD$100,FH51)                  )), REPLACE(FD51,FE51,IFERROR(FIND(" ",FD51,FE51),999)-FE51,                   INDEX(FD$2:FD$100,FF51)                  ) )</f>
        <v/>
      </c>
      <c r="FJ51" s="0" t="n">
        <f aca="false">IFERROR(FIND("f_",LOWER(FI51)),-1)</f>
        <v>-1</v>
      </c>
      <c r="FK51" s="0" t="n">
        <f aca="false">IF(FJ51=-1,-1, VALUE(MID(FI51,FJ51+2, IFERROR(FIND(" ",FI51,FJ51),999)-FJ51-2)))</f>
        <v>-1</v>
      </c>
      <c r="FL51" s="0" t="n">
        <f aca="false">IFERROR(FIND("r_",LOWER(FI51)),-1)</f>
        <v>-1</v>
      </c>
      <c r="FM51" s="0" t="n">
        <f aca="false">IF(FL51=-1,-1, ROW(FL51)-1+VALUE(MID(FI51,FL51+2, IFERROR(FIND(" ",FI51,FL51),999)-FL51-2)))</f>
        <v>-1</v>
      </c>
      <c r="FN51" s="0" t="str">
        <f aca="false">IF(OR(FJ51=-1,IFERROR(INDEX(FJ$2:FJ$100,FK51),999)&gt;=0,IFERROR(INDEX(FL$2:FL$100,FK51),999)&gt;=0),IF(OR(FL51=-1,IFERROR(INDEX(FJ$2:FJ$100,FM51),999)&gt;=0,IFERROR(INDEX(FL$2:FL$100,FM51),999)&gt;=0),FI51,              REPLACE(FI51,FL51,IFERROR(FIND(" ",FI51,FL51),999)-FL51,                   INDEX(FI$2:FI$100,FM51)                  )), REPLACE(FI51,FJ51,IFERROR(FIND(" ",FI51,FJ51),999)-FJ51,                   INDEX(FI$2:FI$100,FK51)                  ) )</f>
        <v/>
      </c>
      <c r="FO51" s="0" t="n">
        <f aca="false">IFERROR(FIND("f_",LOWER(FN51)),-1)</f>
        <v>-1</v>
      </c>
      <c r="FP51" s="0" t="n">
        <f aca="false">IF(FO51=-1,-1, VALUE(MID(FN51,FO51+2, IFERROR(FIND(" ",FN51,FO51),999)-FO51-2)))</f>
        <v>-1</v>
      </c>
      <c r="FQ51" s="0" t="n">
        <f aca="false">IFERROR(FIND("r_",LOWER(FN51)),-1)</f>
        <v>-1</v>
      </c>
      <c r="FR51" s="0" t="n">
        <f aca="false">IF(FQ51=-1,-1, ROW(FQ51)-1+VALUE(MID(FN51,FQ51+2, IFERROR(FIND(" ",FN51,FQ51),999)-FQ51-2)))</f>
        <v>-1</v>
      </c>
      <c r="FS51" s="0" t="str">
        <f aca="false">IF(OR(FO51=-1,IFERROR(INDEX(FO$2:FO$100,FP51),999)&gt;=0,IFERROR(INDEX(FQ$2:FQ$100,FP51),999)&gt;=0),IF(OR(FQ51=-1,IFERROR(INDEX(FO$2:FO$100,FR51),999)&gt;=0,IFERROR(INDEX(FQ$2:FQ$100,FR51),999)&gt;=0),FN51,              REPLACE(FN51,FQ51,IFERROR(FIND(" ",FN51,FQ51),999)-FQ51,                   INDEX(FN$2:FN$100,FR51)                  )), REPLACE(FN51,FO51,IFERROR(FIND(" ",FN51,FO51),999)-FO51,                   INDEX(FN$2:FN$100,FP51)                  ) )</f>
        <v/>
      </c>
      <c r="FT51" s="0" t="n">
        <f aca="false">IFERROR(FIND("f_",LOWER(FS51)),-1)</f>
        <v>-1</v>
      </c>
      <c r="FU51" s="0" t="n">
        <f aca="false">IF(FT51=-1,-1, VALUE(MID(FS51,FT51+2, IFERROR(FIND(" ",FS51,FT51),999)-FT51-2)))</f>
        <v>-1</v>
      </c>
      <c r="FV51" s="0" t="n">
        <f aca="false">IFERROR(FIND("r_",LOWER(FS51)),-1)</f>
        <v>-1</v>
      </c>
      <c r="FW51" s="0" t="n">
        <f aca="false">IF(FV51=-1,-1, ROW(FV51)-1+VALUE(MID(FS51,FV51+2, IFERROR(FIND(" ",FS51,FV51),999)-FV51-2)))</f>
        <v>-1</v>
      </c>
      <c r="FX51" s="0" t="str">
        <f aca="false">IF(OR(FT51=-1,IFERROR(INDEX(FT$2:FT$100,FU51),999)&gt;=0,IFERROR(INDEX(FV$2:FV$100,FU51),999)&gt;=0),IF(OR(FV51=-1,IFERROR(INDEX(FT$2:FT$100,FW51),999)&gt;=0,IFERROR(INDEX(FV$2:FV$100,FW51),999)&gt;=0),FS51,              REPLACE(FS51,FV51,IFERROR(FIND(" ",FS51,FV51),999)-FV51,                   INDEX(FS$2:FS$100,FW51)                  )), REPLACE(FS51,FT51,IFERROR(FIND(" ",FS51,FT51),999)-FT51,                   INDEX(FS$2:FS$100,FU51)                  ) )</f>
        <v/>
      </c>
      <c r="FY51" s="0" t="n">
        <f aca="false">IFERROR(FIND("f_",LOWER(FX51)),-1)</f>
        <v>-1</v>
      </c>
      <c r="FZ51" s="0" t="n">
        <f aca="false">IF(FY51=-1,-1, VALUE(MID(FX51,FY51+2, IFERROR(FIND(" ",FX51,FY51),999)-FY51-2)))</f>
        <v>-1</v>
      </c>
      <c r="GA51" s="0" t="n">
        <f aca="false">IFERROR(FIND("r_",LOWER(FX51)),-1)</f>
        <v>-1</v>
      </c>
      <c r="GB51" s="0" t="n">
        <f aca="false">IF(GA51=-1,-1, ROW(GA51)-1+VALUE(MID(FX51,GA51+2, IFERROR(FIND(" ",FX51,GA51),999)-GA51-2)))</f>
        <v>-1</v>
      </c>
      <c r="GC51" s="0" t="str">
        <f aca="false">IF(OR(FY51=-1,IFERROR(INDEX(FY$2:FY$100,FZ51),999)&gt;=0,IFERROR(INDEX(GA$2:GA$100,FZ51),999)&gt;=0),IF(OR(GA51=-1,IFERROR(INDEX(FY$2:FY$100,GB51),999)&gt;=0,IFERROR(INDEX(GA$2:GA$100,GB51),999)&gt;=0),FX51,              REPLACE(FX51,GA51,IFERROR(FIND(" ",FX51,GA51),999)-GA51,                   INDEX(FX$2:FX$100,GB51)                  )), REPLACE(FX51,FY51,IFERROR(FIND(" ",FX51,FY51),999)-FY51,                   INDEX(FX$2:FX$100,FZ51)                  ) )</f>
        <v/>
      </c>
      <c r="GD51" s="0" t="n">
        <f aca="false">IFERROR(FIND("f_",LOWER(GC51)),-1)</f>
        <v>-1</v>
      </c>
      <c r="GE51" s="0" t="n">
        <f aca="false">IF(GD51=-1,-1, VALUE(MID(GC51,GD51+2, IFERROR(FIND(" ",GC51,GD51),999)-GD51-2)))</f>
        <v>-1</v>
      </c>
      <c r="GF51" s="0" t="n">
        <f aca="false">IFERROR(FIND("r_",LOWER(GC51)),-1)</f>
        <v>-1</v>
      </c>
      <c r="GG51" s="0" t="n">
        <f aca="false">IF(GF51=-1,-1, ROW(GF51)-1+VALUE(MID(GC51,GF51+2, IFERROR(FIND(" ",GC51,GF51),999)-GF51-2)))</f>
        <v>-1</v>
      </c>
      <c r="GH51" s="0" t="str">
        <f aca="false">IF(OR(GD51=-1,IFERROR(INDEX(GD$2:GD$100,GE51),999)&gt;=0,IFERROR(INDEX(GF$2:GF$100,GE51),999)&gt;=0),IF(OR(GF51=-1,IFERROR(INDEX(GD$2:GD$100,GG51),999)&gt;=0,IFERROR(INDEX(GF$2:GF$100,GG51),999)&gt;=0),GC51,              REPLACE(GC51,GF51,IFERROR(FIND(" ",GC51,GF51),999)-GF51,                   INDEX(GC$2:GC$100,GG51)                  )), REPLACE(GC51,GD51,IFERROR(FIND(" ",GC51,GD51),999)-GD51,                   INDEX(GC$2:GC$100,GE51)                  ) )</f>
        <v/>
      </c>
      <c r="GI51" s="0" t="n">
        <f aca="false">IFERROR(FIND("f_",LOWER(GH51)),-1)</f>
        <v>-1</v>
      </c>
      <c r="GJ51" s="0" t="n">
        <f aca="false">IF(GI51=-1,-1, VALUE(MID(GH51,GI51+2, IFERROR(FIND(" ",GH51,GI51),999)-GI51-2)))</f>
        <v>-1</v>
      </c>
      <c r="GK51" s="0" t="n">
        <f aca="false">IFERROR(FIND("r_",LOWER(GH51)),-1)</f>
        <v>-1</v>
      </c>
      <c r="GL51" s="0" t="n">
        <f aca="false">IF(GK51=-1,-1, ROW(GK51)-1+VALUE(MID(GH51,GK51+2, IFERROR(FIND(" ",GH51,GK51),999)-GK51-2)))</f>
        <v>-1</v>
      </c>
      <c r="GM51" s="0" t="str">
        <f aca="false">IF(OR(GI51=-1,IFERROR(INDEX(GI$2:GI$100,GJ51),999)&gt;=0,IFERROR(INDEX(GK$2:GK$100,GJ51),999)&gt;=0),IF(OR(GK51=-1,IFERROR(INDEX(GI$2:GI$100,GL51),999)&gt;=0,IFERROR(INDEX(GK$2:GK$100,GL51),999)&gt;=0),GH51,              REPLACE(GH51,GK51,IFERROR(FIND(" ",GH51,GK51),999)-GK51,                   INDEX(GH$2:GH$100,GL51)                  )), REPLACE(GH51,GI51,IFERROR(FIND(" ",GH51,GI51),999)-GI51,                   INDEX(GH$2:GH$100,GJ51)                  ) )</f>
        <v/>
      </c>
      <c r="GN51" s="0" t="n">
        <f aca="false">IFERROR(FIND("f_",LOWER(GM51)),-1)</f>
        <v>-1</v>
      </c>
      <c r="GO51" s="0" t="n">
        <f aca="false">IF(GN51=-1,-1, VALUE(MID(GM51,GN51+2, IFERROR(FIND(" ",GM51,GN51),999)-GN51-2)))</f>
        <v>-1</v>
      </c>
      <c r="GP51" s="0" t="n">
        <f aca="false">IFERROR(FIND("r_",LOWER(GM51)),-1)</f>
        <v>-1</v>
      </c>
      <c r="GQ51" s="0" t="n">
        <f aca="false">IF(GP51=-1,-1, ROW(GP51)-1+VALUE(MID(GM51,GP51+2, IFERROR(FIND(" ",GM51,GP51),999)-GP51-2)))</f>
        <v>-1</v>
      </c>
      <c r="GR51" s="0" t="str">
        <f aca="false">IF(OR(GN51=-1,IFERROR(INDEX(GN$2:GN$100,GO51),999)&gt;=0,IFERROR(INDEX(GP$2:GP$100,GO51),999)&gt;=0),IF(OR(GP51=-1,IFERROR(INDEX(GN$2:GN$100,GQ51),999)&gt;=0,IFERROR(INDEX(GP$2:GP$100,GQ51),999)&gt;=0),GM51,              REPLACE(GM51,GP51,IFERROR(FIND(" ",GM51,GP51),999)-GP51,                   INDEX(GM$2:GM$100,GQ51)                  )), REPLACE(GM51,GN51,IFERROR(FIND(" ",GM51,GN51),999)-GN51,                   INDEX(GM$2:GM$100,GO51)                  ) )</f>
        <v/>
      </c>
      <c r="GS51" s="0" t="n">
        <f aca="false">IFERROR(FIND("f_",LOWER(GR51)),-1)</f>
        <v>-1</v>
      </c>
      <c r="GT51" s="0" t="n">
        <f aca="false">IF(GS51=-1,-1, VALUE(MID(GR51,GS51+2, IFERROR(FIND(" ",GR51,GS51),999)-GS51-2)))</f>
        <v>-1</v>
      </c>
      <c r="GU51" s="0" t="n">
        <f aca="false">IFERROR(FIND("r_",LOWER(GR51)),-1)</f>
        <v>-1</v>
      </c>
      <c r="GV51" s="0" t="n">
        <f aca="false">IF(GU51=-1,-1, ROW(GU51)-1+VALUE(MID(GR51,GU51+2, IFERROR(FIND(" ",GR51,GU51),999)-GU51-2)))</f>
        <v>-1</v>
      </c>
      <c r="GW51" s="0" t="str">
        <f aca="false">IF(OR(GS51=-1,IFERROR(INDEX(GS$2:GS$100,GT51),999)&gt;=0,IFERROR(INDEX(GU$2:GU$100,GT51),999)&gt;=0),IF(OR(GU51=-1,IFERROR(INDEX(GS$2:GS$100,GV51),999)&gt;=0,IFERROR(INDEX(GU$2:GU$100,GV51),999)&gt;=0),GR51,              REPLACE(GR51,GU51,IFERROR(FIND(" ",GR51,GU51),999)-GU51,                   INDEX(GR$2:GR$100,GV51)                  )), REPLACE(GR51,GS51,IFERROR(FIND(" ",GR51,GS51),999)-GS51,                   INDEX(GR$2:GR$100,GT51)                  ) )</f>
        <v/>
      </c>
      <c r="GX51" s="0" t="n">
        <f aca="false">IFERROR(FIND("f_",LOWER(GW51)),-1)</f>
        <v>-1</v>
      </c>
      <c r="GY51" s="0" t="n">
        <f aca="false">IF(GX51=-1,-1, VALUE(MID(GW51,GX51+2, IFERROR(FIND(" ",GW51,GX51),999)-GX51-2)))</f>
        <v>-1</v>
      </c>
      <c r="GZ51" s="0" t="n">
        <f aca="false">IFERROR(FIND("r_",LOWER(GW51)),-1)</f>
        <v>-1</v>
      </c>
      <c r="HA51" s="0" t="n">
        <f aca="false">IF(GZ51=-1,-1, ROW(GZ51)-1+VALUE(MID(GW51,GZ51+2, IFERROR(FIND(" ",GW51,GZ51),999)-GZ51-2)))</f>
        <v>-1</v>
      </c>
      <c r="HB51" s="0" t="str">
        <f aca="false">IF(OR(GX51=-1,IFERROR(INDEX(GX$2:GX$100,GY51),999)&gt;=0,IFERROR(INDEX(GZ$2:GZ$100,GY51),999)&gt;=0),IF(OR(GZ51=-1,IFERROR(INDEX(GX$2:GX$100,HA51),999)&gt;=0,IFERROR(INDEX(GZ$2:GZ$100,HA51),999)&gt;=0),GW51,              REPLACE(GW51,GZ51,IFERROR(FIND(" ",GW51,GZ51),999)-GZ51,                   INDEX(GW$2:GW$100,HA51)                  )), REPLACE(GW51,GX51,IFERROR(FIND(" ",GW51,GX51),999)-GX51,                   INDEX(GW$2:GW$100,GY51)                  ) )</f>
        <v/>
      </c>
      <c r="HC51" s="0" t="n">
        <f aca="false">IFERROR(FIND("f_",LOWER(HB51)),-1)</f>
        <v>-1</v>
      </c>
      <c r="HD51" s="0" t="n">
        <f aca="false">IF(HC51=-1,-1, VALUE(MID(HB51,HC51+2, IFERROR(FIND(" ",HB51,HC51),999)-HC51-2)))</f>
        <v>-1</v>
      </c>
      <c r="HE51" s="0" t="n">
        <f aca="false">IFERROR(FIND("r_",LOWER(HB51)),-1)</f>
        <v>-1</v>
      </c>
      <c r="HF51" s="0" t="n">
        <f aca="false">IF(HE51=-1,-1, ROW(HE51)-1+VALUE(MID(HB51,HE51+2, IFERROR(FIND(" ",HB51,HE51),999)-HE51-2)))</f>
        <v>-1</v>
      </c>
      <c r="HG51" s="0" t="str">
        <f aca="false">IF(OR(HC51=-1,IFERROR(INDEX(HC$2:HC$100,HD51),999)&gt;=0,IFERROR(INDEX(HE$2:HE$100,HD51),999)&gt;=0),IF(OR(HE51=-1,IFERROR(INDEX(HC$2:HC$100,HF51),999)&gt;=0,IFERROR(INDEX(HE$2:HE$100,HF51),999)&gt;=0),HB51,              REPLACE(HB51,HE51,IFERROR(FIND(" ",HB51,HE51),999)-HE51,                   INDEX(HB$2:HB$100,HF51)                  )), REPLACE(HB51,HC51,IFERROR(FIND(" ",HB51,HC51),999)-HC51,                   INDEX(HB$2:HB$100,HD51)                  ) )</f>
        <v/>
      </c>
      <c r="HH51" s="0" t="n">
        <f aca="false">IFERROR(FIND("f_",LOWER(HG51)),-1)</f>
        <v>-1</v>
      </c>
      <c r="HI51" s="0" t="n">
        <f aca="false">IF(HH51=-1,-1, VALUE(MID(HG51,HH51+2, IFERROR(FIND(" ",HG51,HH51),999)-HH51-2)))</f>
        <v>-1</v>
      </c>
      <c r="HJ51" s="0" t="n">
        <f aca="false">IFERROR(FIND("r_",LOWER(HG51)),-1)</f>
        <v>-1</v>
      </c>
      <c r="HK51" s="0" t="n">
        <f aca="false">IF(HJ51=-1,-1, ROW(HJ51)-1+VALUE(MID(HG51,HJ51+2, IFERROR(FIND(" ",HG51,HJ51),999)-HJ51-2)))</f>
        <v>-1</v>
      </c>
      <c r="HL51" s="0" t="str">
        <f aca="false">IF(OR(HH51=-1,IFERROR(INDEX(HH$2:HH$100,HI51),999)&gt;=0,IFERROR(INDEX(HJ$2:HJ$100,HI51),999)&gt;=0),IF(OR(HJ51=-1,IFERROR(INDEX(HH$2:HH$100,HK51),999)&gt;=0,IFERROR(INDEX(HJ$2:HJ$100,HK51),999)&gt;=0),HG51,              REPLACE(HG51,HJ51,IFERROR(FIND(" ",HG51,HJ51),999)-HJ51,                   INDEX(HG$2:HG$100,HK51)                  )), REPLACE(HG51,HH51,IFERROR(FIND(" ",HG51,HH51),999)-HH51,                   INDEX(HG$2:HG$100,HI51)                  ) )</f>
        <v/>
      </c>
      <c r="HM51" s="0" t="n">
        <f aca="false">IFERROR(FIND("f_",LOWER(HL51)),-1)</f>
        <v>-1</v>
      </c>
      <c r="HN51" s="0" t="n">
        <f aca="false">IF(HM51=-1,-1, VALUE(MID(HL51,HM51+2, IFERROR(FIND(" ",HL51,HM51),999)-HM51-2)))</f>
        <v>-1</v>
      </c>
      <c r="HO51" s="0" t="n">
        <f aca="false">IFERROR(FIND("r_",LOWER(HL51)),-1)</f>
        <v>-1</v>
      </c>
      <c r="HP51" s="0" t="n">
        <f aca="false">IF(HO51=-1,-1, ROW(HO51)-1+VALUE(MID(HL51,HO51+2, IFERROR(FIND(" ",HL51,HO51),999)-HO51-2)))</f>
        <v>-1</v>
      </c>
      <c r="HQ51" s="0" t="str">
        <f aca="false">IF(OR(HM51=-1,IFERROR(INDEX(HM$2:HM$100,HN51),999)&gt;=0,IFERROR(INDEX(HO$2:HO$100,HN51),999)&gt;=0),IF(OR(HO51=-1,IFERROR(INDEX(HM$2:HM$100,HP51),999)&gt;=0,IFERROR(INDEX(HO$2:HO$100,HP51),999)&gt;=0),HL51,              REPLACE(HL51,HO51,IFERROR(FIND(" ",HL51,HO51),999)-HO51,                   INDEX(HL$2:HL$100,HP51)                  )), REPLACE(HL51,HM51,IFERROR(FIND(" ",HL51,HM51),999)-HM51,                   INDEX(HL$2:HL$100,HN51)                  ) )</f>
        <v/>
      </c>
      <c r="HR51" s="0" t="n">
        <f aca="false">IFERROR(FIND("f_",LOWER(HQ51)),-1)</f>
        <v>-1</v>
      </c>
      <c r="HS51" s="0" t="n">
        <f aca="false">IF(HR51=-1,-1, VALUE(MID(HQ51,HR51+2, IFERROR(FIND(" ",HQ51,HR51),999)-HR51-2)))</f>
        <v>-1</v>
      </c>
      <c r="HT51" s="0" t="n">
        <f aca="false">IFERROR(FIND("r_",LOWER(HQ51)),-1)</f>
        <v>-1</v>
      </c>
      <c r="HU51" s="0" t="n">
        <f aca="false">IF(HT51=-1,-1, ROW(HT51)-1+VALUE(MID(HQ51,HT51+2, IFERROR(FIND(" ",HQ51,HT51),999)-HT51-2)))</f>
        <v>-1</v>
      </c>
      <c r="HV51" s="0" t="str">
        <f aca="false">IF(OR(HR51=-1,IFERROR(INDEX(HR$2:HR$100,HS51),999)&gt;=0,IFERROR(INDEX(HT$2:HT$100,HS51),999)&gt;=0),IF(OR(HT51=-1,IFERROR(INDEX(HR$2:HR$100,HU51),999)&gt;=0,IFERROR(INDEX(HT$2:HT$100,HU51),999)&gt;=0),HQ51,              REPLACE(HQ51,HT51,IFERROR(FIND(" ",HQ51,HT51),999)-HT51,                   INDEX(HQ$2:HQ$100,HU51)                  )), REPLACE(HQ51,HR51,IFERROR(FIND(" ",HQ51,HR51),999)-HR51,                   INDEX(HQ$2:HQ$100,HS51)                  ) )</f>
        <v/>
      </c>
      <c r="HW51" s="0" t="n">
        <f aca="false">IFERROR(FIND("f_",LOWER(HV51)),-1)</f>
        <v>-1</v>
      </c>
      <c r="HX51" s="0" t="n">
        <f aca="false">IF(HW51=-1,-1, VALUE(MID(HV51,HW51+2, IFERROR(FIND(" ",HV51,HW51),999)-HW51-2)))</f>
        <v>-1</v>
      </c>
      <c r="HY51" s="0" t="n">
        <f aca="false">IFERROR(FIND("r_",LOWER(HV51)),-1)</f>
        <v>-1</v>
      </c>
      <c r="HZ51" s="0" t="n">
        <f aca="false">IF(HY51=-1,-1, ROW(HY51)-1+VALUE(MID(HV51,HY51+2, IFERROR(FIND(" ",HV51,HY51),999)-HY51-2)))</f>
        <v>-1</v>
      </c>
      <c r="IA51" s="0" t="str">
        <f aca="false">IF(OR(HW51=-1,IFERROR(INDEX(HW$2:HW$100,HX51),999)&gt;=0,IFERROR(INDEX(HY$2:HY$100,HX51),999)&gt;=0),IF(OR(HY51=-1,IFERROR(INDEX(HW$2:HW$100,HZ51),999)&gt;=0,IFERROR(INDEX(HY$2:HY$100,HZ51),999)&gt;=0),HV51,              REPLACE(HV51,HY51,IFERROR(FIND(" ",HV51,HY51),999)-HY51,                   INDEX(HV$2:HV$100,HZ51)                  )), REPLACE(HV51,HW51,IFERROR(FIND(" ",HV51,HW51),999)-HW51,                   INDEX(HV$2:HV$100,HX51)                  ) )</f>
        <v/>
      </c>
      <c r="IB51" s="0" t="n">
        <f aca="false">IFERROR(FIND("f_",LOWER(IA51)),-1)</f>
        <v>-1</v>
      </c>
      <c r="IC51" s="0" t="n">
        <f aca="false">IF(IB51=-1,-1, VALUE(MID(IA51,IB51+2, IFERROR(FIND(" ",IA51,IB51),999)-IB51-2)))</f>
        <v>-1</v>
      </c>
      <c r="ID51" s="0" t="n">
        <f aca="false">IFERROR(FIND("r_",LOWER(IA51)),-1)</f>
        <v>-1</v>
      </c>
      <c r="IE51" s="0" t="n">
        <f aca="false">IF(ID51=-1,-1, ROW(ID51)-1+VALUE(MID(IA51,ID51+2, IFERROR(FIND(" ",IA51,ID51),999)-ID51-2)))</f>
        <v>-1</v>
      </c>
      <c r="IF51" s="0" t="str">
        <f aca="false">IF(OR(IB51=-1,IFERROR(INDEX(IB$2:IB$100,IC51),999)&gt;=0,IFERROR(INDEX(ID$2:ID$100,IC51),999)&gt;=0),IF(OR(ID51=-1,IFERROR(INDEX(IB$2:IB$100,IE51),999)&gt;=0,IFERROR(INDEX(ID$2:ID$100,IE51),999)&gt;=0),IA51,              REPLACE(IA51,ID51,IFERROR(FIND(" ",IA51,ID51),999)-ID51,                   INDEX(IA$2:IA$100,IE51)                  )), REPLACE(IA51,IB51,IFERROR(FIND(" ",IA51,IB51),999)-IB51,                   INDEX(IA$2:IA$100,IC51)                  ) )</f>
        <v/>
      </c>
      <c r="IG51" s="0" t="n">
        <f aca="false">IFERROR(FIND("f_",LOWER(IF51)),-1)</f>
        <v>-1</v>
      </c>
      <c r="IH51" s="0" t="n">
        <f aca="false">IF(IG51=-1,-1, VALUE(MID(IF51,IG51+2, IFERROR(FIND(" ",IF51,IG51),999)-IG51-2)))</f>
        <v>-1</v>
      </c>
      <c r="II51" s="0" t="n">
        <f aca="false">IFERROR(FIND("r_",LOWER(IF51)),-1)</f>
        <v>-1</v>
      </c>
      <c r="IJ51" s="0" t="n">
        <f aca="false">IF(II51=-1,-1, ROW(II51)-1+VALUE(MID(IF51,II51+2, IFERROR(FIND(" ",IF51,II51),999)-II51-2)))</f>
        <v>-1</v>
      </c>
      <c r="IK51" s="0" t="str">
        <f aca="false">IF(OR(IG51=-1,IFERROR(INDEX(IG$2:IG$100,IH51),999)&gt;=0,IFERROR(INDEX(II$2:II$100,IH51),999)&gt;=0),IF(OR(II51=-1,IFERROR(INDEX(IG$2:IG$100,IJ51),999)&gt;=0,IFERROR(INDEX(II$2:II$100,IJ51),999)&gt;=0),IF51,              REPLACE(IF51,II51,IFERROR(FIND(" ",IF51,II51),999)-II51,                   INDEX(IF$2:IF$100,IJ51)                  )), REPLACE(IF51,IG51,IFERROR(FIND(" ",IF51,IG51),999)-IG51,                   INDEX(IF$2:IF$100,IH51)                  ) )</f>
        <v/>
      </c>
      <c r="IL51" s="0" t="n">
        <f aca="false">IFERROR(FIND("f_",LOWER(IK51)),-1)</f>
        <v>-1</v>
      </c>
      <c r="IM51" s="0" t="n">
        <f aca="false">IF(IL51=-1,-1, VALUE(MID(IK51,IL51+2, IFERROR(FIND(" ",IK51,IL51),999)-IL51-2)))</f>
        <v>-1</v>
      </c>
      <c r="IN51" s="0" t="n">
        <f aca="false">IFERROR(FIND("r_",LOWER(IK51)),-1)</f>
        <v>-1</v>
      </c>
      <c r="IO51" s="0" t="n">
        <f aca="false">IF(IN51=-1,-1, ROW(IN51)-1+VALUE(MID(IK51,IN51+2, IFERROR(FIND(" ",IK51,IN51),999)-IN51-2)))</f>
        <v>-1</v>
      </c>
      <c r="IP51" s="0" t="str">
        <f aca="false">IF(OR(IL51=-1,IFERROR(INDEX(IL$2:IL$100,IM51),999)&gt;=0,IFERROR(INDEX(IN$2:IN$100,IM51),999)&gt;=0),IF(OR(IN51=-1,IFERROR(INDEX(IL$2:IL$100,IO51),999)&gt;=0,IFERROR(INDEX(IN$2:IN$100,IO51),999)&gt;=0),IK51,              REPLACE(IK51,IN51,IFERROR(FIND(" ",IK51,IN51),999)-IN51,                   INDEX(IK$2:IK$100,IO51)                  )), REPLACE(IK51,IL51,IFERROR(FIND(" ",IK51,IL51),999)-IL51,                   INDEX(IK$2:IK$100,IM51)                  ) )</f>
        <v/>
      </c>
      <c r="IQ51" s="0" t="n">
        <f aca="false">IFERROR(FIND("f_",LOWER(IP51)),-1)</f>
        <v>-1</v>
      </c>
      <c r="IR51" s="0" t="n">
        <f aca="false">IF(IQ51=-1,-1, VALUE(MID(IP51,IQ51+2, IFERROR(FIND(" ",IP51,IQ51),999)-IQ51-2)))</f>
        <v>-1</v>
      </c>
      <c r="IS51" s="0" t="n">
        <f aca="false">IFERROR(FIND("r_",LOWER(IP51)),-1)</f>
        <v>-1</v>
      </c>
      <c r="IT51" s="0" t="n">
        <f aca="false">IF(IS51=-1,-1, ROW(IS51)-1+VALUE(MID(IP51,IS51+2, IFERROR(FIND(" ",IP51,IS51),999)-IS51-2)))</f>
        <v>-1</v>
      </c>
      <c r="IU51" s="0" t="str">
        <f aca="false">IF(OR(IQ51=-1,IFERROR(INDEX(IQ$2:IQ$100,IR51),999)&gt;=0,IFERROR(INDEX(IS$2:IS$100,IR51),999)&gt;=0),IF(OR(IS51=-1,IFERROR(INDEX(IQ$2:IQ$100,IT51),999)&gt;=0,IFERROR(INDEX(IS$2:IS$100,IT51),999)&gt;=0),IP51,              REPLACE(IP51,IS51,IFERROR(FIND(" ",IP51,IS51),999)-IS51,                   INDEX(IP$2:IP$100,IT51)                  )), REPLACE(IP51,IQ51,IFERROR(FIND(" ",IP51,IQ51),999)-IQ51,                   INDEX(IP$2:IP$100,IR51)                  ) )</f>
        <v/>
      </c>
      <c r="IV51" s="0" t="n">
        <f aca="false">IFERROR(FIND("f_",LOWER(IU51)),-1)</f>
        <v>-1</v>
      </c>
      <c r="IW51" s="0" t="n">
        <f aca="false">IF(IV51=-1,-1, VALUE(MID(IU51,IV51+2, IFERROR(FIND(" ",IU51,IV51),999)-IV51-2)))</f>
        <v>-1</v>
      </c>
      <c r="IX51" s="0" t="n">
        <f aca="false">IFERROR(FIND("r_",LOWER(IU51)),-1)</f>
        <v>-1</v>
      </c>
      <c r="IY51" s="0" t="n">
        <f aca="false">IF(IX51=-1,-1, ROW(IX51)-1+VALUE(MID(IU51,IX51+2, IFERROR(FIND(" ",IU51,IX51),999)-IX51-2)))</f>
        <v>-1</v>
      </c>
      <c r="IZ51" s="0" t="str">
        <f aca="false">IF(OR(IV51=-1,IFERROR(INDEX(IV$2:IV$100,IW51),999)&gt;=0,IFERROR(INDEX(IX$2:IX$100,IW51),999)&gt;=0),IF(OR(IX51=-1,IFERROR(INDEX(IV$2:IV$100,IY51),999)&gt;=0,IFERROR(INDEX(IX$2:IX$100,IY51),999)&gt;=0),IU51,              REPLACE(IU51,IX51,IFERROR(FIND(" ",IU51,IX51),999)-IX51,                   INDEX(IU$2:IU$100,IY51)                  )), REPLACE(IU51,IV51,IFERROR(FIND(" ",IU51,IV51),999)-IV51,                   INDEX(IU$2:IU$100,IW51)                  ) )</f>
        <v/>
      </c>
      <c r="JA51" s="0" t="n">
        <f aca="false">IFERROR(FIND("f_",LOWER(IZ51)),-1)</f>
        <v>-1</v>
      </c>
      <c r="JB51" s="0" t="n">
        <f aca="false">IF(JA51=-1,-1, VALUE(MID(IZ51,JA51+2, IFERROR(FIND(" ",IZ51,JA51),999)-JA51-2)))</f>
        <v>-1</v>
      </c>
      <c r="JC51" s="0" t="n">
        <f aca="false">IFERROR(FIND("r_",LOWER(IZ51)),-1)</f>
        <v>-1</v>
      </c>
      <c r="JD51" s="0" t="n">
        <f aca="false">IF(JC51=-1,-1, ROW(JC51)-1+VALUE(MID(IZ51,JC51+2, IFERROR(FIND(" ",IZ51,JC51),999)-JC51-2)))</f>
        <v>-1</v>
      </c>
      <c r="JE51" s="0" t="str">
        <f aca="false">IF(OR(JA51=-1,IFERROR(INDEX(JA$2:JA$100,JB51),999)&gt;=0,IFERROR(INDEX(JC$2:JC$100,JB51),999)&gt;=0),IF(OR(JC51=-1,IFERROR(INDEX(JA$2:JA$100,JD51),999)&gt;=0,IFERROR(INDEX(JC$2:JC$100,JD51),999)&gt;=0),IZ51,              REPLACE(IZ51,JC51,IFERROR(FIND(" ",IZ51,JC51),999)-JC51,                   INDEX(IZ$2:IZ$100,JD51)                  )), REPLACE(IZ51,JA51,IFERROR(FIND(" ",IZ51,JA51),999)-JA51,                   INDEX(IZ$2:IZ$100,JB51)                  ) )</f>
        <v/>
      </c>
      <c r="JF51" s="0" t="n">
        <f aca="false">IFERROR(FIND("f_",LOWER(JE51)),-1)</f>
        <v>-1</v>
      </c>
      <c r="JG51" s="0" t="n">
        <f aca="false">IF(JF51=-1,-1, VALUE(MID(JE51,JF51+2, IFERROR(FIND(" ",JE51,JF51),999)-JF51-2)))</f>
        <v>-1</v>
      </c>
      <c r="JH51" s="0" t="n">
        <f aca="false">IFERROR(FIND("r_",LOWER(JE51)),-1)</f>
        <v>-1</v>
      </c>
      <c r="JI51" s="0" t="n">
        <f aca="false">IF(JH51=-1,-1, ROW(JH51)-1+VALUE(MID(JE51,JH51+2, IFERROR(FIND(" ",JE51,JH51),999)-JH51-2)))</f>
        <v>-1</v>
      </c>
      <c r="JJ51" s="0" t="str">
        <f aca="false">IF(OR(JF51=-1,IFERROR(INDEX(JF$2:JF$100,JG51),999)&gt;=0,IFERROR(INDEX(JH$2:JH$100,JG51),999)&gt;=0),IF(OR(JH51=-1,IFERROR(INDEX(JF$2:JF$100,JI51),999)&gt;=0,IFERROR(INDEX(JH$2:JH$100,JI51),999)&gt;=0),JE51,              REPLACE(JE51,JH51,IFERROR(FIND(" ",JE51,JH51),999)-JH51,                   INDEX(JE$2:JE$100,JI51)                  )), REPLACE(JE51,JF51,IFERROR(FIND(" ",JE51,JF51),999)-JF51,                   INDEX(JE$2:JE$100,JG51)                  ) )</f>
        <v/>
      </c>
      <c r="JK51" s="0" t="n">
        <f aca="false">IFERROR(FIND("f_",LOWER(JJ51)),-1)</f>
        <v>-1</v>
      </c>
      <c r="JL51" s="0" t="n">
        <f aca="false">IF(JK51=-1,-1, VALUE(MID(JJ51,JK51+2, IFERROR(FIND(" ",JJ51,JK51),999)-JK51-2)))</f>
        <v>-1</v>
      </c>
      <c r="JM51" s="0" t="n">
        <f aca="false">IFERROR(FIND("r_",LOWER(JJ51)),-1)</f>
        <v>-1</v>
      </c>
      <c r="JN51" s="0" t="n">
        <f aca="false">IF(JM51=-1,-1, ROW(JM51)-1+VALUE(MID(JJ51,JM51+2, IFERROR(FIND(" ",JJ51,JM51),999)-JM51-2)))</f>
        <v>-1</v>
      </c>
      <c r="JO51" s="0" t="str">
        <f aca="false">IF(OR(JK51=-1,IFERROR(INDEX(JK$2:JK$100,JL51),999)&gt;=0,IFERROR(INDEX(JM$2:JM$100,JL51),999)&gt;=0),IF(OR(JM51=-1,IFERROR(INDEX(JK$2:JK$100,JN51),999)&gt;=0,IFERROR(INDEX(JM$2:JM$100,JN51),999)&gt;=0),JJ51,              REPLACE(JJ51,JM51,IFERROR(FIND(" ",JJ51,JM51),999)-JM51,                   INDEX(JJ$2:JJ$100,JN51)                  )), REPLACE(JJ51,JK51,IFERROR(FIND(" ",JJ51,JK51),999)-JK51,                   INDEX(JJ$2:JJ$100,JL51)                  ) )</f>
        <v/>
      </c>
      <c r="JP51" s="0" t="n">
        <f aca="false">IFERROR(FIND("f_",LOWER(JO51)),-1)</f>
        <v>-1</v>
      </c>
      <c r="JQ51" s="0" t="n">
        <f aca="false">IF(JP51=-1,-1, VALUE(MID(JO51,JP51+2, IFERROR(FIND(" ",JO51,JP51),999)-JP51-2)))</f>
        <v>-1</v>
      </c>
      <c r="JR51" s="0" t="n">
        <f aca="false">IFERROR(FIND("r_",LOWER(JO51)),-1)</f>
        <v>-1</v>
      </c>
      <c r="JS51" s="0" t="n">
        <f aca="false">IF(JR51=-1,-1, ROW(JR51)-1+VALUE(MID(JO51,JR51+2, IFERROR(FIND(" ",JO51,JR51),999)-JR51-2)))</f>
        <v>-1</v>
      </c>
      <c r="JT51" s="0" t="str">
        <f aca="false">IF(OR(JP51=-1,IFERROR(INDEX(JP$2:JP$100,JQ51),999)&gt;=0,IFERROR(INDEX(JR$2:JR$100,JQ51),999)&gt;=0),IF(OR(JR51=-1,IFERROR(INDEX(JP$2:JP$100,JS51),999)&gt;=0,IFERROR(INDEX(JR$2:JR$100,JS51),999)&gt;=0),JO51,              REPLACE(JO51,JR51,IFERROR(FIND(" ",JO51,JR51),999)-JR51,                   INDEX(JO$2:JO$100,JS51)                  )), REPLACE(JO51,JP51,IFERROR(FIND(" ",JO51,JP51),999)-JP51,                   INDEX(JO$2:JO$100,JQ51)                  ) )</f>
        <v/>
      </c>
      <c r="JU51" s="0" t="n">
        <f aca="false">IFERROR(FIND("f_",LOWER(JT51)),-1)</f>
        <v>-1</v>
      </c>
      <c r="JV51" s="0" t="n">
        <f aca="false">IF(JU51=-1,-1, VALUE(MID(JT51,JU51+2, IFERROR(FIND(" ",JT51,JU51),999)-JU51-2)))</f>
        <v>-1</v>
      </c>
      <c r="JW51" s="0" t="n">
        <f aca="false">IFERROR(FIND("r_",LOWER(JT51)),-1)</f>
        <v>-1</v>
      </c>
      <c r="JX51" s="0" t="n">
        <f aca="false">IF(JW51=-1,-1, ROW(JW51)-1+VALUE(MID(JT51,JW51+2, IFERROR(FIND(" ",JT51,JW51),999)-JW51-2)))</f>
        <v>-1</v>
      </c>
      <c r="JY51" s="0" t="str">
        <f aca="false">IF(OR(JU51=-1,IFERROR(INDEX(JU$2:JU$100,JV51),999)&gt;=0,IFERROR(INDEX(JW$2:JW$100,JV51),999)&gt;=0),IF(OR(JW51=-1,IFERROR(INDEX(JU$2:JU$100,JX51),999)&gt;=0,IFERROR(INDEX(JW$2:JW$100,JX51),999)&gt;=0),JT51,              REPLACE(JT51,JW51,IFERROR(FIND(" ",JT51,JW51),999)-JW51,                   INDEX(JT$2:JT$100,JX51)                  )), REPLACE(JT51,JU51,IFERROR(FIND(" ",JT51,JU51),999)-JU51,                   INDEX(JT$2:JT$100,JV51)                  ) )</f>
        <v/>
      </c>
      <c r="JZ51" s="0" t="n">
        <f aca="false">IFERROR(FIND("f_",LOWER(JY51)),-1)</f>
        <v>-1</v>
      </c>
      <c r="KA51" s="0" t="n">
        <f aca="false">IF(JZ51=-1,-1, VALUE(MID(JY51,JZ51+2, IFERROR(FIND(" ",JY51,JZ51),999)-JZ51-2)))</f>
        <v>-1</v>
      </c>
      <c r="KB51" s="0" t="n">
        <f aca="false">IFERROR(FIND("r_",LOWER(JY51)),-1)</f>
        <v>-1</v>
      </c>
      <c r="KC51" s="0" t="n">
        <f aca="false">IF(KB51=-1,-1, ROW(KB51)-1+VALUE(MID(JY51,KB51+2, IFERROR(FIND(" ",JY51,KB51),999)-KB51-2)))</f>
        <v>-1</v>
      </c>
      <c r="KD51" s="0" t="str">
        <f aca="false">IF(OR(JZ51=-1,IFERROR(INDEX(JZ$2:JZ$100,KA51),999)&gt;=0,IFERROR(INDEX(KB$2:KB$100,KA51),999)&gt;=0),IF(OR(KB51=-1,IFERROR(INDEX(JZ$2:JZ$100,KC51),999)&gt;=0,IFERROR(INDEX(KB$2:KB$100,KC51),999)&gt;=0),JY51,              REPLACE(JY51,KB51,IFERROR(FIND(" ",JY51,KB51),999)-KB51,                   INDEX(JY$2:JY$100,KC51)                  )), REPLACE(JY51,JZ51,IFERROR(FIND(" ",JY51,JZ51),999)-JZ51,                   INDEX(JY$2:JY$100,KA51)                  ) )</f>
        <v/>
      </c>
      <c r="KE51" s="0" t="n">
        <f aca="false">IFERROR(FIND("f_",LOWER(KD51)),-1)</f>
        <v>-1</v>
      </c>
      <c r="KF51" s="0" t="n">
        <f aca="false">IF(KE51=-1,-1, VALUE(MID(KD51,KE51+2, IFERROR(FIND(" ",KD51,KE51),999)-KE51-2)))</f>
        <v>-1</v>
      </c>
      <c r="KG51" s="0" t="n">
        <f aca="false">IFERROR(FIND("r_",LOWER(KD51)),-1)</f>
        <v>-1</v>
      </c>
      <c r="KH51" s="0" t="n">
        <f aca="false">IF(KG51=-1,-1, ROW(KG51)-1+VALUE(MID(KD51,KG51+2, IFERROR(FIND(" ",KD51,KG51),999)-KG51-2)))</f>
        <v>-1</v>
      </c>
      <c r="KI51" s="0" t="str">
        <f aca="false">IF(OR(KE51=-1,IFERROR(INDEX(KE$2:KE$100,KF51),999)&gt;=0,IFERROR(INDEX(KG$2:KG$100,KF51),999)&gt;=0),IF(OR(KG51=-1,IFERROR(INDEX(KE$2:KE$100,KH51),999)&gt;=0,IFERROR(INDEX(KG$2:KG$100,KH51),999)&gt;=0),KD51,              REPLACE(KD51,KG51,IFERROR(FIND(" ",KD51,KG51),999)-KG51,                   INDEX(KD$2:KD$100,KH51)                  )), REPLACE(KD51,KE51,IFERROR(FIND(" ",KD51,KE51),999)-KE51,                   INDEX(KD$2:KD$100,KF51)                  ) )</f>
        <v/>
      </c>
    </row>
    <row r="52" customFormat="false" ht="13.8" hidden="false" customHeight="false" outlineLevel="0" collapsed="false">
      <c r="D52" s="1"/>
      <c r="L52" s="0" t="str">
        <f aca="false">KI52</f>
        <v/>
      </c>
      <c r="O52" s="0" t="e">
        <f aca="false">IF(D52="join", E52&amp;"["&amp;G52&amp;"] = "&amp;F52&amp;"["&amp;G52&amp;"]" &amp;IF(H52="",""," ∧ "&amp;E52&amp;"["&amp;H52&amp;"] = "&amp;F52&amp;"["&amp;H52&amp;"]") &amp;IF(I52="",""," ∧ "&amp;E52&amp;"["&amp;I52&amp;"] = "&amp;F52&amp;"["&amp;I52&amp;"]"), NA())</f>
        <v>#N/A</v>
      </c>
      <c r="P52" s="0" t="e">
        <f aca="false">IFERROR(O52,VLOOKUP($D52,Relrows!$A:$E,5,0))</f>
        <v>#N/A</v>
      </c>
      <c r="Q52" s="0" t="e">
        <f aca="false">SUBSTITUTE(SUBSTITUTE(SUBSTITUTE(P52,"parm1",E52),"parm2",F52),"parm3",G52)</f>
        <v>#N/A</v>
      </c>
      <c r="R52" s="0" t="str">
        <f aca="false">IFERROR(VLOOKUP(ROW($A51),$J$2:$Q$100,COLUMN(Q51)-COLUMN(J51)+1,0),"")</f>
        <v/>
      </c>
      <c r="T52" s="0" t="str">
        <f aca="false">R52</f>
        <v/>
      </c>
      <c r="U52" s="0" t="n">
        <f aca="false">IFERROR(FIND("f_",LOWER(T52)),-1)</f>
        <v>-1</v>
      </c>
      <c r="V52" s="0" t="n">
        <f aca="false">IF(U52=-1,-1, VALUE(MID(T52,U52+2, IFERROR(FIND(" ",T52,U52),999)-U52-2)))</f>
        <v>-1</v>
      </c>
      <c r="W52" s="0" t="n">
        <f aca="false">IFERROR(FIND("r_",LOWER(T52)),-1)</f>
        <v>-1</v>
      </c>
      <c r="X52" s="0" t="n">
        <f aca="false">IF(W52=-1,-1, ROW(W52)-1+VALUE(MID(T52,W52+2, IFERROR(FIND(" ",T52,W52),999)-W52-2)))</f>
        <v>-1</v>
      </c>
      <c r="Y52" s="0" t="str">
        <f aca="false">IF(OR(U52=-1,IFERROR(INDEX(U$2:U$100,V52),999)&gt;=0,IFERROR(INDEX(W$2:W$100,V52),999)&gt;=0),IF(OR(W52=-1,IFERROR(INDEX(U$2:U$100,X52),999)&gt;=0,IFERROR(INDEX(W$2:W$100,X52),999)&gt;=0),T52,              REPLACE(T52,W52,IFERROR(FIND(" ",T52,W52),999)-W52,                   INDEX(T$2:T$100,X52)                  )), REPLACE(T52,U52,IFERROR(FIND(" ",T52,U52),999)-U52,                   INDEX(T$2:T$100,V52)                  ) )</f>
        <v/>
      </c>
      <c r="Z52" s="0" t="n">
        <f aca="false">IFERROR(FIND("f_",LOWER(Y52)),-1)</f>
        <v>-1</v>
      </c>
      <c r="AA52" s="0" t="n">
        <f aca="false">IF(Z52=-1,-1, VALUE(MID(Y52,Z52+2, IFERROR(FIND(" ",Y52,Z52),999)-Z52-2)))</f>
        <v>-1</v>
      </c>
      <c r="AB52" s="0" t="n">
        <f aca="false">IFERROR(FIND("r_",LOWER(Y52)),-1)</f>
        <v>-1</v>
      </c>
      <c r="AC52" s="0" t="n">
        <f aca="false">IF(AB52=-1,-1, ROW(AB52)-1+VALUE(MID(Y52,AB52+2, IFERROR(FIND(" ",Y52,AB52),999)-AB52-2)))</f>
        <v>-1</v>
      </c>
      <c r="AD52" s="0" t="str">
        <f aca="false">IF(OR(Z52=-1,IFERROR(INDEX(Z$2:Z$100,AA52),999)&gt;=0,IFERROR(INDEX(AB$2:AB$100,AA52),999)&gt;=0),IF(OR(AB52=-1,IFERROR(INDEX(Z$2:Z$100,AC52),999)&gt;=0,IFERROR(INDEX(AB$2:AB$100,AC52),999)&gt;=0),Y52,              REPLACE(Y52,AB52,IFERROR(FIND(" ",Y52,AB52),999)-AB52,                   INDEX(Y$2:Y$100,AC52)                  )), REPLACE(Y52,Z52,IFERROR(FIND(" ",Y52,Z52),999)-Z52,                   INDEX(Y$2:Y$100,AA52)                  ) )</f>
        <v/>
      </c>
      <c r="AE52" s="0" t="n">
        <f aca="false">IFERROR(FIND("f_",LOWER(AD52)),-1)</f>
        <v>-1</v>
      </c>
      <c r="AF52" s="0" t="n">
        <f aca="false">IF(AE52=-1,-1, VALUE(MID(AD52,AE52+2, IFERROR(FIND(" ",AD52,AE52),999)-AE52-2)))</f>
        <v>-1</v>
      </c>
      <c r="AG52" s="0" t="n">
        <f aca="false">IFERROR(FIND("r_",LOWER(AD52)),-1)</f>
        <v>-1</v>
      </c>
      <c r="AH52" s="0" t="n">
        <f aca="false">IF(AG52=-1,-1, ROW(AG52)-1+VALUE(MID(AD52,AG52+2, IFERROR(FIND(" ",AD52,AG52),999)-AG52-2)))</f>
        <v>-1</v>
      </c>
      <c r="AI52" s="0" t="str">
        <f aca="false">IF(OR(AE52=-1,IFERROR(INDEX(AE$2:AE$100,AF52),999)&gt;=0,IFERROR(INDEX(AG$2:AG$100,AF52),999)&gt;=0),IF(OR(AG52=-1,IFERROR(INDEX(AE$2:AE$100,AH52),999)&gt;=0,IFERROR(INDEX(AG$2:AG$100,AH52),999)&gt;=0),AD52,              REPLACE(AD52,AG52,IFERROR(FIND(" ",AD52,AG52),999)-AG52,                   INDEX(AD$2:AD$100,AH52)                  )), REPLACE(AD52,AE52,IFERROR(FIND(" ",AD52,AE52),999)-AE52,                   INDEX(AD$2:AD$100,AF52)                  ) )</f>
        <v/>
      </c>
      <c r="AJ52" s="0" t="n">
        <f aca="false">IFERROR(FIND("f_",LOWER(AI52)),-1)</f>
        <v>-1</v>
      </c>
      <c r="AK52" s="0" t="n">
        <f aca="false">IF(AJ52=-1,-1, VALUE(MID(AI52,AJ52+2, IFERROR(FIND(" ",AI52,AJ52),999)-AJ52-2)))</f>
        <v>-1</v>
      </c>
      <c r="AL52" s="0" t="n">
        <f aca="false">IFERROR(FIND("r_",LOWER(AI52)),-1)</f>
        <v>-1</v>
      </c>
      <c r="AM52" s="0" t="n">
        <f aca="false">IF(AL52=-1,-1, ROW(AL52)-1+VALUE(MID(AI52,AL52+2, IFERROR(FIND(" ",AI52,AL52),999)-AL52-2)))</f>
        <v>-1</v>
      </c>
      <c r="AN52" s="0" t="str">
        <f aca="false">IF(OR(AJ52=-1,IFERROR(INDEX(AJ$2:AJ$100,AK52),999)&gt;=0,IFERROR(INDEX(AL$2:AL$100,AK52),999)&gt;=0),IF(OR(AL52=-1,IFERROR(INDEX(AJ$2:AJ$100,AM52),999)&gt;=0,IFERROR(INDEX(AL$2:AL$100,AM52),999)&gt;=0),AI52,              REPLACE(AI52,AL52,IFERROR(FIND(" ",AI52,AL52),999)-AL52,                   INDEX(AI$2:AI$100,AM52)                  )), REPLACE(AI52,AJ52,IFERROR(FIND(" ",AI52,AJ52),999)-AJ52,                   INDEX(AI$2:AI$100,AK52)                  ) )</f>
        <v/>
      </c>
      <c r="AO52" s="0" t="n">
        <f aca="false">IFERROR(FIND("f_",LOWER(AN52)),-1)</f>
        <v>-1</v>
      </c>
      <c r="AP52" s="0" t="n">
        <f aca="false">IF(AO52=-1,-1, VALUE(MID(AN52,AO52+2, IFERROR(FIND(" ",AN52,AO52),999)-AO52-2)))</f>
        <v>-1</v>
      </c>
      <c r="AQ52" s="0" t="n">
        <f aca="false">IFERROR(FIND("r_",LOWER(AN52)),-1)</f>
        <v>-1</v>
      </c>
      <c r="AR52" s="0" t="n">
        <f aca="false">IF(AQ52=-1,-1, ROW(AQ52)-1+VALUE(MID(AN52,AQ52+2, IFERROR(FIND(" ",AN52,AQ52),999)-AQ52-2)))</f>
        <v>-1</v>
      </c>
      <c r="AS52" s="0" t="str">
        <f aca="false">IF(OR(AO52=-1,IFERROR(INDEX(AO$2:AO$100,AP52),999)&gt;=0,IFERROR(INDEX(AQ$2:AQ$100,AP52),999)&gt;=0),IF(OR(AQ52=-1,IFERROR(INDEX(AO$2:AO$100,AR52),999)&gt;=0,IFERROR(INDEX(AQ$2:AQ$100,AR52),999)&gt;=0),AN52,              REPLACE(AN52,AQ52,IFERROR(FIND(" ",AN52,AQ52),999)-AQ52,                   INDEX(AN$2:AN$100,AR52)                  )), REPLACE(AN52,AO52,IFERROR(FIND(" ",AN52,AO52),999)-AO52,                   INDEX(AN$2:AN$100,AP52)                  ) )</f>
        <v/>
      </c>
      <c r="AT52" s="0" t="n">
        <f aca="false">IFERROR(FIND("f_",LOWER(AS52)),-1)</f>
        <v>-1</v>
      </c>
      <c r="AU52" s="0" t="n">
        <f aca="false">IF(AT52=-1,-1, VALUE(MID(AS52,AT52+2, IFERROR(FIND(" ",AS52,AT52),999)-AT52-2)))</f>
        <v>-1</v>
      </c>
      <c r="AV52" s="0" t="n">
        <f aca="false">IFERROR(FIND("r_",LOWER(AS52)),-1)</f>
        <v>-1</v>
      </c>
      <c r="AW52" s="0" t="n">
        <f aca="false">IF(AV52=-1,-1, ROW(AV52)-1+VALUE(MID(AS52,AV52+2, IFERROR(FIND(" ",AS52,AV52),999)-AV52-2)))</f>
        <v>-1</v>
      </c>
      <c r="AX52" s="0" t="str">
        <f aca="false">IF(OR(AT52=-1,IFERROR(INDEX(AT$2:AT$100,AU52),999)&gt;=0,IFERROR(INDEX(AV$2:AV$100,AU52),999)&gt;=0),IF(OR(AV52=-1,IFERROR(INDEX(AT$2:AT$100,AW52),999)&gt;=0,IFERROR(INDEX(AV$2:AV$100,AW52),999)&gt;=0),AS52,              REPLACE(AS52,AV52,IFERROR(FIND(" ",AS52,AV52),999)-AV52,                   INDEX(AS$2:AS$100,AW52)                  )), REPLACE(AS52,AT52,IFERROR(FIND(" ",AS52,AT52),999)-AT52,                   INDEX(AS$2:AS$100,AU52)                  ) )</f>
        <v/>
      </c>
      <c r="AY52" s="0" t="n">
        <f aca="false">IFERROR(FIND("f_",LOWER(AX52)),-1)</f>
        <v>-1</v>
      </c>
      <c r="AZ52" s="0" t="n">
        <f aca="false">IF(AY52=-1,-1, VALUE(MID(AX52,AY52+2, IFERROR(FIND(" ",AX52,AY52),999)-AY52-2)))</f>
        <v>-1</v>
      </c>
      <c r="BA52" s="0" t="n">
        <f aca="false">IFERROR(FIND("r_",LOWER(AX52)),-1)</f>
        <v>-1</v>
      </c>
      <c r="BB52" s="0" t="n">
        <f aca="false">IF(BA52=-1,-1, ROW(BA52)-1+VALUE(MID(AX52,BA52+2, IFERROR(FIND(" ",AX52,BA52),999)-BA52-2)))</f>
        <v>-1</v>
      </c>
      <c r="BC52" s="0" t="str">
        <f aca="false">IF(OR(AY52=-1,IFERROR(INDEX(AY$2:AY$100,AZ52),999)&gt;=0,IFERROR(INDEX(BA$2:BA$100,AZ52),999)&gt;=0),IF(OR(BA52=-1,IFERROR(INDEX(AY$2:AY$100,BB52),999)&gt;=0,IFERROR(INDEX(BA$2:BA$100,BB52),999)&gt;=0),AX52,              REPLACE(AX52,BA52,IFERROR(FIND(" ",AX52,BA52),999)-BA52,                   INDEX(AX$2:AX$100,BB52)                  )), REPLACE(AX52,AY52,IFERROR(FIND(" ",AX52,AY52),999)-AY52,                   INDEX(AX$2:AX$100,AZ52)                  ) )</f>
        <v/>
      </c>
      <c r="BD52" s="0" t="n">
        <f aca="false">IFERROR(FIND("f_",LOWER(BC52)),-1)</f>
        <v>-1</v>
      </c>
      <c r="BE52" s="0" t="n">
        <f aca="false">IF(BD52=-1,-1, VALUE(MID(BC52,BD52+2, IFERROR(FIND(" ",BC52,BD52),999)-BD52-2)))</f>
        <v>-1</v>
      </c>
      <c r="BF52" s="0" t="n">
        <f aca="false">IFERROR(FIND("r_",LOWER(BC52)),-1)</f>
        <v>-1</v>
      </c>
      <c r="BG52" s="0" t="n">
        <f aca="false">IF(BF52=-1,-1, ROW(BF52)-1+VALUE(MID(BC52,BF52+2, IFERROR(FIND(" ",BC52,BF52),999)-BF52-2)))</f>
        <v>-1</v>
      </c>
      <c r="BH52" s="0" t="str">
        <f aca="false">IF(OR(BD52=-1,IFERROR(INDEX(BD$2:BD$100,BE52),999)&gt;=0,IFERROR(INDEX(BF$2:BF$100,BE52),999)&gt;=0),IF(OR(BF52=-1,IFERROR(INDEX(BD$2:BD$100,BG52),999)&gt;=0,IFERROR(INDEX(BF$2:BF$100,BG52),999)&gt;=0),BC52,              REPLACE(BC52,BF52,IFERROR(FIND(" ",BC52,BF52),999)-BF52,                   INDEX(BC$2:BC$100,BG52)                  )), REPLACE(BC52,BD52,IFERROR(FIND(" ",BC52,BD52),999)-BD52,                   INDEX(BC$2:BC$100,BE52)                  ) )</f>
        <v/>
      </c>
      <c r="BI52" s="0" t="n">
        <f aca="false">IFERROR(FIND("f_",LOWER(BH52)),-1)</f>
        <v>-1</v>
      </c>
      <c r="BJ52" s="0" t="n">
        <f aca="false">IF(BI52=-1,-1, VALUE(MID(BH52,BI52+2, IFERROR(FIND(" ",BH52,BI52),999)-BI52-2)))</f>
        <v>-1</v>
      </c>
      <c r="BK52" s="0" t="n">
        <f aca="false">IFERROR(FIND("r_",LOWER(BH52)),-1)</f>
        <v>-1</v>
      </c>
      <c r="BL52" s="0" t="n">
        <f aca="false">IF(BK52=-1,-1, ROW(BK52)-1+VALUE(MID(BH52,BK52+2, IFERROR(FIND(" ",BH52,BK52),999)-BK52-2)))</f>
        <v>-1</v>
      </c>
      <c r="BM52" s="0" t="str">
        <f aca="false">IF(OR(BI52=-1,IFERROR(INDEX(BI$2:BI$100,BJ52),999)&gt;=0,IFERROR(INDEX(BK$2:BK$100,BJ52),999)&gt;=0),IF(OR(BK52=-1,IFERROR(INDEX(BI$2:BI$100,BL52),999)&gt;=0,IFERROR(INDEX(BK$2:BK$100,BL52),999)&gt;=0),BH52,              REPLACE(BH52,BK52,IFERROR(FIND(" ",BH52,BK52),999)-BK52,                   INDEX(BH$2:BH$100,BL52)                  )), REPLACE(BH52,BI52,IFERROR(FIND(" ",BH52,BI52),999)-BI52,                   INDEX(BH$2:BH$100,BJ52)                  ) )</f>
        <v/>
      </c>
      <c r="BN52" s="0" t="n">
        <f aca="false">IFERROR(FIND("f_",LOWER(BM52)),-1)</f>
        <v>-1</v>
      </c>
      <c r="BO52" s="0" t="n">
        <f aca="false">IF(BN52=-1,-1, VALUE(MID(BM52,BN52+2, IFERROR(FIND(" ",BM52,BN52),999)-BN52-2)))</f>
        <v>-1</v>
      </c>
      <c r="BP52" s="0" t="n">
        <f aca="false">IFERROR(FIND("r_",LOWER(BM52)),-1)</f>
        <v>-1</v>
      </c>
      <c r="BQ52" s="0" t="n">
        <f aca="false">IF(BP52=-1,-1, ROW(BP52)-1+VALUE(MID(BM52,BP52+2, IFERROR(FIND(" ",BM52,BP52),999)-BP52-2)))</f>
        <v>-1</v>
      </c>
      <c r="BR52" s="0" t="str">
        <f aca="false">IF(OR(BN52=-1,IFERROR(INDEX(BN$2:BN$100,BO52),999)&gt;=0,IFERROR(INDEX(BP$2:BP$100,BO52),999)&gt;=0),IF(OR(BP52=-1,IFERROR(INDEX(BN$2:BN$100,BQ52),999)&gt;=0,IFERROR(INDEX(BP$2:BP$100,BQ52),999)&gt;=0),BM52,              REPLACE(BM52,BP52,IFERROR(FIND(" ",BM52,BP52),999)-BP52,                   INDEX(BM$2:BM$100,BQ52)                  )), REPLACE(BM52,BN52,IFERROR(FIND(" ",BM52,BN52),999)-BN52,                   INDEX(BM$2:BM$100,BO52)                  ) )</f>
        <v/>
      </c>
      <c r="BS52" s="0" t="n">
        <f aca="false">IFERROR(FIND("f_",LOWER(BR52)),-1)</f>
        <v>-1</v>
      </c>
      <c r="BT52" s="0" t="n">
        <f aca="false">IF(BS52=-1,-1, VALUE(MID(BR52,BS52+2, IFERROR(FIND(" ",BR52,BS52),999)-BS52-2)))</f>
        <v>-1</v>
      </c>
      <c r="BU52" s="0" t="n">
        <f aca="false">IFERROR(FIND("r_",LOWER(BR52)),-1)</f>
        <v>-1</v>
      </c>
      <c r="BV52" s="0" t="n">
        <f aca="false">IF(BU52=-1,-1, ROW(BU52)-1+VALUE(MID(BR52,BU52+2, IFERROR(FIND(" ",BR52,BU52),999)-BU52-2)))</f>
        <v>-1</v>
      </c>
      <c r="BW52" s="0" t="str">
        <f aca="false">IF(OR(BS52=-1,IFERROR(INDEX(BS$2:BS$100,BT52),999)&gt;=0,IFERROR(INDEX(BU$2:BU$100,BT52),999)&gt;=0),IF(OR(BU52=-1,IFERROR(INDEX(BS$2:BS$100,BV52),999)&gt;=0,IFERROR(INDEX(BU$2:BU$100,BV52),999)&gt;=0),BR52,              REPLACE(BR52,BU52,IFERROR(FIND(" ",BR52,BU52),999)-BU52,                   INDEX(BR$2:BR$100,BV52)                  )), REPLACE(BR52,BS52,IFERROR(FIND(" ",BR52,BS52),999)-BS52,                   INDEX(BR$2:BR$100,BT52)                  ) )</f>
        <v/>
      </c>
      <c r="BX52" s="0" t="n">
        <f aca="false">IFERROR(FIND("f_",LOWER(BW52)),-1)</f>
        <v>-1</v>
      </c>
      <c r="BY52" s="0" t="n">
        <f aca="false">IF(BX52=-1,-1, VALUE(MID(BW52,BX52+2, IFERROR(FIND(" ",BW52,BX52),999)-BX52-2)))</f>
        <v>-1</v>
      </c>
      <c r="BZ52" s="0" t="n">
        <f aca="false">IFERROR(FIND("r_",LOWER(BW52)),-1)</f>
        <v>-1</v>
      </c>
      <c r="CA52" s="0" t="n">
        <f aca="false">IF(BZ52=-1,-1, ROW(BZ52)-1+VALUE(MID(BW52,BZ52+2, IFERROR(FIND(" ",BW52,BZ52),999)-BZ52-2)))</f>
        <v>-1</v>
      </c>
      <c r="CB52" s="0" t="str">
        <f aca="false">IF(OR(BX52=-1,IFERROR(INDEX(BX$2:BX$100,BY52),999)&gt;=0,IFERROR(INDEX(BZ$2:BZ$100,BY52),999)&gt;=0),IF(OR(BZ52=-1,IFERROR(INDEX(BX$2:BX$100,CA52),999)&gt;=0,IFERROR(INDEX(BZ$2:BZ$100,CA52),999)&gt;=0),BW52,              REPLACE(BW52,BZ52,IFERROR(FIND(" ",BW52,BZ52),999)-BZ52,                   INDEX(BW$2:BW$100,CA52)                  )), REPLACE(BW52,BX52,IFERROR(FIND(" ",BW52,BX52),999)-BX52,                   INDEX(BW$2:BW$100,BY52)                  ) )</f>
        <v/>
      </c>
      <c r="CC52" s="0" t="n">
        <f aca="false">IFERROR(FIND("f_",LOWER(CB52)),-1)</f>
        <v>-1</v>
      </c>
      <c r="CD52" s="0" t="n">
        <f aca="false">IF(CC52=-1,-1, VALUE(MID(CB52,CC52+2, IFERROR(FIND(" ",CB52,CC52),999)-CC52-2)))</f>
        <v>-1</v>
      </c>
      <c r="CE52" s="0" t="n">
        <f aca="false">IFERROR(FIND("r_",LOWER(CB52)),-1)</f>
        <v>-1</v>
      </c>
      <c r="CF52" s="0" t="n">
        <f aca="false">IF(CE52=-1,-1, ROW(CE52)-1+VALUE(MID(CB52,CE52+2, IFERROR(FIND(" ",CB52,CE52),999)-CE52-2)))</f>
        <v>-1</v>
      </c>
      <c r="CG52" s="0" t="str">
        <f aca="false">IF(OR(CC52=-1,IFERROR(INDEX(CC$2:CC$100,CD52),999)&gt;=0,IFERROR(INDEX(CE$2:CE$100,CD52),999)&gt;=0),IF(OR(CE52=-1,IFERROR(INDEX(CC$2:CC$100,CF52),999)&gt;=0,IFERROR(INDEX(CE$2:CE$100,CF52),999)&gt;=0),CB52,              REPLACE(CB52,CE52,IFERROR(FIND(" ",CB52,CE52),999)-CE52,                   INDEX(CB$2:CB$100,CF52)                  )), REPLACE(CB52,CC52,IFERROR(FIND(" ",CB52,CC52),999)-CC52,                   INDEX(CB$2:CB$100,CD52)                  ) )</f>
        <v/>
      </c>
      <c r="CH52" s="0" t="n">
        <f aca="false">IFERROR(FIND("f_",LOWER(CG52)),-1)</f>
        <v>-1</v>
      </c>
      <c r="CI52" s="0" t="n">
        <f aca="false">IF(CH52=-1,-1, VALUE(MID(CG52,CH52+2, IFERROR(FIND(" ",CG52,CH52),999)-CH52-2)))</f>
        <v>-1</v>
      </c>
      <c r="CJ52" s="0" t="n">
        <f aca="false">IFERROR(FIND("r_",LOWER(CG52)),-1)</f>
        <v>-1</v>
      </c>
      <c r="CK52" s="0" t="n">
        <f aca="false">IF(CJ52=-1,-1, ROW(CJ52)-1+VALUE(MID(CG52,CJ52+2, IFERROR(FIND(" ",CG52,CJ52),999)-CJ52-2)))</f>
        <v>-1</v>
      </c>
      <c r="CL52" s="0" t="str">
        <f aca="false">IF(OR(CH52=-1,IFERROR(INDEX(CH$2:CH$100,CI52),999)&gt;=0,IFERROR(INDEX(CJ$2:CJ$100,CI52),999)&gt;=0),IF(OR(CJ52=-1,IFERROR(INDEX(CH$2:CH$100,CK52),999)&gt;=0,IFERROR(INDEX(CJ$2:CJ$100,CK52),999)&gt;=0),CG52,              REPLACE(CG52,CJ52,IFERROR(FIND(" ",CG52,CJ52),999)-CJ52,                   INDEX(CG$2:CG$100,CK52)                  )), REPLACE(CG52,CH52,IFERROR(FIND(" ",CG52,CH52),999)-CH52,                   INDEX(CG$2:CG$100,CI52)                  ) )</f>
        <v/>
      </c>
      <c r="CM52" s="0" t="n">
        <f aca="false">IFERROR(FIND("f_",LOWER(CL52)),-1)</f>
        <v>-1</v>
      </c>
      <c r="CN52" s="0" t="n">
        <f aca="false">IF(CM52=-1,-1, VALUE(MID(CL52,CM52+2, IFERROR(FIND(" ",CL52,CM52),999)-CM52-2)))</f>
        <v>-1</v>
      </c>
      <c r="CO52" s="0" t="n">
        <f aca="false">IFERROR(FIND("r_",LOWER(CL52)),-1)</f>
        <v>-1</v>
      </c>
      <c r="CP52" s="0" t="n">
        <f aca="false">IF(CO52=-1,-1, ROW(CO52)-1+VALUE(MID(CL52,CO52+2, IFERROR(FIND(" ",CL52,CO52),999)-CO52-2)))</f>
        <v>-1</v>
      </c>
      <c r="CQ52" s="0" t="str">
        <f aca="false">IF(OR(CM52=-1,IFERROR(INDEX(CM$2:CM$100,CN52),999)&gt;=0,IFERROR(INDEX(CO$2:CO$100,CN52),999)&gt;=0),IF(OR(CO52=-1,IFERROR(INDEX(CM$2:CM$100,CP52),999)&gt;=0,IFERROR(INDEX(CO$2:CO$100,CP52),999)&gt;=0),CL52,              REPLACE(CL52,CO52,IFERROR(FIND(" ",CL52,CO52),999)-CO52,                   INDEX(CL$2:CL$100,CP52)                  )), REPLACE(CL52,CM52,IFERROR(FIND(" ",CL52,CM52),999)-CM52,                   INDEX(CL$2:CL$100,CN52)                  ) )</f>
        <v/>
      </c>
      <c r="CR52" s="0" t="n">
        <f aca="false">IFERROR(FIND("f_",LOWER(CQ52)),-1)</f>
        <v>-1</v>
      </c>
      <c r="CS52" s="0" t="n">
        <f aca="false">IF(CR52=-1,-1, VALUE(MID(CQ52,CR52+2, IFERROR(FIND(" ",CQ52,CR52),999)-CR52-2)))</f>
        <v>-1</v>
      </c>
      <c r="CT52" s="0" t="n">
        <f aca="false">IFERROR(FIND("r_",LOWER(CQ52)),-1)</f>
        <v>-1</v>
      </c>
      <c r="CU52" s="0" t="n">
        <f aca="false">IF(CT52=-1,-1, ROW(CT52)-1+VALUE(MID(CQ52,CT52+2, IFERROR(FIND(" ",CQ52,CT52),999)-CT52-2)))</f>
        <v>-1</v>
      </c>
      <c r="CV52" s="0" t="str">
        <f aca="false">IF(OR(CR52=-1,IFERROR(INDEX(CR$2:CR$100,CS52),999)&gt;=0,IFERROR(INDEX(CT$2:CT$100,CS52),999)&gt;=0),IF(OR(CT52=-1,IFERROR(INDEX(CR$2:CR$100,CU52),999)&gt;=0,IFERROR(INDEX(CT$2:CT$100,CU52),999)&gt;=0),CQ52,              REPLACE(CQ52,CT52,IFERROR(FIND(" ",CQ52,CT52),999)-CT52,                   INDEX(CQ$2:CQ$100,CU52)                  )), REPLACE(CQ52,CR52,IFERROR(FIND(" ",CQ52,CR52),999)-CR52,                   INDEX(CQ$2:CQ$100,CS52)                  ) )</f>
        <v/>
      </c>
      <c r="CW52" s="0" t="n">
        <f aca="false">IFERROR(FIND("f_",LOWER(CV52)),-1)</f>
        <v>-1</v>
      </c>
      <c r="CX52" s="0" t="n">
        <f aca="false">IF(CW52=-1,-1, VALUE(MID(CV52,CW52+2, IFERROR(FIND(" ",CV52,CW52),999)-CW52-2)))</f>
        <v>-1</v>
      </c>
      <c r="CY52" s="0" t="n">
        <f aca="false">IFERROR(FIND("r_",LOWER(CV52)),-1)</f>
        <v>-1</v>
      </c>
      <c r="CZ52" s="0" t="n">
        <f aca="false">IF(CY52=-1,-1, ROW(CY52)-1+VALUE(MID(CV52,CY52+2, IFERROR(FIND(" ",CV52,CY52),999)-CY52-2)))</f>
        <v>-1</v>
      </c>
      <c r="DA52" s="0" t="str">
        <f aca="false">IF(OR(CW52=-1,IFERROR(INDEX(CW$2:CW$100,CX52),999)&gt;=0,IFERROR(INDEX(CY$2:CY$100,CX52),999)&gt;=0),IF(OR(CY52=-1,IFERROR(INDEX(CW$2:CW$100,CZ52),999)&gt;=0,IFERROR(INDEX(CY$2:CY$100,CZ52),999)&gt;=0),CV52,              REPLACE(CV52,CY52,IFERROR(FIND(" ",CV52,CY52),999)-CY52,                   INDEX(CV$2:CV$100,CZ52)                  )), REPLACE(CV52,CW52,IFERROR(FIND(" ",CV52,CW52),999)-CW52,                   INDEX(CV$2:CV$100,CX52)                  ) )</f>
        <v/>
      </c>
      <c r="DB52" s="0" t="n">
        <f aca="false">IFERROR(FIND("f_",LOWER(DA52)),-1)</f>
        <v>-1</v>
      </c>
      <c r="DC52" s="0" t="n">
        <f aca="false">IF(DB52=-1,-1, VALUE(MID(DA52,DB52+2, IFERROR(FIND(" ",DA52,DB52),999)-DB52-2)))</f>
        <v>-1</v>
      </c>
      <c r="DD52" s="0" t="n">
        <f aca="false">IFERROR(FIND("r_",LOWER(DA52)),-1)</f>
        <v>-1</v>
      </c>
      <c r="DE52" s="0" t="n">
        <f aca="false">IF(DD52=-1,-1, ROW(DD52)-1+VALUE(MID(DA52,DD52+2, IFERROR(FIND(" ",DA52,DD52),999)-DD52-2)))</f>
        <v>-1</v>
      </c>
      <c r="DF52" s="0" t="str">
        <f aca="false">IF(OR(DB52=-1,IFERROR(INDEX(DB$2:DB$100,DC52),999)&gt;=0,IFERROR(INDEX(DD$2:DD$100,DC52),999)&gt;=0),IF(OR(DD52=-1,IFERROR(INDEX(DB$2:DB$100,DE52),999)&gt;=0,IFERROR(INDEX(DD$2:DD$100,DE52),999)&gt;=0),DA52,              REPLACE(DA52,DD52,IFERROR(FIND(" ",DA52,DD52),999)-DD52,                   INDEX(DA$2:DA$100,DE52)                  )), REPLACE(DA52,DB52,IFERROR(FIND(" ",DA52,DB52),999)-DB52,                   INDEX(DA$2:DA$100,DC52)                  ) )</f>
        <v/>
      </c>
      <c r="DG52" s="0" t="n">
        <f aca="false">IFERROR(FIND("f_",LOWER(DF52)),-1)</f>
        <v>-1</v>
      </c>
      <c r="DH52" s="0" t="n">
        <f aca="false">IF(DG52=-1,-1, VALUE(MID(DF52,DG52+2, IFERROR(FIND(" ",DF52,DG52),999)-DG52-2)))</f>
        <v>-1</v>
      </c>
      <c r="DI52" s="0" t="n">
        <f aca="false">IFERROR(FIND("r_",LOWER(DF52)),-1)</f>
        <v>-1</v>
      </c>
      <c r="DJ52" s="0" t="n">
        <f aca="false">IF(DI52=-1,-1, ROW(DI52)-1+VALUE(MID(DF52,DI52+2, IFERROR(FIND(" ",DF52,DI52),999)-DI52-2)))</f>
        <v>-1</v>
      </c>
      <c r="DK52" s="0" t="str">
        <f aca="false">IF(OR(DG52=-1,IFERROR(INDEX(DG$2:DG$100,DH52),999)&gt;=0,IFERROR(INDEX(DI$2:DI$100,DH52),999)&gt;=0),IF(OR(DI52=-1,IFERROR(INDEX(DG$2:DG$100,DJ52),999)&gt;=0,IFERROR(INDEX(DI$2:DI$100,DJ52),999)&gt;=0),DF52,              REPLACE(DF52,DI52,IFERROR(FIND(" ",DF52,DI52),999)-DI52,                   INDEX(DF$2:DF$100,DJ52)                  )), REPLACE(DF52,DG52,IFERROR(FIND(" ",DF52,DG52),999)-DG52,                   INDEX(DF$2:DF$100,DH52)                  ) )</f>
        <v/>
      </c>
      <c r="DL52" s="0" t="n">
        <f aca="false">IFERROR(FIND("f_",LOWER(DK52)),-1)</f>
        <v>-1</v>
      </c>
      <c r="DM52" s="0" t="n">
        <f aca="false">IF(DL52=-1,-1, VALUE(MID(DK52,DL52+2, IFERROR(FIND(" ",DK52,DL52),999)-DL52-2)))</f>
        <v>-1</v>
      </c>
      <c r="DN52" s="0" t="n">
        <f aca="false">IFERROR(FIND("r_",LOWER(DK52)),-1)</f>
        <v>-1</v>
      </c>
      <c r="DO52" s="0" t="n">
        <f aca="false">IF(DN52=-1,-1, ROW(DN52)-1+VALUE(MID(DK52,DN52+2, IFERROR(FIND(" ",DK52,DN52),999)-DN52-2)))</f>
        <v>-1</v>
      </c>
      <c r="DP52" s="0" t="str">
        <f aca="false">IF(OR(DL52=-1,IFERROR(INDEX(DL$2:DL$100,DM52),999)&gt;=0,IFERROR(INDEX(DN$2:DN$100,DM52),999)&gt;=0),IF(OR(DN52=-1,IFERROR(INDEX(DL$2:DL$100,DO52),999)&gt;=0,IFERROR(INDEX(DN$2:DN$100,DO52),999)&gt;=0),DK52,              REPLACE(DK52,DN52,IFERROR(FIND(" ",DK52,DN52),999)-DN52,                   INDEX(DK$2:DK$100,DO52)                  )), REPLACE(DK52,DL52,IFERROR(FIND(" ",DK52,DL52),999)-DL52,                   INDEX(DK$2:DK$100,DM52)                  ) )</f>
        <v/>
      </c>
      <c r="DQ52" s="0" t="n">
        <f aca="false">IFERROR(FIND("f_",LOWER(DP52)),-1)</f>
        <v>-1</v>
      </c>
      <c r="DR52" s="0" t="n">
        <f aca="false">IF(DQ52=-1,-1, VALUE(MID(DP52,DQ52+2, IFERROR(FIND(" ",DP52,DQ52),999)-DQ52-2)))</f>
        <v>-1</v>
      </c>
      <c r="DS52" s="0" t="n">
        <f aca="false">IFERROR(FIND("r_",LOWER(DP52)),-1)</f>
        <v>-1</v>
      </c>
      <c r="DT52" s="0" t="n">
        <f aca="false">IF(DS52=-1,-1, ROW(DS52)-1+VALUE(MID(DP52,DS52+2, IFERROR(FIND(" ",DP52,DS52),999)-DS52-2)))</f>
        <v>-1</v>
      </c>
      <c r="DU52" s="0" t="str">
        <f aca="false">IF(OR(DQ52=-1,IFERROR(INDEX(DQ$2:DQ$100,DR52),999)&gt;=0,IFERROR(INDEX(DS$2:DS$100,DR52),999)&gt;=0),IF(OR(DS52=-1,IFERROR(INDEX(DQ$2:DQ$100,DT52),999)&gt;=0,IFERROR(INDEX(DS$2:DS$100,DT52),999)&gt;=0),DP52,              REPLACE(DP52,DS52,IFERROR(FIND(" ",DP52,DS52),999)-DS52,                   INDEX(DP$2:DP$100,DT52)                  )), REPLACE(DP52,DQ52,IFERROR(FIND(" ",DP52,DQ52),999)-DQ52,                   INDEX(DP$2:DP$100,DR52)                  ) )</f>
        <v/>
      </c>
      <c r="DV52" s="0" t="n">
        <f aca="false">IFERROR(FIND("f_",LOWER(DU52)),-1)</f>
        <v>-1</v>
      </c>
      <c r="DW52" s="0" t="n">
        <f aca="false">IF(DV52=-1,-1, VALUE(MID(DU52,DV52+2, IFERROR(FIND(" ",DU52,DV52),999)-DV52-2)))</f>
        <v>-1</v>
      </c>
      <c r="DX52" s="0" t="n">
        <f aca="false">IFERROR(FIND("r_",LOWER(DU52)),-1)</f>
        <v>-1</v>
      </c>
      <c r="DY52" s="0" t="n">
        <f aca="false">IF(DX52=-1,-1, ROW(DX52)-1+VALUE(MID(DU52,DX52+2, IFERROR(FIND(" ",DU52,DX52),999)-DX52-2)))</f>
        <v>-1</v>
      </c>
      <c r="DZ52" s="0" t="str">
        <f aca="false">IF(OR(DV52=-1,IFERROR(INDEX(DV$2:DV$100,DW52),999)&gt;=0,IFERROR(INDEX(DX$2:DX$100,DW52),999)&gt;=0),IF(OR(DX52=-1,IFERROR(INDEX(DV$2:DV$100,DY52),999)&gt;=0,IFERROR(INDEX(DX$2:DX$100,DY52),999)&gt;=0),DU52,              REPLACE(DU52,DX52,IFERROR(FIND(" ",DU52,DX52),999)-DX52,                   INDEX(DU$2:DU$100,DY52)                  )), REPLACE(DU52,DV52,IFERROR(FIND(" ",DU52,DV52),999)-DV52,                   INDEX(DU$2:DU$100,DW52)                  ) )</f>
        <v/>
      </c>
      <c r="EA52" s="0" t="n">
        <f aca="false">IFERROR(FIND("f_",LOWER(DZ52)),-1)</f>
        <v>-1</v>
      </c>
      <c r="EB52" s="0" t="n">
        <f aca="false">IF(EA52=-1,-1, VALUE(MID(DZ52,EA52+2, IFERROR(FIND(" ",DZ52,EA52),999)-EA52-2)))</f>
        <v>-1</v>
      </c>
      <c r="EC52" s="0" t="n">
        <f aca="false">IFERROR(FIND("r_",LOWER(DZ52)),-1)</f>
        <v>-1</v>
      </c>
      <c r="ED52" s="0" t="n">
        <f aca="false">IF(EC52=-1,-1, ROW(EC52)-1+VALUE(MID(DZ52,EC52+2, IFERROR(FIND(" ",DZ52,EC52),999)-EC52-2)))</f>
        <v>-1</v>
      </c>
      <c r="EE52" s="0" t="str">
        <f aca="false">IF(OR(EA52=-1,IFERROR(INDEX(EA$2:EA$100,EB52),999)&gt;=0,IFERROR(INDEX(EC$2:EC$100,EB52),999)&gt;=0),IF(OR(EC52=-1,IFERROR(INDEX(EA$2:EA$100,ED52),999)&gt;=0,IFERROR(INDEX(EC$2:EC$100,ED52),999)&gt;=0),DZ52,              REPLACE(DZ52,EC52,IFERROR(FIND(" ",DZ52,EC52),999)-EC52,                   INDEX(DZ$2:DZ$100,ED52)                  )), REPLACE(DZ52,EA52,IFERROR(FIND(" ",DZ52,EA52),999)-EA52,                   INDEX(DZ$2:DZ$100,EB52)                  ) )</f>
        <v/>
      </c>
      <c r="EF52" s="0" t="n">
        <f aca="false">IFERROR(FIND("f_",LOWER(EE52)),-1)</f>
        <v>-1</v>
      </c>
      <c r="EG52" s="0" t="n">
        <f aca="false">IF(EF52=-1,-1, VALUE(MID(EE52,EF52+2, IFERROR(FIND(" ",EE52,EF52),999)-EF52-2)))</f>
        <v>-1</v>
      </c>
      <c r="EH52" s="0" t="n">
        <f aca="false">IFERROR(FIND("r_",LOWER(EE52)),-1)</f>
        <v>-1</v>
      </c>
      <c r="EI52" s="0" t="n">
        <f aca="false">IF(EH52=-1,-1, ROW(EH52)-1+VALUE(MID(EE52,EH52+2, IFERROR(FIND(" ",EE52,EH52),999)-EH52-2)))</f>
        <v>-1</v>
      </c>
      <c r="EJ52" s="0" t="str">
        <f aca="false">IF(OR(EF52=-1,IFERROR(INDEX(EF$2:EF$100,EG52),999)&gt;=0,IFERROR(INDEX(EH$2:EH$100,EG52),999)&gt;=0),IF(OR(EH52=-1,IFERROR(INDEX(EF$2:EF$100,EI52),999)&gt;=0,IFERROR(INDEX(EH$2:EH$100,EI52),999)&gt;=0),EE52,              REPLACE(EE52,EH52,IFERROR(FIND(" ",EE52,EH52),999)-EH52,                   INDEX(EE$2:EE$100,EI52)                  )), REPLACE(EE52,EF52,IFERROR(FIND(" ",EE52,EF52),999)-EF52,                   INDEX(EE$2:EE$100,EG52)                  ) )</f>
        <v/>
      </c>
      <c r="EK52" s="0" t="n">
        <f aca="false">IFERROR(FIND("f_",LOWER(EJ52)),-1)</f>
        <v>-1</v>
      </c>
      <c r="EL52" s="0" t="n">
        <f aca="false">IF(EK52=-1,-1, VALUE(MID(EJ52,EK52+2, IFERROR(FIND(" ",EJ52,EK52),999)-EK52-2)))</f>
        <v>-1</v>
      </c>
      <c r="EM52" s="0" t="n">
        <f aca="false">IFERROR(FIND("r_",LOWER(EJ52)),-1)</f>
        <v>-1</v>
      </c>
      <c r="EN52" s="0" t="n">
        <f aca="false">IF(EM52=-1,-1, ROW(EM52)-1+VALUE(MID(EJ52,EM52+2, IFERROR(FIND(" ",EJ52,EM52),999)-EM52-2)))</f>
        <v>-1</v>
      </c>
      <c r="EO52" s="0" t="str">
        <f aca="false">IF(OR(EK52=-1,IFERROR(INDEX(EK$2:EK$100,EL52),999)&gt;=0,IFERROR(INDEX(EM$2:EM$100,EL52),999)&gt;=0),IF(OR(EM52=-1,IFERROR(INDEX(EK$2:EK$100,EN52),999)&gt;=0,IFERROR(INDEX(EM$2:EM$100,EN52),999)&gt;=0),EJ52,              REPLACE(EJ52,EM52,IFERROR(FIND(" ",EJ52,EM52),999)-EM52,                   INDEX(EJ$2:EJ$100,EN52)                  )), REPLACE(EJ52,EK52,IFERROR(FIND(" ",EJ52,EK52),999)-EK52,                   INDEX(EJ$2:EJ$100,EL52)                  ) )</f>
        <v/>
      </c>
      <c r="EP52" s="0" t="n">
        <f aca="false">IFERROR(FIND("f_",LOWER(EO52)),-1)</f>
        <v>-1</v>
      </c>
      <c r="EQ52" s="0" t="n">
        <f aca="false">IF(EP52=-1,-1, VALUE(MID(EO52,EP52+2, IFERROR(FIND(" ",EO52,EP52),999)-EP52-2)))</f>
        <v>-1</v>
      </c>
      <c r="ER52" s="0" t="n">
        <f aca="false">IFERROR(FIND("r_",LOWER(EO52)),-1)</f>
        <v>-1</v>
      </c>
      <c r="ES52" s="0" t="n">
        <f aca="false">IF(ER52=-1,-1, ROW(ER52)-1+VALUE(MID(EO52,ER52+2, IFERROR(FIND(" ",EO52,ER52),999)-ER52-2)))</f>
        <v>-1</v>
      </c>
      <c r="ET52" s="0" t="str">
        <f aca="false">IF(OR(EP52=-1,IFERROR(INDEX(EP$2:EP$100,EQ52),999)&gt;=0,IFERROR(INDEX(ER$2:ER$100,EQ52),999)&gt;=0),IF(OR(ER52=-1,IFERROR(INDEX(EP$2:EP$100,ES52),999)&gt;=0,IFERROR(INDEX(ER$2:ER$100,ES52),999)&gt;=0),EO52,              REPLACE(EO52,ER52,IFERROR(FIND(" ",EO52,ER52),999)-ER52,                   INDEX(EO$2:EO$100,ES52)                  )), REPLACE(EO52,EP52,IFERROR(FIND(" ",EO52,EP52),999)-EP52,                   INDEX(EO$2:EO$100,EQ52)                  ) )</f>
        <v/>
      </c>
      <c r="EU52" s="0" t="n">
        <f aca="false">IFERROR(FIND("f_",LOWER(ET52)),-1)</f>
        <v>-1</v>
      </c>
      <c r="EV52" s="0" t="n">
        <f aca="false">IF(EU52=-1,-1, VALUE(MID(ET52,EU52+2, IFERROR(FIND(" ",ET52,EU52),999)-EU52-2)))</f>
        <v>-1</v>
      </c>
      <c r="EW52" s="0" t="n">
        <f aca="false">IFERROR(FIND("r_",LOWER(ET52)),-1)</f>
        <v>-1</v>
      </c>
      <c r="EX52" s="0" t="n">
        <f aca="false">IF(EW52=-1,-1, ROW(EW52)-1+VALUE(MID(ET52,EW52+2, IFERROR(FIND(" ",ET52,EW52),999)-EW52-2)))</f>
        <v>-1</v>
      </c>
      <c r="EY52" s="0" t="str">
        <f aca="false">IF(OR(EU52=-1,IFERROR(INDEX(EU$2:EU$100,EV52),999)&gt;=0,IFERROR(INDEX(EW$2:EW$100,EV52),999)&gt;=0),IF(OR(EW52=-1,IFERROR(INDEX(EU$2:EU$100,EX52),999)&gt;=0,IFERROR(INDEX(EW$2:EW$100,EX52),999)&gt;=0),ET52,              REPLACE(ET52,EW52,IFERROR(FIND(" ",ET52,EW52),999)-EW52,                   INDEX(ET$2:ET$100,EX52)                  )), REPLACE(ET52,EU52,IFERROR(FIND(" ",ET52,EU52),999)-EU52,                   INDEX(ET$2:ET$100,EV52)                  ) )</f>
        <v/>
      </c>
      <c r="EZ52" s="0" t="n">
        <f aca="false">IFERROR(FIND("f_",LOWER(EY52)),-1)</f>
        <v>-1</v>
      </c>
      <c r="FA52" s="0" t="n">
        <f aca="false">IF(EZ52=-1,-1, VALUE(MID(EY52,EZ52+2, IFERROR(FIND(" ",EY52,EZ52),999)-EZ52-2)))</f>
        <v>-1</v>
      </c>
      <c r="FB52" s="0" t="n">
        <f aca="false">IFERROR(FIND("r_",LOWER(EY52)),-1)</f>
        <v>-1</v>
      </c>
      <c r="FC52" s="0" t="n">
        <f aca="false">IF(FB52=-1,-1, ROW(FB52)-1+VALUE(MID(EY52,FB52+2, IFERROR(FIND(" ",EY52,FB52),999)-FB52-2)))</f>
        <v>-1</v>
      </c>
      <c r="FD52" s="0" t="str">
        <f aca="false">IF(OR(EZ52=-1,IFERROR(INDEX(EZ$2:EZ$100,FA52),999)&gt;=0,IFERROR(INDEX(FB$2:FB$100,FA52),999)&gt;=0),IF(OR(FB52=-1,IFERROR(INDEX(EZ$2:EZ$100,FC52),999)&gt;=0,IFERROR(INDEX(FB$2:FB$100,FC52),999)&gt;=0),EY52,              REPLACE(EY52,FB52,IFERROR(FIND(" ",EY52,FB52),999)-FB52,                   INDEX(EY$2:EY$100,FC52)                  )), REPLACE(EY52,EZ52,IFERROR(FIND(" ",EY52,EZ52),999)-EZ52,                   INDEX(EY$2:EY$100,FA52)                  ) )</f>
        <v/>
      </c>
      <c r="FE52" s="0" t="n">
        <f aca="false">IFERROR(FIND("f_",LOWER(FD52)),-1)</f>
        <v>-1</v>
      </c>
      <c r="FF52" s="0" t="n">
        <f aca="false">IF(FE52=-1,-1, VALUE(MID(FD52,FE52+2, IFERROR(FIND(" ",FD52,FE52),999)-FE52-2)))</f>
        <v>-1</v>
      </c>
      <c r="FG52" s="0" t="n">
        <f aca="false">IFERROR(FIND("r_",LOWER(FD52)),-1)</f>
        <v>-1</v>
      </c>
      <c r="FH52" s="0" t="n">
        <f aca="false">IF(FG52=-1,-1, ROW(FG52)-1+VALUE(MID(FD52,FG52+2, IFERROR(FIND(" ",FD52,FG52),999)-FG52-2)))</f>
        <v>-1</v>
      </c>
      <c r="FI52" s="0" t="str">
        <f aca="false">IF(OR(FE52=-1,IFERROR(INDEX(FE$2:FE$100,FF52),999)&gt;=0,IFERROR(INDEX(FG$2:FG$100,FF52),999)&gt;=0),IF(OR(FG52=-1,IFERROR(INDEX(FE$2:FE$100,FH52),999)&gt;=0,IFERROR(INDEX(FG$2:FG$100,FH52),999)&gt;=0),FD52,              REPLACE(FD52,FG52,IFERROR(FIND(" ",FD52,FG52),999)-FG52,                   INDEX(FD$2:FD$100,FH52)                  )), REPLACE(FD52,FE52,IFERROR(FIND(" ",FD52,FE52),999)-FE52,                   INDEX(FD$2:FD$100,FF52)                  ) )</f>
        <v/>
      </c>
      <c r="FJ52" s="0" t="n">
        <f aca="false">IFERROR(FIND("f_",LOWER(FI52)),-1)</f>
        <v>-1</v>
      </c>
      <c r="FK52" s="0" t="n">
        <f aca="false">IF(FJ52=-1,-1, VALUE(MID(FI52,FJ52+2, IFERROR(FIND(" ",FI52,FJ52),999)-FJ52-2)))</f>
        <v>-1</v>
      </c>
      <c r="FL52" s="0" t="n">
        <f aca="false">IFERROR(FIND("r_",LOWER(FI52)),-1)</f>
        <v>-1</v>
      </c>
      <c r="FM52" s="0" t="n">
        <f aca="false">IF(FL52=-1,-1, ROW(FL52)-1+VALUE(MID(FI52,FL52+2, IFERROR(FIND(" ",FI52,FL52),999)-FL52-2)))</f>
        <v>-1</v>
      </c>
      <c r="FN52" s="0" t="str">
        <f aca="false">IF(OR(FJ52=-1,IFERROR(INDEX(FJ$2:FJ$100,FK52),999)&gt;=0,IFERROR(INDEX(FL$2:FL$100,FK52),999)&gt;=0),IF(OR(FL52=-1,IFERROR(INDEX(FJ$2:FJ$100,FM52),999)&gt;=0,IFERROR(INDEX(FL$2:FL$100,FM52),999)&gt;=0),FI52,              REPLACE(FI52,FL52,IFERROR(FIND(" ",FI52,FL52),999)-FL52,                   INDEX(FI$2:FI$100,FM52)                  )), REPLACE(FI52,FJ52,IFERROR(FIND(" ",FI52,FJ52),999)-FJ52,                   INDEX(FI$2:FI$100,FK52)                  ) )</f>
        <v/>
      </c>
      <c r="FO52" s="0" t="n">
        <f aca="false">IFERROR(FIND("f_",LOWER(FN52)),-1)</f>
        <v>-1</v>
      </c>
      <c r="FP52" s="0" t="n">
        <f aca="false">IF(FO52=-1,-1, VALUE(MID(FN52,FO52+2, IFERROR(FIND(" ",FN52,FO52),999)-FO52-2)))</f>
        <v>-1</v>
      </c>
      <c r="FQ52" s="0" t="n">
        <f aca="false">IFERROR(FIND("r_",LOWER(FN52)),-1)</f>
        <v>-1</v>
      </c>
      <c r="FR52" s="0" t="n">
        <f aca="false">IF(FQ52=-1,-1, ROW(FQ52)-1+VALUE(MID(FN52,FQ52+2, IFERROR(FIND(" ",FN52,FQ52),999)-FQ52-2)))</f>
        <v>-1</v>
      </c>
      <c r="FS52" s="0" t="str">
        <f aca="false">IF(OR(FO52=-1,IFERROR(INDEX(FO$2:FO$100,FP52),999)&gt;=0,IFERROR(INDEX(FQ$2:FQ$100,FP52),999)&gt;=0),IF(OR(FQ52=-1,IFERROR(INDEX(FO$2:FO$100,FR52),999)&gt;=0,IFERROR(INDEX(FQ$2:FQ$100,FR52),999)&gt;=0),FN52,              REPLACE(FN52,FQ52,IFERROR(FIND(" ",FN52,FQ52),999)-FQ52,                   INDEX(FN$2:FN$100,FR52)                  )), REPLACE(FN52,FO52,IFERROR(FIND(" ",FN52,FO52),999)-FO52,                   INDEX(FN$2:FN$100,FP52)                  ) )</f>
        <v/>
      </c>
      <c r="FT52" s="0" t="n">
        <f aca="false">IFERROR(FIND("f_",LOWER(FS52)),-1)</f>
        <v>-1</v>
      </c>
      <c r="FU52" s="0" t="n">
        <f aca="false">IF(FT52=-1,-1, VALUE(MID(FS52,FT52+2, IFERROR(FIND(" ",FS52,FT52),999)-FT52-2)))</f>
        <v>-1</v>
      </c>
      <c r="FV52" s="0" t="n">
        <f aca="false">IFERROR(FIND("r_",LOWER(FS52)),-1)</f>
        <v>-1</v>
      </c>
      <c r="FW52" s="0" t="n">
        <f aca="false">IF(FV52=-1,-1, ROW(FV52)-1+VALUE(MID(FS52,FV52+2, IFERROR(FIND(" ",FS52,FV52),999)-FV52-2)))</f>
        <v>-1</v>
      </c>
      <c r="FX52" s="0" t="str">
        <f aca="false">IF(OR(FT52=-1,IFERROR(INDEX(FT$2:FT$100,FU52),999)&gt;=0,IFERROR(INDEX(FV$2:FV$100,FU52),999)&gt;=0),IF(OR(FV52=-1,IFERROR(INDEX(FT$2:FT$100,FW52),999)&gt;=0,IFERROR(INDEX(FV$2:FV$100,FW52),999)&gt;=0),FS52,              REPLACE(FS52,FV52,IFERROR(FIND(" ",FS52,FV52),999)-FV52,                   INDEX(FS$2:FS$100,FW52)                  )), REPLACE(FS52,FT52,IFERROR(FIND(" ",FS52,FT52),999)-FT52,                   INDEX(FS$2:FS$100,FU52)                  ) )</f>
        <v/>
      </c>
      <c r="FY52" s="0" t="n">
        <f aca="false">IFERROR(FIND("f_",LOWER(FX52)),-1)</f>
        <v>-1</v>
      </c>
      <c r="FZ52" s="0" t="n">
        <f aca="false">IF(FY52=-1,-1, VALUE(MID(FX52,FY52+2, IFERROR(FIND(" ",FX52,FY52),999)-FY52-2)))</f>
        <v>-1</v>
      </c>
      <c r="GA52" s="0" t="n">
        <f aca="false">IFERROR(FIND("r_",LOWER(FX52)),-1)</f>
        <v>-1</v>
      </c>
      <c r="GB52" s="0" t="n">
        <f aca="false">IF(GA52=-1,-1, ROW(GA52)-1+VALUE(MID(FX52,GA52+2, IFERROR(FIND(" ",FX52,GA52),999)-GA52-2)))</f>
        <v>-1</v>
      </c>
      <c r="GC52" s="0" t="str">
        <f aca="false">IF(OR(FY52=-1,IFERROR(INDEX(FY$2:FY$100,FZ52),999)&gt;=0,IFERROR(INDEX(GA$2:GA$100,FZ52),999)&gt;=0),IF(OR(GA52=-1,IFERROR(INDEX(FY$2:FY$100,GB52),999)&gt;=0,IFERROR(INDEX(GA$2:GA$100,GB52),999)&gt;=0),FX52,              REPLACE(FX52,GA52,IFERROR(FIND(" ",FX52,GA52),999)-GA52,                   INDEX(FX$2:FX$100,GB52)                  )), REPLACE(FX52,FY52,IFERROR(FIND(" ",FX52,FY52),999)-FY52,                   INDEX(FX$2:FX$100,FZ52)                  ) )</f>
        <v/>
      </c>
      <c r="GD52" s="0" t="n">
        <f aca="false">IFERROR(FIND("f_",LOWER(GC52)),-1)</f>
        <v>-1</v>
      </c>
      <c r="GE52" s="0" t="n">
        <f aca="false">IF(GD52=-1,-1, VALUE(MID(GC52,GD52+2, IFERROR(FIND(" ",GC52,GD52),999)-GD52-2)))</f>
        <v>-1</v>
      </c>
      <c r="GF52" s="0" t="n">
        <f aca="false">IFERROR(FIND("r_",LOWER(GC52)),-1)</f>
        <v>-1</v>
      </c>
      <c r="GG52" s="0" t="n">
        <f aca="false">IF(GF52=-1,-1, ROW(GF52)-1+VALUE(MID(GC52,GF52+2, IFERROR(FIND(" ",GC52,GF52),999)-GF52-2)))</f>
        <v>-1</v>
      </c>
      <c r="GH52" s="0" t="str">
        <f aca="false">IF(OR(GD52=-1,IFERROR(INDEX(GD$2:GD$100,GE52),999)&gt;=0,IFERROR(INDEX(GF$2:GF$100,GE52),999)&gt;=0),IF(OR(GF52=-1,IFERROR(INDEX(GD$2:GD$100,GG52),999)&gt;=0,IFERROR(INDEX(GF$2:GF$100,GG52),999)&gt;=0),GC52,              REPLACE(GC52,GF52,IFERROR(FIND(" ",GC52,GF52),999)-GF52,                   INDEX(GC$2:GC$100,GG52)                  )), REPLACE(GC52,GD52,IFERROR(FIND(" ",GC52,GD52),999)-GD52,                   INDEX(GC$2:GC$100,GE52)                  ) )</f>
        <v/>
      </c>
      <c r="GI52" s="0" t="n">
        <f aca="false">IFERROR(FIND("f_",LOWER(GH52)),-1)</f>
        <v>-1</v>
      </c>
      <c r="GJ52" s="0" t="n">
        <f aca="false">IF(GI52=-1,-1, VALUE(MID(GH52,GI52+2, IFERROR(FIND(" ",GH52,GI52),999)-GI52-2)))</f>
        <v>-1</v>
      </c>
      <c r="GK52" s="0" t="n">
        <f aca="false">IFERROR(FIND("r_",LOWER(GH52)),-1)</f>
        <v>-1</v>
      </c>
      <c r="GL52" s="0" t="n">
        <f aca="false">IF(GK52=-1,-1, ROW(GK52)-1+VALUE(MID(GH52,GK52+2, IFERROR(FIND(" ",GH52,GK52),999)-GK52-2)))</f>
        <v>-1</v>
      </c>
      <c r="GM52" s="0" t="str">
        <f aca="false">IF(OR(GI52=-1,IFERROR(INDEX(GI$2:GI$100,GJ52),999)&gt;=0,IFERROR(INDEX(GK$2:GK$100,GJ52),999)&gt;=0),IF(OR(GK52=-1,IFERROR(INDEX(GI$2:GI$100,GL52),999)&gt;=0,IFERROR(INDEX(GK$2:GK$100,GL52),999)&gt;=0),GH52,              REPLACE(GH52,GK52,IFERROR(FIND(" ",GH52,GK52),999)-GK52,                   INDEX(GH$2:GH$100,GL52)                  )), REPLACE(GH52,GI52,IFERROR(FIND(" ",GH52,GI52),999)-GI52,                   INDEX(GH$2:GH$100,GJ52)                  ) )</f>
        <v/>
      </c>
      <c r="GN52" s="0" t="n">
        <f aca="false">IFERROR(FIND("f_",LOWER(GM52)),-1)</f>
        <v>-1</v>
      </c>
      <c r="GO52" s="0" t="n">
        <f aca="false">IF(GN52=-1,-1, VALUE(MID(GM52,GN52+2, IFERROR(FIND(" ",GM52,GN52),999)-GN52-2)))</f>
        <v>-1</v>
      </c>
      <c r="GP52" s="0" t="n">
        <f aca="false">IFERROR(FIND("r_",LOWER(GM52)),-1)</f>
        <v>-1</v>
      </c>
      <c r="GQ52" s="0" t="n">
        <f aca="false">IF(GP52=-1,-1, ROW(GP52)-1+VALUE(MID(GM52,GP52+2, IFERROR(FIND(" ",GM52,GP52),999)-GP52-2)))</f>
        <v>-1</v>
      </c>
      <c r="GR52" s="0" t="str">
        <f aca="false">IF(OR(GN52=-1,IFERROR(INDEX(GN$2:GN$100,GO52),999)&gt;=0,IFERROR(INDEX(GP$2:GP$100,GO52),999)&gt;=0),IF(OR(GP52=-1,IFERROR(INDEX(GN$2:GN$100,GQ52),999)&gt;=0,IFERROR(INDEX(GP$2:GP$100,GQ52),999)&gt;=0),GM52,              REPLACE(GM52,GP52,IFERROR(FIND(" ",GM52,GP52),999)-GP52,                   INDEX(GM$2:GM$100,GQ52)                  )), REPLACE(GM52,GN52,IFERROR(FIND(" ",GM52,GN52),999)-GN52,                   INDEX(GM$2:GM$100,GO52)                  ) )</f>
        <v/>
      </c>
      <c r="GS52" s="0" t="n">
        <f aca="false">IFERROR(FIND("f_",LOWER(GR52)),-1)</f>
        <v>-1</v>
      </c>
      <c r="GT52" s="0" t="n">
        <f aca="false">IF(GS52=-1,-1, VALUE(MID(GR52,GS52+2, IFERROR(FIND(" ",GR52,GS52),999)-GS52-2)))</f>
        <v>-1</v>
      </c>
      <c r="GU52" s="0" t="n">
        <f aca="false">IFERROR(FIND("r_",LOWER(GR52)),-1)</f>
        <v>-1</v>
      </c>
      <c r="GV52" s="0" t="n">
        <f aca="false">IF(GU52=-1,-1, ROW(GU52)-1+VALUE(MID(GR52,GU52+2, IFERROR(FIND(" ",GR52,GU52),999)-GU52-2)))</f>
        <v>-1</v>
      </c>
      <c r="GW52" s="0" t="str">
        <f aca="false">IF(OR(GS52=-1,IFERROR(INDEX(GS$2:GS$100,GT52),999)&gt;=0,IFERROR(INDEX(GU$2:GU$100,GT52),999)&gt;=0),IF(OR(GU52=-1,IFERROR(INDEX(GS$2:GS$100,GV52),999)&gt;=0,IFERROR(INDEX(GU$2:GU$100,GV52),999)&gt;=0),GR52,              REPLACE(GR52,GU52,IFERROR(FIND(" ",GR52,GU52),999)-GU52,                   INDEX(GR$2:GR$100,GV52)                  )), REPLACE(GR52,GS52,IFERROR(FIND(" ",GR52,GS52),999)-GS52,                   INDEX(GR$2:GR$100,GT52)                  ) )</f>
        <v/>
      </c>
      <c r="GX52" s="0" t="n">
        <f aca="false">IFERROR(FIND("f_",LOWER(GW52)),-1)</f>
        <v>-1</v>
      </c>
      <c r="GY52" s="0" t="n">
        <f aca="false">IF(GX52=-1,-1, VALUE(MID(GW52,GX52+2, IFERROR(FIND(" ",GW52,GX52),999)-GX52-2)))</f>
        <v>-1</v>
      </c>
      <c r="GZ52" s="0" t="n">
        <f aca="false">IFERROR(FIND("r_",LOWER(GW52)),-1)</f>
        <v>-1</v>
      </c>
      <c r="HA52" s="0" t="n">
        <f aca="false">IF(GZ52=-1,-1, ROW(GZ52)-1+VALUE(MID(GW52,GZ52+2, IFERROR(FIND(" ",GW52,GZ52),999)-GZ52-2)))</f>
        <v>-1</v>
      </c>
      <c r="HB52" s="0" t="str">
        <f aca="false">IF(OR(GX52=-1,IFERROR(INDEX(GX$2:GX$100,GY52),999)&gt;=0,IFERROR(INDEX(GZ$2:GZ$100,GY52),999)&gt;=0),IF(OR(GZ52=-1,IFERROR(INDEX(GX$2:GX$100,HA52),999)&gt;=0,IFERROR(INDEX(GZ$2:GZ$100,HA52),999)&gt;=0),GW52,              REPLACE(GW52,GZ52,IFERROR(FIND(" ",GW52,GZ52),999)-GZ52,                   INDEX(GW$2:GW$100,HA52)                  )), REPLACE(GW52,GX52,IFERROR(FIND(" ",GW52,GX52),999)-GX52,                   INDEX(GW$2:GW$100,GY52)                  ) )</f>
        <v/>
      </c>
      <c r="HC52" s="0" t="n">
        <f aca="false">IFERROR(FIND("f_",LOWER(HB52)),-1)</f>
        <v>-1</v>
      </c>
      <c r="HD52" s="0" t="n">
        <f aca="false">IF(HC52=-1,-1, VALUE(MID(HB52,HC52+2, IFERROR(FIND(" ",HB52,HC52),999)-HC52-2)))</f>
        <v>-1</v>
      </c>
      <c r="HE52" s="0" t="n">
        <f aca="false">IFERROR(FIND("r_",LOWER(HB52)),-1)</f>
        <v>-1</v>
      </c>
      <c r="HF52" s="0" t="n">
        <f aca="false">IF(HE52=-1,-1, ROW(HE52)-1+VALUE(MID(HB52,HE52+2, IFERROR(FIND(" ",HB52,HE52),999)-HE52-2)))</f>
        <v>-1</v>
      </c>
      <c r="HG52" s="0" t="str">
        <f aca="false">IF(OR(HC52=-1,IFERROR(INDEX(HC$2:HC$100,HD52),999)&gt;=0,IFERROR(INDEX(HE$2:HE$100,HD52),999)&gt;=0),IF(OR(HE52=-1,IFERROR(INDEX(HC$2:HC$100,HF52),999)&gt;=0,IFERROR(INDEX(HE$2:HE$100,HF52),999)&gt;=0),HB52,              REPLACE(HB52,HE52,IFERROR(FIND(" ",HB52,HE52),999)-HE52,                   INDEX(HB$2:HB$100,HF52)                  )), REPLACE(HB52,HC52,IFERROR(FIND(" ",HB52,HC52),999)-HC52,                   INDEX(HB$2:HB$100,HD52)                  ) )</f>
        <v/>
      </c>
      <c r="HH52" s="0" t="n">
        <f aca="false">IFERROR(FIND("f_",LOWER(HG52)),-1)</f>
        <v>-1</v>
      </c>
      <c r="HI52" s="0" t="n">
        <f aca="false">IF(HH52=-1,-1, VALUE(MID(HG52,HH52+2, IFERROR(FIND(" ",HG52,HH52),999)-HH52-2)))</f>
        <v>-1</v>
      </c>
      <c r="HJ52" s="0" t="n">
        <f aca="false">IFERROR(FIND("r_",LOWER(HG52)),-1)</f>
        <v>-1</v>
      </c>
      <c r="HK52" s="0" t="n">
        <f aca="false">IF(HJ52=-1,-1, ROW(HJ52)-1+VALUE(MID(HG52,HJ52+2, IFERROR(FIND(" ",HG52,HJ52),999)-HJ52-2)))</f>
        <v>-1</v>
      </c>
      <c r="HL52" s="0" t="str">
        <f aca="false">IF(OR(HH52=-1,IFERROR(INDEX(HH$2:HH$100,HI52),999)&gt;=0,IFERROR(INDEX(HJ$2:HJ$100,HI52),999)&gt;=0),IF(OR(HJ52=-1,IFERROR(INDEX(HH$2:HH$100,HK52),999)&gt;=0,IFERROR(INDEX(HJ$2:HJ$100,HK52),999)&gt;=0),HG52,              REPLACE(HG52,HJ52,IFERROR(FIND(" ",HG52,HJ52),999)-HJ52,                   INDEX(HG$2:HG$100,HK52)                  )), REPLACE(HG52,HH52,IFERROR(FIND(" ",HG52,HH52),999)-HH52,                   INDEX(HG$2:HG$100,HI52)                  ) )</f>
        <v/>
      </c>
      <c r="HM52" s="0" t="n">
        <f aca="false">IFERROR(FIND("f_",LOWER(HL52)),-1)</f>
        <v>-1</v>
      </c>
      <c r="HN52" s="0" t="n">
        <f aca="false">IF(HM52=-1,-1, VALUE(MID(HL52,HM52+2, IFERROR(FIND(" ",HL52,HM52),999)-HM52-2)))</f>
        <v>-1</v>
      </c>
      <c r="HO52" s="0" t="n">
        <f aca="false">IFERROR(FIND("r_",LOWER(HL52)),-1)</f>
        <v>-1</v>
      </c>
      <c r="HP52" s="0" t="n">
        <f aca="false">IF(HO52=-1,-1, ROW(HO52)-1+VALUE(MID(HL52,HO52+2, IFERROR(FIND(" ",HL52,HO52),999)-HO52-2)))</f>
        <v>-1</v>
      </c>
      <c r="HQ52" s="0" t="str">
        <f aca="false">IF(OR(HM52=-1,IFERROR(INDEX(HM$2:HM$100,HN52),999)&gt;=0,IFERROR(INDEX(HO$2:HO$100,HN52),999)&gt;=0),IF(OR(HO52=-1,IFERROR(INDEX(HM$2:HM$100,HP52),999)&gt;=0,IFERROR(INDEX(HO$2:HO$100,HP52),999)&gt;=0),HL52,              REPLACE(HL52,HO52,IFERROR(FIND(" ",HL52,HO52),999)-HO52,                   INDEX(HL$2:HL$100,HP52)                  )), REPLACE(HL52,HM52,IFERROR(FIND(" ",HL52,HM52),999)-HM52,                   INDEX(HL$2:HL$100,HN52)                  ) )</f>
        <v/>
      </c>
      <c r="HR52" s="0" t="n">
        <f aca="false">IFERROR(FIND("f_",LOWER(HQ52)),-1)</f>
        <v>-1</v>
      </c>
      <c r="HS52" s="0" t="n">
        <f aca="false">IF(HR52=-1,-1, VALUE(MID(HQ52,HR52+2, IFERROR(FIND(" ",HQ52,HR52),999)-HR52-2)))</f>
        <v>-1</v>
      </c>
      <c r="HT52" s="0" t="n">
        <f aca="false">IFERROR(FIND("r_",LOWER(HQ52)),-1)</f>
        <v>-1</v>
      </c>
      <c r="HU52" s="0" t="n">
        <f aca="false">IF(HT52=-1,-1, ROW(HT52)-1+VALUE(MID(HQ52,HT52+2, IFERROR(FIND(" ",HQ52,HT52),999)-HT52-2)))</f>
        <v>-1</v>
      </c>
      <c r="HV52" s="0" t="str">
        <f aca="false">IF(OR(HR52=-1,IFERROR(INDEX(HR$2:HR$100,HS52),999)&gt;=0,IFERROR(INDEX(HT$2:HT$100,HS52),999)&gt;=0),IF(OR(HT52=-1,IFERROR(INDEX(HR$2:HR$100,HU52),999)&gt;=0,IFERROR(INDEX(HT$2:HT$100,HU52),999)&gt;=0),HQ52,              REPLACE(HQ52,HT52,IFERROR(FIND(" ",HQ52,HT52),999)-HT52,                   INDEX(HQ$2:HQ$100,HU52)                  )), REPLACE(HQ52,HR52,IFERROR(FIND(" ",HQ52,HR52),999)-HR52,                   INDEX(HQ$2:HQ$100,HS52)                  ) )</f>
        <v/>
      </c>
      <c r="HW52" s="0" t="n">
        <f aca="false">IFERROR(FIND("f_",LOWER(HV52)),-1)</f>
        <v>-1</v>
      </c>
      <c r="HX52" s="0" t="n">
        <f aca="false">IF(HW52=-1,-1, VALUE(MID(HV52,HW52+2, IFERROR(FIND(" ",HV52,HW52),999)-HW52-2)))</f>
        <v>-1</v>
      </c>
      <c r="HY52" s="0" t="n">
        <f aca="false">IFERROR(FIND("r_",LOWER(HV52)),-1)</f>
        <v>-1</v>
      </c>
      <c r="HZ52" s="0" t="n">
        <f aca="false">IF(HY52=-1,-1, ROW(HY52)-1+VALUE(MID(HV52,HY52+2, IFERROR(FIND(" ",HV52,HY52),999)-HY52-2)))</f>
        <v>-1</v>
      </c>
      <c r="IA52" s="0" t="str">
        <f aca="false">IF(OR(HW52=-1,IFERROR(INDEX(HW$2:HW$100,HX52),999)&gt;=0,IFERROR(INDEX(HY$2:HY$100,HX52),999)&gt;=0),IF(OR(HY52=-1,IFERROR(INDEX(HW$2:HW$100,HZ52),999)&gt;=0,IFERROR(INDEX(HY$2:HY$100,HZ52),999)&gt;=0),HV52,              REPLACE(HV52,HY52,IFERROR(FIND(" ",HV52,HY52),999)-HY52,                   INDEX(HV$2:HV$100,HZ52)                  )), REPLACE(HV52,HW52,IFERROR(FIND(" ",HV52,HW52),999)-HW52,                   INDEX(HV$2:HV$100,HX52)                  ) )</f>
        <v/>
      </c>
      <c r="IB52" s="0" t="n">
        <f aca="false">IFERROR(FIND("f_",LOWER(IA52)),-1)</f>
        <v>-1</v>
      </c>
      <c r="IC52" s="0" t="n">
        <f aca="false">IF(IB52=-1,-1, VALUE(MID(IA52,IB52+2, IFERROR(FIND(" ",IA52,IB52),999)-IB52-2)))</f>
        <v>-1</v>
      </c>
      <c r="ID52" s="0" t="n">
        <f aca="false">IFERROR(FIND("r_",LOWER(IA52)),-1)</f>
        <v>-1</v>
      </c>
      <c r="IE52" s="0" t="n">
        <f aca="false">IF(ID52=-1,-1, ROW(ID52)-1+VALUE(MID(IA52,ID52+2, IFERROR(FIND(" ",IA52,ID52),999)-ID52-2)))</f>
        <v>-1</v>
      </c>
      <c r="IF52" s="0" t="str">
        <f aca="false">IF(OR(IB52=-1,IFERROR(INDEX(IB$2:IB$100,IC52),999)&gt;=0,IFERROR(INDEX(ID$2:ID$100,IC52),999)&gt;=0),IF(OR(ID52=-1,IFERROR(INDEX(IB$2:IB$100,IE52),999)&gt;=0,IFERROR(INDEX(ID$2:ID$100,IE52),999)&gt;=0),IA52,              REPLACE(IA52,ID52,IFERROR(FIND(" ",IA52,ID52),999)-ID52,                   INDEX(IA$2:IA$100,IE52)                  )), REPLACE(IA52,IB52,IFERROR(FIND(" ",IA52,IB52),999)-IB52,                   INDEX(IA$2:IA$100,IC52)                  ) )</f>
        <v/>
      </c>
      <c r="IG52" s="0" t="n">
        <f aca="false">IFERROR(FIND("f_",LOWER(IF52)),-1)</f>
        <v>-1</v>
      </c>
      <c r="IH52" s="0" t="n">
        <f aca="false">IF(IG52=-1,-1, VALUE(MID(IF52,IG52+2, IFERROR(FIND(" ",IF52,IG52),999)-IG52-2)))</f>
        <v>-1</v>
      </c>
      <c r="II52" s="0" t="n">
        <f aca="false">IFERROR(FIND("r_",LOWER(IF52)),-1)</f>
        <v>-1</v>
      </c>
      <c r="IJ52" s="0" t="n">
        <f aca="false">IF(II52=-1,-1, ROW(II52)-1+VALUE(MID(IF52,II52+2, IFERROR(FIND(" ",IF52,II52),999)-II52-2)))</f>
        <v>-1</v>
      </c>
      <c r="IK52" s="0" t="str">
        <f aca="false">IF(OR(IG52=-1,IFERROR(INDEX(IG$2:IG$100,IH52),999)&gt;=0,IFERROR(INDEX(II$2:II$100,IH52),999)&gt;=0),IF(OR(II52=-1,IFERROR(INDEX(IG$2:IG$100,IJ52),999)&gt;=0,IFERROR(INDEX(II$2:II$100,IJ52),999)&gt;=0),IF52,              REPLACE(IF52,II52,IFERROR(FIND(" ",IF52,II52),999)-II52,                   INDEX(IF$2:IF$100,IJ52)                  )), REPLACE(IF52,IG52,IFERROR(FIND(" ",IF52,IG52),999)-IG52,                   INDEX(IF$2:IF$100,IH52)                  ) )</f>
        <v/>
      </c>
      <c r="IL52" s="0" t="n">
        <f aca="false">IFERROR(FIND("f_",LOWER(IK52)),-1)</f>
        <v>-1</v>
      </c>
      <c r="IM52" s="0" t="n">
        <f aca="false">IF(IL52=-1,-1, VALUE(MID(IK52,IL52+2, IFERROR(FIND(" ",IK52,IL52),999)-IL52-2)))</f>
        <v>-1</v>
      </c>
      <c r="IN52" s="0" t="n">
        <f aca="false">IFERROR(FIND("r_",LOWER(IK52)),-1)</f>
        <v>-1</v>
      </c>
      <c r="IO52" s="0" t="n">
        <f aca="false">IF(IN52=-1,-1, ROW(IN52)-1+VALUE(MID(IK52,IN52+2, IFERROR(FIND(" ",IK52,IN52),999)-IN52-2)))</f>
        <v>-1</v>
      </c>
      <c r="IP52" s="0" t="str">
        <f aca="false">IF(OR(IL52=-1,IFERROR(INDEX(IL$2:IL$100,IM52),999)&gt;=0,IFERROR(INDEX(IN$2:IN$100,IM52),999)&gt;=0),IF(OR(IN52=-1,IFERROR(INDEX(IL$2:IL$100,IO52),999)&gt;=0,IFERROR(INDEX(IN$2:IN$100,IO52),999)&gt;=0),IK52,              REPLACE(IK52,IN52,IFERROR(FIND(" ",IK52,IN52),999)-IN52,                   INDEX(IK$2:IK$100,IO52)                  )), REPLACE(IK52,IL52,IFERROR(FIND(" ",IK52,IL52),999)-IL52,                   INDEX(IK$2:IK$100,IM52)                  ) )</f>
        <v/>
      </c>
      <c r="IQ52" s="0" t="n">
        <f aca="false">IFERROR(FIND("f_",LOWER(IP52)),-1)</f>
        <v>-1</v>
      </c>
      <c r="IR52" s="0" t="n">
        <f aca="false">IF(IQ52=-1,-1, VALUE(MID(IP52,IQ52+2, IFERROR(FIND(" ",IP52,IQ52),999)-IQ52-2)))</f>
        <v>-1</v>
      </c>
      <c r="IS52" s="0" t="n">
        <f aca="false">IFERROR(FIND("r_",LOWER(IP52)),-1)</f>
        <v>-1</v>
      </c>
      <c r="IT52" s="0" t="n">
        <f aca="false">IF(IS52=-1,-1, ROW(IS52)-1+VALUE(MID(IP52,IS52+2, IFERROR(FIND(" ",IP52,IS52),999)-IS52-2)))</f>
        <v>-1</v>
      </c>
      <c r="IU52" s="0" t="str">
        <f aca="false">IF(OR(IQ52=-1,IFERROR(INDEX(IQ$2:IQ$100,IR52),999)&gt;=0,IFERROR(INDEX(IS$2:IS$100,IR52),999)&gt;=0),IF(OR(IS52=-1,IFERROR(INDEX(IQ$2:IQ$100,IT52),999)&gt;=0,IFERROR(INDEX(IS$2:IS$100,IT52),999)&gt;=0),IP52,              REPLACE(IP52,IS52,IFERROR(FIND(" ",IP52,IS52),999)-IS52,                   INDEX(IP$2:IP$100,IT52)                  )), REPLACE(IP52,IQ52,IFERROR(FIND(" ",IP52,IQ52),999)-IQ52,                   INDEX(IP$2:IP$100,IR52)                  ) )</f>
        <v/>
      </c>
      <c r="IV52" s="0" t="n">
        <f aca="false">IFERROR(FIND("f_",LOWER(IU52)),-1)</f>
        <v>-1</v>
      </c>
      <c r="IW52" s="0" t="n">
        <f aca="false">IF(IV52=-1,-1, VALUE(MID(IU52,IV52+2, IFERROR(FIND(" ",IU52,IV52),999)-IV52-2)))</f>
        <v>-1</v>
      </c>
      <c r="IX52" s="0" t="n">
        <f aca="false">IFERROR(FIND("r_",LOWER(IU52)),-1)</f>
        <v>-1</v>
      </c>
      <c r="IY52" s="0" t="n">
        <f aca="false">IF(IX52=-1,-1, ROW(IX52)-1+VALUE(MID(IU52,IX52+2, IFERROR(FIND(" ",IU52,IX52),999)-IX52-2)))</f>
        <v>-1</v>
      </c>
      <c r="IZ52" s="0" t="str">
        <f aca="false">IF(OR(IV52=-1,IFERROR(INDEX(IV$2:IV$100,IW52),999)&gt;=0,IFERROR(INDEX(IX$2:IX$100,IW52),999)&gt;=0),IF(OR(IX52=-1,IFERROR(INDEX(IV$2:IV$100,IY52),999)&gt;=0,IFERROR(INDEX(IX$2:IX$100,IY52),999)&gt;=0),IU52,              REPLACE(IU52,IX52,IFERROR(FIND(" ",IU52,IX52),999)-IX52,                   INDEX(IU$2:IU$100,IY52)                  )), REPLACE(IU52,IV52,IFERROR(FIND(" ",IU52,IV52),999)-IV52,                   INDEX(IU$2:IU$100,IW52)                  ) )</f>
        <v/>
      </c>
      <c r="JA52" s="0" t="n">
        <f aca="false">IFERROR(FIND("f_",LOWER(IZ52)),-1)</f>
        <v>-1</v>
      </c>
      <c r="JB52" s="0" t="n">
        <f aca="false">IF(JA52=-1,-1, VALUE(MID(IZ52,JA52+2, IFERROR(FIND(" ",IZ52,JA52),999)-JA52-2)))</f>
        <v>-1</v>
      </c>
      <c r="JC52" s="0" t="n">
        <f aca="false">IFERROR(FIND("r_",LOWER(IZ52)),-1)</f>
        <v>-1</v>
      </c>
      <c r="JD52" s="0" t="n">
        <f aca="false">IF(JC52=-1,-1, ROW(JC52)-1+VALUE(MID(IZ52,JC52+2, IFERROR(FIND(" ",IZ52,JC52),999)-JC52-2)))</f>
        <v>-1</v>
      </c>
      <c r="JE52" s="0" t="str">
        <f aca="false">IF(OR(JA52=-1,IFERROR(INDEX(JA$2:JA$100,JB52),999)&gt;=0,IFERROR(INDEX(JC$2:JC$100,JB52),999)&gt;=0),IF(OR(JC52=-1,IFERROR(INDEX(JA$2:JA$100,JD52),999)&gt;=0,IFERROR(INDEX(JC$2:JC$100,JD52),999)&gt;=0),IZ52,              REPLACE(IZ52,JC52,IFERROR(FIND(" ",IZ52,JC52),999)-JC52,                   INDEX(IZ$2:IZ$100,JD52)                  )), REPLACE(IZ52,JA52,IFERROR(FIND(" ",IZ52,JA52),999)-JA52,                   INDEX(IZ$2:IZ$100,JB52)                  ) )</f>
        <v/>
      </c>
      <c r="JF52" s="0" t="n">
        <f aca="false">IFERROR(FIND("f_",LOWER(JE52)),-1)</f>
        <v>-1</v>
      </c>
      <c r="JG52" s="0" t="n">
        <f aca="false">IF(JF52=-1,-1, VALUE(MID(JE52,JF52+2, IFERROR(FIND(" ",JE52,JF52),999)-JF52-2)))</f>
        <v>-1</v>
      </c>
      <c r="JH52" s="0" t="n">
        <f aca="false">IFERROR(FIND("r_",LOWER(JE52)),-1)</f>
        <v>-1</v>
      </c>
      <c r="JI52" s="0" t="n">
        <f aca="false">IF(JH52=-1,-1, ROW(JH52)-1+VALUE(MID(JE52,JH52+2, IFERROR(FIND(" ",JE52,JH52),999)-JH52-2)))</f>
        <v>-1</v>
      </c>
      <c r="JJ52" s="0" t="str">
        <f aca="false">IF(OR(JF52=-1,IFERROR(INDEX(JF$2:JF$100,JG52),999)&gt;=0,IFERROR(INDEX(JH$2:JH$100,JG52),999)&gt;=0),IF(OR(JH52=-1,IFERROR(INDEX(JF$2:JF$100,JI52),999)&gt;=0,IFERROR(INDEX(JH$2:JH$100,JI52),999)&gt;=0),JE52,              REPLACE(JE52,JH52,IFERROR(FIND(" ",JE52,JH52),999)-JH52,                   INDEX(JE$2:JE$100,JI52)                  )), REPLACE(JE52,JF52,IFERROR(FIND(" ",JE52,JF52),999)-JF52,                   INDEX(JE$2:JE$100,JG52)                  ) )</f>
        <v/>
      </c>
      <c r="JK52" s="0" t="n">
        <f aca="false">IFERROR(FIND("f_",LOWER(JJ52)),-1)</f>
        <v>-1</v>
      </c>
      <c r="JL52" s="0" t="n">
        <f aca="false">IF(JK52=-1,-1, VALUE(MID(JJ52,JK52+2, IFERROR(FIND(" ",JJ52,JK52),999)-JK52-2)))</f>
        <v>-1</v>
      </c>
      <c r="JM52" s="0" t="n">
        <f aca="false">IFERROR(FIND("r_",LOWER(JJ52)),-1)</f>
        <v>-1</v>
      </c>
      <c r="JN52" s="0" t="n">
        <f aca="false">IF(JM52=-1,-1, ROW(JM52)-1+VALUE(MID(JJ52,JM52+2, IFERROR(FIND(" ",JJ52,JM52),999)-JM52-2)))</f>
        <v>-1</v>
      </c>
      <c r="JO52" s="0" t="str">
        <f aca="false">IF(OR(JK52=-1,IFERROR(INDEX(JK$2:JK$100,JL52),999)&gt;=0,IFERROR(INDEX(JM$2:JM$100,JL52),999)&gt;=0),IF(OR(JM52=-1,IFERROR(INDEX(JK$2:JK$100,JN52),999)&gt;=0,IFERROR(INDEX(JM$2:JM$100,JN52),999)&gt;=0),JJ52,              REPLACE(JJ52,JM52,IFERROR(FIND(" ",JJ52,JM52),999)-JM52,                   INDEX(JJ$2:JJ$100,JN52)                  )), REPLACE(JJ52,JK52,IFERROR(FIND(" ",JJ52,JK52),999)-JK52,                   INDEX(JJ$2:JJ$100,JL52)                  ) )</f>
        <v/>
      </c>
      <c r="JP52" s="0" t="n">
        <f aca="false">IFERROR(FIND("f_",LOWER(JO52)),-1)</f>
        <v>-1</v>
      </c>
      <c r="JQ52" s="0" t="n">
        <f aca="false">IF(JP52=-1,-1, VALUE(MID(JO52,JP52+2, IFERROR(FIND(" ",JO52,JP52),999)-JP52-2)))</f>
        <v>-1</v>
      </c>
      <c r="JR52" s="0" t="n">
        <f aca="false">IFERROR(FIND("r_",LOWER(JO52)),-1)</f>
        <v>-1</v>
      </c>
      <c r="JS52" s="0" t="n">
        <f aca="false">IF(JR52=-1,-1, ROW(JR52)-1+VALUE(MID(JO52,JR52+2, IFERROR(FIND(" ",JO52,JR52),999)-JR52-2)))</f>
        <v>-1</v>
      </c>
      <c r="JT52" s="0" t="str">
        <f aca="false">IF(OR(JP52=-1,IFERROR(INDEX(JP$2:JP$100,JQ52),999)&gt;=0,IFERROR(INDEX(JR$2:JR$100,JQ52),999)&gt;=0),IF(OR(JR52=-1,IFERROR(INDEX(JP$2:JP$100,JS52),999)&gt;=0,IFERROR(INDEX(JR$2:JR$100,JS52),999)&gt;=0),JO52,              REPLACE(JO52,JR52,IFERROR(FIND(" ",JO52,JR52),999)-JR52,                   INDEX(JO$2:JO$100,JS52)                  )), REPLACE(JO52,JP52,IFERROR(FIND(" ",JO52,JP52),999)-JP52,                   INDEX(JO$2:JO$100,JQ52)                  ) )</f>
        <v/>
      </c>
      <c r="JU52" s="0" t="n">
        <f aca="false">IFERROR(FIND("f_",LOWER(JT52)),-1)</f>
        <v>-1</v>
      </c>
      <c r="JV52" s="0" t="n">
        <f aca="false">IF(JU52=-1,-1, VALUE(MID(JT52,JU52+2, IFERROR(FIND(" ",JT52,JU52),999)-JU52-2)))</f>
        <v>-1</v>
      </c>
      <c r="JW52" s="0" t="n">
        <f aca="false">IFERROR(FIND("r_",LOWER(JT52)),-1)</f>
        <v>-1</v>
      </c>
      <c r="JX52" s="0" t="n">
        <f aca="false">IF(JW52=-1,-1, ROW(JW52)-1+VALUE(MID(JT52,JW52+2, IFERROR(FIND(" ",JT52,JW52),999)-JW52-2)))</f>
        <v>-1</v>
      </c>
      <c r="JY52" s="0" t="str">
        <f aca="false">IF(OR(JU52=-1,IFERROR(INDEX(JU$2:JU$100,JV52),999)&gt;=0,IFERROR(INDEX(JW$2:JW$100,JV52),999)&gt;=0),IF(OR(JW52=-1,IFERROR(INDEX(JU$2:JU$100,JX52),999)&gt;=0,IFERROR(INDEX(JW$2:JW$100,JX52),999)&gt;=0),JT52,              REPLACE(JT52,JW52,IFERROR(FIND(" ",JT52,JW52),999)-JW52,                   INDEX(JT$2:JT$100,JX52)                  )), REPLACE(JT52,JU52,IFERROR(FIND(" ",JT52,JU52),999)-JU52,                   INDEX(JT$2:JT$100,JV52)                  ) )</f>
        <v/>
      </c>
      <c r="JZ52" s="0" t="n">
        <f aca="false">IFERROR(FIND("f_",LOWER(JY52)),-1)</f>
        <v>-1</v>
      </c>
      <c r="KA52" s="0" t="n">
        <f aca="false">IF(JZ52=-1,-1, VALUE(MID(JY52,JZ52+2, IFERROR(FIND(" ",JY52,JZ52),999)-JZ52-2)))</f>
        <v>-1</v>
      </c>
      <c r="KB52" s="0" t="n">
        <f aca="false">IFERROR(FIND("r_",LOWER(JY52)),-1)</f>
        <v>-1</v>
      </c>
      <c r="KC52" s="0" t="n">
        <f aca="false">IF(KB52=-1,-1, ROW(KB52)-1+VALUE(MID(JY52,KB52+2, IFERROR(FIND(" ",JY52,KB52),999)-KB52-2)))</f>
        <v>-1</v>
      </c>
      <c r="KD52" s="0" t="str">
        <f aca="false">IF(OR(JZ52=-1,IFERROR(INDEX(JZ$2:JZ$100,KA52),999)&gt;=0,IFERROR(INDEX(KB$2:KB$100,KA52),999)&gt;=0),IF(OR(KB52=-1,IFERROR(INDEX(JZ$2:JZ$100,KC52),999)&gt;=0,IFERROR(INDEX(KB$2:KB$100,KC52),999)&gt;=0),JY52,              REPLACE(JY52,KB52,IFERROR(FIND(" ",JY52,KB52),999)-KB52,                   INDEX(JY$2:JY$100,KC52)                  )), REPLACE(JY52,JZ52,IFERROR(FIND(" ",JY52,JZ52),999)-JZ52,                   INDEX(JY$2:JY$100,KA52)                  ) )</f>
        <v/>
      </c>
      <c r="KE52" s="0" t="n">
        <f aca="false">IFERROR(FIND("f_",LOWER(KD52)),-1)</f>
        <v>-1</v>
      </c>
      <c r="KF52" s="0" t="n">
        <f aca="false">IF(KE52=-1,-1, VALUE(MID(KD52,KE52+2, IFERROR(FIND(" ",KD52,KE52),999)-KE52-2)))</f>
        <v>-1</v>
      </c>
      <c r="KG52" s="0" t="n">
        <f aca="false">IFERROR(FIND("r_",LOWER(KD52)),-1)</f>
        <v>-1</v>
      </c>
      <c r="KH52" s="0" t="n">
        <f aca="false">IF(KG52=-1,-1, ROW(KG52)-1+VALUE(MID(KD52,KG52+2, IFERROR(FIND(" ",KD52,KG52),999)-KG52-2)))</f>
        <v>-1</v>
      </c>
      <c r="KI52" s="0" t="str">
        <f aca="false">IF(OR(KE52=-1,IFERROR(INDEX(KE$2:KE$100,KF52),999)&gt;=0,IFERROR(INDEX(KG$2:KG$100,KF52),999)&gt;=0),IF(OR(KG52=-1,IFERROR(INDEX(KE$2:KE$100,KH52),999)&gt;=0,IFERROR(INDEX(KG$2:KG$100,KH52),999)&gt;=0),KD52,              REPLACE(KD52,KG52,IFERROR(FIND(" ",KD52,KG52),999)-KG52,                   INDEX(KD$2:KD$100,KH52)                  )), REPLACE(KD52,KE52,IFERROR(FIND(" ",KD52,KE52),999)-KE52,                   INDEX(KD$2:KD$100,KF52)                  ) )</f>
        <v/>
      </c>
    </row>
    <row r="53" customFormat="false" ht="13.8" hidden="false" customHeight="false" outlineLevel="0" collapsed="false">
      <c r="D53" s="1"/>
      <c r="L53" s="0" t="str">
        <f aca="false">KI53</f>
        <v/>
      </c>
      <c r="O53" s="0" t="e">
        <f aca="false">IF(D53="join", E53&amp;"["&amp;G53&amp;"] = "&amp;F53&amp;"["&amp;G53&amp;"]" &amp;IF(H53="",""," ∧ "&amp;E53&amp;"["&amp;H53&amp;"] = "&amp;F53&amp;"["&amp;H53&amp;"]") &amp;IF(I53="",""," ∧ "&amp;E53&amp;"["&amp;I53&amp;"] = "&amp;F53&amp;"["&amp;I53&amp;"]"), NA())</f>
        <v>#N/A</v>
      </c>
      <c r="P53" s="0" t="e">
        <f aca="false">IFERROR(O53,VLOOKUP($D53,Relrows!$A:$E,5,0))</f>
        <v>#N/A</v>
      </c>
      <c r="Q53" s="0" t="e">
        <f aca="false">SUBSTITUTE(SUBSTITUTE(SUBSTITUTE(P53,"parm1",E53),"parm2",F53),"parm3",G53)</f>
        <v>#N/A</v>
      </c>
      <c r="R53" s="0" t="str">
        <f aca="false">IFERROR(VLOOKUP(ROW($A52),$J$2:$Q$100,COLUMN(Q52)-COLUMN(J52)+1,0),"")</f>
        <v/>
      </c>
      <c r="T53" s="0" t="str">
        <f aca="false">R53</f>
        <v/>
      </c>
      <c r="U53" s="0" t="n">
        <f aca="false">IFERROR(FIND("f_",LOWER(T53)),-1)</f>
        <v>-1</v>
      </c>
      <c r="V53" s="0" t="n">
        <f aca="false">IF(U53=-1,-1, VALUE(MID(T53,U53+2, IFERROR(FIND(" ",T53,U53),999)-U53-2)))</f>
        <v>-1</v>
      </c>
      <c r="W53" s="0" t="n">
        <f aca="false">IFERROR(FIND("r_",LOWER(T53)),-1)</f>
        <v>-1</v>
      </c>
      <c r="X53" s="0" t="n">
        <f aca="false">IF(W53=-1,-1, ROW(W53)-1+VALUE(MID(T53,W53+2, IFERROR(FIND(" ",T53,W53),999)-W53-2)))</f>
        <v>-1</v>
      </c>
      <c r="Y53" s="0" t="str">
        <f aca="false">IF(OR(U53=-1,IFERROR(INDEX(U$2:U$100,V53),999)&gt;=0,IFERROR(INDEX(W$2:W$100,V53),999)&gt;=0),IF(OR(W53=-1,IFERROR(INDEX(U$2:U$100,X53),999)&gt;=0,IFERROR(INDEX(W$2:W$100,X53),999)&gt;=0),T53,              REPLACE(T53,W53,IFERROR(FIND(" ",T53,W53),999)-W53,                   INDEX(T$2:T$100,X53)                  )), REPLACE(T53,U53,IFERROR(FIND(" ",T53,U53),999)-U53,                   INDEX(T$2:T$100,V53)                  ) )</f>
        <v/>
      </c>
      <c r="Z53" s="0" t="n">
        <f aca="false">IFERROR(FIND("f_",LOWER(Y53)),-1)</f>
        <v>-1</v>
      </c>
      <c r="AA53" s="0" t="n">
        <f aca="false">IF(Z53=-1,-1, VALUE(MID(Y53,Z53+2, IFERROR(FIND(" ",Y53,Z53),999)-Z53-2)))</f>
        <v>-1</v>
      </c>
      <c r="AB53" s="0" t="n">
        <f aca="false">IFERROR(FIND("r_",LOWER(Y53)),-1)</f>
        <v>-1</v>
      </c>
      <c r="AC53" s="0" t="n">
        <f aca="false">IF(AB53=-1,-1, ROW(AB53)-1+VALUE(MID(Y53,AB53+2, IFERROR(FIND(" ",Y53,AB53),999)-AB53-2)))</f>
        <v>-1</v>
      </c>
      <c r="AD53" s="0" t="str">
        <f aca="false">IF(OR(Z53=-1,IFERROR(INDEX(Z$2:Z$100,AA53),999)&gt;=0,IFERROR(INDEX(AB$2:AB$100,AA53),999)&gt;=0),IF(OR(AB53=-1,IFERROR(INDEX(Z$2:Z$100,AC53),999)&gt;=0,IFERROR(INDEX(AB$2:AB$100,AC53),999)&gt;=0),Y53,              REPLACE(Y53,AB53,IFERROR(FIND(" ",Y53,AB53),999)-AB53,                   INDEX(Y$2:Y$100,AC53)                  )), REPLACE(Y53,Z53,IFERROR(FIND(" ",Y53,Z53),999)-Z53,                   INDEX(Y$2:Y$100,AA53)                  ) )</f>
        <v/>
      </c>
      <c r="AE53" s="0" t="n">
        <f aca="false">IFERROR(FIND("f_",LOWER(AD53)),-1)</f>
        <v>-1</v>
      </c>
      <c r="AF53" s="0" t="n">
        <f aca="false">IF(AE53=-1,-1, VALUE(MID(AD53,AE53+2, IFERROR(FIND(" ",AD53,AE53),999)-AE53-2)))</f>
        <v>-1</v>
      </c>
      <c r="AG53" s="0" t="n">
        <f aca="false">IFERROR(FIND("r_",LOWER(AD53)),-1)</f>
        <v>-1</v>
      </c>
      <c r="AH53" s="0" t="n">
        <f aca="false">IF(AG53=-1,-1, ROW(AG53)-1+VALUE(MID(AD53,AG53+2, IFERROR(FIND(" ",AD53,AG53),999)-AG53-2)))</f>
        <v>-1</v>
      </c>
      <c r="AI53" s="0" t="str">
        <f aca="false">IF(OR(AE53=-1,IFERROR(INDEX(AE$2:AE$100,AF53),999)&gt;=0,IFERROR(INDEX(AG$2:AG$100,AF53),999)&gt;=0),IF(OR(AG53=-1,IFERROR(INDEX(AE$2:AE$100,AH53),999)&gt;=0,IFERROR(INDEX(AG$2:AG$100,AH53),999)&gt;=0),AD53,              REPLACE(AD53,AG53,IFERROR(FIND(" ",AD53,AG53),999)-AG53,                   INDEX(AD$2:AD$100,AH53)                  )), REPLACE(AD53,AE53,IFERROR(FIND(" ",AD53,AE53),999)-AE53,                   INDEX(AD$2:AD$100,AF53)                  ) )</f>
        <v/>
      </c>
      <c r="AJ53" s="0" t="n">
        <f aca="false">IFERROR(FIND("f_",LOWER(AI53)),-1)</f>
        <v>-1</v>
      </c>
      <c r="AK53" s="0" t="n">
        <f aca="false">IF(AJ53=-1,-1, VALUE(MID(AI53,AJ53+2, IFERROR(FIND(" ",AI53,AJ53),999)-AJ53-2)))</f>
        <v>-1</v>
      </c>
      <c r="AL53" s="0" t="n">
        <f aca="false">IFERROR(FIND("r_",LOWER(AI53)),-1)</f>
        <v>-1</v>
      </c>
      <c r="AM53" s="0" t="n">
        <f aca="false">IF(AL53=-1,-1, ROW(AL53)-1+VALUE(MID(AI53,AL53+2, IFERROR(FIND(" ",AI53,AL53),999)-AL53-2)))</f>
        <v>-1</v>
      </c>
      <c r="AN53" s="0" t="str">
        <f aca="false">IF(OR(AJ53=-1,IFERROR(INDEX(AJ$2:AJ$100,AK53),999)&gt;=0,IFERROR(INDEX(AL$2:AL$100,AK53),999)&gt;=0),IF(OR(AL53=-1,IFERROR(INDEX(AJ$2:AJ$100,AM53),999)&gt;=0,IFERROR(INDEX(AL$2:AL$100,AM53),999)&gt;=0),AI53,              REPLACE(AI53,AL53,IFERROR(FIND(" ",AI53,AL53),999)-AL53,                   INDEX(AI$2:AI$100,AM53)                  )), REPLACE(AI53,AJ53,IFERROR(FIND(" ",AI53,AJ53),999)-AJ53,                   INDEX(AI$2:AI$100,AK53)                  ) )</f>
        <v/>
      </c>
      <c r="AO53" s="0" t="n">
        <f aca="false">IFERROR(FIND("f_",LOWER(AN53)),-1)</f>
        <v>-1</v>
      </c>
      <c r="AP53" s="0" t="n">
        <f aca="false">IF(AO53=-1,-1, VALUE(MID(AN53,AO53+2, IFERROR(FIND(" ",AN53,AO53),999)-AO53-2)))</f>
        <v>-1</v>
      </c>
      <c r="AQ53" s="0" t="n">
        <f aca="false">IFERROR(FIND("r_",LOWER(AN53)),-1)</f>
        <v>-1</v>
      </c>
      <c r="AR53" s="0" t="n">
        <f aca="false">IF(AQ53=-1,-1, ROW(AQ53)-1+VALUE(MID(AN53,AQ53+2, IFERROR(FIND(" ",AN53,AQ53),999)-AQ53-2)))</f>
        <v>-1</v>
      </c>
      <c r="AS53" s="0" t="str">
        <f aca="false">IF(OR(AO53=-1,IFERROR(INDEX(AO$2:AO$100,AP53),999)&gt;=0,IFERROR(INDEX(AQ$2:AQ$100,AP53),999)&gt;=0),IF(OR(AQ53=-1,IFERROR(INDEX(AO$2:AO$100,AR53),999)&gt;=0,IFERROR(INDEX(AQ$2:AQ$100,AR53),999)&gt;=0),AN53,              REPLACE(AN53,AQ53,IFERROR(FIND(" ",AN53,AQ53),999)-AQ53,                   INDEX(AN$2:AN$100,AR53)                  )), REPLACE(AN53,AO53,IFERROR(FIND(" ",AN53,AO53),999)-AO53,                   INDEX(AN$2:AN$100,AP53)                  ) )</f>
        <v/>
      </c>
      <c r="AT53" s="0" t="n">
        <f aca="false">IFERROR(FIND("f_",LOWER(AS53)),-1)</f>
        <v>-1</v>
      </c>
      <c r="AU53" s="0" t="n">
        <f aca="false">IF(AT53=-1,-1, VALUE(MID(AS53,AT53+2, IFERROR(FIND(" ",AS53,AT53),999)-AT53-2)))</f>
        <v>-1</v>
      </c>
      <c r="AV53" s="0" t="n">
        <f aca="false">IFERROR(FIND("r_",LOWER(AS53)),-1)</f>
        <v>-1</v>
      </c>
      <c r="AW53" s="0" t="n">
        <f aca="false">IF(AV53=-1,-1, ROW(AV53)-1+VALUE(MID(AS53,AV53+2, IFERROR(FIND(" ",AS53,AV53),999)-AV53-2)))</f>
        <v>-1</v>
      </c>
      <c r="AX53" s="0" t="str">
        <f aca="false">IF(OR(AT53=-1,IFERROR(INDEX(AT$2:AT$100,AU53),999)&gt;=0,IFERROR(INDEX(AV$2:AV$100,AU53),999)&gt;=0),IF(OR(AV53=-1,IFERROR(INDEX(AT$2:AT$100,AW53),999)&gt;=0,IFERROR(INDEX(AV$2:AV$100,AW53),999)&gt;=0),AS53,              REPLACE(AS53,AV53,IFERROR(FIND(" ",AS53,AV53),999)-AV53,                   INDEX(AS$2:AS$100,AW53)                  )), REPLACE(AS53,AT53,IFERROR(FIND(" ",AS53,AT53),999)-AT53,                   INDEX(AS$2:AS$100,AU53)                  ) )</f>
        <v/>
      </c>
      <c r="AY53" s="0" t="n">
        <f aca="false">IFERROR(FIND("f_",LOWER(AX53)),-1)</f>
        <v>-1</v>
      </c>
      <c r="AZ53" s="0" t="n">
        <f aca="false">IF(AY53=-1,-1, VALUE(MID(AX53,AY53+2, IFERROR(FIND(" ",AX53,AY53),999)-AY53-2)))</f>
        <v>-1</v>
      </c>
      <c r="BA53" s="0" t="n">
        <f aca="false">IFERROR(FIND("r_",LOWER(AX53)),-1)</f>
        <v>-1</v>
      </c>
      <c r="BB53" s="0" t="n">
        <f aca="false">IF(BA53=-1,-1, ROW(BA53)-1+VALUE(MID(AX53,BA53+2, IFERROR(FIND(" ",AX53,BA53),999)-BA53-2)))</f>
        <v>-1</v>
      </c>
      <c r="BC53" s="0" t="str">
        <f aca="false">IF(OR(AY53=-1,IFERROR(INDEX(AY$2:AY$100,AZ53),999)&gt;=0,IFERROR(INDEX(BA$2:BA$100,AZ53),999)&gt;=0),IF(OR(BA53=-1,IFERROR(INDEX(AY$2:AY$100,BB53),999)&gt;=0,IFERROR(INDEX(BA$2:BA$100,BB53),999)&gt;=0),AX53,              REPLACE(AX53,BA53,IFERROR(FIND(" ",AX53,BA53),999)-BA53,                   INDEX(AX$2:AX$100,BB53)                  )), REPLACE(AX53,AY53,IFERROR(FIND(" ",AX53,AY53),999)-AY53,                   INDEX(AX$2:AX$100,AZ53)                  ) )</f>
        <v/>
      </c>
      <c r="BD53" s="0" t="n">
        <f aca="false">IFERROR(FIND("f_",LOWER(BC53)),-1)</f>
        <v>-1</v>
      </c>
      <c r="BE53" s="0" t="n">
        <f aca="false">IF(BD53=-1,-1, VALUE(MID(BC53,BD53+2, IFERROR(FIND(" ",BC53,BD53),999)-BD53-2)))</f>
        <v>-1</v>
      </c>
      <c r="BF53" s="0" t="n">
        <f aca="false">IFERROR(FIND("r_",LOWER(BC53)),-1)</f>
        <v>-1</v>
      </c>
      <c r="BG53" s="0" t="n">
        <f aca="false">IF(BF53=-1,-1, ROW(BF53)-1+VALUE(MID(BC53,BF53+2, IFERROR(FIND(" ",BC53,BF53),999)-BF53-2)))</f>
        <v>-1</v>
      </c>
      <c r="BH53" s="0" t="str">
        <f aca="false">IF(OR(BD53=-1,IFERROR(INDEX(BD$2:BD$100,BE53),999)&gt;=0,IFERROR(INDEX(BF$2:BF$100,BE53),999)&gt;=0),IF(OR(BF53=-1,IFERROR(INDEX(BD$2:BD$100,BG53),999)&gt;=0,IFERROR(INDEX(BF$2:BF$100,BG53),999)&gt;=0),BC53,              REPLACE(BC53,BF53,IFERROR(FIND(" ",BC53,BF53),999)-BF53,                   INDEX(BC$2:BC$100,BG53)                  )), REPLACE(BC53,BD53,IFERROR(FIND(" ",BC53,BD53),999)-BD53,                   INDEX(BC$2:BC$100,BE53)                  ) )</f>
        <v/>
      </c>
      <c r="BI53" s="0" t="n">
        <f aca="false">IFERROR(FIND("f_",LOWER(BH53)),-1)</f>
        <v>-1</v>
      </c>
      <c r="BJ53" s="0" t="n">
        <f aca="false">IF(BI53=-1,-1, VALUE(MID(BH53,BI53+2, IFERROR(FIND(" ",BH53,BI53),999)-BI53-2)))</f>
        <v>-1</v>
      </c>
      <c r="BK53" s="0" t="n">
        <f aca="false">IFERROR(FIND("r_",LOWER(BH53)),-1)</f>
        <v>-1</v>
      </c>
      <c r="BL53" s="0" t="n">
        <f aca="false">IF(BK53=-1,-1, ROW(BK53)-1+VALUE(MID(BH53,BK53+2, IFERROR(FIND(" ",BH53,BK53),999)-BK53-2)))</f>
        <v>-1</v>
      </c>
      <c r="BM53" s="0" t="str">
        <f aca="false">IF(OR(BI53=-1,IFERROR(INDEX(BI$2:BI$100,BJ53),999)&gt;=0,IFERROR(INDEX(BK$2:BK$100,BJ53),999)&gt;=0),IF(OR(BK53=-1,IFERROR(INDEX(BI$2:BI$100,BL53),999)&gt;=0,IFERROR(INDEX(BK$2:BK$100,BL53),999)&gt;=0),BH53,              REPLACE(BH53,BK53,IFERROR(FIND(" ",BH53,BK53),999)-BK53,                   INDEX(BH$2:BH$100,BL53)                  )), REPLACE(BH53,BI53,IFERROR(FIND(" ",BH53,BI53),999)-BI53,                   INDEX(BH$2:BH$100,BJ53)                  ) )</f>
        <v/>
      </c>
      <c r="BN53" s="0" t="n">
        <f aca="false">IFERROR(FIND("f_",LOWER(BM53)),-1)</f>
        <v>-1</v>
      </c>
      <c r="BO53" s="0" t="n">
        <f aca="false">IF(BN53=-1,-1, VALUE(MID(BM53,BN53+2, IFERROR(FIND(" ",BM53,BN53),999)-BN53-2)))</f>
        <v>-1</v>
      </c>
      <c r="BP53" s="0" t="n">
        <f aca="false">IFERROR(FIND("r_",LOWER(BM53)),-1)</f>
        <v>-1</v>
      </c>
      <c r="BQ53" s="0" t="n">
        <f aca="false">IF(BP53=-1,-1, ROW(BP53)-1+VALUE(MID(BM53,BP53+2, IFERROR(FIND(" ",BM53,BP53),999)-BP53-2)))</f>
        <v>-1</v>
      </c>
      <c r="BR53" s="0" t="str">
        <f aca="false">IF(OR(BN53=-1,IFERROR(INDEX(BN$2:BN$100,BO53),999)&gt;=0,IFERROR(INDEX(BP$2:BP$100,BO53),999)&gt;=0),IF(OR(BP53=-1,IFERROR(INDEX(BN$2:BN$100,BQ53),999)&gt;=0,IFERROR(INDEX(BP$2:BP$100,BQ53),999)&gt;=0),BM53,              REPLACE(BM53,BP53,IFERROR(FIND(" ",BM53,BP53),999)-BP53,                   INDEX(BM$2:BM$100,BQ53)                  )), REPLACE(BM53,BN53,IFERROR(FIND(" ",BM53,BN53),999)-BN53,                   INDEX(BM$2:BM$100,BO53)                  ) )</f>
        <v/>
      </c>
      <c r="BS53" s="0" t="n">
        <f aca="false">IFERROR(FIND("f_",LOWER(BR53)),-1)</f>
        <v>-1</v>
      </c>
      <c r="BT53" s="0" t="n">
        <f aca="false">IF(BS53=-1,-1, VALUE(MID(BR53,BS53+2, IFERROR(FIND(" ",BR53,BS53),999)-BS53-2)))</f>
        <v>-1</v>
      </c>
      <c r="BU53" s="0" t="n">
        <f aca="false">IFERROR(FIND("r_",LOWER(BR53)),-1)</f>
        <v>-1</v>
      </c>
      <c r="BV53" s="0" t="n">
        <f aca="false">IF(BU53=-1,-1, ROW(BU53)-1+VALUE(MID(BR53,BU53+2, IFERROR(FIND(" ",BR53,BU53),999)-BU53-2)))</f>
        <v>-1</v>
      </c>
      <c r="BW53" s="0" t="str">
        <f aca="false">IF(OR(BS53=-1,IFERROR(INDEX(BS$2:BS$100,BT53),999)&gt;=0,IFERROR(INDEX(BU$2:BU$100,BT53),999)&gt;=0),IF(OR(BU53=-1,IFERROR(INDEX(BS$2:BS$100,BV53),999)&gt;=0,IFERROR(INDEX(BU$2:BU$100,BV53),999)&gt;=0),BR53,              REPLACE(BR53,BU53,IFERROR(FIND(" ",BR53,BU53),999)-BU53,                   INDEX(BR$2:BR$100,BV53)                  )), REPLACE(BR53,BS53,IFERROR(FIND(" ",BR53,BS53),999)-BS53,                   INDEX(BR$2:BR$100,BT53)                  ) )</f>
        <v/>
      </c>
      <c r="BX53" s="0" t="n">
        <f aca="false">IFERROR(FIND("f_",LOWER(BW53)),-1)</f>
        <v>-1</v>
      </c>
      <c r="BY53" s="0" t="n">
        <f aca="false">IF(BX53=-1,-1, VALUE(MID(BW53,BX53+2, IFERROR(FIND(" ",BW53,BX53),999)-BX53-2)))</f>
        <v>-1</v>
      </c>
      <c r="BZ53" s="0" t="n">
        <f aca="false">IFERROR(FIND("r_",LOWER(BW53)),-1)</f>
        <v>-1</v>
      </c>
      <c r="CA53" s="0" t="n">
        <f aca="false">IF(BZ53=-1,-1, ROW(BZ53)-1+VALUE(MID(BW53,BZ53+2, IFERROR(FIND(" ",BW53,BZ53),999)-BZ53-2)))</f>
        <v>-1</v>
      </c>
      <c r="CB53" s="0" t="str">
        <f aca="false">IF(OR(BX53=-1,IFERROR(INDEX(BX$2:BX$100,BY53),999)&gt;=0,IFERROR(INDEX(BZ$2:BZ$100,BY53),999)&gt;=0),IF(OR(BZ53=-1,IFERROR(INDEX(BX$2:BX$100,CA53),999)&gt;=0,IFERROR(INDEX(BZ$2:BZ$100,CA53),999)&gt;=0),BW53,              REPLACE(BW53,BZ53,IFERROR(FIND(" ",BW53,BZ53),999)-BZ53,                   INDEX(BW$2:BW$100,CA53)                  )), REPLACE(BW53,BX53,IFERROR(FIND(" ",BW53,BX53),999)-BX53,                   INDEX(BW$2:BW$100,BY53)                  ) )</f>
        <v/>
      </c>
      <c r="CC53" s="0" t="n">
        <f aca="false">IFERROR(FIND("f_",LOWER(CB53)),-1)</f>
        <v>-1</v>
      </c>
      <c r="CD53" s="0" t="n">
        <f aca="false">IF(CC53=-1,-1, VALUE(MID(CB53,CC53+2, IFERROR(FIND(" ",CB53,CC53),999)-CC53-2)))</f>
        <v>-1</v>
      </c>
      <c r="CE53" s="0" t="n">
        <f aca="false">IFERROR(FIND("r_",LOWER(CB53)),-1)</f>
        <v>-1</v>
      </c>
      <c r="CF53" s="0" t="n">
        <f aca="false">IF(CE53=-1,-1, ROW(CE53)-1+VALUE(MID(CB53,CE53+2, IFERROR(FIND(" ",CB53,CE53),999)-CE53-2)))</f>
        <v>-1</v>
      </c>
      <c r="CG53" s="0" t="str">
        <f aca="false">IF(OR(CC53=-1,IFERROR(INDEX(CC$2:CC$100,CD53),999)&gt;=0,IFERROR(INDEX(CE$2:CE$100,CD53),999)&gt;=0),IF(OR(CE53=-1,IFERROR(INDEX(CC$2:CC$100,CF53),999)&gt;=0,IFERROR(INDEX(CE$2:CE$100,CF53),999)&gt;=0),CB53,              REPLACE(CB53,CE53,IFERROR(FIND(" ",CB53,CE53),999)-CE53,                   INDEX(CB$2:CB$100,CF53)                  )), REPLACE(CB53,CC53,IFERROR(FIND(" ",CB53,CC53),999)-CC53,                   INDEX(CB$2:CB$100,CD53)                  ) )</f>
        <v/>
      </c>
      <c r="CH53" s="0" t="n">
        <f aca="false">IFERROR(FIND("f_",LOWER(CG53)),-1)</f>
        <v>-1</v>
      </c>
      <c r="CI53" s="0" t="n">
        <f aca="false">IF(CH53=-1,-1, VALUE(MID(CG53,CH53+2, IFERROR(FIND(" ",CG53,CH53),999)-CH53-2)))</f>
        <v>-1</v>
      </c>
      <c r="CJ53" s="0" t="n">
        <f aca="false">IFERROR(FIND("r_",LOWER(CG53)),-1)</f>
        <v>-1</v>
      </c>
      <c r="CK53" s="0" t="n">
        <f aca="false">IF(CJ53=-1,-1, ROW(CJ53)-1+VALUE(MID(CG53,CJ53+2, IFERROR(FIND(" ",CG53,CJ53),999)-CJ53-2)))</f>
        <v>-1</v>
      </c>
      <c r="CL53" s="0" t="str">
        <f aca="false">IF(OR(CH53=-1,IFERROR(INDEX(CH$2:CH$100,CI53),999)&gt;=0,IFERROR(INDEX(CJ$2:CJ$100,CI53),999)&gt;=0),IF(OR(CJ53=-1,IFERROR(INDEX(CH$2:CH$100,CK53),999)&gt;=0,IFERROR(INDEX(CJ$2:CJ$100,CK53),999)&gt;=0),CG53,              REPLACE(CG53,CJ53,IFERROR(FIND(" ",CG53,CJ53),999)-CJ53,                   INDEX(CG$2:CG$100,CK53)                  )), REPLACE(CG53,CH53,IFERROR(FIND(" ",CG53,CH53),999)-CH53,                   INDEX(CG$2:CG$100,CI53)                  ) )</f>
        <v/>
      </c>
      <c r="CM53" s="0" t="n">
        <f aca="false">IFERROR(FIND("f_",LOWER(CL53)),-1)</f>
        <v>-1</v>
      </c>
      <c r="CN53" s="0" t="n">
        <f aca="false">IF(CM53=-1,-1, VALUE(MID(CL53,CM53+2, IFERROR(FIND(" ",CL53,CM53),999)-CM53-2)))</f>
        <v>-1</v>
      </c>
      <c r="CO53" s="0" t="n">
        <f aca="false">IFERROR(FIND("r_",LOWER(CL53)),-1)</f>
        <v>-1</v>
      </c>
      <c r="CP53" s="0" t="n">
        <f aca="false">IF(CO53=-1,-1, ROW(CO53)-1+VALUE(MID(CL53,CO53+2, IFERROR(FIND(" ",CL53,CO53),999)-CO53-2)))</f>
        <v>-1</v>
      </c>
      <c r="CQ53" s="0" t="str">
        <f aca="false">IF(OR(CM53=-1,IFERROR(INDEX(CM$2:CM$100,CN53),999)&gt;=0,IFERROR(INDEX(CO$2:CO$100,CN53),999)&gt;=0),IF(OR(CO53=-1,IFERROR(INDEX(CM$2:CM$100,CP53),999)&gt;=0,IFERROR(INDEX(CO$2:CO$100,CP53),999)&gt;=0),CL53,              REPLACE(CL53,CO53,IFERROR(FIND(" ",CL53,CO53),999)-CO53,                   INDEX(CL$2:CL$100,CP53)                  )), REPLACE(CL53,CM53,IFERROR(FIND(" ",CL53,CM53),999)-CM53,                   INDEX(CL$2:CL$100,CN53)                  ) )</f>
        <v/>
      </c>
      <c r="CR53" s="0" t="n">
        <f aca="false">IFERROR(FIND("f_",LOWER(CQ53)),-1)</f>
        <v>-1</v>
      </c>
      <c r="CS53" s="0" t="n">
        <f aca="false">IF(CR53=-1,-1, VALUE(MID(CQ53,CR53+2, IFERROR(FIND(" ",CQ53,CR53),999)-CR53-2)))</f>
        <v>-1</v>
      </c>
      <c r="CT53" s="0" t="n">
        <f aca="false">IFERROR(FIND("r_",LOWER(CQ53)),-1)</f>
        <v>-1</v>
      </c>
      <c r="CU53" s="0" t="n">
        <f aca="false">IF(CT53=-1,-1, ROW(CT53)-1+VALUE(MID(CQ53,CT53+2, IFERROR(FIND(" ",CQ53,CT53),999)-CT53-2)))</f>
        <v>-1</v>
      </c>
      <c r="CV53" s="0" t="str">
        <f aca="false">IF(OR(CR53=-1,IFERROR(INDEX(CR$2:CR$100,CS53),999)&gt;=0,IFERROR(INDEX(CT$2:CT$100,CS53),999)&gt;=0),IF(OR(CT53=-1,IFERROR(INDEX(CR$2:CR$100,CU53),999)&gt;=0,IFERROR(INDEX(CT$2:CT$100,CU53),999)&gt;=0),CQ53,              REPLACE(CQ53,CT53,IFERROR(FIND(" ",CQ53,CT53),999)-CT53,                   INDEX(CQ$2:CQ$100,CU53)                  )), REPLACE(CQ53,CR53,IFERROR(FIND(" ",CQ53,CR53),999)-CR53,                   INDEX(CQ$2:CQ$100,CS53)                  ) )</f>
        <v/>
      </c>
      <c r="CW53" s="0" t="n">
        <f aca="false">IFERROR(FIND("f_",LOWER(CV53)),-1)</f>
        <v>-1</v>
      </c>
      <c r="CX53" s="0" t="n">
        <f aca="false">IF(CW53=-1,-1, VALUE(MID(CV53,CW53+2, IFERROR(FIND(" ",CV53,CW53),999)-CW53-2)))</f>
        <v>-1</v>
      </c>
      <c r="CY53" s="0" t="n">
        <f aca="false">IFERROR(FIND("r_",LOWER(CV53)),-1)</f>
        <v>-1</v>
      </c>
      <c r="CZ53" s="0" t="n">
        <f aca="false">IF(CY53=-1,-1, ROW(CY53)-1+VALUE(MID(CV53,CY53+2, IFERROR(FIND(" ",CV53,CY53),999)-CY53-2)))</f>
        <v>-1</v>
      </c>
      <c r="DA53" s="0" t="str">
        <f aca="false">IF(OR(CW53=-1,IFERROR(INDEX(CW$2:CW$100,CX53),999)&gt;=0,IFERROR(INDEX(CY$2:CY$100,CX53),999)&gt;=0),IF(OR(CY53=-1,IFERROR(INDEX(CW$2:CW$100,CZ53),999)&gt;=0,IFERROR(INDEX(CY$2:CY$100,CZ53),999)&gt;=0),CV53,              REPLACE(CV53,CY53,IFERROR(FIND(" ",CV53,CY53),999)-CY53,                   INDEX(CV$2:CV$100,CZ53)                  )), REPLACE(CV53,CW53,IFERROR(FIND(" ",CV53,CW53),999)-CW53,                   INDEX(CV$2:CV$100,CX53)                  ) )</f>
        <v/>
      </c>
      <c r="DB53" s="0" t="n">
        <f aca="false">IFERROR(FIND("f_",LOWER(DA53)),-1)</f>
        <v>-1</v>
      </c>
      <c r="DC53" s="0" t="n">
        <f aca="false">IF(DB53=-1,-1, VALUE(MID(DA53,DB53+2, IFERROR(FIND(" ",DA53,DB53),999)-DB53-2)))</f>
        <v>-1</v>
      </c>
      <c r="DD53" s="0" t="n">
        <f aca="false">IFERROR(FIND("r_",LOWER(DA53)),-1)</f>
        <v>-1</v>
      </c>
      <c r="DE53" s="0" t="n">
        <f aca="false">IF(DD53=-1,-1, ROW(DD53)-1+VALUE(MID(DA53,DD53+2, IFERROR(FIND(" ",DA53,DD53),999)-DD53-2)))</f>
        <v>-1</v>
      </c>
      <c r="DF53" s="0" t="str">
        <f aca="false">IF(OR(DB53=-1,IFERROR(INDEX(DB$2:DB$100,DC53),999)&gt;=0,IFERROR(INDEX(DD$2:DD$100,DC53),999)&gt;=0),IF(OR(DD53=-1,IFERROR(INDEX(DB$2:DB$100,DE53),999)&gt;=0,IFERROR(INDEX(DD$2:DD$100,DE53),999)&gt;=0),DA53,              REPLACE(DA53,DD53,IFERROR(FIND(" ",DA53,DD53),999)-DD53,                   INDEX(DA$2:DA$100,DE53)                  )), REPLACE(DA53,DB53,IFERROR(FIND(" ",DA53,DB53),999)-DB53,                   INDEX(DA$2:DA$100,DC53)                  ) )</f>
        <v/>
      </c>
      <c r="DG53" s="0" t="n">
        <f aca="false">IFERROR(FIND("f_",LOWER(DF53)),-1)</f>
        <v>-1</v>
      </c>
      <c r="DH53" s="0" t="n">
        <f aca="false">IF(DG53=-1,-1, VALUE(MID(DF53,DG53+2, IFERROR(FIND(" ",DF53,DG53),999)-DG53-2)))</f>
        <v>-1</v>
      </c>
      <c r="DI53" s="0" t="n">
        <f aca="false">IFERROR(FIND("r_",LOWER(DF53)),-1)</f>
        <v>-1</v>
      </c>
      <c r="DJ53" s="0" t="n">
        <f aca="false">IF(DI53=-1,-1, ROW(DI53)-1+VALUE(MID(DF53,DI53+2, IFERROR(FIND(" ",DF53,DI53),999)-DI53-2)))</f>
        <v>-1</v>
      </c>
      <c r="DK53" s="0" t="str">
        <f aca="false">IF(OR(DG53=-1,IFERROR(INDEX(DG$2:DG$100,DH53),999)&gt;=0,IFERROR(INDEX(DI$2:DI$100,DH53),999)&gt;=0),IF(OR(DI53=-1,IFERROR(INDEX(DG$2:DG$100,DJ53),999)&gt;=0,IFERROR(INDEX(DI$2:DI$100,DJ53),999)&gt;=0),DF53,              REPLACE(DF53,DI53,IFERROR(FIND(" ",DF53,DI53),999)-DI53,                   INDEX(DF$2:DF$100,DJ53)                  )), REPLACE(DF53,DG53,IFERROR(FIND(" ",DF53,DG53),999)-DG53,                   INDEX(DF$2:DF$100,DH53)                  ) )</f>
        <v/>
      </c>
      <c r="DL53" s="0" t="n">
        <f aca="false">IFERROR(FIND("f_",LOWER(DK53)),-1)</f>
        <v>-1</v>
      </c>
      <c r="DM53" s="0" t="n">
        <f aca="false">IF(DL53=-1,-1, VALUE(MID(DK53,DL53+2, IFERROR(FIND(" ",DK53,DL53),999)-DL53-2)))</f>
        <v>-1</v>
      </c>
      <c r="DN53" s="0" t="n">
        <f aca="false">IFERROR(FIND("r_",LOWER(DK53)),-1)</f>
        <v>-1</v>
      </c>
      <c r="DO53" s="0" t="n">
        <f aca="false">IF(DN53=-1,-1, ROW(DN53)-1+VALUE(MID(DK53,DN53+2, IFERROR(FIND(" ",DK53,DN53),999)-DN53-2)))</f>
        <v>-1</v>
      </c>
      <c r="DP53" s="0" t="str">
        <f aca="false">IF(OR(DL53=-1,IFERROR(INDEX(DL$2:DL$100,DM53),999)&gt;=0,IFERROR(INDEX(DN$2:DN$100,DM53),999)&gt;=0),IF(OR(DN53=-1,IFERROR(INDEX(DL$2:DL$100,DO53),999)&gt;=0,IFERROR(INDEX(DN$2:DN$100,DO53),999)&gt;=0),DK53,              REPLACE(DK53,DN53,IFERROR(FIND(" ",DK53,DN53),999)-DN53,                   INDEX(DK$2:DK$100,DO53)                  )), REPLACE(DK53,DL53,IFERROR(FIND(" ",DK53,DL53),999)-DL53,                   INDEX(DK$2:DK$100,DM53)                  ) )</f>
        <v/>
      </c>
      <c r="DQ53" s="0" t="n">
        <f aca="false">IFERROR(FIND("f_",LOWER(DP53)),-1)</f>
        <v>-1</v>
      </c>
      <c r="DR53" s="0" t="n">
        <f aca="false">IF(DQ53=-1,-1, VALUE(MID(DP53,DQ53+2, IFERROR(FIND(" ",DP53,DQ53),999)-DQ53-2)))</f>
        <v>-1</v>
      </c>
      <c r="DS53" s="0" t="n">
        <f aca="false">IFERROR(FIND("r_",LOWER(DP53)),-1)</f>
        <v>-1</v>
      </c>
      <c r="DT53" s="0" t="n">
        <f aca="false">IF(DS53=-1,-1, ROW(DS53)-1+VALUE(MID(DP53,DS53+2, IFERROR(FIND(" ",DP53,DS53),999)-DS53-2)))</f>
        <v>-1</v>
      </c>
      <c r="DU53" s="0" t="str">
        <f aca="false">IF(OR(DQ53=-1,IFERROR(INDEX(DQ$2:DQ$100,DR53),999)&gt;=0,IFERROR(INDEX(DS$2:DS$100,DR53),999)&gt;=0),IF(OR(DS53=-1,IFERROR(INDEX(DQ$2:DQ$100,DT53),999)&gt;=0,IFERROR(INDEX(DS$2:DS$100,DT53),999)&gt;=0),DP53,              REPLACE(DP53,DS53,IFERROR(FIND(" ",DP53,DS53),999)-DS53,                   INDEX(DP$2:DP$100,DT53)                  )), REPLACE(DP53,DQ53,IFERROR(FIND(" ",DP53,DQ53),999)-DQ53,                   INDEX(DP$2:DP$100,DR53)                  ) )</f>
        <v/>
      </c>
      <c r="DV53" s="0" t="n">
        <f aca="false">IFERROR(FIND("f_",LOWER(DU53)),-1)</f>
        <v>-1</v>
      </c>
      <c r="DW53" s="0" t="n">
        <f aca="false">IF(DV53=-1,-1, VALUE(MID(DU53,DV53+2, IFERROR(FIND(" ",DU53,DV53),999)-DV53-2)))</f>
        <v>-1</v>
      </c>
      <c r="DX53" s="0" t="n">
        <f aca="false">IFERROR(FIND("r_",LOWER(DU53)),-1)</f>
        <v>-1</v>
      </c>
      <c r="DY53" s="0" t="n">
        <f aca="false">IF(DX53=-1,-1, ROW(DX53)-1+VALUE(MID(DU53,DX53+2, IFERROR(FIND(" ",DU53,DX53),999)-DX53-2)))</f>
        <v>-1</v>
      </c>
      <c r="DZ53" s="0" t="str">
        <f aca="false">IF(OR(DV53=-1,IFERROR(INDEX(DV$2:DV$100,DW53),999)&gt;=0,IFERROR(INDEX(DX$2:DX$100,DW53),999)&gt;=0),IF(OR(DX53=-1,IFERROR(INDEX(DV$2:DV$100,DY53),999)&gt;=0,IFERROR(INDEX(DX$2:DX$100,DY53),999)&gt;=0),DU53,              REPLACE(DU53,DX53,IFERROR(FIND(" ",DU53,DX53),999)-DX53,                   INDEX(DU$2:DU$100,DY53)                  )), REPLACE(DU53,DV53,IFERROR(FIND(" ",DU53,DV53),999)-DV53,                   INDEX(DU$2:DU$100,DW53)                  ) )</f>
        <v/>
      </c>
      <c r="EA53" s="0" t="n">
        <f aca="false">IFERROR(FIND("f_",LOWER(DZ53)),-1)</f>
        <v>-1</v>
      </c>
      <c r="EB53" s="0" t="n">
        <f aca="false">IF(EA53=-1,-1, VALUE(MID(DZ53,EA53+2, IFERROR(FIND(" ",DZ53,EA53),999)-EA53-2)))</f>
        <v>-1</v>
      </c>
      <c r="EC53" s="0" t="n">
        <f aca="false">IFERROR(FIND("r_",LOWER(DZ53)),-1)</f>
        <v>-1</v>
      </c>
      <c r="ED53" s="0" t="n">
        <f aca="false">IF(EC53=-1,-1, ROW(EC53)-1+VALUE(MID(DZ53,EC53+2, IFERROR(FIND(" ",DZ53,EC53),999)-EC53-2)))</f>
        <v>-1</v>
      </c>
      <c r="EE53" s="0" t="str">
        <f aca="false">IF(OR(EA53=-1,IFERROR(INDEX(EA$2:EA$100,EB53),999)&gt;=0,IFERROR(INDEX(EC$2:EC$100,EB53),999)&gt;=0),IF(OR(EC53=-1,IFERROR(INDEX(EA$2:EA$100,ED53),999)&gt;=0,IFERROR(INDEX(EC$2:EC$100,ED53),999)&gt;=0),DZ53,              REPLACE(DZ53,EC53,IFERROR(FIND(" ",DZ53,EC53),999)-EC53,                   INDEX(DZ$2:DZ$100,ED53)                  )), REPLACE(DZ53,EA53,IFERROR(FIND(" ",DZ53,EA53),999)-EA53,                   INDEX(DZ$2:DZ$100,EB53)                  ) )</f>
        <v/>
      </c>
      <c r="EF53" s="0" t="n">
        <f aca="false">IFERROR(FIND("f_",LOWER(EE53)),-1)</f>
        <v>-1</v>
      </c>
      <c r="EG53" s="0" t="n">
        <f aca="false">IF(EF53=-1,-1, VALUE(MID(EE53,EF53+2, IFERROR(FIND(" ",EE53,EF53),999)-EF53-2)))</f>
        <v>-1</v>
      </c>
      <c r="EH53" s="0" t="n">
        <f aca="false">IFERROR(FIND("r_",LOWER(EE53)),-1)</f>
        <v>-1</v>
      </c>
      <c r="EI53" s="0" t="n">
        <f aca="false">IF(EH53=-1,-1, ROW(EH53)-1+VALUE(MID(EE53,EH53+2, IFERROR(FIND(" ",EE53,EH53),999)-EH53-2)))</f>
        <v>-1</v>
      </c>
      <c r="EJ53" s="0" t="str">
        <f aca="false">IF(OR(EF53=-1,IFERROR(INDEX(EF$2:EF$100,EG53),999)&gt;=0,IFERROR(INDEX(EH$2:EH$100,EG53),999)&gt;=0),IF(OR(EH53=-1,IFERROR(INDEX(EF$2:EF$100,EI53),999)&gt;=0,IFERROR(INDEX(EH$2:EH$100,EI53),999)&gt;=0),EE53,              REPLACE(EE53,EH53,IFERROR(FIND(" ",EE53,EH53),999)-EH53,                   INDEX(EE$2:EE$100,EI53)                  )), REPLACE(EE53,EF53,IFERROR(FIND(" ",EE53,EF53),999)-EF53,                   INDEX(EE$2:EE$100,EG53)                  ) )</f>
        <v/>
      </c>
      <c r="EK53" s="0" t="n">
        <f aca="false">IFERROR(FIND("f_",LOWER(EJ53)),-1)</f>
        <v>-1</v>
      </c>
      <c r="EL53" s="0" t="n">
        <f aca="false">IF(EK53=-1,-1, VALUE(MID(EJ53,EK53+2, IFERROR(FIND(" ",EJ53,EK53),999)-EK53-2)))</f>
        <v>-1</v>
      </c>
      <c r="EM53" s="0" t="n">
        <f aca="false">IFERROR(FIND("r_",LOWER(EJ53)),-1)</f>
        <v>-1</v>
      </c>
      <c r="EN53" s="0" t="n">
        <f aca="false">IF(EM53=-1,-1, ROW(EM53)-1+VALUE(MID(EJ53,EM53+2, IFERROR(FIND(" ",EJ53,EM53),999)-EM53-2)))</f>
        <v>-1</v>
      </c>
      <c r="EO53" s="0" t="str">
        <f aca="false">IF(OR(EK53=-1,IFERROR(INDEX(EK$2:EK$100,EL53),999)&gt;=0,IFERROR(INDEX(EM$2:EM$100,EL53),999)&gt;=0),IF(OR(EM53=-1,IFERROR(INDEX(EK$2:EK$100,EN53),999)&gt;=0,IFERROR(INDEX(EM$2:EM$100,EN53),999)&gt;=0),EJ53,              REPLACE(EJ53,EM53,IFERROR(FIND(" ",EJ53,EM53),999)-EM53,                   INDEX(EJ$2:EJ$100,EN53)                  )), REPLACE(EJ53,EK53,IFERROR(FIND(" ",EJ53,EK53),999)-EK53,                   INDEX(EJ$2:EJ$100,EL53)                  ) )</f>
        <v/>
      </c>
      <c r="EP53" s="0" t="n">
        <f aca="false">IFERROR(FIND("f_",LOWER(EO53)),-1)</f>
        <v>-1</v>
      </c>
      <c r="EQ53" s="0" t="n">
        <f aca="false">IF(EP53=-1,-1, VALUE(MID(EO53,EP53+2, IFERROR(FIND(" ",EO53,EP53),999)-EP53-2)))</f>
        <v>-1</v>
      </c>
      <c r="ER53" s="0" t="n">
        <f aca="false">IFERROR(FIND("r_",LOWER(EO53)),-1)</f>
        <v>-1</v>
      </c>
      <c r="ES53" s="0" t="n">
        <f aca="false">IF(ER53=-1,-1, ROW(ER53)-1+VALUE(MID(EO53,ER53+2, IFERROR(FIND(" ",EO53,ER53),999)-ER53-2)))</f>
        <v>-1</v>
      </c>
      <c r="ET53" s="0" t="str">
        <f aca="false">IF(OR(EP53=-1,IFERROR(INDEX(EP$2:EP$100,EQ53),999)&gt;=0,IFERROR(INDEX(ER$2:ER$100,EQ53),999)&gt;=0),IF(OR(ER53=-1,IFERROR(INDEX(EP$2:EP$100,ES53),999)&gt;=0,IFERROR(INDEX(ER$2:ER$100,ES53),999)&gt;=0),EO53,              REPLACE(EO53,ER53,IFERROR(FIND(" ",EO53,ER53),999)-ER53,                   INDEX(EO$2:EO$100,ES53)                  )), REPLACE(EO53,EP53,IFERROR(FIND(" ",EO53,EP53),999)-EP53,                   INDEX(EO$2:EO$100,EQ53)                  ) )</f>
        <v/>
      </c>
      <c r="EU53" s="0" t="n">
        <f aca="false">IFERROR(FIND("f_",LOWER(ET53)),-1)</f>
        <v>-1</v>
      </c>
      <c r="EV53" s="0" t="n">
        <f aca="false">IF(EU53=-1,-1, VALUE(MID(ET53,EU53+2, IFERROR(FIND(" ",ET53,EU53),999)-EU53-2)))</f>
        <v>-1</v>
      </c>
      <c r="EW53" s="0" t="n">
        <f aca="false">IFERROR(FIND("r_",LOWER(ET53)),-1)</f>
        <v>-1</v>
      </c>
      <c r="EX53" s="0" t="n">
        <f aca="false">IF(EW53=-1,-1, ROW(EW53)-1+VALUE(MID(ET53,EW53+2, IFERROR(FIND(" ",ET53,EW53),999)-EW53-2)))</f>
        <v>-1</v>
      </c>
      <c r="EY53" s="0" t="str">
        <f aca="false">IF(OR(EU53=-1,IFERROR(INDEX(EU$2:EU$100,EV53),999)&gt;=0,IFERROR(INDEX(EW$2:EW$100,EV53),999)&gt;=0),IF(OR(EW53=-1,IFERROR(INDEX(EU$2:EU$100,EX53),999)&gt;=0,IFERROR(INDEX(EW$2:EW$100,EX53),999)&gt;=0),ET53,              REPLACE(ET53,EW53,IFERROR(FIND(" ",ET53,EW53),999)-EW53,                   INDEX(ET$2:ET$100,EX53)                  )), REPLACE(ET53,EU53,IFERROR(FIND(" ",ET53,EU53),999)-EU53,                   INDEX(ET$2:ET$100,EV53)                  ) )</f>
        <v/>
      </c>
      <c r="EZ53" s="0" t="n">
        <f aca="false">IFERROR(FIND("f_",LOWER(EY53)),-1)</f>
        <v>-1</v>
      </c>
      <c r="FA53" s="0" t="n">
        <f aca="false">IF(EZ53=-1,-1, VALUE(MID(EY53,EZ53+2, IFERROR(FIND(" ",EY53,EZ53),999)-EZ53-2)))</f>
        <v>-1</v>
      </c>
      <c r="FB53" s="0" t="n">
        <f aca="false">IFERROR(FIND("r_",LOWER(EY53)),-1)</f>
        <v>-1</v>
      </c>
      <c r="FC53" s="0" t="n">
        <f aca="false">IF(FB53=-1,-1, ROW(FB53)-1+VALUE(MID(EY53,FB53+2, IFERROR(FIND(" ",EY53,FB53),999)-FB53-2)))</f>
        <v>-1</v>
      </c>
      <c r="FD53" s="0" t="str">
        <f aca="false">IF(OR(EZ53=-1,IFERROR(INDEX(EZ$2:EZ$100,FA53),999)&gt;=0,IFERROR(INDEX(FB$2:FB$100,FA53),999)&gt;=0),IF(OR(FB53=-1,IFERROR(INDEX(EZ$2:EZ$100,FC53),999)&gt;=0,IFERROR(INDEX(FB$2:FB$100,FC53),999)&gt;=0),EY53,              REPLACE(EY53,FB53,IFERROR(FIND(" ",EY53,FB53),999)-FB53,                   INDEX(EY$2:EY$100,FC53)                  )), REPLACE(EY53,EZ53,IFERROR(FIND(" ",EY53,EZ53),999)-EZ53,                   INDEX(EY$2:EY$100,FA53)                  ) )</f>
        <v/>
      </c>
      <c r="FE53" s="0" t="n">
        <f aca="false">IFERROR(FIND("f_",LOWER(FD53)),-1)</f>
        <v>-1</v>
      </c>
      <c r="FF53" s="0" t="n">
        <f aca="false">IF(FE53=-1,-1, VALUE(MID(FD53,FE53+2, IFERROR(FIND(" ",FD53,FE53),999)-FE53-2)))</f>
        <v>-1</v>
      </c>
      <c r="FG53" s="0" t="n">
        <f aca="false">IFERROR(FIND("r_",LOWER(FD53)),-1)</f>
        <v>-1</v>
      </c>
      <c r="FH53" s="0" t="n">
        <f aca="false">IF(FG53=-1,-1, ROW(FG53)-1+VALUE(MID(FD53,FG53+2, IFERROR(FIND(" ",FD53,FG53),999)-FG53-2)))</f>
        <v>-1</v>
      </c>
      <c r="FI53" s="0" t="str">
        <f aca="false">IF(OR(FE53=-1,IFERROR(INDEX(FE$2:FE$100,FF53),999)&gt;=0,IFERROR(INDEX(FG$2:FG$100,FF53),999)&gt;=0),IF(OR(FG53=-1,IFERROR(INDEX(FE$2:FE$100,FH53),999)&gt;=0,IFERROR(INDEX(FG$2:FG$100,FH53),999)&gt;=0),FD53,              REPLACE(FD53,FG53,IFERROR(FIND(" ",FD53,FG53),999)-FG53,                   INDEX(FD$2:FD$100,FH53)                  )), REPLACE(FD53,FE53,IFERROR(FIND(" ",FD53,FE53),999)-FE53,                   INDEX(FD$2:FD$100,FF53)                  ) )</f>
        <v/>
      </c>
      <c r="FJ53" s="0" t="n">
        <f aca="false">IFERROR(FIND("f_",LOWER(FI53)),-1)</f>
        <v>-1</v>
      </c>
      <c r="FK53" s="0" t="n">
        <f aca="false">IF(FJ53=-1,-1, VALUE(MID(FI53,FJ53+2, IFERROR(FIND(" ",FI53,FJ53),999)-FJ53-2)))</f>
        <v>-1</v>
      </c>
      <c r="FL53" s="0" t="n">
        <f aca="false">IFERROR(FIND("r_",LOWER(FI53)),-1)</f>
        <v>-1</v>
      </c>
      <c r="FM53" s="0" t="n">
        <f aca="false">IF(FL53=-1,-1, ROW(FL53)-1+VALUE(MID(FI53,FL53+2, IFERROR(FIND(" ",FI53,FL53),999)-FL53-2)))</f>
        <v>-1</v>
      </c>
      <c r="FN53" s="0" t="str">
        <f aca="false">IF(OR(FJ53=-1,IFERROR(INDEX(FJ$2:FJ$100,FK53),999)&gt;=0,IFERROR(INDEX(FL$2:FL$100,FK53),999)&gt;=0),IF(OR(FL53=-1,IFERROR(INDEX(FJ$2:FJ$100,FM53),999)&gt;=0,IFERROR(INDEX(FL$2:FL$100,FM53),999)&gt;=0),FI53,              REPLACE(FI53,FL53,IFERROR(FIND(" ",FI53,FL53),999)-FL53,                   INDEX(FI$2:FI$100,FM53)                  )), REPLACE(FI53,FJ53,IFERROR(FIND(" ",FI53,FJ53),999)-FJ53,                   INDEX(FI$2:FI$100,FK53)                  ) )</f>
        <v/>
      </c>
      <c r="FO53" s="0" t="n">
        <f aca="false">IFERROR(FIND("f_",LOWER(FN53)),-1)</f>
        <v>-1</v>
      </c>
      <c r="FP53" s="0" t="n">
        <f aca="false">IF(FO53=-1,-1, VALUE(MID(FN53,FO53+2, IFERROR(FIND(" ",FN53,FO53),999)-FO53-2)))</f>
        <v>-1</v>
      </c>
      <c r="FQ53" s="0" t="n">
        <f aca="false">IFERROR(FIND("r_",LOWER(FN53)),-1)</f>
        <v>-1</v>
      </c>
      <c r="FR53" s="0" t="n">
        <f aca="false">IF(FQ53=-1,-1, ROW(FQ53)-1+VALUE(MID(FN53,FQ53+2, IFERROR(FIND(" ",FN53,FQ53),999)-FQ53-2)))</f>
        <v>-1</v>
      </c>
      <c r="FS53" s="0" t="str">
        <f aca="false">IF(OR(FO53=-1,IFERROR(INDEX(FO$2:FO$100,FP53),999)&gt;=0,IFERROR(INDEX(FQ$2:FQ$100,FP53),999)&gt;=0),IF(OR(FQ53=-1,IFERROR(INDEX(FO$2:FO$100,FR53),999)&gt;=0,IFERROR(INDEX(FQ$2:FQ$100,FR53),999)&gt;=0),FN53,              REPLACE(FN53,FQ53,IFERROR(FIND(" ",FN53,FQ53),999)-FQ53,                   INDEX(FN$2:FN$100,FR53)                  )), REPLACE(FN53,FO53,IFERROR(FIND(" ",FN53,FO53),999)-FO53,                   INDEX(FN$2:FN$100,FP53)                  ) )</f>
        <v/>
      </c>
      <c r="FT53" s="0" t="n">
        <f aca="false">IFERROR(FIND("f_",LOWER(FS53)),-1)</f>
        <v>-1</v>
      </c>
      <c r="FU53" s="0" t="n">
        <f aca="false">IF(FT53=-1,-1, VALUE(MID(FS53,FT53+2, IFERROR(FIND(" ",FS53,FT53),999)-FT53-2)))</f>
        <v>-1</v>
      </c>
      <c r="FV53" s="0" t="n">
        <f aca="false">IFERROR(FIND("r_",LOWER(FS53)),-1)</f>
        <v>-1</v>
      </c>
      <c r="FW53" s="0" t="n">
        <f aca="false">IF(FV53=-1,-1, ROW(FV53)-1+VALUE(MID(FS53,FV53+2, IFERROR(FIND(" ",FS53,FV53),999)-FV53-2)))</f>
        <v>-1</v>
      </c>
      <c r="FX53" s="0" t="str">
        <f aca="false">IF(OR(FT53=-1,IFERROR(INDEX(FT$2:FT$100,FU53),999)&gt;=0,IFERROR(INDEX(FV$2:FV$100,FU53),999)&gt;=0),IF(OR(FV53=-1,IFERROR(INDEX(FT$2:FT$100,FW53),999)&gt;=0,IFERROR(INDEX(FV$2:FV$100,FW53),999)&gt;=0),FS53,              REPLACE(FS53,FV53,IFERROR(FIND(" ",FS53,FV53),999)-FV53,                   INDEX(FS$2:FS$100,FW53)                  )), REPLACE(FS53,FT53,IFERROR(FIND(" ",FS53,FT53),999)-FT53,                   INDEX(FS$2:FS$100,FU53)                  ) )</f>
        <v/>
      </c>
      <c r="FY53" s="0" t="n">
        <f aca="false">IFERROR(FIND("f_",LOWER(FX53)),-1)</f>
        <v>-1</v>
      </c>
      <c r="FZ53" s="0" t="n">
        <f aca="false">IF(FY53=-1,-1, VALUE(MID(FX53,FY53+2, IFERROR(FIND(" ",FX53,FY53),999)-FY53-2)))</f>
        <v>-1</v>
      </c>
      <c r="GA53" s="0" t="n">
        <f aca="false">IFERROR(FIND("r_",LOWER(FX53)),-1)</f>
        <v>-1</v>
      </c>
      <c r="GB53" s="0" t="n">
        <f aca="false">IF(GA53=-1,-1, ROW(GA53)-1+VALUE(MID(FX53,GA53+2, IFERROR(FIND(" ",FX53,GA53),999)-GA53-2)))</f>
        <v>-1</v>
      </c>
      <c r="GC53" s="0" t="str">
        <f aca="false">IF(OR(FY53=-1,IFERROR(INDEX(FY$2:FY$100,FZ53),999)&gt;=0,IFERROR(INDEX(GA$2:GA$100,FZ53),999)&gt;=0),IF(OR(GA53=-1,IFERROR(INDEX(FY$2:FY$100,GB53),999)&gt;=0,IFERROR(INDEX(GA$2:GA$100,GB53),999)&gt;=0),FX53,              REPLACE(FX53,GA53,IFERROR(FIND(" ",FX53,GA53),999)-GA53,                   INDEX(FX$2:FX$100,GB53)                  )), REPLACE(FX53,FY53,IFERROR(FIND(" ",FX53,FY53),999)-FY53,                   INDEX(FX$2:FX$100,FZ53)                  ) )</f>
        <v/>
      </c>
      <c r="GD53" s="0" t="n">
        <f aca="false">IFERROR(FIND("f_",LOWER(GC53)),-1)</f>
        <v>-1</v>
      </c>
      <c r="GE53" s="0" t="n">
        <f aca="false">IF(GD53=-1,-1, VALUE(MID(GC53,GD53+2, IFERROR(FIND(" ",GC53,GD53),999)-GD53-2)))</f>
        <v>-1</v>
      </c>
      <c r="GF53" s="0" t="n">
        <f aca="false">IFERROR(FIND("r_",LOWER(GC53)),-1)</f>
        <v>-1</v>
      </c>
      <c r="GG53" s="0" t="n">
        <f aca="false">IF(GF53=-1,-1, ROW(GF53)-1+VALUE(MID(GC53,GF53+2, IFERROR(FIND(" ",GC53,GF53),999)-GF53-2)))</f>
        <v>-1</v>
      </c>
      <c r="GH53" s="0" t="str">
        <f aca="false">IF(OR(GD53=-1,IFERROR(INDEX(GD$2:GD$100,GE53),999)&gt;=0,IFERROR(INDEX(GF$2:GF$100,GE53),999)&gt;=0),IF(OR(GF53=-1,IFERROR(INDEX(GD$2:GD$100,GG53),999)&gt;=0,IFERROR(INDEX(GF$2:GF$100,GG53),999)&gt;=0),GC53,              REPLACE(GC53,GF53,IFERROR(FIND(" ",GC53,GF53),999)-GF53,                   INDEX(GC$2:GC$100,GG53)                  )), REPLACE(GC53,GD53,IFERROR(FIND(" ",GC53,GD53),999)-GD53,                   INDEX(GC$2:GC$100,GE53)                  ) )</f>
        <v/>
      </c>
      <c r="GI53" s="0" t="n">
        <f aca="false">IFERROR(FIND("f_",LOWER(GH53)),-1)</f>
        <v>-1</v>
      </c>
      <c r="GJ53" s="0" t="n">
        <f aca="false">IF(GI53=-1,-1, VALUE(MID(GH53,GI53+2, IFERROR(FIND(" ",GH53,GI53),999)-GI53-2)))</f>
        <v>-1</v>
      </c>
      <c r="GK53" s="0" t="n">
        <f aca="false">IFERROR(FIND("r_",LOWER(GH53)),-1)</f>
        <v>-1</v>
      </c>
      <c r="GL53" s="0" t="n">
        <f aca="false">IF(GK53=-1,-1, ROW(GK53)-1+VALUE(MID(GH53,GK53+2, IFERROR(FIND(" ",GH53,GK53),999)-GK53-2)))</f>
        <v>-1</v>
      </c>
      <c r="GM53" s="0" t="str">
        <f aca="false">IF(OR(GI53=-1,IFERROR(INDEX(GI$2:GI$100,GJ53),999)&gt;=0,IFERROR(INDEX(GK$2:GK$100,GJ53),999)&gt;=0),IF(OR(GK53=-1,IFERROR(INDEX(GI$2:GI$100,GL53),999)&gt;=0,IFERROR(INDEX(GK$2:GK$100,GL53),999)&gt;=0),GH53,              REPLACE(GH53,GK53,IFERROR(FIND(" ",GH53,GK53),999)-GK53,                   INDEX(GH$2:GH$100,GL53)                  )), REPLACE(GH53,GI53,IFERROR(FIND(" ",GH53,GI53),999)-GI53,                   INDEX(GH$2:GH$100,GJ53)                  ) )</f>
        <v/>
      </c>
      <c r="GN53" s="0" t="n">
        <f aca="false">IFERROR(FIND("f_",LOWER(GM53)),-1)</f>
        <v>-1</v>
      </c>
      <c r="GO53" s="0" t="n">
        <f aca="false">IF(GN53=-1,-1, VALUE(MID(GM53,GN53+2, IFERROR(FIND(" ",GM53,GN53),999)-GN53-2)))</f>
        <v>-1</v>
      </c>
      <c r="GP53" s="0" t="n">
        <f aca="false">IFERROR(FIND("r_",LOWER(GM53)),-1)</f>
        <v>-1</v>
      </c>
      <c r="GQ53" s="0" t="n">
        <f aca="false">IF(GP53=-1,-1, ROW(GP53)-1+VALUE(MID(GM53,GP53+2, IFERROR(FIND(" ",GM53,GP53),999)-GP53-2)))</f>
        <v>-1</v>
      </c>
      <c r="GR53" s="0" t="str">
        <f aca="false">IF(OR(GN53=-1,IFERROR(INDEX(GN$2:GN$100,GO53),999)&gt;=0,IFERROR(INDEX(GP$2:GP$100,GO53),999)&gt;=0),IF(OR(GP53=-1,IFERROR(INDEX(GN$2:GN$100,GQ53),999)&gt;=0,IFERROR(INDEX(GP$2:GP$100,GQ53),999)&gt;=0),GM53,              REPLACE(GM53,GP53,IFERROR(FIND(" ",GM53,GP53),999)-GP53,                   INDEX(GM$2:GM$100,GQ53)                  )), REPLACE(GM53,GN53,IFERROR(FIND(" ",GM53,GN53),999)-GN53,                   INDEX(GM$2:GM$100,GO53)                  ) )</f>
        <v/>
      </c>
      <c r="GS53" s="0" t="n">
        <f aca="false">IFERROR(FIND("f_",LOWER(GR53)),-1)</f>
        <v>-1</v>
      </c>
      <c r="GT53" s="0" t="n">
        <f aca="false">IF(GS53=-1,-1, VALUE(MID(GR53,GS53+2, IFERROR(FIND(" ",GR53,GS53),999)-GS53-2)))</f>
        <v>-1</v>
      </c>
      <c r="GU53" s="0" t="n">
        <f aca="false">IFERROR(FIND("r_",LOWER(GR53)),-1)</f>
        <v>-1</v>
      </c>
      <c r="GV53" s="0" t="n">
        <f aca="false">IF(GU53=-1,-1, ROW(GU53)-1+VALUE(MID(GR53,GU53+2, IFERROR(FIND(" ",GR53,GU53),999)-GU53-2)))</f>
        <v>-1</v>
      </c>
      <c r="GW53" s="0" t="str">
        <f aca="false">IF(OR(GS53=-1,IFERROR(INDEX(GS$2:GS$100,GT53),999)&gt;=0,IFERROR(INDEX(GU$2:GU$100,GT53),999)&gt;=0),IF(OR(GU53=-1,IFERROR(INDEX(GS$2:GS$100,GV53),999)&gt;=0,IFERROR(INDEX(GU$2:GU$100,GV53),999)&gt;=0),GR53,              REPLACE(GR53,GU53,IFERROR(FIND(" ",GR53,GU53),999)-GU53,                   INDEX(GR$2:GR$100,GV53)                  )), REPLACE(GR53,GS53,IFERROR(FIND(" ",GR53,GS53),999)-GS53,                   INDEX(GR$2:GR$100,GT53)                  ) )</f>
        <v/>
      </c>
      <c r="GX53" s="0" t="n">
        <f aca="false">IFERROR(FIND("f_",LOWER(GW53)),-1)</f>
        <v>-1</v>
      </c>
      <c r="GY53" s="0" t="n">
        <f aca="false">IF(GX53=-1,-1, VALUE(MID(GW53,GX53+2, IFERROR(FIND(" ",GW53,GX53),999)-GX53-2)))</f>
        <v>-1</v>
      </c>
      <c r="GZ53" s="0" t="n">
        <f aca="false">IFERROR(FIND("r_",LOWER(GW53)),-1)</f>
        <v>-1</v>
      </c>
      <c r="HA53" s="0" t="n">
        <f aca="false">IF(GZ53=-1,-1, ROW(GZ53)-1+VALUE(MID(GW53,GZ53+2, IFERROR(FIND(" ",GW53,GZ53),999)-GZ53-2)))</f>
        <v>-1</v>
      </c>
      <c r="HB53" s="0" t="str">
        <f aca="false">IF(OR(GX53=-1,IFERROR(INDEX(GX$2:GX$100,GY53),999)&gt;=0,IFERROR(INDEX(GZ$2:GZ$100,GY53),999)&gt;=0),IF(OR(GZ53=-1,IFERROR(INDEX(GX$2:GX$100,HA53),999)&gt;=0,IFERROR(INDEX(GZ$2:GZ$100,HA53),999)&gt;=0),GW53,              REPLACE(GW53,GZ53,IFERROR(FIND(" ",GW53,GZ53),999)-GZ53,                   INDEX(GW$2:GW$100,HA53)                  )), REPLACE(GW53,GX53,IFERROR(FIND(" ",GW53,GX53),999)-GX53,                   INDEX(GW$2:GW$100,GY53)                  ) )</f>
        <v/>
      </c>
      <c r="HC53" s="0" t="n">
        <f aca="false">IFERROR(FIND("f_",LOWER(HB53)),-1)</f>
        <v>-1</v>
      </c>
      <c r="HD53" s="0" t="n">
        <f aca="false">IF(HC53=-1,-1, VALUE(MID(HB53,HC53+2, IFERROR(FIND(" ",HB53,HC53),999)-HC53-2)))</f>
        <v>-1</v>
      </c>
      <c r="HE53" s="0" t="n">
        <f aca="false">IFERROR(FIND("r_",LOWER(HB53)),-1)</f>
        <v>-1</v>
      </c>
      <c r="HF53" s="0" t="n">
        <f aca="false">IF(HE53=-1,-1, ROW(HE53)-1+VALUE(MID(HB53,HE53+2, IFERROR(FIND(" ",HB53,HE53),999)-HE53-2)))</f>
        <v>-1</v>
      </c>
      <c r="HG53" s="0" t="str">
        <f aca="false">IF(OR(HC53=-1,IFERROR(INDEX(HC$2:HC$100,HD53),999)&gt;=0,IFERROR(INDEX(HE$2:HE$100,HD53),999)&gt;=0),IF(OR(HE53=-1,IFERROR(INDEX(HC$2:HC$100,HF53),999)&gt;=0,IFERROR(INDEX(HE$2:HE$100,HF53),999)&gt;=0),HB53,              REPLACE(HB53,HE53,IFERROR(FIND(" ",HB53,HE53),999)-HE53,                   INDEX(HB$2:HB$100,HF53)                  )), REPLACE(HB53,HC53,IFERROR(FIND(" ",HB53,HC53),999)-HC53,                   INDEX(HB$2:HB$100,HD53)                  ) )</f>
        <v/>
      </c>
      <c r="HH53" s="0" t="n">
        <f aca="false">IFERROR(FIND("f_",LOWER(HG53)),-1)</f>
        <v>-1</v>
      </c>
      <c r="HI53" s="0" t="n">
        <f aca="false">IF(HH53=-1,-1, VALUE(MID(HG53,HH53+2, IFERROR(FIND(" ",HG53,HH53),999)-HH53-2)))</f>
        <v>-1</v>
      </c>
      <c r="HJ53" s="0" t="n">
        <f aca="false">IFERROR(FIND("r_",LOWER(HG53)),-1)</f>
        <v>-1</v>
      </c>
      <c r="HK53" s="0" t="n">
        <f aca="false">IF(HJ53=-1,-1, ROW(HJ53)-1+VALUE(MID(HG53,HJ53+2, IFERROR(FIND(" ",HG53,HJ53),999)-HJ53-2)))</f>
        <v>-1</v>
      </c>
      <c r="HL53" s="0" t="str">
        <f aca="false">IF(OR(HH53=-1,IFERROR(INDEX(HH$2:HH$100,HI53),999)&gt;=0,IFERROR(INDEX(HJ$2:HJ$100,HI53),999)&gt;=0),IF(OR(HJ53=-1,IFERROR(INDEX(HH$2:HH$100,HK53),999)&gt;=0,IFERROR(INDEX(HJ$2:HJ$100,HK53),999)&gt;=0),HG53,              REPLACE(HG53,HJ53,IFERROR(FIND(" ",HG53,HJ53),999)-HJ53,                   INDEX(HG$2:HG$100,HK53)                  )), REPLACE(HG53,HH53,IFERROR(FIND(" ",HG53,HH53),999)-HH53,                   INDEX(HG$2:HG$100,HI53)                  ) )</f>
        <v/>
      </c>
      <c r="HM53" s="0" t="n">
        <f aca="false">IFERROR(FIND("f_",LOWER(HL53)),-1)</f>
        <v>-1</v>
      </c>
      <c r="HN53" s="0" t="n">
        <f aca="false">IF(HM53=-1,-1, VALUE(MID(HL53,HM53+2, IFERROR(FIND(" ",HL53,HM53),999)-HM53-2)))</f>
        <v>-1</v>
      </c>
      <c r="HO53" s="0" t="n">
        <f aca="false">IFERROR(FIND("r_",LOWER(HL53)),-1)</f>
        <v>-1</v>
      </c>
      <c r="HP53" s="0" t="n">
        <f aca="false">IF(HO53=-1,-1, ROW(HO53)-1+VALUE(MID(HL53,HO53+2, IFERROR(FIND(" ",HL53,HO53),999)-HO53-2)))</f>
        <v>-1</v>
      </c>
      <c r="HQ53" s="0" t="str">
        <f aca="false">IF(OR(HM53=-1,IFERROR(INDEX(HM$2:HM$100,HN53),999)&gt;=0,IFERROR(INDEX(HO$2:HO$100,HN53),999)&gt;=0),IF(OR(HO53=-1,IFERROR(INDEX(HM$2:HM$100,HP53),999)&gt;=0,IFERROR(INDEX(HO$2:HO$100,HP53),999)&gt;=0),HL53,              REPLACE(HL53,HO53,IFERROR(FIND(" ",HL53,HO53),999)-HO53,                   INDEX(HL$2:HL$100,HP53)                  )), REPLACE(HL53,HM53,IFERROR(FIND(" ",HL53,HM53),999)-HM53,                   INDEX(HL$2:HL$100,HN53)                  ) )</f>
        <v/>
      </c>
      <c r="HR53" s="0" t="n">
        <f aca="false">IFERROR(FIND("f_",LOWER(HQ53)),-1)</f>
        <v>-1</v>
      </c>
      <c r="HS53" s="0" t="n">
        <f aca="false">IF(HR53=-1,-1, VALUE(MID(HQ53,HR53+2, IFERROR(FIND(" ",HQ53,HR53),999)-HR53-2)))</f>
        <v>-1</v>
      </c>
      <c r="HT53" s="0" t="n">
        <f aca="false">IFERROR(FIND("r_",LOWER(HQ53)),-1)</f>
        <v>-1</v>
      </c>
      <c r="HU53" s="0" t="n">
        <f aca="false">IF(HT53=-1,-1, ROW(HT53)-1+VALUE(MID(HQ53,HT53+2, IFERROR(FIND(" ",HQ53,HT53),999)-HT53-2)))</f>
        <v>-1</v>
      </c>
      <c r="HV53" s="0" t="str">
        <f aca="false">IF(OR(HR53=-1,IFERROR(INDEX(HR$2:HR$100,HS53),999)&gt;=0,IFERROR(INDEX(HT$2:HT$100,HS53),999)&gt;=0),IF(OR(HT53=-1,IFERROR(INDEX(HR$2:HR$100,HU53),999)&gt;=0,IFERROR(INDEX(HT$2:HT$100,HU53),999)&gt;=0),HQ53,              REPLACE(HQ53,HT53,IFERROR(FIND(" ",HQ53,HT53),999)-HT53,                   INDEX(HQ$2:HQ$100,HU53)                  )), REPLACE(HQ53,HR53,IFERROR(FIND(" ",HQ53,HR53),999)-HR53,                   INDEX(HQ$2:HQ$100,HS53)                  ) )</f>
        <v/>
      </c>
      <c r="HW53" s="0" t="n">
        <f aca="false">IFERROR(FIND("f_",LOWER(HV53)),-1)</f>
        <v>-1</v>
      </c>
      <c r="HX53" s="0" t="n">
        <f aca="false">IF(HW53=-1,-1, VALUE(MID(HV53,HW53+2, IFERROR(FIND(" ",HV53,HW53),999)-HW53-2)))</f>
        <v>-1</v>
      </c>
      <c r="HY53" s="0" t="n">
        <f aca="false">IFERROR(FIND("r_",LOWER(HV53)),-1)</f>
        <v>-1</v>
      </c>
      <c r="HZ53" s="0" t="n">
        <f aca="false">IF(HY53=-1,-1, ROW(HY53)-1+VALUE(MID(HV53,HY53+2, IFERROR(FIND(" ",HV53,HY53),999)-HY53-2)))</f>
        <v>-1</v>
      </c>
      <c r="IA53" s="0" t="str">
        <f aca="false">IF(OR(HW53=-1,IFERROR(INDEX(HW$2:HW$100,HX53),999)&gt;=0,IFERROR(INDEX(HY$2:HY$100,HX53),999)&gt;=0),IF(OR(HY53=-1,IFERROR(INDEX(HW$2:HW$100,HZ53),999)&gt;=0,IFERROR(INDEX(HY$2:HY$100,HZ53),999)&gt;=0),HV53,              REPLACE(HV53,HY53,IFERROR(FIND(" ",HV53,HY53),999)-HY53,                   INDEX(HV$2:HV$100,HZ53)                  )), REPLACE(HV53,HW53,IFERROR(FIND(" ",HV53,HW53),999)-HW53,                   INDEX(HV$2:HV$100,HX53)                  ) )</f>
        <v/>
      </c>
      <c r="IB53" s="0" t="n">
        <f aca="false">IFERROR(FIND("f_",LOWER(IA53)),-1)</f>
        <v>-1</v>
      </c>
      <c r="IC53" s="0" t="n">
        <f aca="false">IF(IB53=-1,-1, VALUE(MID(IA53,IB53+2, IFERROR(FIND(" ",IA53,IB53),999)-IB53-2)))</f>
        <v>-1</v>
      </c>
      <c r="ID53" s="0" t="n">
        <f aca="false">IFERROR(FIND("r_",LOWER(IA53)),-1)</f>
        <v>-1</v>
      </c>
      <c r="IE53" s="0" t="n">
        <f aca="false">IF(ID53=-1,-1, ROW(ID53)-1+VALUE(MID(IA53,ID53+2, IFERROR(FIND(" ",IA53,ID53),999)-ID53-2)))</f>
        <v>-1</v>
      </c>
      <c r="IF53" s="0" t="str">
        <f aca="false">IF(OR(IB53=-1,IFERROR(INDEX(IB$2:IB$100,IC53),999)&gt;=0,IFERROR(INDEX(ID$2:ID$100,IC53),999)&gt;=0),IF(OR(ID53=-1,IFERROR(INDEX(IB$2:IB$100,IE53),999)&gt;=0,IFERROR(INDEX(ID$2:ID$100,IE53),999)&gt;=0),IA53,              REPLACE(IA53,ID53,IFERROR(FIND(" ",IA53,ID53),999)-ID53,                   INDEX(IA$2:IA$100,IE53)                  )), REPLACE(IA53,IB53,IFERROR(FIND(" ",IA53,IB53),999)-IB53,                   INDEX(IA$2:IA$100,IC53)                  ) )</f>
        <v/>
      </c>
      <c r="IG53" s="0" t="n">
        <f aca="false">IFERROR(FIND("f_",LOWER(IF53)),-1)</f>
        <v>-1</v>
      </c>
      <c r="IH53" s="0" t="n">
        <f aca="false">IF(IG53=-1,-1, VALUE(MID(IF53,IG53+2, IFERROR(FIND(" ",IF53,IG53),999)-IG53-2)))</f>
        <v>-1</v>
      </c>
      <c r="II53" s="0" t="n">
        <f aca="false">IFERROR(FIND("r_",LOWER(IF53)),-1)</f>
        <v>-1</v>
      </c>
      <c r="IJ53" s="0" t="n">
        <f aca="false">IF(II53=-1,-1, ROW(II53)-1+VALUE(MID(IF53,II53+2, IFERROR(FIND(" ",IF53,II53),999)-II53-2)))</f>
        <v>-1</v>
      </c>
      <c r="IK53" s="0" t="str">
        <f aca="false">IF(OR(IG53=-1,IFERROR(INDEX(IG$2:IG$100,IH53),999)&gt;=0,IFERROR(INDEX(II$2:II$100,IH53),999)&gt;=0),IF(OR(II53=-1,IFERROR(INDEX(IG$2:IG$100,IJ53),999)&gt;=0,IFERROR(INDEX(II$2:II$100,IJ53),999)&gt;=0),IF53,              REPLACE(IF53,II53,IFERROR(FIND(" ",IF53,II53),999)-II53,                   INDEX(IF$2:IF$100,IJ53)                  )), REPLACE(IF53,IG53,IFERROR(FIND(" ",IF53,IG53),999)-IG53,                   INDEX(IF$2:IF$100,IH53)                  ) )</f>
        <v/>
      </c>
      <c r="IL53" s="0" t="n">
        <f aca="false">IFERROR(FIND("f_",LOWER(IK53)),-1)</f>
        <v>-1</v>
      </c>
      <c r="IM53" s="0" t="n">
        <f aca="false">IF(IL53=-1,-1, VALUE(MID(IK53,IL53+2, IFERROR(FIND(" ",IK53,IL53),999)-IL53-2)))</f>
        <v>-1</v>
      </c>
      <c r="IN53" s="0" t="n">
        <f aca="false">IFERROR(FIND("r_",LOWER(IK53)),-1)</f>
        <v>-1</v>
      </c>
      <c r="IO53" s="0" t="n">
        <f aca="false">IF(IN53=-1,-1, ROW(IN53)-1+VALUE(MID(IK53,IN53+2, IFERROR(FIND(" ",IK53,IN53),999)-IN53-2)))</f>
        <v>-1</v>
      </c>
      <c r="IP53" s="0" t="str">
        <f aca="false">IF(OR(IL53=-1,IFERROR(INDEX(IL$2:IL$100,IM53),999)&gt;=0,IFERROR(INDEX(IN$2:IN$100,IM53),999)&gt;=0),IF(OR(IN53=-1,IFERROR(INDEX(IL$2:IL$100,IO53),999)&gt;=0,IFERROR(INDEX(IN$2:IN$100,IO53),999)&gt;=0),IK53,              REPLACE(IK53,IN53,IFERROR(FIND(" ",IK53,IN53),999)-IN53,                   INDEX(IK$2:IK$100,IO53)                  )), REPLACE(IK53,IL53,IFERROR(FIND(" ",IK53,IL53),999)-IL53,                   INDEX(IK$2:IK$100,IM53)                  ) )</f>
        <v/>
      </c>
      <c r="IQ53" s="0" t="n">
        <f aca="false">IFERROR(FIND("f_",LOWER(IP53)),-1)</f>
        <v>-1</v>
      </c>
      <c r="IR53" s="0" t="n">
        <f aca="false">IF(IQ53=-1,-1, VALUE(MID(IP53,IQ53+2, IFERROR(FIND(" ",IP53,IQ53),999)-IQ53-2)))</f>
        <v>-1</v>
      </c>
      <c r="IS53" s="0" t="n">
        <f aca="false">IFERROR(FIND("r_",LOWER(IP53)),-1)</f>
        <v>-1</v>
      </c>
      <c r="IT53" s="0" t="n">
        <f aca="false">IF(IS53=-1,-1, ROW(IS53)-1+VALUE(MID(IP53,IS53+2, IFERROR(FIND(" ",IP53,IS53),999)-IS53-2)))</f>
        <v>-1</v>
      </c>
      <c r="IU53" s="0" t="str">
        <f aca="false">IF(OR(IQ53=-1,IFERROR(INDEX(IQ$2:IQ$100,IR53),999)&gt;=0,IFERROR(INDEX(IS$2:IS$100,IR53),999)&gt;=0),IF(OR(IS53=-1,IFERROR(INDEX(IQ$2:IQ$100,IT53),999)&gt;=0,IFERROR(INDEX(IS$2:IS$100,IT53),999)&gt;=0),IP53,              REPLACE(IP53,IS53,IFERROR(FIND(" ",IP53,IS53),999)-IS53,                   INDEX(IP$2:IP$100,IT53)                  )), REPLACE(IP53,IQ53,IFERROR(FIND(" ",IP53,IQ53),999)-IQ53,                   INDEX(IP$2:IP$100,IR53)                  ) )</f>
        <v/>
      </c>
      <c r="IV53" s="0" t="n">
        <f aca="false">IFERROR(FIND("f_",LOWER(IU53)),-1)</f>
        <v>-1</v>
      </c>
      <c r="IW53" s="0" t="n">
        <f aca="false">IF(IV53=-1,-1, VALUE(MID(IU53,IV53+2, IFERROR(FIND(" ",IU53,IV53),999)-IV53-2)))</f>
        <v>-1</v>
      </c>
      <c r="IX53" s="0" t="n">
        <f aca="false">IFERROR(FIND("r_",LOWER(IU53)),-1)</f>
        <v>-1</v>
      </c>
      <c r="IY53" s="0" t="n">
        <f aca="false">IF(IX53=-1,-1, ROW(IX53)-1+VALUE(MID(IU53,IX53+2, IFERROR(FIND(" ",IU53,IX53),999)-IX53-2)))</f>
        <v>-1</v>
      </c>
      <c r="IZ53" s="0" t="str">
        <f aca="false">IF(OR(IV53=-1,IFERROR(INDEX(IV$2:IV$100,IW53),999)&gt;=0,IFERROR(INDEX(IX$2:IX$100,IW53),999)&gt;=0),IF(OR(IX53=-1,IFERROR(INDEX(IV$2:IV$100,IY53),999)&gt;=0,IFERROR(INDEX(IX$2:IX$100,IY53),999)&gt;=0),IU53,              REPLACE(IU53,IX53,IFERROR(FIND(" ",IU53,IX53),999)-IX53,                   INDEX(IU$2:IU$100,IY53)                  )), REPLACE(IU53,IV53,IFERROR(FIND(" ",IU53,IV53),999)-IV53,                   INDEX(IU$2:IU$100,IW53)                  ) )</f>
        <v/>
      </c>
      <c r="JA53" s="0" t="n">
        <f aca="false">IFERROR(FIND("f_",LOWER(IZ53)),-1)</f>
        <v>-1</v>
      </c>
      <c r="JB53" s="0" t="n">
        <f aca="false">IF(JA53=-1,-1, VALUE(MID(IZ53,JA53+2, IFERROR(FIND(" ",IZ53,JA53),999)-JA53-2)))</f>
        <v>-1</v>
      </c>
      <c r="JC53" s="0" t="n">
        <f aca="false">IFERROR(FIND("r_",LOWER(IZ53)),-1)</f>
        <v>-1</v>
      </c>
      <c r="JD53" s="0" t="n">
        <f aca="false">IF(JC53=-1,-1, ROW(JC53)-1+VALUE(MID(IZ53,JC53+2, IFERROR(FIND(" ",IZ53,JC53),999)-JC53-2)))</f>
        <v>-1</v>
      </c>
      <c r="JE53" s="0" t="str">
        <f aca="false">IF(OR(JA53=-1,IFERROR(INDEX(JA$2:JA$100,JB53),999)&gt;=0,IFERROR(INDEX(JC$2:JC$100,JB53),999)&gt;=0),IF(OR(JC53=-1,IFERROR(INDEX(JA$2:JA$100,JD53),999)&gt;=0,IFERROR(INDEX(JC$2:JC$100,JD53),999)&gt;=0),IZ53,              REPLACE(IZ53,JC53,IFERROR(FIND(" ",IZ53,JC53),999)-JC53,                   INDEX(IZ$2:IZ$100,JD53)                  )), REPLACE(IZ53,JA53,IFERROR(FIND(" ",IZ53,JA53),999)-JA53,                   INDEX(IZ$2:IZ$100,JB53)                  ) )</f>
        <v/>
      </c>
      <c r="JF53" s="0" t="n">
        <f aca="false">IFERROR(FIND("f_",LOWER(JE53)),-1)</f>
        <v>-1</v>
      </c>
      <c r="JG53" s="0" t="n">
        <f aca="false">IF(JF53=-1,-1, VALUE(MID(JE53,JF53+2, IFERROR(FIND(" ",JE53,JF53),999)-JF53-2)))</f>
        <v>-1</v>
      </c>
      <c r="JH53" s="0" t="n">
        <f aca="false">IFERROR(FIND("r_",LOWER(JE53)),-1)</f>
        <v>-1</v>
      </c>
      <c r="JI53" s="0" t="n">
        <f aca="false">IF(JH53=-1,-1, ROW(JH53)-1+VALUE(MID(JE53,JH53+2, IFERROR(FIND(" ",JE53,JH53),999)-JH53-2)))</f>
        <v>-1</v>
      </c>
      <c r="JJ53" s="0" t="str">
        <f aca="false">IF(OR(JF53=-1,IFERROR(INDEX(JF$2:JF$100,JG53),999)&gt;=0,IFERROR(INDEX(JH$2:JH$100,JG53),999)&gt;=0),IF(OR(JH53=-1,IFERROR(INDEX(JF$2:JF$100,JI53),999)&gt;=0,IFERROR(INDEX(JH$2:JH$100,JI53),999)&gt;=0),JE53,              REPLACE(JE53,JH53,IFERROR(FIND(" ",JE53,JH53),999)-JH53,                   INDEX(JE$2:JE$100,JI53)                  )), REPLACE(JE53,JF53,IFERROR(FIND(" ",JE53,JF53),999)-JF53,                   INDEX(JE$2:JE$100,JG53)                  ) )</f>
        <v/>
      </c>
      <c r="JK53" s="0" t="n">
        <f aca="false">IFERROR(FIND("f_",LOWER(JJ53)),-1)</f>
        <v>-1</v>
      </c>
      <c r="JL53" s="0" t="n">
        <f aca="false">IF(JK53=-1,-1, VALUE(MID(JJ53,JK53+2, IFERROR(FIND(" ",JJ53,JK53),999)-JK53-2)))</f>
        <v>-1</v>
      </c>
      <c r="JM53" s="0" t="n">
        <f aca="false">IFERROR(FIND("r_",LOWER(JJ53)),-1)</f>
        <v>-1</v>
      </c>
      <c r="JN53" s="0" t="n">
        <f aca="false">IF(JM53=-1,-1, ROW(JM53)-1+VALUE(MID(JJ53,JM53+2, IFERROR(FIND(" ",JJ53,JM53),999)-JM53-2)))</f>
        <v>-1</v>
      </c>
      <c r="JO53" s="0" t="str">
        <f aca="false">IF(OR(JK53=-1,IFERROR(INDEX(JK$2:JK$100,JL53),999)&gt;=0,IFERROR(INDEX(JM$2:JM$100,JL53),999)&gt;=0),IF(OR(JM53=-1,IFERROR(INDEX(JK$2:JK$100,JN53),999)&gt;=0,IFERROR(INDEX(JM$2:JM$100,JN53),999)&gt;=0),JJ53,              REPLACE(JJ53,JM53,IFERROR(FIND(" ",JJ53,JM53),999)-JM53,                   INDEX(JJ$2:JJ$100,JN53)                  )), REPLACE(JJ53,JK53,IFERROR(FIND(" ",JJ53,JK53),999)-JK53,                   INDEX(JJ$2:JJ$100,JL53)                  ) )</f>
        <v/>
      </c>
      <c r="JP53" s="0" t="n">
        <f aca="false">IFERROR(FIND("f_",LOWER(JO53)),-1)</f>
        <v>-1</v>
      </c>
      <c r="JQ53" s="0" t="n">
        <f aca="false">IF(JP53=-1,-1, VALUE(MID(JO53,JP53+2, IFERROR(FIND(" ",JO53,JP53),999)-JP53-2)))</f>
        <v>-1</v>
      </c>
      <c r="JR53" s="0" t="n">
        <f aca="false">IFERROR(FIND("r_",LOWER(JO53)),-1)</f>
        <v>-1</v>
      </c>
      <c r="JS53" s="0" t="n">
        <f aca="false">IF(JR53=-1,-1, ROW(JR53)-1+VALUE(MID(JO53,JR53+2, IFERROR(FIND(" ",JO53,JR53),999)-JR53-2)))</f>
        <v>-1</v>
      </c>
      <c r="JT53" s="0" t="str">
        <f aca="false">IF(OR(JP53=-1,IFERROR(INDEX(JP$2:JP$100,JQ53),999)&gt;=0,IFERROR(INDEX(JR$2:JR$100,JQ53),999)&gt;=0),IF(OR(JR53=-1,IFERROR(INDEX(JP$2:JP$100,JS53),999)&gt;=0,IFERROR(INDEX(JR$2:JR$100,JS53),999)&gt;=0),JO53,              REPLACE(JO53,JR53,IFERROR(FIND(" ",JO53,JR53),999)-JR53,                   INDEX(JO$2:JO$100,JS53)                  )), REPLACE(JO53,JP53,IFERROR(FIND(" ",JO53,JP53),999)-JP53,                   INDEX(JO$2:JO$100,JQ53)                  ) )</f>
        <v/>
      </c>
      <c r="JU53" s="0" t="n">
        <f aca="false">IFERROR(FIND("f_",LOWER(JT53)),-1)</f>
        <v>-1</v>
      </c>
      <c r="JV53" s="0" t="n">
        <f aca="false">IF(JU53=-1,-1, VALUE(MID(JT53,JU53+2, IFERROR(FIND(" ",JT53,JU53),999)-JU53-2)))</f>
        <v>-1</v>
      </c>
      <c r="JW53" s="0" t="n">
        <f aca="false">IFERROR(FIND("r_",LOWER(JT53)),-1)</f>
        <v>-1</v>
      </c>
      <c r="JX53" s="0" t="n">
        <f aca="false">IF(JW53=-1,-1, ROW(JW53)-1+VALUE(MID(JT53,JW53+2, IFERROR(FIND(" ",JT53,JW53),999)-JW53-2)))</f>
        <v>-1</v>
      </c>
      <c r="JY53" s="0" t="str">
        <f aca="false">IF(OR(JU53=-1,IFERROR(INDEX(JU$2:JU$100,JV53),999)&gt;=0,IFERROR(INDEX(JW$2:JW$100,JV53),999)&gt;=0),IF(OR(JW53=-1,IFERROR(INDEX(JU$2:JU$100,JX53),999)&gt;=0,IFERROR(INDEX(JW$2:JW$100,JX53),999)&gt;=0),JT53,              REPLACE(JT53,JW53,IFERROR(FIND(" ",JT53,JW53),999)-JW53,                   INDEX(JT$2:JT$100,JX53)                  )), REPLACE(JT53,JU53,IFERROR(FIND(" ",JT53,JU53),999)-JU53,                   INDEX(JT$2:JT$100,JV53)                  ) )</f>
        <v/>
      </c>
      <c r="JZ53" s="0" t="n">
        <f aca="false">IFERROR(FIND("f_",LOWER(JY53)),-1)</f>
        <v>-1</v>
      </c>
      <c r="KA53" s="0" t="n">
        <f aca="false">IF(JZ53=-1,-1, VALUE(MID(JY53,JZ53+2, IFERROR(FIND(" ",JY53,JZ53),999)-JZ53-2)))</f>
        <v>-1</v>
      </c>
      <c r="KB53" s="0" t="n">
        <f aca="false">IFERROR(FIND("r_",LOWER(JY53)),-1)</f>
        <v>-1</v>
      </c>
      <c r="KC53" s="0" t="n">
        <f aca="false">IF(KB53=-1,-1, ROW(KB53)-1+VALUE(MID(JY53,KB53+2, IFERROR(FIND(" ",JY53,KB53),999)-KB53-2)))</f>
        <v>-1</v>
      </c>
      <c r="KD53" s="0" t="str">
        <f aca="false">IF(OR(JZ53=-1,IFERROR(INDEX(JZ$2:JZ$100,KA53),999)&gt;=0,IFERROR(INDEX(KB$2:KB$100,KA53),999)&gt;=0),IF(OR(KB53=-1,IFERROR(INDEX(JZ$2:JZ$100,KC53),999)&gt;=0,IFERROR(INDEX(KB$2:KB$100,KC53),999)&gt;=0),JY53,              REPLACE(JY53,KB53,IFERROR(FIND(" ",JY53,KB53),999)-KB53,                   INDEX(JY$2:JY$100,KC53)                  )), REPLACE(JY53,JZ53,IFERROR(FIND(" ",JY53,JZ53),999)-JZ53,                   INDEX(JY$2:JY$100,KA53)                  ) )</f>
        <v/>
      </c>
      <c r="KE53" s="0" t="n">
        <f aca="false">IFERROR(FIND("f_",LOWER(KD53)),-1)</f>
        <v>-1</v>
      </c>
      <c r="KF53" s="0" t="n">
        <f aca="false">IF(KE53=-1,-1, VALUE(MID(KD53,KE53+2, IFERROR(FIND(" ",KD53,KE53),999)-KE53-2)))</f>
        <v>-1</v>
      </c>
      <c r="KG53" s="0" t="n">
        <f aca="false">IFERROR(FIND("r_",LOWER(KD53)),-1)</f>
        <v>-1</v>
      </c>
      <c r="KH53" s="0" t="n">
        <f aca="false">IF(KG53=-1,-1, ROW(KG53)-1+VALUE(MID(KD53,KG53+2, IFERROR(FIND(" ",KD53,KG53),999)-KG53-2)))</f>
        <v>-1</v>
      </c>
      <c r="KI53" s="0" t="str">
        <f aca="false">IF(OR(KE53=-1,IFERROR(INDEX(KE$2:KE$100,KF53),999)&gt;=0,IFERROR(INDEX(KG$2:KG$100,KF53),999)&gt;=0),IF(OR(KG53=-1,IFERROR(INDEX(KE$2:KE$100,KH53),999)&gt;=0,IFERROR(INDEX(KG$2:KG$100,KH53),999)&gt;=0),KD53,              REPLACE(KD53,KG53,IFERROR(FIND(" ",KD53,KG53),999)-KG53,                   INDEX(KD$2:KD$100,KH53)                  )), REPLACE(KD53,KE53,IFERROR(FIND(" ",KD53,KE53),999)-KE53,                   INDEX(KD$2:KD$100,KF53)                  ) )</f>
        <v/>
      </c>
    </row>
    <row r="54" customFormat="false" ht="13.8" hidden="false" customHeight="false" outlineLevel="0" collapsed="false">
      <c r="D54" s="1"/>
      <c r="L54" s="0" t="str">
        <f aca="false">KI54</f>
        <v/>
      </c>
      <c r="O54" s="0" t="e">
        <f aca="false">IF(D54="join", E54&amp;"["&amp;G54&amp;"] = "&amp;F54&amp;"["&amp;G54&amp;"]" &amp;IF(H54="",""," ∧ "&amp;E54&amp;"["&amp;H54&amp;"] = "&amp;F54&amp;"["&amp;H54&amp;"]") &amp;IF(I54="",""," ∧ "&amp;E54&amp;"["&amp;I54&amp;"] = "&amp;F54&amp;"["&amp;I54&amp;"]"), NA())</f>
        <v>#N/A</v>
      </c>
      <c r="P54" s="0" t="e">
        <f aca="false">IFERROR(O54,VLOOKUP($D54,Relrows!$A:$E,5,0))</f>
        <v>#N/A</v>
      </c>
      <c r="Q54" s="0" t="e">
        <f aca="false">SUBSTITUTE(SUBSTITUTE(SUBSTITUTE(P54,"parm1",E54),"parm2",F54),"parm3",G54)</f>
        <v>#N/A</v>
      </c>
      <c r="R54" s="0" t="str">
        <f aca="false">IFERROR(VLOOKUP(ROW($A53),$J$2:$Q$100,COLUMN(Q53)-COLUMN(J53)+1,0),"")</f>
        <v/>
      </c>
      <c r="T54" s="0" t="str">
        <f aca="false">R54</f>
        <v/>
      </c>
      <c r="U54" s="0" t="n">
        <f aca="false">IFERROR(FIND("f_",LOWER(T54)),-1)</f>
        <v>-1</v>
      </c>
      <c r="V54" s="0" t="n">
        <f aca="false">IF(U54=-1,-1, VALUE(MID(T54,U54+2, IFERROR(FIND(" ",T54,U54),999)-U54-2)))</f>
        <v>-1</v>
      </c>
      <c r="W54" s="0" t="n">
        <f aca="false">IFERROR(FIND("r_",LOWER(T54)),-1)</f>
        <v>-1</v>
      </c>
      <c r="X54" s="0" t="n">
        <f aca="false">IF(W54=-1,-1, ROW(W54)-1+VALUE(MID(T54,W54+2, IFERROR(FIND(" ",T54,W54),999)-W54-2)))</f>
        <v>-1</v>
      </c>
      <c r="Y54" s="0" t="str">
        <f aca="false">IF(OR(U54=-1,IFERROR(INDEX(U$2:U$100,V54),999)&gt;=0,IFERROR(INDEX(W$2:W$100,V54),999)&gt;=0),IF(OR(W54=-1,IFERROR(INDEX(U$2:U$100,X54),999)&gt;=0,IFERROR(INDEX(W$2:W$100,X54),999)&gt;=0),T54,              REPLACE(T54,W54,IFERROR(FIND(" ",T54,W54),999)-W54,                   INDEX(T$2:T$100,X54)                  )), REPLACE(T54,U54,IFERROR(FIND(" ",T54,U54),999)-U54,                   INDEX(T$2:T$100,V54)                  ) )</f>
        <v/>
      </c>
      <c r="Z54" s="0" t="n">
        <f aca="false">IFERROR(FIND("f_",LOWER(Y54)),-1)</f>
        <v>-1</v>
      </c>
      <c r="AA54" s="0" t="n">
        <f aca="false">IF(Z54=-1,-1, VALUE(MID(Y54,Z54+2, IFERROR(FIND(" ",Y54,Z54),999)-Z54-2)))</f>
        <v>-1</v>
      </c>
      <c r="AB54" s="0" t="n">
        <f aca="false">IFERROR(FIND("r_",LOWER(Y54)),-1)</f>
        <v>-1</v>
      </c>
      <c r="AC54" s="0" t="n">
        <f aca="false">IF(AB54=-1,-1, ROW(AB54)-1+VALUE(MID(Y54,AB54+2, IFERROR(FIND(" ",Y54,AB54),999)-AB54-2)))</f>
        <v>-1</v>
      </c>
      <c r="AD54" s="0" t="str">
        <f aca="false">IF(OR(Z54=-1,IFERROR(INDEX(Z$2:Z$100,AA54),999)&gt;=0,IFERROR(INDEX(AB$2:AB$100,AA54),999)&gt;=0),IF(OR(AB54=-1,IFERROR(INDEX(Z$2:Z$100,AC54),999)&gt;=0,IFERROR(INDEX(AB$2:AB$100,AC54),999)&gt;=0),Y54,              REPLACE(Y54,AB54,IFERROR(FIND(" ",Y54,AB54),999)-AB54,                   INDEX(Y$2:Y$100,AC54)                  )), REPLACE(Y54,Z54,IFERROR(FIND(" ",Y54,Z54),999)-Z54,                   INDEX(Y$2:Y$100,AA54)                  ) )</f>
        <v/>
      </c>
      <c r="AE54" s="0" t="n">
        <f aca="false">IFERROR(FIND("f_",LOWER(AD54)),-1)</f>
        <v>-1</v>
      </c>
      <c r="AF54" s="0" t="n">
        <f aca="false">IF(AE54=-1,-1, VALUE(MID(AD54,AE54+2, IFERROR(FIND(" ",AD54,AE54),999)-AE54-2)))</f>
        <v>-1</v>
      </c>
      <c r="AG54" s="0" t="n">
        <f aca="false">IFERROR(FIND("r_",LOWER(AD54)),-1)</f>
        <v>-1</v>
      </c>
      <c r="AH54" s="0" t="n">
        <f aca="false">IF(AG54=-1,-1, ROW(AG54)-1+VALUE(MID(AD54,AG54+2, IFERROR(FIND(" ",AD54,AG54),999)-AG54-2)))</f>
        <v>-1</v>
      </c>
      <c r="AI54" s="0" t="str">
        <f aca="false">IF(OR(AE54=-1,IFERROR(INDEX(AE$2:AE$100,AF54),999)&gt;=0,IFERROR(INDEX(AG$2:AG$100,AF54),999)&gt;=0),IF(OR(AG54=-1,IFERROR(INDEX(AE$2:AE$100,AH54),999)&gt;=0,IFERROR(INDEX(AG$2:AG$100,AH54),999)&gt;=0),AD54,              REPLACE(AD54,AG54,IFERROR(FIND(" ",AD54,AG54),999)-AG54,                   INDEX(AD$2:AD$100,AH54)                  )), REPLACE(AD54,AE54,IFERROR(FIND(" ",AD54,AE54),999)-AE54,                   INDEX(AD$2:AD$100,AF54)                  ) )</f>
        <v/>
      </c>
      <c r="AJ54" s="0" t="n">
        <f aca="false">IFERROR(FIND("f_",LOWER(AI54)),-1)</f>
        <v>-1</v>
      </c>
      <c r="AK54" s="0" t="n">
        <f aca="false">IF(AJ54=-1,-1, VALUE(MID(AI54,AJ54+2, IFERROR(FIND(" ",AI54,AJ54),999)-AJ54-2)))</f>
        <v>-1</v>
      </c>
      <c r="AL54" s="0" t="n">
        <f aca="false">IFERROR(FIND("r_",LOWER(AI54)),-1)</f>
        <v>-1</v>
      </c>
      <c r="AM54" s="0" t="n">
        <f aca="false">IF(AL54=-1,-1, ROW(AL54)-1+VALUE(MID(AI54,AL54+2, IFERROR(FIND(" ",AI54,AL54),999)-AL54-2)))</f>
        <v>-1</v>
      </c>
      <c r="AN54" s="0" t="str">
        <f aca="false">IF(OR(AJ54=-1,IFERROR(INDEX(AJ$2:AJ$100,AK54),999)&gt;=0,IFERROR(INDEX(AL$2:AL$100,AK54),999)&gt;=0),IF(OR(AL54=-1,IFERROR(INDEX(AJ$2:AJ$100,AM54),999)&gt;=0,IFERROR(INDEX(AL$2:AL$100,AM54),999)&gt;=0),AI54,              REPLACE(AI54,AL54,IFERROR(FIND(" ",AI54,AL54),999)-AL54,                   INDEX(AI$2:AI$100,AM54)                  )), REPLACE(AI54,AJ54,IFERROR(FIND(" ",AI54,AJ54),999)-AJ54,                   INDEX(AI$2:AI$100,AK54)                  ) )</f>
        <v/>
      </c>
      <c r="AO54" s="0" t="n">
        <f aca="false">IFERROR(FIND("f_",LOWER(AN54)),-1)</f>
        <v>-1</v>
      </c>
      <c r="AP54" s="0" t="n">
        <f aca="false">IF(AO54=-1,-1, VALUE(MID(AN54,AO54+2, IFERROR(FIND(" ",AN54,AO54),999)-AO54-2)))</f>
        <v>-1</v>
      </c>
      <c r="AQ54" s="0" t="n">
        <f aca="false">IFERROR(FIND("r_",LOWER(AN54)),-1)</f>
        <v>-1</v>
      </c>
      <c r="AR54" s="0" t="n">
        <f aca="false">IF(AQ54=-1,-1, ROW(AQ54)-1+VALUE(MID(AN54,AQ54+2, IFERROR(FIND(" ",AN54,AQ54),999)-AQ54-2)))</f>
        <v>-1</v>
      </c>
      <c r="AS54" s="0" t="str">
        <f aca="false">IF(OR(AO54=-1,IFERROR(INDEX(AO$2:AO$100,AP54),999)&gt;=0,IFERROR(INDEX(AQ$2:AQ$100,AP54),999)&gt;=0),IF(OR(AQ54=-1,IFERROR(INDEX(AO$2:AO$100,AR54),999)&gt;=0,IFERROR(INDEX(AQ$2:AQ$100,AR54),999)&gt;=0),AN54,              REPLACE(AN54,AQ54,IFERROR(FIND(" ",AN54,AQ54),999)-AQ54,                   INDEX(AN$2:AN$100,AR54)                  )), REPLACE(AN54,AO54,IFERROR(FIND(" ",AN54,AO54),999)-AO54,                   INDEX(AN$2:AN$100,AP54)                  ) )</f>
        <v/>
      </c>
      <c r="AT54" s="0" t="n">
        <f aca="false">IFERROR(FIND("f_",LOWER(AS54)),-1)</f>
        <v>-1</v>
      </c>
      <c r="AU54" s="0" t="n">
        <f aca="false">IF(AT54=-1,-1, VALUE(MID(AS54,AT54+2, IFERROR(FIND(" ",AS54,AT54),999)-AT54-2)))</f>
        <v>-1</v>
      </c>
      <c r="AV54" s="0" t="n">
        <f aca="false">IFERROR(FIND("r_",LOWER(AS54)),-1)</f>
        <v>-1</v>
      </c>
      <c r="AW54" s="0" t="n">
        <f aca="false">IF(AV54=-1,-1, ROW(AV54)-1+VALUE(MID(AS54,AV54+2, IFERROR(FIND(" ",AS54,AV54),999)-AV54-2)))</f>
        <v>-1</v>
      </c>
      <c r="AX54" s="0" t="str">
        <f aca="false">IF(OR(AT54=-1,IFERROR(INDEX(AT$2:AT$100,AU54),999)&gt;=0,IFERROR(INDEX(AV$2:AV$100,AU54),999)&gt;=0),IF(OR(AV54=-1,IFERROR(INDEX(AT$2:AT$100,AW54),999)&gt;=0,IFERROR(INDEX(AV$2:AV$100,AW54),999)&gt;=0),AS54,              REPLACE(AS54,AV54,IFERROR(FIND(" ",AS54,AV54),999)-AV54,                   INDEX(AS$2:AS$100,AW54)                  )), REPLACE(AS54,AT54,IFERROR(FIND(" ",AS54,AT54),999)-AT54,                   INDEX(AS$2:AS$100,AU54)                  ) )</f>
        <v/>
      </c>
      <c r="AY54" s="0" t="n">
        <f aca="false">IFERROR(FIND("f_",LOWER(AX54)),-1)</f>
        <v>-1</v>
      </c>
      <c r="AZ54" s="0" t="n">
        <f aca="false">IF(AY54=-1,-1, VALUE(MID(AX54,AY54+2, IFERROR(FIND(" ",AX54,AY54),999)-AY54-2)))</f>
        <v>-1</v>
      </c>
      <c r="BA54" s="0" t="n">
        <f aca="false">IFERROR(FIND("r_",LOWER(AX54)),-1)</f>
        <v>-1</v>
      </c>
      <c r="BB54" s="0" t="n">
        <f aca="false">IF(BA54=-1,-1, ROW(BA54)-1+VALUE(MID(AX54,BA54+2, IFERROR(FIND(" ",AX54,BA54),999)-BA54-2)))</f>
        <v>-1</v>
      </c>
      <c r="BC54" s="0" t="str">
        <f aca="false">IF(OR(AY54=-1,IFERROR(INDEX(AY$2:AY$100,AZ54),999)&gt;=0,IFERROR(INDEX(BA$2:BA$100,AZ54),999)&gt;=0),IF(OR(BA54=-1,IFERROR(INDEX(AY$2:AY$100,BB54),999)&gt;=0,IFERROR(INDEX(BA$2:BA$100,BB54),999)&gt;=0),AX54,              REPLACE(AX54,BA54,IFERROR(FIND(" ",AX54,BA54),999)-BA54,                   INDEX(AX$2:AX$100,BB54)                  )), REPLACE(AX54,AY54,IFERROR(FIND(" ",AX54,AY54),999)-AY54,                   INDEX(AX$2:AX$100,AZ54)                  ) )</f>
        <v/>
      </c>
      <c r="BD54" s="0" t="n">
        <f aca="false">IFERROR(FIND("f_",LOWER(BC54)),-1)</f>
        <v>-1</v>
      </c>
      <c r="BE54" s="0" t="n">
        <f aca="false">IF(BD54=-1,-1, VALUE(MID(BC54,BD54+2, IFERROR(FIND(" ",BC54,BD54),999)-BD54-2)))</f>
        <v>-1</v>
      </c>
      <c r="BF54" s="0" t="n">
        <f aca="false">IFERROR(FIND("r_",LOWER(BC54)),-1)</f>
        <v>-1</v>
      </c>
      <c r="BG54" s="0" t="n">
        <f aca="false">IF(BF54=-1,-1, ROW(BF54)-1+VALUE(MID(BC54,BF54+2, IFERROR(FIND(" ",BC54,BF54),999)-BF54-2)))</f>
        <v>-1</v>
      </c>
      <c r="BH54" s="0" t="str">
        <f aca="false">IF(OR(BD54=-1,IFERROR(INDEX(BD$2:BD$100,BE54),999)&gt;=0,IFERROR(INDEX(BF$2:BF$100,BE54),999)&gt;=0),IF(OR(BF54=-1,IFERROR(INDEX(BD$2:BD$100,BG54),999)&gt;=0,IFERROR(INDEX(BF$2:BF$100,BG54),999)&gt;=0),BC54,              REPLACE(BC54,BF54,IFERROR(FIND(" ",BC54,BF54),999)-BF54,                   INDEX(BC$2:BC$100,BG54)                  )), REPLACE(BC54,BD54,IFERROR(FIND(" ",BC54,BD54),999)-BD54,                   INDEX(BC$2:BC$100,BE54)                  ) )</f>
        <v/>
      </c>
      <c r="BI54" s="0" t="n">
        <f aca="false">IFERROR(FIND("f_",LOWER(BH54)),-1)</f>
        <v>-1</v>
      </c>
      <c r="BJ54" s="0" t="n">
        <f aca="false">IF(BI54=-1,-1, VALUE(MID(BH54,BI54+2, IFERROR(FIND(" ",BH54,BI54),999)-BI54-2)))</f>
        <v>-1</v>
      </c>
      <c r="BK54" s="0" t="n">
        <f aca="false">IFERROR(FIND("r_",LOWER(BH54)),-1)</f>
        <v>-1</v>
      </c>
      <c r="BL54" s="0" t="n">
        <f aca="false">IF(BK54=-1,-1, ROW(BK54)-1+VALUE(MID(BH54,BK54+2, IFERROR(FIND(" ",BH54,BK54),999)-BK54-2)))</f>
        <v>-1</v>
      </c>
      <c r="BM54" s="0" t="str">
        <f aca="false">IF(OR(BI54=-1,IFERROR(INDEX(BI$2:BI$100,BJ54),999)&gt;=0,IFERROR(INDEX(BK$2:BK$100,BJ54),999)&gt;=0),IF(OR(BK54=-1,IFERROR(INDEX(BI$2:BI$100,BL54),999)&gt;=0,IFERROR(INDEX(BK$2:BK$100,BL54),999)&gt;=0),BH54,              REPLACE(BH54,BK54,IFERROR(FIND(" ",BH54,BK54),999)-BK54,                   INDEX(BH$2:BH$100,BL54)                  )), REPLACE(BH54,BI54,IFERROR(FIND(" ",BH54,BI54),999)-BI54,                   INDEX(BH$2:BH$100,BJ54)                  ) )</f>
        <v/>
      </c>
      <c r="BN54" s="0" t="n">
        <f aca="false">IFERROR(FIND("f_",LOWER(BM54)),-1)</f>
        <v>-1</v>
      </c>
      <c r="BO54" s="0" t="n">
        <f aca="false">IF(BN54=-1,-1, VALUE(MID(BM54,BN54+2, IFERROR(FIND(" ",BM54,BN54),999)-BN54-2)))</f>
        <v>-1</v>
      </c>
      <c r="BP54" s="0" t="n">
        <f aca="false">IFERROR(FIND("r_",LOWER(BM54)),-1)</f>
        <v>-1</v>
      </c>
      <c r="BQ54" s="0" t="n">
        <f aca="false">IF(BP54=-1,-1, ROW(BP54)-1+VALUE(MID(BM54,BP54+2, IFERROR(FIND(" ",BM54,BP54),999)-BP54-2)))</f>
        <v>-1</v>
      </c>
      <c r="BR54" s="0" t="str">
        <f aca="false">IF(OR(BN54=-1,IFERROR(INDEX(BN$2:BN$100,BO54),999)&gt;=0,IFERROR(INDEX(BP$2:BP$100,BO54),999)&gt;=0),IF(OR(BP54=-1,IFERROR(INDEX(BN$2:BN$100,BQ54),999)&gt;=0,IFERROR(INDEX(BP$2:BP$100,BQ54),999)&gt;=0),BM54,              REPLACE(BM54,BP54,IFERROR(FIND(" ",BM54,BP54),999)-BP54,                   INDEX(BM$2:BM$100,BQ54)                  )), REPLACE(BM54,BN54,IFERROR(FIND(" ",BM54,BN54),999)-BN54,                   INDEX(BM$2:BM$100,BO54)                  ) )</f>
        <v/>
      </c>
      <c r="BS54" s="0" t="n">
        <f aca="false">IFERROR(FIND("f_",LOWER(BR54)),-1)</f>
        <v>-1</v>
      </c>
      <c r="BT54" s="0" t="n">
        <f aca="false">IF(BS54=-1,-1, VALUE(MID(BR54,BS54+2, IFERROR(FIND(" ",BR54,BS54),999)-BS54-2)))</f>
        <v>-1</v>
      </c>
      <c r="BU54" s="0" t="n">
        <f aca="false">IFERROR(FIND("r_",LOWER(BR54)),-1)</f>
        <v>-1</v>
      </c>
      <c r="BV54" s="0" t="n">
        <f aca="false">IF(BU54=-1,-1, ROW(BU54)-1+VALUE(MID(BR54,BU54+2, IFERROR(FIND(" ",BR54,BU54),999)-BU54-2)))</f>
        <v>-1</v>
      </c>
      <c r="BW54" s="0" t="str">
        <f aca="false">IF(OR(BS54=-1,IFERROR(INDEX(BS$2:BS$100,BT54),999)&gt;=0,IFERROR(INDEX(BU$2:BU$100,BT54),999)&gt;=0),IF(OR(BU54=-1,IFERROR(INDEX(BS$2:BS$100,BV54),999)&gt;=0,IFERROR(INDEX(BU$2:BU$100,BV54),999)&gt;=0),BR54,              REPLACE(BR54,BU54,IFERROR(FIND(" ",BR54,BU54),999)-BU54,                   INDEX(BR$2:BR$100,BV54)                  )), REPLACE(BR54,BS54,IFERROR(FIND(" ",BR54,BS54),999)-BS54,                   INDEX(BR$2:BR$100,BT54)                  ) )</f>
        <v/>
      </c>
      <c r="BX54" s="0" t="n">
        <f aca="false">IFERROR(FIND("f_",LOWER(BW54)),-1)</f>
        <v>-1</v>
      </c>
      <c r="BY54" s="0" t="n">
        <f aca="false">IF(BX54=-1,-1, VALUE(MID(BW54,BX54+2, IFERROR(FIND(" ",BW54,BX54),999)-BX54-2)))</f>
        <v>-1</v>
      </c>
      <c r="BZ54" s="0" t="n">
        <f aca="false">IFERROR(FIND("r_",LOWER(BW54)),-1)</f>
        <v>-1</v>
      </c>
      <c r="CA54" s="0" t="n">
        <f aca="false">IF(BZ54=-1,-1, ROW(BZ54)-1+VALUE(MID(BW54,BZ54+2, IFERROR(FIND(" ",BW54,BZ54),999)-BZ54-2)))</f>
        <v>-1</v>
      </c>
      <c r="CB54" s="0" t="str">
        <f aca="false">IF(OR(BX54=-1,IFERROR(INDEX(BX$2:BX$100,BY54),999)&gt;=0,IFERROR(INDEX(BZ$2:BZ$100,BY54),999)&gt;=0),IF(OR(BZ54=-1,IFERROR(INDEX(BX$2:BX$100,CA54),999)&gt;=0,IFERROR(INDEX(BZ$2:BZ$100,CA54),999)&gt;=0),BW54,              REPLACE(BW54,BZ54,IFERROR(FIND(" ",BW54,BZ54),999)-BZ54,                   INDEX(BW$2:BW$100,CA54)                  )), REPLACE(BW54,BX54,IFERROR(FIND(" ",BW54,BX54),999)-BX54,                   INDEX(BW$2:BW$100,BY54)                  ) )</f>
        <v/>
      </c>
      <c r="CC54" s="0" t="n">
        <f aca="false">IFERROR(FIND("f_",LOWER(CB54)),-1)</f>
        <v>-1</v>
      </c>
      <c r="CD54" s="0" t="n">
        <f aca="false">IF(CC54=-1,-1, VALUE(MID(CB54,CC54+2, IFERROR(FIND(" ",CB54,CC54),999)-CC54-2)))</f>
        <v>-1</v>
      </c>
      <c r="CE54" s="0" t="n">
        <f aca="false">IFERROR(FIND("r_",LOWER(CB54)),-1)</f>
        <v>-1</v>
      </c>
      <c r="CF54" s="0" t="n">
        <f aca="false">IF(CE54=-1,-1, ROW(CE54)-1+VALUE(MID(CB54,CE54+2, IFERROR(FIND(" ",CB54,CE54),999)-CE54-2)))</f>
        <v>-1</v>
      </c>
      <c r="CG54" s="0" t="str">
        <f aca="false">IF(OR(CC54=-1,IFERROR(INDEX(CC$2:CC$100,CD54),999)&gt;=0,IFERROR(INDEX(CE$2:CE$100,CD54),999)&gt;=0),IF(OR(CE54=-1,IFERROR(INDEX(CC$2:CC$100,CF54),999)&gt;=0,IFERROR(INDEX(CE$2:CE$100,CF54),999)&gt;=0),CB54,              REPLACE(CB54,CE54,IFERROR(FIND(" ",CB54,CE54),999)-CE54,                   INDEX(CB$2:CB$100,CF54)                  )), REPLACE(CB54,CC54,IFERROR(FIND(" ",CB54,CC54),999)-CC54,                   INDEX(CB$2:CB$100,CD54)                  ) )</f>
        <v/>
      </c>
      <c r="CH54" s="0" t="n">
        <f aca="false">IFERROR(FIND("f_",LOWER(CG54)),-1)</f>
        <v>-1</v>
      </c>
      <c r="CI54" s="0" t="n">
        <f aca="false">IF(CH54=-1,-1, VALUE(MID(CG54,CH54+2, IFERROR(FIND(" ",CG54,CH54),999)-CH54-2)))</f>
        <v>-1</v>
      </c>
      <c r="CJ54" s="0" t="n">
        <f aca="false">IFERROR(FIND("r_",LOWER(CG54)),-1)</f>
        <v>-1</v>
      </c>
      <c r="CK54" s="0" t="n">
        <f aca="false">IF(CJ54=-1,-1, ROW(CJ54)-1+VALUE(MID(CG54,CJ54+2, IFERROR(FIND(" ",CG54,CJ54),999)-CJ54-2)))</f>
        <v>-1</v>
      </c>
      <c r="CL54" s="0" t="str">
        <f aca="false">IF(OR(CH54=-1,IFERROR(INDEX(CH$2:CH$100,CI54),999)&gt;=0,IFERROR(INDEX(CJ$2:CJ$100,CI54),999)&gt;=0),IF(OR(CJ54=-1,IFERROR(INDEX(CH$2:CH$100,CK54),999)&gt;=0,IFERROR(INDEX(CJ$2:CJ$100,CK54),999)&gt;=0),CG54,              REPLACE(CG54,CJ54,IFERROR(FIND(" ",CG54,CJ54),999)-CJ54,                   INDEX(CG$2:CG$100,CK54)                  )), REPLACE(CG54,CH54,IFERROR(FIND(" ",CG54,CH54),999)-CH54,                   INDEX(CG$2:CG$100,CI54)                  ) )</f>
        <v/>
      </c>
      <c r="CM54" s="0" t="n">
        <f aca="false">IFERROR(FIND("f_",LOWER(CL54)),-1)</f>
        <v>-1</v>
      </c>
      <c r="CN54" s="0" t="n">
        <f aca="false">IF(CM54=-1,-1, VALUE(MID(CL54,CM54+2, IFERROR(FIND(" ",CL54,CM54),999)-CM54-2)))</f>
        <v>-1</v>
      </c>
      <c r="CO54" s="0" t="n">
        <f aca="false">IFERROR(FIND("r_",LOWER(CL54)),-1)</f>
        <v>-1</v>
      </c>
      <c r="CP54" s="0" t="n">
        <f aca="false">IF(CO54=-1,-1, ROW(CO54)-1+VALUE(MID(CL54,CO54+2, IFERROR(FIND(" ",CL54,CO54),999)-CO54-2)))</f>
        <v>-1</v>
      </c>
      <c r="CQ54" s="0" t="str">
        <f aca="false">IF(OR(CM54=-1,IFERROR(INDEX(CM$2:CM$100,CN54),999)&gt;=0,IFERROR(INDEX(CO$2:CO$100,CN54),999)&gt;=0),IF(OR(CO54=-1,IFERROR(INDEX(CM$2:CM$100,CP54),999)&gt;=0,IFERROR(INDEX(CO$2:CO$100,CP54),999)&gt;=0),CL54,              REPLACE(CL54,CO54,IFERROR(FIND(" ",CL54,CO54),999)-CO54,                   INDEX(CL$2:CL$100,CP54)                  )), REPLACE(CL54,CM54,IFERROR(FIND(" ",CL54,CM54),999)-CM54,                   INDEX(CL$2:CL$100,CN54)                  ) )</f>
        <v/>
      </c>
      <c r="CR54" s="0" t="n">
        <f aca="false">IFERROR(FIND("f_",LOWER(CQ54)),-1)</f>
        <v>-1</v>
      </c>
      <c r="CS54" s="0" t="n">
        <f aca="false">IF(CR54=-1,-1, VALUE(MID(CQ54,CR54+2, IFERROR(FIND(" ",CQ54,CR54),999)-CR54-2)))</f>
        <v>-1</v>
      </c>
      <c r="CT54" s="0" t="n">
        <f aca="false">IFERROR(FIND("r_",LOWER(CQ54)),-1)</f>
        <v>-1</v>
      </c>
      <c r="CU54" s="0" t="n">
        <f aca="false">IF(CT54=-1,-1, ROW(CT54)-1+VALUE(MID(CQ54,CT54+2, IFERROR(FIND(" ",CQ54,CT54),999)-CT54-2)))</f>
        <v>-1</v>
      </c>
      <c r="CV54" s="0" t="str">
        <f aca="false">IF(OR(CR54=-1,IFERROR(INDEX(CR$2:CR$100,CS54),999)&gt;=0,IFERROR(INDEX(CT$2:CT$100,CS54),999)&gt;=0),IF(OR(CT54=-1,IFERROR(INDEX(CR$2:CR$100,CU54),999)&gt;=0,IFERROR(INDEX(CT$2:CT$100,CU54),999)&gt;=0),CQ54,              REPLACE(CQ54,CT54,IFERROR(FIND(" ",CQ54,CT54),999)-CT54,                   INDEX(CQ$2:CQ$100,CU54)                  )), REPLACE(CQ54,CR54,IFERROR(FIND(" ",CQ54,CR54),999)-CR54,                   INDEX(CQ$2:CQ$100,CS54)                  ) )</f>
        <v/>
      </c>
      <c r="CW54" s="0" t="n">
        <f aca="false">IFERROR(FIND("f_",LOWER(CV54)),-1)</f>
        <v>-1</v>
      </c>
      <c r="CX54" s="0" t="n">
        <f aca="false">IF(CW54=-1,-1, VALUE(MID(CV54,CW54+2, IFERROR(FIND(" ",CV54,CW54),999)-CW54-2)))</f>
        <v>-1</v>
      </c>
      <c r="CY54" s="0" t="n">
        <f aca="false">IFERROR(FIND("r_",LOWER(CV54)),-1)</f>
        <v>-1</v>
      </c>
      <c r="CZ54" s="0" t="n">
        <f aca="false">IF(CY54=-1,-1, ROW(CY54)-1+VALUE(MID(CV54,CY54+2, IFERROR(FIND(" ",CV54,CY54),999)-CY54-2)))</f>
        <v>-1</v>
      </c>
      <c r="DA54" s="0" t="str">
        <f aca="false">IF(OR(CW54=-1,IFERROR(INDEX(CW$2:CW$100,CX54),999)&gt;=0,IFERROR(INDEX(CY$2:CY$100,CX54),999)&gt;=0),IF(OR(CY54=-1,IFERROR(INDEX(CW$2:CW$100,CZ54),999)&gt;=0,IFERROR(INDEX(CY$2:CY$100,CZ54),999)&gt;=0),CV54,              REPLACE(CV54,CY54,IFERROR(FIND(" ",CV54,CY54),999)-CY54,                   INDEX(CV$2:CV$100,CZ54)                  )), REPLACE(CV54,CW54,IFERROR(FIND(" ",CV54,CW54),999)-CW54,                   INDEX(CV$2:CV$100,CX54)                  ) )</f>
        <v/>
      </c>
      <c r="DB54" s="0" t="n">
        <f aca="false">IFERROR(FIND("f_",LOWER(DA54)),-1)</f>
        <v>-1</v>
      </c>
      <c r="DC54" s="0" t="n">
        <f aca="false">IF(DB54=-1,-1, VALUE(MID(DA54,DB54+2, IFERROR(FIND(" ",DA54,DB54),999)-DB54-2)))</f>
        <v>-1</v>
      </c>
      <c r="DD54" s="0" t="n">
        <f aca="false">IFERROR(FIND("r_",LOWER(DA54)),-1)</f>
        <v>-1</v>
      </c>
      <c r="DE54" s="0" t="n">
        <f aca="false">IF(DD54=-1,-1, ROW(DD54)-1+VALUE(MID(DA54,DD54+2, IFERROR(FIND(" ",DA54,DD54),999)-DD54-2)))</f>
        <v>-1</v>
      </c>
      <c r="DF54" s="0" t="str">
        <f aca="false">IF(OR(DB54=-1,IFERROR(INDEX(DB$2:DB$100,DC54),999)&gt;=0,IFERROR(INDEX(DD$2:DD$100,DC54),999)&gt;=0),IF(OR(DD54=-1,IFERROR(INDEX(DB$2:DB$100,DE54),999)&gt;=0,IFERROR(INDEX(DD$2:DD$100,DE54),999)&gt;=0),DA54,              REPLACE(DA54,DD54,IFERROR(FIND(" ",DA54,DD54),999)-DD54,                   INDEX(DA$2:DA$100,DE54)                  )), REPLACE(DA54,DB54,IFERROR(FIND(" ",DA54,DB54),999)-DB54,                   INDEX(DA$2:DA$100,DC54)                  ) )</f>
        <v/>
      </c>
      <c r="DG54" s="0" t="n">
        <f aca="false">IFERROR(FIND("f_",LOWER(DF54)),-1)</f>
        <v>-1</v>
      </c>
      <c r="DH54" s="0" t="n">
        <f aca="false">IF(DG54=-1,-1, VALUE(MID(DF54,DG54+2, IFERROR(FIND(" ",DF54,DG54),999)-DG54-2)))</f>
        <v>-1</v>
      </c>
      <c r="DI54" s="0" t="n">
        <f aca="false">IFERROR(FIND("r_",LOWER(DF54)),-1)</f>
        <v>-1</v>
      </c>
      <c r="DJ54" s="0" t="n">
        <f aca="false">IF(DI54=-1,-1, ROW(DI54)-1+VALUE(MID(DF54,DI54+2, IFERROR(FIND(" ",DF54,DI54),999)-DI54-2)))</f>
        <v>-1</v>
      </c>
      <c r="DK54" s="0" t="str">
        <f aca="false">IF(OR(DG54=-1,IFERROR(INDEX(DG$2:DG$100,DH54),999)&gt;=0,IFERROR(INDEX(DI$2:DI$100,DH54),999)&gt;=0),IF(OR(DI54=-1,IFERROR(INDEX(DG$2:DG$100,DJ54),999)&gt;=0,IFERROR(INDEX(DI$2:DI$100,DJ54),999)&gt;=0),DF54,              REPLACE(DF54,DI54,IFERROR(FIND(" ",DF54,DI54),999)-DI54,                   INDEX(DF$2:DF$100,DJ54)                  )), REPLACE(DF54,DG54,IFERROR(FIND(" ",DF54,DG54),999)-DG54,                   INDEX(DF$2:DF$100,DH54)                  ) )</f>
        <v/>
      </c>
      <c r="DL54" s="0" t="n">
        <f aca="false">IFERROR(FIND("f_",LOWER(DK54)),-1)</f>
        <v>-1</v>
      </c>
      <c r="DM54" s="0" t="n">
        <f aca="false">IF(DL54=-1,-1, VALUE(MID(DK54,DL54+2, IFERROR(FIND(" ",DK54,DL54),999)-DL54-2)))</f>
        <v>-1</v>
      </c>
      <c r="DN54" s="0" t="n">
        <f aca="false">IFERROR(FIND("r_",LOWER(DK54)),-1)</f>
        <v>-1</v>
      </c>
      <c r="DO54" s="0" t="n">
        <f aca="false">IF(DN54=-1,-1, ROW(DN54)-1+VALUE(MID(DK54,DN54+2, IFERROR(FIND(" ",DK54,DN54),999)-DN54-2)))</f>
        <v>-1</v>
      </c>
      <c r="DP54" s="0" t="str">
        <f aca="false">IF(OR(DL54=-1,IFERROR(INDEX(DL$2:DL$100,DM54),999)&gt;=0,IFERROR(INDEX(DN$2:DN$100,DM54),999)&gt;=0),IF(OR(DN54=-1,IFERROR(INDEX(DL$2:DL$100,DO54),999)&gt;=0,IFERROR(INDEX(DN$2:DN$100,DO54),999)&gt;=0),DK54,              REPLACE(DK54,DN54,IFERROR(FIND(" ",DK54,DN54),999)-DN54,                   INDEX(DK$2:DK$100,DO54)                  )), REPLACE(DK54,DL54,IFERROR(FIND(" ",DK54,DL54),999)-DL54,                   INDEX(DK$2:DK$100,DM54)                  ) )</f>
        <v/>
      </c>
      <c r="DQ54" s="0" t="n">
        <f aca="false">IFERROR(FIND("f_",LOWER(DP54)),-1)</f>
        <v>-1</v>
      </c>
      <c r="DR54" s="0" t="n">
        <f aca="false">IF(DQ54=-1,-1, VALUE(MID(DP54,DQ54+2, IFERROR(FIND(" ",DP54,DQ54),999)-DQ54-2)))</f>
        <v>-1</v>
      </c>
      <c r="DS54" s="0" t="n">
        <f aca="false">IFERROR(FIND("r_",LOWER(DP54)),-1)</f>
        <v>-1</v>
      </c>
      <c r="DT54" s="0" t="n">
        <f aca="false">IF(DS54=-1,-1, ROW(DS54)-1+VALUE(MID(DP54,DS54+2, IFERROR(FIND(" ",DP54,DS54),999)-DS54-2)))</f>
        <v>-1</v>
      </c>
      <c r="DU54" s="0" t="str">
        <f aca="false">IF(OR(DQ54=-1,IFERROR(INDEX(DQ$2:DQ$100,DR54),999)&gt;=0,IFERROR(INDEX(DS$2:DS$100,DR54),999)&gt;=0),IF(OR(DS54=-1,IFERROR(INDEX(DQ$2:DQ$100,DT54),999)&gt;=0,IFERROR(INDEX(DS$2:DS$100,DT54),999)&gt;=0),DP54,              REPLACE(DP54,DS54,IFERROR(FIND(" ",DP54,DS54),999)-DS54,                   INDEX(DP$2:DP$100,DT54)                  )), REPLACE(DP54,DQ54,IFERROR(FIND(" ",DP54,DQ54),999)-DQ54,                   INDEX(DP$2:DP$100,DR54)                  ) )</f>
        <v/>
      </c>
      <c r="DV54" s="0" t="n">
        <f aca="false">IFERROR(FIND("f_",LOWER(DU54)),-1)</f>
        <v>-1</v>
      </c>
      <c r="DW54" s="0" t="n">
        <f aca="false">IF(DV54=-1,-1, VALUE(MID(DU54,DV54+2, IFERROR(FIND(" ",DU54,DV54),999)-DV54-2)))</f>
        <v>-1</v>
      </c>
      <c r="DX54" s="0" t="n">
        <f aca="false">IFERROR(FIND("r_",LOWER(DU54)),-1)</f>
        <v>-1</v>
      </c>
      <c r="DY54" s="0" t="n">
        <f aca="false">IF(DX54=-1,-1, ROW(DX54)-1+VALUE(MID(DU54,DX54+2, IFERROR(FIND(" ",DU54,DX54),999)-DX54-2)))</f>
        <v>-1</v>
      </c>
      <c r="DZ54" s="0" t="str">
        <f aca="false">IF(OR(DV54=-1,IFERROR(INDEX(DV$2:DV$100,DW54),999)&gt;=0,IFERROR(INDEX(DX$2:DX$100,DW54),999)&gt;=0),IF(OR(DX54=-1,IFERROR(INDEX(DV$2:DV$100,DY54),999)&gt;=0,IFERROR(INDEX(DX$2:DX$100,DY54),999)&gt;=0),DU54,              REPLACE(DU54,DX54,IFERROR(FIND(" ",DU54,DX54),999)-DX54,                   INDEX(DU$2:DU$100,DY54)                  )), REPLACE(DU54,DV54,IFERROR(FIND(" ",DU54,DV54),999)-DV54,                   INDEX(DU$2:DU$100,DW54)                  ) )</f>
        <v/>
      </c>
      <c r="EA54" s="0" t="n">
        <f aca="false">IFERROR(FIND("f_",LOWER(DZ54)),-1)</f>
        <v>-1</v>
      </c>
      <c r="EB54" s="0" t="n">
        <f aca="false">IF(EA54=-1,-1, VALUE(MID(DZ54,EA54+2, IFERROR(FIND(" ",DZ54,EA54),999)-EA54-2)))</f>
        <v>-1</v>
      </c>
      <c r="EC54" s="0" t="n">
        <f aca="false">IFERROR(FIND("r_",LOWER(DZ54)),-1)</f>
        <v>-1</v>
      </c>
      <c r="ED54" s="0" t="n">
        <f aca="false">IF(EC54=-1,-1, ROW(EC54)-1+VALUE(MID(DZ54,EC54+2, IFERROR(FIND(" ",DZ54,EC54),999)-EC54-2)))</f>
        <v>-1</v>
      </c>
      <c r="EE54" s="0" t="str">
        <f aca="false">IF(OR(EA54=-1,IFERROR(INDEX(EA$2:EA$100,EB54),999)&gt;=0,IFERROR(INDEX(EC$2:EC$100,EB54),999)&gt;=0),IF(OR(EC54=-1,IFERROR(INDEX(EA$2:EA$100,ED54),999)&gt;=0,IFERROR(INDEX(EC$2:EC$100,ED54),999)&gt;=0),DZ54,              REPLACE(DZ54,EC54,IFERROR(FIND(" ",DZ54,EC54),999)-EC54,                   INDEX(DZ$2:DZ$100,ED54)                  )), REPLACE(DZ54,EA54,IFERROR(FIND(" ",DZ54,EA54),999)-EA54,                   INDEX(DZ$2:DZ$100,EB54)                  ) )</f>
        <v/>
      </c>
      <c r="EF54" s="0" t="n">
        <f aca="false">IFERROR(FIND("f_",LOWER(EE54)),-1)</f>
        <v>-1</v>
      </c>
      <c r="EG54" s="0" t="n">
        <f aca="false">IF(EF54=-1,-1, VALUE(MID(EE54,EF54+2, IFERROR(FIND(" ",EE54,EF54),999)-EF54-2)))</f>
        <v>-1</v>
      </c>
      <c r="EH54" s="0" t="n">
        <f aca="false">IFERROR(FIND("r_",LOWER(EE54)),-1)</f>
        <v>-1</v>
      </c>
      <c r="EI54" s="0" t="n">
        <f aca="false">IF(EH54=-1,-1, ROW(EH54)-1+VALUE(MID(EE54,EH54+2, IFERROR(FIND(" ",EE54,EH54),999)-EH54-2)))</f>
        <v>-1</v>
      </c>
      <c r="EJ54" s="0" t="str">
        <f aca="false">IF(OR(EF54=-1,IFERROR(INDEX(EF$2:EF$100,EG54),999)&gt;=0,IFERROR(INDEX(EH$2:EH$100,EG54),999)&gt;=0),IF(OR(EH54=-1,IFERROR(INDEX(EF$2:EF$100,EI54),999)&gt;=0,IFERROR(INDEX(EH$2:EH$100,EI54),999)&gt;=0),EE54,              REPLACE(EE54,EH54,IFERROR(FIND(" ",EE54,EH54),999)-EH54,                   INDEX(EE$2:EE$100,EI54)                  )), REPLACE(EE54,EF54,IFERROR(FIND(" ",EE54,EF54),999)-EF54,                   INDEX(EE$2:EE$100,EG54)                  ) )</f>
        <v/>
      </c>
      <c r="EK54" s="0" t="n">
        <f aca="false">IFERROR(FIND("f_",LOWER(EJ54)),-1)</f>
        <v>-1</v>
      </c>
      <c r="EL54" s="0" t="n">
        <f aca="false">IF(EK54=-1,-1, VALUE(MID(EJ54,EK54+2, IFERROR(FIND(" ",EJ54,EK54),999)-EK54-2)))</f>
        <v>-1</v>
      </c>
      <c r="EM54" s="0" t="n">
        <f aca="false">IFERROR(FIND("r_",LOWER(EJ54)),-1)</f>
        <v>-1</v>
      </c>
      <c r="EN54" s="0" t="n">
        <f aca="false">IF(EM54=-1,-1, ROW(EM54)-1+VALUE(MID(EJ54,EM54+2, IFERROR(FIND(" ",EJ54,EM54),999)-EM54-2)))</f>
        <v>-1</v>
      </c>
      <c r="EO54" s="0" t="str">
        <f aca="false">IF(OR(EK54=-1,IFERROR(INDEX(EK$2:EK$100,EL54),999)&gt;=0,IFERROR(INDEX(EM$2:EM$100,EL54),999)&gt;=0),IF(OR(EM54=-1,IFERROR(INDEX(EK$2:EK$100,EN54),999)&gt;=0,IFERROR(INDEX(EM$2:EM$100,EN54),999)&gt;=0),EJ54,              REPLACE(EJ54,EM54,IFERROR(FIND(" ",EJ54,EM54),999)-EM54,                   INDEX(EJ$2:EJ$100,EN54)                  )), REPLACE(EJ54,EK54,IFERROR(FIND(" ",EJ54,EK54),999)-EK54,                   INDEX(EJ$2:EJ$100,EL54)                  ) )</f>
        <v/>
      </c>
      <c r="EP54" s="0" t="n">
        <f aca="false">IFERROR(FIND("f_",LOWER(EO54)),-1)</f>
        <v>-1</v>
      </c>
      <c r="EQ54" s="0" t="n">
        <f aca="false">IF(EP54=-1,-1, VALUE(MID(EO54,EP54+2, IFERROR(FIND(" ",EO54,EP54),999)-EP54-2)))</f>
        <v>-1</v>
      </c>
      <c r="ER54" s="0" t="n">
        <f aca="false">IFERROR(FIND("r_",LOWER(EO54)),-1)</f>
        <v>-1</v>
      </c>
      <c r="ES54" s="0" t="n">
        <f aca="false">IF(ER54=-1,-1, ROW(ER54)-1+VALUE(MID(EO54,ER54+2, IFERROR(FIND(" ",EO54,ER54),999)-ER54-2)))</f>
        <v>-1</v>
      </c>
      <c r="ET54" s="0" t="str">
        <f aca="false">IF(OR(EP54=-1,IFERROR(INDEX(EP$2:EP$100,EQ54),999)&gt;=0,IFERROR(INDEX(ER$2:ER$100,EQ54),999)&gt;=0),IF(OR(ER54=-1,IFERROR(INDEX(EP$2:EP$100,ES54),999)&gt;=0,IFERROR(INDEX(ER$2:ER$100,ES54),999)&gt;=0),EO54,              REPLACE(EO54,ER54,IFERROR(FIND(" ",EO54,ER54),999)-ER54,                   INDEX(EO$2:EO$100,ES54)                  )), REPLACE(EO54,EP54,IFERROR(FIND(" ",EO54,EP54),999)-EP54,                   INDEX(EO$2:EO$100,EQ54)                  ) )</f>
        <v/>
      </c>
      <c r="EU54" s="0" t="n">
        <f aca="false">IFERROR(FIND("f_",LOWER(ET54)),-1)</f>
        <v>-1</v>
      </c>
      <c r="EV54" s="0" t="n">
        <f aca="false">IF(EU54=-1,-1, VALUE(MID(ET54,EU54+2, IFERROR(FIND(" ",ET54,EU54),999)-EU54-2)))</f>
        <v>-1</v>
      </c>
      <c r="EW54" s="0" t="n">
        <f aca="false">IFERROR(FIND("r_",LOWER(ET54)),-1)</f>
        <v>-1</v>
      </c>
      <c r="EX54" s="0" t="n">
        <f aca="false">IF(EW54=-1,-1, ROW(EW54)-1+VALUE(MID(ET54,EW54+2, IFERROR(FIND(" ",ET54,EW54),999)-EW54-2)))</f>
        <v>-1</v>
      </c>
      <c r="EY54" s="0" t="str">
        <f aca="false">IF(OR(EU54=-1,IFERROR(INDEX(EU$2:EU$100,EV54),999)&gt;=0,IFERROR(INDEX(EW$2:EW$100,EV54),999)&gt;=0),IF(OR(EW54=-1,IFERROR(INDEX(EU$2:EU$100,EX54),999)&gt;=0,IFERROR(INDEX(EW$2:EW$100,EX54),999)&gt;=0),ET54,              REPLACE(ET54,EW54,IFERROR(FIND(" ",ET54,EW54),999)-EW54,                   INDEX(ET$2:ET$100,EX54)                  )), REPLACE(ET54,EU54,IFERROR(FIND(" ",ET54,EU54),999)-EU54,                   INDEX(ET$2:ET$100,EV54)                  ) )</f>
        <v/>
      </c>
      <c r="EZ54" s="0" t="n">
        <f aca="false">IFERROR(FIND("f_",LOWER(EY54)),-1)</f>
        <v>-1</v>
      </c>
      <c r="FA54" s="0" t="n">
        <f aca="false">IF(EZ54=-1,-1, VALUE(MID(EY54,EZ54+2, IFERROR(FIND(" ",EY54,EZ54),999)-EZ54-2)))</f>
        <v>-1</v>
      </c>
      <c r="FB54" s="0" t="n">
        <f aca="false">IFERROR(FIND("r_",LOWER(EY54)),-1)</f>
        <v>-1</v>
      </c>
      <c r="FC54" s="0" t="n">
        <f aca="false">IF(FB54=-1,-1, ROW(FB54)-1+VALUE(MID(EY54,FB54+2, IFERROR(FIND(" ",EY54,FB54),999)-FB54-2)))</f>
        <v>-1</v>
      </c>
      <c r="FD54" s="0" t="str">
        <f aca="false">IF(OR(EZ54=-1,IFERROR(INDEX(EZ$2:EZ$100,FA54),999)&gt;=0,IFERROR(INDEX(FB$2:FB$100,FA54),999)&gt;=0),IF(OR(FB54=-1,IFERROR(INDEX(EZ$2:EZ$100,FC54),999)&gt;=0,IFERROR(INDEX(FB$2:FB$100,FC54),999)&gt;=0),EY54,              REPLACE(EY54,FB54,IFERROR(FIND(" ",EY54,FB54),999)-FB54,                   INDEX(EY$2:EY$100,FC54)                  )), REPLACE(EY54,EZ54,IFERROR(FIND(" ",EY54,EZ54),999)-EZ54,                   INDEX(EY$2:EY$100,FA54)                  ) )</f>
        <v/>
      </c>
      <c r="FE54" s="0" t="n">
        <f aca="false">IFERROR(FIND("f_",LOWER(FD54)),-1)</f>
        <v>-1</v>
      </c>
      <c r="FF54" s="0" t="n">
        <f aca="false">IF(FE54=-1,-1, VALUE(MID(FD54,FE54+2, IFERROR(FIND(" ",FD54,FE54),999)-FE54-2)))</f>
        <v>-1</v>
      </c>
      <c r="FG54" s="0" t="n">
        <f aca="false">IFERROR(FIND("r_",LOWER(FD54)),-1)</f>
        <v>-1</v>
      </c>
      <c r="FH54" s="0" t="n">
        <f aca="false">IF(FG54=-1,-1, ROW(FG54)-1+VALUE(MID(FD54,FG54+2, IFERROR(FIND(" ",FD54,FG54),999)-FG54-2)))</f>
        <v>-1</v>
      </c>
      <c r="FI54" s="0" t="str">
        <f aca="false">IF(OR(FE54=-1,IFERROR(INDEX(FE$2:FE$100,FF54),999)&gt;=0,IFERROR(INDEX(FG$2:FG$100,FF54),999)&gt;=0),IF(OR(FG54=-1,IFERROR(INDEX(FE$2:FE$100,FH54),999)&gt;=0,IFERROR(INDEX(FG$2:FG$100,FH54),999)&gt;=0),FD54,              REPLACE(FD54,FG54,IFERROR(FIND(" ",FD54,FG54),999)-FG54,                   INDEX(FD$2:FD$100,FH54)                  )), REPLACE(FD54,FE54,IFERROR(FIND(" ",FD54,FE54),999)-FE54,                   INDEX(FD$2:FD$100,FF54)                  ) )</f>
        <v/>
      </c>
      <c r="FJ54" s="0" t="n">
        <f aca="false">IFERROR(FIND("f_",LOWER(FI54)),-1)</f>
        <v>-1</v>
      </c>
      <c r="FK54" s="0" t="n">
        <f aca="false">IF(FJ54=-1,-1, VALUE(MID(FI54,FJ54+2, IFERROR(FIND(" ",FI54,FJ54),999)-FJ54-2)))</f>
        <v>-1</v>
      </c>
      <c r="FL54" s="0" t="n">
        <f aca="false">IFERROR(FIND("r_",LOWER(FI54)),-1)</f>
        <v>-1</v>
      </c>
      <c r="FM54" s="0" t="n">
        <f aca="false">IF(FL54=-1,-1, ROW(FL54)-1+VALUE(MID(FI54,FL54+2, IFERROR(FIND(" ",FI54,FL54),999)-FL54-2)))</f>
        <v>-1</v>
      </c>
      <c r="FN54" s="0" t="str">
        <f aca="false">IF(OR(FJ54=-1,IFERROR(INDEX(FJ$2:FJ$100,FK54),999)&gt;=0,IFERROR(INDEX(FL$2:FL$100,FK54),999)&gt;=0),IF(OR(FL54=-1,IFERROR(INDEX(FJ$2:FJ$100,FM54),999)&gt;=0,IFERROR(INDEX(FL$2:FL$100,FM54),999)&gt;=0),FI54,              REPLACE(FI54,FL54,IFERROR(FIND(" ",FI54,FL54),999)-FL54,                   INDEX(FI$2:FI$100,FM54)                  )), REPLACE(FI54,FJ54,IFERROR(FIND(" ",FI54,FJ54),999)-FJ54,                   INDEX(FI$2:FI$100,FK54)                  ) )</f>
        <v/>
      </c>
      <c r="FO54" s="0" t="n">
        <f aca="false">IFERROR(FIND("f_",LOWER(FN54)),-1)</f>
        <v>-1</v>
      </c>
      <c r="FP54" s="0" t="n">
        <f aca="false">IF(FO54=-1,-1, VALUE(MID(FN54,FO54+2, IFERROR(FIND(" ",FN54,FO54),999)-FO54-2)))</f>
        <v>-1</v>
      </c>
      <c r="FQ54" s="0" t="n">
        <f aca="false">IFERROR(FIND("r_",LOWER(FN54)),-1)</f>
        <v>-1</v>
      </c>
      <c r="FR54" s="0" t="n">
        <f aca="false">IF(FQ54=-1,-1, ROW(FQ54)-1+VALUE(MID(FN54,FQ54+2, IFERROR(FIND(" ",FN54,FQ54),999)-FQ54-2)))</f>
        <v>-1</v>
      </c>
      <c r="FS54" s="0" t="str">
        <f aca="false">IF(OR(FO54=-1,IFERROR(INDEX(FO$2:FO$100,FP54),999)&gt;=0,IFERROR(INDEX(FQ$2:FQ$100,FP54),999)&gt;=0),IF(OR(FQ54=-1,IFERROR(INDEX(FO$2:FO$100,FR54),999)&gt;=0,IFERROR(INDEX(FQ$2:FQ$100,FR54),999)&gt;=0),FN54,              REPLACE(FN54,FQ54,IFERROR(FIND(" ",FN54,FQ54),999)-FQ54,                   INDEX(FN$2:FN$100,FR54)                  )), REPLACE(FN54,FO54,IFERROR(FIND(" ",FN54,FO54),999)-FO54,                   INDEX(FN$2:FN$100,FP54)                  ) )</f>
        <v/>
      </c>
      <c r="FT54" s="0" t="n">
        <f aca="false">IFERROR(FIND("f_",LOWER(FS54)),-1)</f>
        <v>-1</v>
      </c>
      <c r="FU54" s="0" t="n">
        <f aca="false">IF(FT54=-1,-1, VALUE(MID(FS54,FT54+2, IFERROR(FIND(" ",FS54,FT54),999)-FT54-2)))</f>
        <v>-1</v>
      </c>
      <c r="FV54" s="0" t="n">
        <f aca="false">IFERROR(FIND("r_",LOWER(FS54)),-1)</f>
        <v>-1</v>
      </c>
      <c r="FW54" s="0" t="n">
        <f aca="false">IF(FV54=-1,-1, ROW(FV54)-1+VALUE(MID(FS54,FV54+2, IFERROR(FIND(" ",FS54,FV54),999)-FV54-2)))</f>
        <v>-1</v>
      </c>
      <c r="FX54" s="0" t="str">
        <f aca="false">IF(OR(FT54=-1,IFERROR(INDEX(FT$2:FT$100,FU54),999)&gt;=0,IFERROR(INDEX(FV$2:FV$100,FU54),999)&gt;=0),IF(OR(FV54=-1,IFERROR(INDEX(FT$2:FT$100,FW54),999)&gt;=0,IFERROR(INDEX(FV$2:FV$100,FW54),999)&gt;=0),FS54,              REPLACE(FS54,FV54,IFERROR(FIND(" ",FS54,FV54),999)-FV54,                   INDEX(FS$2:FS$100,FW54)                  )), REPLACE(FS54,FT54,IFERROR(FIND(" ",FS54,FT54),999)-FT54,                   INDEX(FS$2:FS$100,FU54)                  ) )</f>
        <v/>
      </c>
      <c r="FY54" s="0" t="n">
        <f aca="false">IFERROR(FIND("f_",LOWER(FX54)),-1)</f>
        <v>-1</v>
      </c>
      <c r="FZ54" s="0" t="n">
        <f aca="false">IF(FY54=-1,-1, VALUE(MID(FX54,FY54+2, IFERROR(FIND(" ",FX54,FY54),999)-FY54-2)))</f>
        <v>-1</v>
      </c>
      <c r="GA54" s="0" t="n">
        <f aca="false">IFERROR(FIND("r_",LOWER(FX54)),-1)</f>
        <v>-1</v>
      </c>
      <c r="GB54" s="0" t="n">
        <f aca="false">IF(GA54=-1,-1, ROW(GA54)-1+VALUE(MID(FX54,GA54+2, IFERROR(FIND(" ",FX54,GA54),999)-GA54-2)))</f>
        <v>-1</v>
      </c>
      <c r="GC54" s="0" t="str">
        <f aca="false">IF(OR(FY54=-1,IFERROR(INDEX(FY$2:FY$100,FZ54),999)&gt;=0,IFERROR(INDEX(GA$2:GA$100,FZ54),999)&gt;=0),IF(OR(GA54=-1,IFERROR(INDEX(FY$2:FY$100,GB54),999)&gt;=0,IFERROR(INDEX(GA$2:GA$100,GB54),999)&gt;=0),FX54,              REPLACE(FX54,GA54,IFERROR(FIND(" ",FX54,GA54),999)-GA54,                   INDEX(FX$2:FX$100,GB54)                  )), REPLACE(FX54,FY54,IFERROR(FIND(" ",FX54,FY54),999)-FY54,                   INDEX(FX$2:FX$100,FZ54)                  ) )</f>
        <v/>
      </c>
      <c r="GD54" s="0" t="n">
        <f aca="false">IFERROR(FIND("f_",LOWER(GC54)),-1)</f>
        <v>-1</v>
      </c>
      <c r="GE54" s="0" t="n">
        <f aca="false">IF(GD54=-1,-1, VALUE(MID(GC54,GD54+2, IFERROR(FIND(" ",GC54,GD54),999)-GD54-2)))</f>
        <v>-1</v>
      </c>
      <c r="GF54" s="0" t="n">
        <f aca="false">IFERROR(FIND("r_",LOWER(GC54)),-1)</f>
        <v>-1</v>
      </c>
      <c r="GG54" s="0" t="n">
        <f aca="false">IF(GF54=-1,-1, ROW(GF54)-1+VALUE(MID(GC54,GF54+2, IFERROR(FIND(" ",GC54,GF54),999)-GF54-2)))</f>
        <v>-1</v>
      </c>
      <c r="GH54" s="0" t="str">
        <f aca="false">IF(OR(GD54=-1,IFERROR(INDEX(GD$2:GD$100,GE54),999)&gt;=0,IFERROR(INDEX(GF$2:GF$100,GE54),999)&gt;=0),IF(OR(GF54=-1,IFERROR(INDEX(GD$2:GD$100,GG54),999)&gt;=0,IFERROR(INDEX(GF$2:GF$100,GG54),999)&gt;=0),GC54,              REPLACE(GC54,GF54,IFERROR(FIND(" ",GC54,GF54),999)-GF54,                   INDEX(GC$2:GC$100,GG54)                  )), REPLACE(GC54,GD54,IFERROR(FIND(" ",GC54,GD54),999)-GD54,                   INDEX(GC$2:GC$100,GE54)                  ) )</f>
        <v/>
      </c>
      <c r="GI54" s="0" t="n">
        <f aca="false">IFERROR(FIND("f_",LOWER(GH54)),-1)</f>
        <v>-1</v>
      </c>
      <c r="GJ54" s="0" t="n">
        <f aca="false">IF(GI54=-1,-1, VALUE(MID(GH54,GI54+2, IFERROR(FIND(" ",GH54,GI54),999)-GI54-2)))</f>
        <v>-1</v>
      </c>
      <c r="GK54" s="0" t="n">
        <f aca="false">IFERROR(FIND("r_",LOWER(GH54)),-1)</f>
        <v>-1</v>
      </c>
      <c r="GL54" s="0" t="n">
        <f aca="false">IF(GK54=-1,-1, ROW(GK54)-1+VALUE(MID(GH54,GK54+2, IFERROR(FIND(" ",GH54,GK54),999)-GK54-2)))</f>
        <v>-1</v>
      </c>
      <c r="GM54" s="0" t="str">
        <f aca="false">IF(OR(GI54=-1,IFERROR(INDEX(GI$2:GI$100,GJ54),999)&gt;=0,IFERROR(INDEX(GK$2:GK$100,GJ54),999)&gt;=0),IF(OR(GK54=-1,IFERROR(INDEX(GI$2:GI$100,GL54),999)&gt;=0,IFERROR(INDEX(GK$2:GK$100,GL54),999)&gt;=0),GH54,              REPLACE(GH54,GK54,IFERROR(FIND(" ",GH54,GK54),999)-GK54,                   INDEX(GH$2:GH$100,GL54)                  )), REPLACE(GH54,GI54,IFERROR(FIND(" ",GH54,GI54),999)-GI54,                   INDEX(GH$2:GH$100,GJ54)                  ) )</f>
        <v/>
      </c>
      <c r="GN54" s="0" t="n">
        <f aca="false">IFERROR(FIND("f_",LOWER(GM54)),-1)</f>
        <v>-1</v>
      </c>
      <c r="GO54" s="0" t="n">
        <f aca="false">IF(GN54=-1,-1, VALUE(MID(GM54,GN54+2, IFERROR(FIND(" ",GM54,GN54),999)-GN54-2)))</f>
        <v>-1</v>
      </c>
      <c r="GP54" s="0" t="n">
        <f aca="false">IFERROR(FIND("r_",LOWER(GM54)),-1)</f>
        <v>-1</v>
      </c>
      <c r="GQ54" s="0" t="n">
        <f aca="false">IF(GP54=-1,-1, ROW(GP54)-1+VALUE(MID(GM54,GP54+2, IFERROR(FIND(" ",GM54,GP54),999)-GP54-2)))</f>
        <v>-1</v>
      </c>
      <c r="GR54" s="0" t="str">
        <f aca="false">IF(OR(GN54=-1,IFERROR(INDEX(GN$2:GN$100,GO54),999)&gt;=0,IFERROR(INDEX(GP$2:GP$100,GO54),999)&gt;=0),IF(OR(GP54=-1,IFERROR(INDEX(GN$2:GN$100,GQ54),999)&gt;=0,IFERROR(INDEX(GP$2:GP$100,GQ54),999)&gt;=0),GM54,              REPLACE(GM54,GP54,IFERROR(FIND(" ",GM54,GP54),999)-GP54,                   INDEX(GM$2:GM$100,GQ54)                  )), REPLACE(GM54,GN54,IFERROR(FIND(" ",GM54,GN54),999)-GN54,                   INDEX(GM$2:GM$100,GO54)                  ) )</f>
        <v/>
      </c>
      <c r="GS54" s="0" t="n">
        <f aca="false">IFERROR(FIND("f_",LOWER(GR54)),-1)</f>
        <v>-1</v>
      </c>
      <c r="GT54" s="0" t="n">
        <f aca="false">IF(GS54=-1,-1, VALUE(MID(GR54,GS54+2, IFERROR(FIND(" ",GR54,GS54),999)-GS54-2)))</f>
        <v>-1</v>
      </c>
      <c r="GU54" s="0" t="n">
        <f aca="false">IFERROR(FIND("r_",LOWER(GR54)),-1)</f>
        <v>-1</v>
      </c>
      <c r="GV54" s="0" t="n">
        <f aca="false">IF(GU54=-1,-1, ROW(GU54)-1+VALUE(MID(GR54,GU54+2, IFERROR(FIND(" ",GR54,GU54),999)-GU54-2)))</f>
        <v>-1</v>
      </c>
      <c r="GW54" s="0" t="str">
        <f aca="false">IF(OR(GS54=-1,IFERROR(INDEX(GS$2:GS$100,GT54),999)&gt;=0,IFERROR(INDEX(GU$2:GU$100,GT54),999)&gt;=0),IF(OR(GU54=-1,IFERROR(INDEX(GS$2:GS$100,GV54),999)&gt;=0,IFERROR(INDEX(GU$2:GU$100,GV54),999)&gt;=0),GR54,              REPLACE(GR54,GU54,IFERROR(FIND(" ",GR54,GU54),999)-GU54,                   INDEX(GR$2:GR$100,GV54)                  )), REPLACE(GR54,GS54,IFERROR(FIND(" ",GR54,GS54),999)-GS54,                   INDEX(GR$2:GR$100,GT54)                  ) )</f>
        <v/>
      </c>
      <c r="GX54" s="0" t="n">
        <f aca="false">IFERROR(FIND("f_",LOWER(GW54)),-1)</f>
        <v>-1</v>
      </c>
      <c r="GY54" s="0" t="n">
        <f aca="false">IF(GX54=-1,-1, VALUE(MID(GW54,GX54+2, IFERROR(FIND(" ",GW54,GX54),999)-GX54-2)))</f>
        <v>-1</v>
      </c>
      <c r="GZ54" s="0" t="n">
        <f aca="false">IFERROR(FIND("r_",LOWER(GW54)),-1)</f>
        <v>-1</v>
      </c>
      <c r="HA54" s="0" t="n">
        <f aca="false">IF(GZ54=-1,-1, ROW(GZ54)-1+VALUE(MID(GW54,GZ54+2, IFERROR(FIND(" ",GW54,GZ54),999)-GZ54-2)))</f>
        <v>-1</v>
      </c>
      <c r="HB54" s="0" t="str">
        <f aca="false">IF(OR(GX54=-1,IFERROR(INDEX(GX$2:GX$100,GY54),999)&gt;=0,IFERROR(INDEX(GZ$2:GZ$100,GY54),999)&gt;=0),IF(OR(GZ54=-1,IFERROR(INDEX(GX$2:GX$100,HA54),999)&gt;=0,IFERROR(INDEX(GZ$2:GZ$100,HA54),999)&gt;=0),GW54,              REPLACE(GW54,GZ54,IFERROR(FIND(" ",GW54,GZ54),999)-GZ54,                   INDEX(GW$2:GW$100,HA54)                  )), REPLACE(GW54,GX54,IFERROR(FIND(" ",GW54,GX54),999)-GX54,                   INDEX(GW$2:GW$100,GY54)                  ) )</f>
        <v/>
      </c>
      <c r="HC54" s="0" t="n">
        <f aca="false">IFERROR(FIND("f_",LOWER(HB54)),-1)</f>
        <v>-1</v>
      </c>
      <c r="HD54" s="0" t="n">
        <f aca="false">IF(HC54=-1,-1, VALUE(MID(HB54,HC54+2, IFERROR(FIND(" ",HB54,HC54),999)-HC54-2)))</f>
        <v>-1</v>
      </c>
      <c r="HE54" s="0" t="n">
        <f aca="false">IFERROR(FIND("r_",LOWER(HB54)),-1)</f>
        <v>-1</v>
      </c>
      <c r="HF54" s="0" t="n">
        <f aca="false">IF(HE54=-1,-1, ROW(HE54)-1+VALUE(MID(HB54,HE54+2, IFERROR(FIND(" ",HB54,HE54),999)-HE54-2)))</f>
        <v>-1</v>
      </c>
      <c r="HG54" s="0" t="str">
        <f aca="false">IF(OR(HC54=-1,IFERROR(INDEX(HC$2:HC$100,HD54),999)&gt;=0,IFERROR(INDEX(HE$2:HE$100,HD54),999)&gt;=0),IF(OR(HE54=-1,IFERROR(INDEX(HC$2:HC$100,HF54),999)&gt;=0,IFERROR(INDEX(HE$2:HE$100,HF54),999)&gt;=0),HB54,              REPLACE(HB54,HE54,IFERROR(FIND(" ",HB54,HE54),999)-HE54,                   INDEX(HB$2:HB$100,HF54)                  )), REPLACE(HB54,HC54,IFERROR(FIND(" ",HB54,HC54),999)-HC54,                   INDEX(HB$2:HB$100,HD54)                  ) )</f>
        <v/>
      </c>
      <c r="HH54" s="0" t="n">
        <f aca="false">IFERROR(FIND("f_",LOWER(HG54)),-1)</f>
        <v>-1</v>
      </c>
      <c r="HI54" s="0" t="n">
        <f aca="false">IF(HH54=-1,-1, VALUE(MID(HG54,HH54+2, IFERROR(FIND(" ",HG54,HH54),999)-HH54-2)))</f>
        <v>-1</v>
      </c>
      <c r="HJ54" s="0" t="n">
        <f aca="false">IFERROR(FIND("r_",LOWER(HG54)),-1)</f>
        <v>-1</v>
      </c>
      <c r="HK54" s="0" t="n">
        <f aca="false">IF(HJ54=-1,-1, ROW(HJ54)-1+VALUE(MID(HG54,HJ54+2, IFERROR(FIND(" ",HG54,HJ54),999)-HJ54-2)))</f>
        <v>-1</v>
      </c>
      <c r="HL54" s="0" t="str">
        <f aca="false">IF(OR(HH54=-1,IFERROR(INDEX(HH$2:HH$100,HI54),999)&gt;=0,IFERROR(INDEX(HJ$2:HJ$100,HI54),999)&gt;=0),IF(OR(HJ54=-1,IFERROR(INDEX(HH$2:HH$100,HK54),999)&gt;=0,IFERROR(INDEX(HJ$2:HJ$100,HK54),999)&gt;=0),HG54,              REPLACE(HG54,HJ54,IFERROR(FIND(" ",HG54,HJ54),999)-HJ54,                   INDEX(HG$2:HG$100,HK54)                  )), REPLACE(HG54,HH54,IFERROR(FIND(" ",HG54,HH54),999)-HH54,                   INDEX(HG$2:HG$100,HI54)                  ) )</f>
        <v/>
      </c>
      <c r="HM54" s="0" t="n">
        <f aca="false">IFERROR(FIND("f_",LOWER(HL54)),-1)</f>
        <v>-1</v>
      </c>
      <c r="HN54" s="0" t="n">
        <f aca="false">IF(HM54=-1,-1, VALUE(MID(HL54,HM54+2, IFERROR(FIND(" ",HL54,HM54),999)-HM54-2)))</f>
        <v>-1</v>
      </c>
      <c r="HO54" s="0" t="n">
        <f aca="false">IFERROR(FIND("r_",LOWER(HL54)),-1)</f>
        <v>-1</v>
      </c>
      <c r="HP54" s="0" t="n">
        <f aca="false">IF(HO54=-1,-1, ROW(HO54)-1+VALUE(MID(HL54,HO54+2, IFERROR(FIND(" ",HL54,HO54),999)-HO54-2)))</f>
        <v>-1</v>
      </c>
      <c r="HQ54" s="0" t="str">
        <f aca="false">IF(OR(HM54=-1,IFERROR(INDEX(HM$2:HM$100,HN54),999)&gt;=0,IFERROR(INDEX(HO$2:HO$100,HN54),999)&gt;=0),IF(OR(HO54=-1,IFERROR(INDEX(HM$2:HM$100,HP54),999)&gt;=0,IFERROR(INDEX(HO$2:HO$100,HP54),999)&gt;=0),HL54,              REPLACE(HL54,HO54,IFERROR(FIND(" ",HL54,HO54),999)-HO54,                   INDEX(HL$2:HL$100,HP54)                  )), REPLACE(HL54,HM54,IFERROR(FIND(" ",HL54,HM54),999)-HM54,                   INDEX(HL$2:HL$100,HN54)                  ) )</f>
        <v/>
      </c>
      <c r="HR54" s="0" t="n">
        <f aca="false">IFERROR(FIND("f_",LOWER(HQ54)),-1)</f>
        <v>-1</v>
      </c>
      <c r="HS54" s="0" t="n">
        <f aca="false">IF(HR54=-1,-1, VALUE(MID(HQ54,HR54+2, IFERROR(FIND(" ",HQ54,HR54),999)-HR54-2)))</f>
        <v>-1</v>
      </c>
      <c r="HT54" s="0" t="n">
        <f aca="false">IFERROR(FIND("r_",LOWER(HQ54)),-1)</f>
        <v>-1</v>
      </c>
      <c r="HU54" s="0" t="n">
        <f aca="false">IF(HT54=-1,-1, ROW(HT54)-1+VALUE(MID(HQ54,HT54+2, IFERROR(FIND(" ",HQ54,HT54),999)-HT54-2)))</f>
        <v>-1</v>
      </c>
      <c r="HV54" s="0" t="str">
        <f aca="false">IF(OR(HR54=-1,IFERROR(INDEX(HR$2:HR$100,HS54),999)&gt;=0,IFERROR(INDEX(HT$2:HT$100,HS54),999)&gt;=0),IF(OR(HT54=-1,IFERROR(INDEX(HR$2:HR$100,HU54),999)&gt;=0,IFERROR(INDEX(HT$2:HT$100,HU54),999)&gt;=0),HQ54,              REPLACE(HQ54,HT54,IFERROR(FIND(" ",HQ54,HT54),999)-HT54,                   INDEX(HQ$2:HQ$100,HU54)                  )), REPLACE(HQ54,HR54,IFERROR(FIND(" ",HQ54,HR54),999)-HR54,                   INDEX(HQ$2:HQ$100,HS54)                  ) )</f>
        <v/>
      </c>
      <c r="HW54" s="0" t="n">
        <f aca="false">IFERROR(FIND("f_",LOWER(HV54)),-1)</f>
        <v>-1</v>
      </c>
      <c r="HX54" s="0" t="n">
        <f aca="false">IF(HW54=-1,-1, VALUE(MID(HV54,HW54+2, IFERROR(FIND(" ",HV54,HW54),999)-HW54-2)))</f>
        <v>-1</v>
      </c>
      <c r="HY54" s="0" t="n">
        <f aca="false">IFERROR(FIND("r_",LOWER(HV54)),-1)</f>
        <v>-1</v>
      </c>
      <c r="HZ54" s="0" t="n">
        <f aca="false">IF(HY54=-1,-1, ROW(HY54)-1+VALUE(MID(HV54,HY54+2, IFERROR(FIND(" ",HV54,HY54),999)-HY54-2)))</f>
        <v>-1</v>
      </c>
      <c r="IA54" s="0" t="str">
        <f aca="false">IF(OR(HW54=-1,IFERROR(INDEX(HW$2:HW$100,HX54),999)&gt;=0,IFERROR(INDEX(HY$2:HY$100,HX54),999)&gt;=0),IF(OR(HY54=-1,IFERROR(INDEX(HW$2:HW$100,HZ54),999)&gt;=0,IFERROR(INDEX(HY$2:HY$100,HZ54),999)&gt;=0),HV54,              REPLACE(HV54,HY54,IFERROR(FIND(" ",HV54,HY54),999)-HY54,                   INDEX(HV$2:HV$100,HZ54)                  )), REPLACE(HV54,HW54,IFERROR(FIND(" ",HV54,HW54),999)-HW54,                   INDEX(HV$2:HV$100,HX54)                  ) )</f>
        <v/>
      </c>
      <c r="IB54" s="0" t="n">
        <f aca="false">IFERROR(FIND("f_",LOWER(IA54)),-1)</f>
        <v>-1</v>
      </c>
      <c r="IC54" s="0" t="n">
        <f aca="false">IF(IB54=-1,-1, VALUE(MID(IA54,IB54+2, IFERROR(FIND(" ",IA54,IB54),999)-IB54-2)))</f>
        <v>-1</v>
      </c>
      <c r="ID54" s="0" t="n">
        <f aca="false">IFERROR(FIND("r_",LOWER(IA54)),-1)</f>
        <v>-1</v>
      </c>
      <c r="IE54" s="0" t="n">
        <f aca="false">IF(ID54=-1,-1, ROW(ID54)-1+VALUE(MID(IA54,ID54+2, IFERROR(FIND(" ",IA54,ID54),999)-ID54-2)))</f>
        <v>-1</v>
      </c>
      <c r="IF54" s="0" t="str">
        <f aca="false">IF(OR(IB54=-1,IFERROR(INDEX(IB$2:IB$100,IC54),999)&gt;=0,IFERROR(INDEX(ID$2:ID$100,IC54),999)&gt;=0),IF(OR(ID54=-1,IFERROR(INDEX(IB$2:IB$100,IE54),999)&gt;=0,IFERROR(INDEX(ID$2:ID$100,IE54),999)&gt;=0),IA54,              REPLACE(IA54,ID54,IFERROR(FIND(" ",IA54,ID54),999)-ID54,                   INDEX(IA$2:IA$100,IE54)                  )), REPLACE(IA54,IB54,IFERROR(FIND(" ",IA54,IB54),999)-IB54,                   INDEX(IA$2:IA$100,IC54)                  ) )</f>
        <v/>
      </c>
      <c r="IG54" s="0" t="n">
        <f aca="false">IFERROR(FIND("f_",LOWER(IF54)),-1)</f>
        <v>-1</v>
      </c>
      <c r="IH54" s="0" t="n">
        <f aca="false">IF(IG54=-1,-1, VALUE(MID(IF54,IG54+2, IFERROR(FIND(" ",IF54,IG54),999)-IG54-2)))</f>
        <v>-1</v>
      </c>
      <c r="II54" s="0" t="n">
        <f aca="false">IFERROR(FIND("r_",LOWER(IF54)),-1)</f>
        <v>-1</v>
      </c>
      <c r="IJ54" s="0" t="n">
        <f aca="false">IF(II54=-1,-1, ROW(II54)-1+VALUE(MID(IF54,II54+2, IFERROR(FIND(" ",IF54,II54),999)-II54-2)))</f>
        <v>-1</v>
      </c>
      <c r="IK54" s="0" t="str">
        <f aca="false">IF(OR(IG54=-1,IFERROR(INDEX(IG$2:IG$100,IH54),999)&gt;=0,IFERROR(INDEX(II$2:II$100,IH54),999)&gt;=0),IF(OR(II54=-1,IFERROR(INDEX(IG$2:IG$100,IJ54),999)&gt;=0,IFERROR(INDEX(II$2:II$100,IJ54),999)&gt;=0),IF54,              REPLACE(IF54,II54,IFERROR(FIND(" ",IF54,II54),999)-II54,                   INDEX(IF$2:IF$100,IJ54)                  )), REPLACE(IF54,IG54,IFERROR(FIND(" ",IF54,IG54),999)-IG54,                   INDEX(IF$2:IF$100,IH54)                  ) )</f>
        <v/>
      </c>
      <c r="IL54" s="0" t="n">
        <f aca="false">IFERROR(FIND("f_",LOWER(IK54)),-1)</f>
        <v>-1</v>
      </c>
      <c r="IM54" s="0" t="n">
        <f aca="false">IF(IL54=-1,-1, VALUE(MID(IK54,IL54+2, IFERROR(FIND(" ",IK54,IL54),999)-IL54-2)))</f>
        <v>-1</v>
      </c>
      <c r="IN54" s="0" t="n">
        <f aca="false">IFERROR(FIND("r_",LOWER(IK54)),-1)</f>
        <v>-1</v>
      </c>
      <c r="IO54" s="0" t="n">
        <f aca="false">IF(IN54=-1,-1, ROW(IN54)-1+VALUE(MID(IK54,IN54+2, IFERROR(FIND(" ",IK54,IN54),999)-IN54-2)))</f>
        <v>-1</v>
      </c>
      <c r="IP54" s="0" t="str">
        <f aca="false">IF(OR(IL54=-1,IFERROR(INDEX(IL$2:IL$100,IM54),999)&gt;=0,IFERROR(INDEX(IN$2:IN$100,IM54),999)&gt;=0),IF(OR(IN54=-1,IFERROR(INDEX(IL$2:IL$100,IO54),999)&gt;=0,IFERROR(INDEX(IN$2:IN$100,IO54),999)&gt;=0),IK54,              REPLACE(IK54,IN54,IFERROR(FIND(" ",IK54,IN54),999)-IN54,                   INDEX(IK$2:IK$100,IO54)                  )), REPLACE(IK54,IL54,IFERROR(FIND(" ",IK54,IL54),999)-IL54,                   INDEX(IK$2:IK$100,IM54)                  ) )</f>
        <v/>
      </c>
      <c r="IQ54" s="0" t="n">
        <f aca="false">IFERROR(FIND("f_",LOWER(IP54)),-1)</f>
        <v>-1</v>
      </c>
      <c r="IR54" s="0" t="n">
        <f aca="false">IF(IQ54=-1,-1, VALUE(MID(IP54,IQ54+2, IFERROR(FIND(" ",IP54,IQ54),999)-IQ54-2)))</f>
        <v>-1</v>
      </c>
      <c r="IS54" s="0" t="n">
        <f aca="false">IFERROR(FIND("r_",LOWER(IP54)),-1)</f>
        <v>-1</v>
      </c>
      <c r="IT54" s="0" t="n">
        <f aca="false">IF(IS54=-1,-1, ROW(IS54)-1+VALUE(MID(IP54,IS54+2, IFERROR(FIND(" ",IP54,IS54),999)-IS54-2)))</f>
        <v>-1</v>
      </c>
      <c r="IU54" s="0" t="str">
        <f aca="false">IF(OR(IQ54=-1,IFERROR(INDEX(IQ$2:IQ$100,IR54),999)&gt;=0,IFERROR(INDEX(IS$2:IS$100,IR54),999)&gt;=0),IF(OR(IS54=-1,IFERROR(INDEX(IQ$2:IQ$100,IT54),999)&gt;=0,IFERROR(INDEX(IS$2:IS$100,IT54),999)&gt;=0),IP54,              REPLACE(IP54,IS54,IFERROR(FIND(" ",IP54,IS54),999)-IS54,                   INDEX(IP$2:IP$100,IT54)                  )), REPLACE(IP54,IQ54,IFERROR(FIND(" ",IP54,IQ54),999)-IQ54,                   INDEX(IP$2:IP$100,IR54)                  ) )</f>
        <v/>
      </c>
      <c r="IV54" s="0" t="n">
        <f aca="false">IFERROR(FIND("f_",LOWER(IU54)),-1)</f>
        <v>-1</v>
      </c>
      <c r="IW54" s="0" t="n">
        <f aca="false">IF(IV54=-1,-1, VALUE(MID(IU54,IV54+2, IFERROR(FIND(" ",IU54,IV54),999)-IV54-2)))</f>
        <v>-1</v>
      </c>
      <c r="IX54" s="0" t="n">
        <f aca="false">IFERROR(FIND("r_",LOWER(IU54)),-1)</f>
        <v>-1</v>
      </c>
      <c r="IY54" s="0" t="n">
        <f aca="false">IF(IX54=-1,-1, ROW(IX54)-1+VALUE(MID(IU54,IX54+2, IFERROR(FIND(" ",IU54,IX54),999)-IX54-2)))</f>
        <v>-1</v>
      </c>
      <c r="IZ54" s="0" t="str">
        <f aca="false">IF(OR(IV54=-1,IFERROR(INDEX(IV$2:IV$100,IW54),999)&gt;=0,IFERROR(INDEX(IX$2:IX$100,IW54),999)&gt;=0),IF(OR(IX54=-1,IFERROR(INDEX(IV$2:IV$100,IY54),999)&gt;=0,IFERROR(INDEX(IX$2:IX$100,IY54),999)&gt;=0),IU54,              REPLACE(IU54,IX54,IFERROR(FIND(" ",IU54,IX54),999)-IX54,                   INDEX(IU$2:IU$100,IY54)                  )), REPLACE(IU54,IV54,IFERROR(FIND(" ",IU54,IV54),999)-IV54,                   INDEX(IU$2:IU$100,IW54)                  ) )</f>
        <v/>
      </c>
      <c r="JA54" s="0" t="n">
        <f aca="false">IFERROR(FIND("f_",LOWER(IZ54)),-1)</f>
        <v>-1</v>
      </c>
      <c r="JB54" s="0" t="n">
        <f aca="false">IF(JA54=-1,-1, VALUE(MID(IZ54,JA54+2, IFERROR(FIND(" ",IZ54,JA54),999)-JA54-2)))</f>
        <v>-1</v>
      </c>
      <c r="JC54" s="0" t="n">
        <f aca="false">IFERROR(FIND("r_",LOWER(IZ54)),-1)</f>
        <v>-1</v>
      </c>
      <c r="JD54" s="0" t="n">
        <f aca="false">IF(JC54=-1,-1, ROW(JC54)-1+VALUE(MID(IZ54,JC54+2, IFERROR(FIND(" ",IZ54,JC54),999)-JC54-2)))</f>
        <v>-1</v>
      </c>
      <c r="JE54" s="0" t="str">
        <f aca="false">IF(OR(JA54=-1,IFERROR(INDEX(JA$2:JA$100,JB54),999)&gt;=0,IFERROR(INDEX(JC$2:JC$100,JB54),999)&gt;=0),IF(OR(JC54=-1,IFERROR(INDEX(JA$2:JA$100,JD54),999)&gt;=0,IFERROR(INDEX(JC$2:JC$100,JD54),999)&gt;=0),IZ54,              REPLACE(IZ54,JC54,IFERROR(FIND(" ",IZ54,JC54),999)-JC54,                   INDEX(IZ$2:IZ$100,JD54)                  )), REPLACE(IZ54,JA54,IFERROR(FIND(" ",IZ54,JA54),999)-JA54,                   INDEX(IZ$2:IZ$100,JB54)                  ) )</f>
        <v/>
      </c>
      <c r="JF54" s="0" t="n">
        <f aca="false">IFERROR(FIND("f_",LOWER(JE54)),-1)</f>
        <v>-1</v>
      </c>
      <c r="JG54" s="0" t="n">
        <f aca="false">IF(JF54=-1,-1, VALUE(MID(JE54,JF54+2, IFERROR(FIND(" ",JE54,JF54),999)-JF54-2)))</f>
        <v>-1</v>
      </c>
      <c r="JH54" s="0" t="n">
        <f aca="false">IFERROR(FIND("r_",LOWER(JE54)),-1)</f>
        <v>-1</v>
      </c>
      <c r="JI54" s="0" t="n">
        <f aca="false">IF(JH54=-1,-1, ROW(JH54)-1+VALUE(MID(JE54,JH54+2, IFERROR(FIND(" ",JE54,JH54),999)-JH54-2)))</f>
        <v>-1</v>
      </c>
      <c r="JJ54" s="0" t="str">
        <f aca="false">IF(OR(JF54=-1,IFERROR(INDEX(JF$2:JF$100,JG54),999)&gt;=0,IFERROR(INDEX(JH$2:JH$100,JG54),999)&gt;=0),IF(OR(JH54=-1,IFERROR(INDEX(JF$2:JF$100,JI54),999)&gt;=0,IFERROR(INDEX(JH$2:JH$100,JI54),999)&gt;=0),JE54,              REPLACE(JE54,JH54,IFERROR(FIND(" ",JE54,JH54),999)-JH54,                   INDEX(JE$2:JE$100,JI54)                  )), REPLACE(JE54,JF54,IFERROR(FIND(" ",JE54,JF54),999)-JF54,                   INDEX(JE$2:JE$100,JG54)                  ) )</f>
        <v/>
      </c>
      <c r="JK54" s="0" t="n">
        <f aca="false">IFERROR(FIND("f_",LOWER(JJ54)),-1)</f>
        <v>-1</v>
      </c>
      <c r="JL54" s="0" t="n">
        <f aca="false">IF(JK54=-1,-1, VALUE(MID(JJ54,JK54+2, IFERROR(FIND(" ",JJ54,JK54),999)-JK54-2)))</f>
        <v>-1</v>
      </c>
      <c r="JM54" s="0" t="n">
        <f aca="false">IFERROR(FIND("r_",LOWER(JJ54)),-1)</f>
        <v>-1</v>
      </c>
      <c r="JN54" s="0" t="n">
        <f aca="false">IF(JM54=-1,-1, ROW(JM54)-1+VALUE(MID(JJ54,JM54+2, IFERROR(FIND(" ",JJ54,JM54),999)-JM54-2)))</f>
        <v>-1</v>
      </c>
      <c r="JO54" s="0" t="str">
        <f aca="false">IF(OR(JK54=-1,IFERROR(INDEX(JK$2:JK$100,JL54),999)&gt;=0,IFERROR(INDEX(JM$2:JM$100,JL54),999)&gt;=0),IF(OR(JM54=-1,IFERROR(INDEX(JK$2:JK$100,JN54),999)&gt;=0,IFERROR(INDEX(JM$2:JM$100,JN54),999)&gt;=0),JJ54,              REPLACE(JJ54,JM54,IFERROR(FIND(" ",JJ54,JM54),999)-JM54,                   INDEX(JJ$2:JJ$100,JN54)                  )), REPLACE(JJ54,JK54,IFERROR(FIND(" ",JJ54,JK54),999)-JK54,                   INDEX(JJ$2:JJ$100,JL54)                  ) )</f>
        <v/>
      </c>
      <c r="JP54" s="0" t="n">
        <f aca="false">IFERROR(FIND("f_",LOWER(JO54)),-1)</f>
        <v>-1</v>
      </c>
      <c r="JQ54" s="0" t="n">
        <f aca="false">IF(JP54=-1,-1, VALUE(MID(JO54,JP54+2, IFERROR(FIND(" ",JO54,JP54),999)-JP54-2)))</f>
        <v>-1</v>
      </c>
      <c r="JR54" s="0" t="n">
        <f aca="false">IFERROR(FIND("r_",LOWER(JO54)),-1)</f>
        <v>-1</v>
      </c>
      <c r="JS54" s="0" t="n">
        <f aca="false">IF(JR54=-1,-1, ROW(JR54)-1+VALUE(MID(JO54,JR54+2, IFERROR(FIND(" ",JO54,JR54),999)-JR54-2)))</f>
        <v>-1</v>
      </c>
      <c r="JT54" s="0" t="str">
        <f aca="false">IF(OR(JP54=-1,IFERROR(INDEX(JP$2:JP$100,JQ54),999)&gt;=0,IFERROR(INDEX(JR$2:JR$100,JQ54),999)&gt;=0),IF(OR(JR54=-1,IFERROR(INDEX(JP$2:JP$100,JS54),999)&gt;=0,IFERROR(INDEX(JR$2:JR$100,JS54),999)&gt;=0),JO54,              REPLACE(JO54,JR54,IFERROR(FIND(" ",JO54,JR54),999)-JR54,                   INDEX(JO$2:JO$100,JS54)                  )), REPLACE(JO54,JP54,IFERROR(FIND(" ",JO54,JP54),999)-JP54,                   INDEX(JO$2:JO$100,JQ54)                  ) )</f>
        <v/>
      </c>
      <c r="JU54" s="0" t="n">
        <f aca="false">IFERROR(FIND("f_",LOWER(JT54)),-1)</f>
        <v>-1</v>
      </c>
      <c r="JV54" s="0" t="n">
        <f aca="false">IF(JU54=-1,-1, VALUE(MID(JT54,JU54+2, IFERROR(FIND(" ",JT54,JU54),999)-JU54-2)))</f>
        <v>-1</v>
      </c>
      <c r="JW54" s="0" t="n">
        <f aca="false">IFERROR(FIND("r_",LOWER(JT54)),-1)</f>
        <v>-1</v>
      </c>
      <c r="JX54" s="0" t="n">
        <f aca="false">IF(JW54=-1,-1, ROW(JW54)-1+VALUE(MID(JT54,JW54+2, IFERROR(FIND(" ",JT54,JW54),999)-JW54-2)))</f>
        <v>-1</v>
      </c>
      <c r="JY54" s="0" t="str">
        <f aca="false">IF(OR(JU54=-1,IFERROR(INDEX(JU$2:JU$100,JV54),999)&gt;=0,IFERROR(INDEX(JW$2:JW$100,JV54),999)&gt;=0),IF(OR(JW54=-1,IFERROR(INDEX(JU$2:JU$100,JX54),999)&gt;=0,IFERROR(INDEX(JW$2:JW$100,JX54),999)&gt;=0),JT54,              REPLACE(JT54,JW54,IFERROR(FIND(" ",JT54,JW54),999)-JW54,                   INDEX(JT$2:JT$100,JX54)                  )), REPLACE(JT54,JU54,IFERROR(FIND(" ",JT54,JU54),999)-JU54,                   INDEX(JT$2:JT$100,JV54)                  ) )</f>
        <v/>
      </c>
      <c r="JZ54" s="0" t="n">
        <f aca="false">IFERROR(FIND("f_",LOWER(JY54)),-1)</f>
        <v>-1</v>
      </c>
      <c r="KA54" s="0" t="n">
        <f aca="false">IF(JZ54=-1,-1, VALUE(MID(JY54,JZ54+2, IFERROR(FIND(" ",JY54,JZ54),999)-JZ54-2)))</f>
        <v>-1</v>
      </c>
      <c r="KB54" s="0" t="n">
        <f aca="false">IFERROR(FIND("r_",LOWER(JY54)),-1)</f>
        <v>-1</v>
      </c>
      <c r="KC54" s="0" t="n">
        <f aca="false">IF(KB54=-1,-1, ROW(KB54)-1+VALUE(MID(JY54,KB54+2, IFERROR(FIND(" ",JY54,KB54),999)-KB54-2)))</f>
        <v>-1</v>
      </c>
      <c r="KD54" s="0" t="str">
        <f aca="false">IF(OR(JZ54=-1,IFERROR(INDEX(JZ$2:JZ$100,KA54),999)&gt;=0,IFERROR(INDEX(KB$2:KB$100,KA54),999)&gt;=0),IF(OR(KB54=-1,IFERROR(INDEX(JZ$2:JZ$100,KC54),999)&gt;=0,IFERROR(INDEX(KB$2:KB$100,KC54),999)&gt;=0),JY54,              REPLACE(JY54,KB54,IFERROR(FIND(" ",JY54,KB54),999)-KB54,                   INDEX(JY$2:JY$100,KC54)                  )), REPLACE(JY54,JZ54,IFERROR(FIND(" ",JY54,JZ54),999)-JZ54,                   INDEX(JY$2:JY$100,KA54)                  ) )</f>
        <v/>
      </c>
      <c r="KE54" s="0" t="n">
        <f aca="false">IFERROR(FIND("f_",LOWER(KD54)),-1)</f>
        <v>-1</v>
      </c>
      <c r="KF54" s="0" t="n">
        <f aca="false">IF(KE54=-1,-1, VALUE(MID(KD54,KE54+2, IFERROR(FIND(" ",KD54,KE54),999)-KE54-2)))</f>
        <v>-1</v>
      </c>
      <c r="KG54" s="0" t="n">
        <f aca="false">IFERROR(FIND("r_",LOWER(KD54)),-1)</f>
        <v>-1</v>
      </c>
      <c r="KH54" s="0" t="n">
        <f aca="false">IF(KG54=-1,-1, ROW(KG54)-1+VALUE(MID(KD54,KG54+2, IFERROR(FIND(" ",KD54,KG54),999)-KG54-2)))</f>
        <v>-1</v>
      </c>
      <c r="KI54" s="0" t="str">
        <f aca="false">IF(OR(KE54=-1,IFERROR(INDEX(KE$2:KE$100,KF54),999)&gt;=0,IFERROR(INDEX(KG$2:KG$100,KF54),999)&gt;=0),IF(OR(KG54=-1,IFERROR(INDEX(KE$2:KE$100,KH54),999)&gt;=0,IFERROR(INDEX(KG$2:KG$100,KH54),999)&gt;=0),KD54,              REPLACE(KD54,KG54,IFERROR(FIND(" ",KD54,KG54),999)-KG54,                   INDEX(KD$2:KD$100,KH54)                  )), REPLACE(KD54,KE54,IFERROR(FIND(" ",KD54,KE54),999)-KE54,                   INDEX(KD$2:KD$100,KF54)                  ) )</f>
        <v/>
      </c>
    </row>
    <row r="55" customFormat="false" ht="13.8" hidden="false" customHeight="false" outlineLevel="0" collapsed="false">
      <c r="D55" s="1"/>
      <c r="L55" s="0" t="str">
        <f aca="false">KI55</f>
        <v/>
      </c>
      <c r="O55" s="0" t="e">
        <f aca="false">IF(D55="join", E55&amp;"["&amp;G55&amp;"] = "&amp;F55&amp;"["&amp;G55&amp;"]" &amp;IF(H55="",""," ∧ "&amp;E55&amp;"["&amp;H55&amp;"] = "&amp;F55&amp;"["&amp;H55&amp;"]") &amp;IF(I55="",""," ∧ "&amp;E55&amp;"["&amp;I55&amp;"] = "&amp;F55&amp;"["&amp;I55&amp;"]"), NA())</f>
        <v>#N/A</v>
      </c>
      <c r="P55" s="0" t="e">
        <f aca="false">IFERROR(O55,VLOOKUP($D55,Relrows!$A:$E,5,0))</f>
        <v>#N/A</v>
      </c>
      <c r="Q55" s="0" t="e">
        <f aca="false">SUBSTITUTE(SUBSTITUTE(SUBSTITUTE(P55,"parm1",E55),"parm2",F55),"parm3",G55)</f>
        <v>#N/A</v>
      </c>
      <c r="R55" s="0" t="str">
        <f aca="false">IFERROR(VLOOKUP(ROW($A54),$J$2:$Q$100,COLUMN(Q54)-COLUMN(J54)+1,0),"")</f>
        <v/>
      </c>
      <c r="T55" s="0" t="str">
        <f aca="false">R55</f>
        <v/>
      </c>
      <c r="U55" s="0" t="n">
        <f aca="false">IFERROR(FIND("f_",LOWER(T55)),-1)</f>
        <v>-1</v>
      </c>
      <c r="V55" s="0" t="n">
        <f aca="false">IF(U55=-1,-1, VALUE(MID(T55,U55+2, IFERROR(FIND(" ",T55,U55),999)-U55-2)))</f>
        <v>-1</v>
      </c>
      <c r="W55" s="0" t="n">
        <f aca="false">IFERROR(FIND("r_",LOWER(T55)),-1)</f>
        <v>-1</v>
      </c>
      <c r="X55" s="0" t="n">
        <f aca="false">IF(W55=-1,-1, ROW(W55)-1+VALUE(MID(T55,W55+2, IFERROR(FIND(" ",T55,W55),999)-W55-2)))</f>
        <v>-1</v>
      </c>
      <c r="Y55" s="0" t="str">
        <f aca="false">IF(OR(U55=-1,IFERROR(INDEX(U$2:U$100,V55),999)&gt;=0,IFERROR(INDEX(W$2:W$100,V55),999)&gt;=0),IF(OR(W55=-1,IFERROR(INDEX(U$2:U$100,X55),999)&gt;=0,IFERROR(INDEX(W$2:W$100,X55),999)&gt;=0),T55,              REPLACE(T55,W55,IFERROR(FIND(" ",T55,W55),999)-W55,                   INDEX(T$2:T$100,X55)                  )), REPLACE(T55,U55,IFERROR(FIND(" ",T55,U55),999)-U55,                   INDEX(T$2:T$100,V55)                  ) )</f>
        <v/>
      </c>
      <c r="Z55" s="0" t="n">
        <f aca="false">IFERROR(FIND("f_",LOWER(Y55)),-1)</f>
        <v>-1</v>
      </c>
      <c r="AA55" s="0" t="n">
        <f aca="false">IF(Z55=-1,-1, VALUE(MID(Y55,Z55+2, IFERROR(FIND(" ",Y55,Z55),999)-Z55-2)))</f>
        <v>-1</v>
      </c>
      <c r="AB55" s="0" t="n">
        <f aca="false">IFERROR(FIND("r_",LOWER(Y55)),-1)</f>
        <v>-1</v>
      </c>
      <c r="AC55" s="0" t="n">
        <f aca="false">IF(AB55=-1,-1, ROW(AB55)-1+VALUE(MID(Y55,AB55+2, IFERROR(FIND(" ",Y55,AB55),999)-AB55-2)))</f>
        <v>-1</v>
      </c>
      <c r="AD55" s="0" t="str">
        <f aca="false">IF(OR(Z55=-1,IFERROR(INDEX(Z$2:Z$100,AA55),999)&gt;=0,IFERROR(INDEX(AB$2:AB$100,AA55),999)&gt;=0),IF(OR(AB55=-1,IFERROR(INDEX(Z$2:Z$100,AC55),999)&gt;=0,IFERROR(INDEX(AB$2:AB$100,AC55),999)&gt;=0),Y55,              REPLACE(Y55,AB55,IFERROR(FIND(" ",Y55,AB55),999)-AB55,                   INDEX(Y$2:Y$100,AC55)                  )), REPLACE(Y55,Z55,IFERROR(FIND(" ",Y55,Z55),999)-Z55,                   INDEX(Y$2:Y$100,AA55)                  ) )</f>
        <v/>
      </c>
      <c r="AE55" s="0" t="n">
        <f aca="false">IFERROR(FIND("f_",LOWER(AD55)),-1)</f>
        <v>-1</v>
      </c>
      <c r="AF55" s="0" t="n">
        <f aca="false">IF(AE55=-1,-1, VALUE(MID(AD55,AE55+2, IFERROR(FIND(" ",AD55,AE55),999)-AE55-2)))</f>
        <v>-1</v>
      </c>
      <c r="AG55" s="0" t="n">
        <f aca="false">IFERROR(FIND("r_",LOWER(AD55)),-1)</f>
        <v>-1</v>
      </c>
      <c r="AH55" s="0" t="n">
        <f aca="false">IF(AG55=-1,-1, ROW(AG55)-1+VALUE(MID(AD55,AG55+2, IFERROR(FIND(" ",AD55,AG55),999)-AG55-2)))</f>
        <v>-1</v>
      </c>
      <c r="AI55" s="0" t="str">
        <f aca="false">IF(OR(AE55=-1,IFERROR(INDEX(AE$2:AE$100,AF55),999)&gt;=0,IFERROR(INDEX(AG$2:AG$100,AF55),999)&gt;=0),IF(OR(AG55=-1,IFERROR(INDEX(AE$2:AE$100,AH55),999)&gt;=0,IFERROR(INDEX(AG$2:AG$100,AH55),999)&gt;=0),AD55,              REPLACE(AD55,AG55,IFERROR(FIND(" ",AD55,AG55),999)-AG55,                   INDEX(AD$2:AD$100,AH55)                  )), REPLACE(AD55,AE55,IFERROR(FIND(" ",AD55,AE55),999)-AE55,                   INDEX(AD$2:AD$100,AF55)                  ) )</f>
        <v/>
      </c>
      <c r="AJ55" s="0" t="n">
        <f aca="false">IFERROR(FIND("f_",LOWER(AI55)),-1)</f>
        <v>-1</v>
      </c>
      <c r="AK55" s="0" t="n">
        <f aca="false">IF(AJ55=-1,-1, VALUE(MID(AI55,AJ55+2, IFERROR(FIND(" ",AI55,AJ55),999)-AJ55-2)))</f>
        <v>-1</v>
      </c>
      <c r="AL55" s="0" t="n">
        <f aca="false">IFERROR(FIND("r_",LOWER(AI55)),-1)</f>
        <v>-1</v>
      </c>
      <c r="AM55" s="0" t="n">
        <f aca="false">IF(AL55=-1,-1, ROW(AL55)-1+VALUE(MID(AI55,AL55+2, IFERROR(FIND(" ",AI55,AL55),999)-AL55-2)))</f>
        <v>-1</v>
      </c>
      <c r="AN55" s="0" t="str">
        <f aca="false">IF(OR(AJ55=-1,IFERROR(INDEX(AJ$2:AJ$100,AK55),999)&gt;=0,IFERROR(INDEX(AL$2:AL$100,AK55),999)&gt;=0),IF(OR(AL55=-1,IFERROR(INDEX(AJ$2:AJ$100,AM55),999)&gt;=0,IFERROR(INDEX(AL$2:AL$100,AM55),999)&gt;=0),AI55,              REPLACE(AI55,AL55,IFERROR(FIND(" ",AI55,AL55),999)-AL55,                   INDEX(AI$2:AI$100,AM55)                  )), REPLACE(AI55,AJ55,IFERROR(FIND(" ",AI55,AJ55),999)-AJ55,                   INDEX(AI$2:AI$100,AK55)                  ) )</f>
        <v/>
      </c>
      <c r="AO55" s="0" t="n">
        <f aca="false">IFERROR(FIND("f_",LOWER(AN55)),-1)</f>
        <v>-1</v>
      </c>
      <c r="AP55" s="0" t="n">
        <f aca="false">IF(AO55=-1,-1, VALUE(MID(AN55,AO55+2, IFERROR(FIND(" ",AN55,AO55),999)-AO55-2)))</f>
        <v>-1</v>
      </c>
      <c r="AQ55" s="0" t="n">
        <f aca="false">IFERROR(FIND("r_",LOWER(AN55)),-1)</f>
        <v>-1</v>
      </c>
      <c r="AR55" s="0" t="n">
        <f aca="false">IF(AQ55=-1,-1, ROW(AQ55)-1+VALUE(MID(AN55,AQ55+2, IFERROR(FIND(" ",AN55,AQ55),999)-AQ55-2)))</f>
        <v>-1</v>
      </c>
      <c r="AS55" s="0" t="str">
        <f aca="false">IF(OR(AO55=-1,IFERROR(INDEX(AO$2:AO$100,AP55),999)&gt;=0,IFERROR(INDEX(AQ$2:AQ$100,AP55),999)&gt;=0),IF(OR(AQ55=-1,IFERROR(INDEX(AO$2:AO$100,AR55),999)&gt;=0,IFERROR(INDEX(AQ$2:AQ$100,AR55),999)&gt;=0),AN55,              REPLACE(AN55,AQ55,IFERROR(FIND(" ",AN55,AQ55),999)-AQ55,                   INDEX(AN$2:AN$100,AR55)                  )), REPLACE(AN55,AO55,IFERROR(FIND(" ",AN55,AO55),999)-AO55,                   INDEX(AN$2:AN$100,AP55)                  ) )</f>
        <v/>
      </c>
      <c r="AT55" s="0" t="n">
        <f aca="false">IFERROR(FIND("f_",LOWER(AS55)),-1)</f>
        <v>-1</v>
      </c>
      <c r="AU55" s="0" t="n">
        <f aca="false">IF(AT55=-1,-1, VALUE(MID(AS55,AT55+2, IFERROR(FIND(" ",AS55,AT55),999)-AT55-2)))</f>
        <v>-1</v>
      </c>
      <c r="AV55" s="0" t="n">
        <f aca="false">IFERROR(FIND("r_",LOWER(AS55)),-1)</f>
        <v>-1</v>
      </c>
      <c r="AW55" s="0" t="n">
        <f aca="false">IF(AV55=-1,-1, ROW(AV55)-1+VALUE(MID(AS55,AV55+2, IFERROR(FIND(" ",AS55,AV55),999)-AV55-2)))</f>
        <v>-1</v>
      </c>
      <c r="AX55" s="0" t="str">
        <f aca="false">IF(OR(AT55=-1,IFERROR(INDEX(AT$2:AT$100,AU55),999)&gt;=0,IFERROR(INDEX(AV$2:AV$100,AU55),999)&gt;=0),IF(OR(AV55=-1,IFERROR(INDEX(AT$2:AT$100,AW55),999)&gt;=0,IFERROR(INDEX(AV$2:AV$100,AW55),999)&gt;=0),AS55,              REPLACE(AS55,AV55,IFERROR(FIND(" ",AS55,AV55),999)-AV55,                   INDEX(AS$2:AS$100,AW55)                  )), REPLACE(AS55,AT55,IFERROR(FIND(" ",AS55,AT55),999)-AT55,                   INDEX(AS$2:AS$100,AU55)                  ) )</f>
        <v/>
      </c>
      <c r="AY55" s="0" t="n">
        <f aca="false">IFERROR(FIND("f_",LOWER(AX55)),-1)</f>
        <v>-1</v>
      </c>
      <c r="AZ55" s="0" t="n">
        <f aca="false">IF(AY55=-1,-1, VALUE(MID(AX55,AY55+2, IFERROR(FIND(" ",AX55,AY55),999)-AY55-2)))</f>
        <v>-1</v>
      </c>
      <c r="BA55" s="0" t="n">
        <f aca="false">IFERROR(FIND("r_",LOWER(AX55)),-1)</f>
        <v>-1</v>
      </c>
      <c r="BB55" s="0" t="n">
        <f aca="false">IF(BA55=-1,-1, ROW(BA55)-1+VALUE(MID(AX55,BA55+2, IFERROR(FIND(" ",AX55,BA55),999)-BA55-2)))</f>
        <v>-1</v>
      </c>
      <c r="BC55" s="0" t="str">
        <f aca="false">IF(OR(AY55=-1,IFERROR(INDEX(AY$2:AY$100,AZ55),999)&gt;=0,IFERROR(INDEX(BA$2:BA$100,AZ55),999)&gt;=0),IF(OR(BA55=-1,IFERROR(INDEX(AY$2:AY$100,BB55),999)&gt;=0,IFERROR(INDEX(BA$2:BA$100,BB55),999)&gt;=0),AX55,              REPLACE(AX55,BA55,IFERROR(FIND(" ",AX55,BA55),999)-BA55,                   INDEX(AX$2:AX$100,BB55)                  )), REPLACE(AX55,AY55,IFERROR(FIND(" ",AX55,AY55),999)-AY55,                   INDEX(AX$2:AX$100,AZ55)                  ) )</f>
        <v/>
      </c>
      <c r="BD55" s="0" t="n">
        <f aca="false">IFERROR(FIND("f_",LOWER(BC55)),-1)</f>
        <v>-1</v>
      </c>
      <c r="BE55" s="0" t="n">
        <f aca="false">IF(BD55=-1,-1, VALUE(MID(BC55,BD55+2, IFERROR(FIND(" ",BC55,BD55),999)-BD55-2)))</f>
        <v>-1</v>
      </c>
      <c r="BF55" s="0" t="n">
        <f aca="false">IFERROR(FIND("r_",LOWER(BC55)),-1)</f>
        <v>-1</v>
      </c>
      <c r="BG55" s="0" t="n">
        <f aca="false">IF(BF55=-1,-1, ROW(BF55)-1+VALUE(MID(BC55,BF55+2, IFERROR(FIND(" ",BC55,BF55),999)-BF55-2)))</f>
        <v>-1</v>
      </c>
      <c r="BH55" s="0" t="str">
        <f aca="false">IF(OR(BD55=-1,IFERROR(INDEX(BD$2:BD$100,BE55),999)&gt;=0,IFERROR(INDEX(BF$2:BF$100,BE55),999)&gt;=0),IF(OR(BF55=-1,IFERROR(INDEX(BD$2:BD$100,BG55),999)&gt;=0,IFERROR(INDEX(BF$2:BF$100,BG55),999)&gt;=0),BC55,              REPLACE(BC55,BF55,IFERROR(FIND(" ",BC55,BF55),999)-BF55,                   INDEX(BC$2:BC$100,BG55)                  )), REPLACE(BC55,BD55,IFERROR(FIND(" ",BC55,BD55),999)-BD55,                   INDEX(BC$2:BC$100,BE55)                  ) )</f>
        <v/>
      </c>
      <c r="BI55" s="0" t="n">
        <f aca="false">IFERROR(FIND("f_",LOWER(BH55)),-1)</f>
        <v>-1</v>
      </c>
      <c r="BJ55" s="0" t="n">
        <f aca="false">IF(BI55=-1,-1, VALUE(MID(BH55,BI55+2, IFERROR(FIND(" ",BH55,BI55),999)-BI55-2)))</f>
        <v>-1</v>
      </c>
      <c r="BK55" s="0" t="n">
        <f aca="false">IFERROR(FIND("r_",LOWER(BH55)),-1)</f>
        <v>-1</v>
      </c>
      <c r="BL55" s="0" t="n">
        <f aca="false">IF(BK55=-1,-1, ROW(BK55)-1+VALUE(MID(BH55,BK55+2, IFERROR(FIND(" ",BH55,BK55),999)-BK55-2)))</f>
        <v>-1</v>
      </c>
      <c r="BM55" s="0" t="str">
        <f aca="false">IF(OR(BI55=-1,IFERROR(INDEX(BI$2:BI$100,BJ55),999)&gt;=0,IFERROR(INDEX(BK$2:BK$100,BJ55),999)&gt;=0),IF(OR(BK55=-1,IFERROR(INDEX(BI$2:BI$100,BL55),999)&gt;=0,IFERROR(INDEX(BK$2:BK$100,BL55),999)&gt;=0),BH55,              REPLACE(BH55,BK55,IFERROR(FIND(" ",BH55,BK55),999)-BK55,                   INDEX(BH$2:BH$100,BL55)                  )), REPLACE(BH55,BI55,IFERROR(FIND(" ",BH55,BI55),999)-BI55,                   INDEX(BH$2:BH$100,BJ55)                  ) )</f>
        <v/>
      </c>
      <c r="BN55" s="0" t="n">
        <f aca="false">IFERROR(FIND("f_",LOWER(BM55)),-1)</f>
        <v>-1</v>
      </c>
      <c r="BO55" s="0" t="n">
        <f aca="false">IF(BN55=-1,-1, VALUE(MID(BM55,BN55+2, IFERROR(FIND(" ",BM55,BN55),999)-BN55-2)))</f>
        <v>-1</v>
      </c>
      <c r="BP55" s="0" t="n">
        <f aca="false">IFERROR(FIND("r_",LOWER(BM55)),-1)</f>
        <v>-1</v>
      </c>
      <c r="BQ55" s="0" t="n">
        <f aca="false">IF(BP55=-1,-1, ROW(BP55)-1+VALUE(MID(BM55,BP55+2, IFERROR(FIND(" ",BM55,BP55),999)-BP55-2)))</f>
        <v>-1</v>
      </c>
      <c r="BR55" s="0" t="str">
        <f aca="false">IF(OR(BN55=-1,IFERROR(INDEX(BN$2:BN$100,BO55),999)&gt;=0,IFERROR(INDEX(BP$2:BP$100,BO55),999)&gt;=0),IF(OR(BP55=-1,IFERROR(INDEX(BN$2:BN$100,BQ55),999)&gt;=0,IFERROR(INDEX(BP$2:BP$100,BQ55),999)&gt;=0),BM55,              REPLACE(BM55,BP55,IFERROR(FIND(" ",BM55,BP55),999)-BP55,                   INDEX(BM$2:BM$100,BQ55)                  )), REPLACE(BM55,BN55,IFERROR(FIND(" ",BM55,BN55),999)-BN55,                   INDEX(BM$2:BM$100,BO55)                  ) )</f>
        <v/>
      </c>
      <c r="BS55" s="0" t="n">
        <f aca="false">IFERROR(FIND("f_",LOWER(BR55)),-1)</f>
        <v>-1</v>
      </c>
      <c r="BT55" s="0" t="n">
        <f aca="false">IF(BS55=-1,-1, VALUE(MID(BR55,BS55+2, IFERROR(FIND(" ",BR55,BS55),999)-BS55-2)))</f>
        <v>-1</v>
      </c>
      <c r="BU55" s="0" t="n">
        <f aca="false">IFERROR(FIND("r_",LOWER(BR55)),-1)</f>
        <v>-1</v>
      </c>
      <c r="BV55" s="0" t="n">
        <f aca="false">IF(BU55=-1,-1, ROW(BU55)-1+VALUE(MID(BR55,BU55+2, IFERROR(FIND(" ",BR55,BU55),999)-BU55-2)))</f>
        <v>-1</v>
      </c>
      <c r="BW55" s="0" t="str">
        <f aca="false">IF(OR(BS55=-1,IFERROR(INDEX(BS$2:BS$100,BT55),999)&gt;=0,IFERROR(INDEX(BU$2:BU$100,BT55),999)&gt;=0),IF(OR(BU55=-1,IFERROR(INDEX(BS$2:BS$100,BV55),999)&gt;=0,IFERROR(INDEX(BU$2:BU$100,BV55),999)&gt;=0),BR55,              REPLACE(BR55,BU55,IFERROR(FIND(" ",BR55,BU55),999)-BU55,                   INDEX(BR$2:BR$100,BV55)                  )), REPLACE(BR55,BS55,IFERROR(FIND(" ",BR55,BS55),999)-BS55,                   INDEX(BR$2:BR$100,BT55)                  ) )</f>
        <v/>
      </c>
      <c r="BX55" s="0" t="n">
        <f aca="false">IFERROR(FIND("f_",LOWER(BW55)),-1)</f>
        <v>-1</v>
      </c>
      <c r="BY55" s="0" t="n">
        <f aca="false">IF(BX55=-1,-1, VALUE(MID(BW55,BX55+2, IFERROR(FIND(" ",BW55,BX55),999)-BX55-2)))</f>
        <v>-1</v>
      </c>
      <c r="BZ55" s="0" t="n">
        <f aca="false">IFERROR(FIND("r_",LOWER(BW55)),-1)</f>
        <v>-1</v>
      </c>
      <c r="CA55" s="0" t="n">
        <f aca="false">IF(BZ55=-1,-1, ROW(BZ55)-1+VALUE(MID(BW55,BZ55+2, IFERROR(FIND(" ",BW55,BZ55),999)-BZ55-2)))</f>
        <v>-1</v>
      </c>
      <c r="CB55" s="0" t="str">
        <f aca="false">IF(OR(BX55=-1,IFERROR(INDEX(BX$2:BX$100,BY55),999)&gt;=0,IFERROR(INDEX(BZ$2:BZ$100,BY55),999)&gt;=0),IF(OR(BZ55=-1,IFERROR(INDEX(BX$2:BX$100,CA55),999)&gt;=0,IFERROR(INDEX(BZ$2:BZ$100,CA55),999)&gt;=0),BW55,              REPLACE(BW55,BZ55,IFERROR(FIND(" ",BW55,BZ55),999)-BZ55,                   INDEX(BW$2:BW$100,CA55)                  )), REPLACE(BW55,BX55,IFERROR(FIND(" ",BW55,BX55),999)-BX55,                   INDEX(BW$2:BW$100,BY55)                  ) )</f>
        <v/>
      </c>
      <c r="CC55" s="0" t="n">
        <f aca="false">IFERROR(FIND("f_",LOWER(CB55)),-1)</f>
        <v>-1</v>
      </c>
      <c r="CD55" s="0" t="n">
        <f aca="false">IF(CC55=-1,-1, VALUE(MID(CB55,CC55+2, IFERROR(FIND(" ",CB55,CC55),999)-CC55-2)))</f>
        <v>-1</v>
      </c>
      <c r="CE55" s="0" t="n">
        <f aca="false">IFERROR(FIND("r_",LOWER(CB55)),-1)</f>
        <v>-1</v>
      </c>
      <c r="CF55" s="0" t="n">
        <f aca="false">IF(CE55=-1,-1, ROW(CE55)-1+VALUE(MID(CB55,CE55+2, IFERROR(FIND(" ",CB55,CE55),999)-CE55-2)))</f>
        <v>-1</v>
      </c>
      <c r="CG55" s="0" t="str">
        <f aca="false">IF(OR(CC55=-1,IFERROR(INDEX(CC$2:CC$100,CD55),999)&gt;=0,IFERROR(INDEX(CE$2:CE$100,CD55),999)&gt;=0),IF(OR(CE55=-1,IFERROR(INDEX(CC$2:CC$100,CF55),999)&gt;=0,IFERROR(INDEX(CE$2:CE$100,CF55),999)&gt;=0),CB55,              REPLACE(CB55,CE55,IFERROR(FIND(" ",CB55,CE55),999)-CE55,                   INDEX(CB$2:CB$100,CF55)                  )), REPLACE(CB55,CC55,IFERROR(FIND(" ",CB55,CC55),999)-CC55,                   INDEX(CB$2:CB$100,CD55)                  ) )</f>
        <v/>
      </c>
      <c r="CH55" s="0" t="n">
        <f aca="false">IFERROR(FIND("f_",LOWER(CG55)),-1)</f>
        <v>-1</v>
      </c>
      <c r="CI55" s="0" t="n">
        <f aca="false">IF(CH55=-1,-1, VALUE(MID(CG55,CH55+2, IFERROR(FIND(" ",CG55,CH55),999)-CH55-2)))</f>
        <v>-1</v>
      </c>
      <c r="CJ55" s="0" t="n">
        <f aca="false">IFERROR(FIND("r_",LOWER(CG55)),-1)</f>
        <v>-1</v>
      </c>
      <c r="CK55" s="0" t="n">
        <f aca="false">IF(CJ55=-1,-1, ROW(CJ55)-1+VALUE(MID(CG55,CJ55+2, IFERROR(FIND(" ",CG55,CJ55),999)-CJ55-2)))</f>
        <v>-1</v>
      </c>
      <c r="CL55" s="0" t="str">
        <f aca="false">IF(OR(CH55=-1,IFERROR(INDEX(CH$2:CH$100,CI55),999)&gt;=0,IFERROR(INDEX(CJ$2:CJ$100,CI55),999)&gt;=0),IF(OR(CJ55=-1,IFERROR(INDEX(CH$2:CH$100,CK55),999)&gt;=0,IFERROR(INDEX(CJ$2:CJ$100,CK55),999)&gt;=0),CG55,              REPLACE(CG55,CJ55,IFERROR(FIND(" ",CG55,CJ55),999)-CJ55,                   INDEX(CG$2:CG$100,CK55)                  )), REPLACE(CG55,CH55,IFERROR(FIND(" ",CG55,CH55),999)-CH55,                   INDEX(CG$2:CG$100,CI55)                  ) )</f>
        <v/>
      </c>
      <c r="CM55" s="0" t="n">
        <f aca="false">IFERROR(FIND("f_",LOWER(CL55)),-1)</f>
        <v>-1</v>
      </c>
      <c r="CN55" s="0" t="n">
        <f aca="false">IF(CM55=-1,-1, VALUE(MID(CL55,CM55+2, IFERROR(FIND(" ",CL55,CM55),999)-CM55-2)))</f>
        <v>-1</v>
      </c>
      <c r="CO55" s="0" t="n">
        <f aca="false">IFERROR(FIND("r_",LOWER(CL55)),-1)</f>
        <v>-1</v>
      </c>
      <c r="CP55" s="0" t="n">
        <f aca="false">IF(CO55=-1,-1, ROW(CO55)-1+VALUE(MID(CL55,CO55+2, IFERROR(FIND(" ",CL55,CO55),999)-CO55-2)))</f>
        <v>-1</v>
      </c>
      <c r="CQ55" s="0" t="str">
        <f aca="false">IF(OR(CM55=-1,IFERROR(INDEX(CM$2:CM$100,CN55),999)&gt;=0,IFERROR(INDEX(CO$2:CO$100,CN55),999)&gt;=0),IF(OR(CO55=-1,IFERROR(INDEX(CM$2:CM$100,CP55),999)&gt;=0,IFERROR(INDEX(CO$2:CO$100,CP55),999)&gt;=0),CL55,              REPLACE(CL55,CO55,IFERROR(FIND(" ",CL55,CO55),999)-CO55,                   INDEX(CL$2:CL$100,CP55)                  )), REPLACE(CL55,CM55,IFERROR(FIND(" ",CL55,CM55),999)-CM55,                   INDEX(CL$2:CL$100,CN55)                  ) )</f>
        <v/>
      </c>
      <c r="CR55" s="0" t="n">
        <f aca="false">IFERROR(FIND("f_",LOWER(CQ55)),-1)</f>
        <v>-1</v>
      </c>
      <c r="CS55" s="0" t="n">
        <f aca="false">IF(CR55=-1,-1, VALUE(MID(CQ55,CR55+2, IFERROR(FIND(" ",CQ55,CR55),999)-CR55-2)))</f>
        <v>-1</v>
      </c>
      <c r="CT55" s="0" t="n">
        <f aca="false">IFERROR(FIND("r_",LOWER(CQ55)),-1)</f>
        <v>-1</v>
      </c>
      <c r="CU55" s="0" t="n">
        <f aca="false">IF(CT55=-1,-1, ROW(CT55)-1+VALUE(MID(CQ55,CT55+2, IFERROR(FIND(" ",CQ55,CT55),999)-CT55-2)))</f>
        <v>-1</v>
      </c>
      <c r="CV55" s="0" t="str">
        <f aca="false">IF(OR(CR55=-1,IFERROR(INDEX(CR$2:CR$100,CS55),999)&gt;=0,IFERROR(INDEX(CT$2:CT$100,CS55),999)&gt;=0),IF(OR(CT55=-1,IFERROR(INDEX(CR$2:CR$100,CU55),999)&gt;=0,IFERROR(INDEX(CT$2:CT$100,CU55),999)&gt;=0),CQ55,              REPLACE(CQ55,CT55,IFERROR(FIND(" ",CQ55,CT55),999)-CT55,                   INDEX(CQ$2:CQ$100,CU55)                  )), REPLACE(CQ55,CR55,IFERROR(FIND(" ",CQ55,CR55),999)-CR55,                   INDEX(CQ$2:CQ$100,CS55)                  ) )</f>
        <v/>
      </c>
      <c r="CW55" s="0" t="n">
        <f aca="false">IFERROR(FIND("f_",LOWER(CV55)),-1)</f>
        <v>-1</v>
      </c>
      <c r="CX55" s="0" t="n">
        <f aca="false">IF(CW55=-1,-1, VALUE(MID(CV55,CW55+2, IFERROR(FIND(" ",CV55,CW55),999)-CW55-2)))</f>
        <v>-1</v>
      </c>
      <c r="CY55" s="0" t="n">
        <f aca="false">IFERROR(FIND("r_",LOWER(CV55)),-1)</f>
        <v>-1</v>
      </c>
      <c r="CZ55" s="0" t="n">
        <f aca="false">IF(CY55=-1,-1, ROW(CY55)-1+VALUE(MID(CV55,CY55+2, IFERROR(FIND(" ",CV55,CY55),999)-CY55-2)))</f>
        <v>-1</v>
      </c>
      <c r="DA55" s="0" t="str">
        <f aca="false">IF(OR(CW55=-1,IFERROR(INDEX(CW$2:CW$100,CX55),999)&gt;=0,IFERROR(INDEX(CY$2:CY$100,CX55),999)&gt;=0),IF(OR(CY55=-1,IFERROR(INDEX(CW$2:CW$100,CZ55),999)&gt;=0,IFERROR(INDEX(CY$2:CY$100,CZ55),999)&gt;=0),CV55,              REPLACE(CV55,CY55,IFERROR(FIND(" ",CV55,CY55),999)-CY55,                   INDEX(CV$2:CV$100,CZ55)                  )), REPLACE(CV55,CW55,IFERROR(FIND(" ",CV55,CW55),999)-CW55,                   INDEX(CV$2:CV$100,CX55)                  ) )</f>
        <v/>
      </c>
      <c r="DB55" s="0" t="n">
        <f aca="false">IFERROR(FIND("f_",LOWER(DA55)),-1)</f>
        <v>-1</v>
      </c>
      <c r="DC55" s="0" t="n">
        <f aca="false">IF(DB55=-1,-1, VALUE(MID(DA55,DB55+2, IFERROR(FIND(" ",DA55,DB55),999)-DB55-2)))</f>
        <v>-1</v>
      </c>
      <c r="DD55" s="0" t="n">
        <f aca="false">IFERROR(FIND("r_",LOWER(DA55)),-1)</f>
        <v>-1</v>
      </c>
      <c r="DE55" s="0" t="n">
        <f aca="false">IF(DD55=-1,-1, ROW(DD55)-1+VALUE(MID(DA55,DD55+2, IFERROR(FIND(" ",DA55,DD55),999)-DD55-2)))</f>
        <v>-1</v>
      </c>
      <c r="DF55" s="0" t="str">
        <f aca="false">IF(OR(DB55=-1,IFERROR(INDEX(DB$2:DB$100,DC55),999)&gt;=0,IFERROR(INDEX(DD$2:DD$100,DC55),999)&gt;=0),IF(OR(DD55=-1,IFERROR(INDEX(DB$2:DB$100,DE55),999)&gt;=0,IFERROR(INDEX(DD$2:DD$100,DE55),999)&gt;=0),DA55,              REPLACE(DA55,DD55,IFERROR(FIND(" ",DA55,DD55),999)-DD55,                   INDEX(DA$2:DA$100,DE55)                  )), REPLACE(DA55,DB55,IFERROR(FIND(" ",DA55,DB55),999)-DB55,                   INDEX(DA$2:DA$100,DC55)                  ) )</f>
        <v/>
      </c>
      <c r="DG55" s="0" t="n">
        <f aca="false">IFERROR(FIND("f_",LOWER(DF55)),-1)</f>
        <v>-1</v>
      </c>
      <c r="DH55" s="0" t="n">
        <f aca="false">IF(DG55=-1,-1, VALUE(MID(DF55,DG55+2, IFERROR(FIND(" ",DF55,DG55),999)-DG55-2)))</f>
        <v>-1</v>
      </c>
      <c r="DI55" s="0" t="n">
        <f aca="false">IFERROR(FIND("r_",LOWER(DF55)),-1)</f>
        <v>-1</v>
      </c>
      <c r="DJ55" s="0" t="n">
        <f aca="false">IF(DI55=-1,-1, ROW(DI55)-1+VALUE(MID(DF55,DI55+2, IFERROR(FIND(" ",DF55,DI55),999)-DI55-2)))</f>
        <v>-1</v>
      </c>
      <c r="DK55" s="0" t="str">
        <f aca="false">IF(OR(DG55=-1,IFERROR(INDEX(DG$2:DG$100,DH55),999)&gt;=0,IFERROR(INDEX(DI$2:DI$100,DH55),999)&gt;=0),IF(OR(DI55=-1,IFERROR(INDEX(DG$2:DG$100,DJ55),999)&gt;=0,IFERROR(INDEX(DI$2:DI$100,DJ55),999)&gt;=0),DF55,              REPLACE(DF55,DI55,IFERROR(FIND(" ",DF55,DI55),999)-DI55,                   INDEX(DF$2:DF$100,DJ55)                  )), REPLACE(DF55,DG55,IFERROR(FIND(" ",DF55,DG55),999)-DG55,                   INDEX(DF$2:DF$100,DH55)                  ) )</f>
        <v/>
      </c>
      <c r="DL55" s="0" t="n">
        <f aca="false">IFERROR(FIND("f_",LOWER(DK55)),-1)</f>
        <v>-1</v>
      </c>
      <c r="DM55" s="0" t="n">
        <f aca="false">IF(DL55=-1,-1, VALUE(MID(DK55,DL55+2, IFERROR(FIND(" ",DK55,DL55),999)-DL55-2)))</f>
        <v>-1</v>
      </c>
      <c r="DN55" s="0" t="n">
        <f aca="false">IFERROR(FIND("r_",LOWER(DK55)),-1)</f>
        <v>-1</v>
      </c>
      <c r="DO55" s="0" t="n">
        <f aca="false">IF(DN55=-1,-1, ROW(DN55)-1+VALUE(MID(DK55,DN55+2, IFERROR(FIND(" ",DK55,DN55),999)-DN55-2)))</f>
        <v>-1</v>
      </c>
      <c r="DP55" s="0" t="str">
        <f aca="false">IF(OR(DL55=-1,IFERROR(INDEX(DL$2:DL$100,DM55),999)&gt;=0,IFERROR(INDEX(DN$2:DN$100,DM55),999)&gt;=0),IF(OR(DN55=-1,IFERROR(INDEX(DL$2:DL$100,DO55),999)&gt;=0,IFERROR(INDEX(DN$2:DN$100,DO55),999)&gt;=0),DK55,              REPLACE(DK55,DN55,IFERROR(FIND(" ",DK55,DN55),999)-DN55,                   INDEX(DK$2:DK$100,DO55)                  )), REPLACE(DK55,DL55,IFERROR(FIND(" ",DK55,DL55),999)-DL55,                   INDEX(DK$2:DK$100,DM55)                  ) )</f>
        <v/>
      </c>
      <c r="DQ55" s="0" t="n">
        <f aca="false">IFERROR(FIND("f_",LOWER(DP55)),-1)</f>
        <v>-1</v>
      </c>
      <c r="DR55" s="0" t="n">
        <f aca="false">IF(DQ55=-1,-1, VALUE(MID(DP55,DQ55+2, IFERROR(FIND(" ",DP55,DQ55),999)-DQ55-2)))</f>
        <v>-1</v>
      </c>
      <c r="DS55" s="0" t="n">
        <f aca="false">IFERROR(FIND("r_",LOWER(DP55)),-1)</f>
        <v>-1</v>
      </c>
      <c r="DT55" s="0" t="n">
        <f aca="false">IF(DS55=-1,-1, ROW(DS55)-1+VALUE(MID(DP55,DS55+2, IFERROR(FIND(" ",DP55,DS55),999)-DS55-2)))</f>
        <v>-1</v>
      </c>
      <c r="DU55" s="0" t="str">
        <f aca="false">IF(OR(DQ55=-1,IFERROR(INDEX(DQ$2:DQ$100,DR55),999)&gt;=0,IFERROR(INDEX(DS$2:DS$100,DR55),999)&gt;=0),IF(OR(DS55=-1,IFERROR(INDEX(DQ$2:DQ$100,DT55),999)&gt;=0,IFERROR(INDEX(DS$2:DS$100,DT55),999)&gt;=0),DP55,              REPLACE(DP55,DS55,IFERROR(FIND(" ",DP55,DS55),999)-DS55,                   INDEX(DP$2:DP$100,DT55)                  )), REPLACE(DP55,DQ55,IFERROR(FIND(" ",DP55,DQ55),999)-DQ55,                   INDEX(DP$2:DP$100,DR55)                  ) )</f>
        <v/>
      </c>
      <c r="DV55" s="0" t="n">
        <f aca="false">IFERROR(FIND("f_",LOWER(DU55)),-1)</f>
        <v>-1</v>
      </c>
      <c r="DW55" s="0" t="n">
        <f aca="false">IF(DV55=-1,-1, VALUE(MID(DU55,DV55+2, IFERROR(FIND(" ",DU55,DV55),999)-DV55-2)))</f>
        <v>-1</v>
      </c>
      <c r="DX55" s="0" t="n">
        <f aca="false">IFERROR(FIND("r_",LOWER(DU55)),-1)</f>
        <v>-1</v>
      </c>
      <c r="DY55" s="0" t="n">
        <f aca="false">IF(DX55=-1,-1, ROW(DX55)-1+VALUE(MID(DU55,DX55+2, IFERROR(FIND(" ",DU55,DX55),999)-DX55-2)))</f>
        <v>-1</v>
      </c>
      <c r="DZ55" s="0" t="str">
        <f aca="false">IF(OR(DV55=-1,IFERROR(INDEX(DV$2:DV$100,DW55),999)&gt;=0,IFERROR(INDEX(DX$2:DX$100,DW55),999)&gt;=0),IF(OR(DX55=-1,IFERROR(INDEX(DV$2:DV$100,DY55),999)&gt;=0,IFERROR(INDEX(DX$2:DX$100,DY55),999)&gt;=0),DU55,              REPLACE(DU55,DX55,IFERROR(FIND(" ",DU55,DX55),999)-DX55,                   INDEX(DU$2:DU$100,DY55)                  )), REPLACE(DU55,DV55,IFERROR(FIND(" ",DU55,DV55),999)-DV55,                   INDEX(DU$2:DU$100,DW55)                  ) )</f>
        <v/>
      </c>
      <c r="EA55" s="0" t="n">
        <f aca="false">IFERROR(FIND("f_",LOWER(DZ55)),-1)</f>
        <v>-1</v>
      </c>
      <c r="EB55" s="0" t="n">
        <f aca="false">IF(EA55=-1,-1, VALUE(MID(DZ55,EA55+2, IFERROR(FIND(" ",DZ55,EA55),999)-EA55-2)))</f>
        <v>-1</v>
      </c>
      <c r="EC55" s="0" t="n">
        <f aca="false">IFERROR(FIND("r_",LOWER(DZ55)),-1)</f>
        <v>-1</v>
      </c>
      <c r="ED55" s="0" t="n">
        <f aca="false">IF(EC55=-1,-1, ROW(EC55)-1+VALUE(MID(DZ55,EC55+2, IFERROR(FIND(" ",DZ55,EC55),999)-EC55-2)))</f>
        <v>-1</v>
      </c>
      <c r="EE55" s="0" t="str">
        <f aca="false">IF(OR(EA55=-1,IFERROR(INDEX(EA$2:EA$100,EB55),999)&gt;=0,IFERROR(INDEX(EC$2:EC$100,EB55),999)&gt;=0),IF(OR(EC55=-1,IFERROR(INDEX(EA$2:EA$100,ED55),999)&gt;=0,IFERROR(INDEX(EC$2:EC$100,ED55),999)&gt;=0),DZ55,              REPLACE(DZ55,EC55,IFERROR(FIND(" ",DZ55,EC55),999)-EC55,                   INDEX(DZ$2:DZ$100,ED55)                  )), REPLACE(DZ55,EA55,IFERROR(FIND(" ",DZ55,EA55),999)-EA55,                   INDEX(DZ$2:DZ$100,EB55)                  ) )</f>
        <v/>
      </c>
      <c r="EF55" s="0" t="n">
        <f aca="false">IFERROR(FIND("f_",LOWER(EE55)),-1)</f>
        <v>-1</v>
      </c>
      <c r="EG55" s="0" t="n">
        <f aca="false">IF(EF55=-1,-1, VALUE(MID(EE55,EF55+2, IFERROR(FIND(" ",EE55,EF55),999)-EF55-2)))</f>
        <v>-1</v>
      </c>
      <c r="EH55" s="0" t="n">
        <f aca="false">IFERROR(FIND("r_",LOWER(EE55)),-1)</f>
        <v>-1</v>
      </c>
      <c r="EI55" s="0" t="n">
        <f aca="false">IF(EH55=-1,-1, ROW(EH55)-1+VALUE(MID(EE55,EH55+2, IFERROR(FIND(" ",EE55,EH55),999)-EH55-2)))</f>
        <v>-1</v>
      </c>
      <c r="EJ55" s="0" t="str">
        <f aca="false">IF(OR(EF55=-1,IFERROR(INDEX(EF$2:EF$100,EG55),999)&gt;=0,IFERROR(INDEX(EH$2:EH$100,EG55),999)&gt;=0),IF(OR(EH55=-1,IFERROR(INDEX(EF$2:EF$100,EI55),999)&gt;=0,IFERROR(INDEX(EH$2:EH$100,EI55),999)&gt;=0),EE55,              REPLACE(EE55,EH55,IFERROR(FIND(" ",EE55,EH55),999)-EH55,                   INDEX(EE$2:EE$100,EI55)                  )), REPLACE(EE55,EF55,IFERROR(FIND(" ",EE55,EF55),999)-EF55,                   INDEX(EE$2:EE$100,EG55)                  ) )</f>
        <v/>
      </c>
      <c r="EK55" s="0" t="n">
        <f aca="false">IFERROR(FIND("f_",LOWER(EJ55)),-1)</f>
        <v>-1</v>
      </c>
      <c r="EL55" s="0" t="n">
        <f aca="false">IF(EK55=-1,-1, VALUE(MID(EJ55,EK55+2, IFERROR(FIND(" ",EJ55,EK55),999)-EK55-2)))</f>
        <v>-1</v>
      </c>
      <c r="EM55" s="0" t="n">
        <f aca="false">IFERROR(FIND("r_",LOWER(EJ55)),-1)</f>
        <v>-1</v>
      </c>
      <c r="EN55" s="0" t="n">
        <f aca="false">IF(EM55=-1,-1, ROW(EM55)-1+VALUE(MID(EJ55,EM55+2, IFERROR(FIND(" ",EJ55,EM55),999)-EM55-2)))</f>
        <v>-1</v>
      </c>
      <c r="EO55" s="0" t="str">
        <f aca="false">IF(OR(EK55=-1,IFERROR(INDEX(EK$2:EK$100,EL55),999)&gt;=0,IFERROR(INDEX(EM$2:EM$100,EL55),999)&gt;=0),IF(OR(EM55=-1,IFERROR(INDEX(EK$2:EK$100,EN55),999)&gt;=0,IFERROR(INDEX(EM$2:EM$100,EN55),999)&gt;=0),EJ55,              REPLACE(EJ55,EM55,IFERROR(FIND(" ",EJ55,EM55),999)-EM55,                   INDEX(EJ$2:EJ$100,EN55)                  )), REPLACE(EJ55,EK55,IFERROR(FIND(" ",EJ55,EK55),999)-EK55,                   INDEX(EJ$2:EJ$100,EL55)                  ) )</f>
        <v/>
      </c>
      <c r="EP55" s="0" t="n">
        <f aca="false">IFERROR(FIND("f_",LOWER(EO55)),-1)</f>
        <v>-1</v>
      </c>
      <c r="EQ55" s="0" t="n">
        <f aca="false">IF(EP55=-1,-1, VALUE(MID(EO55,EP55+2, IFERROR(FIND(" ",EO55,EP55),999)-EP55-2)))</f>
        <v>-1</v>
      </c>
      <c r="ER55" s="0" t="n">
        <f aca="false">IFERROR(FIND("r_",LOWER(EO55)),-1)</f>
        <v>-1</v>
      </c>
      <c r="ES55" s="0" t="n">
        <f aca="false">IF(ER55=-1,-1, ROW(ER55)-1+VALUE(MID(EO55,ER55+2, IFERROR(FIND(" ",EO55,ER55),999)-ER55-2)))</f>
        <v>-1</v>
      </c>
      <c r="ET55" s="0" t="str">
        <f aca="false">IF(OR(EP55=-1,IFERROR(INDEX(EP$2:EP$100,EQ55),999)&gt;=0,IFERROR(INDEX(ER$2:ER$100,EQ55),999)&gt;=0),IF(OR(ER55=-1,IFERROR(INDEX(EP$2:EP$100,ES55),999)&gt;=0,IFERROR(INDEX(ER$2:ER$100,ES55),999)&gt;=0),EO55,              REPLACE(EO55,ER55,IFERROR(FIND(" ",EO55,ER55),999)-ER55,                   INDEX(EO$2:EO$100,ES55)                  )), REPLACE(EO55,EP55,IFERROR(FIND(" ",EO55,EP55),999)-EP55,                   INDEX(EO$2:EO$100,EQ55)                  ) )</f>
        <v/>
      </c>
      <c r="EU55" s="0" t="n">
        <f aca="false">IFERROR(FIND("f_",LOWER(ET55)),-1)</f>
        <v>-1</v>
      </c>
      <c r="EV55" s="0" t="n">
        <f aca="false">IF(EU55=-1,-1, VALUE(MID(ET55,EU55+2, IFERROR(FIND(" ",ET55,EU55),999)-EU55-2)))</f>
        <v>-1</v>
      </c>
      <c r="EW55" s="0" t="n">
        <f aca="false">IFERROR(FIND("r_",LOWER(ET55)),-1)</f>
        <v>-1</v>
      </c>
      <c r="EX55" s="0" t="n">
        <f aca="false">IF(EW55=-1,-1, ROW(EW55)-1+VALUE(MID(ET55,EW55+2, IFERROR(FIND(" ",ET55,EW55),999)-EW55-2)))</f>
        <v>-1</v>
      </c>
      <c r="EY55" s="0" t="str">
        <f aca="false">IF(OR(EU55=-1,IFERROR(INDEX(EU$2:EU$100,EV55),999)&gt;=0,IFERROR(INDEX(EW$2:EW$100,EV55),999)&gt;=0),IF(OR(EW55=-1,IFERROR(INDEX(EU$2:EU$100,EX55),999)&gt;=0,IFERROR(INDEX(EW$2:EW$100,EX55),999)&gt;=0),ET55,              REPLACE(ET55,EW55,IFERROR(FIND(" ",ET55,EW55),999)-EW55,                   INDEX(ET$2:ET$100,EX55)                  )), REPLACE(ET55,EU55,IFERROR(FIND(" ",ET55,EU55),999)-EU55,                   INDEX(ET$2:ET$100,EV55)                  ) )</f>
        <v/>
      </c>
      <c r="EZ55" s="0" t="n">
        <f aca="false">IFERROR(FIND("f_",LOWER(EY55)),-1)</f>
        <v>-1</v>
      </c>
      <c r="FA55" s="0" t="n">
        <f aca="false">IF(EZ55=-1,-1, VALUE(MID(EY55,EZ55+2, IFERROR(FIND(" ",EY55,EZ55),999)-EZ55-2)))</f>
        <v>-1</v>
      </c>
      <c r="FB55" s="0" t="n">
        <f aca="false">IFERROR(FIND("r_",LOWER(EY55)),-1)</f>
        <v>-1</v>
      </c>
      <c r="FC55" s="0" t="n">
        <f aca="false">IF(FB55=-1,-1, ROW(FB55)-1+VALUE(MID(EY55,FB55+2, IFERROR(FIND(" ",EY55,FB55),999)-FB55-2)))</f>
        <v>-1</v>
      </c>
      <c r="FD55" s="0" t="str">
        <f aca="false">IF(OR(EZ55=-1,IFERROR(INDEX(EZ$2:EZ$100,FA55),999)&gt;=0,IFERROR(INDEX(FB$2:FB$100,FA55),999)&gt;=0),IF(OR(FB55=-1,IFERROR(INDEX(EZ$2:EZ$100,FC55),999)&gt;=0,IFERROR(INDEX(FB$2:FB$100,FC55),999)&gt;=0),EY55,              REPLACE(EY55,FB55,IFERROR(FIND(" ",EY55,FB55),999)-FB55,                   INDEX(EY$2:EY$100,FC55)                  )), REPLACE(EY55,EZ55,IFERROR(FIND(" ",EY55,EZ55),999)-EZ55,                   INDEX(EY$2:EY$100,FA55)                  ) )</f>
        <v/>
      </c>
      <c r="FE55" s="0" t="n">
        <f aca="false">IFERROR(FIND("f_",LOWER(FD55)),-1)</f>
        <v>-1</v>
      </c>
      <c r="FF55" s="0" t="n">
        <f aca="false">IF(FE55=-1,-1, VALUE(MID(FD55,FE55+2, IFERROR(FIND(" ",FD55,FE55),999)-FE55-2)))</f>
        <v>-1</v>
      </c>
      <c r="FG55" s="0" t="n">
        <f aca="false">IFERROR(FIND("r_",LOWER(FD55)),-1)</f>
        <v>-1</v>
      </c>
      <c r="FH55" s="0" t="n">
        <f aca="false">IF(FG55=-1,-1, ROW(FG55)-1+VALUE(MID(FD55,FG55+2, IFERROR(FIND(" ",FD55,FG55),999)-FG55-2)))</f>
        <v>-1</v>
      </c>
      <c r="FI55" s="0" t="str">
        <f aca="false">IF(OR(FE55=-1,IFERROR(INDEX(FE$2:FE$100,FF55),999)&gt;=0,IFERROR(INDEX(FG$2:FG$100,FF55),999)&gt;=0),IF(OR(FG55=-1,IFERROR(INDEX(FE$2:FE$100,FH55),999)&gt;=0,IFERROR(INDEX(FG$2:FG$100,FH55),999)&gt;=0),FD55,              REPLACE(FD55,FG55,IFERROR(FIND(" ",FD55,FG55),999)-FG55,                   INDEX(FD$2:FD$100,FH55)                  )), REPLACE(FD55,FE55,IFERROR(FIND(" ",FD55,FE55),999)-FE55,                   INDEX(FD$2:FD$100,FF55)                  ) )</f>
        <v/>
      </c>
      <c r="FJ55" s="0" t="n">
        <f aca="false">IFERROR(FIND("f_",LOWER(FI55)),-1)</f>
        <v>-1</v>
      </c>
      <c r="FK55" s="0" t="n">
        <f aca="false">IF(FJ55=-1,-1, VALUE(MID(FI55,FJ55+2, IFERROR(FIND(" ",FI55,FJ55),999)-FJ55-2)))</f>
        <v>-1</v>
      </c>
      <c r="FL55" s="0" t="n">
        <f aca="false">IFERROR(FIND("r_",LOWER(FI55)),-1)</f>
        <v>-1</v>
      </c>
      <c r="FM55" s="0" t="n">
        <f aca="false">IF(FL55=-1,-1, ROW(FL55)-1+VALUE(MID(FI55,FL55+2, IFERROR(FIND(" ",FI55,FL55),999)-FL55-2)))</f>
        <v>-1</v>
      </c>
      <c r="FN55" s="0" t="str">
        <f aca="false">IF(OR(FJ55=-1,IFERROR(INDEX(FJ$2:FJ$100,FK55),999)&gt;=0,IFERROR(INDEX(FL$2:FL$100,FK55),999)&gt;=0),IF(OR(FL55=-1,IFERROR(INDEX(FJ$2:FJ$100,FM55),999)&gt;=0,IFERROR(INDEX(FL$2:FL$100,FM55),999)&gt;=0),FI55,              REPLACE(FI55,FL55,IFERROR(FIND(" ",FI55,FL55),999)-FL55,                   INDEX(FI$2:FI$100,FM55)                  )), REPLACE(FI55,FJ55,IFERROR(FIND(" ",FI55,FJ55),999)-FJ55,                   INDEX(FI$2:FI$100,FK55)                  ) )</f>
        <v/>
      </c>
      <c r="FO55" s="0" t="n">
        <f aca="false">IFERROR(FIND("f_",LOWER(FN55)),-1)</f>
        <v>-1</v>
      </c>
      <c r="FP55" s="0" t="n">
        <f aca="false">IF(FO55=-1,-1, VALUE(MID(FN55,FO55+2, IFERROR(FIND(" ",FN55,FO55),999)-FO55-2)))</f>
        <v>-1</v>
      </c>
      <c r="FQ55" s="0" t="n">
        <f aca="false">IFERROR(FIND("r_",LOWER(FN55)),-1)</f>
        <v>-1</v>
      </c>
      <c r="FR55" s="0" t="n">
        <f aca="false">IF(FQ55=-1,-1, ROW(FQ55)-1+VALUE(MID(FN55,FQ55+2, IFERROR(FIND(" ",FN55,FQ55),999)-FQ55-2)))</f>
        <v>-1</v>
      </c>
      <c r="FS55" s="0" t="str">
        <f aca="false">IF(OR(FO55=-1,IFERROR(INDEX(FO$2:FO$100,FP55),999)&gt;=0,IFERROR(INDEX(FQ$2:FQ$100,FP55),999)&gt;=0),IF(OR(FQ55=-1,IFERROR(INDEX(FO$2:FO$100,FR55),999)&gt;=0,IFERROR(INDEX(FQ$2:FQ$100,FR55),999)&gt;=0),FN55,              REPLACE(FN55,FQ55,IFERROR(FIND(" ",FN55,FQ55),999)-FQ55,                   INDEX(FN$2:FN$100,FR55)                  )), REPLACE(FN55,FO55,IFERROR(FIND(" ",FN55,FO55),999)-FO55,                   INDEX(FN$2:FN$100,FP55)                  ) )</f>
        <v/>
      </c>
      <c r="FT55" s="0" t="n">
        <f aca="false">IFERROR(FIND("f_",LOWER(FS55)),-1)</f>
        <v>-1</v>
      </c>
      <c r="FU55" s="0" t="n">
        <f aca="false">IF(FT55=-1,-1, VALUE(MID(FS55,FT55+2, IFERROR(FIND(" ",FS55,FT55),999)-FT55-2)))</f>
        <v>-1</v>
      </c>
      <c r="FV55" s="0" t="n">
        <f aca="false">IFERROR(FIND("r_",LOWER(FS55)),-1)</f>
        <v>-1</v>
      </c>
      <c r="FW55" s="0" t="n">
        <f aca="false">IF(FV55=-1,-1, ROW(FV55)-1+VALUE(MID(FS55,FV55+2, IFERROR(FIND(" ",FS55,FV55),999)-FV55-2)))</f>
        <v>-1</v>
      </c>
      <c r="FX55" s="0" t="str">
        <f aca="false">IF(OR(FT55=-1,IFERROR(INDEX(FT$2:FT$100,FU55),999)&gt;=0,IFERROR(INDEX(FV$2:FV$100,FU55),999)&gt;=0),IF(OR(FV55=-1,IFERROR(INDEX(FT$2:FT$100,FW55),999)&gt;=0,IFERROR(INDEX(FV$2:FV$100,FW55),999)&gt;=0),FS55,              REPLACE(FS55,FV55,IFERROR(FIND(" ",FS55,FV55),999)-FV55,                   INDEX(FS$2:FS$100,FW55)                  )), REPLACE(FS55,FT55,IFERROR(FIND(" ",FS55,FT55),999)-FT55,                   INDEX(FS$2:FS$100,FU55)                  ) )</f>
        <v/>
      </c>
      <c r="FY55" s="0" t="n">
        <f aca="false">IFERROR(FIND("f_",LOWER(FX55)),-1)</f>
        <v>-1</v>
      </c>
      <c r="FZ55" s="0" t="n">
        <f aca="false">IF(FY55=-1,-1, VALUE(MID(FX55,FY55+2, IFERROR(FIND(" ",FX55,FY55),999)-FY55-2)))</f>
        <v>-1</v>
      </c>
      <c r="GA55" s="0" t="n">
        <f aca="false">IFERROR(FIND("r_",LOWER(FX55)),-1)</f>
        <v>-1</v>
      </c>
      <c r="GB55" s="0" t="n">
        <f aca="false">IF(GA55=-1,-1, ROW(GA55)-1+VALUE(MID(FX55,GA55+2, IFERROR(FIND(" ",FX55,GA55),999)-GA55-2)))</f>
        <v>-1</v>
      </c>
      <c r="GC55" s="0" t="str">
        <f aca="false">IF(OR(FY55=-1,IFERROR(INDEX(FY$2:FY$100,FZ55),999)&gt;=0,IFERROR(INDEX(GA$2:GA$100,FZ55),999)&gt;=0),IF(OR(GA55=-1,IFERROR(INDEX(FY$2:FY$100,GB55),999)&gt;=0,IFERROR(INDEX(GA$2:GA$100,GB55),999)&gt;=0),FX55,              REPLACE(FX55,GA55,IFERROR(FIND(" ",FX55,GA55),999)-GA55,                   INDEX(FX$2:FX$100,GB55)                  )), REPLACE(FX55,FY55,IFERROR(FIND(" ",FX55,FY55),999)-FY55,                   INDEX(FX$2:FX$100,FZ55)                  ) )</f>
        <v/>
      </c>
      <c r="GD55" s="0" t="n">
        <f aca="false">IFERROR(FIND("f_",LOWER(GC55)),-1)</f>
        <v>-1</v>
      </c>
      <c r="GE55" s="0" t="n">
        <f aca="false">IF(GD55=-1,-1, VALUE(MID(GC55,GD55+2, IFERROR(FIND(" ",GC55,GD55),999)-GD55-2)))</f>
        <v>-1</v>
      </c>
      <c r="GF55" s="0" t="n">
        <f aca="false">IFERROR(FIND("r_",LOWER(GC55)),-1)</f>
        <v>-1</v>
      </c>
      <c r="GG55" s="0" t="n">
        <f aca="false">IF(GF55=-1,-1, ROW(GF55)-1+VALUE(MID(GC55,GF55+2, IFERROR(FIND(" ",GC55,GF55),999)-GF55-2)))</f>
        <v>-1</v>
      </c>
      <c r="GH55" s="0" t="str">
        <f aca="false">IF(OR(GD55=-1,IFERROR(INDEX(GD$2:GD$100,GE55),999)&gt;=0,IFERROR(INDEX(GF$2:GF$100,GE55),999)&gt;=0),IF(OR(GF55=-1,IFERROR(INDEX(GD$2:GD$100,GG55),999)&gt;=0,IFERROR(INDEX(GF$2:GF$100,GG55),999)&gt;=0),GC55,              REPLACE(GC55,GF55,IFERROR(FIND(" ",GC55,GF55),999)-GF55,                   INDEX(GC$2:GC$100,GG55)                  )), REPLACE(GC55,GD55,IFERROR(FIND(" ",GC55,GD55),999)-GD55,                   INDEX(GC$2:GC$100,GE55)                  ) )</f>
        <v/>
      </c>
      <c r="GI55" s="0" t="n">
        <f aca="false">IFERROR(FIND("f_",LOWER(GH55)),-1)</f>
        <v>-1</v>
      </c>
      <c r="GJ55" s="0" t="n">
        <f aca="false">IF(GI55=-1,-1, VALUE(MID(GH55,GI55+2, IFERROR(FIND(" ",GH55,GI55),999)-GI55-2)))</f>
        <v>-1</v>
      </c>
      <c r="GK55" s="0" t="n">
        <f aca="false">IFERROR(FIND("r_",LOWER(GH55)),-1)</f>
        <v>-1</v>
      </c>
      <c r="GL55" s="0" t="n">
        <f aca="false">IF(GK55=-1,-1, ROW(GK55)-1+VALUE(MID(GH55,GK55+2, IFERROR(FIND(" ",GH55,GK55),999)-GK55-2)))</f>
        <v>-1</v>
      </c>
      <c r="GM55" s="0" t="str">
        <f aca="false">IF(OR(GI55=-1,IFERROR(INDEX(GI$2:GI$100,GJ55),999)&gt;=0,IFERROR(INDEX(GK$2:GK$100,GJ55),999)&gt;=0),IF(OR(GK55=-1,IFERROR(INDEX(GI$2:GI$100,GL55),999)&gt;=0,IFERROR(INDEX(GK$2:GK$100,GL55),999)&gt;=0),GH55,              REPLACE(GH55,GK55,IFERROR(FIND(" ",GH55,GK55),999)-GK55,                   INDEX(GH$2:GH$100,GL55)                  )), REPLACE(GH55,GI55,IFERROR(FIND(" ",GH55,GI55),999)-GI55,                   INDEX(GH$2:GH$100,GJ55)                  ) )</f>
        <v/>
      </c>
      <c r="GN55" s="0" t="n">
        <f aca="false">IFERROR(FIND("f_",LOWER(GM55)),-1)</f>
        <v>-1</v>
      </c>
      <c r="GO55" s="0" t="n">
        <f aca="false">IF(GN55=-1,-1, VALUE(MID(GM55,GN55+2, IFERROR(FIND(" ",GM55,GN55),999)-GN55-2)))</f>
        <v>-1</v>
      </c>
      <c r="GP55" s="0" t="n">
        <f aca="false">IFERROR(FIND("r_",LOWER(GM55)),-1)</f>
        <v>-1</v>
      </c>
      <c r="GQ55" s="0" t="n">
        <f aca="false">IF(GP55=-1,-1, ROW(GP55)-1+VALUE(MID(GM55,GP55+2, IFERROR(FIND(" ",GM55,GP55),999)-GP55-2)))</f>
        <v>-1</v>
      </c>
      <c r="GR55" s="0" t="str">
        <f aca="false">IF(OR(GN55=-1,IFERROR(INDEX(GN$2:GN$100,GO55),999)&gt;=0,IFERROR(INDEX(GP$2:GP$100,GO55),999)&gt;=0),IF(OR(GP55=-1,IFERROR(INDEX(GN$2:GN$100,GQ55),999)&gt;=0,IFERROR(INDEX(GP$2:GP$100,GQ55),999)&gt;=0),GM55,              REPLACE(GM55,GP55,IFERROR(FIND(" ",GM55,GP55),999)-GP55,                   INDEX(GM$2:GM$100,GQ55)                  )), REPLACE(GM55,GN55,IFERROR(FIND(" ",GM55,GN55),999)-GN55,                   INDEX(GM$2:GM$100,GO55)                  ) )</f>
        <v/>
      </c>
      <c r="GS55" s="0" t="n">
        <f aca="false">IFERROR(FIND("f_",LOWER(GR55)),-1)</f>
        <v>-1</v>
      </c>
      <c r="GT55" s="0" t="n">
        <f aca="false">IF(GS55=-1,-1, VALUE(MID(GR55,GS55+2, IFERROR(FIND(" ",GR55,GS55),999)-GS55-2)))</f>
        <v>-1</v>
      </c>
      <c r="GU55" s="0" t="n">
        <f aca="false">IFERROR(FIND("r_",LOWER(GR55)),-1)</f>
        <v>-1</v>
      </c>
      <c r="GV55" s="0" t="n">
        <f aca="false">IF(GU55=-1,-1, ROW(GU55)-1+VALUE(MID(GR55,GU55+2, IFERROR(FIND(" ",GR55,GU55),999)-GU55-2)))</f>
        <v>-1</v>
      </c>
      <c r="GW55" s="0" t="str">
        <f aca="false">IF(OR(GS55=-1,IFERROR(INDEX(GS$2:GS$100,GT55),999)&gt;=0,IFERROR(INDEX(GU$2:GU$100,GT55),999)&gt;=0),IF(OR(GU55=-1,IFERROR(INDEX(GS$2:GS$100,GV55),999)&gt;=0,IFERROR(INDEX(GU$2:GU$100,GV55),999)&gt;=0),GR55,              REPLACE(GR55,GU55,IFERROR(FIND(" ",GR55,GU55),999)-GU55,                   INDEX(GR$2:GR$100,GV55)                  )), REPLACE(GR55,GS55,IFERROR(FIND(" ",GR55,GS55),999)-GS55,                   INDEX(GR$2:GR$100,GT55)                  ) )</f>
        <v/>
      </c>
      <c r="GX55" s="0" t="n">
        <f aca="false">IFERROR(FIND("f_",LOWER(GW55)),-1)</f>
        <v>-1</v>
      </c>
      <c r="GY55" s="0" t="n">
        <f aca="false">IF(GX55=-1,-1, VALUE(MID(GW55,GX55+2, IFERROR(FIND(" ",GW55,GX55),999)-GX55-2)))</f>
        <v>-1</v>
      </c>
      <c r="GZ55" s="0" t="n">
        <f aca="false">IFERROR(FIND("r_",LOWER(GW55)),-1)</f>
        <v>-1</v>
      </c>
      <c r="HA55" s="0" t="n">
        <f aca="false">IF(GZ55=-1,-1, ROW(GZ55)-1+VALUE(MID(GW55,GZ55+2, IFERROR(FIND(" ",GW55,GZ55),999)-GZ55-2)))</f>
        <v>-1</v>
      </c>
      <c r="HB55" s="0" t="str">
        <f aca="false">IF(OR(GX55=-1,IFERROR(INDEX(GX$2:GX$100,GY55),999)&gt;=0,IFERROR(INDEX(GZ$2:GZ$100,GY55),999)&gt;=0),IF(OR(GZ55=-1,IFERROR(INDEX(GX$2:GX$100,HA55),999)&gt;=0,IFERROR(INDEX(GZ$2:GZ$100,HA55),999)&gt;=0),GW55,              REPLACE(GW55,GZ55,IFERROR(FIND(" ",GW55,GZ55),999)-GZ55,                   INDEX(GW$2:GW$100,HA55)                  )), REPLACE(GW55,GX55,IFERROR(FIND(" ",GW55,GX55),999)-GX55,                   INDEX(GW$2:GW$100,GY55)                  ) )</f>
        <v/>
      </c>
      <c r="HC55" s="0" t="n">
        <f aca="false">IFERROR(FIND("f_",LOWER(HB55)),-1)</f>
        <v>-1</v>
      </c>
      <c r="HD55" s="0" t="n">
        <f aca="false">IF(HC55=-1,-1, VALUE(MID(HB55,HC55+2, IFERROR(FIND(" ",HB55,HC55),999)-HC55-2)))</f>
        <v>-1</v>
      </c>
      <c r="HE55" s="0" t="n">
        <f aca="false">IFERROR(FIND("r_",LOWER(HB55)),-1)</f>
        <v>-1</v>
      </c>
      <c r="HF55" s="0" t="n">
        <f aca="false">IF(HE55=-1,-1, ROW(HE55)-1+VALUE(MID(HB55,HE55+2, IFERROR(FIND(" ",HB55,HE55),999)-HE55-2)))</f>
        <v>-1</v>
      </c>
      <c r="HG55" s="0" t="str">
        <f aca="false">IF(OR(HC55=-1,IFERROR(INDEX(HC$2:HC$100,HD55),999)&gt;=0,IFERROR(INDEX(HE$2:HE$100,HD55),999)&gt;=0),IF(OR(HE55=-1,IFERROR(INDEX(HC$2:HC$100,HF55),999)&gt;=0,IFERROR(INDEX(HE$2:HE$100,HF55),999)&gt;=0),HB55,              REPLACE(HB55,HE55,IFERROR(FIND(" ",HB55,HE55),999)-HE55,                   INDEX(HB$2:HB$100,HF55)                  )), REPLACE(HB55,HC55,IFERROR(FIND(" ",HB55,HC55),999)-HC55,                   INDEX(HB$2:HB$100,HD55)                  ) )</f>
        <v/>
      </c>
      <c r="HH55" s="0" t="n">
        <f aca="false">IFERROR(FIND("f_",LOWER(HG55)),-1)</f>
        <v>-1</v>
      </c>
      <c r="HI55" s="0" t="n">
        <f aca="false">IF(HH55=-1,-1, VALUE(MID(HG55,HH55+2, IFERROR(FIND(" ",HG55,HH55),999)-HH55-2)))</f>
        <v>-1</v>
      </c>
      <c r="HJ55" s="0" t="n">
        <f aca="false">IFERROR(FIND("r_",LOWER(HG55)),-1)</f>
        <v>-1</v>
      </c>
      <c r="HK55" s="0" t="n">
        <f aca="false">IF(HJ55=-1,-1, ROW(HJ55)-1+VALUE(MID(HG55,HJ55+2, IFERROR(FIND(" ",HG55,HJ55),999)-HJ55-2)))</f>
        <v>-1</v>
      </c>
      <c r="HL55" s="0" t="str">
        <f aca="false">IF(OR(HH55=-1,IFERROR(INDEX(HH$2:HH$100,HI55),999)&gt;=0,IFERROR(INDEX(HJ$2:HJ$100,HI55),999)&gt;=0),IF(OR(HJ55=-1,IFERROR(INDEX(HH$2:HH$100,HK55),999)&gt;=0,IFERROR(INDEX(HJ$2:HJ$100,HK55),999)&gt;=0),HG55,              REPLACE(HG55,HJ55,IFERROR(FIND(" ",HG55,HJ55),999)-HJ55,                   INDEX(HG$2:HG$100,HK55)                  )), REPLACE(HG55,HH55,IFERROR(FIND(" ",HG55,HH55),999)-HH55,                   INDEX(HG$2:HG$100,HI55)                  ) )</f>
        <v/>
      </c>
      <c r="HM55" s="0" t="n">
        <f aca="false">IFERROR(FIND("f_",LOWER(HL55)),-1)</f>
        <v>-1</v>
      </c>
      <c r="HN55" s="0" t="n">
        <f aca="false">IF(HM55=-1,-1, VALUE(MID(HL55,HM55+2, IFERROR(FIND(" ",HL55,HM55),999)-HM55-2)))</f>
        <v>-1</v>
      </c>
      <c r="HO55" s="0" t="n">
        <f aca="false">IFERROR(FIND("r_",LOWER(HL55)),-1)</f>
        <v>-1</v>
      </c>
      <c r="HP55" s="0" t="n">
        <f aca="false">IF(HO55=-1,-1, ROW(HO55)-1+VALUE(MID(HL55,HO55+2, IFERROR(FIND(" ",HL55,HO55),999)-HO55-2)))</f>
        <v>-1</v>
      </c>
      <c r="HQ55" s="0" t="str">
        <f aca="false">IF(OR(HM55=-1,IFERROR(INDEX(HM$2:HM$100,HN55),999)&gt;=0,IFERROR(INDEX(HO$2:HO$100,HN55),999)&gt;=0),IF(OR(HO55=-1,IFERROR(INDEX(HM$2:HM$100,HP55),999)&gt;=0,IFERROR(INDEX(HO$2:HO$100,HP55),999)&gt;=0),HL55,              REPLACE(HL55,HO55,IFERROR(FIND(" ",HL55,HO55),999)-HO55,                   INDEX(HL$2:HL$100,HP55)                  )), REPLACE(HL55,HM55,IFERROR(FIND(" ",HL55,HM55),999)-HM55,                   INDEX(HL$2:HL$100,HN55)                  ) )</f>
        <v/>
      </c>
      <c r="HR55" s="0" t="n">
        <f aca="false">IFERROR(FIND("f_",LOWER(HQ55)),-1)</f>
        <v>-1</v>
      </c>
      <c r="HS55" s="0" t="n">
        <f aca="false">IF(HR55=-1,-1, VALUE(MID(HQ55,HR55+2, IFERROR(FIND(" ",HQ55,HR55),999)-HR55-2)))</f>
        <v>-1</v>
      </c>
      <c r="HT55" s="0" t="n">
        <f aca="false">IFERROR(FIND("r_",LOWER(HQ55)),-1)</f>
        <v>-1</v>
      </c>
      <c r="HU55" s="0" t="n">
        <f aca="false">IF(HT55=-1,-1, ROW(HT55)-1+VALUE(MID(HQ55,HT55+2, IFERROR(FIND(" ",HQ55,HT55),999)-HT55-2)))</f>
        <v>-1</v>
      </c>
      <c r="HV55" s="0" t="str">
        <f aca="false">IF(OR(HR55=-1,IFERROR(INDEX(HR$2:HR$100,HS55),999)&gt;=0,IFERROR(INDEX(HT$2:HT$100,HS55),999)&gt;=0),IF(OR(HT55=-1,IFERROR(INDEX(HR$2:HR$100,HU55),999)&gt;=0,IFERROR(INDEX(HT$2:HT$100,HU55),999)&gt;=0),HQ55,              REPLACE(HQ55,HT55,IFERROR(FIND(" ",HQ55,HT55),999)-HT55,                   INDEX(HQ$2:HQ$100,HU55)                  )), REPLACE(HQ55,HR55,IFERROR(FIND(" ",HQ55,HR55),999)-HR55,                   INDEX(HQ$2:HQ$100,HS55)                  ) )</f>
        <v/>
      </c>
      <c r="HW55" s="0" t="n">
        <f aca="false">IFERROR(FIND("f_",LOWER(HV55)),-1)</f>
        <v>-1</v>
      </c>
      <c r="HX55" s="0" t="n">
        <f aca="false">IF(HW55=-1,-1, VALUE(MID(HV55,HW55+2, IFERROR(FIND(" ",HV55,HW55),999)-HW55-2)))</f>
        <v>-1</v>
      </c>
      <c r="HY55" s="0" t="n">
        <f aca="false">IFERROR(FIND("r_",LOWER(HV55)),-1)</f>
        <v>-1</v>
      </c>
      <c r="HZ55" s="0" t="n">
        <f aca="false">IF(HY55=-1,-1, ROW(HY55)-1+VALUE(MID(HV55,HY55+2, IFERROR(FIND(" ",HV55,HY55),999)-HY55-2)))</f>
        <v>-1</v>
      </c>
      <c r="IA55" s="0" t="str">
        <f aca="false">IF(OR(HW55=-1,IFERROR(INDEX(HW$2:HW$100,HX55),999)&gt;=0,IFERROR(INDEX(HY$2:HY$100,HX55),999)&gt;=0),IF(OR(HY55=-1,IFERROR(INDEX(HW$2:HW$100,HZ55),999)&gt;=0,IFERROR(INDEX(HY$2:HY$100,HZ55),999)&gt;=0),HV55,              REPLACE(HV55,HY55,IFERROR(FIND(" ",HV55,HY55),999)-HY55,                   INDEX(HV$2:HV$100,HZ55)                  )), REPLACE(HV55,HW55,IFERROR(FIND(" ",HV55,HW55),999)-HW55,                   INDEX(HV$2:HV$100,HX55)                  ) )</f>
        <v/>
      </c>
      <c r="IB55" s="0" t="n">
        <f aca="false">IFERROR(FIND("f_",LOWER(IA55)),-1)</f>
        <v>-1</v>
      </c>
      <c r="IC55" s="0" t="n">
        <f aca="false">IF(IB55=-1,-1, VALUE(MID(IA55,IB55+2, IFERROR(FIND(" ",IA55,IB55),999)-IB55-2)))</f>
        <v>-1</v>
      </c>
      <c r="ID55" s="0" t="n">
        <f aca="false">IFERROR(FIND("r_",LOWER(IA55)),-1)</f>
        <v>-1</v>
      </c>
      <c r="IE55" s="0" t="n">
        <f aca="false">IF(ID55=-1,-1, ROW(ID55)-1+VALUE(MID(IA55,ID55+2, IFERROR(FIND(" ",IA55,ID55),999)-ID55-2)))</f>
        <v>-1</v>
      </c>
      <c r="IF55" s="0" t="str">
        <f aca="false">IF(OR(IB55=-1,IFERROR(INDEX(IB$2:IB$100,IC55),999)&gt;=0,IFERROR(INDEX(ID$2:ID$100,IC55),999)&gt;=0),IF(OR(ID55=-1,IFERROR(INDEX(IB$2:IB$100,IE55),999)&gt;=0,IFERROR(INDEX(ID$2:ID$100,IE55),999)&gt;=0),IA55,              REPLACE(IA55,ID55,IFERROR(FIND(" ",IA55,ID55),999)-ID55,                   INDEX(IA$2:IA$100,IE55)                  )), REPLACE(IA55,IB55,IFERROR(FIND(" ",IA55,IB55),999)-IB55,                   INDEX(IA$2:IA$100,IC55)                  ) )</f>
        <v/>
      </c>
      <c r="IG55" s="0" t="n">
        <f aca="false">IFERROR(FIND("f_",LOWER(IF55)),-1)</f>
        <v>-1</v>
      </c>
      <c r="IH55" s="0" t="n">
        <f aca="false">IF(IG55=-1,-1, VALUE(MID(IF55,IG55+2, IFERROR(FIND(" ",IF55,IG55),999)-IG55-2)))</f>
        <v>-1</v>
      </c>
      <c r="II55" s="0" t="n">
        <f aca="false">IFERROR(FIND("r_",LOWER(IF55)),-1)</f>
        <v>-1</v>
      </c>
      <c r="IJ55" s="0" t="n">
        <f aca="false">IF(II55=-1,-1, ROW(II55)-1+VALUE(MID(IF55,II55+2, IFERROR(FIND(" ",IF55,II55),999)-II55-2)))</f>
        <v>-1</v>
      </c>
      <c r="IK55" s="0" t="str">
        <f aca="false">IF(OR(IG55=-1,IFERROR(INDEX(IG$2:IG$100,IH55),999)&gt;=0,IFERROR(INDEX(II$2:II$100,IH55),999)&gt;=0),IF(OR(II55=-1,IFERROR(INDEX(IG$2:IG$100,IJ55),999)&gt;=0,IFERROR(INDEX(II$2:II$100,IJ55),999)&gt;=0),IF55,              REPLACE(IF55,II55,IFERROR(FIND(" ",IF55,II55),999)-II55,                   INDEX(IF$2:IF$100,IJ55)                  )), REPLACE(IF55,IG55,IFERROR(FIND(" ",IF55,IG55),999)-IG55,                   INDEX(IF$2:IF$100,IH55)                  ) )</f>
        <v/>
      </c>
      <c r="IL55" s="0" t="n">
        <f aca="false">IFERROR(FIND("f_",LOWER(IK55)),-1)</f>
        <v>-1</v>
      </c>
      <c r="IM55" s="0" t="n">
        <f aca="false">IF(IL55=-1,-1, VALUE(MID(IK55,IL55+2, IFERROR(FIND(" ",IK55,IL55),999)-IL55-2)))</f>
        <v>-1</v>
      </c>
      <c r="IN55" s="0" t="n">
        <f aca="false">IFERROR(FIND("r_",LOWER(IK55)),-1)</f>
        <v>-1</v>
      </c>
      <c r="IO55" s="0" t="n">
        <f aca="false">IF(IN55=-1,-1, ROW(IN55)-1+VALUE(MID(IK55,IN55+2, IFERROR(FIND(" ",IK55,IN55),999)-IN55-2)))</f>
        <v>-1</v>
      </c>
      <c r="IP55" s="0" t="str">
        <f aca="false">IF(OR(IL55=-1,IFERROR(INDEX(IL$2:IL$100,IM55),999)&gt;=0,IFERROR(INDEX(IN$2:IN$100,IM55),999)&gt;=0),IF(OR(IN55=-1,IFERROR(INDEX(IL$2:IL$100,IO55),999)&gt;=0,IFERROR(INDEX(IN$2:IN$100,IO55),999)&gt;=0),IK55,              REPLACE(IK55,IN55,IFERROR(FIND(" ",IK55,IN55),999)-IN55,                   INDEX(IK$2:IK$100,IO55)                  )), REPLACE(IK55,IL55,IFERROR(FIND(" ",IK55,IL55),999)-IL55,                   INDEX(IK$2:IK$100,IM55)                  ) )</f>
        <v/>
      </c>
      <c r="IQ55" s="0" t="n">
        <f aca="false">IFERROR(FIND("f_",LOWER(IP55)),-1)</f>
        <v>-1</v>
      </c>
      <c r="IR55" s="0" t="n">
        <f aca="false">IF(IQ55=-1,-1, VALUE(MID(IP55,IQ55+2, IFERROR(FIND(" ",IP55,IQ55),999)-IQ55-2)))</f>
        <v>-1</v>
      </c>
      <c r="IS55" s="0" t="n">
        <f aca="false">IFERROR(FIND("r_",LOWER(IP55)),-1)</f>
        <v>-1</v>
      </c>
      <c r="IT55" s="0" t="n">
        <f aca="false">IF(IS55=-1,-1, ROW(IS55)-1+VALUE(MID(IP55,IS55+2, IFERROR(FIND(" ",IP55,IS55),999)-IS55-2)))</f>
        <v>-1</v>
      </c>
      <c r="IU55" s="0" t="str">
        <f aca="false">IF(OR(IQ55=-1,IFERROR(INDEX(IQ$2:IQ$100,IR55),999)&gt;=0,IFERROR(INDEX(IS$2:IS$100,IR55),999)&gt;=0),IF(OR(IS55=-1,IFERROR(INDEX(IQ$2:IQ$100,IT55),999)&gt;=0,IFERROR(INDEX(IS$2:IS$100,IT55),999)&gt;=0),IP55,              REPLACE(IP55,IS55,IFERROR(FIND(" ",IP55,IS55),999)-IS55,                   INDEX(IP$2:IP$100,IT55)                  )), REPLACE(IP55,IQ55,IFERROR(FIND(" ",IP55,IQ55),999)-IQ55,                   INDEX(IP$2:IP$100,IR55)                  ) )</f>
        <v/>
      </c>
      <c r="IV55" s="0" t="n">
        <f aca="false">IFERROR(FIND("f_",LOWER(IU55)),-1)</f>
        <v>-1</v>
      </c>
      <c r="IW55" s="0" t="n">
        <f aca="false">IF(IV55=-1,-1, VALUE(MID(IU55,IV55+2, IFERROR(FIND(" ",IU55,IV55),999)-IV55-2)))</f>
        <v>-1</v>
      </c>
      <c r="IX55" s="0" t="n">
        <f aca="false">IFERROR(FIND("r_",LOWER(IU55)),-1)</f>
        <v>-1</v>
      </c>
      <c r="IY55" s="0" t="n">
        <f aca="false">IF(IX55=-1,-1, ROW(IX55)-1+VALUE(MID(IU55,IX55+2, IFERROR(FIND(" ",IU55,IX55),999)-IX55-2)))</f>
        <v>-1</v>
      </c>
      <c r="IZ55" s="0" t="str">
        <f aca="false">IF(OR(IV55=-1,IFERROR(INDEX(IV$2:IV$100,IW55),999)&gt;=0,IFERROR(INDEX(IX$2:IX$100,IW55),999)&gt;=0),IF(OR(IX55=-1,IFERROR(INDEX(IV$2:IV$100,IY55),999)&gt;=0,IFERROR(INDEX(IX$2:IX$100,IY55),999)&gt;=0),IU55,              REPLACE(IU55,IX55,IFERROR(FIND(" ",IU55,IX55),999)-IX55,                   INDEX(IU$2:IU$100,IY55)                  )), REPLACE(IU55,IV55,IFERROR(FIND(" ",IU55,IV55),999)-IV55,                   INDEX(IU$2:IU$100,IW55)                  ) )</f>
        <v/>
      </c>
      <c r="JA55" s="0" t="n">
        <f aca="false">IFERROR(FIND("f_",LOWER(IZ55)),-1)</f>
        <v>-1</v>
      </c>
      <c r="JB55" s="0" t="n">
        <f aca="false">IF(JA55=-1,-1, VALUE(MID(IZ55,JA55+2, IFERROR(FIND(" ",IZ55,JA55),999)-JA55-2)))</f>
        <v>-1</v>
      </c>
      <c r="JC55" s="0" t="n">
        <f aca="false">IFERROR(FIND("r_",LOWER(IZ55)),-1)</f>
        <v>-1</v>
      </c>
      <c r="JD55" s="0" t="n">
        <f aca="false">IF(JC55=-1,-1, ROW(JC55)-1+VALUE(MID(IZ55,JC55+2, IFERROR(FIND(" ",IZ55,JC55),999)-JC55-2)))</f>
        <v>-1</v>
      </c>
      <c r="JE55" s="0" t="str">
        <f aca="false">IF(OR(JA55=-1,IFERROR(INDEX(JA$2:JA$100,JB55),999)&gt;=0,IFERROR(INDEX(JC$2:JC$100,JB55),999)&gt;=0),IF(OR(JC55=-1,IFERROR(INDEX(JA$2:JA$100,JD55),999)&gt;=0,IFERROR(INDEX(JC$2:JC$100,JD55),999)&gt;=0),IZ55,              REPLACE(IZ55,JC55,IFERROR(FIND(" ",IZ55,JC55),999)-JC55,                   INDEX(IZ$2:IZ$100,JD55)                  )), REPLACE(IZ55,JA55,IFERROR(FIND(" ",IZ55,JA55),999)-JA55,                   INDEX(IZ$2:IZ$100,JB55)                  ) )</f>
        <v/>
      </c>
      <c r="JF55" s="0" t="n">
        <f aca="false">IFERROR(FIND("f_",LOWER(JE55)),-1)</f>
        <v>-1</v>
      </c>
      <c r="JG55" s="0" t="n">
        <f aca="false">IF(JF55=-1,-1, VALUE(MID(JE55,JF55+2, IFERROR(FIND(" ",JE55,JF55),999)-JF55-2)))</f>
        <v>-1</v>
      </c>
      <c r="JH55" s="0" t="n">
        <f aca="false">IFERROR(FIND("r_",LOWER(JE55)),-1)</f>
        <v>-1</v>
      </c>
      <c r="JI55" s="0" t="n">
        <f aca="false">IF(JH55=-1,-1, ROW(JH55)-1+VALUE(MID(JE55,JH55+2, IFERROR(FIND(" ",JE55,JH55),999)-JH55-2)))</f>
        <v>-1</v>
      </c>
      <c r="JJ55" s="0" t="str">
        <f aca="false">IF(OR(JF55=-1,IFERROR(INDEX(JF$2:JF$100,JG55),999)&gt;=0,IFERROR(INDEX(JH$2:JH$100,JG55),999)&gt;=0),IF(OR(JH55=-1,IFERROR(INDEX(JF$2:JF$100,JI55),999)&gt;=0,IFERROR(INDEX(JH$2:JH$100,JI55),999)&gt;=0),JE55,              REPLACE(JE55,JH55,IFERROR(FIND(" ",JE55,JH55),999)-JH55,                   INDEX(JE$2:JE$100,JI55)                  )), REPLACE(JE55,JF55,IFERROR(FIND(" ",JE55,JF55),999)-JF55,                   INDEX(JE$2:JE$100,JG55)                  ) )</f>
        <v/>
      </c>
      <c r="JK55" s="0" t="n">
        <f aca="false">IFERROR(FIND("f_",LOWER(JJ55)),-1)</f>
        <v>-1</v>
      </c>
      <c r="JL55" s="0" t="n">
        <f aca="false">IF(JK55=-1,-1, VALUE(MID(JJ55,JK55+2, IFERROR(FIND(" ",JJ55,JK55),999)-JK55-2)))</f>
        <v>-1</v>
      </c>
      <c r="JM55" s="0" t="n">
        <f aca="false">IFERROR(FIND("r_",LOWER(JJ55)),-1)</f>
        <v>-1</v>
      </c>
      <c r="JN55" s="0" t="n">
        <f aca="false">IF(JM55=-1,-1, ROW(JM55)-1+VALUE(MID(JJ55,JM55+2, IFERROR(FIND(" ",JJ55,JM55),999)-JM55-2)))</f>
        <v>-1</v>
      </c>
      <c r="JO55" s="0" t="str">
        <f aca="false">IF(OR(JK55=-1,IFERROR(INDEX(JK$2:JK$100,JL55),999)&gt;=0,IFERROR(INDEX(JM$2:JM$100,JL55),999)&gt;=0),IF(OR(JM55=-1,IFERROR(INDEX(JK$2:JK$100,JN55),999)&gt;=0,IFERROR(INDEX(JM$2:JM$100,JN55),999)&gt;=0),JJ55,              REPLACE(JJ55,JM55,IFERROR(FIND(" ",JJ55,JM55),999)-JM55,                   INDEX(JJ$2:JJ$100,JN55)                  )), REPLACE(JJ55,JK55,IFERROR(FIND(" ",JJ55,JK55),999)-JK55,                   INDEX(JJ$2:JJ$100,JL55)                  ) )</f>
        <v/>
      </c>
      <c r="JP55" s="0" t="n">
        <f aca="false">IFERROR(FIND("f_",LOWER(JO55)),-1)</f>
        <v>-1</v>
      </c>
      <c r="JQ55" s="0" t="n">
        <f aca="false">IF(JP55=-1,-1, VALUE(MID(JO55,JP55+2, IFERROR(FIND(" ",JO55,JP55),999)-JP55-2)))</f>
        <v>-1</v>
      </c>
      <c r="JR55" s="0" t="n">
        <f aca="false">IFERROR(FIND("r_",LOWER(JO55)),-1)</f>
        <v>-1</v>
      </c>
      <c r="JS55" s="0" t="n">
        <f aca="false">IF(JR55=-1,-1, ROW(JR55)-1+VALUE(MID(JO55,JR55+2, IFERROR(FIND(" ",JO55,JR55),999)-JR55-2)))</f>
        <v>-1</v>
      </c>
      <c r="JT55" s="0" t="str">
        <f aca="false">IF(OR(JP55=-1,IFERROR(INDEX(JP$2:JP$100,JQ55),999)&gt;=0,IFERROR(INDEX(JR$2:JR$100,JQ55),999)&gt;=0),IF(OR(JR55=-1,IFERROR(INDEX(JP$2:JP$100,JS55),999)&gt;=0,IFERROR(INDEX(JR$2:JR$100,JS55),999)&gt;=0),JO55,              REPLACE(JO55,JR55,IFERROR(FIND(" ",JO55,JR55),999)-JR55,                   INDEX(JO$2:JO$100,JS55)                  )), REPLACE(JO55,JP55,IFERROR(FIND(" ",JO55,JP55),999)-JP55,                   INDEX(JO$2:JO$100,JQ55)                  ) )</f>
        <v/>
      </c>
      <c r="JU55" s="0" t="n">
        <f aca="false">IFERROR(FIND("f_",LOWER(JT55)),-1)</f>
        <v>-1</v>
      </c>
      <c r="JV55" s="0" t="n">
        <f aca="false">IF(JU55=-1,-1, VALUE(MID(JT55,JU55+2, IFERROR(FIND(" ",JT55,JU55),999)-JU55-2)))</f>
        <v>-1</v>
      </c>
      <c r="JW55" s="0" t="n">
        <f aca="false">IFERROR(FIND("r_",LOWER(JT55)),-1)</f>
        <v>-1</v>
      </c>
      <c r="JX55" s="0" t="n">
        <f aca="false">IF(JW55=-1,-1, ROW(JW55)-1+VALUE(MID(JT55,JW55+2, IFERROR(FIND(" ",JT55,JW55),999)-JW55-2)))</f>
        <v>-1</v>
      </c>
      <c r="JY55" s="0" t="str">
        <f aca="false">IF(OR(JU55=-1,IFERROR(INDEX(JU$2:JU$100,JV55),999)&gt;=0,IFERROR(INDEX(JW$2:JW$100,JV55),999)&gt;=0),IF(OR(JW55=-1,IFERROR(INDEX(JU$2:JU$100,JX55),999)&gt;=0,IFERROR(INDEX(JW$2:JW$100,JX55),999)&gt;=0),JT55,              REPLACE(JT55,JW55,IFERROR(FIND(" ",JT55,JW55),999)-JW55,                   INDEX(JT$2:JT$100,JX55)                  )), REPLACE(JT55,JU55,IFERROR(FIND(" ",JT55,JU55),999)-JU55,                   INDEX(JT$2:JT$100,JV55)                  ) )</f>
        <v/>
      </c>
      <c r="JZ55" s="0" t="n">
        <f aca="false">IFERROR(FIND("f_",LOWER(JY55)),-1)</f>
        <v>-1</v>
      </c>
      <c r="KA55" s="0" t="n">
        <f aca="false">IF(JZ55=-1,-1, VALUE(MID(JY55,JZ55+2, IFERROR(FIND(" ",JY55,JZ55),999)-JZ55-2)))</f>
        <v>-1</v>
      </c>
      <c r="KB55" s="0" t="n">
        <f aca="false">IFERROR(FIND("r_",LOWER(JY55)),-1)</f>
        <v>-1</v>
      </c>
      <c r="KC55" s="0" t="n">
        <f aca="false">IF(KB55=-1,-1, ROW(KB55)-1+VALUE(MID(JY55,KB55+2, IFERROR(FIND(" ",JY55,KB55),999)-KB55-2)))</f>
        <v>-1</v>
      </c>
      <c r="KD55" s="0" t="str">
        <f aca="false">IF(OR(JZ55=-1,IFERROR(INDEX(JZ$2:JZ$100,KA55),999)&gt;=0,IFERROR(INDEX(KB$2:KB$100,KA55),999)&gt;=0),IF(OR(KB55=-1,IFERROR(INDEX(JZ$2:JZ$100,KC55),999)&gt;=0,IFERROR(INDEX(KB$2:KB$100,KC55),999)&gt;=0),JY55,              REPLACE(JY55,KB55,IFERROR(FIND(" ",JY55,KB55),999)-KB55,                   INDEX(JY$2:JY$100,KC55)                  )), REPLACE(JY55,JZ55,IFERROR(FIND(" ",JY55,JZ55),999)-JZ55,                   INDEX(JY$2:JY$100,KA55)                  ) )</f>
        <v/>
      </c>
      <c r="KE55" s="0" t="n">
        <f aca="false">IFERROR(FIND("f_",LOWER(KD55)),-1)</f>
        <v>-1</v>
      </c>
      <c r="KF55" s="0" t="n">
        <f aca="false">IF(KE55=-1,-1, VALUE(MID(KD55,KE55+2, IFERROR(FIND(" ",KD55,KE55),999)-KE55-2)))</f>
        <v>-1</v>
      </c>
      <c r="KG55" s="0" t="n">
        <f aca="false">IFERROR(FIND("r_",LOWER(KD55)),-1)</f>
        <v>-1</v>
      </c>
      <c r="KH55" s="0" t="n">
        <f aca="false">IF(KG55=-1,-1, ROW(KG55)-1+VALUE(MID(KD55,KG55+2, IFERROR(FIND(" ",KD55,KG55),999)-KG55-2)))</f>
        <v>-1</v>
      </c>
      <c r="KI55" s="0" t="str">
        <f aca="false">IF(OR(KE55=-1,IFERROR(INDEX(KE$2:KE$100,KF55),999)&gt;=0,IFERROR(INDEX(KG$2:KG$100,KF55),999)&gt;=0),IF(OR(KG55=-1,IFERROR(INDEX(KE$2:KE$100,KH55),999)&gt;=0,IFERROR(INDEX(KG$2:KG$100,KH55),999)&gt;=0),KD55,              REPLACE(KD55,KG55,IFERROR(FIND(" ",KD55,KG55),999)-KG55,                   INDEX(KD$2:KD$100,KH55)                  )), REPLACE(KD55,KE55,IFERROR(FIND(" ",KD55,KE55),999)-KE55,                   INDEX(KD$2:KD$100,KF55)                  ) )</f>
        <v/>
      </c>
    </row>
    <row r="56" customFormat="false" ht="13.8" hidden="false" customHeight="false" outlineLevel="0" collapsed="false">
      <c r="D56" s="1"/>
      <c r="L56" s="0" t="str">
        <f aca="false">KI56</f>
        <v/>
      </c>
      <c r="O56" s="0" t="e">
        <f aca="false">IF(D56="join", E56&amp;"["&amp;G56&amp;"] = "&amp;F56&amp;"["&amp;G56&amp;"]" &amp;IF(H56="",""," ∧ "&amp;E56&amp;"["&amp;H56&amp;"] = "&amp;F56&amp;"["&amp;H56&amp;"]") &amp;IF(I56="",""," ∧ "&amp;E56&amp;"["&amp;I56&amp;"] = "&amp;F56&amp;"["&amp;I56&amp;"]"), NA())</f>
        <v>#N/A</v>
      </c>
      <c r="P56" s="0" t="e">
        <f aca="false">IFERROR(O56,VLOOKUP($D56,Relrows!$A:$E,5,0))</f>
        <v>#N/A</v>
      </c>
      <c r="Q56" s="0" t="e">
        <f aca="false">SUBSTITUTE(SUBSTITUTE(SUBSTITUTE(P56,"parm1",E56),"parm2",F56),"parm3",G56)</f>
        <v>#N/A</v>
      </c>
      <c r="R56" s="0" t="str">
        <f aca="false">IFERROR(VLOOKUP(ROW($A55),$J$2:$Q$100,COLUMN(Q55)-COLUMN(J55)+1,0),"")</f>
        <v/>
      </c>
      <c r="T56" s="0" t="str">
        <f aca="false">R56</f>
        <v/>
      </c>
      <c r="U56" s="0" t="n">
        <f aca="false">IFERROR(FIND("f_",LOWER(T56)),-1)</f>
        <v>-1</v>
      </c>
      <c r="V56" s="0" t="n">
        <f aca="false">IF(U56=-1,-1, VALUE(MID(T56,U56+2, IFERROR(FIND(" ",T56,U56),999)-U56-2)))</f>
        <v>-1</v>
      </c>
      <c r="W56" s="0" t="n">
        <f aca="false">IFERROR(FIND("r_",LOWER(T56)),-1)</f>
        <v>-1</v>
      </c>
      <c r="X56" s="0" t="n">
        <f aca="false">IF(W56=-1,-1, ROW(W56)-1+VALUE(MID(T56,W56+2, IFERROR(FIND(" ",T56,W56),999)-W56-2)))</f>
        <v>-1</v>
      </c>
      <c r="Y56" s="0" t="str">
        <f aca="false">IF(OR(U56=-1,IFERROR(INDEX(U$2:U$100,V56),999)&gt;=0,IFERROR(INDEX(W$2:W$100,V56),999)&gt;=0),IF(OR(W56=-1,IFERROR(INDEX(U$2:U$100,X56),999)&gt;=0,IFERROR(INDEX(W$2:W$100,X56),999)&gt;=0),T56,              REPLACE(T56,W56,IFERROR(FIND(" ",T56,W56),999)-W56,                   INDEX(T$2:T$100,X56)                  )), REPLACE(T56,U56,IFERROR(FIND(" ",T56,U56),999)-U56,                   INDEX(T$2:T$100,V56)                  ) )</f>
        <v/>
      </c>
      <c r="Z56" s="0" t="n">
        <f aca="false">IFERROR(FIND("f_",LOWER(Y56)),-1)</f>
        <v>-1</v>
      </c>
      <c r="AA56" s="0" t="n">
        <f aca="false">IF(Z56=-1,-1, VALUE(MID(Y56,Z56+2, IFERROR(FIND(" ",Y56,Z56),999)-Z56-2)))</f>
        <v>-1</v>
      </c>
      <c r="AB56" s="0" t="n">
        <f aca="false">IFERROR(FIND("r_",LOWER(Y56)),-1)</f>
        <v>-1</v>
      </c>
      <c r="AC56" s="0" t="n">
        <f aca="false">IF(AB56=-1,-1, ROW(AB56)-1+VALUE(MID(Y56,AB56+2, IFERROR(FIND(" ",Y56,AB56),999)-AB56-2)))</f>
        <v>-1</v>
      </c>
      <c r="AD56" s="0" t="str">
        <f aca="false">IF(OR(Z56=-1,IFERROR(INDEX(Z$2:Z$100,AA56),999)&gt;=0,IFERROR(INDEX(AB$2:AB$100,AA56),999)&gt;=0),IF(OR(AB56=-1,IFERROR(INDEX(Z$2:Z$100,AC56),999)&gt;=0,IFERROR(INDEX(AB$2:AB$100,AC56),999)&gt;=0),Y56,              REPLACE(Y56,AB56,IFERROR(FIND(" ",Y56,AB56),999)-AB56,                   INDEX(Y$2:Y$100,AC56)                  )), REPLACE(Y56,Z56,IFERROR(FIND(" ",Y56,Z56),999)-Z56,                   INDEX(Y$2:Y$100,AA56)                  ) )</f>
        <v/>
      </c>
      <c r="AE56" s="0" t="n">
        <f aca="false">IFERROR(FIND("f_",LOWER(AD56)),-1)</f>
        <v>-1</v>
      </c>
      <c r="AF56" s="0" t="n">
        <f aca="false">IF(AE56=-1,-1, VALUE(MID(AD56,AE56+2, IFERROR(FIND(" ",AD56,AE56),999)-AE56-2)))</f>
        <v>-1</v>
      </c>
      <c r="AG56" s="0" t="n">
        <f aca="false">IFERROR(FIND("r_",LOWER(AD56)),-1)</f>
        <v>-1</v>
      </c>
      <c r="AH56" s="0" t="n">
        <f aca="false">IF(AG56=-1,-1, ROW(AG56)-1+VALUE(MID(AD56,AG56+2, IFERROR(FIND(" ",AD56,AG56),999)-AG56-2)))</f>
        <v>-1</v>
      </c>
      <c r="AI56" s="0" t="str">
        <f aca="false">IF(OR(AE56=-1,IFERROR(INDEX(AE$2:AE$100,AF56),999)&gt;=0,IFERROR(INDEX(AG$2:AG$100,AF56),999)&gt;=0),IF(OR(AG56=-1,IFERROR(INDEX(AE$2:AE$100,AH56),999)&gt;=0,IFERROR(INDEX(AG$2:AG$100,AH56),999)&gt;=0),AD56,              REPLACE(AD56,AG56,IFERROR(FIND(" ",AD56,AG56),999)-AG56,                   INDEX(AD$2:AD$100,AH56)                  )), REPLACE(AD56,AE56,IFERROR(FIND(" ",AD56,AE56),999)-AE56,                   INDEX(AD$2:AD$100,AF56)                  ) )</f>
        <v/>
      </c>
      <c r="AJ56" s="0" t="n">
        <f aca="false">IFERROR(FIND("f_",LOWER(AI56)),-1)</f>
        <v>-1</v>
      </c>
      <c r="AK56" s="0" t="n">
        <f aca="false">IF(AJ56=-1,-1, VALUE(MID(AI56,AJ56+2, IFERROR(FIND(" ",AI56,AJ56),999)-AJ56-2)))</f>
        <v>-1</v>
      </c>
      <c r="AL56" s="0" t="n">
        <f aca="false">IFERROR(FIND("r_",LOWER(AI56)),-1)</f>
        <v>-1</v>
      </c>
      <c r="AM56" s="0" t="n">
        <f aca="false">IF(AL56=-1,-1, ROW(AL56)-1+VALUE(MID(AI56,AL56+2, IFERROR(FIND(" ",AI56,AL56),999)-AL56-2)))</f>
        <v>-1</v>
      </c>
      <c r="AN56" s="0" t="str">
        <f aca="false">IF(OR(AJ56=-1,IFERROR(INDEX(AJ$2:AJ$100,AK56),999)&gt;=0,IFERROR(INDEX(AL$2:AL$100,AK56),999)&gt;=0),IF(OR(AL56=-1,IFERROR(INDEX(AJ$2:AJ$100,AM56),999)&gt;=0,IFERROR(INDEX(AL$2:AL$100,AM56),999)&gt;=0),AI56,              REPLACE(AI56,AL56,IFERROR(FIND(" ",AI56,AL56),999)-AL56,                   INDEX(AI$2:AI$100,AM56)                  )), REPLACE(AI56,AJ56,IFERROR(FIND(" ",AI56,AJ56),999)-AJ56,                   INDEX(AI$2:AI$100,AK56)                  ) )</f>
        <v/>
      </c>
      <c r="AO56" s="0" t="n">
        <f aca="false">IFERROR(FIND("f_",LOWER(AN56)),-1)</f>
        <v>-1</v>
      </c>
      <c r="AP56" s="0" t="n">
        <f aca="false">IF(AO56=-1,-1, VALUE(MID(AN56,AO56+2, IFERROR(FIND(" ",AN56,AO56),999)-AO56-2)))</f>
        <v>-1</v>
      </c>
      <c r="AQ56" s="0" t="n">
        <f aca="false">IFERROR(FIND("r_",LOWER(AN56)),-1)</f>
        <v>-1</v>
      </c>
      <c r="AR56" s="0" t="n">
        <f aca="false">IF(AQ56=-1,-1, ROW(AQ56)-1+VALUE(MID(AN56,AQ56+2, IFERROR(FIND(" ",AN56,AQ56),999)-AQ56-2)))</f>
        <v>-1</v>
      </c>
      <c r="AS56" s="0" t="str">
        <f aca="false">IF(OR(AO56=-1,IFERROR(INDEX(AO$2:AO$100,AP56),999)&gt;=0,IFERROR(INDEX(AQ$2:AQ$100,AP56),999)&gt;=0),IF(OR(AQ56=-1,IFERROR(INDEX(AO$2:AO$100,AR56),999)&gt;=0,IFERROR(INDEX(AQ$2:AQ$100,AR56),999)&gt;=0),AN56,              REPLACE(AN56,AQ56,IFERROR(FIND(" ",AN56,AQ56),999)-AQ56,                   INDEX(AN$2:AN$100,AR56)                  )), REPLACE(AN56,AO56,IFERROR(FIND(" ",AN56,AO56),999)-AO56,                   INDEX(AN$2:AN$100,AP56)                  ) )</f>
        <v/>
      </c>
      <c r="AT56" s="0" t="n">
        <f aca="false">IFERROR(FIND("f_",LOWER(AS56)),-1)</f>
        <v>-1</v>
      </c>
      <c r="AU56" s="0" t="n">
        <f aca="false">IF(AT56=-1,-1, VALUE(MID(AS56,AT56+2, IFERROR(FIND(" ",AS56,AT56),999)-AT56-2)))</f>
        <v>-1</v>
      </c>
      <c r="AV56" s="0" t="n">
        <f aca="false">IFERROR(FIND("r_",LOWER(AS56)),-1)</f>
        <v>-1</v>
      </c>
      <c r="AW56" s="0" t="n">
        <f aca="false">IF(AV56=-1,-1, ROW(AV56)-1+VALUE(MID(AS56,AV56+2, IFERROR(FIND(" ",AS56,AV56),999)-AV56-2)))</f>
        <v>-1</v>
      </c>
      <c r="AX56" s="0" t="str">
        <f aca="false">IF(OR(AT56=-1,IFERROR(INDEX(AT$2:AT$100,AU56),999)&gt;=0,IFERROR(INDEX(AV$2:AV$100,AU56),999)&gt;=0),IF(OR(AV56=-1,IFERROR(INDEX(AT$2:AT$100,AW56),999)&gt;=0,IFERROR(INDEX(AV$2:AV$100,AW56),999)&gt;=0),AS56,              REPLACE(AS56,AV56,IFERROR(FIND(" ",AS56,AV56),999)-AV56,                   INDEX(AS$2:AS$100,AW56)                  )), REPLACE(AS56,AT56,IFERROR(FIND(" ",AS56,AT56),999)-AT56,                   INDEX(AS$2:AS$100,AU56)                  ) )</f>
        <v/>
      </c>
      <c r="AY56" s="0" t="n">
        <f aca="false">IFERROR(FIND("f_",LOWER(AX56)),-1)</f>
        <v>-1</v>
      </c>
      <c r="AZ56" s="0" t="n">
        <f aca="false">IF(AY56=-1,-1, VALUE(MID(AX56,AY56+2, IFERROR(FIND(" ",AX56,AY56),999)-AY56-2)))</f>
        <v>-1</v>
      </c>
      <c r="BA56" s="0" t="n">
        <f aca="false">IFERROR(FIND("r_",LOWER(AX56)),-1)</f>
        <v>-1</v>
      </c>
      <c r="BB56" s="0" t="n">
        <f aca="false">IF(BA56=-1,-1, ROW(BA56)-1+VALUE(MID(AX56,BA56+2, IFERROR(FIND(" ",AX56,BA56),999)-BA56-2)))</f>
        <v>-1</v>
      </c>
      <c r="BC56" s="0" t="str">
        <f aca="false">IF(OR(AY56=-1,IFERROR(INDEX(AY$2:AY$100,AZ56),999)&gt;=0,IFERROR(INDEX(BA$2:BA$100,AZ56),999)&gt;=0),IF(OR(BA56=-1,IFERROR(INDEX(AY$2:AY$100,BB56),999)&gt;=0,IFERROR(INDEX(BA$2:BA$100,BB56),999)&gt;=0),AX56,              REPLACE(AX56,BA56,IFERROR(FIND(" ",AX56,BA56),999)-BA56,                   INDEX(AX$2:AX$100,BB56)                  )), REPLACE(AX56,AY56,IFERROR(FIND(" ",AX56,AY56),999)-AY56,                   INDEX(AX$2:AX$100,AZ56)                  ) )</f>
        <v/>
      </c>
      <c r="BD56" s="0" t="n">
        <f aca="false">IFERROR(FIND("f_",LOWER(BC56)),-1)</f>
        <v>-1</v>
      </c>
      <c r="BE56" s="0" t="n">
        <f aca="false">IF(BD56=-1,-1, VALUE(MID(BC56,BD56+2, IFERROR(FIND(" ",BC56,BD56),999)-BD56-2)))</f>
        <v>-1</v>
      </c>
      <c r="BF56" s="0" t="n">
        <f aca="false">IFERROR(FIND("r_",LOWER(BC56)),-1)</f>
        <v>-1</v>
      </c>
      <c r="BG56" s="0" t="n">
        <f aca="false">IF(BF56=-1,-1, ROW(BF56)-1+VALUE(MID(BC56,BF56+2, IFERROR(FIND(" ",BC56,BF56),999)-BF56-2)))</f>
        <v>-1</v>
      </c>
      <c r="BH56" s="0" t="str">
        <f aca="false">IF(OR(BD56=-1,IFERROR(INDEX(BD$2:BD$100,BE56),999)&gt;=0,IFERROR(INDEX(BF$2:BF$100,BE56),999)&gt;=0),IF(OR(BF56=-1,IFERROR(INDEX(BD$2:BD$100,BG56),999)&gt;=0,IFERROR(INDEX(BF$2:BF$100,BG56),999)&gt;=0),BC56,              REPLACE(BC56,BF56,IFERROR(FIND(" ",BC56,BF56),999)-BF56,                   INDEX(BC$2:BC$100,BG56)                  )), REPLACE(BC56,BD56,IFERROR(FIND(" ",BC56,BD56),999)-BD56,                   INDEX(BC$2:BC$100,BE56)                  ) )</f>
        <v/>
      </c>
      <c r="BI56" s="0" t="n">
        <f aca="false">IFERROR(FIND("f_",LOWER(BH56)),-1)</f>
        <v>-1</v>
      </c>
      <c r="BJ56" s="0" t="n">
        <f aca="false">IF(BI56=-1,-1, VALUE(MID(BH56,BI56+2, IFERROR(FIND(" ",BH56,BI56),999)-BI56-2)))</f>
        <v>-1</v>
      </c>
      <c r="BK56" s="0" t="n">
        <f aca="false">IFERROR(FIND("r_",LOWER(BH56)),-1)</f>
        <v>-1</v>
      </c>
      <c r="BL56" s="0" t="n">
        <f aca="false">IF(BK56=-1,-1, ROW(BK56)-1+VALUE(MID(BH56,BK56+2, IFERROR(FIND(" ",BH56,BK56),999)-BK56-2)))</f>
        <v>-1</v>
      </c>
      <c r="BM56" s="0" t="str">
        <f aca="false">IF(OR(BI56=-1,IFERROR(INDEX(BI$2:BI$100,BJ56),999)&gt;=0,IFERROR(INDEX(BK$2:BK$100,BJ56),999)&gt;=0),IF(OR(BK56=-1,IFERROR(INDEX(BI$2:BI$100,BL56),999)&gt;=0,IFERROR(INDEX(BK$2:BK$100,BL56),999)&gt;=0),BH56,              REPLACE(BH56,BK56,IFERROR(FIND(" ",BH56,BK56),999)-BK56,                   INDEX(BH$2:BH$100,BL56)                  )), REPLACE(BH56,BI56,IFERROR(FIND(" ",BH56,BI56),999)-BI56,                   INDEX(BH$2:BH$100,BJ56)                  ) )</f>
        <v/>
      </c>
      <c r="BN56" s="0" t="n">
        <f aca="false">IFERROR(FIND("f_",LOWER(BM56)),-1)</f>
        <v>-1</v>
      </c>
      <c r="BO56" s="0" t="n">
        <f aca="false">IF(BN56=-1,-1, VALUE(MID(BM56,BN56+2, IFERROR(FIND(" ",BM56,BN56),999)-BN56-2)))</f>
        <v>-1</v>
      </c>
      <c r="BP56" s="0" t="n">
        <f aca="false">IFERROR(FIND("r_",LOWER(BM56)),-1)</f>
        <v>-1</v>
      </c>
      <c r="BQ56" s="0" t="n">
        <f aca="false">IF(BP56=-1,-1, ROW(BP56)-1+VALUE(MID(BM56,BP56+2, IFERROR(FIND(" ",BM56,BP56),999)-BP56-2)))</f>
        <v>-1</v>
      </c>
      <c r="BR56" s="0" t="str">
        <f aca="false">IF(OR(BN56=-1,IFERROR(INDEX(BN$2:BN$100,BO56),999)&gt;=0,IFERROR(INDEX(BP$2:BP$100,BO56),999)&gt;=0),IF(OR(BP56=-1,IFERROR(INDEX(BN$2:BN$100,BQ56),999)&gt;=0,IFERROR(INDEX(BP$2:BP$100,BQ56),999)&gt;=0),BM56,              REPLACE(BM56,BP56,IFERROR(FIND(" ",BM56,BP56),999)-BP56,                   INDEX(BM$2:BM$100,BQ56)                  )), REPLACE(BM56,BN56,IFERROR(FIND(" ",BM56,BN56),999)-BN56,                   INDEX(BM$2:BM$100,BO56)                  ) )</f>
        <v/>
      </c>
      <c r="BS56" s="0" t="n">
        <f aca="false">IFERROR(FIND("f_",LOWER(BR56)),-1)</f>
        <v>-1</v>
      </c>
      <c r="BT56" s="0" t="n">
        <f aca="false">IF(BS56=-1,-1, VALUE(MID(BR56,BS56+2, IFERROR(FIND(" ",BR56,BS56),999)-BS56-2)))</f>
        <v>-1</v>
      </c>
      <c r="BU56" s="0" t="n">
        <f aca="false">IFERROR(FIND("r_",LOWER(BR56)),-1)</f>
        <v>-1</v>
      </c>
      <c r="BV56" s="0" t="n">
        <f aca="false">IF(BU56=-1,-1, ROW(BU56)-1+VALUE(MID(BR56,BU56+2, IFERROR(FIND(" ",BR56,BU56),999)-BU56-2)))</f>
        <v>-1</v>
      </c>
      <c r="BW56" s="0" t="str">
        <f aca="false">IF(OR(BS56=-1,IFERROR(INDEX(BS$2:BS$100,BT56),999)&gt;=0,IFERROR(INDEX(BU$2:BU$100,BT56),999)&gt;=0),IF(OR(BU56=-1,IFERROR(INDEX(BS$2:BS$100,BV56),999)&gt;=0,IFERROR(INDEX(BU$2:BU$100,BV56),999)&gt;=0),BR56,              REPLACE(BR56,BU56,IFERROR(FIND(" ",BR56,BU56),999)-BU56,                   INDEX(BR$2:BR$100,BV56)                  )), REPLACE(BR56,BS56,IFERROR(FIND(" ",BR56,BS56),999)-BS56,                   INDEX(BR$2:BR$100,BT56)                  ) )</f>
        <v/>
      </c>
      <c r="BX56" s="0" t="n">
        <f aca="false">IFERROR(FIND("f_",LOWER(BW56)),-1)</f>
        <v>-1</v>
      </c>
      <c r="BY56" s="0" t="n">
        <f aca="false">IF(BX56=-1,-1, VALUE(MID(BW56,BX56+2, IFERROR(FIND(" ",BW56,BX56),999)-BX56-2)))</f>
        <v>-1</v>
      </c>
      <c r="BZ56" s="0" t="n">
        <f aca="false">IFERROR(FIND("r_",LOWER(BW56)),-1)</f>
        <v>-1</v>
      </c>
      <c r="CA56" s="0" t="n">
        <f aca="false">IF(BZ56=-1,-1, ROW(BZ56)-1+VALUE(MID(BW56,BZ56+2, IFERROR(FIND(" ",BW56,BZ56),999)-BZ56-2)))</f>
        <v>-1</v>
      </c>
      <c r="CB56" s="0" t="str">
        <f aca="false">IF(OR(BX56=-1,IFERROR(INDEX(BX$2:BX$100,BY56),999)&gt;=0,IFERROR(INDEX(BZ$2:BZ$100,BY56),999)&gt;=0),IF(OR(BZ56=-1,IFERROR(INDEX(BX$2:BX$100,CA56),999)&gt;=0,IFERROR(INDEX(BZ$2:BZ$100,CA56),999)&gt;=0),BW56,              REPLACE(BW56,BZ56,IFERROR(FIND(" ",BW56,BZ56),999)-BZ56,                   INDEX(BW$2:BW$100,CA56)                  )), REPLACE(BW56,BX56,IFERROR(FIND(" ",BW56,BX56),999)-BX56,                   INDEX(BW$2:BW$100,BY56)                  ) )</f>
        <v/>
      </c>
      <c r="CC56" s="0" t="n">
        <f aca="false">IFERROR(FIND("f_",LOWER(CB56)),-1)</f>
        <v>-1</v>
      </c>
      <c r="CD56" s="0" t="n">
        <f aca="false">IF(CC56=-1,-1, VALUE(MID(CB56,CC56+2, IFERROR(FIND(" ",CB56,CC56),999)-CC56-2)))</f>
        <v>-1</v>
      </c>
      <c r="CE56" s="0" t="n">
        <f aca="false">IFERROR(FIND("r_",LOWER(CB56)),-1)</f>
        <v>-1</v>
      </c>
      <c r="CF56" s="0" t="n">
        <f aca="false">IF(CE56=-1,-1, ROW(CE56)-1+VALUE(MID(CB56,CE56+2, IFERROR(FIND(" ",CB56,CE56),999)-CE56-2)))</f>
        <v>-1</v>
      </c>
      <c r="CG56" s="0" t="str">
        <f aca="false">IF(OR(CC56=-1,IFERROR(INDEX(CC$2:CC$100,CD56),999)&gt;=0,IFERROR(INDEX(CE$2:CE$100,CD56),999)&gt;=0),IF(OR(CE56=-1,IFERROR(INDEX(CC$2:CC$100,CF56),999)&gt;=0,IFERROR(INDEX(CE$2:CE$100,CF56),999)&gt;=0),CB56,              REPLACE(CB56,CE56,IFERROR(FIND(" ",CB56,CE56),999)-CE56,                   INDEX(CB$2:CB$100,CF56)                  )), REPLACE(CB56,CC56,IFERROR(FIND(" ",CB56,CC56),999)-CC56,                   INDEX(CB$2:CB$100,CD56)                  ) )</f>
        <v/>
      </c>
      <c r="CH56" s="0" t="n">
        <f aca="false">IFERROR(FIND("f_",LOWER(CG56)),-1)</f>
        <v>-1</v>
      </c>
      <c r="CI56" s="0" t="n">
        <f aca="false">IF(CH56=-1,-1, VALUE(MID(CG56,CH56+2, IFERROR(FIND(" ",CG56,CH56),999)-CH56-2)))</f>
        <v>-1</v>
      </c>
      <c r="CJ56" s="0" t="n">
        <f aca="false">IFERROR(FIND("r_",LOWER(CG56)),-1)</f>
        <v>-1</v>
      </c>
      <c r="CK56" s="0" t="n">
        <f aca="false">IF(CJ56=-1,-1, ROW(CJ56)-1+VALUE(MID(CG56,CJ56+2, IFERROR(FIND(" ",CG56,CJ56),999)-CJ56-2)))</f>
        <v>-1</v>
      </c>
      <c r="CL56" s="0" t="str">
        <f aca="false">IF(OR(CH56=-1,IFERROR(INDEX(CH$2:CH$100,CI56),999)&gt;=0,IFERROR(INDEX(CJ$2:CJ$100,CI56),999)&gt;=0),IF(OR(CJ56=-1,IFERROR(INDEX(CH$2:CH$100,CK56),999)&gt;=0,IFERROR(INDEX(CJ$2:CJ$100,CK56),999)&gt;=0),CG56,              REPLACE(CG56,CJ56,IFERROR(FIND(" ",CG56,CJ56),999)-CJ56,                   INDEX(CG$2:CG$100,CK56)                  )), REPLACE(CG56,CH56,IFERROR(FIND(" ",CG56,CH56),999)-CH56,                   INDEX(CG$2:CG$100,CI56)                  ) )</f>
        <v/>
      </c>
      <c r="CM56" s="0" t="n">
        <f aca="false">IFERROR(FIND("f_",LOWER(CL56)),-1)</f>
        <v>-1</v>
      </c>
      <c r="CN56" s="0" t="n">
        <f aca="false">IF(CM56=-1,-1, VALUE(MID(CL56,CM56+2, IFERROR(FIND(" ",CL56,CM56),999)-CM56-2)))</f>
        <v>-1</v>
      </c>
      <c r="CO56" s="0" t="n">
        <f aca="false">IFERROR(FIND("r_",LOWER(CL56)),-1)</f>
        <v>-1</v>
      </c>
      <c r="CP56" s="0" t="n">
        <f aca="false">IF(CO56=-1,-1, ROW(CO56)-1+VALUE(MID(CL56,CO56+2, IFERROR(FIND(" ",CL56,CO56),999)-CO56-2)))</f>
        <v>-1</v>
      </c>
      <c r="CQ56" s="0" t="str">
        <f aca="false">IF(OR(CM56=-1,IFERROR(INDEX(CM$2:CM$100,CN56),999)&gt;=0,IFERROR(INDEX(CO$2:CO$100,CN56),999)&gt;=0),IF(OR(CO56=-1,IFERROR(INDEX(CM$2:CM$100,CP56),999)&gt;=0,IFERROR(INDEX(CO$2:CO$100,CP56),999)&gt;=0),CL56,              REPLACE(CL56,CO56,IFERROR(FIND(" ",CL56,CO56),999)-CO56,                   INDEX(CL$2:CL$100,CP56)                  )), REPLACE(CL56,CM56,IFERROR(FIND(" ",CL56,CM56),999)-CM56,                   INDEX(CL$2:CL$100,CN56)                  ) )</f>
        <v/>
      </c>
      <c r="CR56" s="0" t="n">
        <f aca="false">IFERROR(FIND("f_",LOWER(CQ56)),-1)</f>
        <v>-1</v>
      </c>
      <c r="CS56" s="0" t="n">
        <f aca="false">IF(CR56=-1,-1, VALUE(MID(CQ56,CR56+2, IFERROR(FIND(" ",CQ56,CR56),999)-CR56-2)))</f>
        <v>-1</v>
      </c>
      <c r="CT56" s="0" t="n">
        <f aca="false">IFERROR(FIND("r_",LOWER(CQ56)),-1)</f>
        <v>-1</v>
      </c>
      <c r="CU56" s="0" t="n">
        <f aca="false">IF(CT56=-1,-1, ROW(CT56)-1+VALUE(MID(CQ56,CT56+2, IFERROR(FIND(" ",CQ56,CT56),999)-CT56-2)))</f>
        <v>-1</v>
      </c>
      <c r="CV56" s="0" t="str">
        <f aca="false">IF(OR(CR56=-1,IFERROR(INDEX(CR$2:CR$100,CS56),999)&gt;=0,IFERROR(INDEX(CT$2:CT$100,CS56),999)&gt;=0),IF(OR(CT56=-1,IFERROR(INDEX(CR$2:CR$100,CU56),999)&gt;=0,IFERROR(INDEX(CT$2:CT$100,CU56),999)&gt;=0),CQ56,              REPLACE(CQ56,CT56,IFERROR(FIND(" ",CQ56,CT56),999)-CT56,                   INDEX(CQ$2:CQ$100,CU56)                  )), REPLACE(CQ56,CR56,IFERROR(FIND(" ",CQ56,CR56),999)-CR56,                   INDEX(CQ$2:CQ$100,CS56)                  ) )</f>
        <v/>
      </c>
      <c r="CW56" s="0" t="n">
        <f aca="false">IFERROR(FIND("f_",LOWER(CV56)),-1)</f>
        <v>-1</v>
      </c>
      <c r="CX56" s="0" t="n">
        <f aca="false">IF(CW56=-1,-1, VALUE(MID(CV56,CW56+2, IFERROR(FIND(" ",CV56,CW56),999)-CW56-2)))</f>
        <v>-1</v>
      </c>
      <c r="CY56" s="0" t="n">
        <f aca="false">IFERROR(FIND("r_",LOWER(CV56)),-1)</f>
        <v>-1</v>
      </c>
      <c r="CZ56" s="0" t="n">
        <f aca="false">IF(CY56=-1,-1, ROW(CY56)-1+VALUE(MID(CV56,CY56+2, IFERROR(FIND(" ",CV56,CY56),999)-CY56-2)))</f>
        <v>-1</v>
      </c>
      <c r="DA56" s="0" t="str">
        <f aca="false">IF(OR(CW56=-1,IFERROR(INDEX(CW$2:CW$100,CX56),999)&gt;=0,IFERROR(INDEX(CY$2:CY$100,CX56),999)&gt;=0),IF(OR(CY56=-1,IFERROR(INDEX(CW$2:CW$100,CZ56),999)&gt;=0,IFERROR(INDEX(CY$2:CY$100,CZ56),999)&gt;=0),CV56,              REPLACE(CV56,CY56,IFERROR(FIND(" ",CV56,CY56),999)-CY56,                   INDEX(CV$2:CV$100,CZ56)                  )), REPLACE(CV56,CW56,IFERROR(FIND(" ",CV56,CW56),999)-CW56,                   INDEX(CV$2:CV$100,CX56)                  ) )</f>
        <v/>
      </c>
      <c r="DB56" s="0" t="n">
        <f aca="false">IFERROR(FIND("f_",LOWER(DA56)),-1)</f>
        <v>-1</v>
      </c>
      <c r="DC56" s="0" t="n">
        <f aca="false">IF(DB56=-1,-1, VALUE(MID(DA56,DB56+2, IFERROR(FIND(" ",DA56,DB56),999)-DB56-2)))</f>
        <v>-1</v>
      </c>
      <c r="DD56" s="0" t="n">
        <f aca="false">IFERROR(FIND("r_",LOWER(DA56)),-1)</f>
        <v>-1</v>
      </c>
      <c r="DE56" s="0" t="n">
        <f aca="false">IF(DD56=-1,-1, ROW(DD56)-1+VALUE(MID(DA56,DD56+2, IFERROR(FIND(" ",DA56,DD56),999)-DD56-2)))</f>
        <v>-1</v>
      </c>
      <c r="DF56" s="0" t="str">
        <f aca="false">IF(OR(DB56=-1,IFERROR(INDEX(DB$2:DB$100,DC56),999)&gt;=0,IFERROR(INDEX(DD$2:DD$100,DC56),999)&gt;=0),IF(OR(DD56=-1,IFERROR(INDEX(DB$2:DB$100,DE56),999)&gt;=0,IFERROR(INDEX(DD$2:DD$100,DE56),999)&gt;=0),DA56,              REPLACE(DA56,DD56,IFERROR(FIND(" ",DA56,DD56),999)-DD56,                   INDEX(DA$2:DA$100,DE56)                  )), REPLACE(DA56,DB56,IFERROR(FIND(" ",DA56,DB56),999)-DB56,                   INDEX(DA$2:DA$100,DC56)                  ) )</f>
        <v/>
      </c>
      <c r="DG56" s="0" t="n">
        <f aca="false">IFERROR(FIND("f_",LOWER(DF56)),-1)</f>
        <v>-1</v>
      </c>
      <c r="DH56" s="0" t="n">
        <f aca="false">IF(DG56=-1,-1, VALUE(MID(DF56,DG56+2, IFERROR(FIND(" ",DF56,DG56),999)-DG56-2)))</f>
        <v>-1</v>
      </c>
      <c r="DI56" s="0" t="n">
        <f aca="false">IFERROR(FIND("r_",LOWER(DF56)),-1)</f>
        <v>-1</v>
      </c>
      <c r="DJ56" s="0" t="n">
        <f aca="false">IF(DI56=-1,-1, ROW(DI56)-1+VALUE(MID(DF56,DI56+2, IFERROR(FIND(" ",DF56,DI56),999)-DI56-2)))</f>
        <v>-1</v>
      </c>
      <c r="DK56" s="0" t="str">
        <f aca="false">IF(OR(DG56=-1,IFERROR(INDEX(DG$2:DG$100,DH56),999)&gt;=0,IFERROR(INDEX(DI$2:DI$100,DH56),999)&gt;=0),IF(OR(DI56=-1,IFERROR(INDEX(DG$2:DG$100,DJ56),999)&gt;=0,IFERROR(INDEX(DI$2:DI$100,DJ56),999)&gt;=0),DF56,              REPLACE(DF56,DI56,IFERROR(FIND(" ",DF56,DI56),999)-DI56,                   INDEX(DF$2:DF$100,DJ56)                  )), REPLACE(DF56,DG56,IFERROR(FIND(" ",DF56,DG56),999)-DG56,                   INDEX(DF$2:DF$100,DH56)                  ) )</f>
        <v/>
      </c>
      <c r="DL56" s="0" t="n">
        <f aca="false">IFERROR(FIND("f_",LOWER(DK56)),-1)</f>
        <v>-1</v>
      </c>
      <c r="DM56" s="0" t="n">
        <f aca="false">IF(DL56=-1,-1, VALUE(MID(DK56,DL56+2, IFERROR(FIND(" ",DK56,DL56),999)-DL56-2)))</f>
        <v>-1</v>
      </c>
      <c r="DN56" s="0" t="n">
        <f aca="false">IFERROR(FIND("r_",LOWER(DK56)),-1)</f>
        <v>-1</v>
      </c>
      <c r="DO56" s="0" t="n">
        <f aca="false">IF(DN56=-1,-1, ROW(DN56)-1+VALUE(MID(DK56,DN56+2, IFERROR(FIND(" ",DK56,DN56),999)-DN56-2)))</f>
        <v>-1</v>
      </c>
      <c r="DP56" s="0" t="str">
        <f aca="false">IF(OR(DL56=-1,IFERROR(INDEX(DL$2:DL$100,DM56),999)&gt;=0,IFERROR(INDEX(DN$2:DN$100,DM56),999)&gt;=0),IF(OR(DN56=-1,IFERROR(INDEX(DL$2:DL$100,DO56),999)&gt;=0,IFERROR(INDEX(DN$2:DN$100,DO56),999)&gt;=0),DK56,              REPLACE(DK56,DN56,IFERROR(FIND(" ",DK56,DN56),999)-DN56,                   INDEX(DK$2:DK$100,DO56)                  )), REPLACE(DK56,DL56,IFERROR(FIND(" ",DK56,DL56),999)-DL56,                   INDEX(DK$2:DK$100,DM56)                  ) )</f>
        <v/>
      </c>
      <c r="DQ56" s="0" t="n">
        <f aca="false">IFERROR(FIND("f_",LOWER(DP56)),-1)</f>
        <v>-1</v>
      </c>
      <c r="DR56" s="0" t="n">
        <f aca="false">IF(DQ56=-1,-1, VALUE(MID(DP56,DQ56+2, IFERROR(FIND(" ",DP56,DQ56),999)-DQ56-2)))</f>
        <v>-1</v>
      </c>
      <c r="DS56" s="0" t="n">
        <f aca="false">IFERROR(FIND("r_",LOWER(DP56)),-1)</f>
        <v>-1</v>
      </c>
      <c r="DT56" s="0" t="n">
        <f aca="false">IF(DS56=-1,-1, ROW(DS56)-1+VALUE(MID(DP56,DS56+2, IFERROR(FIND(" ",DP56,DS56),999)-DS56-2)))</f>
        <v>-1</v>
      </c>
      <c r="DU56" s="0" t="str">
        <f aca="false">IF(OR(DQ56=-1,IFERROR(INDEX(DQ$2:DQ$100,DR56),999)&gt;=0,IFERROR(INDEX(DS$2:DS$100,DR56),999)&gt;=0),IF(OR(DS56=-1,IFERROR(INDEX(DQ$2:DQ$100,DT56),999)&gt;=0,IFERROR(INDEX(DS$2:DS$100,DT56),999)&gt;=0),DP56,              REPLACE(DP56,DS56,IFERROR(FIND(" ",DP56,DS56),999)-DS56,                   INDEX(DP$2:DP$100,DT56)                  )), REPLACE(DP56,DQ56,IFERROR(FIND(" ",DP56,DQ56),999)-DQ56,                   INDEX(DP$2:DP$100,DR56)                  ) )</f>
        <v/>
      </c>
      <c r="DV56" s="0" t="n">
        <f aca="false">IFERROR(FIND("f_",LOWER(DU56)),-1)</f>
        <v>-1</v>
      </c>
      <c r="DW56" s="0" t="n">
        <f aca="false">IF(DV56=-1,-1, VALUE(MID(DU56,DV56+2, IFERROR(FIND(" ",DU56,DV56),999)-DV56-2)))</f>
        <v>-1</v>
      </c>
      <c r="DX56" s="0" t="n">
        <f aca="false">IFERROR(FIND("r_",LOWER(DU56)),-1)</f>
        <v>-1</v>
      </c>
      <c r="DY56" s="0" t="n">
        <f aca="false">IF(DX56=-1,-1, ROW(DX56)-1+VALUE(MID(DU56,DX56+2, IFERROR(FIND(" ",DU56,DX56),999)-DX56-2)))</f>
        <v>-1</v>
      </c>
      <c r="DZ56" s="0" t="str">
        <f aca="false">IF(OR(DV56=-1,IFERROR(INDEX(DV$2:DV$100,DW56),999)&gt;=0,IFERROR(INDEX(DX$2:DX$100,DW56),999)&gt;=0),IF(OR(DX56=-1,IFERROR(INDEX(DV$2:DV$100,DY56),999)&gt;=0,IFERROR(INDEX(DX$2:DX$100,DY56),999)&gt;=0),DU56,              REPLACE(DU56,DX56,IFERROR(FIND(" ",DU56,DX56),999)-DX56,                   INDEX(DU$2:DU$100,DY56)                  )), REPLACE(DU56,DV56,IFERROR(FIND(" ",DU56,DV56),999)-DV56,                   INDEX(DU$2:DU$100,DW56)                  ) )</f>
        <v/>
      </c>
      <c r="EA56" s="0" t="n">
        <f aca="false">IFERROR(FIND("f_",LOWER(DZ56)),-1)</f>
        <v>-1</v>
      </c>
      <c r="EB56" s="0" t="n">
        <f aca="false">IF(EA56=-1,-1, VALUE(MID(DZ56,EA56+2, IFERROR(FIND(" ",DZ56,EA56),999)-EA56-2)))</f>
        <v>-1</v>
      </c>
      <c r="EC56" s="0" t="n">
        <f aca="false">IFERROR(FIND("r_",LOWER(DZ56)),-1)</f>
        <v>-1</v>
      </c>
      <c r="ED56" s="0" t="n">
        <f aca="false">IF(EC56=-1,-1, ROW(EC56)-1+VALUE(MID(DZ56,EC56+2, IFERROR(FIND(" ",DZ56,EC56),999)-EC56-2)))</f>
        <v>-1</v>
      </c>
      <c r="EE56" s="0" t="str">
        <f aca="false">IF(OR(EA56=-1,IFERROR(INDEX(EA$2:EA$100,EB56),999)&gt;=0,IFERROR(INDEX(EC$2:EC$100,EB56),999)&gt;=0),IF(OR(EC56=-1,IFERROR(INDEX(EA$2:EA$100,ED56),999)&gt;=0,IFERROR(INDEX(EC$2:EC$100,ED56),999)&gt;=0),DZ56,              REPLACE(DZ56,EC56,IFERROR(FIND(" ",DZ56,EC56),999)-EC56,                   INDEX(DZ$2:DZ$100,ED56)                  )), REPLACE(DZ56,EA56,IFERROR(FIND(" ",DZ56,EA56),999)-EA56,                   INDEX(DZ$2:DZ$100,EB56)                  ) )</f>
        <v/>
      </c>
      <c r="EF56" s="0" t="n">
        <f aca="false">IFERROR(FIND("f_",LOWER(EE56)),-1)</f>
        <v>-1</v>
      </c>
      <c r="EG56" s="0" t="n">
        <f aca="false">IF(EF56=-1,-1, VALUE(MID(EE56,EF56+2, IFERROR(FIND(" ",EE56,EF56),999)-EF56-2)))</f>
        <v>-1</v>
      </c>
      <c r="EH56" s="0" t="n">
        <f aca="false">IFERROR(FIND("r_",LOWER(EE56)),-1)</f>
        <v>-1</v>
      </c>
      <c r="EI56" s="0" t="n">
        <f aca="false">IF(EH56=-1,-1, ROW(EH56)-1+VALUE(MID(EE56,EH56+2, IFERROR(FIND(" ",EE56,EH56),999)-EH56-2)))</f>
        <v>-1</v>
      </c>
      <c r="EJ56" s="0" t="str">
        <f aca="false">IF(OR(EF56=-1,IFERROR(INDEX(EF$2:EF$100,EG56),999)&gt;=0,IFERROR(INDEX(EH$2:EH$100,EG56),999)&gt;=0),IF(OR(EH56=-1,IFERROR(INDEX(EF$2:EF$100,EI56),999)&gt;=0,IFERROR(INDEX(EH$2:EH$100,EI56),999)&gt;=0),EE56,              REPLACE(EE56,EH56,IFERROR(FIND(" ",EE56,EH56),999)-EH56,                   INDEX(EE$2:EE$100,EI56)                  )), REPLACE(EE56,EF56,IFERROR(FIND(" ",EE56,EF56),999)-EF56,                   INDEX(EE$2:EE$100,EG56)                  ) )</f>
        <v/>
      </c>
      <c r="EK56" s="0" t="n">
        <f aca="false">IFERROR(FIND("f_",LOWER(EJ56)),-1)</f>
        <v>-1</v>
      </c>
      <c r="EL56" s="0" t="n">
        <f aca="false">IF(EK56=-1,-1, VALUE(MID(EJ56,EK56+2, IFERROR(FIND(" ",EJ56,EK56),999)-EK56-2)))</f>
        <v>-1</v>
      </c>
      <c r="EM56" s="0" t="n">
        <f aca="false">IFERROR(FIND("r_",LOWER(EJ56)),-1)</f>
        <v>-1</v>
      </c>
      <c r="EN56" s="0" t="n">
        <f aca="false">IF(EM56=-1,-1, ROW(EM56)-1+VALUE(MID(EJ56,EM56+2, IFERROR(FIND(" ",EJ56,EM56),999)-EM56-2)))</f>
        <v>-1</v>
      </c>
      <c r="EO56" s="0" t="str">
        <f aca="false">IF(OR(EK56=-1,IFERROR(INDEX(EK$2:EK$100,EL56),999)&gt;=0,IFERROR(INDEX(EM$2:EM$100,EL56),999)&gt;=0),IF(OR(EM56=-1,IFERROR(INDEX(EK$2:EK$100,EN56),999)&gt;=0,IFERROR(INDEX(EM$2:EM$100,EN56),999)&gt;=0),EJ56,              REPLACE(EJ56,EM56,IFERROR(FIND(" ",EJ56,EM56),999)-EM56,                   INDEX(EJ$2:EJ$100,EN56)                  )), REPLACE(EJ56,EK56,IFERROR(FIND(" ",EJ56,EK56),999)-EK56,                   INDEX(EJ$2:EJ$100,EL56)                  ) )</f>
        <v/>
      </c>
      <c r="EP56" s="0" t="n">
        <f aca="false">IFERROR(FIND("f_",LOWER(EO56)),-1)</f>
        <v>-1</v>
      </c>
      <c r="EQ56" s="0" t="n">
        <f aca="false">IF(EP56=-1,-1, VALUE(MID(EO56,EP56+2, IFERROR(FIND(" ",EO56,EP56),999)-EP56-2)))</f>
        <v>-1</v>
      </c>
      <c r="ER56" s="0" t="n">
        <f aca="false">IFERROR(FIND("r_",LOWER(EO56)),-1)</f>
        <v>-1</v>
      </c>
      <c r="ES56" s="0" t="n">
        <f aca="false">IF(ER56=-1,-1, ROW(ER56)-1+VALUE(MID(EO56,ER56+2, IFERROR(FIND(" ",EO56,ER56),999)-ER56-2)))</f>
        <v>-1</v>
      </c>
      <c r="ET56" s="0" t="str">
        <f aca="false">IF(OR(EP56=-1,IFERROR(INDEX(EP$2:EP$100,EQ56),999)&gt;=0,IFERROR(INDEX(ER$2:ER$100,EQ56),999)&gt;=0),IF(OR(ER56=-1,IFERROR(INDEX(EP$2:EP$100,ES56),999)&gt;=0,IFERROR(INDEX(ER$2:ER$100,ES56),999)&gt;=0),EO56,              REPLACE(EO56,ER56,IFERROR(FIND(" ",EO56,ER56),999)-ER56,                   INDEX(EO$2:EO$100,ES56)                  )), REPLACE(EO56,EP56,IFERROR(FIND(" ",EO56,EP56),999)-EP56,                   INDEX(EO$2:EO$100,EQ56)                  ) )</f>
        <v/>
      </c>
      <c r="EU56" s="0" t="n">
        <f aca="false">IFERROR(FIND("f_",LOWER(ET56)),-1)</f>
        <v>-1</v>
      </c>
      <c r="EV56" s="0" t="n">
        <f aca="false">IF(EU56=-1,-1, VALUE(MID(ET56,EU56+2, IFERROR(FIND(" ",ET56,EU56),999)-EU56-2)))</f>
        <v>-1</v>
      </c>
      <c r="EW56" s="0" t="n">
        <f aca="false">IFERROR(FIND("r_",LOWER(ET56)),-1)</f>
        <v>-1</v>
      </c>
      <c r="EX56" s="0" t="n">
        <f aca="false">IF(EW56=-1,-1, ROW(EW56)-1+VALUE(MID(ET56,EW56+2, IFERROR(FIND(" ",ET56,EW56),999)-EW56-2)))</f>
        <v>-1</v>
      </c>
      <c r="EY56" s="0" t="str">
        <f aca="false">IF(OR(EU56=-1,IFERROR(INDEX(EU$2:EU$100,EV56),999)&gt;=0,IFERROR(INDEX(EW$2:EW$100,EV56),999)&gt;=0),IF(OR(EW56=-1,IFERROR(INDEX(EU$2:EU$100,EX56),999)&gt;=0,IFERROR(INDEX(EW$2:EW$100,EX56),999)&gt;=0),ET56,              REPLACE(ET56,EW56,IFERROR(FIND(" ",ET56,EW56),999)-EW56,                   INDEX(ET$2:ET$100,EX56)                  )), REPLACE(ET56,EU56,IFERROR(FIND(" ",ET56,EU56),999)-EU56,                   INDEX(ET$2:ET$100,EV56)                  ) )</f>
        <v/>
      </c>
      <c r="EZ56" s="0" t="n">
        <f aca="false">IFERROR(FIND("f_",LOWER(EY56)),-1)</f>
        <v>-1</v>
      </c>
      <c r="FA56" s="0" t="n">
        <f aca="false">IF(EZ56=-1,-1, VALUE(MID(EY56,EZ56+2, IFERROR(FIND(" ",EY56,EZ56),999)-EZ56-2)))</f>
        <v>-1</v>
      </c>
      <c r="FB56" s="0" t="n">
        <f aca="false">IFERROR(FIND("r_",LOWER(EY56)),-1)</f>
        <v>-1</v>
      </c>
      <c r="FC56" s="0" t="n">
        <f aca="false">IF(FB56=-1,-1, ROW(FB56)-1+VALUE(MID(EY56,FB56+2, IFERROR(FIND(" ",EY56,FB56),999)-FB56-2)))</f>
        <v>-1</v>
      </c>
      <c r="FD56" s="0" t="str">
        <f aca="false">IF(OR(EZ56=-1,IFERROR(INDEX(EZ$2:EZ$100,FA56),999)&gt;=0,IFERROR(INDEX(FB$2:FB$100,FA56),999)&gt;=0),IF(OR(FB56=-1,IFERROR(INDEX(EZ$2:EZ$100,FC56),999)&gt;=0,IFERROR(INDEX(FB$2:FB$100,FC56),999)&gt;=0),EY56,              REPLACE(EY56,FB56,IFERROR(FIND(" ",EY56,FB56),999)-FB56,                   INDEX(EY$2:EY$100,FC56)                  )), REPLACE(EY56,EZ56,IFERROR(FIND(" ",EY56,EZ56),999)-EZ56,                   INDEX(EY$2:EY$100,FA56)                  ) )</f>
        <v/>
      </c>
      <c r="FE56" s="0" t="n">
        <f aca="false">IFERROR(FIND("f_",LOWER(FD56)),-1)</f>
        <v>-1</v>
      </c>
      <c r="FF56" s="0" t="n">
        <f aca="false">IF(FE56=-1,-1, VALUE(MID(FD56,FE56+2, IFERROR(FIND(" ",FD56,FE56),999)-FE56-2)))</f>
        <v>-1</v>
      </c>
      <c r="FG56" s="0" t="n">
        <f aca="false">IFERROR(FIND("r_",LOWER(FD56)),-1)</f>
        <v>-1</v>
      </c>
      <c r="FH56" s="0" t="n">
        <f aca="false">IF(FG56=-1,-1, ROW(FG56)-1+VALUE(MID(FD56,FG56+2, IFERROR(FIND(" ",FD56,FG56),999)-FG56-2)))</f>
        <v>-1</v>
      </c>
      <c r="FI56" s="0" t="str">
        <f aca="false">IF(OR(FE56=-1,IFERROR(INDEX(FE$2:FE$100,FF56),999)&gt;=0,IFERROR(INDEX(FG$2:FG$100,FF56),999)&gt;=0),IF(OR(FG56=-1,IFERROR(INDEX(FE$2:FE$100,FH56),999)&gt;=0,IFERROR(INDEX(FG$2:FG$100,FH56),999)&gt;=0),FD56,              REPLACE(FD56,FG56,IFERROR(FIND(" ",FD56,FG56),999)-FG56,                   INDEX(FD$2:FD$100,FH56)                  )), REPLACE(FD56,FE56,IFERROR(FIND(" ",FD56,FE56),999)-FE56,                   INDEX(FD$2:FD$100,FF56)                  ) )</f>
        <v/>
      </c>
      <c r="FJ56" s="0" t="n">
        <f aca="false">IFERROR(FIND("f_",LOWER(FI56)),-1)</f>
        <v>-1</v>
      </c>
      <c r="FK56" s="0" t="n">
        <f aca="false">IF(FJ56=-1,-1, VALUE(MID(FI56,FJ56+2, IFERROR(FIND(" ",FI56,FJ56),999)-FJ56-2)))</f>
        <v>-1</v>
      </c>
      <c r="FL56" s="0" t="n">
        <f aca="false">IFERROR(FIND("r_",LOWER(FI56)),-1)</f>
        <v>-1</v>
      </c>
      <c r="FM56" s="0" t="n">
        <f aca="false">IF(FL56=-1,-1, ROW(FL56)-1+VALUE(MID(FI56,FL56+2, IFERROR(FIND(" ",FI56,FL56),999)-FL56-2)))</f>
        <v>-1</v>
      </c>
      <c r="FN56" s="0" t="str">
        <f aca="false">IF(OR(FJ56=-1,IFERROR(INDEX(FJ$2:FJ$100,FK56),999)&gt;=0,IFERROR(INDEX(FL$2:FL$100,FK56),999)&gt;=0),IF(OR(FL56=-1,IFERROR(INDEX(FJ$2:FJ$100,FM56),999)&gt;=0,IFERROR(INDEX(FL$2:FL$100,FM56),999)&gt;=0),FI56,              REPLACE(FI56,FL56,IFERROR(FIND(" ",FI56,FL56),999)-FL56,                   INDEX(FI$2:FI$100,FM56)                  )), REPLACE(FI56,FJ56,IFERROR(FIND(" ",FI56,FJ56),999)-FJ56,                   INDEX(FI$2:FI$100,FK56)                  ) )</f>
        <v/>
      </c>
      <c r="FO56" s="0" t="n">
        <f aca="false">IFERROR(FIND("f_",LOWER(FN56)),-1)</f>
        <v>-1</v>
      </c>
      <c r="FP56" s="0" t="n">
        <f aca="false">IF(FO56=-1,-1, VALUE(MID(FN56,FO56+2, IFERROR(FIND(" ",FN56,FO56),999)-FO56-2)))</f>
        <v>-1</v>
      </c>
      <c r="FQ56" s="0" t="n">
        <f aca="false">IFERROR(FIND("r_",LOWER(FN56)),-1)</f>
        <v>-1</v>
      </c>
      <c r="FR56" s="0" t="n">
        <f aca="false">IF(FQ56=-1,-1, ROW(FQ56)-1+VALUE(MID(FN56,FQ56+2, IFERROR(FIND(" ",FN56,FQ56),999)-FQ56-2)))</f>
        <v>-1</v>
      </c>
      <c r="FS56" s="0" t="str">
        <f aca="false">IF(OR(FO56=-1,IFERROR(INDEX(FO$2:FO$100,FP56),999)&gt;=0,IFERROR(INDEX(FQ$2:FQ$100,FP56),999)&gt;=0),IF(OR(FQ56=-1,IFERROR(INDEX(FO$2:FO$100,FR56),999)&gt;=0,IFERROR(INDEX(FQ$2:FQ$100,FR56),999)&gt;=0),FN56,              REPLACE(FN56,FQ56,IFERROR(FIND(" ",FN56,FQ56),999)-FQ56,                   INDEX(FN$2:FN$100,FR56)                  )), REPLACE(FN56,FO56,IFERROR(FIND(" ",FN56,FO56),999)-FO56,                   INDEX(FN$2:FN$100,FP56)                  ) )</f>
        <v/>
      </c>
      <c r="FT56" s="0" t="n">
        <f aca="false">IFERROR(FIND("f_",LOWER(FS56)),-1)</f>
        <v>-1</v>
      </c>
      <c r="FU56" s="0" t="n">
        <f aca="false">IF(FT56=-1,-1, VALUE(MID(FS56,FT56+2, IFERROR(FIND(" ",FS56,FT56),999)-FT56-2)))</f>
        <v>-1</v>
      </c>
      <c r="FV56" s="0" t="n">
        <f aca="false">IFERROR(FIND("r_",LOWER(FS56)),-1)</f>
        <v>-1</v>
      </c>
      <c r="FW56" s="0" t="n">
        <f aca="false">IF(FV56=-1,-1, ROW(FV56)-1+VALUE(MID(FS56,FV56+2, IFERROR(FIND(" ",FS56,FV56),999)-FV56-2)))</f>
        <v>-1</v>
      </c>
      <c r="FX56" s="0" t="str">
        <f aca="false">IF(OR(FT56=-1,IFERROR(INDEX(FT$2:FT$100,FU56),999)&gt;=0,IFERROR(INDEX(FV$2:FV$100,FU56),999)&gt;=0),IF(OR(FV56=-1,IFERROR(INDEX(FT$2:FT$100,FW56),999)&gt;=0,IFERROR(INDEX(FV$2:FV$100,FW56),999)&gt;=0),FS56,              REPLACE(FS56,FV56,IFERROR(FIND(" ",FS56,FV56),999)-FV56,                   INDEX(FS$2:FS$100,FW56)                  )), REPLACE(FS56,FT56,IFERROR(FIND(" ",FS56,FT56),999)-FT56,                   INDEX(FS$2:FS$100,FU56)                  ) )</f>
        <v/>
      </c>
      <c r="FY56" s="0" t="n">
        <f aca="false">IFERROR(FIND("f_",LOWER(FX56)),-1)</f>
        <v>-1</v>
      </c>
      <c r="FZ56" s="0" t="n">
        <f aca="false">IF(FY56=-1,-1, VALUE(MID(FX56,FY56+2, IFERROR(FIND(" ",FX56,FY56),999)-FY56-2)))</f>
        <v>-1</v>
      </c>
      <c r="GA56" s="0" t="n">
        <f aca="false">IFERROR(FIND("r_",LOWER(FX56)),-1)</f>
        <v>-1</v>
      </c>
      <c r="GB56" s="0" t="n">
        <f aca="false">IF(GA56=-1,-1, ROW(GA56)-1+VALUE(MID(FX56,GA56+2, IFERROR(FIND(" ",FX56,GA56),999)-GA56-2)))</f>
        <v>-1</v>
      </c>
      <c r="GC56" s="0" t="str">
        <f aca="false">IF(OR(FY56=-1,IFERROR(INDEX(FY$2:FY$100,FZ56),999)&gt;=0,IFERROR(INDEX(GA$2:GA$100,FZ56),999)&gt;=0),IF(OR(GA56=-1,IFERROR(INDEX(FY$2:FY$100,GB56),999)&gt;=0,IFERROR(INDEX(GA$2:GA$100,GB56),999)&gt;=0),FX56,              REPLACE(FX56,GA56,IFERROR(FIND(" ",FX56,GA56),999)-GA56,                   INDEX(FX$2:FX$100,GB56)                  )), REPLACE(FX56,FY56,IFERROR(FIND(" ",FX56,FY56),999)-FY56,                   INDEX(FX$2:FX$100,FZ56)                  ) )</f>
        <v/>
      </c>
      <c r="GD56" s="0" t="n">
        <f aca="false">IFERROR(FIND("f_",LOWER(GC56)),-1)</f>
        <v>-1</v>
      </c>
      <c r="GE56" s="0" t="n">
        <f aca="false">IF(GD56=-1,-1, VALUE(MID(GC56,GD56+2, IFERROR(FIND(" ",GC56,GD56),999)-GD56-2)))</f>
        <v>-1</v>
      </c>
      <c r="GF56" s="0" t="n">
        <f aca="false">IFERROR(FIND("r_",LOWER(GC56)),-1)</f>
        <v>-1</v>
      </c>
      <c r="GG56" s="0" t="n">
        <f aca="false">IF(GF56=-1,-1, ROW(GF56)-1+VALUE(MID(GC56,GF56+2, IFERROR(FIND(" ",GC56,GF56),999)-GF56-2)))</f>
        <v>-1</v>
      </c>
      <c r="GH56" s="0" t="str">
        <f aca="false">IF(OR(GD56=-1,IFERROR(INDEX(GD$2:GD$100,GE56),999)&gt;=0,IFERROR(INDEX(GF$2:GF$100,GE56),999)&gt;=0),IF(OR(GF56=-1,IFERROR(INDEX(GD$2:GD$100,GG56),999)&gt;=0,IFERROR(INDEX(GF$2:GF$100,GG56),999)&gt;=0),GC56,              REPLACE(GC56,GF56,IFERROR(FIND(" ",GC56,GF56),999)-GF56,                   INDEX(GC$2:GC$100,GG56)                  )), REPLACE(GC56,GD56,IFERROR(FIND(" ",GC56,GD56),999)-GD56,                   INDEX(GC$2:GC$100,GE56)                  ) )</f>
        <v/>
      </c>
      <c r="GI56" s="0" t="n">
        <f aca="false">IFERROR(FIND("f_",LOWER(GH56)),-1)</f>
        <v>-1</v>
      </c>
      <c r="GJ56" s="0" t="n">
        <f aca="false">IF(GI56=-1,-1, VALUE(MID(GH56,GI56+2, IFERROR(FIND(" ",GH56,GI56),999)-GI56-2)))</f>
        <v>-1</v>
      </c>
      <c r="GK56" s="0" t="n">
        <f aca="false">IFERROR(FIND("r_",LOWER(GH56)),-1)</f>
        <v>-1</v>
      </c>
      <c r="GL56" s="0" t="n">
        <f aca="false">IF(GK56=-1,-1, ROW(GK56)-1+VALUE(MID(GH56,GK56+2, IFERROR(FIND(" ",GH56,GK56),999)-GK56-2)))</f>
        <v>-1</v>
      </c>
      <c r="GM56" s="0" t="str">
        <f aca="false">IF(OR(GI56=-1,IFERROR(INDEX(GI$2:GI$100,GJ56),999)&gt;=0,IFERROR(INDEX(GK$2:GK$100,GJ56),999)&gt;=0),IF(OR(GK56=-1,IFERROR(INDEX(GI$2:GI$100,GL56),999)&gt;=0,IFERROR(INDEX(GK$2:GK$100,GL56),999)&gt;=0),GH56,              REPLACE(GH56,GK56,IFERROR(FIND(" ",GH56,GK56),999)-GK56,                   INDEX(GH$2:GH$100,GL56)                  )), REPLACE(GH56,GI56,IFERROR(FIND(" ",GH56,GI56),999)-GI56,                   INDEX(GH$2:GH$100,GJ56)                  ) )</f>
        <v/>
      </c>
      <c r="GN56" s="0" t="n">
        <f aca="false">IFERROR(FIND("f_",LOWER(GM56)),-1)</f>
        <v>-1</v>
      </c>
      <c r="GO56" s="0" t="n">
        <f aca="false">IF(GN56=-1,-1, VALUE(MID(GM56,GN56+2, IFERROR(FIND(" ",GM56,GN56),999)-GN56-2)))</f>
        <v>-1</v>
      </c>
      <c r="GP56" s="0" t="n">
        <f aca="false">IFERROR(FIND("r_",LOWER(GM56)),-1)</f>
        <v>-1</v>
      </c>
      <c r="GQ56" s="0" t="n">
        <f aca="false">IF(GP56=-1,-1, ROW(GP56)-1+VALUE(MID(GM56,GP56+2, IFERROR(FIND(" ",GM56,GP56),999)-GP56-2)))</f>
        <v>-1</v>
      </c>
      <c r="GR56" s="0" t="str">
        <f aca="false">IF(OR(GN56=-1,IFERROR(INDEX(GN$2:GN$100,GO56),999)&gt;=0,IFERROR(INDEX(GP$2:GP$100,GO56),999)&gt;=0),IF(OR(GP56=-1,IFERROR(INDEX(GN$2:GN$100,GQ56),999)&gt;=0,IFERROR(INDEX(GP$2:GP$100,GQ56),999)&gt;=0),GM56,              REPLACE(GM56,GP56,IFERROR(FIND(" ",GM56,GP56),999)-GP56,                   INDEX(GM$2:GM$100,GQ56)                  )), REPLACE(GM56,GN56,IFERROR(FIND(" ",GM56,GN56),999)-GN56,                   INDEX(GM$2:GM$100,GO56)                  ) )</f>
        <v/>
      </c>
      <c r="GS56" s="0" t="n">
        <f aca="false">IFERROR(FIND("f_",LOWER(GR56)),-1)</f>
        <v>-1</v>
      </c>
      <c r="GT56" s="0" t="n">
        <f aca="false">IF(GS56=-1,-1, VALUE(MID(GR56,GS56+2, IFERROR(FIND(" ",GR56,GS56),999)-GS56-2)))</f>
        <v>-1</v>
      </c>
      <c r="GU56" s="0" t="n">
        <f aca="false">IFERROR(FIND("r_",LOWER(GR56)),-1)</f>
        <v>-1</v>
      </c>
      <c r="GV56" s="0" t="n">
        <f aca="false">IF(GU56=-1,-1, ROW(GU56)-1+VALUE(MID(GR56,GU56+2, IFERROR(FIND(" ",GR56,GU56),999)-GU56-2)))</f>
        <v>-1</v>
      </c>
      <c r="GW56" s="0" t="str">
        <f aca="false">IF(OR(GS56=-1,IFERROR(INDEX(GS$2:GS$100,GT56),999)&gt;=0,IFERROR(INDEX(GU$2:GU$100,GT56),999)&gt;=0),IF(OR(GU56=-1,IFERROR(INDEX(GS$2:GS$100,GV56),999)&gt;=0,IFERROR(INDEX(GU$2:GU$100,GV56),999)&gt;=0),GR56,              REPLACE(GR56,GU56,IFERROR(FIND(" ",GR56,GU56),999)-GU56,                   INDEX(GR$2:GR$100,GV56)                  )), REPLACE(GR56,GS56,IFERROR(FIND(" ",GR56,GS56),999)-GS56,                   INDEX(GR$2:GR$100,GT56)                  ) )</f>
        <v/>
      </c>
      <c r="GX56" s="0" t="n">
        <f aca="false">IFERROR(FIND("f_",LOWER(GW56)),-1)</f>
        <v>-1</v>
      </c>
      <c r="GY56" s="0" t="n">
        <f aca="false">IF(GX56=-1,-1, VALUE(MID(GW56,GX56+2, IFERROR(FIND(" ",GW56,GX56),999)-GX56-2)))</f>
        <v>-1</v>
      </c>
      <c r="GZ56" s="0" t="n">
        <f aca="false">IFERROR(FIND("r_",LOWER(GW56)),-1)</f>
        <v>-1</v>
      </c>
      <c r="HA56" s="0" t="n">
        <f aca="false">IF(GZ56=-1,-1, ROW(GZ56)-1+VALUE(MID(GW56,GZ56+2, IFERROR(FIND(" ",GW56,GZ56),999)-GZ56-2)))</f>
        <v>-1</v>
      </c>
      <c r="HB56" s="0" t="str">
        <f aca="false">IF(OR(GX56=-1,IFERROR(INDEX(GX$2:GX$100,GY56),999)&gt;=0,IFERROR(INDEX(GZ$2:GZ$100,GY56),999)&gt;=0),IF(OR(GZ56=-1,IFERROR(INDEX(GX$2:GX$100,HA56),999)&gt;=0,IFERROR(INDEX(GZ$2:GZ$100,HA56),999)&gt;=0),GW56,              REPLACE(GW56,GZ56,IFERROR(FIND(" ",GW56,GZ56),999)-GZ56,                   INDEX(GW$2:GW$100,HA56)                  )), REPLACE(GW56,GX56,IFERROR(FIND(" ",GW56,GX56),999)-GX56,                   INDEX(GW$2:GW$100,GY56)                  ) )</f>
        <v/>
      </c>
      <c r="HC56" s="0" t="n">
        <f aca="false">IFERROR(FIND("f_",LOWER(HB56)),-1)</f>
        <v>-1</v>
      </c>
      <c r="HD56" s="0" t="n">
        <f aca="false">IF(HC56=-1,-1, VALUE(MID(HB56,HC56+2, IFERROR(FIND(" ",HB56,HC56),999)-HC56-2)))</f>
        <v>-1</v>
      </c>
      <c r="HE56" s="0" t="n">
        <f aca="false">IFERROR(FIND("r_",LOWER(HB56)),-1)</f>
        <v>-1</v>
      </c>
      <c r="HF56" s="0" t="n">
        <f aca="false">IF(HE56=-1,-1, ROW(HE56)-1+VALUE(MID(HB56,HE56+2, IFERROR(FIND(" ",HB56,HE56),999)-HE56-2)))</f>
        <v>-1</v>
      </c>
      <c r="HG56" s="0" t="str">
        <f aca="false">IF(OR(HC56=-1,IFERROR(INDEX(HC$2:HC$100,HD56),999)&gt;=0,IFERROR(INDEX(HE$2:HE$100,HD56),999)&gt;=0),IF(OR(HE56=-1,IFERROR(INDEX(HC$2:HC$100,HF56),999)&gt;=0,IFERROR(INDEX(HE$2:HE$100,HF56),999)&gt;=0),HB56,              REPLACE(HB56,HE56,IFERROR(FIND(" ",HB56,HE56),999)-HE56,                   INDEX(HB$2:HB$100,HF56)                  )), REPLACE(HB56,HC56,IFERROR(FIND(" ",HB56,HC56),999)-HC56,                   INDEX(HB$2:HB$100,HD56)                  ) )</f>
        <v/>
      </c>
      <c r="HH56" s="0" t="n">
        <f aca="false">IFERROR(FIND("f_",LOWER(HG56)),-1)</f>
        <v>-1</v>
      </c>
      <c r="HI56" s="0" t="n">
        <f aca="false">IF(HH56=-1,-1, VALUE(MID(HG56,HH56+2, IFERROR(FIND(" ",HG56,HH56),999)-HH56-2)))</f>
        <v>-1</v>
      </c>
      <c r="HJ56" s="0" t="n">
        <f aca="false">IFERROR(FIND("r_",LOWER(HG56)),-1)</f>
        <v>-1</v>
      </c>
      <c r="HK56" s="0" t="n">
        <f aca="false">IF(HJ56=-1,-1, ROW(HJ56)-1+VALUE(MID(HG56,HJ56+2, IFERROR(FIND(" ",HG56,HJ56),999)-HJ56-2)))</f>
        <v>-1</v>
      </c>
      <c r="HL56" s="0" t="str">
        <f aca="false">IF(OR(HH56=-1,IFERROR(INDEX(HH$2:HH$100,HI56),999)&gt;=0,IFERROR(INDEX(HJ$2:HJ$100,HI56),999)&gt;=0),IF(OR(HJ56=-1,IFERROR(INDEX(HH$2:HH$100,HK56),999)&gt;=0,IFERROR(INDEX(HJ$2:HJ$100,HK56),999)&gt;=0),HG56,              REPLACE(HG56,HJ56,IFERROR(FIND(" ",HG56,HJ56),999)-HJ56,                   INDEX(HG$2:HG$100,HK56)                  )), REPLACE(HG56,HH56,IFERROR(FIND(" ",HG56,HH56),999)-HH56,                   INDEX(HG$2:HG$100,HI56)                  ) )</f>
        <v/>
      </c>
      <c r="HM56" s="0" t="n">
        <f aca="false">IFERROR(FIND("f_",LOWER(HL56)),-1)</f>
        <v>-1</v>
      </c>
      <c r="HN56" s="0" t="n">
        <f aca="false">IF(HM56=-1,-1, VALUE(MID(HL56,HM56+2, IFERROR(FIND(" ",HL56,HM56),999)-HM56-2)))</f>
        <v>-1</v>
      </c>
      <c r="HO56" s="0" t="n">
        <f aca="false">IFERROR(FIND("r_",LOWER(HL56)),-1)</f>
        <v>-1</v>
      </c>
      <c r="HP56" s="0" t="n">
        <f aca="false">IF(HO56=-1,-1, ROW(HO56)-1+VALUE(MID(HL56,HO56+2, IFERROR(FIND(" ",HL56,HO56),999)-HO56-2)))</f>
        <v>-1</v>
      </c>
      <c r="HQ56" s="0" t="str">
        <f aca="false">IF(OR(HM56=-1,IFERROR(INDEX(HM$2:HM$100,HN56),999)&gt;=0,IFERROR(INDEX(HO$2:HO$100,HN56),999)&gt;=0),IF(OR(HO56=-1,IFERROR(INDEX(HM$2:HM$100,HP56),999)&gt;=0,IFERROR(INDEX(HO$2:HO$100,HP56),999)&gt;=0),HL56,              REPLACE(HL56,HO56,IFERROR(FIND(" ",HL56,HO56),999)-HO56,                   INDEX(HL$2:HL$100,HP56)                  )), REPLACE(HL56,HM56,IFERROR(FIND(" ",HL56,HM56),999)-HM56,                   INDEX(HL$2:HL$100,HN56)                  ) )</f>
        <v/>
      </c>
      <c r="HR56" s="0" t="n">
        <f aca="false">IFERROR(FIND("f_",LOWER(HQ56)),-1)</f>
        <v>-1</v>
      </c>
      <c r="HS56" s="0" t="n">
        <f aca="false">IF(HR56=-1,-1, VALUE(MID(HQ56,HR56+2, IFERROR(FIND(" ",HQ56,HR56),999)-HR56-2)))</f>
        <v>-1</v>
      </c>
      <c r="HT56" s="0" t="n">
        <f aca="false">IFERROR(FIND("r_",LOWER(HQ56)),-1)</f>
        <v>-1</v>
      </c>
      <c r="HU56" s="0" t="n">
        <f aca="false">IF(HT56=-1,-1, ROW(HT56)-1+VALUE(MID(HQ56,HT56+2, IFERROR(FIND(" ",HQ56,HT56),999)-HT56-2)))</f>
        <v>-1</v>
      </c>
      <c r="HV56" s="0" t="str">
        <f aca="false">IF(OR(HR56=-1,IFERROR(INDEX(HR$2:HR$100,HS56),999)&gt;=0,IFERROR(INDEX(HT$2:HT$100,HS56),999)&gt;=0),IF(OR(HT56=-1,IFERROR(INDEX(HR$2:HR$100,HU56),999)&gt;=0,IFERROR(INDEX(HT$2:HT$100,HU56),999)&gt;=0),HQ56,              REPLACE(HQ56,HT56,IFERROR(FIND(" ",HQ56,HT56),999)-HT56,                   INDEX(HQ$2:HQ$100,HU56)                  )), REPLACE(HQ56,HR56,IFERROR(FIND(" ",HQ56,HR56),999)-HR56,                   INDEX(HQ$2:HQ$100,HS56)                  ) )</f>
        <v/>
      </c>
      <c r="HW56" s="0" t="n">
        <f aca="false">IFERROR(FIND("f_",LOWER(HV56)),-1)</f>
        <v>-1</v>
      </c>
      <c r="HX56" s="0" t="n">
        <f aca="false">IF(HW56=-1,-1, VALUE(MID(HV56,HW56+2, IFERROR(FIND(" ",HV56,HW56),999)-HW56-2)))</f>
        <v>-1</v>
      </c>
      <c r="HY56" s="0" t="n">
        <f aca="false">IFERROR(FIND("r_",LOWER(HV56)),-1)</f>
        <v>-1</v>
      </c>
      <c r="HZ56" s="0" t="n">
        <f aca="false">IF(HY56=-1,-1, ROW(HY56)-1+VALUE(MID(HV56,HY56+2, IFERROR(FIND(" ",HV56,HY56),999)-HY56-2)))</f>
        <v>-1</v>
      </c>
      <c r="IA56" s="0" t="str">
        <f aca="false">IF(OR(HW56=-1,IFERROR(INDEX(HW$2:HW$100,HX56),999)&gt;=0,IFERROR(INDEX(HY$2:HY$100,HX56),999)&gt;=0),IF(OR(HY56=-1,IFERROR(INDEX(HW$2:HW$100,HZ56),999)&gt;=0,IFERROR(INDEX(HY$2:HY$100,HZ56),999)&gt;=0),HV56,              REPLACE(HV56,HY56,IFERROR(FIND(" ",HV56,HY56),999)-HY56,                   INDEX(HV$2:HV$100,HZ56)                  )), REPLACE(HV56,HW56,IFERROR(FIND(" ",HV56,HW56),999)-HW56,                   INDEX(HV$2:HV$100,HX56)                  ) )</f>
        <v/>
      </c>
      <c r="IB56" s="0" t="n">
        <f aca="false">IFERROR(FIND("f_",LOWER(IA56)),-1)</f>
        <v>-1</v>
      </c>
      <c r="IC56" s="0" t="n">
        <f aca="false">IF(IB56=-1,-1, VALUE(MID(IA56,IB56+2, IFERROR(FIND(" ",IA56,IB56),999)-IB56-2)))</f>
        <v>-1</v>
      </c>
      <c r="ID56" s="0" t="n">
        <f aca="false">IFERROR(FIND("r_",LOWER(IA56)),-1)</f>
        <v>-1</v>
      </c>
      <c r="IE56" s="0" t="n">
        <f aca="false">IF(ID56=-1,-1, ROW(ID56)-1+VALUE(MID(IA56,ID56+2, IFERROR(FIND(" ",IA56,ID56),999)-ID56-2)))</f>
        <v>-1</v>
      </c>
      <c r="IF56" s="0" t="str">
        <f aca="false">IF(OR(IB56=-1,IFERROR(INDEX(IB$2:IB$100,IC56),999)&gt;=0,IFERROR(INDEX(ID$2:ID$100,IC56),999)&gt;=0),IF(OR(ID56=-1,IFERROR(INDEX(IB$2:IB$100,IE56),999)&gt;=0,IFERROR(INDEX(ID$2:ID$100,IE56),999)&gt;=0),IA56,              REPLACE(IA56,ID56,IFERROR(FIND(" ",IA56,ID56),999)-ID56,                   INDEX(IA$2:IA$100,IE56)                  )), REPLACE(IA56,IB56,IFERROR(FIND(" ",IA56,IB56),999)-IB56,                   INDEX(IA$2:IA$100,IC56)                  ) )</f>
        <v/>
      </c>
      <c r="IG56" s="0" t="n">
        <f aca="false">IFERROR(FIND("f_",LOWER(IF56)),-1)</f>
        <v>-1</v>
      </c>
      <c r="IH56" s="0" t="n">
        <f aca="false">IF(IG56=-1,-1, VALUE(MID(IF56,IG56+2, IFERROR(FIND(" ",IF56,IG56),999)-IG56-2)))</f>
        <v>-1</v>
      </c>
      <c r="II56" s="0" t="n">
        <f aca="false">IFERROR(FIND("r_",LOWER(IF56)),-1)</f>
        <v>-1</v>
      </c>
      <c r="IJ56" s="0" t="n">
        <f aca="false">IF(II56=-1,-1, ROW(II56)-1+VALUE(MID(IF56,II56+2, IFERROR(FIND(" ",IF56,II56),999)-II56-2)))</f>
        <v>-1</v>
      </c>
      <c r="IK56" s="0" t="str">
        <f aca="false">IF(OR(IG56=-1,IFERROR(INDEX(IG$2:IG$100,IH56),999)&gt;=0,IFERROR(INDEX(II$2:II$100,IH56),999)&gt;=0),IF(OR(II56=-1,IFERROR(INDEX(IG$2:IG$100,IJ56),999)&gt;=0,IFERROR(INDEX(II$2:II$100,IJ56),999)&gt;=0),IF56,              REPLACE(IF56,II56,IFERROR(FIND(" ",IF56,II56),999)-II56,                   INDEX(IF$2:IF$100,IJ56)                  )), REPLACE(IF56,IG56,IFERROR(FIND(" ",IF56,IG56),999)-IG56,                   INDEX(IF$2:IF$100,IH56)                  ) )</f>
        <v/>
      </c>
      <c r="IL56" s="0" t="n">
        <f aca="false">IFERROR(FIND("f_",LOWER(IK56)),-1)</f>
        <v>-1</v>
      </c>
      <c r="IM56" s="0" t="n">
        <f aca="false">IF(IL56=-1,-1, VALUE(MID(IK56,IL56+2, IFERROR(FIND(" ",IK56,IL56),999)-IL56-2)))</f>
        <v>-1</v>
      </c>
      <c r="IN56" s="0" t="n">
        <f aca="false">IFERROR(FIND("r_",LOWER(IK56)),-1)</f>
        <v>-1</v>
      </c>
      <c r="IO56" s="0" t="n">
        <f aca="false">IF(IN56=-1,-1, ROW(IN56)-1+VALUE(MID(IK56,IN56+2, IFERROR(FIND(" ",IK56,IN56),999)-IN56-2)))</f>
        <v>-1</v>
      </c>
      <c r="IP56" s="0" t="str">
        <f aca="false">IF(OR(IL56=-1,IFERROR(INDEX(IL$2:IL$100,IM56),999)&gt;=0,IFERROR(INDEX(IN$2:IN$100,IM56),999)&gt;=0),IF(OR(IN56=-1,IFERROR(INDEX(IL$2:IL$100,IO56),999)&gt;=0,IFERROR(INDEX(IN$2:IN$100,IO56),999)&gt;=0),IK56,              REPLACE(IK56,IN56,IFERROR(FIND(" ",IK56,IN56),999)-IN56,                   INDEX(IK$2:IK$100,IO56)                  )), REPLACE(IK56,IL56,IFERROR(FIND(" ",IK56,IL56),999)-IL56,                   INDEX(IK$2:IK$100,IM56)                  ) )</f>
        <v/>
      </c>
      <c r="IQ56" s="0" t="n">
        <f aca="false">IFERROR(FIND("f_",LOWER(IP56)),-1)</f>
        <v>-1</v>
      </c>
      <c r="IR56" s="0" t="n">
        <f aca="false">IF(IQ56=-1,-1, VALUE(MID(IP56,IQ56+2, IFERROR(FIND(" ",IP56,IQ56),999)-IQ56-2)))</f>
        <v>-1</v>
      </c>
      <c r="IS56" s="0" t="n">
        <f aca="false">IFERROR(FIND("r_",LOWER(IP56)),-1)</f>
        <v>-1</v>
      </c>
      <c r="IT56" s="0" t="n">
        <f aca="false">IF(IS56=-1,-1, ROW(IS56)-1+VALUE(MID(IP56,IS56+2, IFERROR(FIND(" ",IP56,IS56),999)-IS56-2)))</f>
        <v>-1</v>
      </c>
      <c r="IU56" s="0" t="str">
        <f aca="false">IF(OR(IQ56=-1,IFERROR(INDEX(IQ$2:IQ$100,IR56),999)&gt;=0,IFERROR(INDEX(IS$2:IS$100,IR56),999)&gt;=0),IF(OR(IS56=-1,IFERROR(INDEX(IQ$2:IQ$100,IT56),999)&gt;=0,IFERROR(INDEX(IS$2:IS$100,IT56),999)&gt;=0),IP56,              REPLACE(IP56,IS56,IFERROR(FIND(" ",IP56,IS56),999)-IS56,                   INDEX(IP$2:IP$100,IT56)                  )), REPLACE(IP56,IQ56,IFERROR(FIND(" ",IP56,IQ56),999)-IQ56,                   INDEX(IP$2:IP$100,IR56)                  ) )</f>
        <v/>
      </c>
      <c r="IV56" s="0" t="n">
        <f aca="false">IFERROR(FIND("f_",LOWER(IU56)),-1)</f>
        <v>-1</v>
      </c>
      <c r="IW56" s="0" t="n">
        <f aca="false">IF(IV56=-1,-1, VALUE(MID(IU56,IV56+2, IFERROR(FIND(" ",IU56,IV56),999)-IV56-2)))</f>
        <v>-1</v>
      </c>
      <c r="IX56" s="0" t="n">
        <f aca="false">IFERROR(FIND("r_",LOWER(IU56)),-1)</f>
        <v>-1</v>
      </c>
      <c r="IY56" s="0" t="n">
        <f aca="false">IF(IX56=-1,-1, ROW(IX56)-1+VALUE(MID(IU56,IX56+2, IFERROR(FIND(" ",IU56,IX56),999)-IX56-2)))</f>
        <v>-1</v>
      </c>
      <c r="IZ56" s="0" t="str">
        <f aca="false">IF(OR(IV56=-1,IFERROR(INDEX(IV$2:IV$100,IW56),999)&gt;=0,IFERROR(INDEX(IX$2:IX$100,IW56),999)&gt;=0),IF(OR(IX56=-1,IFERROR(INDEX(IV$2:IV$100,IY56),999)&gt;=0,IFERROR(INDEX(IX$2:IX$100,IY56),999)&gt;=0),IU56,              REPLACE(IU56,IX56,IFERROR(FIND(" ",IU56,IX56),999)-IX56,                   INDEX(IU$2:IU$100,IY56)                  )), REPLACE(IU56,IV56,IFERROR(FIND(" ",IU56,IV56),999)-IV56,                   INDEX(IU$2:IU$100,IW56)                  ) )</f>
        <v/>
      </c>
      <c r="JA56" s="0" t="n">
        <f aca="false">IFERROR(FIND("f_",LOWER(IZ56)),-1)</f>
        <v>-1</v>
      </c>
      <c r="JB56" s="0" t="n">
        <f aca="false">IF(JA56=-1,-1, VALUE(MID(IZ56,JA56+2, IFERROR(FIND(" ",IZ56,JA56),999)-JA56-2)))</f>
        <v>-1</v>
      </c>
      <c r="JC56" s="0" t="n">
        <f aca="false">IFERROR(FIND("r_",LOWER(IZ56)),-1)</f>
        <v>-1</v>
      </c>
      <c r="JD56" s="0" t="n">
        <f aca="false">IF(JC56=-1,-1, ROW(JC56)-1+VALUE(MID(IZ56,JC56+2, IFERROR(FIND(" ",IZ56,JC56),999)-JC56-2)))</f>
        <v>-1</v>
      </c>
      <c r="JE56" s="0" t="str">
        <f aca="false">IF(OR(JA56=-1,IFERROR(INDEX(JA$2:JA$100,JB56),999)&gt;=0,IFERROR(INDEX(JC$2:JC$100,JB56),999)&gt;=0),IF(OR(JC56=-1,IFERROR(INDEX(JA$2:JA$100,JD56),999)&gt;=0,IFERROR(INDEX(JC$2:JC$100,JD56),999)&gt;=0),IZ56,              REPLACE(IZ56,JC56,IFERROR(FIND(" ",IZ56,JC56),999)-JC56,                   INDEX(IZ$2:IZ$100,JD56)                  )), REPLACE(IZ56,JA56,IFERROR(FIND(" ",IZ56,JA56),999)-JA56,                   INDEX(IZ$2:IZ$100,JB56)                  ) )</f>
        <v/>
      </c>
      <c r="JF56" s="0" t="n">
        <f aca="false">IFERROR(FIND("f_",LOWER(JE56)),-1)</f>
        <v>-1</v>
      </c>
      <c r="JG56" s="0" t="n">
        <f aca="false">IF(JF56=-1,-1, VALUE(MID(JE56,JF56+2, IFERROR(FIND(" ",JE56,JF56),999)-JF56-2)))</f>
        <v>-1</v>
      </c>
      <c r="JH56" s="0" t="n">
        <f aca="false">IFERROR(FIND("r_",LOWER(JE56)),-1)</f>
        <v>-1</v>
      </c>
      <c r="JI56" s="0" t="n">
        <f aca="false">IF(JH56=-1,-1, ROW(JH56)-1+VALUE(MID(JE56,JH56+2, IFERROR(FIND(" ",JE56,JH56),999)-JH56-2)))</f>
        <v>-1</v>
      </c>
      <c r="JJ56" s="0" t="str">
        <f aca="false">IF(OR(JF56=-1,IFERROR(INDEX(JF$2:JF$100,JG56),999)&gt;=0,IFERROR(INDEX(JH$2:JH$100,JG56),999)&gt;=0),IF(OR(JH56=-1,IFERROR(INDEX(JF$2:JF$100,JI56),999)&gt;=0,IFERROR(INDEX(JH$2:JH$100,JI56),999)&gt;=0),JE56,              REPLACE(JE56,JH56,IFERROR(FIND(" ",JE56,JH56),999)-JH56,                   INDEX(JE$2:JE$100,JI56)                  )), REPLACE(JE56,JF56,IFERROR(FIND(" ",JE56,JF56),999)-JF56,                   INDEX(JE$2:JE$100,JG56)                  ) )</f>
        <v/>
      </c>
      <c r="JK56" s="0" t="n">
        <f aca="false">IFERROR(FIND("f_",LOWER(JJ56)),-1)</f>
        <v>-1</v>
      </c>
      <c r="JL56" s="0" t="n">
        <f aca="false">IF(JK56=-1,-1, VALUE(MID(JJ56,JK56+2, IFERROR(FIND(" ",JJ56,JK56),999)-JK56-2)))</f>
        <v>-1</v>
      </c>
      <c r="JM56" s="0" t="n">
        <f aca="false">IFERROR(FIND("r_",LOWER(JJ56)),-1)</f>
        <v>-1</v>
      </c>
      <c r="JN56" s="0" t="n">
        <f aca="false">IF(JM56=-1,-1, ROW(JM56)-1+VALUE(MID(JJ56,JM56+2, IFERROR(FIND(" ",JJ56,JM56),999)-JM56-2)))</f>
        <v>-1</v>
      </c>
      <c r="JO56" s="0" t="str">
        <f aca="false">IF(OR(JK56=-1,IFERROR(INDEX(JK$2:JK$100,JL56),999)&gt;=0,IFERROR(INDEX(JM$2:JM$100,JL56),999)&gt;=0),IF(OR(JM56=-1,IFERROR(INDEX(JK$2:JK$100,JN56),999)&gt;=0,IFERROR(INDEX(JM$2:JM$100,JN56),999)&gt;=0),JJ56,              REPLACE(JJ56,JM56,IFERROR(FIND(" ",JJ56,JM56),999)-JM56,                   INDEX(JJ$2:JJ$100,JN56)                  )), REPLACE(JJ56,JK56,IFERROR(FIND(" ",JJ56,JK56),999)-JK56,                   INDEX(JJ$2:JJ$100,JL56)                  ) )</f>
        <v/>
      </c>
      <c r="JP56" s="0" t="n">
        <f aca="false">IFERROR(FIND("f_",LOWER(JO56)),-1)</f>
        <v>-1</v>
      </c>
      <c r="JQ56" s="0" t="n">
        <f aca="false">IF(JP56=-1,-1, VALUE(MID(JO56,JP56+2, IFERROR(FIND(" ",JO56,JP56),999)-JP56-2)))</f>
        <v>-1</v>
      </c>
      <c r="JR56" s="0" t="n">
        <f aca="false">IFERROR(FIND("r_",LOWER(JO56)),-1)</f>
        <v>-1</v>
      </c>
      <c r="JS56" s="0" t="n">
        <f aca="false">IF(JR56=-1,-1, ROW(JR56)-1+VALUE(MID(JO56,JR56+2, IFERROR(FIND(" ",JO56,JR56),999)-JR56-2)))</f>
        <v>-1</v>
      </c>
      <c r="JT56" s="0" t="str">
        <f aca="false">IF(OR(JP56=-1,IFERROR(INDEX(JP$2:JP$100,JQ56),999)&gt;=0,IFERROR(INDEX(JR$2:JR$100,JQ56),999)&gt;=0),IF(OR(JR56=-1,IFERROR(INDEX(JP$2:JP$100,JS56),999)&gt;=0,IFERROR(INDEX(JR$2:JR$100,JS56),999)&gt;=0),JO56,              REPLACE(JO56,JR56,IFERROR(FIND(" ",JO56,JR56),999)-JR56,                   INDEX(JO$2:JO$100,JS56)                  )), REPLACE(JO56,JP56,IFERROR(FIND(" ",JO56,JP56),999)-JP56,                   INDEX(JO$2:JO$100,JQ56)                  ) )</f>
        <v/>
      </c>
      <c r="JU56" s="0" t="n">
        <f aca="false">IFERROR(FIND("f_",LOWER(JT56)),-1)</f>
        <v>-1</v>
      </c>
      <c r="JV56" s="0" t="n">
        <f aca="false">IF(JU56=-1,-1, VALUE(MID(JT56,JU56+2, IFERROR(FIND(" ",JT56,JU56),999)-JU56-2)))</f>
        <v>-1</v>
      </c>
      <c r="JW56" s="0" t="n">
        <f aca="false">IFERROR(FIND("r_",LOWER(JT56)),-1)</f>
        <v>-1</v>
      </c>
      <c r="JX56" s="0" t="n">
        <f aca="false">IF(JW56=-1,-1, ROW(JW56)-1+VALUE(MID(JT56,JW56+2, IFERROR(FIND(" ",JT56,JW56),999)-JW56-2)))</f>
        <v>-1</v>
      </c>
      <c r="JY56" s="0" t="str">
        <f aca="false">IF(OR(JU56=-1,IFERROR(INDEX(JU$2:JU$100,JV56),999)&gt;=0,IFERROR(INDEX(JW$2:JW$100,JV56),999)&gt;=0),IF(OR(JW56=-1,IFERROR(INDEX(JU$2:JU$100,JX56),999)&gt;=0,IFERROR(INDEX(JW$2:JW$100,JX56),999)&gt;=0),JT56,              REPLACE(JT56,JW56,IFERROR(FIND(" ",JT56,JW56),999)-JW56,                   INDEX(JT$2:JT$100,JX56)                  )), REPLACE(JT56,JU56,IFERROR(FIND(" ",JT56,JU56),999)-JU56,                   INDEX(JT$2:JT$100,JV56)                  ) )</f>
        <v/>
      </c>
      <c r="JZ56" s="0" t="n">
        <f aca="false">IFERROR(FIND("f_",LOWER(JY56)),-1)</f>
        <v>-1</v>
      </c>
      <c r="KA56" s="0" t="n">
        <f aca="false">IF(JZ56=-1,-1, VALUE(MID(JY56,JZ56+2, IFERROR(FIND(" ",JY56,JZ56),999)-JZ56-2)))</f>
        <v>-1</v>
      </c>
      <c r="KB56" s="0" t="n">
        <f aca="false">IFERROR(FIND("r_",LOWER(JY56)),-1)</f>
        <v>-1</v>
      </c>
      <c r="KC56" s="0" t="n">
        <f aca="false">IF(KB56=-1,-1, ROW(KB56)-1+VALUE(MID(JY56,KB56+2, IFERROR(FIND(" ",JY56,KB56),999)-KB56-2)))</f>
        <v>-1</v>
      </c>
      <c r="KD56" s="0" t="str">
        <f aca="false">IF(OR(JZ56=-1,IFERROR(INDEX(JZ$2:JZ$100,KA56),999)&gt;=0,IFERROR(INDEX(KB$2:KB$100,KA56),999)&gt;=0),IF(OR(KB56=-1,IFERROR(INDEX(JZ$2:JZ$100,KC56),999)&gt;=0,IFERROR(INDEX(KB$2:KB$100,KC56),999)&gt;=0),JY56,              REPLACE(JY56,KB56,IFERROR(FIND(" ",JY56,KB56),999)-KB56,                   INDEX(JY$2:JY$100,KC56)                  )), REPLACE(JY56,JZ56,IFERROR(FIND(" ",JY56,JZ56),999)-JZ56,                   INDEX(JY$2:JY$100,KA56)                  ) )</f>
        <v/>
      </c>
      <c r="KE56" s="0" t="n">
        <f aca="false">IFERROR(FIND("f_",LOWER(KD56)),-1)</f>
        <v>-1</v>
      </c>
      <c r="KF56" s="0" t="n">
        <f aca="false">IF(KE56=-1,-1, VALUE(MID(KD56,KE56+2, IFERROR(FIND(" ",KD56,KE56),999)-KE56-2)))</f>
        <v>-1</v>
      </c>
      <c r="KG56" s="0" t="n">
        <f aca="false">IFERROR(FIND("r_",LOWER(KD56)),-1)</f>
        <v>-1</v>
      </c>
      <c r="KH56" s="0" t="n">
        <f aca="false">IF(KG56=-1,-1, ROW(KG56)-1+VALUE(MID(KD56,KG56+2, IFERROR(FIND(" ",KD56,KG56),999)-KG56-2)))</f>
        <v>-1</v>
      </c>
      <c r="KI56" s="0" t="str">
        <f aca="false">IF(OR(KE56=-1,IFERROR(INDEX(KE$2:KE$100,KF56),999)&gt;=0,IFERROR(INDEX(KG$2:KG$100,KF56),999)&gt;=0),IF(OR(KG56=-1,IFERROR(INDEX(KE$2:KE$100,KH56),999)&gt;=0,IFERROR(INDEX(KG$2:KG$100,KH56),999)&gt;=0),KD56,              REPLACE(KD56,KG56,IFERROR(FIND(" ",KD56,KG56),999)-KG56,                   INDEX(KD$2:KD$100,KH56)                  )), REPLACE(KD56,KE56,IFERROR(FIND(" ",KD56,KE56),999)-KE56,                   INDEX(KD$2:KD$100,KF56)                  ) )</f>
        <v/>
      </c>
    </row>
    <row r="57" customFormat="false" ht="13.8" hidden="false" customHeight="false" outlineLevel="0" collapsed="false">
      <c r="D57" s="1"/>
      <c r="L57" s="0" t="str">
        <f aca="false">KI57</f>
        <v/>
      </c>
      <c r="O57" s="0" t="e">
        <f aca="false">IF(D57="join", E57&amp;"["&amp;G57&amp;"] = "&amp;F57&amp;"["&amp;G57&amp;"]" &amp;IF(H57="",""," ∧ "&amp;E57&amp;"["&amp;H57&amp;"] = "&amp;F57&amp;"["&amp;H57&amp;"]") &amp;IF(I57="",""," ∧ "&amp;E57&amp;"["&amp;I57&amp;"] = "&amp;F57&amp;"["&amp;I57&amp;"]"), NA())</f>
        <v>#N/A</v>
      </c>
      <c r="P57" s="0" t="e">
        <f aca="false">IFERROR(O57,VLOOKUP($D57,Relrows!$A:$E,5,0))</f>
        <v>#N/A</v>
      </c>
      <c r="Q57" s="0" t="e">
        <f aca="false">SUBSTITUTE(SUBSTITUTE(SUBSTITUTE(P57,"parm1",E57),"parm2",F57),"parm3",G57)</f>
        <v>#N/A</v>
      </c>
      <c r="R57" s="0" t="str">
        <f aca="false">IFERROR(VLOOKUP(ROW($A56),$J$2:$Q$100,COLUMN(Q56)-COLUMN(J56)+1,0),"")</f>
        <v/>
      </c>
      <c r="T57" s="0" t="str">
        <f aca="false">R57</f>
        <v/>
      </c>
      <c r="U57" s="0" t="n">
        <f aca="false">IFERROR(FIND("f_",LOWER(T57)),-1)</f>
        <v>-1</v>
      </c>
      <c r="V57" s="0" t="n">
        <f aca="false">IF(U57=-1,-1, VALUE(MID(T57,U57+2, IFERROR(FIND(" ",T57,U57),999)-U57-2)))</f>
        <v>-1</v>
      </c>
      <c r="W57" s="0" t="n">
        <f aca="false">IFERROR(FIND("r_",LOWER(T57)),-1)</f>
        <v>-1</v>
      </c>
      <c r="X57" s="0" t="n">
        <f aca="false">IF(W57=-1,-1, ROW(W57)-1+VALUE(MID(T57,W57+2, IFERROR(FIND(" ",T57,W57),999)-W57-2)))</f>
        <v>-1</v>
      </c>
      <c r="Y57" s="0" t="str">
        <f aca="false">IF(OR(U57=-1,IFERROR(INDEX(U$2:U$100,V57),999)&gt;=0,IFERROR(INDEX(W$2:W$100,V57),999)&gt;=0),IF(OR(W57=-1,IFERROR(INDEX(U$2:U$100,X57),999)&gt;=0,IFERROR(INDEX(W$2:W$100,X57),999)&gt;=0),T57,              REPLACE(T57,W57,IFERROR(FIND(" ",T57,W57),999)-W57,                   INDEX(T$2:T$100,X57)                  )), REPLACE(T57,U57,IFERROR(FIND(" ",T57,U57),999)-U57,                   INDEX(T$2:T$100,V57)                  ) )</f>
        <v/>
      </c>
      <c r="Z57" s="0" t="n">
        <f aca="false">IFERROR(FIND("f_",LOWER(Y57)),-1)</f>
        <v>-1</v>
      </c>
      <c r="AA57" s="0" t="n">
        <f aca="false">IF(Z57=-1,-1, VALUE(MID(Y57,Z57+2, IFERROR(FIND(" ",Y57,Z57),999)-Z57-2)))</f>
        <v>-1</v>
      </c>
      <c r="AB57" s="0" t="n">
        <f aca="false">IFERROR(FIND("r_",LOWER(Y57)),-1)</f>
        <v>-1</v>
      </c>
      <c r="AC57" s="0" t="n">
        <f aca="false">IF(AB57=-1,-1, ROW(AB57)-1+VALUE(MID(Y57,AB57+2, IFERROR(FIND(" ",Y57,AB57),999)-AB57-2)))</f>
        <v>-1</v>
      </c>
      <c r="AD57" s="0" t="str">
        <f aca="false">IF(OR(Z57=-1,IFERROR(INDEX(Z$2:Z$100,AA57),999)&gt;=0,IFERROR(INDEX(AB$2:AB$100,AA57),999)&gt;=0),IF(OR(AB57=-1,IFERROR(INDEX(Z$2:Z$100,AC57),999)&gt;=0,IFERROR(INDEX(AB$2:AB$100,AC57),999)&gt;=0),Y57,              REPLACE(Y57,AB57,IFERROR(FIND(" ",Y57,AB57),999)-AB57,                   INDEX(Y$2:Y$100,AC57)                  )), REPLACE(Y57,Z57,IFERROR(FIND(" ",Y57,Z57),999)-Z57,                   INDEX(Y$2:Y$100,AA57)                  ) )</f>
        <v/>
      </c>
      <c r="AE57" s="0" t="n">
        <f aca="false">IFERROR(FIND("f_",LOWER(AD57)),-1)</f>
        <v>-1</v>
      </c>
      <c r="AF57" s="0" t="n">
        <f aca="false">IF(AE57=-1,-1, VALUE(MID(AD57,AE57+2, IFERROR(FIND(" ",AD57,AE57),999)-AE57-2)))</f>
        <v>-1</v>
      </c>
      <c r="AG57" s="0" t="n">
        <f aca="false">IFERROR(FIND("r_",LOWER(AD57)),-1)</f>
        <v>-1</v>
      </c>
      <c r="AH57" s="0" t="n">
        <f aca="false">IF(AG57=-1,-1, ROW(AG57)-1+VALUE(MID(AD57,AG57+2, IFERROR(FIND(" ",AD57,AG57),999)-AG57-2)))</f>
        <v>-1</v>
      </c>
      <c r="AI57" s="0" t="str">
        <f aca="false">IF(OR(AE57=-1,IFERROR(INDEX(AE$2:AE$100,AF57),999)&gt;=0,IFERROR(INDEX(AG$2:AG$100,AF57),999)&gt;=0),IF(OR(AG57=-1,IFERROR(INDEX(AE$2:AE$100,AH57),999)&gt;=0,IFERROR(INDEX(AG$2:AG$100,AH57),999)&gt;=0),AD57,              REPLACE(AD57,AG57,IFERROR(FIND(" ",AD57,AG57),999)-AG57,                   INDEX(AD$2:AD$100,AH57)                  )), REPLACE(AD57,AE57,IFERROR(FIND(" ",AD57,AE57),999)-AE57,                   INDEX(AD$2:AD$100,AF57)                  ) )</f>
        <v/>
      </c>
      <c r="AJ57" s="0" t="n">
        <f aca="false">IFERROR(FIND("f_",LOWER(AI57)),-1)</f>
        <v>-1</v>
      </c>
      <c r="AK57" s="0" t="n">
        <f aca="false">IF(AJ57=-1,-1, VALUE(MID(AI57,AJ57+2, IFERROR(FIND(" ",AI57,AJ57),999)-AJ57-2)))</f>
        <v>-1</v>
      </c>
      <c r="AL57" s="0" t="n">
        <f aca="false">IFERROR(FIND("r_",LOWER(AI57)),-1)</f>
        <v>-1</v>
      </c>
      <c r="AM57" s="0" t="n">
        <f aca="false">IF(AL57=-1,-1, ROW(AL57)-1+VALUE(MID(AI57,AL57+2, IFERROR(FIND(" ",AI57,AL57),999)-AL57-2)))</f>
        <v>-1</v>
      </c>
      <c r="AN57" s="0" t="str">
        <f aca="false">IF(OR(AJ57=-1,IFERROR(INDEX(AJ$2:AJ$100,AK57),999)&gt;=0,IFERROR(INDEX(AL$2:AL$100,AK57),999)&gt;=0),IF(OR(AL57=-1,IFERROR(INDEX(AJ$2:AJ$100,AM57),999)&gt;=0,IFERROR(INDEX(AL$2:AL$100,AM57),999)&gt;=0),AI57,              REPLACE(AI57,AL57,IFERROR(FIND(" ",AI57,AL57),999)-AL57,                   INDEX(AI$2:AI$100,AM57)                  )), REPLACE(AI57,AJ57,IFERROR(FIND(" ",AI57,AJ57),999)-AJ57,                   INDEX(AI$2:AI$100,AK57)                  ) )</f>
        <v/>
      </c>
      <c r="AO57" s="0" t="n">
        <f aca="false">IFERROR(FIND("f_",LOWER(AN57)),-1)</f>
        <v>-1</v>
      </c>
      <c r="AP57" s="0" t="n">
        <f aca="false">IF(AO57=-1,-1, VALUE(MID(AN57,AO57+2, IFERROR(FIND(" ",AN57,AO57),999)-AO57-2)))</f>
        <v>-1</v>
      </c>
      <c r="AQ57" s="0" t="n">
        <f aca="false">IFERROR(FIND("r_",LOWER(AN57)),-1)</f>
        <v>-1</v>
      </c>
      <c r="AR57" s="0" t="n">
        <f aca="false">IF(AQ57=-1,-1, ROW(AQ57)-1+VALUE(MID(AN57,AQ57+2, IFERROR(FIND(" ",AN57,AQ57),999)-AQ57-2)))</f>
        <v>-1</v>
      </c>
      <c r="AS57" s="0" t="str">
        <f aca="false">IF(OR(AO57=-1,IFERROR(INDEX(AO$2:AO$100,AP57),999)&gt;=0,IFERROR(INDEX(AQ$2:AQ$100,AP57),999)&gt;=0),IF(OR(AQ57=-1,IFERROR(INDEX(AO$2:AO$100,AR57),999)&gt;=0,IFERROR(INDEX(AQ$2:AQ$100,AR57),999)&gt;=0),AN57,              REPLACE(AN57,AQ57,IFERROR(FIND(" ",AN57,AQ57),999)-AQ57,                   INDEX(AN$2:AN$100,AR57)                  )), REPLACE(AN57,AO57,IFERROR(FIND(" ",AN57,AO57),999)-AO57,                   INDEX(AN$2:AN$100,AP57)                  ) )</f>
        <v/>
      </c>
      <c r="AT57" s="0" t="n">
        <f aca="false">IFERROR(FIND("f_",LOWER(AS57)),-1)</f>
        <v>-1</v>
      </c>
      <c r="AU57" s="0" t="n">
        <f aca="false">IF(AT57=-1,-1, VALUE(MID(AS57,AT57+2, IFERROR(FIND(" ",AS57,AT57),999)-AT57-2)))</f>
        <v>-1</v>
      </c>
      <c r="AV57" s="0" t="n">
        <f aca="false">IFERROR(FIND("r_",LOWER(AS57)),-1)</f>
        <v>-1</v>
      </c>
      <c r="AW57" s="0" t="n">
        <f aca="false">IF(AV57=-1,-1, ROW(AV57)-1+VALUE(MID(AS57,AV57+2, IFERROR(FIND(" ",AS57,AV57),999)-AV57-2)))</f>
        <v>-1</v>
      </c>
      <c r="AX57" s="0" t="str">
        <f aca="false">IF(OR(AT57=-1,IFERROR(INDEX(AT$2:AT$100,AU57),999)&gt;=0,IFERROR(INDEX(AV$2:AV$100,AU57),999)&gt;=0),IF(OR(AV57=-1,IFERROR(INDEX(AT$2:AT$100,AW57),999)&gt;=0,IFERROR(INDEX(AV$2:AV$100,AW57),999)&gt;=0),AS57,              REPLACE(AS57,AV57,IFERROR(FIND(" ",AS57,AV57),999)-AV57,                   INDEX(AS$2:AS$100,AW57)                  )), REPLACE(AS57,AT57,IFERROR(FIND(" ",AS57,AT57),999)-AT57,                   INDEX(AS$2:AS$100,AU57)                  ) )</f>
        <v/>
      </c>
      <c r="AY57" s="0" t="n">
        <f aca="false">IFERROR(FIND("f_",LOWER(AX57)),-1)</f>
        <v>-1</v>
      </c>
      <c r="AZ57" s="0" t="n">
        <f aca="false">IF(AY57=-1,-1, VALUE(MID(AX57,AY57+2, IFERROR(FIND(" ",AX57,AY57),999)-AY57-2)))</f>
        <v>-1</v>
      </c>
      <c r="BA57" s="0" t="n">
        <f aca="false">IFERROR(FIND("r_",LOWER(AX57)),-1)</f>
        <v>-1</v>
      </c>
      <c r="BB57" s="0" t="n">
        <f aca="false">IF(BA57=-1,-1, ROW(BA57)-1+VALUE(MID(AX57,BA57+2, IFERROR(FIND(" ",AX57,BA57),999)-BA57-2)))</f>
        <v>-1</v>
      </c>
      <c r="BC57" s="0" t="str">
        <f aca="false">IF(OR(AY57=-1,IFERROR(INDEX(AY$2:AY$100,AZ57),999)&gt;=0,IFERROR(INDEX(BA$2:BA$100,AZ57),999)&gt;=0),IF(OR(BA57=-1,IFERROR(INDEX(AY$2:AY$100,BB57),999)&gt;=0,IFERROR(INDEX(BA$2:BA$100,BB57),999)&gt;=0),AX57,              REPLACE(AX57,BA57,IFERROR(FIND(" ",AX57,BA57),999)-BA57,                   INDEX(AX$2:AX$100,BB57)                  )), REPLACE(AX57,AY57,IFERROR(FIND(" ",AX57,AY57),999)-AY57,                   INDEX(AX$2:AX$100,AZ57)                  ) )</f>
        <v/>
      </c>
      <c r="BD57" s="0" t="n">
        <f aca="false">IFERROR(FIND("f_",LOWER(BC57)),-1)</f>
        <v>-1</v>
      </c>
      <c r="BE57" s="0" t="n">
        <f aca="false">IF(BD57=-1,-1, VALUE(MID(BC57,BD57+2, IFERROR(FIND(" ",BC57,BD57),999)-BD57-2)))</f>
        <v>-1</v>
      </c>
      <c r="BF57" s="0" t="n">
        <f aca="false">IFERROR(FIND("r_",LOWER(BC57)),-1)</f>
        <v>-1</v>
      </c>
      <c r="BG57" s="0" t="n">
        <f aca="false">IF(BF57=-1,-1, ROW(BF57)-1+VALUE(MID(BC57,BF57+2, IFERROR(FIND(" ",BC57,BF57),999)-BF57-2)))</f>
        <v>-1</v>
      </c>
      <c r="BH57" s="0" t="str">
        <f aca="false">IF(OR(BD57=-1,IFERROR(INDEX(BD$2:BD$100,BE57),999)&gt;=0,IFERROR(INDEX(BF$2:BF$100,BE57),999)&gt;=0),IF(OR(BF57=-1,IFERROR(INDEX(BD$2:BD$100,BG57),999)&gt;=0,IFERROR(INDEX(BF$2:BF$100,BG57),999)&gt;=0),BC57,              REPLACE(BC57,BF57,IFERROR(FIND(" ",BC57,BF57),999)-BF57,                   INDEX(BC$2:BC$100,BG57)                  )), REPLACE(BC57,BD57,IFERROR(FIND(" ",BC57,BD57),999)-BD57,                   INDEX(BC$2:BC$100,BE57)                  ) )</f>
        <v/>
      </c>
      <c r="BI57" s="0" t="n">
        <f aca="false">IFERROR(FIND("f_",LOWER(BH57)),-1)</f>
        <v>-1</v>
      </c>
      <c r="BJ57" s="0" t="n">
        <f aca="false">IF(BI57=-1,-1, VALUE(MID(BH57,BI57+2, IFERROR(FIND(" ",BH57,BI57),999)-BI57-2)))</f>
        <v>-1</v>
      </c>
      <c r="BK57" s="0" t="n">
        <f aca="false">IFERROR(FIND("r_",LOWER(BH57)),-1)</f>
        <v>-1</v>
      </c>
      <c r="BL57" s="0" t="n">
        <f aca="false">IF(BK57=-1,-1, ROW(BK57)-1+VALUE(MID(BH57,BK57+2, IFERROR(FIND(" ",BH57,BK57),999)-BK57-2)))</f>
        <v>-1</v>
      </c>
      <c r="BM57" s="0" t="str">
        <f aca="false">IF(OR(BI57=-1,IFERROR(INDEX(BI$2:BI$100,BJ57),999)&gt;=0,IFERROR(INDEX(BK$2:BK$100,BJ57),999)&gt;=0),IF(OR(BK57=-1,IFERROR(INDEX(BI$2:BI$100,BL57),999)&gt;=0,IFERROR(INDEX(BK$2:BK$100,BL57),999)&gt;=0),BH57,              REPLACE(BH57,BK57,IFERROR(FIND(" ",BH57,BK57),999)-BK57,                   INDEX(BH$2:BH$100,BL57)                  )), REPLACE(BH57,BI57,IFERROR(FIND(" ",BH57,BI57),999)-BI57,                   INDEX(BH$2:BH$100,BJ57)                  ) )</f>
        <v/>
      </c>
      <c r="BN57" s="0" t="n">
        <f aca="false">IFERROR(FIND("f_",LOWER(BM57)),-1)</f>
        <v>-1</v>
      </c>
      <c r="BO57" s="0" t="n">
        <f aca="false">IF(BN57=-1,-1, VALUE(MID(BM57,BN57+2, IFERROR(FIND(" ",BM57,BN57),999)-BN57-2)))</f>
        <v>-1</v>
      </c>
      <c r="BP57" s="0" t="n">
        <f aca="false">IFERROR(FIND("r_",LOWER(BM57)),-1)</f>
        <v>-1</v>
      </c>
      <c r="BQ57" s="0" t="n">
        <f aca="false">IF(BP57=-1,-1, ROW(BP57)-1+VALUE(MID(BM57,BP57+2, IFERROR(FIND(" ",BM57,BP57),999)-BP57-2)))</f>
        <v>-1</v>
      </c>
      <c r="BR57" s="0" t="str">
        <f aca="false">IF(OR(BN57=-1,IFERROR(INDEX(BN$2:BN$100,BO57),999)&gt;=0,IFERROR(INDEX(BP$2:BP$100,BO57),999)&gt;=0),IF(OR(BP57=-1,IFERROR(INDEX(BN$2:BN$100,BQ57),999)&gt;=0,IFERROR(INDEX(BP$2:BP$100,BQ57),999)&gt;=0),BM57,              REPLACE(BM57,BP57,IFERROR(FIND(" ",BM57,BP57),999)-BP57,                   INDEX(BM$2:BM$100,BQ57)                  )), REPLACE(BM57,BN57,IFERROR(FIND(" ",BM57,BN57),999)-BN57,                   INDEX(BM$2:BM$100,BO57)                  ) )</f>
        <v/>
      </c>
      <c r="BS57" s="0" t="n">
        <f aca="false">IFERROR(FIND("f_",LOWER(BR57)),-1)</f>
        <v>-1</v>
      </c>
      <c r="BT57" s="0" t="n">
        <f aca="false">IF(BS57=-1,-1, VALUE(MID(BR57,BS57+2, IFERROR(FIND(" ",BR57,BS57),999)-BS57-2)))</f>
        <v>-1</v>
      </c>
      <c r="BU57" s="0" t="n">
        <f aca="false">IFERROR(FIND("r_",LOWER(BR57)),-1)</f>
        <v>-1</v>
      </c>
      <c r="BV57" s="0" t="n">
        <f aca="false">IF(BU57=-1,-1, ROW(BU57)-1+VALUE(MID(BR57,BU57+2, IFERROR(FIND(" ",BR57,BU57),999)-BU57-2)))</f>
        <v>-1</v>
      </c>
      <c r="BW57" s="0" t="str">
        <f aca="false">IF(OR(BS57=-1,IFERROR(INDEX(BS$2:BS$100,BT57),999)&gt;=0,IFERROR(INDEX(BU$2:BU$100,BT57),999)&gt;=0),IF(OR(BU57=-1,IFERROR(INDEX(BS$2:BS$100,BV57),999)&gt;=0,IFERROR(INDEX(BU$2:BU$100,BV57),999)&gt;=0),BR57,              REPLACE(BR57,BU57,IFERROR(FIND(" ",BR57,BU57),999)-BU57,                   INDEX(BR$2:BR$100,BV57)                  )), REPLACE(BR57,BS57,IFERROR(FIND(" ",BR57,BS57),999)-BS57,                   INDEX(BR$2:BR$100,BT57)                  ) )</f>
        <v/>
      </c>
      <c r="BX57" s="0" t="n">
        <f aca="false">IFERROR(FIND("f_",LOWER(BW57)),-1)</f>
        <v>-1</v>
      </c>
      <c r="BY57" s="0" t="n">
        <f aca="false">IF(BX57=-1,-1, VALUE(MID(BW57,BX57+2, IFERROR(FIND(" ",BW57,BX57),999)-BX57-2)))</f>
        <v>-1</v>
      </c>
      <c r="BZ57" s="0" t="n">
        <f aca="false">IFERROR(FIND("r_",LOWER(BW57)),-1)</f>
        <v>-1</v>
      </c>
      <c r="CA57" s="0" t="n">
        <f aca="false">IF(BZ57=-1,-1, ROW(BZ57)-1+VALUE(MID(BW57,BZ57+2, IFERROR(FIND(" ",BW57,BZ57),999)-BZ57-2)))</f>
        <v>-1</v>
      </c>
      <c r="CB57" s="0" t="str">
        <f aca="false">IF(OR(BX57=-1,IFERROR(INDEX(BX$2:BX$100,BY57),999)&gt;=0,IFERROR(INDEX(BZ$2:BZ$100,BY57),999)&gt;=0),IF(OR(BZ57=-1,IFERROR(INDEX(BX$2:BX$100,CA57),999)&gt;=0,IFERROR(INDEX(BZ$2:BZ$100,CA57),999)&gt;=0),BW57,              REPLACE(BW57,BZ57,IFERROR(FIND(" ",BW57,BZ57),999)-BZ57,                   INDEX(BW$2:BW$100,CA57)                  )), REPLACE(BW57,BX57,IFERROR(FIND(" ",BW57,BX57),999)-BX57,                   INDEX(BW$2:BW$100,BY57)                  ) )</f>
        <v/>
      </c>
      <c r="CC57" s="0" t="n">
        <f aca="false">IFERROR(FIND("f_",LOWER(CB57)),-1)</f>
        <v>-1</v>
      </c>
      <c r="CD57" s="0" t="n">
        <f aca="false">IF(CC57=-1,-1, VALUE(MID(CB57,CC57+2, IFERROR(FIND(" ",CB57,CC57),999)-CC57-2)))</f>
        <v>-1</v>
      </c>
      <c r="CE57" s="0" t="n">
        <f aca="false">IFERROR(FIND("r_",LOWER(CB57)),-1)</f>
        <v>-1</v>
      </c>
      <c r="CF57" s="0" t="n">
        <f aca="false">IF(CE57=-1,-1, ROW(CE57)-1+VALUE(MID(CB57,CE57+2, IFERROR(FIND(" ",CB57,CE57),999)-CE57-2)))</f>
        <v>-1</v>
      </c>
      <c r="CG57" s="0" t="str">
        <f aca="false">IF(OR(CC57=-1,IFERROR(INDEX(CC$2:CC$100,CD57),999)&gt;=0,IFERROR(INDEX(CE$2:CE$100,CD57),999)&gt;=0),IF(OR(CE57=-1,IFERROR(INDEX(CC$2:CC$100,CF57),999)&gt;=0,IFERROR(INDEX(CE$2:CE$100,CF57),999)&gt;=0),CB57,              REPLACE(CB57,CE57,IFERROR(FIND(" ",CB57,CE57),999)-CE57,                   INDEX(CB$2:CB$100,CF57)                  )), REPLACE(CB57,CC57,IFERROR(FIND(" ",CB57,CC57),999)-CC57,                   INDEX(CB$2:CB$100,CD57)                  ) )</f>
        <v/>
      </c>
      <c r="CH57" s="0" t="n">
        <f aca="false">IFERROR(FIND("f_",LOWER(CG57)),-1)</f>
        <v>-1</v>
      </c>
      <c r="CI57" s="0" t="n">
        <f aca="false">IF(CH57=-1,-1, VALUE(MID(CG57,CH57+2, IFERROR(FIND(" ",CG57,CH57),999)-CH57-2)))</f>
        <v>-1</v>
      </c>
      <c r="CJ57" s="0" t="n">
        <f aca="false">IFERROR(FIND("r_",LOWER(CG57)),-1)</f>
        <v>-1</v>
      </c>
      <c r="CK57" s="0" t="n">
        <f aca="false">IF(CJ57=-1,-1, ROW(CJ57)-1+VALUE(MID(CG57,CJ57+2, IFERROR(FIND(" ",CG57,CJ57),999)-CJ57-2)))</f>
        <v>-1</v>
      </c>
      <c r="CL57" s="0" t="str">
        <f aca="false">IF(OR(CH57=-1,IFERROR(INDEX(CH$2:CH$100,CI57),999)&gt;=0,IFERROR(INDEX(CJ$2:CJ$100,CI57),999)&gt;=0),IF(OR(CJ57=-1,IFERROR(INDEX(CH$2:CH$100,CK57),999)&gt;=0,IFERROR(INDEX(CJ$2:CJ$100,CK57),999)&gt;=0),CG57,              REPLACE(CG57,CJ57,IFERROR(FIND(" ",CG57,CJ57),999)-CJ57,                   INDEX(CG$2:CG$100,CK57)                  )), REPLACE(CG57,CH57,IFERROR(FIND(" ",CG57,CH57),999)-CH57,                   INDEX(CG$2:CG$100,CI57)                  ) )</f>
        <v/>
      </c>
      <c r="CM57" s="0" t="n">
        <f aca="false">IFERROR(FIND("f_",LOWER(CL57)),-1)</f>
        <v>-1</v>
      </c>
      <c r="CN57" s="0" t="n">
        <f aca="false">IF(CM57=-1,-1, VALUE(MID(CL57,CM57+2, IFERROR(FIND(" ",CL57,CM57),999)-CM57-2)))</f>
        <v>-1</v>
      </c>
      <c r="CO57" s="0" t="n">
        <f aca="false">IFERROR(FIND("r_",LOWER(CL57)),-1)</f>
        <v>-1</v>
      </c>
      <c r="CP57" s="0" t="n">
        <f aca="false">IF(CO57=-1,-1, ROW(CO57)-1+VALUE(MID(CL57,CO57+2, IFERROR(FIND(" ",CL57,CO57),999)-CO57-2)))</f>
        <v>-1</v>
      </c>
      <c r="CQ57" s="0" t="str">
        <f aca="false">IF(OR(CM57=-1,IFERROR(INDEX(CM$2:CM$100,CN57),999)&gt;=0,IFERROR(INDEX(CO$2:CO$100,CN57),999)&gt;=0),IF(OR(CO57=-1,IFERROR(INDEX(CM$2:CM$100,CP57),999)&gt;=0,IFERROR(INDEX(CO$2:CO$100,CP57),999)&gt;=0),CL57,              REPLACE(CL57,CO57,IFERROR(FIND(" ",CL57,CO57),999)-CO57,                   INDEX(CL$2:CL$100,CP57)                  )), REPLACE(CL57,CM57,IFERROR(FIND(" ",CL57,CM57),999)-CM57,                   INDEX(CL$2:CL$100,CN57)                  ) )</f>
        <v/>
      </c>
      <c r="CR57" s="0" t="n">
        <f aca="false">IFERROR(FIND("f_",LOWER(CQ57)),-1)</f>
        <v>-1</v>
      </c>
      <c r="CS57" s="0" t="n">
        <f aca="false">IF(CR57=-1,-1, VALUE(MID(CQ57,CR57+2, IFERROR(FIND(" ",CQ57,CR57),999)-CR57-2)))</f>
        <v>-1</v>
      </c>
      <c r="CT57" s="0" t="n">
        <f aca="false">IFERROR(FIND("r_",LOWER(CQ57)),-1)</f>
        <v>-1</v>
      </c>
      <c r="CU57" s="0" t="n">
        <f aca="false">IF(CT57=-1,-1, ROW(CT57)-1+VALUE(MID(CQ57,CT57+2, IFERROR(FIND(" ",CQ57,CT57),999)-CT57-2)))</f>
        <v>-1</v>
      </c>
      <c r="CV57" s="0" t="str">
        <f aca="false">IF(OR(CR57=-1,IFERROR(INDEX(CR$2:CR$100,CS57),999)&gt;=0,IFERROR(INDEX(CT$2:CT$100,CS57),999)&gt;=0),IF(OR(CT57=-1,IFERROR(INDEX(CR$2:CR$100,CU57),999)&gt;=0,IFERROR(INDEX(CT$2:CT$100,CU57),999)&gt;=0),CQ57,              REPLACE(CQ57,CT57,IFERROR(FIND(" ",CQ57,CT57),999)-CT57,                   INDEX(CQ$2:CQ$100,CU57)                  )), REPLACE(CQ57,CR57,IFERROR(FIND(" ",CQ57,CR57),999)-CR57,                   INDEX(CQ$2:CQ$100,CS57)                  ) )</f>
        <v/>
      </c>
      <c r="CW57" s="0" t="n">
        <f aca="false">IFERROR(FIND("f_",LOWER(CV57)),-1)</f>
        <v>-1</v>
      </c>
      <c r="CX57" s="0" t="n">
        <f aca="false">IF(CW57=-1,-1, VALUE(MID(CV57,CW57+2, IFERROR(FIND(" ",CV57,CW57),999)-CW57-2)))</f>
        <v>-1</v>
      </c>
      <c r="CY57" s="0" t="n">
        <f aca="false">IFERROR(FIND("r_",LOWER(CV57)),-1)</f>
        <v>-1</v>
      </c>
      <c r="CZ57" s="0" t="n">
        <f aca="false">IF(CY57=-1,-1, ROW(CY57)-1+VALUE(MID(CV57,CY57+2, IFERROR(FIND(" ",CV57,CY57),999)-CY57-2)))</f>
        <v>-1</v>
      </c>
      <c r="DA57" s="0" t="str">
        <f aca="false">IF(OR(CW57=-1,IFERROR(INDEX(CW$2:CW$100,CX57),999)&gt;=0,IFERROR(INDEX(CY$2:CY$100,CX57),999)&gt;=0),IF(OR(CY57=-1,IFERROR(INDEX(CW$2:CW$100,CZ57),999)&gt;=0,IFERROR(INDEX(CY$2:CY$100,CZ57),999)&gt;=0),CV57,              REPLACE(CV57,CY57,IFERROR(FIND(" ",CV57,CY57),999)-CY57,                   INDEX(CV$2:CV$100,CZ57)                  )), REPLACE(CV57,CW57,IFERROR(FIND(" ",CV57,CW57),999)-CW57,                   INDEX(CV$2:CV$100,CX57)                  ) )</f>
        <v/>
      </c>
      <c r="DB57" s="0" t="n">
        <f aca="false">IFERROR(FIND("f_",LOWER(DA57)),-1)</f>
        <v>-1</v>
      </c>
      <c r="DC57" s="0" t="n">
        <f aca="false">IF(DB57=-1,-1, VALUE(MID(DA57,DB57+2, IFERROR(FIND(" ",DA57,DB57),999)-DB57-2)))</f>
        <v>-1</v>
      </c>
      <c r="DD57" s="0" t="n">
        <f aca="false">IFERROR(FIND("r_",LOWER(DA57)),-1)</f>
        <v>-1</v>
      </c>
      <c r="DE57" s="0" t="n">
        <f aca="false">IF(DD57=-1,-1, ROW(DD57)-1+VALUE(MID(DA57,DD57+2, IFERROR(FIND(" ",DA57,DD57),999)-DD57-2)))</f>
        <v>-1</v>
      </c>
      <c r="DF57" s="0" t="str">
        <f aca="false">IF(OR(DB57=-1,IFERROR(INDEX(DB$2:DB$100,DC57),999)&gt;=0,IFERROR(INDEX(DD$2:DD$100,DC57),999)&gt;=0),IF(OR(DD57=-1,IFERROR(INDEX(DB$2:DB$100,DE57),999)&gt;=0,IFERROR(INDEX(DD$2:DD$100,DE57),999)&gt;=0),DA57,              REPLACE(DA57,DD57,IFERROR(FIND(" ",DA57,DD57),999)-DD57,                   INDEX(DA$2:DA$100,DE57)                  )), REPLACE(DA57,DB57,IFERROR(FIND(" ",DA57,DB57),999)-DB57,                   INDEX(DA$2:DA$100,DC57)                  ) )</f>
        <v/>
      </c>
      <c r="DG57" s="0" t="n">
        <f aca="false">IFERROR(FIND("f_",LOWER(DF57)),-1)</f>
        <v>-1</v>
      </c>
      <c r="DH57" s="0" t="n">
        <f aca="false">IF(DG57=-1,-1, VALUE(MID(DF57,DG57+2, IFERROR(FIND(" ",DF57,DG57),999)-DG57-2)))</f>
        <v>-1</v>
      </c>
      <c r="DI57" s="0" t="n">
        <f aca="false">IFERROR(FIND("r_",LOWER(DF57)),-1)</f>
        <v>-1</v>
      </c>
      <c r="DJ57" s="0" t="n">
        <f aca="false">IF(DI57=-1,-1, ROW(DI57)-1+VALUE(MID(DF57,DI57+2, IFERROR(FIND(" ",DF57,DI57),999)-DI57-2)))</f>
        <v>-1</v>
      </c>
      <c r="DK57" s="0" t="str">
        <f aca="false">IF(OR(DG57=-1,IFERROR(INDEX(DG$2:DG$100,DH57),999)&gt;=0,IFERROR(INDEX(DI$2:DI$100,DH57),999)&gt;=0),IF(OR(DI57=-1,IFERROR(INDEX(DG$2:DG$100,DJ57),999)&gt;=0,IFERROR(INDEX(DI$2:DI$100,DJ57),999)&gt;=0),DF57,              REPLACE(DF57,DI57,IFERROR(FIND(" ",DF57,DI57),999)-DI57,                   INDEX(DF$2:DF$100,DJ57)                  )), REPLACE(DF57,DG57,IFERROR(FIND(" ",DF57,DG57),999)-DG57,                   INDEX(DF$2:DF$100,DH57)                  ) )</f>
        <v/>
      </c>
      <c r="DL57" s="0" t="n">
        <f aca="false">IFERROR(FIND("f_",LOWER(DK57)),-1)</f>
        <v>-1</v>
      </c>
      <c r="DM57" s="0" t="n">
        <f aca="false">IF(DL57=-1,-1, VALUE(MID(DK57,DL57+2, IFERROR(FIND(" ",DK57,DL57),999)-DL57-2)))</f>
        <v>-1</v>
      </c>
      <c r="DN57" s="0" t="n">
        <f aca="false">IFERROR(FIND("r_",LOWER(DK57)),-1)</f>
        <v>-1</v>
      </c>
      <c r="DO57" s="0" t="n">
        <f aca="false">IF(DN57=-1,-1, ROW(DN57)-1+VALUE(MID(DK57,DN57+2, IFERROR(FIND(" ",DK57,DN57),999)-DN57-2)))</f>
        <v>-1</v>
      </c>
      <c r="DP57" s="0" t="str">
        <f aca="false">IF(OR(DL57=-1,IFERROR(INDEX(DL$2:DL$100,DM57),999)&gt;=0,IFERROR(INDEX(DN$2:DN$100,DM57),999)&gt;=0),IF(OR(DN57=-1,IFERROR(INDEX(DL$2:DL$100,DO57),999)&gt;=0,IFERROR(INDEX(DN$2:DN$100,DO57),999)&gt;=0),DK57,              REPLACE(DK57,DN57,IFERROR(FIND(" ",DK57,DN57),999)-DN57,                   INDEX(DK$2:DK$100,DO57)                  )), REPLACE(DK57,DL57,IFERROR(FIND(" ",DK57,DL57),999)-DL57,                   INDEX(DK$2:DK$100,DM57)                  ) )</f>
        <v/>
      </c>
      <c r="DQ57" s="0" t="n">
        <f aca="false">IFERROR(FIND("f_",LOWER(DP57)),-1)</f>
        <v>-1</v>
      </c>
      <c r="DR57" s="0" t="n">
        <f aca="false">IF(DQ57=-1,-1, VALUE(MID(DP57,DQ57+2, IFERROR(FIND(" ",DP57,DQ57),999)-DQ57-2)))</f>
        <v>-1</v>
      </c>
      <c r="DS57" s="0" t="n">
        <f aca="false">IFERROR(FIND("r_",LOWER(DP57)),-1)</f>
        <v>-1</v>
      </c>
      <c r="DT57" s="0" t="n">
        <f aca="false">IF(DS57=-1,-1, ROW(DS57)-1+VALUE(MID(DP57,DS57+2, IFERROR(FIND(" ",DP57,DS57),999)-DS57-2)))</f>
        <v>-1</v>
      </c>
      <c r="DU57" s="0" t="str">
        <f aca="false">IF(OR(DQ57=-1,IFERROR(INDEX(DQ$2:DQ$100,DR57),999)&gt;=0,IFERROR(INDEX(DS$2:DS$100,DR57),999)&gt;=0),IF(OR(DS57=-1,IFERROR(INDEX(DQ$2:DQ$100,DT57),999)&gt;=0,IFERROR(INDEX(DS$2:DS$100,DT57),999)&gt;=0),DP57,              REPLACE(DP57,DS57,IFERROR(FIND(" ",DP57,DS57),999)-DS57,                   INDEX(DP$2:DP$100,DT57)                  )), REPLACE(DP57,DQ57,IFERROR(FIND(" ",DP57,DQ57),999)-DQ57,                   INDEX(DP$2:DP$100,DR57)                  ) )</f>
        <v/>
      </c>
      <c r="DV57" s="0" t="n">
        <f aca="false">IFERROR(FIND("f_",LOWER(DU57)),-1)</f>
        <v>-1</v>
      </c>
      <c r="DW57" s="0" t="n">
        <f aca="false">IF(DV57=-1,-1, VALUE(MID(DU57,DV57+2, IFERROR(FIND(" ",DU57,DV57),999)-DV57-2)))</f>
        <v>-1</v>
      </c>
      <c r="DX57" s="0" t="n">
        <f aca="false">IFERROR(FIND("r_",LOWER(DU57)),-1)</f>
        <v>-1</v>
      </c>
      <c r="DY57" s="0" t="n">
        <f aca="false">IF(DX57=-1,-1, ROW(DX57)-1+VALUE(MID(DU57,DX57+2, IFERROR(FIND(" ",DU57,DX57),999)-DX57-2)))</f>
        <v>-1</v>
      </c>
      <c r="DZ57" s="0" t="str">
        <f aca="false">IF(OR(DV57=-1,IFERROR(INDEX(DV$2:DV$100,DW57),999)&gt;=0,IFERROR(INDEX(DX$2:DX$100,DW57),999)&gt;=0),IF(OR(DX57=-1,IFERROR(INDEX(DV$2:DV$100,DY57),999)&gt;=0,IFERROR(INDEX(DX$2:DX$100,DY57),999)&gt;=0),DU57,              REPLACE(DU57,DX57,IFERROR(FIND(" ",DU57,DX57),999)-DX57,                   INDEX(DU$2:DU$100,DY57)                  )), REPLACE(DU57,DV57,IFERROR(FIND(" ",DU57,DV57),999)-DV57,                   INDEX(DU$2:DU$100,DW57)                  ) )</f>
        <v/>
      </c>
      <c r="EA57" s="0" t="n">
        <f aca="false">IFERROR(FIND("f_",LOWER(DZ57)),-1)</f>
        <v>-1</v>
      </c>
      <c r="EB57" s="0" t="n">
        <f aca="false">IF(EA57=-1,-1, VALUE(MID(DZ57,EA57+2, IFERROR(FIND(" ",DZ57,EA57),999)-EA57-2)))</f>
        <v>-1</v>
      </c>
      <c r="EC57" s="0" t="n">
        <f aca="false">IFERROR(FIND("r_",LOWER(DZ57)),-1)</f>
        <v>-1</v>
      </c>
      <c r="ED57" s="0" t="n">
        <f aca="false">IF(EC57=-1,-1, ROW(EC57)-1+VALUE(MID(DZ57,EC57+2, IFERROR(FIND(" ",DZ57,EC57),999)-EC57-2)))</f>
        <v>-1</v>
      </c>
      <c r="EE57" s="0" t="str">
        <f aca="false">IF(OR(EA57=-1,IFERROR(INDEX(EA$2:EA$100,EB57),999)&gt;=0,IFERROR(INDEX(EC$2:EC$100,EB57),999)&gt;=0),IF(OR(EC57=-1,IFERROR(INDEX(EA$2:EA$100,ED57),999)&gt;=0,IFERROR(INDEX(EC$2:EC$100,ED57),999)&gt;=0),DZ57,              REPLACE(DZ57,EC57,IFERROR(FIND(" ",DZ57,EC57),999)-EC57,                   INDEX(DZ$2:DZ$100,ED57)                  )), REPLACE(DZ57,EA57,IFERROR(FIND(" ",DZ57,EA57),999)-EA57,                   INDEX(DZ$2:DZ$100,EB57)                  ) )</f>
        <v/>
      </c>
      <c r="EF57" s="0" t="n">
        <f aca="false">IFERROR(FIND("f_",LOWER(EE57)),-1)</f>
        <v>-1</v>
      </c>
      <c r="EG57" s="0" t="n">
        <f aca="false">IF(EF57=-1,-1, VALUE(MID(EE57,EF57+2, IFERROR(FIND(" ",EE57,EF57),999)-EF57-2)))</f>
        <v>-1</v>
      </c>
      <c r="EH57" s="0" t="n">
        <f aca="false">IFERROR(FIND("r_",LOWER(EE57)),-1)</f>
        <v>-1</v>
      </c>
      <c r="EI57" s="0" t="n">
        <f aca="false">IF(EH57=-1,-1, ROW(EH57)-1+VALUE(MID(EE57,EH57+2, IFERROR(FIND(" ",EE57,EH57),999)-EH57-2)))</f>
        <v>-1</v>
      </c>
      <c r="EJ57" s="0" t="str">
        <f aca="false">IF(OR(EF57=-1,IFERROR(INDEX(EF$2:EF$100,EG57),999)&gt;=0,IFERROR(INDEX(EH$2:EH$100,EG57),999)&gt;=0),IF(OR(EH57=-1,IFERROR(INDEX(EF$2:EF$100,EI57),999)&gt;=0,IFERROR(INDEX(EH$2:EH$100,EI57),999)&gt;=0),EE57,              REPLACE(EE57,EH57,IFERROR(FIND(" ",EE57,EH57),999)-EH57,                   INDEX(EE$2:EE$100,EI57)                  )), REPLACE(EE57,EF57,IFERROR(FIND(" ",EE57,EF57),999)-EF57,                   INDEX(EE$2:EE$100,EG57)                  ) )</f>
        <v/>
      </c>
      <c r="EK57" s="0" t="n">
        <f aca="false">IFERROR(FIND("f_",LOWER(EJ57)),-1)</f>
        <v>-1</v>
      </c>
      <c r="EL57" s="0" t="n">
        <f aca="false">IF(EK57=-1,-1, VALUE(MID(EJ57,EK57+2, IFERROR(FIND(" ",EJ57,EK57),999)-EK57-2)))</f>
        <v>-1</v>
      </c>
      <c r="EM57" s="0" t="n">
        <f aca="false">IFERROR(FIND("r_",LOWER(EJ57)),-1)</f>
        <v>-1</v>
      </c>
      <c r="EN57" s="0" t="n">
        <f aca="false">IF(EM57=-1,-1, ROW(EM57)-1+VALUE(MID(EJ57,EM57+2, IFERROR(FIND(" ",EJ57,EM57),999)-EM57-2)))</f>
        <v>-1</v>
      </c>
      <c r="EO57" s="0" t="str">
        <f aca="false">IF(OR(EK57=-1,IFERROR(INDEX(EK$2:EK$100,EL57),999)&gt;=0,IFERROR(INDEX(EM$2:EM$100,EL57),999)&gt;=0),IF(OR(EM57=-1,IFERROR(INDEX(EK$2:EK$100,EN57),999)&gt;=0,IFERROR(INDEX(EM$2:EM$100,EN57),999)&gt;=0),EJ57,              REPLACE(EJ57,EM57,IFERROR(FIND(" ",EJ57,EM57),999)-EM57,                   INDEX(EJ$2:EJ$100,EN57)                  )), REPLACE(EJ57,EK57,IFERROR(FIND(" ",EJ57,EK57),999)-EK57,                   INDEX(EJ$2:EJ$100,EL57)                  ) )</f>
        <v/>
      </c>
      <c r="EP57" s="0" t="n">
        <f aca="false">IFERROR(FIND("f_",LOWER(EO57)),-1)</f>
        <v>-1</v>
      </c>
      <c r="EQ57" s="0" t="n">
        <f aca="false">IF(EP57=-1,-1, VALUE(MID(EO57,EP57+2, IFERROR(FIND(" ",EO57,EP57),999)-EP57-2)))</f>
        <v>-1</v>
      </c>
      <c r="ER57" s="0" t="n">
        <f aca="false">IFERROR(FIND("r_",LOWER(EO57)),-1)</f>
        <v>-1</v>
      </c>
      <c r="ES57" s="0" t="n">
        <f aca="false">IF(ER57=-1,-1, ROW(ER57)-1+VALUE(MID(EO57,ER57+2, IFERROR(FIND(" ",EO57,ER57),999)-ER57-2)))</f>
        <v>-1</v>
      </c>
      <c r="ET57" s="0" t="str">
        <f aca="false">IF(OR(EP57=-1,IFERROR(INDEX(EP$2:EP$100,EQ57),999)&gt;=0,IFERROR(INDEX(ER$2:ER$100,EQ57),999)&gt;=0),IF(OR(ER57=-1,IFERROR(INDEX(EP$2:EP$100,ES57),999)&gt;=0,IFERROR(INDEX(ER$2:ER$100,ES57),999)&gt;=0),EO57,              REPLACE(EO57,ER57,IFERROR(FIND(" ",EO57,ER57),999)-ER57,                   INDEX(EO$2:EO$100,ES57)                  )), REPLACE(EO57,EP57,IFERROR(FIND(" ",EO57,EP57),999)-EP57,                   INDEX(EO$2:EO$100,EQ57)                  ) )</f>
        <v/>
      </c>
      <c r="EU57" s="0" t="n">
        <f aca="false">IFERROR(FIND("f_",LOWER(ET57)),-1)</f>
        <v>-1</v>
      </c>
      <c r="EV57" s="0" t="n">
        <f aca="false">IF(EU57=-1,-1, VALUE(MID(ET57,EU57+2, IFERROR(FIND(" ",ET57,EU57),999)-EU57-2)))</f>
        <v>-1</v>
      </c>
      <c r="EW57" s="0" t="n">
        <f aca="false">IFERROR(FIND("r_",LOWER(ET57)),-1)</f>
        <v>-1</v>
      </c>
      <c r="EX57" s="0" t="n">
        <f aca="false">IF(EW57=-1,-1, ROW(EW57)-1+VALUE(MID(ET57,EW57+2, IFERROR(FIND(" ",ET57,EW57),999)-EW57-2)))</f>
        <v>-1</v>
      </c>
      <c r="EY57" s="0" t="str">
        <f aca="false">IF(OR(EU57=-1,IFERROR(INDEX(EU$2:EU$100,EV57),999)&gt;=0,IFERROR(INDEX(EW$2:EW$100,EV57),999)&gt;=0),IF(OR(EW57=-1,IFERROR(INDEX(EU$2:EU$100,EX57),999)&gt;=0,IFERROR(INDEX(EW$2:EW$100,EX57),999)&gt;=0),ET57,              REPLACE(ET57,EW57,IFERROR(FIND(" ",ET57,EW57),999)-EW57,                   INDEX(ET$2:ET$100,EX57)                  )), REPLACE(ET57,EU57,IFERROR(FIND(" ",ET57,EU57),999)-EU57,                   INDEX(ET$2:ET$100,EV57)                  ) )</f>
        <v/>
      </c>
      <c r="EZ57" s="0" t="n">
        <f aca="false">IFERROR(FIND("f_",LOWER(EY57)),-1)</f>
        <v>-1</v>
      </c>
      <c r="FA57" s="0" t="n">
        <f aca="false">IF(EZ57=-1,-1, VALUE(MID(EY57,EZ57+2, IFERROR(FIND(" ",EY57,EZ57),999)-EZ57-2)))</f>
        <v>-1</v>
      </c>
      <c r="FB57" s="0" t="n">
        <f aca="false">IFERROR(FIND("r_",LOWER(EY57)),-1)</f>
        <v>-1</v>
      </c>
      <c r="FC57" s="0" t="n">
        <f aca="false">IF(FB57=-1,-1, ROW(FB57)-1+VALUE(MID(EY57,FB57+2, IFERROR(FIND(" ",EY57,FB57),999)-FB57-2)))</f>
        <v>-1</v>
      </c>
      <c r="FD57" s="0" t="str">
        <f aca="false">IF(OR(EZ57=-1,IFERROR(INDEX(EZ$2:EZ$100,FA57),999)&gt;=0,IFERROR(INDEX(FB$2:FB$100,FA57),999)&gt;=0),IF(OR(FB57=-1,IFERROR(INDEX(EZ$2:EZ$100,FC57),999)&gt;=0,IFERROR(INDEX(FB$2:FB$100,FC57),999)&gt;=0),EY57,              REPLACE(EY57,FB57,IFERROR(FIND(" ",EY57,FB57),999)-FB57,                   INDEX(EY$2:EY$100,FC57)                  )), REPLACE(EY57,EZ57,IFERROR(FIND(" ",EY57,EZ57),999)-EZ57,                   INDEX(EY$2:EY$100,FA57)                  ) )</f>
        <v/>
      </c>
      <c r="FE57" s="0" t="n">
        <f aca="false">IFERROR(FIND("f_",LOWER(FD57)),-1)</f>
        <v>-1</v>
      </c>
      <c r="FF57" s="0" t="n">
        <f aca="false">IF(FE57=-1,-1, VALUE(MID(FD57,FE57+2, IFERROR(FIND(" ",FD57,FE57),999)-FE57-2)))</f>
        <v>-1</v>
      </c>
      <c r="FG57" s="0" t="n">
        <f aca="false">IFERROR(FIND("r_",LOWER(FD57)),-1)</f>
        <v>-1</v>
      </c>
      <c r="FH57" s="0" t="n">
        <f aca="false">IF(FG57=-1,-1, ROW(FG57)-1+VALUE(MID(FD57,FG57+2, IFERROR(FIND(" ",FD57,FG57),999)-FG57-2)))</f>
        <v>-1</v>
      </c>
      <c r="FI57" s="0" t="str">
        <f aca="false">IF(OR(FE57=-1,IFERROR(INDEX(FE$2:FE$100,FF57),999)&gt;=0,IFERROR(INDEX(FG$2:FG$100,FF57),999)&gt;=0),IF(OR(FG57=-1,IFERROR(INDEX(FE$2:FE$100,FH57),999)&gt;=0,IFERROR(INDEX(FG$2:FG$100,FH57),999)&gt;=0),FD57,              REPLACE(FD57,FG57,IFERROR(FIND(" ",FD57,FG57),999)-FG57,                   INDEX(FD$2:FD$100,FH57)                  )), REPLACE(FD57,FE57,IFERROR(FIND(" ",FD57,FE57),999)-FE57,                   INDEX(FD$2:FD$100,FF57)                  ) )</f>
        <v/>
      </c>
      <c r="FJ57" s="0" t="n">
        <f aca="false">IFERROR(FIND("f_",LOWER(FI57)),-1)</f>
        <v>-1</v>
      </c>
      <c r="FK57" s="0" t="n">
        <f aca="false">IF(FJ57=-1,-1, VALUE(MID(FI57,FJ57+2, IFERROR(FIND(" ",FI57,FJ57),999)-FJ57-2)))</f>
        <v>-1</v>
      </c>
      <c r="FL57" s="0" t="n">
        <f aca="false">IFERROR(FIND("r_",LOWER(FI57)),-1)</f>
        <v>-1</v>
      </c>
      <c r="FM57" s="0" t="n">
        <f aca="false">IF(FL57=-1,-1, ROW(FL57)-1+VALUE(MID(FI57,FL57+2, IFERROR(FIND(" ",FI57,FL57),999)-FL57-2)))</f>
        <v>-1</v>
      </c>
      <c r="FN57" s="0" t="str">
        <f aca="false">IF(OR(FJ57=-1,IFERROR(INDEX(FJ$2:FJ$100,FK57),999)&gt;=0,IFERROR(INDEX(FL$2:FL$100,FK57),999)&gt;=0),IF(OR(FL57=-1,IFERROR(INDEX(FJ$2:FJ$100,FM57),999)&gt;=0,IFERROR(INDEX(FL$2:FL$100,FM57),999)&gt;=0),FI57,              REPLACE(FI57,FL57,IFERROR(FIND(" ",FI57,FL57),999)-FL57,                   INDEX(FI$2:FI$100,FM57)                  )), REPLACE(FI57,FJ57,IFERROR(FIND(" ",FI57,FJ57),999)-FJ57,                   INDEX(FI$2:FI$100,FK57)                  ) )</f>
        <v/>
      </c>
      <c r="FO57" s="0" t="n">
        <f aca="false">IFERROR(FIND("f_",LOWER(FN57)),-1)</f>
        <v>-1</v>
      </c>
      <c r="FP57" s="0" t="n">
        <f aca="false">IF(FO57=-1,-1, VALUE(MID(FN57,FO57+2, IFERROR(FIND(" ",FN57,FO57),999)-FO57-2)))</f>
        <v>-1</v>
      </c>
      <c r="FQ57" s="0" t="n">
        <f aca="false">IFERROR(FIND("r_",LOWER(FN57)),-1)</f>
        <v>-1</v>
      </c>
      <c r="FR57" s="0" t="n">
        <f aca="false">IF(FQ57=-1,-1, ROW(FQ57)-1+VALUE(MID(FN57,FQ57+2, IFERROR(FIND(" ",FN57,FQ57),999)-FQ57-2)))</f>
        <v>-1</v>
      </c>
      <c r="FS57" s="0" t="str">
        <f aca="false">IF(OR(FO57=-1,IFERROR(INDEX(FO$2:FO$100,FP57),999)&gt;=0,IFERROR(INDEX(FQ$2:FQ$100,FP57),999)&gt;=0),IF(OR(FQ57=-1,IFERROR(INDEX(FO$2:FO$100,FR57),999)&gt;=0,IFERROR(INDEX(FQ$2:FQ$100,FR57),999)&gt;=0),FN57,              REPLACE(FN57,FQ57,IFERROR(FIND(" ",FN57,FQ57),999)-FQ57,                   INDEX(FN$2:FN$100,FR57)                  )), REPLACE(FN57,FO57,IFERROR(FIND(" ",FN57,FO57),999)-FO57,                   INDEX(FN$2:FN$100,FP57)                  ) )</f>
        <v/>
      </c>
      <c r="FT57" s="0" t="n">
        <f aca="false">IFERROR(FIND("f_",LOWER(FS57)),-1)</f>
        <v>-1</v>
      </c>
      <c r="FU57" s="0" t="n">
        <f aca="false">IF(FT57=-1,-1, VALUE(MID(FS57,FT57+2, IFERROR(FIND(" ",FS57,FT57),999)-FT57-2)))</f>
        <v>-1</v>
      </c>
      <c r="FV57" s="0" t="n">
        <f aca="false">IFERROR(FIND("r_",LOWER(FS57)),-1)</f>
        <v>-1</v>
      </c>
      <c r="FW57" s="0" t="n">
        <f aca="false">IF(FV57=-1,-1, ROW(FV57)-1+VALUE(MID(FS57,FV57+2, IFERROR(FIND(" ",FS57,FV57),999)-FV57-2)))</f>
        <v>-1</v>
      </c>
      <c r="FX57" s="0" t="str">
        <f aca="false">IF(OR(FT57=-1,IFERROR(INDEX(FT$2:FT$100,FU57),999)&gt;=0,IFERROR(INDEX(FV$2:FV$100,FU57),999)&gt;=0),IF(OR(FV57=-1,IFERROR(INDEX(FT$2:FT$100,FW57),999)&gt;=0,IFERROR(INDEX(FV$2:FV$100,FW57),999)&gt;=0),FS57,              REPLACE(FS57,FV57,IFERROR(FIND(" ",FS57,FV57),999)-FV57,                   INDEX(FS$2:FS$100,FW57)                  )), REPLACE(FS57,FT57,IFERROR(FIND(" ",FS57,FT57),999)-FT57,                   INDEX(FS$2:FS$100,FU57)                  ) )</f>
        <v/>
      </c>
      <c r="FY57" s="0" t="n">
        <f aca="false">IFERROR(FIND("f_",LOWER(FX57)),-1)</f>
        <v>-1</v>
      </c>
      <c r="FZ57" s="0" t="n">
        <f aca="false">IF(FY57=-1,-1, VALUE(MID(FX57,FY57+2, IFERROR(FIND(" ",FX57,FY57),999)-FY57-2)))</f>
        <v>-1</v>
      </c>
      <c r="GA57" s="0" t="n">
        <f aca="false">IFERROR(FIND("r_",LOWER(FX57)),-1)</f>
        <v>-1</v>
      </c>
      <c r="GB57" s="0" t="n">
        <f aca="false">IF(GA57=-1,-1, ROW(GA57)-1+VALUE(MID(FX57,GA57+2, IFERROR(FIND(" ",FX57,GA57),999)-GA57-2)))</f>
        <v>-1</v>
      </c>
      <c r="GC57" s="0" t="str">
        <f aca="false">IF(OR(FY57=-1,IFERROR(INDEX(FY$2:FY$100,FZ57),999)&gt;=0,IFERROR(INDEX(GA$2:GA$100,FZ57),999)&gt;=0),IF(OR(GA57=-1,IFERROR(INDEX(FY$2:FY$100,GB57),999)&gt;=0,IFERROR(INDEX(GA$2:GA$100,GB57),999)&gt;=0),FX57,              REPLACE(FX57,GA57,IFERROR(FIND(" ",FX57,GA57),999)-GA57,                   INDEX(FX$2:FX$100,GB57)                  )), REPLACE(FX57,FY57,IFERROR(FIND(" ",FX57,FY57),999)-FY57,                   INDEX(FX$2:FX$100,FZ57)                  ) )</f>
        <v/>
      </c>
      <c r="GD57" s="0" t="n">
        <f aca="false">IFERROR(FIND("f_",LOWER(GC57)),-1)</f>
        <v>-1</v>
      </c>
      <c r="GE57" s="0" t="n">
        <f aca="false">IF(GD57=-1,-1, VALUE(MID(GC57,GD57+2, IFERROR(FIND(" ",GC57,GD57),999)-GD57-2)))</f>
        <v>-1</v>
      </c>
      <c r="GF57" s="0" t="n">
        <f aca="false">IFERROR(FIND("r_",LOWER(GC57)),-1)</f>
        <v>-1</v>
      </c>
      <c r="GG57" s="0" t="n">
        <f aca="false">IF(GF57=-1,-1, ROW(GF57)-1+VALUE(MID(GC57,GF57+2, IFERROR(FIND(" ",GC57,GF57),999)-GF57-2)))</f>
        <v>-1</v>
      </c>
      <c r="GH57" s="0" t="str">
        <f aca="false">IF(OR(GD57=-1,IFERROR(INDEX(GD$2:GD$100,GE57),999)&gt;=0,IFERROR(INDEX(GF$2:GF$100,GE57),999)&gt;=0),IF(OR(GF57=-1,IFERROR(INDEX(GD$2:GD$100,GG57),999)&gt;=0,IFERROR(INDEX(GF$2:GF$100,GG57),999)&gt;=0),GC57,              REPLACE(GC57,GF57,IFERROR(FIND(" ",GC57,GF57),999)-GF57,                   INDEX(GC$2:GC$100,GG57)                  )), REPLACE(GC57,GD57,IFERROR(FIND(" ",GC57,GD57),999)-GD57,                   INDEX(GC$2:GC$100,GE57)                  ) )</f>
        <v/>
      </c>
      <c r="GI57" s="0" t="n">
        <f aca="false">IFERROR(FIND("f_",LOWER(GH57)),-1)</f>
        <v>-1</v>
      </c>
      <c r="GJ57" s="0" t="n">
        <f aca="false">IF(GI57=-1,-1, VALUE(MID(GH57,GI57+2, IFERROR(FIND(" ",GH57,GI57),999)-GI57-2)))</f>
        <v>-1</v>
      </c>
      <c r="GK57" s="0" t="n">
        <f aca="false">IFERROR(FIND("r_",LOWER(GH57)),-1)</f>
        <v>-1</v>
      </c>
      <c r="GL57" s="0" t="n">
        <f aca="false">IF(GK57=-1,-1, ROW(GK57)-1+VALUE(MID(GH57,GK57+2, IFERROR(FIND(" ",GH57,GK57),999)-GK57-2)))</f>
        <v>-1</v>
      </c>
      <c r="GM57" s="0" t="str">
        <f aca="false">IF(OR(GI57=-1,IFERROR(INDEX(GI$2:GI$100,GJ57),999)&gt;=0,IFERROR(INDEX(GK$2:GK$100,GJ57),999)&gt;=0),IF(OR(GK57=-1,IFERROR(INDEX(GI$2:GI$100,GL57),999)&gt;=0,IFERROR(INDEX(GK$2:GK$100,GL57),999)&gt;=0),GH57,              REPLACE(GH57,GK57,IFERROR(FIND(" ",GH57,GK57),999)-GK57,                   INDEX(GH$2:GH$100,GL57)                  )), REPLACE(GH57,GI57,IFERROR(FIND(" ",GH57,GI57),999)-GI57,                   INDEX(GH$2:GH$100,GJ57)                  ) )</f>
        <v/>
      </c>
      <c r="GN57" s="0" t="n">
        <f aca="false">IFERROR(FIND("f_",LOWER(GM57)),-1)</f>
        <v>-1</v>
      </c>
      <c r="GO57" s="0" t="n">
        <f aca="false">IF(GN57=-1,-1, VALUE(MID(GM57,GN57+2, IFERROR(FIND(" ",GM57,GN57),999)-GN57-2)))</f>
        <v>-1</v>
      </c>
      <c r="GP57" s="0" t="n">
        <f aca="false">IFERROR(FIND("r_",LOWER(GM57)),-1)</f>
        <v>-1</v>
      </c>
      <c r="GQ57" s="0" t="n">
        <f aca="false">IF(GP57=-1,-1, ROW(GP57)-1+VALUE(MID(GM57,GP57+2, IFERROR(FIND(" ",GM57,GP57),999)-GP57-2)))</f>
        <v>-1</v>
      </c>
      <c r="GR57" s="0" t="str">
        <f aca="false">IF(OR(GN57=-1,IFERROR(INDEX(GN$2:GN$100,GO57),999)&gt;=0,IFERROR(INDEX(GP$2:GP$100,GO57),999)&gt;=0),IF(OR(GP57=-1,IFERROR(INDEX(GN$2:GN$100,GQ57),999)&gt;=0,IFERROR(INDEX(GP$2:GP$100,GQ57),999)&gt;=0),GM57,              REPLACE(GM57,GP57,IFERROR(FIND(" ",GM57,GP57),999)-GP57,                   INDEX(GM$2:GM$100,GQ57)                  )), REPLACE(GM57,GN57,IFERROR(FIND(" ",GM57,GN57),999)-GN57,                   INDEX(GM$2:GM$100,GO57)                  ) )</f>
        <v/>
      </c>
      <c r="GS57" s="0" t="n">
        <f aca="false">IFERROR(FIND("f_",LOWER(GR57)),-1)</f>
        <v>-1</v>
      </c>
      <c r="GT57" s="0" t="n">
        <f aca="false">IF(GS57=-1,-1, VALUE(MID(GR57,GS57+2, IFERROR(FIND(" ",GR57,GS57),999)-GS57-2)))</f>
        <v>-1</v>
      </c>
      <c r="GU57" s="0" t="n">
        <f aca="false">IFERROR(FIND("r_",LOWER(GR57)),-1)</f>
        <v>-1</v>
      </c>
      <c r="GV57" s="0" t="n">
        <f aca="false">IF(GU57=-1,-1, ROW(GU57)-1+VALUE(MID(GR57,GU57+2, IFERROR(FIND(" ",GR57,GU57),999)-GU57-2)))</f>
        <v>-1</v>
      </c>
      <c r="GW57" s="0" t="str">
        <f aca="false">IF(OR(GS57=-1,IFERROR(INDEX(GS$2:GS$100,GT57),999)&gt;=0,IFERROR(INDEX(GU$2:GU$100,GT57),999)&gt;=0),IF(OR(GU57=-1,IFERROR(INDEX(GS$2:GS$100,GV57),999)&gt;=0,IFERROR(INDEX(GU$2:GU$100,GV57),999)&gt;=0),GR57,              REPLACE(GR57,GU57,IFERROR(FIND(" ",GR57,GU57),999)-GU57,                   INDEX(GR$2:GR$100,GV57)                  )), REPLACE(GR57,GS57,IFERROR(FIND(" ",GR57,GS57),999)-GS57,                   INDEX(GR$2:GR$100,GT57)                  ) )</f>
        <v/>
      </c>
      <c r="GX57" s="0" t="n">
        <f aca="false">IFERROR(FIND("f_",LOWER(GW57)),-1)</f>
        <v>-1</v>
      </c>
      <c r="GY57" s="0" t="n">
        <f aca="false">IF(GX57=-1,-1, VALUE(MID(GW57,GX57+2, IFERROR(FIND(" ",GW57,GX57),999)-GX57-2)))</f>
        <v>-1</v>
      </c>
      <c r="GZ57" s="0" t="n">
        <f aca="false">IFERROR(FIND("r_",LOWER(GW57)),-1)</f>
        <v>-1</v>
      </c>
      <c r="HA57" s="0" t="n">
        <f aca="false">IF(GZ57=-1,-1, ROW(GZ57)-1+VALUE(MID(GW57,GZ57+2, IFERROR(FIND(" ",GW57,GZ57),999)-GZ57-2)))</f>
        <v>-1</v>
      </c>
      <c r="HB57" s="0" t="str">
        <f aca="false">IF(OR(GX57=-1,IFERROR(INDEX(GX$2:GX$100,GY57),999)&gt;=0,IFERROR(INDEX(GZ$2:GZ$100,GY57),999)&gt;=0),IF(OR(GZ57=-1,IFERROR(INDEX(GX$2:GX$100,HA57),999)&gt;=0,IFERROR(INDEX(GZ$2:GZ$100,HA57),999)&gt;=0),GW57,              REPLACE(GW57,GZ57,IFERROR(FIND(" ",GW57,GZ57),999)-GZ57,                   INDEX(GW$2:GW$100,HA57)                  )), REPLACE(GW57,GX57,IFERROR(FIND(" ",GW57,GX57),999)-GX57,                   INDEX(GW$2:GW$100,GY57)                  ) )</f>
        <v/>
      </c>
      <c r="HC57" s="0" t="n">
        <f aca="false">IFERROR(FIND("f_",LOWER(HB57)),-1)</f>
        <v>-1</v>
      </c>
      <c r="HD57" s="0" t="n">
        <f aca="false">IF(HC57=-1,-1, VALUE(MID(HB57,HC57+2, IFERROR(FIND(" ",HB57,HC57),999)-HC57-2)))</f>
        <v>-1</v>
      </c>
      <c r="HE57" s="0" t="n">
        <f aca="false">IFERROR(FIND("r_",LOWER(HB57)),-1)</f>
        <v>-1</v>
      </c>
      <c r="HF57" s="0" t="n">
        <f aca="false">IF(HE57=-1,-1, ROW(HE57)-1+VALUE(MID(HB57,HE57+2, IFERROR(FIND(" ",HB57,HE57),999)-HE57-2)))</f>
        <v>-1</v>
      </c>
      <c r="HG57" s="0" t="str">
        <f aca="false">IF(OR(HC57=-1,IFERROR(INDEX(HC$2:HC$100,HD57),999)&gt;=0,IFERROR(INDEX(HE$2:HE$100,HD57),999)&gt;=0),IF(OR(HE57=-1,IFERROR(INDEX(HC$2:HC$100,HF57),999)&gt;=0,IFERROR(INDEX(HE$2:HE$100,HF57),999)&gt;=0),HB57,              REPLACE(HB57,HE57,IFERROR(FIND(" ",HB57,HE57),999)-HE57,                   INDEX(HB$2:HB$100,HF57)                  )), REPLACE(HB57,HC57,IFERROR(FIND(" ",HB57,HC57),999)-HC57,                   INDEX(HB$2:HB$100,HD57)                  ) )</f>
        <v/>
      </c>
      <c r="HH57" s="0" t="n">
        <f aca="false">IFERROR(FIND("f_",LOWER(HG57)),-1)</f>
        <v>-1</v>
      </c>
      <c r="HI57" s="0" t="n">
        <f aca="false">IF(HH57=-1,-1, VALUE(MID(HG57,HH57+2, IFERROR(FIND(" ",HG57,HH57),999)-HH57-2)))</f>
        <v>-1</v>
      </c>
      <c r="HJ57" s="0" t="n">
        <f aca="false">IFERROR(FIND("r_",LOWER(HG57)),-1)</f>
        <v>-1</v>
      </c>
      <c r="HK57" s="0" t="n">
        <f aca="false">IF(HJ57=-1,-1, ROW(HJ57)-1+VALUE(MID(HG57,HJ57+2, IFERROR(FIND(" ",HG57,HJ57),999)-HJ57-2)))</f>
        <v>-1</v>
      </c>
      <c r="HL57" s="0" t="str">
        <f aca="false">IF(OR(HH57=-1,IFERROR(INDEX(HH$2:HH$100,HI57),999)&gt;=0,IFERROR(INDEX(HJ$2:HJ$100,HI57),999)&gt;=0),IF(OR(HJ57=-1,IFERROR(INDEX(HH$2:HH$100,HK57),999)&gt;=0,IFERROR(INDEX(HJ$2:HJ$100,HK57),999)&gt;=0),HG57,              REPLACE(HG57,HJ57,IFERROR(FIND(" ",HG57,HJ57),999)-HJ57,                   INDEX(HG$2:HG$100,HK57)                  )), REPLACE(HG57,HH57,IFERROR(FIND(" ",HG57,HH57),999)-HH57,                   INDEX(HG$2:HG$100,HI57)                  ) )</f>
        <v/>
      </c>
      <c r="HM57" s="0" t="n">
        <f aca="false">IFERROR(FIND("f_",LOWER(HL57)),-1)</f>
        <v>-1</v>
      </c>
      <c r="HN57" s="0" t="n">
        <f aca="false">IF(HM57=-1,-1, VALUE(MID(HL57,HM57+2, IFERROR(FIND(" ",HL57,HM57),999)-HM57-2)))</f>
        <v>-1</v>
      </c>
      <c r="HO57" s="0" t="n">
        <f aca="false">IFERROR(FIND("r_",LOWER(HL57)),-1)</f>
        <v>-1</v>
      </c>
      <c r="HP57" s="0" t="n">
        <f aca="false">IF(HO57=-1,-1, ROW(HO57)-1+VALUE(MID(HL57,HO57+2, IFERROR(FIND(" ",HL57,HO57),999)-HO57-2)))</f>
        <v>-1</v>
      </c>
      <c r="HQ57" s="0" t="str">
        <f aca="false">IF(OR(HM57=-1,IFERROR(INDEX(HM$2:HM$100,HN57),999)&gt;=0,IFERROR(INDEX(HO$2:HO$100,HN57),999)&gt;=0),IF(OR(HO57=-1,IFERROR(INDEX(HM$2:HM$100,HP57),999)&gt;=0,IFERROR(INDEX(HO$2:HO$100,HP57),999)&gt;=0),HL57,              REPLACE(HL57,HO57,IFERROR(FIND(" ",HL57,HO57),999)-HO57,                   INDEX(HL$2:HL$100,HP57)                  )), REPLACE(HL57,HM57,IFERROR(FIND(" ",HL57,HM57),999)-HM57,                   INDEX(HL$2:HL$100,HN57)                  ) )</f>
        <v/>
      </c>
      <c r="HR57" s="0" t="n">
        <f aca="false">IFERROR(FIND("f_",LOWER(HQ57)),-1)</f>
        <v>-1</v>
      </c>
      <c r="HS57" s="0" t="n">
        <f aca="false">IF(HR57=-1,-1, VALUE(MID(HQ57,HR57+2, IFERROR(FIND(" ",HQ57,HR57),999)-HR57-2)))</f>
        <v>-1</v>
      </c>
      <c r="HT57" s="0" t="n">
        <f aca="false">IFERROR(FIND("r_",LOWER(HQ57)),-1)</f>
        <v>-1</v>
      </c>
      <c r="HU57" s="0" t="n">
        <f aca="false">IF(HT57=-1,-1, ROW(HT57)-1+VALUE(MID(HQ57,HT57+2, IFERROR(FIND(" ",HQ57,HT57),999)-HT57-2)))</f>
        <v>-1</v>
      </c>
      <c r="HV57" s="0" t="str">
        <f aca="false">IF(OR(HR57=-1,IFERROR(INDEX(HR$2:HR$100,HS57),999)&gt;=0,IFERROR(INDEX(HT$2:HT$100,HS57),999)&gt;=0),IF(OR(HT57=-1,IFERROR(INDEX(HR$2:HR$100,HU57),999)&gt;=0,IFERROR(INDEX(HT$2:HT$100,HU57),999)&gt;=0),HQ57,              REPLACE(HQ57,HT57,IFERROR(FIND(" ",HQ57,HT57),999)-HT57,                   INDEX(HQ$2:HQ$100,HU57)                  )), REPLACE(HQ57,HR57,IFERROR(FIND(" ",HQ57,HR57),999)-HR57,                   INDEX(HQ$2:HQ$100,HS57)                  ) )</f>
        <v/>
      </c>
      <c r="HW57" s="0" t="n">
        <f aca="false">IFERROR(FIND("f_",LOWER(HV57)),-1)</f>
        <v>-1</v>
      </c>
      <c r="HX57" s="0" t="n">
        <f aca="false">IF(HW57=-1,-1, VALUE(MID(HV57,HW57+2, IFERROR(FIND(" ",HV57,HW57),999)-HW57-2)))</f>
        <v>-1</v>
      </c>
      <c r="HY57" s="0" t="n">
        <f aca="false">IFERROR(FIND("r_",LOWER(HV57)),-1)</f>
        <v>-1</v>
      </c>
      <c r="HZ57" s="0" t="n">
        <f aca="false">IF(HY57=-1,-1, ROW(HY57)-1+VALUE(MID(HV57,HY57+2, IFERROR(FIND(" ",HV57,HY57),999)-HY57-2)))</f>
        <v>-1</v>
      </c>
      <c r="IA57" s="0" t="str">
        <f aca="false">IF(OR(HW57=-1,IFERROR(INDEX(HW$2:HW$100,HX57),999)&gt;=0,IFERROR(INDEX(HY$2:HY$100,HX57),999)&gt;=0),IF(OR(HY57=-1,IFERROR(INDEX(HW$2:HW$100,HZ57),999)&gt;=0,IFERROR(INDEX(HY$2:HY$100,HZ57),999)&gt;=0),HV57,              REPLACE(HV57,HY57,IFERROR(FIND(" ",HV57,HY57),999)-HY57,                   INDEX(HV$2:HV$100,HZ57)                  )), REPLACE(HV57,HW57,IFERROR(FIND(" ",HV57,HW57),999)-HW57,                   INDEX(HV$2:HV$100,HX57)                  ) )</f>
        <v/>
      </c>
      <c r="IB57" s="0" t="n">
        <f aca="false">IFERROR(FIND("f_",LOWER(IA57)),-1)</f>
        <v>-1</v>
      </c>
      <c r="IC57" s="0" t="n">
        <f aca="false">IF(IB57=-1,-1, VALUE(MID(IA57,IB57+2, IFERROR(FIND(" ",IA57,IB57),999)-IB57-2)))</f>
        <v>-1</v>
      </c>
      <c r="ID57" s="0" t="n">
        <f aca="false">IFERROR(FIND("r_",LOWER(IA57)),-1)</f>
        <v>-1</v>
      </c>
      <c r="IE57" s="0" t="n">
        <f aca="false">IF(ID57=-1,-1, ROW(ID57)-1+VALUE(MID(IA57,ID57+2, IFERROR(FIND(" ",IA57,ID57),999)-ID57-2)))</f>
        <v>-1</v>
      </c>
      <c r="IF57" s="0" t="str">
        <f aca="false">IF(OR(IB57=-1,IFERROR(INDEX(IB$2:IB$100,IC57),999)&gt;=0,IFERROR(INDEX(ID$2:ID$100,IC57),999)&gt;=0),IF(OR(ID57=-1,IFERROR(INDEX(IB$2:IB$100,IE57),999)&gt;=0,IFERROR(INDEX(ID$2:ID$100,IE57),999)&gt;=0),IA57,              REPLACE(IA57,ID57,IFERROR(FIND(" ",IA57,ID57),999)-ID57,                   INDEX(IA$2:IA$100,IE57)                  )), REPLACE(IA57,IB57,IFERROR(FIND(" ",IA57,IB57),999)-IB57,                   INDEX(IA$2:IA$100,IC57)                  ) )</f>
        <v/>
      </c>
      <c r="IG57" s="0" t="n">
        <f aca="false">IFERROR(FIND("f_",LOWER(IF57)),-1)</f>
        <v>-1</v>
      </c>
      <c r="IH57" s="0" t="n">
        <f aca="false">IF(IG57=-1,-1, VALUE(MID(IF57,IG57+2, IFERROR(FIND(" ",IF57,IG57),999)-IG57-2)))</f>
        <v>-1</v>
      </c>
      <c r="II57" s="0" t="n">
        <f aca="false">IFERROR(FIND("r_",LOWER(IF57)),-1)</f>
        <v>-1</v>
      </c>
      <c r="IJ57" s="0" t="n">
        <f aca="false">IF(II57=-1,-1, ROW(II57)-1+VALUE(MID(IF57,II57+2, IFERROR(FIND(" ",IF57,II57),999)-II57-2)))</f>
        <v>-1</v>
      </c>
      <c r="IK57" s="0" t="str">
        <f aca="false">IF(OR(IG57=-1,IFERROR(INDEX(IG$2:IG$100,IH57),999)&gt;=0,IFERROR(INDEX(II$2:II$100,IH57),999)&gt;=0),IF(OR(II57=-1,IFERROR(INDEX(IG$2:IG$100,IJ57),999)&gt;=0,IFERROR(INDEX(II$2:II$100,IJ57),999)&gt;=0),IF57,              REPLACE(IF57,II57,IFERROR(FIND(" ",IF57,II57),999)-II57,                   INDEX(IF$2:IF$100,IJ57)                  )), REPLACE(IF57,IG57,IFERROR(FIND(" ",IF57,IG57),999)-IG57,                   INDEX(IF$2:IF$100,IH57)                  ) )</f>
        <v/>
      </c>
      <c r="IL57" s="0" t="n">
        <f aca="false">IFERROR(FIND("f_",LOWER(IK57)),-1)</f>
        <v>-1</v>
      </c>
      <c r="IM57" s="0" t="n">
        <f aca="false">IF(IL57=-1,-1, VALUE(MID(IK57,IL57+2, IFERROR(FIND(" ",IK57,IL57),999)-IL57-2)))</f>
        <v>-1</v>
      </c>
      <c r="IN57" s="0" t="n">
        <f aca="false">IFERROR(FIND("r_",LOWER(IK57)),-1)</f>
        <v>-1</v>
      </c>
      <c r="IO57" s="0" t="n">
        <f aca="false">IF(IN57=-1,-1, ROW(IN57)-1+VALUE(MID(IK57,IN57+2, IFERROR(FIND(" ",IK57,IN57),999)-IN57-2)))</f>
        <v>-1</v>
      </c>
      <c r="IP57" s="0" t="str">
        <f aca="false">IF(OR(IL57=-1,IFERROR(INDEX(IL$2:IL$100,IM57),999)&gt;=0,IFERROR(INDEX(IN$2:IN$100,IM57),999)&gt;=0),IF(OR(IN57=-1,IFERROR(INDEX(IL$2:IL$100,IO57),999)&gt;=0,IFERROR(INDEX(IN$2:IN$100,IO57),999)&gt;=0),IK57,              REPLACE(IK57,IN57,IFERROR(FIND(" ",IK57,IN57),999)-IN57,                   INDEX(IK$2:IK$100,IO57)                  )), REPLACE(IK57,IL57,IFERROR(FIND(" ",IK57,IL57),999)-IL57,                   INDEX(IK$2:IK$100,IM57)                  ) )</f>
        <v/>
      </c>
      <c r="IQ57" s="0" t="n">
        <f aca="false">IFERROR(FIND("f_",LOWER(IP57)),-1)</f>
        <v>-1</v>
      </c>
      <c r="IR57" s="0" t="n">
        <f aca="false">IF(IQ57=-1,-1, VALUE(MID(IP57,IQ57+2, IFERROR(FIND(" ",IP57,IQ57),999)-IQ57-2)))</f>
        <v>-1</v>
      </c>
      <c r="IS57" s="0" t="n">
        <f aca="false">IFERROR(FIND("r_",LOWER(IP57)),-1)</f>
        <v>-1</v>
      </c>
      <c r="IT57" s="0" t="n">
        <f aca="false">IF(IS57=-1,-1, ROW(IS57)-1+VALUE(MID(IP57,IS57+2, IFERROR(FIND(" ",IP57,IS57),999)-IS57-2)))</f>
        <v>-1</v>
      </c>
      <c r="IU57" s="0" t="str">
        <f aca="false">IF(OR(IQ57=-1,IFERROR(INDEX(IQ$2:IQ$100,IR57),999)&gt;=0,IFERROR(INDEX(IS$2:IS$100,IR57),999)&gt;=0),IF(OR(IS57=-1,IFERROR(INDEX(IQ$2:IQ$100,IT57),999)&gt;=0,IFERROR(INDEX(IS$2:IS$100,IT57),999)&gt;=0),IP57,              REPLACE(IP57,IS57,IFERROR(FIND(" ",IP57,IS57),999)-IS57,                   INDEX(IP$2:IP$100,IT57)                  )), REPLACE(IP57,IQ57,IFERROR(FIND(" ",IP57,IQ57),999)-IQ57,                   INDEX(IP$2:IP$100,IR57)                  ) )</f>
        <v/>
      </c>
      <c r="IV57" s="0" t="n">
        <f aca="false">IFERROR(FIND("f_",LOWER(IU57)),-1)</f>
        <v>-1</v>
      </c>
      <c r="IW57" s="0" t="n">
        <f aca="false">IF(IV57=-1,-1, VALUE(MID(IU57,IV57+2, IFERROR(FIND(" ",IU57,IV57),999)-IV57-2)))</f>
        <v>-1</v>
      </c>
      <c r="IX57" s="0" t="n">
        <f aca="false">IFERROR(FIND("r_",LOWER(IU57)),-1)</f>
        <v>-1</v>
      </c>
      <c r="IY57" s="0" t="n">
        <f aca="false">IF(IX57=-1,-1, ROW(IX57)-1+VALUE(MID(IU57,IX57+2, IFERROR(FIND(" ",IU57,IX57),999)-IX57-2)))</f>
        <v>-1</v>
      </c>
      <c r="IZ57" s="0" t="str">
        <f aca="false">IF(OR(IV57=-1,IFERROR(INDEX(IV$2:IV$100,IW57),999)&gt;=0,IFERROR(INDEX(IX$2:IX$100,IW57),999)&gt;=0),IF(OR(IX57=-1,IFERROR(INDEX(IV$2:IV$100,IY57),999)&gt;=0,IFERROR(INDEX(IX$2:IX$100,IY57),999)&gt;=0),IU57,              REPLACE(IU57,IX57,IFERROR(FIND(" ",IU57,IX57),999)-IX57,                   INDEX(IU$2:IU$100,IY57)                  )), REPLACE(IU57,IV57,IFERROR(FIND(" ",IU57,IV57),999)-IV57,                   INDEX(IU$2:IU$100,IW57)                  ) )</f>
        <v/>
      </c>
      <c r="JA57" s="0" t="n">
        <f aca="false">IFERROR(FIND("f_",LOWER(IZ57)),-1)</f>
        <v>-1</v>
      </c>
      <c r="JB57" s="0" t="n">
        <f aca="false">IF(JA57=-1,-1, VALUE(MID(IZ57,JA57+2, IFERROR(FIND(" ",IZ57,JA57),999)-JA57-2)))</f>
        <v>-1</v>
      </c>
      <c r="JC57" s="0" t="n">
        <f aca="false">IFERROR(FIND("r_",LOWER(IZ57)),-1)</f>
        <v>-1</v>
      </c>
      <c r="JD57" s="0" t="n">
        <f aca="false">IF(JC57=-1,-1, ROW(JC57)-1+VALUE(MID(IZ57,JC57+2, IFERROR(FIND(" ",IZ57,JC57),999)-JC57-2)))</f>
        <v>-1</v>
      </c>
      <c r="JE57" s="0" t="str">
        <f aca="false">IF(OR(JA57=-1,IFERROR(INDEX(JA$2:JA$100,JB57),999)&gt;=0,IFERROR(INDEX(JC$2:JC$100,JB57),999)&gt;=0),IF(OR(JC57=-1,IFERROR(INDEX(JA$2:JA$100,JD57),999)&gt;=0,IFERROR(INDEX(JC$2:JC$100,JD57),999)&gt;=0),IZ57,              REPLACE(IZ57,JC57,IFERROR(FIND(" ",IZ57,JC57),999)-JC57,                   INDEX(IZ$2:IZ$100,JD57)                  )), REPLACE(IZ57,JA57,IFERROR(FIND(" ",IZ57,JA57),999)-JA57,                   INDEX(IZ$2:IZ$100,JB57)                  ) )</f>
        <v/>
      </c>
      <c r="JF57" s="0" t="n">
        <f aca="false">IFERROR(FIND("f_",LOWER(JE57)),-1)</f>
        <v>-1</v>
      </c>
      <c r="JG57" s="0" t="n">
        <f aca="false">IF(JF57=-1,-1, VALUE(MID(JE57,JF57+2, IFERROR(FIND(" ",JE57,JF57),999)-JF57-2)))</f>
        <v>-1</v>
      </c>
      <c r="JH57" s="0" t="n">
        <f aca="false">IFERROR(FIND("r_",LOWER(JE57)),-1)</f>
        <v>-1</v>
      </c>
      <c r="JI57" s="0" t="n">
        <f aca="false">IF(JH57=-1,-1, ROW(JH57)-1+VALUE(MID(JE57,JH57+2, IFERROR(FIND(" ",JE57,JH57),999)-JH57-2)))</f>
        <v>-1</v>
      </c>
      <c r="JJ57" s="0" t="str">
        <f aca="false">IF(OR(JF57=-1,IFERROR(INDEX(JF$2:JF$100,JG57),999)&gt;=0,IFERROR(INDEX(JH$2:JH$100,JG57),999)&gt;=0),IF(OR(JH57=-1,IFERROR(INDEX(JF$2:JF$100,JI57),999)&gt;=0,IFERROR(INDEX(JH$2:JH$100,JI57),999)&gt;=0),JE57,              REPLACE(JE57,JH57,IFERROR(FIND(" ",JE57,JH57),999)-JH57,                   INDEX(JE$2:JE$100,JI57)                  )), REPLACE(JE57,JF57,IFERROR(FIND(" ",JE57,JF57),999)-JF57,                   INDEX(JE$2:JE$100,JG57)                  ) )</f>
        <v/>
      </c>
      <c r="JK57" s="0" t="n">
        <f aca="false">IFERROR(FIND("f_",LOWER(JJ57)),-1)</f>
        <v>-1</v>
      </c>
      <c r="JL57" s="0" t="n">
        <f aca="false">IF(JK57=-1,-1, VALUE(MID(JJ57,JK57+2, IFERROR(FIND(" ",JJ57,JK57),999)-JK57-2)))</f>
        <v>-1</v>
      </c>
      <c r="JM57" s="0" t="n">
        <f aca="false">IFERROR(FIND("r_",LOWER(JJ57)),-1)</f>
        <v>-1</v>
      </c>
      <c r="JN57" s="0" t="n">
        <f aca="false">IF(JM57=-1,-1, ROW(JM57)-1+VALUE(MID(JJ57,JM57+2, IFERROR(FIND(" ",JJ57,JM57),999)-JM57-2)))</f>
        <v>-1</v>
      </c>
      <c r="JO57" s="0" t="str">
        <f aca="false">IF(OR(JK57=-1,IFERROR(INDEX(JK$2:JK$100,JL57),999)&gt;=0,IFERROR(INDEX(JM$2:JM$100,JL57),999)&gt;=0),IF(OR(JM57=-1,IFERROR(INDEX(JK$2:JK$100,JN57),999)&gt;=0,IFERROR(INDEX(JM$2:JM$100,JN57),999)&gt;=0),JJ57,              REPLACE(JJ57,JM57,IFERROR(FIND(" ",JJ57,JM57),999)-JM57,                   INDEX(JJ$2:JJ$100,JN57)                  )), REPLACE(JJ57,JK57,IFERROR(FIND(" ",JJ57,JK57),999)-JK57,                   INDEX(JJ$2:JJ$100,JL57)                  ) )</f>
        <v/>
      </c>
      <c r="JP57" s="0" t="n">
        <f aca="false">IFERROR(FIND("f_",LOWER(JO57)),-1)</f>
        <v>-1</v>
      </c>
      <c r="JQ57" s="0" t="n">
        <f aca="false">IF(JP57=-1,-1, VALUE(MID(JO57,JP57+2, IFERROR(FIND(" ",JO57,JP57),999)-JP57-2)))</f>
        <v>-1</v>
      </c>
      <c r="JR57" s="0" t="n">
        <f aca="false">IFERROR(FIND("r_",LOWER(JO57)),-1)</f>
        <v>-1</v>
      </c>
      <c r="JS57" s="0" t="n">
        <f aca="false">IF(JR57=-1,-1, ROW(JR57)-1+VALUE(MID(JO57,JR57+2, IFERROR(FIND(" ",JO57,JR57),999)-JR57-2)))</f>
        <v>-1</v>
      </c>
      <c r="JT57" s="0" t="str">
        <f aca="false">IF(OR(JP57=-1,IFERROR(INDEX(JP$2:JP$100,JQ57),999)&gt;=0,IFERROR(INDEX(JR$2:JR$100,JQ57),999)&gt;=0),IF(OR(JR57=-1,IFERROR(INDEX(JP$2:JP$100,JS57),999)&gt;=0,IFERROR(INDEX(JR$2:JR$100,JS57),999)&gt;=0),JO57,              REPLACE(JO57,JR57,IFERROR(FIND(" ",JO57,JR57),999)-JR57,                   INDEX(JO$2:JO$100,JS57)                  )), REPLACE(JO57,JP57,IFERROR(FIND(" ",JO57,JP57),999)-JP57,                   INDEX(JO$2:JO$100,JQ57)                  ) )</f>
        <v/>
      </c>
      <c r="JU57" s="0" t="n">
        <f aca="false">IFERROR(FIND("f_",LOWER(JT57)),-1)</f>
        <v>-1</v>
      </c>
      <c r="JV57" s="0" t="n">
        <f aca="false">IF(JU57=-1,-1, VALUE(MID(JT57,JU57+2, IFERROR(FIND(" ",JT57,JU57),999)-JU57-2)))</f>
        <v>-1</v>
      </c>
      <c r="JW57" s="0" t="n">
        <f aca="false">IFERROR(FIND("r_",LOWER(JT57)),-1)</f>
        <v>-1</v>
      </c>
      <c r="JX57" s="0" t="n">
        <f aca="false">IF(JW57=-1,-1, ROW(JW57)-1+VALUE(MID(JT57,JW57+2, IFERROR(FIND(" ",JT57,JW57),999)-JW57-2)))</f>
        <v>-1</v>
      </c>
      <c r="JY57" s="0" t="str">
        <f aca="false">IF(OR(JU57=-1,IFERROR(INDEX(JU$2:JU$100,JV57),999)&gt;=0,IFERROR(INDEX(JW$2:JW$100,JV57),999)&gt;=0),IF(OR(JW57=-1,IFERROR(INDEX(JU$2:JU$100,JX57),999)&gt;=0,IFERROR(INDEX(JW$2:JW$100,JX57),999)&gt;=0),JT57,              REPLACE(JT57,JW57,IFERROR(FIND(" ",JT57,JW57),999)-JW57,                   INDEX(JT$2:JT$100,JX57)                  )), REPLACE(JT57,JU57,IFERROR(FIND(" ",JT57,JU57),999)-JU57,                   INDEX(JT$2:JT$100,JV57)                  ) )</f>
        <v/>
      </c>
      <c r="JZ57" s="0" t="n">
        <f aca="false">IFERROR(FIND("f_",LOWER(JY57)),-1)</f>
        <v>-1</v>
      </c>
      <c r="KA57" s="0" t="n">
        <f aca="false">IF(JZ57=-1,-1, VALUE(MID(JY57,JZ57+2, IFERROR(FIND(" ",JY57,JZ57),999)-JZ57-2)))</f>
        <v>-1</v>
      </c>
      <c r="KB57" s="0" t="n">
        <f aca="false">IFERROR(FIND("r_",LOWER(JY57)),-1)</f>
        <v>-1</v>
      </c>
      <c r="KC57" s="0" t="n">
        <f aca="false">IF(KB57=-1,-1, ROW(KB57)-1+VALUE(MID(JY57,KB57+2, IFERROR(FIND(" ",JY57,KB57),999)-KB57-2)))</f>
        <v>-1</v>
      </c>
      <c r="KD57" s="0" t="str">
        <f aca="false">IF(OR(JZ57=-1,IFERROR(INDEX(JZ$2:JZ$100,KA57),999)&gt;=0,IFERROR(INDEX(KB$2:KB$100,KA57),999)&gt;=0),IF(OR(KB57=-1,IFERROR(INDEX(JZ$2:JZ$100,KC57),999)&gt;=0,IFERROR(INDEX(KB$2:KB$100,KC57),999)&gt;=0),JY57,              REPLACE(JY57,KB57,IFERROR(FIND(" ",JY57,KB57),999)-KB57,                   INDEX(JY$2:JY$100,KC57)                  )), REPLACE(JY57,JZ57,IFERROR(FIND(" ",JY57,JZ57),999)-JZ57,                   INDEX(JY$2:JY$100,KA57)                  ) )</f>
        <v/>
      </c>
      <c r="KE57" s="0" t="n">
        <f aca="false">IFERROR(FIND("f_",LOWER(KD57)),-1)</f>
        <v>-1</v>
      </c>
      <c r="KF57" s="0" t="n">
        <f aca="false">IF(KE57=-1,-1, VALUE(MID(KD57,KE57+2, IFERROR(FIND(" ",KD57,KE57),999)-KE57-2)))</f>
        <v>-1</v>
      </c>
      <c r="KG57" s="0" t="n">
        <f aca="false">IFERROR(FIND("r_",LOWER(KD57)),-1)</f>
        <v>-1</v>
      </c>
      <c r="KH57" s="0" t="n">
        <f aca="false">IF(KG57=-1,-1, ROW(KG57)-1+VALUE(MID(KD57,KG57+2, IFERROR(FIND(" ",KD57,KG57),999)-KG57-2)))</f>
        <v>-1</v>
      </c>
      <c r="KI57" s="0" t="str">
        <f aca="false">IF(OR(KE57=-1,IFERROR(INDEX(KE$2:KE$100,KF57),999)&gt;=0,IFERROR(INDEX(KG$2:KG$100,KF57),999)&gt;=0),IF(OR(KG57=-1,IFERROR(INDEX(KE$2:KE$100,KH57),999)&gt;=0,IFERROR(INDEX(KG$2:KG$100,KH57),999)&gt;=0),KD57,              REPLACE(KD57,KG57,IFERROR(FIND(" ",KD57,KG57),999)-KG57,                   INDEX(KD$2:KD$100,KH57)                  )), REPLACE(KD57,KE57,IFERROR(FIND(" ",KD57,KE57),999)-KE57,                   INDEX(KD$2:KD$100,KF57)                  ) )</f>
        <v/>
      </c>
    </row>
    <row r="58" customFormat="false" ht="13.8" hidden="false" customHeight="false" outlineLevel="0" collapsed="false">
      <c r="D58" s="1"/>
      <c r="L58" s="0" t="str">
        <f aca="false">KI58</f>
        <v/>
      </c>
      <c r="O58" s="0" t="e">
        <f aca="false">IF(D58="join", E58&amp;"["&amp;G58&amp;"] = "&amp;F58&amp;"["&amp;G58&amp;"]" &amp;IF(H58="",""," ∧ "&amp;E58&amp;"["&amp;H58&amp;"] = "&amp;F58&amp;"["&amp;H58&amp;"]") &amp;IF(I58="",""," ∧ "&amp;E58&amp;"["&amp;I58&amp;"] = "&amp;F58&amp;"["&amp;I58&amp;"]"), NA())</f>
        <v>#N/A</v>
      </c>
      <c r="P58" s="0" t="e">
        <f aca="false">IFERROR(O58,VLOOKUP($D58,Relrows!$A:$E,5,0))</f>
        <v>#N/A</v>
      </c>
      <c r="Q58" s="0" t="e">
        <f aca="false">SUBSTITUTE(SUBSTITUTE(SUBSTITUTE(P58,"parm1",E58),"parm2",F58),"parm3",G58)</f>
        <v>#N/A</v>
      </c>
      <c r="R58" s="0" t="str">
        <f aca="false">IFERROR(VLOOKUP(ROW($A57),$J$2:$Q$100,COLUMN(Q57)-COLUMN(J57)+1,0),"")</f>
        <v/>
      </c>
      <c r="T58" s="0" t="str">
        <f aca="false">R58</f>
        <v/>
      </c>
      <c r="U58" s="0" t="n">
        <f aca="false">IFERROR(FIND("f_",LOWER(T58)),-1)</f>
        <v>-1</v>
      </c>
      <c r="V58" s="0" t="n">
        <f aca="false">IF(U58=-1,-1, VALUE(MID(T58,U58+2, IFERROR(FIND(" ",T58,U58),999)-U58-2)))</f>
        <v>-1</v>
      </c>
      <c r="W58" s="0" t="n">
        <f aca="false">IFERROR(FIND("r_",LOWER(T58)),-1)</f>
        <v>-1</v>
      </c>
      <c r="X58" s="0" t="n">
        <f aca="false">IF(W58=-1,-1, ROW(W58)-1+VALUE(MID(T58,W58+2, IFERROR(FIND(" ",T58,W58),999)-W58-2)))</f>
        <v>-1</v>
      </c>
      <c r="Y58" s="0" t="str">
        <f aca="false">IF(OR(U58=-1,IFERROR(INDEX(U$2:U$100,V58),999)&gt;=0,IFERROR(INDEX(W$2:W$100,V58),999)&gt;=0),IF(OR(W58=-1,IFERROR(INDEX(U$2:U$100,X58),999)&gt;=0,IFERROR(INDEX(W$2:W$100,X58),999)&gt;=0),T58,              REPLACE(T58,W58,IFERROR(FIND(" ",T58,W58),999)-W58,                   INDEX(T$2:T$100,X58)                  )), REPLACE(T58,U58,IFERROR(FIND(" ",T58,U58),999)-U58,                   INDEX(T$2:T$100,V58)                  ) )</f>
        <v/>
      </c>
      <c r="Z58" s="0" t="n">
        <f aca="false">IFERROR(FIND("f_",LOWER(Y58)),-1)</f>
        <v>-1</v>
      </c>
      <c r="AA58" s="0" t="n">
        <f aca="false">IF(Z58=-1,-1, VALUE(MID(Y58,Z58+2, IFERROR(FIND(" ",Y58,Z58),999)-Z58-2)))</f>
        <v>-1</v>
      </c>
      <c r="AB58" s="0" t="n">
        <f aca="false">IFERROR(FIND("r_",LOWER(Y58)),-1)</f>
        <v>-1</v>
      </c>
      <c r="AC58" s="0" t="n">
        <f aca="false">IF(AB58=-1,-1, ROW(AB58)-1+VALUE(MID(Y58,AB58+2, IFERROR(FIND(" ",Y58,AB58),999)-AB58-2)))</f>
        <v>-1</v>
      </c>
      <c r="AD58" s="0" t="str">
        <f aca="false">IF(OR(Z58=-1,IFERROR(INDEX(Z$2:Z$100,AA58),999)&gt;=0,IFERROR(INDEX(AB$2:AB$100,AA58),999)&gt;=0),IF(OR(AB58=-1,IFERROR(INDEX(Z$2:Z$100,AC58),999)&gt;=0,IFERROR(INDEX(AB$2:AB$100,AC58),999)&gt;=0),Y58,              REPLACE(Y58,AB58,IFERROR(FIND(" ",Y58,AB58),999)-AB58,                   INDEX(Y$2:Y$100,AC58)                  )), REPLACE(Y58,Z58,IFERROR(FIND(" ",Y58,Z58),999)-Z58,                   INDEX(Y$2:Y$100,AA58)                  ) )</f>
        <v/>
      </c>
      <c r="AE58" s="0" t="n">
        <f aca="false">IFERROR(FIND("f_",LOWER(AD58)),-1)</f>
        <v>-1</v>
      </c>
      <c r="AF58" s="0" t="n">
        <f aca="false">IF(AE58=-1,-1, VALUE(MID(AD58,AE58+2, IFERROR(FIND(" ",AD58,AE58),999)-AE58-2)))</f>
        <v>-1</v>
      </c>
      <c r="AG58" s="0" t="n">
        <f aca="false">IFERROR(FIND("r_",LOWER(AD58)),-1)</f>
        <v>-1</v>
      </c>
      <c r="AH58" s="0" t="n">
        <f aca="false">IF(AG58=-1,-1, ROW(AG58)-1+VALUE(MID(AD58,AG58+2, IFERROR(FIND(" ",AD58,AG58),999)-AG58-2)))</f>
        <v>-1</v>
      </c>
      <c r="AI58" s="0" t="str">
        <f aca="false">IF(OR(AE58=-1,IFERROR(INDEX(AE$2:AE$100,AF58),999)&gt;=0,IFERROR(INDEX(AG$2:AG$100,AF58),999)&gt;=0),IF(OR(AG58=-1,IFERROR(INDEX(AE$2:AE$100,AH58),999)&gt;=0,IFERROR(INDEX(AG$2:AG$100,AH58),999)&gt;=0),AD58,              REPLACE(AD58,AG58,IFERROR(FIND(" ",AD58,AG58),999)-AG58,                   INDEX(AD$2:AD$100,AH58)                  )), REPLACE(AD58,AE58,IFERROR(FIND(" ",AD58,AE58),999)-AE58,                   INDEX(AD$2:AD$100,AF58)                  ) )</f>
        <v/>
      </c>
      <c r="AJ58" s="0" t="n">
        <f aca="false">IFERROR(FIND("f_",LOWER(AI58)),-1)</f>
        <v>-1</v>
      </c>
      <c r="AK58" s="0" t="n">
        <f aca="false">IF(AJ58=-1,-1, VALUE(MID(AI58,AJ58+2, IFERROR(FIND(" ",AI58,AJ58),999)-AJ58-2)))</f>
        <v>-1</v>
      </c>
      <c r="AL58" s="0" t="n">
        <f aca="false">IFERROR(FIND("r_",LOWER(AI58)),-1)</f>
        <v>-1</v>
      </c>
      <c r="AM58" s="0" t="n">
        <f aca="false">IF(AL58=-1,-1, ROW(AL58)-1+VALUE(MID(AI58,AL58+2, IFERROR(FIND(" ",AI58,AL58),999)-AL58-2)))</f>
        <v>-1</v>
      </c>
      <c r="AN58" s="0" t="str">
        <f aca="false">IF(OR(AJ58=-1,IFERROR(INDEX(AJ$2:AJ$100,AK58),999)&gt;=0,IFERROR(INDEX(AL$2:AL$100,AK58),999)&gt;=0),IF(OR(AL58=-1,IFERROR(INDEX(AJ$2:AJ$100,AM58),999)&gt;=0,IFERROR(INDEX(AL$2:AL$100,AM58),999)&gt;=0),AI58,              REPLACE(AI58,AL58,IFERROR(FIND(" ",AI58,AL58),999)-AL58,                   INDEX(AI$2:AI$100,AM58)                  )), REPLACE(AI58,AJ58,IFERROR(FIND(" ",AI58,AJ58),999)-AJ58,                   INDEX(AI$2:AI$100,AK58)                  ) )</f>
        <v/>
      </c>
      <c r="AO58" s="0" t="n">
        <f aca="false">IFERROR(FIND("f_",LOWER(AN58)),-1)</f>
        <v>-1</v>
      </c>
      <c r="AP58" s="0" t="n">
        <f aca="false">IF(AO58=-1,-1, VALUE(MID(AN58,AO58+2, IFERROR(FIND(" ",AN58,AO58),999)-AO58-2)))</f>
        <v>-1</v>
      </c>
      <c r="AQ58" s="0" t="n">
        <f aca="false">IFERROR(FIND("r_",LOWER(AN58)),-1)</f>
        <v>-1</v>
      </c>
      <c r="AR58" s="0" t="n">
        <f aca="false">IF(AQ58=-1,-1, ROW(AQ58)-1+VALUE(MID(AN58,AQ58+2, IFERROR(FIND(" ",AN58,AQ58),999)-AQ58-2)))</f>
        <v>-1</v>
      </c>
      <c r="AS58" s="0" t="str">
        <f aca="false">IF(OR(AO58=-1,IFERROR(INDEX(AO$2:AO$100,AP58),999)&gt;=0,IFERROR(INDEX(AQ$2:AQ$100,AP58),999)&gt;=0),IF(OR(AQ58=-1,IFERROR(INDEX(AO$2:AO$100,AR58),999)&gt;=0,IFERROR(INDEX(AQ$2:AQ$100,AR58),999)&gt;=0),AN58,              REPLACE(AN58,AQ58,IFERROR(FIND(" ",AN58,AQ58),999)-AQ58,                   INDEX(AN$2:AN$100,AR58)                  )), REPLACE(AN58,AO58,IFERROR(FIND(" ",AN58,AO58),999)-AO58,                   INDEX(AN$2:AN$100,AP58)                  ) )</f>
        <v/>
      </c>
      <c r="AT58" s="0" t="n">
        <f aca="false">IFERROR(FIND("f_",LOWER(AS58)),-1)</f>
        <v>-1</v>
      </c>
      <c r="AU58" s="0" t="n">
        <f aca="false">IF(AT58=-1,-1, VALUE(MID(AS58,AT58+2, IFERROR(FIND(" ",AS58,AT58),999)-AT58-2)))</f>
        <v>-1</v>
      </c>
      <c r="AV58" s="0" t="n">
        <f aca="false">IFERROR(FIND("r_",LOWER(AS58)),-1)</f>
        <v>-1</v>
      </c>
      <c r="AW58" s="0" t="n">
        <f aca="false">IF(AV58=-1,-1, ROW(AV58)-1+VALUE(MID(AS58,AV58+2, IFERROR(FIND(" ",AS58,AV58),999)-AV58-2)))</f>
        <v>-1</v>
      </c>
      <c r="AX58" s="0" t="str">
        <f aca="false">IF(OR(AT58=-1,IFERROR(INDEX(AT$2:AT$100,AU58),999)&gt;=0,IFERROR(INDEX(AV$2:AV$100,AU58),999)&gt;=0),IF(OR(AV58=-1,IFERROR(INDEX(AT$2:AT$100,AW58),999)&gt;=0,IFERROR(INDEX(AV$2:AV$100,AW58),999)&gt;=0),AS58,              REPLACE(AS58,AV58,IFERROR(FIND(" ",AS58,AV58),999)-AV58,                   INDEX(AS$2:AS$100,AW58)                  )), REPLACE(AS58,AT58,IFERROR(FIND(" ",AS58,AT58),999)-AT58,                   INDEX(AS$2:AS$100,AU58)                  ) )</f>
        <v/>
      </c>
      <c r="AY58" s="0" t="n">
        <f aca="false">IFERROR(FIND("f_",LOWER(AX58)),-1)</f>
        <v>-1</v>
      </c>
      <c r="AZ58" s="0" t="n">
        <f aca="false">IF(AY58=-1,-1, VALUE(MID(AX58,AY58+2, IFERROR(FIND(" ",AX58,AY58),999)-AY58-2)))</f>
        <v>-1</v>
      </c>
      <c r="BA58" s="0" t="n">
        <f aca="false">IFERROR(FIND("r_",LOWER(AX58)),-1)</f>
        <v>-1</v>
      </c>
      <c r="BB58" s="0" t="n">
        <f aca="false">IF(BA58=-1,-1, ROW(BA58)-1+VALUE(MID(AX58,BA58+2, IFERROR(FIND(" ",AX58,BA58),999)-BA58-2)))</f>
        <v>-1</v>
      </c>
      <c r="BC58" s="0" t="str">
        <f aca="false">IF(OR(AY58=-1,IFERROR(INDEX(AY$2:AY$100,AZ58),999)&gt;=0,IFERROR(INDEX(BA$2:BA$100,AZ58),999)&gt;=0),IF(OR(BA58=-1,IFERROR(INDEX(AY$2:AY$100,BB58),999)&gt;=0,IFERROR(INDEX(BA$2:BA$100,BB58),999)&gt;=0),AX58,              REPLACE(AX58,BA58,IFERROR(FIND(" ",AX58,BA58),999)-BA58,                   INDEX(AX$2:AX$100,BB58)                  )), REPLACE(AX58,AY58,IFERROR(FIND(" ",AX58,AY58),999)-AY58,                   INDEX(AX$2:AX$100,AZ58)                  ) )</f>
        <v/>
      </c>
      <c r="BD58" s="0" t="n">
        <f aca="false">IFERROR(FIND("f_",LOWER(BC58)),-1)</f>
        <v>-1</v>
      </c>
      <c r="BE58" s="0" t="n">
        <f aca="false">IF(BD58=-1,-1, VALUE(MID(BC58,BD58+2, IFERROR(FIND(" ",BC58,BD58),999)-BD58-2)))</f>
        <v>-1</v>
      </c>
      <c r="BF58" s="0" t="n">
        <f aca="false">IFERROR(FIND("r_",LOWER(BC58)),-1)</f>
        <v>-1</v>
      </c>
      <c r="BG58" s="0" t="n">
        <f aca="false">IF(BF58=-1,-1, ROW(BF58)-1+VALUE(MID(BC58,BF58+2, IFERROR(FIND(" ",BC58,BF58),999)-BF58-2)))</f>
        <v>-1</v>
      </c>
      <c r="BH58" s="0" t="str">
        <f aca="false">IF(OR(BD58=-1,IFERROR(INDEX(BD$2:BD$100,BE58),999)&gt;=0,IFERROR(INDEX(BF$2:BF$100,BE58),999)&gt;=0),IF(OR(BF58=-1,IFERROR(INDEX(BD$2:BD$100,BG58),999)&gt;=0,IFERROR(INDEX(BF$2:BF$100,BG58),999)&gt;=0),BC58,              REPLACE(BC58,BF58,IFERROR(FIND(" ",BC58,BF58),999)-BF58,                   INDEX(BC$2:BC$100,BG58)                  )), REPLACE(BC58,BD58,IFERROR(FIND(" ",BC58,BD58),999)-BD58,                   INDEX(BC$2:BC$100,BE58)                  ) )</f>
        <v/>
      </c>
      <c r="BI58" s="0" t="n">
        <f aca="false">IFERROR(FIND("f_",LOWER(BH58)),-1)</f>
        <v>-1</v>
      </c>
      <c r="BJ58" s="0" t="n">
        <f aca="false">IF(BI58=-1,-1, VALUE(MID(BH58,BI58+2, IFERROR(FIND(" ",BH58,BI58),999)-BI58-2)))</f>
        <v>-1</v>
      </c>
      <c r="BK58" s="0" t="n">
        <f aca="false">IFERROR(FIND("r_",LOWER(BH58)),-1)</f>
        <v>-1</v>
      </c>
      <c r="BL58" s="0" t="n">
        <f aca="false">IF(BK58=-1,-1, ROW(BK58)-1+VALUE(MID(BH58,BK58+2, IFERROR(FIND(" ",BH58,BK58),999)-BK58-2)))</f>
        <v>-1</v>
      </c>
      <c r="BM58" s="0" t="str">
        <f aca="false">IF(OR(BI58=-1,IFERROR(INDEX(BI$2:BI$100,BJ58),999)&gt;=0,IFERROR(INDEX(BK$2:BK$100,BJ58),999)&gt;=0),IF(OR(BK58=-1,IFERROR(INDEX(BI$2:BI$100,BL58),999)&gt;=0,IFERROR(INDEX(BK$2:BK$100,BL58),999)&gt;=0),BH58,              REPLACE(BH58,BK58,IFERROR(FIND(" ",BH58,BK58),999)-BK58,                   INDEX(BH$2:BH$100,BL58)                  )), REPLACE(BH58,BI58,IFERROR(FIND(" ",BH58,BI58),999)-BI58,                   INDEX(BH$2:BH$100,BJ58)                  ) )</f>
        <v/>
      </c>
      <c r="BN58" s="0" t="n">
        <f aca="false">IFERROR(FIND("f_",LOWER(BM58)),-1)</f>
        <v>-1</v>
      </c>
      <c r="BO58" s="0" t="n">
        <f aca="false">IF(BN58=-1,-1, VALUE(MID(BM58,BN58+2, IFERROR(FIND(" ",BM58,BN58),999)-BN58-2)))</f>
        <v>-1</v>
      </c>
      <c r="BP58" s="0" t="n">
        <f aca="false">IFERROR(FIND("r_",LOWER(BM58)),-1)</f>
        <v>-1</v>
      </c>
      <c r="BQ58" s="0" t="n">
        <f aca="false">IF(BP58=-1,-1, ROW(BP58)-1+VALUE(MID(BM58,BP58+2, IFERROR(FIND(" ",BM58,BP58),999)-BP58-2)))</f>
        <v>-1</v>
      </c>
      <c r="BR58" s="0" t="str">
        <f aca="false">IF(OR(BN58=-1,IFERROR(INDEX(BN$2:BN$100,BO58),999)&gt;=0,IFERROR(INDEX(BP$2:BP$100,BO58),999)&gt;=0),IF(OR(BP58=-1,IFERROR(INDEX(BN$2:BN$100,BQ58),999)&gt;=0,IFERROR(INDEX(BP$2:BP$100,BQ58),999)&gt;=0),BM58,              REPLACE(BM58,BP58,IFERROR(FIND(" ",BM58,BP58),999)-BP58,                   INDEX(BM$2:BM$100,BQ58)                  )), REPLACE(BM58,BN58,IFERROR(FIND(" ",BM58,BN58),999)-BN58,                   INDEX(BM$2:BM$100,BO58)                  ) )</f>
        <v/>
      </c>
      <c r="BS58" s="0" t="n">
        <f aca="false">IFERROR(FIND("f_",LOWER(BR58)),-1)</f>
        <v>-1</v>
      </c>
      <c r="BT58" s="0" t="n">
        <f aca="false">IF(BS58=-1,-1, VALUE(MID(BR58,BS58+2, IFERROR(FIND(" ",BR58,BS58),999)-BS58-2)))</f>
        <v>-1</v>
      </c>
      <c r="BU58" s="0" t="n">
        <f aca="false">IFERROR(FIND("r_",LOWER(BR58)),-1)</f>
        <v>-1</v>
      </c>
      <c r="BV58" s="0" t="n">
        <f aca="false">IF(BU58=-1,-1, ROW(BU58)-1+VALUE(MID(BR58,BU58+2, IFERROR(FIND(" ",BR58,BU58),999)-BU58-2)))</f>
        <v>-1</v>
      </c>
      <c r="BW58" s="0" t="str">
        <f aca="false">IF(OR(BS58=-1,IFERROR(INDEX(BS$2:BS$100,BT58),999)&gt;=0,IFERROR(INDEX(BU$2:BU$100,BT58),999)&gt;=0),IF(OR(BU58=-1,IFERROR(INDEX(BS$2:BS$100,BV58),999)&gt;=0,IFERROR(INDEX(BU$2:BU$100,BV58),999)&gt;=0),BR58,              REPLACE(BR58,BU58,IFERROR(FIND(" ",BR58,BU58),999)-BU58,                   INDEX(BR$2:BR$100,BV58)                  )), REPLACE(BR58,BS58,IFERROR(FIND(" ",BR58,BS58),999)-BS58,                   INDEX(BR$2:BR$100,BT58)                  ) )</f>
        <v/>
      </c>
      <c r="BX58" s="0" t="n">
        <f aca="false">IFERROR(FIND("f_",LOWER(BW58)),-1)</f>
        <v>-1</v>
      </c>
      <c r="BY58" s="0" t="n">
        <f aca="false">IF(BX58=-1,-1, VALUE(MID(BW58,BX58+2, IFERROR(FIND(" ",BW58,BX58),999)-BX58-2)))</f>
        <v>-1</v>
      </c>
      <c r="BZ58" s="0" t="n">
        <f aca="false">IFERROR(FIND("r_",LOWER(BW58)),-1)</f>
        <v>-1</v>
      </c>
      <c r="CA58" s="0" t="n">
        <f aca="false">IF(BZ58=-1,-1, ROW(BZ58)-1+VALUE(MID(BW58,BZ58+2, IFERROR(FIND(" ",BW58,BZ58),999)-BZ58-2)))</f>
        <v>-1</v>
      </c>
      <c r="CB58" s="0" t="str">
        <f aca="false">IF(OR(BX58=-1,IFERROR(INDEX(BX$2:BX$100,BY58),999)&gt;=0,IFERROR(INDEX(BZ$2:BZ$100,BY58),999)&gt;=0),IF(OR(BZ58=-1,IFERROR(INDEX(BX$2:BX$100,CA58),999)&gt;=0,IFERROR(INDEX(BZ$2:BZ$100,CA58),999)&gt;=0),BW58,              REPLACE(BW58,BZ58,IFERROR(FIND(" ",BW58,BZ58),999)-BZ58,                   INDEX(BW$2:BW$100,CA58)                  )), REPLACE(BW58,BX58,IFERROR(FIND(" ",BW58,BX58),999)-BX58,                   INDEX(BW$2:BW$100,BY58)                  ) )</f>
        <v/>
      </c>
      <c r="CC58" s="0" t="n">
        <f aca="false">IFERROR(FIND("f_",LOWER(CB58)),-1)</f>
        <v>-1</v>
      </c>
      <c r="CD58" s="0" t="n">
        <f aca="false">IF(CC58=-1,-1, VALUE(MID(CB58,CC58+2, IFERROR(FIND(" ",CB58,CC58),999)-CC58-2)))</f>
        <v>-1</v>
      </c>
      <c r="CE58" s="0" t="n">
        <f aca="false">IFERROR(FIND("r_",LOWER(CB58)),-1)</f>
        <v>-1</v>
      </c>
      <c r="CF58" s="0" t="n">
        <f aca="false">IF(CE58=-1,-1, ROW(CE58)-1+VALUE(MID(CB58,CE58+2, IFERROR(FIND(" ",CB58,CE58),999)-CE58-2)))</f>
        <v>-1</v>
      </c>
      <c r="CG58" s="0" t="str">
        <f aca="false">IF(OR(CC58=-1,IFERROR(INDEX(CC$2:CC$100,CD58),999)&gt;=0,IFERROR(INDEX(CE$2:CE$100,CD58),999)&gt;=0),IF(OR(CE58=-1,IFERROR(INDEX(CC$2:CC$100,CF58),999)&gt;=0,IFERROR(INDEX(CE$2:CE$100,CF58),999)&gt;=0),CB58,              REPLACE(CB58,CE58,IFERROR(FIND(" ",CB58,CE58),999)-CE58,                   INDEX(CB$2:CB$100,CF58)                  )), REPLACE(CB58,CC58,IFERROR(FIND(" ",CB58,CC58),999)-CC58,                   INDEX(CB$2:CB$100,CD58)                  ) )</f>
        <v/>
      </c>
      <c r="CH58" s="0" t="n">
        <f aca="false">IFERROR(FIND("f_",LOWER(CG58)),-1)</f>
        <v>-1</v>
      </c>
      <c r="CI58" s="0" t="n">
        <f aca="false">IF(CH58=-1,-1, VALUE(MID(CG58,CH58+2, IFERROR(FIND(" ",CG58,CH58),999)-CH58-2)))</f>
        <v>-1</v>
      </c>
      <c r="CJ58" s="0" t="n">
        <f aca="false">IFERROR(FIND("r_",LOWER(CG58)),-1)</f>
        <v>-1</v>
      </c>
      <c r="CK58" s="0" t="n">
        <f aca="false">IF(CJ58=-1,-1, ROW(CJ58)-1+VALUE(MID(CG58,CJ58+2, IFERROR(FIND(" ",CG58,CJ58),999)-CJ58-2)))</f>
        <v>-1</v>
      </c>
      <c r="CL58" s="0" t="str">
        <f aca="false">IF(OR(CH58=-1,IFERROR(INDEX(CH$2:CH$100,CI58),999)&gt;=0,IFERROR(INDEX(CJ$2:CJ$100,CI58),999)&gt;=0),IF(OR(CJ58=-1,IFERROR(INDEX(CH$2:CH$100,CK58),999)&gt;=0,IFERROR(INDEX(CJ$2:CJ$100,CK58),999)&gt;=0),CG58,              REPLACE(CG58,CJ58,IFERROR(FIND(" ",CG58,CJ58),999)-CJ58,                   INDEX(CG$2:CG$100,CK58)                  )), REPLACE(CG58,CH58,IFERROR(FIND(" ",CG58,CH58),999)-CH58,                   INDEX(CG$2:CG$100,CI58)                  ) )</f>
        <v/>
      </c>
      <c r="CM58" s="0" t="n">
        <f aca="false">IFERROR(FIND("f_",LOWER(CL58)),-1)</f>
        <v>-1</v>
      </c>
      <c r="CN58" s="0" t="n">
        <f aca="false">IF(CM58=-1,-1, VALUE(MID(CL58,CM58+2, IFERROR(FIND(" ",CL58,CM58),999)-CM58-2)))</f>
        <v>-1</v>
      </c>
      <c r="CO58" s="0" t="n">
        <f aca="false">IFERROR(FIND("r_",LOWER(CL58)),-1)</f>
        <v>-1</v>
      </c>
      <c r="CP58" s="0" t="n">
        <f aca="false">IF(CO58=-1,-1, ROW(CO58)-1+VALUE(MID(CL58,CO58+2, IFERROR(FIND(" ",CL58,CO58),999)-CO58-2)))</f>
        <v>-1</v>
      </c>
      <c r="CQ58" s="0" t="str">
        <f aca="false">IF(OR(CM58=-1,IFERROR(INDEX(CM$2:CM$100,CN58),999)&gt;=0,IFERROR(INDEX(CO$2:CO$100,CN58),999)&gt;=0),IF(OR(CO58=-1,IFERROR(INDEX(CM$2:CM$100,CP58),999)&gt;=0,IFERROR(INDEX(CO$2:CO$100,CP58),999)&gt;=0),CL58,              REPLACE(CL58,CO58,IFERROR(FIND(" ",CL58,CO58),999)-CO58,                   INDEX(CL$2:CL$100,CP58)                  )), REPLACE(CL58,CM58,IFERROR(FIND(" ",CL58,CM58),999)-CM58,                   INDEX(CL$2:CL$100,CN58)                  ) )</f>
        <v/>
      </c>
      <c r="CR58" s="0" t="n">
        <f aca="false">IFERROR(FIND("f_",LOWER(CQ58)),-1)</f>
        <v>-1</v>
      </c>
      <c r="CS58" s="0" t="n">
        <f aca="false">IF(CR58=-1,-1, VALUE(MID(CQ58,CR58+2, IFERROR(FIND(" ",CQ58,CR58),999)-CR58-2)))</f>
        <v>-1</v>
      </c>
      <c r="CT58" s="0" t="n">
        <f aca="false">IFERROR(FIND("r_",LOWER(CQ58)),-1)</f>
        <v>-1</v>
      </c>
      <c r="CU58" s="0" t="n">
        <f aca="false">IF(CT58=-1,-1, ROW(CT58)-1+VALUE(MID(CQ58,CT58+2, IFERROR(FIND(" ",CQ58,CT58),999)-CT58-2)))</f>
        <v>-1</v>
      </c>
      <c r="CV58" s="0" t="str">
        <f aca="false">IF(OR(CR58=-1,IFERROR(INDEX(CR$2:CR$100,CS58),999)&gt;=0,IFERROR(INDEX(CT$2:CT$100,CS58),999)&gt;=0),IF(OR(CT58=-1,IFERROR(INDEX(CR$2:CR$100,CU58),999)&gt;=0,IFERROR(INDEX(CT$2:CT$100,CU58),999)&gt;=0),CQ58,              REPLACE(CQ58,CT58,IFERROR(FIND(" ",CQ58,CT58),999)-CT58,                   INDEX(CQ$2:CQ$100,CU58)                  )), REPLACE(CQ58,CR58,IFERROR(FIND(" ",CQ58,CR58),999)-CR58,                   INDEX(CQ$2:CQ$100,CS58)                  ) )</f>
        <v/>
      </c>
      <c r="CW58" s="0" t="n">
        <f aca="false">IFERROR(FIND("f_",LOWER(CV58)),-1)</f>
        <v>-1</v>
      </c>
      <c r="CX58" s="0" t="n">
        <f aca="false">IF(CW58=-1,-1, VALUE(MID(CV58,CW58+2, IFERROR(FIND(" ",CV58,CW58),999)-CW58-2)))</f>
        <v>-1</v>
      </c>
      <c r="CY58" s="0" t="n">
        <f aca="false">IFERROR(FIND("r_",LOWER(CV58)),-1)</f>
        <v>-1</v>
      </c>
      <c r="CZ58" s="0" t="n">
        <f aca="false">IF(CY58=-1,-1, ROW(CY58)-1+VALUE(MID(CV58,CY58+2, IFERROR(FIND(" ",CV58,CY58),999)-CY58-2)))</f>
        <v>-1</v>
      </c>
      <c r="DA58" s="0" t="str">
        <f aca="false">IF(OR(CW58=-1,IFERROR(INDEX(CW$2:CW$100,CX58),999)&gt;=0,IFERROR(INDEX(CY$2:CY$100,CX58),999)&gt;=0),IF(OR(CY58=-1,IFERROR(INDEX(CW$2:CW$100,CZ58),999)&gt;=0,IFERROR(INDEX(CY$2:CY$100,CZ58),999)&gt;=0),CV58,              REPLACE(CV58,CY58,IFERROR(FIND(" ",CV58,CY58),999)-CY58,                   INDEX(CV$2:CV$100,CZ58)                  )), REPLACE(CV58,CW58,IFERROR(FIND(" ",CV58,CW58),999)-CW58,                   INDEX(CV$2:CV$100,CX58)                  ) )</f>
        <v/>
      </c>
      <c r="DB58" s="0" t="n">
        <f aca="false">IFERROR(FIND("f_",LOWER(DA58)),-1)</f>
        <v>-1</v>
      </c>
      <c r="DC58" s="0" t="n">
        <f aca="false">IF(DB58=-1,-1, VALUE(MID(DA58,DB58+2, IFERROR(FIND(" ",DA58,DB58),999)-DB58-2)))</f>
        <v>-1</v>
      </c>
      <c r="DD58" s="0" t="n">
        <f aca="false">IFERROR(FIND("r_",LOWER(DA58)),-1)</f>
        <v>-1</v>
      </c>
      <c r="DE58" s="0" t="n">
        <f aca="false">IF(DD58=-1,-1, ROW(DD58)-1+VALUE(MID(DA58,DD58+2, IFERROR(FIND(" ",DA58,DD58),999)-DD58-2)))</f>
        <v>-1</v>
      </c>
      <c r="DF58" s="0" t="str">
        <f aca="false">IF(OR(DB58=-1,IFERROR(INDEX(DB$2:DB$100,DC58),999)&gt;=0,IFERROR(INDEX(DD$2:DD$100,DC58),999)&gt;=0),IF(OR(DD58=-1,IFERROR(INDEX(DB$2:DB$100,DE58),999)&gt;=0,IFERROR(INDEX(DD$2:DD$100,DE58),999)&gt;=0),DA58,              REPLACE(DA58,DD58,IFERROR(FIND(" ",DA58,DD58),999)-DD58,                   INDEX(DA$2:DA$100,DE58)                  )), REPLACE(DA58,DB58,IFERROR(FIND(" ",DA58,DB58),999)-DB58,                   INDEX(DA$2:DA$100,DC58)                  ) )</f>
        <v/>
      </c>
      <c r="DG58" s="0" t="n">
        <f aca="false">IFERROR(FIND("f_",LOWER(DF58)),-1)</f>
        <v>-1</v>
      </c>
      <c r="DH58" s="0" t="n">
        <f aca="false">IF(DG58=-1,-1, VALUE(MID(DF58,DG58+2, IFERROR(FIND(" ",DF58,DG58),999)-DG58-2)))</f>
        <v>-1</v>
      </c>
      <c r="DI58" s="0" t="n">
        <f aca="false">IFERROR(FIND("r_",LOWER(DF58)),-1)</f>
        <v>-1</v>
      </c>
      <c r="DJ58" s="0" t="n">
        <f aca="false">IF(DI58=-1,-1, ROW(DI58)-1+VALUE(MID(DF58,DI58+2, IFERROR(FIND(" ",DF58,DI58),999)-DI58-2)))</f>
        <v>-1</v>
      </c>
      <c r="DK58" s="0" t="str">
        <f aca="false">IF(OR(DG58=-1,IFERROR(INDEX(DG$2:DG$100,DH58),999)&gt;=0,IFERROR(INDEX(DI$2:DI$100,DH58),999)&gt;=0),IF(OR(DI58=-1,IFERROR(INDEX(DG$2:DG$100,DJ58),999)&gt;=0,IFERROR(INDEX(DI$2:DI$100,DJ58),999)&gt;=0),DF58,              REPLACE(DF58,DI58,IFERROR(FIND(" ",DF58,DI58),999)-DI58,                   INDEX(DF$2:DF$100,DJ58)                  )), REPLACE(DF58,DG58,IFERROR(FIND(" ",DF58,DG58),999)-DG58,                   INDEX(DF$2:DF$100,DH58)                  ) )</f>
        <v/>
      </c>
      <c r="DL58" s="0" t="n">
        <f aca="false">IFERROR(FIND("f_",LOWER(DK58)),-1)</f>
        <v>-1</v>
      </c>
      <c r="DM58" s="0" t="n">
        <f aca="false">IF(DL58=-1,-1, VALUE(MID(DK58,DL58+2, IFERROR(FIND(" ",DK58,DL58),999)-DL58-2)))</f>
        <v>-1</v>
      </c>
      <c r="DN58" s="0" t="n">
        <f aca="false">IFERROR(FIND("r_",LOWER(DK58)),-1)</f>
        <v>-1</v>
      </c>
      <c r="DO58" s="0" t="n">
        <f aca="false">IF(DN58=-1,-1, ROW(DN58)-1+VALUE(MID(DK58,DN58+2, IFERROR(FIND(" ",DK58,DN58),999)-DN58-2)))</f>
        <v>-1</v>
      </c>
      <c r="DP58" s="0" t="str">
        <f aca="false">IF(OR(DL58=-1,IFERROR(INDEX(DL$2:DL$100,DM58),999)&gt;=0,IFERROR(INDEX(DN$2:DN$100,DM58),999)&gt;=0),IF(OR(DN58=-1,IFERROR(INDEX(DL$2:DL$100,DO58),999)&gt;=0,IFERROR(INDEX(DN$2:DN$100,DO58),999)&gt;=0),DK58,              REPLACE(DK58,DN58,IFERROR(FIND(" ",DK58,DN58),999)-DN58,                   INDEX(DK$2:DK$100,DO58)                  )), REPLACE(DK58,DL58,IFERROR(FIND(" ",DK58,DL58),999)-DL58,                   INDEX(DK$2:DK$100,DM58)                  ) )</f>
        <v/>
      </c>
      <c r="DQ58" s="0" t="n">
        <f aca="false">IFERROR(FIND("f_",LOWER(DP58)),-1)</f>
        <v>-1</v>
      </c>
      <c r="DR58" s="0" t="n">
        <f aca="false">IF(DQ58=-1,-1, VALUE(MID(DP58,DQ58+2, IFERROR(FIND(" ",DP58,DQ58),999)-DQ58-2)))</f>
        <v>-1</v>
      </c>
      <c r="DS58" s="0" t="n">
        <f aca="false">IFERROR(FIND("r_",LOWER(DP58)),-1)</f>
        <v>-1</v>
      </c>
      <c r="DT58" s="0" t="n">
        <f aca="false">IF(DS58=-1,-1, ROW(DS58)-1+VALUE(MID(DP58,DS58+2, IFERROR(FIND(" ",DP58,DS58),999)-DS58-2)))</f>
        <v>-1</v>
      </c>
      <c r="DU58" s="0" t="str">
        <f aca="false">IF(OR(DQ58=-1,IFERROR(INDEX(DQ$2:DQ$100,DR58),999)&gt;=0,IFERROR(INDEX(DS$2:DS$100,DR58),999)&gt;=0),IF(OR(DS58=-1,IFERROR(INDEX(DQ$2:DQ$100,DT58),999)&gt;=0,IFERROR(INDEX(DS$2:DS$100,DT58),999)&gt;=0),DP58,              REPLACE(DP58,DS58,IFERROR(FIND(" ",DP58,DS58),999)-DS58,                   INDEX(DP$2:DP$100,DT58)                  )), REPLACE(DP58,DQ58,IFERROR(FIND(" ",DP58,DQ58),999)-DQ58,                   INDEX(DP$2:DP$100,DR58)                  ) )</f>
        <v/>
      </c>
      <c r="DV58" s="0" t="n">
        <f aca="false">IFERROR(FIND("f_",LOWER(DU58)),-1)</f>
        <v>-1</v>
      </c>
      <c r="DW58" s="0" t="n">
        <f aca="false">IF(DV58=-1,-1, VALUE(MID(DU58,DV58+2, IFERROR(FIND(" ",DU58,DV58),999)-DV58-2)))</f>
        <v>-1</v>
      </c>
      <c r="DX58" s="0" t="n">
        <f aca="false">IFERROR(FIND("r_",LOWER(DU58)),-1)</f>
        <v>-1</v>
      </c>
      <c r="DY58" s="0" t="n">
        <f aca="false">IF(DX58=-1,-1, ROW(DX58)-1+VALUE(MID(DU58,DX58+2, IFERROR(FIND(" ",DU58,DX58),999)-DX58-2)))</f>
        <v>-1</v>
      </c>
      <c r="DZ58" s="0" t="str">
        <f aca="false">IF(OR(DV58=-1,IFERROR(INDEX(DV$2:DV$100,DW58),999)&gt;=0,IFERROR(INDEX(DX$2:DX$100,DW58),999)&gt;=0),IF(OR(DX58=-1,IFERROR(INDEX(DV$2:DV$100,DY58),999)&gt;=0,IFERROR(INDEX(DX$2:DX$100,DY58),999)&gt;=0),DU58,              REPLACE(DU58,DX58,IFERROR(FIND(" ",DU58,DX58),999)-DX58,                   INDEX(DU$2:DU$100,DY58)                  )), REPLACE(DU58,DV58,IFERROR(FIND(" ",DU58,DV58),999)-DV58,                   INDEX(DU$2:DU$100,DW58)                  ) )</f>
        <v/>
      </c>
      <c r="EA58" s="0" t="n">
        <f aca="false">IFERROR(FIND("f_",LOWER(DZ58)),-1)</f>
        <v>-1</v>
      </c>
      <c r="EB58" s="0" t="n">
        <f aca="false">IF(EA58=-1,-1, VALUE(MID(DZ58,EA58+2, IFERROR(FIND(" ",DZ58,EA58),999)-EA58-2)))</f>
        <v>-1</v>
      </c>
      <c r="EC58" s="0" t="n">
        <f aca="false">IFERROR(FIND("r_",LOWER(DZ58)),-1)</f>
        <v>-1</v>
      </c>
      <c r="ED58" s="0" t="n">
        <f aca="false">IF(EC58=-1,-1, ROW(EC58)-1+VALUE(MID(DZ58,EC58+2, IFERROR(FIND(" ",DZ58,EC58),999)-EC58-2)))</f>
        <v>-1</v>
      </c>
      <c r="EE58" s="0" t="str">
        <f aca="false">IF(OR(EA58=-1,IFERROR(INDEX(EA$2:EA$100,EB58),999)&gt;=0,IFERROR(INDEX(EC$2:EC$100,EB58),999)&gt;=0),IF(OR(EC58=-1,IFERROR(INDEX(EA$2:EA$100,ED58),999)&gt;=0,IFERROR(INDEX(EC$2:EC$100,ED58),999)&gt;=0),DZ58,              REPLACE(DZ58,EC58,IFERROR(FIND(" ",DZ58,EC58),999)-EC58,                   INDEX(DZ$2:DZ$100,ED58)                  )), REPLACE(DZ58,EA58,IFERROR(FIND(" ",DZ58,EA58),999)-EA58,                   INDEX(DZ$2:DZ$100,EB58)                  ) )</f>
        <v/>
      </c>
      <c r="EF58" s="0" t="n">
        <f aca="false">IFERROR(FIND("f_",LOWER(EE58)),-1)</f>
        <v>-1</v>
      </c>
      <c r="EG58" s="0" t="n">
        <f aca="false">IF(EF58=-1,-1, VALUE(MID(EE58,EF58+2, IFERROR(FIND(" ",EE58,EF58),999)-EF58-2)))</f>
        <v>-1</v>
      </c>
      <c r="EH58" s="0" t="n">
        <f aca="false">IFERROR(FIND("r_",LOWER(EE58)),-1)</f>
        <v>-1</v>
      </c>
      <c r="EI58" s="0" t="n">
        <f aca="false">IF(EH58=-1,-1, ROW(EH58)-1+VALUE(MID(EE58,EH58+2, IFERROR(FIND(" ",EE58,EH58),999)-EH58-2)))</f>
        <v>-1</v>
      </c>
      <c r="EJ58" s="0" t="str">
        <f aca="false">IF(OR(EF58=-1,IFERROR(INDEX(EF$2:EF$100,EG58),999)&gt;=0,IFERROR(INDEX(EH$2:EH$100,EG58),999)&gt;=0),IF(OR(EH58=-1,IFERROR(INDEX(EF$2:EF$100,EI58),999)&gt;=0,IFERROR(INDEX(EH$2:EH$100,EI58),999)&gt;=0),EE58,              REPLACE(EE58,EH58,IFERROR(FIND(" ",EE58,EH58),999)-EH58,                   INDEX(EE$2:EE$100,EI58)                  )), REPLACE(EE58,EF58,IFERROR(FIND(" ",EE58,EF58),999)-EF58,                   INDEX(EE$2:EE$100,EG58)                  ) )</f>
        <v/>
      </c>
      <c r="EK58" s="0" t="n">
        <f aca="false">IFERROR(FIND("f_",LOWER(EJ58)),-1)</f>
        <v>-1</v>
      </c>
      <c r="EL58" s="0" t="n">
        <f aca="false">IF(EK58=-1,-1, VALUE(MID(EJ58,EK58+2, IFERROR(FIND(" ",EJ58,EK58),999)-EK58-2)))</f>
        <v>-1</v>
      </c>
      <c r="EM58" s="0" t="n">
        <f aca="false">IFERROR(FIND("r_",LOWER(EJ58)),-1)</f>
        <v>-1</v>
      </c>
      <c r="EN58" s="0" t="n">
        <f aca="false">IF(EM58=-1,-1, ROW(EM58)-1+VALUE(MID(EJ58,EM58+2, IFERROR(FIND(" ",EJ58,EM58),999)-EM58-2)))</f>
        <v>-1</v>
      </c>
      <c r="EO58" s="0" t="str">
        <f aca="false">IF(OR(EK58=-1,IFERROR(INDEX(EK$2:EK$100,EL58),999)&gt;=0,IFERROR(INDEX(EM$2:EM$100,EL58),999)&gt;=0),IF(OR(EM58=-1,IFERROR(INDEX(EK$2:EK$100,EN58),999)&gt;=0,IFERROR(INDEX(EM$2:EM$100,EN58),999)&gt;=0),EJ58,              REPLACE(EJ58,EM58,IFERROR(FIND(" ",EJ58,EM58),999)-EM58,                   INDEX(EJ$2:EJ$100,EN58)                  )), REPLACE(EJ58,EK58,IFERROR(FIND(" ",EJ58,EK58),999)-EK58,                   INDEX(EJ$2:EJ$100,EL58)                  ) )</f>
        <v/>
      </c>
      <c r="EP58" s="0" t="n">
        <f aca="false">IFERROR(FIND("f_",LOWER(EO58)),-1)</f>
        <v>-1</v>
      </c>
      <c r="EQ58" s="0" t="n">
        <f aca="false">IF(EP58=-1,-1, VALUE(MID(EO58,EP58+2, IFERROR(FIND(" ",EO58,EP58),999)-EP58-2)))</f>
        <v>-1</v>
      </c>
      <c r="ER58" s="0" t="n">
        <f aca="false">IFERROR(FIND("r_",LOWER(EO58)),-1)</f>
        <v>-1</v>
      </c>
      <c r="ES58" s="0" t="n">
        <f aca="false">IF(ER58=-1,-1, ROW(ER58)-1+VALUE(MID(EO58,ER58+2, IFERROR(FIND(" ",EO58,ER58),999)-ER58-2)))</f>
        <v>-1</v>
      </c>
      <c r="ET58" s="0" t="str">
        <f aca="false">IF(OR(EP58=-1,IFERROR(INDEX(EP$2:EP$100,EQ58),999)&gt;=0,IFERROR(INDEX(ER$2:ER$100,EQ58),999)&gt;=0),IF(OR(ER58=-1,IFERROR(INDEX(EP$2:EP$100,ES58),999)&gt;=0,IFERROR(INDEX(ER$2:ER$100,ES58),999)&gt;=0),EO58,              REPLACE(EO58,ER58,IFERROR(FIND(" ",EO58,ER58),999)-ER58,                   INDEX(EO$2:EO$100,ES58)                  )), REPLACE(EO58,EP58,IFERROR(FIND(" ",EO58,EP58),999)-EP58,                   INDEX(EO$2:EO$100,EQ58)                  ) )</f>
        <v/>
      </c>
      <c r="EU58" s="0" t="n">
        <f aca="false">IFERROR(FIND("f_",LOWER(ET58)),-1)</f>
        <v>-1</v>
      </c>
      <c r="EV58" s="0" t="n">
        <f aca="false">IF(EU58=-1,-1, VALUE(MID(ET58,EU58+2, IFERROR(FIND(" ",ET58,EU58),999)-EU58-2)))</f>
        <v>-1</v>
      </c>
      <c r="EW58" s="0" t="n">
        <f aca="false">IFERROR(FIND("r_",LOWER(ET58)),-1)</f>
        <v>-1</v>
      </c>
      <c r="EX58" s="0" t="n">
        <f aca="false">IF(EW58=-1,-1, ROW(EW58)-1+VALUE(MID(ET58,EW58+2, IFERROR(FIND(" ",ET58,EW58),999)-EW58-2)))</f>
        <v>-1</v>
      </c>
      <c r="EY58" s="0" t="str">
        <f aca="false">IF(OR(EU58=-1,IFERROR(INDEX(EU$2:EU$100,EV58),999)&gt;=0,IFERROR(INDEX(EW$2:EW$100,EV58),999)&gt;=0),IF(OR(EW58=-1,IFERROR(INDEX(EU$2:EU$100,EX58),999)&gt;=0,IFERROR(INDEX(EW$2:EW$100,EX58),999)&gt;=0),ET58,              REPLACE(ET58,EW58,IFERROR(FIND(" ",ET58,EW58),999)-EW58,                   INDEX(ET$2:ET$100,EX58)                  )), REPLACE(ET58,EU58,IFERROR(FIND(" ",ET58,EU58),999)-EU58,                   INDEX(ET$2:ET$100,EV58)                  ) )</f>
        <v/>
      </c>
      <c r="EZ58" s="0" t="n">
        <f aca="false">IFERROR(FIND("f_",LOWER(EY58)),-1)</f>
        <v>-1</v>
      </c>
      <c r="FA58" s="0" t="n">
        <f aca="false">IF(EZ58=-1,-1, VALUE(MID(EY58,EZ58+2, IFERROR(FIND(" ",EY58,EZ58),999)-EZ58-2)))</f>
        <v>-1</v>
      </c>
      <c r="FB58" s="0" t="n">
        <f aca="false">IFERROR(FIND("r_",LOWER(EY58)),-1)</f>
        <v>-1</v>
      </c>
      <c r="FC58" s="0" t="n">
        <f aca="false">IF(FB58=-1,-1, ROW(FB58)-1+VALUE(MID(EY58,FB58+2, IFERROR(FIND(" ",EY58,FB58),999)-FB58-2)))</f>
        <v>-1</v>
      </c>
      <c r="FD58" s="0" t="str">
        <f aca="false">IF(OR(EZ58=-1,IFERROR(INDEX(EZ$2:EZ$100,FA58),999)&gt;=0,IFERROR(INDEX(FB$2:FB$100,FA58),999)&gt;=0),IF(OR(FB58=-1,IFERROR(INDEX(EZ$2:EZ$100,FC58),999)&gt;=0,IFERROR(INDEX(FB$2:FB$100,FC58),999)&gt;=0),EY58,              REPLACE(EY58,FB58,IFERROR(FIND(" ",EY58,FB58),999)-FB58,                   INDEX(EY$2:EY$100,FC58)                  )), REPLACE(EY58,EZ58,IFERROR(FIND(" ",EY58,EZ58),999)-EZ58,                   INDEX(EY$2:EY$100,FA58)                  ) )</f>
        <v/>
      </c>
      <c r="FE58" s="0" t="n">
        <f aca="false">IFERROR(FIND("f_",LOWER(FD58)),-1)</f>
        <v>-1</v>
      </c>
      <c r="FF58" s="0" t="n">
        <f aca="false">IF(FE58=-1,-1, VALUE(MID(FD58,FE58+2, IFERROR(FIND(" ",FD58,FE58),999)-FE58-2)))</f>
        <v>-1</v>
      </c>
      <c r="FG58" s="0" t="n">
        <f aca="false">IFERROR(FIND("r_",LOWER(FD58)),-1)</f>
        <v>-1</v>
      </c>
      <c r="FH58" s="0" t="n">
        <f aca="false">IF(FG58=-1,-1, ROW(FG58)-1+VALUE(MID(FD58,FG58+2, IFERROR(FIND(" ",FD58,FG58),999)-FG58-2)))</f>
        <v>-1</v>
      </c>
      <c r="FI58" s="0" t="str">
        <f aca="false">IF(OR(FE58=-1,IFERROR(INDEX(FE$2:FE$100,FF58),999)&gt;=0,IFERROR(INDEX(FG$2:FG$100,FF58),999)&gt;=0),IF(OR(FG58=-1,IFERROR(INDEX(FE$2:FE$100,FH58),999)&gt;=0,IFERROR(INDEX(FG$2:FG$100,FH58),999)&gt;=0),FD58,              REPLACE(FD58,FG58,IFERROR(FIND(" ",FD58,FG58),999)-FG58,                   INDEX(FD$2:FD$100,FH58)                  )), REPLACE(FD58,FE58,IFERROR(FIND(" ",FD58,FE58),999)-FE58,                   INDEX(FD$2:FD$100,FF58)                  ) )</f>
        <v/>
      </c>
      <c r="FJ58" s="0" t="n">
        <f aca="false">IFERROR(FIND("f_",LOWER(FI58)),-1)</f>
        <v>-1</v>
      </c>
      <c r="FK58" s="0" t="n">
        <f aca="false">IF(FJ58=-1,-1, VALUE(MID(FI58,FJ58+2, IFERROR(FIND(" ",FI58,FJ58),999)-FJ58-2)))</f>
        <v>-1</v>
      </c>
      <c r="FL58" s="0" t="n">
        <f aca="false">IFERROR(FIND("r_",LOWER(FI58)),-1)</f>
        <v>-1</v>
      </c>
      <c r="FM58" s="0" t="n">
        <f aca="false">IF(FL58=-1,-1, ROW(FL58)-1+VALUE(MID(FI58,FL58+2, IFERROR(FIND(" ",FI58,FL58),999)-FL58-2)))</f>
        <v>-1</v>
      </c>
      <c r="FN58" s="0" t="str">
        <f aca="false">IF(OR(FJ58=-1,IFERROR(INDEX(FJ$2:FJ$100,FK58),999)&gt;=0,IFERROR(INDEX(FL$2:FL$100,FK58),999)&gt;=0),IF(OR(FL58=-1,IFERROR(INDEX(FJ$2:FJ$100,FM58),999)&gt;=0,IFERROR(INDEX(FL$2:FL$100,FM58),999)&gt;=0),FI58,              REPLACE(FI58,FL58,IFERROR(FIND(" ",FI58,FL58),999)-FL58,                   INDEX(FI$2:FI$100,FM58)                  )), REPLACE(FI58,FJ58,IFERROR(FIND(" ",FI58,FJ58),999)-FJ58,                   INDEX(FI$2:FI$100,FK58)                  ) )</f>
        <v/>
      </c>
      <c r="FO58" s="0" t="n">
        <f aca="false">IFERROR(FIND("f_",LOWER(FN58)),-1)</f>
        <v>-1</v>
      </c>
      <c r="FP58" s="0" t="n">
        <f aca="false">IF(FO58=-1,-1, VALUE(MID(FN58,FO58+2, IFERROR(FIND(" ",FN58,FO58),999)-FO58-2)))</f>
        <v>-1</v>
      </c>
      <c r="FQ58" s="0" t="n">
        <f aca="false">IFERROR(FIND("r_",LOWER(FN58)),-1)</f>
        <v>-1</v>
      </c>
      <c r="FR58" s="0" t="n">
        <f aca="false">IF(FQ58=-1,-1, ROW(FQ58)-1+VALUE(MID(FN58,FQ58+2, IFERROR(FIND(" ",FN58,FQ58),999)-FQ58-2)))</f>
        <v>-1</v>
      </c>
      <c r="FS58" s="0" t="str">
        <f aca="false">IF(OR(FO58=-1,IFERROR(INDEX(FO$2:FO$100,FP58),999)&gt;=0,IFERROR(INDEX(FQ$2:FQ$100,FP58),999)&gt;=0),IF(OR(FQ58=-1,IFERROR(INDEX(FO$2:FO$100,FR58),999)&gt;=0,IFERROR(INDEX(FQ$2:FQ$100,FR58),999)&gt;=0),FN58,              REPLACE(FN58,FQ58,IFERROR(FIND(" ",FN58,FQ58),999)-FQ58,                   INDEX(FN$2:FN$100,FR58)                  )), REPLACE(FN58,FO58,IFERROR(FIND(" ",FN58,FO58),999)-FO58,                   INDEX(FN$2:FN$100,FP58)                  ) )</f>
        <v/>
      </c>
      <c r="FT58" s="0" t="n">
        <f aca="false">IFERROR(FIND("f_",LOWER(FS58)),-1)</f>
        <v>-1</v>
      </c>
      <c r="FU58" s="0" t="n">
        <f aca="false">IF(FT58=-1,-1, VALUE(MID(FS58,FT58+2, IFERROR(FIND(" ",FS58,FT58),999)-FT58-2)))</f>
        <v>-1</v>
      </c>
      <c r="FV58" s="0" t="n">
        <f aca="false">IFERROR(FIND("r_",LOWER(FS58)),-1)</f>
        <v>-1</v>
      </c>
      <c r="FW58" s="0" t="n">
        <f aca="false">IF(FV58=-1,-1, ROW(FV58)-1+VALUE(MID(FS58,FV58+2, IFERROR(FIND(" ",FS58,FV58),999)-FV58-2)))</f>
        <v>-1</v>
      </c>
      <c r="FX58" s="0" t="str">
        <f aca="false">IF(OR(FT58=-1,IFERROR(INDEX(FT$2:FT$100,FU58),999)&gt;=0,IFERROR(INDEX(FV$2:FV$100,FU58),999)&gt;=0),IF(OR(FV58=-1,IFERROR(INDEX(FT$2:FT$100,FW58),999)&gt;=0,IFERROR(INDEX(FV$2:FV$100,FW58),999)&gt;=0),FS58,              REPLACE(FS58,FV58,IFERROR(FIND(" ",FS58,FV58),999)-FV58,                   INDEX(FS$2:FS$100,FW58)                  )), REPLACE(FS58,FT58,IFERROR(FIND(" ",FS58,FT58),999)-FT58,                   INDEX(FS$2:FS$100,FU58)                  ) )</f>
        <v/>
      </c>
      <c r="FY58" s="0" t="n">
        <f aca="false">IFERROR(FIND("f_",LOWER(FX58)),-1)</f>
        <v>-1</v>
      </c>
      <c r="FZ58" s="0" t="n">
        <f aca="false">IF(FY58=-1,-1, VALUE(MID(FX58,FY58+2, IFERROR(FIND(" ",FX58,FY58),999)-FY58-2)))</f>
        <v>-1</v>
      </c>
      <c r="GA58" s="0" t="n">
        <f aca="false">IFERROR(FIND("r_",LOWER(FX58)),-1)</f>
        <v>-1</v>
      </c>
      <c r="GB58" s="0" t="n">
        <f aca="false">IF(GA58=-1,-1, ROW(GA58)-1+VALUE(MID(FX58,GA58+2, IFERROR(FIND(" ",FX58,GA58),999)-GA58-2)))</f>
        <v>-1</v>
      </c>
      <c r="GC58" s="0" t="str">
        <f aca="false">IF(OR(FY58=-1,IFERROR(INDEX(FY$2:FY$100,FZ58),999)&gt;=0,IFERROR(INDEX(GA$2:GA$100,FZ58),999)&gt;=0),IF(OR(GA58=-1,IFERROR(INDEX(FY$2:FY$100,GB58),999)&gt;=0,IFERROR(INDEX(GA$2:GA$100,GB58),999)&gt;=0),FX58,              REPLACE(FX58,GA58,IFERROR(FIND(" ",FX58,GA58),999)-GA58,                   INDEX(FX$2:FX$100,GB58)                  )), REPLACE(FX58,FY58,IFERROR(FIND(" ",FX58,FY58),999)-FY58,                   INDEX(FX$2:FX$100,FZ58)                  ) )</f>
        <v/>
      </c>
      <c r="GD58" s="0" t="n">
        <f aca="false">IFERROR(FIND("f_",LOWER(GC58)),-1)</f>
        <v>-1</v>
      </c>
      <c r="GE58" s="0" t="n">
        <f aca="false">IF(GD58=-1,-1, VALUE(MID(GC58,GD58+2, IFERROR(FIND(" ",GC58,GD58),999)-GD58-2)))</f>
        <v>-1</v>
      </c>
      <c r="GF58" s="0" t="n">
        <f aca="false">IFERROR(FIND("r_",LOWER(GC58)),-1)</f>
        <v>-1</v>
      </c>
      <c r="GG58" s="0" t="n">
        <f aca="false">IF(GF58=-1,-1, ROW(GF58)-1+VALUE(MID(GC58,GF58+2, IFERROR(FIND(" ",GC58,GF58),999)-GF58-2)))</f>
        <v>-1</v>
      </c>
      <c r="GH58" s="0" t="str">
        <f aca="false">IF(OR(GD58=-1,IFERROR(INDEX(GD$2:GD$100,GE58),999)&gt;=0,IFERROR(INDEX(GF$2:GF$100,GE58),999)&gt;=0),IF(OR(GF58=-1,IFERROR(INDEX(GD$2:GD$100,GG58),999)&gt;=0,IFERROR(INDEX(GF$2:GF$100,GG58),999)&gt;=0),GC58,              REPLACE(GC58,GF58,IFERROR(FIND(" ",GC58,GF58),999)-GF58,                   INDEX(GC$2:GC$100,GG58)                  )), REPLACE(GC58,GD58,IFERROR(FIND(" ",GC58,GD58),999)-GD58,                   INDEX(GC$2:GC$100,GE58)                  ) )</f>
        <v/>
      </c>
      <c r="GI58" s="0" t="n">
        <f aca="false">IFERROR(FIND("f_",LOWER(GH58)),-1)</f>
        <v>-1</v>
      </c>
      <c r="GJ58" s="0" t="n">
        <f aca="false">IF(GI58=-1,-1, VALUE(MID(GH58,GI58+2, IFERROR(FIND(" ",GH58,GI58),999)-GI58-2)))</f>
        <v>-1</v>
      </c>
      <c r="GK58" s="0" t="n">
        <f aca="false">IFERROR(FIND("r_",LOWER(GH58)),-1)</f>
        <v>-1</v>
      </c>
      <c r="GL58" s="0" t="n">
        <f aca="false">IF(GK58=-1,-1, ROW(GK58)-1+VALUE(MID(GH58,GK58+2, IFERROR(FIND(" ",GH58,GK58),999)-GK58-2)))</f>
        <v>-1</v>
      </c>
      <c r="GM58" s="0" t="str">
        <f aca="false">IF(OR(GI58=-1,IFERROR(INDEX(GI$2:GI$100,GJ58),999)&gt;=0,IFERROR(INDEX(GK$2:GK$100,GJ58),999)&gt;=0),IF(OR(GK58=-1,IFERROR(INDEX(GI$2:GI$100,GL58),999)&gt;=0,IFERROR(INDEX(GK$2:GK$100,GL58),999)&gt;=0),GH58,              REPLACE(GH58,GK58,IFERROR(FIND(" ",GH58,GK58),999)-GK58,                   INDEX(GH$2:GH$100,GL58)                  )), REPLACE(GH58,GI58,IFERROR(FIND(" ",GH58,GI58),999)-GI58,                   INDEX(GH$2:GH$100,GJ58)                  ) )</f>
        <v/>
      </c>
      <c r="GN58" s="0" t="n">
        <f aca="false">IFERROR(FIND("f_",LOWER(GM58)),-1)</f>
        <v>-1</v>
      </c>
      <c r="GO58" s="0" t="n">
        <f aca="false">IF(GN58=-1,-1, VALUE(MID(GM58,GN58+2, IFERROR(FIND(" ",GM58,GN58),999)-GN58-2)))</f>
        <v>-1</v>
      </c>
      <c r="GP58" s="0" t="n">
        <f aca="false">IFERROR(FIND("r_",LOWER(GM58)),-1)</f>
        <v>-1</v>
      </c>
      <c r="GQ58" s="0" t="n">
        <f aca="false">IF(GP58=-1,-1, ROW(GP58)-1+VALUE(MID(GM58,GP58+2, IFERROR(FIND(" ",GM58,GP58),999)-GP58-2)))</f>
        <v>-1</v>
      </c>
      <c r="GR58" s="0" t="str">
        <f aca="false">IF(OR(GN58=-1,IFERROR(INDEX(GN$2:GN$100,GO58),999)&gt;=0,IFERROR(INDEX(GP$2:GP$100,GO58),999)&gt;=0),IF(OR(GP58=-1,IFERROR(INDEX(GN$2:GN$100,GQ58),999)&gt;=0,IFERROR(INDEX(GP$2:GP$100,GQ58),999)&gt;=0),GM58,              REPLACE(GM58,GP58,IFERROR(FIND(" ",GM58,GP58),999)-GP58,                   INDEX(GM$2:GM$100,GQ58)                  )), REPLACE(GM58,GN58,IFERROR(FIND(" ",GM58,GN58),999)-GN58,                   INDEX(GM$2:GM$100,GO58)                  ) )</f>
        <v/>
      </c>
      <c r="GS58" s="0" t="n">
        <f aca="false">IFERROR(FIND("f_",LOWER(GR58)),-1)</f>
        <v>-1</v>
      </c>
      <c r="GT58" s="0" t="n">
        <f aca="false">IF(GS58=-1,-1, VALUE(MID(GR58,GS58+2, IFERROR(FIND(" ",GR58,GS58),999)-GS58-2)))</f>
        <v>-1</v>
      </c>
      <c r="GU58" s="0" t="n">
        <f aca="false">IFERROR(FIND("r_",LOWER(GR58)),-1)</f>
        <v>-1</v>
      </c>
      <c r="GV58" s="0" t="n">
        <f aca="false">IF(GU58=-1,-1, ROW(GU58)-1+VALUE(MID(GR58,GU58+2, IFERROR(FIND(" ",GR58,GU58),999)-GU58-2)))</f>
        <v>-1</v>
      </c>
      <c r="GW58" s="0" t="str">
        <f aca="false">IF(OR(GS58=-1,IFERROR(INDEX(GS$2:GS$100,GT58),999)&gt;=0,IFERROR(INDEX(GU$2:GU$100,GT58),999)&gt;=0),IF(OR(GU58=-1,IFERROR(INDEX(GS$2:GS$100,GV58),999)&gt;=0,IFERROR(INDEX(GU$2:GU$100,GV58),999)&gt;=0),GR58,              REPLACE(GR58,GU58,IFERROR(FIND(" ",GR58,GU58),999)-GU58,                   INDEX(GR$2:GR$100,GV58)                  )), REPLACE(GR58,GS58,IFERROR(FIND(" ",GR58,GS58),999)-GS58,                   INDEX(GR$2:GR$100,GT58)                  ) )</f>
        <v/>
      </c>
      <c r="GX58" s="0" t="n">
        <f aca="false">IFERROR(FIND("f_",LOWER(GW58)),-1)</f>
        <v>-1</v>
      </c>
      <c r="GY58" s="0" t="n">
        <f aca="false">IF(GX58=-1,-1, VALUE(MID(GW58,GX58+2, IFERROR(FIND(" ",GW58,GX58),999)-GX58-2)))</f>
        <v>-1</v>
      </c>
      <c r="GZ58" s="0" t="n">
        <f aca="false">IFERROR(FIND("r_",LOWER(GW58)),-1)</f>
        <v>-1</v>
      </c>
      <c r="HA58" s="0" t="n">
        <f aca="false">IF(GZ58=-1,-1, ROW(GZ58)-1+VALUE(MID(GW58,GZ58+2, IFERROR(FIND(" ",GW58,GZ58),999)-GZ58-2)))</f>
        <v>-1</v>
      </c>
      <c r="HB58" s="0" t="str">
        <f aca="false">IF(OR(GX58=-1,IFERROR(INDEX(GX$2:GX$100,GY58),999)&gt;=0,IFERROR(INDEX(GZ$2:GZ$100,GY58),999)&gt;=0),IF(OR(GZ58=-1,IFERROR(INDEX(GX$2:GX$100,HA58),999)&gt;=0,IFERROR(INDEX(GZ$2:GZ$100,HA58),999)&gt;=0),GW58,              REPLACE(GW58,GZ58,IFERROR(FIND(" ",GW58,GZ58),999)-GZ58,                   INDEX(GW$2:GW$100,HA58)                  )), REPLACE(GW58,GX58,IFERROR(FIND(" ",GW58,GX58),999)-GX58,                   INDEX(GW$2:GW$100,GY58)                  ) )</f>
        <v/>
      </c>
      <c r="HC58" s="0" t="n">
        <f aca="false">IFERROR(FIND("f_",LOWER(HB58)),-1)</f>
        <v>-1</v>
      </c>
      <c r="HD58" s="0" t="n">
        <f aca="false">IF(HC58=-1,-1, VALUE(MID(HB58,HC58+2, IFERROR(FIND(" ",HB58,HC58),999)-HC58-2)))</f>
        <v>-1</v>
      </c>
      <c r="HE58" s="0" t="n">
        <f aca="false">IFERROR(FIND("r_",LOWER(HB58)),-1)</f>
        <v>-1</v>
      </c>
      <c r="HF58" s="0" t="n">
        <f aca="false">IF(HE58=-1,-1, ROW(HE58)-1+VALUE(MID(HB58,HE58+2, IFERROR(FIND(" ",HB58,HE58),999)-HE58-2)))</f>
        <v>-1</v>
      </c>
      <c r="HG58" s="0" t="str">
        <f aca="false">IF(OR(HC58=-1,IFERROR(INDEX(HC$2:HC$100,HD58),999)&gt;=0,IFERROR(INDEX(HE$2:HE$100,HD58),999)&gt;=0),IF(OR(HE58=-1,IFERROR(INDEX(HC$2:HC$100,HF58),999)&gt;=0,IFERROR(INDEX(HE$2:HE$100,HF58),999)&gt;=0),HB58,              REPLACE(HB58,HE58,IFERROR(FIND(" ",HB58,HE58),999)-HE58,                   INDEX(HB$2:HB$100,HF58)                  )), REPLACE(HB58,HC58,IFERROR(FIND(" ",HB58,HC58),999)-HC58,                   INDEX(HB$2:HB$100,HD58)                  ) )</f>
        <v/>
      </c>
      <c r="HH58" s="0" t="n">
        <f aca="false">IFERROR(FIND("f_",LOWER(HG58)),-1)</f>
        <v>-1</v>
      </c>
      <c r="HI58" s="0" t="n">
        <f aca="false">IF(HH58=-1,-1, VALUE(MID(HG58,HH58+2, IFERROR(FIND(" ",HG58,HH58),999)-HH58-2)))</f>
        <v>-1</v>
      </c>
      <c r="HJ58" s="0" t="n">
        <f aca="false">IFERROR(FIND("r_",LOWER(HG58)),-1)</f>
        <v>-1</v>
      </c>
      <c r="HK58" s="0" t="n">
        <f aca="false">IF(HJ58=-1,-1, ROW(HJ58)-1+VALUE(MID(HG58,HJ58+2, IFERROR(FIND(" ",HG58,HJ58),999)-HJ58-2)))</f>
        <v>-1</v>
      </c>
      <c r="HL58" s="0" t="str">
        <f aca="false">IF(OR(HH58=-1,IFERROR(INDEX(HH$2:HH$100,HI58),999)&gt;=0,IFERROR(INDEX(HJ$2:HJ$100,HI58),999)&gt;=0),IF(OR(HJ58=-1,IFERROR(INDEX(HH$2:HH$100,HK58),999)&gt;=0,IFERROR(INDEX(HJ$2:HJ$100,HK58),999)&gt;=0),HG58,              REPLACE(HG58,HJ58,IFERROR(FIND(" ",HG58,HJ58),999)-HJ58,                   INDEX(HG$2:HG$100,HK58)                  )), REPLACE(HG58,HH58,IFERROR(FIND(" ",HG58,HH58),999)-HH58,                   INDEX(HG$2:HG$100,HI58)                  ) )</f>
        <v/>
      </c>
      <c r="HM58" s="0" t="n">
        <f aca="false">IFERROR(FIND("f_",LOWER(HL58)),-1)</f>
        <v>-1</v>
      </c>
      <c r="HN58" s="0" t="n">
        <f aca="false">IF(HM58=-1,-1, VALUE(MID(HL58,HM58+2, IFERROR(FIND(" ",HL58,HM58),999)-HM58-2)))</f>
        <v>-1</v>
      </c>
      <c r="HO58" s="0" t="n">
        <f aca="false">IFERROR(FIND("r_",LOWER(HL58)),-1)</f>
        <v>-1</v>
      </c>
      <c r="HP58" s="0" t="n">
        <f aca="false">IF(HO58=-1,-1, ROW(HO58)-1+VALUE(MID(HL58,HO58+2, IFERROR(FIND(" ",HL58,HO58),999)-HO58-2)))</f>
        <v>-1</v>
      </c>
      <c r="HQ58" s="0" t="str">
        <f aca="false">IF(OR(HM58=-1,IFERROR(INDEX(HM$2:HM$100,HN58),999)&gt;=0,IFERROR(INDEX(HO$2:HO$100,HN58),999)&gt;=0),IF(OR(HO58=-1,IFERROR(INDEX(HM$2:HM$100,HP58),999)&gt;=0,IFERROR(INDEX(HO$2:HO$100,HP58),999)&gt;=0),HL58,              REPLACE(HL58,HO58,IFERROR(FIND(" ",HL58,HO58),999)-HO58,                   INDEX(HL$2:HL$100,HP58)                  )), REPLACE(HL58,HM58,IFERROR(FIND(" ",HL58,HM58),999)-HM58,                   INDEX(HL$2:HL$100,HN58)                  ) )</f>
        <v/>
      </c>
      <c r="HR58" s="0" t="n">
        <f aca="false">IFERROR(FIND("f_",LOWER(HQ58)),-1)</f>
        <v>-1</v>
      </c>
      <c r="HS58" s="0" t="n">
        <f aca="false">IF(HR58=-1,-1, VALUE(MID(HQ58,HR58+2, IFERROR(FIND(" ",HQ58,HR58),999)-HR58-2)))</f>
        <v>-1</v>
      </c>
      <c r="HT58" s="0" t="n">
        <f aca="false">IFERROR(FIND("r_",LOWER(HQ58)),-1)</f>
        <v>-1</v>
      </c>
      <c r="HU58" s="0" t="n">
        <f aca="false">IF(HT58=-1,-1, ROW(HT58)-1+VALUE(MID(HQ58,HT58+2, IFERROR(FIND(" ",HQ58,HT58),999)-HT58-2)))</f>
        <v>-1</v>
      </c>
      <c r="HV58" s="0" t="str">
        <f aca="false">IF(OR(HR58=-1,IFERROR(INDEX(HR$2:HR$100,HS58),999)&gt;=0,IFERROR(INDEX(HT$2:HT$100,HS58),999)&gt;=0),IF(OR(HT58=-1,IFERROR(INDEX(HR$2:HR$100,HU58),999)&gt;=0,IFERROR(INDEX(HT$2:HT$100,HU58),999)&gt;=0),HQ58,              REPLACE(HQ58,HT58,IFERROR(FIND(" ",HQ58,HT58),999)-HT58,                   INDEX(HQ$2:HQ$100,HU58)                  )), REPLACE(HQ58,HR58,IFERROR(FIND(" ",HQ58,HR58),999)-HR58,                   INDEX(HQ$2:HQ$100,HS58)                  ) )</f>
        <v/>
      </c>
      <c r="HW58" s="0" t="n">
        <f aca="false">IFERROR(FIND("f_",LOWER(HV58)),-1)</f>
        <v>-1</v>
      </c>
      <c r="HX58" s="0" t="n">
        <f aca="false">IF(HW58=-1,-1, VALUE(MID(HV58,HW58+2, IFERROR(FIND(" ",HV58,HW58),999)-HW58-2)))</f>
        <v>-1</v>
      </c>
      <c r="HY58" s="0" t="n">
        <f aca="false">IFERROR(FIND("r_",LOWER(HV58)),-1)</f>
        <v>-1</v>
      </c>
      <c r="HZ58" s="0" t="n">
        <f aca="false">IF(HY58=-1,-1, ROW(HY58)-1+VALUE(MID(HV58,HY58+2, IFERROR(FIND(" ",HV58,HY58),999)-HY58-2)))</f>
        <v>-1</v>
      </c>
      <c r="IA58" s="0" t="str">
        <f aca="false">IF(OR(HW58=-1,IFERROR(INDEX(HW$2:HW$100,HX58),999)&gt;=0,IFERROR(INDEX(HY$2:HY$100,HX58),999)&gt;=0),IF(OR(HY58=-1,IFERROR(INDEX(HW$2:HW$100,HZ58),999)&gt;=0,IFERROR(INDEX(HY$2:HY$100,HZ58),999)&gt;=0),HV58,              REPLACE(HV58,HY58,IFERROR(FIND(" ",HV58,HY58),999)-HY58,                   INDEX(HV$2:HV$100,HZ58)                  )), REPLACE(HV58,HW58,IFERROR(FIND(" ",HV58,HW58),999)-HW58,                   INDEX(HV$2:HV$100,HX58)                  ) )</f>
        <v/>
      </c>
      <c r="IB58" s="0" t="n">
        <f aca="false">IFERROR(FIND("f_",LOWER(IA58)),-1)</f>
        <v>-1</v>
      </c>
      <c r="IC58" s="0" t="n">
        <f aca="false">IF(IB58=-1,-1, VALUE(MID(IA58,IB58+2, IFERROR(FIND(" ",IA58,IB58),999)-IB58-2)))</f>
        <v>-1</v>
      </c>
      <c r="ID58" s="0" t="n">
        <f aca="false">IFERROR(FIND("r_",LOWER(IA58)),-1)</f>
        <v>-1</v>
      </c>
      <c r="IE58" s="0" t="n">
        <f aca="false">IF(ID58=-1,-1, ROW(ID58)-1+VALUE(MID(IA58,ID58+2, IFERROR(FIND(" ",IA58,ID58),999)-ID58-2)))</f>
        <v>-1</v>
      </c>
      <c r="IF58" s="0" t="str">
        <f aca="false">IF(OR(IB58=-1,IFERROR(INDEX(IB$2:IB$100,IC58),999)&gt;=0,IFERROR(INDEX(ID$2:ID$100,IC58),999)&gt;=0),IF(OR(ID58=-1,IFERROR(INDEX(IB$2:IB$100,IE58),999)&gt;=0,IFERROR(INDEX(ID$2:ID$100,IE58),999)&gt;=0),IA58,              REPLACE(IA58,ID58,IFERROR(FIND(" ",IA58,ID58),999)-ID58,                   INDEX(IA$2:IA$100,IE58)                  )), REPLACE(IA58,IB58,IFERROR(FIND(" ",IA58,IB58),999)-IB58,                   INDEX(IA$2:IA$100,IC58)                  ) )</f>
        <v/>
      </c>
      <c r="IG58" s="0" t="n">
        <f aca="false">IFERROR(FIND("f_",LOWER(IF58)),-1)</f>
        <v>-1</v>
      </c>
      <c r="IH58" s="0" t="n">
        <f aca="false">IF(IG58=-1,-1, VALUE(MID(IF58,IG58+2, IFERROR(FIND(" ",IF58,IG58),999)-IG58-2)))</f>
        <v>-1</v>
      </c>
      <c r="II58" s="0" t="n">
        <f aca="false">IFERROR(FIND("r_",LOWER(IF58)),-1)</f>
        <v>-1</v>
      </c>
      <c r="IJ58" s="0" t="n">
        <f aca="false">IF(II58=-1,-1, ROW(II58)-1+VALUE(MID(IF58,II58+2, IFERROR(FIND(" ",IF58,II58),999)-II58-2)))</f>
        <v>-1</v>
      </c>
      <c r="IK58" s="0" t="str">
        <f aca="false">IF(OR(IG58=-1,IFERROR(INDEX(IG$2:IG$100,IH58),999)&gt;=0,IFERROR(INDEX(II$2:II$100,IH58),999)&gt;=0),IF(OR(II58=-1,IFERROR(INDEX(IG$2:IG$100,IJ58),999)&gt;=0,IFERROR(INDEX(II$2:II$100,IJ58),999)&gt;=0),IF58,              REPLACE(IF58,II58,IFERROR(FIND(" ",IF58,II58),999)-II58,                   INDEX(IF$2:IF$100,IJ58)                  )), REPLACE(IF58,IG58,IFERROR(FIND(" ",IF58,IG58),999)-IG58,                   INDEX(IF$2:IF$100,IH58)                  ) )</f>
        <v/>
      </c>
      <c r="IL58" s="0" t="n">
        <f aca="false">IFERROR(FIND("f_",LOWER(IK58)),-1)</f>
        <v>-1</v>
      </c>
      <c r="IM58" s="0" t="n">
        <f aca="false">IF(IL58=-1,-1, VALUE(MID(IK58,IL58+2, IFERROR(FIND(" ",IK58,IL58),999)-IL58-2)))</f>
        <v>-1</v>
      </c>
      <c r="IN58" s="0" t="n">
        <f aca="false">IFERROR(FIND("r_",LOWER(IK58)),-1)</f>
        <v>-1</v>
      </c>
      <c r="IO58" s="0" t="n">
        <f aca="false">IF(IN58=-1,-1, ROW(IN58)-1+VALUE(MID(IK58,IN58+2, IFERROR(FIND(" ",IK58,IN58),999)-IN58-2)))</f>
        <v>-1</v>
      </c>
      <c r="IP58" s="0" t="str">
        <f aca="false">IF(OR(IL58=-1,IFERROR(INDEX(IL$2:IL$100,IM58),999)&gt;=0,IFERROR(INDEX(IN$2:IN$100,IM58),999)&gt;=0),IF(OR(IN58=-1,IFERROR(INDEX(IL$2:IL$100,IO58),999)&gt;=0,IFERROR(INDEX(IN$2:IN$100,IO58),999)&gt;=0),IK58,              REPLACE(IK58,IN58,IFERROR(FIND(" ",IK58,IN58),999)-IN58,                   INDEX(IK$2:IK$100,IO58)                  )), REPLACE(IK58,IL58,IFERROR(FIND(" ",IK58,IL58),999)-IL58,                   INDEX(IK$2:IK$100,IM58)                  ) )</f>
        <v/>
      </c>
      <c r="IQ58" s="0" t="n">
        <f aca="false">IFERROR(FIND("f_",LOWER(IP58)),-1)</f>
        <v>-1</v>
      </c>
      <c r="IR58" s="0" t="n">
        <f aca="false">IF(IQ58=-1,-1, VALUE(MID(IP58,IQ58+2, IFERROR(FIND(" ",IP58,IQ58),999)-IQ58-2)))</f>
        <v>-1</v>
      </c>
      <c r="IS58" s="0" t="n">
        <f aca="false">IFERROR(FIND("r_",LOWER(IP58)),-1)</f>
        <v>-1</v>
      </c>
      <c r="IT58" s="0" t="n">
        <f aca="false">IF(IS58=-1,-1, ROW(IS58)-1+VALUE(MID(IP58,IS58+2, IFERROR(FIND(" ",IP58,IS58),999)-IS58-2)))</f>
        <v>-1</v>
      </c>
      <c r="IU58" s="0" t="str">
        <f aca="false">IF(OR(IQ58=-1,IFERROR(INDEX(IQ$2:IQ$100,IR58),999)&gt;=0,IFERROR(INDEX(IS$2:IS$100,IR58),999)&gt;=0),IF(OR(IS58=-1,IFERROR(INDEX(IQ$2:IQ$100,IT58),999)&gt;=0,IFERROR(INDEX(IS$2:IS$100,IT58),999)&gt;=0),IP58,              REPLACE(IP58,IS58,IFERROR(FIND(" ",IP58,IS58),999)-IS58,                   INDEX(IP$2:IP$100,IT58)                  )), REPLACE(IP58,IQ58,IFERROR(FIND(" ",IP58,IQ58),999)-IQ58,                   INDEX(IP$2:IP$100,IR58)                  ) )</f>
        <v/>
      </c>
      <c r="IV58" s="0" t="n">
        <f aca="false">IFERROR(FIND("f_",LOWER(IU58)),-1)</f>
        <v>-1</v>
      </c>
      <c r="IW58" s="0" t="n">
        <f aca="false">IF(IV58=-1,-1, VALUE(MID(IU58,IV58+2, IFERROR(FIND(" ",IU58,IV58),999)-IV58-2)))</f>
        <v>-1</v>
      </c>
      <c r="IX58" s="0" t="n">
        <f aca="false">IFERROR(FIND("r_",LOWER(IU58)),-1)</f>
        <v>-1</v>
      </c>
      <c r="IY58" s="0" t="n">
        <f aca="false">IF(IX58=-1,-1, ROW(IX58)-1+VALUE(MID(IU58,IX58+2, IFERROR(FIND(" ",IU58,IX58),999)-IX58-2)))</f>
        <v>-1</v>
      </c>
      <c r="IZ58" s="0" t="str">
        <f aca="false">IF(OR(IV58=-1,IFERROR(INDEX(IV$2:IV$100,IW58),999)&gt;=0,IFERROR(INDEX(IX$2:IX$100,IW58),999)&gt;=0),IF(OR(IX58=-1,IFERROR(INDEX(IV$2:IV$100,IY58),999)&gt;=0,IFERROR(INDEX(IX$2:IX$100,IY58),999)&gt;=0),IU58,              REPLACE(IU58,IX58,IFERROR(FIND(" ",IU58,IX58),999)-IX58,                   INDEX(IU$2:IU$100,IY58)                  )), REPLACE(IU58,IV58,IFERROR(FIND(" ",IU58,IV58),999)-IV58,                   INDEX(IU$2:IU$100,IW58)                  ) )</f>
        <v/>
      </c>
      <c r="JA58" s="0" t="n">
        <f aca="false">IFERROR(FIND("f_",LOWER(IZ58)),-1)</f>
        <v>-1</v>
      </c>
      <c r="JB58" s="0" t="n">
        <f aca="false">IF(JA58=-1,-1, VALUE(MID(IZ58,JA58+2, IFERROR(FIND(" ",IZ58,JA58),999)-JA58-2)))</f>
        <v>-1</v>
      </c>
      <c r="JC58" s="0" t="n">
        <f aca="false">IFERROR(FIND("r_",LOWER(IZ58)),-1)</f>
        <v>-1</v>
      </c>
      <c r="JD58" s="0" t="n">
        <f aca="false">IF(JC58=-1,-1, ROW(JC58)-1+VALUE(MID(IZ58,JC58+2, IFERROR(FIND(" ",IZ58,JC58),999)-JC58-2)))</f>
        <v>-1</v>
      </c>
      <c r="JE58" s="0" t="str">
        <f aca="false">IF(OR(JA58=-1,IFERROR(INDEX(JA$2:JA$100,JB58),999)&gt;=0,IFERROR(INDEX(JC$2:JC$100,JB58),999)&gt;=0),IF(OR(JC58=-1,IFERROR(INDEX(JA$2:JA$100,JD58),999)&gt;=0,IFERROR(INDEX(JC$2:JC$100,JD58),999)&gt;=0),IZ58,              REPLACE(IZ58,JC58,IFERROR(FIND(" ",IZ58,JC58),999)-JC58,                   INDEX(IZ$2:IZ$100,JD58)                  )), REPLACE(IZ58,JA58,IFERROR(FIND(" ",IZ58,JA58),999)-JA58,                   INDEX(IZ$2:IZ$100,JB58)                  ) )</f>
        <v/>
      </c>
      <c r="JF58" s="0" t="n">
        <f aca="false">IFERROR(FIND("f_",LOWER(JE58)),-1)</f>
        <v>-1</v>
      </c>
      <c r="JG58" s="0" t="n">
        <f aca="false">IF(JF58=-1,-1, VALUE(MID(JE58,JF58+2, IFERROR(FIND(" ",JE58,JF58),999)-JF58-2)))</f>
        <v>-1</v>
      </c>
      <c r="JH58" s="0" t="n">
        <f aca="false">IFERROR(FIND("r_",LOWER(JE58)),-1)</f>
        <v>-1</v>
      </c>
      <c r="JI58" s="0" t="n">
        <f aca="false">IF(JH58=-1,-1, ROW(JH58)-1+VALUE(MID(JE58,JH58+2, IFERROR(FIND(" ",JE58,JH58),999)-JH58-2)))</f>
        <v>-1</v>
      </c>
      <c r="JJ58" s="0" t="str">
        <f aca="false">IF(OR(JF58=-1,IFERROR(INDEX(JF$2:JF$100,JG58),999)&gt;=0,IFERROR(INDEX(JH$2:JH$100,JG58),999)&gt;=0),IF(OR(JH58=-1,IFERROR(INDEX(JF$2:JF$100,JI58),999)&gt;=0,IFERROR(INDEX(JH$2:JH$100,JI58),999)&gt;=0),JE58,              REPLACE(JE58,JH58,IFERROR(FIND(" ",JE58,JH58),999)-JH58,                   INDEX(JE$2:JE$100,JI58)                  )), REPLACE(JE58,JF58,IFERROR(FIND(" ",JE58,JF58),999)-JF58,                   INDEX(JE$2:JE$100,JG58)                  ) )</f>
        <v/>
      </c>
      <c r="JK58" s="0" t="n">
        <f aca="false">IFERROR(FIND("f_",LOWER(JJ58)),-1)</f>
        <v>-1</v>
      </c>
      <c r="JL58" s="0" t="n">
        <f aca="false">IF(JK58=-1,-1, VALUE(MID(JJ58,JK58+2, IFERROR(FIND(" ",JJ58,JK58),999)-JK58-2)))</f>
        <v>-1</v>
      </c>
      <c r="JM58" s="0" t="n">
        <f aca="false">IFERROR(FIND("r_",LOWER(JJ58)),-1)</f>
        <v>-1</v>
      </c>
      <c r="JN58" s="0" t="n">
        <f aca="false">IF(JM58=-1,-1, ROW(JM58)-1+VALUE(MID(JJ58,JM58+2, IFERROR(FIND(" ",JJ58,JM58),999)-JM58-2)))</f>
        <v>-1</v>
      </c>
      <c r="JO58" s="0" t="str">
        <f aca="false">IF(OR(JK58=-1,IFERROR(INDEX(JK$2:JK$100,JL58),999)&gt;=0,IFERROR(INDEX(JM$2:JM$100,JL58),999)&gt;=0),IF(OR(JM58=-1,IFERROR(INDEX(JK$2:JK$100,JN58),999)&gt;=0,IFERROR(INDEX(JM$2:JM$100,JN58),999)&gt;=0),JJ58,              REPLACE(JJ58,JM58,IFERROR(FIND(" ",JJ58,JM58),999)-JM58,                   INDEX(JJ$2:JJ$100,JN58)                  )), REPLACE(JJ58,JK58,IFERROR(FIND(" ",JJ58,JK58),999)-JK58,                   INDEX(JJ$2:JJ$100,JL58)                  ) )</f>
        <v/>
      </c>
      <c r="JP58" s="0" t="n">
        <f aca="false">IFERROR(FIND("f_",LOWER(JO58)),-1)</f>
        <v>-1</v>
      </c>
      <c r="JQ58" s="0" t="n">
        <f aca="false">IF(JP58=-1,-1, VALUE(MID(JO58,JP58+2, IFERROR(FIND(" ",JO58,JP58),999)-JP58-2)))</f>
        <v>-1</v>
      </c>
      <c r="JR58" s="0" t="n">
        <f aca="false">IFERROR(FIND("r_",LOWER(JO58)),-1)</f>
        <v>-1</v>
      </c>
      <c r="JS58" s="0" t="n">
        <f aca="false">IF(JR58=-1,-1, ROW(JR58)-1+VALUE(MID(JO58,JR58+2, IFERROR(FIND(" ",JO58,JR58),999)-JR58-2)))</f>
        <v>-1</v>
      </c>
      <c r="JT58" s="0" t="str">
        <f aca="false">IF(OR(JP58=-1,IFERROR(INDEX(JP$2:JP$100,JQ58),999)&gt;=0,IFERROR(INDEX(JR$2:JR$100,JQ58),999)&gt;=0),IF(OR(JR58=-1,IFERROR(INDEX(JP$2:JP$100,JS58),999)&gt;=0,IFERROR(INDEX(JR$2:JR$100,JS58),999)&gt;=0),JO58,              REPLACE(JO58,JR58,IFERROR(FIND(" ",JO58,JR58),999)-JR58,                   INDEX(JO$2:JO$100,JS58)                  )), REPLACE(JO58,JP58,IFERROR(FIND(" ",JO58,JP58),999)-JP58,                   INDEX(JO$2:JO$100,JQ58)                  ) )</f>
        <v/>
      </c>
      <c r="JU58" s="0" t="n">
        <f aca="false">IFERROR(FIND("f_",LOWER(JT58)),-1)</f>
        <v>-1</v>
      </c>
      <c r="JV58" s="0" t="n">
        <f aca="false">IF(JU58=-1,-1, VALUE(MID(JT58,JU58+2, IFERROR(FIND(" ",JT58,JU58),999)-JU58-2)))</f>
        <v>-1</v>
      </c>
      <c r="JW58" s="0" t="n">
        <f aca="false">IFERROR(FIND("r_",LOWER(JT58)),-1)</f>
        <v>-1</v>
      </c>
      <c r="JX58" s="0" t="n">
        <f aca="false">IF(JW58=-1,-1, ROW(JW58)-1+VALUE(MID(JT58,JW58+2, IFERROR(FIND(" ",JT58,JW58),999)-JW58-2)))</f>
        <v>-1</v>
      </c>
      <c r="JY58" s="0" t="str">
        <f aca="false">IF(OR(JU58=-1,IFERROR(INDEX(JU$2:JU$100,JV58),999)&gt;=0,IFERROR(INDEX(JW$2:JW$100,JV58),999)&gt;=0),IF(OR(JW58=-1,IFERROR(INDEX(JU$2:JU$100,JX58),999)&gt;=0,IFERROR(INDEX(JW$2:JW$100,JX58),999)&gt;=0),JT58,              REPLACE(JT58,JW58,IFERROR(FIND(" ",JT58,JW58),999)-JW58,                   INDEX(JT$2:JT$100,JX58)                  )), REPLACE(JT58,JU58,IFERROR(FIND(" ",JT58,JU58),999)-JU58,                   INDEX(JT$2:JT$100,JV58)                  ) )</f>
        <v/>
      </c>
      <c r="JZ58" s="0" t="n">
        <f aca="false">IFERROR(FIND("f_",LOWER(JY58)),-1)</f>
        <v>-1</v>
      </c>
      <c r="KA58" s="0" t="n">
        <f aca="false">IF(JZ58=-1,-1, VALUE(MID(JY58,JZ58+2, IFERROR(FIND(" ",JY58,JZ58),999)-JZ58-2)))</f>
        <v>-1</v>
      </c>
      <c r="KB58" s="0" t="n">
        <f aca="false">IFERROR(FIND("r_",LOWER(JY58)),-1)</f>
        <v>-1</v>
      </c>
      <c r="KC58" s="0" t="n">
        <f aca="false">IF(KB58=-1,-1, ROW(KB58)-1+VALUE(MID(JY58,KB58+2, IFERROR(FIND(" ",JY58,KB58),999)-KB58-2)))</f>
        <v>-1</v>
      </c>
      <c r="KD58" s="0" t="str">
        <f aca="false">IF(OR(JZ58=-1,IFERROR(INDEX(JZ$2:JZ$100,KA58),999)&gt;=0,IFERROR(INDEX(KB$2:KB$100,KA58),999)&gt;=0),IF(OR(KB58=-1,IFERROR(INDEX(JZ$2:JZ$100,KC58),999)&gt;=0,IFERROR(INDEX(KB$2:KB$100,KC58),999)&gt;=0),JY58,              REPLACE(JY58,KB58,IFERROR(FIND(" ",JY58,KB58),999)-KB58,                   INDEX(JY$2:JY$100,KC58)                  )), REPLACE(JY58,JZ58,IFERROR(FIND(" ",JY58,JZ58),999)-JZ58,                   INDEX(JY$2:JY$100,KA58)                  ) )</f>
        <v/>
      </c>
      <c r="KE58" s="0" t="n">
        <f aca="false">IFERROR(FIND("f_",LOWER(KD58)),-1)</f>
        <v>-1</v>
      </c>
      <c r="KF58" s="0" t="n">
        <f aca="false">IF(KE58=-1,-1, VALUE(MID(KD58,KE58+2, IFERROR(FIND(" ",KD58,KE58),999)-KE58-2)))</f>
        <v>-1</v>
      </c>
      <c r="KG58" s="0" t="n">
        <f aca="false">IFERROR(FIND("r_",LOWER(KD58)),-1)</f>
        <v>-1</v>
      </c>
      <c r="KH58" s="0" t="n">
        <f aca="false">IF(KG58=-1,-1, ROW(KG58)-1+VALUE(MID(KD58,KG58+2, IFERROR(FIND(" ",KD58,KG58),999)-KG58-2)))</f>
        <v>-1</v>
      </c>
      <c r="KI58" s="0" t="str">
        <f aca="false">IF(OR(KE58=-1,IFERROR(INDEX(KE$2:KE$100,KF58),999)&gt;=0,IFERROR(INDEX(KG$2:KG$100,KF58),999)&gt;=0),IF(OR(KG58=-1,IFERROR(INDEX(KE$2:KE$100,KH58),999)&gt;=0,IFERROR(INDEX(KG$2:KG$100,KH58),999)&gt;=0),KD58,              REPLACE(KD58,KG58,IFERROR(FIND(" ",KD58,KG58),999)-KG58,                   INDEX(KD$2:KD$100,KH58)                  )), REPLACE(KD58,KE58,IFERROR(FIND(" ",KD58,KE58),999)-KE58,                   INDEX(KD$2:KD$100,KF58)                  ) )</f>
        <v/>
      </c>
    </row>
    <row r="59" customFormat="false" ht="13.8" hidden="false" customHeight="false" outlineLevel="0" collapsed="false">
      <c r="D59" s="1"/>
      <c r="L59" s="0" t="str">
        <f aca="false">KI59</f>
        <v/>
      </c>
      <c r="O59" s="0" t="e">
        <f aca="false">IF(D59="join", E59&amp;"["&amp;G59&amp;"] = "&amp;F59&amp;"["&amp;G59&amp;"]" &amp;IF(H59="",""," ∧ "&amp;E59&amp;"["&amp;H59&amp;"] = "&amp;F59&amp;"["&amp;H59&amp;"]") &amp;IF(I59="",""," ∧ "&amp;E59&amp;"["&amp;I59&amp;"] = "&amp;F59&amp;"["&amp;I59&amp;"]"), NA())</f>
        <v>#N/A</v>
      </c>
      <c r="P59" s="0" t="e">
        <f aca="false">IFERROR(O59,VLOOKUP($D59,Relrows!$A:$E,5,0))</f>
        <v>#N/A</v>
      </c>
      <c r="Q59" s="0" t="e">
        <f aca="false">SUBSTITUTE(SUBSTITUTE(SUBSTITUTE(P59,"parm1",E59),"parm2",F59),"parm3",G59)</f>
        <v>#N/A</v>
      </c>
      <c r="R59" s="0" t="str">
        <f aca="false">IFERROR(VLOOKUP(ROW($A58),$J$2:$Q$100,COLUMN(Q58)-COLUMN(J58)+1,0),"")</f>
        <v/>
      </c>
      <c r="T59" s="0" t="str">
        <f aca="false">R59</f>
        <v/>
      </c>
      <c r="U59" s="0" t="n">
        <f aca="false">IFERROR(FIND("f_",LOWER(T59)),-1)</f>
        <v>-1</v>
      </c>
      <c r="V59" s="0" t="n">
        <f aca="false">IF(U59=-1,-1, VALUE(MID(T59,U59+2, IFERROR(FIND(" ",T59,U59),999)-U59-2)))</f>
        <v>-1</v>
      </c>
      <c r="W59" s="0" t="n">
        <f aca="false">IFERROR(FIND("r_",LOWER(T59)),-1)</f>
        <v>-1</v>
      </c>
      <c r="X59" s="0" t="n">
        <f aca="false">IF(W59=-1,-1, ROW(W59)-1+VALUE(MID(T59,W59+2, IFERROR(FIND(" ",T59,W59),999)-W59-2)))</f>
        <v>-1</v>
      </c>
      <c r="Y59" s="0" t="str">
        <f aca="false">IF(OR(U59=-1,IFERROR(INDEX(U$2:U$100,V59),999)&gt;=0,IFERROR(INDEX(W$2:W$100,V59),999)&gt;=0),IF(OR(W59=-1,IFERROR(INDEX(U$2:U$100,X59),999)&gt;=0,IFERROR(INDEX(W$2:W$100,X59),999)&gt;=0),T59,              REPLACE(T59,W59,IFERROR(FIND(" ",T59,W59),999)-W59,                   INDEX(T$2:T$100,X59)                  )), REPLACE(T59,U59,IFERROR(FIND(" ",T59,U59),999)-U59,                   INDEX(T$2:T$100,V59)                  ) )</f>
        <v/>
      </c>
      <c r="Z59" s="0" t="n">
        <f aca="false">IFERROR(FIND("f_",LOWER(Y59)),-1)</f>
        <v>-1</v>
      </c>
      <c r="AA59" s="0" t="n">
        <f aca="false">IF(Z59=-1,-1, VALUE(MID(Y59,Z59+2, IFERROR(FIND(" ",Y59,Z59),999)-Z59-2)))</f>
        <v>-1</v>
      </c>
      <c r="AB59" s="0" t="n">
        <f aca="false">IFERROR(FIND("r_",LOWER(Y59)),-1)</f>
        <v>-1</v>
      </c>
      <c r="AC59" s="0" t="n">
        <f aca="false">IF(AB59=-1,-1, ROW(AB59)-1+VALUE(MID(Y59,AB59+2, IFERROR(FIND(" ",Y59,AB59),999)-AB59-2)))</f>
        <v>-1</v>
      </c>
      <c r="AD59" s="0" t="str">
        <f aca="false">IF(OR(Z59=-1,IFERROR(INDEX(Z$2:Z$100,AA59),999)&gt;=0,IFERROR(INDEX(AB$2:AB$100,AA59),999)&gt;=0),IF(OR(AB59=-1,IFERROR(INDEX(Z$2:Z$100,AC59),999)&gt;=0,IFERROR(INDEX(AB$2:AB$100,AC59),999)&gt;=0),Y59,              REPLACE(Y59,AB59,IFERROR(FIND(" ",Y59,AB59),999)-AB59,                   INDEX(Y$2:Y$100,AC59)                  )), REPLACE(Y59,Z59,IFERROR(FIND(" ",Y59,Z59),999)-Z59,                   INDEX(Y$2:Y$100,AA59)                  ) )</f>
        <v/>
      </c>
      <c r="AE59" s="0" t="n">
        <f aca="false">IFERROR(FIND("f_",LOWER(AD59)),-1)</f>
        <v>-1</v>
      </c>
      <c r="AF59" s="0" t="n">
        <f aca="false">IF(AE59=-1,-1, VALUE(MID(AD59,AE59+2, IFERROR(FIND(" ",AD59,AE59),999)-AE59-2)))</f>
        <v>-1</v>
      </c>
      <c r="AG59" s="0" t="n">
        <f aca="false">IFERROR(FIND("r_",LOWER(AD59)),-1)</f>
        <v>-1</v>
      </c>
      <c r="AH59" s="0" t="n">
        <f aca="false">IF(AG59=-1,-1, ROW(AG59)-1+VALUE(MID(AD59,AG59+2, IFERROR(FIND(" ",AD59,AG59),999)-AG59-2)))</f>
        <v>-1</v>
      </c>
      <c r="AI59" s="0" t="str">
        <f aca="false">IF(OR(AE59=-1,IFERROR(INDEX(AE$2:AE$100,AF59),999)&gt;=0,IFERROR(INDEX(AG$2:AG$100,AF59),999)&gt;=0),IF(OR(AG59=-1,IFERROR(INDEX(AE$2:AE$100,AH59),999)&gt;=0,IFERROR(INDEX(AG$2:AG$100,AH59),999)&gt;=0),AD59,              REPLACE(AD59,AG59,IFERROR(FIND(" ",AD59,AG59),999)-AG59,                   INDEX(AD$2:AD$100,AH59)                  )), REPLACE(AD59,AE59,IFERROR(FIND(" ",AD59,AE59),999)-AE59,                   INDEX(AD$2:AD$100,AF59)                  ) )</f>
        <v/>
      </c>
      <c r="AJ59" s="0" t="n">
        <f aca="false">IFERROR(FIND("f_",LOWER(AI59)),-1)</f>
        <v>-1</v>
      </c>
      <c r="AK59" s="0" t="n">
        <f aca="false">IF(AJ59=-1,-1, VALUE(MID(AI59,AJ59+2, IFERROR(FIND(" ",AI59,AJ59),999)-AJ59-2)))</f>
        <v>-1</v>
      </c>
      <c r="AL59" s="0" t="n">
        <f aca="false">IFERROR(FIND("r_",LOWER(AI59)),-1)</f>
        <v>-1</v>
      </c>
      <c r="AM59" s="0" t="n">
        <f aca="false">IF(AL59=-1,-1, ROW(AL59)-1+VALUE(MID(AI59,AL59+2, IFERROR(FIND(" ",AI59,AL59),999)-AL59-2)))</f>
        <v>-1</v>
      </c>
      <c r="AN59" s="0" t="str">
        <f aca="false">IF(OR(AJ59=-1,IFERROR(INDEX(AJ$2:AJ$100,AK59),999)&gt;=0,IFERROR(INDEX(AL$2:AL$100,AK59),999)&gt;=0),IF(OR(AL59=-1,IFERROR(INDEX(AJ$2:AJ$100,AM59),999)&gt;=0,IFERROR(INDEX(AL$2:AL$100,AM59),999)&gt;=0),AI59,              REPLACE(AI59,AL59,IFERROR(FIND(" ",AI59,AL59),999)-AL59,                   INDEX(AI$2:AI$100,AM59)                  )), REPLACE(AI59,AJ59,IFERROR(FIND(" ",AI59,AJ59),999)-AJ59,                   INDEX(AI$2:AI$100,AK59)                  ) )</f>
        <v/>
      </c>
      <c r="AO59" s="0" t="n">
        <f aca="false">IFERROR(FIND("f_",LOWER(AN59)),-1)</f>
        <v>-1</v>
      </c>
      <c r="AP59" s="0" t="n">
        <f aca="false">IF(AO59=-1,-1, VALUE(MID(AN59,AO59+2, IFERROR(FIND(" ",AN59,AO59),999)-AO59-2)))</f>
        <v>-1</v>
      </c>
      <c r="AQ59" s="0" t="n">
        <f aca="false">IFERROR(FIND("r_",LOWER(AN59)),-1)</f>
        <v>-1</v>
      </c>
      <c r="AR59" s="0" t="n">
        <f aca="false">IF(AQ59=-1,-1, ROW(AQ59)-1+VALUE(MID(AN59,AQ59+2, IFERROR(FIND(" ",AN59,AQ59),999)-AQ59-2)))</f>
        <v>-1</v>
      </c>
      <c r="AS59" s="0" t="str">
        <f aca="false">IF(OR(AO59=-1,IFERROR(INDEX(AO$2:AO$100,AP59),999)&gt;=0,IFERROR(INDEX(AQ$2:AQ$100,AP59),999)&gt;=0),IF(OR(AQ59=-1,IFERROR(INDEX(AO$2:AO$100,AR59),999)&gt;=0,IFERROR(INDEX(AQ$2:AQ$100,AR59),999)&gt;=0),AN59,              REPLACE(AN59,AQ59,IFERROR(FIND(" ",AN59,AQ59),999)-AQ59,                   INDEX(AN$2:AN$100,AR59)                  )), REPLACE(AN59,AO59,IFERROR(FIND(" ",AN59,AO59),999)-AO59,                   INDEX(AN$2:AN$100,AP59)                  ) )</f>
        <v/>
      </c>
      <c r="AT59" s="0" t="n">
        <f aca="false">IFERROR(FIND("f_",LOWER(AS59)),-1)</f>
        <v>-1</v>
      </c>
      <c r="AU59" s="0" t="n">
        <f aca="false">IF(AT59=-1,-1, VALUE(MID(AS59,AT59+2, IFERROR(FIND(" ",AS59,AT59),999)-AT59-2)))</f>
        <v>-1</v>
      </c>
      <c r="AV59" s="0" t="n">
        <f aca="false">IFERROR(FIND("r_",LOWER(AS59)),-1)</f>
        <v>-1</v>
      </c>
      <c r="AW59" s="0" t="n">
        <f aca="false">IF(AV59=-1,-1, ROW(AV59)-1+VALUE(MID(AS59,AV59+2, IFERROR(FIND(" ",AS59,AV59),999)-AV59-2)))</f>
        <v>-1</v>
      </c>
      <c r="AX59" s="0" t="str">
        <f aca="false">IF(OR(AT59=-1,IFERROR(INDEX(AT$2:AT$100,AU59),999)&gt;=0,IFERROR(INDEX(AV$2:AV$100,AU59),999)&gt;=0),IF(OR(AV59=-1,IFERROR(INDEX(AT$2:AT$100,AW59),999)&gt;=0,IFERROR(INDEX(AV$2:AV$100,AW59),999)&gt;=0),AS59,              REPLACE(AS59,AV59,IFERROR(FIND(" ",AS59,AV59),999)-AV59,                   INDEX(AS$2:AS$100,AW59)                  )), REPLACE(AS59,AT59,IFERROR(FIND(" ",AS59,AT59),999)-AT59,                   INDEX(AS$2:AS$100,AU59)                  ) )</f>
        <v/>
      </c>
      <c r="AY59" s="0" t="n">
        <f aca="false">IFERROR(FIND("f_",LOWER(AX59)),-1)</f>
        <v>-1</v>
      </c>
      <c r="AZ59" s="0" t="n">
        <f aca="false">IF(AY59=-1,-1, VALUE(MID(AX59,AY59+2, IFERROR(FIND(" ",AX59,AY59),999)-AY59-2)))</f>
        <v>-1</v>
      </c>
      <c r="BA59" s="0" t="n">
        <f aca="false">IFERROR(FIND("r_",LOWER(AX59)),-1)</f>
        <v>-1</v>
      </c>
      <c r="BB59" s="0" t="n">
        <f aca="false">IF(BA59=-1,-1, ROW(BA59)-1+VALUE(MID(AX59,BA59+2, IFERROR(FIND(" ",AX59,BA59),999)-BA59-2)))</f>
        <v>-1</v>
      </c>
      <c r="BC59" s="0" t="str">
        <f aca="false">IF(OR(AY59=-1,IFERROR(INDEX(AY$2:AY$100,AZ59),999)&gt;=0,IFERROR(INDEX(BA$2:BA$100,AZ59),999)&gt;=0),IF(OR(BA59=-1,IFERROR(INDEX(AY$2:AY$100,BB59),999)&gt;=0,IFERROR(INDEX(BA$2:BA$100,BB59),999)&gt;=0),AX59,              REPLACE(AX59,BA59,IFERROR(FIND(" ",AX59,BA59),999)-BA59,                   INDEX(AX$2:AX$100,BB59)                  )), REPLACE(AX59,AY59,IFERROR(FIND(" ",AX59,AY59),999)-AY59,                   INDEX(AX$2:AX$100,AZ59)                  ) )</f>
        <v/>
      </c>
      <c r="BD59" s="0" t="n">
        <f aca="false">IFERROR(FIND("f_",LOWER(BC59)),-1)</f>
        <v>-1</v>
      </c>
      <c r="BE59" s="0" t="n">
        <f aca="false">IF(BD59=-1,-1, VALUE(MID(BC59,BD59+2, IFERROR(FIND(" ",BC59,BD59),999)-BD59-2)))</f>
        <v>-1</v>
      </c>
      <c r="BF59" s="0" t="n">
        <f aca="false">IFERROR(FIND("r_",LOWER(BC59)),-1)</f>
        <v>-1</v>
      </c>
      <c r="BG59" s="0" t="n">
        <f aca="false">IF(BF59=-1,-1, ROW(BF59)-1+VALUE(MID(BC59,BF59+2, IFERROR(FIND(" ",BC59,BF59),999)-BF59-2)))</f>
        <v>-1</v>
      </c>
      <c r="BH59" s="0" t="str">
        <f aca="false">IF(OR(BD59=-1,IFERROR(INDEX(BD$2:BD$100,BE59),999)&gt;=0,IFERROR(INDEX(BF$2:BF$100,BE59),999)&gt;=0),IF(OR(BF59=-1,IFERROR(INDEX(BD$2:BD$100,BG59),999)&gt;=0,IFERROR(INDEX(BF$2:BF$100,BG59),999)&gt;=0),BC59,              REPLACE(BC59,BF59,IFERROR(FIND(" ",BC59,BF59),999)-BF59,                   INDEX(BC$2:BC$100,BG59)                  )), REPLACE(BC59,BD59,IFERROR(FIND(" ",BC59,BD59),999)-BD59,                   INDEX(BC$2:BC$100,BE59)                  ) )</f>
        <v/>
      </c>
      <c r="BI59" s="0" t="n">
        <f aca="false">IFERROR(FIND("f_",LOWER(BH59)),-1)</f>
        <v>-1</v>
      </c>
      <c r="BJ59" s="0" t="n">
        <f aca="false">IF(BI59=-1,-1, VALUE(MID(BH59,BI59+2, IFERROR(FIND(" ",BH59,BI59),999)-BI59-2)))</f>
        <v>-1</v>
      </c>
      <c r="BK59" s="0" t="n">
        <f aca="false">IFERROR(FIND("r_",LOWER(BH59)),-1)</f>
        <v>-1</v>
      </c>
      <c r="BL59" s="0" t="n">
        <f aca="false">IF(BK59=-1,-1, ROW(BK59)-1+VALUE(MID(BH59,BK59+2, IFERROR(FIND(" ",BH59,BK59),999)-BK59-2)))</f>
        <v>-1</v>
      </c>
      <c r="BM59" s="0" t="str">
        <f aca="false">IF(OR(BI59=-1,IFERROR(INDEX(BI$2:BI$100,BJ59),999)&gt;=0,IFERROR(INDEX(BK$2:BK$100,BJ59),999)&gt;=0),IF(OR(BK59=-1,IFERROR(INDEX(BI$2:BI$100,BL59),999)&gt;=0,IFERROR(INDEX(BK$2:BK$100,BL59),999)&gt;=0),BH59,              REPLACE(BH59,BK59,IFERROR(FIND(" ",BH59,BK59),999)-BK59,                   INDEX(BH$2:BH$100,BL59)                  )), REPLACE(BH59,BI59,IFERROR(FIND(" ",BH59,BI59),999)-BI59,                   INDEX(BH$2:BH$100,BJ59)                  ) )</f>
        <v/>
      </c>
      <c r="BN59" s="0" t="n">
        <f aca="false">IFERROR(FIND("f_",LOWER(BM59)),-1)</f>
        <v>-1</v>
      </c>
      <c r="BO59" s="0" t="n">
        <f aca="false">IF(BN59=-1,-1, VALUE(MID(BM59,BN59+2, IFERROR(FIND(" ",BM59,BN59),999)-BN59-2)))</f>
        <v>-1</v>
      </c>
      <c r="BP59" s="0" t="n">
        <f aca="false">IFERROR(FIND("r_",LOWER(BM59)),-1)</f>
        <v>-1</v>
      </c>
      <c r="BQ59" s="0" t="n">
        <f aca="false">IF(BP59=-1,-1, ROW(BP59)-1+VALUE(MID(BM59,BP59+2, IFERROR(FIND(" ",BM59,BP59),999)-BP59-2)))</f>
        <v>-1</v>
      </c>
      <c r="BR59" s="0" t="str">
        <f aca="false">IF(OR(BN59=-1,IFERROR(INDEX(BN$2:BN$100,BO59),999)&gt;=0,IFERROR(INDEX(BP$2:BP$100,BO59),999)&gt;=0),IF(OR(BP59=-1,IFERROR(INDEX(BN$2:BN$100,BQ59),999)&gt;=0,IFERROR(INDEX(BP$2:BP$100,BQ59),999)&gt;=0),BM59,              REPLACE(BM59,BP59,IFERROR(FIND(" ",BM59,BP59),999)-BP59,                   INDEX(BM$2:BM$100,BQ59)                  )), REPLACE(BM59,BN59,IFERROR(FIND(" ",BM59,BN59),999)-BN59,                   INDEX(BM$2:BM$100,BO59)                  ) )</f>
        <v/>
      </c>
      <c r="BS59" s="0" t="n">
        <f aca="false">IFERROR(FIND("f_",LOWER(BR59)),-1)</f>
        <v>-1</v>
      </c>
      <c r="BT59" s="0" t="n">
        <f aca="false">IF(BS59=-1,-1, VALUE(MID(BR59,BS59+2, IFERROR(FIND(" ",BR59,BS59),999)-BS59-2)))</f>
        <v>-1</v>
      </c>
      <c r="BU59" s="0" t="n">
        <f aca="false">IFERROR(FIND("r_",LOWER(BR59)),-1)</f>
        <v>-1</v>
      </c>
      <c r="BV59" s="0" t="n">
        <f aca="false">IF(BU59=-1,-1, ROW(BU59)-1+VALUE(MID(BR59,BU59+2, IFERROR(FIND(" ",BR59,BU59),999)-BU59-2)))</f>
        <v>-1</v>
      </c>
      <c r="BW59" s="0" t="str">
        <f aca="false">IF(OR(BS59=-1,IFERROR(INDEX(BS$2:BS$100,BT59),999)&gt;=0,IFERROR(INDEX(BU$2:BU$100,BT59),999)&gt;=0),IF(OR(BU59=-1,IFERROR(INDEX(BS$2:BS$100,BV59),999)&gt;=0,IFERROR(INDEX(BU$2:BU$100,BV59),999)&gt;=0),BR59,              REPLACE(BR59,BU59,IFERROR(FIND(" ",BR59,BU59),999)-BU59,                   INDEX(BR$2:BR$100,BV59)                  )), REPLACE(BR59,BS59,IFERROR(FIND(" ",BR59,BS59),999)-BS59,                   INDEX(BR$2:BR$100,BT59)                  ) )</f>
        <v/>
      </c>
      <c r="BX59" s="0" t="n">
        <f aca="false">IFERROR(FIND("f_",LOWER(BW59)),-1)</f>
        <v>-1</v>
      </c>
      <c r="BY59" s="0" t="n">
        <f aca="false">IF(BX59=-1,-1, VALUE(MID(BW59,BX59+2, IFERROR(FIND(" ",BW59,BX59),999)-BX59-2)))</f>
        <v>-1</v>
      </c>
      <c r="BZ59" s="0" t="n">
        <f aca="false">IFERROR(FIND("r_",LOWER(BW59)),-1)</f>
        <v>-1</v>
      </c>
      <c r="CA59" s="0" t="n">
        <f aca="false">IF(BZ59=-1,-1, ROW(BZ59)-1+VALUE(MID(BW59,BZ59+2, IFERROR(FIND(" ",BW59,BZ59),999)-BZ59-2)))</f>
        <v>-1</v>
      </c>
      <c r="CB59" s="0" t="str">
        <f aca="false">IF(OR(BX59=-1,IFERROR(INDEX(BX$2:BX$100,BY59),999)&gt;=0,IFERROR(INDEX(BZ$2:BZ$100,BY59),999)&gt;=0),IF(OR(BZ59=-1,IFERROR(INDEX(BX$2:BX$100,CA59),999)&gt;=0,IFERROR(INDEX(BZ$2:BZ$100,CA59),999)&gt;=0),BW59,              REPLACE(BW59,BZ59,IFERROR(FIND(" ",BW59,BZ59),999)-BZ59,                   INDEX(BW$2:BW$100,CA59)                  )), REPLACE(BW59,BX59,IFERROR(FIND(" ",BW59,BX59),999)-BX59,                   INDEX(BW$2:BW$100,BY59)                  ) )</f>
        <v/>
      </c>
      <c r="CC59" s="0" t="n">
        <f aca="false">IFERROR(FIND("f_",LOWER(CB59)),-1)</f>
        <v>-1</v>
      </c>
      <c r="CD59" s="0" t="n">
        <f aca="false">IF(CC59=-1,-1, VALUE(MID(CB59,CC59+2, IFERROR(FIND(" ",CB59,CC59),999)-CC59-2)))</f>
        <v>-1</v>
      </c>
      <c r="CE59" s="0" t="n">
        <f aca="false">IFERROR(FIND("r_",LOWER(CB59)),-1)</f>
        <v>-1</v>
      </c>
      <c r="CF59" s="0" t="n">
        <f aca="false">IF(CE59=-1,-1, ROW(CE59)-1+VALUE(MID(CB59,CE59+2, IFERROR(FIND(" ",CB59,CE59),999)-CE59-2)))</f>
        <v>-1</v>
      </c>
      <c r="CG59" s="0" t="str">
        <f aca="false">IF(OR(CC59=-1,IFERROR(INDEX(CC$2:CC$100,CD59),999)&gt;=0,IFERROR(INDEX(CE$2:CE$100,CD59),999)&gt;=0),IF(OR(CE59=-1,IFERROR(INDEX(CC$2:CC$100,CF59),999)&gt;=0,IFERROR(INDEX(CE$2:CE$100,CF59),999)&gt;=0),CB59,              REPLACE(CB59,CE59,IFERROR(FIND(" ",CB59,CE59),999)-CE59,                   INDEX(CB$2:CB$100,CF59)                  )), REPLACE(CB59,CC59,IFERROR(FIND(" ",CB59,CC59),999)-CC59,                   INDEX(CB$2:CB$100,CD59)                  ) )</f>
        <v/>
      </c>
      <c r="CH59" s="0" t="n">
        <f aca="false">IFERROR(FIND("f_",LOWER(CG59)),-1)</f>
        <v>-1</v>
      </c>
      <c r="CI59" s="0" t="n">
        <f aca="false">IF(CH59=-1,-1, VALUE(MID(CG59,CH59+2, IFERROR(FIND(" ",CG59,CH59),999)-CH59-2)))</f>
        <v>-1</v>
      </c>
      <c r="CJ59" s="0" t="n">
        <f aca="false">IFERROR(FIND("r_",LOWER(CG59)),-1)</f>
        <v>-1</v>
      </c>
      <c r="CK59" s="0" t="n">
        <f aca="false">IF(CJ59=-1,-1, ROW(CJ59)-1+VALUE(MID(CG59,CJ59+2, IFERROR(FIND(" ",CG59,CJ59),999)-CJ59-2)))</f>
        <v>-1</v>
      </c>
      <c r="CL59" s="0" t="str">
        <f aca="false">IF(OR(CH59=-1,IFERROR(INDEX(CH$2:CH$100,CI59),999)&gt;=0,IFERROR(INDEX(CJ$2:CJ$100,CI59),999)&gt;=0),IF(OR(CJ59=-1,IFERROR(INDEX(CH$2:CH$100,CK59),999)&gt;=0,IFERROR(INDEX(CJ$2:CJ$100,CK59),999)&gt;=0),CG59,              REPLACE(CG59,CJ59,IFERROR(FIND(" ",CG59,CJ59),999)-CJ59,                   INDEX(CG$2:CG$100,CK59)                  )), REPLACE(CG59,CH59,IFERROR(FIND(" ",CG59,CH59),999)-CH59,                   INDEX(CG$2:CG$100,CI59)                  ) )</f>
        <v/>
      </c>
      <c r="CM59" s="0" t="n">
        <f aca="false">IFERROR(FIND("f_",LOWER(CL59)),-1)</f>
        <v>-1</v>
      </c>
      <c r="CN59" s="0" t="n">
        <f aca="false">IF(CM59=-1,-1, VALUE(MID(CL59,CM59+2, IFERROR(FIND(" ",CL59,CM59),999)-CM59-2)))</f>
        <v>-1</v>
      </c>
      <c r="CO59" s="0" t="n">
        <f aca="false">IFERROR(FIND("r_",LOWER(CL59)),-1)</f>
        <v>-1</v>
      </c>
      <c r="CP59" s="0" t="n">
        <f aca="false">IF(CO59=-1,-1, ROW(CO59)-1+VALUE(MID(CL59,CO59+2, IFERROR(FIND(" ",CL59,CO59),999)-CO59-2)))</f>
        <v>-1</v>
      </c>
      <c r="CQ59" s="0" t="str">
        <f aca="false">IF(OR(CM59=-1,IFERROR(INDEX(CM$2:CM$100,CN59),999)&gt;=0,IFERROR(INDEX(CO$2:CO$100,CN59),999)&gt;=0),IF(OR(CO59=-1,IFERROR(INDEX(CM$2:CM$100,CP59),999)&gt;=0,IFERROR(INDEX(CO$2:CO$100,CP59),999)&gt;=0),CL59,              REPLACE(CL59,CO59,IFERROR(FIND(" ",CL59,CO59),999)-CO59,                   INDEX(CL$2:CL$100,CP59)                  )), REPLACE(CL59,CM59,IFERROR(FIND(" ",CL59,CM59),999)-CM59,                   INDEX(CL$2:CL$100,CN59)                  ) )</f>
        <v/>
      </c>
      <c r="CR59" s="0" t="n">
        <f aca="false">IFERROR(FIND("f_",LOWER(CQ59)),-1)</f>
        <v>-1</v>
      </c>
      <c r="CS59" s="0" t="n">
        <f aca="false">IF(CR59=-1,-1, VALUE(MID(CQ59,CR59+2, IFERROR(FIND(" ",CQ59,CR59),999)-CR59-2)))</f>
        <v>-1</v>
      </c>
      <c r="CT59" s="0" t="n">
        <f aca="false">IFERROR(FIND("r_",LOWER(CQ59)),-1)</f>
        <v>-1</v>
      </c>
      <c r="CU59" s="0" t="n">
        <f aca="false">IF(CT59=-1,-1, ROW(CT59)-1+VALUE(MID(CQ59,CT59+2, IFERROR(FIND(" ",CQ59,CT59),999)-CT59-2)))</f>
        <v>-1</v>
      </c>
      <c r="CV59" s="0" t="str">
        <f aca="false">IF(OR(CR59=-1,IFERROR(INDEX(CR$2:CR$100,CS59),999)&gt;=0,IFERROR(INDEX(CT$2:CT$100,CS59),999)&gt;=0),IF(OR(CT59=-1,IFERROR(INDEX(CR$2:CR$100,CU59),999)&gt;=0,IFERROR(INDEX(CT$2:CT$100,CU59),999)&gt;=0),CQ59,              REPLACE(CQ59,CT59,IFERROR(FIND(" ",CQ59,CT59),999)-CT59,                   INDEX(CQ$2:CQ$100,CU59)                  )), REPLACE(CQ59,CR59,IFERROR(FIND(" ",CQ59,CR59),999)-CR59,                   INDEX(CQ$2:CQ$100,CS59)                  ) )</f>
        <v/>
      </c>
      <c r="CW59" s="0" t="n">
        <f aca="false">IFERROR(FIND("f_",LOWER(CV59)),-1)</f>
        <v>-1</v>
      </c>
      <c r="CX59" s="0" t="n">
        <f aca="false">IF(CW59=-1,-1, VALUE(MID(CV59,CW59+2, IFERROR(FIND(" ",CV59,CW59),999)-CW59-2)))</f>
        <v>-1</v>
      </c>
      <c r="CY59" s="0" t="n">
        <f aca="false">IFERROR(FIND("r_",LOWER(CV59)),-1)</f>
        <v>-1</v>
      </c>
      <c r="CZ59" s="0" t="n">
        <f aca="false">IF(CY59=-1,-1, ROW(CY59)-1+VALUE(MID(CV59,CY59+2, IFERROR(FIND(" ",CV59,CY59),999)-CY59-2)))</f>
        <v>-1</v>
      </c>
      <c r="DA59" s="0" t="str">
        <f aca="false">IF(OR(CW59=-1,IFERROR(INDEX(CW$2:CW$100,CX59),999)&gt;=0,IFERROR(INDEX(CY$2:CY$100,CX59),999)&gt;=0),IF(OR(CY59=-1,IFERROR(INDEX(CW$2:CW$100,CZ59),999)&gt;=0,IFERROR(INDEX(CY$2:CY$100,CZ59),999)&gt;=0),CV59,              REPLACE(CV59,CY59,IFERROR(FIND(" ",CV59,CY59),999)-CY59,                   INDEX(CV$2:CV$100,CZ59)                  )), REPLACE(CV59,CW59,IFERROR(FIND(" ",CV59,CW59),999)-CW59,                   INDEX(CV$2:CV$100,CX59)                  ) )</f>
        <v/>
      </c>
      <c r="DB59" s="0" t="n">
        <f aca="false">IFERROR(FIND("f_",LOWER(DA59)),-1)</f>
        <v>-1</v>
      </c>
      <c r="DC59" s="0" t="n">
        <f aca="false">IF(DB59=-1,-1, VALUE(MID(DA59,DB59+2, IFERROR(FIND(" ",DA59,DB59),999)-DB59-2)))</f>
        <v>-1</v>
      </c>
      <c r="DD59" s="0" t="n">
        <f aca="false">IFERROR(FIND("r_",LOWER(DA59)),-1)</f>
        <v>-1</v>
      </c>
      <c r="DE59" s="0" t="n">
        <f aca="false">IF(DD59=-1,-1, ROW(DD59)-1+VALUE(MID(DA59,DD59+2, IFERROR(FIND(" ",DA59,DD59),999)-DD59-2)))</f>
        <v>-1</v>
      </c>
      <c r="DF59" s="0" t="str">
        <f aca="false">IF(OR(DB59=-1,IFERROR(INDEX(DB$2:DB$100,DC59),999)&gt;=0,IFERROR(INDEX(DD$2:DD$100,DC59),999)&gt;=0),IF(OR(DD59=-1,IFERROR(INDEX(DB$2:DB$100,DE59),999)&gt;=0,IFERROR(INDEX(DD$2:DD$100,DE59),999)&gt;=0),DA59,              REPLACE(DA59,DD59,IFERROR(FIND(" ",DA59,DD59),999)-DD59,                   INDEX(DA$2:DA$100,DE59)                  )), REPLACE(DA59,DB59,IFERROR(FIND(" ",DA59,DB59),999)-DB59,                   INDEX(DA$2:DA$100,DC59)                  ) )</f>
        <v/>
      </c>
      <c r="DG59" s="0" t="n">
        <f aca="false">IFERROR(FIND("f_",LOWER(DF59)),-1)</f>
        <v>-1</v>
      </c>
      <c r="DH59" s="0" t="n">
        <f aca="false">IF(DG59=-1,-1, VALUE(MID(DF59,DG59+2, IFERROR(FIND(" ",DF59,DG59),999)-DG59-2)))</f>
        <v>-1</v>
      </c>
      <c r="DI59" s="0" t="n">
        <f aca="false">IFERROR(FIND("r_",LOWER(DF59)),-1)</f>
        <v>-1</v>
      </c>
      <c r="DJ59" s="0" t="n">
        <f aca="false">IF(DI59=-1,-1, ROW(DI59)-1+VALUE(MID(DF59,DI59+2, IFERROR(FIND(" ",DF59,DI59),999)-DI59-2)))</f>
        <v>-1</v>
      </c>
      <c r="DK59" s="0" t="str">
        <f aca="false">IF(OR(DG59=-1,IFERROR(INDEX(DG$2:DG$100,DH59),999)&gt;=0,IFERROR(INDEX(DI$2:DI$100,DH59),999)&gt;=0),IF(OR(DI59=-1,IFERROR(INDEX(DG$2:DG$100,DJ59),999)&gt;=0,IFERROR(INDEX(DI$2:DI$100,DJ59),999)&gt;=0),DF59,              REPLACE(DF59,DI59,IFERROR(FIND(" ",DF59,DI59),999)-DI59,                   INDEX(DF$2:DF$100,DJ59)                  )), REPLACE(DF59,DG59,IFERROR(FIND(" ",DF59,DG59),999)-DG59,                   INDEX(DF$2:DF$100,DH59)                  ) )</f>
        <v/>
      </c>
      <c r="DL59" s="0" t="n">
        <f aca="false">IFERROR(FIND("f_",LOWER(DK59)),-1)</f>
        <v>-1</v>
      </c>
      <c r="DM59" s="0" t="n">
        <f aca="false">IF(DL59=-1,-1, VALUE(MID(DK59,DL59+2, IFERROR(FIND(" ",DK59,DL59),999)-DL59-2)))</f>
        <v>-1</v>
      </c>
      <c r="DN59" s="0" t="n">
        <f aca="false">IFERROR(FIND("r_",LOWER(DK59)),-1)</f>
        <v>-1</v>
      </c>
      <c r="DO59" s="0" t="n">
        <f aca="false">IF(DN59=-1,-1, ROW(DN59)-1+VALUE(MID(DK59,DN59+2, IFERROR(FIND(" ",DK59,DN59),999)-DN59-2)))</f>
        <v>-1</v>
      </c>
      <c r="DP59" s="0" t="str">
        <f aca="false">IF(OR(DL59=-1,IFERROR(INDEX(DL$2:DL$100,DM59),999)&gt;=0,IFERROR(INDEX(DN$2:DN$100,DM59),999)&gt;=0),IF(OR(DN59=-1,IFERROR(INDEX(DL$2:DL$100,DO59),999)&gt;=0,IFERROR(INDEX(DN$2:DN$100,DO59),999)&gt;=0),DK59,              REPLACE(DK59,DN59,IFERROR(FIND(" ",DK59,DN59),999)-DN59,                   INDEX(DK$2:DK$100,DO59)                  )), REPLACE(DK59,DL59,IFERROR(FIND(" ",DK59,DL59),999)-DL59,                   INDEX(DK$2:DK$100,DM59)                  ) )</f>
        <v/>
      </c>
      <c r="DQ59" s="0" t="n">
        <f aca="false">IFERROR(FIND("f_",LOWER(DP59)),-1)</f>
        <v>-1</v>
      </c>
      <c r="DR59" s="0" t="n">
        <f aca="false">IF(DQ59=-1,-1, VALUE(MID(DP59,DQ59+2, IFERROR(FIND(" ",DP59,DQ59),999)-DQ59-2)))</f>
        <v>-1</v>
      </c>
      <c r="DS59" s="0" t="n">
        <f aca="false">IFERROR(FIND("r_",LOWER(DP59)),-1)</f>
        <v>-1</v>
      </c>
      <c r="DT59" s="0" t="n">
        <f aca="false">IF(DS59=-1,-1, ROW(DS59)-1+VALUE(MID(DP59,DS59+2, IFERROR(FIND(" ",DP59,DS59),999)-DS59-2)))</f>
        <v>-1</v>
      </c>
      <c r="DU59" s="0" t="str">
        <f aca="false">IF(OR(DQ59=-1,IFERROR(INDEX(DQ$2:DQ$100,DR59),999)&gt;=0,IFERROR(INDEX(DS$2:DS$100,DR59),999)&gt;=0),IF(OR(DS59=-1,IFERROR(INDEX(DQ$2:DQ$100,DT59),999)&gt;=0,IFERROR(INDEX(DS$2:DS$100,DT59),999)&gt;=0),DP59,              REPLACE(DP59,DS59,IFERROR(FIND(" ",DP59,DS59),999)-DS59,                   INDEX(DP$2:DP$100,DT59)                  )), REPLACE(DP59,DQ59,IFERROR(FIND(" ",DP59,DQ59),999)-DQ59,                   INDEX(DP$2:DP$100,DR59)                  ) )</f>
        <v/>
      </c>
      <c r="DV59" s="0" t="n">
        <f aca="false">IFERROR(FIND("f_",LOWER(DU59)),-1)</f>
        <v>-1</v>
      </c>
      <c r="DW59" s="0" t="n">
        <f aca="false">IF(DV59=-1,-1, VALUE(MID(DU59,DV59+2, IFERROR(FIND(" ",DU59,DV59),999)-DV59-2)))</f>
        <v>-1</v>
      </c>
      <c r="DX59" s="0" t="n">
        <f aca="false">IFERROR(FIND("r_",LOWER(DU59)),-1)</f>
        <v>-1</v>
      </c>
      <c r="DY59" s="0" t="n">
        <f aca="false">IF(DX59=-1,-1, ROW(DX59)-1+VALUE(MID(DU59,DX59+2, IFERROR(FIND(" ",DU59,DX59),999)-DX59-2)))</f>
        <v>-1</v>
      </c>
      <c r="DZ59" s="0" t="str">
        <f aca="false">IF(OR(DV59=-1,IFERROR(INDEX(DV$2:DV$100,DW59),999)&gt;=0,IFERROR(INDEX(DX$2:DX$100,DW59),999)&gt;=0),IF(OR(DX59=-1,IFERROR(INDEX(DV$2:DV$100,DY59),999)&gt;=0,IFERROR(INDEX(DX$2:DX$100,DY59),999)&gt;=0),DU59,              REPLACE(DU59,DX59,IFERROR(FIND(" ",DU59,DX59),999)-DX59,                   INDEX(DU$2:DU$100,DY59)                  )), REPLACE(DU59,DV59,IFERROR(FIND(" ",DU59,DV59),999)-DV59,                   INDEX(DU$2:DU$100,DW59)                  ) )</f>
        <v/>
      </c>
      <c r="EA59" s="0" t="n">
        <f aca="false">IFERROR(FIND("f_",LOWER(DZ59)),-1)</f>
        <v>-1</v>
      </c>
      <c r="EB59" s="0" t="n">
        <f aca="false">IF(EA59=-1,-1, VALUE(MID(DZ59,EA59+2, IFERROR(FIND(" ",DZ59,EA59),999)-EA59-2)))</f>
        <v>-1</v>
      </c>
      <c r="EC59" s="0" t="n">
        <f aca="false">IFERROR(FIND("r_",LOWER(DZ59)),-1)</f>
        <v>-1</v>
      </c>
      <c r="ED59" s="0" t="n">
        <f aca="false">IF(EC59=-1,-1, ROW(EC59)-1+VALUE(MID(DZ59,EC59+2, IFERROR(FIND(" ",DZ59,EC59),999)-EC59-2)))</f>
        <v>-1</v>
      </c>
      <c r="EE59" s="0" t="str">
        <f aca="false">IF(OR(EA59=-1,IFERROR(INDEX(EA$2:EA$100,EB59),999)&gt;=0,IFERROR(INDEX(EC$2:EC$100,EB59),999)&gt;=0),IF(OR(EC59=-1,IFERROR(INDEX(EA$2:EA$100,ED59),999)&gt;=0,IFERROR(INDEX(EC$2:EC$100,ED59),999)&gt;=0),DZ59,              REPLACE(DZ59,EC59,IFERROR(FIND(" ",DZ59,EC59),999)-EC59,                   INDEX(DZ$2:DZ$100,ED59)                  )), REPLACE(DZ59,EA59,IFERROR(FIND(" ",DZ59,EA59),999)-EA59,                   INDEX(DZ$2:DZ$100,EB59)                  ) )</f>
        <v/>
      </c>
      <c r="EF59" s="0" t="n">
        <f aca="false">IFERROR(FIND("f_",LOWER(EE59)),-1)</f>
        <v>-1</v>
      </c>
      <c r="EG59" s="0" t="n">
        <f aca="false">IF(EF59=-1,-1, VALUE(MID(EE59,EF59+2, IFERROR(FIND(" ",EE59,EF59),999)-EF59-2)))</f>
        <v>-1</v>
      </c>
      <c r="EH59" s="0" t="n">
        <f aca="false">IFERROR(FIND("r_",LOWER(EE59)),-1)</f>
        <v>-1</v>
      </c>
      <c r="EI59" s="0" t="n">
        <f aca="false">IF(EH59=-1,-1, ROW(EH59)-1+VALUE(MID(EE59,EH59+2, IFERROR(FIND(" ",EE59,EH59),999)-EH59-2)))</f>
        <v>-1</v>
      </c>
      <c r="EJ59" s="0" t="str">
        <f aca="false">IF(OR(EF59=-1,IFERROR(INDEX(EF$2:EF$100,EG59),999)&gt;=0,IFERROR(INDEX(EH$2:EH$100,EG59),999)&gt;=0),IF(OR(EH59=-1,IFERROR(INDEX(EF$2:EF$100,EI59),999)&gt;=0,IFERROR(INDEX(EH$2:EH$100,EI59),999)&gt;=0),EE59,              REPLACE(EE59,EH59,IFERROR(FIND(" ",EE59,EH59),999)-EH59,                   INDEX(EE$2:EE$100,EI59)                  )), REPLACE(EE59,EF59,IFERROR(FIND(" ",EE59,EF59),999)-EF59,                   INDEX(EE$2:EE$100,EG59)                  ) )</f>
        <v/>
      </c>
      <c r="EK59" s="0" t="n">
        <f aca="false">IFERROR(FIND("f_",LOWER(EJ59)),-1)</f>
        <v>-1</v>
      </c>
      <c r="EL59" s="0" t="n">
        <f aca="false">IF(EK59=-1,-1, VALUE(MID(EJ59,EK59+2, IFERROR(FIND(" ",EJ59,EK59),999)-EK59-2)))</f>
        <v>-1</v>
      </c>
      <c r="EM59" s="0" t="n">
        <f aca="false">IFERROR(FIND("r_",LOWER(EJ59)),-1)</f>
        <v>-1</v>
      </c>
      <c r="EN59" s="0" t="n">
        <f aca="false">IF(EM59=-1,-1, ROW(EM59)-1+VALUE(MID(EJ59,EM59+2, IFERROR(FIND(" ",EJ59,EM59),999)-EM59-2)))</f>
        <v>-1</v>
      </c>
      <c r="EO59" s="0" t="str">
        <f aca="false">IF(OR(EK59=-1,IFERROR(INDEX(EK$2:EK$100,EL59),999)&gt;=0,IFERROR(INDEX(EM$2:EM$100,EL59),999)&gt;=0),IF(OR(EM59=-1,IFERROR(INDEX(EK$2:EK$100,EN59),999)&gt;=0,IFERROR(INDEX(EM$2:EM$100,EN59),999)&gt;=0),EJ59,              REPLACE(EJ59,EM59,IFERROR(FIND(" ",EJ59,EM59),999)-EM59,                   INDEX(EJ$2:EJ$100,EN59)                  )), REPLACE(EJ59,EK59,IFERROR(FIND(" ",EJ59,EK59),999)-EK59,                   INDEX(EJ$2:EJ$100,EL59)                  ) )</f>
        <v/>
      </c>
      <c r="EP59" s="0" t="n">
        <f aca="false">IFERROR(FIND("f_",LOWER(EO59)),-1)</f>
        <v>-1</v>
      </c>
      <c r="EQ59" s="0" t="n">
        <f aca="false">IF(EP59=-1,-1, VALUE(MID(EO59,EP59+2, IFERROR(FIND(" ",EO59,EP59),999)-EP59-2)))</f>
        <v>-1</v>
      </c>
      <c r="ER59" s="0" t="n">
        <f aca="false">IFERROR(FIND("r_",LOWER(EO59)),-1)</f>
        <v>-1</v>
      </c>
      <c r="ES59" s="0" t="n">
        <f aca="false">IF(ER59=-1,-1, ROW(ER59)-1+VALUE(MID(EO59,ER59+2, IFERROR(FIND(" ",EO59,ER59),999)-ER59-2)))</f>
        <v>-1</v>
      </c>
      <c r="ET59" s="0" t="str">
        <f aca="false">IF(OR(EP59=-1,IFERROR(INDEX(EP$2:EP$100,EQ59),999)&gt;=0,IFERROR(INDEX(ER$2:ER$100,EQ59),999)&gt;=0),IF(OR(ER59=-1,IFERROR(INDEX(EP$2:EP$100,ES59),999)&gt;=0,IFERROR(INDEX(ER$2:ER$100,ES59),999)&gt;=0),EO59,              REPLACE(EO59,ER59,IFERROR(FIND(" ",EO59,ER59),999)-ER59,                   INDEX(EO$2:EO$100,ES59)                  )), REPLACE(EO59,EP59,IFERROR(FIND(" ",EO59,EP59),999)-EP59,                   INDEX(EO$2:EO$100,EQ59)                  ) )</f>
        <v/>
      </c>
      <c r="EU59" s="0" t="n">
        <f aca="false">IFERROR(FIND("f_",LOWER(ET59)),-1)</f>
        <v>-1</v>
      </c>
      <c r="EV59" s="0" t="n">
        <f aca="false">IF(EU59=-1,-1, VALUE(MID(ET59,EU59+2, IFERROR(FIND(" ",ET59,EU59),999)-EU59-2)))</f>
        <v>-1</v>
      </c>
      <c r="EW59" s="0" t="n">
        <f aca="false">IFERROR(FIND("r_",LOWER(ET59)),-1)</f>
        <v>-1</v>
      </c>
      <c r="EX59" s="0" t="n">
        <f aca="false">IF(EW59=-1,-1, ROW(EW59)-1+VALUE(MID(ET59,EW59+2, IFERROR(FIND(" ",ET59,EW59),999)-EW59-2)))</f>
        <v>-1</v>
      </c>
      <c r="EY59" s="0" t="str">
        <f aca="false">IF(OR(EU59=-1,IFERROR(INDEX(EU$2:EU$100,EV59),999)&gt;=0,IFERROR(INDEX(EW$2:EW$100,EV59),999)&gt;=0),IF(OR(EW59=-1,IFERROR(INDEX(EU$2:EU$100,EX59),999)&gt;=0,IFERROR(INDEX(EW$2:EW$100,EX59),999)&gt;=0),ET59,              REPLACE(ET59,EW59,IFERROR(FIND(" ",ET59,EW59),999)-EW59,                   INDEX(ET$2:ET$100,EX59)                  )), REPLACE(ET59,EU59,IFERROR(FIND(" ",ET59,EU59),999)-EU59,                   INDEX(ET$2:ET$100,EV59)                  ) )</f>
        <v/>
      </c>
      <c r="EZ59" s="0" t="n">
        <f aca="false">IFERROR(FIND("f_",LOWER(EY59)),-1)</f>
        <v>-1</v>
      </c>
      <c r="FA59" s="0" t="n">
        <f aca="false">IF(EZ59=-1,-1, VALUE(MID(EY59,EZ59+2, IFERROR(FIND(" ",EY59,EZ59),999)-EZ59-2)))</f>
        <v>-1</v>
      </c>
      <c r="FB59" s="0" t="n">
        <f aca="false">IFERROR(FIND("r_",LOWER(EY59)),-1)</f>
        <v>-1</v>
      </c>
      <c r="FC59" s="0" t="n">
        <f aca="false">IF(FB59=-1,-1, ROW(FB59)-1+VALUE(MID(EY59,FB59+2, IFERROR(FIND(" ",EY59,FB59),999)-FB59-2)))</f>
        <v>-1</v>
      </c>
      <c r="FD59" s="0" t="str">
        <f aca="false">IF(OR(EZ59=-1,IFERROR(INDEX(EZ$2:EZ$100,FA59),999)&gt;=0,IFERROR(INDEX(FB$2:FB$100,FA59),999)&gt;=0),IF(OR(FB59=-1,IFERROR(INDEX(EZ$2:EZ$100,FC59),999)&gt;=0,IFERROR(INDEX(FB$2:FB$100,FC59),999)&gt;=0),EY59,              REPLACE(EY59,FB59,IFERROR(FIND(" ",EY59,FB59),999)-FB59,                   INDEX(EY$2:EY$100,FC59)                  )), REPLACE(EY59,EZ59,IFERROR(FIND(" ",EY59,EZ59),999)-EZ59,                   INDEX(EY$2:EY$100,FA59)                  ) )</f>
        <v/>
      </c>
      <c r="FE59" s="0" t="n">
        <f aca="false">IFERROR(FIND("f_",LOWER(FD59)),-1)</f>
        <v>-1</v>
      </c>
      <c r="FF59" s="0" t="n">
        <f aca="false">IF(FE59=-1,-1, VALUE(MID(FD59,FE59+2, IFERROR(FIND(" ",FD59,FE59),999)-FE59-2)))</f>
        <v>-1</v>
      </c>
      <c r="FG59" s="0" t="n">
        <f aca="false">IFERROR(FIND("r_",LOWER(FD59)),-1)</f>
        <v>-1</v>
      </c>
      <c r="FH59" s="0" t="n">
        <f aca="false">IF(FG59=-1,-1, ROW(FG59)-1+VALUE(MID(FD59,FG59+2, IFERROR(FIND(" ",FD59,FG59),999)-FG59-2)))</f>
        <v>-1</v>
      </c>
      <c r="FI59" s="0" t="str">
        <f aca="false">IF(OR(FE59=-1,IFERROR(INDEX(FE$2:FE$100,FF59),999)&gt;=0,IFERROR(INDEX(FG$2:FG$100,FF59),999)&gt;=0),IF(OR(FG59=-1,IFERROR(INDEX(FE$2:FE$100,FH59),999)&gt;=0,IFERROR(INDEX(FG$2:FG$100,FH59),999)&gt;=0),FD59,              REPLACE(FD59,FG59,IFERROR(FIND(" ",FD59,FG59),999)-FG59,                   INDEX(FD$2:FD$100,FH59)                  )), REPLACE(FD59,FE59,IFERROR(FIND(" ",FD59,FE59),999)-FE59,                   INDEX(FD$2:FD$100,FF59)                  ) )</f>
        <v/>
      </c>
      <c r="FJ59" s="0" t="n">
        <f aca="false">IFERROR(FIND("f_",LOWER(FI59)),-1)</f>
        <v>-1</v>
      </c>
      <c r="FK59" s="0" t="n">
        <f aca="false">IF(FJ59=-1,-1, VALUE(MID(FI59,FJ59+2, IFERROR(FIND(" ",FI59,FJ59),999)-FJ59-2)))</f>
        <v>-1</v>
      </c>
      <c r="FL59" s="0" t="n">
        <f aca="false">IFERROR(FIND("r_",LOWER(FI59)),-1)</f>
        <v>-1</v>
      </c>
      <c r="FM59" s="0" t="n">
        <f aca="false">IF(FL59=-1,-1, ROW(FL59)-1+VALUE(MID(FI59,FL59+2, IFERROR(FIND(" ",FI59,FL59),999)-FL59-2)))</f>
        <v>-1</v>
      </c>
      <c r="FN59" s="0" t="str">
        <f aca="false">IF(OR(FJ59=-1,IFERROR(INDEX(FJ$2:FJ$100,FK59),999)&gt;=0,IFERROR(INDEX(FL$2:FL$100,FK59),999)&gt;=0),IF(OR(FL59=-1,IFERROR(INDEX(FJ$2:FJ$100,FM59),999)&gt;=0,IFERROR(INDEX(FL$2:FL$100,FM59),999)&gt;=0),FI59,              REPLACE(FI59,FL59,IFERROR(FIND(" ",FI59,FL59),999)-FL59,                   INDEX(FI$2:FI$100,FM59)                  )), REPLACE(FI59,FJ59,IFERROR(FIND(" ",FI59,FJ59),999)-FJ59,                   INDEX(FI$2:FI$100,FK59)                  ) )</f>
        <v/>
      </c>
      <c r="FO59" s="0" t="n">
        <f aca="false">IFERROR(FIND("f_",LOWER(FN59)),-1)</f>
        <v>-1</v>
      </c>
      <c r="FP59" s="0" t="n">
        <f aca="false">IF(FO59=-1,-1, VALUE(MID(FN59,FO59+2, IFERROR(FIND(" ",FN59,FO59),999)-FO59-2)))</f>
        <v>-1</v>
      </c>
      <c r="FQ59" s="0" t="n">
        <f aca="false">IFERROR(FIND("r_",LOWER(FN59)),-1)</f>
        <v>-1</v>
      </c>
      <c r="FR59" s="0" t="n">
        <f aca="false">IF(FQ59=-1,-1, ROW(FQ59)-1+VALUE(MID(FN59,FQ59+2, IFERROR(FIND(" ",FN59,FQ59),999)-FQ59-2)))</f>
        <v>-1</v>
      </c>
      <c r="FS59" s="0" t="str">
        <f aca="false">IF(OR(FO59=-1,IFERROR(INDEX(FO$2:FO$100,FP59),999)&gt;=0,IFERROR(INDEX(FQ$2:FQ$100,FP59),999)&gt;=0),IF(OR(FQ59=-1,IFERROR(INDEX(FO$2:FO$100,FR59),999)&gt;=0,IFERROR(INDEX(FQ$2:FQ$100,FR59),999)&gt;=0),FN59,              REPLACE(FN59,FQ59,IFERROR(FIND(" ",FN59,FQ59),999)-FQ59,                   INDEX(FN$2:FN$100,FR59)                  )), REPLACE(FN59,FO59,IFERROR(FIND(" ",FN59,FO59),999)-FO59,                   INDEX(FN$2:FN$100,FP59)                  ) )</f>
        <v/>
      </c>
      <c r="FT59" s="0" t="n">
        <f aca="false">IFERROR(FIND("f_",LOWER(FS59)),-1)</f>
        <v>-1</v>
      </c>
      <c r="FU59" s="0" t="n">
        <f aca="false">IF(FT59=-1,-1, VALUE(MID(FS59,FT59+2, IFERROR(FIND(" ",FS59,FT59),999)-FT59-2)))</f>
        <v>-1</v>
      </c>
      <c r="FV59" s="0" t="n">
        <f aca="false">IFERROR(FIND("r_",LOWER(FS59)),-1)</f>
        <v>-1</v>
      </c>
      <c r="FW59" s="0" t="n">
        <f aca="false">IF(FV59=-1,-1, ROW(FV59)-1+VALUE(MID(FS59,FV59+2, IFERROR(FIND(" ",FS59,FV59),999)-FV59-2)))</f>
        <v>-1</v>
      </c>
      <c r="FX59" s="0" t="str">
        <f aca="false">IF(OR(FT59=-1,IFERROR(INDEX(FT$2:FT$100,FU59),999)&gt;=0,IFERROR(INDEX(FV$2:FV$100,FU59),999)&gt;=0),IF(OR(FV59=-1,IFERROR(INDEX(FT$2:FT$100,FW59),999)&gt;=0,IFERROR(INDEX(FV$2:FV$100,FW59),999)&gt;=0),FS59,              REPLACE(FS59,FV59,IFERROR(FIND(" ",FS59,FV59),999)-FV59,                   INDEX(FS$2:FS$100,FW59)                  )), REPLACE(FS59,FT59,IFERROR(FIND(" ",FS59,FT59),999)-FT59,                   INDEX(FS$2:FS$100,FU59)                  ) )</f>
        <v/>
      </c>
      <c r="FY59" s="0" t="n">
        <f aca="false">IFERROR(FIND("f_",LOWER(FX59)),-1)</f>
        <v>-1</v>
      </c>
      <c r="FZ59" s="0" t="n">
        <f aca="false">IF(FY59=-1,-1, VALUE(MID(FX59,FY59+2, IFERROR(FIND(" ",FX59,FY59),999)-FY59-2)))</f>
        <v>-1</v>
      </c>
      <c r="GA59" s="0" t="n">
        <f aca="false">IFERROR(FIND("r_",LOWER(FX59)),-1)</f>
        <v>-1</v>
      </c>
      <c r="GB59" s="0" t="n">
        <f aca="false">IF(GA59=-1,-1, ROW(GA59)-1+VALUE(MID(FX59,GA59+2, IFERROR(FIND(" ",FX59,GA59),999)-GA59-2)))</f>
        <v>-1</v>
      </c>
      <c r="GC59" s="0" t="str">
        <f aca="false">IF(OR(FY59=-1,IFERROR(INDEX(FY$2:FY$100,FZ59),999)&gt;=0,IFERROR(INDEX(GA$2:GA$100,FZ59),999)&gt;=0),IF(OR(GA59=-1,IFERROR(INDEX(FY$2:FY$100,GB59),999)&gt;=0,IFERROR(INDEX(GA$2:GA$100,GB59),999)&gt;=0),FX59,              REPLACE(FX59,GA59,IFERROR(FIND(" ",FX59,GA59),999)-GA59,                   INDEX(FX$2:FX$100,GB59)                  )), REPLACE(FX59,FY59,IFERROR(FIND(" ",FX59,FY59),999)-FY59,                   INDEX(FX$2:FX$100,FZ59)                  ) )</f>
        <v/>
      </c>
      <c r="GD59" s="0" t="n">
        <f aca="false">IFERROR(FIND("f_",LOWER(GC59)),-1)</f>
        <v>-1</v>
      </c>
      <c r="GE59" s="0" t="n">
        <f aca="false">IF(GD59=-1,-1, VALUE(MID(GC59,GD59+2, IFERROR(FIND(" ",GC59,GD59),999)-GD59-2)))</f>
        <v>-1</v>
      </c>
      <c r="GF59" s="0" t="n">
        <f aca="false">IFERROR(FIND("r_",LOWER(GC59)),-1)</f>
        <v>-1</v>
      </c>
      <c r="GG59" s="0" t="n">
        <f aca="false">IF(GF59=-1,-1, ROW(GF59)-1+VALUE(MID(GC59,GF59+2, IFERROR(FIND(" ",GC59,GF59),999)-GF59-2)))</f>
        <v>-1</v>
      </c>
      <c r="GH59" s="0" t="str">
        <f aca="false">IF(OR(GD59=-1,IFERROR(INDEX(GD$2:GD$100,GE59),999)&gt;=0,IFERROR(INDEX(GF$2:GF$100,GE59),999)&gt;=0),IF(OR(GF59=-1,IFERROR(INDEX(GD$2:GD$100,GG59),999)&gt;=0,IFERROR(INDEX(GF$2:GF$100,GG59),999)&gt;=0),GC59,              REPLACE(GC59,GF59,IFERROR(FIND(" ",GC59,GF59),999)-GF59,                   INDEX(GC$2:GC$100,GG59)                  )), REPLACE(GC59,GD59,IFERROR(FIND(" ",GC59,GD59),999)-GD59,                   INDEX(GC$2:GC$100,GE59)                  ) )</f>
        <v/>
      </c>
      <c r="GI59" s="0" t="n">
        <f aca="false">IFERROR(FIND("f_",LOWER(GH59)),-1)</f>
        <v>-1</v>
      </c>
      <c r="GJ59" s="0" t="n">
        <f aca="false">IF(GI59=-1,-1, VALUE(MID(GH59,GI59+2, IFERROR(FIND(" ",GH59,GI59),999)-GI59-2)))</f>
        <v>-1</v>
      </c>
      <c r="GK59" s="0" t="n">
        <f aca="false">IFERROR(FIND("r_",LOWER(GH59)),-1)</f>
        <v>-1</v>
      </c>
      <c r="GL59" s="0" t="n">
        <f aca="false">IF(GK59=-1,-1, ROW(GK59)-1+VALUE(MID(GH59,GK59+2, IFERROR(FIND(" ",GH59,GK59),999)-GK59-2)))</f>
        <v>-1</v>
      </c>
      <c r="GM59" s="0" t="str">
        <f aca="false">IF(OR(GI59=-1,IFERROR(INDEX(GI$2:GI$100,GJ59),999)&gt;=0,IFERROR(INDEX(GK$2:GK$100,GJ59),999)&gt;=0),IF(OR(GK59=-1,IFERROR(INDEX(GI$2:GI$100,GL59),999)&gt;=0,IFERROR(INDEX(GK$2:GK$100,GL59),999)&gt;=0),GH59,              REPLACE(GH59,GK59,IFERROR(FIND(" ",GH59,GK59),999)-GK59,                   INDEX(GH$2:GH$100,GL59)                  )), REPLACE(GH59,GI59,IFERROR(FIND(" ",GH59,GI59),999)-GI59,                   INDEX(GH$2:GH$100,GJ59)                  ) )</f>
        <v/>
      </c>
      <c r="GN59" s="0" t="n">
        <f aca="false">IFERROR(FIND("f_",LOWER(GM59)),-1)</f>
        <v>-1</v>
      </c>
      <c r="GO59" s="0" t="n">
        <f aca="false">IF(GN59=-1,-1, VALUE(MID(GM59,GN59+2, IFERROR(FIND(" ",GM59,GN59),999)-GN59-2)))</f>
        <v>-1</v>
      </c>
      <c r="GP59" s="0" t="n">
        <f aca="false">IFERROR(FIND("r_",LOWER(GM59)),-1)</f>
        <v>-1</v>
      </c>
      <c r="GQ59" s="0" t="n">
        <f aca="false">IF(GP59=-1,-1, ROW(GP59)-1+VALUE(MID(GM59,GP59+2, IFERROR(FIND(" ",GM59,GP59),999)-GP59-2)))</f>
        <v>-1</v>
      </c>
      <c r="GR59" s="0" t="str">
        <f aca="false">IF(OR(GN59=-1,IFERROR(INDEX(GN$2:GN$100,GO59),999)&gt;=0,IFERROR(INDEX(GP$2:GP$100,GO59),999)&gt;=0),IF(OR(GP59=-1,IFERROR(INDEX(GN$2:GN$100,GQ59),999)&gt;=0,IFERROR(INDEX(GP$2:GP$100,GQ59),999)&gt;=0),GM59,              REPLACE(GM59,GP59,IFERROR(FIND(" ",GM59,GP59),999)-GP59,                   INDEX(GM$2:GM$100,GQ59)                  )), REPLACE(GM59,GN59,IFERROR(FIND(" ",GM59,GN59),999)-GN59,                   INDEX(GM$2:GM$100,GO59)                  ) )</f>
        <v/>
      </c>
      <c r="GS59" s="0" t="n">
        <f aca="false">IFERROR(FIND("f_",LOWER(GR59)),-1)</f>
        <v>-1</v>
      </c>
      <c r="GT59" s="0" t="n">
        <f aca="false">IF(GS59=-1,-1, VALUE(MID(GR59,GS59+2, IFERROR(FIND(" ",GR59,GS59),999)-GS59-2)))</f>
        <v>-1</v>
      </c>
      <c r="GU59" s="0" t="n">
        <f aca="false">IFERROR(FIND("r_",LOWER(GR59)),-1)</f>
        <v>-1</v>
      </c>
      <c r="GV59" s="0" t="n">
        <f aca="false">IF(GU59=-1,-1, ROW(GU59)-1+VALUE(MID(GR59,GU59+2, IFERROR(FIND(" ",GR59,GU59),999)-GU59-2)))</f>
        <v>-1</v>
      </c>
      <c r="GW59" s="0" t="str">
        <f aca="false">IF(OR(GS59=-1,IFERROR(INDEX(GS$2:GS$100,GT59),999)&gt;=0,IFERROR(INDEX(GU$2:GU$100,GT59),999)&gt;=0),IF(OR(GU59=-1,IFERROR(INDEX(GS$2:GS$100,GV59),999)&gt;=0,IFERROR(INDEX(GU$2:GU$100,GV59),999)&gt;=0),GR59,              REPLACE(GR59,GU59,IFERROR(FIND(" ",GR59,GU59),999)-GU59,                   INDEX(GR$2:GR$100,GV59)                  )), REPLACE(GR59,GS59,IFERROR(FIND(" ",GR59,GS59),999)-GS59,                   INDEX(GR$2:GR$100,GT59)                  ) )</f>
        <v/>
      </c>
      <c r="GX59" s="0" t="n">
        <f aca="false">IFERROR(FIND("f_",LOWER(GW59)),-1)</f>
        <v>-1</v>
      </c>
      <c r="GY59" s="0" t="n">
        <f aca="false">IF(GX59=-1,-1, VALUE(MID(GW59,GX59+2, IFERROR(FIND(" ",GW59,GX59),999)-GX59-2)))</f>
        <v>-1</v>
      </c>
      <c r="GZ59" s="0" t="n">
        <f aca="false">IFERROR(FIND("r_",LOWER(GW59)),-1)</f>
        <v>-1</v>
      </c>
      <c r="HA59" s="0" t="n">
        <f aca="false">IF(GZ59=-1,-1, ROW(GZ59)-1+VALUE(MID(GW59,GZ59+2, IFERROR(FIND(" ",GW59,GZ59),999)-GZ59-2)))</f>
        <v>-1</v>
      </c>
      <c r="HB59" s="0" t="str">
        <f aca="false">IF(OR(GX59=-1,IFERROR(INDEX(GX$2:GX$100,GY59),999)&gt;=0,IFERROR(INDEX(GZ$2:GZ$100,GY59),999)&gt;=0),IF(OR(GZ59=-1,IFERROR(INDEX(GX$2:GX$100,HA59),999)&gt;=0,IFERROR(INDEX(GZ$2:GZ$100,HA59),999)&gt;=0),GW59,              REPLACE(GW59,GZ59,IFERROR(FIND(" ",GW59,GZ59),999)-GZ59,                   INDEX(GW$2:GW$100,HA59)                  )), REPLACE(GW59,GX59,IFERROR(FIND(" ",GW59,GX59),999)-GX59,                   INDEX(GW$2:GW$100,GY59)                  ) )</f>
        <v/>
      </c>
      <c r="HC59" s="0" t="n">
        <f aca="false">IFERROR(FIND("f_",LOWER(HB59)),-1)</f>
        <v>-1</v>
      </c>
      <c r="HD59" s="0" t="n">
        <f aca="false">IF(HC59=-1,-1, VALUE(MID(HB59,HC59+2, IFERROR(FIND(" ",HB59,HC59),999)-HC59-2)))</f>
        <v>-1</v>
      </c>
      <c r="HE59" s="0" t="n">
        <f aca="false">IFERROR(FIND("r_",LOWER(HB59)),-1)</f>
        <v>-1</v>
      </c>
      <c r="HF59" s="0" t="n">
        <f aca="false">IF(HE59=-1,-1, ROW(HE59)-1+VALUE(MID(HB59,HE59+2, IFERROR(FIND(" ",HB59,HE59),999)-HE59-2)))</f>
        <v>-1</v>
      </c>
      <c r="HG59" s="0" t="str">
        <f aca="false">IF(OR(HC59=-1,IFERROR(INDEX(HC$2:HC$100,HD59),999)&gt;=0,IFERROR(INDEX(HE$2:HE$100,HD59),999)&gt;=0),IF(OR(HE59=-1,IFERROR(INDEX(HC$2:HC$100,HF59),999)&gt;=0,IFERROR(INDEX(HE$2:HE$100,HF59),999)&gt;=0),HB59,              REPLACE(HB59,HE59,IFERROR(FIND(" ",HB59,HE59),999)-HE59,                   INDEX(HB$2:HB$100,HF59)                  )), REPLACE(HB59,HC59,IFERROR(FIND(" ",HB59,HC59),999)-HC59,                   INDEX(HB$2:HB$100,HD59)                  ) )</f>
        <v/>
      </c>
      <c r="HH59" s="0" t="n">
        <f aca="false">IFERROR(FIND("f_",LOWER(HG59)),-1)</f>
        <v>-1</v>
      </c>
      <c r="HI59" s="0" t="n">
        <f aca="false">IF(HH59=-1,-1, VALUE(MID(HG59,HH59+2, IFERROR(FIND(" ",HG59,HH59),999)-HH59-2)))</f>
        <v>-1</v>
      </c>
      <c r="HJ59" s="0" t="n">
        <f aca="false">IFERROR(FIND("r_",LOWER(HG59)),-1)</f>
        <v>-1</v>
      </c>
      <c r="HK59" s="0" t="n">
        <f aca="false">IF(HJ59=-1,-1, ROW(HJ59)-1+VALUE(MID(HG59,HJ59+2, IFERROR(FIND(" ",HG59,HJ59),999)-HJ59-2)))</f>
        <v>-1</v>
      </c>
      <c r="HL59" s="0" t="str">
        <f aca="false">IF(OR(HH59=-1,IFERROR(INDEX(HH$2:HH$100,HI59),999)&gt;=0,IFERROR(INDEX(HJ$2:HJ$100,HI59),999)&gt;=0),IF(OR(HJ59=-1,IFERROR(INDEX(HH$2:HH$100,HK59),999)&gt;=0,IFERROR(INDEX(HJ$2:HJ$100,HK59),999)&gt;=0),HG59,              REPLACE(HG59,HJ59,IFERROR(FIND(" ",HG59,HJ59),999)-HJ59,                   INDEX(HG$2:HG$100,HK59)                  )), REPLACE(HG59,HH59,IFERROR(FIND(" ",HG59,HH59),999)-HH59,                   INDEX(HG$2:HG$100,HI59)                  ) )</f>
        <v/>
      </c>
      <c r="HM59" s="0" t="n">
        <f aca="false">IFERROR(FIND("f_",LOWER(HL59)),-1)</f>
        <v>-1</v>
      </c>
      <c r="HN59" s="0" t="n">
        <f aca="false">IF(HM59=-1,-1, VALUE(MID(HL59,HM59+2, IFERROR(FIND(" ",HL59,HM59),999)-HM59-2)))</f>
        <v>-1</v>
      </c>
      <c r="HO59" s="0" t="n">
        <f aca="false">IFERROR(FIND("r_",LOWER(HL59)),-1)</f>
        <v>-1</v>
      </c>
      <c r="HP59" s="0" t="n">
        <f aca="false">IF(HO59=-1,-1, ROW(HO59)-1+VALUE(MID(HL59,HO59+2, IFERROR(FIND(" ",HL59,HO59),999)-HO59-2)))</f>
        <v>-1</v>
      </c>
      <c r="HQ59" s="0" t="str">
        <f aca="false">IF(OR(HM59=-1,IFERROR(INDEX(HM$2:HM$100,HN59),999)&gt;=0,IFERROR(INDEX(HO$2:HO$100,HN59),999)&gt;=0),IF(OR(HO59=-1,IFERROR(INDEX(HM$2:HM$100,HP59),999)&gt;=0,IFERROR(INDEX(HO$2:HO$100,HP59),999)&gt;=0),HL59,              REPLACE(HL59,HO59,IFERROR(FIND(" ",HL59,HO59),999)-HO59,                   INDEX(HL$2:HL$100,HP59)                  )), REPLACE(HL59,HM59,IFERROR(FIND(" ",HL59,HM59),999)-HM59,                   INDEX(HL$2:HL$100,HN59)                  ) )</f>
        <v/>
      </c>
      <c r="HR59" s="0" t="n">
        <f aca="false">IFERROR(FIND("f_",LOWER(HQ59)),-1)</f>
        <v>-1</v>
      </c>
      <c r="HS59" s="0" t="n">
        <f aca="false">IF(HR59=-1,-1, VALUE(MID(HQ59,HR59+2, IFERROR(FIND(" ",HQ59,HR59),999)-HR59-2)))</f>
        <v>-1</v>
      </c>
      <c r="HT59" s="0" t="n">
        <f aca="false">IFERROR(FIND("r_",LOWER(HQ59)),-1)</f>
        <v>-1</v>
      </c>
      <c r="HU59" s="0" t="n">
        <f aca="false">IF(HT59=-1,-1, ROW(HT59)-1+VALUE(MID(HQ59,HT59+2, IFERROR(FIND(" ",HQ59,HT59),999)-HT59-2)))</f>
        <v>-1</v>
      </c>
      <c r="HV59" s="0" t="str">
        <f aca="false">IF(OR(HR59=-1,IFERROR(INDEX(HR$2:HR$100,HS59),999)&gt;=0,IFERROR(INDEX(HT$2:HT$100,HS59),999)&gt;=0),IF(OR(HT59=-1,IFERROR(INDEX(HR$2:HR$100,HU59),999)&gt;=0,IFERROR(INDEX(HT$2:HT$100,HU59),999)&gt;=0),HQ59,              REPLACE(HQ59,HT59,IFERROR(FIND(" ",HQ59,HT59),999)-HT59,                   INDEX(HQ$2:HQ$100,HU59)                  )), REPLACE(HQ59,HR59,IFERROR(FIND(" ",HQ59,HR59),999)-HR59,                   INDEX(HQ$2:HQ$100,HS59)                  ) )</f>
        <v/>
      </c>
      <c r="HW59" s="0" t="n">
        <f aca="false">IFERROR(FIND("f_",LOWER(HV59)),-1)</f>
        <v>-1</v>
      </c>
      <c r="HX59" s="0" t="n">
        <f aca="false">IF(HW59=-1,-1, VALUE(MID(HV59,HW59+2, IFERROR(FIND(" ",HV59,HW59),999)-HW59-2)))</f>
        <v>-1</v>
      </c>
      <c r="HY59" s="0" t="n">
        <f aca="false">IFERROR(FIND("r_",LOWER(HV59)),-1)</f>
        <v>-1</v>
      </c>
      <c r="HZ59" s="0" t="n">
        <f aca="false">IF(HY59=-1,-1, ROW(HY59)-1+VALUE(MID(HV59,HY59+2, IFERROR(FIND(" ",HV59,HY59),999)-HY59-2)))</f>
        <v>-1</v>
      </c>
      <c r="IA59" s="0" t="str">
        <f aca="false">IF(OR(HW59=-1,IFERROR(INDEX(HW$2:HW$100,HX59),999)&gt;=0,IFERROR(INDEX(HY$2:HY$100,HX59),999)&gt;=0),IF(OR(HY59=-1,IFERROR(INDEX(HW$2:HW$100,HZ59),999)&gt;=0,IFERROR(INDEX(HY$2:HY$100,HZ59),999)&gt;=0),HV59,              REPLACE(HV59,HY59,IFERROR(FIND(" ",HV59,HY59),999)-HY59,                   INDEX(HV$2:HV$100,HZ59)                  )), REPLACE(HV59,HW59,IFERROR(FIND(" ",HV59,HW59),999)-HW59,                   INDEX(HV$2:HV$100,HX59)                  ) )</f>
        <v/>
      </c>
      <c r="IB59" s="0" t="n">
        <f aca="false">IFERROR(FIND("f_",LOWER(IA59)),-1)</f>
        <v>-1</v>
      </c>
      <c r="IC59" s="0" t="n">
        <f aca="false">IF(IB59=-1,-1, VALUE(MID(IA59,IB59+2, IFERROR(FIND(" ",IA59,IB59),999)-IB59-2)))</f>
        <v>-1</v>
      </c>
      <c r="ID59" s="0" t="n">
        <f aca="false">IFERROR(FIND("r_",LOWER(IA59)),-1)</f>
        <v>-1</v>
      </c>
      <c r="IE59" s="0" t="n">
        <f aca="false">IF(ID59=-1,-1, ROW(ID59)-1+VALUE(MID(IA59,ID59+2, IFERROR(FIND(" ",IA59,ID59),999)-ID59-2)))</f>
        <v>-1</v>
      </c>
      <c r="IF59" s="0" t="str">
        <f aca="false">IF(OR(IB59=-1,IFERROR(INDEX(IB$2:IB$100,IC59),999)&gt;=0,IFERROR(INDEX(ID$2:ID$100,IC59),999)&gt;=0),IF(OR(ID59=-1,IFERROR(INDEX(IB$2:IB$100,IE59),999)&gt;=0,IFERROR(INDEX(ID$2:ID$100,IE59),999)&gt;=0),IA59,              REPLACE(IA59,ID59,IFERROR(FIND(" ",IA59,ID59),999)-ID59,                   INDEX(IA$2:IA$100,IE59)                  )), REPLACE(IA59,IB59,IFERROR(FIND(" ",IA59,IB59),999)-IB59,                   INDEX(IA$2:IA$100,IC59)                  ) )</f>
        <v/>
      </c>
      <c r="IG59" s="0" t="n">
        <f aca="false">IFERROR(FIND("f_",LOWER(IF59)),-1)</f>
        <v>-1</v>
      </c>
      <c r="IH59" s="0" t="n">
        <f aca="false">IF(IG59=-1,-1, VALUE(MID(IF59,IG59+2, IFERROR(FIND(" ",IF59,IG59),999)-IG59-2)))</f>
        <v>-1</v>
      </c>
      <c r="II59" s="0" t="n">
        <f aca="false">IFERROR(FIND("r_",LOWER(IF59)),-1)</f>
        <v>-1</v>
      </c>
      <c r="IJ59" s="0" t="n">
        <f aca="false">IF(II59=-1,-1, ROW(II59)-1+VALUE(MID(IF59,II59+2, IFERROR(FIND(" ",IF59,II59),999)-II59-2)))</f>
        <v>-1</v>
      </c>
      <c r="IK59" s="0" t="str">
        <f aca="false">IF(OR(IG59=-1,IFERROR(INDEX(IG$2:IG$100,IH59),999)&gt;=0,IFERROR(INDEX(II$2:II$100,IH59),999)&gt;=0),IF(OR(II59=-1,IFERROR(INDEX(IG$2:IG$100,IJ59),999)&gt;=0,IFERROR(INDEX(II$2:II$100,IJ59),999)&gt;=0),IF59,              REPLACE(IF59,II59,IFERROR(FIND(" ",IF59,II59),999)-II59,                   INDEX(IF$2:IF$100,IJ59)                  )), REPLACE(IF59,IG59,IFERROR(FIND(" ",IF59,IG59),999)-IG59,                   INDEX(IF$2:IF$100,IH59)                  ) )</f>
        <v/>
      </c>
      <c r="IL59" s="0" t="n">
        <f aca="false">IFERROR(FIND("f_",LOWER(IK59)),-1)</f>
        <v>-1</v>
      </c>
      <c r="IM59" s="0" t="n">
        <f aca="false">IF(IL59=-1,-1, VALUE(MID(IK59,IL59+2, IFERROR(FIND(" ",IK59,IL59),999)-IL59-2)))</f>
        <v>-1</v>
      </c>
      <c r="IN59" s="0" t="n">
        <f aca="false">IFERROR(FIND("r_",LOWER(IK59)),-1)</f>
        <v>-1</v>
      </c>
      <c r="IO59" s="0" t="n">
        <f aca="false">IF(IN59=-1,-1, ROW(IN59)-1+VALUE(MID(IK59,IN59+2, IFERROR(FIND(" ",IK59,IN59),999)-IN59-2)))</f>
        <v>-1</v>
      </c>
      <c r="IP59" s="0" t="str">
        <f aca="false">IF(OR(IL59=-1,IFERROR(INDEX(IL$2:IL$100,IM59),999)&gt;=0,IFERROR(INDEX(IN$2:IN$100,IM59),999)&gt;=0),IF(OR(IN59=-1,IFERROR(INDEX(IL$2:IL$100,IO59),999)&gt;=0,IFERROR(INDEX(IN$2:IN$100,IO59),999)&gt;=0),IK59,              REPLACE(IK59,IN59,IFERROR(FIND(" ",IK59,IN59),999)-IN59,                   INDEX(IK$2:IK$100,IO59)                  )), REPLACE(IK59,IL59,IFERROR(FIND(" ",IK59,IL59),999)-IL59,                   INDEX(IK$2:IK$100,IM59)                  ) )</f>
        <v/>
      </c>
      <c r="IQ59" s="0" t="n">
        <f aca="false">IFERROR(FIND("f_",LOWER(IP59)),-1)</f>
        <v>-1</v>
      </c>
      <c r="IR59" s="0" t="n">
        <f aca="false">IF(IQ59=-1,-1, VALUE(MID(IP59,IQ59+2, IFERROR(FIND(" ",IP59,IQ59),999)-IQ59-2)))</f>
        <v>-1</v>
      </c>
      <c r="IS59" s="0" t="n">
        <f aca="false">IFERROR(FIND("r_",LOWER(IP59)),-1)</f>
        <v>-1</v>
      </c>
      <c r="IT59" s="0" t="n">
        <f aca="false">IF(IS59=-1,-1, ROW(IS59)-1+VALUE(MID(IP59,IS59+2, IFERROR(FIND(" ",IP59,IS59),999)-IS59-2)))</f>
        <v>-1</v>
      </c>
      <c r="IU59" s="0" t="str">
        <f aca="false">IF(OR(IQ59=-1,IFERROR(INDEX(IQ$2:IQ$100,IR59),999)&gt;=0,IFERROR(INDEX(IS$2:IS$100,IR59),999)&gt;=0),IF(OR(IS59=-1,IFERROR(INDEX(IQ$2:IQ$100,IT59),999)&gt;=0,IFERROR(INDEX(IS$2:IS$100,IT59),999)&gt;=0),IP59,              REPLACE(IP59,IS59,IFERROR(FIND(" ",IP59,IS59),999)-IS59,                   INDEX(IP$2:IP$100,IT59)                  )), REPLACE(IP59,IQ59,IFERROR(FIND(" ",IP59,IQ59),999)-IQ59,                   INDEX(IP$2:IP$100,IR59)                  ) )</f>
        <v/>
      </c>
      <c r="IV59" s="0" t="n">
        <f aca="false">IFERROR(FIND("f_",LOWER(IU59)),-1)</f>
        <v>-1</v>
      </c>
      <c r="IW59" s="0" t="n">
        <f aca="false">IF(IV59=-1,-1, VALUE(MID(IU59,IV59+2, IFERROR(FIND(" ",IU59,IV59),999)-IV59-2)))</f>
        <v>-1</v>
      </c>
      <c r="IX59" s="0" t="n">
        <f aca="false">IFERROR(FIND("r_",LOWER(IU59)),-1)</f>
        <v>-1</v>
      </c>
      <c r="IY59" s="0" t="n">
        <f aca="false">IF(IX59=-1,-1, ROW(IX59)-1+VALUE(MID(IU59,IX59+2, IFERROR(FIND(" ",IU59,IX59),999)-IX59-2)))</f>
        <v>-1</v>
      </c>
      <c r="IZ59" s="0" t="str">
        <f aca="false">IF(OR(IV59=-1,IFERROR(INDEX(IV$2:IV$100,IW59),999)&gt;=0,IFERROR(INDEX(IX$2:IX$100,IW59),999)&gt;=0),IF(OR(IX59=-1,IFERROR(INDEX(IV$2:IV$100,IY59),999)&gt;=0,IFERROR(INDEX(IX$2:IX$100,IY59),999)&gt;=0),IU59,              REPLACE(IU59,IX59,IFERROR(FIND(" ",IU59,IX59),999)-IX59,                   INDEX(IU$2:IU$100,IY59)                  )), REPLACE(IU59,IV59,IFERROR(FIND(" ",IU59,IV59),999)-IV59,                   INDEX(IU$2:IU$100,IW59)                  ) )</f>
        <v/>
      </c>
      <c r="JA59" s="0" t="n">
        <f aca="false">IFERROR(FIND("f_",LOWER(IZ59)),-1)</f>
        <v>-1</v>
      </c>
      <c r="JB59" s="0" t="n">
        <f aca="false">IF(JA59=-1,-1, VALUE(MID(IZ59,JA59+2, IFERROR(FIND(" ",IZ59,JA59),999)-JA59-2)))</f>
        <v>-1</v>
      </c>
      <c r="JC59" s="0" t="n">
        <f aca="false">IFERROR(FIND("r_",LOWER(IZ59)),-1)</f>
        <v>-1</v>
      </c>
      <c r="JD59" s="0" t="n">
        <f aca="false">IF(JC59=-1,-1, ROW(JC59)-1+VALUE(MID(IZ59,JC59+2, IFERROR(FIND(" ",IZ59,JC59),999)-JC59-2)))</f>
        <v>-1</v>
      </c>
      <c r="JE59" s="0" t="str">
        <f aca="false">IF(OR(JA59=-1,IFERROR(INDEX(JA$2:JA$100,JB59),999)&gt;=0,IFERROR(INDEX(JC$2:JC$100,JB59),999)&gt;=0),IF(OR(JC59=-1,IFERROR(INDEX(JA$2:JA$100,JD59),999)&gt;=0,IFERROR(INDEX(JC$2:JC$100,JD59),999)&gt;=0),IZ59,              REPLACE(IZ59,JC59,IFERROR(FIND(" ",IZ59,JC59),999)-JC59,                   INDEX(IZ$2:IZ$100,JD59)                  )), REPLACE(IZ59,JA59,IFERROR(FIND(" ",IZ59,JA59),999)-JA59,                   INDEX(IZ$2:IZ$100,JB59)                  ) )</f>
        <v/>
      </c>
      <c r="JF59" s="0" t="n">
        <f aca="false">IFERROR(FIND("f_",LOWER(JE59)),-1)</f>
        <v>-1</v>
      </c>
      <c r="JG59" s="0" t="n">
        <f aca="false">IF(JF59=-1,-1, VALUE(MID(JE59,JF59+2, IFERROR(FIND(" ",JE59,JF59),999)-JF59-2)))</f>
        <v>-1</v>
      </c>
      <c r="JH59" s="0" t="n">
        <f aca="false">IFERROR(FIND("r_",LOWER(JE59)),-1)</f>
        <v>-1</v>
      </c>
      <c r="JI59" s="0" t="n">
        <f aca="false">IF(JH59=-1,-1, ROW(JH59)-1+VALUE(MID(JE59,JH59+2, IFERROR(FIND(" ",JE59,JH59),999)-JH59-2)))</f>
        <v>-1</v>
      </c>
      <c r="JJ59" s="0" t="str">
        <f aca="false">IF(OR(JF59=-1,IFERROR(INDEX(JF$2:JF$100,JG59),999)&gt;=0,IFERROR(INDEX(JH$2:JH$100,JG59),999)&gt;=0),IF(OR(JH59=-1,IFERROR(INDEX(JF$2:JF$100,JI59),999)&gt;=0,IFERROR(INDEX(JH$2:JH$100,JI59),999)&gt;=0),JE59,              REPLACE(JE59,JH59,IFERROR(FIND(" ",JE59,JH59),999)-JH59,                   INDEX(JE$2:JE$100,JI59)                  )), REPLACE(JE59,JF59,IFERROR(FIND(" ",JE59,JF59),999)-JF59,                   INDEX(JE$2:JE$100,JG59)                  ) )</f>
        <v/>
      </c>
      <c r="JK59" s="0" t="n">
        <f aca="false">IFERROR(FIND("f_",LOWER(JJ59)),-1)</f>
        <v>-1</v>
      </c>
      <c r="JL59" s="0" t="n">
        <f aca="false">IF(JK59=-1,-1, VALUE(MID(JJ59,JK59+2, IFERROR(FIND(" ",JJ59,JK59),999)-JK59-2)))</f>
        <v>-1</v>
      </c>
      <c r="JM59" s="0" t="n">
        <f aca="false">IFERROR(FIND("r_",LOWER(JJ59)),-1)</f>
        <v>-1</v>
      </c>
      <c r="JN59" s="0" t="n">
        <f aca="false">IF(JM59=-1,-1, ROW(JM59)-1+VALUE(MID(JJ59,JM59+2, IFERROR(FIND(" ",JJ59,JM59),999)-JM59-2)))</f>
        <v>-1</v>
      </c>
      <c r="JO59" s="0" t="str">
        <f aca="false">IF(OR(JK59=-1,IFERROR(INDEX(JK$2:JK$100,JL59),999)&gt;=0,IFERROR(INDEX(JM$2:JM$100,JL59),999)&gt;=0),IF(OR(JM59=-1,IFERROR(INDEX(JK$2:JK$100,JN59),999)&gt;=0,IFERROR(INDEX(JM$2:JM$100,JN59),999)&gt;=0),JJ59,              REPLACE(JJ59,JM59,IFERROR(FIND(" ",JJ59,JM59),999)-JM59,                   INDEX(JJ$2:JJ$100,JN59)                  )), REPLACE(JJ59,JK59,IFERROR(FIND(" ",JJ59,JK59),999)-JK59,                   INDEX(JJ$2:JJ$100,JL59)                  ) )</f>
        <v/>
      </c>
      <c r="JP59" s="0" t="n">
        <f aca="false">IFERROR(FIND("f_",LOWER(JO59)),-1)</f>
        <v>-1</v>
      </c>
      <c r="JQ59" s="0" t="n">
        <f aca="false">IF(JP59=-1,-1, VALUE(MID(JO59,JP59+2, IFERROR(FIND(" ",JO59,JP59),999)-JP59-2)))</f>
        <v>-1</v>
      </c>
      <c r="JR59" s="0" t="n">
        <f aca="false">IFERROR(FIND("r_",LOWER(JO59)),-1)</f>
        <v>-1</v>
      </c>
      <c r="JS59" s="0" t="n">
        <f aca="false">IF(JR59=-1,-1, ROW(JR59)-1+VALUE(MID(JO59,JR59+2, IFERROR(FIND(" ",JO59,JR59),999)-JR59-2)))</f>
        <v>-1</v>
      </c>
      <c r="JT59" s="0" t="str">
        <f aca="false">IF(OR(JP59=-1,IFERROR(INDEX(JP$2:JP$100,JQ59),999)&gt;=0,IFERROR(INDEX(JR$2:JR$100,JQ59),999)&gt;=0),IF(OR(JR59=-1,IFERROR(INDEX(JP$2:JP$100,JS59),999)&gt;=0,IFERROR(INDEX(JR$2:JR$100,JS59),999)&gt;=0),JO59,              REPLACE(JO59,JR59,IFERROR(FIND(" ",JO59,JR59),999)-JR59,                   INDEX(JO$2:JO$100,JS59)                  )), REPLACE(JO59,JP59,IFERROR(FIND(" ",JO59,JP59),999)-JP59,                   INDEX(JO$2:JO$100,JQ59)                  ) )</f>
        <v/>
      </c>
      <c r="JU59" s="0" t="n">
        <f aca="false">IFERROR(FIND("f_",LOWER(JT59)),-1)</f>
        <v>-1</v>
      </c>
      <c r="JV59" s="0" t="n">
        <f aca="false">IF(JU59=-1,-1, VALUE(MID(JT59,JU59+2, IFERROR(FIND(" ",JT59,JU59),999)-JU59-2)))</f>
        <v>-1</v>
      </c>
      <c r="JW59" s="0" t="n">
        <f aca="false">IFERROR(FIND("r_",LOWER(JT59)),-1)</f>
        <v>-1</v>
      </c>
      <c r="JX59" s="0" t="n">
        <f aca="false">IF(JW59=-1,-1, ROW(JW59)-1+VALUE(MID(JT59,JW59+2, IFERROR(FIND(" ",JT59,JW59),999)-JW59-2)))</f>
        <v>-1</v>
      </c>
      <c r="JY59" s="0" t="str">
        <f aca="false">IF(OR(JU59=-1,IFERROR(INDEX(JU$2:JU$100,JV59),999)&gt;=0,IFERROR(INDEX(JW$2:JW$100,JV59),999)&gt;=0),IF(OR(JW59=-1,IFERROR(INDEX(JU$2:JU$100,JX59),999)&gt;=0,IFERROR(INDEX(JW$2:JW$100,JX59),999)&gt;=0),JT59,              REPLACE(JT59,JW59,IFERROR(FIND(" ",JT59,JW59),999)-JW59,                   INDEX(JT$2:JT$100,JX59)                  )), REPLACE(JT59,JU59,IFERROR(FIND(" ",JT59,JU59),999)-JU59,                   INDEX(JT$2:JT$100,JV59)                  ) )</f>
        <v/>
      </c>
      <c r="JZ59" s="0" t="n">
        <f aca="false">IFERROR(FIND("f_",LOWER(JY59)),-1)</f>
        <v>-1</v>
      </c>
      <c r="KA59" s="0" t="n">
        <f aca="false">IF(JZ59=-1,-1, VALUE(MID(JY59,JZ59+2, IFERROR(FIND(" ",JY59,JZ59),999)-JZ59-2)))</f>
        <v>-1</v>
      </c>
      <c r="KB59" s="0" t="n">
        <f aca="false">IFERROR(FIND("r_",LOWER(JY59)),-1)</f>
        <v>-1</v>
      </c>
      <c r="KC59" s="0" t="n">
        <f aca="false">IF(KB59=-1,-1, ROW(KB59)-1+VALUE(MID(JY59,KB59+2, IFERROR(FIND(" ",JY59,KB59),999)-KB59-2)))</f>
        <v>-1</v>
      </c>
      <c r="KD59" s="0" t="str">
        <f aca="false">IF(OR(JZ59=-1,IFERROR(INDEX(JZ$2:JZ$100,KA59),999)&gt;=0,IFERROR(INDEX(KB$2:KB$100,KA59),999)&gt;=0),IF(OR(KB59=-1,IFERROR(INDEX(JZ$2:JZ$100,KC59),999)&gt;=0,IFERROR(INDEX(KB$2:KB$100,KC59),999)&gt;=0),JY59,              REPLACE(JY59,KB59,IFERROR(FIND(" ",JY59,KB59),999)-KB59,                   INDEX(JY$2:JY$100,KC59)                  )), REPLACE(JY59,JZ59,IFERROR(FIND(" ",JY59,JZ59),999)-JZ59,                   INDEX(JY$2:JY$100,KA59)                  ) )</f>
        <v/>
      </c>
      <c r="KE59" s="0" t="n">
        <f aca="false">IFERROR(FIND("f_",LOWER(KD59)),-1)</f>
        <v>-1</v>
      </c>
      <c r="KF59" s="0" t="n">
        <f aca="false">IF(KE59=-1,-1, VALUE(MID(KD59,KE59+2, IFERROR(FIND(" ",KD59,KE59),999)-KE59-2)))</f>
        <v>-1</v>
      </c>
      <c r="KG59" s="0" t="n">
        <f aca="false">IFERROR(FIND("r_",LOWER(KD59)),-1)</f>
        <v>-1</v>
      </c>
      <c r="KH59" s="0" t="n">
        <f aca="false">IF(KG59=-1,-1, ROW(KG59)-1+VALUE(MID(KD59,KG59+2, IFERROR(FIND(" ",KD59,KG59),999)-KG59-2)))</f>
        <v>-1</v>
      </c>
      <c r="KI59" s="0" t="str">
        <f aca="false">IF(OR(KE59=-1,IFERROR(INDEX(KE$2:KE$100,KF59),999)&gt;=0,IFERROR(INDEX(KG$2:KG$100,KF59),999)&gt;=0),IF(OR(KG59=-1,IFERROR(INDEX(KE$2:KE$100,KH59),999)&gt;=0,IFERROR(INDEX(KG$2:KG$100,KH59),999)&gt;=0),KD59,              REPLACE(KD59,KG59,IFERROR(FIND(" ",KD59,KG59),999)-KG59,                   INDEX(KD$2:KD$100,KH59)                  )), REPLACE(KD59,KE59,IFERROR(FIND(" ",KD59,KE59),999)-KE59,                   INDEX(KD$2:KD$100,KF59)                  ) )</f>
        <v/>
      </c>
    </row>
    <row r="60" customFormat="false" ht="13.8" hidden="false" customHeight="false" outlineLevel="0" collapsed="false">
      <c r="D60" s="1"/>
      <c r="L60" s="0" t="str">
        <f aca="false">KI60</f>
        <v/>
      </c>
      <c r="O60" s="0" t="e">
        <f aca="false">IF(D60="join", E60&amp;"["&amp;G60&amp;"] = "&amp;F60&amp;"["&amp;G60&amp;"]" &amp;IF(H60="",""," ∧ "&amp;E60&amp;"["&amp;H60&amp;"] = "&amp;F60&amp;"["&amp;H60&amp;"]") &amp;IF(I60="",""," ∧ "&amp;E60&amp;"["&amp;I60&amp;"] = "&amp;F60&amp;"["&amp;I60&amp;"]"), NA())</f>
        <v>#N/A</v>
      </c>
      <c r="P60" s="0" t="e">
        <f aca="false">IFERROR(O60,VLOOKUP($D60,Relrows!$A:$E,5,0))</f>
        <v>#N/A</v>
      </c>
      <c r="Q60" s="0" t="e">
        <f aca="false">SUBSTITUTE(SUBSTITUTE(SUBSTITUTE(P60,"parm1",E60),"parm2",F60),"parm3",G60)</f>
        <v>#N/A</v>
      </c>
      <c r="R60" s="0" t="str">
        <f aca="false">IFERROR(VLOOKUP(ROW($A59),$J$2:$Q$100,COLUMN(Q59)-COLUMN(J59)+1,0),"")</f>
        <v/>
      </c>
      <c r="T60" s="0" t="str">
        <f aca="false">R60</f>
        <v/>
      </c>
      <c r="U60" s="0" t="n">
        <f aca="false">IFERROR(FIND("f_",LOWER(T60)),-1)</f>
        <v>-1</v>
      </c>
      <c r="V60" s="0" t="n">
        <f aca="false">IF(U60=-1,-1, VALUE(MID(T60,U60+2, IFERROR(FIND(" ",T60,U60),999)-U60-2)))</f>
        <v>-1</v>
      </c>
      <c r="W60" s="0" t="n">
        <f aca="false">IFERROR(FIND("r_",LOWER(T60)),-1)</f>
        <v>-1</v>
      </c>
      <c r="X60" s="0" t="n">
        <f aca="false">IF(W60=-1,-1, ROW(W60)-1+VALUE(MID(T60,W60+2, IFERROR(FIND(" ",T60,W60),999)-W60-2)))</f>
        <v>-1</v>
      </c>
      <c r="Y60" s="0" t="str">
        <f aca="false">IF(OR(U60=-1,IFERROR(INDEX(U$2:U$100,V60),999)&gt;=0,IFERROR(INDEX(W$2:W$100,V60),999)&gt;=0),IF(OR(W60=-1,IFERROR(INDEX(U$2:U$100,X60),999)&gt;=0,IFERROR(INDEX(W$2:W$100,X60),999)&gt;=0),T60,              REPLACE(T60,W60,IFERROR(FIND(" ",T60,W60),999)-W60,                   INDEX(T$2:T$100,X60)                  )), REPLACE(T60,U60,IFERROR(FIND(" ",T60,U60),999)-U60,                   INDEX(T$2:T$100,V60)                  ) )</f>
        <v/>
      </c>
      <c r="Z60" s="0" t="n">
        <f aca="false">IFERROR(FIND("f_",LOWER(Y60)),-1)</f>
        <v>-1</v>
      </c>
      <c r="AA60" s="0" t="n">
        <f aca="false">IF(Z60=-1,-1, VALUE(MID(Y60,Z60+2, IFERROR(FIND(" ",Y60,Z60),999)-Z60-2)))</f>
        <v>-1</v>
      </c>
      <c r="AB60" s="0" t="n">
        <f aca="false">IFERROR(FIND("r_",LOWER(Y60)),-1)</f>
        <v>-1</v>
      </c>
      <c r="AC60" s="0" t="n">
        <f aca="false">IF(AB60=-1,-1, ROW(AB60)-1+VALUE(MID(Y60,AB60+2, IFERROR(FIND(" ",Y60,AB60),999)-AB60-2)))</f>
        <v>-1</v>
      </c>
      <c r="AD60" s="0" t="str">
        <f aca="false">IF(OR(Z60=-1,IFERROR(INDEX(Z$2:Z$100,AA60),999)&gt;=0,IFERROR(INDEX(AB$2:AB$100,AA60),999)&gt;=0),IF(OR(AB60=-1,IFERROR(INDEX(Z$2:Z$100,AC60),999)&gt;=0,IFERROR(INDEX(AB$2:AB$100,AC60),999)&gt;=0),Y60,              REPLACE(Y60,AB60,IFERROR(FIND(" ",Y60,AB60),999)-AB60,                   INDEX(Y$2:Y$100,AC60)                  )), REPLACE(Y60,Z60,IFERROR(FIND(" ",Y60,Z60),999)-Z60,                   INDEX(Y$2:Y$100,AA60)                  ) )</f>
        <v/>
      </c>
      <c r="AE60" s="0" t="n">
        <f aca="false">IFERROR(FIND("f_",LOWER(AD60)),-1)</f>
        <v>-1</v>
      </c>
      <c r="AF60" s="0" t="n">
        <f aca="false">IF(AE60=-1,-1, VALUE(MID(AD60,AE60+2, IFERROR(FIND(" ",AD60,AE60),999)-AE60-2)))</f>
        <v>-1</v>
      </c>
      <c r="AG60" s="0" t="n">
        <f aca="false">IFERROR(FIND("r_",LOWER(AD60)),-1)</f>
        <v>-1</v>
      </c>
      <c r="AH60" s="0" t="n">
        <f aca="false">IF(AG60=-1,-1, ROW(AG60)-1+VALUE(MID(AD60,AG60+2, IFERROR(FIND(" ",AD60,AG60),999)-AG60-2)))</f>
        <v>-1</v>
      </c>
      <c r="AI60" s="0" t="str">
        <f aca="false">IF(OR(AE60=-1,IFERROR(INDEX(AE$2:AE$100,AF60),999)&gt;=0,IFERROR(INDEX(AG$2:AG$100,AF60),999)&gt;=0),IF(OR(AG60=-1,IFERROR(INDEX(AE$2:AE$100,AH60),999)&gt;=0,IFERROR(INDEX(AG$2:AG$100,AH60),999)&gt;=0),AD60,              REPLACE(AD60,AG60,IFERROR(FIND(" ",AD60,AG60),999)-AG60,                   INDEX(AD$2:AD$100,AH60)                  )), REPLACE(AD60,AE60,IFERROR(FIND(" ",AD60,AE60),999)-AE60,                   INDEX(AD$2:AD$100,AF60)                  ) )</f>
        <v/>
      </c>
      <c r="AJ60" s="0" t="n">
        <f aca="false">IFERROR(FIND("f_",LOWER(AI60)),-1)</f>
        <v>-1</v>
      </c>
      <c r="AK60" s="0" t="n">
        <f aca="false">IF(AJ60=-1,-1, VALUE(MID(AI60,AJ60+2, IFERROR(FIND(" ",AI60,AJ60),999)-AJ60-2)))</f>
        <v>-1</v>
      </c>
      <c r="AL60" s="0" t="n">
        <f aca="false">IFERROR(FIND("r_",LOWER(AI60)),-1)</f>
        <v>-1</v>
      </c>
      <c r="AM60" s="0" t="n">
        <f aca="false">IF(AL60=-1,-1, ROW(AL60)-1+VALUE(MID(AI60,AL60+2, IFERROR(FIND(" ",AI60,AL60),999)-AL60-2)))</f>
        <v>-1</v>
      </c>
      <c r="AN60" s="0" t="str">
        <f aca="false">IF(OR(AJ60=-1,IFERROR(INDEX(AJ$2:AJ$100,AK60),999)&gt;=0,IFERROR(INDEX(AL$2:AL$100,AK60),999)&gt;=0),IF(OR(AL60=-1,IFERROR(INDEX(AJ$2:AJ$100,AM60),999)&gt;=0,IFERROR(INDEX(AL$2:AL$100,AM60),999)&gt;=0),AI60,              REPLACE(AI60,AL60,IFERROR(FIND(" ",AI60,AL60),999)-AL60,                   INDEX(AI$2:AI$100,AM60)                  )), REPLACE(AI60,AJ60,IFERROR(FIND(" ",AI60,AJ60),999)-AJ60,                   INDEX(AI$2:AI$100,AK60)                  ) )</f>
        <v/>
      </c>
      <c r="AO60" s="0" t="n">
        <f aca="false">IFERROR(FIND("f_",LOWER(AN60)),-1)</f>
        <v>-1</v>
      </c>
      <c r="AP60" s="0" t="n">
        <f aca="false">IF(AO60=-1,-1, VALUE(MID(AN60,AO60+2, IFERROR(FIND(" ",AN60,AO60),999)-AO60-2)))</f>
        <v>-1</v>
      </c>
      <c r="AQ60" s="0" t="n">
        <f aca="false">IFERROR(FIND("r_",LOWER(AN60)),-1)</f>
        <v>-1</v>
      </c>
      <c r="AR60" s="0" t="n">
        <f aca="false">IF(AQ60=-1,-1, ROW(AQ60)-1+VALUE(MID(AN60,AQ60+2, IFERROR(FIND(" ",AN60,AQ60),999)-AQ60-2)))</f>
        <v>-1</v>
      </c>
      <c r="AS60" s="0" t="str">
        <f aca="false">IF(OR(AO60=-1,IFERROR(INDEX(AO$2:AO$100,AP60),999)&gt;=0,IFERROR(INDEX(AQ$2:AQ$100,AP60),999)&gt;=0),IF(OR(AQ60=-1,IFERROR(INDEX(AO$2:AO$100,AR60),999)&gt;=0,IFERROR(INDEX(AQ$2:AQ$100,AR60),999)&gt;=0),AN60,              REPLACE(AN60,AQ60,IFERROR(FIND(" ",AN60,AQ60),999)-AQ60,                   INDEX(AN$2:AN$100,AR60)                  )), REPLACE(AN60,AO60,IFERROR(FIND(" ",AN60,AO60),999)-AO60,                   INDEX(AN$2:AN$100,AP60)                  ) )</f>
        <v/>
      </c>
      <c r="AT60" s="0" t="n">
        <f aca="false">IFERROR(FIND("f_",LOWER(AS60)),-1)</f>
        <v>-1</v>
      </c>
      <c r="AU60" s="0" t="n">
        <f aca="false">IF(AT60=-1,-1, VALUE(MID(AS60,AT60+2, IFERROR(FIND(" ",AS60,AT60),999)-AT60-2)))</f>
        <v>-1</v>
      </c>
      <c r="AV60" s="0" t="n">
        <f aca="false">IFERROR(FIND("r_",LOWER(AS60)),-1)</f>
        <v>-1</v>
      </c>
      <c r="AW60" s="0" t="n">
        <f aca="false">IF(AV60=-1,-1, ROW(AV60)-1+VALUE(MID(AS60,AV60+2, IFERROR(FIND(" ",AS60,AV60),999)-AV60-2)))</f>
        <v>-1</v>
      </c>
      <c r="AX60" s="0" t="str">
        <f aca="false">IF(OR(AT60=-1,IFERROR(INDEX(AT$2:AT$100,AU60),999)&gt;=0,IFERROR(INDEX(AV$2:AV$100,AU60),999)&gt;=0),IF(OR(AV60=-1,IFERROR(INDEX(AT$2:AT$100,AW60),999)&gt;=0,IFERROR(INDEX(AV$2:AV$100,AW60),999)&gt;=0),AS60,              REPLACE(AS60,AV60,IFERROR(FIND(" ",AS60,AV60),999)-AV60,                   INDEX(AS$2:AS$100,AW60)                  )), REPLACE(AS60,AT60,IFERROR(FIND(" ",AS60,AT60),999)-AT60,                   INDEX(AS$2:AS$100,AU60)                  ) )</f>
        <v/>
      </c>
      <c r="AY60" s="0" t="n">
        <f aca="false">IFERROR(FIND("f_",LOWER(AX60)),-1)</f>
        <v>-1</v>
      </c>
      <c r="AZ60" s="0" t="n">
        <f aca="false">IF(AY60=-1,-1, VALUE(MID(AX60,AY60+2, IFERROR(FIND(" ",AX60,AY60),999)-AY60-2)))</f>
        <v>-1</v>
      </c>
      <c r="BA60" s="0" t="n">
        <f aca="false">IFERROR(FIND("r_",LOWER(AX60)),-1)</f>
        <v>-1</v>
      </c>
      <c r="BB60" s="0" t="n">
        <f aca="false">IF(BA60=-1,-1, ROW(BA60)-1+VALUE(MID(AX60,BA60+2, IFERROR(FIND(" ",AX60,BA60),999)-BA60-2)))</f>
        <v>-1</v>
      </c>
      <c r="BC60" s="0" t="str">
        <f aca="false">IF(OR(AY60=-1,IFERROR(INDEX(AY$2:AY$100,AZ60),999)&gt;=0,IFERROR(INDEX(BA$2:BA$100,AZ60),999)&gt;=0),IF(OR(BA60=-1,IFERROR(INDEX(AY$2:AY$100,BB60),999)&gt;=0,IFERROR(INDEX(BA$2:BA$100,BB60),999)&gt;=0),AX60,              REPLACE(AX60,BA60,IFERROR(FIND(" ",AX60,BA60),999)-BA60,                   INDEX(AX$2:AX$100,BB60)                  )), REPLACE(AX60,AY60,IFERROR(FIND(" ",AX60,AY60),999)-AY60,                   INDEX(AX$2:AX$100,AZ60)                  ) )</f>
        <v/>
      </c>
      <c r="BD60" s="0" t="n">
        <f aca="false">IFERROR(FIND("f_",LOWER(BC60)),-1)</f>
        <v>-1</v>
      </c>
      <c r="BE60" s="0" t="n">
        <f aca="false">IF(BD60=-1,-1, VALUE(MID(BC60,BD60+2, IFERROR(FIND(" ",BC60,BD60),999)-BD60-2)))</f>
        <v>-1</v>
      </c>
      <c r="BF60" s="0" t="n">
        <f aca="false">IFERROR(FIND("r_",LOWER(BC60)),-1)</f>
        <v>-1</v>
      </c>
      <c r="BG60" s="0" t="n">
        <f aca="false">IF(BF60=-1,-1, ROW(BF60)-1+VALUE(MID(BC60,BF60+2, IFERROR(FIND(" ",BC60,BF60),999)-BF60-2)))</f>
        <v>-1</v>
      </c>
      <c r="BH60" s="0" t="str">
        <f aca="false">IF(OR(BD60=-1,IFERROR(INDEX(BD$2:BD$100,BE60),999)&gt;=0,IFERROR(INDEX(BF$2:BF$100,BE60),999)&gt;=0),IF(OR(BF60=-1,IFERROR(INDEX(BD$2:BD$100,BG60),999)&gt;=0,IFERROR(INDEX(BF$2:BF$100,BG60),999)&gt;=0),BC60,              REPLACE(BC60,BF60,IFERROR(FIND(" ",BC60,BF60),999)-BF60,                   INDEX(BC$2:BC$100,BG60)                  )), REPLACE(BC60,BD60,IFERROR(FIND(" ",BC60,BD60),999)-BD60,                   INDEX(BC$2:BC$100,BE60)                  ) )</f>
        <v/>
      </c>
      <c r="BI60" s="0" t="n">
        <f aca="false">IFERROR(FIND("f_",LOWER(BH60)),-1)</f>
        <v>-1</v>
      </c>
      <c r="BJ60" s="0" t="n">
        <f aca="false">IF(BI60=-1,-1, VALUE(MID(BH60,BI60+2, IFERROR(FIND(" ",BH60,BI60),999)-BI60-2)))</f>
        <v>-1</v>
      </c>
      <c r="BK60" s="0" t="n">
        <f aca="false">IFERROR(FIND("r_",LOWER(BH60)),-1)</f>
        <v>-1</v>
      </c>
      <c r="BL60" s="0" t="n">
        <f aca="false">IF(BK60=-1,-1, ROW(BK60)-1+VALUE(MID(BH60,BK60+2, IFERROR(FIND(" ",BH60,BK60),999)-BK60-2)))</f>
        <v>-1</v>
      </c>
      <c r="BM60" s="0" t="str">
        <f aca="false">IF(OR(BI60=-1,IFERROR(INDEX(BI$2:BI$100,BJ60),999)&gt;=0,IFERROR(INDEX(BK$2:BK$100,BJ60),999)&gt;=0),IF(OR(BK60=-1,IFERROR(INDEX(BI$2:BI$100,BL60),999)&gt;=0,IFERROR(INDEX(BK$2:BK$100,BL60),999)&gt;=0),BH60,              REPLACE(BH60,BK60,IFERROR(FIND(" ",BH60,BK60),999)-BK60,                   INDEX(BH$2:BH$100,BL60)                  )), REPLACE(BH60,BI60,IFERROR(FIND(" ",BH60,BI60),999)-BI60,                   INDEX(BH$2:BH$100,BJ60)                  ) )</f>
        <v/>
      </c>
      <c r="BN60" s="0" t="n">
        <f aca="false">IFERROR(FIND("f_",LOWER(BM60)),-1)</f>
        <v>-1</v>
      </c>
      <c r="BO60" s="0" t="n">
        <f aca="false">IF(BN60=-1,-1, VALUE(MID(BM60,BN60+2, IFERROR(FIND(" ",BM60,BN60),999)-BN60-2)))</f>
        <v>-1</v>
      </c>
      <c r="BP60" s="0" t="n">
        <f aca="false">IFERROR(FIND("r_",LOWER(BM60)),-1)</f>
        <v>-1</v>
      </c>
      <c r="BQ60" s="0" t="n">
        <f aca="false">IF(BP60=-1,-1, ROW(BP60)-1+VALUE(MID(BM60,BP60+2, IFERROR(FIND(" ",BM60,BP60),999)-BP60-2)))</f>
        <v>-1</v>
      </c>
      <c r="BR60" s="0" t="str">
        <f aca="false">IF(OR(BN60=-1,IFERROR(INDEX(BN$2:BN$100,BO60),999)&gt;=0,IFERROR(INDEX(BP$2:BP$100,BO60),999)&gt;=0),IF(OR(BP60=-1,IFERROR(INDEX(BN$2:BN$100,BQ60),999)&gt;=0,IFERROR(INDEX(BP$2:BP$100,BQ60),999)&gt;=0),BM60,              REPLACE(BM60,BP60,IFERROR(FIND(" ",BM60,BP60),999)-BP60,                   INDEX(BM$2:BM$100,BQ60)                  )), REPLACE(BM60,BN60,IFERROR(FIND(" ",BM60,BN60),999)-BN60,                   INDEX(BM$2:BM$100,BO60)                  ) )</f>
        <v/>
      </c>
      <c r="BS60" s="0" t="n">
        <f aca="false">IFERROR(FIND("f_",LOWER(BR60)),-1)</f>
        <v>-1</v>
      </c>
      <c r="BT60" s="0" t="n">
        <f aca="false">IF(BS60=-1,-1, VALUE(MID(BR60,BS60+2, IFERROR(FIND(" ",BR60,BS60),999)-BS60-2)))</f>
        <v>-1</v>
      </c>
      <c r="BU60" s="0" t="n">
        <f aca="false">IFERROR(FIND("r_",LOWER(BR60)),-1)</f>
        <v>-1</v>
      </c>
      <c r="BV60" s="0" t="n">
        <f aca="false">IF(BU60=-1,-1, ROW(BU60)-1+VALUE(MID(BR60,BU60+2, IFERROR(FIND(" ",BR60,BU60),999)-BU60-2)))</f>
        <v>-1</v>
      </c>
      <c r="BW60" s="0" t="str">
        <f aca="false">IF(OR(BS60=-1,IFERROR(INDEX(BS$2:BS$100,BT60),999)&gt;=0,IFERROR(INDEX(BU$2:BU$100,BT60),999)&gt;=0),IF(OR(BU60=-1,IFERROR(INDEX(BS$2:BS$100,BV60),999)&gt;=0,IFERROR(INDEX(BU$2:BU$100,BV60),999)&gt;=0),BR60,              REPLACE(BR60,BU60,IFERROR(FIND(" ",BR60,BU60),999)-BU60,                   INDEX(BR$2:BR$100,BV60)                  )), REPLACE(BR60,BS60,IFERROR(FIND(" ",BR60,BS60),999)-BS60,                   INDEX(BR$2:BR$100,BT60)                  ) )</f>
        <v/>
      </c>
      <c r="BX60" s="0" t="n">
        <f aca="false">IFERROR(FIND("f_",LOWER(BW60)),-1)</f>
        <v>-1</v>
      </c>
      <c r="BY60" s="0" t="n">
        <f aca="false">IF(BX60=-1,-1, VALUE(MID(BW60,BX60+2, IFERROR(FIND(" ",BW60,BX60),999)-BX60-2)))</f>
        <v>-1</v>
      </c>
      <c r="BZ60" s="0" t="n">
        <f aca="false">IFERROR(FIND("r_",LOWER(BW60)),-1)</f>
        <v>-1</v>
      </c>
      <c r="CA60" s="0" t="n">
        <f aca="false">IF(BZ60=-1,-1, ROW(BZ60)-1+VALUE(MID(BW60,BZ60+2, IFERROR(FIND(" ",BW60,BZ60),999)-BZ60-2)))</f>
        <v>-1</v>
      </c>
      <c r="CB60" s="0" t="str">
        <f aca="false">IF(OR(BX60=-1,IFERROR(INDEX(BX$2:BX$100,BY60),999)&gt;=0,IFERROR(INDEX(BZ$2:BZ$100,BY60),999)&gt;=0),IF(OR(BZ60=-1,IFERROR(INDEX(BX$2:BX$100,CA60),999)&gt;=0,IFERROR(INDEX(BZ$2:BZ$100,CA60),999)&gt;=0),BW60,              REPLACE(BW60,BZ60,IFERROR(FIND(" ",BW60,BZ60),999)-BZ60,                   INDEX(BW$2:BW$100,CA60)                  )), REPLACE(BW60,BX60,IFERROR(FIND(" ",BW60,BX60),999)-BX60,                   INDEX(BW$2:BW$100,BY60)                  ) )</f>
        <v/>
      </c>
      <c r="CC60" s="0" t="n">
        <f aca="false">IFERROR(FIND("f_",LOWER(CB60)),-1)</f>
        <v>-1</v>
      </c>
      <c r="CD60" s="0" t="n">
        <f aca="false">IF(CC60=-1,-1, VALUE(MID(CB60,CC60+2, IFERROR(FIND(" ",CB60,CC60),999)-CC60-2)))</f>
        <v>-1</v>
      </c>
      <c r="CE60" s="0" t="n">
        <f aca="false">IFERROR(FIND("r_",LOWER(CB60)),-1)</f>
        <v>-1</v>
      </c>
      <c r="CF60" s="0" t="n">
        <f aca="false">IF(CE60=-1,-1, ROW(CE60)-1+VALUE(MID(CB60,CE60+2, IFERROR(FIND(" ",CB60,CE60),999)-CE60-2)))</f>
        <v>-1</v>
      </c>
      <c r="CG60" s="0" t="str">
        <f aca="false">IF(OR(CC60=-1,IFERROR(INDEX(CC$2:CC$100,CD60),999)&gt;=0,IFERROR(INDEX(CE$2:CE$100,CD60),999)&gt;=0),IF(OR(CE60=-1,IFERROR(INDEX(CC$2:CC$100,CF60),999)&gt;=0,IFERROR(INDEX(CE$2:CE$100,CF60),999)&gt;=0),CB60,              REPLACE(CB60,CE60,IFERROR(FIND(" ",CB60,CE60),999)-CE60,                   INDEX(CB$2:CB$100,CF60)                  )), REPLACE(CB60,CC60,IFERROR(FIND(" ",CB60,CC60),999)-CC60,                   INDEX(CB$2:CB$100,CD60)                  ) )</f>
        <v/>
      </c>
      <c r="CH60" s="0" t="n">
        <f aca="false">IFERROR(FIND("f_",LOWER(CG60)),-1)</f>
        <v>-1</v>
      </c>
      <c r="CI60" s="0" t="n">
        <f aca="false">IF(CH60=-1,-1, VALUE(MID(CG60,CH60+2, IFERROR(FIND(" ",CG60,CH60),999)-CH60-2)))</f>
        <v>-1</v>
      </c>
      <c r="CJ60" s="0" t="n">
        <f aca="false">IFERROR(FIND("r_",LOWER(CG60)),-1)</f>
        <v>-1</v>
      </c>
      <c r="CK60" s="0" t="n">
        <f aca="false">IF(CJ60=-1,-1, ROW(CJ60)-1+VALUE(MID(CG60,CJ60+2, IFERROR(FIND(" ",CG60,CJ60),999)-CJ60-2)))</f>
        <v>-1</v>
      </c>
      <c r="CL60" s="0" t="str">
        <f aca="false">IF(OR(CH60=-1,IFERROR(INDEX(CH$2:CH$100,CI60),999)&gt;=0,IFERROR(INDEX(CJ$2:CJ$100,CI60),999)&gt;=0),IF(OR(CJ60=-1,IFERROR(INDEX(CH$2:CH$100,CK60),999)&gt;=0,IFERROR(INDEX(CJ$2:CJ$100,CK60),999)&gt;=0),CG60,              REPLACE(CG60,CJ60,IFERROR(FIND(" ",CG60,CJ60),999)-CJ60,                   INDEX(CG$2:CG$100,CK60)                  )), REPLACE(CG60,CH60,IFERROR(FIND(" ",CG60,CH60),999)-CH60,                   INDEX(CG$2:CG$100,CI60)                  ) )</f>
        <v/>
      </c>
      <c r="CM60" s="0" t="n">
        <f aca="false">IFERROR(FIND("f_",LOWER(CL60)),-1)</f>
        <v>-1</v>
      </c>
      <c r="CN60" s="0" t="n">
        <f aca="false">IF(CM60=-1,-1, VALUE(MID(CL60,CM60+2, IFERROR(FIND(" ",CL60,CM60),999)-CM60-2)))</f>
        <v>-1</v>
      </c>
      <c r="CO60" s="0" t="n">
        <f aca="false">IFERROR(FIND("r_",LOWER(CL60)),-1)</f>
        <v>-1</v>
      </c>
      <c r="CP60" s="0" t="n">
        <f aca="false">IF(CO60=-1,-1, ROW(CO60)-1+VALUE(MID(CL60,CO60+2, IFERROR(FIND(" ",CL60,CO60),999)-CO60-2)))</f>
        <v>-1</v>
      </c>
      <c r="CQ60" s="0" t="str">
        <f aca="false">IF(OR(CM60=-1,IFERROR(INDEX(CM$2:CM$100,CN60),999)&gt;=0,IFERROR(INDEX(CO$2:CO$100,CN60),999)&gt;=0),IF(OR(CO60=-1,IFERROR(INDEX(CM$2:CM$100,CP60),999)&gt;=0,IFERROR(INDEX(CO$2:CO$100,CP60),999)&gt;=0),CL60,              REPLACE(CL60,CO60,IFERROR(FIND(" ",CL60,CO60),999)-CO60,                   INDEX(CL$2:CL$100,CP60)                  )), REPLACE(CL60,CM60,IFERROR(FIND(" ",CL60,CM60),999)-CM60,                   INDEX(CL$2:CL$100,CN60)                  ) )</f>
        <v/>
      </c>
      <c r="CR60" s="0" t="n">
        <f aca="false">IFERROR(FIND("f_",LOWER(CQ60)),-1)</f>
        <v>-1</v>
      </c>
      <c r="CS60" s="0" t="n">
        <f aca="false">IF(CR60=-1,-1, VALUE(MID(CQ60,CR60+2, IFERROR(FIND(" ",CQ60,CR60),999)-CR60-2)))</f>
        <v>-1</v>
      </c>
      <c r="CT60" s="0" t="n">
        <f aca="false">IFERROR(FIND("r_",LOWER(CQ60)),-1)</f>
        <v>-1</v>
      </c>
      <c r="CU60" s="0" t="n">
        <f aca="false">IF(CT60=-1,-1, ROW(CT60)-1+VALUE(MID(CQ60,CT60+2, IFERROR(FIND(" ",CQ60,CT60),999)-CT60-2)))</f>
        <v>-1</v>
      </c>
      <c r="CV60" s="0" t="str">
        <f aca="false">IF(OR(CR60=-1,IFERROR(INDEX(CR$2:CR$100,CS60),999)&gt;=0,IFERROR(INDEX(CT$2:CT$100,CS60),999)&gt;=0),IF(OR(CT60=-1,IFERROR(INDEX(CR$2:CR$100,CU60),999)&gt;=0,IFERROR(INDEX(CT$2:CT$100,CU60),999)&gt;=0),CQ60,              REPLACE(CQ60,CT60,IFERROR(FIND(" ",CQ60,CT60),999)-CT60,                   INDEX(CQ$2:CQ$100,CU60)                  )), REPLACE(CQ60,CR60,IFERROR(FIND(" ",CQ60,CR60),999)-CR60,                   INDEX(CQ$2:CQ$100,CS60)                  ) )</f>
        <v/>
      </c>
      <c r="CW60" s="0" t="n">
        <f aca="false">IFERROR(FIND("f_",LOWER(CV60)),-1)</f>
        <v>-1</v>
      </c>
      <c r="CX60" s="0" t="n">
        <f aca="false">IF(CW60=-1,-1, VALUE(MID(CV60,CW60+2, IFERROR(FIND(" ",CV60,CW60),999)-CW60-2)))</f>
        <v>-1</v>
      </c>
      <c r="CY60" s="0" t="n">
        <f aca="false">IFERROR(FIND("r_",LOWER(CV60)),-1)</f>
        <v>-1</v>
      </c>
      <c r="CZ60" s="0" t="n">
        <f aca="false">IF(CY60=-1,-1, ROW(CY60)-1+VALUE(MID(CV60,CY60+2, IFERROR(FIND(" ",CV60,CY60),999)-CY60-2)))</f>
        <v>-1</v>
      </c>
      <c r="DA60" s="0" t="str">
        <f aca="false">IF(OR(CW60=-1,IFERROR(INDEX(CW$2:CW$100,CX60),999)&gt;=0,IFERROR(INDEX(CY$2:CY$100,CX60),999)&gt;=0),IF(OR(CY60=-1,IFERROR(INDEX(CW$2:CW$100,CZ60),999)&gt;=0,IFERROR(INDEX(CY$2:CY$100,CZ60),999)&gt;=0),CV60,              REPLACE(CV60,CY60,IFERROR(FIND(" ",CV60,CY60),999)-CY60,                   INDEX(CV$2:CV$100,CZ60)                  )), REPLACE(CV60,CW60,IFERROR(FIND(" ",CV60,CW60),999)-CW60,                   INDEX(CV$2:CV$100,CX60)                  ) )</f>
        <v/>
      </c>
      <c r="DB60" s="0" t="n">
        <f aca="false">IFERROR(FIND("f_",LOWER(DA60)),-1)</f>
        <v>-1</v>
      </c>
      <c r="DC60" s="0" t="n">
        <f aca="false">IF(DB60=-1,-1, VALUE(MID(DA60,DB60+2, IFERROR(FIND(" ",DA60,DB60),999)-DB60-2)))</f>
        <v>-1</v>
      </c>
      <c r="DD60" s="0" t="n">
        <f aca="false">IFERROR(FIND("r_",LOWER(DA60)),-1)</f>
        <v>-1</v>
      </c>
      <c r="DE60" s="0" t="n">
        <f aca="false">IF(DD60=-1,-1, ROW(DD60)-1+VALUE(MID(DA60,DD60+2, IFERROR(FIND(" ",DA60,DD60),999)-DD60-2)))</f>
        <v>-1</v>
      </c>
      <c r="DF60" s="0" t="str">
        <f aca="false">IF(OR(DB60=-1,IFERROR(INDEX(DB$2:DB$100,DC60),999)&gt;=0,IFERROR(INDEX(DD$2:DD$100,DC60),999)&gt;=0),IF(OR(DD60=-1,IFERROR(INDEX(DB$2:DB$100,DE60),999)&gt;=0,IFERROR(INDEX(DD$2:DD$100,DE60),999)&gt;=0),DA60,              REPLACE(DA60,DD60,IFERROR(FIND(" ",DA60,DD60),999)-DD60,                   INDEX(DA$2:DA$100,DE60)                  )), REPLACE(DA60,DB60,IFERROR(FIND(" ",DA60,DB60),999)-DB60,                   INDEX(DA$2:DA$100,DC60)                  ) )</f>
        <v/>
      </c>
      <c r="DG60" s="0" t="n">
        <f aca="false">IFERROR(FIND("f_",LOWER(DF60)),-1)</f>
        <v>-1</v>
      </c>
      <c r="DH60" s="0" t="n">
        <f aca="false">IF(DG60=-1,-1, VALUE(MID(DF60,DG60+2, IFERROR(FIND(" ",DF60,DG60),999)-DG60-2)))</f>
        <v>-1</v>
      </c>
      <c r="DI60" s="0" t="n">
        <f aca="false">IFERROR(FIND("r_",LOWER(DF60)),-1)</f>
        <v>-1</v>
      </c>
      <c r="DJ60" s="0" t="n">
        <f aca="false">IF(DI60=-1,-1, ROW(DI60)-1+VALUE(MID(DF60,DI60+2, IFERROR(FIND(" ",DF60,DI60),999)-DI60-2)))</f>
        <v>-1</v>
      </c>
      <c r="DK60" s="0" t="str">
        <f aca="false">IF(OR(DG60=-1,IFERROR(INDEX(DG$2:DG$100,DH60),999)&gt;=0,IFERROR(INDEX(DI$2:DI$100,DH60),999)&gt;=0),IF(OR(DI60=-1,IFERROR(INDEX(DG$2:DG$100,DJ60),999)&gt;=0,IFERROR(INDEX(DI$2:DI$100,DJ60),999)&gt;=0),DF60,              REPLACE(DF60,DI60,IFERROR(FIND(" ",DF60,DI60),999)-DI60,                   INDEX(DF$2:DF$100,DJ60)                  )), REPLACE(DF60,DG60,IFERROR(FIND(" ",DF60,DG60),999)-DG60,                   INDEX(DF$2:DF$100,DH60)                  ) )</f>
        <v/>
      </c>
      <c r="DL60" s="0" t="n">
        <f aca="false">IFERROR(FIND("f_",LOWER(DK60)),-1)</f>
        <v>-1</v>
      </c>
      <c r="DM60" s="0" t="n">
        <f aca="false">IF(DL60=-1,-1, VALUE(MID(DK60,DL60+2, IFERROR(FIND(" ",DK60,DL60),999)-DL60-2)))</f>
        <v>-1</v>
      </c>
      <c r="DN60" s="0" t="n">
        <f aca="false">IFERROR(FIND("r_",LOWER(DK60)),-1)</f>
        <v>-1</v>
      </c>
      <c r="DO60" s="0" t="n">
        <f aca="false">IF(DN60=-1,-1, ROW(DN60)-1+VALUE(MID(DK60,DN60+2, IFERROR(FIND(" ",DK60,DN60),999)-DN60-2)))</f>
        <v>-1</v>
      </c>
      <c r="DP60" s="0" t="str">
        <f aca="false">IF(OR(DL60=-1,IFERROR(INDEX(DL$2:DL$100,DM60),999)&gt;=0,IFERROR(INDEX(DN$2:DN$100,DM60),999)&gt;=0),IF(OR(DN60=-1,IFERROR(INDEX(DL$2:DL$100,DO60),999)&gt;=0,IFERROR(INDEX(DN$2:DN$100,DO60),999)&gt;=0),DK60,              REPLACE(DK60,DN60,IFERROR(FIND(" ",DK60,DN60),999)-DN60,                   INDEX(DK$2:DK$100,DO60)                  )), REPLACE(DK60,DL60,IFERROR(FIND(" ",DK60,DL60),999)-DL60,                   INDEX(DK$2:DK$100,DM60)                  ) )</f>
        <v/>
      </c>
      <c r="DQ60" s="0" t="n">
        <f aca="false">IFERROR(FIND("f_",LOWER(DP60)),-1)</f>
        <v>-1</v>
      </c>
      <c r="DR60" s="0" t="n">
        <f aca="false">IF(DQ60=-1,-1, VALUE(MID(DP60,DQ60+2, IFERROR(FIND(" ",DP60,DQ60),999)-DQ60-2)))</f>
        <v>-1</v>
      </c>
      <c r="DS60" s="0" t="n">
        <f aca="false">IFERROR(FIND("r_",LOWER(DP60)),-1)</f>
        <v>-1</v>
      </c>
      <c r="DT60" s="0" t="n">
        <f aca="false">IF(DS60=-1,-1, ROW(DS60)-1+VALUE(MID(DP60,DS60+2, IFERROR(FIND(" ",DP60,DS60),999)-DS60-2)))</f>
        <v>-1</v>
      </c>
      <c r="DU60" s="0" t="str">
        <f aca="false">IF(OR(DQ60=-1,IFERROR(INDEX(DQ$2:DQ$100,DR60),999)&gt;=0,IFERROR(INDEX(DS$2:DS$100,DR60),999)&gt;=0),IF(OR(DS60=-1,IFERROR(INDEX(DQ$2:DQ$100,DT60),999)&gt;=0,IFERROR(INDEX(DS$2:DS$100,DT60),999)&gt;=0),DP60,              REPLACE(DP60,DS60,IFERROR(FIND(" ",DP60,DS60),999)-DS60,                   INDEX(DP$2:DP$100,DT60)                  )), REPLACE(DP60,DQ60,IFERROR(FIND(" ",DP60,DQ60),999)-DQ60,                   INDEX(DP$2:DP$100,DR60)                  ) )</f>
        <v/>
      </c>
      <c r="DV60" s="0" t="n">
        <f aca="false">IFERROR(FIND("f_",LOWER(DU60)),-1)</f>
        <v>-1</v>
      </c>
      <c r="DW60" s="0" t="n">
        <f aca="false">IF(DV60=-1,-1, VALUE(MID(DU60,DV60+2, IFERROR(FIND(" ",DU60,DV60),999)-DV60-2)))</f>
        <v>-1</v>
      </c>
      <c r="DX60" s="0" t="n">
        <f aca="false">IFERROR(FIND("r_",LOWER(DU60)),-1)</f>
        <v>-1</v>
      </c>
      <c r="DY60" s="0" t="n">
        <f aca="false">IF(DX60=-1,-1, ROW(DX60)-1+VALUE(MID(DU60,DX60+2, IFERROR(FIND(" ",DU60,DX60),999)-DX60-2)))</f>
        <v>-1</v>
      </c>
      <c r="DZ60" s="0" t="str">
        <f aca="false">IF(OR(DV60=-1,IFERROR(INDEX(DV$2:DV$100,DW60),999)&gt;=0,IFERROR(INDEX(DX$2:DX$100,DW60),999)&gt;=0),IF(OR(DX60=-1,IFERROR(INDEX(DV$2:DV$100,DY60),999)&gt;=0,IFERROR(INDEX(DX$2:DX$100,DY60),999)&gt;=0),DU60,              REPLACE(DU60,DX60,IFERROR(FIND(" ",DU60,DX60),999)-DX60,                   INDEX(DU$2:DU$100,DY60)                  )), REPLACE(DU60,DV60,IFERROR(FIND(" ",DU60,DV60),999)-DV60,                   INDEX(DU$2:DU$100,DW60)                  ) )</f>
        <v/>
      </c>
      <c r="EA60" s="0" t="n">
        <f aca="false">IFERROR(FIND("f_",LOWER(DZ60)),-1)</f>
        <v>-1</v>
      </c>
      <c r="EB60" s="0" t="n">
        <f aca="false">IF(EA60=-1,-1, VALUE(MID(DZ60,EA60+2, IFERROR(FIND(" ",DZ60,EA60),999)-EA60-2)))</f>
        <v>-1</v>
      </c>
      <c r="EC60" s="0" t="n">
        <f aca="false">IFERROR(FIND("r_",LOWER(DZ60)),-1)</f>
        <v>-1</v>
      </c>
      <c r="ED60" s="0" t="n">
        <f aca="false">IF(EC60=-1,-1, ROW(EC60)-1+VALUE(MID(DZ60,EC60+2, IFERROR(FIND(" ",DZ60,EC60),999)-EC60-2)))</f>
        <v>-1</v>
      </c>
      <c r="EE60" s="0" t="str">
        <f aca="false">IF(OR(EA60=-1,IFERROR(INDEX(EA$2:EA$100,EB60),999)&gt;=0,IFERROR(INDEX(EC$2:EC$100,EB60),999)&gt;=0),IF(OR(EC60=-1,IFERROR(INDEX(EA$2:EA$100,ED60),999)&gt;=0,IFERROR(INDEX(EC$2:EC$100,ED60),999)&gt;=0),DZ60,              REPLACE(DZ60,EC60,IFERROR(FIND(" ",DZ60,EC60),999)-EC60,                   INDEX(DZ$2:DZ$100,ED60)                  )), REPLACE(DZ60,EA60,IFERROR(FIND(" ",DZ60,EA60),999)-EA60,                   INDEX(DZ$2:DZ$100,EB60)                  ) )</f>
        <v/>
      </c>
      <c r="EF60" s="0" t="n">
        <f aca="false">IFERROR(FIND("f_",LOWER(EE60)),-1)</f>
        <v>-1</v>
      </c>
      <c r="EG60" s="0" t="n">
        <f aca="false">IF(EF60=-1,-1, VALUE(MID(EE60,EF60+2, IFERROR(FIND(" ",EE60,EF60),999)-EF60-2)))</f>
        <v>-1</v>
      </c>
      <c r="EH60" s="0" t="n">
        <f aca="false">IFERROR(FIND("r_",LOWER(EE60)),-1)</f>
        <v>-1</v>
      </c>
      <c r="EI60" s="0" t="n">
        <f aca="false">IF(EH60=-1,-1, ROW(EH60)-1+VALUE(MID(EE60,EH60+2, IFERROR(FIND(" ",EE60,EH60),999)-EH60-2)))</f>
        <v>-1</v>
      </c>
      <c r="EJ60" s="0" t="str">
        <f aca="false">IF(OR(EF60=-1,IFERROR(INDEX(EF$2:EF$100,EG60),999)&gt;=0,IFERROR(INDEX(EH$2:EH$100,EG60),999)&gt;=0),IF(OR(EH60=-1,IFERROR(INDEX(EF$2:EF$100,EI60),999)&gt;=0,IFERROR(INDEX(EH$2:EH$100,EI60),999)&gt;=0),EE60,              REPLACE(EE60,EH60,IFERROR(FIND(" ",EE60,EH60),999)-EH60,                   INDEX(EE$2:EE$100,EI60)                  )), REPLACE(EE60,EF60,IFERROR(FIND(" ",EE60,EF60),999)-EF60,                   INDEX(EE$2:EE$100,EG60)                  ) )</f>
        <v/>
      </c>
      <c r="EK60" s="0" t="n">
        <f aca="false">IFERROR(FIND("f_",LOWER(EJ60)),-1)</f>
        <v>-1</v>
      </c>
      <c r="EL60" s="0" t="n">
        <f aca="false">IF(EK60=-1,-1, VALUE(MID(EJ60,EK60+2, IFERROR(FIND(" ",EJ60,EK60),999)-EK60-2)))</f>
        <v>-1</v>
      </c>
      <c r="EM60" s="0" t="n">
        <f aca="false">IFERROR(FIND("r_",LOWER(EJ60)),-1)</f>
        <v>-1</v>
      </c>
      <c r="EN60" s="0" t="n">
        <f aca="false">IF(EM60=-1,-1, ROW(EM60)-1+VALUE(MID(EJ60,EM60+2, IFERROR(FIND(" ",EJ60,EM60),999)-EM60-2)))</f>
        <v>-1</v>
      </c>
      <c r="EO60" s="0" t="str">
        <f aca="false">IF(OR(EK60=-1,IFERROR(INDEX(EK$2:EK$100,EL60),999)&gt;=0,IFERROR(INDEX(EM$2:EM$100,EL60),999)&gt;=0),IF(OR(EM60=-1,IFERROR(INDEX(EK$2:EK$100,EN60),999)&gt;=0,IFERROR(INDEX(EM$2:EM$100,EN60),999)&gt;=0),EJ60,              REPLACE(EJ60,EM60,IFERROR(FIND(" ",EJ60,EM60),999)-EM60,                   INDEX(EJ$2:EJ$100,EN60)                  )), REPLACE(EJ60,EK60,IFERROR(FIND(" ",EJ60,EK60),999)-EK60,                   INDEX(EJ$2:EJ$100,EL60)                  ) )</f>
        <v/>
      </c>
      <c r="EP60" s="0" t="n">
        <f aca="false">IFERROR(FIND("f_",LOWER(EO60)),-1)</f>
        <v>-1</v>
      </c>
      <c r="EQ60" s="0" t="n">
        <f aca="false">IF(EP60=-1,-1, VALUE(MID(EO60,EP60+2, IFERROR(FIND(" ",EO60,EP60),999)-EP60-2)))</f>
        <v>-1</v>
      </c>
      <c r="ER60" s="0" t="n">
        <f aca="false">IFERROR(FIND("r_",LOWER(EO60)),-1)</f>
        <v>-1</v>
      </c>
      <c r="ES60" s="0" t="n">
        <f aca="false">IF(ER60=-1,-1, ROW(ER60)-1+VALUE(MID(EO60,ER60+2, IFERROR(FIND(" ",EO60,ER60),999)-ER60-2)))</f>
        <v>-1</v>
      </c>
      <c r="ET60" s="0" t="str">
        <f aca="false">IF(OR(EP60=-1,IFERROR(INDEX(EP$2:EP$100,EQ60),999)&gt;=0,IFERROR(INDEX(ER$2:ER$100,EQ60),999)&gt;=0),IF(OR(ER60=-1,IFERROR(INDEX(EP$2:EP$100,ES60),999)&gt;=0,IFERROR(INDEX(ER$2:ER$100,ES60),999)&gt;=0),EO60,              REPLACE(EO60,ER60,IFERROR(FIND(" ",EO60,ER60),999)-ER60,                   INDEX(EO$2:EO$100,ES60)                  )), REPLACE(EO60,EP60,IFERROR(FIND(" ",EO60,EP60),999)-EP60,                   INDEX(EO$2:EO$100,EQ60)                  ) )</f>
        <v/>
      </c>
      <c r="EU60" s="0" t="n">
        <f aca="false">IFERROR(FIND("f_",LOWER(ET60)),-1)</f>
        <v>-1</v>
      </c>
      <c r="EV60" s="0" t="n">
        <f aca="false">IF(EU60=-1,-1, VALUE(MID(ET60,EU60+2, IFERROR(FIND(" ",ET60,EU60),999)-EU60-2)))</f>
        <v>-1</v>
      </c>
      <c r="EW60" s="0" t="n">
        <f aca="false">IFERROR(FIND("r_",LOWER(ET60)),-1)</f>
        <v>-1</v>
      </c>
      <c r="EX60" s="0" t="n">
        <f aca="false">IF(EW60=-1,-1, ROW(EW60)-1+VALUE(MID(ET60,EW60+2, IFERROR(FIND(" ",ET60,EW60),999)-EW60-2)))</f>
        <v>-1</v>
      </c>
      <c r="EY60" s="0" t="str">
        <f aca="false">IF(OR(EU60=-1,IFERROR(INDEX(EU$2:EU$100,EV60),999)&gt;=0,IFERROR(INDEX(EW$2:EW$100,EV60),999)&gt;=0),IF(OR(EW60=-1,IFERROR(INDEX(EU$2:EU$100,EX60),999)&gt;=0,IFERROR(INDEX(EW$2:EW$100,EX60),999)&gt;=0),ET60,              REPLACE(ET60,EW60,IFERROR(FIND(" ",ET60,EW60),999)-EW60,                   INDEX(ET$2:ET$100,EX60)                  )), REPLACE(ET60,EU60,IFERROR(FIND(" ",ET60,EU60),999)-EU60,                   INDEX(ET$2:ET$100,EV60)                  ) )</f>
        <v/>
      </c>
      <c r="EZ60" s="0" t="n">
        <f aca="false">IFERROR(FIND("f_",LOWER(EY60)),-1)</f>
        <v>-1</v>
      </c>
      <c r="FA60" s="0" t="n">
        <f aca="false">IF(EZ60=-1,-1, VALUE(MID(EY60,EZ60+2, IFERROR(FIND(" ",EY60,EZ60),999)-EZ60-2)))</f>
        <v>-1</v>
      </c>
      <c r="FB60" s="0" t="n">
        <f aca="false">IFERROR(FIND("r_",LOWER(EY60)),-1)</f>
        <v>-1</v>
      </c>
      <c r="FC60" s="0" t="n">
        <f aca="false">IF(FB60=-1,-1, ROW(FB60)-1+VALUE(MID(EY60,FB60+2, IFERROR(FIND(" ",EY60,FB60),999)-FB60-2)))</f>
        <v>-1</v>
      </c>
      <c r="FD60" s="0" t="str">
        <f aca="false">IF(OR(EZ60=-1,IFERROR(INDEX(EZ$2:EZ$100,FA60),999)&gt;=0,IFERROR(INDEX(FB$2:FB$100,FA60),999)&gt;=0),IF(OR(FB60=-1,IFERROR(INDEX(EZ$2:EZ$100,FC60),999)&gt;=0,IFERROR(INDEX(FB$2:FB$100,FC60),999)&gt;=0),EY60,              REPLACE(EY60,FB60,IFERROR(FIND(" ",EY60,FB60),999)-FB60,                   INDEX(EY$2:EY$100,FC60)                  )), REPLACE(EY60,EZ60,IFERROR(FIND(" ",EY60,EZ60),999)-EZ60,                   INDEX(EY$2:EY$100,FA60)                  ) )</f>
        <v/>
      </c>
      <c r="FE60" s="0" t="n">
        <f aca="false">IFERROR(FIND("f_",LOWER(FD60)),-1)</f>
        <v>-1</v>
      </c>
      <c r="FF60" s="0" t="n">
        <f aca="false">IF(FE60=-1,-1, VALUE(MID(FD60,FE60+2, IFERROR(FIND(" ",FD60,FE60),999)-FE60-2)))</f>
        <v>-1</v>
      </c>
      <c r="FG60" s="0" t="n">
        <f aca="false">IFERROR(FIND("r_",LOWER(FD60)),-1)</f>
        <v>-1</v>
      </c>
      <c r="FH60" s="0" t="n">
        <f aca="false">IF(FG60=-1,-1, ROW(FG60)-1+VALUE(MID(FD60,FG60+2, IFERROR(FIND(" ",FD60,FG60),999)-FG60-2)))</f>
        <v>-1</v>
      </c>
      <c r="FI60" s="0" t="str">
        <f aca="false">IF(OR(FE60=-1,IFERROR(INDEX(FE$2:FE$100,FF60),999)&gt;=0,IFERROR(INDEX(FG$2:FG$100,FF60),999)&gt;=0),IF(OR(FG60=-1,IFERROR(INDEX(FE$2:FE$100,FH60),999)&gt;=0,IFERROR(INDEX(FG$2:FG$100,FH60),999)&gt;=0),FD60,              REPLACE(FD60,FG60,IFERROR(FIND(" ",FD60,FG60),999)-FG60,                   INDEX(FD$2:FD$100,FH60)                  )), REPLACE(FD60,FE60,IFERROR(FIND(" ",FD60,FE60),999)-FE60,                   INDEX(FD$2:FD$100,FF60)                  ) )</f>
        <v/>
      </c>
      <c r="FJ60" s="0" t="n">
        <f aca="false">IFERROR(FIND("f_",LOWER(FI60)),-1)</f>
        <v>-1</v>
      </c>
      <c r="FK60" s="0" t="n">
        <f aca="false">IF(FJ60=-1,-1, VALUE(MID(FI60,FJ60+2, IFERROR(FIND(" ",FI60,FJ60),999)-FJ60-2)))</f>
        <v>-1</v>
      </c>
      <c r="FL60" s="0" t="n">
        <f aca="false">IFERROR(FIND("r_",LOWER(FI60)),-1)</f>
        <v>-1</v>
      </c>
      <c r="FM60" s="0" t="n">
        <f aca="false">IF(FL60=-1,-1, ROW(FL60)-1+VALUE(MID(FI60,FL60+2, IFERROR(FIND(" ",FI60,FL60),999)-FL60-2)))</f>
        <v>-1</v>
      </c>
      <c r="FN60" s="0" t="str">
        <f aca="false">IF(OR(FJ60=-1,IFERROR(INDEX(FJ$2:FJ$100,FK60),999)&gt;=0,IFERROR(INDEX(FL$2:FL$100,FK60),999)&gt;=0),IF(OR(FL60=-1,IFERROR(INDEX(FJ$2:FJ$100,FM60),999)&gt;=0,IFERROR(INDEX(FL$2:FL$100,FM60),999)&gt;=0),FI60,              REPLACE(FI60,FL60,IFERROR(FIND(" ",FI60,FL60),999)-FL60,                   INDEX(FI$2:FI$100,FM60)                  )), REPLACE(FI60,FJ60,IFERROR(FIND(" ",FI60,FJ60),999)-FJ60,                   INDEX(FI$2:FI$100,FK60)                  ) )</f>
        <v/>
      </c>
      <c r="FO60" s="0" t="n">
        <f aca="false">IFERROR(FIND("f_",LOWER(FN60)),-1)</f>
        <v>-1</v>
      </c>
      <c r="FP60" s="0" t="n">
        <f aca="false">IF(FO60=-1,-1, VALUE(MID(FN60,FO60+2, IFERROR(FIND(" ",FN60,FO60),999)-FO60-2)))</f>
        <v>-1</v>
      </c>
      <c r="FQ60" s="0" t="n">
        <f aca="false">IFERROR(FIND("r_",LOWER(FN60)),-1)</f>
        <v>-1</v>
      </c>
      <c r="FR60" s="0" t="n">
        <f aca="false">IF(FQ60=-1,-1, ROW(FQ60)-1+VALUE(MID(FN60,FQ60+2, IFERROR(FIND(" ",FN60,FQ60),999)-FQ60-2)))</f>
        <v>-1</v>
      </c>
      <c r="FS60" s="0" t="str">
        <f aca="false">IF(OR(FO60=-1,IFERROR(INDEX(FO$2:FO$100,FP60),999)&gt;=0,IFERROR(INDEX(FQ$2:FQ$100,FP60),999)&gt;=0),IF(OR(FQ60=-1,IFERROR(INDEX(FO$2:FO$100,FR60),999)&gt;=0,IFERROR(INDEX(FQ$2:FQ$100,FR60),999)&gt;=0),FN60,              REPLACE(FN60,FQ60,IFERROR(FIND(" ",FN60,FQ60),999)-FQ60,                   INDEX(FN$2:FN$100,FR60)                  )), REPLACE(FN60,FO60,IFERROR(FIND(" ",FN60,FO60),999)-FO60,                   INDEX(FN$2:FN$100,FP60)                  ) )</f>
        <v/>
      </c>
      <c r="FT60" s="0" t="n">
        <f aca="false">IFERROR(FIND("f_",LOWER(FS60)),-1)</f>
        <v>-1</v>
      </c>
      <c r="FU60" s="0" t="n">
        <f aca="false">IF(FT60=-1,-1, VALUE(MID(FS60,FT60+2, IFERROR(FIND(" ",FS60,FT60),999)-FT60-2)))</f>
        <v>-1</v>
      </c>
      <c r="FV60" s="0" t="n">
        <f aca="false">IFERROR(FIND("r_",LOWER(FS60)),-1)</f>
        <v>-1</v>
      </c>
      <c r="FW60" s="0" t="n">
        <f aca="false">IF(FV60=-1,-1, ROW(FV60)-1+VALUE(MID(FS60,FV60+2, IFERROR(FIND(" ",FS60,FV60),999)-FV60-2)))</f>
        <v>-1</v>
      </c>
      <c r="FX60" s="0" t="str">
        <f aca="false">IF(OR(FT60=-1,IFERROR(INDEX(FT$2:FT$100,FU60),999)&gt;=0,IFERROR(INDEX(FV$2:FV$100,FU60),999)&gt;=0),IF(OR(FV60=-1,IFERROR(INDEX(FT$2:FT$100,FW60),999)&gt;=0,IFERROR(INDEX(FV$2:FV$100,FW60),999)&gt;=0),FS60,              REPLACE(FS60,FV60,IFERROR(FIND(" ",FS60,FV60),999)-FV60,                   INDEX(FS$2:FS$100,FW60)                  )), REPLACE(FS60,FT60,IFERROR(FIND(" ",FS60,FT60),999)-FT60,                   INDEX(FS$2:FS$100,FU60)                  ) )</f>
        <v/>
      </c>
      <c r="FY60" s="0" t="n">
        <f aca="false">IFERROR(FIND("f_",LOWER(FX60)),-1)</f>
        <v>-1</v>
      </c>
      <c r="FZ60" s="0" t="n">
        <f aca="false">IF(FY60=-1,-1, VALUE(MID(FX60,FY60+2, IFERROR(FIND(" ",FX60,FY60),999)-FY60-2)))</f>
        <v>-1</v>
      </c>
      <c r="GA60" s="0" t="n">
        <f aca="false">IFERROR(FIND("r_",LOWER(FX60)),-1)</f>
        <v>-1</v>
      </c>
      <c r="GB60" s="0" t="n">
        <f aca="false">IF(GA60=-1,-1, ROW(GA60)-1+VALUE(MID(FX60,GA60+2, IFERROR(FIND(" ",FX60,GA60),999)-GA60-2)))</f>
        <v>-1</v>
      </c>
      <c r="GC60" s="0" t="str">
        <f aca="false">IF(OR(FY60=-1,IFERROR(INDEX(FY$2:FY$100,FZ60),999)&gt;=0,IFERROR(INDEX(GA$2:GA$100,FZ60),999)&gt;=0),IF(OR(GA60=-1,IFERROR(INDEX(FY$2:FY$100,GB60),999)&gt;=0,IFERROR(INDEX(GA$2:GA$100,GB60),999)&gt;=0),FX60,              REPLACE(FX60,GA60,IFERROR(FIND(" ",FX60,GA60),999)-GA60,                   INDEX(FX$2:FX$100,GB60)                  )), REPLACE(FX60,FY60,IFERROR(FIND(" ",FX60,FY60),999)-FY60,                   INDEX(FX$2:FX$100,FZ60)                  ) )</f>
        <v/>
      </c>
      <c r="GD60" s="0" t="n">
        <f aca="false">IFERROR(FIND("f_",LOWER(GC60)),-1)</f>
        <v>-1</v>
      </c>
      <c r="GE60" s="0" t="n">
        <f aca="false">IF(GD60=-1,-1, VALUE(MID(GC60,GD60+2, IFERROR(FIND(" ",GC60,GD60),999)-GD60-2)))</f>
        <v>-1</v>
      </c>
      <c r="GF60" s="0" t="n">
        <f aca="false">IFERROR(FIND("r_",LOWER(GC60)),-1)</f>
        <v>-1</v>
      </c>
      <c r="GG60" s="0" t="n">
        <f aca="false">IF(GF60=-1,-1, ROW(GF60)-1+VALUE(MID(GC60,GF60+2, IFERROR(FIND(" ",GC60,GF60),999)-GF60-2)))</f>
        <v>-1</v>
      </c>
      <c r="GH60" s="0" t="str">
        <f aca="false">IF(OR(GD60=-1,IFERROR(INDEX(GD$2:GD$100,GE60),999)&gt;=0,IFERROR(INDEX(GF$2:GF$100,GE60),999)&gt;=0),IF(OR(GF60=-1,IFERROR(INDEX(GD$2:GD$100,GG60),999)&gt;=0,IFERROR(INDEX(GF$2:GF$100,GG60),999)&gt;=0),GC60,              REPLACE(GC60,GF60,IFERROR(FIND(" ",GC60,GF60),999)-GF60,                   INDEX(GC$2:GC$100,GG60)                  )), REPLACE(GC60,GD60,IFERROR(FIND(" ",GC60,GD60),999)-GD60,                   INDEX(GC$2:GC$100,GE60)                  ) )</f>
        <v/>
      </c>
      <c r="GI60" s="0" t="n">
        <f aca="false">IFERROR(FIND("f_",LOWER(GH60)),-1)</f>
        <v>-1</v>
      </c>
      <c r="GJ60" s="0" t="n">
        <f aca="false">IF(GI60=-1,-1, VALUE(MID(GH60,GI60+2, IFERROR(FIND(" ",GH60,GI60),999)-GI60-2)))</f>
        <v>-1</v>
      </c>
      <c r="GK60" s="0" t="n">
        <f aca="false">IFERROR(FIND("r_",LOWER(GH60)),-1)</f>
        <v>-1</v>
      </c>
      <c r="GL60" s="0" t="n">
        <f aca="false">IF(GK60=-1,-1, ROW(GK60)-1+VALUE(MID(GH60,GK60+2, IFERROR(FIND(" ",GH60,GK60),999)-GK60-2)))</f>
        <v>-1</v>
      </c>
      <c r="GM60" s="0" t="str">
        <f aca="false">IF(OR(GI60=-1,IFERROR(INDEX(GI$2:GI$100,GJ60),999)&gt;=0,IFERROR(INDEX(GK$2:GK$100,GJ60),999)&gt;=0),IF(OR(GK60=-1,IFERROR(INDEX(GI$2:GI$100,GL60),999)&gt;=0,IFERROR(INDEX(GK$2:GK$100,GL60),999)&gt;=0),GH60,              REPLACE(GH60,GK60,IFERROR(FIND(" ",GH60,GK60),999)-GK60,                   INDEX(GH$2:GH$100,GL60)                  )), REPLACE(GH60,GI60,IFERROR(FIND(" ",GH60,GI60),999)-GI60,                   INDEX(GH$2:GH$100,GJ60)                  ) )</f>
        <v/>
      </c>
      <c r="GN60" s="0" t="n">
        <f aca="false">IFERROR(FIND("f_",LOWER(GM60)),-1)</f>
        <v>-1</v>
      </c>
      <c r="GO60" s="0" t="n">
        <f aca="false">IF(GN60=-1,-1, VALUE(MID(GM60,GN60+2, IFERROR(FIND(" ",GM60,GN60),999)-GN60-2)))</f>
        <v>-1</v>
      </c>
      <c r="GP60" s="0" t="n">
        <f aca="false">IFERROR(FIND("r_",LOWER(GM60)),-1)</f>
        <v>-1</v>
      </c>
      <c r="GQ60" s="0" t="n">
        <f aca="false">IF(GP60=-1,-1, ROW(GP60)-1+VALUE(MID(GM60,GP60+2, IFERROR(FIND(" ",GM60,GP60),999)-GP60-2)))</f>
        <v>-1</v>
      </c>
      <c r="GR60" s="0" t="str">
        <f aca="false">IF(OR(GN60=-1,IFERROR(INDEX(GN$2:GN$100,GO60),999)&gt;=0,IFERROR(INDEX(GP$2:GP$100,GO60),999)&gt;=0),IF(OR(GP60=-1,IFERROR(INDEX(GN$2:GN$100,GQ60),999)&gt;=0,IFERROR(INDEX(GP$2:GP$100,GQ60),999)&gt;=0),GM60,              REPLACE(GM60,GP60,IFERROR(FIND(" ",GM60,GP60),999)-GP60,                   INDEX(GM$2:GM$100,GQ60)                  )), REPLACE(GM60,GN60,IFERROR(FIND(" ",GM60,GN60),999)-GN60,                   INDEX(GM$2:GM$100,GO60)                  ) )</f>
        <v/>
      </c>
      <c r="GS60" s="0" t="n">
        <f aca="false">IFERROR(FIND("f_",LOWER(GR60)),-1)</f>
        <v>-1</v>
      </c>
      <c r="GT60" s="0" t="n">
        <f aca="false">IF(GS60=-1,-1, VALUE(MID(GR60,GS60+2, IFERROR(FIND(" ",GR60,GS60),999)-GS60-2)))</f>
        <v>-1</v>
      </c>
      <c r="GU60" s="0" t="n">
        <f aca="false">IFERROR(FIND("r_",LOWER(GR60)),-1)</f>
        <v>-1</v>
      </c>
      <c r="GV60" s="0" t="n">
        <f aca="false">IF(GU60=-1,-1, ROW(GU60)-1+VALUE(MID(GR60,GU60+2, IFERROR(FIND(" ",GR60,GU60),999)-GU60-2)))</f>
        <v>-1</v>
      </c>
      <c r="GW60" s="0" t="str">
        <f aca="false">IF(OR(GS60=-1,IFERROR(INDEX(GS$2:GS$100,GT60),999)&gt;=0,IFERROR(INDEX(GU$2:GU$100,GT60),999)&gt;=0),IF(OR(GU60=-1,IFERROR(INDEX(GS$2:GS$100,GV60),999)&gt;=0,IFERROR(INDEX(GU$2:GU$100,GV60),999)&gt;=0),GR60,              REPLACE(GR60,GU60,IFERROR(FIND(" ",GR60,GU60),999)-GU60,                   INDEX(GR$2:GR$100,GV60)                  )), REPLACE(GR60,GS60,IFERROR(FIND(" ",GR60,GS60),999)-GS60,                   INDEX(GR$2:GR$100,GT60)                  ) )</f>
        <v/>
      </c>
      <c r="GX60" s="0" t="n">
        <f aca="false">IFERROR(FIND("f_",LOWER(GW60)),-1)</f>
        <v>-1</v>
      </c>
      <c r="GY60" s="0" t="n">
        <f aca="false">IF(GX60=-1,-1, VALUE(MID(GW60,GX60+2, IFERROR(FIND(" ",GW60,GX60),999)-GX60-2)))</f>
        <v>-1</v>
      </c>
      <c r="GZ60" s="0" t="n">
        <f aca="false">IFERROR(FIND("r_",LOWER(GW60)),-1)</f>
        <v>-1</v>
      </c>
      <c r="HA60" s="0" t="n">
        <f aca="false">IF(GZ60=-1,-1, ROW(GZ60)-1+VALUE(MID(GW60,GZ60+2, IFERROR(FIND(" ",GW60,GZ60),999)-GZ60-2)))</f>
        <v>-1</v>
      </c>
      <c r="HB60" s="0" t="str">
        <f aca="false">IF(OR(GX60=-1,IFERROR(INDEX(GX$2:GX$100,GY60),999)&gt;=0,IFERROR(INDEX(GZ$2:GZ$100,GY60),999)&gt;=0),IF(OR(GZ60=-1,IFERROR(INDEX(GX$2:GX$100,HA60),999)&gt;=0,IFERROR(INDEX(GZ$2:GZ$100,HA60),999)&gt;=0),GW60,              REPLACE(GW60,GZ60,IFERROR(FIND(" ",GW60,GZ60),999)-GZ60,                   INDEX(GW$2:GW$100,HA60)                  )), REPLACE(GW60,GX60,IFERROR(FIND(" ",GW60,GX60),999)-GX60,                   INDEX(GW$2:GW$100,GY60)                  ) )</f>
        <v/>
      </c>
      <c r="HC60" s="0" t="n">
        <f aca="false">IFERROR(FIND("f_",LOWER(HB60)),-1)</f>
        <v>-1</v>
      </c>
      <c r="HD60" s="0" t="n">
        <f aca="false">IF(HC60=-1,-1, VALUE(MID(HB60,HC60+2, IFERROR(FIND(" ",HB60,HC60),999)-HC60-2)))</f>
        <v>-1</v>
      </c>
      <c r="HE60" s="0" t="n">
        <f aca="false">IFERROR(FIND("r_",LOWER(HB60)),-1)</f>
        <v>-1</v>
      </c>
      <c r="HF60" s="0" t="n">
        <f aca="false">IF(HE60=-1,-1, ROW(HE60)-1+VALUE(MID(HB60,HE60+2, IFERROR(FIND(" ",HB60,HE60),999)-HE60-2)))</f>
        <v>-1</v>
      </c>
      <c r="HG60" s="0" t="str">
        <f aca="false">IF(OR(HC60=-1,IFERROR(INDEX(HC$2:HC$100,HD60),999)&gt;=0,IFERROR(INDEX(HE$2:HE$100,HD60),999)&gt;=0),IF(OR(HE60=-1,IFERROR(INDEX(HC$2:HC$100,HF60),999)&gt;=0,IFERROR(INDEX(HE$2:HE$100,HF60),999)&gt;=0),HB60,              REPLACE(HB60,HE60,IFERROR(FIND(" ",HB60,HE60),999)-HE60,                   INDEX(HB$2:HB$100,HF60)                  )), REPLACE(HB60,HC60,IFERROR(FIND(" ",HB60,HC60),999)-HC60,                   INDEX(HB$2:HB$100,HD60)                  ) )</f>
        <v/>
      </c>
      <c r="HH60" s="0" t="n">
        <f aca="false">IFERROR(FIND("f_",LOWER(HG60)),-1)</f>
        <v>-1</v>
      </c>
      <c r="HI60" s="0" t="n">
        <f aca="false">IF(HH60=-1,-1, VALUE(MID(HG60,HH60+2, IFERROR(FIND(" ",HG60,HH60),999)-HH60-2)))</f>
        <v>-1</v>
      </c>
      <c r="HJ60" s="0" t="n">
        <f aca="false">IFERROR(FIND("r_",LOWER(HG60)),-1)</f>
        <v>-1</v>
      </c>
      <c r="HK60" s="0" t="n">
        <f aca="false">IF(HJ60=-1,-1, ROW(HJ60)-1+VALUE(MID(HG60,HJ60+2, IFERROR(FIND(" ",HG60,HJ60),999)-HJ60-2)))</f>
        <v>-1</v>
      </c>
      <c r="HL60" s="0" t="str">
        <f aca="false">IF(OR(HH60=-1,IFERROR(INDEX(HH$2:HH$100,HI60),999)&gt;=0,IFERROR(INDEX(HJ$2:HJ$100,HI60),999)&gt;=0),IF(OR(HJ60=-1,IFERROR(INDEX(HH$2:HH$100,HK60),999)&gt;=0,IFERROR(INDEX(HJ$2:HJ$100,HK60),999)&gt;=0),HG60,              REPLACE(HG60,HJ60,IFERROR(FIND(" ",HG60,HJ60),999)-HJ60,                   INDEX(HG$2:HG$100,HK60)                  )), REPLACE(HG60,HH60,IFERROR(FIND(" ",HG60,HH60),999)-HH60,                   INDEX(HG$2:HG$100,HI60)                  ) )</f>
        <v/>
      </c>
      <c r="HM60" s="0" t="n">
        <f aca="false">IFERROR(FIND("f_",LOWER(HL60)),-1)</f>
        <v>-1</v>
      </c>
      <c r="HN60" s="0" t="n">
        <f aca="false">IF(HM60=-1,-1, VALUE(MID(HL60,HM60+2, IFERROR(FIND(" ",HL60,HM60),999)-HM60-2)))</f>
        <v>-1</v>
      </c>
      <c r="HO60" s="0" t="n">
        <f aca="false">IFERROR(FIND("r_",LOWER(HL60)),-1)</f>
        <v>-1</v>
      </c>
      <c r="HP60" s="0" t="n">
        <f aca="false">IF(HO60=-1,-1, ROW(HO60)-1+VALUE(MID(HL60,HO60+2, IFERROR(FIND(" ",HL60,HO60),999)-HO60-2)))</f>
        <v>-1</v>
      </c>
      <c r="HQ60" s="0" t="str">
        <f aca="false">IF(OR(HM60=-1,IFERROR(INDEX(HM$2:HM$100,HN60),999)&gt;=0,IFERROR(INDEX(HO$2:HO$100,HN60),999)&gt;=0),IF(OR(HO60=-1,IFERROR(INDEX(HM$2:HM$100,HP60),999)&gt;=0,IFERROR(INDEX(HO$2:HO$100,HP60),999)&gt;=0),HL60,              REPLACE(HL60,HO60,IFERROR(FIND(" ",HL60,HO60),999)-HO60,                   INDEX(HL$2:HL$100,HP60)                  )), REPLACE(HL60,HM60,IFERROR(FIND(" ",HL60,HM60),999)-HM60,                   INDEX(HL$2:HL$100,HN60)                  ) )</f>
        <v/>
      </c>
      <c r="HR60" s="0" t="n">
        <f aca="false">IFERROR(FIND("f_",LOWER(HQ60)),-1)</f>
        <v>-1</v>
      </c>
      <c r="HS60" s="0" t="n">
        <f aca="false">IF(HR60=-1,-1, VALUE(MID(HQ60,HR60+2, IFERROR(FIND(" ",HQ60,HR60),999)-HR60-2)))</f>
        <v>-1</v>
      </c>
      <c r="HT60" s="0" t="n">
        <f aca="false">IFERROR(FIND("r_",LOWER(HQ60)),-1)</f>
        <v>-1</v>
      </c>
      <c r="HU60" s="0" t="n">
        <f aca="false">IF(HT60=-1,-1, ROW(HT60)-1+VALUE(MID(HQ60,HT60+2, IFERROR(FIND(" ",HQ60,HT60),999)-HT60-2)))</f>
        <v>-1</v>
      </c>
      <c r="HV60" s="0" t="str">
        <f aca="false">IF(OR(HR60=-1,IFERROR(INDEX(HR$2:HR$100,HS60),999)&gt;=0,IFERROR(INDEX(HT$2:HT$100,HS60),999)&gt;=0),IF(OR(HT60=-1,IFERROR(INDEX(HR$2:HR$100,HU60),999)&gt;=0,IFERROR(INDEX(HT$2:HT$100,HU60),999)&gt;=0),HQ60,              REPLACE(HQ60,HT60,IFERROR(FIND(" ",HQ60,HT60),999)-HT60,                   INDEX(HQ$2:HQ$100,HU60)                  )), REPLACE(HQ60,HR60,IFERROR(FIND(" ",HQ60,HR60),999)-HR60,                   INDEX(HQ$2:HQ$100,HS60)                  ) )</f>
        <v/>
      </c>
      <c r="HW60" s="0" t="n">
        <f aca="false">IFERROR(FIND("f_",LOWER(HV60)),-1)</f>
        <v>-1</v>
      </c>
      <c r="HX60" s="0" t="n">
        <f aca="false">IF(HW60=-1,-1, VALUE(MID(HV60,HW60+2, IFERROR(FIND(" ",HV60,HW60),999)-HW60-2)))</f>
        <v>-1</v>
      </c>
      <c r="HY60" s="0" t="n">
        <f aca="false">IFERROR(FIND("r_",LOWER(HV60)),-1)</f>
        <v>-1</v>
      </c>
      <c r="HZ60" s="0" t="n">
        <f aca="false">IF(HY60=-1,-1, ROW(HY60)-1+VALUE(MID(HV60,HY60+2, IFERROR(FIND(" ",HV60,HY60),999)-HY60-2)))</f>
        <v>-1</v>
      </c>
      <c r="IA60" s="0" t="str">
        <f aca="false">IF(OR(HW60=-1,IFERROR(INDEX(HW$2:HW$100,HX60),999)&gt;=0,IFERROR(INDEX(HY$2:HY$100,HX60),999)&gt;=0),IF(OR(HY60=-1,IFERROR(INDEX(HW$2:HW$100,HZ60),999)&gt;=0,IFERROR(INDEX(HY$2:HY$100,HZ60),999)&gt;=0),HV60,              REPLACE(HV60,HY60,IFERROR(FIND(" ",HV60,HY60),999)-HY60,                   INDEX(HV$2:HV$100,HZ60)                  )), REPLACE(HV60,HW60,IFERROR(FIND(" ",HV60,HW60),999)-HW60,                   INDEX(HV$2:HV$100,HX60)                  ) )</f>
        <v/>
      </c>
      <c r="IB60" s="0" t="n">
        <f aca="false">IFERROR(FIND("f_",LOWER(IA60)),-1)</f>
        <v>-1</v>
      </c>
      <c r="IC60" s="0" t="n">
        <f aca="false">IF(IB60=-1,-1, VALUE(MID(IA60,IB60+2, IFERROR(FIND(" ",IA60,IB60),999)-IB60-2)))</f>
        <v>-1</v>
      </c>
      <c r="ID60" s="0" t="n">
        <f aca="false">IFERROR(FIND("r_",LOWER(IA60)),-1)</f>
        <v>-1</v>
      </c>
      <c r="IE60" s="0" t="n">
        <f aca="false">IF(ID60=-1,-1, ROW(ID60)-1+VALUE(MID(IA60,ID60+2, IFERROR(FIND(" ",IA60,ID60),999)-ID60-2)))</f>
        <v>-1</v>
      </c>
      <c r="IF60" s="0" t="str">
        <f aca="false">IF(OR(IB60=-1,IFERROR(INDEX(IB$2:IB$100,IC60),999)&gt;=0,IFERROR(INDEX(ID$2:ID$100,IC60),999)&gt;=0),IF(OR(ID60=-1,IFERROR(INDEX(IB$2:IB$100,IE60),999)&gt;=0,IFERROR(INDEX(ID$2:ID$100,IE60),999)&gt;=0),IA60,              REPLACE(IA60,ID60,IFERROR(FIND(" ",IA60,ID60),999)-ID60,                   INDEX(IA$2:IA$100,IE60)                  )), REPLACE(IA60,IB60,IFERROR(FIND(" ",IA60,IB60),999)-IB60,                   INDEX(IA$2:IA$100,IC60)                  ) )</f>
        <v/>
      </c>
      <c r="IG60" s="0" t="n">
        <f aca="false">IFERROR(FIND("f_",LOWER(IF60)),-1)</f>
        <v>-1</v>
      </c>
      <c r="IH60" s="0" t="n">
        <f aca="false">IF(IG60=-1,-1, VALUE(MID(IF60,IG60+2, IFERROR(FIND(" ",IF60,IG60),999)-IG60-2)))</f>
        <v>-1</v>
      </c>
      <c r="II60" s="0" t="n">
        <f aca="false">IFERROR(FIND("r_",LOWER(IF60)),-1)</f>
        <v>-1</v>
      </c>
      <c r="IJ60" s="0" t="n">
        <f aca="false">IF(II60=-1,-1, ROW(II60)-1+VALUE(MID(IF60,II60+2, IFERROR(FIND(" ",IF60,II60),999)-II60-2)))</f>
        <v>-1</v>
      </c>
      <c r="IK60" s="0" t="str">
        <f aca="false">IF(OR(IG60=-1,IFERROR(INDEX(IG$2:IG$100,IH60),999)&gt;=0,IFERROR(INDEX(II$2:II$100,IH60),999)&gt;=0),IF(OR(II60=-1,IFERROR(INDEX(IG$2:IG$100,IJ60),999)&gt;=0,IFERROR(INDEX(II$2:II$100,IJ60),999)&gt;=0),IF60,              REPLACE(IF60,II60,IFERROR(FIND(" ",IF60,II60),999)-II60,                   INDEX(IF$2:IF$100,IJ60)                  )), REPLACE(IF60,IG60,IFERROR(FIND(" ",IF60,IG60),999)-IG60,                   INDEX(IF$2:IF$100,IH60)                  ) )</f>
        <v/>
      </c>
      <c r="IL60" s="0" t="n">
        <f aca="false">IFERROR(FIND("f_",LOWER(IK60)),-1)</f>
        <v>-1</v>
      </c>
      <c r="IM60" s="0" t="n">
        <f aca="false">IF(IL60=-1,-1, VALUE(MID(IK60,IL60+2, IFERROR(FIND(" ",IK60,IL60),999)-IL60-2)))</f>
        <v>-1</v>
      </c>
      <c r="IN60" s="0" t="n">
        <f aca="false">IFERROR(FIND("r_",LOWER(IK60)),-1)</f>
        <v>-1</v>
      </c>
      <c r="IO60" s="0" t="n">
        <f aca="false">IF(IN60=-1,-1, ROW(IN60)-1+VALUE(MID(IK60,IN60+2, IFERROR(FIND(" ",IK60,IN60),999)-IN60-2)))</f>
        <v>-1</v>
      </c>
      <c r="IP60" s="0" t="str">
        <f aca="false">IF(OR(IL60=-1,IFERROR(INDEX(IL$2:IL$100,IM60),999)&gt;=0,IFERROR(INDEX(IN$2:IN$100,IM60),999)&gt;=0),IF(OR(IN60=-1,IFERROR(INDEX(IL$2:IL$100,IO60),999)&gt;=0,IFERROR(INDEX(IN$2:IN$100,IO60),999)&gt;=0),IK60,              REPLACE(IK60,IN60,IFERROR(FIND(" ",IK60,IN60),999)-IN60,                   INDEX(IK$2:IK$100,IO60)                  )), REPLACE(IK60,IL60,IFERROR(FIND(" ",IK60,IL60),999)-IL60,                   INDEX(IK$2:IK$100,IM60)                  ) )</f>
        <v/>
      </c>
      <c r="IQ60" s="0" t="n">
        <f aca="false">IFERROR(FIND("f_",LOWER(IP60)),-1)</f>
        <v>-1</v>
      </c>
      <c r="IR60" s="0" t="n">
        <f aca="false">IF(IQ60=-1,-1, VALUE(MID(IP60,IQ60+2, IFERROR(FIND(" ",IP60,IQ60),999)-IQ60-2)))</f>
        <v>-1</v>
      </c>
      <c r="IS60" s="0" t="n">
        <f aca="false">IFERROR(FIND("r_",LOWER(IP60)),-1)</f>
        <v>-1</v>
      </c>
      <c r="IT60" s="0" t="n">
        <f aca="false">IF(IS60=-1,-1, ROW(IS60)-1+VALUE(MID(IP60,IS60+2, IFERROR(FIND(" ",IP60,IS60),999)-IS60-2)))</f>
        <v>-1</v>
      </c>
      <c r="IU60" s="0" t="str">
        <f aca="false">IF(OR(IQ60=-1,IFERROR(INDEX(IQ$2:IQ$100,IR60),999)&gt;=0,IFERROR(INDEX(IS$2:IS$100,IR60),999)&gt;=0),IF(OR(IS60=-1,IFERROR(INDEX(IQ$2:IQ$100,IT60),999)&gt;=0,IFERROR(INDEX(IS$2:IS$100,IT60),999)&gt;=0),IP60,              REPLACE(IP60,IS60,IFERROR(FIND(" ",IP60,IS60),999)-IS60,                   INDEX(IP$2:IP$100,IT60)                  )), REPLACE(IP60,IQ60,IFERROR(FIND(" ",IP60,IQ60),999)-IQ60,                   INDEX(IP$2:IP$100,IR60)                  ) )</f>
        <v/>
      </c>
      <c r="IV60" s="0" t="n">
        <f aca="false">IFERROR(FIND("f_",LOWER(IU60)),-1)</f>
        <v>-1</v>
      </c>
      <c r="IW60" s="0" t="n">
        <f aca="false">IF(IV60=-1,-1, VALUE(MID(IU60,IV60+2, IFERROR(FIND(" ",IU60,IV60),999)-IV60-2)))</f>
        <v>-1</v>
      </c>
      <c r="IX60" s="0" t="n">
        <f aca="false">IFERROR(FIND("r_",LOWER(IU60)),-1)</f>
        <v>-1</v>
      </c>
      <c r="IY60" s="0" t="n">
        <f aca="false">IF(IX60=-1,-1, ROW(IX60)-1+VALUE(MID(IU60,IX60+2, IFERROR(FIND(" ",IU60,IX60),999)-IX60-2)))</f>
        <v>-1</v>
      </c>
      <c r="IZ60" s="0" t="str">
        <f aca="false">IF(OR(IV60=-1,IFERROR(INDEX(IV$2:IV$100,IW60),999)&gt;=0,IFERROR(INDEX(IX$2:IX$100,IW60),999)&gt;=0),IF(OR(IX60=-1,IFERROR(INDEX(IV$2:IV$100,IY60),999)&gt;=0,IFERROR(INDEX(IX$2:IX$100,IY60),999)&gt;=0),IU60,              REPLACE(IU60,IX60,IFERROR(FIND(" ",IU60,IX60),999)-IX60,                   INDEX(IU$2:IU$100,IY60)                  )), REPLACE(IU60,IV60,IFERROR(FIND(" ",IU60,IV60),999)-IV60,                   INDEX(IU$2:IU$100,IW60)                  ) )</f>
        <v/>
      </c>
      <c r="JA60" s="0" t="n">
        <f aca="false">IFERROR(FIND("f_",LOWER(IZ60)),-1)</f>
        <v>-1</v>
      </c>
      <c r="JB60" s="0" t="n">
        <f aca="false">IF(JA60=-1,-1, VALUE(MID(IZ60,JA60+2, IFERROR(FIND(" ",IZ60,JA60),999)-JA60-2)))</f>
        <v>-1</v>
      </c>
      <c r="JC60" s="0" t="n">
        <f aca="false">IFERROR(FIND("r_",LOWER(IZ60)),-1)</f>
        <v>-1</v>
      </c>
      <c r="JD60" s="0" t="n">
        <f aca="false">IF(JC60=-1,-1, ROW(JC60)-1+VALUE(MID(IZ60,JC60+2, IFERROR(FIND(" ",IZ60,JC60),999)-JC60-2)))</f>
        <v>-1</v>
      </c>
      <c r="JE60" s="0" t="str">
        <f aca="false">IF(OR(JA60=-1,IFERROR(INDEX(JA$2:JA$100,JB60),999)&gt;=0,IFERROR(INDEX(JC$2:JC$100,JB60),999)&gt;=0),IF(OR(JC60=-1,IFERROR(INDEX(JA$2:JA$100,JD60),999)&gt;=0,IFERROR(INDEX(JC$2:JC$100,JD60),999)&gt;=0),IZ60,              REPLACE(IZ60,JC60,IFERROR(FIND(" ",IZ60,JC60),999)-JC60,                   INDEX(IZ$2:IZ$100,JD60)                  )), REPLACE(IZ60,JA60,IFERROR(FIND(" ",IZ60,JA60),999)-JA60,                   INDEX(IZ$2:IZ$100,JB60)                  ) )</f>
        <v/>
      </c>
      <c r="JF60" s="0" t="n">
        <f aca="false">IFERROR(FIND("f_",LOWER(JE60)),-1)</f>
        <v>-1</v>
      </c>
      <c r="JG60" s="0" t="n">
        <f aca="false">IF(JF60=-1,-1, VALUE(MID(JE60,JF60+2, IFERROR(FIND(" ",JE60,JF60),999)-JF60-2)))</f>
        <v>-1</v>
      </c>
      <c r="JH60" s="0" t="n">
        <f aca="false">IFERROR(FIND("r_",LOWER(JE60)),-1)</f>
        <v>-1</v>
      </c>
      <c r="JI60" s="0" t="n">
        <f aca="false">IF(JH60=-1,-1, ROW(JH60)-1+VALUE(MID(JE60,JH60+2, IFERROR(FIND(" ",JE60,JH60),999)-JH60-2)))</f>
        <v>-1</v>
      </c>
      <c r="JJ60" s="0" t="str">
        <f aca="false">IF(OR(JF60=-1,IFERROR(INDEX(JF$2:JF$100,JG60),999)&gt;=0,IFERROR(INDEX(JH$2:JH$100,JG60),999)&gt;=0),IF(OR(JH60=-1,IFERROR(INDEX(JF$2:JF$100,JI60),999)&gt;=0,IFERROR(INDEX(JH$2:JH$100,JI60),999)&gt;=0),JE60,              REPLACE(JE60,JH60,IFERROR(FIND(" ",JE60,JH60),999)-JH60,                   INDEX(JE$2:JE$100,JI60)                  )), REPLACE(JE60,JF60,IFERROR(FIND(" ",JE60,JF60),999)-JF60,                   INDEX(JE$2:JE$100,JG60)                  ) )</f>
        <v/>
      </c>
      <c r="JK60" s="0" t="n">
        <f aca="false">IFERROR(FIND("f_",LOWER(JJ60)),-1)</f>
        <v>-1</v>
      </c>
      <c r="JL60" s="0" t="n">
        <f aca="false">IF(JK60=-1,-1, VALUE(MID(JJ60,JK60+2, IFERROR(FIND(" ",JJ60,JK60),999)-JK60-2)))</f>
        <v>-1</v>
      </c>
      <c r="JM60" s="0" t="n">
        <f aca="false">IFERROR(FIND("r_",LOWER(JJ60)),-1)</f>
        <v>-1</v>
      </c>
      <c r="JN60" s="0" t="n">
        <f aca="false">IF(JM60=-1,-1, ROW(JM60)-1+VALUE(MID(JJ60,JM60+2, IFERROR(FIND(" ",JJ60,JM60),999)-JM60-2)))</f>
        <v>-1</v>
      </c>
      <c r="JO60" s="0" t="str">
        <f aca="false">IF(OR(JK60=-1,IFERROR(INDEX(JK$2:JK$100,JL60),999)&gt;=0,IFERROR(INDEX(JM$2:JM$100,JL60),999)&gt;=0),IF(OR(JM60=-1,IFERROR(INDEX(JK$2:JK$100,JN60),999)&gt;=0,IFERROR(INDEX(JM$2:JM$100,JN60),999)&gt;=0),JJ60,              REPLACE(JJ60,JM60,IFERROR(FIND(" ",JJ60,JM60),999)-JM60,                   INDEX(JJ$2:JJ$100,JN60)                  )), REPLACE(JJ60,JK60,IFERROR(FIND(" ",JJ60,JK60),999)-JK60,                   INDEX(JJ$2:JJ$100,JL60)                  ) )</f>
        <v/>
      </c>
      <c r="JP60" s="0" t="n">
        <f aca="false">IFERROR(FIND("f_",LOWER(JO60)),-1)</f>
        <v>-1</v>
      </c>
      <c r="JQ60" s="0" t="n">
        <f aca="false">IF(JP60=-1,-1, VALUE(MID(JO60,JP60+2, IFERROR(FIND(" ",JO60,JP60),999)-JP60-2)))</f>
        <v>-1</v>
      </c>
      <c r="JR60" s="0" t="n">
        <f aca="false">IFERROR(FIND("r_",LOWER(JO60)),-1)</f>
        <v>-1</v>
      </c>
      <c r="JS60" s="0" t="n">
        <f aca="false">IF(JR60=-1,-1, ROW(JR60)-1+VALUE(MID(JO60,JR60+2, IFERROR(FIND(" ",JO60,JR60),999)-JR60-2)))</f>
        <v>-1</v>
      </c>
      <c r="JT60" s="0" t="str">
        <f aca="false">IF(OR(JP60=-1,IFERROR(INDEX(JP$2:JP$100,JQ60),999)&gt;=0,IFERROR(INDEX(JR$2:JR$100,JQ60),999)&gt;=0),IF(OR(JR60=-1,IFERROR(INDEX(JP$2:JP$100,JS60),999)&gt;=0,IFERROR(INDEX(JR$2:JR$100,JS60),999)&gt;=0),JO60,              REPLACE(JO60,JR60,IFERROR(FIND(" ",JO60,JR60),999)-JR60,                   INDEX(JO$2:JO$100,JS60)                  )), REPLACE(JO60,JP60,IFERROR(FIND(" ",JO60,JP60),999)-JP60,                   INDEX(JO$2:JO$100,JQ60)                  ) )</f>
        <v/>
      </c>
      <c r="JU60" s="0" t="n">
        <f aca="false">IFERROR(FIND("f_",LOWER(JT60)),-1)</f>
        <v>-1</v>
      </c>
      <c r="JV60" s="0" t="n">
        <f aca="false">IF(JU60=-1,-1, VALUE(MID(JT60,JU60+2, IFERROR(FIND(" ",JT60,JU60),999)-JU60-2)))</f>
        <v>-1</v>
      </c>
      <c r="JW60" s="0" t="n">
        <f aca="false">IFERROR(FIND("r_",LOWER(JT60)),-1)</f>
        <v>-1</v>
      </c>
      <c r="JX60" s="0" t="n">
        <f aca="false">IF(JW60=-1,-1, ROW(JW60)-1+VALUE(MID(JT60,JW60+2, IFERROR(FIND(" ",JT60,JW60),999)-JW60-2)))</f>
        <v>-1</v>
      </c>
      <c r="JY60" s="0" t="str">
        <f aca="false">IF(OR(JU60=-1,IFERROR(INDEX(JU$2:JU$100,JV60),999)&gt;=0,IFERROR(INDEX(JW$2:JW$100,JV60),999)&gt;=0),IF(OR(JW60=-1,IFERROR(INDEX(JU$2:JU$100,JX60),999)&gt;=0,IFERROR(INDEX(JW$2:JW$100,JX60),999)&gt;=0),JT60,              REPLACE(JT60,JW60,IFERROR(FIND(" ",JT60,JW60),999)-JW60,                   INDEX(JT$2:JT$100,JX60)                  )), REPLACE(JT60,JU60,IFERROR(FIND(" ",JT60,JU60),999)-JU60,                   INDEX(JT$2:JT$100,JV60)                  ) )</f>
        <v/>
      </c>
      <c r="JZ60" s="0" t="n">
        <f aca="false">IFERROR(FIND("f_",LOWER(JY60)),-1)</f>
        <v>-1</v>
      </c>
      <c r="KA60" s="0" t="n">
        <f aca="false">IF(JZ60=-1,-1, VALUE(MID(JY60,JZ60+2, IFERROR(FIND(" ",JY60,JZ60),999)-JZ60-2)))</f>
        <v>-1</v>
      </c>
      <c r="KB60" s="0" t="n">
        <f aca="false">IFERROR(FIND("r_",LOWER(JY60)),-1)</f>
        <v>-1</v>
      </c>
      <c r="KC60" s="0" t="n">
        <f aca="false">IF(KB60=-1,-1, ROW(KB60)-1+VALUE(MID(JY60,KB60+2, IFERROR(FIND(" ",JY60,KB60),999)-KB60-2)))</f>
        <v>-1</v>
      </c>
      <c r="KD60" s="0" t="str">
        <f aca="false">IF(OR(JZ60=-1,IFERROR(INDEX(JZ$2:JZ$100,KA60),999)&gt;=0,IFERROR(INDEX(KB$2:KB$100,KA60),999)&gt;=0),IF(OR(KB60=-1,IFERROR(INDEX(JZ$2:JZ$100,KC60),999)&gt;=0,IFERROR(INDEX(KB$2:KB$100,KC60),999)&gt;=0),JY60,              REPLACE(JY60,KB60,IFERROR(FIND(" ",JY60,KB60),999)-KB60,                   INDEX(JY$2:JY$100,KC60)                  )), REPLACE(JY60,JZ60,IFERROR(FIND(" ",JY60,JZ60),999)-JZ60,                   INDEX(JY$2:JY$100,KA60)                  ) )</f>
        <v/>
      </c>
      <c r="KE60" s="0" t="n">
        <f aca="false">IFERROR(FIND("f_",LOWER(KD60)),-1)</f>
        <v>-1</v>
      </c>
      <c r="KF60" s="0" t="n">
        <f aca="false">IF(KE60=-1,-1, VALUE(MID(KD60,KE60+2, IFERROR(FIND(" ",KD60,KE60),999)-KE60-2)))</f>
        <v>-1</v>
      </c>
      <c r="KG60" s="0" t="n">
        <f aca="false">IFERROR(FIND("r_",LOWER(KD60)),-1)</f>
        <v>-1</v>
      </c>
      <c r="KH60" s="0" t="n">
        <f aca="false">IF(KG60=-1,-1, ROW(KG60)-1+VALUE(MID(KD60,KG60+2, IFERROR(FIND(" ",KD60,KG60),999)-KG60-2)))</f>
        <v>-1</v>
      </c>
      <c r="KI60" s="0" t="str">
        <f aca="false">IF(OR(KE60=-1,IFERROR(INDEX(KE$2:KE$100,KF60),999)&gt;=0,IFERROR(INDEX(KG$2:KG$100,KF60),999)&gt;=0),IF(OR(KG60=-1,IFERROR(INDEX(KE$2:KE$100,KH60),999)&gt;=0,IFERROR(INDEX(KG$2:KG$100,KH60),999)&gt;=0),KD60,              REPLACE(KD60,KG60,IFERROR(FIND(" ",KD60,KG60),999)-KG60,                   INDEX(KD$2:KD$100,KH60)                  )), REPLACE(KD60,KE60,IFERROR(FIND(" ",KD60,KE60),999)-KE60,                   INDEX(KD$2:KD$100,KF60)                  ) )</f>
        <v/>
      </c>
    </row>
    <row r="61" customFormat="false" ht="13.8" hidden="false" customHeight="false" outlineLevel="0" collapsed="false">
      <c r="D61" s="1"/>
      <c r="L61" s="0" t="str">
        <f aca="false">KI61</f>
        <v/>
      </c>
      <c r="O61" s="0" t="e">
        <f aca="false">IF(D61="join", E61&amp;"["&amp;G61&amp;"] = "&amp;F61&amp;"["&amp;G61&amp;"]" &amp;IF(H61="",""," ∧ "&amp;E61&amp;"["&amp;H61&amp;"] = "&amp;F61&amp;"["&amp;H61&amp;"]") &amp;IF(I61="",""," ∧ "&amp;E61&amp;"["&amp;I61&amp;"] = "&amp;F61&amp;"["&amp;I61&amp;"]"), NA())</f>
        <v>#N/A</v>
      </c>
      <c r="P61" s="0" t="e">
        <f aca="false">IFERROR(O61,VLOOKUP($D61,Relrows!$A:$E,5,0))</f>
        <v>#N/A</v>
      </c>
      <c r="Q61" s="0" t="e">
        <f aca="false">SUBSTITUTE(SUBSTITUTE(SUBSTITUTE(P61,"parm1",E61),"parm2",F61),"parm3",G61)</f>
        <v>#N/A</v>
      </c>
      <c r="R61" s="0" t="str">
        <f aca="false">IFERROR(VLOOKUP(ROW($A60),$J$2:$Q$100,COLUMN(Q60)-COLUMN(J60)+1,0),"")</f>
        <v/>
      </c>
      <c r="T61" s="0" t="str">
        <f aca="false">R61</f>
        <v/>
      </c>
      <c r="U61" s="0" t="n">
        <f aca="false">IFERROR(FIND("f_",LOWER(T61)),-1)</f>
        <v>-1</v>
      </c>
      <c r="V61" s="0" t="n">
        <f aca="false">IF(U61=-1,-1, VALUE(MID(T61,U61+2, IFERROR(FIND(" ",T61,U61),999)-U61-2)))</f>
        <v>-1</v>
      </c>
      <c r="W61" s="0" t="n">
        <f aca="false">IFERROR(FIND("r_",LOWER(T61)),-1)</f>
        <v>-1</v>
      </c>
      <c r="X61" s="0" t="n">
        <f aca="false">IF(W61=-1,-1, ROW(W61)-1+VALUE(MID(T61,W61+2, IFERROR(FIND(" ",T61,W61),999)-W61-2)))</f>
        <v>-1</v>
      </c>
      <c r="Y61" s="0" t="str">
        <f aca="false">IF(OR(U61=-1,IFERROR(INDEX(U$2:U$100,V61),999)&gt;=0,IFERROR(INDEX(W$2:W$100,V61),999)&gt;=0),IF(OR(W61=-1,IFERROR(INDEX(U$2:U$100,X61),999)&gt;=0,IFERROR(INDEX(W$2:W$100,X61),999)&gt;=0),T61,              REPLACE(T61,W61,IFERROR(FIND(" ",T61,W61),999)-W61,                   INDEX(T$2:T$100,X61)                  )), REPLACE(T61,U61,IFERROR(FIND(" ",T61,U61),999)-U61,                   INDEX(T$2:T$100,V61)                  ) )</f>
        <v/>
      </c>
      <c r="Z61" s="0" t="n">
        <f aca="false">IFERROR(FIND("f_",LOWER(Y61)),-1)</f>
        <v>-1</v>
      </c>
      <c r="AA61" s="0" t="n">
        <f aca="false">IF(Z61=-1,-1, VALUE(MID(Y61,Z61+2, IFERROR(FIND(" ",Y61,Z61),999)-Z61-2)))</f>
        <v>-1</v>
      </c>
      <c r="AB61" s="0" t="n">
        <f aca="false">IFERROR(FIND("r_",LOWER(Y61)),-1)</f>
        <v>-1</v>
      </c>
      <c r="AC61" s="0" t="n">
        <f aca="false">IF(AB61=-1,-1, ROW(AB61)-1+VALUE(MID(Y61,AB61+2, IFERROR(FIND(" ",Y61,AB61),999)-AB61-2)))</f>
        <v>-1</v>
      </c>
      <c r="AD61" s="0" t="str">
        <f aca="false">IF(OR(Z61=-1,IFERROR(INDEX(Z$2:Z$100,AA61),999)&gt;=0,IFERROR(INDEX(AB$2:AB$100,AA61),999)&gt;=0),IF(OR(AB61=-1,IFERROR(INDEX(Z$2:Z$100,AC61),999)&gt;=0,IFERROR(INDEX(AB$2:AB$100,AC61),999)&gt;=0),Y61,              REPLACE(Y61,AB61,IFERROR(FIND(" ",Y61,AB61),999)-AB61,                   INDEX(Y$2:Y$100,AC61)                  )), REPLACE(Y61,Z61,IFERROR(FIND(" ",Y61,Z61),999)-Z61,                   INDEX(Y$2:Y$100,AA61)                  ) )</f>
        <v/>
      </c>
      <c r="AE61" s="0" t="n">
        <f aca="false">IFERROR(FIND("f_",LOWER(AD61)),-1)</f>
        <v>-1</v>
      </c>
      <c r="AF61" s="0" t="n">
        <f aca="false">IF(AE61=-1,-1, VALUE(MID(AD61,AE61+2, IFERROR(FIND(" ",AD61,AE61),999)-AE61-2)))</f>
        <v>-1</v>
      </c>
      <c r="AG61" s="0" t="n">
        <f aca="false">IFERROR(FIND("r_",LOWER(AD61)),-1)</f>
        <v>-1</v>
      </c>
      <c r="AH61" s="0" t="n">
        <f aca="false">IF(AG61=-1,-1, ROW(AG61)-1+VALUE(MID(AD61,AG61+2, IFERROR(FIND(" ",AD61,AG61),999)-AG61-2)))</f>
        <v>-1</v>
      </c>
      <c r="AI61" s="0" t="str">
        <f aca="false">IF(OR(AE61=-1,IFERROR(INDEX(AE$2:AE$100,AF61),999)&gt;=0,IFERROR(INDEX(AG$2:AG$100,AF61),999)&gt;=0),IF(OR(AG61=-1,IFERROR(INDEX(AE$2:AE$100,AH61),999)&gt;=0,IFERROR(INDEX(AG$2:AG$100,AH61),999)&gt;=0),AD61,              REPLACE(AD61,AG61,IFERROR(FIND(" ",AD61,AG61),999)-AG61,                   INDEX(AD$2:AD$100,AH61)                  )), REPLACE(AD61,AE61,IFERROR(FIND(" ",AD61,AE61),999)-AE61,                   INDEX(AD$2:AD$100,AF61)                  ) )</f>
        <v/>
      </c>
      <c r="AJ61" s="0" t="n">
        <f aca="false">IFERROR(FIND("f_",LOWER(AI61)),-1)</f>
        <v>-1</v>
      </c>
      <c r="AK61" s="0" t="n">
        <f aca="false">IF(AJ61=-1,-1, VALUE(MID(AI61,AJ61+2, IFERROR(FIND(" ",AI61,AJ61),999)-AJ61-2)))</f>
        <v>-1</v>
      </c>
      <c r="AL61" s="0" t="n">
        <f aca="false">IFERROR(FIND("r_",LOWER(AI61)),-1)</f>
        <v>-1</v>
      </c>
      <c r="AM61" s="0" t="n">
        <f aca="false">IF(AL61=-1,-1, ROW(AL61)-1+VALUE(MID(AI61,AL61+2, IFERROR(FIND(" ",AI61,AL61),999)-AL61-2)))</f>
        <v>-1</v>
      </c>
      <c r="AN61" s="0" t="str">
        <f aca="false">IF(OR(AJ61=-1,IFERROR(INDEX(AJ$2:AJ$100,AK61),999)&gt;=0,IFERROR(INDEX(AL$2:AL$100,AK61),999)&gt;=0),IF(OR(AL61=-1,IFERROR(INDEX(AJ$2:AJ$100,AM61),999)&gt;=0,IFERROR(INDEX(AL$2:AL$100,AM61),999)&gt;=0),AI61,              REPLACE(AI61,AL61,IFERROR(FIND(" ",AI61,AL61),999)-AL61,                   INDEX(AI$2:AI$100,AM61)                  )), REPLACE(AI61,AJ61,IFERROR(FIND(" ",AI61,AJ61),999)-AJ61,                   INDEX(AI$2:AI$100,AK61)                  ) )</f>
        <v/>
      </c>
      <c r="AO61" s="0" t="n">
        <f aca="false">IFERROR(FIND("f_",LOWER(AN61)),-1)</f>
        <v>-1</v>
      </c>
      <c r="AP61" s="0" t="n">
        <f aca="false">IF(AO61=-1,-1, VALUE(MID(AN61,AO61+2, IFERROR(FIND(" ",AN61,AO61),999)-AO61-2)))</f>
        <v>-1</v>
      </c>
      <c r="AQ61" s="0" t="n">
        <f aca="false">IFERROR(FIND("r_",LOWER(AN61)),-1)</f>
        <v>-1</v>
      </c>
      <c r="AR61" s="0" t="n">
        <f aca="false">IF(AQ61=-1,-1, ROW(AQ61)-1+VALUE(MID(AN61,AQ61+2, IFERROR(FIND(" ",AN61,AQ61),999)-AQ61-2)))</f>
        <v>-1</v>
      </c>
      <c r="AS61" s="0" t="str">
        <f aca="false">IF(OR(AO61=-1,IFERROR(INDEX(AO$2:AO$100,AP61),999)&gt;=0,IFERROR(INDEX(AQ$2:AQ$100,AP61),999)&gt;=0),IF(OR(AQ61=-1,IFERROR(INDEX(AO$2:AO$100,AR61),999)&gt;=0,IFERROR(INDEX(AQ$2:AQ$100,AR61),999)&gt;=0),AN61,              REPLACE(AN61,AQ61,IFERROR(FIND(" ",AN61,AQ61),999)-AQ61,                   INDEX(AN$2:AN$100,AR61)                  )), REPLACE(AN61,AO61,IFERROR(FIND(" ",AN61,AO61),999)-AO61,                   INDEX(AN$2:AN$100,AP61)                  ) )</f>
        <v/>
      </c>
      <c r="AT61" s="0" t="n">
        <f aca="false">IFERROR(FIND("f_",LOWER(AS61)),-1)</f>
        <v>-1</v>
      </c>
      <c r="AU61" s="0" t="n">
        <f aca="false">IF(AT61=-1,-1, VALUE(MID(AS61,AT61+2, IFERROR(FIND(" ",AS61,AT61),999)-AT61-2)))</f>
        <v>-1</v>
      </c>
      <c r="AV61" s="0" t="n">
        <f aca="false">IFERROR(FIND("r_",LOWER(AS61)),-1)</f>
        <v>-1</v>
      </c>
      <c r="AW61" s="0" t="n">
        <f aca="false">IF(AV61=-1,-1, ROW(AV61)-1+VALUE(MID(AS61,AV61+2, IFERROR(FIND(" ",AS61,AV61),999)-AV61-2)))</f>
        <v>-1</v>
      </c>
      <c r="AX61" s="0" t="str">
        <f aca="false">IF(OR(AT61=-1,IFERROR(INDEX(AT$2:AT$100,AU61),999)&gt;=0,IFERROR(INDEX(AV$2:AV$100,AU61),999)&gt;=0),IF(OR(AV61=-1,IFERROR(INDEX(AT$2:AT$100,AW61),999)&gt;=0,IFERROR(INDEX(AV$2:AV$100,AW61),999)&gt;=0),AS61,              REPLACE(AS61,AV61,IFERROR(FIND(" ",AS61,AV61),999)-AV61,                   INDEX(AS$2:AS$100,AW61)                  )), REPLACE(AS61,AT61,IFERROR(FIND(" ",AS61,AT61),999)-AT61,                   INDEX(AS$2:AS$100,AU61)                  ) )</f>
        <v/>
      </c>
      <c r="AY61" s="0" t="n">
        <f aca="false">IFERROR(FIND("f_",LOWER(AX61)),-1)</f>
        <v>-1</v>
      </c>
      <c r="AZ61" s="0" t="n">
        <f aca="false">IF(AY61=-1,-1, VALUE(MID(AX61,AY61+2, IFERROR(FIND(" ",AX61,AY61),999)-AY61-2)))</f>
        <v>-1</v>
      </c>
      <c r="BA61" s="0" t="n">
        <f aca="false">IFERROR(FIND("r_",LOWER(AX61)),-1)</f>
        <v>-1</v>
      </c>
      <c r="BB61" s="0" t="n">
        <f aca="false">IF(BA61=-1,-1, ROW(BA61)-1+VALUE(MID(AX61,BA61+2, IFERROR(FIND(" ",AX61,BA61),999)-BA61-2)))</f>
        <v>-1</v>
      </c>
      <c r="BC61" s="0" t="str">
        <f aca="false">IF(OR(AY61=-1,IFERROR(INDEX(AY$2:AY$100,AZ61),999)&gt;=0,IFERROR(INDEX(BA$2:BA$100,AZ61),999)&gt;=0),IF(OR(BA61=-1,IFERROR(INDEX(AY$2:AY$100,BB61),999)&gt;=0,IFERROR(INDEX(BA$2:BA$100,BB61),999)&gt;=0),AX61,              REPLACE(AX61,BA61,IFERROR(FIND(" ",AX61,BA61),999)-BA61,                   INDEX(AX$2:AX$100,BB61)                  )), REPLACE(AX61,AY61,IFERROR(FIND(" ",AX61,AY61),999)-AY61,                   INDEX(AX$2:AX$100,AZ61)                  ) )</f>
        <v/>
      </c>
      <c r="BD61" s="0" t="n">
        <f aca="false">IFERROR(FIND("f_",LOWER(BC61)),-1)</f>
        <v>-1</v>
      </c>
      <c r="BE61" s="0" t="n">
        <f aca="false">IF(BD61=-1,-1, VALUE(MID(BC61,BD61+2, IFERROR(FIND(" ",BC61,BD61),999)-BD61-2)))</f>
        <v>-1</v>
      </c>
      <c r="BF61" s="0" t="n">
        <f aca="false">IFERROR(FIND("r_",LOWER(BC61)),-1)</f>
        <v>-1</v>
      </c>
      <c r="BG61" s="0" t="n">
        <f aca="false">IF(BF61=-1,-1, ROW(BF61)-1+VALUE(MID(BC61,BF61+2, IFERROR(FIND(" ",BC61,BF61),999)-BF61-2)))</f>
        <v>-1</v>
      </c>
      <c r="BH61" s="0" t="str">
        <f aca="false">IF(OR(BD61=-1,IFERROR(INDEX(BD$2:BD$100,BE61),999)&gt;=0,IFERROR(INDEX(BF$2:BF$100,BE61),999)&gt;=0),IF(OR(BF61=-1,IFERROR(INDEX(BD$2:BD$100,BG61),999)&gt;=0,IFERROR(INDEX(BF$2:BF$100,BG61),999)&gt;=0),BC61,              REPLACE(BC61,BF61,IFERROR(FIND(" ",BC61,BF61),999)-BF61,                   INDEX(BC$2:BC$100,BG61)                  )), REPLACE(BC61,BD61,IFERROR(FIND(" ",BC61,BD61),999)-BD61,                   INDEX(BC$2:BC$100,BE61)                  ) )</f>
        <v/>
      </c>
      <c r="BI61" s="0" t="n">
        <f aca="false">IFERROR(FIND("f_",LOWER(BH61)),-1)</f>
        <v>-1</v>
      </c>
      <c r="BJ61" s="0" t="n">
        <f aca="false">IF(BI61=-1,-1, VALUE(MID(BH61,BI61+2, IFERROR(FIND(" ",BH61,BI61),999)-BI61-2)))</f>
        <v>-1</v>
      </c>
      <c r="BK61" s="0" t="n">
        <f aca="false">IFERROR(FIND("r_",LOWER(BH61)),-1)</f>
        <v>-1</v>
      </c>
      <c r="BL61" s="0" t="n">
        <f aca="false">IF(BK61=-1,-1, ROW(BK61)-1+VALUE(MID(BH61,BK61+2, IFERROR(FIND(" ",BH61,BK61),999)-BK61-2)))</f>
        <v>-1</v>
      </c>
      <c r="BM61" s="0" t="str">
        <f aca="false">IF(OR(BI61=-1,IFERROR(INDEX(BI$2:BI$100,BJ61),999)&gt;=0,IFERROR(INDEX(BK$2:BK$100,BJ61),999)&gt;=0),IF(OR(BK61=-1,IFERROR(INDEX(BI$2:BI$100,BL61),999)&gt;=0,IFERROR(INDEX(BK$2:BK$100,BL61),999)&gt;=0),BH61,              REPLACE(BH61,BK61,IFERROR(FIND(" ",BH61,BK61),999)-BK61,                   INDEX(BH$2:BH$100,BL61)                  )), REPLACE(BH61,BI61,IFERROR(FIND(" ",BH61,BI61),999)-BI61,                   INDEX(BH$2:BH$100,BJ61)                  ) )</f>
        <v/>
      </c>
      <c r="BN61" s="0" t="n">
        <f aca="false">IFERROR(FIND("f_",LOWER(BM61)),-1)</f>
        <v>-1</v>
      </c>
      <c r="BO61" s="0" t="n">
        <f aca="false">IF(BN61=-1,-1, VALUE(MID(BM61,BN61+2, IFERROR(FIND(" ",BM61,BN61),999)-BN61-2)))</f>
        <v>-1</v>
      </c>
      <c r="BP61" s="0" t="n">
        <f aca="false">IFERROR(FIND("r_",LOWER(BM61)),-1)</f>
        <v>-1</v>
      </c>
      <c r="BQ61" s="0" t="n">
        <f aca="false">IF(BP61=-1,-1, ROW(BP61)-1+VALUE(MID(BM61,BP61+2, IFERROR(FIND(" ",BM61,BP61),999)-BP61-2)))</f>
        <v>-1</v>
      </c>
      <c r="BR61" s="0" t="str">
        <f aca="false">IF(OR(BN61=-1,IFERROR(INDEX(BN$2:BN$100,BO61),999)&gt;=0,IFERROR(INDEX(BP$2:BP$100,BO61),999)&gt;=0),IF(OR(BP61=-1,IFERROR(INDEX(BN$2:BN$100,BQ61),999)&gt;=0,IFERROR(INDEX(BP$2:BP$100,BQ61),999)&gt;=0),BM61,              REPLACE(BM61,BP61,IFERROR(FIND(" ",BM61,BP61),999)-BP61,                   INDEX(BM$2:BM$100,BQ61)                  )), REPLACE(BM61,BN61,IFERROR(FIND(" ",BM61,BN61),999)-BN61,                   INDEX(BM$2:BM$100,BO61)                  ) )</f>
        <v/>
      </c>
      <c r="BS61" s="0" t="n">
        <f aca="false">IFERROR(FIND("f_",LOWER(BR61)),-1)</f>
        <v>-1</v>
      </c>
      <c r="BT61" s="0" t="n">
        <f aca="false">IF(BS61=-1,-1, VALUE(MID(BR61,BS61+2, IFERROR(FIND(" ",BR61,BS61),999)-BS61-2)))</f>
        <v>-1</v>
      </c>
      <c r="BU61" s="0" t="n">
        <f aca="false">IFERROR(FIND("r_",LOWER(BR61)),-1)</f>
        <v>-1</v>
      </c>
      <c r="BV61" s="0" t="n">
        <f aca="false">IF(BU61=-1,-1, ROW(BU61)-1+VALUE(MID(BR61,BU61+2, IFERROR(FIND(" ",BR61,BU61),999)-BU61-2)))</f>
        <v>-1</v>
      </c>
      <c r="BW61" s="0" t="str">
        <f aca="false">IF(OR(BS61=-1,IFERROR(INDEX(BS$2:BS$100,BT61),999)&gt;=0,IFERROR(INDEX(BU$2:BU$100,BT61),999)&gt;=0),IF(OR(BU61=-1,IFERROR(INDEX(BS$2:BS$100,BV61),999)&gt;=0,IFERROR(INDEX(BU$2:BU$100,BV61),999)&gt;=0),BR61,              REPLACE(BR61,BU61,IFERROR(FIND(" ",BR61,BU61),999)-BU61,                   INDEX(BR$2:BR$100,BV61)                  )), REPLACE(BR61,BS61,IFERROR(FIND(" ",BR61,BS61),999)-BS61,                   INDEX(BR$2:BR$100,BT61)                  ) )</f>
        <v/>
      </c>
      <c r="BX61" s="0" t="n">
        <f aca="false">IFERROR(FIND("f_",LOWER(BW61)),-1)</f>
        <v>-1</v>
      </c>
      <c r="BY61" s="0" t="n">
        <f aca="false">IF(BX61=-1,-1, VALUE(MID(BW61,BX61+2, IFERROR(FIND(" ",BW61,BX61),999)-BX61-2)))</f>
        <v>-1</v>
      </c>
      <c r="BZ61" s="0" t="n">
        <f aca="false">IFERROR(FIND("r_",LOWER(BW61)),-1)</f>
        <v>-1</v>
      </c>
      <c r="CA61" s="0" t="n">
        <f aca="false">IF(BZ61=-1,-1, ROW(BZ61)-1+VALUE(MID(BW61,BZ61+2, IFERROR(FIND(" ",BW61,BZ61),999)-BZ61-2)))</f>
        <v>-1</v>
      </c>
      <c r="CB61" s="0" t="str">
        <f aca="false">IF(OR(BX61=-1,IFERROR(INDEX(BX$2:BX$100,BY61),999)&gt;=0,IFERROR(INDEX(BZ$2:BZ$100,BY61),999)&gt;=0),IF(OR(BZ61=-1,IFERROR(INDEX(BX$2:BX$100,CA61),999)&gt;=0,IFERROR(INDEX(BZ$2:BZ$100,CA61),999)&gt;=0),BW61,              REPLACE(BW61,BZ61,IFERROR(FIND(" ",BW61,BZ61),999)-BZ61,                   INDEX(BW$2:BW$100,CA61)                  )), REPLACE(BW61,BX61,IFERROR(FIND(" ",BW61,BX61),999)-BX61,                   INDEX(BW$2:BW$100,BY61)                  ) )</f>
        <v/>
      </c>
      <c r="CC61" s="0" t="n">
        <f aca="false">IFERROR(FIND("f_",LOWER(CB61)),-1)</f>
        <v>-1</v>
      </c>
      <c r="CD61" s="0" t="n">
        <f aca="false">IF(CC61=-1,-1, VALUE(MID(CB61,CC61+2, IFERROR(FIND(" ",CB61,CC61),999)-CC61-2)))</f>
        <v>-1</v>
      </c>
      <c r="CE61" s="0" t="n">
        <f aca="false">IFERROR(FIND("r_",LOWER(CB61)),-1)</f>
        <v>-1</v>
      </c>
      <c r="CF61" s="0" t="n">
        <f aca="false">IF(CE61=-1,-1, ROW(CE61)-1+VALUE(MID(CB61,CE61+2, IFERROR(FIND(" ",CB61,CE61),999)-CE61-2)))</f>
        <v>-1</v>
      </c>
      <c r="CG61" s="0" t="str">
        <f aca="false">IF(OR(CC61=-1,IFERROR(INDEX(CC$2:CC$100,CD61),999)&gt;=0,IFERROR(INDEX(CE$2:CE$100,CD61),999)&gt;=0),IF(OR(CE61=-1,IFERROR(INDEX(CC$2:CC$100,CF61),999)&gt;=0,IFERROR(INDEX(CE$2:CE$100,CF61),999)&gt;=0),CB61,              REPLACE(CB61,CE61,IFERROR(FIND(" ",CB61,CE61),999)-CE61,                   INDEX(CB$2:CB$100,CF61)                  )), REPLACE(CB61,CC61,IFERROR(FIND(" ",CB61,CC61),999)-CC61,                   INDEX(CB$2:CB$100,CD61)                  ) )</f>
        <v/>
      </c>
      <c r="CH61" s="0" t="n">
        <f aca="false">IFERROR(FIND("f_",LOWER(CG61)),-1)</f>
        <v>-1</v>
      </c>
      <c r="CI61" s="0" t="n">
        <f aca="false">IF(CH61=-1,-1, VALUE(MID(CG61,CH61+2, IFERROR(FIND(" ",CG61,CH61),999)-CH61-2)))</f>
        <v>-1</v>
      </c>
      <c r="CJ61" s="0" t="n">
        <f aca="false">IFERROR(FIND("r_",LOWER(CG61)),-1)</f>
        <v>-1</v>
      </c>
      <c r="CK61" s="0" t="n">
        <f aca="false">IF(CJ61=-1,-1, ROW(CJ61)-1+VALUE(MID(CG61,CJ61+2, IFERROR(FIND(" ",CG61,CJ61),999)-CJ61-2)))</f>
        <v>-1</v>
      </c>
      <c r="CL61" s="0" t="str">
        <f aca="false">IF(OR(CH61=-1,IFERROR(INDEX(CH$2:CH$100,CI61),999)&gt;=0,IFERROR(INDEX(CJ$2:CJ$100,CI61),999)&gt;=0),IF(OR(CJ61=-1,IFERROR(INDEX(CH$2:CH$100,CK61),999)&gt;=0,IFERROR(INDEX(CJ$2:CJ$100,CK61),999)&gt;=0),CG61,              REPLACE(CG61,CJ61,IFERROR(FIND(" ",CG61,CJ61),999)-CJ61,                   INDEX(CG$2:CG$100,CK61)                  )), REPLACE(CG61,CH61,IFERROR(FIND(" ",CG61,CH61),999)-CH61,                   INDEX(CG$2:CG$100,CI61)                  ) )</f>
        <v/>
      </c>
      <c r="CM61" s="0" t="n">
        <f aca="false">IFERROR(FIND("f_",LOWER(CL61)),-1)</f>
        <v>-1</v>
      </c>
      <c r="CN61" s="0" t="n">
        <f aca="false">IF(CM61=-1,-1, VALUE(MID(CL61,CM61+2, IFERROR(FIND(" ",CL61,CM61),999)-CM61-2)))</f>
        <v>-1</v>
      </c>
      <c r="CO61" s="0" t="n">
        <f aca="false">IFERROR(FIND("r_",LOWER(CL61)),-1)</f>
        <v>-1</v>
      </c>
      <c r="CP61" s="0" t="n">
        <f aca="false">IF(CO61=-1,-1, ROW(CO61)-1+VALUE(MID(CL61,CO61+2, IFERROR(FIND(" ",CL61,CO61),999)-CO61-2)))</f>
        <v>-1</v>
      </c>
      <c r="CQ61" s="0" t="str">
        <f aca="false">IF(OR(CM61=-1,IFERROR(INDEX(CM$2:CM$100,CN61),999)&gt;=0,IFERROR(INDEX(CO$2:CO$100,CN61),999)&gt;=0),IF(OR(CO61=-1,IFERROR(INDEX(CM$2:CM$100,CP61),999)&gt;=0,IFERROR(INDEX(CO$2:CO$100,CP61),999)&gt;=0),CL61,              REPLACE(CL61,CO61,IFERROR(FIND(" ",CL61,CO61),999)-CO61,                   INDEX(CL$2:CL$100,CP61)                  )), REPLACE(CL61,CM61,IFERROR(FIND(" ",CL61,CM61),999)-CM61,                   INDEX(CL$2:CL$100,CN61)                  ) )</f>
        <v/>
      </c>
      <c r="CR61" s="0" t="n">
        <f aca="false">IFERROR(FIND("f_",LOWER(CQ61)),-1)</f>
        <v>-1</v>
      </c>
      <c r="CS61" s="0" t="n">
        <f aca="false">IF(CR61=-1,-1, VALUE(MID(CQ61,CR61+2, IFERROR(FIND(" ",CQ61,CR61),999)-CR61-2)))</f>
        <v>-1</v>
      </c>
      <c r="CT61" s="0" t="n">
        <f aca="false">IFERROR(FIND("r_",LOWER(CQ61)),-1)</f>
        <v>-1</v>
      </c>
      <c r="CU61" s="0" t="n">
        <f aca="false">IF(CT61=-1,-1, ROW(CT61)-1+VALUE(MID(CQ61,CT61+2, IFERROR(FIND(" ",CQ61,CT61),999)-CT61-2)))</f>
        <v>-1</v>
      </c>
      <c r="CV61" s="0" t="str">
        <f aca="false">IF(OR(CR61=-1,IFERROR(INDEX(CR$2:CR$100,CS61),999)&gt;=0,IFERROR(INDEX(CT$2:CT$100,CS61),999)&gt;=0),IF(OR(CT61=-1,IFERROR(INDEX(CR$2:CR$100,CU61),999)&gt;=0,IFERROR(INDEX(CT$2:CT$100,CU61),999)&gt;=0),CQ61,              REPLACE(CQ61,CT61,IFERROR(FIND(" ",CQ61,CT61),999)-CT61,                   INDEX(CQ$2:CQ$100,CU61)                  )), REPLACE(CQ61,CR61,IFERROR(FIND(" ",CQ61,CR61),999)-CR61,                   INDEX(CQ$2:CQ$100,CS61)                  ) )</f>
        <v/>
      </c>
      <c r="CW61" s="0" t="n">
        <f aca="false">IFERROR(FIND("f_",LOWER(CV61)),-1)</f>
        <v>-1</v>
      </c>
      <c r="CX61" s="0" t="n">
        <f aca="false">IF(CW61=-1,-1, VALUE(MID(CV61,CW61+2, IFERROR(FIND(" ",CV61,CW61),999)-CW61-2)))</f>
        <v>-1</v>
      </c>
      <c r="CY61" s="0" t="n">
        <f aca="false">IFERROR(FIND("r_",LOWER(CV61)),-1)</f>
        <v>-1</v>
      </c>
      <c r="CZ61" s="0" t="n">
        <f aca="false">IF(CY61=-1,-1, ROW(CY61)-1+VALUE(MID(CV61,CY61+2, IFERROR(FIND(" ",CV61,CY61),999)-CY61-2)))</f>
        <v>-1</v>
      </c>
      <c r="DA61" s="0" t="str">
        <f aca="false">IF(OR(CW61=-1,IFERROR(INDEX(CW$2:CW$100,CX61),999)&gt;=0,IFERROR(INDEX(CY$2:CY$100,CX61),999)&gt;=0),IF(OR(CY61=-1,IFERROR(INDEX(CW$2:CW$100,CZ61),999)&gt;=0,IFERROR(INDEX(CY$2:CY$100,CZ61),999)&gt;=0),CV61,              REPLACE(CV61,CY61,IFERROR(FIND(" ",CV61,CY61),999)-CY61,                   INDEX(CV$2:CV$100,CZ61)                  )), REPLACE(CV61,CW61,IFERROR(FIND(" ",CV61,CW61),999)-CW61,                   INDEX(CV$2:CV$100,CX61)                  ) )</f>
        <v/>
      </c>
      <c r="DB61" s="0" t="n">
        <f aca="false">IFERROR(FIND("f_",LOWER(DA61)),-1)</f>
        <v>-1</v>
      </c>
      <c r="DC61" s="0" t="n">
        <f aca="false">IF(DB61=-1,-1, VALUE(MID(DA61,DB61+2, IFERROR(FIND(" ",DA61,DB61),999)-DB61-2)))</f>
        <v>-1</v>
      </c>
      <c r="DD61" s="0" t="n">
        <f aca="false">IFERROR(FIND("r_",LOWER(DA61)),-1)</f>
        <v>-1</v>
      </c>
      <c r="DE61" s="0" t="n">
        <f aca="false">IF(DD61=-1,-1, ROW(DD61)-1+VALUE(MID(DA61,DD61+2, IFERROR(FIND(" ",DA61,DD61),999)-DD61-2)))</f>
        <v>-1</v>
      </c>
      <c r="DF61" s="0" t="str">
        <f aca="false">IF(OR(DB61=-1,IFERROR(INDEX(DB$2:DB$100,DC61),999)&gt;=0,IFERROR(INDEX(DD$2:DD$100,DC61),999)&gt;=0),IF(OR(DD61=-1,IFERROR(INDEX(DB$2:DB$100,DE61),999)&gt;=0,IFERROR(INDEX(DD$2:DD$100,DE61),999)&gt;=0),DA61,              REPLACE(DA61,DD61,IFERROR(FIND(" ",DA61,DD61),999)-DD61,                   INDEX(DA$2:DA$100,DE61)                  )), REPLACE(DA61,DB61,IFERROR(FIND(" ",DA61,DB61),999)-DB61,                   INDEX(DA$2:DA$100,DC61)                  ) )</f>
        <v/>
      </c>
      <c r="DG61" s="0" t="n">
        <f aca="false">IFERROR(FIND("f_",LOWER(DF61)),-1)</f>
        <v>-1</v>
      </c>
      <c r="DH61" s="0" t="n">
        <f aca="false">IF(DG61=-1,-1, VALUE(MID(DF61,DG61+2, IFERROR(FIND(" ",DF61,DG61),999)-DG61-2)))</f>
        <v>-1</v>
      </c>
      <c r="DI61" s="0" t="n">
        <f aca="false">IFERROR(FIND("r_",LOWER(DF61)),-1)</f>
        <v>-1</v>
      </c>
      <c r="DJ61" s="0" t="n">
        <f aca="false">IF(DI61=-1,-1, ROW(DI61)-1+VALUE(MID(DF61,DI61+2, IFERROR(FIND(" ",DF61,DI61),999)-DI61-2)))</f>
        <v>-1</v>
      </c>
      <c r="DK61" s="0" t="str">
        <f aca="false">IF(OR(DG61=-1,IFERROR(INDEX(DG$2:DG$100,DH61),999)&gt;=0,IFERROR(INDEX(DI$2:DI$100,DH61),999)&gt;=0),IF(OR(DI61=-1,IFERROR(INDEX(DG$2:DG$100,DJ61),999)&gt;=0,IFERROR(INDEX(DI$2:DI$100,DJ61),999)&gt;=0),DF61,              REPLACE(DF61,DI61,IFERROR(FIND(" ",DF61,DI61),999)-DI61,                   INDEX(DF$2:DF$100,DJ61)                  )), REPLACE(DF61,DG61,IFERROR(FIND(" ",DF61,DG61),999)-DG61,                   INDEX(DF$2:DF$100,DH61)                  ) )</f>
        <v/>
      </c>
      <c r="DL61" s="0" t="n">
        <f aca="false">IFERROR(FIND("f_",LOWER(DK61)),-1)</f>
        <v>-1</v>
      </c>
      <c r="DM61" s="0" t="n">
        <f aca="false">IF(DL61=-1,-1, VALUE(MID(DK61,DL61+2, IFERROR(FIND(" ",DK61,DL61),999)-DL61-2)))</f>
        <v>-1</v>
      </c>
      <c r="DN61" s="0" t="n">
        <f aca="false">IFERROR(FIND("r_",LOWER(DK61)),-1)</f>
        <v>-1</v>
      </c>
      <c r="DO61" s="0" t="n">
        <f aca="false">IF(DN61=-1,-1, ROW(DN61)-1+VALUE(MID(DK61,DN61+2, IFERROR(FIND(" ",DK61,DN61),999)-DN61-2)))</f>
        <v>-1</v>
      </c>
      <c r="DP61" s="0" t="str">
        <f aca="false">IF(OR(DL61=-1,IFERROR(INDEX(DL$2:DL$100,DM61),999)&gt;=0,IFERROR(INDEX(DN$2:DN$100,DM61),999)&gt;=0),IF(OR(DN61=-1,IFERROR(INDEX(DL$2:DL$100,DO61),999)&gt;=0,IFERROR(INDEX(DN$2:DN$100,DO61),999)&gt;=0),DK61,              REPLACE(DK61,DN61,IFERROR(FIND(" ",DK61,DN61),999)-DN61,                   INDEX(DK$2:DK$100,DO61)                  )), REPLACE(DK61,DL61,IFERROR(FIND(" ",DK61,DL61),999)-DL61,                   INDEX(DK$2:DK$100,DM61)                  ) )</f>
        <v/>
      </c>
      <c r="DQ61" s="0" t="n">
        <f aca="false">IFERROR(FIND("f_",LOWER(DP61)),-1)</f>
        <v>-1</v>
      </c>
      <c r="DR61" s="0" t="n">
        <f aca="false">IF(DQ61=-1,-1, VALUE(MID(DP61,DQ61+2, IFERROR(FIND(" ",DP61,DQ61),999)-DQ61-2)))</f>
        <v>-1</v>
      </c>
      <c r="DS61" s="0" t="n">
        <f aca="false">IFERROR(FIND("r_",LOWER(DP61)),-1)</f>
        <v>-1</v>
      </c>
      <c r="DT61" s="0" t="n">
        <f aca="false">IF(DS61=-1,-1, ROW(DS61)-1+VALUE(MID(DP61,DS61+2, IFERROR(FIND(" ",DP61,DS61),999)-DS61-2)))</f>
        <v>-1</v>
      </c>
      <c r="DU61" s="0" t="str">
        <f aca="false">IF(OR(DQ61=-1,IFERROR(INDEX(DQ$2:DQ$100,DR61),999)&gt;=0,IFERROR(INDEX(DS$2:DS$100,DR61),999)&gt;=0),IF(OR(DS61=-1,IFERROR(INDEX(DQ$2:DQ$100,DT61),999)&gt;=0,IFERROR(INDEX(DS$2:DS$100,DT61),999)&gt;=0),DP61,              REPLACE(DP61,DS61,IFERROR(FIND(" ",DP61,DS61),999)-DS61,                   INDEX(DP$2:DP$100,DT61)                  )), REPLACE(DP61,DQ61,IFERROR(FIND(" ",DP61,DQ61),999)-DQ61,                   INDEX(DP$2:DP$100,DR61)                  ) )</f>
        <v/>
      </c>
      <c r="DV61" s="0" t="n">
        <f aca="false">IFERROR(FIND("f_",LOWER(DU61)),-1)</f>
        <v>-1</v>
      </c>
      <c r="DW61" s="0" t="n">
        <f aca="false">IF(DV61=-1,-1, VALUE(MID(DU61,DV61+2, IFERROR(FIND(" ",DU61,DV61),999)-DV61-2)))</f>
        <v>-1</v>
      </c>
      <c r="DX61" s="0" t="n">
        <f aca="false">IFERROR(FIND("r_",LOWER(DU61)),-1)</f>
        <v>-1</v>
      </c>
      <c r="DY61" s="0" t="n">
        <f aca="false">IF(DX61=-1,-1, ROW(DX61)-1+VALUE(MID(DU61,DX61+2, IFERROR(FIND(" ",DU61,DX61),999)-DX61-2)))</f>
        <v>-1</v>
      </c>
      <c r="DZ61" s="0" t="str">
        <f aca="false">IF(OR(DV61=-1,IFERROR(INDEX(DV$2:DV$100,DW61),999)&gt;=0,IFERROR(INDEX(DX$2:DX$100,DW61),999)&gt;=0),IF(OR(DX61=-1,IFERROR(INDEX(DV$2:DV$100,DY61),999)&gt;=0,IFERROR(INDEX(DX$2:DX$100,DY61),999)&gt;=0),DU61,              REPLACE(DU61,DX61,IFERROR(FIND(" ",DU61,DX61),999)-DX61,                   INDEX(DU$2:DU$100,DY61)                  )), REPLACE(DU61,DV61,IFERROR(FIND(" ",DU61,DV61),999)-DV61,                   INDEX(DU$2:DU$100,DW61)                  ) )</f>
        <v/>
      </c>
      <c r="EA61" s="0" t="n">
        <f aca="false">IFERROR(FIND("f_",LOWER(DZ61)),-1)</f>
        <v>-1</v>
      </c>
      <c r="EB61" s="0" t="n">
        <f aca="false">IF(EA61=-1,-1, VALUE(MID(DZ61,EA61+2, IFERROR(FIND(" ",DZ61,EA61),999)-EA61-2)))</f>
        <v>-1</v>
      </c>
      <c r="EC61" s="0" t="n">
        <f aca="false">IFERROR(FIND("r_",LOWER(DZ61)),-1)</f>
        <v>-1</v>
      </c>
      <c r="ED61" s="0" t="n">
        <f aca="false">IF(EC61=-1,-1, ROW(EC61)-1+VALUE(MID(DZ61,EC61+2, IFERROR(FIND(" ",DZ61,EC61),999)-EC61-2)))</f>
        <v>-1</v>
      </c>
      <c r="EE61" s="0" t="str">
        <f aca="false">IF(OR(EA61=-1,IFERROR(INDEX(EA$2:EA$100,EB61),999)&gt;=0,IFERROR(INDEX(EC$2:EC$100,EB61),999)&gt;=0),IF(OR(EC61=-1,IFERROR(INDEX(EA$2:EA$100,ED61),999)&gt;=0,IFERROR(INDEX(EC$2:EC$100,ED61),999)&gt;=0),DZ61,              REPLACE(DZ61,EC61,IFERROR(FIND(" ",DZ61,EC61),999)-EC61,                   INDEX(DZ$2:DZ$100,ED61)                  )), REPLACE(DZ61,EA61,IFERROR(FIND(" ",DZ61,EA61),999)-EA61,                   INDEX(DZ$2:DZ$100,EB61)                  ) )</f>
        <v/>
      </c>
      <c r="EF61" s="0" t="n">
        <f aca="false">IFERROR(FIND("f_",LOWER(EE61)),-1)</f>
        <v>-1</v>
      </c>
      <c r="EG61" s="0" t="n">
        <f aca="false">IF(EF61=-1,-1, VALUE(MID(EE61,EF61+2, IFERROR(FIND(" ",EE61,EF61),999)-EF61-2)))</f>
        <v>-1</v>
      </c>
      <c r="EH61" s="0" t="n">
        <f aca="false">IFERROR(FIND("r_",LOWER(EE61)),-1)</f>
        <v>-1</v>
      </c>
      <c r="EI61" s="0" t="n">
        <f aca="false">IF(EH61=-1,-1, ROW(EH61)-1+VALUE(MID(EE61,EH61+2, IFERROR(FIND(" ",EE61,EH61),999)-EH61-2)))</f>
        <v>-1</v>
      </c>
      <c r="EJ61" s="0" t="str">
        <f aca="false">IF(OR(EF61=-1,IFERROR(INDEX(EF$2:EF$100,EG61),999)&gt;=0,IFERROR(INDEX(EH$2:EH$100,EG61),999)&gt;=0),IF(OR(EH61=-1,IFERROR(INDEX(EF$2:EF$100,EI61),999)&gt;=0,IFERROR(INDEX(EH$2:EH$100,EI61),999)&gt;=0),EE61,              REPLACE(EE61,EH61,IFERROR(FIND(" ",EE61,EH61),999)-EH61,                   INDEX(EE$2:EE$100,EI61)                  )), REPLACE(EE61,EF61,IFERROR(FIND(" ",EE61,EF61),999)-EF61,                   INDEX(EE$2:EE$100,EG61)                  ) )</f>
        <v/>
      </c>
      <c r="EK61" s="0" t="n">
        <f aca="false">IFERROR(FIND("f_",LOWER(EJ61)),-1)</f>
        <v>-1</v>
      </c>
      <c r="EL61" s="0" t="n">
        <f aca="false">IF(EK61=-1,-1, VALUE(MID(EJ61,EK61+2, IFERROR(FIND(" ",EJ61,EK61),999)-EK61-2)))</f>
        <v>-1</v>
      </c>
      <c r="EM61" s="0" t="n">
        <f aca="false">IFERROR(FIND("r_",LOWER(EJ61)),-1)</f>
        <v>-1</v>
      </c>
      <c r="EN61" s="0" t="n">
        <f aca="false">IF(EM61=-1,-1, ROW(EM61)-1+VALUE(MID(EJ61,EM61+2, IFERROR(FIND(" ",EJ61,EM61),999)-EM61-2)))</f>
        <v>-1</v>
      </c>
      <c r="EO61" s="0" t="str">
        <f aca="false">IF(OR(EK61=-1,IFERROR(INDEX(EK$2:EK$100,EL61),999)&gt;=0,IFERROR(INDEX(EM$2:EM$100,EL61),999)&gt;=0),IF(OR(EM61=-1,IFERROR(INDEX(EK$2:EK$100,EN61),999)&gt;=0,IFERROR(INDEX(EM$2:EM$100,EN61),999)&gt;=0),EJ61,              REPLACE(EJ61,EM61,IFERROR(FIND(" ",EJ61,EM61),999)-EM61,                   INDEX(EJ$2:EJ$100,EN61)                  )), REPLACE(EJ61,EK61,IFERROR(FIND(" ",EJ61,EK61),999)-EK61,                   INDEX(EJ$2:EJ$100,EL61)                  ) )</f>
        <v/>
      </c>
      <c r="EP61" s="0" t="n">
        <f aca="false">IFERROR(FIND("f_",LOWER(EO61)),-1)</f>
        <v>-1</v>
      </c>
      <c r="EQ61" s="0" t="n">
        <f aca="false">IF(EP61=-1,-1, VALUE(MID(EO61,EP61+2, IFERROR(FIND(" ",EO61,EP61),999)-EP61-2)))</f>
        <v>-1</v>
      </c>
      <c r="ER61" s="0" t="n">
        <f aca="false">IFERROR(FIND("r_",LOWER(EO61)),-1)</f>
        <v>-1</v>
      </c>
      <c r="ES61" s="0" t="n">
        <f aca="false">IF(ER61=-1,-1, ROW(ER61)-1+VALUE(MID(EO61,ER61+2, IFERROR(FIND(" ",EO61,ER61),999)-ER61-2)))</f>
        <v>-1</v>
      </c>
      <c r="ET61" s="0" t="str">
        <f aca="false">IF(OR(EP61=-1,IFERROR(INDEX(EP$2:EP$100,EQ61),999)&gt;=0,IFERROR(INDEX(ER$2:ER$100,EQ61),999)&gt;=0),IF(OR(ER61=-1,IFERROR(INDEX(EP$2:EP$100,ES61),999)&gt;=0,IFERROR(INDEX(ER$2:ER$100,ES61),999)&gt;=0),EO61,              REPLACE(EO61,ER61,IFERROR(FIND(" ",EO61,ER61),999)-ER61,                   INDEX(EO$2:EO$100,ES61)                  )), REPLACE(EO61,EP61,IFERROR(FIND(" ",EO61,EP61),999)-EP61,                   INDEX(EO$2:EO$100,EQ61)                  ) )</f>
        <v/>
      </c>
      <c r="EU61" s="0" t="n">
        <f aca="false">IFERROR(FIND("f_",LOWER(ET61)),-1)</f>
        <v>-1</v>
      </c>
      <c r="EV61" s="0" t="n">
        <f aca="false">IF(EU61=-1,-1, VALUE(MID(ET61,EU61+2, IFERROR(FIND(" ",ET61,EU61),999)-EU61-2)))</f>
        <v>-1</v>
      </c>
      <c r="EW61" s="0" t="n">
        <f aca="false">IFERROR(FIND("r_",LOWER(ET61)),-1)</f>
        <v>-1</v>
      </c>
      <c r="EX61" s="0" t="n">
        <f aca="false">IF(EW61=-1,-1, ROW(EW61)-1+VALUE(MID(ET61,EW61+2, IFERROR(FIND(" ",ET61,EW61),999)-EW61-2)))</f>
        <v>-1</v>
      </c>
      <c r="EY61" s="0" t="str">
        <f aca="false">IF(OR(EU61=-1,IFERROR(INDEX(EU$2:EU$100,EV61),999)&gt;=0,IFERROR(INDEX(EW$2:EW$100,EV61),999)&gt;=0),IF(OR(EW61=-1,IFERROR(INDEX(EU$2:EU$100,EX61),999)&gt;=0,IFERROR(INDEX(EW$2:EW$100,EX61),999)&gt;=0),ET61,              REPLACE(ET61,EW61,IFERROR(FIND(" ",ET61,EW61),999)-EW61,                   INDEX(ET$2:ET$100,EX61)                  )), REPLACE(ET61,EU61,IFERROR(FIND(" ",ET61,EU61),999)-EU61,                   INDEX(ET$2:ET$100,EV61)                  ) )</f>
        <v/>
      </c>
      <c r="EZ61" s="0" t="n">
        <f aca="false">IFERROR(FIND("f_",LOWER(EY61)),-1)</f>
        <v>-1</v>
      </c>
      <c r="FA61" s="0" t="n">
        <f aca="false">IF(EZ61=-1,-1, VALUE(MID(EY61,EZ61+2, IFERROR(FIND(" ",EY61,EZ61),999)-EZ61-2)))</f>
        <v>-1</v>
      </c>
      <c r="FB61" s="0" t="n">
        <f aca="false">IFERROR(FIND("r_",LOWER(EY61)),-1)</f>
        <v>-1</v>
      </c>
      <c r="FC61" s="0" t="n">
        <f aca="false">IF(FB61=-1,-1, ROW(FB61)-1+VALUE(MID(EY61,FB61+2, IFERROR(FIND(" ",EY61,FB61),999)-FB61-2)))</f>
        <v>-1</v>
      </c>
      <c r="FD61" s="0" t="str">
        <f aca="false">IF(OR(EZ61=-1,IFERROR(INDEX(EZ$2:EZ$100,FA61),999)&gt;=0,IFERROR(INDEX(FB$2:FB$100,FA61),999)&gt;=0),IF(OR(FB61=-1,IFERROR(INDEX(EZ$2:EZ$100,FC61),999)&gt;=0,IFERROR(INDEX(FB$2:FB$100,FC61),999)&gt;=0),EY61,              REPLACE(EY61,FB61,IFERROR(FIND(" ",EY61,FB61),999)-FB61,                   INDEX(EY$2:EY$100,FC61)                  )), REPLACE(EY61,EZ61,IFERROR(FIND(" ",EY61,EZ61),999)-EZ61,                   INDEX(EY$2:EY$100,FA61)                  ) )</f>
        <v/>
      </c>
      <c r="FE61" s="0" t="n">
        <f aca="false">IFERROR(FIND("f_",LOWER(FD61)),-1)</f>
        <v>-1</v>
      </c>
      <c r="FF61" s="0" t="n">
        <f aca="false">IF(FE61=-1,-1, VALUE(MID(FD61,FE61+2, IFERROR(FIND(" ",FD61,FE61),999)-FE61-2)))</f>
        <v>-1</v>
      </c>
      <c r="FG61" s="0" t="n">
        <f aca="false">IFERROR(FIND("r_",LOWER(FD61)),-1)</f>
        <v>-1</v>
      </c>
      <c r="FH61" s="0" t="n">
        <f aca="false">IF(FG61=-1,-1, ROW(FG61)-1+VALUE(MID(FD61,FG61+2, IFERROR(FIND(" ",FD61,FG61),999)-FG61-2)))</f>
        <v>-1</v>
      </c>
      <c r="FI61" s="0" t="str">
        <f aca="false">IF(OR(FE61=-1,IFERROR(INDEX(FE$2:FE$100,FF61),999)&gt;=0,IFERROR(INDEX(FG$2:FG$100,FF61),999)&gt;=0),IF(OR(FG61=-1,IFERROR(INDEX(FE$2:FE$100,FH61),999)&gt;=0,IFERROR(INDEX(FG$2:FG$100,FH61),999)&gt;=0),FD61,              REPLACE(FD61,FG61,IFERROR(FIND(" ",FD61,FG61),999)-FG61,                   INDEX(FD$2:FD$100,FH61)                  )), REPLACE(FD61,FE61,IFERROR(FIND(" ",FD61,FE61),999)-FE61,                   INDEX(FD$2:FD$100,FF61)                  ) )</f>
        <v/>
      </c>
      <c r="FJ61" s="0" t="n">
        <f aca="false">IFERROR(FIND("f_",LOWER(FI61)),-1)</f>
        <v>-1</v>
      </c>
      <c r="FK61" s="0" t="n">
        <f aca="false">IF(FJ61=-1,-1, VALUE(MID(FI61,FJ61+2, IFERROR(FIND(" ",FI61,FJ61),999)-FJ61-2)))</f>
        <v>-1</v>
      </c>
      <c r="FL61" s="0" t="n">
        <f aca="false">IFERROR(FIND("r_",LOWER(FI61)),-1)</f>
        <v>-1</v>
      </c>
      <c r="FM61" s="0" t="n">
        <f aca="false">IF(FL61=-1,-1, ROW(FL61)-1+VALUE(MID(FI61,FL61+2, IFERROR(FIND(" ",FI61,FL61),999)-FL61-2)))</f>
        <v>-1</v>
      </c>
      <c r="FN61" s="0" t="str">
        <f aca="false">IF(OR(FJ61=-1,IFERROR(INDEX(FJ$2:FJ$100,FK61),999)&gt;=0,IFERROR(INDEX(FL$2:FL$100,FK61),999)&gt;=0),IF(OR(FL61=-1,IFERROR(INDEX(FJ$2:FJ$100,FM61),999)&gt;=0,IFERROR(INDEX(FL$2:FL$100,FM61),999)&gt;=0),FI61,              REPLACE(FI61,FL61,IFERROR(FIND(" ",FI61,FL61),999)-FL61,                   INDEX(FI$2:FI$100,FM61)                  )), REPLACE(FI61,FJ61,IFERROR(FIND(" ",FI61,FJ61),999)-FJ61,                   INDEX(FI$2:FI$100,FK61)                  ) )</f>
        <v/>
      </c>
      <c r="FO61" s="0" t="n">
        <f aca="false">IFERROR(FIND("f_",LOWER(FN61)),-1)</f>
        <v>-1</v>
      </c>
      <c r="FP61" s="0" t="n">
        <f aca="false">IF(FO61=-1,-1, VALUE(MID(FN61,FO61+2, IFERROR(FIND(" ",FN61,FO61),999)-FO61-2)))</f>
        <v>-1</v>
      </c>
      <c r="FQ61" s="0" t="n">
        <f aca="false">IFERROR(FIND("r_",LOWER(FN61)),-1)</f>
        <v>-1</v>
      </c>
      <c r="FR61" s="0" t="n">
        <f aca="false">IF(FQ61=-1,-1, ROW(FQ61)-1+VALUE(MID(FN61,FQ61+2, IFERROR(FIND(" ",FN61,FQ61),999)-FQ61-2)))</f>
        <v>-1</v>
      </c>
      <c r="FS61" s="0" t="str">
        <f aca="false">IF(OR(FO61=-1,IFERROR(INDEX(FO$2:FO$100,FP61),999)&gt;=0,IFERROR(INDEX(FQ$2:FQ$100,FP61),999)&gt;=0),IF(OR(FQ61=-1,IFERROR(INDEX(FO$2:FO$100,FR61),999)&gt;=0,IFERROR(INDEX(FQ$2:FQ$100,FR61),999)&gt;=0),FN61,              REPLACE(FN61,FQ61,IFERROR(FIND(" ",FN61,FQ61),999)-FQ61,                   INDEX(FN$2:FN$100,FR61)                  )), REPLACE(FN61,FO61,IFERROR(FIND(" ",FN61,FO61),999)-FO61,                   INDEX(FN$2:FN$100,FP61)                  ) )</f>
        <v/>
      </c>
      <c r="FT61" s="0" t="n">
        <f aca="false">IFERROR(FIND("f_",LOWER(FS61)),-1)</f>
        <v>-1</v>
      </c>
      <c r="FU61" s="0" t="n">
        <f aca="false">IF(FT61=-1,-1, VALUE(MID(FS61,FT61+2, IFERROR(FIND(" ",FS61,FT61),999)-FT61-2)))</f>
        <v>-1</v>
      </c>
      <c r="FV61" s="0" t="n">
        <f aca="false">IFERROR(FIND("r_",LOWER(FS61)),-1)</f>
        <v>-1</v>
      </c>
      <c r="FW61" s="0" t="n">
        <f aca="false">IF(FV61=-1,-1, ROW(FV61)-1+VALUE(MID(FS61,FV61+2, IFERROR(FIND(" ",FS61,FV61),999)-FV61-2)))</f>
        <v>-1</v>
      </c>
      <c r="FX61" s="0" t="str">
        <f aca="false">IF(OR(FT61=-1,IFERROR(INDEX(FT$2:FT$100,FU61),999)&gt;=0,IFERROR(INDEX(FV$2:FV$100,FU61),999)&gt;=0),IF(OR(FV61=-1,IFERROR(INDEX(FT$2:FT$100,FW61),999)&gt;=0,IFERROR(INDEX(FV$2:FV$100,FW61),999)&gt;=0),FS61,              REPLACE(FS61,FV61,IFERROR(FIND(" ",FS61,FV61),999)-FV61,                   INDEX(FS$2:FS$100,FW61)                  )), REPLACE(FS61,FT61,IFERROR(FIND(" ",FS61,FT61),999)-FT61,                   INDEX(FS$2:FS$100,FU61)                  ) )</f>
        <v/>
      </c>
      <c r="FY61" s="0" t="n">
        <f aca="false">IFERROR(FIND("f_",LOWER(FX61)),-1)</f>
        <v>-1</v>
      </c>
      <c r="FZ61" s="0" t="n">
        <f aca="false">IF(FY61=-1,-1, VALUE(MID(FX61,FY61+2, IFERROR(FIND(" ",FX61,FY61),999)-FY61-2)))</f>
        <v>-1</v>
      </c>
      <c r="GA61" s="0" t="n">
        <f aca="false">IFERROR(FIND("r_",LOWER(FX61)),-1)</f>
        <v>-1</v>
      </c>
      <c r="GB61" s="0" t="n">
        <f aca="false">IF(GA61=-1,-1, ROW(GA61)-1+VALUE(MID(FX61,GA61+2, IFERROR(FIND(" ",FX61,GA61),999)-GA61-2)))</f>
        <v>-1</v>
      </c>
      <c r="GC61" s="0" t="str">
        <f aca="false">IF(OR(FY61=-1,IFERROR(INDEX(FY$2:FY$100,FZ61),999)&gt;=0,IFERROR(INDEX(GA$2:GA$100,FZ61),999)&gt;=0),IF(OR(GA61=-1,IFERROR(INDEX(FY$2:FY$100,GB61),999)&gt;=0,IFERROR(INDEX(GA$2:GA$100,GB61),999)&gt;=0),FX61,              REPLACE(FX61,GA61,IFERROR(FIND(" ",FX61,GA61),999)-GA61,                   INDEX(FX$2:FX$100,GB61)                  )), REPLACE(FX61,FY61,IFERROR(FIND(" ",FX61,FY61),999)-FY61,                   INDEX(FX$2:FX$100,FZ61)                  ) )</f>
        <v/>
      </c>
      <c r="GD61" s="0" t="n">
        <f aca="false">IFERROR(FIND("f_",LOWER(GC61)),-1)</f>
        <v>-1</v>
      </c>
      <c r="GE61" s="0" t="n">
        <f aca="false">IF(GD61=-1,-1, VALUE(MID(GC61,GD61+2, IFERROR(FIND(" ",GC61,GD61),999)-GD61-2)))</f>
        <v>-1</v>
      </c>
      <c r="GF61" s="0" t="n">
        <f aca="false">IFERROR(FIND("r_",LOWER(GC61)),-1)</f>
        <v>-1</v>
      </c>
      <c r="GG61" s="0" t="n">
        <f aca="false">IF(GF61=-1,-1, ROW(GF61)-1+VALUE(MID(GC61,GF61+2, IFERROR(FIND(" ",GC61,GF61),999)-GF61-2)))</f>
        <v>-1</v>
      </c>
      <c r="GH61" s="0" t="str">
        <f aca="false">IF(OR(GD61=-1,IFERROR(INDEX(GD$2:GD$100,GE61),999)&gt;=0,IFERROR(INDEX(GF$2:GF$100,GE61),999)&gt;=0),IF(OR(GF61=-1,IFERROR(INDEX(GD$2:GD$100,GG61),999)&gt;=0,IFERROR(INDEX(GF$2:GF$100,GG61),999)&gt;=0),GC61,              REPLACE(GC61,GF61,IFERROR(FIND(" ",GC61,GF61),999)-GF61,                   INDEX(GC$2:GC$100,GG61)                  )), REPLACE(GC61,GD61,IFERROR(FIND(" ",GC61,GD61),999)-GD61,                   INDEX(GC$2:GC$100,GE61)                  ) )</f>
        <v/>
      </c>
      <c r="GI61" s="0" t="n">
        <f aca="false">IFERROR(FIND("f_",LOWER(GH61)),-1)</f>
        <v>-1</v>
      </c>
      <c r="GJ61" s="0" t="n">
        <f aca="false">IF(GI61=-1,-1, VALUE(MID(GH61,GI61+2, IFERROR(FIND(" ",GH61,GI61),999)-GI61-2)))</f>
        <v>-1</v>
      </c>
      <c r="GK61" s="0" t="n">
        <f aca="false">IFERROR(FIND("r_",LOWER(GH61)),-1)</f>
        <v>-1</v>
      </c>
      <c r="GL61" s="0" t="n">
        <f aca="false">IF(GK61=-1,-1, ROW(GK61)-1+VALUE(MID(GH61,GK61+2, IFERROR(FIND(" ",GH61,GK61),999)-GK61-2)))</f>
        <v>-1</v>
      </c>
      <c r="GM61" s="0" t="str">
        <f aca="false">IF(OR(GI61=-1,IFERROR(INDEX(GI$2:GI$100,GJ61),999)&gt;=0,IFERROR(INDEX(GK$2:GK$100,GJ61),999)&gt;=0),IF(OR(GK61=-1,IFERROR(INDEX(GI$2:GI$100,GL61),999)&gt;=0,IFERROR(INDEX(GK$2:GK$100,GL61),999)&gt;=0),GH61,              REPLACE(GH61,GK61,IFERROR(FIND(" ",GH61,GK61),999)-GK61,                   INDEX(GH$2:GH$100,GL61)                  )), REPLACE(GH61,GI61,IFERROR(FIND(" ",GH61,GI61),999)-GI61,                   INDEX(GH$2:GH$100,GJ61)                  ) )</f>
        <v/>
      </c>
      <c r="GN61" s="0" t="n">
        <f aca="false">IFERROR(FIND("f_",LOWER(GM61)),-1)</f>
        <v>-1</v>
      </c>
      <c r="GO61" s="0" t="n">
        <f aca="false">IF(GN61=-1,-1, VALUE(MID(GM61,GN61+2, IFERROR(FIND(" ",GM61,GN61),999)-GN61-2)))</f>
        <v>-1</v>
      </c>
      <c r="GP61" s="0" t="n">
        <f aca="false">IFERROR(FIND("r_",LOWER(GM61)),-1)</f>
        <v>-1</v>
      </c>
      <c r="GQ61" s="0" t="n">
        <f aca="false">IF(GP61=-1,-1, ROW(GP61)-1+VALUE(MID(GM61,GP61+2, IFERROR(FIND(" ",GM61,GP61),999)-GP61-2)))</f>
        <v>-1</v>
      </c>
      <c r="GR61" s="0" t="str">
        <f aca="false">IF(OR(GN61=-1,IFERROR(INDEX(GN$2:GN$100,GO61),999)&gt;=0,IFERROR(INDEX(GP$2:GP$100,GO61),999)&gt;=0),IF(OR(GP61=-1,IFERROR(INDEX(GN$2:GN$100,GQ61),999)&gt;=0,IFERROR(INDEX(GP$2:GP$100,GQ61),999)&gt;=0),GM61,              REPLACE(GM61,GP61,IFERROR(FIND(" ",GM61,GP61),999)-GP61,                   INDEX(GM$2:GM$100,GQ61)                  )), REPLACE(GM61,GN61,IFERROR(FIND(" ",GM61,GN61),999)-GN61,                   INDEX(GM$2:GM$100,GO61)                  ) )</f>
        <v/>
      </c>
      <c r="GS61" s="0" t="n">
        <f aca="false">IFERROR(FIND("f_",LOWER(GR61)),-1)</f>
        <v>-1</v>
      </c>
      <c r="GT61" s="0" t="n">
        <f aca="false">IF(GS61=-1,-1, VALUE(MID(GR61,GS61+2, IFERROR(FIND(" ",GR61,GS61),999)-GS61-2)))</f>
        <v>-1</v>
      </c>
      <c r="GU61" s="0" t="n">
        <f aca="false">IFERROR(FIND("r_",LOWER(GR61)),-1)</f>
        <v>-1</v>
      </c>
      <c r="GV61" s="0" t="n">
        <f aca="false">IF(GU61=-1,-1, ROW(GU61)-1+VALUE(MID(GR61,GU61+2, IFERROR(FIND(" ",GR61,GU61),999)-GU61-2)))</f>
        <v>-1</v>
      </c>
      <c r="GW61" s="0" t="str">
        <f aca="false">IF(OR(GS61=-1,IFERROR(INDEX(GS$2:GS$100,GT61),999)&gt;=0,IFERROR(INDEX(GU$2:GU$100,GT61),999)&gt;=0),IF(OR(GU61=-1,IFERROR(INDEX(GS$2:GS$100,GV61),999)&gt;=0,IFERROR(INDEX(GU$2:GU$100,GV61),999)&gt;=0),GR61,              REPLACE(GR61,GU61,IFERROR(FIND(" ",GR61,GU61),999)-GU61,                   INDEX(GR$2:GR$100,GV61)                  )), REPLACE(GR61,GS61,IFERROR(FIND(" ",GR61,GS61),999)-GS61,                   INDEX(GR$2:GR$100,GT61)                  ) )</f>
        <v/>
      </c>
      <c r="GX61" s="0" t="n">
        <f aca="false">IFERROR(FIND("f_",LOWER(GW61)),-1)</f>
        <v>-1</v>
      </c>
      <c r="GY61" s="0" t="n">
        <f aca="false">IF(GX61=-1,-1, VALUE(MID(GW61,GX61+2, IFERROR(FIND(" ",GW61,GX61),999)-GX61-2)))</f>
        <v>-1</v>
      </c>
      <c r="GZ61" s="0" t="n">
        <f aca="false">IFERROR(FIND("r_",LOWER(GW61)),-1)</f>
        <v>-1</v>
      </c>
      <c r="HA61" s="0" t="n">
        <f aca="false">IF(GZ61=-1,-1, ROW(GZ61)-1+VALUE(MID(GW61,GZ61+2, IFERROR(FIND(" ",GW61,GZ61),999)-GZ61-2)))</f>
        <v>-1</v>
      </c>
      <c r="HB61" s="0" t="str">
        <f aca="false">IF(OR(GX61=-1,IFERROR(INDEX(GX$2:GX$100,GY61),999)&gt;=0,IFERROR(INDEX(GZ$2:GZ$100,GY61),999)&gt;=0),IF(OR(GZ61=-1,IFERROR(INDEX(GX$2:GX$100,HA61),999)&gt;=0,IFERROR(INDEX(GZ$2:GZ$100,HA61),999)&gt;=0),GW61,              REPLACE(GW61,GZ61,IFERROR(FIND(" ",GW61,GZ61),999)-GZ61,                   INDEX(GW$2:GW$100,HA61)                  )), REPLACE(GW61,GX61,IFERROR(FIND(" ",GW61,GX61),999)-GX61,                   INDEX(GW$2:GW$100,GY61)                  ) )</f>
        <v/>
      </c>
      <c r="HC61" s="0" t="n">
        <f aca="false">IFERROR(FIND("f_",LOWER(HB61)),-1)</f>
        <v>-1</v>
      </c>
      <c r="HD61" s="0" t="n">
        <f aca="false">IF(HC61=-1,-1, VALUE(MID(HB61,HC61+2, IFERROR(FIND(" ",HB61,HC61),999)-HC61-2)))</f>
        <v>-1</v>
      </c>
      <c r="HE61" s="0" t="n">
        <f aca="false">IFERROR(FIND("r_",LOWER(HB61)),-1)</f>
        <v>-1</v>
      </c>
      <c r="HF61" s="0" t="n">
        <f aca="false">IF(HE61=-1,-1, ROW(HE61)-1+VALUE(MID(HB61,HE61+2, IFERROR(FIND(" ",HB61,HE61),999)-HE61-2)))</f>
        <v>-1</v>
      </c>
      <c r="HG61" s="0" t="str">
        <f aca="false">IF(OR(HC61=-1,IFERROR(INDEX(HC$2:HC$100,HD61),999)&gt;=0,IFERROR(INDEX(HE$2:HE$100,HD61),999)&gt;=0),IF(OR(HE61=-1,IFERROR(INDEX(HC$2:HC$100,HF61),999)&gt;=0,IFERROR(INDEX(HE$2:HE$100,HF61),999)&gt;=0),HB61,              REPLACE(HB61,HE61,IFERROR(FIND(" ",HB61,HE61),999)-HE61,                   INDEX(HB$2:HB$100,HF61)                  )), REPLACE(HB61,HC61,IFERROR(FIND(" ",HB61,HC61),999)-HC61,                   INDEX(HB$2:HB$100,HD61)                  ) )</f>
        <v/>
      </c>
      <c r="HH61" s="0" t="n">
        <f aca="false">IFERROR(FIND("f_",LOWER(HG61)),-1)</f>
        <v>-1</v>
      </c>
      <c r="HI61" s="0" t="n">
        <f aca="false">IF(HH61=-1,-1, VALUE(MID(HG61,HH61+2, IFERROR(FIND(" ",HG61,HH61),999)-HH61-2)))</f>
        <v>-1</v>
      </c>
      <c r="HJ61" s="0" t="n">
        <f aca="false">IFERROR(FIND("r_",LOWER(HG61)),-1)</f>
        <v>-1</v>
      </c>
      <c r="HK61" s="0" t="n">
        <f aca="false">IF(HJ61=-1,-1, ROW(HJ61)-1+VALUE(MID(HG61,HJ61+2, IFERROR(FIND(" ",HG61,HJ61),999)-HJ61-2)))</f>
        <v>-1</v>
      </c>
      <c r="HL61" s="0" t="str">
        <f aca="false">IF(OR(HH61=-1,IFERROR(INDEX(HH$2:HH$100,HI61),999)&gt;=0,IFERROR(INDEX(HJ$2:HJ$100,HI61),999)&gt;=0),IF(OR(HJ61=-1,IFERROR(INDEX(HH$2:HH$100,HK61),999)&gt;=0,IFERROR(INDEX(HJ$2:HJ$100,HK61),999)&gt;=0),HG61,              REPLACE(HG61,HJ61,IFERROR(FIND(" ",HG61,HJ61),999)-HJ61,                   INDEX(HG$2:HG$100,HK61)                  )), REPLACE(HG61,HH61,IFERROR(FIND(" ",HG61,HH61),999)-HH61,                   INDEX(HG$2:HG$100,HI61)                  ) )</f>
        <v/>
      </c>
      <c r="HM61" s="0" t="n">
        <f aca="false">IFERROR(FIND("f_",LOWER(HL61)),-1)</f>
        <v>-1</v>
      </c>
      <c r="HN61" s="0" t="n">
        <f aca="false">IF(HM61=-1,-1, VALUE(MID(HL61,HM61+2, IFERROR(FIND(" ",HL61,HM61),999)-HM61-2)))</f>
        <v>-1</v>
      </c>
      <c r="HO61" s="0" t="n">
        <f aca="false">IFERROR(FIND("r_",LOWER(HL61)),-1)</f>
        <v>-1</v>
      </c>
      <c r="HP61" s="0" t="n">
        <f aca="false">IF(HO61=-1,-1, ROW(HO61)-1+VALUE(MID(HL61,HO61+2, IFERROR(FIND(" ",HL61,HO61),999)-HO61-2)))</f>
        <v>-1</v>
      </c>
      <c r="HQ61" s="0" t="str">
        <f aca="false">IF(OR(HM61=-1,IFERROR(INDEX(HM$2:HM$100,HN61),999)&gt;=0,IFERROR(INDEX(HO$2:HO$100,HN61),999)&gt;=0),IF(OR(HO61=-1,IFERROR(INDEX(HM$2:HM$100,HP61),999)&gt;=0,IFERROR(INDEX(HO$2:HO$100,HP61),999)&gt;=0),HL61,              REPLACE(HL61,HO61,IFERROR(FIND(" ",HL61,HO61),999)-HO61,                   INDEX(HL$2:HL$100,HP61)                  )), REPLACE(HL61,HM61,IFERROR(FIND(" ",HL61,HM61),999)-HM61,                   INDEX(HL$2:HL$100,HN61)                  ) )</f>
        <v/>
      </c>
      <c r="HR61" s="0" t="n">
        <f aca="false">IFERROR(FIND("f_",LOWER(HQ61)),-1)</f>
        <v>-1</v>
      </c>
      <c r="HS61" s="0" t="n">
        <f aca="false">IF(HR61=-1,-1, VALUE(MID(HQ61,HR61+2, IFERROR(FIND(" ",HQ61,HR61),999)-HR61-2)))</f>
        <v>-1</v>
      </c>
      <c r="HT61" s="0" t="n">
        <f aca="false">IFERROR(FIND("r_",LOWER(HQ61)),-1)</f>
        <v>-1</v>
      </c>
      <c r="HU61" s="0" t="n">
        <f aca="false">IF(HT61=-1,-1, ROW(HT61)-1+VALUE(MID(HQ61,HT61+2, IFERROR(FIND(" ",HQ61,HT61),999)-HT61-2)))</f>
        <v>-1</v>
      </c>
      <c r="HV61" s="0" t="str">
        <f aca="false">IF(OR(HR61=-1,IFERROR(INDEX(HR$2:HR$100,HS61),999)&gt;=0,IFERROR(INDEX(HT$2:HT$100,HS61),999)&gt;=0),IF(OR(HT61=-1,IFERROR(INDEX(HR$2:HR$100,HU61),999)&gt;=0,IFERROR(INDEX(HT$2:HT$100,HU61),999)&gt;=0),HQ61,              REPLACE(HQ61,HT61,IFERROR(FIND(" ",HQ61,HT61),999)-HT61,                   INDEX(HQ$2:HQ$100,HU61)                  )), REPLACE(HQ61,HR61,IFERROR(FIND(" ",HQ61,HR61),999)-HR61,                   INDEX(HQ$2:HQ$100,HS61)                  ) )</f>
        <v/>
      </c>
      <c r="HW61" s="0" t="n">
        <f aca="false">IFERROR(FIND("f_",LOWER(HV61)),-1)</f>
        <v>-1</v>
      </c>
      <c r="HX61" s="0" t="n">
        <f aca="false">IF(HW61=-1,-1, VALUE(MID(HV61,HW61+2, IFERROR(FIND(" ",HV61,HW61),999)-HW61-2)))</f>
        <v>-1</v>
      </c>
      <c r="HY61" s="0" t="n">
        <f aca="false">IFERROR(FIND("r_",LOWER(HV61)),-1)</f>
        <v>-1</v>
      </c>
      <c r="HZ61" s="0" t="n">
        <f aca="false">IF(HY61=-1,-1, ROW(HY61)-1+VALUE(MID(HV61,HY61+2, IFERROR(FIND(" ",HV61,HY61),999)-HY61-2)))</f>
        <v>-1</v>
      </c>
      <c r="IA61" s="0" t="str">
        <f aca="false">IF(OR(HW61=-1,IFERROR(INDEX(HW$2:HW$100,HX61),999)&gt;=0,IFERROR(INDEX(HY$2:HY$100,HX61),999)&gt;=0),IF(OR(HY61=-1,IFERROR(INDEX(HW$2:HW$100,HZ61),999)&gt;=0,IFERROR(INDEX(HY$2:HY$100,HZ61),999)&gt;=0),HV61,              REPLACE(HV61,HY61,IFERROR(FIND(" ",HV61,HY61),999)-HY61,                   INDEX(HV$2:HV$100,HZ61)                  )), REPLACE(HV61,HW61,IFERROR(FIND(" ",HV61,HW61),999)-HW61,                   INDEX(HV$2:HV$100,HX61)                  ) )</f>
        <v/>
      </c>
      <c r="IB61" s="0" t="n">
        <f aca="false">IFERROR(FIND("f_",LOWER(IA61)),-1)</f>
        <v>-1</v>
      </c>
      <c r="IC61" s="0" t="n">
        <f aca="false">IF(IB61=-1,-1, VALUE(MID(IA61,IB61+2, IFERROR(FIND(" ",IA61,IB61),999)-IB61-2)))</f>
        <v>-1</v>
      </c>
      <c r="ID61" s="0" t="n">
        <f aca="false">IFERROR(FIND("r_",LOWER(IA61)),-1)</f>
        <v>-1</v>
      </c>
      <c r="IE61" s="0" t="n">
        <f aca="false">IF(ID61=-1,-1, ROW(ID61)-1+VALUE(MID(IA61,ID61+2, IFERROR(FIND(" ",IA61,ID61),999)-ID61-2)))</f>
        <v>-1</v>
      </c>
      <c r="IF61" s="0" t="str">
        <f aca="false">IF(OR(IB61=-1,IFERROR(INDEX(IB$2:IB$100,IC61),999)&gt;=0,IFERROR(INDEX(ID$2:ID$100,IC61),999)&gt;=0),IF(OR(ID61=-1,IFERROR(INDEX(IB$2:IB$100,IE61),999)&gt;=0,IFERROR(INDEX(ID$2:ID$100,IE61),999)&gt;=0),IA61,              REPLACE(IA61,ID61,IFERROR(FIND(" ",IA61,ID61),999)-ID61,                   INDEX(IA$2:IA$100,IE61)                  )), REPLACE(IA61,IB61,IFERROR(FIND(" ",IA61,IB61),999)-IB61,                   INDEX(IA$2:IA$100,IC61)                  ) )</f>
        <v/>
      </c>
      <c r="IG61" s="0" t="n">
        <f aca="false">IFERROR(FIND("f_",LOWER(IF61)),-1)</f>
        <v>-1</v>
      </c>
      <c r="IH61" s="0" t="n">
        <f aca="false">IF(IG61=-1,-1, VALUE(MID(IF61,IG61+2, IFERROR(FIND(" ",IF61,IG61),999)-IG61-2)))</f>
        <v>-1</v>
      </c>
      <c r="II61" s="0" t="n">
        <f aca="false">IFERROR(FIND("r_",LOWER(IF61)),-1)</f>
        <v>-1</v>
      </c>
      <c r="IJ61" s="0" t="n">
        <f aca="false">IF(II61=-1,-1, ROW(II61)-1+VALUE(MID(IF61,II61+2, IFERROR(FIND(" ",IF61,II61),999)-II61-2)))</f>
        <v>-1</v>
      </c>
      <c r="IK61" s="0" t="str">
        <f aca="false">IF(OR(IG61=-1,IFERROR(INDEX(IG$2:IG$100,IH61),999)&gt;=0,IFERROR(INDEX(II$2:II$100,IH61),999)&gt;=0),IF(OR(II61=-1,IFERROR(INDEX(IG$2:IG$100,IJ61),999)&gt;=0,IFERROR(INDEX(II$2:II$100,IJ61),999)&gt;=0),IF61,              REPLACE(IF61,II61,IFERROR(FIND(" ",IF61,II61),999)-II61,                   INDEX(IF$2:IF$100,IJ61)                  )), REPLACE(IF61,IG61,IFERROR(FIND(" ",IF61,IG61),999)-IG61,                   INDEX(IF$2:IF$100,IH61)                  ) )</f>
        <v/>
      </c>
      <c r="IL61" s="0" t="n">
        <f aca="false">IFERROR(FIND("f_",LOWER(IK61)),-1)</f>
        <v>-1</v>
      </c>
      <c r="IM61" s="0" t="n">
        <f aca="false">IF(IL61=-1,-1, VALUE(MID(IK61,IL61+2, IFERROR(FIND(" ",IK61,IL61),999)-IL61-2)))</f>
        <v>-1</v>
      </c>
      <c r="IN61" s="0" t="n">
        <f aca="false">IFERROR(FIND("r_",LOWER(IK61)),-1)</f>
        <v>-1</v>
      </c>
      <c r="IO61" s="0" t="n">
        <f aca="false">IF(IN61=-1,-1, ROW(IN61)-1+VALUE(MID(IK61,IN61+2, IFERROR(FIND(" ",IK61,IN61),999)-IN61-2)))</f>
        <v>-1</v>
      </c>
      <c r="IP61" s="0" t="str">
        <f aca="false">IF(OR(IL61=-1,IFERROR(INDEX(IL$2:IL$100,IM61),999)&gt;=0,IFERROR(INDEX(IN$2:IN$100,IM61),999)&gt;=0),IF(OR(IN61=-1,IFERROR(INDEX(IL$2:IL$100,IO61),999)&gt;=0,IFERROR(INDEX(IN$2:IN$100,IO61),999)&gt;=0),IK61,              REPLACE(IK61,IN61,IFERROR(FIND(" ",IK61,IN61),999)-IN61,                   INDEX(IK$2:IK$100,IO61)                  )), REPLACE(IK61,IL61,IFERROR(FIND(" ",IK61,IL61),999)-IL61,                   INDEX(IK$2:IK$100,IM61)                  ) )</f>
        <v/>
      </c>
      <c r="IQ61" s="0" t="n">
        <f aca="false">IFERROR(FIND("f_",LOWER(IP61)),-1)</f>
        <v>-1</v>
      </c>
      <c r="IR61" s="0" t="n">
        <f aca="false">IF(IQ61=-1,-1, VALUE(MID(IP61,IQ61+2, IFERROR(FIND(" ",IP61,IQ61),999)-IQ61-2)))</f>
        <v>-1</v>
      </c>
      <c r="IS61" s="0" t="n">
        <f aca="false">IFERROR(FIND("r_",LOWER(IP61)),-1)</f>
        <v>-1</v>
      </c>
      <c r="IT61" s="0" t="n">
        <f aca="false">IF(IS61=-1,-1, ROW(IS61)-1+VALUE(MID(IP61,IS61+2, IFERROR(FIND(" ",IP61,IS61),999)-IS61-2)))</f>
        <v>-1</v>
      </c>
      <c r="IU61" s="0" t="str">
        <f aca="false">IF(OR(IQ61=-1,IFERROR(INDEX(IQ$2:IQ$100,IR61),999)&gt;=0,IFERROR(INDEX(IS$2:IS$100,IR61),999)&gt;=0),IF(OR(IS61=-1,IFERROR(INDEX(IQ$2:IQ$100,IT61),999)&gt;=0,IFERROR(INDEX(IS$2:IS$100,IT61),999)&gt;=0),IP61,              REPLACE(IP61,IS61,IFERROR(FIND(" ",IP61,IS61),999)-IS61,                   INDEX(IP$2:IP$100,IT61)                  )), REPLACE(IP61,IQ61,IFERROR(FIND(" ",IP61,IQ61),999)-IQ61,                   INDEX(IP$2:IP$100,IR61)                  ) )</f>
        <v/>
      </c>
      <c r="IV61" s="0" t="n">
        <f aca="false">IFERROR(FIND("f_",LOWER(IU61)),-1)</f>
        <v>-1</v>
      </c>
      <c r="IW61" s="0" t="n">
        <f aca="false">IF(IV61=-1,-1, VALUE(MID(IU61,IV61+2, IFERROR(FIND(" ",IU61,IV61),999)-IV61-2)))</f>
        <v>-1</v>
      </c>
      <c r="IX61" s="0" t="n">
        <f aca="false">IFERROR(FIND("r_",LOWER(IU61)),-1)</f>
        <v>-1</v>
      </c>
      <c r="IY61" s="0" t="n">
        <f aca="false">IF(IX61=-1,-1, ROW(IX61)-1+VALUE(MID(IU61,IX61+2, IFERROR(FIND(" ",IU61,IX61),999)-IX61-2)))</f>
        <v>-1</v>
      </c>
      <c r="IZ61" s="0" t="str">
        <f aca="false">IF(OR(IV61=-1,IFERROR(INDEX(IV$2:IV$100,IW61),999)&gt;=0,IFERROR(INDEX(IX$2:IX$100,IW61),999)&gt;=0),IF(OR(IX61=-1,IFERROR(INDEX(IV$2:IV$100,IY61),999)&gt;=0,IFERROR(INDEX(IX$2:IX$100,IY61),999)&gt;=0),IU61,              REPLACE(IU61,IX61,IFERROR(FIND(" ",IU61,IX61),999)-IX61,                   INDEX(IU$2:IU$100,IY61)                  )), REPLACE(IU61,IV61,IFERROR(FIND(" ",IU61,IV61),999)-IV61,                   INDEX(IU$2:IU$100,IW61)                  ) )</f>
        <v/>
      </c>
      <c r="JA61" s="0" t="n">
        <f aca="false">IFERROR(FIND("f_",LOWER(IZ61)),-1)</f>
        <v>-1</v>
      </c>
      <c r="JB61" s="0" t="n">
        <f aca="false">IF(JA61=-1,-1, VALUE(MID(IZ61,JA61+2, IFERROR(FIND(" ",IZ61,JA61),999)-JA61-2)))</f>
        <v>-1</v>
      </c>
      <c r="JC61" s="0" t="n">
        <f aca="false">IFERROR(FIND("r_",LOWER(IZ61)),-1)</f>
        <v>-1</v>
      </c>
      <c r="JD61" s="0" t="n">
        <f aca="false">IF(JC61=-1,-1, ROW(JC61)-1+VALUE(MID(IZ61,JC61+2, IFERROR(FIND(" ",IZ61,JC61),999)-JC61-2)))</f>
        <v>-1</v>
      </c>
      <c r="JE61" s="0" t="str">
        <f aca="false">IF(OR(JA61=-1,IFERROR(INDEX(JA$2:JA$100,JB61),999)&gt;=0,IFERROR(INDEX(JC$2:JC$100,JB61),999)&gt;=0),IF(OR(JC61=-1,IFERROR(INDEX(JA$2:JA$100,JD61),999)&gt;=0,IFERROR(INDEX(JC$2:JC$100,JD61),999)&gt;=0),IZ61,              REPLACE(IZ61,JC61,IFERROR(FIND(" ",IZ61,JC61),999)-JC61,                   INDEX(IZ$2:IZ$100,JD61)                  )), REPLACE(IZ61,JA61,IFERROR(FIND(" ",IZ61,JA61),999)-JA61,                   INDEX(IZ$2:IZ$100,JB61)                  ) )</f>
        <v/>
      </c>
      <c r="JF61" s="0" t="n">
        <f aca="false">IFERROR(FIND("f_",LOWER(JE61)),-1)</f>
        <v>-1</v>
      </c>
      <c r="JG61" s="0" t="n">
        <f aca="false">IF(JF61=-1,-1, VALUE(MID(JE61,JF61+2, IFERROR(FIND(" ",JE61,JF61),999)-JF61-2)))</f>
        <v>-1</v>
      </c>
      <c r="JH61" s="0" t="n">
        <f aca="false">IFERROR(FIND("r_",LOWER(JE61)),-1)</f>
        <v>-1</v>
      </c>
      <c r="JI61" s="0" t="n">
        <f aca="false">IF(JH61=-1,-1, ROW(JH61)-1+VALUE(MID(JE61,JH61+2, IFERROR(FIND(" ",JE61,JH61),999)-JH61-2)))</f>
        <v>-1</v>
      </c>
      <c r="JJ61" s="0" t="str">
        <f aca="false">IF(OR(JF61=-1,IFERROR(INDEX(JF$2:JF$100,JG61),999)&gt;=0,IFERROR(INDEX(JH$2:JH$100,JG61),999)&gt;=0),IF(OR(JH61=-1,IFERROR(INDEX(JF$2:JF$100,JI61),999)&gt;=0,IFERROR(INDEX(JH$2:JH$100,JI61),999)&gt;=0),JE61,              REPLACE(JE61,JH61,IFERROR(FIND(" ",JE61,JH61),999)-JH61,                   INDEX(JE$2:JE$100,JI61)                  )), REPLACE(JE61,JF61,IFERROR(FIND(" ",JE61,JF61),999)-JF61,                   INDEX(JE$2:JE$100,JG61)                  ) )</f>
        <v/>
      </c>
      <c r="JK61" s="0" t="n">
        <f aca="false">IFERROR(FIND("f_",LOWER(JJ61)),-1)</f>
        <v>-1</v>
      </c>
      <c r="JL61" s="0" t="n">
        <f aca="false">IF(JK61=-1,-1, VALUE(MID(JJ61,JK61+2, IFERROR(FIND(" ",JJ61,JK61),999)-JK61-2)))</f>
        <v>-1</v>
      </c>
      <c r="JM61" s="0" t="n">
        <f aca="false">IFERROR(FIND("r_",LOWER(JJ61)),-1)</f>
        <v>-1</v>
      </c>
      <c r="JN61" s="0" t="n">
        <f aca="false">IF(JM61=-1,-1, ROW(JM61)-1+VALUE(MID(JJ61,JM61+2, IFERROR(FIND(" ",JJ61,JM61),999)-JM61-2)))</f>
        <v>-1</v>
      </c>
      <c r="JO61" s="0" t="str">
        <f aca="false">IF(OR(JK61=-1,IFERROR(INDEX(JK$2:JK$100,JL61),999)&gt;=0,IFERROR(INDEX(JM$2:JM$100,JL61),999)&gt;=0),IF(OR(JM61=-1,IFERROR(INDEX(JK$2:JK$100,JN61),999)&gt;=0,IFERROR(INDEX(JM$2:JM$100,JN61),999)&gt;=0),JJ61,              REPLACE(JJ61,JM61,IFERROR(FIND(" ",JJ61,JM61),999)-JM61,                   INDEX(JJ$2:JJ$100,JN61)                  )), REPLACE(JJ61,JK61,IFERROR(FIND(" ",JJ61,JK61),999)-JK61,                   INDEX(JJ$2:JJ$100,JL61)                  ) )</f>
        <v/>
      </c>
      <c r="JP61" s="0" t="n">
        <f aca="false">IFERROR(FIND("f_",LOWER(JO61)),-1)</f>
        <v>-1</v>
      </c>
      <c r="JQ61" s="0" t="n">
        <f aca="false">IF(JP61=-1,-1, VALUE(MID(JO61,JP61+2, IFERROR(FIND(" ",JO61,JP61),999)-JP61-2)))</f>
        <v>-1</v>
      </c>
      <c r="JR61" s="0" t="n">
        <f aca="false">IFERROR(FIND("r_",LOWER(JO61)),-1)</f>
        <v>-1</v>
      </c>
      <c r="JS61" s="0" t="n">
        <f aca="false">IF(JR61=-1,-1, ROW(JR61)-1+VALUE(MID(JO61,JR61+2, IFERROR(FIND(" ",JO61,JR61),999)-JR61-2)))</f>
        <v>-1</v>
      </c>
      <c r="JT61" s="0" t="str">
        <f aca="false">IF(OR(JP61=-1,IFERROR(INDEX(JP$2:JP$100,JQ61),999)&gt;=0,IFERROR(INDEX(JR$2:JR$100,JQ61),999)&gt;=0),IF(OR(JR61=-1,IFERROR(INDEX(JP$2:JP$100,JS61),999)&gt;=0,IFERROR(INDEX(JR$2:JR$100,JS61),999)&gt;=0),JO61,              REPLACE(JO61,JR61,IFERROR(FIND(" ",JO61,JR61),999)-JR61,                   INDEX(JO$2:JO$100,JS61)                  )), REPLACE(JO61,JP61,IFERROR(FIND(" ",JO61,JP61),999)-JP61,                   INDEX(JO$2:JO$100,JQ61)                  ) )</f>
        <v/>
      </c>
      <c r="JU61" s="0" t="n">
        <f aca="false">IFERROR(FIND("f_",LOWER(JT61)),-1)</f>
        <v>-1</v>
      </c>
      <c r="JV61" s="0" t="n">
        <f aca="false">IF(JU61=-1,-1, VALUE(MID(JT61,JU61+2, IFERROR(FIND(" ",JT61,JU61),999)-JU61-2)))</f>
        <v>-1</v>
      </c>
      <c r="JW61" s="0" t="n">
        <f aca="false">IFERROR(FIND("r_",LOWER(JT61)),-1)</f>
        <v>-1</v>
      </c>
      <c r="JX61" s="0" t="n">
        <f aca="false">IF(JW61=-1,-1, ROW(JW61)-1+VALUE(MID(JT61,JW61+2, IFERROR(FIND(" ",JT61,JW61),999)-JW61-2)))</f>
        <v>-1</v>
      </c>
      <c r="JY61" s="0" t="str">
        <f aca="false">IF(OR(JU61=-1,IFERROR(INDEX(JU$2:JU$100,JV61),999)&gt;=0,IFERROR(INDEX(JW$2:JW$100,JV61),999)&gt;=0),IF(OR(JW61=-1,IFERROR(INDEX(JU$2:JU$100,JX61),999)&gt;=0,IFERROR(INDEX(JW$2:JW$100,JX61),999)&gt;=0),JT61,              REPLACE(JT61,JW61,IFERROR(FIND(" ",JT61,JW61),999)-JW61,                   INDEX(JT$2:JT$100,JX61)                  )), REPLACE(JT61,JU61,IFERROR(FIND(" ",JT61,JU61),999)-JU61,                   INDEX(JT$2:JT$100,JV61)                  ) )</f>
        <v/>
      </c>
      <c r="JZ61" s="0" t="n">
        <f aca="false">IFERROR(FIND("f_",LOWER(JY61)),-1)</f>
        <v>-1</v>
      </c>
      <c r="KA61" s="0" t="n">
        <f aca="false">IF(JZ61=-1,-1, VALUE(MID(JY61,JZ61+2, IFERROR(FIND(" ",JY61,JZ61),999)-JZ61-2)))</f>
        <v>-1</v>
      </c>
      <c r="KB61" s="0" t="n">
        <f aca="false">IFERROR(FIND("r_",LOWER(JY61)),-1)</f>
        <v>-1</v>
      </c>
      <c r="KC61" s="0" t="n">
        <f aca="false">IF(KB61=-1,-1, ROW(KB61)-1+VALUE(MID(JY61,KB61+2, IFERROR(FIND(" ",JY61,KB61),999)-KB61-2)))</f>
        <v>-1</v>
      </c>
      <c r="KD61" s="0" t="str">
        <f aca="false">IF(OR(JZ61=-1,IFERROR(INDEX(JZ$2:JZ$100,KA61),999)&gt;=0,IFERROR(INDEX(KB$2:KB$100,KA61),999)&gt;=0),IF(OR(KB61=-1,IFERROR(INDEX(JZ$2:JZ$100,KC61),999)&gt;=0,IFERROR(INDEX(KB$2:KB$100,KC61),999)&gt;=0),JY61,              REPLACE(JY61,KB61,IFERROR(FIND(" ",JY61,KB61),999)-KB61,                   INDEX(JY$2:JY$100,KC61)                  )), REPLACE(JY61,JZ61,IFERROR(FIND(" ",JY61,JZ61),999)-JZ61,                   INDEX(JY$2:JY$100,KA61)                  ) )</f>
        <v/>
      </c>
      <c r="KE61" s="0" t="n">
        <f aca="false">IFERROR(FIND("f_",LOWER(KD61)),-1)</f>
        <v>-1</v>
      </c>
      <c r="KF61" s="0" t="n">
        <f aca="false">IF(KE61=-1,-1, VALUE(MID(KD61,KE61+2, IFERROR(FIND(" ",KD61,KE61),999)-KE61-2)))</f>
        <v>-1</v>
      </c>
      <c r="KG61" s="0" t="n">
        <f aca="false">IFERROR(FIND("r_",LOWER(KD61)),-1)</f>
        <v>-1</v>
      </c>
      <c r="KH61" s="0" t="n">
        <f aca="false">IF(KG61=-1,-1, ROW(KG61)-1+VALUE(MID(KD61,KG61+2, IFERROR(FIND(" ",KD61,KG61),999)-KG61-2)))</f>
        <v>-1</v>
      </c>
      <c r="KI61" s="0" t="str">
        <f aca="false">IF(OR(KE61=-1,IFERROR(INDEX(KE$2:KE$100,KF61),999)&gt;=0,IFERROR(INDEX(KG$2:KG$100,KF61),999)&gt;=0),IF(OR(KG61=-1,IFERROR(INDEX(KE$2:KE$100,KH61),999)&gt;=0,IFERROR(INDEX(KG$2:KG$100,KH61),999)&gt;=0),KD61,              REPLACE(KD61,KG61,IFERROR(FIND(" ",KD61,KG61),999)-KG61,                   INDEX(KD$2:KD$100,KH61)                  )), REPLACE(KD61,KE61,IFERROR(FIND(" ",KD61,KE61),999)-KE61,                   INDEX(KD$2:KD$100,KF61)                  ) )</f>
        <v/>
      </c>
    </row>
    <row r="62" customFormat="false" ht="13.8" hidden="false" customHeight="false" outlineLevel="0" collapsed="false">
      <c r="D62" s="1"/>
      <c r="L62" s="0" t="str">
        <f aca="false">KI62</f>
        <v/>
      </c>
      <c r="O62" s="0" t="e">
        <f aca="false">IF(D62="join", E62&amp;"["&amp;G62&amp;"] = "&amp;F62&amp;"["&amp;G62&amp;"]" &amp;IF(H62="",""," ∧ "&amp;E62&amp;"["&amp;H62&amp;"] = "&amp;F62&amp;"["&amp;H62&amp;"]") &amp;IF(I62="",""," ∧ "&amp;E62&amp;"["&amp;I62&amp;"] = "&amp;F62&amp;"["&amp;I62&amp;"]"), NA())</f>
        <v>#N/A</v>
      </c>
      <c r="P62" s="0" t="e">
        <f aca="false">IFERROR(O62,VLOOKUP($D62,Relrows!$A:$E,5,0))</f>
        <v>#N/A</v>
      </c>
      <c r="Q62" s="0" t="e">
        <f aca="false">SUBSTITUTE(SUBSTITUTE(SUBSTITUTE(P62,"parm1",E62),"parm2",F62),"parm3",G62)</f>
        <v>#N/A</v>
      </c>
      <c r="R62" s="0" t="str">
        <f aca="false">IFERROR(VLOOKUP(ROW($A61),$J$2:$Q$100,COLUMN(Q61)-COLUMN(J61)+1,0),"")</f>
        <v/>
      </c>
      <c r="T62" s="0" t="str">
        <f aca="false">R62</f>
        <v/>
      </c>
      <c r="U62" s="0" t="n">
        <f aca="false">IFERROR(FIND("f_",LOWER(T62)),-1)</f>
        <v>-1</v>
      </c>
      <c r="V62" s="0" t="n">
        <f aca="false">IF(U62=-1,-1, VALUE(MID(T62,U62+2, IFERROR(FIND(" ",T62,U62),999)-U62-2)))</f>
        <v>-1</v>
      </c>
      <c r="W62" s="0" t="n">
        <f aca="false">IFERROR(FIND("r_",LOWER(T62)),-1)</f>
        <v>-1</v>
      </c>
      <c r="X62" s="0" t="n">
        <f aca="false">IF(W62=-1,-1, ROW(W62)-1+VALUE(MID(T62,W62+2, IFERROR(FIND(" ",T62,W62),999)-W62-2)))</f>
        <v>-1</v>
      </c>
      <c r="Y62" s="0" t="str">
        <f aca="false">IF(OR(U62=-1,IFERROR(INDEX(U$2:U$100,V62),999)&gt;=0,IFERROR(INDEX(W$2:W$100,V62),999)&gt;=0),IF(OR(W62=-1,IFERROR(INDEX(U$2:U$100,X62),999)&gt;=0,IFERROR(INDEX(W$2:W$100,X62),999)&gt;=0),T62,              REPLACE(T62,W62,IFERROR(FIND(" ",T62,W62),999)-W62,                   INDEX(T$2:T$100,X62)                  )), REPLACE(T62,U62,IFERROR(FIND(" ",T62,U62),999)-U62,                   INDEX(T$2:T$100,V62)                  ) )</f>
        <v/>
      </c>
      <c r="Z62" s="0" t="n">
        <f aca="false">IFERROR(FIND("f_",LOWER(Y62)),-1)</f>
        <v>-1</v>
      </c>
      <c r="AA62" s="0" t="n">
        <f aca="false">IF(Z62=-1,-1, VALUE(MID(Y62,Z62+2, IFERROR(FIND(" ",Y62,Z62),999)-Z62-2)))</f>
        <v>-1</v>
      </c>
      <c r="AB62" s="0" t="n">
        <f aca="false">IFERROR(FIND("r_",LOWER(Y62)),-1)</f>
        <v>-1</v>
      </c>
      <c r="AC62" s="0" t="n">
        <f aca="false">IF(AB62=-1,-1, ROW(AB62)-1+VALUE(MID(Y62,AB62+2, IFERROR(FIND(" ",Y62,AB62),999)-AB62-2)))</f>
        <v>-1</v>
      </c>
      <c r="AD62" s="0" t="str">
        <f aca="false">IF(OR(Z62=-1,IFERROR(INDEX(Z$2:Z$100,AA62),999)&gt;=0,IFERROR(INDEX(AB$2:AB$100,AA62),999)&gt;=0),IF(OR(AB62=-1,IFERROR(INDEX(Z$2:Z$100,AC62),999)&gt;=0,IFERROR(INDEX(AB$2:AB$100,AC62),999)&gt;=0),Y62,              REPLACE(Y62,AB62,IFERROR(FIND(" ",Y62,AB62),999)-AB62,                   INDEX(Y$2:Y$100,AC62)                  )), REPLACE(Y62,Z62,IFERROR(FIND(" ",Y62,Z62),999)-Z62,                   INDEX(Y$2:Y$100,AA62)                  ) )</f>
        <v/>
      </c>
      <c r="AE62" s="0" t="n">
        <f aca="false">IFERROR(FIND("f_",LOWER(AD62)),-1)</f>
        <v>-1</v>
      </c>
      <c r="AF62" s="0" t="n">
        <f aca="false">IF(AE62=-1,-1, VALUE(MID(AD62,AE62+2, IFERROR(FIND(" ",AD62,AE62),999)-AE62-2)))</f>
        <v>-1</v>
      </c>
      <c r="AG62" s="0" t="n">
        <f aca="false">IFERROR(FIND("r_",LOWER(AD62)),-1)</f>
        <v>-1</v>
      </c>
      <c r="AH62" s="0" t="n">
        <f aca="false">IF(AG62=-1,-1, ROW(AG62)-1+VALUE(MID(AD62,AG62+2, IFERROR(FIND(" ",AD62,AG62),999)-AG62-2)))</f>
        <v>-1</v>
      </c>
      <c r="AI62" s="0" t="str">
        <f aca="false">IF(OR(AE62=-1,IFERROR(INDEX(AE$2:AE$100,AF62),999)&gt;=0,IFERROR(INDEX(AG$2:AG$100,AF62),999)&gt;=0),IF(OR(AG62=-1,IFERROR(INDEX(AE$2:AE$100,AH62),999)&gt;=0,IFERROR(INDEX(AG$2:AG$100,AH62),999)&gt;=0),AD62,              REPLACE(AD62,AG62,IFERROR(FIND(" ",AD62,AG62),999)-AG62,                   INDEX(AD$2:AD$100,AH62)                  )), REPLACE(AD62,AE62,IFERROR(FIND(" ",AD62,AE62),999)-AE62,                   INDEX(AD$2:AD$100,AF62)                  ) )</f>
        <v/>
      </c>
      <c r="AJ62" s="0" t="n">
        <f aca="false">IFERROR(FIND("f_",LOWER(AI62)),-1)</f>
        <v>-1</v>
      </c>
      <c r="AK62" s="0" t="n">
        <f aca="false">IF(AJ62=-1,-1, VALUE(MID(AI62,AJ62+2, IFERROR(FIND(" ",AI62,AJ62),999)-AJ62-2)))</f>
        <v>-1</v>
      </c>
      <c r="AL62" s="0" t="n">
        <f aca="false">IFERROR(FIND("r_",LOWER(AI62)),-1)</f>
        <v>-1</v>
      </c>
      <c r="AM62" s="0" t="n">
        <f aca="false">IF(AL62=-1,-1, ROW(AL62)-1+VALUE(MID(AI62,AL62+2, IFERROR(FIND(" ",AI62,AL62),999)-AL62-2)))</f>
        <v>-1</v>
      </c>
      <c r="AN62" s="0" t="str">
        <f aca="false">IF(OR(AJ62=-1,IFERROR(INDEX(AJ$2:AJ$100,AK62),999)&gt;=0,IFERROR(INDEX(AL$2:AL$100,AK62),999)&gt;=0),IF(OR(AL62=-1,IFERROR(INDEX(AJ$2:AJ$100,AM62),999)&gt;=0,IFERROR(INDEX(AL$2:AL$100,AM62),999)&gt;=0),AI62,              REPLACE(AI62,AL62,IFERROR(FIND(" ",AI62,AL62),999)-AL62,                   INDEX(AI$2:AI$100,AM62)                  )), REPLACE(AI62,AJ62,IFERROR(FIND(" ",AI62,AJ62),999)-AJ62,                   INDEX(AI$2:AI$100,AK62)                  ) )</f>
        <v/>
      </c>
      <c r="AO62" s="0" t="n">
        <f aca="false">IFERROR(FIND("f_",LOWER(AN62)),-1)</f>
        <v>-1</v>
      </c>
      <c r="AP62" s="0" t="n">
        <f aca="false">IF(AO62=-1,-1, VALUE(MID(AN62,AO62+2, IFERROR(FIND(" ",AN62,AO62),999)-AO62-2)))</f>
        <v>-1</v>
      </c>
      <c r="AQ62" s="0" t="n">
        <f aca="false">IFERROR(FIND("r_",LOWER(AN62)),-1)</f>
        <v>-1</v>
      </c>
      <c r="AR62" s="0" t="n">
        <f aca="false">IF(AQ62=-1,-1, ROW(AQ62)-1+VALUE(MID(AN62,AQ62+2, IFERROR(FIND(" ",AN62,AQ62),999)-AQ62-2)))</f>
        <v>-1</v>
      </c>
      <c r="AS62" s="0" t="str">
        <f aca="false">IF(OR(AO62=-1,IFERROR(INDEX(AO$2:AO$100,AP62),999)&gt;=0,IFERROR(INDEX(AQ$2:AQ$100,AP62),999)&gt;=0),IF(OR(AQ62=-1,IFERROR(INDEX(AO$2:AO$100,AR62),999)&gt;=0,IFERROR(INDEX(AQ$2:AQ$100,AR62),999)&gt;=0),AN62,              REPLACE(AN62,AQ62,IFERROR(FIND(" ",AN62,AQ62),999)-AQ62,                   INDEX(AN$2:AN$100,AR62)                  )), REPLACE(AN62,AO62,IFERROR(FIND(" ",AN62,AO62),999)-AO62,                   INDEX(AN$2:AN$100,AP62)                  ) )</f>
        <v/>
      </c>
      <c r="AT62" s="0" t="n">
        <f aca="false">IFERROR(FIND("f_",LOWER(AS62)),-1)</f>
        <v>-1</v>
      </c>
      <c r="AU62" s="0" t="n">
        <f aca="false">IF(AT62=-1,-1, VALUE(MID(AS62,AT62+2, IFERROR(FIND(" ",AS62,AT62),999)-AT62-2)))</f>
        <v>-1</v>
      </c>
      <c r="AV62" s="0" t="n">
        <f aca="false">IFERROR(FIND("r_",LOWER(AS62)),-1)</f>
        <v>-1</v>
      </c>
      <c r="AW62" s="0" t="n">
        <f aca="false">IF(AV62=-1,-1, ROW(AV62)-1+VALUE(MID(AS62,AV62+2, IFERROR(FIND(" ",AS62,AV62),999)-AV62-2)))</f>
        <v>-1</v>
      </c>
      <c r="AX62" s="0" t="str">
        <f aca="false">IF(OR(AT62=-1,IFERROR(INDEX(AT$2:AT$100,AU62),999)&gt;=0,IFERROR(INDEX(AV$2:AV$100,AU62),999)&gt;=0),IF(OR(AV62=-1,IFERROR(INDEX(AT$2:AT$100,AW62),999)&gt;=0,IFERROR(INDEX(AV$2:AV$100,AW62),999)&gt;=0),AS62,              REPLACE(AS62,AV62,IFERROR(FIND(" ",AS62,AV62),999)-AV62,                   INDEX(AS$2:AS$100,AW62)                  )), REPLACE(AS62,AT62,IFERROR(FIND(" ",AS62,AT62),999)-AT62,                   INDEX(AS$2:AS$100,AU62)                  ) )</f>
        <v/>
      </c>
      <c r="AY62" s="0" t="n">
        <f aca="false">IFERROR(FIND("f_",LOWER(AX62)),-1)</f>
        <v>-1</v>
      </c>
      <c r="AZ62" s="0" t="n">
        <f aca="false">IF(AY62=-1,-1, VALUE(MID(AX62,AY62+2, IFERROR(FIND(" ",AX62,AY62),999)-AY62-2)))</f>
        <v>-1</v>
      </c>
      <c r="BA62" s="0" t="n">
        <f aca="false">IFERROR(FIND("r_",LOWER(AX62)),-1)</f>
        <v>-1</v>
      </c>
      <c r="BB62" s="0" t="n">
        <f aca="false">IF(BA62=-1,-1, ROW(BA62)-1+VALUE(MID(AX62,BA62+2, IFERROR(FIND(" ",AX62,BA62),999)-BA62-2)))</f>
        <v>-1</v>
      </c>
      <c r="BC62" s="0" t="str">
        <f aca="false">IF(OR(AY62=-1,IFERROR(INDEX(AY$2:AY$100,AZ62),999)&gt;=0,IFERROR(INDEX(BA$2:BA$100,AZ62),999)&gt;=0),IF(OR(BA62=-1,IFERROR(INDEX(AY$2:AY$100,BB62),999)&gt;=0,IFERROR(INDEX(BA$2:BA$100,BB62),999)&gt;=0),AX62,              REPLACE(AX62,BA62,IFERROR(FIND(" ",AX62,BA62),999)-BA62,                   INDEX(AX$2:AX$100,BB62)                  )), REPLACE(AX62,AY62,IFERROR(FIND(" ",AX62,AY62),999)-AY62,                   INDEX(AX$2:AX$100,AZ62)                  ) )</f>
        <v/>
      </c>
      <c r="BD62" s="0" t="n">
        <f aca="false">IFERROR(FIND("f_",LOWER(BC62)),-1)</f>
        <v>-1</v>
      </c>
      <c r="BE62" s="0" t="n">
        <f aca="false">IF(BD62=-1,-1, VALUE(MID(BC62,BD62+2, IFERROR(FIND(" ",BC62,BD62),999)-BD62-2)))</f>
        <v>-1</v>
      </c>
      <c r="BF62" s="0" t="n">
        <f aca="false">IFERROR(FIND("r_",LOWER(BC62)),-1)</f>
        <v>-1</v>
      </c>
      <c r="BG62" s="0" t="n">
        <f aca="false">IF(BF62=-1,-1, ROW(BF62)-1+VALUE(MID(BC62,BF62+2, IFERROR(FIND(" ",BC62,BF62),999)-BF62-2)))</f>
        <v>-1</v>
      </c>
      <c r="BH62" s="0" t="str">
        <f aca="false">IF(OR(BD62=-1,IFERROR(INDEX(BD$2:BD$100,BE62),999)&gt;=0,IFERROR(INDEX(BF$2:BF$100,BE62),999)&gt;=0),IF(OR(BF62=-1,IFERROR(INDEX(BD$2:BD$100,BG62),999)&gt;=0,IFERROR(INDEX(BF$2:BF$100,BG62),999)&gt;=0),BC62,              REPLACE(BC62,BF62,IFERROR(FIND(" ",BC62,BF62),999)-BF62,                   INDEX(BC$2:BC$100,BG62)                  )), REPLACE(BC62,BD62,IFERROR(FIND(" ",BC62,BD62),999)-BD62,                   INDEX(BC$2:BC$100,BE62)                  ) )</f>
        <v/>
      </c>
      <c r="BI62" s="0" t="n">
        <f aca="false">IFERROR(FIND("f_",LOWER(BH62)),-1)</f>
        <v>-1</v>
      </c>
      <c r="BJ62" s="0" t="n">
        <f aca="false">IF(BI62=-1,-1, VALUE(MID(BH62,BI62+2, IFERROR(FIND(" ",BH62,BI62),999)-BI62-2)))</f>
        <v>-1</v>
      </c>
      <c r="BK62" s="0" t="n">
        <f aca="false">IFERROR(FIND("r_",LOWER(BH62)),-1)</f>
        <v>-1</v>
      </c>
      <c r="BL62" s="0" t="n">
        <f aca="false">IF(BK62=-1,-1, ROW(BK62)-1+VALUE(MID(BH62,BK62+2, IFERROR(FIND(" ",BH62,BK62),999)-BK62-2)))</f>
        <v>-1</v>
      </c>
      <c r="BM62" s="0" t="str">
        <f aca="false">IF(OR(BI62=-1,IFERROR(INDEX(BI$2:BI$100,BJ62),999)&gt;=0,IFERROR(INDEX(BK$2:BK$100,BJ62),999)&gt;=0),IF(OR(BK62=-1,IFERROR(INDEX(BI$2:BI$100,BL62),999)&gt;=0,IFERROR(INDEX(BK$2:BK$100,BL62),999)&gt;=0),BH62,              REPLACE(BH62,BK62,IFERROR(FIND(" ",BH62,BK62),999)-BK62,                   INDEX(BH$2:BH$100,BL62)                  )), REPLACE(BH62,BI62,IFERROR(FIND(" ",BH62,BI62),999)-BI62,                   INDEX(BH$2:BH$100,BJ62)                  ) )</f>
        <v/>
      </c>
      <c r="BN62" s="0" t="n">
        <f aca="false">IFERROR(FIND("f_",LOWER(BM62)),-1)</f>
        <v>-1</v>
      </c>
      <c r="BO62" s="0" t="n">
        <f aca="false">IF(BN62=-1,-1, VALUE(MID(BM62,BN62+2, IFERROR(FIND(" ",BM62,BN62),999)-BN62-2)))</f>
        <v>-1</v>
      </c>
      <c r="BP62" s="0" t="n">
        <f aca="false">IFERROR(FIND("r_",LOWER(BM62)),-1)</f>
        <v>-1</v>
      </c>
      <c r="BQ62" s="0" t="n">
        <f aca="false">IF(BP62=-1,-1, ROW(BP62)-1+VALUE(MID(BM62,BP62+2, IFERROR(FIND(" ",BM62,BP62),999)-BP62-2)))</f>
        <v>-1</v>
      </c>
      <c r="BR62" s="0" t="str">
        <f aca="false">IF(OR(BN62=-1,IFERROR(INDEX(BN$2:BN$100,BO62),999)&gt;=0,IFERROR(INDEX(BP$2:BP$100,BO62),999)&gt;=0),IF(OR(BP62=-1,IFERROR(INDEX(BN$2:BN$100,BQ62),999)&gt;=0,IFERROR(INDEX(BP$2:BP$100,BQ62),999)&gt;=0),BM62,              REPLACE(BM62,BP62,IFERROR(FIND(" ",BM62,BP62),999)-BP62,                   INDEX(BM$2:BM$100,BQ62)                  )), REPLACE(BM62,BN62,IFERROR(FIND(" ",BM62,BN62),999)-BN62,                   INDEX(BM$2:BM$100,BO62)                  ) )</f>
        <v/>
      </c>
      <c r="BS62" s="0" t="n">
        <f aca="false">IFERROR(FIND("f_",LOWER(BR62)),-1)</f>
        <v>-1</v>
      </c>
      <c r="BT62" s="0" t="n">
        <f aca="false">IF(BS62=-1,-1, VALUE(MID(BR62,BS62+2, IFERROR(FIND(" ",BR62,BS62),999)-BS62-2)))</f>
        <v>-1</v>
      </c>
      <c r="BU62" s="0" t="n">
        <f aca="false">IFERROR(FIND("r_",LOWER(BR62)),-1)</f>
        <v>-1</v>
      </c>
      <c r="BV62" s="0" t="n">
        <f aca="false">IF(BU62=-1,-1, ROW(BU62)-1+VALUE(MID(BR62,BU62+2, IFERROR(FIND(" ",BR62,BU62),999)-BU62-2)))</f>
        <v>-1</v>
      </c>
      <c r="BW62" s="0" t="str">
        <f aca="false">IF(OR(BS62=-1,IFERROR(INDEX(BS$2:BS$100,BT62),999)&gt;=0,IFERROR(INDEX(BU$2:BU$100,BT62),999)&gt;=0),IF(OR(BU62=-1,IFERROR(INDEX(BS$2:BS$100,BV62),999)&gt;=0,IFERROR(INDEX(BU$2:BU$100,BV62),999)&gt;=0),BR62,              REPLACE(BR62,BU62,IFERROR(FIND(" ",BR62,BU62),999)-BU62,                   INDEX(BR$2:BR$100,BV62)                  )), REPLACE(BR62,BS62,IFERROR(FIND(" ",BR62,BS62),999)-BS62,                   INDEX(BR$2:BR$100,BT62)                  ) )</f>
        <v/>
      </c>
      <c r="BX62" s="0" t="n">
        <f aca="false">IFERROR(FIND("f_",LOWER(BW62)),-1)</f>
        <v>-1</v>
      </c>
      <c r="BY62" s="0" t="n">
        <f aca="false">IF(BX62=-1,-1, VALUE(MID(BW62,BX62+2, IFERROR(FIND(" ",BW62,BX62),999)-BX62-2)))</f>
        <v>-1</v>
      </c>
      <c r="BZ62" s="0" t="n">
        <f aca="false">IFERROR(FIND("r_",LOWER(BW62)),-1)</f>
        <v>-1</v>
      </c>
      <c r="CA62" s="0" t="n">
        <f aca="false">IF(BZ62=-1,-1, ROW(BZ62)-1+VALUE(MID(BW62,BZ62+2, IFERROR(FIND(" ",BW62,BZ62),999)-BZ62-2)))</f>
        <v>-1</v>
      </c>
      <c r="CB62" s="0" t="str">
        <f aca="false">IF(OR(BX62=-1,IFERROR(INDEX(BX$2:BX$100,BY62),999)&gt;=0,IFERROR(INDEX(BZ$2:BZ$100,BY62),999)&gt;=0),IF(OR(BZ62=-1,IFERROR(INDEX(BX$2:BX$100,CA62),999)&gt;=0,IFERROR(INDEX(BZ$2:BZ$100,CA62),999)&gt;=0),BW62,              REPLACE(BW62,BZ62,IFERROR(FIND(" ",BW62,BZ62),999)-BZ62,                   INDEX(BW$2:BW$100,CA62)                  )), REPLACE(BW62,BX62,IFERROR(FIND(" ",BW62,BX62),999)-BX62,                   INDEX(BW$2:BW$100,BY62)                  ) )</f>
        <v/>
      </c>
      <c r="CC62" s="0" t="n">
        <f aca="false">IFERROR(FIND("f_",LOWER(CB62)),-1)</f>
        <v>-1</v>
      </c>
      <c r="CD62" s="0" t="n">
        <f aca="false">IF(CC62=-1,-1, VALUE(MID(CB62,CC62+2, IFERROR(FIND(" ",CB62,CC62),999)-CC62-2)))</f>
        <v>-1</v>
      </c>
      <c r="CE62" s="0" t="n">
        <f aca="false">IFERROR(FIND("r_",LOWER(CB62)),-1)</f>
        <v>-1</v>
      </c>
      <c r="CF62" s="0" t="n">
        <f aca="false">IF(CE62=-1,-1, ROW(CE62)-1+VALUE(MID(CB62,CE62+2, IFERROR(FIND(" ",CB62,CE62),999)-CE62-2)))</f>
        <v>-1</v>
      </c>
      <c r="CG62" s="0" t="str">
        <f aca="false">IF(OR(CC62=-1,IFERROR(INDEX(CC$2:CC$100,CD62),999)&gt;=0,IFERROR(INDEX(CE$2:CE$100,CD62),999)&gt;=0),IF(OR(CE62=-1,IFERROR(INDEX(CC$2:CC$100,CF62),999)&gt;=0,IFERROR(INDEX(CE$2:CE$100,CF62),999)&gt;=0),CB62,              REPLACE(CB62,CE62,IFERROR(FIND(" ",CB62,CE62),999)-CE62,                   INDEX(CB$2:CB$100,CF62)                  )), REPLACE(CB62,CC62,IFERROR(FIND(" ",CB62,CC62),999)-CC62,                   INDEX(CB$2:CB$100,CD62)                  ) )</f>
        <v/>
      </c>
      <c r="CH62" s="0" t="n">
        <f aca="false">IFERROR(FIND("f_",LOWER(CG62)),-1)</f>
        <v>-1</v>
      </c>
      <c r="CI62" s="0" t="n">
        <f aca="false">IF(CH62=-1,-1, VALUE(MID(CG62,CH62+2, IFERROR(FIND(" ",CG62,CH62),999)-CH62-2)))</f>
        <v>-1</v>
      </c>
      <c r="CJ62" s="0" t="n">
        <f aca="false">IFERROR(FIND("r_",LOWER(CG62)),-1)</f>
        <v>-1</v>
      </c>
      <c r="CK62" s="0" t="n">
        <f aca="false">IF(CJ62=-1,-1, ROW(CJ62)-1+VALUE(MID(CG62,CJ62+2, IFERROR(FIND(" ",CG62,CJ62),999)-CJ62-2)))</f>
        <v>-1</v>
      </c>
      <c r="CL62" s="0" t="str">
        <f aca="false">IF(OR(CH62=-1,IFERROR(INDEX(CH$2:CH$100,CI62),999)&gt;=0,IFERROR(INDEX(CJ$2:CJ$100,CI62),999)&gt;=0),IF(OR(CJ62=-1,IFERROR(INDEX(CH$2:CH$100,CK62),999)&gt;=0,IFERROR(INDEX(CJ$2:CJ$100,CK62),999)&gt;=0),CG62,              REPLACE(CG62,CJ62,IFERROR(FIND(" ",CG62,CJ62),999)-CJ62,                   INDEX(CG$2:CG$100,CK62)                  )), REPLACE(CG62,CH62,IFERROR(FIND(" ",CG62,CH62),999)-CH62,                   INDEX(CG$2:CG$100,CI62)                  ) )</f>
        <v/>
      </c>
      <c r="CM62" s="0" t="n">
        <f aca="false">IFERROR(FIND("f_",LOWER(CL62)),-1)</f>
        <v>-1</v>
      </c>
      <c r="CN62" s="0" t="n">
        <f aca="false">IF(CM62=-1,-1, VALUE(MID(CL62,CM62+2, IFERROR(FIND(" ",CL62,CM62),999)-CM62-2)))</f>
        <v>-1</v>
      </c>
      <c r="CO62" s="0" t="n">
        <f aca="false">IFERROR(FIND("r_",LOWER(CL62)),-1)</f>
        <v>-1</v>
      </c>
      <c r="CP62" s="0" t="n">
        <f aca="false">IF(CO62=-1,-1, ROW(CO62)-1+VALUE(MID(CL62,CO62+2, IFERROR(FIND(" ",CL62,CO62),999)-CO62-2)))</f>
        <v>-1</v>
      </c>
      <c r="CQ62" s="0" t="str">
        <f aca="false">IF(OR(CM62=-1,IFERROR(INDEX(CM$2:CM$100,CN62),999)&gt;=0,IFERROR(INDEX(CO$2:CO$100,CN62),999)&gt;=0),IF(OR(CO62=-1,IFERROR(INDEX(CM$2:CM$100,CP62),999)&gt;=0,IFERROR(INDEX(CO$2:CO$100,CP62),999)&gt;=0),CL62,              REPLACE(CL62,CO62,IFERROR(FIND(" ",CL62,CO62),999)-CO62,                   INDEX(CL$2:CL$100,CP62)                  )), REPLACE(CL62,CM62,IFERROR(FIND(" ",CL62,CM62),999)-CM62,                   INDEX(CL$2:CL$100,CN62)                  ) )</f>
        <v/>
      </c>
      <c r="CR62" s="0" t="n">
        <f aca="false">IFERROR(FIND("f_",LOWER(CQ62)),-1)</f>
        <v>-1</v>
      </c>
      <c r="CS62" s="0" t="n">
        <f aca="false">IF(CR62=-1,-1, VALUE(MID(CQ62,CR62+2, IFERROR(FIND(" ",CQ62,CR62),999)-CR62-2)))</f>
        <v>-1</v>
      </c>
      <c r="CT62" s="0" t="n">
        <f aca="false">IFERROR(FIND("r_",LOWER(CQ62)),-1)</f>
        <v>-1</v>
      </c>
      <c r="CU62" s="0" t="n">
        <f aca="false">IF(CT62=-1,-1, ROW(CT62)-1+VALUE(MID(CQ62,CT62+2, IFERROR(FIND(" ",CQ62,CT62),999)-CT62-2)))</f>
        <v>-1</v>
      </c>
      <c r="CV62" s="0" t="str">
        <f aca="false">IF(OR(CR62=-1,IFERROR(INDEX(CR$2:CR$100,CS62),999)&gt;=0,IFERROR(INDEX(CT$2:CT$100,CS62),999)&gt;=0),IF(OR(CT62=-1,IFERROR(INDEX(CR$2:CR$100,CU62),999)&gt;=0,IFERROR(INDEX(CT$2:CT$100,CU62),999)&gt;=0),CQ62,              REPLACE(CQ62,CT62,IFERROR(FIND(" ",CQ62,CT62),999)-CT62,                   INDEX(CQ$2:CQ$100,CU62)                  )), REPLACE(CQ62,CR62,IFERROR(FIND(" ",CQ62,CR62),999)-CR62,                   INDEX(CQ$2:CQ$100,CS62)                  ) )</f>
        <v/>
      </c>
      <c r="CW62" s="0" t="n">
        <f aca="false">IFERROR(FIND("f_",LOWER(CV62)),-1)</f>
        <v>-1</v>
      </c>
      <c r="CX62" s="0" t="n">
        <f aca="false">IF(CW62=-1,-1, VALUE(MID(CV62,CW62+2, IFERROR(FIND(" ",CV62,CW62),999)-CW62-2)))</f>
        <v>-1</v>
      </c>
      <c r="CY62" s="0" t="n">
        <f aca="false">IFERROR(FIND("r_",LOWER(CV62)),-1)</f>
        <v>-1</v>
      </c>
      <c r="CZ62" s="0" t="n">
        <f aca="false">IF(CY62=-1,-1, ROW(CY62)-1+VALUE(MID(CV62,CY62+2, IFERROR(FIND(" ",CV62,CY62),999)-CY62-2)))</f>
        <v>-1</v>
      </c>
      <c r="DA62" s="0" t="str">
        <f aca="false">IF(OR(CW62=-1,IFERROR(INDEX(CW$2:CW$100,CX62),999)&gt;=0,IFERROR(INDEX(CY$2:CY$100,CX62),999)&gt;=0),IF(OR(CY62=-1,IFERROR(INDEX(CW$2:CW$100,CZ62),999)&gt;=0,IFERROR(INDEX(CY$2:CY$100,CZ62),999)&gt;=0),CV62,              REPLACE(CV62,CY62,IFERROR(FIND(" ",CV62,CY62),999)-CY62,                   INDEX(CV$2:CV$100,CZ62)                  )), REPLACE(CV62,CW62,IFERROR(FIND(" ",CV62,CW62),999)-CW62,                   INDEX(CV$2:CV$100,CX62)                  ) )</f>
        <v/>
      </c>
      <c r="DB62" s="0" t="n">
        <f aca="false">IFERROR(FIND("f_",LOWER(DA62)),-1)</f>
        <v>-1</v>
      </c>
      <c r="DC62" s="0" t="n">
        <f aca="false">IF(DB62=-1,-1, VALUE(MID(DA62,DB62+2, IFERROR(FIND(" ",DA62,DB62),999)-DB62-2)))</f>
        <v>-1</v>
      </c>
      <c r="DD62" s="0" t="n">
        <f aca="false">IFERROR(FIND("r_",LOWER(DA62)),-1)</f>
        <v>-1</v>
      </c>
      <c r="DE62" s="0" t="n">
        <f aca="false">IF(DD62=-1,-1, ROW(DD62)-1+VALUE(MID(DA62,DD62+2, IFERROR(FIND(" ",DA62,DD62),999)-DD62-2)))</f>
        <v>-1</v>
      </c>
      <c r="DF62" s="0" t="str">
        <f aca="false">IF(OR(DB62=-1,IFERROR(INDEX(DB$2:DB$100,DC62),999)&gt;=0,IFERROR(INDEX(DD$2:DD$100,DC62),999)&gt;=0),IF(OR(DD62=-1,IFERROR(INDEX(DB$2:DB$100,DE62),999)&gt;=0,IFERROR(INDEX(DD$2:DD$100,DE62),999)&gt;=0),DA62,              REPLACE(DA62,DD62,IFERROR(FIND(" ",DA62,DD62),999)-DD62,                   INDEX(DA$2:DA$100,DE62)                  )), REPLACE(DA62,DB62,IFERROR(FIND(" ",DA62,DB62),999)-DB62,                   INDEX(DA$2:DA$100,DC62)                  ) )</f>
        <v/>
      </c>
      <c r="DG62" s="0" t="n">
        <f aca="false">IFERROR(FIND("f_",LOWER(DF62)),-1)</f>
        <v>-1</v>
      </c>
      <c r="DH62" s="0" t="n">
        <f aca="false">IF(DG62=-1,-1, VALUE(MID(DF62,DG62+2, IFERROR(FIND(" ",DF62,DG62),999)-DG62-2)))</f>
        <v>-1</v>
      </c>
      <c r="DI62" s="0" t="n">
        <f aca="false">IFERROR(FIND("r_",LOWER(DF62)),-1)</f>
        <v>-1</v>
      </c>
      <c r="DJ62" s="0" t="n">
        <f aca="false">IF(DI62=-1,-1, ROW(DI62)-1+VALUE(MID(DF62,DI62+2, IFERROR(FIND(" ",DF62,DI62),999)-DI62-2)))</f>
        <v>-1</v>
      </c>
      <c r="DK62" s="0" t="str">
        <f aca="false">IF(OR(DG62=-1,IFERROR(INDEX(DG$2:DG$100,DH62),999)&gt;=0,IFERROR(INDEX(DI$2:DI$100,DH62),999)&gt;=0),IF(OR(DI62=-1,IFERROR(INDEX(DG$2:DG$100,DJ62),999)&gt;=0,IFERROR(INDEX(DI$2:DI$100,DJ62),999)&gt;=0),DF62,              REPLACE(DF62,DI62,IFERROR(FIND(" ",DF62,DI62),999)-DI62,                   INDEX(DF$2:DF$100,DJ62)                  )), REPLACE(DF62,DG62,IFERROR(FIND(" ",DF62,DG62),999)-DG62,                   INDEX(DF$2:DF$100,DH62)                  ) )</f>
        <v/>
      </c>
      <c r="DL62" s="0" t="n">
        <f aca="false">IFERROR(FIND("f_",LOWER(DK62)),-1)</f>
        <v>-1</v>
      </c>
      <c r="DM62" s="0" t="n">
        <f aca="false">IF(DL62=-1,-1, VALUE(MID(DK62,DL62+2, IFERROR(FIND(" ",DK62,DL62),999)-DL62-2)))</f>
        <v>-1</v>
      </c>
      <c r="DN62" s="0" t="n">
        <f aca="false">IFERROR(FIND("r_",LOWER(DK62)),-1)</f>
        <v>-1</v>
      </c>
      <c r="DO62" s="0" t="n">
        <f aca="false">IF(DN62=-1,-1, ROW(DN62)-1+VALUE(MID(DK62,DN62+2, IFERROR(FIND(" ",DK62,DN62),999)-DN62-2)))</f>
        <v>-1</v>
      </c>
      <c r="DP62" s="0" t="str">
        <f aca="false">IF(OR(DL62=-1,IFERROR(INDEX(DL$2:DL$100,DM62),999)&gt;=0,IFERROR(INDEX(DN$2:DN$100,DM62),999)&gt;=0),IF(OR(DN62=-1,IFERROR(INDEX(DL$2:DL$100,DO62),999)&gt;=0,IFERROR(INDEX(DN$2:DN$100,DO62),999)&gt;=0),DK62,              REPLACE(DK62,DN62,IFERROR(FIND(" ",DK62,DN62),999)-DN62,                   INDEX(DK$2:DK$100,DO62)                  )), REPLACE(DK62,DL62,IFERROR(FIND(" ",DK62,DL62),999)-DL62,                   INDEX(DK$2:DK$100,DM62)                  ) )</f>
        <v/>
      </c>
      <c r="DQ62" s="0" t="n">
        <f aca="false">IFERROR(FIND("f_",LOWER(DP62)),-1)</f>
        <v>-1</v>
      </c>
      <c r="DR62" s="0" t="n">
        <f aca="false">IF(DQ62=-1,-1, VALUE(MID(DP62,DQ62+2, IFERROR(FIND(" ",DP62,DQ62),999)-DQ62-2)))</f>
        <v>-1</v>
      </c>
      <c r="DS62" s="0" t="n">
        <f aca="false">IFERROR(FIND("r_",LOWER(DP62)),-1)</f>
        <v>-1</v>
      </c>
      <c r="DT62" s="0" t="n">
        <f aca="false">IF(DS62=-1,-1, ROW(DS62)-1+VALUE(MID(DP62,DS62+2, IFERROR(FIND(" ",DP62,DS62),999)-DS62-2)))</f>
        <v>-1</v>
      </c>
      <c r="DU62" s="0" t="str">
        <f aca="false">IF(OR(DQ62=-1,IFERROR(INDEX(DQ$2:DQ$100,DR62),999)&gt;=0,IFERROR(INDEX(DS$2:DS$100,DR62),999)&gt;=0),IF(OR(DS62=-1,IFERROR(INDEX(DQ$2:DQ$100,DT62),999)&gt;=0,IFERROR(INDEX(DS$2:DS$100,DT62),999)&gt;=0),DP62,              REPLACE(DP62,DS62,IFERROR(FIND(" ",DP62,DS62),999)-DS62,                   INDEX(DP$2:DP$100,DT62)                  )), REPLACE(DP62,DQ62,IFERROR(FIND(" ",DP62,DQ62),999)-DQ62,                   INDEX(DP$2:DP$100,DR62)                  ) )</f>
        <v/>
      </c>
      <c r="DV62" s="0" t="n">
        <f aca="false">IFERROR(FIND("f_",LOWER(DU62)),-1)</f>
        <v>-1</v>
      </c>
      <c r="DW62" s="0" t="n">
        <f aca="false">IF(DV62=-1,-1, VALUE(MID(DU62,DV62+2, IFERROR(FIND(" ",DU62,DV62),999)-DV62-2)))</f>
        <v>-1</v>
      </c>
      <c r="DX62" s="0" t="n">
        <f aca="false">IFERROR(FIND("r_",LOWER(DU62)),-1)</f>
        <v>-1</v>
      </c>
      <c r="DY62" s="0" t="n">
        <f aca="false">IF(DX62=-1,-1, ROW(DX62)-1+VALUE(MID(DU62,DX62+2, IFERROR(FIND(" ",DU62,DX62),999)-DX62-2)))</f>
        <v>-1</v>
      </c>
      <c r="DZ62" s="0" t="str">
        <f aca="false">IF(OR(DV62=-1,IFERROR(INDEX(DV$2:DV$100,DW62),999)&gt;=0,IFERROR(INDEX(DX$2:DX$100,DW62),999)&gt;=0),IF(OR(DX62=-1,IFERROR(INDEX(DV$2:DV$100,DY62),999)&gt;=0,IFERROR(INDEX(DX$2:DX$100,DY62),999)&gt;=0),DU62,              REPLACE(DU62,DX62,IFERROR(FIND(" ",DU62,DX62),999)-DX62,                   INDEX(DU$2:DU$100,DY62)                  )), REPLACE(DU62,DV62,IFERROR(FIND(" ",DU62,DV62),999)-DV62,                   INDEX(DU$2:DU$100,DW62)                  ) )</f>
        <v/>
      </c>
      <c r="EA62" s="0" t="n">
        <f aca="false">IFERROR(FIND("f_",LOWER(DZ62)),-1)</f>
        <v>-1</v>
      </c>
      <c r="EB62" s="0" t="n">
        <f aca="false">IF(EA62=-1,-1, VALUE(MID(DZ62,EA62+2, IFERROR(FIND(" ",DZ62,EA62),999)-EA62-2)))</f>
        <v>-1</v>
      </c>
      <c r="EC62" s="0" t="n">
        <f aca="false">IFERROR(FIND("r_",LOWER(DZ62)),-1)</f>
        <v>-1</v>
      </c>
      <c r="ED62" s="0" t="n">
        <f aca="false">IF(EC62=-1,-1, ROW(EC62)-1+VALUE(MID(DZ62,EC62+2, IFERROR(FIND(" ",DZ62,EC62),999)-EC62-2)))</f>
        <v>-1</v>
      </c>
      <c r="EE62" s="0" t="str">
        <f aca="false">IF(OR(EA62=-1,IFERROR(INDEX(EA$2:EA$100,EB62),999)&gt;=0,IFERROR(INDEX(EC$2:EC$100,EB62),999)&gt;=0),IF(OR(EC62=-1,IFERROR(INDEX(EA$2:EA$100,ED62),999)&gt;=0,IFERROR(INDEX(EC$2:EC$100,ED62),999)&gt;=0),DZ62,              REPLACE(DZ62,EC62,IFERROR(FIND(" ",DZ62,EC62),999)-EC62,                   INDEX(DZ$2:DZ$100,ED62)                  )), REPLACE(DZ62,EA62,IFERROR(FIND(" ",DZ62,EA62),999)-EA62,                   INDEX(DZ$2:DZ$100,EB62)                  ) )</f>
        <v/>
      </c>
      <c r="EF62" s="0" t="n">
        <f aca="false">IFERROR(FIND("f_",LOWER(EE62)),-1)</f>
        <v>-1</v>
      </c>
      <c r="EG62" s="0" t="n">
        <f aca="false">IF(EF62=-1,-1, VALUE(MID(EE62,EF62+2, IFERROR(FIND(" ",EE62,EF62),999)-EF62-2)))</f>
        <v>-1</v>
      </c>
      <c r="EH62" s="0" t="n">
        <f aca="false">IFERROR(FIND("r_",LOWER(EE62)),-1)</f>
        <v>-1</v>
      </c>
      <c r="EI62" s="0" t="n">
        <f aca="false">IF(EH62=-1,-1, ROW(EH62)-1+VALUE(MID(EE62,EH62+2, IFERROR(FIND(" ",EE62,EH62),999)-EH62-2)))</f>
        <v>-1</v>
      </c>
      <c r="EJ62" s="0" t="str">
        <f aca="false">IF(OR(EF62=-1,IFERROR(INDEX(EF$2:EF$100,EG62),999)&gt;=0,IFERROR(INDEX(EH$2:EH$100,EG62),999)&gt;=0),IF(OR(EH62=-1,IFERROR(INDEX(EF$2:EF$100,EI62),999)&gt;=0,IFERROR(INDEX(EH$2:EH$100,EI62),999)&gt;=0),EE62,              REPLACE(EE62,EH62,IFERROR(FIND(" ",EE62,EH62),999)-EH62,                   INDEX(EE$2:EE$100,EI62)                  )), REPLACE(EE62,EF62,IFERROR(FIND(" ",EE62,EF62),999)-EF62,                   INDEX(EE$2:EE$100,EG62)                  ) )</f>
        <v/>
      </c>
      <c r="EK62" s="0" t="n">
        <f aca="false">IFERROR(FIND("f_",LOWER(EJ62)),-1)</f>
        <v>-1</v>
      </c>
      <c r="EL62" s="0" t="n">
        <f aca="false">IF(EK62=-1,-1, VALUE(MID(EJ62,EK62+2, IFERROR(FIND(" ",EJ62,EK62),999)-EK62-2)))</f>
        <v>-1</v>
      </c>
      <c r="EM62" s="0" t="n">
        <f aca="false">IFERROR(FIND("r_",LOWER(EJ62)),-1)</f>
        <v>-1</v>
      </c>
      <c r="EN62" s="0" t="n">
        <f aca="false">IF(EM62=-1,-1, ROW(EM62)-1+VALUE(MID(EJ62,EM62+2, IFERROR(FIND(" ",EJ62,EM62),999)-EM62-2)))</f>
        <v>-1</v>
      </c>
      <c r="EO62" s="0" t="str">
        <f aca="false">IF(OR(EK62=-1,IFERROR(INDEX(EK$2:EK$100,EL62),999)&gt;=0,IFERROR(INDEX(EM$2:EM$100,EL62),999)&gt;=0),IF(OR(EM62=-1,IFERROR(INDEX(EK$2:EK$100,EN62),999)&gt;=0,IFERROR(INDEX(EM$2:EM$100,EN62),999)&gt;=0),EJ62,              REPLACE(EJ62,EM62,IFERROR(FIND(" ",EJ62,EM62),999)-EM62,                   INDEX(EJ$2:EJ$100,EN62)                  )), REPLACE(EJ62,EK62,IFERROR(FIND(" ",EJ62,EK62),999)-EK62,                   INDEX(EJ$2:EJ$100,EL62)                  ) )</f>
        <v/>
      </c>
      <c r="EP62" s="0" t="n">
        <f aca="false">IFERROR(FIND("f_",LOWER(EO62)),-1)</f>
        <v>-1</v>
      </c>
      <c r="EQ62" s="0" t="n">
        <f aca="false">IF(EP62=-1,-1, VALUE(MID(EO62,EP62+2, IFERROR(FIND(" ",EO62,EP62),999)-EP62-2)))</f>
        <v>-1</v>
      </c>
      <c r="ER62" s="0" t="n">
        <f aca="false">IFERROR(FIND("r_",LOWER(EO62)),-1)</f>
        <v>-1</v>
      </c>
      <c r="ES62" s="0" t="n">
        <f aca="false">IF(ER62=-1,-1, ROW(ER62)-1+VALUE(MID(EO62,ER62+2, IFERROR(FIND(" ",EO62,ER62),999)-ER62-2)))</f>
        <v>-1</v>
      </c>
      <c r="ET62" s="0" t="str">
        <f aca="false">IF(OR(EP62=-1,IFERROR(INDEX(EP$2:EP$100,EQ62),999)&gt;=0,IFERROR(INDEX(ER$2:ER$100,EQ62),999)&gt;=0),IF(OR(ER62=-1,IFERROR(INDEX(EP$2:EP$100,ES62),999)&gt;=0,IFERROR(INDEX(ER$2:ER$100,ES62),999)&gt;=0),EO62,              REPLACE(EO62,ER62,IFERROR(FIND(" ",EO62,ER62),999)-ER62,                   INDEX(EO$2:EO$100,ES62)                  )), REPLACE(EO62,EP62,IFERROR(FIND(" ",EO62,EP62),999)-EP62,                   INDEX(EO$2:EO$100,EQ62)                  ) )</f>
        <v/>
      </c>
      <c r="EU62" s="0" t="n">
        <f aca="false">IFERROR(FIND("f_",LOWER(ET62)),-1)</f>
        <v>-1</v>
      </c>
      <c r="EV62" s="0" t="n">
        <f aca="false">IF(EU62=-1,-1, VALUE(MID(ET62,EU62+2, IFERROR(FIND(" ",ET62,EU62),999)-EU62-2)))</f>
        <v>-1</v>
      </c>
      <c r="EW62" s="0" t="n">
        <f aca="false">IFERROR(FIND("r_",LOWER(ET62)),-1)</f>
        <v>-1</v>
      </c>
      <c r="EX62" s="0" t="n">
        <f aca="false">IF(EW62=-1,-1, ROW(EW62)-1+VALUE(MID(ET62,EW62+2, IFERROR(FIND(" ",ET62,EW62),999)-EW62-2)))</f>
        <v>-1</v>
      </c>
      <c r="EY62" s="0" t="str">
        <f aca="false">IF(OR(EU62=-1,IFERROR(INDEX(EU$2:EU$100,EV62),999)&gt;=0,IFERROR(INDEX(EW$2:EW$100,EV62),999)&gt;=0),IF(OR(EW62=-1,IFERROR(INDEX(EU$2:EU$100,EX62),999)&gt;=0,IFERROR(INDEX(EW$2:EW$100,EX62),999)&gt;=0),ET62,              REPLACE(ET62,EW62,IFERROR(FIND(" ",ET62,EW62),999)-EW62,                   INDEX(ET$2:ET$100,EX62)                  )), REPLACE(ET62,EU62,IFERROR(FIND(" ",ET62,EU62),999)-EU62,                   INDEX(ET$2:ET$100,EV62)                  ) )</f>
        <v/>
      </c>
      <c r="EZ62" s="0" t="n">
        <f aca="false">IFERROR(FIND("f_",LOWER(EY62)),-1)</f>
        <v>-1</v>
      </c>
      <c r="FA62" s="0" t="n">
        <f aca="false">IF(EZ62=-1,-1, VALUE(MID(EY62,EZ62+2, IFERROR(FIND(" ",EY62,EZ62),999)-EZ62-2)))</f>
        <v>-1</v>
      </c>
      <c r="FB62" s="0" t="n">
        <f aca="false">IFERROR(FIND("r_",LOWER(EY62)),-1)</f>
        <v>-1</v>
      </c>
      <c r="FC62" s="0" t="n">
        <f aca="false">IF(FB62=-1,-1, ROW(FB62)-1+VALUE(MID(EY62,FB62+2, IFERROR(FIND(" ",EY62,FB62),999)-FB62-2)))</f>
        <v>-1</v>
      </c>
      <c r="FD62" s="0" t="str">
        <f aca="false">IF(OR(EZ62=-1,IFERROR(INDEX(EZ$2:EZ$100,FA62),999)&gt;=0,IFERROR(INDEX(FB$2:FB$100,FA62),999)&gt;=0),IF(OR(FB62=-1,IFERROR(INDEX(EZ$2:EZ$100,FC62),999)&gt;=0,IFERROR(INDEX(FB$2:FB$100,FC62),999)&gt;=0),EY62,              REPLACE(EY62,FB62,IFERROR(FIND(" ",EY62,FB62),999)-FB62,                   INDEX(EY$2:EY$100,FC62)                  )), REPLACE(EY62,EZ62,IFERROR(FIND(" ",EY62,EZ62),999)-EZ62,                   INDEX(EY$2:EY$100,FA62)                  ) )</f>
        <v/>
      </c>
      <c r="FE62" s="0" t="n">
        <f aca="false">IFERROR(FIND("f_",LOWER(FD62)),-1)</f>
        <v>-1</v>
      </c>
      <c r="FF62" s="0" t="n">
        <f aca="false">IF(FE62=-1,-1, VALUE(MID(FD62,FE62+2, IFERROR(FIND(" ",FD62,FE62),999)-FE62-2)))</f>
        <v>-1</v>
      </c>
      <c r="FG62" s="0" t="n">
        <f aca="false">IFERROR(FIND("r_",LOWER(FD62)),-1)</f>
        <v>-1</v>
      </c>
      <c r="FH62" s="0" t="n">
        <f aca="false">IF(FG62=-1,-1, ROW(FG62)-1+VALUE(MID(FD62,FG62+2, IFERROR(FIND(" ",FD62,FG62),999)-FG62-2)))</f>
        <v>-1</v>
      </c>
      <c r="FI62" s="0" t="str">
        <f aca="false">IF(OR(FE62=-1,IFERROR(INDEX(FE$2:FE$100,FF62),999)&gt;=0,IFERROR(INDEX(FG$2:FG$100,FF62),999)&gt;=0),IF(OR(FG62=-1,IFERROR(INDEX(FE$2:FE$100,FH62),999)&gt;=0,IFERROR(INDEX(FG$2:FG$100,FH62),999)&gt;=0),FD62,              REPLACE(FD62,FG62,IFERROR(FIND(" ",FD62,FG62),999)-FG62,                   INDEX(FD$2:FD$100,FH62)                  )), REPLACE(FD62,FE62,IFERROR(FIND(" ",FD62,FE62),999)-FE62,                   INDEX(FD$2:FD$100,FF62)                  ) )</f>
        <v/>
      </c>
      <c r="FJ62" s="0" t="n">
        <f aca="false">IFERROR(FIND("f_",LOWER(FI62)),-1)</f>
        <v>-1</v>
      </c>
      <c r="FK62" s="0" t="n">
        <f aca="false">IF(FJ62=-1,-1, VALUE(MID(FI62,FJ62+2, IFERROR(FIND(" ",FI62,FJ62),999)-FJ62-2)))</f>
        <v>-1</v>
      </c>
      <c r="FL62" s="0" t="n">
        <f aca="false">IFERROR(FIND("r_",LOWER(FI62)),-1)</f>
        <v>-1</v>
      </c>
      <c r="FM62" s="0" t="n">
        <f aca="false">IF(FL62=-1,-1, ROW(FL62)-1+VALUE(MID(FI62,FL62+2, IFERROR(FIND(" ",FI62,FL62),999)-FL62-2)))</f>
        <v>-1</v>
      </c>
      <c r="FN62" s="0" t="str">
        <f aca="false">IF(OR(FJ62=-1,IFERROR(INDEX(FJ$2:FJ$100,FK62),999)&gt;=0,IFERROR(INDEX(FL$2:FL$100,FK62),999)&gt;=0),IF(OR(FL62=-1,IFERROR(INDEX(FJ$2:FJ$100,FM62),999)&gt;=0,IFERROR(INDEX(FL$2:FL$100,FM62),999)&gt;=0),FI62,              REPLACE(FI62,FL62,IFERROR(FIND(" ",FI62,FL62),999)-FL62,                   INDEX(FI$2:FI$100,FM62)                  )), REPLACE(FI62,FJ62,IFERROR(FIND(" ",FI62,FJ62),999)-FJ62,                   INDEX(FI$2:FI$100,FK62)                  ) )</f>
        <v/>
      </c>
      <c r="FO62" s="0" t="n">
        <f aca="false">IFERROR(FIND("f_",LOWER(FN62)),-1)</f>
        <v>-1</v>
      </c>
      <c r="FP62" s="0" t="n">
        <f aca="false">IF(FO62=-1,-1, VALUE(MID(FN62,FO62+2, IFERROR(FIND(" ",FN62,FO62),999)-FO62-2)))</f>
        <v>-1</v>
      </c>
      <c r="FQ62" s="0" t="n">
        <f aca="false">IFERROR(FIND("r_",LOWER(FN62)),-1)</f>
        <v>-1</v>
      </c>
      <c r="FR62" s="0" t="n">
        <f aca="false">IF(FQ62=-1,-1, ROW(FQ62)-1+VALUE(MID(FN62,FQ62+2, IFERROR(FIND(" ",FN62,FQ62),999)-FQ62-2)))</f>
        <v>-1</v>
      </c>
      <c r="FS62" s="0" t="str">
        <f aca="false">IF(OR(FO62=-1,IFERROR(INDEX(FO$2:FO$100,FP62),999)&gt;=0,IFERROR(INDEX(FQ$2:FQ$100,FP62),999)&gt;=0),IF(OR(FQ62=-1,IFERROR(INDEX(FO$2:FO$100,FR62),999)&gt;=0,IFERROR(INDEX(FQ$2:FQ$100,FR62),999)&gt;=0),FN62,              REPLACE(FN62,FQ62,IFERROR(FIND(" ",FN62,FQ62),999)-FQ62,                   INDEX(FN$2:FN$100,FR62)                  )), REPLACE(FN62,FO62,IFERROR(FIND(" ",FN62,FO62),999)-FO62,                   INDEX(FN$2:FN$100,FP62)                  ) )</f>
        <v/>
      </c>
      <c r="FT62" s="0" t="n">
        <f aca="false">IFERROR(FIND("f_",LOWER(FS62)),-1)</f>
        <v>-1</v>
      </c>
      <c r="FU62" s="0" t="n">
        <f aca="false">IF(FT62=-1,-1, VALUE(MID(FS62,FT62+2, IFERROR(FIND(" ",FS62,FT62),999)-FT62-2)))</f>
        <v>-1</v>
      </c>
      <c r="FV62" s="0" t="n">
        <f aca="false">IFERROR(FIND("r_",LOWER(FS62)),-1)</f>
        <v>-1</v>
      </c>
      <c r="FW62" s="0" t="n">
        <f aca="false">IF(FV62=-1,-1, ROW(FV62)-1+VALUE(MID(FS62,FV62+2, IFERROR(FIND(" ",FS62,FV62),999)-FV62-2)))</f>
        <v>-1</v>
      </c>
      <c r="FX62" s="0" t="str">
        <f aca="false">IF(OR(FT62=-1,IFERROR(INDEX(FT$2:FT$100,FU62),999)&gt;=0,IFERROR(INDEX(FV$2:FV$100,FU62),999)&gt;=0),IF(OR(FV62=-1,IFERROR(INDEX(FT$2:FT$100,FW62),999)&gt;=0,IFERROR(INDEX(FV$2:FV$100,FW62),999)&gt;=0),FS62,              REPLACE(FS62,FV62,IFERROR(FIND(" ",FS62,FV62),999)-FV62,                   INDEX(FS$2:FS$100,FW62)                  )), REPLACE(FS62,FT62,IFERROR(FIND(" ",FS62,FT62),999)-FT62,                   INDEX(FS$2:FS$100,FU62)                  ) )</f>
        <v/>
      </c>
      <c r="FY62" s="0" t="n">
        <f aca="false">IFERROR(FIND("f_",LOWER(FX62)),-1)</f>
        <v>-1</v>
      </c>
      <c r="FZ62" s="0" t="n">
        <f aca="false">IF(FY62=-1,-1, VALUE(MID(FX62,FY62+2, IFERROR(FIND(" ",FX62,FY62),999)-FY62-2)))</f>
        <v>-1</v>
      </c>
      <c r="GA62" s="0" t="n">
        <f aca="false">IFERROR(FIND("r_",LOWER(FX62)),-1)</f>
        <v>-1</v>
      </c>
      <c r="GB62" s="0" t="n">
        <f aca="false">IF(GA62=-1,-1, ROW(GA62)-1+VALUE(MID(FX62,GA62+2, IFERROR(FIND(" ",FX62,GA62),999)-GA62-2)))</f>
        <v>-1</v>
      </c>
      <c r="GC62" s="0" t="str">
        <f aca="false">IF(OR(FY62=-1,IFERROR(INDEX(FY$2:FY$100,FZ62),999)&gt;=0,IFERROR(INDEX(GA$2:GA$100,FZ62),999)&gt;=0),IF(OR(GA62=-1,IFERROR(INDEX(FY$2:FY$100,GB62),999)&gt;=0,IFERROR(INDEX(GA$2:GA$100,GB62),999)&gt;=0),FX62,              REPLACE(FX62,GA62,IFERROR(FIND(" ",FX62,GA62),999)-GA62,                   INDEX(FX$2:FX$100,GB62)                  )), REPLACE(FX62,FY62,IFERROR(FIND(" ",FX62,FY62),999)-FY62,                   INDEX(FX$2:FX$100,FZ62)                  ) )</f>
        <v/>
      </c>
      <c r="GD62" s="0" t="n">
        <f aca="false">IFERROR(FIND("f_",LOWER(GC62)),-1)</f>
        <v>-1</v>
      </c>
      <c r="GE62" s="0" t="n">
        <f aca="false">IF(GD62=-1,-1, VALUE(MID(GC62,GD62+2, IFERROR(FIND(" ",GC62,GD62),999)-GD62-2)))</f>
        <v>-1</v>
      </c>
      <c r="GF62" s="0" t="n">
        <f aca="false">IFERROR(FIND("r_",LOWER(GC62)),-1)</f>
        <v>-1</v>
      </c>
      <c r="GG62" s="0" t="n">
        <f aca="false">IF(GF62=-1,-1, ROW(GF62)-1+VALUE(MID(GC62,GF62+2, IFERROR(FIND(" ",GC62,GF62),999)-GF62-2)))</f>
        <v>-1</v>
      </c>
      <c r="GH62" s="0" t="str">
        <f aca="false">IF(OR(GD62=-1,IFERROR(INDEX(GD$2:GD$100,GE62),999)&gt;=0,IFERROR(INDEX(GF$2:GF$100,GE62),999)&gt;=0),IF(OR(GF62=-1,IFERROR(INDEX(GD$2:GD$100,GG62),999)&gt;=0,IFERROR(INDEX(GF$2:GF$100,GG62),999)&gt;=0),GC62,              REPLACE(GC62,GF62,IFERROR(FIND(" ",GC62,GF62),999)-GF62,                   INDEX(GC$2:GC$100,GG62)                  )), REPLACE(GC62,GD62,IFERROR(FIND(" ",GC62,GD62),999)-GD62,                   INDEX(GC$2:GC$100,GE62)                  ) )</f>
        <v/>
      </c>
      <c r="GI62" s="0" t="n">
        <f aca="false">IFERROR(FIND("f_",LOWER(GH62)),-1)</f>
        <v>-1</v>
      </c>
      <c r="GJ62" s="0" t="n">
        <f aca="false">IF(GI62=-1,-1, VALUE(MID(GH62,GI62+2, IFERROR(FIND(" ",GH62,GI62),999)-GI62-2)))</f>
        <v>-1</v>
      </c>
      <c r="GK62" s="0" t="n">
        <f aca="false">IFERROR(FIND("r_",LOWER(GH62)),-1)</f>
        <v>-1</v>
      </c>
      <c r="GL62" s="0" t="n">
        <f aca="false">IF(GK62=-1,-1, ROW(GK62)-1+VALUE(MID(GH62,GK62+2, IFERROR(FIND(" ",GH62,GK62),999)-GK62-2)))</f>
        <v>-1</v>
      </c>
      <c r="GM62" s="0" t="str">
        <f aca="false">IF(OR(GI62=-1,IFERROR(INDEX(GI$2:GI$100,GJ62),999)&gt;=0,IFERROR(INDEX(GK$2:GK$100,GJ62),999)&gt;=0),IF(OR(GK62=-1,IFERROR(INDEX(GI$2:GI$100,GL62),999)&gt;=0,IFERROR(INDEX(GK$2:GK$100,GL62),999)&gt;=0),GH62,              REPLACE(GH62,GK62,IFERROR(FIND(" ",GH62,GK62),999)-GK62,                   INDEX(GH$2:GH$100,GL62)                  )), REPLACE(GH62,GI62,IFERROR(FIND(" ",GH62,GI62),999)-GI62,                   INDEX(GH$2:GH$100,GJ62)                  ) )</f>
        <v/>
      </c>
      <c r="GN62" s="0" t="n">
        <f aca="false">IFERROR(FIND("f_",LOWER(GM62)),-1)</f>
        <v>-1</v>
      </c>
      <c r="GO62" s="0" t="n">
        <f aca="false">IF(GN62=-1,-1, VALUE(MID(GM62,GN62+2, IFERROR(FIND(" ",GM62,GN62),999)-GN62-2)))</f>
        <v>-1</v>
      </c>
      <c r="GP62" s="0" t="n">
        <f aca="false">IFERROR(FIND("r_",LOWER(GM62)),-1)</f>
        <v>-1</v>
      </c>
      <c r="GQ62" s="0" t="n">
        <f aca="false">IF(GP62=-1,-1, ROW(GP62)-1+VALUE(MID(GM62,GP62+2, IFERROR(FIND(" ",GM62,GP62),999)-GP62-2)))</f>
        <v>-1</v>
      </c>
      <c r="GR62" s="0" t="str">
        <f aca="false">IF(OR(GN62=-1,IFERROR(INDEX(GN$2:GN$100,GO62),999)&gt;=0,IFERROR(INDEX(GP$2:GP$100,GO62),999)&gt;=0),IF(OR(GP62=-1,IFERROR(INDEX(GN$2:GN$100,GQ62),999)&gt;=0,IFERROR(INDEX(GP$2:GP$100,GQ62),999)&gt;=0),GM62,              REPLACE(GM62,GP62,IFERROR(FIND(" ",GM62,GP62),999)-GP62,                   INDEX(GM$2:GM$100,GQ62)                  )), REPLACE(GM62,GN62,IFERROR(FIND(" ",GM62,GN62),999)-GN62,                   INDEX(GM$2:GM$100,GO62)                  ) )</f>
        <v/>
      </c>
      <c r="GS62" s="0" t="n">
        <f aca="false">IFERROR(FIND("f_",LOWER(GR62)),-1)</f>
        <v>-1</v>
      </c>
      <c r="GT62" s="0" t="n">
        <f aca="false">IF(GS62=-1,-1, VALUE(MID(GR62,GS62+2, IFERROR(FIND(" ",GR62,GS62),999)-GS62-2)))</f>
        <v>-1</v>
      </c>
      <c r="GU62" s="0" t="n">
        <f aca="false">IFERROR(FIND("r_",LOWER(GR62)),-1)</f>
        <v>-1</v>
      </c>
      <c r="GV62" s="0" t="n">
        <f aca="false">IF(GU62=-1,-1, ROW(GU62)-1+VALUE(MID(GR62,GU62+2, IFERROR(FIND(" ",GR62,GU62),999)-GU62-2)))</f>
        <v>-1</v>
      </c>
      <c r="GW62" s="0" t="str">
        <f aca="false">IF(OR(GS62=-1,IFERROR(INDEX(GS$2:GS$100,GT62),999)&gt;=0,IFERROR(INDEX(GU$2:GU$100,GT62),999)&gt;=0),IF(OR(GU62=-1,IFERROR(INDEX(GS$2:GS$100,GV62),999)&gt;=0,IFERROR(INDEX(GU$2:GU$100,GV62),999)&gt;=0),GR62,              REPLACE(GR62,GU62,IFERROR(FIND(" ",GR62,GU62),999)-GU62,                   INDEX(GR$2:GR$100,GV62)                  )), REPLACE(GR62,GS62,IFERROR(FIND(" ",GR62,GS62),999)-GS62,                   INDEX(GR$2:GR$100,GT62)                  ) )</f>
        <v/>
      </c>
      <c r="GX62" s="0" t="n">
        <f aca="false">IFERROR(FIND("f_",LOWER(GW62)),-1)</f>
        <v>-1</v>
      </c>
      <c r="GY62" s="0" t="n">
        <f aca="false">IF(GX62=-1,-1, VALUE(MID(GW62,GX62+2, IFERROR(FIND(" ",GW62,GX62),999)-GX62-2)))</f>
        <v>-1</v>
      </c>
      <c r="GZ62" s="0" t="n">
        <f aca="false">IFERROR(FIND("r_",LOWER(GW62)),-1)</f>
        <v>-1</v>
      </c>
      <c r="HA62" s="0" t="n">
        <f aca="false">IF(GZ62=-1,-1, ROW(GZ62)-1+VALUE(MID(GW62,GZ62+2, IFERROR(FIND(" ",GW62,GZ62),999)-GZ62-2)))</f>
        <v>-1</v>
      </c>
      <c r="HB62" s="0" t="str">
        <f aca="false">IF(OR(GX62=-1,IFERROR(INDEX(GX$2:GX$100,GY62),999)&gt;=0,IFERROR(INDEX(GZ$2:GZ$100,GY62),999)&gt;=0),IF(OR(GZ62=-1,IFERROR(INDEX(GX$2:GX$100,HA62),999)&gt;=0,IFERROR(INDEX(GZ$2:GZ$100,HA62),999)&gt;=0),GW62,              REPLACE(GW62,GZ62,IFERROR(FIND(" ",GW62,GZ62),999)-GZ62,                   INDEX(GW$2:GW$100,HA62)                  )), REPLACE(GW62,GX62,IFERROR(FIND(" ",GW62,GX62),999)-GX62,                   INDEX(GW$2:GW$100,GY62)                  ) )</f>
        <v/>
      </c>
      <c r="HC62" s="0" t="n">
        <f aca="false">IFERROR(FIND("f_",LOWER(HB62)),-1)</f>
        <v>-1</v>
      </c>
      <c r="HD62" s="0" t="n">
        <f aca="false">IF(HC62=-1,-1, VALUE(MID(HB62,HC62+2, IFERROR(FIND(" ",HB62,HC62),999)-HC62-2)))</f>
        <v>-1</v>
      </c>
      <c r="HE62" s="0" t="n">
        <f aca="false">IFERROR(FIND("r_",LOWER(HB62)),-1)</f>
        <v>-1</v>
      </c>
      <c r="HF62" s="0" t="n">
        <f aca="false">IF(HE62=-1,-1, ROW(HE62)-1+VALUE(MID(HB62,HE62+2, IFERROR(FIND(" ",HB62,HE62),999)-HE62-2)))</f>
        <v>-1</v>
      </c>
      <c r="HG62" s="0" t="str">
        <f aca="false">IF(OR(HC62=-1,IFERROR(INDEX(HC$2:HC$100,HD62),999)&gt;=0,IFERROR(INDEX(HE$2:HE$100,HD62),999)&gt;=0),IF(OR(HE62=-1,IFERROR(INDEX(HC$2:HC$100,HF62),999)&gt;=0,IFERROR(INDEX(HE$2:HE$100,HF62),999)&gt;=0),HB62,              REPLACE(HB62,HE62,IFERROR(FIND(" ",HB62,HE62),999)-HE62,                   INDEX(HB$2:HB$100,HF62)                  )), REPLACE(HB62,HC62,IFERROR(FIND(" ",HB62,HC62),999)-HC62,                   INDEX(HB$2:HB$100,HD62)                  ) )</f>
        <v/>
      </c>
      <c r="HH62" s="0" t="n">
        <f aca="false">IFERROR(FIND("f_",LOWER(HG62)),-1)</f>
        <v>-1</v>
      </c>
      <c r="HI62" s="0" t="n">
        <f aca="false">IF(HH62=-1,-1, VALUE(MID(HG62,HH62+2, IFERROR(FIND(" ",HG62,HH62),999)-HH62-2)))</f>
        <v>-1</v>
      </c>
      <c r="HJ62" s="0" t="n">
        <f aca="false">IFERROR(FIND("r_",LOWER(HG62)),-1)</f>
        <v>-1</v>
      </c>
      <c r="HK62" s="0" t="n">
        <f aca="false">IF(HJ62=-1,-1, ROW(HJ62)-1+VALUE(MID(HG62,HJ62+2, IFERROR(FIND(" ",HG62,HJ62),999)-HJ62-2)))</f>
        <v>-1</v>
      </c>
      <c r="HL62" s="0" t="str">
        <f aca="false">IF(OR(HH62=-1,IFERROR(INDEX(HH$2:HH$100,HI62),999)&gt;=0,IFERROR(INDEX(HJ$2:HJ$100,HI62),999)&gt;=0),IF(OR(HJ62=-1,IFERROR(INDEX(HH$2:HH$100,HK62),999)&gt;=0,IFERROR(INDEX(HJ$2:HJ$100,HK62),999)&gt;=0),HG62,              REPLACE(HG62,HJ62,IFERROR(FIND(" ",HG62,HJ62),999)-HJ62,                   INDEX(HG$2:HG$100,HK62)                  )), REPLACE(HG62,HH62,IFERROR(FIND(" ",HG62,HH62),999)-HH62,                   INDEX(HG$2:HG$100,HI62)                  ) )</f>
        <v/>
      </c>
      <c r="HM62" s="0" t="n">
        <f aca="false">IFERROR(FIND("f_",LOWER(HL62)),-1)</f>
        <v>-1</v>
      </c>
      <c r="HN62" s="0" t="n">
        <f aca="false">IF(HM62=-1,-1, VALUE(MID(HL62,HM62+2, IFERROR(FIND(" ",HL62,HM62),999)-HM62-2)))</f>
        <v>-1</v>
      </c>
      <c r="HO62" s="0" t="n">
        <f aca="false">IFERROR(FIND("r_",LOWER(HL62)),-1)</f>
        <v>-1</v>
      </c>
      <c r="HP62" s="0" t="n">
        <f aca="false">IF(HO62=-1,-1, ROW(HO62)-1+VALUE(MID(HL62,HO62+2, IFERROR(FIND(" ",HL62,HO62),999)-HO62-2)))</f>
        <v>-1</v>
      </c>
      <c r="HQ62" s="0" t="str">
        <f aca="false">IF(OR(HM62=-1,IFERROR(INDEX(HM$2:HM$100,HN62),999)&gt;=0,IFERROR(INDEX(HO$2:HO$100,HN62),999)&gt;=0),IF(OR(HO62=-1,IFERROR(INDEX(HM$2:HM$100,HP62),999)&gt;=0,IFERROR(INDEX(HO$2:HO$100,HP62),999)&gt;=0),HL62,              REPLACE(HL62,HO62,IFERROR(FIND(" ",HL62,HO62),999)-HO62,                   INDEX(HL$2:HL$100,HP62)                  )), REPLACE(HL62,HM62,IFERROR(FIND(" ",HL62,HM62),999)-HM62,                   INDEX(HL$2:HL$100,HN62)                  ) )</f>
        <v/>
      </c>
      <c r="HR62" s="0" t="n">
        <f aca="false">IFERROR(FIND("f_",LOWER(HQ62)),-1)</f>
        <v>-1</v>
      </c>
      <c r="HS62" s="0" t="n">
        <f aca="false">IF(HR62=-1,-1, VALUE(MID(HQ62,HR62+2, IFERROR(FIND(" ",HQ62,HR62),999)-HR62-2)))</f>
        <v>-1</v>
      </c>
      <c r="HT62" s="0" t="n">
        <f aca="false">IFERROR(FIND("r_",LOWER(HQ62)),-1)</f>
        <v>-1</v>
      </c>
      <c r="HU62" s="0" t="n">
        <f aca="false">IF(HT62=-1,-1, ROW(HT62)-1+VALUE(MID(HQ62,HT62+2, IFERROR(FIND(" ",HQ62,HT62),999)-HT62-2)))</f>
        <v>-1</v>
      </c>
      <c r="HV62" s="0" t="str">
        <f aca="false">IF(OR(HR62=-1,IFERROR(INDEX(HR$2:HR$100,HS62),999)&gt;=0,IFERROR(INDEX(HT$2:HT$100,HS62),999)&gt;=0),IF(OR(HT62=-1,IFERROR(INDEX(HR$2:HR$100,HU62),999)&gt;=0,IFERROR(INDEX(HT$2:HT$100,HU62),999)&gt;=0),HQ62,              REPLACE(HQ62,HT62,IFERROR(FIND(" ",HQ62,HT62),999)-HT62,                   INDEX(HQ$2:HQ$100,HU62)                  )), REPLACE(HQ62,HR62,IFERROR(FIND(" ",HQ62,HR62),999)-HR62,                   INDEX(HQ$2:HQ$100,HS62)                  ) )</f>
        <v/>
      </c>
      <c r="HW62" s="0" t="n">
        <f aca="false">IFERROR(FIND("f_",LOWER(HV62)),-1)</f>
        <v>-1</v>
      </c>
      <c r="HX62" s="0" t="n">
        <f aca="false">IF(HW62=-1,-1, VALUE(MID(HV62,HW62+2, IFERROR(FIND(" ",HV62,HW62),999)-HW62-2)))</f>
        <v>-1</v>
      </c>
      <c r="HY62" s="0" t="n">
        <f aca="false">IFERROR(FIND("r_",LOWER(HV62)),-1)</f>
        <v>-1</v>
      </c>
      <c r="HZ62" s="0" t="n">
        <f aca="false">IF(HY62=-1,-1, ROW(HY62)-1+VALUE(MID(HV62,HY62+2, IFERROR(FIND(" ",HV62,HY62),999)-HY62-2)))</f>
        <v>-1</v>
      </c>
      <c r="IA62" s="0" t="str">
        <f aca="false">IF(OR(HW62=-1,IFERROR(INDEX(HW$2:HW$100,HX62),999)&gt;=0,IFERROR(INDEX(HY$2:HY$100,HX62),999)&gt;=0),IF(OR(HY62=-1,IFERROR(INDEX(HW$2:HW$100,HZ62),999)&gt;=0,IFERROR(INDEX(HY$2:HY$100,HZ62),999)&gt;=0),HV62,              REPLACE(HV62,HY62,IFERROR(FIND(" ",HV62,HY62),999)-HY62,                   INDEX(HV$2:HV$100,HZ62)                  )), REPLACE(HV62,HW62,IFERROR(FIND(" ",HV62,HW62),999)-HW62,                   INDEX(HV$2:HV$100,HX62)                  ) )</f>
        <v/>
      </c>
      <c r="IB62" s="0" t="n">
        <f aca="false">IFERROR(FIND("f_",LOWER(IA62)),-1)</f>
        <v>-1</v>
      </c>
      <c r="IC62" s="0" t="n">
        <f aca="false">IF(IB62=-1,-1, VALUE(MID(IA62,IB62+2, IFERROR(FIND(" ",IA62,IB62),999)-IB62-2)))</f>
        <v>-1</v>
      </c>
      <c r="ID62" s="0" t="n">
        <f aca="false">IFERROR(FIND("r_",LOWER(IA62)),-1)</f>
        <v>-1</v>
      </c>
      <c r="IE62" s="0" t="n">
        <f aca="false">IF(ID62=-1,-1, ROW(ID62)-1+VALUE(MID(IA62,ID62+2, IFERROR(FIND(" ",IA62,ID62),999)-ID62-2)))</f>
        <v>-1</v>
      </c>
      <c r="IF62" s="0" t="str">
        <f aca="false">IF(OR(IB62=-1,IFERROR(INDEX(IB$2:IB$100,IC62),999)&gt;=0,IFERROR(INDEX(ID$2:ID$100,IC62),999)&gt;=0),IF(OR(ID62=-1,IFERROR(INDEX(IB$2:IB$100,IE62),999)&gt;=0,IFERROR(INDEX(ID$2:ID$100,IE62),999)&gt;=0),IA62,              REPLACE(IA62,ID62,IFERROR(FIND(" ",IA62,ID62),999)-ID62,                   INDEX(IA$2:IA$100,IE62)                  )), REPLACE(IA62,IB62,IFERROR(FIND(" ",IA62,IB62),999)-IB62,                   INDEX(IA$2:IA$100,IC62)                  ) )</f>
        <v/>
      </c>
      <c r="IG62" s="0" t="n">
        <f aca="false">IFERROR(FIND("f_",LOWER(IF62)),-1)</f>
        <v>-1</v>
      </c>
      <c r="IH62" s="0" t="n">
        <f aca="false">IF(IG62=-1,-1, VALUE(MID(IF62,IG62+2, IFERROR(FIND(" ",IF62,IG62),999)-IG62-2)))</f>
        <v>-1</v>
      </c>
      <c r="II62" s="0" t="n">
        <f aca="false">IFERROR(FIND("r_",LOWER(IF62)),-1)</f>
        <v>-1</v>
      </c>
      <c r="IJ62" s="0" t="n">
        <f aca="false">IF(II62=-1,-1, ROW(II62)-1+VALUE(MID(IF62,II62+2, IFERROR(FIND(" ",IF62,II62),999)-II62-2)))</f>
        <v>-1</v>
      </c>
      <c r="IK62" s="0" t="str">
        <f aca="false">IF(OR(IG62=-1,IFERROR(INDEX(IG$2:IG$100,IH62),999)&gt;=0,IFERROR(INDEX(II$2:II$100,IH62),999)&gt;=0),IF(OR(II62=-1,IFERROR(INDEX(IG$2:IG$100,IJ62),999)&gt;=0,IFERROR(INDEX(II$2:II$100,IJ62),999)&gt;=0),IF62,              REPLACE(IF62,II62,IFERROR(FIND(" ",IF62,II62),999)-II62,                   INDEX(IF$2:IF$100,IJ62)                  )), REPLACE(IF62,IG62,IFERROR(FIND(" ",IF62,IG62),999)-IG62,                   INDEX(IF$2:IF$100,IH62)                  ) )</f>
        <v/>
      </c>
      <c r="IL62" s="0" t="n">
        <f aca="false">IFERROR(FIND("f_",LOWER(IK62)),-1)</f>
        <v>-1</v>
      </c>
      <c r="IM62" s="0" t="n">
        <f aca="false">IF(IL62=-1,-1, VALUE(MID(IK62,IL62+2, IFERROR(FIND(" ",IK62,IL62),999)-IL62-2)))</f>
        <v>-1</v>
      </c>
      <c r="IN62" s="0" t="n">
        <f aca="false">IFERROR(FIND("r_",LOWER(IK62)),-1)</f>
        <v>-1</v>
      </c>
      <c r="IO62" s="0" t="n">
        <f aca="false">IF(IN62=-1,-1, ROW(IN62)-1+VALUE(MID(IK62,IN62+2, IFERROR(FIND(" ",IK62,IN62),999)-IN62-2)))</f>
        <v>-1</v>
      </c>
      <c r="IP62" s="0" t="str">
        <f aca="false">IF(OR(IL62=-1,IFERROR(INDEX(IL$2:IL$100,IM62),999)&gt;=0,IFERROR(INDEX(IN$2:IN$100,IM62),999)&gt;=0),IF(OR(IN62=-1,IFERROR(INDEX(IL$2:IL$100,IO62),999)&gt;=0,IFERROR(INDEX(IN$2:IN$100,IO62),999)&gt;=0),IK62,              REPLACE(IK62,IN62,IFERROR(FIND(" ",IK62,IN62),999)-IN62,                   INDEX(IK$2:IK$100,IO62)                  )), REPLACE(IK62,IL62,IFERROR(FIND(" ",IK62,IL62),999)-IL62,                   INDEX(IK$2:IK$100,IM62)                  ) )</f>
        <v/>
      </c>
      <c r="IQ62" s="0" t="n">
        <f aca="false">IFERROR(FIND("f_",LOWER(IP62)),-1)</f>
        <v>-1</v>
      </c>
      <c r="IR62" s="0" t="n">
        <f aca="false">IF(IQ62=-1,-1, VALUE(MID(IP62,IQ62+2, IFERROR(FIND(" ",IP62,IQ62),999)-IQ62-2)))</f>
        <v>-1</v>
      </c>
      <c r="IS62" s="0" t="n">
        <f aca="false">IFERROR(FIND("r_",LOWER(IP62)),-1)</f>
        <v>-1</v>
      </c>
      <c r="IT62" s="0" t="n">
        <f aca="false">IF(IS62=-1,-1, ROW(IS62)-1+VALUE(MID(IP62,IS62+2, IFERROR(FIND(" ",IP62,IS62),999)-IS62-2)))</f>
        <v>-1</v>
      </c>
      <c r="IU62" s="0" t="str">
        <f aca="false">IF(OR(IQ62=-1,IFERROR(INDEX(IQ$2:IQ$100,IR62),999)&gt;=0,IFERROR(INDEX(IS$2:IS$100,IR62),999)&gt;=0),IF(OR(IS62=-1,IFERROR(INDEX(IQ$2:IQ$100,IT62),999)&gt;=0,IFERROR(INDEX(IS$2:IS$100,IT62),999)&gt;=0),IP62,              REPLACE(IP62,IS62,IFERROR(FIND(" ",IP62,IS62),999)-IS62,                   INDEX(IP$2:IP$100,IT62)                  )), REPLACE(IP62,IQ62,IFERROR(FIND(" ",IP62,IQ62),999)-IQ62,                   INDEX(IP$2:IP$100,IR62)                  ) )</f>
        <v/>
      </c>
      <c r="IV62" s="0" t="n">
        <f aca="false">IFERROR(FIND("f_",LOWER(IU62)),-1)</f>
        <v>-1</v>
      </c>
      <c r="IW62" s="0" t="n">
        <f aca="false">IF(IV62=-1,-1, VALUE(MID(IU62,IV62+2, IFERROR(FIND(" ",IU62,IV62),999)-IV62-2)))</f>
        <v>-1</v>
      </c>
      <c r="IX62" s="0" t="n">
        <f aca="false">IFERROR(FIND("r_",LOWER(IU62)),-1)</f>
        <v>-1</v>
      </c>
      <c r="IY62" s="0" t="n">
        <f aca="false">IF(IX62=-1,-1, ROW(IX62)-1+VALUE(MID(IU62,IX62+2, IFERROR(FIND(" ",IU62,IX62),999)-IX62-2)))</f>
        <v>-1</v>
      </c>
      <c r="IZ62" s="0" t="str">
        <f aca="false">IF(OR(IV62=-1,IFERROR(INDEX(IV$2:IV$100,IW62),999)&gt;=0,IFERROR(INDEX(IX$2:IX$100,IW62),999)&gt;=0),IF(OR(IX62=-1,IFERROR(INDEX(IV$2:IV$100,IY62),999)&gt;=0,IFERROR(INDEX(IX$2:IX$100,IY62),999)&gt;=0),IU62,              REPLACE(IU62,IX62,IFERROR(FIND(" ",IU62,IX62),999)-IX62,                   INDEX(IU$2:IU$100,IY62)                  )), REPLACE(IU62,IV62,IFERROR(FIND(" ",IU62,IV62),999)-IV62,                   INDEX(IU$2:IU$100,IW62)                  ) )</f>
        <v/>
      </c>
      <c r="JA62" s="0" t="n">
        <f aca="false">IFERROR(FIND("f_",LOWER(IZ62)),-1)</f>
        <v>-1</v>
      </c>
      <c r="JB62" s="0" t="n">
        <f aca="false">IF(JA62=-1,-1, VALUE(MID(IZ62,JA62+2, IFERROR(FIND(" ",IZ62,JA62),999)-JA62-2)))</f>
        <v>-1</v>
      </c>
      <c r="JC62" s="0" t="n">
        <f aca="false">IFERROR(FIND("r_",LOWER(IZ62)),-1)</f>
        <v>-1</v>
      </c>
      <c r="JD62" s="0" t="n">
        <f aca="false">IF(JC62=-1,-1, ROW(JC62)-1+VALUE(MID(IZ62,JC62+2, IFERROR(FIND(" ",IZ62,JC62),999)-JC62-2)))</f>
        <v>-1</v>
      </c>
      <c r="JE62" s="0" t="str">
        <f aca="false">IF(OR(JA62=-1,IFERROR(INDEX(JA$2:JA$100,JB62),999)&gt;=0,IFERROR(INDEX(JC$2:JC$100,JB62),999)&gt;=0),IF(OR(JC62=-1,IFERROR(INDEX(JA$2:JA$100,JD62),999)&gt;=0,IFERROR(INDEX(JC$2:JC$100,JD62),999)&gt;=0),IZ62,              REPLACE(IZ62,JC62,IFERROR(FIND(" ",IZ62,JC62),999)-JC62,                   INDEX(IZ$2:IZ$100,JD62)                  )), REPLACE(IZ62,JA62,IFERROR(FIND(" ",IZ62,JA62),999)-JA62,                   INDEX(IZ$2:IZ$100,JB62)                  ) )</f>
        <v/>
      </c>
      <c r="JF62" s="0" t="n">
        <f aca="false">IFERROR(FIND("f_",LOWER(JE62)),-1)</f>
        <v>-1</v>
      </c>
      <c r="JG62" s="0" t="n">
        <f aca="false">IF(JF62=-1,-1, VALUE(MID(JE62,JF62+2, IFERROR(FIND(" ",JE62,JF62),999)-JF62-2)))</f>
        <v>-1</v>
      </c>
      <c r="JH62" s="0" t="n">
        <f aca="false">IFERROR(FIND("r_",LOWER(JE62)),-1)</f>
        <v>-1</v>
      </c>
      <c r="JI62" s="0" t="n">
        <f aca="false">IF(JH62=-1,-1, ROW(JH62)-1+VALUE(MID(JE62,JH62+2, IFERROR(FIND(" ",JE62,JH62),999)-JH62-2)))</f>
        <v>-1</v>
      </c>
      <c r="JJ62" s="0" t="str">
        <f aca="false">IF(OR(JF62=-1,IFERROR(INDEX(JF$2:JF$100,JG62),999)&gt;=0,IFERROR(INDEX(JH$2:JH$100,JG62),999)&gt;=0),IF(OR(JH62=-1,IFERROR(INDEX(JF$2:JF$100,JI62),999)&gt;=0,IFERROR(INDEX(JH$2:JH$100,JI62),999)&gt;=0),JE62,              REPLACE(JE62,JH62,IFERROR(FIND(" ",JE62,JH62),999)-JH62,                   INDEX(JE$2:JE$100,JI62)                  )), REPLACE(JE62,JF62,IFERROR(FIND(" ",JE62,JF62),999)-JF62,                   INDEX(JE$2:JE$100,JG62)                  ) )</f>
        <v/>
      </c>
      <c r="JK62" s="0" t="n">
        <f aca="false">IFERROR(FIND("f_",LOWER(JJ62)),-1)</f>
        <v>-1</v>
      </c>
      <c r="JL62" s="0" t="n">
        <f aca="false">IF(JK62=-1,-1, VALUE(MID(JJ62,JK62+2, IFERROR(FIND(" ",JJ62,JK62),999)-JK62-2)))</f>
        <v>-1</v>
      </c>
      <c r="JM62" s="0" t="n">
        <f aca="false">IFERROR(FIND("r_",LOWER(JJ62)),-1)</f>
        <v>-1</v>
      </c>
      <c r="JN62" s="0" t="n">
        <f aca="false">IF(JM62=-1,-1, ROW(JM62)-1+VALUE(MID(JJ62,JM62+2, IFERROR(FIND(" ",JJ62,JM62),999)-JM62-2)))</f>
        <v>-1</v>
      </c>
      <c r="JO62" s="0" t="str">
        <f aca="false">IF(OR(JK62=-1,IFERROR(INDEX(JK$2:JK$100,JL62),999)&gt;=0,IFERROR(INDEX(JM$2:JM$100,JL62),999)&gt;=0),IF(OR(JM62=-1,IFERROR(INDEX(JK$2:JK$100,JN62),999)&gt;=0,IFERROR(INDEX(JM$2:JM$100,JN62),999)&gt;=0),JJ62,              REPLACE(JJ62,JM62,IFERROR(FIND(" ",JJ62,JM62),999)-JM62,                   INDEX(JJ$2:JJ$100,JN62)                  )), REPLACE(JJ62,JK62,IFERROR(FIND(" ",JJ62,JK62),999)-JK62,                   INDEX(JJ$2:JJ$100,JL62)                  ) )</f>
        <v/>
      </c>
      <c r="JP62" s="0" t="n">
        <f aca="false">IFERROR(FIND("f_",LOWER(JO62)),-1)</f>
        <v>-1</v>
      </c>
      <c r="JQ62" s="0" t="n">
        <f aca="false">IF(JP62=-1,-1, VALUE(MID(JO62,JP62+2, IFERROR(FIND(" ",JO62,JP62),999)-JP62-2)))</f>
        <v>-1</v>
      </c>
      <c r="JR62" s="0" t="n">
        <f aca="false">IFERROR(FIND("r_",LOWER(JO62)),-1)</f>
        <v>-1</v>
      </c>
      <c r="JS62" s="0" t="n">
        <f aca="false">IF(JR62=-1,-1, ROW(JR62)-1+VALUE(MID(JO62,JR62+2, IFERROR(FIND(" ",JO62,JR62),999)-JR62-2)))</f>
        <v>-1</v>
      </c>
      <c r="JT62" s="0" t="str">
        <f aca="false">IF(OR(JP62=-1,IFERROR(INDEX(JP$2:JP$100,JQ62),999)&gt;=0,IFERROR(INDEX(JR$2:JR$100,JQ62),999)&gt;=0),IF(OR(JR62=-1,IFERROR(INDEX(JP$2:JP$100,JS62),999)&gt;=0,IFERROR(INDEX(JR$2:JR$100,JS62),999)&gt;=0),JO62,              REPLACE(JO62,JR62,IFERROR(FIND(" ",JO62,JR62),999)-JR62,                   INDEX(JO$2:JO$100,JS62)                  )), REPLACE(JO62,JP62,IFERROR(FIND(" ",JO62,JP62),999)-JP62,                   INDEX(JO$2:JO$100,JQ62)                  ) )</f>
        <v/>
      </c>
      <c r="JU62" s="0" t="n">
        <f aca="false">IFERROR(FIND("f_",LOWER(JT62)),-1)</f>
        <v>-1</v>
      </c>
      <c r="JV62" s="0" t="n">
        <f aca="false">IF(JU62=-1,-1, VALUE(MID(JT62,JU62+2, IFERROR(FIND(" ",JT62,JU62),999)-JU62-2)))</f>
        <v>-1</v>
      </c>
      <c r="JW62" s="0" t="n">
        <f aca="false">IFERROR(FIND("r_",LOWER(JT62)),-1)</f>
        <v>-1</v>
      </c>
      <c r="JX62" s="0" t="n">
        <f aca="false">IF(JW62=-1,-1, ROW(JW62)-1+VALUE(MID(JT62,JW62+2, IFERROR(FIND(" ",JT62,JW62),999)-JW62-2)))</f>
        <v>-1</v>
      </c>
      <c r="JY62" s="0" t="str">
        <f aca="false">IF(OR(JU62=-1,IFERROR(INDEX(JU$2:JU$100,JV62),999)&gt;=0,IFERROR(INDEX(JW$2:JW$100,JV62),999)&gt;=0),IF(OR(JW62=-1,IFERROR(INDEX(JU$2:JU$100,JX62),999)&gt;=0,IFERROR(INDEX(JW$2:JW$100,JX62),999)&gt;=0),JT62,              REPLACE(JT62,JW62,IFERROR(FIND(" ",JT62,JW62),999)-JW62,                   INDEX(JT$2:JT$100,JX62)                  )), REPLACE(JT62,JU62,IFERROR(FIND(" ",JT62,JU62),999)-JU62,                   INDEX(JT$2:JT$100,JV62)                  ) )</f>
        <v/>
      </c>
      <c r="JZ62" s="0" t="n">
        <f aca="false">IFERROR(FIND("f_",LOWER(JY62)),-1)</f>
        <v>-1</v>
      </c>
      <c r="KA62" s="0" t="n">
        <f aca="false">IF(JZ62=-1,-1, VALUE(MID(JY62,JZ62+2, IFERROR(FIND(" ",JY62,JZ62),999)-JZ62-2)))</f>
        <v>-1</v>
      </c>
      <c r="KB62" s="0" t="n">
        <f aca="false">IFERROR(FIND("r_",LOWER(JY62)),-1)</f>
        <v>-1</v>
      </c>
      <c r="KC62" s="0" t="n">
        <f aca="false">IF(KB62=-1,-1, ROW(KB62)-1+VALUE(MID(JY62,KB62+2, IFERROR(FIND(" ",JY62,KB62),999)-KB62-2)))</f>
        <v>-1</v>
      </c>
      <c r="KD62" s="0" t="str">
        <f aca="false">IF(OR(JZ62=-1,IFERROR(INDEX(JZ$2:JZ$100,KA62),999)&gt;=0,IFERROR(INDEX(KB$2:KB$100,KA62),999)&gt;=0),IF(OR(KB62=-1,IFERROR(INDEX(JZ$2:JZ$100,KC62),999)&gt;=0,IFERROR(INDEX(KB$2:KB$100,KC62),999)&gt;=0),JY62,              REPLACE(JY62,KB62,IFERROR(FIND(" ",JY62,KB62),999)-KB62,                   INDEX(JY$2:JY$100,KC62)                  )), REPLACE(JY62,JZ62,IFERROR(FIND(" ",JY62,JZ62),999)-JZ62,                   INDEX(JY$2:JY$100,KA62)                  ) )</f>
        <v/>
      </c>
      <c r="KE62" s="0" t="n">
        <f aca="false">IFERROR(FIND("f_",LOWER(KD62)),-1)</f>
        <v>-1</v>
      </c>
      <c r="KF62" s="0" t="n">
        <f aca="false">IF(KE62=-1,-1, VALUE(MID(KD62,KE62+2, IFERROR(FIND(" ",KD62,KE62),999)-KE62-2)))</f>
        <v>-1</v>
      </c>
      <c r="KG62" s="0" t="n">
        <f aca="false">IFERROR(FIND("r_",LOWER(KD62)),-1)</f>
        <v>-1</v>
      </c>
      <c r="KH62" s="0" t="n">
        <f aca="false">IF(KG62=-1,-1, ROW(KG62)-1+VALUE(MID(KD62,KG62+2, IFERROR(FIND(" ",KD62,KG62),999)-KG62-2)))</f>
        <v>-1</v>
      </c>
      <c r="KI62" s="0" t="str">
        <f aca="false">IF(OR(KE62=-1,IFERROR(INDEX(KE$2:KE$100,KF62),999)&gt;=0,IFERROR(INDEX(KG$2:KG$100,KF62),999)&gt;=0),IF(OR(KG62=-1,IFERROR(INDEX(KE$2:KE$100,KH62),999)&gt;=0,IFERROR(INDEX(KG$2:KG$100,KH62),999)&gt;=0),KD62,              REPLACE(KD62,KG62,IFERROR(FIND(" ",KD62,KG62),999)-KG62,                   INDEX(KD$2:KD$100,KH62)                  )), REPLACE(KD62,KE62,IFERROR(FIND(" ",KD62,KE62),999)-KE62,                   INDEX(KD$2:KD$100,KF62)                  ) )</f>
        <v/>
      </c>
    </row>
    <row r="63" customFormat="false" ht="13.8" hidden="false" customHeight="false" outlineLevel="0" collapsed="false">
      <c r="D63" s="1"/>
      <c r="L63" s="0" t="str">
        <f aca="false">KI63</f>
        <v/>
      </c>
      <c r="O63" s="0" t="e">
        <f aca="false">IF(D63="join", E63&amp;"["&amp;G63&amp;"] = "&amp;F63&amp;"["&amp;G63&amp;"]" &amp;IF(H63="",""," ∧ "&amp;E63&amp;"["&amp;H63&amp;"] = "&amp;F63&amp;"["&amp;H63&amp;"]") &amp;IF(I63="",""," ∧ "&amp;E63&amp;"["&amp;I63&amp;"] = "&amp;F63&amp;"["&amp;I63&amp;"]"), NA())</f>
        <v>#N/A</v>
      </c>
      <c r="P63" s="0" t="e">
        <f aca="false">IFERROR(O63,VLOOKUP($D63,Relrows!$A:$E,5,0))</f>
        <v>#N/A</v>
      </c>
      <c r="Q63" s="0" t="e">
        <f aca="false">SUBSTITUTE(SUBSTITUTE(SUBSTITUTE(P63,"parm1",E63),"parm2",F63),"parm3",G63)</f>
        <v>#N/A</v>
      </c>
      <c r="R63" s="0" t="str">
        <f aca="false">IFERROR(VLOOKUP(ROW($A62),$J$2:$Q$100,COLUMN(Q62)-COLUMN(J62)+1,0),"")</f>
        <v/>
      </c>
      <c r="T63" s="0" t="str">
        <f aca="false">R63</f>
        <v/>
      </c>
      <c r="U63" s="0" t="n">
        <f aca="false">IFERROR(FIND("f_",LOWER(T63)),-1)</f>
        <v>-1</v>
      </c>
      <c r="V63" s="0" t="n">
        <f aca="false">IF(U63=-1,-1, VALUE(MID(T63,U63+2, IFERROR(FIND(" ",T63,U63),999)-U63-2)))</f>
        <v>-1</v>
      </c>
      <c r="W63" s="0" t="n">
        <f aca="false">IFERROR(FIND("r_",LOWER(T63)),-1)</f>
        <v>-1</v>
      </c>
      <c r="X63" s="0" t="n">
        <f aca="false">IF(W63=-1,-1, ROW(W63)-1+VALUE(MID(T63,W63+2, IFERROR(FIND(" ",T63,W63),999)-W63-2)))</f>
        <v>-1</v>
      </c>
      <c r="Y63" s="0" t="str">
        <f aca="false">IF(OR(U63=-1,IFERROR(INDEX(U$2:U$100,V63),999)&gt;=0,IFERROR(INDEX(W$2:W$100,V63),999)&gt;=0),IF(OR(W63=-1,IFERROR(INDEX(U$2:U$100,X63),999)&gt;=0,IFERROR(INDEX(W$2:W$100,X63),999)&gt;=0),T63,              REPLACE(T63,W63,IFERROR(FIND(" ",T63,W63),999)-W63,                   INDEX(T$2:T$100,X63)                  )), REPLACE(T63,U63,IFERROR(FIND(" ",T63,U63),999)-U63,                   INDEX(T$2:T$100,V63)                  ) )</f>
        <v/>
      </c>
      <c r="Z63" s="0" t="n">
        <f aca="false">IFERROR(FIND("f_",LOWER(Y63)),-1)</f>
        <v>-1</v>
      </c>
      <c r="AA63" s="0" t="n">
        <f aca="false">IF(Z63=-1,-1, VALUE(MID(Y63,Z63+2, IFERROR(FIND(" ",Y63,Z63),999)-Z63-2)))</f>
        <v>-1</v>
      </c>
      <c r="AB63" s="0" t="n">
        <f aca="false">IFERROR(FIND("r_",LOWER(Y63)),-1)</f>
        <v>-1</v>
      </c>
      <c r="AC63" s="0" t="n">
        <f aca="false">IF(AB63=-1,-1, ROW(AB63)-1+VALUE(MID(Y63,AB63+2, IFERROR(FIND(" ",Y63,AB63),999)-AB63-2)))</f>
        <v>-1</v>
      </c>
      <c r="AD63" s="0" t="str">
        <f aca="false">IF(OR(Z63=-1,IFERROR(INDEX(Z$2:Z$100,AA63),999)&gt;=0,IFERROR(INDEX(AB$2:AB$100,AA63),999)&gt;=0),IF(OR(AB63=-1,IFERROR(INDEX(Z$2:Z$100,AC63),999)&gt;=0,IFERROR(INDEX(AB$2:AB$100,AC63),999)&gt;=0),Y63,              REPLACE(Y63,AB63,IFERROR(FIND(" ",Y63,AB63),999)-AB63,                   INDEX(Y$2:Y$100,AC63)                  )), REPLACE(Y63,Z63,IFERROR(FIND(" ",Y63,Z63),999)-Z63,                   INDEX(Y$2:Y$100,AA63)                  ) )</f>
        <v/>
      </c>
      <c r="AE63" s="0" t="n">
        <f aca="false">IFERROR(FIND("f_",LOWER(AD63)),-1)</f>
        <v>-1</v>
      </c>
      <c r="AF63" s="0" t="n">
        <f aca="false">IF(AE63=-1,-1, VALUE(MID(AD63,AE63+2, IFERROR(FIND(" ",AD63,AE63),999)-AE63-2)))</f>
        <v>-1</v>
      </c>
      <c r="AG63" s="0" t="n">
        <f aca="false">IFERROR(FIND("r_",LOWER(AD63)),-1)</f>
        <v>-1</v>
      </c>
      <c r="AH63" s="0" t="n">
        <f aca="false">IF(AG63=-1,-1, ROW(AG63)-1+VALUE(MID(AD63,AG63+2, IFERROR(FIND(" ",AD63,AG63),999)-AG63-2)))</f>
        <v>-1</v>
      </c>
      <c r="AI63" s="0" t="str">
        <f aca="false">IF(OR(AE63=-1,IFERROR(INDEX(AE$2:AE$100,AF63),999)&gt;=0,IFERROR(INDEX(AG$2:AG$100,AF63),999)&gt;=0),IF(OR(AG63=-1,IFERROR(INDEX(AE$2:AE$100,AH63),999)&gt;=0,IFERROR(INDEX(AG$2:AG$100,AH63),999)&gt;=0),AD63,              REPLACE(AD63,AG63,IFERROR(FIND(" ",AD63,AG63),999)-AG63,                   INDEX(AD$2:AD$100,AH63)                  )), REPLACE(AD63,AE63,IFERROR(FIND(" ",AD63,AE63),999)-AE63,                   INDEX(AD$2:AD$100,AF63)                  ) )</f>
        <v/>
      </c>
      <c r="AJ63" s="0" t="n">
        <f aca="false">IFERROR(FIND("f_",LOWER(AI63)),-1)</f>
        <v>-1</v>
      </c>
      <c r="AK63" s="0" t="n">
        <f aca="false">IF(AJ63=-1,-1, VALUE(MID(AI63,AJ63+2, IFERROR(FIND(" ",AI63,AJ63),999)-AJ63-2)))</f>
        <v>-1</v>
      </c>
      <c r="AL63" s="0" t="n">
        <f aca="false">IFERROR(FIND("r_",LOWER(AI63)),-1)</f>
        <v>-1</v>
      </c>
      <c r="AM63" s="0" t="n">
        <f aca="false">IF(AL63=-1,-1, ROW(AL63)-1+VALUE(MID(AI63,AL63+2, IFERROR(FIND(" ",AI63,AL63),999)-AL63-2)))</f>
        <v>-1</v>
      </c>
      <c r="AN63" s="0" t="str">
        <f aca="false">IF(OR(AJ63=-1,IFERROR(INDEX(AJ$2:AJ$100,AK63),999)&gt;=0,IFERROR(INDEX(AL$2:AL$100,AK63),999)&gt;=0),IF(OR(AL63=-1,IFERROR(INDEX(AJ$2:AJ$100,AM63),999)&gt;=0,IFERROR(INDEX(AL$2:AL$100,AM63),999)&gt;=0),AI63,              REPLACE(AI63,AL63,IFERROR(FIND(" ",AI63,AL63),999)-AL63,                   INDEX(AI$2:AI$100,AM63)                  )), REPLACE(AI63,AJ63,IFERROR(FIND(" ",AI63,AJ63),999)-AJ63,                   INDEX(AI$2:AI$100,AK63)                  ) )</f>
        <v/>
      </c>
      <c r="AO63" s="0" t="n">
        <f aca="false">IFERROR(FIND("f_",LOWER(AN63)),-1)</f>
        <v>-1</v>
      </c>
      <c r="AP63" s="0" t="n">
        <f aca="false">IF(AO63=-1,-1, VALUE(MID(AN63,AO63+2, IFERROR(FIND(" ",AN63,AO63),999)-AO63-2)))</f>
        <v>-1</v>
      </c>
      <c r="AQ63" s="0" t="n">
        <f aca="false">IFERROR(FIND("r_",LOWER(AN63)),-1)</f>
        <v>-1</v>
      </c>
      <c r="AR63" s="0" t="n">
        <f aca="false">IF(AQ63=-1,-1, ROW(AQ63)-1+VALUE(MID(AN63,AQ63+2, IFERROR(FIND(" ",AN63,AQ63),999)-AQ63-2)))</f>
        <v>-1</v>
      </c>
      <c r="AS63" s="0" t="str">
        <f aca="false">IF(OR(AO63=-1,IFERROR(INDEX(AO$2:AO$100,AP63),999)&gt;=0,IFERROR(INDEX(AQ$2:AQ$100,AP63),999)&gt;=0),IF(OR(AQ63=-1,IFERROR(INDEX(AO$2:AO$100,AR63),999)&gt;=0,IFERROR(INDEX(AQ$2:AQ$100,AR63),999)&gt;=0),AN63,              REPLACE(AN63,AQ63,IFERROR(FIND(" ",AN63,AQ63),999)-AQ63,                   INDEX(AN$2:AN$100,AR63)                  )), REPLACE(AN63,AO63,IFERROR(FIND(" ",AN63,AO63),999)-AO63,                   INDEX(AN$2:AN$100,AP63)                  ) )</f>
        <v/>
      </c>
      <c r="AT63" s="0" t="n">
        <f aca="false">IFERROR(FIND("f_",LOWER(AS63)),-1)</f>
        <v>-1</v>
      </c>
      <c r="AU63" s="0" t="n">
        <f aca="false">IF(AT63=-1,-1, VALUE(MID(AS63,AT63+2, IFERROR(FIND(" ",AS63,AT63),999)-AT63-2)))</f>
        <v>-1</v>
      </c>
      <c r="AV63" s="0" t="n">
        <f aca="false">IFERROR(FIND("r_",LOWER(AS63)),-1)</f>
        <v>-1</v>
      </c>
      <c r="AW63" s="0" t="n">
        <f aca="false">IF(AV63=-1,-1, ROW(AV63)-1+VALUE(MID(AS63,AV63+2, IFERROR(FIND(" ",AS63,AV63),999)-AV63-2)))</f>
        <v>-1</v>
      </c>
      <c r="AX63" s="0" t="str">
        <f aca="false">IF(OR(AT63=-1,IFERROR(INDEX(AT$2:AT$100,AU63),999)&gt;=0,IFERROR(INDEX(AV$2:AV$100,AU63),999)&gt;=0),IF(OR(AV63=-1,IFERROR(INDEX(AT$2:AT$100,AW63),999)&gt;=0,IFERROR(INDEX(AV$2:AV$100,AW63),999)&gt;=0),AS63,              REPLACE(AS63,AV63,IFERROR(FIND(" ",AS63,AV63),999)-AV63,                   INDEX(AS$2:AS$100,AW63)                  )), REPLACE(AS63,AT63,IFERROR(FIND(" ",AS63,AT63),999)-AT63,                   INDEX(AS$2:AS$100,AU63)                  ) )</f>
        <v/>
      </c>
      <c r="AY63" s="0" t="n">
        <f aca="false">IFERROR(FIND("f_",LOWER(AX63)),-1)</f>
        <v>-1</v>
      </c>
      <c r="AZ63" s="0" t="n">
        <f aca="false">IF(AY63=-1,-1, VALUE(MID(AX63,AY63+2, IFERROR(FIND(" ",AX63,AY63),999)-AY63-2)))</f>
        <v>-1</v>
      </c>
      <c r="BA63" s="0" t="n">
        <f aca="false">IFERROR(FIND("r_",LOWER(AX63)),-1)</f>
        <v>-1</v>
      </c>
      <c r="BB63" s="0" t="n">
        <f aca="false">IF(BA63=-1,-1, ROW(BA63)-1+VALUE(MID(AX63,BA63+2, IFERROR(FIND(" ",AX63,BA63),999)-BA63-2)))</f>
        <v>-1</v>
      </c>
      <c r="BC63" s="0" t="str">
        <f aca="false">IF(OR(AY63=-1,IFERROR(INDEX(AY$2:AY$100,AZ63),999)&gt;=0,IFERROR(INDEX(BA$2:BA$100,AZ63),999)&gt;=0),IF(OR(BA63=-1,IFERROR(INDEX(AY$2:AY$100,BB63),999)&gt;=0,IFERROR(INDEX(BA$2:BA$100,BB63),999)&gt;=0),AX63,              REPLACE(AX63,BA63,IFERROR(FIND(" ",AX63,BA63),999)-BA63,                   INDEX(AX$2:AX$100,BB63)                  )), REPLACE(AX63,AY63,IFERROR(FIND(" ",AX63,AY63),999)-AY63,                   INDEX(AX$2:AX$100,AZ63)                  ) )</f>
        <v/>
      </c>
      <c r="BD63" s="0" t="n">
        <f aca="false">IFERROR(FIND("f_",LOWER(BC63)),-1)</f>
        <v>-1</v>
      </c>
      <c r="BE63" s="0" t="n">
        <f aca="false">IF(BD63=-1,-1, VALUE(MID(BC63,BD63+2, IFERROR(FIND(" ",BC63,BD63),999)-BD63-2)))</f>
        <v>-1</v>
      </c>
      <c r="BF63" s="0" t="n">
        <f aca="false">IFERROR(FIND("r_",LOWER(BC63)),-1)</f>
        <v>-1</v>
      </c>
      <c r="BG63" s="0" t="n">
        <f aca="false">IF(BF63=-1,-1, ROW(BF63)-1+VALUE(MID(BC63,BF63+2, IFERROR(FIND(" ",BC63,BF63),999)-BF63-2)))</f>
        <v>-1</v>
      </c>
      <c r="BH63" s="0" t="str">
        <f aca="false">IF(OR(BD63=-1,IFERROR(INDEX(BD$2:BD$100,BE63),999)&gt;=0,IFERROR(INDEX(BF$2:BF$100,BE63),999)&gt;=0),IF(OR(BF63=-1,IFERROR(INDEX(BD$2:BD$100,BG63),999)&gt;=0,IFERROR(INDEX(BF$2:BF$100,BG63),999)&gt;=0),BC63,              REPLACE(BC63,BF63,IFERROR(FIND(" ",BC63,BF63),999)-BF63,                   INDEX(BC$2:BC$100,BG63)                  )), REPLACE(BC63,BD63,IFERROR(FIND(" ",BC63,BD63),999)-BD63,                   INDEX(BC$2:BC$100,BE63)                  ) )</f>
        <v/>
      </c>
      <c r="BI63" s="0" t="n">
        <f aca="false">IFERROR(FIND("f_",LOWER(BH63)),-1)</f>
        <v>-1</v>
      </c>
      <c r="BJ63" s="0" t="n">
        <f aca="false">IF(BI63=-1,-1, VALUE(MID(BH63,BI63+2, IFERROR(FIND(" ",BH63,BI63),999)-BI63-2)))</f>
        <v>-1</v>
      </c>
      <c r="BK63" s="0" t="n">
        <f aca="false">IFERROR(FIND("r_",LOWER(BH63)),-1)</f>
        <v>-1</v>
      </c>
      <c r="BL63" s="0" t="n">
        <f aca="false">IF(BK63=-1,-1, ROW(BK63)-1+VALUE(MID(BH63,BK63+2, IFERROR(FIND(" ",BH63,BK63),999)-BK63-2)))</f>
        <v>-1</v>
      </c>
      <c r="BM63" s="0" t="str">
        <f aca="false">IF(OR(BI63=-1,IFERROR(INDEX(BI$2:BI$100,BJ63),999)&gt;=0,IFERROR(INDEX(BK$2:BK$100,BJ63),999)&gt;=0),IF(OR(BK63=-1,IFERROR(INDEX(BI$2:BI$100,BL63),999)&gt;=0,IFERROR(INDEX(BK$2:BK$100,BL63),999)&gt;=0),BH63,              REPLACE(BH63,BK63,IFERROR(FIND(" ",BH63,BK63),999)-BK63,                   INDEX(BH$2:BH$100,BL63)                  )), REPLACE(BH63,BI63,IFERROR(FIND(" ",BH63,BI63),999)-BI63,                   INDEX(BH$2:BH$100,BJ63)                  ) )</f>
        <v/>
      </c>
      <c r="BN63" s="0" t="n">
        <f aca="false">IFERROR(FIND("f_",LOWER(BM63)),-1)</f>
        <v>-1</v>
      </c>
      <c r="BO63" s="0" t="n">
        <f aca="false">IF(BN63=-1,-1, VALUE(MID(BM63,BN63+2, IFERROR(FIND(" ",BM63,BN63),999)-BN63-2)))</f>
        <v>-1</v>
      </c>
      <c r="BP63" s="0" t="n">
        <f aca="false">IFERROR(FIND("r_",LOWER(BM63)),-1)</f>
        <v>-1</v>
      </c>
      <c r="BQ63" s="0" t="n">
        <f aca="false">IF(BP63=-1,-1, ROW(BP63)-1+VALUE(MID(BM63,BP63+2, IFERROR(FIND(" ",BM63,BP63),999)-BP63-2)))</f>
        <v>-1</v>
      </c>
      <c r="BR63" s="0" t="str">
        <f aca="false">IF(OR(BN63=-1,IFERROR(INDEX(BN$2:BN$100,BO63),999)&gt;=0,IFERROR(INDEX(BP$2:BP$100,BO63),999)&gt;=0),IF(OR(BP63=-1,IFERROR(INDEX(BN$2:BN$100,BQ63),999)&gt;=0,IFERROR(INDEX(BP$2:BP$100,BQ63),999)&gt;=0),BM63,              REPLACE(BM63,BP63,IFERROR(FIND(" ",BM63,BP63),999)-BP63,                   INDEX(BM$2:BM$100,BQ63)                  )), REPLACE(BM63,BN63,IFERROR(FIND(" ",BM63,BN63),999)-BN63,                   INDEX(BM$2:BM$100,BO63)                  ) )</f>
        <v/>
      </c>
      <c r="BS63" s="0" t="n">
        <f aca="false">IFERROR(FIND("f_",LOWER(BR63)),-1)</f>
        <v>-1</v>
      </c>
      <c r="BT63" s="0" t="n">
        <f aca="false">IF(BS63=-1,-1, VALUE(MID(BR63,BS63+2, IFERROR(FIND(" ",BR63,BS63),999)-BS63-2)))</f>
        <v>-1</v>
      </c>
      <c r="BU63" s="0" t="n">
        <f aca="false">IFERROR(FIND("r_",LOWER(BR63)),-1)</f>
        <v>-1</v>
      </c>
      <c r="BV63" s="0" t="n">
        <f aca="false">IF(BU63=-1,-1, ROW(BU63)-1+VALUE(MID(BR63,BU63+2, IFERROR(FIND(" ",BR63,BU63),999)-BU63-2)))</f>
        <v>-1</v>
      </c>
      <c r="BW63" s="0" t="str">
        <f aca="false">IF(OR(BS63=-1,IFERROR(INDEX(BS$2:BS$100,BT63),999)&gt;=0,IFERROR(INDEX(BU$2:BU$100,BT63),999)&gt;=0),IF(OR(BU63=-1,IFERROR(INDEX(BS$2:BS$100,BV63),999)&gt;=0,IFERROR(INDEX(BU$2:BU$100,BV63),999)&gt;=0),BR63,              REPLACE(BR63,BU63,IFERROR(FIND(" ",BR63,BU63),999)-BU63,                   INDEX(BR$2:BR$100,BV63)                  )), REPLACE(BR63,BS63,IFERROR(FIND(" ",BR63,BS63),999)-BS63,                   INDEX(BR$2:BR$100,BT63)                  ) )</f>
        <v/>
      </c>
      <c r="BX63" s="0" t="n">
        <f aca="false">IFERROR(FIND("f_",LOWER(BW63)),-1)</f>
        <v>-1</v>
      </c>
      <c r="BY63" s="0" t="n">
        <f aca="false">IF(BX63=-1,-1, VALUE(MID(BW63,BX63+2, IFERROR(FIND(" ",BW63,BX63),999)-BX63-2)))</f>
        <v>-1</v>
      </c>
      <c r="BZ63" s="0" t="n">
        <f aca="false">IFERROR(FIND("r_",LOWER(BW63)),-1)</f>
        <v>-1</v>
      </c>
      <c r="CA63" s="0" t="n">
        <f aca="false">IF(BZ63=-1,-1, ROW(BZ63)-1+VALUE(MID(BW63,BZ63+2, IFERROR(FIND(" ",BW63,BZ63),999)-BZ63-2)))</f>
        <v>-1</v>
      </c>
      <c r="CB63" s="0" t="str">
        <f aca="false">IF(OR(BX63=-1,IFERROR(INDEX(BX$2:BX$100,BY63),999)&gt;=0,IFERROR(INDEX(BZ$2:BZ$100,BY63),999)&gt;=0),IF(OR(BZ63=-1,IFERROR(INDEX(BX$2:BX$100,CA63),999)&gt;=0,IFERROR(INDEX(BZ$2:BZ$100,CA63),999)&gt;=0),BW63,              REPLACE(BW63,BZ63,IFERROR(FIND(" ",BW63,BZ63),999)-BZ63,                   INDEX(BW$2:BW$100,CA63)                  )), REPLACE(BW63,BX63,IFERROR(FIND(" ",BW63,BX63),999)-BX63,                   INDEX(BW$2:BW$100,BY63)                  ) )</f>
        <v/>
      </c>
      <c r="CC63" s="0" t="n">
        <f aca="false">IFERROR(FIND("f_",LOWER(CB63)),-1)</f>
        <v>-1</v>
      </c>
      <c r="CD63" s="0" t="n">
        <f aca="false">IF(CC63=-1,-1, VALUE(MID(CB63,CC63+2, IFERROR(FIND(" ",CB63,CC63),999)-CC63-2)))</f>
        <v>-1</v>
      </c>
      <c r="CE63" s="0" t="n">
        <f aca="false">IFERROR(FIND("r_",LOWER(CB63)),-1)</f>
        <v>-1</v>
      </c>
      <c r="CF63" s="0" t="n">
        <f aca="false">IF(CE63=-1,-1, ROW(CE63)-1+VALUE(MID(CB63,CE63+2, IFERROR(FIND(" ",CB63,CE63),999)-CE63-2)))</f>
        <v>-1</v>
      </c>
      <c r="CG63" s="0" t="str">
        <f aca="false">IF(OR(CC63=-1,IFERROR(INDEX(CC$2:CC$100,CD63),999)&gt;=0,IFERROR(INDEX(CE$2:CE$100,CD63),999)&gt;=0),IF(OR(CE63=-1,IFERROR(INDEX(CC$2:CC$100,CF63),999)&gt;=0,IFERROR(INDEX(CE$2:CE$100,CF63),999)&gt;=0),CB63,              REPLACE(CB63,CE63,IFERROR(FIND(" ",CB63,CE63),999)-CE63,                   INDEX(CB$2:CB$100,CF63)                  )), REPLACE(CB63,CC63,IFERROR(FIND(" ",CB63,CC63),999)-CC63,                   INDEX(CB$2:CB$100,CD63)                  ) )</f>
        <v/>
      </c>
      <c r="CH63" s="0" t="n">
        <f aca="false">IFERROR(FIND("f_",LOWER(CG63)),-1)</f>
        <v>-1</v>
      </c>
      <c r="CI63" s="0" t="n">
        <f aca="false">IF(CH63=-1,-1, VALUE(MID(CG63,CH63+2, IFERROR(FIND(" ",CG63,CH63),999)-CH63-2)))</f>
        <v>-1</v>
      </c>
      <c r="CJ63" s="0" t="n">
        <f aca="false">IFERROR(FIND("r_",LOWER(CG63)),-1)</f>
        <v>-1</v>
      </c>
      <c r="CK63" s="0" t="n">
        <f aca="false">IF(CJ63=-1,-1, ROW(CJ63)-1+VALUE(MID(CG63,CJ63+2, IFERROR(FIND(" ",CG63,CJ63),999)-CJ63-2)))</f>
        <v>-1</v>
      </c>
      <c r="CL63" s="0" t="str">
        <f aca="false">IF(OR(CH63=-1,IFERROR(INDEX(CH$2:CH$100,CI63),999)&gt;=0,IFERROR(INDEX(CJ$2:CJ$100,CI63),999)&gt;=0),IF(OR(CJ63=-1,IFERROR(INDEX(CH$2:CH$100,CK63),999)&gt;=0,IFERROR(INDEX(CJ$2:CJ$100,CK63),999)&gt;=0),CG63,              REPLACE(CG63,CJ63,IFERROR(FIND(" ",CG63,CJ63),999)-CJ63,                   INDEX(CG$2:CG$100,CK63)                  )), REPLACE(CG63,CH63,IFERROR(FIND(" ",CG63,CH63),999)-CH63,                   INDEX(CG$2:CG$100,CI63)                  ) )</f>
        <v/>
      </c>
      <c r="CM63" s="0" t="n">
        <f aca="false">IFERROR(FIND("f_",LOWER(CL63)),-1)</f>
        <v>-1</v>
      </c>
      <c r="CN63" s="0" t="n">
        <f aca="false">IF(CM63=-1,-1, VALUE(MID(CL63,CM63+2, IFERROR(FIND(" ",CL63,CM63),999)-CM63-2)))</f>
        <v>-1</v>
      </c>
      <c r="CO63" s="0" t="n">
        <f aca="false">IFERROR(FIND("r_",LOWER(CL63)),-1)</f>
        <v>-1</v>
      </c>
      <c r="CP63" s="0" t="n">
        <f aca="false">IF(CO63=-1,-1, ROW(CO63)-1+VALUE(MID(CL63,CO63+2, IFERROR(FIND(" ",CL63,CO63),999)-CO63-2)))</f>
        <v>-1</v>
      </c>
      <c r="CQ63" s="0" t="str">
        <f aca="false">IF(OR(CM63=-1,IFERROR(INDEX(CM$2:CM$100,CN63),999)&gt;=0,IFERROR(INDEX(CO$2:CO$100,CN63),999)&gt;=0),IF(OR(CO63=-1,IFERROR(INDEX(CM$2:CM$100,CP63),999)&gt;=0,IFERROR(INDEX(CO$2:CO$100,CP63),999)&gt;=0),CL63,              REPLACE(CL63,CO63,IFERROR(FIND(" ",CL63,CO63),999)-CO63,                   INDEX(CL$2:CL$100,CP63)                  )), REPLACE(CL63,CM63,IFERROR(FIND(" ",CL63,CM63),999)-CM63,                   INDEX(CL$2:CL$100,CN63)                  ) )</f>
        <v/>
      </c>
      <c r="CR63" s="0" t="n">
        <f aca="false">IFERROR(FIND("f_",LOWER(CQ63)),-1)</f>
        <v>-1</v>
      </c>
      <c r="CS63" s="0" t="n">
        <f aca="false">IF(CR63=-1,-1, VALUE(MID(CQ63,CR63+2, IFERROR(FIND(" ",CQ63,CR63),999)-CR63-2)))</f>
        <v>-1</v>
      </c>
      <c r="CT63" s="0" t="n">
        <f aca="false">IFERROR(FIND("r_",LOWER(CQ63)),-1)</f>
        <v>-1</v>
      </c>
      <c r="CU63" s="0" t="n">
        <f aca="false">IF(CT63=-1,-1, ROW(CT63)-1+VALUE(MID(CQ63,CT63+2, IFERROR(FIND(" ",CQ63,CT63),999)-CT63-2)))</f>
        <v>-1</v>
      </c>
      <c r="CV63" s="0" t="str">
        <f aca="false">IF(OR(CR63=-1,IFERROR(INDEX(CR$2:CR$100,CS63),999)&gt;=0,IFERROR(INDEX(CT$2:CT$100,CS63),999)&gt;=0),IF(OR(CT63=-1,IFERROR(INDEX(CR$2:CR$100,CU63),999)&gt;=0,IFERROR(INDEX(CT$2:CT$100,CU63),999)&gt;=0),CQ63,              REPLACE(CQ63,CT63,IFERROR(FIND(" ",CQ63,CT63),999)-CT63,                   INDEX(CQ$2:CQ$100,CU63)                  )), REPLACE(CQ63,CR63,IFERROR(FIND(" ",CQ63,CR63),999)-CR63,                   INDEX(CQ$2:CQ$100,CS63)                  ) )</f>
        <v/>
      </c>
      <c r="CW63" s="0" t="n">
        <f aca="false">IFERROR(FIND("f_",LOWER(CV63)),-1)</f>
        <v>-1</v>
      </c>
      <c r="CX63" s="0" t="n">
        <f aca="false">IF(CW63=-1,-1, VALUE(MID(CV63,CW63+2, IFERROR(FIND(" ",CV63,CW63),999)-CW63-2)))</f>
        <v>-1</v>
      </c>
      <c r="CY63" s="0" t="n">
        <f aca="false">IFERROR(FIND("r_",LOWER(CV63)),-1)</f>
        <v>-1</v>
      </c>
      <c r="CZ63" s="0" t="n">
        <f aca="false">IF(CY63=-1,-1, ROW(CY63)-1+VALUE(MID(CV63,CY63+2, IFERROR(FIND(" ",CV63,CY63),999)-CY63-2)))</f>
        <v>-1</v>
      </c>
      <c r="DA63" s="0" t="str">
        <f aca="false">IF(OR(CW63=-1,IFERROR(INDEX(CW$2:CW$100,CX63),999)&gt;=0,IFERROR(INDEX(CY$2:CY$100,CX63),999)&gt;=0),IF(OR(CY63=-1,IFERROR(INDEX(CW$2:CW$100,CZ63),999)&gt;=0,IFERROR(INDEX(CY$2:CY$100,CZ63),999)&gt;=0),CV63,              REPLACE(CV63,CY63,IFERROR(FIND(" ",CV63,CY63),999)-CY63,                   INDEX(CV$2:CV$100,CZ63)                  )), REPLACE(CV63,CW63,IFERROR(FIND(" ",CV63,CW63),999)-CW63,                   INDEX(CV$2:CV$100,CX63)                  ) )</f>
        <v/>
      </c>
      <c r="DB63" s="0" t="n">
        <f aca="false">IFERROR(FIND("f_",LOWER(DA63)),-1)</f>
        <v>-1</v>
      </c>
      <c r="DC63" s="0" t="n">
        <f aca="false">IF(DB63=-1,-1, VALUE(MID(DA63,DB63+2, IFERROR(FIND(" ",DA63,DB63),999)-DB63-2)))</f>
        <v>-1</v>
      </c>
      <c r="DD63" s="0" t="n">
        <f aca="false">IFERROR(FIND("r_",LOWER(DA63)),-1)</f>
        <v>-1</v>
      </c>
      <c r="DE63" s="0" t="n">
        <f aca="false">IF(DD63=-1,-1, ROW(DD63)-1+VALUE(MID(DA63,DD63+2, IFERROR(FIND(" ",DA63,DD63),999)-DD63-2)))</f>
        <v>-1</v>
      </c>
      <c r="DF63" s="0" t="str">
        <f aca="false">IF(OR(DB63=-1,IFERROR(INDEX(DB$2:DB$100,DC63),999)&gt;=0,IFERROR(INDEX(DD$2:DD$100,DC63),999)&gt;=0),IF(OR(DD63=-1,IFERROR(INDEX(DB$2:DB$100,DE63),999)&gt;=0,IFERROR(INDEX(DD$2:DD$100,DE63),999)&gt;=0),DA63,              REPLACE(DA63,DD63,IFERROR(FIND(" ",DA63,DD63),999)-DD63,                   INDEX(DA$2:DA$100,DE63)                  )), REPLACE(DA63,DB63,IFERROR(FIND(" ",DA63,DB63),999)-DB63,                   INDEX(DA$2:DA$100,DC63)                  ) )</f>
        <v/>
      </c>
      <c r="DG63" s="0" t="n">
        <f aca="false">IFERROR(FIND("f_",LOWER(DF63)),-1)</f>
        <v>-1</v>
      </c>
      <c r="DH63" s="0" t="n">
        <f aca="false">IF(DG63=-1,-1, VALUE(MID(DF63,DG63+2, IFERROR(FIND(" ",DF63,DG63),999)-DG63-2)))</f>
        <v>-1</v>
      </c>
      <c r="DI63" s="0" t="n">
        <f aca="false">IFERROR(FIND("r_",LOWER(DF63)),-1)</f>
        <v>-1</v>
      </c>
      <c r="DJ63" s="0" t="n">
        <f aca="false">IF(DI63=-1,-1, ROW(DI63)-1+VALUE(MID(DF63,DI63+2, IFERROR(FIND(" ",DF63,DI63),999)-DI63-2)))</f>
        <v>-1</v>
      </c>
      <c r="DK63" s="0" t="str">
        <f aca="false">IF(OR(DG63=-1,IFERROR(INDEX(DG$2:DG$100,DH63),999)&gt;=0,IFERROR(INDEX(DI$2:DI$100,DH63),999)&gt;=0),IF(OR(DI63=-1,IFERROR(INDEX(DG$2:DG$100,DJ63),999)&gt;=0,IFERROR(INDEX(DI$2:DI$100,DJ63),999)&gt;=0),DF63,              REPLACE(DF63,DI63,IFERROR(FIND(" ",DF63,DI63),999)-DI63,                   INDEX(DF$2:DF$100,DJ63)                  )), REPLACE(DF63,DG63,IFERROR(FIND(" ",DF63,DG63),999)-DG63,                   INDEX(DF$2:DF$100,DH63)                  ) )</f>
        <v/>
      </c>
      <c r="DL63" s="0" t="n">
        <f aca="false">IFERROR(FIND("f_",LOWER(DK63)),-1)</f>
        <v>-1</v>
      </c>
      <c r="DM63" s="0" t="n">
        <f aca="false">IF(DL63=-1,-1, VALUE(MID(DK63,DL63+2, IFERROR(FIND(" ",DK63,DL63),999)-DL63-2)))</f>
        <v>-1</v>
      </c>
      <c r="DN63" s="0" t="n">
        <f aca="false">IFERROR(FIND("r_",LOWER(DK63)),-1)</f>
        <v>-1</v>
      </c>
      <c r="DO63" s="0" t="n">
        <f aca="false">IF(DN63=-1,-1, ROW(DN63)-1+VALUE(MID(DK63,DN63+2, IFERROR(FIND(" ",DK63,DN63),999)-DN63-2)))</f>
        <v>-1</v>
      </c>
      <c r="DP63" s="0" t="str">
        <f aca="false">IF(OR(DL63=-1,IFERROR(INDEX(DL$2:DL$100,DM63),999)&gt;=0,IFERROR(INDEX(DN$2:DN$100,DM63),999)&gt;=0),IF(OR(DN63=-1,IFERROR(INDEX(DL$2:DL$100,DO63),999)&gt;=0,IFERROR(INDEX(DN$2:DN$100,DO63),999)&gt;=0),DK63,              REPLACE(DK63,DN63,IFERROR(FIND(" ",DK63,DN63),999)-DN63,                   INDEX(DK$2:DK$100,DO63)                  )), REPLACE(DK63,DL63,IFERROR(FIND(" ",DK63,DL63),999)-DL63,                   INDEX(DK$2:DK$100,DM63)                  ) )</f>
        <v/>
      </c>
      <c r="DQ63" s="0" t="n">
        <f aca="false">IFERROR(FIND("f_",LOWER(DP63)),-1)</f>
        <v>-1</v>
      </c>
      <c r="DR63" s="0" t="n">
        <f aca="false">IF(DQ63=-1,-1, VALUE(MID(DP63,DQ63+2, IFERROR(FIND(" ",DP63,DQ63),999)-DQ63-2)))</f>
        <v>-1</v>
      </c>
      <c r="DS63" s="0" t="n">
        <f aca="false">IFERROR(FIND("r_",LOWER(DP63)),-1)</f>
        <v>-1</v>
      </c>
      <c r="DT63" s="0" t="n">
        <f aca="false">IF(DS63=-1,-1, ROW(DS63)-1+VALUE(MID(DP63,DS63+2, IFERROR(FIND(" ",DP63,DS63),999)-DS63-2)))</f>
        <v>-1</v>
      </c>
      <c r="DU63" s="0" t="str">
        <f aca="false">IF(OR(DQ63=-1,IFERROR(INDEX(DQ$2:DQ$100,DR63),999)&gt;=0,IFERROR(INDEX(DS$2:DS$100,DR63),999)&gt;=0),IF(OR(DS63=-1,IFERROR(INDEX(DQ$2:DQ$100,DT63),999)&gt;=0,IFERROR(INDEX(DS$2:DS$100,DT63),999)&gt;=0),DP63,              REPLACE(DP63,DS63,IFERROR(FIND(" ",DP63,DS63),999)-DS63,                   INDEX(DP$2:DP$100,DT63)                  )), REPLACE(DP63,DQ63,IFERROR(FIND(" ",DP63,DQ63),999)-DQ63,                   INDEX(DP$2:DP$100,DR63)                  ) )</f>
        <v/>
      </c>
      <c r="DV63" s="0" t="n">
        <f aca="false">IFERROR(FIND("f_",LOWER(DU63)),-1)</f>
        <v>-1</v>
      </c>
      <c r="DW63" s="0" t="n">
        <f aca="false">IF(DV63=-1,-1, VALUE(MID(DU63,DV63+2, IFERROR(FIND(" ",DU63,DV63),999)-DV63-2)))</f>
        <v>-1</v>
      </c>
      <c r="DX63" s="0" t="n">
        <f aca="false">IFERROR(FIND("r_",LOWER(DU63)),-1)</f>
        <v>-1</v>
      </c>
      <c r="DY63" s="0" t="n">
        <f aca="false">IF(DX63=-1,-1, ROW(DX63)-1+VALUE(MID(DU63,DX63+2, IFERROR(FIND(" ",DU63,DX63),999)-DX63-2)))</f>
        <v>-1</v>
      </c>
      <c r="DZ63" s="0" t="str">
        <f aca="false">IF(OR(DV63=-1,IFERROR(INDEX(DV$2:DV$100,DW63),999)&gt;=0,IFERROR(INDEX(DX$2:DX$100,DW63),999)&gt;=0),IF(OR(DX63=-1,IFERROR(INDEX(DV$2:DV$100,DY63),999)&gt;=0,IFERROR(INDEX(DX$2:DX$100,DY63),999)&gt;=0),DU63,              REPLACE(DU63,DX63,IFERROR(FIND(" ",DU63,DX63),999)-DX63,                   INDEX(DU$2:DU$100,DY63)                  )), REPLACE(DU63,DV63,IFERROR(FIND(" ",DU63,DV63),999)-DV63,                   INDEX(DU$2:DU$100,DW63)                  ) )</f>
        <v/>
      </c>
      <c r="EA63" s="0" t="n">
        <f aca="false">IFERROR(FIND("f_",LOWER(DZ63)),-1)</f>
        <v>-1</v>
      </c>
      <c r="EB63" s="0" t="n">
        <f aca="false">IF(EA63=-1,-1, VALUE(MID(DZ63,EA63+2, IFERROR(FIND(" ",DZ63,EA63),999)-EA63-2)))</f>
        <v>-1</v>
      </c>
      <c r="EC63" s="0" t="n">
        <f aca="false">IFERROR(FIND("r_",LOWER(DZ63)),-1)</f>
        <v>-1</v>
      </c>
      <c r="ED63" s="0" t="n">
        <f aca="false">IF(EC63=-1,-1, ROW(EC63)-1+VALUE(MID(DZ63,EC63+2, IFERROR(FIND(" ",DZ63,EC63),999)-EC63-2)))</f>
        <v>-1</v>
      </c>
      <c r="EE63" s="0" t="str">
        <f aca="false">IF(OR(EA63=-1,IFERROR(INDEX(EA$2:EA$100,EB63),999)&gt;=0,IFERROR(INDEX(EC$2:EC$100,EB63),999)&gt;=0),IF(OR(EC63=-1,IFERROR(INDEX(EA$2:EA$100,ED63),999)&gt;=0,IFERROR(INDEX(EC$2:EC$100,ED63),999)&gt;=0),DZ63,              REPLACE(DZ63,EC63,IFERROR(FIND(" ",DZ63,EC63),999)-EC63,                   INDEX(DZ$2:DZ$100,ED63)                  )), REPLACE(DZ63,EA63,IFERROR(FIND(" ",DZ63,EA63),999)-EA63,                   INDEX(DZ$2:DZ$100,EB63)                  ) )</f>
        <v/>
      </c>
      <c r="EF63" s="0" t="n">
        <f aca="false">IFERROR(FIND("f_",LOWER(EE63)),-1)</f>
        <v>-1</v>
      </c>
      <c r="EG63" s="0" t="n">
        <f aca="false">IF(EF63=-1,-1, VALUE(MID(EE63,EF63+2, IFERROR(FIND(" ",EE63,EF63),999)-EF63-2)))</f>
        <v>-1</v>
      </c>
      <c r="EH63" s="0" t="n">
        <f aca="false">IFERROR(FIND("r_",LOWER(EE63)),-1)</f>
        <v>-1</v>
      </c>
      <c r="EI63" s="0" t="n">
        <f aca="false">IF(EH63=-1,-1, ROW(EH63)-1+VALUE(MID(EE63,EH63+2, IFERROR(FIND(" ",EE63,EH63),999)-EH63-2)))</f>
        <v>-1</v>
      </c>
      <c r="EJ63" s="0" t="str">
        <f aca="false">IF(OR(EF63=-1,IFERROR(INDEX(EF$2:EF$100,EG63),999)&gt;=0,IFERROR(INDEX(EH$2:EH$100,EG63),999)&gt;=0),IF(OR(EH63=-1,IFERROR(INDEX(EF$2:EF$100,EI63),999)&gt;=0,IFERROR(INDEX(EH$2:EH$100,EI63),999)&gt;=0),EE63,              REPLACE(EE63,EH63,IFERROR(FIND(" ",EE63,EH63),999)-EH63,                   INDEX(EE$2:EE$100,EI63)                  )), REPLACE(EE63,EF63,IFERROR(FIND(" ",EE63,EF63),999)-EF63,                   INDEX(EE$2:EE$100,EG63)                  ) )</f>
        <v/>
      </c>
      <c r="EK63" s="0" t="n">
        <f aca="false">IFERROR(FIND("f_",LOWER(EJ63)),-1)</f>
        <v>-1</v>
      </c>
      <c r="EL63" s="0" t="n">
        <f aca="false">IF(EK63=-1,-1, VALUE(MID(EJ63,EK63+2, IFERROR(FIND(" ",EJ63,EK63),999)-EK63-2)))</f>
        <v>-1</v>
      </c>
      <c r="EM63" s="0" t="n">
        <f aca="false">IFERROR(FIND("r_",LOWER(EJ63)),-1)</f>
        <v>-1</v>
      </c>
      <c r="EN63" s="0" t="n">
        <f aca="false">IF(EM63=-1,-1, ROW(EM63)-1+VALUE(MID(EJ63,EM63+2, IFERROR(FIND(" ",EJ63,EM63),999)-EM63-2)))</f>
        <v>-1</v>
      </c>
      <c r="EO63" s="0" t="str">
        <f aca="false">IF(OR(EK63=-1,IFERROR(INDEX(EK$2:EK$100,EL63),999)&gt;=0,IFERROR(INDEX(EM$2:EM$100,EL63),999)&gt;=0),IF(OR(EM63=-1,IFERROR(INDEX(EK$2:EK$100,EN63),999)&gt;=0,IFERROR(INDEX(EM$2:EM$100,EN63),999)&gt;=0),EJ63,              REPLACE(EJ63,EM63,IFERROR(FIND(" ",EJ63,EM63),999)-EM63,                   INDEX(EJ$2:EJ$100,EN63)                  )), REPLACE(EJ63,EK63,IFERROR(FIND(" ",EJ63,EK63),999)-EK63,                   INDEX(EJ$2:EJ$100,EL63)                  ) )</f>
        <v/>
      </c>
      <c r="EP63" s="0" t="n">
        <f aca="false">IFERROR(FIND("f_",LOWER(EO63)),-1)</f>
        <v>-1</v>
      </c>
      <c r="EQ63" s="0" t="n">
        <f aca="false">IF(EP63=-1,-1, VALUE(MID(EO63,EP63+2, IFERROR(FIND(" ",EO63,EP63),999)-EP63-2)))</f>
        <v>-1</v>
      </c>
      <c r="ER63" s="0" t="n">
        <f aca="false">IFERROR(FIND("r_",LOWER(EO63)),-1)</f>
        <v>-1</v>
      </c>
      <c r="ES63" s="0" t="n">
        <f aca="false">IF(ER63=-1,-1, ROW(ER63)-1+VALUE(MID(EO63,ER63+2, IFERROR(FIND(" ",EO63,ER63),999)-ER63-2)))</f>
        <v>-1</v>
      </c>
      <c r="ET63" s="0" t="str">
        <f aca="false">IF(OR(EP63=-1,IFERROR(INDEX(EP$2:EP$100,EQ63),999)&gt;=0,IFERROR(INDEX(ER$2:ER$100,EQ63),999)&gt;=0),IF(OR(ER63=-1,IFERROR(INDEX(EP$2:EP$100,ES63),999)&gt;=0,IFERROR(INDEX(ER$2:ER$100,ES63),999)&gt;=0),EO63,              REPLACE(EO63,ER63,IFERROR(FIND(" ",EO63,ER63),999)-ER63,                   INDEX(EO$2:EO$100,ES63)                  )), REPLACE(EO63,EP63,IFERROR(FIND(" ",EO63,EP63),999)-EP63,                   INDEX(EO$2:EO$100,EQ63)                  ) )</f>
        <v/>
      </c>
      <c r="EU63" s="0" t="n">
        <f aca="false">IFERROR(FIND("f_",LOWER(ET63)),-1)</f>
        <v>-1</v>
      </c>
      <c r="EV63" s="0" t="n">
        <f aca="false">IF(EU63=-1,-1, VALUE(MID(ET63,EU63+2, IFERROR(FIND(" ",ET63,EU63),999)-EU63-2)))</f>
        <v>-1</v>
      </c>
      <c r="EW63" s="0" t="n">
        <f aca="false">IFERROR(FIND("r_",LOWER(ET63)),-1)</f>
        <v>-1</v>
      </c>
      <c r="EX63" s="0" t="n">
        <f aca="false">IF(EW63=-1,-1, ROW(EW63)-1+VALUE(MID(ET63,EW63+2, IFERROR(FIND(" ",ET63,EW63),999)-EW63-2)))</f>
        <v>-1</v>
      </c>
      <c r="EY63" s="0" t="str">
        <f aca="false">IF(OR(EU63=-1,IFERROR(INDEX(EU$2:EU$100,EV63),999)&gt;=0,IFERROR(INDEX(EW$2:EW$100,EV63),999)&gt;=0),IF(OR(EW63=-1,IFERROR(INDEX(EU$2:EU$100,EX63),999)&gt;=0,IFERROR(INDEX(EW$2:EW$100,EX63),999)&gt;=0),ET63,              REPLACE(ET63,EW63,IFERROR(FIND(" ",ET63,EW63),999)-EW63,                   INDEX(ET$2:ET$100,EX63)                  )), REPLACE(ET63,EU63,IFERROR(FIND(" ",ET63,EU63),999)-EU63,                   INDEX(ET$2:ET$100,EV63)                  ) )</f>
        <v/>
      </c>
      <c r="EZ63" s="0" t="n">
        <f aca="false">IFERROR(FIND("f_",LOWER(EY63)),-1)</f>
        <v>-1</v>
      </c>
      <c r="FA63" s="0" t="n">
        <f aca="false">IF(EZ63=-1,-1, VALUE(MID(EY63,EZ63+2, IFERROR(FIND(" ",EY63,EZ63),999)-EZ63-2)))</f>
        <v>-1</v>
      </c>
      <c r="FB63" s="0" t="n">
        <f aca="false">IFERROR(FIND("r_",LOWER(EY63)),-1)</f>
        <v>-1</v>
      </c>
      <c r="FC63" s="0" t="n">
        <f aca="false">IF(FB63=-1,-1, ROW(FB63)-1+VALUE(MID(EY63,FB63+2, IFERROR(FIND(" ",EY63,FB63),999)-FB63-2)))</f>
        <v>-1</v>
      </c>
      <c r="FD63" s="0" t="str">
        <f aca="false">IF(OR(EZ63=-1,IFERROR(INDEX(EZ$2:EZ$100,FA63),999)&gt;=0,IFERROR(INDEX(FB$2:FB$100,FA63),999)&gt;=0),IF(OR(FB63=-1,IFERROR(INDEX(EZ$2:EZ$100,FC63),999)&gt;=0,IFERROR(INDEX(FB$2:FB$100,FC63),999)&gt;=0),EY63,              REPLACE(EY63,FB63,IFERROR(FIND(" ",EY63,FB63),999)-FB63,                   INDEX(EY$2:EY$100,FC63)                  )), REPLACE(EY63,EZ63,IFERROR(FIND(" ",EY63,EZ63),999)-EZ63,                   INDEX(EY$2:EY$100,FA63)                  ) )</f>
        <v/>
      </c>
      <c r="FE63" s="0" t="n">
        <f aca="false">IFERROR(FIND("f_",LOWER(FD63)),-1)</f>
        <v>-1</v>
      </c>
      <c r="FF63" s="0" t="n">
        <f aca="false">IF(FE63=-1,-1, VALUE(MID(FD63,FE63+2, IFERROR(FIND(" ",FD63,FE63),999)-FE63-2)))</f>
        <v>-1</v>
      </c>
      <c r="FG63" s="0" t="n">
        <f aca="false">IFERROR(FIND("r_",LOWER(FD63)),-1)</f>
        <v>-1</v>
      </c>
      <c r="FH63" s="0" t="n">
        <f aca="false">IF(FG63=-1,-1, ROW(FG63)-1+VALUE(MID(FD63,FG63+2, IFERROR(FIND(" ",FD63,FG63),999)-FG63-2)))</f>
        <v>-1</v>
      </c>
      <c r="FI63" s="0" t="str">
        <f aca="false">IF(OR(FE63=-1,IFERROR(INDEX(FE$2:FE$100,FF63),999)&gt;=0,IFERROR(INDEX(FG$2:FG$100,FF63),999)&gt;=0),IF(OR(FG63=-1,IFERROR(INDEX(FE$2:FE$100,FH63),999)&gt;=0,IFERROR(INDEX(FG$2:FG$100,FH63),999)&gt;=0),FD63,              REPLACE(FD63,FG63,IFERROR(FIND(" ",FD63,FG63),999)-FG63,                   INDEX(FD$2:FD$100,FH63)                  )), REPLACE(FD63,FE63,IFERROR(FIND(" ",FD63,FE63),999)-FE63,                   INDEX(FD$2:FD$100,FF63)                  ) )</f>
        <v/>
      </c>
      <c r="FJ63" s="0" t="n">
        <f aca="false">IFERROR(FIND("f_",LOWER(FI63)),-1)</f>
        <v>-1</v>
      </c>
      <c r="FK63" s="0" t="n">
        <f aca="false">IF(FJ63=-1,-1, VALUE(MID(FI63,FJ63+2, IFERROR(FIND(" ",FI63,FJ63),999)-FJ63-2)))</f>
        <v>-1</v>
      </c>
      <c r="FL63" s="0" t="n">
        <f aca="false">IFERROR(FIND("r_",LOWER(FI63)),-1)</f>
        <v>-1</v>
      </c>
      <c r="FM63" s="0" t="n">
        <f aca="false">IF(FL63=-1,-1, ROW(FL63)-1+VALUE(MID(FI63,FL63+2, IFERROR(FIND(" ",FI63,FL63),999)-FL63-2)))</f>
        <v>-1</v>
      </c>
      <c r="FN63" s="0" t="str">
        <f aca="false">IF(OR(FJ63=-1,IFERROR(INDEX(FJ$2:FJ$100,FK63),999)&gt;=0,IFERROR(INDEX(FL$2:FL$100,FK63),999)&gt;=0),IF(OR(FL63=-1,IFERROR(INDEX(FJ$2:FJ$100,FM63),999)&gt;=0,IFERROR(INDEX(FL$2:FL$100,FM63),999)&gt;=0),FI63,              REPLACE(FI63,FL63,IFERROR(FIND(" ",FI63,FL63),999)-FL63,                   INDEX(FI$2:FI$100,FM63)                  )), REPLACE(FI63,FJ63,IFERROR(FIND(" ",FI63,FJ63),999)-FJ63,                   INDEX(FI$2:FI$100,FK63)                  ) )</f>
        <v/>
      </c>
      <c r="FO63" s="0" t="n">
        <f aca="false">IFERROR(FIND("f_",LOWER(FN63)),-1)</f>
        <v>-1</v>
      </c>
      <c r="FP63" s="0" t="n">
        <f aca="false">IF(FO63=-1,-1, VALUE(MID(FN63,FO63+2, IFERROR(FIND(" ",FN63,FO63),999)-FO63-2)))</f>
        <v>-1</v>
      </c>
      <c r="FQ63" s="0" t="n">
        <f aca="false">IFERROR(FIND("r_",LOWER(FN63)),-1)</f>
        <v>-1</v>
      </c>
      <c r="FR63" s="0" t="n">
        <f aca="false">IF(FQ63=-1,-1, ROW(FQ63)-1+VALUE(MID(FN63,FQ63+2, IFERROR(FIND(" ",FN63,FQ63),999)-FQ63-2)))</f>
        <v>-1</v>
      </c>
      <c r="FS63" s="0" t="str">
        <f aca="false">IF(OR(FO63=-1,IFERROR(INDEX(FO$2:FO$100,FP63),999)&gt;=0,IFERROR(INDEX(FQ$2:FQ$100,FP63),999)&gt;=0),IF(OR(FQ63=-1,IFERROR(INDEX(FO$2:FO$100,FR63),999)&gt;=0,IFERROR(INDEX(FQ$2:FQ$100,FR63),999)&gt;=0),FN63,              REPLACE(FN63,FQ63,IFERROR(FIND(" ",FN63,FQ63),999)-FQ63,                   INDEX(FN$2:FN$100,FR63)                  )), REPLACE(FN63,FO63,IFERROR(FIND(" ",FN63,FO63),999)-FO63,                   INDEX(FN$2:FN$100,FP63)                  ) )</f>
        <v/>
      </c>
      <c r="FT63" s="0" t="n">
        <f aca="false">IFERROR(FIND("f_",LOWER(FS63)),-1)</f>
        <v>-1</v>
      </c>
      <c r="FU63" s="0" t="n">
        <f aca="false">IF(FT63=-1,-1, VALUE(MID(FS63,FT63+2, IFERROR(FIND(" ",FS63,FT63),999)-FT63-2)))</f>
        <v>-1</v>
      </c>
      <c r="FV63" s="0" t="n">
        <f aca="false">IFERROR(FIND("r_",LOWER(FS63)),-1)</f>
        <v>-1</v>
      </c>
      <c r="FW63" s="0" t="n">
        <f aca="false">IF(FV63=-1,-1, ROW(FV63)-1+VALUE(MID(FS63,FV63+2, IFERROR(FIND(" ",FS63,FV63),999)-FV63-2)))</f>
        <v>-1</v>
      </c>
      <c r="FX63" s="0" t="str">
        <f aca="false">IF(OR(FT63=-1,IFERROR(INDEX(FT$2:FT$100,FU63),999)&gt;=0,IFERROR(INDEX(FV$2:FV$100,FU63),999)&gt;=0),IF(OR(FV63=-1,IFERROR(INDEX(FT$2:FT$100,FW63),999)&gt;=0,IFERROR(INDEX(FV$2:FV$100,FW63),999)&gt;=0),FS63,              REPLACE(FS63,FV63,IFERROR(FIND(" ",FS63,FV63),999)-FV63,                   INDEX(FS$2:FS$100,FW63)                  )), REPLACE(FS63,FT63,IFERROR(FIND(" ",FS63,FT63),999)-FT63,                   INDEX(FS$2:FS$100,FU63)                  ) )</f>
        <v/>
      </c>
      <c r="FY63" s="0" t="n">
        <f aca="false">IFERROR(FIND("f_",LOWER(FX63)),-1)</f>
        <v>-1</v>
      </c>
      <c r="FZ63" s="0" t="n">
        <f aca="false">IF(FY63=-1,-1, VALUE(MID(FX63,FY63+2, IFERROR(FIND(" ",FX63,FY63),999)-FY63-2)))</f>
        <v>-1</v>
      </c>
      <c r="GA63" s="0" t="n">
        <f aca="false">IFERROR(FIND("r_",LOWER(FX63)),-1)</f>
        <v>-1</v>
      </c>
      <c r="GB63" s="0" t="n">
        <f aca="false">IF(GA63=-1,-1, ROW(GA63)-1+VALUE(MID(FX63,GA63+2, IFERROR(FIND(" ",FX63,GA63),999)-GA63-2)))</f>
        <v>-1</v>
      </c>
      <c r="GC63" s="0" t="str">
        <f aca="false">IF(OR(FY63=-1,IFERROR(INDEX(FY$2:FY$100,FZ63),999)&gt;=0,IFERROR(INDEX(GA$2:GA$100,FZ63),999)&gt;=0),IF(OR(GA63=-1,IFERROR(INDEX(FY$2:FY$100,GB63),999)&gt;=0,IFERROR(INDEX(GA$2:GA$100,GB63),999)&gt;=0),FX63,              REPLACE(FX63,GA63,IFERROR(FIND(" ",FX63,GA63),999)-GA63,                   INDEX(FX$2:FX$100,GB63)                  )), REPLACE(FX63,FY63,IFERROR(FIND(" ",FX63,FY63),999)-FY63,                   INDEX(FX$2:FX$100,FZ63)                  ) )</f>
        <v/>
      </c>
      <c r="GD63" s="0" t="n">
        <f aca="false">IFERROR(FIND("f_",LOWER(GC63)),-1)</f>
        <v>-1</v>
      </c>
      <c r="GE63" s="0" t="n">
        <f aca="false">IF(GD63=-1,-1, VALUE(MID(GC63,GD63+2, IFERROR(FIND(" ",GC63,GD63),999)-GD63-2)))</f>
        <v>-1</v>
      </c>
      <c r="GF63" s="0" t="n">
        <f aca="false">IFERROR(FIND("r_",LOWER(GC63)),-1)</f>
        <v>-1</v>
      </c>
      <c r="GG63" s="0" t="n">
        <f aca="false">IF(GF63=-1,-1, ROW(GF63)-1+VALUE(MID(GC63,GF63+2, IFERROR(FIND(" ",GC63,GF63),999)-GF63-2)))</f>
        <v>-1</v>
      </c>
      <c r="GH63" s="0" t="str">
        <f aca="false">IF(OR(GD63=-1,IFERROR(INDEX(GD$2:GD$100,GE63),999)&gt;=0,IFERROR(INDEX(GF$2:GF$100,GE63),999)&gt;=0),IF(OR(GF63=-1,IFERROR(INDEX(GD$2:GD$100,GG63),999)&gt;=0,IFERROR(INDEX(GF$2:GF$100,GG63),999)&gt;=0),GC63,              REPLACE(GC63,GF63,IFERROR(FIND(" ",GC63,GF63),999)-GF63,                   INDEX(GC$2:GC$100,GG63)                  )), REPLACE(GC63,GD63,IFERROR(FIND(" ",GC63,GD63),999)-GD63,                   INDEX(GC$2:GC$100,GE63)                  ) )</f>
        <v/>
      </c>
      <c r="GI63" s="0" t="n">
        <f aca="false">IFERROR(FIND("f_",LOWER(GH63)),-1)</f>
        <v>-1</v>
      </c>
      <c r="GJ63" s="0" t="n">
        <f aca="false">IF(GI63=-1,-1, VALUE(MID(GH63,GI63+2, IFERROR(FIND(" ",GH63,GI63),999)-GI63-2)))</f>
        <v>-1</v>
      </c>
      <c r="GK63" s="0" t="n">
        <f aca="false">IFERROR(FIND("r_",LOWER(GH63)),-1)</f>
        <v>-1</v>
      </c>
      <c r="GL63" s="0" t="n">
        <f aca="false">IF(GK63=-1,-1, ROW(GK63)-1+VALUE(MID(GH63,GK63+2, IFERROR(FIND(" ",GH63,GK63),999)-GK63-2)))</f>
        <v>-1</v>
      </c>
      <c r="GM63" s="0" t="str">
        <f aca="false">IF(OR(GI63=-1,IFERROR(INDEX(GI$2:GI$100,GJ63),999)&gt;=0,IFERROR(INDEX(GK$2:GK$100,GJ63),999)&gt;=0),IF(OR(GK63=-1,IFERROR(INDEX(GI$2:GI$100,GL63),999)&gt;=0,IFERROR(INDEX(GK$2:GK$100,GL63),999)&gt;=0),GH63,              REPLACE(GH63,GK63,IFERROR(FIND(" ",GH63,GK63),999)-GK63,                   INDEX(GH$2:GH$100,GL63)                  )), REPLACE(GH63,GI63,IFERROR(FIND(" ",GH63,GI63),999)-GI63,                   INDEX(GH$2:GH$100,GJ63)                  ) )</f>
        <v/>
      </c>
      <c r="GN63" s="0" t="n">
        <f aca="false">IFERROR(FIND("f_",LOWER(GM63)),-1)</f>
        <v>-1</v>
      </c>
      <c r="GO63" s="0" t="n">
        <f aca="false">IF(GN63=-1,-1, VALUE(MID(GM63,GN63+2, IFERROR(FIND(" ",GM63,GN63),999)-GN63-2)))</f>
        <v>-1</v>
      </c>
      <c r="GP63" s="0" t="n">
        <f aca="false">IFERROR(FIND("r_",LOWER(GM63)),-1)</f>
        <v>-1</v>
      </c>
      <c r="GQ63" s="0" t="n">
        <f aca="false">IF(GP63=-1,-1, ROW(GP63)-1+VALUE(MID(GM63,GP63+2, IFERROR(FIND(" ",GM63,GP63),999)-GP63-2)))</f>
        <v>-1</v>
      </c>
      <c r="GR63" s="0" t="str">
        <f aca="false">IF(OR(GN63=-1,IFERROR(INDEX(GN$2:GN$100,GO63),999)&gt;=0,IFERROR(INDEX(GP$2:GP$100,GO63),999)&gt;=0),IF(OR(GP63=-1,IFERROR(INDEX(GN$2:GN$100,GQ63),999)&gt;=0,IFERROR(INDEX(GP$2:GP$100,GQ63),999)&gt;=0),GM63,              REPLACE(GM63,GP63,IFERROR(FIND(" ",GM63,GP63),999)-GP63,                   INDEX(GM$2:GM$100,GQ63)                  )), REPLACE(GM63,GN63,IFERROR(FIND(" ",GM63,GN63),999)-GN63,                   INDEX(GM$2:GM$100,GO63)                  ) )</f>
        <v/>
      </c>
      <c r="GS63" s="0" t="n">
        <f aca="false">IFERROR(FIND("f_",LOWER(GR63)),-1)</f>
        <v>-1</v>
      </c>
      <c r="GT63" s="0" t="n">
        <f aca="false">IF(GS63=-1,-1, VALUE(MID(GR63,GS63+2, IFERROR(FIND(" ",GR63,GS63),999)-GS63-2)))</f>
        <v>-1</v>
      </c>
      <c r="GU63" s="0" t="n">
        <f aca="false">IFERROR(FIND("r_",LOWER(GR63)),-1)</f>
        <v>-1</v>
      </c>
      <c r="GV63" s="0" t="n">
        <f aca="false">IF(GU63=-1,-1, ROW(GU63)-1+VALUE(MID(GR63,GU63+2, IFERROR(FIND(" ",GR63,GU63),999)-GU63-2)))</f>
        <v>-1</v>
      </c>
      <c r="GW63" s="0" t="str">
        <f aca="false">IF(OR(GS63=-1,IFERROR(INDEX(GS$2:GS$100,GT63),999)&gt;=0,IFERROR(INDEX(GU$2:GU$100,GT63),999)&gt;=0),IF(OR(GU63=-1,IFERROR(INDEX(GS$2:GS$100,GV63),999)&gt;=0,IFERROR(INDEX(GU$2:GU$100,GV63),999)&gt;=0),GR63,              REPLACE(GR63,GU63,IFERROR(FIND(" ",GR63,GU63),999)-GU63,                   INDEX(GR$2:GR$100,GV63)                  )), REPLACE(GR63,GS63,IFERROR(FIND(" ",GR63,GS63),999)-GS63,                   INDEX(GR$2:GR$100,GT63)                  ) )</f>
        <v/>
      </c>
      <c r="GX63" s="0" t="n">
        <f aca="false">IFERROR(FIND("f_",LOWER(GW63)),-1)</f>
        <v>-1</v>
      </c>
      <c r="GY63" s="0" t="n">
        <f aca="false">IF(GX63=-1,-1, VALUE(MID(GW63,GX63+2, IFERROR(FIND(" ",GW63,GX63),999)-GX63-2)))</f>
        <v>-1</v>
      </c>
      <c r="GZ63" s="0" t="n">
        <f aca="false">IFERROR(FIND("r_",LOWER(GW63)),-1)</f>
        <v>-1</v>
      </c>
      <c r="HA63" s="0" t="n">
        <f aca="false">IF(GZ63=-1,-1, ROW(GZ63)-1+VALUE(MID(GW63,GZ63+2, IFERROR(FIND(" ",GW63,GZ63),999)-GZ63-2)))</f>
        <v>-1</v>
      </c>
      <c r="HB63" s="0" t="str">
        <f aca="false">IF(OR(GX63=-1,IFERROR(INDEX(GX$2:GX$100,GY63),999)&gt;=0,IFERROR(INDEX(GZ$2:GZ$100,GY63),999)&gt;=0),IF(OR(GZ63=-1,IFERROR(INDEX(GX$2:GX$100,HA63),999)&gt;=0,IFERROR(INDEX(GZ$2:GZ$100,HA63),999)&gt;=0),GW63,              REPLACE(GW63,GZ63,IFERROR(FIND(" ",GW63,GZ63),999)-GZ63,                   INDEX(GW$2:GW$100,HA63)                  )), REPLACE(GW63,GX63,IFERROR(FIND(" ",GW63,GX63),999)-GX63,                   INDEX(GW$2:GW$100,GY63)                  ) )</f>
        <v/>
      </c>
      <c r="HC63" s="0" t="n">
        <f aca="false">IFERROR(FIND("f_",LOWER(HB63)),-1)</f>
        <v>-1</v>
      </c>
      <c r="HD63" s="0" t="n">
        <f aca="false">IF(HC63=-1,-1, VALUE(MID(HB63,HC63+2, IFERROR(FIND(" ",HB63,HC63),999)-HC63-2)))</f>
        <v>-1</v>
      </c>
      <c r="HE63" s="0" t="n">
        <f aca="false">IFERROR(FIND("r_",LOWER(HB63)),-1)</f>
        <v>-1</v>
      </c>
      <c r="HF63" s="0" t="n">
        <f aca="false">IF(HE63=-1,-1, ROW(HE63)-1+VALUE(MID(HB63,HE63+2, IFERROR(FIND(" ",HB63,HE63),999)-HE63-2)))</f>
        <v>-1</v>
      </c>
      <c r="HG63" s="0" t="str">
        <f aca="false">IF(OR(HC63=-1,IFERROR(INDEX(HC$2:HC$100,HD63),999)&gt;=0,IFERROR(INDEX(HE$2:HE$100,HD63),999)&gt;=0),IF(OR(HE63=-1,IFERROR(INDEX(HC$2:HC$100,HF63),999)&gt;=0,IFERROR(INDEX(HE$2:HE$100,HF63),999)&gt;=0),HB63,              REPLACE(HB63,HE63,IFERROR(FIND(" ",HB63,HE63),999)-HE63,                   INDEX(HB$2:HB$100,HF63)                  )), REPLACE(HB63,HC63,IFERROR(FIND(" ",HB63,HC63),999)-HC63,                   INDEX(HB$2:HB$100,HD63)                  ) )</f>
        <v/>
      </c>
      <c r="HH63" s="0" t="n">
        <f aca="false">IFERROR(FIND("f_",LOWER(HG63)),-1)</f>
        <v>-1</v>
      </c>
      <c r="HI63" s="0" t="n">
        <f aca="false">IF(HH63=-1,-1, VALUE(MID(HG63,HH63+2, IFERROR(FIND(" ",HG63,HH63),999)-HH63-2)))</f>
        <v>-1</v>
      </c>
      <c r="HJ63" s="0" t="n">
        <f aca="false">IFERROR(FIND("r_",LOWER(HG63)),-1)</f>
        <v>-1</v>
      </c>
      <c r="HK63" s="0" t="n">
        <f aca="false">IF(HJ63=-1,-1, ROW(HJ63)-1+VALUE(MID(HG63,HJ63+2, IFERROR(FIND(" ",HG63,HJ63),999)-HJ63-2)))</f>
        <v>-1</v>
      </c>
      <c r="HL63" s="0" t="str">
        <f aca="false">IF(OR(HH63=-1,IFERROR(INDEX(HH$2:HH$100,HI63),999)&gt;=0,IFERROR(INDEX(HJ$2:HJ$100,HI63),999)&gt;=0),IF(OR(HJ63=-1,IFERROR(INDEX(HH$2:HH$100,HK63),999)&gt;=0,IFERROR(INDEX(HJ$2:HJ$100,HK63),999)&gt;=0),HG63,              REPLACE(HG63,HJ63,IFERROR(FIND(" ",HG63,HJ63),999)-HJ63,                   INDEX(HG$2:HG$100,HK63)                  )), REPLACE(HG63,HH63,IFERROR(FIND(" ",HG63,HH63),999)-HH63,                   INDEX(HG$2:HG$100,HI63)                  ) )</f>
        <v/>
      </c>
      <c r="HM63" s="0" t="n">
        <f aca="false">IFERROR(FIND("f_",LOWER(HL63)),-1)</f>
        <v>-1</v>
      </c>
      <c r="HN63" s="0" t="n">
        <f aca="false">IF(HM63=-1,-1, VALUE(MID(HL63,HM63+2, IFERROR(FIND(" ",HL63,HM63),999)-HM63-2)))</f>
        <v>-1</v>
      </c>
      <c r="HO63" s="0" t="n">
        <f aca="false">IFERROR(FIND("r_",LOWER(HL63)),-1)</f>
        <v>-1</v>
      </c>
      <c r="HP63" s="0" t="n">
        <f aca="false">IF(HO63=-1,-1, ROW(HO63)-1+VALUE(MID(HL63,HO63+2, IFERROR(FIND(" ",HL63,HO63),999)-HO63-2)))</f>
        <v>-1</v>
      </c>
      <c r="HQ63" s="0" t="str">
        <f aca="false">IF(OR(HM63=-1,IFERROR(INDEX(HM$2:HM$100,HN63),999)&gt;=0,IFERROR(INDEX(HO$2:HO$100,HN63),999)&gt;=0),IF(OR(HO63=-1,IFERROR(INDEX(HM$2:HM$100,HP63),999)&gt;=0,IFERROR(INDEX(HO$2:HO$100,HP63),999)&gt;=0),HL63,              REPLACE(HL63,HO63,IFERROR(FIND(" ",HL63,HO63),999)-HO63,                   INDEX(HL$2:HL$100,HP63)                  )), REPLACE(HL63,HM63,IFERROR(FIND(" ",HL63,HM63),999)-HM63,                   INDEX(HL$2:HL$100,HN63)                  ) )</f>
        <v/>
      </c>
      <c r="HR63" s="0" t="n">
        <f aca="false">IFERROR(FIND("f_",LOWER(HQ63)),-1)</f>
        <v>-1</v>
      </c>
      <c r="HS63" s="0" t="n">
        <f aca="false">IF(HR63=-1,-1, VALUE(MID(HQ63,HR63+2, IFERROR(FIND(" ",HQ63,HR63),999)-HR63-2)))</f>
        <v>-1</v>
      </c>
      <c r="HT63" s="0" t="n">
        <f aca="false">IFERROR(FIND("r_",LOWER(HQ63)),-1)</f>
        <v>-1</v>
      </c>
      <c r="HU63" s="0" t="n">
        <f aca="false">IF(HT63=-1,-1, ROW(HT63)-1+VALUE(MID(HQ63,HT63+2, IFERROR(FIND(" ",HQ63,HT63),999)-HT63-2)))</f>
        <v>-1</v>
      </c>
      <c r="HV63" s="0" t="str">
        <f aca="false">IF(OR(HR63=-1,IFERROR(INDEX(HR$2:HR$100,HS63),999)&gt;=0,IFERROR(INDEX(HT$2:HT$100,HS63),999)&gt;=0),IF(OR(HT63=-1,IFERROR(INDEX(HR$2:HR$100,HU63),999)&gt;=0,IFERROR(INDEX(HT$2:HT$100,HU63),999)&gt;=0),HQ63,              REPLACE(HQ63,HT63,IFERROR(FIND(" ",HQ63,HT63),999)-HT63,                   INDEX(HQ$2:HQ$100,HU63)                  )), REPLACE(HQ63,HR63,IFERROR(FIND(" ",HQ63,HR63),999)-HR63,                   INDEX(HQ$2:HQ$100,HS63)                  ) )</f>
        <v/>
      </c>
      <c r="HW63" s="0" t="n">
        <f aca="false">IFERROR(FIND("f_",LOWER(HV63)),-1)</f>
        <v>-1</v>
      </c>
      <c r="HX63" s="0" t="n">
        <f aca="false">IF(HW63=-1,-1, VALUE(MID(HV63,HW63+2, IFERROR(FIND(" ",HV63,HW63),999)-HW63-2)))</f>
        <v>-1</v>
      </c>
      <c r="HY63" s="0" t="n">
        <f aca="false">IFERROR(FIND("r_",LOWER(HV63)),-1)</f>
        <v>-1</v>
      </c>
      <c r="HZ63" s="0" t="n">
        <f aca="false">IF(HY63=-1,-1, ROW(HY63)-1+VALUE(MID(HV63,HY63+2, IFERROR(FIND(" ",HV63,HY63),999)-HY63-2)))</f>
        <v>-1</v>
      </c>
      <c r="IA63" s="0" t="str">
        <f aca="false">IF(OR(HW63=-1,IFERROR(INDEX(HW$2:HW$100,HX63),999)&gt;=0,IFERROR(INDEX(HY$2:HY$100,HX63),999)&gt;=0),IF(OR(HY63=-1,IFERROR(INDEX(HW$2:HW$100,HZ63),999)&gt;=0,IFERROR(INDEX(HY$2:HY$100,HZ63),999)&gt;=0),HV63,              REPLACE(HV63,HY63,IFERROR(FIND(" ",HV63,HY63),999)-HY63,                   INDEX(HV$2:HV$100,HZ63)                  )), REPLACE(HV63,HW63,IFERROR(FIND(" ",HV63,HW63),999)-HW63,                   INDEX(HV$2:HV$100,HX63)                  ) )</f>
        <v/>
      </c>
      <c r="IB63" s="0" t="n">
        <f aca="false">IFERROR(FIND("f_",LOWER(IA63)),-1)</f>
        <v>-1</v>
      </c>
      <c r="IC63" s="0" t="n">
        <f aca="false">IF(IB63=-1,-1, VALUE(MID(IA63,IB63+2, IFERROR(FIND(" ",IA63,IB63),999)-IB63-2)))</f>
        <v>-1</v>
      </c>
      <c r="ID63" s="0" t="n">
        <f aca="false">IFERROR(FIND("r_",LOWER(IA63)),-1)</f>
        <v>-1</v>
      </c>
      <c r="IE63" s="0" t="n">
        <f aca="false">IF(ID63=-1,-1, ROW(ID63)-1+VALUE(MID(IA63,ID63+2, IFERROR(FIND(" ",IA63,ID63),999)-ID63-2)))</f>
        <v>-1</v>
      </c>
      <c r="IF63" s="0" t="str">
        <f aca="false">IF(OR(IB63=-1,IFERROR(INDEX(IB$2:IB$100,IC63),999)&gt;=0,IFERROR(INDEX(ID$2:ID$100,IC63),999)&gt;=0),IF(OR(ID63=-1,IFERROR(INDEX(IB$2:IB$100,IE63),999)&gt;=0,IFERROR(INDEX(ID$2:ID$100,IE63),999)&gt;=0),IA63,              REPLACE(IA63,ID63,IFERROR(FIND(" ",IA63,ID63),999)-ID63,                   INDEX(IA$2:IA$100,IE63)                  )), REPLACE(IA63,IB63,IFERROR(FIND(" ",IA63,IB63),999)-IB63,                   INDEX(IA$2:IA$100,IC63)                  ) )</f>
        <v/>
      </c>
      <c r="IG63" s="0" t="n">
        <f aca="false">IFERROR(FIND("f_",LOWER(IF63)),-1)</f>
        <v>-1</v>
      </c>
      <c r="IH63" s="0" t="n">
        <f aca="false">IF(IG63=-1,-1, VALUE(MID(IF63,IG63+2, IFERROR(FIND(" ",IF63,IG63),999)-IG63-2)))</f>
        <v>-1</v>
      </c>
      <c r="II63" s="0" t="n">
        <f aca="false">IFERROR(FIND("r_",LOWER(IF63)),-1)</f>
        <v>-1</v>
      </c>
      <c r="IJ63" s="0" t="n">
        <f aca="false">IF(II63=-1,-1, ROW(II63)-1+VALUE(MID(IF63,II63+2, IFERROR(FIND(" ",IF63,II63),999)-II63-2)))</f>
        <v>-1</v>
      </c>
      <c r="IK63" s="0" t="str">
        <f aca="false">IF(OR(IG63=-1,IFERROR(INDEX(IG$2:IG$100,IH63),999)&gt;=0,IFERROR(INDEX(II$2:II$100,IH63),999)&gt;=0),IF(OR(II63=-1,IFERROR(INDEX(IG$2:IG$100,IJ63),999)&gt;=0,IFERROR(INDEX(II$2:II$100,IJ63),999)&gt;=0),IF63,              REPLACE(IF63,II63,IFERROR(FIND(" ",IF63,II63),999)-II63,                   INDEX(IF$2:IF$100,IJ63)                  )), REPLACE(IF63,IG63,IFERROR(FIND(" ",IF63,IG63),999)-IG63,                   INDEX(IF$2:IF$100,IH63)                  ) )</f>
        <v/>
      </c>
      <c r="IL63" s="0" t="n">
        <f aca="false">IFERROR(FIND("f_",LOWER(IK63)),-1)</f>
        <v>-1</v>
      </c>
      <c r="IM63" s="0" t="n">
        <f aca="false">IF(IL63=-1,-1, VALUE(MID(IK63,IL63+2, IFERROR(FIND(" ",IK63,IL63),999)-IL63-2)))</f>
        <v>-1</v>
      </c>
      <c r="IN63" s="0" t="n">
        <f aca="false">IFERROR(FIND("r_",LOWER(IK63)),-1)</f>
        <v>-1</v>
      </c>
      <c r="IO63" s="0" t="n">
        <f aca="false">IF(IN63=-1,-1, ROW(IN63)-1+VALUE(MID(IK63,IN63+2, IFERROR(FIND(" ",IK63,IN63),999)-IN63-2)))</f>
        <v>-1</v>
      </c>
      <c r="IP63" s="0" t="str">
        <f aca="false">IF(OR(IL63=-1,IFERROR(INDEX(IL$2:IL$100,IM63),999)&gt;=0,IFERROR(INDEX(IN$2:IN$100,IM63),999)&gt;=0),IF(OR(IN63=-1,IFERROR(INDEX(IL$2:IL$100,IO63),999)&gt;=0,IFERROR(INDEX(IN$2:IN$100,IO63),999)&gt;=0),IK63,              REPLACE(IK63,IN63,IFERROR(FIND(" ",IK63,IN63),999)-IN63,                   INDEX(IK$2:IK$100,IO63)                  )), REPLACE(IK63,IL63,IFERROR(FIND(" ",IK63,IL63),999)-IL63,                   INDEX(IK$2:IK$100,IM63)                  ) )</f>
        <v/>
      </c>
      <c r="IQ63" s="0" t="n">
        <f aca="false">IFERROR(FIND("f_",LOWER(IP63)),-1)</f>
        <v>-1</v>
      </c>
      <c r="IR63" s="0" t="n">
        <f aca="false">IF(IQ63=-1,-1, VALUE(MID(IP63,IQ63+2, IFERROR(FIND(" ",IP63,IQ63),999)-IQ63-2)))</f>
        <v>-1</v>
      </c>
      <c r="IS63" s="0" t="n">
        <f aca="false">IFERROR(FIND("r_",LOWER(IP63)),-1)</f>
        <v>-1</v>
      </c>
      <c r="IT63" s="0" t="n">
        <f aca="false">IF(IS63=-1,-1, ROW(IS63)-1+VALUE(MID(IP63,IS63+2, IFERROR(FIND(" ",IP63,IS63),999)-IS63-2)))</f>
        <v>-1</v>
      </c>
      <c r="IU63" s="0" t="str">
        <f aca="false">IF(OR(IQ63=-1,IFERROR(INDEX(IQ$2:IQ$100,IR63),999)&gt;=0,IFERROR(INDEX(IS$2:IS$100,IR63),999)&gt;=0),IF(OR(IS63=-1,IFERROR(INDEX(IQ$2:IQ$100,IT63),999)&gt;=0,IFERROR(INDEX(IS$2:IS$100,IT63),999)&gt;=0),IP63,              REPLACE(IP63,IS63,IFERROR(FIND(" ",IP63,IS63),999)-IS63,                   INDEX(IP$2:IP$100,IT63)                  )), REPLACE(IP63,IQ63,IFERROR(FIND(" ",IP63,IQ63),999)-IQ63,                   INDEX(IP$2:IP$100,IR63)                  ) )</f>
        <v/>
      </c>
      <c r="IV63" s="0" t="n">
        <f aca="false">IFERROR(FIND("f_",LOWER(IU63)),-1)</f>
        <v>-1</v>
      </c>
      <c r="IW63" s="0" t="n">
        <f aca="false">IF(IV63=-1,-1, VALUE(MID(IU63,IV63+2, IFERROR(FIND(" ",IU63,IV63),999)-IV63-2)))</f>
        <v>-1</v>
      </c>
      <c r="IX63" s="0" t="n">
        <f aca="false">IFERROR(FIND("r_",LOWER(IU63)),-1)</f>
        <v>-1</v>
      </c>
      <c r="IY63" s="0" t="n">
        <f aca="false">IF(IX63=-1,-1, ROW(IX63)-1+VALUE(MID(IU63,IX63+2, IFERROR(FIND(" ",IU63,IX63),999)-IX63-2)))</f>
        <v>-1</v>
      </c>
      <c r="IZ63" s="0" t="str">
        <f aca="false">IF(OR(IV63=-1,IFERROR(INDEX(IV$2:IV$100,IW63),999)&gt;=0,IFERROR(INDEX(IX$2:IX$100,IW63),999)&gt;=0),IF(OR(IX63=-1,IFERROR(INDEX(IV$2:IV$100,IY63),999)&gt;=0,IFERROR(INDEX(IX$2:IX$100,IY63),999)&gt;=0),IU63,              REPLACE(IU63,IX63,IFERROR(FIND(" ",IU63,IX63),999)-IX63,                   INDEX(IU$2:IU$100,IY63)                  )), REPLACE(IU63,IV63,IFERROR(FIND(" ",IU63,IV63),999)-IV63,                   INDEX(IU$2:IU$100,IW63)                  ) )</f>
        <v/>
      </c>
      <c r="JA63" s="0" t="n">
        <f aca="false">IFERROR(FIND("f_",LOWER(IZ63)),-1)</f>
        <v>-1</v>
      </c>
      <c r="JB63" s="0" t="n">
        <f aca="false">IF(JA63=-1,-1, VALUE(MID(IZ63,JA63+2, IFERROR(FIND(" ",IZ63,JA63),999)-JA63-2)))</f>
        <v>-1</v>
      </c>
      <c r="JC63" s="0" t="n">
        <f aca="false">IFERROR(FIND("r_",LOWER(IZ63)),-1)</f>
        <v>-1</v>
      </c>
      <c r="JD63" s="0" t="n">
        <f aca="false">IF(JC63=-1,-1, ROW(JC63)-1+VALUE(MID(IZ63,JC63+2, IFERROR(FIND(" ",IZ63,JC63),999)-JC63-2)))</f>
        <v>-1</v>
      </c>
      <c r="JE63" s="0" t="str">
        <f aca="false">IF(OR(JA63=-1,IFERROR(INDEX(JA$2:JA$100,JB63),999)&gt;=0,IFERROR(INDEX(JC$2:JC$100,JB63),999)&gt;=0),IF(OR(JC63=-1,IFERROR(INDEX(JA$2:JA$100,JD63),999)&gt;=0,IFERROR(INDEX(JC$2:JC$100,JD63),999)&gt;=0),IZ63,              REPLACE(IZ63,JC63,IFERROR(FIND(" ",IZ63,JC63),999)-JC63,                   INDEX(IZ$2:IZ$100,JD63)                  )), REPLACE(IZ63,JA63,IFERROR(FIND(" ",IZ63,JA63),999)-JA63,                   INDEX(IZ$2:IZ$100,JB63)                  ) )</f>
        <v/>
      </c>
      <c r="JF63" s="0" t="n">
        <f aca="false">IFERROR(FIND("f_",LOWER(JE63)),-1)</f>
        <v>-1</v>
      </c>
      <c r="JG63" s="0" t="n">
        <f aca="false">IF(JF63=-1,-1, VALUE(MID(JE63,JF63+2, IFERROR(FIND(" ",JE63,JF63),999)-JF63-2)))</f>
        <v>-1</v>
      </c>
      <c r="JH63" s="0" t="n">
        <f aca="false">IFERROR(FIND("r_",LOWER(JE63)),-1)</f>
        <v>-1</v>
      </c>
      <c r="JI63" s="0" t="n">
        <f aca="false">IF(JH63=-1,-1, ROW(JH63)-1+VALUE(MID(JE63,JH63+2, IFERROR(FIND(" ",JE63,JH63),999)-JH63-2)))</f>
        <v>-1</v>
      </c>
      <c r="JJ63" s="0" t="str">
        <f aca="false">IF(OR(JF63=-1,IFERROR(INDEX(JF$2:JF$100,JG63),999)&gt;=0,IFERROR(INDEX(JH$2:JH$100,JG63),999)&gt;=0),IF(OR(JH63=-1,IFERROR(INDEX(JF$2:JF$100,JI63),999)&gt;=0,IFERROR(INDEX(JH$2:JH$100,JI63),999)&gt;=0),JE63,              REPLACE(JE63,JH63,IFERROR(FIND(" ",JE63,JH63),999)-JH63,                   INDEX(JE$2:JE$100,JI63)                  )), REPLACE(JE63,JF63,IFERROR(FIND(" ",JE63,JF63),999)-JF63,                   INDEX(JE$2:JE$100,JG63)                  ) )</f>
        <v/>
      </c>
      <c r="JK63" s="0" t="n">
        <f aca="false">IFERROR(FIND("f_",LOWER(JJ63)),-1)</f>
        <v>-1</v>
      </c>
      <c r="JL63" s="0" t="n">
        <f aca="false">IF(JK63=-1,-1, VALUE(MID(JJ63,JK63+2, IFERROR(FIND(" ",JJ63,JK63),999)-JK63-2)))</f>
        <v>-1</v>
      </c>
      <c r="JM63" s="0" t="n">
        <f aca="false">IFERROR(FIND("r_",LOWER(JJ63)),-1)</f>
        <v>-1</v>
      </c>
      <c r="JN63" s="0" t="n">
        <f aca="false">IF(JM63=-1,-1, ROW(JM63)-1+VALUE(MID(JJ63,JM63+2, IFERROR(FIND(" ",JJ63,JM63),999)-JM63-2)))</f>
        <v>-1</v>
      </c>
      <c r="JO63" s="0" t="str">
        <f aca="false">IF(OR(JK63=-1,IFERROR(INDEX(JK$2:JK$100,JL63),999)&gt;=0,IFERROR(INDEX(JM$2:JM$100,JL63),999)&gt;=0),IF(OR(JM63=-1,IFERROR(INDEX(JK$2:JK$100,JN63),999)&gt;=0,IFERROR(INDEX(JM$2:JM$100,JN63),999)&gt;=0),JJ63,              REPLACE(JJ63,JM63,IFERROR(FIND(" ",JJ63,JM63),999)-JM63,                   INDEX(JJ$2:JJ$100,JN63)                  )), REPLACE(JJ63,JK63,IFERROR(FIND(" ",JJ63,JK63),999)-JK63,                   INDEX(JJ$2:JJ$100,JL63)                  ) )</f>
        <v/>
      </c>
      <c r="JP63" s="0" t="n">
        <f aca="false">IFERROR(FIND("f_",LOWER(JO63)),-1)</f>
        <v>-1</v>
      </c>
      <c r="JQ63" s="0" t="n">
        <f aca="false">IF(JP63=-1,-1, VALUE(MID(JO63,JP63+2, IFERROR(FIND(" ",JO63,JP63),999)-JP63-2)))</f>
        <v>-1</v>
      </c>
      <c r="JR63" s="0" t="n">
        <f aca="false">IFERROR(FIND("r_",LOWER(JO63)),-1)</f>
        <v>-1</v>
      </c>
      <c r="JS63" s="0" t="n">
        <f aca="false">IF(JR63=-1,-1, ROW(JR63)-1+VALUE(MID(JO63,JR63+2, IFERROR(FIND(" ",JO63,JR63),999)-JR63-2)))</f>
        <v>-1</v>
      </c>
      <c r="JT63" s="0" t="str">
        <f aca="false">IF(OR(JP63=-1,IFERROR(INDEX(JP$2:JP$100,JQ63),999)&gt;=0,IFERROR(INDEX(JR$2:JR$100,JQ63),999)&gt;=0),IF(OR(JR63=-1,IFERROR(INDEX(JP$2:JP$100,JS63),999)&gt;=0,IFERROR(INDEX(JR$2:JR$100,JS63),999)&gt;=0),JO63,              REPLACE(JO63,JR63,IFERROR(FIND(" ",JO63,JR63),999)-JR63,                   INDEX(JO$2:JO$100,JS63)                  )), REPLACE(JO63,JP63,IFERROR(FIND(" ",JO63,JP63),999)-JP63,                   INDEX(JO$2:JO$100,JQ63)                  ) )</f>
        <v/>
      </c>
      <c r="JU63" s="0" t="n">
        <f aca="false">IFERROR(FIND("f_",LOWER(JT63)),-1)</f>
        <v>-1</v>
      </c>
      <c r="JV63" s="0" t="n">
        <f aca="false">IF(JU63=-1,-1, VALUE(MID(JT63,JU63+2, IFERROR(FIND(" ",JT63,JU63),999)-JU63-2)))</f>
        <v>-1</v>
      </c>
      <c r="JW63" s="0" t="n">
        <f aca="false">IFERROR(FIND("r_",LOWER(JT63)),-1)</f>
        <v>-1</v>
      </c>
      <c r="JX63" s="0" t="n">
        <f aca="false">IF(JW63=-1,-1, ROW(JW63)-1+VALUE(MID(JT63,JW63+2, IFERROR(FIND(" ",JT63,JW63),999)-JW63-2)))</f>
        <v>-1</v>
      </c>
      <c r="JY63" s="0" t="str">
        <f aca="false">IF(OR(JU63=-1,IFERROR(INDEX(JU$2:JU$100,JV63),999)&gt;=0,IFERROR(INDEX(JW$2:JW$100,JV63),999)&gt;=0),IF(OR(JW63=-1,IFERROR(INDEX(JU$2:JU$100,JX63),999)&gt;=0,IFERROR(INDEX(JW$2:JW$100,JX63),999)&gt;=0),JT63,              REPLACE(JT63,JW63,IFERROR(FIND(" ",JT63,JW63),999)-JW63,                   INDEX(JT$2:JT$100,JX63)                  )), REPLACE(JT63,JU63,IFERROR(FIND(" ",JT63,JU63),999)-JU63,                   INDEX(JT$2:JT$100,JV63)                  ) )</f>
        <v/>
      </c>
      <c r="JZ63" s="0" t="n">
        <f aca="false">IFERROR(FIND("f_",LOWER(JY63)),-1)</f>
        <v>-1</v>
      </c>
      <c r="KA63" s="0" t="n">
        <f aca="false">IF(JZ63=-1,-1, VALUE(MID(JY63,JZ63+2, IFERROR(FIND(" ",JY63,JZ63),999)-JZ63-2)))</f>
        <v>-1</v>
      </c>
      <c r="KB63" s="0" t="n">
        <f aca="false">IFERROR(FIND("r_",LOWER(JY63)),-1)</f>
        <v>-1</v>
      </c>
      <c r="KC63" s="0" t="n">
        <f aca="false">IF(KB63=-1,-1, ROW(KB63)-1+VALUE(MID(JY63,KB63+2, IFERROR(FIND(" ",JY63,KB63),999)-KB63-2)))</f>
        <v>-1</v>
      </c>
      <c r="KD63" s="0" t="str">
        <f aca="false">IF(OR(JZ63=-1,IFERROR(INDEX(JZ$2:JZ$100,KA63),999)&gt;=0,IFERROR(INDEX(KB$2:KB$100,KA63),999)&gt;=0),IF(OR(KB63=-1,IFERROR(INDEX(JZ$2:JZ$100,KC63),999)&gt;=0,IFERROR(INDEX(KB$2:KB$100,KC63),999)&gt;=0),JY63,              REPLACE(JY63,KB63,IFERROR(FIND(" ",JY63,KB63),999)-KB63,                   INDEX(JY$2:JY$100,KC63)                  )), REPLACE(JY63,JZ63,IFERROR(FIND(" ",JY63,JZ63),999)-JZ63,                   INDEX(JY$2:JY$100,KA63)                  ) )</f>
        <v/>
      </c>
      <c r="KE63" s="0" t="n">
        <f aca="false">IFERROR(FIND("f_",LOWER(KD63)),-1)</f>
        <v>-1</v>
      </c>
      <c r="KF63" s="0" t="n">
        <f aca="false">IF(KE63=-1,-1, VALUE(MID(KD63,KE63+2, IFERROR(FIND(" ",KD63,KE63),999)-KE63-2)))</f>
        <v>-1</v>
      </c>
      <c r="KG63" s="0" t="n">
        <f aca="false">IFERROR(FIND("r_",LOWER(KD63)),-1)</f>
        <v>-1</v>
      </c>
      <c r="KH63" s="0" t="n">
        <f aca="false">IF(KG63=-1,-1, ROW(KG63)-1+VALUE(MID(KD63,KG63+2, IFERROR(FIND(" ",KD63,KG63),999)-KG63-2)))</f>
        <v>-1</v>
      </c>
      <c r="KI63" s="0" t="str">
        <f aca="false">IF(OR(KE63=-1,IFERROR(INDEX(KE$2:KE$100,KF63),999)&gt;=0,IFERROR(INDEX(KG$2:KG$100,KF63),999)&gt;=0),IF(OR(KG63=-1,IFERROR(INDEX(KE$2:KE$100,KH63),999)&gt;=0,IFERROR(INDEX(KG$2:KG$100,KH63),999)&gt;=0),KD63,              REPLACE(KD63,KG63,IFERROR(FIND(" ",KD63,KG63),999)-KG63,                   INDEX(KD$2:KD$100,KH63)                  )), REPLACE(KD63,KE63,IFERROR(FIND(" ",KD63,KE63),999)-KE63,                   INDEX(KD$2:KD$100,KF63)                  ) )</f>
        <v/>
      </c>
    </row>
    <row r="64" customFormat="false" ht="13.8" hidden="false" customHeight="false" outlineLevel="0" collapsed="false">
      <c r="D64" s="1"/>
      <c r="L64" s="0" t="str">
        <f aca="false">KI64</f>
        <v/>
      </c>
      <c r="O64" s="0" t="e">
        <f aca="false">IF(D64="join", E64&amp;"["&amp;G64&amp;"] = "&amp;F64&amp;"["&amp;G64&amp;"]" &amp;IF(H64="",""," ∧ "&amp;E64&amp;"["&amp;H64&amp;"] = "&amp;F64&amp;"["&amp;H64&amp;"]") &amp;IF(I64="",""," ∧ "&amp;E64&amp;"["&amp;I64&amp;"] = "&amp;F64&amp;"["&amp;I64&amp;"]"), NA())</f>
        <v>#N/A</v>
      </c>
      <c r="P64" s="0" t="e">
        <f aca="false">IFERROR(O64,VLOOKUP($D64,Relrows!$A:$E,5,0))</f>
        <v>#N/A</v>
      </c>
      <c r="Q64" s="0" t="e">
        <f aca="false">SUBSTITUTE(SUBSTITUTE(SUBSTITUTE(P64,"parm1",E64),"parm2",F64),"parm3",G64)</f>
        <v>#N/A</v>
      </c>
      <c r="R64" s="0" t="str">
        <f aca="false">IFERROR(VLOOKUP(ROW($A63),$J$2:$Q$100,COLUMN(Q63)-COLUMN(J63)+1,0),"")</f>
        <v/>
      </c>
      <c r="T64" s="0" t="str">
        <f aca="false">R64</f>
        <v/>
      </c>
      <c r="U64" s="0" t="n">
        <f aca="false">IFERROR(FIND("f_",LOWER(T64)),-1)</f>
        <v>-1</v>
      </c>
      <c r="V64" s="0" t="n">
        <f aca="false">IF(U64=-1,-1, VALUE(MID(T64,U64+2, IFERROR(FIND(" ",T64,U64),999)-U64-2)))</f>
        <v>-1</v>
      </c>
      <c r="W64" s="0" t="n">
        <f aca="false">IFERROR(FIND("r_",LOWER(T64)),-1)</f>
        <v>-1</v>
      </c>
      <c r="X64" s="0" t="n">
        <f aca="false">IF(W64=-1,-1, ROW(W64)-1+VALUE(MID(T64,W64+2, IFERROR(FIND(" ",T64,W64),999)-W64-2)))</f>
        <v>-1</v>
      </c>
      <c r="Y64" s="0" t="str">
        <f aca="false">IF(OR(U64=-1,IFERROR(INDEX(U$2:U$100,V64),999)&gt;=0,IFERROR(INDEX(W$2:W$100,V64),999)&gt;=0),IF(OR(W64=-1,IFERROR(INDEX(U$2:U$100,X64),999)&gt;=0,IFERROR(INDEX(W$2:W$100,X64),999)&gt;=0),T64,              REPLACE(T64,W64,IFERROR(FIND(" ",T64,W64),999)-W64,                   INDEX(T$2:T$100,X64)                  )), REPLACE(T64,U64,IFERROR(FIND(" ",T64,U64),999)-U64,                   INDEX(T$2:T$100,V64)                  ) )</f>
        <v/>
      </c>
      <c r="Z64" s="0" t="n">
        <f aca="false">IFERROR(FIND("f_",LOWER(Y64)),-1)</f>
        <v>-1</v>
      </c>
      <c r="AA64" s="0" t="n">
        <f aca="false">IF(Z64=-1,-1, VALUE(MID(Y64,Z64+2, IFERROR(FIND(" ",Y64,Z64),999)-Z64-2)))</f>
        <v>-1</v>
      </c>
      <c r="AB64" s="0" t="n">
        <f aca="false">IFERROR(FIND("r_",LOWER(Y64)),-1)</f>
        <v>-1</v>
      </c>
      <c r="AC64" s="0" t="n">
        <f aca="false">IF(AB64=-1,-1, ROW(AB64)-1+VALUE(MID(Y64,AB64+2, IFERROR(FIND(" ",Y64,AB64),999)-AB64-2)))</f>
        <v>-1</v>
      </c>
      <c r="AD64" s="0" t="str">
        <f aca="false">IF(OR(Z64=-1,IFERROR(INDEX(Z$2:Z$100,AA64),999)&gt;=0,IFERROR(INDEX(AB$2:AB$100,AA64),999)&gt;=0),IF(OR(AB64=-1,IFERROR(INDEX(Z$2:Z$100,AC64),999)&gt;=0,IFERROR(INDEX(AB$2:AB$100,AC64),999)&gt;=0),Y64,              REPLACE(Y64,AB64,IFERROR(FIND(" ",Y64,AB64),999)-AB64,                   INDEX(Y$2:Y$100,AC64)                  )), REPLACE(Y64,Z64,IFERROR(FIND(" ",Y64,Z64),999)-Z64,                   INDEX(Y$2:Y$100,AA64)                  ) )</f>
        <v/>
      </c>
      <c r="AE64" s="0" t="n">
        <f aca="false">IFERROR(FIND("f_",LOWER(AD64)),-1)</f>
        <v>-1</v>
      </c>
      <c r="AF64" s="0" t="n">
        <f aca="false">IF(AE64=-1,-1, VALUE(MID(AD64,AE64+2, IFERROR(FIND(" ",AD64,AE64),999)-AE64-2)))</f>
        <v>-1</v>
      </c>
      <c r="AG64" s="0" t="n">
        <f aca="false">IFERROR(FIND("r_",LOWER(AD64)),-1)</f>
        <v>-1</v>
      </c>
      <c r="AH64" s="0" t="n">
        <f aca="false">IF(AG64=-1,-1, ROW(AG64)-1+VALUE(MID(AD64,AG64+2, IFERROR(FIND(" ",AD64,AG64),999)-AG64-2)))</f>
        <v>-1</v>
      </c>
      <c r="AI64" s="0" t="str">
        <f aca="false">IF(OR(AE64=-1,IFERROR(INDEX(AE$2:AE$100,AF64),999)&gt;=0,IFERROR(INDEX(AG$2:AG$100,AF64),999)&gt;=0),IF(OR(AG64=-1,IFERROR(INDEX(AE$2:AE$100,AH64),999)&gt;=0,IFERROR(INDEX(AG$2:AG$100,AH64),999)&gt;=0),AD64,              REPLACE(AD64,AG64,IFERROR(FIND(" ",AD64,AG64),999)-AG64,                   INDEX(AD$2:AD$100,AH64)                  )), REPLACE(AD64,AE64,IFERROR(FIND(" ",AD64,AE64),999)-AE64,                   INDEX(AD$2:AD$100,AF64)                  ) )</f>
        <v/>
      </c>
      <c r="AJ64" s="0" t="n">
        <f aca="false">IFERROR(FIND("f_",LOWER(AI64)),-1)</f>
        <v>-1</v>
      </c>
      <c r="AK64" s="0" t="n">
        <f aca="false">IF(AJ64=-1,-1, VALUE(MID(AI64,AJ64+2, IFERROR(FIND(" ",AI64,AJ64),999)-AJ64-2)))</f>
        <v>-1</v>
      </c>
      <c r="AL64" s="0" t="n">
        <f aca="false">IFERROR(FIND("r_",LOWER(AI64)),-1)</f>
        <v>-1</v>
      </c>
      <c r="AM64" s="0" t="n">
        <f aca="false">IF(AL64=-1,-1, ROW(AL64)-1+VALUE(MID(AI64,AL64+2, IFERROR(FIND(" ",AI64,AL64),999)-AL64-2)))</f>
        <v>-1</v>
      </c>
      <c r="AN64" s="0" t="str">
        <f aca="false">IF(OR(AJ64=-1,IFERROR(INDEX(AJ$2:AJ$100,AK64),999)&gt;=0,IFERROR(INDEX(AL$2:AL$100,AK64),999)&gt;=0),IF(OR(AL64=-1,IFERROR(INDEX(AJ$2:AJ$100,AM64),999)&gt;=0,IFERROR(INDEX(AL$2:AL$100,AM64),999)&gt;=0),AI64,              REPLACE(AI64,AL64,IFERROR(FIND(" ",AI64,AL64),999)-AL64,                   INDEX(AI$2:AI$100,AM64)                  )), REPLACE(AI64,AJ64,IFERROR(FIND(" ",AI64,AJ64),999)-AJ64,                   INDEX(AI$2:AI$100,AK64)                  ) )</f>
        <v/>
      </c>
      <c r="AO64" s="0" t="n">
        <f aca="false">IFERROR(FIND("f_",LOWER(AN64)),-1)</f>
        <v>-1</v>
      </c>
      <c r="AP64" s="0" t="n">
        <f aca="false">IF(AO64=-1,-1, VALUE(MID(AN64,AO64+2, IFERROR(FIND(" ",AN64,AO64),999)-AO64-2)))</f>
        <v>-1</v>
      </c>
      <c r="AQ64" s="0" t="n">
        <f aca="false">IFERROR(FIND("r_",LOWER(AN64)),-1)</f>
        <v>-1</v>
      </c>
      <c r="AR64" s="0" t="n">
        <f aca="false">IF(AQ64=-1,-1, ROW(AQ64)-1+VALUE(MID(AN64,AQ64+2, IFERROR(FIND(" ",AN64,AQ64),999)-AQ64-2)))</f>
        <v>-1</v>
      </c>
      <c r="AS64" s="0" t="str">
        <f aca="false">IF(OR(AO64=-1,IFERROR(INDEX(AO$2:AO$100,AP64),999)&gt;=0,IFERROR(INDEX(AQ$2:AQ$100,AP64),999)&gt;=0),IF(OR(AQ64=-1,IFERROR(INDEX(AO$2:AO$100,AR64),999)&gt;=0,IFERROR(INDEX(AQ$2:AQ$100,AR64),999)&gt;=0),AN64,              REPLACE(AN64,AQ64,IFERROR(FIND(" ",AN64,AQ64),999)-AQ64,                   INDEX(AN$2:AN$100,AR64)                  )), REPLACE(AN64,AO64,IFERROR(FIND(" ",AN64,AO64),999)-AO64,                   INDEX(AN$2:AN$100,AP64)                  ) )</f>
        <v/>
      </c>
      <c r="AT64" s="0" t="n">
        <f aca="false">IFERROR(FIND("f_",LOWER(AS64)),-1)</f>
        <v>-1</v>
      </c>
      <c r="AU64" s="0" t="n">
        <f aca="false">IF(AT64=-1,-1, VALUE(MID(AS64,AT64+2, IFERROR(FIND(" ",AS64,AT64),999)-AT64-2)))</f>
        <v>-1</v>
      </c>
      <c r="AV64" s="0" t="n">
        <f aca="false">IFERROR(FIND("r_",LOWER(AS64)),-1)</f>
        <v>-1</v>
      </c>
      <c r="AW64" s="0" t="n">
        <f aca="false">IF(AV64=-1,-1, ROW(AV64)-1+VALUE(MID(AS64,AV64+2, IFERROR(FIND(" ",AS64,AV64),999)-AV64-2)))</f>
        <v>-1</v>
      </c>
      <c r="AX64" s="0" t="str">
        <f aca="false">IF(OR(AT64=-1,IFERROR(INDEX(AT$2:AT$100,AU64),999)&gt;=0,IFERROR(INDEX(AV$2:AV$100,AU64),999)&gt;=0),IF(OR(AV64=-1,IFERROR(INDEX(AT$2:AT$100,AW64),999)&gt;=0,IFERROR(INDEX(AV$2:AV$100,AW64),999)&gt;=0),AS64,              REPLACE(AS64,AV64,IFERROR(FIND(" ",AS64,AV64),999)-AV64,                   INDEX(AS$2:AS$100,AW64)                  )), REPLACE(AS64,AT64,IFERROR(FIND(" ",AS64,AT64),999)-AT64,                   INDEX(AS$2:AS$100,AU64)                  ) )</f>
        <v/>
      </c>
      <c r="AY64" s="0" t="n">
        <f aca="false">IFERROR(FIND("f_",LOWER(AX64)),-1)</f>
        <v>-1</v>
      </c>
      <c r="AZ64" s="0" t="n">
        <f aca="false">IF(AY64=-1,-1, VALUE(MID(AX64,AY64+2, IFERROR(FIND(" ",AX64,AY64),999)-AY64-2)))</f>
        <v>-1</v>
      </c>
      <c r="BA64" s="0" t="n">
        <f aca="false">IFERROR(FIND("r_",LOWER(AX64)),-1)</f>
        <v>-1</v>
      </c>
      <c r="BB64" s="0" t="n">
        <f aca="false">IF(BA64=-1,-1, ROW(BA64)-1+VALUE(MID(AX64,BA64+2, IFERROR(FIND(" ",AX64,BA64),999)-BA64-2)))</f>
        <v>-1</v>
      </c>
      <c r="BC64" s="0" t="str">
        <f aca="false">IF(OR(AY64=-1,IFERROR(INDEX(AY$2:AY$100,AZ64),999)&gt;=0,IFERROR(INDEX(BA$2:BA$100,AZ64),999)&gt;=0),IF(OR(BA64=-1,IFERROR(INDEX(AY$2:AY$100,BB64),999)&gt;=0,IFERROR(INDEX(BA$2:BA$100,BB64),999)&gt;=0),AX64,              REPLACE(AX64,BA64,IFERROR(FIND(" ",AX64,BA64),999)-BA64,                   INDEX(AX$2:AX$100,BB64)                  )), REPLACE(AX64,AY64,IFERROR(FIND(" ",AX64,AY64),999)-AY64,                   INDEX(AX$2:AX$100,AZ64)                  ) )</f>
        <v/>
      </c>
      <c r="BD64" s="0" t="n">
        <f aca="false">IFERROR(FIND("f_",LOWER(BC64)),-1)</f>
        <v>-1</v>
      </c>
      <c r="BE64" s="0" t="n">
        <f aca="false">IF(BD64=-1,-1, VALUE(MID(BC64,BD64+2, IFERROR(FIND(" ",BC64,BD64),999)-BD64-2)))</f>
        <v>-1</v>
      </c>
      <c r="BF64" s="0" t="n">
        <f aca="false">IFERROR(FIND("r_",LOWER(BC64)),-1)</f>
        <v>-1</v>
      </c>
      <c r="BG64" s="0" t="n">
        <f aca="false">IF(BF64=-1,-1, ROW(BF64)-1+VALUE(MID(BC64,BF64+2, IFERROR(FIND(" ",BC64,BF64),999)-BF64-2)))</f>
        <v>-1</v>
      </c>
      <c r="BH64" s="0" t="str">
        <f aca="false">IF(OR(BD64=-1,IFERROR(INDEX(BD$2:BD$100,BE64),999)&gt;=0,IFERROR(INDEX(BF$2:BF$100,BE64),999)&gt;=0),IF(OR(BF64=-1,IFERROR(INDEX(BD$2:BD$100,BG64),999)&gt;=0,IFERROR(INDEX(BF$2:BF$100,BG64),999)&gt;=0),BC64,              REPLACE(BC64,BF64,IFERROR(FIND(" ",BC64,BF64),999)-BF64,                   INDEX(BC$2:BC$100,BG64)                  )), REPLACE(BC64,BD64,IFERROR(FIND(" ",BC64,BD64),999)-BD64,                   INDEX(BC$2:BC$100,BE64)                  ) )</f>
        <v/>
      </c>
      <c r="BI64" s="0" t="n">
        <f aca="false">IFERROR(FIND("f_",LOWER(BH64)),-1)</f>
        <v>-1</v>
      </c>
      <c r="BJ64" s="0" t="n">
        <f aca="false">IF(BI64=-1,-1, VALUE(MID(BH64,BI64+2, IFERROR(FIND(" ",BH64,BI64),999)-BI64-2)))</f>
        <v>-1</v>
      </c>
      <c r="BK64" s="0" t="n">
        <f aca="false">IFERROR(FIND("r_",LOWER(BH64)),-1)</f>
        <v>-1</v>
      </c>
      <c r="BL64" s="0" t="n">
        <f aca="false">IF(BK64=-1,-1, ROW(BK64)-1+VALUE(MID(BH64,BK64+2, IFERROR(FIND(" ",BH64,BK64),999)-BK64-2)))</f>
        <v>-1</v>
      </c>
      <c r="BM64" s="0" t="str">
        <f aca="false">IF(OR(BI64=-1,IFERROR(INDEX(BI$2:BI$100,BJ64),999)&gt;=0,IFERROR(INDEX(BK$2:BK$100,BJ64),999)&gt;=0),IF(OR(BK64=-1,IFERROR(INDEX(BI$2:BI$100,BL64),999)&gt;=0,IFERROR(INDEX(BK$2:BK$100,BL64),999)&gt;=0),BH64,              REPLACE(BH64,BK64,IFERROR(FIND(" ",BH64,BK64),999)-BK64,                   INDEX(BH$2:BH$100,BL64)                  )), REPLACE(BH64,BI64,IFERROR(FIND(" ",BH64,BI64),999)-BI64,                   INDEX(BH$2:BH$100,BJ64)                  ) )</f>
        <v/>
      </c>
      <c r="BN64" s="0" t="n">
        <f aca="false">IFERROR(FIND("f_",LOWER(BM64)),-1)</f>
        <v>-1</v>
      </c>
      <c r="BO64" s="0" t="n">
        <f aca="false">IF(BN64=-1,-1, VALUE(MID(BM64,BN64+2, IFERROR(FIND(" ",BM64,BN64),999)-BN64-2)))</f>
        <v>-1</v>
      </c>
      <c r="BP64" s="0" t="n">
        <f aca="false">IFERROR(FIND("r_",LOWER(BM64)),-1)</f>
        <v>-1</v>
      </c>
      <c r="BQ64" s="0" t="n">
        <f aca="false">IF(BP64=-1,-1, ROW(BP64)-1+VALUE(MID(BM64,BP64+2, IFERROR(FIND(" ",BM64,BP64),999)-BP64-2)))</f>
        <v>-1</v>
      </c>
      <c r="BR64" s="0" t="str">
        <f aca="false">IF(OR(BN64=-1,IFERROR(INDEX(BN$2:BN$100,BO64),999)&gt;=0,IFERROR(INDEX(BP$2:BP$100,BO64),999)&gt;=0),IF(OR(BP64=-1,IFERROR(INDEX(BN$2:BN$100,BQ64),999)&gt;=0,IFERROR(INDEX(BP$2:BP$100,BQ64),999)&gt;=0),BM64,              REPLACE(BM64,BP64,IFERROR(FIND(" ",BM64,BP64),999)-BP64,                   INDEX(BM$2:BM$100,BQ64)                  )), REPLACE(BM64,BN64,IFERROR(FIND(" ",BM64,BN64),999)-BN64,                   INDEX(BM$2:BM$100,BO64)                  ) )</f>
        <v/>
      </c>
      <c r="BS64" s="0" t="n">
        <f aca="false">IFERROR(FIND("f_",LOWER(BR64)),-1)</f>
        <v>-1</v>
      </c>
      <c r="BT64" s="0" t="n">
        <f aca="false">IF(BS64=-1,-1, VALUE(MID(BR64,BS64+2, IFERROR(FIND(" ",BR64,BS64),999)-BS64-2)))</f>
        <v>-1</v>
      </c>
      <c r="BU64" s="0" t="n">
        <f aca="false">IFERROR(FIND("r_",LOWER(BR64)),-1)</f>
        <v>-1</v>
      </c>
      <c r="BV64" s="0" t="n">
        <f aca="false">IF(BU64=-1,-1, ROW(BU64)-1+VALUE(MID(BR64,BU64+2, IFERROR(FIND(" ",BR64,BU64),999)-BU64-2)))</f>
        <v>-1</v>
      </c>
      <c r="BW64" s="0" t="str">
        <f aca="false">IF(OR(BS64=-1,IFERROR(INDEX(BS$2:BS$100,BT64),999)&gt;=0,IFERROR(INDEX(BU$2:BU$100,BT64),999)&gt;=0),IF(OR(BU64=-1,IFERROR(INDEX(BS$2:BS$100,BV64),999)&gt;=0,IFERROR(INDEX(BU$2:BU$100,BV64),999)&gt;=0),BR64,              REPLACE(BR64,BU64,IFERROR(FIND(" ",BR64,BU64),999)-BU64,                   INDEX(BR$2:BR$100,BV64)                  )), REPLACE(BR64,BS64,IFERROR(FIND(" ",BR64,BS64),999)-BS64,                   INDEX(BR$2:BR$100,BT64)                  ) )</f>
        <v/>
      </c>
      <c r="BX64" s="0" t="n">
        <f aca="false">IFERROR(FIND("f_",LOWER(BW64)),-1)</f>
        <v>-1</v>
      </c>
      <c r="BY64" s="0" t="n">
        <f aca="false">IF(BX64=-1,-1, VALUE(MID(BW64,BX64+2, IFERROR(FIND(" ",BW64,BX64),999)-BX64-2)))</f>
        <v>-1</v>
      </c>
      <c r="BZ64" s="0" t="n">
        <f aca="false">IFERROR(FIND("r_",LOWER(BW64)),-1)</f>
        <v>-1</v>
      </c>
      <c r="CA64" s="0" t="n">
        <f aca="false">IF(BZ64=-1,-1, ROW(BZ64)-1+VALUE(MID(BW64,BZ64+2, IFERROR(FIND(" ",BW64,BZ64),999)-BZ64-2)))</f>
        <v>-1</v>
      </c>
      <c r="CB64" s="0" t="str">
        <f aca="false">IF(OR(BX64=-1,IFERROR(INDEX(BX$2:BX$100,BY64),999)&gt;=0,IFERROR(INDEX(BZ$2:BZ$100,BY64),999)&gt;=0),IF(OR(BZ64=-1,IFERROR(INDEX(BX$2:BX$100,CA64),999)&gt;=0,IFERROR(INDEX(BZ$2:BZ$100,CA64),999)&gt;=0),BW64,              REPLACE(BW64,BZ64,IFERROR(FIND(" ",BW64,BZ64),999)-BZ64,                   INDEX(BW$2:BW$100,CA64)                  )), REPLACE(BW64,BX64,IFERROR(FIND(" ",BW64,BX64),999)-BX64,                   INDEX(BW$2:BW$100,BY64)                  ) )</f>
        <v/>
      </c>
      <c r="CC64" s="0" t="n">
        <f aca="false">IFERROR(FIND("f_",LOWER(CB64)),-1)</f>
        <v>-1</v>
      </c>
      <c r="CD64" s="0" t="n">
        <f aca="false">IF(CC64=-1,-1, VALUE(MID(CB64,CC64+2, IFERROR(FIND(" ",CB64,CC64),999)-CC64-2)))</f>
        <v>-1</v>
      </c>
      <c r="CE64" s="0" t="n">
        <f aca="false">IFERROR(FIND("r_",LOWER(CB64)),-1)</f>
        <v>-1</v>
      </c>
      <c r="CF64" s="0" t="n">
        <f aca="false">IF(CE64=-1,-1, ROW(CE64)-1+VALUE(MID(CB64,CE64+2, IFERROR(FIND(" ",CB64,CE64),999)-CE64-2)))</f>
        <v>-1</v>
      </c>
      <c r="CG64" s="0" t="str">
        <f aca="false">IF(OR(CC64=-1,IFERROR(INDEX(CC$2:CC$100,CD64),999)&gt;=0,IFERROR(INDEX(CE$2:CE$100,CD64),999)&gt;=0),IF(OR(CE64=-1,IFERROR(INDEX(CC$2:CC$100,CF64),999)&gt;=0,IFERROR(INDEX(CE$2:CE$100,CF64),999)&gt;=0),CB64,              REPLACE(CB64,CE64,IFERROR(FIND(" ",CB64,CE64),999)-CE64,                   INDEX(CB$2:CB$100,CF64)                  )), REPLACE(CB64,CC64,IFERROR(FIND(" ",CB64,CC64),999)-CC64,                   INDEX(CB$2:CB$100,CD64)                  ) )</f>
        <v/>
      </c>
      <c r="CH64" s="0" t="n">
        <f aca="false">IFERROR(FIND("f_",LOWER(CG64)),-1)</f>
        <v>-1</v>
      </c>
      <c r="CI64" s="0" t="n">
        <f aca="false">IF(CH64=-1,-1, VALUE(MID(CG64,CH64+2, IFERROR(FIND(" ",CG64,CH64),999)-CH64-2)))</f>
        <v>-1</v>
      </c>
      <c r="CJ64" s="0" t="n">
        <f aca="false">IFERROR(FIND("r_",LOWER(CG64)),-1)</f>
        <v>-1</v>
      </c>
      <c r="CK64" s="0" t="n">
        <f aca="false">IF(CJ64=-1,-1, ROW(CJ64)-1+VALUE(MID(CG64,CJ64+2, IFERROR(FIND(" ",CG64,CJ64),999)-CJ64-2)))</f>
        <v>-1</v>
      </c>
      <c r="CL64" s="0" t="str">
        <f aca="false">IF(OR(CH64=-1,IFERROR(INDEX(CH$2:CH$100,CI64),999)&gt;=0,IFERROR(INDEX(CJ$2:CJ$100,CI64),999)&gt;=0),IF(OR(CJ64=-1,IFERROR(INDEX(CH$2:CH$100,CK64),999)&gt;=0,IFERROR(INDEX(CJ$2:CJ$100,CK64),999)&gt;=0),CG64,              REPLACE(CG64,CJ64,IFERROR(FIND(" ",CG64,CJ64),999)-CJ64,                   INDEX(CG$2:CG$100,CK64)                  )), REPLACE(CG64,CH64,IFERROR(FIND(" ",CG64,CH64),999)-CH64,                   INDEX(CG$2:CG$100,CI64)                  ) )</f>
        <v/>
      </c>
      <c r="CM64" s="0" t="n">
        <f aca="false">IFERROR(FIND("f_",LOWER(CL64)),-1)</f>
        <v>-1</v>
      </c>
      <c r="CN64" s="0" t="n">
        <f aca="false">IF(CM64=-1,-1, VALUE(MID(CL64,CM64+2, IFERROR(FIND(" ",CL64,CM64),999)-CM64-2)))</f>
        <v>-1</v>
      </c>
      <c r="CO64" s="0" t="n">
        <f aca="false">IFERROR(FIND("r_",LOWER(CL64)),-1)</f>
        <v>-1</v>
      </c>
      <c r="CP64" s="0" t="n">
        <f aca="false">IF(CO64=-1,-1, ROW(CO64)-1+VALUE(MID(CL64,CO64+2, IFERROR(FIND(" ",CL64,CO64),999)-CO64-2)))</f>
        <v>-1</v>
      </c>
      <c r="CQ64" s="0" t="str">
        <f aca="false">IF(OR(CM64=-1,IFERROR(INDEX(CM$2:CM$100,CN64),999)&gt;=0,IFERROR(INDEX(CO$2:CO$100,CN64),999)&gt;=0),IF(OR(CO64=-1,IFERROR(INDEX(CM$2:CM$100,CP64),999)&gt;=0,IFERROR(INDEX(CO$2:CO$100,CP64),999)&gt;=0),CL64,              REPLACE(CL64,CO64,IFERROR(FIND(" ",CL64,CO64),999)-CO64,                   INDEX(CL$2:CL$100,CP64)                  )), REPLACE(CL64,CM64,IFERROR(FIND(" ",CL64,CM64),999)-CM64,                   INDEX(CL$2:CL$100,CN64)                  ) )</f>
        <v/>
      </c>
      <c r="CR64" s="0" t="n">
        <f aca="false">IFERROR(FIND("f_",LOWER(CQ64)),-1)</f>
        <v>-1</v>
      </c>
      <c r="CS64" s="0" t="n">
        <f aca="false">IF(CR64=-1,-1, VALUE(MID(CQ64,CR64+2, IFERROR(FIND(" ",CQ64,CR64),999)-CR64-2)))</f>
        <v>-1</v>
      </c>
      <c r="CT64" s="0" t="n">
        <f aca="false">IFERROR(FIND("r_",LOWER(CQ64)),-1)</f>
        <v>-1</v>
      </c>
      <c r="CU64" s="0" t="n">
        <f aca="false">IF(CT64=-1,-1, ROW(CT64)-1+VALUE(MID(CQ64,CT64+2, IFERROR(FIND(" ",CQ64,CT64),999)-CT64-2)))</f>
        <v>-1</v>
      </c>
      <c r="CV64" s="0" t="str">
        <f aca="false">IF(OR(CR64=-1,IFERROR(INDEX(CR$2:CR$100,CS64),999)&gt;=0,IFERROR(INDEX(CT$2:CT$100,CS64),999)&gt;=0),IF(OR(CT64=-1,IFERROR(INDEX(CR$2:CR$100,CU64),999)&gt;=0,IFERROR(INDEX(CT$2:CT$100,CU64),999)&gt;=0),CQ64,              REPLACE(CQ64,CT64,IFERROR(FIND(" ",CQ64,CT64),999)-CT64,                   INDEX(CQ$2:CQ$100,CU64)                  )), REPLACE(CQ64,CR64,IFERROR(FIND(" ",CQ64,CR64),999)-CR64,                   INDEX(CQ$2:CQ$100,CS64)                  ) )</f>
        <v/>
      </c>
      <c r="CW64" s="0" t="n">
        <f aca="false">IFERROR(FIND("f_",LOWER(CV64)),-1)</f>
        <v>-1</v>
      </c>
      <c r="CX64" s="0" t="n">
        <f aca="false">IF(CW64=-1,-1, VALUE(MID(CV64,CW64+2, IFERROR(FIND(" ",CV64,CW64),999)-CW64-2)))</f>
        <v>-1</v>
      </c>
      <c r="CY64" s="0" t="n">
        <f aca="false">IFERROR(FIND("r_",LOWER(CV64)),-1)</f>
        <v>-1</v>
      </c>
      <c r="CZ64" s="0" t="n">
        <f aca="false">IF(CY64=-1,-1, ROW(CY64)-1+VALUE(MID(CV64,CY64+2, IFERROR(FIND(" ",CV64,CY64),999)-CY64-2)))</f>
        <v>-1</v>
      </c>
      <c r="DA64" s="0" t="str">
        <f aca="false">IF(OR(CW64=-1,IFERROR(INDEX(CW$2:CW$100,CX64),999)&gt;=0,IFERROR(INDEX(CY$2:CY$100,CX64),999)&gt;=0),IF(OR(CY64=-1,IFERROR(INDEX(CW$2:CW$100,CZ64),999)&gt;=0,IFERROR(INDEX(CY$2:CY$100,CZ64),999)&gt;=0),CV64,              REPLACE(CV64,CY64,IFERROR(FIND(" ",CV64,CY64),999)-CY64,                   INDEX(CV$2:CV$100,CZ64)                  )), REPLACE(CV64,CW64,IFERROR(FIND(" ",CV64,CW64),999)-CW64,                   INDEX(CV$2:CV$100,CX64)                  ) )</f>
        <v/>
      </c>
      <c r="DB64" s="0" t="n">
        <f aca="false">IFERROR(FIND("f_",LOWER(DA64)),-1)</f>
        <v>-1</v>
      </c>
      <c r="DC64" s="0" t="n">
        <f aca="false">IF(DB64=-1,-1, VALUE(MID(DA64,DB64+2, IFERROR(FIND(" ",DA64,DB64),999)-DB64-2)))</f>
        <v>-1</v>
      </c>
      <c r="DD64" s="0" t="n">
        <f aca="false">IFERROR(FIND("r_",LOWER(DA64)),-1)</f>
        <v>-1</v>
      </c>
      <c r="DE64" s="0" t="n">
        <f aca="false">IF(DD64=-1,-1, ROW(DD64)-1+VALUE(MID(DA64,DD64+2, IFERROR(FIND(" ",DA64,DD64),999)-DD64-2)))</f>
        <v>-1</v>
      </c>
      <c r="DF64" s="0" t="str">
        <f aca="false">IF(OR(DB64=-1,IFERROR(INDEX(DB$2:DB$100,DC64),999)&gt;=0,IFERROR(INDEX(DD$2:DD$100,DC64),999)&gt;=0),IF(OR(DD64=-1,IFERROR(INDEX(DB$2:DB$100,DE64),999)&gt;=0,IFERROR(INDEX(DD$2:DD$100,DE64),999)&gt;=0),DA64,              REPLACE(DA64,DD64,IFERROR(FIND(" ",DA64,DD64),999)-DD64,                   INDEX(DA$2:DA$100,DE64)                  )), REPLACE(DA64,DB64,IFERROR(FIND(" ",DA64,DB64),999)-DB64,                   INDEX(DA$2:DA$100,DC64)                  ) )</f>
        <v/>
      </c>
      <c r="DG64" s="0" t="n">
        <f aca="false">IFERROR(FIND("f_",LOWER(DF64)),-1)</f>
        <v>-1</v>
      </c>
      <c r="DH64" s="0" t="n">
        <f aca="false">IF(DG64=-1,-1, VALUE(MID(DF64,DG64+2, IFERROR(FIND(" ",DF64,DG64),999)-DG64-2)))</f>
        <v>-1</v>
      </c>
      <c r="DI64" s="0" t="n">
        <f aca="false">IFERROR(FIND("r_",LOWER(DF64)),-1)</f>
        <v>-1</v>
      </c>
      <c r="DJ64" s="0" t="n">
        <f aca="false">IF(DI64=-1,-1, ROW(DI64)-1+VALUE(MID(DF64,DI64+2, IFERROR(FIND(" ",DF64,DI64),999)-DI64-2)))</f>
        <v>-1</v>
      </c>
      <c r="DK64" s="0" t="str">
        <f aca="false">IF(OR(DG64=-1,IFERROR(INDEX(DG$2:DG$100,DH64),999)&gt;=0,IFERROR(INDEX(DI$2:DI$100,DH64),999)&gt;=0),IF(OR(DI64=-1,IFERROR(INDEX(DG$2:DG$100,DJ64),999)&gt;=0,IFERROR(INDEX(DI$2:DI$100,DJ64),999)&gt;=0),DF64,              REPLACE(DF64,DI64,IFERROR(FIND(" ",DF64,DI64),999)-DI64,                   INDEX(DF$2:DF$100,DJ64)                  )), REPLACE(DF64,DG64,IFERROR(FIND(" ",DF64,DG64),999)-DG64,                   INDEX(DF$2:DF$100,DH64)                  ) )</f>
        <v/>
      </c>
      <c r="DL64" s="0" t="n">
        <f aca="false">IFERROR(FIND("f_",LOWER(DK64)),-1)</f>
        <v>-1</v>
      </c>
      <c r="DM64" s="0" t="n">
        <f aca="false">IF(DL64=-1,-1, VALUE(MID(DK64,DL64+2, IFERROR(FIND(" ",DK64,DL64),999)-DL64-2)))</f>
        <v>-1</v>
      </c>
      <c r="DN64" s="0" t="n">
        <f aca="false">IFERROR(FIND("r_",LOWER(DK64)),-1)</f>
        <v>-1</v>
      </c>
      <c r="DO64" s="0" t="n">
        <f aca="false">IF(DN64=-1,-1, ROW(DN64)-1+VALUE(MID(DK64,DN64+2, IFERROR(FIND(" ",DK64,DN64),999)-DN64-2)))</f>
        <v>-1</v>
      </c>
      <c r="DP64" s="0" t="str">
        <f aca="false">IF(OR(DL64=-1,IFERROR(INDEX(DL$2:DL$100,DM64),999)&gt;=0,IFERROR(INDEX(DN$2:DN$100,DM64),999)&gt;=0),IF(OR(DN64=-1,IFERROR(INDEX(DL$2:DL$100,DO64),999)&gt;=0,IFERROR(INDEX(DN$2:DN$100,DO64),999)&gt;=0),DK64,              REPLACE(DK64,DN64,IFERROR(FIND(" ",DK64,DN64),999)-DN64,                   INDEX(DK$2:DK$100,DO64)                  )), REPLACE(DK64,DL64,IFERROR(FIND(" ",DK64,DL64),999)-DL64,                   INDEX(DK$2:DK$100,DM64)                  ) )</f>
        <v/>
      </c>
      <c r="DQ64" s="0" t="n">
        <f aca="false">IFERROR(FIND("f_",LOWER(DP64)),-1)</f>
        <v>-1</v>
      </c>
      <c r="DR64" s="0" t="n">
        <f aca="false">IF(DQ64=-1,-1, VALUE(MID(DP64,DQ64+2, IFERROR(FIND(" ",DP64,DQ64),999)-DQ64-2)))</f>
        <v>-1</v>
      </c>
      <c r="DS64" s="0" t="n">
        <f aca="false">IFERROR(FIND("r_",LOWER(DP64)),-1)</f>
        <v>-1</v>
      </c>
      <c r="DT64" s="0" t="n">
        <f aca="false">IF(DS64=-1,-1, ROW(DS64)-1+VALUE(MID(DP64,DS64+2, IFERROR(FIND(" ",DP64,DS64),999)-DS64-2)))</f>
        <v>-1</v>
      </c>
      <c r="DU64" s="0" t="str">
        <f aca="false">IF(OR(DQ64=-1,IFERROR(INDEX(DQ$2:DQ$100,DR64),999)&gt;=0,IFERROR(INDEX(DS$2:DS$100,DR64),999)&gt;=0),IF(OR(DS64=-1,IFERROR(INDEX(DQ$2:DQ$100,DT64),999)&gt;=0,IFERROR(INDEX(DS$2:DS$100,DT64),999)&gt;=0),DP64,              REPLACE(DP64,DS64,IFERROR(FIND(" ",DP64,DS64),999)-DS64,                   INDEX(DP$2:DP$100,DT64)                  )), REPLACE(DP64,DQ64,IFERROR(FIND(" ",DP64,DQ64),999)-DQ64,                   INDEX(DP$2:DP$100,DR64)                  ) )</f>
        <v/>
      </c>
      <c r="DV64" s="0" t="n">
        <f aca="false">IFERROR(FIND("f_",LOWER(DU64)),-1)</f>
        <v>-1</v>
      </c>
      <c r="DW64" s="0" t="n">
        <f aca="false">IF(DV64=-1,-1, VALUE(MID(DU64,DV64+2, IFERROR(FIND(" ",DU64,DV64),999)-DV64-2)))</f>
        <v>-1</v>
      </c>
      <c r="DX64" s="0" t="n">
        <f aca="false">IFERROR(FIND("r_",LOWER(DU64)),-1)</f>
        <v>-1</v>
      </c>
      <c r="DY64" s="0" t="n">
        <f aca="false">IF(DX64=-1,-1, ROW(DX64)-1+VALUE(MID(DU64,DX64+2, IFERROR(FIND(" ",DU64,DX64),999)-DX64-2)))</f>
        <v>-1</v>
      </c>
      <c r="DZ64" s="0" t="str">
        <f aca="false">IF(OR(DV64=-1,IFERROR(INDEX(DV$2:DV$100,DW64),999)&gt;=0,IFERROR(INDEX(DX$2:DX$100,DW64),999)&gt;=0),IF(OR(DX64=-1,IFERROR(INDEX(DV$2:DV$100,DY64),999)&gt;=0,IFERROR(INDEX(DX$2:DX$100,DY64),999)&gt;=0),DU64,              REPLACE(DU64,DX64,IFERROR(FIND(" ",DU64,DX64),999)-DX64,                   INDEX(DU$2:DU$100,DY64)                  )), REPLACE(DU64,DV64,IFERROR(FIND(" ",DU64,DV64),999)-DV64,                   INDEX(DU$2:DU$100,DW64)                  ) )</f>
        <v/>
      </c>
      <c r="EA64" s="0" t="n">
        <f aca="false">IFERROR(FIND("f_",LOWER(DZ64)),-1)</f>
        <v>-1</v>
      </c>
      <c r="EB64" s="0" t="n">
        <f aca="false">IF(EA64=-1,-1, VALUE(MID(DZ64,EA64+2, IFERROR(FIND(" ",DZ64,EA64),999)-EA64-2)))</f>
        <v>-1</v>
      </c>
      <c r="EC64" s="0" t="n">
        <f aca="false">IFERROR(FIND("r_",LOWER(DZ64)),-1)</f>
        <v>-1</v>
      </c>
      <c r="ED64" s="0" t="n">
        <f aca="false">IF(EC64=-1,-1, ROW(EC64)-1+VALUE(MID(DZ64,EC64+2, IFERROR(FIND(" ",DZ64,EC64),999)-EC64-2)))</f>
        <v>-1</v>
      </c>
      <c r="EE64" s="0" t="str">
        <f aca="false">IF(OR(EA64=-1,IFERROR(INDEX(EA$2:EA$100,EB64),999)&gt;=0,IFERROR(INDEX(EC$2:EC$100,EB64),999)&gt;=0),IF(OR(EC64=-1,IFERROR(INDEX(EA$2:EA$100,ED64),999)&gt;=0,IFERROR(INDEX(EC$2:EC$100,ED64),999)&gt;=0),DZ64,              REPLACE(DZ64,EC64,IFERROR(FIND(" ",DZ64,EC64),999)-EC64,                   INDEX(DZ$2:DZ$100,ED64)                  )), REPLACE(DZ64,EA64,IFERROR(FIND(" ",DZ64,EA64),999)-EA64,                   INDEX(DZ$2:DZ$100,EB64)                  ) )</f>
        <v/>
      </c>
      <c r="EF64" s="0" t="n">
        <f aca="false">IFERROR(FIND("f_",LOWER(EE64)),-1)</f>
        <v>-1</v>
      </c>
      <c r="EG64" s="0" t="n">
        <f aca="false">IF(EF64=-1,-1, VALUE(MID(EE64,EF64+2, IFERROR(FIND(" ",EE64,EF64),999)-EF64-2)))</f>
        <v>-1</v>
      </c>
      <c r="EH64" s="0" t="n">
        <f aca="false">IFERROR(FIND("r_",LOWER(EE64)),-1)</f>
        <v>-1</v>
      </c>
      <c r="EI64" s="0" t="n">
        <f aca="false">IF(EH64=-1,-1, ROW(EH64)-1+VALUE(MID(EE64,EH64+2, IFERROR(FIND(" ",EE64,EH64),999)-EH64-2)))</f>
        <v>-1</v>
      </c>
      <c r="EJ64" s="0" t="str">
        <f aca="false">IF(OR(EF64=-1,IFERROR(INDEX(EF$2:EF$100,EG64),999)&gt;=0,IFERROR(INDEX(EH$2:EH$100,EG64),999)&gt;=0),IF(OR(EH64=-1,IFERROR(INDEX(EF$2:EF$100,EI64),999)&gt;=0,IFERROR(INDEX(EH$2:EH$100,EI64),999)&gt;=0),EE64,              REPLACE(EE64,EH64,IFERROR(FIND(" ",EE64,EH64),999)-EH64,                   INDEX(EE$2:EE$100,EI64)                  )), REPLACE(EE64,EF64,IFERROR(FIND(" ",EE64,EF64),999)-EF64,                   INDEX(EE$2:EE$100,EG64)                  ) )</f>
        <v/>
      </c>
      <c r="EK64" s="0" t="n">
        <f aca="false">IFERROR(FIND("f_",LOWER(EJ64)),-1)</f>
        <v>-1</v>
      </c>
      <c r="EL64" s="0" t="n">
        <f aca="false">IF(EK64=-1,-1, VALUE(MID(EJ64,EK64+2, IFERROR(FIND(" ",EJ64,EK64),999)-EK64-2)))</f>
        <v>-1</v>
      </c>
      <c r="EM64" s="0" t="n">
        <f aca="false">IFERROR(FIND("r_",LOWER(EJ64)),-1)</f>
        <v>-1</v>
      </c>
      <c r="EN64" s="0" t="n">
        <f aca="false">IF(EM64=-1,-1, ROW(EM64)-1+VALUE(MID(EJ64,EM64+2, IFERROR(FIND(" ",EJ64,EM64),999)-EM64-2)))</f>
        <v>-1</v>
      </c>
      <c r="EO64" s="0" t="str">
        <f aca="false">IF(OR(EK64=-1,IFERROR(INDEX(EK$2:EK$100,EL64),999)&gt;=0,IFERROR(INDEX(EM$2:EM$100,EL64),999)&gt;=0),IF(OR(EM64=-1,IFERROR(INDEX(EK$2:EK$100,EN64),999)&gt;=0,IFERROR(INDEX(EM$2:EM$100,EN64),999)&gt;=0),EJ64,              REPLACE(EJ64,EM64,IFERROR(FIND(" ",EJ64,EM64),999)-EM64,                   INDEX(EJ$2:EJ$100,EN64)                  )), REPLACE(EJ64,EK64,IFERROR(FIND(" ",EJ64,EK64),999)-EK64,                   INDEX(EJ$2:EJ$100,EL64)                  ) )</f>
        <v/>
      </c>
      <c r="EP64" s="0" t="n">
        <f aca="false">IFERROR(FIND("f_",LOWER(EO64)),-1)</f>
        <v>-1</v>
      </c>
      <c r="EQ64" s="0" t="n">
        <f aca="false">IF(EP64=-1,-1, VALUE(MID(EO64,EP64+2, IFERROR(FIND(" ",EO64,EP64),999)-EP64-2)))</f>
        <v>-1</v>
      </c>
      <c r="ER64" s="0" t="n">
        <f aca="false">IFERROR(FIND("r_",LOWER(EO64)),-1)</f>
        <v>-1</v>
      </c>
      <c r="ES64" s="0" t="n">
        <f aca="false">IF(ER64=-1,-1, ROW(ER64)-1+VALUE(MID(EO64,ER64+2, IFERROR(FIND(" ",EO64,ER64),999)-ER64-2)))</f>
        <v>-1</v>
      </c>
      <c r="ET64" s="0" t="str">
        <f aca="false">IF(OR(EP64=-1,IFERROR(INDEX(EP$2:EP$100,EQ64),999)&gt;=0,IFERROR(INDEX(ER$2:ER$100,EQ64),999)&gt;=0),IF(OR(ER64=-1,IFERROR(INDEX(EP$2:EP$100,ES64),999)&gt;=0,IFERROR(INDEX(ER$2:ER$100,ES64),999)&gt;=0),EO64,              REPLACE(EO64,ER64,IFERROR(FIND(" ",EO64,ER64),999)-ER64,                   INDEX(EO$2:EO$100,ES64)                  )), REPLACE(EO64,EP64,IFERROR(FIND(" ",EO64,EP64),999)-EP64,                   INDEX(EO$2:EO$100,EQ64)                  ) )</f>
        <v/>
      </c>
      <c r="EU64" s="0" t="n">
        <f aca="false">IFERROR(FIND("f_",LOWER(ET64)),-1)</f>
        <v>-1</v>
      </c>
      <c r="EV64" s="0" t="n">
        <f aca="false">IF(EU64=-1,-1, VALUE(MID(ET64,EU64+2, IFERROR(FIND(" ",ET64,EU64),999)-EU64-2)))</f>
        <v>-1</v>
      </c>
      <c r="EW64" s="0" t="n">
        <f aca="false">IFERROR(FIND("r_",LOWER(ET64)),-1)</f>
        <v>-1</v>
      </c>
      <c r="EX64" s="0" t="n">
        <f aca="false">IF(EW64=-1,-1, ROW(EW64)-1+VALUE(MID(ET64,EW64+2, IFERROR(FIND(" ",ET64,EW64),999)-EW64-2)))</f>
        <v>-1</v>
      </c>
      <c r="EY64" s="0" t="str">
        <f aca="false">IF(OR(EU64=-1,IFERROR(INDEX(EU$2:EU$100,EV64),999)&gt;=0,IFERROR(INDEX(EW$2:EW$100,EV64),999)&gt;=0),IF(OR(EW64=-1,IFERROR(INDEX(EU$2:EU$100,EX64),999)&gt;=0,IFERROR(INDEX(EW$2:EW$100,EX64),999)&gt;=0),ET64,              REPLACE(ET64,EW64,IFERROR(FIND(" ",ET64,EW64),999)-EW64,                   INDEX(ET$2:ET$100,EX64)                  )), REPLACE(ET64,EU64,IFERROR(FIND(" ",ET64,EU64),999)-EU64,                   INDEX(ET$2:ET$100,EV64)                  ) )</f>
        <v/>
      </c>
      <c r="EZ64" s="0" t="n">
        <f aca="false">IFERROR(FIND("f_",LOWER(EY64)),-1)</f>
        <v>-1</v>
      </c>
      <c r="FA64" s="0" t="n">
        <f aca="false">IF(EZ64=-1,-1, VALUE(MID(EY64,EZ64+2, IFERROR(FIND(" ",EY64,EZ64),999)-EZ64-2)))</f>
        <v>-1</v>
      </c>
      <c r="FB64" s="0" t="n">
        <f aca="false">IFERROR(FIND("r_",LOWER(EY64)),-1)</f>
        <v>-1</v>
      </c>
      <c r="FC64" s="0" t="n">
        <f aca="false">IF(FB64=-1,-1, ROW(FB64)-1+VALUE(MID(EY64,FB64+2, IFERROR(FIND(" ",EY64,FB64),999)-FB64-2)))</f>
        <v>-1</v>
      </c>
      <c r="FD64" s="0" t="str">
        <f aca="false">IF(OR(EZ64=-1,IFERROR(INDEX(EZ$2:EZ$100,FA64),999)&gt;=0,IFERROR(INDEX(FB$2:FB$100,FA64),999)&gt;=0),IF(OR(FB64=-1,IFERROR(INDEX(EZ$2:EZ$100,FC64),999)&gt;=0,IFERROR(INDEX(FB$2:FB$100,FC64),999)&gt;=0),EY64,              REPLACE(EY64,FB64,IFERROR(FIND(" ",EY64,FB64),999)-FB64,                   INDEX(EY$2:EY$100,FC64)                  )), REPLACE(EY64,EZ64,IFERROR(FIND(" ",EY64,EZ64),999)-EZ64,                   INDEX(EY$2:EY$100,FA64)                  ) )</f>
        <v/>
      </c>
      <c r="FE64" s="0" t="n">
        <f aca="false">IFERROR(FIND("f_",LOWER(FD64)),-1)</f>
        <v>-1</v>
      </c>
      <c r="FF64" s="0" t="n">
        <f aca="false">IF(FE64=-1,-1, VALUE(MID(FD64,FE64+2, IFERROR(FIND(" ",FD64,FE64),999)-FE64-2)))</f>
        <v>-1</v>
      </c>
      <c r="FG64" s="0" t="n">
        <f aca="false">IFERROR(FIND("r_",LOWER(FD64)),-1)</f>
        <v>-1</v>
      </c>
      <c r="FH64" s="0" t="n">
        <f aca="false">IF(FG64=-1,-1, ROW(FG64)-1+VALUE(MID(FD64,FG64+2, IFERROR(FIND(" ",FD64,FG64),999)-FG64-2)))</f>
        <v>-1</v>
      </c>
      <c r="FI64" s="0" t="str">
        <f aca="false">IF(OR(FE64=-1,IFERROR(INDEX(FE$2:FE$100,FF64),999)&gt;=0,IFERROR(INDEX(FG$2:FG$100,FF64),999)&gt;=0),IF(OR(FG64=-1,IFERROR(INDEX(FE$2:FE$100,FH64),999)&gt;=0,IFERROR(INDEX(FG$2:FG$100,FH64),999)&gt;=0),FD64,              REPLACE(FD64,FG64,IFERROR(FIND(" ",FD64,FG64),999)-FG64,                   INDEX(FD$2:FD$100,FH64)                  )), REPLACE(FD64,FE64,IFERROR(FIND(" ",FD64,FE64),999)-FE64,                   INDEX(FD$2:FD$100,FF64)                  ) )</f>
        <v/>
      </c>
      <c r="FJ64" s="0" t="n">
        <f aca="false">IFERROR(FIND("f_",LOWER(FI64)),-1)</f>
        <v>-1</v>
      </c>
      <c r="FK64" s="0" t="n">
        <f aca="false">IF(FJ64=-1,-1, VALUE(MID(FI64,FJ64+2, IFERROR(FIND(" ",FI64,FJ64),999)-FJ64-2)))</f>
        <v>-1</v>
      </c>
      <c r="FL64" s="0" t="n">
        <f aca="false">IFERROR(FIND("r_",LOWER(FI64)),-1)</f>
        <v>-1</v>
      </c>
      <c r="FM64" s="0" t="n">
        <f aca="false">IF(FL64=-1,-1, ROW(FL64)-1+VALUE(MID(FI64,FL64+2, IFERROR(FIND(" ",FI64,FL64),999)-FL64-2)))</f>
        <v>-1</v>
      </c>
      <c r="FN64" s="0" t="str">
        <f aca="false">IF(OR(FJ64=-1,IFERROR(INDEX(FJ$2:FJ$100,FK64),999)&gt;=0,IFERROR(INDEX(FL$2:FL$100,FK64),999)&gt;=0),IF(OR(FL64=-1,IFERROR(INDEX(FJ$2:FJ$100,FM64),999)&gt;=0,IFERROR(INDEX(FL$2:FL$100,FM64),999)&gt;=0),FI64,              REPLACE(FI64,FL64,IFERROR(FIND(" ",FI64,FL64),999)-FL64,                   INDEX(FI$2:FI$100,FM64)                  )), REPLACE(FI64,FJ64,IFERROR(FIND(" ",FI64,FJ64),999)-FJ64,                   INDEX(FI$2:FI$100,FK64)                  ) )</f>
        <v/>
      </c>
      <c r="FO64" s="0" t="n">
        <f aca="false">IFERROR(FIND("f_",LOWER(FN64)),-1)</f>
        <v>-1</v>
      </c>
      <c r="FP64" s="0" t="n">
        <f aca="false">IF(FO64=-1,-1, VALUE(MID(FN64,FO64+2, IFERROR(FIND(" ",FN64,FO64),999)-FO64-2)))</f>
        <v>-1</v>
      </c>
      <c r="FQ64" s="0" t="n">
        <f aca="false">IFERROR(FIND("r_",LOWER(FN64)),-1)</f>
        <v>-1</v>
      </c>
      <c r="FR64" s="0" t="n">
        <f aca="false">IF(FQ64=-1,-1, ROW(FQ64)-1+VALUE(MID(FN64,FQ64+2, IFERROR(FIND(" ",FN64,FQ64),999)-FQ64-2)))</f>
        <v>-1</v>
      </c>
      <c r="FS64" s="0" t="str">
        <f aca="false">IF(OR(FO64=-1,IFERROR(INDEX(FO$2:FO$100,FP64),999)&gt;=0,IFERROR(INDEX(FQ$2:FQ$100,FP64),999)&gt;=0),IF(OR(FQ64=-1,IFERROR(INDEX(FO$2:FO$100,FR64),999)&gt;=0,IFERROR(INDEX(FQ$2:FQ$100,FR64),999)&gt;=0),FN64,              REPLACE(FN64,FQ64,IFERROR(FIND(" ",FN64,FQ64),999)-FQ64,                   INDEX(FN$2:FN$100,FR64)                  )), REPLACE(FN64,FO64,IFERROR(FIND(" ",FN64,FO64),999)-FO64,                   INDEX(FN$2:FN$100,FP64)                  ) )</f>
        <v/>
      </c>
      <c r="FT64" s="0" t="n">
        <f aca="false">IFERROR(FIND("f_",LOWER(FS64)),-1)</f>
        <v>-1</v>
      </c>
      <c r="FU64" s="0" t="n">
        <f aca="false">IF(FT64=-1,-1, VALUE(MID(FS64,FT64+2, IFERROR(FIND(" ",FS64,FT64),999)-FT64-2)))</f>
        <v>-1</v>
      </c>
      <c r="FV64" s="0" t="n">
        <f aca="false">IFERROR(FIND("r_",LOWER(FS64)),-1)</f>
        <v>-1</v>
      </c>
      <c r="FW64" s="0" t="n">
        <f aca="false">IF(FV64=-1,-1, ROW(FV64)-1+VALUE(MID(FS64,FV64+2, IFERROR(FIND(" ",FS64,FV64),999)-FV64-2)))</f>
        <v>-1</v>
      </c>
      <c r="FX64" s="0" t="str">
        <f aca="false">IF(OR(FT64=-1,IFERROR(INDEX(FT$2:FT$100,FU64),999)&gt;=0,IFERROR(INDEX(FV$2:FV$100,FU64),999)&gt;=0),IF(OR(FV64=-1,IFERROR(INDEX(FT$2:FT$100,FW64),999)&gt;=0,IFERROR(INDEX(FV$2:FV$100,FW64),999)&gt;=0),FS64,              REPLACE(FS64,FV64,IFERROR(FIND(" ",FS64,FV64),999)-FV64,                   INDEX(FS$2:FS$100,FW64)                  )), REPLACE(FS64,FT64,IFERROR(FIND(" ",FS64,FT64),999)-FT64,                   INDEX(FS$2:FS$100,FU64)                  ) )</f>
        <v/>
      </c>
      <c r="FY64" s="0" t="n">
        <f aca="false">IFERROR(FIND("f_",LOWER(FX64)),-1)</f>
        <v>-1</v>
      </c>
      <c r="FZ64" s="0" t="n">
        <f aca="false">IF(FY64=-1,-1, VALUE(MID(FX64,FY64+2, IFERROR(FIND(" ",FX64,FY64),999)-FY64-2)))</f>
        <v>-1</v>
      </c>
      <c r="GA64" s="0" t="n">
        <f aca="false">IFERROR(FIND("r_",LOWER(FX64)),-1)</f>
        <v>-1</v>
      </c>
      <c r="GB64" s="0" t="n">
        <f aca="false">IF(GA64=-1,-1, ROW(GA64)-1+VALUE(MID(FX64,GA64+2, IFERROR(FIND(" ",FX64,GA64),999)-GA64-2)))</f>
        <v>-1</v>
      </c>
      <c r="GC64" s="0" t="str">
        <f aca="false">IF(OR(FY64=-1,IFERROR(INDEX(FY$2:FY$100,FZ64),999)&gt;=0,IFERROR(INDEX(GA$2:GA$100,FZ64),999)&gt;=0),IF(OR(GA64=-1,IFERROR(INDEX(FY$2:FY$100,GB64),999)&gt;=0,IFERROR(INDEX(GA$2:GA$100,GB64),999)&gt;=0),FX64,              REPLACE(FX64,GA64,IFERROR(FIND(" ",FX64,GA64),999)-GA64,                   INDEX(FX$2:FX$100,GB64)                  )), REPLACE(FX64,FY64,IFERROR(FIND(" ",FX64,FY64),999)-FY64,                   INDEX(FX$2:FX$100,FZ64)                  ) )</f>
        <v/>
      </c>
      <c r="GD64" s="0" t="n">
        <f aca="false">IFERROR(FIND("f_",LOWER(GC64)),-1)</f>
        <v>-1</v>
      </c>
      <c r="GE64" s="0" t="n">
        <f aca="false">IF(GD64=-1,-1, VALUE(MID(GC64,GD64+2, IFERROR(FIND(" ",GC64,GD64),999)-GD64-2)))</f>
        <v>-1</v>
      </c>
      <c r="GF64" s="0" t="n">
        <f aca="false">IFERROR(FIND("r_",LOWER(GC64)),-1)</f>
        <v>-1</v>
      </c>
      <c r="GG64" s="0" t="n">
        <f aca="false">IF(GF64=-1,-1, ROW(GF64)-1+VALUE(MID(GC64,GF64+2, IFERROR(FIND(" ",GC64,GF64),999)-GF64-2)))</f>
        <v>-1</v>
      </c>
      <c r="GH64" s="0" t="str">
        <f aca="false">IF(OR(GD64=-1,IFERROR(INDEX(GD$2:GD$100,GE64),999)&gt;=0,IFERROR(INDEX(GF$2:GF$100,GE64),999)&gt;=0),IF(OR(GF64=-1,IFERROR(INDEX(GD$2:GD$100,GG64),999)&gt;=0,IFERROR(INDEX(GF$2:GF$100,GG64),999)&gt;=0),GC64,              REPLACE(GC64,GF64,IFERROR(FIND(" ",GC64,GF64),999)-GF64,                   INDEX(GC$2:GC$100,GG64)                  )), REPLACE(GC64,GD64,IFERROR(FIND(" ",GC64,GD64),999)-GD64,                   INDEX(GC$2:GC$100,GE64)                  ) )</f>
        <v/>
      </c>
      <c r="GI64" s="0" t="n">
        <f aca="false">IFERROR(FIND("f_",LOWER(GH64)),-1)</f>
        <v>-1</v>
      </c>
      <c r="GJ64" s="0" t="n">
        <f aca="false">IF(GI64=-1,-1, VALUE(MID(GH64,GI64+2, IFERROR(FIND(" ",GH64,GI64),999)-GI64-2)))</f>
        <v>-1</v>
      </c>
      <c r="GK64" s="0" t="n">
        <f aca="false">IFERROR(FIND("r_",LOWER(GH64)),-1)</f>
        <v>-1</v>
      </c>
      <c r="GL64" s="0" t="n">
        <f aca="false">IF(GK64=-1,-1, ROW(GK64)-1+VALUE(MID(GH64,GK64+2, IFERROR(FIND(" ",GH64,GK64),999)-GK64-2)))</f>
        <v>-1</v>
      </c>
      <c r="GM64" s="0" t="str">
        <f aca="false">IF(OR(GI64=-1,IFERROR(INDEX(GI$2:GI$100,GJ64),999)&gt;=0,IFERROR(INDEX(GK$2:GK$100,GJ64),999)&gt;=0),IF(OR(GK64=-1,IFERROR(INDEX(GI$2:GI$100,GL64),999)&gt;=0,IFERROR(INDEX(GK$2:GK$100,GL64),999)&gt;=0),GH64,              REPLACE(GH64,GK64,IFERROR(FIND(" ",GH64,GK64),999)-GK64,                   INDEX(GH$2:GH$100,GL64)                  )), REPLACE(GH64,GI64,IFERROR(FIND(" ",GH64,GI64),999)-GI64,                   INDEX(GH$2:GH$100,GJ64)                  ) )</f>
        <v/>
      </c>
      <c r="GN64" s="0" t="n">
        <f aca="false">IFERROR(FIND("f_",LOWER(GM64)),-1)</f>
        <v>-1</v>
      </c>
      <c r="GO64" s="0" t="n">
        <f aca="false">IF(GN64=-1,-1, VALUE(MID(GM64,GN64+2, IFERROR(FIND(" ",GM64,GN64),999)-GN64-2)))</f>
        <v>-1</v>
      </c>
      <c r="GP64" s="0" t="n">
        <f aca="false">IFERROR(FIND("r_",LOWER(GM64)),-1)</f>
        <v>-1</v>
      </c>
      <c r="GQ64" s="0" t="n">
        <f aca="false">IF(GP64=-1,-1, ROW(GP64)-1+VALUE(MID(GM64,GP64+2, IFERROR(FIND(" ",GM64,GP64),999)-GP64-2)))</f>
        <v>-1</v>
      </c>
      <c r="GR64" s="0" t="str">
        <f aca="false">IF(OR(GN64=-1,IFERROR(INDEX(GN$2:GN$100,GO64),999)&gt;=0,IFERROR(INDEX(GP$2:GP$100,GO64),999)&gt;=0),IF(OR(GP64=-1,IFERROR(INDEX(GN$2:GN$100,GQ64),999)&gt;=0,IFERROR(INDEX(GP$2:GP$100,GQ64),999)&gt;=0),GM64,              REPLACE(GM64,GP64,IFERROR(FIND(" ",GM64,GP64),999)-GP64,                   INDEX(GM$2:GM$100,GQ64)                  )), REPLACE(GM64,GN64,IFERROR(FIND(" ",GM64,GN64),999)-GN64,                   INDEX(GM$2:GM$100,GO64)                  ) )</f>
        <v/>
      </c>
      <c r="GS64" s="0" t="n">
        <f aca="false">IFERROR(FIND("f_",LOWER(GR64)),-1)</f>
        <v>-1</v>
      </c>
      <c r="GT64" s="0" t="n">
        <f aca="false">IF(GS64=-1,-1, VALUE(MID(GR64,GS64+2, IFERROR(FIND(" ",GR64,GS64),999)-GS64-2)))</f>
        <v>-1</v>
      </c>
      <c r="GU64" s="0" t="n">
        <f aca="false">IFERROR(FIND("r_",LOWER(GR64)),-1)</f>
        <v>-1</v>
      </c>
      <c r="GV64" s="0" t="n">
        <f aca="false">IF(GU64=-1,-1, ROW(GU64)-1+VALUE(MID(GR64,GU64+2, IFERROR(FIND(" ",GR64,GU64),999)-GU64-2)))</f>
        <v>-1</v>
      </c>
      <c r="GW64" s="0" t="str">
        <f aca="false">IF(OR(GS64=-1,IFERROR(INDEX(GS$2:GS$100,GT64),999)&gt;=0,IFERROR(INDEX(GU$2:GU$100,GT64),999)&gt;=0),IF(OR(GU64=-1,IFERROR(INDEX(GS$2:GS$100,GV64),999)&gt;=0,IFERROR(INDEX(GU$2:GU$100,GV64),999)&gt;=0),GR64,              REPLACE(GR64,GU64,IFERROR(FIND(" ",GR64,GU64),999)-GU64,                   INDEX(GR$2:GR$100,GV64)                  )), REPLACE(GR64,GS64,IFERROR(FIND(" ",GR64,GS64),999)-GS64,                   INDEX(GR$2:GR$100,GT64)                  ) )</f>
        <v/>
      </c>
      <c r="GX64" s="0" t="n">
        <f aca="false">IFERROR(FIND("f_",LOWER(GW64)),-1)</f>
        <v>-1</v>
      </c>
      <c r="GY64" s="0" t="n">
        <f aca="false">IF(GX64=-1,-1, VALUE(MID(GW64,GX64+2, IFERROR(FIND(" ",GW64,GX64),999)-GX64-2)))</f>
        <v>-1</v>
      </c>
      <c r="GZ64" s="0" t="n">
        <f aca="false">IFERROR(FIND("r_",LOWER(GW64)),-1)</f>
        <v>-1</v>
      </c>
      <c r="HA64" s="0" t="n">
        <f aca="false">IF(GZ64=-1,-1, ROW(GZ64)-1+VALUE(MID(GW64,GZ64+2, IFERROR(FIND(" ",GW64,GZ64),999)-GZ64-2)))</f>
        <v>-1</v>
      </c>
      <c r="HB64" s="0" t="str">
        <f aca="false">IF(OR(GX64=-1,IFERROR(INDEX(GX$2:GX$100,GY64),999)&gt;=0,IFERROR(INDEX(GZ$2:GZ$100,GY64),999)&gt;=0),IF(OR(GZ64=-1,IFERROR(INDEX(GX$2:GX$100,HA64),999)&gt;=0,IFERROR(INDEX(GZ$2:GZ$100,HA64),999)&gt;=0),GW64,              REPLACE(GW64,GZ64,IFERROR(FIND(" ",GW64,GZ64),999)-GZ64,                   INDEX(GW$2:GW$100,HA64)                  )), REPLACE(GW64,GX64,IFERROR(FIND(" ",GW64,GX64),999)-GX64,                   INDEX(GW$2:GW$100,GY64)                  ) )</f>
        <v/>
      </c>
      <c r="HC64" s="0" t="n">
        <f aca="false">IFERROR(FIND("f_",LOWER(HB64)),-1)</f>
        <v>-1</v>
      </c>
      <c r="HD64" s="0" t="n">
        <f aca="false">IF(HC64=-1,-1, VALUE(MID(HB64,HC64+2, IFERROR(FIND(" ",HB64,HC64),999)-HC64-2)))</f>
        <v>-1</v>
      </c>
      <c r="HE64" s="0" t="n">
        <f aca="false">IFERROR(FIND("r_",LOWER(HB64)),-1)</f>
        <v>-1</v>
      </c>
      <c r="HF64" s="0" t="n">
        <f aca="false">IF(HE64=-1,-1, ROW(HE64)-1+VALUE(MID(HB64,HE64+2, IFERROR(FIND(" ",HB64,HE64),999)-HE64-2)))</f>
        <v>-1</v>
      </c>
      <c r="HG64" s="0" t="str">
        <f aca="false">IF(OR(HC64=-1,IFERROR(INDEX(HC$2:HC$100,HD64),999)&gt;=0,IFERROR(INDEX(HE$2:HE$100,HD64),999)&gt;=0),IF(OR(HE64=-1,IFERROR(INDEX(HC$2:HC$100,HF64),999)&gt;=0,IFERROR(INDEX(HE$2:HE$100,HF64),999)&gt;=0),HB64,              REPLACE(HB64,HE64,IFERROR(FIND(" ",HB64,HE64),999)-HE64,                   INDEX(HB$2:HB$100,HF64)                  )), REPLACE(HB64,HC64,IFERROR(FIND(" ",HB64,HC64),999)-HC64,                   INDEX(HB$2:HB$100,HD64)                  ) )</f>
        <v/>
      </c>
      <c r="HH64" s="0" t="n">
        <f aca="false">IFERROR(FIND("f_",LOWER(HG64)),-1)</f>
        <v>-1</v>
      </c>
      <c r="HI64" s="0" t="n">
        <f aca="false">IF(HH64=-1,-1, VALUE(MID(HG64,HH64+2, IFERROR(FIND(" ",HG64,HH64),999)-HH64-2)))</f>
        <v>-1</v>
      </c>
      <c r="HJ64" s="0" t="n">
        <f aca="false">IFERROR(FIND("r_",LOWER(HG64)),-1)</f>
        <v>-1</v>
      </c>
      <c r="HK64" s="0" t="n">
        <f aca="false">IF(HJ64=-1,-1, ROW(HJ64)-1+VALUE(MID(HG64,HJ64+2, IFERROR(FIND(" ",HG64,HJ64),999)-HJ64-2)))</f>
        <v>-1</v>
      </c>
      <c r="HL64" s="0" t="str">
        <f aca="false">IF(OR(HH64=-1,IFERROR(INDEX(HH$2:HH$100,HI64),999)&gt;=0,IFERROR(INDEX(HJ$2:HJ$100,HI64),999)&gt;=0),IF(OR(HJ64=-1,IFERROR(INDEX(HH$2:HH$100,HK64),999)&gt;=0,IFERROR(INDEX(HJ$2:HJ$100,HK64),999)&gt;=0),HG64,              REPLACE(HG64,HJ64,IFERROR(FIND(" ",HG64,HJ64),999)-HJ64,                   INDEX(HG$2:HG$100,HK64)                  )), REPLACE(HG64,HH64,IFERROR(FIND(" ",HG64,HH64),999)-HH64,                   INDEX(HG$2:HG$100,HI64)                  ) )</f>
        <v/>
      </c>
      <c r="HM64" s="0" t="n">
        <f aca="false">IFERROR(FIND("f_",LOWER(HL64)),-1)</f>
        <v>-1</v>
      </c>
      <c r="HN64" s="0" t="n">
        <f aca="false">IF(HM64=-1,-1, VALUE(MID(HL64,HM64+2, IFERROR(FIND(" ",HL64,HM64),999)-HM64-2)))</f>
        <v>-1</v>
      </c>
      <c r="HO64" s="0" t="n">
        <f aca="false">IFERROR(FIND("r_",LOWER(HL64)),-1)</f>
        <v>-1</v>
      </c>
      <c r="HP64" s="0" t="n">
        <f aca="false">IF(HO64=-1,-1, ROW(HO64)-1+VALUE(MID(HL64,HO64+2, IFERROR(FIND(" ",HL64,HO64),999)-HO64-2)))</f>
        <v>-1</v>
      </c>
      <c r="HQ64" s="0" t="str">
        <f aca="false">IF(OR(HM64=-1,IFERROR(INDEX(HM$2:HM$100,HN64),999)&gt;=0,IFERROR(INDEX(HO$2:HO$100,HN64),999)&gt;=0),IF(OR(HO64=-1,IFERROR(INDEX(HM$2:HM$100,HP64),999)&gt;=0,IFERROR(INDEX(HO$2:HO$100,HP64),999)&gt;=0),HL64,              REPLACE(HL64,HO64,IFERROR(FIND(" ",HL64,HO64),999)-HO64,                   INDEX(HL$2:HL$100,HP64)                  )), REPLACE(HL64,HM64,IFERROR(FIND(" ",HL64,HM64),999)-HM64,                   INDEX(HL$2:HL$100,HN64)                  ) )</f>
        <v/>
      </c>
      <c r="HR64" s="0" t="n">
        <f aca="false">IFERROR(FIND("f_",LOWER(HQ64)),-1)</f>
        <v>-1</v>
      </c>
      <c r="HS64" s="0" t="n">
        <f aca="false">IF(HR64=-1,-1, VALUE(MID(HQ64,HR64+2, IFERROR(FIND(" ",HQ64,HR64),999)-HR64-2)))</f>
        <v>-1</v>
      </c>
      <c r="HT64" s="0" t="n">
        <f aca="false">IFERROR(FIND("r_",LOWER(HQ64)),-1)</f>
        <v>-1</v>
      </c>
      <c r="HU64" s="0" t="n">
        <f aca="false">IF(HT64=-1,-1, ROW(HT64)-1+VALUE(MID(HQ64,HT64+2, IFERROR(FIND(" ",HQ64,HT64),999)-HT64-2)))</f>
        <v>-1</v>
      </c>
      <c r="HV64" s="0" t="str">
        <f aca="false">IF(OR(HR64=-1,IFERROR(INDEX(HR$2:HR$100,HS64),999)&gt;=0,IFERROR(INDEX(HT$2:HT$100,HS64),999)&gt;=0),IF(OR(HT64=-1,IFERROR(INDEX(HR$2:HR$100,HU64),999)&gt;=0,IFERROR(INDEX(HT$2:HT$100,HU64),999)&gt;=0),HQ64,              REPLACE(HQ64,HT64,IFERROR(FIND(" ",HQ64,HT64),999)-HT64,                   INDEX(HQ$2:HQ$100,HU64)                  )), REPLACE(HQ64,HR64,IFERROR(FIND(" ",HQ64,HR64),999)-HR64,                   INDEX(HQ$2:HQ$100,HS64)                  ) )</f>
        <v/>
      </c>
      <c r="HW64" s="0" t="n">
        <f aca="false">IFERROR(FIND("f_",LOWER(HV64)),-1)</f>
        <v>-1</v>
      </c>
      <c r="HX64" s="0" t="n">
        <f aca="false">IF(HW64=-1,-1, VALUE(MID(HV64,HW64+2, IFERROR(FIND(" ",HV64,HW64),999)-HW64-2)))</f>
        <v>-1</v>
      </c>
      <c r="HY64" s="0" t="n">
        <f aca="false">IFERROR(FIND("r_",LOWER(HV64)),-1)</f>
        <v>-1</v>
      </c>
      <c r="HZ64" s="0" t="n">
        <f aca="false">IF(HY64=-1,-1, ROW(HY64)-1+VALUE(MID(HV64,HY64+2, IFERROR(FIND(" ",HV64,HY64),999)-HY64-2)))</f>
        <v>-1</v>
      </c>
      <c r="IA64" s="0" t="str">
        <f aca="false">IF(OR(HW64=-1,IFERROR(INDEX(HW$2:HW$100,HX64),999)&gt;=0,IFERROR(INDEX(HY$2:HY$100,HX64),999)&gt;=0),IF(OR(HY64=-1,IFERROR(INDEX(HW$2:HW$100,HZ64),999)&gt;=0,IFERROR(INDEX(HY$2:HY$100,HZ64),999)&gt;=0),HV64,              REPLACE(HV64,HY64,IFERROR(FIND(" ",HV64,HY64),999)-HY64,                   INDEX(HV$2:HV$100,HZ64)                  )), REPLACE(HV64,HW64,IFERROR(FIND(" ",HV64,HW64),999)-HW64,                   INDEX(HV$2:HV$100,HX64)                  ) )</f>
        <v/>
      </c>
      <c r="IB64" s="0" t="n">
        <f aca="false">IFERROR(FIND("f_",LOWER(IA64)),-1)</f>
        <v>-1</v>
      </c>
      <c r="IC64" s="0" t="n">
        <f aca="false">IF(IB64=-1,-1, VALUE(MID(IA64,IB64+2, IFERROR(FIND(" ",IA64,IB64),999)-IB64-2)))</f>
        <v>-1</v>
      </c>
      <c r="ID64" s="0" t="n">
        <f aca="false">IFERROR(FIND("r_",LOWER(IA64)),-1)</f>
        <v>-1</v>
      </c>
      <c r="IE64" s="0" t="n">
        <f aca="false">IF(ID64=-1,-1, ROW(ID64)-1+VALUE(MID(IA64,ID64+2, IFERROR(FIND(" ",IA64,ID64),999)-ID64-2)))</f>
        <v>-1</v>
      </c>
      <c r="IF64" s="0" t="str">
        <f aca="false">IF(OR(IB64=-1,IFERROR(INDEX(IB$2:IB$100,IC64),999)&gt;=0,IFERROR(INDEX(ID$2:ID$100,IC64),999)&gt;=0),IF(OR(ID64=-1,IFERROR(INDEX(IB$2:IB$100,IE64),999)&gt;=0,IFERROR(INDEX(ID$2:ID$100,IE64),999)&gt;=0),IA64,              REPLACE(IA64,ID64,IFERROR(FIND(" ",IA64,ID64),999)-ID64,                   INDEX(IA$2:IA$100,IE64)                  )), REPLACE(IA64,IB64,IFERROR(FIND(" ",IA64,IB64),999)-IB64,                   INDEX(IA$2:IA$100,IC64)                  ) )</f>
        <v/>
      </c>
      <c r="IG64" s="0" t="n">
        <f aca="false">IFERROR(FIND("f_",LOWER(IF64)),-1)</f>
        <v>-1</v>
      </c>
      <c r="IH64" s="0" t="n">
        <f aca="false">IF(IG64=-1,-1, VALUE(MID(IF64,IG64+2, IFERROR(FIND(" ",IF64,IG64),999)-IG64-2)))</f>
        <v>-1</v>
      </c>
      <c r="II64" s="0" t="n">
        <f aca="false">IFERROR(FIND("r_",LOWER(IF64)),-1)</f>
        <v>-1</v>
      </c>
      <c r="IJ64" s="0" t="n">
        <f aca="false">IF(II64=-1,-1, ROW(II64)-1+VALUE(MID(IF64,II64+2, IFERROR(FIND(" ",IF64,II64),999)-II64-2)))</f>
        <v>-1</v>
      </c>
      <c r="IK64" s="0" t="str">
        <f aca="false">IF(OR(IG64=-1,IFERROR(INDEX(IG$2:IG$100,IH64),999)&gt;=0,IFERROR(INDEX(II$2:II$100,IH64),999)&gt;=0),IF(OR(II64=-1,IFERROR(INDEX(IG$2:IG$100,IJ64),999)&gt;=0,IFERROR(INDEX(II$2:II$100,IJ64),999)&gt;=0),IF64,              REPLACE(IF64,II64,IFERROR(FIND(" ",IF64,II64),999)-II64,                   INDEX(IF$2:IF$100,IJ64)                  )), REPLACE(IF64,IG64,IFERROR(FIND(" ",IF64,IG64),999)-IG64,                   INDEX(IF$2:IF$100,IH64)                  ) )</f>
        <v/>
      </c>
      <c r="IL64" s="0" t="n">
        <f aca="false">IFERROR(FIND("f_",LOWER(IK64)),-1)</f>
        <v>-1</v>
      </c>
      <c r="IM64" s="0" t="n">
        <f aca="false">IF(IL64=-1,-1, VALUE(MID(IK64,IL64+2, IFERROR(FIND(" ",IK64,IL64),999)-IL64-2)))</f>
        <v>-1</v>
      </c>
      <c r="IN64" s="0" t="n">
        <f aca="false">IFERROR(FIND("r_",LOWER(IK64)),-1)</f>
        <v>-1</v>
      </c>
      <c r="IO64" s="0" t="n">
        <f aca="false">IF(IN64=-1,-1, ROW(IN64)-1+VALUE(MID(IK64,IN64+2, IFERROR(FIND(" ",IK64,IN64),999)-IN64-2)))</f>
        <v>-1</v>
      </c>
      <c r="IP64" s="0" t="str">
        <f aca="false">IF(OR(IL64=-1,IFERROR(INDEX(IL$2:IL$100,IM64),999)&gt;=0,IFERROR(INDEX(IN$2:IN$100,IM64),999)&gt;=0),IF(OR(IN64=-1,IFERROR(INDEX(IL$2:IL$100,IO64),999)&gt;=0,IFERROR(INDEX(IN$2:IN$100,IO64),999)&gt;=0),IK64,              REPLACE(IK64,IN64,IFERROR(FIND(" ",IK64,IN64),999)-IN64,                   INDEX(IK$2:IK$100,IO64)                  )), REPLACE(IK64,IL64,IFERROR(FIND(" ",IK64,IL64),999)-IL64,                   INDEX(IK$2:IK$100,IM64)                  ) )</f>
        <v/>
      </c>
      <c r="IQ64" s="0" t="n">
        <f aca="false">IFERROR(FIND("f_",LOWER(IP64)),-1)</f>
        <v>-1</v>
      </c>
      <c r="IR64" s="0" t="n">
        <f aca="false">IF(IQ64=-1,-1, VALUE(MID(IP64,IQ64+2, IFERROR(FIND(" ",IP64,IQ64),999)-IQ64-2)))</f>
        <v>-1</v>
      </c>
      <c r="IS64" s="0" t="n">
        <f aca="false">IFERROR(FIND("r_",LOWER(IP64)),-1)</f>
        <v>-1</v>
      </c>
      <c r="IT64" s="0" t="n">
        <f aca="false">IF(IS64=-1,-1, ROW(IS64)-1+VALUE(MID(IP64,IS64+2, IFERROR(FIND(" ",IP64,IS64),999)-IS64-2)))</f>
        <v>-1</v>
      </c>
      <c r="IU64" s="0" t="str">
        <f aca="false">IF(OR(IQ64=-1,IFERROR(INDEX(IQ$2:IQ$100,IR64),999)&gt;=0,IFERROR(INDEX(IS$2:IS$100,IR64),999)&gt;=0),IF(OR(IS64=-1,IFERROR(INDEX(IQ$2:IQ$100,IT64),999)&gt;=0,IFERROR(INDEX(IS$2:IS$100,IT64),999)&gt;=0),IP64,              REPLACE(IP64,IS64,IFERROR(FIND(" ",IP64,IS64),999)-IS64,                   INDEX(IP$2:IP$100,IT64)                  )), REPLACE(IP64,IQ64,IFERROR(FIND(" ",IP64,IQ64),999)-IQ64,                   INDEX(IP$2:IP$100,IR64)                  ) )</f>
        <v/>
      </c>
      <c r="IV64" s="0" t="n">
        <f aca="false">IFERROR(FIND("f_",LOWER(IU64)),-1)</f>
        <v>-1</v>
      </c>
      <c r="IW64" s="0" t="n">
        <f aca="false">IF(IV64=-1,-1, VALUE(MID(IU64,IV64+2, IFERROR(FIND(" ",IU64,IV64),999)-IV64-2)))</f>
        <v>-1</v>
      </c>
      <c r="IX64" s="0" t="n">
        <f aca="false">IFERROR(FIND("r_",LOWER(IU64)),-1)</f>
        <v>-1</v>
      </c>
      <c r="IY64" s="0" t="n">
        <f aca="false">IF(IX64=-1,-1, ROW(IX64)-1+VALUE(MID(IU64,IX64+2, IFERROR(FIND(" ",IU64,IX64),999)-IX64-2)))</f>
        <v>-1</v>
      </c>
      <c r="IZ64" s="0" t="str">
        <f aca="false">IF(OR(IV64=-1,IFERROR(INDEX(IV$2:IV$100,IW64),999)&gt;=0,IFERROR(INDEX(IX$2:IX$100,IW64),999)&gt;=0),IF(OR(IX64=-1,IFERROR(INDEX(IV$2:IV$100,IY64),999)&gt;=0,IFERROR(INDEX(IX$2:IX$100,IY64),999)&gt;=0),IU64,              REPLACE(IU64,IX64,IFERROR(FIND(" ",IU64,IX64),999)-IX64,                   INDEX(IU$2:IU$100,IY64)                  )), REPLACE(IU64,IV64,IFERROR(FIND(" ",IU64,IV64),999)-IV64,                   INDEX(IU$2:IU$100,IW64)                  ) )</f>
        <v/>
      </c>
      <c r="JA64" s="0" t="n">
        <f aca="false">IFERROR(FIND("f_",LOWER(IZ64)),-1)</f>
        <v>-1</v>
      </c>
      <c r="JB64" s="0" t="n">
        <f aca="false">IF(JA64=-1,-1, VALUE(MID(IZ64,JA64+2, IFERROR(FIND(" ",IZ64,JA64),999)-JA64-2)))</f>
        <v>-1</v>
      </c>
      <c r="JC64" s="0" t="n">
        <f aca="false">IFERROR(FIND("r_",LOWER(IZ64)),-1)</f>
        <v>-1</v>
      </c>
      <c r="JD64" s="0" t="n">
        <f aca="false">IF(JC64=-1,-1, ROW(JC64)-1+VALUE(MID(IZ64,JC64+2, IFERROR(FIND(" ",IZ64,JC64),999)-JC64-2)))</f>
        <v>-1</v>
      </c>
      <c r="JE64" s="0" t="str">
        <f aca="false">IF(OR(JA64=-1,IFERROR(INDEX(JA$2:JA$100,JB64),999)&gt;=0,IFERROR(INDEX(JC$2:JC$100,JB64),999)&gt;=0),IF(OR(JC64=-1,IFERROR(INDEX(JA$2:JA$100,JD64),999)&gt;=0,IFERROR(INDEX(JC$2:JC$100,JD64),999)&gt;=0),IZ64,              REPLACE(IZ64,JC64,IFERROR(FIND(" ",IZ64,JC64),999)-JC64,                   INDEX(IZ$2:IZ$100,JD64)                  )), REPLACE(IZ64,JA64,IFERROR(FIND(" ",IZ64,JA64),999)-JA64,                   INDEX(IZ$2:IZ$100,JB64)                  ) )</f>
        <v/>
      </c>
      <c r="JF64" s="0" t="n">
        <f aca="false">IFERROR(FIND("f_",LOWER(JE64)),-1)</f>
        <v>-1</v>
      </c>
      <c r="JG64" s="0" t="n">
        <f aca="false">IF(JF64=-1,-1, VALUE(MID(JE64,JF64+2, IFERROR(FIND(" ",JE64,JF64),999)-JF64-2)))</f>
        <v>-1</v>
      </c>
      <c r="JH64" s="0" t="n">
        <f aca="false">IFERROR(FIND("r_",LOWER(JE64)),-1)</f>
        <v>-1</v>
      </c>
      <c r="JI64" s="0" t="n">
        <f aca="false">IF(JH64=-1,-1, ROW(JH64)-1+VALUE(MID(JE64,JH64+2, IFERROR(FIND(" ",JE64,JH64),999)-JH64-2)))</f>
        <v>-1</v>
      </c>
      <c r="JJ64" s="0" t="str">
        <f aca="false">IF(OR(JF64=-1,IFERROR(INDEX(JF$2:JF$100,JG64),999)&gt;=0,IFERROR(INDEX(JH$2:JH$100,JG64),999)&gt;=0),IF(OR(JH64=-1,IFERROR(INDEX(JF$2:JF$100,JI64),999)&gt;=0,IFERROR(INDEX(JH$2:JH$100,JI64),999)&gt;=0),JE64,              REPLACE(JE64,JH64,IFERROR(FIND(" ",JE64,JH64),999)-JH64,                   INDEX(JE$2:JE$100,JI64)                  )), REPLACE(JE64,JF64,IFERROR(FIND(" ",JE64,JF64),999)-JF64,                   INDEX(JE$2:JE$100,JG64)                  ) )</f>
        <v/>
      </c>
      <c r="JK64" s="0" t="n">
        <f aca="false">IFERROR(FIND("f_",LOWER(JJ64)),-1)</f>
        <v>-1</v>
      </c>
      <c r="JL64" s="0" t="n">
        <f aca="false">IF(JK64=-1,-1, VALUE(MID(JJ64,JK64+2, IFERROR(FIND(" ",JJ64,JK64),999)-JK64-2)))</f>
        <v>-1</v>
      </c>
      <c r="JM64" s="0" t="n">
        <f aca="false">IFERROR(FIND("r_",LOWER(JJ64)),-1)</f>
        <v>-1</v>
      </c>
      <c r="JN64" s="0" t="n">
        <f aca="false">IF(JM64=-1,-1, ROW(JM64)-1+VALUE(MID(JJ64,JM64+2, IFERROR(FIND(" ",JJ64,JM64),999)-JM64-2)))</f>
        <v>-1</v>
      </c>
      <c r="JO64" s="0" t="str">
        <f aca="false">IF(OR(JK64=-1,IFERROR(INDEX(JK$2:JK$100,JL64),999)&gt;=0,IFERROR(INDEX(JM$2:JM$100,JL64),999)&gt;=0),IF(OR(JM64=-1,IFERROR(INDEX(JK$2:JK$100,JN64),999)&gt;=0,IFERROR(INDEX(JM$2:JM$100,JN64),999)&gt;=0),JJ64,              REPLACE(JJ64,JM64,IFERROR(FIND(" ",JJ64,JM64),999)-JM64,                   INDEX(JJ$2:JJ$100,JN64)                  )), REPLACE(JJ64,JK64,IFERROR(FIND(" ",JJ64,JK64),999)-JK64,                   INDEX(JJ$2:JJ$100,JL64)                  ) )</f>
        <v/>
      </c>
      <c r="JP64" s="0" t="n">
        <f aca="false">IFERROR(FIND("f_",LOWER(JO64)),-1)</f>
        <v>-1</v>
      </c>
      <c r="JQ64" s="0" t="n">
        <f aca="false">IF(JP64=-1,-1, VALUE(MID(JO64,JP64+2, IFERROR(FIND(" ",JO64,JP64),999)-JP64-2)))</f>
        <v>-1</v>
      </c>
      <c r="JR64" s="0" t="n">
        <f aca="false">IFERROR(FIND("r_",LOWER(JO64)),-1)</f>
        <v>-1</v>
      </c>
      <c r="JS64" s="0" t="n">
        <f aca="false">IF(JR64=-1,-1, ROW(JR64)-1+VALUE(MID(JO64,JR64+2, IFERROR(FIND(" ",JO64,JR64),999)-JR64-2)))</f>
        <v>-1</v>
      </c>
      <c r="JT64" s="0" t="str">
        <f aca="false">IF(OR(JP64=-1,IFERROR(INDEX(JP$2:JP$100,JQ64),999)&gt;=0,IFERROR(INDEX(JR$2:JR$100,JQ64),999)&gt;=0),IF(OR(JR64=-1,IFERROR(INDEX(JP$2:JP$100,JS64),999)&gt;=0,IFERROR(INDEX(JR$2:JR$100,JS64),999)&gt;=0),JO64,              REPLACE(JO64,JR64,IFERROR(FIND(" ",JO64,JR64),999)-JR64,                   INDEX(JO$2:JO$100,JS64)                  )), REPLACE(JO64,JP64,IFERROR(FIND(" ",JO64,JP64),999)-JP64,                   INDEX(JO$2:JO$100,JQ64)                  ) )</f>
        <v/>
      </c>
      <c r="JU64" s="0" t="n">
        <f aca="false">IFERROR(FIND("f_",LOWER(JT64)),-1)</f>
        <v>-1</v>
      </c>
      <c r="JV64" s="0" t="n">
        <f aca="false">IF(JU64=-1,-1, VALUE(MID(JT64,JU64+2, IFERROR(FIND(" ",JT64,JU64),999)-JU64-2)))</f>
        <v>-1</v>
      </c>
      <c r="JW64" s="0" t="n">
        <f aca="false">IFERROR(FIND("r_",LOWER(JT64)),-1)</f>
        <v>-1</v>
      </c>
      <c r="JX64" s="0" t="n">
        <f aca="false">IF(JW64=-1,-1, ROW(JW64)-1+VALUE(MID(JT64,JW64+2, IFERROR(FIND(" ",JT64,JW64),999)-JW64-2)))</f>
        <v>-1</v>
      </c>
      <c r="JY64" s="0" t="str">
        <f aca="false">IF(OR(JU64=-1,IFERROR(INDEX(JU$2:JU$100,JV64),999)&gt;=0,IFERROR(INDEX(JW$2:JW$100,JV64),999)&gt;=0),IF(OR(JW64=-1,IFERROR(INDEX(JU$2:JU$100,JX64),999)&gt;=0,IFERROR(INDEX(JW$2:JW$100,JX64),999)&gt;=0),JT64,              REPLACE(JT64,JW64,IFERROR(FIND(" ",JT64,JW64),999)-JW64,                   INDEX(JT$2:JT$100,JX64)                  )), REPLACE(JT64,JU64,IFERROR(FIND(" ",JT64,JU64),999)-JU64,                   INDEX(JT$2:JT$100,JV64)                  ) )</f>
        <v/>
      </c>
      <c r="JZ64" s="0" t="n">
        <f aca="false">IFERROR(FIND("f_",LOWER(JY64)),-1)</f>
        <v>-1</v>
      </c>
      <c r="KA64" s="0" t="n">
        <f aca="false">IF(JZ64=-1,-1, VALUE(MID(JY64,JZ64+2, IFERROR(FIND(" ",JY64,JZ64),999)-JZ64-2)))</f>
        <v>-1</v>
      </c>
      <c r="KB64" s="0" t="n">
        <f aca="false">IFERROR(FIND("r_",LOWER(JY64)),-1)</f>
        <v>-1</v>
      </c>
      <c r="KC64" s="0" t="n">
        <f aca="false">IF(KB64=-1,-1, ROW(KB64)-1+VALUE(MID(JY64,KB64+2, IFERROR(FIND(" ",JY64,KB64),999)-KB64-2)))</f>
        <v>-1</v>
      </c>
      <c r="KD64" s="0" t="str">
        <f aca="false">IF(OR(JZ64=-1,IFERROR(INDEX(JZ$2:JZ$100,KA64),999)&gt;=0,IFERROR(INDEX(KB$2:KB$100,KA64),999)&gt;=0),IF(OR(KB64=-1,IFERROR(INDEX(JZ$2:JZ$100,KC64),999)&gt;=0,IFERROR(INDEX(KB$2:KB$100,KC64),999)&gt;=0),JY64,              REPLACE(JY64,KB64,IFERROR(FIND(" ",JY64,KB64),999)-KB64,                   INDEX(JY$2:JY$100,KC64)                  )), REPLACE(JY64,JZ64,IFERROR(FIND(" ",JY64,JZ64),999)-JZ64,                   INDEX(JY$2:JY$100,KA64)                  ) )</f>
        <v/>
      </c>
      <c r="KE64" s="0" t="n">
        <f aca="false">IFERROR(FIND("f_",LOWER(KD64)),-1)</f>
        <v>-1</v>
      </c>
      <c r="KF64" s="0" t="n">
        <f aca="false">IF(KE64=-1,-1, VALUE(MID(KD64,KE64+2, IFERROR(FIND(" ",KD64,KE64),999)-KE64-2)))</f>
        <v>-1</v>
      </c>
      <c r="KG64" s="0" t="n">
        <f aca="false">IFERROR(FIND("r_",LOWER(KD64)),-1)</f>
        <v>-1</v>
      </c>
      <c r="KH64" s="0" t="n">
        <f aca="false">IF(KG64=-1,-1, ROW(KG64)-1+VALUE(MID(KD64,KG64+2, IFERROR(FIND(" ",KD64,KG64),999)-KG64-2)))</f>
        <v>-1</v>
      </c>
      <c r="KI64" s="0" t="str">
        <f aca="false">IF(OR(KE64=-1,IFERROR(INDEX(KE$2:KE$100,KF64),999)&gt;=0,IFERROR(INDEX(KG$2:KG$100,KF64),999)&gt;=0),IF(OR(KG64=-1,IFERROR(INDEX(KE$2:KE$100,KH64),999)&gt;=0,IFERROR(INDEX(KG$2:KG$100,KH64),999)&gt;=0),KD64,              REPLACE(KD64,KG64,IFERROR(FIND(" ",KD64,KG64),999)-KG64,                   INDEX(KD$2:KD$100,KH64)                  )), REPLACE(KD64,KE64,IFERROR(FIND(" ",KD64,KE64),999)-KE64,                   INDEX(KD$2:KD$100,KF64)                  ) )</f>
        <v/>
      </c>
    </row>
    <row r="65" customFormat="false" ht="13.8" hidden="false" customHeight="false" outlineLevel="0" collapsed="false">
      <c r="D65" s="1"/>
      <c r="L65" s="0" t="str">
        <f aca="false">KI65</f>
        <v/>
      </c>
      <c r="O65" s="0" t="e">
        <f aca="false">IF(D65="join", E65&amp;"["&amp;G65&amp;"] = "&amp;F65&amp;"["&amp;G65&amp;"]" &amp;IF(H65="",""," ∧ "&amp;E65&amp;"["&amp;H65&amp;"] = "&amp;F65&amp;"["&amp;H65&amp;"]") &amp;IF(I65="",""," ∧ "&amp;E65&amp;"["&amp;I65&amp;"] = "&amp;F65&amp;"["&amp;I65&amp;"]"), NA())</f>
        <v>#N/A</v>
      </c>
      <c r="P65" s="0" t="e">
        <f aca="false">IFERROR(O65,VLOOKUP($D65,Relrows!$A:$E,5,0))</f>
        <v>#N/A</v>
      </c>
      <c r="Q65" s="0" t="e">
        <f aca="false">SUBSTITUTE(SUBSTITUTE(SUBSTITUTE(P65,"parm1",E65),"parm2",F65),"parm3",G65)</f>
        <v>#N/A</v>
      </c>
      <c r="R65" s="0" t="str">
        <f aca="false">IFERROR(VLOOKUP(ROW($A64),$J$2:$Q$100,COLUMN(Q64)-COLUMN(J64)+1,0),"")</f>
        <v/>
      </c>
      <c r="T65" s="0" t="str">
        <f aca="false">R65</f>
        <v/>
      </c>
      <c r="U65" s="0" t="n">
        <f aca="false">IFERROR(FIND("f_",LOWER(T65)),-1)</f>
        <v>-1</v>
      </c>
      <c r="V65" s="0" t="n">
        <f aca="false">IF(U65=-1,-1, VALUE(MID(T65,U65+2, IFERROR(FIND(" ",T65,U65),999)-U65-2)))</f>
        <v>-1</v>
      </c>
      <c r="W65" s="0" t="n">
        <f aca="false">IFERROR(FIND("r_",LOWER(T65)),-1)</f>
        <v>-1</v>
      </c>
      <c r="X65" s="0" t="n">
        <f aca="false">IF(W65=-1,-1, ROW(W65)-1+VALUE(MID(T65,W65+2, IFERROR(FIND(" ",T65,W65),999)-W65-2)))</f>
        <v>-1</v>
      </c>
      <c r="Y65" s="0" t="str">
        <f aca="false">IF(OR(U65=-1,IFERROR(INDEX(U$2:U$100,V65),999)&gt;=0,IFERROR(INDEX(W$2:W$100,V65),999)&gt;=0),IF(OR(W65=-1,IFERROR(INDEX(U$2:U$100,X65),999)&gt;=0,IFERROR(INDEX(W$2:W$100,X65),999)&gt;=0),T65,              REPLACE(T65,W65,IFERROR(FIND(" ",T65,W65),999)-W65,                   INDEX(T$2:T$100,X65)                  )), REPLACE(T65,U65,IFERROR(FIND(" ",T65,U65),999)-U65,                   INDEX(T$2:T$100,V65)                  ) )</f>
        <v/>
      </c>
      <c r="Z65" s="0" t="n">
        <f aca="false">IFERROR(FIND("f_",LOWER(Y65)),-1)</f>
        <v>-1</v>
      </c>
      <c r="AA65" s="0" t="n">
        <f aca="false">IF(Z65=-1,-1, VALUE(MID(Y65,Z65+2, IFERROR(FIND(" ",Y65,Z65),999)-Z65-2)))</f>
        <v>-1</v>
      </c>
      <c r="AB65" s="0" t="n">
        <f aca="false">IFERROR(FIND("r_",LOWER(Y65)),-1)</f>
        <v>-1</v>
      </c>
      <c r="AC65" s="0" t="n">
        <f aca="false">IF(AB65=-1,-1, ROW(AB65)-1+VALUE(MID(Y65,AB65+2, IFERROR(FIND(" ",Y65,AB65),999)-AB65-2)))</f>
        <v>-1</v>
      </c>
      <c r="AD65" s="0" t="str">
        <f aca="false">IF(OR(Z65=-1,IFERROR(INDEX(Z$2:Z$100,AA65),999)&gt;=0,IFERROR(INDEX(AB$2:AB$100,AA65),999)&gt;=0),IF(OR(AB65=-1,IFERROR(INDEX(Z$2:Z$100,AC65),999)&gt;=0,IFERROR(INDEX(AB$2:AB$100,AC65),999)&gt;=0),Y65,              REPLACE(Y65,AB65,IFERROR(FIND(" ",Y65,AB65),999)-AB65,                   INDEX(Y$2:Y$100,AC65)                  )), REPLACE(Y65,Z65,IFERROR(FIND(" ",Y65,Z65),999)-Z65,                   INDEX(Y$2:Y$100,AA65)                  ) )</f>
        <v/>
      </c>
      <c r="AE65" s="0" t="n">
        <f aca="false">IFERROR(FIND("f_",LOWER(AD65)),-1)</f>
        <v>-1</v>
      </c>
      <c r="AF65" s="0" t="n">
        <f aca="false">IF(AE65=-1,-1, VALUE(MID(AD65,AE65+2, IFERROR(FIND(" ",AD65,AE65),999)-AE65-2)))</f>
        <v>-1</v>
      </c>
      <c r="AG65" s="0" t="n">
        <f aca="false">IFERROR(FIND("r_",LOWER(AD65)),-1)</f>
        <v>-1</v>
      </c>
      <c r="AH65" s="0" t="n">
        <f aca="false">IF(AG65=-1,-1, ROW(AG65)-1+VALUE(MID(AD65,AG65+2, IFERROR(FIND(" ",AD65,AG65),999)-AG65-2)))</f>
        <v>-1</v>
      </c>
      <c r="AI65" s="0" t="str">
        <f aca="false">IF(OR(AE65=-1,IFERROR(INDEX(AE$2:AE$100,AF65),999)&gt;=0,IFERROR(INDEX(AG$2:AG$100,AF65),999)&gt;=0),IF(OR(AG65=-1,IFERROR(INDEX(AE$2:AE$100,AH65),999)&gt;=0,IFERROR(INDEX(AG$2:AG$100,AH65),999)&gt;=0),AD65,              REPLACE(AD65,AG65,IFERROR(FIND(" ",AD65,AG65),999)-AG65,                   INDEX(AD$2:AD$100,AH65)                  )), REPLACE(AD65,AE65,IFERROR(FIND(" ",AD65,AE65),999)-AE65,                   INDEX(AD$2:AD$100,AF65)                  ) )</f>
        <v/>
      </c>
      <c r="AJ65" s="0" t="n">
        <f aca="false">IFERROR(FIND("f_",LOWER(AI65)),-1)</f>
        <v>-1</v>
      </c>
      <c r="AK65" s="0" t="n">
        <f aca="false">IF(AJ65=-1,-1, VALUE(MID(AI65,AJ65+2, IFERROR(FIND(" ",AI65,AJ65),999)-AJ65-2)))</f>
        <v>-1</v>
      </c>
      <c r="AL65" s="0" t="n">
        <f aca="false">IFERROR(FIND("r_",LOWER(AI65)),-1)</f>
        <v>-1</v>
      </c>
      <c r="AM65" s="0" t="n">
        <f aca="false">IF(AL65=-1,-1, ROW(AL65)-1+VALUE(MID(AI65,AL65+2, IFERROR(FIND(" ",AI65,AL65),999)-AL65-2)))</f>
        <v>-1</v>
      </c>
      <c r="AN65" s="0" t="str">
        <f aca="false">IF(OR(AJ65=-1,IFERROR(INDEX(AJ$2:AJ$100,AK65),999)&gt;=0,IFERROR(INDEX(AL$2:AL$100,AK65),999)&gt;=0),IF(OR(AL65=-1,IFERROR(INDEX(AJ$2:AJ$100,AM65),999)&gt;=0,IFERROR(INDEX(AL$2:AL$100,AM65),999)&gt;=0),AI65,              REPLACE(AI65,AL65,IFERROR(FIND(" ",AI65,AL65),999)-AL65,                   INDEX(AI$2:AI$100,AM65)                  )), REPLACE(AI65,AJ65,IFERROR(FIND(" ",AI65,AJ65),999)-AJ65,                   INDEX(AI$2:AI$100,AK65)                  ) )</f>
        <v/>
      </c>
      <c r="AO65" s="0" t="n">
        <f aca="false">IFERROR(FIND("f_",LOWER(AN65)),-1)</f>
        <v>-1</v>
      </c>
      <c r="AP65" s="0" t="n">
        <f aca="false">IF(AO65=-1,-1, VALUE(MID(AN65,AO65+2, IFERROR(FIND(" ",AN65,AO65),999)-AO65-2)))</f>
        <v>-1</v>
      </c>
      <c r="AQ65" s="0" t="n">
        <f aca="false">IFERROR(FIND("r_",LOWER(AN65)),-1)</f>
        <v>-1</v>
      </c>
      <c r="AR65" s="0" t="n">
        <f aca="false">IF(AQ65=-1,-1, ROW(AQ65)-1+VALUE(MID(AN65,AQ65+2, IFERROR(FIND(" ",AN65,AQ65),999)-AQ65-2)))</f>
        <v>-1</v>
      </c>
      <c r="AS65" s="0" t="str">
        <f aca="false">IF(OR(AO65=-1,IFERROR(INDEX(AO$2:AO$100,AP65),999)&gt;=0,IFERROR(INDEX(AQ$2:AQ$100,AP65),999)&gt;=0),IF(OR(AQ65=-1,IFERROR(INDEX(AO$2:AO$100,AR65),999)&gt;=0,IFERROR(INDEX(AQ$2:AQ$100,AR65),999)&gt;=0),AN65,              REPLACE(AN65,AQ65,IFERROR(FIND(" ",AN65,AQ65),999)-AQ65,                   INDEX(AN$2:AN$100,AR65)                  )), REPLACE(AN65,AO65,IFERROR(FIND(" ",AN65,AO65),999)-AO65,                   INDEX(AN$2:AN$100,AP65)                  ) )</f>
        <v/>
      </c>
      <c r="AT65" s="0" t="n">
        <f aca="false">IFERROR(FIND("f_",LOWER(AS65)),-1)</f>
        <v>-1</v>
      </c>
      <c r="AU65" s="0" t="n">
        <f aca="false">IF(AT65=-1,-1, VALUE(MID(AS65,AT65+2, IFERROR(FIND(" ",AS65,AT65),999)-AT65-2)))</f>
        <v>-1</v>
      </c>
      <c r="AV65" s="0" t="n">
        <f aca="false">IFERROR(FIND("r_",LOWER(AS65)),-1)</f>
        <v>-1</v>
      </c>
      <c r="AW65" s="0" t="n">
        <f aca="false">IF(AV65=-1,-1, ROW(AV65)-1+VALUE(MID(AS65,AV65+2, IFERROR(FIND(" ",AS65,AV65),999)-AV65-2)))</f>
        <v>-1</v>
      </c>
      <c r="AX65" s="0" t="str">
        <f aca="false">IF(OR(AT65=-1,IFERROR(INDEX(AT$2:AT$100,AU65),999)&gt;=0,IFERROR(INDEX(AV$2:AV$100,AU65),999)&gt;=0),IF(OR(AV65=-1,IFERROR(INDEX(AT$2:AT$100,AW65),999)&gt;=0,IFERROR(INDEX(AV$2:AV$100,AW65),999)&gt;=0),AS65,              REPLACE(AS65,AV65,IFERROR(FIND(" ",AS65,AV65),999)-AV65,                   INDEX(AS$2:AS$100,AW65)                  )), REPLACE(AS65,AT65,IFERROR(FIND(" ",AS65,AT65),999)-AT65,                   INDEX(AS$2:AS$100,AU65)                  ) )</f>
        <v/>
      </c>
      <c r="AY65" s="0" t="n">
        <f aca="false">IFERROR(FIND("f_",LOWER(AX65)),-1)</f>
        <v>-1</v>
      </c>
      <c r="AZ65" s="0" t="n">
        <f aca="false">IF(AY65=-1,-1, VALUE(MID(AX65,AY65+2, IFERROR(FIND(" ",AX65,AY65),999)-AY65-2)))</f>
        <v>-1</v>
      </c>
      <c r="BA65" s="0" t="n">
        <f aca="false">IFERROR(FIND("r_",LOWER(AX65)),-1)</f>
        <v>-1</v>
      </c>
      <c r="BB65" s="0" t="n">
        <f aca="false">IF(BA65=-1,-1, ROW(BA65)-1+VALUE(MID(AX65,BA65+2, IFERROR(FIND(" ",AX65,BA65),999)-BA65-2)))</f>
        <v>-1</v>
      </c>
      <c r="BC65" s="0" t="str">
        <f aca="false">IF(OR(AY65=-1,IFERROR(INDEX(AY$2:AY$100,AZ65),999)&gt;=0,IFERROR(INDEX(BA$2:BA$100,AZ65),999)&gt;=0),IF(OR(BA65=-1,IFERROR(INDEX(AY$2:AY$100,BB65),999)&gt;=0,IFERROR(INDEX(BA$2:BA$100,BB65),999)&gt;=0),AX65,              REPLACE(AX65,BA65,IFERROR(FIND(" ",AX65,BA65),999)-BA65,                   INDEX(AX$2:AX$100,BB65)                  )), REPLACE(AX65,AY65,IFERROR(FIND(" ",AX65,AY65),999)-AY65,                   INDEX(AX$2:AX$100,AZ65)                  ) )</f>
        <v/>
      </c>
      <c r="BD65" s="0" t="n">
        <f aca="false">IFERROR(FIND("f_",LOWER(BC65)),-1)</f>
        <v>-1</v>
      </c>
      <c r="BE65" s="0" t="n">
        <f aca="false">IF(BD65=-1,-1, VALUE(MID(BC65,BD65+2, IFERROR(FIND(" ",BC65,BD65),999)-BD65-2)))</f>
        <v>-1</v>
      </c>
      <c r="BF65" s="0" t="n">
        <f aca="false">IFERROR(FIND("r_",LOWER(BC65)),-1)</f>
        <v>-1</v>
      </c>
      <c r="BG65" s="0" t="n">
        <f aca="false">IF(BF65=-1,-1, ROW(BF65)-1+VALUE(MID(BC65,BF65+2, IFERROR(FIND(" ",BC65,BF65),999)-BF65-2)))</f>
        <v>-1</v>
      </c>
      <c r="BH65" s="0" t="str">
        <f aca="false">IF(OR(BD65=-1,IFERROR(INDEX(BD$2:BD$100,BE65),999)&gt;=0,IFERROR(INDEX(BF$2:BF$100,BE65),999)&gt;=0),IF(OR(BF65=-1,IFERROR(INDEX(BD$2:BD$100,BG65),999)&gt;=0,IFERROR(INDEX(BF$2:BF$100,BG65),999)&gt;=0),BC65,              REPLACE(BC65,BF65,IFERROR(FIND(" ",BC65,BF65),999)-BF65,                   INDEX(BC$2:BC$100,BG65)                  )), REPLACE(BC65,BD65,IFERROR(FIND(" ",BC65,BD65),999)-BD65,                   INDEX(BC$2:BC$100,BE65)                  ) )</f>
        <v/>
      </c>
      <c r="BI65" s="0" t="n">
        <f aca="false">IFERROR(FIND("f_",LOWER(BH65)),-1)</f>
        <v>-1</v>
      </c>
      <c r="BJ65" s="0" t="n">
        <f aca="false">IF(BI65=-1,-1, VALUE(MID(BH65,BI65+2, IFERROR(FIND(" ",BH65,BI65),999)-BI65-2)))</f>
        <v>-1</v>
      </c>
      <c r="BK65" s="0" t="n">
        <f aca="false">IFERROR(FIND("r_",LOWER(BH65)),-1)</f>
        <v>-1</v>
      </c>
      <c r="BL65" s="0" t="n">
        <f aca="false">IF(BK65=-1,-1, ROW(BK65)-1+VALUE(MID(BH65,BK65+2, IFERROR(FIND(" ",BH65,BK65),999)-BK65-2)))</f>
        <v>-1</v>
      </c>
      <c r="BM65" s="0" t="str">
        <f aca="false">IF(OR(BI65=-1,IFERROR(INDEX(BI$2:BI$100,BJ65),999)&gt;=0,IFERROR(INDEX(BK$2:BK$100,BJ65),999)&gt;=0),IF(OR(BK65=-1,IFERROR(INDEX(BI$2:BI$100,BL65),999)&gt;=0,IFERROR(INDEX(BK$2:BK$100,BL65),999)&gt;=0),BH65,              REPLACE(BH65,BK65,IFERROR(FIND(" ",BH65,BK65),999)-BK65,                   INDEX(BH$2:BH$100,BL65)                  )), REPLACE(BH65,BI65,IFERROR(FIND(" ",BH65,BI65),999)-BI65,                   INDEX(BH$2:BH$100,BJ65)                  ) )</f>
        <v/>
      </c>
      <c r="BN65" s="0" t="n">
        <f aca="false">IFERROR(FIND("f_",LOWER(BM65)),-1)</f>
        <v>-1</v>
      </c>
      <c r="BO65" s="0" t="n">
        <f aca="false">IF(BN65=-1,-1, VALUE(MID(BM65,BN65+2, IFERROR(FIND(" ",BM65,BN65),999)-BN65-2)))</f>
        <v>-1</v>
      </c>
      <c r="BP65" s="0" t="n">
        <f aca="false">IFERROR(FIND("r_",LOWER(BM65)),-1)</f>
        <v>-1</v>
      </c>
      <c r="BQ65" s="0" t="n">
        <f aca="false">IF(BP65=-1,-1, ROW(BP65)-1+VALUE(MID(BM65,BP65+2, IFERROR(FIND(" ",BM65,BP65),999)-BP65-2)))</f>
        <v>-1</v>
      </c>
      <c r="BR65" s="0" t="str">
        <f aca="false">IF(OR(BN65=-1,IFERROR(INDEX(BN$2:BN$100,BO65),999)&gt;=0,IFERROR(INDEX(BP$2:BP$100,BO65),999)&gt;=0),IF(OR(BP65=-1,IFERROR(INDEX(BN$2:BN$100,BQ65),999)&gt;=0,IFERROR(INDEX(BP$2:BP$100,BQ65),999)&gt;=0),BM65,              REPLACE(BM65,BP65,IFERROR(FIND(" ",BM65,BP65),999)-BP65,                   INDEX(BM$2:BM$100,BQ65)                  )), REPLACE(BM65,BN65,IFERROR(FIND(" ",BM65,BN65),999)-BN65,                   INDEX(BM$2:BM$100,BO65)                  ) )</f>
        <v/>
      </c>
      <c r="BS65" s="0" t="n">
        <f aca="false">IFERROR(FIND("f_",LOWER(BR65)),-1)</f>
        <v>-1</v>
      </c>
      <c r="BT65" s="0" t="n">
        <f aca="false">IF(BS65=-1,-1, VALUE(MID(BR65,BS65+2, IFERROR(FIND(" ",BR65,BS65),999)-BS65-2)))</f>
        <v>-1</v>
      </c>
      <c r="BU65" s="0" t="n">
        <f aca="false">IFERROR(FIND("r_",LOWER(BR65)),-1)</f>
        <v>-1</v>
      </c>
      <c r="BV65" s="0" t="n">
        <f aca="false">IF(BU65=-1,-1, ROW(BU65)-1+VALUE(MID(BR65,BU65+2, IFERROR(FIND(" ",BR65,BU65),999)-BU65-2)))</f>
        <v>-1</v>
      </c>
      <c r="BW65" s="0" t="str">
        <f aca="false">IF(OR(BS65=-1,IFERROR(INDEX(BS$2:BS$100,BT65),999)&gt;=0,IFERROR(INDEX(BU$2:BU$100,BT65),999)&gt;=0),IF(OR(BU65=-1,IFERROR(INDEX(BS$2:BS$100,BV65),999)&gt;=0,IFERROR(INDEX(BU$2:BU$100,BV65),999)&gt;=0),BR65,              REPLACE(BR65,BU65,IFERROR(FIND(" ",BR65,BU65),999)-BU65,                   INDEX(BR$2:BR$100,BV65)                  )), REPLACE(BR65,BS65,IFERROR(FIND(" ",BR65,BS65),999)-BS65,                   INDEX(BR$2:BR$100,BT65)                  ) )</f>
        <v/>
      </c>
      <c r="BX65" s="0" t="n">
        <f aca="false">IFERROR(FIND("f_",LOWER(BW65)),-1)</f>
        <v>-1</v>
      </c>
      <c r="BY65" s="0" t="n">
        <f aca="false">IF(BX65=-1,-1, VALUE(MID(BW65,BX65+2, IFERROR(FIND(" ",BW65,BX65),999)-BX65-2)))</f>
        <v>-1</v>
      </c>
      <c r="BZ65" s="0" t="n">
        <f aca="false">IFERROR(FIND("r_",LOWER(BW65)),-1)</f>
        <v>-1</v>
      </c>
      <c r="CA65" s="0" t="n">
        <f aca="false">IF(BZ65=-1,-1, ROW(BZ65)-1+VALUE(MID(BW65,BZ65+2, IFERROR(FIND(" ",BW65,BZ65),999)-BZ65-2)))</f>
        <v>-1</v>
      </c>
      <c r="CB65" s="0" t="str">
        <f aca="false">IF(OR(BX65=-1,IFERROR(INDEX(BX$2:BX$100,BY65),999)&gt;=0,IFERROR(INDEX(BZ$2:BZ$100,BY65),999)&gt;=0),IF(OR(BZ65=-1,IFERROR(INDEX(BX$2:BX$100,CA65),999)&gt;=0,IFERROR(INDEX(BZ$2:BZ$100,CA65),999)&gt;=0),BW65,              REPLACE(BW65,BZ65,IFERROR(FIND(" ",BW65,BZ65),999)-BZ65,                   INDEX(BW$2:BW$100,CA65)                  )), REPLACE(BW65,BX65,IFERROR(FIND(" ",BW65,BX65),999)-BX65,                   INDEX(BW$2:BW$100,BY65)                  ) )</f>
        <v/>
      </c>
      <c r="CC65" s="0" t="n">
        <f aca="false">IFERROR(FIND("f_",LOWER(CB65)),-1)</f>
        <v>-1</v>
      </c>
      <c r="CD65" s="0" t="n">
        <f aca="false">IF(CC65=-1,-1, VALUE(MID(CB65,CC65+2, IFERROR(FIND(" ",CB65,CC65),999)-CC65-2)))</f>
        <v>-1</v>
      </c>
      <c r="CE65" s="0" t="n">
        <f aca="false">IFERROR(FIND("r_",LOWER(CB65)),-1)</f>
        <v>-1</v>
      </c>
      <c r="CF65" s="0" t="n">
        <f aca="false">IF(CE65=-1,-1, ROW(CE65)-1+VALUE(MID(CB65,CE65+2, IFERROR(FIND(" ",CB65,CE65),999)-CE65-2)))</f>
        <v>-1</v>
      </c>
      <c r="CG65" s="0" t="str">
        <f aca="false">IF(OR(CC65=-1,IFERROR(INDEX(CC$2:CC$100,CD65),999)&gt;=0,IFERROR(INDEX(CE$2:CE$100,CD65),999)&gt;=0),IF(OR(CE65=-1,IFERROR(INDEX(CC$2:CC$100,CF65),999)&gt;=0,IFERROR(INDEX(CE$2:CE$100,CF65),999)&gt;=0),CB65,              REPLACE(CB65,CE65,IFERROR(FIND(" ",CB65,CE65),999)-CE65,                   INDEX(CB$2:CB$100,CF65)                  )), REPLACE(CB65,CC65,IFERROR(FIND(" ",CB65,CC65),999)-CC65,                   INDEX(CB$2:CB$100,CD65)                  ) )</f>
        <v/>
      </c>
      <c r="CH65" s="0" t="n">
        <f aca="false">IFERROR(FIND("f_",LOWER(CG65)),-1)</f>
        <v>-1</v>
      </c>
      <c r="CI65" s="0" t="n">
        <f aca="false">IF(CH65=-1,-1, VALUE(MID(CG65,CH65+2, IFERROR(FIND(" ",CG65,CH65),999)-CH65-2)))</f>
        <v>-1</v>
      </c>
      <c r="CJ65" s="0" t="n">
        <f aca="false">IFERROR(FIND("r_",LOWER(CG65)),-1)</f>
        <v>-1</v>
      </c>
      <c r="CK65" s="0" t="n">
        <f aca="false">IF(CJ65=-1,-1, ROW(CJ65)-1+VALUE(MID(CG65,CJ65+2, IFERROR(FIND(" ",CG65,CJ65),999)-CJ65-2)))</f>
        <v>-1</v>
      </c>
      <c r="CL65" s="0" t="str">
        <f aca="false">IF(OR(CH65=-1,IFERROR(INDEX(CH$2:CH$100,CI65),999)&gt;=0,IFERROR(INDEX(CJ$2:CJ$100,CI65),999)&gt;=0),IF(OR(CJ65=-1,IFERROR(INDEX(CH$2:CH$100,CK65),999)&gt;=0,IFERROR(INDEX(CJ$2:CJ$100,CK65),999)&gt;=0),CG65,              REPLACE(CG65,CJ65,IFERROR(FIND(" ",CG65,CJ65),999)-CJ65,                   INDEX(CG$2:CG$100,CK65)                  )), REPLACE(CG65,CH65,IFERROR(FIND(" ",CG65,CH65),999)-CH65,                   INDEX(CG$2:CG$100,CI65)                  ) )</f>
        <v/>
      </c>
      <c r="CM65" s="0" t="n">
        <f aca="false">IFERROR(FIND("f_",LOWER(CL65)),-1)</f>
        <v>-1</v>
      </c>
      <c r="CN65" s="0" t="n">
        <f aca="false">IF(CM65=-1,-1, VALUE(MID(CL65,CM65+2, IFERROR(FIND(" ",CL65,CM65),999)-CM65-2)))</f>
        <v>-1</v>
      </c>
      <c r="CO65" s="0" t="n">
        <f aca="false">IFERROR(FIND("r_",LOWER(CL65)),-1)</f>
        <v>-1</v>
      </c>
      <c r="CP65" s="0" t="n">
        <f aca="false">IF(CO65=-1,-1, ROW(CO65)-1+VALUE(MID(CL65,CO65+2, IFERROR(FIND(" ",CL65,CO65),999)-CO65-2)))</f>
        <v>-1</v>
      </c>
      <c r="CQ65" s="0" t="str">
        <f aca="false">IF(OR(CM65=-1,IFERROR(INDEX(CM$2:CM$100,CN65),999)&gt;=0,IFERROR(INDEX(CO$2:CO$100,CN65),999)&gt;=0),IF(OR(CO65=-1,IFERROR(INDEX(CM$2:CM$100,CP65),999)&gt;=0,IFERROR(INDEX(CO$2:CO$100,CP65),999)&gt;=0),CL65,              REPLACE(CL65,CO65,IFERROR(FIND(" ",CL65,CO65),999)-CO65,                   INDEX(CL$2:CL$100,CP65)                  )), REPLACE(CL65,CM65,IFERROR(FIND(" ",CL65,CM65),999)-CM65,                   INDEX(CL$2:CL$100,CN65)                  ) )</f>
        <v/>
      </c>
      <c r="CR65" s="0" t="n">
        <f aca="false">IFERROR(FIND("f_",LOWER(CQ65)),-1)</f>
        <v>-1</v>
      </c>
      <c r="CS65" s="0" t="n">
        <f aca="false">IF(CR65=-1,-1, VALUE(MID(CQ65,CR65+2, IFERROR(FIND(" ",CQ65,CR65),999)-CR65-2)))</f>
        <v>-1</v>
      </c>
      <c r="CT65" s="0" t="n">
        <f aca="false">IFERROR(FIND("r_",LOWER(CQ65)),-1)</f>
        <v>-1</v>
      </c>
      <c r="CU65" s="0" t="n">
        <f aca="false">IF(CT65=-1,-1, ROW(CT65)-1+VALUE(MID(CQ65,CT65+2, IFERROR(FIND(" ",CQ65,CT65),999)-CT65-2)))</f>
        <v>-1</v>
      </c>
      <c r="CV65" s="0" t="str">
        <f aca="false">IF(OR(CR65=-1,IFERROR(INDEX(CR$2:CR$100,CS65),999)&gt;=0,IFERROR(INDEX(CT$2:CT$100,CS65),999)&gt;=0),IF(OR(CT65=-1,IFERROR(INDEX(CR$2:CR$100,CU65),999)&gt;=0,IFERROR(INDEX(CT$2:CT$100,CU65),999)&gt;=0),CQ65,              REPLACE(CQ65,CT65,IFERROR(FIND(" ",CQ65,CT65),999)-CT65,                   INDEX(CQ$2:CQ$100,CU65)                  )), REPLACE(CQ65,CR65,IFERROR(FIND(" ",CQ65,CR65),999)-CR65,                   INDEX(CQ$2:CQ$100,CS65)                  ) )</f>
        <v/>
      </c>
      <c r="CW65" s="0" t="n">
        <f aca="false">IFERROR(FIND("f_",LOWER(CV65)),-1)</f>
        <v>-1</v>
      </c>
      <c r="CX65" s="0" t="n">
        <f aca="false">IF(CW65=-1,-1, VALUE(MID(CV65,CW65+2, IFERROR(FIND(" ",CV65,CW65),999)-CW65-2)))</f>
        <v>-1</v>
      </c>
      <c r="CY65" s="0" t="n">
        <f aca="false">IFERROR(FIND("r_",LOWER(CV65)),-1)</f>
        <v>-1</v>
      </c>
      <c r="CZ65" s="0" t="n">
        <f aca="false">IF(CY65=-1,-1, ROW(CY65)-1+VALUE(MID(CV65,CY65+2, IFERROR(FIND(" ",CV65,CY65),999)-CY65-2)))</f>
        <v>-1</v>
      </c>
      <c r="DA65" s="0" t="str">
        <f aca="false">IF(OR(CW65=-1,IFERROR(INDEX(CW$2:CW$100,CX65),999)&gt;=0,IFERROR(INDEX(CY$2:CY$100,CX65),999)&gt;=0),IF(OR(CY65=-1,IFERROR(INDEX(CW$2:CW$100,CZ65),999)&gt;=0,IFERROR(INDEX(CY$2:CY$100,CZ65),999)&gt;=0),CV65,              REPLACE(CV65,CY65,IFERROR(FIND(" ",CV65,CY65),999)-CY65,                   INDEX(CV$2:CV$100,CZ65)                  )), REPLACE(CV65,CW65,IFERROR(FIND(" ",CV65,CW65),999)-CW65,                   INDEX(CV$2:CV$100,CX65)                  ) )</f>
        <v/>
      </c>
      <c r="DB65" s="0" t="n">
        <f aca="false">IFERROR(FIND("f_",LOWER(DA65)),-1)</f>
        <v>-1</v>
      </c>
      <c r="DC65" s="0" t="n">
        <f aca="false">IF(DB65=-1,-1, VALUE(MID(DA65,DB65+2, IFERROR(FIND(" ",DA65,DB65),999)-DB65-2)))</f>
        <v>-1</v>
      </c>
      <c r="DD65" s="0" t="n">
        <f aca="false">IFERROR(FIND("r_",LOWER(DA65)),-1)</f>
        <v>-1</v>
      </c>
      <c r="DE65" s="0" t="n">
        <f aca="false">IF(DD65=-1,-1, ROW(DD65)-1+VALUE(MID(DA65,DD65+2, IFERROR(FIND(" ",DA65,DD65),999)-DD65-2)))</f>
        <v>-1</v>
      </c>
      <c r="DF65" s="0" t="str">
        <f aca="false">IF(OR(DB65=-1,IFERROR(INDEX(DB$2:DB$100,DC65),999)&gt;=0,IFERROR(INDEX(DD$2:DD$100,DC65),999)&gt;=0),IF(OR(DD65=-1,IFERROR(INDEX(DB$2:DB$100,DE65),999)&gt;=0,IFERROR(INDEX(DD$2:DD$100,DE65),999)&gt;=0),DA65,              REPLACE(DA65,DD65,IFERROR(FIND(" ",DA65,DD65),999)-DD65,                   INDEX(DA$2:DA$100,DE65)                  )), REPLACE(DA65,DB65,IFERROR(FIND(" ",DA65,DB65),999)-DB65,                   INDEX(DA$2:DA$100,DC65)                  ) )</f>
        <v/>
      </c>
      <c r="DG65" s="0" t="n">
        <f aca="false">IFERROR(FIND("f_",LOWER(DF65)),-1)</f>
        <v>-1</v>
      </c>
      <c r="DH65" s="0" t="n">
        <f aca="false">IF(DG65=-1,-1, VALUE(MID(DF65,DG65+2, IFERROR(FIND(" ",DF65,DG65),999)-DG65-2)))</f>
        <v>-1</v>
      </c>
      <c r="DI65" s="0" t="n">
        <f aca="false">IFERROR(FIND("r_",LOWER(DF65)),-1)</f>
        <v>-1</v>
      </c>
      <c r="DJ65" s="0" t="n">
        <f aca="false">IF(DI65=-1,-1, ROW(DI65)-1+VALUE(MID(DF65,DI65+2, IFERROR(FIND(" ",DF65,DI65),999)-DI65-2)))</f>
        <v>-1</v>
      </c>
      <c r="DK65" s="0" t="str">
        <f aca="false">IF(OR(DG65=-1,IFERROR(INDEX(DG$2:DG$100,DH65),999)&gt;=0,IFERROR(INDEX(DI$2:DI$100,DH65),999)&gt;=0),IF(OR(DI65=-1,IFERROR(INDEX(DG$2:DG$100,DJ65),999)&gt;=0,IFERROR(INDEX(DI$2:DI$100,DJ65),999)&gt;=0),DF65,              REPLACE(DF65,DI65,IFERROR(FIND(" ",DF65,DI65),999)-DI65,                   INDEX(DF$2:DF$100,DJ65)                  )), REPLACE(DF65,DG65,IFERROR(FIND(" ",DF65,DG65),999)-DG65,                   INDEX(DF$2:DF$100,DH65)                  ) )</f>
        <v/>
      </c>
      <c r="DL65" s="0" t="n">
        <f aca="false">IFERROR(FIND("f_",LOWER(DK65)),-1)</f>
        <v>-1</v>
      </c>
      <c r="DM65" s="0" t="n">
        <f aca="false">IF(DL65=-1,-1, VALUE(MID(DK65,DL65+2, IFERROR(FIND(" ",DK65,DL65),999)-DL65-2)))</f>
        <v>-1</v>
      </c>
      <c r="DN65" s="0" t="n">
        <f aca="false">IFERROR(FIND("r_",LOWER(DK65)),-1)</f>
        <v>-1</v>
      </c>
      <c r="DO65" s="0" t="n">
        <f aca="false">IF(DN65=-1,-1, ROW(DN65)-1+VALUE(MID(DK65,DN65+2, IFERROR(FIND(" ",DK65,DN65),999)-DN65-2)))</f>
        <v>-1</v>
      </c>
      <c r="DP65" s="0" t="str">
        <f aca="false">IF(OR(DL65=-1,IFERROR(INDEX(DL$2:DL$100,DM65),999)&gt;=0,IFERROR(INDEX(DN$2:DN$100,DM65),999)&gt;=0),IF(OR(DN65=-1,IFERROR(INDEX(DL$2:DL$100,DO65),999)&gt;=0,IFERROR(INDEX(DN$2:DN$100,DO65),999)&gt;=0),DK65,              REPLACE(DK65,DN65,IFERROR(FIND(" ",DK65,DN65),999)-DN65,                   INDEX(DK$2:DK$100,DO65)                  )), REPLACE(DK65,DL65,IFERROR(FIND(" ",DK65,DL65),999)-DL65,                   INDEX(DK$2:DK$100,DM65)                  ) )</f>
        <v/>
      </c>
      <c r="DQ65" s="0" t="n">
        <f aca="false">IFERROR(FIND("f_",LOWER(DP65)),-1)</f>
        <v>-1</v>
      </c>
      <c r="DR65" s="0" t="n">
        <f aca="false">IF(DQ65=-1,-1, VALUE(MID(DP65,DQ65+2, IFERROR(FIND(" ",DP65,DQ65),999)-DQ65-2)))</f>
        <v>-1</v>
      </c>
      <c r="DS65" s="0" t="n">
        <f aca="false">IFERROR(FIND("r_",LOWER(DP65)),-1)</f>
        <v>-1</v>
      </c>
      <c r="DT65" s="0" t="n">
        <f aca="false">IF(DS65=-1,-1, ROW(DS65)-1+VALUE(MID(DP65,DS65+2, IFERROR(FIND(" ",DP65,DS65),999)-DS65-2)))</f>
        <v>-1</v>
      </c>
      <c r="DU65" s="0" t="str">
        <f aca="false">IF(OR(DQ65=-1,IFERROR(INDEX(DQ$2:DQ$100,DR65),999)&gt;=0,IFERROR(INDEX(DS$2:DS$100,DR65),999)&gt;=0),IF(OR(DS65=-1,IFERROR(INDEX(DQ$2:DQ$100,DT65),999)&gt;=0,IFERROR(INDEX(DS$2:DS$100,DT65),999)&gt;=0),DP65,              REPLACE(DP65,DS65,IFERROR(FIND(" ",DP65,DS65),999)-DS65,                   INDEX(DP$2:DP$100,DT65)                  )), REPLACE(DP65,DQ65,IFERROR(FIND(" ",DP65,DQ65),999)-DQ65,                   INDEX(DP$2:DP$100,DR65)                  ) )</f>
        <v/>
      </c>
      <c r="DV65" s="0" t="n">
        <f aca="false">IFERROR(FIND("f_",LOWER(DU65)),-1)</f>
        <v>-1</v>
      </c>
      <c r="DW65" s="0" t="n">
        <f aca="false">IF(DV65=-1,-1, VALUE(MID(DU65,DV65+2, IFERROR(FIND(" ",DU65,DV65),999)-DV65-2)))</f>
        <v>-1</v>
      </c>
      <c r="DX65" s="0" t="n">
        <f aca="false">IFERROR(FIND("r_",LOWER(DU65)),-1)</f>
        <v>-1</v>
      </c>
      <c r="DY65" s="0" t="n">
        <f aca="false">IF(DX65=-1,-1, ROW(DX65)-1+VALUE(MID(DU65,DX65+2, IFERROR(FIND(" ",DU65,DX65),999)-DX65-2)))</f>
        <v>-1</v>
      </c>
      <c r="DZ65" s="0" t="str">
        <f aca="false">IF(OR(DV65=-1,IFERROR(INDEX(DV$2:DV$100,DW65),999)&gt;=0,IFERROR(INDEX(DX$2:DX$100,DW65),999)&gt;=0),IF(OR(DX65=-1,IFERROR(INDEX(DV$2:DV$100,DY65),999)&gt;=0,IFERROR(INDEX(DX$2:DX$100,DY65),999)&gt;=0),DU65,              REPLACE(DU65,DX65,IFERROR(FIND(" ",DU65,DX65),999)-DX65,                   INDEX(DU$2:DU$100,DY65)                  )), REPLACE(DU65,DV65,IFERROR(FIND(" ",DU65,DV65),999)-DV65,                   INDEX(DU$2:DU$100,DW65)                  ) )</f>
        <v/>
      </c>
      <c r="EA65" s="0" t="n">
        <f aca="false">IFERROR(FIND("f_",LOWER(DZ65)),-1)</f>
        <v>-1</v>
      </c>
      <c r="EB65" s="0" t="n">
        <f aca="false">IF(EA65=-1,-1, VALUE(MID(DZ65,EA65+2, IFERROR(FIND(" ",DZ65,EA65),999)-EA65-2)))</f>
        <v>-1</v>
      </c>
      <c r="EC65" s="0" t="n">
        <f aca="false">IFERROR(FIND("r_",LOWER(DZ65)),-1)</f>
        <v>-1</v>
      </c>
      <c r="ED65" s="0" t="n">
        <f aca="false">IF(EC65=-1,-1, ROW(EC65)-1+VALUE(MID(DZ65,EC65+2, IFERROR(FIND(" ",DZ65,EC65),999)-EC65-2)))</f>
        <v>-1</v>
      </c>
      <c r="EE65" s="0" t="str">
        <f aca="false">IF(OR(EA65=-1,IFERROR(INDEX(EA$2:EA$100,EB65),999)&gt;=0,IFERROR(INDEX(EC$2:EC$100,EB65),999)&gt;=0),IF(OR(EC65=-1,IFERROR(INDEX(EA$2:EA$100,ED65),999)&gt;=0,IFERROR(INDEX(EC$2:EC$100,ED65),999)&gt;=0),DZ65,              REPLACE(DZ65,EC65,IFERROR(FIND(" ",DZ65,EC65),999)-EC65,                   INDEX(DZ$2:DZ$100,ED65)                  )), REPLACE(DZ65,EA65,IFERROR(FIND(" ",DZ65,EA65),999)-EA65,                   INDEX(DZ$2:DZ$100,EB65)                  ) )</f>
        <v/>
      </c>
      <c r="EF65" s="0" t="n">
        <f aca="false">IFERROR(FIND("f_",LOWER(EE65)),-1)</f>
        <v>-1</v>
      </c>
      <c r="EG65" s="0" t="n">
        <f aca="false">IF(EF65=-1,-1, VALUE(MID(EE65,EF65+2, IFERROR(FIND(" ",EE65,EF65),999)-EF65-2)))</f>
        <v>-1</v>
      </c>
      <c r="EH65" s="0" t="n">
        <f aca="false">IFERROR(FIND("r_",LOWER(EE65)),-1)</f>
        <v>-1</v>
      </c>
      <c r="EI65" s="0" t="n">
        <f aca="false">IF(EH65=-1,-1, ROW(EH65)-1+VALUE(MID(EE65,EH65+2, IFERROR(FIND(" ",EE65,EH65),999)-EH65-2)))</f>
        <v>-1</v>
      </c>
      <c r="EJ65" s="0" t="str">
        <f aca="false">IF(OR(EF65=-1,IFERROR(INDEX(EF$2:EF$100,EG65),999)&gt;=0,IFERROR(INDEX(EH$2:EH$100,EG65),999)&gt;=0),IF(OR(EH65=-1,IFERROR(INDEX(EF$2:EF$100,EI65),999)&gt;=0,IFERROR(INDEX(EH$2:EH$100,EI65),999)&gt;=0),EE65,              REPLACE(EE65,EH65,IFERROR(FIND(" ",EE65,EH65),999)-EH65,                   INDEX(EE$2:EE$100,EI65)                  )), REPLACE(EE65,EF65,IFERROR(FIND(" ",EE65,EF65),999)-EF65,                   INDEX(EE$2:EE$100,EG65)                  ) )</f>
        <v/>
      </c>
      <c r="EK65" s="0" t="n">
        <f aca="false">IFERROR(FIND("f_",LOWER(EJ65)),-1)</f>
        <v>-1</v>
      </c>
      <c r="EL65" s="0" t="n">
        <f aca="false">IF(EK65=-1,-1, VALUE(MID(EJ65,EK65+2, IFERROR(FIND(" ",EJ65,EK65),999)-EK65-2)))</f>
        <v>-1</v>
      </c>
      <c r="EM65" s="0" t="n">
        <f aca="false">IFERROR(FIND("r_",LOWER(EJ65)),-1)</f>
        <v>-1</v>
      </c>
      <c r="EN65" s="0" t="n">
        <f aca="false">IF(EM65=-1,-1, ROW(EM65)-1+VALUE(MID(EJ65,EM65+2, IFERROR(FIND(" ",EJ65,EM65),999)-EM65-2)))</f>
        <v>-1</v>
      </c>
      <c r="EO65" s="0" t="str">
        <f aca="false">IF(OR(EK65=-1,IFERROR(INDEX(EK$2:EK$100,EL65),999)&gt;=0,IFERROR(INDEX(EM$2:EM$100,EL65),999)&gt;=0),IF(OR(EM65=-1,IFERROR(INDEX(EK$2:EK$100,EN65),999)&gt;=0,IFERROR(INDEX(EM$2:EM$100,EN65),999)&gt;=0),EJ65,              REPLACE(EJ65,EM65,IFERROR(FIND(" ",EJ65,EM65),999)-EM65,                   INDEX(EJ$2:EJ$100,EN65)                  )), REPLACE(EJ65,EK65,IFERROR(FIND(" ",EJ65,EK65),999)-EK65,                   INDEX(EJ$2:EJ$100,EL65)                  ) )</f>
        <v/>
      </c>
      <c r="EP65" s="0" t="n">
        <f aca="false">IFERROR(FIND("f_",LOWER(EO65)),-1)</f>
        <v>-1</v>
      </c>
      <c r="EQ65" s="0" t="n">
        <f aca="false">IF(EP65=-1,-1, VALUE(MID(EO65,EP65+2, IFERROR(FIND(" ",EO65,EP65),999)-EP65-2)))</f>
        <v>-1</v>
      </c>
      <c r="ER65" s="0" t="n">
        <f aca="false">IFERROR(FIND("r_",LOWER(EO65)),-1)</f>
        <v>-1</v>
      </c>
      <c r="ES65" s="0" t="n">
        <f aca="false">IF(ER65=-1,-1, ROW(ER65)-1+VALUE(MID(EO65,ER65+2, IFERROR(FIND(" ",EO65,ER65),999)-ER65-2)))</f>
        <v>-1</v>
      </c>
      <c r="ET65" s="0" t="str">
        <f aca="false">IF(OR(EP65=-1,IFERROR(INDEX(EP$2:EP$100,EQ65),999)&gt;=0,IFERROR(INDEX(ER$2:ER$100,EQ65),999)&gt;=0),IF(OR(ER65=-1,IFERROR(INDEX(EP$2:EP$100,ES65),999)&gt;=0,IFERROR(INDEX(ER$2:ER$100,ES65),999)&gt;=0),EO65,              REPLACE(EO65,ER65,IFERROR(FIND(" ",EO65,ER65),999)-ER65,                   INDEX(EO$2:EO$100,ES65)                  )), REPLACE(EO65,EP65,IFERROR(FIND(" ",EO65,EP65),999)-EP65,                   INDEX(EO$2:EO$100,EQ65)                  ) )</f>
        <v/>
      </c>
      <c r="EU65" s="0" t="n">
        <f aca="false">IFERROR(FIND("f_",LOWER(ET65)),-1)</f>
        <v>-1</v>
      </c>
      <c r="EV65" s="0" t="n">
        <f aca="false">IF(EU65=-1,-1, VALUE(MID(ET65,EU65+2, IFERROR(FIND(" ",ET65,EU65),999)-EU65-2)))</f>
        <v>-1</v>
      </c>
      <c r="EW65" s="0" t="n">
        <f aca="false">IFERROR(FIND("r_",LOWER(ET65)),-1)</f>
        <v>-1</v>
      </c>
      <c r="EX65" s="0" t="n">
        <f aca="false">IF(EW65=-1,-1, ROW(EW65)-1+VALUE(MID(ET65,EW65+2, IFERROR(FIND(" ",ET65,EW65),999)-EW65-2)))</f>
        <v>-1</v>
      </c>
      <c r="EY65" s="0" t="str">
        <f aca="false">IF(OR(EU65=-1,IFERROR(INDEX(EU$2:EU$100,EV65),999)&gt;=0,IFERROR(INDEX(EW$2:EW$100,EV65),999)&gt;=0),IF(OR(EW65=-1,IFERROR(INDEX(EU$2:EU$100,EX65),999)&gt;=0,IFERROR(INDEX(EW$2:EW$100,EX65),999)&gt;=0),ET65,              REPLACE(ET65,EW65,IFERROR(FIND(" ",ET65,EW65),999)-EW65,                   INDEX(ET$2:ET$100,EX65)                  )), REPLACE(ET65,EU65,IFERROR(FIND(" ",ET65,EU65),999)-EU65,                   INDEX(ET$2:ET$100,EV65)                  ) )</f>
        <v/>
      </c>
      <c r="EZ65" s="0" t="n">
        <f aca="false">IFERROR(FIND("f_",LOWER(EY65)),-1)</f>
        <v>-1</v>
      </c>
      <c r="FA65" s="0" t="n">
        <f aca="false">IF(EZ65=-1,-1, VALUE(MID(EY65,EZ65+2, IFERROR(FIND(" ",EY65,EZ65),999)-EZ65-2)))</f>
        <v>-1</v>
      </c>
      <c r="FB65" s="0" t="n">
        <f aca="false">IFERROR(FIND("r_",LOWER(EY65)),-1)</f>
        <v>-1</v>
      </c>
      <c r="FC65" s="0" t="n">
        <f aca="false">IF(FB65=-1,-1, ROW(FB65)-1+VALUE(MID(EY65,FB65+2, IFERROR(FIND(" ",EY65,FB65),999)-FB65-2)))</f>
        <v>-1</v>
      </c>
      <c r="FD65" s="0" t="str">
        <f aca="false">IF(OR(EZ65=-1,IFERROR(INDEX(EZ$2:EZ$100,FA65),999)&gt;=0,IFERROR(INDEX(FB$2:FB$100,FA65),999)&gt;=0),IF(OR(FB65=-1,IFERROR(INDEX(EZ$2:EZ$100,FC65),999)&gt;=0,IFERROR(INDEX(FB$2:FB$100,FC65),999)&gt;=0),EY65,              REPLACE(EY65,FB65,IFERROR(FIND(" ",EY65,FB65),999)-FB65,                   INDEX(EY$2:EY$100,FC65)                  )), REPLACE(EY65,EZ65,IFERROR(FIND(" ",EY65,EZ65),999)-EZ65,                   INDEX(EY$2:EY$100,FA65)                  ) )</f>
        <v/>
      </c>
      <c r="FE65" s="0" t="n">
        <f aca="false">IFERROR(FIND("f_",LOWER(FD65)),-1)</f>
        <v>-1</v>
      </c>
      <c r="FF65" s="0" t="n">
        <f aca="false">IF(FE65=-1,-1, VALUE(MID(FD65,FE65+2, IFERROR(FIND(" ",FD65,FE65),999)-FE65-2)))</f>
        <v>-1</v>
      </c>
      <c r="FG65" s="0" t="n">
        <f aca="false">IFERROR(FIND("r_",LOWER(FD65)),-1)</f>
        <v>-1</v>
      </c>
      <c r="FH65" s="0" t="n">
        <f aca="false">IF(FG65=-1,-1, ROW(FG65)-1+VALUE(MID(FD65,FG65+2, IFERROR(FIND(" ",FD65,FG65),999)-FG65-2)))</f>
        <v>-1</v>
      </c>
      <c r="FI65" s="0" t="str">
        <f aca="false">IF(OR(FE65=-1,IFERROR(INDEX(FE$2:FE$100,FF65),999)&gt;=0,IFERROR(INDEX(FG$2:FG$100,FF65),999)&gt;=0),IF(OR(FG65=-1,IFERROR(INDEX(FE$2:FE$100,FH65),999)&gt;=0,IFERROR(INDEX(FG$2:FG$100,FH65),999)&gt;=0),FD65,              REPLACE(FD65,FG65,IFERROR(FIND(" ",FD65,FG65),999)-FG65,                   INDEX(FD$2:FD$100,FH65)                  )), REPLACE(FD65,FE65,IFERROR(FIND(" ",FD65,FE65),999)-FE65,                   INDEX(FD$2:FD$100,FF65)                  ) )</f>
        <v/>
      </c>
      <c r="FJ65" s="0" t="n">
        <f aca="false">IFERROR(FIND("f_",LOWER(FI65)),-1)</f>
        <v>-1</v>
      </c>
      <c r="FK65" s="0" t="n">
        <f aca="false">IF(FJ65=-1,-1, VALUE(MID(FI65,FJ65+2, IFERROR(FIND(" ",FI65,FJ65),999)-FJ65-2)))</f>
        <v>-1</v>
      </c>
      <c r="FL65" s="0" t="n">
        <f aca="false">IFERROR(FIND("r_",LOWER(FI65)),-1)</f>
        <v>-1</v>
      </c>
      <c r="FM65" s="0" t="n">
        <f aca="false">IF(FL65=-1,-1, ROW(FL65)-1+VALUE(MID(FI65,FL65+2, IFERROR(FIND(" ",FI65,FL65),999)-FL65-2)))</f>
        <v>-1</v>
      </c>
      <c r="FN65" s="0" t="str">
        <f aca="false">IF(OR(FJ65=-1,IFERROR(INDEX(FJ$2:FJ$100,FK65),999)&gt;=0,IFERROR(INDEX(FL$2:FL$100,FK65),999)&gt;=0),IF(OR(FL65=-1,IFERROR(INDEX(FJ$2:FJ$100,FM65),999)&gt;=0,IFERROR(INDEX(FL$2:FL$100,FM65),999)&gt;=0),FI65,              REPLACE(FI65,FL65,IFERROR(FIND(" ",FI65,FL65),999)-FL65,                   INDEX(FI$2:FI$100,FM65)                  )), REPLACE(FI65,FJ65,IFERROR(FIND(" ",FI65,FJ65),999)-FJ65,                   INDEX(FI$2:FI$100,FK65)                  ) )</f>
        <v/>
      </c>
      <c r="FO65" s="0" t="n">
        <f aca="false">IFERROR(FIND("f_",LOWER(FN65)),-1)</f>
        <v>-1</v>
      </c>
      <c r="FP65" s="0" t="n">
        <f aca="false">IF(FO65=-1,-1, VALUE(MID(FN65,FO65+2, IFERROR(FIND(" ",FN65,FO65),999)-FO65-2)))</f>
        <v>-1</v>
      </c>
      <c r="FQ65" s="0" t="n">
        <f aca="false">IFERROR(FIND("r_",LOWER(FN65)),-1)</f>
        <v>-1</v>
      </c>
      <c r="FR65" s="0" t="n">
        <f aca="false">IF(FQ65=-1,-1, ROW(FQ65)-1+VALUE(MID(FN65,FQ65+2, IFERROR(FIND(" ",FN65,FQ65),999)-FQ65-2)))</f>
        <v>-1</v>
      </c>
      <c r="FS65" s="0" t="str">
        <f aca="false">IF(OR(FO65=-1,IFERROR(INDEX(FO$2:FO$100,FP65),999)&gt;=0,IFERROR(INDEX(FQ$2:FQ$100,FP65),999)&gt;=0),IF(OR(FQ65=-1,IFERROR(INDEX(FO$2:FO$100,FR65),999)&gt;=0,IFERROR(INDEX(FQ$2:FQ$100,FR65),999)&gt;=0),FN65,              REPLACE(FN65,FQ65,IFERROR(FIND(" ",FN65,FQ65),999)-FQ65,                   INDEX(FN$2:FN$100,FR65)                  )), REPLACE(FN65,FO65,IFERROR(FIND(" ",FN65,FO65),999)-FO65,                   INDEX(FN$2:FN$100,FP65)                  ) )</f>
        <v/>
      </c>
      <c r="FT65" s="0" t="n">
        <f aca="false">IFERROR(FIND("f_",LOWER(FS65)),-1)</f>
        <v>-1</v>
      </c>
      <c r="FU65" s="0" t="n">
        <f aca="false">IF(FT65=-1,-1, VALUE(MID(FS65,FT65+2, IFERROR(FIND(" ",FS65,FT65),999)-FT65-2)))</f>
        <v>-1</v>
      </c>
      <c r="FV65" s="0" t="n">
        <f aca="false">IFERROR(FIND("r_",LOWER(FS65)),-1)</f>
        <v>-1</v>
      </c>
      <c r="FW65" s="0" t="n">
        <f aca="false">IF(FV65=-1,-1, ROW(FV65)-1+VALUE(MID(FS65,FV65+2, IFERROR(FIND(" ",FS65,FV65),999)-FV65-2)))</f>
        <v>-1</v>
      </c>
      <c r="FX65" s="0" t="str">
        <f aca="false">IF(OR(FT65=-1,IFERROR(INDEX(FT$2:FT$100,FU65),999)&gt;=0,IFERROR(INDEX(FV$2:FV$100,FU65),999)&gt;=0),IF(OR(FV65=-1,IFERROR(INDEX(FT$2:FT$100,FW65),999)&gt;=0,IFERROR(INDEX(FV$2:FV$100,FW65),999)&gt;=0),FS65,              REPLACE(FS65,FV65,IFERROR(FIND(" ",FS65,FV65),999)-FV65,                   INDEX(FS$2:FS$100,FW65)                  )), REPLACE(FS65,FT65,IFERROR(FIND(" ",FS65,FT65),999)-FT65,                   INDEX(FS$2:FS$100,FU65)                  ) )</f>
        <v/>
      </c>
      <c r="FY65" s="0" t="n">
        <f aca="false">IFERROR(FIND("f_",LOWER(FX65)),-1)</f>
        <v>-1</v>
      </c>
      <c r="FZ65" s="0" t="n">
        <f aca="false">IF(FY65=-1,-1, VALUE(MID(FX65,FY65+2, IFERROR(FIND(" ",FX65,FY65),999)-FY65-2)))</f>
        <v>-1</v>
      </c>
      <c r="GA65" s="0" t="n">
        <f aca="false">IFERROR(FIND("r_",LOWER(FX65)),-1)</f>
        <v>-1</v>
      </c>
      <c r="GB65" s="0" t="n">
        <f aca="false">IF(GA65=-1,-1, ROW(GA65)-1+VALUE(MID(FX65,GA65+2, IFERROR(FIND(" ",FX65,GA65),999)-GA65-2)))</f>
        <v>-1</v>
      </c>
      <c r="GC65" s="0" t="str">
        <f aca="false">IF(OR(FY65=-1,IFERROR(INDEX(FY$2:FY$100,FZ65),999)&gt;=0,IFERROR(INDEX(GA$2:GA$100,FZ65),999)&gt;=0),IF(OR(GA65=-1,IFERROR(INDEX(FY$2:FY$100,GB65),999)&gt;=0,IFERROR(INDEX(GA$2:GA$100,GB65),999)&gt;=0),FX65,              REPLACE(FX65,GA65,IFERROR(FIND(" ",FX65,GA65),999)-GA65,                   INDEX(FX$2:FX$100,GB65)                  )), REPLACE(FX65,FY65,IFERROR(FIND(" ",FX65,FY65),999)-FY65,                   INDEX(FX$2:FX$100,FZ65)                  ) )</f>
        <v/>
      </c>
      <c r="GD65" s="0" t="n">
        <f aca="false">IFERROR(FIND("f_",LOWER(GC65)),-1)</f>
        <v>-1</v>
      </c>
      <c r="GE65" s="0" t="n">
        <f aca="false">IF(GD65=-1,-1, VALUE(MID(GC65,GD65+2, IFERROR(FIND(" ",GC65,GD65),999)-GD65-2)))</f>
        <v>-1</v>
      </c>
      <c r="GF65" s="0" t="n">
        <f aca="false">IFERROR(FIND("r_",LOWER(GC65)),-1)</f>
        <v>-1</v>
      </c>
      <c r="GG65" s="0" t="n">
        <f aca="false">IF(GF65=-1,-1, ROW(GF65)-1+VALUE(MID(GC65,GF65+2, IFERROR(FIND(" ",GC65,GF65),999)-GF65-2)))</f>
        <v>-1</v>
      </c>
      <c r="GH65" s="0" t="str">
        <f aca="false">IF(OR(GD65=-1,IFERROR(INDEX(GD$2:GD$100,GE65),999)&gt;=0,IFERROR(INDEX(GF$2:GF$100,GE65),999)&gt;=0),IF(OR(GF65=-1,IFERROR(INDEX(GD$2:GD$100,GG65),999)&gt;=0,IFERROR(INDEX(GF$2:GF$100,GG65),999)&gt;=0),GC65,              REPLACE(GC65,GF65,IFERROR(FIND(" ",GC65,GF65),999)-GF65,                   INDEX(GC$2:GC$100,GG65)                  )), REPLACE(GC65,GD65,IFERROR(FIND(" ",GC65,GD65),999)-GD65,                   INDEX(GC$2:GC$100,GE65)                  ) )</f>
        <v/>
      </c>
      <c r="GI65" s="0" t="n">
        <f aca="false">IFERROR(FIND("f_",LOWER(GH65)),-1)</f>
        <v>-1</v>
      </c>
      <c r="GJ65" s="0" t="n">
        <f aca="false">IF(GI65=-1,-1, VALUE(MID(GH65,GI65+2, IFERROR(FIND(" ",GH65,GI65),999)-GI65-2)))</f>
        <v>-1</v>
      </c>
      <c r="GK65" s="0" t="n">
        <f aca="false">IFERROR(FIND("r_",LOWER(GH65)),-1)</f>
        <v>-1</v>
      </c>
      <c r="GL65" s="0" t="n">
        <f aca="false">IF(GK65=-1,-1, ROW(GK65)-1+VALUE(MID(GH65,GK65+2, IFERROR(FIND(" ",GH65,GK65),999)-GK65-2)))</f>
        <v>-1</v>
      </c>
      <c r="GM65" s="0" t="str">
        <f aca="false">IF(OR(GI65=-1,IFERROR(INDEX(GI$2:GI$100,GJ65),999)&gt;=0,IFERROR(INDEX(GK$2:GK$100,GJ65),999)&gt;=0),IF(OR(GK65=-1,IFERROR(INDEX(GI$2:GI$100,GL65),999)&gt;=0,IFERROR(INDEX(GK$2:GK$100,GL65),999)&gt;=0),GH65,              REPLACE(GH65,GK65,IFERROR(FIND(" ",GH65,GK65),999)-GK65,                   INDEX(GH$2:GH$100,GL65)                  )), REPLACE(GH65,GI65,IFERROR(FIND(" ",GH65,GI65),999)-GI65,                   INDEX(GH$2:GH$100,GJ65)                  ) )</f>
        <v/>
      </c>
      <c r="GN65" s="0" t="n">
        <f aca="false">IFERROR(FIND("f_",LOWER(GM65)),-1)</f>
        <v>-1</v>
      </c>
      <c r="GO65" s="0" t="n">
        <f aca="false">IF(GN65=-1,-1, VALUE(MID(GM65,GN65+2, IFERROR(FIND(" ",GM65,GN65),999)-GN65-2)))</f>
        <v>-1</v>
      </c>
      <c r="GP65" s="0" t="n">
        <f aca="false">IFERROR(FIND("r_",LOWER(GM65)),-1)</f>
        <v>-1</v>
      </c>
      <c r="GQ65" s="0" t="n">
        <f aca="false">IF(GP65=-1,-1, ROW(GP65)-1+VALUE(MID(GM65,GP65+2, IFERROR(FIND(" ",GM65,GP65),999)-GP65-2)))</f>
        <v>-1</v>
      </c>
      <c r="GR65" s="0" t="str">
        <f aca="false">IF(OR(GN65=-1,IFERROR(INDEX(GN$2:GN$100,GO65),999)&gt;=0,IFERROR(INDEX(GP$2:GP$100,GO65),999)&gt;=0),IF(OR(GP65=-1,IFERROR(INDEX(GN$2:GN$100,GQ65),999)&gt;=0,IFERROR(INDEX(GP$2:GP$100,GQ65),999)&gt;=0),GM65,              REPLACE(GM65,GP65,IFERROR(FIND(" ",GM65,GP65),999)-GP65,                   INDEX(GM$2:GM$100,GQ65)                  )), REPLACE(GM65,GN65,IFERROR(FIND(" ",GM65,GN65),999)-GN65,                   INDEX(GM$2:GM$100,GO65)                  ) )</f>
        <v/>
      </c>
      <c r="GS65" s="0" t="n">
        <f aca="false">IFERROR(FIND("f_",LOWER(GR65)),-1)</f>
        <v>-1</v>
      </c>
      <c r="GT65" s="0" t="n">
        <f aca="false">IF(GS65=-1,-1, VALUE(MID(GR65,GS65+2, IFERROR(FIND(" ",GR65,GS65),999)-GS65-2)))</f>
        <v>-1</v>
      </c>
      <c r="GU65" s="0" t="n">
        <f aca="false">IFERROR(FIND("r_",LOWER(GR65)),-1)</f>
        <v>-1</v>
      </c>
      <c r="GV65" s="0" t="n">
        <f aca="false">IF(GU65=-1,-1, ROW(GU65)-1+VALUE(MID(GR65,GU65+2, IFERROR(FIND(" ",GR65,GU65),999)-GU65-2)))</f>
        <v>-1</v>
      </c>
      <c r="GW65" s="0" t="str">
        <f aca="false">IF(OR(GS65=-1,IFERROR(INDEX(GS$2:GS$100,GT65),999)&gt;=0,IFERROR(INDEX(GU$2:GU$100,GT65),999)&gt;=0),IF(OR(GU65=-1,IFERROR(INDEX(GS$2:GS$100,GV65),999)&gt;=0,IFERROR(INDEX(GU$2:GU$100,GV65),999)&gt;=0),GR65,              REPLACE(GR65,GU65,IFERROR(FIND(" ",GR65,GU65),999)-GU65,                   INDEX(GR$2:GR$100,GV65)                  )), REPLACE(GR65,GS65,IFERROR(FIND(" ",GR65,GS65),999)-GS65,                   INDEX(GR$2:GR$100,GT65)                  ) )</f>
        <v/>
      </c>
      <c r="GX65" s="0" t="n">
        <f aca="false">IFERROR(FIND("f_",LOWER(GW65)),-1)</f>
        <v>-1</v>
      </c>
      <c r="GY65" s="0" t="n">
        <f aca="false">IF(GX65=-1,-1, VALUE(MID(GW65,GX65+2, IFERROR(FIND(" ",GW65,GX65),999)-GX65-2)))</f>
        <v>-1</v>
      </c>
      <c r="GZ65" s="0" t="n">
        <f aca="false">IFERROR(FIND("r_",LOWER(GW65)),-1)</f>
        <v>-1</v>
      </c>
      <c r="HA65" s="0" t="n">
        <f aca="false">IF(GZ65=-1,-1, ROW(GZ65)-1+VALUE(MID(GW65,GZ65+2, IFERROR(FIND(" ",GW65,GZ65),999)-GZ65-2)))</f>
        <v>-1</v>
      </c>
      <c r="HB65" s="0" t="str">
        <f aca="false">IF(OR(GX65=-1,IFERROR(INDEX(GX$2:GX$100,GY65),999)&gt;=0,IFERROR(INDEX(GZ$2:GZ$100,GY65),999)&gt;=0),IF(OR(GZ65=-1,IFERROR(INDEX(GX$2:GX$100,HA65),999)&gt;=0,IFERROR(INDEX(GZ$2:GZ$100,HA65),999)&gt;=0),GW65,              REPLACE(GW65,GZ65,IFERROR(FIND(" ",GW65,GZ65),999)-GZ65,                   INDEX(GW$2:GW$100,HA65)                  )), REPLACE(GW65,GX65,IFERROR(FIND(" ",GW65,GX65),999)-GX65,                   INDEX(GW$2:GW$100,GY65)                  ) )</f>
        <v/>
      </c>
      <c r="HC65" s="0" t="n">
        <f aca="false">IFERROR(FIND("f_",LOWER(HB65)),-1)</f>
        <v>-1</v>
      </c>
      <c r="HD65" s="0" t="n">
        <f aca="false">IF(HC65=-1,-1, VALUE(MID(HB65,HC65+2, IFERROR(FIND(" ",HB65,HC65),999)-HC65-2)))</f>
        <v>-1</v>
      </c>
      <c r="HE65" s="0" t="n">
        <f aca="false">IFERROR(FIND("r_",LOWER(HB65)),-1)</f>
        <v>-1</v>
      </c>
      <c r="HF65" s="0" t="n">
        <f aca="false">IF(HE65=-1,-1, ROW(HE65)-1+VALUE(MID(HB65,HE65+2, IFERROR(FIND(" ",HB65,HE65),999)-HE65-2)))</f>
        <v>-1</v>
      </c>
      <c r="HG65" s="0" t="str">
        <f aca="false">IF(OR(HC65=-1,IFERROR(INDEX(HC$2:HC$100,HD65),999)&gt;=0,IFERROR(INDEX(HE$2:HE$100,HD65),999)&gt;=0),IF(OR(HE65=-1,IFERROR(INDEX(HC$2:HC$100,HF65),999)&gt;=0,IFERROR(INDEX(HE$2:HE$100,HF65),999)&gt;=0),HB65,              REPLACE(HB65,HE65,IFERROR(FIND(" ",HB65,HE65),999)-HE65,                   INDEX(HB$2:HB$100,HF65)                  )), REPLACE(HB65,HC65,IFERROR(FIND(" ",HB65,HC65),999)-HC65,                   INDEX(HB$2:HB$100,HD65)                  ) )</f>
        <v/>
      </c>
      <c r="HH65" s="0" t="n">
        <f aca="false">IFERROR(FIND("f_",LOWER(HG65)),-1)</f>
        <v>-1</v>
      </c>
      <c r="HI65" s="0" t="n">
        <f aca="false">IF(HH65=-1,-1, VALUE(MID(HG65,HH65+2, IFERROR(FIND(" ",HG65,HH65),999)-HH65-2)))</f>
        <v>-1</v>
      </c>
      <c r="HJ65" s="0" t="n">
        <f aca="false">IFERROR(FIND("r_",LOWER(HG65)),-1)</f>
        <v>-1</v>
      </c>
      <c r="HK65" s="0" t="n">
        <f aca="false">IF(HJ65=-1,-1, ROW(HJ65)-1+VALUE(MID(HG65,HJ65+2, IFERROR(FIND(" ",HG65,HJ65),999)-HJ65-2)))</f>
        <v>-1</v>
      </c>
      <c r="HL65" s="0" t="str">
        <f aca="false">IF(OR(HH65=-1,IFERROR(INDEX(HH$2:HH$100,HI65),999)&gt;=0,IFERROR(INDEX(HJ$2:HJ$100,HI65),999)&gt;=0),IF(OR(HJ65=-1,IFERROR(INDEX(HH$2:HH$100,HK65),999)&gt;=0,IFERROR(INDEX(HJ$2:HJ$100,HK65),999)&gt;=0),HG65,              REPLACE(HG65,HJ65,IFERROR(FIND(" ",HG65,HJ65),999)-HJ65,                   INDEX(HG$2:HG$100,HK65)                  )), REPLACE(HG65,HH65,IFERROR(FIND(" ",HG65,HH65),999)-HH65,                   INDEX(HG$2:HG$100,HI65)                  ) )</f>
        <v/>
      </c>
      <c r="HM65" s="0" t="n">
        <f aca="false">IFERROR(FIND("f_",LOWER(HL65)),-1)</f>
        <v>-1</v>
      </c>
      <c r="HN65" s="0" t="n">
        <f aca="false">IF(HM65=-1,-1, VALUE(MID(HL65,HM65+2, IFERROR(FIND(" ",HL65,HM65),999)-HM65-2)))</f>
        <v>-1</v>
      </c>
      <c r="HO65" s="0" t="n">
        <f aca="false">IFERROR(FIND("r_",LOWER(HL65)),-1)</f>
        <v>-1</v>
      </c>
      <c r="HP65" s="0" t="n">
        <f aca="false">IF(HO65=-1,-1, ROW(HO65)-1+VALUE(MID(HL65,HO65+2, IFERROR(FIND(" ",HL65,HO65),999)-HO65-2)))</f>
        <v>-1</v>
      </c>
      <c r="HQ65" s="0" t="str">
        <f aca="false">IF(OR(HM65=-1,IFERROR(INDEX(HM$2:HM$100,HN65),999)&gt;=0,IFERROR(INDEX(HO$2:HO$100,HN65),999)&gt;=0),IF(OR(HO65=-1,IFERROR(INDEX(HM$2:HM$100,HP65),999)&gt;=0,IFERROR(INDEX(HO$2:HO$100,HP65),999)&gt;=0),HL65,              REPLACE(HL65,HO65,IFERROR(FIND(" ",HL65,HO65),999)-HO65,                   INDEX(HL$2:HL$100,HP65)                  )), REPLACE(HL65,HM65,IFERROR(FIND(" ",HL65,HM65),999)-HM65,                   INDEX(HL$2:HL$100,HN65)                  ) )</f>
        <v/>
      </c>
      <c r="HR65" s="0" t="n">
        <f aca="false">IFERROR(FIND("f_",LOWER(HQ65)),-1)</f>
        <v>-1</v>
      </c>
      <c r="HS65" s="0" t="n">
        <f aca="false">IF(HR65=-1,-1, VALUE(MID(HQ65,HR65+2, IFERROR(FIND(" ",HQ65,HR65),999)-HR65-2)))</f>
        <v>-1</v>
      </c>
      <c r="HT65" s="0" t="n">
        <f aca="false">IFERROR(FIND("r_",LOWER(HQ65)),-1)</f>
        <v>-1</v>
      </c>
      <c r="HU65" s="0" t="n">
        <f aca="false">IF(HT65=-1,-1, ROW(HT65)-1+VALUE(MID(HQ65,HT65+2, IFERROR(FIND(" ",HQ65,HT65),999)-HT65-2)))</f>
        <v>-1</v>
      </c>
      <c r="HV65" s="0" t="str">
        <f aca="false">IF(OR(HR65=-1,IFERROR(INDEX(HR$2:HR$100,HS65),999)&gt;=0,IFERROR(INDEX(HT$2:HT$100,HS65),999)&gt;=0),IF(OR(HT65=-1,IFERROR(INDEX(HR$2:HR$100,HU65),999)&gt;=0,IFERROR(INDEX(HT$2:HT$100,HU65),999)&gt;=0),HQ65,              REPLACE(HQ65,HT65,IFERROR(FIND(" ",HQ65,HT65),999)-HT65,                   INDEX(HQ$2:HQ$100,HU65)                  )), REPLACE(HQ65,HR65,IFERROR(FIND(" ",HQ65,HR65),999)-HR65,                   INDEX(HQ$2:HQ$100,HS65)                  ) )</f>
        <v/>
      </c>
      <c r="HW65" s="0" t="n">
        <f aca="false">IFERROR(FIND("f_",LOWER(HV65)),-1)</f>
        <v>-1</v>
      </c>
      <c r="HX65" s="0" t="n">
        <f aca="false">IF(HW65=-1,-1, VALUE(MID(HV65,HW65+2, IFERROR(FIND(" ",HV65,HW65),999)-HW65-2)))</f>
        <v>-1</v>
      </c>
      <c r="HY65" s="0" t="n">
        <f aca="false">IFERROR(FIND("r_",LOWER(HV65)),-1)</f>
        <v>-1</v>
      </c>
      <c r="HZ65" s="0" t="n">
        <f aca="false">IF(HY65=-1,-1, ROW(HY65)-1+VALUE(MID(HV65,HY65+2, IFERROR(FIND(" ",HV65,HY65),999)-HY65-2)))</f>
        <v>-1</v>
      </c>
      <c r="IA65" s="0" t="str">
        <f aca="false">IF(OR(HW65=-1,IFERROR(INDEX(HW$2:HW$100,HX65),999)&gt;=0,IFERROR(INDEX(HY$2:HY$100,HX65),999)&gt;=0),IF(OR(HY65=-1,IFERROR(INDEX(HW$2:HW$100,HZ65),999)&gt;=0,IFERROR(INDEX(HY$2:HY$100,HZ65),999)&gt;=0),HV65,              REPLACE(HV65,HY65,IFERROR(FIND(" ",HV65,HY65),999)-HY65,                   INDEX(HV$2:HV$100,HZ65)                  )), REPLACE(HV65,HW65,IFERROR(FIND(" ",HV65,HW65),999)-HW65,                   INDEX(HV$2:HV$100,HX65)                  ) )</f>
        <v/>
      </c>
      <c r="IB65" s="0" t="n">
        <f aca="false">IFERROR(FIND("f_",LOWER(IA65)),-1)</f>
        <v>-1</v>
      </c>
      <c r="IC65" s="0" t="n">
        <f aca="false">IF(IB65=-1,-1, VALUE(MID(IA65,IB65+2, IFERROR(FIND(" ",IA65,IB65),999)-IB65-2)))</f>
        <v>-1</v>
      </c>
      <c r="ID65" s="0" t="n">
        <f aca="false">IFERROR(FIND("r_",LOWER(IA65)),-1)</f>
        <v>-1</v>
      </c>
      <c r="IE65" s="0" t="n">
        <f aca="false">IF(ID65=-1,-1, ROW(ID65)-1+VALUE(MID(IA65,ID65+2, IFERROR(FIND(" ",IA65,ID65),999)-ID65-2)))</f>
        <v>-1</v>
      </c>
      <c r="IF65" s="0" t="str">
        <f aca="false">IF(OR(IB65=-1,IFERROR(INDEX(IB$2:IB$100,IC65),999)&gt;=0,IFERROR(INDEX(ID$2:ID$100,IC65),999)&gt;=0),IF(OR(ID65=-1,IFERROR(INDEX(IB$2:IB$100,IE65),999)&gt;=0,IFERROR(INDEX(ID$2:ID$100,IE65),999)&gt;=0),IA65,              REPLACE(IA65,ID65,IFERROR(FIND(" ",IA65,ID65),999)-ID65,                   INDEX(IA$2:IA$100,IE65)                  )), REPLACE(IA65,IB65,IFERROR(FIND(" ",IA65,IB65),999)-IB65,                   INDEX(IA$2:IA$100,IC65)                  ) )</f>
        <v/>
      </c>
      <c r="IG65" s="0" t="n">
        <f aca="false">IFERROR(FIND("f_",LOWER(IF65)),-1)</f>
        <v>-1</v>
      </c>
      <c r="IH65" s="0" t="n">
        <f aca="false">IF(IG65=-1,-1, VALUE(MID(IF65,IG65+2, IFERROR(FIND(" ",IF65,IG65),999)-IG65-2)))</f>
        <v>-1</v>
      </c>
      <c r="II65" s="0" t="n">
        <f aca="false">IFERROR(FIND("r_",LOWER(IF65)),-1)</f>
        <v>-1</v>
      </c>
      <c r="IJ65" s="0" t="n">
        <f aca="false">IF(II65=-1,-1, ROW(II65)-1+VALUE(MID(IF65,II65+2, IFERROR(FIND(" ",IF65,II65),999)-II65-2)))</f>
        <v>-1</v>
      </c>
      <c r="IK65" s="0" t="str">
        <f aca="false">IF(OR(IG65=-1,IFERROR(INDEX(IG$2:IG$100,IH65),999)&gt;=0,IFERROR(INDEX(II$2:II$100,IH65),999)&gt;=0),IF(OR(II65=-1,IFERROR(INDEX(IG$2:IG$100,IJ65),999)&gt;=0,IFERROR(INDEX(II$2:II$100,IJ65),999)&gt;=0),IF65,              REPLACE(IF65,II65,IFERROR(FIND(" ",IF65,II65),999)-II65,                   INDEX(IF$2:IF$100,IJ65)                  )), REPLACE(IF65,IG65,IFERROR(FIND(" ",IF65,IG65),999)-IG65,                   INDEX(IF$2:IF$100,IH65)                  ) )</f>
        <v/>
      </c>
      <c r="IL65" s="0" t="n">
        <f aca="false">IFERROR(FIND("f_",LOWER(IK65)),-1)</f>
        <v>-1</v>
      </c>
      <c r="IM65" s="0" t="n">
        <f aca="false">IF(IL65=-1,-1, VALUE(MID(IK65,IL65+2, IFERROR(FIND(" ",IK65,IL65),999)-IL65-2)))</f>
        <v>-1</v>
      </c>
      <c r="IN65" s="0" t="n">
        <f aca="false">IFERROR(FIND("r_",LOWER(IK65)),-1)</f>
        <v>-1</v>
      </c>
      <c r="IO65" s="0" t="n">
        <f aca="false">IF(IN65=-1,-1, ROW(IN65)-1+VALUE(MID(IK65,IN65+2, IFERROR(FIND(" ",IK65,IN65),999)-IN65-2)))</f>
        <v>-1</v>
      </c>
      <c r="IP65" s="0" t="str">
        <f aca="false">IF(OR(IL65=-1,IFERROR(INDEX(IL$2:IL$100,IM65),999)&gt;=0,IFERROR(INDEX(IN$2:IN$100,IM65),999)&gt;=0),IF(OR(IN65=-1,IFERROR(INDEX(IL$2:IL$100,IO65),999)&gt;=0,IFERROR(INDEX(IN$2:IN$100,IO65),999)&gt;=0),IK65,              REPLACE(IK65,IN65,IFERROR(FIND(" ",IK65,IN65),999)-IN65,                   INDEX(IK$2:IK$100,IO65)                  )), REPLACE(IK65,IL65,IFERROR(FIND(" ",IK65,IL65),999)-IL65,                   INDEX(IK$2:IK$100,IM65)                  ) )</f>
        <v/>
      </c>
      <c r="IQ65" s="0" t="n">
        <f aca="false">IFERROR(FIND("f_",LOWER(IP65)),-1)</f>
        <v>-1</v>
      </c>
      <c r="IR65" s="0" t="n">
        <f aca="false">IF(IQ65=-1,-1, VALUE(MID(IP65,IQ65+2, IFERROR(FIND(" ",IP65,IQ65),999)-IQ65-2)))</f>
        <v>-1</v>
      </c>
      <c r="IS65" s="0" t="n">
        <f aca="false">IFERROR(FIND("r_",LOWER(IP65)),-1)</f>
        <v>-1</v>
      </c>
      <c r="IT65" s="0" t="n">
        <f aca="false">IF(IS65=-1,-1, ROW(IS65)-1+VALUE(MID(IP65,IS65+2, IFERROR(FIND(" ",IP65,IS65),999)-IS65-2)))</f>
        <v>-1</v>
      </c>
      <c r="IU65" s="0" t="str">
        <f aca="false">IF(OR(IQ65=-1,IFERROR(INDEX(IQ$2:IQ$100,IR65),999)&gt;=0,IFERROR(INDEX(IS$2:IS$100,IR65),999)&gt;=0),IF(OR(IS65=-1,IFERROR(INDEX(IQ$2:IQ$100,IT65),999)&gt;=0,IFERROR(INDEX(IS$2:IS$100,IT65),999)&gt;=0),IP65,              REPLACE(IP65,IS65,IFERROR(FIND(" ",IP65,IS65),999)-IS65,                   INDEX(IP$2:IP$100,IT65)                  )), REPLACE(IP65,IQ65,IFERROR(FIND(" ",IP65,IQ65),999)-IQ65,                   INDEX(IP$2:IP$100,IR65)                  ) )</f>
        <v/>
      </c>
      <c r="IV65" s="0" t="n">
        <f aca="false">IFERROR(FIND("f_",LOWER(IU65)),-1)</f>
        <v>-1</v>
      </c>
      <c r="IW65" s="0" t="n">
        <f aca="false">IF(IV65=-1,-1, VALUE(MID(IU65,IV65+2, IFERROR(FIND(" ",IU65,IV65),999)-IV65-2)))</f>
        <v>-1</v>
      </c>
      <c r="IX65" s="0" t="n">
        <f aca="false">IFERROR(FIND("r_",LOWER(IU65)),-1)</f>
        <v>-1</v>
      </c>
      <c r="IY65" s="0" t="n">
        <f aca="false">IF(IX65=-1,-1, ROW(IX65)-1+VALUE(MID(IU65,IX65+2, IFERROR(FIND(" ",IU65,IX65),999)-IX65-2)))</f>
        <v>-1</v>
      </c>
      <c r="IZ65" s="0" t="str">
        <f aca="false">IF(OR(IV65=-1,IFERROR(INDEX(IV$2:IV$100,IW65),999)&gt;=0,IFERROR(INDEX(IX$2:IX$100,IW65),999)&gt;=0),IF(OR(IX65=-1,IFERROR(INDEX(IV$2:IV$100,IY65),999)&gt;=0,IFERROR(INDEX(IX$2:IX$100,IY65),999)&gt;=0),IU65,              REPLACE(IU65,IX65,IFERROR(FIND(" ",IU65,IX65),999)-IX65,                   INDEX(IU$2:IU$100,IY65)                  )), REPLACE(IU65,IV65,IFERROR(FIND(" ",IU65,IV65),999)-IV65,                   INDEX(IU$2:IU$100,IW65)                  ) )</f>
        <v/>
      </c>
      <c r="JA65" s="0" t="n">
        <f aca="false">IFERROR(FIND("f_",LOWER(IZ65)),-1)</f>
        <v>-1</v>
      </c>
      <c r="JB65" s="0" t="n">
        <f aca="false">IF(JA65=-1,-1, VALUE(MID(IZ65,JA65+2, IFERROR(FIND(" ",IZ65,JA65),999)-JA65-2)))</f>
        <v>-1</v>
      </c>
      <c r="JC65" s="0" t="n">
        <f aca="false">IFERROR(FIND("r_",LOWER(IZ65)),-1)</f>
        <v>-1</v>
      </c>
      <c r="JD65" s="0" t="n">
        <f aca="false">IF(JC65=-1,-1, ROW(JC65)-1+VALUE(MID(IZ65,JC65+2, IFERROR(FIND(" ",IZ65,JC65),999)-JC65-2)))</f>
        <v>-1</v>
      </c>
      <c r="JE65" s="0" t="str">
        <f aca="false">IF(OR(JA65=-1,IFERROR(INDEX(JA$2:JA$100,JB65),999)&gt;=0,IFERROR(INDEX(JC$2:JC$100,JB65),999)&gt;=0),IF(OR(JC65=-1,IFERROR(INDEX(JA$2:JA$100,JD65),999)&gt;=0,IFERROR(INDEX(JC$2:JC$100,JD65),999)&gt;=0),IZ65,              REPLACE(IZ65,JC65,IFERROR(FIND(" ",IZ65,JC65),999)-JC65,                   INDEX(IZ$2:IZ$100,JD65)                  )), REPLACE(IZ65,JA65,IFERROR(FIND(" ",IZ65,JA65),999)-JA65,                   INDEX(IZ$2:IZ$100,JB65)                  ) )</f>
        <v/>
      </c>
      <c r="JF65" s="0" t="n">
        <f aca="false">IFERROR(FIND("f_",LOWER(JE65)),-1)</f>
        <v>-1</v>
      </c>
      <c r="JG65" s="0" t="n">
        <f aca="false">IF(JF65=-1,-1, VALUE(MID(JE65,JF65+2, IFERROR(FIND(" ",JE65,JF65),999)-JF65-2)))</f>
        <v>-1</v>
      </c>
      <c r="JH65" s="0" t="n">
        <f aca="false">IFERROR(FIND("r_",LOWER(JE65)),-1)</f>
        <v>-1</v>
      </c>
      <c r="JI65" s="0" t="n">
        <f aca="false">IF(JH65=-1,-1, ROW(JH65)-1+VALUE(MID(JE65,JH65+2, IFERROR(FIND(" ",JE65,JH65),999)-JH65-2)))</f>
        <v>-1</v>
      </c>
      <c r="JJ65" s="0" t="str">
        <f aca="false">IF(OR(JF65=-1,IFERROR(INDEX(JF$2:JF$100,JG65),999)&gt;=0,IFERROR(INDEX(JH$2:JH$100,JG65),999)&gt;=0),IF(OR(JH65=-1,IFERROR(INDEX(JF$2:JF$100,JI65),999)&gt;=0,IFERROR(INDEX(JH$2:JH$100,JI65),999)&gt;=0),JE65,              REPLACE(JE65,JH65,IFERROR(FIND(" ",JE65,JH65),999)-JH65,                   INDEX(JE$2:JE$100,JI65)                  )), REPLACE(JE65,JF65,IFERROR(FIND(" ",JE65,JF65),999)-JF65,                   INDEX(JE$2:JE$100,JG65)                  ) )</f>
        <v/>
      </c>
      <c r="JK65" s="0" t="n">
        <f aca="false">IFERROR(FIND("f_",LOWER(JJ65)),-1)</f>
        <v>-1</v>
      </c>
      <c r="JL65" s="0" t="n">
        <f aca="false">IF(JK65=-1,-1, VALUE(MID(JJ65,JK65+2, IFERROR(FIND(" ",JJ65,JK65),999)-JK65-2)))</f>
        <v>-1</v>
      </c>
      <c r="JM65" s="0" t="n">
        <f aca="false">IFERROR(FIND("r_",LOWER(JJ65)),-1)</f>
        <v>-1</v>
      </c>
      <c r="JN65" s="0" t="n">
        <f aca="false">IF(JM65=-1,-1, ROW(JM65)-1+VALUE(MID(JJ65,JM65+2, IFERROR(FIND(" ",JJ65,JM65),999)-JM65-2)))</f>
        <v>-1</v>
      </c>
      <c r="JO65" s="0" t="str">
        <f aca="false">IF(OR(JK65=-1,IFERROR(INDEX(JK$2:JK$100,JL65),999)&gt;=0,IFERROR(INDEX(JM$2:JM$100,JL65),999)&gt;=0),IF(OR(JM65=-1,IFERROR(INDEX(JK$2:JK$100,JN65),999)&gt;=0,IFERROR(INDEX(JM$2:JM$100,JN65),999)&gt;=0),JJ65,              REPLACE(JJ65,JM65,IFERROR(FIND(" ",JJ65,JM65),999)-JM65,                   INDEX(JJ$2:JJ$100,JN65)                  )), REPLACE(JJ65,JK65,IFERROR(FIND(" ",JJ65,JK65),999)-JK65,                   INDEX(JJ$2:JJ$100,JL65)                  ) )</f>
        <v/>
      </c>
      <c r="JP65" s="0" t="n">
        <f aca="false">IFERROR(FIND("f_",LOWER(JO65)),-1)</f>
        <v>-1</v>
      </c>
      <c r="JQ65" s="0" t="n">
        <f aca="false">IF(JP65=-1,-1, VALUE(MID(JO65,JP65+2, IFERROR(FIND(" ",JO65,JP65),999)-JP65-2)))</f>
        <v>-1</v>
      </c>
      <c r="JR65" s="0" t="n">
        <f aca="false">IFERROR(FIND("r_",LOWER(JO65)),-1)</f>
        <v>-1</v>
      </c>
      <c r="JS65" s="0" t="n">
        <f aca="false">IF(JR65=-1,-1, ROW(JR65)-1+VALUE(MID(JO65,JR65+2, IFERROR(FIND(" ",JO65,JR65),999)-JR65-2)))</f>
        <v>-1</v>
      </c>
      <c r="JT65" s="0" t="str">
        <f aca="false">IF(OR(JP65=-1,IFERROR(INDEX(JP$2:JP$100,JQ65),999)&gt;=0,IFERROR(INDEX(JR$2:JR$100,JQ65),999)&gt;=0),IF(OR(JR65=-1,IFERROR(INDEX(JP$2:JP$100,JS65),999)&gt;=0,IFERROR(INDEX(JR$2:JR$100,JS65),999)&gt;=0),JO65,              REPLACE(JO65,JR65,IFERROR(FIND(" ",JO65,JR65),999)-JR65,                   INDEX(JO$2:JO$100,JS65)                  )), REPLACE(JO65,JP65,IFERROR(FIND(" ",JO65,JP65),999)-JP65,                   INDEX(JO$2:JO$100,JQ65)                  ) )</f>
        <v/>
      </c>
      <c r="JU65" s="0" t="n">
        <f aca="false">IFERROR(FIND("f_",LOWER(JT65)),-1)</f>
        <v>-1</v>
      </c>
      <c r="JV65" s="0" t="n">
        <f aca="false">IF(JU65=-1,-1, VALUE(MID(JT65,JU65+2, IFERROR(FIND(" ",JT65,JU65),999)-JU65-2)))</f>
        <v>-1</v>
      </c>
      <c r="JW65" s="0" t="n">
        <f aca="false">IFERROR(FIND("r_",LOWER(JT65)),-1)</f>
        <v>-1</v>
      </c>
      <c r="JX65" s="0" t="n">
        <f aca="false">IF(JW65=-1,-1, ROW(JW65)-1+VALUE(MID(JT65,JW65+2, IFERROR(FIND(" ",JT65,JW65),999)-JW65-2)))</f>
        <v>-1</v>
      </c>
      <c r="JY65" s="0" t="str">
        <f aca="false">IF(OR(JU65=-1,IFERROR(INDEX(JU$2:JU$100,JV65),999)&gt;=0,IFERROR(INDEX(JW$2:JW$100,JV65),999)&gt;=0),IF(OR(JW65=-1,IFERROR(INDEX(JU$2:JU$100,JX65),999)&gt;=0,IFERROR(INDEX(JW$2:JW$100,JX65),999)&gt;=0),JT65,              REPLACE(JT65,JW65,IFERROR(FIND(" ",JT65,JW65),999)-JW65,                   INDEX(JT$2:JT$100,JX65)                  )), REPLACE(JT65,JU65,IFERROR(FIND(" ",JT65,JU65),999)-JU65,                   INDEX(JT$2:JT$100,JV65)                  ) )</f>
        <v/>
      </c>
      <c r="JZ65" s="0" t="n">
        <f aca="false">IFERROR(FIND("f_",LOWER(JY65)),-1)</f>
        <v>-1</v>
      </c>
      <c r="KA65" s="0" t="n">
        <f aca="false">IF(JZ65=-1,-1, VALUE(MID(JY65,JZ65+2, IFERROR(FIND(" ",JY65,JZ65),999)-JZ65-2)))</f>
        <v>-1</v>
      </c>
      <c r="KB65" s="0" t="n">
        <f aca="false">IFERROR(FIND("r_",LOWER(JY65)),-1)</f>
        <v>-1</v>
      </c>
      <c r="KC65" s="0" t="n">
        <f aca="false">IF(KB65=-1,-1, ROW(KB65)-1+VALUE(MID(JY65,KB65+2, IFERROR(FIND(" ",JY65,KB65),999)-KB65-2)))</f>
        <v>-1</v>
      </c>
      <c r="KD65" s="0" t="str">
        <f aca="false">IF(OR(JZ65=-1,IFERROR(INDEX(JZ$2:JZ$100,KA65),999)&gt;=0,IFERROR(INDEX(KB$2:KB$100,KA65),999)&gt;=0),IF(OR(KB65=-1,IFERROR(INDEX(JZ$2:JZ$100,KC65),999)&gt;=0,IFERROR(INDEX(KB$2:KB$100,KC65),999)&gt;=0),JY65,              REPLACE(JY65,KB65,IFERROR(FIND(" ",JY65,KB65),999)-KB65,                   INDEX(JY$2:JY$100,KC65)                  )), REPLACE(JY65,JZ65,IFERROR(FIND(" ",JY65,JZ65),999)-JZ65,                   INDEX(JY$2:JY$100,KA65)                  ) )</f>
        <v/>
      </c>
      <c r="KE65" s="0" t="n">
        <f aca="false">IFERROR(FIND("f_",LOWER(KD65)),-1)</f>
        <v>-1</v>
      </c>
      <c r="KF65" s="0" t="n">
        <f aca="false">IF(KE65=-1,-1, VALUE(MID(KD65,KE65+2, IFERROR(FIND(" ",KD65,KE65),999)-KE65-2)))</f>
        <v>-1</v>
      </c>
      <c r="KG65" s="0" t="n">
        <f aca="false">IFERROR(FIND("r_",LOWER(KD65)),-1)</f>
        <v>-1</v>
      </c>
      <c r="KH65" s="0" t="n">
        <f aca="false">IF(KG65=-1,-1, ROW(KG65)-1+VALUE(MID(KD65,KG65+2, IFERROR(FIND(" ",KD65,KG65),999)-KG65-2)))</f>
        <v>-1</v>
      </c>
      <c r="KI65" s="0" t="str">
        <f aca="false">IF(OR(KE65=-1,IFERROR(INDEX(KE$2:KE$100,KF65),999)&gt;=0,IFERROR(INDEX(KG$2:KG$100,KF65),999)&gt;=0),IF(OR(KG65=-1,IFERROR(INDEX(KE$2:KE$100,KH65),999)&gt;=0,IFERROR(INDEX(KG$2:KG$100,KH65),999)&gt;=0),KD65,              REPLACE(KD65,KG65,IFERROR(FIND(" ",KD65,KG65),999)-KG65,                   INDEX(KD$2:KD$100,KH65)                  )), REPLACE(KD65,KE65,IFERROR(FIND(" ",KD65,KE65),999)-KE65,                   INDEX(KD$2:KD$100,KF65)                  ) )</f>
        <v/>
      </c>
    </row>
    <row r="66" customFormat="false" ht="13.8" hidden="false" customHeight="false" outlineLevel="0" collapsed="false">
      <c r="D66" s="1"/>
      <c r="L66" s="0" t="str">
        <f aca="false">KI66</f>
        <v/>
      </c>
      <c r="O66" s="0" t="e">
        <f aca="false">IF(D66="join", E66&amp;"["&amp;G66&amp;"] = "&amp;F66&amp;"["&amp;G66&amp;"]" &amp;IF(H66="",""," ∧ "&amp;E66&amp;"["&amp;H66&amp;"] = "&amp;F66&amp;"["&amp;H66&amp;"]") &amp;IF(I66="",""," ∧ "&amp;E66&amp;"["&amp;I66&amp;"] = "&amp;F66&amp;"["&amp;I66&amp;"]"), NA())</f>
        <v>#N/A</v>
      </c>
      <c r="P66" s="0" t="e">
        <f aca="false">IFERROR(O66,VLOOKUP($D66,Relrows!$A:$E,5,0))</f>
        <v>#N/A</v>
      </c>
      <c r="Q66" s="0" t="e">
        <f aca="false">SUBSTITUTE(SUBSTITUTE(SUBSTITUTE(P66,"parm1",E66),"parm2",F66),"parm3",G66)</f>
        <v>#N/A</v>
      </c>
      <c r="R66" s="0" t="str">
        <f aca="false">IFERROR(VLOOKUP(ROW($A65),$J$2:$Q$100,COLUMN(Q65)-COLUMN(J65)+1,0),"")</f>
        <v/>
      </c>
      <c r="T66" s="0" t="str">
        <f aca="false">R66</f>
        <v/>
      </c>
      <c r="U66" s="0" t="n">
        <f aca="false">IFERROR(FIND("f_",LOWER(T66)),-1)</f>
        <v>-1</v>
      </c>
      <c r="V66" s="0" t="n">
        <f aca="false">IF(U66=-1,-1, VALUE(MID(T66,U66+2, IFERROR(FIND(" ",T66,U66),999)-U66-2)))</f>
        <v>-1</v>
      </c>
      <c r="W66" s="0" t="n">
        <f aca="false">IFERROR(FIND("r_",LOWER(T66)),-1)</f>
        <v>-1</v>
      </c>
      <c r="X66" s="0" t="n">
        <f aca="false">IF(W66=-1,-1, ROW(W66)-1+VALUE(MID(T66,W66+2, IFERROR(FIND(" ",T66,W66),999)-W66-2)))</f>
        <v>-1</v>
      </c>
      <c r="Y66" s="0" t="str">
        <f aca="false">IF(OR(U66=-1,IFERROR(INDEX(U$2:U$100,V66),999)&gt;=0,IFERROR(INDEX(W$2:W$100,V66),999)&gt;=0),IF(OR(W66=-1,IFERROR(INDEX(U$2:U$100,X66),999)&gt;=0,IFERROR(INDEX(W$2:W$100,X66),999)&gt;=0),T66,              REPLACE(T66,W66,IFERROR(FIND(" ",T66,W66),999)-W66,                   INDEX(T$2:T$100,X66)                  )), REPLACE(T66,U66,IFERROR(FIND(" ",T66,U66),999)-U66,                   INDEX(T$2:T$100,V66)                  ) )</f>
        <v/>
      </c>
      <c r="Z66" s="0" t="n">
        <f aca="false">IFERROR(FIND("f_",LOWER(Y66)),-1)</f>
        <v>-1</v>
      </c>
      <c r="AA66" s="0" t="n">
        <f aca="false">IF(Z66=-1,-1, VALUE(MID(Y66,Z66+2, IFERROR(FIND(" ",Y66,Z66),999)-Z66-2)))</f>
        <v>-1</v>
      </c>
      <c r="AB66" s="0" t="n">
        <f aca="false">IFERROR(FIND("r_",LOWER(Y66)),-1)</f>
        <v>-1</v>
      </c>
      <c r="AC66" s="0" t="n">
        <f aca="false">IF(AB66=-1,-1, ROW(AB66)-1+VALUE(MID(Y66,AB66+2, IFERROR(FIND(" ",Y66,AB66),999)-AB66-2)))</f>
        <v>-1</v>
      </c>
      <c r="AD66" s="0" t="str">
        <f aca="false">IF(OR(Z66=-1,IFERROR(INDEX(Z$2:Z$100,AA66),999)&gt;=0,IFERROR(INDEX(AB$2:AB$100,AA66),999)&gt;=0),IF(OR(AB66=-1,IFERROR(INDEX(Z$2:Z$100,AC66),999)&gt;=0,IFERROR(INDEX(AB$2:AB$100,AC66),999)&gt;=0),Y66,              REPLACE(Y66,AB66,IFERROR(FIND(" ",Y66,AB66),999)-AB66,                   INDEX(Y$2:Y$100,AC66)                  )), REPLACE(Y66,Z66,IFERROR(FIND(" ",Y66,Z66),999)-Z66,                   INDEX(Y$2:Y$100,AA66)                  ) )</f>
        <v/>
      </c>
      <c r="AE66" s="0" t="n">
        <f aca="false">IFERROR(FIND("f_",LOWER(AD66)),-1)</f>
        <v>-1</v>
      </c>
      <c r="AF66" s="0" t="n">
        <f aca="false">IF(AE66=-1,-1, VALUE(MID(AD66,AE66+2, IFERROR(FIND(" ",AD66,AE66),999)-AE66-2)))</f>
        <v>-1</v>
      </c>
      <c r="AG66" s="0" t="n">
        <f aca="false">IFERROR(FIND("r_",LOWER(AD66)),-1)</f>
        <v>-1</v>
      </c>
      <c r="AH66" s="0" t="n">
        <f aca="false">IF(AG66=-1,-1, ROW(AG66)-1+VALUE(MID(AD66,AG66+2, IFERROR(FIND(" ",AD66,AG66),999)-AG66-2)))</f>
        <v>-1</v>
      </c>
      <c r="AI66" s="0" t="str">
        <f aca="false">IF(OR(AE66=-1,IFERROR(INDEX(AE$2:AE$100,AF66),999)&gt;=0,IFERROR(INDEX(AG$2:AG$100,AF66),999)&gt;=0),IF(OR(AG66=-1,IFERROR(INDEX(AE$2:AE$100,AH66),999)&gt;=0,IFERROR(INDEX(AG$2:AG$100,AH66),999)&gt;=0),AD66,              REPLACE(AD66,AG66,IFERROR(FIND(" ",AD66,AG66),999)-AG66,                   INDEX(AD$2:AD$100,AH66)                  )), REPLACE(AD66,AE66,IFERROR(FIND(" ",AD66,AE66),999)-AE66,                   INDEX(AD$2:AD$100,AF66)                  ) )</f>
        <v/>
      </c>
      <c r="AJ66" s="0" t="n">
        <f aca="false">IFERROR(FIND("f_",LOWER(AI66)),-1)</f>
        <v>-1</v>
      </c>
      <c r="AK66" s="0" t="n">
        <f aca="false">IF(AJ66=-1,-1, VALUE(MID(AI66,AJ66+2, IFERROR(FIND(" ",AI66,AJ66),999)-AJ66-2)))</f>
        <v>-1</v>
      </c>
      <c r="AL66" s="0" t="n">
        <f aca="false">IFERROR(FIND("r_",LOWER(AI66)),-1)</f>
        <v>-1</v>
      </c>
      <c r="AM66" s="0" t="n">
        <f aca="false">IF(AL66=-1,-1, ROW(AL66)-1+VALUE(MID(AI66,AL66+2, IFERROR(FIND(" ",AI66,AL66),999)-AL66-2)))</f>
        <v>-1</v>
      </c>
      <c r="AN66" s="0" t="str">
        <f aca="false">IF(OR(AJ66=-1,IFERROR(INDEX(AJ$2:AJ$100,AK66),999)&gt;=0,IFERROR(INDEX(AL$2:AL$100,AK66),999)&gt;=0),IF(OR(AL66=-1,IFERROR(INDEX(AJ$2:AJ$100,AM66),999)&gt;=0,IFERROR(INDEX(AL$2:AL$100,AM66),999)&gt;=0),AI66,              REPLACE(AI66,AL66,IFERROR(FIND(" ",AI66,AL66),999)-AL66,                   INDEX(AI$2:AI$100,AM66)                  )), REPLACE(AI66,AJ66,IFERROR(FIND(" ",AI66,AJ66),999)-AJ66,                   INDEX(AI$2:AI$100,AK66)                  ) )</f>
        <v/>
      </c>
      <c r="AO66" s="0" t="n">
        <f aca="false">IFERROR(FIND("f_",LOWER(AN66)),-1)</f>
        <v>-1</v>
      </c>
      <c r="AP66" s="0" t="n">
        <f aca="false">IF(AO66=-1,-1, VALUE(MID(AN66,AO66+2, IFERROR(FIND(" ",AN66,AO66),999)-AO66-2)))</f>
        <v>-1</v>
      </c>
      <c r="AQ66" s="0" t="n">
        <f aca="false">IFERROR(FIND("r_",LOWER(AN66)),-1)</f>
        <v>-1</v>
      </c>
      <c r="AR66" s="0" t="n">
        <f aca="false">IF(AQ66=-1,-1, ROW(AQ66)-1+VALUE(MID(AN66,AQ66+2, IFERROR(FIND(" ",AN66,AQ66),999)-AQ66-2)))</f>
        <v>-1</v>
      </c>
      <c r="AS66" s="0" t="str">
        <f aca="false">IF(OR(AO66=-1,IFERROR(INDEX(AO$2:AO$100,AP66),999)&gt;=0,IFERROR(INDEX(AQ$2:AQ$100,AP66),999)&gt;=0),IF(OR(AQ66=-1,IFERROR(INDEX(AO$2:AO$100,AR66),999)&gt;=0,IFERROR(INDEX(AQ$2:AQ$100,AR66),999)&gt;=0),AN66,              REPLACE(AN66,AQ66,IFERROR(FIND(" ",AN66,AQ66),999)-AQ66,                   INDEX(AN$2:AN$100,AR66)                  )), REPLACE(AN66,AO66,IFERROR(FIND(" ",AN66,AO66),999)-AO66,                   INDEX(AN$2:AN$100,AP66)                  ) )</f>
        <v/>
      </c>
      <c r="AT66" s="0" t="n">
        <f aca="false">IFERROR(FIND("f_",LOWER(AS66)),-1)</f>
        <v>-1</v>
      </c>
      <c r="AU66" s="0" t="n">
        <f aca="false">IF(AT66=-1,-1, VALUE(MID(AS66,AT66+2, IFERROR(FIND(" ",AS66,AT66),999)-AT66-2)))</f>
        <v>-1</v>
      </c>
      <c r="AV66" s="0" t="n">
        <f aca="false">IFERROR(FIND("r_",LOWER(AS66)),-1)</f>
        <v>-1</v>
      </c>
      <c r="AW66" s="0" t="n">
        <f aca="false">IF(AV66=-1,-1, ROW(AV66)-1+VALUE(MID(AS66,AV66+2, IFERROR(FIND(" ",AS66,AV66),999)-AV66-2)))</f>
        <v>-1</v>
      </c>
      <c r="AX66" s="0" t="str">
        <f aca="false">IF(OR(AT66=-1,IFERROR(INDEX(AT$2:AT$100,AU66),999)&gt;=0,IFERROR(INDEX(AV$2:AV$100,AU66),999)&gt;=0),IF(OR(AV66=-1,IFERROR(INDEX(AT$2:AT$100,AW66),999)&gt;=0,IFERROR(INDEX(AV$2:AV$100,AW66),999)&gt;=0),AS66,              REPLACE(AS66,AV66,IFERROR(FIND(" ",AS66,AV66),999)-AV66,                   INDEX(AS$2:AS$100,AW66)                  )), REPLACE(AS66,AT66,IFERROR(FIND(" ",AS66,AT66),999)-AT66,                   INDEX(AS$2:AS$100,AU66)                  ) )</f>
        <v/>
      </c>
      <c r="AY66" s="0" t="n">
        <f aca="false">IFERROR(FIND("f_",LOWER(AX66)),-1)</f>
        <v>-1</v>
      </c>
      <c r="AZ66" s="0" t="n">
        <f aca="false">IF(AY66=-1,-1, VALUE(MID(AX66,AY66+2, IFERROR(FIND(" ",AX66,AY66),999)-AY66-2)))</f>
        <v>-1</v>
      </c>
      <c r="BA66" s="0" t="n">
        <f aca="false">IFERROR(FIND("r_",LOWER(AX66)),-1)</f>
        <v>-1</v>
      </c>
      <c r="BB66" s="0" t="n">
        <f aca="false">IF(BA66=-1,-1, ROW(BA66)-1+VALUE(MID(AX66,BA66+2, IFERROR(FIND(" ",AX66,BA66),999)-BA66-2)))</f>
        <v>-1</v>
      </c>
      <c r="BC66" s="0" t="str">
        <f aca="false">IF(OR(AY66=-1,IFERROR(INDEX(AY$2:AY$100,AZ66),999)&gt;=0,IFERROR(INDEX(BA$2:BA$100,AZ66),999)&gt;=0),IF(OR(BA66=-1,IFERROR(INDEX(AY$2:AY$100,BB66),999)&gt;=0,IFERROR(INDEX(BA$2:BA$100,BB66),999)&gt;=0),AX66,              REPLACE(AX66,BA66,IFERROR(FIND(" ",AX66,BA66),999)-BA66,                   INDEX(AX$2:AX$100,BB66)                  )), REPLACE(AX66,AY66,IFERROR(FIND(" ",AX66,AY66),999)-AY66,                   INDEX(AX$2:AX$100,AZ66)                  ) )</f>
        <v/>
      </c>
      <c r="BD66" s="0" t="n">
        <f aca="false">IFERROR(FIND("f_",LOWER(BC66)),-1)</f>
        <v>-1</v>
      </c>
      <c r="BE66" s="0" t="n">
        <f aca="false">IF(BD66=-1,-1, VALUE(MID(BC66,BD66+2, IFERROR(FIND(" ",BC66,BD66),999)-BD66-2)))</f>
        <v>-1</v>
      </c>
      <c r="BF66" s="0" t="n">
        <f aca="false">IFERROR(FIND("r_",LOWER(BC66)),-1)</f>
        <v>-1</v>
      </c>
      <c r="BG66" s="0" t="n">
        <f aca="false">IF(BF66=-1,-1, ROW(BF66)-1+VALUE(MID(BC66,BF66+2, IFERROR(FIND(" ",BC66,BF66),999)-BF66-2)))</f>
        <v>-1</v>
      </c>
      <c r="BH66" s="0" t="str">
        <f aca="false">IF(OR(BD66=-1,IFERROR(INDEX(BD$2:BD$100,BE66),999)&gt;=0,IFERROR(INDEX(BF$2:BF$100,BE66),999)&gt;=0),IF(OR(BF66=-1,IFERROR(INDEX(BD$2:BD$100,BG66),999)&gt;=0,IFERROR(INDEX(BF$2:BF$100,BG66),999)&gt;=0),BC66,              REPLACE(BC66,BF66,IFERROR(FIND(" ",BC66,BF66),999)-BF66,                   INDEX(BC$2:BC$100,BG66)                  )), REPLACE(BC66,BD66,IFERROR(FIND(" ",BC66,BD66),999)-BD66,                   INDEX(BC$2:BC$100,BE66)                  ) )</f>
        <v/>
      </c>
      <c r="BI66" s="0" t="n">
        <f aca="false">IFERROR(FIND("f_",LOWER(BH66)),-1)</f>
        <v>-1</v>
      </c>
      <c r="BJ66" s="0" t="n">
        <f aca="false">IF(BI66=-1,-1, VALUE(MID(BH66,BI66+2, IFERROR(FIND(" ",BH66,BI66),999)-BI66-2)))</f>
        <v>-1</v>
      </c>
      <c r="BK66" s="0" t="n">
        <f aca="false">IFERROR(FIND("r_",LOWER(BH66)),-1)</f>
        <v>-1</v>
      </c>
      <c r="BL66" s="0" t="n">
        <f aca="false">IF(BK66=-1,-1, ROW(BK66)-1+VALUE(MID(BH66,BK66+2, IFERROR(FIND(" ",BH66,BK66),999)-BK66-2)))</f>
        <v>-1</v>
      </c>
      <c r="BM66" s="0" t="str">
        <f aca="false">IF(OR(BI66=-1,IFERROR(INDEX(BI$2:BI$100,BJ66),999)&gt;=0,IFERROR(INDEX(BK$2:BK$100,BJ66),999)&gt;=0),IF(OR(BK66=-1,IFERROR(INDEX(BI$2:BI$100,BL66),999)&gt;=0,IFERROR(INDEX(BK$2:BK$100,BL66),999)&gt;=0),BH66,              REPLACE(BH66,BK66,IFERROR(FIND(" ",BH66,BK66),999)-BK66,                   INDEX(BH$2:BH$100,BL66)                  )), REPLACE(BH66,BI66,IFERROR(FIND(" ",BH66,BI66),999)-BI66,                   INDEX(BH$2:BH$100,BJ66)                  ) )</f>
        <v/>
      </c>
      <c r="BN66" s="0" t="n">
        <f aca="false">IFERROR(FIND("f_",LOWER(BM66)),-1)</f>
        <v>-1</v>
      </c>
      <c r="BO66" s="0" t="n">
        <f aca="false">IF(BN66=-1,-1, VALUE(MID(BM66,BN66+2, IFERROR(FIND(" ",BM66,BN66),999)-BN66-2)))</f>
        <v>-1</v>
      </c>
      <c r="BP66" s="0" t="n">
        <f aca="false">IFERROR(FIND("r_",LOWER(BM66)),-1)</f>
        <v>-1</v>
      </c>
      <c r="BQ66" s="0" t="n">
        <f aca="false">IF(BP66=-1,-1, ROW(BP66)-1+VALUE(MID(BM66,BP66+2, IFERROR(FIND(" ",BM66,BP66),999)-BP66-2)))</f>
        <v>-1</v>
      </c>
      <c r="BR66" s="0" t="str">
        <f aca="false">IF(OR(BN66=-1,IFERROR(INDEX(BN$2:BN$100,BO66),999)&gt;=0,IFERROR(INDEX(BP$2:BP$100,BO66),999)&gt;=0),IF(OR(BP66=-1,IFERROR(INDEX(BN$2:BN$100,BQ66),999)&gt;=0,IFERROR(INDEX(BP$2:BP$100,BQ66),999)&gt;=0),BM66,              REPLACE(BM66,BP66,IFERROR(FIND(" ",BM66,BP66),999)-BP66,                   INDEX(BM$2:BM$100,BQ66)                  )), REPLACE(BM66,BN66,IFERROR(FIND(" ",BM66,BN66),999)-BN66,                   INDEX(BM$2:BM$100,BO66)                  ) )</f>
        <v/>
      </c>
      <c r="BS66" s="0" t="n">
        <f aca="false">IFERROR(FIND("f_",LOWER(BR66)),-1)</f>
        <v>-1</v>
      </c>
      <c r="BT66" s="0" t="n">
        <f aca="false">IF(BS66=-1,-1, VALUE(MID(BR66,BS66+2, IFERROR(FIND(" ",BR66,BS66),999)-BS66-2)))</f>
        <v>-1</v>
      </c>
      <c r="BU66" s="0" t="n">
        <f aca="false">IFERROR(FIND("r_",LOWER(BR66)),-1)</f>
        <v>-1</v>
      </c>
      <c r="BV66" s="0" t="n">
        <f aca="false">IF(BU66=-1,-1, ROW(BU66)-1+VALUE(MID(BR66,BU66+2, IFERROR(FIND(" ",BR66,BU66),999)-BU66-2)))</f>
        <v>-1</v>
      </c>
      <c r="BW66" s="0" t="str">
        <f aca="false">IF(OR(BS66=-1,IFERROR(INDEX(BS$2:BS$100,BT66),999)&gt;=0,IFERROR(INDEX(BU$2:BU$100,BT66),999)&gt;=0),IF(OR(BU66=-1,IFERROR(INDEX(BS$2:BS$100,BV66),999)&gt;=0,IFERROR(INDEX(BU$2:BU$100,BV66),999)&gt;=0),BR66,              REPLACE(BR66,BU66,IFERROR(FIND(" ",BR66,BU66),999)-BU66,                   INDEX(BR$2:BR$100,BV66)                  )), REPLACE(BR66,BS66,IFERROR(FIND(" ",BR66,BS66),999)-BS66,                   INDEX(BR$2:BR$100,BT66)                  ) )</f>
        <v/>
      </c>
      <c r="BX66" s="0" t="n">
        <f aca="false">IFERROR(FIND("f_",LOWER(BW66)),-1)</f>
        <v>-1</v>
      </c>
      <c r="BY66" s="0" t="n">
        <f aca="false">IF(BX66=-1,-1, VALUE(MID(BW66,BX66+2, IFERROR(FIND(" ",BW66,BX66),999)-BX66-2)))</f>
        <v>-1</v>
      </c>
      <c r="BZ66" s="0" t="n">
        <f aca="false">IFERROR(FIND("r_",LOWER(BW66)),-1)</f>
        <v>-1</v>
      </c>
      <c r="CA66" s="0" t="n">
        <f aca="false">IF(BZ66=-1,-1, ROW(BZ66)-1+VALUE(MID(BW66,BZ66+2, IFERROR(FIND(" ",BW66,BZ66),999)-BZ66-2)))</f>
        <v>-1</v>
      </c>
      <c r="CB66" s="0" t="str">
        <f aca="false">IF(OR(BX66=-1,IFERROR(INDEX(BX$2:BX$100,BY66),999)&gt;=0,IFERROR(INDEX(BZ$2:BZ$100,BY66),999)&gt;=0),IF(OR(BZ66=-1,IFERROR(INDEX(BX$2:BX$100,CA66),999)&gt;=0,IFERROR(INDEX(BZ$2:BZ$100,CA66),999)&gt;=0),BW66,              REPLACE(BW66,BZ66,IFERROR(FIND(" ",BW66,BZ66),999)-BZ66,                   INDEX(BW$2:BW$100,CA66)                  )), REPLACE(BW66,BX66,IFERROR(FIND(" ",BW66,BX66),999)-BX66,                   INDEX(BW$2:BW$100,BY66)                  ) )</f>
        <v/>
      </c>
      <c r="CC66" s="0" t="n">
        <f aca="false">IFERROR(FIND("f_",LOWER(CB66)),-1)</f>
        <v>-1</v>
      </c>
      <c r="CD66" s="0" t="n">
        <f aca="false">IF(CC66=-1,-1, VALUE(MID(CB66,CC66+2, IFERROR(FIND(" ",CB66,CC66),999)-CC66-2)))</f>
        <v>-1</v>
      </c>
      <c r="CE66" s="0" t="n">
        <f aca="false">IFERROR(FIND("r_",LOWER(CB66)),-1)</f>
        <v>-1</v>
      </c>
      <c r="CF66" s="0" t="n">
        <f aca="false">IF(CE66=-1,-1, ROW(CE66)-1+VALUE(MID(CB66,CE66+2, IFERROR(FIND(" ",CB66,CE66),999)-CE66-2)))</f>
        <v>-1</v>
      </c>
      <c r="CG66" s="0" t="str">
        <f aca="false">IF(OR(CC66=-1,IFERROR(INDEX(CC$2:CC$100,CD66),999)&gt;=0,IFERROR(INDEX(CE$2:CE$100,CD66),999)&gt;=0),IF(OR(CE66=-1,IFERROR(INDEX(CC$2:CC$100,CF66),999)&gt;=0,IFERROR(INDEX(CE$2:CE$100,CF66),999)&gt;=0),CB66,              REPLACE(CB66,CE66,IFERROR(FIND(" ",CB66,CE66),999)-CE66,                   INDEX(CB$2:CB$100,CF66)                  )), REPLACE(CB66,CC66,IFERROR(FIND(" ",CB66,CC66),999)-CC66,                   INDEX(CB$2:CB$100,CD66)                  ) )</f>
        <v/>
      </c>
      <c r="CH66" s="0" t="n">
        <f aca="false">IFERROR(FIND("f_",LOWER(CG66)),-1)</f>
        <v>-1</v>
      </c>
      <c r="CI66" s="0" t="n">
        <f aca="false">IF(CH66=-1,-1, VALUE(MID(CG66,CH66+2, IFERROR(FIND(" ",CG66,CH66),999)-CH66-2)))</f>
        <v>-1</v>
      </c>
      <c r="CJ66" s="0" t="n">
        <f aca="false">IFERROR(FIND("r_",LOWER(CG66)),-1)</f>
        <v>-1</v>
      </c>
      <c r="CK66" s="0" t="n">
        <f aca="false">IF(CJ66=-1,-1, ROW(CJ66)-1+VALUE(MID(CG66,CJ66+2, IFERROR(FIND(" ",CG66,CJ66),999)-CJ66-2)))</f>
        <v>-1</v>
      </c>
      <c r="CL66" s="0" t="str">
        <f aca="false">IF(OR(CH66=-1,IFERROR(INDEX(CH$2:CH$100,CI66),999)&gt;=0,IFERROR(INDEX(CJ$2:CJ$100,CI66),999)&gt;=0),IF(OR(CJ66=-1,IFERROR(INDEX(CH$2:CH$100,CK66),999)&gt;=0,IFERROR(INDEX(CJ$2:CJ$100,CK66),999)&gt;=0),CG66,              REPLACE(CG66,CJ66,IFERROR(FIND(" ",CG66,CJ66),999)-CJ66,                   INDEX(CG$2:CG$100,CK66)                  )), REPLACE(CG66,CH66,IFERROR(FIND(" ",CG66,CH66),999)-CH66,                   INDEX(CG$2:CG$100,CI66)                  ) )</f>
        <v/>
      </c>
      <c r="CM66" s="0" t="n">
        <f aca="false">IFERROR(FIND("f_",LOWER(CL66)),-1)</f>
        <v>-1</v>
      </c>
      <c r="CN66" s="0" t="n">
        <f aca="false">IF(CM66=-1,-1, VALUE(MID(CL66,CM66+2, IFERROR(FIND(" ",CL66,CM66),999)-CM66-2)))</f>
        <v>-1</v>
      </c>
      <c r="CO66" s="0" t="n">
        <f aca="false">IFERROR(FIND("r_",LOWER(CL66)),-1)</f>
        <v>-1</v>
      </c>
      <c r="CP66" s="0" t="n">
        <f aca="false">IF(CO66=-1,-1, ROW(CO66)-1+VALUE(MID(CL66,CO66+2, IFERROR(FIND(" ",CL66,CO66),999)-CO66-2)))</f>
        <v>-1</v>
      </c>
      <c r="CQ66" s="0" t="str">
        <f aca="false">IF(OR(CM66=-1,IFERROR(INDEX(CM$2:CM$100,CN66),999)&gt;=0,IFERROR(INDEX(CO$2:CO$100,CN66),999)&gt;=0),IF(OR(CO66=-1,IFERROR(INDEX(CM$2:CM$100,CP66),999)&gt;=0,IFERROR(INDEX(CO$2:CO$100,CP66),999)&gt;=0),CL66,              REPLACE(CL66,CO66,IFERROR(FIND(" ",CL66,CO66),999)-CO66,                   INDEX(CL$2:CL$100,CP66)                  )), REPLACE(CL66,CM66,IFERROR(FIND(" ",CL66,CM66),999)-CM66,                   INDEX(CL$2:CL$100,CN66)                  ) )</f>
        <v/>
      </c>
      <c r="CR66" s="0" t="n">
        <f aca="false">IFERROR(FIND("f_",LOWER(CQ66)),-1)</f>
        <v>-1</v>
      </c>
      <c r="CS66" s="0" t="n">
        <f aca="false">IF(CR66=-1,-1, VALUE(MID(CQ66,CR66+2, IFERROR(FIND(" ",CQ66,CR66),999)-CR66-2)))</f>
        <v>-1</v>
      </c>
      <c r="CT66" s="0" t="n">
        <f aca="false">IFERROR(FIND("r_",LOWER(CQ66)),-1)</f>
        <v>-1</v>
      </c>
      <c r="CU66" s="0" t="n">
        <f aca="false">IF(CT66=-1,-1, ROW(CT66)-1+VALUE(MID(CQ66,CT66+2, IFERROR(FIND(" ",CQ66,CT66),999)-CT66-2)))</f>
        <v>-1</v>
      </c>
      <c r="CV66" s="0" t="str">
        <f aca="false">IF(OR(CR66=-1,IFERROR(INDEX(CR$2:CR$100,CS66),999)&gt;=0,IFERROR(INDEX(CT$2:CT$100,CS66),999)&gt;=0),IF(OR(CT66=-1,IFERROR(INDEX(CR$2:CR$100,CU66),999)&gt;=0,IFERROR(INDEX(CT$2:CT$100,CU66),999)&gt;=0),CQ66,              REPLACE(CQ66,CT66,IFERROR(FIND(" ",CQ66,CT66),999)-CT66,                   INDEX(CQ$2:CQ$100,CU66)                  )), REPLACE(CQ66,CR66,IFERROR(FIND(" ",CQ66,CR66),999)-CR66,                   INDEX(CQ$2:CQ$100,CS66)                  ) )</f>
        <v/>
      </c>
      <c r="CW66" s="0" t="n">
        <f aca="false">IFERROR(FIND("f_",LOWER(CV66)),-1)</f>
        <v>-1</v>
      </c>
      <c r="CX66" s="0" t="n">
        <f aca="false">IF(CW66=-1,-1, VALUE(MID(CV66,CW66+2, IFERROR(FIND(" ",CV66,CW66),999)-CW66-2)))</f>
        <v>-1</v>
      </c>
      <c r="CY66" s="0" t="n">
        <f aca="false">IFERROR(FIND("r_",LOWER(CV66)),-1)</f>
        <v>-1</v>
      </c>
      <c r="CZ66" s="0" t="n">
        <f aca="false">IF(CY66=-1,-1, ROW(CY66)-1+VALUE(MID(CV66,CY66+2, IFERROR(FIND(" ",CV66,CY66),999)-CY66-2)))</f>
        <v>-1</v>
      </c>
      <c r="DA66" s="0" t="str">
        <f aca="false">IF(OR(CW66=-1,IFERROR(INDEX(CW$2:CW$100,CX66),999)&gt;=0,IFERROR(INDEX(CY$2:CY$100,CX66),999)&gt;=0),IF(OR(CY66=-1,IFERROR(INDEX(CW$2:CW$100,CZ66),999)&gt;=0,IFERROR(INDEX(CY$2:CY$100,CZ66),999)&gt;=0),CV66,              REPLACE(CV66,CY66,IFERROR(FIND(" ",CV66,CY66),999)-CY66,                   INDEX(CV$2:CV$100,CZ66)                  )), REPLACE(CV66,CW66,IFERROR(FIND(" ",CV66,CW66),999)-CW66,                   INDEX(CV$2:CV$100,CX66)                  ) )</f>
        <v/>
      </c>
      <c r="DB66" s="0" t="n">
        <f aca="false">IFERROR(FIND("f_",LOWER(DA66)),-1)</f>
        <v>-1</v>
      </c>
      <c r="DC66" s="0" t="n">
        <f aca="false">IF(DB66=-1,-1, VALUE(MID(DA66,DB66+2, IFERROR(FIND(" ",DA66,DB66),999)-DB66-2)))</f>
        <v>-1</v>
      </c>
      <c r="DD66" s="0" t="n">
        <f aca="false">IFERROR(FIND("r_",LOWER(DA66)),-1)</f>
        <v>-1</v>
      </c>
      <c r="DE66" s="0" t="n">
        <f aca="false">IF(DD66=-1,-1, ROW(DD66)-1+VALUE(MID(DA66,DD66+2, IFERROR(FIND(" ",DA66,DD66),999)-DD66-2)))</f>
        <v>-1</v>
      </c>
      <c r="DF66" s="0" t="str">
        <f aca="false">IF(OR(DB66=-1,IFERROR(INDEX(DB$2:DB$100,DC66),999)&gt;=0,IFERROR(INDEX(DD$2:DD$100,DC66),999)&gt;=0),IF(OR(DD66=-1,IFERROR(INDEX(DB$2:DB$100,DE66),999)&gt;=0,IFERROR(INDEX(DD$2:DD$100,DE66),999)&gt;=0),DA66,              REPLACE(DA66,DD66,IFERROR(FIND(" ",DA66,DD66),999)-DD66,                   INDEX(DA$2:DA$100,DE66)                  )), REPLACE(DA66,DB66,IFERROR(FIND(" ",DA66,DB66),999)-DB66,                   INDEX(DA$2:DA$100,DC66)                  ) )</f>
        <v/>
      </c>
      <c r="DG66" s="0" t="n">
        <f aca="false">IFERROR(FIND("f_",LOWER(DF66)),-1)</f>
        <v>-1</v>
      </c>
      <c r="DH66" s="0" t="n">
        <f aca="false">IF(DG66=-1,-1, VALUE(MID(DF66,DG66+2, IFERROR(FIND(" ",DF66,DG66),999)-DG66-2)))</f>
        <v>-1</v>
      </c>
      <c r="DI66" s="0" t="n">
        <f aca="false">IFERROR(FIND("r_",LOWER(DF66)),-1)</f>
        <v>-1</v>
      </c>
      <c r="DJ66" s="0" t="n">
        <f aca="false">IF(DI66=-1,-1, ROW(DI66)-1+VALUE(MID(DF66,DI66+2, IFERROR(FIND(" ",DF66,DI66),999)-DI66-2)))</f>
        <v>-1</v>
      </c>
      <c r="DK66" s="0" t="str">
        <f aca="false">IF(OR(DG66=-1,IFERROR(INDEX(DG$2:DG$100,DH66),999)&gt;=0,IFERROR(INDEX(DI$2:DI$100,DH66),999)&gt;=0),IF(OR(DI66=-1,IFERROR(INDEX(DG$2:DG$100,DJ66),999)&gt;=0,IFERROR(INDEX(DI$2:DI$100,DJ66),999)&gt;=0),DF66,              REPLACE(DF66,DI66,IFERROR(FIND(" ",DF66,DI66),999)-DI66,                   INDEX(DF$2:DF$100,DJ66)                  )), REPLACE(DF66,DG66,IFERROR(FIND(" ",DF66,DG66),999)-DG66,                   INDEX(DF$2:DF$100,DH66)                  ) )</f>
        <v/>
      </c>
      <c r="DL66" s="0" t="n">
        <f aca="false">IFERROR(FIND("f_",LOWER(DK66)),-1)</f>
        <v>-1</v>
      </c>
      <c r="DM66" s="0" t="n">
        <f aca="false">IF(DL66=-1,-1, VALUE(MID(DK66,DL66+2, IFERROR(FIND(" ",DK66,DL66),999)-DL66-2)))</f>
        <v>-1</v>
      </c>
      <c r="DN66" s="0" t="n">
        <f aca="false">IFERROR(FIND("r_",LOWER(DK66)),-1)</f>
        <v>-1</v>
      </c>
      <c r="DO66" s="0" t="n">
        <f aca="false">IF(DN66=-1,-1, ROW(DN66)-1+VALUE(MID(DK66,DN66+2, IFERROR(FIND(" ",DK66,DN66),999)-DN66-2)))</f>
        <v>-1</v>
      </c>
      <c r="DP66" s="0" t="str">
        <f aca="false">IF(OR(DL66=-1,IFERROR(INDEX(DL$2:DL$100,DM66),999)&gt;=0,IFERROR(INDEX(DN$2:DN$100,DM66),999)&gt;=0),IF(OR(DN66=-1,IFERROR(INDEX(DL$2:DL$100,DO66),999)&gt;=0,IFERROR(INDEX(DN$2:DN$100,DO66),999)&gt;=0),DK66,              REPLACE(DK66,DN66,IFERROR(FIND(" ",DK66,DN66),999)-DN66,                   INDEX(DK$2:DK$100,DO66)                  )), REPLACE(DK66,DL66,IFERROR(FIND(" ",DK66,DL66),999)-DL66,                   INDEX(DK$2:DK$100,DM66)                  ) )</f>
        <v/>
      </c>
      <c r="DQ66" s="0" t="n">
        <f aca="false">IFERROR(FIND("f_",LOWER(DP66)),-1)</f>
        <v>-1</v>
      </c>
      <c r="DR66" s="0" t="n">
        <f aca="false">IF(DQ66=-1,-1, VALUE(MID(DP66,DQ66+2, IFERROR(FIND(" ",DP66,DQ66),999)-DQ66-2)))</f>
        <v>-1</v>
      </c>
      <c r="DS66" s="0" t="n">
        <f aca="false">IFERROR(FIND("r_",LOWER(DP66)),-1)</f>
        <v>-1</v>
      </c>
      <c r="DT66" s="0" t="n">
        <f aca="false">IF(DS66=-1,-1, ROW(DS66)-1+VALUE(MID(DP66,DS66+2, IFERROR(FIND(" ",DP66,DS66),999)-DS66-2)))</f>
        <v>-1</v>
      </c>
      <c r="DU66" s="0" t="str">
        <f aca="false">IF(OR(DQ66=-1,IFERROR(INDEX(DQ$2:DQ$100,DR66),999)&gt;=0,IFERROR(INDEX(DS$2:DS$100,DR66),999)&gt;=0),IF(OR(DS66=-1,IFERROR(INDEX(DQ$2:DQ$100,DT66),999)&gt;=0,IFERROR(INDEX(DS$2:DS$100,DT66),999)&gt;=0),DP66,              REPLACE(DP66,DS66,IFERROR(FIND(" ",DP66,DS66),999)-DS66,                   INDEX(DP$2:DP$100,DT66)                  )), REPLACE(DP66,DQ66,IFERROR(FIND(" ",DP66,DQ66),999)-DQ66,                   INDEX(DP$2:DP$100,DR66)                  ) )</f>
        <v/>
      </c>
      <c r="DV66" s="0" t="n">
        <f aca="false">IFERROR(FIND("f_",LOWER(DU66)),-1)</f>
        <v>-1</v>
      </c>
      <c r="DW66" s="0" t="n">
        <f aca="false">IF(DV66=-1,-1, VALUE(MID(DU66,DV66+2, IFERROR(FIND(" ",DU66,DV66),999)-DV66-2)))</f>
        <v>-1</v>
      </c>
      <c r="DX66" s="0" t="n">
        <f aca="false">IFERROR(FIND("r_",LOWER(DU66)),-1)</f>
        <v>-1</v>
      </c>
      <c r="DY66" s="0" t="n">
        <f aca="false">IF(DX66=-1,-1, ROW(DX66)-1+VALUE(MID(DU66,DX66+2, IFERROR(FIND(" ",DU66,DX66),999)-DX66-2)))</f>
        <v>-1</v>
      </c>
      <c r="DZ66" s="0" t="str">
        <f aca="false">IF(OR(DV66=-1,IFERROR(INDEX(DV$2:DV$100,DW66),999)&gt;=0,IFERROR(INDEX(DX$2:DX$100,DW66),999)&gt;=0),IF(OR(DX66=-1,IFERROR(INDEX(DV$2:DV$100,DY66),999)&gt;=0,IFERROR(INDEX(DX$2:DX$100,DY66),999)&gt;=0),DU66,              REPLACE(DU66,DX66,IFERROR(FIND(" ",DU66,DX66),999)-DX66,                   INDEX(DU$2:DU$100,DY66)                  )), REPLACE(DU66,DV66,IFERROR(FIND(" ",DU66,DV66),999)-DV66,                   INDEX(DU$2:DU$100,DW66)                  ) )</f>
        <v/>
      </c>
      <c r="EA66" s="0" t="n">
        <f aca="false">IFERROR(FIND("f_",LOWER(DZ66)),-1)</f>
        <v>-1</v>
      </c>
      <c r="EB66" s="0" t="n">
        <f aca="false">IF(EA66=-1,-1, VALUE(MID(DZ66,EA66+2, IFERROR(FIND(" ",DZ66,EA66),999)-EA66-2)))</f>
        <v>-1</v>
      </c>
      <c r="EC66" s="0" t="n">
        <f aca="false">IFERROR(FIND("r_",LOWER(DZ66)),-1)</f>
        <v>-1</v>
      </c>
      <c r="ED66" s="0" t="n">
        <f aca="false">IF(EC66=-1,-1, ROW(EC66)-1+VALUE(MID(DZ66,EC66+2, IFERROR(FIND(" ",DZ66,EC66),999)-EC66-2)))</f>
        <v>-1</v>
      </c>
      <c r="EE66" s="0" t="str">
        <f aca="false">IF(OR(EA66=-1,IFERROR(INDEX(EA$2:EA$100,EB66),999)&gt;=0,IFERROR(INDEX(EC$2:EC$100,EB66),999)&gt;=0),IF(OR(EC66=-1,IFERROR(INDEX(EA$2:EA$100,ED66),999)&gt;=0,IFERROR(INDEX(EC$2:EC$100,ED66),999)&gt;=0),DZ66,              REPLACE(DZ66,EC66,IFERROR(FIND(" ",DZ66,EC66),999)-EC66,                   INDEX(DZ$2:DZ$100,ED66)                  )), REPLACE(DZ66,EA66,IFERROR(FIND(" ",DZ66,EA66),999)-EA66,                   INDEX(DZ$2:DZ$100,EB66)                  ) )</f>
        <v/>
      </c>
      <c r="EF66" s="0" t="n">
        <f aca="false">IFERROR(FIND("f_",LOWER(EE66)),-1)</f>
        <v>-1</v>
      </c>
      <c r="EG66" s="0" t="n">
        <f aca="false">IF(EF66=-1,-1, VALUE(MID(EE66,EF66+2, IFERROR(FIND(" ",EE66,EF66),999)-EF66-2)))</f>
        <v>-1</v>
      </c>
      <c r="EH66" s="0" t="n">
        <f aca="false">IFERROR(FIND("r_",LOWER(EE66)),-1)</f>
        <v>-1</v>
      </c>
      <c r="EI66" s="0" t="n">
        <f aca="false">IF(EH66=-1,-1, ROW(EH66)-1+VALUE(MID(EE66,EH66+2, IFERROR(FIND(" ",EE66,EH66),999)-EH66-2)))</f>
        <v>-1</v>
      </c>
      <c r="EJ66" s="0" t="str">
        <f aca="false">IF(OR(EF66=-1,IFERROR(INDEX(EF$2:EF$100,EG66),999)&gt;=0,IFERROR(INDEX(EH$2:EH$100,EG66),999)&gt;=0),IF(OR(EH66=-1,IFERROR(INDEX(EF$2:EF$100,EI66),999)&gt;=0,IFERROR(INDEX(EH$2:EH$100,EI66),999)&gt;=0),EE66,              REPLACE(EE66,EH66,IFERROR(FIND(" ",EE66,EH66),999)-EH66,                   INDEX(EE$2:EE$100,EI66)                  )), REPLACE(EE66,EF66,IFERROR(FIND(" ",EE66,EF66),999)-EF66,                   INDEX(EE$2:EE$100,EG66)                  ) )</f>
        <v/>
      </c>
      <c r="EK66" s="0" t="n">
        <f aca="false">IFERROR(FIND("f_",LOWER(EJ66)),-1)</f>
        <v>-1</v>
      </c>
      <c r="EL66" s="0" t="n">
        <f aca="false">IF(EK66=-1,-1, VALUE(MID(EJ66,EK66+2, IFERROR(FIND(" ",EJ66,EK66),999)-EK66-2)))</f>
        <v>-1</v>
      </c>
      <c r="EM66" s="0" t="n">
        <f aca="false">IFERROR(FIND("r_",LOWER(EJ66)),-1)</f>
        <v>-1</v>
      </c>
      <c r="EN66" s="0" t="n">
        <f aca="false">IF(EM66=-1,-1, ROW(EM66)-1+VALUE(MID(EJ66,EM66+2, IFERROR(FIND(" ",EJ66,EM66),999)-EM66-2)))</f>
        <v>-1</v>
      </c>
      <c r="EO66" s="0" t="str">
        <f aca="false">IF(OR(EK66=-1,IFERROR(INDEX(EK$2:EK$100,EL66),999)&gt;=0,IFERROR(INDEX(EM$2:EM$100,EL66),999)&gt;=0),IF(OR(EM66=-1,IFERROR(INDEX(EK$2:EK$100,EN66),999)&gt;=0,IFERROR(INDEX(EM$2:EM$100,EN66),999)&gt;=0),EJ66,              REPLACE(EJ66,EM66,IFERROR(FIND(" ",EJ66,EM66),999)-EM66,                   INDEX(EJ$2:EJ$100,EN66)                  )), REPLACE(EJ66,EK66,IFERROR(FIND(" ",EJ66,EK66),999)-EK66,                   INDEX(EJ$2:EJ$100,EL66)                  ) )</f>
        <v/>
      </c>
      <c r="EP66" s="0" t="n">
        <f aca="false">IFERROR(FIND("f_",LOWER(EO66)),-1)</f>
        <v>-1</v>
      </c>
      <c r="EQ66" s="0" t="n">
        <f aca="false">IF(EP66=-1,-1, VALUE(MID(EO66,EP66+2, IFERROR(FIND(" ",EO66,EP66),999)-EP66-2)))</f>
        <v>-1</v>
      </c>
      <c r="ER66" s="0" t="n">
        <f aca="false">IFERROR(FIND("r_",LOWER(EO66)),-1)</f>
        <v>-1</v>
      </c>
      <c r="ES66" s="0" t="n">
        <f aca="false">IF(ER66=-1,-1, ROW(ER66)-1+VALUE(MID(EO66,ER66+2, IFERROR(FIND(" ",EO66,ER66),999)-ER66-2)))</f>
        <v>-1</v>
      </c>
      <c r="ET66" s="0" t="str">
        <f aca="false">IF(OR(EP66=-1,IFERROR(INDEX(EP$2:EP$100,EQ66),999)&gt;=0,IFERROR(INDEX(ER$2:ER$100,EQ66),999)&gt;=0),IF(OR(ER66=-1,IFERROR(INDEX(EP$2:EP$100,ES66),999)&gt;=0,IFERROR(INDEX(ER$2:ER$100,ES66),999)&gt;=0),EO66,              REPLACE(EO66,ER66,IFERROR(FIND(" ",EO66,ER66),999)-ER66,                   INDEX(EO$2:EO$100,ES66)                  )), REPLACE(EO66,EP66,IFERROR(FIND(" ",EO66,EP66),999)-EP66,                   INDEX(EO$2:EO$100,EQ66)                  ) )</f>
        <v/>
      </c>
      <c r="EU66" s="0" t="n">
        <f aca="false">IFERROR(FIND("f_",LOWER(ET66)),-1)</f>
        <v>-1</v>
      </c>
      <c r="EV66" s="0" t="n">
        <f aca="false">IF(EU66=-1,-1, VALUE(MID(ET66,EU66+2, IFERROR(FIND(" ",ET66,EU66),999)-EU66-2)))</f>
        <v>-1</v>
      </c>
      <c r="EW66" s="0" t="n">
        <f aca="false">IFERROR(FIND("r_",LOWER(ET66)),-1)</f>
        <v>-1</v>
      </c>
      <c r="EX66" s="0" t="n">
        <f aca="false">IF(EW66=-1,-1, ROW(EW66)-1+VALUE(MID(ET66,EW66+2, IFERROR(FIND(" ",ET66,EW66),999)-EW66-2)))</f>
        <v>-1</v>
      </c>
      <c r="EY66" s="0" t="str">
        <f aca="false">IF(OR(EU66=-1,IFERROR(INDEX(EU$2:EU$100,EV66),999)&gt;=0,IFERROR(INDEX(EW$2:EW$100,EV66),999)&gt;=0),IF(OR(EW66=-1,IFERROR(INDEX(EU$2:EU$100,EX66),999)&gt;=0,IFERROR(INDEX(EW$2:EW$100,EX66),999)&gt;=0),ET66,              REPLACE(ET66,EW66,IFERROR(FIND(" ",ET66,EW66),999)-EW66,                   INDEX(ET$2:ET$100,EX66)                  )), REPLACE(ET66,EU66,IFERROR(FIND(" ",ET66,EU66),999)-EU66,                   INDEX(ET$2:ET$100,EV66)                  ) )</f>
        <v/>
      </c>
      <c r="EZ66" s="0" t="n">
        <f aca="false">IFERROR(FIND("f_",LOWER(EY66)),-1)</f>
        <v>-1</v>
      </c>
      <c r="FA66" s="0" t="n">
        <f aca="false">IF(EZ66=-1,-1, VALUE(MID(EY66,EZ66+2, IFERROR(FIND(" ",EY66,EZ66),999)-EZ66-2)))</f>
        <v>-1</v>
      </c>
      <c r="FB66" s="0" t="n">
        <f aca="false">IFERROR(FIND("r_",LOWER(EY66)),-1)</f>
        <v>-1</v>
      </c>
      <c r="FC66" s="0" t="n">
        <f aca="false">IF(FB66=-1,-1, ROW(FB66)-1+VALUE(MID(EY66,FB66+2, IFERROR(FIND(" ",EY66,FB66),999)-FB66-2)))</f>
        <v>-1</v>
      </c>
      <c r="FD66" s="0" t="str">
        <f aca="false">IF(OR(EZ66=-1,IFERROR(INDEX(EZ$2:EZ$100,FA66),999)&gt;=0,IFERROR(INDEX(FB$2:FB$100,FA66),999)&gt;=0),IF(OR(FB66=-1,IFERROR(INDEX(EZ$2:EZ$100,FC66),999)&gt;=0,IFERROR(INDEX(FB$2:FB$100,FC66),999)&gt;=0),EY66,              REPLACE(EY66,FB66,IFERROR(FIND(" ",EY66,FB66),999)-FB66,                   INDEX(EY$2:EY$100,FC66)                  )), REPLACE(EY66,EZ66,IFERROR(FIND(" ",EY66,EZ66),999)-EZ66,                   INDEX(EY$2:EY$100,FA66)                  ) )</f>
        <v/>
      </c>
      <c r="FE66" s="0" t="n">
        <f aca="false">IFERROR(FIND("f_",LOWER(FD66)),-1)</f>
        <v>-1</v>
      </c>
      <c r="FF66" s="0" t="n">
        <f aca="false">IF(FE66=-1,-1, VALUE(MID(FD66,FE66+2, IFERROR(FIND(" ",FD66,FE66),999)-FE66-2)))</f>
        <v>-1</v>
      </c>
      <c r="FG66" s="0" t="n">
        <f aca="false">IFERROR(FIND("r_",LOWER(FD66)),-1)</f>
        <v>-1</v>
      </c>
      <c r="FH66" s="0" t="n">
        <f aca="false">IF(FG66=-1,-1, ROW(FG66)-1+VALUE(MID(FD66,FG66+2, IFERROR(FIND(" ",FD66,FG66),999)-FG66-2)))</f>
        <v>-1</v>
      </c>
      <c r="FI66" s="0" t="str">
        <f aca="false">IF(OR(FE66=-1,IFERROR(INDEX(FE$2:FE$100,FF66),999)&gt;=0,IFERROR(INDEX(FG$2:FG$100,FF66),999)&gt;=0),IF(OR(FG66=-1,IFERROR(INDEX(FE$2:FE$100,FH66),999)&gt;=0,IFERROR(INDEX(FG$2:FG$100,FH66),999)&gt;=0),FD66,              REPLACE(FD66,FG66,IFERROR(FIND(" ",FD66,FG66),999)-FG66,                   INDEX(FD$2:FD$100,FH66)                  )), REPLACE(FD66,FE66,IFERROR(FIND(" ",FD66,FE66),999)-FE66,                   INDEX(FD$2:FD$100,FF66)                  ) )</f>
        <v/>
      </c>
      <c r="FJ66" s="0" t="n">
        <f aca="false">IFERROR(FIND("f_",LOWER(FI66)),-1)</f>
        <v>-1</v>
      </c>
      <c r="FK66" s="0" t="n">
        <f aca="false">IF(FJ66=-1,-1, VALUE(MID(FI66,FJ66+2, IFERROR(FIND(" ",FI66,FJ66),999)-FJ66-2)))</f>
        <v>-1</v>
      </c>
      <c r="FL66" s="0" t="n">
        <f aca="false">IFERROR(FIND("r_",LOWER(FI66)),-1)</f>
        <v>-1</v>
      </c>
      <c r="FM66" s="0" t="n">
        <f aca="false">IF(FL66=-1,-1, ROW(FL66)-1+VALUE(MID(FI66,FL66+2, IFERROR(FIND(" ",FI66,FL66),999)-FL66-2)))</f>
        <v>-1</v>
      </c>
      <c r="FN66" s="0" t="str">
        <f aca="false">IF(OR(FJ66=-1,IFERROR(INDEX(FJ$2:FJ$100,FK66),999)&gt;=0,IFERROR(INDEX(FL$2:FL$100,FK66),999)&gt;=0),IF(OR(FL66=-1,IFERROR(INDEX(FJ$2:FJ$100,FM66),999)&gt;=0,IFERROR(INDEX(FL$2:FL$100,FM66),999)&gt;=0),FI66,              REPLACE(FI66,FL66,IFERROR(FIND(" ",FI66,FL66),999)-FL66,                   INDEX(FI$2:FI$100,FM66)                  )), REPLACE(FI66,FJ66,IFERROR(FIND(" ",FI66,FJ66),999)-FJ66,                   INDEX(FI$2:FI$100,FK66)                  ) )</f>
        <v/>
      </c>
      <c r="FO66" s="0" t="n">
        <f aca="false">IFERROR(FIND("f_",LOWER(FN66)),-1)</f>
        <v>-1</v>
      </c>
      <c r="FP66" s="0" t="n">
        <f aca="false">IF(FO66=-1,-1, VALUE(MID(FN66,FO66+2, IFERROR(FIND(" ",FN66,FO66),999)-FO66-2)))</f>
        <v>-1</v>
      </c>
      <c r="FQ66" s="0" t="n">
        <f aca="false">IFERROR(FIND("r_",LOWER(FN66)),-1)</f>
        <v>-1</v>
      </c>
      <c r="FR66" s="0" t="n">
        <f aca="false">IF(FQ66=-1,-1, ROW(FQ66)-1+VALUE(MID(FN66,FQ66+2, IFERROR(FIND(" ",FN66,FQ66),999)-FQ66-2)))</f>
        <v>-1</v>
      </c>
      <c r="FS66" s="0" t="str">
        <f aca="false">IF(OR(FO66=-1,IFERROR(INDEX(FO$2:FO$100,FP66),999)&gt;=0,IFERROR(INDEX(FQ$2:FQ$100,FP66),999)&gt;=0),IF(OR(FQ66=-1,IFERROR(INDEX(FO$2:FO$100,FR66),999)&gt;=0,IFERROR(INDEX(FQ$2:FQ$100,FR66),999)&gt;=0),FN66,              REPLACE(FN66,FQ66,IFERROR(FIND(" ",FN66,FQ66),999)-FQ66,                   INDEX(FN$2:FN$100,FR66)                  )), REPLACE(FN66,FO66,IFERROR(FIND(" ",FN66,FO66),999)-FO66,                   INDEX(FN$2:FN$100,FP66)                  ) )</f>
        <v/>
      </c>
      <c r="FT66" s="0" t="n">
        <f aca="false">IFERROR(FIND("f_",LOWER(FS66)),-1)</f>
        <v>-1</v>
      </c>
      <c r="FU66" s="0" t="n">
        <f aca="false">IF(FT66=-1,-1, VALUE(MID(FS66,FT66+2, IFERROR(FIND(" ",FS66,FT66),999)-FT66-2)))</f>
        <v>-1</v>
      </c>
      <c r="FV66" s="0" t="n">
        <f aca="false">IFERROR(FIND("r_",LOWER(FS66)),-1)</f>
        <v>-1</v>
      </c>
      <c r="FW66" s="0" t="n">
        <f aca="false">IF(FV66=-1,-1, ROW(FV66)-1+VALUE(MID(FS66,FV66+2, IFERROR(FIND(" ",FS66,FV66),999)-FV66-2)))</f>
        <v>-1</v>
      </c>
      <c r="FX66" s="0" t="str">
        <f aca="false">IF(OR(FT66=-1,IFERROR(INDEX(FT$2:FT$100,FU66),999)&gt;=0,IFERROR(INDEX(FV$2:FV$100,FU66),999)&gt;=0),IF(OR(FV66=-1,IFERROR(INDEX(FT$2:FT$100,FW66),999)&gt;=0,IFERROR(INDEX(FV$2:FV$100,FW66),999)&gt;=0),FS66,              REPLACE(FS66,FV66,IFERROR(FIND(" ",FS66,FV66),999)-FV66,                   INDEX(FS$2:FS$100,FW66)                  )), REPLACE(FS66,FT66,IFERROR(FIND(" ",FS66,FT66),999)-FT66,                   INDEX(FS$2:FS$100,FU66)                  ) )</f>
        <v/>
      </c>
      <c r="FY66" s="0" t="n">
        <f aca="false">IFERROR(FIND("f_",LOWER(FX66)),-1)</f>
        <v>-1</v>
      </c>
      <c r="FZ66" s="0" t="n">
        <f aca="false">IF(FY66=-1,-1, VALUE(MID(FX66,FY66+2, IFERROR(FIND(" ",FX66,FY66),999)-FY66-2)))</f>
        <v>-1</v>
      </c>
      <c r="GA66" s="0" t="n">
        <f aca="false">IFERROR(FIND("r_",LOWER(FX66)),-1)</f>
        <v>-1</v>
      </c>
      <c r="GB66" s="0" t="n">
        <f aca="false">IF(GA66=-1,-1, ROW(GA66)-1+VALUE(MID(FX66,GA66+2, IFERROR(FIND(" ",FX66,GA66),999)-GA66-2)))</f>
        <v>-1</v>
      </c>
      <c r="GC66" s="0" t="str">
        <f aca="false">IF(OR(FY66=-1,IFERROR(INDEX(FY$2:FY$100,FZ66),999)&gt;=0,IFERROR(INDEX(GA$2:GA$100,FZ66),999)&gt;=0),IF(OR(GA66=-1,IFERROR(INDEX(FY$2:FY$100,GB66),999)&gt;=0,IFERROR(INDEX(GA$2:GA$100,GB66),999)&gt;=0),FX66,              REPLACE(FX66,GA66,IFERROR(FIND(" ",FX66,GA66),999)-GA66,                   INDEX(FX$2:FX$100,GB66)                  )), REPLACE(FX66,FY66,IFERROR(FIND(" ",FX66,FY66),999)-FY66,                   INDEX(FX$2:FX$100,FZ66)                  ) )</f>
        <v/>
      </c>
      <c r="GD66" s="0" t="n">
        <f aca="false">IFERROR(FIND("f_",LOWER(GC66)),-1)</f>
        <v>-1</v>
      </c>
      <c r="GE66" s="0" t="n">
        <f aca="false">IF(GD66=-1,-1, VALUE(MID(GC66,GD66+2, IFERROR(FIND(" ",GC66,GD66),999)-GD66-2)))</f>
        <v>-1</v>
      </c>
      <c r="GF66" s="0" t="n">
        <f aca="false">IFERROR(FIND("r_",LOWER(GC66)),-1)</f>
        <v>-1</v>
      </c>
      <c r="GG66" s="0" t="n">
        <f aca="false">IF(GF66=-1,-1, ROW(GF66)-1+VALUE(MID(GC66,GF66+2, IFERROR(FIND(" ",GC66,GF66),999)-GF66-2)))</f>
        <v>-1</v>
      </c>
      <c r="GH66" s="0" t="str">
        <f aca="false">IF(OR(GD66=-1,IFERROR(INDEX(GD$2:GD$100,GE66),999)&gt;=0,IFERROR(INDEX(GF$2:GF$100,GE66),999)&gt;=0),IF(OR(GF66=-1,IFERROR(INDEX(GD$2:GD$100,GG66),999)&gt;=0,IFERROR(INDEX(GF$2:GF$100,GG66),999)&gt;=0),GC66,              REPLACE(GC66,GF66,IFERROR(FIND(" ",GC66,GF66),999)-GF66,                   INDEX(GC$2:GC$100,GG66)                  )), REPLACE(GC66,GD66,IFERROR(FIND(" ",GC66,GD66),999)-GD66,                   INDEX(GC$2:GC$100,GE66)                  ) )</f>
        <v/>
      </c>
      <c r="GI66" s="0" t="n">
        <f aca="false">IFERROR(FIND("f_",LOWER(GH66)),-1)</f>
        <v>-1</v>
      </c>
      <c r="GJ66" s="0" t="n">
        <f aca="false">IF(GI66=-1,-1, VALUE(MID(GH66,GI66+2, IFERROR(FIND(" ",GH66,GI66),999)-GI66-2)))</f>
        <v>-1</v>
      </c>
      <c r="GK66" s="0" t="n">
        <f aca="false">IFERROR(FIND("r_",LOWER(GH66)),-1)</f>
        <v>-1</v>
      </c>
      <c r="GL66" s="0" t="n">
        <f aca="false">IF(GK66=-1,-1, ROW(GK66)-1+VALUE(MID(GH66,GK66+2, IFERROR(FIND(" ",GH66,GK66),999)-GK66-2)))</f>
        <v>-1</v>
      </c>
      <c r="GM66" s="0" t="str">
        <f aca="false">IF(OR(GI66=-1,IFERROR(INDEX(GI$2:GI$100,GJ66),999)&gt;=0,IFERROR(INDEX(GK$2:GK$100,GJ66),999)&gt;=0),IF(OR(GK66=-1,IFERROR(INDEX(GI$2:GI$100,GL66),999)&gt;=0,IFERROR(INDEX(GK$2:GK$100,GL66),999)&gt;=0),GH66,              REPLACE(GH66,GK66,IFERROR(FIND(" ",GH66,GK66),999)-GK66,                   INDEX(GH$2:GH$100,GL66)                  )), REPLACE(GH66,GI66,IFERROR(FIND(" ",GH66,GI66),999)-GI66,                   INDEX(GH$2:GH$100,GJ66)                  ) )</f>
        <v/>
      </c>
      <c r="GN66" s="0" t="n">
        <f aca="false">IFERROR(FIND("f_",LOWER(GM66)),-1)</f>
        <v>-1</v>
      </c>
      <c r="GO66" s="0" t="n">
        <f aca="false">IF(GN66=-1,-1, VALUE(MID(GM66,GN66+2, IFERROR(FIND(" ",GM66,GN66),999)-GN66-2)))</f>
        <v>-1</v>
      </c>
      <c r="GP66" s="0" t="n">
        <f aca="false">IFERROR(FIND("r_",LOWER(GM66)),-1)</f>
        <v>-1</v>
      </c>
      <c r="GQ66" s="0" t="n">
        <f aca="false">IF(GP66=-1,-1, ROW(GP66)-1+VALUE(MID(GM66,GP66+2, IFERROR(FIND(" ",GM66,GP66),999)-GP66-2)))</f>
        <v>-1</v>
      </c>
      <c r="GR66" s="0" t="str">
        <f aca="false">IF(OR(GN66=-1,IFERROR(INDEX(GN$2:GN$100,GO66),999)&gt;=0,IFERROR(INDEX(GP$2:GP$100,GO66),999)&gt;=0),IF(OR(GP66=-1,IFERROR(INDEX(GN$2:GN$100,GQ66),999)&gt;=0,IFERROR(INDEX(GP$2:GP$100,GQ66),999)&gt;=0),GM66,              REPLACE(GM66,GP66,IFERROR(FIND(" ",GM66,GP66),999)-GP66,                   INDEX(GM$2:GM$100,GQ66)                  )), REPLACE(GM66,GN66,IFERROR(FIND(" ",GM66,GN66),999)-GN66,                   INDEX(GM$2:GM$100,GO66)                  ) )</f>
        <v/>
      </c>
      <c r="GS66" s="0" t="n">
        <f aca="false">IFERROR(FIND("f_",LOWER(GR66)),-1)</f>
        <v>-1</v>
      </c>
      <c r="GT66" s="0" t="n">
        <f aca="false">IF(GS66=-1,-1, VALUE(MID(GR66,GS66+2, IFERROR(FIND(" ",GR66,GS66),999)-GS66-2)))</f>
        <v>-1</v>
      </c>
      <c r="GU66" s="0" t="n">
        <f aca="false">IFERROR(FIND("r_",LOWER(GR66)),-1)</f>
        <v>-1</v>
      </c>
      <c r="GV66" s="0" t="n">
        <f aca="false">IF(GU66=-1,-1, ROW(GU66)-1+VALUE(MID(GR66,GU66+2, IFERROR(FIND(" ",GR66,GU66),999)-GU66-2)))</f>
        <v>-1</v>
      </c>
      <c r="GW66" s="0" t="str">
        <f aca="false">IF(OR(GS66=-1,IFERROR(INDEX(GS$2:GS$100,GT66),999)&gt;=0,IFERROR(INDEX(GU$2:GU$100,GT66),999)&gt;=0),IF(OR(GU66=-1,IFERROR(INDEX(GS$2:GS$100,GV66),999)&gt;=0,IFERROR(INDEX(GU$2:GU$100,GV66),999)&gt;=0),GR66,              REPLACE(GR66,GU66,IFERROR(FIND(" ",GR66,GU66),999)-GU66,                   INDEX(GR$2:GR$100,GV66)                  )), REPLACE(GR66,GS66,IFERROR(FIND(" ",GR66,GS66),999)-GS66,                   INDEX(GR$2:GR$100,GT66)                  ) )</f>
        <v/>
      </c>
      <c r="GX66" s="0" t="n">
        <f aca="false">IFERROR(FIND("f_",LOWER(GW66)),-1)</f>
        <v>-1</v>
      </c>
      <c r="GY66" s="0" t="n">
        <f aca="false">IF(GX66=-1,-1, VALUE(MID(GW66,GX66+2, IFERROR(FIND(" ",GW66,GX66),999)-GX66-2)))</f>
        <v>-1</v>
      </c>
      <c r="GZ66" s="0" t="n">
        <f aca="false">IFERROR(FIND("r_",LOWER(GW66)),-1)</f>
        <v>-1</v>
      </c>
      <c r="HA66" s="0" t="n">
        <f aca="false">IF(GZ66=-1,-1, ROW(GZ66)-1+VALUE(MID(GW66,GZ66+2, IFERROR(FIND(" ",GW66,GZ66),999)-GZ66-2)))</f>
        <v>-1</v>
      </c>
      <c r="HB66" s="0" t="str">
        <f aca="false">IF(OR(GX66=-1,IFERROR(INDEX(GX$2:GX$100,GY66),999)&gt;=0,IFERROR(INDEX(GZ$2:GZ$100,GY66),999)&gt;=0),IF(OR(GZ66=-1,IFERROR(INDEX(GX$2:GX$100,HA66),999)&gt;=0,IFERROR(INDEX(GZ$2:GZ$100,HA66),999)&gt;=0),GW66,              REPLACE(GW66,GZ66,IFERROR(FIND(" ",GW66,GZ66),999)-GZ66,                   INDEX(GW$2:GW$100,HA66)                  )), REPLACE(GW66,GX66,IFERROR(FIND(" ",GW66,GX66),999)-GX66,                   INDEX(GW$2:GW$100,GY66)                  ) )</f>
        <v/>
      </c>
      <c r="HC66" s="0" t="n">
        <f aca="false">IFERROR(FIND("f_",LOWER(HB66)),-1)</f>
        <v>-1</v>
      </c>
      <c r="HD66" s="0" t="n">
        <f aca="false">IF(HC66=-1,-1, VALUE(MID(HB66,HC66+2, IFERROR(FIND(" ",HB66,HC66),999)-HC66-2)))</f>
        <v>-1</v>
      </c>
      <c r="HE66" s="0" t="n">
        <f aca="false">IFERROR(FIND("r_",LOWER(HB66)),-1)</f>
        <v>-1</v>
      </c>
      <c r="HF66" s="0" t="n">
        <f aca="false">IF(HE66=-1,-1, ROW(HE66)-1+VALUE(MID(HB66,HE66+2, IFERROR(FIND(" ",HB66,HE66),999)-HE66-2)))</f>
        <v>-1</v>
      </c>
      <c r="HG66" s="0" t="str">
        <f aca="false">IF(OR(HC66=-1,IFERROR(INDEX(HC$2:HC$100,HD66),999)&gt;=0,IFERROR(INDEX(HE$2:HE$100,HD66),999)&gt;=0),IF(OR(HE66=-1,IFERROR(INDEX(HC$2:HC$100,HF66),999)&gt;=0,IFERROR(INDEX(HE$2:HE$100,HF66),999)&gt;=0),HB66,              REPLACE(HB66,HE66,IFERROR(FIND(" ",HB66,HE66),999)-HE66,                   INDEX(HB$2:HB$100,HF66)                  )), REPLACE(HB66,HC66,IFERROR(FIND(" ",HB66,HC66),999)-HC66,                   INDEX(HB$2:HB$100,HD66)                  ) )</f>
        <v/>
      </c>
      <c r="HH66" s="0" t="n">
        <f aca="false">IFERROR(FIND("f_",LOWER(HG66)),-1)</f>
        <v>-1</v>
      </c>
      <c r="HI66" s="0" t="n">
        <f aca="false">IF(HH66=-1,-1, VALUE(MID(HG66,HH66+2, IFERROR(FIND(" ",HG66,HH66),999)-HH66-2)))</f>
        <v>-1</v>
      </c>
      <c r="HJ66" s="0" t="n">
        <f aca="false">IFERROR(FIND("r_",LOWER(HG66)),-1)</f>
        <v>-1</v>
      </c>
      <c r="HK66" s="0" t="n">
        <f aca="false">IF(HJ66=-1,-1, ROW(HJ66)-1+VALUE(MID(HG66,HJ66+2, IFERROR(FIND(" ",HG66,HJ66),999)-HJ66-2)))</f>
        <v>-1</v>
      </c>
      <c r="HL66" s="0" t="str">
        <f aca="false">IF(OR(HH66=-1,IFERROR(INDEX(HH$2:HH$100,HI66),999)&gt;=0,IFERROR(INDEX(HJ$2:HJ$100,HI66),999)&gt;=0),IF(OR(HJ66=-1,IFERROR(INDEX(HH$2:HH$100,HK66),999)&gt;=0,IFERROR(INDEX(HJ$2:HJ$100,HK66),999)&gt;=0),HG66,              REPLACE(HG66,HJ66,IFERROR(FIND(" ",HG66,HJ66),999)-HJ66,                   INDEX(HG$2:HG$100,HK66)                  )), REPLACE(HG66,HH66,IFERROR(FIND(" ",HG66,HH66),999)-HH66,                   INDEX(HG$2:HG$100,HI66)                  ) )</f>
        <v/>
      </c>
      <c r="HM66" s="0" t="n">
        <f aca="false">IFERROR(FIND("f_",LOWER(HL66)),-1)</f>
        <v>-1</v>
      </c>
      <c r="HN66" s="0" t="n">
        <f aca="false">IF(HM66=-1,-1, VALUE(MID(HL66,HM66+2, IFERROR(FIND(" ",HL66,HM66),999)-HM66-2)))</f>
        <v>-1</v>
      </c>
      <c r="HO66" s="0" t="n">
        <f aca="false">IFERROR(FIND("r_",LOWER(HL66)),-1)</f>
        <v>-1</v>
      </c>
      <c r="HP66" s="0" t="n">
        <f aca="false">IF(HO66=-1,-1, ROW(HO66)-1+VALUE(MID(HL66,HO66+2, IFERROR(FIND(" ",HL66,HO66),999)-HO66-2)))</f>
        <v>-1</v>
      </c>
      <c r="HQ66" s="0" t="str">
        <f aca="false">IF(OR(HM66=-1,IFERROR(INDEX(HM$2:HM$100,HN66),999)&gt;=0,IFERROR(INDEX(HO$2:HO$100,HN66),999)&gt;=0),IF(OR(HO66=-1,IFERROR(INDEX(HM$2:HM$100,HP66),999)&gt;=0,IFERROR(INDEX(HO$2:HO$100,HP66),999)&gt;=0),HL66,              REPLACE(HL66,HO66,IFERROR(FIND(" ",HL66,HO66),999)-HO66,                   INDEX(HL$2:HL$100,HP66)                  )), REPLACE(HL66,HM66,IFERROR(FIND(" ",HL66,HM66),999)-HM66,                   INDEX(HL$2:HL$100,HN66)                  ) )</f>
        <v/>
      </c>
      <c r="HR66" s="0" t="n">
        <f aca="false">IFERROR(FIND("f_",LOWER(HQ66)),-1)</f>
        <v>-1</v>
      </c>
      <c r="HS66" s="0" t="n">
        <f aca="false">IF(HR66=-1,-1, VALUE(MID(HQ66,HR66+2, IFERROR(FIND(" ",HQ66,HR66),999)-HR66-2)))</f>
        <v>-1</v>
      </c>
      <c r="HT66" s="0" t="n">
        <f aca="false">IFERROR(FIND("r_",LOWER(HQ66)),-1)</f>
        <v>-1</v>
      </c>
      <c r="HU66" s="0" t="n">
        <f aca="false">IF(HT66=-1,-1, ROW(HT66)-1+VALUE(MID(HQ66,HT66+2, IFERROR(FIND(" ",HQ66,HT66),999)-HT66-2)))</f>
        <v>-1</v>
      </c>
      <c r="HV66" s="0" t="str">
        <f aca="false">IF(OR(HR66=-1,IFERROR(INDEX(HR$2:HR$100,HS66),999)&gt;=0,IFERROR(INDEX(HT$2:HT$100,HS66),999)&gt;=0),IF(OR(HT66=-1,IFERROR(INDEX(HR$2:HR$100,HU66),999)&gt;=0,IFERROR(INDEX(HT$2:HT$100,HU66),999)&gt;=0),HQ66,              REPLACE(HQ66,HT66,IFERROR(FIND(" ",HQ66,HT66),999)-HT66,                   INDEX(HQ$2:HQ$100,HU66)                  )), REPLACE(HQ66,HR66,IFERROR(FIND(" ",HQ66,HR66),999)-HR66,                   INDEX(HQ$2:HQ$100,HS66)                  ) )</f>
        <v/>
      </c>
      <c r="HW66" s="0" t="n">
        <f aca="false">IFERROR(FIND("f_",LOWER(HV66)),-1)</f>
        <v>-1</v>
      </c>
      <c r="HX66" s="0" t="n">
        <f aca="false">IF(HW66=-1,-1, VALUE(MID(HV66,HW66+2, IFERROR(FIND(" ",HV66,HW66),999)-HW66-2)))</f>
        <v>-1</v>
      </c>
      <c r="HY66" s="0" t="n">
        <f aca="false">IFERROR(FIND("r_",LOWER(HV66)),-1)</f>
        <v>-1</v>
      </c>
      <c r="HZ66" s="0" t="n">
        <f aca="false">IF(HY66=-1,-1, ROW(HY66)-1+VALUE(MID(HV66,HY66+2, IFERROR(FIND(" ",HV66,HY66),999)-HY66-2)))</f>
        <v>-1</v>
      </c>
      <c r="IA66" s="0" t="str">
        <f aca="false">IF(OR(HW66=-1,IFERROR(INDEX(HW$2:HW$100,HX66),999)&gt;=0,IFERROR(INDEX(HY$2:HY$100,HX66),999)&gt;=0),IF(OR(HY66=-1,IFERROR(INDEX(HW$2:HW$100,HZ66),999)&gt;=0,IFERROR(INDEX(HY$2:HY$100,HZ66),999)&gt;=0),HV66,              REPLACE(HV66,HY66,IFERROR(FIND(" ",HV66,HY66),999)-HY66,                   INDEX(HV$2:HV$100,HZ66)                  )), REPLACE(HV66,HW66,IFERROR(FIND(" ",HV66,HW66),999)-HW66,                   INDEX(HV$2:HV$100,HX66)                  ) )</f>
        <v/>
      </c>
      <c r="IB66" s="0" t="n">
        <f aca="false">IFERROR(FIND("f_",LOWER(IA66)),-1)</f>
        <v>-1</v>
      </c>
      <c r="IC66" s="0" t="n">
        <f aca="false">IF(IB66=-1,-1, VALUE(MID(IA66,IB66+2, IFERROR(FIND(" ",IA66,IB66),999)-IB66-2)))</f>
        <v>-1</v>
      </c>
      <c r="ID66" s="0" t="n">
        <f aca="false">IFERROR(FIND("r_",LOWER(IA66)),-1)</f>
        <v>-1</v>
      </c>
      <c r="IE66" s="0" t="n">
        <f aca="false">IF(ID66=-1,-1, ROW(ID66)-1+VALUE(MID(IA66,ID66+2, IFERROR(FIND(" ",IA66,ID66),999)-ID66-2)))</f>
        <v>-1</v>
      </c>
      <c r="IF66" s="0" t="str">
        <f aca="false">IF(OR(IB66=-1,IFERROR(INDEX(IB$2:IB$100,IC66),999)&gt;=0,IFERROR(INDEX(ID$2:ID$100,IC66),999)&gt;=0),IF(OR(ID66=-1,IFERROR(INDEX(IB$2:IB$100,IE66),999)&gt;=0,IFERROR(INDEX(ID$2:ID$100,IE66),999)&gt;=0),IA66,              REPLACE(IA66,ID66,IFERROR(FIND(" ",IA66,ID66),999)-ID66,                   INDEX(IA$2:IA$100,IE66)                  )), REPLACE(IA66,IB66,IFERROR(FIND(" ",IA66,IB66),999)-IB66,                   INDEX(IA$2:IA$100,IC66)                  ) )</f>
        <v/>
      </c>
      <c r="IG66" s="0" t="n">
        <f aca="false">IFERROR(FIND("f_",LOWER(IF66)),-1)</f>
        <v>-1</v>
      </c>
      <c r="IH66" s="0" t="n">
        <f aca="false">IF(IG66=-1,-1, VALUE(MID(IF66,IG66+2, IFERROR(FIND(" ",IF66,IG66),999)-IG66-2)))</f>
        <v>-1</v>
      </c>
      <c r="II66" s="0" t="n">
        <f aca="false">IFERROR(FIND("r_",LOWER(IF66)),-1)</f>
        <v>-1</v>
      </c>
      <c r="IJ66" s="0" t="n">
        <f aca="false">IF(II66=-1,-1, ROW(II66)-1+VALUE(MID(IF66,II66+2, IFERROR(FIND(" ",IF66,II66),999)-II66-2)))</f>
        <v>-1</v>
      </c>
      <c r="IK66" s="0" t="str">
        <f aca="false">IF(OR(IG66=-1,IFERROR(INDEX(IG$2:IG$100,IH66),999)&gt;=0,IFERROR(INDEX(II$2:II$100,IH66),999)&gt;=0),IF(OR(II66=-1,IFERROR(INDEX(IG$2:IG$100,IJ66),999)&gt;=0,IFERROR(INDEX(II$2:II$100,IJ66),999)&gt;=0),IF66,              REPLACE(IF66,II66,IFERROR(FIND(" ",IF66,II66),999)-II66,                   INDEX(IF$2:IF$100,IJ66)                  )), REPLACE(IF66,IG66,IFERROR(FIND(" ",IF66,IG66),999)-IG66,                   INDEX(IF$2:IF$100,IH66)                  ) )</f>
        <v/>
      </c>
      <c r="IL66" s="0" t="n">
        <f aca="false">IFERROR(FIND("f_",LOWER(IK66)),-1)</f>
        <v>-1</v>
      </c>
      <c r="IM66" s="0" t="n">
        <f aca="false">IF(IL66=-1,-1, VALUE(MID(IK66,IL66+2, IFERROR(FIND(" ",IK66,IL66),999)-IL66-2)))</f>
        <v>-1</v>
      </c>
      <c r="IN66" s="0" t="n">
        <f aca="false">IFERROR(FIND("r_",LOWER(IK66)),-1)</f>
        <v>-1</v>
      </c>
      <c r="IO66" s="0" t="n">
        <f aca="false">IF(IN66=-1,-1, ROW(IN66)-1+VALUE(MID(IK66,IN66+2, IFERROR(FIND(" ",IK66,IN66),999)-IN66-2)))</f>
        <v>-1</v>
      </c>
      <c r="IP66" s="0" t="str">
        <f aca="false">IF(OR(IL66=-1,IFERROR(INDEX(IL$2:IL$100,IM66),999)&gt;=0,IFERROR(INDEX(IN$2:IN$100,IM66),999)&gt;=0),IF(OR(IN66=-1,IFERROR(INDEX(IL$2:IL$100,IO66),999)&gt;=0,IFERROR(INDEX(IN$2:IN$100,IO66),999)&gt;=0),IK66,              REPLACE(IK66,IN66,IFERROR(FIND(" ",IK66,IN66),999)-IN66,                   INDEX(IK$2:IK$100,IO66)                  )), REPLACE(IK66,IL66,IFERROR(FIND(" ",IK66,IL66),999)-IL66,                   INDEX(IK$2:IK$100,IM66)                  ) )</f>
        <v/>
      </c>
      <c r="IQ66" s="0" t="n">
        <f aca="false">IFERROR(FIND("f_",LOWER(IP66)),-1)</f>
        <v>-1</v>
      </c>
      <c r="IR66" s="0" t="n">
        <f aca="false">IF(IQ66=-1,-1, VALUE(MID(IP66,IQ66+2, IFERROR(FIND(" ",IP66,IQ66),999)-IQ66-2)))</f>
        <v>-1</v>
      </c>
      <c r="IS66" s="0" t="n">
        <f aca="false">IFERROR(FIND("r_",LOWER(IP66)),-1)</f>
        <v>-1</v>
      </c>
      <c r="IT66" s="0" t="n">
        <f aca="false">IF(IS66=-1,-1, ROW(IS66)-1+VALUE(MID(IP66,IS66+2, IFERROR(FIND(" ",IP66,IS66),999)-IS66-2)))</f>
        <v>-1</v>
      </c>
      <c r="IU66" s="0" t="str">
        <f aca="false">IF(OR(IQ66=-1,IFERROR(INDEX(IQ$2:IQ$100,IR66),999)&gt;=0,IFERROR(INDEX(IS$2:IS$100,IR66),999)&gt;=0),IF(OR(IS66=-1,IFERROR(INDEX(IQ$2:IQ$100,IT66),999)&gt;=0,IFERROR(INDEX(IS$2:IS$100,IT66),999)&gt;=0),IP66,              REPLACE(IP66,IS66,IFERROR(FIND(" ",IP66,IS66),999)-IS66,                   INDEX(IP$2:IP$100,IT66)                  )), REPLACE(IP66,IQ66,IFERROR(FIND(" ",IP66,IQ66),999)-IQ66,                   INDEX(IP$2:IP$100,IR66)                  ) )</f>
        <v/>
      </c>
      <c r="IV66" s="0" t="n">
        <f aca="false">IFERROR(FIND("f_",LOWER(IU66)),-1)</f>
        <v>-1</v>
      </c>
      <c r="IW66" s="0" t="n">
        <f aca="false">IF(IV66=-1,-1, VALUE(MID(IU66,IV66+2, IFERROR(FIND(" ",IU66,IV66),999)-IV66-2)))</f>
        <v>-1</v>
      </c>
      <c r="IX66" s="0" t="n">
        <f aca="false">IFERROR(FIND("r_",LOWER(IU66)),-1)</f>
        <v>-1</v>
      </c>
      <c r="IY66" s="0" t="n">
        <f aca="false">IF(IX66=-1,-1, ROW(IX66)-1+VALUE(MID(IU66,IX66+2, IFERROR(FIND(" ",IU66,IX66),999)-IX66-2)))</f>
        <v>-1</v>
      </c>
      <c r="IZ66" s="0" t="str">
        <f aca="false">IF(OR(IV66=-1,IFERROR(INDEX(IV$2:IV$100,IW66),999)&gt;=0,IFERROR(INDEX(IX$2:IX$100,IW66),999)&gt;=0),IF(OR(IX66=-1,IFERROR(INDEX(IV$2:IV$100,IY66),999)&gt;=0,IFERROR(INDEX(IX$2:IX$100,IY66),999)&gt;=0),IU66,              REPLACE(IU66,IX66,IFERROR(FIND(" ",IU66,IX66),999)-IX66,                   INDEX(IU$2:IU$100,IY66)                  )), REPLACE(IU66,IV66,IFERROR(FIND(" ",IU66,IV66),999)-IV66,                   INDEX(IU$2:IU$100,IW66)                  ) )</f>
        <v/>
      </c>
      <c r="JA66" s="0" t="n">
        <f aca="false">IFERROR(FIND("f_",LOWER(IZ66)),-1)</f>
        <v>-1</v>
      </c>
      <c r="JB66" s="0" t="n">
        <f aca="false">IF(JA66=-1,-1, VALUE(MID(IZ66,JA66+2, IFERROR(FIND(" ",IZ66,JA66),999)-JA66-2)))</f>
        <v>-1</v>
      </c>
      <c r="JC66" s="0" t="n">
        <f aca="false">IFERROR(FIND("r_",LOWER(IZ66)),-1)</f>
        <v>-1</v>
      </c>
      <c r="JD66" s="0" t="n">
        <f aca="false">IF(JC66=-1,-1, ROW(JC66)-1+VALUE(MID(IZ66,JC66+2, IFERROR(FIND(" ",IZ66,JC66),999)-JC66-2)))</f>
        <v>-1</v>
      </c>
      <c r="JE66" s="0" t="str">
        <f aca="false">IF(OR(JA66=-1,IFERROR(INDEX(JA$2:JA$100,JB66),999)&gt;=0,IFERROR(INDEX(JC$2:JC$100,JB66),999)&gt;=0),IF(OR(JC66=-1,IFERROR(INDEX(JA$2:JA$100,JD66),999)&gt;=0,IFERROR(INDEX(JC$2:JC$100,JD66),999)&gt;=0),IZ66,              REPLACE(IZ66,JC66,IFERROR(FIND(" ",IZ66,JC66),999)-JC66,                   INDEX(IZ$2:IZ$100,JD66)                  )), REPLACE(IZ66,JA66,IFERROR(FIND(" ",IZ66,JA66),999)-JA66,                   INDEX(IZ$2:IZ$100,JB66)                  ) )</f>
        <v/>
      </c>
      <c r="JF66" s="0" t="n">
        <f aca="false">IFERROR(FIND("f_",LOWER(JE66)),-1)</f>
        <v>-1</v>
      </c>
      <c r="JG66" s="0" t="n">
        <f aca="false">IF(JF66=-1,-1, VALUE(MID(JE66,JF66+2, IFERROR(FIND(" ",JE66,JF66),999)-JF66-2)))</f>
        <v>-1</v>
      </c>
      <c r="JH66" s="0" t="n">
        <f aca="false">IFERROR(FIND("r_",LOWER(JE66)),-1)</f>
        <v>-1</v>
      </c>
      <c r="JI66" s="0" t="n">
        <f aca="false">IF(JH66=-1,-1, ROW(JH66)-1+VALUE(MID(JE66,JH66+2, IFERROR(FIND(" ",JE66,JH66),999)-JH66-2)))</f>
        <v>-1</v>
      </c>
      <c r="JJ66" s="0" t="str">
        <f aca="false">IF(OR(JF66=-1,IFERROR(INDEX(JF$2:JF$100,JG66),999)&gt;=0,IFERROR(INDEX(JH$2:JH$100,JG66),999)&gt;=0),IF(OR(JH66=-1,IFERROR(INDEX(JF$2:JF$100,JI66),999)&gt;=0,IFERROR(INDEX(JH$2:JH$100,JI66),999)&gt;=0),JE66,              REPLACE(JE66,JH66,IFERROR(FIND(" ",JE66,JH66),999)-JH66,                   INDEX(JE$2:JE$100,JI66)                  )), REPLACE(JE66,JF66,IFERROR(FIND(" ",JE66,JF66),999)-JF66,                   INDEX(JE$2:JE$100,JG66)                  ) )</f>
        <v/>
      </c>
      <c r="JK66" s="0" t="n">
        <f aca="false">IFERROR(FIND("f_",LOWER(JJ66)),-1)</f>
        <v>-1</v>
      </c>
      <c r="JL66" s="0" t="n">
        <f aca="false">IF(JK66=-1,-1, VALUE(MID(JJ66,JK66+2, IFERROR(FIND(" ",JJ66,JK66),999)-JK66-2)))</f>
        <v>-1</v>
      </c>
      <c r="JM66" s="0" t="n">
        <f aca="false">IFERROR(FIND("r_",LOWER(JJ66)),-1)</f>
        <v>-1</v>
      </c>
      <c r="JN66" s="0" t="n">
        <f aca="false">IF(JM66=-1,-1, ROW(JM66)-1+VALUE(MID(JJ66,JM66+2, IFERROR(FIND(" ",JJ66,JM66),999)-JM66-2)))</f>
        <v>-1</v>
      </c>
      <c r="JO66" s="0" t="str">
        <f aca="false">IF(OR(JK66=-1,IFERROR(INDEX(JK$2:JK$100,JL66),999)&gt;=0,IFERROR(INDEX(JM$2:JM$100,JL66),999)&gt;=0),IF(OR(JM66=-1,IFERROR(INDEX(JK$2:JK$100,JN66),999)&gt;=0,IFERROR(INDEX(JM$2:JM$100,JN66),999)&gt;=0),JJ66,              REPLACE(JJ66,JM66,IFERROR(FIND(" ",JJ66,JM66),999)-JM66,                   INDEX(JJ$2:JJ$100,JN66)                  )), REPLACE(JJ66,JK66,IFERROR(FIND(" ",JJ66,JK66),999)-JK66,                   INDEX(JJ$2:JJ$100,JL66)                  ) )</f>
        <v/>
      </c>
      <c r="JP66" s="0" t="n">
        <f aca="false">IFERROR(FIND("f_",LOWER(JO66)),-1)</f>
        <v>-1</v>
      </c>
      <c r="JQ66" s="0" t="n">
        <f aca="false">IF(JP66=-1,-1, VALUE(MID(JO66,JP66+2, IFERROR(FIND(" ",JO66,JP66),999)-JP66-2)))</f>
        <v>-1</v>
      </c>
      <c r="JR66" s="0" t="n">
        <f aca="false">IFERROR(FIND("r_",LOWER(JO66)),-1)</f>
        <v>-1</v>
      </c>
      <c r="JS66" s="0" t="n">
        <f aca="false">IF(JR66=-1,-1, ROW(JR66)-1+VALUE(MID(JO66,JR66+2, IFERROR(FIND(" ",JO66,JR66),999)-JR66-2)))</f>
        <v>-1</v>
      </c>
      <c r="JT66" s="0" t="str">
        <f aca="false">IF(OR(JP66=-1,IFERROR(INDEX(JP$2:JP$100,JQ66),999)&gt;=0,IFERROR(INDEX(JR$2:JR$100,JQ66),999)&gt;=0),IF(OR(JR66=-1,IFERROR(INDEX(JP$2:JP$100,JS66),999)&gt;=0,IFERROR(INDEX(JR$2:JR$100,JS66),999)&gt;=0),JO66,              REPLACE(JO66,JR66,IFERROR(FIND(" ",JO66,JR66),999)-JR66,                   INDEX(JO$2:JO$100,JS66)                  )), REPLACE(JO66,JP66,IFERROR(FIND(" ",JO66,JP66),999)-JP66,                   INDEX(JO$2:JO$100,JQ66)                  ) )</f>
        <v/>
      </c>
      <c r="JU66" s="0" t="n">
        <f aca="false">IFERROR(FIND("f_",LOWER(JT66)),-1)</f>
        <v>-1</v>
      </c>
      <c r="JV66" s="0" t="n">
        <f aca="false">IF(JU66=-1,-1, VALUE(MID(JT66,JU66+2, IFERROR(FIND(" ",JT66,JU66),999)-JU66-2)))</f>
        <v>-1</v>
      </c>
      <c r="JW66" s="0" t="n">
        <f aca="false">IFERROR(FIND("r_",LOWER(JT66)),-1)</f>
        <v>-1</v>
      </c>
      <c r="JX66" s="0" t="n">
        <f aca="false">IF(JW66=-1,-1, ROW(JW66)-1+VALUE(MID(JT66,JW66+2, IFERROR(FIND(" ",JT66,JW66),999)-JW66-2)))</f>
        <v>-1</v>
      </c>
      <c r="JY66" s="0" t="str">
        <f aca="false">IF(OR(JU66=-1,IFERROR(INDEX(JU$2:JU$100,JV66),999)&gt;=0,IFERROR(INDEX(JW$2:JW$100,JV66),999)&gt;=0),IF(OR(JW66=-1,IFERROR(INDEX(JU$2:JU$100,JX66),999)&gt;=0,IFERROR(INDEX(JW$2:JW$100,JX66),999)&gt;=0),JT66,              REPLACE(JT66,JW66,IFERROR(FIND(" ",JT66,JW66),999)-JW66,                   INDEX(JT$2:JT$100,JX66)                  )), REPLACE(JT66,JU66,IFERROR(FIND(" ",JT66,JU66),999)-JU66,                   INDEX(JT$2:JT$100,JV66)                  ) )</f>
        <v/>
      </c>
      <c r="JZ66" s="0" t="n">
        <f aca="false">IFERROR(FIND("f_",LOWER(JY66)),-1)</f>
        <v>-1</v>
      </c>
      <c r="KA66" s="0" t="n">
        <f aca="false">IF(JZ66=-1,-1, VALUE(MID(JY66,JZ66+2, IFERROR(FIND(" ",JY66,JZ66),999)-JZ66-2)))</f>
        <v>-1</v>
      </c>
      <c r="KB66" s="0" t="n">
        <f aca="false">IFERROR(FIND("r_",LOWER(JY66)),-1)</f>
        <v>-1</v>
      </c>
      <c r="KC66" s="0" t="n">
        <f aca="false">IF(KB66=-1,-1, ROW(KB66)-1+VALUE(MID(JY66,KB66+2, IFERROR(FIND(" ",JY66,KB66),999)-KB66-2)))</f>
        <v>-1</v>
      </c>
      <c r="KD66" s="0" t="str">
        <f aca="false">IF(OR(JZ66=-1,IFERROR(INDEX(JZ$2:JZ$100,KA66),999)&gt;=0,IFERROR(INDEX(KB$2:KB$100,KA66),999)&gt;=0),IF(OR(KB66=-1,IFERROR(INDEX(JZ$2:JZ$100,KC66),999)&gt;=0,IFERROR(INDEX(KB$2:KB$100,KC66),999)&gt;=0),JY66,              REPLACE(JY66,KB66,IFERROR(FIND(" ",JY66,KB66),999)-KB66,                   INDEX(JY$2:JY$100,KC66)                  )), REPLACE(JY66,JZ66,IFERROR(FIND(" ",JY66,JZ66),999)-JZ66,                   INDEX(JY$2:JY$100,KA66)                  ) )</f>
        <v/>
      </c>
      <c r="KE66" s="0" t="n">
        <f aca="false">IFERROR(FIND("f_",LOWER(KD66)),-1)</f>
        <v>-1</v>
      </c>
      <c r="KF66" s="0" t="n">
        <f aca="false">IF(KE66=-1,-1, VALUE(MID(KD66,KE66+2, IFERROR(FIND(" ",KD66,KE66),999)-KE66-2)))</f>
        <v>-1</v>
      </c>
      <c r="KG66" s="0" t="n">
        <f aca="false">IFERROR(FIND("r_",LOWER(KD66)),-1)</f>
        <v>-1</v>
      </c>
      <c r="KH66" s="0" t="n">
        <f aca="false">IF(KG66=-1,-1, ROW(KG66)-1+VALUE(MID(KD66,KG66+2, IFERROR(FIND(" ",KD66,KG66),999)-KG66-2)))</f>
        <v>-1</v>
      </c>
      <c r="KI66" s="0" t="str">
        <f aca="false">IF(OR(KE66=-1,IFERROR(INDEX(KE$2:KE$100,KF66),999)&gt;=0,IFERROR(INDEX(KG$2:KG$100,KF66),999)&gt;=0),IF(OR(KG66=-1,IFERROR(INDEX(KE$2:KE$100,KH66),999)&gt;=0,IFERROR(INDEX(KG$2:KG$100,KH66),999)&gt;=0),KD66,              REPLACE(KD66,KG66,IFERROR(FIND(" ",KD66,KG66),999)-KG66,                   INDEX(KD$2:KD$100,KH66)                  )), REPLACE(KD66,KE66,IFERROR(FIND(" ",KD66,KE66),999)-KE66,                   INDEX(KD$2:KD$100,KF66)                  ) )</f>
        <v/>
      </c>
    </row>
    <row r="67" customFormat="false" ht="13.8" hidden="false" customHeight="false" outlineLevel="0" collapsed="false">
      <c r="D67" s="1"/>
      <c r="L67" s="0" t="str">
        <f aca="false">KI67</f>
        <v/>
      </c>
      <c r="O67" s="0" t="e">
        <f aca="false">IF(D67="join", E67&amp;"["&amp;G67&amp;"] = "&amp;F67&amp;"["&amp;G67&amp;"]" &amp;IF(H67="",""," ∧ "&amp;E67&amp;"["&amp;H67&amp;"] = "&amp;F67&amp;"["&amp;H67&amp;"]") &amp;IF(I67="",""," ∧ "&amp;E67&amp;"["&amp;I67&amp;"] = "&amp;F67&amp;"["&amp;I67&amp;"]"), NA())</f>
        <v>#N/A</v>
      </c>
      <c r="P67" s="0" t="e">
        <f aca="false">IFERROR(O67,VLOOKUP($D67,Relrows!$A:$E,5,0))</f>
        <v>#N/A</v>
      </c>
      <c r="Q67" s="0" t="e">
        <f aca="false">SUBSTITUTE(SUBSTITUTE(SUBSTITUTE(P67,"parm1",E67),"parm2",F67),"parm3",G67)</f>
        <v>#N/A</v>
      </c>
      <c r="R67" s="0" t="str">
        <f aca="false">IFERROR(VLOOKUP(ROW($A66),$J$2:$Q$100,COLUMN(Q66)-COLUMN(J66)+1,0),"")</f>
        <v/>
      </c>
      <c r="T67" s="0" t="str">
        <f aca="false">R67</f>
        <v/>
      </c>
      <c r="U67" s="0" t="n">
        <f aca="false">IFERROR(FIND("f_",LOWER(T67)),-1)</f>
        <v>-1</v>
      </c>
      <c r="V67" s="0" t="n">
        <f aca="false">IF(U67=-1,-1, VALUE(MID(T67,U67+2, IFERROR(FIND(" ",T67,U67),999)-U67-2)))</f>
        <v>-1</v>
      </c>
      <c r="W67" s="0" t="n">
        <f aca="false">IFERROR(FIND("r_",LOWER(T67)),-1)</f>
        <v>-1</v>
      </c>
      <c r="X67" s="0" t="n">
        <f aca="false">IF(W67=-1,-1, ROW(W67)-1+VALUE(MID(T67,W67+2, IFERROR(FIND(" ",T67,W67),999)-W67-2)))</f>
        <v>-1</v>
      </c>
      <c r="Y67" s="0" t="str">
        <f aca="false">IF(OR(U67=-1,IFERROR(INDEX(U$2:U$100,V67),999)&gt;=0,IFERROR(INDEX(W$2:W$100,V67),999)&gt;=0),IF(OR(W67=-1,IFERROR(INDEX(U$2:U$100,X67),999)&gt;=0,IFERROR(INDEX(W$2:W$100,X67),999)&gt;=0),T67,              REPLACE(T67,W67,IFERROR(FIND(" ",T67,W67),999)-W67,                   INDEX(T$2:T$100,X67)                  )), REPLACE(T67,U67,IFERROR(FIND(" ",T67,U67),999)-U67,                   INDEX(T$2:T$100,V67)                  ) )</f>
        <v/>
      </c>
      <c r="Z67" s="0" t="n">
        <f aca="false">IFERROR(FIND("f_",LOWER(Y67)),-1)</f>
        <v>-1</v>
      </c>
      <c r="AA67" s="0" t="n">
        <f aca="false">IF(Z67=-1,-1, VALUE(MID(Y67,Z67+2, IFERROR(FIND(" ",Y67,Z67),999)-Z67-2)))</f>
        <v>-1</v>
      </c>
      <c r="AB67" s="0" t="n">
        <f aca="false">IFERROR(FIND("r_",LOWER(Y67)),-1)</f>
        <v>-1</v>
      </c>
      <c r="AC67" s="0" t="n">
        <f aca="false">IF(AB67=-1,-1, ROW(AB67)-1+VALUE(MID(Y67,AB67+2, IFERROR(FIND(" ",Y67,AB67),999)-AB67-2)))</f>
        <v>-1</v>
      </c>
      <c r="AD67" s="0" t="str">
        <f aca="false">IF(OR(Z67=-1,IFERROR(INDEX(Z$2:Z$100,AA67),999)&gt;=0,IFERROR(INDEX(AB$2:AB$100,AA67),999)&gt;=0),IF(OR(AB67=-1,IFERROR(INDEX(Z$2:Z$100,AC67),999)&gt;=0,IFERROR(INDEX(AB$2:AB$100,AC67),999)&gt;=0),Y67,              REPLACE(Y67,AB67,IFERROR(FIND(" ",Y67,AB67),999)-AB67,                   INDEX(Y$2:Y$100,AC67)                  )), REPLACE(Y67,Z67,IFERROR(FIND(" ",Y67,Z67),999)-Z67,                   INDEX(Y$2:Y$100,AA67)                  ) )</f>
        <v/>
      </c>
      <c r="AE67" s="0" t="n">
        <f aca="false">IFERROR(FIND("f_",LOWER(AD67)),-1)</f>
        <v>-1</v>
      </c>
      <c r="AF67" s="0" t="n">
        <f aca="false">IF(AE67=-1,-1, VALUE(MID(AD67,AE67+2, IFERROR(FIND(" ",AD67,AE67),999)-AE67-2)))</f>
        <v>-1</v>
      </c>
      <c r="AG67" s="0" t="n">
        <f aca="false">IFERROR(FIND("r_",LOWER(AD67)),-1)</f>
        <v>-1</v>
      </c>
      <c r="AH67" s="0" t="n">
        <f aca="false">IF(AG67=-1,-1, ROW(AG67)-1+VALUE(MID(AD67,AG67+2, IFERROR(FIND(" ",AD67,AG67),999)-AG67-2)))</f>
        <v>-1</v>
      </c>
      <c r="AI67" s="0" t="str">
        <f aca="false">IF(OR(AE67=-1,IFERROR(INDEX(AE$2:AE$100,AF67),999)&gt;=0,IFERROR(INDEX(AG$2:AG$100,AF67),999)&gt;=0),IF(OR(AG67=-1,IFERROR(INDEX(AE$2:AE$100,AH67),999)&gt;=0,IFERROR(INDEX(AG$2:AG$100,AH67),999)&gt;=0),AD67,              REPLACE(AD67,AG67,IFERROR(FIND(" ",AD67,AG67),999)-AG67,                   INDEX(AD$2:AD$100,AH67)                  )), REPLACE(AD67,AE67,IFERROR(FIND(" ",AD67,AE67),999)-AE67,                   INDEX(AD$2:AD$100,AF67)                  ) )</f>
        <v/>
      </c>
      <c r="AJ67" s="0" t="n">
        <f aca="false">IFERROR(FIND("f_",LOWER(AI67)),-1)</f>
        <v>-1</v>
      </c>
      <c r="AK67" s="0" t="n">
        <f aca="false">IF(AJ67=-1,-1, VALUE(MID(AI67,AJ67+2, IFERROR(FIND(" ",AI67,AJ67),999)-AJ67-2)))</f>
        <v>-1</v>
      </c>
      <c r="AL67" s="0" t="n">
        <f aca="false">IFERROR(FIND("r_",LOWER(AI67)),-1)</f>
        <v>-1</v>
      </c>
      <c r="AM67" s="0" t="n">
        <f aca="false">IF(AL67=-1,-1, ROW(AL67)-1+VALUE(MID(AI67,AL67+2, IFERROR(FIND(" ",AI67,AL67),999)-AL67-2)))</f>
        <v>-1</v>
      </c>
      <c r="AN67" s="0" t="str">
        <f aca="false">IF(OR(AJ67=-1,IFERROR(INDEX(AJ$2:AJ$100,AK67),999)&gt;=0,IFERROR(INDEX(AL$2:AL$100,AK67),999)&gt;=0),IF(OR(AL67=-1,IFERROR(INDEX(AJ$2:AJ$100,AM67),999)&gt;=0,IFERROR(INDEX(AL$2:AL$100,AM67),999)&gt;=0),AI67,              REPLACE(AI67,AL67,IFERROR(FIND(" ",AI67,AL67),999)-AL67,                   INDEX(AI$2:AI$100,AM67)                  )), REPLACE(AI67,AJ67,IFERROR(FIND(" ",AI67,AJ67),999)-AJ67,                   INDEX(AI$2:AI$100,AK67)                  ) )</f>
        <v/>
      </c>
      <c r="AO67" s="0" t="n">
        <f aca="false">IFERROR(FIND("f_",LOWER(AN67)),-1)</f>
        <v>-1</v>
      </c>
      <c r="AP67" s="0" t="n">
        <f aca="false">IF(AO67=-1,-1, VALUE(MID(AN67,AO67+2, IFERROR(FIND(" ",AN67,AO67),999)-AO67-2)))</f>
        <v>-1</v>
      </c>
      <c r="AQ67" s="0" t="n">
        <f aca="false">IFERROR(FIND("r_",LOWER(AN67)),-1)</f>
        <v>-1</v>
      </c>
      <c r="AR67" s="0" t="n">
        <f aca="false">IF(AQ67=-1,-1, ROW(AQ67)-1+VALUE(MID(AN67,AQ67+2, IFERROR(FIND(" ",AN67,AQ67),999)-AQ67-2)))</f>
        <v>-1</v>
      </c>
      <c r="AS67" s="0" t="str">
        <f aca="false">IF(OR(AO67=-1,IFERROR(INDEX(AO$2:AO$100,AP67),999)&gt;=0,IFERROR(INDEX(AQ$2:AQ$100,AP67),999)&gt;=0),IF(OR(AQ67=-1,IFERROR(INDEX(AO$2:AO$100,AR67),999)&gt;=0,IFERROR(INDEX(AQ$2:AQ$100,AR67),999)&gt;=0),AN67,              REPLACE(AN67,AQ67,IFERROR(FIND(" ",AN67,AQ67),999)-AQ67,                   INDEX(AN$2:AN$100,AR67)                  )), REPLACE(AN67,AO67,IFERROR(FIND(" ",AN67,AO67),999)-AO67,                   INDEX(AN$2:AN$100,AP67)                  ) )</f>
        <v/>
      </c>
      <c r="AT67" s="0" t="n">
        <f aca="false">IFERROR(FIND("f_",LOWER(AS67)),-1)</f>
        <v>-1</v>
      </c>
      <c r="AU67" s="0" t="n">
        <f aca="false">IF(AT67=-1,-1, VALUE(MID(AS67,AT67+2, IFERROR(FIND(" ",AS67,AT67),999)-AT67-2)))</f>
        <v>-1</v>
      </c>
      <c r="AV67" s="0" t="n">
        <f aca="false">IFERROR(FIND("r_",LOWER(AS67)),-1)</f>
        <v>-1</v>
      </c>
      <c r="AW67" s="0" t="n">
        <f aca="false">IF(AV67=-1,-1, ROW(AV67)-1+VALUE(MID(AS67,AV67+2, IFERROR(FIND(" ",AS67,AV67),999)-AV67-2)))</f>
        <v>-1</v>
      </c>
      <c r="AX67" s="0" t="str">
        <f aca="false">IF(OR(AT67=-1,IFERROR(INDEX(AT$2:AT$100,AU67),999)&gt;=0,IFERROR(INDEX(AV$2:AV$100,AU67),999)&gt;=0),IF(OR(AV67=-1,IFERROR(INDEX(AT$2:AT$100,AW67),999)&gt;=0,IFERROR(INDEX(AV$2:AV$100,AW67),999)&gt;=0),AS67,              REPLACE(AS67,AV67,IFERROR(FIND(" ",AS67,AV67),999)-AV67,                   INDEX(AS$2:AS$100,AW67)                  )), REPLACE(AS67,AT67,IFERROR(FIND(" ",AS67,AT67),999)-AT67,                   INDEX(AS$2:AS$100,AU67)                  ) )</f>
        <v/>
      </c>
      <c r="AY67" s="0" t="n">
        <f aca="false">IFERROR(FIND("f_",LOWER(AX67)),-1)</f>
        <v>-1</v>
      </c>
      <c r="AZ67" s="0" t="n">
        <f aca="false">IF(AY67=-1,-1, VALUE(MID(AX67,AY67+2, IFERROR(FIND(" ",AX67,AY67),999)-AY67-2)))</f>
        <v>-1</v>
      </c>
      <c r="BA67" s="0" t="n">
        <f aca="false">IFERROR(FIND("r_",LOWER(AX67)),-1)</f>
        <v>-1</v>
      </c>
      <c r="BB67" s="0" t="n">
        <f aca="false">IF(BA67=-1,-1, ROW(BA67)-1+VALUE(MID(AX67,BA67+2, IFERROR(FIND(" ",AX67,BA67),999)-BA67-2)))</f>
        <v>-1</v>
      </c>
      <c r="BC67" s="0" t="str">
        <f aca="false">IF(OR(AY67=-1,IFERROR(INDEX(AY$2:AY$100,AZ67),999)&gt;=0,IFERROR(INDEX(BA$2:BA$100,AZ67),999)&gt;=0),IF(OR(BA67=-1,IFERROR(INDEX(AY$2:AY$100,BB67),999)&gt;=0,IFERROR(INDEX(BA$2:BA$100,BB67),999)&gt;=0),AX67,              REPLACE(AX67,BA67,IFERROR(FIND(" ",AX67,BA67),999)-BA67,                   INDEX(AX$2:AX$100,BB67)                  )), REPLACE(AX67,AY67,IFERROR(FIND(" ",AX67,AY67),999)-AY67,                   INDEX(AX$2:AX$100,AZ67)                  ) )</f>
        <v/>
      </c>
      <c r="BD67" s="0" t="n">
        <f aca="false">IFERROR(FIND("f_",LOWER(BC67)),-1)</f>
        <v>-1</v>
      </c>
      <c r="BE67" s="0" t="n">
        <f aca="false">IF(BD67=-1,-1, VALUE(MID(BC67,BD67+2, IFERROR(FIND(" ",BC67,BD67),999)-BD67-2)))</f>
        <v>-1</v>
      </c>
      <c r="BF67" s="0" t="n">
        <f aca="false">IFERROR(FIND("r_",LOWER(BC67)),-1)</f>
        <v>-1</v>
      </c>
      <c r="BG67" s="0" t="n">
        <f aca="false">IF(BF67=-1,-1, ROW(BF67)-1+VALUE(MID(BC67,BF67+2, IFERROR(FIND(" ",BC67,BF67),999)-BF67-2)))</f>
        <v>-1</v>
      </c>
      <c r="BH67" s="0" t="str">
        <f aca="false">IF(OR(BD67=-1,IFERROR(INDEX(BD$2:BD$100,BE67),999)&gt;=0,IFERROR(INDEX(BF$2:BF$100,BE67),999)&gt;=0),IF(OR(BF67=-1,IFERROR(INDEX(BD$2:BD$100,BG67),999)&gt;=0,IFERROR(INDEX(BF$2:BF$100,BG67),999)&gt;=0),BC67,              REPLACE(BC67,BF67,IFERROR(FIND(" ",BC67,BF67),999)-BF67,                   INDEX(BC$2:BC$100,BG67)                  )), REPLACE(BC67,BD67,IFERROR(FIND(" ",BC67,BD67),999)-BD67,                   INDEX(BC$2:BC$100,BE67)                  ) )</f>
        <v/>
      </c>
      <c r="BI67" s="0" t="n">
        <f aca="false">IFERROR(FIND("f_",LOWER(BH67)),-1)</f>
        <v>-1</v>
      </c>
      <c r="BJ67" s="0" t="n">
        <f aca="false">IF(BI67=-1,-1, VALUE(MID(BH67,BI67+2, IFERROR(FIND(" ",BH67,BI67),999)-BI67-2)))</f>
        <v>-1</v>
      </c>
      <c r="BK67" s="0" t="n">
        <f aca="false">IFERROR(FIND("r_",LOWER(BH67)),-1)</f>
        <v>-1</v>
      </c>
      <c r="BL67" s="0" t="n">
        <f aca="false">IF(BK67=-1,-1, ROW(BK67)-1+VALUE(MID(BH67,BK67+2, IFERROR(FIND(" ",BH67,BK67),999)-BK67-2)))</f>
        <v>-1</v>
      </c>
      <c r="BM67" s="0" t="str">
        <f aca="false">IF(OR(BI67=-1,IFERROR(INDEX(BI$2:BI$100,BJ67),999)&gt;=0,IFERROR(INDEX(BK$2:BK$100,BJ67),999)&gt;=0),IF(OR(BK67=-1,IFERROR(INDEX(BI$2:BI$100,BL67),999)&gt;=0,IFERROR(INDEX(BK$2:BK$100,BL67),999)&gt;=0),BH67,              REPLACE(BH67,BK67,IFERROR(FIND(" ",BH67,BK67),999)-BK67,                   INDEX(BH$2:BH$100,BL67)                  )), REPLACE(BH67,BI67,IFERROR(FIND(" ",BH67,BI67),999)-BI67,                   INDEX(BH$2:BH$100,BJ67)                  ) )</f>
        <v/>
      </c>
      <c r="BN67" s="0" t="n">
        <f aca="false">IFERROR(FIND("f_",LOWER(BM67)),-1)</f>
        <v>-1</v>
      </c>
      <c r="BO67" s="0" t="n">
        <f aca="false">IF(BN67=-1,-1, VALUE(MID(BM67,BN67+2, IFERROR(FIND(" ",BM67,BN67),999)-BN67-2)))</f>
        <v>-1</v>
      </c>
      <c r="BP67" s="0" t="n">
        <f aca="false">IFERROR(FIND("r_",LOWER(BM67)),-1)</f>
        <v>-1</v>
      </c>
      <c r="BQ67" s="0" t="n">
        <f aca="false">IF(BP67=-1,-1, ROW(BP67)-1+VALUE(MID(BM67,BP67+2, IFERROR(FIND(" ",BM67,BP67),999)-BP67-2)))</f>
        <v>-1</v>
      </c>
      <c r="BR67" s="0" t="str">
        <f aca="false">IF(OR(BN67=-1,IFERROR(INDEX(BN$2:BN$100,BO67),999)&gt;=0,IFERROR(INDEX(BP$2:BP$100,BO67),999)&gt;=0),IF(OR(BP67=-1,IFERROR(INDEX(BN$2:BN$100,BQ67),999)&gt;=0,IFERROR(INDEX(BP$2:BP$100,BQ67),999)&gt;=0),BM67,              REPLACE(BM67,BP67,IFERROR(FIND(" ",BM67,BP67),999)-BP67,                   INDEX(BM$2:BM$100,BQ67)                  )), REPLACE(BM67,BN67,IFERROR(FIND(" ",BM67,BN67),999)-BN67,                   INDEX(BM$2:BM$100,BO67)                  ) )</f>
        <v/>
      </c>
      <c r="BS67" s="0" t="n">
        <f aca="false">IFERROR(FIND("f_",LOWER(BR67)),-1)</f>
        <v>-1</v>
      </c>
      <c r="BT67" s="0" t="n">
        <f aca="false">IF(BS67=-1,-1, VALUE(MID(BR67,BS67+2, IFERROR(FIND(" ",BR67,BS67),999)-BS67-2)))</f>
        <v>-1</v>
      </c>
      <c r="BU67" s="0" t="n">
        <f aca="false">IFERROR(FIND("r_",LOWER(BR67)),-1)</f>
        <v>-1</v>
      </c>
      <c r="BV67" s="0" t="n">
        <f aca="false">IF(BU67=-1,-1, ROW(BU67)-1+VALUE(MID(BR67,BU67+2, IFERROR(FIND(" ",BR67,BU67),999)-BU67-2)))</f>
        <v>-1</v>
      </c>
      <c r="BW67" s="0" t="str">
        <f aca="false">IF(OR(BS67=-1,IFERROR(INDEX(BS$2:BS$100,BT67),999)&gt;=0,IFERROR(INDEX(BU$2:BU$100,BT67),999)&gt;=0),IF(OR(BU67=-1,IFERROR(INDEX(BS$2:BS$100,BV67),999)&gt;=0,IFERROR(INDEX(BU$2:BU$100,BV67),999)&gt;=0),BR67,              REPLACE(BR67,BU67,IFERROR(FIND(" ",BR67,BU67),999)-BU67,                   INDEX(BR$2:BR$100,BV67)                  )), REPLACE(BR67,BS67,IFERROR(FIND(" ",BR67,BS67),999)-BS67,                   INDEX(BR$2:BR$100,BT67)                  ) )</f>
        <v/>
      </c>
      <c r="BX67" s="0" t="n">
        <f aca="false">IFERROR(FIND("f_",LOWER(BW67)),-1)</f>
        <v>-1</v>
      </c>
      <c r="BY67" s="0" t="n">
        <f aca="false">IF(BX67=-1,-1, VALUE(MID(BW67,BX67+2, IFERROR(FIND(" ",BW67,BX67),999)-BX67-2)))</f>
        <v>-1</v>
      </c>
      <c r="BZ67" s="0" t="n">
        <f aca="false">IFERROR(FIND("r_",LOWER(BW67)),-1)</f>
        <v>-1</v>
      </c>
      <c r="CA67" s="0" t="n">
        <f aca="false">IF(BZ67=-1,-1, ROW(BZ67)-1+VALUE(MID(BW67,BZ67+2, IFERROR(FIND(" ",BW67,BZ67),999)-BZ67-2)))</f>
        <v>-1</v>
      </c>
      <c r="CB67" s="0" t="str">
        <f aca="false">IF(OR(BX67=-1,IFERROR(INDEX(BX$2:BX$100,BY67),999)&gt;=0,IFERROR(INDEX(BZ$2:BZ$100,BY67),999)&gt;=0),IF(OR(BZ67=-1,IFERROR(INDEX(BX$2:BX$100,CA67),999)&gt;=0,IFERROR(INDEX(BZ$2:BZ$100,CA67),999)&gt;=0),BW67,              REPLACE(BW67,BZ67,IFERROR(FIND(" ",BW67,BZ67),999)-BZ67,                   INDEX(BW$2:BW$100,CA67)                  )), REPLACE(BW67,BX67,IFERROR(FIND(" ",BW67,BX67),999)-BX67,                   INDEX(BW$2:BW$100,BY67)                  ) )</f>
        <v/>
      </c>
      <c r="CC67" s="0" t="n">
        <f aca="false">IFERROR(FIND("f_",LOWER(CB67)),-1)</f>
        <v>-1</v>
      </c>
      <c r="CD67" s="0" t="n">
        <f aca="false">IF(CC67=-1,-1, VALUE(MID(CB67,CC67+2, IFERROR(FIND(" ",CB67,CC67),999)-CC67-2)))</f>
        <v>-1</v>
      </c>
      <c r="CE67" s="0" t="n">
        <f aca="false">IFERROR(FIND("r_",LOWER(CB67)),-1)</f>
        <v>-1</v>
      </c>
      <c r="CF67" s="0" t="n">
        <f aca="false">IF(CE67=-1,-1, ROW(CE67)-1+VALUE(MID(CB67,CE67+2, IFERROR(FIND(" ",CB67,CE67),999)-CE67-2)))</f>
        <v>-1</v>
      </c>
      <c r="CG67" s="0" t="str">
        <f aca="false">IF(OR(CC67=-1,IFERROR(INDEX(CC$2:CC$100,CD67),999)&gt;=0,IFERROR(INDEX(CE$2:CE$100,CD67),999)&gt;=0),IF(OR(CE67=-1,IFERROR(INDEX(CC$2:CC$100,CF67),999)&gt;=0,IFERROR(INDEX(CE$2:CE$100,CF67),999)&gt;=0),CB67,              REPLACE(CB67,CE67,IFERROR(FIND(" ",CB67,CE67),999)-CE67,                   INDEX(CB$2:CB$100,CF67)                  )), REPLACE(CB67,CC67,IFERROR(FIND(" ",CB67,CC67),999)-CC67,                   INDEX(CB$2:CB$100,CD67)                  ) )</f>
        <v/>
      </c>
      <c r="CH67" s="0" t="n">
        <f aca="false">IFERROR(FIND("f_",LOWER(CG67)),-1)</f>
        <v>-1</v>
      </c>
      <c r="CI67" s="0" t="n">
        <f aca="false">IF(CH67=-1,-1, VALUE(MID(CG67,CH67+2, IFERROR(FIND(" ",CG67,CH67),999)-CH67-2)))</f>
        <v>-1</v>
      </c>
      <c r="CJ67" s="0" t="n">
        <f aca="false">IFERROR(FIND("r_",LOWER(CG67)),-1)</f>
        <v>-1</v>
      </c>
      <c r="CK67" s="0" t="n">
        <f aca="false">IF(CJ67=-1,-1, ROW(CJ67)-1+VALUE(MID(CG67,CJ67+2, IFERROR(FIND(" ",CG67,CJ67),999)-CJ67-2)))</f>
        <v>-1</v>
      </c>
      <c r="CL67" s="0" t="str">
        <f aca="false">IF(OR(CH67=-1,IFERROR(INDEX(CH$2:CH$100,CI67),999)&gt;=0,IFERROR(INDEX(CJ$2:CJ$100,CI67),999)&gt;=0),IF(OR(CJ67=-1,IFERROR(INDEX(CH$2:CH$100,CK67),999)&gt;=0,IFERROR(INDEX(CJ$2:CJ$100,CK67),999)&gt;=0),CG67,              REPLACE(CG67,CJ67,IFERROR(FIND(" ",CG67,CJ67),999)-CJ67,                   INDEX(CG$2:CG$100,CK67)                  )), REPLACE(CG67,CH67,IFERROR(FIND(" ",CG67,CH67),999)-CH67,                   INDEX(CG$2:CG$100,CI67)                  ) )</f>
        <v/>
      </c>
      <c r="CM67" s="0" t="n">
        <f aca="false">IFERROR(FIND("f_",LOWER(CL67)),-1)</f>
        <v>-1</v>
      </c>
      <c r="CN67" s="0" t="n">
        <f aca="false">IF(CM67=-1,-1, VALUE(MID(CL67,CM67+2, IFERROR(FIND(" ",CL67,CM67),999)-CM67-2)))</f>
        <v>-1</v>
      </c>
      <c r="CO67" s="0" t="n">
        <f aca="false">IFERROR(FIND("r_",LOWER(CL67)),-1)</f>
        <v>-1</v>
      </c>
      <c r="CP67" s="0" t="n">
        <f aca="false">IF(CO67=-1,-1, ROW(CO67)-1+VALUE(MID(CL67,CO67+2, IFERROR(FIND(" ",CL67,CO67),999)-CO67-2)))</f>
        <v>-1</v>
      </c>
      <c r="CQ67" s="0" t="str">
        <f aca="false">IF(OR(CM67=-1,IFERROR(INDEX(CM$2:CM$100,CN67),999)&gt;=0,IFERROR(INDEX(CO$2:CO$100,CN67),999)&gt;=0),IF(OR(CO67=-1,IFERROR(INDEX(CM$2:CM$100,CP67),999)&gt;=0,IFERROR(INDEX(CO$2:CO$100,CP67),999)&gt;=0),CL67,              REPLACE(CL67,CO67,IFERROR(FIND(" ",CL67,CO67),999)-CO67,                   INDEX(CL$2:CL$100,CP67)                  )), REPLACE(CL67,CM67,IFERROR(FIND(" ",CL67,CM67),999)-CM67,                   INDEX(CL$2:CL$100,CN67)                  ) )</f>
        <v/>
      </c>
      <c r="CR67" s="0" t="n">
        <f aca="false">IFERROR(FIND("f_",LOWER(CQ67)),-1)</f>
        <v>-1</v>
      </c>
      <c r="CS67" s="0" t="n">
        <f aca="false">IF(CR67=-1,-1, VALUE(MID(CQ67,CR67+2, IFERROR(FIND(" ",CQ67,CR67),999)-CR67-2)))</f>
        <v>-1</v>
      </c>
      <c r="CT67" s="0" t="n">
        <f aca="false">IFERROR(FIND("r_",LOWER(CQ67)),-1)</f>
        <v>-1</v>
      </c>
      <c r="CU67" s="0" t="n">
        <f aca="false">IF(CT67=-1,-1, ROW(CT67)-1+VALUE(MID(CQ67,CT67+2, IFERROR(FIND(" ",CQ67,CT67),999)-CT67-2)))</f>
        <v>-1</v>
      </c>
      <c r="CV67" s="0" t="str">
        <f aca="false">IF(OR(CR67=-1,IFERROR(INDEX(CR$2:CR$100,CS67),999)&gt;=0,IFERROR(INDEX(CT$2:CT$100,CS67),999)&gt;=0),IF(OR(CT67=-1,IFERROR(INDEX(CR$2:CR$100,CU67),999)&gt;=0,IFERROR(INDEX(CT$2:CT$100,CU67),999)&gt;=0),CQ67,              REPLACE(CQ67,CT67,IFERROR(FIND(" ",CQ67,CT67),999)-CT67,                   INDEX(CQ$2:CQ$100,CU67)                  )), REPLACE(CQ67,CR67,IFERROR(FIND(" ",CQ67,CR67),999)-CR67,                   INDEX(CQ$2:CQ$100,CS67)                  ) )</f>
        <v/>
      </c>
      <c r="CW67" s="0" t="n">
        <f aca="false">IFERROR(FIND("f_",LOWER(CV67)),-1)</f>
        <v>-1</v>
      </c>
      <c r="CX67" s="0" t="n">
        <f aca="false">IF(CW67=-1,-1, VALUE(MID(CV67,CW67+2, IFERROR(FIND(" ",CV67,CW67),999)-CW67-2)))</f>
        <v>-1</v>
      </c>
      <c r="CY67" s="0" t="n">
        <f aca="false">IFERROR(FIND("r_",LOWER(CV67)),-1)</f>
        <v>-1</v>
      </c>
      <c r="CZ67" s="0" t="n">
        <f aca="false">IF(CY67=-1,-1, ROW(CY67)-1+VALUE(MID(CV67,CY67+2, IFERROR(FIND(" ",CV67,CY67),999)-CY67-2)))</f>
        <v>-1</v>
      </c>
      <c r="DA67" s="0" t="str">
        <f aca="false">IF(OR(CW67=-1,IFERROR(INDEX(CW$2:CW$100,CX67),999)&gt;=0,IFERROR(INDEX(CY$2:CY$100,CX67),999)&gt;=0),IF(OR(CY67=-1,IFERROR(INDEX(CW$2:CW$100,CZ67),999)&gt;=0,IFERROR(INDEX(CY$2:CY$100,CZ67),999)&gt;=0),CV67,              REPLACE(CV67,CY67,IFERROR(FIND(" ",CV67,CY67),999)-CY67,                   INDEX(CV$2:CV$100,CZ67)                  )), REPLACE(CV67,CW67,IFERROR(FIND(" ",CV67,CW67),999)-CW67,                   INDEX(CV$2:CV$100,CX67)                  ) )</f>
        <v/>
      </c>
      <c r="DB67" s="0" t="n">
        <f aca="false">IFERROR(FIND("f_",LOWER(DA67)),-1)</f>
        <v>-1</v>
      </c>
      <c r="DC67" s="0" t="n">
        <f aca="false">IF(DB67=-1,-1, VALUE(MID(DA67,DB67+2, IFERROR(FIND(" ",DA67,DB67),999)-DB67-2)))</f>
        <v>-1</v>
      </c>
      <c r="DD67" s="0" t="n">
        <f aca="false">IFERROR(FIND("r_",LOWER(DA67)),-1)</f>
        <v>-1</v>
      </c>
      <c r="DE67" s="0" t="n">
        <f aca="false">IF(DD67=-1,-1, ROW(DD67)-1+VALUE(MID(DA67,DD67+2, IFERROR(FIND(" ",DA67,DD67),999)-DD67-2)))</f>
        <v>-1</v>
      </c>
      <c r="DF67" s="0" t="str">
        <f aca="false">IF(OR(DB67=-1,IFERROR(INDEX(DB$2:DB$100,DC67),999)&gt;=0,IFERROR(INDEX(DD$2:DD$100,DC67),999)&gt;=0),IF(OR(DD67=-1,IFERROR(INDEX(DB$2:DB$100,DE67),999)&gt;=0,IFERROR(INDEX(DD$2:DD$100,DE67),999)&gt;=0),DA67,              REPLACE(DA67,DD67,IFERROR(FIND(" ",DA67,DD67),999)-DD67,                   INDEX(DA$2:DA$100,DE67)                  )), REPLACE(DA67,DB67,IFERROR(FIND(" ",DA67,DB67),999)-DB67,                   INDEX(DA$2:DA$100,DC67)                  ) )</f>
        <v/>
      </c>
      <c r="DG67" s="0" t="n">
        <f aca="false">IFERROR(FIND("f_",LOWER(DF67)),-1)</f>
        <v>-1</v>
      </c>
      <c r="DH67" s="0" t="n">
        <f aca="false">IF(DG67=-1,-1, VALUE(MID(DF67,DG67+2, IFERROR(FIND(" ",DF67,DG67),999)-DG67-2)))</f>
        <v>-1</v>
      </c>
      <c r="DI67" s="0" t="n">
        <f aca="false">IFERROR(FIND("r_",LOWER(DF67)),-1)</f>
        <v>-1</v>
      </c>
      <c r="DJ67" s="0" t="n">
        <f aca="false">IF(DI67=-1,-1, ROW(DI67)-1+VALUE(MID(DF67,DI67+2, IFERROR(FIND(" ",DF67,DI67),999)-DI67-2)))</f>
        <v>-1</v>
      </c>
      <c r="DK67" s="0" t="str">
        <f aca="false">IF(OR(DG67=-1,IFERROR(INDEX(DG$2:DG$100,DH67),999)&gt;=0,IFERROR(INDEX(DI$2:DI$100,DH67),999)&gt;=0),IF(OR(DI67=-1,IFERROR(INDEX(DG$2:DG$100,DJ67),999)&gt;=0,IFERROR(INDEX(DI$2:DI$100,DJ67),999)&gt;=0),DF67,              REPLACE(DF67,DI67,IFERROR(FIND(" ",DF67,DI67),999)-DI67,                   INDEX(DF$2:DF$100,DJ67)                  )), REPLACE(DF67,DG67,IFERROR(FIND(" ",DF67,DG67),999)-DG67,                   INDEX(DF$2:DF$100,DH67)                  ) )</f>
        <v/>
      </c>
      <c r="DL67" s="0" t="n">
        <f aca="false">IFERROR(FIND("f_",LOWER(DK67)),-1)</f>
        <v>-1</v>
      </c>
      <c r="DM67" s="0" t="n">
        <f aca="false">IF(DL67=-1,-1, VALUE(MID(DK67,DL67+2, IFERROR(FIND(" ",DK67,DL67),999)-DL67-2)))</f>
        <v>-1</v>
      </c>
      <c r="DN67" s="0" t="n">
        <f aca="false">IFERROR(FIND("r_",LOWER(DK67)),-1)</f>
        <v>-1</v>
      </c>
      <c r="DO67" s="0" t="n">
        <f aca="false">IF(DN67=-1,-1, ROW(DN67)-1+VALUE(MID(DK67,DN67+2, IFERROR(FIND(" ",DK67,DN67),999)-DN67-2)))</f>
        <v>-1</v>
      </c>
      <c r="DP67" s="0" t="str">
        <f aca="false">IF(OR(DL67=-1,IFERROR(INDEX(DL$2:DL$100,DM67),999)&gt;=0,IFERROR(INDEX(DN$2:DN$100,DM67),999)&gt;=0),IF(OR(DN67=-1,IFERROR(INDEX(DL$2:DL$100,DO67),999)&gt;=0,IFERROR(INDEX(DN$2:DN$100,DO67),999)&gt;=0),DK67,              REPLACE(DK67,DN67,IFERROR(FIND(" ",DK67,DN67),999)-DN67,                   INDEX(DK$2:DK$100,DO67)                  )), REPLACE(DK67,DL67,IFERROR(FIND(" ",DK67,DL67),999)-DL67,                   INDEX(DK$2:DK$100,DM67)                  ) )</f>
        <v/>
      </c>
      <c r="DQ67" s="0" t="n">
        <f aca="false">IFERROR(FIND("f_",LOWER(DP67)),-1)</f>
        <v>-1</v>
      </c>
      <c r="DR67" s="0" t="n">
        <f aca="false">IF(DQ67=-1,-1, VALUE(MID(DP67,DQ67+2, IFERROR(FIND(" ",DP67,DQ67),999)-DQ67-2)))</f>
        <v>-1</v>
      </c>
      <c r="DS67" s="0" t="n">
        <f aca="false">IFERROR(FIND("r_",LOWER(DP67)),-1)</f>
        <v>-1</v>
      </c>
      <c r="DT67" s="0" t="n">
        <f aca="false">IF(DS67=-1,-1, ROW(DS67)-1+VALUE(MID(DP67,DS67+2, IFERROR(FIND(" ",DP67,DS67),999)-DS67-2)))</f>
        <v>-1</v>
      </c>
      <c r="DU67" s="0" t="str">
        <f aca="false">IF(OR(DQ67=-1,IFERROR(INDEX(DQ$2:DQ$100,DR67),999)&gt;=0,IFERROR(INDEX(DS$2:DS$100,DR67),999)&gt;=0),IF(OR(DS67=-1,IFERROR(INDEX(DQ$2:DQ$100,DT67),999)&gt;=0,IFERROR(INDEX(DS$2:DS$100,DT67),999)&gt;=0),DP67,              REPLACE(DP67,DS67,IFERROR(FIND(" ",DP67,DS67),999)-DS67,                   INDEX(DP$2:DP$100,DT67)                  )), REPLACE(DP67,DQ67,IFERROR(FIND(" ",DP67,DQ67),999)-DQ67,                   INDEX(DP$2:DP$100,DR67)                  ) )</f>
        <v/>
      </c>
      <c r="DV67" s="0" t="n">
        <f aca="false">IFERROR(FIND("f_",LOWER(DU67)),-1)</f>
        <v>-1</v>
      </c>
      <c r="DW67" s="0" t="n">
        <f aca="false">IF(DV67=-1,-1, VALUE(MID(DU67,DV67+2, IFERROR(FIND(" ",DU67,DV67),999)-DV67-2)))</f>
        <v>-1</v>
      </c>
      <c r="DX67" s="0" t="n">
        <f aca="false">IFERROR(FIND("r_",LOWER(DU67)),-1)</f>
        <v>-1</v>
      </c>
      <c r="DY67" s="0" t="n">
        <f aca="false">IF(DX67=-1,-1, ROW(DX67)-1+VALUE(MID(DU67,DX67+2, IFERROR(FIND(" ",DU67,DX67),999)-DX67-2)))</f>
        <v>-1</v>
      </c>
      <c r="DZ67" s="0" t="str">
        <f aca="false">IF(OR(DV67=-1,IFERROR(INDEX(DV$2:DV$100,DW67),999)&gt;=0,IFERROR(INDEX(DX$2:DX$100,DW67),999)&gt;=0),IF(OR(DX67=-1,IFERROR(INDEX(DV$2:DV$100,DY67),999)&gt;=0,IFERROR(INDEX(DX$2:DX$100,DY67),999)&gt;=0),DU67,              REPLACE(DU67,DX67,IFERROR(FIND(" ",DU67,DX67),999)-DX67,                   INDEX(DU$2:DU$100,DY67)                  )), REPLACE(DU67,DV67,IFERROR(FIND(" ",DU67,DV67),999)-DV67,                   INDEX(DU$2:DU$100,DW67)                  ) )</f>
        <v/>
      </c>
      <c r="EA67" s="0" t="n">
        <f aca="false">IFERROR(FIND("f_",LOWER(DZ67)),-1)</f>
        <v>-1</v>
      </c>
      <c r="EB67" s="0" t="n">
        <f aca="false">IF(EA67=-1,-1, VALUE(MID(DZ67,EA67+2, IFERROR(FIND(" ",DZ67,EA67),999)-EA67-2)))</f>
        <v>-1</v>
      </c>
      <c r="EC67" s="0" t="n">
        <f aca="false">IFERROR(FIND("r_",LOWER(DZ67)),-1)</f>
        <v>-1</v>
      </c>
      <c r="ED67" s="0" t="n">
        <f aca="false">IF(EC67=-1,-1, ROW(EC67)-1+VALUE(MID(DZ67,EC67+2, IFERROR(FIND(" ",DZ67,EC67),999)-EC67-2)))</f>
        <v>-1</v>
      </c>
      <c r="EE67" s="0" t="str">
        <f aca="false">IF(OR(EA67=-1,IFERROR(INDEX(EA$2:EA$100,EB67),999)&gt;=0,IFERROR(INDEX(EC$2:EC$100,EB67),999)&gt;=0),IF(OR(EC67=-1,IFERROR(INDEX(EA$2:EA$100,ED67),999)&gt;=0,IFERROR(INDEX(EC$2:EC$100,ED67),999)&gt;=0),DZ67,              REPLACE(DZ67,EC67,IFERROR(FIND(" ",DZ67,EC67),999)-EC67,                   INDEX(DZ$2:DZ$100,ED67)                  )), REPLACE(DZ67,EA67,IFERROR(FIND(" ",DZ67,EA67),999)-EA67,                   INDEX(DZ$2:DZ$100,EB67)                  ) )</f>
        <v/>
      </c>
      <c r="EF67" s="0" t="n">
        <f aca="false">IFERROR(FIND("f_",LOWER(EE67)),-1)</f>
        <v>-1</v>
      </c>
      <c r="EG67" s="0" t="n">
        <f aca="false">IF(EF67=-1,-1, VALUE(MID(EE67,EF67+2, IFERROR(FIND(" ",EE67,EF67),999)-EF67-2)))</f>
        <v>-1</v>
      </c>
      <c r="EH67" s="0" t="n">
        <f aca="false">IFERROR(FIND("r_",LOWER(EE67)),-1)</f>
        <v>-1</v>
      </c>
      <c r="EI67" s="0" t="n">
        <f aca="false">IF(EH67=-1,-1, ROW(EH67)-1+VALUE(MID(EE67,EH67+2, IFERROR(FIND(" ",EE67,EH67),999)-EH67-2)))</f>
        <v>-1</v>
      </c>
      <c r="EJ67" s="0" t="str">
        <f aca="false">IF(OR(EF67=-1,IFERROR(INDEX(EF$2:EF$100,EG67),999)&gt;=0,IFERROR(INDEX(EH$2:EH$100,EG67),999)&gt;=0),IF(OR(EH67=-1,IFERROR(INDEX(EF$2:EF$100,EI67),999)&gt;=0,IFERROR(INDEX(EH$2:EH$100,EI67),999)&gt;=0),EE67,              REPLACE(EE67,EH67,IFERROR(FIND(" ",EE67,EH67),999)-EH67,                   INDEX(EE$2:EE$100,EI67)                  )), REPLACE(EE67,EF67,IFERROR(FIND(" ",EE67,EF67),999)-EF67,                   INDEX(EE$2:EE$100,EG67)                  ) )</f>
        <v/>
      </c>
      <c r="EK67" s="0" t="n">
        <f aca="false">IFERROR(FIND("f_",LOWER(EJ67)),-1)</f>
        <v>-1</v>
      </c>
      <c r="EL67" s="0" t="n">
        <f aca="false">IF(EK67=-1,-1, VALUE(MID(EJ67,EK67+2, IFERROR(FIND(" ",EJ67,EK67),999)-EK67-2)))</f>
        <v>-1</v>
      </c>
      <c r="EM67" s="0" t="n">
        <f aca="false">IFERROR(FIND("r_",LOWER(EJ67)),-1)</f>
        <v>-1</v>
      </c>
      <c r="EN67" s="0" t="n">
        <f aca="false">IF(EM67=-1,-1, ROW(EM67)-1+VALUE(MID(EJ67,EM67+2, IFERROR(FIND(" ",EJ67,EM67),999)-EM67-2)))</f>
        <v>-1</v>
      </c>
      <c r="EO67" s="0" t="str">
        <f aca="false">IF(OR(EK67=-1,IFERROR(INDEX(EK$2:EK$100,EL67),999)&gt;=0,IFERROR(INDEX(EM$2:EM$100,EL67),999)&gt;=0),IF(OR(EM67=-1,IFERROR(INDEX(EK$2:EK$100,EN67),999)&gt;=0,IFERROR(INDEX(EM$2:EM$100,EN67),999)&gt;=0),EJ67,              REPLACE(EJ67,EM67,IFERROR(FIND(" ",EJ67,EM67),999)-EM67,                   INDEX(EJ$2:EJ$100,EN67)                  )), REPLACE(EJ67,EK67,IFERROR(FIND(" ",EJ67,EK67),999)-EK67,                   INDEX(EJ$2:EJ$100,EL67)                  ) )</f>
        <v/>
      </c>
      <c r="EP67" s="0" t="n">
        <f aca="false">IFERROR(FIND("f_",LOWER(EO67)),-1)</f>
        <v>-1</v>
      </c>
      <c r="EQ67" s="0" t="n">
        <f aca="false">IF(EP67=-1,-1, VALUE(MID(EO67,EP67+2, IFERROR(FIND(" ",EO67,EP67),999)-EP67-2)))</f>
        <v>-1</v>
      </c>
      <c r="ER67" s="0" t="n">
        <f aca="false">IFERROR(FIND("r_",LOWER(EO67)),-1)</f>
        <v>-1</v>
      </c>
      <c r="ES67" s="0" t="n">
        <f aca="false">IF(ER67=-1,-1, ROW(ER67)-1+VALUE(MID(EO67,ER67+2, IFERROR(FIND(" ",EO67,ER67),999)-ER67-2)))</f>
        <v>-1</v>
      </c>
      <c r="ET67" s="0" t="str">
        <f aca="false">IF(OR(EP67=-1,IFERROR(INDEX(EP$2:EP$100,EQ67),999)&gt;=0,IFERROR(INDEX(ER$2:ER$100,EQ67),999)&gt;=0),IF(OR(ER67=-1,IFERROR(INDEX(EP$2:EP$100,ES67),999)&gt;=0,IFERROR(INDEX(ER$2:ER$100,ES67),999)&gt;=0),EO67,              REPLACE(EO67,ER67,IFERROR(FIND(" ",EO67,ER67),999)-ER67,                   INDEX(EO$2:EO$100,ES67)                  )), REPLACE(EO67,EP67,IFERROR(FIND(" ",EO67,EP67),999)-EP67,                   INDEX(EO$2:EO$100,EQ67)                  ) )</f>
        <v/>
      </c>
      <c r="EU67" s="0" t="n">
        <f aca="false">IFERROR(FIND("f_",LOWER(ET67)),-1)</f>
        <v>-1</v>
      </c>
      <c r="EV67" s="0" t="n">
        <f aca="false">IF(EU67=-1,-1, VALUE(MID(ET67,EU67+2, IFERROR(FIND(" ",ET67,EU67),999)-EU67-2)))</f>
        <v>-1</v>
      </c>
      <c r="EW67" s="0" t="n">
        <f aca="false">IFERROR(FIND("r_",LOWER(ET67)),-1)</f>
        <v>-1</v>
      </c>
      <c r="EX67" s="0" t="n">
        <f aca="false">IF(EW67=-1,-1, ROW(EW67)-1+VALUE(MID(ET67,EW67+2, IFERROR(FIND(" ",ET67,EW67),999)-EW67-2)))</f>
        <v>-1</v>
      </c>
      <c r="EY67" s="0" t="str">
        <f aca="false">IF(OR(EU67=-1,IFERROR(INDEX(EU$2:EU$100,EV67),999)&gt;=0,IFERROR(INDEX(EW$2:EW$100,EV67),999)&gt;=0),IF(OR(EW67=-1,IFERROR(INDEX(EU$2:EU$100,EX67),999)&gt;=0,IFERROR(INDEX(EW$2:EW$100,EX67),999)&gt;=0),ET67,              REPLACE(ET67,EW67,IFERROR(FIND(" ",ET67,EW67),999)-EW67,                   INDEX(ET$2:ET$100,EX67)                  )), REPLACE(ET67,EU67,IFERROR(FIND(" ",ET67,EU67),999)-EU67,                   INDEX(ET$2:ET$100,EV67)                  ) )</f>
        <v/>
      </c>
      <c r="EZ67" s="0" t="n">
        <f aca="false">IFERROR(FIND("f_",LOWER(EY67)),-1)</f>
        <v>-1</v>
      </c>
      <c r="FA67" s="0" t="n">
        <f aca="false">IF(EZ67=-1,-1, VALUE(MID(EY67,EZ67+2, IFERROR(FIND(" ",EY67,EZ67),999)-EZ67-2)))</f>
        <v>-1</v>
      </c>
      <c r="FB67" s="0" t="n">
        <f aca="false">IFERROR(FIND("r_",LOWER(EY67)),-1)</f>
        <v>-1</v>
      </c>
      <c r="FC67" s="0" t="n">
        <f aca="false">IF(FB67=-1,-1, ROW(FB67)-1+VALUE(MID(EY67,FB67+2, IFERROR(FIND(" ",EY67,FB67),999)-FB67-2)))</f>
        <v>-1</v>
      </c>
      <c r="FD67" s="0" t="str">
        <f aca="false">IF(OR(EZ67=-1,IFERROR(INDEX(EZ$2:EZ$100,FA67),999)&gt;=0,IFERROR(INDEX(FB$2:FB$100,FA67),999)&gt;=0),IF(OR(FB67=-1,IFERROR(INDEX(EZ$2:EZ$100,FC67),999)&gt;=0,IFERROR(INDEX(FB$2:FB$100,FC67),999)&gt;=0),EY67,              REPLACE(EY67,FB67,IFERROR(FIND(" ",EY67,FB67),999)-FB67,                   INDEX(EY$2:EY$100,FC67)                  )), REPLACE(EY67,EZ67,IFERROR(FIND(" ",EY67,EZ67),999)-EZ67,                   INDEX(EY$2:EY$100,FA67)                  ) )</f>
        <v/>
      </c>
      <c r="FE67" s="0" t="n">
        <f aca="false">IFERROR(FIND("f_",LOWER(FD67)),-1)</f>
        <v>-1</v>
      </c>
      <c r="FF67" s="0" t="n">
        <f aca="false">IF(FE67=-1,-1, VALUE(MID(FD67,FE67+2, IFERROR(FIND(" ",FD67,FE67),999)-FE67-2)))</f>
        <v>-1</v>
      </c>
      <c r="FG67" s="0" t="n">
        <f aca="false">IFERROR(FIND("r_",LOWER(FD67)),-1)</f>
        <v>-1</v>
      </c>
      <c r="FH67" s="0" t="n">
        <f aca="false">IF(FG67=-1,-1, ROW(FG67)-1+VALUE(MID(FD67,FG67+2, IFERROR(FIND(" ",FD67,FG67),999)-FG67-2)))</f>
        <v>-1</v>
      </c>
      <c r="FI67" s="0" t="str">
        <f aca="false">IF(OR(FE67=-1,IFERROR(INDEX(FE$2:FE$100,FF67),999)&gt;=0,IFERROR(INDEX(FG$2:FG$100,FF67),999)&gt;=0),IF(OR(FG67=-1,IFERROR(INDEX(FE$2:FE$100,FH67),999)&gt;=0,IFERROR(INDEX(FG$2:FG$100,FH67),999)&gt;=0),FD67,              REPLACE(FD67,FG67,IFERROR(FIND(" ",FD67,FG67),999)-FG67,                   INDEX(FD$2:FD$100,FH67)                  )), REPLACE(FD67,FE67,IFERROR(FIND(" ",FD67,FE67),999)-FE67,                   INDEX(FD$2:FD$100,FF67)                  ) )</f>
        <v/>
      </c>
      <c r="FJ67" s="0" t="n">
        <f aca="false">IFERROR(FIND("f_",LOWER(FI67)),-1)</f>
        <v>-1</v>
      </c>
      <c r="FK67" s="0" t="n">
        <f aca="false">IF(FJ67=-1,-1, VALUE(MID(FI67,FJ67+2, IFERROR(FIND(" ",FI67,FJ67),999)-FJ67-2)))</f>
        <v>-1</v>
      </c>
      <c r="FL67" s="0" t="n">
        <f aca="false">IFERROR(FIND("r_",LOWER(FI67)),-1)</f>
        <v>-1</v>
      </c>
      <c r="FM67" s="0" t="n">
        <f aca="false">IF(FL67=-1,-1, ROW(FL67)-1+VALUE(MID(FI67,FL67+2, IFERROR(FIND(" ",FI67,FL67),999)-FL67-2)))</f>
        <v>-1</v>
      </c>
      <c r="FN67" s="0" t="str">
        <f aca="false">IF(OR(FJ67=-1,IFERROR(INDEX(FJ$2:FJ$100,FK67),999)&gt;=0,IFERROR(INDEX(FL$2:FL$100,FK67),999)&gt;=0),IF(OR(FL67=-1,IFERROR(INDEX(FJ$2:FJ$100,FM67),999)&gt;=0,IFERROR(INDEX(FL$2:FL$100,FM67),999)&gt;=0),FI67,              REPLACE(FI67,FL67,IFERROR(FIND(" ",FI67,FL67),999)-FL67,                   INDEX(FI$2:FI$100,FM67)                  )), REPLACE(FI67,FJ67,IFERROR(FIND(" ",FI67,FJ67),999)-FJ67,                   INDEX(FI$2:FI$100,FK67)                  ) )</f>
        <v/>
      </c>
      <c r="FO67" s="0" t="n">
        <f aca="false">IFERROR(FIND("f_",LOWER(FN67)),-1)</f>
        <v>-1</v>
      </c>
      <c r="FP67" s="0" t="n">
        <f aca="false">IF(FO67=-1,-1, VALUE(MID(FN67,FO67+2, IFERROR(FIND(" ",FN67,FO67),999)-FO67-2)))</f>
        <v>-1</v>
      </c>
      <c r="FQ67" s="0" t="n">
        <f aca="false">IFERROR(FIND("r_",LOWER(FN67)),-1)</f>
        <v>-1</v>
      </c>
      <c r="FR67" s="0" t="n">
        <f aca="false">IF(FQ67=-1,-1, ROW(FQ67)-1+VALUE(MID(FN67,FQ67+2, IFERROR(FIND(" ",FN67,FQ67),999)-FQ67-2)))</f>
        <v>-1</v>
      </c>
      <c r="FS67" s="0" t="str">
        <f aca="false">IF(OR(FO67=-1,IFERROR(INDEX(FO$2:FO$100,FP67),999)&gt;=0,IFERROR(INDEX(FQ$2:FQ$100,FP67),999)&gt;=0),IF(OR(FQ67=-1,IFERROR(INDEX(FO$2:FO$100,FR67),999)&gt;=0,IFERROR(INDEX(FQ$2:FQ$100,FR67),999)&gt;=0),FN67,              REPLACE(FN67,FQ67,IFERROR(FIND(" ",FN67,FQ67),999)-FQ67,                   INDEX(FN$2:FN$100,FR67)                  )), REPLACE(FN67,FO67,IFERROR(FIND(" ",FN67,FO67),999)-FO67,                   INDEX(FN$2:FN$100,FP67)                  ) )</f>
        <v/>
      </c>
      <c r="FT67" s="0" t="n">
        <f aca="false">IFERROR(FIND("f_",LOWER(FS67)),-1)</f>
        <v>-1</v>
      </c>
      <c r="FU67" s="0" t="n">
        <f aca="false">IF(FT67=-1,-1, VALUE(MID(FS67,FT67+2, IFERROR(FIND(" ",FS67,FT67),999)-FT67-2)))</f>
        <v>-1</v>
      </c>
      <c r="FV67" s="0" t="n">
        <f aca="false">IFERROR(FIND("r_",LOWER(FS67)),-1)</f>
        <v>-1</v>
      </c>
      <c r="FW67" s="0" t="n">
        <f aca="false">IF(FV67=-1,-1, ROW(FV67)-1+VALUE(MID(FS67,FV67+2, IFERROR(FIND(" ",FS67,FV67),999)-FV67-2)))</f>
        <v>-1</v>
      </c>
      <c r="FX67" s="0" t="str">
        <f aca="false">IF(OR(FT67=-1,IFERROR(INDEX(FT$2:FT$100,FU67),999)&gt;=0,IFERROR(INDEX(FV$2:FV$100,FU67),999)&gt;=0),IF(OR(FV67=-1,IFERROR(INDEX(FT$2:FT$100,FW67),999)&gt;=0,IFERROR(INDEX(FV$2:FV$100,FW67),999)&gt;=0),FS67,              REPLACE(FS67,FV67,IFERROR(FIND(" ",FS67,FV67),999)-FV67,                   INDEX(FS$2:FS$100,FW67)                  )), REPLACE(FS67,FT67,IFERROR(FIND(" ",FS67,FT67),999)-FT67,                   INDEX(FS$2:FS$100,FU67)                  ) )</f>
        <v/>
      </c>
      <c r="FY67" s="0" t="n">
        <f aca="false">IFERROR(FIND("f_",LOWER(FX67)),-1)</f>
        <v>-1</v>
      </c>
      <c r="FZ67" s="0" t="n">
        <f aca="false">IF(FY67=-1,-1, VALUE(MID(FX67,FY67+2, IFERROR(FIND(" ",FX67,FY67),999)-FY67-2)))</f>
        <v>-1</v>
      </c>
      <c r="GA67" s="0" t="n">
        <f aca="false">IFERROR(FIND("r_",LOWER(FX67)),-1)</f>
        <v>-1</v>
      </c>
      <c r="GB67" s="0" t="n">
        <f aca="false">IF(GA67=-1,-1, ROW(GA67)-1+VALUE(MID(FX67,GA67+2, IFERROR(FIND(" ",FX67,GA67),999)-GA67-2)))</f>
        <v>-1</v>
      </c>
      <c r="GC67" s="0" t="str">
        <f aca="false">IF(OR(FY67=-1,IFERROR(INDEX(FY$2:FY$100,FZ67),999)&gt;=0,IFERROR(INDEX(GA$2:GA$100,FZ67),999)&gt;=0),IF(OR(GA67=-1,IFERROR(INDEX(FY$2:FY$100,GB67),999)&gt;=0,IFERROR(INDEX(GA$2:GA$100,GB67),999)&gt;=0),FX67,              REPLACE(FX67,GA67,IFERROR(FIND(" ",FX67,GA67),999)-GA67,                   INDEX(FX$2:FX$100,GB67)                  )), REPLACE(FX67,FY67,IFERROR(FIND(" ",FX67,FY67),999)-FY67,                   INDEX(FX$2:FX$100,FZ67)                  ) )</f>
        <v/>
      </c>
      <c r="GD67" s="0" t="n">
        <f aca="false">IFERROR(FIND("f_",LOWER(GC67)),-1)</f>
        <v>-1</v>
      </c>
      <c r="GE67" s="0" t="n">
        <f aca="false">IF(GD67=-1,-1, VALUE(MID(GC67,GD67+2, IFERROR(FIND(" ",GC67,GD67),999)-GD67-2)))</f>
        <v>-1</v>
      </c>
      <c r="GF67" s="0" t="n">
        <f aca="false">IFERROR(FIND("r_",LOWER(GC67)),-1)</f>
        <v>-1</v>
      </c>
      <c r="GG67" s="0" t="n">
        <f aca="false">IF(GF67=-1,-1, ROW(GF67)-1+VALUE(MID(GC67,GF67+2, IFERROR(FIND(" ",GC67,GF67),999)-GF67-2)))</f>
        <v>-1</v>
      </c>
      <c r="GH67" s="0" t="str">
        <f aca="false">IF(OR(GD67=-1,IFERROR(INDEX(GD$2:GD$100,GE67),999)&gt;=0,IFERROR(INDEX(GF$2:GF$100,GE67),999)&gt;=0),IF(OR(GF67=-1,IFERROR(INDEX(GD$2:GD$100,GG67),999)&gt;=0,IFERROR(INDEX(GF$2:GF$100,GG67),999)&gt;=0),GC67,              REPLACE(GC67,GF67,IFERROR(FIND(" ",GC67,GF67),999)-GF67,                   INDEX(GC$2:GC$100,GG67)                  )), REPLACE(GC67,GD67,IFERROR(FIND(" ",GC67,GD67),999)-GD67,                   INDEX(GC$2:GC$100,GE67)                  ) )</f>
        <v/>
      </c>
      <c r="GI67" s="0" t="n">
        <f aca="false">IFERROR(FIND("f_",LOWER(GH67)),-1)</f>
        <v>-1</v>
      </c>
      <c r="GJ67" s="0" t="n">
        <f aca="false">IF(GI67=-1,-1, VALUE(MID(GH67,GI67+2, IFERROR(FIND(" ",GH67,GI67),999)-GI67-2)))</f>
        <v>-1</v>
      </c>
      <c r="GK67" s="0" t="n">
        <f aca="false">IFERROR(FIND("r_",LOWER(GH67)),-1)</f>
        <v>-1</v>
      </c>
      <c r="GL67" s="0" t="n">
        <f aca="false">IF(GK67=-1,-1, ROW(GK67)-1+VALUE(MID(GH67,GK67+2, IFERROR(FIND(" ",GH67,GK67),999)-GK67-2)))</f>
        <v>-1</v>
      </c>
      <c r="GM67" s="0" t="str">
        <f aca="false">IF(OR(GI67=-1,IFERROR(INDEX(GI$2:GI$100,GJ67),999)&gt;=0,IFERROR(INDEX(GK$2:GK$100,GJ67),999)&gt;=0),IF(OR(GK67=-1,IFERROR(INDEX(GI$2:GI$100,GL67),999)&gt;=0,IFERROR(INDEX(GK$2:GK$100,GL67),999)&gt;=0),GH67,              REPLACE(GH67,GK67,IFERROR(FIND(" ",GH67,GK67),999)-GK67,                   INDEX(GH$2:GH$100,GL67)                  )), REPLACE(GH67,GI67,IFERROR(FIND(" ",GH67,GI67),999)-GI67,                   INDEX(GH$2:GH$100,GJ67)                  ) )</f>
        <v/>
      </c>
      <c r="GN67" s="0" t="n">
        <f aca="false">IFERROR(FIND("f_",LOWER(GM67)),-1)</f>
        <v>-1</v>
      </c>
      <c r="GO67" s="0" t="n">
        <f aca="false">IF(GN67=-1,-1, VALUE(MID(GM67,GN67+2, IFERROR(FIND(" ",GM67,GN67),999)-GN67-2)))</f>
        <v>-1</v>
      </c>
      <c r="GP67" s="0" t="n">
        <f aca="false">IFERROR(FIND("r_",LOWER(GM67)),-1)</f>
        <v>-1</v>
      </c>
      <c r="GQ67" s="0" t="n">
        <f aca="false">IF(GP67=-1,-1, ROW(GP67)-1+VALUE(MID(GM67,GP67+2, IFERROR(FIND(" ",GM67,GP67),999)-GP67-2)))</f>
        <v>-1</v>
      </c>
      <c r="GR67" s="0" t="str">
        <f aca="false">IF(OR(GN67=-1,IFERROR(INDEX(GN$2:GN$100,GO67),999)&gt;=0,IFERROR(INDEX(GP$2:GP$100,GO67),999)&gt;=0),IF(OR(GP67=-1,IFERROR(INDEX(GN$2:GN$100,GQ67),999)&gt;=0,IFERROR(INDEX(GP$2:GP$100,GQ67),999)&gt;=0),GM67,              REPLACE(GM67,GP67,IFERROR(FIND(" ",GM67,GP67),999)-GP67,                   INDEX(GM$2:GM$100,GQ67)                  )), REPLACE(GM67,GN67,IFERROR(FIND(" ",GM67,GN67),999)-GN67,                   INDEX(GM$2:GM$100,GO67)                  ) )</f>
        <v/>
      </c>
      <c r="GS67" s="0" t="n">
        <f aca="false">IFERROR(FIND("f_",LOWER(GR67)),-1)</f>
        <v>-1</v>
      </c>
      <c r="GT67" s="0" t="n">
        <f aca="false">IF(GS67=-1,-1, VALUE(MID(GR67,GS67+2, IFERROR(FIND(" ",GR67,GS67),999)-GS67-2)))</f>
        <v>-1</v>
      </c>
      <c r="GU67" s="0" t="n">
        <f aca="false">IFERROR(FIND("r_",LOWER(GR67)),-1)</f>
        <v>-1</v>
      </c>
      <c r="GV67" s="0" t="n">
        <f aca="false">IF(GU67=-1,-1, ROW(GU67)-1+VALUE(MID(GR67,GU67+2, IFERROR(FIND(" ",GR67,GU67),999)-GU67-2)))</f>
        <v>-1</v>
      </c>
      <c r="GW67" s="0" t="str">
        <f aca="false">IF(OR(GS67=-1,IFERROR(INDEX(GS$2:GS$100,GT67),999)&gt;=0,IFERROR(INDEX(GU$2:GU$100,GT67),999)&gt;=0),IF(OR(GU67=-1,IFERROR(INDEX(GS$2:GS$100,GV67),999)&gt;=0,IFERROR(INDEX(GU$2:GU$100,GV67),999)&gt;=0),GR67,              REPLACE(GR67,GU67,IFERROR(FIND(" ",GR67,GU67),999)-GU67,                   INDEX(GR$2:GR$100,GV67)                  )), REPLACE(GR67,GS67,IFERROR(FIND(" ",GR67,GS67),999)-GS67,                   INDEX(GR$2:GR$100,GT67)                  ) )</f>
        <v/>
      </c>
      <c r="GX67" s="0" t="n">
        <f aca="false">IFERROR(FIND("f_",LOWER(GW67)),-1)</f>
        <v>-1</v>
      </c>
      <c r="GY67" s="0" t="n">
        <f aca="false">IF(GX67=-1,-1, VALUE(MID(GW67,GX67+2, IFERROR(FIND(" ",GW67,GX67),999)-GX67-2)))</f>
        <v>-1</v>
      </c>
      <c r="GZ67" s="0" t="n">
        <f aca="false">IFERROR(FIND("r_",LOWER(GW67)),-1)</f>
        <v>-1</v>
      </c>
      <c r="HA67" s="0" t="n">
        <f aca="false">IF(GZ67=-1,-1, ROW(GZ67)-1+VALUE(MID(GW67,GZ67+2, IFERROR(FIND(" ",GW67,GZ67),999)-GZ67-2)))</f>
        <v>-1</v>
      </c>
      <c r="HB67" s="0" t="str">
        <f aca="false">IF(OR(GX67=-1,IFERROR(INDEX(GX$2:GX$100,GY67),999)&gt;=0,IFERROR(INDEX(GZ$2:GZ$100,GY67),999)&gt;=0),IF(OR(GZ67=-1,IFERROR(INDEX(GX$2:GX$100,HA67),999)&gt;=0,IFERROR(INDEX(GZ$2:GZ$100,HA67),999)&gt;=0),GW67,              REPLACE(GW67,GZ67,IFERROR(FIND(" ",GW67,GZ67),999)-GZ67,                   INDEX(GW$2:GW$100,HA67)                  )), REPLACE(GW67,GX67,IFERROR(FIND(" ",GW67,GX67),999)-GX67,                   INDEX(GW$2:GW$100,GY67)                  ) )</f>
        <v/>
      </c>
      <c r="HC67" s="0" t="n">
        <f aca="false">IFERROR(FIND("f_",LOWER(HB67)),-1)</f>
        <v>-1</v>
      </c>
      <c r="HD67" s="0" t="n">
        <f aca="false">IF(HC67=-1,-1, VALUE(MID(HB67,HC67+2, IFERROR(FIND(" ",HB67,HC67),999)-HC67-2)))</f>
        <v>-1</v>
      </c>
      <c r="HE67" s="0" t="n">
        <f aca="false">IFERROR(FIND("r_",LOWER(HB67)),-1)</f>
        <v>-1</v>
      </c>
      <c r="HF67" s="0" t="n">
        <f aca="false">IF(HE67=-1,-1, ROW(HE67)-1+VALUE(MID(HB67,HE67+2, IFERROR(FIND(" ",HB67,HE67),999)-HE67-2)))</f>
        <v>-1</v>
      </c>
      <c r="HG67" s="0" t="str">
        <f aca="false">IF(OR(HC67=-1,IFERROR(INDEX(HC$2:HC$100,HD67),999)&gt;=0,IFERROR(INDEX(HE$2:HE$100,HD67),999)&gt;=0),IF(OR(HE67=-1,IFERROR(INDEX(HC$2:HC$100,HF67),999)&gt;=0,IFERROR(INDEX(HE$2:HE$100,HF67),999)&gt;=0),HB67,              REPLACE(HB67,HE67,IFERROR(FIND(" ",HB67,HE67),999)-HE67,                   INDEX(HB$2:HB$100,HF67)                  )), REPLACE(HB67,HC67,IFERROR(FIND(" ",HB67,HC67),999)-HC67,                   INDEX(HB$2:HB$100,HD67)                  ) )</f>
        <v/>
      </c>
      <c r="HH67" s="0" t="n">
        <f aca="false">IFERROR(FIND("f_",LOWER(HG67)),-1)</f>
        <v>-1</v>
      </c>
      <c r="HI67" s="0" t="n">
        <f aca="false">IF(HH67=-1,-1, VALUE(MID(HG67,HH67+2, IFERROR(FIND(" ",HG67,HH67),999)-HH67-2)))</f>
        <v>-1</v>
      </c>
      <c r="HJ67" s="0" t="n">
        <f aca="false">IFERROR(FIND("r_",LOWER(HG67)),-1)</f>
        <v>-1</v>
      </c>
      <c r="HK67" s="0" t="n">
        <f aca="false">IF(HJ67=-1,-1, ROW(HJ67)-1+VALUE(MID(HG67,HJ67+2, IFERROR(FIND(" ",HG67,HJ67),999)-HJ67-2)))</f>
        <v>-1</v>
      </c>
      <c r="HL67" s="0" t="str">
        <f aca="false">IF(OR(HH67=-1,IFERROR(INDEX(HH$2:HH$100,HI67),999)&gt;=0,IFERROR(INDEX(HJ$2:HJ$100,HI67),999)&gt;=0),IF(OR(HJ67=-1,IFERROR(INDEX(HH$2:HH$100,HK67),999)&gt;=0,IFERROR(INDEX(HJ$2:HJ$100,HK67),999)&gt;=0),HG67,              REPLACE(HG67,HJ67,IFERROR(FIND(" ",HG67,HJ67),999)-HJ67,                   INDEX(HG$2:HG$100,HK67)                  )), REPLACE(HG67,HH67,IFERROR(FIND(" ",HG67,HH67),999)-HH67,                   INDEX(HG$2:HG$100,HI67)                  ) )</f>
        <v/>
      </c>
      <c r="HM67" s="0" t="n">
        <f aca="false">IFERROR(FIND("f_",LOWER(HL67)),-1)</f>
        <v>-1</v>
      </c>
      <c r="HN67" s="0" t="n">
        <f aca="false">IF(HM67=-1,-1, VALUE(MID(HL67,HM67+2, IFERROR(FIND(" ",HL67,HM67),999)-HM67-2)))</f>
        <v>-1</v>
      </c>
      <c r="HO67" s="0" t="n">
        <f aca="false">IFERROR(FIND("r_",LOWER(HL67)),-1)</f>
        <v>-1</v>
      </c>
      <c r="HP67" s="0" t="n">
        <f aca="false">IF(HO67=-1,-1, ROW(HO67)-1+VALUE(MID(HL67,HO67+2, IFERROR(FIND(" ",HL67,HO67),999)-HO67-2)))</f>
        <v>-1</v>
      </c>
      <c r="HQ67" s="0" t="str">
        <f aca="false">IF(OR(HM67=-1,IFERROR(INDEX(HM$2:HM$100,HN67),999)&gt;=0,IFERROR(INDEX(HO$2:HO$100,HN67),999)&gt;=0),IF(OR(HO67=-1,IFERROR(INDEX(HM$2:HM$100,HP67),999)&gt;=0,IFERROR(INDEX(HO$2:HO$100,HP67),999)&gt;=0),HL67,              REPLACE(HL67,HO67,IFERROR(FIND(" ",HL67,HO67),999)-HO67,                   INDEX(HL$2:HL$100,HP67)                  )), REPLACE(HL67,HM67,IFERROR(FIND(" ",HL67,HM67),999)-HM67,                   INDEX(HL$2:HL$100,HN67)                  ) )</f>
        <v/>
      </c>
      <c r="HR67" s="0" t="n">
        <f aca="false">IFERROR(FIND("f_",LOWER(HQ67)),-1)</f>
        <v>-1</v>
      </c>
      <c r="HS67" s="0" t="n">
        <f aca="false">IF(HR67=-1,-1, VALUE(MID(HQ67,HR67+2, IFERROR(FIND(" ",HQ67,HR67),999)-HR67-2)))</f>
        <v>-1</v>
      </c>
      <c r="HT67" s="0" t="n">
        <f aca="false">IFERROR(FIND("r_",LOWER(HQ67)),-1)</f>
        <v>-1</v>
      </c>
      <c r="HU67" s="0" t="n">
        <f aca="false">IF(HT67=-1,-1, ROW(HT67)-1+VALUE(MID(HQ67,HT67+2, IFERROR(FIND(" ",HQ67,HT67),999)-HT67-2)))</f>
        <v>-1</v>
      </c>
      <c r="HV67" s="0" t="str">
        <f aca="false">IF(OR(HR67=-1,IFERROR(INDEX(HR$2:HR$100,HS67),999)&gt;=0,IFERROR(INDEX(HT$2:HT$100,HS67),999)&gt;=0),IF(OR(HT67=-1,IFERROR(INDEX(HR$2:HR$100,HU67),999)&gt;=0,IFERROR(INDEX(HT$2:HT$100,HU67),999)&gt;=0),HQ67,              REPLACE(HQ67,HT67,IFERROR(FIND(" ",HQ67,HT67),999)-HT67,                   INDEX(HQ$2:HQ$100,HU67)                  )), REPLACE(HQ67,HR67,IFERROR(FIND(" ",HQ67,HR67),999)-HR67,                   INDEX(HQ$2:HQ$100,HS67)                  ) )</f>
        <v/>
      </c>
      <c r="HW67" s="0" t="n">
        <f aca="false">IFERROR(FIND("f_",LOWER(HV67)),-1)</f>
        <v>-1</v>
      </c>
      <c r="HX67" s="0" t="n">
        <f aca="false">IF(HW67=-1,-1, VALUE(MID(HV67,HW67+2, IFERROR(FIND(" ",HV67,HW67),999)-HW67-2)))</f>
        <v>-1</v>
      </c>
      <c r="HY67" s="0" t="n">
        <f aca="false">IFERROR(FIND("r_",LOWER(HV67)),-1)</f>
        <v>-1</v>
      </c>
      <c r="HZ67" s="0" t="n">
        <f aca="false">IF(HY67=-1,-1, ROW(HY67)-1+VALUE(MID(HV67,HY67+2, IFERROR(FIND(" ",HV67,HY67),999)-HY67-2)))</f>
        <v>-1</v>
      </c>
      <c r="IA67" s="0" t="str">
        <f aca="false">IF(OR(HW67=-1,IFERROR(INDEX(HW$2:HW$100,HX67),999)&gt;=0,IFERROR(INDEX(HY$2:HY$100,HX67),999)&gt;=0),IF(OR(HY67=-1,IFERROR(INDEX(HW$2:HW$100,HZ67),999)&gt;=0,IFERROR(INDEX(HY$2:HY$100,HZ67),999)&gt;=0),HV67,              REPLACE(HV67,HY67,IFERROR(FIND(" ",HV67,HY67),999)-HY67,                   INDEX(HV$2:HV$100,HZ67)                  )), REPLACE(HV67,HW67,IFERROR(FIND(" ",HV67,HW67),999)-HW67,                   INDEX(HV$2:HV$100,HX67)                  ) )</f>
        <v/>
      </c>
      <c r="IB67" s="0" t="n">
        <f aca="false">IFERROR(FIND("f_",LOWER(IA67)),-1)</f>
        <v>-1</v>
      </c>
      <c r="IC67" s="0" t="n">
        <f aca="false">IF(IB67=-1,-1, VALUE(MID(IA67,IB67+2, IFERROR(FIND(" ",IA67,IB67),999)-IB67-2)))</f>
        <v>-1</v>
      </c>
      <c r="ID67" s="0" t="n">
        <f aca="false">IFERROR(FIND("r_",LOWER(IA67)),-1)</f>
        <v>-1</v>
      </c>
      <c r="IE67" s="0" t="n">
        <f aca="false">IF(ID67=-1,-1, ROW(ID67)-1+VALUE(MID(IA67,ID67+2, IFERROR(FIND(" ",IA67,ID67),999)-ID67-2)))</f>
        <v>-1</v>
      </c>
      <c r="IF67" s="0" t="str">
        <f aca="false">IF(OR(IB67=-1,IFERROR(INDEX(IB$2:IB$100,IC67),999)&gt;=0,IFERROR(INDEX(ID$2:ID$100,IC67),999)&gt;=0),IF(OR(ID67=-1,IFERROR(INDEX(IB$2:IB$100,IE67),999)&gt;=0,IFERROR(INDEX(ID$2:ID$100,IE67),999)&gt;=0),IA67,              REPLACE(IA67,ID67,IFERROR(FIND(" ",IA67,ID67),999)-ID67,                   INDEX(IA$2:IA$100,IE67)                  )), REPLACE(IA67,IB67,IFERROR(FIND(" ",IA67,IB67),999)-IB67,                   INDEX(IA$2:IA$100,IC67)                  ) )</f>
        <v/>
      </c>
      <c r="IG67" s="0" t="n">
        <f aca="false">IFERROR(FIND("f_",LOWER(IF67)),-1)</f>
        <v>-1</v>
      </c>
      <c r="IH67" s="0" t="n">
        <f aca="false">IF(IG67=-1,-1, VALUE(MID(IF67,IG67+2, IFERROR(FIND(" ",IF67,IG67),999)-IG67-2)))</f>
        <v>-1</v>
      </c>
      <c r="II67" s="0" t="n">
        <f aca="false">IFERROR(FIND("r_",LOWER(IF67)),-1)</f>
        <v>-1</v>
      </c>
      <c r="IJ67" s="0" t="n">
        <f aca="false">IF(II67=-1,-1, ROW(II67)-1+VALUE(MID(IF67,II67+2, IFERROR(FIND(" ",IF67,II67),999)-II67-2)))</f>
        <v>-1</v>
      </c>
      <c r="IK67" s="0" t="str">
        <f aca="false">IF(OR(IG67=-1,IFERROR(INDEX(IG$2:IG$100,IH67),999)&gt;=0,IFERROR(INDEX(II$2:II$100,IH67),999)&gt;=0),IF(OR(II67=-1,IFERROR(INDEX(IG$2:IG$100,IJ67),999)&gt;=0,IFERROR(INDEX(II$2:II$100,IJ67),999)&gt;=0),IF67,              REPLACE(IF67,II67,IFERROR(FIND(" ",IF67,II67),999)-II67,                   INDEX(IF$2:IF$100,IJ67)                  )), REPLACE(IF67,IG67,IFERROR(FIND(" ",IF67,IG67),999)-IG67,                   INDEX(IF$2:IF$100,IH67)                  ) )</f>
        <v/>
      </c>
      <c r="IL67" s="0" t="n">
        <f aca="false">IFERROR(FIND("f_",LOWER(IK67)),-1)</f>
        <v>-1</v>
      </c>
      <c r="IM67" s="0" t="n">
        <f aca="false">IF(IL67=-1,-1, VALUE(MID(IK67,IL67+2, IFERROR(FIND(" ",IK67,IL67),999)-IL67-2)))</f>
        <v>-1</v>
      </c>
      <c r="IN67" s="0" t="n">
        <f aca="false">IFERROR(FIND("r_",LOWER(IK67)),-1)</f>
        <v>-1</v>
      </c>
      <c r="IO67" s="0" t="n">
        <f aca="false">IF(IN67=-1,-1, ROW(IN67)-1+VALUE(MID(IK67,IN67+2, IFERROR(FIND(" ",IK67,IN67),999)-IN67-2)))</f>
        <v>-1</v>
      </c>
      <c r="IP67" s="0" t="str">
        <f aca="false">IF(OR(IL67=-1,IFERROR(INDEX(IL$2:IL$100,IM67),999)&gt;=0,IFERROR(INDEX(IN$2:IN$100,IM67),999)&gt;=0),IF(OR(IN67=-1,IFERROR(INDEX(IL$2:IL$100,IO67),999)&gt;=0,IFERROR(INDEX(IN$2:IN$100,IO67),999)&gt;=0),IK67,              REPLACE(IK67,IN67,IFERROR(FIND(" ",IK67,IN67),999)-IN67,                   INDEX(IK$2:IK$100,IO67)                  )), REPLACE(IK67,IL67,IFERROR(FIND(" ",IK67,IL67),999)-IL67,                   INDEX(IK$2:IK$100,IM67)                  ) )</f>
        <v/>
      </c>
      <c r="IQ67" s="0" t="n">
        <f aca="false">IFERROR(FIND("f_",LOWER(IP67)),-1)</f>
        <v>-1</v>
      </c>
      <c r="IR67" s="0" t="n">
        <f aca="false">IF(IQ67=-1,-1, VALUE(MID(IP67,IQ67+2, IFERROR(FIND(" ",IP67,IQ67),999)-IQ67-2)))</f>
        <v>-1</v>
      </c>
      <c r="IS67" s="0" t="n">
        <f aca="false">IFERROR(FIND("r_",LOWER(IP67)),-1)</f>
        <v>-1</v>
      </c>
      <c r="IT67" s="0" t="n">
        <f aca="false">IF(IS67=-1,-1, ROW(IS67)-1+VALUE(MID(IP67,IS67+2, IFERROR(FIND(" ",IP67,IS67),999)-IS67-2)))</f>
        <v>-1</v>
      </c>
      <c r="IU67" s="0" t="str">
        <f aca="false">IF(OR(IQ67=-1,IFERROR(INDEX(IQ$2:IQ$100,IR67),999)&gt;=0,IFERROR(INDEX(IS$2:IS$100,IR67),999)&gt;=0),IF(OR(IS67=-1,IFERROR(INDEX(IQ$2:IQ$100,IT67),999)&gt;=0,IFERROR(INDEX(IS$2:IS$100,IT67),999)&gt;=0),IP67,              REPLACE(IP67,IS67,IFERROR(FIND(" ",IP67,IS67),999)-IS67,                   INDEX(IP$2:IP$100,IT67)                  )), REPLACE(IP67,IQ67,IFERROR(FIND(" ",IP67,IQ67),999)-IQ67,                   INDEX(IP$2:IP$100,IR67)                  ) )</f>
        <v/>
      </c>
      <c r="IV67" s="0" t="n">
        <f aca="false">IFERROR(FIND("f_",LOWER(IU67)),-1)</f>
        <v>-1</v>
      </c>
      <c r="IW67" s="0" t="n">
        <f aca="false">IF(IV67=-1,-1, VALUE(MID(IU67,IV67+2, IFERROR(FIND(" ",IU67,IV67),999)-IV67-2)))</f>
        <v>-1</v>
      </c>
      <c r="IX67" s="0" t="n">
        <f aca="false">IFERROR(FIND("r_",LOWER(IU67)),-1)</f>
        <v>-1</v>
      </c>
      <c r="IY67" s="0" t="n">
        <f aca="false">IF(IX67=-1,-1, ROW(IX67)-1+VALUE(MID(IU67,IX67+2, IFERROR(FIND(" ",IU67,IX67),999)-IX67-2)))</f>
        <v>-1</v>
      </c>
      <c r="IZ67" s="0" t="str">
        <f aca="false">IF(OR(IV67=-1,IFERROR(INDEX(IV$2:IV$100,IW67),999)&gt;=0,IFERROR(INDEX(IX$2:IX$100,IW67),999)&gt;=0),IF(OR(IX67=-1,IFERROR(INDEX(IV$2:IV$100,IY67),999)&gt;=0,IFERROR(INDEX(IX$2:IX$100,IY67),999)&gt;=0),IU67,              REPLACE(IU67,IX67,IFERROR(FIND(" ",IU67,IX67),999)-IX67,                   INDEX(IU$2:IU$100,IY67)                  )), REPLACE(IU67,IV67,IFERROR(FIND(" ",IU67,IV67),999)-IV67,                   INDEX(IU$2:IU$100,IW67)                  ) )</f>
        <v/>
      </c>
      <c r="JA67" s="0" t="n">
        <f aca="false">IFERROR(FIND("f_",LOWER(IZ67)),-1)</f>
        <v>-1</v>
      </c>
      <c r="JB67" s="0" t="n">
        <f aca="false">IF(JA67=-1,-1, VALUE(MID(IZ67,JA67+2, IFERROR(FIND(" ",IZ67,JA67),999)-JA67-2)))</f>
        <v>-1</v>
      </c>
      <c r="JC67" s="0" t="n">
        <f aca="false">IFERROR(FIND("r_",LOWER(IZ67)),-1)</f>
        <v>-1</v>
      </c>
      <c r="JD67" s="0" t="n">
        <f aca="false">IF(JC67=-1,-1, ROW(JC67)-1+VALUE(MID(IZ67,JC67+2, IFERROR(FIND(" ",IZ67,JC67),999)-JC67-2)))</f>
        <v>-1</v>
      </c>
      <c r="JE67" s="0" t="str">
        <f aca="false">IF(OR(JA67=-1,IFERROR(INDEX(JA$2:JA$100,JB67),999)&gt;=0,IFERROR(INDEX(JC$2:JC$100,JB67),999)&gt;=0),IF(OR(JC67=-1,IFERROR(INDEX(JA$2:JA$100,JD67),999)&gt;=0,IFERROR(INDEX(JC$2:JC$100,JD67),999)&gt;=0),IZ67,              REPLACE(IZ67,JC67,IFERROR(FIND(" ",IZ67,JC67),999)-JC67,                   INDEX(IZ$2:IZ$100,JD67)                  )), REPLACE(IZ67,JA67,IFERROR(FIND(" ",IZ67,JA67),999)-JA67,                   INDEX(IZ$2:IZ$100,JB67)                  ) )</f>
        <v/>
      </c>
      <c r="JF67" s="0" t="n">
        <f aca="false">IFERROR(FIND("f_",LOWER(JE67)),-1)</f>
        <v>-1</v>
      </c>
      <c r="JG67" s="0" t="n">
        <f aca="false">IF(JF67=-1,-1, VALUE(MID(JE67,JF67+2, IFERROR(FIND(" ",JE67,JF67),999)-JF67-2)))</f>
        <v>-1</v>
      </c>
      <c r="JH67" s="0" t="n">
        <f aca="false">IFERROR(FIND("r_",LOWER(JE67)),-1)</f>
        <v>-1</v>
      </c>
      <c r="JI67" s="0" t="n">
        <f aca="false">IF(JH67=-1,-1, ROW(JH67)-1+VALUE(MID(JE67,JH67+2, IFERROR(FIND(" ",JE67,JH67),999)-JH67-2)))</f>
        <v>-1</v>
      </c>
      <c r="JJ67" s="0" t="str">
        <f aca="false">IF(OR(JF67=-1,IFERROR(INDEX(JF$2:JF$100,JG67),999)&gt;=0,IFERROR(INDEX(JH$2:JH$100,JG67),999)&gt;=0),IF(OR(JH67=-1,IFERROR(INDEX(JF$2:JF$100,JI67),999)&gt;=0,IFERROR(INDEX(JH$2:JH$100,JI67),999)&gt;=0),JE67,              REPLACE(JE67,JH67,IFERROR(FIND(" ",JE67,JH67),999)-JH67,                   INDEX(JE$2:JE$100,JI67)                  )), REPLACE(JE67,JF67,IFERROR(FIND(" ",JE67,JF67),999)-JF67,                   INDEX(JE$2:JE$100,JG67)                  ) )</f>
        <v/>
      </c>
      <c r="JK67" s="0" t="n">
        <f aca="false">IFERROR(FIND("f_",LOWER(JJ67)),-1)</f>
        <v>-1</v>
      </c>
      <c r="JL67" s="0" t="n">
        <f aca="false">IF(JK67=-1,-1, VALUE(MID(JJ67,JK67+2, IFERROR(FIND(" ",JJ67,JK67),999)-JK67-2)))</f>
        <v>-1</v>
      </c>
      <c r="JM67" s="0" t="n">
        <f aca="false">IFERROR(FIND("r_",LOWER(JJ67)),-1)</f>
        <v>-1</v>
      </c>
      <c r="JN67" s="0" t="n">
        <f aca="false">IF(JM67=-1,-1, ROW(JM67)-1+VALUE(MID(JJ67,JM67+2, IFERROR(FIND(" ",JJ67,JM67),999)-JM67-2)))</f>
        <v>-1</v>
      </c>
      <c r="JO67" s="0" t="str">
        <f aca="false">IF(OR(JK67=-1,IFERROR(INDEX(JK$2:JK$100,JL67),999)&gt;=0,IFERROR(INDEX(JM$2:JM$100,JL67),999)&gt;=0),IF(OR(JM67=-1,IFERROR(INDEX(JK$2:JK$100,JN67),999)&gt;=0,IFERROR(INDEX(JM$2:JM$100,JN67),999)&gt;=0),JJ67,              REPLACE(JJ67,JM67,IFERROR(FIND(" ",JJ67,JM67),999)-JM67,                   INDEX(JJ$2:JJ$100,JN67)                  )), REPLACE(JJ67,JK67,IFERROR(FIND(" ",JJ67,JK67),999)-JK67,                   INDEX(JJ$2:JJ$100,JL67)                  ) )</f>
        <v/>
      </c>
      <c r="JP67" s="0" t="n">
        <f aca="false">IFERROR(FIND("f_",LOWER(JO67)),-1)</f>
        <v>-1</v>
      </c>
      <c r="JQ67" s="0" t="n">
        <f aca="false">IF(JP67=-1,-1, VALUE(MID(JO67,JP67+2, IFERROR(FIND(" ",JO67,JP67),999)-JP67-2)))</f>
        <v>-1</v>
      </c>
      <c r="JR67" s="0" t="n">
        <f aca="false">IFERROR(FIND("r_",LOWER(JO67)),-1)</f>
        <v>-1</v>
      </c>
      <c r="JS67" s="0" t="n">
        <f aca="false">IF(JR67=-1,-1, ROW(JR67)-1+VALUE(MID(JO67,JR67+2, IFERROR(FIND(" ",JO67,JR67),999)-JR67-2)))</f>
        <v>-1</v>
      </c>
      <c r="JT67" s="0" t="str">
        <f aca="false">IF(OR(JP67=-1,IFERROR(INDEX(JP$2:JP$100,JQ67),999)&gt;=0,IFERROR(INDEX(JR$2:JR$100,JQ67),999)&gt;=0),IF(OR(JR67=-1,IFERROR(INDEX(JP$2:JP$100,JS67),999)&gt;=0,IFERROR(INDEX(JR$2:JR$100,JS67),999)&gt;=0),JO67,              REPLACE(JO67,JR67,IFERROR(FIND(" ",JO67,JR67),999)-JR67,                   INDEX(JO$2:JO$100,JS67)                  )), REPLACE(JO67,JP67,IFERROR(FIND(" ",JO67,JP67),999)-JP67,                   INDEX(JO$2:JO$100,JQ67)                  ) )</f>
        <v/>
      </c>
      <c r="JU67" s="0" t="n">
        <f aca="false">IFERROR(FIND("f_",LOWER(JT67)),-1)</f>
        <v>-1</v>
      </c>
      <c r="JV67" s="0" t="n">
        <f aca="false">IF(JU67=-1,-1, VALUE(MID(JT67,JU67+2, IFERROR(FIND(" ",JT67,JU67),999)-JU67-2)))</f>
        <v>-1</v>
      </c>
      <c r="JW67" s="0" t="n">
        <f aca="false">IFERROR(FIND("r_",LOWER(JT67)),-1)</f>
        <v>-1</v>
      </c>
      <c r="JX67" s="0" t="n">
        <f aca="false">IF(JW67=-1,-1, ROW(JW67)-1+VALUE(MID(JT67,JW67+2, IFERROR(FIND(" ",JT67,JW67),999)-JW67-2)))</f>
        <v>-1</v>
      </c>
      <c r="JY67" s="0" t="str">
        <f aca="false">IF(OR(JU67=-1,IFERROR(INDEX(JU$2:JU$100,JV67),999)&gt;=0,IFERROR(INDEX(JW$2:JW$100,JV67),999)&gt;=0),IF(OR(JW67=-1,IFERROR(INDEX(JU$2:JU$100,JX67),999)&gt;=0,IFERROR(INDEX(JW$2:JW$100,JX67),999)&gt;=0),JT67,              REPLACE(JT67,JW67,IFERROR(FIND(" ",JT67,JW67),999)-JW67,                   INDEX(JT$2:JT$100,JX67)                  )), REPLACE(JT67,JU67,IFERROR(FIND(" ",JT67,JU67),999)-JU67,                   INDEX(JT$2:JT$100,JV67)                  ) )</f>
        <v/>
      </c>
      <c r="JZ67" s="0" t="n">
        <f aca="false">IFERROR(FIND("f_",LOWER(JY67)),-1)</f>
        <v>-1</v>
      </c>
      <c r="KA67" s="0" t="n">
        <f aca="false">IF(JZ67=-1,-1, VALUE(MID(JY67,JZ67+2, IFERROR(FIND(" ",JY67,JZ67),999)-JZ67-2)))</f>
        <v>-1</v>
      </c>
      <c r="KB67" s="0" t="n">
        <f aca="false">IFERROR(FIND("r_",LOWER(JY67)),-1)</f>
        <v>-1</v>
      </c>
      <c r="KC67" s="0" t="n">
        <f aca="false">IF(KB67=-1,-1, ROW(KB67)-1+VALUE(MID(JY67,KB67+2, IFERROR(FIND(" ",JY67,KB67),999)-KB67-2)))</f>
        <v>-1</v>
      </c>
      <c r="KD67" s="0" t="str">
        <f aca="false">IF(OR(JZ67=-1,IFERROR(INDEX(JZ$2:JZ$100,KA67),999)&gt;=0,IFERROR(INDEX(KB$2:KB$100,KA67),999)&gt;=0),IF(OR(KB67=-1,IFERROR(INDEX(JZ$2:JZ$100,KC67),999)&gt;=0,IFERROR(INDEX(KB$2:KB$100,KC67),999)&gt;=0),JY67,              REPLACE(JY67,KB67,IFERROR(FIND(" ",JY67,KB67),999)-KB67,                   INDEX(JY$2:JY$100,KC67)                  )), REPLACE(JY67,JZ67,IFERROR(FIND(" ",JY67,JZ67),999)-JZ67,                   INDEX(JY$2:JY$100,KA67)                  ) )</f>
        <v/>
      </c>
      <c r="KE67" s="0" t="n">
        <f aca="false">IFERROR(FIND("f_",LOWER(KD67)),-1)</f>
        <v>-1</v>
      </c>
      <c r="KF67" s="0" t="n">
        <f aca="false">IF(KE67=-1,-1, VALUE(MID(KD67,KE67+2, IFERROR(FIND(" ",KD67,KE67),999)-KE67-2)))</f>
        <v>-1</v>
      </c>
      <c r="KG67" s="0" t="n">
        <f aca="false">IFERROR(FIND("r_",LOWER(KD67)),-1)</f>
        <v>-1</v>
      </c>
      <c r="KH67" s="0" t="n">
        <f aca="false">IF(KG67=-1,-1, ROW(KG67)-1+VALUE(MID(KD67,KG67+2, IFERROR(FIND(" ",KD67,KG67),999)-KG67-2)))</f>
        <v>-1</v>
      </c>
      <c r="KI67" s="0" t="str">
        <f aca="false">IF(OR(KE67=-1,IFERROR(INDEX(KE$2:KE$100,KF67),999)&gt;=0,IFERROR(INDEX(KG$2:KG$100,KF67),999)&gt;=0),IF(OR(KG67=-1,IFERROR(INDEX(KE$2:KE$100,KH67),999)&gt;=0,IFERROR(INDEX(KG$2:KG$100,KH67),999)&gt;=0),KD67,              REPLACE(KD67,KG67,IFERROR(FIND(" ",KD67,KG67),999)-KG67,                   INDEX(KD$2:KD$100,KH67)                  )), REPLACE(KD67,KE67,IFERROR(FIND(" ",KD67,KE67),999)-KE67,                   INDEX(KD$2:KD$100,KF67)                  ) )</f>
        <v/>
      </c>
    </row>
    <row r="68" customFormat="false" ht="13.8" hidden="false" customHeight="false" outlineLevel="0" collapsed="false">
      <c r="D68" s="1"/>
      <c r="L68" s="0" t="str">
        <f aca="false">KI68</f>
        <v/>
      </c>
      <c r="O68" s="0" t="e">
        <f aca="false">IF(D68="join", E68&amp;"["&amp;G68&amp;"] = "&amp;F68&amp;"["&amp;G68&amp;"]" &amp;IF(H68="",""," ∧ "&amp;E68&amp;"["&amp;H68&amp;"] = "&amp;F68&amp;"["&amp;H68&amp;"]") &amp;IF(I68="",""," ∧ "&amp;E68&amp;"["&amp;I68&amp;"] = "&amp;F68&amp;"["&amp;I68&amp;"]"), NA())</f>
        <v>#N/A</v>
      </c>
      <c r="P68" s="0" t="e">
        <f aca="false">IFERROR(O68,VLOOKUP($D68,Relrows!$A:$E,5,0))</f>
        <v>#N/A</v>
      </c>
      <c r="Q68" s="0" t="e">
        <f aca="false">SUBSTITUTE(SUBSTITUTE(SUBSTITUTE(P68,"parm1",E68),"parm2",F68),"parm3",G68)</f>
        <v>#N/A</v>
      </c>
      <c r="R68" s="0" t="str">
        <f aca="false">IFERROR(VLOOKUP(ROW($A67),$J$2:$Q$100,COLUMN(Q67)-COLUMN(J67)+1,0),"")</f>
        <v/>
      </c>
      <c r="T68" s="0" t="str">
        <f aca="false">R68</f>
        <v/>
      </c>
      <c r="U68" s="0" t="n">
        <f aca="false">IFERROR(FIND("f_",LOWER(T68)),-1)</f>
        <v>-1</v>
      </c>
      <c r="V68" s="0" t="n">
        <f aca="false">IF(U68=-1,-1, VALUE(MID(T68,U68+2, IFERROR(FIND(" ",T68,U68),999)-U68-2)))</f>
        <v>-1</v>
      </c>
      <c r="W68" s="0" t="n">
        <f aca="false">IFERROR(FIND("r_",LOWER(T68)),-1)</f>
        <v>-1</v>
      </c>
      <c r="X68" s="0" t="n">
        <f aca="false">IF(W68=-1,-1, ROW(W68)-1+VALUE(MID(T68,W68+2, IFERROR(FIND(" ",T68,W68),999)-W68-2)))</f>
        <v>-1</v>
      </c>
      <c r="Y68" s="0" t="str">
        <f aca="false">IF(OR(U68=-1,IFERROR(INDEX(U$2:U$100,V68),999)&gt;=0,IFERROR(INDEX(W$2:W$100,V68),999)&gt;=0),IF(OR(W68=-1,IFERROR(INDEX(U$2:U$100,X68),999)&gt;=0,IFERROR(INDEX(W$2:W$100,X68),999)&gt;=0),T68,              REPLACE(T68,W68,IFERROR(FIND(" ",T68,W68),999)-W68,                   INDEX(T$2:T$100,X68)                  )), REPLACE(T68,U68,IFERROR(FIND(" ",T68,U68),999)-U68,                   INDEX(T$2:T$100,V68)                  ) )</f>
        <v/>
      </c>
      <c r="Z68" s="0" t="n">
        <f aca="false">IFERROR(FIND("f_",LOWER(Y68)),-1)</f>
        <v>-1</v>
      </c>
      <c r="AA68" s="0" t="n">
        <f aca="false">IF(Z68=-1,-1, VALUE(MID(Y68,Z68+2, IFERROR(FIND(" ",Y68,Z68),999)-Z68-2)))</f>
        <v>-1</v>
      </c>
      <c r="AB68" s="0" t="n">
        <f aca="false">IFERROR(FIND("r_",LOWER(Y68)),-1)</f>
        <v>-1</v>
      </c>
      <c r="AC68" s="0" t="n">
        <f aca="false">IF(AB68=-1,-1, ROW(AB68)-1+VALUE(MID(Y68,AB68+2, IFERROR(FIND(" ",Y68,AB68),999)-AB68-2)))</f>
        <v>-1</v>
      </c>
      <c r="AD68" s="0" t="str">
        <f aca="false">IF(OR(Z68=-1,IFERROR(INDEX(Z$2:Z$100,AA68),999)&gt;=0,IFERROR(INDEX(AB$2:AB$100,AA68),999)&gt;=0),IF(OR(AB68=-1,IFERROR(INDEX(Z$2:Z$100,AC68),999)&gt;=0,IFERROR(INDEX(AB$2:AB$100,AC68),999)&gt;=0),Y68,              REPLACE(Y68,AB68,IFERROR(FIND(" ",Y68,AB68),999)-AB68,                   INDEX(Y$2:Y$100,AC68)                  )), REPLACE(Y68,Z68,IFERROR(FIND(" ",Y68,Z68),999)-Z68,                   INDEX(Y$2:Y$100,AA68)                  ) )</f>
        <v/>
      </c>
      <c r="AE68" s="0" t="n">
        <f aca="false">IFERROR(FIND("f_",LOWER(AD68)),-1)</f>
        <v>-1</v>
      </c>
      <c r="AF68" s="0" t="n">
        <f aca="false">IF(AE68=-1,-1, VALUE(MID(AD68,AE68+2, IFERROR(FIND(" ",AD68,AE68),999)-AE68-2)))</f>
        <v>-1</v>
      </c>
      <c r="AG68" s="0" t="n">
        <f aca="false">IFERROR(FIND("r_",LOWER(AD68)),-1)</f>
        <v>-1</v>
      </c>
      <c r="AH68" s="0" t="n">
        <f aca="false">IF(AG68=-1,-1, ROW(AG68)-1+VALUE(MID(AD68,AG68+2, IFERROR(FIND(" ",AD68,AG68),999)-AG68-2)))</f>
        <v>-1</v>
      </c>
      <c r="AI68" s="0" t="str">
        <f aca="false">IF(OR(AE68=-1,IFERROR(INDEX(AE$2:AE$100,AF68),999)&gt;=0,IFERROR(INDEX(AG$2:AG$100,AF68),999)&gt;=0),IF(OR(AG68=-1,IFERROR(INDEX(AE$2:AE$100,AH68),999)&gt;=0,IFERROR(INDEX(AG$2:AG$100,AH68),999)&gt;=0),AD68,              REPLACE(AD68,AG68,IFERROR(FIND(" ",AD68,AG68),999)-AG68,                   INDEX(AD$2:AD$100,AH68)                  )), REPLACE(AD68,AE68,IFERROR(FIND(" ",AD68,AE68),999)-AE68,                   INDEX(AD$2:AD$100,AF68)                  ) )</f>
        <v/>
      </c>
      <c r="AJ68" s="0" t="n">
        <f aca="false">IFERROR(FIND("f_",LOWER(AI68)),-1)</f>
        <v>-1</v>
      </c>
      <c r="AK68" s="0" t="n">
        <f aca="false">IF(AJ68=-1,-1, VALUE(MID(AI68,AJ68+2, IFERROR(FIND(" ",AI68,AJ68),999)-AJ68-2)))</f>
        <v>-1</v>
      </c>
      <c r="AL68" s="0" t="n">
        <f aca="false">IFERROR(FIND("r_",LOWER(AI68)),-1)</f>
        <v>-1</v>
      </c>
      <c r="AM68" s="0" t="n">
        <f aca="false">IF(AL68=-1,-1, ROW(AL68)-1+VALUE(MID(AI68,AL68+2, IFERROR(FIND(" ",AI68,AL68),999)-AL68-2)))</f>
        <v>-1</v>
      </c>
      <c r="AN68" s="0" t="str">
        <f aca="false">IF(OR(AJ68=-1,IFERROR(INDEX(AJ$2:AJ$100,AK68),999)&gt;=0,IFERROR(INDEX(AL$2:AL$100,AK68),999)&gt;=0),IF(OR(AL68=-1,IFERROR(INDEX(AJ$2:AJ$100,AM68),999)&gt;=0,IFERROR(INDEX(AL$2:AL$100,AM68),999)&gt;=0),AI68,              REPLACE(AI68,AL68,IFERROR(FIND(" ",AI68,AL68),999)-AL68,                   INDEX(AI$2:AI$100,AM68)                  )), REPLACE(AI68,AJ68,IFERROR(FIND(" ",AI68,AJ68),999)-AJ68,                   INDEX(AI$2:AI$100,AK68)                  ) )</f>
        <v/>
      </c>
      <c r="AO68" s="0" t="n">
        <f aca="false">IFERROR(FIND("f_",LOWER(AN68)),-1)</f>
        <v>-1</v>
      </c>
      <c r="AP68" s="0" t="n">
        <f aca="false">IF(AO68=-1,-1, VALUE(MID(AN68,AO68+2, IFERROR(FIND(" ",AN68,AO68),999)-AO68-2)))</f>
        <v>-1</v>
      </c>
      <c r="AQ68" s="0" t="n">
        <f aca="false">IFERROR(FIND("r_",LOWER(AN68)),-1)</f>
        <v>-1</v>
      </c>
      <c r="AR68" s="0" t="n">
        <f aca="false">IF(AQ68=-1,-1, ROW(AQ68)-1+VALUE(MID(AN68,AQ68+2, IFERROR(FIND(" ",AN68,AQ68),999)-AQ68-2)))</f>
        <v>-1</v>
      </c>
      <c r="AS68" s="0" t="str">
        <f aca="false">IF(OR(AO68=-1,IFERROR(INDEX(AO$2:AO$100,AP68),999)&gt;=0,IFERROR(INDEX(AQ$2:AQ$100,AP68),999)&gt;=0),IF(OR(AQ68=-1,IFERROR(INDEX(AO$2:AO$100,AR68),999)&gt;=0,IFERROR(INDEX(AQ$2:AQ$100,AR68),999)&gt;=0),AN68,              REPLACE(AN68,AQ68,IFERROR(FIND(" ",AN68,AQ68),999)-AQ68,                   INDEX(AN$2:AN$100,AR68)                  )), REPLACE(AN68,AO68,IFERROR(FIND(" ",AN68,AO68),999)-AO68,                   INDEX(AN$2:AN$100,AP68)                  ) )</f>
        <v/>
      </c>
      <c r="AT68" s="0" t="n">
        <f aca="false">IFERROR(FIND("f_",LOWER(AS68)),-1)</f>
        <v>-1</v>
      </c>
      <c r="AU68" s="0" t="n">
        <f aca="false">IF(AT68=-1,-1, VALUE(MID(AS68,AT68+2, IFERROR(FIND(" ",AS68,AT68),999)-AT68-2)))</f>
        <v>-1</v>
      </c>
      <c r="AV68" s="0" t="n">
        <f aca="false">IFERROR(FIND("r_",LOWER(AS68)),-1)</f>
        <v>-1</v>
      </c>
      <c r="AW68" s="0" t="n">
        <f aca="false">IF(AV68=-1,-1, ROW(AV68)-1+VALUE(MID(AS68,AV68+2, IFERROR(FIND(" ",AS68,AV68),999)-AV68-2)))</f>
        <v>-1</v>
      </c>
      <c r="AX68" s="0" t="str">
        <f aca="false">IF(OR(AT68=-1,IFERROR(INDEX(AT$2:AT$100,AU68),999)&gt;=0,IFERROR(INDEX(AV$2:AV$100,AU68),999)&gt;=0),IF(OR(AV68=-1,IFERROR(INDEX(AT$2:AT$100,AW68),999)&gt;=0,IFERROR(INDEX(AV$2:AV$100,AW68),999)&gt;=0),AS68,              REPLACE(AS68,AV68,IFERROR(FIND(" ",AS68,AV68),999)-AV68,                   INDEX(AS$2:AS$100,AW68)                  )), REPLACE(AS68,AT68,IFERROR(FIND(" ",AS68,AT68),999)-AT68,                   INDEX(AS$2:AS$100,AU68)                  ) )</f>
        <v/>
      </c>
      <c r="AY68" s="0" t="n">
        <f aca="false">IFERROR(FIND("f_",LOWER(AX68)),-1)</f>
        <v>-1</v>
      </c>
      <c r="AZ68" s="0" t="n">
        <f aca="false">IF(AY68=-1,-1, VALUE(MID(AX68,AY68+2, IFERROR(FIND(" ",AX68,AY68),999)-AY68-2)))</f>
        <v>-1</v>
      </c>
      <c r="BA68" s="0" t="n">
        <f aca="false">IFERROR(FIND("r_",LOWER(AX68)),-1)</f>
        <v>-1</v>
      </c>
      <c r="BB68" s="0" t="n">
        <f aca="false">IF(BA68=-1,-1, ROW(BA68)-1+VALUE(MID(AX68,BA68+2, IFERROR(FIND(" ",AX68,BA68),999)-BA68-2)))</f>
        <v>-1</v>
      </c>
      <c r="BC68" s="0" t="str">
        <f aca="false">IF(OR(AY68=-1,IFERROR(INDEX(AY$2:AY$100,AZ68),999)&gt;=0,IFERROR(INDEX(BA$2:BA$100,AZ68),999)&gt;=0),IF(OR(BA68=-1,IFERROR(INDEX(AY$2:AY$100,BB68),999)&gt;=0,IFERROR(INDEX(BA$2:BA$100,BB68),999)&gt;=0),AX68,              REPLACE(AX68,BA68,IFERROR(FIND(" ",AX68,BA68),999)-BA68,                   INDEX(AX$2:AX$100,BB68)                  )), REPLACE(AX68,AY68,IFERROR(FIND(" ",AX68,AY68),999)-AY68,                   INDEX(AX$2:AX$100,AZ68)                  ) )</f>
        <v/>
      </c>
      <c r="BD68" s="0" t="n">
        <f aca="false">IFERROR(FIND("f_",LOWER(BC68)),-1)</f>
        <v>-1</v>
      </c>
      <c r="BE68" s="0" t="n">
        <f aca="false">IF(BD68=-1,-1, VALUE(MID(BC68,BD68+2, IFERROR(FIND(" ",BC68,BD68),999)-BD68-2)))</f>
        <v>-1</v>
      </c>
      <c r="BF68" s="0" t="n">
        <f aca="false">IFERROR(FIND("r_",LOWER(BC68)),-1)</f>
        <v>-1</v>
      </c>
      <c r="BG68" s="0" t="n">
        <f aca="false">IF(BF68=-1,-1, ROW(BF68)-1+VALUE(MID(BC68,BF68+2, IFERROR(FIND(" ",BC68,BF68),999)-BF68-2)))</f>
        <v>-1</v>
      </c>
      <c r="BH68" s="0" t="str">
        <f aca="false">IF(OR(BD68=-1,IFERROR(INDEX(BD$2:BD$100,BE68),999)&gt;=0,IFERROR(INDEX(BF$2:BF$100,BE68),999)&gt;=0),IF(OR(BF68=-1,IFERROR(INDEX(BD$2:BD$100,BG68),999)&gt;=0,IFERROR(INDEX(BF$2:BF$100,BG68),999)&gt;=0),BC68,              REPLACE(BC68,BF68,IFERROR(FIND(" ",BC68,BF68),999)-BF68,                   INDEX(BC$2:BC$100,BG68)                  )), REPLACE(BC68,BD68,IFERROR(FIND(" ",BC68,BD68),999)-BD68,                   INDEX(BC$2:BC$100,BE68)                  ) )</f>
        <v/>
      </c>
      <c r="BI68" s="0" t="n">
        <f aca="false">IFERROR(FIND("f_",LOWER(BH68)),-1)</f>
        <v>-1</v>
      </c>
      <c r="BJ68" s="0" t="n">
        <f aca="false">IF(BI68=-1,-1, VALUE(MID(BH68,BI68+2, IFERROR(FIND(" ",BH68,BI68),999)-BI68-2)))</f>
        <v>-1</v>
      </c>
      <c r="BK68" s="0" t="n">
        <f aca="false">IFERROR(FIND("r_",LOWER(BH68)),-1)</f>
        <v>-1</v>
      </c>
      <c r="BL68" s="0" t="n">
        <f aca="false">IF(BK68=-1,-1, ROW(BK68)-1+VALUE(MID(BH68,BK68+2, IFERROR(FIND(" ",BH68,BK68),999)-BK68-2)))</f>
        <v>-1</v>
      </c>
      <c r="BM68" s="0" t="str">
        <f aca="false">IF(OR(BI68=-1,IFERROR(INDEX(BI$2:BI$100,BJ68),999)&gt;=0,IFERROR(INDEX(BK$2:BK$100,BJ68),999)&gt;=0),IF(OR(BK68=-1,IFERROR(INDEX(BI$2:BI$100,BL68),999)&gt;=0,IFERROR(INDEX(BK$2:BK$100,BL68),999)&gt;=0),BH68,              REPLACE(BH68,BK68,IFERROR(FIND(" ",BH68,BK68),999)-BK68,                   INDEX(BH$2:BH$100,BL68)                  )), REPLACE(BH68,BI68,IFERROR(FIND(" ",BH68,BI68),999)-BI68,                   INDEX(BH$2:BH$100,BJ68)                  ) )</f>
        <v/>
      </c>
      <c r="BN68" s="0" t="n">
        <f aca="false">IFERROR(FIND("f_",LOWER(BM68)),-1)</f>
        <v>-1</v>
      </c>
      <c r="BO68" s="0" t="n">
        <f aca="false">IF(BN68=-1,-1, VALUE(MID(BM68,BN68+2, IFERROR(FIND(" ",BM68,BN68),999)-BN68-2)))</f>
        <v>-1</v>
      </c>
      <c r="BP68" s="0" t="n">
        <f aca="false">IFERROR(FIND("r_",LOWER(BM68)),-1)</f>
        <v>-1</v>
      </c>
      <c r="BQ68" s="0" t="n">
        <f aca="false">IF(BP68=-1,-1, ROW(BP68)-1+VALUE(MID(BM68,BP68+2, IFERROR(FIND(" ",BM68,BP68),999)-BP68-2)))</f>
        <v>-1</v>
      </c>
      <c r="BR68" s="0" t="str">
        <f aca="false">IF(OR(BN68=-1,IFERROR(INDEX(BN$2:BN$100,BO68),999)&gt;=0,IFERROR(INDEX(BP$2:BP$100,BO68),999)&gt;=0),IF(OR(BP68=-1,IFERROR(INDEX(BN$2:BN$100,BQ68),999)&gt;=0,IFERROR(INDEX(BP$2:BP$100,BQ68),999)&gt;=0),BM68,              REPLACE(BM68,BP68,IFERROR(FIND(" ",BM68,BP68),999)-BP68,                   INDEX(BM$2:BM$100,BQ68)                  )), REPLACE(BM68,BN68,IFERROR(FIND(" ",BM68,BN68),999)-BN68,                   INDEX(BM$2:BM$100,BO68)                  ) )</f>
        <v/>
      </c>
      <c r="BS68" s="0" t="n">
        <f aca="false">IFERROR(FIND("f_",LOWER(BR68)),-1)</f>
        <v>-1</v>
      </c>
      <c r="BT68" s="0" t="n">
        <f aca="false">IF(BS68=-1,-1, VALUE(MID(BR68,BS68+2, IFERROR(FIND(" ",BR68,BS68),999)-BS68-2)))</f>
        <v>-1</v>
      </c>
      <c r="BU68" s="0" t="n">
        <f aca="false">IFERROR(FIND("r_",LOWER(BR68)),-1)</f>
        <v>-1</v>
      </c>
      <c r="BV68" s="0" t="n">
        <f aca="false">IF(BU68=-1,-1, ROW(BU68)-1+VALUE(MID(BR68,BU68+2, IFERROR(FIND(" ",BR68,BU68),999)-BU68-2)))</f>
        <v>-1</v>
      </c>
      <c r="BW68" s="0" t="str">
        <f aca="false">IF(OR(BS68=-1,IFERROR(INDEX(BS$2:BS$100,BT68),999)&gt;=0,IFERROR(INDEX(BU$2:BU$100,BT68),999)&gt;=0),IF(OR(BU68=-1,IFERROR(INDEX(BS$2:BS$100,BV68),999)&gt;=0,IFERROR(INDEX(BU$2:BU$100,BV68),999)&gt;=0),BR68,              REPLACE(BR68,BU68,IFERROR(FIND(" ",BR68,BU68),999)-BU68,                   INDEX(BR$2:BR$100,BV68)                  )), REPLACE(BR68,BS68,IFERROR(FIND(" ",BR68,BS68),999)-BS68,                   INDEX(BR$2:BR$100,BT68)                  ) )</f>
        <v/>
      </c>
      <c r="BX68" s="0" t="n">
        <f aca="false">IFERROR(FIND("f_",LOWER(BW68)),-1)</f>
        <v>-1</v>
      </c>
      <c r="BY68" s="0" t="n">
        <f aca="false">IF(BX68=-1,-1, VALUE(MID(BW68,BX68+2, IFERROR(FIND(" ",BW68,BX68),999)-BX68-2)))</f>
        <v>-1</v>
      </c>
      <c r="BZ68" s="0" t="n">
        <f aca="false">IFERROR(FIND("r_",LOWER(BW68)),-1)</f>
        <v>-1</v>
      </c>
      <c r="CA68" s="0" t="n">
        <f aca="false">IF(BZ68=-1,-1, ROW(BZ68)-1+VALUE(MID(BW68,BZ68+2, IFERROR(FIND(" ",BW68,BZ68),999)-BZ68-2)))</f>
        <v>-1</v>
      </c>
      <c r="CB68" s="0" t="str">
        <f aca="false">IF(OR(BX68=-1,IFERROR(INDEX(BX$2:BX$100,BY68),999)&gt;=0,IFERROR(INDEX(BZ$2:BZ$100,BY68),999)&gt;=0),IF(OR(BZ68=-1,IFERROR(INDEX(BX$2:BX$100,CA68),999)&gt;=0,IFERROR(INDEX(BZ$2:BZ$100,CA68),999)&gt;=0),BW68,              REPLACE(BW68,BZ68,IFERROR(FIND(" ",BW68,BZ68),999)-BZ68,                   INDEX(BW$2:BW$100,CA68)                  )), REPLACE(BW68,BX68,IFERROR(FIND(" ",BW68,BX68),999)-BX68,                   INDEX(BW$2:BW$100,BY68)                  ) )</f>
        <v/>
      </c>
      <c r="CC68" s="0" t="n">
        <f aca="false">IFERROR(FIND("f_",LOWER(CB68)),-1)</f>
        <v>-1</v>
      </c>
      <c r="CD68" s="0" t="n">
        <f aca="false">IF(CC68=-1,-1, VALUE(MID(CB68,CC68+2, IFERROR(FIND(" ",CB68,CC68),999)-CC68-2)))</f>
        <v>-1</v>
      </c>
      <c r="CE68" s="0" t="n">
        <f aca="false">IFERROR(FIND("r_",LOWER(CB68)),-1)</f>
        <v>-1</v>
      </c>
      <c r="CF68" s="0" t="n">
        <f aca="false">IF(CE68=-1,-1, ROW(CE68)-1+VALUE(MID(CB68,CE68+2, IFERROR(FIND(" ",CB68,CE68),999)-CE68-2)))</f>
        <v>-1</v>
      </c>
      <c r="CG68" s="0" t="str">
        <f aca="false">IF(OR(CC68=-1,IFERROR(INDEX(CC$2:CC$100,CD68),999)&gt;=0,IFERROR(INDEX(CE$2:CE$100,CD68),999)&gt;=0),IF(OR(CE68=-1,IFERROR(INDEX(CC$2:CC$100,CF68),999)&gt;=0,IFERROR(INDEX(CE$2:CE$100,CF68),999)&gt;=0),CB68,              REPLACE(CB68,CE68,IFERROR(FIND(" ",CB68,CE68),999)-CE68,                   INDEX(CB$2:CB$100,CF68)                  )), REPLACE(CB68,CC68,IFERROR(FIND(" ",CB68,CC68),999)-CC68,                   INDEX(CB$2:CB$100,CD68)                  ) )</f>
        <v/>
      </c>
      <c r="CH68" s="0" t="n">
        <f aca="false">IFERROR(FIND("f_",LOWER(CG68)),-1)</f>
        <v>-1</v>
      </c>
      <c r="CI68" s="0" t="n">
        <f aca="false">IF(CH68=-1,-1, VALUE(MID(CG68,CH68+2, IFERROR(FIND(" ",CG68,CH68),999)-CH68-2)))</f>
        <v>-1</v>
      </c>
      <c r="CJ68" s="0" t="n">
        <f aca="false">IFERROR(FIND("r_",LOWER(CG68)),-1)</f>
        <v>-1</v>
      </c>
      <c r="CK68" s="0" t="n">
        <f aca="false">IF(CJ68=-1,-1, ROW(CJ68)-1+VALUE(MID(CG68,CJ68+2, IFERROR(FIND(" ",CG68,CJ68),999)-CJ68-2)))</f>
        <v>-1</v>
      </c>
      <c r="CL68" s="0" t="str">
        <f aca="false">IF(OR(CH68=-1,IFERROR(INDEX(CH$2:CH$100,CI68),999)&gt;=0,IFERROR(INDEX(CJ$2:CJ$100,CI68),999)&gt;=0),IF(OR(CJ68=-1,IFERROR(INDEX(CH$2:CH$100,CK68),999)&gt;=0,IFERROR(INDEX(CJ$2:CJ$100,CK68),999)&gt;=0),CG68,              REPLACE(CG68,CJ68,IFERROR(FIND(" ",CG68,CJ68),999)-CJ68,                   INDEX(CG$2:CG$100,CK68)                  )), REPLACE(CG68,CH68,IFERROR(FIND(" ",CG68,CH68),999)-CH68,                   INDEX(CG$2:CG$100,CI68)                  ) )</f>
        <v/>
      </c>
      <c r="CM68" s="0" t="n">
        <f aca="false">IFERROR(FIND("f_",LOWER(CL68)),-1)</f>
        <v>-1</v>
      </c>
      <c r="CN68" s="0" t="n">
        <f aca="false">IF(CM68=-1,-1, VALUE(MID(CL68,CM68+2, IFERROR(FIND(" ",CL68,CM68),999)-CM68-2)))</f>
        <v>-1</v>
      </c>
      <c r="CO68" s="0" t="n">
        <f aca="false">IFERROR(FIND("r_",LOWER(CL68)),-1)</f>
        <v>-1</v>
      </c>
      <c r="CP68" s="0" t="n">
        <f aca="false">IF(CO68=-1,-1, ROW(CO68)-1+VALUE(MID(CL68,CO68+2, IFERROR(FIND(" ",CL68,CO68),999)-CO68-2)))</f>
        <v>-1</v>
      </c>
      <c r="CQ68" s="0" t="str">
        <f aca="false">IF(OR(CM68=-1,IFERROR(INDEX(CM$2:CM$100,CN68),999)&gt;=0,IFERROR(INDEX(CO$2:CO$100,CN68),999)&gt;=0),IF(OR(CO68=-1,IFERROR(INDEX(CM$2:CM$100,CP68),999)&gt;=0,IFERROR(INDEX(CO$2:CO$100,CP68),999)&gt;=0),CL68,              REPLACE(CL68,CO68,IFERROR(FIND(" ",CL68,CO68),999)-CO68,                   INDEX(CL$2:CL$100,CP68)                  )), REPLACE(CL68,CM68,IFERROR(FIND(" ",CL68,CM68),999)-CM68,                   INDEX(CL$2:CL$100,CN68)                  ) )</f>
        <v/>
      </c>
      <c r="CR68" s="0" t="n">
        <f aca="false">IFERROR(FIND("f_",LOWER(CQ68)),-1)</f>
        <v>-1</v>
      </c>
      <c r="CS68" s="0" t="n">
        <f aca="false">IF(CR68=-1,-1, VALUE(MID(CQ68,CR68+2, IFERROR(FIND(" ",CQ68,CR68),999)-CR68-2)))</f>
        <v>-1</v>
      </c>
      <c r="CT68" s="0" t="n">
        <f aca="false">IFERROR(FIND("r_",LOWER(CQ68)),-1)</f>
        <v>-1</v>
      </c>
      <c r="CU68" s="0" t="n">
        <f aca="false">IF(CT68=-1,-1, ROW(CT68)-1+VALUE(MID(CQ68,CT68+2, IFERROR(FIND(" ",CQ68,CT68),999)-CT68-2)))</f>
        <v>-1</v>
      </c>
      <c r="CV68" s="0" t="str">
        <f aca="false">IF(OR(CR68=-1,IFERROR(INDEX(CR$2:CR$100,CS68),999)&gt;=0,IFERROR(INDEX(CT$2:CT$100,CS68),999)&gt;=0),IF(OR(CT68=-1,IFERROR(INDEX(CR$2:CR$100,CU68),999)&gt;=0,IFERROR(INDEX(CT$2:CT$100,CU68),999)&gt;=0),CQ68,              REPLACE(CQ68,CT68,IFERROR(FIND(" ",CQ68,CT68),999)-CT68,                   INDEX(CQ$2:CQ$100,CU68)                  )), REPLACE(CQ68,CR68,IFERROR(FIND(" ",CQ68,CR68),999)-CR68,                   INDEX(CQ$2:CQ$100,CS68)                  ) )</f>
        <v/>
      </c>
      <c r="CW68" s="0" t="n">
        <f aca="false">IFERROR(FIND("f_",LOWER(CV68)),-1)</f>
        <v>-1</v>
      </c>
      <c r="CX68" s="0" t="n">
        <f aca="false">IF(CW68=-1,-1, VALUE(MID(CV68,CW68+2, IFERROR(FIND(" ",CV68,CW68),999)-CW68-2)))</f>
        <v>-1</v>
      </c>
      <c r="CY68" s="0" t="n">
        <f aca="false">IFERROR(FIND("r_",LOWER(CV68)),-1)</f>
        <v>-1</v>
      </c>
      <c r="CZ68" s="0" t="n">
        <f aca="false">IF(CY68=-1,-1, ROW(CY68)-1+VALUE(MID(CV68,CY68+2, IFERROR(FIND(" ",CV68,CY68),999)-CY68-2)))</f>
        <v>-1</v>
      </c>
      <c r="DA68" s="0" t="str">
        <f aca="false">IF(OR(CW68=-1,IFERROR(INDEX(CW$2:CW$100,CX68),999)&gt;=0,IFERROR(INDEX(CY$2:CY$100,CX68),999)&gt;=0),IF(OR(CY68=-1,IFERROR(INDEX(CW$2:CW$100,CZ68),999)&gt;=0,IFERROR(INDEX(CY$2:CY$100,CZ68),999)&gt;=0),CV68,              REPLACE(CV68,CY68,IFERROR(FIND(" ",CV68,CY68),999)-CY68,                   INDEX(CV$2:CV$100,CZ68)                  )), REPLACE(CV68,CW68,IFERROR(FIND(" ",CV68,CW68),999)-CW68,                   INDEX(CV$2:CV$100,CX68)                  ) )</f>
        <v/>
      </c>
      <c r="DB68" s="0" t="n">
        <f aca="false">IFERROR(FIND("f_",LOWER(DA68)),-1)</f>
        <v>-1</v>
      </c>
      <c r="DC68" s="0" t="n">
        <f aca="false">IF(DB68=-1,-1, VALUE(MID(DA68,DB68+2, IFERROR(FIND(" ",DA68,DB68),999)-DB68-2)))</f>
        <v>-1</v>
      </c>
      <c r="DD68" s="0" t="n">
        <f aca="false">IFERROR(FIND("r_",LOWER(DA68)),-1)</f>
        <v>-1</v>
      </c>
      <c r="DE68" s="0" t="n">
        <f aca="false">IF(DD68=-1,-1, ROW(DD68)-1+VALUE(MID(DA68,DD68+2, IFERROR(FIND(" ",DA68,DD68),999)-DD68-2)))</f>
        <v>-1</v>
      </c>
      <c r="DF68" s="0" t="str">
        <f aca="false">IF(OR(DB68=-1,IFERROR(INDEX(DB$2:DB$100,DC68),999)&gt;=0,IFERROR(INDEX(DD$2:DD$100,DC68),999)&gt;=0),IF(OR(DD68=-1,IFERROR(INDEX(DB$2:DB$100,DE68),999)&gt;=0,IFERROR(INDEX(DD$2:DD$100,DE68),999)&gt;=0),DA68,              REPLACE(DA68,DD68,IFERROR(FIND(" ",DA68,DD68),999)-DD68,                   INDEX(DA$2:DA$100,DE68)                  )), REPLACE(DA68,DB68,IFERROR(FIND(" ",DA68,DB68),999)-DB68,                   INDEX(DA$2:DA$100,DC68)                  ) )</f>
        <v/>
      </c>
      <c r="DG68" s="0" t="n">
        <f aca="false">IFERROR(FIND("f_",LOWER(DF68)),-1)</f>
        <v>-1</v>
      </c>
      <c r="DH68" s="0" t="n">
        <f aca="false">IF(DG68=-1,-1, VALUE(MID(DF68,DG68+2, IFERROR(FIND(" ",DF68,DG68),999)-DG68-2)))</f>
        <v>-1</v>
      </c>
      <c r="DI68" s="0" t="n">
        <f aca="false">IFERROR(FIND("r_",LOWER(DF68)),-1)</f>
        <v>-1</v>
      </c>
      <c r="DJ68" s="0" t="n">
        <f aca="false">IF(DI68=-1,-1, ROW(DI68)-1+VALUE(MID(DF68,DI68+2, IFERROR(FIND(" ",DF68,DI68),999)-DI68-2)))</f>
        <v>-1</v>
      </c>
      <c r="DK68" s="0" t="str">
        <f aca="false">IF(OR(DG68=-1,IFERROR(INDEX(DG$2:DG$100,DH68),999)&gt;=0,IFERROR(INDEX(DI$2:DI$100,DH68),999)&gt;=0),IF(OR(DI68=-1,IFERROR(INDEX(DG$2:DG$100,DJ68),999)&gt;=0,IFERROR(INDEX(DI$2:DI$100,DJ68),999)&gt;=0),DF68,              REPLACE(DF68,DI68,IFERROR(FIND(" ",DF68,DI68),999)-DI68,                   INDEX(DF$2:DF$100,DJ68)                  )), REPLACE(DF68,DG68,IFERROR(FIND(" ",DF68,DG68),999)-DG68,                   INDEX(DF$2:DF$100,DH68)                  ) )</f>
        <v/>
      </c>
      <c r="DL68" s="0" t="n">
        <f aca="false">IFERROR(FIND("f_",LOWER(DK68)),-1)</f>
        <v>-1</v>
      </c>
      <c r="DM68" s="0" t="n">
        <f aca="false">IF(DL68=-1,-1, VALUE(MID(DK68,DL68+2, IFERROR(FIND(" ",DK68,DL68),999)-DL68-2)))</f>
        <v>-1</v>
      </c>
      <c r="DN68" s="0" t="n">
        <f aca="false">IFERROR(FIND("r_",LOWER(DK68)),-1)</f>
        <v>-1</v>
      </c>
      <c r="DO68" s="0" t="n">
        <f aca="false">IF(DN68=-1,-1, ROW(DN68)-1+VALUE(MID(DK68,DN68+2, IFERROR(FIND(" ",DK68,DN68),999)-DN68-2)))</f>
        <v>-1</v>
      </c>
      <c r="DP68" s="0" t="str">
        <f aca="false">IF(OR(DL68=-1,IFERROR(INDEX(DL$2:DL$100,DM68),999)&gt;=0,IFERROR(INDEX(DN$2:DN$100,DM68),999)&gt;=0),IF(OR(DN68=-1,IFERROR(INDEX(DL$2:DL$100,DO68),999)&gt;=0,IFERROR(INDEX(DN$2:DN$100,DO68),999)&gt;=0),DK68,              REPLACE(DK68,DN68,IFERROR(FIND(" ",DK68,DN68),999)-DN68,                   INDEX(DK$2:DK$100,DO68)                  )), REPLACE(DK68,DL68,IFERROR(FIND(" ",DK68,DL68),999)-DL68,                   INDEX(DK$2:DK$100,DM68)                  ) )</f>
        <v/>
      </c>
      <c r="DQ68" s="0" t="n">
        <f aca="false">IFERROR(FIND("f_",LOWER(DP68)),-1)</f>
        <v>-1</v>
      </c>
      <c r="DR68" s="0" t="n">
        <f aca="false">IF(DQ68=-1,-1, VALUE(MID(DP68,DQ68+2, IFERROR(FIND(" ",DP68,DQ68),999)-DQ68-2)))</f>
        <v>-1</v>
      </c>
      <c r="DS68" s="0" t="n">
        <f aca="false">IFERROR(FIND("r_",LOWER(DP68)),-1)</f>
        <v>-1</v>
      </c>
      <c r="DT68" s="0" t="n">
        <f aca="false">IF(DS68=-1,-1, ROW(DS68)-1+VALUE(MID(DP68,DS68+2, IFERROR(FIND(" ",DP68,DS68),999)-DS68-2)))</f>
        <v>-1</v>
      </c>
      <c r="DU68" s="0" t="str">
        <f aca="false">IF(OR(DQ68=-1,IFERROR(INDEX(DQ$2:DQ$100,DR68),999)&gt;=0,IFERROR(INDEX(DS$2:DS$100,DR68),999)&gt;=0),IF(OR(DS68=-1,IFERROR(INDEX(DQ$2:DQ$100,DT68),999)&gt;=0,IFERROR(INDEX(DS$2:DS$100,DT68),999)&gt;=0),DP68,              REPLACE(DP68,DS68,IFERROR(FIND(" ",DP68,DS68),999)-DS68,                   INDEX(DP$2:DP$100,DT68)                  )), REPLACE(DP68,DQ68,IFERROR(FIND(" ",DP68,DQ68),999)-DQ68,                   INDEX(DP$2:DP$100,DR68)                  ) )</f>
        <v/>
      </c>
      <c r="DV68" s="0" t="n">
        <f aca="false">IFERROR(FIND("f_",LOWER(DU68)),-1)</f>
        <v>-1</v>
      </c>
      <c r="DW68" s="0" t="n">
        <f aca="false">IF(DV68=-1,-1, VALUE(MID(DU68,DV68+2, IFERROR(FIND(" ",DU68,DV68),999)-DV68-2)))</f>
        <v>-1</v>
      </c>
      <c r="DX68" s="0" t="n">
        <f aca="false">IFERROR(FIND("r_",LOWER(DU68)),-1)</f>
        <v>-1</v>
      </c>
      <c r="DY68" s="0" t="n">
        <f aca="false">IF(DX68=-1,-1, ROW(DX68)-1+VALUE(MID(DU68,DX68+2, IFERROR(FIND(" ",DU68,DX68),999)-DX68-2)))</f>
        <v>-1</v>
      </c>
      <c r="DZ68" s="0" t="str">
        <f aca="false">IF(OR(DV68=-1,IFERROR(INDEX(DV$2:DV$100,DW68),999)&gt;=0,IFERROR(INDEX(DX$2:DX$100,DW68),999)&gt;=0),IF(OR(DX68=-1,IFERROR(INDEX(DV$2:DV$100,DY68),999)&gt;=0,IFERROR(INDEX(DX$2:DX$100,DY68),999)&gt;=0),DU68,              REPLACE(DU68,DX68,IFERROR(FIND(" ",DU68,DX68),999)-DX68,                   INDEX(DU$2:DU$100,DY68)                  )), REPLACE(DU68,DV68,IFERROR(FIND(" ",DU68,DV68),999)-DV68,                   INDEX(DU$2:DU$100,DW68)                  ) )</f>
        <v/>
      </c>
      <c r="EA68" s="0" t="n">
        <f aca="false">IFERROR(FIND("f_",LOWER(DZ68)),-1)</f>
        <v>-1</v>
      </c>
      <c r="EB68" s="0" t="n">
        <f aca="false">IF(EA68=-1,-1, VALUE(MID(DZ68,EA68+2, IFERROR(FIND(" ",DZ68,EA68),999)-EA68-2)))</f>
        <v>-1</v>
      </c>
      <c r="EC68" s="0" t="n">
        <f aca="false">IFERROR(FIND("r_",LOWER(DZ68)),-1)</f>
        <v>-1</v>
      </c>
      <c r="ED68" s="0" t="n">
        <f aca="false">IF(EC68=-1,-1, ROW(EC68)-1+VALUE(MID(DZ68,EC68+2, IFERROR(FIND(" ",DZ68,EC68),999)-EC68-2)))</f>
        <v>-1</v>
      </c>
      <c r="EE68" s="0" t="str">
        <f aca="false">IF(OR(EA68=-1,IFERROR(INDEX(EA$2:EA$100,EB68),999)&gt;=0,IFERROR(INDEX(EC$2:EC$100,EB68),999)&gt;=0),IF(OR(EC68=-1,IFERROR(INDEX(EA$2:EA$100,ED68),999)&gt;=0,IFERROR(INDEX(EC$2:EC$100,ED68),999)&gt;=0),DZ68,              REPLACE(DZ68,EC68,IFERROR(FIND(" ",DZ68,EC68),999)-EC68,                   INDEX(DZ$2:DZ$100,ED68)                  )), REPLACE(DZ68,EA68,IFERROR(FIND(" ",DZ68,EA68),999)-EA68,                   INDEX(DZ$2:DZ$100,EB68)                  ) )</f>
        <v/>
      </c>
      <c r="EF68" s="0" t="n">
        <f aca="false">IFERROR(FIND("f_",LOWER(EE68)),-1)</f>
        <v>-1</v>
      </c>
      <c r="EG68" s="0" t="n">
        <f aca="false">IF(EF68=-1,-1, VALUE(MID(EE68,EF68+2, IFERROR(FIND(" ",EE68,EF68),999)-EF68-2)))</f>
        <v>-1</v>
      </c>
      <c r="EH68" s="0" t="n">
        <f aca="false">IFERROR(FIND("r_",LOWER(EE68)),-1)</f>
        <v>-1</v>
      </c>
      <c r="EI68" s="0" t="n">
        <f aca="false">IF(EH68=-1,-1, ROW(EH68)-1+VALUE(MID(EE68,EH68+2, IFERROR(FIND(" ",EE68,EH68),999)-EH68-2)))</f>
        <v>-1</v>
      </c>
      <c r="EJ68" s="0" t="str">
        <f aca="false">IF(OR(EF68=-1,IFERROR(INDEX(EF$2:EF$100,EG68),999)&gt;=0,IFERROR(INDEX(EH$2:EH$100,EG68),999)&gt;=0),IF(OR(EH68=-1,IFERROR(INDEX(EF$2:EF$100,EI68),999)&gt;=0,IFERROR(INDEX(EH$2:EH$100,EI68),999)&gt;=0),EE68,              REPLACE(EE68,EH68,IFERROR(FIND(" ",EE68,EH68),999)-EH68,                   INDEX(EE$2:EE$100,EI68)                  )), REPLACE(EE68,EF68,IFERROR(FIND(" ",EE68,EF68),999)-EF68,                   INDEX(EE$2:EE$100,EG68)                  ) )</f>
        <v/>
      </c>
      <c r="EK68" s="0" t="n">
        <f aca="false">IFERROR(FIND("f_",LOWER(EJ68)),-1)</f>
        <v>-1</v>
      </c>
      <c r="EL68" s="0" t="n">
        <f aca="false">IF(EK68=-1,-1, VALUE(MID(EJ68,EK68+2, IFERROR(FIND(" ",EJ68,EK68),999)-EK68-2)))</f>
        <v>-1</v>
      </c>
      <c r="EM68" s="0" t="n">
        <f aca="false">IFERROR(FIND("r_",LOWER(EJ68)),-1)</f>
        <v>-1</v>
      </c>
      <c r="EN68" s="0" t="n">
        <f aca="false">IF(EM68=-1,-1, ROW(EM68)-1+VALUE(MID(EJ68,EM68+2, IFERROR(FIND(" ",EJ68,EM68),999)-EM68-2)))</f>
        <v>-1</v>
      </c>
      <c r="EO68" s="0" t="str">
        <f aca="false">IF(OR(EK68=-1,IFERROR(INDEX(EK$2:EK$100,EL68),999)&gt;=0,IFERROR(INDEX(EM$2:EM$100,EL68),999)&gt;=0),IF(OR(EM68=-1,IFERROR(INDEX(EK$2:EK$100,EN68),999)&gt;=0,IFERROR(INDEX(EM$2:EM$100,EN68),999)&gt;=0),EJ68,              REPLACE(EJ68,EM68,IFERROR(FIND(" ",EJ68,EM68),999)-EM68,                   INDEX(EJ$2:EJ$100,EN68)                  )), REPLACE(EJ68,EK68,IFERROR(FIND(" ",EJ68,EK68),999)-EK68,                   INDEX(EJ$2:EJ$100,EL68)                  ) )</f>
        <v/>
      </c>
      <c r="EP68" s="0" t="n">
        <f aca="false">IFERROR(FIND("f_",LOWER(EO68)),-1)</f>
        <v>-1</v>
      </c>
      <c r="EQ68" s="0" t="n">
        <f aca="false">IF(EP68=-1,-1, VALUE(MID(EO68,EP68+2, IFERROR(FIND(" ",EO68,EP68),999)-EP68-2)))</f>
        <v>-1</v>
      </c>
      <c r="ER68" s="0" t="n">
        <f aca="false">IFERROR(FIND("r_",LOWER(EO68)),-1)</f>
        <v>-1</v>
      </c>
      <c r="ES68" s="0" t="n">
        <f aca="false">IF(ER68=-1,-1, ROW(ER68)-1+VALUE(MID(EO68,ER68+2, IFERROR(FIND(" ",EO68,ER68),999)-ER68-2)))</f>
        <v>-1</v>
      </c>
      <c r="ET68" s="0" t="str">
        <f aca="false">IF(OR(EP68=-1,IFERROR(INDEX(EP$2:EP$100,EQ68),999)&gt;=0,IFERROR(INDEX(ER$2:ER$100,EQ68),999)&gt;=0),IF(OR(ER68=-1,IFERROR(INDEX(EP$2:EP$100,ES68),999)&gt;=0,IFERROR(INDEX(ER$2:ER$100,ES68),999)&gt;=0),EO68,              REPLACE(EO68,ER68,IFERROR(FIND(" ",EO68,ER68),999)-ER68,                   INDEX(EO$2:EO$100,ES68)                  )), REPLACE(EO68,EP68,IFERROR(FIND(" ",EO68,EP68),999)-EP68,                   INDEX(EO$2:EO$100,EQ68)                  ) )</f>
        <v/>
      </c>
      <c r="EU68" s="0" t="n">
        <f aca="false">IFERROR(FIND("f_",LOWER(ET68)),-1)</f>
        <v>-1</v>
      </c>
      <c r="EV68" s="0" t="n">
        <f aca="false">IF(EU68=-1,-1, VALUE(MID(ET68,EU68+2, IFERROR(FIND(" ",ET68,EU68),999)-EU68-2)))</f>
        <v>-1</v>
      </c>
      <c r="EW68" s="0" t="n">
        <f aca="false">IFERROR(FIND("r_",LOWER(ET68)),-1)</f>
        <v>-1</v>
      </c>
      <c r="EX68" s="0" t="n">
        <f aca="false">IF(EW68=-1,-1, ROW(EW68)-1+VALUE(MID(ET68,EW68+2, IFERROR(FIND(" ",ET68,EW68),999)-EW68-2)))</f>
        <v>-1</v>
      </c>
      <c r="EY68" s="0" t="str">
        <f aca="false">IF(OR(EU68=-1,IFERROR(INDEX(EU$2:EU$100,EV68),999)&gt;=0,IFERROR(INDEX(EW$2:EW$100,EV68),999)&gt;=0),IF(OR(EW68=-1,IFERROR(INDEX(EU$2:EU$100,EX68),999)&gt;=0,IFERROR(INDEX(EW$2:EW$100,EX68),999)&gt;=0),ET68,              REPLACE(ET68,EW68,IFERROR(FIND(" ",ET68,EW68),999)-EW68,                   INDEX(ET$2:ET$100,EX68)                  )), REPLACE(ET68,EU68,IFERROR(FIND(" ",ET68,EU68),999)-EU68,                   INDEX(ET$2:ET$100,EV68)                  ) )</f>
        <v/>
      </c>
      <c r="EZ68" s="0" t="n">
        <f aca="false">IFERROR(FIND("f_",LOWER(EY68)),-1)</f>
        <v>-1</v>
      </c>
      <c r="FA68" s="0" t="n">
        <f aca="false">IF(EZ68=-1,-1, VALUE(MID(EY68,EZ68+2, IFERROR(FIND(" ",EY68,EZ68),999)-EZ68-2)))</f>
        <v>-1</v>
      </c>
      <c r="FB68" s="0" t="n">
        <f aca="false">IFERROR(FIND("r_",LOWER(EY68)),-1)</f>
        <v>-1</v>
      </c>
      <c r="FC68" s="0" t="n">
        <f aca="false">IF(FB68=-1,-1, ROW(FB68)-1+VALUE(MID(EY68,FB68+2, IFERROR(FIND(" ",EY68,FB68),999)-FB68-2)))</f>
        <v>-1</v>
      </c>
      <c r="FD68" s="0" t="str">
        <f aca="false">IF(OR(EZ68=-1,IFERROR(INDEX(EZ$2:EZ$100,FA68),999)&gt;=0,IFERROR(INDEX(FB$2:FB$100,FA68),999)&gt;=0),IF(OR(FB68=-1,IFERROR(INDEX(EZ$2:EZ$100,FC68),999)&gt;=0,IFERROR(INDEX(FB$2:FB$100,FC68),999)&gt;=0),EY68,              REPLACE(EY68,FB68,IFERROR(FIND(" ",EY68,FB68),999)-FB68,                   INDEX(EY$2:EY$100,FC68)                  )), REPLACE(EY68,EZ68,IFERROR(FIND(" ",EY68,EZ68),999)-EZ68,                   INDEX(EY$2:EY$100,FA68)                  ) )</f>
        <v/>
      </c>
      <c r="FE68" s="0" t="n">
        <f aca="false">IFERROR(FIND("f_",LOWER(FD68)),-1)</f>
        <v>-1</v>
      </c>
      <c r="FF68" s="0" t="n">
        <f aca="false">IF(FE68=-1,-1, VALUE(MID(FD68,FE68+2, IFERROR(FIND(" ",FD68,FE68),999)-FE68-2)))</f>
        <v>-1</v>
      </c>
      <c r="FG68" s="0" t="n">
        <f aca="false">IFERROR(FIND("r_",LOWER(FD68)),-1)</f>
        <v>-1</v>
      </c>
      <c r="FH68" s="0" t="n">
        <f aca="false">IF(FG68=-1,-1, ROW(FG68)-1+VALUE(MID(FD68,FG68+2, IFERROR(FIND(" ",FD68,FG68),999)-FG68-2)))</f>
        <v>-1</v>
      </c>
      <c r="FI68" s="0" t="str">
        <f aca="false">IF(OR(FE68=-1,IFERROR(INDEX(FE$2:FE$100,FF68),999)&gt;=0,IFERROR(INDEX(FG$2:FG$100,FF68),999)&gt;=0),IF(OR(FG68=-1,IFERROR(INDEX(FE$2:FE$100,FH68),999)&gt;=0,IFERROR(INDEX(FG$2:FG$100,FH68),999)&gt;=0),FD68,              REPLACE(FD68,FG68,IFERROR(FIND(" ",FD68,FG68),999)-FG68,                   INDEX(FD$2:FD$100,FH68)                  )), REPLACE(FD68,FE68,IFERROR(FIND(" ",FD68,FE68),999)-FE68,                   INDEX(FD$2:FD$100,FF68)                  ) )</f>
        <v/>
      </c>
      <c r="FJ68" s="0" t="n">
        <f aca="false">IFERROR(FIND("f_",LOWER(FI68)),-1)</f>
        <v>-1</v>
      </c>
      <c r="FK68" s="0" t="n">
        <f aca="false">IF(FJ68=-1,-1, VALUE(MID(FI68,FJ68+2, IFERROR(FIND(" ",FI68,FJ68),999)-FJ68-2)))</f>
        <v>-1</v>
      </c>
      <c r="FL68" s="0" t="n">
        <f aca="false">IFERROR(FIND("r_",LOWER(FI68)),-1)</f>
        <v>-1</v>
      </c>
      <c r="FM68" s="0" t="n">
        <f aca="false">IF(FL68=-1,-1, ROW(FL68)-1+VALUE(MID(FI68,FL68+2, IFERROR(FIND(" ",FI68,FL68),999)-FL68-2)))</f>
        <v>-1</v>
      </c>
      <c r="FN68" s="0" t="str">
        <f aca="false">IF(OR(FJ68=-1,IFERROR(INDEX(FJ$2:FJ$100,FK68),999)&gt;=0,IFERROR(INDEX(FL$2:FL$100,FK68),999)&gt;=0),IF(OR(FL68=-1,IFERROR(INDEX(FJ$2:FJ$100,FM68),999)&gt;=0,IFERROR(INDEX(FL$2:FL$100,FM68),999)&gt;=0),FI68,              REPLACE(FI68,FL68,IFERROR(FIND(" ",FI68,FL68),999)-FL68,                   INDEX(FI$2:FI$100,FM68)                  )), REPLACE(FI68,FJ68,IFERROR(FIND(" ",FI68,FJ68),999)-FJ68,                   INDEX(FI$2:FI$100,FK68)                  ) )</f>
        <v/>
      </c>
      <c r="FO68" s="0" t="n">
        <f aca="false">IFERROR(FIND("f_",LOWER(FN68)),-1)</f>
        <v>-1</v>
      </c>
      <c r="FP68" s="0" t="n">
        <f aca="false">IF(FO68=-1,-1, VALUE(MID(FN68,FO68+2, IFERROR(FIND(" ",FN68,FO68),999)-FO68-2)))</f>
        <v>-1</v>
      </c>
      <c r="FQ68" s="0" t="n">
        <f aca="false">IFERROR(FIND("r_",LOWER(FN68)),-1)</f>
        <v>-1</v>
      </c>
      <c r="FR68" s="0" t="n">
        <f aca="false">IF(FQ68=-1,-1, ROW(FQ68)-1+VALUE(MID(FN68,FQ68+2, IFERROR(FIND(" ",FN68,FQ68),999)-FQ68-2)))</f>
        <v>-1</v>
      </c>
      <c r="FS68" s="0" t="str">
        <f aca="false">IF(OR(FO68=-1,IFERROR(INDEX(FO$2:FO$100,FP68),999)&gt;=0,IFERROR(INDEX(FQ$2:FQ$100,FP68),999)&gt;=0),IF(OR(FQ68=-1,IFERROR(INDEX(FO$2:FO$100,FR68),999)&gt;=0,IFERROR(INDEX(FQ$2:FQ$100,FR68),999)&gt;=0),FN68,              REPLACE(FN68,FQ68,IFERROR(FIND(" ",FN68,FQ68),999)-FQ68,                   INDEX(FN$2:FN$100,FR68)                  )), REPLACE(FN68,FO68,IFERROR(FIND(" ",FN68,FO68),999)-FO68,                   INDEX(FN$2:FN$100,FP68)                  ) )</f>
        <v/>
      </c>
      <c r="FT68" s="0" t="n">
        <f aca="false">IFERROR(FIND("f_",LOWER(FS68)),-1)</f>
        <v>-1</v>
      </c>
      <c r="FU68" s="0" t="n">
        <f aca="false">IF(FT68=-1,-1, VALUE(MID(FS68,FT68+2, IFERROR(FIND(" ",FS68,FT68),999)-FT68-2)))</f>
        <v>-1</v>
      </c>
      <c r="FV68" s="0" t="n">
        <f aca="false">IFERROR(FIND("r_",LOWER(FS68)),-1)</f>
        <v>-1</v>
      </c>
      <c r="FW68" s="0" t="n">
        <f aca="false">IF(FV68=-1,-1, ROW(FV68)-1+VALUE(MID(FS68,FV68+2, IFERROR(FIND(" ",FS68,FV68),999)-FV68-2)))</f>
        <v>-1</v>
      </c>
      <c r="FX68" s="0" t="str">
        <f aca="false">IF(OR(FT68=-1,IFERROR(INDEX(FT$2:FT$100,FU68),999)&gt;=0,IFERROR(INDEX(FV$2:FV$100,FU68),999)&gt;=0),IF(OR(FV68=-1,IFERROR(INDEX(FT$2:FT$100,FW68),999)&gt;=0,IFERROR(INDEX(FV$2:FV$100,FW68),999)&gt;=0),FS68,              REPLACE(FS68,FV68,IFERROR(FIND(" ",FS68,FV68),999)-FV68,                   INDEX(FS$2:FS$100,FW68)                  )), REPLACE(FS68,FT68,IFERROR(FIND(" ",FS68,FT68),999)-FT68,                   INDEX(FS$2:FS$100,FU68)                  ) )</f>
        <v/>
      </c>
      <c r="FY68" s="0" t="n">
        <f aca="false">IFERROR(FIND("f_",LOWER(FX68)),-1)</f>
        <v>-1</v>
      </c>
      <c r="FZ68" s="0" t="n">
        <f aca="false">IF(FY68=-1,-1, VALUE(MID(FX68,FY68+2, IFERROR(FIND(" ",FX68,FY68),999)-FY68-2)))</f>
        <v>-1</v>
      </c>
      <c r="GA68" s="0" t="n">
        <f aca="false">IFERROR(FIND("r_",LOWER(FX68)),-1)</f>
        <v>-1</v>
      </c>
      <c r="GB68" s="0" t="n">
        <f aca="false">IF(GA68=-1,-1, ROW(GA68)-1+VALUE(MID(FX68,GA68+2, IFERROR(FIND(" ",FX68,GA68),999)-GA68-2)))</f>
        <v>-1</v>
      </c>
      <c r="GC68" s="0" t="str">
        <f aca="false">IF(OR(FY68=-1,IFERROR(INDEX(FY$2:FY$100,FZ68),999)&gt;=0,IFERROR(INDEX(GA$2:GA$100,FZ68),999)&gt;=0),IF(OR(GA68=-1,IFERROR(INDEX(FY$2:FY$100,GB68),999)&gt;=0,IFERROR(INDEX(GA$2:GA$100,GB68),999)&gt;=0),FX68,              REPLACE(FX68,GA68,IFERROR(FIND(" ",FX68,GA68),999)-GA68,                   INDEX(FX$2:FX$100,GB68)                  )), REPLACE(FX68,FY68,IFERROR(FIND(" ",FX68,FY68),999)-FY68,                   INDEX(FX$2:FX$100,FZ68)                  ) )</f>
        <v/>
      </c>
      <c r="GD68" s="0" t="n">
        <f aca="false">IFERROR(FIND("f_",LOWER(GC68)),-1)</f>
        <v>-1</v>
      </c>
      <c r="GE68" s="0" t="n">
        <f aca="false">IF(GD68=-1,-1, VALUE(MID(GC68,GD68+2, IFERROR(FIND(" ",GC68,GD68),999)-GD68-2)))</f>
        <v>-1</v>
      </c>
      <c r="GF68" s="0" t="n">
        <f aca="false">IFERROR(FIND("r_",LOWER(GC68)),-1)</f>
        <v>-1</v>
      </c>
      <c r="GG68" s="0" t="n">
        <f aca="false">IF(GF68=-1,-1, ROW(GF68)-1+VALUE(MID(GC68,GF68+2, IFERROR(FIND(" ",GC68,GF68),999)-GF68-2)))</f>
        <v>-1</v>
      </c>
      <c r="GH68" s="0" t="str">
        <f aca="false">IF(OR(GD68=-1,IFERROR(INDEX(GD$2:GD$100,GE68),999)&gt;=0,IFERROR(INDEX(GF$2:GF$100,GE68),999)&gt;=0),IF(OR(GF68=-1,IFERROR(INDEX(GD$2:GD$100,GG68),999)&gt;=0,IFERROR(INDEX(GF$2:GF$100,GG68),999)&gt;=0),GC68,              REPLACE(GC68,GF68,IFERROR(FIND(" ",GC68,GF68),999)-GF68,                   INDEX(GC$2:GC$100,GG68)                  )), REPLACE(GC68,GD68,IFERROR(FIND(" ",GC68,GD68),999)-GD68,                   INDEX(GC$2:GC$100,GE68)                  ) )</f>
        <v/>
      </c>
      <c r="GI68" s="0" t="n">
        <f aca="false">IFERROR(FIND("f_",LOWER(GH68)),-1)</f>
        <v>-1</v>
      </c>
      <c r="GJ68" s="0" t="n">
        <f aca="false">IF(GI68=-1,-1, VALUE(MID(GH68,GI68+2, IFERROR(FIND(" ",GH68,GI68),999)-GI68-2)))</f>
        <v>-1</v>
      </c>
      <c r="GK68" s="0" t="n">
        <f aca="false">IFERROR(FIND("r_",LOWER(GH68)),-1)</f>
        <v>-1</v>
      </c>
      <c r="GL68" s="0" t="n">
        <f aca="false">IF(GK68=-1,-1, ROW(GK68)-1+VALUE(MID(GH68,GK68+2, IFERROR(FIND(" ",GH68,GK68),999)-GK68-2)))</f>
        <v>-1</v>
      </c>
      <c r="GM68" s="0" t="str">
        <f aca="false">IF(OR(GI68=-1,IFERROR(INDEX(GI$2:GI$100,GJ68),999)&gt;=0,IFERROR(INDEX(GK$2:GK$100,GJ68),999)&gt;=0),IF(OR(GK68=-1,IFERROR(INDEX(GI$2:GI$100,GL68),999)&gt;=0,IFERROR(INDEX(GK$2:GK$100,GL68),999)&gt;=0),GH68,              REPLACE(GH68,GK68,IFERROR(FIND(" ",GH68,GK68),999)-GK68,                   INDEX(GH$2:GH$100,GL68)                  )), REPLACE(GH68,GI68,IFERROR(FIND(" ",GH68,GI68),999)-GI68,                   INDEX(GH$2:GH$100,GJ68)                  ) )</f>
        <v/>
      </c>
      <c r="GN68" s="0" t="n">
        <f aca="false">IFERROR(FIND("f_",LOWER(GM68)),-1)</f>
        <v>-1</v>
      </c>
      <c r="GO68" s="0" t="n">
        <f aca="false">IF(GN68=-1,-1, VALUE(MID(GM68,GN68+2, IFERROR(FIND(" ",GM68,GN68),999)-GN68-2)))</f>
        <v>-1</v>
      </c>
      <c r="GP68" s="0" t="n">
        <f aca="false">IFERROR(FIND("r_",LOWER(GM68)),-1)</f>
        <v>-1</v>
      </c>
      <c r="GQ68" s="0" t="n">
        <f aca="false">IF(GP68=-1,-1, ROW(GP68)-1+VALUE(MID(GM68,GP68+2, IFERROR(FIND(" ",GM68,GP68),999)-GP68-2)))</f>
        <v>-1</v>
      </c>
      <c r="GR68" s="0" t="str">
        <f aca="false">IF(OR(GN68=-1,IFERROR(INDEX(GN$2:GN$100,GO68),999)&gt;=0,IFERROR(INDEX(GP$2:GP$100,GO68),999)&gt;=0),IF(OR(GP68=-1,IFERROR(INDEX(GN$2:GN$100,GQ68),999)&gt;=0,IFERROR(INDEX(GP$2:GP$100,GQ68),999)&gt;=0),GM68,              REPLACE(GM68,GP68,IFERROR(FIND(" ",GM68,GP68),999)-GP68,                   INDEX(GM$2:GM$100,GQ68)                  )), REPLACE(GM68,GN68,IFERROR(FIND(" ",GM68,GN68),999)-GN68,                   INDEX(GM$2:GM$100,GO68)                  ) )</f>
        <v/>
      </c>
      <c r="GS68" s="0" t="n">
        <f aca="false">IFERROR(FIND("f_",LOWER(GR68)),-1)</f>
        <v>-1</v>
      </c>
      <c r="GT68" s="0" t="n">
        <f aca="false">IF(GS68=-1,-1, VALUE(MID(GR68,GS68+2, IFERROR(FIND(" ",GR68,GS68),999)-GS68-2)))</f>
        <v>-1</v>
      </c>
      <c r="GU68" s="0" t="n">
        <f aca="false">IFERROR(FIND("r_",LOWER(GR68)),-1)</f>
        <v>-1</v>
      </c>
      <c r="GV68" s="0" t="n">
        <f aca="false">IF(GU68=-1,-1, ROW(GU68)-1+VALUE(MID(GR68,GU68+2, IFERROR(FIND(" ",GR68,GU68),999)-GU68-2)))</f>
        <v>-1</v>
      </c>
      <c r="GW68" s="0" t="str">
        <f aca="false">IF(OR(GS68=-1,IFERROR(INDEX(GS$2:GS$100,GT68),999)&gt;=0,IFERROR(INDEX(GU$2:GU$100,GT68),999)&gt;=0),IF(OR(GU68=-1,IFERROR(INDEX(GS$2:GS$100,GV68),999)&gt;=0,IFERROR(INDEX(GU$2:GU$100,GV68),999)&gt;=0),GR68,              REPLACE(GR68,GU68,IFERROR(FIND(" ",GR68,GU68),999)-GU68,                   INDEX(GR$2:GR$100,GV68)                  )), REPLACE(GR68,GS68,IFERROR(FIND(" ",GR68,GS68),999)-GS68,                   INDEX(GR$2:GR$100,GT68)                  ) )</f>
        <v/>
      </c>
      <c r="GX68" s="0" t="n">
        <f aca="false">IFERROR(FIND("f_",LOWER(GW68)),-1)</f>
        <v>-1</v>
      </c>
      <c r="GY68" s="0" t="n">
        <f aca="false">IF(GX68=-1,-1, VALUE(MID(GW68,GX68+2, IFERROR(FIND(" ",GW68,GX68),999)-GX68-2)))</f>
        <v>-1</v>
      </c>
      <c r="GZ68" s="0" t="n">
        <f aca="false">IFERROR(FIND("r_",LOWER(GW68)),-1)</f>
        <v>-1</v>
      </c>
      <c r="HA68" s="0" t="n">
        <f aca="false">IF(GZ68=-1,-1, ROW(GZ68)-1+VALUE(MID(GW68,GZ68+2, IFERROR(FIND(" ",GW68,GZ68),999)-GZ68-2)))</f>
        <v>-1</v>
      </c>
      <c r="HB68" s="0" t="str">
        <f aca="false">IF(OR(GX68=-1,IFERROR(INDEX(GX$2:GX$100,GY68),999)&gt;=0,IFERROR(INDEX(GZ$2:GZ$100,GY68),999)&gt;=0),IF(OR(GZ68=-1,IFERROR(INDEX(GX$2:GX$100,HA68),999)&gt;=0,IFERROR(INDEX(GZ$2:GZ$100,HA68),999)&gt;=0),GW68,              REPLACE(GW68,GZ68,IFERROR(FIND(" ",GW68,GZ68),999)-GZ68,                   INDEX(GW$2:GW$100,HA68)                  )), REPLACE(GW68,GX68,IFERROR(FIND(" ",GW68,GX68),999)-GX68,                   INDEX(GW$2:GW$100,GY68)                  ) )</f>
        <v/>
      </c>
      <c r="HC68" s="0" t="n">
        <f aca="false">IFERROR(FIND("f_",LOWER(HB68)),-1)</f>
        <v>-1</v>
      </c>
      <c r="HD68" s="0" t="n">
        <f aca="false">IF(HC68=-1,-1, VALUE(MID(HB68,HC68+2, IFERROR(FIND(" ",HB68,HC68),999)-HC68-2)))</f>
        <v>-1</v>
      </c>
      <c r="HE68" s="0" t="n">
        <f aca="false">IFERROR(FIND("r_",LOWER(HB68)),-1)</f>
        <v>-1</v>
      </c>
      <c r="HF68" s="0" t="n">
        <f aca="false">IF(HE68=-1,-1, ROW(HE68)-1+VALUE(MID(HB68,HE68+2, IFERROR(FIND(" ",HB68,HE68),999)-HE68-2)))</f>
        <v>-1</v>
      </c>
      <c r="HG68" s="0" t="str">
        <f aca="false">IF(OR(HC68=-1,IFERROR(INDEX(HC$2:HC$100,HD68),999)&gt;=0,IFERROR(INDEX(HE$2:HE$100,HD68),999)&gt;=0),IF(OR(HE68=-1,IFERROR(INDEX(HC$2:HC$100,HF68),999)&gt;=0,IFERROR(INDEX(HE$2:HE$100,HF68),999)&gt;=0),HB68,              REPLACE(HB68,HE68,IFERROR(FIND(" ",HB68,HE68),999)-HE68,                   INDEX(HB$2:HB$100,HF68)                  )), REPLACE(HB68,HC68,IFERROR(FIND(" ",HB68,HC68),999)-HC68,                   INDEX(HB$2:HB$100,HD68)                  ) )</f>
        <v/>
      </c>
      <c r="HH68" s="0" t="n">
        <f aca="false">IFERROR(FIND("f_",LOWER(HG68)),-1)</f>
        <v>-1</v>
      </c>
      <c r="HI68" s="0" t="n">
        <f aca="false">IF(HH68=-1,-1, VALUE(MID(HG68,HH68+2, IFERROR(FIND(" ",HG68,HH68),999)-HH68-2)))</f>
        <v>-1</v>
      </c>
      <c r="HJ68" s="0" t="n">
        <f aca="false">IFERROR(FIND("r_",LOWER(HG68)),-1)</f>
        <v>-1</v>
      </c>
      <c r="HK68" s="0" t="n">
        <f aca="false">IF(HJ68=-1,-1, ROW(HJ68)-1+VALUE(MID(HG68,HJ68+2, IFERROR(FIND(" ",HG68,HJ68),999)-HJ68-2)))</f>
        <v>-1</v>
      </c>
      <c r="HL68" s="0" t="str">
        <f aca="false">IF(OR(HH68=-1,IFERROR(INDEX(HH$2:HH$100,HI68),999)&gt;=0,IFERROR(INDEX(HJ$2:HJ$100,HI68),999)&gt;=0),IF(OR(HJ68=-1,IFERROR(INDEX(HH$2:HH$100,HK68),999)&gt;=0,IFERROR(INDEX(HJ$2:HJ$100,HK68),999)&gt;=0),HG68,              REPLACE(HG68,HJ68,IFERROR(FIND(" ",HG68,HJ68),999)-HJ68,                   INDEX(HG$2:HG$100,HK68)                  )), REPLACE(HG68,HH68,IFERROR(FIND(" ",HG68,HH68),999)-HH68,                   INDEX(HG$2:HG$100,HI68)                  ) )</f>
        <v/>
      </c>
      <c r="HM68" s="0" t="n">
        <f aca="false">IFERROR(FIND("f_",LOWER(HL68)),-1)</f>
        <v>-1</v>
      </c>
      <c r="HN68" s="0" t="n">
        <f aca="false">IF(HM68=-1,-1, VALUE(MID(HL68,HM68+2, IFERROR(FIND(" ",HL68,HM68),999)-HM68-2)))</f>
        <v>-1</v>
      </c>
      <c r="HO68" s="0" t="n">
        <f aca="false">IFERROR(FIND("r_",LOWER(HL68)),-1)</f>
        <v>-1</v>
      </c>
      <c r="HP68" s="0" t="n">
        <f aca="false">IF(HO68=-1,-1, ROW(HO68)-1+VALUE(MID(HL68,HO68+2, IFERROR(FIND(" ",HL68,HO68),999)-HO68-2)))</f>
        <v>-1</v>
      </c>
      <c r="HQ68" s="0" t="str">
        <f aca="false">IF(OR(HM68=-1,IFERROR(INDEX(HM$2:HM$100,HN68),999)&gt;=0,IFERROR(INDEX(HO$2:HO$100,HN68),999)&gt;=0),IF(OR(HO68=-1,IFERROR(INDEX(HM$2:HM$100,HP68),999)&gt;=0,IFERROR(INDEX(HO$2:HO$100,HP68),999)&gt;=0),HL68,              REPLACE(HL68,HO68,IFERROR(FIND(" ",HL68,HO68),999)-HO68,                   INDEX(HL$2:HL$100,HP68)                  )), REPLACE(HL68,HM68,IFERROR(FIND(" ",HL68,HM68),999)-HM68,                   INDEX(HL$2:HL$100,HN68)                  ) )</f>
        <v/>
      </c>
      <c r="HR68" s="0" t="n">
        <f aca="false">IFERROR(FIND("f_",LOWER(HQ68)),-1)</f>
        <v>-1</v>
      </c>
      <c r="HS68" s="0" t="n">
        <f aca="false">IF(HR68=-1,-1, VALUE(MID(HQ68,HR68+2, IFERROR(FIND(" ",HQ68,HR68),999)-HR68-2)))</f>
        <v>-1</v>
      </c>
      <c r="HT68" s="0" t="n">
        <f aca="false">IFERROR(FIND("r_",LOWER(HQ68)),-1)</f>
        <v>-1</v>
      </c>
      <c r="HU68" s="0" t="n">
        <f aca="false">IF(HT68=-1,-1, ROW(HT68)-1+VALUE(MID(HQ68,HT68+2, IFERROR(FIND(" ",HQ68,HT68),999)-HT68-2)))</f>
        <v>-1</v>
      </c>
      <c r="HV68" s="0" t="str">
        <f aca="false">IF(OR(HR68=-1,IFERROR(INDEX(HR$2:HR$100,HS68),999)&gt;=0,IFERROR(INDEX(HT$2:HT$100,HS68),999)&gt;=0),IF(OR(HT68=-1,IFERROR(INDEX(HR$2:HR$100,HU68),999)&gt;=0,IFERROR(INDEX(HT$2:HT$100,HU68),999)&gt;=0),HQ68,              REPLACE(HQ68,HT68,IFERROR(FIND(" ",HQ68,HT68),999)-HT68,                   INDEX(HQ$2:HQ$100,HU68)                  )), REPLACE(HQ68,HR68,IFERROR(FIND(" ",HQ68,HR68),999)-HR68,                   INDEX(HQ$2:HQ$100,HS68)                  ) )</f>
        <v/>
      </c>
      <c r="HW68" s="0" t="n">
        <f aca="false">IFERROR(FIND("f_",LOWER(HV68)),-1)</f>
        <v>-1</v>
      </c>
      <c r="HX68" s="0" t="n">
        <f aca="false">IF(HW68=-1,-1, VALUE(MID(HV68,HW68+2, IFERROR(FIND(" ",HV68,HW68),999)-HW68-2)))</f>
        <v>-1</v>
      </c>
      <c r="HY68" s="0" t="n">
        <f aca="false">IFERROR(FIND("r_",LOWER(HV68)),-1)</f>
        <v>-1</v>
      </c>
      <c r="HZ68" s="0" t="n">
        <f aca="false">IF(HY68=-1,-1, ROW(HY68)-1+VALUE(MID(HV68,HY68+2, IFERROR(FIND(" ",HV68,HY68),999)-HY68-2)))</f>
        <v>-1</v>
      </c>
      <c r="IA68" s="0" t="str">
        <f aca="false">IF(OR(HW68=-1,IFERROR(INDEX(HW$2:HW$100,HX68),999)&gt;=0,IFERROR(INDEX(HY$2:HY$100,HX68),999)&gt;=0),IF(OR(HY68=-1,IFERROR(INDEX(HW$2:HW$100,HZ68),999)&gt;=0,IFERROR(INDEX(HY$2:HY$100,HZ68),999)&gt;=0),HV68,              REPLACE(HV68,HY68,IFERROR(FIND(" ",HV68,HY68),999)-HY68,                   INDEX(HV$2:HV$100,HZ68)                  )), REPLACE(HV68,HW68,IFERROR(FIND(" ",HV68,HW68),999)-HW68,                   INDEX(HV$2:HV$100,HX68)                  ) )</f>
        <v/>
      </c>
      <c r="IB68" s="0" t="n">
        <f aca="false">IFERROR(FIND("f_",LOWER(IA68)),-1)</f>
        <v>-1</v>
      </c>
      <c r="IC68" s="0" t="n">
        <f aca="false">IF(IB68=-1,-1, VALUE(MID(IA68,IB68+2, IFERROR(FIND(" ",IA68,IB68),999)-IB68-2)))</f>
        <v>-1</v>
      </c>
      <c r="ID68" s="0" t="n">
        <f aca="false">IFERROR(FIND("r_",LOWER(IA68)),-1)</f>
        <v>-1</v>
      </c>
      <c r="IE68" s="0" t="n">
        <f aca="false">IF(ID68=-1,-1, ROW(ID68)-1+VALUE(MID(IA68,ID68+2, IFERROR(FIND(" ",IA68,ID68),999)-ID68-2)))</f>
        <v>-1</v>
      </c>
      <c r="IF68" s="0" t="str">
        <f aca="false">IF(OR(IB68=-1,IFERROR(INDEX(IB$2:IB$100,IC68),999)&gt;=0,IFERROR(INDEX(ID$2:ID$100,IC68),999)&gt;=0),IF(OR(ID68=-1,IFERROR(INDEX(IB$2:IB$100,IE68),999)&gt;=0,IFERROR(INDEX(ID$2:ID$100,IE68),999)&gt;=0),IA68,              REPLACE(IA68,ID68,IFERROR(FIND(" ",IA68,ID68),999)-ID68,                   INDEX(IA$2:IA$100,IE68)                  )), REPLACE(IA68,IB68,IFERROR(FIND(" ",IA68,IB68),999)-IB68,                   INDEX(IA$2:IA$100,IC68)                  ) )</f>
        <v/>
      </c>
      <c r="IG68" s="0" t="n">
        <f aca="false">IFERROR(FIND("f_",LOWER(IF68)),-1)</f>
        <v>-1</v>
      </c>
      <c r="IH68" s="0" t="n">
        <f aca="false">IF(IG68=-1,-1, VALUE(MID(IF68,IG68+2, IFERROR(FIND(" ",IF68,IG68),999)-IG68-2)))</f>
        <v>-1</v>
      </c>
      <c r="II68" s="0" t="n">
        <f aca="false">IFERROR(FIND("r_",LOWER(IF68)),-1)</f>
        <v>-1</v>
      </c>
      <c r="IJ68" s="0" t="n">
        <f aca="false">IF(II68=-1,-1, ROW(II68)-1+VALUE(MID(IF68,II68+2, IFERROR(FIND(" ",IF68,II68),999)-II68-2)))</f>
        <v>-1</v>
      </c>
      <c r="IK68" s="0" t="str">
        <f aca="false">IF(OR(IG68=-1,IFERROR(INDEX(IG$2:IG$100,IH68),999)&gt;=0,IFERROR(INDEX(II$2:II$100,IH68),999)&gt;=0),IF(OR(II68=-1,IFERROR(INDEX(IG$2:IG$100,IJ68),999)&gt;=0,IFERROR(INDEX(II$2:II$100,IJ68),999)&gt;=0),IF68,              REPLACE(IF68,II68,IFERROR(FIND(" ",IF68,II68),999)-II68,                   INDEX(IF$2:IF$100,IJ68)                  )), REPLACE(IF68,IG68,IFERROR(FIND(" ",IF68,IG68),999)-IG68,                   INDEX(IF$2:IF$100,IH68)                  ) )</f>
        <v/>
      </c>
      <c r="IL68" s="0" t="n">
        <f aca="false">IFERROR(FIND("f_",LOWER(IK68)),-1)</f>
        <v>-1</v>
      </c>
      <c r="IM68" s="0" t="n">
        <f aca="false">IF(IL68=-1,-1, VALUE(MID(IK68,IL68+2, IFERROR(FIND(" ",IK68,IL68),999)-IL68-2)))</f>
        <v>-1</v>
      </c>
      <c r="IN68" s="0" t="n">
        <f aca="false">IFERROR(FIND("r_",LOWER(IK68)),-1)</f>
        <v>-1</v>
      </c>
      <c r="IO68" s="0" t="n">
        <f aca="false">IF(IN68=-1,-1, ROW(IN68)-1+VALUE(MID(IK68,IN68+2, IFERROR(FIND(" ",IK68,IN68),999)-IN68-2)))</f>
        <v>-1</v>
      </c>
      <c r="IP68" s="0" t="str">
        <f aca="false">IF(OR(IL68=-1,IFERROR(INDEX(IL$2:IL$100,IM68),999)&gt;=0,IFERROR(INDEX(IN$2:IN$100,IM68),999)&gt;=0),IF(OR(IN68=-1,IFERROR(INDEX(IL$2:IL$100,IO68),999)&gt;=0,IFERROR(INDEX(IN$2:IN$100,IO68),999)&gt;=0),IK68,              REPLACE(IK68,IN68,IFERROR(FIND(" ",IK68,IN68),999)-IN68,                   INDEX(IK$2:IK$100,IO68)                  )), REPLACE(IK68,IL68,IFERROR(FIND(" ",IK68,IL68),999)-IL68,                   INDEX(IK$2:IK$100,IM68)                  ) )</f>
        <v/>
      </c>
      <c r="IQ68" s="0" t="n">
        <f aca="false">IFERROR(FIND("f_",LOWER(IP68)),-1)</f>
        <v>-1</v>
      </c>
      <c r="IR68" s="0" t="n">
        <f aca="false">IF(IQ68=-1,-1, VALUE(MID(IP68,IQ68+2, IFERROR(FIND(" ",IP68,IQ68),999)-IQ68-2)))</f>
        <v>-1</v>
      </c>
      <c r="IS68" s="0" t="n">
        <f aca="false">IFERROR(FIND("r_",LOWER(IP68)),-1)</f>
        <v>-1</v>
      </c>
      <c r="IT68" s="0" t="n">
        <f aca="false">IF(IS68=-1,-1, ROW(IS68)-1+VALUE(MID(IP68,IS68+2, IFERROR(FIND(" ",IP68,IS68),999)-IS68-2)))</f>
        <v>-1</v>
      </c>
      <c r="IU68" s="0" t="str">
        <f aca="false">IF(OR(IQ68=-1,IFERROR(INDEX(IQ$2:IQ$100,IR68),999)&gt;=0,IFERROR(INDEX(IS$2:IS$100,IR68),999)&gt;=0),IF(OR(IS68=-1,IFERROR(INDEX(IQ$2:IQ$100,IT68),999)&gt;=0,IFERROR(INDEX(IS$2:IS$100,IT68),999)&gt;=0),IP68,              REPLACE(IP68,IS68,IFERROR(FIND(" ",IP68,IS68),999)-IS68,                   INDEX(IP$2:IP$100,IT68)                  )), REPLACE(IP68,IQ68,IFERROR(FIND(" ",IP68,IQ68),999)-IQ68,                   INDEX(IP$2:IP$100,IR68)                  ) )</f>
        <v/>
      </c>
      <c r="IV68" s="0" t="n">
        <f aca="false">IFERROR(FIND("f_",LOWER(IU68)),-1)</f>
        <v>-1</v>
      </c>
      <c r="IW68" s="0" t="n">
        <f aca="false">IF(IV68=-1,-1, VALUE(MID(IU68,IV68+2, IFERROR(FIND(" ",IU68,IV68),999)-IV68-2)))</f>
        <v>-1</v>
      </c>
      <c r="IX68" s="0" t="n">
        <f aca="false">IFERROR(FIND("r_",LOWER(IU68)),-1)</f>
        <v>-1</v>
      </c>
      <c r="IY68" s="0" t="n">
        <f aca="false">IF(IX68=-1,-1, ROW(IX68)-1+VALUE(MID(IU68,IX68+2, IFERROR(FIND(" ",IU68,IX68),999)-IX68-2)))</f>
        <v>-1</v>
      </c>
      <c r="IZ68" s="0" t="str">
        <f aca="false">IF(OR(IV68=-1,IFERROR(INDEX(IV$2:IV$100,IW68),999)&gt;=0,IFERROR(INDEX(IX$2:IX$100,IW68),999)&gt;=0),IF(OR(IX68=-1,IFERROR(INDEX(IV$2:IV$100,IY68),999)&gt;=0,IFERROR(INDEX(IX$2:IX$100,IY68),999)&gt;=0),IU68,              REPLACE(IU68,IX68,IFERROR(FIND(" ",IU68,IX68),999)-IX68,                   INDEX(IU$2:IU$100,IY68)                  )), REPLACE(IU68,IV68,IFERROR(FIND(" ",IU68,IV68),999)-IV68,                   INDEX(IU$2:IU$100,IW68)                  ) )</f>
        <v/>
      </c>
      <c r="JA68" s="0" t="n">
        <f aca="false">IFERROR(FIND("f_",LOWER(IZ68)),-1)</f>
        <v>-1</v>
      </c>
      <c r="JB68" s="0" t="n">
        <f aca="false">IF(JA68=-1,-1, VALUE(MID(IZ68,JA68+2, IFERROR(FIND(" ",IZ68,JA68),999)-JA68-2)))</f>
        <v>-1</v>
      </c>
      <c r="JC68" s="0" t="n">
        <f aca="false">IFERROR(FIND("r_",LOWER(IZ68)),-1)</f>
        <v>-1</v>
      </c>
      <c r="JD68" s="0" t="n">
        <f aca="false">IF(JC68=-1,-1, ROW(JC68)-1+VALUE(MID(IZ68,JC68+2, IFERROR(FIND(" ",IZ68,JC68),999)-JC68-2)))</f>
        <v>-1</v>
      </c>
      <c r="JE68" s="0" t="str">
        <f aca="false">IF(OR(JA68=-1,IFERROR(INDEX(JA$2:JA$100,JB68),999)&gt;=0,IFERROR(INDEX(JC$2:JC$100,JB68),999)&gt;=0),IF(OR(JC68=-1,IFERROR(INDEX(JA$2:JA$100,JD68),999)&gt;=0,IFERROR(INDEX(JC$2:JC$100,JD68),999)&gt;=0),IZ68,              REPLACE(IZ68,JC68,IFERROR(FIND(" ",IZ68,JC68),999)-JC68,                   INDEX(IZ$2:IZ$100,JD68)                  )), REPLACE(IZ68,JA68,IFERROR(FIND(" ",IZ68,JA68),999)-JA68,                   INDEX(IZ$2:IZ$100,JB68)                  ) )</f>
        <v/>
      </c>
      <c r="JF68" s="0" t="n">
        <f aca="false">IFERROR(FIND("f_",LOWER(JE68)),-1)</f>
        <v>-1</v>
      </c>
      <c r="JG68" s="0" t="n">
        <f aca="false">IF(JF68=-1,-1, VALUE(MID(JE68,JF68+2, IFERROR(FIND(" ",JE68,JF68),999)-JF68-2)))</f>
        <v>-1</v>
      </c>
      <c r="JH68" s="0" t="n">
        <f aca="false">IFERROR(FIND("r_",LOWER(JE68)),-1)</f>
        <v>-1</v>
      </c>
      <c r="JI68" s="0" t="n">
        <f aca="false">IF(JH68=-1,-1, ROW(JH68)-1+VALUE(MID(JE68,JH68+2, IFERROR(FIND(" ",JE68,JH68),999)-JH68-2)))</f>
        <v>-1</v>
      </c>
      <c r="JJ68" s="0" t="str">
        <f aca="false">IF(OR(JF68=-1,IFERROR(INDEX(JF$2:JF$100,JG68),999)&gt;=0,IFERROR(INDEX(JH$2:JH$100,JG68),999)&gt;=0),IF(OR(JH68=-1,IFERROR(INDEX(JF$2:JF$100,JI68),999)&gt;=0,IFERROR(INDEX(JH$2:JH$100,JI68),999)&gt;=0),JE68,              REPLACE(JE68,JH68,IFERROR(FIND(" ",JE68,JH68),999)-JH68,                   INDEX(JE$2:JE$100,JI68)                  )), REPLACE(JE68,JF68,IFERROR(FIND(" ",JE68,JF68),999)-JF68,                   INDEX(JE$2:JE$100,JG68)                  ) )</f>
        <v/>
      </c>
      <c r="JK68" s="0" t="n">
        <f aca="false">IFERROR(FIND("f_",LOWER(JJ68)),-1)</f>
        <v>-1</v>
      </c>
      <c r="JL68" s="0" t="n">
        <f aca="false">IF(JK68=-1,-1, VALUE(MID(JJ68,JK68+2, IFERROR(FIND(" ",JJ68,JK68),999)-JK68-2)))</f>
        <v>-1</v>
      </c>
      <c r="JM68" s="0" t="n">
        <f aca="false">IFERROR(FIND("r_",LOWER(JJ68)),-1)</f>
        <v>-1</v>
      </c>
      <c r="JN68" s="0" t="n">
        <f aca="false">IF(JM68=-1,-1, ROW(JM68)-1+VALUE(MID(JJ68,JM68+2, IFERROR(FIND(" ",JJ68,JM68),999)-JM68-2)))</f>
        <v>-1</v>
      </c>
      <c r="JO68" s="0" t="str">
        <f aca="false">IF(OR(JK68=-1,IFERROR(INDEX(JK$2:JK$100,JL68),999)&gt;=0,IFERROR(INDEX(JM$2:JM$100,JL68),999)&gt;=0),IF(OR(JM68=-1,IFERROR(INDEX(JK$2:JK$100,JN68),999)&gt;=0,IFERROR(INDEX(JM$2:JM$100,JN68),999)&gt;=0),JJ68,              REPLACE(JJ68,JM68,IFERROR(FIND(" ",JJ68,JM68),999)-JM68,                   INDEX(JJ$2:JJ$100,JN68)                  )), REPLACE(JJ68,JK68,IFERROR(FIND(" ",JJ68,JK68),999)-JK68,                   INDEX(JJ$2:JJ$100,JL68)                  ) )</f>
        <v/>
      </c>
      <c r="JP68" s="0" t="n">
        <f aca="false">IFERROR(FIND("f_",LOWER(JO68)),-1)</f>
        <v>-1</v>
      </c>
      <c r="JQ68" s="0" t="n">
        <f aca="false">IF(JP68=-1,-1, VALUE(MID(JO68,JP68+2, IFERROR(FIND(" ",JO68,JP68),999)-JP68-2)))</f>
        <v>-1</v>
      </c>
      <c r="JR68" s="0" t="n">
        <f aca="false">IFERROR(FIND("r_",LOWER(JO68)),-1)</f>
        <v>-1</v>
      </c>
      <c r="JS68" s="0" t="n">
        <f aca="false">IF(JR68=-1,-1, ROW(JR68)-1+VALUE(MID(JO68,JR68+2, IFERROR(FIND(" ",JO68,JR68),999)-JR68-2)))</f>
        <v>-1</v>
      </c>
      <c r="JT68" s="0" t="str">
        <f aca="false">IF(OR(JP68=-1,IFERROR(INDEX(JP$2:JP$100,JQ68),999)&gt;=0,IFERROR(INDEX(JR$2:JR$100,JQ68),999)&gt;=0),IF(OR(JR68=-1,IFERROR(INDEX(JP$2:JP$100,JS68),999)&gt;=0,IFERROR(INDEX(JR$2:JR$100,JS68),999)&gt;=0),JO68,              REPLACE(JO68,JR68,IFERROR(FIND(" ",JO68,JR68),999)-JR68,                   INDEX(JO$2:JO$100,JS68)                  )), REPLACE(JO68,JP68,IFERROR(FIND(" ",JO68,JP68),999)-JP68,                   INDEX(JO$2:JO$100,JQ68)                  ) )</f>
        <v/>
      </c>
      <c r="JU68" s="0" t="n">
        <f aca="false">IFERROR(FIND("f_",LOWER(JT68)),-1)</f>
        <v>-1</v>
      </c>
      <c r="JV68" s="0" t="n">
        <f aca="false">IF(JU68=-1,-1, VALUE(MID(JT68,JU68+2, IFERROR(FIND(" ",JT68,JU68),999)-JU68-2)))</f>
        <v>-1</v>
      </c>
      <c r="JW68" s="0" t="n">
        <f aca="false">IFERROR(FIND("r_",LOWER(JT68)),-1)</f>
        <v>-1</v>
      </c>
      <c r="JX68" s="0" t="n">
        <f aca="false">IF(JW68=-1,-1, ROW(JW68)-1+VALUE(MID(JT68,JW68+2, IFERROR(FIND(" ",JT68,JW68),999)-JW68-2)))</f>
        <v>-1</v>
      </c>
      <c r="JY68" s="0" t="str">
        <f aca="false">IF(OR(JU68=-1,IFERROR(INDEX(JU$2:JU$100,JV68),999)&gt;=0,IFERROR(INDEX(JW$2:JW$100,JV68),999)&gt;=0),IF(OR(JW68=-1,IFERROR(INDEX(JU$2:JU$100,JX68),999)&gt;=0,IFERROR(INDEX(JW$2:JW$100,JX68),999)&gt;=0),JT68,              REPLACE(JT68,JW68,IFERROR(FIND(" ",JT68,JW68),999)-JW68,                   INDEX(JT$2:JT$100,JX68)                  )), REPLACE(JT68,JU68,IFERROR(FIND(" ",JT68,JU68),999)-JU68,                   INDEX(JT$2:JT$100,JV68)                  ) )</f>
        <v/>
      </c>
      <c r="JZ68" s="0" t="n">
        <f aca="false">IFERROR(FIND("f_",LOWER(JY68)),-1)</f>
        <v>-1</v>
      </c>
      <c r="KA68" s="0" t="n">
        <f aca="false">IF(JZ68=-1,-1, VALUE(MID(JY68,JZ68+2, IFERROR(FIND(" ",JY68,JZ68),999)-JZ68-2)))</f>
        <v>-1</v>
      </c>
      <c r="KB68" s="0" t="n">
        <f aca="false">IFERROR(FIND("r_",LOWER(JY68)),-1)</f>
        <v>-1</v>
      </c>
      <c r="KC68" s="0" t="n">
        <f aca="false">IF(KB68=-1,-1, ROW(KB68)-1+VALUE(MID(JY68,KB68+2, IFERROR(FIND(" ",JY68,KB68),999)-KB68-2)))</f>
        <v>-1</v>
      </c>
      <c r="KD68" s="0" t="str">
        <f aca="false">IF(OR(JZ68=-1,IFERROR(INDEX(JZ$2:JZ$100,KA68),999)&gt;=0,IFERROR(INDEX(KB$2:KB$100,KA68),999)&gt;=0),IF(OR(KB68=-1,IFERROR(INDEX(JZ$2:JZ$100,KC68),999)&gt;=0,IFERROR(INDEX(KB$2:KB$100,KC68),999)&gt;=0),JY68,              REPLACE(JY68,KB68,IFERROR(FIND(" ",JY68,KB68),999)-KB68,                   INDEX(JY$2:JY$100,KC68)                  )), REPLACE(JY68,JZ68,IFERROR(FIND(" ",JY68,JZ68),999)-JZ68,                   INDEX(JY$2:JY$100,KA68)                  ) )</f>
        <v/>
      </c>
      <c r="KE68" s="0" t="n">
        <f aca="false">IFERROR(FIND("f_",LOWER(KD68)),-1)</f>
        <v>-1</v>
      </c>
      <c r="KF68" s="0" t="n">
        <f aca="false">IF(KE68=-1,-1, VALUE(MID(KD68,KE68+2, IFERROR(FIND(" ",KD68,KE68),999)-KE68-2)))</f>
        <v>-1</v>
      </c>
      <c r="KG68" s="0" t="n">
        <f aca="false">IFERROR(FIND("r_",LOWER(KD68)),-1)</f>
        <v>-1</v>
      </c>
      <c r="KH68" s="0" t="n">
        <f aca="false">IF(KG68=-1,-1, ROW(KG68)-1+VALUE(MID(KD68,KG68+2, IFERROR(FIND(" ",KD68,KG68),999)-KG68-2)))</f>
        <v>-1</v>
      </c>
      <c r="KI68" s="0" t="str">
        <f aca="false">IF(OR(KE68=-1,IFERROR(INDEX(KE$2:KE$100,KF68),999)&gt;=0,IFERROR(INDEX(KG$2:KG$100,KF68),999)&gt;=0),IF(OR(KG68=-1,IFERROR(INDEX(KE$2:KE$100,KH68),999)&gt;=0,IFERROR(INDEX(KG$2:KG$100,KH68),999)&gt;=0),KD68,              REPLACE(KD68,KG68,IFERROR(FIND(" ",KD68,KG68),999)-KG68,                   INDEX(KD$2:KD$100,KH68)                  )), REPLACE(KD68,KE68,IFERROR(FIND(" ",KD68,KE68),999)-KE68,                   INDEX(KD$2:KD$100,KF68)                  ) )</f>
        <v/>
      </c>
    </row>
    <row r="69" customFormat="false" ht="13.8" hidden="false" customHeight="false" outlineLevel="0" collapsed="false">
      <c r="D69" s="1"/>
      <c r="L69" s="0" t="str">
        <f aca="false">KI69</f>
        <v/>
      </c>
      <c r="O69" s="0" t="e">
        <f aca="false">IF(D69="join", E69&amp;"["&amp;G69&amp;"] = "&amp;F69&amp;"["&amp;G69&amp;"]" &amp;IF(H69="",""," ∧ "&amp;E69&amp;"["&amp;H69&amp;"] = "&amp;F69&amp;"["&amp;H69&amp;"]") &amp;IF(I69="",""," ∧ "&amp;E69&amp;"["&amp;I69&amp;"] = "&amp;F69&amp;"["&amp;I69&amp;"]"), NA())</f>
        <v>#N/A</v>
      </c>
      <c r="P69" s="0" t="e">
        <f aca="false">IFERROR(O69,VLOOKUP($D69,Relrows!$A:$E,5,0))</f>
        <v>#N/A</v>
      </c>
      <c r="Q69" s="0" t="e">
        <f aca="false">SUBSTITUTE(SUBSTITUTE(SUBSTITUTE(P69,"parm1",E69),"parm2",F69),"parm3",G69)</f>
        <v>#N/A</v>
      </c>
      <c r="R69" s="0" t="str">
        <f aca="false">IFERROR(VLOOKUP(ROW($A68),$J$2:$Q$100,COLUMN(Q68)-COLUMN(J68)+1,0),"")</f>
        <v/>
      </c>
      <c r="T69" s="0" t="str">
        <f aca="false">R69</f>
        <v/>
      </c>
      <c r="U69" s="0" t="n">
        <f aca="false">IFERROR(FIND("f_",LOWER(T69)),-1)</f>
        <v>-1</v>
      </c>
      <c r="V69" s="0" t="n">
        <f aca="false">IF(U69=-1,-1, VALUE(MID(T69,U69+2, IFERROR(FIND(" ",T69,U69),999)-U69-2)))</f>
        <v>-1</v>
      </c>
      <c r="W69" s="0" t="n">
        <f aca="false">IFERROR(FIND("r_",LOWER(T69)),-1)</f>
        <v>-1</v>
      </c>
      <c r="X69" s="0" t="n">
        <f aca="false">IF(W69=-1,-1, ROW(W69)-1+VALUE(MID(T69,W69+2, IFERROR(FIND(" ",T69,W69),999)-W69-2)))</f>
        <v>-1</v>
      </c>
      <c r="Y69" s="0" t="str">
        <f aca="false">IF(OR(U69=-1,IFERROR(INDEX(U$2:U$100,V69),999)&gt;=0,IFERROR(INDEX(W$2:W$100,V69),999)&gt;=0),IF(OR(W69=-1,IFERROR(INDEX(U$2:U$100,X69),999)&gt;=0,IFERROR(INDEX(W$2:W$100,X69),999)&gt;=0),T69,              REPLACE(T69,W69,IFERROR(FIND(" ",T69,W69),999)-W69,                   INDEX(T$2:T$100,X69)                  )), REPLACE(T69,U69,IFERROR(FIND(" ",T69,U69),999)-U69,                   INDEX(T$2:T$100,V69)                  ) )</f>
        <v/>
      </c>
      <c r="Z69" s="0" t="n">
        <f aca="false">IFERROR(FIND("f_",LOWER(Y69)),-1)</f>
        <v>-1</v>
      </c>
      <c r="AA69" s="0" t="n">
        <f aca="false">IF(Z69=-1,-1, VALUE(MID(Y69,Z69+2, IFERROR(FIND(" ",Y69,Z69),999)-Z69-2)))</f>
        <v>-1</v>
      </c>
      <c r="AB69" s="0" t="n">
        <f aca="false">IFERROR(FIND("r_",LOWER(Y69)),-1)</f>
        <v>-1</v>
      </c>
      <c r="AC69" s="0" t="n">
        <f aca="false">IF(AB69=-1,-1, ROW(AB69)-1+VALUE(MID(Y69,AB69+2, IFERROR(FIND(" ",Y69,AB69),999)-AB69-2)))</f>
        <v>-1</v>
      </c>
      <c r="AD69" s="0" t="str">
        <f aca="false">IF(OR(Z69=-1,IFERROR(INDEX(Z$2:Z$100,AA69),999)&gt;=0,IFERROR(INDEX(AB$2:AB$100,AA69),999)&gt;=0),IF(OR(AB69=-1,IFERROR(INDEX(Z$2:Z$100,AC69),999)&gt;=0,IFERROR(INDEX(AB$2:AB$100,AC69),999)&gt;=0),Y69,              REPLACE(Y69,AB69,IFERROR(FIND(" ",Y69,AB69),999)-AB69,                   INDEX(Y$2:Y$100,AC69)                  )), REPLACE(Y69,Z69,IFERROR(FIND(" ",Y69,Z69),999)-Z69,                   INDEX(Y$2:Y$100,AA69)                  ) )</f>
        <v/>
      </c>
      <c r="AE69" s="0" t="n">
        <f aca="false">IFERROR(FIND("f_",LOWER(AD69)),-1)</f>
        <v>-1</v>
      </c>
      <c r="AF69" s="0" t="n">
        <f aca="false">IF(AE69=-1,-1, VALUE(MID(AD69,AE69+2, IFERROR(FIND(" ",AD69,AE69),999)-AE69-2)))</f>
        <v>-1</v>
      </c>
      <c r="AG69" s="0" t="n">
        <f aca="false">IFERROR(FIND("r_",LOWER(AD69)),-1)</f>
        <v>-1</v>
      </c>
      <c r="AH69" s="0" t="n">
        <f aca="false">IF(AG69=-1,-1, ROW(AG69)-1+VALUE(MID(AD69,AG69+2, IFERROR(FIND(" ",AD69,AG69),999)-AG69-2)))</f>
        <v>-1</v>
      </c>
      <c r="AI69" s="0" t="str">
        <f aca="false">IF(OR(AE69=-1,IFERROR(INDEX(AE$2:AE$100,AF69),999)&gt;=0,IFERROR(INDEX(AG$2:AG$100,AF69),999)&gt;=0),IF(OR(AG69=-1,IFERROR(INDEX(AE$2:AE$100,AH69),999)&gt;=0,IFERROR(INDEX(AG$2:AG$100,AH69),999)&gt;=0),AD69,              REPLACE(AD69,AG69,IFERROR(FIND(" ",AD69,AG69),999)-AG69,                   INDEX(AD$2:AD$100,AH69)                  )), REPLACE(AD69,AE69,IFERROR(FIND(" ",AD69,AE69),999)-AE69,                   INDEX(AD$2:AD$100,AF69)                  ) )</f>
        <v/>
      </c>
      <c r="AJ69" s="0" t="n">
        <f aca="false">IFERROR(FIND("f_",LOWER(AI69)),-1)</f>
        <v>-1</v>
      </c>
      <c r="AK69" s="0" t="n">
        <f aca="false">IF(AJ69=-1,-1, VALUE(MID(AI69,AJ69+2, IFERROR(FIND(" ",AI69,AJ69),999)-AJ69-2)))</f>
        <v>-1</v>
      </c>
      <c r="AL69" s="0" t="n">
        <f aca="false">IFERROR(FIND("r_",LOWER(AI69)),-1)</f>
        <v>-1</v>
      </c>
      <c r="AM69" s="0" t="n">
        <f aca="false">IF(AL69=-1,-1, ROW(AL69)-1+VALUE(MID(AI69,AL69+2, IFERROR(FIND(" ",AI69,AL69),999)-AL69-2)))</f>
        <v>-1</v>
      </c>
      <c r="AN69" s="0" t="str">
        <f aca="false">IF(OR(AJ69=-1,IFERROR(INDEX(AJ$2:AJ$100,AK69),999)&gt;=0,IFERROR(INDEX(AL$2:AL$100,AK69),999)&gt;=0),IF(OR(AL69=-1,IFERROR(INDEX(AJ$2:AJ$100,AM69),999)&gt;=0,IFERROR(INDEX(AL$2:AL$100,AM69),999)&gt;=0),AI69,              REPLACE(AI69,AL69,IFERROR(FIND(" ",AI69,AL69),999)-AL69,                   INDEX(AI$2:AI$100,AM69)                  )), REPLACE(AI69,AJ69,IFERROR(FIND(" ",AI69,AJ69),999)-AJ69,                   INDEX(AI$2:AI$100,AK69)                  ) )</f>
        <v/>
      </c>
      <c r="AO69" s="0" t="n">
        <f aca="false">IFERROR(FIND("f_",LOWER(AN69)),-1)</f>
        <v>-1</v>
      </c>
      <c r="AP69" s="0" t="n">
        <f aca="false">IF(AO69=-1,-1, VALUE(MID(AN69,AO69+2, IFERROR(FIND(" ",AN69,AO69),999)-AO69-2)))</f>
        <v>-1</v>
      </c>
      <c r="AQ69" s="0" t="n">
        <f aca="false">IFERROR(FIND("r_",LOWER(AN69)),-1)</f>
        <v>-1</v>
      </c>
      <c r="AR69" s="0" t="n">
        <f aca="false">IF(AQ69=-1,-1, ROW(AQ69)-1+VALUE(MID(AN69,AQ69+2, IFERROR(FIND(" ",AN69,AQ69),999)-AQ69-2)))</f>
        <v>-1</v>
      </c>
      <c r="AS69" s="0" t="str">
        <f aca="false">IF(OR(AO69=-1,IFERROR(INDEX(AO$2:AO$100,AP69),999)&gt;=0,IFERROR(INDEX(AQ$2:AQ$100,AP69),999)&gt;=0),IF(OR(AQ69=-1,IFERROR(INDEX(AO$2:AO$100,AR69),999)&gt;=0,IFERROR(INDEX(AQ$2:AQ$100,AR69),999)&gt;=0),AN69,              REPLACE(AN69,AQ69,IFERROR(FIND(" ",AN69,AQ69),999)-AQ69,                   INDEX(AN$2:AN$100,AR69)                  )), REPLACE(AN69,AO69,IFERROR(FIND(" ",AN69,AO69),999)-AO69,                   INDEX(AN$2:AN$100,AP69)                  ) )</f>
        <v/>
      </c>
      <c r="AT69" s="0" t="n">
        <f aca="false">IFERROR(FIND("f_",LOWER(AS69)),-1)</f>
        <v>-1</v>
      </c>
      <c r="AU69" s="0" t="n">
        <f aca="false">IF(AT69=-1,-1, VALUE(MID(AS69,AT69+2, IFERROR(FIND(" ",AS69,AT69),999)-AT69-2)))</f>
        <v>-1</v>
      </c>
      <c r="AV69" s="0" t="n">
        <f aca="false">IFERROR(FIND("r_",LOWER(AS69)),-1)</f>
        <v>-1</v>
      </c>
      <c r="AW69" s="0" t="n">
        <f aca="false">IF(AV69=-1,-1, ROW(AV69)-1+VALUE(MID(AS69,AV69+2, IFERROR(FIND(" ",AS69,AV69),999)-AV69-2)))</f>
        <v>-1</v>
      </c>
      <c r="AX69" s="0" t="str">
        <f aca="false">IF(OR(AT69=-1,IFERROR(INDEX(AT$2:AT$100,AU69),999)&gt;=0,IFERROR(INDEX(AV$2:AV$100,AU69),999)&gt;=0),IF(OR(AV69=-1,IFERROR(INDEX(AT$2:AT$100,AW69),999)&gt;=0,IFERROR(INDEX(AV$2:AV$100,AW69),999)&gt;=0),AS69,              REPLACE(AS69,AV69,IFERROR(FIND(" ",AS69,AV69),999)-AV69,                   INDEX(AS$2:AS$100,AW69)                  )), REPLACE(AS69,AT69,IFERROR(FIND(" ",AS69,AT69),999)-AT69,                   INDEX(AS$2:AS$100,AU69)                  ) )</f>
        <v/>
      </c>
      <c r="AY69" s="0" t="n">
        <f aca="false">IFERROR(FIND("f_",LOWER(AX69)),-1)</f>
        <v>-1</v>
      </c>
      <c r="AZ69" s="0" t="n">
        <f aca="false">IF(AY69=-1,-1, VALUE(MID(AX69,AY69+2, IFERROR(FIND(" ",AX69,AY69),999)-AY69-2)))</f>
        <v>-1</v>
      </c>
      <c r="BA69" s="0" t="n">
        <f aca="false">IFERROR(FIND("r_",LOWER(AX69)),-1)</f>
        <v>-1</v>
      </c>
      <c r="BB69" s="0" t="n">
        <f aca="false">IF(BA69=-1,-1, ROW(BA69)-1+VALUE(MID(AX69,BA69+2, IFERROR(FIND(" ",AX69,BA69),999)-BA69-2)))</f>
        <v>-1</v>
      </c>
      <c r="BC69" s="0" t="str">
        <f aca="false">IF(OR(AY69=-1,IFERROR(INDEX(AY$2:AY$100,AZ69),999)&gt;=0,IFERROR(INDEX(BA$2:BA$100,AZ69),999)&gt;=0),IF(OR(BA69=-1,IFERROR(INDEX(AY$2:AY$100,BB69),999)&gt;=0,IFERROR(INDEX(BA$2:BA$100,BB69),999)&gt;=0),AX69,              REPLACE(AX69,BA69,IFERROR(FIND(" ",AX69,BA69),999)-BA69,                   INDEX(AX$2:AX$100,BB69)                  )), REPLACE(AX69,AY69,IFERROR(FIND(" ",AX69,AY69),999)-AY69,                   INDEX(AX$2:AX$100,AZ69)                  ) )</f>
        <v/>
      </c>
      <c r="BD69" s="0" t="n">
        <f aca="false">IFERROR(FIND("f_",LOWER(BC69)),-1)</f>
        <v>-1</v>
      </c>
      <c r="BE69" s="0" t="n">
        <f aca="false">IF(BD69=-1,-1, VALUE(MID(BC69,BD69+2, IFERROR(FIND(" ",BC69,BD69),999)-BD69-2)))</f>
        <v>-1</v>
      </c>
      <c r="BF69" s="0" t="n">
        <f aca="false">IFERROR(FIND("r_",LOWER(BC69)),-1)</f>
        <v>-1</v>
      </c>
      <c r="BG69" s="0" t="n">
        <f aca="false">IF(BF69=-1,-1, ROW(BF69)-1+VALUE(MID(BC69,BF69+2, IFERROR(FIND(" ",BC69,BF69),999)-BF69-2)))</f>
        <v>-1</v>
      </c>
      <c r="BH69" s="0" t="str">
        <f aca="false">IF(OR(BD69=-1,IFERROR(INDEX(BD$2:BD$100,BE69),999)&gt;=0,IFERROR(INDEX(BF$2:BF$100,BE69),999)&gt;=0),IF(OR(BF69=-1,IFERROR(INDEX(BD$2:BD$100,BG69),999)&gt;=0,IFERROR(INDEX(BF$2:BF$100,BG69),999)&gt;=0),BC69,              REPLACE(BC69,BF69,IFERROR(FIND(" ",BC69,BF69),999)-BF69,                   INDEX(BC$2:BC$100,BG69)                  )), REPLACE(BC69,BD69,IFERROR(FIND(" ",BC69,BD69),999)-BD69,                   INDEX(BC$2:BC$100,BE69)                  ) )</f>
        <v/>
      </c>
      <c r="BI69" s="0" t="n">
        <f aca="false">IFERROR(FIND("f_",LOWER(BH69)),-1)</f>
        <v>-1</v>
      </c>
      <c r="BJ69" s="0" t="n">
        <f aca="false">IF(BI69=-1,-1, VALUE(MID(BH69,BI69+2, IFERROR(FIND(" ",BH69,BI69),999)-BI69-2)))</f>
        <v>-1</v>
      </c>
      <c r="BK69" s="0" t="n">
        <f aca="false">IFERROR(FIND("r_",LOWER(BH69)),-1)</f>
        <v>-1</v>
      </c>
      <c r="BL69" s="0" t="n">
        <f aca="false">IF(BK69=-1,-1, ROW(BK69)-1+VALUE(MID(BH69,BK69+2, IFERROR(FIND(" ",BH69,BK69),999)-BK69-2)))</f>
        <v>-1</v>
      </c>
      <c r="BM69" s="0" t="str">
        <f aca="false">IF(OR(BI69=-1,IFERROR(INDEX(BI$2:BI$100,BJ69),999)&gt;=0,IFERROR(INDEX(BK$2:BK$100,BJ69),999)&gt;=0),IF(OR(BK69=-1,IFERROR(INDEX(BI$2:BI$100,BL69),999)&gt;=0,IFERROR(INDEX(BK$2:BK$100,BL69),999)&gt;=0),BH69,              REPLACE(BH69,BK69,IFERROR(FIND(" ",BH69,BK69),999)-BK69,                   INDEX(BH$2:BH$100,BL69)                  )), REPLACE(BH69,BI69,IFERROR(FIND(" ",BH69,BI69),999)-BI69,                   INDEX(BH$2:BH$100,BJ69)                  ) )</f>
        <v/>
      </c>
      <c r="BN69" s="0" t="n">
        <f aca="false">IFERROR(FIND("f_",LOWER(BM69)),-1)</f>
        <v>-1</v>
      </c>
      <c r="BO69" s="0" t="n">
        <f aca="false">IF(BN69=-1,-1, VALUE(MID(BM69,BN69+2, IFERROR(FIND(" ",BM69,BN69),999)-BN69-2)))</f>
        <v>-1</v>
      </c>
      <c r="BP69" s="0" t="n">
        <f aca="false">IFERROR(FIND("r_",LOWER(BM69)),-1)</f>
        <v>-1</v>
      </c>
      <c r="BQ69" s="0" t="n">
        <f aca="false">IF(BP69=-1,-1, ROW(BP69)-1+VALUE(MID(BM69,BP69+2, IFERROR(FIND(" ",BM69,BP69),999)-BP69-2)))</f>
        <v>-1</v>
      </c>
      <c r="BR69" s="0" t="str">
        <f aca="false">IF(OR(BN69=-1,IFERROR(INDEX(BN$2:BN$100,BO69),999)&gt;=0,IFERROR(INDEX(BP$2:BP$100,BO69),999)&gt;=0),IF(OR(BP69=-1,IFERROR(INDEX(BN$2:BN$100,BQ69),999)&gt;=0,IFERROR(INDEX(BP$2:BP$100,BQ69),999)&gt;=0),BM69,              REPLACE(BM69,BP69,IFERROR(FIND(" ",BM69,BP69),999)-BP69,                   INDEX(BM$2:BM$100,BQ69)                  )), REPLACE(BM69,BN69,IFERROR(FIND(" ",BM69,BN69),999)-BN69,                   INDEX(BM$2:BM$100,BO69)                  ) )</f>
        <v/>
      </c>
      <c r="BS69" s="0" t="n">
        <f aca="false">IFERROR(FIND("f_",LOWER(BR69)),-1)</f>
        <v>-1</v>
      </c>
      <c r="BT69" s="0" t="n">
        <f aca="false">IF(BS69=-1,-1, VALUE(MID(BR69,BS69+2, IFERROR(FIND(" ",BR69,BS69),999)-BS69-2)))</f>
        <v>-1</v>
      </c>
      <c r="BU69" s="0" t="n">
        <f aca="false">IFERROR(FIND("r_",LOWER(BR69)),-1)</f>
        <v>-1</v>
      </c>
      <c r="BV69" s="0" t="n">
        <f aca="false">IF(BU69=-1,-1, ROW(BU69)-1+VALUE(MID(BR69,BU69+2, IFERROR(FIND(" ",BR69,BU69),999)-BU69-2)))</f>
        <v>-1</v>
      </c>
      <c r="BW69" s="0" t="str">
        <f aca="false">IF(OR(BS69=-1,IFERROR(INDEX(BS$2:BS$100,BT69),999)&gt;=0,IFERROR(INDEX(BU$2:BU$100,BT69),999)&gt;=0),IF(OR(BU69=-1,IFERROR(INDEX(BS$2:BS$100,BV69),999)&gt;=0,IFERROR(INDEX(BU$2:BU$100,BV69),999)&gt;=0),BR69,              REPLACE(BR69,BU69,IFERROR(FIND(" ",BR69,BU69),999)-BU69,                   INDEX(BR$2:BR$100,BV69)                  )), REPLACE(BR69,BS69,IFERROR(FIND(" ",BR69,BS69),999)-BS69,                   INDEX(BR$2:BR$100,BT69)                  ) )</f>
        <v/>
      </c>
      <c r="BX69" s="0" t="n">
        <f aca="false">IFERROR(FIND("f_",LOWER(BW69)),-1)</f>
        <v>-1</v>
      </c>
      <c r="BY69" s="0" t="n">
        <f aca="false">IF(BX69=-1,-1, VALUE(MID(BW69,BX69+2, IFERROR(FIND(" ",BW69,BX69),999)-BX69-2)))</f>
        <v>-1</v>
      </c>
      <c r="BZ69" s="0" t="n">
        <f aca="false">IFERROR(FIND("r_",LOWER(BW69)),-1)</f>
        <v>-1</v>
      </c>
      <c r="CA69" s="0" t="n">
        <f aca="false">IF(BZ69=-1,-1, ROW(BZ69)-1+VALUE(MID(BW69,BZ69+2, IFERROR(FIND(" ",BW69,BZ69),999)-BZ69-2)))</f>
        <v>-1</v>
      </c>
      <c r="CB69" s="0" t="str">
        <f aca="false">IF(OR(BX69=-1,IFERROR(INDEX(BX$2:BX$100,BY69),999)&gt;=0,IFERROR(INDEX(BZ$2:BZ$100,BY69),999)&gt;=0),IF(OR(BZ69=-1,IFERROR(INDEX(BX$2:BX$100,CA69),999)&gt;=0,IFERROR(INDEX(BZ$2:BZ$100,CA69),999)&gt;=0),BW69,              REPLACE(BW69,BZ69,IFERROR(FIND(" ",BW69,BZ69),999)-BZ69,                   INDEX(BW$2:BW$100,CA69)                  )), REPLACE(BW69,BX69,IFERROR(FIND(" ",BW69,BX69),999)-BX69,                   INDEX(BW$2:BW$100,BY69)                  ) )</f>
        <v/>
      </c>
      <c r="CC69" s="0" t="n">
        <f aca="false">IFERROR(FIND("f_",LOWER(CB69)),-1)</f>
        <v>-1</v>
      </c>
      <c r="CD69" s="0" t="n">
        <f aca="false">IF(CC69=-1,-1, VALUE(MID(CB69,CC69+2, IFERROR(FIND(" ",CB69,CC69),999)-CC69-2)))</f>
        <v>-1</v>
      </c>
      <c r="CE69" s="0" t="n">
        <f aca="false">IFERROR(FIND("r_",LOWER(CB69)),-1)</f>
        <v>-1</v>
      </c>
      <c r="CF69" s="0" t="n">
        <f aca="false">IF(CE69=-1,-1, ROW(CE69)-1+VALUE(MID(CB69,CE69+2, IFERROR(FIND(" ",CB69,CE69),999)-CE69-2)))</f>
        <v>-1</v>
      </c>
      <c r="CG69" s="0" t="str">
        <f aca="false">IF(OR(CC69=-1,IFERROR(INDEX(CC$2:CC$100,CD69),999)&gt;=0,IFERROR(INDEX(CE$2:CE$100,CD69),999)&gt;=0),IF(OR(CE69=-1,IFERROR(INDEX(CC$2:CC$100,CF69),999)&gt;=0,IFERROR(INDEX(CE$2:CE$100,CF69),999)&gt;=0),CB69,              REPLACE(CB69,CE69,IFERROR(FIND(" ",CB69,CE69),999)-CE69,                   INDEX(CB$2:CB$100,CF69)                  )), REPLACE(CB69,CC69,IFERROR(FIND(" ",CB69,CC69),999)-CC69,                   INDEX(CB$2:CB$100,CD69)                  ) )</f>
        <v/>
      </c>
      <c r="CH69" s="0" t="n">
        <f aca="false">IFERROR(FIND("f_",LOWER(CG69)),-1)</f>
        <v>-1</v>
      </c>
      <c r="CI69" s="0" t="n">
        <f aca="false">IF(CH69=-1,-1, VALUE(MID(CG69,CH69+2, IFERROR(FIND(" ",CG69,CH69),999)-CH69-2)))</f>
        <v>-1</v>
      </c>
      <c r="CJ69" s="0" t="n">
        <f aca="false">IFERROR(FIND("r_",LOWER(CG69)),-1)</f>
        <v>-1</v>
      </c>
      <c r="CK69" s="0" t="n">
        <f aca="false">IF(CJ69=-1,-1, ROW(CJ69)-1+VALUE(MID(CG69,CJ69+2, IFERROR(FIND(" ",CG69,CJ69),999)-CJ69-2)))</f>
        <v>-1</v>
      </c>
      <c r="CL69" s="0" t="str">
        <f aca="false">IF(OR(CH69=-1,IFERROR(INDEX(CH$2:CH$100,CI69),999)&gt;=0,IFERROR(INDEX(CJ$2:CJ$100,CI69),999)&gt;=0),IF(OR(CJ69=-1,IFERROR(INDEX(CH$2:CH$100,CK69),999)&gt;=0,IFERROR(INDEX(CJ$2:CJ$100,CK69),999)&gt;=0),CG69,              REPLACE(CG69,CJ69,IFERROR(FIND(" ",CG69,CJ69),999)-CJ69,                   INDEX(CG$2:CG$100,CK69)                  )), REPLACE(CG69,CH69,IFERROR(FIND(" ",CG69,CH69),999)-CH69,                   INDEX(CG$2:CG$100,CI69)                  ) )</f>
        <v/>
      </c>
      <c r="CM69" s="0" t="n">
        <f aca="false">IFERROR(FIND("f_",LOWER(CL69)),-1)</f>
        <v>-1</v>
      </c>
      <c r="CN69" s="0" t="n">
        <f aca="false">IF(CM69=-1,-1, VALUE(MID(CL69,CM69+2, IFERROR(FIND(" ",CL69,CM69),999)-CM69-2)))</f>
        <v>-1</v>
      </c>
      <c r="CO69" s="0" t="n">
        <f aca="false">IFERROR(FIND("r_",LOWER(CL69)),-1)</f>
        <v>-1</v>
      </c>
      <c r="CP69" s="0" t="n">
        <f aca="false">IF(CO69=-1,-1, ROW(CO69)-1+VALUE(MID(CL69,CO69+2, IFERROR(FIND(" ",CL69,CO69),999)-CO69-2)))</f>
        <v>-1</v>
      </c>
      <c r="CQ69" s="0" t="str">
        <f aca="false">IF(OR(CM69=-1,IFERROR(INDEX(CM$2:CM$100,CN69),999)&gt;=0,IFERROR(INDEX(CO$2:CO$100,CN69),999)&gt;=0),IF(OR(CO69=-1,IFERROR(INDEX(CM$2:CM$100,CP69),999)&gt;=0,IFERROR(INDEX(CO$2:CO$100,CP69),999)&gt;=0),CL69,              REPLACE(CL69,CO69,IFERROR(FIND(" ",CL69,CO69),999)-CO69,                   INDEX(CL$2:CL$100,CP69)                  )), REPLACE(CL69,CM69,IFERROR(FIND(" ",CL69,CM69),999)-CM69,                   INDEX(CL$2:CL$100,CN69)                  ) )</f>
        <v/>
      </c>
      <c r="CR69" s="0" t="n">
        <f aca="false">IFERROR(FIND("f_",LOWER(CQ69)),-1)</f>
        <v>-1</v>
      </c>
      <c r="CS69" s="0" t="n">
        <f aca="false">IF(CR69=-1,-1, VALUE(MID(CQ69,CR69+2, IFERROR(FIND(" ",CQ69,CR69),999)-CR69-2)))</f>
        <v>-1</v>
      </c>
      <c r="CT69" s="0" t="n">
        <f aca="false">IFERROR(FIND("r_",LOWER(CQ69)),-1)</f>
        <v>-1</v>
      </c>
      <c r="CU69" s="0" t="n">
        <f aca="false">IF(CT69=-1,-1, ROW(CT69)-1+VALUE(MID(CQ69,CT69+2, IFERROR(FIND(" ",CQ69,CT69),999)-CT69-2)))</f>
        <v>-1</v>
      </c>
      <c r="CV69" s="0" t="str">
        <f aca="false">IF(OR(CR69=-1,IFERROR(INDEX(CR$2:CR$100,CS69),999)&gt;=0,IFERROR(INDEX(CT$2:CT$100,CS69),999)&gt;=0),IF(OR(CT69=-1,IFERROR(INDEX(CR$2:CR$100,CU69),999)&gt;=0,IFERROR(INDEX(CT$2:CT$100,CU69),999)&gt;=0),CQ69,              REPLACE(CQ69,CT69,IFERROR(FIND(" ",CQ69,CT69),999)-CT69,                   INDEX(CQ$2:CQ$100,CU69)                  )), REPLACE(CQ69,CR69,IFERROR(FIND(" ",CQ69,CR69),999)-CR69,                   INDEX(CQ$2:CQ$100,CS69)                  ) )</f>
        <v/>
      </c>
      <c r="CW69" s="0" t="n">
        <f aca="false">IFERROR(FIND("f_",LOWER(CV69)),-1)</f>
        <v>-1</v>
      </c>
      <c r="CX69" s="0" t="n">
        <f aca="false">IF(CW69=-1,-1, VALUE(MID(CV69,CW69+2, IFERROR(FIND(" ",CV69,CW69),999)-CW69-2)))</f>
        <v>-1</v>
      </c>
      <c r="CY69" s="0" t="n">
        <f aca="false">IFERROR(FIND("r_",LOWER(CV69)),-1)</f>
        <v>-1</v>
      </c>
      <c r="CZ69" s="0" t="n">
        <f aca="false">IF(CY69=-1,-1, ROW(CY69)-1+VALUE(MID(CV69,CY69+2, IFERROR(FIND(" ",CV69,CY69),999)-CY69-2)))</f>
        <v>-1</v>
      </c>
      <c r="DA69" s="0" t="str">
        <f aca="false">IF(OR(CW69=-1,IFERROR(INDEX(CW$2:CW$100,CX69),999)&gt;=0,IFERROR(INDEX(CY$2:CY$100,CX69),999)&gt;=0),IF(OR(CY69=-1,IFERROR(INDEX(CW$2:CW$100,CZ69),999)&gt;=0,IFERROR(INDEX(CY$2:CY$100,CZ69),999)&gt;=0),CV69,              REPLACE(CV69,CY69,IFERROR(FIND(" ",CV69,CY69),999)-CY69,                   INDEX(CV$2:CV$100,CZ69)                  )), REPLACE(CV69,CW69,IFERROR(FIND(" ",CV69,CW69),999)-CW69,                   INDEX(CV$2:CV$100,CX69)                  ) )</f>
        <v/>
      </c>
      <c r="DB69" s="0" t="n">
        <f aca="false">IFERROR(FIND("f_",LOWER(DA69)),-1)</f>
        <v>-1</v>
      </c>
      <c r="DC69" s="0" t="n">
        <f aca="false">IF(DB69=-1,-1, VALUE(MID(DA69,DB69+2, IFERROR(FIND(" ",DA69,DB69),999)-DB69-2)))</f>
        <v>-1</v>
      </c>
      <c r="DD69" s="0" t="n">
        <f aca="false">IFERROR(FIND("r_",LOWER(DA69)),-1)</f>
        <v>-1</v>
      </c>
      <c r="DE69" s="0" t="n">
        <f aca="false">IF(DD69=-1,-1, ROW(DD69)-1+VALUE(MID(DA69,DD69+2, IFERROR(FIND(" ",DA69,DD69),999)-DD69-2)))</f>
        <v>-1</v>
      </c>
      <c r="DF69" s="0" t="str">
        <f aca="false">IF(OR(DB69=-1,IFERROR(INDEX(DB$2:DB$100,DC69),999)&gt;=0,IFERROR(INDEX(DD$2:DD$100,DC69),999)&gt;=0),IF(OR(DD69=-1,IFERROR(INDEX(DB$2:DB$100,DE69),999)&gt;=0,IFERROR(INDEX(DD$2:DD$100,DE69),999)&gt;=0),DA69,              REPLACE(DA69,DD69,IFERROR(FIND(" ",DA69,DD69),999)-DD69,                   INDEX(DA$2:DA$100,DE69)                  )), REPLACE(DA69,DB69,IFERROR(FIND(" ",DA69,DB69),999)-DB69,                   INDEX(DA$2:DA$100,DC69)                  ) )</f>
        <v/>
      </c>
      <c r="DG69" s="0" t="n">
        <f aca="false">IFERROR(FIND("f_",LOWER(DF69)),-1)</f>
        <v>-1</v>
      </c>
      <c r="DH69" s="0" t="n">
        <f aca="false">IF(DG69=-1,-1, VALUE(MID(DF69,DG69+2, IFERROR(FIND(" ",DF69,DG69),999)-DG69-2)))</f>
        <v>-1</v>
      </c>
      <c r="DI69" s="0" t="n">
        <f aca="false">IFERROR(FIND("r_",LOWER(DF69)),-1)</f>
        <v>-1</v>
      </c>
      <c r="DJ69" s="0" t="n">
        <f aca="false">IF(DI69=-1,-1, ROW(DI69)-1+VALUE(MID(DF69,DI69+2, IFERROR(FIND(" ",DF69,DI69),999)-DI69-2)))</f>
        <v>-1</v>
      </c>
      <c r="DK69" s="0" t="str">
        <f aca="false">IF(OR(DG69=-1,IFERROR(INDEX(DG$2:DG$100,DH69),999)&gt;=0,IFERROR(INDEX(DI$2:DI$100,DH69),999)&gt;=0),IF(OR(DI69=-1,IFERROR(INDEX(DG$2:DG$100,DJ69),999)&gt;=0,IFERROR(INDEX(DI$2:DI$100,DJ69),999)&gt;=0),DF69,              REPLACE(DF69,DI69,IFERROR(FIND(" ",DF69,DI69),999)-DI69,                   INDEX(DF$2:DF$100,DJ69)                  )), REPLACE(DF69,DG69,IFERROR(FIND(" ",DF69,DG69),999)-DG69,                   INDEX(DF$2:DF$100,DH69)                  ) )</f>
        <v/>
      </c>
      <c r="DL69" s="0" t="n">
        <f aca="false">IFERROR(FIND("f_",LOWER(DK69)),-1)</f>
        <v>-1</v>
      </c>
      <c r="DM69" s="0" t="n">
        <f aca="false">IF(DL69=-1,-1, VALUE(MID(DK69,DL69+2, IFERROR(FIND(" ",DK69,DL69),999)-DL69-2)))</f>
        <v>-1</v>
      </c>
      <c r="DN69" s="0" t="n">
        <f aca="false">IFERROR(FIND("r_",LOWER(DK69)),-1)</f>
        <v>-1</v>
      </c>
      <c r="DO69" s="0" t="n">
        <f aca="false">IF(DN69=-1,-1, ROW(DN69)-1+VALUE(MID(DK69,DN69+2, IFERROR(FIND(" ",DK69,DN69),999)-DN69-2)))</f>
        <v>-1</v>
      </c>
      <c r="DP69" s="0" t="str">
        <f aca="false">IF(OR(DL69=-1,IFERROR(INDEX(DL$2:DL$100,DM69),999)&gt;=0,IFERROR(INDEX(DN$2:DN$100,DM69),999)&gt;=0),IF(OR(DN69=-1,IFERROR(INDEX(DL$2:DL$100,DO69),999)&gt;=0,IFERROR(INDEX(DN$2:DN$100,DO69),999)&gt;=0),DK69,              REPLACE(DK69,DN69,IFERROR(FIND(" ",DK69,DN69),999)-DN69,                   INDEX(DK$2:DK$100,DO69)                  )), REPLACE(DK69,DL69,IFERROR(FIND(" ",DK69,DL69),999)-DL69,                   INDEX(DK$2:DK$100,DM69)                  ) )</f>
        <v/>
      </c>
      <c r="DQ69" s="0" t="n">
        <f aca="false">IFERROR(FIND("f_",LOWER(DP69)),-1)</f>
        <v>-1</v>
      </c>
      <c r="DR69" s="0" t="n">
        <f aca="false">IF(DQ69=-1,-1, VALUE(MID(DP69,DQ69+2, IFERROR(FIND(" ",DP69,DQ69),999)-DQ69-2)))</f>
        <v>-1</v>
      </c>
      <c r="DS69" s="0" t="n">
        <f aca="false">IFERROR(FIND("r_",LOWER(DP69)),-1)</f>
        <v>-1</v>
      </c>
      <c r="DT69" s="0" t="n">
        <f aca="false">IF(DS69=-1,-1, ROW(DS69)-1+VALUE(MID(DP69,DS69+2, IFERROR(FIND(" ",DP69,DS69),999)-DS69-2)))</f>
        <v>-1</v>
      </c>
      <c r="DU69" s="0" t="str">
        <f aca="false">IF(OR(DQ69=-1,IFERROR(INDEX(DQ$2:DQ$100,DR69),999)&gt;=0,IFERROR(INDEX(DS$2:DS$100,DR69),999)&gt;=0),IF(OR(DS69=-1,IFERROR(INDEX(DQ$2:DQ$100,DT69),999)&gt;=0,IFERROR(INDEX(DS$2:DS$100,DT69),999)&gt;=0),DP69,              REPLACE(DP69,DS69,IFERROR(FIND(" ",DP69,DS69),999)-DS69,                   INDEX(DP$2:DP$100,DT69)                  )), REPLACE(DP69,DQ69,IFERROR(FIND(" ",DP69,DQ69),999)-DQ69,                   INDEX(DP$2:DP$100,DR69)                  ) )</f>
        <v/>
      </c>
      <c r="DV69" s="0" t="n">
        <f aca="false">IFERROR(FIND("f_",LOWER(DU69)),-1)</f>
        <v>-1</v>
      </c>
      <c r="DW69" s="0" t="n">
        <f aca="false">IF(DV69=-1,-1, VALUE(MID(DU69,DV69+2, IFERROR(FIND(" ",DU69,DV69),999)-DV69-2)))</f>
        <v>-1</v>
      </c>
      <c r="DX69" s="0" t="n">
        <f aca="false">IFERROR(FIND("r_",LOWER(DU69)),-1)</f>
        <v>-1</v>
      </c>
      <c r="DY69" s="0" t="n">
        <f aca="false">IF(DX69=-1,-1, ROW(DX69)-1+VALUE(MID(DU69,DX69+2, IFERROR(FIND(" ",DU69,DX69),999)-DX69-2)))</f>
        <v>-1</v>
      </c>
      <c r="DZ69" s="0" t="str">
        <f aca="false">IF(OR(DV69=-1,IFERROR(INDEX(DV$2:DV$100,DW69),999)&gt;=0,IFERROR(INDEX(DX$2:DX$100,DW69),999)&gt;=0),IF(OR(DX69=-1,IFERROR(INDEX(DV$2:DV$100,DY69),999)&gt;=0,IFERROR(INDEX(DX$2:DX$100,DY69),999)&gt;=0),DU69,              REPLACE(DU69,DX69,IFERROR(FIND(" ",DU69,DX69),999)-DX69,                   INDEX(DU$2:DU$100,DY69)                  )), REPLACE(DU69,DV69,IFERROR(FIND(" ",DU69,DV69),999)-DV69,                   INDEX(DU$2:DU$100,DW69)                  ) )</f>
        <v/>
      </c>
      <c r="EA69" s="0" t="n">
        <f aca="false">IFERROR(FIND("f_",LOWER(DZ69)),-1)</f>
        <v>-1</v>
      </c>
      <c r="EB69" s="0" t="n">
        <f aca="false">IF(EA69=-1,-1, VALUE(MID(DZ69,EA69+2, IFERROR(FIND(" ",DZ69,EA69),999)-EA69-2)))</f>
        <v>-1</v>
      </c>
      <c r="EC69" s="0" t="n">
        <f aca="false">IFERROR(FIND("r_",LOWER(DZ69)),-1)</f>
        <v>-1</v>
      </c>
      <c r="ED69" s="0" t="n">
        <f aca="false">IF(EC69=-1,-1, ROW(EC69)-1+VALUE(MID(DZ69,EC69+2, IFERROR(FIND(" ",DZ69,EC69),999)-EC69-2)))</f>
        <v>-1</v>
      </c>
      <c r="EE69" s="0" t="str">
        <f aca="false">IF(OR(EA69=-1,IFERROR(INDEX(EA$2:EA$100,EB69),999)&gt;=0,IFERROR(INDEX(EC$2:EC$100,EB69),999)&gt;=0),IF(OR(EC69=-1,IFERROR(INDEX(EA$2:EA$100,ED69),999)&gt;=0,IFERROR(INDEX(EC$2:EC$100,ED69),999)&gt;=0),DZ69,              REPLACE(DZ69,EC69,IFERROR(FIND(" ",DZ69,EC69),999)-EC69,                   INDEX(DZ$2:DZ$100,ED69)                  )), REPLACE(DZ69,EA69,IFERROR(FIND(" ",DZ69,EA69),999)-EA69,                   INDEX(DZ$2:DZ$100,EB69)                  ) )</f>
        <v/>
      </c>
      <c r="EF69" s="0" t="n">
        <f aca="false">IFERROR(FIND("f_",LOWER(EE69)),-1)</f>
        <v>-1</v>
      </c>
      <c r="EG69" s="0" t="n">
        <f aca="false">IF(EF69=-1,-1, VALUE(MID(EE69,EF69+2, IFERROR(FIND(" ",EE69,EF69),999)-EF69-2)))</f>
        <v>-1</v>
      </c>
      <c r="EH69" s="0" t="n">
        <f aca="false">IFERROR(FIND("r_",LOWER(EE69)),-1)</f>
        <v>-1</v>
      </c>
      <c r="EI69" s="0" t="n">
        <f aca="false">IF(EH69=-1,-1, ROW(EH69)-1+VALUE(MID(EE69,EH69+2, IFERROR(FIND(" ",EE69,EH69),999)-EH69-2)))</f>
        <v>-1</v>
      </c>
      <c r="EJ69" s="0" t="str">
        <f aca="false">IF(OR(EF69=-1,IFERROR(INDEX(EF$2:EF$100,EG69),999)&gt;=0,IFERROR(INDEX(EH$2:EH$100,EG69),999)&gt;=0),IF(OR(EH69=-1,IFERROR(INDEX(EF$2:EF$100,EI69),999)&gt;=0,IFERROR(INDEX(EH$2:EH$100,EI69),999)&gt;=0),EE69,              REPLACE(EE69,EH69,IFERROR(FIND(" ",EE69,EH69),999)-EH69,                   INDEX(EE$2:EE$100,EI69)                  )), REPLACE(EE69,EF69,IFERROR(FIND(" ",EE69,EF69),999)-EF69,                   INDEX(EE$2:EE$100,EG69)                  ) )</f>
        <v/>
      </c>
      <c r="EK69" s="0" t="n">
        <f aca="false">IFERROR(FIND("f_",LOWER(EJ69)),-1)</f>
        <v>-1</v>
      </c>
      <c r="EL69" s="0" t="n">
        <f aca="false">IF(EK69=-1,-1, VALUE(MID(EJ69,EK69+2, IFERROR(FIND(" ",EJ69,EK69),999)-EK69-2)))</f>
        <v>-1</v>
      </c>
      <c r="EM69" s="0" t="n">
        <f aca="false">IFERROR(FIND("r_",LOWER(EJ69)),-1)</f>
        <v>-1</v>
      </c>
      <c r="EN69" s="0" t="n">
        <f aca="false">IF(EM69=-1,-1, ROW(EM69)-1+VALUE(MID(EJ69,EM69+2, IFERROR(FIND(" ",EJ69,EM69),999)-EM69-2)))</f>
        <v>-1</v>
      </c>
      <c r="EO69" s="0" t="str">
        <f aca="false">IF(OR(EK69=-1,IFERROR(INDEX(EK$2:EK$100,EL69),999)&gt;=0,IFERROR(INDEX(EM$2:EM$100,EL69),999)&gt;=0),IF(OR(EM69=-1,IFERROR(INDEX(EK$2:EK$100,EN69),999)&gt;=0,IFERROR(INDEX(EM$2:EM$100,EN69),999)&gt;=0),EJ69,              REPLACE(EJ69,EM69,IFERROR(FIND(" ",EJ69,EM69),999)-EM69,                   INDEX(EJ$2:EJ$100,EN69)                  )), REPLACE(EJ69,EK69,IFERROR(FIND(" ",EJ69,EK69),999)-EK69,                   INDEX(EJ$2:EJ$100,EL69)                  ) )</f>
        <v/>
      </c>
      <c r="EP69" s="0" t="n">
        <f aca="false">IFERROR(FIND("f_",LOWER(EO69)),-1)</f>
        <v>-1</v>
      </c>
      <c r="EQ69" s="0" t="n">
        <f aca="false">IF(EP69=-1,-1, VALUE(MID(EO69,EP69+2, IFERROR(FIND(" ",EO69,EP69),999)-EP69-2)))</f>
        <v>-1</v>
      </c>
      <c r="ER69" s="0" t="n">
        <f aca="false">IFERROR(FIND("r_",LOWER(EO69)),-1)</f>
        <v>-1</v>
      </c>
      <c r="ES69" s="0" t="n">
        <f aca="false">IF(ER69=-1,-1, ROW(ER69)-1+VALUE(MID(EO69,ER69+2, IFERROR(FIND(" ",EO69,ER69),999)-ER69-2)))</f>
        <v>-1</v>
      </c>
      <c r="ET69" s="0" t="str">
        <f aca="false">IF(OR(EP69=-1,IFERROR(INDEX(EP$2:EP$100,EQ69),999)&gt;=0,IFERROR(INDEX(ER$2:ER$100,EQ69),999)&gt;=0),IF(OR(ER69=-1,IFERROR(INDEX(EP$2:EP$100,ES69),999)&gt;=0,IFERROR(INDEX(ER$2:ER$100,ES69),999)&gt;=0),EO69,              REPLACE(EO69,ER69,IFERROR(FIND(" ",EO69,ER69),999)-ER69,                   INDEX(EO$2:EO$100,ES69)                  )), REPLACE(EO69,EP69,IFERROR(FIND(" ",EO69,EP69),999)-EP69,                   INDEX(EO$2:EO$100,EQ69)                  ) )</f>
        <v/>
      </c>
      <c r="EU69" s="0" t="n">
        <f aca="false">IFERROR(FIND("f_",LOWER(ET69)),-1)</f>
        <v>-1</v>
      </c>
      <c r="EV69" s="0" t="n">
        <f aca="false">IF(EU69=-1,-1, VALUE(MID(ET69,EU69+2, IFERROR(FIND(" ",ET69,EU69),999)-EU69-2)))</f>
        <v>-1</v>
      </c>
      <c r="EW69" s="0" t="n">
        <f aca="false">IFERROR(FIND("r_",LOWER(ET69)),-1)</f>
        <v>-1</v>
      </c>
      <c r="EX69" s="0" t="n">
        <f aca="false">IF(EW69=-1,-1, ROW(EW69)-1+VALUE(MID(ET69,EW69+2, IFERROR(FIND(" ",ET69,EW69),999)-EW69-2)))</f>
        <v>-1</v>
      </c>
      <c r="EY69" s="0" t="str">
        <f aca="false">IF(OR(EU69=-1,IFERROR(INDEX(EU$2:EU$100,EV69),999)&gt;=0,IFERROR(INDEX(EW$2:EW$100,EV69),999)&gt;=0),IF(OR(EW69=-1,IFERROR(INDEX(EU$2:EU$100,EX69),999)&gt;=0,IFERROR(INDEX(EW$2:EW$100,EX69),999)&gt;=0),ET69,              REPLACE(ET69,EW69,IFERROR(FIND(" ",ET69,EW69),999)-EW69,                   INDEX(ET$2:ET$100,EX69)                  )), REPLACE(ET69,EU69,IFERROR(FIND(" ",ET69,EU69),999)-EU69,                   INDEX(ET$2:ET$100,EV69)                  ) )</f>
        <v/>
      </c>
      <c r="EZ69" s="0" t="n">
        <f aca="false">IFERROR(FIND("f_",LOWER(EY69)),-1)</f>
        <v>-1</v>
      </c>
      <c r="FA69" s="0" t="n">
        <f aca="false">IF(EZ69=-1,-1, VALUE(MID(EY69,EZ69+2, IFERROR(FIND(" ",EY69,EZ69),999)-EZ69-2)))</f>
        <v>-1</v>
      </c>
      <c r="FB69" s="0" t="n">
        <f aca="false">IFERROR(FIND("r_",LOWER(EY69)),-1)</f>
        <v>-1</v>
      </c>
      <c r="FC69" s="0" t="n">
        <f aca="false">IF(FB69=-1,-1, ROW(FB69)-1+VALUE(MID(EY69,FB69+2, IFERROR(FIND(" ",EY69,FB69),999)-FB69-2)))</f>
        <v>-1</v>
      </c>
      <c r="FD69" s="0" t="str">
        <f aca="false">IF(OR(EZ69=-1,IFERROR(INDEX(EZ$2:EZ$100,FA69),999)&gt;=0,IFERROR(INDEX(FB$2:FB$100,FA69),999)&gt;=0),IF(OR(FB69=-1,IFERROR(INDEX(EZ$2:EZ$100,FC69),999)&gt;=0,IFERROR(INDEX(FB$2:FB$100,FC69),999)&gt;=0),EY69,              REPLACE(EY69,FB69,IFERROR(FIND(" ",EY69,FB69),999)-FB69,                   INDEX(EY$2:EY$100,FC69)                  )), REPLACE(EY69,EZ69,IFERROR(FIND(" ",EY69,EZ69),999)-EZ69,                   INDEX(EY$2:EY$100,FA69)                  ) )</f>
        <v/>
      </c>
      <c r="FE69" s="0" t="n">
        <f aca="false">IFERROR(FIND("f_",LOWER(FD69)),-1)</f>
        <v>-1</v>
      </c>
      <c r="FF69" s="0" t="n">
        <f aca="false">IF(FE69=-1,-1, VALUE(MID(FD69,FE69+2, IFERROR(FIND(" ",FD69,FE69),999)-FE69-2)))</f>
        <v>-1</v>
      </c>
      <c r="FG69" s="0" t="n">
        <f aca="false">IFERROR(FIND("r_",LOWER(FD69)),-1)</f>
        <v>-1</v>
      </c>
      <c r="FH69" s="0" t="n">
        <f aca="false">IF(FG69=-1,-1, ROW(FG69)-1+VALUE(MID(FD69,FG69+2, IFERROR(FIND(" ",FD69,FG69),999)-FG69-2)))</f>
        <v>-1</v>
      </c>
      <c r="FI69" s="0" t="str">
        <f aca="false">IF(OR(FE69=-1,IFERROR(INDEX(FE$2:FE$100,FF69),999)&gt;=0,IFERROR(INDEX(FG$2:FG$100,FF69),999)&gt;=0),IF(OR(FG69=-1,IFERROR(INDEX(FE$2:FE$100,FH69),999)&gt;=0,IFERROR(INDEX(FG$2:FG$100,FH69),999)&gt;=0),FD69,              REPLACE(FD69,FG69,IFERROR(FIND(" ",FD69,FG69),999)-FG69,                   INDEX(FD$2:FD$100,FH69)                  )), REPLACE(FD69,FE69,IFERROR(FIND(" ",FD69,FE69),999)-FE69,                   INDEX(FD$2:FD$100,FF69)                  ) )</f>
        <v/>
      </c>
      <c r="FJ69" s="0" t="n">
        <f aca="false">IFERROR(FIND("f_",LOWER(FI69)),-1)</f>
        <v>-1</v>
      </c>
      <c r="FK69" s="0" t="n">
        <f aca="false">IF(FJ69=-1,-1, VALUE(MID(FI69,FJ69+2, IFERROR(FIND(" ",FI69,FJ69),999)-FJ69-2)))</f>
        <v>-1</v>
      </c>
      <c r="FL69" s="0" t="n">
        <f aca="false">IFERROR(FIND("r_",LOWER(FI69)),-1)</f>
        <v>-1</v>
      </c>
      <c r="FM69" s="0" t="n">
        <f aca="false">IF(FL69=-1,-1, ROW(FL69)-1+VALUE(MID(FI69,FL69+2, IFERROR(FIND(" ",FI69,FL69),999)-FL69-2)))</f>
        <v>-1</v>
      </c>
      <c r="FN69" s="0" t="str">
        <f aca="false">IF(OR(FJ69=-1,IFERROR(INDEX(FJ$2:FJ$100,FK69),999)&gt;=0,IFERROR(INDEX(FL$2:FL$100,FK69),999)&gt;=0),IF(OR(FL69=-1,IFERROR(INDEX(FJ$2:FJ$100,FM69),999)&gt;=0,IFERROR(INDEX(FL$2:FL$100,FM69),999)&gt;=0),FI69,              REPLACE(FI69,FL69,IFERROR(FIND(" ",FI69,FL69),999)-FL69,                   INDEX(FI$2:FI$100,FM69)                  )), REPLACE(FI69,FJ69,IFERROR(FIND(" ",FI69,FJ69),999)-FJ69,                   INDEX(FI$2:FI$100,FK69)                  ) )</f>
        <v/>
      </c>
      <c r="FO69" s="0" t="n">
        <f aca="false">IFERROR(FIND("f_",LOWER(FN69)),-1)</f>
        <v>-1</v>
      </c>
      <c r="FP69" s="0" t="n">
        <f aca="false">IF(FO69=-1,-1, VALUE(MID(FN69,FO69+2, IFERROR(FIND(" ",FN69,FO69),999)-FO69-2)))</f>
        <v>-1</v>
      </c>
      <c r="FQ69" s="0" t="n">
        <f aca="false">IFERROR(FIND("r_",LOWER(FN69)),-1)</f>
        <v>-1</v>
      </c>
      <c r="FR69" s="0" t="n">
        <f aca="false">IF(FQ69=-1,-1, ROW(FQ69)-1+VALUE(MID(FN69,FQ69+2, IFERROR(FIND(" ",FN69,FQ69),999)-FQ69-2)))</f>
        <v>-1</v>
      </c>
      <c r="FS69" s="0" t="str">
        <f aca="false">IF(OR(FO69=-1,IFERROR(INDEX(FO$2:FO$100,FP69),999)&gt;=0,IFERROR(INDEX(FQ$2:FQ$100,FP69),999)&gt;=0),IF(OR(FQ69=-1,IFERROR(INDEX(FO$2:FO$100,FR69),999)&gt;=0,IFERROR(INDEX(FQ$2:FQ$100,FR69),999)&gt;=0),FN69,              REPLACE(FN69,FQ69,IFERROR(FIND(" ",FN69,FQ69),999)-FQ69,                   INDEX(FN$2:FN$100,FR69)                  )), REPLACE(FN69,FO69,IFERROR(FIND(" ",FN69,FO69),999)-FO69,                   INDEX(FN$2:FN$100,FP69)                  ) )</f>
        <v/>
      </c>
      <c r="FT69" s="0" t="n">
        <f aca="false">IFERROR(FIND("f_",LOWER(FS69)),-1)</f>
        <v>-1</v>
      </c>
      <c r="FU69" s="0" t="n">
        <f aca="false">IF(FT69=-1,-1, VALUE(MID(FS69,FT69+2, IFERROR(FIND(" ",FS69,FT69),999)-FT69-2)))</f>
        <v>-1</v>
      </c>
      <c r="FV69" s="0" t="n">
        <f aca="false">IFERROR(FIND("r_",LOWER(FS69)),-1)</f>
        <v>-1</v>
      </c>
      <c r="FW69" s="0" t="n">
        <f aca="false">IF(FV69=-1,-1, ROW(FV69)-1+VALUE(MID(FS69,FV69+2, IFERROR(FIND(" ",FS69,FV69),999)-FV69-2)))</f>
        <v>-1</v>
      </c>
      <c r="FX69" s="0" t="str">
        <f aca="false">IF(OR(FT69=-1,IFERROR(INDEX(FT$2:FT$100,FU69),999)&gt;=0,IFERROR(INDEX(FV$2:FV$100,FU69),999)&gt;=0),IF(OR(FV69=-1,IFERROR(INDEX(FT$2:FT$100,FW69),999)&gt;=0,IFERROR(INDEX(FV$2:FV$100,FW69),999)&gt;=0),FS69,              REPLACE(FS69,FV69,IFERROR(FIND(" ",FS69,FV69),999)-FV69,                   INDEX(FS$2:FS$100,FW69)                  )), REPLACE(FS69,FT69,IFERROR(FIND(" ",FS69,FT69),999)-FT69,                   INDEX(FS$2:FS$100,FU69)                  ) )</f>
        <v/>
      </c>
      <c r="FY69" s="0" t="n">
        <f aca="false">IFERROR(FIND("f_",LOWER(FX69)),-1)</f>
        <v>-1</v>
      </c>
      <c r="FZ69" s="0" t="n">
        <f aca="false">IF(FY69=-1,-1, VALUE(MID(FX69,FY69+2, IFERROR(FIND(" ",FX69,FY69),999)-FY69-2)))</f>
        <v>-1</v>
      </c>
      <c r="GA69" s="0" t="n">
        <f aca="false">IFERROR(FIND("r_",LOWER(FX69)),-1)</f>
        <v>-1</v>
      </c>
      <c r="GB69" s="0" t="n">
        <f aca="false">IF(GA69=-1,-1, ROW(GA69)-1+VALUE(MID(FX69,GA69+2, IFERROR(FIND(" ",FX69,GA69),999)-GA69-2)))</f>
        <v>-1</v>
      </c>
      <c r="GC69" s="0" t="str">
        <f aca="false">IF(OR(FY69=-1,IFERROR(INDEX(FY$2:FY$100,FZ69),999)&gt;=0,IFERROR(INDEX(GA$2:GA$100,FZ69),999)&gt;=0),IF(OR(GA69=-1,IFERROR(INDEX(FY$2:FY$100,GB69),999)&gt;=0,IFERROR(INDEX(GA$2:GA$100,GB69),999)&gt;=0),FX69,              REPLACE(FX69,GA69,IFERROR(FIND(" ",FX69,GA69),999)-GA69,                   INDEX(FX$2:FX$100,GB69)                  )), REPLACE(FX69,FY69,IFERROR(FIND(" ",FX69,FY69),999)-FY69,                   INDEX(FX$2:FX$100,FZ69)                  ) )</f>
        <v/>
      </c>
      <c r="GD69" s="0" t="n">
        <f aca="false">IFERROR(FIND("f_",LOWER(GC69)),-1)</f>
        <v>-1</v>
      </c>
      <c r="GE69" s="0" t="n">
        <f aca="false">IF(GD69=-1,-1, VALUE(MID(GC69,GD69+2, IFERROR(FIND(" ",GC69,GD69),999)-GD69-2)))</f>
        <v>-1</v>
      </c>
      <c r="GF69" s="0" t="n">
        <f aca="false">IFERROR(FIND("r_",LOWER(GC69)),-1)</f>
        <v>-1</v>
      </c>
      <c r="GG69" s="0" t="n">
        <f aca="false">IF(GF69=-1,-1, ROW(GF69)-1+VALUE(MID(GC69,GF69+2, IFERROR(FIND(" ",GC69,GF69),999)-GF69-2)))</f>
        <v>-1</v>
      </c>
      <c r="GH69" s="0" t="str">
        <f aca="false">IF(OR(GD69=-1,IFERROR(INDEX(GD$2:GD$100,GE69),999)&gt;=0,IFERROR(INDEX(GF$2:GF$100,GE69),999)&gt;=0),IF(OR(GF69=-1,IFERROR(INDEX(GD$2:GD$100,GG69),999)&gt;=0,IFERROR(INDEX(GF$2:GF$100,GG69),999)&gt;=0),GC69,              REPLACE(GC69,GF69,IFERROR(FIND(" ",GC69,GF69),999)-GF69,                   INDEX(GC$2:GC$100,GG69)                  )), REPLACE(GC69,GD69,IFERROR(FIND(" ",GC69,GD69),999)-GD69,                   INDEX(GC$2:GC$100,GE69)                  ) )</f>
        <v/>
      </c>
      <c r="GI69" s="0" t="n">
        <f aca="false">IFERROR(FIND("f_",LOWER(GH69)),-1)</f>
        <v>-1</v>
      </c>
      <c r="GJ69" s="0" t="n">
        <f aca="false">IF(GI69=-1,-1, VALUE(MID(GH69,GI69+2, IFERROR(FIND(" ",GH69,GI69),999)-GI69-2)))</f>
        <v>-1</v>
      </c>
      <c r="GK69" s="0" t="n">
        <f aca="false">IFERROR(FIND("r_",LOWER(GH69)),-1)</f>
        <v>-1</v>
      </c>
      <c r="GL69" s="0" t="n">
        <f aca="false">IF(GK69=-1,-1, ROW(GK69)-1+VALUE(MID(GH69,GK69+2, IFERROR(FIND(" ",GH69,GK69),999)-GK69-2)))</f>
        <v>-1</v>
      </c>
      <c r="GM69" s="0" t="str">
        <f aca="false">IF(OR(GI69=-1,IFERROR(INDEX(GI$2:GI$100,GJ69),999)&gt;=0,IFERROR(INDEX(GK$2:GK$100,GJ69),999)&gt;=0),IF(OR(GK69=-1,IFERROR(INDEX(GI$2:GI$100,GL69),999)&gt;=0,IFERROR(INDEX(GK$2:GK$100,GL69),999)&gt;=0),GH69,              REPLACE(GH69,GK69,IFERROR(FIND(" ",GH69,GK69),999)-GK69,                   INDEX(GH$2:GH$100,GL69)                  )), REPLACE(GH69,GI69,IFERROR(FIND(" ",GH69,GI69),999)-GI69,                   INDEX(GH$2:GH$100,GJ69)                  ) )</f>
        <v/>
      </c>
      <c r="GN69" s="0" t="n">
        <f aca="false">IFERROR(FIND("f_",LOWER(GM69)),-1)</f>
        <v>-1</v>
      </c>
      <c r="GO69" s="0" t="n">
        <f aca="false">IF(GN69=-1,-1, VALUE(MID(GM69,GN69+2, IFERROR(FIND(" ",GM69,GN69),999)-GN69-2)))</f>
        <v>-1</v>
      </c>
      <c r="GP69" s="0" t="n">
        <f aca="false">IFERROR(FIND("r_",LOWER(GM69)),-1)</f>
        <v>-1</v>
      </c>
      <c r="GQ69" s="0" t="n">
        <f aca="false">IF(GP69=-1,-1, ROW(GP69)-1+VALUE(MID(GM69,GP69+2, IFERROR(FIND(" ",GM69,GP69),999)-GP69-2)))</f>
        <v>-1</v>
      </c>
      <c r="GR69" s="0" t="str">
        <f aca="false">IF(OR(GN69=-1,IFERROR(INDEX(GN$2:GN$100,GO69),999)&gt;=0,IFERROR(INDEX(GP$2:GP$100,GO69),999)&gt;=0),IF(OR(GP69=-1,IFERROR(INDEX(GN$2:GN$100,GQ69),999)&gt;=0,IFERROR(INDEX(GP$2:GP$100,GQ69),999)&gt;=0),GM69,              REPLACE(GM69,GP69,IFERROR(FIND(" ",GM69,GP69),999)-GP69,                   INDEX(GM$2:GM$100,GQ69)                  )), REPLACE(GM69,GN69,IFERROR(FIND(" ",GM69,GN69),999)-GN69,                   INDEX(GM$2:GM$100,GO69)                  ) )</f>
        <v/>
      </c>
      <c r="GS69" s="0" t="n">
        <f aca="false">IFERROR(FIND("f_",LOWER(GR69)),-1)</f>
        <v>-1</v>
      </c>
      <c r="GT69" s="0" t="n">
        <f aca="false">IF(GS69=-1,-1, VALUE(MID(GR69,GS69+2, IFERROR(FIND(" ",GR69,GS69),999)-GS69-2)))</f>
        <v>-1</v>
      </c>
      <c r="GU69" s="0" t="n">
        <f aca="false">IFERROR(FIND("r_",LOWER(GR69)),-1)</f>
        <v>-1</v>
      </c>
      <c r="GV69" s="0" t="n">
        <f aca="false">IF(GU69=-1,-1, ROW(GU69)-1+VALUE(MID(GR69,GU69+2, IFERROR(FIND(" ",GR69,GU69),999)-GU69-2)))</f>
        <v>-1</v>
      </c>
      <c r="GW69" s="0" t="str">
        <f aca="false">IF(OR(GS69=-1,IFERROR(INDEX(GS$2:GS$100,GT69),999)&gt;=0,IFERROR(INDEX(GU$2:GU$100,GT69),999)&gt;=0),IF(OR(GU69=-1,IFERROR(INDEX(GS$2:GS$100,GV69),999)&gt;=0,IFERROR(INDEX(GU$2:GU$100,GV69),999)&gt;=0),GR69,              REPLACE(GR69,GU69,IFERROR(FIND(" ",GR69,GU69),999)-GU69,                   INDEX(GR$2:GR$100,GV69)                  )), REPLACE(GR69,GS69,IFERROR(FIND(" ",GR69,GS69),999)-GS69,                   INDEX(GR$2:GR$100,GT69)                  ) )</f>
        <v/>
      </c>
      <c r="GX69" s="0" t="n">
        <f aca="false">IFERROR(FIND("f_",LOWER(GW69)),-1)</f>
        <v>-1</v>
      </c>
      <c r="GY69" s="0" t="n">
        <f aca="false">IF(GX69=-1,-1, VALUE(MID(GW69,GX69+2, IFERROR(FIND(" ",GW69,GX69),999)-GX69-2)))</f>
        <v>-1</v>
      </c>
      <c r="GZ69" s="0" t="n">
        <f aca="false">IFERROR(FIND("r_",LOWER(GW69)),-1)</f>
        <v>-1</v>
      </c>
      <c r="HA69" s="0" t="n">
        <f aca="false">IF(GZ69=-1,-1, ROW(GZ69)-1+VALUE(MID(GW69,GZ69+2, IFERROR(FIND(" ",GW69,GZ69),999)-GZ69-2)))</f>
        <v>-1</v>
      </c>
      <c r="HB69" s="0" t="str">
        <f aca="false">IF(OR(GX69=-1,IFERROR(INDEX(GX$2:GX$100,GY69),999)&gt;=0,IFERROR(INDEX(GZ$2:GZ$100,GY69),999)&gt;=0),IF(OR(GZ69=-1,IFERROR(INDEX(GX$2:GX$100,HA69),999)&gt;=0,IFERROR(INDEX(GZ$2:GZ$100,HA69),999)&gt;=0),GW69,              REPLACE(GW69,GZ69,IFERROR(FIND(" ",GW69,GZ69),999)-GZ69,                   INDEX(GW$2:GW$100,HA69)                  )), REPLACE(GW69,GX69,IFERROR(FIND(" ",GW69,GX69),999)-GX69,                   INDEX(GW$2:GW$100,GY69)                  ) )</f>
        <v/>
      </c>
      <c r="HC69" s="0" t="n">
        <f aca="false">IFERROR(FIND("f_",LOWER(HB69)),-1)</f>
        <v>-1</v>
      </c>
      <c r="HD69" s="0" t="n">
        <f aca="false">IF(HC69=-1,-1, VALUE(MID(HB69,HC69+2, IFERROR(FIND(" ",HB69,HC69),999)-HC69-2)))</f>
        <v>-1</v>
      </c>
      <c r="HE69" s="0" t="n">
        <f aca="false">IFERROR(FIND("r_",LOWER(HB69)),-1)</f>
        <v>-1</v>
      </c>
      <c r="HF69" s="0" t="n">
        <f aca="false">IF(HE69=-1,-1, ROW(HE69)-1+VALUE(MID(HB69,HE69+2, IFERROR(FIND(" ",HB69,HE69),999)-HE69-2)))</f>
        <v>-1</v>
      </c>
      <c r="HG69" s="0" t="str">
        <f aca="false">IF(OR(HC69=-1,IFERROR(INDEX(HC$2:HC$100,HD69),999)&gt;=0,IFERROR(INDEX(HE$2:HE$100,HD69),999)&gt;=0),IF(OR(HE69=-1,IFERROR(INDEX(HC$2:HC$100,HF69),999)&gt;=0,IFERROR(INDEX(HE$2:HE$100,HF69),999)&gt;=0),HB69,              REPLACE(HB69,HE69,IFERROR(FIND(" ",HB69,HE69),999)-HE69,                   INDEX(HB$2:HB$100,HF69)                  )), REPLACE(HB69,HC69,IFERROR(FIND(" ",HB69,HC69),999)-HC69,                   INDEX(HB$2:HB$100,HD69)                  ) )</f>
        <v/>
      </c>
      <c r="HH69" s="0" t="n">
        <f aca="false">IFERROR(FIND("f_",LOWER(HG69)),-1)</f>
        <v>-1</v>
      </c>
      <c r="HI69" s="0" t="n">
        <f aca="false">IF(HH69=-1,-1, VALUE(MID(HG69,HH69+2, IFERROR(FIND(" ",HG69,HH69),999)-HH69-2)))</f>
        <v>-1</v>
      </c>
      <c r="HJ69" s="0" t="n">
        <f aca="false">IFERROR(FIND("r_",LOWER(HG69)),-1)</f>
        <v>-1</v>
      </c>
      <c r="HK69" s="0" t="n">
        <f aca="false">IF(HJ69=-1,-1, ROW(HJ69)-1+VALUE(MID(HG69,HJ69+2, IFERROR(FIND(" ",HG69,HJ69),999)-HJ69-2)))</f>
        <v>-1</v>
      </c>
      <c r="HL69" s="0" t="str">
        <f aca="false">IF(OR(HH69=-1,IFERROR(INDEX(HH$2:HH$100,HI69),999)&gt;=0,IFERROR(INDEX(HJ$2:HJ$100,HI69),999)&gt;=0),IF(OR(HJ69=-1,IFERROR(INDEX(HH$2:HH$100,HK69),999)&gt;=0,IFERROR(INDEX(HJ$2:HJ$100,HK69),999)&gt;=0),HG69,              REPLACE(HG69,HJ69,IFERROR(FIND(" ",HG69,HJ69),999)-HJ69,                   INDEX(HG$2:HG$100,HK69)                  )), REPLACE(HG69,HH69,IFERROR(FIND(" ",HG69,HH69),999)-HH69,                   INDEX(HG$2:HG$100,HI69)                  ) )</f>
        <v/>
      </c>
      <c r="HM69" s="0" t="n">
        <f aca="false">IFERROR(FIND("f_",LOWER(HL69)),-1)</f>
        <v>-1</v>
      </c>
      <c r="HN69" s="0" t="n">
        <f aca="false">IF(HM69=-1,-1, VALUE(MID(HL69,HM69+2, IFERROR(FIND(" ",HL69,HM69),999)-HM69-2)))</f>
        <v>-1</v>
      </c>
      <c r="HO69" s="0" t="n">
        <f aca="false">IFERROR(FIND("r_",LOWER(HL69)),-1)</f>
        <v>-1</v>
      </c>
      <c r="HP69" s="0" t="n">
        <f aca="false">IF(HO69=-1,-1, ROW(HO69)-1+VALUE(MID(HL69,HO69+2, IFERROR(FIND(" ",HL69,HO69),999)-HO69-2)))</f>
        <v>-1</v>
      </c>
      <c r="HQ69" s="0" t="str">
        <f aca="false">IF(OR(HM69=-1,IFERROR(INDEX(HM$2:HM$100,HN69),999)&gt;=0,IFERROR(INDEX(HO$2:HO$100,HN69),999)&gt;=0),IF(OR(HO69=-1,IFERROR(INDEX(HM$2:HM$100,HP69),999)&gt;=0,IFERROR(INDEX(HO$2:HO$100,HP69),999)&gt;=0),HL69,              REPLACE(HL69,HO69,IFERROR(FIND(" ",HL69,HO69),999)-HO69,                   INDEX(HL$2:HL$100,HP69)                  )), REPLACE(HL69,HM69,IFERROR(FIND(" ",HL69,HM69),999)-HM69,                   INDEX(HL$2:HL$100,HN69)                  ) )</f>
        <v/>
      </c>
      <c r="HR69" s="0" t="n">
        <f aca="false">IFERROR(FIND("f_",LOWER(HQ69)),-1)</f>
        <v>-1</v>
      </c>
      <c r="HS69" s="0" t="n">
        <f aca="false">IF(HR69=-1,-1, VALUE(MID(HQ69,HR69+2, IFERROR(FIND(" ",HQ69,HR69),999)-HR69-2)))</f>
        <v>-1</v>
      </c>
      <c r="HT69" s="0" t="n">
        <f aca="false">IFERROR(FIND("r_",LOWER(HQ69)),-1)</f>
        <v>-1</v>
      </c>
      <c r="HU69" s="0" t="n">
        <f aca="false">IF(HT69=-1,-1, ROW(HT69)-1+VALUE(MID(HQ69,HT69+2, IFERROR(FIND(" ",HQ69,HT69),999)-HT69-2)))</f>
        <v>-1</v>
      </c>
      <c r="HV69" s="0" t="str">
        <f aca="false">IF(OR(HR69=-1,IFERROR(INDEX(HR$2:HR$100,HS69),999)&gt;=0,IFERROR(INDEX(HT$2:HT$100,HS69),999)&gt;=0),IF(OR(HT69=-1,IFERROR(INDEX(HR$2:HR$100,HU69),999)&gt;=0,IFERROR(INDEX(HT$2:HT$100,HU69),999)&gt;=0),HQ69,              REPLACE(HQ69,HT69,IFERROR(FIND(" ",HQ69,HT69),999)-HT69,                   INDEX(HQ$2:HQ$100,HU69)                  )), REPLACE(HQ69,HR69,IFERROR(FIND(" ",HQ69,HR69),999)-HR69,                   INDEX(HQ$2:HQ$100,HS69)                  ) )</f>
        <v/>
      </c>
      <c r="HW69" s="0" t="n">
        <f aca="false">IFERROR(FIND("f_",LOWER(HV69)),-1)</f>
        <v>-1</v>
      </c>
      <c r="HX69" s="0" t="n">
        <f aca="false">IF(HW69=-1,-1, VALUE(MID(HV69,HW69+2, IFERROR(FIND(" ",HV69,HW69),999)-HW69-2)))</f>
        <v>-1</v>
      </c>
      <c r="HY69" s="0" t="n">
        <f aca="false">IFERROR(FIND("r_",LOWER(HV69)),-1)</f>
        <v>-1</v>
      </c>
      <c r="HZ69" s="0" t="n">
        <f aca="false">IF(HY69=-1,-1, ROW(HY69)-1+VALUE(MID(HV69,HY69+2, IFERROR(FIND(" ",HV69,HY69),999)-HY69-2)))</f>
        <v>-1</v>
      </c>
      <c r="IA69" s="0" t="str">
        <f aca="false">IF(OR(HW69=-1,IFERROR(INDEX(HW$2:HW$100,HX69),999)&gt;=0,IFERROR(INDEX(HY$2:HY$100,HX69),999)&gt;=0),IF(OR(HY69=-1,IFERROR(INDEX(HW$2:HW$100,HZ69),999)&gt;=0,IFERROR(INDEX(HY$2:HY$100,HZ69),999)&gt;=0),HV69,              REPLACE(HV69,HY69,IFERROR(FIND(" ",HV69,HY69),999)-HY69,                   INDEX(HV$2:HV$100,HZ69)                  )), REPLACE(HV69,HW69,IFERROR(FIND(" ",HV69,HW69),999)-HW69,                   INDEX(HV$2:HV$100,HX69)                  ) )</f>
        <v/>
      </c>
      <c r="IB69" s="0" t="n">
        <f aca="false">IFERROR(FIND("f_",LOWER(IA69)),-1)</f>
        <v>-1</v>
      </c>
      <c r="IC69" s="0" t="n">
        <f aca="false">IF(IB69=-1,-1, VALUE(MID(IA69,IB69+2, IFERROR(FIND(" ",IA69,IB69),999)-IB69-2)))</f>
        <v>-1</v>
      </c>
      <c r="ID69" s="0" t="n">
        <f aca="false">IFERROR(FIND("r_",LOWER(IA69)),-1)</f>
        <v>-1</v>
      </c>
      <c r="IE69" s="0" t="n">
        <f aca="false">IF(ID69=-1,-1, ROW(ID69)-1+VALUE(MID(IA69,ID69+2, IFERROR(FIND(" ",IA69,ID69),999)-ID69-2)))</f>
        <v>-1</v>
      </c>
      <c r="IF69" s="0" t="str">
        <f aca="false">IF(OR(IB69=-1,IFERROR(INDEX(IB$2:IB$100,IC69),999)&gt;=0,IFERROR(INDEX(ID$2:ID$100,IC69),999)&gt;=0),IF(OR(ID69=-1,IFERROR(INDEX(IB$2:IB$100,IE69),999)&gt;=0,IFERROR(INDEX(ID$2:ID$100,IE69),999)&gt;=0),IA69,              REPLACE(IA69,ID69,IFERROR(FIND(" ",IA69,ID69),999)-ID69,                   INDEX(IA$2:IA$100,IE69)                  )), REPLACE(IA69,IB69,IFERROR(FIND(" ",IA69,IB69),999)-IB69,                   INDEX(IA$2:IA$100,IC69)                  ) )</f>
        <v/>
      </c>
      <c r="IG69" s="0" t="n">
        <f aca="false">IFERROR(FIND("f_",LOWER(IF69)),-1)</f>
        <v>-1</v>
      </c>
      <c r="IH69" s="0" t="n">
        <f aca="false">IF(IG69=-1,-1, VALUE(MID(IF69,IG69+2, IFERROR(FIND(" ",IF69,IG69),999)-IG69-2)))</f>
        <v>-1</v>
      </c>
      <c r="II69" s="0" t="n">
        <f aca="false">IFERROR(FIND("r_",LOWER(IF69)),-1)</f>
        <v>-1</v>
      </c>
      <c r="IJ69" s="0" t="n">
        <f aca="false">IF(II69=-1,-1, ROW(II69)-1+VALUE(MID(IF69,II69+2, IFERROR(FIND(" ",IF69,II69),999)-II69-2)))</f>
        <v>-1</v>
      </c>
      <c r="IK69" s="0" t="str">
        <f aca="false">IF(OR(IG69=-1,IFERROR(INDEX(IG$2:IG$100,IH69),999)&gt;=0,IFERROR(INDEX(II$2:II$100,IH69),999)&gt;=0),IF(OR(II69=-1,IFERROR(INDEX(IG$2:IG$100,IJ69),999)&gt;=0,IFERROR(INDEX(II$2:II$100,IJ69),999)&gt;=0),IF69,              REPLACE(IF69,II69,IFERROR(FIND(" ",IF69,II69),999)-II69,                   INDEX(IF$2:IF$100,IJ69)                  )), REPLACE(IF69,IG69,IFERROR(FIND(" ",IF69,IG69),999)-IG69,                   INDEX(IF$2:IF$100,IH69)                  ) )</f>
        <v/>
      </c>
      <c r="IL69" s="0" t="n">
        <f aca="false">IFERROR(FIND("f_",LOWER(IK69)),-1)</f>
        <v>-1</v>
      </c>
      <c r="IM69" s="0" t="n">
        <f aca="false">IF(IL69=-1,-1, VALUE(MID(IK69,IL69+2, IFERROR(FIND(" ",IK69,IL69),999)-IL69-2)))</f>
        <v>-1</v>
      </c>
      <c r="IN69" s="0" t="n">
        <f aca="false">IFERROR(FIND("r_",LOWER(IK69)),-1)</f>
        <v>-1</v>
      </c>
      <c r="IO69" s="0" t="n">
        <f aca="false">IF(IN69=-1,-1, ROW(IN69)-1+VALUE(MID(IK69,IN69+2, IFERROR(FIND(" ",IK69,IN69),999)-IN69-2)))</f>
        <v>-1</v>
      </c>
      <c r="IP69" s="0" t="str">
        <f aca="false">IF(OR(IL69=-1,IFERROR(INDEX(IL$2:IL$100,IM69),999)&gt;=0,IFERROR(INDEX(IN$2:IN$100,IM69),999)&gt;=0),IF(OR(IN69=-1,IFERROR(INDEX(IL$2:IL$100,IO69),999)&gt;=0,IFERROR(INDEX(IN$2:IN$100,IO69),999)&gt;=0),IK69,              REPLACE(IK69,IN69,IFERROR(FIND(" ",IK69,IN69),999)-IN69,                   INDEX(IK$2:IK$100,IO69)                  )), REPLACE(IK69,IL69,IFERROR(FIND(" ",IK69,IL69),999)-IL69,                   INDEX(IK$2:IK$100,IM69)                  ) )</f>
        <v/>
      </c>
      <c r="IQ69" s="0" t="n">
        <f aca="false">IFERROR(FIND("f_",LOWER(IP69)),-1)</f>
        <v>-1</v>
      </c>
      <c r="IR69" s="0" t="n">
        <f aca="false">IF(IQ69=-1,-1, VALUE(MID(IP69,IQ69+2, IFERROR(FIND(" ",IP69,IQ69),999)-IQ69-2)))</f>
        <v>-1</v>
      </c>
      <c r="IS69" s="0" t="n">
        <f aca="false">IFERROR(FIND("r_",LOWER(IP69)),-1)</f>
        <v>-1</v>
      </c>
      <c r="IT69" s="0" t="n">
        <f aca="false">IF(IS69=-1,-1, ROW(IS69)-1+VALUE(MID(IP69,IS69+2, IFERROR(FIND(" ",IP69,IS69),999)-IS69-2)))</f>
        <v>-1</v>
      </c>
      <c r="IU69" s="0" t="str">
        <f aca="false">IF(OR(IQ69=-1,IFERROR(INDEX(IQ$2:IQ$100,IR69),999)&gt;=0,IFERROR(INDEX(IS$2:IS$100,IR69),999)&gt;=0),IF(OR(IS69=-1,IFERROR(INDEX(IQ$2:IQ$100,IT69),999)&gt;=0,IFERROR(INDEX(IS$2:IS$100,IT69),999)&gt;=0),IP69,              REPLACE(IP69,IS69,IFERROR(FIND(" ",IP69,IS69),999)-IS69,                   INDEX(IP$2:IP$100,IT69)                  )), REPLACE(IP69,IQ69,IFERROR(FIND(" ",IP69,IQ69),999)-IQ69,                   INDEX(IP$2:IP$100,IR69)                  ) )</f>
        <v/>
      </c>
      <c r="IV69" s="0" t="n">
        <f aca="false">IFERROR(FIND("f_",LOWER(IU69)),-1)</f>
        <v>-1</v>
      </c>
      <c r="IW69" s="0" t="n">
        <f aca="false">IF(IV69=-1,-1, VALUE(MID(IU69,IV69+2, IFERROR(FIND(" ",IU69,IV69),999)-IV69-2)))</f>
        <v>-1</v>
      </c>
      <c r="IX69" s="0" t="n">
        <f aca="false">IFERROR(FIND("r_",LOWER(IU69)),-1)</f>
        <v>-1</v>
      </c>
      <c r="IY69" s="0" t="n">
        <f aca="false">IF(IX69=-1,-1, ROW(IX69)-1+VALUE(MID(IU69,IX69+2, IFERROR(FIND(" ",IU69,IX69),999)-IX69-2)))</f>
        <v>-1</v>
      </c>
      <c r="IZ69" s="0" t="str">
        <f aca="false">IF(OR(IV69=-1,IFERROR(INDEX(IV$2:IV$100,IW69),999)&gt;=0,IFERROR(INDEX(IX$2:IX$100,IW69),999)&gt;=0),IF(OR(IX69=-1,IFERROR(INDEX(IV$2:IV$100,IY69),999)&gt;=0,IFERROR(INDEX(IX$2:IX$100,IY69),999)&gt;=0),IU69,              REPLACE(IU69,IX69,IFERROR(FIND(" ",IU69,IX69),999)-IX69,                   INDEX(IU$2:IU$100,IY69)                  )), REPLACE(IU69,IV69,IFERROR(FIND(" ",IU69,IV69),999)-IV69,                   INDEX(IU$2:IU$100,IW69)                  ) )</f>
        <v/>
      </c>
      <c r="JA69" s="0" t="n">
        <f aca="false">IFERROR(FIND("f_",LOWER(IZ69)),-1)</f>
        <v>-1</v>
      </c>
      <c r="JB69" s="0" t="n">
        <f aca="false">IF(JA69=-1,-1, VALUE(MID(IZ69,JA69+2, IFERROR(FIND(" ",IZ69,JA69),999)-JA69-2)))</f>
        <v>-1</v>
      </c>
      <c r="JC69" s="0" t="n">
        <f aca="false">IFERROR(FIND("r_",LOWER(IZ69)),-1)</f>
        <v>-1</v>
      </c>
      <c r="JD69" s="0" t="n">
        <f aca="false">IF(JC69=-1,-1, ROW(JC69)-1+VALUE(MID(IZ69,JC69+2, IFERROR(FIND(" ",IZ69,JC69),999)-JC69-2)))</f>
        <v>-1</v>
      </c>
      <c r="JE69" s="0" t="str">
        <f aca="false">IF(OR(JA69=-1,IFERROR(INDEX(JA$2:JA$100,JB69),999)&gt;=0,IFERROR(INDEX(JC$2:JC$100,JB69),999)&gt;=0),IF(OR(JC69=-1,IFERROR(INDEX(JA$2:JA$100,JD69),999)&gt;=0,IFERROR(INDEX(JC$2:JC$100,JD69),999)&gt;=0),IZ69,              REPLACE(IZ69,JC69,IFERROR(FIND(" ",IZ69,JC69),999)-JC69,                   INDEX(IZ$2:IZ$100,JD69)                  )), REPLACE(IZ69,JA69,IFERROR(FIND(" ",IZ69,JA69),999)-JA69,                   INDEX(IZ$2:IZ$100,JB69)                  ) )</f>
        <v/>
      </c>
      <c r="JF69" s="0" t="n">
        <f aca="false">IFERROR(FIND("f_",LOWER(JE69)),-1)</f>
        <v>-1</v>
      </c>
      <c r="JG69" s="0" t="n">
        <f aca="false">IF(JF69=-1,-1, VALUE(MID(JE69,JF69+2, IFERROR(FIND(" ",JE69,JF69),999)-JF69-2)))</f>
        <v>-1</v>
      </c>
      <c r="JH69" s="0" t="n">
        <f aca="false">IFERROR(FIND("r_",LOWER(JE69)),-1)</f>
        <v>-1</v>
      </c>
      <c r="JI69" s="0" t="n">
        <f aca="false">IF(JH69=-1,-1, ROW(JH69)-1+VALUE(MID(JE69,JH69+2, IFERROR(FIND(" ",JE69,JH69),999)-JH69-2)))</f>
        <v>-1</v>
      </c>
      <c r="JJ69" s="0" t="str">
        <f aca="false">IF(OR(JF69=-1,IFERROR(INDEX(JF$2:JF$100,JG69),999)&gt;=0,IFERROR(INDEX(JH$2:JH$100,JG69),999)&gt;=0),IF(OR(JH69=-1,IFERROR(INDEX(JF$2:JF$100,JI69),999)&gt;=0,IFERROR(INDEX(JH$2:JH$100,JI69),999)&gt;=0),JE69,              REPLACE(JE69,JH69,IFERROR(FIND(" ",JE69,JH69),999)-JH69,                   INDEX(JE$2:JE$100,JI69)                  )), REPLACE(JE69,JF69,IFERROR(FIND(" ",JE69,JF69),999)-JF69,                   INDEX(JE$2:JE$100,JG69)                  ) )</f>
        <v/>
      </c>
      <c r="JK69" s="0" t="n">
        <f aca="false">IFERROR(FIND("f_",LOWER(JJ69)),-1)</f>
        <v>-1</v>
      </c>
      <c r="JL69" s="0" t="n">
        <f aca="false">IF(JK69=-1,-1, VALUE(MID(JJ69,JK69+2, IFERROR(FIND(" ",JJ69,JK69),999)-JK69-2)))</f>
        <v>-1</v>
      </c>
      <c r="JM69" s="0" t="n">
        <f aca="false">IFERROR(FIND("r_",LOWER(JJ69)),-1)</f>
        <v>-1</v>
      </c>
      <c r="JN69" s="0" t="n">
        <f aca="false">IF(JM69=-1,-1, ROW(JM69)-1+VALUE(MID(JJ69,JM69+2, IFERROR(FIND(" ",JJ69,JM69),999)-JM69-2)))</f>
        <v>-1</v>
      </c>
      <c r="JO69" s="0" t="str">
        <f aca="false">IF(OR(JK69=-1,IFERROR(INDEX(JK$2:JK$100,JL69),999)&gt;=0,IFERROR(INDEX(JM$2:JM$100,JL69),999)&gt;=0),IF(OR(JM69=-1,IFERROR(INDEX(JK$2:JK$100,JN69),999)&gt;=0,IFERROR(INDEX(JM$2:JM$100,JN69),999)&gt;=0),JJ69,              REPLACE(JJ69,JM69,IFERROR(FIND(" ",JJ69,JM69),999)-JM69,                   INDEX(JJ$2:JJ$100,JN69)                  )), REPLACE(JJ69,JK69,IFERROR(FIND(" ",JJ69,JK69),999)-JK69,                   INDEX(JJ$2:JJ$100,JL69)                  ) )</f>
        <v/>
      </c>
      <c r="JP69" s="0" t="n">
        <f aca="false">IFERROR(FIND("f_",LOWER(JO69)),-1)</f>
        <v>-1</v>
      </c>
      <c r="JQ69" s="0" t="n">
        <f aca="false">IF(JP69=-1,-1, VALUE(MID(JO69,JP69+2, IFERROR(FIND(" ",JO69,JP69),999)-JP69-2)))</f>
        <v>-1</v>
      </c>
      <c r="JR69" s="0" t="n">
        <f aca="false">IFERROR(FIND("r_",LOWER(JO69)),-1)</f>
        <v>-1</v>
      </c>
      <c r="JS69" s="0" t="n">
        <f aca="false">IF(JR69=-1,-1, ROW(JR69)-1+VALUE(MID(JO69,JR69+2, IFERROR(FIND(" ",JO69,JR69),999)-JR69-2)))</f>
        <v>-1</v>
      </c>
      <c r="JT69" s="0" t="str">
        <f aca="false">IF(OR(JP69=-1,IFERROR(INDEX(JP$2:JP$100,JQ69),999)&gt;=0,IFERROR(INDEX(JR$2:JR$100,JQ69),999)&gt;=0),IF(OR(JR69=-1,IFERROR(INDEX(JP$2:JP$100,JS69),999)&gt;=0,IFERROR(INDEX(JR$2:JR$100,JS69),999)&gt;=0),JO69,              REPLACE(JO69,JR69,IFERROR(FIND(" ",JO69,JR69),999)-JR69,                   INDEX(JO$2:JO$100,JS69)                  )), REPLACE(JO69,JP69,IFERROR(FIND(" ",JO69,JP69),999)-JP69,                   INDEX(JO$2:JO$100,JQ69)                  ) )</f>
        <v/>
      </c>
      <c r="JU69" s="0" t="n">
        <f aca="false">IFERROR(FIND("f_",LOWER(JT69)),-1)</f>
        <v>-1</v>
      </c>
      <c r="JV69" s="0" t="n">
        <f aca="false">IF(JU69=-1,-1, VALUE(MID(JT69,JU69+2, IFERROR(FIND(" ",JT69,JU69),999)-JU69-2)))</f>
        <v>-1</v>
      </c>
      <c r="JW69" s="0" t="n">
        <f aca="false">IFERROR(FIND("r_",LOWER(JT69)),-1)</f>
        <v>-1</v>
      </c>
      <c r="JX69" s="0" t="n">
        <f aca="false">IF(JW69=-1,-1, ROW(JW69)-1+VALUE(MID(JT69,JW69+2, IFERROR(FIND(" ",JT69,JW69),999)-JW69-2)))</f>
        <v>-1</v>
      </c>
      <c r="JY69" s="0" t="str">
        <f aca="false">IF(OR(JU69=-1,IFERROR(INDEX(JU$2:JU$100,JV69),999)&gt;=0,IFERROR(INDEX(JW$2:JW$100,JV69),999)&gt;=0),IF(OR(JW69=-1,IFERROR(INDEX(JU$2:JU$100,JX69),999)&gt;=0,IFERROR(INDEX(JW$2:JW$100,JX69),999)&gt;=0),JT69,              REPLACE(JT69,JW69,IFERROR(FIND(" ",JT69,JW69),999)-JW69,                   INDEX(JT$2:JT$100,JX69)                  )), REPLACE(JT69,JU69,IFERROR(FIND(" ",JT69,JU69),999)-JU69,                   INDEX(JT$2:JT$100,JV69)                  ) )</f>
        <v/>
      </c>
      <c r="JZ69" s="0" t="n">
        <f aca="false">IFERROR(FIND("f_",LOWER(JY69)),-1)</f>
        <v>-1</v>
      </c>
      <c r="KA69" s="0" t="n">
        <f aca="false">IF(JZ69=-1,-1, VALUE(MID(JY69,JZ69+2, IFERROR(FIND(" ",JY69,JZ69),999)-JZ69-2)))</f>
        <v>-1</v>
      </c>
      <c r="KB69" s="0" t="n">
        <f aca="false">IFERROR(FIND("r_",LOWER(JY69)),-1)</f>
        <v>-1</v>
      </c>
      <c r="KC69" s="0" t="n">
        <f aca="false">IF(KB69=-1,-1, ROW(KB69)-1+VALUE(MID(JY69,KB69+2, IFERROR(FIND(" ",JY69,KB69),999)-KB69-2)))</f>
        <v>-1</v>
      </c>
      <c r="KD69" s="0" t="str">
        <f aca="false">IF(OR(JZ69=-1,IFERROR(INDEX(JZ$2:JZ$100,KA69),999)&gt;=0,IFERROR(INDEX(KB$2:KB$100,KA69),999)&gt;=0),IF(OR(KB69=-1,IFERROR(INDEX(JZ$2:JZ$100,KC69),999)&gt;=0,IFERROR(INDEX(KB$2:KB$100,KC69),999)&gt;=0),JY69,              REPLACE(JY69,KB69,IFERROR(FIND(" ",JY69,KB69),999)-KB69,                   INDEX(JY$2:JY$100,KC69)                  )), REPLACE(JY69,JZ69,IFERROR(FIND(" ",JY69,JZ69),999)-JZ69,                   INDEX(JY$2:JY$100,KA69)                  ) )</f>
        <v/>
      </c>
      <c r="KE69" s="0" t="n">
        <f aca="false">IFERROR(FIND("f_",LOWER(KD69)),-1)</f>
        <v>-1</v>
      </c>
      <c r="KF69" s="0" t="n">
        <f aca="false">IF(KE69=-1,-1, VALUE(MID(KD69,KE69+2, IFERROR(FIND(" ",KD69,KE69),999)-KE69-2)))</f>
        <v>-1</v>
      </c>
      <c r="KG69" s="0" t="n">
        <f aca="false">IFERROR(FIND("r_",LOWER(KD69)),-1)</f>
        <v>-1</v>
      </c>
      <c r="KH69" s="0" t="n">
        <f aca="false">IF(KG69=-1,-1, ROW(KG69)-1+VALUE(MID(KD69,KG69+2, IFERROR(FIND(" ",KD69,KG69),999)-KG69-2)))</f>
        <v>-1</v>
      </c>
      <c r="KI69" s="0" t="str">
        <f aca="false">IF(OR(KE69=-1,IFERROR(INDEX(KE$2:KE$100,KF69),999)&gt;=0,IFERROR(INDEX(KG$2:KG$100,KF69),999)&gt;=0),IF(OR(KG69=-1,IFERROR(INDEX(KE$2:KE$100,KH69),999)&gt;=0,IFERROR(INDEX(KG$2:KG$100,KH69),999)&gt;=0),KD69,              REPLACE(KD69,KG69,IFERROR(FIND(" ",KD69,KG69),999)-KG69,                   INDEX(KD$2:KD$100,KH69)                  )), REPLACE(KD69,KE69,IFERROR(FIND(" ",KD69,KE69),999)-KE69,                   INDEX(KD$2:KD$100,KF69)                  ) )</f>
        <v/>
      </c>
    </row>
    <row r="70" customFormat="false" ht="13.8" hidden="false" customHeight="false" outlineLevel="0" collapsed="false">
      <c r="D70" s="1"/>
      <c r="L70" s="0" t="str">
        <f aca="false">KI70</f>
        <v/>
      </c>
      <c r="O70" s="0" t="e">
        <f aca="false">IF(D70="join", E70&amp;"["&amp;G70&amp;"] = "&amp;F70&amp;"["&amp;G70&amp;"]" &amp;IF(H70="",""," ∧ "&amp;E70&amp;"["&amp;H70&amp;"] = "&amp;F70&amp;"["&amp;H70&amp;"]") &amp;IF(I70="",""," ∧ "&amp;E70&amp;"["&amp;I70&amp;"] = "&amp;F70&amp;"["&amp;I70&amp;"]"), NA())</f>
        <v>#N/A</v>
      </c>
      <c r="P70" s="0" t="e">
        <f aca="false">IFERROR(O70,VLOOKUP($D70,Relrows!$A:$E,5,0))</f>
        <v>#N/A</v>
      </c>
      <c r="Q70" s="0" t="e">
        <f aca="false">SUBSTITUTE(SUBSTITUTE(SUBSTITUTE(P70,"parm1",E70),"parm2",F70),"parm3",G70)</f>
        <v>#N/A</v>
      </c>
      <c r="R70" s="0" t="str">
        <f aca="false">IFERROR(VLOOKUP(ROW($A69),$J$2:$Q$100,COLUMN(Q69)-COLUMN(J69)+1,0),"")</f>
        <v/>
      </c>
      <c r="T70" s="0" t="str">
        <f aca="false">R70</f>
        <v/>
      </c>
      <c r="U70" s="0" t="n">
        <f aca="false">IFERROR(FIND("f_",LOWER(T70)),-1)</f>
        <v>-1</v>
      </c>
      <c r="V70" s="0" t="n">
        <f aca="false">IF(U70=-1,-1, VALUE(MID(T70,U70+2, IFERROR(FIND(" ",T70,U70),999)-U70-2)))</f>
        <v>-1</v>
      </c>
      <c r="W70" s="0" t="n">
        <f aca="false">IFERROR(FIND("r_",LOWER(T70)),-1)</f>
        <v>-1</v>
      </c>
      <c r="X70" s="0" t="n">
        <f aca="false">IF(W70=-1,-1, ROW(W70)-1+VALUE(MID(T70,W70+2, IFERROR(FIND(" ",T70,W70),999)-W70-2)))</f>
        <v>-1</v>
      </c>
      <c r="Y70" s="0" t="str">
        <f aca="false">IF(OR(U70=-1,IFERROR(INDEX(U$2:U$100,V70),999)&gt;=0,IFERROR(INDEX(W$2:W$100,V70),999)&gt;=0),IF(OR(W70=-1,IFERROR(INDEX(U$2:U$100,X70),999)&gt;=0,IFERROR(INDEX(W$2:W$100,X70),999)&gt;=0),T70,              REPLACE(T70,W70,IFERROR(FIND(" ",T70,W70),999)-W70,                   INDEX(T$2:T$100,X70)                  )), REPLACE(T70,U70,IFERROR(FIND(" ",T70,U70),999)-U70,                   INDEX(T$2:T$100,V70)                  ) )</f>
        <v/>
      </c>
      <c r="Z70" s="0" t="n">
        <f aca="false">IFERROR(FIND("f_",LOWER(Y70)),-1)</f>
        <v>-1</v>
      </c>
      <c r="AA70" s="0" t="n">
        <f aca="false">IF(Z70=-1,-1, VALUE(MID(Y70,Z70+2, IFERROR(FIND(" ",Y70,Z70),999)-Z70-2)))</f>
        <v>-1</v>
      </c>
      <c r="AB70" s="0" t="n">
        <f aca="false">IFERROR(FIND("r_",LOWER(Y70)),-1)</f>
        <v>-1</v>
      </c>
      <c r="AC70" s="0" t="n">
        <f aca="false">IF(AB70=-1,-1, ROW(AB70)-1+VALUE(MID(Y70,AB70+2, IFERROR(FIND(" ",Y70,AB70),999)-AB70-2)))</f>
        <v>-1</v>
      </c>
      <c r="AD70" s="0" t="str">
        <f aca="false">IF(OR(Z70=-1,IFERROR(INDEX(Z$2:Z$100,AA70),999)&gt;=0,IFERROR(INDEX(AB$2:AB$100,AA70),999)&gt;=0),IF(OR(AB70=-1,IFERROR(INDEX(Z$2:Z$100,AC70),999)&gt;=0,IFERROR(INDEX(AB$2:AB$100,AC70),999)&gt;=0),Y70,              REPLACE(Y70,AB70,IFERROR(FIND(" ",Y70,AB70),999)-AB70,                   INDEX(Y$2:Y$100,AC70)                  )), REPLACE(Y70,Z70,IFERROR(FIND(" ",Y70,Z70),999)-Z70,                   INDEX(Y$2:Y$100,AA70)                  ) )</f>
        <v/>
      </c>
      <c r="AE70" s="0" t="n">
        <f aca="false">IFERROR(FIND("f_",LOWER(AD70)),-1)</f>
        <v>-1</v>
      </c>
      <c r="AF70" s="0" t="n">
        <f aca="false">IF(AE70=-1,-1, VALUE(MID(AD70,AE70+2, IFERROR(FIND(" ",AD70,AE70),999)-AE70-2)))</f>
        <v>-1</v>
      </c>
      <c r="AG70" s="0" t="n">
        <f aca="false">IFERROR(FIND("r_",LOWER(AD70)),-1)</f>
        <v>-1</v>
      </c>
      <c r="AH70" s="0" t="n">
        <f aca="false">IF(AG70=-1,-1, ROW(AG70)-1+VALUE(MID(AD70,AG70+2, IFERROR(FIND(" ",AD70,AG70),999)-AG70-2)))</f>
        <v>-1</v>
      </c>
      <c r="AI70" s="0" t="str">
        <f aca="false">IF(OR(AE70=-1,IFERROR(INDEX(AE$2:AE$100,AF70),999)&gt;=0,IFERROR(INDEX(AG$2:AG$100,AF70),999)&gt;=0),IF(OR(AG70=-1,IFERROR(INDEX(AE$2:AE$100,AH70),999)&gt;=0,IFERROR(INDEX(AG$2:AG$100,AH70),999)&gt;=0),AD70,              REPLACE(AD70,AG70,IFERROR(FIND(" ",AD70,AG70),999)-AG70,                   INDEX(AD$2:AD$100,AH70)                  )), REPLACE(AD70,AE70,IFERROR(FIND(" ",AD70,AE70),999)-AE70,                   INDEX(AD$2:AD$100,AF70)                  ) )</f>
        <v/>
      </c>
      <c r="AJ70" s="0" t="n">
        <f aca="false">IFERROR(FIND("f_",LOWER(AI70)),-1)</f>
        <v>-1</v>
      </c>
      <c r="AK70" s="0" t="n">
        <f aca="false">IF(AJ70=-1,-1, VALUE(MID(AI70,AJ70+2, IFERROR(FIND(" ",AI70,AJ70),999)-AJ70-2)))</f>
        <v>-1</v>
      </c>
      <c r="AL70" s="0" t="n">
        <f aca="false">IFERROR(FIND("r_",LOWER(AI70)),-1)</f>
        <v>-1</v>
      </c>
      <c r="AM70" s="0" t="n">
        <f aca="false">IF(AL70=-1,-1, ROW(AL70)-1+VALUE(MID(AI70,AL70+2, IFERROR(FIND(" ",AI70,AL70),999)-AL70-2)))</f>
        <v>-1</v>
      </c>
      <c r="AN70" s="0" t="str">
        <f aca="false">IF(OR(AJ70=-1,IFERROR(INDEX(AJ$2:AJ$100,AK70),999)&gt;=0,IFERROR(INDEX(AL$2:AL$100,AK70),999)&gt;=0),IF(OR(AL70=-1,IFERROR(INDEX(AJ$2:AJ$100,AM70),999)&gt;=0,IFERROR(INDEX(AL$2:AL$100,AM70),999)&gt;=0),AI70,              REPLACE(AI70,AL70,IFERROR(FIND(" ",AI70,AL70),999)-AL70,                   INDEX(AI$2:AI$100,AM70)                  )), REPLACE(AI70,AJ70,IFERROR(FIND(" ",AI70,AJ70),999)-AJ70,                   INDEX(AI$2:AI$100,AK70)                  ) )</f>
        <v/>
      </c>
      <c r="AO70" s="0" t="n">
        <f aca="false">IFERROR(FIND("f_",LOWER(AN70)),-1)</f>
        <v>-1</v>
      </c>
      <c r="AP70" s="0" t="n">
        <f aca="false">IF(AO70=-1,-1, VALUE(MID(AN70,AO70+2, IFERROR(FIND(" ",AN70,AO70),999)-AO70-2)))</f>
        <v>-1</v>
      </c>
      <c r="AQ70" s="0" t="n">
        <f aca="false">IFERROR(FIND("r_",LOWER(AN70)),-1)</f>
        <v>-1</v>
      </c>
      <c r="AR70" s="0" t="n">
        <f aca="false">IF(AQ70=-1,-1, ROW(AQ70)-1+VALUE(MID(AN70,AQ70+2, IFERROR(FIND(" ",AN70,AQ70),999)-AQ70-2)))</f>
        <v>-1</v>
      </c>
      <c r="AS70" s="0" t="str">
        <f aca="false">IF(OR(AO70=-1,IFERROR(INDEX(AO$2:AO$100,AP70),999)&gt;=0,IFERROR(INDEX(AQ$2:AQ$100,AP70),999)&gt;=0),IF(OR(AQ70=-1,IFERROR(INDEX(AO$2:AO$100,AR70),999)&gt;=0,IFERROR(INDEX(AQ$2:AQ$100,AR70),999)&gt;=0),AN70,              REPLACE(AN70,AQ70,IFERROR(FIND(" ",AN70,AQ70),999)-AQ70,                   INDEX(AN$2:AN$100,AR70)                  )), REPLACE(AN70,AO70,IFERROR(FIND(" ",AN70,AO70),999)-AO70,                   INDEX(AN$2:AN$100,AP70)                  ) )</f>
        <v/>
      </c>
      <c r="AT70" s="0" t="n">
        <f aca="false">IFERROR(FIND("f_",LOWER(AS70)),-1)</f>
        <v>-1</v>
      </c>
      <c r="AU70" s="0" t="n">
        <f aca="false">IF(AT70=-1,-1, VALUE(MID(AS70,AT70+2, IFERROR(FIND(" ",AS70,AT70),999)-AT70-2)))</f>
        <v>-1</v>
      </c>
      <c r="AV70" s="0" t="n">
        <f aca="false">IFERROR(FIND("r_",LOWER(AS70)),-1)</f>
        <v>-1</v>
      </c>
      <c r="AW70" s="0" t="n">
        <f aca="false">IF(AV70=-1,-1, ROW(AV70)-1+VALUE(MID(AS70,AV70+2, IFERROR(FIND(" ",AS70,AV70),999)-AV70-2)))</f>
        <v>-1</v>
      </c>
      <c r="AX70" s="0" t="str">
        <f aca="false">IF(OR(AT70=-1,IFERROR(INDEX(AT$2:AT$100,AU70),999)&gt;=0,IFERROR(INDEX(AV$2:AV$100,AU70),999)&gt;=0),IF(OR(AV70=-1,IFERROR(INDEX(AT$2:AT$100,AW70),999)&gt;=0,IFERROR(INDEX(AV$2:AV$100,AW70),999)&gt;=0),AS70,              REPLACE(AS70,AV70,IFERROR(FIND(" ",AS70,AV70),999)-AV70,                   INDEX(AS$2:AS$100,AW70)                  )), REPLACE(AS70,AT70,IFERROR(FIND(" ",AS70,AT70),999)-AT70,                   INDEX(AS$2:AS$100,AU70)                  ) )</f>
        <v/>
      </c>
      <c r="AY70" s="0" t="n">
        <f aca="false">IFERROR(FIND("f_",LOWER(AX70)),-1)</f>
        <v>-1</v>
      </c>
      <c r="AZ70" s="0" t="n">
        <f aca="false">IF(AY70=-1,-1, VALUE(MID(AX70,AY70+2, IFERROR(FIND(" ",AX70,AY70),999)-AY70-2)))</f>
        <v>-1</v>
      </c>
      <c r="BA70" s="0" t="n">
        <f aca="false">IFERROR(FIND("r_",LOWER(AX70)),-1)</f>
        <v>-1</v>
      </c>
      <c r="BB70" s="0" t="n">
        <f aca="false">IF(BA70=-1,-1, ROW(BA70)-1+VALUE(MID(AX70,BA70+2, IFERROR(FIND(" ",AX70,BA70),999)-BA70-2)))</f>
        <v>-1</v>
      </c>
      <c r="BC70" s="0" t="str">
        <f aca="false">IF(OR(AY70=-1,IFERROR(INDEX(AY$2:AY$100,AZ70),999)&gt;=0,IFERROR(INDEX(BA$2:BA$100,AZ70),999)&gt;=0),IF(OR(BA70=-1,IFERROR(INDEX(AY$2:AY$100,BB70),999)&gt;=0,IFERROR(INDEX(BA$2:BA$100,BB70),999)&gt;=0),AX70,              REPLACE(AX70,BA70,IFERROR(FIND(" ",AX70,BA70),999)-BA70,                   INDEX(AX$2:AX$100,BB70)                  )), REPLACE(AX70,AY70,IFERROR(FIND(" ",AX70,AY70),999)-AY70,                   INDEX(AX$2:AX$100,AZ70)                  ) )</f>
        <v/>
      </c>
      <c r="BD70" s="0" t="n">
        <f aca="false">IFERROR(FIND("f_",LOWER(BC70)),-1)</f>
        <v>-1</v>
      </c>
      <c r="BE70" s="0" t="n">
        <f aca="false">IF(BD70=-1,-1, VALUE(MID(BC70,BD70+2, IFERROR(FIND(" ",BC70,BD70),999)-BD70-2)))</f>
        <v>-1</v>
      </c>
      <c r="BF70" s="0" t="n">
        <f aca="false">IFERROR(FIND("r_",LOWER(BC70)),-1)</f>
        <v>-1</v>
      </c>
      <c r="BG70" s="0" t="n">
        <f aca="false">IF(BF70=-1,-1, ROW(BF70)-1+VALUE(MID(BC70,BF70+2, IFERROR(FIND(" ",BC70,BF70),999)-BF70-2)))</f>
        <v>-1</v>
      </c>
      <c r="BH70" s="0" t="str">
        <f aca="false">IF(OR(BD70=-1,IFERROR(INDEX(BD$2:BD$100,BE70),999)&gt;=0,IFERROR(INDEX(BF$2:BF$100,BE70),999)&gt;=0),IF(OR(BF70=-1,IFERROR(INDEX(BD$2:BD$100,BG70),999)&gt;=0,IFERROR(INDEX(BF$2:BF$100,BG70),999)&gt;=0),BC70,              REPLACE(BC70,BF70,IFERROR(FIND(" ",BC70,BF70),999)-BF70,                   INDEX(BC$2:BC$100,BG70)                  )), REPLACE(BC70,BD70,IFERROR(FIND(" ",BC70,BD70),999)-BD70,                   INDEX(BC$2:BC$100,BE70)                  ) )</f>
        <v/>
      </c>
      <c r="BI70" s="0" t="n">
        <f aca="false">IFERROR(FIND("f_",LOWER(BH70)),-1)</f>
        <v>-1</v>
      </c>
      <c r="BJ70" s="0" t="n">
        <f aca="false">IF(BI70=-1,-1, VALUE(MID(BH70,BI70+2, IFERROR(FIND(" ",BH70,BI70),999)-BI70-2)))</f>
        <v>-1</v>
      </c>
      <c r="BK70" s="0" t="n">
        <f aca="false">IFERROR(FIND("r_",LOWER(BH70)),-1)</f>
        <v>-1</v>
      </c>
      <c r="BL70" s="0" t="n">
        <f aca="false">IF(BK70=-1,-1, ROW(BK70)-1+VALUE(MID(BH70,BK70+2, IFERROR(FIND(" ",BH70,BK70),999)-BK70-2)))</f>
        <v>-1</v>
      </c>
      <c r="BM70" s="0" t="str">
        <f aca="false">IF(OR(BI70=-1,IFERROR(INDEX(BI$2:BI$100,BJ70),999)&gt;=0,IFERROR(INDEX(BK$2:BK$100,BJ70),999)&gt;=0),IF(OR(BK70=-1,IFERROR(INDEX(BI$2:BI$100,BL70),999)&gt;=0,IFERROR(INDEX(BK$2:BK$100,BL70),999)&gt;=0),BH70,              REPLACE(BH70,BK70,IFERROR(FIND(" ",BH70,BK70),999)-BK70,                   INDEX(BH$2:BH$100,BL70)                  )), REPLACE(BH70,BI70,IFERROR(FIND(" ",BH70,BI70),999)-BI70,                   INDEX(BH$2:BH$100,BJ70)                  ) )</f>
        <v/>
      </c>
      <c r="BN70" s="0" t="n">
        <f aca="false">IFERROR(FIND("f_",LOWER(BM70)),-1)</f>
        <v>-1</v>
      </c>
      <c r="BO70" s="0" t="n">
        <f aca="false">IF(BN70=-1,-1, VALUE(MID(BM70,BN70+2, IFERROR(FIND(" ",BM70,BN70),999)-BN70-2)))</f>
        <v>-1</v>
      </c>
      <c r="BP70" s="0" t="n">
        <f aca="false">IFERROR(FIND("r_",LOWER(BM70)),-1)</f>
        <v>-1</v>
      </c>
      <c r="BQ70" s="0" t="n">
        <f aca="false">IF(BP70=-1,-1, ROW(BP70)-1+VALUE(MID(BM70,BP70+2, IFERROR(FIND(" ",BM70,BP70),999)-BP70-2)))</f>
        <v>-1</v>
      </c>
      <c r="BR70" s="0" t="str">
        <f aca="false">IF(OR(BN70=-1,IFERROR(INDEX(BN$2:BN$100,BO70),999)&gt;=0,IFERROR(INDEX(BP$2:BP$100,BO70),999)&gt;=0),IF(OR(BP70=-1,IFERROR(INDEX(BN$2:BN$100,BQ70),999)&gt;=0,IFERROR(INDEX(BP$2:BP$100,BQ70),999)&gt;=0),BM70,              REPLACE(BM70,BP70,IFERROR(FIND(" ",BM70,BP70),999)-BP70,                   INDEX(BM$2:BM$100,BQ70)                  )), REPLACE(BM70,BN70,IFERROR(FIND(" ",BM70,BN70),999)-BN70,                   INDEX(BM$2:BM$100,BO70)                  ) )</f>
        <v/>
      </c>
      <c r="BS70" s="0" t="n">
        <f aca="false">IFERROR(FIND("f_",LOWER(BR70)),-1)</f>
        <v>-1</v>
      </c>
      <c r="BT70" s="0" t="n">
        <f aca="false">IF(BS70=-1,-1, VALUE(MID(BR70,BS70+2, IFERROR(FIND(" ",BR70,BS70),999)-BS70-2)))</f>
        <v>-1</v>
      </c>
      <c r="BU70" s="0" t="n">
        <f aca="false">IFERROR(FIND("r_",LOWER(BR70)),-1)</f>
        <v>-1</v>
      </c>
      <c r="BV70" s="0" t="n">
        <f aca="false">IF(BU70=-1,-1, ROW(BU70)-1+VALUE(MID(BR70,BU70+2, IFERROR(FIND(" ",BR70,BU70),999)-BU70-2)))</f>
        <v>-1</v>
      </c>
      <c r="BW70" s="0" t="str">
        <f aca="false">IF(OR(BS70=-1,IFERROR(INDEX(BS$2:BS$100,BT70),999)&gt;=0,IFERROR(INDEX(BU$2:BU$100,BT70),999)&gt;=0),IF(OR(BU70=-1,IFERROR(INDEX(BS$2:BS$100,BV70),999)&gt;=0,IFERROR(INDEX(BU$2:BU$100,BV70),999)&gt;=0),BR70,              REPLACE(BR70,BU70,IFERROR(FIND(" ",BR70,BU70),999)-BU70,                   INDEX(BR$2:BR$100,BV70)                  )), REPLACE(BR70,BS70,IFERROR(FIND(" ",BR70,BS70),999)-BS70,                   INDEX(BR$2:BR$100,BT70)                  ) )</f>
        <v/>
      </c>
      <c r="BX70" s="0" t="n">
        <f aca="false">IFERROR(FIND("f_",LOWER(BW70)),-1)</f>
        <v>-1</v>
      </c>
      <c r="BY70" s="0" t="n">
        <f aca="false">IF(BX70=-1,-1, VALUE(MID(BW70,BX70+2, IFERROR(FIND(" ",BW70,BX70),999)-BX70-2)))</f>
        <v>-1</v>
      </c>
      <c r="BZ70" s="0" t="n">
        <f aca="false">IFERROR(FIND("r_",LOWER(BW70)),-1)</f>
        <v>-1</v>
      </c>
      <c r="CA70" s="0" t="n">
        <f aca="false">IF(BZ70=-1,-1, ROW(BZ70)-1+VALUE(MID(BW70,BZ70+2, IFERROR(FIND(" ",BW70,BZ70),999)-BZ70-2)))</f>
        <v>-1</v>
      </c>
      <c r="CB70" s="0" t="str">
        <f aca="false">IF(OR(BX70=-1,IFERROR(INDEX(BX$2:BX$100,BY70),999)&gt;=0,IFERROR(INDEX(BZ$2:BZ$100,BY70),999)&gt;=0),IF(OR(BZ70=-1,IFERROR(INDEX(BX$2:BX$100,CA70),999)&gt;=0,IFERROR(INDEX(BZ$2:BZ$100,CA70),999)&gt;=0),BW70,              REPLACE(BW70,BZ70,IFERROR(FIND(" ",BW70,BZ70),999)-BZ70,                   INDEX(BW$2:BW$100,CA70)                  )), REPLACE(BW70,BX70,IFERROR(FIND(" ",BW70,BX70),999)-BX70,                   INDEX(BW$2:BW$100,BY70)                  ) )</f>
        <v/>
      </c>
      <c r="CC70" s="0" t="n">
        <f aca="false">IFERROR(FIND("f_",LOWER(CB70)),-1)</f>
        <v>-1</v>
      </c>
      <c r="CD70" s="0" t="n">
        <f aca="false">IF(CC70=-1,-1, VALUE(MID(CB70,CC70+2, IFERROR(FIND(" ",CB70,CC70),999)-CC70-2)))</f>
        <v>-1</v>
      </c>
      <c r="CE70" s="0" t="n">
        <f aca="false">IFERROR(FIND("r_",LOWER(CB70)),-1)</f>
        <v>-1</v>
      </c>
      <c r="CF70" s="0" t="n">
        <f aca="false">IF(CE70=-1,-1, ROW(CE70)-1+VALUE(MID(CB70,CE70+2, IFERROR(FIND(" ",CB70,CE70),999)-CE70-2)))</f>
        <v>-1</v>
      </c>
      <c r="CG70" s="0" t="str">
        <f aca="false">IF(OR(CC70=-1,IFERROR(INDEX(CC$2:CC$100,CD70),999)&gt;=0,IFERROR(INDEX(CE$2:CE$100,CD70),999)&gt;=0),IF(OR(CE70=-1,IFERROR(INDEX(CC$2:CC$100,CF70),999)&gt;=0,IFERROR(INDEX(CE$2:CE$100,CF70),999)&gt;=0),CB70,              REPLACE(CB70,CE70,IFERROR(FIND(" ",CB70,CE70),999)-CE70,                   INDEX(CB$2:CB$100,CF70)                  )), REPLACE(CB70,CC70,IFERROR(FIND(" ",CB70,CC70),999)-CC70,                   INDEX(CB$2:CB$100,CD70)                  ) )</f>
        <v/>
      </c>
      <c r="CH70" s="0" t="n">
        <f aca="false">IFERROR(FIND("f_",LOWER(CG70)),-1)</f>
        <v>-1</v>
      </c>
      <c r="CI70" s="0" t="n">
        <f aca="false">IF(CH70=-1,-1, VALUE(MID(CG70,CH70+2, IFERROR(FIND(" ",CG70,CH70),999)-CH70-2)))</f>
        <v>-1</v>
      </c>
      <c r="CJ70" s="0" t="n">
        <f aca="false">IFERROR(FIND("r_",LOWER(CG70)),-1)</f>
        <v>-1</v>
      </c>
      <c r="CK70" s="0" t="n">
        <f aca="false">IF(CJ70=-1,-1, ROW(CJ70)-1+VALUE(MID(CG70,CJ70+2, IFERROR(FIND(" ",CG70,CJ70),999)-CJ70-2)))</f>
        <v>-1</v>
      </c>
      <c r="CL70" s="0" t="str">
        <f aca="false">IF(OR(CH70=-1,IFERROR(INDEX(CH$2:CH$100,CI70),999)&gt;=0,IFERROR(INDEX(CJ$2:CJ$100,CI70),999)&gt;=0),IF(OR(CJ70=-1,IFERROR(INDEX(CH$2:CH$100,CK70),999)&gt;=0,IFERROR(INDEX(CJ$2:CJ$100,CK70),999)&gt;=0),CG70,              REPLACE(CG70,CJ70,IFERROR(FIND(" ",CG70,CJ70),999)-CJ70,                   INDEX(CG$2:CG$100,CK70)                  )), REPLACE(CG70,CH70,IFERROR(FIND(" ",CG70,CH70),999)-CH70,                   INDEX(CG$2:CG$100,CI70)                  ) )</f>
        <v/>
      </c>
      <c r="CM70" s="0" t="n">
        <f aca="false">IFERROR(FIND("f_",LOWER(CL70)),-1)</f>
        <v>-1</v>
      </c>
      <c r="CN70" s="0" t="n">
        <f aca="false">IF(CM70=-1,-1, VALUE(MID(CL70,CM70+2, IFERROR(FIND(" ",CL70,CM70),999)-CM70-2)))</f>
        <v>-1</v>
      </c>
      <c r="CO70" s="0" t="n">
        <f aca="false">IFERROR(FIND("r_",LOWER(CL70)),-1)</f>
        <v>-1</v>
      </c>
      <c r="CP70" s="0" t="n">
        <f aca="false">IF(CO70=-1,-1, ROW(CO70)-1+VALUE(MID(CL70,CO70+2, IFERROR(FIND(" ",CL70,CO70),999)-CO70-2)))</f>
        <v>-1</v>
      </c>
      <c r="CQ70" s="0" t="str">
        <f aca="false">IF(OR(CM70=-1,IFERROR(INDEX(CM$2:CM$100,CN70),999)&gt;=0,IFERROR(INDEX(CO$2:CO$100,CN70),999)&gt;=0),IF(OR(CO70=-1,IFERROR(INDEX(CM$2:CM$100,CP70),999)&gt;=0,IFERROR(INDEX(CO$2:CO$100,CP70),999)&gt;=0),CL70,              REPLACE(CL70,CO70,IFERROR(FIND(" ",CL70,CO70),999)-CO70,                   INDEX(CL$2:CL$100,CP70)                  )), REPLACE(CL70,CM70,IFERROR(FIND(" ",CL70,CM70),999)-CM70,                   INDEX(CL$2:CL$100,CN70)                  ) )</f>
        <v/>
      </c>
      <c r="CR70" s="0" t="n">
        <f aca="false">IFERROR(FIND("f_",LOWER(CQ70)),-1)</f>
        <v>-1</v>
      </c>
      <c r="CS70" s="0" t="n">
        <f aca="false">IF(CR70=-1,-1, VALUE(MID(CQ70,CR70+2, IFERROR(FIND(" ",CQ70,CR70),999)-CR70-2)))</f>
        <v>-1</v>
      </c>
      <c r="CT70" s="0" t="n">
        <f aca="false">IFERROR(FIND("r_",LOWER(CQ70)),-1)</f>
        <v>-1</v>
      </c>
      <c r="CU70" s="0" t="n">
        <f aca="false">IF(CT70=-1,-1, ROW(CT70)-1+VALUE(MID(CQ70,CT70+2, IFERROR(FIND(" ",CQ70,CT70),999)-CT70-2)))</f>
        <v>-1</v>
      </c>
      <c r="CV70" s="0" t="str">
        <f aca="false">IF(OR(CR70=-1,IFERROR(INDEX(CR$2:CR$100,CS70),999)&gt;=0,IFERROR(INDEX(CT$2:CT$100,CS70),999)&gt;=0),IF(OR(CT70=-1,IFERROR(INDEX(CR$2:CR$100,CU70),999)&gt;=0,IFERROR(INDEX(CT$2:CT$100,CU70),999)&gt;=0),CQ70,              REPLACE(CQ70,CT70,IFERROR(FIND(" ",CQ70,CT70),999)-CT70,                   INDEX(CQ$2:CQ$100,CU70)                  )), REPLACE(CQ70,CR70,IFERROR(FIND(" ",CQ70,CR70),999)-CR70,                   INDEX(CQ$2:CQ$100,CS70)                  ) )</f>
        <v/>
      </c>
      <c r="CW70" s="0" t="n">
        <f aca="false">IFERROR(FIND("f_",LOWER(CV70)),-1)</f>
        <v>-1</v>
      </c>
      <c r="CX70" s="0" t="n">
        <f aca="false">IF(CW70=-1,-1, VALUE(MID(CV70,CW70+2, IFERROR(FIND(" ",CV70,CW70),999)-CW70-2)))</f>
        <v>-1</v>
      </c>
      <c r="CY70" s="0" t="n">
        <f aca="false">IFERROR(FIND("r_",LOWER(CV70)),-1)</f>
        <v>-1</v>
      </c>
      <c r="CZ70" s="0" t="n">
        <f aca="false">IF(CY70=-1,-1, ROW(CY70)-1+VALUE(MID(CV70,CY70+2, IFERROR(FIND(" ",CV70,CY70),999)-CY70-2)))</f>
        <v>-1</v>
      </c>
      <c r="DA70" s="0" t="str">
        <f aca="false">IF(OR(CW70=-1,IFERROR(INDEX(CW$2:CW$100,CX70),999)&gt;=0,IFERROR(INDEX(CY$2:CY$100,CX70),999)&gt;=0),IF(OR(CY70=-1,IFERROR(INDEX(CW$2:CW$100,CZ70),999)&gt;=0,IFERROR(INDEX(CY$2:CY$100,CZ70),999)&gt;=0),CV70,              REPLACE(CV70,CY70,IFERROR(FIND(" ",CV70,CY70),999)-CY70,                   INDEX(CV$2:CV$100,CZ70)                  )), REPLACE(CV70,CW70,IFERROR(FIND(" ",CV70,CW70),999)-CW70,                   INDEX(CV$2:CV$100,CX70)                  ) )</f>
        <v/>
      </c>
      <c r="DB70" s="0" t="n">
        <f aca="false">IFERROR(FIND("f_",LOWER(DA70)),-1)</f>
        <v>-1</v>
      </c>
      <c r="DC70" s="0" t="n">
        <f aca="false">IF(DB70=-1,-1, VALUE(MID(DA70,DB70+2, IFERROR(FIND(" ",DA70,DB70),999)-DB70-2)))</f>
        <v>-1</v>
      </c>
      <c r="DD70" s="0" t="n">
        <f aca="false">IFERROR(FIND("r_",LOWER(DA70)),-1)</f>
        <v>-1</v>
      </c>
      <c r="DE70" s="0" t="n">
        <f aca="false">IF(DD70=-1,-1, ROW(DD70)-1+VALUE(MID(DA70,DD70+2, IFERROR(FIND(" ",DA70,DD70),999)-DD70-2)))</f>
        <v>-1</v>
      </c>
      <c r="DF70" s="0" t="str">
        <f aca="false">IF(OR(DB70=-1,IFERROR(INDEX(DB$2:DB$100,DC70),999)&gt;=0,IFERROR(INDEX(DD$2:DD$100,DC70),999)&gt;=0),IF(OR(DD70=-1,IFERROR(INDEX(DB$2:DB$100,DE70),999)&gt;=0,IFERROR(INDEX(DD$2:DD$100,DE70),999)&gt;=0),DA70,              REPLACE(DA70,DD70,IFERROR(FIND(" ",DA70,DD70),999)-DD70,                   INDEX(DA$2:DA$100,DE70)                  )), REPLACE(DA70,DB70,IFERROR(FIND(" ",DA70,DB70),999)-DB70,                   INDEX(DA$2:DA$100,DC70)                  ) )</f>
        <v/>
      </c>
      <c r="DG70" s="0" t="n">
        <f aca="false">IFERROR(FIND("f_",LOWER(DF70)),-1)</f>
        <v>-1</v>
      </c>
      <c r="DH70" s="0" t="n">
        <f aca="false">IF(DG70=-1,-1, VALUE(MID(DF70,DG70+2, IFERROR(FIND(" ",DF70,DG70),999)-DG70-2)))</f>
        <v>-1</v>
      </c>
      <c r="DI70" s="0" t="n">
        <f aca="false">IFERROR(FIND("r_",LOWER(DF70)),-1)</f>
        <v>-1</v>
      </c>
      <c r="DJ70" s="0" t="n">
        <f aca="false">IF(DI70=-1,-1, ROW(DI70)-1+VALUE(MID(DF70,DI70+2, IFERROR(FIND(" ",DF70,DI70),999)-DI70-2)))</f>
        <v>-1</v>
      </c>
      <c r="DK70" s="0" t="str">
        <f aca="false">IF(OR(DG70=-1,IFERROR(INDEX(DG$2:DG$100,DH70),999)&gt;=0,IFERROR(INDEX(DI$2:DI$100,DH70),999)&gt;=0),IF(OR(DI70=-1,IFERROR(INDEX(DG$2:DG$100,DJ70),999)&gt;=0,IFERROR(INDEX(DI$2:DI$100,DJ70),999)&gt;=0),DF70,              REPLACE(DF70,DI70,IFERROR(FIND(" ",DF70,DI70),999)-DI70,                   INDEX(DF$2:DF$100,DJ70)                  )), REPLACE(DF70,DG70,IFERROR(FIND(" ",DF70,DG70),999)-DG70,                   INDEX(DF$2:DF$100,DH70)                  ) )</f>
        <v/>
      </c>
      <c r="DL70" s="0" t="n">
        <f aca="false">IFERROR(FIND("f_",LOWER(DK70)),-1)</f>
        <v>-1</v>
      </c>
      <c r="DM70" s="0" t="n">
        <f aca="false">IF(DL70=-1,-1, VALUE(MID(DK70,DL70+2, IFERROR(FIND(" ",DK70,DL70),999)-DL70-2)))</f>
        <v>-1</v>
      </c>
      <c r="DN70" s="0" t="n">
        <f aca="false">IFERROR(FIND("r_",LOWER(DK70)),-1)</f>
        <v>-1</v>
      </c>
      <c r="DO70" s="0" t="n">
        <f aca="false">IF(DN70=-1,-1, ROW(DN70)-1+VALUE(MID(DK70,DN70+2, IFERROR(FIND(" ",DK70,DN70),999)-DN70-2)))</f>
        <v>-1</v>
      </c>
      <c r="DP70" s="0" t="str">
        <f aca="false">IF(OR(DL70=-1,IFERROR(INDEX(DL$2:DL$100,DM70),999)&gt;=0,IFERROR(INDEX(DN$2:DN$100,DM70),999)&gt;=0),IF(OR(DN70=-1,IFERROR(INDEX(DL$2:DL$100,DO70),999)&gt;=0,IFERROR(INDEX(DN$2:DN$100,DO70),999)&gt;=0),DK70,              REPLACE(DK70,DN70,IFERROR(FIND(" ",DK70,DN70),999)-DN70,                   INDEX(DK$2:DK$100,DO70)                  )), REPLACE(DK70,DL70,IFERROR(FIND(" ",DK70,DL70),999)-DL70,                   INDEX(DK$2:DK$100,DM70)                  ) )</f>
        <v/>
      </c>
      <c r="DQ70" s="0" t="n">
        <f aca="false">IFERROR(FIND("f_",LOWER(DP70)),-1)</f>
        <v>-1</v>
      </c>
      <c r="DR70" s="0" t="n">
        <f aca="false">IF(DQ70=-1,-1, VALUE(MID(DP70,DQ70+2, IFERROR(FIND(" ",DP70,DQ70),999)-DQ70-2)))</f>
        <v>-1</v>
      </c>
      <c r="DS70" s="0" t="n">
        <f aca="false">IFERROR(FIND("r_",LOWER(DP70)),-1)</f>
        <v>-1</v>
      </c>
      <c r="DT70" s="0" t="n">
        <f aca="false">IF(DS70=-1,-1, ROW(DS70)-1+VALUE(MID(DP70,DS70+2, IFERROR(FIND(" ",DP70,DS70),999)-DS70-2)))</f>
        <v>-1</v>
      </c>
      <c r="DU70" s="0" t="str">
        <f aca="false">IF(OR(DQ70=-1,IFERROR(INDEX(DQ$2:DQ$100,DR70),999)&gt;=0,IFERROR(INDEX(DS$2:DS$100,DR70),999)&gt;=0),IF(OR(DS70=-1,IFERROR(INDEX(DQ$2:DQ$100,DT70),999)&gt;=0,IFERROR(INDEX(DS$2:DS$100,DT70),999)&gt;=0),DP70,              REPLACE(DP70,DS70,IFERROR(FIND(" ",DP70,DS70),999)-DS70,                   INDEX(DP$2:DP$100,DT70)                  )), REPLACE(DP70,DQ70,IFERROR(FIND(" ",DP70,DQ70),999)-DQ70,                   INDEX(DP$2:DP$100,DR70)                  ) )</f>
        <v/>
      </c>
      <c r="DV70" s="0" t="n">
        <f aca="false">IFERROR(FIND("f_",LOWER(DU70)),-1)</f>
        <v>-1</v>
      </c>
      <c r="DW70" s="0" t="n">
        <f aca="false">IF(DV70=-1,-1, VALUE(MID(DU70,DV70+2, IFERROR(FIND(" ",DU70,DV70),999)-DV70-2)))</f>
        <v>-1</v>
      </c>
      <c r="DX70" s="0" t="n">
        <f aca="false">IFERROR(FIND("r_",LOWER(DU70)),-1)</f>
        <v>-1</v>
      </c>
      <c r="DY70" s="0" t="n">
        <f aca="false">IF(DX70=-1,-1, ROW(DX70)-1+VALUE(MID(DU70,DX70+2, IFERROR(FIND(" ",DU70,DX70),999)-DX70-2)))</f>
        <v>-1</v>
      </c>
      <c r="DZ70" s="0" t="str">
        <f aca="false">IF(OR(DV70=-1,IFERROR(INDEX(DV$2:DV$100,DW70),999)&gt;=0,IFERROR(INDEX(DX$2:DX$100,DW70),999)&gt;=0),IF(OR(DX70=-1,IFERROR(INDEX(DV$2:DV$100,DY70),999)&gt;=0,IFERROR(INDEX(DX$2:DX$100,DY70),999)&gt;=0),DU70,              REPLACE(DU70,DX70,IFERROR(FIND(" ",DU70,DX70),999)-DX70,                   INDEX(DU$2:DU$100,DY70)                  )), REPLACE(DU70,DV70,IFERROR(FIND(" ",DU70,DV70),999)-DV70,                   INDEX(DU$2:DU$100,DW70)                  ) )</f>
        <v/>
      </c>
      <c r="EA70" s="0" t="n">
        <f aca="false">IFERROR(FIND("f_",LOWER(DZ70)),-1)</f>
        <v>-1</v>
      </c>
      <c r="EB70" s="0" t="n">
        <f aca="false">IF(EA70=-1,-1, VALUE(MID(DZ70,EA70+2, IFERROR(FIND(" ",DZ70,EA70),999)-EA70-2)))</f>
        <v>-1</v>
      </c>
      <c r="EC70" s="0" t="n">
        <f aca="false">IFERROR(FIND("r_",LOWER(DZ70)),-1)</f>
        <v>-1</v>
      </c>
      <c r="ED70" s="0" t="n">
        <f aca="false">IF(EC70=-1,-1, ROW(EC70)-1+VALUE(MID(DZ70,EC70+2, IFERROR(FIND(" ",DZ70,EC70),999)-EC70-2)))</f>
        <v>-1</v>
      </c>
      <c r="EE70" s="0" t="str">
        <f aca="false">IF(OR(EA70=-1,IFERROR(INDEX(EA$2:EA$100,EB70),999)&gt;=0,IFERROR(INDEX(EC$2:EC$100,EB70),999)&gt;=0),IF(OR(EC70=-1,IFERROR(INDEX(EA$2:EA$100,ED70),999)&gt;=0,IFERROR(INDEX(EC$2:EC$100,ED70),999)&gt;=0),DZ70,              REPLACE(DZ70,EC70,IFERROR(FIND(" ",DZ70,EC70),999)-EC70,                   INDEX(DZ$2:DZ$100,ED70)                  )), REPLACE(DZ70,EA70,IFERROR(FIND(" ",DZ70,EA70),999)-EA70,                   INDEX(DZ$2:DZ$100,EB70)                  ) )</f>
        <v/>
      </c>
      <c r="EF70" s="0" t="n">
        <f aca="false">IFERROR(FIND("f_",LOWER(EE70)),-1)</f>
        <v>-1</v>
      </c>
      <c r="EG70" s="0" t="n">
        <f aca="false">IF(EF70=-1,-1, VALUE(MID(EE70,EF70+2, IFERROR(FIND(" ",EE70,EF70),999)-EF70-2)))</f>
        <v>-1</v>
      </c>
      <c r="EH70" s="0" t="n">
        <f aca="false">IFERROR(FIND("r_",LOWER(EE70)),-1)</f>
        <v>-1</v>
      </c>
      <c r="EI70" s="0" t="n">
        <f aca="false">IF(EH70=-1,-1, ROW(EH70)-1+VALUE(MID(EE70,EH70+2, IFERROR(FIND(" ",EE70,EH70),999)-EH70-2)))</f>
        <v>-1</v>
      </c>
      <c r="EJ70" s="0" t="str">
        <f aca="false">IF(OR(EF70=-1,IFERROR(INDEX(EF$2:EF$100,EG70),999)&gt;=0,IFERROR(INDEX(EH$2:EH$100,EG70),999)&gt;=0),IF(OR(EH70=-1,IFERROR(INDEX(EF$2:EF$100,EI70),999)&gt;=0,IFERROR(INDEX(EH$2:EH$100,EI70),999)&gt;=0),EE70,              REPLACE(EE70,EH70,IFERROR(FIND(" ",EE70,EH70),999)-EH70,                   INDEX(EE$2:EE$100,EI70)                  )), REPLACE(EE70,EF70,IFERROR(FIND(" ",EE70,EF70),999)-EF70,                   INDEX(EE$2:EE$100,EG70)                  ) )</f>
        <v/>
      </c>
      <c r="EK70" s="0" t="n">
        <f aca="false">IFERROR(FIND("f_",LOWER(EJ70)),-1)</f>
        <v>-1</v>
      </c>
      <c r="EL70" s="0" t="n">
        <f aca="false">IF(EK70=-1,-1, VALUE(MID(EJ70,EK70+2, IFERROR(FIND(" ",EJ70,EK70),999)-EK70-2)))</f>
        <v>-1</v>
      </c>
      <c r="EM70" s="0" t="n">
        <f aca="false">IFERROR(FIND("r_",LOWER(EJ70)),-1)</f>
        <v>-1</v>
      </c>
      <c r="EN70" s="0" t="n">
        <f aca="false">IF(EM70=-1,-1, ROW(EM70)-1+VALUE(MID(EJ70,EM70+2, IFERROR(FIND(" ",EJ70,EM70),999)-EM70-2)))</f>
        <v>-1</v>
      </c>
      <c r="EO70" s="0" t="str">
        <f aca="false">IF(OR(EK70=-1,IFERROR(INDEX(EK$2:EK$100,EL70),999)&gt;=0,IFERROR(INDEX(EM$2:EM$100,EL70),999)&gt;=0),IF(OR(EM70=-1,IFERROR(INDEX(EK$2:EK$100,EN70),999)&gt;=0,IFERROR(INDEX(EM$2:EM$100,EN70),999)&gt;=0),EJ70,              REPLACE(EJ70,EM70,IFERROR(FIND(" ",EJ70,EM70),999)-EM70,                   INDEX(EJ$2:EJ$100,EN70)                  )), REPLACE(EJ70,EK70,IFERROR(FIND(" ",EJ70,EK70),999)-EK70,                   INDEX(EJ$2:EJ$100,EL70)                  ) )</f>
        <v/>
      </c>
      <c r="EP70" s="0" t="n">
        <f aca="false">IFERROR(FIND("f_",LOWER(EO70)),-1)</f>
        <v>-1</v>
      </c>
      <c r="EQ70" s="0" t="n">
        <f aca="false">IF(EP70=-1,-1, VALUE(MID(EO70,EP70+2, IFERROR(FIND(" ",EO70,EP70),999)-EP70-2)))</f>
        <v>-1</v>
      </c>
      <c r="ER70" s="0" t="n">
        <f aca="false">IFERROR(FIND("r_",LOWER(EO70)),-1)</f>
        <v>-1</v>
      </c>
      <c r="ES70" s="0" t="n">
        <f aca="false">IF(ER70=-1,-1, ROW(ER70)-1+VALUE(MID(EO70,ER70+2, IFERROR(FIND(" ",EO70,ER70),999)-ER70-2)))</f>
        <v>-1</v>
      </c>
      <c r="ET70" s="0" t="str">
        <f aca="false">IF(OR(EP70=-1,IFERROR(INDEX(EP$2:EP$100,EQ70),999)&gt;=0,IFERROR(INDEX(ER$2:ER$100,EQ70),999)&gt;=0),IF(OR(ER70=-1,IFERROR(INDEX(EP$2:EP$100,ES70),999)&gt;=0,IFERROR(INDEX(ER$2:ER$100,ES70),999)&gt;=0),EO70,              REPLACE(EO70,ER70,IFERROR(FIND(" ",EO70,ER70),999)-ER70,                   INDEX(EO$2:EO$100,ES70)                  )), REPLACE(EO70,EP70,IFERROR(FIND(" ",EO70,EP70),999)-EP70,                   INDEX(EO$2:EO$100,EQ70)                  ) )</f>
        <v/>
      </c>
      <c r="EU70" s="0" t="n">
        <f aca="false">IFERROR(FIND("f_",LOWER(ET70)),-1)</f>
        <v>-1</v>
      </c>
      <c r="EV70" s="0" t="n">
        <f aca="false">IF(EU70=-1,-1, VALUE(MID(ET70,EU70+2, IFERROR(FIND(" ",ET70,EU70),999)-EU70-2)))</f>
        <v>-1</v>
      </c>
      <c r="EW70" s="0" t="n">
        <f aca="false">IFERROR(FIND("r_",LOWER(ET70)),-1)</f>
        <v>-1</v>
      </c>
      <c r="EX70" s="0" t="n">
        <f aca="false">IF(EW70=-1,-1, ROW(EW70)-1+VALUE(MID(ET70,EW70+2, IFERROR(FIND(" ",ET70,EW70),999)-EW70-2)))</f>
        <v>-1</v>
      </c>
      <c r="EY70" s="0" t="str">
        <f aca="false">IF(OR(EU70=-1,IFERROR(INDEX(EU$2:EU$100,EV70),999)&gt;=0,IFERROR(INDEX(EW$2:EW$100,EV70),999)&gt;=0),IF(OR(EW70=-1,IFERROR(INDEX(EU$2:EU$100,EX70),999)&gt;=0,IFERROR(INDEX(EW$2:EW$100,EX70),999)&gt;=0),ET70,              REPLACE(ET70,EW70,IFERROR(FIND(" ",ET70,EW70),999)-EW70,                   INDEX(ET$2:ET$100,EX70)                  )), REPLACE(ET70,EU70,IFERROR(FIND(" ",ET70,EU70),999)-EU70,                   INDEX(ET$2:ET$100,EV70)                  ) )</f>
        <v/>
      </c>
      <c r="EZ70" s="0" t="n">
        <f aca="false">IFERROR(FIND("f_",LOWER(EY70)),-1)</f>
        <v>-1</v>
      </c>
      <c r="FA70" s="0" t="n">
        <f aca="false">IF(EZ70=-1,-1, VALUE(MID(EY70,EZ70+2, IFERROR(FIND(" ",EY70,EZ70),999)-EZ70-2)))</f>
        <v>-1</v>
      </c>
      <c r="FB70" s="0" t="n">
        <f aca="false">IFERROR(FIND("r_",LOWER(EY70)),-1)</f>
        <v>-1</v>
      </c>
      <c r="FC70" s="0" t="n">
        <f aca="false">IF(FB70=-1,-1, ROW(FB70)-1+VALUE(MID(EY70,FB70+2, IFERROR(FIND(" ",EY70,FB70),999)-FB70-2)))</f>
        <v>-1</v>
      </c>
      <c r="FD70" s="0" t="str">
        <f aca="false">IF(OR(EZ70=-1,IFERROR(INDEX(EZ$2:EZ$100,FA70),999)&gt;=0,IFERROR(INDEX(FB$2:FB$100,FA70),999)&gt;=0),IF(OR(FB70=-1,IFERROR(INDEX(EZ$2:EZ$100,FC70),999)&gt;=0,IFERROR(INDEX(FB$2:FB$100,FC70),999)&gt;=0),EY70,              REPLACE(EY70,FB70,IFERROR(FIND(" ",EY70,FB70),999)-FB70,                   INDEX(EY$2:EY$100,FC70)                  )), REPLACE(EY70,EZ70,IFERROR(FIND(" ",EY70,EZ70),999)-EZ70,                   INDEX(EY$2:EY$100,FA70)                  ) )</f>
        <v/>
      </c>
      <c r="FE70" s="0" t="n">
        <f aca="false">IFERROR(FIND("f_",LOWER(FD70)),-1)</f>
        <v>-1</v>
      </c>
      <c r="FF70" s="0" t="n">
        <f aca="false">IF(FE70=-1,-1, VALUE(MID(FD70,FE70+2, IFERROR(FIND(" ",FD70,FE70),999)-FE70-2)))</f>
        <v>-1</v>
      </c>
      <c r="FG70" s="0" t="n">
        <f aca="false">IFERROR(FIND("r_",LOWER(FD70)),-1)</f>
        <v>-1</v>
      </c>
      <c r="FH70" s="0" t="n">
        <f aca="false">IF(FG70=-1,-1, ROW(FG70)-1+VALUE(MID(FD70,FG70+2, IFERROR(FIND(" ",FD70,FG70),999)-FG70-2)))</f>
        <v>-1</v>
      </c>
      <c r="FI70" s="0" t="str">
        <f aca="false">IF(OR(FE70=-1,IFERROR(INDEX(FE$2:FE$100,FF70),999)&gt;=0,IFERROR(INDEX(FG$2:FG$100,FF70),999)&gt;=0),IF(OR(FG70=-1,IFERROR(INDEX(FE$2:FE$100,FH70),999)&gt;=0,IFERROR(INDEX(FG$2:FG$100,FH70),999)&gt;=0),FD70,              REPLACE(FD70,FG70,IFERROR(FIND(" ",FD70,FG70),999)-FG70,                   INDEX(FD$2:FD$100,FH70)                  )), REPLACE(FD70,FE70,IFERROR(FIND(" ",FD70,FE70),999)-FE70,                   INDEX(FD$2:FD$100,FF70)                  ) )</f>
        <v/>
      </c>
      <c r="FJ70" s="0" t="n">
        <f aca="false">IFERROR(FIND("f_",LOWER(FI70)),-1)</f>
        <v>-1</v>
      </c>
      <c r="FK70" s="0" t="n">
        <f aca="false">IF(FJ70=-1,-1, VALUE(MID(FI70,FJ70+2, IFERROR(FIND(" ",FI70,FJ70),999)-FJ70-2)))</f>
        <v>-1</v>
      </c>
      <c r="FL70" s="0" t="n">
        <f aca="false">IFERROR(FIND("r_",LOWER(FI70)),-1)</f>
        <v>-1</v>
      </c>
      <c r="FM70" s="0" t="n">
        <f aca="false">IF(FL70=-1,-1, ROW(FL70)-1+VALUE(MID(FI70,FL70+2, IFERROR(FIND(" ",FI70,FL70),999)-FL70-2)))</f>
        <v>-1</v>
      </c>
      <c r="FN70" s="0" t="str">
        <f aca="false">IF(OR(FJ70=-1,IFERROR(INDEX(FJ$2:FJ$100,FK70),999)&gt;=0,IFERROR(INDEX(FL$2:FL$100,FK70),999)&gt;=0),IF(OR(FL70=-1,IFERROR(INDEX(FJ$2:FJ$100,FM70),999)&gt;=0,IFERROR(INDEX(FL$2:FL$100,FM70),999)&gt;=0),FI70,              REPLACE(FI70,FL70,IFERROR(FIND(" ",FI70,FL70),999)-FL70,                   INDEX(FI$2:FI$100,FM70)                  )), REPLACE(FI70,FJ70,IFERROR(FIND(" ",FI70,FJ70),999)-FJ70,                   INDEX(FI$2:FI$100,FK70)                  ) )</f>
        <v/>
      </c>
      <c r="FO70" s="0" t="n">
        <f aca="false">IFERROR(FIND("f_",LOWER(FN70)),-1)</f>
        <v>-1</v>
      </c>
      <c r="FP70" s="0" t="n">
        <f aca="false">IF(FO70=-1,-1, VALUE(MID(FN70,FO70+2, IFERROR(FIND(" ",FN70,FO70),999)-FO70-2)))</f>
        <v>-1</v>
      </c>
      <c r="FQ70" s="0" t="n">
        <f aca="false">IFERROR(FIND("r_",LOWER(FN70)),-1)</f>
        <v>-1</v>
      </c>
      <c r="FR70" s="0" t="n">
        <f aca="false">IF(FQ70=-1,-1, ROW(FQ70)-1+VALUE(MID(FN70,FQ70+2, IFERROR(FIND(" ",FN70,FQ70),999)-FQ70-2)))</f>
        <v>-1</v>
      </c>
      <c r="FS70" s="0" t="str">
        <f aca="false">IF(OR(FO70=-1,IFERROR(INDEX(FO$2:FO$100,FP70),999)&gt;=0,IFERROR(INDEX(FQ$2:FQ$100,FP70),999)&gt;=0),IF(OR(FQ70=-1,IFERROR(INDEX(FO$2:FO$100,FR70),999)&gt;=0,IFERROR(INDEX(FQ$2:FQ$100,FR70),999)&gt;=0),FN70,              REPLACE(FN70,FQ70,IFERROR(FIND(" ",FN70,FQ70),999)-FQ70,                   INDEX(FN$2:FN$100,FR70)                  )), REPLACE(FN70,FO70,IFERROR(FIND(" ",FN70,FO70),999)-FO70,                   INDEX(FN$2:FN$100,FP70)                  ) )</f>
        <v/>
      </c>
      <c r="FT70" s="0" t="n">
        <f aca="false">IFERROR(FIND("f_",LOWER(FS70)),-1)</f>
        <v>-1</v>
      </c>
      <c r="FU70" s="0" t="n">
        <f aca="false">IF(FT70=-1,-1, VALUE(MID(FS70,FT70+2, IFERROR(FIND(" ",FS70,FT70),999)-FT70-2)))</f>
        <v>-1</v>
      </c>
      <c r="FV70" s="0" t="n">
        <f aca="false">IFERROR(FIND("r_",LOWER(FS70)),-1)</f>
        <v>-1</v>
      </c>
      <c r="FW70" s="0" t="n">
        <f aca="false">IF(FV70=-1,-1, ROW(FV70)-1+VALUE(MID(FS70,FV70+2, IFERROR(FIND(" ",FS70,FV70),999)-FV70-2)))</f>
        <v>-1</v>
      </c>
      <c r="FX70" s="0" t="str">
        <f aca="false">IF(OR(FT70=-1,IFERROR(INDEX(FT$2:FT$100,FU70),999)&gt;=0,IFERROR(INDEX(FV$2:FV$100,FU70),999)&gt;=0),IF(OR(FV70=-1,IFERROR(INDEX(FT$2:FT$100,FW70),999)&gt;=0,IFERROR(INDEX(FV$2:FV$100,FW70),999)&gt;=0),FS70,              REPLACE(FS70,FV70,IFERROR(FIND(" ",FS70,FV70),999)-FV70,                   INDEX(FS$2:FS$100,FW70)                  )), REPLACE(FS70,FT70,IFERROR(FIND(" ",FS70,FT70),999)-FT70,                   INDEX(FS$2:FS$100,FU70)                  ) )</f>
        <v/>
      </c>
      <c r="FY70" s="0" t="n">
        <f aca="false">IFERROR(FIND("f_",LOWER(FX70)),-1)</f>
        <v>-1</v>
      </c>
      <c r="FZ70" s="0" t="n">
        <f aca="false">IF(FY70=-1,-1, VALUE(MID(FX70,FY70+2, IFERROR(FIND(" ",FX70,FY70),999)-FY70-2)))</f>
        <v>-1</v>
      </c>
      <c r="GA70" s="0" t="n">
        <f aca="false">IFERROR(FIND("r_",LOWER(FX70)),-1)</f>
        <v>-1</v>
      </c>
      <c r="GB70" s="0" t="n">
        <f aca="false">IF(GA70=-1,-1, ROW(GA70)-1+VALUE(MID(FX70,GA70+2, IFERROR(FIND(" ",FX70,GA70),999)-GA70-2)))</f>
        <v>-1</v>
      </c>
      <c r="GC70" s="0" t="str">
        <f aca="false">IF(OR(FY70=-1,IFERROR(INDEX(FY$2:FY$100,FZ70),999)&gt;=0,IFERROR(INDEX(GA$2:GA$100,FZ70),999)&gt;=0),IF(OR(GA70=-1,IFERROR(INDEX(FY$2:FY$100,GB70),999)&gt;=0,IFERROR(INDEX(GA$2:GA$100,GB70),999)&gt;=0),FX70,              REPLACE(FX70,GA70,IFERROR(FIND(" ",FX70,GA70),999)-GA70,                   INDEX(FX$2:FX$100,GB70)                  )), REPLACE(FX70,FY70,IFERROR(FIND(" ",FX70,FY70),999)-FY70,                   INDEX(FX$2:FX$100,FZ70)                  ) )</f>
        <v/>
      </c>
      <c r="GD70" s="0" t="n">
        <f aca="false">IFERROR(FIND("f_",LOWER(GC70)),-1)</f>
        <v>-1</v>
      </c>
      <c r="GE70" s="0" t="n">
        <f aca="false">IF(GD70=-1,-1, VALUE(MID(GC70,GD70+2, IFERROR(FIND(" ",GC70,GD70),999)-GD70-2)))</f>
        <v>-1</v>
      </c>
      <c r="GF70" s="0" t="n">
        <f aca="false">IFERROR(FIND("r_",LOWER(GC70)),-1)</f>
        <v>-1</v>
      </c>
      <c r="GG70" s="0" t="n">
        <f aca="false">IF(GF70=-1,-1, ROW(GF70)-1+VALUE(MID(GC70,GF70+2, IFERROR(FIND(" ",GC70,GF70),999)-GF70-2)))</f>
        <v>-1</v>
      </c>
      <c r="GH70" s="0" t="str">
        <f aca="false">IF(OR(GD70=-1,IFERROR(INDEX(GD$2:GD$100,GE70),999)&gt;=0,IFERROR(INDEX(GF$2:GF$100,GE70),999)&gt;=0),IF(OR(GF70=-1,IFERROR(INDEX(GD$2:GD$100,GG70),999)&gt;=0,IFERROR(INDEX(GF$2:GF$100,GG70),999)&gt;=0),GC70,              REPLACE(GC70,GF70,IFERROR(FIND(" ",GC70,GF70),999)-GF70,                   INDEX(GC$2:GC$100,GG70)                  )), REPLACE(GC70,GD70,IFERROR(FIND(" ",GC70,GD70),999)-GD70,                   INDEX(GC$2:GC$100,GE70)                  ) )</f>
        <v/>
      </c>
      <c r="GI70" s="0" t="n">
        <f aca="false">IFERROR(FIND("f_",LOWER(GH70)),-1)</f>
        <v>-1</v>
      </c>
      <c r="GJ70" s="0" t="n">
        <f aca="false">IF(GI70=-1,-1, VALUE(MID(GH70,GI70+2, IFERROR(FIND(" ",GH70,GI70),999)-GI70-2)))</f>
        <v>-1</v>
      </c>
      <c r="GK70" s="0" t="n">
        <f aca="false">IFERROR(FIND("r_",LOWER(GH70)),-1)</f>
        <v>-1</v>
      </c>
      <c r="GL70" s="0" t="n">
        <f aca="false">IF(GK70=-1,-1, ROW(GK70)-1+VALUE(MID(GH70,GK70+2, IFERROR(FIND(" ",GH70,GK70),999)-GK70-2)))</f>
        <v>-1</v>
      </c>
      <c r="GM70" s="0" t="str">
        <f aca="false">IF(OR(GI70=-1,IFERROR(INDEX(GI$2:GI$100,GJ70),999)&gt;=0,IFERROR(INDEX(GK$2:GK$100,GJ70),999)&gt;=0),IF(OR(GK70=-1,IFERROR(INDEX(GI$2:GI$100,GL70),999)&gt;=0,IFERROR(INDEX(GK$2:GK$100,GL70),999)&gt;=0),GH70,              REPLACE(GH70,GK70,IFERROR(FIND(" ",GH70,GK70),999)-GK70,                   INDEX(GH$2:GH$100,GL70)                  )), REPLACE(GH70,GI70,IFERROR(FIND(" ",GH70,GI70),999)-GI70,                   INDEX(GH$2:GH$100,GJ70)                  ) )</f>
        <v/>
      </c>
      <c r="GN70" s="0" t="n">
        <f aca="false">IFERROR(FIND("f_",LOWER(GM70)),-1)</f>
        <v>-1</v>
      </c>
      <c r="GO70" s="0" t="n">
        <f aca="false">IF(GN70=-1,-1, VALUE(MID(GM70,GN70+2, IFERROR(FIND(" ",GM70,GN70),999)-GN70-2)))</f>
        <v>-1</v>
      </c>
      <c r="GP70" s="0" t="n">
        <f aca="false">IFERROR(FIND("r_",LOWER(GM70)),-1)</f>
        <v>-1</v>
      </c>
      <c r="GQ70" s="0" t="n">
        <f aca="false">IF(GP70=-1,-1, ROW(GP70)-1+VALUE(MID(GM70,GP70+2, IFERROR(FIND(" ",GM70,GP70),999)-GP70-2)))</f>
        <v>-1</v>
      </c>
      <c r="GR70" s="0" t="str">
        <f aca="false">IF(OR(GN70=-1,IFERROR(INDEX(GN$2:GN$100,GO70),999)&gt;=0,IFERROR(INDEX(GP$2:GP$100,GO70),999)&gt;=0),IF(OR(GP70=-1,IFERROR(INDEX(GN$2:GN$100,GQ70),999)&gt;=0,IFERROR(INDEX(GP$2:GP$100,GQ70),999)&gt;=0),GM70,              REPLACE(GM70,GP70,IFERROR(FIND(" ",GM70,GP70),999)-GP70,                   INDEX(GM$2:GM$100,GQ70)                  )), REPLACE(GM70,GN70,IFERROR(FIND(" ",GM70,GN70),999)-GN70,                   INDEX(GM$2:GM$100,GO70)                  ) )</f>
        <v/>
      </c>
      <c r="GS70" s="0" t="n">
        <f aca="false">IFERROR(FIND("f_",LOWER(GR70)),-1)</f>
        <v>-1</v>
      </c>
      <c r="GT70" s="0" t="n">
        <f aca="false">IF(GS70=-1,-1, VALUE(MID(GR70,GS70+2, IFERROR(FIND(" ",GR70,GS70),999)-GS70-2)))</f>
        <v>-1</v>
      </c>
      <c r="GU70" s="0" t="n">
        <f aca="false">IFERROR(FIND("r_",LOWER(GR70)),-1)</f>
        <v>-1</v>
      </c>
      <c r="GV70" s="0" t="n">
        <f aca="false">IF(GU70=-1,-1, ROW(GU70)-1+VALUE(MID(GR70,GU70+2, IFERROR(FIND(" ",GR70,GU70),999)-GU70-2)))</f>
        <v>-1</v>
      </c>
      <c r="GW70" s="0" t="str">
        <f aca="false">IF(OR(GS70=-1,IFERROR(INDEX(GS$2:GS$100,GT70),999)&gt;=0,IFERROR(INDEX(GU$2:GU$100,GT70),999)&gt;=0),IF(OR(GU70=-1,IFERROR(INDEX(GS$2:GS$100,GV70),999)&gt;=0,IFERROR(INDEX(GU$2:GU$100,GV70),999)&gt;=0),GR70,              REPLACE(GR70,GU70,IFERROR(FIND(" ",GR70,GU70),999)-GU70,                   INDEX(GR$2:GR$100,GV70)                  )), REPLACE(GR70,GS70,IFERROR(FIND(" ",GR70,GS70),999)-GS70,                   INDEX(GR$2:GR$100,GT70)                  ) )</f>
        <v/>
      </c>
      <c r="GX70" s="0" t="n">
        <f aca="false">IFERROR(FIND("f_",LOWER(GW70)),-1)</f>
        <v>-1</v>
      </c>
      <c r="GY70" s="0" t="n">
        <f aca="false">IF(GX70=-1,-1, VALUE(MID(GW70,GX70+2, IFERROR(FIND(" ",GW70,GX70),999)-GX70-2)))</f>
        <v>-1</v>
      </c>
      <c r="GZ70" s="0" t="n">
        <f aca="false">IFERROR(FIND("r_",LOWER(GW70)),-1)</f>
        <v>-1</v>
      </c>
      <c r="HA70" s="0" t="n">
        <f aca="false">IF(GZ70=-1,-1, ROW(GZ70)-1+VALUE(MID(GW70,GZ70+2, IFERROR(FIND(" ",GW70,GZ70),999)-GZ70-2)))</f>
        <v>-1</v>
      </c>
      <c r="HB70" s="0" t="str">
        <f aca="false">IF(OR(GX70=-1,IFERROR(INDEX(GX$2:GX$100,GY70),999)&gt;=0,IFERROR(INDEX(GZ$2:GZ$100,GY70),999)&gt;=0),IF(OR(GZ70=-1,IFERROR(INDEX(GX$2:GX$100,HA70),999)&gt;=0,IFERROR(INDEX(GZ$2:GZ$100,HA70),999)&gt;=0),GW70,              REPLACE(GW70,GZ70,IFERROR(FIND(" ",GW70,GZ70),999)-GZ70,                   INDEX(GW$2:GW$100,HA70)                  )), REPLACE(GW70,GX70,IFERROR(FIND(" ",GW70,GX70),999)-GX70,                   INDEX(GW$2:GW$100,GY70)                  ) )</f>
        <v/>
      </c>
      <c r="HC70" s="0" t="n">
        <f aca="false">IFERROR(FIND("f_",LOWER(HB70)),-1)</f>
        <v>-1</v>
      </c>
      <c r="HD70" s="0" t="n">
        <f aca="false">IF(HC70=-1,-1, VALUE(MID(HB70,HC70+2, IFERROR(FIND(" ",HB70,HC70),999)-HC70-2)))</f>
        <v>-1</v>
      </c>
      <c r="HE70" s="0" t="n">
        <f aca="false">IFERROR(FIND("r_",LOWER(HB70)),-1)</f>
        <v>-1</v>
      </c>
      <c r="HF70" s="0" t="n">
        <f aca="false">IF(HE70=-1,-1, ROW(HE70)-1+VALUE(MID(HB70,HE70+2, IFERROR(FIND(" ",HB70,HE70),999)-HE70-2)))</f>
        <v>-1</v>
      </c>
      <c r="HG70" s="0" t="str">
        <f aca="false">IF(OR(HC70=-1,IFERROR(INDEX(HC$2:HC$100,HD70),999)&gt;=0,IFERROR(INDEX(HE$2:HE$100,HD70),999)&gt;=0),IF(OR(HE70=-1,IFERROR(INDEX(HC$2:HC$100,HF70),999)&gt;=0,IFERROR(INDEX(HE$2:HE$100,HF70),999)&gt;=0),HB70,              REPLACE(HB70,HE70,IFERROR(FIND(" ",HB70,HE70),999)-HE70,                   INDEX(HB$2:HB$100,HF70)                  )), REPLACE(HB70,HC70,IFERROR(FIND(" ",HB70,HC70),999)-HC70,                   INDEX(HB$2:HB$100,HD70)                  ) )</f>
        <v/>
      </c>
      <c r="HH70" s="0" t="n">
        <f aca="false">IFERROR(FIND("f_",LOWER(HG70)),-1)</f>
        <v>-1</v>
      </c>
      <c r="HI70" s="0" t="n">
        <f aca="false">IF(HH70=-1,-1, VALUE(MID(HG70,HH70+2, IFERROR(FIND(" ",HG70,HH70),999)-HH70-2)))</f>
        <v>-1</v>
      </c>
      <c r="HJ70" s="0" t="n">
        <f aca="false">IFERROR(FIND("r_",LOWER(HG70)),-1)</f>
        <v>-1</v>
      </c>
      <c r="HK70" s="0" t="n">
        <f aca="false">IF(HJ70=-1,-1, ROW(HJ70)-1+VALUE(MID(HG70,HJ70+2, IFERROR(FIND(" ",HG70,HJ70),999)-HJ70-2)))</f>
        <v>-1</v>
      </c>
      <c r="HL70" s="0" t="str">
        <f aca="false">IF(OR(HH70=-1,IFERROR(INDEX(HH$2:HH$100,HI70),999)&gt;=0,IFERROR(INDEX(HJ$2:HJ$100,HI70),999)&gt;=0),IF(OR(HJ70=-1,IFERROR(INDEX(HH$2:HH$100,HK70),999)&gt;=0,IFERROR(INDEX(HJ$2:HJ$100,HK70),999)&gt;=0),HG70,              REPLACE(HG70,HJ70,IFERROR(FIND(" ",HG70,HJ70),999)-HJ70,                   INDEX(HG$2:HG$100,HK70)                  )), REPLACE(HG70,HH70,IFERROR(FIND(" ",HG70,HH70),999)-HH70,                   INDEX(HG$2:HG$100,HI70)                  ) )</f>
        <v/>
      </c>
      <c r="HM70" s="0" t="n">
        <f aca="false">IFERROR(FIND("f_",LOWER(HL70)),-1)</f>
        <v>-1</v>
      </c>
      <c r="HN70" s="0" t="n">
        <f aca="false">IF(HM70=-1,-1, VALUE(MID(HL70,HM70+2, IFERROR(FIND(" ",HL70,HM70),999)-HM70-2)))</f>
        <v>-1</v>
      </c>
      <c r="HO70" s="0" t="n">
        <f aca="false">IFERROR(FIND("r_",LOWER(HL70)),-1)</f>
        <v>-1</v>
      </c>
      <c r="HP70" s="0" t="n">
        <f aca="false">IF(HO70=-1,-1, ROW(HO70)-1+VALUE(MID(HL70,HO70+2, IFERROR(FIND(" ",HL70,HO70),999)-HO70-2)))</f>
        <v>-1</v>
      </c>
      <c r="HQ70" s="0" t="str">
        <f aca="false">IF(OR(HM70=-1,IFERROR(INDEX(HM$2:HM$100,HN70),999)&gt;=0,IFERROR(INDEX(HO$2:HO$100,HN70),999)&gt;=0),IF(OR(HO70=-1,IFERROR(INDEX(HM$2:HM$100,HP70),999)&gt;=0,IFERROR(INDEX(HO$2:HO$100,HP70),999)&gt;=0),HL70,              REPLACE(HL70,HO70,IFERROR(FIND(" ",HL70,HO70),999)-HO70,                   INDEX(HL$2:HL$100,HP70)                  )), REPLACE(HL70,HM70,IFERROR(FIND(" ",HL70,HM70),999)-HM70,                   INDEX(HL$2:HL$100,HN70)                  ) )</f>
        <v/>
      </c>
      <c r="HR70" s="0" t="n">
        <f aca="false">IFERROR(FIND("f_",LOWER(HQ70)),-1)</f>
        <v>-1</v>
      </c>
      <c r="HS70" s="0" t="n">
        <f aca="false">IF(HR70=-1,-1, VALUE(MID(HQ70,HR70+2, IFERROR(FIND(" ",HQ70,HR70),999)-HR70-2)))</f>
        <v>-1</v>
      </c>
      <c r="HT70" s="0" t="n">
        <f aca="false">IFERROR(FIND("r_",LOWER(HQ70)),-1)</f>
        <v>-1</v>
      </c>
      <c r="HU70" s="0" t="n">
        <f aca="false">IF(HT70=-1,-1, ROW(HT70)-1+VALUE(MID(HQ70,HT70+2, IFERROR(FIND(" ",HQ70,HT70),999)-HT70-2)))</f>
        <v>-1</v>
      </c>
      <c r="HV70" s="0" t="str">
        <f aca="false">IF(OR(HR70=-1,IFERROR(INDEX(HR$2:HR$100,HS70),999)&gt;=0,IFERROR(INDEX(HT$2:HT$100,HS70),999)&gt;=0),IF(OR(HT70=-1,IFERROR(INDEX(HR$2:HR$100,HU70),999)&gt;=0,IFERROR(INDEX(HT$2:HT$100,HU70),999)&gt;=0),HQ70,              REPLACE(HQ70,HT70,IFERROR(FIND(" ",HQ70,HT70),999)-HT70,                   INDEX(HQ$2:HQ$100,HU70)                  )), REPLACE(HQ70,HR70,IFERROR(FIND(" ",HQ70,HR70),999)-HR70,                   INDEX(HQ$2:HQ$100,HS70)                  ) )</f>
        <v/>
      </c>
      <c r="HW70" s="0" t="n">
        <f aca="false">IFERROR(FIND("f_",LOWER(HV70)),-1)</f>
        <v>-1</v>
      </c>
      <c r="HX70" s="0" t="n">
        <f aca="false">IF(HW70=-1,-1, VALUE(MID(HV70,HW70+2, IFERROR(FIND(" ",HV70,HW70),999)-HW70-2)))</f>
        <v>-1</v>
      </c>
      <c r="HY70" s="0" t="n">
        <f aca="false">IFERROR(FIND("r_",LOWER(HV70)),-1)</f>
        <v>-1</v>
      </c>
      <c r="HZ70" s="0" t="n">
        <f aca="false">IF(HY70=-1,-1, ROW(HY70)-1+VALUE(MID(HV70,HY70+2, IFERROR(FIND(" ",HV70,HY70),999)-HY70-2)))</f>
        <v>-1</v>
      </c>
      <c r="IA70" s="0" t="str">
        <f aca="false">IF(OR(HW70=-1,IFERROR(INDEX(HW$2:HW$100,HX70),999)&gt;=0,IFERROR(INDEX(HY$2:HY$100,HX70),999)&gt;=0),IF(OR(HY70=-1,IFERROR(INDEX(HW$2:HW$100,HZ70),999)&gt;=0,IFERROR(INDEX(HY$2:HY$100,HZ70),999)&gt;=0),HV70,              REPLACE(HV70,HY70,IFERROR(FIND(" ",HV70,HY70),999)-HY70,                   INDEX(HV$2:HV$100,HZ70)                  )), REPLACE(HV70,HW70,IFERROR(FIND(" ",HV70,HW70),999)-HW70,                   INDEX(HV$2:HV$100,HX70)                  ) )</f>
        <v/>
      </c>
      <c r="IB70" s="0" t="n">
        <f aca="false">IFERROR(FIND("f_",LOWER(IA70)),-1)</f>
        <v>-1</v>
      </c>
      <c r="IC70" s="0" t="n">
        <f aca="false">IF(IB70=-1,-1, VALUE(MID(IA70,IB70+2, IFERROR(FIND(" ",IA70,IB70),999)-IB70-2)))</f>
        <v>-1</v>
      </c>
      <c r="ID70" s="0" t="n">
        <f aca="false">IFERROR(FIND("r_",LOWER(IA70)),-1)</f>
        <v>-1</v>
      </c>
      <c r="IE70" s="0" t="n">
        <f aca="false">IF(ID70=-1,-1, ROW(ID70)-1+VALUE(MID(IA70,ID70+2, IFERROR(FIND(" ",IA70,ID70),999)-ID70-2)))</f>
        <v>-1</v>
      </c>
      <c r="IF70" s="0" t="str">
        <f aca="false">IF(OR(IB70=-1,IFERROR(INDEX(IB$2:IB$100,IC70),999)&gt;=0,IFERROR(INDEX(ID$2:ID$100,IC70),999)&gt;=0),IF(OR(ID70=-1,IFERROR(INDEX(IB$2:IB$100,IE70),999)&gt;=0,IFERROR(INDEX(ID$2:ID$100,IE70),999)&gt;=0),IA70,              REPLACE(IA70,ID70,IFERROR(FIND(" ",IA70,ID70),999)-ID70,                   INDEX(IA$2:IA$100,IE70)                  )), REPLACE(IA70,IB70,IFERROR(FIND(" ",IA70,IB70),999)-IB70,                   INDEX(IA$2:IA$100,IC70)                  ) )</f>
        <v/>
      </c>
      <c r="IG70" s="0" t="n">
        <f aca="false">IFERROR(FIND("f_",LOWER(IF70)),-1)</f>
        <v>-1</v>
      </c>
      <c r="IH70" s="0" t="n">
        <f aca="false">IF(IG70=-1,-1, VALUE(MID(IF70,IG70+2, IFERROR(FIND(" ",IF70,IG70),999)-IG70-2)))</f>
        <v>-1</v>
      </c>
      <c r="II70" s="0" t="n">
        <f aca="false">IFERROR(FIND("r_",LOWER(IF70)),-1)</f>
        <v>-1</v>
      </c>
      <c r="IJ70" s="0" t="n">
        <f aca="false">IF(II70=-1,-1, ROW(II70)-1+VALUE(MID(IF70,II70+2, IFERROR(FIND(" ",IF70,II70),999)-II70-2)))</f>
        <v>-1</v>
      </c>
      <c r="IK70" s="0" t="str">
        <f aca="false">IF(OR(IG70=-1,IFERROR(INDEX(IG$2:IG$100,IH70),999)&gt;=0,IFERROR(INDEX(II$2:II$100,IH70),999)&gt;=0),IF(OR(II70=-1,IFERROR(INDEX(IG$2:IG$100,IJ70),999)&gt;=0,IFERROR(INDEX(II$2:II$100,IJ70),999)&gt;=0),IF70,              REPLACE(IF70,II70,IFERROR(FIND(" ",IF70,II70),999)-II70,                   INDEX(IF$2:IF$100,IJ70)                  )), REPLACE(IF70,IG70,IFERROR(FIND(" ",IF70,IG70),999)-IG70,                   INDEX(IF$2:IF$100,IH70)                  ) )</f>
        <v/>
      </c>
      <c r="IL70" s="0" t="n">
        <f aca="false">IFERROR(FIND("f_",LOWER(IK70)),-1)</f>
        <v>-1</v>
      </c>
      <c r="IM70" s="0" t="n">
        <f aca="false">IF(IL70=-1,-1, VALUE(MID(IK70,IL70+2, IFERROR(FIND(" ",IK70,IL70),999)-IL70-2)))</f>
        <v>-1</v>
      </c>
      <c r="IN70" s="0" t="n">
        <f aca="false">IFERROR(FIND("r_",LOWER(IK70)),-1)</f>
        <v>-1</v>
      </c>
      <c r="IO70" s="0" t="n">
        <f aca="false">IF(IN70=-1,-1, ROW(IN70)-1+VALUE(MID(IK70,IN70+2, IFERROR(FIND(" ",IK70,IN70),999)-IN70-2)))</f>
        <v>-1</v>
      </c>
      <c r="IP70" s="0" t="str">
        <f aca="false">IF(OR(IL70=-1,IFERROR(INDEX(IL$2:IL$100,IM70),999)&gt;=0,IFERROR(INDEX(IN$2:IN$100,IM70),999)&gt;=0),IF(OR(IN70=-1,IFERROR(INDEX(IL$2:IL$100,IO70),999)&gt;=0,IFERROR(INDEX(IN$2:IN$100,IO70),999)&gt;=0),IK70,              REPLACE(IK70,IN70,IFERROR(FIND(" ",IK70,IN70),999)-IN70,                   INDEX(IK$2:IK$100,IO70)                  )), REPLACE(IK70,IL70,IFERROR(FIND(" ",IK70,IL70),999)-IL70,                   INDEX(IK$2:IK$100,IM70)                  ) )</f>
        <v/>
      </c>
      <c r="IQ70" s="0" t="n">
        <f aca="false">IFERROR(FIND("f_",LOWER(IP70)),-1)</f>
        <v>-1</v>
      </c>
      <c r="IR70" s="0" t="n">
        <f aca="false">IF(IQ70=-1,-1, VALUE(MID(IP70,IQ70+2, IFERROR(FIND(" ",IP70,IQ70),999)-IQ70-2)))</f>
        <v>-1</v>
      </c>
      <c r="IS70" s="0" t="n">
        <f aca="false">IFERROR(FIND("r_",LOWER(IP70)),-1)</f>
        <v>-1</v>
      </c>
      <c r="IT70" s="0" t="n">
        <f aca="false">IF(IS70=-1,-1, ROW(IS70)-1+VALUE(MID(IP70,IS70+2, IFERROR(FIND(" ",IP70,IS70),999)-IS70-2)))</f>
        <v>-1</v>
      </c>
      <c r="IU70" s="0" t="str">
        <f aca="false">IF(OR(IQ70=-1,IFERROR(INDEX(IQ$2:IQ$100,IR70),999)&gt;=0,IFERROR(INDEX(IS$2:IS$100,IR70),999)&gt;=0),IF(OR(IS70=-1,IFERROR(INDEX(IQ$2:IQ$100,IT70),999)&gt;=0,IFERROR(INDEX(IS$2:IS$100,IT70),999)&gt;=0),IP70,              REPLACE(IP70,IS70,IFERROR(FIND(" ",IP70,IS70),999)-IS70,                   INDEX(IP$2:IP$100,IT70)                  )), REPLACE(IP70,IQ70,IFERROR(FIND(" ",IP70,IQ70),999)-IQ70,                   INDEX(IP$2:IP$100,IR70)                  ) )</f>
        <v/>
      </c>
      <c r="IV70" s="0" t="n">
        <f aca="false">IFERROR(FIND("f_",LOWER(IU70)),-1)</f>
        <v>-1</v>
      </c>
      <c r="IW70" s="0" t="n">
        <f aca="false">IF(IV70=-1,-1, VALUE(MID(IU70,IV70+2, IFERROR(FIND(" ",IU70,IV70),999)-IV70-2)))</f>
        <v>-1</v>
      </c>
      <c r="IX70" s="0" t="n">
        <f aca="false">IFERROR(FIND("r_",LOWER(IU70)),-1)</f>
        <v>-1</v>
      </c>
      <c r="IY70" s="0" t="n">
        <f aca="false">IF(IX70=-1,-1, ROW(IX70)-1+VALUE(MID(IU70,IX70+2, IFERROR(FIND(" ",IU70,IX70),999)-IX70-2)))</f>
        <v>-1</v>
      </c>
      <c r="IZ70" s="0" t="str">
        <f aca="false">IF(OR(IV70=-1,IFERROR(INDEX(IV$2:IV$100,IW70),999)&gt;=0,IFERROR(INDEX(IX$2:IX$100,IW70),999)&gt;=0),IF(OR(IX70=-1,IFERROR(INDEX(IV$2:IV$100,IY70),999)&gt;=0,IFERROR(INDEX(IX$2:IX$100,IY70),999)&gt;=0),IU70,              REPLACE(IU70,IX70,IFERROR(FIND(" ",IU70,IX70),999)-IX70,                   INDEX(IU$2:IU$100,IY70)                  )), REPLACE(IU70,IV70,IFERROR(FIND(" ",IU70,IV70),999)-IV70,                   INDEX(IU$2:IU$100,IW70)                  ) )</f>
        <v/>
      </c>
      <c r="JA70" s="0" t="n">
        <f aca="false">IFERROR(FIND("f_",LOWER(IZ70)),-1)</f>
        <v>-1</v>
      </c>
      <c r="JB70" s="0" t="n">
        <f aca="false">IF(JA70=-1,-1, VALUE(MID(IZ70,JA70+2, IFERROR(FIND(" ",IZ70,JA70),999)-JA70-2)))</f>
        <v>-1</v>
      </c>
      <c r="JC70" s="0" t="n">
        <f aca="false">IFERROR(FIND("r_",LOWER(IZ70)),-1)</f>
        <v>-1</v>
      </c>
      <c r="JD70" s="0" t="n">
        <f aca="false">IF(JC70=-1,-1, ROW(JC70)-1+VALUE(MID(IZ70,JC70+2, IFERROR(FIND(" ",IZ70,JC70),999)-JC70-2)))</f>
        <v>-1</v>
      </c>
      <c r="JE70" s="0" t="str">
        <f aca="false">IF(OR(JA70=-1,IFERROR(INDEX(JA$2:JA$100,JB70),999)&gt;=0,IFERROR(INDEX(JC$2:JC$100,JB70),999)&gt;=0),IF(OR(JC70=-1,IFERROR(INDEX(JA$2:JA$100,JD70),999)&gt;=0,IFERROR(INDEX(JC$2:JC$100,JD70),999)&gt;=0),IZ70,              REPLACE(IZ70,JC70,IFERROR(FIND(" ",IZ70,JC70),999)-JC70,                   INDEX(IZ$2:IZ$100,JD70)                  )), REPLACE(IZ70,JA70,IFERROR(FIND(" ",IZ70,JA70),999)-JA70,                   INDEX(IZ$2:IZ$100,JB70)                  ) )</f>
        <v/>
      </c>
      <c r="JF70" s="0" t="n">
        <f aca="false">IFERROR(FIND("f_",LOWER(JE70)),-1)</f>
        <v>-1</v>
      </c>
      <c r="JG70" s="0" t="n">
        <f aca="false">IF(JF70=-1,-1, VALUE(MID(JE70,JF70+2, IFERROR(FIND(" ",JE70,JF70),999)-JF70-2)))</f>
        <v>-1</v>
      </c>
      <c r="JH70" s="0" t="n">
        <f aca="false">IFERROR(FIND("r_",LOWER(JE70)),-1)</f>
        <v>-1</v>
      </c>
      <c r="JI70" s="0" t="n">
        <f aca="false">IF(JH70=-1,-1, ROW(JH70)-1+VALUE(MID(JE70,JH70+2, IFERROR(FIND(" ",JE70,JH70),999)-JH70-2)))</f>
        <v>-1</v>
      </c>
      <c r="JJ70" s="0" t="str">
        <f aca="false">IF(OR(JF70=-1,IFERROR(INDEX(JF$2:JF$100,JG70),999)&gt;=0,IFERROR(INDEX(JH$2:JH$100,JG70),999)&gt;=0),IF(OR(JH70=-1,IFERROR(INDEX(JF$2:JF$100,JI70),999)&gt;=0,IFERROR(INDEX(JH$2:JH$100,JI70),999)&gt;=0),JE70,              REPLACE(JE70,JH70,IFERROR(FIND(" ",JE70,JH70),999)-JH70,                   INDEX(JE$2:JE$100,JI70)                  )), REPLACE(JE70,JF70,IFERROR(FIND(" ",JE70,JF70),999)-JF70,                   INDEX(JE$2:JE$100,JG70)                  ) )</f>
        <v/>
      </c>
      <c r="JK70" s="0" t="n">
        <f aca="false">IFERROR(FIND("f_",LOWER(JJ70)),-1)</f>
        <v>-1</v>
      </c>
      <c r="JL70" s="0" t="n">
        <f aca="false">IF(JK70=-1,-1, VALUE(MID(JJ70,JK70+2, IFERROR(FIND(" ",JJ70,JK70),999)-JK70-2)))</f>
        <v>-1</v>
      </c>
      <c r="JM70" s="0" t="n">
        <f aca="false">IFERROR(FIND("r_",LOWER(JJ70)),-1)</f>
        <v>-1</v>
      </c>
      <c r="JN70" s="0" t="n">
        <f aca="false">IF(JM70=-1,-1, ROW(JM70)-1+VALUE(MID(JJ70,JM70+2, IFERROR(FIND(" ",JJ70,JM70),999)-JM70-2)))</f>
        <v>-1</v>
      </c>
      <c r="JO70" s="0" t="str">
        <f aca="false">IF(OR(JK70=-1,IFERROR(INDEX(JK$2:JK$100,JL70),999)&gt;=0,IFERROR(INDEX(JM$2:JM$100,JL70),999)&gt;=0),IF(OR(JM70=-1,IFERROR(INDEX(JK$2:JK$100,JN70),999)&gt;=0,IFERROR(INDEX(JM$2:JM$100,JN70),999)&gt;=0),JJ70,              REPLACE(JJ70,JM70,IFERROR(FIND(" ",JJ70,JM70),999)-JM70,                   INDEX(JJ$2:JJ$100,JN70)                  )), REPLACE(JJ70,JK70,IFERROR(FIND(" ",JJ70,JK70),999)-JK70,                   INDEX(JJ$2:JJ$100,JL70)                  ) )</f>
        <v/>
      </c>
      <c r="JP70" s="0" t="n">
        <f aca="false">IFERROR(FIND("f_",LOWER(JO70)),-1)</f>
        <v>-1</v>
      </c>
      <c r="JQ70" s="0" t="n">
        <f aca="false">IF(JP70=-1,-1, VALUE(MID(JO70,JP70+2, IFERROR(FIND(" ",JO70,JP70),999)-JP70-2)))</f>
        <v>-1</v>
      </c>
      <c r="JR70" s="0" t="n">
        <f aca="false">IFERROR(FIND("r_",LOWER(JO70)),-1)</f>
        <v>-1</v>
      </c>
      <c r="JS70" s="0" t="n">
        <f aca="false">IF(JR70=-1,-1, ROW(JR70)-1+VALUE(MID(JO70,JR70+2, IFERROR(FIND(" ",JO70,JR70),999)-JR70-2)))</f>
        <v>-1</v>
      </c>
      <c r="JT70" s="0" t="str">
        <f aca="false">IF(OR(JP70=-1,IFERROR(INDEX(JP$2:JP$100,JQ70),999)&gt;=0,IFERROR(INDEX(JR$2:JR$100,JQ70),999)&gt;=0),IF(OR(JR70=-1,IFERROR(INDEX(JP$2:JP$100,JS70),999)&gt;=0,IFERROR(INDEX(JR$2:JR$100,JS70),999)&gt;=0),JO70,              REPLACE(JO70,JR70,IFERROR(FIND(" ",JO70,JR70),999)-JR70,                   INDEX(JO$2:JO$100,JS70)                  )), REPLACE(JO70,JP70,IFERROR(FIND(" ",JO70,JP70),999)-JP70,                   INDEX(JO$2:JO$100,JQ70)                  ) )</f>
        <v/>
      </c>
      <c r="JU70" s="0" t="n">
        <f aca="false">IFERROR(FIND("f_",LOWER(JT70)),-1)</f>
        <v>-1</v>
      </c>
      <c r="JV70" s="0" t="n">
        <f aca="false">IF(JU70=-1,-1, VALUE(MID(JT70,JU70+2, IFERROR(FIND(" ",JT70,JU70),999)-JU70-2)))</f>
        <v>-1</v>
      </c>
      <c r="JW70" s="0" t="n">
        <f aca="false">IFERROR(FIND("r_",LOWER(JT70)),-1)</f>
        <v>-1</v>
      </c>
      <c r="JX70" s="0" t="n">
        <f aca="false">IF(JW70=-1,-1, ROW(JW70)-1+VALUE(MID(JT70,JW70+2, IFERROR(FIND(" ",JT70,JW70),999)-JW70-2)))</f>
        <v>-1</v>
      </c>
      <c r="JY70" s="0" t="str">
        <f aca="false">IF(OR(JU70=-1,IFERROR(INDEX(JU$2:JU$100,JV70),999)&gt;=0,IFERROR(INDEX(JW$2:JW$100,JV70),999)&gt;=0),IF(OR(JW70=-1,IFERROR(INDEX(JU$2:JU$100,JX70),999)&gt;=0,IFERROR(INDEX(JW$2:JW$100,JX70),999)&gt;=0),JT70,              REPLACE(JT70,JW70,IFERROR(FIND(" ",JT70,JW70),999)-JW70,                   INDEX(JT$2:JT$100,JX70)                  )), REPLACE(JT70,JU70,IFERROR(FIND(" ",JT70,JU70),999)-JU70,                   INDEX(JT$2:JT$100,JV70)                  ) )</f>
        <v/>
      </c>
      <c r="JZ70" s="0" t="n">
        <f aca="false">IFERROR(FIND("f_",LOWER(JY70)),-1)</f>
        <v>-1</v>
      </c>
      <c r="KA70" s="0" t="n">
        <f aca="false">IF(JZ70=-1,-1, VALUE(MID(JY70,JZ70+2, IFERROR(FIND(" ",JY70,JZ70),999)-JZ70-2)))</f>
        <v>-1</v>
      </c>
      <c r="KB70" s="0" t="n">
        <f aca="false">IFERROR(FIND("r_",LOWER(JY70)),-1)</f>
        <v>-1</v>
      </c>
      <c r="KC70" s="0" t="n">
        <f aca="false">IF(KB70=-1,-1, ROW(KB70)-1+VALUE(MID(JY70,KB70+2, IFERROR(FIND(" ",JY70,KB70),999)-KB70-2)))</f>
        <v>-1</v>
      </c>
      <c r="KD70" s="0" t="str">
        <f aca="false">IF(OR(JZ70=-1,IFERROR(INDEX(JZ$2:JZ$100,KA70),999)&gt;=0,IFERROR(INDEX(KB$2:KB$100,KA70),999)&gt;=0),IF(OR(KB70=-1,IFERROR(INDEX(JZ$2:JZ$100,KC70),999)&gt;=0,IFERROR(INDEX(KB$2:KB$100,KC70),999)&gt;=0),JY70,              REPLACE(JY70,KB70,IFERROR(FIND(" ",JY70,KB70),999)-KB70,                   INDEX(JY$2:JY$100,KC70)                  )), REPLACE(JY70,JZ70,IFERROR(FIND(" ",JY70,JZ70),999)-JZ70,                   INDEX(JY$2:JY$100,KA70)                  ) )</f>
        <v/>
      </c>
      <c r="KE70" s="0" t="n">
        <f aca="false">IFERROR(FIND("f_",LOWER(KD70)),-1)</f>
        <v>-1</v>
      </c>
      <c r="KF70" s="0" t="n">
        <f aca="false">IF(KE70=-1,-1, VALUE(MID(KD70,KE70+2, IFERROR(FIND(" ",KD70,KE70),999)-KE70-2)))</f>
        <v>-1</v>
      </c>
      <c r="KG70" s="0" t="n">
        <f aca="false">IFERROR(FIND("r_",LOWER(KD70)),-1)</f>
        <v>-1</v>
      </c>
      <c r="KH70" s="0" t="n">
        <f aca="false">IF(KG70=-1,-1, ROW(KG70)-1+VALUE(MID(KD70,KG70+2, IFERROR(FIND(" ",KD70,KG70),999)-KG70-2)))</f>
        <v>-1</v>
      </c>
      <c r="KI70" s="0" t="str">
        <f aca="false">IF(OR(KE70=-1,IFERROR(INDEX(KE$2:KE$100,KF70),999)&gt;=0,IFERROR(INDEX(KG$2:KG$100,KF70),999)&gt;=0),IF(OR(KG70=-1,IFERROR(INDEX(KE$2:KE$100,KH70),999)&gt;=0,IFERROR(INDEX(KG$2:KG$100,KH70),999)&gt;=0),KD70,              REPLACE(KD70,KG70,IFERROR(FIND(" ",KD70,KG70),999)-KG70,                   INDEX(KD$2:KD$100,KH70)                  )), REPLACE(KD70,KE70,IFERROR(FIND(" ",KD70,KE70),999)-KE70,                   INDEX(KD$2:KD$100,KF70)                  ) )</f>
        <v/>
      </c>
    </row>
    <row r="71" customFormat="false" ht="13.8" hidden="false" customHeight="false" outlineLevel="0" collapsed="false">
      <c r="D71" s="1"/>
      <c r="L71" s="0" t="str">
        <f aca="false">KI71</f>
        <v/>
      </c>
      <c r="O71" s="0" t="e">
        <f aca="false">IF(D71="join", E71&amp;"["&amp;G71&amp;"] = "&amp;F71&amp;"["&amp;G71&amp;"]" &amp;IF(H71="",""," ∧ "&amp;E71&amp;"["&amp;H71&amp;"] = "&amp;F71&amp;"["&amp;H71&amp;"]") &amp;IF(I71="",""," ∧ "&amp;E71&amp;"["&amp;I71&amp;"] = "&amp;F71&amp;"["&amp;I71&amp;"]"), NA())</f>
        <v>#N/A</v>
      </c>
      <c r="P71" s="0" t="e">
        <f aca="false">IFERROR(O71,VLOOKUP($D71,Relrows!$A:$E,5,0))</f>
        <v>#N/A</v>
      </c>
      <c r="Q71" s="0" t="e">
        <f aca="false">SUBSTITUTE(SUBSTITUTE(SUBSTITUTE(P71,"parm1",E71),"parm2",F71),"parm3",G71)</f>
        <v>#N/A</v>
      </c>
      <c r="R71" s="0" t="str">
        <f aca="false">IFERROR(VLOOKUP(ROW($A70),$J$2:$Q$100,COLUMN(Q70)-COLUMN(J70)+1,0),"")</f>
        <v/>
      </c>
      <c r="T71" s="0" t="str">
        <f aca="false">R71</f>
        <v/>
      </c>
      <c r="U71" s="0" t="n">
        <f aca="false">IFERROR(FIND("f_",LOWER(T71)),-1)</f>
        <v>-1</v>
      </c>
      <c r="V71" s="0" t="n">
        <f aca="false">IF(U71=-1,-1, VALUE(MID(T71,U71+2, IFERROR(FIND(" ",T71,U71),999)-U71-2)))</f>
        <v>-1</v>
      </c>
      <c r="W71" s="0" t="n">
        <f aca="false">IFERROR(FIND("r_",LOWER(T71)),-1)</f>
        <v>-1</v>
      </c>
      <c r="X71" s="0" t="n">
        <f aca="false">IF(W71=-1,-1, ROW(W71)-1+VALUE(MID(T71,W71+2, IFERROR(FIND(" ",T71,W71),999)-W71-2)))</f>
        <v>-1</v>
      </c>
      <c r="Y71" s="0" t="str">
        <f aca="false">IF(OR(U71=-1,IFERROR(INDEX(U$2:U$100,V71),999)&gt;=0,IFERROR(INDEX(W$2:W$100,V71),999)&gt;=0),IF(OR(W71=-1,IFERROR(INDEX(U$2:U$100,X71),999)&gt;=0,IFERROR(INDEX(W$2:W$100,X71),999)&gt;=0),T71,              REPLACE(T71,W71,IFERROR(FIND(" ",T71,W71),999)-W71,                   INDEX(T$2:T$100,X71)                  )), REPLACE(T71,U71,IFERROR(FIND(" ",T71,U71),999)-U71,                   INDEX(T$2:T$100,V71)                  ) )</f>
        <v/>
      </c>
      <c r="Z71" s="0" t="n">
        <f aca="false">IFERROR(FIND("f_",LOWER(Y71)),-1)</f>
        <v>-1</v>
      </c>
      <c r="AA71" s="0" t="n">
        <f aca="false">IF(Z71=-1,-1, VALUE(MID(Y71,Z71+2, IFERROR(FIND(" ",Y71,Z71),999)-Z71-2)))</f>
        <v>-1</v>
      </c>
      <c r="AB71" s="0" t="n">
        <f aca="false">IFERROR(FIND("r_",LOWER(Y71)),-1)</f>
        <v>-1</v>
      </c>
      <c r="AC71" s="0" t="n">
        <f aca="false">IF(AB71=-1,-1, ROW(AB71)-1+VALUE(MID(Y71,AB71+2, IFERROR(FIND(" ",Y71,AB71),999)-AB71-2)))</f>
        <v>-1</v>
      </c>
      <c r="AD71" s="0" t="str">
        <f aca="false">IF(OR(Z71=-1,IFERROR(INDEX(Z$2:Z$100,AA71),999)&gt;=0,IFERROR(INDEX(AB$2:AB$100,AA71),999)&gt;=0),IF(OR(AB71=-1,IFERROR(INDEX(Z$2:Z$100,AC71),999)&gt;=0,IFERROR(INDEX(AB$2:AB$100,AC71),999)&gt;=0),Y71,              REPLACE(Y71,AB71,IFERROR(FIND(" ",Y71,AB71),999)-AB71,                   INDEX(Y$2:Y$100,AC71)                  )), REPLACE(Y71,Z71,IFERROR(FIND(" ",Y71,Z71),999)-Z71,                   INDEX(Y$2:Y$100,AA71)                  ) )</f>
        <v/>
      </c>
      <c r="AE71" s="0" t="n">
        <f aca="false">IFERROR(FIND("f_",LOWER(AD71)),-1)</f>
        <v>-1</v>
      </c>
      <c r="AF71" s="0" t="n">
        <f aca="false">IF(AE71=-1,-1, VALUE(MID(AD71,AE71+2, IFERROR(FIND(" ",AD71,AE71),999)-AE71-2)))</f>
        <v>-1</v>
      </c>
      <c r="AG71" s="0" t="n">
        <f aca="false">IFERROR(FIND("r_",LOWER(AD71)),-1)</f>
        <v>-1</v>
      </c>
      <c r="AH71" s="0" t="n">
        <f aca="false">IF(AG71=-1,-1, ROW(AG71)-1+VALUE(MID(AD71,AG71+2, IFERROR(FIND(" ",AD71,AG71),999)-AG71-2)))</f>
        <v>-1</v>
      </c>
      <c r="AI71" s="0" t="str">
        <f aca="false">IF(OR(AE71=-1,IFERROR(INDEX(AE$2:AE$100,AF71),999)&gt;=0,IFERROR(INDEX(AG$2:AG$100,AF71),999)&gt;=0),IF(OR(AG71=-1,IFERROR(INDEX(AE$2:AE$100,AH71),999)&gt;=0,IFERROR(INDEX(AG$2:AG$100,AH71),999)&gt;=0),AD71,              REPLACE(AD71,AG71,IFERROR(FIND(" ",AD71,AG71),999)-AG71,                   INDEX(AD$2:AD$100,AH71)                  )), REPLACE(AD71,AE71,IFERROR(FIND(" ",AD71,AE71),999)-AE71,                   INDEX(AD$2:AD$100,AF71)                  ) )</f>
        <v/>
      </c>
      <c r="AJ71" s="0" t="n">
        <f aca="false">IFERROR(FIND("f_",LOWER(AI71)),-1)</f>
        <v>-1</v>
      </c>
      <c r="AK71" s="0" t="n">
        <f aca="false">IF(AJ71=-1,-1, VALUE(MID(AI71,AJ71+2, IFERROR(FIND(" ",AI71,AJ71),999)-AJ71-2)))</f>
        <v>-1</v>
      </c>
      <c r="AL71" s="0" t="n">
        <f aca="false">IFERROR(FIND("r_",LOWER(AI71)),-1)</f>
        <v>-1</v>
      </c>
      <c r="AM71" s="0" t="n">
        <f aca="false">IF(AL71=-1,-1, ROW(AL71)-1+VALUE(MID(AI71,AL71+2, IFERROR(FIND(" ",AI71,AL71),999)-AL71-2)))</f>
        <v>-1</v>
      </c>
      <c r="AN71" s="0" t="str">
        <f aca="false">IF(OR(AJ71=-1,IFERROR(INDEX(AJ$2:AJ$100,AK71),999)&gt;=0,IFERROR(INDEX(AL$2:AL$100,AK71),999)&gt;=0),IF(OR(AL71=-1,IFERROR(INDEX(AJ$2:AJ$100,AM71),999)&gt;=0,IFERROR(INDEX(AL$2:AL$100,AM71),999)&gt;=0),AI71,              REPLACE(AI71,AL71,IFERROR(FIND(" ",AI71,AL71),999)-AL71,                   INDEX(AI$2:AI$100,AM71)                  )), REPLACE(AI71,AJ71,IFERROR(FIND(" ",AI71,AJ71),999)-AJ71,                   INDEX(AI$2:AI$100,AK71)                  ) )</f>
        <v/>
      </c>
      <c r="AO71" s="0" t="n">
        <f aca="false">IFERROR(FIND("f_",LOWER(AN71)),-1)</f>
        <v>-1</v>
      </c>
      <c r="AP71" s="0" t="n">
        <f aca="false">IF(AO71=-1,-1, VALUE(MID(AN71,AO71+2, IFERROR(FIND(" ",AN71,AO71),999)-AO71-2)))</f>
        <v>-1</v>
      </c>
      <c r="AQ71" s="0" t="n">
        <f aca="false">IFERROR(FIND("r_",LOWER(AN71)),-1)</f>
        <v>-1</v>
      </c>
      <c r="AR71" s="0" t="n">
        <f aca="false">IF(AQ71=-1,-1, ROW(AQ71)-1+VALUE(MID(AN71,AQ71+2, IFERROR(FIND(" ",AN71,AQ71),999)-AQ71-2)))</f>
        <v>-1</v>
      </c>
      <c r="AS71" s="0" t="str">
        <f aca="false">IF(OR(AO71=-1,IFERROR(INDEX(AO$2:AO$100,AP71),999)&gt;=0,IFERROR(INDEX(AQ$2:AQ$100,AP71),999)&gt;=0),IF(OR(AQ71=-1,IFERROR(INDEX(AO$2:AO$100,AR71),999)&gt;=0,IFERROR(INDEX(AQ$2:AQ$100,AR71),999)&gt;=0),AN71,              REPLACE(AN71,AQ71,IFERROR(FIND(" ",AN71,AQ71),999)-AQ71,                   INDEX(AN$2:AN$100,AR71)                  )), REPLACE(AN71,AO71,IFERROR(FIND(" ",AN71,AO71),999)-AO71,                   INDEX(AN$2:AN$100,AP71)                  ) )</f>
        <v/>
      </c>
      <c r="AT71" s="0" t="n">
        <f aca="false">IFERROR(FIND("f_",LOWER(AS71)),-1)</f>
        <v>-1</v>
      </c>
      <c r="AU71" s="0" t="n">
        <f aca="false">IF(AT71=-1,-1, VALUE(MID(AS71,AT71+2, IFERROR(FIND(" ",AS71,AT71),999)-AT71-2)))</f>
        <v>-1</v>
      </c>
      <c r="AV71" s="0" t="n">
        <f aca="false">IFERROR(FIND("r_",LOWER(AS71)),-1)</f>
        <v>-1</v>
      </c>
      <c r="AW71" s="0" t="n">
        <f aca="false">IF(AV71=-1,-1, ROW(AV71)-1+VALUE(MID(AS71,AV71+2, IFERROR(FIND(" ",AS71,AV71),999)-AV71-2)))</f>
        <v>-1</v>
      </c>
      <c r="AX71" s="0" t="str">
        <f aca="false">IF(OR(AT71=-1,IFERROR(INDEX(AT$2:AT$100,AU71),999)&gt;=0,IFERROR(INDEX(AV$2:AV$100,AU71),999)&gt;=0),IF(OR(AV71=-1,IFERROR(INDEX(AT$2:AT$100,AW71),999)&gt;=0,IFERROR(INDEX(AV$2:AV$100,AW71),999)&gt;=0),AS71,              REPLACE(AS71,AV71,IFERROR(FIND(" ",AS71,AV71),999)-AV71,                   INDEX(AS$2:AS$100,AW71)                  )), REPLACE(AS71,AT71,IFERROR(FIND(" ",AS71,AT71),999)-AT71,                   INDEX(AS$2:AS$100,AU71)                  ) )</f>
        <v/>
      </c>
      <c r="AY71" s="0" t="n">
        <f aca="false">IFERROR(FIND("f_",LOWER(AX71)),-1)</f>
        <v>-1</v>
      </c>
      <c r="AZ71" s="0" t="n">
        <f aca="false">IF(AY71=-1,-1, VALUE(MID(AX71,AY71+2, IFERROR(FIND(" ",AX71,AY71),999)-AY71-2)))</f>
        <v>-1</v>
      </c>
      <c r="BA71" s="0" t="n">
        <f aca="false">IFERROR(FIND("r_",LOWER(AX71)),-1)</f>
        <v>-1</v>
      </c>
      <c r="BB71" s="0" t="n">
        <f aca="false">IF(BA71=-1,-1, ROW(BA71)-1+VALUE(MID(AX71,BA71+2, IFERROR(FIND(" ",AX71,BA71),999)-BA71-2)))</f>
        <v>-1</v>
      </c>
      <c r="BC71" s="0" t="str">
        <f aca="false">IF(OR(AY71=-1,IFERROR(INDEX(AY$2:AY$100,AZ71),999)&gt;=0,IFERROR(INDEX(BA$2:BA$100,AZ71),999)&gt;=0),IF(OR(BA71=-1,IFERROR(INDEX(AY$2:AY$100,BB71),999)&gt;=0,IFERROR(INDEX(BA$2:BA$100,BB71),999)&gt;=0),AX71,              REPLACE(AX71,BA71,IFERROR(FIND(" ",AX71,BA71),999)-BA71,                   INDEX(AX$2:AX$100,BB71)                  )), REPLACE(AX71,AY71,IFERROR(FIND(" ",AX71,AY71),999)-AY71,                   INDEX(AX$2:AX$100,AZ71)                  ) )</f>
        <v/>
      </c>
      <c r="BD71" s="0" t="n">
        <f aca="false">IFERROR(FIND("f_",LOWER(BC71)),-1)</f>
        <v>-1</v>
      </c>
      <c r="BE71" s="0" t="n">
        <f aca="false">IF(BD71=-1,-1, VALUE(MID(BC71,BD71+2, IFERROR(FIND(" ",BC71,BD71),999)-BD71-2)))</f>
        <v>-1</v>
      </c>
      <c r="BF71" s="0" t="n">
        <f aca="false">IFERROR(FIND("r_",LOWER(BC71)),-1)</f>
        <v>-1</v>
      </c>
      <c r="BG71" s="0" t="n">
        <f aca="false">IF(BF71=-1,-1, ROW(BF71)-1+VALUE(MID(BC71,BF71+2, IFERROR(FIND(" ",BC71,BF71),999)-BF71-2)))</f>
        <v>-1</v>
      </c>
      <c r="BH71" s="0" t="str">
        <f aca="false">IF(OR(BD71=-1,IFERROR(INDEX(BD$2:BD$100,BE71),999)&gt;=0,IFERROR(INDEX(BF$2:BF$100,BE71),999)&gt;=0),IF(OR(BF71=-1,IFERROR(INDEX(BD$2:BD$100,BG71),999)&gt;=0,IFERROR(INDEX(BF$2:BF$100,BG71),999)&gt;=0),BC71,              REPLACE(BC71,BF71,IFERROR(FIND(" ",BC71,BF71),999)-BF71,                   INDEX(BC$2:BC$100,BG71)                  )), REPLACE(BC71,BD71,IFERROR(FIND(" ",BC71,BD71),999)-BD71,                   INDEX(BC$2:BC$100,BE71)                  ) )</f>
        <v/>
      </c>
      <c r="BI71" s="0" t="n">
        <f aca="false">IFERROR(FIND("f_",LOWER(BH71)),-1)</f>
        <v>-1</v>
      </c>
      <c r="BJ71" s="0" t="n">
        <f aca="false">IF(BI71=-1,-1, VALUE(MID(BH71,BI71+2, IFERROR(FIND(" ",BH71,BI71),999)-BI71-2)))</f>
        <v>-1</v>
      </c>
      <c r="BK71" s="0" t="n">
        <f aca="false">IFERROR(FIND("r_",LOWER(BH71)),-1)</f>
        <v>-1</v>
      </c>
      <c r="BL71" s="0" t="n">
        <f aca="false">IF(BK71=-1,-1, ROW(BK71)-1+VALUE(MID(BH71,BK71+2, IFERROR(FIND(" ",BH71,BK71),999)-BK71-2)))</f>
        <v>-1</v>
      </c>
      <c r="BM71" s="0" t="str">
        <f aca="false">IF(OR(BI71=-1,IFERROR(INDEX(BI$2:BI$100,BJ71),999)&gt;=0,IFERROR(INDEX(BK$2:BK$100,BJ71),999)&gt;=0),IF(OR(BK71=-1,IFERROR(INDEX(BI$2:BI$100,BL71),999)&gt;=0,IFERROR(INDEX(BK$2:BK$100,BL71),999)&gt;=0),BH71,              REPLACE(BH71,BK71,IFERROR(FIND(" ",BH71,BK71),999)-BK71,                   INDEX(BH$2:BH$100,BL71)                  )), REPLACE(BH71,BI71,IFERROR(FIND(" ",BH71,BI71),999)-BI71,                   INDEX(BH$2:BH$100,BJ71)                  ) )</f>
        <v/>
      </c>
      <c r="BN71" s="0" t="n">
        <f aca="false">IFERROR(FIND("f_",LOWER(BM71)),-1)</f>
        <v>-1</v>
      </c>
      <c r="BO71" s="0" t="n">
        <f aca="false">IF(BN71=-1,-1, VALUE(MID(BM71,BN71+2, IFERROR(FIND(" ",BM71,BN71),999)-BN71-2)))</f>
        <v>-1</v>
      </c>
      <c r="BP71" s="0" t="n">
        <f aca="false">IFERROR(FIND("r_",LOWER(BM71)),-1)</f>
        <v>-1</v>
      </c>
      <c r="BQ71" s="0" t="n">
        <f aca="false">IF(BP71=-1,-1, ROW(BP71)-1+VALUE(MID(BM71,BP71+2, IFERROR(FIND(" ",BM71,BP71),999)-BP71-2)))</f>
        <v>-1</v>
      </c>
      <c r="BR71" s="0" t="str">
        <f aca="false">IF(OR(BN71=-1,IFERROR(INDEX(BN$2:BN$100,BO71),999)&gt;=0,IFERROR(INDEX(BP$2:BP$100,BO71),999)&gt;=0),IF(OR(BP71=-1,IFERROR(INDEX(BN$2:BN$100,BQ71),999)&gt;=0,IFERROR(INDEX(BP$2:BP$100,BQ71),999)&gt;=0),BM71,              REPLACE(BM71,BP71,IFERROR(FIND(" ",BM71,BP71),999)-BP71,                   INDEX(BM$2:BM$100,BQ71)                  )), REPLACE(BM71,BN71,IFERROR(FIND(" ",BM71,BN71),999)-BN71,                   INDEX(BM$2:BM$100,BO71)                  ) )</f>
        <v/>
      </c>
      <c r="BS71" s="0" t="n">
        <f aca="false">IFERROR(FIND("f_",LOWER(BR71)),-1)</f>
        <v>-1</v>
      </c>
      <c r="BT71" s="0" t="n">
        <f aca="false">IF(BS71=-1,-1, VALUE(MID(BR71,BS71+2, IFERROR(FIND(" ",BR71,BS71),999)-BS71-2)))</f>
        <v>-1</v>
      </c>
      <c r="BU71" s="0" t="n">
        <f aca="false">IFERROR(FIND("r_",LOWER(BR71)),-1)</f>
        <v>-1</v>
      </c>
      <c r="BV71" s="0" t="n">
        <f aca="false">IF(BU71=-1,-1, ROW(BU71)-1+VALUE(MID(BR71,BU71+2, IFERROR(FIND(" ",BR71,BU71),999)-BU71-2)))</f>
        <v>-1</v>
      </c>
      <c r="BW71" s="0" t="str">
        <f aca="false">IF(OR(BS71=-1,IFERROR(INDEX(BS$2:BS$100,BT71),999)&gt;=0,IFERROR(INDEX(BU$2:BU$100,BT71),999)&gt;=0),IF(OR(BU71=-1,IFERROR(INDEX(BS$2:BS$100,BV71),999)&gt;=0,IFERROR(INDEX(BU$2:BU$100,BV71),999)&gt;=0),BR71,              REPLACE(BR71,BU71,IFERROR(FIND(" ",BR71,BU71),999)-BU71,                   INDEX(BR$2:BR$100,BV71)                  )), REPLACE(BR71,BS71,IFERROR(FIND(" ",BR71,BS71),999)-BS71,                   INDEX(BR$2:BR$100,BT71)                  ) )</f>
        <v/>
      </c>
      <c r="BX71" s="0" t="n">
        <f aca="false">IFERROR(FIND("f_",LOWER(BW71)),-1)</f>
        <v>-1</v>
      </c>
      <c r="BY71" s="0" t="n">
        <f aca="false">IF(BX71=-1,-1, VALUE(MID(BW71,BX71+2, IFERROR(FIND(" ",BW71,BX71),999)-BX71-2)))</f>
        <v>-1</v>
      </c>
      <c r="BZ71" s="0" t="n">
        <f aca="false">IFERROR(FIND("r_",LOWER(BW71)),-1)</f>
        <v>-1</v>
      </c>
      <c r="CA71" s="0" t="n">
        <f aca="false">IF(BZ71=-1,-1, ROW(BZ71)-1+VALUE(MID(BW71,BZ71+2, IFERROR(FIND(" ",BW71,BZ71),999)-BZ71-2)))</f>
        <v>-1</v>
      </c>
      <c r="CB71" s="0" t="str">
        <f aca="false">IF(OR(BX71=-1,IFERROR(INDEX(BX$2:BX$100,BY71),999)&gt;=0,IFERROR(INDEX(BZ$2:BZ$100,BY71),999)&gt;=0),IF(OR(BZ71=-1,IFERROR(INDEX(BX$2:BX$100,CA71),999)&gt;=0,IFERROR(INDEX(BZ$2:BZ$100,CA71),999)&gt;=0),BW71,              REPLACE(BW71,BZ71,IFERROR(FIND(" ",BW71,BZ71),999)-BZ71,                   INDEX(BW$2:BW$100,CA71)                  )), REPLACE(BW71,BX71,IFERROR(FIND(" ",BW71,BX71),999)-BX71,                   INDEX(BW$2:BW$100,BY71)                  ) )</f>
        <v/>
      </c>
      <c r="CC71" s="0" t="n">
        <f aca="false">IFERROR(FIND("f_",LOWER(CB71)),-1)</f>
        <v>-1</v>
      </c>
      <c r="CD71" s="0" t="n">
        <f aca="false">IF(CC71=-1,-1, VALUE(MID(CB71,CC71+2, IFERROR(FIND(" ",CB71,CC71),999)-CC71-2)))</f>
        <v>-1</v>
      </c>
      <c r="CE71" s="0" t="n">
        <f aca="false">IFERROR(FIND("r_",LOWER(CB71)),-1)</f>
        <v>-1</v>
      </c>
      <c r="CF71" s="0" t="n">
        <f aca="false">IF(CE71=-1,-1, ROW(CE71)-1+VALUE(MID(CB71,CE71+2, IFERROR(FIND(" ",CB71,CE71),999)-CE71-2)))</f>
        <v>-1</v>
      </c>
      <c r="CG71" s="0" t="str">
        <f aca="false">IF(OR(CC71=-1,IFERROR(INDEX(CC$2:CC$100,CD71),999)&gt;=0,IFERROR(INDEX(CE$2:CE$100,CD71),999)&gt;=0),IF(OR(CE71=-1,IFERROR(INDEX(CC$2:CC$100,CF71),999)&gt;=0,IFERROR(INDEX(CE$2:CE$100,CF71),999)&gt;=0),CB71,              REPLACE(CB71,CE71,IFERROR(FIND(" ",CB71,CE71),999)-CE71,                   INDEX(CB$2:CB$100,CF71)                  )), REPLACE(CB71,CC71,IFERROR(FIND(" ",CB71,CC71),999)-CC71,                   INDEX(CB$2:CB$100,CD71)                  ) )</f>
        <v/>
      </c>
      <c r="CH71" s="0" t="n">
        <f aca="false">IFERROR(FIND("f_",LOWER(CG71)),-1)</f>
        <v>-1</v>
      </c>
      <c r="CI71" s="0" t="n">
        <f aca="false">IF(CH71=-1,-1, VALUE(MID(CG71,CH71+2, IFERROR(FIND(" ",CG71,CH71),999)-CH71-2)))</f>
        <v>-1</v>
      </c>
      <c r="CJ71" s="0" t="n">
        <f aca="false">IFERROR(FIND("r_",LOWER(CG71)),-1)</f>
        <v>-1</v>
      </c>
      <c r="CK71" s="0" t="n">
        <f aca="false">IF(CJ71=-1,-1, ROW(CJ71)-1+VALUE(MID(CG71,CJ71+2, IFERROR(FIND(" ",CG71,CJ71),999)-CJ71-2)))</f>
        <v>-1</v>
      </c>
      <c r="CL71" s="0" t="str">
        <f aca="false">IF(OR(CH71=-1,IFERROR(INDEX(CH$2:CH$100,CI71),999)&gt;=0,IFERROR(INDEX(CJ$2:CJ$100,CI71),999)&gt;=0),IF(OR(CJ71=-1,IFERROR(INDEX(CH$2:CH$100,CK71),999)&gt;=0,IFERROR(INDEX(CJ$2:CJ$100,CK71),999)&gt;=0),CG71,              REPLACE(CG71,CJ71,IFERROR(FIND(" ",CG71,CJ71),999)-CJ71,                   INDEX(CG$2:CG$100,CK71)                  )), REPLACE(CG71,CH71,IFERROR(FIND(" ",CG71,CH71),999)-CH71,                   INDEX(CG$2:CG$100,CI71)                  ) )</f>
        <v/>
      </c>
      <c r="CM71" s="0" t="n">
        <f aca="false">IFERROR(FIND("f_",LOWER(CL71)),-1)</f>
        <v>-1</v>
      </c>
      <c r="CN71" s="0" t="n">
        <f aca="false">IF(CM71=-1,-1, VALUE(MID(CL71,CM71+2, IFERROR(FIND(" ",CL71,CM71),999)-CM71-2)))</f>
        <v>-1</v>
      </c>
      <c r="CO71" s="0" t="n">
        <f aca="false">IFERROR(FIND("r_",LOWER(CL71)),-1)</f>
        <v>-1</v>
      </c>
      <c r="CP71" s="0" t="n">
        <f aca="false">IF(CO71=-1,-1, ROW(CO71)-1+VALUE(MID(CL71,CO71+2, IFERROR(FIND(" ",CL71,CO71),999)-CO71-2)))</f>
        <v>-1</v>
      </c>
      <c r="CQ71" s="0" t="str">
        <f aca="false">IF(OR(CM71=-1,IFERROR(INDEX(CM$2:CM$100,CN71),999)&gt;=0,IFERROR(INDEX(CO$2:CO$100,CN71),999)&gt;=0),IF(OR(CO71=-1,IFERROR(INDEX(CM$2:CM$100,CP71),999)&gt;=0,IFERROR(INDEX(CO$2:CO$100,CP71),999)&gt;=0),CL71,              REPLACE(CL71,CO71,IFERROR(FIND(" ",CL71,CO71),999)-CO71,                   INDEX(CL$2:CL$100,CP71)                  )), REPLACE(CL71,CM71,IFERROR(FIND(" ",CL71,CM71),999)-CM71,                   INDEX(CL$2:CL$100,CN71)                  ) )</f>
        <v/>
      </c>
      <c r="CR71" s="0" t="n">
        <f aca="false">IFERROR(FIND("f_",LOWER(CQ71)),-1)</f>
        <v>-1</v>
      </c>
      <c r="CS71" s="0" t="n">
        <f aca="false">IF(CR71=-1,-1, VALUE(MID(CQ71,CR71+2, IFERROR(FIND(" ",CQ71,CR71),999)-CR71-2)))</f>
        <v>-1</v>
      </c>
      <c r="CT71" s="0" t="n">
        <f aca="false">IFERROR(FIND("r_",LOWER(CQ71)),-1)</f>
        <v>-1</v>
      </c>
      <c r="CU71" s="0" t="n">
        <f aca="false">IF(CT71=-1,-1, ROW(CT71)-1+VALUE(MID(CQ71,CT71+2, IFERROR(FIND(" ",CQ71,CT71),999)-CT71-2)))</f>
        <v>-1</v>
      </c>
      <c r="CV71" s="0" t="str">
        <f aca="false">IF(OR(CR71=-1,IFERROR(INDEX(CR$2:CR$100,CS71),999)&gt;=0,IFERROR(INDEX(CT$2:CT$100,CS71),999)&gt;=0),IF(OR(CT71=-1,IFERROR(INDEX(CR$2:CR$100,CU71),999)&gt;=0,IFERROR(INDEX(CT$2:CT$100,CU71),999)&gt;=0),CQ71,              REPLACE(CQ71,CT71,IFERROR(FIND(" ",CQ71,CT71),999)-CT71,                   INDEX(CQ$2:CQ$100,CU71)                  )), REPLACE(CQ71,CR71,IFERROR(FIND(" ",CQ71,CR71),999)-CR71,                   INDEX(CQ$2:CQ$100,CS71)                  ) )</f>
        <v/>
      </c>
      <c r="CW71" s="0" t="n">
        <f aca="false">IFERROR(FIND("f_",LOWER(CV71)),-1)</f>
        <v>-1</v>
      </c>
      <c r="CX71" s="0" t="n">
        <f aca="false">IF(CW71=-1,-1, VALUE(MID(CV71,CW71+2, IFERROR(FIND(" ",CV71,CW71),999)-CW71-2)))</f>
        <v>-1</v>
      </c>
      <c r="CY71" s="0" t="n">
        <f aca="false">IFERROR(FIND("r_",LOWER(CV71)),-1)</f>
        <v>-1</v>
      </c>
      <c r="CZ71" s="0" t="n">
        <f aca="false">IF(CY71=-1,-1, ROW(CY71)-1+VALUE(MID(CV71,CY71+2, IFERROR(FIND(" ",CV71,CY71),999)-CY71-2)))</f>
        <v>-1</v>
      </c>
      <c r="DA71" s="0" t="str">
        <f aca="false">IF(OR(CW71=-1,IFERROR(INDEX(CW$2:CW$100,CX71),999)&gt;=0,IFERROR(INDEX(CY$2:CY$100,CX71),999)&gt;=0),IF(OR(CY71=-1,IFERROR(INDEX(CW$2:CW$100,CZ71),999)&gt;=0,IFERROR(INDEX(CY$2:CY$100,CZ71),999)&gt;=0),CV71,              REPLACE(CV71,CY71,IFERROR(FIND(" ",CV71,CY71),999)-CY71,                   INDEX(CV$2:CV$100,CZ71)                  )), REPLACE(CV71,CW71,IFERROR(FIND(" ",CV71,CW71),999)-CW71,                   INDEX(CV$2:CV$100,CX71)                  ) )</f>
        <v/>
      </c>
      <c r="DB71" s="0" t="n">
        <f aca="false">IFERROR(FIND("f_",LOWER(DA71)),-1)</f>
        <v>-1</v>
      </c>
      <c r="DC71" s="0" t="n">
        <f aca="false">IF(DB71=-1,-1, VALUE(MID(DA71,DB71+2, IFERROR(FIND(" ",DA71,DB71),999)-DB71-2)))</f>
        <v>-1</v>
      </c>
      <c r="DD71" s="0" t="n">
        <f aca="false">IFERROR(FIND("r_",LOWER(DA71)),-1)</f>
        <v>-1</v>
      </c>
      <c r="DE71" s="0" t="n">
        <f aca="false">IF(DD71=-1,-1, ROW(DD71)-1+VALUE(MID(DA71,DD71+2, IFERROR(FIND(" ",DA71,DD71),999)-DD71-2)))</f>
        <v>-1</v>
      </c>
      <c r="DF71" s="0" t="str">
        <f aca="false">IF(OR(DB71=-1,IFERROR(INDEX(DB$2:DB$100,DC71),999)&gt;=0,IFERROR(INDEX(DD$2:DD$100,DC71),999)&gt;=0),IF(OR(DD71=-1,IFERROR(INDEX(DB$2:DB$100,DE71),999)&gt;=0,IFERROR(INDEX(DD$2:DD$100,DE71),999)&gt;=0),DA71,              REPLACE(DA71,DD71,IFERROR(FIND(" ",DA71,DD71),999)-DD71,                   INDEX(DA$2:DA$100,DE71)                  )), REPLACE(DA71,DB71,IFERROR(FIND(" ",DA71,DB71),999)-DB71,                   INDEX(DA$2:DA$100,DC71)                  ) )</f>
        <v/>
      </c>
      <c r="DG71" s="0" t="n">
        <f aca="false">IFERROR(FIND("f_",LOWER(DF71)),-1)</f>
        <v>-1</v>
      </c>
      <c r="DH71" s="0" t="n">
        <f aca="false">IF(DG71=-1,-1, VALUE(MID(DF71,DG71+2, IFERROR(FIND(" ",DF71,DG71),999)-DG71-2)))</f>
        <v>-1</v>
      </c>
      <c r="DI71" s="0" t="n">
        <f aca="false">IFERROR(FIND("r_",LOWER(DF71)),-1)</f>
        <v>-1</v>
      </c>
      <c r="DJ71" s="0" t="n">
        <f aca="false">IF(DI71=-1,-1, ROW(DI71)-1+VALUE(MID(DF71,DI71+2, IFERROR(FIND(" ",DF71,DI71),999)-DI71-2)))</f>
        <v>-1</v>
      </c>
      <c r="DK71" s="0" t="str">
        <f aca="false">IF(OR(DG71=-1,IFERROR(INDEX(DG$2:DG$100,DH71),999)&gt;=0,IFERROR(INDEX(DI$2:DI$100,DH71),999)&gt;=0),IF(OR(DI71=-1,IFERROR(INDEX(DG$2:DG$100,DJ71),999)&gt;=0,IFERROR(INDEX(DI$2:DI$100,DJ71),999)&gt;=0),DF71,              REPLACE(DF71,DI71,IFERROR(FIND(" ",DF71,DI71),999)-DI71,                   INDEX(DF$2:DF$100,DJ71)                  )), REPLACE(DF71,DG71,IFERROR(FIND(" ",DF71,DG71),999)-DG71,                   INDEX(DF$2:DF$100,DH71)                  ) )</f>
        <v/>
      </c>
      <c r="DL71" s="0" t="n">
        <f aca="false">IFERROR(FIND("f_",LOWER(DK71)),-1)</f>
        <v>-1</v>
      </c>
      <c r="DM71" s="0" t="n">
        <f aca="false">IF(DL71=-1,-1, VALUE(MID(DK71,DL71+2, IFERROR(FIND(" ",DK71,DL71),999)-DL71-2)))</f>
        <v>-1</v>
      </c>
      <c r="DN71" s="0" t="n">
        <f aca="false">IFERROR(FIND("r_",LOWER(DK71)),-1)</f>
        <v>-1</v>
      </c>
      <c r="DO71" s="0" t="n">
        <f aca="false">IF(DN71=-1,-1, ROW(DN71)-1+VALUE(MID(DK71,DN71+2, IFERROR(FIND(" ",DK71,DN71),999)-DN71-2)))</f>
        <v>-1</v>
      </c>
      <c r="DP71" s="0" t="str">
        <f aca="false">IF(OR(DL71=-1,IFERROR(INDEX(DL$2:DL$100,DM71),999)&gt;=0,IFERROR(INDEX(DN$2:DN$100,DM71),999)&gt;=0),IF(OR(DN71=-1,IFERROR(INDEX(DL$2:DL$100,DO71),999)&gt;=0,IFERROR(INDEX(DN$2:DN$100,DO71),999)&gt;=0),DK71,              REPLACE(DK71,DN71,IFERROR(FIND(" ",DK71,DN71),999)-DN71,                   INDEX(DK$2:DK$100,DO71)                  )), REPLACE(DK71,DL71,IFERROR(FIND(" ",DK71,DL71),999)-DL71,                   INDEX(DK$2:DK$100,DM71)                  ) )</f>
        <v/>
      </c>
      <c r="DQ71" s="0" t="n">
        <f aca="false">IFERROR(FIND("f_",LOWER(DP71)),-1)</f>
        <v>-1</v>
      </c>
      <c r="DR71" s="0" t="n">
        <f aca="false">IF(DQ71=-1,-1, VALUE(MID(DP71,DQ71+2, IFERROR(FIND(" ",DP71,DQ71),999)-DQ71-2)))</f>
        <v>-1</v>
      </c>
      <c r="DS71" s="0" t="n">
        <f aca="false">IFERROR(FIND("r_",LOWER(DP71)),-1)</f>
        <v>-1</v>
      </c>
      <c r="DT71" s="0" t="n">
        <f aca="false">IF(DS71=-1,-1, ROW(DS71)-1+VALUE(MID(DP71,DS71+2, IFERROR(FIND(" ",DP71,DS71),999)-DS71-2)))</f>
        <v>-1</v>
      </c>
      <c r="DU71" s="0" t="str">
        <f aca="false">IF(OR(DQ71=-1,IFERROR(INDEX(DQ$2:DQ$100,DR71),999)&gt;=0,IFERROR(INDEX(DS$2:DS$100,DR71),999)&gt;=0),IF(OR(DS71=-1,IFERROR(INDEX(DQ$2:DQ$100,DT71),999)&gt;=0,IFERROR(INDEX(DS$2:DS$100,DT71),999)&gt;=0),DP71,              REPLACE(DP71,DS71,IFERROR(FIND(" ",DP71,DS71),999)-DS71,                   INDEX(DP$2:DP$100,DT71)                  )), REPLACE(DP71,DQ71,IFERROR(FIND(" ",DP71,DQ71),999)-DQ71,                   INDEX(DP$2:DP$100,DR71)                  ) )</f>
        <v/>
      </c>
      <c r="DV71" s="0" t="n">
        <f aca="false">IFERROR(FIND("f_",LOWER(DU71)),-1)</f>
        <v>-1</v>
      </c>
      <c r="DW71" s="0" t="n">
        <f aca="false">IF(DV71=-1,-1, VALUE(MID(DU71,DV71+2, IFERROR(FIND(" ",DU71,DV71),999)-DV71-2)))</f>
        <v>-1</v>
      </c>
      <c r="DX71" s="0" t="n">
        <f aca="false">IFERROR(FIND("r_",LOWER(DU71)),-1)</f>
        <v>-1</v>
      </c>
      <c r="DY71" s="0" t="n">
        <f aca="false">IF(DX71=-1,-1, ROW(DX71)-1+VALUE(MID(DU71,DX71+2, IFERROR(FIND(" ",DU71,DX71),999)-DX71-2)))</f>
        <v>-1</v>
      </c>
      <c r="DZ71" s="0" t="str">
        <f aca="false">IF(OR(DV71=-1,IFERROR(INDEX(DV$2:DV$100,DW71),999)&gt;=0,IFERROR(INDEX(DX$2:DX$100,DW71),999)&gt;=0),IF(OR(DX71=-1,IFERROR(INDEX(DV$2:DV$100,DY71),999)&gt;=0,IFERROR(INDEX(DX$2:DX$100,DY71),999)&gt;=0),DU71,              REPLACE(DU71,DX71,IFERROR(FIND(" ",DU71,DX71),999)-DX71,                   INDEX(DU$2:DU$100,DY71)                  )), REPLACE(DU71,DV71,IFERROR(FIND(" ",DU71,DV71),999)-DV71,                   INDEX(DU$2:DU$100,DW71)                  ) )</f>
        <v/>
      </c>
      <c r="EA71" s="0" t="n">
        <f aca="false">IFERROR(FIND("f_",LOWER(DZ71)),-1)</f>
        <v>-1</v>
      </c>
      <c r="EB71" s="0" t="n">
        <f aca="false">IF(EA71=-1,-1, VALUE(MID(DZ71,EA71+2, IFERROR(FIND(" ",DZ71,EA71),999)-EA71-2)))</f>
        <v>-1</v>
      </c>
      <c r="EC71" s="0" t="n">
        <f aca="false">IFERROR(FIND("r_",LOWER(DZ71)),-1)</f>
        <v>-1</v>
      </c>
      <c r="ED71" s="0" t="n">
        <f aca="false">IF(EC71=-1,-1, ROW(EC71)-1+VALUE(MID(DZ71,EC71+2, IFERROR(FIND(" ",DZ71,EC71),999)-EC71-2)))</f>
        <v>-1</v>
      </c>
      <c r="EE71" s="0" t="str">
        <f aca="false">IF(OR(EA71=-1,IFERROR(INDEX(EA$2:EA$100,EB71),999)&gt;=0,IFERROR(INDEX(EC$2:EC$100,EB71),999)&gt;=0),IF(OR(EC71=-1,IFERROR(INDEX(EA$2:EA$100,ED71),999)&gt;=0,IFERROR(INDEX(EC$2:EC$100,ED71),999)&gt;=0),DZ71,              REPLACE(DZ71,EC71,IFERROR(FIND(" ",DZ71,EC71),999)-EC71,                   INDEX(DZ$2:DZ$100,ED71)                  )), REPLACE(DZ71,EA71,IFERROR(FIND(" ",DZ71,EA71),999)-EA71,                   INDEX(DZ$2:DZ$100,EB71)                  ) )</f>
        <v/>
      </c>
      <c r="EF71" s="0" t="n">
        <f aca="false">IFERROR(FIND("f_",LOWER(EE71)),-1)</f>
        <v>-1</v>
      </c>
      <c r="EG71" s="0" t="n">
        <f aca="false">IF(EF71=-1,-1, VALUE(MID(EE71,EF71+2, IFERROR(FIND(" ",EE71,EF71),999)-EF71-2)))</f>
        <v>-1</v>
      </c>
      <c r="EH71" s="0" t="n">
        <f aca="false">IFERROR(FIND("r_",LOWER(EE71)),-1)</f>
        <v>-1</v>
      </c>
      <c r="EI71" s="0" t="n">
        <f aca="false">IF(EH71=-1,-1, ROW(EH71)-1+VALUE(MID(EE71,EH71+2, IFERROR(FIND(" ",EE71,EH71),999)-EH71-2)))</f>
        <v>-1</v>
      </c>
      <c r="EJ71" s="0" t="str">
        <f aca="false">IF(OR(EF71=-1,IFERROR(INDEX(EF$2:EF$100,EG71),999)&gt;=0,IFERROR(INDEX(EH$2:EH$100,EG71),999)&gt;=0),IF(OR(EH71=-1,IFERROR(INDEX(EF$2:EF$100,EI71),999)&gt;=0,IFERROR(INDEX(EH$2:EH$100,EI71),999)&gt;=0),EE71,              REPLACE(EE71,EH71,IFERROR(FIND(" ",EE71,EH71),999)-EH71,                   INDEX(EE$2:EE$100,EI71)                  )), REPLACE(EE71,EF71,IFERROR(FIND(" ",EE71,EF71),999)-EF71,                   INDEX(EE$2:EE$100,EG71)                  ) )</f>
        <v/>
      </c>
      <c r="EK71" s="0" t="n">
        <f aca="false">IFERROR(FIND("f_",LOWER(EJ71)),-1)</f>
        <v>-1</v>
      </c>
      <c r="EL71" s="0" t="n">
        <f aca="false">IF(EK71=-1,-1, VALUE(MID(EJ71,EK71+2, IFERROR(FIND(" ",EJ71,EK71),999)-EK71-2)))</f>
        <v>-1</v>
      </c>
      <c r="EM71" s="0" t="n">
        <f aca="false">IFERROR(FIND("r_",LOWER(EJ71)),-1)</f>
        <v>-1</v>
      </c>
      <c r="EN71" s="0" t="n">
        <f aca="false">IF(EM71=-1,-1, ROW(EM71)-1+VALUE(MID(EJ71,EM71+2, IFERROR(FIND(" ",EJ71,EM71),999)-EM71-2)))</f>
        <v>-1</v>
      </c>
      <c r="EO71" s="0" t="str">
        <f aca="false">IF(OR(EK71=-1,IFERROR(INDEX(EK$2:EK$100,EL71),999)&gt;=0,IFERROR(INDEX(EM$2:EM$100,EL71),999)&gt;=0),IF(OR(EM71=-1,IFERROR(INDEX(EK$2:EK$100,EN71),999)&gt;=0,IFERROR(INDEX(EM$2:EM$100,EN71),999)&gt;=0),EJ71,              REPLACE(EJ71,EM71,IFERROR(FIND(" ",EJ71,EM71),999)-EM71,                   INDEX(EJ$2:EJ$100,EN71)                  )), REPLACE(EJ71,EK71,IFERROR(FIND(" ",EJ71,EK71),999)-EK71,                   INDEX(EJ$2:EJ$100,EL71)                  ) )</f>
        <v/>
      </c>
      <c r="EP71" s="0" t="n">
        <f aca="false">IFERROR(FIND("f_",LOWER(EO71)),-1)</f>
        <v>-1</v>
      </c>
      <c r="EQ71" s="0" t="n">
        <f aca="false">IF(EP71=-1,-1, VALUE(MID(EO71,EP71+2, IFERROR(FIND(" ",EO71,EP71),999)-EP71-2)))</f>
        <v>-1</v>
      </c>
      <c r="ER71" s="0" t="n">
        <f aca="false">IFERROR(FIND("r_",LOWER(EO71)),-1)</f>
        <v>-1</v>
      </c>
      <c r="ES71" s="0" t="n">
        <f aca="false">IF(ER71=-1,-1, ROW(ER71)-1+VALUE(MID(EO71,ER71+2, IFERROR(FIND(" ",EO71,ER71),999)-ER71-2)))</f>
        <v>-1</v>
      </c>
      <c r="ET71" s="0" t="str">
        <f aca="false">IF(OR(EP71=-1,IFERROR(INDEX(EP$2:EP$100,EQ71),999)&gt;=0,IFERROR(INDEX(ER$2:ER$100,EQ71),999)&gt;=0),IF(OR(ER71=-1,IFERROR(INDEX(EP$2:EP$100,ES71),999)&gt;=0,IFERROR(INDEX(ER$2:ER$100,ES71),999)&gt;=0),EO71,              REPLACE(EO71,ER71,IFERROR(FIND(" ",EO71,ER71),999)-ER71,                   INDEX(EO$2:EO$100,ES71)                  )), REPLACE(EO71,EP71,IFERROR(FIND(" ",EO71,EP71),999)-EP71,                   INDEX(EO$2:EO$100,EQ71)                  ) )</f>
        <v/>
      </c>
      <c r="EU71" s="0" t="n">
        <f aca="false">IFERROR(FIND("f_",LOWER(ET71)),-1)</f>
        <v>-1</v>
      </c>
      <c r="EV71" s="0" t="n">
        <f aca="false">IF(EU71=-1,-1, VALUE(MID(ET71,EU71+2, IFERROR(FIND(" ",ET71,EU71),999)-EU71-2)))</f>
        <v>-1</v>
      </c>
      <c r="EW71" s="0" t="n">
        <f aca="false">IFERROR(FIND("r_",LOWER(ET71)),-1)</f>
        <v>-1</v>
      </c>
      <c r="EX71" s="0" t="n">
        <f aca="false">IF(EW71=-1,-1, ROW(EW71)-1+VALUE(MID(ET71,EW71+2, IFERROR(FIND(" ",ET71,EW71),999)-EW71-2)))</f>
        <v>-1</v>
      </c>
      <c r="EY71" s="0" t="str">
        <f aca="false">IF(OR(EU71=-1,IFERROR(INDEX(EU$2:EU$100,EV71),999)&gt;=0,IFERROR(INDEX(EW$2:EW$100,EV71),999)&gt;=0),IF(OR(EW71=-1,IFERROR(INDEX(EU$2:EU$100,EX71),999)&gt;=0,IFERROR(INDEX(EW$2:EW$100,EX71),999)&gt;=0),ET71,              REPLACE(ET71,EW71,IFERROR(FIND(" ",ET71,EW71),999)-EW71,                   INDEX(ET$2:ET$100,EX71)                  )), REPLACE(ET71,EU71,IFERROR(FIND(" ",ET71,EU71),999)-EU71,                   INDEX(ET$2:ET$100,EV71)                  ) )</f>
        <v/>
      </c>
      <c r="EZ71" s="0" t="n">
        <f aca="false">IFERROR(FIND("f_",LOWER(EY71)),-1)</f>
        <v>-1</v>
      </c>
      <c r="FA71" s="0" t="n">
        <f aca="false">IF(EZ71=-1,-1, VALUE(MID(EY71,EZ71+2, IFERROR(FIND(" ",EY71,EZ71),999)-EZ71-2)))</f>
        <v>-1</v>
      </c>
      <c r="FB71" s="0" t="n">
        <f aca="false">IFERROR(FIND("r_",LOWER(EY71)),-1)</f>
        <v>-1</v>
      </c>
      <c r="FC71" s="0" t="n">
        <f aca="false">IF(FB71=-1,-1, ROW(FB71)-1+VALUE(MID(EY71,FB71+2, IFERROR(FIND(" ",EY71,FB71),999)-FB71-2)))</f>
        <v>-1</v>
      </c>
      <c r="FD71" s="0" t="str">
        <f aca="false">IF(OR(EZ71=-1,IFERROR(INDEX(EZ$2:EZ$100,FA71),999)&gt;=0,IFERROR(INDEX(FB$2:FB$100,FA71),999)&gt;=0),IF(OR(FB71=-1,IFERROR(INDEX(EZ$2:EZ$100,FC71),999)&gt;=0,IFERROR(INDEX(FB$2:FB$100,FC71),999)&gt;=0),EY71,              REPLACE(EY71,FB71,IFERROR(FIND(" ",EY71,FB71),999)-FB71,                   INDEX(EY$2:EY$100,FC71)                  )), REPLACE(EY71,EZ71,IFERROR(FIND(" ",EY71,EZ71),999)-EZ71,                   INDEX(EY$2:EY$100,FA71)                  ) )</f>
        <v/>
      </c>
      <c r="FE71" s="0" t="n">
        <f aca="false">IFERROR(FIND("f_",LOWER(FD71)),-1)</f>
        <v>-1</v>
      </c>
      <c r="FF71" s="0" t="n">
        <f aca="false">IF(FE71=-1,-1, VALUE(MID(FD71,FE71+2, IFERROR(FIND(" ",FD71,FE71),999)-FE71-2)))</f>
        <v>-1</v>
      </c>
      <c r="FG71" s="0" t="n">
        <f aca="false">IFERROR(FIND("r_",LOWER(FD71)),-1)</f>
        <v>-1</v>
      </c>
      <c r="FH71" s="0" t="n">
        <f aca="false">IF(FG71=-1,-1, ROW(FG71)-1+VALUE(MID(FD71,FG71+2, IFERROR(FIND(" ",FD71,FG71),999)-FG71-2)))</f>
        <v>-1</v>
      </c>
      <c r="FI71" s="0" t="str">
        <f aca="false">IF(OR(FE71=-1,IFERROR(INDEX(FE$2:FE$100,FF71),999)&gt;=0,IFERROR(INDEX(FG$2:FG$100,FF71),999)&gt;=0),IF(OR(FG71=-1,IFERROR(INDEX(FE$2:FE$100,FH71),999)&gt;=0,IFERROR(INDEX(FG$2:FG$100,FH71),999)&gt;=0),FD71,              REPLACE(FD71,FG71,IFERROR(FIND(" ",FD71,FG71),999)-FG71,                   INDEX(FD$2:FD$100,FH71)                  )), REPLACE(FD71,FE71,IFERROR(FIND(" ",FD71,FE71),999)-FE71,                   INDEX(FD$2:FD$100,FF71)                  ) )</f>
        <v/>
      </c>
      <c r="FJ71" s="0" t="n">
        <f aca="false">IFERROR(FIND("f_",LOWER(FI71)),-1)</f>
        <v>-1</v>
      </c>
      <c r="FK71" s="0" t="n">
        <f aca="false">IF(FJ71=-1,-1, VALUE(MID(FI71,FJ71+2, IFERROR(FIND(" ",FI71,FJ71),999)-FJ71-2)))</f>
        <v>-1</v>
      </c>
      <c r="FL71" s="0" t="n">
        <f aca="false">IFERROR(FIND("r_",LOWER(FI71)),-1)</f>
        <v>-1</v>
      </c>
      <c r="FM71" s="0" t="n">
        <f aca="false">IF(FL71=-1,-1, ROW(FL71)-1+VALUE(MID(FI71,FL71+2, IFERROR(FIND(" ",FI71,FL71),999)-FL71-2)))</f>
        <v>-1</v>
      </c>
      <c r="FN71" s="0" t="str">
        <f aca="false">IF(OR(FJ71=-1,IFERROR(INDEX(FJ$2:FJ$100,FK71),999)&gt;=0,IFERROR(INDEX(FL$2:FL$100,FK71),999)&gt;=0),IF(OR(FL71=-1,IFERROR(INDEX(FJ$2:FJ$100,FM71),999)&gt;=0,IFERROR(INDEX(FL$2:FL$100,FM71),999)&gt;=0),FI71,              REPLACE(FI71,FL71,IFERROR(FIND(" ",FI71,FL71),999)-FL71,                   INDEX(FI$2:FI$100,FM71)                  )), REPLACE(FI71,FJ71,IFERROR(FIND(" ",FI71,FJ71),999)-FJ71,                   INDEX(FI$2:FI$100,FK71)                  ) )</f>
        <v/>
      </c>
      <c r="FO71" s="0" t="n">
        <f aca="false">IFERROR(FIND("f_",LOWER(FN71)),-1)</f>
        <v>-1</v>
      </c>
      <c r="FP71" s="0" t="n">
        <f aca="false">IF(FO71=-1,-1, VALUE(MID(FN71,FO71+2, IFERROR(FIND(" ",FN71,FO71),999)-FO71-2)))</f>
        <v>-1</v>
      </c>
      <c r="FQ71" s="0" t="n">
        <f aca="false">IFERROR(FIND("r_",LOWER(FN71)),-1)</f>
        <v>-1</v>
      </c>
      <c r="FR71" s="0" t="n">
        <f aca="false">IF(FQ71=-1,-1, ROW(FQ71)-1+VALUE(MID(FN71,FQ71+2, IFERROR(FIND(" ",FN71,FQ71),999)-FQ71-2)))</f>
        <v>-1</v>
      </c>
      <c r="FS71" s="0" t="str">
        <f aca="false">IF(OR(FO71=-1,IFERROR(INDEX(FO$2:FO$100,FP71),999)&gt;=0,IFERROR(INDEX(FQ$2:FQ$100,FP71),999)&gt;=0),IF(OR(FQ71=-1,IFERROR(INDEX(FO$2:FO$100,FR71),999)&gt;=0,IFERROR(INDEX(FQ$2:FQ$100,FR71),999)&gt;=0),FN71,              REPLACE(FN71,FQ71,IFERROR(FIND(" ",FN71,FQ71),999)-FQ71,                   INDEX(FN$2:FN$100,FR71)                  )), REPLACE(FN71,FO71,IFERROR(FIND(" ",FN71,FO71),999)-FO71,                   INDEX(FN$2:FN$100,FP71)                  ) )</f>
        <v/>
      </c>
      <c r="FT71" s="0" t="n">
        <f aca="false">IFERROR(FIND("f_",LOWER(FS71)),-1)</f>
        <v>-1</v>
      </c>
      <c r="FU71" s="0" t="n">
        <f aca="false">IF(FT71=-1,-1, VALUE(MID(FS71,FT71+2, IFERROR(FIND(" ",FS71,FT71),999)-FT71-2)))</f>
        <v>-1</v>
      </c>
      <c r="FV71" s="0" t="n">
        <f aca="false">IFERROR(FIND("r_",LOWER(FS71)),-1)</f>
        <v>-1</v>
      </c>
      <c r="FW71" s="0" t="n">
        <f aca="false">IF(FV71=-1,-1, ROW(FV71)-1+VALUE(MID(FS71,FV71+2, IFERROR(FIND(" ",FS71,FV71),999)-FV71-2)))</f>
        <v>-1</v>
      </c>
      <c r="FX71" s="0" t="str">
        <f aca="false">IF(OR(FT71=-1,IFERROR(INDEX(FT$2:FT$100,FU71),999)&gt;=0,IFERROR(INDEX(FV$2:FV$100,FU71),999)&gt;=0),IF(OR(FV71=-1,IFERROR(INDEX(FT$2:FT$100,FW71),999)&gt;=0,IFERROR(INDEX(FV$2:FV$100,FW71),999)&gt;=0),FS71,              REPLACE(FS71,FV71,IFERROR(FIND(" ",FS71,FV71),999)-FV71,                   INDEX(FS$2:FS$100,FW71)                  )), REPLACE(FS71,FT71,IFERROR(FIND(" ",FS71,FT71),999)-FT71,                   INDEX(FS$2:FS$100,FU71)                  ) )</f>
        <v/>
      </c>
      <c r="FY71" s="0" t="n">
        <f aca="false">IFERROR(FIND("f_",LOWER(FX71)),-1)</f>
        <v>-1</v>
      </c>
      <c r="FZ71" s="0" t="n">
        <f aca="false">IF(FY71=-1,-1, VALUE(MID(FX71,FY71+2, IFERROR(FIND(" ",FX71,FY71),999)-FY71-2)))</f>
        <v>-1</v>
      </c>
      <c r="GA71" s="0" t="n">
        <f aca="false">IFERROR(FIND("r_",LOWER(FX71)),-1)</f>
        <v>-1</v>
      </c>
      <c r="GB71" s="0" t="n">
        <f aca="false">IF(GA71=-1,-1, ROW(GA71)-1+VALUE(MID(FX71,GA71+2, IFERROR(FIND(" ",FX71,GA71),999)-GA71-2)))</f>
        <v>-1</v>
      </c>
      <c r="GC71" s="0" t="str">
        <f aca="false">IF(OR(FY71=-1,IFERROR(INDEX(FY$2:FY$100,FZ71),999)&gt;=0,IFERROR(INDEX(GA$2:GA$100,FZ71),999)&gt;=0),IF(OR(GA71=-1,IFERROR(INDEX(FY$2:FY$100,GB71),999)&gt;=0,IFERROR(INDEX(GA$2:GA$100,GB71),999)&gt;=0),FX71,              REPLACE(FX71,GA71,IFERROR(FIND(" ",FX71,GA71),999)-GA71,                   INDEX(FX$2:FX$100,GB71)                  )), REPLACE(FX71,FY71,IFERROR(FIND(" ",FX71,FY71),999)-FY71,                   INDEX(FX$2:FX$100,FZ71)                  ) )</f>
        <v/>
      </c>
      <c r="GD71" s="0" t="n">
        <f aca="false">IFERROR(FIND("f_",LOWER(GC71)),-1)</f>
        <v>-1</v>
      </c>
      <c r="GE71" s="0" t="n">
        <f aca="false">IF(GD71=-1,-1, VALUE(MID(GC71,GD71+2, IFERROR(FIND(" ",GC71,GD71),999)-GD71-2)))</f>
        <v>-1</v>
      </c>
      <c r="GF71" s="0" t="n">
        <f aca="false">IFERROR(FIND("r_",LOWER(GC71)),-1)</f>
        <v>-1</v>
      </c>
      <c r="GG71" s="0" t="n">
        <f aca="false">IF(GF71=-1,-1, ROW(GF71)-1+VALUE(MID(GC71,GF71+2, IFERROR(FIND(" ",GC71,GF71),999)-GF71-2)))</f>
        <v>-1</v>
      </c>
      <c r="GH71" s="0" t="str">
        <f aca="false">IF(OR(GD71=-1,IFERROR(INDEX(GD$2:GD$100,GE71),999)&gt;=0,IFERROR(INDEX(GF$2:GF$100,GE71),999)&gt;=0),IF(OR(GF71=-1,IFERROR(INDEX(GD$2:GD$100,GG71),999)&gt;=0,IFERROR(INDEX(GF$2:GF$100,GG71),999)&gt;=0),GC71,              REPLACE(GC71,GF71,IFERROR(FIND(" ",GC71,GF71),999)-GF71,                   INDEX(GC$2:GC$100,GG71)                  )), REPLACE(GC71,GD71,IFERROR(FIND(" ",GC71,GD71),999)-GD71,                   INDEX(GC$2:GC$100,GE71)                  ) )</f>
        <v/>
      </c>
      <c r="GI71" s="0" t="n">
        <f aca="false">IFERROR(FIND("f_",LOWER(GH71)),-1)</f>
        <v>-1</v>
      </c>
      <c r="GJ71" s="0" t="n">
        <f aca="false">IF(GI71=-1,-1, VALUE(MID(GH71,GI71+2, IFERROR(FIND(" ",GH71,GI71),999)-GI71-2)))</f>
        <v>-1</v>
      </c>
      <c r="GK71" s="0" t="n">
        <f aca="false">IFERROR(FIND("r_",LOWER(GH71)),-1)</f>
        <v>-1</v>
      </c>
      <c r="GL71" s="0" t="n">
        <f aca="false">IF(GK71=-1,-1, ROW(GK71)-1+VALUE(MID(GH71,GK71+2, IFERROR(FIND(" ",GH71,GK71),999)-GK71-2)))</f>
        <v>-1</v>
      </c>
      <c r="GM71" s="0" t="str">
        <f aca="false">IF(OR(GI71=-1,IFERROR(INDEX(GI$2:GI$100,GJ71),999)&gt;=0,IFERROR(INDEX(GK$2:GK$100,GJ71),999)&gt;=0),IF(OR(GK71=-1,IFERROR(INDEX(GI$2:GI$100,GL71),999)&gt;=0,IFERROR(INDEX(GK$2:GK$100,GL71),999)&gt;=0),GH71,              REPLACE(GH71,GK71,IFERROR(FIND(" ",GH71,GK71),999)-GK71,                   INDEX(GH$2:GH$100,GL71)                  )), REPLACE(GH71,GI71,IFERROR(FIND(" ",GH71,GI71),999)-GI71,                   INDEX(GH$2:GH$100,GJ71)                  ) )</f>
        <v/>
      </c>
      <c r="GN71" s="0" t="n">
        <f aca="false">IFERROR(FIND("f_",LOWER(GM71)),-1)</f>
        <v>-1</v>
      </c>
      <c r="GO71" s="0" t="n">
        <f aca="false">IF(GN71=-1,-1, VALUE(MID(GM71,GN71+2, IFERROR(FIND(" ",GM71,GN71),999)-GN71-2)))</f>
        <v>-1</v>
      </c>
      <c r="GP71" s="0" t="n">
        <f aca="false">IFERROR(FIND("r_",LOWER(GM71)),-1)</f>
        <v>-1</v>
      </c>
      <c r="GQ71" s="0" t="n">
        <f aca="false">IF(GP71=-1,-1, ROW(GP71)-1+VALUE(MID(GM71,GP71+2, IFERROR(FIND(" ",GM71,GP71),999)-GP71-2)))</f>
        <v>-1</v>
      </c>
      <c r="GR71" s="0" t="str">
        <f aca="false">IF(OR(GN71=-1,IFERROR(INDEX(GN$2:GN$100,GO71),999)&gt;=0,IFERROR(INDEX(GP$2:GP$100,GO71),999)&gt;=0),IF(OR(GP71=-1,IFERROR(INDEX(GN$2:GN$100,GQ71),999)&gt;=0,IFERROR(INDEX(GP$2:GP$100,GQ71),999)&gt;=0),GM71,              REPLACE(GM71,GP71,IFERROR(FIND(" ",GM71,GP71),999)-GP71,                   INDEX(GM$2:GM$100,GQ71)                  )), REPLACE(GM71,GN71,IFERROR(FIND(" ",GM71,GN71),999)-GN71,                   INDEX(GM$2:GM$100,GO71)                  ) )</f>
        <v/>
      </c>
      <c r="GS71" s="0" t="n">
        <f aca="false">IFERROR(FIND("f_",LOWER(GR71)),-1)</f>
        <v>-1</v>
      </c>
      <c r="GT71" s="0" t="n">
        <f aca="false">IF(GS71=-1,-1, VALUE(MID(GR71,GS71+2, IFERROR(FIND(" ",GR71,GS71),999)-GS71-2)))</f>
        <v>-1</v>
      </c>
      <c r="GU71" s="0" t="n">
        <f aca="false">IFERROR(FIND("r_",LOWER(GR71)),-1)</f>
        <v>-1</v>
      </c>
      <c r="GV71" s="0" t="n">
        <f aca="false">IF(GU71=-1,-1, ROW(GU71)-1+VALUE(MID(GR71,GU71+2, IFERROR(FIND(" ",GR71,GU71),999)-GU71-2)))</f>
        <v>-1</v>
      </c>
      <c r="GW71" s="0" t="str">
        <f aca="false">IF(OR(GS71=-1,IFERROR(INDEX(GS$2:GS$100,GT71),999)&gt;=0,IFERROR(INDEX(GU$2:GU$100,GT71),999)&gt;=0),IF(OR(GU71=-1,IFERROR(INDEX(GS$2:GS$100,GV71),999)&gt;=0,IFERROR(INDEX(GU$2:GU$100,GV71),999)&gt;=0),GR71,              REPLACE(GR71,GU71,IFERROR(FIND(" ",GR71,GU71),999)-GU71,                   INDEX(GR$2:GR$100,GV71)                  )), REPLACE(GR71,GS71,IFERROR(FIND(" ",GR71,GS71),999)-GS71,                   INDEX(GR$2:GR$100,GT71)                  ) )</f>
        <v/>
      </c>
      <c r="GX71" s="0" t="n">
        <f aca="false">IFERROR(FIND("f_",LOWER(GW71)),-1)</f>
        <v>-1</v>
      </c>
      <c r="GY71" s="0" t="n">
        <f aca="false">IF(GX71=-1,-1, VALUE(MID(GW71,GX71+2, IFERROR(FIND(" ",GW71,GX71),999)-GX71-2)))</f>
        <v>-1</v>
      </c>
      <c r="GZ71" s="0" t="n">
        <f aca="false">IFERROR(FIND("r_",LOWER(GW71)),-1)</f>
        <v>-1</v>
      </c>
      <c r="HA71" s="0" t="n">
        <f aca="false">IF(GZ71=-1,-1, ROW(GZ71)-1+VALUE(MID(GW71,GZ71+2, IFERROR(FIND(" ",GW71,GZ71),999)-GZ71-2)))</f>
        <v>-1</v>
      </c>
      <c r="HB71" s="0" t="str">
        <f aca="false">IF(OR(GX71=-1,IFERROR(INDEX(GX$2:GX$100,GY71),999)&gt;=0,IFERROR(INDEX(GZ$2:GZ$100,GY71),999)&gt;=0),IF(OR(GZ71=-1,IFERROR(INDEX(GX$2:GX$100,HA71),999)&gt;=0,IFERROR(INDEX(GZ$2:GZ$100,HA71),999)&gt;=0),GW71,              REPLACE(GW71,GZ71,IFERROR(FIND(" ",GW71,GZ71),999)-GZ71,                   INDEX(GW$2:GW$100,HA71)                  )), REPLACE(GW71,GX71,IFERROR(FIND(" ",GW71,GX71),999)-GX71,                   INDEX(GW$2:GW$100,GY71)                  ) )</f>
        <v/>
      </c>
      <c r="HC71" s="0" t="n">
        <f aca="false">IFERROR(FIND("f_",LOWER(HB71)),-1)</f>
        <v>-1</v>
      </c>
      <c r="HD71" s="0" t="n">
        <f aca="false">IF(HC71=-1,-1, VALUE(MID(HB71,HC71+2, IFERROR(FIND(" ",HB71,HC71),999)-HC71-2)))</f>
        <v>-1</v>
      </c>
      <c r="HE71" s="0" t="n">
        <f aca="false">IFERROR(FIND("r_",LOWER(HB71)),-1)</f>
        <v>-1</v>
      </c>
      <c r="HF71" s="0" t="n">
        <f aca="false">IF(HE71=-1,-1, ROW(HE71)-1+VALUE(MID(HB71,HE71+2, IFERROR(FIND(" ",HB71,HE71),999)-HE71-2)))</f>
        <v>-1</v>
      </c>
      <c r="HG71" s="0" t="str">
        <f aca="false">IF(OR(HC71=-1,IFERROR(INDEX(HC$2:HC$100,HD71),999)&gt;=0,IFERROR(INDEX(HE$2:HE$100,HD71),999)&gt;=0),IF(OR(HE71=-1,IFERROR(INDEX(HC$2:HC$100,HF71),999)&gt;=0,IFERROR(INDEX(HE$2:HE$100,HF71),999)&gt;=0),HB71,              REPLACE(HB71,HE71,IFERROR(FIND(" ",HB71,HE71),999)-HE71,                   INDEX(HB$2:HB$100,HF71)                  )), REPLACE(HB71,HC71,IFERROR(FIND(" ",HB71,HC71),999)-HC71,                   INDEX(HB$2:HB$100,HD71)                  ) )</f>
        <v/>
      </c>
      <c r="HH71" s="0" t="n">
        <f aca="false">IFERROR(FIND("f_",LOWER(HG71)),-1)</f>
        <v>-1</v>
      </c>
      <c r="HI71" s="0" t="n">
        <f aca="false">IF(HH71=-1,-1, VALUE(MID(HG71,HH71+2, IFERROR(FIND(" ",HG71,HH71),999)-HH71-2)))</f>
        <v>-1</v>
      </c>
      <c r="HJ71" s="0" t="n">
        <f aca="false">IFERROR(FIND("r_",LOWER(HG71)),-1)</f>
        <v>-1</v>
      </c>
      <c r="HK71" s="0" t="n">
        <f aca="false">IF(HJ71=-1,-1, ROW(HJ71)-1+VALUE(MID(HG71,HJ71+2, IFERROR(FIND(" ",HG71,HJ71),999)-HJ71-2)))</f>
        <v>-1</v>
      </c>
      <c r="HL71" s="0" t="str">
        <f aca="false">IF(OR(HH71=-1,IFERROR(INDEX(HH$2:HH$100,HI71),999)&gt;=0,IFERROR(INDEX(HJ$2:HJ$100,HI71),999)&gt;=0),IF(OR(HJ71=-1,IFERROR(INDEX(HH$2:HH$100,HK71),999)&gt;=0,IFERROR(INDEX(HJ$2:HJ$100,HK71),999)&gt;=0),HG71,              REPLACE(HG71,HJ71,IFERROR(FIND(" ",HG71,HJ71),999)-HJ71,                   INDEX(HG$2:HG$100,HK71)                  )), REPLACE(HG71,HH71,IFERROR(FIND(" ",HG71,HH71),999)-HH71,                   INDEX(HG$2:HG$100,HI71)                  ) )</f>
        <v/>
      </c>
      <c r="HM71" s="0" t="n">
        <f aca="false">IFERROR(FIND("f_",LOWER(HL71)),-1)</f>
        <v>-1</v>
      </c>
      <c r="HN71" s="0" t="n">
        <f aca="false">IF(HM71=-1,-1, VALUE(MID(HL71,HM71+2, IFERROR(FIND(" ",HL71,HM71),999)-HM71-2)))</f>
        <v>-1</v>
      </c>
      <c r="HO71" s="0" t="n">
        <f aca="false">IFERROR(FIND("r_",LOWER(HL71)),-1)</f>
        <v>-1</v>
      </c>
      <c r="HP71" s="0" t="n">
        <f aca="false">IF(HO71=-1,-1, ROW(HO71)-1+VALUE(MID(HL71,HO71+2, IFERROR(FIND(" ",HL71,HO71),999)-HO71-2)))</f>
        <v>-1</v>
      </c>
      <c r="HQ71" s="0" t="str">
        <f aca="false">IF(OR(HM71=-1,IFERROR(INDEX(HM$2:HM$100,HN71),999)&gt;=0,IFERROR(INDEX(HO$2:HO$100,HN71),999)&gt;=0),IF(OR(HO71=-1,IFERROR(INDEX(HM$2:HM$100,HP71),999)&gt;=0,IFERROR(INDEX(HO$2:HO$100,HP71),999)&gt;=0),HL71,              REPLACE(HL71,HO71,IFERROR(FIND(" ",HL71,HO71),999)-HO71,                   INDEX(HL$2:HL$100,HP71)                  )), REPLACE(HL71,HM71,IFERROR(FIND(" ",HL71,HM71),999)-HM71,                   INDEX(HL$2:HL$100,HN71)                  ) )</f>
        <v/>
      </c>
      <c r="HR71" s="0" t="n">
        <f aca="false">IFERROR(FIND("f_",LOWER(HQ71)),-1)</f>
        <v>-1</v>
      </c>
      <c r="HS71" s="0" t="n">
        <f aca="false">IF(HR71=-1,-1, VALUE(MID(HQ71,HR71+2, IFERROR(FIND(" ",HQ71,HR71),999)-HR71-2)))</f>
        <v>-1</v>
      </c>
      <c r="HT71" s="0" t="n">
        <f aca="false">IFERROR(FIND("r_",LOWER(HQ71)),-1)</f>
        <v>-1</v>
      </c>
      <c r="HU71" s="0" t="n">
        <f aca="false">IF(HT71=-1,-1, ROW(HT71)-1+VALUE(MID(HQ71,HT71+2, IFERROR(FIND(" ",HQ71,HT71),999)-HT71-2)))</f>
        <v>-1</v>
      </c>
      <c r="HV71" s="0" t="str">
        <f aca="false">IF(OR(HR71=-1,IFERROR(INDEX(HR$2:HR$100,HS71),999)&gt;=0,IFERROR(INDEX(HT$2:HT$100,HS71),999)&gt;=0),IF(OR(HT71=-1,IFERROR(INDEX(HR$2:HR$100,HU71),999)&gt;=0,IFERROR(INDEX(HT$2:HT$100,HU71),999)&gt;=0),HQ71,              REPLACE(HQ71,HT71,IFERROR(FIND(" ",HQ71,HT71),999)-HT71,                   INDEX(HQ$2:HQ$100,HU71)                  )), REPLACE(HQ71,HR71,IFERROR(FIND(" ",HQ71,HR71),999)-HR71,                   INDEX(HQ$2:HQ$100,HS71)                  ) )</f>
        <v/>
      </c>
      <c r="HW71" s="0" t="n">
        <f aca="false">IFERROR(FIND("f_",LOWER(HV71)),-1)</f>
        <v>-1</v>
      </c>
      <c r="HX71" s="0" t="n">
        <f aca="false">IF(HW71=-1,-1, VALUE(MID(HV71,HW71+2, IFERROR(FIND(" ",HV71,HW71),999)-HW71-2)))</f>
        <v>-1</v>
      </c>
      <c r="HY71" s="0" t="n">
        <f aca="false">IFERROR(FIND("r_",LOWER(HV71)),-1)</f>
        <v>-1</v>
      </c>
      <c r="HZ71" s="0" t="n">
        <f aca="false">IF(HY71=-1,-1, ROW(HY71)-1+VALUE(MID(HV71,HY71+2, IFERROR(FIND(" ",HV71,HY71),999)-HY71-2)))</f>
        <v>-1</v>
      </c>
      <c r="IA71" s="0" t="str">
        <f aca="false">IF(OR(HW71=-1,IFERROR(INDEX(HW$2:HW$100,HX71),999)&gt;=0,IFERROR(INDEX(HY$2:HY$100,HX71),999)&gt;=0),IF(OR(HY71=-1,IFERROR(INDEX(HW$2:HW$100,HZ71),999)&gt;=0,IFERROR(INDEX(HY$2:HY$100,HZ71),999)&gt;=0),HV71,              REPLACE(HV71,HY71,IFERROR(FIND(" ",HV71,HY71),999)-HY71,                   INDEX(HV$2:HV$100,HZ71)                  )), REPLACE(HV71,HW71,IFERROR(FIND(" ",HV71,HW71),999)-HW71,                   INDEX(HV$2:HV$100,HX71)                  ) )</f>
        <v/>
      </c>
      <c r="IB71" s="0" t="n">
        <f aca="false">IFERROR(FIND("f_",LOWER(IA71)),-1)</f>
        <v>-1</v>
      </c>
      <c r="IC71" s="0" t="n">
        <f aca="false">IF(IB71=-1,-1, VALUE(MID(IA71,IB71+2, IFERROR(FIND(" ",IA71,IB71),999)-IB71-2)))</f>
        <v>-1</v>
      </c>
      <c r="ID71" s="0" t="n">
        <f aca="false">IFERROR(FIND("r_",LOWER(IA71)),-1)</f>
        <v>-1</v>
      </c>
      <c r="IE71" s="0" t="n">
        <f aca="false">IF(ID71=-1,-1, ROW(ID71)-1+VALUE(MID(IA71,ID71+2, IFERROR(FIND(" ",IA71,ID71),999)-ID71-2)))</f>
        <v>-1</v>
      </c>
      <c r="IF71" s="0" t="str">
        <f aca="false">IF(OR(IB71=-1,IFERROR(INDEX(IB$2:IB$100,IC71),999)&gt;=0,IFERROR(INDEX(ID$2:ID$100,IC71),999)&gt;=0),IF(OR(ID71=-1,IFERROR(INDEX(IB$2:IB$100,IE71),999)&gt;=0,IFERROR(INDEX(ID$2:ID$100,IE71),999)&gt;=0),IA71,              REPLACE(IA71,ID71,IFERROR(FIND(" ",IA71,ID71),999)-ID71,                   INDEX(IA$2:IA$100,IE71)                  )), REPLACE(IA71,IB71,IFERROR(FIND(" ",IA71,IB71),999)-IB71,                   INDEX(IA$2:IA$100,IC71)                  ) )</f>
        <v/>
      </c>
      <c r="IG71" s="0" t="n">
        <f aca="false">IFERROR(FIND("f_",LOWER(IF71)),-1)</f>
        <v>-1</v>
      </c>
      <c r="IH71" s="0" t="n">
        <f aca="false">IF(IG71=-1,-1, VALUE(MID(IF71,IG71+2, IFERROR(FIND(" ",IF71,IG71),999)-IG71-2)))</f>
        <v>-1</v>
      </c>
      <c r="II71" s="0" t="n">
        <f aca="false">IFERROR(FIND("r_",LOWER(IF71)),-1)</f>
        <v>-1</v>
      </c>
      <c r="IJ71" s="0" t="n">
        <f aca="false">IF(II71=-1,-1, ROW(II71)-1+VALUE(MID(IF71,II71+2, IFERROR(FIND(" ",IF71,II71),999)-II71-2)))</f>
        <v>-1</v>
      </c>
      <c r="IK71" s="0" t="str">
        <f aca="false">IF(OR(IG71=-1,IFERROR(INDEX(IG$2:IG$100,IH71),999)&gt;=0,IFERROR(INDEX(II$2:II$100,IH71),999)&gt;=0),IF(OR(II71=-1,IFERROR(INDEX(IG$2:IG$100,IJ71),999)&gt;=0,IFERROR(INDEX(II$2:II$100,IJ71),999)&gt;=0),IF71,              REPLACE(IF71,II71,IFERROR(FIND(" ",IF71,II71),999)-II71,                   INDEX(IF$2:IF$100,IJ71)                  )), REPLACE(IF71,IG71,IFERROR(FIND(" ",IF71,IG71),999)-IG71,                   INDEX(IF$2:IF$100,IH71)                  ) )</f>
        <v/>
      </c>
      <c r="IL71" s="0" t="n">
        <f aca="false">IFERROR(FIND("f_",LOWER(IK71)),-1)</f>
        <v>-1</v>
      </c>
      <c r="IM71" s="0" t="n">
        <f aca="false">IF(IL71=-1,-1, VALUE(MID(IK71,IL71+2, IFERROR(FIND(" ",IK71,IL71),999)-IL71-2)))</f>
        <v>-1</v>
      </c>
      <c r="IN71" s="0" t="n">
        <f aca="false">IFERROR(FIND("r_",LOWER(IK71)),-1)</f>
        <v>-1</v>
      </c>
      <c r="IO71" s="0" t="n">
        <f aca="false">IF(IN71=-1,-1, ROW(IN71)-1+VALUE(MID(IK71,IN71+2, IFERROR(FIND(" ",IK71,IN71),999)-IN71-2)))</f>
        <v>-1</v>
      </c>
      <c r="IP71" s="0" t="str">
        <f aca="false">IF(OR(IL71=-1,IFERROR(INDEX(IL$2:IL$100,IM71),999)&gt;=0,IFERROR(INDEX(IN$2:IN$100,IM71),999)&gt;=0),IF(OR(IN71=-1,IFERROR(INDEX(IL$2:IL$100,IO71),999)&gt;=0,IFERROR(INDEX(IN$2:IN$100,IO71),999)&gt;=0),IK71,              REPLACE(IK71,IN71,IFERROR(FIND(" ",IK71,IN71),999)-IN71,                   INDEX(IK$2:IK$100,IO71)                  )), REPLACE(IK71,IL71,IFERROR(FIND(" ",IK71,IL71),999)-IL71,                   INDEX(IK$2:IK$100,IM71)                  ) )</f>
        <v/>
      </c>
      <c r="IQ71" s="0" t="n">
        <f aca="false">IFERROR(FIND("f_",LOWER(IP71)),-1)</f>
        <v>-1</v>
      </c>
      <c r="IR71" s="0" t="n">
        <f aca="false">IF(IQ71=-1,-1, VALUE(MID(IP71,IQ71+2, IFERROR(FIND(" ",IP71,IQ71),999)-IQ71-2)))</f>
        <v>-1</v>
      </c>
      <c r="IS71" s="0" t="n">
        <f aca="false">IFERROR(FIND("r_",LOWER(IP71)),-1)</f>
        <v>-1</v>
      </c>
      <c r="IT71" s="0" t="n">
        <f aca="false">IF(IS71=-1,-1, ROW(IS71)-1+VALUE(MID(IP71,IS71+2, IFERROR(FIND(" ",IP71,IS71),999)-IS71-2)))</f>
        <v>-1</v>
      </c>
      <c r="IU71" s="0" t="str">
        <f aca="false">IF(OR(IQ71=-1,IFERROR(INDEX(IQ$2:IQ$100,IR71),999)&gt;=0,IFERROR(INDEX(IS$2:IS$100,IR71),999)&gt;=0),IF(OR(IS71=-1,IFERROR(INDEX(IQ$2:IQ$100,IT71),999)&gt;=0,IFERROR(INDEX(IS$2:IS$100,IT71),999)&gt;=0),IP71,              REPLACE(IP71,IS71,IFERROR(FIND(" ",IP71,IS71),999)-IS71,                   INDEX(IP$2:IP$100,IT71)                  )), REPLACE(IP71,IQ71,IFERROR(FIND(" ",IP71,IQ71),999)-IQ71,                   INDEX(IP$2:IP$100,IR71)                  ) )</f>
        <v/>
      </c>
      <c r="IV71" s="0" t="n">
        <f aca="false">IFERROR(FIND("f_",LOWER(IU71)),-1)</f>
        <v>-1</v>
      </c>
      <c r="IW71" s="0" t="n">
        <f aca="false">IF(IV71=-1,-1, VALUE(MID(IU71,IV71+2, IFERROR(FIND(" ",IU71,IV71),999)-IV71-2)))</f>
        <v>-1</v>
      </c>
      <c r="IX71" s="0" t="n">
        <f aca="false">IFERROR(FIND("r_",LOWER(IU71)),-1)</f>
        <v>-1</v>
      </c>
      <c r="IY71" s="0" t="n">
        <f aca="false">IF(IX71=-1,-1, ROW(IX71)-1+VALUE(MID(IU71,IX71+2, IFERROR(FIND(" ",IU71,IX71),999)-IX71-2)))</f>
        <v>-1</v>
      </c>
      <c r="IZ71" s="0" t="str">
        <f aca="false">IF(OR(IV71=-1,IFERROR(INDEX(IV$2:IV$100,IW71),999)&gt;=0,IFERROR(INDEX(IX$2:IX$100,IW71),999)&gt;=0),IF(OR(IX71=-1,IFERROR(INDEX(IV$2:IV$100,IY71),999)&gt;=0,IFERROR(INDEX(IX$2:IX$100,IY71),999)&gt;=0),IU71,              REPLACE(IU71,IX71,IFERROR(FIND(" ",IU71,IX71),999)-IX71,                   INDEX(IU$2:IU$100,IY71)                  )), REPLACE(IU71,IV71,IFERROR(FIND(" ",IU71,IV71),999)-IV71,                   INDEX(IU$2:IU$100,IW71)                  ) )</f>
        <v/>
      </c>
      <c r="JA71" s="0" t="n">
        <f aca="false">IFERROR(FIND("f_",LOWER(IZ71)),-1)</f>
        <v>-1</v>
      </c>
      <c r="JB71" s="0" t="n">
        <f aca="false">IF(JA71=-1,-1, VALUE(MID(IZ71,JA71+2, IFERROR(FIND(" ",IZ71,JA71),999)-JA71-2)))</f>
        <v>-1</v>
      </c>
      <c r="JC71" s="0" t="n">
        <f aca="false">IFERROR(FIND("r_",LOWER(IZ71)),-1)</f>
        <v>-1</v>
      </c>
      <c r="JD71" s="0" t="n">
        <f aca="false">IF(JC71=-1,-1, ROW(JC71)-1+VALUE(MID(IZ71,JC71+2, IFERROR(FIND(" ",IZ71,JC71),999)-JC71-2)))</f>
        <v>-1</v>
      </c>
      <c r="JE71" s="0" t="str">
        <f aca="false">IF(OR(JA71=-1,IFERROR(INDEX(JA$2:JA$100,JB71),999)&gt;=0,IFERROR(INDEX(JC$2:JC$100,JB71),999)&gt;=0),IF(OR(JC71=-1,IFERROR(INDEX(JA$2:JA$100,JD71),999)&gt;=0,IFERROR(INDEX(JC$2:JC$100,JD71),999)&gt;=0),IZ71,              REPLACE(IZ71,JC71,IFERROR(FIND(" ",IZ71,JC71),999)-JC71,                   INDEX(IZ$2:IZ$100,JD71)                  )), REPLACE(IZ71,JA71,IFERROR(FIND(" ",IZ71,JA71),999)-JA71,                   INDEX(IZ$2:IZ$100,JB71)                  ) )</f>
        <v/>
      </c>
      <c r="JF71" s="0" t="n">
        <f aca="false">IFERROR(FIND("f_",LOWER(JE71)),-1)</f>
        <v>-1</v>
      </c>
      <c r="JG71" s="0" t="n">
        <f aca="false">IF(JF71=-1,-1, VALUE(MID(JE71,JF71+2, IFERROR(FIND(" ",JE71,JF71),999)-JF71-2)))</f>
        <v>-1</v>
      </c>
      <c r="JH71" s="0" t="n">
        <f aca="false">IFERROR(FIND("r_",LOWER(JE71)),-1)</f>
        <v>-1</v>
      </c>
      <c r="JI71" s="0" t="n">
        <f aca="false">IF(JH71=-1,-1, ROW(JH71)-1+VALUE(MID(JE71,JH71+2, IFERROR(FIND(" ",JE71,JH71),999)-JH71-2)))</f>
        <v>-1</v>
      </c>
      <c r="JJ71" s="0" t="str">
        <f aca="false">IF(OR(JF71=-1,IFERROR(INDEX(JF$2:JF$100,JG71),999)&gt;=0,IFERROR(INDEX(JH$2:JH$100,JG71),999)&gt;=0),IF(OR(JH71=-1,IFERROR(INDEX(JF$2:JF$100,JI71),999)&gt;=0,IFERROR(INDEX(JH$2:JH$100,JI71),999)&gt;=0),JE71,              REPLACE(JE71,JH71,IFERROR(FIND(" ",JE71,JH71),999)-JH71,                   INDEX(JE$2:JE$100,JI71)                  )), REPLACE(JE71,JF71,IFERROR(FIND(" ",JE71,JF71),999)-JF71,                   INDEX(JE$2:JE$100,JG71)                  ) )</f>
        <v/>
      </c>
      <c r="JK71" s="0" t="n">
        <f aca="false">IFERROR(FIND("f_",LOWER(JJ71)),-1)</f>
        <v>-1</v>
      </c>
      <c r="JL71" s="0" t="n">
        <f aca="false">IF(JK71=-1,-1, VALUE(MID(JJ71,JK71+2, IFERROR(FIND(" ",JJ71,JK71),999)-JK71-2)))</f>
        <v>-1</v>
      </c>
      <c r="JM71" s="0" t="n">
        <f aca="false">IFERROR(FIND("r_",LOWER(JJ71)),-1)</f>
        <v>-1</v>
      </c>
      <c r="JN71" s="0" t="n">
        <f aca="false">IF(JM71=-1,-1, ROW(JM71)-1+VALUE(MID(JJ71,JM71+2, IFERROR(FIND(" ",JJ71,JM71),999)-JM71-2)))</f>
        <v>-1</v>
      </c>
      <c r="JO71" s="0" t="str">
        <f aca="false">IF(OR(JK71=-1,IFERROR(INDEX(JK$2:JK$100,JL71),999)&gt;=0,IFERROR(INDEX(JM$2:JM$100,JL71),999)&gt;=0),IF(OR(JM71=-1,IFERROR(INDEX(JK$2:JK$100,JN71),999)&gt;=0,IFERROR(INDEX(JM$2:JM$100,JN71),999)&gt;=0),JJ71,              REPLACE(JJ71,JM71,IFERROR(FIND(" ",JJ71,JM71),999)-JM71,                   INDEX(JJ$2:JJ$100,JN71)                  )), REPLACE(JJ71,JK71,IFERROR(FIND(" ",JJ71,JK71),999)-JK71,                   INDEX(JJ$2:JJ$100,JL71)                  ) )</f>
        <v/>
      </c>
      <c r="JP71" s="0" t="n">
        <f aca="false">IFERROR(FIND("f_",LOWER(JO71)),-1)</f>
        <v>-1</v>
      </c>
      <c r="JQ71" s="0" t="n">
        <f aca="false">IF(JP71=-1,-1, VALUE(MID(JO71,JP71+2, IFERROR(FIND(" ",JO71,JP71),999)-JP71-2)))</f>
        <v>-1</v>
      </c>
      <c r="JR71" s="0" t="n">
        <f aca="false">IFERROR(FIND("r_",LOWER(JO71)),-1)</f>
        <v>-1</v>
      </c>
      <c r="JS71" s="0" t="n">
        <f aca="false">IF(JR71=-1,-1, ROW(JR71)-1+VALUE(MID(JO71,JR71+2, IFERROR(FIND(" ",JO71,JR71),999)-JR71-2)))</f>
        <v>-1</v>
      </c>
      <c r="JT71" s="0" t="str">
        <f aca="false">IF(OR(JP71=-1,IFERROR(INDEX(JP$2:JP$100,JQ71),999)&gt;=0,IFERROR(INDEX(JR$2:JR$100,JQ71),999)&gt;=0),IF(OR(JR71=-1,IFERROR(INDEX(JP$2:JP$100,JS71),999)&gt;=0,IFERROR(INDEX(JR$2:JR$100,JS71),999)&gt;=0),JO71,              REPLACE(JO71,JR71,IFERROR(FIND(" ",JO71,JR71),999)-JR71,                   INDEX(JO$2:JO$100,JS71)                  )), REPLACE(JO71,JP71,IFERROR(FIND(" ",JO71,JP71),999)-JP71,                   INDEX(JO$2:JO$100,JQ71)                  ) )</f>
        <v/>
      </c>
      <c r="JU71" s="0" t="n">
        <f aca="false">IFERROR(FIND("f_",LOWER(JT71)),-1)</f>
        <v>-1</v>
      </c>
      <c r="JV71" s="0" t="n">
        <f aca="false">IF(JU71=-1,-1, VALUE(MID(JT71,JU71+2, IFERROR(FIND(" ",JT71,JU71),999)-JU71-2)))</f>
        <v>-1</v>
      </c>
      <c r="JW71" s="0" t="n">
        <f aca="false">IFERROR(FIND("r_",LOWER(JT71)),-1)</f>
        <v>-1</v>
      </c>
      <c r="JX71" s="0" t="n">
        <f aca="false">IF(JW71=-1,-1, ROW(JW71)-1+VALUE(MID(JT71,JW71+2, IFERROR(FIND(" ",JT71,JW71),999)-JW71-2)))</f>
        <v>-1</v>
      </c>
      <c r="JY71" s="0" t="str">
        <f aca="false">IF(OR(JU71=-1,IFERROR(INDEX(JU$2:JU$100,JV71),999)&gt;=0,IFERROR(INDEX(JW$2:JW$100,JV71),999)&gt;=0),IF(OR(JW71=-1,IFERROR(INDEX(JU$2:JU$100,JX71),999)&gt;=0,IFERROR(INDEX(JW$2:JW$100,JX71),999)&gt;=0),JT71,              REPLACE(JT71,JW71,IFERROR(FIND(" ",JT71,JW71),999)-JW71,                   INDEX(JT$2:JT$100,JX71)                  )), REPLACE(JT71,JU71,IFERROR(FIND(" ",JT71,JU71),999)-JU71,                   INDEX(JT$2:JT$100,JV71)                  ) )</f>
        <v/>
      </c>
      <c r="JZ71" s="0" t="n">
        <f aca="false">IFERROR(FIND("f_",LOWER(JY71)),-1)</f>
        <v>-1</v>
      </c>
      <c r="KA71" s="0" t="n">
        <f aca="false">IF(JZ71=-1,-1, VALUE(MID(JY71,JZ71+2, IFERROR(FIND(" ",JY71,JZ71),999)-JZ71-2)))</f>
        <v>-1</v>
      </c>
      <c r="KB71" s="0" t="n">
        <f aca="false">IFERROR(FIND("r_",LOWER(JY71)),-1)</f>
        <v>-1</v>
      </c>
      <c r="KC71" s="0" t="n">
        <f aca="false">IF(KB71=-1,-1, ROW(KB71)-1+VALUE(MID(JY71,KB71+2, IFERROR(FIND(" ",JY71,KB71),999)-KB71-2)))</f>
        <v>-1</v>
      </c>
      <c r="KD71" s="0" t="str">
        <f aca="false">IF(OR(JZ71=-1,IFERROR(INDEX(JZ$2:JZ$100,KA71),999)&gt;=0,IFERROR(INDEX(KB$2:KB$100,KA71),999)&gt;=0),IF(OR(KB71=-1,IFERROR(INDEX(JZ$2:JZ$100,KC71),999)&gt;=0,IFERROR(INDEX(KB$2:KB$100,KC71),999)&gt;=0),JY71,              REPLACE(JY71,KB71,IFERROR(FIND(" ",JY71,KB71),999)-KB71,                   INDEX(JY$2:JY$100,KC71)                  )), REPLACE(JY71,JZ71,IFERROR(FIND(" ",JY71,JZ71),999)-JZ71,                   INDEX(JY$2:JY$100,KA71)                  ) )</f>
        <v/>
      </c>
      <c r="KE71" s="0" t="n">
        <f aca="false">IFERROR(FIND("f_",LOWER(KD71)),-1)</f>
        <v>-1</v>
      </c>
      <c r="KF71" s="0" t="n">
        <f aca="false">IF(KE71=-1,-1, VALUE(MID(KD71,KE71+2, IFERROR(FIND(" ",KD71,KE71),999)-KE71-2)))</f>
        <v>-1</v>
      </c>
      <c r="KG71" s="0" t="n">
        <f aca="false">IFERROR(FIND("r_",LOWER(KD71)),-1)</f>
        <v>-1</v>
      </c>
      <c r="KH71" s="0" t="n">
        <f aca="false">IF(KG71=-1,-1, ROW(KG71)-1+VALUE(MID(KD71,KG71+2, IFERROR(FIND(" ",KD71,KG71),999)-KG71-2)))</f>
        <v>-1</v>
      </c>
      <c r="KI71" s="0" t="str">
        <f aca="false">IF(OR(KE71=-1,IFERROR(INDEX(KE$2:KE$100,KF71),999)&gt;=0,IFERROR(INDEX(KG$2:KG$100,KF71),999)&gt;=0),IF(OR(KG71=-1,IFERROR(INDEX(KE$2:KE$100,KH71),999)&gt;=0,IFERROR(INDEX(KG$2:KG$100,KH71),999)&gt;=0),KD71,              REPLACE(KD71,KG71,IFERROR(FIND(" ",KD71,KG71),999)-KG71,                   INDEX(KD$2:KD$100,KH71)                  )), REPLACE(KD71,KE71,IFERROR(FIND(" ",KD71,KE71),999)-KE71,                   INDEX(KD$2:KD$100,KF71)                  ) )</f>
        <v/>
      </c>
    </row>
    <row r="72" customFormat="false" ht="13.8" hidden="false" customHeight="false" outlineLevel="0" collapsed="false">
      <c r="D72" s="1"/>
      <c r="L72" s="0" t="str">
        <f aca="false">KI72</f>
        <v/>
      </c>
      <c r="O72" s="0" t="e">
        <f aca="false">IF(D72="join", E72&amp;"["&amp;G72&amp;"] = "&amp;F72&amp;"["&amp;G72&amp;"]" &amp;IF(H72="",""," ∧ "&amp;E72&amp;"["&amp;H72&amp;"] = "&amp;F72&amp;"["&amp;H72&amp;"]") &amp;IF(I72="",""," ∧ "&amp;E72&amp;"["&amp;I72&amp;"] = "&amp;F72&amp;"["&amp;I72&amp;"]"), NA())</f>
        <v>#N/A</v>
      </c>
      <c r="P72" s="0" t="e">
        <f aca="false">IFERROR(O72,VLOOKUP($D72,Relrows!$A:$E,5,0))</f>
        <v>#N/A</v>
      </c>
      <c r="Q72" s="0" t="e">
        <f aca="false">SUBSTITUTE(SUBSTITUTE(SUBSTITUTE(P72,"parm1",E72),"parm2",F72),"parm3",G72)</f>
        <v>#N/A</v>
      </c>
      <c r="R72" s="0" t="str">
        <f aca="false">IFERROR(VLOOKUP(ROW($A71),$J$2:$Q$100,COLUMN(Q71)-COLUMN(J71)+1,0),"")</f>
        <v/>
      </c>
      <c r="T72" s="0" t="str">
        <f aca="false">R72</f>
        <v/>
      </c>
      <c r="U72" s="0" t="n">
        <f aca="false">IFERROR(FIND("f_",LOWER(T72)),-1)</f>
        <v>-1</v>
      </c>
      <c r="V72" s="0" t="n">
        <f aca="false">IF(U72=-1,-1, VALUE(MID(T72,U72+2, IFERROR(FIND(" ",T72,U72),999)-U72-2)))</f>
        <v>-1</v>
      </c>
      <c r="W72" s="0" t="n">
        <f aca="false">IFERROR(FIND("r_",LOWER(T72)),-1)</f>
        <v>-1</v>
      </c>
      <c r="X72" s="0" t="n">
        <f aca="false">IF(W72=-1,-1, ROW(W72)-1+VALUE(MID(T72,W72+2, IFERROR(FIND(" ",T72,W72),999)-W72-2)))</f>
        <v>-1</v>
      </c>
      <c r="Y72" s="0" t="str">
        <f aca="false">IF(OR(U72=-1,IFERROR(INDEX(U$2:U$100,V72),999)&gt;=0,IFERROR(INDEX(W$2:W$100,V72),999)&gt;=0),IF(OR(W72=-1,IFERROR(INDEX(U$2:U$100,X72),999)&gt;=0,IFERROR(INDEX(W$2:W$100,X72),999)&gt;=0),T72,              REPLACE(T72,W72,IFERROR(FIND(" ",T72,W72),999)-W72,                   INDEX(T$2:T$100,X72)                  )), REPLACE(T72,U72,IFERROR(FIND(" ",T72,U72),999)-U72,                   INDEX(T$2:T$100,V72)                  ) )</f>
        <v/>
      </c>
      <c r="Z72" s="0" t="n">
        <f aca="false">IFERROR(FIND("f_",LOWER(Y72)),-1)</f>
        <v>-1</v>
      </c>
      <c r="AA72" s="0" t="n">
        <f aca="false">IF(Z72=-1,-1, VALUE(MID(Y72,Z72+2, IFERROR(FIND(" ",Y72,Z72),999)-Z72-2)))</f>
        <v>-1</v>
      </c>
      <c r="AB72" s="0" t="n">
        <f aca="false">IFERROR(FIND("r_",LOWER(Y72)),-1)</f>
        <v>-1</v>
      </c>
      <c r="AC72" s="0" t="n">
        <f aca="false">IF(AB72=-1,-1, ROW(AB72)-1+VALUE(MID(Y72,AB72+2, IFERROR(FIND(" ",Y72,AB72),999)-AB72-2)))</f>
        <v>-1</v>
      </c>
      <c r="AD72" s="0" t="str">
        <f aca="false">IF(OR(Z72=-1,IFERROR(INDEX(Z$2:Z$100,AA72),999)&gt;=0,IFERROR(INDEX(AB$2:AB$100,AA72),999)&gt;=0),IF(OR(AB72=-1,IFERROR(INDEX(Z$2:Z$100,AC72),999)&gt;=0,IFERROR(INDEX(AB$2:AB$100,AC72),999)&gt;=0),Y72,              REPLACE(Y72,AB72,IFERROR(FIND(" ",Y72,AB72),999)-AB72,                   INDEX(Y$2:Y$100,AC72)                  )), REPLACE(Y72,Z72,IFERROR(FIND(" ",Y72,Z72),999)-Z72,                   INDEX(Y$2:Y$100,AA72)                  ) )</f>
        <v/>
      </c>
      <c r="AE72" s="0" t="n">
        <f aca="false">IFERROR(FIND("f_",LOWER(AD72)),-1)</f>
        <v>-1</v>
      </c>
      <c r="AF72" s="0" t="n">
        <f aca="false">IF(AE72=-1,-1, VALUE(MID(AD72,AE72+2, IFERROR(FIND(" ",AD72,AE72),999)-AE72-2)))</f>
        <v>-1</v>
      </c>
      <c r="AG72" s="0" t="n">
        <f aca="false">IFERROR(FIND("r_",LOWER(AD72)),-1)</f>
        <v>-1</v>
      </c>
      <c r="AH72" s="0" t="n">
        <f aca="false">IF(AG72=-1,-1, ROW(AG72)-1+VALUE(MID(AD72,AG72+2, IFERROR(FIND(" ",AD72,AG72),999)-AG72-2)))</f>
        <v>-1</v>
      </c>
      <c r="AI72" s="0" t="str">
        <f aca="false">IF(OR(AE72=-1,IFERROR(INDEX(AE$2:AE$100,AF72),999)&gt;=0,IFERROR(INDEX(AG$2:AG$100,AF72),999)&gt;=0),IF(OR(AG72=-1,IFERROR(INDEX(AE$2:AE$100,AH72),999)&gt;=0,IFERROR(INDEX(AG$2:AG$100,AH72),999)&gt;=0),AD72,              REPLACE(AD72,AG72,IFERROR(FIND(" ",AD72,AG72),999)-AG72,                   INDEX(AD$2:AD$100,AH72)                  )), REPLACE(AD72,AE72,IFERROR(FIND(" ",AD72,AE72),999)-AE72,                   INDEX(AD$2:AD$100,AF72)                  ) )</f>
        <v/>
      </c>
      <c r="AJ72" s="0" t="n">
        <f aca="false">IFERROR(FIND("f_",LOWER(AI72)),-1)</f>
        <v>-1</v>
      </c>
      <c r="AK72" s="0" t="n">
        <f aca="false">IF(AJ72=-1,-1, VALUE(MID(AI72,AJ72+2, IFERROR(FIND(" ",AI72,AJ72),999)-AJ72-2)))</f>
        <v>-1</v>
      </c>
      <c r="AL72" s="0" t="n">
        <f aca="false">IFERROR(FIND("r_",LOWER(AI72)),-1)</f>
        <v>-1</v>
      </c>
      <c r="AM72" s="0" t="n">
        <f aca="false">IF(AL72=-1,-1, ROW(AL72)-1+VALUE(MID(AI72,AL72+2, IFERROR(FIND(" ",AI72,AL72),999)-AL72-2)))</f>
        <v>-1</v>
      </c>
      <c r="AN72" s="0" t="str">
        <f aca="false">IF(OR(AJ72=-1,IFERROR(INDEX(AJ$2:AJ$100,AK72),999)&gt;=0,IFERROR(INDEX(AL$2:AL$100,AK72),999)&gt;=0),IF(OR(AL72=-1,IFERROR(INDEX(AJ$2:AJ$100,AM72),999)&gt;=0,IFERROR(INDEX(AL$2:AL$100,AM72),999)&gt;=0),AI72,              REPLACE(AI72,AL72,IFERROR(FIND(" ",AI72,AL72),999)-AL72,                   INDEX(AI$2:AI$100,AM72)                  )), REPLACE(AI72,AJ72,IFERROR(FIND(" ",AI72,AJ72),999)-AJ72,                   INDEX(AI$2:AI$100,AK72)                  ) )</f>
        <v/>
      </c>
      <c r="AO72" s="0" t="n">
        <f aca="false">IFERROR(FIND("f_",LOWER(AN72)),-1)</f>
        <v>-1</v>
      </c>
      <c r="AP72" s="0" t="n">
        <f aca="false">IF(AO72=-1,-1, VALUE(MID(AN72,AO72+2, IFERROR(FIND(" ",AN72,AO72),999)-AO72-2)))</f>
        <v>-1</v>
      </c>
      <c r="AQ72" s="0" t="n">
        <f aca="false">IFERROR(FIND("r_",LOWER(AN72)),-1)</f>
        <v>-1</v>
      </c>
      <c r="AR72" s="0" t="n">
        <f aca="false">IF(AQ72=-1,-1, ROW(AQ72)-1+VALUE(MID(AN72,AQ72+2, IFERROR(FIND(" ",AN72,AQ72),999)-AQ72-2)))</f>
        <v>-1</v>
      </c>
      <c r="AS72" s="0" t="str">
        <f aca="false">IF(OR(AO72=-1,IFERROR(INDEX(AO$2:AO$100,AP72),999)&gt;=0,IFERROR(INDEX(AQ$2:AQ$100,AP72),999)&gt;=0),IF(OR(AQ72=-1,IFERROR(INDEX(AO$2:AO$100,AR72),999)&gt;=0,IFERROR(INDEX(AQ$2:AQ$100,AR72),999)&gt;=0),AN72,              REPLACE(AN72,AQ72,IFERROR(FIND(" ",AN72,AQ72),999)-AQ72,                   INDEX(AN$2:AN$100,AR72)                  )), REPLACE(AN72,AO72,IFERROR(FIND(" ",AN72,AO72),999)-AO72,                   INDEX(AN$2:AN$100,AP72)                  ) )</f>
        <v/>
      </c>
      <c r="AT72" s="0" t="n">
        <f aca="false">IFERROR(FIND("f_",LOWER(AS72)),-1)</f>
        <v>-1</v>
      </c>
      <c r="AU72" s="0" t="n">
        <f aca="false">IF(AT72=-1,-1, VALUE(MID(AS72,AT72+2, IFERROR(FIND(" ",AS72,AT72),999)-AT72-2)))</f>
        <v>-1</v>
      </c>
      <c r="AV72" s="0" t="n">
        <f aca="false">IFERROR(FIND("r_",LOWER(AS72)),-1)</f>
        <v>-1</v>
      </c>
      <c r="AW72" s="0" t="n">
        <f aca="false">IF(AV72=-1,-1, ROW(AV72)-1+VALUE(MID(AS72,AV72+2, IFERROR(FIND(" ",AS72,AV72),999)-AV72-2)))</f>
        <v>-1</v>
      </c>
      <c r="AX72" s="0" t="str">
        <f aca="false">IF(OR(AT72=-1,IFERROR(INDEX(AT$2:AT$100,AU72),999)&gt;=0,IFERROR(INDEX(AV$2:AV$100,AU72),999)&gt;=0),IF(OR(AV72=-1,IFERROR(INDEX(AT$2:AT$100,AW72),999)&gt;=0,IFERROR(INDEX(AV$2:AV$100,AW72),999)&gt;=0),AS72,              REPLACE(AS72,AV72,IFERROR(FIND(" ",AS72,AV72),999)-AV72,                   INDEX(AS$2:AS$100,AW72)                  )), REPLACE(AS72,AT72,IFERROR(FIND(" ",AS72,AT72),999)-AT72,                   INDEX(AS$2:AS$100,AU72)                  ) )</f>
        <v/>
      </c>
      <c r="AY72" s="0" t="n">
        <f aca="false">IFERROR(FIND("f_",LOWER(AX72)),-1)</f>
        <v>-1</v>
      </c>
      <c r="AZ72" s="0" t="n">
        <f aca="false">IF(AY72=-1,-1, VALUE(MID(AX72,AY72+2, IFERROR(FIND(" ",AX72,AY72),999)-AY72-2)))</f>
        <v>-1</v>
      </c>
      <c r="BA72" s="0" t="n">
        <f aca="false">IFERROR(FIND("r_",LOWER(AX72)),-1)</f>
        <v>-1</v>
      </c>
      <c r="BB72" s="0" t="n">
        <f aca="false">IF(BA72=-1,-1, ROW(BA72)-1+VALUE(MID(AX72,BA72+2, IFERROR(FIND(" ",AX72,BA72),999)-BA72-2)))</f>
        <v>-1</v>
      </c>
      <c r="BC72" s="0" t="str">
        <f aca="false">IF(OR(AY72=-1,IFERROR(INDEX(AY$2:AY$100,AZ72),999)&gt;=0,IFERROR(INDEX(BA$2:BA$100,AZ72),999)&gt;=0),IF(OR(BA72=-1,IFERROR(INDEX(AY$2:AY$100,BB72),999)&gt;=0,IFERROR(INDEX(BA$2:BA$100,BB72),999)&gt;=0),AX72,              REPLACE(AX72,BA72,IFERROR(FIND(" ",AX72,BA72),999)-BA72,                   INDEX(AX$2:AX$100,BB72)                  )), REPLACE(AX72,AY72,IFERROR(FIND(" ",AX72,AY72),999)-AY72,                   INDEX(AX$2:AX$100,AZ72)                  ) )</f>
        <v/>
      </c>
      <c r="BD72" s="0" t="n">
        <f aca="false">IFERROR(FIND("f_",LOWER(BC72)),-1)</f>
        <v>-1</v>
      </c>
      <c r="BE72" s="0" t="n">
        <f aca="false">IF(BD72=-1,-1, VALUE(MID(BC72,BD72+2, IFERROR(FIND(" ",BC72,BD72),999)-BD72-2)))</f>
        <v>-1</v>
      </c>
      <c r="BF72" s="0" t="n">
        <f aca="false">IFERROR(FIND("r_",LOWER(BC72)),-1)</f>
        <v>-1</v>
      </c>
      <c r="BG72" s="0" t="n">
        <f aca="false">IF(BF72=-1,-1, ROW(BF72)-1+VALUE(MID(BC72,BF72+2, IFERROR(FIND(" ",BC72,BF72),999)-BF72-2)))</f>
        <v>-1</v>
      </c>
      <c r="BH72" s="0" t="str">
        <f aca="false">IF(OR(BD72=-1,IFERROR(INDEX(BD$2:BD$100,BE72),999)&gt;=0,IFERROR(INDEX(BF$2:BF$100,BE72),999)&gt;=0),IF(OR(BF72=-1,IFERROR(INDEX(BD$2:BD$100,BG72),999)&gt;=0,IFERROR(INDEX(BF$2:BF$100,BG72),999)&gt;=0),BC72,              REPLACE(BC72,BF72,IFERROR(FIND(" ",BC72,BF72),999)-BF72,                   INDEX(BC$2:BC$100,BG72)                  )), REPLACE(BC72,BD72,IFERROR(FIND(" ",BC72,BD72),999)-BD72,                   INDEX(BC$2:BC$100,BE72)                  ) )</f>
        <v/>
      </c>
      <c r="BI72" s="0" t="n">
        <f aca="false">IFERROR(FIND("f_",LOWER(BH72)),-1)</f>
        <v>-1</v>
      </c>
      <c r="BJ72" s="0" t="n">
        <f aca="false">IF(BI72=-1,-1, VALUE(MID(BH72,BI72+2, IFERROR(FIND(" ",BH72,BI72),999)-BI72-2)))</f>
        <v>-1</v>
      </c>
      <c r="BK72" s="0" t="n">
        <f aca="false">IFERROR(FIND("r_",LOWER(BH72)),-1)</f>
        <v>-1</v>
      </c>
      <c r="BL72" s="0" t="n">
        <f aca="false">IF(BK72=-1,-1, ROW(BK72)-1+VALUE(MID(BH72,BK72+2, IFERROR(FIND(" ",BH72,BK72),999)-BK72-2)))</f>
        <v>-1</v>
      </c>
      <c r="BM72" s="0" t="str">
        <f aca="false">IF(OR(BI72=-1,IFERROR(INDEX(BI$2:BI$100,BJ72),999)&gt;=0,IFERROR(INDEX(BK$2:BK$100,BJ72),999)&gt;=0),IF(OR(BK72=-1,IFERROR(INDEX(BI$2:BI$100,BL72),999)&gt;=0,IFERROR(INDEX(BK$2:BK$100,BL72),999)&gt;=0),BH72,              REPLACE(BH72,BK72,IFERROR(FIND(" ",BH72,BK72),999)-BK72,                   INDEX(BH$2:BH$100,BL72)                  )), REPLACE(BH72,BI72,IFERROR(FIND(" ",BH72,BI72),999)-BI72,                   INDEX(BH$2:BH$100,BJ72)                  ) )</f>
        <v/>
      </c>
      <c r="BN72" s="0" t="n">
        <f aca="false">IFERROR(FIND("f_",LOWER(BM72)),-1)</f>
        <v>-1</v>
      </c>
      <c r="BO72" s="0" t="n">
        <f aca="false">IF(BN72=-1,-1, VALUE(MID(BM72,BN72+2, IFERROR(FIND(" ",BM72,BN72),999)-BN72-2)))</f>
        <v>-1</v>
      </c>
      <c r="BP72" s="0" t="n">
        <f aca="false">IFERROR(FIND("r_",LOWER(BM72)),-1)</f>
        <v>-1</v>
      </c>
      <c r="BQ72" s="0" t="n">
        <f aca="false">IF(BP72=-1,-1, ROW(BP72)-1+VALUE(MID(BM72,BP72+2, IFERROR(FIND(" ",BM72,BP72),999)-BP72-2)))</f>
        <v>-1</v>
      </c>
      <c r="BR72" s="0" t="str">
        <f aca="false">IF(OR(BN72=-1,IFERROR(INDEX(BN$2:BN$100,BO72),999)&gt;=0,IFERROR(INDEX(BP$2:BP$100,BO72),999)&gt;=0),IF(OR(BP72=-1,IFERROR(INDEX(BN$2:BN$100,BQ72),999)&gt;=0,IFERROR(INDEX(BP$2:BP$100,BQ72),999)&gt;=0),BM72,              REPLACE(BM72,BP72,IFERROR(FIND(" ",BM72,BP72),999)-BP72,                   INDEX(BM$2:BM$100,BQ72)                  )), REPLACE(BM72,BN72,IFERROR(FIND(" ",BM72,BN72),999)-BN72,                   INDEX(BM$2:BM$100,BO72)                  ) )</f>
        <v/>
      </c>
      <c r="BS72" s="0" t="n">
        <f aca="false">IFERROR(FIND("f_",LOWER(BR72)),-1)</f>
        <v>-1</v>
      </c>
      <c r="BT72" s="0" t="n">
        <f aca="false">IF(BS72=-1,-1, VALUE(MID(BR72,BS72+2, IFERROR(FIND(" ",BR72,BS72),999)-BS72-2)))</f>
        <v>-1</v>
      </c>
      <c r="BU72" s="0" t="n">
        <f aca="false">IFERROR(FIND("r_",LOWER(BR72)),-1)</f>
        <v>-1</v>
      </c>
      <c r="BV72" s="0" t="n">
        <f aca="false">IF(BU72=-1,-1, ROW(BU72)-1+VALUE(MID(BR72,BU72+2, IFERROR(FIND(" ",BR72,BU72),999)-BU72-2)))</f>
        <v>-1</v>
      </c>
      <c r="BW72" s="0" t="str">
        <f aca="false">IF(OR(BS72=-1,IFERROR(INDEX(BS$2:BS$100,BT72),999)&gt;=0,IFERROR(INDEX(BU$2:BU$100,BT72),999)&gt;=0),IF(OR(BU72=-1,IFERROR(INDEX(BS$2:BS$100,BV72),999)&gt;=0,IFERROR(INDEX(BU$2:BU$100,BV72),999)&gt;=0),BR72,              REPLACE(BR72,BU72,IFERROR(FIND(" ",BR72,BU72),999)-BU72,                   INDEX(BR$2:BR$100,BV72)                  )), REPLACE(BR72,BS72,IFERROR(FIND(" ",BR72,BS72),999)-BS72,                   INDEX(BR$2:BR$100,BT72)                  ) )</f>
        <v/>
      </c>
      <c r="BX72" s="0" t="n">
        <f aca="false">IFERROR(FIND("f_",LOWER(BW72)),-1)</f>
        <v>-1</v>
      </c>
      <c r="BY72" s="0" t="n">
        <f aca="false">IF(BX72=-1,-1, VALUE(MID(BW72,BX72+2, IFERROR(FIND(" ",BW72,BX72),999)-BX72-2)))</f>
        <v>-1</v>
      </c>
      <c r="BZ72" s="0" t="n">
        <f aca="false">IFERROR(FIND("r_",LOWER(BW72)),-1)</f>
        <v>-1</v>
      </c>
      <c r="CA72" s="0" t="n">
        <f aca="false">IF(BZ72=-1,-1, ROW(BZ72)-1+VALUE(MID(BW72,BZ72+2, IFERROR(FIND(" ",BW72,BZ72),999)-BZ72-2)))</f>
        <v>-1</v>
      </c>
      <c r="CB72" s="0" t="str">
        <f aca="false">IF(OR(BX72=-1,IFERROR(INDEX(BX$2:BX$100,BY72),999)&gt;=0,IFERROR(INDEX(BZ$2:BZ$100,BY72),999)&gt;=0),IF(OR(BZ72=-1,IFERROR(INDEX(BX$2:BX$100,CA72),999)&gt;=0,IFERROR(INDEX(BZ$2:BZ$100,CA72),999)&gt;=0),BW72,              REPLACE(BW72,BZ72,IFERROR(FIND(" ",BW72,BZ72),999)-BZ72,                   INDEX(BW$2:BW$100,CA72)                  )), REPLACE(BW72,BX72,IFERROR(FIND(" ",BW72,BX72),999)-BX72,                   INDEX(BW$2:BW$100,BY72)                  ) )</f>
        <v/>
      </c>
      <c r="CC72" s="0" t="n">
        <f aca="false">IFERROR(FIND("f_",LOWER(CB72)),-1)</f>
        <v>-1</v>
      </c>
      <c r="CD72" s="0" t="n">
        <f aca="false">IF(CC72=-1,-1, VALUE(MID(CB72,CC72+2, IFERROR(FIND(" ",CB72,CC72),999)-CC72-2)))</f>
        <v>-1</v>
      </c>
      <c r="CE72" s="0" t="n">
        <f aca="false">IFERROR(FIND("r_",LOWER(CB72)),-1)</f>
        <v>-1</v>
      </c>
      <c r="CF72" s="0" t="n">
        <f aca="false">IF(CE72=-1,-1, ROW(CE72)-1+VALUE(MID(CB72,CE72+2, IFERROR(FIND(" ",CB72,CE72),999)-CE72-2)))</f>
        <v>-1</v>
      </c>
      <c r="CG72" s="0" t="str">
        <f aca="false">IF(OR(CC72=-1,IFERROR(INDEX(CC$2:CC$100,CD72),999)&gt;=0,IFERROR(INDEX(CE$2:CE$100,CD72),999)&gt;=0),IF(OR(CE72=-1,IFERROR(INDEX(CC$2:CC$100,CF72),999)&gt;=0,IFERROR(INDEX(CE$2:CE$100,CF72),999)&gt;=0),CB72,              REPLACE(CB72,CE72,IFERROR(FIND(" ",CB72,CE72),999)-CE72,                   INDEX(CB$2:CB$100,CF72)                  )), REPLACE(CB72,CC72,IFERROR(FIND(" ",CB72,CC72),999)-CC72,                   INDEX(CB$2:CB$100,CD72)                  ) )</f>
        <v/>
      </c>
      <c r="CH72" s="0" t="n">
        <f aca="false">IFERROR(FIND("f_",LOWER(CG72)),-1)</f>
        <v>-1</v>
      </c>
      <c r="CI72" s="0" t="n">
        <f aca="false">IF(CH72=-1,-1, VALUE(MID(CG72,CH72+2, IFERROR(FIND(" ",CG72,CH72),999)-CH72-2)))</f>
        <v>-1</v>
      </c>
      <c r="CJ72" s="0" t="n">
        <f aca="false">IFERROR(FIND("r_",LOWER(CG72)),-1)</f>
        <v>-1</v>
      </c>
      <c r="CK72" s="0" t="n">
        <f aca="false">IF(CJ72=-1,-1, ROW(CJ72)-1+VALUE(MID(CG72,CJ72+2, IFERROR(FIND(" ",CG72,CJ72),999)-CJ72-2)))</f>
        <v>-1</v>
      </c>
      <c r="CL72" s="0" t="str">
        <f aca="false">IF(OR(CH72=-1,IFERROR(INDEX(CH$2:CH$100,CI72),999)&gt;=0,IFERROR(INDEX(CJ$2:CJ$100,CI72),999)&gt;=0),IF(OR(CJ72=-1,IFERROR(INDEX(CH$2:CH$100,CK72),999)&gt;=0,IFERROR(INDEX(CJ$2:CJ$100,CK72),999)&gt;=0),CG72,              REPLACE(CG72,CJ72,IFERROR(FIND(" ",CG72,CJ72),999)-CJ72,                   INDEX(CG$2:CG$100,CK72)                  )), REPLACE(CG72,CH72,IFERROR(FIND(" ",CG72,CH72),999)-CH72,                   INDEX(CG$2:CG$100,CI72)                  ) )</f>
        <v/>
      </c>
      <c r="CM72" s="0" t="n">
        <f aca="false">IFERROR(FIND("f_",LOWER(CL72)),-1)</f>
        <v>-1</v>
      </c>
      <c r="CN72" s="0" t="n">
        <f aca="false">IF(CM72=-1,-1, VALUE(MID(CL72,CM72+2, IFERROR(FIND(" ",CL72,CM72),999)-CM72-2)))</f>
        <v>-1</v>
      </c>
      <c r="CO72" s="0" t="n">
        <f aca="false">IFERROR(FIND("r_",LOWER(CL72)),-1)</f>
        <v>-1</v>
      </c>
      <c r="CP72" s="0" t="n">
        <f aca="false">IF(CO72=-1,-1, ROW(CO72)-1+VALUE(MID(CL72,CO72+2, IFERROR(FIND(" ",CL72,CO72),999)-CO72-2)))</f>
        <v>-1</v>
      </c>
      <c r="CQ72" s="0" t="str">
        <f aca="false">IF(OR(CM72=-1,IFERROR(INDEX(CM$2:CM$100,CN72),999)&gt;=0,IFERROR(INDEX(CO$2:CO$100,CN72),999)&gt;=0),IF(OR(CO72=-1,IFERROR(INDEX(CM$2:CM$100,CP72),999)&gt;=0,IFERROR(INDEX(CO$2:CO$100,CP72),999)&gt;=0),CL72,              REPLACE(CL72,CO72,IFERROR(FIND(" ",CL72,CO72),999)-CO72,                   INDEX(CL$2:CL$100,CP72)                  )), REPLACE(CL72,CM72,IFERROR(FIND(" ",CL72,CM72),999)-CM72,                   INDEX(CL$2:CL$100,CN72)                  ) )</f>
        <v/>
      </c>
      <c r="CR72" s="0" t="n">
        <f aca="false">IFERROR(FIND("f_",LOWER(CQ72)),-1)</f>
        <v>-1</v>
      </c>
      <c r="CS72" s="0" t="n">
        <f aca="false">IF(CR72=-1,-1, VALUE(MID(CQ72,CR72+2, IFERROR(FIND(" ",CQ72,CR72),999)-CR72-2)))</f>
        <v>-1</v>
      </c>
      <c r="CT72" s="0" t="n">
        <f aca="false">IFERROR(FIND("r_",LOWER(CQ72)),-1)</f>
        <v>-1</v>
      </c>
      <c r="CU72" s="0" t="n">
        <f aca="false">IF(CT72=-1,-1, ROW(CT72)-1+VALUE(MID(CQ72,CT72+2, IFERROR(FIND(" ",CQ72,CT72),999)-CT72-2)))</f>
        <v>-1</v>
      </c>
      <c r="CV72" s="0" t="str">
        <f aca="false">IF(OR(CR72=-1,IFERROR(INDEX(CR$2:CR$100,CS72),999)&gt;=0,IFERROR(INDEX(CT$2:CT$100,CS72),999)&gt;=0),IF(OR(CT72=-1,IFERROR(INDEX(CR$2:CR$100,CU72),999)&gt;=0,IFERROR(INDEX(CT$2:CT$100,CU72),999)&gt;=0),CQ72,              REPLACE(CQ72,CT72,IFERROR(FIND(" ",CQ72,CT72),999)-CT72,                   INDEX(CQ$2:CQ$100,CU72)                  )), REPLACE(CQ72,CR72,IFERROR(FIND(" ",CQ72,CR72),999)-CR72,                   INDEX(CQ$2:CQ$100,CS72)                  ) )</f>
        <v/>
      </c>
      <c r="CW72" s="0" t="n">
        <f aca="false">IFERROR(FIND("f_",LOWER(CV72)),-1)</f>
        <v>-1</v>
      </c>
      <c r="CX72" s="0" t="n">
        <f aca="false">IF(CW72=-1,-1, VALUE(MID(CV72,CW72+2, IFERROR(FIND(" ",CV72,CW72),999)-CW72-2)))</f>
        <v>-1</v>
      </c>
      <c r="CY72" s="0" t="n">
        <f aca="false">IFERROR(FIND("r_",LOWER(CV72)),-1)</f>
        <v>-1</v>
      </c>
      <c r="CZ72" s="0" t="n">
        <f aca="false">IF(CY72=-1,-1, ROW(CY72)-1+VALUE(MID(CV72,CY72+2, IFERROR(FIND(" ",CV72,CY72),999)-CY72-2)))</f>
        <v>-1</v>
      </c>
      <c r="DA72" s="0" t="str">
        <f aca="false">IF(OR(CW72=-1,IFERROR(INDEX(CW$2:CW$100,CX72),999)&gt;=0,IFERROR(INDEX(CY$2:CY$100,CX72),999)&gt;=0),IF(OR(CY72=-1,IFERROR(INDEX(CW$2:CW$100,CZ72),999)&gt;=0,IFERROR(INDEX(CY$2:CY$100,CZ72),999)&gt;=0),CV72,              REPLACE(CV72,CY72,IFERROR(FIND(" ",CV72,CY72),999)-CY72,                   INDEX(CV$2:CV$100,CZ72)                  )), REPLACE(CV72,CW72,IFERROR(FIND(" ",CV72,CW72),999)-CW72,                   INDEX(CV$2:CV$100,CX72)                  ) )</f>
        <v/>
      </c>
      <c r="DB72" s="0" t="n">
        <f aca="false">IFERROR(FIND("f_",LOWER(DA72)),-1)</f>
        <v>-1</v>
      </c>
      <c r="DC72" s="0" t="n">
        <f aca="false">IF(DB72=-1,-1, VALUE(MID(DA72,DB72+2, IFERROR(FIND(" ",DA72,DB72),999)-DB72-2)))</f>
        <v>-1</v>
      </c>
      <c r="DD72" s="0" t="n">
        <f aca="false">IFERROR(FIND("r_",LOWER(DA72)),-1)</f>
        <v>-1</v>
      </c>
      <c r="DE72" s="0" t="n">
        <f aca="false">IF(DD72=-1,-1, ROW(DD72)-1+VALUE(MID(DA72,DD72+2, IFERROR(FIND(" ",DA72,DD72),999)-DD72-2)))</f>
        <v>-1</v>
      </c>
      <c r="DF72" s="0" t="str">
        <f aca="false">IF(OR(DB72=-1,IFERROR(INDEX(DB$2:DB$100,DC72),999)&gt;=0,IFERROR(INDEX(DD$2:DD$100,DC72),999)&gt;=0),IF(OR(DD72=-1,IFERROR(INDEX(DB$2:DB$100,DE72),999)&gt;=0,IFERROR(INDEX(DD$2:DD$100,DE72),999)&gt;=0),DA72,              REPLACE(DA72,DD72,IFERROR(FIND(" ",DA72,DD72),999)-DD72,                   INDEX(DA$2:DA$100,DE72)                  )), REPLACE(DA72,DB72,IFERROR(FIND(" ",DA72,DB72),999)-DB72,                   INDEX(DA$2:DA$100,DC72)                  ) )</f>
        <v/>
      </c>
      <c r="DG72" s="0" t="n">
        <f aca="false">IFERROR(FIND("f_",LOWER(DF72)),-1)</f>
        <v>-1</v>
      </c>
      <c r="DH72" s="0" t="n">
        <f aca="false">IF(DG72=-1,-1, VALUE(MID(DF72,DG72+2, IFERROR(FIND(" ",DF72,DG72),999)-DG72-2)))</f>
        <v>-1</v>
      </c>
      <c r="DI72" s="0" t="n">
        <f aca="false">IFERROR(FIND("r_",LOWER(DF72)),-1)</f>
        <v>-1</v>
      </c>
      <c r="DJ72" s="0" t="n">
        <f aca="false">IF(DI72=-1,-1, ROW(DI72)-1+VALUE(MID(DF72,DI72+2, IFERROR(FIND(" ",DF72,DI72),999)-DI72-2)))</f>
        <v>-1</v>
      </c>
      <c r="DK72" s="0" t="str">
        <f aca="false">IF(OR(DG72=-1,IFERROR(INDEX(DG$2:DG$100,DH72),999)&gt;=0,IFERROR(INDEX(DI$2:DI$100,DH72),999)&gt;=0),IF(OR(DI72=-1,IFERROR(INDEX(DG$2:DG$100,DJ72),999)&gt;=0,IFERROR(INDEX(DI$2:DI$100,DJ72),999)&gt;=0),DF72,              REPLACE(DF72,DI72,IFERROR(FIND(" ",DF72,DI72),999)-DI72,                   INDEX(DF$2:DF$100,DJ72)                  )), REPLACE(DF72,DG72,IFERROR(FIND(" ",DF72,DG72),999)-DG72,                   INDEX(DF$2:DF$100,DH72)                  ) )</f>
        <v/>
      </c>
      <c r="DL72" s="0" t="n">
        <f aca="false">IFERROR(FIND("f_",LOWER(DK72)),-1)</f>
        <v>-1</v>
      </c>
      <c r="DM72" s="0" t="n">
        <f aca="false">IF(DL72=-1,-1, VALUE(MID(DK72,DL72+2, IFERROR(FIND(" ",DK72,DL72),999)-DL72-2)))</f>
        <v>-1</v>
      </c>
      <c r="DN72" s="0" t="n">
        <f aca="false">IFERROR(FIND("r_",LOWER(DK72)),-1)</f>
        <v>-1</v>
      </c>
      <c r="DO72" s="0" t="n">
        <f aca="false">IF(DN72=-1,-1, ROW(DN72)-1+VALUE(MID(DK72,DN72+2, IFERROR(FIND(" ",DK72,DN72),999)-DN72-2)))</f>
        <v>-1</v>
      </c>
      <c r="DP72" s="0" t="str">
        <f aca="false">IF(OR(DL72=-1,IFERROR(INDEX(DL$2:DL$100,DM72),999)&gt;=0,IFERROR(INDEX(DN$2:DN$100,DM72),999)&gt;=0),IF(OR(DN72=-1,IFERROR(INDEX(DL$2:DL$100,DO72),999)&gt;=0,IFERROR(INDEX(DN$2:DN$100,DO72),999)&gt;=0),DK72,              REPLACE(DK72,DN72,IFERROR(FIND(" ",DK72,DN72),999)-DN72,                   INDEX(DK$2:DK$100,DO72)                  )), REPLACE(DK72,DL72,IFERROR(FIND(" ",DK72,DL72),999)-DL72,                   INDEX(DK$2:DK$100,DM72)                  ) )</f>
        <v/>
      </c>
      <c r="DQ72" s="0" t="n">
        <f aca="false">IFERROR(FIND("f_",LOWER(DP72)),-1)</f>
        <v>-1</v>
      </c>
      <c r="DR72" s="0" t="n">
        <f aca="false">IF(DQ72=-1,-1, VALUE(MID(DP72,DQ72+2, IFERROR(FIND(" ",DP72,DQ72),999)-DQ72-2)))</f>
        <v>-1</v>
      </c>
      <c r="DS72" s="0" t="n">
        <f aca="false">IFERROR(FIND("r_",LOWER(DP72)),-1)</f>
        <v>-1</v>
      </c>
      <c r="DT72" s="0" t="n">
        <f aca="false">IF(DS72=-1,-1, ROW(DS72)-1+VALUE(MID(DP72,DS72+2, IFERROR(FIND(" ",DP72,DS72),999)-DS72-2)))</f>
        <v>-1</v>
      </c>
      <c r="DU72" s="0" t="str">
        <f aca="false">IF(OR(DQ72=-1,IFERROR(INDEX(DQ$2:DQ$100,DR72),999)&gt;=0,IFERROR(INDEX(DS$2:DS$100,DR72),999)&gt;=0),IF(OR(DS72=-1,IFERROR(INDEX(DQ$2:DQ$100,DT72),999)&gt;=0,IFERROR(INDEX(DS$2:DS$100,DT72),999)&gt;=0),DP72,              REPLACE(DP72,DS72,IFERROR(FIND(" ",DP72,DS72),999)-DS72,                   INDEX(DP$2:DP$100,DT72)                  )), REPLACE(DP72,DQ72,IFERROR(FIND(" ",DP72,DQ72),999)-DQ72,                   INDEX(DP$2:DP$100,DR72)                  ) )</f>
        <v/>
      </c>
      <c r="DV72" s="0" t="n">
        <f aca="false">IFERROR(FIND("f_",LOWER(DU72)),-1)</f>
        <v>-1</v>
      </c>
      <c r="DW72" s="0" t="n">
        <f aca="false">IF(DV72=-1,-1, VALUE(MID(DU72,DV72+2, IFERROR(FIND(" ",DU72,DV72),999)-DV72-2)))</f>
        <v>-1</v>
      </c>
      <c r="DX72" s="0" t="n">
        <f aca="false">IFERROR(FIND("r_",LOWER(DU72)),-1)</f>
        <v>-1</v>
      </c>
      <c r="DY72" s="0" t="n">
        <f aca="false">IF(DX72=-1,-1, ROW(DX72)-1+VALUE(MID(DU72,DX72+2, IFERROR(FIND(" ",DU72,DX72),999)-DX72-2)))</f>
        <v>-1</v>
      </c>
      <c r="DZ72" s="0" t="str">
        <f aca="false">IF(OR(DV72=-1,IFERROR(INDEX(DV$2:DV$100,DW72),999)&gt;=0,IFERROR(INDEX(DX$2:DX$100,DW72),999)&gt;=0),IF(OR(DX72=-1,IFERROR(INDEX(DV$2:DV$100,DY72),999)&gt;=0,IFERROR(INDEX(DX$2:DX$100,DY72),999)&gt;=0),DU72,              REPLACE(DU72,DX72,IFERROR(FIND(" ",DU72,DX72),999)-DX72,                   INDEX(DU$2:DU$100,DY72)                  )), REPLACE(DU72,DV72,IFERROR(FIND(" ",DU72,DV72),999)-DV72,                   INDEX(DU$2:DU$100,DW72)                  ) )</f>
        <v/>
      </c>
      <c r="EA72" s="0" t="n">
        <f aca="false">IFERROR(FIND("f_",LOWER(DZ72)),-1)</f>
        <v>-1</v>
      </c>
      <c r="EB72" s="0" t="n">
        <f aca="false">IF(EA72=-1,-1, VALUE(MID(DZ72,EA72+2, IFERROR(FIND(" ",DZ72,EA72),999)-EA72-2)))</f>
        <v>-1</v>
      </c>
      <c r="EC72" s="0" t="n">
        <f aca="false">IFERROR(FIND("r_",LOWER(DZ72)),-1)</f>
        <v>-1</v>
      </c>
      <c r="ED72" s="0" t="n">
        <f aca="false">IF(EC72=-1,-1, ROW(EC72)-1+VALUE(MID(DZ72,EC72+2, IFERROR(FIND(" ",DZ72,EC72),999)-EC72-2)))</f>
        <v>-1</v>
      </c>
      <c r="EE72" s="0" t="str">
        <f aca="false">IF(OR(EA72=-1,IFERROR(INDEX(EA$2:EA$100,EB72),999)&gt;=0,IFERROR(INDEX(EC$2:EC$100,EB72),999)&gt;=0),IF(OR(EC72=-1,IFERROR(INDEX(EA$2:EA$100,ED72),999)&gt;=0,IFERROR(INDEX(EC$2:EC$100,ED72),999)&gt;=0),DZ72,              REPLACE(DZ72,EC72,IFERROR(FIND(" ",DZ72,EC72),999)-EC72,                   INDEX(DZ$2:DZ$100,ED72)                  )), REPLACE(DZ72,EA72,IFERROR(FIND(" ",DZ72,EA72),999)-EA72,                   INDEX(DZ$2:DZ$100,EB72)                  ) )</f>
        <v/>
      </c>
      <c r="EF72" s="0" t="n">
        <f aca="false">IFERROR(FIND("f_",LOWER(EE72)),-1)</f>
        <v>-1</v>
      </c>
      <c r="EG72" s="0" t="n">
        <f aca="false">IF(EF72=-1,-1, VALUE(MID(EE72,EF72+2, IFERROR(FIND(" ",EE72,EF72),999)-EF72-2)))</f>
        <v>-1</v>
      </c>
      <c r="EH72" s="0" t="n">
        <f aca="false">IFERROR(FIND("r_",LOWER(EE72)),-1)</f>
        <v>-1</v>
      </c>
      <c r="EI72" s="0" t="n">
        <f aca="false">IF(EH72=-1,-1, ROW(EH72)-1+VALUE(MID(EE72,EH72+2, IFERROR(FIND(" ",EE72,EH72),999)-EH72-2)))</f>
        <v>-1</v>
      </c>
      <c r="EJ72" s="0" t="str">
        <f aca="false">IF(OR(EF72=-1,IFERROR(INDEX(EF$2:EF$100,EG72),999)&gt;=0,IFERROR(INDEX(EH$2:EH$100,EG72),999)&gt;=0),IF(OR(EH72=-1,IFERROR(INDEX(EF$2:EF$100,EI72),999)&gt;=0,IFERROR(INDEX(EH$2:EH$100,EI72),999)&gt;=0),EE72,              REPLACE(EE72,EH72,IFERROR(FIND(" ",EE72,EH72),999)-EH72,                   INDEX(EE$2:EE$100,EI72)                  )), REPLACE(EE72,EF72,IFERROR(FIND(" ",EE72,EF72),999)-EF72,                   INDEX(EE$2:EE$100,EG72)                  ) )</f>
        <v/>
      </c>
      <c r="EK72" s="0" t="n">
        <f aca="false">IFERROR(FIND("f_",LOWER(EJ72)),-1)</f>
        <v>-1</v>
      </c>
      <c r="EL72" s="0" t="n">
        <f aca="false">IF(EK72=-1,-1, VALUE(MID(EJ72,EK72+2, IFERROR(FIND(" ",EJ72,EK72),999)-EK72-2)))</f>
        <v>-1</v>
      </c>
      <c r="EM72" s="0" t="n">
        <f aca="false">IFERROR(FIND("r_",LOWER(EJ72)),-1)</f>
        <v>-1</v>
      </c>
      <c r="EN72" s="0" t="n">
        <f aca="false">IF(EM72=-1,-1, ROW(EM72)-1+VALUE(MID(EJ72,EM72+2, IFERROR(FIND(" ",EJ72,EM72),999)-EM72-2)))</f>
        <v>-1</v>
      </c>
      <c r="EO72" s="0" t="str">
        <f aca="false">IF(OR(EK72=-1,IFERROR(INDEX(EK$2:EK$100,EL72),999)&gt;=0,IFERROR(INDEX(EM$2:EM$100,EL72),999)&gt;=0),IF(OR(EM72=-1,IFERROR(INDEX(EK$2:EK$100,EN72),999)&gt;=0,IFERROR(INDEX(EM$2:EM$100,EN72),999)&gt;=0),EJ72,              REPLACE(EJ72,EM72,IFERROR(FIND(" ",EJ72,EM72),999)-EM72,                   INDEX(EJ$2:EJ$100,EN72)                  )), REPLACE(EJ72,EK72,IFERROR(FIND(" ",EJ72,EK72),999)-EK72,                   INDEX(EJ$2:EJ$100,EL72)                  ) )</f>
        <v/>
      </c>
      <c r="EP72" s="0" t="n">
        <f aca="false">IFERROR(FIND("f_",LOWER(EO72)),-1)</f>
        <v>-1</v>
      </c>
      <c r="EQ72" s="0" t="n">
        <f aca="false">IF(EP72=-1,-1, VALUE(MID(EO72,EP72+2, IFERROR(FIND(" ",EO72,EP72),999)-EP72-2)))</f>
        <v>-1</v>
      </c>
      <c r="ER72" s="0" t="n">
        <f aca="false">IFERROR(FIND("r_",LOWER(EO72)),-1)</f>
        <v>-1</v>
      </c>
      <c r="ES72" s="0" t="n">
        <f aca="false">IF(ER72=-1,-1, ROW(ER72)-1+VALUE(MID(EO72,ER72+2, IFERROR(FIND(" ",EO72,ER72),999)-ER72-2)))</f>
        <v>-1</v>
      </c>
      <c r="ET72" s="0" t="str">
        <f aca="false">IF(OR(EP72=-1,IFERROR(INDEX(EP$2:EP$100,EQ72),999)&gt;=0,IFERROR(INDEX(ER$2:ER$100,EQ72),999)&gt;=0),IF(OR(ER72=-1,IFERROR(INDEX(EP$2:EP$100,ES72),999)&gt;=0,IFERROR(INDEX(ER$2:ER$100,ES72),999)&gt;=0),EO72,              REPLACE(EO72,ER72,IFERROR(FIND(" ",EO72,ER72),999)-ER72,                   INDEX(EO$2:EO$100,ES72)                  )), REPLACE(EO72,EP72,IFERROR(FIND(" ",EO72,EP72),999)-EP72,                   INDEX(EO$2:EO$100,EQ72)                  ) )</f>
        <v/>
      </c>
      <c r="EU72" s="0" t="n">
        <f aca="false">IFERROR(FIND("f_",LOWER(ET72)),-1)</f>
        <v>-1</v>
      </c>
      <c r="EV72" s="0" t="n">
        <f aca="false">IF(EU72=-1,-1, VALUE(MID(ET72,EU72+2, IFERROR(FIND(" ",ET72,EU72),999)-EU72-2)))</f>
        <v>-1</v>
      </c>
      <c r="EW72" s="0" t="n">
        <f aca="false">IFERROR(FIND("r_",LOWER(ET72)),-1)</f>
        <v>-1</v>
      </c>
      <c r="EX72" s="0" t="n">
        <f aca="false">IF(EW72=-1,-1, ROW(EW72)-1+VALUE(MID(ET72,EW72+2, IFERROR(FIND(" ",ET72,EW72),999)-EW72-2)))</f>
        <v>-1</v>
      </c>
      <c r="EY72" s="0" t="str">
        <f aca="false">IF(OR(EU72=-1,IFERROR(INDEX(EU$2:EU$100,EV72),999)&gt;=0,IFERROR(INDEX(EW$2:EW$100,EV72),999)&gt;=0),IF(OR(EW72=-1,IFERROR(INDEX(EU$2:EU$100,EX72),999)&gt;=0,IFERROR(INDEX(EW$2:EW$100,EX72),999)&gt;=0),ET72,              REPLACE(ET72,EW72,IFERROR(FIND(" ",ET72,EW72),999)-EW72,                   INDEX(ET$2:ET$100,EX72)                  )), REPLACE(ET72,EU72,IFERROR(FIND(" ",ET72,EU72),999)-EU72,                   INDEX(ET$2:ET$100,EV72)                  ) )</f>
        <v/>
      </c>
      <c r="EZ72" s="0" t="n">
        <f aca="false">IFERROR(FIND("f_",LOWER(EY72)),-1)</f>
        <v>-1</v>
      </c>
      <c r="FA72" s="0" t="n">
        <f aca="false">IF(EZ72=-1,-1, VALUE(MID(EY72,EZ72+2, IFERROR(FIND(" ",EY72,EZ72),999)-EZ72-2)))</f>
        <v>-1</v>
      </c>
      <c r="FB72" s="0" t="n">
        <f aca="false">IFERROR(FIND("r_",LOWER(EY72)),-1)</f>
        <v>-1</v>
      </c>
      <c r="FC72" s="0" t="n">
        <f aca="false">IF(FB72=-1,-1, ROW(FB72)-1+VALUE(MID(EY72,FB72+2, IFERROR(FIND(" ",EY72,FB72),999)-FB72-2)))</f>
        <v>-1</v>
      </c>
      <c r="FD72" s="0" t="str">
        <f aca="false">IF(OR(EZ72=-1,IFERROR(INDEX(EZ$2:EZ$100,FA72),999)&gt;=0,IFERROR(INDEX(FB$2:FB$100,FA72),999)&gt;=0),IF(OR(FB72=-1,IFERROR(INDEX(EZ$2:EZ$100,FC72),999)&gt;=0,IFERROR(INDEX(FB$2:FB$100,FC72),999)&gt;=0),EY72,              REPLACE(EY72,FB72,IFERROR(FIND(" ",EY72,FB72),999)-FB72,                   INDEX(EY$2:EY$100,FC72)                  )), REPLACE(EY72,EZ72,IFERROR(FIND(" ",EY72,EZ72),999)-EZ72,                   INDEX(EY$2:EY$100,FA72)                  ) )</f>
        <v/>
      </c>
      <c r="FE72" s="0" t="n">
        <f aca="false">IFERROR(FIND("f_",LOWER(FD72)),-1)</f>
        <v>-1</v>
      </c>
      <c r="FF72" s="0" t="n">
        <f aca="false">IF(FE72=-1,-1, VALUE(MID(FD72,FE72+2, IFERROR(FIND(" ",FD72,FE72),999)-FE72-2)))</f>
        <v>-1</v>
      </c>
      <c r="FG72" s="0" t="n">
        <f aca="false">IFERROR(FIND("r_",LOWER(FD72)),-1)</f>
        <v>-1</v>
      </c>
      <c r="FH72" s="0" t="n">
        <f aca="false">IF(FG72=-1,-1, ROW(FG72)-1+VALUE(MID(FD72,FG72+2, IFERROR(FIND(" ",FD72,FG72),999)-FG72-2)))</f>
        <v>-1</v>
      </c>
      <c r="FI72" s="0" t="str">
        <f aca="false">IF(OR(FE72=-1,IFERROR(INDEX(FE$2:FE$100,FF72),999)&gt;=0,IFERROR(INDEX(FG$2:FG$100,FF72),999)&gt;=0),IF(OR(FG72=-1,IFERROR(INDEX(FE$2:FE$100,FH72),999)&gt;=0,IFERROR(INDEX(FG$2:FG$100,FH72),999)&gt;=0),FD72,              REPLACE(FD72,FG72,IFERROR(FIND(" ",FD72,FG72),999)-FG72,                   INDEX(FD$2:FD$100,FH72)                  )), REPLACE(FD72,FE72,IFERROR(FIND(" ",FD72,FE72),999)-FE72,                   INDEX(FD$2:FD$100,FF72)                  ) )</f>
        <v/>
      </c>
      <c r="FJ72" s="0" t="n">
        <f aca="false">IFERROR(FIND("f_",LOWER(FI72)),-1)</f>
        <v>-1</v>
      </c>
      <c r="FK72" s="0" t="n">
        <f aca="false">IF(FJ72=-1,-1, VALUE(MID(FI72,FJ72+2, IFERROR(FIND(" ",FI72,FJ72),999)-FJ72-2)))</f>
        <v>-1</v>
      </c>
      <c r="FL72" s="0" t="n">
        <f aca="false">IFERROR(FIND("r_",LOWER(FI72)),-1)</f>
        <v>-1</v>
      </c>
      <c r="FM72" s="0" t="n">
        <f aca="false">IF(FL72=-1,-1, ROW(FL72)-1+VALUE(MID(FI72,FL72+2, IFERROR(FIND(" ",FI72,FL72),999)-FL72-2)))</f>
        <v>-1</v>
      </c>
      <c r="FN72" s="0" t="str">
        <f aca="false">IF(OR(FJ72=-1,IFERROR(INDEX(FJ$2:FJ$100,FK72),999)&gt;=0,IFERROR(INDEX(FL$2:FL$100,FK72),999)&gt;=0),IF(OR(FL72=-1,IFERROR(INDEX(FJ$2:FJ$100,FM72),999)&gt;=0,IFERROR(INDEX(FL$2:FL$100,FM72),999)&gt;=0),FI72,              REPLACE(FI72,FL72,IFERROR(FIND(" ",FI72,FL72),999)-FL72,                   INDEX(FI$2:FI$100,FM72)                  )), REPLACE(FI72,FJ72,IFERROR(FIND(" ",FI72,FJ72),999)-FJ72,                   INDEX(FI$2:FI$100,FK72)                  ) )</f>
        <v/>
      </c>
      <c r="FO72" s="0" t="n">
        <f aca="false">IFERROR(FIND("f_",LOWER(FN72)),-1)</f>
        <v>-1</v>
      </c>
      <c r="FP72" s="0" t="n">
        <f aca="false">IF(FO72=-1,-1, VALUE(MID(FN72,FO72+2, IFERROR(FIND(" ",FN72,FO72),999)-FO72-2)))</f>
        <v>-1</v>
      </c>
      <c r="FQ72" s="0" t="n">
        <f aca="false">IFERROR(FIND("r_",LOWER(FN72)),-1)</f>
        <v>-1</v>
      </c>
      <c r="FR72" s="0" t="n">
        <f aca="false">IF(FQ72=-1,-1, ROW(FQ72)-1+VALUE(MID(FN72,FQ72+2, IFERROR(FIND(" ",FN72,FQ72),999)-FQ72-2)))</f>
        <v>-1</v>
      </c>
      <c r="FS72" s="0" t="str">
        <f aca="false">IF(OR(FO72=-1,IFERROR(INDEX(FO$2:FO$100,FP72),999)&gt;=0,IFERROR(INDEX(FQ$2:FQ$100,FP72),999)&gt;=0),IF(OR(FQ72=-1,IFERROR(INDEX(FO$2:FO$100,FR72),999)&gt;=0,IFERROR(INDEX(FQ$2:FQ$100,FR72),999)&gt;=0),FN72,              REPLACE(FN72,FQ72,IFERROR(FIND(" ",FN72,FQ72),999)-FQ72,                   INDEX(FN$2:FN$100,FR72)                  )), REPLACE(FN72,FO72,IFERROR(FIND(" ",FN72,FO72),999)-FO72,                   INDEX(FN$2:FN$100,FP72)                  ) )</f>
        <v/>
      </c>
      <c r="FT72" s="0" t="n">
        <f aca="false">IFERROR(FIND("f_",LOWER(FS72)),-1)</f>
        <v>-1</v>
      </c>
      <c r="FU72" s="0" t="n">
        <f aca="false">IF(FT72=-1,-1, VALUE(MID(FS72,FT72+2, IFERROR(FIND(" ",FS72,FT72),999)-FT72-2)))</f>
        <v>-1</v>
      </c>
      <c r="FV72" s="0" t="n">
        <f aca="false">IFERROR(FIND("r_",LOWER(FS72)),-1)</f>
        <v>-1</v>
      </c>
      <c r="FW72" s="0" t="n">
        <f aca="false">IF(FV72=-1,-1, ROW(FV72)-1+VALUE(MID(FS72,FV72+2, IFERROR(FIND(" ",FS72,FV72),999)-FV72-2)))</f>
        <v>-1</v>
      </c>
      <c r="FX72" s="0" t="str">
        <f aca="false">IF(OR(FT72=-1,IFERROR(INDEX(FT$2:FT$100,FU72),999)&gt;=0,IFERROR(INDEX(FV$2:FV$100,FU72),999)&gt;=0),IF(OR(FV72=-1,IFERROR(INDEX(FT$2:FT$100,FW72),999)&gt;=0,IFERROR(INDEX(FV$2:FV$100,FW72),999)&gt;=0),FS72,              REPLACE(FS72,FV72,IFERROR(FIND(" ",FS72,FV72),999)-FV72,                   INDEX(FS$2:FS$100,FW72)                  )), REPLACE(FS72,FT72,IFERROR(FIND(" ",FS72,FT72),999)-FT72,                   INDEX(FS$2:FS$100,FU72)                  ) )</f>
        <v/>
      </c>
      <c r="FY72" s="0" t="n">
        <f aca="false">IFERROR(FIND("f_",LOWER(FX72)),-1)</f>
        <v>-1</v>
      </c>
      <c r="FZ72" s="0" t="n">
        <f aca="false">IF(FY72=-1,-1, VALUE(MID(FX72,FY72+2, IFERROR(FIND(" ",FX72,FY72),999)-FY72-2)))</f>
        <v>-1</v>
      </c>
      <c r="GA72" s="0" t="n">
        <f aca="false">IFERROR(FIND("r_",LOWER(FX72)),-1)</f>
        <v>-1</v>
      </c>
      <c r="GB72" s="0" t="n">
        <f aca="false">IF(GA72=-1,-1, ROW(GA72)-1+VALUE(MID(FX72,GA72+2, IFERROR(FIND(" ",FX72,GA72),999)-GA72-2)))</f>
        <v>-1</v>
      </c>
      <c r="GC72" s="0" t="str">
        <f aca="false">IF(OR(FY72=-1,IFERROR(INDEX(FY$2:FY$100,FZ72),999)&gt;=0,IFERROR(INDEX(GA$2:GA$100,FZ72),999)&gt;=0),IF(OR(GA72=-1,IFERROR(INDEX(FY$2:FY$100,GB72),999)&gt;=0,IFERROR(INDEX(GA$2:GA$100,GB72),999)&gt;=0),FX72,              REPLACE(FX72,GA72,IFERROR(FIND(" ",FX72,GA72),999)-GA72,                   INDEX(FX$2:FX$100,GB72)                  )), REPLACE(FX72,FY72,IFERROR(FIND(" ",FX72,FY72),999)-FY72,                   INDEX(FX$2:FX$100,FZ72)                  ) )</f>
        <v/>
      </c>
      <c r="GD72" s="0" t="n">
        <f aca="false">IFERROR(FIND("f_",LOWER(GC72)),-1)</f>
        <v>-1</v>
      </c>
      <c r="GE72" s="0" t="n">
        <f aca="false">IF(GD72=-1,-1, VALUE(MID(GC72,GD72+2, IFERROR(FIND(" ",GC72,GD72),999)-GD72-2)))</f>
        <v>-1</v>
      </c>
      <c r="GF72" s="0" t="n">
        <f aca="false">IFERROR(FIND("r_",LOWER(GC72)),-1)</f>
        <v>-1</v>
      </c>
      <c r="GG72" s="0" t="n">
        <f aca="false">IF(GF72=-1,-1, ROW(GF72)-1+VALUE(MID(GC72,GF72+2, IFERROR(FIND(" ",GC72,GF72),999)-GF72-2)))</f>
        <v>-1</v>
      </c>
      <c r="GH72" s="0" t="str">
        <f aca="false">IF(OR(GD72=-1,IFERROR(INDEX(GD$2:GD$100,GE72),999)&gt;=0,IFERROR(INDEX(GF$2:GF$100,GE72),999)&gt;=0),IF(OR(GF72=-1,IFERROR(INDEX(GD$2:GD$100,GG72),999)&gt;=0,IFERROR(INDEX(GF$2:GF$100,GG72),999)&gt;=0),GC72,              REPLACE(GC72,GF72,IFERROR(FIND(" ",GC72,GF72),999)-GF72,                   INDEX(GC$2:GC$100,GG72)                  )), REPLACE(GC72,GD72,IFERROR(FIND(" ",GC72,GD72),999)-GD72,                   INDEX(GC$2:GC$100,GE72)                  ) )</f>
        <v/>
      </c>
      <c r="GI72" s="0" t="n">
        <f aca="false">IFERROR(FIND("f_",LOWER(GH72)),-1)</f>
        <v>-1</v>
      </c>
      <c r="GJ72" s="0" t="n">
        <f aca="false">IF(GI72=-1,-1, VALUE(MID(GH72,GI72+2, IFERROR(FIND(" ",GH72,GI72),999)-GI72-2)))</f>
        <v>-1</v>
      </c>
      <c r="GK72" s="0" t="n">
        <f aca="false">IFERROR(FIND("r_",LOWER(GH72)),-1)</f>
        <v>-1</v>
      </c>
      <c r="GL72" s="0" t="n">
        <f aca="false">IF(GK72=-1,-1, ROW(GK72)-1+VALUE(MID(GH72,GK72+2, IFERROR(FIND(" ",GH72,GK72),999)-GK72-2)))</f>
        <v>-1</v>
      </c>
      <c r="GM72" s="0" t="str">
        <f aca="false">IF(OR(GI72=-1,IFERROR(INDEX(GI$2:GI$100,GJ72),999)&gt;=0,IFERROR(INDEX(GK$2:GK$100,GJ72),999)&gt;=0),IF(OR(GK72=-1,IFERROR(INDEX(GI$2:GI$100,GL72),999)&gt;=0,IFERROR(INDEX(GK$2:GK$100,GL72),999)&gt;=0),GH72,              REPLACE(GH72,GK72,IFERROR(FIND(" ",GH72,GK72),999)-GK72,                   INDEX(GH$2:GH$100,GL72)                  )), REPLACE(GH72,GI72,IFERROR(FIND(" ",GH72,GI72),999)-GI72,                   INDEX(GH$2:GH$100,GJ72)                  ) )</f>
        <v/>
      </c>
      <c r="GN72" s="0" t="n">
        <f aca="false">IFERROR(FIND("f_",LOWER(GM72)),-1)</f>
        <v>-1</v>
      </c>
      <c r="GO72" s="0" t="n">
        <f aca="false">IF(GN72=-1,-1, VALUE(MID(GM72,GN72+2, IFERROR(FIND(" ",GM72,GN72),999)-GN72-2)))</f>
        <v>-1</v>
      </c>
      <c r="GP72" s="0" t="n">
        <f aca="false">IFERROR(FIND("r_",LOWER(GM72)),-1)</f>
        <v>-1</v>
      </c>
      <c r="GQ72" s="0" t="n">
        <f aca="false">IF(GP72=-1,-1, ROW(GP72)-1+VALUE(MID(GM72,GP72+2, IFERROR(FIND(" ",GM72,GP72),999)-GP72-2)))</f>
        <v>-1</v>
      </c>
      <c r="GR72" s="0" t="str">
        <f aca="false">IF(OR(GN72=-1,IFERROR(INDEX(GN$2:GN$100,GO72),999)&gt;=0,IFERROR(INDEX(GP$2:GP$100,GO72),999)&gt;=0),IF(OR(GP72=-1,IFERROR(INDEX(GN$2:GN$100,GQ72),999)&gt;=0,IFERROR(INDEX(GP$2:GP$100,GQ72),999)&gt;=0),GM72,              REPLACE(GM72,GP72,IFERROR(FIND(" ",GM72,GP72),999)-GP72,                   INDEX(GM$2:GM$100,GQ72)                  )), REPLACE(GM72,GN72,IFERROR(FIND(" ",GM72,GN72),999)-GN72,                   INDEX(GM$2:GM$100,GO72)                  ) )</f>
        <v/>
      </c>
      <c r="GS72" s="0" t="n">
        <f aca="false">IFERROR(FIND("f_",LOWER(GR72)),-1)</f>
        <v>-1</v>
      </c>
      <c r="GT72" s="0" t="n">
        <f aca="false">IF(GS72=-1,-1, VALUE(MID(GR72,GS72+2, IFERROR(FIND(" ",GR72,GS72),999)-GS72-2)))</f>
        <v>-1</v>
      </c>
      <c r="GU72" s="0" t="n">
        <f aca="false">IFERROR(FIND("r_",LOWER(GR72)),-1)</f>
        <v>-1</v>
      </c>
      <c r="GV72" s="0" t="n">
        <f aca="false">IF(GU72=-1,-1, ROW(GU72)-1+VALUE(MID(GR72,GU72+2, IFERROR(FIND(" ",GR72,GU72),999)-GU72-2)))</f>
        <v>-1</v>
      </c>
      <c r="GW72" s="0" t="str">
        <f aca="false">IF(OR(GS72=-1,IFERROR(INDEX(GS$2:GS$100,GT72),999)&gt;=0,IFERROR(INDEX(GU$2:GU$100,GT72),999)&gt;=0),IF(OR(GU72=-1,IFERROR(INDEX(GS$2:GS$100,GV72),999)&gt;=0,IFERROR(INDEX(GU$2:GU$100,GV72),999)&gt;=0),GR72,              REPLACE(GR72,GU72,IFERROR(FIND(" ",GR72,GU72),999)-GU72,                   INDEX(GR$2:GR$100,GV72)                  )), REPLACE(GR72,GS72,IFERROR(FIND(" ",GR72,GS72),999)-GS72,                   INDEX(GR$2:GR$100,GT72)                  ) )</f>
        <v/>
      </c>
      <c r="GX72" s="0" t="n">
        <f aca="false">IFERROR(FIND("f_",LOWER(GW72)),-1)</f>
        <v>-1</v>
      </c>
      <c r="GY72" s="0" t="n">
        <f aca="false">IF(GX72=-1,-1, VALUE(MID(GW72,GX72+2, IFERROR(FIND(" ",GW72,GX72),999)-GX72-2)))</f>
        <v>-1</v>
      </c>
      <c r="GZ72" s="0" t="n">
        <f aca="false">IFERROR(FIND("r_",LOWER(GW72)),-1)</f>
        <v>-1</v>
      </c>
      <c r="HA72" s="0" t="n">
        <f aca="false">IF(GZ72=-1,-1, ROW(GZ72)-1+VALUE(MID(GW72,GZ72+2, IFERROR(FIND(" ",GW72,GZ72),999)-GZ72-2)))</f>
        <v>-1</v>
      </c>
      <c r="HB72" s="0" t="str">
        <f aca="false">IF(OR(GX72=-1,IFERROR(INDEX(GX$2:GX$100,GY72),999)&gt;=0,IFERROR(INDEX(GZ$2:GZ$100,GY72),999)&gt;=0),IF(OR(GZ72=-1,IFERROR(INDEX(GX$2:GX$100,HA72),999)&gt;=0,IFERROR(INDEX(GZ$2:GZ$100,HA72),999)&gt;=0),GW72,              REPLACE(GW72,GZ72,IFERROR(FIND(" ",GW72,GZ72),999)-GZ72,                   INDEX(GW$2:GW$100,HA72)                  )), REPLACE(GW72,GX72,IFERROR(FIND(" ",GW72,GX72),999)-GX72,                   INDEX(GW$2:GW$100,GY72)                  ) )</f>
        <v/>
      </c>
      <c r="HC72" s="0" t="n">
        <f aca="false">IFERROR(FIND("f_",LOWER(HB72)),-1)</f>
        <v>-1</v>
      </c>
      <c r="HD72" s="0" t="n">
        <f aca="false">IF(HC72=-1,-1, VALUE(MID(HB72,HC72+2, IFERROR(FIND(" ",HB72,HC72),999)-HC72-2)))</f>
        <v>-1</v>
      </c>
      <c r="HE72" s="0" t="n">
        <f aca="false">IFERROR(FIND("r_",LOWER(HB72)),-1)</f>
        <v>-1</v>
      </c>
      <c r="HF72" s="0" t="n">
        <f aca="false">IF(HE72=-1,-1, ROW(HE72)-1+VALUE(MID(HB72,HE72+2, IFERROR(FIND(" ",HB72,HE72),999)-HE72-2)))</f>
        <v>-1</v>
      </c>
      <c r="HG72" s="0" t="str">
        <f aca="false">IF(OR(HC72=-1,IFERROR(INDEX(HC$2:HC$100,HD72),999)&gt;=0,IFERROR(INDEX(HE$2:HE$100,HD72),999)&gt;=0),IF(OR(HE72=-1,IFERROR(INDEX(HC$2:HC$100,HF72),999)&gt;=0,IFERROR(INDEX(HE$2:HE$100,HF72),999)&gt;=0),HB72,              REPLACE(HB72,HE72,IFERROR(FIND(" ",HB72,HE72),999)-HE72,                   INDEX(HB$2:HB$100,HF72)                  )), REPLACE(HB72,HC72,IFERROR(FIND(" ",HB72,HC72),999)-HC72,                   INDEX(HB$2:HB$100,HD72)                  ) )</f>
        <v/>
      </c>
      <c r="HH72" s="0" t="n">
        <f aca="false">IFERROR(FIND("f_",LOWER(HG72)),-1)</f>
        <v>-1</v>
      </c>
      <c r="HI72" s="0" t="n">
        <f aca="false">IF(HH72=-1,-1, VALUE(MID(HG72,HH72+2, IFERROR(FIND(" ",HG72,HH72),999)-HH72-2)))</f>
        <v>-1</v>
      </c>
      <c r="HJ72" s="0" t="n">
        <f aca="false">IFERROR(FIND("r_",LOWER(HG72)),-1)</f>
        <v>-1</v>
      </c>
      <c r="HK72" s="0" t="n">
        <f aca="false">IF(HJ72=-1,-1, ROW(HJ72)-1+VALUE(MID(HG72,HJ72+2, IFERROR(FIND(" ",HG72,HJ72),999)-HJ72-2)))</f>
        <v>-1</v>
      </c>
      <c r="HL72" s="0" t="str">
        <f aca="false">IF(OR(HH72=-1,IFERROR(INDEX(HH$2:HH$100,HI72),999)&gt;=0,IFERROR(INDEX(HJ$2:HJ$100,HI72),999)&gt;=0),IF(OR(HJ72=-1,IFERROR(INDEX(HH$2:HH$100,HK72),999)&gt;=0,IFERROR(INDEX(HJ$2:HJ$100,HK72),999)&gt;=0),HG72,              REPLACE(HG72,HJ72,IFERROR(FIND(" ",HG72,HJ72),999)-HJ72,                   INDEX(HG$2:HG$100,HK72)                  )), REPLACE(HG72,HH72,IFERROR(FIND(" ",HG72,HH72),999)-HH72,                   INDEX(HG$2:HG$100,HI72)                  ) )</f>
        <v/>
      </c>
      <c r="HM72" s="0" t="n">
        <f aca="false">IFERROR(FIND("f_",LOWER(HL72)),-1)</f>
        <v>-1</v>
      </c>
      <c r="HN72" s="0" t="n">
        <f aca="false">IF(HM72=-1,-1, VALUE(MID(HL72,HM72+2, IFERROR(FIND(" ",HL72,HM72),999)-HM72-2)))</f>
        <v>-1</v>
      </c>
      <c r="HO72" s="0" t="n">
        <f aca="false">IFERROR(FIND("r_",LOWER(HL72)),-1)</f>
        <v>-1</v>
      </c>
      <c r="HP72" s="0" t="n">
        <f aca="false">IF(HO72=-1,-1, ROW(HO72)-1+VALUE(MID(HL72,HO72+2, IFERROR(FIND(" ",HL72,HO72),999)-HO72-2)))</f>
        <v>-1</v>
      </c>
      <c r="HQ72" s="0" t="str">
        <f aca="false">IF(OR(HM72=-1,IFERROR(INDEX(HM$2:HM$100,HN72),999)&gt;=0,IFERROR(INDEX(HO$2:HO$100,HN72),999)&gt;=0),IF(OR(HO72=-1,IFERROR(INDEX(HM$2:HM$100,HP72),999)&gt;=0,IFERROR(INDEX(HO$2:HO$100,HP72),999)&gt;=0),HL72,              REPLACE(HL72,HO72,IFERROR(FIND(" ",HL72,HO72),999)-HO72,                   INDEX(HL$2:HL$100,HP72)                  )), REPLACE(HL72,HM72,IFERROR(FIND(" ",HL72,HM72),999)-HM72,                   INDEX(HL$2:HL$100,HN72)                  ) )</f>
        <v/>
      </c>
      <c r="HR72" s="0" t="n">
        <f aca="false">IFERROR(FIND("f_",LOWER(HQ72)),-1)</f>
        <v>-1</v>
      </c>
      <c r="HS72" s="0" t="n">
        <f aca="false">IF(HR72=-1,-1, VALUE(MID(HQ72,HR72+2, IFERROR(FIND(" ",HQ72,HR72),999)-HR72-2)))</f>
        <v>-1</v>
      </c>
      <c r="HT72" s="0" t="n">
        <f aca="false">IFERROR(FIND("r_",LOWER(HQ72)),-1)</f>
        <v>-1</v>
      </c>
      <c r="HU72" s="0" t="n">
        <f aca="false">IF(HT72=-1,-1, ROW(HT72)-1+VALUE(MID(HQ72,HT72+2, IFERROR(FIND(" ",HQ72,HT72),999)-HT72-2)))</f>
        <v>-1</v>
      </c>
      <c r="HV72" s="0" t="str">
        <f aca="false">IF(OR(HR72=-1,IFERROR(INDEX(HR$2:HR$100,HS72),999)&gt;=0,IFERROR(INDEX(HT$2:HT$100,HS72),999)&gt;=0),IF(OR(HT72=-1,IFERROR(INDEX(HR$2:HR$100,HU72),999)&gt;=0,IFERROR(INDEX(HT$2:HT$100,HU72),999)&gt;=0),HQ72,              REPLACE(HQ72,HT72,IFERROR(FIND(" ",HQ72,HT72),999)-HT72,                   INDEX(HQ$2:HQ$100,HU72)                  )), REPLACE(HQ72,HR72,IFERROR(FIND(" ",HQ72,HR72),999)-HR72,                   INDEX(HQ$2:HQ$100,HS72)                  ) )</f>
        <v/>
      </c>
      <c r="HW72" s="0" t="n">
        <f aca="false">IFERROR(FIND("f_",LOWER(HV72)),-1)</f>
        <v>-1</v>
      </c>
      <c r="HX72" s="0" t="n">
        <f aca="false">IF(HW72=-1,-1, VALUE(MID(HV72,HW72+2, IFERROR(FIND(" ",HV72,HW72),999)-HW72-2)))</f>
        <v>-1</v>
      </c>
      <c r="HY72" s="0" t="n">
        <f aca="false">IFERROR(FIND("r_",LOWER(HV72)),-1)</f>
        <v>-1</v>
      </c>
      <c r="HZ72" s="0" t="n">
        <f aca="false">IF(HY72=-1,-1, ROW(HY72)-1+VALUE(MID(HV72,HY72+2, IFERROR(FIND(" ",HV72,HY72),999)-HY72-2)))</f>
        <v>-1</v>
      </c>
      <c r="IA72" s="0" t="str">
        <f aca="false">IF(OR(HW72=-1,IFERROR(INDEX(HW$2:HW$100,HX72),999)&gt;=0,IFERROR(INDEX(HY$2:HY$100,HX72),999)&gt;=0),IF(OR(HY72=-1,IFERROR(INDEX(HW$2:HW$100,HZ72),999)&gt;=0,IFERROR(INDEX(HY$2:HY$100,HZ72),999)&gt;=0),HV72,              REPLACE(HV72,HY72,IFERROR(FIND(" ",HV72,HY72),999)-HY72,                   INDEX(HV$2:HV$100,HZ72)                  )), REPLACE(HV72,HW72,IFERROR(FIND(" ",HV72,HW72),999)-HW72,                   INDEX(HV$2:HV$100,HX72)                  ) )</f>
        <v/>
      </c>
      <c r="IB72" s="0" t="n">
        <f aca="false">IFERROR(FIND("f_",LOWER(IA72)),-1)</f>
        <v>-1</v>
      </c>
      <c r="IC72" s="0" t="n">
        <f aca="false">IF(IB72=-1,-1, VALUE(MID(IA72,IB72+2, IFERROR(FIND(" ",IA72,IB72),999)-IB72-2)))</f>
        <v>-1</v>
      </c>
      <c r="ID72" s="0" t="n">
        <f aca="false">IFERROR(FIND("r_",LOWER(IA72)),-1)</f>
        <v>-1</v>
      </c>
      <c r="IE72" s="0" t="n">
        <f aca="false">IF(ID72=-1,-1, ROW(ID72)-1+VALUE(MID(IA72,ID72+2, IFERROR(FIND(" ",IA72,ID72),999)-ID72-2)))</f>
        <v>-1</v>
      </c>
      <c r="IF72" s="0" t="str">
        <f aca="false">IF(OR(IB72=-1,IFERROR(INDEX(IB$2:IB$100,IC72),999)&gt;=0,IFERROR(INDEX(ID$2:ID$100,IC72),999)&gt;=0),IF(OR(ID72=-1,IFERROR(INDEX(IB$2:IB$100,IE72),999)&gt;=0,IFERROR(INDEX(ID$2:ID$100,IE72),999)&gt;=0),IA72,              REPLACE(IA72,ID72,IFERROR(FIND(" ",IA72,ID72),999)-ID72,                   INDEX(IA$2:IA$100,IE72)                  )), REPLACE(IA72,IB72,IFERROR(FIND(" ",IA72,IB72),999)-IB72,                   INDEX(IA$2:IA$100,IC72)                  ) )</f>
        <v/>
      </c>
      <c r="IG72" s="0" t="n">
        <f aca="false">IFERROR(FIND("f_",LOWER(IF72)),-1)</f>
        <v>-1</v>
      </c>
      <c r="IH72" s="0" t="n">
        <f aca="false">IF(IG72=-1,-1, VALUE(MID(IF72,IG72+2, IFERROR(FIND(" ",IF72,IG72),999)-IG72-2)))</f>
        <v>-1</v>
      </c>
      <c r="II72" s="0" t="n">
        <f aca="false">IFERROR(FIND("r_",LOWER(IF72)),-1)</f>
        <v>-1</v>
      </c>
      <c r="IJ72" s="0" t="n">
        <f aca="false">IF(II72=-1,-1, ROW(II72)-1+VALUE(MID(IF72,II72+2, IFERROR(FIND(" ",IF72,II72),999)-II72-2)))</f>
        <v>-1</v>
      </c>
      <c r="IK72" s="0" t="str">
        <f aca="false">IF(OR(IG72=-1,IFERROR(INDEX(IG$2:IG$100,IH72),999)&gt;=0,IFERROR(INDEX(II$2:II$100,IH72),999)&gt;=0),IF(OR(II72=-1,IFERROR(INDEX(IG$2:IG$100,IJ72),999)&gt;=0,IFERROR(INDEX(II$2:II$100,IJ72),999)&gt;=0),IF72,              REPLACE(IF72,II72,IFERROR(FIND(" ",IF72,II72),999)-II72,                   INDEX(IF$2:IF$100,IJ72)                  )), REPLACE(IF72,IG72,IFERROR(FIND(" ",IF72,IG72),999)-IG72,                   INDEX(IF$2:IF$100,IH72)                  ) )</f>
        <v/>
      </c>
      <c r="IL72" s="0" t="n">
        <f aca="false">IFERROR(FIND("f_",LOWER(IK72)),-1)</f>
        <v>-1</v>
      </c>
      <c r="IM72" s="0" t="n">
        <f aca="false">IF(IL72=-1,-1, VALUE(MID(IK72,IL72+2, IFERROR(FIND(" ",IK72,IL72),999)-IL72-2)))</f>
        <v>-1</v>
      </c>
      <c r="IN72" s="0" t="n">
        <f aca="false">IFERROR(FIND("r_",LOWER(IK72)),-1)</f>
        <v>-1</v>
      </c>
      <c r="IO72" s="0" t="n">
        <f aca="false">IF(IN72=-1,-1, ROW(IN72)-1+VALUE(MID(IK72,IN72+2, IFERROR(FIND(" ",IK72,IN72),999)-IN72-2)))</f>
        <v>-1</v>
      </c>
      <c r="IP72" s="0" t="str">
        <f aca="false">IF(OR(IL72=-1,IFERROR(INDEX(IL$2:IL$100,IM72),999)&gt;=0,IFERROR(INDEX(IN$2:IN$100,IM72),999)&gt;=0),IF(OR(IN72=-1,IFERROR(INDEX(IL$2:IL$100,IO72),999)&gt;=0,IFERROR(INDEX(IN$2:IN$100,IO72),999)&gt;=0),IK72,              REPLACE(IK72,IN72,IFERROR(FIND(" ",IK72,IN72),999)-IN72,                   INDEX(IK$2:IK$100,IO72)                  )), REPLACE(IK72,IL72,IFERROR(FIND(" ",IK72,IL72),999)-IL72,                   INDEX(IK$2:IK$100,IM72)                  ) )</f>
        <v/>
      </c>
      <c r="IQ72" s="0" t="n">
        <f aca="false">IFERROR(FIND("f_",LOWER(IP72)),-1)</f>
        <v>-1</v>
      </c>
      <c r="IR72" s="0" t="n">
        <f aca="false">IF(IQ72=-1,-1, VALUE(MID(IP72,IQ72+2, IFERROR(FIND(" ",IP72,IQ72),999)-IQ72-2)))</f>
        <v>-1</v>
      </c>
      <c r="IS72" s="0" t="n">
        <f aca="false">IFERROR(FIND("r_",LOWER(IP72)),-1)</f>
        <v>-1</v>
      </c>
      <c r="IT72" s="0" t="n">
        <f aca="false">IF(IS72=-1,-1, ROW(IS72)-1+VALUE(MID(IP72,IS72+2, IFERROR(FIND(" ",IP72,IS72),999)-IS72-2)))</f>
        <v>-1</v>
      </c>
      <c r="IU72" s="0" t="str">
        <f aca="false">IF(OR(IQ72=-1,IFERROR(INDEX(IQ$2:IQ$100,IR72),999)&gt;=0,IFERROR(INDEX(IS$2:IS$100,IR72),999)&gt;=0),IF(OR(IS72=-1,IFERROR(INDEX(IQ$2:IQ$100,IT72),999)&gt;=0,IFERROR(INDEX(IS$2:IS$100,IT72),999)&gt;=0),IP72,              REPLACE(IP72,IS72,IFERROR(FIND(" ",IP72,IS72),999)-IS72,                   INDEX(IP$2:IP$100,IT72)                  )), REPLACE(IP72,IQ72,IFERROR(FIND(" ",IP72,IQ72),999)-IQ72,                   INDEX(IP$2:IP$100,IR72)                  ) )</f>
        <v/>
      </c>
      <c r="IV72" s="0" t="n">
        <f aca="false">IFERROR(FIND("f_",LOWER(IU72)),-1)</f>
        <v>-1</v>
      </c>
      <c r="IW72" s="0" t="n">
        <f aca="false">IF(IV72=-1,-1, VALUE(MID(IU72,IV72+2, IFERROR(FIND(" ",IU72,IV72),999)-IV72-2)))</f>
        <v>-1</v>
      </c>
      <c r="IX72" s="0" t="n">
        <f aca="false">IFERROR(FIND("r_",LOWER(IU72)),-1)</f>
        <v>-1</v>
      </c>
      <c r="IY72" s="0" t="n">
        <f aca="false">IF(IX72=-1,-1, ROW(IX72)-1+VALUE(MID(IU72,IX72+2, IFERROR(FIND(" ",IU72,IX72),999)-IX72-2)))</f>
        <v>-1</v>
      </c>
      <c r="IZ72" s="0" t="str">
        <f aca="false">IF(OR(IV72=-1,IFERROR(INDEX(IV$2:IV$100,IW72),999)&gt;=0,IFERROR(INDEX(IX$2:IX$100,IW72),999)&gt;=0),IF(OR(IX72=-1,IFERROR(INDEX(IV$2:IV$100,IY72),999)&gt;=0,IFERROR(INDEX(IX$2:IX$100,IY72),999)&gt;=0),IU72,              REPLACE(IU72,IX72,IFERROR(FIND(" ",IU72,IX72),999)-IX72,                   INDEX(IU$2:IU$100,IY72)                  )), REPLACE(IU72,IV72,IFERROR(FIND(" ",IU72,IV72),999)-IV72,                   INDEX(IU$2:IU$100,IW72)                  ) )</f>
        <v/>
      </c>
      <c r="JA72" s="0" t="n">
        <f aca="false">IFERROR(FIND("f_",LOWER(IZ72)),-1)</f>
        <v>-1</v>
      </c>
      <c r="JB72" s="0" t="n">
        <f aca="false">IF(JA72=-1,-1, VALUE(MID(IZ72,JA72+2, IFERROR(FIND(" ",IZ72,JA72),999)-JA72-2)))</f>
        <v>-1</v>
      </c>
      <c r="JC72" s="0" t="n">
        <f aca="false">IFERROR(FIND("r_",LOWER(IZ72)),-1)</f>
        <v>-1</v>
      </c>
      <c r="JD72" s="0" t="n">
        <f aca="false">IF(JC72=-1,-1, ROW(JC72)-1+VALUE(MID(IZ72,JC72+2, IFERROR(FIND(" ",IZ72,JC72),999)-JC72-2)))</f>
        <v>-1</v>
      </c>
      <c r="JE72" s="0" t="str">
        <f aca="false">IF(OR(JA72=-1,IFERROR(INDEX(JA$2:JA$100,JB72),999)&gt;=0,IFERROR(INDEX(JC$2:JC$100,JB72),999)&gt;=0),IF(OR(JC72=-1,IFERROR(INDEX(JA$2:JA$100,JD72),999)&gt;=0,IFERROR(INDEX(JC$2:JC$100,JD72),999)&gt;=0),IZ72,              REPLACE(IZ72,JC72,IFERROR(FIND(" ",IZ72,JC72),999)-JC72,                   INDEX(IZ$2:IZ$100,JD72)                  )), REPLACE(IZ72,JA72,IFERROR(FIND(" ",IZ72,JA72),999)-JA72,                   INDEX(IZ$2:IZ$100,JB72)                  ) )</f>
        <v/>
      </c>
      <c r="JF72" s="0" t="n">
        <f aca="false">IFERROR(FIND("f_",LOWER(JE72)),-1)</f>
        <v>-1</v>
      </c>
      <c r="JG72" s="0" t="n">
        <f aca="false">IF(JF72=-1,-1, VALUE(MID(JE72,JF72+2, IFERROR(FIND(" ",JE72,JF72),999)-JF72-2)))</f>
        <v>-1</v>
      </c>
      <c r="JH72" s="0" t="n">
        <f aca="false">IFERROR(FIND("r_",LOWER(JE72)),-1)</f>
        <v>-1</v>
      </c>
      <c r="JI72" s="0" t="n">
        <f aca="false">IF(JH72=-1,-1, ROW(JH72)-1+VALUE(MID(JE72,JH72+2, IFERROR(FIND(" ",JE72,JH72),999)-JH72-2)))</f>
        <v>-1</v>
      </c>
      <c r="JJ72" s="0" t="str">
        <f aca="false">IF(OR(JF72=-1,IFERROR(INDEX(JF$2:JF$100,JG72),999)&gt;=0,IFERROR(INDEX(JH$2:JH$100,JG72),999)&gt;=0),IF(OR(JH72=-1,IFERROR(INDEX(JF$2:JF$100,JI72),999)&gt;=0,IFERROR(INDEX(JH$2:JH$100,JI72),999)&gt;=0),JE72,              REPLACE(JE72,JH72,IFERROR(FIND(" ",JE72,JH72),999)-JH72,                   INDEX(JE$2:JE$100,JI72)                  )), REPLACE(JE72,JF72,IFERROR(FIND(" ",JE72,JF72),999)-JF72,                   INDEX(JE$2:JE$100,JG72)                  ) )</f>
        <v/>
      </c>
      <c r="JK72" s="0" t="n">
        <f aca="false">IFERROR(FIND("f_",LOWER(JJ72)),-1)</f>
        <v>-1</v>
      </c>
      <c r="JL72" s="0" t="n">
        <f aca="false">IF(JK72=-1,-1, VALUE(MID(JJ72,JK72+2, IFERROR(FIND(" ",JJ72,JK72),999)-JK72-2)))</f>
        <v>-1</v>
      </c>
      <c r="JM72" s="0" t="n">
        <f aca="false">IFERROR(FIND("r_",LOWER(JJ72)),-1)</f>
        <v>-1</v>
      </c>
      <c r="JN72" s="0" t="n">
        <f aca="false">IF(JM72=-1,-1, ROW(JM72)-1+VALUE(MID(JJ72,JM72+2, IFERROR(FIND(" ",JJ72,JM72),999)-JM72-2)))</f>
        <v>-1</v>
      </c>
      <c r="JO72" s="0" t="str">
        <f aca="false">IF(OR(JK72=-1,IFERROR(INDEX(JK$2:JK$100,JL72),999)&gt;=0,IFERROR(INDEX(JM$2:JM$100,JL72),999)&gt;=0),IF(OR(JM72=-1,IFERROR(INDEX(JK$2:JK$100,JN72),999)&gt;=0,IFERROR(INDEX(JM$2:JM$100,JN72),999)&gt;=0),JJ72,              REPLACE(JJ72,JM72,IFERROR(FIND(" ",JJ72,JM72),999)-JM72,                   INDEX(JJ$2:JJ$100,JN72)                  )), REPLACE(JJ72,JK72,IFERROR(FIND(" ",JJ72,JK72),999)-JK72,                   INDEX(JJ$2:JJ$100,JL72)                  ) )</f>
        <v/>
      </c>
      <c r="JP72" s="0" t="n">
        <f aca="false">IFERROR(FIND("f_",LOWER(JO72)),-1)</f>
        <v>-1</v>
      </c>
      <c r="JQ72" s="0" t="n">
        <f aca="false">IF(JP72=-1,-1, VALUE(MID(JO72,JP72+2, IFERROR(FIND(" ",JO72,JP72),999)-JP72-2)))</f>
        <v>-1</v>
      </c>
      <c r="JR72" s="0" t="n">
        <f aca="false">IFERROR(FIND("r_",LOWER(JO72)),-1)</f>
        <v>-1</v>
      </c>
      <c r="JS72" s="0" t="n">
        <f aca="false">IF(JR72=-1,-1, ROW(JR72)-1+VALUE(MID(JO72,JR72+2, IFERROR(FIND(" ",JO72,JR72),999)-JR72-2)))</f>
        <v>-1</v>
      </c>
      <c r="JT72" s="0" t="str">
        <f aca="false">IF(OR(JP72=-1,IFERROR(INDEX(JP$2:JP$100,JQ72),999)&gt;=0,IFERROR(INDEX(JR$2:JR$100,JQ72),999)&gt;=0),IF(OR(JR72=-1,IFERROR(INDEX(JP$2:JP$100,JS72),999)&gt;=0,IFERROR(INDEX(JR$2:JR$100,JS72),999)&gt;=0),JO72,              REPLACE(JO72,JR72,IFERROR(FIND(" ",JO72,JR72),999)-JR72,                   INDEX(JO$2:JO$100,JS72)                  )), REPLACE(JO72,JP72,IFERROR(FIND(" ",JO72,JP72),999)-JP72,                   INDEX(JO$2:JO$100,JQ72)                  ) )</f>
        <v/>
      </c>
      <c r="JU72" s="0" t="n">
        <f aca="false">IFERROR(FIND("f_",LOWER(JT72)),-1)</f>
        <v>-1</v>
      </c>
      <c r="JV72" s="0" t="n">
        <f aca="false">IF(JU72=-1,-1, VALUE(MID(JT72,JU72+2, IFERROR(FIND(" ",JT72,JU72),999)-JU72-2)))</f>
        <v>-1</v>
      </c>
      <c r="JW72" s="0" t="n">
        <f aca="false">IFERROR(FIND("r_",LOWER(JT72)),-1)</f>
        <v>-1</v>
      </c>
      <c r="JX72" s="0" t="n">
        <f aca="false">IF(JW72=-1,-1, ROW(JW72)-1+VALUE(MID(JT72,JW72+2, IFERROR(FIND(" ",JT72,JW72),999)-JW72-2)))</f>
        <v>-1</v>
      </c>
      <c r="JY72" s="0" t="str">
        <f aca="false">IF(OR(JU72=-1,IFERROR(INDEX(JU$2:JU$100,JV72),999)&gt;=0,IFERROR(INDEX(JW$2:JW$100,JV72),999)&gt;=0),IF(OR(JW72=-1,IFERROR(INDEX(JU$2:JU$100,JX72),999)&gt;=0,IFERROR(INDEX(JW$2:JW$100,JX72),999)&gt;=0),JT72,              REPLACE(JT72,JW72,IFERROR(FIND(" ",JT72,JW72),999)-JW72,                   INDEX(JT$2:JT$100,JX72)                  )), REPLACE(JT72,JU72,IFERROR(FIND(" ",JT72,JU72),999)-JU72,                   INDEX(JT$2:JT$100,JV72)                  ) )</f>
        <v/>
      </c>
      <c r="JZ72" s="0" t="n">
        <f aca="false">IFERROR(FIND("f_",LOWER(JY72)),-1)</f>
        <v>-1</v>
      </c>
      <c r="KA72" s="0" t="n">
        <f aca="false">IF(JZ72=-1,-1, VALUE(MID(JY72,JZ72+2, IFERROR(FIND(" ",JY72,JZ72),999)-JZ72-2)))</f>
        <v>-1</v>
      </c>
      <c r="KB72" s="0" t="n">
        <f aca="false">IFERROR(FIND("r_",LOWER(JY72)),-1)</f>
        <v>-1</v>
      </c>
      <c r="KC72" s="0" t="n">
        <f aca="false">IF(KB72=-1,-1, ROW(KB72)-1+VALUE(MID(JY72,KB72+2, IFERROR(FIND(" ",JY72,KB72),999)-KB72-2)))</f>
        <v>-1</v>
      </c>
      <c r="KD72" s="0" t="str">
        <f aca="false">IF(OR(JZ72=-1,IFERROR(INDEX(JZ$2:JZ$100,KA72),999)&gt;=0,IFERROR(INDEX(KB$2:KB$100,KA72),999)&gt;=0),IF(OR(KB72=-1,IFERROR(INDEX(JZ$2:JZ$100,KC72),999)&gt;=0,IFERROR(INDEX(KB$2:KB$100,KC72),999)&gt;=0),JY72,              REPLACE(JY72,KB72,IFERROR(FIND(" ",JY72,KB72),999)-KB72,                   INDEX(JY$2:JY$100,KC72)                  )), REPLACE(JY72,JZ72,IFERROR(FIND(" ",JY72,JZ72),999)-JZ72,                   INDEX(JY$2:JY$100,KA72)                  ) )</f>
        <v/>
      </c>
      <c r="KE72" s="0" t="n">
        <f aca="false">IFERROR(FIND("f_",LOWER(KD72)),-1)</f>
        <v>-1</v>
      </c>
      <c r="KF72" s="0" t="n">
        <f aca="false">IF(KE72=-1,-1, VALUE(MID(KD72,KE72+2, IFERROR(FIND(" ",KD72,KE72),999)-KE72-2)))</f>
        <v>-1</v>
      </c>
      <c r="KG72" s="0" t="n">
        <f aca="false">IFERROR(FIND("r_",LOWER(KD72)),-1)</f>
        <v>-1</v>
      </c>
      <c r="KH72" s="0" t="n">
        <f aca="false">IF(KG72=-1,-1, ROW(KG72)-1+VALUE(MID(KD72,KG72+2, IFERROR(FIND(" ",KD72,KG72),999)-KG72-2)))</f>
        <v>-1</v>
      </c>
      <c r="KI72" s="0" t="str">
        <f aca="false">IF(OR(KE72=-1,IFERROR(INDEX(KE$2:KE$100,KF72),999)&gt;=0,IFERROR(INDEX(KG$2:KG$100,KF72),999)&gt;=0),IF(OR(KG72=-1,IFERROR(INDEX(KE$2:KE$100,KH72),999)&gt;=0,IFERROR(INDEX(KG$2:KG$100,KH72),999)&gt;=0),KD72,              REPLACE(KD72,KG72,IFERROR(FIND(" ",KD72,KG72),999)-KG72,                   INDEX(KD$2:KD$100,KH72)                  )), REPLACE(KD72,KE72,IFERROR(FIND(" ",KD72,KE72),999)-KE72,                   INDEX(KD$2:KD$100,KF72)                  ) )</f>
        <v/>
      </c>
    </row>
    <row r="73" customFormat="false" ht="13.8" hidden="false" customHeight="false" outlineLevel="0" collapsed="false">
      <c r="D73" s="1"/>
      <c r="L73" s="0" t="str">
        <f aca="false">KI73</f>
        <v/>
      </c>
      <c r="O73" s="0" t="e">
        <f aca="false">IF(D73="join", E73&amp;"["&amp;G73&amp;"] = "&amp;F73&amp;"["&amp;G73&amp;"]" &amp;IF(H73="",""," ∧ "&amp;E73&amp;"["&amp;H73&amp;"] = "&amp;F73&amp;"["&amp;H73&amp;"]") &amp;IF(I73="",""," ∧ "&amp;E73&amp;"["&amp;I73&amp;"] = "&amp;F73&amp;"["&amp;I73&amp;"]"), NA())</f>
        <v>#N/A</v>
      </c>
      <c r="P73" s="0" t="e">
        <f aca="false">IFERROR(O73,VLOOKUP($D73,Relrows!$A:$E,5,0))</f>
        <v>#N/A</v>
      </c>
      <c r="Q73" s="0" t="e">
        <f aca="false">SUBSTITUTE(SUBSTITUTE(SUBSTITUTE(P73,"parm1",E73),"parm2",F73),"parm3",G73)</f>
        <v>#N/A</v>
      </c>
      <c r="R73" s="0" t="str">
        <f aca="false">IFERROR(VLOOKUP(ROW($A72),$J$2:$Q$100,COLUMN(Q72)-COLUMN(J72)+1,0),"")</f>
        <v/>
      </c>
      <c r="T73" s="0" t="str">
        <f aca="false">R73</f>
        <v/>
      </c>
      <c r="U73" s="0" t="n">
        <f aca="false">IFERROR(FIND("f_",LOWER(T73)),-1)</f>
        <v>-1</v>
      </c>
      <c r="V73" s="0" t="n">
        <f aca="false">IF(U73=-1,-1, VALUE(MID(T73,U73+2, IFERROR(FIND(" ",T73,U73),999)-U73-2)))</f>
        <v>-1</v>
      </c>
      <c r="W73" s="0" t="n">
        <f aca="false">IFERROR(FIND("r_",LOWER(T73)),-1)</f>
        <v>-1</v>
      </c>
      <c r="X73" s="0" t="n">
        <f aca="false">IF(W73=-1,-1, ROW(W73)-1+VALUE(MID(T73,W73+2, IFERROR(FIND(" ",T73,W73),999)-W73-2)))</f>
        <v>-1</v>
      </c>
      <c r="Y73" s="0" t="str">
        <f aca="false">IF(OR(U73=-1,IFERROR(INDEX(U$2:U$100,V73),999)&gt;=0,IFERROR(INDEX(W$2:W$100,V73),999)&gt;=0),IF(OR(W73=-1,IFERROR(INDEX(U$2:U$100,X73),999)&gt;=0,IFERROR(INDEX(W$2:W$100,X73),999)&gt;=0),T73,              REPLACE(T73,W73,IFERROR(FIND(" ",T73,W73),999)-W73,                   INDEX(T$2:T$100,X73)                  )), REPLACE(T73,U73,IFERROR(FIND(" ",T73,U73),999)-U73,                   INDEX(T$2:T$100,V73)                  ) )</f>
        <v/>
      </c>
      <c r="Z73" s="0" t="n">
        <f aca="false">IFERROR(FIND("f_",LOWER(Y73)),-1)</f>
        <v>-1</v>
      </c>
      <c r="AA73" s="0" t="n">
        <f aca="false">IF(Z73=-1,-1, VALUE(MID(Y73,Z73+2, IFERROR(FIND(" ",Y73,Z73),999)-Z73-2)))</f>
        <v>-1</v>
      </c>
      <c r="AB73" s="0" t="n">
        <f aca="false">IFERROR(FIND("r_",LOWER(Y73)),-1)</f>
        <v>-1</v>
      </c>
      <c r="AC73" s="0" t="n">
        <f aca="false">IF(AB73=-1,-1, ROW(AB73)-1+VALUE(MID(Y73,AB73+2, IFERROR(FIND(" ",Y73,AB73),999)-AB73-2)))</f>
        <v>-1</v>
      </c>
      <c r="AD73" s="0" t="str">
        <f aca="false">IF(OR(Z73=-1,IFERROR(INDEX(Z$2:Z$100,AA73),999)&gt;=0,IFERROR(INDEX(AB$2:AB$100,AA73),999)&gt;=0),IF(OR(AB73=-1,IFERROR(INDEX(Z$2:Z$100,AC73),999)&gt;=0,IFERROR(INDEX(AB$2:AB$100,AC73),999)&gt;=0),Y73,              REPLACE(Y73,AB73,IFERROR(FIND(" ",Y73,AB73),999)-AB73,                   INDEX(Y$2:Y$100,AC73)                  )), REPLACE(Y73,Z73,IFERROR(FIND(" ",Y73,Z73),999)-Z73,                   INDEX(Y$2:Y$100,AA73)                  ) )</f>
        <v/>
      </c>
      <c r="AE73" s="0" t="n">
        <f aca="false">IFERROR(FIND("f_",LOWER(AD73)),-1)</f>
        <v>-1</v>
      </c>
      <c r="AF73" s="0" t="n">
        <f aca="false">IF(AE73=-1,-1, VALUE(MID(AD73,AE73+2, IFERROR(FIND(" ",AD73,AE73),999)-AE73-2)))</f>
        <v>-1</v>
      </c>
      <c r="AG73" s="0" t="n">
        <f aca="false">IFERROR(FIND("r_",LOWER(AD73)),-1)</f>
        <v>-1</v>
      </c>
      <c r="AH73" s="0" t="n">
        <f aca="false">IF(AG73=-1,-1, ROW(AG73)-1+VALUE(MID(AD73,AG73+2, IFERROR(FIND(" ",AD73,AG73),999)-AG73-2)))</f>
        <v>-1</v>
      </c>
      <c r="AI73" s="0" t="str">
        <f aca="false">IF(OR(AE73=-1,IFERROR(INDEX(AE$2:AE$100,AF73),999)&gt;=0,IFERROR(INDEX(AG$2:AG$100,AF73),999)&gt;=0),IF(OR(AG73=-1,IFERROR(INDEX(AE$2:AE$100,AH73),999)&gt;=0,IFERROR(INDEX(AG$2:AG$100,AH73),999)&gt;=0),AD73,              REPLACE(AD73,AG73,IFERROR(FIND(" ",AD73,AG73),999)-AG73,                   INDEX(AD$2:AD$100,AH73)                  )), REPLACE(AD73,AE73,IFERROR(FIND(" ",AD73,AE73),999)-AE73,                   INDEX(AD$2:AD$100,AF73)                  ) )</f>
        <v/>
      </c>
      <c r="AJ73" s="0" t="n">
        <f aca="false">IFERROR(FIND("f_",LOWER(AI73)),-1)</f>
        <v>-1</v>
      </c>
      <c r="AK73" s="0" t="n">
        <f aca="false">IF(AJ73=-1,-1, VALUE(MID(AI73,AJ73+2, IFERROR(FIND(" ",AI73,AJ73),999)-AJ73-2)))</f>
        <v>-1</v>
      </c>
      <c r="AL73" s="0" t="n">
        <f aca="false">IFERROR(FIND("r_",LOWER(AI73)),-1)</f>
        <v>-1</v>
      </c>
      <c r="AM73" s="0" t="n">
        <f aca="false">IF(AL73=-1,-1, ROW(AL73)-1+VALUE(MID(AI73,AL73+2, IFERROR(FIND(" ",AI73,AL73),999)-AL73-2)))</f>
        <v>-1</v>
      </c>
      <c r="AN73" s="0" t="str">
        <f aca="false">IF(OR(AJ73=-1,IFERROR(INDEX(AJ$2:AJ$100,AK73),999)&gt;=0,IFERROR(INDEX(AL$2:AL$100,AK73),999)&gt;=0),IF(OR(AL73=-1,IFERROR(INDEX(AJ$2:AJ$100,AM73),999)&gt;=0,IFERROR(INDEX(AL$2:AL$100,AM73),999)&gt;=0),AI73,              REPLACE(AI73,AL73,IFERROR(FIND(" ",AI73,AL73),999)-AL73,                   INDEX(AI$2:AI$100,AM73)                  )), REPLACE(AI73,AJ73,IFERROR(FIND(" ",AI73,AJ73),999)-AJ73,                   INDEX(AI$2:AI$100,AK73)                  ) )</f>
        <v/>
      </c>
      <c r="AO73" s="0" t="n">
        <f aca="false">IFERROR(FIND("f_",LOWER(AN73)),-1)</f>
        <v>-1</v>
      </c>
      <c r="AP73" s="0" t="n">
        <f aca="false">IF(AO73=-1,-1, VALUE(MID(AN73,AO73+2, IFERROR(FIND(" ",AN73,AO73),999)-AO73-2)))</f>
        <v>-1</v>
      </c>
      <c r="AQ73" s="0" t="n">
        <f aca="false">IFERROR(FIND("r_",LOWER(AN73)),-1)</f>
        <v>-1</v>
      </c>
      <c r="AR73" s="0" t="n">
        <f aca="false">IF(AQ73=-1,-1, ROW(AQ73)-1+VALUE(MID(AN73,AQ73+2, IFERROR(FIND(" ",AN73,AQ73),999)-AQ73-2)))</f>
        <v>-1</v>
      </c>
      <c r="AS73" s="0" t="str">
        <f aca="false">IF(OR(AO73=-1,IFERROR(INDEX(AO$2:AO$100,AP73),999)&gt;=0,IFERROR(INDEX(AQ$2:AQ$100,AP73),999)&gt;=0),IF(OR(AQ73=-1,IFERROR(INDEX(AO$2:AO$100,AR73),999)&gt;=0,IFERROR(INDEX(AQ$2:AQ$100,AR73),999)&gt;=0),AN73,              REPLACE(AN73,AQ73,IFERROR(FIND(" ",AN73,AQ73),999)-AQ73,                   INDEX(AN$2:AN$100,AR73)                  )), REPLACE(AN73,AO73,IFERROR(FIND(" ",AN73,AO73),999)-AO73,                   INDEX(AN$2:AN$100,AP73)                  ) )</f>
        <v/>
      </c>
      <c r="AT73" s="0" t="n">
        <f aca="false">IFERROR(FIND("f_",LOWER(AS73)),-1)</f>
        <v>-1</v>
      </c>
      <c r="AU73" s="0" t="n">
        <f aca="false">IF(AT73=-1,-1, VALUE(MID(AS73,AT73+2, IFERROR(FIND(" ",AS73,AT73),999)-AT73-2)))</f>
        <v>-1</v>
      </c>
      <c r="AV73" s="0" t="n">
        <f aca="false">IFERROR(FIND("r_",LOWER(AS73)),-1)</f>
        <v>-1</v>
      </c>
      <c r="AW73" s="0" t="n">
        <f aca="false">IF(AV73=-1,-1, ROW(AV73)-1+VALUE(MID(AS73,AV73+2, IFERROR(FIND(" ",AS73,AV73),999)-AV73-2)))</f>
        <v>-1</v>
      </c>
      <c r="AX73" s="0" t="str">
        <f aca="false">IF(OR(AT73=-1,IFERROR(INDEX(AT$2:AT$100,AU73),999)&gt;=0,IFERROR(INDEX(AV$2:AV$100,AU73),999)&gt;=0),IF(OR(AV73=-1,IFERROR(INDEX(AT$2:AT$100,AW73),999)&gt;=0,IFERROR(INDEX(AV$2:AV$100,AW73),999)&gt;=0),AS73,              REPLACE(AS73,AV73,IFERROR(FIND(" ",AS73,AV73),999)-AV73,                   INDEX(AS$2:AS$100,AW73)                  )), REPLACE(AS73,AT73,IFERROR(FIND(" ",AS73,AT73),999)-AT73,                   INDEX(AS$2:AS$100,AU73)                  ) )</f>
        <v/>
      </c>
      <c r="AY73" s="0" t="n">
        <f aca="false">IFERROR(FIND("f_",LOWER(AX73)),-1)</f>
        <v>-1</v>
      </c>
      <c r="AZ73" s="0" t="n">
        <f aca="false">IF(AY73=-1,-1, VALUE(MID(AX73,AY73+2, IFERROR(FIND(" ",AX73,AY73),999)-AY73-2)))</f>
        <v>-1</v>
      </c>
      <c r="BA73" s="0" t="n">
        <f aca="false">IFERROR(FIND("r_",LOWER(AX73)),-1)</f>
        <v>-1</v>
      </c>
      <c r="BB73" s="0" t="n">
        <f aca="false">IF(BA73=-1,-1, ROW(BA73)-1+VALUE(MID(AX73,BA73+2, IFERROR(FIND(" ",AX73,BA73),999)-BA73-2)))</f>
        <v>-1</v>
      </c>
      <c r="BC73" s="0" t="str">
        <f aca="false">IF(OR(AY73=-1,IFERROR(INDEX(AY$2:AY$100,AZ73),999)&gt;=0,IFERROR(INDEX(BA$2:BA$100,AZ73),999)&gt;=0),IF(OR(BA73=-1,IFERROR(INDEX(AY$2:AY$100,BB73),999)&gt;=0,IFERROR(INDEX(BA$2:BA$100,BB73),999)&gt;=0),AX73,              REPLACE(AX73,BA73,IFERROR(FIND(" ",AX73,BA73),999)-BA73,                   INDEX(AX$2:AX$100,BB73)                  )), REPLACE(AX73,AY73,IFERROR(FIND(" ",AX73,AY73),999)-AY73,                   INDEX(AX$2:AX$100,AZ73)                  ) )</f>
        <v/>
      </c>
      <c r="BD73" s="0" t="n">
        <f aca="false">IFERROR(FIND("f_",LOWER(BC73)),-1)</f>
        <v>-1</v>
      </c>
      <c r="BE73" s="0" t="n">
        <f aca="false">IF(BD73=-1,-1, VALUE(MID(BC73,BD73+2, IFERROR(FIND(" ",BC73,BD73),999)-BD73-2)))</f>
        <v>-1</v>
      </c>
      <c r="BF73" s="0" t="n">
        <f aca="false">IFERROR(FIND("r_",LOWER(BC73)),-1)</f>
        <v>-1</v>
      </c>
      <c r="BG73" s="0" t="n">
        <f aca="false">IF(BF73=-1,-1, ROW(BF73)-1+VALUE(MID(BC73,BF73+2, IFERROR(FIND(" ",BC73,BF73),999)-BF73-2)))</f>
        <v>-1</v>
      </c>
      <c r="BH73" s="0" t="str">
        <f aca="false">IF(OR(BD73=-1,IFERROR(INDEX(BD$2:BD$100,BE73),999)&gt;=0,IFERROR(INDEX(BF$2:BF$100,BE73),999)&gt;=0),IF(OR(BF73=-1,IFERROR(INDEX(BD$2:BD$100,BG73),999)&gt;=0,IFERROR(INDEX(BF$2:BF$100,BG73),999)&gt;=0),BC73,              REPLACE(BC73,BF73,IFERROR(FIND(" ",BC73,BF73),999)-BF73,                   INDEX(BC$2:BC$100,BG73)                  )), REPLACE(BC73,BD73,IFERROR(FIND(" ",BC73,BD73),999)-BD73,                   INDEX(BC$2:BC$100,BE73)                  ) )</f>
        <v/>
      </c>
      <c r="BI73" s="0" t="n">
        <f aca="false">IFERROR(FIND("f_",LOWER(BH73)),-1)</f>
        <v>-1</v>
      </c>
      <c r="BJ73" s="0" t="n">
        <f aca="false">IF(BI73=-1,-1, VALUE(MID(BH73,BI73+2, IFERROR(FIND(" ",BH73,BI73),999)-BI73-2)))</f>
        <v>-1</v>
      </c>
      <c r="BK73" s="0" t="n">
        <f aca="false">IFERROR(FIND("r_",LOWER(BH73)),-1)</f>
        <v>-1</v>
      </c>
      <c r="BL73" s="0" t="n">
        <f aca="false">IF(BK73=-1,-1, ROW(BK73)-1+VALUE(MID(BH73,BK73+2, IFERROR(FIND(" ",BH73,BK73),999)-BK73-2)))</f>
        <v>-1</v>
      </c>
      <c r="BM73" s="0" t="str">
        <f aca="false">IF(OR(BI73=-1,IFERROR(INDEX(BI$2:BI$100,BJ73),999)&gt;=0,IFERROR(INDEX(BK$2:BK$100,BJ73),999)&gt;=0),IF(OR(BK73=-1,IFERROR(INDEX(BI$2:BI$100,BL73),999)&gt;=0,IFERROR(INDEX(BK$2:BK$100,BL73),999)&gt;=0),BH73,              REPLACE(BH73,BK73,IFERROR(FIND(" ",BH73,BK73),999)-BK73,                   INDEX(BH$2:BH$100,BL73)                  )), REPLACE(BH73,BI73,IFERROR(FIND(" ",BH73,BI73),999)-BI73,                   INDEX(BH$2:BH$100,BJ73)                  ) )</f>
        <v/>
      </c>
      <c r="BN73" s="0" t="n">
        <f aca="false">IFERROR(FIND("f_",LOWER(BM73)),-1)</f>
        <v>-1</v>
      </c>
      <c r="BO73" s="0" t="n">
        <f aca="false">IF(BN73=-1,-1, VALUE(MID(BM73,BN73+2, IFERROR(FIND(" ",BM73,BN73),999)-BN73-2)))</f>
        <v>-1</v>
      </c>
      <c r="BP73" s="0" t="n">
        <f aca="false">IFERROR(FIND("r_",LOWER(BM73)),-1)</f>
        <v>-1</v>
      </c>
      <c r="BQ73" s="0" t="n">
        <f aca="false">IF(BP73=-1,-1, ROW(BP73)-1+VALUE(MID(BM73,BP73+2, IFERROR(FIND(" ",BM73,BP73),999)-BP73-2)))</f>
        <v>-1</v>
      </c>
      <c r="BR73" s="0" t="str">
        <f aca="false">IF(OR(BN73=-1,IFERROR(INDEX(BN$2:BN$100,BO73),999)&gt;=0,IFERROR(INDEX(BP$2:BP$100,BO73),999)&gt;=0),IF(OR(BP73=-1,IFERROR(INDEX(BN$2:BN$100,BQ73),999)&gt;=0,IFERROR(INDEX(BP$2:BP$100,BQ73),999)&gt;=0),BM73,              REPLACE(BM73,BP73,IFERROR(FIND(" ",BM73,BP73),999)-BP73,                   INDEX(BM$2:BM$100,BQ73)                  )), REPLACE(BM73,BN73,IFERROR(FIND(" ",BM73,BN73),999)-BN73,                   INDEX(BM$2:BM$100,BO73)                  ) )</f>
        <v/>
      </c>
      <c r="BS73" s="0" t="n">
        <f aca="false">IFERROR(FIND("f_",LOWER(BR73)),-1)</f>
        <v>-1</v>
      </c>
      <c r="BT73" s="0" t="n">
        <f aca="false">IF(BS73=-1,-1, VALUE(MID(BR73,BS73+2, IFERROR(FIND(" ",BR73,BS73),999)-BS73-2)))</f>
        <v>-1</v>
      </c>
      <c r="BU73" s="0" t="n">
        <f aca="false">IFERROR(FIND("r_",LOWER(BR73)),-1)</f>
        <v>-1</v>
      </c>
      <c r="BV73" s="0" t="n">
        <f aca="false">IF(BU73=-1,-1, ROW(BU73)-1+VALUE(MID(BR73,BU73+2, IFERROR(FIND(" ",BR73,BU73),999)-BU73-2)))</f>
        <v>-1</v>
      </c>
      <c r="BW73" s="0" t="str">
        <f aca="false">IF(OR(BS73=-1,IFERROR(INDEX(BS$2:BS$100,BT73),999)&gt;=0,IFERROR(INDEX(BU$2:BU$100,BT73),999)&gt;=0),IF(OR(BU73=-1,IFERROR(INDEX(BS$2:BS$100,BV73),999)&gt;=0,IFERROR(INDEX(BU$2:BU$100,BV73),999)&gt;=0),BR73,              REPLACE(BR73,BU73,IFERROR(FIND(" ",BR73,BU73),999)-BU73,                   INDEX(BR$2:BR$100,BV73)                  )), REPLACE(BR73,BS73,IFERROR(FIND(" ",BR73,BS73),999)-BS73,                   INDEX(BR$2:BR$100,BT73)                  ) )</f>
        <v/>
      </c>
      <c r="BX73" s="0" t="n">
        <f aca="false">IFERROR(FIND("f_",LOWER(BW73)),-1)</f>
        <v>-1</v>
      </c>
      <c r="BY73" s="0" t="n">
        <f aca="false">IF(BX73=-1,-1, VALUE(MID(BW73,BX73+2, IFERROR(FIND(" ",BW73,BX73),999)-BX73-2)))</f>
        <v>-1</v>
      </c>
      <c r="BZ73" s="0" t="n">
        <f aca="false">IFERROR(FIND("r_",LOWER(BW73)),-1)</f>
        <v>-1</v>
      </c>
      <c r="CA73" s="0" t="n">
        <f aca="false">IF(BZ73=-1,-1, ROW(BZ73)-1+VALUE(MID(BW73,BZ73+2, IFERROR(FIND(" ",BW73,BZ73),999)-BZ73-2)))</f>
        <v>-1</v>
      </c>
      <c r="CB73" s="0" t="str">
        <f aca="false">IF(OR(BX73=-1,IFERROR(INDEX(BX$2:BX$100,BY73),999)&gt;=0,IFERROR(INDEX(BZ$2:BZ$100,BY73),999)&gt;=0),IF(OR(BZ73=-1,IFERROR(INDEX(BX$2:BX$100,CA73),999)&gt;=0,IFERROR(INDEX(BZ$2:BZ$100,CA73),999)&gt;=0),BW73,              REPLACE(BW73,BZ73,IFERROR(FIND(" ",BW73,BZ73),999)-BZ73,                   INDEX(BW$2:BW$100,CA73)                  )), REPLACE(BW73,BX73,IFERROR(FIND(" ",BW73,BX73),999)-BX73,                   INDEX(BW$2:BW$100,BY73)                  ) )</f>
        <v/>
      </c>
      <c r="CC73" s="0" t="n">
        <f aca="false">IFERROR(FIND("f_",LOWER(CB73)),-1)</f>
        <v>-1</v>
      </c>
      <c r="CD73" s="0" t="n">
        <f aca="false">IF(CC73=-1,-1, VALUE(MID(CB73,CC73+2, IFERROR(FIND(" ",CB73,CC73),999)-CC73-2)))</f>
        <v>-1</v>
      </c>
      <c r="CE73" s="0" t="n">
        <f aca="false">IFERROR(FIND("r_",LOWER(CB73)),-1)</f>
        <v>-1</v>
      </c>
      <c r="CF73" s="0" t="n">
        <f aca="false">IF(CE73=-1,-1, ROW(CE73)-1+VALUE(MID(CB73,CE73+2, IFERROR(FIND(" ",CB73,CE73),999)-CE73-2)))</f>
        <v>-1</v>
      </c>
      <c r="CG73" s="0" t="str">
        <f aca="false">IF(OR(CC73=-1,IFERROR(INDEX(CC$2:CC$100,CD73),999)&gt;=0,IFERROR(INDEX(CE$2:CE$100,CD73),999)&gt;=0),IF(OR(CE73=-1,IFERROR(INDEX(CC$2:CC$100,CF73),999)&gt;=0,IFERROR(INDEX(CE$2:CE$100,CF73),999)&gt;=0),CB73,              REPLACE(CB73,CE73,IFERROR(FIND(" ",CB73,CE73),999)-CE73,                   INDEX(CB$2:CB$100,CF73)                  )), REPLACE(CB73,CC73,IFERROR(FIND(" ",CB73,CC73),999)-CC73,                   INDEX(CB$2:CB$100,CD73)                  ) )</f>
        <v/>
      </c>
      <c r="CH73" s="0" t="n">
        <f aca="false">IFERROR(FIND("f_",LOWER(CG73)),-1)</f>
        <v>-1</v>
      </c>
      <c r="CI73" s="0" t="n">
        <f aca="false">IF(CH73=-1,-1, VALUE(MID(CG73,CH73+2, IFERROR(FIND(" ",CG73,CH73),999)-CH73-2)))</f>
        <v>-1</v>
      </c>
      <c r="CJ73" s="0" t="n">
        <f aca="false">IFERROR(FIND("r_",LOWER(CG73)),-1)</f>
        <v>-1</v>
      </c>
      <c r="CK73" s="0" t="n">
        <f aca="false">IF(CJ73=-1,-1, ROW(CJ73)-1+VALUE(MID(CG73,CJ73+2, IFERROR(FIND(" ",CG73,CJ73),999)-CJ73-2)))</f>
        <v>-1</v>
      </c>
      <c r="CL73" s="0" t="str">
        <f aca="false">IF(OR(CH73=-1,IFERROR(INDEX(CH$2:CH$100,CI73),999)&gt;=0,IFERROR(INDEX(CJ$2:CJ$100,CI73),999)&gt;=0),IF(OR(CJ73=-1,IFERROR(INDEX(CH$2:CH$100,CK73),999)&gt;=0,IFERROR(INDEX(CJ$2:CJ$100,CK73),999)&gt;=0),CG73,              REPLACE(CG73,CJ73,IFERROR(FIND(" ",CG73,CJ73),999)-CJ73,                   INDEX(CG$2:CG$100,CK73)                  )), REPLACE(CG73,CH73,IFERROR(FIND(" ",CG73,CH73),999)-CH73,                   INDEX(CG$2:CG$100,CI73)                  ) )</f>
        <v/>
      </c>
      <c r="CM73" s="0" t="n">
        <f aca="false">IFERROR(FIND("f_",LOWER(CL73)),-1)</f>
        <v>-1</v>
      </c>
      <c r="CN73" s="0" t="n">
        <f aca="false">IF(CM73=-1,-1, VALUE(MID(CL73,CM73+2, IFERROR(FIND(" ",CL73,CM73),999)-CM73-2)))</f>
        <v>-1</v>
      </c>
      <c r="CO73" s="0" t="n">
        <f aca="false">IFERROR(FIND("r_",LOWER(CL73)),-1)</f>
        <v>-1</v>
      </c>
      <c r="CP73" s="0" t="n">
        <f aca="false">IF(CO73=-1,-1, ROW(CO73)-1+VALUE(MID(CL73,CO73+2, IFERROR(FIND(" ",CL73,CO73),999)-CO73-2)))</f>
        <v>-1</v>
      </c>
      <c r="CQ73" s="0" t="str">
        <f aca="false">IF(OR(CM73=-1,IFERROR(INDEX(CM$2:CM$100,CN73),999)&gt;=0,IFERROR(INDEX(CO$2:CO$100,CN73),999)&gt;=0),IF(OR(CO73=-1,IFERROR(INDEX(CM$2:CM$100,CP73),999)&gt;=0,IFERROR(INDEX(CO$2:CO$100,CP73),999)&gt;=0),CL73,              REPLACE(CL73,CO73,IFERROR(FIND(" ",CL73,CO73),999)-CO73,                   INDEX(CL$2:CL$100,CP73)                  )), REPLACE(CL73,CM73,IFERROR(FIND(" ",CL73,CM73),999)-CM73,                   INDEX(CL$2:CL$100,CN73)                  ) )</f>
        <v/>
      </c>
      <c r="CR73" s="0" t="n">
        <f aca="false">IFERROR(FIND("f_",LOWER(CQ73)),-1)</f>
        <v>-1</v>
      </c>
      <c r="CS73" s="0" t="n">
        <f aca="false">IF(CR73=-1,-1, VALUE(MID(CQ73,CR73+2, IFERROR(FIND(" ",CQ73,CR73),999)-CR73-2)))</f>
        <v>-1</v>
      </c>
      <c r="CT73" s="0" t="n">
        <f aca="false">IFERROR(FIND("r_",LOWER(CQ73)),-1)</f>
        <v>-1</v>
      </c>
      <c r="CU73" s="0" t="n">
        <f aca="false">IF(CT73=-1,-1, ROW(CT73)-1+VALUE(MID(CQ73,CT73+2, IFERROR(FIND(" ",CQ73,CT73),999)-CT73-2)))</f>
        <v>-1</v>
      </c>
      <c r="CV73" s="0" t="str">
        <f aca="false">IF(OR(CR73=-1,IFERROR(INDEX(CR$2:CR$100,CS73),999)&gt;=0,IFERROR(INDEX(CT$2:CT$100,CS73),999)&gt;=0),IF(OR(CT73=-1,IFERROR(INDEX(CR$2:CR$100,CU73),999)&gt;=0,IFERROR(INDEX(CT$2:CT$100,CU73),999)&gt;=0),CQ73,              REPLACE(CQ73,CT73,IFERROR(FIND(" ",CQ73,CT73),999)-CT73,                   INDEX(CQ$2:CQ$100,CU73)                  )), REPLACE(CQ73,CR73,IFERROR(FIND(" ",CQ73,CR73),999)-CR73,                   INDEX(CQ$2:CQ$100,CS73)                  ) )</f>
        <v/>
      </c>
      <c r="CW73" s="0" t="n">
        <f aca="false">IFERROR(FIND("f_",LOWER(CV73)),-1)</f>
        <v>-1</v>
      </c>
      <c r="CX73" s="0" t="n">
        <f aca="false">IF(CW73=-1,-1, VALUE(MID(CV73,CW73+2, IFERROR(FIND(" ",CV73,CW73),999)-CW73-2)))</f>
        <v>-1</v>
      </c>
      <c r="CY73" s="0" t="n">
        <f aca="false">IFERROR(FIND("r_",LOWER(CV73)),-1)</f>
        <v>-1</v>
      </c>
      <c r="CZ73" s="0" t="n">
        <f aca="false">IF(CY73=-1,-1, ROW(CY73)-1+VALUE(MID(CV73,CY73+2, IFERROR(FIND(" ",CV73,CY73),999)-CY73-2)))</f>
        <v>-1</v>
      </c>
      <c r="DA73" s="0" t="str">
        <f aca="false">IF(OR(CW73=-1,IFERROR(INDEX(CW$2:CW$100,CX73),999)&gt;=0,IFERROR(INDEX(CY$2:CY$100,CX73),999)&gt;=0),IF(OR(CY73=-1,IFERROR(INDEX(CW$2:CW$100,CZ73),999)&gt;=0,IFERROR(INDEX(CY$2:CY$100,CZ73),999)&gt;=0),CV73,              REPLACE(CV73,CY73,IFERROR(FIND(" ",CV73,CY73),999)-CY73,                   INDEX(CV$2:CV$100,CZ73)                  )), REPLACE(CV73,CW73,IFERROR(FIND(" ",CV73,CW73),999)-CW73,                   INDEX(CV$2:CV$100,CX73)                  ) )</f>
        <v/>
      </c>
      <c r="DB73" s="0" t="n">
        <f aca="false">IFERROR(FIND("f_",LOWER(DA73)),-1)</f>
        <v>-1</v>
      </c>
      <c r="DC73" s="0" t="n">
        <f aca="false">IF(DB73=-1,-1, VALUE(MID(DA73,DB73+2, IFERROR(FIND(" ",DA73,DB73),999)-DB73-2)))</f>
        <v>-1</v>
      </c>
      <c r="DD73" s="0" t="n">
        <f aca="false">IFERROR(FIND("r_",LOWER(DA73)),-1)</f>
        <v>-1</v>
      </c>
      <c r="DE73" s="0" t="n">
        <f aca="false">IF(DD73=-1,-1, ROW(DD73)-1+VALUE(MID(DA73,DD73+2, IFERROR(FIND(" ",DA73,DD73),999)-DD73-2)))</f>
        <v>-1</v>
      </c>
      <c r="DF73" s="0" t="str">
        <f aca="false">IF(OR(DB73=-1,IFERROR(INDEX(DB$2:DB$100,DC73),999)&gt;=0,IFERROR(INDEX(DD$2:DD$100,DC73),999)&gt;=0),IF(OR(DD73=-1,IFERROR(INDEX(DB$2:DB$100,DE73),999)&gt;=0,IFERROR(INDEX(DD$2:DD$100,DE73),999)&gt;=0),DA73,              REPLACE(DA73,DD73,IFERROR(FIND(" ",DA73,DD73),999)-DD73,                   INDEX(DA$2:DA$100,DE73)                  )), REPLACE(DA73,DB73,IFERROR(FIND(" ",DA73,DB73),999)-DB73,                   INDEX(DA$2:DA$100,DC73)                  ) )</f>
        <v/>
      </c>
      <c r="DG73" s="0" t="n">
        <f aca="false">IFERROR(FIND("f_",LOWER(DF73)),-1)</f>
        <v>-1</v>
      </c>
      <c r="DH73" s="0" t="n">
        <f aca="false">IF(DG73=-1,-1, VALUE(MID(DF73,DG73+2, IFERROR(FIND(" ",DF73,DG73),999)-DG73-2)))</f>
        <v>-1</v>
      </c>
      <c r="DI73" s="0" t="n">
        <f aca="false">IFERROR(FIND("r_",LOWER(DF73)),-1)</f>
        <v>-1</v>
      </c>
      <c r="DJ73" s="0" t="n">
        <f aca="false">IF(DI73=-1,-1, ROW(DI73)-1+VALUE(MID(DF73,DI73+2, IFERROR(FIND(" ",DF73,DI73),999)-DI73-2)))</f>
        <v>-1</v>
      </c>
      <c r="DK73" s="0" t="str">
        <f aca="false">IF(OR(DG73=-1,IFERROR(INDEX(DG$2:DG$100,DH73),999)&gt;=0,IFERROR(INDEX(DI$2:DI$100,DH73),999)&gt;=0),IF(OR(DI73=-1,IFERROR(INDEX(DG$2:DG$100,DJ73),999)&gt;=0,IFERROR(INDEX(DI$2:DI$100,DJ73),999)&gt;=0),DF73,              REPLACE(DF73,DI73,IFERROR(FIND(" ",DF73,DI73),999)-DI73,                   INDEX(DF$2:DF$100,DJ73)                  )), REPLACE(DF73,DG73,IFERROR(FIND(" ",DF73,DG73),999)-DG73,                   INDEX(DF$2:DF$100,DH73)                  ) )</f>
        <v/>
      </c>
      <c r="DL73" s="0" t="n">
        <f aca="false">IFERROR(FIND("f_",LOWER(DK73)),-1)</f>
        <v>-1</v>
      </c>
      <c r="DM73" s="0" t="n">
        <f aca="false">IF(DL73=-1,-1, VALUE(MID(DK73,DL73+2, IFERROR(FIND(" ",DK73,DL73),999)-DL73-2)))</f>
        <v>-1</v>
      </c>
      <c r="DN73" s="0" t="n">
        <f aca="false">IFERROR(FIND("r_",LOWER(DK73)),-1)</f>
        <v>-1</v>
      </c>
      <c r="DO73" s="0" t="n">
        <f aca="false">IF(DN73=-1,-1, ROW(DN73)-1+VALUE(MID(DK73,DN73+2, IFERROR(FIND(" ",DK73,DN73),999)-DN73-2)))</f>
        <v>-1</v>
      </c>
      <c r="DP73" s="0" t="str">
        <f aca="false">IF(OR(DL73=-1,IFERROR(INDEX(DL$2:DL$100,DM73),999)&gt;=0,IFERROR(INDEX(DN$2:DN$100,DM73),999)&gt;=0),IF(OR(DN73=-1,IFERROR(INDEX(DL$2:DL$100,DO73),999)&gt;=0,IFERROR(INDEX(DN$2:DN$100,DO73),999)&gt;=0),DK73,              REPLACE(DK73,DN73,IFERROR(FIND(" ",DK73,DN73),999)-DN73,                   INDEX(DK$2:DK$100,DO73)                  )), REPLACE(DK73,DL73,IFERROR(FIND(" ",DK73,DL73),999)-DL73,                   INDEX(DK$2:DK$100,DM73)                  ) )</f>
        <v/>
      </c>
      <c r="DQ73" s="0" t="n">
        <f aca="false">IFERROR(FIND("f_",LOWER(DP73)),-1)</f>
        <v>-1</v>
      </c>
      <c r="DR73" s="0" t="n">
        <f aca="false">IF(DQ73=-1,-1, VALUE(MID(DP73,DQ73+2, IFERROR(FIND(" ",DP73,DQ73),999)-DQ73-2)))</f>
        <v>-1</v>
      </c>
      <c r="DS73" s="0" t="n">
        <f aca="false">IFERROR(FIND("r_",LOWER(DP73)),-1)</f>
        <v>-1</v>
      </c>
      <c r="DT73" s="0" t="n">
        <f aca="false">IF(DS73=-1,-1, ROW(DS73)-1+VALUE(MID(DP73,DS73+2, IFERROR(FIND(" ",DP73,DS73),999)-DS73-2)))</f>
        <v>-1</v>
      </c>
      <c r="DU73" s="0" t="str">
        <f aca="false">IF(OR(DQ73=-1,IFERROR(INDEX(DQ$2:DQ$100,DR73),999)&gt;=0,IFERROR(INDEX(DS$2:DS$100,DR73),999)&gt;=0),IF(OR(DS73=-1,IFERROR(INDEX(DQ$2:DQ$100,DT73),999)&gt;=0,IFERROR(INDEX(DS$2:DS$100,DT73),999)&gt;=0),DP73,              REPLACE(DP73,DS73,IFERROR(FIND(" ",DP73,DS73),999)-DS73,                   INDEX(DP$2:DP$100,DT73)                  )), REPLACE(DP73,DQ73,IFERROR(FIND(" ",DP73,DQ73),999)-DQ73,                   INDEX(DP$2:DP$100,DR73)                  ) )</f>
        <v/>
      </c>
      <c r="DV73" s="0" t="n">
        <f aca="false">IFERROR(FIND("f_",LOWER(DU73)),-1)</f>
        <v>-1</v>
      </c>
      <c r="DW73" s="0" t="n">
        <f aca="false">IF(DV73=-1,-1, VALUE(MID(DU73,DV73+2, IFERROR(FIND(" ",DU73,DV73),999)-DV73-2)))</f>
        <v>-1</v>
      </c>
      <c r="DX73" s="0" t="n">
        <f aca="false">IFERROR(FIND("r_",LOWER(DU73)),-1)</f>
        <v>-1</v>
      </c>
      <c r="DY73" s="0" t="n">
        <f aca="false">IF(DX73=-1,-1, ROW(DX73)-1+VALUE(MID(DU73,DX73+2, IFERROR(FIND(" ",DU73,DX73),999)-DX73-2)))</f>
        <v>-1</v>
      </c>
      <c r="DZ73" s="0" t="str">
        <f aca="false">IF(OR(DV73=-1,IFERROR(INDEX(DV$2:DV$100,DW73),999)&gt;=0,IFERROR(INDEX(DX$2:DX$100,DW73),999)&gt;=0),IF(OR(DX73=-1,IFERROR(INDEX(DV$2:DV$100,DY73),999)&gt;=0,IFERROR(INDEX(DX$2:DX$100,DY73),999)&gt;=0),DU73,              REPLACE(DU73,DX73,IFERROR(FIND(" ",DU73,DX73),999)-DX73,                   INDEX(DU$2:DU$100,DY73)                  )), REPLACE(DU73,DV73,IFERROR(FIND(" ",DU73,DV73),999)-DV73,                   INDEX(DU$2:DU$100,DW73)                  ) )</f>
        <v/>
      </c>
      <c r="EA73" s="0" t="n">
        <f aca="false">IFERROR(FIND("f_",LOWER(DZ73)),-1)</f>
        <v>-1</v>
      </c>
      <c r="EB73" s="0" t="n">
        <f aca="false">IF(EA73=-1,-1, VALUE(MID(DZ73,EA73+2, IFERROR(FIND(" ",DZ73,EA73),999)-EA73-2)))</f>
        <v>-1</v>
      </c>
      <c r="EC73" s="0" t="n">
        <f aca="false">IFERROR(FIND("r_",LOWER(DZ73)),-1)</f>
        <v>-1</v>
      </c>
      <c r="ED73" s="0" t="n">
        <f aca="false">IF(EC73=-1,-1, ROW(EC73)-1+VALUE(MID(DZ73,EC73+2, IFERROR(FIND(" ",DZ73,EC73),999)-EC73-2)))</f>
        <v>-1</v>
      </c>
      <c r="EE73" s="0" t="str">
        <f aca="false">IF(OR(EA73=-1,IFERROR(INDEX(EA$2:EA$100,EB73),999)&gt;=0,IFERROR(INDEX(EC$2:EC$100,EB73),999)&gt;=0),IF(OR(EC73=-1,IFERROR(INDEX(EA$2:EA$100,ED73),999)&gt;=0,IFERROR(INDEX(EC$2:EC$100,ED73),999)&gt;=0),DZ73,              REPLACE(DZ73,EC73,IFERROR(FIND(" ",DZ73,EC73),999)-EC73,                   INDEX(DZ$2:DZ$100,ED73)                  )), REPLACE(DZ73,EA73,IFERROR(FIND(" ",DZ73,EA73),999)-EA73,                   INDEX(DZ$2:DZ$100,EB73)                  ) )</f>
        <v/>
      </c>
      <c r="EF73" s="0" t="n">
        <f aca="false">IFERROR(FIND("f_",LOWER(EE73)),-1)</f>
        <v>-1</v>
      </c>
      <c r="EG73" s="0" t="n">
        <f aca="false">IF(EF73=-1,-1, VALUE(MID(EE73,EF73+2, IFERROR(FIND(" ",EE73,EF73),999)-EF73-2)))</f>
        <v>-1</v>
      </c>
      <c r="EH73" s="0" t="n">
        <f aca="false">IFERROR(FIND("r_",LOWER(EE73)),-1)</f>
        <v>-1</v>
      </c>
      <c r="EI73" s="0" t="n">
        <f aca="false">IF(EH73=-1,-1, ROW(EH73)-1+VALUE(MID(EE73,EH73+2, IFERROR(FIND(" ",EE73,EH73),999)-EH73-2)))</f>
        <v>-1</v>
      </c>
      <c r="EJ73" s="0" t="str">
        <f aca="false">IF(OR(EF73=-1,IFERROR(INDEX(EF$2:EF$100,EG73),999)&gt;=0,IFERROR(INDEX(EH$2:EH$100,EG73),999)&gt;=0),IF(OR(EH73=-1,IFERROR(INDEX(EF$2:EF$100,EI73),999)&gt;=0,IFERROR(INDEX(EH$2:EH$100,EI73),999)&gt;=0),EE73,              REPLACE(EE73,EH73,IFERROR(FIND(" ",EE73,EH73),999)-EH73,                   INDEX(EE$2:EE$100,EI73)                  )), REPLACE(EE73,EF73,IFERROR(FIND(" ",EE73,EF73),999)-EF73,                   INDEX(EE$2:EE$100,EG73)                  ) )</f>
        <v/>
      </c>
      <c r="EK73" s="0" t="n">
        <f aca="false">IFERROR(FIND("f_",LOWER(EJ73)),-1)</f>
        <v>-1</v>
      </c>
      <c r="EL73" s="0" t="n">
        <f aca="false">IF(EK73=-1,-1, VALUE(MID(EJ73,EK73+2, IFERROR(FIND(" ",EJ73,EK73),999)-EK73-2)))</f>
        <v>-1</v>
      </c>
      <c r="EM73" s="0" t="n">
        <f aca="false">IFERROR(FIND("r_",LOWER(EJ73)),-1)</f>
        <v>-1</v>
      </c>
      <c r="EN73" s="0" t="n">
        <f aca="false">IF(EM73=-1,-1, ROW(EM73)-1+VALUE(MID(EJ73,EM73+2, IFERROR(FIND(" ",EJ73,EM73),999)-EM73-2)))</f>
        <v>-1</v>
      </c>
      <c r="EO73" s="0" t="str">
        <f aca="false">IF(OR(EK73=-1,IFERROR(INDEX(EK$2:EK$100,EL73),999)&gt;=0,IFERROR(INDEX(EM$2:EM$100,EL73),999)&gt;=0),IF(OR(EM73=-1,IFERROR(INDEX(EK$2:EK$100,EN73),999)&gt;=0,IFERROR(INDEX(EM$2:EM$100,EN73),999)&gt;=0),EJ73,              REPLACE(EJ73,EM73,IFERROR(FIND(" ",EJ73,EM73),999)-EM73,                   INDEX(EJ$2:EJ$100,EN73)                  )), REPLACE(EJ73,EK73,IFERROR(FIND(" ",EJ73,EK73),999)-EK73,                   INDEX(EJ$2:EJ$100,EL73)                  ) )</f>
        <v/>
      </c>
      <c r="EP73" s="0" t="n">
        <f aca="false">IFERROR(FIND("f_",LOWER(EO73)),-1)</f>
        <v>-1</v>
      </c>
      <c r="EQ73" s="0" t="n">
        <f aca="false">IF(EP73=-1,-1, VALUE(MID(EO73,EP73+2, IFERROR(FIND(" ",EO73,EP73),999)-EP73-2)))</f>
        <v>-1</v>
      </c>
      <c r="ER73" s="0" t="n">
        <f aca="false">IFERROR(FIND("r_",LOWER(EO73)),-1)</f>
        <v>-1</v>
      </c>
      <c r="ES73" s="0" t="n">
        <f aca="false">IF(ER73=-1,-1, ROW(ER73)-1+VALUE(MID(EO73,ER73+2, IFERROR(FIND(" ",EO73,ER73),999)-ER73-2)))</f>
        <v>-1</v>
      </c>
      <c r="ET73" s="0" t="str">
        <f aca="false">IF(OR(EP73=-1,IFERROR(INDEX(EP$2:EP$100,EQ73),999)&gt;=0,IFERROR(INDEX(ER$2:ER$100,EQ73),999)&gt;=0),IF(OR(ER73=-1,IFERROR(INDEX(EP$2:EP$100,ES73),999)&gt;=0,IFERROR(INDEX(ER$2:ER$100,ES73),999)&gt;=0),EO73,              REPLACE(EO73,ER73,IFERROR(FIND(" ",EO73,ER73),999)-ER73,                   INDEX(EO$2:EO$100,ES73)                  )), REPLACE(EO73,EP73,IFERROR(FIND(" ",EO73,EP73),999)-EP73,                   INDEX(EO$2:EO$100,EQ73)                  ) )</f>
        <v/>
      </c>
      <c r="EU73" s="0" t="n">
        <f aca="false">IFERROR(FIND("f_",LOWER(ET73)),-1)</f>
        <v>-1</v>
      </c>
      <c r="EV73" s="0" t="n">
        <f aca="false">IF(EU73=-1,-1, VALUE(MID(ET73,EU73+2, IFERROR(FIND(" ",ET73,EU73),999)-EU73-2)))</f>
        <v>-1</v>
      </c>
      <c r="EW73" s="0" t="n">
        <f aca="false">IFERROR(FIND("r_",LOWER(ET73)),-1)</f>
        <v>-1</v>
      </c>
      <c r="EX73" s="0" t="n">
        <f aca="false">IF(EW73=-1,-1, ROW(EW73)-1+VALUE(MID(ET73,EW73+2, IFERROR(FIND(" ",ET73,EW73),999)-EW73-2)))</f>
        <v>-1</v>
      </c>
      <c r="EY73" s="0" t="str">
        <f aca="false">IF(OR(EU73=-1,IFERROR(INDEX(EU$2:EU$100,EV73),999)&gt;=0,IFERROR(INDEX(EW$2:EW$100,EV73),999)&gt;=0),IF(OR(EW73=-1,IFERROR(INDEX(EU$2:EU$100,EX73),999)&gt;=0,IFERROR(INDEX(EW$2:EW$100,EX73),999)&gt;=0),ET73,              REPLACE(ET73,EW73,IFERROR(FIND(" ",ET73,EW73),999)-EW73,                   INDEX(ET$2:ET$100,EX73)                  )), REPLACE(ET73,EU73,IFERROR(FIND(" ",ET73,EU73),999)-EU73,                   INDEX(ET$2:ET$100,EV73)                  ) )</f>
        <v/>
      </c>
      <c r="EZ73" s="0" t="n">
        <f aca="false">IFERROR(FIND("f_",LOWER(EY73)),-1)</f>
        <v>-1</v>
      </c>
      <c r="FA73" s="0" t="n">
        <f aca="false">IF(EZ73=-1,-1, VALUE(MID(EY73,EZ73+2, IFERROR(FIND(" ",EY73,EZ73),999)-EZ73-2)))</f>
        <v>-1</v>
      </c>
      <c r="FB73" s="0" t="n">
        <f aca="false">IFERROR(FIND("r_",LOWER(EY73)),-1)</f>
        <v>-1</v>
      </c>
      <c r="FC73" s="0" t="n">
        <f aca="false">IF(FB73=-1,-1, ROW(FB73)-1+VALUE(MID(EY73,FB73+2, IFERROR(FIND(" ",EY73,FB73),999)-FB73-2)))</f>
        <v>-1</v>
      </c>
      <c r="FD73" s="0" t="str">
        <f aca="false">IF(OR(EZ73=-1,IFERROR(INDEX(EZ$2:EZ$100,FA73),999)&gt;=0,IFERROR(INDEX(FB$2:FB$100,FA73),999)&gt;=0),IF(OR(FB73=-1,IFERROR(INDEX(EZ$2:EZ$100,FC73),999)&gt;=0,IFERROR(INDEX(FB$2:FB$100,FC73),999)&gt;=0),EY73,              REPLACE(EY73,FB73,IFERROR(FIND(" ",EY73,FB73),999)-FB73,                   INDEX(EY$2:EY$100,FC73)                  )), REPLACE(EY73,EZ73,IFERROR(FIND(" ",EY73,EZ73),999)-EZ73,                   INDEX(EY$2:EY$100,FA73)                  ) )</f>
        <v/>
      </c>
      <c r="FE73" s="0" t="n">
        <f aca="false">IFERROR(FIND("f_",LOWER(FD73)),-1)</f>
        <v>-1</v>
      </c>
      <c r="FF73" s="0" t="n">
        <f aca="false">IF(FE73=-1,-1, VALUE(MID(FD73,FE73+2, IFERROR(FIND(" ",FD73,FE73),999)-FE73-2)))</f>
        <v>-1</v>
      </c>
      <c r="FG73" s="0" t="n">
        <f aca="false">IFERROR(FIND("r_",LOWER(FD73)),-1)</f>
        <v>-1</v>
      </c>
      <c r="FH73" s="0" t="n">
        <f aca="false">IF(FG73=-1,-1, ROW(FG73)-1+VALUE(MID(FD73,FG73+2, IFERROR(FIND(" ",FD73,FG73),999)-FG73-2)))</f>
        <v>-1</v>
      </c>
      <c r="FI73" s="0" t="str">
        <f aca="false">IF(OR(FE73=-1,IFERROR(INDEX(FE$2:FE$100,FF73),999)&gt;=0,IFERROR(INDEX(FG$2:FG$100,FF73),999)&gt;=0),IF(OR(FG73=-1,IFERROR(INDEX(FE$2:FE$100,FH73),999)&gt;=0,IFERROR(INDEX(FG$2:FG$100,FH73),999)&gt;=0),FD73,              REPLACE(FD73,FG73,IFERROR(FIND(" ",FD73,FG73),999)-FG73,                   INDEX(FD$2:FD$100,FH73)                  )), REPLACE(FD73,FE73,IFERROR(FIND(" ",FD73,FE73),999)-FE73,                   INDEX(FD$2:FD$100,FF73)                  ) )</f>
        <v/>
      </c>
      <c r="FJ73" s="0" t="n">
        <f aca="false">IFERROR(FIND("f_",LOWER(FI73)),-1)</f>
        <v>-1</v>
      </c>
      <c r="FK73" s="0" t="n">
        <f aca="false">IF(FJ73=-1,-1, VALUE(MID(FI73,FJ73+2, IFERROR(FIND(" ",FI73,FJ73),999)-FJ73-2)))</f>
        <v>-1</v>
      </c>
      <c r="FL73" s="0" t="n">
        <f aca="false">IFERROR(FIND("r_",LOWER(FI73)),-1)</f>
        <v>-1</v>
      </c>
      <c r="FM73" s="0" t="n">
        <f aca="false">IF(FL73=-1,-1, ROW(FL73)-1+VALUE(MID(FI73,FL73+2, IFERROR(FIND(" ",FI73,FL73),999)-FL73-2)))</f>
        <v>-1</v>
      </c>
      <c r="FN73" s="0" t="str">
        <f aca="false">IF(OR(FJ73=-1,IFERROR(INDEX(FJ$2:FJ$100,FK73),999)&gt;=0,IFERROR(INDEX(FL$2:FL$100,FK73),999)&gt;=0),IF(OR(FL73=-1,IFERROR(INDEX(FJ$2:FJ$100,FM73),999)&gt;=0,IFERROR(INDEX(FL$2:FL$100,FM73),999)&gt;=0),FI73,              REPLACE(FI73,FL73,IFERROR(FIND(" ",FI73,FL73),999)-FL73,                   INDEX(FI$2:FI$100,FM73)                  )), REPLACE(FI73,FJ73,IFERROR(FIND(" ",FI73,FJ73),999)-FJ73,                   INDEX(FI$2:FI$100,FK73)                  ) )</f>
        <v/>
      </c>
      <c r="FO73" s="0" t="n">
        <f aca="false">IFERROR(FIND("f_",LOWER(FN73)),-1)</f>
        <v>-1</v>
      </c>
      <c r="FP73" s="0" t="n">
        <f aca="false">IF(FO73=-1,-1, VALUE(MID(FN73,FO73+2, IFERROR(FIND(" ",FN73,FO73),999)-FO73-2)))</f>
        <v>-1</v>
      </c>
      <c r="FQ73" s="0" t="n">
        <f aca="false">IFERROR(FIND("r_",LOWER(FN73)),-1)</f>
        <v>-1</v>
      </c>
      <c r="FR73" s="0" t="n">
        <f aca="false">IF(FQ73=-1,-1, ROW(FQ73)-1+VALUE(MID(FN73,FQ73+2, IFERROR(FIND(" ",FN73,FQ73),999)-FQ73-2)))</f>
        <v>-1</v>
      </c>
      <c r="FS73" s="0" t="str">
        <f aca="false">IF(OR(FO73=-1,IFERROR(INDEX(FO$2:FO$100,FP73),999)&gt;=0,IFERROR(INDEX(FQ$2:FQ$100,FP73),999)&gt;=0),IF(OR(FQ73=-1,IFERROR(INDEX(FO$2:FO$100,FR73),999)&gt;=0,IFERROR(INDEX(FQ$2:FQ$100,FR73),999)&gt;=0),FN73,              REPLACE(FN73,FQ73,IFERROR(FIND(" ",FN73,FQ73),999)-FQ73,                   INDEX(FN$2:FN$100,FR73)                  )), REPLACE(FN73,FO73,IFERROR(FIND(" ",FN73,FO73),999)-FO73,                   INDEX(FN$2:FN$100,FP73)                  ) )</f>
        <v/>
      </c>
      <c r="FT73" s="0" t="n">
        <f aca="false">IFERROR(FIND("f_",LOWER(FS73)),-1)</f>
        <v>-1</v>
      </c>
      <c r="FU73" s="0" t="n">
        <f aca="false">IF(FT73=-1,-1, VALUE(MID(FS73,FT73+2, IFERROR(FIND(" ",FS73,FT73),999)-FT73-2)))</f>
        <v>-1</v>
      </c>
      <c r="FV73" s="0" t="n">
        <f aca="false">IFERROR(FIND("r_",LOWER(FS73)),-1)</f>
        <v>-1</v>
      </c>
      <c r="FW73" s="0" t="n">
        <f aca="false">IF(FV73=-1,-1, ROW(FV73)-1+VALUE(MID(FS73,FV73+2, IFERROR(FIND(" ",FS73,FV73),999)-FV73-2)))</f>
        <v>-1</v>
      </c>
      <c r="FX73" s="0" t="str">
        <f aca="false">IF(OR(FT73=-1,IFERROR(INDEX(FT$2:FT$100,FU73),999)&gt;=0,IFERROR(INDEX(FV$2:FV$100,FU73),999)&gt;=0),IF(OR(FV73=-1,IFERROR(INDEX(FT$2:FT$100,FW73),999)&gt;=0,IFERROR(INDEX(FV$2:FV$100,FW73),999)&gt;=0),FS73,              REPLACE(FS73,FV73,IFERROR(FIND(" ",FS73,FV73),999)-FV73,                   INDEX(FS$2:FS$100,FW73)                  )), REPLACE(FS73,FT73,IFERROR(FIND(" ",FS73,FT73),999)-FT73,                   INDEX(FS$2:FS$100,FU73)                  ) )</f>
        <v/>
      </c>
      <c r="FY73" s="0" t="n">
        <f aca="false">IFERROR(FIND("f_",LOWER(FX73)),-1)</f>
        <v>-1</v>
      </c>
      <c r="FZ73" s="0" t="n">
        <f aca="false">IF(FY73=-1,-1, VALUE(MID(FX73,FY73+2, IFERROR(FIND(" ",FX73,FY73),999)-FY73-2)))</f>
        <v>-1</v>
      </c>
      <c r="GA73" s="0" t="n">
        <f aca="false">IFERROR(FIND("r_",LOWER(FX73)),-1)</f>
        <v>-1</v>
      </c>
      <c r="GB73" s="0" t="n">
        <f aca="false">IF(GA73=-1,-1, ROW(GA73)-1+VALUE(MID(FX73,GA73+2, IFERROR(FIND(" ",FX73,GA73),999)-GA73-2)))</f>
        <v>-1</v>
      </c>
      <c r="GC73" s="0" t="str">
        <f aca="false">IF(OR(FY73=-1,IFERROR(INDEX(FY$2:FY$100,FZ73),999)&gt;=0,IFERROR(INDEX(GA$2:GA$100,FZ73),999)&gt;=0),IF(OR(GA73=-1,IFERROR(INDEX(FY$2:FY$100,GB73),999)&gt;=0,IFERROR(INDEX(GA$2:GA$100,GB73),999)&gt;=0),FX73,              REPLACE(FX73,GA73,IFERROR(FIND(" ",FX73,GA73),999)-GA73,                   INDEX(FX$2:FX$100,GB73)                  )), REPLACE(FX73,FY73,IFERROR(FIND(" ",FX73,FY73),999)-FY73,                   INDEX(FX$2:FX$100,FZ73)                  ) )</f>
        <v/>
      </c>
      <c r="GD73" s="0" t="n">
        <f aca="false">IFERROR(FIND("f_",LOWER(GC73)),-1)</f>
        <v>-1</v>
      </c>
      <c r="GE73" s="0" t="n">
        <f aca="false">IF(GD73=-1,-1, VALUE(MID(GC73,GD73+2, IFERROR(FIND(" ",GC73,GD73),999)-GD73-2)))</f>
        <v>-1</v>
      </c>
      <c r="GF73" s="0" t="n">
        <f aca="false">IFERROR(FIND("r_",LOWER(GC73)),-1)</f>
        <v>-1</v>
      </c>
      <c r="GG73" s="0" t="n">
        <f aca="false">IF(GF73=-1,-1, ROW(GF73)-1+VALUE(MID(GC73,GF73+2, IFERROR(FIND(" ",GC73,GF73),999)-GF73-2)))</f>
        <v>-1</v>
      </c>
      <c r="GH73" s="0" t="str">
        <f aca="false">IF(OR(GD73=-1,IFERROR(INDEX(GD$2:GD$100,GE73),999)&gt;=0,IFERROR(INDEX(GF$2:GF$100,GE73),999)&gt;=0),IF(OR(GF73=-1,IFERROR(INDEX(GD$2:GD$100,GG73),999)&gt;=0,IFERROR(INDEX(GF$2:GF$100,GG73),999)&gt;=0),GC73,              REPLACE(GC73,GF73,IFERROR(FIND(" ",GC73,GF73),999)-GF73,                   INDEX(GC$2:GC$100,GG73)                  )), REPLACE(GC73,GD73,IFERROR(FIND(" ",GC73,GD73),999)-GD73,                   INDEX(GC$2:GC$100,GE73)                  ) )</f>
        <v/>
      </c>
      <c r="GI73" s="0" t="n">
        <f aca="false">IFERROR(FIND("f_",LOWER(GH73)),-1)</f>
        <v>-1</v>
      </c>
      <c r="GJ73" s="0" t="n">
        <f aca="false">IF(GI73=-1,-1, VALUE(MID(GH73,GI73+2, IFERROR(FIND(" ",GH73,GI73),999)-GI73-2)))</f>
        <v>-1</v>
      </c>
      <c r="GK73" s="0" t="n">
        <f aca="false">IFERROR(FIND("r_",LOWER(GH73)),-1)</f>
        <v>-1</v>
      </c>
      <c r="GL73" s="0" t="n">
        <f aca="false">IF(GK73=-1,-1, ROW(GK73)-1+VALUE(MID(GH73,GK73+2, IFERROR(FIND(" ",GH73,GK73),999)-GK73-2)))</f>
        <v>-1</v>
      </c>
      <c r="GM73" s="0" t="str">
        <f aca="false">IF(OR(GI73=-1,IFERROR(INDEX(GI$2:GI$100,GJ73),999)&gt;=0,IFERROR(INDEX(GK$2:GK$100,GJ73),999)&gt;=0),IF(OR(GK73=-1,IFERROR(INDEX(GI$2:GI$100,GL73),999)&gt;=0,IFERROR(INDEX(GK$2:GK$100,GL73),999)&gt;=0),GH73,              REPLACE(GH73,GK73,IFERROR(FIND(" ",GH73,GK73),999)-GK73,                   INDEX(GH$2:GH$100,GL73)                  )), REPLACE(GH73,GI73,IFERROR(FIND(" ",GH73,GI73),999)-GI73,                   INDEX(GH$2:GH$100,GJ73)                  ) )</f>
        <v/>
      </c>
      <c r="GN73" s="0" t="n">
        <f aca="false">IFERROR(FIND("f_",LOWER(GM73)),-1)</f>
        <v>-1</v>
      </c>
      <c r="GO73" s="0" t="n">
        <f aca="false">IF(GN73=-1,-1, VALUE(MID(GM73,GN73+2, IFERROR(FIND(" ",GM73,GN73),999)-GN73-2)))</f>
        <v>-1</v>
      </c>
      <c r="GP73" s="0" t="n">
        <f aca="false">IFERROR(FIND("r_",LOWER(GM73)),-1)</f>
        <v>-1</v>
      </c>
      <c r="GQ73" s="0" t="n">
        <f aca="false">IF(GP73=-1,-1, ROW(GP73)-1+VALUE(MID(GM73,GP73+2, IFERROR(FIND(" ",GM73,GP73),999)-GP73-2)))</f>
        <v>-1</v>
      </c>
      <c r="GR73" s="0" t="str">
        <f aca="false">IF(OR(GN73=-1,IFERROR(INDEX(GN$2:GN$100,GO73),999)&gt;=0,IFERROR(INDEX(GP$2:GP$100,GO73),999)&gt;=0),IF(OR(GP73=-1,IFERROR(INDEX(GN$2:GN$100,GQ73),999)&gt;=0,IFERROR(INDEX(GP$2:GP$100,GQ73),999)&gt;=0),GM73,              REPLACE(GM73,GP73,IFERROR(FIND(" ",GM73,GP73),999)-GP73,                   INDEX(GM$2:GM$100,GQ73)                  )), REPLACE(GM73,GN73,IFERROR(FIND(" ",GM73,GN73),999)-GN73,                   INDEX(GM$2:GM$100,GO73)                  ) )</f>
        <v/>
      </c>
      <c r="GS73" s="0" t="n">
        <f aca="false">IFERROR(FIND("f_",LOWER(GR73)),-1)</f>
        <v>-1</v>
      </c>
      <c r="GT73" s="0" t="n">
        <f aca="false">IF(GS73=-1,-1, VALUE(MID(GR73,GS73+2, IFERROR(FIND(" ",GR73,GS73),999)-GS73-2)))</f>
        <v>-1</v>
      </c>
      <c r="GU73" s="0" t="n">
        <f aca="false">IFERROR(FIND("r_",LOWER(GR73)),-1)</f>
        <v>-1</v>
      </c>
      <c r="GV73" s="0" t="n">
        <f aca="false">IF(GU73=-1,-1, ROW(GU73)-1+VALUE(MID(GR73,GU73+2, IFERROR(FIND(" ",GR73,GU73),999)-GU73-2)))</f>
        <v>-1</v>
      </c>
      <c r="GW73" s="0" t="str">
        <f aca="false">IF(OR(GS73=-1,IFERROR(INDEX(GS$2:GS$100,GT73),999)&gt;=0,IFERROR(INDEX(GU$2:GU$100,GT73),999)&gt;=0),IF(OR(GU73=-1,IFERROR(INDEX(GS$2:GS$100,GV73),999)&gt;=0,IFERROR(INDEX(GU$2:GU$100,GV73),999)&gt;=0),GR73,              REPLACE(GR73,GU73,IFERROR(FIND(" ",GR73,GU73),999)-GU73,                   INDEX(GR$2:GR$100,GV73)                  )), REPLACE(GR73,GS73,IFERROR(FIND(" ",GR73,GS73),999)-GS73,                   INDEX(GR$2:GR$100,GT73)                  ) )</f>
        <v/>
      </c>
      <c r="GX73" s="0" t="n">
        <f aca="false">IFERROR(FIND("f_",LOWER(GW73)),-1)</f>
        <v>-1</v>
      </c>
      <c r="GY73" s="0" t="n">
        <f aca="false">IF(GX73=-1,-1, VALUE(MID(GW73,GX73+2, IFERROR(FIND(" ",GW73,GX73),999)-GX73-2)))</f>
        <v>-1</v>
      </c>
      <c r="GZ73" s="0" t="n">
        <f aca="false">IFERROR(FIND("r_",LOWER(GW73)),-1)</f>
        <v>-1</v>
      </c>
      <c r="HA73" s="0" t="n">
        <f aca="false">IF(GZ73=-1,-1, ROW(GZ73)-1+VALUE(MID(GW73,GZ73+2, IFERROR(FIND(" ",GW73,GZ73),999)-GZ73-2)))</f>
        <v>-1</v>
      </c>
      <c r="HB73" s="0" t="str">
        <f aca="false">IF(OR(GX73=-1,IFERROR(INDEX(GX$2:GX$100,GY73),999)&gt;=0,IFERROR(INDEX(GZ$2:GZ$100,GY73),999)&gt;=0),IF(OR(GZ73=-1,IFERROR(INDEX(GX$2:GX$100,HA73),999)&gt;=0,IFERROR(INDEX(GZ$2:GZ$100,HA73),999)&gt;=0),GW73,              REPLACE(GW73,GZ73,IFERROR(FIND(" ",GW73,GZ73),999)-GZ73,                   INDEX(GW$2:GW$100,HA73)                  )), REPLACE(GW73,GX73,IFERROR(FIND(" ",GW73,GX73),999)-GX73,                   INDEX(GW$2:GW$100,GY73)                  ) )</f>
        <v/>
      </c>
      <c r="HC73" s="0" t="n">
        <f aca="false">IFERROR(FIND("f_",LOWER(HB73)),-1)</f>
        <v>-1</v>
      </c>
      <c r="HD73" s="0" t="n">
        <f aca="false">IF(HC73=-1,-1, VALUE(MID(HB73,HC73+2, IFERROR(FIND(" ",HB73,HC73),999)-HC73-2)))</f>
        <v>-1</v>
      </c>
      <c r="HE73" s="0" t="n">
        <f aca="false">IFERROR(FIND("r_",LOWER(HB73)),-1)</f>
        <v>-1</v>
      </c>
      <c r="HF73" s="0" t="n">
        <f aca="false">IF(HE73=-1,-1, ROW(HE73)-1+VALUE(MID(HB73,HE73+2, IFERROR(FIND(" ",HB73,HE73),999)-HE73-2)))</f>
        <v>-1</v>
      </c>
      <c r="HG73" s="0" t="str">
        <f aca="false">IF(OR(HC73=-1,IFERROR(INDEX(HC$2:HC$100,HD73),999)&gt;=0,IFERROR(INDEX(HE$2:HE$100,HD73),999)&gt;=0),IF(OR(HE73=-1,IFERROR(INDEX(HC$2:HC$100,HF73),999)&gt;=0,IFERROR(INDEX(HE$2:HE$100,HF73),999)&gt;=0),HB73,              REPLACE(HB73,HE73,IFERROR(FIND(" ",HB73,HE73),999)-HE73,                   INDEX(HB$2:HB$100,HF73)                  )), REPLACE(HB73,HC73,IFERROR(FIND(" ",HB73,HC73),999)-HC73,                   INDEX(HB$2:HB$100,HD73)                  ) )</f>
        <v/>
      </c>
      <c r="HH73" s="0" t="n">
        <f aca="false">IFERROR(FIND("f_",LOWER(HG73)),-1)</f>
        <v>-1</v>
      </c>
      <c r="HI73" s="0" t="n">
        <f aca="false">IF(HH73=-1,-1, VALUE(MID(HG73,HH73+2, IFERROR(FIND(" ",HG73,HH73),999)-HH73-2)))</f>
        <v>-1</v>
      </c>
      <c r="HJ73" s="0" t="n">
        <f aca="false">IFERROR(FIND("r_",LOWER(HG73)),-1)</f>
        <v>-1</v>
      </c>
      <c r="HK73" s="0" t="n">
        <f aca="false">IF(HJ73=-1,-1, ROW(HJ73)-1+VALUE(MID(HG73,HJ73+2, IFERROR(FIND(" ",HG73,HJ73),999)-HJ73-2)))</f>
        <v>-1</v>
      </c>
      <c r="HL73" s="0" t="str">
        <f aca="false">IF(OR(HH73=-1,IFERROR(INDEX(HH$2:HH$100,HI73),999)&gt;=0,IFERROR(INDEX(HJ$2:HJ$100,HI73),999)&gt;=0),IF(OR(HJ73=-1,IFERROR(INDEX(HH$2:HH$100,HK73),999)&gt;=0,IFERROR(INDEX(HJ$2:HJ$100,HK73),999)&gt;=0),HG73,              REPLACE(HG73,HJ73,IFERROR(FIND(" ",HG73,HJ73),999)-HJ73,                   INDEX(HG$2:HG$100,HK73)                  )), REPLACE(HG73,HH73,IFERROR(FIND(" ",HG73,HH73),999)-HH73,                   INDEX(HG$2:HG$100,HI73)                  ) )</f>
        <v/>
      </c>
      <c r="HM73" s="0" t="n">
        <f aca="false">IFERROR(FIND("f_",LOWER(HL73)),-1)</f>
        <v>-1</v>
      </c>
      <c r="HN73" s="0" t="n">
        <f aca="false">IF(HM73=-1,-1, VALUE(MID(HL73,HM73+2, IFERROR(FIND(" ",HL73,HM73),999)-HM73-2)))</f>
        <v>-1</v>
      </c>
      <c r="HO73" s="0" t="n">
        <f aca="false">IFERROR(FIND("r_",LOWER(HL73)),-1)</f>
        <v>-1</v>
      </c>
      <c r="HP73" s="0" t="n">
        <f aca="false">IF(HO73=-1,-1, ROW(HO73)-1+VALUE(MID(HL73,HO73+2, IFERROR(FIND(" ",HL73,HO73),999)-HO73-2)))</f>
        <v>-1</v>
      </c>
      <c r="HQ73" s="0" t="str">
        <f aca="false">IF(OR(HM73=-1,IFERROR(INDEX(HM$2:HM$100,HN73),999)&gt;=0,IFERROR(INDEX(HO$2:HO$100,HN73),999)&gt;=0),IF(OR(HO73=-1,IFERROR(INDEX(HM$2:HM$100,HP73),999)&gt;=0,IFERROR(INDEX(HO$2:HO$100,HP73),999)&gt;=0),HL73,              REPLACE(HL73,HO73,IFERROR(FIND(" ",HL73,HO73),999)-HO73,                   INDEX(HL$2:HL$100,HP73)                  )), REPLACE(HL73,HM73,IFERROR(FIND(" ",HL73,HM73),999)-HM73,                   INDEX(HL$2:HL$100,HN73)                  ) )</f>
        <v/>
      </c>
      <c r="HR73" s="0" t="n">
        <f aca="false">IFERROR(FIND("f_",LOWER(HQ73)),-1)</f>
        <v>-1</v>
      </c>
      <c r="HS73" s="0" t="n">
        <f aca="false">IF(HR73=-1,-1, VALUE(MID(HQ73,HR73+2, IFERROR(FIND(" ",HQ73,HR73),999)-HR73-2)))</f>
        <v>-1</v>
      </c>
      <c r="HT73" s="0" t="n">
        <f aca="false">IFERROR(FIND("r_",LOWER(HQ73)),-1)</f>
        <v>-1</v>
      </c>
      <c r="HU73" s="0" t="n">
        <f aca="false">IF(HT73=-1,-1, ROW(HT73)-1+VALUE(MID(HQ73,HT73+2, IFERROR(FIND(" ",HQ73,HT73),999)-HT73-2)))</f>
        <v>-1</v>
      </c>
      <c r="HV73" s="0" t="str">
        <f aca="false">IF(OR(HR73=-1,IFERROR(INDEX(HR$2:HR$100,HS73),999)&gt;=0,IFERROR(INDEX(HT$2:HT$100,HS73),999)&gt;=0),IF(OR(HT73=-1,IFERROR(INDEX(HR$2:HR$100,HU73),999)&gt;=0,IFERROR(INDEX(HT$2:HT$100,HU73),999)&gt;=0),HQ73,              REPLACE(HQ73,HT73,IFERROR(FIND(" ",HQ73,HT73),999)-HT73,                   INDEX(HQ$2:HQ$100,HU73)                  )), REPLACE(HQ73,HR73,IFERROR(FIND(" ",HQ73,HR73),999)-HR73,                   INDEX(HQ$2:HQ$100,HS73)                  ) )</f>
        <v/>
      </c>
      <c r="HW73" s="0" t="n">
        <f aca="false">IFERROR(FIND("f_",LOWER(HV73)),-1)</f>
        <v>-1</v>
      </c>
      <c r="HX73" s="0" t="n">
        <f aca="false">IF(HW73=-1,-1, VALUE(MID(HV73,HW73+2, IFERROR(FIND(" ",HV73,HW73),999)-HW73-2)))</f>
        <v>-1</v>
      </c>
      <c r="HY73" s="0" t="n">
        <f aca="false">IFERROR(FIND("r_",LOWER(HV73)),-1)</f>
        <v>-1</v>
      </c>
      <c r="HZ73" s="0" t="n">
        <f aca="false">IF(HY73=-1,-1, ROW(HY73)-1+VALUE(MID(HV73,HY73+2, IFERROR(FIND(" ",HV73,HY73),999)-HY73-2)))</f>
        <v>-1</v>
      </c>
      <c r="IA73" s="0" t="str">
        <f aca="false">IF(OR(HW73=-1,IFERROR(INDEX(HW$2:HW$100,HX73),999)&gt;=0,IFERROR(INDEX(HY$2:HY$100,HX73),999)&gt;=0),IF(OR(HY73=-1,IFERROR(INDEX(HW$2:HW$100,HZ73),999)&gt;=0,IFERROR(INDEX(HY$2:HY$100,HZ73),999)&gt;=0),HV73,              REPLACE(HV73,HY73,IFERROR(FIND(" ",HV73,HY73),999)-HY73,                   INDEX(HV$2:HV$100,HZ73)                  )), REPLACE(HV73,HW73,IFERROR(FIND(" ",HV73,HW73),999)-HW73,                   INDEX(HV$2:HV$100,HX73)                  ) )</f>
        <v/>
      </c>
      <c r="IB73" s="0" t="n">
        <f aca="false">IFERROR(FIND("f_",LOWER(IA73)),-1)</f>
        <v>-1</v>
      </c>
      <c r="IC73" s="0" t="n">
        <f aca="false">IF(IB73=-1,-1, VALUE(MID(IA73,IB73+2, IFERROR(FIND(" ",IA73,IB73),999)-IB73-2)))</f>
        <v>-1</v>
      </c>
      <c r="ID73" s="0" t="n">
        <f aca="false">IFERROR(FIND("r_",LOWER(IA73)),-1)</f>
        <v>-1</v>
      </c>
      <c r="IE73" s="0" t="n">
        <f aca="false">IF(ID73=-1,-1, ROW(ID73)-1+VALUE(MID(IA73,ID73+2, IFERROR(FIND(" ",IA73,ID73),999)-ID73-2)))</f>
        <v>-1</v>
      </c>
      <c r="IF73" s="0" t="str">
        <f aca="false">IF(OR(IB73=-1,IFERROR(INDEX(IB$2:IB$100,IC73),999)&gt;=0,IFERROR(INDEX(ID$2:ID$100,IC73),999)&gt;=0),IF(OR(ID73=-1,IFERROR(INDEX(IB$2:IB$100,IE73),999)&gt;=0,IFERROR(INDEX(ID$2:ID$100,IE73),999)&gt;=0),IA73,              REPLACE(IA73,ID73,IFERROR(FIND(" ",IA73,ID73),999)-ID73,                   INDEX(IA$2:IA$100,IE73)                  )), REPLACE(IA73,IB73,IFERROR(FIND(" ",IA73,IB73),999)-IB73,                   INDEX(IA$2:IA$100,IC73)                  ) )</f>
        <v/>
      </c>
      <c r="IG73" s="0" t="n">
        <f aca="false">IFERROR(FIND("f_",LOWER(IF73)),-1)</f>
        <v>-1</v>
      </c>
      <c r="IH73" s="0" t="n">
        <f aca="false">IF(IG73=-1,-1, VALUE(MID(IF73,IG73+2, IFERROR(FIND(" ",IF73,IG73),999)-IG73-2)))</f>
        <v>-1</v>
      </c>
      <c r="II73" s="0" t="n">
        <f aca="false">IFERROR(FIND("r_",LOWER(IF73)),-1)</f>
        <v>-1</v>
      </c>
      <c r="IJ73" s="0" t="n">
        <f aca="false">IF(II73=-1,-1, ROW(II73)-1+VALUE(MID(IF73,II73+2, IFERROR(FIND(" ",IF73,II73),999)-II73-2)))</f>
        <v>-1</v>
      </c>
      <c r="IK73" s="0" t="str">
        <f aca="false">IF(OR(IG73=-1,IFERROR(INDEX(IG$2:IG$100,IH73),999)&gt;=0,IFERROR(INDEX(II$2:II$100,IH73),999)&gt;=0),IF(OR(II73=-1,IFERROR(INDEX(IG$2:IG$100,IJ73),999)&gt;=0,IFERROR(INDEX(II$2:II$100,IJ73),999)&gt;=0),IF73,              REPLACE(IF73,II73,IFERROR(FIND(" ",IF73,II73),999)-II73,                   INDEX(IF$2:IF$100,IJ73)                  )), REPLACE(IF73,IG73,IFERROR(FIND(" ",IF73,IG73),999)-IG73,                   INDEX(IF$2:IF$100,IH73)                  ) )</f>
        <v/>
      </c>
      <c r="IL73" s="0" t="n">
        <f aca="false">IFERROR(FIND("f_",LOWER(IK73)),-1)</f>
        <v>-1</v>
      </c>
      <c r="IM73" s="0" t="n">
        <f aca="false">IF(IL73=-1,-1, VALUE(MID(IK73,IL73+2, IFERROR(FIND(" ",IK73,IL73),999)-IL73-2)))</f>
        <v>-1</v>
      </c>
      <c r="IN73" s="0" t="n">
        <f aca="false">IFERROR(FIND("r_",LOWER(IK73)),-1)</f>
        <v>-1</v>
      </c>
      <c r="IO73" s="0" t="n">
        <f aca="false">IF(IN73=-1,-1, ROW(IN73)-1+VALUE(MID(IK73,IN73+2, IFERROR(FIND(" ",IK73,IN73),999)-IN73-2)))</f>
        <v>-1</v>
      </c>
      <c r="IP73" s="0" t="str">
        <f aca="false">IF(OR(IL73=-1,IFERROR(INDEX(IL$2:IL$100,IM73),999)&gt;=0,IFERROR(INDEX(IN$2:IN$100,IM73),999)&gt;=0),IF(OR(IN73=-1,IFERROR(INDEX(IL$2:IL$100,IO73),999)&gt;=0,IFERROR(INDEX(IN$2:IN$100,IO73),999)&gt;=0),IK73,              REPLACE(IK73,IN73,IFERROR(FIND(" ",IK73,IN73),999)-IN73,                   INDEX(IK$2:IK$100,IO73)                  )), REPLACE(IK73,IL73,IFERROR(FIND(" ",IK73,IL73),999)-IL73,                   INDEX(IK$2:IK$100,IM73)                  ) )</f>
        <v/>
      </c>
      <c r="IQ73" s="0" t="n">
        <f aca="false">IFERROR(FIND("f_",LOWER(IP73)),-1)</f>
        <v>-1</v>
      </c>
      <c r="IR73" s="0" t="n">
        <f aca="false">IF(IQ73=-1,-1, VALUE(MID(IP73,IQ73+2, IFERROR(FIND(" ",IP73,IQ73),999)-IQ73-2)))</f>
        <v>-1</v>
      </c>
      <c r="IS73" s="0" t="n">
        <f aca="false">IFERROR(FIND("r_",LOWER(IP73)),-1)</f>
        <v>-1</v>
      </c>
      <c r="IT73" s="0" t="n">
        <f aca="false">IF(IS73=-1,-1, ROW(IS73)-1+VALUE(MID(IP73,IS73+2, IFERROR(FIND(" ",IP73,IS73),999)-IS73-2)))</f>
        <v>-1</v>
      </c>
      <c r="IU73" s="0" t="str">
        <f aca="false">IF(OR(IQ73=-1,IFERROR(INDEX(IQ$2:IQ$100,IR73),999)&gt;=0,IFERROR(INDEX(IS$2:IS$100,IR73),999)&gt;=0),IF(OR(IS73=-1,IFERROR(INDEX(IQ$2:IQ$100,IT73),999)&gt;=0,IFERROR(INDEX(IS$2:IS$100,IT73),999)&gt;=0),IP73,              REPLACE(IP73,IS73,IFERROR(FIND(" ",IP73,IS73),999)-IS73,                   INDEX(IP$2:IP$100,IT73)                  )), REPLACE(IP73,IQ73,IFERROR(FIND(" ",IP73,IQ73),999)-IQ73,                   INDEX(IP$2:IP$100,IR73)                  ) )</f>
        <v/>
      </c>
      <c r="IV73" s="0" t="n">
        <f aca="false">IFERROR(FIND("f_",LOWER(IU73)),-1)</f>
        <v>-1</v>
      </c>
      <c r="IW73" s="0" t="n">
        <f aca="false">IF(IV73=-1,-1, VALUE(MID(IU73,IV73+2, IFERROR(FIND(" ",IU73,IV73),999)-IV73-2)))</f>
        <v>-1</v>
      </c>
      <c r="IX73" s="0" t="n">
        <f aca="false">IFERROR(FIND("r_",LOWER(IU73)),-1)</f>
        <v>-1</v>
      </c>
      <c r="IY73" s="0" t="n">
        <f aca="false">IF(IX73=-1,-1, ROW(IX73)-1+VALUE(MID(IU73,IX73+2, IFERROR(FIND(" ",IU73,IX73),999)-IX73-2)))</f>
        <v>-1</v>
      </c>
      <c r="IZ73" s="0" t="str">
        <f aca="false">IF(OR(IV73=-1,IFERROR(INDEX(IV$2:IV$100,IW73),999)&gt;=0,IFERROR(INDEX(IX$2:IX$100,IW73),999)&gt;=0),IF(OR(IX73=-1,IFERROR(INDEX(IV$2:IV$100,IY73),999)&gt;=0,IFERROR(INDEX(IX$2:IX$100,IY73),999)&gt;=0),IU73,              REPLACE(IU73,IX73,IFERROR(FIND(" ",IU73,IX73),999)-IX73,                   INDEX(IU$2:IU$100,IY73)                  )), REPLACE(IU73,IV73,IFERROR(FIND(" ",IU73,IV73),999)-IV73,                   INDEX(IU$2:IU$100,IW73)                  ) )</f>
        <v/>
      </c>
      <c r="JA73" s="0" t="n">
        <f aca="false">IFERROR(FIND("f_",LOWER(IZ73)),-1)</f>
        <v>-1</v>
      </c>
      <c r="JB73" s="0" t="n">
        <f aca="false">IF(JA73=-1,-1, VALUE(MID(IZ73,JA73+2, IFERROR(FIND(" ",IZ73,JA73),999)-JA73-2)))</f>
        <v>-1</v>
      </c>
      <c r="JC73" s="0" t="n">
        <f aca="false">IFERROR(FIND("r_",LOWER(IZ73)),-1)</f>
        <v>-1</v>
      </c>
      <c r="JD73" s="0" t="n">
        <f aca="false">IF(JC73=-1,-1, ROW(JC73)-1+VALUE(MID(IZ73,JC73+2, IFERROR(FIND(" ",IZ73,JC73),999)-JC73-2)))</f>
        <v>-1</v>
      </c>
      <c r="JE73" s="0" t="str">
        <f aca="false">IF(OR(JA73=-1,IFERROR(INDEX(JA$2:JA$100,JB73),999)&gt;=0,IFERROR(INDEX(JC$2:JC$100,JB73),999)&gt;=0),IF(OR(JC73=-1,IFERROR(INDEX(JA$2:JA$100,JD73),999)&gt;=0,IFERROR(INDEX(JC$2:JC$100,JD73),999)&gt;=0),IZ73,              REPLACE(IZ73,JC73,IFERROR(FIND(" ",IZ73,JC73),999)-JC73,                   INDEX(IZ$2:IZ$100,JD73)                  )), REPLACE(IZ73,JA73,IFERROR(FIND(" ",IZ73,JA73),999)-JA73,                   INDEX(IZ$2:IZ$100,JB73)                  ) )</f>
        <v/>
      </c>
      <c r="JF73" s="0" t="n">
        <f aca="false">IFERROR(FIND("f_",LOWER(JE73)),-1)</f>
        <v>-1</v>
      </c>
      <c r="JG73" s="0" t="n">
        <f aca="false">IF(JF73=-1,-1, VALUE(MID(JE73,JF73+2, IFERROR(FIND(" ",JE73,JF73),999)-JF73-2)))</f>
        <v>-1</v>
      </c>
      <c r="JH73" s="0" t="n">
        <f aca="false">IFERROR(FIND("r_",LOWER(JE73)),-1)</f>
        <v>-1</v>
      </c>
      <c r="JI73" s="0" t="n">
        <f aca="false">IF(JH73=-1,-1, ROW(JH73)-1+VALUE(MID(JE73,JH73+2, IFERROR(FIND(" ",JE73,JH73),999)-JH73-2)))</f>
        <v>-1</v>
      </c>
      <c r="JJ73" s="0" t="str">
        <f aca="false">IF(OR(JF73=-1,IFERROR(INDEX(JF$2:JF$100,JG73),999)&gt;=0,IFERROR(INDEX(JH$2:JH$100,JG73),999)&gt;=0),IF(OR(JH73=-1,IFERROR(INDEX(JF$2:JF$100,JI73),999)&gt;=0,IFERROR(INDEX(JH$2:JH$100,JI73),999)&gt;=0),JE73,              REPLACE(JE73,JH73,IFERROR(FIND(" ",JE73,JH73),999)-JH73,                   INDEX(JE$2:JE$100,JI73)                  )), REPLACE(JE73,JF73,IFERROR(FIND(" ",JE73,JF73),999)-JF73,                   INDEX(JE$2:JE$100,JG73)                  ) )</f>
        <v/>
      </c>
      <c r="JK73" s="0" t="n">
        <f aca="false">IFERROR(FIND("f_",LOWER(JJ73)),-1)</f>
        <v>-1</v>
      </c>
      <c r="JL73" s="0" t="n">
        <f aca="false">IF(JK73=-1,-1, VALUE(MID(JJ73,JK73+2, IFERROR(FIND(" ",JJ73,JK73),999)-JK73-2)))</f>
        <v>-1</v>
      </c>
      <c r="JM73" s="0" t="n">
        <f aca="false">IFERROR(FIND("r_",LOWER(JJ73)),-1)</f>
        <v>-1</v>
      </c>
      <c r="JN73" s="0" t="n">
        <f aca="false">IF(JM73=-1,-1, ROW(JM73)-1+VALUE(MID(JJ73,JM73+2, IFERROR(FIND(" ",JJ73,JM73),999)-JM73-2)))</f>
        <v>-1</v>
      </c>
      <c r="JO73" s="0" t="str">
        <f aca="false">IF(OR(JK73=-1,IFERROR(INDEX(JK$2:JK$100,JL73),999)&gt;=0,IFERROR(INDEX(JM$2:JM$100,JL73),999)&gt;=0),IF(OR(JM73=-1,IFERROR(INDEX(JK$2:JK$100,JN73),999)&gt;=0,IFERROR(INDEX(JM$2:JM$100,JN73),999)&gt;=0),JJ73,              REPLACE(JJ73,JM73,IFERROR(FIND(" ",JJ73,JM73),999)-JM73,                   INDEX(JJ$2:JJ$100,JN73)                  )), REPLACE(JJ73,JK73,IFERROR(FIND(" ",JJ73,JK73),999)-JK73,                   INDEX(JJ$2:JJ$100,JL73)                  ) )</f>
        <v/>
      </c>
      <c r="JP73" s="0" t="n">
        <f aca="false">IFERROR(FIND("f_",LOWER(JO73)),-1)</f>
        <v>-1</v>
      </c>
      <c r="JQ73" s="0" t="n">
        <f aca="false">IF(JP73=-1,-1, VALUE(MID(JO73,JP73+2, IFERROR(FIND(" ",JO73,JP73),999)-JP73-2)))</f>
        <v>-1</v>
      </c>
      <c r="JR73" s="0" t="n">
        <f aca="false">IFERROR(FIND("r_",LOWER(JO73)),-1)</f>
        <v>-1</v>
      </c>
      <c r="JS73" s="0" t="n">
        <f aca="false">IF(JR73=-1,-1, ROW(JR73)-1+VALUE(MID(JO73,JR73+2, IFERROR(FIND(" ",JO73,JR73),999)-JR73-2)))</f>
        <v>-1</v>
      </c>
      <c r="JT73" s="0" t="str">
        <f aca="false">IF(OR(JP73=-1,IFERROR(INDEX(JP$2:JP$100,JQ73),999)&gt;=0,IFERROR(INDEX(JR$2:JR$100,JQ73),999)&gt;=0),IF(OR(JR73=-1,IFERROR(INDEX(JP$2:JP$100,JS73),999)&gt;=0,IFERROR(INDEX(JR$2:JR$100,JS73),999)&gt;=0),JO73,              REPLACE(JO73,JR73,IFERROR(FIND(" ",JO73,JR73),999)-JR73,                   INDEX(JO$2:JO$100,JS73)                  )), REPLACE(JO73,JP73,IFERROR(FIND(" ",JO73,JP73),999)-JP73,                   INDEX(JO$2:JO$100,JQ73)                  ) )</f>
        <v/>
      </c>
      <c r="JU73" s="0" t="n">
        <f aca="false">IFERROR(FIND("f_",LOWER(JT73)),-1)</f>
        <v>-1</v>
      </c>
      <c r="JV73" s="0" t="n">
        <f aca="false">IF(JU73=-1,-1, VALUE(MID(JT73,JU73+2, IFERROR(FIND(" ",JT73,JU73),999)-JU73-2)))</f>
        <v>-1</v>
      </c>
      <c r="JW73" s="0" t="n">
        <f aca="false">IFERROR(FIND("r_",LOWER(JT73)),-1)</f>
        <v>-1</v>
      </c>
      <c r="JX73" s="0" t="n">
        <f aca="false">IF(JW73=-1,-1, ROW(JW73)-1+VALUE(MID(JT73,JW73+2, IFERROR(FIND(" ",JT73,JW73),999)-JW73-2)))</f>
        <v>-1</v>
      </c>
      <c r="JY73" s="0" t="str">
        <f aca="false">IF(OR(JU73=-1,IFERROR(INDEX(JU$2:JU$100,JV73),999)&gt;=0,IFERROR(INDEX(JW$2:JW$100,JV73),999)&gt;=0),IF(OR(JW73=-1,IFERROR(INDEX(JU$2:JU$100,JX73),999)&gt;=0,IFERROR(INDEX(JW$2:JW$100,JX73),999)&gt;=0),JT73,              REPLACE(JT73,JW73,IFERROR(FIND(" ",JT73,JW73),999)-JW73,                   INDEX(JT$2:JT$100,JX73)                  )), REPLACE(JT73,JU73,IFERROR(FIND(" ",JT73,JU73),999)-JU73,                   INDEX(JT$2:JT$100,JV73)                  ) )</f>
        <v/>
      </c>
      <c r="JZ73" s="0" t="n">
        <f aca="false">IFERROR(FIND("f_",LOWER(JY73)),-1)</f>
        <v>-1</v>
      </c>
      <c r="KA73" s="0" t="n">
        <f aca="false">IF(JZ73=-1,-1, VALUE(MID(JY73,JZ73+2, IFERROR(FIND(" ",JY73,JZ73),999)-JZ73-2)))</f>
        <v>-1</v>
      </c>
      <c r="KB73" s="0" t="n">
        <f aca="false">IFERROR(FIND("r_",LOWER(JY73)),-1)</f>
        <v>-1</v>
      </c>
      <c r="KC73" s="0" t="n">
        <f aca="false">IF(KB73=-1,-1, ROW(KB73)-1+VALUE(MID(JY73,KB73+2, IFERROR(FIND(" ",JY73,KB73),999)-KB73-2)))</f>
        <v>-1</v>
      </c>
      <c r="KD73" s="0" t="str">
        <f aca="false">IF(OR(JZ73=-1,IFERROR(INDEX(JZ$2:JZ$100,KA73),999)&gt;=0,IFERROR(INDEX(KB$2:KB$100,KA73),999)&gt;=0),IF(OR(KB73=-1,IFERROR(INDEX(JZ$2:JZ$100,KC73),999)&gt;=0,IFERROR(INDEX(KB$2:KB$100,KC73),999)&gt;=0),JY73,              REPLACE(JY73,KB73,IFERROR(FIND(" ",JY73,KB73),999)-KB73,                   INDEX(JY$2:JY$100,KC73)                  )), REPLACE(JY73,JZ73,IFERROR(FIND(" ",JY73,JZ73),999)-JZ73,                   INDEX(JY$2:JY$100,KA73)                  ) )</f>
        <v/>
      </c>
      <c r="KE73" s="0" t="n">
        <f aca="false">IFERROR(FIND("f_",LOWER(KD73)),-1)</f>
        <v>-1</v>
      </c>
      <c r="KF73" s="0" t="n">
        <f aca="false">IF(KE73=-1,-1, VALUE(MID(KD73,KE73+2, IFERROR(FIND(" ",KD73,KE73),999)-KE73-2)))</f>
        <v>-1</v>
      </c>
      <c r="KG73" s="0" t="n">
        <f aca="false">IFERROR(FIND("r_",LOWER(KD73)),-1)</f>
        <v>-1</v>
      </c>
      <c r="KH73" s="0" t="n">
        <f aca="false">IF(KG73=-1,-1, ROW(KG73)-1+VALUE(MID(KD73,KG73+2, IFERROR(FIND(" ",KD73,KG73),999)-KG73-2)))</f>
        <v>-1</v>
      </c>
      <c r="KI73" s="0" t="str">
        <f aca="false">IF(OR(KE73=-1,IFERROR(INDEX(KE$2:KE$100,KF73),999)&gt;=0,IFERROR(INDEX(KG$2:KG$100,KF73),999)&gt;=0),IF(OR(KG73=-1,IFERROR(INDEX(KE$2:KE$100,KH73),999)&gt;=0,IFERROR(INDEX(KG$2:KG$100,KH73),999)&gt;=0),KD73,              REPLACE(KD73,KG73,IFERROR(FIND(" ",KD73,KG73),999)-KG73,                   INDEX(KD$2:KD$100,KH73)                  )), REPLACE(KD73,KE73,IFERROR(FIND(" ",KD73,KE73),999)-KE73,                   INDEX(KD$2:KD$100,KF73)                  ) )</f>
        <v/>
      </c>
    </row>
    <row r="74" customFormat="false" ht="13.8" hidden="false" customHeight="false" outlineLevel="0" collapsed="false">
      <c r="D74" s="1"/>
      <c r="L74" s="0" t="str">
        <f aca="false">KI74</f>
        <v/>
      </c>
      <c r="O74" s="0" t="e">
        <f aca="false">IF(D74="join", E74&amp;"["&amp;G74&amp;"] = "&amp;F74&amp;"["&amp;G74&amp;"]" &amp;IF(H74="",""," ∧ "&amp;E74&amp;"["&amp;H74&amp;"] = "&amp;F74&amp;"["&amp;H74&amp;"]") &amp;IF(I74="",""," ∧ "&amp;E74&amp;"["&amp;I74&amp;"] = "&amp;F74&amp;"["&amp;I74&amp;"]"), NA())</f>
        <v>#N/A</v>
      </c>
      <c r="P74" s="0" t="e">
        <f aca="false">IFERROR(O74,VLOOKUP($D74,Relrows!$A:$E,5,0))</f>
        <v>#N/A</v>
      </c>
      <c r="Q74" s="0" t="e">
        <f aca="false">SUBSTITUTE(SUBSTITUTE(SUBSTITUTE(P74,"parm1",E74),"parm2",F74),"parm3",G74)</f>
        <v>#N/A</v>
      </c>
      <c r="R74" s="0" t="str">
        <f aca="false">IFERROR(VLOOKUP(ROW($A73),$J$2:$Q$100,COLUMN(Q73)-COLUMN(J73)+1,0),"")</f>
        <v/>
      </c>
      <c r="T74" s="0" t="str">
        <f aca="false">R74</f>
        <v/>
      </c>
      <c r="U74" s="0" t="n">
        <f aca="false">IFERROR(FIND("f_",LOWER(T74)),-1)</f>
        <v>-1</v>
      </c>
      <c r="V74" s="0" t="n">
        <f aca="false">IF(U74=-1,-1, VALUE(MID(T74,U74+2, IFERROR(FIND(" ",T74,U74),999)-U74-2)))</f>
        <v>-1</v>
      </c>
      <c r="W74" s="0" t="n">
        <f aca="false">IFERROR(FIND("r_",LOWER(T74)),-1)</f>
        <v>-1</v>
      </c>
      <c r="X74" s="0" t="n">
        <f aca="false">IF(W74=-1,-1, ROW(W74)-1+VALUE(MID(T74,W74+2, IFERROR(FIND(" ",T74,W74),999)-W74-2)))</f>
        <v>-1</v>
      </c>
      <c r="Y74" s="0" t="str">
        <f aca="false">IF(OR(U74=-1,IFERROR(INDEX(U$2:U$100,V74),999)&gt;=0,IFERROR(INDEX(W$2:W$100,V74),999)&gt;=0),IF(OR(W74=-1,IFERROR(INDEX(U$2:U$100,X74),999)&gt;=0,IFERROR(INDEX(W$2:W$100,X74),999)&gt;=0),T74,              REPLACE(T74,W74,IFERROR(FIND(" ",T74,W74),999)-W74,                   INDEX(T$2:T$100,X74)                  )), REPLACE(T74,U74,IFERROR(FIND(" ",T74,U74),999)-U74,                   INDEX(T$2:T$100,V74)                  ) )</f>
        <v/>
      </c>
      <c r="Z74" s="0" t="n">
        <f aca="false">IFERROR(FIND("f_",LOWER(Y74)),-1)</f>
        <v>-1</v>
      </c>
      <c r="AA74" s="0" t="n">
        <f aca="false">IF(Z74=-1,-1, VALUE(MID(Y74,Z74+2, IFERROR(FIND(" ",Y74,Z74),999)-Z74-2)))</f>
        <v>-1</v>
      </c>
      <c r="AB74" s="0" t="n">
        <f aca="false">IFERROR(FIND("r_",LOWER(Y74)),-1)</f>
        <v>-1</v>
      </c>
      <c r="AC74" s="0" t="n">
        <f aca="false">IF(AB74=-1,-1, ROW(AB74)-1+VALUE(MID(Y74,AB74+2, IFERROR(FIND(" ",Y74,AB74),999)-AB74-2)))</f>
        <v>-1</v>
      </c>
      <c r="AD74" s="0" t="str">
        <f aca="false">IF(OR(Z74=-1,IFERROR(INDEX(Z$2:Z$100,AA74),999)&gt;=0,IFERROR(INDEX(AB$2:AB$100,AA74),999)&gt;=0),IF(OR(AB74=-1,IFERROR(INDEX(Z$2:Z$100,AC74),999)&gt;=0,IFERROR(INDEX(AB$2:AB$100,AC74),999)&gt;=0),Y74,              REPLACE(Y74,AB74,IFERROR(FIND(" ",Y74,AB74),999)-AB74,                   INDEX(Y$2:Y$100,AC74)                  )), REPLACE(Y74,Z74,IFERROR(FIND(" ",Y74,Z74),999)-Z74,                   INDEX(Y$2:Y$100,AA74)                  ) )</f>
        <v/>
      </c>
      <c r="AE74" s="0" t="n">
        <f aca="false">IFERROR(FIND("f_",LOWER(AD74)),-1)</f>
        <v>-1</v>
      </c>
      <c r="AF74" s="0" t="n">
        <f aca="false">IF(AE74=-1,-1, VALUE(MID(AD74,AE74+2, IFERROR(FIND(" ",AD74,AE74),999)-AE74-2)))</f>
        <v>-1</v>
      </c>
      <c r="AG74" s="0" t="n">
        <f aca="false">IFERROR(FIND("r_",LOWER(AD74)),-1)</f>
        <v>-1</v>
      </c>
      <c r="AH74" s="0" t="n">
        <f aca="false">IF(AG74=-1,-1, ROW(AG74)-1+VALUE(MID(AD74,AG74+2, IFERROR(FIND(" ",AD74,AG74),999)-AG74-2)))</f>
        <v>-1</v>
      </c>
      <c r="AI74" s="0" t="str">
        <f aca="false">IF(OR(AE74=-1,IFERROR(INDEX(AE$2:AE$100,AF74),999)&gt;=0,IFERROR(INDEX(AG$2:AG$100,AF74),999)&gt;=0),IF(OR(AG74=-1,IFERROR(INDEX(AE$2:AE$100,AH74),999)&gt;=0,IFERROR(INDEX(AG$2:AG$100,AH74),999)&gt;=0),AD74,              REPLACE(AD74,AG74,IFERROR(FIND(" ",AD74,AG74),999)-AG74,                   INDEX(AD$2:AD$100,AH74)                  )), REPLACE(AD74,AE74,IFERROR(FIND(" ",AD74,AE74),999)-AE74,                   INDEX(AD$2:AD$100,AF74)                  ) )</f>
        <v/>
      </c>
      <c r="AJ74" s="0" t="n">
        <f aca="false">IFERROR(FIND("f_",LOWER(AI74)),-1)</f>
        <v>-1</v>
      </c>
      <c r="AK74" s="0" t="n">
        <f aca="false">IF(AJ74=-1,-1, VALUE(MID(AI74,AJ74+2, IFERROR(FIND(" ",AI74,AJ74),999)-AJ74-2)))</f>
        <v>-1</v>
      </c>
      <c r="AL74" s="0" t="n">
        <f aca="false">IFERROR(FIND("r_",LOWER(AI74)),-1)</f>
        <v>-1</v>
      </c>
      <c r="AM74" s="0" t="n">
        <f aca="false">IF(AL74=-1,-1, ROW(AL74)-1+VALUE(MID(AI74,AL74+2, IFERROR(FIND(" ",AI74,AL74),999)-AL74-2)))</f>
        <v>-1</v>
      </c>
      <c r="AN74" s="0" t="str">
        <f aca="false">IF(OR(AJ74=-1,IFERROR(INDEX(AJ$2:AJ$100,AK74),999)&gt;=0,IFERROR(INDEX(AL$2:AL$100,AK74),999)&gt;=0),IF(OR(AL74=-1,IFERROR(INDEX(AJ$2:AJ$100,AM74),999)&gt;=0,IFERROR(INDEX(AL$2:AL$100,AM74),999)&gt;=0),AI74,              REPLACE(AI74,AL74,IFERROR(FIND(" ",AI74,AL74),999)-AL74,                   INDEX(AI$2:AI$100,AM74)                  )), REPLACE(AI74,AJ74,IFERROR(FIND(" ",AI74,AJ74),999)-AJ74,                   INDEX(AI$2:AI$100,AK74)                  ) )</f>
        <v/>
      </c>
      <c r="AO74" s="0" t="n">
        <f aca="false">IFERROR(FIND("f_",LOWER(AN74)),-1)</f>
        <v>-1</v>
      </c>
      <c r="AP74" s="0" t="n">
        <f aca="false">IF(AO74=-1,-1, VALUE(MID(AN74,AO74+2, IFERROR(FIND(" ",AN74,AO74),999)-AO74-2)))</f>
        <v>-1</v>
      </c>
      <c r="AQ74" s="0" t="n">
        <f aca="false">IFERROR(FIND("r_",LOWER(AN74)),-1)</f>
        <v>-1</v>
      </c>
      <c r="AR74" s="0" t="n">
        <f aca="false">IF(AQ74=-1,-1, ROW(AQ74)-1+VALUE(MID(AN74,AQ74+2, IFERROR(FIND(" ",AN74,AQ74),999)-AQ74-2)))</f>
        <v>-1</v>
      </c>
      <c r="AS74" s="0" t="str">
        <f aca="false">IF(OR(AO74=-1,IFERROR(INDEX(AO$2:AO$100,AP74),999)&gt;=0,IFERROR(INDEX(AQ$2:AQ$100,AP74),999)&gt;=0),IF(OR(AQ74=-1,IFERROR(INDEX(AO$2:AO$100,AR74),999)&gt;=0,IFERROR(INDEX(AQ$2:AQ$100,AR74),999)&gt;=0),AN74,              REPLACE(AN74,AQ74,IFERROR(FIND(" ",AN74,AQ74),999)-AQ74,                   INDEX(AN$2:AN$100,AR74)                  )), REPLACE(AN74,AO74,IFERROR(FIND(" ",AN74,AO74),999)-AO74,                   INDEX(AN$2:AN$100,AP74)                  ) )</f>
        <v/>
      </c>
      <c r="AT74" s="0" t="n">
        <f aca="false">IFERROR(FIND("f_",LOWER(AS74)),-1)</f>
        <v>-1</v>
      </c>
      <c r="AU74" s="0" t="n">
        <f aca="false">IF(AT74=-1,-1, VALUE(MID(AS74,AT74+2, IFERROR(FIND(" ",AS74,AT74),999)-AT74-2)))</f>
        <v>-1</v>
      </c>
      <c r="AV74" s="0" t="n">
        <f aca="false">IFERROR(FIND("r_",LOWER(AS74)),-1)</f>
        <v>-1</v>
      </c>
      <c r="AW74" s="0" t="n">
        <f aca="false">IF(AV74=-1,-1, ROW(AV74)-1+VALUE(MID(AS74,AV74+2, IFERROR(FIND(" ",AS74,AV74),999)-AV74-2)))</f>
        <v>-1</v>
      </c>
      <c r="AX74" s="0" t="str">
        <f aca="false">IF(OR(AT74=-1,IFERROR(INDEX(AT$2:AT$100,AU74),999)&gt;=0,IFERROR(INDEX(AV$2:AV$100,AU74),999)&gt;=0),IF(OR(AV74=-1,IFERROR(INDEX(AT$2:AT$100,AW74),999)&gt;=0,IFERROR(INDEX(AV$2:AV$100,AW74),999)&gt;=0),AS74,              REPLACE(AS74,AV74,IFERROR(FIND(" ",AS74,AV74),999)-AV74,                   INDEX(AS$2:AS$100,AW74)                  )), REPLACE(AS74,AT74,IFERROR(FIND(" ",AS74,AT74),999)-AT74,                   INDEX(AS$2:AS$100,AU74)                  ) )</f>
        <v/>
      </c>
      <c r="AY74" s="0" t="n">
        <f aca="false">IFERROR(FIND("f_",LOWER(AX74)),-1)</f>
        <v>-1</v>
      </c>
      <c r="AZ74" s="0" t="n">
        <f aca="false">IF(AY74=-1,-1, VALUE(MID(AX74,AY74+2, IFERROR(FIND(" ",AX74,AY74),999)-AY74-2)))</f>
        <v>-1</v>
      </c>
      <c r="BA74" s="0" t="n">
        <f aca="false">IFERROR(FIND("r_",LOWER(AX74)),-1)</f>
        <v>-1</v>
      </c>
      <c r="BB74" s="0" t="n">
        <f aca="false">IF(BA74=-1,-1, ROW(BA74)-1+VALUE(MID(AX74,BA74+2, IFERROR(FIND(" ",AX74,BA74),999)-BA74-2)))</f>
        <v>-1</v>
      </c>
      <c r="BC74" s="0" t="str">
        <f aca="false">IF(OR(AY74=-1,IFERROR(INDEX(AY$2:AY$100,AZ74),999)&gt;=0,IFERROR(INDEX(BA$2:BA$100,AZ74),999)&gt;=0),IF(OR(BA74=-1,IFERROR(INDEX(AY$2:AY$100,BB74),999)&gt;=0,IFERROR(INDEX(BA$2:BA$100,BB74),999)&gt;=0),AX74,              REPLACE(AX74,BA74,IFERROR(FIND(" ",AX74,BA74),999)-BA74,                   INDEX(AX$2:AX$100,BB74)                  )), REPLACE(AX74,AY74,IFERROR(FIND(" ",AX74,AY74),999)-AY74,                   INDEX(AX$2:AX$100,AZ74)                  ) )</f>
        <v/>
      </c>
      <c r="BD74" s="0" t="n">
        <f aca="false">IFERROR(FIND("f_",LOWER(BC74)),-1)</f>
        <v>-1</v>
      </c>
      <c r="BE74" s="0" t="n">
        <f aca="false">IF(BD74=-1,-1, VALUE(MID(BC74,BD74+2, IFERROR(FIND(" ",BC74,BD74),999)-BD74-2)))</f>
        <v>-1</v>
      </c>
      <c r="BF74" s="0" t="n">
        <f aca="false">IFERROR(FIND("r_",LOWER(BC74)),-1)</f>
        <v>-1</v>
      </c>
      <c r="BG74" s="0" t="n">
        <f aca="false">IF(BF74=-1,-1, ROW(BF74)-1+VALUE(MID(BC74,BF74+2, IFERROR(FIND(" ",BC74,BF74),999)-BF74-2)))</f>
        <v>-1</v>
      </c>
      <c r="BH74" s="0" t="str">
        <f aca="false">IF(OR(BD74=-1,IFERROR(INDEX(BD$2:BD$100,BE74),999)&gt;=0,IFERROR(INDEX(BF$2:BF$100,BE74),999)&gt;=0),IF(OR(BF74=-1,IFERROR(INDEX(BD$2:BD$100,BG74),999)&gt;=0,IFERROR(INDEX(BF$2:BF$100,BG74),999)&gt;=0),BC74,              REPLACE(BC74,BF74,IFERROR(FIND(" ",BC74,BF74),999)-BF74,                   INDEX(BC$2:BC$100,BG74)                  )), REPLACE(BC74,BD74,IFERROR(FIND(" ",BC74,BD74),999)-BD74,                   INDEX(BC$2:BC$100,BE74)                  ) )</f>
        <v/>
      </c>
      <c r="BI74" s="0" t="n">
        <f aca="false">IFERROR(FIND("f_",LOWER(BH74)),-1)</f>
        <v>-1</v>
      </c>
      <c r="BJ74" s="0" t="n">
        <f aca="false">IF(BI74=-1,-1, VALUE(MID(BH74,BI74+2, IFERROR(FIND(" ",BH74,BI74),999)-BI74-2)))</f>
        <v>-1</v>
      </c>
      <c r="BK74" s="0" t="n">
        <f aca="false">IFERROR(FIND("r_",LOWER(BH74)),-1)</f>
        <v>-1</v>
      </c>
      <c r="BL74" s="0" t="n">
        <f aca="false">IF(BK74=-1,-1, ROW(BK74)-1+VALUE(MID(BH74,BK74+2, IFERROR(FIND(" ",BH74,BK74),999)-BK74-2)))</f>
        <v>-1</v>
      </c>
      <c r="BM74" s="0" t="str">
        <f aca="false">IF(OR(BI74=-1,IFERROR(INDEX(BI$2:BI$100,BJ74),999)&gt;=0,IFERROR(INDEX(BK$2:BK$100,BJ74),999)&gt;=0),IF(OR(BK74=-1,IFERROR(INDEX(BI$2:BI$100,BL74),999)&gt;=0,IFERROR(INDEX(BK$2:BK$100,BL74),999)&gt;=0),BH74,              REPLACE(BH74,BK74,IFERROR(FIND(" ",BH74,BK74),999)-BK74,                   INDEX(BH$2:BH$100,BL74)                  )), REPLACE(BH74,BI74,IFERROR(FIND(" ",BH74,BI74),999)-BI74,                   INDEX(BH$2:BH$100,BJ74)                  ) )</f>
        <v/>
      </c>
      <c r="BN74" s="0" t="n">
        <f aca="false">IFERROR(FIND("f_",LOWER(BM74)),-1)</f>
        <v>-1</v>
      </c>
      <c r="BO74" s="0" t="n">
        <f aca="false">IF(BN74=-1,-1, VALUE(MID(BM74,BN74+2, IFERROR(FIND(" ",BM74,BN74),999)-BN74-2)))</f>
        <v>-1</v>
      </c>
      <c r="BP74" s="0" t="n">
        <f aca="false">IFERROR(FIND("r_",LOWER(BM74)),-1)</f>
        <v>-1</v>
      </c>
      <c r="BQ74" s="0" t="n">
        <f aca="false">IF(BP74=-1,-1, ROW(BP74)-1+VALUE(MID(BM74,BP74+2, IFERROR(FIND(" ",BM74,BP74),999)-BP74-2)))</f>
        <v>-1</v>
      </c>
      <c r="BR74" s="0" t="str">
        <f aca="false">IF(OR(BN74=-1,IFERROR(INDEX(BN$2:BN$100,BO74),999)&gt;=0,IFERROR(INDEX(BP$2:BP$100,BO74),999)&gt;=0),IF(OR(BP74=-1,IFERROR(INDEX(BN$2:BN$100,BQ74),999)&gt;=0,IFERROR(INDEX(BP$2:BP$100,BQ74),999)&gt;=0),BM74,              REPLACE(BM74,BP74,IFERROR(FIND(" ",BM74,BP74),999)-BP74,                   INDEX(BM$2:BM$100,BQ74)                  )), REPLACE(BM74,BN74,IFERROR(FIND(" ",BM74,BN74),999)-BN74,                   INDEX(BM$2:BM$100,BO74)                  ) )</f>
        <v/>
      </c>
      <c r="BS74" s="0" t="n">
        <f aca="false">IFERROR(FIND("f_",LOWER(BR74)),-1)</f>
        <v>-1</v>
      </c>
      <c r="BT74" s="0" t="n">
        <f aca="false">IF(BS74=-1,-1, VALUE(MID(BR74,BS74+2, IFERROR(FIND(" ",BR74,BS74),999)-BS74-2)))</f>
        <v>-1</v>
      </c>
      <c r="BU74" s="0" t="n">
        <f aca="false">IFERROR(FIND("r_",LOWER(BR74)),-1)</f>
        <v>-1</v>
      </c>
      <c r="BV74" s="0" t="n">
        <f aca="false">IF(BU74=-1,-1, ROW(BU74)-1+VALUE(MID(BR74,BU74+2, IFERROR(FIND(" ",BR74,BU74),999)-BU74-2)))</f>
        <v>-1</v>
      </c>
      <c r="BW74" s="0" t="str">
        <f aca="false">IF(OR(BS74=-1,IFERROR(INDEX(BS$2:BS$100,BT74),999)&gt;=0,IFERROR(INDEX(BU$2:BU$100,BT74),999)&gt;=0),IF(OR(BU74=-1,IFERROR(INDEX(BS$2:BS$100,BV74),999)&gt;=0,IFERROR(INDEX(BU$2:BU$100,BV74),999)&gt;=0),BR74,              REPLACE(BR74,BU74,IFERROR(FIND(" ",BR74,BU74),999)-BU74,                   INDEX(BR$2:BR$100,BV74)                  )), REPLACE(BR74,BS74,IFERROR(FIND(" ",BR74,BS74),999)-BS74,                   INDEX(BR$2:BR$100,BT74)                  ) )</f>
        <v/>
      </c>
      <c r="BX74" s="0" t="n">
        <f aca="false">IFERROR(FIND("f_",LOWER(BW74)),-1)</f>
        <v>-1</v>
      </c>
      <c r="BY74" s="0" t="n">
        <f aca="false">IF(BX74=-1,-1, VALUE(MID(BW74,BX74+2, IFERROR(FIND(" ",BW74,BX74),999)-BX74-2)))</f>
        <v>-1</v>
      </c>
      <c r="BZ74" s="0" t="n">
        <f aca="false">IFERROR(FIND("r_",LOWER(BW74)),-1)</f>
        <v>-1</v>
      </c>
      <c r="CA74" s="0" t="n">
        <f aca="false">IF(BZ74=-1,-1, ROW(BZ74)-1+VALUE(MID(BW74,BZ74+2, IFERROR(FIND(" ",BW74,BZ74),999)-BZ74-2)))</f>
        <v>-1</v>
      </c>
      <c r="CB74" s="0" t="str">
        <f aca="false">IF(OR(BX74=-1,IFERROR(INDEX(BX$2:BX$100,BY74),999)&gt;=0,IFERROR(INDEX(BZ$2:BZ$100,BY74),999)&gt;=0),IF(OR(BZ74=-1,IFERROR(INDEX(BX$2:BX$100,CA74),999)&gt;=0,IFERROR(INDEX(BZ$2:BZ$100,CA74),999)&gt;=0),BW74,              REPLACE(BW74,BZ74,IFERROR(FIND(" ",BW74,BZ74),999)-BZ74,                   INDEX(BW$2:BW$100,CA74)                  )), REPLACE(BW74,BX74,IFERROR(FIND(" ",BW74,BX74),999)-BX74,                   INDEX(BW$2:BW$100,BY74)                  ) )</f>
        <v/>
      </c>
      <c r="CC74" s="0" t="n">
        <f aca="false">IFERROR(FIND("f_",LOWER(CB74)),-1)</f>
        <v>-1</v>
      </c>
      <c r="CD74" s="0" t="n">
        <f aca="false">IF(CC74=-1,-1, VALUE(MID(CB74,CC74+2, IFERROR(FIND(" ",CB74,CC74),999)-CC74-2)))</f>
        <v>-1</v>
      </c>
      <c r="CE74" s="0" t="n">
        <f aca="false">IFERROR(FIND("r_",LOWER(CB74)),-1)</f>
        <v>-1</v>
      </c>
      <c r="CF74" s="0" t="n">
        <f aca="false">IF(CE74=-1,-1, ROW(CE74)-1+VALUE(MID(CB74,CE74+2, IFERROR(FIND(" ",CB74,CE74),999)-CE74-2)))</f>
        <v>-1</v>
      </c>
      <c r="CG74" s="0" t="str">
        <f aca="false">IF(OR(CC74=-1,IFERROR(INDEX(CC$2:CC$100,CD74),999)&gt;=0,IFERROR(INDEX(CE$2:CE$100,CD74),999)&gt;=0),IF(OR(CE74=-1,IFERROR(INDEX(CC$2:CC$100,CF74),999)&gt;=0,IFERROR(INDEX(CE$2:CE$100,CF74),999)&gt;=0),CB74,              REPLACE(CB74,CE74,IFERROR(FIND(" ",CB74,CE74),999)-CE74,                   INDEX(CB$2:CB$100,CF74)                  )), REPLACE(CB74,CC74,IFERROR(FIND(" ",CB74,CC74),999)-CC74,                   INDEX(CB$2:CB$100,CD74)                  ) )</f>
        <v/>
      </c>
      <c r="CH74" s="0" t="n">
        <f aca="false">IFERROR(FIND("f_",LOWER(CG74)),-1)</f>
        <v>-1</v>
      </c>
      <c r="CI74" s="0" t="n">
        <f aca="false">IF(CH74=-1,-1, VALUE(MID(CG74,CH74+2, IFERROR(FIND(" ",CG74,CH74),999)-CH74-2)))</f>
        <v>-1</v>
      </c>
      <c r="CJ74" s="0" t="n">
        <f aca="false">IFERROR(FIND("r_",LOWER(CG74)),-1)</f>
        <v>-1</v>
      </c>
      <c r="CK74" s="0" t="n">
        <f aca="false">IF(CJ74=-1,-1, ROW(CJ74)-1+VALUE(MID(CG74,CJ74+2, IFERROR(FIND(" ",CG74,CJ74),999)-CJ74-2)))</f>
        <v>-1</v>
      </c>
      <c r="CL74" s="0" t="str">
        <f aca="false">IF(OR(CH74=-1,IFERROR(INDEX(CH$2:CH$100,CI74),999)&gt;=0,IFERROR(INDEX(CJ$2:CJ$100,CI74),999)&gt;=0),IF(OR(CJ74=-1,IFERROR(INDEX(CH$2:CH$100,CK74),999)&gt;=0,IFERROR(INDEX(CJ$2:CJ$100,CK74),999)&gt;=0),CG74,              REPLACE(CG74,CJ74,IFERROR(FIND(" ",CG74,CJ74),999)-CJ74,                   INDEX(CG$2:CG$100,CK74)                  )), REPLACE(CG74,CH74,IFERROR(FIND(" ",CG74,CH74),999)-CH74,                   INDEX(CG$2:CG$100,CI74)                  ) )</f>
        <v/>
      </c>
      <c r="CM74" s="0" t="n">
        <f aca="false">IFERROR(FIND("f_",LOWER(CL74)),-1)</f>
        <v>-1</v>
      </c>
      <c r="CN74" s="0" t="n">
        <f aca="false">IF(CM74=-1,-1, VALUE(MID(CL74,CM74+2, IFERROR(FIND(" ",CL74,CM74),999)-CM74-2)))</f>
        <v>-1</v>
      </c>
      <c r="CO74" s="0" t="n">
        <f aca="false">IFERROR(FIND("r_",LOWER(CL74)),-1)</f>
        <v>-1</v>
      </c>
      <c r="CP74" s="0" t="n">
        <f aca="false">IF(CO74=-1,-1, ROW(CO74)-1+VALUE(MID(CL74,CO74+2, IFERROR(FIND(" ",CL74,CO74),999)-CO74-2)))</f>
        <v>-1</v>
      </c>
      <c r="CQ74" s="0" t="str">
        <f aca="false">IF(OR(CM74=-1,IFERROR(INDEX(CM$2:CM$100,CN74),999)&gt;=0,IFERROR(INDEX(CO$2:CO$100,CN74),999)&gt;=0),IF(OR(CO74=-1,IFERROR(INDEX(CM$2:CM$100,CP74),999)&gt;=0,IFERROR(INDEX(CO$2:CO$100,CP74),999)&gt;=0),CL74,              REPLACE(CL74,CO74,IFERROR(FIND(" ",CL74,CO74),999)-CO74,                   INDEX(CL$2:CL$100,CP74)                  )), REPLACE(CL74,CM74,IFERROR(FIND(" ",CL74,CM74),999)-CM74,                   INDEX(CL$2:CL$100,CN74)                  ) )</f>
        <v/>
      </c>
      <c r="CR74" s="0" t="n">
        <f aca="false">IFERROR(FIND("f_",LOWER(CQ74)),-1)</f>
        <v>-1</v>
      </c>
      <c r="CS74" s="0" t="n">
        <f aca="false">IF(CR74=-1,-1, VALUE(MID(CQ74,CR74+2, IFERROR(FIND(" ",CQ74,CR74),999)-CR74-2)))</f>
        <v>-1</v>
      </c>
      <c r="CT74" s="0" t="n">
        <f aca="false">IFERROR(FIND("r_",LOWER(CQ74)),-1)</f>
        <v>-1</v>
      </c>
      <c r="CU74" s="0" t="n">
        <f aca="false">IF(CT74=-1,-1, ROW(CT74)-1+VALUE(MID(CQ74,CT74+2, IFERROR(FIND(" ",CQ74,CT74),999)-CT74-2)))</f>
        <v>-1</v>
      </c>
      <c r="CV74" s="0" t="str">
        <f aca="false">IF(OR(CR74=-1,IFERROR(INDEX(CR$2:CR$100,CS74),999)&gt;=0,IFERROR(INDEX(CT$2:CT$100,CS74),999)&gt;=0),IF(OR(CT74=-1,IFERROR(INDEX(CR$2:CR$100,CU74),999)&gt;=0,IFERROR(INDEX(CT$2:CT$100,CU74),999)&gt;=0),CQ74,              REPLACE(CQ74,CT74,IFERROR(FIND(" ",CQ74,CT74),999)-CT74,                   INDEX(CQ$2:CQ$100,CU74)                  )), REPLACE(CQ74,CR74,IFERROR(FIND(" ",CQ74,CR74),999)-CR74,                   INDEX(CQ$2:CQ$100,CS74)                  ) )</f>
        <v/>
      </c>
      <c r="CW74" s="0" t="n">
        <f aca="false">IFERROR(FIND("f_",LOWER(CV74)),-1)</f>
        <v>-1</v>
      </c>
      <c r="CX74" s="0" t="n">
        <f aca="false">IF(CW74=-1,-1, VALUE(MID(CV74,CW74+2, IFERROR(FIND(" ",CV74,CW74),999)-CW74-2)))</f>
        <v>-1</v>
      </c>
      <c r="CY74" s="0" t="n">
        <f aca="false">IFERROR(FIND("r_",LOWER(CV74)),-1)</f>
        <v>-1</v>
      </c>
      <c r="CZ74" s="0" t="n">
        <f aca="false">IF(CY74=-1,-1, ROW(CY74)-1+VALUE(MID(CV74,CY74+2, IFERROR(FIND(" ",CV74,CY74),999)-CY74-2)))</f>
        <v>-1</v>
      </c>
      <c r="DA74" s="0" t="str">
        <f aca="false">IF(OR(CW74=-1,IFERROR(INDEX(CW$2:CW$100,CX74),999)&gt;=0,IFERROR(INDEX(CY$2:CY$100,CX74),999)&gt;=0),IF(OR(CY74=-1,IFERROR(INDEX(CW$2:CW$100,CZ74),999)&gt;=0,IFERROR(INDEX(CY$2:CY$100,CZ74),999)&gt;=0),CV74,              REPLACE(CV74,CY74,IFERROR(FIND(" ",CV74,CY74),999)-CY74,                   INDEX(CV$2:CV$100,CZ74)                  )), REPLACE(CV74,CW74,IFERROR(FIND(" ",CV74,CW74),999)-CW74,                   INDEX(CV$2:CV$100,CX74)                  ) )</f>
        <v/>
      </c>
      <c r="DB74" s="0" t="n">
        <f aca="false">IFERROR(FIND("f_",LOWER(DA74)),-1)</f>
        <v>-1</v>
      </c>
      <c r="DC74" s="0" t="n">
        <f aca="false">IF(DB74=-1,-1, VALUE(MID(DA74,DB74+2, IFERROR(FIND(" ",DA74,DB74),999)-DB74-2)))</f>
        <v>-1</v>
      </c>
      <c r="DD74" s="0" t="n">
        <f aca="false">IFERROR(FIND("r_",LOWER(DA74)),-1)</f>
        <v>-1</v>
      </c>
      <c r="DE74" s="0" t="n">
        <f aca="false">IF(DD74=-1,-1, ROW(DD74)-1+VALUE(MID(DA74,DD74+2, IFERROR(FIND(" ",DA74,DD74),999)-DD74-2)))</f>
        <v>-1</v>
      </c>
      <c r="DF74" s="0" t="str">
        <f aca="false">IF(OR(DB74=-1,IFERROR(INDEX(DB$2:DB$100,DC74),999)&gt;=0,IFERROR(INDEX(DD$2:DD$100,DC74),999)&gt;=0),IF(OR(DD74=-1,IFERROR(INDEX(DB$2:DB$100,DE74),999)&gt;=0,IFERROR(INDEX(DD$2:DD$100,DE74),999)&gt;=0),DA74,              REPLACE(DA74,DD74,IFERROR(FIND(" ",DA74,DD74),999)-DD74,                   INDEX(DA$2:DA$100,DE74)                  )), REPLACE(DA74,DB74,IFERROR(FIND(" ",DA74,DB74),999)-DB74,                   INDEX(DA$2:DA$100,DC74)                  ) )</f>
        <v/>
      </c>
      <c r="DG74" s="0" t="n">
        <f aca="false">IFERROR(FIND("f_",LOWER(DF74)),-1)</f>
        <v>-1</v>
      </c>
      <c r="DH74" s="0" t="n">
        <f aca="false">IF(DG74=-1,-1, VALUE(MID(DF74,DG74+2, IFERROR(FIND(" ",DF74,DG74),999)-DG74-2)))</f>
        <v>-1</v>
      </c>
      <c r="DI74" s="0" t="n">
        <f aca="false">IFERROR(FIND("r_",LOWER(DF74)),-1)</f>
        <v>-1</v>
      </c>
      <c r="DJ74" s="0" t="n">
        <f aca="false">IF(DI74=-1,-1, ROW(DI74)-1+VALUE(MID(DF74,DI74+2, IFERROR(FIND(" ",DF74,DI74),999)-DI74-2)))</f>
        <v>-1</v>
      </c>
      <c r="DK74" s="0" t="str">
        <f aca="false">IF(OR(DG74=-1,IFERROR(INDEX(DG$2:DG$100,DH74),999)&gt;=0,IFERROR(INDEX(DI$2:DI$100,DH74),999)&gt;=0),IF(OR(DI74=-1,IFERROR(INDEX(DG$2:DG$100,DJ74),999)&gt;=0,IFERROR(INDEX(DI$2:DI$100,DJ74),999)&gt;=0),DF74,              REPLACE(DF74,DI74,IFERROR(FIND(" ",DF74,DI74),999)-DI74,                   INDEX(DF$2:DF$100,DJ74)                  )), REPLACE(DF74,DG74,IFERROR(FIND(" ",DF74,DG74),999)-DG74,                   INDEX(DF$2:DF$100,DH74)                  ) )</f>
        <v/>
      </c>
      <c r="DL74" s="0" t="n">
        <f aca="false">IFERROR(FIND("f_",LOWER(DK74)),-1)</f>
        <v>-1</v>
      </c>
      <c r="DM74" s="0" t="n">
        <f aca="false">IF(DL74=-1,-1, VALUE(MID(DK74,DL74+2, IFERROR(FIND(" ",DK74,DL74),999)-DL74-2)))</f>
        <v>-1</v>
      </c>
      <c r="DN74" s="0" t="n">
        <f aca="false">IFERROR(FIND("r_",LOWER(DK74)),-1)</f>
        <v>-1</v>
      </c>
      <c r="DO74" s="0" t="n">
        <f aca="false">IF(DN74=-1,-1, ROW(DN74)-1+VALUE(MID(DK74,DN74+2, IFERROR(FIND(" ",DK74,DN74),999)-DN74-2)))</f>
        <v>-1</v>
      </c>
      <c r="DP74" s="0" t="str">
        <f aca="false">IF(OR(DL74=-1,IFERROR(INDEX(DL$2:DL$100,DM74),999)&gt;=0,IFERROR(INDEX(DN$2:DN$100,DM74),999)&gt;=0),IF(OR(DN74=-1,IFERROR(INDEX(DL$2:DL$100,DO74),999)&gt;=0,IFERROR(INDEX(DN$2:DN$100,DO74),999)&gt;=0),DK74,              REPLACE(DK74,DN74,IFERROR(FIND(" ",DK74,DN74),999)-DN74,                   INDEX(DK$2:DK$100,DO74)                  )), REPLACE(DK74,DL74,IFERROR(FIND(" ",DK74,DL74),999)-DL74,                   INDEX(DK$2:DK$100,DM74)                  ) )</f>
        <v/>
      </c>
      <c r="DQ74" s="0" t="n">
        <f aca="false">IFERROR(FIND("f_",LOWER(DP74)),-1)</f>
        <v>-1</v>
      </c>
      <c r="DR74" s="0" t="n">
        <f aca="false">IF(DQ74=-1,-1, VALUE(MID(DP74,DQ74+2, IFERROR(FIND(" ",DP74,DQ74),999)-DQ74-2)))</f>
        <v>-1</v>
      </c>
      <c r="DS74" s="0" t="n">
        <f aca="false">IFERROR(FIND("r_",LOWER(DP74)),-1)</f>
        <v>-1</v>
      </c>
      <c r="DT74" s="0" t="n">
        <f aca="false">IF(DS74=-1,-1, ROW(DS74)-1+VALUE(MID(DP74,DS74+2, IFERROR(FIND(" ",DP74,DS74),999)-DS74-2)))</f>
        <v>-1</v>
      </c>
      <c r="DU74" s="0" t="str">
        <f aca="false">IF(OR(DQ74=-1,IFERROR(INDEX(DQ$2:DQ$100,DR74),999)&gt;=0,IFERROR(INDEX(DS$2:DS$100,DR74),999)&gt;=0),IF(OR(DS74=-1,IFERROR(INDEX(DQ$2:DQ$100,DT74),999)&gt;=0,IFERROR(INDEX(DS$2:DS$100,DT74),999)&gt;=0),DP74,              REPLACE(DP74,DS74,IFERROR(FIND(" ",DP74,DS74),999)-DS74,                   INDEX(DP$2:DP$100,DT74)                  )), REPLACE(DP74,DQ74,IFERROR(FIND(" ",DP74,DQ74),999)-DQ74,                   INDEX(DP$2:DP$100,DR74)                  ) )</f>
        <v/>
      </c>
      <c r="DV74" s="0" t="n">
        <f aca="false">IFERROR(FIND("f_",LOWER(DU74)),-1)</f>
        <v>-1</v>
      </c>
      <c r="DW74" s="0" t="n">
        <f aca="false">IF(DV74=-1,-1, VALUE(MID(DU74,DV74+2, IFERROR(FIND(" ",DU74,DV74),999)-DV74-2)))</f>
        <v>-1</v>
      </c>
      <c r="DX74" s="0" t="n">
        <f aca="false">IFERROR(FIND("r_",LOWER(DU74)),-1)</f>
        <v>-1</v>
      </c>
      <c r="DY74" s="0" t="n">
        <f aca="false">IF(DX74=-1,-1, ROW(DX74)-1+VALUE(MID(DU74,DX74+2, IFERROR(FIND(" ",DU74,DX74),999)-DX74-2)))</f>
        <v>-1</v>
      </c>
      <c r="DZ74" s="0" t="str">
        <f aca="false">IF(OR(DV74=-1,IFERROR(INDEX(DV$2:DV$100,DW74),999)&gt;=0,IFERROR(INDEX(DX$2:DX$100,DW74),999)&gt;=0),IF(OR(DX74=-1,IFERROR(INDEX(DV$2:DV$100,DY74),999)&gt;=0,IFERROR(INDEX(DX$2:DX$100,DY74),999)&gt;=0),DU74,              REPLACE(DU74,DX74,IFERROR(FIND(" ",DU74,DX74),999)-DX74,                   INDEX(DU$2:DU$100,DY74)                  )), REPLACE(DU74,DV74,IFERROR(FIND(" ",DU74,DV74),999)-DV74,                   INDEX(DU$2:DU$100,DW74)                  ) )</f>
        <v/>
      </c>
      <c r="EA74" s="0" t="n">
        <f aca="false">IFERROR(FIND("f_",LOWER(DZ74)),-1)</f>
        <v>-1</v>
      </c>
      <c r="EB74" s="0" t="n">
        <f aca="false">IF(EA74=-1,-1, VALUE(MID(DZ74,EA74+2, IFERROR(FIND(" ",DZ74,EA74),999)-EA74-2)))</f>
        <v>-1</v>
      </c>
      <c r="EC74" s="0" t="n">
        <f aca="false">IFERROR(FIND("r_",LOWER(DZ74)),-1)</f>
        <v>-1</v>
      </c>
      <c r="ED74" s="0" t="n">
        <f aca="false">IF(EC74=-1,-1, ROW(EC74)-1+VALUE(MID(DZ74,EC74+2, IFERROR(FIND(" ",DZ74,EC74),999)-EC74-2)))</f>
        <v>-1</v>
      </c>
      <c r="EE74" s="0" t="str">
        <f aca="false">IF(OR(EA74=-1,IFERROR(INDEX(EA$2:EA$100,EB74),999)&gt;=0,IFERROR(INDEX(EC$2:EC$100,EB74),999)&gt;=0),IF(OR(EC74=-1,IFERROR(INDEX(EA$2:EA$100,ED74),999)&gt;=0,IFERROR(INDEX(EC$2:EC$100,ED74),999)&gt;=0),DZ74,              REPLACE(DZ74,EC74,IFERROR(FIND(" ",DZ74,EC74),999)-EC74,                   INDEX(DZ$2:DZ$100,ED74)                  )), REPLACE(DZ74,EA74,IFERROR(FIND(" ",DZ74,EA74),999)-EA74,                   INDEX(DZ$2:DZ$100,EB74)                  ) )</f>
        <v/>
      </c>
      <c r="EF74" s="0" t="n">
        <f aca="false">IFERROR(FIND("f_",LOWER(EE74)),-1)</f>
        <v>-1</v>
      </c>
      <c r="EG74" s="0" t="n">
        <f aca="false">IF(EF74=-1,-1, VALUE(MID(EE74,EF74+2, IFERROR(FIND(" ",EE74,EF74),999)-EF74-2)))</f>
        <v>-1</v>
      </c>
      <c r="EH74" s="0" t="n">
        <f aca="false">IFERROR(FIND("r_",LOWER(EE74)),-1)</f>
        <v>-1</v>
      </c>
      <c r="EI74" s="0" t="n">
        <f aca="false">IF(EH74=-1,-1, ROW(EH74)-1+VALUE(MID(EE74,EH74+2, IFERROR(FIND(" ",EE74,EH74),999)-EH74-2)))</f>
        <v>-1</v>
      </c>
      <c r="EJ74" s="0" t="str">
        <f aca="false">IF(OR(EF74=-1,IFERROR(INDEX(EF$2:EF$100,EG74),999)&gt;=0,IFERROR(INDEX(EH$2:EH$100,EG74),999)&gt;=0),IF(OR(EH74=-1,IFERROR(INDEX(EF$2:EF$100,EI74),999)&gt;=0,IFERROR(INDEX(EH$2:EH$100,EI74),999)&gt;=0),EE74,              REPLACE(EE74,EH74,IFERROR(FIND(" ",EE74,EH74),999)-EH74,                   INDEX(EE$2:EE$100,EI74)                  )), REPLACE(EE74,EF74,IFERROR(FIND(" ",EE74,EF74),999)-EF74,                   INDEX(EE$2:EE$100,EG74)                  ) )</f>
        <v/>
      </c>
      <c r="EK74" s="0" t="n">
        <f aca="false">IFERROR(FIND("f_",LOWER(EJ74)),-1)</f>
        <v>-1</v>
      </c>
      <c r="EL74" s="0" t="n">
        <f aca="false">IF(EK74=-1,-1, VALUE(MID(EJ74,EK74+2, IFERROR(FIND(" ",EJ74,EK74),999)-EK74-2)))</f>
        <v>-1</v>
      </c>
      <c r="EM74" s="0" t="n">
        <f aca="false">IFERROR(FIND("r_",LOWER(EJ74)),-1)</f>
        <v>-1</v>
      </c>
      <c r="EN74" s="0" t="n">
        <f aca="false">IF(EM74=-1,-1, ROW(EM74)-1+VALUE(MID(EJ74,EM74+2, IFERROR(FIND(" ",EJ74,EM74),999)-EM74-2)))</f>
        <v>-1</v>
      </c>
      <c r="EO74" s="0" t="str">
        <f aca="false">IF(OR(EK74=-1,IFERROR(INDEX(EK$2:EK$100,EL74),999)&gt;=0,IFERROR(INDEX(EM$2:EM$100,EL74),999)&gt;=0),IF(OR(EM74=-1,IFERROR(INDEX(EK$2:EK$100,EN74),999)&gt;=0,IFERROR(INDEX(EM$2:EM$100,EN74),999)&gt;=0),EJ74,              REPLACE(EJ74,EM74,IFERROR(FIND(" ",EJ74,EM74),999)-EM74,                   INDEX(EJ$2:EJ$100,EN74)                  )), REPLACE(EJ74,EK74,IFERROR(FIND(" ",EJ74,EK74),999)-EK74,                   INDEX(EJ$2:EJ$100,EL74)                  ) )</f>
        <v/>
      </c>
      <c r="EP74" s="0" t="n">
        <f aca="false">IFERROR(FIND("f_",LOWER(EO74)),-1)</f>
        <v>-1</v>
      </c>
      <c r="EQ74" s="0" t="n">
        <f aca="false">IF(EP74=-1,-1, VALUE(MID(EO74,EP74+2, IFERROR(FIND(" ",EO74,EP74),999)-EP74-2)))</f>
        <v>-1</v>
      </c>
      <c r="ER74" s="0" t="n">
        <f aca="false">IFERROR(FIND("r_",LOWER(EO74)),-1)</f>
        <v>-1</v>
      </c>
      <c r="ES74" s="0" t="n">
        <f aca="false">IF(ER74=-1,-1, ROW(ER74)-1+VALUE(MID(EO74,ER74+2, IFERROR(FIND(" ",EO74,ER74),999)-ER74-2)))</f>
        <v>-1</v>
      </c>
      <c r="ET74" s="0" t="str">
        <f aca="false">IF(OR(EP74=-1,IFERROR(INDEX(EP$2:EP$100,EQ74),999)&gt;=0,IFERROR(INDEX(ER$2:ER$100,EQ74),999)&gt;=0),IF(OR(ER74=-1,IFERROR(INDEX(EP$2:EP$100,ES74),999)&gt;=0,IFERROR(INDEX(ER$2:ER$100,ES74),999)&gt;=0),EO74,              REPLACE(EO74,ER74,IFERROR(FIND(" ",EO74,ER74),999)-ER74,                   INDEX(EO$2:EO$100,ES74)                  )), REPLACE(EO74,EP74,IFERROR(FIND(" ",EO74,EP74),999)-EP74,                   INDEX(EO$2:EO$100,EQ74)                  ) )</f>
        <v/>
      </c>
      <c r="EU74" s="0" t="n">
        <f aca="false">IFERROR(FIND("f_",LOWER(ET74)),-1)</f>
        <v>-1</v>
      </c>
      <c r="EV74" s="0" t="n">
        <f aca="false">IF(EU74=-1,-1, VALUE(MID(ET74,EU74+2, IFERROR(FIND(" ",ET74,EU74),999)-EU74-2)))</f>
        <v>-1</v>
      </c>
      <c r="EW74" s="0" t="n">
        <f aca="false">IFERROR(FIND("r_",LOWER(ET74)),-1)</f>
        <v>-1</v>
      </c>
      <c r="EX74" s="0" t="n">
        <f aca="false">IF(EW74=-1,-1, ROW(EW74)-1+VALUE(MID(ET74,EW74+2, IFERROR(FIND(" ",ET74,EW74),999)-EW74-2)))</f>
        <v>-1</v>
      </c>
      <c r="EY74" s="0" t="str">
        <f aca="false">IF(OR(EU74=-1,IFERROR(INDEX(EU$2:EU$100,EV74),999)&gt;=0,IFERROR(INDEX(EW$2:EW$100,EV74),999)&gt;=0),IF(OR(EW74=-1,IFERROR(INDEX(EU$2:EU$100,EX74),999)&gt;=0,IFERROR(INDEX(EW$2:EW$100,EX74),999)&gt;=0),ET74,              REPLACE(ET74,EW74,IFERROR(FIND(" ",ET74,EW74),999)-EW74,                   INDEX(ET$2:ET$100,EX74)                  )), REPLACE(ET74,EU74,IFERROR(FIND(" ",ET74,EU74),999)-EU74,                   INDEX(ET$2:ET$100,EV74)                  ) )</f>
        <v/>
      </c>
      <c r="EZ74" s="0" t="n">
        <f aca="false">IFERROR(FIND("f_",LOWER(EY74)),-1)</f>
        <v>-1</v>
      </c>
      <c r="FA74" s="0" t="n">
        <f aca="false">IF(EZ74=-1,-1, VALUE(MID(EY74,EZ74+2, IFERROR(FIND(" ",EY74,EZ74),999)-EZ74-2)))</f>
        <v>-1</v>
      </c>
      <c r="FB74" s="0" t="n">
        <f aca="false">IFERROR(FIND("r_",LOWER(EY74)),-1)</f>
        <v>-1</v>
      </c>
      <c r="FC74" s="0" t="n">
        <f aca="false">IF(FB74=-1,-1, ROW(FB74)-1+VALUE(MID(EY74,FB74+2, IFERROR(FIND(" ",EY74,FB74),999)-FB74-2)))</f>
        <v>-1</v>
      </c>
      <c r="FD74" s="0" t="str">
        <f aca="false">IF(OR(EZ74=-1,IFERROR(INDEX(EZ$2:EZ$100,FA74),999)&gt;=0,IFERROR(INDEX(FB$2:FB$100,FA74),999)&gt;=0),IF(OR(FB74=-1,IFERROR(INDEX(EZ$2:EZ$100,FC74),999)&gt;=0,IFERROR(INDEX(FB$2:FB$100,FC74),999)&gt;=0),EY74,              REPLACE(EY74,FB74,IFERROR(FIND(" ",EY74,FB74),999)-FB74,                   INDEX(EY$2:EY$100,FC74)                  )), REPLACE(EY74,EZ74,IFERROR(FIND(" ",EY74,EZ74),999)-EZ74,                   INDEX(EY$2:EY$100,FA74)                  ) )</f>
        <v/>
      </c>
      <c r="FE74" s="0" t="n">
        <f aca="false">IFERROR(FIND("f_",LOWER(FD74)),-1)</f>
        <v>-1</v>
      </c>
      <c r="FF74" s="0" t="n">
        <f aca="false">IF(FE74=-1,-1, VALUE(MID(FD74,FE74+2, IFERROR(FIND(" ",FD74,FE74),999)-FE74-2)))</f>
        <v>-1</v>
      </c>
      <c r="FG74" s="0" t="n">
        <f aca="false">IFERROR(FIND("r_",LOWER(FD74)),-1)</f>
        <v>-1</v>
      </c>
      <c r="FH74" s="0" t="n">
        <f aca="false">IF(FG74=-1,-1, ROW(FG74)-1+VALUE(MID(FD74,FG74+2, IFERROR(FIND(" ",FD74,FG74),999)-FG74-2)))</f>
        <v>-1</v>
      </c>
      <c r="FI74" s="0" t="str">
        <f aca="false">IF(OR(FE74=-1,IFERROR(INDEX(FE$2:FE$100,FF74),999)&gt;=0,IFERROR(INDEX(FG$2:FG$100,FF74),999)&gt;=0),IF(OR(FG74=-1,IFERROR(INDEX(FE$2:FE$100,FH74),999)&gt;=0,IFERROR(INDEX(FG$2:FG$100,FH74),999)&gt;=0),FD74,              REPLACE(FD74,FG74,IFERROR(FIND(" ",FD74,FG74),999)-FG74,                   INDEX(FD$2:FD$100,FH74)                  )), REPLACE(FD74,FE74,IFERROR(FIND(" ",FD74,FE74),999)-FE74,                   INDEX(FD$2:FD$100,FF74)                  ) )</f>
        <v/>
      </c>
      <c r="FJ74" s="0" t="n">
        <f aca="false">IFERROR(FIND("f_",LOWER(FI74)),-1)</f>
        <v>-1</v>
      </c>
      <c r="FK74" s="0" t="n">
        <f aca="false">IF(FJ74=-1,-1, VALUE(MID(FI74,FJ74+2, IFERROR(FIND(" ",FI74,FJ74),999)-FJ74-2)))</f>
        <v>-1</v>
      </c>
      <c r="FL74" s="0" t="n">
        <f aca="false">IFERROR(FIND("r_",LOWER(FI74)),-1)</f>
        <v>-1</v>
      </c>
      <c r="FM74" s="0" t="n">
        <f aca="false">IF(FL74=-1,-1, ROW(FL74)-1+VALUE(MID(FI74,FL74+2, IFERROR(FIND(" ",FI74,FL74),999)-FL74-2)))</f>
        <v>-1</v>
      </c>
      <c r="FN74" s="0" t="str">
        <f aca="false">IF(OR(FJ74=-1,IFERROR(INDEX(FJ$2:FJ$100,FK74),999)&gt;=0,IFERROR(INDEX(FL$2:FL$100,FK74),999)&gt;=0),IF(OR(FL74=-1,IFERROR(INDEX(FJ$2:FJ$100,FM74),999)&gt;=0,IFERROR(INDEX(FL$2:FL$100,FM74),999)&gt;=0),FI74,              REPLACE(FI74,FL74,IFERROR(FIND(" ",FI74,FL74),999)-FL74,                   INDEX(FI$2:FI$100,FM74)                  )), REPLACE(FI74,FJ74,IFERROR(FIND(" ",FI74,FJ74),999)-FJ74,                   INDEX(FI$2:FI$100,FK74)                  ) )</f>
        <v/>
      </c>
      <c r="FO74" s="0" t="n">
        <f aca="false">IFERROR(FIND("f_",LOWER(FN74)),-1)</f>
        <v>-1</v>
      </c>
      <c r="FP74" s="0" t="n">
        <f aca="false">IF(FO74=-1,-1, VALUE(MID(FN74,FO74+2, IFERROR(FIND(" ",FN74,FO74),999)-FO74-2)))</f>
        <v>-1</v>
      </c>
      <c r="FQ74" s="0" t="n">
        <f aca="false">IFERROR(FIND("r_",LOWER(FN74)),-1)</f>
        <v>-1</v>
      </c>
      <c r="FR74" s="0" t="n">
        <f aca="false">IF(FQ74=-1,-1, ROW(FQ74)-1+VALUE(MID(FN74,FQ74+2, IFERROR(FIND(" ",FN74,FQ74),999)-FQ74-2)))</f>
        <v>-1</v>
      </c>
      <c r="FS74" s="0" t="str">
        <f aca="false">IF(OR(FO74=-1,IFERROR(INDEX(FO$2:FO$100,FP74),999)&gt;=0,IFERROR(INDEX(FQ$2:FQ$100,FP74),999)&gt;=0),IF(OR(FQ74=-1,IFERROR(INDEX(FO$2:FO$100,FR74),999)&gt;=0,IFERROR(INDEX(FQ$2:FQ$100,FR74),999)&gt;=0),FN74,              REPLACE(FN74,FQ74,IFERROR(FIND(" ",FN74,FQ74),999)-FQ74,                   INDEX(FN$2:FN$100,FR74)                  )), REPLACE(FN74,FO74,IFERROR(FIND(" ",FN74,FO74),999)-FO74,                   INDEX(FN$2:FN$100,FP74)                  ) )</f>
        <v/>
      </c>
      <c r="FT74" s="0" t="n">
        <f aca="false">IFERROR(FIND("f_",LOWER(FS74)),-1)</f>
        <v>-1</v>
      </c>
      <c r="FU74" s="0" t="n">
        <f aca="false">IF(FT74=-1,-1, VALUE(MID(FS74,FT74+2, IFERROR(FIND(" ",FS74,FT74),999)-FT74-2)))</f>
        <v>-1</v>
      </c>
      <c r="FV74" s="0" t="n">
        <f aca="false">IFERROR(FIND("r_",LOWER(FS74)),-1)</f>
        <v>-1</v>
      </c>
      <c r="FW74" s="0" t="n">
        <f aca="false">IF(FV74=-1,-1, ROW(FV74)-1+VALUE(MID(FS74,FV74+2, IFERROR(FIND(" ",FS74,FV74),999)-FV74-2)))</f>
        <v>-1</v>
      </c>
      <c r="FX74" s="0" t="str">
        <f aca="false">IF(OR(FT74=-1,IFERROR(INDEX(FT$2:FT$100,FU74),999)&gt;=0,IFERROR(INDEX(FV$2:FV$100,FU74),999)&gt;=0),IF(OR(FV74=-1,IFERROR(INDEX(FT$2:FT$100,FW74),999)&gt;=0,IFERROR(INDEX(FV$2:FV$100,FW74),999)&gt;=0),FS74,              REPLACE(FS74,FV74,IFERROR(FIND(" ",FS74,FV74),999)-FV74,                   INDEX(FS$2:FS$100,FW74)                  )), REPLACE(FS74,FT74,IFERROR(FIND(" ",FS74,FT74),999)-FT74,                   INDEX(FS$2:FS$100,FU74)                  ) )</f>
        <v/>
      </c>
      <c r="FY74" s="0" t="n">
        <f aca="false">IFERROR(FIND("f_",LOWER(FX74)),-1)</f>
        <v>-1</v>
      </c>
      <c r="FZ74" s="0" t="n">
        <f aca="false">IF(FY74=-1,-1, VALUE(MID(FX74,FY74+2, IFERROR(FIND(" ",FX74,FY74),999)-FY74-2)))</f>
        <v>-1</v>
      </c>
      <c r="GA74" s="0" t="n">
        <f aca="false">IFERROR(FIND("r_",LOWER(FX74)),-1)</f>
        <v>-1</v>
      </c>
      <c r="GB74" s="0" t="n">
        <f aca="false">IF(GA74=-1,-1, ROW(GA74)-1+VALUE(MID(FX74,GA74+2, IFERROR(FIND(" ",FX74,GA74),999)-GA74-2)))</f>
        <v>-1</v>
      </c>
      <c r="GC74" s="0" t="str">
        <f aca="false">IF(OR(FY74=-1,IFERROR(INDEX(FY$2:FY$100,FZ74),999)&gt;=0,IFERROR(INDEX(GA$2:GA$100,FZ74),999)&gt;=0),IF(OR(GA74=-1,IFERROR(INDEX(FY$2:FY$100,GB74),999)&gt;=0,IFERROR(INDEX(GA$2:GA$100,GB74),999)&gt;=0),FX74,              REPLACE(FX74,GA74,IFERROR(FIND(" ",FX74,GA74),999)-GA74,                   INDEX(FX$2:FX$100,GB74)                  )), REPLACE(FX74,FY74,IFERROR(FIND(" ",FX74,FY74),999)-FY74,                   INDEX(FX$2:FX$100,FZ74)                  ) )</f>
        <v/>
      </c>
      <c r="GD74" s="0" t="n">
        <f aca="false">IFERROR(FIND("f_",LOWER(GC74)),-1)</f>
        <v>-1</v>
      </c>
      <c r="GE74" s="0" t="n">
        <f aca="false">IF(GD74=-1,-1, VALUE(MID(GC74,GD74+2, IFERROR(FIND(" ",GC74,GD74),999)-GD74-2)))</f>
        <v>-1</v>
      </c>
      <c r="GF74" s="0" t="n">
        <f aca="false">IFERROR(FIND("r_",LOWER(GC74)),-1)</f>
        <v>-1</v>
      </c>
      <c r="GG74" s="0" t="n">
        <f aca="false">IF(GF74=-1,-1, ROW(GF74)-1+VALUE(MID(GC74,GF74+2, IFERROR(FIND(" ",GC74,GF74),999)-GF74-2)))</f>
        <v>-1</v>
      </c>
      <c r="GH74" s="0" t="str">
        <f aca="false">IF(OR(GD74=-1,IFERROR(INDEX(GD$2:GD$100,GE74),999)&gt;=0,IFERROR(INDEX(GF$2:GF$100,GE74),999)&gt;=0),IF(OR(GF74=-1,IFERROR(INDEX(GD$2:GD$100,GG74),999)&gt;=0,IFERROR(INDEX(GF$2:GF$100,GG74),999)&gt;=0),GC74,              REPLACE(GC74,GF74,IFERROR(FIND(" ",GC74,GF74),999)-GF74,                   INDEX(GC$2:GC$100,GG74)                  )), REPLACE(GC74,GD74,IFERROR(FIND(" ",GC74,GD74),999)-GD74,                   INDEX(GC$2:GC$100,GE74)                  ) )</f>
        <v/>
      </c>
      <c r="GI74" s="0" t="n">
        <f aca="false">IFERROR(FIND("f_",LOWER(GH74)),-1)</f>
        <v>-1</v>
      </c>
      <c r="GJ74" s="0" t="n">
        <f aca="false">IF(GI74=-1,-1, VALUE(MID(GH74,GI74+2, IFERROR(FIND(" ",GH74,GI74),999)-GI74-2)))</f>
        <v>-1</v>
      </c>
      <c r="GK74" s="0" t="n">
        <f aca="false">IFERROR(FIND("r_",LOWER(GH74)),-1)</f>
        <v>-1</v>
      </c>
      <c r="GL74" s="0" t="n">
        <f aca="false">IF(GK74=-1,-1, ROW(GK74)-1+VALUE(MID(GH74,GK74+2, IFERROR(FIND(" ",GH74,GK74),999)-GK74-2)))</f>
        <v>-1</v>
      </c>
      <c r="GM74" s="0" t="str">
        <f aca="false">IF(OR(GI74=-1,IFERROR(INDEX(GI$2:GI$100,GJ74),999)&gt;=0,IFERROR(INDEX(GK$2:GK$100,GJ74),999)&gt;=0),IF(OR(GK74=-1,IFERROR(INDEX(GI$2:GI$100,GL74),999)&gt;=0,IFERROR(INDEX(GK$2:GK$100,GL74),999)&gt;=0),GH74,              REPLACE(GH74,GK74,IFERROR(FIND(" ",GH74,GK74),999)-GK74,                   INDEX(GH$2:GH$100,GL74)                  )), REPLACE(GH74,GI74,IFERROR(FIND(" ",GH74,GI74),999)-GI74,                   INDEX(GH$2:GH$100,GJ74)                  ) )</f>
        <v/>
      </c>
      <c r="GN74" s="0" t="n">
        <f aca="false">IFERROR(FIND("f_",LOWER(GM74)),-1)</f>
        <v>-1</v>
      </c>
      <c r="GO74" s="0" t="n">
        <f aca="false">IF(GN74=-1,-1, VALUE(MID(GM74,GN74+2, IFERROR(FIND(" ",GM74,GN74),999)-GN74-2)))</f>
        <v>-1</v>
      </c>
      <c r="GP74" s="0" t="n">
        <f aca="false">IFERROR(FIND("r_",LOWER(GM74)),-1)</f>
        <v>-1</v>
      </c>
      <c r="GQ74" s="0" t="n">
        <f aca="false">IF(GP74=-1,-1, ROW(GP74)-1+VALUE(MID(GM74,GP74+2, IFERROR(FIND(" ",GM74,GP74),999)-GP74-2)))</f>
        <v>-1</v>
      </c>
      <c r="GR74" s="0" t="str">
        <f aca="false">IF(OR(GN74=-1,IFERROR(INDEX(GN$2:GN$100,GO74),999)&gt;=0,IFERROR(INDEX(GP$2:GP$100,GO74),999)&gt;=0),IF(OR(GP74=-1,IFERROR(INDEX(GN$2:GN$100,GQ74),999)&gt;=0,IFERROR(INDEX(GP$2:GP$100,GQ74),999)&gt;=0),GM74,              REPLACE(GM74,GP74,IFERROR(FIND(" ",GM74,GP74),999)-GP74,                   INDEX(GM$2:GM$100,GQ74)                  )), REPLACE(GM74,GN74,IFERROR(FIND(" ",GM74,GN74),999)-GN74,                   INDEX(GM$2:GM$100,GO74)                  ) )</f>
        <v/>
      </c>
      <c r="GS74" s="0" t="n">
        <f aca="false">IFERROR(FIND("f_",LOWER(GR74)),-1)</f>
        <v>-1</v>
      </c>
      <c r="GT74" s="0" t="n">
        <f aca="false">IF(GS74=-1,-1, VALUE(MID(GR74,GS74+2, IFERROR(FIND(" ",GR74,GS74),999)-GS74-2)))</f>
        <v>-1</v>
      </c>
      <c r="GU74" s="0" t="n">
        <f aca="false">IFERROR(FIND("r_",LOWER(GR74)),-1)</f>
        <v>-1</v>
      </c>
      <c r="GV74" s="0" t="n">
        <f aca="false">IF(GU74=-1,-1, ROW(GU74)-1+VALUE(MID(GR74,GU74+2, IFERROR(FIND(" ",GR74,GU74),999)-GU74-2)))</f>
        <v>-1</v>
      </c>
      <c r="GW74" s="0" t="str">
        <f aca="false">IF(OR(GS74=-1,IFERROR(INDEX(GS$2:GS$100,GT74),999)&gt;=0,IFERROR(INDEX(GU$2:GU$100,GT74),999)&gt;=0),IF(OR(GU74=-1,IFERROR(INDEX(GS$2:GS$100,GV74),999)&gt;=0,IFERROR(INDEX(GU$2:GU$100,GV74),999)&gt;=0),GR74,              REPLACE(GR74,GU74,IFERROR(FIND(" ",GR74,GU74),999)-GU74,                   INDEX(GR$2:GR$100,GV74)                  )), REPLACE(GR74,GS74,IFERROR(FIND(" ",GR74,GS74),999)-GS74,                   INDEX(GR$2:GR$100,GT74)                  ) )</f>
        <v/>
      </c>
      <c r="GX74" s="0" t="n">
        <f aca="false">IFERROR(FIND("f_",LOWER(GW74)),-1)</f>
        <v>-1</v>
      </c>
      <c r="GY74" s="0" t="n">
        <f aca="false">IF(GX74=-1,-1, VALUE(MID(GW74,GX74+2, IFERROR(FIND(" ",GW74,GX74),999)-GX74-2)))</f>
        <v>-1</v>
      </c>
      <c r="GZ74" s="0" t="n">
        <f aca="false">IFERROR(FIND("r_",LOWER(GW74)),-1)</f>
        <v>-1</v>
      </c>
      <c r="HA74" s="0" t="n">
        <f aca="false">IF(GZ74=-1,-1, ROW(GZ74)-1+VALUE(MID(GW74,GZ74+2, IFERROR(FIND(" ",GW74,GZ74),999)-GZ74-2)))</f>
        <v>-1</v>
      </c>
      <c r="HB74" s="0" t="str">
        <f aca="false">IF(OR(GX74=-1,IFERROR(INDEX(GX$2:GX$100,GY74),999)&gt;=0,IFERROR(INDEX(GZ$2:GZ$100,GY74),999)&gt;=0),IF(OR(GZ74=-1,IFERROR(INDEX(GX$2:GX$100,HA74),999)&gt;=0,IFERROR(INDEX(GZ$2:GZ$100,HA74),999)&gt;=0),GW74,              REPLACE(GW74,GZ74,IFERROR(FIND(" ",GW74,GZ74),999)-GZ74,                   INDEX(GW$2:GW$100,HA74)                  )), REPLACE(GW74,GX74,IFERROR(FIND(" ",GW74,GX74),999)-GX74,                   INDEX(GW$2:GW$100,GY74)                  ) )</f>
        <v/>
      </c>
      <c r="HC74" s="0" t="n">
        <f aca="false">IFERROR(FIND("f_",LOWER(HB74)),-1)</f>
        <v>-1</v>
      </c>
      <c r="HD74" s="0" t="n">
        <f aca="false">IF(HC74=-1,-1, VALUE(MID(HB74,HC74+2, IFERROR(FIND(" ",HB74,HC74),999)-HC74-2)))</f>
        <v>-1</v>
      </c>
      <c r="HE74" s="0" t="n">
        <f aca="false">IFERROR(FIND("r_",LOWER(HB74)),-1)</f>
        <v>-1</v>
      </c>
      <c r="HF74" s="0" t="n">
        <f aca="false">IF(HE74=-1,-1, ROW(HE74)-1+VALUE(MID(HB74,HE74+2, IFERROR(FIND(" ",HB74,HE74),999)-HE74-2)))</f>
        <v>-1</v>
      </c>
      <c r="HG74" s="0" t="str">
        <f aca="false">IF(OR(HC74=-1,IFERROR(INDEX(HC$2:HC$100,HD74),999)&gt;=0,IFERROR(INDEX(HE$2:HE$100,HD74),999)&gt;=0),IF(OR(HE74=-1,IFERROR(INDEX(HC$2:HC$100,HF74),999)&gt;=0,IFERROR(INDEX(HE$2:HE$100,HF74),999)&gt;=0),HB74,              REPLACE(HB74,HE74,IFERROR(FIND(" ",HB74,HE74),999)-HE74,                   INDEX(HB$2:HB$100,HF74)                  )), REPLACE(HB74,HC74,IFERROR(FIND(" ",HB74,HC74),999)-HC74,                   INDEX(HB$2:HB$100,HD74)                  ) )</f>
        <v/>
      </c>
      <c r="HH74" s="0" t="n">
        <f aca="false">IFERROR(FIND("f_",LOWER(HG74)),-1)</f>
        <v>-1</v>
      </c>
      <c r="HI74" s="0" t="n">
        <f aca="false">IF(HH74=-1,-1, VALUE(MID(HG74,HH74+2, IFERROR(FIND(" ",HG74,HH74),999)-HH74-2)))</f>
        <v>-1</v>
      </c>
      <c r="HJ74" s="0" t="n">
        <f aca="false">IFERROR(FIND("r_",LOWER(HG74)),-1)</f>
        <v>-1</v>
      </c>
      <c r="HK74" s="0" t="n">
        <f aca="false">IF(HJ74=-1,-1, ROW(HJ74)-1+VALUE(MID(HG74,HJ74+2, IFERROR(FIND(" ",HG74,HJ74),999)-HJ74-2)))</f>
        <v>-1</v>
      </c>
      <c r="HL74" s="0" t="str">
        <f aca="false">IF(OR(HH74=-1,IFERROR(INDEX(HH$2:HH$100,HI74),999)&gt;=0,IFERROR(INDEX(HJ$2:HJ$100,HI74),999)&gt;=0),IF(OR(HJ74=-1,IFERROR(INDEX(HH$2:HH$100,HK74),999)&gt;=0,IFERROR(INDEX(HJ$2:HJ$100,HK74),999)&gt;=0),HG74,              REPLACE(HG74,HJ74,IFERROR(FIND(" ",HG74,HJ74),999)-HJ74,                   INDEX(HG$2:HG$100,HK74)                  )), REPLACE(HG74,HH74,IFERROR(FIND(" ",HG74,HH74),999)-HH74,                   INDEX(HG$2:HG$100,HI74)                  ) )</f>
        <v/>
      </c>
      <c r="HM74" s="0" t="n">
        <f aca="false">IFERROR(FIND("f_",LOWER(HL74)),-1)</f>
        <v>-1</v>
      </c>
      <c r="HN74" s="0" t="n">
        <f aca="false">IF(HM74=-1,-1, VALUE(MID(HL74,HM74+2, IFERROR(FIND(" ",HL74,HM74),999)-HM74-2)))</f>
        <v>-1</v>
      </c>
      <c r="HO74" s="0" t="n">
        <f aca="false">IFERROR(FIND("r_",LOWER(HL74)),-1)</f>
        <v>-1</v>
      </c>
      <c r="HP74" s="0" t="n">
        <f aca="false">IF(HO74=-1,-1, ROW(HO74)-1+VALUE(MID(HL74,HO74+2, IFERROR(FIND(" ",HL74,HO74),999)-HO74-2)))</f>
        <v>-1</v>
      </c>
      <c r="HQ74" s="0" t="str">
        <f aca="false">IF(OR(HM74=-1,IFERROR(INDEX(HM$2:HM$100,HN74),999)&gt;=0,IFERROR(INDEX(HO$2:HO$100,HN74),999)&gt;=0),IF(OR(HO74=-1,IFERROR(INDEX(HM$2:HM$100,HP74),999)&gt;=0,IFERROR(INDEX(HO$2:HO$100,HP74),999)&gt;=0),HL74,              REPLACE(HL74,HO74,IFERROR(FIND(" ",HL74,HO74),999)-HO74,                   INDEX(HL$2:HL$100,HP74)                  )), REPLACE(HL74,HM74,IFERROR(FIND(" ",HL74,HM74),999)-HM74,                   INDEX(HL$2:HL$100,HN74)                  ) )</f>
        <v/>
      </c>
      <c r="HR74" s="0" t="n">
        <f aca="false">IFERROR(FIND("f_",LOWER(HQ74)),-1)</f>
        <v>-1</v>
      </c>
      <c r="HS74" s="0" t="n">
        <f aca="false">IF(HR74=-1,-1, VALUE(MID(HQ74,HR74+2, IFERROR(FIND(" ",HQ74,HR74),999)-HR74-2)))</f>
        <v>-1</v>
      </c>
      <c r="HT74" s="0" t="n">
        <f aca="false">IFERROR(FIND("r_",LOWER(HQ74)),-1)</f>
        <v>-1</v>
      </c>
      <c r="HU74" s="0" t="n">
        <f aca="false">IF(HT74=-1,-1, ROW(HT74)-1+VALUE(MID(HQ74,HT74+2, IFERROR(FIND(" ",HQ74,HT74),999)-HT74-2)))</f>
        <v>-1</v>
      </c>
      <c r="HV74" s="0" t="str">
        <f aca="false">IF(OR(HR74=-1,IFERROR(INDEX(HR$2:HR$100,HS74),999)&gt;=0,IFERROR(INDEX(HT$2:HT$100,HS74),999)&gt;=0),IF(OR(HT74=-1,IFERROR(INDEX(HR$2:HR$100,HU74),999)&gt;=0,IFERROR(INDEX(HT$2:HT$100,HU74),999)&gt;=0),HQ74,              REPLACE(HQ74,HT74,IFERROR(FIND(" ",HQ74,HT74),999)-HT74,                   INDEX(HQ$2:HQ$100,HU74)                  )), REPLACE(HQ74,HR74,IFERROR(FIND(" ",HQ74,HR74),999)-HR74,                   INDEX(HQ$2:HQ$100,HS74)                  ) )</f>
        <v/>
      </c>
      <c r="HW74" s="0" t="n">
        <f aca="false">IFERROR(FIND("f_",LOWER(HV74)),-1)</f>
        <v>-1</v>
      </c>
      <c r="HX74" s="0" t="n">
        <f aca="false">IF(HW74=-1,-1, VALUE(MID(HV74,HW74+2, IFERROR(FIND(" ",HV74,HW74),999)-HW74-2)))</f>
        <v>-1</v>
      </c>
      <c r="HY74" s="0" t="n">
        <f aca="false">IFERROR(FIND("r_",LOWER(HV74)),-1)</f>
        <v>-1</v>
      </c>
      <c r="HZ74" s="0" t="n">
        <f aca="false">IF(HY74=-1,-1, ROW(HY74)-1+VALUE(MID(HV74,HY74+2, IFERROR(FIND(" ",HV74,HY74),999)-HY74-2)))</f>
        <v>-1</v>
      </c>
      <c r="IA74" s="0" t="str">
        <f aca="false">IF(OR(HW74=-1,IFERROR(INDEX(HW$2:HW$100,HX74),999)&gt;=0,IFERROR(INDEX(HY$2:HY$100,HX74),999)&gt;=0),IF(OR(HY74=-1,IFERROR(INDEX(HW$2:HW$100,HZ74),999)&gt;=0,IFERROR(INDEX(HY$2:HY$100,HZ74),999)&gt;=0),HV74,              REPLACE(HV74,HY74,IFERROR(FIND(" ",HV74,HY74),999)-HY74,                   INDEX(HV$2:HV$100,HZ74)                  )), REPLACE(HV74,HW74,IFERROR(FIND(" ",HV74,HW74),999)-HW74,                   INDEX(HV$2:HV$100,HX74)                  ) )</f>
        <v/>
      </c>
      <c r="IB74" s="0" t="n">
        <f aca="false">IFERROR(FIND("f_",LOWER(IA74)),-1)</f>
        <v>-1</v>
      </c>
      <c r="IC74" s="0" t="n">
        <f aca="false">IF(IB74=-1,-1, VALUE(MID(IA74,IB74+2, IFERROR(FIND(" ",IA74,IB74),999)-IB74-2)))</f>
        <v>-1</v>
      </c>
      <c r="ID74" s="0" t="n">
        <f aca="false">IFERROR(FIND("r_",LOWER(IA74)),-1)</f>
        <v>-1</v>
      </c>
      <c r="IE74" s="0" t="n">
        <f aca="false">IF(ID74=-1,-1, ROW(ID74)-1+VALUE(MID(IA74,ID74+2, IFERROR(FIND(" ",IA74,ID74),999)-ID74-2)))</f>
        <v>-1</v>
      </c>
      <c r="IF74" s="0" t="str">
        <f aca="false">IF(OR(IB74=-1,IFERROR(INDEX(IB$2:IB$100,IC74),999)&gt;=0,IFERROR(INDEX(ID$2:ID$100,IC74),999)&gt;=0),IF(OR(ID74=-1,IFERROR(INDEX(IB$2:IB$100,IE74),999)&gt;=0,IFERROR(INDEX(ID$2:ID$100,IE74),999)&gt;=0),IA74,              REPLACE(IA74,ID74,IFERROR(FIND(" ",IA74,ID74),999)-ID74,                   INDEX(IA$2:IA$100,IE74)                  )), REPLACE(IA74,IB74,IFERROR(FIND(" ",IA74,IB74),999)-IB74,                   INDEX(IA$2:IA$100,IC74)                  ) )</f>
        <v/>
      </c>
      <c r="IG74" s="0" t="n">
        <f aca="false">IFERROR(FIND("f_",LOWER(IF74)),-1)</f>
        <v>-1</v>
      </c>
      <c r="IH74" s="0" t="n">
        <f aca="false">IF(IG74=-1,-1, VALUE(MID(IF74,IG74+2, IFERROR(FIND(" ",IF74,IG74),999)-IG74-2)))</f>
        <v>-1</v>
      </c>
      <c r="II74" s="0" t="n">
        <f aca="false">IFERROR(FIND("r_",LOWER(IF74)),-1)</f>
        <v>-1</v>
      </c>
      <c r="IJ74" s="0" t="n">
        <f aca="false">IF(II74=-1,-1, ROW(II74)-1+VALUE(MID(IF74,II74+2, IFERROR(FIND(" ",IF74,II74),999)-II74-2)))</f>
        <v>-1</v>
      </c>
      <c r="IK74" s="0" t="str">
        <f aca="false">IF(OR(IG74=-1,IFERROR(INDEX(IG$2:IG$100,IH74),999)&gt;=0,IFERROR(INDEX(II$2:II$100,IH74),999)&gt;=0),IF(OR(II74=-1,IFERROR(INDEX(IG$2:IG$100,IJ74),999)&gt;=0,IFERROR(INDEX(II$2:II$100,IJ74),999)&gt;=0),IF74,              REPLACE(IF74,II74,IFERROR(FIND(" ",IF74,II74),999)-II74,                   INDEX(IF$2:IF$100,IJ74)                  )), REPLACE(IF74,IG74,IFERROR(FIND(" ",IF74,IG74),999)-IG74,                   INDEX(IF$2:IF$100,IH74)                  ) )</f>
        <v/>
      </c>
      <c r="IL74" s="0" t="n">
        <f aca="false">IFERROR(FIND("f_",LOWER(IK74)),-1)</f>
        <v>-1</v>
      </c>
      <c r="IM74" s="0" t="n">
        <f aca="false">IF(IL74=-1,-1, VALUE(MID(IK74,IL74+2, IFERROR(FIND(" ",IK74,IL74),999)-IL74-2)))</f>
        <v>-1</v>
      </c>
      <c r="IN74" s="0" t="n">
        <f aca="false">IFERROR(FIND("r_",LOWER(IK74)),-1)</f>
        <v>-1</v>
      </c>
      <c r="IO74" s="0" t="n">
        <f aca="false">IF(IN74=-1,-1, ROW(IN74)-1+VALUE(MID(IK74,IN74+2, IFERROR(FIND(" ",IK74,IN74),999)-IN74-2)))</f>
        <v>-1</v>
      </c>
      <c r="IP74" s="0" t="str">
        <f aca="false">IF(OR(IL74=-1,IFERROR(INDEX(IL$2:IL$100,IM74),999)&gt;=0,IFERROR(INDEX(IN$2:IN$100,IM74),999)&gt;=0),IF(OR(IN74=-1,IFERROR(INDEX(IL$2:IL$100,IO74),999)&gt;=0,IFERROR(INDEX(IN$2:IN$100,IO74),999)&gt;=0),IK74,              REPLACE(IK74,IN74,IFERROR(FIND(" ",IK74,IN74),999)-IN74,                   INDEX(IK$2:IK$100,IO74)                  )), REPLACE(IK74,IL74,IFERROR(FIND(" ",IK74,IL74),999)-IL74,                   INDEX(IK$2:IK$100,IM74)                  ) )</f>
        <v/>
      </c>
      <c r="IQ74" s="0" t="n">
        <f aca="false">IFERROR(FIND("f_",LOWER(IP74)),-1)</f>
        <v>-1</v>
      </c>
      <c r="IR74" s="0" t="n">
        <f aca="false">IF(IQ74=-1,-1, VALUE(MID(IP74,IQ74+2, IFERROR(FIND(" ",IP74,IQ74),999)-IQ74-2)))</f>
        <v>-1</v>
      </c>
      <c r="IS74" s="0" t="n">
        <f aca="false">IFERROR(FIND("r_",LOWER(IP74)),-1)</f>
        <v>-1</v>
      </c>
      <c r="IT74" s="0" t="n">
        <f aca="false">IF(IS74=-1,-1, ROW(IS74)-1+VALUE(MID(IP74,IS74+2, IFERROR(FIND(" ",IP74,IS74),999)-IS74-2)))</f>
        <v>-1</v>
      </c>
      <c r="IU74" s="0" t="str">
        <f aca="false">IF(OR(IQ74=-1,IFERROR(INDEX(IQ$2:IQ$100,IR74),999)&gt;=0,IFERROR(INDEX(IS$2:IS$100,IR74),999)&gt;=0),IF(OR(IS74=-1,IFERROR(INDEX(IQ$2:IQ$100,IT74),999)&gt;=0,IFERROR(INDEX(IS$2:IS$100,IT74),999)&gt;=0),IP74,              REPLACE(IP74,IS74,IFERROR(FIND(" ",IP74,IS74),999)-IS74,                   INDEX(IP$2:IP$100,IT74)                  )), REPLACE(IP74,IQ74,IFERROR(FIND(" ",IP74,IQ74),999)-IQ74,                   INDEX(IP$2:IP$100,IR74)                  ) )</f>
        <v/>
      </c>
      <c r="IV74" s="0" t="n">
        <f aca="false">IFERROR(FIND("f_",LOWER(IU74)),-1)</f>
        <v>-1</v>
      </c>
      <c r="IW74" s="0" t="n">
        <f aca="false">IF(IV74=-1,-1, VALUE(MID(IU74,IV74+2, IFERROR(FIND(" ",IU74,IV74),999)-IV74-2)))</f>
        <v>-1</v>
      </c>
      <c r="IX74" s="0" t="n">
        <f aca="false">IFERROR(FIND("r_",LOWER(IU74)),-1)</f>
        <v>-1</v>
      </c>
      <c r="IY74" s="0" t="n">
        <f aca="false">IF(IX74=-1,-1, ROW(IX74)-1+VALUE(MID(IU74,IX74+2, IFERROR(FIND(" ",IU74,IX74),999)-IX74-2)))</f>
        <v>-1</v>
      </c>
      <c r="IZ74" s="0" t="str">
        <f aca="false">IF(OR(IV74=-1,IFERROR(INDEX(IV$2:IV$100,IW74),999)&gt;=0,IFERROR(INDEX(IX$2:IX$100,IW74),999)&gt;=0),IF(OR(IX74=-1,IFERROR(INDEX(IV$2:IV$100,IY74),999)&gt;=0,IFERROR(INDEX(IX$2:IX$100,IY74),999)&gt;=0),IU74,              REPLACE(IU74,IX74,IFERROR(FIND(" ",IU74,IX74),999)-IX74,                   INDEX(IU$2:IU$100,IY74)                  )), REPLACE(IU74,IV74,IFERROR(FIND(" ",IU74,IV74),999)-IV74,                   INDEX(IU$2:IU$100,IW74)                  ) )</f>
        <v/>
      </c>
      <c r="JA74" s="0" t="n">
        <f aca="false">IFERROR(FIND("f_",LOWER(IZ74)),-1)</f>
        <v>-1</v>
      </c>
      <c r="JB74" s="0" t="n">
        <f aca="false">IF(JA74=-1,-1, VALUE(MID(IZ74,JA74+2, IFERROR(FIND(" ",IZ74,JA74),999)-JA74-2)))</f>
        <v>-1</v>
      </c>
      <c r="JC74" s="0" t="n">
        <f aca="false">IFERROR(FIND("r_",LOWER(IZ74)),-1)</f>
        <v>-1</v>
      </c>
      <c r="JD74" s="0" t="n">
        <f aca="false">IF(JC74=-1,-1, ROW(JC74)-1+VALUE(MID(IZ74,JC74+2, IFERROR(FIND(" ",IZ74,JC74),999)-JC74-2)))</f>
        <v>-1</v>
      </c>
      <c r="JE74" s="0" t="str">
        <f aca="false">IF(OR(JA74=-1,IFERROR(INDEX(JA$2:JA$100,JB74),999)&gt;=0,IFERROR(INDEX(JC$2:JC$100,JB74),999)&gt;=0),IF(OR(JC74=-1,IFERROR(INDEX(JA$2:JA$100,JD74),999)&gt;=0,IFERROR(INDEX(JC$2:JC$100,JD74),999)&gt;=0),IZ74,              REPLACE(IZ74,JC74,IFERROR(FIND(" ",IZ74,JC74),999)-JC74,                   INDEX(IZ$2:IZ$100,JD74)                  )), REPLACE(IZ74,JA74,IFERROR(FIND(" ",IZ74,JA74),999)-JA74,                   INDEX(IZ$2:IZ$100,JB74)                  ) )</f>
        <v/>
      </c>
      <c r="JF74" s="0" t="n">
        <f aca="false">IFERROR(FIND("f_",LOWER(JE74)),-1)</f>
        <v>-1</v>
      </c>
      <c r="JG74" s="0" t="n">
        <f aca="false">IF(JF74=-1,-1, VALUE(MID(JE74,JF74+2, IFERROR(FIND(" ",JE74,JF74),999)-JF74-2)))</f>
        <v>-1</v>
      </c>
      <c r="JH74" s="0" t="n">
        <f aca="false">IFERROR(FIND("r_",LOWER(JE74)),-1)</f>
        <v>-1</v>
      </c>
      <c r="JI74" s="0" t="n">
        <f aca="false">IF(JH74=-1,-1, ROW(JH74)-1+VALUE(MID(JE74,JH74+2, IFERROR(FIND(" ",JE74,JH74),999)-JH74-2)))</f>
        <v>-1</v>
      </c>
      <c r="JJ74" s="0" t="str">
        <f aca="false">IF(OR(JF74=-1,IFERROR(INDEX(JF$2:JF$100,JG74),999)&gt;=0,IFERROR(INDEX(JH$2:JH$100,JG74),999)&gt;=0),IF(OR(JH74=-1,IFERROR(INDEX(JF$2:JF$100,JI74),999)&gt;=0,IFERROR(INDEX(JH$2:JH$100,JI74),999)&gt;=0),JE74,              REPLACE(JE74,JH74,IFERROR(FIND(" ",JE74,JH74),999)-JH74,                   INDEX(JE$2:JE$100,JI74)                  )), REPLACE(JE74,JF74,IFERROR(FIND(" ",JE74,JF74),999)-JF74,                   INDEX(JE$2:JE$100,JG74)                  ) )</f>
        <v/>
      </c>
      <c r="JK74" s="0" t="n">
        <f aca="false">IFERROR(FIND("f_",LOWER(JJ74)),-1)</f>
        <v>-1</v>
      </c>
      <c r="JL74" s="0" t="n">
        <f aca="false">IF(JK74=-1,-1, VALUE(MID(JJ74,JK74+2, IFERROR(FIND(" ",JJ74,JK74),999)-JK74-2)))</f>
        <v>-1</v>
      </c>
      <c r="JM74" s="0" t="n">
        <f aca="false">IFERROR(FIND("r_",LOWER(JJ74)),-1)</f>
        <v>-1</v>
      </c>
      <c r="JN74" s="0" t="n">
        <f aca="false">IF(JM74=-1,-1, ROW(JM74)-1+VALUE(MID(JJ74,JM74+2, IFERROR(FIND(" ",JJ74,JM74),999)-JM74-2)))</f>
        <v>-1</v>
      </c>
      <c r="JO74" s="0" t="str">
        <f aca="false">IF(OR(JK74=-1,IFERROR(INDEX(JK$2:JK$100,JL74),999)&gt;=0,IFERROR(INDEX(JM$2:JM$100,JL74),999)&gt;=0),IF(OR(JM74=-1,IFERROR(INDEX(JK$2:JK$100,JN74),999)&gt;=0,IFERROR(INDEX(JM$2:JM$100,JN74),999)&gt;=0),JJ74,              REPLACE(JJ74,JM74,IFERROR(FIND(" ",JJ74,JM74),999)-JM74,                   INDEX(JJ$2:JJ$100,JN74)                  )), REPLACE(JJ74,JK74,IFERROR(FIND(" ",JJ74,JK74),999)-JK74,                   INDEX(JJ$2:JJ$100,JL74)                  ) )</f>
        <v/>
      </c>
      <c r="JP74" s="0" t="n">
        <f aca="false">IFERROR(FIND("f_",LOWER(JO74)),-1)</f>
        <v>-1</v>
      </c>
      <c r="JQ74" s="0" t="n">
        <f aca="false">IF(JP74=-1,-1, VALUE(MID(JO74,JP74+2, IFERROR(FIND(" ",JO74,JP74),999)-JP74-2)))</f>
        <v>-1</v>
      </c>
      <c r="JR74" s="0" t="n">
        <f aca="false">IFERROR(FIND("r_",LOWER(JO74)),-1)</f>
        <v>-1</v>
      </c>
      <c r="JS74" s="0" t="n">
        <f aca="false">IF(JR74=-1,-1, ROW(JR74)-1+VALUE(MID(JO74,JR74+2, IFERROR(FIND(" ",JO74,JR74),999)-JR74-2)))</f>
        <v>-1</v>
      </c>
      <c r="JT74" s="0" t="str">
        <f aca="false">IF(OR(JP74=-1,IFERROR(INDEX(JP$2:JP$100,JQ74),999)&gt;=0,IFERROR(INDEX(JR$2:JR$100,JQ74),999)&gt;=0),IF(OR(JR74=-1,IFERROR(INDEX(JP$2:JP$100,JS74),999)&gt;=0,IFERROR(INDEX(JR$2:JR$100,JS74),999)&gt;=0),JO74,              REPLACE(JO74,JR74,IFERROR(FIND(" ",JO74,JR74),999)-JR74,                   INDEX(JO$2:JO$100,JS74)                  )), REPLACE(JO74,JP74,IFERROR(FIND(" ",JO74,JP74),999)-JP74,                   INDEX(JO$2:JO$100,JQ74)                  ) )</f>
        <v/>
      </c>
      <c r="JU74" s="0" t="n">
        <f aca="false">IFERROR(FIND("f_",LOWER(JT74)),-1)</f>
        <v>-1</v>
      </c>
      <c r="JV74" s="0" t="n">
        <f aca="false">IF(JU74=-1,-1, VALUE(MID(JT74,JU74+2, IFERROR(FIND(" ",JT74,JU74),999)-JU74-2)))</f>
        <v>-1</v>
      </c>
      <c r="JW74" s="0" t="n">
        <f aca="false">IFERROR(FIND("r_",LOWER(JT74)),-1)</f>
        <v>-1</v>
      </c>
      <c r="JX74" s="0" t="n">
        <f aca="false">IF(JW74=-1,-1, ROW(JW74)-1+VALUE(MID(JT74,JW74+2, IFERROR(FIND(" ",JT74,JW74),999)-JW74-2)))</f>
        <v>-1</v>
      </c>
      <c r="JY74" s="0" t="str">
        <f aca="false">IF(OR(JU74=-1,IFERROR(INDEX(JU$2:JU$100,JV74),999)&gt;=0,IFERROR(INDEX(JW$2:JW$100,JV74),999)&gt;=0),IF(OR(JW74=-1,IFERROR(INDEX(JU$2:JU$100,JX74),999)&gt;=0,IFERROR(INDEX(JW$2:JW$100,JX74),999)&gt;=0),JT74,              REPLACE(JT74,JW74,IFERROR(FIND(" ",JT74,JW74),999)-JW74,                   INDEX(JT$2:JT$100,JX74)                  )), REPLACE(JT74,JU74,IFERROR(FIND(" ",JT74,JU74),999)-JU74,                   INDEX(JT$2:JT$100,JV74)                  ) )</f>
        <v/>
      </c>
      <c r="JZ74" s="0" t="n">
        <f aca="false">IFERROR(FIND("f_",LOWER(JY74)),-1)</f>
        <v>-1</v>
      </c>
      <c r="KA74" s="0" t="n">
        <f aca="false">IF(JZ74=-1,-1, VALUE(MID(JY74,JZ74+2, IFERROR(FIND(" ",JY74,JZ74),999)-JZ74-2)))</f>
        <v>-1</v>
      </c>
      <c r="KB74" s="0" t="n">
        <f aca="false">IFERROR(FIND("r_",LOWER(JY74)),-1)</f>
        <v>-1</v>
      </c>
      <c r="KC74" s="0" t="n">
        <f aca="false">IF(KB74=-1,-1, ROW(KB74)-1+VALUE(MID(JY74,KB74+2, IFERROR(FIND(" ",JY74,KB74),999)-KB74-2)))</f>
        <v>-1</v>
      </c>
      <c r="KD74" s="0" t="str">
        <f aca="false">IF(OR(JZ74=-1,IFERROR(INDEX(JZ$2:JZ$100,KA74),999)&gt;=0,IFERROR(INDEX(KB$2:KB$100,KA74),999)&gt;=0),IF(OR(KB74=-1,IFERROR(INDEX(JZ$2:JZ$100,KC74),999)&gt;=0,IFERROR(INDEX(KB$2:KB$100,KC74),999)&gt;=0),JY74,              REPLACE(JY74,KB74,IFERROR(FIND(" ",JY74,KB74),999)-KB74,                   INDEX(JY$2:JY$100,KC74)                  )), REPLACE(JY74,JZ74,IFERROR(FIND(" ",JY74,JZ74),999)-JZ74,                   INDEX(JY$2:JY$100,KA74)                  ) )</f>
        <v/>
      </c>
      <c r="KE74" s="0" t="n">
        <f aca="false">IFERROR(FIND("f_",LOWER(KD74)),-1)</f>
        <v>-1</v>
      </c>
      <c r="KF74" s="0" t="n">
        <f aca="false">IF(KE74=-1,-1, VALUE(MID(KD74,KE74+2, IFERROR(FIND(" ",KD74,KE74),999)-KE74-2)))</f>
        <v>-1</v>
      </c>
      <c r="KG74" s="0" t="n">
        <f aca="false">IFERROR(FIND("r_",LOWER(KD74)),-1)</f>
        <v>-1</v>
      </c>
      <c r="KH74" s="0" t="n">
        <f aca="false">IF(KG74=-1,-1, ROW(KG74)-1+VALUE(MID(KD74,KG74+2, IFERROR(FIND(" ",KD74,KG74),999)-KG74-2)))</f>
        <v>-1</v>
      </c>
      <c r="KI74" s="0" t="str">
        <f aca="false">IF(OR(KE74=-1,IFERROR(INDEX(KE$2:KE$100,KF74),999)&gt;=0,IFERROR(INDEX(KG$2:KG$100,KF74),999)&gt;=0),IF(OR(KG74=-1,IFERROR(INDEX(KE$2:KE$100,KH74),999)&gt;=0,IFERROR(INDEX(KG$2:KG$100,KH74),999)&gt;=0),KD74,              REPLACE(KD74,KG74,IFERROR(FIND(" ",KD74,KG74),999)-KG74,                   INDEX(KD$2:KD$100,KH74)                  )), REPLACE(KD74,KE74,IFERROR(FIND(" ",KD74,KE74),999)-KE74,                   INDEX(KD$2:KD$100,KF74)                  ) )</f>
        <v/>
      </c>
    </row>
    <row r="75" customFormat="false" ht="13.8" hidden="false" customHeight="false" outlineLevel="0" collapsed="false">
      <c r="D75" s="1"/>
      <c r="L75" s="0" t="str">
        <f aca="false">KI75</f>
        <v/>
      </c>
      <c r="O75" s="0" t="e">
        <f aca="false">IF(D75="join", E75&amp;"["&amp;G75&amp;"] = "&amp;F75&amp;"["&amp;G75&amp;"]" &amp;IF(H75="",""," ∧ "&amp;E75&amp;"["&amp;H75&amp;"] = "&amp;F75&amp;"["&amp;H75&amp;"]") &amp;IF(I75="",""," ∧ "&amp;E75&amp;"["&amp;I75&amp;"] = "&amp;F75&amp;"["&amp;I75&amp;"]"), NA())</f>
        <v>#N/A</v>
      </c>
      <c r="P75" s="0" t="e">
        <f aca="false">IFERROR(O75,VLOOKUP($D75,Relrows!$A:$E,5,0))</f>
        <v>#N/A</v>
      </c>
      <c r="Q75" s="0" t="e">
        <f aca="false">SUBSTITUTE(SUBSTITUTE(SUBSTITUTE(P75,"parm1",E75),"parm2",F75),"parm3",G75)</f>
        <v>#N/A</v>
      </c>
      <c r="R75" s="0" t="str">
        <f aca="false">IFERROR(VLOOKUP(ROW($A74),$J$2:$Q$100,COLUMN(Q74)-COLUMN(J74)+1,0),"")</f>
        <v/>
      </c>
      <c r="T75" s="0" t="str">
        <f aca="false">R75</f>
        <v/>
      </c>
      <c r="U75" s="0" t="n">
        <f aca="false">IFERROR(FIND("f_",LOWER(T75)),-1)</f>
        <v>-1</v>
      </c>
      <c r="V75" s="0" t="n">
        <f aca="false">IF(U75=-1,-1, VALUE(MID(T75,U75+2, IFERROR(FIND(" ",T75,U75),999)-U75-2)))</f>
        <v>-1</v>
      </c>
      <c r="W75" s="0" t="n">
        <f aca="false">IFERROR(FIND("r_",LOWER(T75)),-1)</f>
        <v>-1</v>
      </c>
      <c r="X75" s="0" t="n">
        <f aca="false">IF(W75=-1,-1, ROW(W75)-1+VALUE(MID(T75,W75+2, IFERROR(FIND(" ",T75,W75),999)-W75-2)))</f>
        <v>-1</v>
      </c>
      <c r="Y75" s="0" t="str">
        <f aca="false">IF(OR(U75=-1,IFERROR(INDEX(U$2:U$100,V75),999)&gt;=0,IFERROR(INDEX(W$2:W$100,V75),999)&gt;=0),IF(OR(W75=-1,IFERROR(INDEX(U$2:U$100,X75),999)&gt;=0,IFERROR(INDEX(W$2:W$100,X75),999)&gt;=0),T75,              REPLACE(T75,W75,IFERROR(FIND(" ",T75,W75),999)-W75,                   INDEX(T$2:T$100,X75)                  )), REPLACE(T75,U75,IFERROR(FIND(" ",T75,U75),999)-U75,                   INDEX(T$2:T$100,V75)                  ) )</f>
        <v/>
      </c>
      <c r="Z75" s="0" t="n">
        <f aca="false">IFERROR(FIND("f_",LOWER(Y75)),-1)</f>
        <v>-1</v>
      </c>
      <c r="AA75" s="0" t="n">
        <f aca="false">IF(Z75=-1,-1, VALUE(MID(Y75,Z75+2, IFERROR(FIND(" ",Y75,Z75),999)-Z75-2)))</f>
        <v>-1</v>
      </c>
      <c r="AB75" s="0" t="n">
        <f aca="false">IFERROR(FIND("r_",LOWER(Y75)),-1)</f>
        <v>-1</v>
      </c>
      <c r="AC75" s="0" t="n">
        <f aca="false">IF(AB75=-1,-1, ROW(AB75)-1+VALUE(MID(Y75,AB75+2, IFERROR(FIND(" ",Y75,AB75),999)-AB75-2)))</f>
        <v>-1</v>
      </c>
      <c r="AD75" s="0" t="str">
        <f aca="false">IF(OR(Z75=-1,IFERROR(INDEX(Z$2:Z$100,AA75),999)&gt;=0,IFERROR(INDEX(AB$2:AB$100,AA75),999)&gt;=0),IF(OR(AB75=-1,IFERROR(INDEX(Z$2:Z$100,AC75),999)&gt;=0,IFERROR(INDEX(AB$2:AB$100,AC75),999)&gt;=0),Y75,              REPLACE(Y75,AB75,IFERROR(FIND(" ",Y75,AB75),999)-AB75,                   INDEX(Y$2:Y$100,AC75)                  )), REPLACE(Y75,Z75,IFERROR(FIND(" ",Y75,Z75),999)-Z75,                   INDEX(Y$2:Y$100,AA75)                  ) )</f>
        <v/>
      </c>
      <c r="AE75" s="0" t="n">
        <f aca="false">IFERROR(FIND("f_",LOWER(AD75)),-1)</f>
        <v>-1</v>
      </c>
      <c r="AF75" s="0" t="n">
        <f aca="false">IF(AE75=-1,-1, VALUE(MID(AD75,AE75+2, IFERROR(FIND(" ",AD75,AE75),999)-AE75-2)))</f>
        <v>-1</v>
      </c>
      <c r="AG75" s="0" t="n">
        <f aca="false">IFERROR(FIND("r_",LOWER(AD75)),-1)</f>
        <v>-1</v>
      </c>
      <c r="AH75" s="0" t="n">
        <f aca="false">IF(AG75=-1,-1, ROW(AG75)-1+VALUE(MID(AD75,AG75+2, IFERROR(FIND(" ",AD75,AG75),999)-AG75-2)))</f>
        <v>-1</v>
      </c>
      <c r="AI75" s="0" t="str">
        <f aca="false">IF(OR(AE75=-1,IFERROR(INDEX(AE$2:AE$100,AF75),999)&gt;=0,IFERROR(INDEX(AG$2:AG$100,AF75),999)&gt;=0),IF(OR(AG75=-1,IFERROR(INDEX(AE$2:AE$100,AH75),999)&gt;=0,IFERROR(INDEX(AG$2:AG$100,AH75),999)&gt;=0),AD75,              REPLACE(AD75,AG75,IFERROR(FIND(" ",AD75,AG75),999)-AG75,                   INDEX(AD$2:AD$100,AH75)                  )), REPLACE(AD75,AE75,IFERROR(FIND(" ",AD75,AE75),999)-AE75,                   INDEX(AD$2:AD$100,AF75)                  ) )</f>
        <v/>
      </c>
      <c r="AJ75" s="0" t="n">
        <f aca="false">IFERROR(FIND("f_",LOWER(AI75)),-1)</f>
        <v>-1</v>
      </c>
      <c r="AK75" s="0" t="n">
        <f aca="false">IF(AJ75=-1,-1, VALUE(MID(AI75,AJ75+2, IFERROR(FIND(" ",AI75,AJ75),999)-AJ75-2)))</f>
        <v>-1</v>
      </c>
      <c r="AL75" s="0" t="n">
        <f aca="false">IFERROR(FIND("r_",LOWER(AI75)),-1)</f>
        <v>-1</v>
      </c>
      <c r="AM75" s="0" t="n">
        <f aca="false">IF(AL75=-1,-1, ROW(AL75)-1+VALUE(MID(AI75,AL75+2, IFERROR(FIND(" ",AI75,AL75),999)-AL75-2)))</f>
        <v>-1</v>
      </c>
      <c r="AN75" s="0" t="str">
        <f aca="false">IF(OR(AJ75=-1,IFERROR(INDEX(AJ$2:AJ$100,AK75),999)&gt;=0,IFERROR(INDEX(AL$2:AL$100,AK75),999)&gt;=0),IF(OR(AL75=-1,IFERROR(INDEX(AJ$2:AJ$100,AM75),999)&gt;=0,IFERROR(INDEX(AL$2:AL$100,AM75),999)&gt;=0),AI75,              REPLACE(AI75,AL75,IFERROR(FIND(" ",AI75,AL75),999)-AL75,                   INDEX(AI$2:AI$100,AM75)                  )), REPLACE(AI75,AJ75,IFERROR(FIND(" ",AI75,AJ75),999)-AJ75,                   INDEX(AI$2:AI$100,AK75)                  ) )</f>
        <v/>
      </c>
      <c r="AO75" s="0" t="n">
        <f aca="false">IFERROR(FIND("f_",LOWER(AN75)),-1)</f>
        <v>-1</v>
      </c>
      <c r="AP75" s="0" t="n">
        <f aca="false">IF(AO75=-1,-1, VALUE(MID(AN75,AO75+2, IFERROR(FIND(" ",AN75,AO75),999)-AO75-2)))</f>
        <v>-1</v>
      </c>
      <c r="AQ75" s="0" t="n">
        <f aca="false">IFERROR(FIND("r_",LOWER(AN75)),-1)</f>
        <v>-1</v>
      </c>
      <c r="AR75" s="0" t="n">
        <f aca="false">IF(AQ75=-1,-1, ROW(AQ75)-1+VALUE(MID(AN75,AQ75+2, IFERROR(FIND(" ",AN75,AQ75),999)-AQ75-2)))</f>
        <v>-1</v>
      </c>
      <c r="AS75" s="0" t="str">
        <f aca="false">IF(OR(AO75=-1,IFERROR(INDEX(AO$2:AO$100,AP75),999)&gt;=0,IFERROR(INDEX(AQ$2:AQ$100,AP75),999)&gt;=0),IF(OR(AQ75=-1,IFERROR(INDEX(AO$2:AO$100,AR75),999)&gt;=0,IFERROR(INDEX(AQ$2:AQ$100,AR75),999)&gt;=0),AN75,              REPLACE(AN75,AQ75,IFERROR(FIND(" ",AN75,AQ75),999)-AQ75,                   INDEX(AN$2:AN$100,AR75)                  )), REPLACE(AN75,AO75,IFERROR(FIND(" ",AN75,AO75),999)-AO75,                   INDEX(AN$2:AN$100,AP75)                  ) )</f>
        <v/>
      </c>
      <c r="AT75" s="0" t="n">
        <f aca="false">IFERROR(FIND("f_",LOWER(AS75)),-1)</f>
        <v>-1</v>
      </c>
      <c r="AU75" s="0" t="n">
        <f aca="false">IF(AT75=-1,-1, VALUE(MID(AS75,AT75+2, IFERROR(FIND(" ",AS75,AT75),999)-AT75-2)))</f>
        <v>-1</v>
      </c>
      <c r="AV75" s="0" t="n">
        <f aca="false">IFERROR(FIND("r_",LOWER(AS75)),-1)</f>
        <v>-1</v>
      </c>
      <c r="AW75" s="0" t="n">
        <f aca="false">IF(AV75=-1,-1, ROW(AV75)-1+VALUE(MID(AS75,AV75+2, IFERROR(FIND(" ",AS75,AV75),999)-AV75-2)))</f>
        <v>-1</v>
      </c>
      <c r="AX75" s="0" t="str">
        <f aca="false">IF(OR(AT75=-1,IFERROR(INDEX(AT$2:AT$100,AU75),999)&gt;=0,IFERROR(INDEX(AV$2:AV$100,AU75),999)&gt;=0),IF(OR(AV75=-1,IFERROR(INDEX(AT$2:AT$100,AW75),999)&gt;=0,IFERROR(INDEX(AV$2:AV$100,AW75),999)&gt;=0),AS75,              REPLACE(AS75,AV75,IFERROR(FIND(" ",AS75,AV75),999)-AV75,                   INDEX(AS$2:AS$100,AW75)                  )), REPLACE(AS75,AT75,IFERROR(FIND(" ",AS75,AT75),999)-AT75,                   INDEX(AS$2:AS$100,AU75)                  ) )</f>
        <v/>
      </c>
      <c r="AY75" s="0" t="n">
        <f aca="false">IFERROR(FIND("f_",LOWER(AX75)),-1)</f>
        <v>-1</v>
      </c>
      <c r="AZ75" s="0" t="n">
        <f aca="false">IF(AY75=-1,-1, VALUE(MID(AX75,AY75+2, IFERROR(FIND(" ",AX75,AY75),999)-AY75-2)))</f>
        <v>-1</v>
      </c>
      <c r="BA75" s="0" t="n">
        <f aca="false">IFERROR(FIND("r_",LOWER(AX75)),-1)</f>
        <v>-1</v>
      </c>
      <c r="BB75" s="0" t="n">
        <f aca="false">IF(BA75=-1,-1, ROW(BA75)-1+VALUE(MID(AX75,BA75+2, IFERROR(FIND(" ",AX75,BA75),999)-BA75-2)))</f>
        <v>-1</v>
      </c>
      <c r="BC75" s="0" t="str">
        <f aca="false">IF(OR(AY75=-1,IFERROR(INDEX(AY$2:AY$100,AZ75),999)&gt;=0,IFERROR(INDEX(BA$2:BA$100,AZ75),999)&gt;=0),IF(OR(BA75=-1,IFERROR(INDEX(AY$2:AY$100,BB75),999)&gt;=0,IFERROR(INDEX(BA$2:BA$100,BB75),999)&gt;=0),AX75,              REPLACE(AX75,BA75,IFERROR(FIND(" ",AX75,BA75),999)-BA75,                   INDEX(AX$2:AX$100,BB75)                  )), REPLACE(AX75,AY75,IFERROR(FIND(" ",AX75,AY75),999)-AY75,                   INDEX(AX$2:AX$100,AZ75)                  ) )</f>
        <v/>
      </c>
      <c r="BD75" s="0" t="n">
        <f aca="false">IFERROR(FIND("f_",LOWER(BC75)),-1)</f>
        <v>-1</v>
      </c>
      <c r="BE75" s="0" t="n">
        <f aca="false">IF(BD75=-1,-1, VALUE(MID(BC75,BD75+2, IFERROR(FIND(" ",BC75,BD75),999)-BD75-2)))</f>
        <v>-1</v>
      </c>
      <c r="BF75" s="0" t="n">
        <f aca="false">IFERROR(FIND("r_",LOWER(BC75)),-1)</f>
        <v>-1</v>
      </c>
      <c r="BG75" s="0" t="n">
        <f aca="false">IF(BF75=-1,-1, ROW(BF75)-1+VALUE(MID(BC75,BF75+2, IFERROR(FIND(" ",BC75,BF75),999)-BF75-2)))</f>
        <v>-1</v>
      </c>
      <c r="BH75" s="0" t="str">
        <f aca="false">IF(OR(BD75=-1,IFERROR(INDEX(BD$2:BD$100,BE75),999)&gt;=0,IFERROR(INDEX(BF$2:BF$100,BE75),999)&gt;=0),IF(OR(BF75=-1,IFERROR(INDEX(BD$2:BD$100,BG75),999)&gt;=0,IFERROR(INDEX(BF$2:BF$100,BG75),999)&gt;=0),BC75,              REPLACE(BC75,BF75,IFERROR(FIND(" ",BC75,BF75),999)-BF75,                   INDEX(BC$2:BC$100,BG75)                  )), REPLACE(BC75,BD75,IFERROR(FIND(" ",BC75,BD75),999)-BD75,                   INDEX(BC$2:BC$100,BE75)                  ) )</f>
        <v/>
      </c>
      <c r="BI75" s="0" t="n">
        <f aca="false">IFERROR(FIND("f_",LOWER(BH75)),-1)</f>
        <v>-1</v>
      </c>
      <c r="BJ75" s="0" t="n">
        <f aca="false">IF(BI75=-1,-1, VALUE(MID(BH75,BI75+2, IFERROR(FIND(" ",BH75,BI75),999)-BI75-2)))</f>
        <v>-1</v>
      </c>
      <c r="BK75" s="0" t="n">
        <f aca="false">IFERROR(FIND("r_",LOWER(BH75)),-1)</f>
        <v>-1</v>
      </c>
      <c r="BL75" s="0" t="n">
        <f aca="false">IF(BK75=-1,-1, ROW(BK75)-1+VALUE(MID(BH75,BK75+2, IFERROR(FIND(" ",BH75,BK75),999)-BK75-2)))</f>
        <v>-1</v>
      </c>
      <c r="BM75" s="0" t="str">
        <f aca="false">IF(OR(BI75=-1,IFERROR(INDEX(BI$2:BI$100,BJ75),999)&gt;=0,IFERROR(INDEX(BK$2:BK$100,BJ75),999)&gt;=0),IF(OR(BK75=-1,IFERROR(INDEX(BI$2:BI$100,BL75),999)&gt;=0,IFERROR(INDEX(BK$2:BK$100,BL75),999)&gt;=0),BH75,              REPLACE(BH75,BK75,IFERROR(FIND(" ",BH75,BK75),999)-BK75,                   INDEX(BH$2:BH$100,BL75)                  )), REPLACE(BH75,BI75,IFERROR(FIND(" ",BH75,BI75),999)-BI75,                   INDEX(BH$2:BH$100,BJ75)                  ) )</f>
        <v/>
      </c>
      <c r="BN75" s="0" t="n">
        <f aca="false">IFERROR(FIND("f_",LOWER(BM75)),-1)</f>
        <v>-1</v>
      </c>
      <c r="BO75" s="0" t="n">
        <f aca="false">IF(BN75=-1,-1, VALUE(MID(BM75,BN75+2, IFERROR(FIND(" ",BM75,BN75),999)-BN75-2)))</f>
        <v>-1</v>
      </c>
      <c r="BP75" s="0" t="n">
        <f aca="false">IFERROR(FIND("r_",LOWER(BM75)),-1)</f>
        <v>-1</v>
      </c>
      <c r="BQ75" s="0" t="n">
        <f aca="false">IF(BP75=-1,-1, ROW(BP75)-1+VALUE(MID(BM75,BP75+2, IFERROR(FIND(" ",BM75,BP75),999)-BP75-2)))</f>
        <v>-1</v>
      </c>
      <c r="BR75" s="0" t="str">
        <f aca="false">IF(OR(BN75=-1,IFERROR(INDEX(BN$2:BN$100,BO75),999)&gt;=0,IFERROR(INDEX(BP$2:BP$100,BO75),999)&gt;=0),IF(OR(BP75=-1,IFERROR(INDEX(BN$2:BN$100,BQ75),999)&gt;=0,IFERROR(INDEX(BP$2:BP$100,BQ75),999)&gt;=0),BM75,              REPLACE(BM75,BP75,IFERROR(FIND(" ",BM75,BP75),999)-BP75,                   INDEX(BM$2:BM$100,BQ75)                  )), REPLACE(BM75,BN75,IFERROR(FIND(" ",BM75,BN75),999)-BN75,                   INDEX(BM$2:BM$100,BO75)                  ) )</f>
        <v/>
      </c>
      <c r="BS75" s="0" t="n">
        <f aca="false">IFERROR(FIND("f_",LOWER(BR75)),-1)</f>
        <v>-1</v>
      </c>
      <c r="BT75" s="0" t="n">
        <f aca="false">IF(BS75=-1,-1, VALUE(MID(BR75,BS75+2, IFERROR(FIND(" ",BR75,BS75),999)-BS75-2)))</f>
        <v>-1</v>
      </c>
      <c r="BU75" s="0" t="n">
        <f aca="false">IFERROR(FIND("r_",LOWER(BR75)),-1)</f>
        <v>-1</v>
      </c>
      <c r="BV75" s="0" t="n">
        <f aca="false">IF(BU75=-1,-1, ROW(BU75)-1+VALUE(MID(BR75,BU75+2, IFERROR(FIND(" ",BR75,BU75),999)-BU75-2)))</f>
        <v>-1</v>
      </c>
      <c r="BW75" s="0" t="str">
        <f aca="false">IF(OR(BS75=-1,IFERROR(INDEX(BS$2:BS$100,BT75),999)&gt;=0,IFERROR(INDEX(BU$2:BU$100,BT75),999)&gt;=0),IF(OR(BU75=-1,IFERROR(INDEX(BS$2:BS$100,BV75),999)&gt;=0,IFERROR(INDEX(BU$2:BU$100,BV75),999)&gt;=0),BR75,              REPLACE(BR75,BU75,IFERROR(FIND(" ",BR75,BU75),999)-BU75,                   INDEX(BR$2:BR$100,BV75)                  )), REPLACE(BR75,BS75,IFERROR(FIND(" ",BR75,BS75),999)-BS75,                   INDEX(BR$2:BR$100,BT75)                  ) )</f>
        <v/>
      </c>
      <c r="BX75" s="0" t="n">
        <f aca="false">IFERROR(FIND("f_",LOWER(BW75)),-1)</f>
        <v>-1</v>
      </c>
      <c r="BY75" s="0" t="n">
        <f aca="false">IF(BX75=-1,-1, VALUE(MID(BW75,BX75+2, IFERROR(FIND(" ",BW75,BX75),999)-BX75-2)))</f>
        <v>-1</v>
      </c>
      <c r="BZ75" s="0" t="n">
        <f aca="false">IFERROR(FIND("r_",LOWER(BW75)),-1)</f>
        <v>-1</v>
      </c>
      <c r="CA75" s="0" t="n">
        <f aca="false">IF(BZ75=-1,-1, ROW(BZ75)-1+VALUE(MID(BW75,BZ75+2, IFERROR(FIND(" ",BW75,BZ75),999)-BZ75-2)))</f>
        <v>-1</v>
      </c>
      <c r="CB75" s="0" t="str">
        <f aca="false">IF(OR(BX75=-1,IFERROR(INDEX(BX$2:BX$100,BY75),999)&gt;=0,IFERROR(INDEX(BZ$2:BZ$100,BY75),999)&gt;=0),IF(OR(BZ75=-1,IFERROR(INDEX(BX$2:BX$100,CA75),999)&gt;=0,IFERROR(INDEX(BZ$2:BZ$100,CA75),999)&gt;=0),BW75,              REPLACE(BW75,BZ75,IFERROR(FIND(" ",BW75,BZ75),999)-BZ75,                   INDEX(BW$2:BW$100,CA75)                  )), REPLACE(BW75,BX75,IFERROR(FIND(" ",BW75,BX75),999)-BX75,                   INDEX(BW$2:BW$100,BY75)                  ) )</f>
        <v/>
      </c>
      <c r="CC75" s="0" t="n">
        <f aca="false">IFERROR(FIND("f_",LOWER(CB75)),-1)</f>
        <v>-1</v>
      </c>
      <c r="CD75" s="0" t="n">
        <f aca="false">IF(CC75=-1,-1, VALUE(MID(CB75,CC75+2, IFERROR(FIND(" ",CB75,CC75),999)-CC75-2)))</f>
        <v>-1</v>
      </c>
      <c r="CE75" s="0" t="n">
        <f aca="false">IFERROR(FIND("r_",LOWER(CB75)),-1)</f>
        <v>-1</v>
      </c>
      <c r="CF75" s="0" t="n">
        <f aca="false">IF(CE75=-1,-1, ROW(CE75)-1+VALUE(MID(CB75,CE75+2, IFERROR(FIND(" ",CB75,CE75),999)-CE75-2)))</f>
        <v>-1</v>
      </c>
      <c r="CG75" s="0" t="str">
        <f aca="false">IF(OR(CC75=-1,IFERROR(INDEX(CC$2:CC$100,CD75),999)&gt;=0,IFERROR(INDEX(CE$2:CE$100,CD75),999)&gt;=0),IF(OR(CE75=-1,IFERROR(INDEX(CC$2:CC$100,CF75),999)&gt;=0,IFERROR(INDEX(CE$2:CE$100,CF75),999)&gt;=0),CB75,              REPLACE(CB75,CE75,IFERROR(FIND(" ",CB75,CE75),999)-CE75,                   INDEX(CB$2:CB$100,CF75)                  )), REPLACE(CB75,CC75,IFERROR(FIND(" ",CB75,CC75),999)-CC75,                   INDEX(CB$2:CB$100,CD75)                  ) )</f>
        <v/>
      </c>
      <c r="CH75" s="0" t="n">
        <f aca="false">IFERROR(FIND("f_",LOWER(CG75)),-1)</f>
        <v>-1</v>
      </c>
      <c r="CI75" s="0" t="n">
        <f aca="false">IF(CH75=-1,-1, VALUE(MID(CG75,CH75+2, IFERROR(FIND(" ",CG75,CH75),999)-CH75-2)))</f>
        <v>-1</v>
      </c>
      <c r="CJ75" s="0" t="n">
        <f aca="false">IFERROR(FIND("r_",LOWER(CG75)),-1)</f>
        <v>-1</v>
      </c>
      <c r="CK75" s="0" t="n">
        <f aca="false">IF(CJ75=-1,-1, ROW(CJ75)-1+VALUE(MID(CG75,CJ75+2, IFERROR(FIND(" ",CG75,CJ75),999)-CJ75-2)))</f>
        <v>-1</v>
      </c>
      <c r="CL75" s="0" t="str">
        <f aca="false">IF(OR(CH75=-1,IFERROR(INDEX(CH$2:CH$100,CI75),999)&gt;=0,IFERROR(INDEX(CJ$2:CJ$100,CI75),999)&gt;=0),IF(OR(CJ75=-1,IFERROR(INDEX(CH$2:CH$100,CK75),999)&gt;=0,IFERROR(INDEX(CJ$2:CJ$100,CK75),999)&gt;=0),CG75,              REPLACE(CG75,CJ75,IFERROR(FIND(" ",CG75,CJ75),999)-CJ75,                   INDEX(CG$2:CG$100,CK75)                  )), REPLACE(CG75,CH75,IFERROR(FIND(" ",CG75,CH75),999)-CH75,                   INDEX(CG$2:CG$100,CI75)                  ) )</f>
        <v/>
      </c>
      <c r="CM75" s="0" t="n">
        <f aca="false">IFERROR(FIND("f_",LOWER(CL75)),-1)</f>
        <v>-1</v>
      </c>
      <c r="CN75" s="0" t="n">
        <f aca="false">IF(CM75=-1,-1, VALUE(MID(CL75,CM75+2, IFERROR(FIND(" ",CL75,CM75),999)-CM75-2)))</f>
        <v>-1</v>
      </c>
      <c r="CO75" s="0" t="n">
        <f aca="false">IFERROR(FIND("r_",LOWER(CL75)),-1)</f>
        <v>-1</v>
      </c>
      <c r="CP75" s="0" t="n">
        <f aca="false">IF(CO75=-1,-1, ROW(CO75)-1+VALUE(MID(CL75,CO75+2, IFERROR(FIND(" ",CL75,CO75),999)-CO75-2)))</f>
        <v>-1</v>
      </c>
      <c r="CQ75" s="0" t="str">
        <f aca="false">IF(OR(CM75=-1,IFERROR(INDEX(CM$2:CM$100,CN75),999)&gt;=0,IFERROR(INDEX(CO$2:CO$100,CN75),999)&gt;=0),IF(OR(CO75=-1,IFERROR(INDEX(CM$2:CM$100,CP75),999)&gt;=0,IFERROR(INDEX(CO$2:CO$100,CP75),999)&gt;=0),CL75,              REPLACE(CL75,CO75,IFERROR(FIND(" ",CL75,CO75),999)-CO75,                   INDEX(CL$2:CL$100,CP75)                  )), REPLACE(CL75,CM75,IFERROR(FIND(" ",CL75,CM75),999)-CM75,                   INDEX(CL$2:CL$100,CN75)                  ) )</f>
        <v/>
      </c>
      <c r="CR75" s="0" t="n">
        <f aca="false">IFERROR(FIND("f_",LOWER(CQ75)),-1)</f>
        <v>-1</v>
      </c>
      <c r="CS75" s="0" t="n">
        <f aca="false">IF(CR75=-1,-1, VALUE(MID(CQ75,CR75+2, IFERROR(FIND(" ",CQ75,CR75),999)-CR75-2)))</f>
        <v>-1</v>
      </c>
      <c r="CT75" s="0" t="n">
        <f aca="false">IFERROR(FIND("r_",LOWER(CQ75)),-1)</f>
        <v>-1</v>
      </c>
      <c r="CU75" s="0" t="n">
        <f aca="false">IF(CT75=-1,-1, ROW(CT75)-1+VALUE(MID(CQ75,CT75+2, IFERROR(FIND(" ",CQ75,CT75),999)-CT75-2)))</f>
        <v>-1</v>
      </c>
      <c r="CV75" s="0" t="str">
        <f aca="false">IF(OR(CR75=-1,IFERROR(INDEX(CR$2:CR$100,CS75),999)&gt;=0,IFERROR(INDEX(CT$2:CT$100,CS75),999)&gt;=0),IF(OR(CT75=-1,IFERROR(INDEX(CR$2:CR$100,CU75),999)&gt;=0,IFERROR(INDEX(CT$2:CT$100,CU75),999)&gt;=0),CQ75,              REPLACE(CQ75,CT75,IFERROR(FIND(" ",CQ75,CT75),999)-CT75,                   INDEX(CQ$2:CQ$100,CU75)                  )), REPLACE(CQ75,CR75,IFERROR(FIND(" ",CQ75,CR75),999)-CR75,                   INDEX(CQ$2:CQ$100,CS75)                  ) )</f>
        <v/>
      </c>
      <c r="CW75" s="0" t="n">
        <f aca="false">IFERROR(FIND("f_",LOWER(CV75)),-1)</f>
        <v>-1</v>
      </c>
      <c r="CX75" s="0" t="n">
        <f aca="false">IF(CW75=-1,-1, VALUE(MID(CV75,CW75+2, IFERROR(FIND(" ",CV75,CW75),999)-CW75-2)))</f>
        <v>-1</v>
      </c>
      <c r="CY75" s="0" t="n">
        <f aca="false">IFERROR(FIND("r_",LOWER(CV75)),-1)</f>
        <v>-1</v>
      </c>
      <c r="CZ75" s="0" t="n">
        <f aca="false">IF(CY75=-1,-1, ROW(CY75)-1+VALUE(MID(CV75,CY75+2, IFERROR(FIND(" ",CV75,CY75),999)-CY75-2)))</f>
        <v>-1</v>
      </c>
      <c r="DA75" s="0" t="str">
        <f aca="false">IF(OR(CW75=-1,IFERROR(INDEX(CW$2:CW$100,CX75),999)&gt;=0,IFERROR(INDEX(CY$2:CY$100,CX75),999)&gt;=0),IF(OR(CY75=-1,IFERROR(INDEX(CW$2:CW$100,CZ75),999)&gt;=0,IFERROR(INDEX(CY$2:CY$100,CZ75),999)&gt;=0),CV75,              REPLACE(CV75,CY75,IFERROR(FIND(" ",CV75,CY75),999)-CY75,                   INDEX(CV$2:CV$100,CZ75)                  )), REPLACE(CV75,CW75,IFERROR(FIND(" ",CV75,CW75),999)-CW75,                   INDEX(CV$2:CV$100,CX75)                  ) )</f>
        <v/>
      </c>
      <c r="DB75" s="0" t="n">
        <f aca="false">IFERROR(FIND("f_",LOWER(DA75)),-1)</f>
        <v>-1</v>
      </c>
      <c r="DC75" s="0" t="n">
        <f aca="false">IF(DB75=-1,-1, VALUE(MID(DA75,DB75+2, IFERROR(FIND(" ",DA75,DB75),999)-DB75-2)))</f>
        <v>-1</v>
      </c>
      <c r="DD75" s="0" t="n">
        <f aca="false">IFERROR(FIND("r_",LOWER(DA75)),-1)</f>
        <v>-1</v>
      </c>
      <c r="DE75" s="0" t="n">
        <f aca="false">IF(DD75=-1,-1, ROW(DD75)-1+VALUE(MID(DA75,DD75+2, IFERROR(FIND(" ",DA75,DD75),999)-DD75-2)))</f>
        <v>-1</v>
      </c>
      <c r="DF75" s="0" t="str">
        <f aca="false">IF(OR(DB75=-1,IFERROR(INDEX(DB$2:DB$100,DC75),999)&gt;=0,IFERROR(INDEX(DD$2:DD$100,DC75),999)&gt;=0),IF(OR(DD75=-1,IFERROR(INDEX(DB$2:DB$100,DE75),999)&gt;=0,IFERROR(INDEX(DD$2:DD$100,DE75),999)&gt;=0),DA75,              REPLACE(DA75,DD75,IFERROR(FIND(" ",DA75,DD75),999)-DD75,                   INDEX(DA$2:DA$100,DE75)                  )), REPLACE(DA75,DB75,IFERROR(FIND(" ",DA75,DB75),999)-DB75,                   INDEX(DA$2:DA$100,DC75)                  ) )</f>
        <v/>
      </c>
      <c r="DG75" s="0" t="n">
        <f aca="false">IFERROR(FIND("f_",LOWER(DF75)),-1)</f>
        <v>-1</v>
      </c>
      <c r="DH75" s="0" t="n">
        <f aca="false">IF(DG75=-1,-1, VALUE(MID(DF75,DG75+2, IFERROR(FIND(" ",DF75,DG75),999)-DG75-2)))</f>
        <v>-1</v>
      </c>
      <c r="DI75" s="0" t="n">
        <f aca="false">IFERROR(FIND("r_",LOWER(DF75)),-1)</f>
        <v>-1</v>
      </c>
      <c r="DJ75" s="0" t="n">
        <f aca="false">IF(DI75=-1,-1, ROW(DI75)-1+VALUE(MID(DF75,DI75+2, IFERROR(FIND(" ",DF75,DI75),999)-DI75-2)))</f>
        <v>-1</v>
      </c>
      <c r="DK75" s="0" t="str">
        <f aca="false">IF(OR(DG75=-1,IFERROR(INDEX(DG$2:DG$100,DH75),999)&gt;=0,IFERROR(INDEX(DI$2:DI$100,DH75),999)&gt;=0),IF(OR(DI75=-1,IFERROR(INDEX(DG$2:DG$100,DJ75),999)&gt;=0,IFERROR(INDEX(DI$2:DI$100,DJ75),999)&gt;=0),DF75,              REPLACE(DF75,DI75,IFERROR(FIND(" ",DF75,DI75),999)-DI75,                   INDEX(DF$2:DF$100,DJ75)                  )), REPLACE(DF75,DG75,IFERROR(FIND(" ",DF75,DG75),999)-DG75,                   INDEX(DF$2:DF$100,DH75)                  ) )</f>
        <v/>
      </c>
      <c r="DL75" s="0" t="n">
        <f aca="false">IFERROR(FIND("f_",LOWER(DK75)),-1)</f>
        <v>-1</v>
      </c>
      <c r="DM75" s="0" t="n">
        <f aca="false">IF(DL75=-1,-1, VALUE(MID(DK75,DL75+2, IFERROR(FIND(" ",DK75,DL75),999)-DL75-2)))</f>
        <v>-1</v>
      </c>
      <c r="DN75" s="0" t="n">
        <f aca="false">IFERROR(FIND("r_",LOWER(DK75)),-1)</f>
        <v>-1</v>
      </c>
      <c r="DO75" s="0" t="n">
        <f aca="false">IF(DN75=-1,-1, ROW(DN75)-1+VALUE(MID(DK75,DN75+2, IFERROR(FIND(" ",DK75,DN75),999)-DN75-2)))</f>
        <v>-1</v>
      </c>
      <c r="DP75" s="0" t="str">
        <f aca="false">IF(OR(DL75=-1,IFERROR(INDEX(DL$2:DL$100,DM75),999)&gt;=0,IFERROR(INDEX(DN$2:DN$100,DM75),999)&gt;=0),IF(OR(DN75=-1,IFERROR(INDEX(DL$2:DL$100,DO75),999)&gt;=0,IFERROR(INDEX(DN$2:DN$100,DO75),999)&gt;=0),DK75,              REPLACE(DK75,DN75,IFERROR(FIND(" ",DK75,DN75),999)-DN75,                   INDEX(DK$2:DK$100,DO75)                  )), REPLACE(DK75,DL75,IFERROR(FIND(" ",DK75,DL75),999)-DL75,                   INDEX(DK$2:DK$100,DM75)                  ) )</f>
        <v/>
      </c>
      <c r="DQ75" s="0" t="n">
        <f aca="false">IFERROR(FIND("f_",LOWER(DP75)),-1)</f>
        <v>-1</v>
      </c>
      <c r="DR75" s="0" t="n">
        <f aca="false">IF(DQ75=-1,-1, VALUE(MID(DP75,DQ75+2, IFERROR(FIND(" ",DP75,DQ75),999)-DQ75-2)))</f>
        <v>-1</v>
      </c>
      <c r="DS75" s="0" t="n">
        <f aca="false">IFERROR(FIND("r_",LOWER(DP75)),-1)</f>
        <v>-1</v>
      </c>
      <c r="DT75" s="0" t="n">
        <f aca="false">IF(DS75=-1,-1, ROW(DS75)-1+VALUE(MID(DP75,DS75+2, IFERROR(FIND(" ",DP75,DS75),999)-DS75-2)))</f>
        <v>-1</v>
      </c>
      <c r="DU75" s="0" t="str">
        <f aca="false">IF(OR(DQ75=-1,IFERROR(INDEX(DQ$2:DQ$100,DR75),999)&gt;=0,IFERROR(INDEX(DS$2:DS$100,DR75),999)&gt;=0),IF(OR(DS75=-1,IFERROR(INDEX(DQ$2:DQ$100,DT75),999)&gt;=0,IFERROR(INDEX(DS$2:DS$100,DT75),999)&gt;=0),DP75,              REPLACE(DP75,DS75,IFERROR(FIND(" ",DP75,DS75),999)-DS75,                   INDEX(DP$2:DP$100,DT75)                  )), REPLACE(DP75,DQ75,IFERROR(FIND(" ",DP75,DQ75),999)-DQ75,                   INDEX(DP$2:DP$100,DR75)                  ) )</f>
        <v/>
      </c>
      <c r="DV75" s="0" t="n">
        <f aca="false">IFERROR(FIND("f_",LOWER(DU75)),-1)</f>
        <v>-1</v>
      </c>
      <c r="DW75" s="0" t="n">
        <f aca="false">IF(DV75=-1,-1, VALUE(MID(DU75,DV75+2, IFERROR(FIND(" ",DU75,DV75),999)-DV75-2)))</f>
        <v>-1</v>
      </c>
      <c r="DX75" s="0" t="n">
        <f aca="false">IFERROR(FIND("r_",LOWER(DU75)),-1)</f>
        <v>-1</v>
      </c>
      <c r="DY75" s="0" t="n">
        <f aca="false">IF(DX75=-1,-1, ROW(DX75)-1+VALUE(MID(DU75,DX75+2, IFERROR(FIND(" ",DU75,DX75),999)-DX75-2)))</f>
        <v>-1</v>
      </c>
      <c r="DZ75" s="0" t="str">
        <f aca="false">IF(OR(DV75=-1,IFERROR(INDEX(DV$2:DV$100,DW75),999)&gt;=0,IFERROR(INDEX(DX$2:DX$100,DW75),999)&gt;=0),IF(OR(DX75=-1,IFERROR(INDEX(DV$2:DV$100,DY75),999)&gt;=0,IFERROR(INDEX(DX$2:DX$100,DY75),999)&gt;=0),DU75,              REPLACE(DU75,DX75,IFERROR(FIND(" ",DU75,DX75),999)-DX75,                   INDEX(DU$2:DU$100,DY75)                  )), REPLACE(DU75,DV75,IFERROR(FIND(" ",DU75,DV75),999)-DV75,                   INDEX(DU$2:DU$100,DW75)                  ) )</f>
        <v/>
      </c>
      <c r="EA75" s="0" t="n">
        <f aca="false">IFERROR(FIND("f_",LOWER(DZ75)),-1)</f>
        <v>-1</v>
      </c>
      <c r="EB75" s="0" t="n">
        <f aca="false">IF(EA75=-1,-1, VALUE(MID(DZ75,EA75+2, IFERROR(FIND(" ",DZ75,EA75),999)-EA75-2)))</f>
        <v>-1</v>
      </c>
      <c r="EC75" s="0" t="n">
        <f aca="false">IFERROR(FIND("r_",LOWER(DZ75)),-1)</f>
        <v>-1</v>
      </c>
      <c r="ED75" s="0" t="n">
        <f aca="false">IF(EC75=-1,-1, ROW(EC75)-1+VALUE(MID(DZ75,EC75+2, IFERROR(FIND(" ",DZ75,EC75),999)-EC75-2)))</f>
        <v>-1</v>
      </c>
      <c r="EE75" s="0" t="str">
        <f aca="false">IF(OR(EA75=-1,IFERROR(INDEX(EA$2:EA$100,EB75),999)&gt;=0,IFERROR(INDEX(EC$2:EC$100,EB75),999)&gt;=0),IF(OR(EC75=-1,IFERROR(INDEX(EA$2:EA$100,ED75),999)&gt;=0,IFERROR(INDEX(EC$2:EC$100,ED75),999)&gt;=0),DZ75,              REPLACE(DZ75,EC75,IFERROR(FIND(" ",DZ75,EC75),999)-EC75,                   INDEX(DZ$2:DZ$100,ED75)                  )), REPLACE(DZ75,EA75,IFERROR(FIND(" ",DZ75,EA75),999)-EA75,                   INDEX(DZ$2:DZ$100,EB75)                  ) )</f>
        <v/>
      </c>
      <c r="EF75" s="0" t="n">
        <f aca="false">IFERROR(FIND("f_",LOWER(EE75)),-1)</f>
        <v>-1</v>
      </c>
      <c r="EG75" s="0" t="n">
        <f aca="false">IF(EF75=-1,-1, VALUE(MID(EE75,EF75+2, IFERROR(FIND(" ",EE75,EF75),999)-EF75-2)))</f>
        <v>-1</v>
      </c>
      <c r="EH75" s="0" t="n">
        <f aca="false">IFERROR(FIND("r_",LOWER(EE75)),-1)</f>
        <v>-1</v>
      </c>
      <c r="EI75" s="0" t="n">
        <f aca="false">IF(EH75=-1,-1, ROW(EH75)-1+VALUE(MID(EE75,EH75+2, IFERROR(FIND(" ",EE75,EH75),999)-EH75-2)))</f>
        <v>-1</v>
      </c>
      <c r="EJ75" s="0" t="str">
        <f aca="false">IF(OR(EF75=-1,IFERROR(INDEX(EF$2:EF$100,EG75),999)&gt;=0,IFERROR(INDEX(EH$2:EH$100,EG75),999)&gt;=0),IF(OR(EH75=-1,IFERROR(INDEX(EF$2:EF$100,EI75),999)&gt;=0,IFERROR(INDEX(EH$2:EH$100,EI75),999)&gt;=0),EE75,              REPLACE(EE75,EH75,IFERROR(FIND(" ",EE75,EH75),999)-EH75,                   INDEX(EE$2:EE$100,EI75)                  )), REPLACE(EE75,EF75,IFERROR(FIND(" ",EE75,EF75),999)-EF75,                   INDEX(EE$2:EE$100,EG75)                  ) )</f>
        <v/>
      </c>
      <c r="EK75" s="0" t="n">
        <f aca="false">IFERROR(FIND("f_",LOWER(EJ75)),-1)</f>
        <v>-1</v>
      </c>
      <c r="EL75" s="0" t="n">
        <f aca="false">IF(EK75=-1,-1, VALUE(MID(EJ75,EK75+2, IFERROR(FIND(" ",EJ75,EK75),999)-EK75-2)))</f>
        <v>-1</v>
      </c>
      <c r="EM75" s="0" t="n">
        <f aca="false">IFERROR(FIND("r_",LOWER(EJ75)),-1)</f>
        <v>-1</v>
      </c>
      <c r="EN75" s="0" t="n">
        <f aca="false">IF(EM75=-1,-1, ROW(EM75)-1+VALUE(MID(EJ75,EM75+2, IFERROR(FIND(" ",EJ75,EM75),999)-EM75-2)))</f>
        <v>-1</v>
      </c>
      <c r="EO75" s="0" t="str">
        <f aca="false">IF(OR(EK75=-1,IFERROR(INDEX(EK$2:EK$100,EL75),999)&gt;=0,IFERROR(INDEX(EM$2:EM$100,EL75),999)&gt;=0),IF(OR(EM75=-1,IFERROR(INDEX(EK$2:EK$100,EN75),999)&gt;=0,IFERROR(INDEX(EM$2:EM$100,EN75),999)&gt;=0),EJ75,              REPLACE(EJ75,EM75,IFERROR(FIND(" ",EJ75,EM75),999)-EM75,                   INDEX(EJ$2:EJ$100,EN75)                  )), REPLACE(EJ75,EK75,IFERROR(FIND(" ",EJ75,EK75),999)-EK75,                   INDEX(EJ$2:EJ$100,EL75)                  ) )</f>
        <v/>
      </c>
      <c r="EP75" s="0" t="n">
        <f aca="false">IFERROR(FIND("f_",LOWER(EO75)),-1)</f>
        <v>-1</v>
      </c>
      <c r="EQ75" s="0" t="n">
        <f aca="false">IF(EP75=-1,-1, VALUE(MID(EO75,EP75+2, IFERROR(FIND(" ",EO75,EP75),999)-EP75-2)))</f>
        <v>-1</v>
      </c>
      <c r="ER75" s="0" t="n">
        <f aca="false">IFERROR(FIND("r_",LOWER(EO75)),-1)</f>
        <v>-1</v>
      </c>
      <c r="ES75" s="0" t="n">
        <f aca="false">IF(ER75=-1,-1, ROW(ER75)-1+VALUE(MID(EO75,ER75+2, IFERROR(FIND(" ",EO75,ER75),999)-ER75-2)))</f>
        <v>-1</v>
      </c>
      <c r="ET75" s="0" t="str">
        <f aca="false">IF(OR(EP75=-1,IFERROR(INDEX(EP$2:EP$100,EQ75),999)&gt;=0,IFERROR(INDEX(ER$2:ER$100,EQ75),999)&gt;=0),IF(OR(ER75=-1,IFERROR(INDEX(EP$2:EP$100,ES75),999)&gt;=0,IFERROR(INDEX(ER$2:ER$100,ES75),999)&gt;=0),EO75,              REPLACE(EO75,ER75,IFERROR(FIND(" ",EO75,ER75),999)-ER75,                   INDEX(EO$2:EO$100,ES75)                  )), REPLACE(EO75,EP75,IFERROR(FIND(" ",EO75,EP75),999)-EP75,                   INDEX(EO$2:EO$100,EQ75)                  ) )</f>
        <v/>
      </c>
      <c r="EU75" s="0" t="n">
        <f aca="false">IFERROR(FIND("f_",LOWER(ET75)),-1)</f>
        <v>-1</v>
      </c>
      <c r="EV75" s="0" t="n">
        <f aca="false">IF(EU75=-1,-1, VALUE(MID(ET75,EU75+2, IFERROR(FIND(" ",ET75,EU75),999)-EU75-2)))</f>
        <v>-1</v>
      </c>
      <c r="EW75" s="0" t="n">
        <f aca="false">IFERROR(FIND("r_",LOWER(ET75)),-1)</f>
        <v>-1</v>
      </c>
      <c r="EX75" s="0" t="n">
        <f aca="false">IF(EW75=-1,-1, ROW(EW75)-1+VALUE(MID(ET75,EW75+2, IFERROR(FIND(" ",ET75,EW75),999)-EW75-2)))</f>
        <v>-1</v>
      </c>
      <c r="EY75" s="0" t="str">
        <f aca="false">IF(OR(EU75=-1,IFERROR(INDEX(EU$2:EU$100,EV75),999)&gt;=0,IFERROR(INDEX(EW$2:EW$100,EV75),999)&gt;=0),IF(OR(EW75=-1,IFERROR(INDEX(EU$2:EU$100,EX75),999)&gt;=0,IFERROR(INDEX(EW$2:EW$100,EX75),999)&gt;=0),ET75,              REPLACE(ET75,EW75,IFERROR(FIND(" ",ET75,EW75),999)-EW75,                   INDEX(ET$2:ET$100,EX75)                  )), REPLACE(ET75,EU75,IFERROR(FIND(" ",ET75,EU75),999)-EU75,                   INDEX(ET$2:ET$100,EV75)                  ) )</f>
        <v/>
      </c>
      <c r="EZ75" s="0" t="n">
        <f aca="false">IFERROR(FIND("f_",LOWER(EY75)),-1)</f>
        <v>-1</v>
      </c>
      <c r="FA75" s="0" t="n">
        <f aca="false">IF(EZ75=-1,-1, VALUE(MID(EY75,EZ75+2, IFERROR(FIND(" ",EY75,EZ75),999)-EZ75-2)))</f>
        <v>-1</v>
      </c>
      <c r="FB75" s="0" t="n">
        <f aca="false">IFERROR(FIND("r_",LOWER(EY75)),-1)</f>
        <v>-1</v>
      </c>
      <c r="FC75" s="0" t="n">
        <f aca="false">IF(FB75=-1,-1, ROW(FB75)-1+VALUE(MID(EY75,FB75+2, IFERROR(FIND(" ",EY75,FB75),999)-FB75-2)))</f>
        <v>-1</v>
      </c>
      <c r="FD75" s="0" t="str">
        <f aca="false">IF(OR(EZ75=-1,IFERROR(INDEX(EZ$2:EZ$100,FA75),999)&gt;=0,IFERROR(INDEX(FB$2:FB$100,FA75),999)&gt;=0),IF(OR(FB75=-1,IFERROR(INDEX(EZ$2:EZ$100,FC75),999)&gt;=0,IFERROR(INDEX(FB$2:FB$100,FC75),999)&gt;=0),EY75,              REPLACE(EY75,FB75,IFERROR(FIND(" ",EY75,FB75),999)-FB75,                   INDEX(EY$2:EY$100,FC75)                  )), REPLACE(EY75,EZ75,IFERROR(FIND(" ",EY75,EZ75),999)-EZ75,                   INDEX(EY$2:EY$100,FA75)                  ) )</f>
        <v/>
      </c>
      <c r="FE75" s="0" t="n">
        <f aca="false">IFERROR(FIND("f_",LOWER(FD75)),-1)</f>
        <v>-1</v>
      </c>
      <c r="FF75" s="0" t="n">
        <f aca="false">IF(FE75=-1,-1, VALUE(MID(FD75,FE75+2, IFERROR(FIND(" ",FD75,FE75),999)-FE75-2)))</f>
        <v>-1</v>
      </c>
      <c r="FG75" s="0" t="n">
        <f aca="false">IFERROR(FIND("r_",LOWER(FD75)),-1)</f>
        <v>-1</v>
      </c>
      <c r="FH75" s="0" t="n">
        <f aca="false">IF(FG75=-1,-1, ROW(FG75)-1+VALUE(MID(FD75,FG75+2, IFERROR(FIND(" ",FD75,FG75),999)-FG75-2)))</f>
        <v>-1</v>
      </c>
      <c r="FI75" s="0" t="str">
        <f aca="false">IF(OR(FE75=-1,IFERROR(INDEX(FE$2:FE$100,FF75),999)&gt;=0,IFERROR(INDEX(FG$2:FG$100,FF75),999)&gt;=0),IF(OR(FG75=-1,IFERROR(INDEX(FE$2:FE$100,FH75),999)&gt;=0,IFERROR(INDEX(FG$2:FG$100,FH75),999)&gt;=0),FD75,              REPLACE(FD75,FG75,IFERROR(FIND(" ",FD75,FG75),999)-FG75,                   INDEX(FD$2:FD$100,FH75)                  )), REPLACE(FD75,FE75,IFERROR(FIND(" ",FD75,FE75),999)-FE75,                   INDEX(FD$2:FD$100,FF75)                  ) )</f>
        <v/>
      </c>
      <c r="FJ75" s="0" t="n">
        <f aca="false">IFERROR(FIND("f_",LOWER(FI75)),-1)</f>
        <v>-1</v>
      </c>
      <c r="FK75" s="0" t="n">
        <f aca="false">IF(FJ75=-1,-1, VALUE(MID(FI75,FJ75+2, IFERROR(FIND(" ",FI75,FJ75),999)-FJ75-2)))</f>
        <v>-1</v>
      </c>
      <c r="FL75" s="0" t="n">
        <f aca="false">IFERROR(FIND("r_",LOWER(FI75)),-1)</f>
        <v>-1</v>
      </c>
      <c r="FM75" s="0" t="n">
        <f aca="false">IF(FL75=-1,-1, ROW(FL75)-1+VALUE(MID(FI75,FL75+2, IFERROR(FIND(" ",FI75,FL75),999)-FL75-2)))</f>
        <v>-1</v>
      </c>
      <c r="FN75" s="0" t="str">
        <f aca="false">IF(OR(FJ75=-1,IFERROR(INDEX(FJ$2:FJ$100,FK75),999)&gt;=0,IFERROR(INDEX(FL$2:FL$100,FK75),999)&gt;=0),IF(OR(FL75=-1,IFERROR(INDEX(FJ$2:FJ$100,FM75),999)&gt;=0,IFERROR(INDEX(FL$2:FL$100,FM75),999)&gt;=0),FI75,              REPLACE(FI75,FL75,IFERROR(FIND(" ",FI75,FL75),999)-FL75,                   INDEX(FI$2:FI$100,FM75)                  )), REPLACE(FI75,FJ75,IFERROR(FIND(" ",FI75,FJ75),999)-FJ75,                   INDEX(FI$2:FI$100,FK75)                  ) )</f>
        <v/>
      </c>
      <c r="FO75" s="0" t="n">
        <f aca="false">IFERROR(FIND("f_",LOWER(FN75)),-1)</f>
        <v>-1</v>
      </c>
      <c r="FP75" s="0" t="n">
        <f aca="false">IF(FO75=-1,-1, VALUE(MID(FN75,FO75+2, IFERROR(FIND(" ",FN75,FO75),999)-FO75-2)))</f>
        <v>-1</v>
      </c>
      <c r="FQ75" s="0" t="n">
        <f aca="false">IFERROR(FIND("r_",LOWER(FN75)),-1)</f>
        <v>-1</v>
      </c>
      <c r="FR75" s="0" t="n">
        <f aca="false">IF(FQ75=-1,-1, ROW(FQ75)-1+VALUE(MID(FN75,FQ75+2, IFERROR(FIND(" ",FN75,FQ75),999)-FQ75-2)))</f>
        <v>-1</v>
      </c>
      <c r="FS75" s="0" t="str">
        <f aca="false">IF(OR(FO75=-1,IFERROR(INDEX(FO$2:FO$100,FP75),999)&gt;=0,IFERROR(INDEX(FQ$2:FQ$100,FP75),999)&gt;=0),IF(OR(FQ75=-1,IFERROR(INDEX(FO$2:FO$100,FR75),999)&gt;=0,IFERROR(INDEX(FQ$2:FQ$100,FR75),999)&gt;=0),FN75,              REPLACE(FN75,FQ75,IFERROR(FIND(" ",FN75,FQ75),999)-FQ75,                   INDEX(FN$2:FN$100,FR75)                  )), REPLACE(FN75,FO75,IFERROR(FIND(" ",FN75,FO75),999)-FO75,                   INDEX(FN$2:FN$100,FP75)                  ) )</f>
        <v/>
      </c>
      <c r="FT75" s="0" t="n">
        <f aca="false">IFERROR(FIND("f_",LOWER(FS75)),-1)</f>
        <v>-1</v>
      </c>
      <c r="FU75" s="0" t="n">
        <f aca="false">IF(FT75=-1,-1, VALUE(MID(FS75,FT75+2, IFERROR(FIND(" ",FS75,FT75),999)-FT75-2)))</f>
        <v>-1</v>
      </c>
      <c r="FV75" s="0" t="n">
        <f aca="false">IFERROR(FIND("r_",LOWER(FS75)),-1)</f>
        <v>-1</v>
      </c>
      <c r="FW75" s="0" t="n">
        <f aca="false">IF(FV75=-1,-1, ROW(FV75)-1+VALUE(MID(FS75,FV75+2, IFERROR(FIND(" ",FS75,FV75),999)-FV75-2)))</f>
        <v>-1</v>
      </c>
      <c r="FX75" s="0" t="str">
        <f aca="false">IF(OR(FT75=-1,IFERROR(INDEX(FT$2:FT$100,FU75),999)&gt;=0,IFERROR(INDEX(FV$2:FV$100,FU75),999)&gt;=0),IF(OR(FV75=-1,IFERROR(INDEX(FT$2:FT$100,FW75),999)&gt;=0,IFERROR(INDEX(FV$2:FV$100,FW75),999)&gt;=0),FS75,              REPLACE(FS75,FV75,IFERROR(FIND(" ",FS75,FV75),999)-FV75,                   INDEX(FS$2:FS$100,FW75)                  )), REPLACE(FS75,FT75,IFERROR(FIND(" ",FS75,FT75),999)-FT75,                   INDEX(FS$2:FS$100,FU75)                  ) )</f>
        <v/>
      </c>
      <c r="FY75" s="0" t="n">
        <f aca="false">IFERROR(FIND("f_",LOWER(FX75)),-1)</f>
        <v>-1</v>
      </c>
      <c r="FZ75" s="0" t="n">
        <f aca="false">IF(FY75=-1,-1, VALUE(MID(FX75,FY75+2, IFERROR(FIND(" ",FX75,FY75),999)-FY75-2)))</f>
        <v>-1</v>
      </c>
      <c r="GA75" s="0" t="n">
        <f aca="false">IFERROR(FIND("r_",LOWER(FX75)),-1)</f>
        <v>-1</v>
      </c>
      <c r="GB75" s="0" t="n">
        <f aca="false">IF(GA75=-1,-1, ROW(GA75)-1+VALUE(MID(FX75,GA75+2, IFERROR(FIND(" ",FX75,GA75),999)-GA75-2)))</f>
        <v>-1</v>
      </c>
      <c r="GC75" s="0" t="str">
        <f aca="false">IF(OR(FY75=-1,IFERROR(INDEX(FY$2:FY$100,FZ75),999)&gt;=0,IFERROR(INDEX(GA$2:GA$100,FZ75),999)&gt;=0),IF(OR(GA75=-1,IFERROR(INDEX(FY$2:FY$100,GB75),999)&gt;=0,IFERROR(INDEX(GA$2:GA$100,GB75),999)&gt;=0),FX75,              REPLACE(FX75,GA75,IFERROR(FIND(" ",FX75,GA75),999)-GA75,                   INDEX(FX$2:FX$100,GB75)                  )), REPLACE(FX75,FY75,IFERROR(FIND(" ",FX75,FY75),999)-FY75,                   INDEX(FX$2:FX$100,FZ75)                  ) )</f>
        <v/>
      </c>
      <c r="GD75" s="0" t="n">
        <f aca="false">IFERROR(FIND("f_",LOWER(GC75)),-1)</f>
        <v>-1</v>
      </c>
      <c r="GE75" s="0" t="n">
        <f aca="false">IF(GD75=-1,-1, VALUE(MID(GC75,GD75+2, IFERROR(FIND(" ",GC75,GD75),999)-GD75-2)))</f>
        <v>-1</v>
      </c>
      <c r="GF75" s="0" t="n">
        <f aca="false">IFERROR(FIND("r_",LOWER(GC75)),-1)</f>
        <v>-1</v>
      </c>
      <c r="GG75" s="0" t="n">
        <f aca="false">IF(GF75=-1,-1, ROW(GF75)-1+VALUE(MID(GC75,GF75+2, IFERROR(FIND(" ",GC75,GF75),999)-GF75-2)))</f>
        <v>-1</v>
      </c>
      <c r="GH75" s="0" t="str">
        <f aca="false">IF(OR(GD75=-1,IFERROR(INDEX(GD$2:GD$100,GE75),999)&gt;=0,IFERROR(INDEX(GF$2:GF$100,GE75),999)&gt;=0),IF(OR(GF75=-1,IFERROR(INDEX(GD$2:GD$100,GG75),999)&gt;=0,IFERROR(INDEX(GF$2:GF$100,GG75),999)&gt;=0),GC75,              REPLACE(GC75,GF75,IFERROR(FIND(" ",GC75,GF75),999)-GF75,                   INDEX(GC$2:GC$100,GG75)                  )), REPLACE(GC75,GD75,IFERROR(FIND(" ",GC75,GD75),999)-GD75,                   INDEX(GC$2:GC$100,GE75)                  ) )</f>
        <v/>
      </c>
      <c r="GI75" s="0" t="n">
        <f aca="false">IFERROR(FIND("f_",LOWER(GH75)),-1)</f>
        <v>-1</v>
      </c>
      <c r="GJ75" s="0" t="n">
        <f aca="false">IF(GI75=-1,-1, VALUE(MID(GH75,GI75+2, IFERROR(FIND(" ",GH75,GI75),999)-GI75-2)))</f>
        <v>-1</v>
      </c>
      <c r="GK75" s="0" t="n">
        <f aca="false">IFERROR(FIND("r_",LOWER(GH75)),-1)</f>
        <v>-1</v>
      </c>
      <c r="GL75" s="0" t="n">
        <f aca="false">IF(GK75=-1,-1, ROW(GK75)-1+VALUE(MID(GH75,GK75+2, IFERROR(FIND(" ",GH75,GK75),999)-GK75-2)))</f>
        <v>-1</v>
      </c>
      <c r="GM75" s="0" t="str">
        <f aca="false">IF(OR(GI75=-1,IFERROR(INDEX(GI$2:GI$100,GJ75),999)&gt;=0,IFERROR(INDEX(GK$2:GK$100,GJ75),999)&gt;=0),IF(OR(GK75=-1,IFERROR(INDEX(GI$2:GI$100,GL75),999)&gt;=0,IFERROR(INDEX(GK$2:GK$100,GL75),999)&gt;=0),GH75,              REPLACE(GH75,GK75,IFERROR(FIND(" ",GH75,GK75),999)-GK75,                   INDEX(GH$2:GH$100,GL75)                  )), REPLACE(GH75,GI75,IFERROR(FIND(" ",GH75,GI75),999)-GI75,                   INDEX(GH$2:GH$100,GJ75)                  ) )</f>
        <v/>
      </c>
      <c r="GN75" s="0" t="n">
        <f aca="false">IFERROR(FIND("f_",LOWER(GM75)),-1)</f>
        <v>-1</v>
      </c>
      <c r="GO75" s="0" t="n">
        <f aca="false">IF(GN75=-1,-1, VALUE(MID(GM75,GN75+2, IFERROR(FIND(" ",GM75,GN75),999)-GN75-2)))</f>
        <v>-1</v>
      </c>
      <c r="GP75" s="0" t="n">
        <f aca="false">IFERROR(FIND("r_",LOWER(GM75)),-1)</f>
        <v>-1</v>
      </c>
      <c r="GQ75" s="0" t="n">
        <f aca="false">IF(GP75=-1,-1, ROW(GP75)-1+VALUE(MID(GM75,GP75+2, IFERROR(FIND(" ",GM75,GP75),999)-GP75-2)))</f>
        <v>-1</v>
      </c>
      <c r="GR75" s="0" t="str">
        <f aca="false">IF(OR(GN75=-1,IFERROR(INDEX(GN$2:GN$100,GO75),999)&gt;=0,IFERROR(INDEX(GP$2:GP$100,GO75),999)&gt;=0),IF(OR(GP75=-1,IFERROR(INDEX(GN$2:GN$100,GQ75),999)&gt;=0,IFERROR(INDEX(GP$2:GP$100,GQ75),999)&gt;=0),GM75,              REPLACE(GM75,GP75,IFERROR(FIND(" ",GM75,GP75),999)-GP75,                   INDEX(GM$2:GM$100,GQ75)                  )), REPLACE(GM75,GN75,IFERROR(FIND(" ",GM75,GN75),999)-GN75,                   INDEX(GM$2:GM$100,GO75)                  ) )</f>
        <v/>
      </c>
      <c r="GS75" s="0" t="n">
        <f aca="false">IFERROR(FIND("f_",LOWER(GR75)),-1)</f>
        <v>-1</v>
      </c>
      <c r="GT75" s="0" t="n">
        <f aca="false">IF(GS75=-1,-1, VALUE(MID(GR75,GS75+2, IFERROR(FIND(" ",GR75,GS75),999)-GS75-2)))</f>
        <v>-1</v>
      </c>
      <c r="GU75" s="0" t="n">
        <f aca="false">IFERROR(FIND("r_",LOWER(GR75)),-1)</f>
        <v>-1</v>
      </c>
      <c r="GV75" s="0" t="n">
        <f aca="false">IF(GU75=-1,-1, ROW(GU75)-1+VALUE(MID(GR75,GU75+2, IFERROR(FIND(" ",GR75,GU75),999)-GU75-2)))</f>
        <v>-1</v>
      </c>
      <c r="GW75" s="0" t="str">
        <f aca="false">IF(OR(GS75=-1,IFERROR(INDEX(GS$2:GS$100,GT75),999)&gt;=0,IFERROR(INDEX(GU$2:GU$100,GT75),999)&gt;=0),IF(OR(GU75=-1,IFERROR(INDEX(GS$2:GS$100,GV75),999)&gt;=0,IFERROR(INDEX(GU$2:GU$100,GV75),999)&gt;=0),GR75,              REPLACE(GR75,GU75,IFERROR(FIND(" ",GR75,GU75),999)-GU75,                   INDEX(GR$2:GR$100,GV75)                  )), REPLACE(GR75,GS75,IFERROR(FIND(" ",GR75,GS75),999)-GS75,                   INDEX(GR$2:GR$100,GT75)                  ) )</f>
        <v/>
      </c>
      <c r="GX75" s="0" t="n">
        <f aca="false">IFERROR(FIND("f_",LOWER(GW75)),-1)</f>
        <v>-1</v>
      </c>
      <c r="GY75" s="0" t="n">
        <f aca="false">IF(GX75=-1,-1, VALUE(MID(GW75,GX75+2, IFERROR(FIND(" ",GW75,GX75),999)-GX75-2)))</f>
        <v>-1</v>
      </c>
      <c r="GZ75" s="0" t="n">
        <f aca="false">IFERROR(FIND("r_",LOWER(GW75)),-1)</f>
        <v>-1</v>
      </c>
      <c r="HA75" s="0" t="n">
        <f aca="false">IF(GZ75=-1,-1, ROW(GZ75)-1+VALUE(MID(GW75,GZ75+2, IFERROR(FIND(" ",GW75,GZ75),999)-GZ75-2)))</f>
        <v>-1</v>
      </c>
      <c r="HB75" s="0" t="str">
        <f aca="false">IF(OR(GX75=-1,IFERROR(INDEX(GX$2:GX$100,GY75),999)&gt;=0,IFERROR(INDEX(GZ$2:GZ$100,GY75),999)&gt;=0),IF(OR(GZ75=-1,IFERROR(INDEX(GX$2:GX$100,HA75),999)&gt;=0,IFERROR(INDEX(GZ$2:GZ$100,HA75),999)&gt;=0),GW75,              REPLACE(GW75,GZ75,IFERROR(FIND(" ",GW75,GZ75),999)-GZ75,                   INDEX(GW$2:GW$100,HA75)                  )), REPLACE(GW75,GX75,IFERROR(FIND(" ",GW75,GX75),999)-GX75,                   INDEX(GW$2:GW$100,GY75)                  ) )</f>
        <v/>
      </c>
      <c r="HC75" s="0" t="n">
        <f aca="false">IFERROR(FIND("f_",LOWER(HB75)),-1)</f>
        <v>-1</v>
      </c>
      <c r="HD75" s="0" t="n">
        <f aca="false">IF(HC75=-1,-1, VALUE(MID(HB75,HC75+2, IFERROR(FIND(" ",HB75,HC75),999)-HC75-2)))</f>
        <v>-1</v>
      </c>
      <c r="HE75" s="0" t="n">
        <f aca="false">IFERROR(FIND("r_",LOWER(HB75)),-1)</f>
        <v>-1</v>
      </c>
      <c r="HF75" s="0" t="n">
        <f aca="false">IF(HE75=-1,-1, ROW(HE75)-1+VALUE(MID(HB75,HE75+2, IFERROR(FIND(" ",HB75,HE75),999)-HE75-2)))</f>
        <v>-1</v>
      </c>
      <c r="HG75" s="0" t="str">
        <f aca="false">IF(OR(HC75=-1,IFERROR(INDEX(HC$2:HC$100,HD75),999)&gt;=0,IFERROR(INDEX(HE$2:HE$100,HD75),999)&gt;=0),IF(OR(HE75=-1,IFERROR(INDEX(HC$2:HC$100,HF75),999)&gt;=0,IFERROR(INDEX(HE$2:HE$100,HF75),999)&gt;=0),HB75,              REPLACE(HB75,HE75,IFERROR(FIND(" ",HB75,HE75),999)-HE75,                   INDEX(HB$2:HB$100,HF75)                  )), REPLACE(HB75,HC75,IFERROR(FIND(" ",HB75,HC75),999)-HC75,                   INDEX(HB$2:HB$100,HD75)                  ) )</f>
        <v/>
      </c>
      <c r="HH75" s="0" t="n">
        <f aca="false">IFERROR(FIND("f_",LOWER(HG75)),-1)</f>
        <v>-1</v>
      </c>
      <c r="HI75" s="0" t="n">
        <f aca="false">IF(HH75=-1,-1, VALUE(MID(HG75,HH75+2, IFERROR(FIND(" ",HG75,HH75),999)-HH75-2)))</f>
        <v>-1</v>
      </c>
      <c r="HJ75" s="0" t="n">
        <f aca="false">IFERROR(FIND("r_",LOWER(HG75)),-1)</f>
        <v>-1</v>
      </c>
      <c r="HK75" s="0" t="n">
        <f aca="false">IF(HJ75=-1,-1, ROW(HJ75)-1+VALUE(MID(HG75,HJ75+2, IFERROR(FIND(" ",HG75,HJ75),999)-HJ75-2)))</f>
        <v>-1</v>
      </c>
      <c r="HL75" s="0" t="str">
        <f aca="false">IF(OR(HH75=-1,IFERROR(INDEX(HH$2:HH$100,HI75),999)&gt;=0,IFERROR(INDEX(HJ$2:HJ$100,HI75),999)&gt;=0),IF(OR(HJ75=-1,IFERROR(INDEX(HH$2:HH$100,HK75),999)&gt;=0,IFERROR(INDEX(HJ$2:HJ$100,HK75),999)&gt;=0),HG75,              REPLACE(HG75,HJ75,IFERROR(FIND(" ",HG75,HJ75),999)-HJ75,                   INDEX(HG$2:HG$100,HK75)                  )), REPLACE(HG75,HH75,IFERROR(FIND(" ",HG75,HH75),999)-HH75,                   INDEX(HG$2:HG$100,HI75)                  ) )</f>
        <v/>
      </c>
      <c r="HM75" s="0" t="n">
        <f aca="false">IFERROR(FIND("f_",LOWER(HL75)),-1)</f>
        <v>-1</v>
      </c>
      <c r="HN75" s="0" t="n">
        <f aca="false">IF(HM75=-1,-1, VALUE(MID(HL75,HM75+2, IFERROR(FIND(" ",HL75,HM75),999)-HM75-2)))</f>
        <v>-1</v>
      </c>
      <c r="HO75" s="0" t="n">
        <f aca="false">IFERROR(FIND("r_",LOWER(HL75)),-1)</f>
        <v>-1</v>
      </c>
      <c r="HP75" s="0" t="n">
        <f aca="false">IF(HO75=-1,-1, ROW(HO75)-1+VALUE(MID(HL75,HO75+2, IFERROR(FIND(" ",HL75,HO75),999)-HO75-2)))</f>
        <v>-1</v>
      </c>
      <c r="HQ75" s="0" t="str">
        <f aca="false">IF(OR(HM75=-1,IFERROR(INDEX(HM$2:HM$100,HN75),999)&gt;=0,IFERROR(INDEX(HO$2:HO$100,HN75),999)&gt;=0),IF(OR(HO75=-1,IFERROR(INDEX(HM$2:HM$100,HP75),999)&gt;=0,IFERROR(INDEX(HO$2:HO$100,HP75),999)&gt;=0),HL75,              REPLACE(HL75,HO75,IFERROR(FIND(" ",HL75,HO75),999)-HO75,                   INDEX(HL$2:HL$100,HP75)                  )), REPLACE(HL75,HM75,IFERROR(FIND(" ",HL75,HM75),999)-HM75,                   INDEX(HL$2:HL$100,HN75)                  ) )</f>
        <v/>
      </c>
      <c r="HR75" s="0" t="n">
        <f aca="false">IFERROR(FIND("f_",LOWER(HQ75)),-1)</f>
        <v>-1</v>
      </c>
      <c r="HS75" s="0" t="n">
        <f aca="false">IF(HR75=-1,-1, VALUE(MID(HQ75,HR75+2, IFERROR(FIND(" ",HQ75,HR75),999)-HR75-2)))</f>
        <v>-1</v>
      </c>
      <c r="HT75" s="0" t="n">
        <f aca="false">IFERROR(FIND("r_",LOWER(HQ75)),-1)</f>
        <v>-1</v>
      </c>
      <c r="HU75" s="0" t="n">
        <f aca="false">IF(HT75=-1,-1, ROW(HT75)-1+VALUE(MID(HQ75,HT75+2, IFERROR(FIND(" ",HQ75,HT75),999)-HT75-2)))</f>
        <v>-1</v>
      </c>
      <c r="HV75" s="0" t="str">
        <f aca="false">IF(OR(HR75=-1,IFERROR(INDEX(HR$2:HR$100,HS75),999)&gt;=0,IFERROR(INDEX(HT$2:HT$100,HS75),999)&gt;=0),IF(OR(HT75=-1,IFERROR(INDEX(HR$2:HR$100,HU75),999)&gt;=0,IFERROR(INDEX(HT$2:HT$100,HU75),999)&gt;=0),HQ75,              REPLACE(HQ75,HT75,IFERROR(FIND(" ",HQ75,HT75),999)-HT75,                   INDEX(HQ$2:HQ$100,HU75)                  )), REPLACE(HQ75,HR75,IFERROR(FIND(" ",HQ75,HR75),999)-HR75,                   INDEX(HQ$2:HQ$100,HS75)                  ) )</f>
        <v/>
      </c>
      <c r="HW75" s="0" t="n">
        <f aca="false">IFERROR(FIND("f_",LOWER(HV75)),-1)</f>
        <v>-1</v>
      </c>
      <c r="HX75" s="0" t="n">
        <f aca="false">IF(HW75=-1,-1, VALUE(MID(HV75,HW75+2, IFERROR(FIND(" ",HV75,HW75),999)-HW75-2)))</f>
        <v>-1</v>
      </c>
      <c r="HY75" s="0" t="n">
        <f aca="false">IFERROR(FIND("r_",LOWER(HV75)),-1)</f>
        <v>-1</v>
      </c>
      <c r="HZ75" s="0" t="n">
        <f aca="false">IF(HY75=-1,-1, ROW(HY75)-1+VALUE(MID(HV75,HY75+2, IFERROR(FIND(" ",HV75,HY75),999)-HY75-2)))</f>
        <v>-1</v>
      </c>
      <c r="IA75" s="0" t="str">
        <f aca="false">IF(OR(HW75=-1,IFERROR(INDEX(HW$2:HW$100,HX75),999)&gt;=0,IFERROR(INDEX(HY$2:HY$100,HX75),999)&gt;=0),IF(OR(HY75=-1,IFERROR(INDEX(HW$2:HW$100,HZ75),999)&gt;=0,IFERROR(INDEX(HY$2:HY$100,HZ75),999)&gt;=0),HV75,              REPLACE(HV75,HY75,IFERROR(FIND(" ",HV75,HY75),999)-HY75,                   INDEX(HV$2:HV$100,HZ75)                  )), REPLACE(HV75,HW75,IFERROR(FIND(" ",HV75,HW75),999)-HW75,                   INDEX(HV$2:HV$100,HX75)                  ) )</f>
        <v/>
      </c>
      <c r="IB75" s="0" t="n">
        <f aca="false">IFERROR(FIND("f_",LOWER(IA75)),-1)</f>
        <v>-1</v>
      </c>
      <c r="IC75" s="0" t="n">
        <f aca="false">IF(IB75=-1,-1, VALUE(MID(IA75,IB75+2, IFERROR(FIND(" ",IA75,IB75),999)-IB75-2)))</f>
        <v>-1</v>
      </c>
      <c r="ID75" s="0" t="n">
        <f aca="false">IFERROR(FIND("r_",LOWER(IA75)),-1)</f>
        <v>-1</v>
      </c>
      <c r="IE75" s="0" t="n">
        <f aca="false">IF(ID75=-1,-1, ROW(ID75)-1+VALUE(MID(IA75,ID75+2, IFERROR(FIND(" ",IA75,ID75),999)-ID75-2)))</f>
        <v>-1</v>
      </c>
      <c r="IF75" s="0" t="str">
        <f aca="false">IF(OR(IB75=-1,IFERROR(INDEX(IB$2:IB$100,IC75),999)&gt;=0,IFERROR(INDEX(ID$2:ID$100,IC75),999)&gt;=0),IF(OR(ID75=-1,IFERROR(INDEX(IB$2:IB$100,IE75),999)&gt;=0,IFERROR(INDEX(ID$2:ID$100,IE75),999)&gt;=0),IA75,              REPLACE(IA75,ID75,IFERROR(FIND(" ",IA75,ID75),999)-ID75,                   INDEX(IA$2:IA$100,IE75)                  )), REPLACE(IA75,IB75,IFERROR(FIND(" ",IA75,IB75),999)-IB75,                   INDEX(IA$2:IA$100,IC75)                  ) )</f>
        <v/>
      </c>
      <c r="IG75" s="0" t="n">
        <f aca="false">IFERROR(FIND("f_",LOWER(IF75)),-1)</f>
        <v>-1</v>
      </c>
      <c r="IH75" s="0" t="n">
        <f aca="false">IF(IG75=-1,-1, VALUE(MID(IF75,IG75+2, IFERROR(FIND(" ",IF75,IG75),999)-IG75-2)))</f>
        <v>-1</v>
      </c>
      <c r="II75" s="0" t="n">
        <f aca="false">IFERROR(FIND("r_",LOWER(IF75)),-1)</f>
        <v>-1</v>
      </c>
      <c r="IJ75" s="0" t="n">
        <f aca="false">IF(II75=-1,-1, ROW(II75)-1+VALUE(MID(IF75,II75+2, IFERROR(FIND(" ",IF75,II75),999)-II75-2)))</f>
        <v>-1</v>
      </c>
      <c r="IK75" s="0" t="str">
        <f aca="false">IF(OR(IG75=-1,IFERROR(INDEX(IG$2:IG$100,IH75),999)&gt;=0,IFERROR(INDEX(II$2:II$100,IH75),999)&gt;=0),IF(OR(II75=-1,IFERROR(INDEX(IG$2:IG$100,IJ75),999)&gt;=0,IFERROR(INDEX(II$2:II$100,IJ75),999)&gt;=0),IF75,              REPLACE(IF75,II75,IFERROR(FIND(" ",IF75,II75),999)-II75,                   INDEX(IF$2:IF$100,IJ75)                  )), REPLACE(IF75,IG75,IFERROR(FIND(" ",IF75,IG75),999)-IG75,                   INDEX(IF$2:IF$100,IH75)                  ) )</f>
        <v/>
      </c>
      <c r="IL75" s="0" t="n">
        <f aca="false">IFERROR(FIND("f_",LOWER(IK75)),-1)</f>
        <v>-1</v>
      </c>
      <c r="IM75" s="0" t="n">
        <f aca="false">IF(IL75=-1,-1, VALUE(MID(IK75,IL75+2, IFERROR(FIND(" ",IK75,IL75),999)-IL75-2)))</f>
        <v>-1</v>
      </c>
      <c r="IN75" s="0" t="n">
        <f aca="false">IFERROR(FIND("r_",LOWER(IK75)),-1)</f>
        <v>-1</v>
      </c>
      <c r="IO75" s="0" t="n">
        <f aca="false">IF(IN75=-1,-1, ROW(IN75)-1+VALUE(MID(IK75,IN75+2, IFERROR(FIND(" ",IK75,IN75),999)-IN75-2)))</f>
        <v>-1</v>
      </c>
      <c r="IP75" s="0" t="str">
        <f aca="false">IF(OR(IL75=-1,IFERROR(INDEX(IL$2:IL$100,IM75),999)&gt;=0,IFERROR(INDEX(IN$2:IN$100,IM75),999)&gt;=0),IF(OR(IN75=-1,IFERROR(INDEX(IL$2:IL$100,IO75),999)&gt;=0,IFERROR(INDEX(IN$2:IN$100,IO75),999)&gt;=0),IK75,              REPLACE(IK75,IN75,IFERROR(FIND(" ",IK75,IN75),999)-IN75,                   INDEX(IK$2:IK$100,IO75)                  )), REPLACE(IK75,IL75,IFERROR(FIND(" ",IK75,IL75),999)-IL75,                   INDEX(IK$2:IK$100,IM75)                  ) )</f>
        <v/>
      </c>
      <c r="IQ75" s="0" t="n">
        <f aca="false">IFERROR(FIND("f_",LOWER(IP75)),-1)</f>
        <v>-1</v>
      </c>
      <c r="IR75" s="0" t="n">
        <f aca="false">IF(IQ75=-1,-1, VALUE(MID(IP75,IQ75+2, IFERROR(FIND(" ",IP75,IQ75),999)-IQ75-2)))</f>
        <v>-1</v>
      </c>
      <c r="IS75" s="0" t="n">
        <f aca="false">IFERROR(FIND("r_",LOWER(IP75)),-1)</f>
        <v>-1</v>
      </c>
      <c r="IT75" s="0" t="n">
        <f aca="false">IF(IS75=-1,-1, ROW(IS75)-1+VALUE(MID(IP75,IS75+2, IFERROR(FIND(" ",IP75,IS75),999)-IS75-2)))</f>
        <v>-1</v>
      </c>
      <c r="IU75" s="0" t="str">
        <f aca="false">IF(OR(IQ75=-1,IFERROR(INDEX(IQ$2:IQ$100,IR75),999)&gt;=0,IFERROR(INDEX(IS$2:IS$100,IR75),999)&gt;=0),IF(OR(IS75=-1,IFERROR(INDEX(IQ$2:IQ$100,IT75),999)&gt;=0,IFERROR(INDEX(IS$2:IS$100,IT75),999)&gt;=0),IP75,              REPLACE(IP75,IS75,IFERROR(FIND(" ",IP75,IS75),999)-IS75,                   INDEX(IP$2:IP$100,IT75)                  )), REPLACE(IP75,IQ75,IFERROR(FIND(" ",IP75,IQ75),999)-IQ75,                   INDEX(IP$2:IP$100,IR75)                  ) )</f>
        <v/>
      </c>
      <c r="IV75" s="0" t="n">
        <f aca="false">IFERROR(FIND("f_",LOWER(IU75)),-1)</f>
        <v>-1</v>
      </c>
      <c r="IW75" s="0" t="n">
        <f aca="false">IF(IV75=-1,-1, VALUE(MID(IU75,IV75+2, IFERROR(FIND(" ",IU75,IV75),999)-IV75-2)))</f>
        <v>-1</v>
      </c>
      <c r="IX75" s="0" t="n">
        <f aca="false">IFERROR(FIND("r_",LOWER(IU75)),-1)</f>
        <v>-1</v>
      </c>
      <c r="IY75" s="0" t="n">
        <f aca="false">IF(IX75=-1,-1, ROW(IX75)-1+VALUE(MID(IU75,IX75+2, IFERROR(FIND(" ",IU75,IX75),999)-IX75-2)))</f>
        <v>-1</v>
      </c>
      <c r="IZ75" s="0" t="str">
        <f aca="false">IF(OR(IV75=-1,IFERROR(INDEX(IV$2:IV$100,IW75),999)&gt;=0,IFERROR(INDEX(IX$2:IX$100,IW75),999)&gt;=0),IF(OR(IX75=-1,IFERROR(INDEX(IV$2:IV$100,IY75),999)&gt;=0,IFERROR(INDEX(IX$2:IX$100,IY75),999)&gt;=0),IU75,              REPLACE(IU75,IX75,IFERROR(FIND(" ",IU75,IX75),999)-IX75,                   INDEX(IU$2:IU$100,IY75)                  )), REPLACE(IU75,IV75,IFERROR(FIND(" ",IU75,IV75),999)-IV75,                   INDEX(IU$2:IU$100,IW75)                  ) )</f>
        <v/>
      </c>
      <c r="JA75" s="0" t="n">
        <f aca="false">IFERROR(FIND("f_",LOWER(IZ75)),-1)</f>
        <v>-1</v>
      </c>
      <c r="JB75" s="0" t="n">
        <f aca="false">IF(JA75=-1,-1, VALUE(MID(IZ75,JA75+2, IFERROR(FIND(" ",IZ75,JA75),999)-JA75-2)))</f>
        <v>-1</v>
      </c>
      <c r="JC75" s="0" t="n">
        <f aca="false">IFERROR(FIND("r_",LOWER(IZ75)),-1)</f>
        <v>-1</v>
      </c>
      <c r="JD75" s="0" t="n">
        <f aca="false">IF(JC75=-1,-1, ROW(JC75)-1+VALUE(MID(IZ75,JC75+2, IFERROR(FIND(" ",IZ75,JC75),999)-JC75-2)))</f>
        <v>-1</v>
      </c>
      <c r="JE75" s="0" t="str">
        <f aca="false">IF(OR(JA75=-1,IFERROR(INDEX(JA$2:JA$100,JB75),999)&gt;=0,IFERROR(INDEX(JC$2:JC$100,JB75),999)&gt;=0),IF(OR(JC75=-1,IFERROR(INDEX(JA$2:JA$100,JD75),999)&gt;=0,IFERROR(INDEX(JC$2:JC$100,JD75),999)&gt;=0),IZ75,              REPLACE(IZ75,JC75,IFERROR(FIND(" ",IZ75,JC75),999)-JC75,                   INDEX(IZ$2:IZ$100,JD75)                  )), REPLACE(IZ75,JA75,IFERROR(FIND(" ",IZ75,JA75),999)-JA75,                   INDEX(IZ$2:IZ$100,JB75)                  ) )</f>
        <v/>
      </c>
      <c r="JF75" s="0" t="n">
        <f aca="false">IFERROR(FIND("f_",LOWER(JE75)),-1)</f>
        <v>-1</v>
      </c>
      <c r="JG75" s="0" t="n">
        <f aca="false">IF(JF75=-1,-1, VALUE(MID(JE75,JF75+2, IFERROR(FIND(" ",JE75,JF75),999)-JF75-2)))</f>
        <v>-1</v>
      </c>
      <c r="JH75" s="0" t="n">
        <f aca="false">IFERROR(FIND("r_",LOWER(JE75)),-1)</f>
        <v>-1</v>
      </c>
      <c r="JI75" s="0" t="n">
        <f aca="false">IF(JH75=-1,-1, ROW(JH75)-1+VALUE(MID(JE75,JH75+2, IFERROR(FIND(" ",JE75,JH75),999)-JH75-2)))</f>
        <v>-1</v>
      </c>
      <c r="JJ75" s="0" t="str">
        <f aca="false">IF(OR(JF75=-1,IFERROR(INDEX(JF$2:JF$100,JG75),999)&gt;=0,IFERROR(INDEX(JH$2:JH$100,JG75),999)&gt;=0),IF(OR(JH75=-1,IFERROR(INDEX(JF$2:JF$100,JI75),999)&gt;=0,IFERROR(INDEX(JH$2:JH$100,JI75),999)&gt;=0),JE75,              REPLACE(JE75,JH75,IFERROR(FIND(" ",JE75,JH75),999)-JH75,                   INDEX(JE$2:JE$100,JI75)                  )), REPLACE(JE75,JF75,IFERROR(FIND(" ",JE75,JF75),999)-JF75,                   INDEX(JE$2:JE$100,JG75)                  ) )</f>
        <v/>
      </c>
      <c r="JK75" s="0" t="n">
        <f aca="false">IFERROR(FIND("f_",LOWER(JJ75)),-1)</f>
        <v>-1</v>
      </c>
      <c r="JL75" s="0" t="n">
        <f aca="false">IF(JK75=-1,-1, VALUE(MID(JJ75,JK75+2, IFERROR(FIND(" ",JJ75,JK75),999)-JK75-2)))</f>
        <v>-1</v>
      </c>
      <c r="JM75" s="0" t="n">
        <f aca="false">IFERROR(FIND("r_",LOWER(JJ75)),-1)</f>
        <v>-1</v>
      </c>
      <c r="JN75" s="0" t="n">
        <f aca="false">IF(JM75=-1,-1, ROW(JM75)-1+VALUE(MID(JJ75,JM75+2, IFERROR(FIND(" ",JJ75,JM75),999)-JM75-2)))</f>
        <v>-1</v>
      </c>
      <c r="JO75" s="0" t="str">
        <f aca="false">IF(OR(JK75=-1,IFERROR(INDEX(JK$2:JK$100,JL75),999)&gt;=0,IFERROR(INDEX(JM$2:JM$100,JL75),999)&gt;=0),IF(OR(JM75=-1,IFERROR(INDEX(JK$2:JK$100,JN75),999)&gt;=0,IFERROR(INDEX(JM$2:JM$100,JN75),999)&gt;=0),JJ75,              REPLACE(JJ75,JM75,IFERROR(FIND(" ",JJ75,JM75),999)-JM75,                   INDEX(JJ$2:JJ$100,JN75)                  )), REPLACE(JJ75,JK75,IFERROR(FIND(" ",JJ75,JK75),999)-JK75,                   INDEX(JJ$2:JJ$100,JL75)                  ) )</f>
        <v/>
      </c>
      <c r="JP75" s="0" t="n">
        <f aca="false">IFERROR(FIND("f_",LOWER(JO75)),-1)</f>
        <v>-1</v>
      </c>
      <c r="JQ75" s="0" t="n">
        <f aca="false">IF(JP75=-1,-1, VALUE(MID(JO75,JP75+2, IFERROR(FIND(" ",JO75,JP75),999)-JP75-2)))</f>
        <v>-1</v>
      </c>
      <c r="JR75" s="0" t="n">
        <f aca="false">IFERROR(FIND("r_",LOWER(JO75)),-1)</f>
        <v>-1</v>
      </c>
      <c r="JS75" s="0" t="n">
        <f aca="false">IF(JR75=-1,-1, ROW(JR75)-1+VALUE(MID(JO75,JR75+2, IFERROR(FIND(" ",JO75,JR75),999)-JR75-2)))</f>
        <v>-1</v>
      </c>
      <c r="JT75" s="0" t="str">
        <f aca="false">IF(OR(JP75=-1,IFERROR(INDEX(JP$2:JP$100,JQ75),999)&gt;=0,IFERROR(INDEX(JR$2:JR$100,JQ75),999)&gt;=0),IF(OR(JR75=-1,IFERROR(INDEX(JP$2:JP$100,JS75),999)&gt;=0,IFERROR(INDEX(JR$2:JR$100,JS75),999)&gt;=0),JO75,              REPLACE(JO75,JR75,IFERROR(FIND(" ",JO75,JR75),999)-JR75,                   INDEX(JO$2:JO$100,JS75)                  )), REPLACE(JO75,JP75,IFERROR(FIND(" ",JO75,JP75),999)-JP75,                   INDEX(JO$2:JO$100,JQ75)                  ) )</f>
        <v/>
      </c>
      <c r="JU75" s="0" t="n">
        <f aca="false">IFERROR(FIND("f_",LOWER(JT75)),-1)</f>
        <v>-1</v>
      </c>
      <c r="JV75" s="0" t="n">
        <f aca="false">IF(JU75=-1,-1, VALUE(MID(JT75,JU75+2, IFERROR(FIND(" ",JT75,JU75),999)-JU75-2)))</f>
        <v>-1</v>
      </c>
      <c r="JW75" s="0" t="n">
        <f aca="false">IFERROR(FIND("r_",LOWER(JT75)),-1)</f>
        <v>-1</v>
      </c>
      <c r="JX75" s="0" t="n">
        <f aca="false">IF(JW75=-1,-1, ROW(JW75)-1+VALUE(MID(JT75,JW75+2, IFERROR(FIND(" ",JT75,JW75),999)-JW75-2)))</f>
        <v>-1</v>
      </c>
      <c r="JY75" s="0" t="str">
        <f aca="false">IF(OR(JU75=-1,IFERROR(INDEX(JU$2:JU$100,JV75),999)&gt;=0,IFERROR(INDEX(JW$2:JW$100,JV75),999)&gt;=0),IF(OR(JW75=-1,IFERROR(INDEX(JU$2:JU$100,JX75),999)&gt;=0,IFERROR(INDEX(JW$2:JW$100,JX75),999)&gt;=0),JT75,              REPLACE(JT75,JW75,IFERROR(FIND(" ",JT75,JW75),999)-JW75,                   INDEX(JT$2:JT$100,JX75)                  )), REPLACE(JT75,JU75,IFERROR(FIND(" ",JT75,JU75),999)-JU75,                   INDEX(JT$2:JT$100,JV75)                  ) )</f>
        <v/>
      </c>
      <c r="JZ75" s="0" t="n">
        <f aca="false">IFERROR(FIND("f_",LOWER(JY75)),-1)</f>
        <v>-1</v>
      </c>
      <c r="KA75" s="0" t="n">
        <f aca="false">IF(JZ75=-1,-1, VALUE(MID(JY75,JZ75+2, IFERROR(FIND(" ",JY75,JZ75),999)-JZ75-2)))</f>
        <v>-1</v>
      </c>
      <c r="KB75" s="0" t="n">
        <f aca="false">IFERROR(FIND("r_",LOWER(JY75)),-1)</f>
        <v>-1</v>
      </c>
      <c r="KC75" s="0" t="n">
        <f aca="false">IF(KB75=-1,-1, ROW(KB75)-1+VALUE(MID(JY75,KB75+2, IFERROR(FIND(" ",JY75,KB75),999)-KB75-2)))</f>
        <v>-1</v>
      </c>
      <c r="KD75" s="0" t="str">
        <f aca="false">IF(OR(JZ75=-1,IFERROR(INDEX(JZ$2:JZ$100,KA75),999)&gt;=0,IFERROR(INDEX(KB$2:KB$100,KA75),999)&gt;=0),IF(OR(KB75=-1,IFERROR(INDEX(JZ$2:JZ$100,KC75),999)&gt;=0,IFERROR(INDEX(KB$2:KB$100,KC75),999)&gt;=0),JY75,              REPLACE(JY75,KB75,IFERROR(FIND(" ",JY75,KB75),999)-KB75,                   INDEX(JY$2:JY$100,KC75)                  )), REPLACE(JY75,JZ75,IFERROR(FIND(" ",JY75,JZ75),999)-JZ75,                   INDEX(JY$2:JY$100,KA75)                  ) )</f>
        <v/>
      </c>
      <c r="KE75" s="0" t="n">
        <f aca="false">IFERROR(FIND("f_",LOWER(KD75)),-1)</f>
        <v>-1</v>
      </c>
      <c r="KF75" s="0" t="n">
        <f aca="false">IF(KE75=-1,-1, VALUE(MID(KD75,KE75+2, IFERROR(FIND(" ",KD75,KE75),999)-KE75-2)))</f>
        <v>-1</v>
      </c>
      <c r="KG75" s="0" t="n">
        <f aca="false">IFERROR(FIND("r_",LOWER(KD75)),-1)</f>
        <v>-1</v>
      </c>
      <c r="KH75" s="0" t="n">
        <f aca="false">IF(KG75=-1,-1, ROW(KG75)-1+VALUE(MID(KD75,KG75+2, IFERROR(FIND(" ",KD75,KG75),999)-KG75-2)))</f>
        <v>-1</v>
      </c>
      <c r="KI75" s="0" t="str">
        <f aca="false">IF(OR(KE75=-1,IFERROR(INDEX(KE$2:KE$100,KF75),999)&gt;=0,IFERROR(INDEX(KG$2:KG$100,KF75),999)&gt;=0),IF(OR(KG75=-1,IFERROR(INDEX(KE$2:KE$100,KH75),999)&gt;=0,IFERROR(INDEX(KG$2:KG$100,KH75),999)&gt;=0),KD75,              REPLACE(KD75,KG75,IFERROR(FIND(" ",KD75,KG75),999)-KG75,                   INDEX(KD$2:KD$100,KH75)                  )), REPLACE(KD75,KE75,IFERROR(FIND(" ",KD75,KE75),999)-KE75,                   INDEX(KD$2:KD$100,KF75)                  ) )</f>
        <v/>
      </c>
    </row>
    <row r="76" customFormat="false" ht="13.8" hidden="false" customHeight="false" outlineLevel="0" collapsed="false">
      <c r="D76" s="1"/>
      <c r="L76" s="0" t="str">
        <f aca="false">KI76</f>
        <v/>
      </c>
      <c r="O76" s="0" t="e">
        <f aca="false">IF(D76="join", E76&amp;"["&amp;G76&amp;"] = "&amp;F76&amp;"["&amp;G76&amp;"]" &amp;IF(H76="",""," ∧ "&amp;E76&amp;"["&amp;H76&amp;"] = "&amp;F76&amp;"["&amp;H76&amp;"]") &amp;IF(I76="",""," ∧ "&amp;E76&amp;"["&amp;I76&amp;"] = "&amp;F76&amp;"["&amp;I76&amp;"]"), NA())</f>
        <v>#N/A</v>
      </c>
      <c r="P76" s="0" t="e">
        <f aca="false">IFERROR(O76,VLOOKUP($D76,Relrows!$A:$E,5,0))</f>
        <v>#N/A</v>
      </c>
      <c r="Q76" s="0" t="e">
        <f aca="false">SUBSTITUTE(SUBSTITUTE(SUBSTITUTE(P76,"parm1",E76),"parm2",F76),"parm3",G76)</f>
        <v>#N/A</v>
      </c>
      <c r="R76" s="0" t="str">
        <f aca="false">IFERROR(VLOOKUP(ROW($A75),$J$2:$Q$100,COLUMN(Q75)-COLUMN(J75)+1,0),"")</f>
        <v/>
      </c>
      <c r="T76" s="0" t="str">
        <f aca="false">R76</f>
        <v/>
      </c>
      <c r="U76" s="0" t="n">
        <f aca="false">IFERROR(FIND("f_",LOWER(T76)),-1)</f>
        <v>-1</v>
      </c>
      <c r="V76" s="0" t="n">
        <f aca="false">IF(U76=-1,-1, VALUE(MID(T76,U76+2, IFERROR(FIND(" ",T76,U76),999)-U76-2)))</f>
        <v>-1</v>
      </c>
      <c r="W76" s="0" t="n">
        <f aca="false">IFERROR(FIND("r_",LOWER(T76)),-1)</f>
        <v>-1</v>
      </c>
      <c r="X76" s="0" t="n">
        <f aca="false">IF(W76=-1,-1, ROW(W76)-1+VALUE(MID(T76,W76+2, IFERROR(FIND(" ",T76,W76),999)-W76-2)))</f>
        <v>-1</v>
      </c>
      <c r="Y76" s="0" t="str">
        <f aca="false">IF(OR(U76=-1,IFERROR(INDEX(U$2:U$100,V76),999)&gt;=0,IFERROR(INDEX(W$2:W$100,V76),999)&gt;=0),IF(OR(W76=-1,IFERROR(INDEX(U$2:U$100,X76),999)&gt;=0,IFERROR(INDEX(W$2:W$100,X76),999)&gt;=0),T76,              REPLACE(T76,W76,IFERROR(FIND(" ",T76,W76),999)-W76,                   INDEX(T$2:T$100,X76)                  )), REPLACE(T76,U76,IFERROR(FIND(" ",T76,U76),999)-U76,                   INDEX(T$2:T$100,V76)                  ) )</f>
        <v/>
      </c>
      <c r="Z76" s="0" t="n">
        <f aca="false">IFERROR(FIND("f_",LOWER(Y76)),-1)</f>
        <v>-1</v>
      </c>
      <c r="AA76" s="0" t="n">
        <f aca="false">IF(Z76=-1,-1, VALUE(MID(Y76,Z76+2, IFERROR(FIND(" ",Y76,Z76),999)-Z76-2)))</f>
        <v>-1</v>
      </c>
      <c r="AB76" s="0" t="n">
        <f aca="false">IFERROR(FIND("r_",LOWER(Y76)),-1)</f>
        <v>-1</v>
      </c>
      <c r="AC76" s="0" t="n">
        <f aca="false">IF(AB76=-1,-1, ROW(AB76)-1+VALUE(MID(Y76,AB76+2, IFERROR(FIND(" ",Y76,AB76),999)-AB76-2)))</f>
        <v>-1</v>
      </c>
      <c r="AD76" s="0" t="str">
        <f aca="false">IF(OR(Z76=-1,IFERROR(INDEX(Z$2:Z$100,AA76),999)&gt;=0,IFERROR(INDEX(AB$2:AB$100,AA76),999)&gt;=0),IF(OR(AB76=-1,IFERROR(INDEX(Z$2:Z$100,AC76),999)&gt;=0,IFERROR(INDEX(AB$2:AB$100,AC76),999)&gt;=0),Y76,              REPLACE(Y76,AB76,IFERROR(FIND(" ",Y76,AB76),999)-AB76,                   INDEX(Y$2:Y$100,AC76)                  )), REPLACE(Y76,Z76,IFERROR(FIND(" ",Y76,Z76),999)-Z76,                   INDEX(Y$2:Y$100,AA76)                  ) )</f>
        <v/>
      </c>
      <c r="AE76" s="0" t="n">
        <f aca="false">IFERROR(FIND("f_",LOWER(AD76)),-1)</f>
        <v>-1</v>
      </c>
      <c r="AF76" s="0" t="n">
        <f aca="false">IF(AE76=-1,-1, VALUE(MID(AD76,AE76+2, IFERROR(FIND(" ",AD76,AE76),999)-AE76-2)))</f>
        <v>-1</v>
      </c>
      <c r="AG76" s="0" t="n">
        <f aca="false">IFERROR(FIND("r_",LOWER(AD76)),-1)</f>
        <v>-1</v>
      </c>
      <c r="AH76" s="0" t="n">
        <f aca="false">IF(AG76=-1,-1, ROW(AG76)-1+VALUE(MID(AD76,AG76+2, IFERROR(FIND(" ",AD76,AG76),999)-AG76-2)))</f>
        <v>-1</v>
      </c>
      <c r="AI76" s="0" t="str">
        <f aca="false">IF(OR(AE76=-1,IFERROR(INDEX(AE$2:AE$100,AF76),999)&gt;=0,IFERROR(INDEX(AG$2:AG$100,AF76),999)&gt;=0),IF(OR(AG76=-1,IFERROR(INDEX(AE$2:AE$100,AH76),999)&gt;=0,IFERROR(INDEX(AG$2:AG$100,AH76),999)&gt;=0),AD76,              REPLACE(AD76,AG76,IFERROR(FIND(" ",AD76,AG76),999)-AG76,                   INDEX(AD$2:AD$100,AH76)                  )), REPLACE(AD76,AE76,IFERROR(FIND(" ",AD76,AE76),999)-AE76,                   INDEX(AD$2:AD$100,AF76)                  ) )</f>
        <v/>
      </c>
      <c r="AJ76" s="0" t="n">
        <f aca="false">IFERROR(FIND("f_",LOWER(AI76)),-1)</f>
        <v>-1</v>
      </c>
      <c r="AK76" s="0" t="n">
        <f aca="false">IF(AJ76=-1,-1, VALUE(MID(AI76,AJ76+2, IFERROR(FIND(" ",AI76,AJ76),999)-AJ76-2)))</f>
        <v>-1</v>
      </c>
      <c r="AL76" s="0" t="n">
        <f aca="false">IFERROR(FIND("r_",LOWER(AI76)),-1)</f>
        <v>-1</v>
      </c>
      <c r="AM76" s="0" t="n">
        <f aca="false">IF(AL76=-1,-1, ROW(AL76)-1+VALUE(MID(AI76,AL76+2, IFERROR(FIND(" ",AI76,AL76),999)-AL76-2)))</f>
        <v>-1</v>
      </c>
      <c r="AN76" s="0" t="str">
        <f aca="false">IF(OR(AJ76=-1,IFERROR(INDEX(AJ$2:AJ$100,AK76),999)&gt;=0,IFERROR(INDEX(AL$2:AL$100,AK76),999)&gt;=0),IF(OR(AL76=-1,IFERROR(INDEX(AJ$2:AJ$100,AM76),999)&gt;=0,IFERROR(INDEX(AL$2:AL$100,AM76),999)&gt;=0),AI76,              REPLACE(AI76,AL76,IFERROR(FIND(" ",AI76,AL76),999)-AL76,                   INDEX(AI$2:AI$100,AM76)                  )), REPLACE(AI76,AJ76,IFERROR(FIND(" ",AI76,AJ76),999)-AJ76,                   INDEX(AI$2:AI$100,AK76)                  ) )</f>
        <v/>
      </c>
      <c r="AO76" s="0" t="n">
        <f aca="false">IFERROR(FIND("f_",LOWER(AN76)),-1)</f>
        <v>-1</v>
      </c>
      <c r="AP76" s="0" t="n">
        <f aca="false">IF(AO76=-1,-1, VALUE(MID(AN76,AO76+2, IFERROR(FIND(" ",AN76,AO76),999)-AO76-2)))</f>
        <v>-1</v>
      </c>
      <c r="AQ76" s="0" t="n">
        <f aca="false">IFERROR(FIND("r_",LOWER(AN76)),-1)</f>
        <v>-1</v>
      </c>
      <c r="AR76" s="0" t="n">
        <f aca="false">IF(AQ76=-1,-1, ROW(AQ76)-1+VALUE(MID(AN76,AQ76+2, IFERROR(FIND(" ",AN76,AQ76),999)-AQ76-2)))</f>
        <v>-1</v>
      </c>
      <c r="AS76" s="0" t="str">
        <f aca="false">IF(OR(AO76=-1,IFERROR(INDEX(AO$2:AO$100,AP76),999)&gt;=0,IFERROR(INDEX(AQ$2:AQ$100,AP76),999)&gt;=0),IF(OR(AQ76=-1,IFERROR(INDEX(AO$2:AO$100,AR76),999)&gt;=0,IFERROR(INDEX(AQ$2:AQ$100,AR76),999)&gt;=0),AN76,              REPLACE(AN76,AQ76,IFERROR(FIND(" ",AN76,AQ76),999)-AQ76,                   INDEX(AN$2:AN$100,AR76)                  )), REPLACE(AN76,AO76,IFERROR(FIND(" ",AN76,AO76),999)-AO76,                   INDEX(AN$2:AN$100,AP76)                  ) )</f>
        <v/>
      </c>
      <c r="AT76" s="0" t="n">
        <f aca="false">IFERROR(FIND("f_",LOWER(AS76)),-1)</f>
        <v>-1</v>
      </c>
      <c r="AU76" s="0" t="n">
        <f aca="false">IF(AT76=-1,-1, VALUE(MID(AS76,AT76+2, IFERROR(FIND(" ",AS76,AT76),999)-AT76-2)))</f>
        <v>-1</v>
      </c>
      <c r="AV76" s="0" t="n">
        <f aca="false">IFERROR(FIND("r_",LOWER(AS76)),-1)</f>
        <v>-1</v>
      </c>
      <c r="AW76" s="0" t="n">
        <f aca="false">IF(AV76=-1,-1, ROW(AV76)-1+VALUE(MID(AS76,AV76+2, IFERROR(FIND(" ",AS76,AV76),999)-AV76-2)))</f>
        <v>-1</v>
      </c>
      <c r="AX76" s="0" t="str">
        <f aca="false">IF(OR(AT76=-1,IFERROR(INDEX(AT$2:AT$100,AU76),999)&gt;=0,IFERROR(INDEX(AV$2:AV$100,AU76),999)&gt;=0),IF(OR(AV76=-1,IFERROR(INDEX(AT$2:AT$100,AW76),999)&gt;=0,IFERROR(INDEX(AV$2:AV$100,AW76),999)&gt;=0),AS76,              REPLACE(AS76,AV76,IFERROR(FIND(" ",AS76,AV76),999)-AV76,                   INDEX(AS$2:AS$100,AW76)                  )), REPLACE(AS76,AT76,IFERROR(FIND(" ",AS76,AT76),999)-AT76,                   INDEX(AS$2:AS$100,AU76)                  ) )</f>
        <v/>
      </c>
      <c r="AY76" s="0" t="n">
        <f aca="false">IFERROR(FIND("f_",LOWER(AX76)),-1)</f>
        <v>-1</v>
      </c>
      <c r="AZ76" s="0" t="n">
        <f aca="false">IF(AY76=-1,-1, VALUE(MID(AX76,AY76+2, IFERROR(FIND(" ",AX76,AY76),999)-AY76-2)))</f>
        <v>-1</v>
      </c>
      <c r="BA76" s="0" t="n">
        <f aca="false">IFERROR(FIND("r_",LOWER(AX76)),-1)</f>
        <v>-1</v>
      </c>
      <c r="BB76" s="0" t="n">
        <f aca="false">IF(BA76=-1,-1, ROW(BA76)-1+VALUE(MID(AX76,BA76+2, IFERROR(FIND(" ",AX76,BA76),999)-BA76-2)))</f>
        <v>-1</v>
      </c>
      <c r="BC76" s="0" t="str">
        <f aca="false">IF(OR(AY76=-1,IFERROR(INDEX(AY$2:AY$100,AZ76),999)&gt;=0,IFERROR(INDEX(BA$2:BA$100,AZ76),999)&gt;=0),IF(OR(BA76=-1,IFERROR(INDEX(AY$2:AY$100,BB76),999)&gt;=0,IFERROR(INDEX(BA$2:BA$100,BB76),999)&gt;=0),AX76,              REPLACE(AX76,BA76,IFERROR(FIND(" ",AX76,BA76),999)-BA76,                   INDEX(AX$2:AX$100,BB76)                  )), REPLACE(AX76,AY76,IFERROR(FIND(" ",AX76,AY76),999)-AY76,                   INDEX(AX$2:AX$100,AZ76)                  ) )</f>
        <v/>
      </c>
      <c r="BD76" s="0" t="n">
        <f aca="false">IFERROR(FIND("f_",LOWER(BC76)),-1)</f>
        <v>-1</v>
      </c>
      <c r="BE76" s="0" t="n">
        <f aca="false">IF(BD76=-1,-1, VALUE(MID(BC76,BD76+2, IFERROR(FIND(" ",BC76,BD76),999)-BD76-2)))</f>
        <v>-1</v>
      </c>
      <c r="BF76" s="0" t="n">
        <f aca="false">IFERROR(FIND("r_",LOWER(BC76)),-1)</f>
        <v>-1</v>
      </c>
      <c r="BG76" s="0" t="n">
        <f aca="false">IF(BF76=-1,-1, ROW(BF76)-1+VALUE(MID(BC76,BF76+2, IFERROR(FIND(" ",BC76,BF76),999)-BF76-2)))</f>
        <v>-1</v>
      </c>
      <c r="BH76" s="0" t="str">
        <f aca="false">IF(OR(BD76=-1,IFERROR(INDEX(BD$2:BD$100,BE76),999)&gt;=0,IFERROR(INDEX(BF$2:BF$100,BE76),999)&gt;=0),IF(OR(BF76=-1,IFERROR(INDEX(BD$2:BD$100,BG76),999)&gt;=0,IFERROR(INDEX(BF$2:BF$100,BG76),999)&gt;=0),BC76,              REPLACE(BC76,BF76,IFERROR(FIND(" ",BC76,BF76),999)-BF76,                   INDEX(BC$2:BC$100,BG76)                  )), REPLACE(BC76,BD76,IFERROR(FIND(" ",BC76,BD76),999)-BD76,                   INDEX(BC$2:BC$100,BE76)                  ) )</f>
        <v/>
      </c>
      <c r="BI76" s="0" t="n">
        <f aca="false">IFERROR(FIND("f_",LOWER(BH76)),-1)</f>
        <v>-1</v>
      </c>
      <c r="BJ76" s="0" t="n">
        <f aca="false">IF(BI76=-1,-1, VALUE(MID(BH76,BI76+2, IFERROR(FIND(" ",BH76,BI76),999)-BI76-2)))</f>
        <v>-1</v>
      </c>
      <c r="BK76" s="0" t="n">
        <f aca="false">IFERROR(FIND("r_",LOWER(BH76)),-1)</f>
        <v>-1</v>
      </c>
      <c r="BL76" s="0" t="n">
        <f aca="false">IF(BK76=-1,-1, ROW(BK76)-1+VALUE(MID(BH76,BK76+2, IFERROR(FIND(" ",BH76,BK76),999)-BK76-2)))</f>
        <v>-1</v>
      </c>
      <c r="BM76" s="0" t="str">
        <f aca="false">IF(OR(BI76=-1,IFERROR(INDEX(BI$2:BI$100,BJ76),999)&gt;=0,IFERROR(INDEX(BK$2:BK$100,BJ76),999)&gt;=0),IF(OR(BK76=-1,IFERROR(INDEX(BI$2:BI$100,BL76),999)&gt;=0,IFERROR(INDEX(BK$2:BK$100,BL76),999)&gt;=0),BH76,              REPLACE(BH76,BK76,IFERROR(FIND(" ",BH76,BK76),999)-BK76,                   INDEX(BH$2:BH$100,BL76)                  )), REPLACE(BH76,BI76,IFERROR(FIND(" ",BH76,BI76),999)-BI76,                   INDEX(BH$2:BH$100,BJ76)                  ) )</f>
        <v/>
      </c>
      <c r="BN76" s="0" t="n">
        <f aca="false">IFERROR(FIND("f_",LOWER(BM76)),-1)</f>
        <v>-1</v>
      </c>
      <c r="BO76" s="0" t="n">
        <f aca="false">IF(BN76=-1,-1, VALUE(MID(BM76,BN76+2, IFERROR(FIND(" ",BM76,BN76),999)-BN76-2)))</f>
        <v>-1</v>
      </c>
      <c r="BP76" s="0" t="n">
        <f aca="false">IFERROR(FIND("r_",LOWER(BM76)),-1)</f>
        <v>-1</v>
      </c>
      <c r="BQ76" s="0" t="n">
        <f aca="false">IF(BP76=-1,-1, ROW(BP76)-1+VALUE(MID(BM76,BP76+2, IFERROR(FIND(" ",BM76,BP76),999)-BP76-2)))</f>
        <v>-1</v>
      </c>
      <c r="BR76" s="0" t="str">
        <f aca="false">IF(OR(BN76=-1,IFERROR(INDEX(BN$2:BN$100,BO76),999)&gt;=0,IFERROR(INDEX(BP$2:BP$100,BO76),999)&gt;=0),IF(OR(BP76=-1,IFERROR(INDEX(BN$2:BN$100,BQ76),999)&gt;=0,IFERROR(INDEX(BP$2:BP$100,BQ76),999)&gt;=0),BM76,              REPLACE(BM76,BP76,IFERROR(FIND(" ",BM76,BP76),999)-BP76,                   INDEX(BM$2:BM$100,BQ76)                  )), REPLACE(BM76,BN76,IFERROR(FIND(" ",BM76,BN76),999)-BN76,                   INDEX(BM$2:BM$100,BO76)                  ) )</f>
        <v/>
      </c>
      <c r="BS76" s="0" t="n">
        <f aca="false">IFERROR(FIND("f_",LOWER(BR76)),-1)</f>
        <v>-1</v>
      </c>
      <c r="BT76" s="0" t="n">
        <f aca="false">IF(BS76=-1,-1, VALUE(MID(BR76,BS76+2, IFERROR(FIND(" ",BR76,BS76),999)-BS76-2)))</f>
        <v>-1</v>
      </c>
      <c r="BU76" s="0" t="n">
        <f aca="false">IFERROR(FIND("r_",LOWER(BR76)),-1)</f>
        <v>-1</v>
      </c>
      <c r="BV76" s="0" t="n">
        <f aca="false">IF(BU76=-1,-1, ROW(BU76)-1+VALUE(MID(BR76,BU76+2, IFERROR(FIND(" ",BR76,BU76),999)-BU76-2)))</f>
        <v>-1</v>
      </c>
      <c r="BW76" s="0" t="str">
        <f aca="false">IF(OR(BS76=-1,IFERROR(INDEX(BS$2:BS$100,BT76),999)&gt;=0,IFERROR(INDEX(BU$2:BU$100,BT76),999)&gt;=0),IF(OR(BU76=-1,IFERROR(INDEX(BS$2:BS$100,BV76),999)&gt;=0,IFERROR(INDEX(BU$2:BU$100,BV76),999)&gt;=0),BR76,              REPLACE(BR76,BU76,IFERROR(FIND(" ",BR76,BU76),999)-BU76,                   INDEX(BR$2:BR$100,BV76)                  )), REPLACE(BR76,BS76,IFERROR(FIND(" ",BR76,BS76),999)-BS76,                   INDEX(BR$2:BR$100,BT76)                  ) )</f>
        <v/>
      </c>
      <c r="BX76" s="0" t="n">
        <f aca="false">IFERROR(FIND("f_",LOWER(BW76)),-1)</f>
        <v>-1</v>
      </c>
      <c r="BY76" s="0" t="n">
        <f aca="false">IF(BX76=-1,-1, VALUE(MID(BW76,BX76+2, IFERROR(FIND(" ",BW76,BX76),999)-BX76-2)))</f>
        <v>-1</v>
      </c>
      <c r="BZ76" s="0" t="n">
        <f aca="false">IFERROR(FIND("r_",LOWER(BW76)),-1)</f>
        <v>-1</v>
      </c>
      <c r="CA76" s="0" t="n">
        <f aca="false">IF(BZ76=-1,-1, ROW(BZ76)-1+VALUE(MID(BW76,BZ76+2, IFERROR(FIND(" ",BW76,BZ76),999)-BZ76-2)))</f>
        <v>-1</v>
      </c>
      <c r="CB76" s="0" t="str">
        <f aca="false">IF(OR(BX76=-1,IFERROR(INDEX(BX$2:BX$100,BY76),999)&gt;=0,IFERROR(INDEX(BZ$2:BZ$100,BY76),999)&gt;=0),IF(OR(BZ76=-1,IFERROR(INDEX(BX$2:BX$100,CA76),999)&gt;=0,IFERROR(INDEX(BZ$2:BZ$100,CA76),999)&gt;=0),BW76,              REPLACE(BW76,BZ76,IFERROR(FIND(" ",BW76,BZ76),999)-BZ76,                   INDEX(BW$2:BW$100,CA76)                  )), REPLACE(BW76,BX76,IFERROR(FIND(" ",BW76,BX76),999)-BX76,                   INDEX(BW$2:BW$100,BY76)                  ) )</f>
        <v/>
      </c>
      <c r="CC76" s="0" t="n">
        <f aca="false">IFERROR(FIND("f_",LOWER(CB76)),-1)</f>
        <v>-1</v>
      </c>
      <c r="CD76" s="0" t="n">
        <f aca="false">IF(CC76=-1,-1, VALUE(MID(CB76,CC76+2, IFERROR(FIND(" ",CB76,CC76),999)-CC76-2)))</f>
        <v>-1</v>
      </c>
      <c r="CE76" s="0" t="n">
        <f aca="false">IFERROR(FIND("r_",LOWER(CB76)),-1)</f>
        <v>-1</v>
      </c>
      <c r="CF76" s="0" t="n">
        <f aca="false">IF(CE76=-1,-1, ROW(CE76)-1+VALUE(MID(CB76,CE76+2, IFERROR(FIND(" ",CB76,CE76),999)-CE76-2)))</f>
        <v>-1</v>
      </c>
      <c r="CG76" s="0" t="str">
        <f aca="false">IF(OR(CC76=-1,IFERROR(INDEX(CC$2:CC$100,CD76),999)&gt;=0,IFERROR(INDEX(CE$2:CE$100,CD76),999)&gt;=0),IF(OR(CE76=-1,IFERROR(INDEX(CC$2:CC$100,CF76),999)&gt;=0,IFERROR(INDEX(CE$2:CE$100,CF76),999)&gt;=0),CB76,              REPLACE(CB76,CE76,IFERROR(FIND(" ",CB76,CE76),999)-CE76,                   INDEX(CB$2:CB$100,CF76)                  )), REPLACE(CB76,CC76,IFERROR(FIND(" ",CB76,CC76),999)-CC76,                   INDEX(CB$2:CB$100,CD76)                  ) )</f>
        <v/>
      </c>
      <c r="CH76" s="0" t="n">
        <f aca="false">IFERROR(FIND("f_",LOWER(CG76)),-1)</f>
        <v>-1</v>
      </c>
      <c r="CI76" s="0" t="n">
        <f aca="false">IF(CH76=-1,-1, VALUE(MID(CG76,CH76+2, IFERROR(FIND(" ",CG76,CH76),999)-CH76-2)))</f>
        <v>-1</v>
      </c>
      <c r="CJ76" s="0" t="n">
        <f aca="false">IFERROR(FIND("r_",LOWER(CG76)),-1)</f>
        <v>-1</v>
      </c>
      <c r="CK76" s="0" t="n">
        <f aca="false">IF(CJ76=-1,-1, ROW(CJ76)-1+VALUE(MID(CG76,CJ76+2, IFERROR(FIND(" ",CG76,CJ76),999)-CJ76-2)))</f>
        <v>-1</v>
      </c>
      <c r="CL76" s="0" t="str">
        <f aca="false">IF(OR(CH76=-1,IFERROR(INDEX(CH$2:CH$100,CI76),999)&gt;=0,IFERROR(INDEX(CJ$2:CJ$100,CI76),999)&gt;=0),IF(OR(CJ76=-1,IFERROR(INDEX(CH$2:CH$100,CK76),999)&gt;=0,IFERROR(INDEX(CJ$2:CJ$100,CK76),999)&gt;=0),CG76,              REPLACE(CG76,CJ76,IFERROR(FIND(" ",CG76,CJ76),999)-CJ76,                   INDEX(CG$2:CG$100,CK76)                  )), REPLACE(CG76,CH76,IFERROR(FIND(" ",CG76,CH76),999)-CH76,                   INDEX(CG$2:CG$100,CI76)                  ) )</f>
        <v/>
      </c>
      <c r="CM76" s="0" t="n">
        <f aca="false">IFERROR(FIND("f_",LOWER(CL76)),-1)</f>
        <v>-1</v>
      </c>
      <c r="CN76" s="0" t="n">
        <f aca="false">IF(CM76=-1,-1, VALUE(MID(CL76,CM76+2, IFERROR(FIND(" ",CL76,CM76),999)-CM76-2)))</f>
        <v>-1</v>
      </c>
      <c r="CO76" s="0" t="n">
        <f aca="false">IFERROR(FIND("r_",LOWER(CL76)),-1)</f>
        <v>-1</v>
      </c>
      <c r="CP76" s="0" t="n">
        <f aca="false">IF(CO76=-1,-1, ROW(CO76)-1+VALUE(MID(CL76,CO76+2, IFERROR(FIND(" ",CL76,CO76),999)-CO76-2)))</f>
        <v>-1</v>
      </c>
      <c r="CQ76" s="0" t="str">
        <f aca="false">IF(OR(CM76=-1,IFERROR(INDEX(CM$2:CM$100,CN76),999)&gt;=0,IFERROR(INDEX(CO$2:CO$100,CN76),999)&gt;=0),IF(OR(CO76=-1,IFERROR(INDEX(CM$2:CM$100,CP76),999)&gt;=0,IFERROR(INDEX(CO$2:CO$100,CP76),999)&gt;=0),CL76,              REPLACE(CL76,CO76,IFERROR(FIND(" ",CL76,CO76),999)-CO76,                   INDEX(CL$2:CL$100,CP76)                  )), REPLACE(CL76,CM76,IFERROR(FIND(" ",CL76,CM76),999)-CM76,                   INDEX(CL$2:CL$100,CN76)                  ) )</f>
        <v/>
      </c>
      <c r="CR76" s="0" t="n">
        <f aca="false">IFERROR(FIND("f_",LOWER(CQ76)),-1)</f>
        <v>-1</v>
      </c>
      <c r="CS76" s="0" t="n">
        <f aca="false">IF(CR76=-1,-1, VALUE(MID(CQ76,CR76+2, IFERROR(FIND(" ",CQ76,CR76),999)-CR76-2)))</f>
        <v>-1</v>
      </c>
      <c r="CT76" s="0" t="n">
        <f aca="false">IFERROR(FIND("r_",LOWER(CQ76)),-1)</f>
        <v>-1</v>
      </c>
      <c r="CU76" s="0" t="n">
        <f aca="false">IF(CT76=-1,-1, ROW(CT76)-1+VALUE(MID(CQ76,CT76+2, IFERROR(FIND(" ",CQ76,CT76),999)-CT76-2)))</f>
        <v>-1</v>
      </c>
      <c r="CV76" s="0" t="str">
        <f aca="false">IF(OR(CR76=-1,IFERROR(INDEX(CR$2:CR$100,CS76),999)&gt;=0,IFERROR(INDEX(CT$2:CT$100,CS76),999)&gt;=0),IF(OR(CT76=-1,IFERROR(INDEX(CR$2:CR$100,CU76),999)&gt;=0,IFERROR(INDEX(CT$2:CT$100,CU76),999)&gt;=0),CQ76,              REPLACE(CQ76,CT76,IFERROR(FIND(" ",CQ76,CT76),999)-CT76,                   INDEX(CQ$2:CQ$100,CU76)                  )), REPLACE(CQ76,CR76,IFERROR(FIND(" ",CQ76,CR76),999)-CR76,                   INDEX(CQ$2:CQ$100,CS76)                  ) )</f>
        <v/>
      </c>
      <c r="CW76" s="0" t="n">
        <f aca="false">IFERROR(FIND("f_",LOWER(CV76)),-1)</f>
        <v>-1</v>
      </c>
      <c r="CX76" s="0" t="n">
        <f aca="false">IF(CW76=-1,-1, VALUE(MID(CV76,CW76+2, IFERROR(FIND(" ",CV76,CW76),999)-CW76-2)))</f>
        <v>-1</v>
      </c>
      <c r="CY76" s="0" t="n">
        <f aca="false">IFERROR(FIND("r_",LOWER(CV76)),-1)</f>
        <v>-1</v>
      </c>
      <c r="CZ76" s="0" t="n">
        <f aca="false">IF(CY76=-1,-1, ROW(CY76)-1+VALUE(MID(CV76,CY76+2, IFERROR(FIND(" ",CV76,CY76),999)-CY76-2)))</f>
        <v>-1</v>
      </c>
      <c r="DA76" s="0" t="str">
        <f aca="false">IF(OR(CW76=-1,IFERROR(INDEX(CW$2:CW$100,CX76),999)&gt;=0,IFERROR(INDEX(CY$2:CY$100,CX76),999)&gt;=0),IF(OR(CY76=-1,IFERROR(INDEX(CW$2:CW$100,CZ76),999)&gt;=0,IFERROR(INDEX(CY$2:CY$100,CZ76),999)&gt;=0),CV76,              REPLACE(CV76,CY76,IFERROR(FIND(" ",CV76,CY76),999)-CY76,                   INDEX(CV$2:CV$100,CZ76)                  )), REPLACE(CV76,CW76,IFERROR(FIND(" ",CV76,CW76),999)-CW76,                   INDEX(CV$2:CV$100,CX76)                  ) )</f>
        <v/>
      </c>
      <c r="DB76" s="0" t="n">
        <f aca="false">IFERROR(FIND("f_",LOWER(DA76)),-1)</f>
        <v>-1</v>
      </c>
      <c r="DC76" s="0" t="n">
        <f aca="false">IF(DB76=-1,-1, VALUE(MID(DA76,DB76+2, IFERROR(FIND(" ",DA76,DB76),999)-DB76-2)))</f>
        <v>-1</v>
      </c>
      <c r="DD76" s="0" t="n">
        <f aca="false">IFERROR(FIND("r_",LOWER(DA76)),-1)</f>
        <v>-1</v>
      </c>
      <c r="DE76" s="0" t="n">
        <f aca="false">IF(DD76=-1,-1, ROW(DD76)-1+VALUE(MID(DA76,DD76+2, IFERROR(FIND(" ",DA76,DD76),999)-DD76-2)))</f>
        <v>-1</v>
      </c>
      <c r="DF76" s="0" t="str">
        <f aca="false">IF(OR(DB76=-1,IFERROR(INDEX(DB$2:DB$100,DC76),999)&gt;=0,IFERROR(INDEX(DD$2:DD$100,DC76),999)&gt;=0),IF(OR(DD76=-1,IFERROR(INDEX(DB$2:DB$100,DE76),999)&gt;=0,IFERROR(INDEX(DD$2:DD$100,DE76),999)&gt;=0),DA76,              REPLACE(DA76,DD76,IFERROR(FIND(" ",DA76,DD76),999)-DD76,                   INDEX(DA$2:DA$100,DE76)                  )), REPLACE(DA76,DB76,IFERROR(FIND(" ",DA76,DB76),999)-DB76,                   INDEX(DA$2:DA$100,DC76)                  ) )</f>
        <v/>
      </c>
      <c r="DG76" s="0" t="n">
        <f aca="false">IFERROR(FIND("f_",LOWER(DF76)),-1)</f>
        <v>-1</v>
      </c>
      <c r="DH76" s="0" t="n">
        <f aca="false">IF(DG76=-1,-1, VALUE(MID(DF76,DG76+2, IFERROR(FIND(" ",DF76,DG76),999)-DG76-2)))</f>
        <v>-1</v>
      </c>
      <c r="DI76" s="0" t="n">
        <f aca="false">IFERROR(FIND("r_",LOWER(DF76)),-1)</f>
        <v>-1</v>
      </c>
      <c r="DJ76" s="0" t="n">
        <f aca="false">IF(DI76=-1,-1, ROW(DI76)-1+VALUE(MID(DF76,DI76+2, IFERROR(FIND(" ",DF76,DI76),999)-DI76-2)))</f>
        <v>-1</v>
      </c>
      <c r="DK76" s="0" t="str">
        <f aca="false">IF(OR(DG76=-1,IFERROR(INDEX(DG$2:DG$100,DH76),999)&gt;=0,IFERROR(INDEX(DI$2:DI$100,DH76),999)&gt;=0),IF(OR(DI76=-1,IFERROR(INDEX(DG$2:DG$100,DJ76),999)&gt;=0,IFERROR(INDEX(DI$2:DI$100,DJ76),999)&gt;=0),DF76,              REPLACE(DF76,DI76,IFERROR(FIND(" ",DF76,DI76),999)-DI76,                   INDEX(DF$2:DF$100,DJ76)                  )), REPLACE(DF76,DG76,IFERROR(FIND(" ",DF76,DG76),999)-DG76,                   INDEX(DF$2:DF$100,DH76)                  ) )</f>
        <v/>
      </c>
      <c r="DL76" s="0" t="n">
        <f aca="false">IFERROR(FIND("f_",LOWER(DK76)),-1)</f>
        <v>-1</v>
      </c>
      <c r="DM76" s="0" t="n">
        <f aca="false">IF(DL76=-1,-1, VALUE(MID(DK76,DL76+2, IFERROR(FIND(" ",DK76,DL76),999)-DL76-2)))</f>
        <v>-1</v>
      </c>
      <c r="DN76" s="0" t="n">
        <f aca="false">IFERROR(FIND("r_",LOWER(DK76)),-1)</f>
        <v>-1</v>
      </c>
      <c r="DO76" s="0" t="n">
        <f aca="false">IF(DN76=-1,-1, ROW(DN76)-1+VALUE(MID(DK76,DN76+2, IFERROR(FIND(" ",DK76,DN76),999)-DN76-2)))</f>
        <v>-1</v>
      </c>
      <c r="DP76" s="0" t="str">
        <f aca="false">IF(OR(DL76=-1,IFERROR(INDEX(DL$2:DL$100,DM76),999)&gt;=0,IFERROR(INDEX(DN$2:DN$100,DM76),999)&gt;=0),IF(OR(DN76=-1,IFERROR(INDEX(DL$2:DL$100,DO76),999)&gt;=0,IFERROR(INDEX(DN$2:DN$100,DO76),999)&gt;=0),DK76,              REPLACE(DK76,DN76,IFERROR(FIND(" ",DK76,DN76),999)-DN76,                   INDEX(DK$2:DK$100,DO76)                  )), REPLACE(DK76,DL76,IFERROR(FIND(" ",DK76,DL76),999)-DL76,                   INDEX(DK$2:DK$100,DM76)                  ) )</f>
        <v/>
      </c>
      <c r="DQ76" s="0" t="n">
        <f aca="false">IFERROR(FIND("f_",LOWER(DP76)),-1)</f>
        <v>-1</v>
      </c>
      <c r="DR76" s="0" t="n">
        <f aca="false">IF(DQ76=-1,-1, VALUE(MID(DP76,DQ76+2, IFERROR(FIND(" ",DP76,DQ76),999)-DQ76-2)))</f>
        <v>-1</v>
      </c>
      <c r="DS76" s="0" t="n">
        <f aca="false">IFERROR(FIND("r_",LOWER(DP76)),-1)</f>
        <v>-1</v>
      </c>
      <c r="DT76" s="0" t="n">
        <f aca="false">IF(DS76=-1,-1, ROW(DS76)-1+VALUE(MID(DP76,DS76+2, IFERROR(FIND(" ",DP76,DS76),999)-DS76-2)))</f>
        <v>-1</v>
      </c>
      <c r="DU76" s="0" t="str">
        <f aca="false">IF(OR(DQ76=-1,IFERROR(INDEX(DQ$2:DQ$100,DR76),999)&gt;=0,IFERROR(INDEX(DS$2:DS$100,DR76),999)&gt;=0),IF(OR(DS76=-1,IFERROR(INDEX(DQ$2:DQ$100,DT76),999)&gt;=0,IFERROR(INDEX(DS$2:DS$100,DT76),999)&gt;=0),DP76,              REPLACE(DP76,DS76,IFERROR(FIND(" ",DP76,DS76),999)-DS76,                   INDEX(DP$2:DP$100,DT76)                  )), REPLACE(DP76,DQ76,IFERROR(FIND(" ",DP76,DQ76),999)-DQ76,                   INDEX(DP$2:DP$100,DR76)                  ) )</f>
        <v/>
      </c>
      <c r="DV76" s="0" t="n">
        <f aca="false">IFERROR(FIND("f_",LOWER(DU76)),-1)</f>
        <v>-1</v>
      </c>
      <c r="DW76" s="0" t="n">
        <f aca="false">IF(DV76=-1,-1, VALUE(MID(DU76,DV76+2, IFERROR(FIND(" ",DU76,DV76),999)-DV76-2)))</f>
        <v>-1</v>
      </c>
      <c r="DX76" s="0" t="n">
        <f aca="false">IFERROR(FIND("r_",LOWER(DU76)),-1)</f>
        <v>-1</v>
      </c>
      <c r="DY76" s="0" t="n">
        <f aca="false">IF(DX76=-1,-1, ROW(DX76)-1+VALUE(MID(DU76,DX76+2, IFERROR(FIND(" ",DU76,DX76),999)-DX76-2)))</f>
        <v>-1</v>
      </c>
      <c r="DZ76" s="0" t="str">
        <f aca="false">IF(OR(DV76=-1,IFERROR(INDEX(DV$2:DV$100,DW76),999)&gt;=0,IFERROR(INDEX(DX$2:DX$100,DW76),999)&gt;=0),IF(OR(DX76=-1,IFERROR(INDEX(DV$2:DV$100,DY76),999)&gt;=0,IFERROR(INDEX(DX$2:DX$100,DY76),999)&gt;=0),DU76,              REPLACE(DU76,DX76,IFERROR(FIND(" ",DU76,DX76),999)-DX76,                   INDEX(DU$2:DU$100,DY76)                  )), REPLACE(DU76,DV76,IFERROR(FIND(" ",DU76,DV76),999)-DV76,                   INDEX(DU$2:DU$100,DW76)                  ) )</f>
        <v/>
      </c>
      <c r="EA76" s="0" t="n">
        <f aca="false">IFERROR(FIND("f_",LOWER(DZ76)),-1)</f>
        <v>-1</v>
      </c>
      <c r="EB76" s="0" t="n">
        <f aca="false">IF(EA76=-1,-1, VALUE(MID(DZ76,EA76+2, IFERROR(FIND(" ",DZ76,EA76),999)-EA76-2)))</f>
        <v>-1</v>
      </c>
      <c r="EC76" s="0" t="n">
        <f aca="false">IFERROR(FIND("r_",LOWER(DZ76)),-1)</f>
        <v>-1</v>
      </c>
      <c r="ED76" s="0" t="n">
        <f aca="false">IF(EC76=-1,-1, ROW(EC76)-1+VALUE(MID(DZ76,EC76+2, IFERROR(FIND(" ",DZ76,EC76),999)-EC76-2)))</f>
        <v>-1</v>
      </c>
      <c r="EE76" s="0" t="str">
        <f aca="false">IF(OR(EA76=-1,IFERROR(INDEX(EA$2:EA$100,EB76),999)&gt;=0,IFERROR(INDEX(EC$2:EC$100,EB76),999)&gt;=0),IF(OR(EC76=-1,IFERROR(INDEX(EA$2:EA$100,ED76),999)&gt;=0,IFERROR(INDEX(EC$2:EC$100,ED76),999)&gt;=0),DZ76,              REPLACE(DZ76,EC76,IFERROR(FIND(" ",DZ76,EC76),999)-EC76,                   INDEX(DZ$2:DZ$100,ED76)                  )), REPLACE(DZ76,EA76,IFERROR(FIND(" ",DZ76,EA76),999)-EA76,                   INDEX(DZ$2:DZ$100,EB76)                  ) )</f>
        <v/>
      </c>
      <c r="EF76" s="0" t="n">
        <f aca="false">IFERROR(FIND("f_",LOWER(EE76)),-1)</f>
        <v>-1</v>
      </c>
      <c r="EG76" s="0" t="n">
        <f aca="false">IF(EF76=-1,-1, VALUE(MID(EE76,EF76+2, IFERROR(FIND(" ",EE76,EF76),999)-EF76-2)))</f>
        <v>-1</v>
      </c>
      <c r="EH76" s="0" t="n">
        <f aca="false">IFERROR(FIND("r_",LOWER(EE76)),-1)</f>
        <v>-1</v>
      </c>
      <c r="EI76" s="0" t="n">
        <f aca="false">IF(EH76=-1,-1, ROW(EH76)-1+VALUE(MID(EE76,EH76+2, IFERROR(FIND(" ",EE76,EH76),999)-EH76-2)))</f>
        <v>-1</v>
      </c>
      <c r="EJ76" s="0" t="str">
        <f aca="false">IF(OR(EF76=-1,IFERROR(INDEX(EF$2:EF$100,EG76),999)&gt;=0,IFERROR(INDEX(EH$2:EH$100,EG76),999)&gt;=0),IF(OR(EH76=-1,IFERROR(INDEX(EF$2:EF$100,EI76),999)&gt;=0,IFERROR(INDEX(EH$2:EH$100,EI76),999)&gt;=0),EE76,              REPLACE(EE76,EH76,IFERROR(FIND(" ",EE76,EH76),999)-EH76,                   INDEX(EE$2:EE$100,EI76)                  )), REPLACE(EE76,EF76,IFERROR(FIND(" ",EE76,EF76),999)-EF76,                   INDEX(EE$2:EE$100,EG76)                  ) )</f>
        <v/>
      </c>
      <c r="EK76" s="0" t="n">
        <f aca="false">IFERROR(FIND("f_",LOWER(EJ76)),-1)</f>
        <v>-1</v>
      </c>
      <c r="EL76" s="0" t="n">
        <f aca="false">IF(EK76=-1,-1, VALUE(MID(EJ76,EK76+2, IFERROR(FIND(" ",EJ76,EK76),999)-EK76-2)))</f>
        <v>-1</v>
      </c>
      <c r="EM76" s="0" t="n">
        <f aca="false">IFERROR(FIND("r_",LOWER(EJ76)),-1)</f>
        <v>-1</v>
      </c>
      <c r="EN76" s="0" t="n">
        <f aca="false">IF(EM76=-1,-1, ROW(EM76)-1+VALUE(MID(EJ76,EM76+2, IFERROR(FIND(" ",EJ76,EM76),999)-EM76-2)))</f>
        <v>-1</v>
      </c>
      <c r="EO76" s="0" t="str">
        <f aca="false">IF(OR(EK76=-1,IFERROR(INDEX(EK$2:EK$100,EL76),999)&gt;=0,IFERROR(INDEX(EM$2:EM$100,EL76),999)&gt;=0),IF(OR(EM76=-1,IFERROR(INDEX(EK$2:EK$100,EN76),999)&gt;=0,IFERROR(INDEX(EM$2:EM$100,EN76),999)&gt;=0),EJ76,              REPLACE(EJ76,EM76,IFERROR(FIND(" ",EJ76,EM76),999)-EM76,                   INDEX(EJ$2:EJ$100,EN76)                  )), REPLACE(EJ76,EK76,IFERROR(FIND(" ",EJ76,EK76),999)-EK76,                   INDEX(EJ$2:EJ$100,EL76)                  ) )</f>
        <v/>
      </c>
      <c r="EP76" s="0" t="n">
        <f aca="false">IFERROR(FIND("f_",LOWER(EO76)),-1)</f>
        <v>-1</v>
      </c>
      <c r="EQ76" s="0" t="n">
        <f aca="false">IF(EP76=-1,-1, VALUE(MID(EO76,EP76+2, IFERROR(FIND(" ",EO76,EP76),999)-EP76-2)))</f>
        <v>-1</v>
      </c>
      <c r="ER76" s="0" t="n">
        <f aca="false">IFERROR(FIND("r_",LOWER(EO76)),-1)</f>
        <v>-1</v>
      </c>
      <c r="ES76" s="0" t="n">
        <f aca="false">IF(ER76=-1,-1, ROW(ER76)-1+VALUE(MID(EO76,ER76+2, IFERROR(FIND(" ",EO76,ER76),999)-ER76-2)))</f>
        <v>-1</v>
      </c>
      <c r="ET76" s="0" t="str">
        <f aca="false">IF(OR(EP76=-1,IFERROR(INDEX(EP$2:EP$100,EQ76),999)&gt;=0,IFERROR(INDEX(ER$2:ER$100,EQ76),999)&gt;=0),IF(OR(ER76=-1,IFERROR(INDEX(EP$2:EP$100,ES76),999)&gt;=0,IFERROR(INDEX(ER$2:ER$100,ES76),999)&gt;=0),EO76,              REPLACE(EO76,ER76,IFERROR(FIND(" ",EO76,ER76),999)-ER76,                   INDEX(EO$2:EO$100,ES76)                  )), REPLACE(EO76,EP76,IFERROR(FIND(" ",EO76,EP76),999)-EP76,                   INDEX(EO$2:EO$100,EQ76)                  ) )</f>
        <v/>
      </c>
      <c r="EU76" s="0" t="n">
        <f aca="false">IFERROR(FIND("f_",LOWER(ET76)),-1)</f>
        <v>-1</v>
      </c>
      <c r="EV76" s="0" t="n">
        <f aca="false">IF(EU76=-1,-1, VALUE(MID(ET76,EU76+2, IFERROR(FIND(" ",ET76,EU76),999)-EU76-2)))</f>
        <v>-1</v>
      </c>
      <c r="EW76" s="0" t="n">
        <f aca="false">IFERROR(FIND("r_",LOWER(ET76)),-1)</f>
        <v>-1</v>
      </c>
      <c r="EX76" s="0" t="n">
        <f aca="false">IF(EW76=-1,-1, ROW(EW76)-1+VALUE(MID(ET76,EW76+2, IFERROR(FIND(" ",ET76,EW76),999)-EW76-2)))</f>
        <v>-1</v>
      </c>
      <c r="EY76" s="0" t="str">
        <f aca="false">IF(OR(EU76=-1,IFERROR(INDEX(EU$2:EU$100,EV76),999)&gt;=0,IFERROR(INDEX(EW$2:EW$100,EV76),999)&gt;=0),IF(OR(EW76=-1,IFERROR(INDEX(EU$2:EU$100,EX76),999)&gt;=0,IFERROR(INDEX(EW$2:EW$100,EX76),999)&gt;=0),ET76,              REPLACE(ET76,EW76,IFERROR(FIND(" ",ET76,EW76),999)-EW76,                   INDEX(ET$2:ET$100,EX76)                  )), REPLACE(ET76,EU76,IFERROR(FIND(" ",ET76,EU76),999)-EU76,                   INDEX(ET$2:ET$100,EV76)                  ) )</f>
        <v/>
      </c>
      <c r="EZ76" s="0" t="n">
        <f aca="false">IFERROR(FIND("f_",LOWER(EY76)),-1)</f>
        <v>-1</v>
      </c>
      <c r="FA76" s="0" t="n">
        <f aca="false">IF(EZ76=-1,-1, VALUE(MID(EY76,EZ76+2, IFERROR(FIND(" ",EY76,EZ76),999)-EZ76-2)))</f>
        <v>-1</v>
      </c>
      <c r="FB76" s="0" t="n">
        <f aca="false">IFERROR(FIND("r_",LOWER(EY76)),-1)</f>
        <v>-1</v>
      </c>
      <c r="FC76" s="0" t="n">
        <f aca="false">IF(FB76=-1,-1, ROW(FB76)-1+VALUE(MID(EY76,FB76+2, IFERROR(FIND(" ",EY76,FB76),999)-FB76-2)))</f>
        <v>-1</v>
      </c>
      <c r="FD76" s="0" t="str">
        <f aca="false">IF(OR(EZ76=-1,IFERROR(INDEX(EZ$2:EZ$100,FA76),999)&gt;=0,IFERROR(INDEX(FB$2:FB$100,FA76),999)&gt;=0),IF(OR(FB76=-1,IFERROR(INDEX(EZ$2:EZ$100,FC76),999)&gt;=0,IFERROR(INDEX(FB$2:FB$100,FC76),999)&gt;=0),EY76,              REPLACE(EY76,FB76,IFERROR(FIND(" ",EY76,FB76),999)-FB76,                   INDEX(EY$2:EY$100,FC76)                  )), REPLACE(EY76,EZ76,IFERROR(FIND(" ",EY76,EZ76),999)-EZ76,                   INDEX(EY$2:EY$100,FA76)                  ) )</f>
        <v/>
      </c>
      <c r="FE76" s="0" t="n">
        <f aca="false">IFERROR(FIND("f_",LOWER(FD76)),-1)</f>
        <v>-1</v>
      </c>
      <c r="FF76" s="0" t="n">
        <f aca="false">IF(FE76=-1,-1, VALUE(MID(FD76,FE76+2, IFERROR(FIND(" ",FD76,FE76),999)-FE76-2)))</f>
        <v>-1</v>
      </c>
      <c r="FG76" s="0" t="n">
        <f aca="false">IFERROR(FIND("r_",LOWER(FD76)),-1)</f>
        <v>-1</v>
      </c>
      <c r="FH76" s="0" t="n">
        <f aca="false">IF(FG76=-1,-1, ROW(FG76)-1+VALUE(MID(FD76,FG76+2, IFERROR(FIND(" ",FD76,FG76),999)-FG76-2)))</f>
        <v>-1</v>
      </c>
      <c r="FI76" s="0" t="str">
        <f aca="false">IF(OR(FE76=-1,IFERROR(INDEX(FE$2:FE$100,FF76),999)&gt;=0,IFERROR(INDEX(FG$2:FG$100,FF76),999)&gt;=0),IF(OR(FG76=-1,IFERROR(INDEX(FE$2:FE$100,FH76),999)&gt;=0,IFERROR(INDEX(FG$2:FG$100,FH76),999)&gt;=0),FD76,              REPLACE(FD76,FG76,IFERROR(FIND(" ",FD76,FG76),999)-FG76,                   INDEX(FD$2:FD$100,FH76)                  )), REPLACE(FD76,FE76,IFERROR(FIND(" ",FD76,FE76),999)-FE76,                   INDEX(FD$2:FD$100,FF76)                  ) )</f>
        <v/>
      </c>
      <c r="FJ76" s="0" t="n">
        <f aca="false">IFERROR(FIND("f_",LOWER(FI76)),-1)</f>
        <v>-1</v>
      </c>
      <c r="FK76" s="0" t="n">
        <f aca="false">IF(FJ76=-1,-1, VALUE(MID(FI76,FJ76+2, IFERROR(FIND(" ",FI76,FJ76),999)-FJ76-2)))</f>
        <v>-1</v>
      </c>
      <c r="FL76" s="0" t="n">
        <f aca="false">IFERROR(FIND("r_",LOWER(FI76)),-1)</f>
        <v>-1</v>
      </c>
      <c r="FM76" s="0" t="n">
        <f aca="false">IF(FL76=-1,-1, ROW(FL76)-1+VALUE(MID(FI76,FL76+2, IFERROR(FIND(" ",FI76,FL76),999)-FL76-2)))</f>
        <v>-1</v>
      </c>
      <c r="FN76" s="0" t="str">
        <f aca="false">IF(OR(FJ76=-1,IFERROR(INDEX(FJ$2:FJ$100,FK76),999)&gt;=0,IFERROR(INDEX(FL$2:FL$100,FK76),999)&gt;=0),IF(OR(FL76=-1,IFERROR(INDEX(FJ$2:FJ$100,FM76),999)&gt;=0,IFERROR(INDEX(FL$2:FL$100,FM76),999)&gt;=0),FI76,              REPLACE(FI76,FL76,IFERROR(FIND(" ",FI76,FL76),999)-FL76,                   INDEX(FI$2:FI$100,FM76)                  )), REPLACE(FI76,FJ76,IFERROR(FIND(" ",FI76,FJ76),999)-FJ76,                   INDEX(FI$2:FI$100,FK76)                  ) )</f>
        <v/>
      </c>
      <c r="FO76" s="0" t="n">
        <f aca="false">IFERROR(FIND("f_",LOWER(FN76)),-1)</f>
        <v>-1</v>
      </c>
      <c r="FP76" s="0" t="n">
        <f aca="false">IF(FO76=-1,-1, VALUE(MID(FN76,FO76+2, IFERROR(FIND(" ",FN76,FO76),999)-FO76-2)))</f>
        <v>-1</v>
      </c>
      <c r="FQ76" s="0" t="n">
        <f aca="false">IFERROR(FIND("r_",LOWER(FN76)),-1)</f>
        <v>-1</v>
      </c>
      <c r="FR76" s="0" t="n">
        <f aca="false">IF(FQ76=-1,-1, ROW(FQ76)-1+VALUE(MID(FN76,FQ76+2, IFERROR(FIND(" ",FN76,FQ76),999)-FQ76-2)))</f>
        <v>-1</v>
      </c>
      <c r="FS76" s="0" t="str">
        <f aca="false">IF(OR(FO76=-1,IFERROR(INDEX(FO$2:FO$100,FP76),999)&gt;=0,IFERROR(INDEX(FQ$2:FQ$100,FP76),999)&gt;=0),IF(OR(FQ76=-1,IFERROR(INDEX(FO$2:FO$100,FR76),999)&gt;=0,IFERROR(INDEX(FQ$2:FQ$100,FR76),999)&gt;=0),FN76,              REPLACE(FN76,FQ76,IFERROR(FIND(" ",FN76,FQ76),999)-FQ76,                   INDEX(FN$2:FN$100,FR76)                  )), REPLACE(FN76,FO76,IFERROR(FIND(" ",FN76,FO76),999)-FO76,                   INDEX(FN$2:FN$100,FP76)                  ) )</f>
        <v/>
      </c>
      <c r="FT76" s="0" t="n">
        <f aca="false">IFERROR(FIND("f_",LOWER(FS76)),-1)</f>
        <v>-1</v>
      </c>
      <c r="FU76" s="0" t="n">
        <f aca="false">IF(FT76=-1,-1, VALUE(MID(FS76,FT76+2, IFERROR(FIND(" ",FS76,FT76),999)-FT76-2)))</f>
        <v>-1</v>
      </c>
      <c r="FV76" s="0" t="n">
        <f aca="false">IFERROR(FIND("r_",LOWER(FS76)),-1)</f>
        <v>-1</v>
      </c>
      <c r="FW76" s="0" t="n">
        <f aca="false">IF(FV76=-1,-1, ROW(FV76)-1+VALUE(MID(FS76,FV76+2, IFERROR(FIND(" ",FS76,FV76),999)-FV76-2)))</f>
        <v>-1</v>
      </c>
      <c r="FX76" s="0" t="str">
        <f aca="false">IF(OR(FT76=-1,IFERROR(INDEX(FT$2:FT$100,FU76),999)&gt;=0,IFERROR(INDEX(FV$2:FV$100,FU76),999)&gt;=0),IF(OR(FV76=-1,IFERROR(INDEX(FT$2:FT$100,FW76),999)&gt;=0,IFERROR(INDEX(FV$2:FV$100,FW76),999)&gt;=0),FS76,              REPLACE(FS76,FV76,IFERROR(FIND(" ",FS76,FV76),999)-FV76,                   INDEX(FS$2:FS$100,FW76)                  )), REPLACE(FS76,FT76,IFERROR(FIND(" ",FS76,FT76),999)-FT76,                   INDEX(FS$2:FS$100,FU76)                  ) )</f>
        <v/>
      </c>
      <c r="FY76" s="0" t="n">
        <f aca="false">IFERROR(FIND("f_",LOWER(FX76)),-1)</f>
        <v>-1</v>
      </c>
      <c r="FZ76" s="0" t="n">
        <f aca="false">IF(FY76=-1,-1, VALUE(MID(FX76,FY76+2, IFERROR(FIND(" ",FX76,FY76),999)-FY76-2)))</f>
        <v>-1</v>
      </c>
      <c r="GA76" s="0" t="n">
        <f aca="false">IFERROR(FIND("r_",LOWER(FX76)),-1)</f>
        <v>-1</v>
      </c>
      <c r="GB76" s="0" t="n">
        <f aca="false">IF(GA76=-1,-1, ROW(GA76)-1+VALUE(MID(FX76,GA76+2, IFERROR(FIND(" ",FX76,GA76),999)-GA76-2)))</f>
        <v>-1</v>
      </c>
      <c r="GC76" s="0" t="str">
        <f aca="false">IF(OR(FY76=-1,IFERROR(INDEX(FY$2:FY$100,FZ76),999)&gt;=0,IFERROR(INDEX(GA$2:GA$100,FZ76),999)&gt;=0),IF(OR(GA76=-1,IFERROR(INDEX(FY$2:FY$100,GB76),999)&gt;=0,IFERROR(INDEX(GA$2:GA$100,GB76),999)&gt;=0),FX76,              REPLACE(FX76,GA76,IFERROR(FIND(" ",FX76,GA76),999)-GA76,                   INDEX(FX$2:FX$100,GB76)                  )), REPLACE(FX76,FY76,IFERROR(FIND(" ",FX76,FY76),999)-FY76,                   INDEX(FX$2:FX$100,FZ76)                  ) )</f>
        <v/>
      </c>
      <c r="GD76" s="0" t="n">
        <f aca="false">IFERROR(FIND("f_",LOWER(GC76)),-1)</f>
        <v>-1</v>
      </c>
      <c r="GE76" s="0" t="n">
        <f aca="false">IF(GD76=-1,-1, VALUE(MID(GC76,GD76+2, IFERROR(FIND(" ",GC76,GD76),999)-GD76-2)))</f>
        <v>-1</v>
      </c>
      <c r="GF76" s="0" t="n">
        <f aca="false">IFERROR(FIND("r_",LOWER(GC76)),-1)</f>
        <v>-1</v>
      </c>
      <c r="GG76" s="0" t="n">
        <f aca="false">IF(GF76=-1,-1, ROW(GF76)-1+VALUE(MID(GC76,GF76+2, IFERROR(FIND(" ",GC76,GF76),999)-GF76-2)))</f>
        <v>-1</v>
      </c>
      <c r="GH76" s="0" t="str">
        <f aca="false">IF(OR(GD76=-1,IFERROR(INDEX(GD$2:GD$100,GE76),999)&gt;=0,IFERROR(INDEX(GF$2:GF$100,GE76),999)&gt;=0),IF(OR(GF76=-1,IFERROR(INDEX(GD$2:GD$100,GG76),999)&gt;=0,IFERROR(INDEX(GF$2:GF$100,GG76),999)&gt;=0),GC76,              REPLACE(GC76,GF76,IFERROR(FIND(" ",GC76,GF76),999)-GF76,                   INDEX(GC$2:GC$100,GG76)                  )), REPLACE(GC76,GD76,IFERROR(FIND(" ",GC76,GD76),999)-GD76,                   INDEX(GC$2:GC$100,GE76)                  ) )</f>
        <v/>
      </c>
      <c r="GI76" s="0" t="n">
        <f aca="false">IFERROR(FIND("f_",LOWER(GH76)),-1)</f>
        <v>-1</v>
      </c>
      <c r="GJ76" s="0" t="n">
        <f aca="false">IF(GI76=-1,-1, VALUE(MID(GH76,GI76+2, IFERROR(FIND(" ",GH76,GI76),999)-GI76-2)))</f>
        <v>-1</v>
      </c>
      <c r="GK76" s="0" t="n">
        <f aca="false">IFERROR(FIND("r_",LOWER(GH76)),-1)</f>
        <v>-1</v>
      </c>
      <c r="GL76" s="0" t="n">
        <f aca="false">IF(GK76=-1,-1, ROW(GK76)-1+VALUE(MID(GH76,GK76+2, IFERROR(FIND(" ",GH76,GK76),999)-GK76-2)))</f>
        <v>-1</v>
      </c>
      <c r="GM76" s="0" t="str">
        <f aca="false">IF(OR(GI76=-1,IFERROR(INDEX(GI$2:GI$100,GJ76),999)&gt;=0,IFERROR(INDEX(GK$2:GK$100,GJ76),999)&gt;=0),IF(OR(GK76=-1,IFERROR(INDEX(GI$2:GI$100,GL76),999)&gt;=0,IFERROR(INDEX(GK$2:GK$100,GL76),999)&gt;=0),GH76,              REPLACE(GH76,GK76,IFERROR(FIND(" ",GH76,GK76),999)-GK76,                   INDEX(GH$2:GH$100,GL76)                  )), REPLACE(GH76,GI76,IFERROR(FIND(" ",GH76,GI76),999)-GI76,                   INDEX(GH$2:GH$100,GJ76)                  ) )</f>
        <v/>
      </c>
      <c r="GN76" s="0" t="n">
        <f aca="false">IFERROR(FIND("f_",LOWER(GM76)),-1)</f>
        <v>-1</v>
      </c>
      <c r="GO76" s="0" t="n">
        <f aca="false">IF(GN76=-1,-1, VALUE(MID(GM76,GN76+2, IFERROR(FIND(" ",GM76,GN76),999)-GN76-2)))</f>
        <v>-1</v>
      </c>
      <c r="GP76" s="0" t="n">
        <f aca="false">IFERROR(FIND("r_",LOWER(GM76)),-1)</f>
        <v>-1</v>
      </c>
      <c r="GQ76" s="0" t="n">
        <f aca="false">IF(GP76=-1,-1, ROW(GP76)-1+VALUE(MID(GM76,GP76+2, IFERROR(FIND(" ",GM76,GP76),999)-GP76-2)))</f>
        <v>-1</v>
      </c>
      <c r="GR76" s="0" t="str">
        <f aca="false">IF(OR(GN76=-1,IFERROR(INDEX(GN$2:GN$100,GO76),999)&gt;=0,IFERROR(INDEX(GP$2:GP$100,GO76),999)&gt;=0),IF(OR(GP76=-1,IFERROR(INDEX(GN$2:GN$100,GQ76),999)&gt;=0,IFERROR(INDEX(GP$2:GP$100,GQ76),999)&gt;=0),GM76,              REPLACE(GM76,GP76,IFERROR(FIND(" ",GM76,GP76),999)-GP76,                   INDEX(GM$2:GM$100,GQ76)                  )), REPLACE(GM76,GN76,IFERROR(FIND(" ",GM76,GN76),999)-GN76,                   INDEX(GM$2:GM$100,GO76)                  ) )</f>
        <v/>
      </c>
      <c r="GS76" s="0" t="n">
        <f aca="false">IFERROR(FIND("f_",LOWER(GR76)),-1)</f>
        <v>-1</v>
      </c>
      <c r="GT76" s="0" t="n">
        <f aca="false">IF(GS76=-1,-1, VALUE(MID(GR76,GS76+2, IFERROR(FIND(" ",GR76,GS76),999)-GS76-2)))</f>
        <v>-1</v>
      </c>
      <c r="GU76" s="0" t="n">
        <f aca="false">IFERROR(FIND("r_",LOWER(GR76)),-1)</f>
        <v>-1</v>
      </c>
      <c r="GV76" s="0" t="n">
        <f aca="false">IF(GU76=-1,-1, ROW(GU76)-1+VALUE(MID(GR76,GU76+2, IFERROR(FIND(" ",GR76,GU76),999)-GU76-2)))</f>
        <v>-1</v>
      </c>
      <c r="GW76" s="0" t="str">
        <f aca="false">IF(OR(GS76=-1,IFERROR(INDEX(GS$2:GS$100,GT76),999)&gt;=0,IFERROR(INDEX(GU$2:GU$100,GT76),999)&gt;=0),IF(OR(GU76=-1,IFERROR(INDEX(GS$2:GS$100,GV76),999)&gt;=0,IFERROR(INDEX(GU$2:GU$100,GV76),999)&gt;=0),GR76,              REPLACE(GR76,GU76,IFERROR(FIND(" ",GR76,GU76),999)-GU76,                   INDEX(GR$2:GR$100,GV76)                  )), REPLACE(GR76,GS76,IFERROR(FIND(" ",GR76,GS76),999)-GS76,                   INDEX(GR$2:GR$100,GT76)                  ) )</f>
        <v/>
      </c>
      <c r="GX76" s="0" t="n">
        <f aca="false">IFERROR(FIND("f_",LOWER(GW76)),-1)</f>
        <v>-1</v>
      </c>
      <c r="GY76" s="0" t="n">
        <f aca="false">IF(GX76=-1,-1, VALUE(MID(GW76,GX76+2, IFERROR(FIND(" ",GW76,GX76),999)-GX76-2)))</f>
        <v>-1</v>
      </c>
      <c r="GZ76" s="0" t="n">
        <f aca="false">IFERROR(FIND("r_",LOWER(GW76)),-1)</f>
        <v>-1</v>
      </c>
      <c r="HA76" s="0" t="n">
        <f aca="false">IF(GZ76=-1,-1, ROW(GZ76)-1+VALUE(MID(GW76,GZ76+2, IFERROR(FIND(" ",GW76,GZ76),999)-GZ76-2)))</f>
        <v>-1</v>
      </c>
      <c r="HB76" s="0" t="str">
        <f aca="false">IF(OR(GX76=-1,IFERROR(INDEX(GX$2:GX$100,GY76),999)&gt;=0,IFERROR(INDEX(GZ$2:GZ$100,GY76),999)&gt;=0),IF(OR(GZ76=-1,IFERROR(INDEX(GX$2:GX$100,HA76),999)&gt;=0,IFERROR(INDEX(GZ$2:GZ$100,HA76),999)&gt;=0),GW76,              REPLACE(GW76,GZ76,IFERROR(FIND(" ",GW76,GZ76),999)-GZ76,                   INDEX(GW$2:GW$100,HA76)                  )), REPLACE(GW76,GX76,IFERROR(FIND(" ",GW76,GX76),999)-GX76,                   INDEX(GW$2:GW$100,GY76)                  ) )</f>
        <v/>
      </c>
      <c r="HC76" s="0" t="n">
        <f aca="false">IFERROR(FIND("f_",LOWER(HB76)),-1)</f>
        <v>-1</v>
      </c>
      <c r="HD76" s="0" t="n">
        <f aca="false">IF(HC76=-1,-1, VALUE(MID(HB76,HC76+2, IFERROR(FIND(" ",HB76,HC76),999)-HC76-2)))</f>
        <v>-1</v>
      </c>
      <c r="HE76" s="0" t="n">
        <f aca="false">IFERROR(FIND("r_",LOWER(HB76)),-1)</f>
        <v>-1</v>
      </c>
      <c r="HF76" s="0" t="n">
        <f aca="false">IF(HE76=-1,-1, ROW(HE76)-1+VALUE(MID(HB76,HE76+2, IFERROR(FIND(" ",HB76,HE76),999)-HE76-2)))</f>
        <v>-1</v>
      </c>
      <c r="HG76" s="0" t="str">
        <f aca="false">IF(OR(HC76=-1,IFERROR(INDEX(HC$2:HC$100,HD76),999)&gt;=0,IFERROR(INDEX(HE$2:HE$100,HD76),999)&gt;=0),IF(OR(HE76=-1,IFERROR(INDEX(HC$2:HC$100,HF76),999)&gt;=0,IFERROR(INDEX(HE$2:HE$100,HF76),999)&gt;=0),HB76,              REPLACE(HB76,HE76,IFERROR(FIND(" ",HB76,HE76),999)-HE76,                   INDEX(HB$2:HB$100,HF76)                  )), REPLACE(HB76,HC76,IFERROR(FIND(" ",HB76,HC76),999)-HC76,                   INDEX(HB$2:HB$100,HD76)                  ) )</f>
        <v/>
      </c>
      <c r="HH76" s="0" t="n">
        <f aca="false">IFERROR(FIND("f_",LOWER(HG76)),-1)</f>
        <v>-1</v>
      </c>
      <c r="HI76" s="0" t="n">
        <f aca="false">IF(HH76=-1,-1, VALUE(MID(HG76,HH76+2, IFERROR(FIND(" ",HG76,HH76),999)-HH76-2)))</f>
        <v>-1</v>
      </c>
      <c r="HJ76" s="0" t="n">
        <f aca="false">IFERROR(FIND("r_",LOWER(HG76)),-1)</f>
        <v>-1</v>
      </c>
      <c r="HK76" s="0" t="n">
        <f aca="false">IF(HJ76=-1,-1, ROW(HJ76)-1+VALUE(MID(HG76,HJ76+2, IFERROR(FIND(" ",HG76,HJ76),999)-HJ76-2)))</f>
        <v>-1</v>
      </c>
      <c r="HL76" s="0" t="str">
        <f aca="false">IF(OR(HH76=-1,IFERROR(INDEX(HH$2:HH$100,HI76),999)&gt;=0,IFERROR(INDEX(HJ$2:HJ$100,HI76),999)&gt;=0),IF(OR(HJ76=-1,IFERROR(INDEX(HH$2:HH$100,HK76),999)&gt;=0,IFERROR(INDEX(HJ$2:HJ$100,HK76),999)&gt;=0),HG76,              REPLACE(HG76,HJ76,IFERROR(FIND(" ",HG76,HJ76),999)-HJ76,                   INDEX(HG$2:HG$100,HK76)                  )), REPLACE(HG76,HH76,IFERROR(FIND(" ",HG76,HH76),999)-HH76,                   INDEX(HG$2:HG$100,HI76)                  ) )</f>
        <v/>
      </c>
      <c r="HM76" s="0" t="n">
        <f aca="false">IFERROR(FIND("f_",LOWER(HL76)),-1)</f>
        <v>-1</v>
      </c>
      <c r="HN76" s="0" t="n">
        <f aca="false">IF(HM76=-1,-1, VALUE(MID(HL76,HM76+2, IFERROR(FIND(" ",HL76,HM76),999)-HM76-2)))</f>
        <v>-1</v>
      </c>
      <c r="HO76" s="0" t="n">
        <f aca="false">IFERROR(FIND("r_",LOWER(HL76)),-1)</f>
        <v>-1</v>
      </c>
      <c r="HP76" s="0" t="n">
        <f aca="false">IF(HO76=-1,-1, ROW(HO76)-1+VALUE(MID(HL76,HO76+2, IFERROR(FIND(" ",HL76,HO76),999)-HO76-2)))</f>
        <v>-1</v>
      </c>
      <c r="HQ76" s="0" t="str">
        <f aca="false">IF(OR(HM76=-1,IFERROR(INDEX(HM$2:HM$100,HN76),999)&gt;=0,IFERROR(INDEX(HO$2:HO$100,HN76),999)&gt;=0),IF(OR(HO76=-1,IFERROR(INDEX(HM$2:HM$100,HP76),999)&gt;=0,IFERROR(INDEX(HO$2:HO$100,HP76),999)&gt;=0),HL76,              REPLACE(HL76,HO76,IFERROR(FIND(" ",HL76,HO76),999)-HO76,                   INDEX(HL$2:HL$100,HP76)                  )), REPLACE(HL76,HM76,IFERROR(FIND(" ",HL76,HM76),999)-HM76,                   INDEX(HL$2:HL$100,HN76)                  ) )</f>
        <v/>
      </c>
      <c r="HR76" s="0" t="n">
        <f aca="false">IFERROR(FIND("f_",LOWER(HQ76)),-1)</f>
        <v>-1</v>
      </c>
      <c r="HS76" s="0" t="n">
        <f aca="false">IF(HR76=-1,-1, VALUE(MID(HQ76,HR76+2, IFERROR(FIND(" ",HQ76,HR76),999)-HR76-2)))</f>
        <v>-1</v>
      </c>
      <c r="HT76" s="0" t="n">
        <f aca="false">IFERROR(FIND("r_",LOWER(HQ76)),-1)</f>
        <v>-1</v>
      </c>
      <c r="HU76" s="0" t="n">
        <f aca="false">IF(HT76=-1,-1, ROW(HT76)-1+VALUE(MID(HQ76,HT76+2, IFERROR(FIND(" ",HQ76,HT76),999)-HT76-2)))</f>
        <v>-1</v>
      </c>
      <c r="HV76" s="0" t="str">
        <f aca="false">IF(OR(HR76=-1,IFERROR(INDEX(HR$2:HR$100,HS76),999)&gt;=0,IFERROR(INDEX(HT$2:HT$100,HS76),999)&gt;=0),IF(OR(HT76=-1,IFERROR(INDEX(HR$2:HR$100,HU76),999)&gt;=0,IFERROR(INDEX(HT$2:HT$100,HU76),999)&gt;=0),HQ76,              REPLACE(HQ76,HT76,IFERROR(FIND(" ",HQ76,HT76),999)-HT76,                   INDEX(HQ$2:HQ$100,HU76)                  )), REPLACE(HQ76,HR76,IFERROR(FIND(" ",HQ76,HR76),999)-HR76,                   INDEX(HQ$2:HQ$100,HS76)                  ) )</f>
        <v/>
      </c>
      <c r="HW76" s="0" t="n">
        <f aca="false">IFERROR(FIND("f_",LOWER(HV76)),-1)</f>
        <v>-1</v>
      </c>
      <c r="HX76" s="0" t="n">
        <f aca="false">IF(HW76=-1,-1, VALUE(MID(HV76,HW76+2, IFERROR(FIND(" ",HV76,HW76),999)-HW76-2)))</f>
        <v>-1</v>
      </c>
      <c r="HY76" s="0" t="n">
        <f aca="false">IFERROR(FIND("r_",LOWER(HV76)),-1)</f>
        <v>-1</v>
      </c>
      <c r="HZ76" s="0" t="n">
        <f aca="false">IF(HY76=-1,-1, ROW(HY76)-1+VALUE(MID(HV76,HY76+2, IFERROR(FIND(" ",HV76,HY76),999)-HY76-2)))</f>
        <v>-1</v>
      </c>
      <c r="IA76" s="0" t="str">
        <f aca="false">IF(OR(HW76=-1,IFERROR(INDEX(HW$2:HW$100,HX76),999)&gt;=0,IFERROR(INDEX(HY$2:HY$100,HX76),999)&gt;=0),IF(OR(HY76=-1,IFERROR(INDEX(HW$2:HW$100,HZ76),999)&gt;=0,IFERROR(INDEX(HY$2:HY$100,HZ76),999)&gt;=0),HV76,              REPLACE(HV76,HY76,IFERROR(FIND(" ",HV76,HY76),999)-HY76,                   INDEX(HV$2:HV$100,HZ76)                  )), REPLACE(HV76,HW76,IFERROR(FIND(" ",HV76,HW76),999)-HW76,                   INDEX(HV$2:HV$100,HX76)                  ) )</f>
        <v/>
      </c>
      <c r="IB76" s="0" t="n">
        <f aca="false">IFERROR(FIND("f_",LOWER(IA76)),-1)</f>
        <v>-1</v>
      </c>
      <c r="IC76" s="0" t="n">
        <f aca="false">IF(IB76=-1,-1, VALUE(MID(IA76,IB76+2, IFERROR(FIND(" ",IA76,IB76),999)-IB76-2)))</f>
        <v>-1</v>
      </c>
      <c r="ID76" s="0" t="n">
        <f aca="false">IFERROR(FIND("r_",LOWER(IA76)),-1)</f>
        <v>-1</v>
      </c>
      <c r="IE76" s="0" t="n">
        <f aca="false">IF(ID76=-1,-1, ROW(ID76)-1+VALUE(MID(IA76,ID76+2, IFERROR(FIND(" ",IA76,ID76),999)-ID76-2)))</f>
        <v>-1</v>
      </c>
      <c r="IF76" s="0" t="str">
        <f aca="false">IF(OR(IB76=-1,IFERROR(INDEX(IB$2:IB$100,IC76),999)&gt;=0,IFERROR(INDEX(ID$2:ID$100,IC76),999)&gt;=0),IF(OR(ID76=-1,IFERROR(INDEX(IB$2:IB$100,IE76),999)&gt;=0,IFERROR(INDEX(ID$2:ID$100,IE76),999)&gt;=0),IA76,              REPLACE(IA76,ID76,IFERROR(FIND(" ",IA76,ID76),999)-ID76,                   INDEX(IA$2:IA$100,IE76)                  )), REPLACE(IA76,IB76,IFERROR(FIND(" ",IA76,IB76),999)-IB76,                   INDEX(IA$2:IA$100,IC76)                  ) )</f>
        <v/>
      </c>
      <c r="IG76" s="0" t="n">
        <f aca="false">IFERROR(FIND("f_",LOWER(IF76)),-1)</f>
        <v>-1</v>
      </c>
      <c r="IH76" s="0" t="n">
        <f aca="false">IF(IG76=-1,-1, VALUE(MID(IF76,IG76+2, IFERROR(FIND(" ",IF76,IG76),999)-IG76-2)))</f>
        <v>-1</v>
      </c>
      <c r="II76" s="0" t="n">
        <f aca="false">IFERROR(FIND("r_",LOWER(IF76)),-1)</f>
        <v>-1</v>
      </c>
      <c r="IJ76" s="0" t="n">
        <f aca="false">IF(II76=-1,-1, ROW(II76)-1+VALUE(MID(IF76,II76+2, IFERROR(FIND(" ",IF76,II76),999)-II76-2)))</f>
        <v>-1</v>
      </c>
      <c r="IK76" s="0" t="str">
        <f aca="false">IF(OR(IG76=-1,IFERROR(INDEX(IG$2:IG$100,IH76),999)&gt;=0,IFERROR(INDEX(II$2:II$100,IH76),999)&gt;=0),IF(OR(II76=-1,IFERROR(INDEX(IG$2:IG$100,IJ76),999)&gt;=0,IFERROR(INDEX(II$2:II$100,IJ76),999)&gt;=0),IF76,              REPLACE(IF76,II76,IFERROR(FIND(" ",IF76,II76),999)-II76,                   INDEX(IF$2:IF$100,IJ76)                  )), REPLACE(IF76,IG76,IFERROR(FIND(" ",IF76,IG76),999)-IG76,                   INDEX(IF$2:IF$100,IH76)                  ) )</f>
        <v/>
      </c>
      <c r="IL76" s="0" t="n">
        <f aca="false">IFERROR(FIND("f_",LOWER(IK76)),-1)</f>
        <v>-1</v>
      </c>
      <c r="IM76" s="0" t="n">
        <f aca="false">IF(IL76=-1,-1, VALUE(MID(IK76,IL76+2, IFERROR(FIND(" ",IK76,IL76),999)-IL76-2)))</f>
        <v>-1</v>
      </c>
      <c r="IN76" s="0" t="n">
        <f aca="false">IFERROR(FIND("r_",LOWER(IK76)),-1)</f>
        <v>-1</v>
      </c>
      <c r="IO76" s="0" t="n">
        <f aca="false">IF(IN76=-1,-1, ROW(IN76)-1+VALUE(MID(IK76,IN76+2, IFERROR(FIND(" ",IK76,IN76),999)-IN76-2)))</f>
        <v>-1</v>
      </c>
      <c r="IP76" s="0" t="str">
        <f aca="false">IF(OR(IL76=-1,IFERROR(INDEX(IL$2:IL$100,IM76),999)&gt;=0,IFERROR(INDEX(IN$2:IN$100,IM76),999)&gt;=0),IF(OR(IN76=-1,IFERROR(INDEX(IL$2:IL$100,IO76),999)&gt;=0,IFERROR(INDEX(IN$2:IN$100,IO76),999)&gt;=0),IK76,              REPLACE(IK76,IN76,IFERROR(FIND(" ",IK76,IN76),999)-IN76,                   INDEX(IK$2:IK$100,IO76)                  )), REPLACE(IK76,IL76,IFERROR(FIND(" ",IK76,IL76),999)-IL76,                   INDEX(IK$2:IK$100,IM76)                  ) )</f>
        <v/>
      </c>
      <c r="IQ76" s="0" t="n">
        <f aca="false">IFERROR(FIND("f_",LOWER(IP76)),-1)</f>
        <v>-1</v>
      </c>
      <c r="IR76" s="0" t="n">
        <f aca="false">IF(IQ76=-1,-1, VALUE(MID(IP76,IQ76+2, IFERROR(FIND(" ",IP76,IQ76),999)-IQ76-2)))</f>
        <v>-1</v>
      </c>
      <c r="IS76" s="0" t="n">
        <f aca="false">IFERROR(FIND("r_",LOWER(IP76)),-1)</f>
        <v>-1</v>
      </c>
      <c r="IT76" s="0" t="n">
        <f aca="false">IF(IS76=-1,-1, ROW(IS76)-1+VALUE(MID(IP76,IS76+2, IFERROR(FIND(" ",IP76,IS76),999)-IS76-2)))</f>
        <v>-1</v>
      </c>
      <c r="IU76" s="0" t="str">
        <f aca="false">IF(OR(IQ76=-1,IFERROR(INDEX(IQ$2:IQ$100,IR76),999)&gt;=0,IFERROR(INDEX(IS$2:IS$100,IR76),999)&gt;=0),IF(OR(IS76=-1,IFERROR(INDEX(IQ$2:IQ$100,IT76),999)&gt;=0,IFERROR(INDEX(IS$2:IS$100,IT76),999)&gt;=0),IP76,              REPLACE(IP76,IS76,IFERROR(FIND(" ",IP76,IS76),999)-IS76,                   INDEX(IP$2:IP$100,IT76)                  )), REPLACE(IP76,IQ76,IFERROR(FIND(" ",IP76,IQ76),999)-IQ76,                   INDEX(IP$2:IP$100,IR76)                  ) )</f>
        <v/>
      </c>
      <c r="IV76" s="0" t="n">
        <f aca="false">IFERROR(FIND("f_",LOWER(IU76)),-1)</f>
        <v>-1</v>
      </c>
      <c r="IW76" s="0" t="n">
        <f aca="false">IF(IV76=-1,-1, VALUE(MID(IU76,IV76+2, IFERROR(FIND(" ",IU76,IV76),999)-IV76-2)))</f>
        <v>-1</v>
      </c>
      <c r="IX76" s="0" t="n">
        <f aca="false">IFERROR(FIND("r_",LOWER(IU76)),-1)</f>
        <v>-1</v>
      </c>
      <c r="IY76" s="0" t="n">
        <f aca="false">IF(IX76=-1,-1, ROW(IX76)-1+VALUE(MID(IU76,IX76+2, IFERROR(FIND(" ",IU76,IX76),999)-IX76-2)))</f>
        <v>-1</v>
      </c>
      <c r="IZ76" s="0" t="str">
        <f aca="false">IF(OR(IV76=-1,IFERROR(INDEX(IV$2:IV$100,IW76),999)&gt;=0,IFERROR(INDEX(IX$2:IX$100,IW76),999)&gt;=0),IF(OR(IX76=-1,IFERROR(INDEX(IV$2:IV$100,IY76),999)&gt;=0,IFERROR(INDEX(IX$2:IX$100,IY76),999)&gt;=0),IU76,              REPLACE(IU76,IX76,IFERROR(FIND(" ",IU76,IX76),999)-IX76,                   INDEX(IU$2:IU$100,IY76)                  )), REPLACE(IU76,IV76,IFERROR(FIND(" ",IU76,IV76),999)-IV76,                   INDEX(IU$2:IU$100,IW76)                  ) )</f>
        <v/>
      </c>
      <c r="JA76" s="0" t="n">
        <f aca="false">IFERROR(FIND("f_",LOWER(IZ76)),-1)</f>
        <v>-1</v>
      </c>
      <c r="JB76" s="0" t="n">
        <f aca="false">IF(JA76=-1,-1, VALUE(MID(IZ76,JA76+2, IFERROR(FIND(" ",IZ76,JA76),999)-JA76-2)))</f>
        <v>-1</v>
      </c>
      <c r="JC76" s="0" t="n">
        <f aca="false">IFERROR(FIND("r_",LOWER(IZ76)),-1)</f>
        <v>-1</v>
      </c>
      <c r="JD76" s="0" t="n">
        <f aca="false">IF(JC76=-1,-1, ROW(JC76)-1+VALUE(MID(IZ76,JC76+2, IFERROR(FIND(" ",IZ76,JC76),999)-JC76-2)))</f>
        <v>-1</v>
      </c>
      <c r="JE76" s="0" t="str">
        <f aca="false">IF(OR(JA76=-1,IFERROR(INDEX(JA$2:JA$100,JB76),999)&gt;=0,IFERROR(INDEX(JC$2:JC$100,JB76),999)&gt;=0),IF(OR(JC76=-1,IFERROR(INDEX(JA$2:JA$100,JD76),999)&gt;=0,IFERROR(INDEX(JC$2:JC$100,JD76),999)&gt;=0),IZ76,              REPLACE(IZ76,JC76,IFERROR(FIND(" ",IZ76,JC76),999)-JC76,                   INDEX(IZ$2:IZ$100,JD76)                  )), REPLACE(IZ76,JA76,IFERROR(FIND(" ",IZ76,JA76),999)-JA76,                   INDEX(IZ$2:IZ$100,JB76)                  ) )</f>
        <v/>
      </c>
      <c r="JF76" s="0" t="n">
        <f aca="false">IFERROR(FIND("f_",LOWER(JE76)),-1)</f>
        <v>-1</v>
      </c>
      <c r="JG76" s="0" t="n">
        <f aca="false">IF(JF76=-1,-1, VALUE(MID(JE76,JF76+2, IFERROR(FIND(" ",JE76,JF76),999)-JF76-2)))</f>
        <v>-1</v>
      </c>
      <c r="JH76" s="0" t="n">
        <f aca="false">IFERROR(FIND("r_",LOWER(JE76)),-1)</f>
        <v>-1</v>
      </c>
      <c r="JI76" s="0" t="n">
        <f aca="false">IF(JH76=-1,-1, ROW(JH76)-1+VALUE(MID(JE76,JH76+2, IFERROR(FIND(" ",JE76,JH76),999)-JH76-2)))</f>
        <v>-1</v>
      </c>
      <c r="JJ76" s="0" t="str">
        <f aca="false">IF(OR(JF76=-1,IFERROR(INDEX(JF$2:JF$100,JG76),999)&gt;=0,IFERROR(INDEX(JH$2:JH$100,JG76),999)&gt;=0),IF(OR(JH76=-1,IFERROR(INDEX(JF$2:JF$100,JI76),999)&gt;=0,IFERROR(INDEX(JH$2:JH$100,JI76),999)&gt;=0),JE76,              REPLACE(JE76,JH76,IFERROR(FIND(" ",JE76,JH76),999)-JH76,                   INDEX(JE$2:JE$100,JI76)                  )), REPLACE(JE76,JF76,IFERROR(FIND(" ",JE76,JF76),999)-JF76,                   INDEX(JE$2:JE$100,JG76)                  ) )</f>
        <v/>
      </c>
      <c r="JK76" s="0" t="n">
        <f aca="false">IFERROR(FIND("f_",LOWER(JJ76)),-1)</f>
        <v>-1</v>
      </c>
      <c r="JL76" s="0" t="n">
        <f aca="false">IF(JK76=-1,-1, VALUE(MID(JJ76,JK76+2, IFERROR(FIND(" ",JJ76,JK76),999)-JK76-2)))</f>
        <v>-1</v>
      </c>
      <c r="JM76" s="0" t="n">
        <f aca="false">IFERROR(FIND("r_",LOWER(JJ76)),-1)</f>
        <v>-1</v>
      </c>
      <c r="JN76" s="0" t="n">
        <f aca="false">IF(JM76=-1,-1, ROW(JM76)-1+VALUE(MID(JJ76,JM76+2, IFERROR(FIND(" ",JJ76,JM76),999)-JM76-2)))</f>
        <v>-1</v>
      </c>
      <c r="JO76" s="0" t="str">
        <f aca="false">IF(OR(JK76=-1,IFERROR(INDEX(JK$2:JK$100,JL76),999)&gt;=0,IFERROR(INDEX(JM$2:JM$100,JL76),999)&gt;=0),IF(OR(JM76=-1,IFERROR(INDEX(JK$2:JK$100,JN76),999)&gt;=0,IFERROR(INDEX(JM$2:JM$100,JN76),999)&gt;=0),JJ76,              REPLACE(JJ76,JM76,IFERROR(FIND(" ",JJ76,JM76),999)-JM76,                   INDEX(JJ$2:JJ$100,JN76)                  )), REPLACE(JJ76,JK76,IFERROR(FIND(" ",JJ76,JK76),999)-JK76,                   INDEX(JJ$2:JJ$100,JL76)                  ) )</f>
        <v/>
      </c>
      <c r="JP76" s="0" t="n">
        <f aca="false">IFERROR(FIND("f_",LOWER(JO76)),-1)</f>
        <v>-1</v>
      </c>
      <c r="JQ76" s="0" t="n">
        <f aca="false">IF(JP76=-1,-1, VALUE(MID(JO76,JP76+2, IFERROR(FIND(" ",JO76,JP76),999)-JP76-2)))</f>
        <v>-1</v>
      </c>
      <c r="JR76" s="0" t="n">
        <f aca="false">IFERROR(FIND("r_",LOWER(JO76)),-1)</f>
        <v>-1</v>
      </c>
      <c r="JS76" s="0" t="n">
        <f aca="false">IF(JR76=-1,-1, ROW(JR76)-1+VALUE(MID(JO76,JR76+2, IFERROR(FIND(" ",JO76,JR76),999)-JR76-2)))</f>
        <v>-1</v>
      </c>
      <c r="JT76" s="0" t="str">
        <f aca="false">IF(OR(JP76=-1,IFERROR(INDEX(JP$2:JP$100,JQ76),999)&gt;=0,IFERROR(INDEX(JR$2:JR$100,JQ76),999)&gt;=0),IF(OR(JR76=-1,IFERROR(INDEX(JP$2:JP$100,JS76),999)&gt;=0,IFERROR(INDEX(JR$2:JR$100,JS76),999)&gt;=0),JO76,              REPLACE(JO76,JR76,IFERROR(FIND(" ",JO76,JR76),999)-JR76,                   INDEX(JO$2:JO$100,JS76)                  )), REPLACE(JO76,JP76,IFERROR(FIND(" ",JO76,JP76),999)-JP76,                   INDEX(JO$2:JO$100,JQ76)                  ) )</f>
        <v/>
      </c>
      <c r="JU76" s="0" t="n">
        <f aca="false">IFERROR(FIND("f_",LOWER(JT76)),-1)</f>
        <v>-1</v>
      </c>
      <c r="JV76" s="0" t="n">
        <f aca="false">IF(JU76=-1,-1, VALUE(MID(JT76,JU76+2, IFERROR(FIND(" ",JT76,JU76),999)-JU76-2)))</f>
        <v>-1</v>
      </c>
      <c r="JW76" s="0" t="n">
        <f aca="false">IFERROR(FIND("r_",LOWER(JT76)),-1)</f>
        <v>-1</v>
      </c>
      <c r="JX76" s="0" t="n">
        <f aca="false">IF(JW76=-1,-1, ROW(JW76)-1+VALUE(MID(JT76,JW76+2, IFERROR(FIND(" ",JT76,JW76),999)-JW76-2)))</f>
        <v>-1</v>
      </c>
      <c r="JY76" s="0" t="str">
        <f aca="false">IF(OR(JU76=-1,IFERROR(INDEX(JU$2:JU$100,JV76),999)&gt;=0,IFERROR(INDEX(JW$2:JW$100,JV76),999)&gt;=0),IF(OR(JW76=-1,IFERROR(INDEX(JU$2:JU$100,JX76),999)&gt;=0,IFERROR(INDEX(JW$2:JW$100,JX76),999)&gt;=0),JT76,              REPLACE(JT76,JW76,IFERROR(FIND(" ",JT76,JW76),999)-JW76,                   INDEX(JT$2:JT$100,JX76)                  )), REPLACE(JT76,JU76,IFERROR(FIND(" ",JT76,JU76),999)-JU76,                   INDEX(JT$2:JT$100,JV76)                  ) )</f>
        <v/>
      </c>
      <c r="JZ76" s="0" t="n">
        <f aca="false">IFERROR(FIND("f_",LOWER(JY76)),-1)</f>
        <v>-1</v>
      </c>
      <c r="KA76" s="0" t="n">
        <f aca="false">IF(JZ76=-1,-1, VALUE(MID(JY76,JZ76+2, IFERROR(FIND(" ",JY76,JZ76),999)-JZ76-2)))</f>
        <v>-1</v>
      </c>
      <c r="KB76" s="0" t="n">
        <f aca="false">IFERROR(FIND("r_",LOWER(JY76)),-1)</f>
        <v>-1</v>
      </c>
      <c r="KC76" s="0" t="n">
        <f aca="false">IF(KB76=-1,-1, ROW(KB76)-1+VALUE(MID(JY76,KB76+2, IFERROR(FIND(" ",JY76,KB76),999)-KB76-2)))</f>
        <v>-1</v>
      </c>
      <c r="KD76" s="0" t="str">
        <f aca="false">IF(OR(JZ76=-1,IFERROR(INDEX(JZ$2:JZ$100,KA76),999)&gt;=0,IFERROR(INDEX(KB$2:KB$100,KA76),999)&gt;=0),IF(OR(KB76=-1,IFERROR(INDEX(JZ$2:JZ$100,KC76),999)&gt;=0,IFERROR(INDEX(KB$2:KB$100,KC76),999)&gt;=0),JY76,              REPLACE(JY76,KB76,IFERROR(FIND(" ",JY76,KB76),999)-KB76,                   INDEX(JY$2:JY$100,KC76)                  )), REPLACE(JY76,JZ76,IFERROR(FIND(" ",JY76,JZ76),999)-JZ76,                   INDEX(JY$2:JY$100,KA76)                  ) )</f>
        <v/>
      </c>
      <c r="KE76" s="0" t="n">
        <f aca="false">IFERROR(FIND("f_",LOWER(KD76)),-1)</f>
        <v>-1</v>
      </c>
      <c r="KF76" s="0" t="n">
        <f aca="false">IF(KE76=-1,-1, VALUE(MID(KD76,KE76+2, IFERROR(FIND(" ",KD76,KE76),999)-KE76-2)))</f>
        <v>-1</v>
      </c>
      <c r="KG76" s="0" t="n">
        <f aca="false">IFERROR(FIND("r_",LOWER(KD76)),-1)</f>
        <v>-1</v>
      </c>
      <c r="KH76" s="0" t="n">
        <f aca="false">IF(KG76=-1,-1, ROW(KG76)-1+VALUE(MID(KD76,KG76+2, IFERROR(FIND(" ",KD76,KG76),999)-KG76-2)))</f>
        <v>-1</v>
      </c>
      <c r="KI76" s="0" t="str">
        <f aca="false">IF(OR(KE76=-1,IFERROR(INDEX(KE$2:KE$100,KF76),999)&gt;=0,IFERROR(INDEX(KG$2:KG$100,KF76),999)&gt;=0),IF(OR(KG76=-1,IFERROR(INDEX(KE$2:KE$100,KH76),999)&gt;=0,IFERROR(INDEX(KG$2:KG$100,KH76),999)&gt;=0),KD76,              REPLACE(KD76,KG76,IFERROR(FIND(" ",KD76,KG76),999)-KG76,                   INDEX(KD$2:KD$100,KH76)                  )), REPLACE(KD76,KE76,IFERROR(FIND(" ",KD76,KE76),999)-KE76,                   INDEX(KD$2:KD$100,KF76)                  ) )</f>
        <v/>
      </c>
    </row>
    <row r="77" customFormat="false" ht="13.8" hidden="false" customHeight="false" outlineLevel="0" collapsed="false">
      <c r="D77" s="1"/>
      <c r="L77" s="0" t="str">
        <f aca="false">KI77</f>
        <v/>
      </c>
      <c r="O77" s="0" t="e">
        <f aca="false">IF(D77="join", E77&amp;"["&amp;G77&amp;"] = "&amp;F77&amp;"["&amp;G77&amp;"]" &amp;IF(H77="",""," ∧ "&amp;E77&amp;"["&amp;H77&amp;"] = "&amp;F77&amp;"["&amp;H77&amp;"]") &amp;IF(I77="",""," ∧ "&amp;E77&amp;"["&amp;I77&amp;"] = "&amp;F77&amp;"["&amp;I77&amp;"]"), NA())</f>
        <v>#N/A</v>
      </c>
      <c r="P77" s="0" t="e">
        <f aca="false">IFERROR(O77,VLOOKUP($D77,Relrows!$A:$E,5,0))</f>
        <v>#N/A</v>
      </c>
      <c r="Q77" s="0" t="e">
        <f aca="false">SUBSTITUTE(SUBSTITUTE(SUBSTITUTE(P77,"parm1",E77),"parm2",F77),"parm3",G77)</f>
        <v>#N/A</v>
      </c>
      <c r="R77" s="0" t="str">
        <f aca="false">IFERROR(VLOOKUP(ROW($A76),$J$2:$Q$100,COLUMN(Q76)-COLUMN(J76)+1,0),"")</f>
        <v/>
      </c>
      <c r="T77" s="0" t="str">
        <f aca="false">R77</f>
        <v/>
      </c>
      <c r="U77" s="0" t="n">
        <f aca="false">IFERROR(FIND("f_",LOWER(T77)),-1)</f>
        <v>-1</v>
      </c>
      <c r="V77" s="0" t="n">
        <f aca="false">IF(U77=-1,-1, VALUE(MID(T77,U77+2, IFERROR(FIND(" ",T77,U77),999)-U77-2)))</f>
        <v>-1</v>
      </c>
      <c r="W77" s="0" t="n">
        <f aca="false">IFERROR(FIND("r_",LOWER(T77)),-1)</f>
        <v>-1</v>
      </c>
      <c r="X77" s="0" t="n">
        <f aca="false">IF(W77=-1,-1, ROW(W77)-1+VALUE(MID(T77,W77+2, IFERROR(FIND(" ",T77,W77),999)-W77-2)))</f>
        <v>-1</v>
      </c>
      <c r="Y77" s="0" t="str">
        <f aca="false">IF(OR(U77=-1,IFERROR(INDEX(U$2:U$100,V77),999)&gt;=0,IFERROR(INDEX(W$2:W$100,V77),999)&gt;=0),IF(OR(W77=-1,IFERROR(INDEX(U$2:U$100,X77),999)&gt;=0,IFERROR(INDEX(W$2:W$100,X77),999)&gt;=0),T77,              REPLACE(T77,W77,IFERROR(FIND(" ",T77,W77),999)-W77,                   INDEX(T$2:T$100,X77)                  )), REPLACE(T77,U77,IFERROR(FIND(" ",T77,U77),999)-U77,                   INDEX(T$2:T$100,V77)                  ) )</f>
        <v/>
      </c>
      <c r="Z77" s="0" t="n">
        <f aca="false">IFERROR(FIND("f_",LOWER(Y77)),-1)</f>
        <v>-1</v>
      </c>
      <c r="AA77" s="0" t="n">
        <f aca="false">IF(Z77=-1,-1, VALUE(MID(Y77,Z77+2, IFERROR(FIND(" ",Y77,Z77),999)-Z77-2)))</f>
        <v>-1</v>
      </c>
      <c r="AB77" s="0" t="n">
        <f aca="false">IFERROR(FIND("r_",LOWER(Y77)),-1)</f>
        <v>-1</v>
      </c>
      <c r="AC77" s="0" t="n">
        <f aca="false">IF(AB77=-1,-1, ROW(AB77)-1+VALUE(MID(Y77,AB77+2, IFERROR(FIND(" ",Y77,AB77),999)-AB77-2)))</f>
        <v>-1</v>
      </c>
      <c r="AD77" s="0" t="str">
        <f aca="false">IF(OR(Z77=-1,IFERROR(INDEX(Z$2:Z$100,AA77),999)&gt;=0,IFERROR(INDEX(AB$2:AB$100,AA77),999)&gt;=0),IF(OR(AB77=-1,IFERROR(INDEX(Z$2:Z$100,AC77),999)&gt;=0,IFERROR(INDEX(AB$2:AB$100,AC77),999)&gt;=0),Y77,              REPLACE(Y77,AB77,IFERROR(FIND(" ",Y77,AB77),999)-AB77,                   INDEX(Y$2:Y$100,AC77)                  )), REPLACE(Y77,Z77,IFERROR(FIND(" ",Y77,Z77),999)-Z77,                   INDEX(Y$2:Y$100,AA77)                  ) )</f>
        <v/>
      </c>
      <c r="AE77" s="0" t="n">
        <f aca="false">IFERROR(FIND("f_",LOWER(AD77)),-1)</f>
        <v>-1</v>
      </c>
      <c r="AF77" s="0" t="n">
        <f aca="false">IF(AE77=-1,-1, VALUE(MID(AD77,AE77+2, IFERROR(FIND(" ",AD77,AE77),999)-AE77-2)))</f>
        <v>-1</v>
      </c>
      <c r="AG77" s="0" t="n">
        <f aca="false">IFERROR(FIND("r_",LOWER(AD77)),-1)</f>
        <v>-1</v>
      </c>
      <c r="AH77" s="0" t="n">
        <f aca="false">IF(AG77=-1,-1, ROW(AG77)-1+VALUE(MID(AD77,AG77+2, IFERROR(FIND(" ",AD77,AG77),999)-AG77-2)))</f>
        <v>-1</v>
      </c>
      <c r="AI77" s="0" t="str">
        <f aca="false">IF(OR(AE77=-1,IFERROR(INDEX(AE$2:AE$100,AF77),999)&gt;=0,IFERROR(INDEX(AG$2:AG$100,AF77),999)&gt;=0),IF(OR(AG77=-1,IFERROR(INDEX(AE$2:AE$100,AH77),999)&gt;=0,IFERROR(INDEX(AG$2:AG$100,AH77),999)&gt;=0),AD77,              REPLACE(AD77,AG77,IFERROR(FIND(" ",AD77,AG77),999)-AG77,                   INDEX(AD$2:AD$100,AH77)                  )), REPLACE(AD77,AE77,IFERROR(FIND(" ",AD77,AE77),999)-AE77,                   INDEX(AD$2:AD$100,AF77)                  ) )</f>
        <v/>
      </c>
      <c r="AJ77" s="0" t="n">
        <f aca="false">IFERROR(FIND("f_",LOWER(AI77)),-1)</f>
        <v>-1</v>
      </c>
      <c r="AK77" s="0" t="n">
        <f aca="false">IF(AJ77=-1,-1, VALUE(MID(AI77,AJ77+2, IFERROR(FIND(" ",AI77,AJ77),999)-AJ77-2)))</f>
        <v>-1</v>
      </c>
      <c r="AL77" s="0" t="n">
        <f aca="false">IFERROR(FIND("r_",LOWER(AI77)),-1)</f>
        <v>-1</v>
      </c>
      <c r="AM77" s="0" t="n">
        <f aca="false">IF(AL77=-1,-1, ROW(AL77)-1+VALUE(MID(AI77,AL77+2, IFERROR(FIND(" ",AI77,AL77),999)-AL77-2)))</f>
        <v>-1</v>
      </c>
      <c r="AN77" s="0" t="str">
        <f aca="false">IF(OR(AJ77=-1,IFERROR(INDEX(AJ$2:AJ$100,AK77),999)&gt;=0,IFERROR(INDEX(AL$2:AL$100,AK77),999)&gt;=0),IF(OR(AL77=-1,IFERROR(INDEX(AJ$2:AJ$100,AM77),999)&gt;=0,IFERROR(INDEX(AL$2:AL$100,AM77),999)&gt;=0),AI77,              REPLACE(AI77,AL77,IFERROR(FIND(" ",AI77,AL77),999)-AL77,                   INDEX(AI$2:AI$100,AM77)                  )), REPLACE(AI77,AJ77,IFERROR(FIND(" ",AI77,AJ77),999)-AJ77,                   INDEX(AI$2:AI$100,AK77)                  ) )</f>
        <v/>
      </c>
      <c r="AO77" s="0" t="n">
        <f aca="false">IFERROR(FIND("f_",LOWER(AN77)),-1)</f>
        <v>-1</v>
      </c>
      <c r="AP77" s="0" t="n">
        <f aca="false">IF(AO77=-1,-1, VALUE(MID(AN77,AO77+2, IFERROR(FIND(" ",AN77,AO77),999)-AO77-2)))</f>
        <v>-1</v>
      </c>
      <c r="AQ77" s="0" t="n">
        <f aca="false">IFERROR(FIND("r_",LOWER(AN77)),-1)</f>
        <v>-1</v>
      </c>
      <c r="AR77" s="0" t="n">
        <f aca="false">IF(AQ77=-1,-1, ROW(AQ77)-1+VALUE(MID(AN77,AQ77+2, IFERROR(FIND(" ",AN77,AQ77),999)-AQ77-2)))</f>
        <v>-1</v>
      </c>
      <c r="AS77" s="0" t="str">
        <f aca="false">IF(OR(AO77=-1,IFERROR(INDEX(AO$2:AO$100,AP77),999)&gt;=0,IFERROR(INDEX(AQ$2:AQ$100,AP77),999)&gt;=0),IF(OR(AQ77=-1,IFERROR(INDEX(AO$2:AO$100,AR77),999)&gt;=0,IFERROR(INDEX(AQ$2:AQ$100,AR77),999)&gt;=0),AN77,              REPLACE(AN77,AQ77,IFERROR(FIND(" ",AN77,AQ77),999)-AQ77,                   INDEX(AN$2:AN$100,AR77)                  )), REPLACE(AN77,AO77,IFERROR(FIND(" ",AN77,AO77),999)-AO77,                   INDEX(AN$2:AN$100,AP77)                  ) )</f>
        <v/>
      </c>
      <c r="AT77" s="0" t="n">
        <f aca="false">IFERROR(FIND("f_",LOWER(AS77)),-1)</f>
        <v>-1</v>
      </c>
      <c r="AU77" s="0" t="n">
        <f aca="false">IF(AT77=-1,-1, VALUE(MID(AS77,AT77+2, IFERROR(FIND(" ",AS77,AT77),999)-AT77-2)))</f>
        <v>-1</v>
      </c>
      <c r="AV77" s="0" t="n">
        <f aca="false">IFERROR(FIND("r_",LOWER(AS77)),-1)</f>
        <v>-1</v>
      </c>
      <c r="AW77" s="0" t="n">
        <f aca="false">IF(AV77=-1,-1, ROW(AV77)-1+VALUE(MID(AS77,AV77+2, IFERROR(FIND(" ",AS77,AV77),999)-AV77-2)))</f>
        <v>-1</v>
      </c>
      <c r="AX77" s="0" t="str">
        <f aca="false">IF(OR(AT77=-1,IFERROR(INDEX(AT$2:AT$100,AU77),999)&gt;=0,IFERROR(INDEX(AV$2:AV$100,AU77),999)&gt;=0),IF(OR(AV77=-1,IFERROR(INDEX(AT$2:AT$100,AW77),999)&gt;=0,IFERROR(INDEX(AV$2:AV$100,AW77),999)&gt;=0),AS77,              REPLACE(AS77,AV77,IFERROR(FIND(" ",AS77,AV77),999)-AV77,                   INDEX(AS$2:AS$100,AW77)                  )), REPLACE(AS77,AT77,IFERROR(FIND(" ",AS77,AT77),999)-AT77,                   INDEX(AS$2:AS$100,AU77)                  ) )</f>
        <v/>
      </c>
      <c r="AY77" s="0" t="n">
        <f aca="false">IFERROR(FIND("f_",LOWER(AX77)),-1)</f>
        <v>-1</v>
      </c>
      <c r="AZ77" s="0" t="n">
        <f aca="false">IF(AY77=-1,-1, VALUE(MID(AX77,AY77+2, IFERROR(FIND(" ",AX77,AY77),999)-AY77-2)))</f>
        <v>-1</v>
      </c>
      <c r="BA77" s="0" t="n">
        <f aca="false">IFERROR(FIND("r_",LOWER(AX77)),-1)</f>
        <v>-1</v>
      </c>
      <c r="BB77" s="0" t="n">
        <f aca="false">IF(BA77=-1,-1, ROW(BA77)-1+VALUE(MID(AX77,BA77+2, IFERROR(FIND(" ",AX77,BA77),999)-BA77-2)))</f>
        <v>-1</v>
      </c>
      <c r="BC77" s="0" t="str">
        <f aca="false">IF(OR(AY77=-1,IFERROR(INDEX(AY$2:AY$100,AZ77),999)&gt;=0,IFERROR(INDEX(BA$2:BA$100,AZ77),999)&gt;=0),IF(OR(BA77=-1,IFERROR(INDEX(AY$2:AY$100,BB77),999)&gt;=0,IFERROR(INDEX(BA$2:BA$100,BB77),999)&gt;=0),AX77,              REPLACE(AX77,BA77,IFERROR(FIND(" ",AX77,BA77),999)-BA77,                   INDEX(AX$2:AX$100,BB77)                  )), REPLACE(AX77,AY77,IFERROR(FIND(" ",AX77,AY77),999)-AY77,                   INDEX(AX$2:AX$100,AZ77)                  ) )</f>
        <v/>
      </c>
      <c r="BD77" s="0" t="n">
        <f aca="false">IFERROR(FIND("f_",LOWER(BC77)),-1)</f>
        <v>-1</v>
      </c>
      <c r="BE77" s="0" t="n">
        <f aca="false">IF(BD77=-1,-1, VALUE(MID(BC77,BD77+2, IFERROR(FIND(" ",BC77,BD77),999)-BD77-2)))</f>
        <v>-1</v>
      </c>
      <c r="BF77" s="0" t="n">
        <f aca="false">IFERROR(FIND("r_",LOWER(BC77)),-1)</f>
        <v>-1</v>
      </c>
      <c r="BG77" s="0" t="n">
        <f aca="false">IF(BF77=-1,-1, ROW(BF77)-1+VALUE(MID(BC77,BF77+2, IFERROR(FIND(" ",BC77,BF77),999)-BF77-2)))</f>
        <v>-1</v>
      </c>
      <c r="BH77" s="0" t="str">
        <f aca="false">IF(OR(BD77=-1,IFERROR(INDEX(BD$2:BD$100,BE77),999)&gt;=0,IFERROR(INDEX(BF$2:BF$100,BE77),999)&gt;=0),IF(OR(BF77=-1,IFERROR(INDEX(BD$2:BD$100,BG77),999)&gt;=0,IFERROR(INDEX(BF$2:BF$100,BG77),999)&gt;=0),BC77,              REPLACE(BC77,BF77,IFERROR(FIND(" ",BC77,BF77),999)-BF77,                   INDEX(BC$2:BC$100,BG77)                  )), REPLACE(BC77,BD77,IFERROR(FIND(" ",BC77,BD77),999)-BD77,                   INDEX(BC$2:BC$100,BE77)                  ) )</f>
        <v/>
      </c>
      <c r="BI77" s="0" t="n">
        <f aca="false">IFERROR(FIND("f_",LOWER(BH77)),-1)</f>
        <v>-1</v>
      </c>
      <c r="BJ77" s="0" t="n">
        <f aca="false">IF(BI77=-1,-1, VALUE(MID(BH77,BI77+2, IFERROR(FIND(" ",BH77,BI77),999)-BI77-2)))</f>
        <v>-1</v>
      </c>
      <c r="BK77" s="0" t="n">
        <f aca="false">IFERROR(FIND("r_",LOWER(BH77)),-1)</f>
        <v>-1</v>
      </c>
      <c r="BL77" s="0" t="n">
        <f aca="false">IF(BK77=-1,-1, ROW(BK77)-1+VALUE(MID(BH77,BK77+2, IFERROR(FIND(" ",BH77,BK77),999)-BK77-2)))</f>
        <v>-1</v>
      </c>
      <c r="BM77" s="0" t="str">
        <f aca="false">IF(OR(BI77=-1,IFERROR(INDEX(BI$2:BI$100,BJ77),999)&gt;=0,IFERROR(INDEX(BK$2:BK$100,BJ77),999)&gt;=0),IF(OR(BK77=-1,IFERROR(INDEX(BI$2:BI$100,BL77),999)&gt;=0,IFERROR(INDEX(BK$2:BK$100,BL77),999)&gt;=0),BH77,              REPLACE(BH77,BK77,IFERROR(FIND(" ",BH77,BK77),999)-BK77,                   INDEX(BH$2:BH$100,BL77)                  )), REPLACE(BH77,BI77,IFERROR(FIND(" ",BH77,BI77),999)-BI77,                   INDEX(BH$2:BH$100,BJ77)                  ) )</f>
        <v/>
      </c>
      <c r="BN77" s="0" t="n">
        <f aca="false">IFERROR(FIND("f_",LOWER(BM77)),-1)</f>
        <v>-1</v>
      </c>
      <c r="BO77" s="0" t="n">
        <f aca="false">IF(BN77=-1,-1, VALUE(MID(BM77,BN77+2, IFERROR(FIND(" ",BM77,BN77),999)-BN77-2)))</f>
        <v>-1</v>
      </c>
      <c r="BP77" s="0" t="n">
        <f aca="false">IFERROR(FIND("r_",LOWER(BM77)),-1)</f>
        <v>-1</v>
      </c>
      <c r="BQ77" s="0" t="n">
        <f aca="false">IF(BP77=-1,-1, ROW(BP77)-1+VALUE(MID(BM77,BP77+2, IFERROR(FIND(" ",BM77,BP77),999)-BP77-2)))</f>
        <v>-1</v>
      </c>
      <c r="BR77" s="0" t="str">
        <f aca="false">IF(OR(BN77=-1,IFERROR(INDEX(BN$2:BN$100,BO77),999)&gt;=0,IFERROR(INDEX(BP$2:BP$100,BO77),999)&gt;=0),IF(OR(BP77=-1,IFERROR(INDEX(BN$2:BN$100,BQ77),999)&gt;=0,IFERROR(INDEX(BP$2:BP$100,BQ77),999)&gt;=0),BM77,              REPLACE(BM77,BP77,IFERROR(FIND(" ",BM77,BP77),999)-BP77,                   INDEX(BM$2:BM$100,BQ77)                  )), REPLACE(BM77,BN77,IFERROR(FIND(" ",BM77,BN77),999)-BN77,                   INDEX(BM$2:BM$100,BO77)                  ) )</f>
        <v/>
      </c>
      <c r="BS77" s="0" t="n">
        <f aca="false">IFERROR(FIND("f_",LOWER(BR77)),-1)</f>
        <v>-1</v>
      </c>
      <c r="BT77" s="0" t="n">
        <f aca="false">IF(BS77=-1,-1, VALUE(MID(BR77,BS77+2, IFERROR(FIND(" ",BR77,BS77),999)-BS77-2)))</f>
        <v>-1</v>
      </c>
      <c r="BU77" s="0" t="n">
        <f aca="false">IFERROR(FIND("r_",LOWER(BR77)),-1)</f>
        <v>-1</v>
      </c>
      <c r="BV77" s="0" t="n">
        <f aca="false">IF(BU77=-1,-1, ROW(BU77)-1+VALUE(MID(BR77,BU77+2, IFERROR(FIND(" ",BR77,BU77),999)-BU77-2)))</f>
        <v>-1</v>
      </c>
      <c r="BW77" s="0" t="str">
        <f aca="false">IF(OR(BS77=-1,IFERROR(INDEX(BS$2:BS$100,BT77),999)&gt;=0,IFERROR(INDEX(BU$2:BU$100,BT77),999)&gt;=0),IF(OR(BU77=-1,IFERROR(INDEX(BS$2:BS$100,BV77),999)&gt;=0,IFERROR(INDEX(BU$2:BU$100,BV77),999)&gt;=0),BR77,              REPLACE(BR77,BU77,IFERROR(FIND(" ",BR77,BU77),999)-BU77,                   INDEX(BR$2:BR$100,BV77)                  )), REPLACE(BR77,BS77,IFERROR(FIND(" ",BR77,BS77),999)-BS77,                   INDEX(BR$2:BR$100,BT77)                  ) )</f>
        <v/>
      </c>
      <c r="BX77" s="0" t="n">
        <f aca="false">IFERROR(FIND("f_",LOWER(BW77)),-1)</f>
        <v>-1</v>
      </c>
      <c r="BY77" s="0" t="n">
        <f aca="false">IF(BX77=-1,-1, VALUE(MID(BW77,BX77+2, IFERROR(FIND(" ",BW77,BX77),999)-BX77-2)))</f>
        <v>-1</v>
      </c>
      <c r="BZ77" s="0" t="n">
        <f aca="false">IFERROR(FIND("r_",LOWER(BW77)),-1)</f>
        <v>-1</v>
      </c>
      <c r="CA77" s="0" t="n">
        <f aca="false">IF(BZ77=-1,-1, ROW(BZ77)-1+VALUE(MID(BW77,BZ77+2, IFERROR(FIND(" ",BW77,BZ77),999)-BZ77-2)))</f>
        <v>-1</v>
      </c>
      <c r="CB77" s="0" t="str">
        <f aca="false">IF(OR(BX77=-1,IFERROR(INDEX(BX$2:BX$100,BY77),999)&gt;=0,IFERROR(INDEX(BZ$2:BZ$100,BY77),999)&gt;=0),IF(OR(BZ77=-1,IFERROR(INDEX(BX$2:BX$100,CA77),999)&gt;=0,IFERROR(INDEX(BZ$2:BZ$100,CA77),999)&gt;=0),BW77,              REPLACE(BW77,BZ77,IFERROR(FIND(" ",BW77,BZ77),999)-BZ77,                   INDEX(BW$2:BW$100,CA77)                  )), REPLACE(BW77,BX77,IFERROR(FIND(" ",BW77,BX77),999)-BX77,                   INDEX(BW$2:BW$100,BY77)                  ) )</f>
        <v/>
      </c>
      <c r="CC77" s="0" t="n">
        <f aca="false">IFERROR(FIND("f_",LOWER(CB77)),-1)</f>
        <v>-1</v>
      </c>
      <c r="CD77" s="0" t="n">
        <f aca="false">IF(CC77=-1,-1, VALUE(MID(CB77,CC77+2, IFERROR(FIND(" ",CB77,CC77),999)-CC77-2)))</f>
        <v>-1</v>
      </c>
      <c r="CE77" s="0" t="n">
        <f aca="false">IFERROR(FIND("r_",LOWER(CB77)),-1)</f>
        <v>-1</v>
      </c>
      <c r="CF77" s="0" t="n">
        <f aca="false">IF(CE77=-1,-1, ROW(CE77)-1+VALUE(MID(CB77,CE77+2, IFERROR(FIND(" ",CB77,CE77),999)-CE77-2)))</f>
        <v>-1</v>
      </c>
      <c r="CG77" s="0" t="str">
        <f aca="false">IF(OR(CC77=-1,IFERROR(INDEX(CC$2:CC$100,CD77),999)&gt;=0,IFERROR(INDEX(CE$2:CE$100,CD77),999)&gt;=0),IF(OR(CE77=-1,IFERROR(INDEX(CC$2:CC$100,CF77),999)&gt;=0,IFERROR(INDEX(CE$2:CE$100,CF77),999)&gt;=0),CB77,              REPLACE(CB77,CE77,IFERROR(FIND(" ",CB77,CE77),999)-CE77,                   INDEX(CB$2:CB$100,CF77)                  )), REPLACE(CB77,CC77,IFERROR(FIND(" ",CB77,CC77),999)-CC77,                   INDEX(CB$2:CB$100,CD77)                  ) )</f>
        <v/>
      </c>
      <c r="CH77" s="0" t="n">
        <f aca="false">IFERROR(FIND("f_",LOWER(CG77)),-1)</f>
        <v>-1</v>
      </c>
      <c r="CI77" s="0" t="n">
        <f aca="false">IF(CH77=-1,-1, VALUE(MID(CG77,CH77+2, IFERROR(FIND(" ",CG77,CH77),999)-CH77-2)))</f>
        <v>-1</v>
      </c>
      <c r="CJ77" s="0" t="n">
        <f aca="false">IFERROR(FIND("r_",LOWER(CG77)),-1)</f>
        <v>-1</v>
      </c>
      <c r="CK77" s="0" t="n">
        <f aca="false">IF(CJ77=-1,-1, ROW(CJ77)-1+VALUE(MID(CG77,CJ77+2, IFERROR(FIND(" ",CG77,CJ77),999)-CJ77-2)))</f>
        <v>-1</v>
      </c>
      <c r="CL77" s="0" t="str">
        <f aca="false">IF(OR(CH77=-1,IFERROR(INDEX(CH$2:CH$100,CI77),999)&gt;=0,IFERROR(INDEX(CJ$2:CJ$100,CI77),999)&gt;=0),IF(OR(CJ77=-1,IFERROR(INDEX(CH$2:CH$100,CK77),999)&gt;=0,IFERROR(INDEX(CJ$2:CJ$100,CK77),999)&gt;=0),CG77,              REPLACE(CG77,CJ77,IFERROR(FIND(" ",CG77,CJ77),999)-CJ77,                   INDEX(CG$2:CG$100,CK77)                  )), REPLACE(CG77,CH77,IFERROR(FIND(" ",CG77,CH77),999)-CH77,                   INDEX(CG$2:CG$100,CI77)                  ) )</f>
        <v/>
      </c>
      <c r="CM77" s="0" t="n">
        <f aca="false">IFERROR(FIND("f_",LOWER(CL77)),-1)</f>
        <v>-1</v>
      </c>
      <c r="CN77" s="0" t="n">
        <f aca="false">IF(CM77=-1,-1, VALUE(MID(CL77,CM77+2, IFERROR(FIND(" ",CL77,CM77),999)-CM77-2)))</f>
        <v>-1</v>
      </c>
      <c r="CO77" s="0" t="n">
        <f aca="false">IFERROR(FIND("r_",LOWER(CL77)),-1)</f>
        <v>-1</v>
      </c>
      <c r="CP77" s="0" t="n">
        <f aca="false">IF(CO77=-1,-1, ROW(CO77)-1+VALUE(MID(CL77,CO77+2, IFERROR(FIND(" ",CL77,CO77),999)-CO77-2)))</f>
        <v>-1</v>
      </c>
      <c r="CQ77" s="0" t="str">
        <f aca="false">IF(OR(CM77=-1,IFERROR(INDEX(CM$2:CM$100,CN77),999)&gt;=0,IFERROR(INDEX(CO$2:CO$100,CN77),999)&gt;=0),IF(OR(CO77=-1,IFERROR(INDEX(CM$2:CM$100,CP77),999)&gt;=0,IFERROR(INDEX(CO$2:CO$100,CP77),999)&gt;=0),CL77,              REPLACE(CL77,CO77,IFERROR(FIND(" ",CL77,CO77),999)-CO77,                   INDEX(CL$2:CL$100,CP77)                  )), REPLACE(CL77,CM77,IFERROR(FIND(" ",CL77,CM77),999)-CM77,                   INDEX(CL$2:CL$100,CN77)                  ) )</f>
        <v/>
      </c>
      <c r="CR77" s="0" t="n">
        <f aca="false">IFERROR(FIND("f_",LOWER(CQ77)),-1)</f>
        <v>-1</v>
      </c>
      <c r="CS77" s="0" t="n">
        <f aca="false">IF(CR77=-1,-1, VALUE(MID(CQ77,CR77+2, IFERROR(FIND(" ",CQ77,CR77),999)-CR77-2)))</f>
        <v>-1</v>
      </c>
      <c r="CT77" s="0" t="n">
        <f aca="false">IFERROR(FIND("r_",LOWER(CQ77)),-1)</f>
        <v>-1</v>
      </c>
      <c r="CU77" s="0" t="n">
        <f aca="false">IF(CT77=-1,-1, ROW(CT77)-1+VALUE(MID(CQ77,CT77+2, IFERROR(FIND(" ",CQ77,CT77),999)-CT77-2)))</f>
        <v>-1</v>
      </c>
      <c r="CV77" s="0" t="str">
        <f aca="false">IF(OR(CR77=-1,IFERROR(INDEX(CR$2:CR$100,CS77),999)&gt;=0,IFERROR(INDEX(CT$2:CT$100,CS77),999)&gt;=0),IF(OR(CT77=-1,IFERROR(INDEX(CR$2:CR$100,CU77),999)&gt;=0,IFERROR(INDEX(CT$2:CT$100,CU77),999)&gt;=0),CQ77,              REPLACE(CQ77,CT77,IFERROR(FIND(" ",CQ77,CT77),999)-CT77,                   INDEX(CQ$2:CQ$100,CU77)                  )), REPLACE(CQ77,CR77,IFERROR(FIND(" ",CQ77,CR77),999)-CR77,                   INDEX(CQ$2:CQ$100,CS77)                  ) )</f>
        <v/>
      </c>
      <c r="CW77" s="0" t="n">
        <f aca="false">IFERROR(FIND("f_",LOWER(CV77)),-1)</f>
        <v>-1</v>
      </c>
      <c r="CX77" s="0" t="n">
        <f aca="false">IF(CW77=-1,-1, VALUE(MID(CV77,CW77+2, IFERROR(FIND(" ",CV77,CW77),999)-CW77-2)))</f>
        <v>-1</v>
      </c>
      <c r="CY77" s="0" t="n">
        <f aca="false">IFERROR(FIND("r_",LOWER(CV77)),-1)</f>
        <v>-1</v>
      </c>
      <c r="CZ77" s="0" t="n">
        <f aca="false">IF(CY77=-1,-1, ROW(CY77)-1+VALUE(MID(CV77,CY77+2, IFERROR(FIND(" ",CV77,CY77),999)-CY77-2)))</f>
        <v>-1</v>
      </c>
      <c r="DA77" s="0" t="str">
        <f aca="false">IF(OR(CW77=-1,IFERROR(INDEX(CW$2:CW$100,CX77),999)&gt;=0,IFERROR(INDEX(CY$2:CY$100,CX77),999)&gt;=0),IF(OR(CY77=-1,IFERROR(INDEX(CW$2:CW$100,CZ77),999)&gt;=0,IFERROR(INDEX(CY$2:CY$100,CZ77),999)&gt;=0),CV77,              REPLACE(CV77,CY77,IFERROR(FIND(" ",CV77,CY77),999)-CY77,                   INDEX(CV$2:CV$100,CZ77)                  )), REPLACE(CV77,CW77,IFERROR(FIND(" ",CV77,CW77),999)-CW77,                   INDEX(CV$2:CV$100,CX77)                  ) )</f>
        <v/>
      </c>
      <c r="DB77" s="0" t="n">
        <f aca="false">IFERROR(FIND("f_",LOWER(DA77)),-1)</f>
        <v>-1</v>
      </c>
      <c r="DC77" s="0" t="n">
        <f aca="false">IF(DB77=-1,-1, VALUE(MID(DA77,DB77+2, IFERROR(FIND(" ",DA77,DB77),999)-DB77-2)))</f>
        <v>-1</v>
      </c>
      <c r="DD77" s="0" t="n">
        <f aca="false">IFERROR(FIND("r_",LOWER(DA77)),-1)</f>
        <v>-1</v>
      </c>
      <c r="DE77" s="0" t="n">
        <f aca="false">IF(DD77=-1,-1, ROW(DD77)-1+VALUE(MID(DA77,DD77+2, IFERROR(FIND(" ",DA77,DD77),999)-DD77-2)))</f>
        <v>-1</v>
      </c>
      <c r="DF77" s="0" t="str">
        <f aca="false">IF(OR(DB77=-1,IFERROR(INDEX(DB$2:DB$100,DC77),999)&gt;=0,IFERROR(INDEX(DD$2:DD$100,DC77),999)&gt;=0),IF(OR(DD77=-1,IFERROR(INDEX(DB$2:DB$100,DE77),999)&gt;=0,IFERROR(INDEX(DD$2:DD$100,DE77),999)&gt;=0),DA77,              REPLACE(DA77,DD77,IFERROR(FIND(" ",DA77,DD77),999)-DD77,                   INDEX(DA$2:DA$100,DE77)                  )), REPLACE(DA77,DB77,IFERROR(FIND(" ",DA77,DB77),999)-DB77,                   INDEX(DA$2:DA$100,DC77)                  ) )</f>
        <v/>
      </c>
      <c r="DG77" s="0" t="n">
        <f aca="false">IFERROR(FIND("f_",LOWER(DF77)),-1)</f>
        <v>-1</v>
      </c>
      <c r="DH77" s="0" t="n">
        <f aca="false">IF(DG77=-1,-1, VALUE(MID(DF77,DG77+2, IFERROR(FIND(" ",DF77,DG77),999)-DG77-2)))</f>
        <v>-1</v>
      </c>
      <c r="DI77" s="0" t="n">
        <f aca="false">IFERROR(FIND("r_",LOWER(DF77)),-1)</f>
        <v>-1</v>
      </c>
      <c r="DJ77" s="0" t="n">
        <f aca="false">IF(DI77=-1,-1, ROW(DI77)-1+VALUE(MID(DF77,DI77+2, IFERROR(FIND(" ",DF77,DI77),999)-DI77-2)))</f>
        <v>-1</v>
      </c>
      <c r="DK77" s="0" t="str">
        <f aca="false">IF(OR(DG77=-1,IFERROR(INDEX(DG$2:DG$100,DH77),999)&gt;=0,IFERROR(INDEX(DI$2:DI$100,DH77),999)&gt;=0),IF(OR(DI77=-1,IFERROR(INDEX(DG$2:DG$100,DJ77),999)&gt;=0,IFERROR(INDEX(DI$2:DI$100,DJ77),999)&gt;=0),DF77,              REPLACE(DF77,DI77,IFERROR(FIND(" ",DF77,DI77),999)-DI77,                   INDEX(DF$2:DF$100,DJ77)                  )), REPLACE(DF77,DG77,IFERROR(FIND(" ",DF77,DG77),999)-DG77,                   INDEX(DF$2:DF$100,DH77)                  ) )</f>
        <v/>
      </c>
      <c r="DL77" s="0" t="n">
        <f aca="false">IFERROR(FIND("f_",LOWER(DK77)),-1)</f>
        <v>-1</v>
      </c>
      <c r="DM77" s="0" t="n">
        <f aca="false">IF(DL77=-1,-1, VALUE(MID(DK77,DL77+2, IFERROR(FIND(" ",DK77,DL77),999)-DL77-2)))</f>
        <v>-1</v>
      </c>
      <c r="DN77" s="0" t="n">
        <f aca="false">IFERROR(FIND("r_",LOWER(DK77)),-1)</f>
        <v>-1</v>
      </c>
      <c r="DO77" s="0" t="n">
        <f aca="false">IF(DN77=-1,-1, ROW(DN77)-1+VALUE(MID(DK77,DN77+2, IFERROR(FIND(" ",DK77,DN77),999)-DN77-2)))</f>
        <v>-1</v>
      </c>
      <c r="DP77" s="0" t="str">
        <f aca="false">IF(OR(DL77=-1,IFERROR(INDEX(DL$2:DL$100,DM77),999)&gt;=0,IFERROR(INDEX(DN$2:DN$100,DM77),999)&gt;=0),IF(OR(DN77=-1,IFERROR(INDEX(DL$2:DL$100,DO77),999)&gt;=0,IFERROR(INDEX(DN$2:DN$100,DO77),999)&gt;=0),DK77,              REPLACE(DK77,DN77,IFERROR(FIND(" ",DK77,DN77),999)-DN77,                   INDEX(DK$2:DK$100,DO77)                  )), REPLACE(DK77,DL77,IFERROR(FIND(" ",DK77,DL77),999)-DL77,                   INDEX(DK$2:DK$100,DM77)                  ) )</f>
        <v/>
      </c>
      <c r="DQ77" s="0" t="n">
        <f aca="false">IFERROR(FIND("f_",LOWER(DP77)),-1)</f>
        <v>-1</v>
      </c>
      <c r="DR77" s="0" t="n">
        <f aca="false">IF(DQ77=-1,-1, VALUE(MID(DP77,DQ77+2, IFERROR(FIND(" ",DP77,DQ77),999)-DQ77-2)))</f>
        <v>-1</v>
      </c>
      <c r="DS77" s="0" t="n">
        <f aca="false">IFERROR(FIND("r_",LOWER(DP77)),-1)</f>
        <v>-1</v>
      </c>
      <c r="DT77" s="0" t="n">
        <f aca="false">IF(DS77=-1,-1, ROW(DS77)-1+VALUE(MID(DP77,DS77+2, IFERROR(FIND(" ",DP77,DS77),999)-DS77-2)))</f>
        <v>-1</v>
      </c>
      <c r="DU77" s="0" t="str">
        <f aca="false">IF(OR(DQ77=-1,IFERROR(INDEX(DQ$2:DQ$100,DR77),999)&gt;=0,IFERROR(INDEX(DS$2:DS$100,DR77),999)&gt;=0),IF(OR(DS77=-1,IFERROR(INDEX(DQ$2:DQ$100,DT77),999)&gt;=0,IFERROR(INDEX(DS$2:DS$100,DT77),999)&gt;=0),DP77,              REPLACE(DP77,DS77,IFERROR(FIND(" ",DP77,DS77),999)-DS77,                   INDEX(DP$2:DP$100,DT77)                  )), REPLACE(DP77,DQ77,IFERROR(FIND(" ",DP77,DQ77),999)-DQ77,                   INDEX(DP$2:DP$100,DR77)                  ) )</f>
        <v/>
      </c>
      <c r="DV77" s="0" t="n">
        <f aca="false">IFERROR(FIND("f_",LOWER(DU77)),-1)</f>
        <v>-1</v>
      </c>
      <c r="DW77" s="0" t="n">
        <f aca="false">IF(DV77=-1,-1, VALUE(MID(DU77,DV77+2, IFERROR(FIND(" ",DU77,DV77),999)-DV77-2)))</f>
        <v>-1</v>
      </c>
      <c r="DX77" s="0" t="n">
        <f aca="false">IFERROR(FIND("r_",LOWER(DU77)),-1)</f>
        <v>-1</v>
      </c>
      <c r="DY77" s="0" t="n">
        <f aca="false">IF(DX77=-1,-1, ROW(DX77)-1+VALUE(MID(DU77,DX77+2, IFERROR(FIND(" ",DU77,DX77),999)-DX77-2)))</f>
        <v>-1</v>
      </c>
      <c r="DZ77" s="0" t="str">
        <f aca="false">IF(OR(DV77=-1,IFERROR(INDEX(DV$2:DV$100,DW77),999)&gt;=0,IFERROR(INDEX(DX$2:DX$100,DW77),999)&gt;=0),IF(OR(DX77=-1,IFERROR(INDEX(DV$2:DV$100,DY77),999)&gt;=0,IFERROR(INDEX(DX$2:DX$100,DY77),999)&gt;=0),DU77,              REPLACE(DU77,DX77,IFERROR(FIND(" ",DU77,DX77),999)-DX77,                   INDEX(DU$2:DU$100,DY77)                  )), REPLACE(DU77,DV77,IFERROR(FIND(" ",DU77,DV77),999)-DV77,                   INDEX(DU$2:DU$100,DW77)                  ) )</f>
        <v/>
      </c>
      <c r="EA77" s="0" t="n">
        <f aca="false">IFERROR(FIND("f_",LOWER(DZ77)),-1)</f>
        <v>-1</v>
      </c>
      <c r="EB77" s="0" t="n">
        <f aca="false">IF(EA77=-1,-1, VALUE(MID(DZ77,EA77+2, IFERROR(FIND(" ",DZ77,EA77),999)-EA77-2)))</f>
        <v>-1</v>
      </c>
      <c r="EC77" s="0" t="n">
        <f aca="false">IFERROR(FIND("r_",LOWER(DZ77)),-1)</f>
        <v>-1</v>
      </c>
      <c r="ED77" s="0" t="n">
        <f aca="false">IF(EC77=-1,-1, ROW(EC77)-1+VALUE(MID(DZ77,EC77+2, IFERROR(FIND(" ",DZ77,EC77),999)-EC77-2)))</f>
        <v>-1</v>
      </c>
      <c r="EE77" s="0" t="str">
        <f aca="false">IF(OR(EA77=-1,IFERROR(INDEX(EA$2:EA$100,EB77),999)&gt;=0,IFERROR(INDEX(EC$2:EC$100,EB77),999)&gt;=0),IF(OR(EC77=-1,IFERROR(INDEX(EA$2:EA$100,ED77),999)&gt;=0,IFERROR(INDEX(EC$2:EC$100,ED77),999)&gt;=0),DZ77,              REPLACE(DZ77,EC77,IFERROR(FIND(" ",DZ77,EC77),999)-EC77,                   INDEX(DZ$2:DZ$100,ED77)                  )), REPLACE(DZ77,EA77,IFERROR(FIND(" ",DZ77,EA77),999)-EA77,                   INDEX(DZ$2:DZ$100,EB77)                  ) )</f>
        <v/>
      </c>
      <c r="EF77" s="0" t="n">
        <f aca="false">IFERROR(FIND("f_",LOWER(EE77)),-1)</f>
        <v>-1</v>
      </c>
      <c r="EG77" s="0" t="n">
        <f aca="false">IF(EF77=-1,-1, VALUE(MID(EE77,EF77+2, IFERROR(FIND(" ",EE77,EF77),999)-EF77-2)))</f>
        <v>-1</v>
      </c>
      <c r="EH77" s="0" t="n">
        <f aca="false">IFERROR(FIND("r_",LOWER(EE77)),-1)</f>
        <v>-1</v>
      </c>
      <c r="EI77" s="0" t="n">
        <f aca="false">IF(EH77=-1,-1, ROW(EH77)-1+VALUE(MID(EE77,EH77+2, IFERROR(FIND(" ",EE77,EH77),999)-EH77-2)))</f>
        <v>-1</v>
      </c>
      <c r="EJ77" s="0" t="str">
        <f aca="false">IF(OR(EF77=-1,IFERROR(INDEX(EF$2:EF$100,EG77),999)&gt;=0,IFERROR(INDEX(EH$2:EH$100,EG77),999)&gt;=0),IF(OR(EH77=-1,IFERROR(INDEX(EF$2:EF$100,EI77),999)&gt;=0,IFERROR(INDEX(EH$2:EH$100,EI77),999)&gt;=0),EE77,              REPLACE(EE77,EH77,IFERROR(FIND(" ",EE77,EH77),999)-EH77,                   INDEX(EE$2:EE$100,EI77)                  )), REPLACE(EE77,EF77,IFERROR(FIND(" ",EE77,EF77),999)-EF77,                   INDEX(EE$2:EE$100,EG77)                  ) )</f>
        <v/>
      </c>
      <c r="EK77" s="0" t="n">
        <f aca="false">IFERROR(FIND("f_",LOWER(EJ77)),-1)</f>
        <v>-1</v>
      </c>
      <c r="EL77" s="0" t="n">
        <f aca="false">IF(EK77=-1,-1, VALUE(MID(EJ77,EK77+2, IFERROR(FIND(" ",EJ77,EK77),999)-EK77-2)))</f>
        <v>-1</v>
      </c>
      <c r="EM77" s="0" t="n">
        <f aca="false">IFERROR(FIND("r_",LOWER(EJ77)),-1)</f>
        <v>-1</v>
      </c>
      <c r="EN77" s="0" t="n">
        <f aca="false">IF(EM77=-1,-1, ROW(EM77)-1+VALUE(MID(EJ77,EM77+2, IFERROR(FIND(" ",EJ77,EM77),999)-EM77-2)))</f>
        <v>-1</v>
      </c>
      <c r="EO77" s="0" t="str">
        <f aca="false">IF(OR(EK77=-1,IFERROR(INDEX(EK$2:EK$100,EL77),999)&gt;=0,IFERROR(INDEX(EM$2:EM$100,EL77),999)&gt;=0),IF(OR(EM77=-1,IFERROR(INDEX(EK$2:EK$100,EN77),999)&gt;=0,IFERROR(INDEX(EM$2:EM$100,EN77),999)&gt;=0),EJ77,              REPLACE(EJ77,EM77,IFERROR(FIND(" ",EJ77,EM77),999)-EM77,                   INDEX(EJ$2:EJ$100,EN77)                  )), REPLACE(EJ77,EK77,IFERROR(FIND(" ",EJ77,EK77),999)-EK77,                   INDEX(EJ$2:EJ$100,EL77)                  ) )</f>
        <v/>
      </c>
      <c r="EP77" s="0" t="n">
        <f aca="false">IFERROR(FIND("f_",LOWER(EO77)),-1)</f>
        <v>-1</v>
      </c>
      <c r="EQ77" s="0" t="n">
        <f aca="false">IF(EP77=-1,-1, VALUE(MID(EO77,EP77+2, IFERROR(FIND(" ",EO77,EP77),999)-EP77-2)))</f>
        <v>-1</v>
      </c>
      <c r="ER77" s="0" t="n">
        <f aca="false">IFERROR(FIND("r_",LOWER(EO77)),-1)</f>
        <v>-1</v>
      </c>
      <c r="ES77" s="0" t="n">
        <f aca="false">IF(ER77=-1,-1, ROW(ER77)-1+VALUE(MID(EO77,ER77+2, IFERROR(FIND(" ",EO77,ER77),999)-ER77-2)))</f>
        <v>-1</v>
      </c>
      <c r="ET77" s="0" t="str">
        <f aca="false">IF(OR(EP77=-1,IFERROR(INDEX(EP$2:EP$100,EQ77),999)&gt;=0,IFERROR(INDEX(ER$2:ER$100,EQ77),999)&gt;=0),IF(OR(ER77=-1,IFERROR(INDEX(EP$2:EP$100,ES77),999)&gt;=0,IFERROR(INDEX(ER$2:ER$100,ES77),999)&gt;=0),EO77,              REPLACE(EO77,ER77,IFERROR(FIND(" ",EO77,ER77),999)-ER77,                   INDEX(EO$2:EO$100,ES77)                  )), REPLACE(EO77,EP77,IFERROR(FIND(" ",EO77,EP77),999)-EP77,                   INDEX(EO$2:EO$100,EQ77)                  ) )</f>
        <v/>
      </c>
      <c r="EU77" s="0" t="n">
        <f aca="false">IFERROR(FIND("f_",LOWER(ET77)),-1)</f>
        <v>-1</v>
      </c>
      <c r="EV77" s="0" t="n">
        <f aca="false">IF(EU77=-1,-1, VALUE(MID(ET77,EU77+2, IFERROR(FIND(" ",ET77,EU77),999)-EU77-2)))</f>
        <v>-1</v>
      </c>
      <c r="EW77" s="0" t="n">
        <f aca="false">IFERROR(FIND("r_",LOWER(ET77)),-1)</f>
        <v>-1</v>
      </c>
      <c r="EX77" s="0" t="n">
        <f aca="false">IF(EW77=-1,-1, ROW(EW77)-1+VALUE(MID(ET77,EW77+2, IFERROR(FIND(" ",ET77,EW77),999)-EW77-2)))</f>
        <v>-1</v>
      </c>
      <c r="EY77" s="0" t="str">
        <f aca="false">IF(OR(EU77=-1,IFERROR(INDEX(EU$2:EU$100,EV77),999)&gt;=0,IFERROR(INDEX(EW$2:EW$100,EV77),999)&gt;=0),IF(OR(EW77=-1,IFERROR(INDEX(EU$2:EU$100,EX77),999)&gt;=0,IFERROR(INDEX(EW$2:EW$100,EX77),999)&gt;=0),ET77,              REPLACE(ET77,EW77,IFERROR(FIND(" ",ET77,EW77),999)-EW77,                   INDEX(ET$2:ET$100,EX77)                  )), REPLACE(ET77,EU77,IFERROR(FIND(" ",ET77,EU77),999)-EU77,                   INDEX(ET$2:ET$100,EV77)                  ) )</f>
        <v/>
      </c>
      <c r="EZ77" s="0" t="n">
        <f aca="false">IFERROR(FIND("f_",LOWER(EY77)),-1)</f>
        <v>-1</v>
      </c>
      <c r="FA77" s="0" t="n">
        <f aca="false">IF(EZ77=-1,-1, VALUE(MID(EY77,EZ77+2, IFERROR(FIND(" ",EY77,EZ77),999)-EZ77-2)))</f>
        <v>-1</v>
      </c>
      <c r="FB77" s="0" t="n">
        <f aca="false">IFERROR(FIND("r_",LOWER(EY77)),-1)</f>
        <v>-1</v>
      </c>
      <c r="FC77" s="0" t="n">
        <f aca="false">IF(FB77=-1,-1, ROW(FB77)-1+VALUE(MID(EY77,FB77+2, IFERROR(FIND(" ",EY77,FB77),999)-FB77-2)))</f>
        <v>-1</v>
      </c>
      <c r="FD77" s="0" t="str">
        <f aca="false">IF(OR(EZ77=-1,IFERROR(INDEX(EZ$2:EZ$100,FA77),999)&gt;=0,IFERROR(INDEX(FB$2:FB$100,FA77),999)&gt;=0),IF(OR(FB77=-1,IFERROR(INDEX(EZ$2:EZ$100,FC77),999)&gt;=0,IFERROR(INDEX(FB$2:FB$100,FC77),999)&gt;=0),EY77,              REPLACE(EY77,FB77,IFERROR(FIND(" ",EY77,FB77),999)-FB77,                   INDEX(EY$2:EY$100,FC77)                  )), REPLACE(EY77,EZ77,IFERROR(FIND(" ",EY77,EZ77),999)-EZ77,                   INDEX(EY$2:EY$100,FA77)                  ) )</f>
        <v/>
      </c>
      <c r="FE77" s="0" t="n">
        <f aca="false">IFERROR(FIND("f_",LOWER(FD77)),-1)</f>
        <v>-1</v>
      </c>
      <c r="FF77" s="0" t="n">
        <f aca="false">IF(FE77=-1,-1, VALUE(MID(FD77,FE77+2, IFERROR(FIND(" ",FD77,FE77),999)-FE77-2)))</f>
        <v>-1</v>
      </c>
      <c r="FG77" s="0" t="n">
        <f aca="false">IFERROR(FIND("r_",LOWER(FD77)),-1)</f>
        <v>-1</v>
      </c>
      <c r="FH77" s="0" t="n">
        <f aca="false">IF(FG77=-1,-1, ROW(FG77)-1+VALUE(MID(FD77,FG77+2, IFERROR(FIND(" ",FD77,FG77),999)-FG77-2)))</f>
        <v>-1</v>
      </c>
      <c r="FI77" s="0" t="str">
        <f aca="false">IF(OR(FE77=-1,IFERROR(INDEX(FE$2:FE$100,FF77),999)&gt;=0,IFERROR(INDEX(FG$2:FG$100,FF77),999)&gt;=0),IF(OR(FG77=-1,IFERROR(INDEX(FE$2:FE$100,FH77),999)&gt;=0,IFERROR(INDEX(FG$2:FG$100,FH77),999)&gt;=0),FD77,              REPLACE(FD77,FG77,IFERROR(FIND(" ",FD77,FG77),999)-FG77,                   INDEX(FD$2:FD$100,FH77)                  )), REPLACE(FD77,FE77,IFERROR(FIND(" ",FD77,FE77),999)-FE77,                   INDEX(FD$2:FD$100,FF77)                  ) )</f>
        <v/>
      </c>
      <c r="FJ77" s="0" t="n">
        <f aca="false">IFERROR(FIND("f_",LOWER(FI77)),-1)</f>
        <v>-1</v>
      </c>
      <c r="FK77" s="0" t="n">
        <f aca="false">IF(FJ77=-1,-1, VALUE(MID(FI77,FJ77+2, IFERROR(FIND(" ",FI77,FJ77),999)-FJ77-2)))</f>
        <v>-1</v>
      </c>
      <c r="FL77" s="0" t="n">
        <f aca="false">IFERROR(FIND("r_",LOWER(FI77)),-1)</f>
        <v>-1</v>
      </c>
      <c r="FM77" s="0" t="n">
        <f aca="false">IF(FL77=-1,-1, ROW(FL77)-1+VALUE(MID(FI77,FL77+2, IFERROR(FIND(" ",FI77,FL77),999)-FL77-2)))</f>
        <v>-1</v>
      </c>
      <c r="FN77" s="0" t="str">
        <f aca="false">IF(OR(FJ77=-1,IFERROR(INDEX(FJ$2:FJ$100,FK77),999)&gt;=0,IFERROR(INDEX(FL$2:FL$100,FK77),999)&gt;=0),IF(OR(FL77=-1,IFERROR(INDEX(FJ$2:FJ$100,FM77),999)&gt;=0,IFERROR(INDEX(FL$2:FL$100,FM77),999)&gt;=0),FI77,              REPLACE(FI77,FL77,IFERROR(FIND(" ",FI77,FL77),999)-FL77,                   INDEX(FI$2:FI$100,FM77)                  )), REPLACE(FI77,FJ77,IFERROR(FIND(" ",FI77,FJ77),999)-FJ77,                   INDEX(FI$2:FI$100,FK77)                  ) )</f>
        <v/>
      </c>
      <c r="FO77" s="0" t="n">
        <f aca="false">IFERROR(FIND("f_",LOWER(FN77)),-1)</f>
        <v>-1</v>
      </c>
      <c r="FP77" s="0" t="n">
        <f aca="false">IF(FO77=-1,-1, VALUE(MID(FN77,FO77+2, IFERROR(FIND(" ",FN77,FO77),999)-FO77-2)))</f>
        <v>-1</v>
      </c>
      <c r="FQ77" s="0" t="n">
        <f aca="false">IFERROR(FIND("r_",LOWER(FN77)),-1)</f>
        <v>-1</v>
      </c>
      <c r="FR77" s="0" t="n">
        <f aca="false">IF(FQ77=-1,-1, ROW(FQ77)-1+VALUE(MID(FN77,FQ77+2, IFERROR(FIND(" ",FN77,FQ77),999)-FQ77-2)))</f>
        <v>-1</v>
      </c>
      <c r="FS77" s="0" t="str">
        <f aca="false">IF(OR(FO77=-1,IFERROR(INDEX(FO$2:FO$100,FP77),999)&gt;=0,IFERROR(INDEX(FQ$2:FQ$100,FP77),999)&gt;=0),IF(OR(FQ77=-1,IFERROR(INDEX(FO$2:FO$100,FR77),999)&gt;=0,IFERROR(INDEX(FQ$2:FQ$100,FR77),999)&gt;=0),FN77,              REPLACE(FN77,FQ77,IFERROR(FIND(" ",FN77,FQ77),999)-FQ77,                   INDEX(FN$2:FN$100,FR77)                  )), REPLACE(FN77,FO77,IFERROR(FIND(" ",FN77,FO77),999)-FO77,                   INDEX(FN$2:FN$100,FP77)                  ) )</f>
        <v/>
      </c>
      <c r="FT77" s="0" t="n">
        <f aca="false">IFERROR(FIND("f_",LOWER(FS77)),-1)</f>
        <v>-1</v>
      </c>
      <c r="FU77" s="0" t="n">
        <f aca="false">IF(FT77=-1,-1, VALUE(MID(FS77,FT77+2, IFERROR(FIND(" ",FS77,FT77),999)-FT77-2)))</f>
        <v>-1</v>
      </c>
      <c r="FV77" s="0" t="n">
        <f aca="false">IFERROR(FIND("r_",LOWER(FS77)),-1)</f>
        <v>-1</v>
      </c>
      <c r="FW77" s="0" t="n">
        <f aca="false">IF(FV77=-1,-1, ROW(FV77)-1+VALUE(MID(FS77,FV77+2, IFERROR(FIND(" ",FS77,FV77),999)-FV77-2)))</f>
        <v>-1</v>
      </c>
      <c r="FX77" s="0" t="str">
        <f aca="false">IF(OR(FT77=-1,IFERROR(INDEX(FT$2:FT$100,FU77),999)&gt;=0,IFERROR(INDEX(FV$2:FV$100,FU77),999)&gt;=0),IF(OR(FV77=-1,IFERROR(INDEX(FT$2:FT$100,FW77),999)&gt;=0,IFERROR(INDEX(FV$2:FV$100,FW77),999)&gt;=0),FS77,              REPLACE(FS77,FV77,IFERROR(FIND(" ",FS77,FV77),999)-FV77,                   INDEX(FS$2:FS$100,FW77)                  )), REPLACE(FS77,FT77,IFERROR(FIND(" ",FS77,FT77),999)-FT77,                   INDEX(FS$2:FS$100,FU77)                  ) )</f>
        <v/>
      </c>
      <c r="FY77" s="0" t="n">
        <f aca="false">IFERROR(FIND("f_",LOWER(FX77)),-1)</f>
        <v>-1</v>
      </c>
      <c r="FZ77" s="0" t="n">
        <f aca="false">IF(FY77=-1,-1, VALUE(MID(FX77,FY77+2, IFERROR(FIND(" ",FX77,FY77),999)-FY77-2)))</f>
        <v>-1</v>
      </c>
      <c r="GA77" s="0" t="n">
        <f aca="false">IFERROR(FIND("r_",LOWER(FX77)),-1)</f>
        <v>-1</v>
      </c>
      <c r="GB77" s="0" t="n">
        <f aca="false">IF(GA77=-1,-1, ROW(GA77)-1+VALUE(MID(FX77,GA77+2, IFERROR(FIND(" ",FX77,GA77),999)-GA77-2)))</f>
        <v>-1</v>
      </c>
      <c r="GC77" s="0" t="str">
        <f aca="false">IF(OR(FY77=-1,IFERROR(INDEX(FY$2:FY$100,FZ77),999)&gt;=0,IFERROR(INDEX(GA$2:GA$100,FZ77),999)&gt;=0),IF(OR(GA77=-1,IFERROR(INDEX(FY$2:FY$100,GB77),999)&gt;=0,IFERROR(INDEX(GA$2:GA$100,GB77),999)&gt;=0),FX77,              REPLACE(FX77,GA77,IFERROR(FIND(" ",FX77,GA77),999)-GA77,                   INDEX(FX$2:FX$100,GB77)                  )), REPLACE(FX77,FY77,IFERROR(FIND(" ",FX77,FY77),999)-FY77,                   INDEX(FX$2:FX$100,FZ77)                  ) )</f>
        <v/>
      </c>
      <c r="GD77" s="0" t="n">
        <f aca="false">IFERROR(FIND("f_",LOWER(GC77)),-1)</f>
        <v>-1</v>
      </c>
      <c r="GE77" s="0" t="n">
        <f aca="false">IF(GD77=-1,-1, VALUE(MID(GC77,GD77+2, IFERROR(FIND(" ",GC77,GD77),999)-GD77-2)))</f>
        <v>-1</v>
      </c>
      <c r="GF77" s="0" t="n">
        <f aca="false">IFERROR(FIND("r_",LOWER(GC77)),-1)</f>
        <v>-1</v>
      </c>
      <c r="GG77" s="0" t="n">
        <f aca="false">IF(GF77=-1,-1, ROW(GF77)-1+VALUE(MID(GC77,GF77+2, IFERROR(FIND(" ",GC77,GF77),999)-GF77-2)))</f>
        <v>-1</v>
      </c>
      <c r="GH77" s="0" t="str">
        <f aca="false">IF(OR(GD77=-1,IFERROR(INDEX(GD$2:GD$100,GE77),999)&gt;=0,IFERROR(INDEX(GF$2:GF$100,GE77),999)&gt;=0),IF(OR(GF77=-1,IFERROR(INDEX(GD$2:GD$100,GG77),999)&gt;=0,IFERROR(INDEX(GF$2:GF$100,GG77),999)&gt;=0),GC77,              REPLACE(GC77,GF77,IFERROR(FIND(" ",GC77,GF77),999)-GF77,                   INDEX(GC$2:GC$100,GG77)                  )), REPLACE(GC77,GD77,IFERROR(FIND(" ",GC77,GD77),999)-GD77,                   INDEX(GC$2:GC$100,GE77)                  ) )</f>
        <v/>
      </c>
      <c r="GI77" s="0" t="n">
        <f aca="false">IFERROR(FIND("f_",LOWER(GH77)),-1)</f>
        <v>-1</v>
      </c>
      <c r="GJ77" s="0" t="n">
        <f aca="false">IF(GI77=-1,-1, VALUE(MID(GH77,GI77+2, IFERROR(FIND(" ",GH77,GI77),999)-GI77-2)))</f>
        <v>-1</v>
      </c>
      <c r="GK77" s="0" t="n">
        <f aca="false">IFERROR(FIND("r_",LOWER(GH77)),-1)</f>
        <v>-1</v>
      </c>
      <c r="GL77" s="0" t="n">
        <f aca="false">IF(GK77=-1,-1, ROW(GK77)-1+VALUE(MID(GH77,GK77+2, IFERROR(FIND(" ",GH77,GK77),999)-GK77-2)))</f>
        <v>-1</v>
      </c>
      <c r="GM77" s="0" t="str">
        <f aca="false">IF(OR(GI77=-1,IFERROR(INDEX(GI$2:GI$100,GJ77),999)&gt;=0,IFERROR(INDEX(GK$2:GK$100,GJ77),999)&gt;=0),IF(OR(GK77=-1,IFERROR(INDEX(GI$2:GI$100,GL77),999)&gt;=0,IFERROR(INDEX(GK$2:GK$100,GL77),999)&gt;=0),GH77,              REPLACE(GH77,GK77,IFERROR(FIND(" ",GH77,GK77),999)-GK77,                   INDEX(GH$2:GH$100,GL77)                  )), REPLACE(GH77,GI77,IFERROR(FIND(" ",GH77,GI77),999)-GI77,                   INDEX(GH$2:GH$100,GJ77)                  ) )</f>
        <v/>
      </c>
      <c r="GN77" s="0" t="n">
        <f aca="false">IFERROR(FIND("f_",LOWER(GM77)),-1)</f>
        <v>-1</v>
      </c>
      <c r="GO77" s="0" t="n">
        <f aca="false">IF(GN77=-1,-1, VALUE(MID(GM77,GN77+2, IFERROR(FIND(" ",GM77,GN77),999)-GN77-2)))</f>
        <v>-1</v>
      </c>
      <c r="GP77" s="0" t="n">
        <f aca="false">IFERROR(FIND("r_",LOWER(GM77)),-1)</f>
        <v>-1</v>
      </c>
      <c r="GQ77" s="0" t="n">
        <f aca="false">IF(GP77=-1,-1, ROW(GP77)-1+VALUE(MID(GM77,GP77+2, IFERROR(FIND(" ",GM77,GP77),999)-GP77-2)))</f>
        <v>-1</v>
      </c>
      <c r="GR77" s="0" t="str">
        <f aca="false">IF(OR(GN77=-1,IFERROR(INDEX(GN$2:GN$100,GO77),999)&gt;=0,IFERROR(INDEX(GP$2:GP$100,GO77),999)&gt;=0),IF(OR(GP77=-1,IFERROR(INDEX(GN$2:GN$100,GQ77),999)&gt;=0,IFERROR(INDEX(GP$2:GP$100,GQ77),999)&gt;=0),GM77,              REPLACE(GM77,GP77,IFERROR(FIND(" ",GM77,GP77),999)-GP77,                   INDEX(GM$2:GM$100,GQ77)                  )), REPLACE(GM77,GN77,IFERROR(FIND(" ",GM77,GN77),999)-GN77,                   INDEX(GM$2:GM$100,GO77)                  ) )</f>
        <v/>
      </c>
      <c r="GS77" s="0" t="n">
        <f aca="false">IFERROR(FIND("f_",LOWER(GR77)),-1)</f>
        <v>-1</v>
      </c>
      <c r="GT77" s="0" t="n">
        <f aca="false">IF(GS77=-1,-1, VALUE(MID(GR77,GS77+2, IFERROR(FIND(" ",GR77,GS77),999)-GS77-2)))</f>
        <v>-1</v>
      </c>
      <c r="GU77" s="0" t="n">
        <f aca="false">IFERROR(FIND("r_",LOWER(GR77)),-1)</f>
        <v>-1</v>
      </c>
      <c r="GV77" s="0" t="n">
        <f aca="false">IF(GU77=-1,-1, ROW(GU77)-1+VALUE(MID(GR77,GU77+2, IFERROR(FIND(" ",GR77,GU77),999)-GU77-2)))</f>
        <v>-1</v>
      </c>
      <c r="GW77" s="0" t="str">
        <f aca="false">IF(OR(GS77=-1,IFERROR(INDEX(GS$2:GS$100,GT77),999)&gt;=0,IFERROR(INDEX(GU$2:GU$100,GT77),999)&gt;=0),IF(OR(GU77=-1,IFERROR(INDEX(GS$2:GS$100,GV77),999)&gt;=0,IFERROR(INDEX(GU$2:GU$100,GV77),999)&gt;=0),GR77,              REPLACE(GR77,GU77,IFERROR(FIND(" ",GR77,GU77),999)-GU77,                   INDEX(GR$2:GR$100,GV77)                  )), REPLACE(GR77,GS77,IFERROR(FIND(" ",GR77,GS77),999)-GS77,                   INDEX(GR$2:GR$100,GT77)                  ) )</f>
        <v/>
      </c>
      <c r="GX77" s="0" t="n">
        <f aca="false">IFERROR(FIND("f_",LOWER(GW77)),-1)</f>
        <v>-1</v>
      </c>
      <c r="GY77" s="0" t="n">
        <f aca="false">IF(GX77=-1,-1, VALUE(MID(GW77,GX77+2, IFERROR(FIND(" ",GW77,GX77),999)-GX77-2)))</f>
        <v>-1</v>
      </c>
      <c r="GZ77" s="0" t="n">
        <f aca="false">IFERROR(FIND("r_",LOWER(GW77)),-1)</f>
        <v>-1</v>
      </c>
      <c r="HA77" s="0" t="n">
        <f aca="false">IF(GZ77=-1,-1, ROW(GZ77)-1+VALUE(MID(GW77,GZ77+2, IFERROR(FIND(" ",GW77,GZ77),999)-GZ77-2)))</f>
        <v>-1</v>
      </c>
      <c r="HB77" s="0" t="str">
        <f aca="false">IF(OR(GX77=-1,IFERROR(INDEX(GX$2:GX$100,GY77),999)&gt;=0,IFERROR(INDEX(GZ$2:GZ$100,GY77),999)&gt;=0),IF(OR(GZ77=-1,IFERROR(INDEX(GX$2:GX$100,HA77),999)&gt;=0,IFERROR(INDEX(GZ$2:GZ$100,HA77),999)&gt;=0),GW77,              REPLACE(GW77,GZ77,IFERROR(FIND(" ",GW77,GZ77),999)-GZ77,                   INDEX(GW$2:GW$100,HA77)                  )), REPLACE(GW77,GX77,IFERROR(FIND(" ",GW77,GX77),999)-GX77,                   INDEX(GW$2:GW$100,GY77)                  ) )</f>
        <v/>
      </c>
      <c r="HC77" s="0" t="n">
        <f aca="false">IFERROR(FIND("f_",LOWER(HB77)),-1)</f>
        <v>-1</v>
      </c>
      <c r="HD77" s="0" t="n">
        <f aca="false">IF(HC77=-1,-1, VALUE(MID(HB77,HC77+2, IFERROR(FIND(" ",HB77,HC77),999)-HC77-2)))</f>
        <v>-1</v>
      </c>
      <c r="HE77" s="0" t="n">
        <f aca="false">IFERROR(FIND("r_",LOWER(HB77)),-1)</f>
        <v>-1</v>
      </c>
      <c r="HF77" s="0" t="n">
        <f aca="false">IF(HE77=-1,-1, ROW(HE77)-1+VALUE(MID(HB77,HE77+2, IFERROR(FIND(" ",HB77,HE77),999)-HE77-2)))</f>
        <v>-1</v>
      </c>
      <c r="HG77" s="0" t="str">
        <f aca="false">IF(OR(HC77=-1,IFERROR(INDEX(HC$2:HC$100,HD77),999)&gt;=0,IFERROR(INDEX(HE$2:HE$100,HD77),999)&gt;=0),IF(OR(HE77=-1,IFERROR(INDEX(HC$2:HC$100,HF77),999)&gt;=0,IFERROR(INDEX(HE$2:HE$100,HF77),999)&gt;=0),HB77,              REPLACE(HB77,HE77,IFERROR(FIND(" ",HB77,HE77),999)-HE77,                   INDEX(HB$2:HB$100,HF77)                  )), REPLACE(HB77,HC77,IFERROR(FIND(" ",HB77,HC77),999)-HC77,                   INDEX(HB$2:HB$100,HD77)                  ) )</f>
        <v/>
      </c>
      <c r="HH77" s="0" t="n">
        <f aca="false">IFERROR(FIND("f_",LOWER(HG77)),-1)</f>
        <v>-1</v>
      </c>
      <c r="HI77" s="0" t="n">
        <f aca="false">IF(HH77=-1,-1, VALUE(MID(HG77,HH77+2, IFERROR(FIND(" ",HG77,HH77),999)-HH77-2)))</f>
        <v>-1</v>
      </c>
      <c r="HJ77" s="0" t="n">
        <f aca="false">IFERROR(FIND("r_",LOWER(HG77)),-1)</f>
        <v>-1</v>
      </c>
      <c r="HK77" s="0" t="n">
        <f aca="false">IF(HJ77=-1,-1, ROW(HJ77)-1+VALUE(MID(HG77,HJ77+2, IFERROR(FIND(" ",HG77,HJ77),999)-HJ77-2)))</f>
        <v>-1</v>
      </c>
      <c r="HL77" s="0" t="str">
        <f aca="false">IF(OR(HH77=-1,IFERROR(INDEX(HH$2:HH$100,HI77),999)&gt;=0,IFERROR(INDEX(HJ$2:HJ$100,HI77),999)&gt;=0),IF(OR(HJ77=-1,IFERROR(INDEX(HH$2:HH$100,HK77),999)&gt;=0,IFERROR(INDEX(HJ$2:HJ$100,HK77),999)&gt;=0),HG77,              REPLACE(HG77,HJ77,IFERROR(FIND(" ",HG77,HJ77),999)-HJ77,                   INDEX(HG$2:HG$100,HK77)                  )), REPLACE(HG77,HH77,IFERROR(FIND(" ",HG77,HH77),999)-HH77,                   INDEX(HG$2:HG$100,HI77)                  ) )</f>
        <v/>
      </c>
      <c r="HM77" s="0" t="n">
        <f aca="false">IFERROR(FIND("f_",LOWER(HL77)),-1)</f>
        <v>-1</v>
      </c>
      <c r="HN77" s="0" t="n">
        <f aca="false">IF(HM77=-1,-1, VALUE(MID(HL77,HM77+2, IFERROR(FIND(" ",HL77,HM77),999)-HM77-2)))</f>
        <v>-1</v>
      </c>
      <c r="HO77" s="0" t="n">
        <f aca="false">IFERROR(FIND("r_",LOWER(HL77)),-1)</f>
        <v>-1</v>
      </c>
      <c r="HP77" s="0" t="n">
        <f aca="false">IF(HO77=-1,-1, ROW(HO77)-1+VALUE(MID(HL77,HO77+2, IFERROR(FIND(" ",HL77,HO77),999)-HO77-2)))</f>
        <v>-1</v>
      </c>
      <c r="HQ77" s="0" t="str">
        <f aca="false">IF(OR(HM77=-1,IFERROR(INDEX(HM$2:HM$100,HN77),999)&gt;=0,IFERROR(INDEX(HO$2:HO$100,HN77),999)&gt;=0),IF(OR(HO77=-1,IFERROR(INDEX(HM$2:HM$100,HP77),999)&gt;=0,IFERROR(INDEX(HO$2:HO$100,HP77),999)&gt;=0),HL77,              REPLACE(HL77,HO77,IFERROR(FIND(" ",HL77,HO77),999)-HO77,                   INDEX(HL$2:HL$100,HP77)                  )), REPLACE(HL77,HM77,IFERROR(FIND(" ",HL77,HM77),999)-HM77,                   INDEX(HL$2:HL$100,HN77)                  ) )</f>
        <v/>
      </c>
      <c r="HR77" s="0" t="n">
        <f aca="false">IFERROR(FIND("f_",LOWER(HQ77)),-1)</f>
        <v>-1</v>
      </c>
      <c r="HS77" s="0" t="n">
        <f aca="false">IF(HR77=-1,-1, VALUE(MID(HQ77,HR77+2, IFERROR(FIND(" ",HQ77,HR77),999)-HR77-2)))</f>
        <v>-1</v>
      </c>
      <c r="HT77" s="0" t="n">
        <f aca="false">IFERROR(FIND("r_",LOWER(HQ77)),-1)</f>
        <v>-1</v>
      </c>
      <c r="HU77" s="0" t="n">
        <f aca="false">IF(HT77=-1,-1, ROW(HT77)-1+VALUE(MID(HQ77,HT77+2, IFERROR(FIND(" ",HQ77,HT77),999)-HT77-2)))</f>
        <v>-1</v>
      </c>
      <c r="HV77" s="0" t="str">
        <f aca="false">IF(OR(HR77=-1,IFERROR(INDEX(HR$2:HR$100,HS77),999)&gt;=0,IFERROR(INDEX(HT$2:HT$100,HS77),999)&gt;=0),IF(OR(HT77=-1,IFERROR(INDEX(HR$2:HR$100,HU77),999)&gt;=0,IFERROR(INDEX(HT$2:HT$100,HU77),999)&gt;=0),HQ77,              REPLACE(HQ77,HT77,IFERROR(FIND(" ",HQ77,HT77),999)-HT77,                   INDEX(HQ$2:HQ$100,HU77)                  )), REPLACE(HQ77,HR77,IFERROR(FIND(" ",HQ77,HR77),999)-HR77,                   INDEX(HQ$2:HQ$100,HS77)                  ) )</f>
        <v/>
      </c>
      <c r="HW77" s="0" t="n">
        <f aca="false">IFERROR(FIND("f_",LOWER(HV77)),-1)</f>
        <v>-1</v>
      </c>
      <c r="HX77" s="0" t="n">
        <f aca="false">IF(HW77=-1,-1, VALUE(MID(HV77,HW77+2, IFERROR(FIND(" ",HV77,HW77),999)-HW77-2)))</f>
        <v>-1</v>
      </c>
      <c r="HY77" s="0" t="n">
        <f aca="false">IFERROR(FIND("r_",LOWER(HV77)),-1)</f>
        <v>-1</v>
      </c>
      <c r="HZ77" s="0" t="n">
        <f aca="false">IF(HY77=-1,-1, ROW(HY77)-1+VALUE(MID(HV77,HY77+2, IFERROR(FIND(" ",HV77,HY77),999)-HY77-2)))</f>
        <v>-1</v>
      </c>
      <c r="IA77" s="0" t="str">
        <f aca="false">IF(OR(HW77=-1,IFERROR(INDEX(HW$2:HW$100,HX77),999)&gt;=0,IFERROR(INDEX(HY$2:HY$100,HX77),999)&gt;=0),IF(OR(HY77=-1,IFERROR(INDEX(HW$2:HW$100,HZ77),999)&gt;=0,IFERROR(INDEX(HY$2:HY$100,HZ77),999)&gt;=0),HV77,              REPLACE(HV77,HY77,IFERROR(FIND(" ",HV77,HY77),999)-HY77,                   INDEX(HV$2:HV$100,HZ77)                  )), REPLACE(HV77,HW77,IFERROR(FIND(" ",HV77,HW77),999)-HW77,                   INDEX(HV$2:HV$100,HX77)                  ) )</f>
        <v/>
      </c>
      <c r="IB77" s="0" t="n">
        <f aca="false">IFERROR(FIND("f_",LOWER(IA77)),-1)</f>
        <v>-1</v>
      </c>
      <c r="IC77" s="0" t="n">
        <f aca="false">IF(IB77=-1,-1, VALUE(MID(IA77,IB77+2, IFERROR(FIND(" ",IA77,IB77),999)-IB77-2)))</f>
        <v>-1</v>
      </c>
      <c r="ID77" s="0" t="n">
        <f aca="false">IFERROR(FIND("r_",LOWER(IA77)),-1)</f>
        <v>-1</v>
      </c>
      <c r="IE77" s="0" t="n">
        <f aca="false">IF(ID77=-1,-1, ROW(ID77)-1+VALUE(MID(IA77,ID77+2, IFERROR(FIND(" ",IA77,ID77),999)-ID77-2)))</f>
        <v>-1</v>
      </c>
      <c r="IF77" s="0" t="str">
        <f aca="false">IF(OR(IB77=-1,IFERROR(INDEX(IB$2:IB$100,IC77),999)&gt;=0,IFERROR(INDEX(ID$2:ID$100,IC77),999)&gt;=0),IF(OR(ID77=-1,IFERROR(INDEX(IB$2:IB$100,IE77),999)&gt;=0,IFERROR(INDEX(ID$2:ID$100,IE77),999)&gt;=0),IA77,              REPLACE(IA77,ID77,IFERROR(FIND(" ",IA77,ID77),999)-ID77,                   INDEX(IA$2:IA$100,IE77)                  )), REPLACE(IA77,IB77,IFERROR(FIND(" ",IA77,IB77),999)-IB77,                   INDEX(IA$2:IA$100,IC77)                  ) )</f>
        <v/>
      </c>
      <c r="IG77" s="0" t="n">
        <f aca="false">IFERROR(FIND("f_",LOWER(IF77)),-1)</f>
        <v>-1</v>
      </c>
      <c r="IH77" s="0" t="n">
        <f aca="false">IF(IG77=-1,-1, VALUE(MID(IF77,IG77+2, IFERROR(FIND(" ",IF77,IG77),999)-IG77-2)))</f>
        <v>-1</v>
      </c>
      <c r="II77" s="0" t="n">
        <f aca="false">IFERROR(FIND("r_",LOWER(IF77)),-1)</f>
        <v>-1</v>
      </c>
      <c r="IJ77" s="0" t="n">
        <f aca="false">IF(II77=-1,-1, ROW(II77)-1+VALUE(MID(IF77,II77+2, IFERROR(FIND(" ",IF77,II77),999)-II77-2)))</f>
        <v>-1</v>
      </c>
      <c r="IK77" s="0" t="str">
        <f aca="false">IF(OR(IG77=-1,IFERROR(INDEX(IG$2:IG$100,IH77),999)&gt;=0,IFERROR(INDEX(II$2:II$100,IH77),999)&gt;=0),IF(OR(II77=-1,IFERROR(INDEX(IG$2:IG$100,IJ77),999)&gt;=0,IFERROR(INDEX(II$2:II$100,IJ77),999)&gt;=0),IF77,              REPLACE(IF77,II77,IFERROR(FIND(" ",IF77,II77),999)-II77,                   INDEX(IF$2:IF$100,IJ77)                  )), REPLACE(IF77,IG77,IFERROR(FIND(" ",IF77,IG77),999)-IG77,                   INDEX(IF$2:IF$100,IH77)                  ) )</f>
        <v/>
      </c>
      <c r="IL77" s="0" t="n">
        <f aca="false">IFERROR(FIND("f_",LOWER(IK77)),-1)</f>
        <v>-1</v>
      </c>
      <c r="IM77" s="0" t="n">
        <f aca="false">IF(IL77=-1,-1, VALUE(MID(IK77,IL77+2, IFERROR(FIND(" ",IK77,IL77),999)-IL77-2)))</f>
        <v>-1</v>
      </c>
      <c r="IN77" s="0" t="n">
        <f aca="false">IFERROR(FIND("r_",LOWER(IK77)),-1)</f>
        <v>-1</v>
      </c>
      <c r="IO77" s="0" t="n">
        <f aca="false">IF(IN77=-1,-1, ROW(IN77)-1+VALUE(MID(IK77,IN77+2, IFERROR(FIND(" ",IK77,IN77),999)-IN77-2)))</f>
        <v>-1</v>
      </c>
      <c r="IP77" s="0" t="str">
        <f aca="false">IF(OR(IL77=-1,IFERROR(INDEX(IL$2:IL$100,IM77),999)&gt;=0,IFERROR(INDEX(IN$2:IN$100,IM77),999)&gt;=0),IF(OR(IN77=-1,IFERROR(INDEX(IL$2:IL$100,IO77),999)&gt;=0,IFERROR(INDEX(IN$2:IN$100,IO77),999)&gt;=0),IK77,              REPLACE(IK77,IN77,IFERROR(FIND(" ",IK77,IN77),999)-IN77,                   INDEX(IK$2:IK$100,IO77)                  )), REPLACE(IK77,IL77,IFERROR(FIND(" ",IK77,IL77),999)-IL77,                   INDEX(IK$2:IK$100,IM77)                  ) )</f>
        <v/>
      </c>
      <c r="IQ77" s="0" t="n">
        <f aca="false">IFERROR(FIND("f_",LOWER(IP77)),-1)</f>
        <v>-1</v>
      </c>
      <c r="IR77" s="0" t="n">
        <f aca="false">IF(IQ77=-1,-1, VALUE(MID(IP77,IQ77+2, IFERROR(FIND(" ",IP77,IQ77),999)-IQ77-2)))</f>
        <v>-1</v>
      </c>
      <c r="IS77" s="0" t="n">
        <f aca="false">IFERROR(FIND("r_",LOWER(IP77)),-1)</f>
        <v>-1</v>
      </c>
      <c r="IT77" s="0" t="n">
        <f aca="false">IF(IS77=-1,-1, ROW(IS77)-1+VALUE(MID(IP77,IS77+2, IFERROR(FIND(" ",IP77,IS77),999)-IS77-2)))</f>
        <v>-1</v>
      </c>
      <c r="IU77" s="0" t="str">
        <f aca="false">IF(OR(IQ77=-1,IFERROR(INDEX(IQ$2:IQ$100,IR77),999)&gt;=0,IFERROR(INDEX(IS$2:IS$100,IR77),999)&gt;=0),IF(OR(IS77=-1,IFERROR(INDEX(IQ$2:IQ$100,IT77),999)&gt;=0,IFERROR(INDEX(IS$2:IS$100,IT77),999)&gt;=0),IP77,              REPLACE(IP77,IS77,IFERROR(FIND(" ",IP77,IS77),999)-IS77,                   INDEX(IP$2:IP$100,IT77)                  )), REPLACE(IP77,IQ77,IFERROR(FIND(" ",IP77,IQ77),999)-IQ77,                   INDEX(IP$2:IP$100,IR77)                  ) )</f>
        <v/>
      </c>
      <c r="IV77" s="0" t="n">
        <f aca="false">IFERROR(FIND("f_",LOWER(IU77)),-1)</f>
        <v>-1</v>
      </c>
      <c r="IW77" s="0" t="n">
        <f aca="false">IF(IV77=-1,-1, VALUE(MID(IU77,IV77+2, IFERROR(FIND(" ",IU77,IV77),999)-IV77-2)))</f>
        <v>-1</v>
      </c>
      <c r="IX77" s="0" t="n">
        <f aca="false">IFERROR(FIND("r_",LOWER(IU77)),-1)</f>
        <v>-1</v>
      </c>
      <c r="IY77" s="0" t="n">
        <f aca="false">IF(IX77=-1,-1, ROW(IX77)-1+VALUE(MID(IU77,IX77+2, IFERROR(FIND(" ",IU77,IX77),999)-IX77-2)))</f>
        <v>-1</v>
      </c>
      <c r="IZ77" s="0" t="str">
        <f aca="false">IF(OR(IV77=-1,IFERROR(INDEX(IV$2:IV$100,IW77),999)&gt;=0,IFERROR(INDEX(IX$2:IX$100,IW77),999)&gt;=0),IF(OR(IX77=-1,IFERROR(INDEX(IV$2:IV$100,IY77),999)&gt;=0,IFERROR(INDEX(IX$2:IX$100,IY77),999)&gt;=0),IU77,              REPLACE(IU77,IX77,IFERROR(FIND(" ",IU77,IX77),999)-IX77,                   INDEX(IU$2:IU$100,IY77)                  )), REPLACE(IU77,IV77,IFERROR(FIND(" ",IU77,IV77),999)-IV77,                   INDEX(IU$2:IU$100,IW77)                  ) )</f>
        <v/>
      </c>
      <c r="JA77" s="0" t="n">
        <f aca="false">IFERROR(FIND("f_",LOWER(IZ77)),-1)</f>
        <v>-1</v>
      </c>
      <c r="JB77" s="0" t="n">
        <f aca="false">IF(JA77=-1,-1, VALUE(MID(IZ77,JA77+2, IFERROR(FIND(" ",IZ77,JA77),999)-JA77-2)))</f>
        <v>-1</v>
      </c>
      <c r="JC77" s="0" t="n">
        <f aca="false">IFERROR(FIND("r_",LOWER(IZ77)),-1)</f>
        <v>-1</v>
      </c>
      <c r="JD77" s="0" t="n">
        <f aca="false">IF(JC77=-1,-1, ROW(JC77)-1+VALUE(MID(IZ77,JC77+2, IFERROR(FIND(" ",IZ77,JC77),999)-JC77-2)))</f>
        <v>-1</v>
      </c>
      <c r="JE77" s="0" t="str">
        <f aca="false">IF(OR(JA77=-1,IFERROR(INDEX(JA$2:JA$100,JB77),999)&gt;=0,IFERROR(INDEX(JC$2:JC$100,JB77),999)&gt;=0),IF(OR(JC77=-1,IFERROR(INDEX(JA$2:JA$100,JD77),999)&gt;=0,IFERROR(INDEX(JC$2:JC$100,JD77),999)&gt;=0),IZ77,              REPLACE(IZ77,JC77,IFERROR(FIND(" ",IZ77,JC77),999)-JC77,                   INDEX(IZ$2:IZ$100,JD77)                  )), REPLACE(IZ77,JA77,IFERROR(FIND(" ",IZ77,JA77),999)-JA77,                   INDEX(IZ$2:IZ$100,JB77)                  ) )</f>
        <v/>
      </c>
      <c r="JF77" s="0" t="n">
        <f aca="false">IFERROR(FIND("f_",LOWER(JE77)),-1)</f>
        <v>-1</v>
      </c>
      <c r="JG77" s="0" t="n">
        <f aca="false">IF(JF77=-1,-1, VALUE(MID(JE77,JF77+2, IFERROR(FIND(" ",JE77,JF77),999)-JF77-2)))</f>
        <v>-1</v>
      </c>
      <c r="JH77" s="0" t="n">
        <f aca="false">IFERROR(FIND("r_",LOWER(JE77)),-1)</f>
        <v>-1</v>
      </c>
      <c r="JI77" s="0" t="n">
        <f aca="false">IF(JH77=-1,-1, ROW(JH77)-1+VALUE(MID(JE77,JH77+2, IFERROR(FIND(" ",JE77,JH77),999)-JH77-2)))</f>
        <v>-1</v>
      </c>
      <c r="JJ77" s="0" t="str">
        <f aca="false">IF(OR(JF77=-1,IFERROR(INDEX(JF$2:JF$100,JG77),999)&gt;=0,IFERROR(INDEX(JH$2:JH$100,JG77),999)&gt;=0),IF(OR(JH77=-1,IFERROR(INDEX(JF$2:JF$100,JI77),999)&gt;=0,IFERROR(INDEX(JH$2:JH$100,JI77),999)&gt;=0),JE77,              REPLACE(JE77,JH77,IFERROR(FIND(" ",JE77,JH77),999)-JH77,                   INDEX(JE$2:JE$100,JI77)                  )), REPLACE(JE77,JF77,IFERROR(FIND(" ",JE77,JF77),999)-JF77,                   INDEX(JE$2:JE$100,JG77)                  ) )</f>
        <v/>
      </c>
      <c r="JK77" s="0" t="n">
        <f aca="false">IFERROR(FIND("f_",LOWER(JJ77)),-1)</f>
        <v>-1</v>
      </c>
      <c r="JL77" s="0" t="n">
        <f aca="false">IF(JK77=-1,-1, VALUE(MID(JJ77,JK77+2, IFERROR(FIND(" ",JJ77,JK77),999)-JK77-2)))</f>
        <v>-1</v>
      </c>
      <c r="JM77" s="0" t="n">
        <f aca="false">IFERROR(FIND("r_",LOWER(JJ77)),-1)</f>
        <v>-1</v>
      </c>
      <c r="JN77" s="0" t="n">
        <f aca="false">IF(JM77=-1,-1, ROW(JM77)-1+VALUE(MID(JJ77,JM77+2, IFERROR(FIND(" ",JJ77,JM77),999)-JM77-2)))</f>
        <v>-1</v>
      </c>
      <c r="JO77" s="0" t="str">
        <f aca="false">IF(OR(JK77=-1,IFERROR(INDEX(JK$2:JK$100,JL77),999)&gt;=0,IFERROR(INDEX(JM$2:JM$100,JL77),999)&gt;=0),IF(OR(JM77=-1,IFERROR(INDEX(JK$2:JK$100,JN77),999)&gt;=0,IFERROR(INDEX(JM$2:JM$100,JN77),999)&gt;=0),JJ77,              REPLACE(JJ77,JM77,IFERROR(FIND(" ",JJ77,JM77),999)-JM77,                   INDEX(JJ$2:JJ$100,JN77)                  )), REPLACE(JJ77,JK77,IFERROR(FIND(" ",JJ77,JK77),999)-JK77,                   INDEX(JJ$2:JJ$100,JL77)                  ) )</f>
        <v/>
      </c>
      <c r="JP77" s="0" t="n">
        <f aca="false">IFERROR(FIND("f_",LOWER(JO77)),-1)</f>
        <v>-1</v>
      </c>
      <c r="JQ77" s="0" t="n">
        <f aca="false">IF(JP77=-1,-1, VALUE(MID(JO77,JP77+2, IFERROR(FIND(" ",JO77,JP77),999)-JP77-2)))</f>
        <v>-1</v>
      </c>
      <c r="JR77" s="0" t="n">
        <f aca="false">IFERROR(FIND("r_",LOWER(JO77)),-1)</f>
        <v>-1</v>
      </c>
      <c r="JS77" s="0" t="n">
        <f aca="false">IF(JR77=-1,-1, ROW(JR77)-1+VALUE(MID(JO77,JR77+2, IFERROR(FIND(" ",JO77,JR77),999)-JR77-2)))</f>
        <v>-1</v>
      </c>
      <c r="JT77" s="0" t="str">
        <f aca="false">IF(OR(JP77=-1,IFERROR(INDEX(JP$2:JP$100,JQ77),999)&gt;=0,IFERROR(INDEX(JR$2:JR$100,JQ77),999)&gt;=0),IF(OR(JR77=-1,IFERROR(INDEX(JP$2:JP$100,JS77),999)&gt;=0,IFERROR(INDEX(JR$2:JR$100,JS77),999)&gt;=0),JO77,              REPLACE(JO77,JR77,IFERROR(FIND(" ",JO77,JR77),999)-JR77,                   INDEX(JO$2:JO$100,JS77)                  )), REPLACE(JO77,JP77,IFERROR(FIND(" ",JO77,JP77),999)-JP77,                   INDEX(JO$2:JO$100,JQ77)                  ) )</f>
        <v/>
      </c>
      <c r="JU77" s="0" t="n">
        <f aca="false">IFERROR(FIND("f_",LOWER(JT77)),-1)</f>
        <v>-1</v>
      </c>
      <c r="JV77" s="0" t="n">
        <f aca="false">IF(JU77=-1,-1, VALUE(MID(JT77,JU77+2, IFERROR(FIND(" ",JT77,JU77),999)-JU77-2)))</f>
        <v>-1</v>
      </c>
      <c r="JW77" s="0" t="n">
        <f aca="false">IFERROR(FIND("r_",LOWER(JT77)),-1)</f>
        <v>-1</v>
      </c>
      <c r="JX77" s="0" t="n">
        <f aca="false">IF(JW77=-1,-1, ROW(JW77)-1+VALUE(MID(JT77,JW77+2, IFERROR(FIND(" ",JT77,JW77),999)-JW77-2)))</f>
        <v>-1</v>
      </c>
      <c r="JY77" s="0" t="str">
        <f aca="false">IF(OR(JU77=-1,IFERROR(INDEX(JU$2:JU$100,JV77),999)&gt;=0,IFERROR(INDEX(JW$2:JW$100,JV77),999)&gt;=0),IF(OR(JW77=-1,IFERROR(INDEX(JU$2:JU$100,JX77),999)&gt;=0,IFERROR(INDEX(JW$2:JW$100,JX77),999)&gt;=0),JT77,              REPLACE(JT77,JW77,IFERROR(FIND(" ",JT77,JW77),999)-JW77,                   INDEX(JT$2:JT$100,JX77)                  )), REPLACE(JT77,JU77,IFERROR(FIND(" ",JT77,JU77),999)-JU77,                   INDEX(JT$2:JT$100,JV77)                  ) )</f>
        <v/>
      </c>
      <c r="JZ77" s="0" t="n">
        <f aca="false">IFERROR(FIND("f_",LOWER(JY77)),-1)</f>
        <v>-1</v>
      </c>
      <c r="KA77" s="0" t="n">
        <f aca="false">IF(JZ77=-1,-1, VALUE(MID(JY77,JZ77+2, IFERROR(FIND(" ",JY77,JZ77),999)-JZ77-2)))</f>
        <v>-1</v>
      </c>
      <c r="KB77" s="0" t="n">
        <f aca="false">IFERROR(FIND("r_",LOWER(JY77)),-1)</f>
        <v>-1</v>
      </c>
      <c r="KC77" s="0" t="n">
        <f aca="false">IF(KB77=-1,-1, ROW(KB77)-1+VALUE(MID(JY77,KB77+2, IFERROR(FIND(" ",JY77,KB77),999)-KB77-2)))</f>
        <v>-1</v>
      </c>
      <c r="KD77" s="0" t="str">
        <f aca="false">IF(OR(JZ77=-1,IFERROR(INDEX(JZ$2:JZ$100,KA77),999)&gt;=0,IFERROR(INDEX(KB$2:KB$100,KA77),999)&gt;=0),IF(OR(KB77=-1,IFERROR(INDEX(JZ$2:JZ$100,KC77),999)&gt;=0,IFERROR(INDEX(KB$2:KB$100,KC77),999)&gt;=0),JY77,              REPLACE(JY77,KB77,IFERROR(FIND(" ",JY77,KB77),999)-KB77,                   INDEX(JY$2:JY$100,KC77)                  )), REPLACE(JY77,JZ77,IFERROR(FIND(" ",JY77,JZ77),999)-JZ77,                   INDEX(JY$2:JY$100,KA77)                  ) )</f>
        <v/>
      </c>
      <c r="KE77" s="0" t="n">
        <f aca="false">IFERROR(FIND("f_",LOWER(KD77)),-1)</f>
        <v>-1</v>
      </c>
      <c r="KF77" s="0" t="n">
        <f aca="false">IF(KE77=-1,-1, VALUE(MID(KD77,KE77+2, IFERROR(FIND(" ",KD77,KE77),999)-KE77-2)))</f>
        <v>-1</v>
      </c>
      <c r="KG77" s="0" t="n">
        <f aca="false">IFERROR(FIND("r_",LOWER(KD77)),-1)</f>
        <v>-1</v>
      </c>
      <c r="KH77" s="0" t="n">
        <f aca="false">IF(KG77=-1,-1, ROW(KG77)-1+VALUE(MID(KD77,KG77+2, IFERROR(FIND(" ",KD77,KG77),999)-KG77-2)))</f>
        <v>-1</v>
      </c>
      <c r="KI77" s="0" t="str">
        <f aca="false">IF(OR(KE77=-1,IFERROR(INDEX(KE$2:KE$100,KF77),999)&gt;=0,IFERROR(INDEX(KG$2:KG$100,KF77),999)&gt;=0),IF(OR(KG77=-1,IFERROR(INDEX(KE$2:KE$100,KH77),999)&gt;=0,IFERROR(INDEX(KG$2:KG$100,KH77),999)&gt;=0),KD77,              REPLACE(KD77,KG77,IFERROR(FIND(" ",KD77,KG77),999)-KG77,                   INDEX(KD$2:KD$100,KH77)                  )), REPLACE(KD77,KE77,IFERROR(FIND(" ",KD77,KE77),999)-KE77,                   INDEX(KD$2:KD$100,KF77)                  ) )</f>
        <v/>
      </c>
    </row>
    <row r="78" customFormat="false" ht="13.8" hidden="false" customHeight="false" outlineLevel="0" collapsed="false">
      <c r="D78" s="1"/>
      <c r="L78" s="0" t="str">
        <f aca="false">KI78</f>
        <v/>
      </c>
      <c r="O78" s="0" t="e">
        <f aca="false">IF(D78="join", E78&amp;"["&amp;G78&amp;"] = "&amp;F78&amp;"["&amp;G78&amp;"]" &amp;IF(H78="",""," ∧ "&amp;E78&amp;"["&amp;H78&amp;"] = "&amp;F78&amp;"["&amp;H78&amp;"]") &amp;IF(I78="",""," ∧ "&amp;E78&amp;"["&amp;I78&amp;"] = "&amp;F78&amp;"["&amp;I78&amp;"]"), NA())</f>
        <v>#N/A</v>
      </c>
      <c r="P78" s="0" t="e">
        <f aca="false">IFERROR(O78,VLOOKUP($D78,Relrows!$A:$E,5,0))</f>
        <v>#N/A</v>
      </c>
      <c r="Q78" s="0" t="e">
        <f aca="false">SUBSTITUTE(SUBSTITUTE(SUBSTITUTE(P78,"parm1",E78),"parm2",F78),"parm3",G78)</f>
        <v>#N/A</v>
      </c>
      <c r="R78" s="0" t="str">
        <f aca="false">IFERROR(VLOOKUP(ROW($A77),$J$2:$Q$100,COLUMN(Q77)-COLUMN(J77)+1,0),"")</f>
        <v/>
      </c>
      <c r="T78" s="0" t="str">
        <f aca="false">R78</f>
        <v/>
      </c>
      <c r="U78" s="0" t="n">
        <f aca="false">IFERROR(FIND("f_",LOWER(T78)),-1)</f>
        <v>-1</v>
      </c>
      <c r="V78" s="0" t="n">
        <f aca="false">IF(U78=-1,-1, VALUE(MID(T78,U78+2, IFERROR(FIND(" ",T78,U78),999)-U78-2)))</f>
        <v>-1</v>
      </c>
      <c r="W78" s="0" t="n">
        <f aca="false">IFERROR(FIND("r_",LOWER(T78)),-1)</f>
        <v>-1</v>
      </c>
      <c r="X78" s="0" t="n">
        <f aca="false">IF(W78=-1,-1, ROW(W78)-1+VALUE(MID(T78,W78+2, IFERROR(FIND(" ",T78,W78),999)-W78-2)))</f>
        <v>-1</v>
      </c>
      <c r="Y78" s="0" t="str">
        <f aca="false">IF(OR(U78=-1,IFERROR(INDEX(U$2:U$100,V78),999)&gt;=0,IFERROR(INDEX(W$2:W$100,V78),999)&gt;=0),IF(OR(W78=-1,IFERROR(INDEX(U$2:U$100,X78),999)&gt;=0,IFERROR(INDEX(W$2:W$100,X78),999)&gt;=0),T78,              REPLACE(T78,W78,IFERROR(FIND(" ",T78,W78),999)-W78,                   INDEX(T$2:T$100,X78)                  )), REPLACE(T78,U78,IFERROR(FIND(" ",T78,U78),999)-U78,                   INDEX(T$2:T$100,V78)                  ) )</f>
        <v/>
      </c>
      <c r="Z78" s="0" t="n">
        <f aca="false">IFERROR(FIND("f_",LOWER(Y78)),-1)</f>
        <v>-1</v>
      </c>
      <c r="AA78" s="0" t="n">
        <f aca="false">IF(Z78=-1,-1, VALUE(MID(Y78,Z78+2, IFERROR(FIND(" ",Y78,Z78),999)-Z78-2)))</f>
        <v>-1</v>
      </c>
      <c r="AB78" s="0" t="n">
        <f aca="false">IFERROR(FIND("r_",LOWER(Y78)),-1)</f>
        <v>-1</v>
      </c>
      <c r="AC78" s="0" t="n">
        <f aca="false">IF(AB78=-1,-1, ROW(AB78)-1+VALUE(MID(Y78,AB78+2, IFERROR(FIND(" ",Y78,AB78),999)-AB78-2)))</f>
        <v>-1</v>
      </c>
      <c r="AD78" s="0" t="str">
        <f aca="false">IF(OR(Z78=-1,IFERROR(INDEX(Z$2:Z$100,AA78),999)&gt;=0,IFERROR(INDEX(AB$2:AB$100,AA78),999)&gt;=0),IF(OR(AB78=-1,IFERROR(INDEX(Z$2:Z$100,AC78),999)&gt;=0,IFERROR(INDEX(AB$2:AB$100,AC78),999)&gt;=0),Y78,              REPLACE(Y78,AB78,IFERROR(FIND(" ",Y78,AB78),999)-AB78,                   INDEX(Y$2:Y$100,AC78)                  )), REPLACE(Y78,Z78,IFERROR(FIND(" ",Y78,Z78),999)-Z78,                   INDEX(Y$2:Y$100,AA78)                  ) )</f>
        <v/>
      </c>
      <c r="AE78" s="0" t="n">
        <f aca="false">IFERROR(FIND("f_",LOWER(AD78)),-1)</f>
        <v>-1</v>
      </c>
      <c r="AF78" s="0" t="n">
        <f aca="false">IF(AE78=-1,-1, VALUE(MID(AD78,AE78+2, IFERROR(FIND(" ",AD78,AE78),999)-AE78-2)))</f>
        <v>-1</v>
      </c>
      <c r="AG78" s="0" t="n">
        <f aca="false">IFERROR(FIND("r_",LOWER(AD78)),-1)</f>
        <v>-1</v>
      </c>
      <c r="AH78" s="0" t="n">
        <f aca="false">IF(AG78=-1,-1, ROW(AG78)-1+VALUE(MID(AD78,AG78+2, IFERROR(FIND(" ",AD78,AG78),999)-AG78-2)))</f>
        <v>-1</v>
      </c>
      <c r="AI78" s="0" t="str">
        <f aca="false">IF(OR(AE78=-1,IFERROR(INDEX(AE$2:AE$100,AF78),999)&gt;=0,IFERROR(INDEX(AG$2:AG$100,AF78),999)&gt;=0),IF(OR(AG78=-1,IFERROR(INDEX(AE$2:AE$100,AH78),999)&gt;=0,IFERROR(INDEX(AG$2:AG$100,AH78),999)&gt;=0),AD78,              REPLACE(AD78,AG78,IFERROR(FIND(" ",AD78,AG78),999)-AG78,                   INDEX(AD$2:AD$100,AH78)                  )), REPLACE(AD78,AE78,IFERROR(FIND(" ",AD78,AE78),999)-AE78,                   INDEX(AD$2:AD$100,AF78)                  ) )</f>
        <v/>
      </c>
      <c r="AJ78" s="0" t="n">
        <f aca="false">IFERROR(FIND("f_",LOWER(AI78)),-1)</f>
        <v>-1</v>
      </c>
      <c r="AK78" s="0" t="n">
        <f aca="false">IF(AJ78=-1,-1, VALUE(MID(AI78,AJ78+2, IFERROR(FIND(" ",AI78,AJ78),999)-AJ78-2)))</f>
        <v>-1</v>
      </c>
      <c r="AL78" s="0" t="n">
        <f aca="false">IFERROR(FIND("r_",LOWER(AI78)),-1)</f>
        <v>-1</v>
      </c>
      <c r="AM78" s="0" t="n">
        <f aca="false">IF(AL78=-1,-1, ROW(AL78)-1+VALUE(MID(AI78,AL78+2, IFERROR(FIND(" ",AI78,AL78),999)-AL78-2)))</f>
        <v>-1</v>
      </c>
      <c r="AN78" s="0" t="str">
        <f aca="false">IF(OR(AJ78=-1,IFERROR(INDEX(AJ$2:AJ$100,AK78),999)&gt;=0,IFERROR(INDEX(AL$2:AL$100,AK78),999)&gt;=0),IF(OR(AL78=-1,IFERROR(INDEX(AJ$2:AJ$100,AM78),999)&gt;=0,IFERROR(INDEX(AL$2:AL$100,AM78),999)&gt;=0),AI78,              REPLACE(AI78,AL78,IFERROR(FIND(" ",AI78,AL78),999)-AL78,                   INDEX(AI$2:AI$100,AM78)                  )), REPLACE(AI78,AJ78,IFERROR(FIND(" ",AI78,AJ78),999)-AJ78,                   INDEX(AI$2:AI$100,AK78)                  ) )</f>
        <v/>
      </c>
      <c r="AO78" s="0" t="n">
        <f aca="false">IFERROR(FIND("f_",LOWER(AN78)),-1)</f>
        <v>-1</v>
      </c>
      <c r="AP78" s="0" t="n">
        <f aca="false">IF(AO78=-1,-1, VALUE(MID(AN78,AO78+2, IFERROR(FIND(" ",AN78,AO78),999)-AO78-2)))</f>
        <v>-1</v>
      </c>
      <c r="AQ78" s="0" t="n">
        <f aca="false">IFERROR(FIND("r_",LOWER(AN78)),-1)</f>
        <v>-1</v>
      </c>
      <c r="AR78" s="0" t="n">
        <f aca="false">IF(AQ78=-1,-1, ROW(AQ78)-1+VALUE(MID(AN78,AQ78+2, IFERROR(FIND(" ",AN78,AQ78),999)-AQ78-2)))</f>
        <v>-1</v>
      </c>
      <c r="AS78" s="0" t="str">
        <f aca="false">IF(OR(AO78=-1,IFERROR(INDEX(AO$2:AO$100,AP78),999)&gt;=0,IFERROR(INDEX(AQ$2:AQ$100,AP78),999)&gt;=0),IF(OR(AQ78=-1,IFERROR(INDEX(AO$2:AO$100,AR78),999)&gt;=0,IFERROR(INDEX(AQ$2:AQ$100,AR78),999)&gt;=0),AN78,              REPLACE(AN78,AQ78,IFERROR(FIND(" ",AN78,AQ78),999)-AQ78,                   INDEX(AN$2:AN$100,AR78)                  )), REPLACE(AN78,AO78,IFERROR(FIND(" ",AN78,AO78),999)-AO78,                   INDEX(AN$2:AN$100,AP78)                  ) )</f>
        <v/>
      </c>
      <c r="AT78" s="0" t="n">
        <f aca="false">IFERROR(FIND("f_",LOWER(AS78)),-1)</f>
        <v>-1</v>
      </c>
      <c r="AU78" s="0" t="n">
        <f aca="false">IF(AT78=-1,-1, VALUE(MID(AS78,AT78+2, IFERROR(FIND(" ",AS78,AT78),999)-AT78-2)))</f>
        <v>-1</v>
      </c>
      <c r="AV78" s="0" t="n">
        <f aca="false">IFERROR(FIND("r_",LOWER(AS78)),-1)</f>
        <v>-1</v>
      </c>
      <c r="AW78" s="0" t="n">
        <f aca="false">IF(AV78=-1,-1, ROW(AV78)-1+VALUE(MID(AS78,AV78+2, IFERROR(FIND(" ",AS78,AV78),999)-AV78-2)))</f>
        <v>-1</v>
      </c>
      <c r="AX78" s="0" t="str">
        <f aca="false">IF(OR(AT78=-1,IFERROR(INDEX(AT$2:AT$100,AU78),999)&gt;=0,IFERROR(INDEX(AV$2:AV$100,AU78),999)&gt;=0),IF(OR(AV78=-1,IFERROR(INDEX(AT$2:AT$100,AW78),999)&gt;=0,IFERROR(INDEX(AV$2:AV$100,AW78),999)&gt;=0),AS78,              REPLACE(AS78,AV78,IFERROR(FIND(" ",AS78,AV78),999)-AV78,                   INDEX(AS$2:AS$100,AW78)                  )), REPLACE(AS78,AT78,IFERROR(FIND(" ",AS78,AT78),999)-AT78,                   INDEX(AS$2:AS$100,AU78)                  ) )</f>
        <v/>
      </c>
      <c r="AY78" s="0" t="n">
        <f aca="false">IFERROR(FIND("f_",LOWER(AX78)),-1)</f>
        <v>-1</v>
      </c>
      <c r="AZ78" s="0" t="n">
        <f aca="false">IF(AY78=-1,-1, VALUE(MID(AX78,AY78+2, IFERROR(FIND(" ",AX78,AY78),999)-AY78-2)))</f>
        <v>-1</v>
      </c>
      <c r="BA78" s="0" t="n">
        <f aca="false">IFERROR(FIND("r_",LOWER(AX78)),-1)</f>
        <v>-1</v>
      </c>
      <c r="BB78" s="0" t="n">
        <f aca="false">IF(BA78=-1,-1, ROW(BA78)-1+VALUE(MID(AX78,BA78+2, IFERROR(FIND(" ",AX78,BA78),999)-BA78-2)))</f>
        <v>-1</v>
      </c>
      <c r="BC78" s="0" t="str">
        <f aca="false">IF(OR(AY78=-1,IFERROR(INDEX(AY$2:AY$100,AZ78),999)&gt;=0,IFERROR(INDEX(BA$2:BA$100,AZ78),999)&gt;=0),IF(OR(BA78=-1,IFERROR(INDEX(AY$2:AY$100,BB78),999)&gt;=0,IFERROR(INDEX(BA$2:BA$100,BB78),999)&gt;=0),AX78,              REPLACE(AX78,BA78,IFERROR(FIND(" ",AX78,BA78),999)-BA78,                   INDEX(AX$2:AX$100,BB78)                  )), REPLACE(AX78,AY78,IFERROR(FIND(" ",AX78,AY78),999)-AY78,                   INDEX(AX$2:AX$100,AZ78)                  ) )</f>
        <v/>
      </c>
      <c r="BD78" s="0" t="n">
        <f aca="false">IFERROR(FIND("f_",LOWER(BC78)),-1)</f>
        <v>-1</v>
      </c>
      <c r="BE78" s="0" t="n">
        <f aca="false">IF(BD78=-1,-1, VALUE(MID(BC78,BD78+2, IFERROR(FIND(" ",BC78,BD78),999)-BD78-2)))</f>
        <v>-1</v>
      </c>
      <c r="BF78" s="0" t="n">
        <f aca="false">IFERROR(FIND("r_",LOWER(BC78)),-1)</f>
        <v>-1</v>
      </c>
      <c r="BG78" s="0" t="n">
        <f aca="false">IF(BF78=-1,-1, ROW(BF78)-1+VALUE(MID(BC78,BF78+2, IFERROR(FIND(" ",BC78,BF78),999)-BF78-2)))</f>
        <v>-1</v>
      </c>
      <c r="BH78" s="0" t="str">
        <f aca="false">IF(OR(BD78=-1,IFERROR(INDEX(BD$2:BD$100,BE78),999)&gt;=0,IFERROR(INDEX(BF$2:BF$100,BE78),999)&gt;=0),IF(OR(BF78=-1,IFERROR(INDEX(BD$2:BD$100,BG78),999)&gt;=0,IFERROR(INDEX(BF$2:BF$100,BG78),999)&gt;=0),BC78,              REPLACE(BC78,BF78,IFERROR(FIND(" ",BC78,BF78),999)-BF78,                   INDEX(BC$2:BC$100,BG78)                  )), REPLACE(BC78,BD78,IFERROR(FIND(" ",BC78,BD78),999)-BD78,                   INDEX(BC$2:BC$100,BE78)                  ) )</f>
        <v/>
      </c>
      <c r="BI78" s="0" t="n">
        <f aca="false">IFERROR(FIND("f_",LOWER(BH78)),-1)</f>
        <v>-1</v>
      </c>
      <c r="BJ78" s="0" t="n">
        <f aca="false">IF(BI78=-1,-1, VALUE(MID(BH78,BI78+2, IFERROR(FIND(" ",BH78,BI78),999)-BI78-2)))</f>
        <v>-1</v>
      </c>
      <c r="BK78" s="0" t="n">
        <f aca="false">IFERROR(FIND("r_",LOWER(BH78)),-1)</f>
        <v>-1</v>
      </c>
      <c r="BL78" s="0" t="n">
        <f aca="false">IF(BK78=-1,-1, ROW(BK78)-1+VALUE(MID(BH78,BK78+2, IFERROR(FIND(" ",BH78,BK78),999)-BK78-2)))</f>
        <v>-1</v>
      </c>
      <c r="BM78" s="0" t="str">
        <f aca="false">IF(OR(BI78=-1,IFERROR(INDEX(BI$2:BI$100,BJ78),999)&gt;=0,IFERROR(INDEX(BK$2:BK$100,BJ78),999)&gt;=0),IF(OR(BK78=-1,IFERROR(INDEX(BI$2:BI$100,BL78),999)&gt;=0,IFERROR(INDEX(BK$2:BK$100,BL78),999)&gt;=0),BH78,              REPLACE(BH78,BK78,IFERROR(FIND(" ",BH78,BK78),999)-BK78,                   INDEX(BH$2:BH$100,BL78)                  )), REPLACE(BH78,BI78,IFERROR(FIND(" ",BH78,BI78),999)-BI78,                   INDEX(BH$2:BH$100,BJ78)                  ) )</f>
        <v/>
      </c>
      <c r="BN78" s="0" t="n">
        <f aca="false">IFERROR(FIND("f_",LOWER(BM78)),-1)</f>
        <v>-1</v>
      </c>
      <c r="BO78" s="0" t="n">
        <f aca="false">IF(BN78=-1,-1, VALUE(MID(BM78,BN78+2, IFERROR(FIND(" ",BM78,BN78),999)-BN78-2)))</f>
        <v>-1</v>
      </c>
      <c r="BP78" s="0" t="n">
        <f aca="false">IFERROR(FIND("r_",LOWER(BM78)),-1)</f>
        <v>-1</v>
      </c>
      <c r="BQ78" s="0" t="n">
        <f aca="false">IF(BP78=-1,-1, ROW(BP78)-1+VALUE(MID(BM78,BP78+2, IFERROR(FIND(" ",BM78,BP78),999)-BP78-2)))</f>
        <v>-1</v>
      </c>
      <c r="BR78" s="0" t="str">
        <f aca="false">IF(OR(BN78=-1,IFERROR(INDEX(BN$2:BN$100,BO78),999)&gt;=0,IFERROR(INDEX(BP$2:BP$100,BO78),999)&gt;=0),IF(OR(BP78=-1,IFERROR(INDEX(BN$2:BN$100,BQ78),999)&gt;=0,IFERROR(INDEX(BP$2:BP$100,BQ78),999)&gt;=0),BM78,              REPLACE(BM78,BP78,IFERROR(FIND(" ",BM78,BP78),999)-BP78,                   INDEX(BM$2:BM$100,BQ78)                  )), REPLACE(BM78,BN78,IFERROR(FIND(" ",BM78,BN78),999)-BN78,                   INDEX(BM$2:BM$100,BO78)                  ) )</f>
        <v/>
      </c>
      <c r="BS78" s="0" t="n">
        <f aca="false">IFERROR(FIND("f_",LOWER(BR78)),-1)</f>
        <v>-1</v>
      </c>
      <c r="BT78" s="0" t="n">
        <f aca="false">IF(BS78=-1,-1, VALUE(MID(BR78,BS78+2, IFERROR(FIND(" ",BR78,BS78),999)-BS78-2)))</f>
        <v>-1</v>
      </c>
      <c r="BU78" s="0" t="n">
        <f aca="false">IFERROR(FIND("r_",LOWER(BR78)),-1)</f>
        <v>-1</v>
      </c>
      <c r="BV78" s="0" t="n">
        <f aca="false">IF(BU78=-1,-1, ROW(BU78)-1+VALUE(MID(BR78,BU78+2, IFERROR(FIND(" ",BR78,BU78),999)-BU78-2)))</f>
        <v>-1</v>
      </c>
      <c r="BW78" s="0" t="str">
        <f aca="false">IF(OR(BS78=-1,IFERROR(INDEX(BS$2:BS$100,BT78),999)&gt;=0,IFERROR(INDEX(BU$2:BU$100,BT78),999)&gt;=0),IF(OR(BU78=-1,IFERROR(INDEX(BS$2:BS$100,BV78),999)&gt;=0,IFERROR(INDEX(BU$2:BU$100,BV78),999)&gt;=0),BR78,              REPLACE(BR78,BU78,IFERROR(FIND(" ",BR78,BU78),999)-BU78,                   INDEX(BR$2:BR$100,BV78)                  )), REPLACE(BR78,BS78,IFERROR(FIND(" ",BR78,BS78),999)-BS78,                   INDEX(BR$2:BR$100,BT78)                  ) )</f>
        <v/>
      </c>
      <c r="BX78" s="0" t="n">
        <f aca="false">IFERROR(FIND("f_",LOWER(BW78)),-1)</f>
        <v>-1</v>
      </c>
      <c r="BY78" s="0" t="n">
        <f aca="false">IF(BX78=-1,-1, VALUE(MID(BW78,BX78+2, IFERROR(FIND(" ",BW78,BX78),999)-BX78-2)))</f>
        <v>-1</v>
      </c>
      <c r="BZ78" s="0" t="n">
        <f aca="false">IFERROR(FIND("r_",LOWER(BW78)),-1)</f>
        <v>-1</v>
      </c>
      <c r="CA78" s="0" t="n">
        <f aca="false">IF(BZ78=-1,-1, ROW(BZ78)-1+VALUE(MID(BW78,BZ78+2, IFERROR(FIND(" ",BW78,BZ78),999)-BZ78-2)))</f>
        <v>-1</v>
      </c>
      <c r="CB78" s="0" t="str">
        <f aca="false">IF(OR(BX78=-1,IFERROR(INDEX(BX$2:BX$100,BY78),999)&gt;=0,IFERROR(INDEX(BZ$2:BZ$100,BY78),999)&gt;=0),IF(OR(BZ78=-1,IFERROR(INDEX(BX$2:BX$100,CA78),999)&gt;=0,IFERROR(INDEX(BZ$2:BZ$100,CA78),999)&gt;=0),BW78,              REPLACE(BW78,BZ78,IFERROR(FIND(" ",BW78,BZ78),999)-BZ78,                   INDEX(BW$2:BW$100,CA78)                  )), REPLACE(BW78,BX78,IFERROR(FIND(" ",BW78,BX78),999)-BX78,                   INDEX(BW$2:BW$100,BY78)                  ) )</f>
        <v/>
      </c>
      <c r="CC78" s="0" t="n">
        <f aca="false">IFERROR(FIND("f_",LOWER(CB78)),-1)</f>
        <v>-1</v>
      </c>
      <c r="CD78" s="0" t="n">
        <f aca="false">IF(CC78=-1,-1, VALUE(MID(CB78,CC78+2, IFERROR(FIND(" ",CB78,CC78),999)-CC78-2)))</f>
        <v>-1</v>
      </c>
      <c r="CE78" s="0" t="n">
        <f aca="false">IFERROR(FIND("r_",LOWER(CB78)),-1)</f>
        <v>-1</v>
      </c>
      <c r="CF78" s="0" t="n">
        <f aca="false">IF(CE78=-1,-1, ROW(CE78)-1+VALUE(MID(CB78,CE78+2, IFERROR(FIND(" ",CB78,CE78),999)-CE78-2)))</f>
        <v>-1</v>
      </c>
      <c r="CG78" s="0" t="str">
        <f aca="false">IF(OR(CC78=-1,IFERROR(INDEX(CC$2:CC$100,CD78),999)&gt;=0,IFERROR(INDEX(CE$2:CE$100,CD78),999)&gt;=0),IF(OR(CE78=-1,IFERROR(INDEX(CC$2:CC$100,CF78),999)&gt;=0,IFERROR(INDEX(CE$2:CE$100,CF78),999)&gt;=0),CB78,              REPLACE(CB78,CE78,IFERROR(FIND(" ",CB78,CE78),999)-CE78,                   INDEX(CB$2:CB$100,CF78)                  )), REPLACE(CB78,CC78,IFERROR(FIND(" ",CB78,CC78),999)-CC78,                   INDEX(CB$2:CB$100,CD78)                  ) )</f>
        <v/>
      </c>
      <c r="CH78" s="0" t="n">
        <f aca="false">IFERROR(FIND("f_",LOWER(CG78)),-1)</f>
        <v>-1</v>
      </c>
      <c r="CI78" s="0" t="n">
        <f aca="false">IF(CH78=-1,-1, VALUE(MID(CG78,CH78+2, IFERROR(FIND(" ",CG78,CH78),999)-CH78-2)))</f>
        <v>-1</v>
      </c>
      <c r="CJ78" s="0" t="n">
        <f aca="false">IFERROR(FIND("r_",LOWER(CG78)),-1)</f>
        <v>-1</v>
      </c>
      <c r="CK78" s="0" t="n">
        <f aca="false">IF(CJ78=-1,-1, ROW(CJ78)-1+VALUE(MID(CG78,CJ78+2, IFERROR(FIND(" ",CG78,CJ78),999)-CJ78-2)))</f>
        <v>-1</v>
      </c>
      <c r="CL78" s="0" t="str">
        <f aca="false">IF(OR(CH78=-1,IFERROR(INDEX(CH$2:CH$100,CI78),999)&gt;=0,IFERROR(INDEX(CJ$2:CJ$100,CI78),999)&gt;=0),IF(OR(CJ78=-1,IFERROR(INDEX(CH$2:CH$100,CK78),999)&gt;=0,IFERROR(INDEX(CJ$2:CJ$100,CK78),999)&gt;=0),CG78,              REPLACE(CG78,CJ78,IFERROR(FIND(" ",CG78,CJ78),999)-CJ78,                   INDEX(CG$2:CG$100,CK78)                  )), REPLACE(CG78,CH78,IFERROR(FIND(" ",CG78,CH78),999)-CH78,                   INDEX(CG$2:CG$100,CI78)                  ) )</f>
        <v/>
      </c>
      <c r="CM78" s="0" t="n">
        <f aca="false">IFERROR(FIND("f_",LOWER(CL78)),-1)</f>
        <v>-1</v>
      </c>
      <c r="CN78" s="0" t="n">
        <f aca="false">IF(CM78=-1,-1, VALUE(MID(CL78,CM78+2, IFERROR(FIND(" ",CL78,CM78),999)-CM78-2)))</f>
        <v>-1</v>
      </c>
      <c r="CO78" s="0" t="n">
        <f aca="false">IFERROR(FIND("r_",LOWER(CL78)),-1)</f>
        <v>-1</v>
      </c>
      <c r="CP78" s="0" t="n">
        <f aca="false">IF(CO78=-1,-1, ROW(CO78)-1+VALUE(MID(CL78,CO78+2, IFERROR(FIND(" ",CL78,CO78),999)-CO78-2)))</f>
        <v>-1</v>
      </c>
      <c r="CQ78" s="0" t="str">
        <f aca="false">IF(OR(CM78=-1,IFERROR(INDEX(CM$2:CM$100,CN78),999)&gt;=0,IFERROR(INDEX(CO$2:CO$100,CN78),999)&gt;=0),IF(OR(CO78=-1,IFERROR(INDEX(CM$2:CM$100,CP78),999)&gt;=0,IFERROR(INDEX(CO$2:CO$100,CP78),999)&gt;=0),CL78,              REPLACE(CL78,CO78,IFERROR(FIND(" ",CL78,CO78),999)-CO78,                   INDEX(CL$2:CL$100,CP78)                  )), REPLACE(CL78,CM78,IFERROR(FIND(" ",CL78,CM78),999)-CM78,                   INDEX(CL$2:CL$100,CN78)                  ) )</f>
        <v/>
      </c>
      <c r="CR78" s="0" t="n">
        <f aca="false">IFERROR(FIND("f_",LOWER(CQ78)),-1)</f>
        <v>-1</v>
      </c>
      <c r="CS78" s="0" t="n">
        <f aca="false">IF(CR78=-1,-1, VALUE(MID(CQ78,CR78+2, IFERROR(FIND(" ",CQ78,CR78),999)-CR78-2)))</f>
        <v>-1</v>
      </c>
      <c r="CT78" s="0" t="n">
        <f aca="false">IFERROR(FIND("r_",LOWER(CQ78)),-1)</f>
        <v>-1</v>
      </c>
      <c r="CU78" s="0" t="n">
        <f aca="false">IF(CT78=-1,-1, ROW(CT78)-1+VALUE(MID(CQ78,CT78+2, IFERROR(FIND(" ",CQ78,CT78),999)-CT78-2)))</f>
        <v>-1</v>
      </c>
      <c r="CV78" s="0" t="str">
        <f aca="false">IF(OR(CR78=-1,IFERROR(INDEX(CR$2:CR$100,CS78),999)&gt;=0,IFERROR(INDEX(CT$2:CT$100,CS78),999)&gt;=0),IF(OR(CT78=-1,IFERROR(INDEX(CR$2:CR$100,CU78),999)&gt;=0,IFERROR(INDEX(CT$2:CT$100,CU78),999)&gt;=0),CQ78,              REPLACE(CQ78,CT78,IFERROR(FIND(" ",CQ78,CT78),999)-CT78,                   INDEX(CQ$2:CQ$100,CU78)                  )), REPLACE(CQ78,CR78,IFERROR(FIND(" ",CQ78,CR78),999)-CR78,                   INDEX(CQ$2:CQ$100,CS78)                  ) )</f>
        <v/>
      </c>
      <c r="CW78" s="0" t="n">
        <f aca="false">IFERROR(FIND("f_",LOWER(CV78)),-1)</f>
        <v>-1</v>
      </c>
      <c r="CX78" s="0" t="n">
        <f aca="false">IF(CW78=-1,-1, VALUE(MID(CV78,CW78+2, IFERROR(FIND(" ",CV78,CW78),999)-CW78-2)))</f>
        <v>-1</v>
      </c>
      <c r="CY78" s="0" t="n">
        <f aca="false">IFERROR(FIND("r_",LOWER(CV78)),-1)</f>
        <v>-1</v>
      </c>
      <c r="CZ78" s="0" t="n">
        <f aca="false">IF(CY78=-1,-1, ROW(CY78)-1+VALUE(MID(CV78,CY78+2, IFERROR(FIND(" ",CV78,CY78),999)-CY78-2)))</f>
        <v>-1</v>
      </c>
      <c r="DA78" s="0" t="str">
        <f aca="false">IF(OR(CW78=-1,IFERROR(INDEX(CW$2:CW$100,CX78),999)&gt;=0,IFERROR(INDEX(CY$2:CY$100,CX78),999)&gt;=0),IF(OR(CY78=-1,IFERROR(INDEX(CW$2:CW$100,CZ78),999)&gt;=0,IFERROR(INDEX(CY$2:CY$100,CZ78),999)&gt;=0),CV78,              REPLACE(CV78,CY78,IFERROR(FIND(" ",CV78,CY78),999)-CY78,                   INDEX(CV$2:CV$100,CZ78)                  )), REPLACE(CV78,CW78,IFERROR(FIND(" ",CV78,CW78),999)-CW78,                   INDEX(CV$2:CV$100,CX78)                  ) )</f>
        <v/>
      </c>
      <c r="DB78" s="0" t="n">
        <f aca="false">IFERROR(FIND("f_",LOWER(DA78)),-1)</f>
        <v>-1</v>
      </c>
      <c r="DC78" s="0" t="n">
        <f aca="false">IF(DB78=-1,-1, VALUE(MID(DA78,DB78+2, IFERROR(FIND(" ",DA78,DB78),999)-DB78-2)))</f>
        <v>-1</v>
      </c>
      <c r="DD78" s="0" t="n">
        <f aca="false">IFERROR(FIND("r_",LOWER(DA78)),-1)</f>
        <v>-1</v>
      </c>
      <c r="DE78" s="0" t="n">
        <f aca="false">IF(DD78=-1,-1, ROW(DD78)-1+VALUE(MID(DA78,DD78+2, IFERROR(FIND(" ",DA78,DD78),999)-DD78-2)))</f>
        <v>-1</v>
      </c>
      <c r="DF78" s="0" t="str">
        <f aca="false">IF(OR(DB78=-1,IFERROR(INDEX(DB$2:DB$100,DC78),999)&gt;=0,IFERROR(INDEX(DD$2:DD$100,DC78),999)&gt;=0),IF(OR(DD78=-1,IFERROR(INDEX(DB$2:DB$100,DE78),999)&gt;=0,IFERROR(INDEX(DD$2:DD$100,DE78),999)&gt;=0),DA78,              REPLACE(DA78,DD78,IFERROR(FIND(" ",DA78,DD78),999)-DD78,                   INDEX(DA$2:DA$100,DE78)                  )), REPLACE(DA78,DB78,IFERROR(FIND(" ",DA78,DB78),999)-DB78,                   INDEX(DA$2:DA$100,DC78)                  ) )</f>
        <v/>
      </c>
      <c r="DG78" s="0" t="n">
        <f aca="false">IFERROR(FIND("f_",LOWER(DF78)),-1)</f>
        <v>-1</v>
      </c>
      <c r="DH78" s="0" t="n">
        <f aca="false">IF(DG78=-1,-1, VALUE(MID(DF78,DG78+2, IFERROR(FIND(" ",DF78,DG78),999)-DG78-2)))</f>
        <v>-1</v>
      </c>
      <c r="DI78" s="0" t="n">
        <f aca="false">IFERROR(FIND("r_",LOWER(DF78)),-1)</f>
        <v>-1</v>
      </c>
      <c r="DJ78" s="0" t="n">
        <f aca="false">IF(DI78=-1,-1, ROW(DI78)-1+VALUE(MID(DF78,DI78+2, IFERROR(FIND(" ",DF78,DI78),999)-DI78-2)))</f>
        <v>-1</v>
      </c>
      <c r="DK78" s="0" t="str">
        <f aca="false">IF(OR(DG78=-1,IFERROR(INDEX(DG$2:DG$100,DH78),999)&gt;=0,IFERROR(INDEX(DI$2:DI$100,DH78),999)&gt;=0),IF(OR(DI78=-1,IFERROR(INDEX(DG$2:DG$100,DJ78),999)&gt;=0,IFERROR(INDEX(DI$2:DI$100,DJ78),999)&gt;=0),DF78,              REPLACE(DF78,DI78,IFERROR(FIND(" ",DF78,DI78),999)-DI78,                   INDEX(DF$2:DF$100,DJ78)                  )), REPLACE(DF78,DG78,IFERROR(FIND(" ",DF78,DG78),999)-DG78,                   INDEX(DF$2:DF$100,DH78)                  ) )</f>
        <v/>
      </c>
      <c r="DL78" s="0" t="n">
        <f aca="false">IFERROR(FIND("f_",LOWER(DK78)),-1)</f>
        <v>-1</v>
      </c>
      <c r="DM78" s="0" t="n">
        <f aca="false">IF(DL78=-1,-1, VALUE(MID(DK78,DL78+2, IFERROR(FIND(" ",DK78,DL78),999)-DL78-2)))</f>
        <v>-1</v>
      </c>
      <c r="DN78" s="0" t="n">
        <f aca="false">IFERROR(FIND("r_",LOWER(DK78)),-1)</f>
        <v>-1</v>
      </c>
      <c r="DO78" s="0" t="n">
        <f aca="false">IF(DN78=-1,-1, ROW(DN78)-1+VALUE(MID(DK78,DN78+2, IFERROR(FIND(" ",DK78,DN78),999)-DN78-2)))</f>
        <v>-1</v>
      </c>
      <c r="DP78" s="0" t="str">
        <f aca="false">IF(OR(DL78=-1,IFERROR(INDEX(DL$2:DL$100,DM78),999)&gt;=0,IFERROR(INDEX(DN$2:DN$100,DM78),999)&gt;=0),IF(OR(DN78=-1,IFERROR(INDEX(DL$2:DL$100,DO78),999)&gt;=0,IFERROR(INDEX(DN$2:DN$100,DO78),999)&gt;=0),DK78,              REPLACE(DK78,DN78,IFERROR(FIND(" ",DK78,DN78),999)-DN78,                   INDEX(DK$2:DK$100,DO78)                  )), REPLACE(DK78,DL78,IFERROR(FIND(" ",DK78,DL78),999)-DL78,                   INDEX(DK$2:DK$100,DM78)                  ) )</f>
        <v/>
      </c>
      <c r="DQ78" s="0" t="n">
        <f aca="false">IFERROR(FIND("f_",LOWER(DP78)),-1)</f>
        <v>-1</v>
      </c>
      <c r="DR78" s="0" t="n">
        <f aca="false">IF(DQ78=-1,-1, VALUE(MID(DP78,DQ78+2, IFERROR(FIND(" ",DP78,DQ78),999)-DQ78-2)))</f>
        <v>-1</v>
      </c>
      <c r="DS78" s="0" t="n">
        <f aca="false">IFERROR(FIND("r_",LOWER(DP78)),-1)</f>
        <v>-1</v>
      </c>
      <c r="DT78" s="0" t="n">
        <f aca="false">IF(DS78=-1,-1, ROW(DS78)-1+VALUE(MID(DP78,DS78+2, IFERROR(FIND(" ",DP78,DS78),999)-DS78-2)))</f>
        <v>-1</v>
      </c>
      <c r="DU78" s="0" t="str">
        <f aca="false">IF(OR(DQ78=-1,IFERROR(INDEX(DQ$2:DQ$100,DR78),999)&gt;=0,IFERROR(INDEX(DS$2:DS$100,DR78),999)&gt;=0),IF(OR(DS78=-1,IFERROR(INDEX(DQ$2:DQ$100,DT78),999)&gt;=0,IFERROR(INDEX(DS$2:DS$100,DT78),999)&gt;=0),DP78,              REPLACE(DP78,DS78,IFERROR(FIND(" ",DP78,DS78),999)-DS78,                   INDEX(DP$2:DP$100,DT78)                  )), REPLACE(DP78,DQ78,IFERROR(FIND(" ",DP78,DQ78),999)-DQ78,                   INDEX(DP$2:DP$100,DR78)                  ) )</f>
        <v/>
      </c>
      <c r="DV78" s="0" t="n">
        <f aca="false">IFERROR(FIND("f_",LOWER(DU78)),-1)</f>
        <v>-1</v>
      </c>
      <c r="DW78" s="0" t="n">
        <f aca="false">IF(DV78=-1,-1, VALUE(MID(DU78,DV78+2, IFERROR(FIND(" ",DU78,DV78),999)-DV78-2)))</f>
        <v>-1</v>
      </c>
      <c r="DX78" s="0" t="n">
        <f aca="false">IFERROR(FIND("r_",LOWER(DU78)),-1)</f>
        <v>-1</v>
      </c>
      <c r="DY78" s="0" t="n">
        <f aca="false">IF(DX78=-1,-1, ROW(DX78)-1+VALUE(MID(DU78,DX78+2, IFERROR(FIND(" ",DU78,DX78),999)-DX78-2)))</f>
        <v>-1</v>
      </c>
      <c r="DZ78" s="0" t="str">
        <f aca="false">IF(OR(DV78=-1,IFERROR(INDEX(DV$2:DV$100,DW78),999)&gt;=0,IFERROR(INDEX(DX$2:DX$100,DW78),999)&gt;=0),IF(OR(DX78=-1,IFERROR(INDEX(DV$2:DV$100,DY78),999)&gt;=0,IFERROR(INDEX(DX$2:DX$100,DY78),999)&gt;=0),DU78,              REPLACE(DU78,DX78,IFERROR(FIND(" ",DU78,DX78),999)-DX78,                   INDEX(DU$2:DU$100,DY78)                  )), REPLACE(DU78,DV78,IFERROR(FIND(" ",DU78,DV78),999)-DV78,                   INDEX(DU$2:DU$100,DW78)                  ) )</f>
        <v/>
      </c>
      <c r="EA78" s="0" t="n">
        <f aca="false">IFERROR(FIND("f_",LOWER(DZ78)),-1)</f>
        <v>-1</v>
      </c>
      <c r="EB78" s="0" t="n">
        <f aca="false">IF(EA78=-1,-1, VALUE(MID(DZ78,EA78+2, IFERROR(FIND(" ",DZ78,EA78),999)-EA78-2)))</f>
        <v>-1</v>
      </c>
      <c r="EC78" s="0" t="n">
        <f aca="false">IFERROR(FIND("r_",LOWER(DZ78)),-1)</f>
        <v>-1</v>
      </c>
      <c r="ED78" s="0" t="n">
        <f aca="false">IF(EC78=-1,-1, ROW(EC78)-1+VALUE(MID(DZ78,EC78+2, IFERROR(FIND(" ",DZ78,EC78),999)-EC78-2)))</f>
        <v>-1</v>
      </c>
      <c r="EE78" s="0" t="str">
        <f aca="false">IF(OR(EA78=-1,IFERROR(INDEX(EA$2:EA$100,EB78),999)&gt;=0,IFERROR(INDEX(EC$2:EC$100,EB78),999)&gt;=0),IF(OR(EC78=-1,IFERROR(INDEX(EA$2:EA$100,ED78),999)&gt;=0,IFERROR(INDEX(EC$2:EC$100,ED78),999)&gt;=0),DZ78,              REPLACE(DZ78,EC78,IFERROR(FIND(" ",DZ78,EC78),999)-EC78,                   INDEX(DZ$2:DZ$100,ED78)                  )), REPLACE(DZ78,EA78,IFERROR(FIND(" ",DZ78,EA78),999)-EA78,                   INDEX(DZ$2:DZ$100,EB78)                  ) )</f>
        <v/>
      </c>
      <c r="EF78" s="0" t="n">
        <f aca="false">IFERROR(FIND("f_",LOWER(EE78)),-1)</f>
        <v>-1</v>
      </c>
      <c r="EG78" s="0" t="n">
        <f aca="false">IF(EF78=-1,-1, VALUE(MID(EE78,EF78+2, IFERROR(FIND(" ",EE78,EF78),999)-EF78-2)))</f>
        <v>-1</v>
      </c>
      <c r="EH78" s="0" t="n">
        <f aca="false">IFERROR(FIND("r_",LOWER(EE78)),-1)</f>
        <v>-1</v>
      </c>
      <c r="EI78" s="0" t="n">
        <f aca="false">IF(EH78=-1,-1, ROW(EH78)-1+VALUE(MID(EE78,EH78+2, IFERROR(FIND(" ",EE78,EH78),999)-EH78-2)))</f>
        <v>-1</v>
      </c>
      <c r="EJ78" s="0" t="str">
        <f aca="false">IF(OR(EF78=-1,IFERROR(INDEX(EF$2:EF$100,EG78),999)&gt;=0,IFERROR(INDEX(EH$2:EH$100,EG78),999)&gt;=0),IF(OR(EH78=-1,IFERROR(INDEX(EF$2:EF$100,EI78),999)&gt;=0,IFERROR(INDEX(EH$2:EH$100,EI78),999)&gt;=0),EE78,              REPLACE(EE78,EH78,IFERROR(FIND(" ",EE78,EH78),999)-EH78,                   INDEX(EE$2:EE$100,EI78)                  )), REPLACE(EE78,EF78,IFERROR(FIND(" ",EE78,EF78),999)-EF78,                   INDEX(EE$2:EE$100,EG78)                  ) )</f>
        <v/>
      </c>
      <c r="EK78" s="0" t="n">
        <f aca="false">IFERROR(FIND("f_",LOWER(EJ78)),-1)</f>
        <v>-1</v>
      </c>
      <c r="EL78" s="0" t="n">
        <f aca="false">IF(EK78=-1,-1, VALUE(MID(EJ78,EK78+2, IFERROR(FIND(" ",EJ78,EK78),999)-EK78-2)))</f>
        <v>-1</v>
      </c>
      <c r="EM78" s="0" t="n">
        <f aca="false">IFERROR(FIND("r_",LOWER(EJ78)),-1)</f>
        <v>-1</v>
      </c>
      <c r="EN78" s="0" t="n">
        <f aca="false">IF(EM78=-1,-1, ROW(EM78)-1+VALUE(MID(EJ78,EM78+2, IFERROR(FIND(" ",EJ78,EM78),999)-EM78-2)))</f>
        <v>-1</v>
      </c>
      <c r="EO78" s="0" t="str">
        <f aca="false">IF(OR(EK78=-1,IFERROR(INDEX(EK$2:EK$100,EL78),999)&gt;=0,IFERROR(INDEX(EM$2:EM$100,EL78),999)&gt;=0),IF(OR(EM78=-1,IFERROR(INDEX(EK$2:EK$100,EN78),999)&gt;=0,IFERROR(INDEX(EM$2:EM$100,EN78),999)&gt;=0),EJ78,              REPLACE(EJ78,EM78,IFERROR(FIND(" ",EJ78,EM78),999)-EM78,                   INDEX(EJ$2:EJ$100,EN78)                  )), REPLACE(EJ78,EK78,IFERROR(FIND(" ",EJ78,EK78),999)-EK78,                   INDEX(EJ$2:EJ$100,EL78)                  ) )</f>
        <v/>
      </c>
      <c r="EP78" s="0" t="n">
        <f aca="false">IFERROR(FIND("f_",LOWER(EO78)),-1)</f>
        <v>-1</v>
      </c>
      <c r="EQ78" s="0" t="n">
        <f aca="false">IF(EP78=-1,-1, VALUE(MID(EO78,EP78+2, IFERROR(FIND(" ",EO78,EP78),999)-EP78-2)))</f>
        <v>-1</v>
      </c>
      <c r="ER78" s="0" t="n">
        <f aca="false">IFERROR(FIND("r_",LOWER(EO78)),-1)</f>
        <v>-1</v>
      </c>
      <c r="ES78" s="0" t="n">
        <f aca="false">IF(ER78=-1,-1, ROW(ER78)-1+VALUE(MID(EO78,ER78+2, IFERROR(FIND(" ",EO78,ER78),999)-ER78-2)))</f>
        <v>-1</v>
      </c>
      <c r="ET78" s="0" t="str">
        <f aca="false">IF(OR(EP78=-1,IFERROR(INDEX(EP$2:EP$100,EQ78),999)&gt;=0,IFERROR(INDEX(ER$2:ER$100,EQ78),999)&gt;=0),IF(OR(ER78=-1,IFERROR(INDEX(EP$2:EP$100,ES78),999)&gt;=0,IFERROR(INDEX(ER$2:ER$100,ES78),999)&gt;=0),EO78,              REPLACE(EO78,ER78,IFERROR(FIND(" ",EO78,ER78),999)-ER78,                   INDEX(EO$2:EO$100,ES78)                  )), REPLACE(EO78,EP78,IFERROR(FIND(" ",EO78,EP78),999)-EP78,                   INDEX(EO$2:EO$100,EQ78)                  ) )</f>
        <v/>
      </c>
      <c r="EU78" s="0" t="n">
        <f aca="false">IFERROR(FIND("f_",LOWER(ET78)),-1)</f>
        <v>-1</v>
      </c>
      <c r="EV78" s="0" t="n">
        <f aca="false">IF(EU78=-1,-1, VALUE(MID(ET78,EU78+2, IFERROR(FIND(" ",ET78,EU78),999)-EU78-2)))</f>
        <v>-1</v>
      </c>
      <c r="EW78" s="0" t="n">
        <f aca="false">IFERROR(FIND("r_",LOWER(ET78)),-1)</f>
        <v>-1</v>
      </c>
      <c r="EX78" s="0" t="n">
        <f aca="false">IF(EW78=-1,-1, ROW(EW78)-1+VALUE(MID(ET78,EW78+2, IFERROR(FIND(" ",ET78,EW78),999)-EW78-2)))</f>
        <v>-1</v>
      </c>
      <c r="EY78" s="0" t="str">
        <f aca="false">IF(OR(EU78=-1,IFERROR(INDEX(EU$2:EU$100,EV78),999)&gt;=0,IFERROR(INDEX(EW$2:EW$100,EV78),999)&gt;=0),IF(OR(EW78=-1,IFERROR(INDEX(EU$2:EU$100,EX78),999)&gt;=0,IFERROR(INDEX(EW$2:EW$100,EX78),999)&gt;=0),ET78,              REPLACE(ET78,EW78,IFERROR(FIND(" ",ET78,EW78),999)-EW78,                   INDEX(ET$2:ET$100,EX78)                  )), REPLACE(ET78,EU78,IFERROR(FIND(" ",ET78,EU78),999)-EU78,                   INDEX(ET$2:ET$100,EV78)                  ) )</f>
        <v/>
      </c>
      <c r="EZ78" s="0" t="n">
        <f aca="false">IFERROR(FIND("f_",LOWER(EY78)),-1)</f>
        <v>-1</v>
      </c>
      <c r="FA78" s="0" t="n">
        <f aca="false">IF(EZ78=-1,-1, VALUE(MID(EY78,EZ78+2, IFERROR(FIND(" ",EY78,EZ78),999)-EZ78-2)))</f>
        <v>-1</v>
      </c>
      <c r="FB78" s="0" t="n">
        <f aca="false">IFERROR(FIND("r_",LOWER(EY78)),-1)</f>
        <v>-1</v>
      </c>
      <c r="FC78" s="0" t="n">
        <f aca="false">IF(FB78=-1,-1, ROW(FB78)-1+VALUE(MID(EY78,FB78+2, IFERROR(FIND(" ",EY78,FB78),999)-FB78-2)))</f>
        <v>-1</v>
      </c>
      <c r="FD78" s="0" t="str">
        <f aca="false">IF(OR(EZ78=-1,IFERROR(INDEX(EZ$2:EZ$100,FA78),999)&gt;=0,IFERROR(INDEX(FB$2:FB$100,FA78),999)&gt;=0),IF(OR(FB78=-1,IFERROR(INDEX(EZ$2:EZ$100,FC78),999)&gt;=0,IFERROR(INDEX(FB$2:FB$100,FC78),999)&gt;=0),EY78,              REPLACE(EY78,FB78,IFERROR(FIND(" ",EY78,FB78),999)-FB78,                   INDEX(EY$2:EY$100,FC78)                  )), REPLACE(EY78,EZ78,IFERROR(FIND(" ",EY78,EZ78),999)-EZ78,                   INDEX(EY$2:EY$100,FA78)                  ) )</f>
        <v/>
      </c>
      <c r="FE78" s="0" t="n">
        <f aca="false">IFERROR(FIND("f_",LOWER(FD78)),-1)</f>
        <v>-1</v>
      </c>
      <c r="FF78" s="0" t="n">
        <f aca="false">IF(FE78=-1,-1, VALUE(MID(FD78,FE78+2, IFERROR(FIND(" ",FD78,FE78),999)-FE78-2)))</f>
        <v>-1</v>
      </c>
      <c r="FG78" s="0" t="n">
        <f aca="false">IFERROR(FIND("r_",LOWER(FD78)),-1)</f>
        <v>-1</v>
      </c>
      <c r="FH78" s="0" t="n">
        <f aca="false">IF(FG78=-1,-1, ROW(FG78)-1+VALUE(MID(FD78,FG78+2, IFERROR(FIND(" ",FD78,FG78),999)-FG78-2)))</f>
        <v>-1</v>
      </c>
      <c r="FI78" s="0" t="str">
        <f aca="false">IF(OR(FE78=-1,IFERROR(INDEX(FE$2:FE$100,FF78),999)&gt;=0,IFERROR(INDEX(FG$2:FG$100,FF78),999)&gt;=0),IF(OR(FG78=-1,IFERROR(INDEX(FE$2:FE$100,FH78),999)&gt;=0,IFERROR(INDEX(FG$2:FG$100,FH78),999)&gt;=0),FD78,              REPLACE(FD78,FG78,IFERROR(FIND(" ",FD78,FG78),999)-FG78,                   INDEX(FD$2:FD$100,FH78)                  )), REPLACE(FD78,FE78,IFERROR(FIND(" ",FD78,FE78),999)-FE78,                   INDEX(FD$2:FD$100,FF78)                  ) )</f>
        <v/>
      </c>
      <c r="FJ78" s="0" t="n">
        <f aca="false">IFERROR(FIND("f_",LOWER(FI78)),-1)</f>
        <v>-1</v>
      </c>
      <c r="FK78" s="0" t="n">
        <f aca="false">IF(FJ78=-1,-1, VALUE(MID(FI78,FJ78+2, IFERROR(FIND(" ",FI78,FJ78),999)-FJ78-2)))</f>
        <v>-1</v>
      </c>
      <c r="FL78" s="0" t="n">
        <f aca="false">IFERROR(FIND("r_",LOWER(FI78)),-1)</f>
        <v>-1</v>
      </c>
      <c r="FM78" s="0" t="n">
        <f aca="false">IF(FL78=-1,-1, ROW(FL78)-1+VALUE(MID(FI78,FL78+2, IFERROR(FIND(" ",FI78,FL78),999)-FL78-2)))</f>
        <v>-1</v>
      </c>
      <c r="FN78" s="0" t="str">
        <f aca="false">IF(OR(FJ78=-1,IFERROR(INDEX(FJ$2:FJ$100,FK78),999)&gt;=0,IFERROR(INDEX(FL$2:FL$100,FK78),999)&gt;=0),IF(OR(FL78=-1,IFERROR(INDEX(FJ$2:FJ$100,FM78),999)&gt;=0,IFERROR(INDEX(FL$2:FL$100,FM78),999)&gt;=0),FI78,              REPLACE(FI78,FL78,IFERROR(FIND(" ",FI78,FL78),999)-FL78,                   INDEX(FI$2:FI$100,FM78)                  )), REPLACE(FI78,FJ78,IFERROR(FIND(" ",FI78,FJ78),999)-FJ78,                   INDEX(FI$2:FI$100,FK78)                  ) )</f>
        <v/>
      </c>
      <c r="FO78" s="0" t="n">
        <f aca="false">IFERROR(FIND("f_",LOWER(FN78)),-1)</f>
        <v>-1</v>
      </c>
      <c r="FP78" s="0" t="n">
        <f aca="false">IF(FO78=-1,-1, VALUE(MID(FN78,FO78+2, IFERROR(FIND(" ",FN78,FO78),999)-FO78-2)))</f>
        <v>-1</v>
      </c>
      <c r="FQ78" s="0" t="n">
        <f aca="false">IFERROR(FIND("r_",LOWER(FN78)),-1)</f>
        <v>-1</v>
      </c>
      <c r="FR78" s="0" t="n">
        <f aca="false">IF(FQ78=-1,-1, ROW(FQ78)-1+VALUE(MID(FN78,FQ78+2, IFERROR(FIND(" ",FN78,FQ78),999)-FQ78-2)))</f>
        <v>-1</v>
      </c>
      <c r="FS78" s="0" t="str">
        <f aca="false">IF(OR(FO78=-1,IFERROR(INDEX(FO$2:FO$100,FP78),999)&gt;=0,IFERROR(INDEX(FQ$2:FQ$100,FP78),999)&gt;=0),IF(OR(FQ78=-1,IFERROR(INDEX(FO$2:FO$100,FR78),999)&gt;=0,IFERROR(INDEX(FQ$2:FQ$100,FR78),999)&gt;=0),FN78,              REPLACE(FN78,FQ78,IFERROR(FIND(" ",FN78,FQ78),999)-FQ78,                   INDEX(FN$2:FN$100,FR78)                  )), REPLACE(FN78,FO78,IFERROR(FIND(" ",FN78,FO78),999)-FO78,                   INDEX(FN$2:FN$100,FP78)                  ) )</f>
        <v/>
      </c>
      <c r="FT78" s="0" t="n">
        <f aca="false">IFERROR(FIND("f_",LOWER(FS78)),-1)</f>
        <v>-1</v>
      </c>
      <c r="FU78" s="0" t="n">
        <f aca="false">IF(FT78=-1,-1, VALUE(MID(FS78,FT78+2, IFERROR(FIND(" ",FS78,FT78),999)-FT78-2)))</f>
        <v>-1</v>
      </c>
      <c r="FV78" s="0" t="n">
        <f aca="false">IFERROR(FIND("r_",LOWER(FS78)),-1)</f>
        <v>-1</v>
      </c>
      <c r="FW78" s="0" t="n">
        <f aca="false">IF(FV78=-1,-1, ROW(FV78)-1+VALUE(MID(FS78,FV78+2, IFERROR(FIND(" ",FS78,FV78),999)-FV78-2)))</f>
        <v>-1</v>
      </c>
      <c r="FX78" s="0" t="str">
        <f aca="false">IF(OR(FT78=-1,IFERROR(INDEX(FT$2:FT$100,FU78),999)&gt;=0,IFERROR(INDEX(FV$2:FV$100,FU78),999)&gt;=0),IF(OR(FV78=-1,IFERROR(INDEX(FT$2:FT$100,FW78),999)&gt;=0,IFERROR(INDEX(FV$2:FV$100,FW78),999)&gt;=0),FS78,              REPLACE(FS78,FV78,IFERROR(FIND(" ",FS78,FV78),999)-FV78,                   INDEX(FS$2:FS$100,FW78)                  )), REPLACE(FS78,FT78,IFERROR(FIND(" ",FS78,FT78),999)-FT78,                   INDEX(FS$2:FS$100,FU78)                  ) )</f>
        <v/>
      </c>
      <c r="FY78" s="0" t="n">
        <f aca="false">IFERROR(FIND("f_",LOWER(FX78)),-1)</f>
        <v>-1</v>
      </c>
      <c r="FZ78" s="0" t="n">
        <f aca="false">IF(FY78=-1,-1, VALUE(MID(FX78,FY78+2, IFERROR(FIND(" ",FX78,FY78),999)-FY78-2)))</f>
        <v>-1</v>
      </c>
      <c r="GA78" s="0" t="n">
        <f aca="false">IFERROR(FIND("r_",LOWER(FX78)),-1)</f>
        <v>-1</v>
      </c>
      <c r="GB78" s="0" t="n">
        <f aca="false">IF(GA78=-1,-1, ROW(GA78)-1+VALUE(MID(FX78,GA78+2, IFERROR(FIND(" ",FX78,GA78),999)-GA78-2)))</f>
        <v>-1</v>
      </c>
      <c r="GC78" s="0" t="str">
        <f aca="false">IF(OR(FY78=-1,IFERROR(INDEX(FY$2:FY$100,FZ78),999)&gt;=0,IFERROR(INDEX(GA$2:GA$100,FZ78),999)&gt;=0),IF(OR(GA78=-1,IFERROR(INDEX(FY$2:FY$100,GB78),999)&gt;=0,IFERROR(INDEX(GA$2:GA$100,GB78),999)&gt;=0),FX78,              REPLACE(FX78,GA78,IFERROR(FIND(" ",FX78,GA78),999)-GA78,                   INDEX(FX$2:FX$100,GB78)                  )), REPLACE(FX78,FY78,IFERROR(FIND(" ",FX78,FY78),999)-FY78,                   INDEX(FX$2:FX$100,FZ78)                  ) )</f>
        <v/>
      </c>
      <c r="GD78" s="0" t="n">
        <f aca="false">IFERROR(FIND("f_",LOWER(GC78)),-1)</f>
        <v>-1</v>
      </c>
      <c r="GE78" s="0" t="n">
        <f aca="false">IF(GD78=-1,-1, VALUE(MID(GC78,GD78+2, IFERROR(FIND(" ",GC78,GD78),999)-GD78-2)))</f>
        <v>-1</v>
      </c>
      <c r="GF78" s="0" t="n">
        <f aca="false">IFERROR(FIND("r_",LOWER(GC78)),-1)</f>
        <v>-1</v>
      </c>
      <c r="GG78" s="0" t="n">
        <f aca="false">IF(GF78=-1,-1, ROW(GF78)-1+VALUE(MID(GC78,GF78+2, IFERROR(FIND(" ",GC78,GF78),999)-GF78-2)))</f>
        <v>-1</v>
      </c>
      <c r="GH78" s="0" t="str">
        <f aca="false">IF(OR(GD78=-1,IFERROR(INDEX(GD$2:GD$100,GE78),999)&gt;=0,IFERROR(INDEX(GF$2:GF$100,GE78),999)&gt;=0),IF(OR(GF78=-1,IFERROR(INDEX(GD$2:GD$100,GG78),999)&gt;=0,IFERROR(INDEX(GF$2:GF$100,GG78),999)&gt;=0),GC78,              REPLACE(GC78,GF78,IFERROR(FIND(" ",GC78,GF78),999)-GF78,                   INDEX(GC$2:GC$100,GG78)                  )), REPLACE(GC78,GD78,IFERROR(FIND(" ",GC78,GD78),999)-GD78,                   INDEX(GC$2:GC$100,GE78)                  ) )</f>
        <v/>
      </c>
      <c r="GI78" s="0" t="n">
        <f aca="false">IFERROR(FIND("f_",LOWER(GH78)),-1)</f>
        <v>-1</v>
      </c>
      <c r="GJ78" s="0" t="n">
        <f aca="false">IF(GI78=-1,-1, VALUE(MID(GH78,GI78+2, IFERROR(FIND(" ",GH78,GI78),999)-GI78-2)))</f>
        <v>-1</v>
      </c>
      <c r="GK78" s="0" t="n">
        <f aca="false">IFERROR(FIND("r_",LOWER(GH78)),-1)</f>
        <v>-1</v>
      </c>
      <c r="GL78" s="0" t="n">
        <f aca="false">IF(GK78=-1,-1, ROW(GK78)-1+VALUE(MID(GH78,GK78+2, IFERROR(FIND(" ",GH78,GK78),999)-GK78-2)))</f>
        <v>-1</v>
      </c>
      <c r="GM78" s="0" t="str">
        <f aca="false">IF(OR(GI78=-1,IFERROR(INDEX(GI$2:GI$100,GJ78),999)&gt;=0,IFERROR(INDEX(GK$2:GK$100,GJ78),999)&gt;=0),IF(OR(GK78=-1,IFERROR(INDEX(GI$2:GI$100,GL78),999)&gt;=0,IFERROR(INDEX(GK$2:GK$100,GL78),999)&gt;=0),GH78,              REPLACE(GH78,GK78,IFERROR(FIND(" ",GH78,GK78),999)-GK78,                   INDEX(GH$2:GH$100,GL78)                  )), REPLACE(GH78,GI78,IFERROR(FIND(" ",GH78,GI78),999)-GI78,                   INDEX(GH$2:GH$100,GJ78)                  ) )</f>
        <v/>
      </c>
      <c r="GN78" s="0" t="n">
        <f aca="false">IFERROR(FIND("f_",LOWER(GM78)),-1)</f>
        <v>-1</v>
      </c>
      <c r="GO78" s="0" t="n">
        <f aca="false">IF(GN78=-1,-1, VALUE(MID(GM78,GN78+2, IFERROR(FIND(" ",GM78,GN78),999)-GN78-2)))</f>
        <v>-1</v>
      </c>
      <c r="GP78" s="0" t="n">
        <f aca="false">IFERROR(FIND("r_",LOWER(GM78)),-1)</f>
        <v>-1</v>
      </c>
      <c r="GQ78" s="0" t="n">
        <f aca="false">IF(GP78=-1,-1, ROW(GP78)-1+VALUE(MID(GM78,GP78+2, IFERROR(FIND(" ",GM78,GP78),999)-GP78-2)))</f>
        <v>-1</v>
      </c>
      <c r="GR78" s="0" t="str">
        <f aca="false">IF(OR(GN78=-1,IFERROR(INDEX(GN$2:GN$100,GO78),999)&gt;=0,IFERROR(INDEX(GP$2:GP$100,GO78),999)&gt;=0),IF(OR(GP78=-1,IFERROR(INDEX(GN$2:GN$100,GQ78),999)&gt;=0,IFERROR(INDEX(GP$2:GP$100,GQ78),999)&gt;=0),GM78,              REPLACE(GM78,GP78,IFERROR(FIND(" ",GM78,GP78),999)-GP78,                   INDEX(GM$2:GM$100,GQ78)                  )), REPLACE(GM78,GN78,IFERROR(FIND(" ",GM78,GN78),999)-GN78,                   INDEX(GM$2:GM$100,GO78)                  ) )</f>
        <v/>
      </c>
      <c r="GS78" s="0" t="n">
        <f aca="false">IFERROR(FIND("f_",LOWER(GR78)),-1)</f>
        <v>-1</v>
      </c>
      <c r="GT78" s="0" t="n">
        <f aca="false">IF(GS78=-1,-1, VALUE(MID(GR78,GS78+2, IFERROR(FIND(" ",GR78,GS78),999)-GS78-2)))</f>
        <v>-1</v>
      </c>
      <c r="GU78" s="0" t="n">
        <f aca="false">IFERROR(FIND("r_",LOWER(GR78)),-1)</f>
        <v>-1</v>
      </c>
      <c r="GV78" s="0" t="n">
        <f aca="false">IF(GU78=-1,-1, ROW(GU78)-1+VALUE(MID(GR78,GU78+2, IFERROR(FIND(" ",GR78,GU78),999)-GU78-2)))</f>
        <v>-1</v>
      </c>
      <c r="GW78" s="0" t="str">
        <f aca="false">IF(OR(GS78=-1,IFERROR(INDEX(GS$2:GS$100,GT78),999)&gt;=0,IFERROR(INDEX(GU$2:GU$100,GT78),999)&gt;=0),IF(OR(GU78=-1,IFERROR(INDEX(GS$2:GS$100,GV78),999)&gt;=0,IFERROR(INDEX(GU$2:GU$100,GV78),999)&gt;=0),GR78,              REPLACE(GR78,GU78,IFERROR(FIND(" ",GR78,GU78),999)-GU78,                   INDEX(GR$2:GR$100,GV78)                  )), REPLACE(GR78,GS78,IFERROR(FIND(" ",GR78,GS78),999)-GS78,                   INDEX(GR$2:GR$100,GT78)                  ) )</f>
        <v/>
      </c>
      <c r="GX78" s="0" t="n">
        <f aca="false">IFERROR(FIND("f_",LOWER(GW78)),-1)</f>
        <v>-1</v>
      </c>
      <c r="GY78" s="0" t="n">
        <f aca="false">IF(GX78=-1,-1, VALUE(MID(GW78,GX78+2, IFERROR(FIND(" ",GW78,GX78),999)-GX78-2)))</f>
        <v>-1</v>
      </c>
      <c r="GZ78" s="0" t="n">
        <f aca="false">IFERROR(FIND("r_",LOWER(GW78)),-1)</f>
        <v>-1</v>
      </c>
      <c r="HA78" s="0" t="n">
        <f aca="false">IF(GZ78=-1,-1, ROW(GZ78)-1+VALUE(MID(GW78,GZ78+2, IFERROR(FIND(" ",GW78,GZ78),999)-GZ78-2)))</f>
        <v>-1</v>
      </c>
      <c r="HB78" s="0" t="str">
        <f aca="false">IF(OR(GX78=-1,IFERROR(INDEX(GX$2:GX$100,GY78),999)&gt;=0,IFERROR(INDEX(GZ$2:GZ$100,GY78),999)&gt;=0),IF(OR(GZ78=-1,IFERROR(INDEX(GX$2:GX$100,HA78),999)&gt;=0,IFERROR(INDEX(GZ$2:GZ$100,HA78),999)&gt;=0),GW78,              REPLACE(GW78,GZ78,IFERROR(FIND(" ",GW78,GZ78),999)-GZ78,                   INDEX(GW$2:GW$100,HA78)                  )), REPLACE(GW78,GX78,IFERROR(FIND(" ",GW78,GX78),999)-GX78,                   INDEX(GW$2:GW$100,GY78)                  ) )</f>
        <v/>
      </c>
      <c r="HC78" s="0" t="n">
        <f aca="false">IFERROR(FIND("f_",LOWER(HB78)),-1)</f>
        <v>-1</v>
      </c>
      <c r="HD78" s="0" t="n">
        <f aca="false">IF(HC78=-1,-1, VALUE(MID(HB78,HC78+2, IFERROR(FIND(" ",HB78,HC78),999)-HC78-2)))</f>
        <v>-1</v>
      </c>
      <c r="HE78" s="0" t="n">
        <f aca="false">IFERROR(FIND("r_",LOWER(HB78)),-1)</f>
        <v>-1</v>
      </c>
      <c r="HF78" s="0" t="n">
        <f aca="false">IF(HE78=-1,-1, ROW(HE78)-1+VALUE(MID(HB78,HE78+2, IFERROR(FIND(" ",HB78,HE78),999)-HE78-2)))</f>
        <v>-1</v>
      </c>
      <c r="HG78" s="0" t="str">
        <f aca="false">IF(OR(HC78=-1,IFERROR(INDEX(HC$2:HC$100,HD78),999)&gt;=0,IFERROR(INDEX(HE$2:HE$100,HD78),999)&gt;=0),IF(OR(HE78=-1,IFERROR(INDEX(HC$2:HC$100,HF78),999)&gt;=0,IFERROR(INDEX(HE$2:HE$100,HF78),999)&gt;=0),HB78,              REPLACE(HB78,HE78,IFERROR(FIND(" ",HB78,HE78),999)-HE78,                   INDEX(HB$2:HB$100,HF78)                  )), REPLACE(HB78,HC78,IFERROR(FIND(" ",HB78,HC78),999)-HC78,                   INDEX(HB$2:HB$100,HD78)                  ) )</f>
        <v/>
      </c>
      <c r="HH78" s="0" t="n">
        <f aca="false">IFERROR(FIND("f_",LOWER(HG78)),-1)</f>
        <v>-1</v>
      </c>
      <c r="HI78" s="0" t="n">
        <f aca="false">IF(HH78=-1,-1, VALUE(MID(HG78,HH78+2, IFERROR(FIND(" ",HG78,HH78),999)-HH78-2)))</f>
        <v>-1</v>
      </c>
      <c r="HJ78" s="0" t="n">
        <f aca="false">IFERROR(FIND("r_",LOWER(HG78)),-1)</f>
        <v>-1</v>
      </c>
      <c r="HK78" s="0" t="n">
        <f aca="false">IF(HJ78=-1,-1, ROW(HJ78)-1+VALUE(MID(HG78,HJ78+2, IFERROR(FIND(" ",HG78,HJ78),999)-HJ78-2)))</f>
        <v>-1</v>
      </c>
      <c r="HL78" s="0" t="str">
        <f aca="false">IF(OR(HH78=-1,IFERROR(INDEX(HH$2:HH$100,HI78),999)&gt;=0,IFERROR(INDEX(HJ$2:HJ$100,HI78),999)&gt;=0),IF(OR(HJ78=-1,IFERROR(INDEX(HH$2:HH$100,HK78),999)&gt;=0,IFERROR(INDEX(HJ$2:HJ$100,HK78),999)&gt;=0),HG78,              REPLACE(HG78,HJ78,IFERROR(FIND(" ",HG78,HJ78),999)-HJ78,                   INDEX(HG$2:HG$100,HK78)                  )), REPLACE(HG78,HH78,IFERROR(FIND(" ",HG78,HH78),999)-HH78,                   INDEX(HG$2:HG$100,HI78)                  ) )</f>
        <v/>
      </c>
      <c r="HM78" s="0" t="n">
        <f aca="false">IFERROR(FIND("f_",LOWER(HL78)),-1)</f>
        <v>-1</v>
      </c>
      <c r="HN78" s="0" t="n">
        <f aca="false">IF(HM78=-1,-1, VALUE(MID(HL78,HM78+2, IFERROR(FIND(" ",HL78,HM78),999)-HM78-2)))</f>
        <v>-1</v>
      </c>
      <c r="HO78" s="0" t="n">
        <f aca="false">IFERROR(FIND("r_",LOWER(HL78)),-1)</f>
        <v>-1</v>
      </c>
      <c r="HP78" s="0" t="n">
        <f aca="false">IF(HO78=-1,-1, ROW(HO78)-1+VALUE(MID(HL78,HO78+2, IFERROR(FIND(" ",HL78,HO78),999)-HO78-2)))</f>
        <v>-1</v>
      </c>
      <c r="HQ78" s="0" t="str">
        <f aca="false">IF(OR(HM78=-1,IFERROR(INDEX(HM$2:HM$100,HN78),999)&gt;=0,IFERROR(INDEX(HO$2:HO$100,HN78),999)&gt;=0),IF(OR(HO78=-1,IFERROR(INDEX(HM$2:HM$100,HP78),999)&gt;=0,IFERROR(INDEX(HO$2:HO$100,HP78),999)&gt;=0),HL78,              REPLACE(HL78,HO78,IFERROR(FIND(" ",HL78,HO78),999)-HO78,                   INDEX(HL$2:HL$100,HP78)                  )), REPLACE(HL78,HM78,IFERROR(FIND(" ",HL78,HM78),999)-HM78,                   INDEX(HL$2:HL$100,HN78)                  ) )</f>
        <v/>
      </c>
      <c r="HR78" s="0" t="n">
        <f aca="false">IFERROR(FIND("f_",LOWER(HQ78)),-1)</f>
        <v>-1</v>
      </c>
      <c r="HS78" s="0" t="n">
        <f aca="false">IF(HR78=-1,-1, VALUE(MID(HQ78,HR78+2, IFERROR(FIND(" ",HQ78,HR78),999)-HR78-2)))</f>
        <v>-1</v>
      </c>
      <c r="HT78" s="0" t="n">
        <f aca="false">IFERROR(FIND("r_",LOWER(HQ78)),-1)</f>
        <v>-1</v>
      </c>
      <c r="HU78" s="0" t="n">
        <f aca="false">IF(HT78=-1,-1, ROW(HT78)-1+VALUE(MID(HQ78,HT78+2, IFERROR(FIND(" ",HQ78,HT78),999)-HT78-2)))</f>
        <v>-1</v>
      </c>
      <c r="HV78" s="0" t="str">
        <f aca="false">IF(OR(HR78=-1,IFERROR(INDEX(HR$2:HR$100,HS78),999)&gt;=0,IFERROR(INDEX(HT$2:HT$100,HS78),999)&gt;=0),IF(OR(HT78=-1,IFERROR(INDEX(HR$2:HR$100,HU78),999)&gt;=0,IFERROR(INDEX(HT$2:HT$100,HU78),999)&gt;=0),HQ78,              REPLACE(HQ78,HT78,IFERROR(FIND(" ",HQ78,HT78),999)-HT78,                   INDEX(HQ$2:HQ$100,HU78)                  )), REPLACE(HQ78,HR78,IFERROR(FIND(" ",HQ78,HR78),999)-HR78,                   INDEX(HQ$2:HQ$100,HS78)                  ) )</f>
        <v/>
      </c>
      <c r="HW78" s="0" t="n">
        <f aca="false">IFERROR(FIND("f_",LOWER(HV78)),-1)</f>
        <v>-1</v>
      </c>
      <c r="HX78" s="0" t="n">
        <f aca="false">IF(HW78=-1,-1, VALUE(MID(HV78,HW78+2, IFERROR(FIND(" ",HV78,HW78),999)-HW78-2)))</f>
        <v>-1</v>
      </c>
      <c r="HY78" s="0" t="n">
        <f aca="false">IFERROR(FIND("r_",LOWER(HV78)),-1)</f>
        <v>-1</v>
      </c>
      <c r="HZ78" s="0" t="n">
        <f aca="false">IF(HY78=-1,-1, ROW(HY78)-1+VALUE(MID(HV78,HY78+2, IFERROR(FIND(" ",HV78,HY78),999)-HY78-2)))</f>
        <v>-1</v>
      </c>
      <c r="IA78" s="0" t="str">
        <f aca="false">IF(OR(HW78=-1,IFERROR(INDEX(HW$2:HW$100,HX78),999)&gt;=0,IFERROR(INDEX(HY$2:HY$100,HX78),999)&gt;=0),IF(OR(HY78=-1,IFERROR(INDEX(HW$2:HW$100,HZ78),999)&gt;=0,IFERROR(INDEX(HY$2:HY$100,HZ78),999)&gt;=0),HV78,              REPLACE(HV78,HY78,IFERROR(FIND(" ",HV78,HY78),999)-HY78,                   INDEX(HV$2:HV$100,HZ78)                  )), REPLACE(HV78,HW78,IFERROR(FIND(" ",HV78,HW78),999)-HW78,                   INDEX(HV$2:HV$100,HX78)                  ) )</f>
        <v/>
      </c>
      <c r="IB78" s="0" t="n">
        <f aca="false">IFERROR(FIND("f_",LOWER(IA78)),-1)</f>
        <v>-1</v>
      </c>
      <c r="IC78" s="0" t="n">
        <f aca="false">IF(IB78=-1,-1, VALUE(MID(IA78,IB78+2, IFERROR(FIND(" ",IA78,IB78),999)-IB78-2)))</f>
        <v>-1</v>
      </c>
      <c r="ID78" s="0" t="n">
        <f aca="false">IFERROR(FIND("r_",LOWER(IA78)),-1)</f>
        <v>-1</v>
      </c>
      <c r="IE78" s="0" t="n">
        <f aca="false">IF(ID78=-1,-1, ROW(ID78)-1+VALUE(MID(IA78,ID78+2, IFERROR(FIND(" ",IA78,ID78),999)-ID78-2)))</f>
        <v>-1</v>
      </c>
      <c r="IF78" s="0" t="str">
        <f aca="false">IF(OR(IB78=-1,IFERROR(INDEX(IB$2:IB$100,IC78),999)&gt;=0,IFERROR(INDEX(ID$2:ID$100,IC78),999)&gt;=0),IF(OR(ID78=-1,IFERROR(INDEX(IB$2:IB$100,IE78),999)&gt;=0,IFERROR(INDEX(ID$2:ID$100,IE78),999)&gt;=0),IA78,              REPLACE(IA78,ID78,IFERROR(FIND(" ",IA78,ID78),999)-ID78,                   INDEX(IA$2:IA$100,IE78)                  )), REPLACE(IA78,IB78,IFERROR(FIND(" ",IA78,IB78),999)-IB78,                   INDEX(IA$2:IA$100,IC78)                  ) )</f>
        <v/>
      </c>
      <c r="IG78" s="0" t="n">
        <f aca="false">IFERROR(FIND("f_",LOWER(IF78)),-1)</f>
        <v>-1</v>
      </c>
      <c r="IH78" s="0" t="n">
        <f aca="false">IF(IG78=-1,-1, VALUE(MID(IF78,IG78+2, IFERROR(FIND(" ",IF78,IG78),999)-IG78-2)))</f>
        <v>-1</v>
      </c>
      <c r="II78" s="0" t="n">
        <f aca="false">IFERROR(FIND("r_",LOWER(IF78)),-1)</f>
        <v>-1</v>
      </c>
      <c r="IJ78" s="0" t="n">
        <f aca="false">IF(II78=-1,-1, ROW(II78)-1+VALUE(MID(IF78,II78+2, IFERROR(FIND(" ",IF78,II78),999)-II78-2)))</f>
        <v>-1</v>
      </c>
      <c r="IK78" s="0" t="str">
        <f aca="false">IF(OR(IG78=-1,IFERROR(INDEX(IG$2:IG$100,IH78),999)&gt;=0,IFERROR(INDEX(II$2:II$100,IH78),999)&gt;=0),IF(OR(II78=-1,IFERROR(INDEX(IG$2:IG$100,IJ78),999)&gt;=0,IFERROR(INDEX(II$2:II$100,IJ78),999)&gt;=0),IF78,              REPLACE(IF78,II78,IFERROR(FIND(" ",IF78,II78),999)-II78,                   INDEX(IF$2:IF$100,IJ78)                  )), REPLACE(IF78,IG78,IFERROR(FIND(" ",IF78,IG78),999)-IG78,                   INDEX(IF$2:IF$100,IH78)                  ) )</f>
        <v/>
      </c>
      <c r="IL78" s="0" t="n">
        <f aca="false">IFERROR(FIND("f_",LOWER(IK78)),-1)</f>
        <v>-1</v>
      </c>
      <c r="IM78" s="0" t="n">
        <f aca="false">IF(IL78=-1,-1, VALUE(MID(IK78,IL78+2, IFERROR(FIND(" ",IK78,IL78),999)-IL78-2)))</f>
        <v>-1</v>
      </c>
      <c r="IN78" s="0" t="n">
        <f aca="false">IFERROR(FIND("r_",LOWER(IK78)),-1)</f>
        <v>-1</v>
      </c>
      <c r="IO78" s="0" t="n">
        <f aca="false">IF(IN78=-1,-1, ROW(IN78)-1+VALUE(MID(IK78,IN78+2, IFERROR(FIND(" ",IK78,IN78),999)-IN78-2)))</f>
        <v>-1</v>
      </c>
      <c r="IP78" s="0" t="str">
        <f aca="false">IF(OR(IL78=-1,IFERROR(INDEX(IL$2:IL$100,IM78),999)&gt;=0,IFERROR(INDEX(IN$2:IN$100,IM78),999)&gt;=0),IF(OR(IN78=-1,IFERROR(INDEX(IL$2:IL$100,IO78),999)&gt;=0,IFERROR(INDEX(IN$2:IN$100,IO78),999)&gt;=0),IK78,              REPLACE(IK78,IN78,IFERROR(FIND(" ",IK78,IN78),999)-IN78,                   INDEX(IK$2:IK$100,IO78)                  )), REPLACE(IK78,IL78,IFERROR(FIND(" ",IK78,IL78),999)-IL78,                   INDEX(IK$2:IK$100,IM78)                  ) )</f>
        <v/>
      </c>
      <c r="IQ78" s="0" t="n">
        <f aca="false">IFERROR(FIND("f_",LOWER(IP78)),-1)</f>
        <v>-1</v>
      </c>
      <c r="IR78" s="0" t="n">
        <f aca="false">IF(IQ78=-1,-1, VALUE(MID(IP78,IQ78+2, IFERROR(FIND(" ",IP78,IQ78),999)-IQ78-2)))</f>
        <v>-1</v>
      </c>
      <c r="IS78" s="0" t="n">
        <f aca="false">IFERROR(FIND("r_",LOWER(IP78)),-1)</f>
        <v>-1</v>
      </c>
      <c r="IT78" s="0" t="n">
        <f aca="false">IF(IS78=-1,-1, ROW(IS78)-1+VALUE(MID(IP78,IS78+2, IFERROR(FIND(" ",IP78,IS78),999)-IS78-2)))</f>
        <v>-1</v>
      </c>
      <c r="IU78" s="0" t="str">
        <f aca="false">IF(OR(IQ78=-1,IFERROR(INDEX(IQ$2:IQ$100,IR78),999)&gt;=0,IFERROR(INDEX(IS$2:IS$100,IR78),999)&gt;=0),IF(OR(IS78=-1,IFERROR(INDEX(IQ$2:IQ$100,IT78),999)&gt;=0,IFERROR(INDEX(IS$2:IS$100,IT78),999)&gt;=0),IP78,              REPLACE(IP78,IS78,IFERROR(FIND(" ",IP78,IS78),999)-IS78,                   INDEX(IP$2:IP$100,IT78)                  )), REPLACE(IP78,IQ78,IFERROR(FIND(" ",IP78,IQ78),999)-IQ78,                   INDEX(IP$2:IP$100,IR78)                  ) )</f>
        <v/>
      </c>
      <c r="IV78" s="0" t="n">
        <f aca="false">IFERROR(FIND("f_",LOWER(IU78)),-1)</f>
        <v>-1</v>
      </c>
      <c r="IW78" s="0" t="n">
        <f aca="false">IF(IV78=-1,-1, VALUE(MID(IU78,IV78+2, IFERROR(FIND(" ",IU78,IV78),999)-IV78-2)))</f>
        <v>-1</v>
      </c>
      <c r="IX78" s="0" t="n">
        <f aca="false">IFERROR(FIND("r_",LOWER(IU78)),-1)</f>
        <v>-1</v>
      </c>
      <c r="IY78" s="0" t="n">
        <f aca="false">IF(IX78=-1,-1, ROW(IX78)-1+VALUE(MID(IU78,IX78+2, IFERROR(FIND(" ",IU78,IX78),999)-IX78-2)))</f>
        <v>-1</v>
      </c>
      <c r="IZ78" s="0" t="str">
        <f aca="false">IF(OR(IV78=-1,IFERROR(INDEX(IV$2:IV$100,IW78),999)&gt;=0,IFERROR(INDEX(IX$2:IX$100,IW78),999)&gt;=0),IF(OR(IX78=-1,IFERROR(INDEX(IV$2:IV$100,IY78),999)&gt;=0,IFERROR(INDEX(IX$2:IX$100,IY78),999)&gt;=0),IU78,              REPLACE(IU78,IX78,IFERROR(FIND(" ",IU78,IX78),999)-IX78,                   INDEX(IU$2:IU$100,IY78)                  )), REPLACE(IU78,IV78,IFERROR(FIND(" ",IU78,IV78),999)-IV78,                   INDEX(IU$2:IU$100,IW78)                  ) )</f>
        <v/>
      </c>
      <c r="JA78" s="0" t="n">
        <f aca="false">IFERROR(FIND("f_",LOWER(IZ78)),-1)</f>
        <v>-1</v>
      </c>
      <c r="JB78" s="0" t="n">
        <f aca="false">IF(JA78=-1,-1, VALUE(MID(IZ78,JA78+2, IFERROR(FIND(" ",IZ78,JA78),999)-JA78-2)))</f>
        <v>-1</v>
      </c>
      <c r="JC78" s="0" t="n">
        <f aca="false">IFERROR(FIND("r_",LOWER(IZ78)),-1)</f>
        <v>-1</v>
      </c>
      <c r="JD78" s="0" t="n">
        <f aca="false">IF(JC78=-1,-1, ROW(JC78)-1+VALUE(MID(IZ78,JC78+2, IFERROR(FIND(" ",IZ78,JC78),999)-JC78-2)))</f>
        <v>-1</v>
      </c>
      <c r="JE78" s="0" t="str">
        <f aca="false">IF(OR(JA78=-1,IFERROR(INDEX(JA$2:JA$100,JB78),999)&gt;=0,IFERROR(INDEX(JC$2:JC$100,JB78),999)&gt;=0),IF(OR(JC78=-1,IFERROR(INDEX(JA$2:JA$100,JD78),999)&gt;=0,IFERROR(INDEX(JC$2:JC$100,JD78),999)&gt;=0),IZ78,              REPLACE(IZ78,JC78,IFERROR(FIND(" ",IZ78,JC78),999)-JC78,                   INDEX(IZ$2:IZ$100,JD78)                  )), REPLACE(IZ78,JA78,IFERROR(FIND(" ",IZ78,JA78),999)-JA78,                   INDEX(IZ$2:IZ$100,JB78)                  ) )</f>
        <v/>
      </c>
      <c r="JF78" s="0" t="n">
        <f aca="false">IFERROR(FIND("f_",LOWER(JE78)),-1)</f>
        <v>-1</v>
      </c>
      <c r="JG78" s="0" t="n">
        <f aca="false">IF(JF78=-1,-1, VALUE(MID(JE78,JF78+2, IFERROR(FIND(" ",JE78,JF78),999)-JF78-2)))</f>
        <v>-1</v>
      </c>
      <c r="JH78" s="0" t="n">
        <f aca="false">IFERROR(FIND("r_",LOWER(JE78)),-1)</f>
        <v>-1</v>
      </c>
      <c r="JI78" s="0" t="n">
        <f aca="false">IF(JH78=-1,-1, ROW(JH78)-1+VALUE(MID(JE78,JH78+2, IFERROR(FIND(" ",JE78,JH78),999)-JH78-2)))</f>
        <v>-1</v>
      </c>
      <c r="JJ78" s="0" t="str">
        <f aca="false">IF(OR(JF78=-1,IFERROR(INDEX(JF$2:JF$100,JG78),999)&gt;=0,IFERROR(INDEX(JH$2:JH$100,JG78),999)&gt;=0),IF(OR(JH78=-1,IFERROR(INDEX(JF$2:JF$100,JI78),999)&gt;=0,IFERROR(INDEX(JH$2:JH$100,JI78),999)&gt;=0),JE78,              REPLACE(JE78,JH78,IFERROR(FIND(" ",JE78,JH78),999)-JH78,                   INDEX(JE$2:JE$100,JI78)                  )), REPLACE(JE78,JF78,IFERROR(FIND(" ",JE78,JF78),999)-JF78,                   INDEX(JE$2:JE$100,JG78)                  ) )</f>
        <v/>
      </c>
      <c r="JK78" s="0" t="n">
        <f aca="false">IFERROR(FIND("f_",LOWER(JJ78)),-1)</f>
        <v>-1</v>
      </c>
      <c r="JL78" s="0" t="n">
        <f aca="false">IF(JK78=-1,-1, VALUE(MID(JJ78,JK78+2, IFERROR(FIND(" ",JJ78,JK78),999)-JK78-2)))</f>
        <v>-1</v>
      </c>
      <c r="JM78" s="0" t="n">
        <f aca="false">IFERROR(FIND("r_",LOWER(JJ78)),-1)</f>
        <v>-1</v>
      </c>
      <c r="JN78" s="0" t="n">
        <f aca="false">IF(JM78=-1,-1, ROW(JM78)-1+VALUE(MID(JJ78,JM78+2, IFERROR(FIND(" ",JJ78,JM78),999)-JM78-2)))</f>
        <v>-1</v>
      </c>
      <c r="JO78" s="0" t="str">
        <f aca="false">IF(OR(JK78=-1,IFERROR(INDEX(JK$2:JK$100,JL78),999)&gt;=0,IFERROR(INDEX(JM$2:JM$100,JL78),999)&gt;=0),IF(OR(JM78=-1,IFERROR(INDEX(JK$2:JK$100,JN78),999)&gt;=0,IFERROR(INDEX(JM$2:JM$100,JN78),999)&gt;=0),JJ78,              REPLACE(JJ78,JM78,IFERROR(FIND(" ",JJ78,JM78),999)-JM78,                   INDEX(JJ$2:JJ$100,JN78)                  )), REPLACE(JJ78,JK78,IFERROR(FIND(" ",JJ78,JK78),999)-JK78,                   INDEX(JJ$2:JJ$100,JL78)                  ) )</f>
        <v/>
      </c>
      <c r="JP78" s="0" t="n">
        <f aca="false">IFERROR(FIND("f_",LOWER(JO78)),-1)</f>
        <v>-1</v>
      </c>
      <c r="JQ78" s="0" t="n">
        <f aca="false">IF(JP78=-1,-1, VALUE(MID(JO78,JP78+2, IFERROR(FIND(" ",JO78,JP78),999)-JP78-2)))</f>
        <v>-1</v>
      </c>
      <c r="JR78" s="0" t="n">
        <f aca="false">IFERROR(FIND("r_",LOWER(JO78)),-1)</f>
        <v>-1</v>
      </c>
      <c r="JS78" s="0" t="n">
        <f aca="false">IF(JR78=-1,-1, ROW(JR78)-1+VALUE(MID(JO78,JR78+2, IFERROR(FIND(" ",JO78,JR78),999)-JR78-2)))</f>
        <v>-1</v>
      </c>
      <c r="JT78" s="0" t="str">
        <f aca="false">IF(OR(JP78=-1,IFERROR(INDEX(JP$2:JP$100,JQ78),999)&gt;=0,IFERROR(INDEX(JR$2:JR$100,JQ78),999)&gt;=0),IF(OR(JR78=-1,IFERROR(INDEX(JP$2:JP$100,JS78),999)&gt;=0,IFERROR(INDEX(JR$2:JR$100,JS78),999)&gt;=0),JO78,              REPLACE(JO78,JR78,IFERROR(FIND(" ",JO78,JR78),999)-JR78,                   INDEX(JO$2:JO$100,JS78)                  )), REPLACE(JO78,JP78,IFERROR(FIND(" ",JO78,JP78),999)-JP78,                   INDEX(JO$2:JO$100,JQ78)                  ) )</f>
        <v/>
      </c>
      <c r="JU78" s="0" t="n">
        <f aca="false">IFERROR(FIND("f_",LOWER(JT78)),-1)</f>
        <v>-1</v>
      </c>
      <c r="JV78" s="0" t="n">
        <f aca="false">IF(JU78=-1,-1, VALUE(MID(JT78,JU78+2, IFERROR(FIND(" ",JT78,JU78),999)-JU78-2)))</f>
        <v>-1</v>
      </c>
      <c r="JW78" s="0" t="n">
        <f aca="false">IFERROR(FIND("r_",LOWER(JT78)),-1)</f>
        <v>-1</v>
      </c>
      <c r="JX78" s="0" t="n">
        <f aca="false">IF(JW78=-1,-1, ROW(JW78)-1+VALUE(MID(JT78,JW78+2, IFERROR(FIND(" ",JT78,JW78),999)-JW78-2)))</f>
        <v>-1</v>
      </c>
      <c r="JY78" s="0" t="str">
        <f aca="false">IF(OR(JU78=-1,IFERROR(INDEX(JU$2:JU$100,JV78),999)&gt;=0,IFERROR(INDEX(JW$2:JW$100,JV78),999)&gt;=0),IF(OR(JW78=-1,IFERROR(INDEX(JU$2:JU$100,JX78),999)&gt;=0,IFERROR(INDEX(JW$2:JW$100,JX78),999)&gt;=0),JT78,              REPLACE(JT78,JW78,IFERROR(FIND(" ",JT78,JW78),999)-JW78,                   INDEX(JT$2:JT$100,JX78)                  )), REPLACE(JT78,JU78,IFERROR(FIND(" ",JT78,JU78),999)-JU78,                   INDEX(JT$2:JT$100,JV78)                  ) )</f>
        <v/>
      </c>
      <c r="JZ78" s="0" t="n">
        <f aca="false">IFERROR(FIND("f_",LOWER(JY78)),-1)</f>
        <v>-1</v>
      </c>
      <c r="KA78" s="0" t="n">
        <f aca="false">IF(JZ78=-1,-1, VALUE(MID(JY78,JZ78+2, IFERROR(FIND(" ",JY78,JZ78),999)-JZ78-2)))</f>
        <v>-1</v>
      </c>
      <c r="KB78" s="0" t="n">
        <f aca="false">IFERROR(FIND("r_",LOWER(JY78)),-1)</f>
        <v>-1</v>
      </c>
      <c r="KC78" s="0" t="n">
        <f aca="false">IF(KB78=-1,-1, ROW(KB78)-1+VALUE(MID(JY78,KB78+2, IFERROR(FIND(" ",JY78,KB78),999)-KB78-2)))</f>
        <v>-1</v>
      </c>
      <c r="KD78" s="0" t="str">
        <f aca="false">IF(OR(JZ78=-1,IFERROR(INDEX(JZ$2:JZ$100,KA78),999)&gt;=0,IFERROR(INDEX(KB$2:KB$100,KA78),999)&gt;=0),IF(OR(KB78=-1,IFERROR(INDEX(JZ$2:JZ$100,KC78),999)&gt;=0,IFERROR(INDEX(KB$2:KB$100,KC78),999)&gt;=0),JY78,              REPLACE(JY78,KB78,IFERROR(FIND(" ",JY78,KB78),999)-KB78,                   INDEX(JY$2:JY$100,KC78)                  )), REPLACE(JY78,JZ78,IFERROR(FIND(" ",JY78,JZ78),999)-JZ78,                   INDEX(JY$2:JY$100,KA78)                  ) )</f>
        <v/>
      </c>
      <c r="KE78" s="0" t="n">
        <f aca="false">IFERROR(FIND("f_",LOWER(KD78)),-1)</f>
        <v>-1</v>
      </c>
      <c r="KF78" s="0" t="n">
        <f aca="false">IF(KE78=-1,-1, VALUE(MID(KD78,KE78+2, IFERROR(FIND(" ",KD78,KE78),999)-KE78-2)))</f>
        <v>-1</v>
      </c>
      <c r="KG78" s="0" t="n">
        <f aca="false">IFERROR(FIND("r_",LOWER(KD78)),-1)</f>
        <v>-1</v>
      </c>
      <c r="KH78" s="0" t="n">
        <f aca="false">IF(KG78=-1,-1, ROW(KG78)-1+VALUE(MID(KD78,KG78+2, IFERROR(FIND(" ",KD78,KG78),999)-KG78-2)))</f>
        <v>-1</v>
      </c>
      <c r="KI78" s="0" t="str">
        <f aca="false">IF(OR(KE78=-1,IFERROR(INDEX(KE$2:KE$100,KF78),999)&gt;=0,IFERROR(INDEX(KG$2:KG$100,KF78),999)&gt;=0),IF(OR(KG78=-1,IFERROR(INDEX(KE$2:KE$100,KH78),999)&gt;=0,IFERROR(INDEX(KG$2:KG$100,KH78),999)&gt;=0),KD78,              REPLACE(KD78,KG78,IFERROR(FIND(" ",KD78,KG78),999)-KG78,                   INDEX(KD$2:KD$100,KH78)                  )), REPLACE(KD78,KE78,IFERROR(FIND(" ",KD78,KE78),999)-KE78,                   INDEX(KD$2:KD$100,KF78)                  ) )</f>
        <v/>
      </c>
    </row>
    <row r="79" customFormat="false" ht="13.8" hidden="false" customHeight="false" outlineLevel="0" collapsed="false">
      <c r="D79" s="1"/>
      <c r="L79" s="0" t="str">
        <f aca="false">KI79</f>
        <v/>
      </c>
      <c r="O79" s="0" t="e">
        <f aca="false">IF(D79="join", E79&amp;"["&amp;G79&amp;"] = "&amp;F79&amp;"["&amp;G79&amp;"]" &amp;IF(H79="",""," ∧ "&amp;E79&amp;"["&amp;H79&amp;"] = "&amp;F79&amp;"["&amp;H79&amp;"]") &amp;IF(I79="",""," ∧ "&amp;E79&amp;"["&amp;I79&amp;"] = "&amp;F79&amp;"["&amp;I79&amp;"]"), NA())</f>
        <v>#N/A</v>
      </c>
      <c r="P79" s="0" t="e">
        <f aca="false">IFERROR(O79,VLOOKUP($D79,Relrows!$A:$E,5,0))</f>
        <v>#N/A</v>
      </c>
      <c r="Q79" s="0" t="e">
        <f aca="false">SUBSTITUTE(SUBSTITUTE(SUBSTITUTE(P79,"parm1",E79),"parm2",F79),"parm3",G79)</f>
        <v>#N/A</v>
      </c>
      <c r="R79" s="0" t="str">
        <f aca="false">IFERROR(VLOOKUP(ROW($A78),$J$2:$Q$100,COLUMN(Q78)-COLUMN(J78)+1,0),"")</f>
        <v/>
      </c>
      <c r="T79" s="0" t="str">
        <f aca="false">R79</f>
        <v/>
      </c>
      <c r="U79" s="0" t="n">
        <f aca="false">IFERROR(FIND("f_",LOWER(T79)),-1)</f>
        <v>-1</v>
      </c>
      <c r="V79" s="0" t="n">
        <f aca="false">IF(U79=-1,-1, VALUE(MID(T79,U79+2, IFERROR(FIND(" ",T79,U79),999)-U79-2)))</f>
        <v>-1</v>
      </c>
      <c r="W79" s="0" t="n">
        <f aca="false">IFERROR(FIND("r_",LOWER(T79)),-1)</f>
        <v>-1</v>
      </c>
      <c r="X79" s="0" t="n">
        <f aca="false">IF(W79=-1,-1, ROW(W79)-1+VALUE(MID(T79,W79+2, IFERROR(FIND(" ",T79,W79),999)-W79-2)))</f>
        <v>-1</v>
      </c>
      <c r="Y79" s="0" t="str">
        <f aca="false">IF(OR(U79=-1,IFERROR(INDEX(U$2:U$100,V79),999)&gt;=0,IFERROR(INDEX(W$2:W$100,V79),999)&gt;=0),IF(OR(W79=-1,IFERROR(INDEX(U$2:U$100,X79),999)&gt;=0,IFERROR(INDEX(W$2:W$100,X79),999)&gt;=0),T79,              REPLACE(T79,W79,IFERROR(FIND(" ",T79,W79),999)-W79,                   INDEX(T$2:T$100,X79)                  )), REPLACE(T79,U79,IFERROR(FIND(" ",T79,U79),999)-U79,                   INDEX(T$2:T$100,V79)                  ) )</f>
        <v/>
      </c>
      <c r="Z79" s="0" t="n">
        <f aca="false">IFERROR(FIND("f_",LOWER(Y79)),-1)</f>
        <v>-1</v>
      </c>
      <c r="AA79" s="0" t="n">
        <f aca="false">IF(Z79=-1,-1, VALUE(MID(Y79,Z79+2, IFERROR(FIND(" ",Y79,Z79),999)-Z79-2)))</f>
        <v>-1</v>
      </c>
      <c r="AB79" s="0" t="n">
        <f aca="false">IFERROR(FIND("r_",LOWER(Y79)),-1)</f>
        <v>-1</v>
      </c>
      <c r="AC79" s="0" t="n">
        <f aca="false">IF(AB79=-1,-1, ROW(AB79)-1+VALUE(MID(Y79,AB79+2, IFERROR(FIND(" ",Y79,AB79),999)-AB79-2)))</f>
        <v>-1</v>
      </c>
      <c r="AD79" s="0" t="str">
        <f aca="false">IF(OR(Z79=-1,IFERROR(INDEX(Z$2:Z$100,AA79),999)&gt;=0,IFERROR(INDEX(AB$2:AB$100,AA79),999)&gt;=0),IF(OR(AB79=-1,IFERROR(INDEX(Z$2:Z$100,AC79),999)&gt;=0,IFERROR(INDEX(AB$2:AB$100,AC79),999)&gt;=0),Y79,              REPLACE(Y79,AB79,IFERROR(FIND(" ",Y79,AB79),999)-AB79,                   INDEX(Y$2:Y$100,AC79)                  )), REPLACE(Y79,Z79,IFERROR(FIND(" ",Y79,Z79),999)-Z79,                   INDEX(Y$2:Y$100,AA79)                  ) )</f>
        <v/>
      </c>
      <c r="AE79" s="0" t="n">
        <f aca="false">IFERROR(FIND("f_",LOWER(AD79)),-1)</f>
        <v>-1</v>
      </c>
      <c r="AF79" s="0" t="n">
        <f aca="false">IF(AE79=-1,-1, VALUE(MID(AD79,AE79+2, IFERROR(FIND(" ",AD79,AE79),999)-AE79-2)))</f>
        <v>-1</v>
      </c>
      <c r="AG79" s="0" t="n">
        <f aca="false">IFERROR(FIND("r_",LOWER(AD79)),-1)</f>
        <v>-1</v>
      </c>
      <c r="AH79" s="0" t="n">
        <f aca="false">IF(AG79=-1,-1, ROW(AG79)-1+VALUE(MID(AD79,AG79+2, IFERROR(FIND(" ",AD79,AG79),999)-AG79-2)))</f>
        <v>-1</v>
      </c>
      <c r="AI79" s="0" t="str">
        <f aca="false">IF(OR(AE79=-1,IFERROR(INDEX(AE$2:AE$100,AF79),999)&gt;=0,IFERROR(INDEX(AG$2:AG$100,AF79),999)&gt;=0),IF(OR(AG79=-1,IFERROR(INDEX(AE$2:AE$100,AH79),999)&gt;=0,IFERROR(INDEX(AG$2:AG$100,AH79),999)&gt;=0),AD79,              REPLACE(AD79,AG79,IFERROR(FIND(" ",AD79,AG79),999)-AG79,                   INDEX(AD$2:AD$100,AH79)                  )), REPLACE(AD79,AE79,IFERROR(FIND(" ",AD79,AE79),999)-AE79,                   INDEX(AD$2:AD$100,AF79)                  ) )</f>
        <v/>
      </c>
      <c r="AJ79" s="0" t="n">
        <f aca="false">IFERROR(FIND("f_",LOWER(AI79)),-1)</f>
        <v>-1</v>
      </c>
      <c r="AK79" s="0" t="n">
        <f aca="false">IF(AJ79=-1,-1, VALUE(MID(AI79,AJ79+2, IFERROR(FIND(" ",AI79,AJ79),999)-AJ79-2)))</f>
        <v>-1</v>
      </c>
      <c r="AL79" s="0" t="n">
        <f aca="false">IFERROR(FIND("r_",LOWER(AI79)),-1)</f>
        <v>-1</v>
      </c>
      <c r="AM79" s="0" t="n">
        <f aca="false">IF(AL79=-1,-1, ROW(AL79)-1+VALUE(MID(AI79,AL79+2, IFERROR(FIND(" ",AI79,AL79),999)-AL79-2)))</f>
        <v>-1</v>
      </c>
      <c r="AN79" s="0" t="str">
        <f aca="false">IF(OR(AJ79=-1,IFERROR(INDEX(AJ$2:AJ$100,AK79),999)&gt;=0,IFERROR(INDEX(AL$2:AL$100,AK79),999)&gt;=0),IF(OR(AL79=-1,IFERROR(INDEX(AJ$2:AJ$100,AM79),999)&gt;=0,IFERROR(INDEX(AL$2:AL$100,AM79),999)&gt;=0),AI79,              REPLACE(AI79,AL79,IFERROR(FIND(" ",AI79,AL79),999)-AL79,                   INDEX(AI$2:AI$100,AM79)                  )), REPLACE(AI79,AJ79,IFERROR(FIND(" ",AI79,AJ79),999)-AJ79,                   INDEX(AI$2:AI$100,AK79)                  ) )</f>
        <v/>
      </c>
      <c r="AO79" s="0" t="n">
        <f aca="false">IFERROR(FIND("f_",LOWER(AN79)),-1)</f>
        <v>-1</v>
      </c>
      <c r="AP79" s="0" t="n">
        <f aca="false">IF(AO79=-1,-1, VALUE(MID(AN79,AO79+2, IFERROR(FIND(" ",AN79,AO79),999)-AO79-2)))</f>
        <v>-1</v>
      </c>
      <c r="AQ79" s="0" t="n">
        <f aca="false">IFERROR(FIND("r_",LOWER(AN79)),-1)</f>
        <v>-1</v>
      </c>
      <c r="AR79" s="0" t="n">
        <f aca="false">IF(AQ79=-1,-1, ROW(AQ79)-1+VALUE(MID(AN79,AQ79+2, IFERROR(FIND(" ",AN79,AQ79),999)-AQ79-2)))</f>
        <v>-1</v>
      </c>
      <c r="AS79" s="0" t="str">
        <f aca="false">IF(OR(AO79=-1,IFERROR(INDEX(AO$2:AO$100,AP79),999)&gt;=0,IFERROR(INDEX(AQ$2:AQ$100,AP79),999)&gt;=0),IF(OR(AQ79=-1,IFERROR(INDEX(AO$2:AO$100,AR79),999)&gt;=0,IFERROR(INDEX(AQ$2:AQ$100,AR79),999)&gt;=0),AN79,              REPLACE(AN79,AQ79,IFERROR(FIND(" ",AN79,AQ79),999)-AQ79,                   INDEX(AN$2:AN$100,AR79)                  )), REPLACE(AN79,AO79,IFERROR(FIND(" ",AN79,AO79),999)-AO79,                   INDEX(AN$2:AN$100,AP79)                  ) )</f>
        <v/>
      </c>
      <c r="AT79" s="0" t="n">
        <f aca="false">IFERROR(FIND("f_",LOWER(AS79)),-1)</f>
        <v>-1</v>
      </c>
      <c r="AU79" s="0" t="n">
        <f aca="false">IF(AT79=-1,-1, VALUE(MID(AS79,AT79+2, IFERROR(FIND(" ",AS79,AT79),999)-AT79-2)))</f>
        <v>-1</v>
      </c>
      <c r="AV79" s="0" t="n">
        <f aca="false">IFERROR(FIND("r_",LOWER(AS79)),-1)</f>
        <v>-1</v>
      </c>
      <c r="AW79" s="0" t="n">
        <f aca="false">IF(AV79=-1,-1, ROW(AV79)-1+VALUE(MID(AS79,AV79+2, IFERROR(FIND(" ",AS79,AV79),999)-AV79-2)))</f>
        <v>-1</v>
      </c>
      <c r="AX79" s="0" t="str">
        <f aca="false">IF(OR(AT79=-1,IFERROR(INDEX(AT$2:AT$100,AU79),999)&gt;=0,IFERROR(INDEX(AV$2:AV$100,AU79),999)&gt;=0),IF(OR(AV79=-1,IFERROR(INDEX(AT$2:AT$100,AW79),999)&gt;=0,IFERROR(INDEX(AV$2:AV$100,AW79),999)&gt;=0),AS79,              REPLACE(AS79,AV79,IFERROR(FIND(" ",AS79,AV79),999)-AV79,                   INDEX(AS$2:AS$100,AW79)                  )), REPLACE(AS79,AT79,IFERROR(FIND(" ",AS79,AT79),999)-AT79,                   INDEX(AS$2:AS$100,AU79)                  ) )</f>
        <v/>
      </c>
      <c r="AY79" s="0" t="n">
        <f aca="false">IFERROR(FIND("f_",LOWER(AX79)),-1)</f>
        <v>-1</v>
      </c>
      <c r="AZ79" s="0" t="n">
        <f aca="false">IF(AY79=-1,-1, VALUE(MID(AX79,AY79+2, IFERROR(FIND(" ",AX79,AY79),999)-AY79-2)))</f>
        <v>-1</v>
      </c>
      <c r="BA79" s="0" t="n">
        <f aca="false">IFERROR(FIND("r_",LOWER(AX79)),-1)</f>
        <v>-1</v>
      </c>
      <c r="BB79" s="0" t="n">
        <f aca="false">IF(BA79=-1,-1, ROW(BA79)-1+VALUE(MID(AX79,BA79+2, IFERROR(FIND(" ",AX79,BA79),999)-BA79-2)))</f>
        <v>-1</v>
      </c>
      <c r="BC79" s="0" t="str">
        <f aca="false">IF(OR(AY79=-1,IFERROR(INDEX(AY$2:AY$100,AZ79),999)&gt;=0,IFERROR(INDEX(BA$2:BA$100,AZ79),999)&gt;=0),IF(OR(BA79=-1,IFERROR(INDEX(AY$2:AY$100,BB79),999)&gt;=0,IFERROR(INDEX(BA$2:BA$100,BB79),999)&gt;=0),AX79,              REPLACE(AX79,BA79,IFERROR(FIND(" ",AX79,BA79),999)-BA79,                   INDEX(AX$2:AX$100,BB79)                  )), REPLACE(AX79,AY79,IFERROR(FIND(" ",AX79,AY79),999)-AY79,                   INDEX(AX$2:AX$100,AZ79)                  ) )</f>
        <v/>
      </c>
      <c r="BD79" s="0" t="n">
        <f aca="false">IFERROR(FIND("f_",LOWER(BC79)),-1)</f>
        <v>-1</v>
      </c>
      <c r="BE79" s="0" t="n">
        <f aca="false">IF(BD79=-1,-1, VALUE(MID(BC79,BD79+2, IFERROR(FIND(" ",BC79,BD79),999)-BD79-2)))</f>
        <v>-1</v>
      </c>
      <c r="BF79" s="0" t="n">
        <f aca="false">IFERROR(FIND("r_",LOWER(BC79)),-1)</f>
        <v>-1</v>
      </c>
      <c r="BG79" s="0" t="n">
        <f aca="false">IF(BF79=-1,-1, ROW(BF79)-1+VALUE(MID(BC79,BF79+2, IFERROR(FIND(" ",BC79,BF79),999)-BF79-2)))</f>
        <v>-1</v>
      </c>
      <c r="BH79" s="0" t="str">
        <f aca="false">IF(OR(BD79=-1,IFERROR(INDEX(BD$2:BD$100,BE79),999)&gt;=0,IFERROR(INDEX(BF$2:BF$100,BE79),999)&gt;=0),IF(OR(BF79=-1,IFERROR(INDEX(BD$2:BD$100,BG79),999)&gt;=0,IFERROR(INDEX(BF$2:BF$100,BG79),999)&gt;=0),BC79,              REPLACE(BC79,BF79,IFERROR(FIND(" ",BC79,BF79),999)-BF79,                   INDEX(BC$2:BC$100,BG79)                  )), REPLACE(BC79,BD79,IFERROR(FIND(" ",BC79,BD79),999)-BD79,                   INDEX(BC$2:BC$100,BE79)                  ) )</f>
        <v/>
      </c>
      <c r="BI79" s="0" t="n">
        <f aca="false">IFERROR(FIND("f_",LOWER(BH79)),-1)</f>
        <v>-1</v>
      </c>
      <c r="BJ79" s="0" t="n">
        <f aca="false">IF(BI79=-1,-1, VALUE(MID(BH79,BI79+2, IFERROR(FIND(" ",BH79,BI79),999)-BI79-2)))</f>
        <v>-1</v>
      </c>
      <c r="BK79" s="0" t="n">
        <f aca="false">IFERROR(FIND("r_",LOWER(BH79)),-1)</f>
        <v>-1</v>
      </c>
      <c r="BL79" s="0" t="n">
        <f aca="false">IF(BK79=-1,-1, ROW(BK79)-1+VALUE(MID(BH79,BK79+2, IFERROR(FIND(" ",BH79,BK79),999)-BK79-2)))</f>
        <v>-1</v>
      </c>
      <c r="BM79" s="0" t="str">
        <f aca="false">IF(OR(BI79=-1,IFERROR(INDEX(BI$2:BI$100,BJ79),999)&gt;=0,IFERROR(INDEX(BK$2:BK$100,BJ79),999)&gt;=0),IF(OR(BK79=-1,IFERROR(INDEX(BI$2:BI$100,BL79),999)&gt;=0,IFERROR(INDEX(BK$2:BK$100,BL79),999)&gt;=0),BH79,              REPLACE(BH79,BK79,IFERROR(FIND(" ",BH79,BK79),999)-BK79,                   INDEX(BH$2:BH$100,BL79)                  )), REPLACE(BH79,BI79,IFERROR(FIND(" ",BH79,BI79),999)-BI79,                   INDEX(BH$2:BH$100,BJ79)                  ) )</f>
        <v/>
      </c>
      <c r="BN79" s="0" t="n">
        <f aca="false">IFERROR(FIND("f_",LOWER(BM79)),-1)</f>
        <v>-1</v>
      </c>
      <c r="BO79" s="0" t="n">
        <f aca="false">IF(BN79=-1,-1, VALUE(MID(BM79,BN79+2, IFERROR(FIND(" ",BM79,BN79),999)-BN79-2)))</f>
        <v>-1</v>
      </c>
      <c r="BP79" s="0" t="n">
        <f aca="false">IFERROR(FIND("r_",LOWER(BM79)),-1)</f>
        <v>-1</v>
      </c>
      <c r="BQ79" s="0" t="n">
        <f aca="false">IF(BP79=-1,-1, ROW(BP79)-1+VALUE(MID(BM79,BP79+2, IFERROR(FIND(" ",BM79,BP79),999)-BP79-2)))</f>
        <v>-1</v>
      </c>
      <c r="BR79" s="0" t="str">
        <f aca="false">IF(OR(BN79=-1,IFERROR(INDEX(BN$2:BN$100,BO79),999)&gt;=0,IFERROR(INDEX(BP$2:BP$100,BO79),999)&gt;=0),IF(OR(BP79=-1,IFERROR(INDEX(BN$2:BN$100,BQ79),999)&gt;=0,IFERROR(INDEX(BP$2:BP$100,BQ79),999)&gt;=0),BM79,              REPLACE(BM79,BP79,IFERROR(FIND(" ",BM79,BP79),999)-BP79,                   INDEX(BM$2:BM$100,BQ79)                  )), REPLACE(BM79,BN79,IFERROR(FIND(" ",BM79,BN79),999)-BN79,                   INDEX(BM$2:BM$100,BO79)                  ) )</f>
        <v/>
      </c>
      <c r="BS79" s="0" t="n">
        <f aca="false">IFERROR(FIND("f_",LOWER(BR79)),-1)</f>
        <v>-1</v>
      </c>
      <c r="BT79" s="0" t="n">
        <f aca="false">IF(BS79=-1,-1, VALUE(MID(BR79,BS79+2, IFERROR(FIND(" ",BR79,BS79),999)-BS79-2)))</f>
        <v>-1</v>
      </c>
      <c r="BU79" s="0" t="n">
        <f aca="false">IFERROR(FIND("r_",LOWER(BR79)),-1)</f>
        <v>-1</v>
      </c>
      <c r="BV79" s="0" t="n">
        <f aca="false">IF(BU79=-1,-1, ROW(BU79)-1+VALUE(MID(BR79,BU79+2, IFERROR(FIND(" ",BR79,BU79),999)-BU79-2)))</f>
        <v>-1</v>
      </c>
      <c r="BW79" s="0" t="str">
        <f aca="false">IF(OR(BS79=-1,IFERROR(INDEX(BS$2:BS$100,BT79),999)&gt;=0,IFERROR(INDEX(BU$2:BU$100,BT79),999)&gt;=0),IF(OR(BU79=-1,IFERROR(INDEX(BS$2:BS$100,BV79),999)&gt;=0,IFERROR(INDEX(BU$2:BU$100,BV79),999)&gt;=0),BR79,              REPLACE(BR79,BU79,IFERROR(FIND(" ",BR79,BU79),999)-BU79,                   INDEX(BR$2:BR$100,BV79)                  )), REPLACE(BR79,BS79,IFERROR(FIND(" ",BR79,BS79),999)-BS79,                   INDEX(BR$2:BR$100,BT79)                  ) )</f>
        <v/>
      </c>
      <c r="BX79" s="0" t="n">
        <f aca="false">IFERROR(FIND("f_",LOWER(BW79)),-1)</f>
        <v>-1</v>
      </c>
      <c r="BY79" s="0" t="n">
        <f aca="false">IF(BX79=-1,-1, VALUE(MID(BW79,BX79+2, IFERROR(FIND(" ",BW79,BX79),999)-BX79-2)))</f>
        <v>-1</v>
      </c>
      <c r="BZ79" s="0" t="n">
        <f aca="false">IFERROR(FIND("r_",LOWER(BW79)),-1)</f>
        <v>-1</v>
      </c>
      <c r="CA79" s="0" t="n">
        <f aca="false">IF(BZ79=-1,-1, ROW(BZ79)-1+VALUE(MID(BW79,BZ79+2, IFERROR(FIND(" ",BW79,BZ79),999)-BZ79-2)))</f>
        <v>-1</v>
      </c>
      <c r="CB79" s="0" t="str">
        <f aca="false">IF(OR(BX79=-1,IFERROR(INDEX(BX$2:BX$100,BY79),999)&gt;=0,IFERROR(INDEX(BZ$2:BZ$100,BY79),999)&gt;=0),IF(OR(BZ79=-1,IFERROR(INDEX(BX$2:BX$100,CA79),999)&gt;=0,IFERROR(INDEX(BZ$2:BZ$100,CA79),999)&gt;=0),BW79,              REPLACE(BW79,BZ79,IFERROR(FIND(" ",BW79,BZ79),999)-BZ79,                   INDEX(BW$2:BW$100,CA79)                  )), REPLACE(BW79,BX79,IFERROR(FIND(" ",BW79,BX79),999)-BX79,                   INDEX(BW$2:BW$100,BY79)                  ) )</f>
        <v/>
      </c>
      <c r="CC79" s="0" t="n">
        <f aca="false">IFERROR(FIND("f_",LOWER(CB79)),-1)</f>
        <v>-1</v>
      </c>
      <c r="CD79" s="0" t="n">
        <f aca="false">IF(CC79=-1,-1, VALUE(MID(CB79,CC79+2, IFERROR(FIND(" ",CB79,CC79),999)-CC79-2)))</f>
        <v>-1</v>
      </c>
      <c r="CE79" s="0" t="n">
        <f aca="false">IFERROR(FIND("r_",LOWER(CB79)),-1)</f>
        <v>-1</v>
      </c>
      <c r="CF79" s="0" t="n">
        <f aca="false">IF(CE79=-1,-1, ROW(CE79)-1+VALUE(MID(CB79,CE79+2, IFERROR(FIND(" ",CB79,CE79),999)-CE79-2)))</f>
        <v>-1</v>
      </c>
      <c r="CG79" s="0" t="str">
        <f aca="false">IF(OR(CC79=-1,IFERROR(INDEX(CC$2:CC$100,CD79),999)&gt;=0,IFERROR(INDEX(CE$2:CE$100,CD79),999)&gt;=0),IF(OR(CE79=-1,IFERROR(INDEX(CC$2:CC$100,CF79),999)&gt;=0,IFERROR(INDEX(CE$2:CE$100,CF79),999)&gt;=0),CB79,              REPLACE(CB79,CE79,IFERROR(FIND(" ",CB79,CE79),999)-CE79,                   INDEX(CB$2:CB$100,CF79)                  )), REPLACE(CB79,CC79,IFERROR(FIND(" ",CB79,CC79),999)-CC79,                   INDEX(CB$2:CB$100,CD79)                  ) )</f>
        <v/>
      </c>
      <c r="CH79" s="0" t="n">
        <f aca="false">IFERROR(FIND("f_",LOWER(CG79)),-1)</f>
        <v>-1</v>
      </c>
      <c r="CI79" s="0" t="n">
        <f aca="false">IF(CH79=-1,-1, VALUE(MID(CG79,CH79+2, IFERROR(FIND(" ",CG79,CH79),999)-CH79-2)))</f>
        <v>-1</v>
      </c>
      <c r="CJ79" s="0" t="n">
        <f aca="false">IFERROR(FIND("r_",LOWER(CG79)),-1)</f>
        <v>-1</v>
      </c>
      <c r="CK79" s="0" t="n">
        <f aca="false">IF(CJ79=-1,-1, ROW(CJ79)-1+VALUE(MID(CG79,CJ79+2, IFERROR(FIND(" ",CG79,CJ79),999)-CJ79-2)))</f>
        <v>-1</v>
      </c>
      <c r="CL79" s="0" t="str">
        <f aca="false">IF(OR(CH79=-1,IFERROR(INDEX(CH$2:CH$100,CI79),999)&gt;=0,IFERROR(INDEX(CJ$2:CJ$100,CI79),999)&gt;=0),IF(OR(CJ79=-1,IFERROR(INDEX(CH$2:CH$100,CK79),999)&gt;=0,IFERROR(INDEX(CJ$2:CJ$100,CK79),999)&gt;=0),CG79,              REPLACE(CG79,CJ79,IFERROR(FIND(" ",CG79,CJ79),999)-CJ79,                   INDEX(CG$2:CG$100,CK79)                  )), REPLACE(CG79,CH79,IFERROR(FIND(" ",CG79,CH79),999)-CH79,                   INDEX(CG$2:CG$100,CI79)                  ) )</f>
        <v/>
      </c>
      <c r="CM79" s="0" t="n">
        <f aca="false">IFERROR(FIND("f_",LOWER(CL79)),-1)</f>
        <v>-1</v>
      </c>
      <c r="CN79" s="0" t="n">
        <f aca="false">IF(CM79=-1,-1, VALUE(MID(CL79,CM79+2, IFERROR(FIND(" ",CL79,CM79),999)-CM79-2)))</f>
        <v>-1</v>
      </c>
      <c r="CO79" s="0" t="n">
        <f aca="false">IFERROR(FIND("r_",LOWER(CL79)),-1)</f>
        <v>-1</v>
      </c>
      <c r="CP79" s="0" t="n">
        <f aca="false">IF(CO79=-1,-1, ROW(CO79)-1+VALUE(MID(CL79,CO79+2, IFERROR(FIND(" ",CL79,CO79),999)-CO79-2)))</f>
        <v>-1</v>
      </c>
      <c r="CQ79" s="0" t="str">
        <f aca="false">IF(OR(CM79=-1,IFERROR(INDEX(CM$2:CM$100,CN79),999)&gt;=0,IFERROR(INDEX(CO$2:CO$100,CN79),999)&gt;=0),IF(OR(CO79=-1,IFERROR(INDEX(CM$2:CM$100,CP79),999)&gt;=0,IFERROR(INDEX(CO$2:CO$100,CP79),999)&gt;=0),CL79,              REPLACE(CL79,CO79,IFERROR(FIND(" ",CL79,CO79),999)-CO79,                   INDEX(CL$2:CL$100,CP79)                  )), REPLACE(CL79,CM79,IFERROR(FIND(" ",CL79,CM79),999)-CM79,                   INDEX(CL$2:CL$100,CN79)                  ) )</f>
        <v/>
      </c>
      <c r="CR79" s="0" t="n">
        <f aca="false">IFERROR(FIND("f_",LOWER(CQ79)),-1)</f>
        <v>-1</v>
      </c>
      <c r="CS79" s="0" t="n">
        <f aca="false">IF(CR79=-1,-1, VALUE(MID(CQ79,CR79+2, IFERROR(FIND(" ",CQ79,CR79),999)-CR79-2)))</f>
        <v>-1</v>
      </c>
      <c r="CT79" s="0" t="n">
        <f aca="false">IFERROR(FIND("r_",LOWER(CQ79)),-1)</f>
        <v>-1</v>
      </c>
      <c r="CU79" s="0" t="n">
        <f aca="false">IF(CT79=-1,-1, ROW(CT79)-1+VALUE(MID(CQ79,CT79+2, IFERROR(FIND(" ",CQ79,CT79),999)-CT79-2)))</f>
        <v>-1</v>
      </c>
      <c r="CV79" s="0" t="str">
        <f aca="false">IF(OR(CR79=-1,IFERROR(INDEX(CR$2:CR$100,CS79),999)&gt;=0,IFERROR(INDEX(CT$2:CT$100,CS79),999)&gt;=0),IF(OR(CT79=-1,IFERROR(INDEX(CR$2:CR$100,CU79),999)&gt;=0,IFERROR(INDEX(CT$2:CT$100,CU79),999)&gt;=0),CQ79,              REPLACE(CQ79,CT79,IFERROR(FIND(" ",CQ79,CT79),999)-CT79,                   INDEX(CQ$2:CQ$100,CU79)                  )), REPLACE(CQ79,CR79,IFERROR(FIND(" ",CQ79,CR79),999)-CR79,                   INDEX(CQ$2:CQ$100,CS79)                  ) )</f>
        <v/>
      </c>
      <c r="CW79" s="0" t="n">
        <f aca="false">IFERROR(FIND("f_",LOWER(CV79)),-1)</f>
        <v>-1</v>
      </c>
      <c r="CX79" s="0" t="n">
        <f aca="false">IF(CW79=-1,-1, VALUE(MID(CV79,CW79+2, IFERROR(FIND(" ",CV79,CW79),999)-CW79-2)))</f>
        <v>-1</v>
      </c>
      <c r="CY79" s="0" t="n">
        <f aca="false">IFERROR(FIND("r_",LOWER(CV79)),-1)</f>
        <v>-1</v>
      </c>
      <c r="CZ79" s="0" t="n">
        <f aca="false">IF(CY79=-1,-1, ROW(CY79)-1+VALUE(MID(CV79,CY79+2, IFERROR(FIND(" ",CV79,CY79),999)-CY79-2)))</f>
        <v>-1</v>
      </c>
      <c r="DA79" s="0" t="str">
        <f aca="false">IF(OR(CW79=-1,IFERROR(INDEX(CW$2:CW$100,CX79),999)&gt;=0,IFERROR(INDEX(CY$2:CY$100,CX79),999)&gt;=0),IF(OR(CY79=-1,IFERROR(INDEX(CW$2:CW$100,CZ79),999)&gt;=0,IFERROR(INDEX(CY$2:CY$100,CZ79),999)&gt;=0),CV79,              REPLACE(CV79,CY79,IFERROR(FIND(" ",CV79,CY79),999)-CY79,                   INDEX(CV$2:CV$100,CZ79)                  )), REPLACE(CV79,CW79,IFERROR(FIND(" ",CV79,CW79),999)-CW79,                   INDEX(CV$2:CV$100,CX79)                  ) )</f>
        <v/>
      </c>
      <c r="DB79" s="0" t="n">
        <f aca="false">IFERROR(FIND("f_",LOWER(DA79)),-1)</f>
        <v>-1</v>
      </c>
      <c r="DC79" s="0" t="n">
        <f aca="false">IF(DB79=-1,-1, VALUE(MID(DA79,DB79+2, IFERROR(FIND(" ",DA79,DB79),999)-DB79-2)))</f>
        <v>-1</v>
      </c>
      <c r="DD79" s="0" t="n">
        <f aca="false">IFERROR(FIND("r_",LOWER(DA79)),-1)</f>
        <v>-1</v>
      </c>
      <c r="DE79" s="0" t="n">
        <f aca="false">IF(DD79=-1,-1, ROW(DD79)-1+VALUE(MID(DA79,DD79+2, IFERROR(FIND(" ",DA79,DD79),999)-DD79-2)))</f>
        <v>-1</v>
      </c>
      <c r="DF79" s="0" t="str">
        <f aca="false">IF(OR(DB79=-1,IFERROR(INDEX(DB$2:DB$100,DC79),999)&gt;=0,IFERROR(INDEX(DD$2:DD$100,DC79),999)&gt;=0),IF(OR(DD79=-1,IFERROR(INDEX(DB$2:DB$100,DE79),999)&gt;=0,IFERROR(INDEX(DD$2:DD$100,DE79),999)&gt;=0),DA79,              REPLACE(DA79,DD79,IFERROR(FIND(" ",DA79,DD79),999)-DD79,                   INDEX(DA$2:DA$100,DE79)                  )), REPLACE(DA79,DB79,IFERROR(FIND(" ",DA79,DB79),999)-DB79,                   INDEX(DA$2:DA$100,DC79)                  ) )</f>
        <v/>
      </c>
      <c r="DG79" s="0" t="n">
        <f aca="false">IFERROR(FIND("f_",LOWER(DF79)),-1)</f>
        <v>-1</v>
      </c>
      <c r="DH79" s="0" t="n">
        <f aca="false">IF(DG79=-1,-1, VALUE(MID(DF79,DG79+2, IFERROR(FIND(" ",DF79,DG79),999)-DG79-2)))</f>
        <v>-1</v>
      </c>
      <c r="DI79" s="0" t="n">
        <f aca="false">IFERROR(FIND("r_",LOWER(DF79)),-1)</f>
        <v>-1</v>
      </c>
      <c r="DJ79" s="0" t="n">
        <f aca="false">IF(DI79=-1,-1, ROW(DI79)-1+VALUE(MID(DF79,DI79+2, IFERROR(FIND(" ",DF79,DI79),999)-DI79-2)))</f>
        <v>-1</v>
      </c>
      <c r="DK79" s="0" t="str">
        <f aca="false">IF(OR(DG79=-1,IFERROR(INDEX(DG$2:DG$100,DH79),999)&gt;=0,IFERROR(INDEX(DI$2:DI$100,DH79),999)&gt;=0),IF(OR(DI79=-1,IFERROR(INDEX(DG$2:DG$100,DJ79),999)&gt;=0,IFERROR(INDEX(DI$2:DI$100,DJ79),999)&gt;=0),DF79,              REPLACE(DF79,DI79,IFERROR(FIND(" ",DF79,DI79),999)-DI79,                   INDEX(DF$2:DF$100,DJ79)                  )), REPLACE(DF79,DG79,IFERROR(FIND(" ",DF79,DG79),999)-DG79,                   INDEX(DF$2:DF$100,DH79)                  ) )</f>
        <v/>
      </c>
      <c r="DL79" s="0" t="n">
        <f aca="false">IFERROR(FIND("f_",LOWER(DK79)),-1)</f>
        <v>-1</v>
      </c>
      <c r="DM79" s="0" t="n">
        <f aca="false">IF(DL79=-1,-1, VALUE(MID(DK79,DL79+2, IFERROR(FIND(" ",DK79,DL79),999)-DL79-2)))</f>
        <v>-1</v>
      </c>
      <c r="DN79" s="0" t="n">
        <f aca="false">IFERROR(FIND("r_",LOWER(DK79)),-1)</f>
        <v>-1</v>
      </c>
      <c r="DO79" s="0" t="n">
        <f aca="false">IF(DN79=-1,-1, ROW(DN79)-1+VALUE(MID(DK79,DN79+2, IFERROR(FIND(" ",DK79,DN79),999)-DN79-2)))</f>
        <v>-1</v>
      </c>
      <c r="DP79" s="0" t="str">
        <f aca="false">IF(OR(DL79=-1,IFERROR(INDEX(DL$2:DL$100,DM79),999)&gt;=0,IFERROR(INDEX(DN$2:DN$100,DM79),999)&gt;=0),IF(OR(DN79=-1,IFERROR(INDEX(DL$2:DL$100,DO79),999)&gt;=0,IFERROR(INDEX(DN$2:DN$100,DO79),999)&gt;=0),DK79,              REPLACE(DK79,DN79,IFERROR(FIND(" ",DK79,DN79),999)-DN79,                   INDEX(DK$2:DK$100,DO79)                  )), REPLACE(DK79,DL79,IFERROR(FIND(" ",DK79,DL79),999)-DL79,                   INDEX(DK$2:DK$100,DM79)                  ) )</f>
        <v/>
      </c>
      <c r="DQ79" s="0" t="n">
        <f aca="false">IFERROR(FIND("f_",LOWER(DP79)),-1)</f>
        <v>-1</v>
      </c>
      <c r="DR79" s="0" t="n">
        <f aca="false">IF(DQ79=-1,-1, VALUE(MID(DP79,DQ79+2, IFERROR(FIND(" ",DP79,DQ79),999)-DQ79-2)))</f>
        <v>-1</v>
      </c>
      <c r="DS79" s="0" t="n">
        <f aca="false">IFERROR(FIND("r_",LOWER(DP79)),-1)</f>
        <v>-1</v>
      </c>
      <c r="DT79" s="0" t="n">
        <f aca="false">IF(DS79=-1,-1, ROW(DS79)-1+VALUE(MID(DP79,DS79+2, IFERROR(FIND(" ",DP79,DS79),999)-DS79-2)))</f>
        <v>-1</v>
      </c>
      <c r="DU79" s="0" t="str">
        <f aca="false">IF(OR(DQ79=-1,IFERROR(INDEX(DQ$2:DQ$100,DR79),999)&gt;=0,IFERROR(INDEX(DS$2:DS$100,DR79),999)&gt;=0),IF(OR(DS79=-1,IFERROR(INDEX(DQ$2:DQ$100,DT79),999)&gt;=0,IFERROR(INDEX(DS$2:DS$100,DT79),999)&gt;=0),DP79,              REPLACE(DP79,DS79,IFERROR(FIND(" ",DP79,DS79),999)-DS79,                   INDEX(DP$2:DP$100,DT79)                  )), REPLACE(DP79,DQ79,IFERROR(FIND(" ",DP79,DQ79),999)-DQ79,                   INDEX(DP$2:DP$100,DR79)                  ) )</f>
        <v/>
      </c>
      <c r="DV79" s="0" t="n">
        <f aca="false">IFERROR(FIND("f_",LOWER(DU79)),-1)</f>
        <v>-1</v>
      </c>
      <c r="DW79" s="0" t="n">
        <f aca="false">IF(DV79=-1,-1, VALUE(MID(DU79,DV79+2, IFERROR(FIND(" ",DU79,DV79),999)-DV79-2)))</f>
        <v>-1</v>
      </c>
      <c r="DX79" s="0" t="n">
        <f aca="false">IFERROR(FIND("r_",LOWER(DU79)),-1)</f>
        <v>-1</v>
      </c>
      <c r="DY79" s="0" t="n">
        <f aca="false">IF(DX79=-1,-1, ROW(DX79)-1+VALUE(MID(DU79,DX79+2, IFERROR(FIND(" ",DU79,DX79),999)-DX79-2)))</f>
        <v>-1</v>
      </c>
      <c r="DZ79" s="0" t="str">
        <f aca="false">IF(OR(DV79=-1,IFERROR(INDEX(DV$2:DV$100,DW79),999)&gt;=0,IFERROR(INDEX(DX$2:DX$100,DW79),999)&gt;=0),IF(OR(DX79=-1,IFERROR(INDEX(DV$2:DV$100,DY79),999)&gt;=0,IFERROR(INDEX(DX$2:DX$100,DY79),999)&gt;=0),DU79,              REPLACE(DU79,DX79,IFERROR(FIND(" ",DU79,DX79),999)-DX79,                   INDEX(DU$2:DU$100,DY79)                  )), REPLACE(DU79,DV79,IFERROR(FIND(" ",DU79,DV79),999)-DV79,                   INDEX(DU$2:DU$100,DW79)                  ) )</f>
        <v/>
      </c>
      <c r="EA79" s="0" t="n">
        <f aca="false">IFERROR(FIND("f_",LOWER(DZ79)),-1)</f>
        <v>-1</v>
      </c>
      <c r="EB79" s="0" t="n">
        <f aca="false">IF(EA79=-1,-1, VALUE(MID(DZ79,EA79+2, IFERROR(FIND(" ",DZ79,EA79),999)-EA79-2)))</f>
        <v>-1</v>
      </c>
      <c r="EC79" s="0" t="n">
        <f aca="false">IFERROR(FIND("r_",LOWER(DZ79)),-1)</f>
        <v>-1</v>
      </c>
      <c r="ED79" s="0" t="n">
        <f aca="false">IF(EC79=-1,-1, ROW(EC79)-1+VALUE(MID(DZ79,EC79+2, IFERROR(FIND(" ",DZ79,EC79),999)-EC79-2)))</f>
        <v>-1</v>
      </c>
      <c r="EE79" s="0" t="str">
        <f aca="false">IF(OR(EA79=-1,IFERROR(INDEX(EA$2:EA$100,EB79),999)&gt;=0,IFERROR(INDEX(EC$2:EC$100,EB79),999)&gt;=0),IF(OR(EC79=-1,IFERROR(INDEX(EA$2:EA$100,ED79),999)&gt;=0,IFERROR(INDEX(EC$2:EC$100,ED79),999)&gt;=0),DZ79,              REPLACE(DZ79,EC79,IFERROR(FIND(" ",DZ79,EC79),999)-EC79,                   INDEX(DZ$2:DZ$100,ED79)                  )), REPLACE(DZ79,EA79,IFERROR(FIND(" ",DZ79,EA79),999)-EA79,                   INDEX(DZ$2:DZ$100,EB79)                  ) )</f>
        <v/>
      </c>
      <c r="EF79" s="0" t="n">
        <f aca="false">IFERROR(FIND("f_",LOWER(EE79)),-1)</f>
        <v>-1</v>
      </c>
      <c r="EG79" s="0" t="n">
        <f aca="false">IF(EF79=-1,-1, VALUE(MID(EE79,EF79+2, IFERROR(FIND(" ",EE79,EF79),999)-EF79-2)))</f>
        <v>-1</v>
      </c>
      <c r="EH79" s="0" t="n">
        <f aca="false">IFERROR(FIND("r_",LOWER(EE79)),-1)</f>
        <v>-1</v>
      </c>
      <c r="EI79" s="0" t="n">
        <f aca="false">IF(EH79=-1,-1, ROW(EH79)-1+VALUE(MID(EE79,EH79+2, IFERROR(FIND(" ",EE79,EH79),999)-EH79-2)))</f>
        <v>-1</v>
      </c>
      <c r="EJ79" s="0" t="str">
        <f aca="false">IF(OR(EF79=-1,IFERROR(INDEX(EF$2:EF$100,EG79),999)&gt;=0,IFERROR(INDEX(EH$2:EH$100,EG79),999)&gt;=0),IF(OR(EH79=-1,IFERROR(INDEX(EF$2:EF$100,EI79),999)&gt;=0,IFERROR(INDEX(EH$2:EH$100,EI79),999)&gt;=0),EE79,              REPLACE(EE79,EH79,IFERROR(FIND(" ",EE79,EH79),999)-EH79,                   INDEX(EE$2:EE$100,EI79)                  )), REPLACE(EE79,EF79,IFERROR(FIND(" ",EE79,EF79),999)-EF79,                   INDEX(EE$2:EE$100,EG79)                  ) )</f>
        <v/>
      </c>
      <c r="EK79" s="0" t="n">
        <f aca="false">IFERROR(FIND("f_",LOWER(EJ79)),-1)</f>
        <v>-1</v>
      </c>
      <c r="EL79" s="0" t="n">
        <f aca="false">IF(EK79=-1,-1, VALUE(MID(EJ79,EK79+2, IFERROR(FIND(" ",EJ79,EK79),999)-EK79-2)))</f>
        <v>-1</v>
      </c>
      <c r="EM79" s="0" t="n">
        <f aca="false">IFERROR(FIND("r_",LOWER(EJ79)),-1)</f>
        <v>-1</v>
      </c>
      <c r="EN79" s="0" t="n">
        <f aca="false">IF(EM79=-1,-1, ROW(EM79)-1+VALUE(MID(EJ79,EM79+2, IFERROR(FIND(" ",EJ79,EM79),999)-EM79-2)))</f>
        <v>-1</v>
      </c>
      <c r="EO79" s="0" t="str">
        <f aca="false">IF(OR(EK79=-1,IFERROR(INDEX(EK$2:EK$100,EL79),999)&gt;=0,IFERROR(INDEX(EM$2:EM$100,EL79),999)&gt;=0),IF(OR(EM79=-1,IFERROR(INDEX(EK$2:EK$100,EN79),999)&gt;=0,IFERROR(INDEX(EM$2:EM$100,EN79),999)&gt;=0),EJ79,              REPLACE(EJ79,EM79,IFERROR(FIND(" ",EJ79,EM79),999)-EM79,                   INDEX(EJ$2:EJ$100,EN79)                  )), REPLACE(EJ79,EK79,IFERROR(FIND(" ",EJ79,EK79),999)-EK79,                   INDEX(EJ$2:EJ$100,EL79)                  ) )</f>
        <v/>
      </c>
      <c r="EP79" s="0" t="n">
        <f aca="false">IFERROR(FIND("f_",LOWER(EO79)),-1)</f>
        <v>-1</v>
      </c>
      <c r="EQ79" s="0" t="n">
        <f aca="false">IF(EP79=-1,-1, VALUE(MID(EO79,EP79+2, IFERROR(FIND(" ",EO79,EP79),999)-EP79-2)))</f>
        <v>-1</v>
      </c>
      <c r="ER79" s="0" t="n">
        <f aca="false">IFERROR(FIND("r_",LOWER(EO79)),-1)</f>
        <v>-1</v>
      </c>
      <c r="ES79" s="0" t="n">
        <f aca="false">IF(ER79=-1,-1, ROW(ER79)-1+VALUE(MID(EO79,ER79+2, IFERROR(FIND(" ",EO79,ER79),999)-ER79-2)))</f>
        <v>-1</v>
      </c>
      <c r="ET79" s="0" t="str">
        <f aca="false">IF(OR(EP79=-1,IFERROR(INDEX(EP$2:EP$100,EQ79),999)&gt;=0,IFERROR(INDEX(ER$2:ER$100,EQ79),999)&gt;=0),IF(OR(ER79=-1,IFERROR(INDEX(EP$2:EP$100,ES79),999)&gt;=0,IFERROR(INDEX(ER$2:ER$100,ES79),999)&gt;=0),EO79,              REPLACE(EO79,ER79,IFERROR(FIND(" ",EO79,ER79),999)-ER79,                   INDEX(EO$2:EO$100,ES79)                  )), REPLACE(EO79,EP79,IFERROR(FIND(" ",EO79,EP79),999)-EP79,                   INDEX(EO$2:EO$100,EQ79)                  ) )</f>
        <v/>
      </c>
      <c r="EU79" s="0" t="n">
        <f aca="false">IFERROR(FIND("f_",LOWER(ET79)),-1)</f>
        <v>-1</v>
      </c>
      <c r="EV79" s="0" t="n">
        <f aca="false">IF(EU79=-1,-1, VALUE(MID(ET79,EU79+2, IFERROR(FIND(" ",ET79,EU79),999)-EU79-2)))</f>
        <v>-1</v>
      </c>
      <c r="EW79" s="0" t="n">
        <f aca="false">IFERROR(FIND("r_",LOWER(ET79)),-1)</f>
        <v>-1</v>
      </c>
      <c r="EX79" s="0" t="n">
        <f aca="false">IF(EW79=-1,-1, ROW(EW79)-1+VALUE(MID(ET79,EW79+2, IFERROR(FIND(" ",ET79,EW79),999)-EW79-2)))</f>
        <v>-1</v>
      </c>
      <c r="EY79" s="0" t="str">
        <f aca="false">IF(OR(EU79=-1,IFERROR(INDEX(EU$2:EU$100,EV79),999)&gt;=0,IFERROR(INDEX(EW$2:EW$100,EV79),999)&gt;=0),IF(OR(EW79=-1,IFERROR(INDEX(EU$2:EU$100,EX79),999)&gt;=0,IFERROR(INDEX(EW$2:EW$100,EX79),999)&gt;=0),ET79,              REPLACE(ET79,EW79,IFERROR(FIND(" ",ET79,EW79),999)-EW79,                   INDEX(ET$2:ET$100,EX79)                  )), REPLACE(ET79,EU79,IFERROR(FIND(" ",ET79,EU79),999)-EU79,                   INDEX(ET$2:ET$100,EV79)                  ) )</f>
        <v/>
      </c>
      <c r="EZ79" s="0" t="n">
        <f aca="false">IFERROR(FIND("f_",LOWER(EY79)),-1)</f>
        <v>-1</v>
      </c>
      <c r="FA79" s="0" t="n">
        <f aca="false">IF(EZ79=-1,-1, VALUE(MID(EY79,EZ79+2, IFERROR(FIND(" ",EY79,EZ79),999)-EZ79-2)))</f>
        <v>-1</v>
      </c>
      <c r="FB79" s="0" t="n">
        <f aca="false">IFERROR(FIND("r_",LOWER(EY79)),-1)</f>
        <v>-1</v>
      </c>
      <c r="FC79" s="0" t="n">
        <f aca="false">IF(FB79=-1,-1, ROW(FB79)-1+VALUE(MID(EY79,FB79+2, IFERROR(FIND(" ",EY79,FB79),999)-FB79-2)))</f>
        <v>-1</v>
      </c>
      <c r="FD79" s="0" t="str">
        <f aca="false">IF(OR(EZ79=-1,IFERROR(INDEX(EZ$2:EZ$100,FA79),999)&gt;=0,IFERROR(INDEX(FB$2:FB$100,FA79),999)&gt;=0),IF(OR(FB79=-1,IFERROR(INDEX(EZ$2:EZ$100,FC79),999)&gt;=0,IFERROR(INDEX(FB$2:FB$100,FC79),999)&gt;=0),EY79,              REPLACE(EY79,FB79,IFERROR(FIND(" ",EY79,FB79),999)-FB79,                   INDEX(EY$2:EY$100,FC79)                  )), REPLACE(EY79,EZ79,IFERROR(FIND(" ",EY79,EZ79),999)-EZ79,                   INDEX(EY$2:EY$100,FA79)                  ) )</f>
        <v/>
      </c>
      <c r="FE79" s="0" t="n">
        <f aca="false">IFERROR(FIND("f_",LOWER(FD79)),-1)</f>
        <v>-1</v>
      </c>
      <c r="FF79" s="0" t="n">
        <f aca="false">IF(FE79=-1,-1, VALUE(MID(FD79,FE79+2, IFERROR(FIND(" ",FD79,FE79),999)-FE79-2)))</f>
        <v>-1</v>
      </c>
      <c r="FG79" s="0" t="n">
        <f aca="false">IFERROR(FIND("r_",LOWER(FD79)),-1)</f>
        <v>-1</v>
      </c>
      <c r="FH79" s="0" t="n">
        <f aca="false">IF(FG79=-1,-1, ROW(FG79)-1+VALUE(MID(FD79,FG79+2, IFERROR(FIND(" ",FD79,FG79),999)-FG79-2)))</f>
        <v>-1</v>
      </c>
      <c r="FI79" s="0" t="str">
        <f aca="false">IF(OR(FE79=-1,IFERROR(INDEX(FE$2:FE$100,FF79),999)&gt;=0,IFERROR(INDEX(FG$2:FG$100,FF79),999)&gt;=0),IF(OR(FG79=-1,IFERROR(INDEX(FE$2:FE$100,FH79),999)&gt;=0,IFERROR(INDEX(FG$2:FG$100,FH79),999)&gt;=0),FD79,              REPLACE(FD79,FG79,IFERROR(FIND(" ",FD79,FG79),999)-FG79,                   INDEX(FD$2:FD$100,FH79)                  )), REPLACE(FD79,FE79,IFERROR(FIND(" ",FD79,FE79),999)-FE79,                   INDEX(FD$2:FD$100,FF79)                  ) )</f>
        <v/>
      </c>
      <c r="FJ79" s="0" t="n">
        <f aca="false">IFERROR(FIND("f_",LOWER(FI79)),-1)</f>
        <v>-1</v>
      </c>
      <c r="FK79" s="0" t="n">
        <f aca="false">IF(FJ79=-1,-1, VALUE(MID(FI79,FJ79+2, IFERROR(FIND(" ",FI79,FJ79),999)-FJ79-2)))</f>
        <v>-1</v>
      </c>
      <c r="FL79" s="0" t="n">
        <f aca="false">IFERROR(FIND("r_",LOWER(FI79)),-1)</f>
        <v>-1</v>
      </c>
      <c r="FM79" s="0" t="n">
        <f aca="false">IF(FL79=-1,-1, ROW(FL79)-1+VALUE(MID(FI79,FL79+2, IFERROR(FIND(" ",FI79,FL79),999)-FL79-2)))</f>
        <v>-1</v>
      </c>
      <c r="FN79" s="0" t="str">
        <f aca="false">IF(OR(FJ79=-1,IFERROR(INDEX(FJ$2:FJ$100,FK79),999)&gt;=0,IFERROR(INDEX(FL$2:FL$100,FK79),999)&gt;=0),IF(OR(FL79=-1,IFERROR(INDEX(FJ$2:FJ$100,FM79),999)&gt;=0,IFERROR(INDEX(FL$2:FL$100,FM79),999)&gt;=0),FI79,              REPLACE(FI79,FL79,IFERROR(FIND(" ",FI79,FL79),999)-FL79,                   INDEX(FI$2:FI$100,FM79)                  )), REPLACE(FI79,FJ79,IFERROR(FIND(" ",FI79,FJ79),999)-FJ79,                   INDEX(FI$2:FI$100,FK79)                  ) )</f>
        <v/>
      </c>
      <c r="FO79" s="0" t="n">
        <f aca="false">IFERROR(FIND("f_",LOWER(FN79)),-1)</f>
        <v>-1</v>
      </c>
      <c r="FP79" s="0" t="n">
        <f aca="false">IF(FO79=-1,-1, VALUE(MID(FN79,FO79+2, IFERROR(FIND(" ",FN79,FO79),999)-FO79-2)))</f>
        <v>-1</v>
      </c>
      <c r="FQ79" s="0" t="n">
        <f aca="false">IFERROR(FIND("r_",LOWER(FN79)),-1)</f>
        <v>-1</v>
      </c>
      <c r="FR79" s="0" t="n">
        <f aca="false">IF(FQ79=-1,-1, ROW(FQ79)-1+VALUE(MID(FN79,FQ79+2, IFERROR(FIND(" ",FN79,FQ79),999)-FQ79-2)))</f>
        <v>-1</v>
      </c>
      <c r="FS79" s="0" t="str">
        <f aca="false">IF(OR(FO79=-1,IFERROR(INDEX(FO$2:FO$100,FP79),999)&gt;=0,IFERROR(INDEX(FQ$2:FQ$100,FP79),999)&gt;=0),IF(OR(FQ79=-1,IFERROR(INDEX(FO$2:FO$100,FR79),999)&gt;=0,IFERROR(INDEX(FQ$2:FQ$100,FR79),999)&gt;=0),FN79,              REPLACE(FN79,FQ79,IFERROR(FIND(" ",FN79,FQ79),999)-FQ79,                   INDEX(FN$2:FN$100,FR79)                  )), REPLACE(FN79,FO79,IFERROR(FIND(" ",FN79,FO79),999)-FO79,                   INDEX(FN$2:FN$100,FP79)                  ) )</f>
        <v/>
      </c>
      <c r="FT79" s="0" t="n">
        <f aca="false">IFERROR(FIND("f_",LOWER(FS79)),-1)</f>
        <v>-1</v>
      </c>
      <c r="FU79" s="0" t="n">
        <f aca="false">IF(FT79=-1,-1, VALUE(MID(FS79,FT79+2, IFERROR(FIND(" ",FS79,FT79),999)-FT79-2)))</f>
        <v>-1</v>
      </c>
      <c r="FV79" s="0" t="n">
        <f aca="false">IFERROR(FIND("r_",LOWER(FS79)),-1)</f>
        <v>-1</v>
      </c>
      <c r="FW79" s="0" t="n">
        <f aca="false">IF(FV79=-1,-1, ROW(FV79)-1+VALUE(MID(FS79,FV79+2, IFERROR(FIND(" ",FS79,FV79),999)-FV79-2)))</f>
        <v>-1</v>
      </c>
      <c r="FX79" s="0" t="str">
        <f aca="false">IF(OR(FT79=-1,IFERROR(INDEX(FT$2:FT$100,FU79),999)&gt;=0,IFERROR(INDEX(FV$2:FV$100,FU79),999)&gt;=0),IF(OR(FV79=-1,IFERROR(INDEX(FT$2:FT$100,FW79),999)&gt;=0,IFERROR(INDEX(FV$2:FV$100,FW79),999)&gt;=0),FS79,              REPLACE(FS79,FV79,IFERROR(FIND(" ",FS79,FV79),999)-FV79,                   INDEX(FS$2:FS$100,FW79)                  )), REPLACE(FS79,FT79,IFERROR(FIND(" ",FS79,FT79),999)-FT79,                   INDEX(FS$2:FS$100,FU79)                  ) )</f>
        <v/>
      </c>
      <c r="FY79" s="0" t="n">
        <f aca="false">IFERROR(FIND("f_",LOWER(FX79)),-1)</f>
        <v>-1</v>
      </c>
      <c r="FZ79" s="0" t="n">
        <f aca="false">IF(FY79=-1,-1, VALUE(MID(FX79,FY79+2, IFERROR(FIND(" ",FX79,FY79),999)-FY79-2)))</f>
        <v>-1</v>
      </c>
      <c r="GA79" s="0" t="n">
        <f aca="false">IFERROR(FIND("r_",LOWER(FX79)),-1)</f>
        <v>-1</v>
      </c>
      <c r="GB79" s="0" t="n">
        <f aca="false">IF(GA79=-1,-1, ROW(GA79)-1+VALUE(MID(FX79,GA79+2, IFERROR(FIND(" ",FX79,GA79),999)-GA79-2)))</f>
        <v>-1</v>
      </c>
      <c r="GC79" s="0" t="str">
        <f aca="false">IF(OR(FY79=-1,IFERROR(INDEX(FY$2:FY$100,FZ79),999)&gt;=0,IFERROR(INDEX(GA$2:GA$100,FZ79),999)&gt;=0),IF(OR(GA79=-1,IFERROR(INDEX(FY$2:FY$100,GB79),999)&gt;=0,IFERROR(INDEX(GA$2:GA$100,GB79),999)&gt;=0),FX79,              REPLACE(FX79,GA79,IFERROR(FIND(" ",FX79,GA79),999)-GA79,                   INDEX(FX$2:FX$100,GB79)                  )), REPLACE(FX79,FY79,IFERROR(FIND(" ",FX79,FY79),999)-FY79,                   INDEX(FX$2:FX$100,FZ79)                  ) )</f>
        <v/>
      </c>
      <c r="GD79" s="0" t="n">
        <f aca="false">IFERROR(FIND("f_",LOWER(GC79)),-1)</f>
        <v>-1</v>
      </c>
      <c r="GE79" s="0" t="n">
        <f aca="false">IF(GD79=-1,-1, VALUE(MID(GC79,GD79+2, IFERROR(FIND(" ",GC79,GD79),999)-GD79-2)))</f>
        <v>-1</v>
      </c>
      <c r="GF79" s="0" t="n">
        <f aca="false">IFERROR(FIND("r_",LOWER(GC79)),-1)</f>
        <v>-1</v>
      </c>
      <c r="GG79" s="0" t="n">
        <f aca="false">IF(GF79=-1,-1, ROW(GF79)-1+VALUE(MID(GC79,GF79+2, IFERROR(FIND(" ",GC79,GF79),999)-GF79-2)))</f>
        <v>-1</v>
      </c>
      <c r="GH79" s="0" t="str">
        <f aca="false">IF(OR(GD79=-1,IFERROR(INDEX(GD$2:GD$100,GE79),999)&gt;=0,IFERROR(INDEX(GF$2:GF$100,GE79),999)&gt;=0),IF(OR(GF79=-1,IFERROR(INDEX(GD$2:GD$100,GG79),999)&gt;=0,IFERROR(INDEX(GF$2:GF$100,GG79),999)&gt;=0),GC79,              REPLACE(GC79,GF79,IFERROR(FIND(" ",GC79,GF79),999)-GF79,                   INDEX(GC$2:GC$100,GG79)                  )), REPLACE(GC79,GD79,IFERROR(FIND(" ",GC79,GD79),999)-GD79,                   INDEX(GC$2:GC$100,GE79)                  ) )</f>
        <v/>
      </c>
      <c r="GI79" s="0" t="n">
        <f aca="false">IFERROR(FIND("f_",LOWER(GH79)),-1)</f>
        <v>-1</v>
      </c>
      <c r="GJ79" s="0" t="n">
        <f aca="false">IF(GI79=-1,-1, VALUE(MID(GH79,GI79+2, IFERROR(FIND(" ",GH79,GI79),999)-GI79-2)))</f>
        <v>-1</v>
      </c>
      <c r="GK79" s="0" t="n">
        <f aca="false">IFERROR(FIND("r_",LOWER(GH79)),-1)</f>
        <v>-1</v>
      </c>
      <c r="GL79" s="0" t="n">
        <f aca="false">IF(GK79=-1,-1, ROW(GK79)-1+VALUE(MID(GH79,GK79+2, IFERROR(FIND(" ",GH79,GK79),999)-GK79-2)))</f>
        <v>-1</v>
      </c>
      <c r="GM79" s="0" t="str">
        <f aca="false">IF(OR(GI79=-1,IFERROR(INDEX(GI$2:GI$100,GJ79),999)&gt;=0,IFERROR(INDEX(GK$2:GK$100,GJ79),999)&gt;=0),IF(OR(GK79=-1,IFERROR(INDEX(GI$2:GI$100,GL79),999)&gt;=0,IFERROR(INDEX(GK$2:GK$100,GL79),999)&gt;=0),GH79,              REPLACE(GH79,GK79,IFERROR(FIND(" ",GH79,GK79),999)-GK79,                   INDEX(GH$2:GH$100,GL79)                  )), REPLACE(GH79,GI79,IFERROR(FIND(" ",GH79,GI79),999)-GI79,                   INDEX(GH$2:GH$100,GJ79)                  ) )</f>
        <v/>
      </c>
      <c r="GN79" s="0" t="n">
        <f aca="false">IFERROR(FIND("f_",LOWER(GM79)),-1)</f>
        <v>-1</v>
      </c>
      <c r="GO79" s="0" t="n">
        <f aca="false">IF(GN79=-1,-1, VALUE(MID(GM79,GN79+2, IFERROR(FIND(" ",GM79,GN79),999)-GN79-2)))</f>
        <v>-1</v>
      </c>
      <c r="GP79" s="0" t="n">
        <f aca="false">IFERROR(FIND("r_",LOWER(GM79)),-1)</f>
        <v>-1</v>
      </c>
      <c r="GQ79" s="0" t="n">
        <f aca="false">IF(GP79=-1,-1, ROW(GP79)-1+VALUE(MID(GM79,GP79+2, IFERROR(FIND(" ",GM79,GP79),999)-GP79-2)))</f>
        <v>-1</v>
      </c>
      <c r="GR79" s="0" t="str">
        <f aca="false">IF(OR(GN79=-1,IFERROR(INDEX(GN$2:GN$100,GO79),999)&gt;=0,IFERROR(INDEX(GP$2:GP$100,GO79),999)&gt;=0),IF(OR(GP79=-1,IFERROR(INDEX(GN$2:GN$100,GQ79),999)&gt;=0,IFERROR(INDEX(GP$2:GP$100,GQ79),999)&gt;=0),GM79,              REPLACE(GM79,GP79,IFERROR(FIND(" ",GM79,GP79),999)-GP79,                   INDEX(GM$2:GM$100,GQ79)                  )), REPLACE(GM79,GN79,IFERROR(FIND(" ",GM79,GN79),999)-GN79,                   INDEX(GM$2:GM$100,GO79)                  ) )</f>
        <v/>
      </c>
      <c r="GS79" s="0" t="n">
        <f aca="false">IFERROR(FIND("f_",LOWER(GR79)),-1)</f>
        <v>-1</v>
      </c>
      <c r="GT79" s="0" t="n">
        <f aca="false">IF(GS79=-1,-1, VALUE(MID(GR79,GS79+2, IFERROR(FIND(" ",GR79,GS79),999)-GS79-2)))</f>
        <v>-1</v>
      </c>
      <c r="GU79" s="0" t="n">
        <f aca="false">IFERROR(FIND("r_",LOWER(GR79)),-1)</f>
        <v>-1</v>
      </c>
      <c r="GV79" s="0" t="n">
        <f aca="false">IF(GU79=-1,-1, ROW(GU79)-1+VALUE(MID(GR79,GU79+2, IFERROR(FIND(" ",GR79,GU79),999)-GU79-2)))</f>
        <v>-1</v>
      </c>
      <c r="GW79" s="0" t="str">
        <f aca="false">IF(OR(GS79=-1,IFERROR(INDEX(GS$2:GS$100,GT79),999)&gt;=0,IFERROR(INDEX(GU$2:GU$100,GT79),999)&gt;=0),IF(OR(GU79=-1,IFERROR(INDEX(GS$2:GS$100,GV79),999)&gt;=0,IFERROR(INDEX(GU$2:GU$100,GV79),999)&gt;=0),GR79,              REPLACE(GR79,GU79,IFERROR(FIND(" ",GR79,GU79),999)-GU79,                   INDEX(GR$2:GR$100,GV79)                  )), REPLACE(GR79,GS79,IFERROR(FIND(" ",GR79,GS79),999)-GS79,                   INDEX(GR$2:GR$100,GT79)                  ) )</f>
        <v/>
      </c>
      <c r="GX79" s="0" t="n">
        <f aca="false">IFERROR(FIND("f_",LOWER(GW79)),-1)</f>
        <v>-1</v>
      </c>
      <c r="GY79" s="0" t="n">
        <f aca="false">IF(GX79=-1,-1, VALUE(MID(GW79,GX79+2, IFERROR(FIND(" ",GW79,GX79),999)-GX79-2)))</f>
        <v>-1</v>
      </c>
      <c r="GZ79" s="0" t="n">
        <f aca="false">IFERROR(FIND("r_",LOWER(GW79)),-1)</f>
        <v>-1</v>
      </c>
      <c r="HA79" s="0" t="n">
        <f aca="false">IF(GZ79=-1,-1, ROW(GZ79)-1+VALUE(MID(GW79,GZ79+2, IFERROR(FIND(" ",GW79,GZ79),999)-GZ79-2)))</f>
        <v>-1</v>
      </c>
      <c r="HB79" s="0" t="str">
        <f aca="false">IF(OR(GX79=-1,IFERROR(INDEX(GX$2:GX$100,GY79),999)&gt;=0,IFERROR(INDEX(GZ$2:GZ$100,GY79),999)&gt;=0),IF(OR(GZ79=-1,IFERROR(INDEX(GX$2:GX$100,HA79),999)&gt;=0,IFERROR(INDEX(GZ$2:GZ$100,HA79),999)&gt;=0),GW79,              REPLACE(GW79,GZ79,IFERROR(FIND(" ",GW79,GZ79),999)-GZ79,                   INDEX(GW$2:GW$100,HA79)                  )), REPLACE(GW79,GX79,IFERROR(FIND(" ",GW79,GX79),999)-GX79,                   INDEX(GW$2:GW$100,GY79)                  ) )</f>
        <v/>
      </c>
      <c r="HC79" s="0" t="n">
        <f aca="false">IFERROR(FIND("f_",LOWER(HB79)),-1)</f>
        <v>-1</v>
      </c>
      <c r="HD79" s="0" t="n">
        <f aca="false">IF(HC79=-1,-1, VALUE(MID(HB79,HC79+2, IFERROR(FIND(" ",HB79,HC79),999)-HC79-2)))</f>
        <v>-1</v>
      </c>
      <c r="HE79" s="0" t="n">
        <f aca="false">IFERROR(FIND("r_",LOWER(HB79)),-1)</f>
        <v>-1</v>
      </c>
      <c r="HF79" s="0" t="n">
        <f aca="false">IF(HE79=-1,-1, ROW(HE79)-1+VALUE(MID(HB79,HE79+2, IFERROR(FIND(" ",HB79,HE79),999)-HE79-2)))</f>
        <v>-1</v>
      </c>
      <c r="HG79" s="0" t="str">
        <f aca="false">IF(OR(HC79=-1,IFERROR(INDEX(HC$2:HC$100,HD79),999)&gt;=0,IFERROR(INDEX(HE$2:HE$100,HD79),999)&gt;=0),IF(OR(HE79=-1,IFERROR(INDEX(HC$2:HC$100,HF79),999)&gt;=0,IFERROR(INDEX(HE$2:HE$100,HF79),999)&gt;=0),HB79,              REPLACE(HB79,HE79,IFERROR(FIND(" ",HB79,HE79),999)-HE79,                   INDEX(HB$2:HB$100,HF79)                  )), REPLACE(HB79,HC79,IFERROR(FIND(" ",HB79,HC79),999)-HC79,                   INDEX(HB$2:HB$100,HD79)                  ) )</f>
        <v/>
      </c>
      <c r="HH79" s="0" t="n">
        <f aca="false">IFERROR(FIND("f_",LOWER(HG79)),-1)</f>
        <v>-1</v>
      </c>
      <c r="HI79" s="0" t="n">
        <f aca="false">IF(HH79=-1,-1, VALUE(MID(HG79,HH79+2, IFERROR(FIND(" ",HG79,HH79),999)-HH79-2)))</f>
        <v>-1</v>
      </c>
      <c r="HJ79" s="0" t="n">
        <f aca="false">IFERROR(FIND("r_",LOWER(HG79)),-1)</f>
        <v>-1</v>
      </c>
      <c r="HK79" s="0" t="n">
        <f aca="false">IF(HJ79=-1,-1, ROW(HJ79)-1+VALUE(MID(HG79,HJ79+2, IFERROR(FIND(" ",HG79,HJ79),999)-HJ79-2)))</f>
        <v>-1</v>
      </c>
      <c r="HL79" s="0" t="str">
        <f aca="false">IF(OR(HH79=-1,IFERROR(INDEX(HH$2:HH$100,HI79),999)&gt;=0,IFERROR(INDEX(HJ$2:HJ$100,HI79),999)&gt;=0),IF(OR(HJ79=-1,IFERROR(INDEX(HH$2:HH$100,HK79),999)&gt;=0,IFERROR(INDEX(HJ$2:HJ$100,HK79),999)&gt;=0),HG79,              REPLACE(HG79,HJ79,IFERROR(FIND(" ",HG79,HJ79),999)-HJ79,                   INDEX(HG$2:HG$100,HK79)                  )), REPLACE(HG79,HH79,IFERROR(FIND(" ",HG79,HH79),999)-HH79,                   INDEX(HG$2:HG$100,HI79)                  ) )</f>
        <v/>
      </c>
      <c r="HM79" s="0" t="n">
        <f aca="false">IFERROR(FIND("f_",LOWER(HL79)),-1)</f>
        <v>-1</v>
      </c>
      <c r="HN79" s="0" t="n">
        <f aca="false">IF(HM79=-1,-1, VALUE(MID(HL79,HM79+2, IFERROR(FIND(" ",HL79,HM79),999)-HM79-2)))</f>
        <v>-1</v>
      </c>
      <c r="HO79" s="0" t="n">
        <f aca="false">IFERROR(FIND("r_",LOWER(HL79)),-1)</f>
        <v>-1</v>
      </c>
      <c r="HP79" s="0" t="n">
        <f aca="false">IF(HO79=-1,-1, ROW(HO79)-1+VALUE(MID(HL79,HO79+2, IFERROR(FIND(" ",HL79,HO79),999)-HO79-2)))</f>
        <v>-1</v>
      </c>
      <c r="HQ79" s="0" t="str">
        <f aca="false">IF(OR(HM79=-1,IFERROR(INDEX(HM$2:HM$100,HN79),999)&gt;=0,IFERROR(INDEX(HO$2:HO$100,HN79),999)&gt;=0),IF(OR(HO79=-1,IFERROR(INDEX(HM$2:HM$100,HP79),999)&gt;=0,IFERROR(INDEX(HO$2:HO$100,HP79),999)&gt;=0),HL79,              REPLACE(HL79,HO79,IFERROR(FIND(" ",HL79,HO79),999)-HO79,                   INDEX(HL$2:HL$100,HP79)                  )), REPLACE(HL79,HM79,IFERROR(FIND(" ",HL79,HM79),999)-HM79,                   INDEX(HL$2:HL$100,HN79)                  ) )</f>
        <v/>
      </c>
      <c r="HR79" s="0" t="n">
        <f aca="false">IFERROR(FIND("f_",LOWER(HQ79)),-1)</f>
        <v>-1</v>
      </c>
      <c r="HS79" s="0" t="n">
        <f aca="false">IF(HR79=-1,-1, VALUE(MID(HQ79,HR79+2, IFERROR(FIND(" ",HQ79,HR79),999)-HR79-2)))</f>
        <v>-1</v>
      </c>
      <c r="HT79" s="0" t="n">
        <f aca="false">IFERROR(FIND("r_",LOWER(HQ79)),-1)</f>
        <v>-1</v>
      </c>
      <c r="HU79" s="0" t="n">
        <f aca="false">IF(HT79=-1,-1, ROW(HT79)-1+VALUE(MID(HQ79,HT79+2, IFERROR(FIND(" ",HQ79,HT79),999)-HT79-2)))</f>
        <v>-1</v>
      </c>
      <c r="HV79" s="0" t="str">
        <f aca="false">IF(OR(HR79=-1,IFERROR(INDEX(HR$2:HR$100,HS79),999)&gt;=0,IFERROR(INDEX(HT$2:HT$100,HS79),999)&gt;=0),IF(OR(HT79=-1,IFERROR(INDEX(HR$2:HR$100,HU79),999)&gt;=0,IFERROR(INDEX(HT$2:HT$100,HU79),999)&gt;=0),HQ79,              REPLACE(HQ79,HT79,IFERROR(FIND(" ",HQ79,HT79),999)-HT79,                   INDEX(HQ$2:HQ$100,HU79)                  )), REPLACE(HQ79,HR79,IFERROR(FIND(" ",HQ79,HR79),999)-HR79,                   INDEX(HQ$2:HQ$100,HS79)                  ) )</f>
        <v/>
      </c>
      <c r="HW79" s="0" t="n">
        <f aca="false">IFERROR(FIND("f_",LOWER(HV79)),-1)</f>
        <v>-1</v>
      </c>
      <c r="HX79" s="0" t="n">
        <f aca="false">IF(HW79=-1,-1, VALUE(MID(HV79,HW79+2, IFERROR(FIND(" ",HV79,HW79),999)-HW79-2)))</f>
        <v>-1</v>
      </c>
      <c r="HY79" s="0" t="n">
        <f aca="false">IFERROR(FIND("r_",LOWER(HV79)),-1)</f>
        <v>-1</v>
      </c>
      <c r="HZ79" s="0" t="n">
        <f aca="false">IF(HY79=-1,-1, ROW(HY79)-1+VALUE(MID(HV79,HY79+2, IFERROR(FIND(" ",HV79,HY79),999)-HY79-2)))</f>
        <v>-1</v>
      </c>
      <c r="IA79" s="0" t="str">
        <f aca="false">IF(OR(HW79=-1,IFERROR(INDEX(HW$2:HW$100,HX79),999)&gt;=0,IFERROR(INDEX(HY$2:HY$100,HX79),999)&gt;=0),IF(OR(HY79=-1,IFERROR(INDEX(HW$2:HW$100,HZ79),999)&gt;=0,IFERROR(INDEX(HY$2:HY$100,HZ79),999)&gt;=0),HV79,              REPLACE(HV79,HY79,IFERROR(FIND(" ",HV79,HY79),999)-HY79,                   INDEX(HV$2:HV$100,HZ79)                  )), REPLACE(HV79,HW79,IFERROR(FIND(" ",HV79,HW79),999)-HW79,                   INDEX(HV$2:HV$100,HX79)                  ) )</f>
        <v/>
      </c>
      <c r="IB79" s="0" t="n">
        <f aca="false">IFERROR(FIND("f_",LOWER(IA79)),-1)</f>
        <v>-1</v>
      </c>
      <c r="IC79" s="0" t="n">
        <f aca="false">IF(IB79=-1,-1, VALUE(MID(IA79,IB79+2, IFERROR(FIND(" ",IA79,IB79),999)-IB79-2)))</f>
        <v>-1</v>
      </c>
      <c r="ID79" s="0" t="n">
        <f aca="false">IFERROR(FIND("r_",LOWER(IA79)),-1)</f>
        <v>-1</v>
      </c>
      <c r="IE79" s="0" t="n">
        <f aca="false">IF(ID79=-1,-1, ROW(ID79)-1+VALUE(MID(IA79,ID79+2, IFERROR(FIND(" ",IA79,ID79),999)-ID79-2)))</f>
        <v>-1</v>
      </c>
      <c r="IF79" s="0" t="str">
        <f aca="false">IF(OR(IB79=-1,IFERROR(INDEX(IB$2:IB$100,IC79),999)&gt;=0,IFERROR(INDEX(ID$2:ID$100,IC79),999)&gt;=0),IF(OR(ID79=-1,IFERROR(INDEX(IB$2:IB$100,IE79),999)&gt;=0,IFERROR(INDEX(ID$2:ID$100,IE79),999)&gt;=0),IA79,              REPLACE(IA79,ID79,IFERROR(FIND(" ",IA79,ID79),999)-ID79,                   INDEX(IA$2:IA$100,IE79)                  )), REPLACE(IA79,IB79,IFERROR(FIND(" ",IA79,IB79),999)-IB79,                   INDEX(IA$2:IA$100,IC79)                  ) )</f>
        <v/>
      </c>
      <c r="IG79" s="0" t="n">
        <f aca="false">IFERROR(FIND("f_",LOWER(IF79)),-1)</f>
        <v>-1</v>
      </c>
      <c r="IH79" s="0" t="n">
        <f aca="false">IF(IG79=-1,-1, VALUE(MID(IF79,IG79+2, IFERROR(FIND(" ",IF79,IG79),999)-IG79-2)))</f>
        <v>-1</v>
      </c>
      <c r="II79" s="0" t="n">
        <f aca="false">IFERROR(FIND("r_",LOWER(IF79)),-1)</f>
        <v>-1</v>
      </c>
      <c r="IJ79" s="0" t="n">
        <f aca="false">IF(II79=-1,-1, ROW(II79)-1+VALUE(MID(IF79,II79+2, IFERROR(FIND(" ",IF79,II79),999)-II79-2)))</f>
        <v>-1</v>
      </c>
      <c r="IK79" s="0" t="str">
        <f aca="false">IF(OR(IG79=-1,IFERROR(INDEX(IG$2:IG$100,IH79),999)&gt;=0,IFERROR(INDEX(II$2:II$100,IH79),999)&gt;=0),IF(OR(II79=-1,IFERROR(INDEX(IG$2:IG$100,IJ79),999)&gt;=0,IFERROR(INDEX(II$2:II$100,IJ79),999)&gt;=0),IF79,              REPLACE(IF79,II79,IFERROR(FIND(" ",IF79,II79),999)-II79,                   INDEX(IF$2:IF$100,IJ79)                  )), REPLACE(IF79,IG79,IFERROR(FIND(" ",IF79,IG79),999)-IG79,                   INDEX(IF$2:IF$100,IH79)                  ) )</f>
        <v/>
      </c>
      <c r="IL79" s="0" t="n">
        <f aca="false">IFERROR(FIND("f_",LOWER(IK79)),-1)</f>
        <v>-1</v>
      </c>
      <c r="IM79" s="0" t="n">
        <f aca="false">IF(IL79=-1,-1, VALUE(MID(IK79,IL79+2, IFERROR(FIND(" ",IK79,IL79),999)-IL79-2)))</f>
        <v>-1</v>
      </c>
      <c r="IN79" s="0" t="n">
        <f aca="false">IFERROR(FIND("r_",LOWER(IK79)),-1)</f>
        <v>-1</v>
      </c>
      <c r="IO79" s="0" t="n">
        <f aca="false">IF(IN79=-1,-1, ROW(IN79)-1+VALUE(MID(IK79,IN79+2, IFERROR(FIND(" ",IK79,IN79),999)-IN79-2)))</f>
        <v>-1</v>
      </c>
      <c r="IP79" s="0" t="str">
        <f aca="false">IF(OR(IL79=-1,IFERROR(INDEX(IL$2:IL$100,IM79),999)&gt;=0,IFERROR(INDEX(IN$2:IN$100,IM79),999)&gt;=0),IF(OR(IN79=-1,IFERROR(INDEX(IL$2:IL$100,IO79),999)&gt;=0,IFERROR(INDEX(IN$2:IN$100,IO79),999)&gt;=0),IK79,              REPLACE(IK79,IN79,IFERROR(FIND(" ",IK79,IN79),999)-IN79,                   INDEX(IK$2:IK$100,IO79)                  )), REPLACE(IK79,IL79,IFERROR(FIND(" ",IK79,IL79),999)-IL79,                   INDEX(IK$2:IK$100,IM79)                  ) )</f>
        <v/>
      </c>
      <c r="IQ79" s="0" t="n">
        <f aca="false">IFERROR(FIND("f_",LOWER(IP79)),-1)</f>
        <v>-1</v>
      </c>
      <c r="IR79" s="0" t="n">
        <f aca="false">IF(IQ79=-1,-1, VALUE(MID(IP79,IQ79+2, IFERROR(FIND(" ",IP79,IQ79),999)-IQ79-2)))</f>
        <v>-1</v>
      </c>
      <c r="IS79" s="0" t="n">
        <f aca="false">IFERROR(FIND("r_",LOWER(IP79)),-1)</f>
        <v>-1</v>
      </c>
      <c r="IT79" s="0" t="n">
        <f aca="false">IF(IS79=-1,-1, ROW(IS79)-1+VALUE(MID(IP79,IS79+2, IFERROR(FIND(" ",IP79,IS79),999)-IS79-2)))</f>
        <v>-1</v>
      </c>
      <c r="IU79" s="0" t="str">
        <f aca="false">IF(OR(IQ79=-1,IFERROR(INDEX(IQ$2:IQ$100,IR79),999)&gt;=0,IFERROR(INDEX(IS$2:IS$100,IR79),999)&gt;=0),IF(OR(IS79=-1,IFERROR(INDEX(IQ$2:IQ$100,IT79),999)&gt;=0,IFERROR(INDEX(IS$2:IS$100,IT79),999)&gt;=0),IP79,              REPLACE(IP79,IS79,IFERROR(FIND(" ",IP79,IS79),999)-IS79,                   INDEX(IP$2:IP$100,IT79)                  )), REPLACE(IP79,IQ79,IFERROR(FIND(" ",IP79,IQ79),999)-IQ79,                   INDEX(IP$2:IP$100,IR79)                  ) )</f>
        <v/>
      </c>
      <c r="IV79" s="0" t="n">
        <f aca="false">IFERROR(FIND("f_",LOWER(IU79)),-1)</f>
        <v>-1</v>
      </c>
      <c r="IW79" s="0" t="n">
        <f aca="false">IF(IV79=-1,-1, VALUE(MID(IU79,IV79+2, IFERROR(FIND(" ",IU79,IV79),999)-IV79-2)))</f>
        <v>-1</v>
      </c>
      <c r="IX79" s="0" t="n">
        <f aca="false">IFERROR(FIND("r_",LOWER(IU79)),-1)</f>
        <v>-1</v>
      </c>
      <c r="IY79" s="0" t="n">
        <f aca="false">IF(IX79=-1,-1, ROW(IX79)-1+VALUE(MID(IU79,IX79+2, IFERROR(FIND(" ",IU79,IX79),999)-IX79-2)))</f>
        <v>-1</v>
      </c>
      <c r="IZ79" s="0" t="str">
        <f aca="false">IF(OR(IV79=-1,IFERROR(INDEX(IV$2:IV$100,IW79),999)&gt;=0,IFERROR(INDEX(IX$2:IX$100,IW79),999)&gt;=0),IF(OR(IX79=-1,IFERROR(INDEX(IV$2:IV$100,IY79),999)&gt;=0,IFERROR(INDEX(IX$2:IX$100,IY79),999)&gt;=0),IU79,              REPLACE(IU79,IX79,IFERROR(FIND(" ",IU79,IX79),999)-IX79,                   INDEX(IU$2:IU$100,IY79)                  )), REPLACE(IU79,IV79,IFERROR(FIND(" ",IU79,IV79),999)-IV79,                   INDEX(IU$2:IU$100,IW79)                  ) )</f>
        <v/>
      </c>
      <c r="JA79" s="0" t="n">
        <f aca="false">IFERROR(FIND("f_",LOWER(IZ79)),-1)</f>
        <v>-1</v>
      </c>
      <c r="JB79" s="0" t="n">
        <f aca="false">IF(JA79=-1,-1, VALUE(MID(IZ79,JA79+2, IFERROR(FIND(" ",IZ79,JA79),999)-JA79-2)))</f>
        <v>-1</v>
      </c>
      <c r="JC79" s="0" t="n">
        <f aca="false">IFERROR(FIND("r_",LOWER(IZ79)),-1)</f>
        <v>-1</v>
      </c>
      <c r="JD79" s="0" t="n">
        <f aca="false">IF(JC79=-1,-1, ROW(JC79)-1+VALUE(MID(IZ79,JC79+2, IFERROR(FIND(" ",IZ79,JC79),999)-JC79-2)))</f>
        <v>-1</v>
      </c>
      <c r="JE79" s="0" t="str">
        <f aca="false">IF(OR(JA79=-1,IFERROR(INDEX(JA$2:JA$100,JB79),999)&gt;=0,IFERROR(INDEX(JC$2:JC$100,JB79),999)&gt;=0),IF(OR(JC79=-1,IFERROR(INDEX(JA$2:JA$100,JD79),999)&gt;=0,IFERROR(INDEX(JC$2:JC$100,JD79),999)&gt;=0),IZ79,              REPLACE(IZ79,JC79,IFERROR(FIND(" ",IZ79,JC79),999)-JC79,                   INDEX(IZ$2:IZ$100,JD79)                  )), REPLACE(IZ79,JA79,IFERROR(FIND(" ",IZ79,JA79),999)-JA79,                   INDEX(IZ$2:IZ$100,JB79)                  ) )</f>
        <v/>
      </c>
      <c r="JF79" s="0" t="n">
        <f aca="false">IFERROR(FIND("f_",LOWER(JE79)),-1)</f>
        <v>-1</v>
      </c>
      <c r="JG79" s="0" t="n">
        <f aca="false">IF(JF79=-1,-1, VALUE(MID(JE79,JF79+2, IFERROR(FIND(" ",JE79,JF79),999)-JF79-2)))</f>
        <v>-1</v>
      </c>
      <c r="JH79" s="0" t="n">
        <f aca="false">IFERROR(FIND("r_",LOWER(JE79)),-1)</f>
        <v>-1</v>
      </c>
      <c r="JI79" s="0" t="n">
        <f aca="false">IF(JH79=-1,-1, ROW(JH79)-1+VALUE(MID(JE79,JH79+2, IFERROR(FIND(" ",JE79,JH79),999)-JH79-2)))</f>
        <v>-1</v>
      </c>
      <c r="JJ79" s="0" t="str">
        <f aca="false">IF(OR(JF79=-1,IFERROR(INDEX(JF$2:JF$100,JG79),999)&gt;=0,IFERROR(INDEX(JH$2:JH$100,JG79),999)&gt;=0),IF(OR(JH79=-1,IFERROR(INDEX(JF$2:JF$100,JI79),999)&gt;=0,IFERROR(INDEX(JH$2:JH$100,JI79),999)&gt;=0),JE79,              REPLACE(JE79,JH79,IFERROR(FIND(" ",JE79,JH79),999)-JH79,                   INDEX(JE$2:JE$100,JI79)                  )), REPLACE(JE79,JF79,IFERROR(FIND(" ",JE79,JF79),999)-JF79,                   INDEX(JE$2:JE$100,JG79)                  ) )</f>
        <v/>
      </c>
      <c r="JK79" s="0" t="n">
        <f aca="false">IFERROR(FIND("f_",LOWER(JJ79)),-1)</f>
        <v>-1</v>
      </c>
      <c r="JL79" s="0" t="n">
        <f aca="false">IF(JK79=-1,-1, VALUE(MID(JJ79,JK79+2, IFERROR(FIND(" ",JJ79,JK79),999)-JK79-2)))</f>
        <v>-1</v>
      </c>
      <c r="JM79" s="0" t="n">
        <f aca="false">IFERROR(FIND("r_",LOWER(JJ79)),-1)</f>
        <v>-1</v>
      </c>
      <c r="JN79" s="0" t="n">
        <f aca="false">IF(JM79=-1,-1, ROW(JM79)-1+VALUE(MID(JJ79,JM79+2, IFERROR(FIND(" ",JJ79,JM79),999)-JM79-2)))</f>
        <v>-1</v>
      </c>
      <c r="JO79" s="0" t="str">
        <f aca="false">IF(OR(JK79=-1,IFERROR(INDEX(JK$2:JK$100,JL79),999)&gt;=0,IFERROR(INDEX(JM$2:JM$100,JL79),999)&gt;=0),IF(OR(JM79=-1,IFERROR(INDEX(JK$2:JK$100,JN79),999)&gt;=0,IFERROR(INDEX(JM$2:JM$100,JN79),999)&gt;=0),JJ79,              REPLACE(JJ79,JM79,IFERROR(FIND(" ",JJ79,JM79),999)-JM79,                   INDEX(JJ$2:JJ$100,JN79)                  )), REPLACE(JJ79,JK79,IFERROR(FIND(" ",JJ79,JK79),999)-JK79,                   INDEX(JJ$2:JJ$100,JL79)                  ) )</f>
        <v/>
      </c>
      <c r="JP79" s="0" t="n">
        <f aca="false">IFERROR(FIND("f_",LOWER(JO79)),-1)</f>
        <v>-1</v>
      </c>
      <c r="JQ79" s="0" t="n">
        <f aca="false">IF(JP79=-1,-1, VALUE(MID(JO79,JP79+2, IFERROR(FIND(" ",JO79,JP79),999)-JP79-2)))</f>
        <v>-1</v>
      </c>
      <c r="JR79" s="0" t="n">
        <f aca="false">IFERROR(FIND("r_",LOWER(JO79)),-1)</f>
        <v>-1</v>
      </c>
      <c r="JS79" s="0" t="n">
        <f aca="false">IF(JR79=-1,-1, ROW(JR79)-1+VALUE(MID(JO79,JR79+2, IFERROR(FIND(" ",JO79,JR79),999)-JR79-2)))</f>
        <v>-1</v>
      </c>
      <c r="JT79" s="0" t="str">
        <f aca="false">IF(OR(JP79=-1,IFERROR(INDEX(JP$2:JP$100,JQ79),999)&gt;=0,IFERROR(INDEX(JR$2:JR$100,JQ79),999)&gt;=0),IF(OR(JR79=-1,IFERROR(INDEX(JP$2:JP$100,JS79),999)&gt;=0,IFERROR(INDEX(JR$2:JR$100,JS79),999)&gt;=0),JO79,              REPLACE(JO79,JR79,IFERROR(FIND(" ",JO79,JR79),999)-JR79,                   INDEX(JO$2:JO$100,JS79)                  )), REPLACE(JO79,JP79,IFERROR(FIND(" ",JO79,JP79),999)-JP79,                   INDEX(JO$2:JO$100,JQ79)                  ) )</f>
        <v/>
      </c>
      <c r="JU79" s="0" t="n">
        <f aca="false">IFERROR(FIND("f_",LOWER(JT79)),-1)</f>
        <v>-1</v>
      </c>
      <c r="JV79" s="0" t="n">
        <f aca="false">IF(JU79=-1,-1, VALUE(MID(JT79,JU79+2, IFERROR(FIND(" ",JT79,JU79),999)-JU79-2)))</f>
        <v>-1</v>
      </c>
      <c r="JW79" s="0" t="n">
        <f aca="false">IFERROR(FIND("r_",LOWER(JT79)),-1)</f>
        <v>-1</v>
      </c>
      <c r="JX79" s="0" t="n">
        <f aca="false">IF(JW79=-1,-1, ROW(JW79)-1+VALUE(MID(JT79,JW79+2, IFERROR(FIND(" ",JT79,JW79),999)-JW79-2)))</f>
        <v>-1</v>
      </c>
      <c r="JY79" s="0" t="str">
        <f aca="false">IF(OR(JU79=-1,IFERROR(INDEX(JU$2:JU$100,JV79),999)&gt;=0,IFERROR(INDEX(JW$2:JW$100,JV79),999)&gt;=0),IF(OR(JW79=-1,IFERROR(INDEX(JU$2:JU$100,JX79),999)&gt;=0,IFERROR(INDEX(JW$2:JW$100,JX79),999)&gt;=0),JT79,              REPLACE(JT79,JW79,IFERROR(FIND(" ",JT79,JW79),999)-JW79,                   INDEX(JT$2:JT$100,JX79)                  )), REPLACE(JT79,JU79,IFERROR(FIND(" ",JT79,JU79),999)-JU79,                   INDEX(JT$2:JT$100,JV79)                  ) )</f>
        <v/>
      </c>
      <c r="JZ79" s="0" t="n">
        <f aca="false">IFERROR(FIND("f_",LOWER(JY79)),-1)</f>
        <v>-1</v>
      </c>
      <c r="KA79" s="0" t="n">
        <f aca="false">IF(JZ79=-1,-1, VALUE(MID(JY79,JZ79+2, IFERROR(FIND(" ",JY79,JZ79),999)-JZ79-2)))</f>
        <v>-1</v>
      </c>
      <c r="KB79" s="0" t="n">
        <f aca="false">IFERROR(FIND("r_",LOWER(JY79)),-1)</f>
        <v>-1</v>
      </c>
      <c r="KC79" s="0" t="n">
        <f aca="false">IF(KB79=-1,-1, ROW(KB79)-1+VALUE(MID(JY79,KB79+2, IFERROR(FIND(" ",JY79,KB79),999)-KB79-2)))</f>
        <v>-1</v>
      </c>
      <c r="KD79" s="0" t="str">
        <f aca="false">IF(OR(JZ79=-1,IFERROR(INDEX(JZ$2:JZ$100,KA79),999)&gt;=0,IFERROR(INDEX(KB$2:KB$100,KA79),999)&gt;=0),IF(OR(KB79=-1,IFERROR(INDEX(JZ$2:JZ$100,KC79),999)&gt;=0,IFERROR(INDEX(KB$2:KB$100,KC79),999)&gt;=0),JY79,              REPLACE(JY79,KB79,IFERROR(FIND(" ",JY79,KB79),999)-KB79,                   INDEX(JY$2:JY$100,KC79)                  )), REPLACE(JY79,JZ79,IFERROR(FIND(" ",JY79,JZ79),999)-JZ79,                   INDEX(JY$2:JY$100,KA79)                  ) )</f>
        <v/>
      </c>
      <c r="KE79" s="0" t="n">
        <f aca="false">IFERROR(FIND("f_",LOWER(KD79)),-1)</f>
        <v>-1</v>
      </c>
      <c r="KF79" s="0" t="n">
        <f aca="false">IF(KE79=-1,-1, VALUE(MID(KD79,KE79+2, IFERROR(FIND(" ",KD79,KE79),999)-KE79-2)))</f>
        <v>-1</v>
      </c>
      <c r="KG79" s="0" t="n">
        <f aca="false">IFERROR(FIND("r_",LOWER(KD79)),-1)</f>
        <v>-1</v>
      </c>
      <c r="KH79" s="0" t="n">
        <f aca="false">IF(KG79=-1,-1, ROW(KG79)-1+VALUE(MID(KD79,KG79+2, IFERROR(FIND(" ",KD79,KG79),999)-KG79-2)))</f>
        <v>-1</v>
      </c>
      <c r="KI79" s="0" t="str">
        <f aca="false">IF(OR(KE79=-1,IFERROR(INDEX(KE$2:KE$100,KF79),999)&gt;=0,IFERROR(INDEX(KG$2:KG$100,KF79),999)&gt;=0),IF(OR(KG79=-1,IFERROR(INDEX(KE$2:KE$100,KH79),999)&gt;=0,IFERROR(INDEX(KG$2:KG$100,KH79),999)&gt;=0),KD79,              REPLACE(KD79,KG79,IFERROR(FIND(" ",KD79,KG79),999)-KG79,                   INDEX(KD$2:KD$100,KH79)                  )), REPLACE(KD79,KE79,IFERROR(FIND(" ",KD79,KE79),999)-KE79,                   INDEX(KD$2:KD$100,KF79)                  ) )</f>
        <v/>
      </c>
    </row>
    <row r="80" customFormat="false" ht="13.8" hidden="false" customHeight="false" outlineLevel="0" collapsed="false">
      <c r="D80" s="1"/>
      <c r="L80" s="0" t="str">
        <f aca="false">KI80</f>
        <v/>
      </c>
      <c r="O80" s="0" t="e">
        <f aca="false">IF(D80="join", E80&amp;"["&amp;G80&amp;"] = "&amp;F80&amp;"["&amp;G80&amp;"]" &amp;IF(H80="",""," ∧ "&amp;E80&amp;"["&amp;H80&amp;"] = "&amp;F80&amp;"["&amp;H80&amp;"]") &amp;IF(I80="",""," ∧ "&amp;E80&amp;"["&amp;I80&amp;"] = "&amp;F80&amp;"["&amp;I80&amp;"]"), NA())</f>
        <v>#N/A</v>
      </c>
      <c r="P80" s="0" t="e">
        <f aca="false">IFERROR(O80,VLOOKUP($D80,Relrows!$A:$E,5,0))</f>
        <v>#N/A</v>
      </c>
      <c r="Q80" s="0" t="e">
        <f aca="false">SUBSTITUTE(SUBSTITUTE(SUBSTITUTE(P80,"parm1",E80),"parm2",F80),"parm3",G80)</f>
        <v>#N/A</v>
      </c>
      <c r="R80" s="0" t="str">
        <f aca="false">IFERROR(VLOOKUP(ROW($A79),$J$2:$Q$100,COLUMN(Q79)-COLUMN(J79)+1,0),"")</f>
        <v/>
      </c>
      <c r="T80" s="0" t="str">
        <f aca="false">R80</f>
        <v/>
      </c>
      <c r="U80" s="0" t="n">
        <f aca="false">IFERROR(FIND("f_",LOWER(T80)),-1)</f>
        <v>-1</v>
      </c>
      <c r="V80" s="0" t="n">
        <f aca="false">IF(U80=-1,-1, VALUE(MID(T80,U80+2, IFERROR(FIND(" ",T80,U80),999)-U80-2)))</f>
        <v>-1</v>
      </c>
      <c r="W80" s="0" t="n">
        <f aca="false">IFERROR(FIND("r_",LOWER(T80)),-1)</f>
        <v>-1</v>
      </c>
      <c r="X80" s="0" t="n">
        <f aca="false">IF(W80=-1,-1, ROW(W80)-1+VALUE(MID(T80,W80+2, IFERROR(FIND(" ",T80,W80),999)-W80-2)))</f>
        <v>-1</v>
      </c>
      <c r="Y80" s="0" t="str">
        <f aca="false">IF(OR(U80=-1,IFERROR(INDEX(U$2:U$100,V80),999)&gt;=0,IFERROR(INDEX(W$2:W$100,V80),999)&gt;=0),IF(OR(W80=-1,IFERROR(INDEX(U$2:U$100,X80),999)&gt;=0,IFERROR(INDEX(W$2:W$100,X80),999)&gt;=0),T80,              REPLACE(T80,W80,IFERROR(FIND(" ",T80,W80),999)-W80,                   INDEX(T$2:T$100,X80)                  )), REPLACE(T80,U80,IFERROR(FIND(" ",T80,U80),999)-U80,                   INDEX(T$2:T$100,V80)                  ) )</f>
        <v/>
      </c>
      <c r="Z80" s="0" t="n">
        <f aca="false">IFERROR(FIND("f_",LOWER(Y80)),-1)</f>
        <v>-1</v>
      </c>
      <c r="AA80" s="0" t="n">
        <f aca="false">IF(Z80=-1,-1, VALUE(MID(Y80,Z80+2, IFERROR(FIND(" ",Y80,Z80),999)-Z80-2)))</f>
        <v>-1</v>
      </c>
      <c r="AB80" s="0" t="n">
        <f aca="false">IFERROR(FIND("r_",LOWER(Y80)),-1)</f>
        <v>-1</v>
      </c>
      <c r="AC80" s="0" t="n">
        <f aca="false">IF(AB80=-1,-1, ROW(AB80)-1+VALUE(MID(Y80,AB80+2, IFERROR(FIND(" ",Y80,AB80),999)-AB80-2)))</f>
        <v>-1</v>
      </c>
      <c r="AD80" s="0" t="str">
        <f aca="false">IF(OR(Z80=-1,IFERROR(INDEX(Z$2:Z$100,AA80),999)&gt;=0,IFERROR(INDEX(AB$2:AB$100,AA80),999)&gt;=0),IF(OR(AB80=-1,IFERROR(INDEX(Z$2:Z$100,AC80),999)&gt;=0,IFERROR(INDEX(AB$2:AB$100,AC80),999)&gt;=0),Y80,              REPLACE(Y80,AB80,IFERROR(FIND(" ",Y80,AB80),999)-AB80,                   INDEX(Y$2:Y$100,AC80)                  )), REPLACE(Y80,Z80,IFERROR(FIND(" ",Y80,Z80),999)-Z80,                   INDEX(Y$2:Y$100,AA80)                  ) )</f>
        <v/>
      </c>
      <c r="AE80" s="0" t="n">
        <f aca="false">IFERROR(FIND("f_",LOWER(AD80)),-1)</f>
        <v>-1</v>
      </c>
      <c r="AF80" s="0" t="n">
        <f aca="false">IF(AE80=-1,-1, VALUE(MID(AD80,AE80+2, IFERROR(FIND(" ",AD80,AE80),999)-AE80-2)))</f>
        <v>-1</v>
      </c>
      <c r="AG80" s="0" t="n">
        <f aca="false">IFERROR(FIND("r_",LOWER(AD80)),-1)</f>
        <v>-1</v>
      </c>
      <c r="AH80" s="0" t="n">
        <f aca="false">IF(AG80=-1,-1, ROW(AG80)-1+VALUE(MID(AD80,AG80+2, IFERROR(FIND(" ",AD80,AG80),999)-AG80-2)))</f>
        <v>-1</v>
      </c>
      <c r="AI80" s="0" t="str">
        <f aca="false">IF(OR(AE80=-1,IFERROR(INDEX(AE$2:AE$100,AF80),999)&gt;=0,IFERROR(INDEX(AG$2:AG$100,AF80),999)&gt;=0),IF(OR(AG80=-1,IFERROR(INDEX(AE$2:AE$100,AH80),999)&gt;=0,IFERROR(INDEX(AG$2:AG$100,AH80),999)&gt;=0),AD80,              REPLACE(AD80,AG80,IFERROR(FIND(" ",AD80,AG80),999)-AG80,                   INDEX(AD$2:AD$100,AH80)                  )), REPLACE(AD80,AE80,IFERROR(FIND(" ",AD80,AE80),999)-AE80,                   INDEX(AD$2:AD$100,AF80)                  ) )</f>
        <v/>
      </c>
      <c r="AJ80" s="0" t="n">
        <f aca="false">IFERROR(FIND("f_",LOWER(AI80)),-1)</f>
        <v>-1</v>
      </c>
      <c r="AK80" s="0" t="n">
        <f aca="false">IF(AJ80=-1,-1, VALUE(MID(AI80,AJ80+2, IFERROR(FIND(" ",AI80,AJ80),999)-AJ80-2)))</f>
        <v>-1</v>
      </c>
      <c r="AL80" s="0" t="n">
        <f aca="false">IFERROR(FIND("r_",LOWER(AI80)),-1)</f>
        <v>-1</v>
      </c>
      <c r="AM80" s="0" t="n">
        <f aca="false">IF(AL80=-1,-1, ROW(AL80)-1+VALUE(MID(AI80,AL80+2, IFERROR(FIND(" ",AI80,AL80),999)-AL80-2)))</f>
        <v>-1</v>
      </c>
      <c r="AN80" s="0" t="str">
        <f aca="false">IF(OR(AJ80=-1,IFERROR(INDEX(AJ$2:AJ$100,AK80),999)&gt;=0,IFERROR(INDEX(AL$2:AL$100,AK80),999)&gt;=0),IF(OR(AL80=-1,IFERROR(INDEX(AJ$2:AJ$100,AM80),999)&gt;=0,IFERROR(INDEX(AL$2:AL$100,AM80),999)&gt;=0),AI80,              REPLACE(AI80,AL80,IFERROR(FIND(" ",AI80,AL80),999)-AL80,                   INDEX(AI$2:AI$100,AM80)                  )), REPLACE(AI80,AJ80,IFERROR(FIND(" ",AI80,AJ80),999)-AJ80,                   INDEX(AI$2:AI$100,AK80)                  ) )</f>
        <v/>
      </c>
      <c r="AO80" s="0" t="n">
        <f aca="false">IFERROR(FIND("f_",LOWER(AN80)),-1)</f>
        <v>-1</v>
      </c>
      <c r="AP80" s="0" t="n">
        <f aca="false">IF(AO80=-1,-1, VALUE(MID(AN80,AO80+2, IFERROR(FIND(" ",AN80,AO80),999)-AO80-2)))</f>
        <v>-1</v>
      </c>
      <c r="AQ80" s="0" t="n">
        <f aca="false">IFERROR(FIND("r_",LOWER(AN80)),-1)</f>
        <v>-1</v>
      </c>
      <c r="AR80" s="0" t="n">
        <f aca="false">IF(AQ80=-1,-1, ROW(AQ80)-1+VALUE(MID(AN80,AQ80+2, IFERROR(FIND(" ",AN80,AQ80),999)-AQ80-2)))</f>
        <v>-1</v>
      </c>
      <c r="AS80" s="0" t="str">
        <f aca="false">IF(OR(AO80=-1,IFERROR(INDEX(AO$2:AO$100,AP80),999)&gt;=0,IFERROR(INDEX(AQ$2:AQ$100,AP80),999)&gt;=0),IF(OR(AQ80=-1,IFERROR(INDEX(AO$2:AO$100,AR80),999)&gt;=0,IFERROR(INDEX(AQ$2:AQ$100,AR80),999)&gt;=0),AN80,              REPLACE(AN80,AQ80,IFERROR(FIND(" ",AN80,AQ80),999)-AQ80,                   INDEX(AN$2:AN$100,AR80)                  )), REPLACE(AN80,AO80,IFERROR(FIND(" ",AN80,AO80),999)-AO80,                   INDEX(AN$2:AN$100,AP80)                  ) )</f>
        <v/>
      </c>
      <c r="AT80" s="0" t="n">
        <f aca="false">IFERROR(FIND("f_",LOWER(AS80)),-1)</f>
        <v>-1</v>
      </c>
      <c r="AU80" s="0" t="n">
        <f aca="false">IF(AT80=-1,-1, VALUE(MID(AS80,AT80+2, IFERROR(FIND(" ",AS80,AT80),999)-AT80-2)))</f>
        <v>-1</v>
      </c>
      <c r="AV80" s="0" t="n">
        <f aca="false">IFERROR(FIND("r_",LOWER(AS80)),-1)</f>
        <v>-1</v>
      </c>
      <c r="AW80" s="0" t="n">
        <f aca="false">IF(AV80=-1,-1, ROW(AV80)-1+VALUE(MID(AS80,AV80+2, IFERROR(FIND(" ",AS80,AV80),999)-AV80-2)))</f>
        <v>-1</v>
      </c>
      <c r="AX80" s="0" t="str">
        <f aca="false">IF(OR(AT80=-1,IFERROR(INDEX(AT$2:AT$100,AU80),999)&gt;=0,IFERROR(INDEX(AV$2:AV$100,AU80),999)&gt;=0),IF(OR(AV80=-1,IFERROR(INDEX(AT$2:AT$100,AW80),999)&gt;=0,IFERROR(INDEX(AV$2:AV$100,AW80),999)&gt;=0),AS80,              REPLACE(AS80,AV80,IFERROR(FIND(" ",AS80,AV80),999)-AV80,                   INDEX(AS$2:AS$100,AW80)                  )), REPLACE(AS80,AT80,IFERROR(FIND(" ",AS80,AT80),999)-AT80,                   INDEX(AS$2:AS$100,AU80)                  ) )</f>
        <v/>
      </c>
      <c r="AY80" s="0" t="n">
        <f aca="false">IFERROR(FIND("f_",LOWER(AX80)),-1)</f>
        <v>-1</v>
      </c>
      <c r="AZ80" s="0" t="n">
        <f aca="false">IF(AY80=-1,-1, VALUE(MID(AX80,AY80+2, IFERROR(FIND(" ",AX80,AY80),999)-AY80-2)))</f>
        <v>-1</v>
      </c>
      <c r="BA80" s="0" t="n">
        <f aca="false">IFERROR(FIND("r_",LOWER(AX80)),-1)</f>
        <v>-1</v>
      </c>
      <c r="BB80" s="0" t="n">
        <f aca="false">IF(BA80=-1,-1, ROW(BA80)-1+VALUE(MID(AX80,BA80+2, IFERROR(FIND(" ",AX80,BA80),999)-BA80-2)))</f>
        <v>-1</v>
      </c>
      <c r="BC80" s="0" t="str">
        <f aca="false">IF(OR(AY80=-1,IFERROR(INDEX(AY$2:AY$100,AZ80),999)&gt;=0,IFERROR(INDEX(BA$2:BA$100,AZ80),999)&gt;=0),IF(OR(BA80=-1,IFERROR(INDEX(AY$2:AY$100,BB80),999)&gt;=0,IFERROR(INDEX(BA$2:BA$100,BB80),999)&gt;=0),AX80,              REPLACE(AX80,BA80,IFERROR(FIND(" ",AX80,BA80),999)-BA80,                   INDEX(AX$2:AX$100,BB80)                  )), REPLACE(AX80,AY80,IFERROR(FIND(" ",AX80,AY80),999)-AY80,                   INDEX(AX$2:AX$100,AZ80)                  ) )</f>
        <v/>
      </c>
      <c r="BD80" s="0" t="n">
        <f aca="false">IFERROR(FIND("f_",LOWER(BC80)),-1)</f>
        <v>-1</v>
      </c>
      <c r="BE80" s="0" t="n">
        <f aca="false">IF(BD80=-1,-1, VALUE(MID(BC80,BD80+2, IFERROR(FIND(" ",BC80,BD80),999)-BD80-2)))</f>
        <v>-1</v>
      </c>
      <c r="BF80" s="0" t="n">
        <f aca="false">IFERROR(FIND("r_",LOWER(BC80)),-1)</f>
        <v>-1</v>
      </c>
      <c r="BG80" s="0" t="n">
        <f aca="false">IF(BF80=-1,-1, ROW(BF80)-1+VALUE(MID(BC80,BF80+2, IFERROR(FIND(" ",BC80,BF80),999)-BF80-2)))</f>
        <v>-1</v>
      </c>
      <c r="BH80" s="0" t="str">
        <f aca="false">IF(OR(BD80=-1,IFERROR(INDEX(BD$2:BD$100,BE80),999)&gt;=0,IFERROR(INDEX(BF$2:BF$100,BE80),999)&gt;=0),IF(OR(BF80=-1,IFERROR(INDEX(BD$2:BD$100,BG80),999)&gt;=0,IFERROR(INDEX(BF$2:BF$100,BG80),999)&gt;=0),BC80,              REPLACE(BC80,BF80,IFERROR(FIND(" ",BC80,BF80),999)-BF80,                   INDEX(BC$2:BC$100,BG80)                  )), REPLACE(BC80,BD80,IFERROR(FIND(" ",BC80,BD80),999)-BD80,                   INDEX(BC$2:BC$100,BE80)                  ) )</f>
        <v/>
      </c>
      <c r="BI80" s="0" t="n">
        <f aca="false">IFERROR(FIND("f_",LOWER(BH80)),-1)</f>
        <v>-1</v>
      </c>
      <c r="BJ80" s="0" t="n">
        <f aca="false">IF(BI80=-1,-1, VALUE(MID(BH80,BI80+2, IFERROR(FIND(" ",BH80,BI80),999)-BI80-2)))</f>
        <v>-1</v>
      </c>
      <c r="BK80" s="0" t="n">
        <f aca="false">IFERROR(FIND("r_",LOWER(BH80)),-1)</f>
        <v>-1</v>
      </c>
      <c r="BL80" s="0" t="n">
        <f aca="false">IF(BK80=-1,-1, ROW(BK80)-1+VALUE(MID(BH80,BK80+2, IFERROR(FIND(" ",BH80,BK80),999)-BK80-2)))</f>
        <v>-1</v>
      </c>
      <c r="BM80" s="0" t="str">
        <f aca="false">IF(OR(BI80=-1,IFERROR(INDEX(BI$2:BI$100,BJ80),999)&gt;=0,IFERROR(INDEX(BK$2:BK$100,BJ80),999)&gt;=0),IF(OR(BK80=-1,IFERROR(INDEX(BI$2:BI$100,BL80),999)&gt;=0,IFERROR(INDEX(BK$2:BK$100,BL80),999)&gt;=0),BH80,              REPLACE(BH80,BK80,IFERROR(FIND(" ",BH80,BK80),999)-BK80,                   INDEX(BH$2:BH$100,BL80)                  )), REPLACE(BH80,BI80,IFERROR(FIND(" ",BH80,BI80),999)-BI80,                   INDEX(BH$2:BH$100,BJ80)                  ) )</f>
        <v/>
      </c>
      <c r="BN80" s="0" t="n">
        <f aca="false">IFERROR(FIND("f_",LOWER(BM80)),-1)</f>
        <v>-1</v>
      </c>
      <c r="BO80" s="0" t="n">
        <f aca="false">IF(BN80=-1,-1, VALUE(MID(BM80,BN80+2, IFERROR(FIND(" ",BM80,BN80),999)-BN80-2)))</f>
        <v>-1</v>
      </c>
      <c r="BP80" s="0" t="n">
        <f aca="false">IFERROR(FIND("r_",LOWER(BM80)),-1)</f>
        <v>-1</v>
      </c>
      <c r="BQ80" s="0" t="n">
        <f aca="false">IF(BP80=-1,-1, ROW(BP80)-1+VALUE(MID(BM80,BP80+2, IFERROR(FIND(" ",BM80,BP80),999)-BP80-2)))</f>
        <v>-1</v>
      </c>
      <c r="BR80" s="0" t="str">
        <f aca="false">IF(OR(BN80=-1,IFERROR(INDEX(BN$2:BN$100,BO80),999)&gt;=0,IFERROR(INDEX(BP$2:BP$100,BO80),999)&gt;=0),IF(OR(BP80=-1,IFERROR(INDEX(BN$2:BN$100,BQ80),999)&gt;=0,IFERROR(INDEX(BP$2:BP$100,BQ80),999)&gt;=0),BM80,              REPLACE(BM80,BP80,IFERROR(FIND(" ",BM80,BP80),999)-BP80,                   INDEX(BM$2:BM$100,BQ80)                  )), REPLACE(BM80,BN80,IFERROR(FIND(" ",BM80,BN80),999)-BN80,                   INDEX(BM$2:BM$100,BO80)                  ) )</f>
        <v/>
      </c>
      <c r="BS80" s="0" t="n">
        <f aca="false">IFERROR(FIND("f_",LOWER(BR80)),-1)</f>
        <v>-1</v>
      </c>
      <c r="BT80" s="0" t="n">
        <f aca="false">IF(BS80=-1,-1, VALUE(MID(BR80,BS80+2, IFERROR(FIND(" ",BR80,BS80),999)-BS80-2)))</f>
        <v>-1</v>
      </c>
      <c r="BU80" s="0" t="n">
        <f aca="false">IFERROR(FIND("r_",LOWER(BR80)),-1)</f>
        <v>-1</v>
      </c>
      <c r="BV80" s="0" t="n">
        <f aca="false">IF(BU80=-1,-1, ROW(BU80)-1+VALUE(MID(BR80,BU80+2, IFERROR(FIND(" ",BR80,BU80),999)-BU80-2)))</f>
        <v>-1</v>
      </c>
      <c r="BW80" s="0" t="str">
        <f aca="false">IF(OR(BS80=-1,IFERROR(INDEX(BS$2:BS$100,BT80),999)&gt;=0,IFERROR(INDEX(BU$2:BU$100,BT80),999)&gt;=0),IF(OR(BU80=-1,IFERROR(INDEX(BS$2:BS$100,BV80),999)&gt;=0,IFERROR(INDEX(BU$2:BU$100,BV80),999)&gt;=0),BR80,              REPLACE(BR80,BU80,IFERROR(FIND(" ",BR80,BU80),999)-BU80,                   INDEX(BR$2:BR$100,BV80)                  )), REPLACE(BR80,BS80,IFERROR(FIND(" ",BR80,BS80),999)-BS80,                   INDEX(BR$2:BR$100,BT80)                  ) )</f>
        <v/>
      </c>
      <c r="BX80" s="0" t="n">
        <f aca="false">IFERROR(FIND("f_",LOWER(BW80)),-1)</f>
        <v>-1</v>
      </c>
      <c r="BY80" s="0" t="n">
        <f aca="false">IF(BX80=-1,-1, VALUE(MID(BW80,BX80+2, IFERROR(FIND(" ",BW80,BX80),999)-BX80-2)))</f>
        <v>-1</v>
      </c>
      <c r="BZ80" s="0" t="n">
        <f aca="false">IFERROR(FIND("r_",LOWER(BW80)),-1)</f>
        <v>-1</v>
      </c>
      <c r="CA80" s="0" t="n">
        <f aca="false">IF(BZ80=-1,-1, ROW(BZ80)-1+VALUE(MID(BW80,BZ80+2, IFERROR(FIND(" ",BW80,BZ80),999)-BZ80-2)))</f>
        <v>-1</v>
      </c>
      <c r="CB80" s="0" t="str">
        <f aca="false">IF(OR(BX80=-1,IFERROR(INDEX(BX$2:BX$100,BY80),999)&gt;=0,IFERROR(INDEX(BZ$2:BZ$100,BY80),999)&gt;=0),IF(OR(BZ80=-1,IFERROR(INDEX(BX$2:BX$100,CA80),999)&gt;=0,IFERROR(INDEX(BZ$2:BZ$100,CA80),999)&gt;=0),BW80,              REPLACE(BW80,BZ80,IFERROR(FIND(" ",BW80,BZ80),999)-BZ80,                   INDEX(BW$2:BW$100,CA80)                  )), REPLACE(BW80,BX80,IFERROR(FIND(" ",BW80,BX80),999)-BX80,                   INDEX(BW$2:BW$100,BY80)                  ) )</f>
        <v/>
      </c>
      <c r="CC80" s="0" t="n">
        <f aca="false">IFERROR(FIND("f_",LOWER(CB80)),-1)</f>
        <v>-1</v>
      </c>
      <c r="CD80" s="0" t="n">
        <f aca="false">IF(CC80=-1,-1, VALUE(MID(CB80,CC80+2, IFERROR(FIND(" ",CB80,CC80),999)-CC80-2)))</f>
        <v>-1</v>
      </c>
      <c r="CE80" s="0" t="n">
        <f aca="false">IFERROR(FIND("r_",LOWER(CB80)),-1)</f>
        <v>-1</v>
      </c>
      <c r="CF80" s="0" t="n">
        <f aca="false">IF(CE80=-1,-1, ROW(CE80)-1+VALUE(MID(CB80,CE80+2, IFERROR(FIND(" ",CB80,CE80),999)-CE80-2)))</f>
        <v>-1</v>
      </c>
      <c r="CG80" s="0" t="str">
        <f aca="false">IF(OR(CC80=-1,IFERROR(INDEX(CC$2:CC$100,CD80),999)&gt;=0,IFERROR(INDEX(CE$2:CE$100,CD80),999)&gt;=0),IF(OR(CE80=-1,IFERROR(INDEX(CC$2:CC$100,CF80),999)&gt;=0,IFERROR(INDEX(CE$2:CE$100,CF80),999)&gt;=0),CB80,              REPLACE(CB80,CE80,IFERROR(FIND(" ",CB80,CE80),999)-CE80,                   INDEX(CB$2:CB$100,CF80)                  )), REPLACE(CB80,CC80,IFERROR(FIND(" ",CB80,CC80),999)-CC80,                   INDEX(CB$2:CB$100,CD80)                  ) )</f>
        <v/>
      </c>
      <c r="CH80" s="0" t="n">
        <f aca="false">IFERROR(FIND("f_",LOWER(CG80)),-1)</f>
        <v>-1</v>
      </c>
      <c r="CI80" s="0" t="n">
        <f aca="false">IF(CH80=-1,-1, VALUE(MID(CG80,CH80+2, IFERROR(FIND(" ",CG80,CH80),999)-CH80-2)))</f>
        <v>-1</v>
      </c>
      <c r="CJ80" s="0" t="n">
        <f aca="false">IFERROR(FIND("r_",LOWER(CG80)),-1)</f>
        <v>-1</v>
      </c>
      <c r="CK80" s="0" t="n">
        <f aca="false">IF(CJ80=-1,-1, ROW(CJ80)-1+VALUE(MID(CG80,CJ80+2, IFERROR(FIND(" ",CG80,CJ80),999)-CJ80-2)))</f>
        <v>-1</v>
      </c>
      <c r="CL80" s="0" t="str">
        <f aca="false">IF(OR(CH80=-1,IFERROR(INDEX(CH$2:CH$100,CI80),999)&gt;=0,IFERROR(INDEX(CJ$2:CJ$100,CI80),999)&gt;=0),IF(OR(CJ80=-1,IFERROR(INDEX(CH$2:CH$100,CK80),999)&gt;=0,IFERROR(INDEX(CJ$2:CJ$100,CK80),999)&gt;=0),CG80,              REPLACE(CG80,CJ80,IFERROR(FIND(" ",CG80,CJ80),999)-CJ80,                   INDEX(CG$2:CG$100,CK80)                  )), REPLACE(CG80,CH80,IFERROR(FIND(" ",CG80,CH80),999)-CH80,                   INDEX(CG$2:CG$100,CI80)                  ) )</f>
        <v/>
      </c>
      <c r="CM80" s="0" t="n">
        <f aca="false">IFERROR(FIND("f_",LOWER(CL80)),-1)</f>
        <v>-1</v>
      </c>
      <c r="CN80" s="0" t="n">
        <f aca="false">IF(CM80=-1,-1, VALUE(MID(CL80,CM80+2, IFERROR(FIND(" ",CL80,CM80),999)-CM80-2)))</f>
        <v>-1</v>
      </c>
      <c r="CO80" s="0" t="n">
        <f aca="false">IFERROR(FIND("r_",LOWER(CL80)),-1)</f>
        <v>-1</v>
      </c>
      <c r="CP80" s="0" t="n">
        <f aca="false">IF(CO80=-1,-1, ROW(CO80)-1+VALUE(MID(CL80,CO80+2, IFERROR(FIND(" ",CL80,CO80),999)-CO80-2)))</f>
        <v>-1</v>
      </c>
      <c r="CQ80" s="0" t="str">
        <f aca="false">IF(OR(CM80=-1,IFERROR(INDEX(CM$2:CM$100,CN80),999)&gt;=0,IFERROR(INDEX(CO$2:CO$100,CN80),999)&gt;=0),IF(OR(CO80=-1,IFERROR(INDEX(CM$2:CM$100,CP80),999)&gt;=0,IFERROR(INDEX(CO$2:CO$100,CP80),999)&gt;=0),CL80,              REPLACE(CL80,CO80,IFERROR(FIND(" ",CL80,CO80),999)-CO80,                   INDEX(CL$2:CL$100,CP80)                  )), REPLACE(CL80,CM80,IFERROR(FIND(" ",CL80,CM80),999)-CM80,                   INDEX(CL$2:CL$100,CN80)                  ) )</f>
        <v/>
      </c>
      <c r="CR80" s="0" t="n">
        <f aca="false">IFERROR(FIND("f_",LOWER(CQ80)),-1)</f>
        <v>-1</v>
      </c>
      <c r="CS80" s="0" t="n">
        <f aca="false">IF(CR80=-1,-1, VALUE(MID(CQ80,CR80+2, IFERROR(FIND(" ",CQ80,CR80),999)-CR80-2)))</f>
        <v>-1</v>
      </c>
      <c r="CT80" s="0" t="n">
        <f aca="false">IFERROR(FIND("r_",LOWER(CQ80)),-1)</f>
        <v>-1</v>
      </c>
      <c r="CU80" s="0" t="n">
        <f aca="false">IF(CT80=-1,-1, ROW(CT80)-1+VALUE(MID(CQ80,CT80+2, IFERROR(FIND(" ",CQ80,CT80),999)-CT80-2)))</f>
        <v>-1</v>
      </c>
      <c r="CV80" s="0" t="str">
        <f aca="false">IF(OR(CR80=-1,IFERROR(INDEX(CR$2:CR$100,CS80),999)&gt;=0,IFERROR(INDEX(CT$2:CT$100,CS80),999)&gt;=0),IF(OR(CT80=-1,IFERROR(INDEX(CR$2:CR$100,CU80),999)&gt;=0,IFERROR(INDEX(CT$2:CT$100,CU80),999)&gt;=0),CQ80,              REPLACE(CQ80,CT80,IFERROR(FIND(" ",CQ80,CT80),999)-CT80,                   INDEX(CQ$2:CQ$100,CU80)                  )), REPLACE(CQ80,CR80,IFERROR(FIND(" ",CQ80,CR80),999)-CR80,                   INDEX(CQ$2:CQ$100,CS80)                  ) )</f>
        <v/>
      </c>
      <c r="CW80" s="0" t="n">
        <f aca="false">IFERROR(FIND("f_",LOWER(CV80)),-1)</f>
        <v>-1</v>
      </c>
      <c r="CX80" s="0" t="n">
        <f aca="false">IF(CW80=-1,-1, VALUE(MID(CV80,CW80+2, IFERROR(FIND(" ",CV80,CW80),999)-CW80-2)))</f>
        <v>-1</v>
      </c>
      <c r="CY80" s="0" t="n">
        <f aca="false">IFERROR(FIND("r_",LOWER(CV80)),-1)</f>
        <v>-1</v>
      </c>
      <c r="CZ80" s="0" t="n">
        <f aca="false">IF(CY80=-1,-1, ROW(CY80)-1+VALUE(MID(CV80,CY80+2, IFERROR(FIND(" ",CV80,CY80),999)-CY80-2)))</f>
        <v>-1</v>
      </c>
      <c r="DA80" s="0" t="str">
        <f aca="false">IF(OR(CW80=-1,IFERROR(INDEX(CW$2:CW$100,CX80),999)&gt;=0,IFERROR(INDEX(CY$2:CY$100,CX80),999)&gt;=0),IF(OR(CY80=-1,IFERROR(INDEX(CW$2:CW$100,CZ80),999)&gt;=0,IFERROR(INDEX(CY$2:CY$100,CZ80),999)&gt;=0),CV80,              REPLACE(CV80,CY80,IFERROR(FIND(" ",CV80,CY80),999)-CY80,                   INDEX(CV$2:CV$100,CZ80)                  )), REPLACE(CV80,CW80,IFERROR(FIND(" ",CV80,CW80),999)-CW80,                   INDEX(CV$2:CV$100,CX80)                  ) )</f>
        <v/>
      </c>
      <c r="DB80" s="0" t="n">
        <f aca="false">IFERROR(FIND("f_",LOWER(DA80)),-1)</f>
        <v>-1</v>
      </c>
      <c r="DC80" s="0" t="n">
        <f aca="false">IF(DB80=-1,-1, VALUE(MID(DA80,DB80+2, IFERROR(FIND(" ",DA80,DB80),999)-DB80-2)))</f>
        <v>-1</v>
      </c>
      <c r="DD80" s="0" t="n">
        <f aca="false">IFERROR(FIND("r_",LOWER(DA80)),-1)</f>
        <v>-1</v>
      </c>
      <c r="DE80" s="0" t="n">
        <f aca="false">IF(DD80=-1,-1, ROW(DD80)-1+VALUE(MID(DA80,DD80+2, IFERROR(FIND(" ",DA80,DD80),999)-DD80-2)))</f>
        <v>-1</v>
      </c>
      <c r="DF80" s="0" t="str">
        <f aca="false">IF(OR(DB80=-1,IFERROR(INDEX(DB$2:DB$100,DC80),999)&gt;=0,IFERROR(INDEX(DD$2:DD$100,DC80),999)&gt;=0),IF(OR(DD80=-1,IFERROR(INDEX(DB$2:DB$100,DE80),999)&gt;=0,IFERROR(INDEX(DD$2:DD$100,DE80),999)&gt;=0),DA80,              REPLACE(DA80,DD80,IFERROR(FIND(" ",DA80,DD80),999)-DD80,                   INDEX(DA$2:DA$100,DE80)                  )), REPLACE(DA80,DB80,IFERROR(FIND(" ",DA80,DB80),999)-DB80,                   INDEX(DA$2:DA$100,DC80)                  ) )</f>
        <v/>
      </c>
      <c r="DG80" s="0" t="n">
        <f aca="false">IFERROR(FIND("f_",LOWER(DF80)),-1)</f>
        <v>-1</v>
      </c>
      <c r="DH80" s="0" t="n">
        <f aca="false">IF(DG80=-1,-1, VALUE(MID(DF80,DG80+2, IFERROR(FIND(" ",DF80,DG80),999)-DG80-2)))</f>
        <v>-1</v>
      </c>
      <c r="DI80" s="0" t="n">
        <f aca="false">IFERROR(FIND("r_",LOWER(DF80)),-1)</f>
        <v>-1</v>
      </c>
      <c r="DJ80" s="0" t="n">
        <f aca="false">IF(DI80=-1,-1, ROW(DI80)-1+VALUE(MID(DF80,DI80+2, IFERROR(FIND(" ",DF80,DI80),999)-DI80-2)))</f>
        <v>-1</v>
      </c>
      <c r="DK80" s="0" t="str">
        <f aca="false">IF(OR(DG80=-1,IFERROR(INDEX(DG$2:DG$100,DH80),999)&gt;=0,IFERROR(INDEX(DI$2:DI$100,DH80),999)&gt;=0),IF(OR(DI80=-1,IFERROR(INDEX(DG$2:DG$100,DJ80),999)&gt;=0,IFERROR(INDEX(DI$2:DI$100,DJ80),999)&gt;=0),DF80,              REPLACE(DF80,DI80,IFERROR(FIND(" ",DF80,DI80),999)-DI80,                   INDEX(DF$2:DF$100,DJ80)                  )), REPLACE(DF80,DG80,IFERROR(FIND(" ",DF80,DG80),999)-DG80,                   INDEX(DF$2:DF$100,DH80)                  ) )</f>
        <v/>
      </c>
      <c r="DL80" s="0" t="n">
        <f aca="false">IFERROR(FIND("f_",LOWER(DK80)),-1)</f>
        <v>-1</v>
      </c>
      <c r="DM80" s="0" t="n">
        <f aca="false">IF(DL80=-1,-1, VALUE(MID(DK80,DL80+2, IFERROR(FIND(" ",DK80,DL80),999)-DL80-2)))</f>
        <v>-1</v>
      </c>
      <c r="DN80" s="0" t="n">
        <f aca="false">IFERROR(FIND("r_",LOWER(DK80)),-1)</f>
        <v>-1</v>
      </c>
      <c r="DO80" s="0" t="n">
        <f aca="false">IF(DN80=-1,-1, ROW(DN80)-1+VALUE(MID(DK80,DN80+2, IFERROR(FIND(" ",DK80,DN80),999)-DN80-2)))</f>
        <v>-1</v>
      </c>
      <c r="DP80" s="0" t="str">
        <f aca="false">IF(OR(DL80=-1,IFERROR(INDEX(DL$2:DL$100,DM80),999)&gt;=0,IFERROR(INDEX(DN$2:DN$100,DM80),999)&gt;=0),IF(OR(DN80=-1,IFERROR(INDEX(DL$2:DL$100,DO80),999)&gt;=0,IFERROR(INDEX(DN$2:DN$100,DO80),999)&gt;=0),DK80,              REPLACE(DK80,DN80,IFERROR(FIND(" ",DK80,DN80),999)-DN80,                   INDEX(DK$2:DK$100,DO80)                  )), REPLACE(DK80,DL80,IFERROR(FIND(" ",DK80,DL80),999)-DL80,                   INDEX(DK$2:DK$100,DM80)                  ) )</f>
        <v/>
      </c>
      <c r="DQ80" s="0" t="n">
        <f aca="false">IFERROR(FIND("f_",LOWER(DP80)),-1)</f>
        <v>-1</v>
      </c>
      <c r="DR80" s="0" t="n">
        <f aca="false">IF(DQ80=-1,-1, VALUE(MID(DP80,DQ80+2, IFERROR(FIND(" ",DP80,DQ80),999)-DQ80-2)))</f>
        <v>-1</v>
      </c>
      <c r="DS80" s="0" t="n">
        <f aca="false">IFERROR(FIND("r_",LOWER(DP80)),-1)</f>
        <v>-1</v>
      </c>
      <c r="DT80" s="0" t="n">
        <f aca="false">IF(DS80=-1,-1, ROW(DS80)-1+VALUE(MID(DP80,DS80+2, IFERROR(FIND(" ",DP80,DS80),999)-DS80-2)))</f>
        <v>-1</v>
      </c>
      <c r="DU80" s="0" t="str">
        <f aca="false">IF(OR(DQ80=-1,IFERROR(INDEX(DQ$2:DQ$100,DR80),999)&gt;=0,IFERROR(INDEX(DS$2:DS$100,DR80),999)&gt;=0),IF(OR(DS80=-1,IFERROR(INDEX(DQ$2:DQ$100,DT80),999)&gt;=0,IFERROR(INDEX(DS$2:DS$100,DT80),999)&gt;=0),DP80,              REPLACE(DP80,DS80,IFERROR(FIND(" ",DP80,DS80),999)-DS80,                   INDEX(DP$2:DP$100,DT80)                  )), REPLACE(DP80,DQ80,IFERROR(FIND(" ",DP80,DQ80),999)-DQ80,                   INDEX(DP$2:DP$100,DR80)                  ) )</f>
        <v/>
      </c>
      <c r="DV80" s="0" t="n">
        <f aca="false">IFERROR(FIND("f_",LOWER(DU80)),-1)</f>
        <v>-1</v>
      </c>
      <c r="DW80" s="0" t="n">
        <f aca="false">IF(DV80=-1,-1, VALUE(MID(DU80,DV80+2, IFERROR(FIND(" ",DU80,DV80),999)-DV80-2)))</f>
        <v>-1</v>
      </c>
      <c r="DX80" s="0" t="n">
        <f aca="false">IFERROR(FIND("r_",LOWER(DU80)),-1)</f>
        <v>-1</v>
      </c>
      <c r="DY80" s="0" t="n">
        <f aca="false">IF(DX80=-1,-1, ROW(DX80)-1+VALUE(MID(DU80,DX80+2, IFERROR(FIND(" ",DU80,DX80),999)-DX80-2)))</f>
        <v>-1</v>
      </c>
      <c r="DZ80" s="0" t="str">
        <f aca="false">IF(OR(DV80=-1,IFERROR(INDEX(DV$2:DV$100,DW80),999)&gt;=0,IFERROR(INDEX(DX$2:DX$100,DW80),999)&gt;=0),IF(OR(DX80=-1,IFERROR(INDEX(DV$2:DV$100,DY80),999)&gt;=0,IFERROR(INDEX(DX$2:DX$100,DY80),999)&gt;=0),DU80,              REPLACE(DU80,DX80,IFERROR(FIND(" ",DU80,DX80),999)-DX80,                   INDEX(DU$2:DU$100,DY80)                  )), REPLACE(DU80,DV80,IFERROR(FIND(" ",DU80,DV80),999)-DV80,                   INDEX(DU$2:DU$100,DW80)                  ) )</f>
        <v/>
      </c>
      <c r="EA80" s="0" t="n">
        <f aca="false">IFERROR(FIND("f_",LOWER(DZ80)),-1)</f>
        <v>-1</v>
      </c>
      <c r="EB80" s="0" t="n">
        <f aca="false">IF(EA80=-1,-1, VALUE(MID(DZ80,EA80+2, IFERROR(FIND(" ",DZ80,EA80),999)-EA80-2)))</f>
        <v>-1</v>
      </c>
      <c r="EC80" s="0" t="n">
        <f aca="false">IFERROR(FIND("r_",LOWER(DZ80)),-1)</f>
        <v>-1</v>
      </c>
      <c r="ED80" s="0" t="n">
        <f aca="false">IF(EC80=-1,-1, ROW(EC80)-1+VALUE(MID(DZ80,EC80+2, IFERROR(FIND(" ",DZ80,EC80),999)-EC80-2)))</f>
        <v>-1</v>
      </c>
      <c r="EE80" s="0" t="str">
        <f aca="false">IF(OR(EA80=-1,IFERROR(INDEX(EA$2:EA$100,EB80),999)&gt;=0,IFERROR(INDEX(EC$2:EC$100,EB80),999)&gt;=0),IF(OR(EC80=-1,IFERROR(INDEX(EA$2:EA$100,ED80),999)&gt;=0,IFERROR(INDEX(EC$2:EC$100,ED80),999)&gt;=0),DZ80,              REPLACE(DZ80,EC80,IFERROR(FIND(" ",DZ80,EC80),999)-EC80,                   INDEX(DZ$2:DZ$100,ED80)                  )), REPLACE(DZ80,EA80,IFERROR(FIND(" ",DZ80,EA80),999)-EA80,                   INDEX(DZ$2:DZ$100,EB80)                  ) )</f>
        <v/>
      </c>
      <c r="EF80" s="0" t="n">
        <f aca="false">IFERROR(FIND("f_",LOWER(EE80)),-1)</f>
        <v>-1</v>
      </c>
      <c r="EG80" s="0" t="n">
        <f aca="false">IF(EF80=-1,-1, VALUE(MID(EE80,EF80+2, IFERROR(FIND(" ",EE80,EF80),999)-EF80-2)))</f>
        <v>-1</v>
      </c>
      <c r="EH80" s="0" t="n">
        <f aca="false">IFERROR(FIND("r_",LOWER(EE80)),-1)</f>
        <v>-1</v>
      </c>
      <c r="EI80" s="0" t="n">
        <f aca="false">IF(EH80=-1,-1, ROW(EH80)-1+VALUE(MID(EE80,EH80+2, IFERROR(FIND(" ",EE80,EH80),999)-EH80-2)))</f>
        <v>-1</v>
      </c>
      <c r="EJ80" s="0" t="str">
        <f aca="false">IF(OR(EF80=-1,IFERROR(INDEX(EF$2:EF$100,EG80),999)&gt;=0,IFERROR(INDEX(EH$2:EH$100,EG80),999)&gt;=0),IF(OR(EH80=-1,IFERROR(INDEX(EF$2:EF$100,EI80),999)&gt;=0,IFERROR(INDEX(EH$2:EH$100,EI80),999)&gt;=0),EE80,              REPLACE(EE80,EH80,IFERROR(FIND(" ",EE80,EH80),999)-EH80,                   INDEX(EE$2:EE$100,EI80)                  )), REPLACE(EE80,EF80,IFERROR(FIND(" ",EE80,EF80),999)-EF80,                   INDEX(EE$2:EE$100,EG80)                  ) )</f>
        <v/>
      </c>
      <c r="EK80" s="0" t="n">
        <f aca="false">IFERROR(FIND("f_",LOWER(EJ80)),-1)</f>
        <v>-1</v>
      </c>
      <c r="EL80" s="0" t="n">
        <f aca="false">IF(EK80=-1,-1, VALUE(MID(EJ80,EK80+2, IFERROR(FIND(" ",EJ80,EK80),999)-EK80-2)))</f>
        <v>-1</v>
      </c>
      <c r="EM80" s="0" t="n">
        <f aca="false">IFERROR(FIND("r_",LOWER(EJ80)),-1)</f>
        <v>-1</v>
      </c>
      <c r="EN80" s="0" t="n">
        <f aca="false">IF(EM80=-1,-1, ROW(EM80)-1+VALUE(MID(EJ80,EM80+2, IFERROR(FIND(" ",EJ80,EM80),999)-EM80-2)))</f>
        <v>-1</v>
      </c>
      <c r="EO80" s="0" t="str">
        <f aca="false">IF(OR(EK80=-1,IFERROR(INDEX(EK$2:EK$100,EL80),999)&gt;=0,IFERROR(INDEX(EM$2:EM$100,EL80),999)&gt;=0),IF(OR(EM80=-1,IFERROR(INDEX(EK$2:EK$100,EN80),999)&gt;=0,IFERROR(INDEX(EM$2:EM$100,EN80),999)&gt;=0),EJ80,              REPLACE(EJ80,EM80,IFERROR(FIND(" ",EJ80,EM80),999)-EM80,                   INDEX(EJ$2:EJ$100,EN80)                  )), REPLACE(EJ80,EK80,IFERROR(FIND(" ",EJ80,EK80),999)-EK80,                   INDEX(EJ$2:EJ$100,EL80)                  ) )</f>
        <v/>
      </c>
      <c r="EP80" s="0" t="n">
        <f aca="false">IFERROR(FIND("f_",LOWER(EO80)),-1)</f>
        <v>-1</v>
      </c>
      <c r="EQ80" s="0" t="n">
        <f aca="false">IF(EP80=-1,-1, VALUE(MID(EO80,EP80+2, IFERROR(FIND(" ",EO80,EP80),999)-EP80-2)))</f>
        <v>-1</v>
      </c>
      <c r="ER80" s="0" t="n">
        <f aca="false">IFERROR(FIND("r_",LOWER(EO80)),-1)</f>
        <v>-1</v>
      </c>
      <c r="ES80" s="0" t="n">
        <f aca="false">IF(ER80=-1,-1, ROW(ER80)-1+VALUE(MID(EO80,ER80+2, IFERROR(FIND(" ",EO80,ER80),999)-ER80-2)))</f>
        <v>-1</v>
      </c>
      <c r="ET80" s="0" t="str">
        <f aca="false">IF(OR(EP80=-1,IFERROR(INDEX(EP$2:EP$100,EQ80),999)&gt;=0,IFERROR(INDEX(ER$2:ER$100,EQ80),999)&gt;=0),IF(OR(ER80=-1,IFERROR(INDEX(EP$2:EP$100,ES80),999)&gt;=0,IFERROR(INDEX(ER$2:ER$100,ES80),999)&gt;=0),EO80,              REPLACE(EO80,ER80,IFERROR(FIND(" ",EO80,ER80),999)-ER80,                   INDEX(EO$2:EO$100,ES80)                  )), REPLACE(EO80,EP80,IFERROR(FIND(" ",EO80,EP80),999)-EP80,                   INDEX(EO$2:EO$100,EQ80)                  ) )</f>
        <v/>
      </c>
      <c r="EU80" s="0" t="n">
        <f aca="false">IFERROR(FIND("f_",LOWER(ET80)),-1)</f>
        <v>-1</v>
      </c>
      <c r="EV80" s="0" t="n">
        <f aca="false">IF(EU80=-1,-1, VALUE(MID(ET80,EU80+2, IFERROR(FIND(" ",ET80,EU80),999)-EU80-2)))</f>
        <v>-1</v>
      </c>
      <c r="EW80" s="0" t="n">
        <f aca="false">IFERROR(FIND("r_",LOWER(ET80)),-1)</f>
        <v>-1</v>
      </c>
      <c r="EX80" s="0" t="n">
        <f aca="false">IF(EW80=-1,-1, ROW(EW80)-1+VALUE(MID(ET80,EW80+2, IFERROR(FIND(" ",ET80,EW80),999)-EW80-2)))</f>
        <v>-1</v>
      </c>
      <c r="EY80" s="0" t="str">
        <f aca="false">IF(OR(EU80=-1,IFERROR(INDEX(EU$2:EU$100,EV80),999)&gt;=0,IFERROR(INDEX(EW$2:EW$100,EV80),999)&gt;=0),IF(OR(EW80=-1,IFERROR(INDEX(EU$2:EU$100,EX80),999)&gt;=0,IFERROR(INDEX(EW$2:EW$100,EX80),999)&gt;=0),ET80,              REPLACE(ET80,EW80,IFERROR(FIND(" ",ET80,EW80),999)-EW80,                   INDEX(ET$2:ET$100,EX80)                  )), REPLACE(ET80,EU80,IFERROR(FIND(" ",ET80,EU80),999)-EU80,                   INDEX(ET$2:ET$100,EV80)                  ) )</f>
        <v/>
      </c>
      <c r="EZ80" s="0" t="n">
        <f aca="false">IFERROR(FIND("f_",LOWER(EY80)),-1)</f>
        <v>-1</v>
      </c>
      <c r="FA80" s="0" t="n">
        <f aca="false">IF(EZ80=-1,-1, VALUE(MID(EY80,EZ80+2, IFERROR(FIND(" ",EY80,EZ80),999)-EZ80-2)))</f>
        <v>-1</v>
      </c>
      <c r="FB80" s="0" t="n">
        <f aca="false">IFERROR(FIND("r_",LOWER(EY80)),-1)</f>
        <v>-1</v>
      </c>
      <c r="FC80" s="0" t="n">
        <f aca="false">IF(FB80=-1,-1, ROW(FB80)-1+VALUE(MID(EY80,FB80+2, IFERROR(FIND(" ",EY80,FB80),999)-FB80-2)))</f>
        <v>-1</v>
      </c>
      <c r="FD80" s="0" t="str">
        <f aca="false">IF(OR(EZ80=-1,IFERROR(INDEX(EZ$2:EZ$100,FA80),999)&gt;=0,IFERROR(INDEX(FB$2:FB$100,FA80),999)&gt;=0),IF(OR(FB80=-1,IFERROR(INDEX(EZ$2:EZ$100,FC80),999)&gt;=0,IFERROR(INDEX(FB$2:FB$100,FC80),999)&gt;=0),EY80,              REPLACE(EY80,FB80,IFERROR(FIND(" ",EY80,FB80),999)-FB80,                   INDEX(EY$2:EY$100,FC80)                  )), REPLACE(EY80,EZ80,IFERROR(FIND(" ",EY80,EZ80),999)-EZ80,                   INDEX(EY$2:EY$100,FA80)                  ) )</f>
        <v/>
      </c>
      <c r="FE80" s="0" t="n">
        <f aca="false">IFERROR(FIND("f_",LOWER(FD80)),-1)</f>
        <v>-1</v>
      </c>
      <c r="FF80" s="0" t="n">
        <f aca="false">IF(FE80=-1,-1, VALUE(MID(FD80,FE80+2, IFERROR(FIND(" ",FD80,FE80),999)-FE80-2)))</f>
        <v>-1</v>
      </c>
      <c r="FG80" s="0" t="n">
        <f aca="false">IFERROR(FIND("r_",LOWER(FD80)),-1)</f>
        <v>-1</v>
      </c>
      <c r="FH80" s="0" t="n">
        <f aca="false">IF(FG80=-1,-1, ROW(FG80)-1+VALUE(MID(FD80,FG80+2, IFERROR(FIND(" ",FD80,FG80),999)-FG80-2)))</f>
        <v>-1</v>
      </c>
      <c r="FI80" s="0" t="str">
        <f aca="false">IF(OR(FE80=-1,IFERROR(INDEX(FE$2:FE$100,FF80),999)&gt;=0,IFERROR(INDEX(FG$2:FG$100,FF80),999)&gt;=0),IF(OR(FG80=-1,IFERROR(INDEX(FE$2:FE$100,FH80),999)&gt;=0,IFERROR(INDEX(FG$2:FG$100,FH80),999)&gt;=0),FD80,              REPLACE(FD80,FG80,IFERROR(FIND(" ",FD80,FG80),999)-FG80,                   INDEX(FD$2:FD$100,FH80)                  )), REPLACE(FD80,FE80,IFERROR(FIND(" ",FD80,FE80),999)-FE80,                   INDEX(FD$2:FD$100,FF80)                  ) )</f>
        <v/>
      </c>
      <c r="FJ80" s="0" t="n">
        <f aca="false">IFERROR(FIND("f_",LOWER(FI80)),-1)</f>
        <v>-1</v>
      </c>
      <c r="FK80" s="0" t="n">
        <f aca="false">IF(FJ80=-1,-1, VALUE(MID(FI80,FJ80+2, IFERROR(FIND(" ",FI80,FJ80),999)-FJ80-2)))</f>
        <v>-1</v>
      </c>
      <c r="FL80" s="0" t="n">
        <f aca="false">IFERROR(FIND("r_",LOWER(FI80)),-1)</f>
        <v>-1</v>
      </c>
      <c r="FM80" s="0" t="n">
        <f aca="false">IF(FL80=-1,-1, ROW(FL80)-1+VALUE(MID(FI80,FL80+2, IFERROR(FIND(" ",FI80,FL80),999)-FL80-2)))</f>
        <v>-1</v>
      </c>
      <c r="FN80" s="0" t="str">
        <f aca="false">IF(OR(FJ80=-1,IFERROR(INDEX(FJ$2:FJ$100,FK80),999)&gt;=0,IFERROR(INDEX(FL$2:FL$100,FK80),999)&gt;=0),IF(OR(FL80=-1,IFERROR(INDEX(FJ$2:FJ$100,FM80),999)&gt;=0,IFERROR(INDEX(FL$2:FL$100,FM80),999)&gt;=0),FI80,              REPLACE(FI80,FL80,IFERROR(FIND(" ",FI80,FL80),999)-FL80,                   INDEX(FI$2:FI$100,FM80)                  )), REPLACE(FI80,FJ80,IFERROR(FIND(" ",FI80,FJ80),999)-FJ80,                   INDEX(FI$2:FI$100,FK80)                  ) )</f>
        <v/>
      </c>
      <c r="FO80" s="0" t="n">
        <f aca="false">IFERROR(FIND("f_",LOWER(FN80)),-1)</f>
        <v>-1</v>
      </c>
      <c r="FP80" s="0" t="n">
        <f aca="false">IF(FO80=-1,-1, VALUE(MID(FN80,FO80+2, IFERROR(FIND(" ",FN80,FO80),999)-FO80-2)))</f>
        <v>-1</v>
      </c>
      <c r="FQ80" s="0" t="n">
        <f aca="false">IFERROR(FIND("r_",LOWER(FN80)),-1)</f>
        <v>-1</v>
      </c>
      <c r="FR80" s="0" t="n">
        <f aca="false">IF(FQ80=-1,-1, ROW(FQ80)-1+VALUE(MID(FN80,FQ80+2, IFERROR(FIND(" ",FN80,FQ80),999)-FQ80-2)))</f>
        <v>-1</v>
      </c>
      <c r="FS80" s="0" t="str">
        <f aca="false">IF(OR(FO80=-1,IFERROR(INDEX(FO$2:FO$100,FP80),999)&gt;=0,IFERROR(INDEX(FQ$2:FQ$100,FP80),999)&gt;=0),IF(OR(FQ80=-1,IFERROR(INDEX(FO$2:FO$100,FR80),999)&gt;=0,IFERROR(INDEX(FQ$2:FQ$100,FR80),999)&gt;=0),FN80,              REPLACE(FN80,FQ80,IFERROR(FIND(" ",FN80,FQ80),999)-FQ80,                   INDEX(FN$2:FN$100,FR80)                  )), REPLACE(FN80,FO80,IFERROR(FIND(" ",FN80,FO80),999)-FO80,                   INDEX(FN$2:FN$100,FP80)                  ) )</f>
        <v/>
      </c>
      <c r="FT80" s="0" t="n">
        <f aca="false">IFERROR(FIND("f_",LOWER(FS80)),-1)</f>
        <v>-1</v>
      </c>
      <c r="FU80" s="0" t="n">
        <f aca="false">IF(FT80=-1,-1, VALUE(MID(FS80,FT80+2, IFERROR(FIND(" ",FS80,FT80),999)-FT80-2)))</f>
        <v>-1</v>
      </c>
      <c r="FV80" s="0" t="n">
        <f aca="false">IFERROR(FIND("r_",LOWER(FS80)),-1)</f>
        <v>-1</v>
      </c>
      <c r="FW80" s="0" t="n">
        <f aca="false">IF(FV80=-1,-1, ROW(FV80)-1+VALUE(MID(FS80,FV80+2, IFERROR(FIND(" ",FS80,FV80),999)-FV80-2)))</f>
        <v>-1</v>
      </c>
      <c r="FX80" s="0" t="str">
        <f aca="false">IF(OR(FT80=-1,IFERROR(INDEX(FT$2:FT$100,FU80),999)&gt;=0,IFERROR(INDEX(FV$2:FV$100,FU80),999)&gt;=0),IF(OR(FV80=-1,IFERROR(INDEX(FT$2:FT$100,FW80),999)&gt;=0,IFERROR(INDEX(FV$2:FV$100,FW80),999)&gt;=0),FS80,              REPLACE(FS80,FV80,IFERROR(FIND(" ",FS80,FV80),999)-FV80,                   INDEX(FS$2:FS$100,FW80)                  )), REPLACE(FS80,FT80,IFERROR(FIND(" ",FS80,FT80),999)-FT80,                   INDEX(FS$2:FS$100,FU80)                  ) )</f>
        <v/>
      </c>
      <c r="FY80" s="0" t="n">
        <f aca="false">IFERROR(FIND("f_",LOWER(FX80)),-1)</f>
        <v>-1</v>
      </c>
      <c r="FZ80" s="0" t="n">
        <f aca="false">IF(FY80=-1,-1, VALUE(MID(FX80,FY80+2, IFERROR(FIND(" ",FX80,FY80),999)-FY80-2)))</f>
        <v>-1</v>
      </c>
      <c r="GA80" s="0" t="n">
        <f aca="false">IFERROR(FIND("r_",LOWER(FX80)),-1)</f>
        <v>-1</v>
      </c>
      <c r="GB80" s="0" t="n">
        <f aca="false">IF(GA80=-1,-1, ROW(GA80)-1+VALUE(MID(FX80,GA80+2, IFERROR(FIND(" ",FX80,GA80),999)-GA80-2)))</f>
        <v>-1</v>
      </c>
      <c r="GC80" s="0" t="str">
        <f aca="false">IF(OR(FY80=-1,IFERROR(INDEX(FY$2:FY$100,FZ80),999)&gt;=0,IFERROR(INDEX(GA$2:GA$100,FZ80),999)&gt;=0),IF(OR(GA80=-1,IFERROR(INDEX(FY$2:FY$100,GB80),999)&gt;=0,IFERROR(INDEX(GA$2:GA$100,GB80),999)&gt;=0),FX80,              REPLACE(FX80,GA80,IFERROR(FIND(" ",FX80,GA80),999)-GA80,                   INDEX(FX$2:FX$100,GB80)                  )), REPLACE(FX80,FY80,IFERROR(FIND(" ",FX80,FY80),999)-FY80,                   INDEX(FX$2:FX$100,FZ80)                  ) )</f>
        <v/>
      </c>
      <c r="GD80" s="0" t="n">
        <f aca="false">IFERROR(FIND("f_",LOWER(GC80)),-1)</f>
        <v>-1</v>
      </c>
      <c r="GE80" s="0" t="n">
        <f aca="false">IF(GD80=-1,-1, VALUE(MID(GC80,GD80+2, IFERROR(FIND(" ",GC80,GD80),999)-GD80-2)))</f>
        <v>-1</v>
      </c>
      <c r="GF80" s="0" t="n">
        <f aca="false">IFERROR(FIND("r_",LOWER(GC80)),-1)</f>
        <v>-1</v>
      </c>
      <c r="GG80" s="0" t="n">
        <f aca="false">IF(GF80=-1,-1, ROW(GF80)-1+VALUE(MID(GC80,GF80+2, IFERROR(FIND(" ",GC80,GF80),999)-GF80-2)))</f>
        <v>-1</v>
      </c>
      <c r="GH80" s="0" t="str">
        <f aca="false">IF(OR(GD80=-1,IFERROR(INDEX(GD$2:GD$100,GE80),999)&gt;=0,IFERROR(INDEX(GF$2:GF$100,GE80),999)&gt;=0),IF(OR(GF80=-1,IFERROR(INDEX(GD$2:GD$100,GG80),999)&gt;=0,IFERROR(INDEX(GF$2:GF$100,GG80),999)&gt;=0),GC80,              REPLACE(GC80,GF80,IFERROR(FIND(" ",GC80,GF80),999)-GF80,                   INDEX(GC$2:GC$100,GG80)                  )), REPLACE(GC80,GD80,IFERROR(FIND(" ",GC80,GD80),999)-GD80,                   INDEX(GC$2:GC$100,GE80)                  ) )</f>
        <v/>
      </c>
      <c r="GI80" s="0" t="n">
        <f aca="false">IFERROR(FIND("f_",LOWER(GH80)),-1)</f>
        <v>-1</v>
      </c>
      <c r="GJ80" s="0" t="n">
        <f aca="false">IF(GI80=-1,-1, VALUE(MID(GH80,GI80+2, IFERROR(FIND(" ",GH80,GI80),999)-GI80-2)))</f>
        <v>-1</v>
      </c>
      <c r="GK80" s="0" t="n">
        <f aca="false">IFERROR(FIND("r_",LOWER(GH80)),-1)</f>
        <v>-1</v>
      </c>
      <c r="GL80" s="0" t="n">
        <f aca="false">IF(GK80=-1,-1, ROW(GK80)-1+VALUE(MID(GH80,GK80+2, IFERROR(FIND(" ",GH80,GK80),999)-GK80-2)))</f>
        <v>-1</v>
      </c>
      <c r="GM80" s="0" t="str">
        <f aca="false">IF(OR(GI80=-1,IFERROR(INDEX(GI$2:GI$100,GJ80),999)&gt;=0,IFERROR(INDEX(GK$2:GK$100,GJ80),999)&gt;=0),IF(OR(GK80=-1,IFERROR(INDEX(GI$2:GI$100,GL80),999)&gt;=0,IFERROR(INDEX(GK$2:GK$100,GL80),999)&gt;=0),GH80,              REPLACE(GH80,GK80,IFERROR(FIND(" ",GH80,GK80),999)-GK80,                   INDEX(GH$2:GH$100,GL80)                  )), REPLACE(GH80,GI80,IFERROR(FIND(" ",GH80,GI80),999)-GI80,                   INDEX(GH$2:GH$100,GJ80)                  ) )</f>
        <v/>
      </c>
      <c r="GN80" s="0" t="n">
        <f aca="false">IFERROR(FIND("f_",LOWER(GM80)),-1)</f>
        <v>-1</v>
      </c>
      <c r="GO80" s="0" t="n">
        <f aca="false">IF(GN80=-1,-1, VALUE(MID(GM80,GN80+2, IFERROR(FIND(" ",GM80,GN80),999)-GN80-2)))</f>
        <v>-1</v>
      </c>
      <c r="GP80" s="0" t="n">
        <f aca="false">IFERROR(FIND("r_",LOWER(GM80)),-1)</f>
        <v>-1</v>
      </c>
      <c r="GQ80" s="0" t="n">
        <f aca="false">IF(GP80=-1,-1, ROW(GP80)-1+VALUE(MID(GM80,GP80+2, IFERROR(FIND(" ",GM80,GP80),999)-GP80-2)))</f>
        <v>-1</v>
      </c>
      <c r="GR80" s="0" t="str">
        <f aca="false">IF(OR(GN80=-1,IFERROR(INDEX(GN$2:GN$100,GO80),999)&gt;=0,IFERROR(INDEX(GP$2:GP$100,GO80),999)&gt;=0),IF(OR(GP80=-1,IFERROR(INDEX(GN$2:GN$100,GQ80),999)&gt;=0,IFERROR(INDEX(GP$2:GP$100,GQ80),999)&gt;=0),GM80,              REPLACE(GM80,GP80,IFERROR(FIND(" ",GM80,GP80),999)-GP80,                   INDEX(GM$2:GM$100,GQ80)                  )), REPLACE(GM80,GN80,IFERROR(FIND(" ",GM80,GN80),999)-GN80,                   INDEX(GM$2:GM$100,GO80)                  ) )</f>
        <v/>
      </c>
      <c r="GS80" s="0" t="n">
        <f aca="false">IFERROR(FIND("f_",LOWER(GR80)),-1)</f>
        <v>-1</v>
      </c>
      <c r="GT80" s="0" t="n">
        <f aca="false">IF(GS80=-1,-1, VALUE(MID(GR80,GS80+2, IFERROR(FIND(" ",GR80,GS80),999)-GS80-2)))</f>
        <v>-1</v>
      </c>
      <c r="GU80" s="0" t="n">
        <f aca="false">IFERROR(FIND("r_",LOWER(GR80)),-1)</f>
        <v>-1</v>
      </c>
      <c r="GV80" s="0" t="n">
        <f aca="false">IF(GU80=-1,-1, ROW(GU80)-1+VALUE(MID(GR80,GU80+2, IFERROR(FIND(" ",GR80,GU80),999)-GU80-2)))</f>
        <v>-1</v>
      </c>
      <c r="GW80" s="0" t="str">
        <f aca="false">IF(OR(GS80=-1,IFERROR(INDEX(GS$2:GS$100,GT80),999)&gt;=0,IFERROR(INDEX(GU$2:GU$100,GT80),999)&gt;=0),IF(OR(GU80=-1,IFERROR(INDEX(GS$2:GS$100,GV80),999)&gt;=0,IFERROR(INDEX(GU$2:GU$100,GV80),999)&gt;=0),GR80,              REPLACE(GR80,GU80,IFERROR(FIND(" ",GR80,GU80),999)-GU80,                   INDEX(GR$2:GR$100,GV80)                  )), REPLACE(GR80,GS80,IFERROR(FIND(" ",GR80,GS80),999)-GS80,                   INDEX(GR$2:GR$100,GT80)                  ) )</f>
        <v/>
      </c>
      <c r="GX80" s="0" t="n">
        <f aca="false">IFERROR(FIND("f_",LOWER(GW80)),-1)</f>
        <v>-1</v>
      </c>
      <c r="GY80" s="0" t="n">
        <f aca="false">IF(GX80=-1,-1, VALUE(MID(GW80,GX80+2, IFERROR(FIND(" ",GW80,GX80),999)-GX80-2)))</f>
        <v>-1</v>
      </c>
      <c r="GZ80" s="0" t="n">
        <f aca="false">IFERROR(FIND("r_",LOWER(GW80)),-1)</f>
        <v>-1</v>
      </c>
      <c r="HA80" s="0" t="n">
        <f aca="false">IF(GZ80=-1,-1, ROW(GZ80)-1+VALUE(MID(GW80,GZ80+2, IFERROR(FIND(" ",GW80,GZ80),999)-GZ80-2)))</f>
        <v>-1</v>
      </c>
      <c r="HB80" s="0" t="str">
        <f aca="false">IF(OR(GX80=-1,IFERROR(INDEX(GX$2:GX$100,GY80),999)&gt;=0,IFERROR(INDEX(GZ$2:GZ$100,GY80),999)&gt;=0),IF(OR(GZ80=-1,IFERROR(INDEX(GX$2:GX$100,HA80),999)&gt;=0,IFERROR(INDEX(GZ$2:GZ$100,HA80),999)&gt;=0),GW80,              REPLACE(GW80,GZ80,IFERROR(FIND(" ",GW80,GZ80),999)-GZ80,                   INDEX(GW$2:GW$100,HA80)                  )), REPLACE(GW80,GX80,IFERROR(FIND(" ",GW80,GX80),999)-GX80,                   INDEX(GW$2:GW$100,GY80)                  ) )</f>
        <v/>
      </c>
      <c r="HC80" s="0" t="n">
        <f aca="false">IFERROR(FIND("f_",LOWER(HB80)),-1)</f>
        <v>-1</v>
      </c>
      <c r="HD80" s="0" t="n">
        <f aca="false">IF(HC80=-1,-1, VALUE(MID(HB80,HC80+2, IFERROR(FIND(" ",HB80,HC80),999)-HC80-2)))</f>
        <v>-1</v>
      </c>
      <c r="HE80" s="0" t="n">
        <f aca="false">IFERROR(FIND("r_",LOWER(HB80)),-1)</f>
        <v>-1</v>
      </c>
      <c r="HF80" s="0" t="n">
        <f aca="false">IF(HE80=-1,-1, ROW(HE80)-1+VALUE(MID(HB80,HE80+2, IFERROR(FIND(" ",HB80,HE80),999)-HE80-2)))</f>
        <v>-1</v>
      </c>
      <c r="HG80" s="0" t="str">
        <f aca="false">IF(OR(HC80=-1,IFERROR(INDEX(HC$2:HC$100,HD80),999)&gt;=0,IFERROR(INDEX(HE$2:HE$100,HD80),999)&gt;=0),IF(OR(HE80=-1,IFERROR(INDEX(HC$2:HC$100,HF80),999)&gt;=0,IFERROR(INDEX(HE$2:HE$100,HF80),999)&gt;=0),HB80,              REPLACE(HB80,HE80,IFERROR(FIND(" ",HB80,HE80),999)-HE80,                   INDEX(HB$2:HB$100,HF80)                  )), REPLACE(HB80,HC80,IFERROR(FIND(" ",HB80,HC80),999)-HC80,                   INDEX(HB$2:HB$100,HD80)                  ) )</f>
        <v/>
      </c>
      <c r="HH80" s="0" t="n">
        <f aca="false">IFERROR(FIND("f_",LOWER(HG80)),-1)</f>
        <v>-1</v>
      </c>
      <c r="HI80" s="0" t="n">
        <f aca="false">IF(HH80=-1,-1, VALUE(MID(HG80,HH80+2, IFERROR(FIND(" ",HG80,HH80),999)-HH80-2)))</f>
        <v>-1</v>
      </c>
      <c r="HJ80" s="0" t="n">
        <f aca="false">IFERROR(FIND("r_",LOWER(HG80)),-1)</f>
        <v>-1</v>
      </c>
      <c r="HK80" s="0" t="n">
        <f aca="false">IF(HJ80=-1,-1, ROW(HJ80)-1+VALUE(MID(HG80,HJ80+2, IFERROR(FIND(" ",HG80,HJ80),999)-HJ80-2)))</f>
        <v>-1</v>
      </c>
      <c r="HL80" s="0" t="str">
        <f aca="false">IF(OR(HH80=-1,IFERROR(INDEX(HH$2:HH$100,HI80),999)&gt;=0,IFERROR(INDEX(HJ$2:HJ$100,HI80),999)&gt;=0),IF(OR(HJ80=-1,IFERROR(INDEX(HH$2:HH$100,HK80),999)&gt;=0,IFERROR(INDEX(HJ$2:HJ$100,HK80),999)&gt;=0),HG80,              REPLACE(HG80,HJ80,IFERROR(FIND(" ",HG80,HJ80),999)-HJ80,                   INDEX(HG$2:HG$100,HK80)                  )), REPLACE(HG80,HH80,IFERROR(FIND(" ",HG80,HH80),999)-HH80,                   INDEX(HG$2:HG$100,HI80)                  ) )</f>
        <v/>
      </c>
      <c r="HM80" s="0" t="n">
        <f aca="false">IFERROR(FIND("f_",LOWER(HL80)),-1)</f>
        <v>-1</v>
      </c>
      <c r="HN80" s="0" t="n">
        <f aca="false">IF(HM80=-1,-1, VALUE(MID(HL80,HM80+2, IFERROR(FIND(" ",HL80,HM80),999)-HM80-2)))</f>
        <v>-1</v>
      </c>
      <c r="HO80" s="0" t="n">
        <f aca="false">IFERROR(FIND("r_",LOWER(HL80)),-1)</f>
        <v>-1</v>
      </c>
      <c r="HP80" s="0" t="n">
        <f aca="false">IF(HO80=-1,-1, ROW(HO80)-1+VALUE(MID(HL80,HO80+2, IFERROR(FIND(" ",HL80,HO80),999)-HO80-2)))</f>
        <v>-1</v>
      </c>
      <c r="HQ80" s="0" t="str">
        <f aca="false">IF(OR(HM80=-1,IFERROR(INDEX(HM$2:HM$100,HN80),999)&gt;=0,IFERROR(INDEX(HO$2:HO$100,HN80),999)&gt;=0),IF(OR(HO80=-1,IFERROR(INDEX(HM$2:HM$100,HP80),999)&gt;=0,IFERROR(INDEX(HO$2:HO$100,HP80),999)&gt;=0),HL80,              REPLACE(HL80,HO80,IFERROR(FIND(" ",HL80,HO80),999)-HO80,                   INDEX(HL$2:HL$100,HP80)                  )), REPLACE(HL80,HM80,IFERROR(FIND(" ",HL80,HM80),999)-HM80,                   INDEX(HL$2:HL$100,HN80)                  ) )</f>
        <v/>
      </c>
      <c r="HR80" s="0" t="n">
        <f aca="false">IFERROR(FIND("f_",LOWER(HQ80)),-1)</f>
        <v>-1</v>
      </c>
      <c r="HS80" s="0" t="n">
        <f aca="false">IF(HR80=-1,-1, VALUE(MID(HQ80,HR80+2, IFERROR(FIND(" ",HQ80,HR80),999)-HR80-2)))</f>
        <v>-1</v>
      </c>
      <c r="HT80" s="0" t="n">
        <f aca="false">IFERROR(FIND("r_",LOWER(HQ80)),-1)</f>
        <v>-1</v>
      </c>
      <c r="HU80" s="0" t="n">
        <f aca="false">IF(HT80=-1,-1, ROW(HT80)-1+VALUE(MID(HQ80,HT80+2, IFERROR(FIND(" ",HQ80,HT80),999)-HT80-2)))</f>
        <v>-1</v>
      </c>
      <c r="HV80" s="0" t="str">
        <f aca="false">IF(OR(HR80=-1,IFERROR(INDEX(HR$2:HR$100,HS80),999)&gt;=0,IFERROR(INDEX(HT$2:HT$100,HS80),999)&gt;=0),IF(OR(HT80=-1,IFERROR(INDEX(HR$2:HR$100,HU80),999)&gt;=0,IFERROR(INDEX(HT$2:HT$100,HU80),999)&gt;=0),HQ80,              REPLACE(HQ80,HT80,IFERROR(FIND(" ",HQ80,HT80),999)-HT80,                   INDEX(HQ$2:HQ$100,HU80)                  )), REPLACE(HQ80,HR80,IFERROR(FIND(" ",HQ80,HR80),999)-HR80,                   INDEX(HQ$2:HQ$100,HS80)                  ) )</f>
        <v/>
      </c>
      <c r="HW80" s="0" t="n">
        <f aca="false">IFERROR(FIND("f_",LOWER(HV80)),-1)</f>
        <v>-1</v>
      </c>
      <c r="HX80" s="0" t="n">
        <f aca="false">IF(HW80=-1,-1, VALUE(MID(HV80,HW80+2, IFERROR(FIND(" ",HV80,HW80),999)-HW80-2)))</f>
        <v>-1</v>
      </c>
      <c r="HY80" s="0" t="n">
        <f aca="false">IFERROR(FIND("r_",LOWER(HV80)),-1)</f>
        <v>-1</v>
      </c>
      <c r="HZ80" s="0" t="n">
        <f aca="false">IF(HY80=-1,-1, ROW(HY80)-1+VALUE(MID(HV80,HY80+2, IFERROR(FIND(" ",HV80,HY80),999)-HY80-2)))</f>
        <v>-1</v>
      </c>
      <c r="IA80" s="0" t="str">
        <f aca="false">IF(OR(HW80=-1,IFERROR(INDEX(HW$2:HW$100,HX80),999)&gt;=0,IFERROR(INDEX(HY$2:HY$100,HX80),999)&gt;=0),IF(OR(HY80=-1,IFERROR(INDEX(HW$2:HW$100,HZ80),999)&gt;=0,IFERROR(INDEX(HY$2:HY$100,HZ80),999)&gt;=0),HV80,              REPLACE(HV80,HY80,IFERROR(FIND(" ",HV80,HY80),999)-HY80,                   INDEX(HV$2:HV$100,HZ80)                  )), REPLACE(HV80,HW80,IFERROR(FIND(" ",HV80,HW80),999)-HW80,                   INDEX(HV$2:HV$100,HX80)                  ) )</f>
        <v/>
      </c>
      <c r="IB80" s="0" t="n">
        <f aca="false">IFERROR(FIND("f_",LOWER(IA80)),-1)</f>
        <v>-1</v>
      </c>
      <c r="IC80" s="0" t="n">
        <f aca="false">IF(IB80=-1,-1, VALUE(MID(IA80,IB80+2, IFERROR(FIND(" ",IA80,IB80),999)-IB80-2)))</f>
        <v>-1</v>
      </c>
      <c r="ID80" s="0" t="n">
        <f aca="false">IFERROR(FIND("r_",LOWER(IA80)),-1)</f>
        <v>-1</v>
      </c>
      <c r="IE80" s="0" t="n">
        <f aca="false">IF(ID80=-1,-1, ROW(ID80)-1+VALUE(MID(IA80,ID80+2, IFERROR(FIND(" ",IA80,ID80),999)-ID80-2)))</f>
        <v>-1</v>
      </c>
      <c r="IF80" s="0" t="str">
        <f aca="false">IF(OR(IB80=-1,IFERROR(INDEX(IB$2:IB$100,IC80),999)&gt;=0,IFERROR(INDEX(ID$2:ID$100,IC80),999)&gt;=0),IF(OR(ID80=-1,IFERROR(INDEX(IB$2:IB$100,IE80),999)&gt;=0,IFERROR(INDEX(ID$2:ID$100,IE80),999)&gt;=0),IA80,              REPLACE(IA80,ID80,IFERROR(FIND(" ",IA80,ID80),999)-ID80,                   INDEX(IA$2:IA$100,IE80)                  )), REPLACE(IA80,IB80,IFERROR(FIND(" ",IA80,IB80),999)-IB80,                   INDEX(IA$2:IA$100,IC80)                  ) )</f>
        <v/>
      </c>
      <c r="IG80" s="0" t="n">
        <f aca="false">IFERROR(FIND("f_",LOWER(IF80)),-1)</f>
        <v>-1</v>
      </c>
      <c r="IH80" s="0" t="n">
        <f aca="false">IF(IG80=-1,-1, VALUE(MID(IF80,IG80+2, IFERROR(FIND(" ",IF80,IG80),999)-IG80-2)))</f>
        <v>-1</v>
      </c>
      <c r="II80" s="0" t="n">
        <f aca="false">IFERROR(FIND("r_",LOWER(IF80)),-1)</f>
        <v>-1</v>
      </c>
      <c r="IJ80" s="0" t="n">
        <f aca="false">IF(II80=-1,-1, ROW(II80)-1+VALUE(MID(IF80,II80+2, IFERROR(FIND(" ",IF80,II80),999)-II80-2)))</f>
        <v>-1</v>
      </c>
      <c r="IK80" s="0" t="str">
        <f aca="false">IF(OR(IG80=-1,IFERROR(INDEX(IG$2:IG$100,IH80),999)&gt;=0,IFERROR(INDEX(II$2:II$100,IH80),999)&gt;=0),IF(OR(II80=-1,IFERROR(INDEX(IG$2:IG$100,IJ80),999)&gt;=0,IFERROR(INDEX(II$2:II$100,IJ80),999)&gt;=0),IF80,              REPLACE(IF80,II80,IFERROR(FIND(" ",IF80,II80),999)-II80,                   INDEX(IF$2:IF$100,IJ80)                  )), REPLACE(IF80,IG80,IFERROR(FIND(" ",IF80,IG80),999)-IG80,                   INDEX(IF$2:IF$100,IH80)                  ) )</f>
        <v/>
      </c>
      <c r="IL80" s="0" t="n">
        <f aca="false">IFERROR(FIND("f_",LOWER(IK80)),-1)</f>
        <v>-1</v>
      </c>
      <c r="IM80" s="0" t="n">
        <f aca="false">IF(IL80=-1,-1, VALUE(MID(IK80,IL80+2, IFERROR(FIND(" ",IK80,IL80),999)-IL80-2)))</f>
        <v>-1</v>
      </c>
      <c r="IN80" s="0" t="n">
        <f aca="false">IFERROR(FIND("r_",LOWER(IK80)),-1)</f>
        <v>-1</v>
      </c>
      <c r="IO80" s="0" t="n">
        <f aca="false">IF(IN80=-1,-1, ROW(IN80)-1+VALUE(MID(IK80,IN80+2, IFERROR(FIND(" ",IK80,IN80),999)-IN80-2)))</f>
        <v>-1</v>
      </c>
      <c r="IP80" s="0" t="str">
        <f aca="false">IF(OR(IL80=-1,IFERROR(INDEX(IL$2:IL$100,IM80),999)&gt;=0,IFERROR(INDEX(IN$2:IN$100,IM80),999)&gt;=0),IF(OR(IN80=-1,IFERROR(INDEX(IL$2:IL$100,IO80),999)&gt;=0,IFERROR(INDEX(IN$2:IN$100,IO80),999)&gt;=0),IK80,              REPLACE(IK80,IN80,IFERROR(FIND(" ",IK80,IN80),999)-IN80,                   INDEX(IK$2:IK$100,IO80)                  )), REPLACE(IK80,IL80,IFERROR(FIND(" ",IK80,IL80),999)-IL80,                   INDEX(IK$2:IK$100,IM80)                  ) )</f>
        <v/>
      </c>
      <c r="IQ80" s="0" t="n">
        <f aca="false">IFERROR(FIND("f_",LOWER(IP80)),-1)</f>
        <v>-1</v>
      </c>
      <c r="IR80" s="0" t="n">
        <f aca="false">IF(IQ80=-1,-1, VALUE(MID(IP80,IQ80+2, IFERROR(FIND(" ",IP80,IQ80),999)-IQ80-2)))</f>
        <v>-1</v>
      </c>
      <c r="IS80" s="0" t="n">
        <f aca="false">IFERROR(FIND("r_",LOWER(IP80)),-1)</f>
        <v>-1</v>
      </c>
      <c r="IT80" s="0" t="n">
        <f aca="false">IF(IS80=-1,-1, ROW(IS80)-1+VALUE(MID(IP80,IS80+2, IFERROR(FIND(" ",IP80,IS80),999)-IS80-2)))</f>
        <v>-1</v>
      </c>
      <c r="IU80" s="0" t="str">
        <f aca="false">IF(OR(IQ80=-1,IFERROR(INDEX(IQ$2:IQ$100,IR80),999)&gt;=0,IFERROR(INDEX(IS$2:IS$100,IR80),999)&gt;=0),IF(OR(IS80=-1,IFERROR(INDEX(IQ$2:IQ$100,IT80),999)&gt;=0,IFERROR(INDEX(IS$2:IS$100,IT80),999)&gt;=0),IP80,              REPLACE(IP80,IS80,IFERROR(FIND(" ",IP80,IS80),999)-IS80,                   INDEX(IP$2:IP$100,IT80)                  )), REPLACE(IP80,IQ80,IFERROR(FIND(" ",IP80,IQ80),999)-IQ80,                   INDEX(IP$2:IP$100,IR80)                  ) )</f>
        <v/>
      </c>
      <c r="IV80" s="0" t="n">
        <f aca="false">IFERROR(FIND("f_",LOWER(IU80)),-1)</f>
        <v>-1</v>
      </c>
      <c r="IW80" s="0" t="n">
        <f aca="false">IF(IV80=-1,-1, VALUE(MID(IU80,IV80+2, IFERROR(FIND(" ",IU80,IV80),999)-IV80-2)))</f>
        <v>-1</v>
      </c>
      <c r="IX80" s="0" t="n">
        <f aca="false">IFERROR(FIND("r_",LOWER(IU80)),-1)</f>
        <v>-1</v>
      </c>
      <c r="IY80" s="0" t="n">
        <f aca="false">IF(IX80=-1,-1, ROW(IX80)-1+VALUE(MID(IU80,IX80+2, IFERROR(FIND(" ",IU80,IX80),999)-IX80-2)))</f>
        <v>-1</v>
      </c>
      <c r="IZ80" s="0" t="str">
        <f aca="false">IF(OR(IV80=-1,IFERROR(INDEX(IV$2:IV$100,IW80),999)&gt;=0,IFERROR(INDEX(IX$2:IX$100,IW80),999)&gt;=0),IF(OR(IX80=-1,IFERROR(INDEX(IV$2:IV$100,IY80),999)&gt;=0,IFERROR(INDEX(IX$2:IX$100,IY80),999)&gt;=0),IU80,              REPLACE(IU80,IX80,IFERROR(FIND(" ",IU80,IX80),999)-IX80,                   INDEX(IU$2:IU$100,IY80)                  )), REPLACE(IU80,IV80,IFERROR(FIND(" ",IU80,IV80),999)-IV80,                   INDEX(IU$2:IU$100,IW80)                  ) )</f>
        <v/>
      </c>
      <c r="JA80" s="0" t="n">
        <f aca="false">IFERROR(FIND("f_",LOWER(IZ80)),-1)</f>
        <v>-1</v>
      </c>
      <c r="JB80" s="0" t="n">
        <f aca="false">IF(JA80=-1,-1, VALUE(MID(IZ80,JA80+2, IFERROR(FIND(" ",IZ80,JA80),999)-JA80-2)))</f>
        <v>-1</v>
      </c>
      <c r="JC80" s="0" t="n">
        <f aca="false">IFERROR(FIND("r_",LOWER(IZ80)),-1)</f>
        <v>-1</v>
      </c>
      <c r="JD80" s="0" t="n">
        <f aca="false">IF(JC80=-1,-1, ROW(JC80)-1+VALUE(MID(IZ80,JC80+2, IFERROR(FIND(" ",IZ80,JC80),999)-JC80-2)))</f>
        <v>-1</v>
      </c>
      <c r="JE80" s="0" t="str">
        <f aca="false">IF(OR(JA80=-1,IFERROR(INDEX(JA$2:JA$100,JB80),999)&gt;=0,IFERROR(INDEX(JC$2:JC$100,JB80),999)&gt;=0),IF(OR(JC80=-1,IFERROR(INDEX(JA$2:JA$100,JD80),999)&gt;=0,IFERROR(INDEX(JC$2:JC$100,JD80),999)&gt;=0),IZ80,              REPLACE(IZ80,JC80,IFERROR(FIND(" ",IZ80,JC80),999)-JC80,                   INDEX(IZ$2:IZ$100,JD80)                  )), REPLACE(IZ80,JA80,IFERROR(FIND(" ",IZ80,JA80),999)-JA80,                   INDEX(IZ$2:IZ$100,JB80)                  ) )</f>
        <v/>
      </c>
      <c r="JF80" s="0" t="n">
        <f aca="false">IFERROR(FIND("f_",LOWER(JE80)),-1)</f>
        <v>-1</v>
      </c>
      <c r="JG80" s="0" t="n">
        <f aca="false">IF(JF80=-1,-1, VALUE(MID(JE80,JF80+2, IFERROR(FIND(" ",JE80,JF80),999)-JF80-2)))</f>
        <v>-1</v>
      </c>
      <c r="JH80" s="0" t="n">
        <f aca="false">IFERROR(FIND("r_",LOWER(JE80)),-1)</f>
        <v>-1</v>
      </c>
      <c r="JI80" s="0" t="n">
        <f aca="false">IF(JH80=-1,-1, ROW(JH80)-1+VALUE(MID(JE80,JH80+2, IFERROR(FIND(" ",JE80,JH80),999)-JH80-2)))</f>
        <v>-1</v>
      </c>
      <c r="JJ80" s="0" t="str">
        <f aca="false">IF(OR(JF80=-1,IFERROR(INDEX(JF$2:JF$100,JG80),999)&gt;=0,IFERROR(INDEX(JH$2:JH$100,JG80),999)&gt;=0),IF(OR(JH80=-1,IFERROR(INDEX(JF$2:JF$100,JI80),999)&gt;=0,IFERROR(INDEX(JH$2:JH$100,JI80),999)&gt;=0),JE80,              REPLACE(JE80,JH80,IFERROR(FIND(" ",JE80,JH80),999)-JH80,                   INDEX(JE$2:JE$100,JI80)                  )), REPLACE(JE80,JF80,IFERROR(FIND(" ",JE80,JF80),999)-JF80,                   INDEX(JE$2:JE$100,JG80)                  ) )</f>
        <v/>
      </c>
      <c r="JK80" s="0" t="n">
        <f aca="false">IFERROR(FIND("f_",LOWER(JJ80)),-1)</f>
        <v>-1</v>
      </c>
      <c r="JL80" s="0" t="n">
        <f aca="false">IF(JK80=-1,-1, VALUE(MID(JJ80,JK80+2, IFERROR(FIND(" ",JJ80,JK80),999)-JK80-2)))</f>
        <v>-1</v>
      </c>
      <c r="JM80" s="0" t="n">
        <f aca="false">IFERROR(FIND("r_",LOWER(JJ80)),-1)</f>
        <v>-1</v>
      </c>
      <c r="JN80" s="0" t="n">
        <f aca="false">IF(JM80=-1,-1, ROW(JM80)-1+VALUE(MID(JJ80,JM80+2, IFERROR(FIND(" ",JJ80,JM80),999)-JM80-2)))</f>
        <v>-1</v>
      </c>
      <c r="JO80" s="0" t="str">
        <f aca="false">IF(OR(JK80=-1,IFERROR(INDEX(JK$2:JK$100,JL80),999)&gt;=0,IFERROR(INDEX(JM$2:JM$100,JL80),999)&gt;=0),IF(OR(JM80=-1,IFERROR(INDEX(JK$2:JK$100,JN80),999)&gt;=0,IFERROR(INDEX(JM$2:JM$100,JN80),999)&gt;=0),JJ80,              REPLACE(JJ80,JM80,IFERROR(FIND(" ",JJ80,JM80),999)-JM80,                   INDEX(JJ$2:JJ$100,JN80)                  )), REPLACE(JJ80,JK80,IFERROR(FIND(" ",JJ80,JK80),999)-JK80,                   INDEX(JJ$2:JJ$100,JL80)                  ) )</f>
        <v/>
      </c>
      <c r="JP80" s="0" t="n">
        <f aca="false">IFERROR(FIND("f_",LOWER(JO80)),-1)</f>
        <v>-1</v>
      </c>
      <c r="JQ80" s="0" t="n">
        <f aca="false">IF(JP80=-1,-1, VALUE(MID(JO80,JP80+2, IFERROR(FIND(" ",JO80,JP80),999)-JP80-2)))</f>
        <v>-1</v>
      </c>
      <c r="JR80" s="0" t="n">
        <f aca="false">IFERROR(FIND("r_",LOWER(JO80)),-1)</f>
        <v>-1</v>
      </c>
      <c r="JS80" s="0" t="n">
        <f aca="false">IF(JR80=-1,-1, ROW(JR80)-1+VALUE(MID(JO80,JR80+2, IFERROR(FIND(" ",JO80,JR80),999)-JR80-2)))</f>
        <v>-1</v>
      </c>
      <c r="JT80" s="0" t="str">
        <f aca="false">IF(OR(JP80=-1,IFERROR(INDEX(JP$2:JP$100,JQ80),999)&gt;=0,IFERROR(INDEX(JR$2:JR$100,JQ80),999)&gt;=0),IF(OR(JR80=-1,IFERROR(INDEX(JP$2:JP$100,JS80),999)&gt;=0,IFERROR(INDEX(JR$2:JR$100,JS80),999)&gt;=0),JO80,              REPLACE(JO80,JR80,IFERROR(FIND(" ",JO80,JR80),999)-JR80,                   INDEX(JO$2:JO$100,JS80)                  )), REPLACE(JO80,JP80,IFERROR(FIND(" ",JO80,JP80),999)-JP80,                   INDEX(JO$2:JO$100,JQ80)                  ) )</f>
        <v/>
      </c>
      <c r="JU80" s="0" t="n">
        <f aca="false">IFERROR(FIND("f_",LOWER(JT80)),-1)</f>
        <v>-1</v>
      </c>
      <c r="JV80" s="0" t="n">
        <f aca="false">IF(JU80=-1,-1, VALUE(MID(JT80,JU80+2, IFERROR(FIND(" ",JT80,JU80),999)-JU80-2)))</f>
        <v>-1</v>
      </c>
      <c r="JW80" s="0" t="n">
        <f aca="false">IFERROR(FIND("r_",LOWER(JT80)),-1)</f>
        <v>-1</v>
      </c>
      <c r="JX80" s="0" t="n">
        <f aca="false">IF(JW80=-1,-1, ROW(JW80)-1+VALUE(MID(JT80,JW80+2, IFERROR(FIND(" ",JT80,JW80),999)-JW80-2)))</f>
        <v>-1</v>
      </c>
      <c r="JY80" s="0" t="str">
        <f aca="false">IF(OR(JU80=-1,IFERROR(INDEX(JU$2:JU$100,JV80),999)&gt;=0,IFERROR(INDEX(JW$2:JW$100,JV80),999)&gt;=0),IF(OR(JW80=-1,IFERROR(INDEX(JU$2:JU$100,JX80),999)&gt;=0,IFERROR(INDEX(JW$2:JW$100,JX80),999)&gt;=0),JT80,              REPLACE(JT80,JW80,IFERROR(FIND(" ",JT80,JW80),999)-JW80,                   INDEX(JT$2:JT$100,JX80)                  )), REPLACE(JT80,JU80,IFERROR(FIND(" ",JT80,JU80),999)-JU80,                   INDEX(JT$2:JT$100,JV80)                  ) )</f>
        <v/>
      </c>
      <c r="JZ80" s="0" t="n">
        <f aca="false">IFERROR(FIND("f_",LOWER(JY80)),-1)</f>
        <v>-1</v>
      </c>
      <c r="KA80" s="0" t="n">
        <f aca="false">IF(JZ80=-1,-1, VALUE(MID(JY80,JZ80+2, IFERROR(FIND(" ",JY80,JZ80),999)-JZ80-2)))</f>
        <v>-1</v>
      </c>
      <c r="KB80" s="0" t="n">
        <f aca="false">IFERROR(FIND("r_",LOWER(JY80)),-1)</f>
        <v>-1</v>
      </c>
      <c r="KC80" s="0" t="n">
        <f aca="false">IF(KB80=-1,-1, ROW(KB80)-1+VALUE(MID(JY80,KB80+2, IFERROR(FIND(" ",JY80,KB80),999)-KB80-2)))</f>
        <v>-1</v>
      </c>
      <c r="KD80" s="0" t="str">
        <f aca="false">IF(OR(JZ80=-1,IFERROR(INDEX(JZ$2:JZ$100,KA80),999)&gt;=0,IFERROR(INDEX(KB$2:KB$100,KA80),999)&gt;=0),IF(OR(KB80=-1,IFERROR(INDEX(JZ$2:JZ$100,KC80),999)&gt;=0,IFERROR(INDEX(KB$2:KB$100,KC80),999)&gt;=0),JY80,              REPLACE(JY80,KB80,IFERROR(FIND(" ",JY80,KB80),999)-KB80,                   INDEX(JY$2:JY$100,KC80)                  )), REPLACE(JY80,JZ80,IFERROR(FIND(" ",JY80,JZ80),999)-JZ80,                   INDEX(JY$2:JY$100,KA80)                  ) )</f>
        <v/>
      </c>
      <c r="KE80" s="0" t="n">
        <f aca="false">IFERROR(FIND("f_",LOWER(KD80)),-1)</f>
        <v>-1</v>
      </c>
      <c r="KF80" s="0" t="n">
        <f aca="false">IF(KE80=-1,-1, VALUE(MID(KD80,KE80+2, IFERROR(FIND(" ",KD80,KE80),999)-KE80-2)))</f>
        <v>-1</v>
      </c>
      <c r="KG80" s="0" t="n">
        <f aca="false">IFERROR(FIND("r_",LOWER(KD80)),-1)</f>
        <v>-1</v>
      </c>
      <c r="KH80" s="0" t="n">
        <f aca="false">IF(KG80=-1,-1, ROW(KG80)-1+VALUE(MID(KD80,KG80+2, IFERROR(FIND(" ",KD80,KG80),999)-KG80-2)))</f>
        <v>-1</v>
      </c>
      <c r="KI80" s="0" t="str">
        <f aca="false">IF(OR(KE80=-1,IFERROR(INDEX(KE$2:KE$100,KF80),999)&gt;=0,IFERROR(INDEX(KG$2:KG$100,KF80),999)&gt;=0),IF(OR(KG80=-1,IFERROR(INDEX(KE$2:KE$100,KH80),999)&gt;=0,IFERROR(INDEX(KG$2:KG$100,KH80),999)&gt;=0),KD80,              REPLACE(KD80,KG80,IFERROR(FIND(" ",KD80,KG80),999)-KG80,                   INDEX(KD$2:KD$100,KH80)                  )), REPLACE(KD80,KE80,IFERROR(FIND(" ",KD80,KE80),999)-KE80,                   INDEX(KD$2:KD$100,KF80)                  ) )</f>
        <v/>
      </c>
    </row>
    <row r="81" customFormat="false" ht="13.8" hidden="false" customHeight="false" outlineLevel="0" collapsed="false">
      <c r="D81" s="1"/>
      <c r="L81" s="0" t="str">
        <f aca="false">KI81</f>
        <v/>
      </c>
      <c r="O81" s="0" t="e">
        <f aca="false">IF(D81="join", E81&amp;"["&amp;G81&amp;"] = "&amp;F81&amp;"["&amp;G81&amp;"]" &amp;IF(H81="",""," ∧ "&amp;E81&amp;"["&amp;H81&amp;"] = "&amp;F81&amp;"["&amp;H81&amp;"]") &amp;IF(I81="",""," ∧ "&amp;E81&amp;"["&amp;I81&amp;"] = "&amp;F81&amp;"["&amp;I81&amp;"]"), NA())</f>
        <v>#N/A</v>
      </c>
      <c r="P81" s="0" t="e">
        <f aca="false">IFERROR(O81,VLOOKUP($D81,Relrows!$A:$E,5,0))</f>
        <v>#N/A</v>
      </c>
      <c r="Q81" s="0" t="e">
        <f aca="false">SUBSTITUTE(SUBSTITUTE(SUBSTITUTE(P81,"parm1",E81),"parm2",F81),"parm3",G81)</f>
        <v>#N/A</v>
      </c>
      <c r="R81" s="0" t="str">
        <f aca="false">IFERROR(VLOOKUP(ROW($A80),$J$2:$Q$100,COLUMN(Q80)-COLUMN(J80)+1,0),"")</f>
        <v/>
      </c>
      <c r="T81" s="0" t="str">
        <f aca="false">R81</f>
        <v/>
      </c>
      <c r="U81" s="0" t="n">
        <f aca="false">IFERROR(FIND("f_",LOWER(T81)),-1)</f>
        <v>-1</v>
      </c>
      <c r="V81" s="0" t="n">
        <f aca="false">IF(U81=-1,-1, VALUE(MID(T81,U81+2, IFERROR(FIND(" ",T81,U81),999)-U81-2)))</f>
        <v>-1</v>
      </c>
      <c r="W81" s="0" t="n">
        <f aca="false">IFERROR(FIND("r_",LOWER(T81)),-1)</f>
        <v>-1</v>
      </c>
      <c r="X81" s="0" t="n">
        <f aca="false">IF(W81=-1,-1, ROW(W81)-1+VALUE(MID(T81,W81+2, IFERROR(FIND(" ",T81,W81),999)-W81-2)))</f>
        <v>-1</v>
      </c>
      <c r="Y81" s="0" t="str">
        <f aca="false">IF(OR(U81=-1,IFERROR(INDEX(U$2:U$100,V81),999)&gt;=0,IFERROR(INDEX(W$2:W$100,V81),999)&gt;=0),IF(OR(W81=-1,IFERROR(INDEX(U$2:U$100,X81),999)&gt;=0,IFERROR(INDEX(W$2:W$100,X81),999)&gt;=0),T81,              REPLACE(T81,W81,IFERROR(FIND(" ",T81,W81),999)-W81,                   INDEX(T$2:T$100,X81)                  )), REPLACE(T81,U81,IFERROR(FIND(" ",T81,U81),999)-U81,                   INDEX(T$2:T$100,V81)                  ) )</f>
        <v/>
      </c>
      <c r="Z81" s="0" t="n">
        <f aca="false">IFERROR(FIND("f_",LOWER(Y81)),-1)</f>
        <v>-1</v>
      </c>
      <c r="AA81" s="0" t="n">
        <f aca="false">IF(Z81=-1,-1, VALUE(MID(Y81,Z81+2, IFERROR(FIND(" ",Y81,Z81),999)-Z81-2)))</f>
        <v>-1</v>
      </c>
      <c r="AB81" s="0" t="n">
        <f aca="false">IFERROR(FIND("r_",LOWER(Y81)),-1)</f>
        <v>-1</v>
      </c>
      <c r="AC81" s="0" t="n">
        <f aca="false">IF(AB81=-1,-1, ROW(AB81)-1+VALUE(MID(Y81,AB81+2, IFERROR(FIND(" ",Y81,AB81),999)-AB81-2)))</f>
        <v>-1</v>
      </c>
      <c r="AD81" s="0" t="str">
        <f aca="false">IF(OR(Z81=-1,IFERROR(INDEX(Z$2:Z$100,AA81),999)&gt;=0,IFERROR(INDEX(AB$2:AB$100,AA81),999)&gt;=0),IF(OR(AB81=-1,IFERROR(INDEX(Z$2:Z$100,AC81),999)&gt;=0,IFERROR(INDEX(AB$2:AB$100,AC81),999)&gt;=0),Y81,              REPLACE(Y81,AB81,IFERROR(FIND(" ",Y81,AB81),999)-AB81,                   INDEX(Y$2:Y$100,AC81)                  )), REPLACE(Y81,Z81,IFERROR(FIND(" ",Y81,Z81),999)-Z81,                   INDEX(Y$2:Y$100,AA81)                  ) )</f>
        <v/>
      </c>
      <c r="AE81" s="0" t="n">
        <f aca="false">IFERROR(FIND("f_",LOWER(AD81)),-1)</f>
        <v>-1</v>
      </c>
      <c r="AF81" s="0" t="n">
        <f aca="false">IF(AE81=-1,-1, VALUE(MID(AD81,AE81+2, IFERROR(FIND(" ",AD81,AE81),999)-AE81-2)))</f>
        <v>-1</v>
      </c>
      <c r="AG81" s="0" t="n">
        <f aca="false">IFERROR(FIND("r_",LOWER(AD81)),-1)</f>
        <v>-1</v>
      </c>
      <c r="AH81" s="0" t="n">
        <f aca="false">IF(AG81=-1,-1, ROW(AG81)-1+VALUE(MID(AD81,AG81+2, IFERROR(FIND(" ",AD81,AG81),999)-AG81-2)))</f>
        <v>-1</v>
      </c>
      <c r="AI81" s="0" t="str">
        <f aca="false">IF(OR(AE81=-1,IFERROR(INDEX(AE$2:AE$100,AF81),999)&gt;=0,IFERROR(INDEX(AG$2:AG$100,AF81),999)&gt;=0),IF(OR(AG81=-1,IFERROR(INDEX(AE$2:AE$100,AH81),999)&gt;=0,IFERROR(INDEX(AG$2:AG$100,AH81),999)&gt;=0),AD81,              REPLACE(AD81,AG81,IFERROR(FIND(" ",AD81,AG81),999)-AG81,                   INDEX(AD$2:AD$100,AH81)                  )), REPLACE(AD81,AE81,IFERROR(FIND(" ",AD81,AE81),999)-AE81,                   INDEX(AD$2:AD$100,AF81)                  ) )</f>
        <v/>
      </c>
      <c r="AJ81" s="0" t="n">
        <f aca="false">IFERROR(FIND("f_",LOWER(AI81)),-1)</f>
        <v>-1</v>
      </c>
      <c r="AK81" s="0" t="n">
        <f aca="false">IF(AJ81=-1,-1, VALUE(MID(AI81,AJ81+2, IFERROR(FIND(" ",AI81,AJ81),999)-AJ81-2)))</f>
        <v>-1</v>
      </c>
      <c r="AL81" s="0" t="n">
        <f aca="false">IFERROR(FIND("r_",LOWER(AI81)),-1)</f>
        <v>-1</v>
      </c>
      <c r="AM81" s="0" t="n">
        <f aca="false">IF(AL81=-1,-1, ROW(AL81)-1+VALUE(MID(AI81,AL81+2, IFERROR(FIND(" ",AI81,AL81),999)-AL81-2)))</f>
        <v>-1</v>
      </c>
      <c r="AN81" s="0" t="str">
        <f aca="false">IF(OR(AJ81=-1,IFERROR(INDEX(AJ$2:AJ$100,AK81),999)&gt;=0,IFERROR(INDEX(AL$2:AL$100,AK81),999)&gt;=0),IF(OR(AL81=-1,IFERROR(INDEX(AJ$2:AJ$100,AM81),999)&gt;=0,IFERROR(INDEX(AL$2:AL$100,AM81),999)&gt;=0),AI81,              REPLACE(AI81,AL81,IFERROR(FIND(" ",AI81,AL81),999)-AL81,                   INDEX(AI$2:AI$100,AM81)                  )), REPLACE(AI81,AJ81,IFERROR(FIND(" ",AI81,AJ81),999)-AJ81,                   INDEX(AI$2:AI$100,AK81)                  ) )</f>
        <v/>
      </c>
      <c r="AO81" s="0" t="n">
        <f aca="false">IFERROR(FIND("f_",LOWER(AN81)),-1)</f>
        <v>-1</v>
      </c>
      <c r="AP81" s="0" t="n">
        <f aca="false">IF(AO81=-1,-1, VALUE(MID(AN81,AO81+2, IFERROR(FIND(" ",AN81,AO81),999)-AO81-2)))</f>
        <v>-1</v>
      </c>
      <c r="AQ81" s="0" t="n">
        <f aca="false">IFERROR(FIND("r_",LOWER(AN81)),-1)</f>
        <v>-1</v>
      </c>
      <c r="AR81" s="0" t="n">
        <f aca="false">IF(AQ81=-1,-1, ROW(AQ81)-1+VALUE(MID(AN81,AQ81+2, IFERROR(FIND(" ",AN81,AQ81),999)-AQ81-2)))</f>
        <v>-1</v>
      </c>
      <c r="AS81" s="0" t="str">
        <f aca="false">IF(OR(AO81=-1,IFERROR(INDEX(AO$2:AO$100,AP81),999)&gt;=0,IFERROR(INDEX(AQ$2:AQ$100,AP81),999)&gt;=0),IF(OR(AQ81=-1,IFERROR(INDEX(AO$2:AO$100,AR81),999)&gt;=0,IFERROR(INDEX(AQ$2:AQ$100,AR81),999)&gt;=0),AN81,              REPLACE(AN81,AQ81,IFERROR(FIND(" ",AN81,AQ81),999)-AQ81,                   INDEX(AN$2:AN$100,AR81)                  )), REPLACE(AN81,AO81,IFERROR(FIND(" ",AN81,AO81),999)-AO81,                   INDEX(AN$2:AN$100,AP81)                  ) )</f>
        <v/>
      </c>
      <c r="AT81" s="0" t="n">
        <f aca="false">IFERROR(FIND("f_",LOWER(AS81)),-1)</f>
        <v>-1</v>
      </c>
      <c r="AU81" s="0" t="n">
        <f aca="false">IF(AT81=-1,-1, VALUE(MID(AS81,AT81+2, IFERROR(FIND(" ",AS81,AT81),999)-AT81-2)))</f>
        <v>-1</v>
      </c>
      <c r="AV81" s="0" t="n">
        <f aca="false">IFERROR(FIND("r_",LOWER(AS81)),-1)</f>
        <v>-1</v>
      </c>
      <c r="AW81" s="0" t="n">
        <f aca="false">IF(AV81=-1,-1, ROW(AV81)-1+VALUE(MID(AS81,AV81+2, IFERROR(FIND(" ",AS81,AV81),999)-AV81-2)))</f>
        <v>-1</v>
      </c>
      <c r="AX81" s="0" t="str">
        <f aca="false">IF(OR(AT81=-1,IFERROR(INDEX(AT$2:AT$100,AU81),999)&gt;=0,IFERROR(INDEX(AV$2:AV$100,AU81),999)&gt;=0),IF(OR(AV81=-1,IFERROR(INDEX(AT$2:AT$100,AW81),999)&gt;=0,IFERROR(INDEX(AV$2:AV$100,AW81),999)&gt;=0),AS81,              REPLACE(AS81,AV81,IFERROR(FIND(" ",AS81,AV81),999)-AV81,                   INDEX(AS$2:AS$100,AW81)                  )), REPLACE(AS81,AT81,IFERROR(FIND(" ",AS81,AT81),999)-AT81,                   INDEX(AS$2:AS$100,AU81)                  ) )</f>
        <v/>
      </c>
      <c r="AY81" s="0" t="n">
        <f aca="false">IFERROR(FIND("f_",LOWER(AX81)),-1)</f>
        <v>-1</v>
      </c>
      <c r="AZ81" s="0" t="n">
        <f aca="false">IF(AY81=-1,-1, VALUE(MID(AX81,AY81+2, IFERROR(FIND(" ",AX81,AY81),999)-AY81-2)))</f>
        <v>-1</v>
      </c>
      <c r="BA81" s="0" t="n">
        <f aca="false">IFERROR(FIND("r_",LOWER(AX81)),-1)</f>
        <v>-1</v>
      </c>
      <c r="BB81" s="0" t="n">
        <f aca="false">IF(BA81=-1,-1, ROW(BA81)-1+VALUE(MID(AX81,BA81+2, IFERROR(FIND(" ",AX81,BA81),999)-BA81-2)))</f>
        <v>-1</v>
      </c>
      <c r="BC81" s="0" t="str">
        <f aca="false">IF(OR(AY81=-1,IFERROR(INDEX(AY$2:AY$100,AZ81),999)&gt;=0,IFERROR(INDEX(BA$2:BA$100,AZ81),999)&gt;=0),IF(OR(BA81=-1,IFERROR(INDEX(AY$2:AY$100,BB81),999)&gt;=0,IFERROR(INDEX(BA$2:BA$100,BB81),999)&gt;=0),AX81,              REPLACE(AX81,BA81,IFERROR(FIND(" ",AX81,BA81),999)-BA81,                   INDEX(AX$2:AX$100,BB81)                  )), REPLACE(AX81,AY81,IFERROR(FIND(" ",AX81,AY81),999)-AY81,                   INDEX(AX$2:AX$100,AZ81)                  ) )</f>
        <v/>
      </c>
      <c r="BD81" s="0" t="n">
        <f aca="false">IFERROR(FIND("f_",LOWER(BC81)),-1)</f>
        <v>-1</v>
      </c>
      <c r="BE81" s="0" t="n">
        <f aca="false">IF(BD81=-1,-1, VALUE(MID(BC81,BD81+2, IFERROR(FIND(" ",BC81,BD81),999)-BD81-2)))</f>
        <v>-1</v>
      </c>
      <c r="BF81" s="0" t="n">
        <f aca="false">IFERROR(FIND("r_",LOWER(BC81)),-1)</f>
        <v>-1</v>
      </c>
      <c r="BG81" s="0" t="n">
        <f aca="false">IF(BF81=-1,-1, ROW(BF81)-1+VALUE(MID(BC81,BF81+2, IFERROR(FIND(" ",BC81,BF81),999)-BF81-2)))</f>
        <v>-1</v>
      </c>
      <c r="BH81" s="0" t="str">
        <f aca="false">IF(OR(BD81=-1,IFERROR(INDEX(BD$2:BD$100,BE81),999)&gt;=0,IFERROR(INDEX(BF$2:BF$100,BE81),999)&gt;=0),IF(OR(BF81=-1,IFERROR(INDEX(BD$2:BD$100,BG81),999)&gt;=0,IFERROR(INDEX(BF$2:BF$100,BG81),999)&gt;=0),BC81,              REPLACE(BC81,BF81,IFERROR(FIND(" ",BC81,BF81),999)-BF81,                   INDEX(BC$2:BC$100,BG81)                  )), REPLACE(BC81,BD81,IFERROR(FIND(" ",BC81,BD81),999)-BD81,                   INDEX(BC$2:BC$100,BE81)                  ) )</f>
        <v/>
      </c>
      <c r="BI81" s="0" t="n">
        <f aca="false">IFERROR(FIND("f_",LOWER(BH81)),-1)</f>
        <v>-1</v>
      </c>
      <c r="BJ81" s="0" t="n">
        <f aca="false">IF(BI81=-1,-1, VALUE(MID(BH81,BI81+2, IFERROR(FIND(" ",BH81,BI81),999)-BI81-2)))</f>
        <v>-1</v>
      </c>
      <c r="BK81" s="0" t="n">
        <f aca="false">IFERROR(FIND("r_",LOWER(BH81)),-1)</f>
        <v>-1</v>
      </c>
      <c r="BL81" s="0" t="n">
        <f aca="false">IF(BK81=-1,-1, ROW(BK81)-1+VALUE(MID(BH81,BK81+2, IFERROR(FIND(" ",BH81,BK81),999)-BK81-2)))</f>
        <v>-1</v>
      </c>
      <c r="BM81" s="0" t="str">
        <f aca="false">IF(OR(BI81=-1,IFERROR(INDEX(BI$2:BI$100,BJ81),999)&gt;=0,IFERROR(INDEX(BK$2:BK$100,BJ81),999)&gt;=0),IF(OR(BK81=-1,IFERROR(INDEX(BI$2:BI$100,BL81),999)&gt;=0,IFERROR(INDEX(BK$2:BK$100,BL81),999)&gt;=0),BH81,              REPLACE(BH81,BK81,IFERROR(FIND(" ",BH81,BK81),999)-BK81,                   INDEX(BH$2:BH$100,BL81)                  )), REPLACE(BH81,BI81,IFERROR(FIND(" ",BH81,BI81),999)-BI81,                   INDEX(BH$2:BH$100,BJ81)                  ) )</f>
        <v/>
      </c>
      <c r="BN81" s="0" t="n">
        <f aca="false">IFERROR(FIND("f_",LOWER(BM81)),-1)</f>
        <v>-1</v>
      </c>
      <c r="BO81" s="0" t="n">
        <f aca="false">IF(BN81=-1,-1, VALUE(MID(BM81,BN81+2, IFERROR(FIND(" ",BM81,BN81),999)-BN81-2)))</f>
        <v>-1</v>
      </c>
      <c r="BP81" s="0" t="n">
        <f aca="false">IFERROR(FIND("r_",LOWER(BM81)),-1)</f>
        <v>-1</v>
      </c>
      <c r="BQ81" s="0" t="n">
        <f aca="false">IF(BP81=-1,-1, ROW(BP81)-1+VALUE(MID(BM81,BP81+2, IFERROR(FIND(" ",BM81,BP81),999)-BP81-2)))</f>
        <v>-1</v>
      </c>
      <c r="BR81" s="0" t="str">
        <f aca="false">IF(OR(BN81=-1,IFERROR(INDEX(BN$2:BN$100,BO81),999)&gt;=0,IFERROR(INDEX(BP$2:BP$100,BO81),999)&gt;=0),IF(OR(BP81=-1,IFERROR(INDEX(BN$2:BN$100,BQ81),999)&gt;=0,IFERROR(INDEX(BP$2:BP$100,BQ81),999)&gt;=0),BM81,              REPLACE(BM81,BP81,IFERROR(FIND(" ",BM81,BP81),999)-BP81,                   INDEX(BM$2:BM$100,BQ81)                  )), REPLACE(BM81,BN81,IFERROR(FIND(" ",BM81,BN81),999)-BN81,                   INDEX(BM$2:BM$100,BO81)                  ) )</f>
        <v/>
      </c>
      <c r="BS81" s="0" t="n">
        <f aca="false">IFERROR(FIND("f_",LOWER(BR81)),-1)</f>
        <v>-1</v>
      </c>
      <c r="BT81" s="0" t="n">
        <f aca="false">IF(BS81=-1,-1, VALUE(MID(BR81,BS81+2, IFERROR(FIND(" ",BR81,BS81),999)-BS81-2)))</f>
        <v>-1</v>
      </c>
      <c r="BU81" s="0" t="n">
        <f aca="false">IFERROR(FIND("r_",LOWER(BR81)),-1)</f>
        <v>-1</v>
      </c>
      <c r="BV81" s="0" t="n">
        <f aca="false">IF(BU81=-1,-1, ROW(BU81)-1+VALUE(MID(BR81,BU81+2, IFERROR(FIND(" ",BR81,BU81),999)-BU81-2)))</f>
        <v>-1</v>
      </c>
      <c r="BW81" s="0" t="str">
        <f aca="false">IF(OR(BS81=-1,IFERROR(INDEX(BS$2:BS$100,BT81),999)&gt;=0,IFERROR(INDEX(BU$2:BU$100,BT81),999)&gt;=0),IF(OR(BU81=-1,IFERROR(INDEX(BS$2:BS$100,BV81),999)&gt;=0,IFERROR(INDEX(BU$2:BU$100,BV81),999)&gt;=0),BR81,              REPLACE(BR81,BU81,IFERROR(FIND(" ",BR81,BU81),999)-BU81,                   INDEX(BR$2:BR$100,BV81)                  )), REPLACE(BR81,BS81,IFERROR(FIND(" ",BR81,BS81),999)-BS81,                   INDEX(BR$2:BR$100,BT81)                  ) )</f>
        <v/>
      </c>
      <c r="BX81" s="0" t="n">
        <f aca="false">IFERROR(FIND("f_",LOWER(BW81)),-1)</f>
        <v>-1</v>
      </c>
      <c r="BY81" s="0" t="n">
        <f aca="false">IF(BX81=-1,-1, VALUE(MID(BW81,BX81+2, IFERROR(FIND(" ",BW81,BX81),999)-BX81-2)))</f>
        <v>-1</v>
      </c>
      <c r="BZ81" s="0" t="n">
        <f aca="false">IFERROR(FIND("r_",LOWER(BW81)),-1)</f>
        <v>-1</v>
      </c>
      <c r="CA81" s="0" t="n">
        <f aca="false">IF(BZ81=-1,-1, ROW(BZ81)-1+VALUE(MID(BW81,BZ81+2, IFERROR(FIND(" ",BW81,BZ81),999)-BZ81-2)))</f>
        <v>-1</v>
      </c>
      <c r="CB81" s="0" t="str">
        <f aca="false">IF(OR(BX81=-1,IFERROR(INDEX(BX$2:BX$100,BY81),999)&gt;=0,IFERROR(INDEX(BZ$2:BZ$100,BY81),999)&gt;=0),IF(OR(BZ81=-1,IFERROR(INDEX(BX$2:BX$100,CA81),999)&gt;=0,IFERROR(INDEX(BZ$2:BZ$100,CA81),999)&gt;=0),BW81,              REPLACE(BW81,BZ81,IFERROR(FIND(" ",BW81,BZ81),999)-BZ81,                   INDEX(BW$2:BW$100,CA81)                  )), REPLACE(BW81,BX81,IFERROR(FIND(" ",BW81,BX81),999)-BX81,                   INDEX(BW$2:BW$100,BY81)                  ) )</f>
        <v/>
      </c>
      <c r="CC81" s="0" t="n">
        <f aca="false">IFERROR(FIND("f_",LOWER(CB81)),-1)</f>
        <v>-1</v>
      </c>
      <c r="CD81" s="0" t="n">
        <f aca="false">IF(CC81=-1,-1, VALUE(MID(CB81,CC81+2, IFERROR(FIND(" ",CB81,CC81),999)-CC81-2)))</f>
        <v>-1</v>
      </c>
      <c r="CE81" s="0" t="n">
        <f aca="false">IFERROR(FIND("r_",LOWER(CB81)),-1)</f>
        <v>-1</v>
      </c>
      <c r="CF81" s="0" t="n">
        <f aca="false">IF(CE81=-1,-1, ROW(CE81)-1+VALUE(MID(CB81,CE81+2, IFERROR(FIND(" ",CB81,CE81),999)-CE81-2)))</f>
        <v>-1</v>
      </c>
      <c r="CG81" s="0" t="str">
        <f aca="false">IF(OR(CC81=-1,IFERROR(INDEX(CC$2:CC$100,CD81),999)&gt;=0,IFERROR(INDEX(CE$2:CE$100,CD81),999)&gt;=0),IF(OR(CE81=-1,IFERROR(INDEX(CC$2:CC$100,CF81),999)&gt;=0,IFERROR(INDEX(CE$2:CE$100,CF81),999)&gt;=0),CB81,              REPLACE(CB81,CE81,IFERROR(FIND(" ",CB81,CE81),999)-CE81,                   INDEX(CB$2:CB$100,CF81)                  )), REPLACE(CB81,CC81,IFERROR(FIND(" ",CB81,CC81),999)-CC81,                   INDEX(CB$2:CB$100,CD81)                  ) )</f>
        <v/>
      </c>
      <c r="CH81" s="0" t="n">
        <f aca="false">IFERROR(FIND("f_",LOWER(CG81)),-1)</f>
        <v>-1</v>
      </c>
      <c r="CI81" s="0" t="n">
        <f aca="false">IF(CH81=-1,-1, VALUE(MID(CG81,CH81+2, IFERROR(FIND(" ",CG81,CH81),999)-CH81-2)))</f>
        <v>-1</v>
      </c>
      <c r="CJ81" s="0" t="n">
        <f aca="false">IFERROR(FIND("r_",LOWER(CG81)),-1)</f>
        <v>-1</v>
      </c>
      <c r="CK81" s="0" t="n">
        <f aca="false">IF(CJ81=-1,-1, ROW(CJ81)-1+VALUE(MID(CG81,CJ81+2, IFERROR(FIND(" ",CG81,CJ81),999)-CJ81-2)))</f>
        <v>-1</v>
      </c>
      <c r="CL81" s="0" t="str">
        <f aca="false">IF(OR(CH81=-1,IFERROR(INDEX(CH$2:CH$100,CI81),999)&gt;=0,IFERROR(INDEX(CJ$2:CJ$100,CI81),999)&gt;=0),IF(OR(CJ81=-1,IFERROR(INDEX(CH$2:CH$100,CK81),999)&gt;=0,IFERROR(INDEX(CJ$2:CJ$100,CK81),999)&gt;=0),CG81,              REPLACE(CG81,CJ81,IFERROR(FIND(" ",CG81,CJ81),999)-CJ81,                   INDEX(CG$2:CG$100,CK81)                  )), REPLACE(CG81,CH81,IFERROR(FIND(" ",CG81,CH81),999)-CH81,                   INDEX(CG$2:CG$100,CI81)                  ) )</f>
        <v/>
      </c>
      <c r="CM81" s="0" t="n">
        <f aca="false">IFERROR(FIND("f_",LOWER(CL81)),-1)</f>
        <v>-1</v>
      </c>
      <c r="CN81" s="0" t="n">
        <f aca="false">IF(CM81=-1,-1, VALUE(MID(CL81,CM81+2, IFERROR(FIND(" ",CL81,CM81),999)-CM81-2)))</f>
        <v>-1</v>
      </c>
      <c r="CO81" s="0" t="n">
        <f aca="false">IFERROR(FIND("r_",LOWER(CL81)),-1)</f>
        <v>-1</v>
      </c>
      <c r="CP81" s="0" t="n">
        <f aca="false">IF(CO81=-1,-1, ROW(CO81)-1+VALUE(MID(CL81,CO81+2, IFERROR(FIND(" ",CL81,CO81),999)-CO81-2)))</f>
        <v>-1</v>
      </c>
      <c r="CQ81" s="0" t="str">
        <f aca="false">IF(OR(CM81=-1,IFERROR(INDEX(CM$2:CM$100,CN81),999)&gt;=0,IFERROR(INDEX(CO$2:CO$100,CN81),999)&gt;=0),IF(OR(CO81=-1,IFERROR(INDEX(CM$2:CM$100,CP81),999)&gt;=0,IFERROR(INDEX(CO$2:CO$100,CP81),999)&gt;=0),CL81,              REPLACE(CL81,CO81,IFERROR(FIND(" ",CL81,CO81),999)-CO81,                   INDEX(CL$2:CL$100,CP81)                  )), REPLACE(CL81,CM81,IFERROR(FIND(" ",CL81,CM81),999)-CM81,                   INDEX(CL$2:CL$100,CN81)                  ) )</f>
        <v/>
      </c>
      <c r="CR81" s="0" t="n">
        <f aca="false">IFERROR(FIND("f_",LOWER(CQ81)),-1)</f>
        <v>-1</v>
      </c>
      <c r="CS81" s="0" t="n">
        <f aca="false">IF(CR81=-1,-1, VALUE(MID(CQ81,CR81+2, IFERROR(FIND(" ",CQ81,CR81),999)-CR81-2)))</f>
        <v>-1</v>
      </c>
      <c r="CT81" s="0" t="n">
        <f aca="false">IFERROR(FIND("r_",LOWER(CQ81)),-1)</f>
        <v>-1</v>
      </c>
      <c r="CU81" s="0" t="n">
        <f aca="false">IF(CT81=-1,-1, ROW(CT81)-1+VALUE(MID(CQ81,CT81+2, IFERROR(FIND(" ",CQ81,CT81),999)-CT81-2)))</f>
        <v>-1</v>
      </c>
      <c r="CV81" s="0" t="str">
        <f aca="false">IF(OR(CR81=-1,IFERROR(INDEX(CR$2:CR$100,CS81),999)&gt;=0,IFERROR(INDEX(CT$2:CT$100,CS81),999)&gt;=0),IF(OR(CT81=-1,IFERROR(INDEX(CR$2:CR$100,CU81),999)&gt;=0,IFERROR(INDEX(CT$2:CT$100,CU81),999)&gt;=0),CQ81,              REPLACE(CQ81,CT81,IFERROR(FIND(" ",CQ81,CT81),999)-CT81,                   INDEX(CQ$2:CQ$100,CU81)                  )), REPLACE(CQ81,CR81,IFERROR(FIND(" ",CQ81,CR81),999)-CR81,                   INDEX(CQ$2:CQ$100,CS81)                  ) )</f>
        <v/>
      </c>
      <c r="CW81" s="0" t="n">
        <f aca="false">IFERROR(FIND("f_",LOWER(CV81)),-1)</f>
        <v>-1</v>
      </c>
      <c r="CX81" s="0" t="n">
        <f aca="false">IF(CW81=-1,-1, VALUE(MID(CV81,CW81+2, IFERROR(FIND(" ",CV81,CW81),999)-CW81-2)))</f>
        <v>-1</v>
      </c>
      <c r="CY81" s="0" t="n">
        <f aca="false">IFERROR(FIND("r_",LOWER(CV81)),-1)</f>
        <v>-1</v>
      </c>
      <c r="CZ81" s="0" t="n">
        <f aca="false">IF(CY81=-1,-1, ROW(CY81)-1+VALUE(MID(CV81,CY81+2, IFERROR(FIND(" ",CV81,CY81),999)-CY81-2)))</f>
        <v>-1</v>
      </c>
      <c r="DA81" s="0" t="str">
        <f aca="false">IF(OR(CW81=-1,IFERROR(INDEX(CW$2:CW$100,CX81),999)&gt;=0,IFERROR(INDEX(CY$2:CY$100,CX81),999)&gt;=0),IF(OR(CY81=-1,IFERROR(INDEX(CW$2:CW$100,CZ81),999)&gt;=0,IFERROR(INDEX(CY$2:CY$100,CZ81),999)&gt;=0),CV81,              REPLACE(CV81,CY81,IFERROR(FIND(" ",CV81,CY81),999)-CY81,                   INDEX(CV$2:CV$100,CZ81)                  )), REPLACE(CV81,CW81,IFERROR(FIND(" ",CV81,CW81),999)-CW81,                   INDEX(CV$2:CV$100,CX81)                  ) )</f>
        <v/>
      </c>
      <c r="DB81" s="0" t="n">
        <f aca="false">IFERROR(FIND("f_",LOWER(DA81)),-1)</f>
        <v>-1</v>
      </c>
      <c r="DC81" s="0" t="n">
        <f aca="false">IF(DB81=-1,-1, VALUE(MID(DA81,DB81+2, IFERROR(FIND(" ",DA81,DB81),999)-DB81-2)))</f>
        <v>-1</v>
      </c>
      <c r="DD81" s="0" t="n">
        <f aca="false">IFERROR(FIND("r_",LOWER(DA81)),-1)</f>
        <v>-1</v>
      </c>
      <c r="DE81" s="0" t="n">
        <f aca="false">IF(DD81=-1,-1, ROW(DD81)-1+VALUE(MID(DA81,DD81+2, IFERROR(FIND(" ",DA81,DD81),999)-DD81-2)))</f>
        <v>-1</v>
      </c>
      <c r="DF81" s="0" t="str">
        <f aca="false">IF(OR(DB81=-1,IFERROR(INDEX(DB$2:DB$100,DC81),999)&gt;=0,IFERROR(INDEX(DD$2:DD$100,DC81),999)&gt;=0),IF(OR(DD81=-1,IFERROR(INDEX(DB$2:DB$100,DE81),999)&gt;=0,IFERROR(INDEX(DD$2:DD$100,DE81),999)&gt;=0),DA81,              REPLACE(DA81,DD81,IFERROR(FIND(" ",DA81,DD81),999)-DD81,                   INDEX(DA$2:DA$100,DE81)                  )), REPLACE(DA81,DB81,IFERROR(FIND(" ",DA81,DB81),999)-DB81,                   INDEX(DA$2:DA$100,DC81)                  ) )</f>
        <v/>
      </c>
      <c r="DG81" s="0" t="n">
        <f aca="false">IFERROR(FIND("f_",LOWER(DF81)),-1)</f>
        <v>-1</v>
      </c>
      <c r="DH81" s="0" t="n">
        <f aca="false">IF(DG81=-1,-1, VALUE(MID(DF81,DG81+2, IFERROR(FIND(" ",DF81,DG81),999)-DG81-2)))</f>
        <v>-1</v>
      </c>
      <c r="DI81" s="0" t="n">
        <f aca="false">IFERROR(FIND("r_",LOWER(DF81)),-1)</f>
        <v>-1</v>
      </c>
      <c r="DJ81" s="0" t="n">
        <f aca="false">IF(DI81=-1,-1, ROW(DI81)-1+VALUE(MID(DF81,DI81+2, IFERROR(FIND(" ",DF81,DI81),999)-DI81-2)))</f>
        <v>-1</v>
      </c>
      <c r="DK81" s="0" t="str">
        <f aca="false">IF(OR(DG81=-1,IFERROR(INDEX(DG$2:DG$100,DH81),999)&gt;=0,IFERROR(INDEX(DI$2:DI$100,DH81),999)&gt;=0),IF(OR(DI81=-1,IFERROR(INDEX(DG$2:DG$100,DJ81),999)&gt;=0,IFERROR(INDEX(DI$2:DI$100,DJ81),999)&gt;=0),DF81,              REPLACE(DF81,DI81,IFERROR(FIND(" ",DF81,DI81),999)-DI81,                   INDEX(DF$2:DF$100,DJ81)                  )), REPLACE(DF81,DG81,IFERROR(FIND(" ",DF81,DG81),999)-DG81,                   INDEX(DF$2:DF$100,DH81)                  ) )</f>
        <v/>
      </c>
      <c r="DL81" s="0" t="n">
        <f aca="false">IFERROR(FIND("f_",LOWER(DK81)),-1)</f>
        <v>-1</v>
      </c>
      <c r="DM81" s="0" t="n">
        <f aca="false">IF(DL81=-1,-1, VALUE(MID(DK81,DL81+2, IFERROR(FIND(" ",DK81,DL81),999)-DL81-2)))</f>
        <v>-1</v>
      </c>
      <c r="DN81" s="0" t="n">
        <f aca="false">IFERROR(FIND("r_",LOWER(DK81)),-1)</f>
        <v>-1</v>
      </c>
      <c r="DO81" s="0" t="n">
        <f aca="false">IF(DN81=-1,-1, ROW(DN81)-1+VALUE(MID(DK81,DN81+2, IFERROR(FIND(" ",DK81,DN81),999)-DN81-2)))</f>
        <v>-1</v>
      </c>
      <c r="DP81" s="0" t="str">
        <f aca="false">IF(OR(DL81=-1,IFERROR(INDEX(DL$2:DL$100,DM81),999)&gt;=0,IFERROR(INDEX(DN$2:DN$100,DM81),999)&gt;=0),IF(OR(DN81=-1,IFERROR(INDEX(DL$2:DL$100,DO81),999)&gt;=0,IFERROR(INDEX(DN$2:DN$100,DO81),999)&gt;=0),DK81,              REPLACE(DK81,DN81,IFERROR(FIND(" ",DK81,DN81),999)-DN81,                   INDEX(DK$2:DK$100,DO81)                  )), REPLACE(DK81,DL81,IFERROR(FIND(" ",DK81,DL81),999)-DL81,                   INDEX(DK$2:DK$100,DM81)                  ) )</f>
        <v/>
      </c>
      <c r="DQ81" s="0" t="n">
        <f aca="false">IFERROR(FIND("f_",LOWER(DP81)),-1)</f>
        <v>-1</v>
      </c>
      <c r="DR81" s="0" t="n">
        <f aca="false">IF(DQ81=-1,-1, VALUE(MID(DP81,DQ81+2, IFERROR(FIND(" ",DP81,DQ81),999)-DQ81-2)))</f>
        <v>-1</v>
      </c>
      <c r="DS81" s="0" t="n">
        <f aca="false">IFERROR(FIND("r_",LOWER(DP81)),-1)</f>
        <v>-1</v>
      </c>
      <c r="DT81" s="0" t="n">
        <f aca="false">IF(DS81=-1,-1, ROW(DS81)-1+VALUE(MID(DP81,DS81+2, IFERROR(FIND(" ",DP81,DS81),999)-DS81-2)))</f>
        <v>-1</v>
      </c>
      <c r="DU81" s="0" t="str">
        <f aca="false">IF(OR(DQ81=-1,IFERROR(INDEX(DQ$2:DQ$100,DR81),999)&gt;=0,IFERROR(INDEX(DS$2:DS$100,DR81),999)&gt;=0),IF(OR(DS81=-1,IFERROR(INDEX(DQ$2:DQ$100,DT81),999)&gt;=0,IFERROR(INDEX(DS$2:DS$100,DT81),999)&gt;=0),DP81,              REPLACE(DP81,DS81,IFERROR(FIND(" ",DP81,DS81),999)-DS81,                   INDEX(DP$2:DP$100,DT81)                  )), REPLACE(DP81,DQ81,IFERROR(FIND(" ",DP81,DQ81),999)-DQ81,                   INDEX(DP$2:DP$100,DR81)                  ) )</f>
        <v/>
      </c>
      <c r="DV81" s="0" t="n">
        <f aca="false">IFERROR(FIND("f_",LOWER(DU81)),-1)</f>
        <v>-1</v>
      </c>
      <c r="DW81" s="0" t="n">
        <f aca="false">IF(DV81=-1,-1, VALUE(MID(DU81,DV81+2, IFERROR(FIND(" ",DU81,DV81),999)-DV81-2)))</f>
        <v>-1</v>
      </c>
      <c r="DX81" s="0" t="n">
        <f aca="false">IFERROR(FIND("r_",LOWER(DU81)),-1)</f>
        <v>-1</v>
      </c>
      <c r="DY81" s="0" t="n">
        <f aca="false">IF(DX81=-1,-1, ROW(DX81)-1+VALUE(MID(DU81,DX81+2, IFERROR(FIND(" ",DU81,DX81),999)-DX81-2)))</f>
        <v>-1</v>
      </c>
      <c r="DZ81" s="0" t="str">
        <f aca="false">IF(OR(DV81=-1,IFERROR(INDEX(DV$2:DV$100,DW81),999)&gt;=0,IFERROR(INDEX(DX$2:DX$100,DW81),999)&gt;=0),IF(OR(DX81=-1,IFERROR(INDEX(DV$2:DV$100,DY81),999)&gt;=0,IFERROR(INDEX(DX$2:DX$100,DY81),999)&gt;=0),DU81,              REPLACE(DU81,DX81,IFERROR(FIND(" ",DU81,DX81),999)-DX81,                   INDEX(DU$2:DU$100,DY81)                  )), REPLACE(DU81,DV81,IFERROR(FIND(" ",DU81,DV81),999)-DV81,                   INDEX(DU$2:DU$100,DW81)                  ) )</f>
        <v/>
      </c>
      <c r="EA81" s="0" t="n">
        <f aca="false">IFERROR(FIND("f_",LOWER(DZ81)),-1)</f>
        <v>-1</v>
      </c>
      <c r="EB81" s="0" t="n">
        <f aca="false">IF(EA81=-1,-1, VALUE(MID(DZ81,EA81+2, IFERROR(FIND(" ",DZ81,EA81),999)-EA81-2)))</f>
        <v>-1</v>
      </c>
      <c r="EC81" s="0" t="n">
        <f aca="false">IFERROR(FIND("r_",LOWER(DZ81)),-1)</f>
        <v>-1</v>
      </c>
      <c r="ED81" s="0" t="n">
        <f aca="false">IF(EC81=-1,-1, ROW(EC81)-1+VALUE(MID(DZ81,EC81+2, IFERROR(FIND(" ",DZ81,EC81),999)-EC81-2)))</f>
        <v>-1</v>
      </c>
      <c r="EE81" s="0" t="str">
        <f aca="false">IF(OR(EA81=-1,IFERROR(INDEX(EA$2:EA$100,EB81),999)&gt;=0,IFERROR(INDEX(EC$2:EC$100,EB81),999)&gt;=0),IF(OR(EC81=-1,IFERROR(INDEX(EA$2:EA$100,ED81),999)&gt;=0,IFERROR(INDEX(EC$2:EC$100,ED81),999)&gt;=0),DZ81,              REPLACE(DZ81,EC81,IFERROR(FIND(" ",DZ81,EC81),999)-EC81,                   INDEX(DZ$2:DZ$100,ED81)                  )), REPLACE(DZ81,EA81,IFERROR(FIND(" ",DZ81,EA81),999)-EA81,                   INDEX(DZ$2:DZ$100,EB81)                  ) )</f>
        <v/>
      </c>
      <c r="EF81" s="0" t="n">
        <f aca="false">IFERROR(FIND("f_",LOWER(EE81)),-1)</f>
        <v>-1</v>
      </c>
      <c r="EG81" s="0" t="n">
        <f aca="false">IF(EF81=-1,-1, VALUE(MID(EE81,EF81+2, IFERROR(FIND(" ",EE81,EF81),999)-EF81-2)))</f>
        <v>-1</v>
      </c>
      <c r="EH81" s="0" t="n">
        <f aca="false">IFERROR(FIND("r_",LOWER(EE81)),-1)</f>
        <v>-1</v>
      </c>
      <c r="EI81" s="0" t="n">
        <f aca="false">IF(EH81=-1,-1, ROW(EH81)-1+VALUE(MID(EE81,EH81+2, IFERROR(FIND(" ",EE81,EH81),999)-EH81-2)))</f>
        <v>-1</v>
      </c>
      <c r="EJ81" s="0" t="str">
        <f aca="false">IF(OR(EF81=-1,IFERROR(INDEX(EF$2:EF$100,EG81),999)&gt;=0,IFERROR(INDEX(EH$2:EH$100,EG81),999)&gt;=0),IF(OR(EH81=-1,IFERROR(INDEX(EF$2:EF$100,EI81),999)&gt;=0,IFERROR(INDEX(EH$2:EH$100,EI81),999)&gt;=0),EE81,              REPLACE(EE81,EH81,IFERROR(FIND(" ",EE81,EH81),999)-EH81,                   INDEX(EE$2:EE$100,EI81)                  )), REPLACE(EE81,EF81,IFERROR(FIND(" ",EE81,EF81),999)-EF81,                   INDEX(EE$2:EE$100,EG81)                  ) )</f>
        <v/>
      </c>
      <c r="EK81" s="0" t="n">
        <f aca="false">IFERROR(FIND("f_",LOWER(EJ81)),-1)</f>
        <v>-1</v>
      </c>
      <c r="EL81" s="0" t="n">
        <f aca="false">IF(EK81=-1,-1, VALUE(MID(EJ81,EK81+2, IFERROR(FIND(" ",EJ81,EK81),999)-EK81-2)))</f>
        <v>-1</v>
      </c>
      <c r="EM81" s="0" t="n">
        <f aca="false">IFERROR(FIND("r_",LOWER(EJ81)),-1)</f>
        <v>-1</v>
      </c>
      <c r="EN81" s="0" t="n">
        <f aca="false">IF(EM81=-1,-1, ROW(EM81)-1+VALUE(MID(EJ81,EM81+2, IFERROR(FIND(" ",EJ81,EM81),999)-EM81-2)))</f>
        <v>-1</v>
      </c>
      <c r="EO81" s="0" t="str">
        <f aca="false">IF(OR(EK81=-1,IFERROR(INDEX(EK$2:EK$100,EL81),999)&gt;=0,IFERROR(INDEX(EM$2:EM$100,EL81),999)&gt;=0),IF(OR(EM81=-1,IFERROR(INDEX(EK$2:EK$100,EN81),999)&gt;=0,IFERROR(INDEX(EM$2:EM$100,EN81),999)&gt;=0),EJ81,              REPLACE(EJ81,EM81,IFERROR(FIND(" ",EJ81,EM81),999)-EM81,                   INDEX(EJ$2:EJ$100,EN81)                  )), REPLACE(EJ81,EK81,IFERROR(FIND(" ",EJ81,EK81),999)-EK81,                   INDEX(EJ$2:EJ$100,EL81)                  ) )</f>
        <v/>
      </c>
      <c r="EP81" s="0" t="n">
        <f aca="false">IFERROR(FIND("f_",LOWER(EO81)),-1)</f>
        <v>-1</v>
      </c>
      <c r="EQ81" s="0" t="n">
        <f aca="false">IF(EP81=-1,-1, VALUE(MID(EO81,EP81+2, IFERROR(FIND(" ",EO81,EP81),999)-EP81-2)))</f>
        <v>-1</v>
      </c>
      <c r="ER81" s="0" t="n">
        <f aca="false">IFERROR(FIND("r_",LOWER(EO81)),-1)</f>
        <v>-1</v>
      </c>
      <c r="ES81" s="0" t="n">
        <f aca="false">IF(ER81=-1,-1, ROW(ER81)-1+VALUE(MID(EO81,ER81+2, IFERROR(FIND(" ",EO81,ER81),999)-ER81-2)))</f>
        <v>-1</v>
      </c>
      <c r="ET81" s="0" t="str">
        <f aca="false">IF(OR(EP81=-1,IFERROR(INDEX(EP$2:EP$100,EQ81),999)&gt;=0,IFERROR(INDEX(ER$2:ER$100,EQ81),999)&gt;=0),IF(OR(ER81=-1,IFERROR(INDEX(EP$2:EP$100,ES81),999)&gt;=0,IFERROR(INDEX(ER$2:ER$100,ES81),999)&gt;=0),EO81,              REPLACE(EO81,ER81,IFERROR(FIND(" ",EO81,ER81),999)-ER81,                   INDEX(EO$2:EO$100,ES81)                  )), REPLACE(EO81,EP81,IFERROR(FIND(" ",EO81,EP81),999)-EP81,                   INDEX(EO$2:EO$100,EQ81)                  ) )</f>
        <v/>
      </c>
      <c r="EU81" s="0" t="n">
        <f aca="false">IFERROR(FIND("f_",LOWER(ET81)),-1)</f>
        <v>-1</v>
      </c>
      <c r="EV81" s="0" t="n">
        <f aca="false">IF(EU81=-1,-1, VALUE(MID(ET81,EU81+2, IFERROR(FIND(" ",ET81,EU81),999)-EU81-2)))</f>
        <v>-1</v>
      </c>
      <c r="EW81" s="0" t="n">
        <f aca="false">IFERROR(FIND("r_",LOWER(ET81)),-1)</f>
        <v>-1</v>
      </c>
      <c r="EX81" s="0" t="n">
        <f aca="false">IF(EW81=-1,-1, ROW(EW81)-1+VALUE(MID(ET81,EW81+2, IFERROR(FIND(" ",ET81,EW81),999)-EW81-2)))</f>
        <v>-1</v>
      </c>
      <c r="EY81" s="0" t="str">
        <f aca="false">IF(OR(EU81=-1,IFERROR(INDEX(EU$2:EU$100,EV81),999)&gt;=0,IFERROR(INDEX(EW$2:EW$100,EV81),999)&gt;=0),IF(OR(EW81=-1,IFERROR(INDEX(EU$2:EU$100,EX81),999)&gt;=0,IFERROR(INDEX(EW$2:EW$100,EX81),999)&gt;=0),ET81,              REPLACE(ET81,EW81,IFERROR(FIND(" ",ET81,EW81),999)-EW81,                   INDEX(ET$2:ET$100,EX81)                  )), REPLACE(ET81,EU81,IFERROR(FIND(" ",ET81,EU81),999)-EU81,                   INDEX(ET$2:ET$100,EV81)                  ) )</f>
        <v/>
      </c>
      <c r="EZ81" s="0" t="n">
        <f aca="false">IFERROR(FIND("f_",LOWER(EY81)),-1)</f>
        <v>-1</v>
      </c>
      <c r="FA81" s="0" t="n">
        <f aca="false">IF(EZ81=-1,-1, VALUE(MID(EY81,EZ81+2, IFERROR(FIND(" ",EY81,EZ81),999)-EZ81-2)))</f>
        <v>-1</v>
      </c>
      <c r="FB81" s="0" t="n">
        <f aca="false">IFERROR(FIND("r_",LOWER(EY81)),-1)</f>
        <v>-1</v>
      </c>
      <c r="FC81" s="0" t="n">
        <f aca="false">IF(FB81=-1,-1, ROW(FB81)-1+VALUE(MID(EY81,FB81+2, IFERROR(FIND(" ",EY81,FB81),999)-FB81-2)))</f>
        <v>-1</v>
      </c>
      <c r="FD81" s="0" t="str">
        <f aca="false">IF(OR(EZ81=-1,IFERROR(INDEX(EZ$2:EZ$100,FA81),999)&gt;=0,IFERROR(INDEX(FB$2:FB$100,FA81),999)&gt;=0),IF(OR(FB81=-1,IFERROR(INDEX(EZ$2:EZ$100,FC81),999)&gt;=0,IFERROR(INDEX(FB$2:FB$100,FC81),999)&gt;=0),EY81,              REPLACE(EY81,FB81,IFERROR(FIND(" ",EY81,FB81),999)-FB81,                   INDEX(EY$2:EY$100,FC81)                  )), REPLACE(EY81,EZ81,IFERROR(FIND(" ",EY81,EZ81),999)-EZ81,                   INDEX(EY$2:EY$100,FA81)                  ) )</f>
        <v/>
      </c>
      <c r="FE81" s="0" t="n">
        <f aca="false">IFERROR(FIND("f_",LOWER(FD81)),-1)</f>
        <v>-1</v>
      </c>
      <c r="FF81" s="0" t="n">
        <f aca="false">IF(FE81=-1,-1, VALUE(MID(FD81,FE81+2, IFERROR(FIND(" ",FD81,FE81),999)-FE81-2)))</f>
        <v>-1</v>
      </c>
      <c r="FG81" s="0" t="n">
        <f aca="false">IFERROR(FIND("r_",LOWER(FD81)),-1)</f>
        <v>-1</v>
      </c>
      <c r="FH81" s="0" t="n">
        <f aca="false">IF(FG81=-1,-1, ROW(FG81)-1+VALUE(MID(FD81,FG81+2, IFERROR(FIND(" ",FD81,FG81),999)-FG81-2)))</f>
        <v>-1</v>
      </c>
      <c r="FI81" s="0" t="str">
        <f aca="false">IF(OR(FE81=-1,IFERROR(INDEX(FE$2:FE$100,FF81),999)&gt;=0,IFERROR(INDEX(FG$2:FG$100,FF81),999)&gt;=0),IF(OR(FG81=-1,IFERROR(INDEX(FE$2:FE$100,FH81),999)&gt;=0,IFERROR(INDEX(FG$2:FG$100,FH81),999)&gt;=0),FD81,              REPLACE(FD81,FG81,IFERROR(FIND(" ",FD81,FG81),999)-FG81,                   INDEX(FD$2:FD$100,FH81)                  )), REPLACE(FD81,FE81,IFERROR(FIND(" ",FD81,FE81),999)-FE81,                   INDEX(FD$2:FD$100,FF81)                  ) )</f>
        <v/>
      </c>
      <c r="FJ81" s="0" t="n">
        <f aca="false">IFERROR(FIND("f_",LOWER(FI81)),-1)</f>
        <v>-1</v>
      </c>
      <c r="FK81" s="0" t="n">
        <f aca="false">IF(FJ81=-1,-1, VALUE(MID(FI81,FJ81+2, IFERROR(FIND(" ",FI81,FJ81),999)-FJ81-2)))</f>
        <v>-1</v>
      </c>
      <c r="FL81" s="0" t="n">
        <f aca="false">IFERROR(FIND("r_",LOWER(FI81)),-1)</f>
        <v>-1</v>
      </c>
      <c r="FM81" s="0" t="n">
        <f aca="false">IF(FL81=-1,-1, ROW(FL81)-1+VALUE(MID(FI81,FL81+2, IFERROR(FIND(" ",FI81,FL81),999)-FL81-2)))</f>
        <v>-1</v>
      </c>
      <c r="FN81" s="0" t="str">
        <f aca="false">IF(OR(FJ81=-1,IFERROR(INDEX(FJ$2:FJ$100,FK81),999)&gt;=0,IFERROR(INDEX(FL$2:FL$100,FK81),999)&gt;=0),IF(OR(FL81=-1,IFERROR(INDEX(FJ$2:FJ$100,FM81),999)&gt;=0,IFERROR(INDEX(FL$2:FL$100,FM81),999)&gt;=0),FI81,              REPLACE(FI81,FL81,IFERROR(FIND(" ",FI81,FL81),999)-FL81,                   INDEX(FI$2:FI$100,FM81)                  )), REPLACE(FI81,FJ81,IFERROR(FIND(" ",FI81,FJ81),999)-FJ81,                   INDEX(FI$2:FI$100,FK81)                  ) )</f>
        <v/>
      </c>
      <c r="FO81" s="0" t="n">
        <f aca="false">IFERROR(FIND("f_",LOWER(FN81)),-1)</f>
        <v>-1</v>
      </c>
      <c r="FP81" s="0" t="n">
        <f aca="false">IF(FO81=-1,-1, VALUE(MID(FN81,FO81+2, IFERROR(FIND(" ",FN81,FO81),999)-FO81-2)))</f>
        <v>-1</v>
      </c>
      <c r="FQ81" s="0" t="n">
        <f aca="false">IFERROR(FIND("r_",LOWER(FN81)),-1)</f>
        <v>-1</v>
      </c>
      <c r="FR81" s="0" t="n">
        <f aca="false">IF(FQ81=-1,-1, ROW(FQ81)-1+VALUE(MID(FN81,FQ81+2, IFERROR(FIND(" ",FN81,FQ81),999)-FQ81-2)))</f>
        <v>-1</v>
      </c>
      <c r="FS81" s="0" t="str">
        <f aca="false">IF(OR(FO81=-1,IFERROR(INDEX(FO$2:FO$100,FP81),999)&gt;=0,IFERROR(INDEX(FQ$2:FQ$100,FP81),999)&gt;=0),IF(OR(FQ81=-1,IFERROR(INDEX(FO$2:FO$100,FR81),999)&gt;=0,IFERROR(INDEX(FQ$2:FQ$100,FR81),999)&gt;=0),FN81,              REPLACE(FN81,FQ81,IFERROR(FIND(" ",FN81,FQ81),999)-FQ81,                   INDEX(FN$2:FN$100,FR81)                  )), REPLACE(FN81,FO81,IFERROR(FIND(" ",FN81,FO81),999)-FO81,                   INDEX(FN$2:FN$100,FP81)                  ) )</f>
        <v/>
      </c>
      <c r="FT81" s="0" t="n">
        <f aca="false">IFERROR(FIND("f_",LOWER(FS81)),-1)</f>
        <v>-1</v>
      </c>
      <c r="FU81" s="0" t="n">
        <f aca="false">IF(FT81=-1,-1, VALUE(MID(FS81,FT81+2, IFERROR(FIND(" ",FS81,FT81),999)-FT81-2)))</f>
        <v>-1</v>
      </c>
      <c r="FV81" s="0" t="n">
        <f aca="false">IFERROR(FIND("r_",LOWER(FS81)),-1)</f>
        <v>-1</v>
      </c>
      <c r="FW81" s="0" t="n">
        <f aca="false">IF(FV81=-1,-1, ROW(FV81)-1+VALUE(MID(FS81,FV81+2, IFERROR(FIND(" ",FS81,FV81),999)-FV81-2)))</f>
        <v>-1</v>
      </c>
      <c r="FX81" s="0" t="str">
        <f aca="false">IF(OR(FT81=-1,IFERROR(INDEX(FT$2:FT$100,FU81),999)&gt;=0,IFERROR(INDEX(FV$2:FV$100,FU81),999)&gt;=0),IF(OR(FV81=-1,IFERROR(INDEX(FT$2:FT$100,FW81),999)&gt;=0,IFERROR(INDEX(FV$2:FV$100,FW81),999)&gt;=0),FS81,              REPLACE(FS81,FV81,IFERROR(FIND(" ",FS81,FV81),999)-FV81,                   INDEX(FS$2:FS$100,FW81)                  )), REPLACE(FS81,FT81,IFERROR(FIND(" ",FS81,FT81),999)-FT81,                   INDEX(FS$2:FS$100,FU81)                  ) )</f>
        <v/>
      </c>
      <c r="FY81" s="0" t="n">
        <f aca="false">IFERROR(FIND("f_",LOWER(FX81)),-1)</f>
        <v>-1</v>
      </c>
      <c r="FZ81" s="0" t="n">
        <f aca="false">IF(FY81=-1,-1, VALUE(MID(FX81,FY81+2, IFERROR(FIND(" ",FX81,FY81),999)-FY81-2)))</f>
        <v>-1</v>
      </c>
      <c r="GA81" s="0" t="n">
        <f aca="false">IFERROR(FIND("r_",LOWER(FX81)),-1)</f>
        <v>-1</v>
      </c>
      <c r="GB81" s="0" t="n">
        <f aca="false">IF(GA81=-1,-1, ROW(GA81)-1+VALUE(MID(FX81,GA81+2, IFERROR(FIND(" ",FX81,GA81),999)-GA81-2)))</f>
        <v>-1</v>
      </c>
      <c r="GC81" s="0" t="str">
        <f aca="false">IF(OR(FY81=-1,IFERROR(INDEX(FY$2:FY$100,FZ81),999)&gt;=0,IFERROR(INDEX(GA$2:GA$100,FZ81),999)&gt;=0),IF(OR(GA81=-1,IFERROR(INDEX(FY$2:FY$100,GB81),999)&gt;=0,IFERROR(INDEX(GA$2:GA$100,GB81),999)&gt;=0),FX81,              REPLACE(FX81,GA81,IFERROR(FIND(" ",FX81,GA81),999)-GA81,                   INDEX(FX$2:FX$100,GB81)                  )), REPLACE(FX81,FY81,IFERROR(FIND(" ",FX81,FY81),999)-FY81,                   INDEX(FX$2:FX$100,FZ81)                  ) )</f>
        <v/>
      </c>
      <c r="GD81" s="0" t="n">
        <f aca="false">IFERROR(FIND("f_",LOWER(GC81)),-1)</f>
        <v>-1</v>
      </c>
      <c r="GE81" s="0" t="n">
        <f aca="false">IF(GD81=-1,-1, VALUE(MID(GC81,GD81+2, IFERROR(FIND(" ",GC81,GD81),999)-GD81-2)))</f>
        <v>-1</v>
      </c>
      <c r="GF81" s="0" t="n">
        <f aca="false">IFERROR(FIND("r_",LOWER(GC81)),-1)</f>
        <v>-1</v>
      </c>
      <c r="GG81" s="0" t="n">
        <f aca="false">IF(GF81=-1,-1, ROW(GF81)-1+VALUE(MID(GC81,GF81+2, IFERROR(FIND(" ",GC81,GF81),999)-GF81-2)))</f>
        <v>-1</v>
      </c>
      <c r="GH81" s="0" t="str">
        <f aca="false">IF(OR(GD81=-1,IFERROR(INDEX(GD$2:GD$100,GE81),999)&gt;=0,IFERROR(INDEX(GF$2:GF$100,GE81),999)&gt;=0),IF(OR(GF81=-1,IFERROR(INDEX(GD$2:GD$100,GG81),999)&gt;=0,IFERROR(INDEX(GF$2:GF$100,GG81),999)&gt;=0),GC81,              REPLACE(GC81,GF81,IFERROR(FIND(" ",GC81,GF81),999)-GF81,                   INDEX(GC$2:GC$100,GG81)                  )), REPLACE(GC81,GD81,IFERROR(FIND(" ",GC81,GD81),999)-GD81,                   INDEX(GC$2:GC$100,GE81)                  ) )</f>
        <v/>
      </c>
      <c r="GI81" s="0" t="n">
        <f aca="false">IFERROR(FIND("f_",LOWER(GH81)),-1)</f>
        <v>-1</v>
      </c>
      <c r="GJ81" s="0" t="n">
        <f aca="false">IF(GI81=-1,-1, VALUE(MID(GH81,GI81+2, IFERROR(FIND(" ",GH81,GI81),999)-GI81-2)))</f>
        <v>-1</v>
      </c>
      <c r="GK81" s="0" t="n">
        <f aca="false">IFERROR(FIND("r_",LOWER(GH81)),-1)</f>
        <v>-1</v>
      </c>
      <c r="GL81" s="0" t="n">
        <f aca="false">IF(GK81=-1,-1, ROW(GK81)-1+VALUE(MID(GH81,GK81+2, IFERROR(FIND(" ",GH81,GK81),999)-GK81-2)))</f>
        <v>-1</v>
      </c>
      <c r="GM81" s="0" t="str">
        <f aca="false">IF(OR(GI81=-1,IFERROR(INDEX(GI$2:GI$100,GJ81),999)&gt;=0,IFERROR(INDEX(GK$2:GK$100,GJ81),999)&gt;=0),IF(OR(GK81=-1,IFERROR(INDEX(GI$2:GI$100,GL81),999)&gt;=0,IFERROR(INDEX(GK$2:GK$100,GL81),999)&gt;=0),GH81,              REPLACE(GH81,GK81,IFERROR(FIND(" ",GH81,GK81),999)-GK81,                   INDEX(GH$2:GH$100,GL81)                  )), REPLACE(GH81,GI81,IFERROR(FIND(" ",GH81,GI81),999)-GI81,                   INDEX(GH$2:GH$100,GJ81)                  ) )</f>
        <v/>
      </c>
      <c r="GN81" s="0" t="n">
        <f aca="false">IFERROR(FIND("f_",LOWER(GM81)),-1)</f>
        <v>-1</v>
      </c>
      <c r="GO81" s="0" t="n">
        <f aca="false">IF(GN81=-1,-1, VALUE(MID(GM81,GN81+2, IFERROR(FIND(" ",GM81,GN81),999)-GN81-2)))</f>
        <v>-1</v>
      </c>
      <c r="GP81" s="0" t="n">
        <f aca="false">IFERROR(FIND("r_",LOWER(GM81)),-1)</f>
        <v>-1</v>
      </c>
      <c r="GQ81" s="0" t="n">
        <f aca="false">IF(GP81=-1,-1, ROW(GP81)-1+VALUE(MID(GM81,GP81+2, IFERROR(FIND(" ",GM81,GP81),999)-GP81-2)))</f>
        <v>-1</v>
      </c>
      <c r="GR81" s="0" t="str">
        <f aca="false">IF(OR(GN81=-1,IFERROR(INDEX(GN$2:GN$100,GO81),999)&gt;=0,IFERROR(INDEX(GP$2:GP$100,GO81),999)&gt;=0),IF(OR(GP81=-1,IFERROR(INDEX(GN$2:GN$100,GQ81),999)&gt;=0,IFERROR(INDEX(GP$2:GP$100,GQ81),999)&gt;=0),GM81,              REPLACE(GM81,GP81,IFERROR(FIND(" ",GM81,GP81),999)-GP81,                   INDEX(GM$2:GM$100,GQ81)                  )), REPLACE(GM81,GN81,IFERROR(FIND(" ",GM81,GN81),999)-GN81,                   INDEX(GM$2:GM$100,GO81)                  ) )</f>
        <v/>
      </c>
      <c r="GS81" s="0" t="n">
        <f aca="false">IFERROR(FIND("f_",LOWER(GR81)),-1)</f>
        <v>-1</v>
      </c>
      <c r="GT81" s="0" t="n">
        <f aca="false">IF(GS81=-1,-1, VALUE(MID(GR81,GS81+2, IFERROR(FIND(" ",GR81,GS81),999)-GS81-2)))</f>
        <v>-1</v>
      </c>
      <c r="GU81" s="0" t="n">
        <f aca="false">IFERROR(FIND("r_",LOWER(GR81)),-1)</f>
        <v>-1</v>
      </c>
      <c r="GV81" s="0" t="n">
        <f aca="false">IF(GU81=-1,-1, ROW(GU81)-1+VALUE(MID(GR81,GU81+2, IFERROR(FIND(" ",GR81,GU81),999)-GU81-2)))</f>
        <v>-1</v>
      </c>
      <c r="GW81" s="0" t="str">
        <f aca="false">IF(OR(GS81=-1,IFERROR(INDEX(GS$2:GS$100,GT81),999)&gt;=0,IFERROR(INDEX(GU$2:GU$100,GT81),999)&gt;=0),IF(OR(GU81=-1,IFERROR(INDEX(GS$2:GS$100,GV81),999)&gt;=0,IFERROR(INDEX(GU$2:GU$100,GV81),999)&gt;=0),GR81,              REPLACE(GR81,GU81,IFERROR(FIND(" ",GR81,GU81),999)-GU81,                   INDEX(GR$2:GR$100,GV81)                  )), REPLACE(GR81,GS81,IFERROR(FIND(" ",GR81,GS81),999)-GS81,                   INDEX(GR$2:GR$100,GT81)                  ) )</f>
        <v/>
      </c>
      <c r="GX81" s="0" t="n">
        <f aca="false">IFERROR(FIND("f_",LOWER(GW81)),-1)</f>
        <v>-1</v>
      </c>
      <c r="GY81" s="0" t="n">
        <f aca="false">IF(GX81=-1,-1, VALUE(MID(GW81,GX81+2, IFERROR(FIND(" ",GW81,GX81),999)-GX81-2)))</f>
        <v>-1</v>
      </c>
      <c r="GZ81" s="0" t="n">
        <f aca="false">IFERROR(FIND("r_",LOWER(GW81)),-1)</f>
        <v>-1</v>
      </c>
      <c r="HA81" s="0" t="n">
        <f aca="false">IF(GZ81=-1,-1, ROW(GZ81)-1+VALUE(MID(GW81,GZ81+2, IFERROR(FIND(" ",GW81,GZ81),999)-GZ81-2)))</f>
        <v>-1</v>
      </c>
      <c r="HB81" s="0" t="str">
        <f aca="false">IF(OR(GX81=-1,IFERROR(INDEX(GX$2:GX$100,GY81),999)&gt;=0,IFERROR(INDEX(GZ$2:GZ$100,GY81),999)&gt;=0),IF(OR(GZ81=-1,IFERROR(INDEX(GX$2:GX$100,HA81),999)&gt;=0,IFERROR(INDEX(GZ$2:GZ$100,HA81),999)&gt;=0),GW81,              REPLACE(GW81,GZ81,IFERROR(FIND(" ",GW81,GZ81),999)-GZ81,                   INDEX(GW$2:GW$100,HA81)                  )), REPLACE(GW81,GX81,IFERROR(FIND(" ",GW81,GX81),999)-GX81,                   INDEX(GW$2:GW$100,GY81)                  ) )</f>
        <v/>
      </c>
      <c r="HC81" s="0" t="n">
        <f aca="false">IFERROR(FIND("f_",LOWER(HB81)),-1)</f>
        <v>-1</v>
      </c>
      <c r="HD81" s="0" t="n">
        <f aca="false">IF(HC81=-1,-1, VALUE(MID(HB81,HC81+2, IFERROR(FIND(" ",HB81,HC81),999)-HC81-2)))</f>
        <v>-1</v>
      </c>
      <c r="HE81" s="0" t="n">
        <f aca="false">IFERROR(FIND("r_",LOWER(HB81)),-1)</f>
        <v>-1</v>
      </c>
      <c r="HF81" s="0" t="n">
        <f aca="false">IF(HE81=-1,-1, ROW(HE81)-1+VALUE(MID(HB81,HE81+2, IFERROR(FIND(" ",HB81,HE81),999)-HE81-2)))</f>
        <v>-1</v>
      </c>
      <c r="HG81" s="0" t="str">
        <f aca="false">IF(OR(HC81=-1,IFERROR(INDEX(HC$2:HC$100,HD81),999)&gt;=0,IFERROR(INDEX(HE$2:HE$100,HD81),999)&gt;=0),IF(OR(HE81=-1,IFERROR(INDEX(HC$2:HC$100,HF81),999)&gt;=0,IFERROR(INDEX(HE$2:HE$100,HF81),999)&gt;=0),HB81,              REPLACE(HB81,HE81,IFERROR(FIND(" ",HB81,HE81),999)-HE81,                   INDEX(HB$2:HB$100,HF81)                  )), REPLACE(HB81,HC81,IFERROR(FIND(" ",HB81,HC81),999)-HC81,                   INDEX(HB$2:HB$100,HD81)                  ) )</f>
        <v/>
      </c>
      <c r="HH81" s="0" t="n">
        <f aca="false">IFERROR(FIND("f_",LOWER(HG81)),-1)</f>
        <v>-1</v>
      </c>
      <c r="HI81" s="0" t="n">
        <f aca="false">IF(HH81=-1,-1, VALUE(MID(HG81,HH81+2, IFERROR(FIND(" ",HG81,HH81),999)-HH81-2)))</f>
        <v>-1</v>
      </c>
      <c r="HJ81" s="0" t="n">
        <f aca="false">IFERROR(FIND("r_",LOWER(HG81)),-1)</f>
        <v>-1</v>
      </c>
      <c r="HK81" s="0" t="n">
        <f aca="false">IF(HJ81=-1,-1, ROW(HJ81)-1+VALUE(MID(HG81,HJ81+2, IFERROR(FIND(" ",HG81,HJ81),999)-HJ81-2)))</f>
        <v>-1</v>
      </c>
      <c r="HL81" s="0" t="str">
        <f aca="false">IF(OR(HH81=-1,IFERROR(INDEX(HH$2:HH$100,HI81),999)&gt;=0,IFERROR(INDEX(HJ$2:HJ$100,HI81),999)&gt;=0),IF(OR(HJ81=-1,IFERROR(INDEX(HH$2:HH$100,HK81),999)&gt;=0,IFERROR(INDEX(HJ$2:HJ$100,HK81),999)&gt;=0),HG81,              REPLACE(HG81,HJ81,IFERROR(FIND(" ",HG81,HJ81),999)-HJ81,                   INDEX(HG$2:HG$100,HK81)                  )), REPLACE(HG81,HH81,IFERROR(FIND(" ",HG81,HH81),999)-HH81,                   INDEX(HG$2:HG$100,HI81)                  ) )</f>
        <v/>
      </c>
      <c r="HM81" s="0" t="n">
        <f aca="false">IFERROR(FIND("f_",LOWER(HL81)),-1)</f>
        <v>-1</v>
      </c>
      <c r="HN81" s="0" t="n">
        <f aca="false">IF(HM81=-1,-1, VALUE(MID(HL81,HM81+2, IFERROR(FIND(" ",HL81,HM81),999)-HM81-2)))</f>
        <v>-1</v>
      </c>
      <c r="HO81" s="0" t="n">
        <f aca="false">IFERROR(FIND("r_",LOWER(HL81)),-1)</f>
        <v>-1</v>
      </c>
      <c r="HP81" s="0" t="n">
        <f aca="false">IF(HO81=-1,-1, ROW(HO81)-1+VALUE(MID(HL81,HO81+2, IFERROR(FIND(" ",HL81,HO81),999)-HO81-2)))</f>
        <v>-1</v>
      </c>
      <c r="HQ81" s="0" t="str">
        <f aca="false">IF(OR(HM81=-1,IFERROR(INDEX(HM$2:HM$100,HN81),999)&gt;=0,IFERROR(INDEX(HO$2:HO$100,HN81),999)&gt;=0),IF(OR(HO81=-1,IFERROR(INDEX(HM$2:HM$100,HP81),999)&gt;=0,IFERROR(INDEX(HO$2:HO$100,HP81),999)&gt;=0),HL81,              REPLACE(HL81,HO81,IFERROR(FIND(" ",HL81,HO81),999)-HO81,                   INDEX(HL$2:HL$100,HP81)                  )), REPLACE(HL81,HM81,IFERROR(FIND(" ",HL81,HM81),999)-HM81,                   INDEX(HL$2:HL$100,HN81)                  ) )</f>
        <v/>
      </c>
      <c r="HR81" s="0" t="n">
        <f aca="false">IFERROR(FIND("f_",LOWER(HQ81)),-1)</f>
        <v>-1</v>
      </c>
      <c r="HS81" s="0" t="n">
        <f aca="false">IF(HR81=-1,-1, VALUE(MID(HQ81,HR81+2, IFERROR(FIND(" ",HQ81,HR81),999)-HR81-2)))</f>
        <v>-1</v>
      </c>
      <c r="HT81" s="0" t="n">
        <f aca="false">IFERROR(FIND("r_",LOWER(HQ81)),-1)</f>
        <v>-1</v>
      </c>
      <c r="HU81" s="0" t="n">
        <f aca="false">IF(HT81=-1,-1, ROW(HT81)-1+VALUE(MID(HQ81,HT81+2, IFERROR(FIND(" ",HQ81,HT81),999)-HT81-2)))</f>
        <v>-1</v>
      </c>
      <c r="HV81" s="0" t="str">
        <f aca="false">IF(OR(HR81=-1,IFERROR(INDEX(HR$2:HR$100,HS81),999)&gt;=0,IFERROR(INDEX(HT$2:HT$100,HS81),999)&gt;=0),IF(OR(HT81=-1,IFERROR(INDEX(HR$2:HR$100,HU81),999)&gt;=0,IFERROR(INDEX(HT$2:HT$100,HU81),999)&gt;=0),HQ81,              REPLACE(HQ81,HT81,IFERROR(FIND(" ",HQ81,HT81),999)-HT81,                   INDEX(HQ$2:HQ$100,HU81)                  )), REPLACE(HQ81,HR81,IFERROR(FIND(" ",HQ81,HR81),999)-HR81,                   INDEX(HQ$2:HQ$100,HS81)                  ) )</f>
        <v/>
      </c>
      <c r="HW81" s="0" t="n">
        <f aca="false">IFERROR(FIND("f_",LOWER(HV81)),-1)</f>
        <v>-1</v>
      </c>
      <c r="HX81" s="0" t="n">
        <f aca="false">IF(HW81=-1,-1, VALUE(MID(HV81,HW81+2, IFERROR(FIND(" ",HV81,HW81),999)-HW81-2)))</f>
        <v>-1</v>
      </c>
      <c r="HY81" s="0" t="n">
        <f aca="false">IFERROR(FIND("r_",LOWER(HV81)),-1)</f>
        <v>-1</v>
      </c>
      <c r="HZ81" s="0" t="n">
        <f aca="false">IF(HY81=-1,-1, ROW(HY81)-1+VALUE(MID(HV81,HY81+2, IFERROR(FIND(" ",HV81,HY81),999)-HY81-2)))</f>
        <v>-1</v>
      </c>
      <c r="IA81" s="0" t="str">
        <f aca="false">IF(OR(HW81=-1,IFERROR(INDEX(HW$2:HW$100,HX81),999)&gt;=0,IFERROR(INDEX(HY$2:HY$100,HX81),999)&gt;=0),IF(OR(HY81=-1,IFERROR(INDEX(HW$2:HW$100,HZ81),999)&gt;=0,IFERROR(INDEX(HY$2:HY$100,HZ81),999)&gt;=0),HV81,              REPLACE(HV81,HY81,IFERROR(FIND(" ",HV81,HY81),999)-HY81,                   INDEX(HV$2:HV$100,HZ81)                  )), REPLACE(HV81,HW81,IFERROR(FIND(" ",HV81,HW81),999)-HW81,                   INDEX(HV$2:HV$100,HX81)                  ) )</f>
        <v/>
      </c>
      <c r="IB81" s="0" t="n">
        <f aca="false">IFERROR(FIND("f_",LOWER(IA81)),-1)</f>
        <v>-1</v>
      </c>
      <c r="IC81" s="0" t="n">
        <f aca="false">IF(IB81=-1,-1, VALUE(MID(IA81,IB81+2, IFERROR(FIND(" ",IA81,IB81),999)-IB81-2)))</f>
        <v>-1</v>
      </c>
      <c r="ID81" s="0" t="n">
        <f aca="false">IFERROR(FIND("r_",LOWER(IA81)),-1)</f>
        <v>-1</v>
      </c>
      <c r="IE81" s="0" t="n">
        <f aca="false">IF(ID81=-1,-1, ROW(ID81)-1+VALUE(MID(IA81,ID81+2, IFERROR(FIND(" ",IA81,ID81),999)-ID81-2)))</f>
        <v>-1</v>
      </c>
      <c r="IF81" s="0" t="str">
        <f aca="false">IF(OR(IB81=-1,IFERROR(INDEX(IB$2:IB$100,IC81),999)&gt;=0,IFERROR(INDEX(ID$2:ID$100,IC81),999)&gt;=0),IF(OR(ID81=-1,IFERROR(INDEX(IB$2:IB$100,IE81),999)&gt;=0,IFERROR(INDEX(ID$2:ID$100,IE81),999)&gt;=0),IA81,              REPLACE(IA81,ID81,IFERROR(FIND(" ",IA81,ID81),999)-ID81,                   INDEX(IA$2:IA$100,IE81)                  )), REPLACE(IA81,IB81,IFERROR(FIND(" ",IA81,IB81),999)-IB81,                   INDEX(IA$2:IA$100,IC81)                  ) )</f>
        <v/>
      </c>
      <c r="IG81" s="0" t="n">
        <f aca="false">IFERROR(FIND("f_",LOWER(IF81)),-1)</f>
        <v>-1</v>
      </c>
      <c r="IH81" s="0" t="n">
        <f aca="false">IF(IG81=-1,-1, VALUE(MID(IF81,IG81+2, IFERROR(FIND(" ",IF81,IG81),999)-IG81-2)))</f>
        <v>-1</v>
      </c>
      <c r="II81" s="0" t="n">
        <f aca="false">IFERROR(FIND("r_",LOWER(IF81)),-1)</f>
        <v>-1</v>
      </c>
      <c r="IJ81" s="0" t="n">
        <f aca="false">IF(II81=-1,-1, ROW(II81)-1+VALUE(MID(IF81,II81+2, IFERROR(FIND(" ",IF81,II81),999)-II81-2)))</f>
        <v>-1</v>
      </c>
      <c r="IK81" s="0" t="str">
        <f aca="false">IF(OR(IG81=-1,IFERROR(INDEX(IG$2:IG$100,IH81),999)&gt;=0,IFERROR(INDEX(II$2:II$100,IH81),999)&gt;=0),IF(OR(II81=-1,IFERROR(INDEX(IG$2:IG$100,IJ81),999)&gt;=0,IFERROR(INDEX(II$2:II$100,IJ81),999)&gt;=0),IF81,              REPLACE(IF81,II81,IFERROR(FIND(" ",IF81,II81),999)-II81,                   INDEX(IF$2:IF$100,IJ81)                  )), REPLACE(IF81,IG81,IFERROR(FIND(" ",IF81,IG81),999)-IG81,                   INDEX(IF$2:IF$100,IH81)                  ) )</f>
        <v/>
      </c>
      <c r="IL81" s="0" t="n">
        <f aca="false">IFERROR(FIND("f_",LOWER(IK81)),-1)</f>
        <v>-1</v>
      </c>
      <c r="IM81" s="0" t="n">
        <f aca="false">IF(IL81=-1,-1, VALUE(MID(IK81,IL81+2, IFERROR(FIND(" ",IK81,IL81),999)-IL81-2)))</f>
        <v>-1</v>
      </c>
      <c r="IN81" s="0" t="n">
        <f aca="false">IFERROR(FIND("r_",LOWER(IK81)),-1)</f>
        <v>-1</v>
      </c>
      <c r="IO81" s="0" t="n">
        <f aca="false">IF(IN81=-1,-1, ROW(IN81)-1+VALUE(MID(IK81,IN81+2, IFERROR(FIND(" ",IK81,IN81),999)-IN81-2)))</f>
        <v>-1</v>
      </c>
      <c r="IP81" s="0" t="str">
        <f aca="false">IF(OR(IL81=-1,IFERROR(INDEX(IL$2:IL$100,IM81),999)&gt;=0,IFERROR(INDEX(IN$2:IN$100,IM81),999)&gt;=0),IF(OR(IN81=-1,IFERROR(INDEX(IL$2:IL$100,IO81),999)&gt;=0,IFERROR(INDEX(IN$2:IN$100,IO81),999)&gt;=0),IK81,              REPLACE(IK81,IN81,IFERROR(FIND(" ",IK81,IN81),999)-IN81,                   INDEX(IK$2:IK$100,IO81)                  )), REPLACE(IK81,IL81,IFERROR(FIND(" ",IK81,IL81),999)-IL81,                   INDEX(IK$2:IK$100,IM81)                  ) )</f>
        <v/>
      </c>
      <c r="IQ81" s="0" t="n">
        <f aca="false">IFERROR(FIND("f_",LOWER(IP81)),-1)</f>
        <v>-1</v>
      </c>
      <c r="IR81" s="0" t="n">
        <f aca="false">IF(IQ81=-1,-1, VALUE(MID(IP81,IQ81+2, IFERROR(FIND(" ",IP81,IQ81),999)-IQ81-2)))</f>
        <v>-1</v>
      </c>
      <c r="IS81" s="0" t="n">
        <f aca="false">IFERROR(FIND("r_",LOWER(IP81)),-1)</f>
        <v>-1</v>
      </c>
      <c r="IT81" s="0" t="n">
        <f aca="false">IF(IS81=-1,-1, ROW(IS81)-1+VALUE(MID(IP81,IS81+2, IFERROR(FIND(" ",IP81,IS81),999)-IS81-2)))</f>
        <v>-1</v>
      </c>
      <c r="IU81" s="0" t="str">
        <f aca="false">IF(OR(IQ81=-1,IFERROR(INDEX(IQ$2:IQ$100,IR81),999)&gt;=0,IFERROR(INDEX(IS$2:IS$100,IR81),999)&gt;=0),IF(OR(IS81=-1,IFERROR(INDEX(IQ$2:IQ$100,IT81),999)&gt;=0,IFERROR(INDEX(IS$2:IS$100,IT81),999)&gt;=0),IP81,              REPLACE(IP81,IS81,IFERROR(FIND(" ",IP81,IS81),999)-IS81,                   INDEX(IP$2:IP$100,IT81)                  )), REPLACE(IP81,IQ81,IFERROR(FIND(" ",IP81,IQ81),999)-IQ81,                   INDEX(IP$2:IP$100,IR81)                  ) )</f>
        <v/>
      </c>
      <c r="IV81" s="0" t="n">
        <f aca="false">IFERROR(FIND("f_",LOWER(IU81)),-1)</f>
        <v>-1</v>
      </c>
      <c r="IW81" s="0" t="n">
        <f aca="false">IF(IV81=-1,-1, VALUE(MID(IU81,IV81+2, IFERROR(FIND(" ",IU81,IV81),999)-IV81-2)))</f>
        <v>-1</v>
      </c>
      <c r="IX81" s="0" t="n">
        <f aca="false">IFERROR(FIND("r_",LOWER(IU81)),-1)</f>
        <v>-1</v>
      </c>
      <c r="IY81" s="0" t="n">
        <f aca="false">IF(IX81=-1,-1, ROW(IX81)-1+VALUE(MID(IU81,IX81+2, IFERROR(FIND(" ",IU81,IX81),999)-IX81-2)))</f>
        <v>-1</v>
      </c>
      <c r="IZ81" s="0" t="str">
        <f aca="false">IF(OR(IV81=-1,IFERROR(INDEX(IV$2:IV$100,IW81),999)&gt;=0,IFERROR(INDEX(IX$2:IX$100,IW81),999)&gt;=0),IF(OR(IX81=-1,IFERROR(INDEX(IV$2:IV$100,IY81),999)&gt;=0,IFERROR(INDEX(IX$2:IX$100,IY81),999)&gt;=0),IU81,              REPLACE(IU81,IX81,IFERROR(FIND(" ",IU81,IX81),999)-IX81,                   INDEX(IU$2:IU$100,IY81)                  )), REPLACE(IU81,IV81,IFERROR(FIND(" ",IU81,IV81),999)-IV81,                   INDEX(IU$2:IU$100,IW81)                  ) )</f>
        <v/>
      </c>
      <c r="JA81" s="0" t="n">
        <f aca="false">IFERROR(FIND("f_",LOWER(IZ81)),-1)</f>
        <v>-1</v>
      </c>
      <c r="JB81" s="0" t="n">
        <f aca="false">IF(JA81=-1,-1, VALUE(MID(IZ81,JA81+2, IFERROR(FIND(" ",IZ81,JA81),999)-JA81-2)))</f>
        <v>-1</v>
      </c>
      <c r="JC81" s="0" t="n">
        <f aca="false">IFERROR(FIND("r_",LOWER(IZ81)),-1)</f>
        <v>-1</v>
      </c>
      <c r="JD81" s="0" t="n">
        <f aca="false">IF(JC81=-1,-1, ROW(JC81)-1+VALUE(MID(IZ81,JC81+2, IFERROR(FIND(" ",IZ81,JC81),999)-JC81-2)))</f>
        <v>-1</v>
      </c>
      <c r="JE81" s="0" t="str">
        <f aca="false">IF(OR(JA81=-1,IFERROR(INDEX(JA$2:JA$100,JB81),999)&gt;=0,IFERROR(INDEX(JC$2:JC$100,JB81),999)&gt;=0),IF(OR(JC81=-1,IFERROR(INDEX(JA$2:JA$100,JD81),999)&gt;=0,IFERROR(INDEX(JC$2:JC$100,JD81),999)&gt;=0),IZ81,              REPLACE(IZ81,JC81,IFERROR(FIND(" ",IZ81,JC81),999)-JC81,                   INDEX(IZ$2:IZ$100,JD81)                  )), REPLACE(IZ81,JA81,IFERROR(FIND(" ",IZ81,JA81),999)-JA81,                   INDEX(IZ$2:IZ$100,JB81)                  ) )</f>
        <v/>
      </c>
      <c r="JF81" s="0" t="n">
        <f aca="false">IFERROR(FIND("f_",LOWER(JE81)),-1)</f>
        <v>-1</v>
      </c>
      <c r="JG81" s="0" t="n">
        <f aca="false">IF(JF81=-1,-1, VALUE(MID(JE81,JF81+2, IFERROR(FIND(" ",JE81,JF81),999)-JF81-2)))</f>
        <v>-1</v>
      </c>
      <c r="JH81" s="0" t="n">
        <f aca="false">IFERROR(FIND("r_",LOWER(JE81)),-1)</f>
        <v>-1</v>
      </c>
      <c r="JI81" s="0" t="n">
        <f aca="false">IF(JH81=-1,-1, ROW(JH81)-1+VALUE(MID(JE81,JH81+2, IFERROR(FIND(" ",JE81,JH81),999)-JH81-2)))</f>
        <v>-1</v>
      </c>
      <c r="JJ81" s="0" t="str">
        <f aca="false">IF(OR(JF81=-1,IFERROR(INDEX(JF$2:JF$100,JG81),999)&gt;=0,IFERROR(INDEX(JH$2:JH$100,JG81),999)&gt;=0),IF(OR(JH81=-1,IFERROR(INDEX(JF$2:JF$100,JI81),999)&gt;=0,IFERROR(INDEX(JH$2:JH$100,JI81),999)&gt;=0),JE81,              REPLACE(JE81,JH81,IFERROR(FIND(" ",JE81,JH81),999)-JH81,                   INDEX(JE$2:JE$100,JI81)                  )), REPLACE(JE81,JF81,IFERROR(FIND(" ",JE81,JF81),999)-JF81,                   INDEX(JE$2:JE$100,JG81)                  ) )</f>
        <v/>
      </c>
      <c r="JK81" s="0" t="n">
        <f aca="false">IFERROR(FIND("f_",LOWER(JJ81)),-1)</f>
        <v>-1</v>
      </c>
      <c r="JL81" s="0" t="n">
        <f aca="false">IF(JK81=-1,-1, VALUE(MID(JJ81,JK81+2, IFERROR(FIND(" ",JJ81,JK81),999)-JK81-2)))</f>
        <v>-1</v>
      </c>
      <c r="JM81" s="0" t="n">
        <f aca="false">IFERROR(FIND("r_",LOWER(JJ81)),-1)</f>
        <v>-1</v>
      </c>
      <c r="JN81" s="0" t="n">
        <f aca="false">IF(JM81=-1,-1, ROW(JM81)-1+VALUE(MID(JJ81,JM81+2, IFERROR(FIND(" ",JJ81,JM81),999)-JM81-2)))</f>
        <v>-1</v>
      </c>
      <c r="JO81" s="0" t="str">
        <f aca="false">IF(OR(JK81=-1,IFERROR(INDEX(JK$2:JK$100,JL81),999)&gt;=0,IFERROR(INDEX(JM$2:JM$100,JL81),999)&gt;=0),IF(OR(JM81=-1,IFERROR(INDEX(JK$2:JK$100,JN81),999)&gt;=0,IFERROR(INDEX(JM$2:JM$100,JN81),999)&gt;=0),JJ81,              REPLACE(JJ81,JM81,IFERROR(FIND(" ",JJ81,JM81),999)-JM81,                   INDEX(JJ$2:JJ$100,JN81)                  )), REPLACE(JJ81,JK81,IFERROR(FIND(" ",JJ81,JK81),999)-JK81,                   INDEX(JJ$2:JJ$100,JL81)                  ) )</f>
        <v/>
      </c>
      <c r="JP81" s="0" t="n">
        <f aca="false">IFERROR(FIND("f_",LOWER(JO81)),-1)</f>
        <v>-1</v>
      </c>
      <c r="JQ81" s="0" t="n">
        <f aca="false">IF(JP81=-1,-1, VALUE(MID(JO81,JP81+2, IFERROR(FIND(" ",JO81,JP81),999)-JP81-2)))</f>
        <v>-1</v>
      </c>
      <c r="JR81" s="0" t="n">
        <f aca="false">IFERROR(FIND("r_",LOWER(JO81)),-1)</f>
        <v>-1</v>
      </c>
      <c r="JS81" s="0" t="n">
        <f aca="false">IF(JR81=-1,-1, ROW(JR81)-1+VALUE(MID(JO81,JR81+2, IFERROR(FIND(" ",JO81,JR81),999)-JR81-2)))</f>
        <v>-1</v>
      </c>
      <c r="JT81" s="0" t="str">
        <f aca="false">IF(OR(JP81=-1,IFERROR(INDEX(JP$2:JP$100,JQ81),999)&gt;=0,IFERROR(INDEX(JR$2:JR$100,JQ81),999)&gt;=0),IF(OR(JR81=-1,IFERROR(INDEX(JP$2:JP$100,JS81),999)&gt;=0,IFERROR(INDEX(JR$2:JR$100,JS81),999)&gt;=0),JO81,              REPLACE(JO81,JR81,IFERROR(FIND(" ",JO81,JR81),999)-JR81,                   INDEX(JO$2:JO$100,JS81)                  )), REPLACE(JO81,JP81,IFERROR(FIND(" ",JO81,JP81),999)-JP81,                   INDEX(JO$2:JO$100,JQ81)                  ) )</f>
        <v/>
      </c>
      <c r="JU81" s="0" t="n">
        <f aca="false">IFERROR(FIND("f_",LOWER(JT81)),-1)</f>
        <v>-1</v>
      </c>
      <c r="JV81" s="0" t="n">
        <f aca="false">IF(JU81=-1,-1, VALUE(MID(JT81,JU81+2, IFERROR(FIND(" ",JT81,JU81),999)-JU81-2)))</f>
        <v>-1</v>
      </c>
      <c r="JW81" s="0" t="n">
        <f aca="false">IFERROR(FIND("r_",LOWER(JT81)),-1)</f>
        <v>-1</v>
      </c>
      <c r="JX81" s="0" t="n">
        <f aca="false">IF(JW81=-1,-1, ROW(JW81)-1+VALUE(MID(JT81,JW81+2, IFERROR(FIND(" ",JT81,JW81),999)-JW81-2)))</f>
        <v>-1</v>
      </c>
      <c r="JY81" s="0" t="str">
        <f aca="false">IF(OR(JU81=-1,IFERROR(INDEX(JU$2:JU$100,JV81),999)&gt;=0,IFERROR(INDEX(JW$2:JW$100,JV81),999)&gt;=0),IF(OR(JW81=-1,IFERROR(INDEX(JU$2:JU$100,JX81),999)&gt;=0,IFERROR(INDEX(JW$2:JW$100,JX81),999)&gt;=0),JT81,              REPLACE(JT81,JW81,IFERROR(FIND(" ",JT81,JW81),999)-JW81,                   INDEX(JT$2:JT$100,JX81)                  )), REPLACE(JT81,JU81,IFERROR(FIND(" ",JT81,JU81),999)-JU81,                   INDEX(JT$2:JT$100,JV81)                  ) )</f>
        <v/>
      </c>
      <c r="JZ81" s="0" t="n">
        <f aca="false">IFERROR(FIND("f_",LOWER(JY81)),-1)</f>
        <v>-1</v>
      </c>
      <c r="KA81" s="0" t="n">
        <f aca="false">IF(JZ81=-1,-1, VALUE(MID(JY81,JZ81+2, IFERROR(FIND(" ",JY81,JZ81),999)-JZ81-2)))</f>
        <v>-1</v>
      </c>
      <c r="KB81" s="0" t="n">
        <f aca="false">IFERROR(FIND("r_",LOWER(JY81)),-1)</f>
        <v>-1</v>
      </c>
      <c r="KC81" s="0" t="n">
        <f aca="false">IF(KB81=-1,-1, ROW(KB81)-1+VALUE(MID(JY81,KB81+2, IFERROR(FIND(" ",JY81,KB81),999)-KB81-2)))</f>
        <v>-1</v>
      </c>
      <c r="KD81" s="0" t="str">
        <f aca="false">IF(OR(JZ81=-1,IFERROR(INDEX(JZ$2:JZ$100,KA81),999)&gt;=0,IFERROR(INDEX(KB$2:KB$100,KA81),999)&gt;=0),IF(OR(KB81=-1,IFERROR(INDEX(JZ$2:JZ$100,KC81),999)&gt;=0,IFERROR(INDEX(KB$2:KB$100,KC81),999)&gt;=0),JY81,              REPLACE(JY81,KB81,IFERROR(FIND(" ",JY81,KB81),999)-KB81,                   INDEX(JY$2:JY$100,KC81)                  )), REPLACE(JY81,JZ81,IFERROR(FIND(" ",JY81,JZ81),999)-JZ81,                   INDEX(JY$2:JY$100,KA81)                  ) )</f>
        <v/>
      </c>
      <c r="KE81" s="0" t="n">
        <f aca="false">IFERROR(FIND("f_",LOWER(KD81)),-1)</f>
        <v>-1</v>
      </c>
      <c r="KF81" s="0" t="n">
        <f aca="false">IF(KE81=-1,-1, VALUE(MID(KD81,KE81+2, IFERROR(FIND(" ",KD81,KE81),999)-KE81-2)))</f>
        <v>-1</v>
      </c>
      <c r="KG81" s="0" t="n">
        <f aca="false">IFERROR(FIND("r_",LOWER(KD81)),-1)</f>
        <v>-1</v>
      </c>
      <c r="KH81" s="0" t="n">
        <f aca="false">IF(KG81=-1,-1, ROW(KG81)-1+VALUE(MID(KD81,KG81+2, IFERROR(FIND(" ",KD81,KG81),999)-KG81-2)))</f>
        <v>-1</v>
      </c>
      <c r="KI81" s="0" t="str">
        <f aca="false">IF(OR(KE81=-1,IFERROR(INDEX(KE$2:KE$100,KF81),999)&gt;=0,IFERROR(INDEX(KG$2:KG$100,KF81),999)&gt;=0),IF(OR(KG81=-1,IFERROR(INDEX(KE$2:KE$100,KH81),999)&gt;=0,IFERROR(INDEX(KG$2:KG$100,KH81),999)&gt;=0),KD81,              REPLACE(KD81,KG81,IFERROR(FIND(" ",KD81,KG81),999)-KG81,                   INDEX(KD$2:KD$100,KH81)                  )), REPLACE(KD81,KE81,IFERROR(FIND(" ",KD81,KE81),999)-KE81,                   INDEX(KD$2:KD$100,KF81)                  ) )</f>
        <v/>
      </c>
    </row>
    <row r="82" customFormat="false" ht="13.8" hidden="false" customHeight="false" outlineLevel="0" collapsed="false">
      <c r="D82" s="1"/>
      <c r="L82" s="0" t="str">
        <f aca="false">KI82</f>
        <v/>
      </c>
      <c r="O82" s="0" t="e">
        <f aca="false">IF(D82="join", E82&amp;"["&amp;G82&amp;"] = "&amp;F82&amp;"["&amp;G82&amp;"]" &amp;IF(H82="",""," ∧ "&amp;E82&amp;"["&amp;H82&amp;"] = "&amp;F82&amp;"["&amp;H82&amp;"]") &amp;IF(I82="",""," ∧ "&amp;E82&amp;"["&amp;I82&amp;"] = "&amp;F82&amp;"["&amp;I82&amp;"]"), NA())</f>
        <v>#N/A</v>
      </c>
      <c r="P82" s="0" t="e">
        <f aca="false">IFERROR(O82,VLOOKUP($D82,Relrows!$A:$E,5,0))</f>
        <v>#N/A</v>
      </c>
      <c r="Q82" s="0" t="e">
        <f aca="false">SUBSTITUTE(SUBSTITUTE(SUBSTITUTE(P82,"parm1",E82),"parm2",F82),"parm3",G82)</f>
        <v>#N/A</v>
      </c>
      <c r="R82" s="0" t="str">
        <f aca="false">IFERROR(VLOOKUP(ROW($A81),$J$2:$Q$100,COLUMN(Q81)-COLUMN(J81)+1,0),"")</f>
        <v/>
      </c>
      <c r="T82" s="0" t="str">
        <f aca="false">R82</f>
        <v/>
      </c>
      <c r="U82" s="0" t="n">
        <f aca="false">IFERROR(FIND("f_",LOWER(T82)),-1)</f>
        <v>-1</v>
      </c>
      <c r="V82" s="0" t="n">
        <f aca="false">IF(U82=-1,-1, VALUE(MID(T82,U82+2, IFERROR(FIND(" ",T82,U82),999)-U82-2)))</f>
        <v>-1</v>
      </c>
      <c r="W82" s="0" t="n">
        <f aca="false">IFERROR(FIND("r_",LOWER(T82)),-1)</f>
        <v>-1</v>
      </c>
      <c r="X82" s="0" t="n">
        <f aca="false">IF(W82=-1,-1, ROW(W82)-1+VALUE(MID(T82,W82+2, IFERROR(FIND(" ",T82,W82),999)-W82-2)))</f>
        <v>-1</v>
      </c>
      <c r="Y82" s="0" t="str">
        <f aca="false">IF(OR(U82=-1,IFERROR(INDEX(U$2:U$100,V82),999)&gt;=0,IFERROR(INDEX(W$2:W$100,V82),999)&gt;=0),IF(OR(W82=-1,IFERROR(INDEX(U$2:U$100,X82),999)&gt;=0,IFERROR(INDEX(W$2:W$100,X82),999)&gt;=0),T82,              REPLACE(T82,W82,IFERROR(FIND(" ",T82,W82),999)-W82,                   INDEX(T$2:T$100,X82)                  )), REPLACE(T82,U82,IFERROR(FIND(" ",T82,U82),999)-U82,                   INDEX(T$2:T$100,V82)                  ) )</f>
        <v/>
      </c>
      <c r="Z82" s="0" t="n">
        <f aca="false">IFERROR(FIND("f_",LOWER(Y82)),-1)</f>
        <v>-1</v>
      </c>
      <c r="AA82" s="0" t="n">
        <f aca="false">IF(Z82=-1,-1, VALUE(MID(Y82,Z82+2, IFERROR(FIND(" ",Y82,Z82),999)-Z82-2)))</f>
        <v>-1</v>
      </c>
      <c r="AB82" s="0" t="n">
        <f aca="false">IFERROR(FIND("r_",LOWER(Y82)),-1)</f>
        <v>-1</v>
      </c>
      <c r="AC82" s="0" t="n">
        <f aca="false">IF(AB82=-1,-1, ROW(AB82)-1+VALUE(MID(Y82,AB82+2, IFERROR(FIND(" ",Y82,AB82),999)-AB82-2)))</f>
        <v>-1</v>
      </c>
      <c r="AD82" s="0" t="str">
        <f aca="false">IF(OR(Z82=-1,IFERROR(INDEX(Z$2:Z$100,AA82),999)&gt;=0,IFERROR(INDEX(AB$2:AB$100,AA82),999)&gt;=0),IF(OR(AB82=-1,IFERROR(INDEX(Z$2:Z$100,AC82),999)&gt;=0,IFERROR(INDEX(AB$2:AB$100,AC82),999)&gt;=0),Y82,              REPLACE(Y82,AB82,IFERROR(FIND(" ",Y82,AB82),999)-AB82,                   INDEX(Y$2:Y$100,AC82)                  )), REPLACE(Y82,Z82,IFERROR(FIND(" ",Y82,Z82),999)-Z82,                   INDEX(Y$2:Y$100,AA82)                  ) )</f>
        <v/>
      </c>
      <c r="AE82" s="0" t="n">
        <f aca="false">IFERROR(FIND("f_",LOWER(AD82)),-1)</f>
        <v>-1</v>
      </c>
      <c r="AF82" s="0" t="n">
        <f aca="false">IF(AE82=-1,-1, VALUE(MID(AD82,AE82+2, IFERROR(FIND(" ",AD82,AE82),999)-AE82-2)))</f>
        <v>-1</v>
      </c>
      <c r="AG82" s="0" t="n">
        <f aca="false">IFERROR(FIND("r_",LOWER(AD82)),-1)</f>
        <v>-1</v>
      </c>
      <c r="AH82" s="0" t="n">
        <f aca="false">IF(AG82=-1,-1, ROW(AG82)-1+VALUE(MID(AD82,AG82+2, IFERROR(FIND(" ",AD82,AG82),999)-AG82-2)))</f>
        <v>-1</v>
      </c>
      <c r="AI82" s="0" t="str">
        <f aca="false">IF(OR(AE82=-1,IFERROR(INDEX(AE$2:AE$100,AF82),999)&gt;=0,IFERROR(INDEX(AG$2:AG$100,AF82),999)&gt;=0),IF(OR(AG82=-1,IFERROR(INDEX(AE$2:AE$100,AH82),999)&gt;=0,IFERROR(INDEX(AG$2:AG$100,AH82),999)&gt;=0),AD82,              REPLACE(AD82,AG82,IFERROR(FIND(" ",AD82,AG82),999)-AG82,                   INDEX(AD$2:AD$100,AH82)                  )), REPLACE(AD82,AE82,IFERROR(FIND(" ",AD82,AE82),999)-AE82,                   INDEX(AD$2:AD$100,AF82)                  ) )</f>
        <v/>
      </c>
      <c r="AJ82" s="0" t="n">
        <f aca="false">IFERROR(FIND("f_",LOWER(AI82)),-1)</f>
        <v>-1</v>
      </c>
      <c r="AK82" s="0" t="n">
        <f aca="false">IF(AJ82=-1,-1, VALUE(MID(AI82,AJ82+2, IFERROR(FIND(" ",AI82,AJ82),999)-AJ82-2)))</f>
        <v>-1</v>
      </c>
      <c r="AL82" s="0" t="n">
        <f aca="false">IFERROR(FIND("r_",LOWER(AI82)),-1)</f>
        <v>-1</v>
      </c>
      <c r="AM82" s="0" t="n">
        <f aca="false">IF(AL82=-1,-1, ROW(AL82)-1+VALUE(MID(AI82,AL82+2, IFERROR(FIND(" ",AI82,AL82),999)-AL82-2)))</f>
        <v>-1</v>
      </c>
      <c r="AN82" s="0" t="str">
        <f aca="false">IF(OR(AJ82=-1,IFERROR(INDEX(AJ$2:AJ$100,AK82),999)&gt;=0,IFERROR(INDEX(AL$2:AL$100,AK82),999)&gt;=0),IF(OR(AL82=-1,IFERROR(INDEX(AJ$2:AJ$100,AM82),999)&gt;=0,IFERROR(INDEX(AL$2:AL$100,AM82),999)&gt;=0),AI82,              REPLACE(AI82,AL82,IFERROR(FIND(" ",AI82,AL82),999)-AL82,                   INDEX(AI$2:AI$100,AM82)                  )), REPLACE(AI82,AJ82,IFERROR(FIND(" ",AI82,AJ82),999)-AJ82,                   INDEX(AI$2:AI$100,AK82)                  ) )</f>
        <v/>
      </c>
      <c r="AO82" s="0" t="n">
        <f aca="false">IFERROR(FIND("f_",LOWER(AN82)),-1)</f>
        <v>-1</v>
      </c>
      <c r="AP82" s="0" t="n">
        <f aca="false">IF(AO82=-1,-1, VALUE(MID(AN82,AO82+2, IFERROR(FIND(" ",AN82,AO82),999)-AO82-2)))</f>
        <v>-1</v>
      </c>
      <c r="AQ82" s="0" t="n">
        <f aca="false">IFERROR(FIND("r_",LOWER(AN82)),-1)</f>
        <v>-1</v>
      </c>
      <c r="AR82" s="0" t="n">
        <f aca="false">IF(AQ82=-1,-1, ROW(AQ82)-1+VALUE(MID(AN82,AQ82+2, IFERROR(FIND(" ",AN82,AQ82),999)-AQ82-2)))</f>
        <v>-1</v>
      </c>
      <c r="AS82" s="0" t="str">
        <f aca="false">IF(OR(AO82=-1,IFERROR(INDEX(AO$2:AO$100,AP82),999)&gt;=0,IFERROR(INDEX(AQ$2:AQ$100,AP82),999)&gt;=0),IF(OR(AQ82=-1,IFERROR(INDEX(AO$2:AO$100,AR82),999)&gt;=0,IFERROR(INDEX(AQ$2:AQ$100,AR82),999)&gt;=0),AN82,              REPLACE(AN82,AQ82,IFERROR(FIND(" ",AN82,AQ82),999)-AQ82,                   INDEX(AN$2:AN$100,AR82)                  )), REPLACE(AN82,AO82,IFERROR(FIND(" ",AN82,AO82),999)-AO82,                   INDEX(AN$2:AN$100,AP82)                  ) )</f>
        <v/>
      </c>
      <c r="AT82" s="0" t="n">
        <f aca="false">IFERROR(FIND("f_",LOWER(AS82)),-1)</f>
        <v>-1</v>
      </c>
      <c r="AU82" s="0" t="n">
        <f aca="false">IF(AT82=-1,-1, VALUE(MID(AS82,AT82+2, IFERROR(FIND(" ",AS82,AT82),999)-AT82-2)))</f>
        <v>-1</v>
      </c>
      <c r="AV82" s="0" t="n">
        <f aca="false">IFERROR(FIND("r_",LOWER(AS82)),-1)</f>
        <v>-1</v>
      </c>
      <c r="AW82" s="0" t="n">
        <f aca="false">IF(AV82=-1,-1, ROW(AV82)-1+VALUE(MID(AS82,AV82+2, IFERROR(FIND(" ",AS82,AV82),999)-AV82-2)))</f>
        <v>-1</v>
      </c>
      <c r="AX82" s="0" t="str">
        <f aca="false">IF(OR(AT82=-1,IFERROR(INDEX(AT$2:AT$100,AU82),999)&gt;=0,IFERROR(INDEX(AV$2:AV$100,AU82),999)&gt;=0),IF(OR(AV82=-1,IFERROR(INDEX(AT$2:AT$100,AW82),999)&gt;=0,IFERROR(INDEX(AV$2:AV$100,AW82),999)&gt;=0),AS82,              REPLACE(AS82,AV82,IFERROR(FIND(" ",AS82,AV82),999)-AV82,                   INDEX(AS$2:AS$100,AW82)                  )), REPLACE(AS82,AT82,IFERROR(FIND(" ",AS82,AT82),999)-AT82,                   INDEX(AS$2:AS$100,AU82)                  ) )</f>
        <v/>
      </c>
      <c r="AY82" s="0" t="n">
        <f aca="false">IFERROR(FIND("f_",LOWER(AX82)),-1)</f>
        <v>-1</v>
      </c>
      <c r="AZ82" s="0" t="n">
        <f aca="false">IF(AY82=-1,-1, VALUE(MID(AX82,AY82+2, IFERROR(FIND(" ",AX82,AY82),999)-AY82-2)))</f>
        <v>-1</v>
      </c>
      <c r="BA82" s="0" t="n">
        <f aca="false">IFERROR(FIND("r_",LOWER(AX82)),-1)</f>
        <v>-1</v>
      </c>
      <c r="BB82" s="0" t="n">
        <f aca="false">IF(BA82=-1,-1, ROW(BA82)-1+VALUE(MID(AX82,BA82+2, IFERROR(FIND(" ",AX82,BA82),999)-BA82-2)))</f>
        <v>-1</v>
      </c>
      <c r="BC82" s="0" t="str">
        <f aca="false">IF(OR(AY82=-1,IFERROR(INDEX(AY$2:AY$100,AZ82),999)&gt;=0,IFERROR(INDEX(BA$2:BA$100,AZ82),999)&gt;=0),IF(OR(BA82=-1,IFERROR(INDEX(AY$2:AY$100,BB82),999)&gt;=0,IFERROR(INDEX(BA$2:BA$100,BB82),999)&gt;=0),AX82,              REPLACE(AX82,BA82,IFERROR(FIND(" ",AX82,BA82),999)-BA82,                   INDEX(AX$2:AX$100,BB82)                  )), REPLACE(AX82,AY82,IFERROR(FIND(" ",AX82,AY82),999)-AY82,                   INDEX(AX$2:AX$100,AZ82)                  ) )</f>
        <v/>
      </c>
      <c r="BD82" s="0" t="n">
        <f aca="false">IFERROR(FIND("f_",LOWER(BC82)),-1)</f>
        <v>-1</v>
      </c>
      <c r="BE82" s="0" t="n">
        <f aca="false">IF(BD82=-1,-1, VALUE(MID(BC82,BD82+2, IFERROR(FIND(" ",BC82,BD82),999)-BD82-2)))</f>
        <v>-1</v>
      </c>
      <c r="BF82" s="0" t="n">
        <f aca="false">IFERROR(FIND("r_",LOWER(BC82)),-1)</f>
        <v>-1</v>
      </c>
      <c r="BG82" s="0" t="n">
        <f aca="false">IF(BF82=-1,-1, ROW(BF82)-1+VALUE(MID(BC82,BF82+2, IFERROR(FIND(" ",BC82,BF82),999)-BF82-2)))</f>
        <v>-1</v>
      </c>
      <c r="BH82" s="0" t="str">
        <f aca="false">IF(OR(BD82=-1,IFERROR(INDEX(BD$2:BD$100,BE82),999)&gt;=0,IFERROR(INDEX(BF$2:BF$100,BE82),999)&gt;=0),IF(OR(BF82=-1,IFERROR(INDEX(BD$2:BD$100,BG82),999)&gt;=0,IFERROR(INDEX(BF$2:BF$100,BG82),999)&gt;=0),BC82,              REPLACE(BC82,BF82,IFERROR(FIND(" ",BC82,BF82),999)-BF82,                   INDEX(BC$2:BC$100,BG82)                  )), REPLACE(BC82,BD82,IFERROR(FIND(" ",BC82,BD82),999)-BD82,                   INDEX(BC$2:BC$100,BE82)                  ) )</f>
        <v/>
      </c>
      <c r="BI82" s="0" t="n">
        <f aca="false">IFERROR(FIND("f_",LOWER(BH82)),-1)</f>
        <v>-1</v>
      </c>
      <c r="BJ82" s="0" t="n">
        <f aca="false">IF(BI82=-1,-1, VALUE(MID(BH82,BI82+2, IFERROR(FIND(" ",BH82,BI82),999)-BI82-2)))</f>
        <v>-1</v>
      </c>
      <c r="BK82" s="0" t="n">
        <f aca="false">IFERROR(FIND("r_",LOWER(BH82)),-1)</f>
        <v>-1</v>
      </c>
      <c r="BL82" s="0" t="n">
        <f aca="false">IF(BK82=-1,-1, ROW(BK82)-1+VALUE(MID(BH82,BK82+2, IFERROR(FIND(" ",BH82,BK82),999)-BK82-2)))</f>
        <v>-1</v>
      </c>
      <c r="BM82" s="0" t="str">
        <f aca="false">IF(OR(BI82=-1,IFERROR(INDEX(BI$2:BI$100,BJ82),999)&gt;=0,IFERROR(INDEX(BK$2:BK$100,BJ82),999)&gt;=0),IF(OR(BK82=-1,IFERROR(INDEX(BI$2:BI$100,BL82),999)&gt;=0,IFERROR(INDEX(BK$2:BK$100,BL82),999)&gt;=0),BH82,              REPLACE(BH82,BK82,IFERROR(FIND(" ",BH82,BK82),999)-BK82,                   INDEX(BH$2:BH$100,BL82)                  )), REPLACE(BH82,BI82,IFERROR(FIND(" ",BH82,BI82),999)-BI82,                   INDEX(BH$2:BH$100,BJ82)                  ) )</f>
        <v/>
      </c>
      <c r="BN82" s="0" t="n">
        <f aca="false">IFERROR(FIND("f_",LOWER(BM82)),-1)</f>
        <v>-1</v>
      </c>
      <c r="BO82" s="0" t="n">
        <f aca="false">IF(BN82=-1,-1, VALUE(MID(BM82,BN82+2, IFERROR(FIND(" ",BM82,BN82),999)-BN82-2)))</f>
        <v>-1</v>
      </c>
      <c r="BP82" s="0" t="n">
        <f aca="false">IFERROR(FIND("r_",LOWER(BM82)),-1)</f>
        <v>-1</v>
      </c>
      <c r="BQ82" s="0" t="n">
        <f aca="false">IF(BP82=-1,-1, ROW(BP82)-1+VALUE(MID(BM82,BP82+2, IFERROR(FIND(" ",BM82,BP82),999)-BP82-2)))</f>
        <v>-1</v>
      </c>
      <c r="BR82" s="0" t="str">
        <f aca="false">IF(OR(BN82=-1,IFERROR(INDEX(BN$2:BN$100,BO82),999)&gt;=0,IFERROR(INDEX(BP$2:BP$100,BO82),999)&gt;=0),IF(OR(BP82=-1,IFERROR(INDEX(BN$2:BN$100,BQ82),999)&gt;=0,IFERROR(INDEX(BP$2:BP$100,BQ82),999)&gt;=0),BM82,              REPLACE(BM82,BP82,IFERROR(FIND(" ",BM82,BP82),999)-BP82,                   INDEX(BM$2:BM$100,BQ82)                  )), REPLACE(BM82,BN82,IFERROR(FIND(" ",BM82,BN82),999)-BN82,                   INDEX(BM$2:BM$100,BO82)                  ) )</f>
        <v/>
      </c>
      <c r="BS82" s="0" t="n">
        <f aca="false">IFERROR(FIND("f_",LOWER(BR82)),-1)</f>
        <v>-1</v>
      </c>
      <c r="BT82" s="0" t="n">
        <f aca="false">IF(BS82=-1,-1, VALUE(MID(BR82,BS82+2, IFERROR(FIND(" ",BR82,BS82),999)-BS82-2)))</f>
        <v>-1</v>
      </c>
      <c r="BU82" s="0" t="n">
        <f aca="false">IFERROR(FIND("r_",LOWER(BR82)),-1)</f>
        <v>-1</v>
      </c>
      <c r="BV82" s="0" t="n">
        <f aca="false">IF(BU82=-1,-1, ROW(BU82)-1+VALUE(MID(BR82,BU82+2, IFERROR(FIND(" ",BR82,BU82),999)-BU82-2)))</f>
        <v>-1</v>
      </c>
      <c r="BW82" s="0" t="str">
        <f aca="false">IF(OR(BS82=-1,IFERROR(INDEX(BS$2:BS$100,BT82),999)&gt;=0,IFERROR(INDEX(BU$2:BU$100,BT82),999)&gt;=0),IF(OR(BU82=-1,IFERROR(INDEX(BS$2:BS$100,BV82),999)&gt;=0,IFERROR(INDEX(BU$2:BU$100,BV82),999)&gt;=0),BR82,              REPLACE(BR82,BU82,IFERROR(FIND(" ",BR82,BU82),999)-BU82,                   INDEX(BR$2:BR$100,BV82)                  )), REPLACE(BR82,BS82,IFERROR(FIND(" ",BR82,BS82),999)-BS82,                   INDEX(BR$2:BR$100,BT82)                  ) )</f>
        <v/>
      </c>
      <c r="BX82" s="0" t="n">
        <f aca="false">IFERROR(FIND("f_",LOWER(BW82)),-1)</f>
        <v>-1</v>
      </c>
      <c r="BY82" s="0" t="n">
        <f aca="false">IF(BX82=-1,-1, VALUE(MID(BW82,BX82+2, IFERROR(FIND(" ",BW82,BX82),999)-BX82-2)))</f>
        <v>-1</v>
      </c>
      <c r="BZ82" s="0" t="n">
        <f aca="false">IFERROR(FIND("r_",LOWER(BW82)),-1)</f>
        <v>-1</v>
      </c>
      <c r="CA82" s="0" t="n">
        <f aca="false">IF(BZ82=-1,-1, ROW(BZ82)-1+VALUE(MID(BW82,BZ82+2, IFERROR(FIND(" ",BW82,BZ82),999)-BZ82-2)))</f>
        <v>-1</v>
      </c>
      <c r="CB82" s="0" t="str">
        <f aca="false">IF(OR(BX82=-1,IFERROR(INDEX(BX$2:BX$100,BY82),999)&gt;=0,IFERROR(INDEX(BZ$2:BZ$100,BY82),999)&gt;=0),IF(OR(BZ82=-1,IFERROR(INDEX(BX$2:BX$100,CA82),999)&gt;=0,IFERROR(INDEX(BZ$2:BZ$100,CA82),999)&gt;=0),BW82,              REPLACE(BW82,BZ82,IFERROR(FIND(" ",BW82,BZ82),999)-BZ82,                   INDEX(BW$2:BW$100,CA82)                  )), REPLACE(BW82,BX82,IFERROR(FIND(" ",BW82,BX82),999)-BX82,                   INDEX(BW$2:BW$100,BY82)                  ) )</f>
        <v/>
      </c>
      <c r="CC82" s="0" t="n">
        <f aca="false">IFERROR(FIND("f_",LOWER(CB82)),-1)</f>
        <v>-1</v>
      </c>
      <c r="CD82" s="0" t="n">
        <f aca="false">IF(CC82=-1,-1, VALUE(MID(CB82,CC82+2, IFERROR(FIND(" ",CB82,CC82),999)-CC82-2)))</f>
        <v>-1</v>
      </c>
      <c r="CE82" s="0" t="n">
        <f aca="false">IFERROR(FIND("r_",LOWER(CB82)),-1)</f>
        <v>-1</v>
      </c>
      <c r="CF82" s="0" t="n">
        <f aca="false">IF(CE82=-1,-1, ROW(CE82)-1+VALUE(MID(CB82,CE82+2, IFERROR(FIND(" ",CB82,CE82),999)-CE82-2)))</f>
        <v>-1</v>
      </c>
      <c r="CG82" s="0" t="str">
        <f aca="false">IF(OR(CC82=-1,IFERROR(INDEX(CC$2:CC$100,CD82),999)&gt;=0,IFERROR(INDEX(CE$2:CE$100,CD82),999)&gt;=0),IF(OR(CE82=-1,IFERROR(INDEX(CC$2:CC$100,CF82),999)&gt;=0,IFERROR(INDEX(CE$2:CE$100,CF82),999)&gt;=0),CB82,              REPLACE(CB82,CE82,IFERROR(FIND(" ",CB82,CE82),999)-CE82,                   INDEX(CB$2:CB$100,CF82)                  )), REPLACE(CB82,CC82,IFERROR(FIND(" ",CB82,CC82),999)-CC82,                   INDEX(CB$2:CB$100,CD82)                  ) )</f>
        <v/>
      </c>
      <c r="CH82" s="0" t="n">
        <f aca="false">IFERROR(FIND("f_",LOWER(CG82)),-1)</f>
        <v>-1</v>
      </c>
      <c r="CI82" s="0" t="n">
        <f aca="false">IF(CH82=-1,-1, VALUE(MID(CG82,CH82+2, IFERROR(FIND(" ",CG82,CH82),999)-CH82-2)))</f>
        <v>-1</v>
      </c>
      <c r="CJ82" s="0" t="n">
        <f aca="false">IFERROR(FIND("r_",LOWER(CG82)),-1)</f>
        <v>-1</v>
      </c>
      <c r="CK82" s="0" t="n">
        <f aca="false">IF(CJ82=-1,-1, ROW(CJ82)-1+VALUE(MID(CG82,CJ82+2, IFERROR(FIND(" ",CG82,CJ82),999)-CJ82-2)))</f>
        <v>-1</v>
      </c>
      <c r="CL82" s="0" t="str">
        <f aca="false">IF(OR(CH82=-1,IFERROR(INDEX(CH$2:CH$100,CI82),999)&gt;=0,IFERROR(INDEX(CJ$2:CJ$100,CI82),999)&gt;=0),IF(OR(CJ82=-1,IFERROR(INDEX(CH$2:CH$100,CK82),999)&gt;=0,IFERROR(INDEX(CJ$2:CJ$100,CK82),999)&gt;=0),CG82,              REPLACE(CG82,CJ82,IFERROR(FIND(" ",CG82,CJ82),999)-CJ82,                   INDEX(CG$2:CG$100,CK82)                  )), REPLACE(CG82,CH82,IFERROR(FIND(" ",CG82,CH82),999)-CH82,                   INDEX(CG$2:CG$100,CI82)                  ) )</f>
        <v/>
      </c>
      <c r="CM82" s="0" t="n">
        <f aca="false">IFERROR(FIND("f_",LOWER(CL82)),-1)</f>
        <v>-1</v>
      </c>
      <c r="CN82" s="0" t="n">
        <f aca="false">IF(CM82=-1,-1, VALUE(MID(CL82,CM82+2, IFERROR(FIND(" ",CL82,CM82),999)-CM82-2)))</f>
        <v>-1</v>
      </c>
      <c r="CO82" s="0" t="n">
        <f aca="false">IFERROR(FIND("r_",LOWER(CL82)),-1)</f>
        <v>-1</v>
      </c>
      <c r="CP82" s="0" t="n">
        <f aca="false">IF(CO82=-1,-1, ROW(CO82)-1+VALUE(MID(CL82,CO82+2, IFERROR(FIND(" ",CL82,CO82),999)-CO82-2)))</f>
        <v>-1</v>
      </c>
      <c r="CQ82" s="0" t="str">
        <f aca="false">IF(OR(CM82=-1,IFERROR(INDEX(CM$2:CM$100,CN82),999)&gt;=0,IFERROR(INDEX(CO$2:CO$100,CN82),999)&gt;=0),IF(OR(CO82=-1,IFERROR(INDEX(CM$2:CM$100,CP82),999)&gt;=0,IFERROR(INDEX(CO$2:CO$100,CP82),999)&gt;=0),CL82,              REPLACE(CL82,CO82,IFERROR(FIND(" ",CL82,CO82),999)-CO82,                   INDEX(CL$2:CL$100,CP82)                  )), REPLACE(CL82,CM82,IFERROR(FIND(" ",CL82,CM82),999)-CM82,                   INDEX(CL$2:CL$100,CN82)                  ) )</f>
        <v/>
      </c>
      <c r="CR82" s="0" t="n">
        <f aca="false">IFERROR(FIND("f_",LOWER(CQ82)),-1)</f>
        <v>-1</v>
      </c>
      <c r="CS82" s="0" t="n">
        <f aca="false">IF(CR82=-1,-1, VALUE(MID(CQ82,CR82+2, IFERROR(FIND(" ",CQ82,CR82),999)-CR82-2)))</f>
        <v>-1</v>
      </c>
      <c r="CT82" s="0" t="n">
        <f aca="false">IFERROR(FIND("r_",LOWER(CQ82)),-1)</f>
        <v>-1</v>
      </c>
      <c r="CU82" s="0" t="n">
        <f aca="false">IF(CT82=-1,-1, ROW(CT82)-1+VALUE(MID(CQ82,CT82+2, IFERROR(FIND(" ",CQ82,CT82),999)-CT82-2)))</f>
        <v>-1</v>
      </c>
      <c r="CV82" s="0" t="str">
        <f aca="false">IF(OR(CR82=-1,IFERROR(INDEX(CR$2:CR$100,CS82),999)&gt;=0,IFERROR(INDEX(CT$2:CT$100,CS82),999)&gt;=0),IF(OR(CT82=-1,IFERROR(INDEX(CR$2:CR$100,CU82),999)&gt;=0,IFERROR(INDEX(CT$2:CT$100,CU82),999)&gt;=0),CQ82,              REPLACE(CQ82,CT82,IFERROR(FIND(" ",CQ82,CT82),999)-CT82,                   INDEX(CQ$2:CQ$100,CU82)                  )), REPLACE(CQ82,CR82,IFERROR(FIND(" ",CQ82,CR82),999)-CR82,                   INDEX(CQ$2:CQ$100,CS82)                  ) )</f>
        <v/>
      </c>
      <c r="CW82" s="0" t="n">
        <f aca="false">IFERROR(FIND("f_",LOWER(CV82)),-1)</f>
        <v>-1</v>
      </c>
      <c r="CX82" s="0" t="n">
        <f aca="false">IF(CW82=-1,-1, VALUE(MID(CV82,CW82+2, IFERROR(FIND(" ",CV82,CW82),999)-CW82-2)))</f>
        <v>-1</v>
      </c>
      <c r="CY82" s="0" t="n">
        <f aca="false">IFERROR(FIND("r_",LOWER(CV82)),-1)</f>
        <v>-1</v>
      </c>
      <c r="CZ82" s="0" t="n">
        <f aca="false">IF(CY82=-1,-1, ROW(CY82)-1+VALUE(MID(CV82,CY82+2, IFERROR(FIND(" ",CV82,CY82),999)-CY82-2)))</f>
        <v>-1</v>
      </c>
      <c r="DA82" s="0" t="str">
        <f aca="false">IF(OR(CW82=-1,IFERROR(INDEX(CW$2:CW$100,CX82),999)&gt;=0,IFERROR(INDEX(CY$2:CY$100,CX82),999)&gt;=0),IF(OR(CY82=-1,IFERROR(INDEX(CW$2:CW$100,CZ82),999)&gt;=0,IFERROR(INDEX(CY$2:CY$100,CZ82),999)&gt;=0),CV82,              REPLACE(CV82,CY82,IFERROR(FIND(" ",CV82,CY82),999)-CY82,                   INDEX(CV$2:CV$100,CZ82)                  )), REPLACE(CV82,CW82,IFERROR(FIND(" ",CV82,CW82),999)-CW82,                   INDEX(CV$2:CV$100,CX82)                  ) )</f>
        <v/>
      </c>
      <c r="DB82" s="0" t="n">
        <f aca="false">IFERROR(FIND("f_",LOWER(DA82)),-1)</f>
        <v>-1</v>
      </c>
      <c r="DC82" s="0" t="n">
        <f aca="false">IF(DB82=-1,-1, VALUE(MID(DA82,DB82+2, IFERROR(FIND(" ",DA82,DB82),999)-DB82-2)))</f>
        <v>-1</v>
      </c>
      <c r="DD82" s="0" t="n">
        <f aca="false">IFERROR(FIND("r_",LOWER(DA82)),-1)</f>
        <v>-1</v>
      </c>
      <c r="DE82" s="0" t="n">
        <f aca="false">IF(DD82=-1,-1, ROW(DD82)-1+VALUE(MID(DA82,DD82+2, IFERROR(FIND(" ",DA82,DD82),999)-DD82-2)))</f>
        <v>-1</v>
      </c>
      <c r="DF82" s="0" t="str">
        <f aca="false">IF(OR(DB82=-1,IFERROR(INDEX(DB$2:DB$100,DC82),999)&gt;=0,IFERROR(INDEX(DD$2:DD$100,DC82),999)&gt;=0),IF(OR(DD82=-1,IFERROR(INDEX(DB$2:DB$100,DE82),999)&gt;=0,IFERROR(INDEX(DD$2:DD$100,DE82),999)&gt;=0),DA82,              REPLACE(DA82,DD82,IFERROR(FIND(" ",DA82,DD82),999)-DD82,                   INDEX(DA$2:DA$100,DE82)                  )), REPLACE(DA82,DB82,IFERROR(FIND(" ",DA82,DB82),999)-DB82,                   INDEX(DA$2:DA$100,DC82)                  ) )</f>
        <v/>
      </c>
      <c r="DG82" s="0" t="n">
        <f aca="false">IFERROR(FIND("f_",LOWER(DF82)),-1)</f>
        <v>-1</v>
      </c>
      <c r="DH82" s="0" t="n">
        <f aca="false">IF(DG82=-1,-1, VALUE(MID(DF82,DG82+2, IFERROR(FIND(" ",DF82,DG82),999)-DG82-2)))</f>
        <v>-1</v>
      </c>
      <c r="DI82" s="0" t="n">
        <f aca="false">IFERROR(FIND("r_",LOWER(DF82)),-1)</f>
        <v>-1</v>
      </c>
      <c r="DJ82" s="0" t="n">
        <f aca="false">IF(DI82=-1,-1, ROW(DI82)-1+VALUE(MID(DF82,DI82+2, IFERROR(FIND(" ",DF82,DI82),999)-DI82-2)))</f>
        <v>-1</v>
      </c>
      <c r="DK82" s="0" t="str">
        <f aca="false">IF(OR(DG82=-1,IFERROR(INDEX(DG$2:DG$100,DH82),999)&gt;=0,IFERROR(INDEX(DI$2:DI$100,DH82),999)&gt;=0),IF(OR(DI82=-1,IFERROR(INDEX(DG$2:DG$100,DJ82),999)&gt;=0,IFERROR(INDEX(DI$2:DI$100,DJ82),999)&gt;=0),DF82,              REPLACE(DF82,DI82,IFERROR(FIND(" ",DF82,DI82),999)-DI82,                   INDEX(DF$2:DF$100,DJ82)                  )), REPLACE(DF82,DG82,IFERROR(FIND(" ",DF82,DG82),999)-DG82,                   INDEX(DF$2:DF$100,DH82)                  ) )</f>
        <v/>
      </c>
      <c r="DL82" s="0" t="n">
        <f aca="false">IFERROR(FIND("f_",LOWER(DK82)),-1)</f>
        <v>-1</v>
      </c>
      <c r="DM82" s="0" t="n">
        <f aca="false">IF(DL82=-1,-1, VALUE(MID(DK82,DL82+2, IFERROR(FIND(" ",DK82,DL82),999)-DL82-2)))</f>
        <v>-1</v>
      </c>
      <c r="DN82" s="0" t="n">
        <f aca="false">IFERROR(FIND("r_",LOWER(DK82)),-1)</f>
        <v>-1</v>
      </c>
      <c r="DO82" s="0" t="n">
        <f aca="false">IF(DN82=-1,-1, ROW(DN82)-1+VALUE(MID(DK82,DN82+2, IFERROR(FIND(" ",DK82,DN82),999)-DN82-2)))</f>
        <v>-1</v>
      </c>
      <c r="DP82" s="0" t="str">
        <f aca="false">IF(OR(DL82=-1,IFERROR(INDEX(DL$2:DL$100,DM82),999)&gt;=0,IFERROR(INDEX(DN$2:DN$100,DM82),999)&gt;=0),IF(OR(DN82=-1,IFERROR(INDEX(DL$2:DL$100,DO82),999)&gt;=0,IFERROR(INDEX(DN$2:DN$100,DO82),999)&gt;=0),DK82,              REPLACE(DK82,DN82,IFERROR(FIND(" ",DK82,DN82),999)-DN82,                   INDEX(DK$2:DK$100,DO82)                  )), REPLACE(DK82,DL82,IFERROR(FIND(" ",DK82,DL82),999)-DL82,                   INDEX(DK$2:DK$100,DM82)                  ) )</f>
        <v/>
      </c>
      <c r="DQ82" s="0" t="n">
        <f aca="false">IFERROR(FIND("f_",LOWER(DP82)),-1)</f>
        <v>-1</v>
      </c>
      <c r="DR82" s="0" t="n">
        <f aca="false">IF(DQ82=-1,-1, VALUE(MID(DP82,DQ82+2, IFERROR(FIND(" ",DP82,DQ82),999)-DQ82-2)))</f>
        <v>-1</v>
      </c>
      <c r="DS82" s="0" t="n">
        <f aca="false">IFERROR(FIND("r_",LOWER(DP82)),-1)</f>
        <v>-1</v>
      </c>
      <c r="DT82" s="0" t="n">
        <f aca="false">IF(DS82=-1,-1, ROW(DS82)-1+VALUE(MID(DP82,DS82+2, IFERROR(FIND(" ",DP82,DS82),999)-DS82-2)))</f>
        <v>-1</v>
      </c>
      <c r="DU82" s="0" t="str">
        <f aca="false">IF(OR(DQ82=-1,IFERROR(INDEX(DQ$2:DQ$100,DR82),999)&gt;=0,IFERROR(INDEX(DS$2:DS$100,DR82),999)&gt;=0),IF(OR(DS82=-1,IFERROR(INDEX(DQ$2:DQ$100,DT82),999)&gt;=0,IFERROR(INDEX(DS$2:DS$100,DT82),999)&gt;=0),DP82,              REPLACE(DP82,DS82,IFERROR(FIND(" ",DP82,DS82),999)-DS82,                   INDEX(DP$2:DP$100,DT82)                  )), REPLACE(DP82,DQ82,IFERROR(FIND(" ",DP82,DQ82),999)-DQ82,                   INDEX(DP$2:DP$100,DR82)                  ) )</f>
        <v/>
      </c>
      <c r="DV82" s="0" t="n">
        <f aca="false">IFERROR(FIND("f_",LOWER(DU82)),-1)</f>
        <v>-1</v>
      </c>
      <c r="DW82" s="0" t="n">
        <f aca="false">IF(DV82=-1,-1, VALUE(MID(DU82,DV82+2, IFERROR(FIND(" ",DU82,DV82),999)-DV82-2)))</f>
        <v>-1</v>
      </c>
      <c r="DX82" s="0" t="n">
        <f aca="false">IFERROR(FIND("r_",LOWER(DU82)),-1)</f>
        <v>-1</v>
      </c>
      <c r="DY82" s="0" t="n">
        <f aca="false">IF(DX82=-1,-1, ROW(DX82)-1+VALUE(MID(DU82,DX82+2, IFERROR(FIND(" ",DU82,DX82),999)-DX82-2)))</f>
        <v>-1</v>
      </c>
      <c r="DZ82" s="0" t="str">
        <f aca="false">IF(OR(DV82=-1,IFERROR(INDEX(DV$2:DV$100,DW82),999)&gt;=0,IFERROR(INDEX(DX$2:DX$100,DW82),999)&gt;=0),IF(OR(DX82=-1,IFERROR(INDEX(DV$2:DV$100,DY82),999)&gt;=0,IFERROR(INDEX(DX$2:DX$100,DY82),999)&gt;=0),DU82,              REPLACE(DU82,DX82,IFERROR(FIND(" ",DU82,DX82),999)-DX82,                   INDEX(DU$2:DU$100,DY82)                  )), REPLACE(DU82,DV82,IFERROR(FIND(" ",DU82,DV82),999)-DV82,                   INDEX(DU$2:DU$100,DW82)                  ) )</f>
        <v/>
      </c>
      <c r="EA82" s="0" t="n">
        <f aca="false">IFERROR(FIND("f_",LOWER(DZ82)),-1)</f>
        <v>-1</v>
      </c>
      <c r="EB82" s="0" t="n">
        <f aca="false">IF(EA82=-1,-1, VALUE(MID(DZ82,EA82+2, IFERROR(FIND(" ",DZ82,EA82),999)-EA82-2)))</f>
        <v>-1</v>
      </c>
      <c r="EC82" s="0" t="n">
        <f aca="false">IFERROR(FIND("r_",LOWER(DZ82)),-1)</f>
        <v>-1</v>
      </c>
      <c r="ED82" s="0" t="n">
        <f aca="false">IF(EC82=-1,-1, ROW(EC82)-1+VALUE(MID(DZ82,EC82+2, IFERROR(FIND(" ",DZ82,EC82),999)-EC82-2)))</f>
        <v>-1</v>
      </c>
      <c r="EE82" s="0" t="str">
        <f aca="false">IF(OR(EA82=-1,IFERROR(INDEX(EA$2:EA$100,EB82),999)&gt;=0,IFERROR(INDEX(EC$2:EC$100,EB82),999)&gt;=0),IF(OR(EC82=-1,IFERROR(INDEX(EA$2:EA$100,ED82),999)&gt;=0,IFERROR(INDEX(EC$2:EC$100,ED82),999)&gt;=0),DZ82,              REPLACE(DZ82,EC82,IFERROR(FIND(" ",DZ82,EC82),999)-EC82,                   INDEX(DZ$2:DZ$100,ED82)                  )), REPLACE(DZ82,EA82,IFERROR(FIND(" ",DZ82,EA82),999)-EA82,                   INDEX(DZ$2:DZ$100,EB82)                  ) )</f>
        <v/>
      </c>
      <c r="EF82" s="0" t="n">
        <f aca="false">IFERROR(FIND("f_",LOWER(EE82)),-1)</f>
        <v>-1</v>
      </c>
      <c r="EG82" s="0" t="n">
        <f aca="false">IF(EF82=-1,-1, VALUE(MID(EE82,EF82+2, IFERROR(FIND(" ",EE82,EF82),999)-EF82-2)))</f>
        <v>-1</v>
      </c>
      <c r="EH82" s="0" t="n">
        <f aca="false">IFERROR(FIND("r_",LOWER(EE82)),-1)</f>
        <v>-1</v>
      </c>
      <c r="EI82" s="0" t="n">
        <f aca="false">IF(EH82=-1,-1, ROW(EH82)-1+VALUE(MID(EE82,EH82+2, IFERROR(FIND(" ",EE82,EH82),999)-EH82-2)))</f>
        <v>-1</v>
      </c>
      <c r="EJ82" s="0" t="str">
        <f aca="false">IF(OR(EF82=-1,IFERROR(INDEX(EF$2:EF$100,EG82),999)&gt;=0,IFERROR(INDEX(EH$2:EH$100,EG82),999)&gt;=0),IF(OR(EH82=-1,IFERROR(INDEX(EF$2:EF$100,EI82),999)&gt;=0,IFERROR(INDEX(EH$2:EH$100,EI82),999)&gt;=0),EE82,              REPLACE(EE82,EH82,IFERROR(FIND(" ",EE82,EH82),999)-EH82,                   INDEX(EE$2:EE$100,EI82)                  )), REPLACE(EE82,EF82,IFERROR(FIND(" ",EE82,EF82),999)-EF82,                   INDEX(EE$2:EE$100,EG82)                  ) )</f>
        <v/>
      </c>
      <c r="EK82" s="0" t="n">
        <f aca="false">IFERROR(FIND("f_",LOWER(EJ82)),-1)</f>
        <v>-1</v>
      </c>
      <c r="EL82" s="0" t="n">
        <f aca="false">IF(EK82=-1,-1, VALUE(MID(EJ82,EK82+2, IFERROR(FIND(" ",EJ82,EK82),999)-EK82-2)))</f>
        <v>-1</v>
      </c>
      <c r="EM82" s="0" t="n">
        <f aca="false">IFERROR(FIND("r_",LOWER(EJ82)),-1)</f>
        <v>-1</v>
      </c>
      <c r="EN82" s="0" t="n">
        <f aca="false">IF(EM82=-1,-1, ROW(EM82)-1+VALUE(MID(EJ82,EM82+2, IFERROR(FIND(" ",EJ82,EM82),999)-EM82-2)))</f>
        <v>-1</v>
      </c>
      <c r="EO82" s="0" t="str">
        <f aca="false">IF(OR(EK82=-1,IFERROR(INDEX(EK$2:EK$100,EL82),999)&gt;=0,IFERROR(INDEX(EM$2:EM$100,EL82),999)&gt;=0),IF(OR(EM82=-1,IFERROR(INDEX(EK$2:EK$100,EN82),999)&gt;=0,IFERROR(INDEX(EM$2:EM$100,EN82),999)&gt;=0),EJ82,              REPLACE(EJ82,EM82,IFERROR(FIND(" ",EJ82,EM82),999)-EM82,                   INDEX(EJ$2:EJ$100,EN82)                  )), REPLACE(EJ82,EK82,IFERROR(FIND(" ",EJ82,EK82),999)-EK82,                   INDEX(EJ$2:EJ$100,EL82)                  ) )</f>
        <v/>
      </c>
      <c r="EP82" s="0" t="n">
        <f aca="false">IFERROR(FIND("f_",LOWER(EO82)),-1)</f>
        <v>-1</v>
      </c>
      <c r="EQ82" s="0" t="n">
        <f aca="false">IF(EP82=-1,-1, VALUE(MID(EO82,EP82+2, IFERROR(FIND(" ",EO82,EP82),999)-EP82-2)))</f>
        <v>-1</v>
      </c>
      <c r="ER82" s="0" t="n">
        <f aca="false">IFERROR(FIND("r_",LOWER(EO82)),-1)</f>
        <v>-1</v>
      </c>
      <c r="ES82" s="0" t="n">
        <f aca="false">IF(ER82=-1,-1, ROW(ER82)-1+VALUE(MID(EO82,ER82+2, IFERROR(FIND(" ",EO82,ER82),999)-ER82-2)))</f>
        <v>-1</v>
      </c>
      <c r="ET82" s="0" t="str">
        <f aca="false">IF(OR(EP82=-1,IFERROR(INDEX(EP$2:EP$100,EQ82),999)&gt;=0,IFERROR(INDEX(ER$2:ER$100,EQ82),999)&gt;=0),IF(OR(ER82=-1,IFERROR(INDEX(EP$2:EP$100,ES82),999)&gt;=0,IFERROR(INDEX(ER$2:ER$100,ES82),999)&gt;=0),EO82,              REPLACE(EO82,ER82,IFERROR(FIND(" ",EO82,ER82),999)-ER82,                   INDEX(EO$2:EO$100,ES82)                  )), REPLACE(EO82,EP82,IFERROR(FIND(" ",EO82,EP82),999)-EP82,                   INDEX(EO$2:EO$100,EQ82)                  ) )</f>
        <v/>
      </c>
      <c r="EU82" s="0" t="n">
        <f aca="false">IFERROR(FIND("f_",LOWER(ET82)),-1)</f>
        <v>-1</v>
      </c>
      <c r="EV82" s="0" t="n">
        <f aca="false">IF(EU82=-1,-1, VALUE(MID(ET82,EU82+2, IFERROR(FIND(" ",ET82,EU82),999)-EU82-2)))</f>
        <v>-1</v>
      </c>
      <c r="EW82" s="0" t="n">
        <f aca="false">IFERROR(FIND("r_",LOWER(ET82)),-1)</f>
        <v>-1</v>
      </c>
      <c r="EX82" s="0" t="n">
        <f aca="false">IF(EW82=-1,-1, ROW(EW82)-1+VALUE(MID(ET82,EW82+2, IFERROR(FIND(" ",ET82,EW82),999)-EW82-2)))</f>
        <v>-1</v>
      </c>
      <c r="EY82" s="0" t="str">
        <f aca="false">IF(OR(EU82=-1,IFERROR(INDEX(EU$2:EU$100,EV82),999)&gt;=0,IFERROR(INDEX(EW$2:EW$100,EV82),999)&gt;=0),IF(OR(EW82=-1,IFERROR(INDEX(EU$2:EU$100,EX82),999)&gt;=0,IFERROR(INDEX(EW$2:EW$100,EX82),999)&gt;=0),ET82,              REPLACE(ET82,EW82,IFERROR(FIND(" ",ET82,EW82),999)-EW82,                   INDEX(ET$2:ET$100,EX82)                  )), REPLACE(ET82,EU82,IFERROR(FIND(" ",ET82,EU82),999)-EU82,                   INDEX(ET$2:ET$100,EV82)                  ) )</f>
        <v/>
      </c>
      <c r="EZ82" s="0" t="n">
        <f aca="false">IFERROR(FIND("f_",LOWER(EY82)),-1)</f>
        <v>-1</v>
      </c>
      <c r="FA82" s="0" t="n">
        <f aca="false">IF(EZ82=-1,-1, VALUE(MID(EY82,EZ82+2, IFERROR(FIND(" ",EY82,EZ82),999)-EZ82-2)))</f>
        <v>-1</v>
      </c>
      <c r="FB82" s="0" t="n">
        <f aca="false">IFERROR(FIND("r_",LOWER(EY82)),-1)</f>
        <v>-1</v>
      </c>
      <c r="FC82" s="0" t="n">
        <f aca="false">IF(FB82=-1,-1, ROW(FB82)-1+VALUE(MID(EY82,FB82+2, IFERROR(FIND(" ",EY82,FB82),999)-FB82-2)))</f>
        <v>-1</v>
      </c>
      <c r="FD82" s="0" t="str">
        <f aca="false">IF(OR(EZ82=-1,IFERROR(INDEX(EZ$2:EZ$100,FA82),999)&gt;=0,IFERROR(INDEX(FB$2:FB$100,FA82),999)&gt;=0),IF(OR(FB82=-1,IFERROR(INDEX(EZ$2:EZ$100,FC82),999)&gt;=0,IFERROR(INDEX(FB$2:FB$100,FC82),999)&gt;=0),EY82,              REPLACE(EY82,FB82,IFERROR(FIND(" ",EY82,FB82),999)-FB82,                   INDEX(EY$2:EY$100,FC82)                  )), REPLACE(EY82,EZ82,IFERROR(FIND(" ",EY82,EZ82),999)-EZ82,                   INDEX(EY$2:EY$100,FA82)                  ) )</f>
        <v/>
      </c>
      <c r="FE82" s="0" t="n">
        <f aca="false">IFERROR(FIND("f_",LOWER(FD82)),-1)</f>
        <v>-1</v>
      </c>
      <c r="FF82" s="0" t="n">
        <f aca="false">IF(FE82=-1,-1, VALUE(MID(FD82,FE82+2, IFERROR(FIND(" ",FD82,FE82),999)-FE82-2)))</f>
        <v>-1</v>
      </c>
      <c r="FG82" s="0" t="n">
        <f aca="false">IFERROR(FIND("r_",LOWER(FD82)),-1)</f>
        <v>-1</v>
      </c>
      <c r="FH82" s="0" t="n">
        <f aca="false">IF(FG82=-1,-1, ROW(FG82)-1+VALUE(MID(FD82,FG82+2, IFERROR(FIND(" ",FD82,FG82),999)-FG82-2)))</f>
        <v>-1</v>
      </c>
      <c r="FI82" s="0" t="str">
        <f aca="false">IF(OR(FE82=-1,IFERROR(INDEX(FE$2:FE$100,FF82),999)&gt;=0,IFERROR(INDEX(FG$2:FG$100,FF82),999)&gt;=0),IF(OR(FG82=-1,IFERROR(INDEX(FE$2:FE$100,FH82),999)&gt;=0,IFERROR(INDEX(FG$2:FG$100,FH82),999)&gt;=0),FD82,              REPLACE(FD82,FG82,IFERROR(FIND(" ",FD82,FG82),999)-FG82,                   INDEX(FD$2:FD$100,FH82)                  )), REPLACE(FD82,FE82,IFERROR(FIND(" ",FD82,FE82),999)-FE82,                   INDEX(FD$2:FD$100,FF82)                  ) )</f>
        <v/>
      </c>
      <c r="FJ82" s="0" t="n">
        <f aca="false">IFERROR(FIND("f_",LOWER(FI82)),-1)</f>
        <v>-1</v>
      </c>
      <c r="FK82" s="0" t="n">
        <f aca="false">IF(FJ82=-1,-1, VALUE(MID(FI82,FJ82+2, IFERROR(FIND(" ",FI82,FJ82),999)-FJ82-2)))</f>
        <v>-1</v>
      </c>
      <c r="FL82" s="0" t="n">
        <f aca="false">IFERROR(FIND("r_",LOWER(FI82)),-1)</f>
        <v>-1</v>
      </c>
      <c r="FM82" s="0" t="n">
        <f aca="false">IF(FL82=-1,-1, ROW(FL82)-1+VALUE(MID(FI82,FL82+2, IFERROR(FIND(" ",FI82,FL82),999)-FL82-2)))</f>
        <v>-1</v>
      </c>
      <c r="FN82" s="0" t="str">
        <f aca="false">IF(OR(FJ82=-1,IFERROR(INDEX(FJ$2:FJ$100,FK82),999)&gt;=0,IFERROR(INDEX(FL$2:FL$100,FK82),999)&gt;=0),IF(OR(FL82=-1,IFERROR(INDEX(FJ$2:FJ$100,FM82),999)&gt;=0,IFERROR(INDEX(FL$2:FL$100,FM82),999)&gt;=0),FI82,              REPLACE(FI82,FL82,IFERROR(FIND(" ",FI82,FL82),999)-FL82,                   INDEX(FI$2:FI$100,FM82)                  )), REPLACE(FI82,FJ82,IFERROR(FIND(" ",FI82,FJ82),999)-FJ82,                   INDEX(FI$2:FI$100,FK82)                  ) )</f>
        <v/>
      </c>
      <c r="FO82" s="0" t="n">
        <f aca="false">IFERROR(FIND("f_",LOWER(FN82)),-1)</f>
        <v>-1</v>
      </c>
      <c r="FP82" s="0" t="n">
        <f aca="false">IF(FO82=-1,-1, VALUE(MID(FN82,FO82+2, IFERROR(FIND(" ",FN82,FO82),999)-FO82-2)))</f>
        <v>-1</v>
      </c>
      <c r="FQ82" s="0" t="n">
        <f aca="false">IFERROR(FIND("r_",LOWER(FN82)),-1)</f>
        <v>-1</v>
      </c>
      <c r="FR82" s="0" t="n">
        <f aca="false">IF(FQ82=-1,-1, ROW(FQ82)-1+VALUE(MID(FN82,FQ82+2, IFERROR(FIND(" ",FN82,FQ82),999)-FQ82-2)))</f>
        <v>-1</v>
      </c>
      <c r="FS82" s="0" t="str">
        <f aca="false">IF(OR(FO82=-1,IFERROR(INDEX(FO$2:FO$100,FP82),999)&gt;=0,IFERROR(INDEX(FQ$2:FQ$100,FP82),999)&gt;=0),IF(OR(FQ82=-1,IFERROR(INDEX(FO$2:FO$100,FR82),999)&gt;=0,IFERROR(INDEX(FQ$2:FQ$100,FR82),999)&gt;=0),FN82,              REPLACE(FN82,FQ82,IFERROR(FIND(" ",FN82,FQ82),999)-FQ82,                   INDEX(FN$2:FN$100,FR82)                  )), REPLACE(FN82,FO82,IFERROR(FIND(" ",FN82,FO82),999)-FO82,                   INDEX(FN$2:FN$100,FP82)                  ) )</f>
        <v/>
      </c>
      <c r="FT82" s="0" t="n">
        <f aca="false">IFERROR(FIND("f_",LOWER(FS82)),-1)</f>
        <v>-1</v>
      </c>
      <c r="FU82" s="0" t="n">
        <f aca="false">IF(FT82=-1,-1, VALUE(MID(FS82,FT82+2, IFERROR(FIND(" ",FS82,FT82),999)-FT82-2)))</f>
        <v>-1</v>
      </c>
      <c r="FV82" s="0" t="n">
        <f aca="false">IFERROR(FIND("r_",LOWER(FS82)),-1)</f>
        <v>-1</v>
      </c>
      <c r="FW82" s="0" t="n">
        <f aca="false">IF(FV82=-1,-1, ROW(FV82)-1+VALUE(MID(FS82,FV82+2, IFERROR(FIND(" ",FS82,FV82),999)-FV82-2)))</f>
        <v>-1</v>
      </c>
      <c r="FX82" s="0" t="str">
        <f aca="false">IF(OR(FT82=-1,IFERROR(INDEX(FT$2:FT$100,FU82),999)&gt;=0,IFERROR(INDEX(FV$2:FV$100,FU82),999)&gt;=0),IF(OR(FV82=-1,IFERROR(INDEX(FT$2:FT$100,FW82),999)&gt;=0,IFERROR(INDEX(FV$2:FV$100,FW82),999)&gt;=0),FS82,              REPLACE(FS82,FV82,IFERROR(FIND(" ",FS82,FV82),999)-FV82,                   INDEX(FS$2:FS$100,FW82)                  )), REPLACE(FS82,FT82,IFERROR(FIND(" ",FS82,FT82),999)-FT82,                   INDEX(FS$2:FS$100,FU82)                  ) )</f>
        <v/>
      </c>
      <c r="FY82" s="0" t="n">
        <f aca="false">IFERROR(FIND("f_",LOWER(FX82)),-1)</f>
        <v>-1</v>
      </c>
      <c r="FZ82" s="0" t="n">
        <f aca="false">IF(FY82=-1,-1, VALUE(MID(FX82,FY82+2, IFERROR(FIND(" ",FX82,FY82),999)-FY82-2)))</f>
        <v>-1</v>
      </c>
      <c r="GA82" s="0" t="n">
        <f aca="false">IFERROR(FIND("r_",LOWER(FX82)),-1)</f>
        <v>-1</v>
      </c>
      <c r="GB82" s="0" t="n">
        <f aca="false">IF(GA82=-1,-1, ROW(GA82)-1+VALUE(MID(FX82,GA82+2, IFERROR(FIND(" ",FX82,GA82),999)-GA82-2)))</f>
        <v>-1</v>
      </c>
      <c r="GC82" s="0" t="str">
        <f aca="false">IF(OR(FY82=-1,IFERROR(INDEX(FY$2:FY$100,FZ82),999)&gt;=0,IFERROR(INDEX(GA$2:GA$100,FZ82),999)&gt;=0),IF(OR(GA82=-1,IFERROR(INDEX(FY$2:FY$100,GB82),999)&gt;=0,IFERROR(INDEX(GA$2:GA$100,GB82),999)&gt;=0),FX82,              REPLACE(FX82,GA82,IFERROR(FIND(" ",FX82,GA82),999)-GA82,                   INDEX(FX$2:FX$100,GB82)                  )), REPLACE(FX82,FY82,IFERROR(FIND(" ",FX82,FY82),999)-FY82,                   INDEX(FX$2:FX$100,FZ82)                  ) )</f>
        <v/>
      </c>
      <c r="GD82" s="0" t="n">
        <f aca="false">IFERROR(FIND("f_",LOWER(GC82)),-1)</f>
        <v>-1</v>
      </c>
      <c r="GE82" s="0" t="n">
        <f aca="false">IF(GD82=-1,-1, VALUE(MID(GC82,GD82+2, IFERROR(FIND(" ",GC82,GD82),999)-GD82-2)))</f>
        <v>-1</v>
      </c>
      <c r="GF82" s="0" t="n">
        <f aca="false">IFERROR(FIND("r_",LOWER(GC82)),-1)</f>
        <v>-1</v>
      </c>
      <c r="GG82" s="0" t="n">
        <f aca="false">IF(GF82=-1,-1, ROW(GF82)-1+VALUE(MID(GC82,GF82+2, IFERROR(FIND(" ",GC82,GF82),999)-GF82-2)))</f>
        <v>-1</v>
      </c>
      <c r="GH82" s="0" t="str">
        <f aca="false">IF(OR(GD82=-1,IFERROR(INDEX(GD$2:GD$100,GE82),999)&gt;=0,IFERROR(INDEX(GF$2:GF$100,GE82),999)&gt;=0),IF(OR(GF82=-1,IFERROR(INDEX(GD$2:GD$100,GG82),999)&gt;=0,IFERROR(INDEX(GF$2:GF$100,GG82),999)&gt;=0),GC82,              REPLACE(GC82,GF82,IFERROR(FIND(" ",GC82,GF82),999)-GF82,                   INDEX(GC$2:GC$100,GG82)                  )), REPLACE(GC82,GD82,IFERROR(FIND(" ",GC82,GD82),999)-GD82,                   INDEX(GC$2:GC$100,GE82)                  ) )</f>
        <v/>
      </c>
      <c r="GI82" s="0" t="n">
        <f aca="false">IFERROR(FIND("f_",LOWER(GH82)),-1)</f>
        <v>-1</v>
      </c>
      <c r="GJ82" s="0" t="n">
        <f aca="false">IF(GI82=-1,-1, VALUE(MID(GH82,GI82+2, IFERROR(FIND(" ",GH82,GI82),999)-GI82-2)))</f>
        <v>-1</v>
      </c>
      <c r="GK82" s="0" t="n">
        <f aca="false">IFERROR(FIND("r_",LOWER(GH82)),-1)</f>
        <v>-1</v>
      </c>
      <c r="GL82" s="0" t="n">
        <f aca="false">IF(GK82=-1,-1, ROW(GK82)-1+VALUE(MID(GH82,GK82+2, IFERROR(FIND(" ",GH82,GK82),999)-GK82-2)))</f>
        <v>-1</v>
      </c>
      <c r="GM82" s="0" t="str">
        <f aca="false">IF(OR(GI82=-1,IFERROR(INDEX(GI$2:GI$100,GJ82),999)&gt;=0,IFERROR(INDEX(GK$2:GK$100,GJ82),999)&gt;=0),IF(OR(GK82=-1,IFERROR(INDEX(GI$2:GI$100,GL82),999)&gt;=0,IFERROR(INDEX(GK$2:GK$100,GL82),999)&gt;=0),GH82,              REPLACE(GH82,GK82,IFERROR(FIND(" ",GH82,GK82),999)-GK82,                   INDEX(GH$2:GH$100,GL82)                  )), REPLACE(GH82,GI82,IFERROR(FIND(" ",GH82,GI82),999)-GI82,                   INDEX(GH$2:GH$100,GJ82)                  ) )</f>
        <v/>
      </c>
      <c r="GN82" s="0" t="n">
        <f aca="false">IFERROR(FIND("f_",LOWER(GM82)),-1)</f>
        <v>-1</v>
      </c>
      <c r="GO82" s="0" t="n">
        <f aca="false">IF(GN82=-1,-1, VALUE(MID(GM82,GN82+2, IFERROR(FIND(" ",GM82,GN82),999)-GN82-2)))</f>
        <v>-1</v>
      </c>
      <c r="GP82" s="0" t="n">
        <f aca="false">IFERROR(FIND("r_",LOWER(GM82)),-1)</f>
        <v>-1</v>
      </c>
      <c r="GQ82" s="0" t="n">
        <f aca="false">IF(GP82=-1,-1, ROW(GP82)-1+VALUE(MID(GM82,GP82+2, IFERROR(FIND(" ",GM82,GP82),999)-GP82-2)))</f>
        <v>-1</v>
      </c>
      <c r="GR82" s="0" t="str">
        <f aca="false">IF(OR(GN82=-1,IFERROR(INDEX(GN$2:GN$100,GO82),999)&gt;=0,IFERROR(INDEX(GP$2:GP$100,GO82),999)&gt;=0),IF(OR(GP82=-1,IFERROR(INDEX(GN$2:GN$100,GQ82),999)&gt;=0,IFERROR(INDEX(GP$2:GP$100,GQ82),999)&gt;=0),GM82,              REPLACE(GM82,GP82,IFERROR(FIND(" ",GM82,GP82),999)-GP82,                   INDEX(GM$2:GM$100,GQ82)                  )), REPLACE(GM82,GN82,IFERROR(FIND(" ",GM82,GN82),999)-GN82,                   INDEX(GM$2:GM$100,GO82)                  ) )</f>
        <v/>
      </c>
      <c r="GS82" s="0" t="n">
        <f aca="false">IFERROR(FIND("f_",LOWER(GR82)),-1)</f>
        <v>-1</v>
      </c>
      <c r="GT82" s="0" t="n">
        <f aca="false">IF(GS82=-1,-1, VALUE(MID(GR82,GS82+2, IFERROR(FIND(" ",GR82,GS82),999)-GS82-2)))</f>
        <v>-1</v>
      </c>
      <c r="GU82" s="0" t="n">
        <f aca="false">IFERROR(FIND("r_",LOWER(GR82)),-1)</f>
        <v>-1</v>
      </c>
      <c r="GV82" s="0" t="n">
        <f aca="false">IF(GU82=-1,-1, ROW(GU82)-1+VALUE(MID(GR82,GU82+2, IFERROR(FIND(" ",GR82,GU82),999)-GU82-2)))</f>
        <v>-1</v>
      </c>
      <c r="GW82" s="0" t="str">
        <f aca="false">IF(OR(GS82=-1,IFERROR(INDEX(GS$2:GS$100,GT82),999)&gt;=0,IFERROR(INDEX(GU$2:GU$100,GT82),999)&gt;=0),IF(OR(GU82=-1,IFERROR(INDEX(GS$2:GS$100,GV82),999)&gt;=0,IFERROR(INDEX(GU$2:GU$100,GV82),999)&gt;=0),GR82,              REPLACE(GR82,GU82,IFERROR(FIND(" ",GR82,GU82),999)-GU82,                   INDEX(GR$2:GR$100,GV82)                  )), REPLACE(GR82,GS82,IFERROR(FIND(" ",GR82,GS82),999)-GS82,                   INDEX(GR$2:GR$100,GT82)                  ) )</f>
        <v/>
      </c>
      <c r="GX82" s="0" t="n">
        <f aca="false">IFERROR(FIND("f_",LOWER(GW82)),-1)</f>
        <v>-1</v>
      </c>
      <c r="GY82" s="0" t="n">
        <f aca="false">IF(GX82=-1,-1, VALUE(MID(GW82,GX82+2, IFERROR(FIND(" ",GW82,GX82),999)-GX82-2)))</f>
        <v>-1</v>
      </c>
      <c r="GZ82" s="0" t="n">
        <f aca="false">IFERROR(FIND("r_",LOWER(GW82)),-1)</f>
        <v>-1</v>
      </c>
      <c r="HA82" s="0" t="n">
        <f aca="false">IF(GZ82=-1,-1, ROW(GZ82)-1+VALUE(MID(GW82,GZ82+2, IFERROR(FIND(" ",GW82,GZ82),999)-GZ82-2)))</f>
        <v>-1</v>
      </c>
      <c r="HB82" s="0" t="str">
        <f aca="false">IF(OR(GX82=-1,IFERROR(INDEX(GX$2:GX$100,GY82),999)&gt;=0,IFERROR(INDEX(GZ$2:GZ$100,GY82),999)&gt;=0),IF(OR(GZ82=-1,IFERROR(INDEX(GX$2:GX$100,HA82),999)&gt;=0,IFERROR(INDEX(GZ$2:GZ$100,HA82),999)&gt;=0),GW82,              REPLACE(GW82,GZ82,IFERROR(FIND(" ",GW82,GZ82),999)-GZ82,                   INDEX(GW$2:GW$100,HA82)                  )), REPLACE(GW82,GX82,IFERROR(FIND(" ",GW82,GX82),999)-GX82,                   INDEX(GW$2:GW$100,GY82)                  ) )</f>
        <v/>
      </c>
      <c r="HC82" s="0" t="n">
        <f aca="false">IFERROR(FIND("f_",LOWER(HB82)),-1)</f>
        <v>-1</v>
      </c>
      <c r="HD82" s="0" t="n">
        <f aca="false">IF(HC82=-1,-1, VALUE(MID(HB82,HC82+2, IFERROR(FIND(" ",HB82,HC82),999)-HC82-2)))</f>
        <v>-1</v>
      </c>
      <c r="HE82" s="0" t="n">
        <f aca="false">IFERROR(FIND("r_",LOWER(HB82)),-1)</f>
        <v>-1</v>
      </c>
      <c r="HF82" s="0" t="n">
        <f aca="false">IF(HE82=-1,-1, ROW(HE82)-1+VALUE(MID(HB82,HE82+2, IFERROR(FIND(" ",HB82,HE82),999)-HE82-2)))</f>
        <v>-1</v>
      </c>
      <c r="HG82" s="0" t="str">
        <f aca="false">IF(OR(HC82=-1,IFERROR(INDEX(HC$2:HC$100,HD82),999)&gt;=0,IFERROR(INDEX(HE$2:HE$100,HD82),999)&gt;=0),IF(OR(HE82=-1,IFERROR(INDEX(HC$2:HC$100,HF82),999)&gt;=0,IFERROR(INDEX(HE$2:HE$100,HF82),999)&gt;=0),HB82,              REPLACE(HB82,HE82,IFERROR(FIND(" ",HB82,HE82),999)-HE82,                   INDEX(HB$2:HB$100,HF82)                  )), REPLACE(HB82,HC82,IFERROR(FIND(" ",HB82,HC82),999)-HC82,                   INDEX(HB$2:HB$100,HD82)                  ) )</f>
        <v/>
      </c>
      <c r="HH82" s="0" t="n">
        <f aca="false">IFERROR(FIND("f_",LOWER(HG82)),-1)</f>
        <v>-1</v>
      </c>
      <c r="HI82" s="0" t="n">
        <f aca="false">IF(HH82=-1,-1, VALUE(MID(HG82,HH82+2, IFERROR(FIND(" ",HG82,HH82),999)-HH82-2)))</f>
        <v>-1</v>
      </c>
      <c r="HJ82" s="0" t="n">
        <f aca="false">IFERROR(FIND("r_",LOWER(HG82)),-1)</f>
        <v>-1</v>
      </c>
      <c r="HK82" s="0" t="n">
        <f aca="false">IF(HJ82=-1,-1, ROW(HJ82)-1+VALUE(MID(HG82,HJ82+2, IFERROR(FIND(" ",HG82,HJ82),999)-HJ82-2)))</f>
        <v>-1</v>
      </c>
      <c r="HL82" s="0" t="str">
        <f aca="false">IF(OR(HH82=-1,IFERROR(INDEX(HH$2:HH$100,HI82),999)&gt;=0,IFERROR(INDEX(HJ$2:HJ$100,HI82),999)&gt;=0),IF(OR(HJ82=-1,IFERROR(INDEX(HH$2:HH$100,HK82),999)&gt;=0,IFERROR(INDEX(HJ$2:HJ$100,HK82),999)&gt;=0),HG82,              REPLACE(HG82,HJ82,IFERROR(FIND(" ",HG82,HJ82),999)-HJ82,                   INDEX(HG$2:HG$100,HK82)                  )), REPLACE(HG82,HH82,IFERROR(FIND(" ",HG82,HH82),999)-HH82,                   INDEX(HG$2:HG$100,HI82)                  ) )</f>
        <v/>
      </c>
      <c r="HM82" s="0" t="n">
        <f aca="false">IFERROR(FIND("f_",LOWER(HL82)),-1)</f>
        <v>-1</v>
      </c>
      <c r="HN82" s="0" t="n">
        <f aca="false">IF(HM82=-1,-1, VALUE(MID(HL82,HM82+2, IFERROR(FIND(" ",HL82,HM82),999)-HM82-2)))</f>
        <v>-1</v>
      </c>
      <c r="HO82" s="0" t="n">
        <f aca="false">IFERROR(FIND("r_",LOWER(HL82)),-1)</f>
        <v>-1</v>
      </c>
      <c r="HP82" s="0" t="n">
        <f aca="false">IF(HO82=-1,-1, ROW(HO82)-1+VALUE(MID(HL82,HO82+2, IFERROR(FIND(" ",HL82,HO82),999)-HO82-2)))</f>
        <v>-1</v>
      </c>
      <c r="HQ82" s="0" t="str">
        <f aca="false">IF(OR(HM82=-1,IFERROR(INDEX(HM$2:HM$100,HN82),999)&gt;=0,IFERROR(INDEX(HO$2:HO$100,HN82),999)&gt;=0),IF(OR(HO82=-1,IFERROR(INDEX(HM$2:HM$100,HP82),999)&gt;=0,IFERROR(INDEX(HO$2:HO$100,HP82),999)&gt;=0),HL82,              REPLACE(HL82,HO82,IFERROR(FIND(" ",HL82,HO82),999)-HO82,                   INDEX(HL$2:HL$100,HP82)                  )), REPLACE(HL82,HM82,IFERROR(FIND(" ",HL82,HM82),999)-HM82,                   INDEX(HL$2:HL$100,HN82)                  ) )</f>
        <v/>
      </c>
      <c r="HR82" s="0" t="n">
        <f aca="false">IFERROR(FIND("f_",LOWER(HQ82)),-1)</f>
        <v>-1</v>
      </c>
      <c r="HS82" s="0" t="n">
        <f aca="false">IF(HR82=-1,-1, VALUE(MID(HQ82,HR82+2, IFERROR(FIND(" ",HQ82,HR82),999)-HR82-2)))</f>
        <v>-1</v>
      </c>
      <c r="HT82" s="0" t="n">
        <f aca="false">IFERROR(FIND("r_",LOWER(HQ82)),-1)</f>
        <v>-1</v>
      </c>
      <c r="HU82" s="0" t="n">
        <f aca="false">IF(HT82=-1,-1, ROW(HT82)-1+VALUE(MID(HQ82,HT82+2, IFERROR(FIND(" ",HQ82,HT82),999)-HT82-2)))</f>
        <v>-1</v>
      </c>
      <c r="HV82" s="0" t="str">
        <f aca="false">IF(OR(HR82=-1,IFERROR(INDEX(HR$2:HR$100,HS82),999)&gt;=0,IFERROR(INDEX(HT$2:HT$100,HS82),999)&gt;=0),IF(OR(HT82=-1,IFERROR(INDEX(HR$2:HR$100,HU82),999)&gt;=0,IFERROR(INDEX(HT$2:HT$100,HU82),999)&gt;=0),HQ82,              REPLACE(HQ82,HT82,IFERROR(FIND(" ",HQ82,HT82),999)-HT82,                   INDEX(HQ$2:HQ$100,HU82)                  )), REPLACE(HQ82,HR82,IFERROR(FIND(" ",HQ82,HR82),999)-HR82,                   INDEX(HQ$2:HQ$100,HS82)                  ) )</f>
        <v/>
      </c>
      <c r="HW82" s="0" t="n">
        <f aca="false">IFERROR(FIND("f_",LOWER(HV82)),-1)</f>
        <v>-1</v>
      </c>
      <c r="HX82" s="0" t="n">
        <f aca="false">IF(HW82=-1,-1, VALUE(MID(HV82,HW82+2, IFERROR(FIND(" ",HV82,HW82),999)-HW82-2)))</f>
        <v>-1</v>
      </c>
      <c r="HY82" s="0" t="n">
        <f aca="false">IFERROR(FIND("r_",LOWER(HV82)),-1)</f>
        <v>-1</v>
      </c>
      <c r="HZ82" s="0" t="n">
        <f aca="false">IF(HY82=-1,-1, ROW(HY82)-1+VALUE(MID(HV82,HY82+2, IFERROR(FIND(" ",HV82,HY82),999)-HY82-2)))</f>
        <v>-1</v>
      </c>
      <c r="IA82" s="0" t="str">
        <f aca="false">IF(OR(HW82=-1,IFERROR(INDEX(HW$2:HW$100,HX82),999)&gt;=0,IFERROR(INDEX(HY$2:HY$100,HX82),999)&gt;=0),IF(OR(HY82=-1,IFERROR(INDEX(HW$2:HW$100,HZ82),999)&gt;=0,IFERROR(INDEX(HY$2:HY$100,HZ82),999)&gt;=0),HV82,              REPLACE(HV82,HY82,IFERROR(FIND(" ",HV82,HY82),999)-HY82,                   INDEX(HV$2:HV$100,HZ82)                  )), REPLACE(HV82,HW82,IFERROR(FIND(" ",HV82,HW82),999)-HW82,                   INDEX(HV$2:HV$100,HX82)                  ) )</f>
        <v/>
      </c>
      <c r="IB82" s="0" t="n">
        <f aca="false">IFERROR(FIND("f_",LOWER(IA82)),-1)</f>
        <v>-1</v>
      </c>
      <c r="IC82" s="0" t="n">
        <f aca="false">IF(IB82=-1,-1, VALUE(MID(IA82,IB82+2, IFERROR(FIND(" ",IA82,IB82),999)-IB82-2)))</f>
        <v>-1</v>
      </c>
      <c r="ID82" s="0" t="n">
        <f aca="false">IFERROR(FIND("r_",LOWER(IA82)),-1)</f>
        <v>-1</v>
      </c>
      <c r="IE82" s="0" t="n">
        <f aca="false">IF(ID82=-1,-1, ROW(ID82)-1+VALUE(MID(IA82,ID82+2, IFERROR(FIND(" ",IA82,ID82),999)-ID82-2)))</f>
        <v>-1</v>
      </c>
      <c r="IF82" s="0" t="str">
        <f aca="false">IF(OR(IB82=-1,IFERROR(INDEX(IB$2:IB$100,IC82),999)&gt;=0,IFERROR(INDEX(ID$2:ID$100,IC82),999)&gt;=0),IF(OR(ID82=-1,IFERROR(INDEX(IB$2:IB$100,IE82),999)&gt;=0,IFERROR(INDEX(ID$2:ID$100,IE82),999)&gt;=0),IA82,              REPLACE(IA82,ID82,IFERROR(FIND(" ",IA82,ID82),999)-ID82,                   INDEX(IA$2:IA$100,IE82)                  )), REPLACE(IA82,IB82,IFERROR(FIND(" ",IA82,IB82),999)-IB82,                   INDEX(IA$2:IA$100,IC82)                  ) )</f>
        <v/>
      </c>
      <c r="IG82" s="0" t="n">
        <f aca="false">IFERROR(FIND("f_",LOWER(IF82)),-1)</f>
        <v>-1</v>
      </c>
      <c r="IH82" s="0" t="n">
        <f aca="false">IF(IG82=-1,-1, VALUE(MID(IF82,IG82+2, IFERROR(FIND(" ",IF82,IG82),999)-IG82-2)))</f>
        <v>-1</v>
      </c>
      <c r="II82" s="0" t="n">
        <f aca="false">IFERROR(FIND("r_",LOWER(IF82)),-1)</f>
        <v>-1</v>
      </c>
      <c r="IJ82" s="0" t="n">
        <f aca="false">IF(II82=-1,-1, ROW(II82)-1+VALUE(MID(IF82,II82+2, IFERROR(FIND(" ",IF82,II82),999)-II82-2)))</f>
        <v>-1</v>
      </c>
      <c r="IK82" s="0" t="str">
        <f aca="false">IF(OR(IG82=-1,IFERROR(INDEX(IG$2:IG$100,IH82),999)&gt;=0,IFERROR(INDEX(II$2:II$100,IH82),999)&gt;=0),IF(OR(II82=-1,IFERROR(INDEX(IG$2:IG$100,IJ82),999)&gt;=0,IFERROR(INDEX(II$2:II$100,IJ82),999)&gt;=0),IF82,              REPLACE(IF82,II82,IFERROR(FIND(" ",IF82,II82),999)-II82,                   INDEX(IF$2:IF$100,IJ82)                  )), REPLACE(IF82,IG82,IFERROR(FIND(" ",IF82,IG82),999)-IG82,                   INDEX(IF$2:IF$100,IH82)                  ) )</f>
        <v/>
      </c>
      <c r="IL82" s="0" t="n">
        <f aca="false">IFERROR(FIND("f_",LOWER(IK82)),-1)</f>
        <v>-1</v>
      </c>
      <c r="IM82" s="0" t="n">
        <f aca="false">IF(IL82=-1,-1, VALUE(MID(IK82,IL82+2, IFERROR(FIND(" ",IK82,IL82),999)-IL82-2)))</f>
        <v>-1</v>
      </c>
      <c r="IN82" s="0" t="n">
        <f aca="false">IFERROR(FIND("r_",LOWER(IK82)),-1)</f>
        <v>-1</v>
      </c>
      <c r="IO82" s="0" t="n">
        <f aca="false">IF(IN82=-1,-1, ROW(IN82)-1+VALUE(MID(IK82,IN82+2, IFERROR(FIND(" ",IK82,IN82),999)-IN82-2)))</f>
        <v>-1</v>
      </c>
      <c r="IP82" s="0" t="str">
        <f aca="false">IF(OR(IL82=-1,IFERROR(INDEX(IL$2:IL$100,IM82),999)&gt;=0,IFERROR(INDEX(IN$2:IN$100,IM82),999)&gt;=0),IF(OR(IN82=-1,IFERROR(INDEX(IL$2:IL$100,IO82),999)&gt;=0,IFERROR(INDEX(IN$2:IN$100,IO82),999)&gt;=0),IK82,              REPLACE(IK82,IN82,IFERROR(FIND(" ",IK82,IN82),999)-IN82,                   INDEX(IK$2:IK$100,IO82)                  )), REPLACE(IK82,IL82,IFERROR(FIND(" ",IK82,IL82),999)-IL82,                   INDEX(IK$2:IK$100,IM82)                  ) )</f>
        <v/>
      </c>
      <c r="IQ82" s="0" t="n">
        <f aca="false">IFERROR(FIND("f_",LOWER(IP82)),-1)</f>
        <v>-1</v>
      </c>
      <c r="IR82" s="0" t="n">
        <f aca="false">IF(IQ82=-1,-1, VALUE(MID(IP82,IQ82+2, IFERROR(FIND(" ",IP82,IQ82),999)-IQ82-2)))</f>
        <v>-1</v>
      </c>
      <c r="IS82" s="0" t="n">
        <f aca="false">IFERROR(FIND("r_",LOWER(IP82)),-1)</f>
        <v>-1</v>
      </c>
      <c r="IT82" s="0" t="n">
        <f aca="false">IF(IS82=-1,-1, ROW(IS82)-1+VALUE(MID(IP82,IS82+2, IFERROR(FIND(" ",IP82,IS82),999)-IS82-2)))</f>
        <v>-1</v>
      </c>
      <c r="IU82" s="0" t="str">
        <f aca="false">IF(OR(IQ82=-1,IFERROR(INDEX(IQ$2:IQ$100,IR82),999)&gt;=0,IFERROR(INDEX(IS$2:IS$100,IR82),999)&gt;=0),IF(OR(IS82=-1,IFERROR(INDEX(IQ$2:IQ$100,IT82),999)&gt;=0,IFERROR(INDEX(IS$2:IS$100,IT82),999)&gt;=0),IP82,              REPLACE(IP82,IS82,IFERROR(FIND(" ",IP82,IS82),999)-IS82,                   INDEX(IP$2:IP$100,IT82)                  )), REPLACE(IP82,IQ82,IFERROR(FIND(" ",IP82,IQ82),999)-IQ82,                   INDEX(IP$2:IP$100,IR82)                  ) )</f>
        <v/>
      </c>
      <c r="IV82" s="0" t="n">
        <f aca="false">IFERROR(FIND("f_",LOWER(IU82)),-1)</f>
        <v>-1</v>
      </c>
      <c r="IW82" s="0" t="n">
        <f aca="false">IF(IV82=-1,-1, VALUE(MID(IU82,IV82+2, IFERROR(FIND(" ",IU82,IV82),999)-IV82-2)))</f>
        <v>-1</v>
      </c>
      <c r="IX82" s="0" t="n">
        <f aca="false">IFERROR(FIND("r_",LOWER(IU82)),-1)</f>
        <v>-1</v>
      </c>
      <c r="IY82" s="0" t="n">
        <f aca="false">IF(IX82=-1,-1, ROW(IX82)-1+VALUE(MID(IU82,IX82+2, IFERROR(FIND(" ",IU82,IX82),999)-IX82-2)))</f>
        <v>-1</v>
      </c>
      <c r="IZ82" s="0" t="str">
        <f aca="false">IF(OR(IV82=-1,IFERROR(INDEX(IV$2:IV$100,IW82),999)&gt;=0,IFERROR(INDEX(IX$2:IX$100,IW82),999)&gt;=0),IF(OR(IX82=-1,IFERROR(INDEX(IV$2:IV$100,IY82),999)&gt;=0,IFERROR(INDEX(IX$2:IX$100,IY82),999)&gt;=0),IU82,              REPLACE(IU82,IX82,IFERROR(FIND(" ",IU82,IX82),999)-IX82,                   INDEX(IU$2:IU$100,IY82)                  )), REPLACE(IU82,IV82,IFERROR(FIND(" ",IU82,IV82),999)-IV82,                   INDEX(IU$2:IU$100,IW82)                  ) )</f>
        <v/>
      </c>
      <c r="JA82" s="0" t="n">
        <f aca="false">IFERROR(FIND("f_",LOWER(IZ82)),-1)</f>
        <v>-1</v>
      </c>
      <c r="JB82" s="0" t="n">
        <f aca="false">IF(JA82=-1,-1, VALUE(MID(IZ82,JA82+2, IFERROR(FIND(" ",IZ82,JA82),999)-JA82-2)))</f>
        <v>-1</v>
      </c>
      <c r="JC82" s="0" t="n">
        <f aca="false">IFERROR(FIND("r_",LOWER(IZ82)),-1)</f>
        <v>-1</v>
      </c>
      <c r="JD82" s="0" t="n">
        <f aca="false">IF(JC82=-1,-1, ROW(JC82)-1+VALUE(MID(IZ82,JC82+2, IFERROR(FIND(" ",IZ82,JC82),999)-JC82-2)))</f>
        <v>-1</v>
      </c>
      <c r="JE82" s="0" t="str">
        <f aca="false">IF(OR(JA82=-1,IFERROR(INDEX(JA$2:JA$100,JB82),999)&gt;=0,IFERROR(INDEX(JC$2:JC$100,JB82),999)&gt;=0),IF(OR(JC82=-1,IFERROR(INDEX(JA$2:JA$100,JD82),999)&gt;=0,IFERROR(INDEX(JC$2:JC$100,JD82),999)&gt;=0),IZ82,              REPLACE(IZ82,JC82,IFERROR(FIND(" ",IZ82,JC82),999)-JC82,                   INDEX(IZ$2:IZ$100,JD82)                  )), REPLACE(IZ82,JA82,IFERROR(FIND(" ",IZ82,JA82),999)-JA82,                   INDEX(IZ$2:IZ$100,JB82)                  ) )</f>
        <v/>
      </c>
      <c r="JF82" s="0" t="n">
        <f aca="false">IFERROR(FIND("f_",LOWER(JE82)),-1)</f>
        <v>-1</v>
      </c>
      <c r="JG82" s="0" t="n">
        <f aca="false">IF(JF82=-1,-1, VALUE(MID(JE82,JF82+2, IFERROR(FIND(" ",JE82,JF82),999)-JF82-2)))</f>
        <v>-1</v>
      </c>
      <c r="JH82" s="0" t="n">
        <f aca="false">IFERROR(FIND("r_",LOWER(JE82)),-1)</f>
        <v>-1</v>
      </c>
      <c r="JI82" s="0" t="n">
        <f aca="false">IF(JH82=-1,-1, ROW(JH82)-1+VALUE(MID(JE82,JH82+2, IFERROR(FIND(" ",JE82,JH82),999)-JH82-2)))</f>
        <v>-1</v>
      </c>
      <c r="JJ82" s="0" t="str">
        <f aca="false">IF(OR(JF82=-1,IFERROR(INDEX(JF$2:JF$100,JG82),999)&gt;=0,IFERROR(INDEX(JH$2:JH$100,JG82),999)&gt;=0),IF(OR(JH82=-1,IFERROR(INDEX(JF$2:JF$100,JI82),999)&gt;=0,IFERROR(INDEX(JH$2:JH$100,JI82),999)&gt;=0),JE82,              REPLACE(JE82,JH82,IFERROR(FIND(" ",JE82,JH82),999)-JH82,                   INDEX(JE$2:JE$100,JI82)                  )), REPLACE(JE82,JF82,IFERROR(FIND(" ",JE82,JF82),999)-JF82,                   INDEX(JE$2:JE$100,JG82)                  ) )</f>
        <v/>
      </c>
      <c r="JK82" s="0" t="n">
        <f aca="false">IFERROR(FIND("f_",LOWER(JJ82)),-1)</f>
        <v>-1</v>
      </c>
      <c r="JL82" s="0" t="n">
        <f aca="false">IF(JK82=-1,-1, VALUE(MID(JJ82,JK82+2, IFERROR(FIND(" ",JJ82,JK82),999)-JK82-2)))</f>
        <v>-1</v>
      </c>
      <c r="JM82" s="0" t="n">
        <f aca="false">IFERROR(FIND("r_",LOWER(JJ82)),-1)</f>
        <v>-1</v>
      </c>
      <c r="JN82" s="0" t="n">
        <f aca="false">IF(JM82=-1,-1, ROW(JM82)-1+VALUE(MID(JJ82,JM82+2, IFERROR(FIND(" ",JJ82,JM82),999)-JM82-2)))</f>
        <v>-1</v>
      </c>
      <c r="JO82" s="0" t="str">
        <f aca="false">IF(OR(JK82=-1,IFERROR(INDEX(JK$2:JK$100,JL82),999)&gt;=0,IFERROR(INDEX(JM$2:JM$100,JL82),999)&gt;=0),IF(OR(JM82=-1,IFERROR(INDEX(JK$2:JK$100,JN82),999)&gt;=0,IFERROR(INDEX(JM$2:JM$100,JN82),999)&gt;=0),JJ82,              REPLACE(JJ82,JM82,IFERROR(FIND(" ",JJ82,JM82),999)-JM82,                   INDEX(JJ$2:JJ$100,JN82)                  )), REPLACE(JJ82,JK82,IFERROR(FIND(" ",JJ82,JK82),999)-JK82,                   INDEX(JJ$2:JJ$100,JL82)                  ) )</f>
        <v/>
      </c>
      <c r="JP82" s="0" t="n">
        <f aca="false">IFERROR(FIND("f_",LOWER(JO82)),-1)</f>
        <v>-1</v>
      </c>
      <c r="JQ82" s="0" t="n">
        <f aca="false">IF(JP82=-1,-1, VALUE(MID(JO82,JP82+2, IFERROR(FIND(" ",JO82,JP82),999)-JP82-2)))</f>
        <v>-1</v>
      </c>
      <c r="JR82" s="0" t="n">
        <f aca="false">IFERROR(FIND("r_",LOWER(JO82)),-1)</f>
        <v>-1</v>
      </c>
      <c r="JS82" s="0" t="n">
        <f aca="false">IF(JR82=-1,-1, ROW(JR82)-1+VALUE(MID(JO82,JR82+2, IFERROR(FIND(" ",JO82,JR82),999)-JR82-2)))</f>
        <v>-1</v>
      </c>
      <c r="JT82" s="0" t="str">
        <f aca="false">IF(OR(JP82=-1,IFERROR(INDEX(JP$2:JP$100,JQ82),999)&gt;=0,IFERROR(INDEX(JR$2:JR$100,JQ82),999)&gt;=0),IF(OR(JR82=-1,IFERROR(INDEX(JP$2:JP$100,JS82),999)&gt;=0,IFERROR(INDEX(JR$2:JR$100,JS82),999)&gt;=0),JO82,              REPLACE(JO82,JR82,IFERROR(FIND(" ",JO82,JR82),999)-JR82,                   INDEX(JO$2:JO$100,JS82)                  )), REPLACE(JO82,JP82,IFERROR(FIND(" ",JO82,JP82),999)-JP82,                   INDEX(JO$2:JO$100,JQ82)                  ) )</f>
        <v/>
      </c>
      <c r="JU82" s="0" t="n">
        <f aca="false">IFERROR(FIND("f_",LOWER(JT82)),-1)</f>
        <v>-1</v>
      </c>
      <c r="JV82" s="0" t="n">
        <f aca="false">IF(JU82=-1,-1, VALUE(MID(JT82,JU82+2, IFERROR(FIND(" ",JT82,JU82),999)-JU82-2)))</f>
        <v>-1</v>
      </c>
      <c r="JW82" s="0" t="n">
        <f aca="false">IFERROR(FIND("r_",LOWER(JT82)),-1)</f>
        <v>-1</v>
      </c>
      <c r="JX82" s="0" t="n">
        <f aca="false">IF(JW82=-1,-1, ROW(JW82)-1+VALUE(MID(JT82,JW82+2, IFERROR(FIND(" ",JT82,JW82),999)-JW82-2)))</f>
        <v>-1</v>
      </c>
      <c r="JY82" s="0" t="str">
        <f aca="false">IF(OR(JU82=-1,IFERROR(INDEX(JU$2:JU$100,JV82),999)&gt;=0,IFERROR(INDEX(JW$2:JW$100,JV82),999)&gt;=0),IF(OR(JW82=-1,IFERROR(INDEX(JU$2:JU$100,JX82),999)&gt;=0,IFERROR(INDEX(JW$2:JW$100,JX82),999)&gt;=0),JT82,              REPLACE(JT82,JW82,IFERROR(FIND(" ",JT82,JW82),999)-JW82,                   INDEX(JT$2:JT$100,JX82)                  )), REPLACE(JT82,JU82,IFERROR(FIND(" ",JT82,JU82),999)-JU82,                   INDEX(JT$2:JT$100,JV82)                  ) )</f>
        <v/>
      </c>
      <c r="JZ82" s="0" t="n">
        <f aca="false">IFERROR(FIND("f_",LOWER(JY82)),-1)</f>
        <v>-1</v>
      </c>
      <c r="KA82" s="0" t="n">
        <f aca="false">IF(JZ82=-1,-1, VALUE(MID(JY82,JZ82+2, IFERROR(FIND(" ",JY82,JZ82),999)-JZ82-2)))</f>
        <v>-1</v>
      </c>
      <c r="KB82" s="0" t="n">
        <f aca="false">IFERROR(FIND("r_",LOWER(JY82)),-1)</f>
        <v>-1</v>
      </c>
      <c r="KC82" s="0" t="n">
        <f aca="false">IF(KB82=-1,-1, ROW(KB82)-1+VALUE(MID(JY82,KB82+2, IFERROR(FIND(" ",JY82,KB82),999)-KB82-2)))</f>
        <v>-1</v>
      </c>
      <c r="KD82" s="0" t="str">
        <f aca="false">IF(OR(JZ82=-1,IFERROR(INDEX(JZ$2:JZ$100,KA82),999)&gt;=0,IFERROR(INDEX(KB$2:KB$100,KA82),999)&gt;=0),IF(OR(KB82=-1,IFERROR(INDEX(JZ$2:JZ$100,KC82),999)&gt;=0,IFERROR(INDEX(KB$2:KB$100,KC82),999)&gt;=0),JY82,              REPLACE(JY82,KB82,IFERROR(FIND(" ",JY82,KB82),999)-KB82,                   INDEX(JY$2:JY$100,KC82)                  )), REPLACE(JY82,JZ82,IFERROR(FIND(" ",JY82,JZ82),999)-JZ82,                   INDEX(JY$2:JY$100,KA82)                  ) )</f>
        <v/>
      </c>
      <c r="KE82" s="0" t="n">
        <f aca="false">IFERROR(FIND("f_",LOWER(KD82)),-1)</f>
        <v>-1</v>
      </c>
      <c r="KF82" s="0" t="n">
        <f aca="false">IF(KE82=-1,-1, VALUE(MID(KD82,KE82+2, IFERROR(FIND(" ",KD82,KE82),999)-KE82-2)))</f>
        <v>-1</v>
      </c>
      <c r="KG82" s="0" t="n">
        <f aca="false">IFERROR(FIND("r_",LOWER(KD82)),-1)</f>
        <v>-1</v>
      </c>
      <c r="KH82" s="0" t="n">
        <f aca="false">IF(KG82=-1,-1, ROW(KG82)-1+VALUE(MID(KD82,KG82+2, IFERROR(FIND(" ",KD82,KG82),999)-KG82-2)))</f>
        <v>-1</v>
      </c>
      <c r="KI82" s="0" t="str">
        <f aca="false">IF(OR(KE82=-1,IFERROR(INDEX(KE$2:KE$100,KF82),999)&gt;=0,IFERROR(INDEX(KG$2:KG$100,KF82),999)&gt;=0),IF(OR(KG82=-1,IFERROR(INDEX(KE$2:KE$100,KH82),999)&gt;=0,IFERROR(INDEX(KG$2:KG$100,KH82),999)&gt;=0),KD82,              REPLACE(KD82,KG82,IFERROR(FIND(" ",KD82,KG82),999)-KG82,                   INDEX(KD$2:KD$100,KH82)                  )), REPLACE(KD82,KE82,IFERROR(FIND(" ",KD82,KE82),999)-KE82,                   INDEX(KD$2:KD$100,KF82)                  ) )</f>
        <v/>
      </c>
    </row>
    <row r="83" customFormat="false" ht="13.8" hidden="false" customHeight="false" outlineLevel="0" collapsed="false">
      <c r="D83" s="1"/>
      <c r="L83" s="0" t="str">
        <f aca="false">KI83</f>
        <v/>
      </c>
      <c r="O83" s="0" t="e">
        <f aca="false">IF(D83="join", E83&amp;"["&amp;G83&amp;"] = "&amp;F83&amp;"["&amp;G83&amp;"]" &amp;IF(H83="",""," ∧ "&amp;E83&amp;"["&amp;H83&amp;"] = "&amp;F83&amp;"["&amp;H83&amp;"]") &amp;IF(I83="",""," ∧ "&amp;E83&amp;"["&amp;I83&amp;"] = "&amp;F83&amp;"["&amp;I83&amp;"]"), NA())</f>
        <v>#N/A</v>
      </c>
      <c r="P83" s="0" t="e">
        <f aca="false">IFERROR(O83,VLOOKUP($D83,Relrows!$A:$E,5,0))</f>
        <v>#N/A</v>
      </c>
      <c r="Q83" s="0" t="e">
        <f aca="false">SUBSTITUTE(SUBSTITUTE(SUBSTITUTE(P83,"parm1",E83),"parm2",F83),"parm3",G83)</f>
        <v>#N/A</v>
      </c>
      <c r="R83" s="0" t="str">
        <f aca="false">IFERROR(VLOOKUP(ROW($A82),$J$2:$Q$100,COLUMN(Q82)-COLUMN(J82)+1,0),"")</f>
        <v/>
      </c>
      <c r="T83" s="0" t="str">
        <f aca="false">R83</f>
        <v/>
      </c>
      <c r="U83" s="0" t="n">
        <f aca="false">IFERROR(FIND("f_",LOWER(T83)),-1)</f>
        <v>-1</v>
      </c>
      <c r="V83" s="0" t="n">
        <f aca="false">IF(U83=-1,-1, VALUE(MID(T83,U83+2, IFERROR(FIND(" ",T83,U83),999)-U83-2)))</f>
        <v>-1</v>
      </c>
      <c r="W83" s="0" t="n">
        <f aca="false">IFERROR(FIND("r_",LOWER(T83)),-1)</f>
        <v>-1</v>
      </c>
      <c r="X83" s="0" t="n">
        <f aca="false">IF(W83=-1,-1, ROW(W83)-1+VALUE(MID(T83,W83+2, IFERROR(FIND(" ",T83,W83),999)-W83-2)))</f>
        <v>-1</v>
      </c>
      <c r="Y83" s="0" t="str">
        <f aca="false">IF(OR(U83=-1,IFERROR(INDEX(U$2:U$100,V83),999)&gt;=0,IFERROR(INDEX(W$2:W$100,V83),999)&gt;=0),IF(OR(W83=-1,IFERROR(INDEX(U$2:U$100,X83),999)&gt;=0,IFERROR(INDEX(W$2:W$100,X83),999)&gt;=0),T83,              REPLACE(T83,W83,IFERROR(FIND(" ",T83,W83),999)-W83,                   INDEX(T$2:T$100,X83)                  )), REPLACE(T83,U83,IFERROR(FIND(" ",T83,U83),999)-U83,                   INDEX(T$2:T$100,V83)                  ) )</f>
        <v/>
      </c>
      <c r="Z83" s="0" t="n">
        <f aca="false">IFERROR(FIND("f_",LOWER(Y83)),-1)</f>
        <v>-1</v>
      </c>
      <c r="AA83" s="0" t="n">
        <f aca="false">IF(Z83=-1,-1, VALUE(MID(Y83,Z83+2, IFERROR(FIND(" ",Y83,Z83),999)-Z83-2)))</f>
        <v>-1</v>
      </c>
      <c r="AB83" s="0" t="n">
        <f aca="false">IFERROR(FIND("r_",LOWER(Y83)),-1)</f>
        <v>-1</v>
      </c>
      <c r="AC83" s="0" t="n">
        <f aca="false">IF(AB83=-1,-1, ROW(AB83)-1+VALUE(MID(Y83,AB83+2, IFERROR(FIND(" ",Y83,AB83),999)-AB83-2)))</f>
        <v>-1</v>
      </c>
      <c r="AD83" s="0" t="str">
        <f aca="false">IF(OR(Z83=-1,IFERROR(INDEX(Z$2:Z$100,AA83),999)&gt;=0,IFERROR(INDEX(AB$2:AB$100,AA83),999)&gt;=0),IF(OR(AB83=-1,IFERROR(INDEX(Z$2:Z$100,AC83),999)&gt;=0,IFERROR(INDEX(AB$2:AB$100,AC83),999)&gt;=0),Y83,              REPLACE(Y83,AB83,IFERROR(FIND(" ",Y83,AB83),999)-AB83,                   INDEX(Y$2:Y$100,AC83)                  )), REPLACE(Y83,Z83,IFERROR(FIND(" ",Y83,Z83),999)-Z83,                   INDEX(Y$2:Y$100,AA83)                  ) )</f>
        <v/>
      </c>
      <c r="AE83" s="0" t="n">
        <f aca="false">IFERROR(FIND("f_",LOWER(AD83)),-1)</f>
        <v>-1</v>
      </c>
      <c r="AF83" s="0" t="n">
        <f aca="false">IF(AE83=-1,-1, VALUE(MID(AD83,AE83+2, IFERROR(FIND(" ",AD83,AE83),999)-AE83-2)))</f>
        <v>-1</v>
      </c>
      <c r="AG83" s="0" t="n">
        <f aca="false">IFERROR(FIND("r_",LOWER(AD83)),-1)</f>
        <v>-1</v>
      </c>
      <c r="AH83" s="0" t="n">
        <f aca="false">IF(AG83=-1,-1, ROW(AG83)-1+VALUE(MID(AD83,AG83+2, IFERROR(FIND(" ",AD83,AG83),999)-AG83-2)))</f>
        <v>-1</v>
      </c>
      <c r="AI83" s="0" t="str">
        <f aca="false">IF(OR(AE83=-1,IFERROR(INDEX(AE$2:AE$100,AF83),999)&gt;=0,IFERROR(INDEX(AG$2:AG$100,AF83),999)&gt;=0),IF(OR(AG83=-1,IFERROR(INDEX(AE$2:AE$100,AH83),999)&gt;=0,IFERROR(INDEX(AG$2:AG$100,AH83),999)&gt;=0),AD83,              REPLACE(AD83,AG83,IFERROR(FIND(" ",AD83,AG83),999)-AG83,                   INDEX(AD$2:AD$100,AH83)                  )), REPLACE(AD83,AE83,IFERROR(FIND(" ",AD83,AE83),999)-AE83,                   INDEX(AD$2:AD$100,AF83)                  ) )</f>
        <v/>
      </c>
      <c r="AJ83" s="0" t="n">
        <f aca="false">IFERROR(FIND("f_",LOWER(AI83)),-1)</f>
        <v>-1</v>
      </c>
      <c r="AK83" s="0" t="n">
        <f aca="false">IF(AJ83=-1,-1, VALUE(MID(AI83,AJ83+2, IFERROR(FIND(" ",AI83,AJ83),999)-AJ83-2)))</f>
        <v>-1</v>
      </c>
      <c r="AL83" s="0" t="n">
        <f aca="false">IFERROR(FIND("r_",LOWER(AI83)),-1)</f>
        <v>-1</v>
      </c>
      <c r="AM83" s="0" t="n">
        <f aca="false">IF(AL83=-1,-1, ROW(AL83)-1+VALUE(MID(AI83,AL83+2, IFERROR(FIND(" ",AI83,AL83),999)-AL83-2)))</f>
        <v>-1</v>
      </c>
      <c r="AN83" s="0" t="str">
        <f aca="false">IF(OR(AJ83=-1,IFERROR(INDEX(AJ$2:AJ$100,AK83),999)&gt;=0,IFERROR(INDEX(AL$2:AL$100,AK83),999)&gt;=0),IF(OR(AL83=-1,IFERROR(INDEX(AJ$2:AJ$100,AM83),999)&gt;=0,IFERROR(INDEX(AL$2:AL$100,AM83),999)&gt;=0),AI83,              REPLACE(AI83,AL83,IFERROR(FIND(" ",AI83,AL83),999)-AL83,                   INDEX(AI$2:AI$100,AM83)                  )), REPLACE(AI83,AJ83,IFERROR(FIND(" ",AI83,AJ83),999)-AJ83,                   INDEX(AI$2:AI$100,AK83)                  ) )</f>
        <v/>
      </c>
      <c r="AO83" s="0" t="n">
        <f aca="false">IFERROR(FIND("f_",LOWER(AN83)),-1)</f>
        <v>-1</v>
      </c>
      <c r="AP83" s="0" t="n">
        <f aca="false">IF(AO83=-1,-1, VALUE(MID(AN83,AO83+2, IFERROR(FIND(" ",AN83,AO83),999)-AO83-2)))</f>
        <v>-1</v>
      </c>
      <c r="AQ83" s="0" t="n">
        <f aca="false">IFERROR(FIND("r_",LOWER(AN83)),-1)</f>
        <v>-1</v>
      </c>
      <c r="AR83" s="0" t="n">
        <f aca="false">IF(AQ83=-1,-1, ROW(AQ83)-1+VALUE(MID(AN83,AQ83+2, IFERROR(FIND(" ",AN83,AQ83),999)-AQ83-2)))</f>
        <v>-1</v>
      </c>
      <c r="AS83" s="0" t="str">
        <f aca="false">IF(OR(AO83=-1,IFERROR(INDEX(AO$2:AO$100,AP83),999)&gt;=0,IFERROR(INDEX(AQ$2:AQ$100,AP83),999)&gt;=0),IF(OR(AQ83=-1,IFERROR(INDEX(AO$2:AO$100,AR83),999)&gt;=0,IFERROR(INDEX(AQ$2:AQ$100,AR83),999)&gt;=0),AN83,              REPLACE(AN83,AQ83,IFERROR(FIND(" ",AN83,AQ83),999)-AQ83,                   INDEX(AN$2:AN$100,AR83)                  )), REPLACE(AN83,AO83,IFERROR(FIND(" ",AN83,AO83),999)-AO83,                   INDEX(AN$2:AN$100,AP83)                  ) )</f>
        <v/>
      </c>
      <c r="AT83" s="0" t="n">
        <f aca="false">IFERROR(FIND("f_",LOWER(AS83)),-1)</f>
        <v>-1</v>
      </c>
      <c r="AU83" s="0" t="n">
        <f aca="false">IF(AT83=-1,-1, VALUE(MID(AS83,AT83+2, IFERROR(FIND(" ",AS83,AT83),999)-AT83-2)))</f>
        <v>-1</v>
      </c>
      <c r="AV83" s="0" t="n">
        <f aca="false">IFERROR(FIND("r_",LOWER(AS83)),-1)</f>
        <v>-1</v>
      </c>
      <c r="AW83" s="0" t="n">
        <f aca="false">IF(AV83=-1,-1, ROW(AV83)-1+VALUE(MID(AS83,AV83+2, IFERROR(FIND(" ",AS83,AV83),999)-AV83-2)))</f>
        <v>-1</v>
      </c>
      <c r="AX83" s="0" t="str">
        <f aca="false">IF(OR(AT83=-1,IFERROR(INDEX(AT$2:AT$100,AU83),999)&gt;=0,IFERROR(INDEX(AV$2:AV$100,AU83),999)&gt;=0),IF(OR(AV83=-1,IFERROR(INDEX(AT$2:AT$100,AW83),999)&gt;=0,IFERROR(INDEX(AV$2:AV$100,AW83),999)&gt;=0),AS83,              REPLACE(AS83,AV83,IFERROR(FIND(" ",AS83,AV83),999)-AV83,                   INDEX(AS$2:AS$100,AW83)                  )), REPLACE(AS83,AT83,IFERROR(FIND(" ",AS83,AT83),999)-AT83,                   INDEX(AS$2:AS$100,AU83)                  ) )</f>
        <v/>
      </c>
      <c r="AY83" s="0" t="n">
        <f aca="false">IFERROR(FIND("f_",LOWER(AX83)),-1)</f>
        <v>-1</v>
      </c>
      <c r="AZ83" s="0" t="n">
        <f aca="false">IF(AY83=-1,-1, VALUE(MID(AX83,AY83+2, IFERROR(FIND(" ",AX83,AY83),999)-AY83-2)))</f>
        <v>-1</v>
      </c>
      <c r="BA83" s="0" t="n">
        <f aca="false">IFERROR(FIND("r_",LOWER(AX83)),-1)</f>
        <v>-1</v>
      </c>
      <c r="BB83" s="0" t="n">
        <f aca="false">IF(BA83=-1,-1, ROW(BA83)-1+VALUE(MID(AX83,BA83+2, IFERROR(FIND(" ",AX83,BA83),999)-BA83-2)))</f>
        <v>-1</v>
      </c>
      <c r="BC83" s="0" t="str">
        <f aca="false">IF(OR(AY83=-1,IFERROR(INDEX(AY$2:AY$100,AZ83),999)&gt;=0,IFERROR(INDEX(BA$2:BA$100,AZ83),999)&gt;=0),IF(OR(BA83=-1,IFERROR(INDEX(AY$2:AY$100,BB83),999)&gt;=0,IFERROR(INDEX(BA$2:BA$100,BB83),999)&gt;=0),AX83,              REPLACE(AX83,BA83,IFERROR(FIND(" ",AX83,BA83),999)-BA83,                   INDEX(AX$2:AX$100,BB83)                  )), REPLACE(AX83,AY83,IFERROR(FIND(" ",AX83,AY83),999)-AY83,                   INDEX(AX$2:AX$100,AZ83)                  ) )</f>
        <v/>
      </c>
      <c r="BD83" s="0" t="n">
        <f aca="false">IFERROR(FIND("f_",LOWER(BC83)),-1)</f>
        <v>-1</v>
      </c>
      <c r="BE83" s="0" t="n">
        <f aca="false">IF(BD83=-1,-1, VALUE(MID(BC83,BD83+2, IFERROR(FIND(" ",BC83,BD83),999)-BD83-2)))</f>
        <v>-1</v>
      </c>
      <c r="BF83" s="0" t="n">
        <f aca="false">IFERROR(FIND("r_",LOWER(BC83)),-1)</f>
        <v>-1</v>
      </c>
      <c r="BG83" s="0" t="n">
        <f aca="false">IF(BF83=-1,-1, ROW(BF83)-1+VALUE(MID(BC83,BF83+2, IFERROR(FIND(" ",BC83,BF83),999)-BF83-2)))</f>
        <v>-1</v>
      </c>
      <c r="BH83" s="0" t="str">
        <f aca="false">IF(OR(BD83=-1,IFERROR(INDEX(BD$2:BD$100,BE83),999)&gt;=0,IFERROR(INDEX(BF$2:BF$100,BE83),999)&gt;=0),IF(OR(BF83=-1,IFERROR(INDEX(BD$2:BD$100,BG83),999)&gt;=0,IFERROR(INDEX(BF$2:BF$100,BG83),999)&gt;=0),BC83,              REPLACE(BC83,BF83,IFERROR(FIND(" ",BC83,BF83),999)-BF83,                   INDEX(BC$2:BC$100,BG83)                  )), REPLACE(BC83,BD83,IFERROR(FIND(" ",BC83,BD83),999)-BD83,                   INDEX(BC$2:BC$100,BE83)                  ) )</f>
        <v/>
      </c>
      <c r="BI83" s="0" t="n">
        <f aca="false">IFERROR(FIND("f_",LOWER(BH83)),-1)</f>
        <v>-1</v>
      </c>
      <c r="BJ83" s="0" t="n">
        <f aca="false">IF(BI83=-1,-1, VALUE(MID(BH83,BI83+2, IFERROR(FIND(" ",BH83,BI83),999)-BI83-2)))</f>
        <v>-1</v>
      </c>
      <c r="BK83" s="0" t="n">
        <f aca="false">IFERROR(FIND("r_",LOWER(BH83)),-1)</f>
        <v>-1</v>
      </c>
      <c r="BL83" s="0" t="n">
        <f aca="false">IF(BK83=-1,-1, ROW(BK83)-1+VALUE(MID(BH83,BK83+2, IFERROR(FIND(" ",BH83,BK83),999)-BK83-2)))</f>
        <v>-1</v>
      </c>
      <c r="BM83" s="0" t="str">
        <f aca="false">IF(OR(BI83=-1,IFERROR(INDEX(BI$2:BI$100,BJ83),999)&gt;=0,IFERROR(INDEX(BK$2:BK$100,BJ83),999)&gt;=0),IF(OR(BK83=-1,IFERROR(INDEX(BI$2:BI$100,BL83),999)&gt;=0,IFERROR(INDEX(BK$2:BK$100,BL83),999)&gt;=0),BH83,              REPLACE(BH83,BK83,IFERROR(FIND(" ",BH83,BK83),999)-BK83,                   INDEX(BH$2:BH$100,BL83)                  )), REPLACE(BH83,BI83,IFERROR(FIND(" ",BH83,BI83),999)-BI83,                   INDEX(BH$2:BH$100,BJ83)                  ) )</f>
        <v/>
      </c>
      <c r="BN83" s="0" t="n">
        <f aca="false">IFERROR(FIND("f_",LOWER(BM83)),-1)</f>
        <v>-1</v>
      </c>
      <c r="BO83" s="0" t="n">
        <f aca="false">IF(BN83=-1,-1, VALUE(MID(BM83,BN83+2, IFERROR(FIND(" ",BM83,BN83),999)-BN83-2)))</f>
        <v>-1</v>
      </c>
      <c r="BP83" s="0" t="n">
        <f aca="false">IFERROR(FIND("r_",LOWER(BM83)),-1)</f>
        <v>-1</v>
      </c>
      <c r="BQ83" s="0" t="n">
        <f aca="false">IF(BP83=-1,-1, ROW(BP83)-1+VALUE(MID(BM83,BP83+2, IFERROR(FIND(" ",BM83,BP83),999)-BP83-2)))</f>
        <v>-1</v>
      </c>
      <c r="BR83" s="0" t="str">
        <f aca="false">IF(OR(BN83=-1,IFERROR(INDEX(BN$2:BN$100,BO83),999)&gt;=0,IFERROR(INDEX(BP$2:BP$100,BO83),999)&gt;=0),IF(OR(BP83=-1,IFERROR(INDEX(BN$2:BN$100,BQ83),999)&gt;=0,IFERROR(INDEX(BP$2:BP$100,BQ83),999)&gt;=0),BM83,              REPLACE(BM83,BP83,IFERROR(FIND(" ",BM83,BP83),999)-BP83,                   INDEX(BM$2:BM$100,BQ83)                  )), REPLACE(BM83,BN83,IFERROR(FIND(" ",BM83,BN83),999)-BN83,                   INDEX(BM$2:BM$100,BO83)                  ) )</f>
        <v/>
      </c>
      <c r="BS83" s="0" t="n">
        <f aca="false">IFERROR(FIND("f_",LOWER(BR83)),-1)</f>
        <v>-1</v>
      </c>
      <c r="BT83" s="0" t="n">
        <f aca="false">IF(BS83=-1,-1, VALUE(MID(BR83,BS83+2, IFERROR(FIND(" ",BR83,BS83),999)-BS83-2)))</f>
        <v>-1</v>
      </c>
      <c r="BU83" s="0" t="n">
        <f aca="false">IFERROR(FIND("r_",LOWER(BR83)),-1)</f>
        <v>-1</v>
      </c>
      <c r="BV83" s="0" t="n">
        <f aca="false">IF(BU83=-1,-1, ROW(BU83)-1+VALUE(MID(BR83,BU83+2, IFERROR(FIND(" ",BR83,BU83),999)-BU83-2)))</f>
        <v>-1</v>
      </c>
      <c r="BW83" s="0" t="str">
        <f aca="false">IF(OR(BS83=-1,IFERROR(INDEX(BS$2:BS$100,BT83),999)&gt;=0,IFERROR(INDEX(BU$2:BU$100,BT83),999)&gt;=0),IF(OR(BU83=-1,IFERROR(INDEX(BS$2:BS$100,BV83),999)&gt;=0,IFERROR(INDEX(BU$2:BU$100,BV83),999)&gt;=0),BR83,              REPLACE(BR83,BU83,IFERROR(FIND(" ",BR83,BU83),999)-BU83,                   INDEX(BR$2:BR$100,BV83)                  )), REPLACE(BR83,BS83,IFERROR(FIND(" ",BR83,BS83),999)-BS83,                   INDEX(BR$2:BR$100,BT83)                  ) )</f>
        <v/>
      </c>
      <c r="BX83" s="0" t="n">
        <f aca="false">IFERROR(FIND("f_",LOWER(BW83)),-1)</f>
        <v>-1</v>
      </c>
      <c r="BY83" s="0" t="n">
        <f aca="false">IF(BX83=-1,-1, VALUE(MID(BW83,BX83+2, IFERROR(FIND(" ",BW83,BX83),999)-BX83-2)))</f>
        <v>-1</v>
      </c>
      <c r="BZ83" s="0" t="n">
        <f aca="false">IFERROR(FIND("r_",LOWER(BW83)),-1)</f>
        <v>-1</v>
      </c>
      <c r="CA83" s="0" t="n">
        <f aca="false">IF(BZ83=-1,-1, ROW(BZ83)-1+VALUE(MID(BW83,BZ83+2, IFERROR(FIND(" ",BW83,BZ83),999)-BZ83-2)))</f>
        <v>-1</v>
      </c>
      <c r="CB83" s="0" t="str">
        <f aca="false">IF(OR(BX83=-1,IFERROR(INDEX(BX$2:BX$100,BY83),999)&gt;=0,IFERROR(INDEX(BZ$2:BZ$100,BY83),999)&gt;=0),IF(OR(BZ83=-1,IFERROR(INDEX(BX$2:BX$100,CA83),999)&gt;=0,IFERROR(INDEX(BZ$2:BZ$100,CA83),999)&gt;=0),BW83,              REPLACE(BW83,BZ83,IFERROR(FIND(" ",BW83,BZ83),999)-BZ83,                   INDEX(BW$2:BW$100,CA83)                  )), REPLACE(BW83,BX83,IFERROR(FIND(" ",BW83,BX83),999)-BX83,                   INDEX(BW$2:BW$100,BY83)                  ) )</f>
        <v/>
      </c>
      <c r="CC83" s="0" t="n">
        <f aca="false">IFERROR(FIND("f_",LOWER(CB83)),-1)</f>
        <v>-1</v>
      </c>
      <c r="CD83" s="0" t="n">
        <f aca="false">IF(CC83=-1,-1, VALUE(MID(CB83,CC83+2, IFERROR(FIND(" ",CB83,CC83),999)-CC83-2)))</f>
        <v>-1</v>
      </c>
      <c r="CE83" s="0" t="n">
        <f aca="false">IFERROR(FIND("r_",LOWER(CB83)),-1)</f>
        <v>-1</v>
      </c>
      <c r="CF83" s="0" t="n">
        <f aca="false">IF(CE83=-1,-1, ROW(CE83)-1+VALUE(MID(CB83,CE83+2, IFERROR(FIND(" ",CB83,CE83),999)-CE83-2)))</f>
        <v>-1</v>
      </c>
      <c r="CG83" s="0" t="str">
        <f aca="false">IF(OR(CC83=-1,IFERROR(INDEX(CC$2:CC$100,CD83),999)&gt;=0,IFERROR(INDEX(CE$2:CE$100,CD83),999)&gt;=0),IF(OR(CE83=-1,IFERROR(INDEX(CC$2:CC$100,CF83),999)&gt;=0,IFERROR(INDEX(CE$2:CE$100,CF83),999)&gt;=0),CB83,              REPLACE(CB83,CE83,IFERROR(FIND(" ",CB83,CE83),999)-CE83,                   INDEX(CB$2:CB$100,CF83)                  )), REPLACE(CB83,CC83,IFERROR(FIND(" ",CB83,CC83),999)-CC83,                   INDEX(CB$2:CB$100,CD83)                  ) )</f>
        <v/>
      </c>
      <c r="CH83" s="0" t="n">
        <f aca="false">IFERROR(FIND("f_",LOWER(CG83)),-1)</f>
        <v>-1</v>
      </c>
      <c r="CI83" s="0" t="n">
        <f aca="false">IF(CH83=-1,-1, VALUE(MID(CG83,CH83+2, IFERROR(FIND(" ",CG83,CH83),999)-CH83-2)))</f>
        <v>-1</v>
      </c>
      <c r="CJ83" s="0" t="n">
        <f aca="false">IFERROR(FIND("r_",LOWER(CG83)),-1)</f>
        <v>-1</v>
      </c>
      <c r="CK83" s="0" t="n">
        <f aca="false">IF(CJ83=-1,-1, ROW(CJ83)-1+VALUE(MID(CG83,CJ83+2, IFERROR(FIND(" ",CG83,CJ83),999)-CJ83-2)))</f>
        <v>-1</v>
      </c>
      <c r="CL83" s="0" t="str">
        <f aca="false">IF(OR(CH83=-1,IFERROR(INDEX(CH$2:CH$100,CI83),999)&gt;=0,IFERROR(INDEX(CJ$2:CJ$100,CI83),999)&gt;=0),IF(OR(CJ83=-1,IFERROR(INDEX(CH$2:CH$100,CK83),999)&gt;=0,IFERROR(INDEX(CJ$2:CJ$100,CK83),999)&gt;=0),CG83,              REPLACE(CG83,CJ83,IFERROR(FIND(" ",CG83,CJ83),999)-CJ83,                   INDEX(CG$2:CG$100,CK83)                  )), REPLACE(CG83,CH83,IFERROR(FIND(" ",CG83,CH83),999)-CH83,                   INDEX(CG$2:CG$100,CI83)                  ) )</f>
        <v/>
      </c>
      <c r="CM83" s="0" t="n">
        <f aca="false">IFERROR(FIND("f_",LOWER(CL83)),-1)</f>
        <v>-1</v>
      </c>
      <c r="CN83" s="0" t="n">
        <f aca="false">IF(CM83=-1,-1, VALUE(MID(CL83,CM83+2, IFERROR(FIND(" ",CL83,CM83),999)-CM83-2)))</f>
        <v>-1</v>
      </c>
      <c r="CO83" s="0" t="n">
        <f aca="false">IFERROR(FIND("r_",LOWER(CL83)),-1)</f>
        <v>-1</v>
      </c>
      <c r="CP83" s="0" t="n">
        <f aca="false">IF(CO83=-1,-1, ROW(CO83)-1+VALUE(MID(CL83,CO83+2, IFERROR(FIND(" ",CL83,CO83),999)-CO83-2)))</f>
        <v>-1</v>
      </c>
      <c r="CQ83" s="0" t="str">
        <f aca="false">IF(OR(CM83=-1,IFERROR(INDEX(CM$2:CM$100,CN83),999)&gt;=0,IFERROR(INDEX(CO$2:CO$100,CN83),999)&gt;=0),IF(OR(CO83=-1,IFERROR(INDEX(CM$2:CM$100,CP83),999)&gt;=0,IFERROR(INDEX(CO$2:CO$100,CP83),999)&gt;=0),CL83,              REPLACE(CL83,CO83,IFERROR(FIND(" ",CL83,CO83),999)-CO83,                   INDEX(CL$2:CL$100,CP83)                  )), REPLACE(CL83,CM83,IFERROR(FIND(" ",CL83,CM83),999)-CM83,                   INDEX(CL$2:CL$100,CN83)                  ) )</f>
        <v/>
      </c>
      <c r="CR83" s="0" t="n">
        <f aca="false">IFERROR(FIND("f_",LOWER(CQ83)),-1)</f>
        <v>-1</v>
      </c>
      <c r="CS83" s="0" t="n">
        <f aca="false">IF(CR83=-1,-1, VALUE(MID(CQ83,CR83+2, IFERROR(FIND(" ",CQ83,CR83),999)-CR83-2)))</f>
        <v>-1</v>
      </c>
      <c r="CT83" s="0" t="n">
        <f aca="false">IFERROR(FIND("r_",LOWER(CQ83)),-1)</f>
        <v>-1</v>
      </c>
      <c r="CU83" s="0" t="n">
        <f aca="false">IF(CT83=-1,-1, ROW(CT83)-1+VALUE(MID(CQ83,CT83+2, IFERROR(FIND(" ",CQ83,CT83),999)-CT83-2)))</f>
        <v>-1</v>
      </c>
      <c r="CV83" s="0" t="str">
        <f aca="false">IF(OR(CR83=-1,IFERROR(INDEX(CR$2:CR$100,CS83),999)&gt;=0,IFERROR(INDEX(CT$2:CT$100,CS83),999)&gt;=0),IF(OR(CT83=-1,IFERROR(INDEX(CR$2:CR$100,CU83),999)&gt;=0,IFERROR(INDEX(CT$2:CT$100,CU83),999)&gt;=0),CQ83,              REPLACE(CQ83,CT83,IFERROR(FIND(" ",CQ83,CT83),999)-CT83,                   INDEX(CQ$2:CQ$100,CU83)                  )), REPLACE(CQ83,CR83,IFERROR(FIND(" ",CQ83,CR83),999)-CR83,                   INDEX(CQ$2:CQ$100,CS83)                  ) )</f>
        <v/>
      </c>
      <c r="CW83" s="0" t="n">
        <f aca="false">IFERROR(FIND("f_",LOWER(CV83)),-1)</f>
        <v>-1</v>
      </c>
      <c r="CX83" s="0" t="n">
        <f aca="false">IF(CW83=-1,-1, VALUE(MID(CV83,CW83+2, IFERROR(FIND(" ",CV83,CW83),999)-CW83-2)))</f>
        <v>-1</v>
      </c>
      <c r="CY83" s="0" t="n">
        <f aca="false">IFERROR(FIND("r_",LOWER(CV83)),-1)</f>
        <v>-1</v>
      </c>
      <c r="CZ83" s="0" t="n">
        <f aca="false">IF(CY83=-1,-1, ROW(CY83)-1+VALUE(MID(CV83,CY83+2, IFERROR(FIND(" ",CV83,CY83),999)-CY83-2)))</f>
        <v>-1</v>
      </c>
      <c r="DA83" s="0" t="str">
        <f aca="false">IF(OR(CW83=-1,IFERROR(INDEX(CW$2:CW$100,CX83),999)&gt;=0,IFERROR(INDEX(CY$2:CY$100,CX83),999)&gt;=0),IF(OR(CY83=-1,IFERROR(INDEX(CW$2:CW$100,CZ83),999)&gt;=0,IFERROR(INDEX(CY$2:CY$100,CZ83),999)&gt;=0),CV83,              REPLACE(CV83,CY83,IFERROR(FIND(" ",CV83,CY83),999)-CY83,                   INDEX(CV$2:CV$100,CZ83)                  )), REPLACE(CV83,CW83,IFERROR(FIND(" ",CV83,CW83),999)-CW83,                   INDEX(CV$2:CV$100,CX83)                  ) )</f>
        <v/>
      </c>
      <c r="DB83" s="0" t="n">
        <f aca="false">IFERROR(FIND("f_",LOWER(DA83)),-1)</f>
        <v>-1</v>
      </c>
      <c r="DC83" s="0" t="n">
        <f aca="false">IF(DB83=-1,-1, VALUE(MID(DA83,DB83+2, IFERROR(FIND(" ",DA83,DB83),999)-DB83-2)))</f>
        <v>-1</v>
      </c>
      <c r="DD83" s="0" t="n">
        <f aca="false">IFERROR(FIND("r_",LOWER(DA83)),-1)</f>
        <v>-1</v>
      </c>
      <c r="DE83" s="0" t="n">
        <f aca="false">IF(DD83=-1,-1, ROW(DD83)-1+VALUE(MID(DA83,DD83+2, IFERROR(FIND(" ",DA83,DD83),999)-DD83-2)))</f>
        <v>-1</v>
      </c>
      <c r="DF83" s="0" t="str">
        <f aca="false">IF(OR(DB83=-1,IFERROR(INDEX(DB$2:DB$100,DC83),999)&gt;=0,IFERROR(INDEX(DD$2:DD$100,DC83),999)&gt;=0),IF(OR(DD83=-1,IFERROR(INDEX(DB$2:DB$100,DE83),999)&gt;=0,IFERROR(INDEX(DD$2:DD$100,DE83),999)&gt;=0),DA83,              REPLACE(DA83,DD83,IFERROR(FIND(" ",DA83,DD83),999)-DD83,                   INDEX(DA$2:DA$100,DE83)                  )), REPLACE(DA83,DB83,IFERROR(FIND(" ",DA83,DB83),999)-DB83,                   INDEX(DA$2:DA$100,DC83)                  ) )</f>
        <v/>
      </c>
      <c r="DG83" s="0" t="n">
        <f aca="false">IFERROR(FIND("f_",LOWER(DF83)),-1)</f>
        <v>-1</v>
      </c>
      <c r="DH83" s="0" t="n">
        <f aca="false">IF(DG83=-1,-1, VALUE(MID(DF83,DG83+2, IFERROR(FIND(" ",DF83,DG83),999)-DG83-2)))</f>
        <v>-1</v>
      </c>
      <c r="DI83" s="0" t="n">
        <f aca="false">IFERROR(FIND("r_",LOWER(DF83)),-1)</f>
        <v>-1</v>
      </c>
      <c r="DJ83" s="0" t="n">
        <f aca="false">IF(DI83=-1,-1, ROW(DI83)-1+VALUE(MID(DF83,DI83+2, IFERROR(FIND(" ",DF83,DI83),999)-DI83-2)))</f>
        <v>-1</v>
      </c>
      <c r="DK83" s="0" t="str">
        <f aca="false">IF(OR(DG83=-1,IFERROR(INDEX(DG$2:DG$100,DH83),999)&gt;=0,IFERROR(INDEX(DI$2:DI$100,DH83),999)&gt;=0),IF(OR(DI83=-1,IFERROR(INDEX(DG$2:DG$100,DJ83),999)&gt;=0,IFERROR(INDEX(DI$2:DI$100,DJ83),999)&gt;=0),DF83,              REPLACE(DF83,DI83,IFERROR(FIND(" ",DF83,DI83),999)-DI83,                   INDEX(DF$2:DF$100,DJ83)                  )), REPLACE(DF83,DG83,IFERROR(FIND(" ",DF83,DG83),999)-DG83,                   INDEX(DF$2:DF$100,DH83)                  ) )</f>
        <v/>
      </c>
      <c r="DL83" s="0" t="n">
        <f aca="false">IFERROR(FIND("f_",LOWER(DK83)),-1)</f>
        <v>-1</v>
      </c>
      <c r="DM83" s="0" t="n">
        <f aca="false">IF(DL83=-1,-1, VALUE(MID(DK83,DL83+2, IFERROR(FIND(" ",DK83,DL83),999)-DL83-2)))</f>
        <v>-1</v>
      </c>
      <c r="DN83" s="0" t="n">
        <f aca="false">IFERROR(FIND("r_",LOWER(DK83)),-1)</f>
        <v>-1</v>
      </c>
      <c r="DO83" s="0" t="n">
        <f aca="false">IF(DN83=-1,-1, ROW(DN83)-1+VALUE(MID(DK83,DN83+2, IFERROR(FIND(" ",DK83,DN83),999)-DN83-2)))</f>
        <v>-1</v>
      </c>
      <c r="DP83" s="0" t="str">
        <f aca="false">IF(OR(DL83=-1,IFERROR(INDEX(DL$2:DL$100,DM83),999)&gt;=0,IFERROR(INDEX(DN$2:DN$100,DM83),999)&gt;=0),IF(OR(DN83=-1,IFERROR(INDEX(DL$2:DL$100,DO83),999)&gt;=0,IFERROR(INDEX(DN$2:DN$100,DO83),999)&gt;=0),DK83,              REPLACE(DK83,DN83,IFERROR(FIND(" ",DK83,DN83),999)-DN83,                   INDEX(DK$2:DK$100,DO83)                  )), REPLACE(DK83,DL83,IFERROR(FIND(" ",DK83,DL83),999)-DL83,                   INDEX(DK$2:DK$100,DM83)                  ) )</f>
        <v/>
      </c>
      <c r="DQ83" s="0" t="n">
        <f aca="false">IFERROR(FIND("f_",LOWER(DP83)),-1)</f>
        <v>-1</v>
      </c>
      <c r="DR83" s="0" t="n">
        <f aca="false">IF(DQ83=-1,-1, VALUE(MID(DP83,DQ83+2, IFERROR(FIND(" ",DP83,DQ83),999)-DQ83-2)))</f>
        <v>-1</v>
      </c>
      <c r="DS83" s="0" t="n">
        <f aca="false">IFERROR(FIND("r_",LOWER(DP83)),-1)</f>
        <v>-1</v>
      </c>
      <c r="DT83" s="0" t="n">
        <f aca="false">IF(DS83=-1,-1, ROW(DS83)-1+VALUE(MID(DP83,DS83+2, IFERROR(FIND(" ",DP83,DS83),999)-DS83-2)))</f>
        <v>-1</v>
      </c>
      <c r="DU83" s="0" t="str">
        <f aca="false">IF(OR(DQ83=-1,IFERROR(INDEX(DQ$2:DQ$100,DR83),999)&gt;=0,IFERROR(INDEX(DS$2:DS$100,DR83),999)&gt;=0),IF(OR(DS83=-1,IFERROR(INDEX(DQ$2:DQ$100,DT83),999)&gt;=0,IFERROR(INDEX(DS$2:DS$100,DT83),999)&gt;=0),DP83,              REPLACE(DP83,DS83,IFERROR(FIND(" ",DP83,DS83),999)-DS83,                   INDEX(DP$2:DP$100,DT83)                  )), REPLACE(DP83,DQ83,IFERROR(FIND(" ",DP83,DQ83),999)-DQ83,                   INDEX(DP$2:DP$100,DR83)                  ) )</f>
        <v/>
      </c>
      <c r="DV83" s="0" t="n">
        <f aca="false">IFERROR(FIND("f_",LOWER(DU83)),-1)</f>
        <v>-1</v>
      </c>
      <c r="DW83" s="0" t="n">
        <f aca="false">IF(DV83=-1,-1, VALUE(MID(DU83,DV83+2, IFERROR(FIND(" ",DU83,DV83),999)-DV83-2)))</f>
        <v>-1</v>
      </c>
      <c r="DX83" s="0" t="n">
        <f aca="false">IFERROR(FIND("r_",LOWER(DU83)),-1)</f>
        <v>-1</v>
      </c>
      <c r="DY83" s="0" t="n">
        <f aca="false">IF(DX83=-1,-1, ROW(DX83)-1+VALUE(MID(DU83,DX83+2, IFERROR(FIND(" ",DU83,DX83),999)-DX83-2)))</f>
        <v>-1</v>
      </c>
      <c r="DZ83" s="0" t="str">
        <f aca="false">IF(OR(DV83=-1,IFERROR(INDEX(DV$2:DV$100,DW83),999)&gt;=0,IFERROR(INDEX(DX$2:DX$100,DW83),999)&gt;=0),IF(OR(DX83=-1,IFERROR(INDEX(DV$2:DV$100,DY83),999)&gt;=0,IFERROR(INDEX(DX$2:DX$100,DY83),999)&gt;=0),DU83,              REPLACE(DU83,DX83,IFERROR(FIND(" ",DU83,DX83),999)-DX83,                   INDEX(DU$2:DU$100,DY83)                  )), REPLACE(DU83,DV83,IFERROR(FIND(" ",DU83,DV83),999)-DV83,                   INDEX(DU$2:DU$100,DW83)                  ) )</f>
        <v/>
      </c>
      <c r="EA83" s="0" t="n">
        <f aca="false">IFERROR(FIND("f_",LOWER(DZ83)),-1)</f>
        <v>-1</v>
      </c>
      <c r="EB83" s="0" t="n">
        <f aca="false">IF(EA83=-1,-1, VALUE(MID(DZ83,EA83+2, IFERROR(FIND(" ",DZ83,EA83),999)-EA83-2)))</f>
        <v>-1</v>
      </c>
      <c r="EC83" s="0" t="n">
        <f aca="false">IFERROR(FIND("r_",LOWER(DZ83)),-1)</f>
        <v>-1</v>
      </c>
      <c r="ED83" s="0" t="n">
        <f aca="false">IF(EC83=-1,-1, ROW(EC83)-1+VALUE(MID(DZ83,EC83+2, IFERROR(FIND(" ",DZ83,EC83),999)-EC83-2)))</f>
        <v>-1</v>
      </c>
      <c r="EE83" s="0" t="str">
        <f aca="false">IF(OR(EA83=-1,IFERROR(INDEX(EA$2:EA$100,EB83),999)&gt;=0,IFERROR(INDEX(EC$2:EC$100,EB83),999)&gt;=0),IF(OR(EC83=-1,IFERROR(INDEX(EA$2:EA$100,ED83),999)&gt;=0,IFERROR(INDEX(EC$2:EC$100,ED83),999)&gt;=0),DZ83,              REPLACE(DZ83,EC83,IFERROR(FIND(" ",DZ83,EC83),999)-EC83,                   INDEX(DZ$2:DZ$100,ED83)                  )), REPLACE(DZ83,EA83,IFERROR(FIND(" ",DZ83,EA83),999)-EA83,                   INDEX(DZ$2:DZ$100,EB83)                  ) )</f>
        <v/>
      </c>
      <c r="EF83" s="0" t="n">
        <f aca="false">IFERROR(FIND("f_",LOWER(EE83)),-1)</f>
        <v>-1</v>
      </c>
      <c r="EG83" s="0" t="n">
        <f aca="false">IF(EF83=-1,-1, VALUE(MID(EE83,EF83+2, IFERROR(FIND(" ",EE83,EF83),999)-EF83-2)))</f>
        <v>-1</v>
      </c>
      <c r="EH83" s="0" t="n">
        <f aca="false">IFERROR(FIND("r_",LOWER(EE83)),-1)</f>
        <v>-1</v>
      </c>
      <c r="EI83" s="0" t="n">
        <f aca="false">IF(EH83=-1,-1, ROW(EH83)-1+VALUE(MID(EE83,EH83+2, IFERROR(FIND(" ",EE83,EH83),999)-EH83-2)))</f>
        <v>-1</v>
      </c>
      <c r="EJ83" s="0" t="str">
        <f aca="false">IF(OR(EF83=-1,IFERROR(INDEX(EF$2:EF$100,EG83),999)&gt;=0,IFERROR(INDEX(EH$2:EH$100,EG83),999)&gt;=0),IF(OR(EH83=-1,IFERROR(INDEX(EF$2:EF$100,EI83),999)&gt;=0,IFERROR(INDEX(EH$2:EH$100,EI83),999)&gt;=0),EE83,              REPLACE(EE83,EH83,IFERROR(FIND(" ",EE83,EH83),999)-EH83,                   INDEX(EE$2:EE$100,EI83)                  )), REPLACE(EE83,EF83,IFERROR(FIND(" ",EE83,EF83),999)-EF83,                   INDEX(EE$2:EE$100,EG83)                  ) )</f>
        <v/>
      </c>
      <c r="EK83" s="0" t="n">
        <f aca="false">IFERROR(FIND("f_",LOWER(EJ83)),-1)</f>
        <v>-1</v>
      </c>
      <c r="EL83" s="0" t="n">
        <f aca="false">IF(EK83=-1,-1, VALUE(MID(EJ83,EK83+2, IFERROR(FIND(" ",EJ83,EK83),999)-EK83-2)))</f>
        <v>-1</v>
      </c>
      <c r="EM83" s="0" t="n">
        <f aca="false">IFERROR(FIND("r_",LOWER(EJ83)),-1)</f>
        <v>-1</v>
      </c>
      <c r="EN83" s="0" t="n">
        <f aca="false">IF(EM83=-1,-1, ROW(EM83)-1+VALUE(MID(EJ83,EM83+2, IFERROR(FIND(" ",EJ83,EM83),999)-EM83-2)))</f>
        <v>-1</v>
      </c>
      <c r="EO83" s="0" t="str">
        <f aca="false">IF(OR(EK83=-1,IFERROR(INDEX(EK$2:EK$100,EL83),999)&gt;=0,IFERROR(INDEX(EM$2:EM$100,EL83),999)&gt;=0),IF(OR(EM83=-1,IFERROR(INDEX(EK$2:EK$100,EN83),999)&gt;=0,IFERROR(INDEX(EM$2:EM$100,EN83),999)&gt;=0),EJ83,              REPLACE(EJ83,EM83,IFERROR(FIND(" ",EJ83,EM83),999)-EM83,                   INDEX(EJ$2:EJ$100,EN83)                  )), REPLACE(EJ83,EK83,IFERROR(FIND(" ",EJ83,EK83),999)-EK83,                   INDEX(EJ$2:EJ$100,EL83)                  ) )</f>
        <v/>
      </c>
      <c r="EP83" s="0" t="n">
        <f aca="false">IFERROR(FIND("f_",LOWER(EO83)),-1)</f>
        <v>-1</v>
      </c>
      <c r="EQ83" s="0" t="n">
        <f aca="false">IF(EP83=-1,-1, VALUE(MID(EO83,EP83+2, IFERROR(FIND(" ",EO83,EP83),999)-EP83-2)))</f>
        <v>-1</v>
      </c>
      <c r="ER83" s="0" t="n">
        <f aca="false">IFERROR(FIND("r_",LOWER(EO83)),-1)</f>
        <v>-1</v>
      </c>
      <c r="ES83" s="0" t="n">
        <f aca="false">IF(ER83=-1,-1, ROW(ER83)-1+VALUE(MID(EO83,ER83+2, IFERROR(FIND(" ",EO83,ER83),999)-ER83-2)))</f>
        <v>-1</v>
      </c>
      <c r="ET83" s="0" t="str">
        <f aca="false">IF(OR(EP83=-1,IFERROR(INDEX(EP$2:EP$100,EQ83),999)&gt;=0,IFERROR(INDEX(ER$2:ER$100,EQ83),999)&gt;=0),IF(OR(ER83=-1,IFERROR(INDEX(EP$2:EP$100,ES83),999)&gt;=0,IFERROR(INDEX(ER$2:ER$100,ES83),999)&gt;=0),EO83,              REPLACE(EO83,ER83,IFERROR(FIND(" ",EO83,ER83),999)-ER83,                   INDEX(EO$2:EO$100,ES83)                  )), REPLACE(EO83,EP83,IFERROR(FIND(" ",EO83,EP83),999)-EP83,                   INDEX(EO$2:EO$100,EQ83)                  ) )</f>
        <v/>
      </c>
      <c r="EU83" s="0" t="n">
        <f aca="false">IFERROR(FIND("f_",LOWER(ET83)),-1)</f>
        <v>-1</v>
      </c>
      <c r="EV83" s="0" t="n">
        <f aca="false">IF(EU83=-1,-1, VALUE(MID(ET83,EU83+2, IFERROR(FIND(" ",ET83,EU83),999)-EU83-2)))</f>
        <v>-1</v>
      </c>
      <c r="EW83" s="0" t="n">
        <f aca="false">IFERROR(FIND("r_",LOWER(ET83)),-1)</f>
        <v>-1</v>
      </c>
      <c r="EX83" s="0" t="n">
        <f aca="false">IF(EW83=-1,-1, ROW(EW83)-1+VALUE(MID(ET83,EW83+2, IFERROR(FIND(" ",ET83,EW83),999)-EW83-2)))</f>
        <v>-1</v>
      </c>
      <c r="EY83" s="0" t="str">
        <f aca="false">IF(OR(EU83=-1,IFERROR(INDEX(EU$2:EU$100,EV83),999)&gt;=0,IFERROR(INDEX(EW$2:EW$100,EV83),999)&gt;=0),IF(OR(EW83=-1,IFERROR(INDEX(EU$2:EU$100,EX83),999)&gt;=0,IFERROR(INDEX(EW$2:EW$100,EX83),999)&gt;=0),ET83,              REPLACE(ET83,EW83,IFERROR(FIND(" ",ET83,EW83),999)-EW83,                   INDEX(ET$2:ET$100,EX83)                  )), REPLACE(ET83,EU83,IFERROR(FIND(" ",ET83,EU83),999)-EU83,                   INDEX(ET$2:ET$100,EV83)                  ) )</f>
        <v/>
      </c>
      <c r="EZ83" s="0" t="n">
        <f aca="false">IFERROR(FIND("f_",LOWER(EY83)),-1)</f>
        <v>-1</v>
      </c>
      <c r="FA83" s="0" t="n">
        <f aca="false">IF(EZ83=-1,-1, VALUE(MID(EY83,EZ83+2, IFERROR(FIND(" ",EY83,EZ83),999)-EZ83-2)))</f>
        <v>-1</v>
      </c>
      <c r="FB83" s="0" t="n">
        <f aca="false">IFERROR(FIND("r_",LOWER(EY83)),-1)</f>
        <v>-1</v>
      </c>
      <c r="FC83" s="0" t="n">
        <f aca="false">IF(FB83=-1,-1, ROW(FB83)-1+VALUE(MID(EY83,FB83+2, IFERROR(FIND(" ",EY83,FB83),999)-FB83-2)))</f>
        <v>-1</v>
      </c>
      <c r="FD83" s="0" t="str">
        <f aca="false">IF(OR(EZ83=-1,IFERROR(INDEX(EZ$2:EZ$100,FA83),999)&gt;=0,IFERROR(INDEX(FB$2:FB$100,FA83),999)&gt;=0),IF(OR(FB83=-1,IFERROR(INDEX(EZ$2:EZ$100,FC83),999)&gt;=0,IFERROR(INDEX(FB$2:FB$100,FC83),999)&gt;=0),EY83,              REPLACE(EY83,FB83,IFERROR(FIND(" ",EY83,FB83),999)-FB83,                   INDEX(EY$2:EY$100,FC83)                  )), REPLACE(EY83,EZ83,IFERROR(FIND(" ",EY83,EZ83),999)-EZ83,                   INDEX(EY$2:EY$100,FA83)                  ) )</f>
        <v/>
      </c>
      <c r="FE83" s="0" t="n">
        <f aca="false">IFERROR(FIND("f_",LOWER(FD83)),-1)</f>
        <v>-1</v>
      </c>
      <c r="FF83" s="0" t="n">
        <f aca="false">IF(FE83=-1,-1, VALUE(MID(FD83,FE83+2, IFERROR(FIND(" ",FD83,FE83),999)-FE83-2)))</f>
        <v>-1</v>
      </c>
      <c r="FG83" s="0" t="n">
        <f aca="false">IFERROR(FIND("r_",LOWER(FD83)),-1)</f>
        <v>-1</v>
      </c>
      <c r="FH83" s="0" t="n">
        <f aca="false">IF(FG83=-1,-1, ROW(FG83)-1+VALUE(MID(FD83,FG83+2, IFERROR(FIND(" ",FD83,FG83),999)-FG83-2)))</f>
        <v>-1</v>
      </c>
      <c r="FI83" s="0" t="str">
        <f aca="false">IF(OR(FE83=-1,IFERROR(INDEX(FE$2:FE$100,FF83),999)&gt;=0,IFERROR(INDEX(FG$2:FG$100,FF83),999)&gt;=0),IF(OR(FG83=-1,IFERROR(INDEX(FE$2:FE$100,FH83),999)&gt;=0,IFERROR(INDEX(FG$2:FG$100,FH83),999)&gt;=0),FD83,              REPLACE(FD83,FG83,IFERROR(FIND(" ",FD83,FG83),999)-FG83,                   INDEX(FD$2:FD$100,FH83)                  )), REPLACE(FD83,FE83,IFERROR(FIND(" ",FD83,FE83),999)-FE83,                   INDEX(FD$2:FD$100,FF83)                  ) )</f>
        <v/>
      </c>
      <c r="FJ83" s="0" t="n">
        <f aca="false">IFERROR(FIND("f_",LOWER(FI83)),-1)</f>
        <v>-1</v>
      </c>
      <c r="FK83" s="0" t="n">
        <f aca="false">IF(FJ83=-1,-1, VALUE(MID(FI83,FJ83+2, IFERROR(FIND(" ",FI83,FJ83),999)-FJ83-2)))</f>
        <v>-1</v>
      </c>
      <c r="FL83" s="0" t="n">
        <f aca="false">IFERROR(FIND("r_",LOWER(FI83)),-1)</f>
        <v>-1</v>
      </c>
      <c r="FM83" s="0" t="n">
        <f aca="false">IF(FL83=-1,-1, ROW(FL83)-1+VALUE(MID(FI83,FL83+2, IFERROR(FIND(" ",FI83,FL83),999)-FL83-2)))</f>
        <v>-1</v>
      </c>
      <c r="FN83" s="0" t="str">
        <f aca="false">IF(OR(FJ83=-1,IFERROR(INDEX(FJ$2:FJ$100,FK83),999)&gt;=0,IFERROR(INDEX(FL$2:FL$100,FK83),999)&gt;=0),IF(OR(FL83=-1,IFERROR(INDEX(FJ$2:FJ$100,FM83),999)&gt;=0,IFERROR(INDEX(FL$2:FL$100,FM83),999)&gt;=0),FI83,              REPLACE(FI83,FL83,IFERROR(FIND(" ",FI83,FL83),999)-FL83,                   INDEX(FI$2:FI$100,FM83)                  )), REPLACE(FI83,FJ83,IFERROR(FIND(" ",FI83,FJ83),999)-FJ83,                   INDEX(FI$2:FI$100,FK83)                  ) )</f>
        <v/>
      </c>
      <c r="FO83" s="0" t="n">
        <f aca="false">IFERROR(FIND("f_",LOWER(FN83)),-1)</f>
        <v>-1</v>
      </c>
      <c r="FP83" s="0" t="n">
        <f aca="false">IF(FO83=-1,-1, VALUE(MID(FN83,FO83+2, IFERROR(FIND(" ",FN83,FO83),999)-FO83-2)))</f>
        <v>-1</v>
      </c>
      <c r="FQ83" s="0" t="n">
        <f aca="false">IFERROR(FIND("r_",LOWER(FN83)),-1)</f>
        <v>-1</v>
      </c>
      <c r="FR83" s="0" t="n">
        <f aca="false">IF(FQ83=-1,-1, ROW(FQ83)-1+VALUE(MID(FN83,FQ83+2, IFERROR(FIND(" ",FN83,FQ83),999)-FQ83-2)))</f>
        <v>-1</v>
      </c>
      <c r="FS83" s="0" t="str">
        <f aca="false">IF(OR(FO83=-1,IFERROR(INDEX(FO$2:FO$100,FP83),999)&gt;=0,IFERROR(INDEX(FQ$2:FQ$100,FP83),999)&gt;=0),IF(OR(FQ83=-1,IFERROR(INDEX(FO$2:FO$100,FR83),999)&gt;=0,IFERROR(INDEX(FQ$2:FQ$100,FR83),999)&gt;=0),FN83,              REPLACE(FN83,FQ83,IFERROR(FIND(" ",FN83,FQ83),999)-FQ83,                   INDEX(FN$2:FN$100,FR83)                  )), REPLACE(FN83,FO83,IFERROR(FIND(" ",FN83,FO83),999)-FO83,                   INDEX(FN$2:FN$100,FP83)                  ) )</f>
        <v/>
      </c>
      <c r="FT83" s="0" t="n">
        <f aca="false">IFERROR(FIND("f_",LOWER(FS83)),-1)</f>
        <v>-1</v>
      </c>
      <c r="FU83" s="0" t="n">
        <f aca="false">IF(FT83=-1,-1, VALUE(MID(FS83,FT83+2, IFERROR(FIND(" ",FS83,FT83),999)-FT83-2)))</f>
        <v>-1</v>
      </c>
      <c r="FV83" s="0" t="n">
        <f aca="false">IFERROR(FIND("r_",LOWER(FS83)),-1)</f>
        <v>-1</v>
      </c>
      <c r="FW83" s="0" t="n">
        <f aca="false">IF(FV83=-1,-1, ROW(FV83)-1+VALUE(MID(FS83,FV83+2, IFERROR(FIND(" ",FS83,FV83),999)-FV83-2)))</f>
        <v>-1</v>
      </c>
      <c r="FX83" s="0" t="str">
        <f aca="false">IF(OR(FT83=-1,IFERROR(INDEX(FT$2:FT$100,FU83),999)&gt;=0,IFERROR(INDEX(FV$2:FV$100,FU83),999)&gt;=0),IF(OR(FV83=-1,IFERROR(INDEX(FT$2:FT$100,FW83),999)&gt;=0,IFERROR(INDEX(FV$2:FV$100,FW83),999)&gt;=0),FS83,              REPLACE(FS83,FV83,IFERROR(FIND(" ",FS83,FV83),999)-FV83,                   INDEX(FS$2:FS$100,FW83)                  )), REPLACE(FS83,FT83,IFERROR(FIND(" ",FS83,FT83),999)-FT83,                   INDEX(FS$2:FS$100,FU83)                  ) )</f>
        <v/>
      </c>
      <c r="FY83" s="0" t="n">
        <f aca="false">IFERROR(FIND("f_",LOWER(FX83)),-1)</f>
        <v>-1</v>
      </c>
      <c r="FZ83" s="0" t="n">
        <f aca="false">IF(FY83=-1,-1, VALUE(MID(FX83,FY83+2, IFERROR(FIND(" ",FX83,FY83),999)-FY83-2)))</f>
        <v>-1</v>
      </c>
      <c r="GA83" s="0" t="n">
        <f aca="false">IFERROR(FIND("r_",LOWER(FX83)),-1)</f>
        <v>-1</v>
      </c>
      <c r="GB83" s="0" t="n">
        <f aca="false">IF(GA83=-1,-1, ROW(GA83)-1+VALUE(MID(FX83,GA83+2, IFERROR(FIND(" ",FX83,GA83),999)-GA83-2)))</f>
        <v>-1</v>
      </c>
      <c r="GC83" s="0" t="str">
        <f aca="false">IF(OR(FY83=-1,IFERROR(INDEX(FY$2:FY$100,FZ83),999)&gt;=0,IFERROR(INDEX(GA$2:GA$100,FZ83),999)&gt;=0),IF(OR(GA83=-1,IFERROR(INDEX(FY$2:FY$100,GB83),999)&gt;=0,IFERROR(INDEX(GA$2:GA$100,GB83),999)&gt;=0),FX83,              REPLACE(FX83,GA83,IFERROR(FIND(" ",FX83,GA83),999)-GA83,                   INDEX(FX$2:FX$100,GB83)                  )), REPLACE(FX83,FY83,IFERROR(FIND(" ",FX83,FY83),999)-FY83,                   INDEX(FX$2:FX$100,FZ83)                  ) )</f>
        <v/>
      </c>
      <c r="GD83" s="0" t="n">
        <f aca="false">IFERROR(FIND("f_",LOWER(GC83)),-1)</f>
        <v>-1</v>
      </c>
      <c r="GE83" s="0" t="n">
        <f aca="false">IF(GD83=-1,-1, VALUE(MID(GC83,GD83+2, IFERROR(FIND(" ",GC83,GD83),999)-GD83-2)))</f>
        <v>-1</v>
      </c>
      <c r="GF83" s="0" t="n">
        <f aca="false">IFERROR(FIND("r_",LOWER(GC83)),-1)</f>
        <v>-1</v>
      </c>
      <c r="GG83" s="0" t="n">
        <f aca="false">IF(GF83=-1,-1, ROW(GF83)-1+VALUE(MID(GC83,GF83+2, IFERROR(FIND(" ",GC83,GF83),999)-GF83-2)))</f>
        <v>-1</v>
      </c>
      <c r="GH83" s="0" t="str">
        <f aca="false">IF(OR(GD83=-1,IFERROR(INDEX(GD$2:GD$100,GE83),999)&gt;=0,IFERROR(INDEX(GF$2:GF$100,GE83),999)&gt;=0),IF(OR(GF83=-1,IFERROR(INDEX(GD$2:GD$100,GG83),999)&gt;=0,IFERROR(INDEX(GF$2:GF$100,GG83),999)&gt;=0),GC83,              REPLACE(GC83,GF83,IFERROR(FIND(" ",GC83,GF83),999)-GF83,                   INDEX(GC$2:GC$100,GG83)                  )), REPLACE(GC83,GD83,IFERROR(FIND(" ",GC83,GD83),999)-GD83,                   INDEX(GC$2:GC$100,GE83)                  ) )</f>
        <v/>
      </c>
      <c r="GI83" s="0" t="n">
        <f aca="false">IFERROR(FIND("f_",LOWER(GH83)),-1)</f>
        <v>-1</v>
      </c>
      <c r="GJ83" s="0" t="n">
        <f aca="false">IF(GI83=-1,-1, VALUE(MID(GH83,GI83+2, IFERROR(FIND(" ",GH83,GI83),999)-GI83-2)))</f>
        <v>-1</v>
      </c>
      <c r="GK83" s="0" t="n">
        <f aca="false">IFERROR(FIND("r_",LOWER(GH83)),-1)</f>
        <v>-1</v>
      </c>
      <c r="GL83" s="0" t="n">
        <f aca="false">IF(GK83=-1,-1, ROW(GK83)-1+VALUE(MID(GH83,GK83+2, IFERROR(FIND(" ",GH83,GK83),999)-GK83-2)))</f>
        <v>-1</v>
      </c>
      <c r="GM83" s="0" t="str">
        <f aca="false">IF(OR(GI83=-1,IFERROR(INDEX(GI$2:GI$100,GJ83),999)&gt;=0,IFERROR(INDEX(GK$2:GK$100,GJ83),999)&gt;=0),IF(OR(GK83=-1,IFERROR(INDEX(GI$2:GI$100,GL83),999)&gt;=0,IFERROR(INDEX(GK$2:GK$100,GL83),999)&gt;=0),GH83,              REPLACE(GH83,GK83,IFERROR(FIND(" ",GH83,GK83),999)-GK83,                   INDEX(GH$2:GH$100,GL83)                  )), REPLACE(GH83,GI83,IFERROR(FIND(" ",GH83,GI83),999)-GI83,                   INDEX(GH$2:GH$100,GJ83)                  ) )</f>
        <v/>
      </c>
      <c r="GN83" s="0" t="n">
        <f aca="false">IFERROR(FIND("f_",LOWER(GM83)),-1)</f>
        <v>-1</v>
      </c>
      <c r="GO83" s="0" t="n">
        <f aca="false">IF(GN83=-1,-1, VALUE(MID(GM83,GN83+2, IFERROR(FIND(" ",GM83,GN83),999)-GN83-2)))</f>
        <v>-1</v>
      </c>
      <c r="GP83" s="0" t="n">
        <f aca="false">IFERROR(FIND("r_",LOWER(GM83)),-1)</f>
        <v>-1</v>
      </c>
      <c r="GQ83" s="0" t="n">
        <f aca="false">IF(GP83=-1,-1, ROW(GP83)-1+VALUE(MID(GM83,GP83+2, IFERROR(FIND(" ",GM83,GP83),999)-GP83-2)))</f>
        <v>-1</v>
      </c>
      <c r="GR83" s="0" t="str">
        <f aca="false">IF(OR(GN83=-1,IFERROR(INDEX(GN$2:GN$100,GO83),999)&gt;=0,IFERROR(INDEX(GP$2:GP$100,GO83),999)&gt;=0),IF(OR(GP83=-1,IFERROR(INDEX(GN$2:GN$100,GQ83),999)&gt;=0,IFERROR(INDEX(GP$2:GP$100,GQ83),999)&gt;=0),GM83,              REPLACE(GM83,GP83,IFERROR(FIND(" ",GM83,GP83),999)-GP83,                   INDEX(GM$2:GM$100,GQ83)                  )), REPLACE(GM83,GN83,IFERROR(FIND(" ",GM83,GN83),999)-GN83,                   INDEX(GM$2:GM$100,GO83)                  ) )</f>
        <v/>
      </c>
      <c r="GS83" s="0" t="n">
        <f aca="false">IFERROR(FIND("f_",LOWER(GR83)),-1)</f>
        <v>-1</v>
      </c>
      <c r="GT83" s="0" t="n">
        <f aca="false">IF(GS83=-1,-1, VALUE(MID(GR83,GS83+2, IFERROR(FIND(" ",GR83,GS83),999)-GS83-2)))</f>
        <v>-1</v>
      </c>
      <c r="GU83" s="0" t="n">
        <f aca="false">IFERROR(FIND("r_",LOWER(GR83)),-1)</f>
        <v>-1</v>
      </c>
      <c r="GV83" s="0" t="n">
        <f aca="false">IF(GU83=-1,-1, ROW(GU83)-1+VALUE(MID(GR83,GU83+2, IFERROR(FIND(" ",GR83,GU83),999)-GU83-2)))</f>
        <v>-1</v>
      </c>
      <c r="GW83" s="0" t="str">
        <f aca="false">IF(OR(GS83=-1,IFERROR(INDEX(GS$2:GS$100,GT83),999)&gt;=0,IFERROR(INDEX(GU$2:GU$100,GT83),999)&gt;=0),IF(OR(GU83=-1,IFERROR(INDEX(GS$2:GS$100,GV83),999)&gt;=0,IFERROR(INDEX(GU$2:GU$100,GV83),999)&gt;=0),GR83,              REPLACE(GR83,GU83,IFERROR(FIND(" ",GR83,GU83),999)-GU83,                   INDEX(GR$2:GR$100,GV83)                  )), REPLACE(GR83,GS83,IFERROR(FIND(" ",GR83,GS83),999)-GS83,                   INDEX(GR$2:GR$100,GT83)                  ) )</f>
        <v/>
      </c>
      <c r="GX83" s="0" t="n">
        <f aca="false">IFERROR(FIND("f_",LOWER(GW83)),-1)</f>
        <v>-1</v>
      </c>
      <c r="GY83" s="0" t="n">
        <f aca="false">IF(GX83=-1,-1, VALUE(MID(GW83,GX83+2, IFERROR(FIND(" ",GW83,GX83),999)-GX83-2)))</f>
        <v>-1</v>
      </c>
      <c r="GZ83" s="0" t="n">
        <f aca="false">IFERROR(FIND("r_",LOWER(GW83)),-1)</f>
        <v>-1</v>
      </c>
      <c r="HA83" s="0" t="n">
        <f aca="false">IF(GZ83=-1,-1, ROW(GZ83)-1+VALUE(MID(GW83,GZ83+2, IFERROR(FIND(" ",GW83,GZ83),999)-GZ83-2)))</f>
        <v>-1</v>
      </c>
      <c r="HB83" s="0" t="str">
        <f aca="false">IF(OR(GX83=-1,IFERROR(INDEX(GX$2:GX$100,GY83),999)&gt;=0,IFERROR(INDEX(GZ$2:GZ$100,GY83),999)&gt;=0),IF(OR(GZ83=-1,IFERROR(INDEX(GX$2:GX$100,HA83),999)&gt;=0,IFERROR(INDEX(GZ$2:GZ$100,HA83),999)&gt;=0),GW83,              REPLACE(GW83,GZ83,IFERROR(FIND(" ",GW83,GZ83),999)-GZ83,                   INDEX(GW$2:GW$100,HA83)                  )), REPLACE(GW83,GX83,IFERROR(FIND(" ",GW83,GX83),999)-GX83,                   INDEX(GW$2:GW$100,GY83)                  ) )</f>
        <v/>
      </c>
      <c r="HC83" s="0" t="n">
        <f aca="false">IFERROR(FIND("f_",LOWER(HB83)),-1)</f>
        <v>-1</v>
      </c>
      <c r="HD83" s="0" t="n">
        <f aca="false">IF(HC83=-1,-1, VALUE(MID(HB83,HC83+2, IFERROR(FIND(" ",HB83,HC83),999)-HC83-2)))</f>
        <v>-1</v>
      </c>
      <c r="HE83" s="0" t="n">
        <f aca="false">IFERROR(FIND("r_",LOWER(HB83)),-1)</f>
        <v>-1</v>
      </c>
      <c r="HF83" s="0" t="n">
        <f aca="false">IF(HE83=-1,-1, ROW(HE83)-1+VALUE(MID(HB83,HE83+2, IFERROR(FIND(" ",HB83,HE83),999)-HE83-2)))</f>
        <v>-1</v>
      </c>
      <c r="HG83" s="0" t="str">
        <f aca="false">IF(OR(HC83=-1,IFERROR(INDEX(HC$2:HC$100,HD83),999)&gt;=0,IFERROR(INDEX(HE$2:HE$100,HD83),999)&gt;=0),IF(OR(HE83=-1,IFERROR(INDEX(HC$2:HC$100,HF83),999)&gt;=0,IFERROR(INDEX(HE$2:HE$100,HF83),999)&gt;=0),HB83,              REPLACE(HB83,HE83,IFERROR(FIND(" ",HB83,HE83),999)-HE83,                   INDEX(HB$2:HB$100,HF83)                  )), REPLACE(HB83,HC83,IFERROR(FIND(" ",HB83,HC83),999)-HC83,                   INDEX(HB$2:HB$100,HD83)                  ) )</f>
        <v/>
      </c>
      <c r="HH83" s="0" t="n">
        <f aca="false">IFERROR(FIND("f_",LOWER(HG83)),-1)</f>
        <v>-1</v>
      </c>
      <c r="HI83" s="0" t="n">
        <f aca="false">IF(HH83=-1,-1, VALUE(MID(HG83,HH83+2, IFERROR(FIND(" ",HG83,HH83),999)-HH83-2)))</f>
        <v>-1</v>
      </c>
      <c r="HJ83" s="0" t="n">
        <f aca="false">IFERROR(FIND("r_",LOWER(HG83)),-1)</f>
        <v>-1</v>
      </c>
      <c r="HK83" s="0" t="n">
        <f aca="false">IF(HJ83=-1,-1, ROW(HJ83)-1+VALUE(MID(HG83,HJ83+2, IFERROR(FIND(" ",HG83,HJ83),999)-HJ83-2)))</f>
        <v>-1</v>
      </c>
      <c r="HL83" s="0" t="str">
        <f aca="false">IF(OR(HH83=-1,IFERROR(INDEX(HH$2:HH$100,HI83),999)&gt;=0,IFERROR(INDEX(HJ$2:HJ$100,HI83),999)&gt;=0),IF(OR(HJ83=-1,IFERROR(INDEX(HH$2:HH$100,HK83),999)&gt;=0,IFERROR(INDEX(HJ$2:HJ$100,HK83),999)&gt;=0),HG83,              REPLACE(HG83,HJ83,IFERROR(FIND(" ",HG83,HJ83),999)-HJ83,                   INDEX(HG$2:HG$100,HK83)                  )), REPLACE(HG83,HH83,IFERROR(FIND(" ",HG83,HH83),999)-HH83,                   INDEX(HG$2:HG$100,HI83)                  ) )</f>
        <v/>
      </c>
      <c r="HM83" s="0" t="n">
        <f aca="false">IFERROR(FIND("f_",LOWER(HL83)),-1)</f>
        <v>-1</v>
      </c>
      <c r="HN83" s="0" t="n">
        <f aca="false">IF(HM83=-1,-1, VALUE(MID(HL83,HM83+2, IFERROR(FIND(" ",HL83,HM83),999)-HM83-2)))</f>
        <v>-1</v>
      </c>
      <c r="HO83" s="0" t="n">
        <f aca="false">IFERROR(FIND("r_",LOWER(HL83)),-1)</f>
        <v>-1</v>
      </c>
      <c r="HP83" s="0" t="n">
        <f aca="false">IF(HO83=-1,-1, ROW(HO83)-1+VALUE(MID(HL83,HO83+2, IFERROR(FIND(" ",HL83,HO83),999)-HO83-2)))</f>
        <v>-1</v>
      </c>
      <c r="HQ83" s="0" t="str">
        <f aca="false">IF(OR(HM83=-1,IFERROR(INDEX(HM$2:HM$100,HN83),999)&gt;=0,IFERROR(INDEX(HO$2:HO$100,HN83),999)&gt;=0),IF(OR(HO83=-1,IFERROR(INDEX(HM$2:HM$100,HP83),999)&gt;=0,IFERROR(INDEX(HO$2:HO$100,HP83),999)&gt;=0),HL83,              REPLACE(HL83,HO83,IFERROR(FIND(" ",HL83,HO83),999)-HO83,                   INDEX(HL$2:HL$100,HP83)                  )), REPLACE(HL83,HM83,IFERROR(FIND(" ",HL83,HM83),999)-HM83,                   INDEX(HL$2:HL$100,HN83)                  ) )</f>
        <v/>
      </c>
      <c r="HR83" s="0" t="n">
        <f aca="false">IFERROR(FIND("f_",LOWER(HQ83)),-1)</f>
        <v>-1</v>
      </c>
      <c r="HS83" s="0" t="n">
        <f aca="false">IF(HR83=-1,-1, VALUE(MID(HQ83,HR83+2, IFERROR(FIND(" ",HQ83,HR83),999)-HR83-2)))</f>
        <v>-1</v>
      </c>
      <c r="HT83" s="0" t="n">
        <f aca="false">IFERROR(FIND("r_",LOWER(HQ83)),-1)</f>
        <v>-1</v>
      </c>
      <c r="HU83" s="0" t="n">
        <f aca="false">IF(HT83=-1,-1, ROW(HT83)-1+VALUE(MID(HQ83,HT83+2, IFERROR(FIND(" ",HQ83,HT83),999)-HT83-2)))</f>
        <v>-1</v>
      </c>
      <c r="HV83" s="0" t="str">
        <f aca="false">IF(OR(HR83=-1,IFERROR(INDEX(HR$2:HR$100,HS83),999)&gt;=0,IFERROR(INDEX(HT$2:HT$100,HS83),999)&gt;=0),IF(OR(HT83=-1,IFERROR(INDEX(HR$2:HR$100,HU83),999)&gt;=0,IFERROR(INDEX(HT$2:HT$100,HU83),999)&gt;=0),HQ83,              REPLACE(HQ83,HT83,IFERROR(FIND(" ",HQ83,HT83),999)-HT83,                   INDEX(HQ$2:HQ$100,HU83)                  )), REPLACE(HQ83,HR83,IFERROR(FIND(" ",HQ83,HR83),999)-HR83,                   INDEX(HQ$2:HQ$100,HS83)                  ) )</f>
        <v/>
      </c>
      <c r="HW83" s="0" t="n">
        <f aca="false">IFERROR(FIND("f_",LOWER(HV83)),-1)</f>
        <v>-1</v>
      </c>
      <c r="HX83" s="0" t="n">
        <f aca="false">IF(HW83=-1,-1, VALUE(MID(HV83,HW83+2, IFERROR(FIND(" ",HV83,HW83),999)-HW83-2)))</f>
        <v>-1</v>
      </c>
      <c r="HY83" s="0" t="n">
        <f aca="false">IFERROR(FIND("r_",LOWER(HV83)),-1)</f>
        <v>-1</v>
      </c>
      <c r="HZ83" s="0" t="n">
        <f aca="false">IF(HY83=-1,-1, ROW(HY83)-1+VALUE(MID(HV83,HY83+2, IFERROR(FIND(" ",HV83,HY83),999)-HY83-2)))</f>
        <v>-1</v>
      </c>
      <c r="IA83" s="0" t="str">
        <f aca="false">IF(OR(HW83=-1,IFERROR(INDEX(HW$2:HW$100,HX83),999)&gt;=0,IFERROR(INDEX(HY$2:HY$100,HX83),999)&gt;=0),IF(OR(HY83=-1,IFERROR(INDEX(HW$2:HW$100,HZ83),999)&gt;=0,IFERROR(INDEX(HY$2:HY$100,HZ83),999)&gt;=0),HV83,              REPLACE(HV83,HY83,IFERROR(FIND(" ",HV83,HY83),999)-HY83,                   INDEX(HV$2:HV$100,HZ83)                  )), REPLACE(HV83,HW83,IFERROR(FIND(" ",HV83,HW83),999)-HW83,                   INDEX(HV$2:HV$100,HX83)                  ) )</f>
        <v/>
      </c>
      <c r="IB83" s="0" t="n">
        <f aca="false">IFERROR(FIND("f_",LOWER(IA83)),-1)</f>
        <v>-1</v>
      </c>
      <c r="IC83" s="0" t="n">
        <f aca="false">IF(IB83=-1,-1, VALUE(MID(IA83,IB83+2, IFERROR(FIND(" ",IA83,IB83),999)-IB83-2)))</f>
        <v>-1</v>
      </c>
      <c r="ID83" s="0" t="n">
        <f aca="false">IFERROR(FIND("r_",LOWER(IA83)),-1)</f>
        <v>-1</v>
      </c>
      <c r="IE83" s="0" t="n">
        <f aca="false">IF(ID83=-1,-1, ROW(ID83)-1+VALUE(MID(IA83,ID83+2, IFERROR(FIND(" ",IA83,ID83),999)-ID83-2)))</f>
        <v>-1</v>
      </c>
      <c r="IF83" s="0" t="str">
        <f aca="false">IF(OR(IB83=-1,IFERROR(INDEX(IB$2:IB$100,IC83),999)&gt;=0,IFERROR(INDEX(ID$2:ID$100,IC83),999)&gt;=0),IF(OR(ID83=-1,IFERROR(INDEX(IB$2:IB$100,IE83),999)&gt;=0,IFERROR(INDEX(ID$2:ID$100,IE83),999)&gt;=0),IA83,              REPLACE(IA83,ID83,IFERROR(FIND(" ",IA83,ID83),999)-ID83,                   INDEX(IA$2:IA$100,IE83)                  )), REPLACE(IA83,IB83,IFERROR(FIND(" ",IA83,IB83),999)-IB83,                   INDEX(IA$2:IA$100,IC83)                  ) )</f>
        <v/>
      </c>
      <c r="IG83" s="0" t="n">
        <f aca="false">IFERROR(FIND("f_",LOWER(IF83)),-1)</f>
        <v>-1</v>
      </c>
      <c r="IH83" s="0" t="n">
        <f aca="false">IF(IG83=-1,-1, VALUE(MID(IF83,IG83+2, IFERROR(FIND(" ",IF83,IG83),999)-IG83-2)))</f>
        <v>-1</v>
      </c>
      <c r="II83" s="0" t="n">
        <f aca="false">IFERROR(FIND("r_",LOWER(IF83)),-1)</f>
        <v>-1</v>
      </c>
      <c r="IJ83" s="0" t="n">
        <f aca="false">IF(II83=-1,-1, ROW(II83)-1+VALUE(MID(IF83,II83+2, IFERROR(FIND(" ",IF83,II83),999)-II83-2)))</f>
        <v>-1</v>
      </c>
      <c r="IK83" s="0" t="str">
        <f aca="false">IF(OR(IG83=-1,IFERROR(INDEX(IG$2:IG$100,IH83),999)&gt;=0,IFERROR(INDEX(II$2:II$100,IH83),999)&gt;=0),IF(OR(II83=-1,IFERROR(INDEX(IG$2:IG$100,IJ83),999)&gt;=0,IFERROR(INDEX(II$2:II$100,IJ83),999)&gt;=0),IF83,              REPLACE(IF83,II83,IFERROR(FIND(" ",IF83,II83),999)-II83,                   INDEX(IF$2:IF$100,IJ83)                  )), REPLACE(IF83,IG83,IFERROR(FIND(" ",IF83,IG83),999)-IG83,                   INDEX(IF$2:IF$100,IH83)                  ) )</f>
        <v/>
      </c>
      <c r="IL83" s="0" t="n">
        <f aca="false">IFERROR(FIND("f_",LOWER(IK83)),-1)</f>
        <v>-1</v>
      </c>
      <c r="IM83" s="0" t="n">
        <f aca="false">IF(IL83=-1,-1, VALUE(MID(IK83,IL83+2, IFERROR(FIND(" ",IK83,IL83),999)-IL83-2)))</f>
        <v>-1</v>
      </c>
      <c r="IN83" s="0" t="n">
        <f aca="false">IFERROR(FIND("r_",LOWER(IK83)),-1)</f>
        <v>-1</v>
      </c>
      <c r="IO83" s="0" t="n">
        <f aca="false">IF(IN83=-1,-1, ROW(IN83)-1+VALUE(MID(IK83,IN83+2, IFERROR(FIND(" ",IK83,IN83),999)-IN83-2)))</f>
        <v>-1</v>
      </c>
      <c r="IP83" s="0" t="str">
        <f aca="false">IF(OR(IL83=-1,IFERROR(INDEX(IL$2:IL$100,IM83),999)&gt;=0,IFERROR(INDEX(IN$2:IN$100,IM83),999)&gt;=0),IF(OR(IN83=-1,IFERROR(INDEX(IL$2:IL$100,IO83),999)&gt;=0,IFERROR(INDEX(IN$2:IN$100,IO83),999)&gt;=0),IK83,              REPLACE(IK83,IN83,IFERROR(FIND(" ",IK83,IN83),999)-IN83,                   INDEX(IK$2:IK$100,IO83)                  )), REPLACE(IK83,IL83,IFERROR(FIND(" ",IK83,IL83),999)-IL83,                   INDEX(IK$2:IK$100,IM83)                  ) )</f>
        <v/>
      </c>
      <c r="IQ83" s="0" t="n">
        <f aca="false">IFERROR(FIND("f_",LOWER(IP83)),-1)</f>
        <v>-1</v>
      </c>
      <c r="IR83" s="0" t="n">
        <f aca="false">IF(IQ83=-1,-1, VALUE(MID(IP83,IQ83+2, IFERROR(FIND(" ",IP83,IQ83),999)-IQ83-2)))</f>
        <v>-1</v>
      </c>
      <c r="IS83" s="0" t="n">
        <f aca="false">IFERROR(FIND("r_",LOWER(IP83)),-1)</f>
        <v>-1</v>
      </c>
      <c r="IT83" s="0" t="n">
        <f aca="false">IF(IS83=-1,-1, ROW(IS83)-1+VALUE(MID(IP83,IS83+2, IFERROR(FIND(" ",IP83,IS83),999)-IS83-2)))</f>
        <v>-1</v>
      </c>
      <c r="IU83" s="0" t="str">
        <f aca="false">IF(OR(IQ83=-1,IFERROR(INDEX(IQ$2:IQ$100,IR83),999)&gt;=0,IFERROR(INDEX(IS$2:IS$100,IR83),999)&gt;=0),IF(OR(IS83=-1,IFERROR(INDEX(IQ$2:IQ$100,IT83),999)&gt;=0,IFERROR(INDEX(IS$2:IS$100,IT83),999)&gt;=0),IP83,              REPLACE(IP83,IS83,IFERROR(FIND(" ",IP83,IS83),999)-IS83,                   INDEX(IP$2:IP$100,IT83)                  )), REPLACE(IP83,IQ83,IFERROR(FIND(" ",IP83,IQ83),999)-IQ83,                   INDEX(IP$2:IP$100,IR83)                  ) )</f>
        <v/>
      </c>
      <c r="IV83" s="0" t="n">
        <f aca="false">IFERROR(FIND("f_",LOWER(IU83)),-1)</f>
        <v>-1</v>
      </c>
      <c r="IW83" s="0" t="n">
        <f aca="false">IF(IV83=-1,-1, VALUE(MID(IU83,IV83+2, IFERROR(FIND(" ",IU83,IV83),999)-IV83-2)))</f>
        <v>-1</v>
      </c>
      <c r="IX83" s="0" t="n">
        <f aca="false">IFERROR(FIND("r_",LOWER(IU83)),-1)</f>
        <v>-1</v>
      </c>
      <c r="IY83" s="0" t="n">
        <f aca="false">IF(IX83=-1,-1, ROW(IX83)-1+VALUE(MID(IU83,IX83+2, IFERROR(FIND(" ",IU83,IX83),999)-IX83-2)))</f>
        <v>-1</v>
      </c>
      <c r="IZ83" s="0" t="str">
        <f aca="false">IF(OR(IV83=-1,IFERROR(INDEX(IV$2:IV$100,IW83),999)&gt;=0,IFERROR(INDEX(IX$2:IX$100,IW83),999)&gt;=0),IF(OR(IX83=-1,IFERROR(INDEX(IV$2:IV$100,IY83),999)&gt;=0,IFERROR(INDEX(IX$2:IX$100,IY83),999)&gt;=0),IU83,              REPLACE(IU83,IX83,IFERROR(FIND(" ",IU83,IX83),999)-IX83,                   INDEX(IU$2:IU$100,IY83)                  )), REPLACE(IU83,IV83,IFERROR(FIND(" ",IU83,IV83),999)-IV83,                   INDEX(IU$2:IU$100,IW83)                  ) )</f>
        <v/>
      </c>
      <c r="JA83" s="0" t="n">
        <f aca="false">IFERROR(FIND("f_",LOWER(IZ83)),-1)</f>
        <v>-1</v>
      </c>
      <c r="JB83" s="0" t="n">
        <f aca="false">IF(JA83=-1,-1, VALUE(MID(IZ83,JA83+2, IFERROR(FIND(" ",IZ83,JA83),999)-JA83-2)))</f>
        <v>-1</v>
      </c>
      <c r="JC83" s="0" t="n">
        <f aca="false">IFERROR(FIND("r_",LOWER(IZ83)),-1)</f>
        <v>-1</v>
      </c>
      <c r="JD83" s="0" t="n">
        <f aca="false">IF(JC83=-1,-1, ROW(JC83)-1+VALUE(MID(IZ83,JC83+2, IFERROR(FIND(" ",IZ83,JC83),999)-JC83-2)))</f>
        <v>-1</v>
      </c>
      <c r="JE83" s="0" t="str">
        <f aca="false">IF(OR(JA83=-1,IFERROR(INDEX(JA$2:JA$100,JB83),999)&gt;=0,IFERROR(INDEX(JC$2:JC$100,JB83),999)&gt;=0),IF(OR(JC83=-1,IFERROR(INDEX(JA$2:JA$100,JD83),999)&gt;=0,IFERROR(INDEX(JC$2:JC$100,JD83),999)&gt;=0),IZ83,              REPLACE(IZ83,JC83,IFERROR(FIND(" ",IZ83,JC83),999)-JC83,                   INDEX(IZ$2:IZ$100,JD83)                  )), REPLACE(IZ83,JA83,IFERROR(FIND(" ",IZ83,JA83),999)-JA83,                   INDEX(IZ$2:IZ$100,JB83)                  ) )</f>
        <v/>
      </c>
      <c r="JF83" s="0" t="n">
        <f aca="false">IFERROR(FIND("f_",LOWER(JE83)),-1)</f>
        <v>-1</v>
      </c>
      <c r="JG83" s="0" t="n">
        <f aca="false">IF(JF83=-1,-1, VALUE(MID(JE83,JF83+2, IFERROR(FIND(" ",JE83,JF83),999)-JF83-2)))</f>
        <v>-1</v>
      </c>
      <c r="JH83" s="0" t="n">
        <f aca="false">IFERROR(FIND("r_",LOWER(JE83)),-1)</f>
        <v>-1</v>
      </c>
      <c r="JI83" s="0" t="n">
        <f aca="false">IF(JH83=-1,-1, ROW(JH83)-1+VALUE(MID(JE83,JH83+2, IFERROR(FIND(" ",JE83,JH83),999)-JH83-2)))</f>
        <v>-1</v>
      </c>
      <c r="JJ83" s="0" t="str">
        <f aca="false">IF(OR(JF83=-1,IFERROR(INDEX(JF$2:JF$100,JG83),999)&gt;=0,IFERROR(INDEX(JH$2:JH$100,JG83),999)&gt;=0),IF(OR(JH83=-1,IFERROR(INDEX(JF$2:JF$100,JI83),999)&gt;=0,IFERROR(INDEX(JH$2:JH$100,JI83),999)&gt;=0),JE83,              REPLACE(JE83,JH83,IFERROR(FIND(" ",JE83,JH83),999)-JH83,                   INDEX(JE$2:JE$100,JI83)                  )), REPLACE(JE83,JF83,IFERROR(FIND(" ",JE83,JF83),999)-JF83,                   INDEX(JE$2:JE$100,JG83)                  ) )</f>
        <v/>
      </c>
      <c r="JK83" s="0" t="n">
        <f aca="false">IFERROR(FIND("f_",LOWER(JJ83)),-1)</f>
        <v>-1</v>
      </c>
      <c r="JL83" s="0" t="n">
        <f aca="false">IF(JK83=-1,-1, VALUE(MID(JJ83,JK83+2, IFERROR(FIND(" ",JJ83,JK83),999)-JK83-2)))</f>
        <v>-1</v>
      </c>
      <c r="JM83" s="0" t="n">
        <f aca="false">IFERROR(FIND("r_",LOWER(JJ83)),-1)</f>
        <v>-1</v>
      </c>
      <c r="JN83" s="0" t="n">
        <f aca="false">IF(JM83=-1,-1, ROW(JM83)-1+VALUE(MID(JJ83,JM83+2, IFERROR(FIND(" ",JJ83,JM83),999)-JM83-2)))</f>
        <v>-1</v>
      </c>
      <c r="JO83" s="0" t="str">
        <f aca="false">IF(OR(JK83=-1,IFERROR(INDEX(JK$2:JK$100,JL83),999)&gt;=0,IFERROR(INDEX(JM$2:JM$100,JL83),999)&gt;=0),IF(OR(JM83=-1,IFERROR(INDEX(JK$2:JK$100,JN83),999)&gt;=0,IFERROR(INDEX(JM$2:JM$100,JN83),999)&gt;=0),JJ83,              REPLACE(JJ83,JM83,IFERROR(FIND(" ",JJ83,JM83),999)-JM83,                   INDEX(JJ$2:JJ$100,JN83)                  )), REPLACE(JJ83,JK83,IFERROR(FIND(" ",JJ83,JK83),999)-JK83,                   INDEX(JJ$2:JJ$100,JL83)                  ) )</f>
        <v/>
      </c>
      <c r="JP83" s="0" t="n">
        <f aca="false">IFERROR(FIND("f_",LOWER(JO83)),-1)</f>
        <v>-1</v>
      </c>
      <c r="JQ83" s="0" t="n">
        <f aca="false">IF(JP83=-1,-1, VALUE(MID(JO83,JP83+2, IFERROR(FIND(" ",JO83,JP83),999)-JP83-2)))</f>
        <v>-1</v>
      </c>
      <c r="JR83" s="0" t="n">
        <f aca="false">IFERROR(FIND("r_",LOWER(JO83)),-1)</f>
        <v>-1</v>
      </c>
      <c r="JS83" s="0" t="n">
        <f aca="false">IF(JR83=-1,-1, ROW(JR83)-1+VALUE(MID(JO83,JR83+2, IFERROR(FIND(" ",JO83,JR83),999)-JR83-2)))</f>
        <v>-1</v>
      </c>
      <c r="JT83" s="0" t="str">
        <f aca="false">IF(OR(JP83=-1,IFERROR(INDEX(JP$2:JP$100,JQ83),999)&gt;=0,IFERROR(INDEX(JR$2:JR$100,JQ83),999)&gt;=0),IF(OR(JR83=-1,IFERROR(INDEX(JP$2:JP$100,JS83),999)&gt;=0,IFERROR(INDEX(JR$2:JR$100,JS83),999)&gt;=0),JO83,              REPLACE(JO83,JR83,IFERROR(FIND(" ",JO83,JR83),999)-JR83,                   INDEX(JO$2:JO$100,JS83)                  )), REPLACE(JO83,JP83,IFERROR(FIND(" ",JO83,JP83),999)-JP83,                   INDEX(JO$2:JO$100,JQ83)                  ) )</f>
        <v/>
      </c>
      <c r="JU83" s="0" t="n">
        <f aca="false">IFERROR(FIND("f_",LOWER(JT83)),-1)</f>
        <v>-1</v>
      </c>
      <c r="JV83" s="0" t="n">
        <f aca="false">IF(JU83=-1,-1, VALUE(MID(JT83,JU83+2, IFERROR(FIND(" ",JT83,JU83),999)-JU83-2)))</f>
        <v>-1</v>
      </c>
      <c r="JW83" s="0" t="n">
        <f aca="false">IFERROR(FIND("r_",LOWER(JT83)),-1)</f>
        <v>-1</v>
      </c>
      <c r="JX83" s="0" t="n">
        <f aca="false">IF(JW83=-1,-1, ROW(JW83)-1+VALUE(MID(JT83,JW83+2, IFERROR(FIND(" ",JT83,JW83),999)-JW83-2)))</f>
        <v>-1</v>
      </c>
      <c r="JY83" s="0" t="str">
        <f aca="false">IF(OR(JU83=-1,IFERROR(INDEX(JU$2:JU$100,JV83),999)&gt;=0,IFERROR(INDEX(JW$2:JW$100,JV83),999)&gt;=0),IF(OR(JW83=-1,IFERROR(INDEX(JU$2:JU$100,JX83),999)&gt;=0,IFERROR(INDEX(JW$2:JW$100,JX83),999)&gt;=0),JT83,              REPLACE(JT83,JW83,IFERROR(FIND(" ",JT83,JW83),999)-JW83,                   INDEX(JT$2:JT$100,JX83)                  )), REPLACE(JT83,JU83,IFERROR(FIND(" ",JT83,JU83),999)-JU83,                   INDEX(JT$2:JT$100,JV83)                  ) )</f>
        <v/>
      </c>
      <c r="JZ83" s="0" t="n">
        <f aca="false">IFERROR(FIND("f_",LOWER(JY83)),-1)</f>
        <v>-1</v>
      </c>
      <c r="KA83" s="0" t="n">
        <f aca="false">IF(JZ83=-1,-1, VALUE(MID(JY83,JZ83+2, IFERROR(FIND(" ",JY83,JZ83),999)-JZ83-2)))</f>
        <v>-1</v>
      </c>
      <c r="KB83" s="0" t="n">
        <f aca="false">IFERROR(FIND("r_",LOWER(JY83)),-1)</f>
        <v>-1</v>
      </c>
      <c r="KC83" s="0" t="n">
        <f aca="false">IF(KB83=-1,-1, ROW(KB83)-1+VALUE(MID(JY83,KB83+2, IFERROR(FIND(" ",JY83,KB83),999)-KB83-2)))</f>
        <v>-1</v>
      </c>
      <c r="KD83" s="0" t="str">
        <f aca="false">IF(OR(JZ83=-1,IFERROR(INDEX(JZ$2:JZ$100,KA83),999)&gt;=0,IFERROR(INDEX(KB$2:KB$100,KA83),999)&gt;=0),IF(OR(KB83=-1,IFERROR(INDEX(JZ$2:JZ$100,KC83),999)&gt;=0,IFERROR(INDEX(KB$2:KB$100,KC83),999)&gt;=0),JY83,              REPLACE(JY83,KB83,IFERROR(FIND(" ",JY83,KB83),999)-KB83,                   INDEX(JY$2:JY$100,KC83)                  )), REPLACE(JY83,JZ83,IFERROR(FIND(" ",JY83,JZ83),999)-JZ83,                   INDEX(JY$2:JY$100,KA83)                  ) )</f>
        <v/>
      </c>
      <c r="KE83" s="0" t="n">
        <f aca="false">IFERROR(FIND("f_",LOWER(KD83)),-1)</f>
        <v>-1</v>
      </c>
      <c r="KF83" s="0" t="n">
        <f aca="false">IF(KE83=-1,-1, VALUE(MID(KD83,KE83+2, IFERROR(FIND(" ",KD83,KE83),999)-KE83-2)))</f>
        <v>-1</v>
      </c>
      <c r="KG83" s="0" t="n">
        <f aca="false">IFERROR(FIND("r_",LOWER(KD83)),-1)</f>
        <v>-1</v>
      </c>
      <c r="KH83" s="0" t="n">
        <f aca="false">IF(KG83=-1,-1, ROW(KG83)-1+VALUE(MID(KD83,KG83+2, IFERROR(FIND(" ",KD83,KG83),999)-KG83-2)))</f>
        <v>-1</v>
      </c>
      <c r="KI83" s="0" t="str">
        <f aca="false">IF(OR(KE83=-1,IFERROR(INDEX(KE$2:KE$100,KF83),999)&gt;=0,IFERROR(INDEX(KG$2:KG$100,KF83),999)&gt;=0),IF(OR(KG83=-1,IFERROR(INDEX(KE$2:KE$100,KH83),999)&gt;=0,IFERROR(INDEX(KG$2:KG$100,KH83),999)&gt;=0),KD83,              REPLACE(KD83,KG83,IFERROR(FIND(" ",KD83,KG83),999)-KG83,                   INDEX(KD$2:KD$100,KH83)                  )), REPLACE(KD83,KE83,IFERROR(FIND(" ",KD83,KE83),999)-KE83,                   INDEX(KD$2:KD$100,KF83)                  ) )</f>
        <v/>
      </c>
    </row>
    <row r="84" customFormat="false" ht="13.8" hidden="false" customHeight="false" outlineLevel="0" collapsed="false">
      <c r="D84" s="1"/>
      <c r="L84" s="0" t="str">
        <f aca="false">KI84</f>
        <v/>
      </c>
      <c r="O84" s="0" t="e">
        <f aca="false">IF(D84="join", E84&amp;"["&amp;G84&amp;"] = "&amp;F84&amp;"["&amp;G84&amp;"]" &amp;IF(H84="",""," ∧ "&amp;E84&amp;"["&amp;H84&amp;"] = "&amp;F84&amp;"["&amp;H84&amp;"]") &amp;IF(I84="",""," ∧ "&amp;E84&amp;"["&amp;I84&amp;"] = "&amp;F84&amp;"["&amp;I84&amp;"]"), NA())</f>
        <v>#N/A</v>
      </c>
      <c r="P84" s="0" t="e">
        <f aca="false">IFERROR(O84,VLOOKUP($D84,Relrows!$A:$E,5,0))</f>
        <v>#N/A</v>
      </c>
      <c r="Q84" s="0" t="e">
        <f aca="false">SUBSTITUTE(SUBSTITUTE(SUBSTITUTE(P84,"parm1",E84),"parm2",F84),"parm3",G84)</f>
        <v>#N/A</v>
      </c>
      <c r="R84" s="0" t="str">
        <f aca="false">IFERROR(VLOOKUP(ROW($A83),$J$2:$Q$100,COLUMN(Q83)-COLUMN(J83)+1,0),"")</f>
        <v/>
      </c>
      <c r="T84" s="0" t="str">
        <f aca="false">R84</f>
        <v/>
      </c>
      <c r="U84" s="0" t="n">
        <f aca="false">IFERROR(FIND("f_",LOWER(T84)),-1)</f>
        <v>-1</v>
      </c>
      <c r="V84" s="0" t="n">
        <f aca="false">IF(U84=-1,-1, VALUE(MID(T84,U84+2, IFERROR(FIND(" ",T84,U84),999)-U84-2)))</f>
        <v>-1</v>
      </c>
      <c r="W84" s="0" t="n">
        <f aca="false">IFERROR(FIND("r_",LOWER(T84)),-1)</f>
        <v>-1</v>
      </c>
      <c r="X84" s="0" t="n">
        <f aca="false">IF(W84=-1,-1, ROW(W84)-1+VALUE(MID(T84,W84+2, IFERROR(FIND(" ",T84,W84),999)-W84-2)))</f>
        <v>-1</v>
      </c>
      <c r="Y84" s="0" t="str">
        <f aca="false">IF(OR(U84=-1,IFERROR(INDEX(U$2:U$100,V84),999)&gt;=0,IFERROR(INDEX(W$2:W$100,V84),999)&gt;=0),IF(OR(W84=-1,IFERROR(INDEX(U$2:U$100,X84),999)&gt;=0,IFERROR(INDEX(W$2:W$100,X84),999)&gt;=0),T84,              REPLACE(T84,W84,IFERROR(FIND(" ",T84,W84),999)-W84,                   INDEX(T$2:T$100,X84)                  )), REPLACE(T84,U84,IFERROR(FIND(" ",T84,U84),999)-U84,                   INDEX(T$2:T$100,V84)                  ) )</f>
        <v/>
      </c>
      <c r="Z84" s="0" t="n">
        <f aca="false">IFERROR(FIND("f_",LOWER(Y84)),-1)</f>
        <v>-1</v>
      </c>
      <c r="AA84" s="0" t="n">
        <f aca="false">IF(Z84=-1,-1, VALUE(MID(Y84,Z84+2, IFERROR(FIND(" ",Y84,Z84),999)-Z84-2)))</f>
        <v>-1</v>
      </c>
      <c r="AB84" s="0" t="n">
        <f aca="false">IFERROR(FIND("r_",LOWER(Y84)),-1)</f>
        <v>-1</v>
      </c>
      <c r="AC84" s="0" t="n">
        <f aca="false">IF(AB84=-1,-1, ROW(AB84)-1+VALUE(MID(Y84,AB84+2, IFERROR(FIND(" ",Y84,AB84),999)-AB84-2)))</f>
        <v>-1</v>
      </c>
      <c r="AD84" s="0" t="str">
        <f aca="false">IF(OR(Z84=-1,IFERROR(INDEX(Z$2:Z$100,AA84),999)&gt;=0,IFERROR(INDEX(AB$2:AB$100,AA84),999)&gt;=0),IF(OR(AB84=-1,IFERROR(INDEX(Z$2:Z$100,AC84),999)&gt;=0,IFERROR(INDEX(AB$2:AB$100,AC84),999)&gt;=0),Y84,              REPLACE(Y84,AB84,IFERROR(FIND(" ",Y84,AB84),999)-AB84,                   INDEX(Y$2:Y$100,AC84)                  )), REPLACE(Y84,Z84,IFERROR(FIND(" ",Y84,Z84),999)-Z84,                   INDEX(Y$2:Y$100,AA84)                  ) )</f>
        <v/>
      </c>
      <c r="AE84" s="0" t="n">
        <f aca="false">IFERROR(FIND("f_",LOWER(AD84)),-1)</f>
        <v>-1</v>
      </c>
      <c r="AF84" s="0" t="n">
        <f aca="false">IF(AE84=-1,-1, VALUE(MID(AD84,AE84+2, IFERROR(FIND(" ",AD84,AE84),999)-AE84-2)))</f>
        <v>-1</v>
      </c>
      <c r="AG84" s="0" t="n">
        <f aca="false">IFERROR(FIND("r_",LOWER(AD84)),-1)</f>
        <v>-1</v>
      </c>
      <c r="AH84" s="0" t="n">
        <f aca="false">IF(AG84=-1,-1, ROW(AG84)-1+VALUE(MID(AD84,AG84+2, IFERROR(FIND(" ",AD84,AG84),999)-AG84-2)))</f>
        <v>-1</v>
      </c>
      <c r="AI84" s="0" t="str">
        <f aca="false">IF(OR(AE84=-1,IFERROR(INDEX(AE$2:AE$100,AF84),999)&gt;=0,IFERROR(INDEX(AG$2:AG$100,AF84),999)&gt;=0),IF(OR(AG84=-1,IFERROR(INDEX(AE$2:AE$100,AH84),999)&gt;=0,IFERROR(INDEX(AG$2:AG$100,AH84),999)&gt;=0),AD84,              REPLACE(AD84,AG84,IFERROR(FIND(" ",AD84,AG84),999)-AG84,                   INDEX(AD$2:AD$100,AH84)                  )), REPLACE(AD84,AE84,IFERROR(FIND(" ",AD84,AE84),999)-AE84,                   INDEX(AD$2:AD$100,AF84)                  ) )</f>
        <v/>
      </c>
      <c r="AJ84" s="0" t="n">
        <f aca="false">IFERROR(FIND("f_",LOWER(AI84)),-1)</f>
        <v>-1</v>
      </c>
      <c r="AK84" s="0" t="n">
        <f aca="false">IF(AJ84=-1,-1, VALUE(MID(AI84,AJ84+2, IFERROR(FIND(" ",AI84,AJ84),999)-AJ84-2)))</f>
        <v>-1</v>
      </c>
      <c r="AL84" s="0" t="n">
        <f aca="false">IFERROR(FIND("r_",LOWER(AI84)),-1)</f>
        <v>-1</v>
      </c>
      <c r="AM84" s="0" t="n">
        <f aca="false">IF(AL84=-1,-1, ROW(AL84)-1+VALUE(MID(AI84,AL84+2, IFERROR(FIND(" ",AI84,AL84),999)-AL84-2)))</f>
        <v>-1</v>
      </c>
      <c r="AN84" s="0" t="str">
        <f aca="false">IF(OR(AJ84=-1,IFERROR(INDEX(AJ$2:AJ$100,AK84),999)&gt;=0,IFERROR(INDEX(AL$2:AL$100,AK84),999)&gt;=0),IF(OR(AL84=-1,IFERROR(INDEX(AJ$2:AJ$100,AM84),999)&gt;=0,IFERROR(INDEX(AL$2:AL$100,AM84),999)&gt;=0),AI84,              REPLACE(AI84,AL84,IFERROR(FIND(" ",AI84,AL84),999)-AL84,                   INDEX(AI$2:AI$100,AM84)                  )), REPLACE(AI84,AJ84,IFERROR(FIND(" ",AI84,AJ84),999)-AJ84,                   INDEX(AI$2:AI$100,AK84)                  ) )</f>
        <v/>
      </c>
      <c r="AO84" s="0" t="n">
        <f aca="false">IFERROR(FIND("f_",LOWER(AN84)),-1)</f>
        <v>-1</v>
      </c>
      <c r="AP84" s="0" t="n">
        <f aca="false">IF(AO84=-1,-1, VALUE(MID(AN84,AO84+2, IFERROR(FIND(" ",AN84,AO84),999)-AO84-2)))</f>
        <v>-1</v>
      </c>
      <c r="AQ84" s="0" t="n">
        <f aca="false">IFERROR(FIND("r_",LOWER(AN84)),-1)</f>
        <v>-1</v>
      </c>
      <c r="AR84" s="0" t="n">
        <f aca="false">IF(AQ84=-1,-1, ROW(AQ84)-1+VALUE(MID(AN84,AQ84+2, IFERROR(FIND(" ",AN84,AQ84),999)-AQ84-2)))</f>
        <v>-1</v>
      </c>
      <c r="AS84" s="0" t="str">
        <f aca="false">IF(OR(AO84=-1,IFERROR(INDEX(AO$2:AO$100,AP84),999)&gt;=0,IFERROR(INDEX(AQ$2:AQ$100,AP84),999)&gt;=0),IF(OR(AQ84=-1,IFERROR(INDEX(AO$2:AO$100,AR84),999)&gt;=0,IFERROR(INDEX(AQ$2:AQ$100,AR84),999)&gt;=0),AN84,              REPLACE(AN84,AQ84,IFERROR(FIND(" ",AN84,AQ84),999)-AQ84,                   INDEX(AN$2:AN$100,AR84)                  )), REPLACE(AN84,AO84,IFERROR(FIND(" ",AN84,AO84),999)-AO84,                   INDEX(AN$2:AN$100,AP84)                  ) )</f>
        <v/>
      </c>
      <c r="AT84" s="0" t="n">
        <f aca="false">IFERROR(FIND("f_",LOWER(AS84)),-1)</f>
        <v>-1</v>
      </c>
      <c r="AU84" s="0" t="n">
        <f aca="false">IF(AT84=-1,-1, VALUE(MID(AS84,AT84+2, IFERROR(FIND(" ",AS84,AT84),999)-AT84-2)))</f>
        <v>-1</v>
      </c>
      <c r="AV84" s="0" t="n">
        <f aca="false">IFERROR(FIND("r_",LOWER(AS84)),-1)</f>
        <v>-1</v>
      </c>
      <c r="AW84" s="0" t="n">
        <f aca="false">IF(AV84=-1,-1, ROW(AV84)-1+VALUE(MID(AS84,AV84+2, IFERROR(FIND(" ",AS84,AV84),999)-AV84-2)))</f>
        <v>-1</v>
      </c>
      <c r="AX84" s="0" t="str">
        <f aca="false">IF(OR(AT84=-1,IFERROR(INDEX(AT$2:AT$100,AU84),999)&gt;=0,IFERROR(INDEX(AV$2:AV$100,AU84),999)&gt;=0),IF(OR(AV84=-1,IFERROR(INDEX(AT$2:AT$100,AW84),999)&gt;=0,IFERROR(INDEX(AV$2:AV$100,AW84),999)&gt;=0),AS84,              REPLACE(AS84,AV84,IFERROR(FIND(" ",AS84,AV84),999)-AV84,                   INDEX(AS$2:AS$100,AW84)                  )), REPLACE(AS84,AT84,IFERROR(FIND(" ",AS84,AT84),999)-AT84,                   INDEX(AS$2:AS$100,AU84)                  ) )</f>
        <v/>
      </c>
      <c r="AY84" s="0" t="n">
        <f aca="false">IFERROR(FIND("f_",LOWER(AX84)),-1)</f>
        <v>-1</v>
      </c>
      <c r="AZ84" s="0" t="n">
        <f aca="false">IF(AY84=-1,-1, VALUE(MID(AX84,AY84+2, IFERROR(FIND(" ",AX84,AY84),999)-AY84-2)))</f>
        <v>-1</v>
      </c>
      <c r="BA84" s="0" t="n">
        <f aca="false">IFERROR(FIND("r_",LOWER(AX84)),-1)</f>
        <v>-1</v>
      </c>
      <c r="BB84" s="0" t="n">
        <f aca="false">IF(BA84=-1,-1, ROW(BA84)-1+VALUE(MID(AX84,BA84+2, IFERROR(FIND(" ",AX84,BA84),999)-BA84-2)))</f>
        <v>-1</v>
      </c>
      <c r="BC84" s="0" t="str">
        <f aca="false">IF(OR(AY84=-1,IFERROR(INDEX(AY$2:AY$100,AZ84),999)&gt;=0,IFERROR(INDEX(BA$2:BA$100,AZ84),999)&gt;=0),IF(OR(BA84=-1,IFERROR(INDEX(AY$2:AY$100,BB84),999)&gt;=0,IFERROR(INDEX(BA$2:BA$100,BB84),999)&gt;=0),AX84,              REPLACE(AX84,BA84,IFERROR(FIND(" ",AX84,BA84),999)-BA84,                   INDEX(AX$2:AX$100,BB84)                  )), REPLACE(AX84,AY84,IFERROR(FIND(" ",AX84,AY84),999)-AY84,                   INDEX(AX$2:AX$100,AZ84)                  ) )</f>
        <v/>
      </c>
      <c r="BD84" s="0" t="n">
        <f aca="false">IFERROR(FIND("f_",LOWER(BC84)),-1)</f>
        <v>-1</v>
      </c>
      <c r="BE84" s="0" t="n">
        <f aca="false">IF(BD84=-1,-1, VALUE(MID(BC84,BD84+2, IFERROR(FIND(" ",BC84,BD84),999)-BD84-2)))</f>
        <v>-1</v>
      </c>
      <c r="BF84" s="0" t="n">
        <f aca="false">IFERROR(FIND("r_",LOWER(BC84)),-1)</f>
        <v>-1</v>
      </c>
      <c r="BG84" s="0" t="n">
        <f aca="false">IF(BF84=-1,-1, ROW(BF84)-1+VALUE(MID(BC84,BF84+2, IFERROR(FIND(" ",BC84,BF84),999)-BF84-2)))</f>
        <v>-1</v>
      </c>
      <c r="BH84" s="0" t="str">
        <f aca="false">IF(OR(BD84=-1,IFERROR(INDEX(BD$2:BD$100,BE84),999)&gt;=0,IFERROR(INDEX(BF$2:BF$100,BE84),999)&gt;=0),IF(OR(BF84=-1,IFERROR(INDEX(BD$2:BD$100,BG84),999)&gt;=0,IFERROR(INDEX(BF$2:BF$100,BG84),999)&gt;=0),BC84,              REPLACE(BC84,BF84,IFERROR(FIND(" ",BC84,BF84),999)-BF84,                   INDEX(BC$2:BC$100,BG84)                  )), REPLACE(BC84,BD84,IFERROR(FIND(" ",BC84,BD84),999)-BD84,                   INDEX(BC$2:BC$100,BE84)                  ) )</f>
        <v/>
      </c>
      <c r="BI84" s="0" t="n">
        <f aca="false">IFERROR(FIND("f_",LOWER(BH84)),-1)</f>
        <v>-1</v>
      </c>
      <c r="BJ84" s="0" t="n">
        <f aca="false">IF(BI84=-1,-1, VALUE(MID(BH84,BI84+2, IFERROR(FIND(" ",BH84,BI84),999)-BI84-2)))</f>
        <v>-1</v>
      </c>
      <c r="BK84" s="0" t="n">
        <f aca="false">IFERROR(FIND("r_",LOWER(BH84)),-1)</f>
        <v>-1</v>
      </c>
      <c r="BL84" s="0" t="n">
        <f aca="false">IF(BK84=-1,-1, ROW(BK84)-1+VALUE(MID(BH84,BK84+2, IFERROR(FIND(" ",BH84,BK84),999)-BK84-2)))</f>
        <v>-1</v>
      </c>
      <c r="BM84" s="0" t="str">
        <f aca="false">IF(OR(BI84=-1,IFERROR(INDEX(BI$2:BI$100,BJ84),999)&gt;=0,IFERROR(INDEX(BK$2:BK$100,BJ84),999)&gt;=0),IF(OR(BK84=-1,IFERROR(INDEX(BI$2:BI$100,BL84),999)&gt;=0,IFERROR(INDEX(BK$2:BK$100,BL84),999)&gt;=0),BH84,              REPLACE(BH84,BK84,IFERROR(FIND(" ",BH84,BK84),999)-BK84,                   INDEX(BH$2:BH$100,BL84)                  )), REPLACE(BH84,BI84,IFERROR(FIND(" ",BH84,BI84),999)-BI84,                   INDEX(BH$2:BH$100,BJ84)                  ) )</f>
        <v/>
      </c>
      <c r="BN84" s="0" t="n">
        <f aca="false">IFERROR(FIND("f_",LOWER(BM84)),-1)</f>
        <v>-1</v>
      </c>
      <c r="BO84" s="0" t="n">
        <f aca="false">IF(BN84=-1,-1, VALUE(MID(BM84,BN84+2, IFERROR(FIND(" ",BM84,BN84),999)-BN84-2)))</f>
        <v>-1</v>
      </c>
      <c r="BP84" s="0" t="n">
        <f aca="false">IFERROR(FIND("r_",LOWER(BM84)),-1)</f>
        <v>-1</v>
      </c>
      <c r="BQ84" s="0" t="n">
        <f aca="false">IF(BP84=-1,-1, ROW(BP84)-1+VALUE(MID(BM84,BP84+2, IFERROR(FIND(" ",BM84,BP84),999)-BP84-2)))</f>
        <v>-1</v>
      </c>
      <c r="BR84" s="0" t="str">
        <f aca="false">IF(OR(BN84=-1,IFERROR(INDEX(BN$2:BN$100,BO84),999)&gt;=0,IFERROR(INDEX(BP$2:BP$100,BO84),999)&gt;=0),IF(OR(BP84=-1,IFERROR(INDEX(BN$2:BN$100,BQ84),999)&gt;=0,IFERROR(INDEX(BP$2:BP$100,BQ84),999)&gt;=0),BM84,              REPLACE(BM84,BP84,IFERROR(FIND(" ",BM84,BP84),999)-BP84,                   INDEX(BM$2:BM$100,BQ84)                  )), REPLACE(BM84,BN84,IFERROR(FIND(" ",BM84,BN84),999)-BN84,                   INDEX(BM$2:BM$100,BO84)                  ) )</f>
        <v/>
      </c>
      <c r="BS84" s="0" t="n">
        <f aca="false">IFERROR(FIND("f_",LOWER(BR84)),-1)</f>
        <v>-1</v>
      </c>
      <c r="BT84" s="0" t="n">
        <f aca="false">IF(BS84=-1,-1, VALUE(MID(BR84,BS84+2, IFERROR(FIND(" ",BR84,BS84),999)-BS84-2)))</f>
        <v>-1</v>
      </c>
      <c r="BU84" s="0" t="n">
        <f aca="false">IFERROR(FIND("r_",LOWER(BR84)),-1)</f>
        <v>-1</v>
      </c>
      <c r="BV84" s="0" t="n">
        <f aca="false">IF(BU84=-1,-1, ROW(BU84)-1+VALUE(MID(BR84,BU84+2, IFERROR(FIND(" ",BR84,BU84),999)-BU84-2)))</f>
        <v>-1</v>
      </c>
      <c r="BW84" s="0" t="str">
        <f aca="false">IF(OR(BS84=-1,IFERROR(INDEX(BS$2:BS$100,BT84),999)&gt;=0,IFERROR(INDEX(BU$2:BU$100,BT84),999)&gt;=0),IF(OR(BU84=-1,IFERROR(INDEX(BS$2:BS$100,BV84),999)&gt;=0,IFERROR(INDEX(BU$2:BU$100,BV84),999)&gt;=0),BR84,              REPLACE(BR84,BU84,IFERROR(FIND(" ",BR84,BU84),999)-BU84,                   INDEX(BR$2:BR$100,BV84)                  )), REPLACE(BR84,BS84,IFERROR(FIND(" ",BR84,BS84),999)-BS84,                   INDEX(BR$2:BR$100,BT84)                  ) )</f>
        <v/>
      </c>
      <c r="BX84" s="0" t="n">
        <f aca="false">IFERROR(FIND("f_",LOWER(BW84)),-1)</f>
        <v>-1</v>
      </c>
      <c r="BY84" s="0" t="n">
        <f aca="false">IF(BX84=-1,-1, VALUE(MID(BW84,BX84+2, IFERROR(FIND(" ",BW84,BX84),999)-BX84-2)))</f>
        <v>-1</v>
      </c>
      <c r="BZ84" s="0" t="n">
        <f aca="false">IFERROR(FIND("r_",LOWER(BW84)),-1)</f>
        <v>-1</v>
      </c>
      <c r="CA84" s="0" t="n">
        <f aca="false">IF(BZ84=-1,-1, ROW(BZ84)-1+VALUE(MID(BW84,BZ84+2, IFERROR(FIND(" ",BW84,BZ84),999)-BZ84-2)))</f>
        <v>-1</v>
      </c>
      <c r="CB84" s="0" t="str">
        <f aca="false">IF(OR(BX84=-1,IFERROR(INDEX(BX$2:BX$100,BY84),999)&gt;=0,IFERROR(INDEX(BZ$2:BZ$100,BY84),999)&gt;=0),IF(OR(BZ84=-1,IFERROR(INDEX(BX$2:BX$100,CA84),999)&gt;=0,IFERROR(INDEX(BZ$2:BZ$100,CA84),999)&gt;=0),BW84,              REPLACE(BW84,BZ84,IFERROR(FIND(" ",BW84,BZ84),999)-BZ84,                   INDEX(BW$2:BW$100,CA84)                  )), REPLACE(BW84,BX84,IFERROR(FIND(" ",BW84,BX84),999)-BX84,                   INDEX(BW$2:BW$100,BY84)                  ) )</f>
        <v/>
      </c>
      <c r="CC84" s="0" t="n">
        <f aca="false">IFERROR(FIND("f_",LOWER(CB84)),-1)</f>
        <v>-1</v>
      </c>
      <c r="CD84" s="0" t="n">
        <f aca="false">IF(CC84=-1,-1, VALUE(MID(CB84,CC84+2, IFERROR(FIND(" ",CB84,CC84),999)-CC84-2)))</f>
        <v>-1</v>
      </c>
      <c r="CE84" s="0" t="n">
        <f aca="false">IFERROR(FIND("r_",LOWER(CB84)),-1)</f>
        <v>-1</v>
      </c>
      <c r="CF84" s="0" t="n">
        <f aca="false">IF(CE84=-1,-1, ROW(CE84)-1+VALUE(MID(CB84,CE84+2, IFERROR(FIND(" ",CB84,CE84),999)-CE84-2)))</f>
        <v>-1</v>
      </c>
      <c r="CG84" s="0" t="str">
        <f aca="false">IF(OR(CC84=-1,IFERROR(INDEX(CC$2:CC$100,CD84),999)&gt;=0,IFERROR(INDEX(CE$2:CE$100,CD84),999)&gt;=0),IF(OR(CE84=-1,IFERROR(INDEX(CC$2:CC$100,CF84),999)&gt;=0,IFERROR(INDEX(CE$2:CE$100,CF84),999)&gt;=0),CB84,              REPLACE(CB84,CE84,IFERROR(FIND(" ",CB84,CE84),999)-CE84,                   INDEX(CB$2:CB$100,CF84)                  )), REPLACE(CB84,CC84,IFERROR(FIND(" ",CB84,CC84),999)-CC84,                   INDEX(CB$2:CB$100,CD84)                  ) )</f>
        <v/>
      </c>
      <c r="CH84" s="0" t="n">
        <f aca="false">IFERROR(FIND("f_",LOWER(CG84)),-1)</f>
        <v>-1</v>
      </c>
      <c r="CI84" s="0" t="n">
        <f aca="false">IF(CH84=-1,-1, VALUE(MID(CG84,CH84+2, IFERROR(FIND(" ",CG84,CH84),999)-CH84-2)))</f>
        <v>-1</v>
      </c>
      <c r="CJ84" s="0" t="n">
        <f aca="false">IFERROR(FIND("r_",LOWER(CG84)),-1)</f>
        <v>-1</v>
      </c>
      <c r="CK84" s="0" t="n">
        <f aca="false">IF(CJ84=-1,-1, ROW(CJ84)-1+VALUE(MID(CG84,CJ84+2, IFERROR(FIND(" ",CG84,CJ84),999)-CJ84-2)))</f>
        <v>-1</v>
      </c>
      <c r="CL84" s="0" t="str">
        <f aca="false">IF(OR(CH84=-1,IFERROR(INDEX(CH$2:CH$100,CI84),999)&gt;=0,IFERROR(INDEX(CJ$2:CJ$100,CI84),999)&gt;=0),IF(OR(CJ84=-1,IFERROR(INDEX(CH$2:CH$100,CK84),999)&gt;=0,IFERROR(INDEX(CJ$2:CJ$100,CK84),999)&gt;=0),CG84,              REPLACE(CG84,CJ84,IFERROR(FIND(" ",CG84,CJ84),999)-CJ84,                   INDEX(CG$2:CG$100,CK84)                  )), REPLACE(CG84,CH84,IFERROR(FIND(" ",CG84,CH84),999)-CH84,                   INDEX(CG$2:CG$100,CI84)                  ) )</f>
        <v/>
      </c>
      <c r="CM84" s="0" t="n">
        <f aca="false">IFERROR(FIND("f_",LOWER(CL84)),-1)</f>
        <v>-1</v>
      </c>
      <c r="CN84" s="0" t="n">
        <f aca="false">IF(CM84=-1,-1, VALUE(MID(CL84,CM84+2, IFERROR(FIND(" ",CL84,CM84),999)-CM84-2)))</f>
        <v>-1</v>
      </c>
      <c r="CO84" s="0" t="n">
        <f aca="false">IFERROR(FIND("r_",LOWER(CL84)),-1)</f>
        <v>-1</v>
      </c>
      <c r="CP84" s="0" t="n">
        <f aca="false">IF(CO84=-1,-1, ROW(CO84)-1+VALUE(MID(CL84,CO84+2, IFERROR(FIND(" ",CL84,CO84),999)-CO84-2)))</f>
        <v>-1</v>
      </c>
      <c r="CQ84" s="0" t="str">
        <f aca="false">IF(OR(CM84=-1,IFERROR(INDEX(CM$2:CM$100,CN84),999)&gt;=0,IFERROR(INDEX(CO$2:CO$100,CN84),999)&gt;=0),IF(OR(CO84=-1,IFERROR(INDEX(CM$2:CM$100,CP84),999)&gt;=0,IFERROR(INDEX(CO$2:CO$100,CP84),999)&gt;=0),CL84,              REPLACE(CL84,CO84,IFERROR(FIND(" ",CL84,CO84),999)-CO84,                   INDEX(CL$2:CL$100,CP84)                  )), REPLACE(CL84,CM84,IFERROR(FIND(" ",CL84,CM84),999)-CM84,                   INDEX(CL$2:CL$100,CN84)                  ) )</f>
        <v/>
      </c>
      <c r="CR84" s="0" t="n">
        <f aca="false">IFERROR(FIND("f_",LOWER(CQ84)),-1)</f>
        <v>-1</v>
      </c>
      <c r="CS84" s="0" t="n">
        <f aca="false">IF(CR84=-1,-1, VALUE(MID(CQ84,CR84+2, IFERROR(FIND(" ",CQ84,CR84),999)-CR84-2)))</f>
        <v>-1</v>
      </c>
      <c r="CT84" s="0" t="n">
        <f aca="false">IFERROR(FIND("r_",LOWER(CQ84)),-1)</f>
        <v>-1</v>
      </c>
      <c r="CU84" s="0" t="n">
        <f aca="false">IF(CT84=-1,-1, ROW(CT84)-1+VALUE(MID(CQ84,CT84+2, IFERROR(FIND(" ",CQ84,CT84),999)-CT84-2)))</f>
        <v>-1</v>
      </c>
      <c r="CV84" s="0" t="str">
        <f aca="false">IF(OR(CR84=-1,IFERROR(INDEX(CR$2:CR$100,CS84),999)&gt;=0,IFERROR(INDEX(CT$2:CT$100,CS84),999)&gt;=0),IF(OR(CT84=-1,IFERROR(INDEX(CR$2:CR$100,CU84),999)&gt;=0,IFERROR(INDEX(CT$2:CT$100,CU84),999)&gt;=0),CQ84,              REPLACE(CQ84,CT84,IFERROR(FIND(" ",CQ84,CT84),999)-CT84,                   INDEX(CQ$2:CQ$100,CU84)                  )), REPLACE(CQ84,CR84,IFERROR(FIND(" ",CQ84,CR84),999)-CR84,                   INDEX(CQ$2:CQ$100,CS84)                  ) )</f>
        <v/>
      </c>
      <c r="CW84" s="0" t="n">
        <f aca="false">IFERROR(FIND("f_",LOWER(CV84)),-1)</f>
        <v>-1</v>
      </c>
      <c r="CX84" s="0" t="n">
        <f aca="false">IF(CW84=-1,-1, VALUE(MID(CV84,CW84+2, IFERROR(FIND(" ",CV84,CW84),999)-CW84-2)))</f>
        <v>-1</v>
      </c>
      <c r="CY84" s="0" t="n">
        <f aca="false">IFERROR(FIND("r_",LOWER(CV84)),-1)</f>
        <v>-1</v>
      </c>
      <c r="CZ84" s="0" t="n">
        <f aca="false">IF(CY84=-1,-1, ROW(CY84)-1+VALUE(MID(CV84,CY84+2, IFERROR(FIND(" ",CV84,CY84),999)-CY84-2)))</f>
        <v>-1</v>
      </c>
      <c r="DA84" s="0" t="str">
        <f aca="false">IF(OR(CW84=-1,IFERROR(INDEX(CW$2:CW$100,CX84),999)&gt;=0,IFERROR(INDEX(CY$2:CY$100,CX84),999)&gt;=0),IF(OR(CY84=-1,IFERROR(INDEX(CW$2:CW$100,CZ84),999)&gt;=0,IFERROR(INDEX(CY$2:CY$100,CZ84),999)&gt;=0),CV84,              REPLACE(CV84,CY84,IFERROR(FIND(" ",CV84,CY84),999)-CY84,                   INDEX(CV$2:CV$100,CZ84)                  )), REPLACE(CV84,CW84,IFERROR(FIND(" ",CV84,CW84),999)-CW84,                   INDEX(CV$2:CV$100,CX84)                  ) )</f>
        <v/>
      </c>
      <c r="DB84" s="0" t="n">
        <f aca="false">IFERROR(FIND("f_",LOWER(DA84)),-1)</f>
        <v>-1</v>
      </c>
      <c r="DC84" s="0" t="n">
        <f aca="false">IF(DB84=-1,-1, VALUE(MID(DA84,DB84+2, IFERROR(FIND(" ",DA84,DB84),999)-DB84-2)))</f>
        <v>-1</v>
      </c>
      <c r="DD84" s="0" t="n">
        <f aca="false">IFERROR(FIND("r_",LOWER(DA84)),-1)</f>
        <v>-1</v>
      </c>
      <c r="DE84" s="0" t="n">
        <f aca="false">IF(DD84=-1,-1, ROW(DD84)-1+VALUE(MID(DA84,DD84+2, IFERROR(FIND(" ",DA84,DD84),999)-DD84-2)))</f>
        <v>-1</v>
      </c>
      <c r="DF84" s="0" t="str">
        <f aca="false">IF(OR(DB84=-1,IFERROR(INDEX(DB$2:DB$100,DC84),999)&gt;=0,IFERROR(INDEX(DD$2:DD$100,DC84),999)&gt;=0),IF(OR(DD84=-1,IFERROR(INDEX(DB$2:DB$100,DE84),999)&gt;=0,IFERROR(INDEX(DD$2:DD$100,DE84),999)&gt;=0),DA84,              REPLACE(DA84,DD84,IFERROR(FIND(" ",DA84,DD84),999)-DD84,                   INDEX(DA$2:DA$100,DE84)                  )), REPLACE(DA84,DB84,IFERROR(FIND(" ",DA84,DB84),999)-DB84,                   INDEX(DA$2:DA$100,DC84)                  ) )</f>
        <v/>
      </c>
      <c r="DG84" s="0" t="n">
        <f aca="false">IFERROR(FIND("f_",LOWER(DF84)),-1)</f>
        <v>-1</v>
      </c>
      <c r="DH84" s="0" t="n">
        <f aca="false">IF(DG84=-1,-1, VALUE(MID(DF84,DG84+2, IFERROR(FIND(" ",DF84,DG84),999)-DG84-2)))</f>
        <v>-1</v>
      </c>
      <c r="DI84" s="0" t="n">
        <f aca="false">IFERROR(FIND("r_",LOWER(DF84)),-1)</f>
        <v>-1</v>
      </c>
      <c r="DJ84" s="0" t="n">
        <f aca="false">IF(DI84=-1,-1, ROW(DI84)-1+VALUE(MID(DF84,DI84+2, IFERROR(FIND(" ",DF84,DI84),999)-DI84-2)))</f>
        <v>-1</v>
      </c>
      <c r="DK84" s="0" t="str">
        <f aca="false">IF(OR(DG84=-1,IFERROR(INDEX(DG$2:DG$100,DH84),999)&gt;=0,IFERROR(INDEX(DI$2:DI$100,DH84),999)&gt;=0),IF(OR(DI84=-1,IFERROR(INDEX(DG$2:DG$100,DJ84),999)&gt;=0,IFERROR(INDEX(DI$2:DI$100,DJ84),999)&gt;=0),DF84,              REPLACE(DF84,DI84,IFERROR(FIND(" ",DF84,DI84),999)-DI84,                   INDEX(DF$2:DF$100,DJ84)                  )), REPLACE(DF84,DG84,IFERROR(FIND(" ",DF84,DG84),999)-DG84,                   INDEX(DF$2:DF$100,DH84)                  ) )</f>
        <v/>
      </c>
      <c r="DL84" s="0" t="n">
        <f aca="false">IFERROR(FIND("f_",LOWER(DK84)),-1)</f>
        <v>-1</v>
      </c>
      <c r="DM84" s="0" t="n">
        <f aca="false">IF(DL84=-1,-1, VALUE(MID(DK84,DL84+2, IFERROR(FIND(" ",DK84,DL84),999)-DL84-2)))</f>
        <v>-1</v>
      </c>
      <c r="DN84" s="0" t="n">
        <f aca="false">IFERROR(FIND("r_",LOWER(DK84)),-1)</f>
        <v>-1</v>
      </c>
      <c r="DO84" s="0" t="n">
        <f aca="false">IF(DN84=-1,-1, ROW(DN84)-1+VALUE(MID(DK84,DN84+2, IFERROR(FIND(" ",DK84,DN84),999)-DN84-2)))</f>
        <v>-1</v>
      </c>
      <c r="DP84" s="0" t="str">
        <f aca="false">IF(OR(DL84=-1,IFERROR(INDEX(DL$2:DL$100,DM84),999)&gt;=0,IFERROR(INDEX(DN$2:DN$100,DM84),999)&gt;=0),IF(OR(DN84=-1,IFERROR(INDEX(DL$2:DL$100,DO84),999)&gt;=0,IFERROR(INDEX(DN$2:DN$100,DO84),999)&gt;=0),DK84,              REPLACE(DK84,DN84,IFERROR(FIND(" ",DK84,DN84),999)-DN84,                   INDEX(DK$2:DK$100,DO84)                  )), REPLACE(DK84,DL84,IFERROR(FIND(" ",DK84,DL84),999)-DL84,                   INDEX(DK$2:DK$100,DM84)                  ) )</f>
        <v/>
      </c>
      <c r="DQ84" s="0" t="n">
        <f aca="false">IFERROR(FIND("f_",LOWER(DP84)),-1)</f>
        <v>-1</v>
      </c>
      <c r="DR84" s="0" t="n">
        <f aca="false">IF(DQ84=-1,-1, VALUE(MID(DP84,DQ84+2, IFERROR(FIND(" ",DP84,DQ84),999)-DQ84-2)))</f>
        <v>-1</v>
      </c>
      <c r="DS84" s="0" t="n">
        <f aca="false">IFERROR(FIND("r_",LOWER(DP84)),-1)</f>
        <v>-1</v>
      </c>
      <c r="DT84" s="0" t="n">
        <f aca="false">IF(DS84=-1,-1, ROW(DS84)-1+VALUE(MID(DP84,DS84+2, IFERROR(FIND(" ",DP84,DS84),999)-DS84-2)))</f>
        <v>-1</v>
      </c>
      <c r="DU84" s="0" t="str">
        <f aca="false">IF(OR(DQ84=-1,IFERROR(INDEX(DQ$2:DQ$100,DR84),999)&gt;=0,IFERROR(INDEX(DS$2:DS$100,DR84),999)&gt;=0),IF(OR(DS84=-1,IFERROR(INDEX(DQ$2:DQ$100,DT84),999)&gt;=0,IFERROR(INDEX(DS$2:DS$100,DT84),999)&gt;=0),DP84,              REPLACE(DP84,DS84,IFERROR(FIND(" ",DP84,DS84),999)-DS84,                   INDEX(DP$2:DP$100,DT84)                  )), REPLACE(DP84,DQ84,IFERROR(FIND(" ",DP84,DQ84),999)-DQ84,                   INDEX(DP$2:DP$100,DR84)                  ) )</f>
        <v/>
      </c>
      <c r="DV84" s="0" t="n">
        <f aca="false">IFERROR(FIND("f_",LOWER(DU84)),-1)</f>
        <v>-1</v>
      </c>
      <c r="DW84" s="0" t="n">
        <f aca="false">IF(DV84=-1,-1, VALUE(MID(DU84,DV84+2, IFERROR(FIND(" ",DU84,DV84),999)-DV84-2)))</f>
        <v>-1</v>
      </c>
      <c r="DX84" s="0" t="n">
        <f aca="false">IFERROR(FIND("r_",LOWER(DU84)),-1)</f>
        <v>-1</v>
      </c>
      <c r="DY84" s="0" t="n">
        <f aca="false">IF(DX84=-1,-1, ROW(DX84)-1+VALUE(MID(DU84,DX84+2, IFERROR(FIND(" ",DU84,DX84),999)-DX84-2)))</f>
        <v>-1</v>
      </c>
      <c r="DZ84" s="0" t="str">
        <f aca="false">IF(OR(DV84=-1,IFERROR(INDEX(DV$2:DV$100,DW84),999)&gt;=0,IFERROR(INDEX(DX$2:DX$100,DW84),999)&gt;=0),IF(OR(DX84=-1,IFERROR(INDEX(DV$2:DV$100,DY84),999)&gt;=0,IFERROR(INDEX(DX$2:DX$100,DY84),999)&gt;=0),DU84,              REPLACE(DU84,DX84,IFERROR(FIND(" ",DU84,DX84),999)-DX84,                   INDEX(DU$2:DU$100,DY84)                  )), REPLACE(DU84,DV84,IFERROR(FIND(" ",DU84,DV84),999)-DV84,                   INDEX(DU$2:DU$100,DW84)                  ) )</f>
        <v/>
      </c>
      <c r="EA84" s="0" t="n">
        <f aca="false">IFERROR(FIND("f_",LOWER(DZ84)),-1)</f>
        <v>-1</v>
      </c>
      <c r="EB84" s="0" t="n">
        <f aca="false">IF(EA84=-1,-1, VALUE(MID(DZ84,EA84+2, IFERROR(FIND(" ",DZ84,EA84),999)-EA84-2)))</f>
        <v>-1</v>
      </c>
      <c r="EC84" s="0" t="n">
        <f aca="false">IFERROR(FIND("r_",LOWER(DZ84)),-1)</f>
        <v>-1</v>
      </c>
      <c r="ED84" s="0" t="n">
        <f aca="false">IF(EC84=-1,-1, ROW(EC84)-1+VALUE(MID(DZ84,EC84+2, IFERROR(FIND(" ",DZ84,EC84),999)-EC84-2)))</f>
        <v>-1</v>
      </c>
      <c r="EE84" s="0" t="str">
        <f aca="false">IF(OR(EA84=-1,IFERROR(INDEX(EA$2:EA$100,EB84),999)&gt;=0,IFERROR(INDEX(EC$2:EC$100,EB84),999)&gt;=0),IF(OR(EC84=-1,IFERROR(INDEX(EA$2:EA$100,ED84),999)&gt;=0,IFERROR(INDEX(EC$2:EC$100,ED84),999)&gt;=0),DZ84,              REPLACE(DZ84,EC84,IFERROR(FIND(" ",DZ84,EC84),999)-EC84,                   INDEX(DZ$2:DZ$100,ED84)                  )), REPLACE(DZ84,EA84,IFERROR(FIND(" ",DZ84,EA84),999)-EA84,                   INDEX(DZ$2:DZ$100,EB84)                  ) )</f>
        <v/>
      </c>
      <c r="EF84" s="0" t="n">
        <f aca="false">IFERROR(FIND("f_",LOWER(EE84)),-1)</f>
        <v>-1</v>
      </c>
      <c r="EG84" s="0" t="n">
        <f aca="false">IF(EF84=-1,-1, VALUE(MID(EE84,EF84+2, IFERROR(FIND(" ",EE84,EF84),999)-EF84-2)))</f>
        <v>-1</v>
      </c>
      <c r="EH84" s="0" t="n">
        <f aca="false">IFERROR(FIND("r_",LOWER(EE84)),-1)</f>
        <v>-1</v>
      </c>
      <c r="EI84" s="0" t="n">
        <f aca="false">IF(EH84=-1,-1, ROW(EH84)-1+VALUE(MID(EE84,EH84+2, IFERROR(FIND(" ",EE84,EH84),999)-EH84-2)))</f>
        <v>-1</v>
      </c>
      <c r="EJ84" s="0" t="str">
        <f aca="false">IF(OR(EF84=-1,IFERROR(INDEX(EF$2:EF$100,EG84),999)&gt;=0,IFERROR(INDEX(EH$2:EH$100,EG84),999)&gt;=0),IF(OR(EH84=-1,IFERROR(INDEX(EF$2:EF$100,EI84),999)&gt;=0,IFERROR(INDEX(EH$2:EH$100,EI84),999)&gt;=0),EE84,              REPLACE(EE84,EH84,IFERROR(FIND(" ",EE84,EH84),999)-EH84,                   INDEX(EE$2:EE$100,EI84)                  )), REPLACE(EE84,EF84,IFERROR(FIND(" ",EE84,EF84),999)-EF84,                   INDEX(EE$2:EE$100,EG84)                  ) )</f>
        <v/>
      </c>
      <c r="EK84" s="0" t="n">
        <f aca="false">IFERROR(FIND("f_",LOWER(EJ84)),-1)</f>
        <v>-1</v>
      </c>
      <c r="EL84" s="0" t="n">
        <f aca="false">IF(EK84=-1,-1, VALUE(MID(EJ84,EK84+2, IFERROR(FIND(" ",EJ84,EK84),999)-EK84-2)))</f>
        <v>-1</v>
      </c>
      <c r="EM84" s="0" t="n">
        <f aca="false">IFERROR(FIND("r_",LOWER(EJ84)),-1)</f>
        <v>-1</v>
      </c>
      <c r="EN84" s="0" t="n">
        <f aca="false">IF(EM84=-1,-1, ROW(EM84)-1+VALUE(MID(EJ84,EM84+2, IFERROR(FIND(" ",EJ84,EM84),999)-EM84-2)))</f>
        <v>-1</v>
      </c>
      <c r="EO84" s="0" t="str">
        <f aca="false">IF(OR(EK84=-1,IFERROR(INDEX(EK$2:EK$100,EL84),999)&gt;=0,IFERROR(INDEX(EM$2:EM$100,EL84),999)&gt;=0),IF(OR(EM84=-1,IFERROR(INDEX(EK$2:EK$100,EN84),999)&gt;=0,IFERROR(INDEX(EM$2:EM$100,EN84),999)&gt;=0),EJ84,              REPLACE(EJ84,EM84,IFERROR(FIND(" ",EJ84,EM84),999)-EM84,                   INDEX(EJ$2:EJ$100,EN84)                  )), REPLACE(EJ84,EK84,IFERROR(FIND(" ",EJ84,EK84),999)-EK84,                   INDEX(EJ$2:EJ$100,EL84)                  ) )</f>
        <v/>
      </c>
      <c r="EP84" s="0" t="n">
        <f aca="false">IFERROR(FIND("f_",LOWER(EO84)),-1)</f>
        <v>-1</v>
      </c>
      <c r="EQ84" s="0" t="n">
        <f aca="false">IF(EP84=-1,-1, VALUE(MID(EO84,EP84+2, IFERROR(FIND(" ",EO84,EP84),999)-EP84-2)))</f>
        <v>-1</v>
      </c>
      <c r="ER84" s="0" t="n">
        <f aca="false">IFERROR(FIND("r_",LOWER(EO84)),-1)</f>
        <v>-1</v>
      </c>
      <c r="ES84" s="0" t="n">
        <f aca="false">IF(ER84=-1,-1, ROW(ER84)-1+VALUE(MID(EO84,ER84+2, IFERROR(FIND(" ",EO84,ER84),999)-ER84-2)))</f>
        <v>-1</v>
      </c>
      <c r="ET84" s="0" t="str">
        <f aca="false">IF(OR(EP84=-1,IFERROR(INDEX(EP$2:EP$100,EQ84),999)&gt;=0,IFERROR(INDEX(ER$2:ER$100,EQ84),999)&gt;=0),IF(OR(ER84=-1,IFERROR(INDEX(EP$2:EP$100,ES84),999)&gt;=0,IFERROR(INDEX(ER$2:ER$100,ES84),999)&gt;=0),EO84,              REPLACE(EO84,ER84,IFERROR(FIND(" ",EO84,ER84),999)-ER84,                   INDEX(EO$2:EO$100,ES84)                  )), REPLACE(EO84,EP84,IFERROR(FIND(" ",EO84,EP84),999)-EP84,                   INDEX(EO$2:EO$100,EQ84)                  ) )</f>
        <v/>
      </c>
      <c r="EU84" s="0" t="n">
        <f aca="false">IFERROR(FIND("f_",LOWER(ET84)),-1)</f>
        <v>-1</v>
      </c>
      <c r="EV84" s="0" t="n">
        <f aca="false">IF(EU84=-1,-1, VALUE(MID(ET84,EU84+2, IFERROR(FIND(" ",ET84,EU84),999)-EU84-2)))</f>
        <v>-1</v>
      </c>
      <c r="EW84" s="0" t="n">
        <f aca="false">IFERROR(FIND("r_",LOWER(ET84)),-1)</f>
        <v>-1</v>
      </c>
      <c r="EX84" s="0" t="n">
        <f aca="false">IF(EW84=-1,-1, ROW(EW84)-1+VALUE(MID(ET84,EW84+2, IFERROR(FIND(" ",ET84,EW84),999)-EW84-2)))</f>
        <v>-1</v>
      </c>
      <c r="EY84" s="0" t="str">
        <f aca="false">IF(OR(EU84=-1,IFERROR(INDEX(EU$2:EU$100,EV84),999)&gt;=0,IFERROR(INDEX(EW$2:EW$100,EV84),999)&gt;=0),IF(OR(EW84=-1,IFERROR(INDEX(EU$2:EU$100,EX84),999)&gt;=0,IFERROR(INDEX(EW$2:EW$100,EX84),999)&gt;=0),ET84,              REPLACE(ET84,EW84,IFERROR(FIND(" ",ET84,EW84),999)-EW84,                   INDEX(ET$2:ET$100,EX84)                  )), REPLACE(ET84,EU84,IFERROR(FIND(" ",ET84,EU84),999)-EU84,                   INDEX(ET$2:ET$100,EV84)                  ) )</f>
        <v/>
      </c>
      <c r="EZ84" s="0" t="n">
        <f aca="false">IFERROR(FIND("f_",LOWER(EY84)),-1)</f>
        <v>-1</v>
      </c>
      <c r="FA84" s="0" t="n">
        <f aca="false">IF(EZ84=-1,-1, VALUE(MID(EY84,EZ84+2, IFERROR(FIND(" ",EY84,EZ84),999)-EZ84-2)))</f>
        <v>-1</v>
      </c>
      <c r="FB84" s="0" t="n">
        <f aca="false">IFERROR(FIND("r_",LOWER(EY84)),-1)</f>
        <v>-1</v>
      </c>
      <c r="FC84" s="0" t="n">
        <f aca="false">IF(FB84=-1,-1, ROW(FB84)-1+VALUE(MID(EY84,FB84+2, IFERROR(FIND(" ",EY84,FB84),999)-FB84-2)))</f>
        <v>-1</v>
      </c>
      <c r="FD84" s="0" t="str">
        <f aca="false">IF(OR(EZ84=-1,IFERROR(INDEX(EZ$2:EZ$100,FA84),999)&gt;=0,IFERROR(INDEX(FB$2:FB$100,FA84),999)&gt;=0),IF(OR(FB84=-1,IFERROR(INDEX(EZ$2:EZ$100,FC84),999)&gt;=0,IFERROR(INDEX(FB$2:FB$100,FC84),999)&gt;=0),EY84,              REPLACE(EY84,FB84,IFERROR(FIND(" ",EY84,FB84),999)-FB84,                   INDEX(EY$2:EY$100,FC84)                  )), REPLACE(EY84,EZ84,IFERROR(FIND(" ",EY84,EZ84),999)-EZ84,                   INDEX(EY$2:EY$100,FA84)                  ) )</f>
        <v/>
      </c>
      <c r="FE84" s="0" t="n">
        <f aca="false">IFERROR(FIND("f_",LOWER(FD84)),-1)</f>
        <v>-1</v>
      </c>
      <c r="FF84" s="0" t="n">
        <f aca="false">IF(FE84=-1,-1, VALUE(MID(FD84,FE84+2, IFERROR(FIND(" ",FD84,FE84),999)-FE84-2)))</f>
        <v>-1</v>
      </c>
      <c r="FG84" s="0" t="n">
        <f aca="false">IFERROR(FIND("r_",LOWER(FD84)),-1)</f>
        <v>-1</v>
      </c>
      <c r="FH84" s="0" t="n">
        <f aca="false">IF(FG84=-1,-1, ROW(FG84)-1+VALUE(MID(FD84,FG84+2, IFERROR(FIND(" ",FD84,FG84),999)-FG84-2)))</f>
        <v>-1</v>
      </c>
      <c r="FI84" s="0" t="str">
        <f aca="false">IF(OR(FE84=-1,IFERROR(INDEX(FE$2:FE$100,FF84),999)&gt;=0,IFERROR(INDEX(FG$2:FG$100,FF84),999)&gt;=0),IF(OR(FG84=-1,IFERROR(INDEX(FE$2:FE$100,FH84),999)&gt;=0,IFERROR(INDEX(FG$2:FG$100,FH84),999)&gt;=0),FD84,              REPLACE(FD84,FG84,IFERROR(FIND(" ",FD84,FG84),999)-FG84,                   INDEX(FD$2:FD$100,FH84)                  )), REPLACE(FD84,FE84,IFERROR(FIND(" ",FD84,FE84),999)-FE84,                   INDEX(FD$2:FD$100,FF84)                  ) )</f>
        <v/>
      </c>
      <c r="FJ84" s="0" t="n">
        <f aca="false">IFERROR(FIND("f_",LOWER(FI84)),-1)</f>
        <v>-1</v>
      </c>
      <c r="FK84" s="0" t="n">
        <f aca="false">IF(FJ84=-1,-1, VALUE(MID(FI84,FJ84+2, IFERROR(FIND(" ",FI84,FJ84),999)-FJ84-2)))</f>
        <v>-1</v>
      </c>
      <c r="FL84" s="0" t="n">
        <f aca="false">IFERROR(FIND("r_",LOWER(FI84)),-1)</f>
        <v>-1</v>
      </c>
      <c r="FM84" s="0" t="n">
        <f aca="false">IF(FL84=-1,-1, ROW(FL84)-1+VALUE(MID(FI84,FL84+2, IFERROR(FIND(" ",FI84,FL84),999)-FL84-2)))</f>
        <v>-1</v>
      </c>
      <c r="FN84" s="0" t="str">
        <f aca="false">IF(OR(FJ84=-1,IFERROR(INDEX(FJ$2:FJ$100,FK84),999)&gt;=0,IFERROR(INDEX(FL$2:FL$100,FK84),999)&gt;=0),IF(OR(FL84=-1,IFERROR(INDEX(FJ$2:FJ$100,FM84),999)&gt;=0,IFERROR(INDEX(FL$2:FL$100,FM84),999)&gt;=0),FI84,              REPLACE(FI84,FL84,IFERROR(FIND(" ",FI84,FL84),999)-FL84,                   INDEX(FI$2:FI$100,FM84)                  )), REPLACE(FI84,FJ84,IFERROR(FIND(" ",FI84,FJ84),999)-FJ84,                   INDEX(FI$2:FI$100,FK84)                  ) )</f>
        <v/>
      </c>
      <c r="FO84" s="0" t="n">
        <f aca="false">IFERROR(FIND("f_",LOWER(FN84)),-1)</f>
        <v>-1</v>
      </c>
      <c r="FP84" s="0" t="n">
        <f aca="false">IF(FO84=-1,-1, VALUE(MID(FN84,FO84+2, IFERROR(FIND(" ",FN84,FO84),999)-FO84-2)))</f>
        <v>-1</v>
      </c>
      <c r="FQ84" s="0" t="n">
        <f aca="false">IFERROR(FIND("r_",LOWER(FN84)),-1)</f>
        <v>-1</v>
      </c>
      <c r="FR84" s="0" t="n">
        <f aca="false">IF(FQ84=-1,-1, ROW(FQ84)-1+VALUE(MID(FN84,FQ84+2, IFERROR(FIND(" ",FN84,FQ84),999)-FQ84-2)))</f>
        <v>-1</v>
      </c>
      <c r="FS84" s="0" t="str">
        <f aca="false">IF(OR(FO84=-1,IFERROR(INDEX(FO$2:FO$100,FP84),999)&gt;=0,IFERROR(INDEX(FQ$2:FQ$100,FP84),999)&gt;=0),IF(OR(FQ84=-1,IFERROR(INDEX(FO$2:FO$100,FR84),999)&gt;=0,IFERROR(INDEX(FQ$2:FQ$100,FR84),999)&gt;=0),FN84,              REPLACE(FN84,FQ84,IFERROR(FIND(" ",FN84,FQ84),999)-FQ84,                   INDEX(FN$2:FN$100,FR84)                  )), REPLACE(FN84,FO84,IFERROR(FIND(" ",FN84,FO84),999)-FO84,                   INDEX(FN$2:FN$100,FP84)                  ) )</f>
        <v/>
      </c>
      <c r="FT84" s="0" t="n">
        <f aca="false">IFERROR(FIND("f_",LOWER(FS84)),-1)</f>
        <v>-1</v>
      </c>
      <c r="FU84" s="0" t="n">
        <f aca="false">IF(FT84=-1,-1, VALUE(MID(FS84,FT84+2, IFERROR(FIND(" ",FS84,FT84),999)-FT84-2)))</f>
        <v>-1</v>
      </c>
      <c r="FV84" s="0" t="n">
        <f aca="false">IFERROR(FIND("r_",LOWER(FS84)),-1)</f>
        <v>-1</v>
      </c>
      <c r="FW84" s="0" t="n">
        <f aca="false">IF(FV84=-1,-1, ROW(FV84)-1+VALUE(MID(FS84,FV84+2, IFERROR(FIND(" ",FS84,FV84),999)-FV84-2)))</f>
        <v>-1</v>
      </c>
      <c r="FX84" s="0" t="str">
        <f aca="false">IF(OR(FT84=-1,IFERROR(INDEX(FT$2:FT$100,FU84),999)&gt;=0,IFERROR(INDEX(FV$2:FV$100,FU84),999)&gt;=0),IF(OR(FV84=-1,IFERROR(INDEX(FT$2:FT$100,FW84),999)&gt;=0,IFERROR(INDEX(FV$2:FV$100,FW84),999)&gt;=0),FS84,              REPLACE(FS84,FV84,IFERROR(FIND(" ",FS84,FV84),999)-FV84,                   INDEX(FS$2:FS$100,FW84)                  )), REPLACE(FS84,FT84,IFERROR(FIND(" ",FS84,FT84),999)-FT84,                   INDEX(FS$2:FS$100,FU84)                  ) )</f>
        <v/>
      </c>
      <c r="FY84" s="0" t="n">
        <f aca="false">IFERROR(FIND("f_",LOWER(FX84)),-1)</f>
        <v>-1</v>
      </c>
      <c r="FZ84" s="0" t="n">
        <f aca="false">IF(FY84=-1,-1, VALUE(MID(FX84,FY84+2, IFERROR(FIND(" ",FX84,FY84),999)-FY84-2)))</f>
        <v>-1</v>
      </c>
      <c r="GA84" s="0" t="n">
        <f aca="false">IFERROR(FIND("r_",LOWER(FX84)),-1)</f>
        <v>-1</v>
      </c>
      <c r="GB84" s="0" t="n">
        <f aca="false">IF(GA84=-1,-1, ROW(GA84)-1+VALUE(MID(FX84,GA84+2, IFERROR(FIND(" ",FX84,GA84),999)-GA84-2)))</f>
        <v>-1</v>
      </c>
      <c r="GC84" s="0" t="str">
        <f aca="false">IF(OR(FY84=-1,IFERROR(INDEX(FY$2:FY$100,FZ84),999)&gt;=0,IFERROR(INDEX(GA$2:GA$100,FZ84),999)&gt;=0),IF(OR(GA84=-1,IFERROR(INDEX(FY$2:FY$100,GB84),999)&gt;=0,IFERROR(INDEX(GA$2:GA$100,GB84),999)&gt;=0),FX84,              REPLACE(FX84,GA84,IFERROR(FIND(" ",FX84,GA84),999)-GA84,                   INDEX(FX$2:FX$100,GB84)                  )), REPLACE(FX84,FY84,IFERROR(FIND(" ",FX84,FY84),999)-FY84,                   INDEX(FX$2:FX$100,FZ84)                  ) )</f>
        <v/>
      </c>
      <c r="GD84" s="0" t="n">
        <f aca="false">IFERROR(FIND("f_",LOWER(GC84)),-1)</f>
        <v>-1</v>
      </c>
      <c r="GE84" s="0" t="n">
        <f aca="false">IF(GD84=-1,-1, VALUE(MID(GC84,GD84+2, IFERROR(FIND(" ",GC84,GD84),999)-GD84-2)))</f>
        <v>-1</v>
      </c>
      <c r="GF84" s="0" t="n">
        <f aca="false">IFERROR(FIND("r_",LOWER(GC84)),-1)</f>
        <v>-1</v>
      </c>
      <c r="GG84" s="0" t="n">
        <f aca="false">IF(GF84=-1,-1, ROW(GF84)-1+VALUE(MID(GC84,GF84+2, IFERROR(FIND(" ",GC84,GF84),999)-GF84-2)))</f>
        <v>-1</v>
      </c>
      <c r="GH84" s="0" t="str">
        <f aca="false">IF(OR(GD84=-1,IFERROR(INDEX(GD$2:GD$100,GE84),999)&gt;=0,IFERROR(INDEX(GF$2:GF$100,GE84),999)&gt;=0),IF(OR(GF84=-1,IFERROR(INDEX(GD$2:GD$100,GG84),999)&gt;=0,IFERROR(INDEX(GF$2:GF$100,GG84),999)&gt;=0),GC84,              REPLACE(GC84,GF84,IFERROR(FIND(" ",GC84,GF84),999)-GF84,                   INDEX(GC$2:GC$100,GG84)                  )), REPLACE(GC84,GD84,IFERROR(FIND(" ",GC84,GD84),999)-GD84,                   INDEX(GC$2:GC$100,GE84)                  ) )</f>
        <v/>
      </c>
      <c r="GI84" s="0" t="n">
        <f aca="false">IFERROR(FIND("f_",LOWER(GH84)),-1)</f>
        <v>-1</v>
      </c>
      <c r="GJ84" s="0" t="n">
        <f aca="false">IF(GI84=-1,-1, VALUE(MID(GH84,GI84+2, IFERROR(FIND(" ",GH84,GI84),999)-GI84-2)))</f>
        <v>-1</v>
      </c>
      <c r="GK84" s="0" t="n">
        <f aca="false">IFERROR(FIND("r_",LOWER(GH84)),-1)</f>
        <v>-1</v>
      </c>
      <c r="GL84" s="0" t="n">
        <f aca="false">IF(GK84=-1,-1, ROW(GK84)-1+VALUE(MID(GH84,GK84+2, IFERROR(FIND(" ",GH84,GK84),999)-GK84-2)))</f>
        <v>-1</v>
      </c>
      <c r="GM84" s="0" t="str">
        <f aca="false">IF(OR(GI84=-1,IFERROR(INDEX(GI$2:GI$100,GJ84),999)&gt;=0,IFERROR(INDEX(GK$2:GK$100,GJ84),999)&gt;=0),IF(OR(GK84=-1,IFERROR(INDEX(GI$2:GI$100,GL84),999)&gt;=0,IFERROR(INDEX(GK$2:GK$100,GL84),999)&gt;=0),GH84,              REPLACE(GH84,GK84,IFERROR(FIND(" ",GH84,GK84),999)-GK84,                   INDEX(GH$2:GH$100,GL84)                  )), REPLACE(GH84,GI84,IFERROR(FIND(" ",GH84,GI84),999)-GI84,                   INDEX(GH$2:GH$100,GJ84)                  ) )</f>
        <v/>
      </c>
      <c r="GN84" s="0" t="n">
        <f aca="false">IFERROR(FIND("f_",LOWER(GM84)),-1)</f>
        <v>-1</v>
      </c>
      <c r="GO84" s="0" t="n">
        <f aca="false">IF(GN84=-1,-1, VALUE(MID(GM84,GN84+2, IFERROR(FIND(" ",GM84,GN84),999)-GN84-2)))</f>
        <v>-1</v>
      </c>
      <c r="GP84" s="0" t="n">
        <f aca="false">IFERROR(FIND("r_",LOWER(GM84)),-1)</f>
        <v>-1</v>
      </c>
      <c r="GQ84" s="0" t="n">
        <f aca="false">IF(GP84=-1,-1, ROW(GP84)-1+VALUE(MID(GM84,GP84+2, IFERROR(FIND(" ",GM84,GP84),999)-GP84-2)))</f>
        <v>-1</v>
      </c>
      <c r="GR84" s="0" t="str">
        <f aca="false">IF(OR(GN84=-1,IFERROR(INDEX(GN$2:GN$100,GO84),999)&gt;=0,IFERROR(INDEX(GP$2:GP$100,GO84),999)&gt;=0),IF(OR(GP84=-1,IFERROR(INDEX(GN$2:GN$100,GQ84),999)&gt;=0,IFERROR(INDEX(GP$2:GP$100,GQ84),999)&gt;=0),GM84,              REPLACE(GM84,GP84,IFERROR(FIND(" ",GM84,GP84),999)-GP84,                   INDEX(GM$2:GM$100,GQ84)                  )), REPLACE(GM84,GN84,IFERROR(FIND(" ",GM84,GN84),999)-GN84,                   INDEX(GM$2:GM$100,GO84)                  ) )</f>
        <v/>
      </c>
      <c r="GS84" s="0" t="n">
        <f aca="false">IFERROR(FIND("f_",LOWER(GR84)),-1)</f>
        <v>-1</v>
      </c>
      <c r="GT84" s="0" t="n">
        <f aca="false">IF(GS84=-1,-1, VALUE(MID(GR84,GS84+2, IFERROR(FIND(" ",GR84,GS84),999)-GS84-2)))</f>
        <v>-1</v>
      </c>
      <c r="GU84" s="0" t="n">
        <f aca="false">IFERROR(FIND("r_",LOWER(GR84)),-1)</f>
        <v>-1</v>
      </c>
      <c r="GV84" s="0" t="n">
        <f aca="false">IF(GU84=-1,-1, ROW(GU84)-1+VALUE(MID(GR84,GU84+2, IFERROR(FIND(" ",GR84,GU84),999)-GU84-2)))</f>
        <v>-1</v>
      </c>
      <c r="GW84" s="0" t="str">
        <f aca="false">IF(OR(GS84=-1,IFERROR(INDEX(GS$2:GS$100,GT84),999)&gt;=0,IFERROR(INDEX(GU$2:GU$100,GT84),999)&gt;=0),IF(OR(GU84=-1,IFERROR(INDEX(GS$2:GS$100,GV84),999)&gt;=0,IFERROR(INDEX(GU$2:GU$100,GV84),999)&gt;=0),GR84,              REPLACE(GR84,GU84,IFERROR(FIND(" ",GR84,GU84),999)-GU84,                   INDEX(GR$2:GR$100,GV84)                  )), REPLACE(GR84,GS84,IFERROR(FIND(" ",GR84,GS84),999)-GS84,                   INDEX(GR$2:GR$100,GT84)                  ) )</f>
        <v/>
      </c>
      <c r="GX84" s="0" t="n">
        <f aca="false">IFERROR(FIND("f_",LOWER(GW84)),-1)</f>
        <v>-1</v>
      </c>
      <c r="GY84" s="0" t="n">
        <f aca="false">IF(GX84=-1,-1, VALUE(MID(GW84,GX84+2, IFERROR(FIND(" ",GW84,GX84),999)-GX84-2)))</f>
        <v>-1</v>
      </c>
      <c r="GZ84" s="0" t="n">
        <f aca="false">IFERROR(FIND("r_",LOWER(GW84)),-1)</f>
        <v>-1</v>
      </c>
      <c r="HA84" s="0" t="n">
        <f aca="false">IF(GZ84=-1,-1, ROW(GZ84)-1+VALUE(MID(GW84,GZ84+2, IFERROR(FIND(" ",GW84,GZ84),999)-GZ84-2)))</f>
        <v>-1</v>
      </c>
      <c r="HB84" s="0" t="str">
        <f aca="false">IF(OR(GX84=-1,IFERROR(INDEX(GX$2:GX$100,GY84),999)&gt;=0,IFERROR(INDEX(GZ$2:GZ$100,GY84),999)&gt;=0),IF(OR(GZ84=-1,IFERROR(INDEX(GX$2:GX$100,HA84),999)&gt;=0,IFERROR(INDEX(GZ$2:GZ$100,HA84),999)&gt;=0),GW84,              REPLACE(GW84,GZ84,IFERROR(FIND(" ",GW84,GZ84),999)-GZ84,                   INDEX(GW$2:GW$100,HA84)                  )), REPLACE(GW84,GX84,IFERROR(FIND(" ",GW84,GX84),999)-GX84,                   INDEX(GW$2:GW$100,GY84)                  ) )</f>
        <v/>
      </c>
      <c r="HC84" s="0" t="n">
        <f aca="false">IFERROR(FIND("f_",LOWER(HB84)),-1)</f>
        <v>-1</v>
      </c>
      <c r="HD84" s="0" t="n">
        <f aca="false">IF(HC84=-1,-1, VALUE(MID(HB84,HC84+2, IFERROR(FIND(" ",HB84,HC84),999)-HC84-2)))</f>
        <v>-1</v>
      </c>
      <c r="HE84" s="0" t="n">
        <f aca="false">IFERROR(FIND("r_",LOWER(HB84)),-1)</f>
        <v>-1</v>
      </c>
      <c r="HF84" s="0" t="n">
        <f aca="false">IF(HE84=-1,-1, ROW(HE84)-1+VALUE(MID(HB84,HE84+2, IFERROR(FIND(" ",HB84,HE84),999)-HE84-2)))</f>
        <v>-1</v>
      </c>
      <c r="HG84" s="0" t="str">
        <f aca="false">IF(OR(HC84=-1,IFERROR(INDEX(HC$2:HC$100,HD84),999)&gt;=0,IFERROR(INDEX(HE$2:HE$100,HD84),999)&gt;=0),IF(OR(HE84=-1,IFERROR(INDEX(HC$2:HC$100,HF84),999)&gt;=0,IFERROR(INDEX(HE$2:HE$100,HF84),999)&gt;=0),HB84,              REPLACE(HB84,HE84,IFERROR(FIND(" ",HB84,HE84),999)-HE84,                   INDEX(HB$2:HB$100,HF84)                  )), REPLACE(HB84,HC84,IFERROR(FIND(" ",HB84,HC84),999)-HC84,                   INDEX(HB$2:HB$100,HD84)                  ) )</f>
        <v/>
      </c>
      <c r="HH84" s="0" t="n">
        <f aca="false">IFERROR(FIND("f_",LOWER(HG84)),-1)</f>
        <v>-1</v>
      </c>
      <c r="HI84" s="0" t="n">
        <f aca="false">IF(HH84=-1,-1, VALUE(MID(HG84,HH84+2, IFERROR(FIND(" ",HG84,HH84),999)-HH84-2)))</f>
        <v>-1</v>
      </c>
      <c r="HJ84" s="0" t="n">
        <f aca="false">IFERROR(FIND("r_",LOWER(HG84)),-1)</f>
        <v>-1</v>
      </c>
      <c r="HK84" s="0" t="n">
        <f aca="false">IF(HJ84=-1,-1, ROW(HJ84)-1+VALUE(MID(HG84,HJ84+2, IFERROR(FIND(" ",HG84,HJ84),999)-HJ84-2)))</f>
        <v>-1</v>
      </c>
      <c r="HL84" s="0" t="str">
        <f aca="false">IF(OR(HH84=-1,IFERROR(INDEX(HH$2:HH$100,HI84),999)&gt;=0,IFERROR(INDEX(HJ$2:HJ$100,HI84),999)&gt;=0),IF(OR(HJ84=-1,IFERROR(INDEX(HH$2:HH$100,HK84),999)&gt;=0,IFERROR(INDEX(HJ$2:HJ$100,HK84),999)&gt;=0),HG84,              REPLACE(HG84,HJ84,IFERROR(FIND(" ",HG84,HJ84),999)-HJ84,                   INDEX(HG$2:HG$100,HK84)                  )), REPLACE(HG84,HH84,IFERROR(FIND(" ",HG84,HH84),999)-HH84,                   INDEX(HG$2:HG$100,HI84)                  ) )</f>
        <v/>
      </c>
      <c r="HM84" s="0" t="n">
        <f aca="false">IFERROR(FIND("f_",LOWER(HL84)),-1)</f>
        <v>-1</v>
      </c>
      <c r="HN84" s="0" t="n">
        <f aca="false">IF(HM84=-1,-1, VALUE(MID(HL84,HM84+2, IFERROR(FIND(" ",HL84,HM84),999)-HM84-2)))</f>
        <v>-1</v>
      </c>
      <c r="HO84" s="0" t="n">
        <f aca="false">IFERROR(FIND("r_",LOWER(HL84)),-1)</f>
        <v>-1</v>
      </c>
      <c r="HP84" s="0" t="n">
        <f aca="false">IF(HO84=-1,-1, ROW(HO84)-1+VALUE(MID(HL84,HO84+2, IFERROR(FIND(" ",HL84,HO84),999)-HO84-2)))</f>
        <v>-1</v>
      </c>
      <c r="HQ84" s="0" t="str">
        <f aca="false">IF(OR(HM84=-1,IFERROR(INDEX(HM$2:HM$100,HN84),999)&gt;=0,IFERROR(INDEX(HO$2:HO$100,HN84),999)&gt;=0),IF(OR(HO84=-1,IFERROR(INDEX(HM$2:HM$100,HP84),999)&gt;=0,IFERROR(INDEX(HO$2:HO$100,HP84),999)&gt;=0),HL84,              REPLACE(HL84,HO84,IFERROR(FIND(" ",HL84,HO84),999)-HO84,                   INDEX(HL$2:HL$100,HP84)                  )), REPLACE(HL84,HM84,IFERROR(FIND(" ",HL84,HM84),999)-HM84,                   INDEX(HL$2:HL$100,HN84)                  ) )</f>
        <v/>
      </c>
      <c r="HR84" s="0" t="n">
        <f aca="false">IFERROR(FIND("f_",LOWER(HQ84)),-1)</f>
        <v>-1</v>
      </c>
      <c r="HS84" s="0" t="n">
        <f aca="false">IF(HR84=-1,-1, VALUE(MID(HQ84,HR84+2, IFERROR(FIND(" ",HQ84,HR84),999)-HR84-2)))</f>
        <v>-1</v>
      </c>
      <c r="HT84" s="0" t="n">
        <f aca="false">IFERROR(FIND("r_",LOWER(HQ84)),-1)</f>
        <v>-1</v>
      </c>
      <c r="HU84" s="0" t="n">
        <f aca="false">IF(HT84=-1,-1, ROW(HT84)-1+VALUE(MID(HQ84,HT84+2, IFERROR(FIND(" ",HQ84,HT84),999)-HT84-2)))</f>
        <v>-1</v>
      </c>
      <c r="HV84" s="0" t="str">
        <f aca="false">IF(OR(HR84=-1,IFERROR(INDEX(HR$2:HR$100,HS84),999)&gt;=0,IFERROR(INDEX(HT$2:HT$100,HS84),999)&gt;=0),IF(OR(HT84=-1,IFERROR(INDEX(HR$2:HR$100,HU84),999)&gt;=0,IFERROR(INDEX(HT$2:HT$100,HU84),999)&gt;=0),HQ84,              REPLACE(HQ84,HT84,IFERROR(FIND(" ",HQ84,HT84),999)-HT84,                   INDEX(HQ$2:HQ$100,HU84)                  )), REPLACE(HQ84,HR84,IFERROR(FIND(" ",HQ84,HR84),999)-HR84,                   INDEX(HQ$2:HQ$100,HS84)                  ) )</f>
        <v/>
      </c>
      <c r="HW84" s="0" t="n">
        <f aca="false">IFERROR(FIND("f_",LOWER(HV84)),-1)</f>
        <v>-1</v>
      </c>
      <c r="HX84" s="0" t="n">
        <f aca="false">IF(HW84=-1,-1, VALUE(MID(HV84,HW84+2, IFERROR(FIND(" ",HV84,HW84),999)-HW84-2)))</f>
        <v>-1</v>
      </c>
      <c r="HY84" s="0" t="n">
        <f aca="false">IFERROR(FIND("r_",LOWER(HV84)),-1)</f>
        <v>-1</v>
      </c>
      <c r="HZ84" s="0" t="n">
        <f aca="false">IF(HY84=-1,-1, ROW(HY84)-1+VALUE(MID(HV84,HY84+2, IFERROR(FIND(" ",HV84,HY84),999)-HY84-2)))</f>
        <v>-1</v>
      </c>
      <c r="IA84" s="0" t="str">
        <f aca="false">IF(OR(HW84=-1,IFERROR(INDEX(HW$2:HW$100,HX84),999)&gt;=0,IFERROR(INDEX(HY$2:HY$100,HX84),999)&gt;=0),IF(OR(HY84=-1,IFERROR(INDEX(HW$2:HW$100,HZ84),999)&gt;=0,IFERROR(INDEX(HY$2:HY$100,HZ84),999)&gt;=0),HV84,              REPLACE(HV84,HY84,IFERROR(FIND(" ",HV84,HY84),999)-HY84,                   INDEX(HV$2:HV$100,HZ84)                  )), REPLACE(HV84,HW84,IFERROR(FIND(" ",HV84,HW84),999)-HW84,                   INDEX(HV$2:HV$100,HX84)                  ) )</f>
        <v/>
      </c>
      <c r="IB84" s="0" t="n">
        <f aca="false">IFERROR(FIND("f_",LOWER(IA84)),-1)</f>
        <v>-1</v>
      </c>
      <c r="IC84" s="0" t="n">
        <f aca="false">IF(IB84=-1,-1, VALUE(MID(IA84,IB84+2, IFERROR(FIND(" ",IA84,IB84),999)-IB84-2)))</f>
        <v>-1</v>
      </c>
      <c r="ID84" s="0" t="n">
        <f aca="false">IFERROR(FIND("r_",LOWER(IA84)),-1)</f>
        <v>-1</v>
      </c>
      <c r="IE84" s="0" t="n">
        <f aca="false">IF(ID84=-1,-1, ROW(ID84)-1+VALUE(MID(IA84,ID84+2, IFERROR(FIND(" ",IA84,ID84),999)-ID84-2)))</f>
        <v>-1</v>
      </c>
      <c r="IF84" s="0" t="str">
        <f aca="false">IF(OR(IB84=-1,IFERROR(INDEX(IB$2:IB$100,IC84),999)&gt;=0,IFERROR(INDEX(ID$2:ID$100,IC84),999)&gt;=0),IF(OR(ID84=-1,IFERROR(INDEX(IB$2:IB$100,IE84),999)&gt;=0,IFERROR(INDEX(ID$2:ID$100,IE84),999)&gt;=0),IA84,              REPLACE(IA84,ID84,IFERROR(FIND(" ",IA84,ID84),999)-ID84,                   INDEX(IA$2:IA$100,IE84)                  )), REPLACE(IA84,IB84,IFERROR(FIND(" ",IA84,IB84),999)-IB84,                   INDEX(IA$2:IA$100,IC84)                  ) )</f>
        <v/>
      </c>
      <c r="IG84" s="0" t="n">
        <f aca="false">IFERROR(FIND("f_",LOWER(IF84)),-1)</f>
        <v>-1</v>
      </c>
      <c r="IH84" s="0" t="n">
        <f aca="false">IF(IG84=-1,-1, VALUE(MID(IF84,IG84+2, IFERROR(FIND(" ",IF84,IG84),999)-IG84-2)))</f>
        <v>-1</v>
      </c>
      <c r="II84" s="0" t="n">
        <f aca="false">IFERROR(FIND("r_",LOWER(IF84)),-1)</f>
        <v>-1</v>
      </c>
      <c r="IJ84" s="0" t="n">
        <f aca="false">IF(II84=-1,-1, ROW(II84)-1+VALUE(MID(IF84,II84+2, IFERROR(FIND(" ",IF84,II84),999)-II84-2)))</f>
        <v>-1</v>
      </c>
      <c r="IK84" s="0" t="str">
        <f aca="false">IF(OR(IG84=-1,IFERROR(INDEX(IG$2:IG$100,IH84),999)&gt;=0,IFERROR(INDEX(II$2:II$100,IH84),999)&gt;=0),IF(OR(II84=-1,IFERROR(INDEX(IG$2:IG$100,IJ84),999)&gt;=0,IFERROR(INDEX(II$2:II$100,IJ84),999)&gt;=0),IF84,              REPLACE(IF84,II84,IFERROR(FIND(" ",IF84,II84),999)-II84,                   INDEX(IF$2:IF$100,IJ84)                  )), REPLACE(IF84,IG84,IFERROR(FIND(" ",IF84,IG84),999)-IG84,                   INDEX(IF$2:IF$100,IH84)                  ) )</f>
        <v/>
      </c>
      <c r="IL84" s="0" t="n">
        <f aca="false">IFERROR(FIND("f_",LOWER(IK84)),-1)</f>
        <v>-1</v>
      </c>
      <c r="IM84" s="0" t="n">
        <f aca="false">IF(IL84=-1,-1, VALUE(MID(IK84,IL84+2, IFERROR(FIND(" ",IK84,IL84),999)-IL84-2)))</f>
        <v>-1</v>
      </c>
      <c r="IN84" s="0" t="n">
        <f aca="false">IFERROR(FIND("r_",LOWER(IK84)),-1)</f>
        <v>-1</v>
      </c>
      <c r="IO84" s="0" t="n">
        <f aca="false">IF(IN84=-1,-1, ROW(IN84)-1+VALUE(MID(IK84,IN84+2, IFERROR(FIND(" ",IK84,IN84),999)-IN84-2)))</f>
        <v>-1</v>
      </c>
      <c r="IP84" s="0" t="str">
        <f aca="false">IF(OR(IL84=-1,IFERROR(INDEX(IL$2:IL$100,IM84),999)&gt;=0,IFERROR(INDEX(IN$2:IN$100,IM84),999)&gt;=0),IF(OR(IN84=-1,IFERROR(INDEX(IL$2:IL$100,IO84),999)&gt;=0,IFERROR(INDEX(IN$2:IN$100,IO84),999)&gt;=0),IK84,              REPLACE(IK84,IN84,IFERROR(FIND(" ",IK84,IN84),999)-IN84,                   INDEX(IK$2:IK$100,IO84)                  )), REPLACE(IK84,IL84,IFERROR(FIND(" ",IK84,IL84),999)-IL84,                   INDEX(IK$2:IK$100,IM84)                  ) )</f>
        <v/>
      </c>
      <c r="IQ84" s="0" t="n">
        <f aca="false">IFERROR(FIND("f_",LOWER(IP84)),-1)</f>
        <v>-1</v>
      </c>
      <c r="IR84" s="0" t="n">
        <f aca="false">IF(IQ84=-1,-1, VALUE(MID(IP84,IQ84+2, IFERROR(FIND(" ",IP84,IQ84),999)-IQ84-2)))</f>
        <v>-1</v>
      </c>
      <c r="IS84" s="0" t="n">
        <f aca="false">IFERROR(FIND("r_",LOWER(IP84)),-1)</f>
        <v>-1</v>
      </c>
      <c r="IT84" s="0" t="n">
        <f aca="false">IF(IS84=-1,-1, ROW(IS84)-1+VALUE(MID(IP84,IS84+2, IFERROR(FIND(" ",IP84,IS84),999)-IS84-2)))</f>
        <v>-1</v>
      </c>
      <c r="IU84" s="0" t="str">
        <f aca="false">IF(OR(IQ84=-1,IFERROR(INDEX(IQ$2:IQ$100,IR84),999)&gt;=0,IFERROR(INDEX(IS$2:IS$100,IR84),999)&gt;=0),IF(OR(IS84=-1,IFERROR(INDEX(IQ$2:IQ$100,IT84),999)&gt;=0,IFERROR(INDEX(IS$2:IS$100,IT84),999)&gt;=0),IP84,              REPLACE(IP84,IS84,IFERROR(FIND(" ",IP84,IS84),999)-IS84,                   INDEX(IP$2:IP$100,IT84)                  )), REPLACE(IP84,IQ84,IFERROR(FIND(" ",IP84,IQ84),999)-IQ84,                   INDEX(IP$2:IP$100,IR84)                  ) )</f>
        <v/>
      </c>
      <c r="IV84" s="0" t="n">
        <f aca="false">IFERROR(FIND("f_",LOWER(IU84)),-1)</f>
        <v>-1</v>
      </c>
      <c r="IW84" s="0" t="n">
        <f aca="false">IF(IV84=-1,-1, VALUE(MID(IU84,IV84+2, IFERROR(FIND(" ",IU84,IV84),999)-IV84-2)))</f>
        <v>-1</v>
      </c>
      <c r="IX84" s="0" t="n">
        <f aca="false">IFERROR(FIND("r_",LOWER(IU84)),-1)</f>
        <v>-1</v>
      </c>
      <c r="IY84" s="0" t="n">
        <f aca="false">IF(IX84=-1,-1, ROW(IX84)-1+VALUE(MID(IU84,IX84+2, IFERROR(FIND(" ",IU84,IX84),999)-IX84-2)))</f>
        <v>-1</v>
      </c>
      <c r="IZ84" s="0" t="str">
        <f aca="false">IF(OR(IV84=-1,IFERROR(INDEX(IV$2:IV$100,IW84),999)&gt;=0,IFERROR(INDEX(IX$2:IX$100,IW84),999)&gt;=0),IF(OR(IX84=-1,IFERROR(INDEX(IV$2:IV$100,IY84),999)&gt;=0,IFERROR(INDEX(IX$2:IX$100,IY84),999)&gt;=0),IU84,              REPLACE(IU84,IX84,IFERROR(FIND(" ",IU84,IX84),999)-IX84,                   INDEX(IU$2:IU$100,IY84)                  )), REPLACE(IU84,IV84,IFERROR(FIND(" ",IU84,IV84),999)-IV84,                   INDEX(IU$2:IU$100,IW84)                  ) )</f>
        <v/>
      </c>
      <c r="JA84" s="0" t="n">
        <f aca="false">IFERROR(FIND("f_",LOWER(IZ84)),-1)</f>
        <v>-1</v>
      </c>
      <c r="JB84" s="0" t="n">
        <f aca="false">IF(JA84=-1,-1, VALUE(MID(IZ84,JA84+2, IFERROR(FIND(" ",IZ84,JA84),999)-JA84-2)))</f>
        <v>-1</v>
      </c>
      <c r="JC84" s="0" t="n">
        <f aca="false">IFERROR(FIND("r_",LOWER(IZ84)),-1)</f>
        <v>-1</v>
      </c>
      <c r="JD84" s="0" t="n">
        <f aca="false">IF(JC84=-1,-1, ROW(JC84)-1+VALUE(MID(IZ84,JC84+2, IFERROR(FIND(" ",IZ84,JC84),999)-JC84-2)))</f>
        <v>-1</v>
      </c>
      <c r="JE84" s="0" t="str">
        <f aca="false">IF(OR(JA84=-1,IFERROR(INDEX(JA$2:JA$100,JB84),999)&gt;=0,IFERROR(INDEX(JC$2:JC$100,JB84),999)&gt;=0),IF(OR(JC84=-1,IFERROR(INDEX(JA$2:JA$100,JD84),999)&gt;=0,IFERROR(INDEX(JC$2:JC$100,JD84),999)&gt;=0),IZ84,              REPLACE(IZ84,JC84,IFERROR(FIND(" ",IZ84,JC84),999)-JC84,                   INDEX(IZ$2:IZ$100,JD84)                  )), REPLACE(IZ84,JA84,IFERROR(FIND(" ",IZ84,JA84),999)-JA84,                   INDEX(IZ$2:IZ$100,JB84)                  ) )</f>
        <v/>
      </c>
      <c r="JF84" s="0" t="n">
        <f aca="false">IFERROR(FIND("f_",LOWER(JE84)),-1)</f>
        <v>-1</v>
      </c>
      <c r="JG84" s="0" t="n">
        <f aca="false">IF(JF84=-1,-1, VALUE(MID(JE84,JF84+2, IFERROR(FIND(" ",JE84,JF84),999)-JF84-2)))</f>
        <v>-1</v>
      </c>
      <c r="JH84" s="0" t="n">
        <f aca="false">IFERROR(FIND("r_",LOWER(JE84)),-1)</f>
        <v>-1</v>
      </c>
      <c r="JI84" s="0" t="n">
        <f aca="false">IF(JH84=-1,-1, ROW(JH84)-1+VALUE(MID(JE84,JH84+2, IFERROR(FIND(" ",JE84,JH84),999)-JH84-2)))</f>
        <v>-1</v>
      </c>
      <c r="JJ84" s="0" t="str">
        <f aca="false">IF(OR(JF84=-1,IFERROR(INDEX(JF$2:JF$100,JG84),999)&gt;=0,IFERROR(INDEX(JH$2:JH$100,JG84),999)&gt;=0),IF(OR(JH84=-1,IFERROR(INDEX(JF$2:JF$100,JI84),999)&gt;=0,IFERROR(INDEX(JH$2:JH$100,JI84),999)&gt;=0),JE84,              REPLACE(JE84,JH84,IFERROR(FIND(" ",JE84,JH84),999)-JH84,                   INDEX(JE$2:JE$100,JI84)                  )), REPLACE(JE84,JF84,IFERROR(FIND(" ",JE84,JF84),999)-JF84,                   INDEX(JE$2:JE$100,JG84)                  ) )</f>
        <v/>
      </c>
      <c r="JK84" s="0" t="n">
        <f aca="false">IFERROR(FIND("f_",LOWER(JJ84)),-1)</f>
        <v>-1</v>
      </c>
      <c r="JL84" s="0" t="n">
        <f aca="false">IF(JK84=-1,-1, VALUE(MID(JJ84,JK84+2, IFERROR(FIND(" ",JJ84,JK84),999)-JK84-2)))</f>
        <v>-1</v>
      </c>
      <c r="JM84" s="0" t="n">
        <f aca="false">IFERROR(FIND("r_",LOWER(JJ84)),-1)</f>
        <v>-1</v>
      </c>
      <c r="JN84" s="0" t="n">
        <f aca="false">IF(JM84=-1,-1, ROW(JM84)-1+VALUE(MID(JJ84,JM84+2, IFERROR(FIND(" ",JJ84,JM84),999)-JM84-2)))</f>
        <v>-1</v>
      </c>
      <c r="JO84" s="0" t="str">
        <f aca="false">IF(OR(JK84=-1,IFERROR(INDEX(JK$2:JK$100,JL84),999)&gt;=0,IFERROR(INDEX(JM$2:JM$100,JL84),999)&gt;=0),IF(OR(JM84=-1,IFERROR(INDEX(JK$2:JK$100,JN84),999)&gt;=0,IFERROR(INDEX(JM$2:JM$100,JN84),999)&gt;=0),JJ84,              REPLACE(JJ84,JM84,IFERROR(FIND(" ",JJ84,JM84),999)-JM84,                   INDEX(JJ$2:JJ$100,JN84)                  )), REPLACE(JJ84,JK84,IFERROR(FIND(" ",JJ84,JK84),999)-JK84,                   INDEX(JJ$2:JJ$100,JL84)                  ) )</f>
        <v/>
      </c>
      <c r="JP84" s="0" t="n">
        <f aca="false">IFERROR(FIND("f_",LOWER(JO84)),-1)</f>
        <v>-1</v>
      </c>
      <c r="JQ84" s="0" t="n">
        <f aca="false">IF(JP84=-1,-1, VALUE(MID(JO84,JP84+2, IFERROR(FIND(" ",JO84,JP84),999)-JP84-2)))</f>
        <v>-1</v>
      </c>
      <c r="JR84" s="0" t="n">
        <f aca="false">IFERROR(FIND("r_",LOWER(JO84)),-1)</f>
        <v>-1</v>
      </c>
      <c r="JS84" s="0" t="n">
        <f aca="false">IF(JR84=-1,-1, ROW(JR84)-1+VALUE(MID(JO84,JR84+2, IFERROR(FIND(" ",JO84,JR84),999)-JR84-2)))</f>
        <v>-1</v>
      </c>
      <c r="JT84" s="0" t="str">
        <f aca="false">IF(OR(JP84=-1,IFERROR(INDEX(JP$2:JP$100,JQ84),999)&gt;=0,IFERROR(INDEX(JR$2:JR$100,JQ84),999)&gt;=0),IF(OR(JR84=-1,IFERROR(INDEX(JP$2:JP$100,JS84),999)&gt;=0,IFERROR(INDEX(JR$2:JR$100,JS84),999)&gt;=0),JO84,              REPLACE(JO84,JR84,IFERROR(FIND(" ",JO84,JR84),999)-JR84,                   INDEX(JO$2:JO$100,JS84)                  )), REPLACE(JO84,JP84,IFERROR(FIND(" ",JO84,JP84),999)-JP84,                   INDEX(JO$2:JO$100,JQ84)                  ) )</f>
        <v/>
      </c>
      <c r="JU84" s="0" t="n">
        <f aca="false">IFERROR(FIND("f_",LOWER(JT84)),-1)</f>
        <v>-1</v>
      </c>
      <c r="JV84" s="0" t="n">
        <f aca="false">IF(JU84=-1,-1, VALUE(MID(JT84,JU84+2, IFERROR(FIND(" ",JT84,JU84),999)-JU84-2)))</f>
        <v>-1</v>
      </c>
      <c r="JW84" s="0" t="n">
        <f aca="false">IFERROR(FIND("r_",LOWER(JT84)),-1)</f>
        <v>-1</v>
      </c>
      <c r="JX84" s="0" t="n">
        <f aca="false">IF(JW84=-1,-1, ROW(JW84)-1+VALUE(MID(JT84,JW84+2, IFERROR(FIND(" ",JT84,JW84),999)-JW84-2)))</f>
        <v>-1</v>
      </c>
      <c r="JY84" s="0" t="str">
        <f aca="false">IF(OR(JU84=-1,IFERROR(INDEX(JU$2:JU$100,JV84),999)&gt;=0,IFERROR(INDEX(JW$2:JW$100,JV84),999)&gt;=0),IF(OR(JW84=-1,IFERROR(INDEX(JU$2:JU$100,JX84),999)&gt;=0,IFERROR(INDEX(JW$2:JW$100,JX84),999)&gt;=0),JT84,              REPLACE(JT84,JW84,IFERROR(FIND(" ",JT84,JW84),999)-JW84,                   INDEX(JT$2:JT$100,JX84)                  )), REPLACE(JT84,JU84,IFERROR(FIND(" ",JT84,JU84),999)-JU84,                   INDEX(JT$2:JT$100,JV84)                  ) )</f>
        <v/>
      </c>
      <c r="JZ84" s="0" t="n">
        <f aca="false">IFERROR(FIND("f_",LOWER(JY84)),-1)</f>
        <v>-1</v>
      </c>
      <c r="KA84" s="0" t="n">
        <f aca="false">IF(JZ84=-1,-1, VALUE(MID(JY84,JZ84+2, IFERROR(FIND(" ",JY84,JZ84),999)-JZ84-2)))</f>
        <v>-1</v>
      </c>
      <c r="KB84" s="0" t="n">
        <f aca="false">IFERROR(FIND("r_",LOWER(JY84)),-1)</f>
        <v>-1</v>
      </c>
      <c r="KC84" s="0" t="n">
        <f aca="false">IF(KB84=-1,-1, ROW(KB84)-1+VALUE(MID(JY84,KB84+2, IFERROR(FIND(" ",JY84,KB84),999)-KB84-2)))</f>
        <v>-1</v>
      </c>
      <c r="KD84" s="0" t="str">
        <f aca="false">IF(OR(JZ84=-1,IFERROR(INDEX(JZ$2:JZ$100,KA84),999)&gt;=0,IFERROR(INDEX(KB$2:KB$100,KA84),999)&gt;=0),IF(OR(KB84=-1,IFERROR(INDEX(JZ$2:JZ$100,KC84),999)&gt;=0,IFERROR(INDEX(KB$2:KB$100,KC84),999)&gt;=0),JY84,              REPLACE(JY84,KB84,IFERROR(FIND(" ",JY84,KB84),999)-KB84,                   INDEX(JY$2:JY$100,KC84)                  )), REPLACE(JY84,JZ84,IFERROR(FIND(" ",JY84,JZ84),999)-JZ84,                   INDEX(JY$2:JY$100,KA84)                  ) )</f>
        <v/>
      </c>
      <c r="KE84" s="0" t="n">
        <f aca="false">IFERROR(FIND("f_",LOWER(KD84)),-1)</f>
        <v>-1</v>
      </c>
      <c r="KF84" s="0" t="n">
        <f aca="false">IF(KE84=-1,-1, VALUE(MID(KD84,KE84+2, IFERROR(FIND(" ",KD84,KE84),999)-KE84-2)))</f>
        <v>-1</v>
      </c>
      <c r="KG84" s="0" t="n">
        <f aca="false">IFERROR(FIND("r_",LOWER(KD84)),-1)</f>
        <v>-1</v>
      </c>
      <c r="KH84" s="0" t="n">
        <f aca="false">IF(KG84=-1,-1, ROW(KG84)-1+VALUE(MID(KD84,KG84+2, IFERROR(FIND(" ",KD84,KG84),999)-KG84-2)))</f>
        <v>-1</v>
      </c>
      <c r="KI84" s="0" t="str">
        <f aca="false">IF(OR(KE84=-1,IFERROR(INDEX(KE$2:KE$100,KF84),999)&gt;=0,IFERROR(INDEX(KG$2:KG$100,KF84),999)&gt;=0),IF(OR(KG84=-1,IFERROR(INDEX(KE$2:KE$100,KH84),999)&gt;=0,IFERROR(INDEX(KG$2:KG$100,KH84),999)&gt;=0),KD84,              REPLACE(KD84,KG84,IFERROR(FIND(" ",KD84,KG84),999)-KG84,                   INDEX(KD$2:KD$100,KH84)                  )), REPLACE(KD84,KE84,IFERROR(FIND(" ",KD84,KE84),999)-KE84,                   INDEX(KD$2:KD$100,KF84)                  ) )</f>
        <v/>
      </c>
    </row>
    <row r="85" customFormat="false" ht="13.8" hidden="false" customHeight="false" outlineLevel="0" collapsed="false">
      <c r="D85" s="1"/>
      <c r="L85" s="0" t="str">
        <f aca="false">KI85</f>
        <v/>
      </c>
      <c r="O85" s="0" t="e">
        <f aca="false">IF(D85="join", E85&amp;"["&amp;G85&amp;"] = "&amp;F85&amp;"["&amp;G85&amp;"]" &amp;IF(H85="",""," ∧ "&amp;E85&amp;"["&amp;H85&amp;"] = "&amp;F85&amp;"["&amp;H85&amp;"]") &amp;IF(I85="",""," ∧ "&amp;E85&amp;"["&amp;I85&amp;"] = "&amp;F85&amp;"["&amp;I85&amp;"]"), NA())</f>
        <v>#N/A</v>
      </c>
      <c r="P85" s="0" t="e">
        <f aca="false">IFERROR(O85,VLOOKUP($D85,Relrows!$A:$E,5,0))</f>
        <v>#N/A</v>
      </c>
      <c r="Q85" s="0" t="e">
        <f aca="false">SUBSTITUTE(SUBSTITUTE(SUBSTITUTE(P85,"parm1",E85),"parm2",F85),"parm3",G85)</f>
        <v>#N/A</v>
      </c>
      <c r="R85" s="0" t="str">
        <f aca="false">IFERROR(VLOOKUP(ROW($A84),$J$2:$Q$100,COLUMN(Q84)-COLUMN(J84)+1,0),"")</f>
        <v/>
      </c>
      <c r="T85" s="0" t="str">
        <f aca="false">R85</f>
        <v/>
      </c>
      <c r="U85" s="0" t="n">
        <f aca="false">IFERROR(FIND("f_",LOWER(T85)),-1)</f>
        <v>-1</v>
      </c>
      <c r="V85" s="0" t="n">
        <f aca="false">IF(U85=-1,-1, VALUE(MID(T85,U85+2, IFERROR(FIND(" ",T85,U85),999)-U85-2)))</f>
        <v>-1</v>
      </c>
      <c r="W85" s="0" t="n">
        <f aca="false">IFERROR(FIND("r_",LOWER(T85)),-1)</f>
        <v>-1</v>
      </c>
      <c r="X85" s="0" t="n">
        <f aca="false">IF(W85=-1,-1, ROW(W85)-1+VALUE(MID(T85,W85+2, IFERROR(FIND(" ",T85,W85),999)-W85-2)))</f>
        <v>-1</v>
      </c>
      <c r="Y85" s="0" t="str">
        <f aca="false">IF(OR(U85=-1,IFERROR(INDEX(U$2:U$100,V85),999)&gt;=0,IFERROR(INDEX(W$2:W$100,V85),999)&gt;=0),IF(OR(W85=-1,IFERROR(INDEX(U$2:U$100,X85),999)&gt;=0,IFERROR(INDEX(W$2:W$100,X85),999)&gt;=0),T85,              REPLACE(T85,W85,IFERROR(FIND(" ",T85,W85),999)-W85,                   INDEX(T$2:T$100,X85)                  )), REPLACE(T85,U85,IFERROR(FIND(" ",T85,U85),999)-U85,                   INDEX(T$2:T$100,V85)                  ) )</f>
        <v/>
      </c>
      <c r="Z85" s="0" t="n">
        <f aca="false">IFERROR(FIND("f_",LOWER(Y85)),-1)</f>
        <v>-1</v>
      </c>
      <c r="AA85" s="0" t="n">
        <f aca="false">IF(Z85=-1,-1, VALUE(MID(Y85,Z85+2, IFERROR(FIND(" ",Y85,Z85),999)-Z85-2)))</f>
        <v>-1</v>
      </c>
      <c r="AB85" s="0" t="n">
        <f aca="false">IFERROR(FIND("r_",LOWER(Y85)),-1)</f>
        <v>-1</v>
      </c>
      <c r="AC85" s="0" t="n">
        <f aca="false">IF(AB85=-1,-1, ROW(AB85)-1+VALUE(MID(Y85,AB85+2, IFERROR(FIND(" ",Y85,AB85),999)-AB85-2)))</f>
        <v>-1</v>
      </c>
      <c r="AD85" s="0" t="str">
        <f aca="false">IF(OR(Z85=-1,IFERROR(INDEX(Z$2:Z$100,AA85),999)&gt;=0,IFERROR(INDEX(AB$2:AB$100,AA85),999)&gt;=0),IF(OR(AB85=-1,IFERROR(INDEX(Z$2:Z$100,AC85),999)&gt;=0,IFERROR(INDEX(AB$2:AB$100,AC85),999)&gt;=0),Y85,              REPLACE(Y85,AB85,IFERROR(FIND(" ",Y85,AB85),999)-AB85,                   INDEX(Y$2:Y$100,AC85)                  )), REPLACE(Y85,Z85,IFERROR(FIND(" ",Y85,Z85),999)-Z85,                   INDEX(Y$2:Y$100,AA85)                  ) )</f>
        <v/>
      </c>
      <c r="AE85" s="0" t="n">
        <f aca="false">IFERROR(FIND("f_",LOWER(AD85)),-1)</f>
        <v>-1</v>
      </c>
      <c r="AF85" s="0" t="n">
        <f aca="false">IF(AE85=-1,-1, VALUE(MID(AD85,AE85+2, IFERROR(FIND(" ",AD85,AE85),999)-AE85-2)))</f>
        <v>-1</v>
      </c>
      <c r="AG85" s="0" t="n">
        <f aca="false">IFERROR(FIND("r_",LOWER(AD85)),-1)</f>
        <v>-1</v>
      </c>
      <c r="AH85" s="0" t="n">
        <f aca="false">IF(AG85=-1,-1, ROW(AG85)-1+VALUE(MID(AD85,AG85+2, IFERROR(FIND(" ",AD85,AG85),999)-AG85-2)))</f>
        <v>-1</v>
      </c>
      <c r="AI85" s="0" t="str">
        <f aca="false">IF(OR(AE85=-1,IFERROR(INDEX(AE$2:AE$100,AF85),999)&gt;=0,IFERROR(INDEX(AG$2:AG$100,AF85),999)&gt;=0),IF(OR(AG85=-1,IFERROR(INDEX(AE$2:AE$100,AH85),999)&gt;=0,IFERROR(INDEX(AG$2:AG$100,AH85),999)&gt;=0),AD85,              REPLACE(AD85,AG85,IFERROR(FIND(" ",AD85,AG85),999)-AG85,                   INDEX(AD$2:AD$100,AH85)                  )), REPLACE(AD85,AE85,IFERROR(FIND(" ",AD85,AE85),999)-AE85,                   INDEX(AD$2:AD$100,AF85)                  ) )</f>
        <v/>
      </c>
      <c r="AJ85" s="0" t="n">
        <f aca="false">IFERROR(FIND("f_",LOWER(AI85)),-1)</f>
        <v>-1</v>
      </c>
      <c r="AK85" s="0" t="n">
        <f aca="false">IF(AJ85=-1,-1, VALUE(MID(AI85,AJ85+2, IFERROR(FIND(" ",AI85,AJ85),999)-AJ85-2)))</f>
        <v>-1</v>
      </c>
      <c r="AL85" s="0" t="n">
        <f aca="false">IFERROR(FIND("r_",LOWER(AI85)),-1)</f>
        <v>-1</v>
      </c>
      <c r="AM85" s="0" t="n">
        <f aca="false">IF(AL85=-1,-1, ROW(AL85)-1+VALUE(MID(AI85,AL85+2, IFERROR(FIND(" ",AI85,AL85),999)-AL85-2)))</f>
        <v>-1</v>
      </c>
      <c r="AN85" s="0" t="str">
        <f aca="false">IF(OR(AJ85=-1,IFERROR(INDEX(AJ$2:AJ$100,AK85),999)&gt;=0,IFERROR(INDEX(AL$2:AL$100,AK85),999)&gt;=0),IF(OR(AL85=-1,IFERROR(INDEX(AJ$2:AJ$100,AM85),999)&gt;=0,IFERROR(INDEX(AL$2:AL$100,AM85),999)&gt;=0),AI85,              REPLACE(AI85,AL85,IFERROR(FIND(" ",AI85,AL85),999)-AL85,                   INDEX(AI$2:AI$100,AM85)                  )), REPLACE(AI85,AJ85,IFERROR(FIND(" ",AI85,AJ85),999)-AJ85,                   INDEX(AI$2:AI$100,AK85)                  ) )</f>
        <v/>
      </c>
      <c r="AO85" s="0" t="n">
        <f aca="false">IFERROR(FIND("f_",LOWER(AN85)),-1)</f>
        <v>-1</v>
      </c>
      <c r="AP85" s="0" t="n">
        <f aca="false">IF(AO85=-1,-1, VALUE(MID(AN85,AO85+2, IFERROR(FIND(" ",AN85,AO85),999)-AO85-2)))</f>
        <v>-1</v>
      </c>
      <c r="AQ85" s="0" t="n">
        <f aca="false">IFERROR(FIND("r_",LOWER(AN85)),-1)</f>
        <v>-1</v>
      </c>
      <c r="AR85" s="0" t="n">
        <f aca="false">IF(AQ85=-1,-1, ROW(AQ85)-1+VALUE(MID(AN85,AQ85+2, IFERROR(FIND(" ",AN85,AQ85),999)-AQ85-2)))</f>
        <v>-1</v>
      </c>
      <c r="AS85" s="0" t="str">
        <f aca="false">IF(OR(AO85=-1,IFERROR(INDEX(AO$2:AO$100,AP85),999)&gt;=0,IFERROR(INDEX(AQ$2:AQ$100,AP85),999)&gt;=0),IF(OR(AQ85=-1,IFERROR(INDEX(AO$2:AO$100,AR85),999)&gt;=0,IFERROR(INDEX(AQ$2:AQ$100,AR85),999)&gt;=0),AN85,              REPLACE(AN85,AQ85,IFERROR(FIND(" ",AN85,AQ85),999)-AQ85,                   INDEX(AN$2:AN$100,AR85)                  )), REPLACE(AN85,AO85,IFERROR(FIND(" ",AN85,AO85),999)-AO85,                   INDEX(AN$2:AN$100,AP85)                  ) )</f>
        <v/>
      </c>
      <c r="AT85" s="0" t="n">
        <f aca="false">IFERROR(FIND("f_",LOWER(AS85)),-1)</f>
        <v>-1</v>
      </c>
      <c r="AU85" s="0" t="n">
        <f aca="false">IF(AT85=-1,-1, VALUE(MID(AS85,AT85+2, IFERROR(FIND(" ",AS85,AT85),999)-AT85-2)))</f>
        <v>-1</v>
      </c>
      <c r="AV85" s="0" t="n">
        <f aca="false">IFERROR(FIND("r_",LOWER(AS85)),-1)</f>
        <v>-1</v>
      </c>
      <c r="AW85" s="0" t="n">
        <f aca="false">IF(AV85=-1,-1, ROW(AV85)-1+VALUE(MID(AS85,AV85+2, IFERROR(FIND(" ",AS85,AV85),999)-AV85-2)))</f>
        <v>-1</v>
      </c>
      <c r="AX85" s="0" t="str">
        <f aca="false">IF(OR(AT85=-1,IFERROR(INDEX(AT$2:AT$100,AU85),999)&gt;=0,IFERROR(INDEX(AV$2:AV$100,AU85),999)&gt;=0),IF(OR(AV85=-1,IFERROR(INDEX(AT$2:AT$100,AW85),999)&gt;=0,IFERROR(INDEX(AV$2:AV$100,AW85),999)&gt;=0),AS85,              REPLACE(AS85,AV85,IFERROR(FIND(" ",AS85,AV85),999)-AV85,                   INDEX(AS$2:AS$100,AW85)                  )), REPLACE(AS85,AT85,IFERROR(FIND(" ",AS85,AT85),999)-AT85,                   INDEX(AS$2:AS$100,AU85)                  ) )</f>
        <v/>
      </c>
      <c r="AY85" s="0" t="n">
        <f aca="false">IFERROR(FIND("f_",LOWER(AX85)),-1)</f>
        <v>-1</v>
      </c>
      <c r="AZ85" s="0" t="n">
        <f aca="false">IF(AY85=-1,-1, VALUE(MID(AX85,AY85+2, IFERROR(FIND(" ",AX85,AY85),999)-AY85-2)))</f>
        <v>-1</v>
      </c>
      <c r="BA85" s="0" t="n">
        <f aca="false">IFERROR(FIND("r_",LOWER(AX85)),-1)</f>
        <v>-1</v>
      </c>
      <c r="BB85" s="0" t="n">
        <f aca="false">IF(BA85=-1,-1, ROW(BA85)-1+VALUE(MID(AX85,BA85+2, IFERROR(FIND(" ",AX85,BA85),999)-BA85-2)))</f>
        <v>-1</v>
      </c>
      <c r="BC85" s="0" t="str">
        <f aca="false">IF(OR(AY85=-1,IFERROR(INDEX(AY$2:AY$100,AZ85),999)&gt;=0,IFERROR(INDEX(BA$2:BA$100,AZ85),999)&gt;=0),IF(OR(BA85=-1,IFERROR(INDEX(AY$2:AY$100,BB85),999)&gt;=0,IFERROR(INDEX(BA$2:BA$100,BB85),999)&gt;=0),AX85,              REPLACE(AX85,BA85,IFERROR(FIND(" ",AX85,BA85),999)-BA85,                   INDEX(AX$2:AX$100,BB85)                  )), REPLACE(AX85,AY85,IFERROR(FIND(" ",AX85,AY85),999)-AY85,                   INDEX(AX$2:AX$100,AZ85)                  ) )</f>
        <v/>
      </c>
      <c r="BD85" s="0" t="n">
        <f aca="false">IFERROR(FIND("f_",LOWER(BC85)),-1)</f>
        <v>-1</v>
      </c>
      <c r="BE85" s="0" t="n">
        <f aca="false">IF(BD85=-1,-1, VALUE(MID(BC85,BD85+2, IFERROR(FIND(" ",BC85,BD85),999)-BD85-2)))</f>
        <v>-1</v>
      </c>
      <c r="BF85" s="0" t="n">
        <f aca="false">IFERROR(FIND("r_",LOWER(BC85)),-1)</f>
        <v>-1</v>
      </c>
      <c r="BG85" s="0" t="n">
        <f aca="false">IF(BF85=-1,-1, ROW(BF85)-1+VALUE(MID(BC85,BF85+2, IFERROR(FIND(" ",BC85,BF85),999)-BF85-2)))</f>
        <v>-1</v>
      </c>
      <c r="BH85" s="0" t="str">
        <f aca="false">IF(OR(BD85=-1,IFERROR(INDEX(BD$2:BD$100,BE85),999)&gt;=0,IFERROR(INDEX(BF$2:BF$100,BE85),999)&gt;=0),IF(OR(BF85=-1,IFERROR(INDEX(BD$2:BD$100,BG85),999)&gt;=0,IFERROR(INDEX(BF$2:BF$100,BG85),999)&gt;=0),BC85,              REPLACE(BC85,BF85,IFERROR(FIND(" ",BC85,BF85),999)-BF85,                   INDEX(BC$2:BC$100,BG85)                  )), REPLACE(BC85,BD85,IFERROR(FIND(" ",BC85,BD85),999)-BD85,                   INDEX(BC$2:BC$100,BE85)                  ) )</f>
        <v/>
      </c>
      <c r="BI85" s="0" t="n">
        <f aca="false">IFERROR(FIND("f_",LOWER(BH85)),-1)</f>
        <v>-1</v>
      </c>
      <c r="BJ85" s="0" t="n">
        <f aca="false">IF(BI85=-1,-1, VALUE(MID(BH85,BI85+2, IFERROR(FIND(" ",BH85,BI85),999)-BI85-2)))</f>
        <v>-1</v>
      </c>
      <c r="BK85" s="0" t="n">
        <f aca="false">IFERROR(FIND("r_",LOWER(BH85)),-1)</f>
        <v>-1</v>
      </c>
      <c r="BL85" s="0" t="n">
        <f aca="false">IF(BK85=-1,-1, ROW(BK85)-1+VALUE(MID(BH85,BK85+2, IFERROR(FIND(" ",BH85,BK85),999)-BK85-2)))</f>
        <v>-1</v>
      </c>
      <c r="BM85" s="0" t="str">
        <f aca="false">IF(OR(BI85=-1,IFERROR(INDEX(BI$2:BI$100,BJ85),999)&gt;=0,IFERROR(INDEX(BK$2:BK$100,BJ85),999)&gt;=0),IF(OR(BK85=-1,IFERROR(INDEX(BI$2:BI$100,BL85),999)&gt;=0,IFERROR(INDEX(BK$2:BK$100,BL85),999)&gt;=0),BH85,              REPLACE(BH85,BK85,IFERROR(FIND(" ",BH85,BK85),999)-BK85,                   INDEX(BH$2:BH$100,BL85)                  )), REPLACE(BH85,BI85,IFERROR(FIND(" ",BH85,BI85),999)-BI85,                   INDEX(BH$2:BH$100,BJ85)                  ) )</f>
        <v/>
      </c>
      <c r="BN85" s="0" t="n">
        <f aca="false">IFERROR(FIND("f_",LOWER(BM85)),-1)</f>
        <v>-1</v>
      </c>
      <c r="BO85" s="0" t="n">
        <f aca="false">IF(BN85=-1,-1, VALUE(MID(BM85,BN85+2, IFERROR(FIND(" ",BM85,BN85),999)-BN85-2)))</f>
        <v>-1</v>
      </c>
      <c r="BP85" s="0" t="n">
        <f aca="false">IFERROR(FIND("r_",LOWER(BM85)),-1)</f>
        <v>-1</v>
      </c>
      <c r="BQ85" s="0" t="n">
        <f aca="false">IF(BP85=-1,-1, ROW(BP85)-1+VALUE(MID(BM85,BP85+2, IFERROR(FIND(" ",BM85,BP85),999)-BP85-2)))</f>
        <v>-1</v>
      </c>
      <c r="BR85" s="0" t="str">
        <f aca="false">IF(OR(BN85=-1,IFERROR(INDEX(BN$2:BN$100,BO85),999)&gt;=0,IFERROR(INDEX(BP$2:BP$100,BO85),999)&gt;=0),IF(OR(BP85=-1,IFERROR(INDEX(BN$2:BN$100,BQ85),999)&gt;=0,IFERROR(INDEX(BP$2:BP$100,BQ85),999)&gt;=0),BM85,              REPLACE(BM85,BP85,IFERROR(FIND(" ",BM85,BP85),999)-BP85,                   INDEX(BM$2:BM$100,BQ85)                  )), REPLACE(BM85,BN85,IFERROR(FIND(" ",BM85,BN85),999)-BN85,                   INDEX(BM$2:BM$100,BO85)                  ) )</f>
        <v/>
      </c>
      <c r="BS85" s="0" t="n">
        <f aca="false">IFERROR(FIND("f_",LOWER(BR85)),-1)</f>
        <v>-1</v>
      </c>
      <c r="BT85" s="0" t="n">
        <f aca="false">IF(BS85=-1,-1, VALUE(MID(BR85,BS85+2, IFERROR(FIND(" ",BR85,BS85),999)-BS85-2)))</f>
        <v>-1</v>
      </c>
      <c r="BU85" s="0" t="n">
        <f aca="false">IFERROR(FIND("r_",LOWER(BR85)),-1)</f>
        <v>-1</v>
      </c>
      <c r="BV85" s="0" t="n">
        <f aca="false">IF(BU85=-1,-1, ROW(BU85)-1+VALUE(MID(BR85,BU85+2, IFERROR(FIND(" ",BR85,BU85),999)-BU85-2)))</f>
        <v>-1</v>
      </c>
      <c r="BW85" s="0" t="str">
        <f aca="false">IF(OR(BS85=-1,IFERROR(INDEX(BS$2:BS$100,BT85),999)&gt;=0,IFERROR(INDEX(BU$2:BU$100,BT85),999)&gt;=0),IF(OR(BU85=-1,IFERROR(INDEX(BS$2:BS$100,BV85),999)&gt;=0,IFERROR(INDEX(BU$2:BU$100,BV85),999)&gt;=0),BR85,              REPLACE(BR85,BU85,IFERROR(FIND(" ",BR85,BU85),999)-BU85,                   INDEX(BR$2:BR$100,BV85)                  )), REPLACE(BR85,BS85,IFERROR(FIND(" ",BR85,BS85),999)-BS85,                   INDEX(BR$2:BR$100,BT85)                  ) )</f>
        <v/>
      </c>
      <c r="BX85" s="0" t="n">
        <f aca="false">IFERROR(FIND("f_",LOWER(BW85)),-1)</f>
        <v>-1</v>
      </c>
      <c r="BY85" s="0" t="n">
        <f aca="false">IF(BX85=-1,-1, VALUE(MID(BW85,BX85+2, IFERROR(FIND(" ",BW85,BX85),999)-BX85-2)))</f>
        <v>-1</v>
      </c>
      <c r="BZ85" s="0" t="n">
        <f aca="false">IFERROR(FIND("r_",LOWER(BW85)),-1)</f>
        <v>-1</v>
      </c>
      <c r="CA85" s="0" t="n">
        <f aca="false">IF(BZ85=-1,-1, ROW(BZ85)-1+VALUE(MID(BW85,BZ85+2, IFERROR(FIND(" ",BW85,BZ85),999)-BZ85-2)))</f>
        <v>-1</v>
      </c>
      <c r="CB85" s="0" t="str">
        <f aca="false">IF(OR(BX85=-1,IFERROR(INDEX(BX$2:BX$100,BY85),999)&gt;=0,IFERROR(INDEX(BZ$2:BZ$100,BY85),999)&gt;=0),IF(OR(BZ85=-1,IFERROR(INDEX(BX$2:BX$100,CA85),999)&gt;=0,IFERROR(INDEX(BZ$2:BZ$100,CA85),999)&gt;=0),BW85,              REPLACE(BW85,BZ85,IFERROR(FIND(" ",BW85,BZ85),999)-BZ85,                   INDEX(BW$2:BW$100,CA85)                  )), REPLACE(BW85,BX85,IFERROR(FIND(" ",BW85,BX85),999)-BX85,                   INDEX(BW$2:BW$100,BY85)                  ) )</f>
        <v/>
      </c>
      <c r="CC85" s="0" t="n">
        <f aca="false">IFERROR(FIND("f_",LOWER(CB85)),-1)</f>
        <v>-1</v>
      </c>
      <c r="CD85" s="0" t="n">
        <f aca="false">IF(CC85=-1,-1, VALUE(MID(CB85,CC85+2, IFERROR(FIND(" ",CB85,CC85),999)-CC85-2)))</f>
        <v>-1</v>
      </c>
      <c r="CE85" s="0" t="n">
        <f aca="false">IFERROR(FIND("r_",LOWER(CB85)),-1)</f>
        <v>-1</v>
      </c>
      <c r="CF85" s="0" t="n">
        <f aca="false">IF(CE85=-1,-1, ROW(CE85)-1+VALUE(MID(CB85,CE85+2, IFERROR(FIND(" ",CB85,CE85),999)-CE85-2)))</f>
        <v>-1</v>
      </c>
      <c r="CG85" s="0" t="str">
        <f aca="false">IF(OR(CC85=-1,IFERROR(INDEX(CC$2:CC$100,CD85),999)&gt;=0,IFERROR(INDEX(CE$2:CE$100,CD85),999)&gt;=0),IF(OR(CE85=-1,IFERROR(INDEX(CC$2:CC$100,CF85),999)&gt;=0,IFERROR(INDEX(CE$2:CE$100,CF85),999)&gt;=0),CB85,              REPLACE(CB85,CE85,IFERROR(FIND(" ",CB85,CE85),999)-CE85,                   INDEX(CB$2:CB$100,CF85)                  )), REPLACE(CB85,CC85,IFERROR(FIND(" ",CB85,CC85),999)-CC85,                   INDEX(CB$2:CB$100,CD85)                  ) )</f>
        <v/>
      </c>
      <c r="CH85" s="0" t="n">
        <f aca="false">IFERROR(FIND("f_",LOWER(CG85)),-1)</f>
        <v>-1</v>
      </c>
      <c r="CI85" s="0" t="n">
        <f aca="false">IF(CH85=-1,-1, VALUE(MID(CG85,CH85+2, IFERROR(FIND(" ",CG85,CH85),999)-CH85-2)))</f>
        <v>-1</v>
      </c>
      <c r="CJ85" s="0" t="n">
        <f aca="false">IFERROR(FIND("r_",LOWER(CG85)),-1)</f>
        <v>-1</v>
      </c>
      <c r="CK85" s="0" t="n">
        <f aca="false">IF(CJ85=-1,-1, ROW(CJ85)-1+VALUE(MID(CG85,CJ85+2, IFERROR(FIND(" ",CG85,CJ85),999)-CJ85-2)))</f>
        <v>-1</v>
      </c>
      <c r="CL85" s="0" t="str">
        <f aca="false">IF(OR(CH85=-1,IFERROR(INDEX(CH$2:CH$100,CI85),999)&gt;=0,IFERROR(INDEX(CJ$2:CJ$100,CI85),999)&gt;=0),IF(OR(CJ85=-1,IFERROR(INDEX(CH$2:CH$100,CK85),999)&gt;=0,IFERROR(INDEX(CJ$2:CJ$100,CK85),999)&gt;=0),CG85,              REPLACE(CG85,CJ85,IFERROR(FIND(" ",CG85,CJ85),999)-CJ85,                   INDEX(CG$2:CG$100,CK85)                  )), REPLACE(CG85,CH85,IFERROR(FIND(" ",CG85,CH85),999)-CH85,                   INDEX(CG$2:CG$100,CI85)                  ) )</f>
        <v/>
      </c>
      <c r="CM85" s="0" t="n">
        <f aca="false">IFERROR(FIND("f_",LOWER(CL85)),-1)</f>
        <v>-1</v>
      </c>
      <c r="CN85" s="0" t="n">
        <f aca="false">IF(CM85=-1,-1, VALUE(MID(CL85,CM85+2, IFERROR(FIND(" ",CL85,CM85),999)-CM85-2)))</f>
        <v>-1</v>
      </c>
      <c r="CO85" s="0" t="n">
        <f aca="false">IFERROR(FIND("r_",LOWER(CL85)),-1)</f>
        <v>-1</v>
      </c>
      <c r="CP85" s="0" t="n">
        <f aca="false">IF(CO85=-1,-1, ROW(CO85)-1+VALUE(MID(CL85,CO85+2, IFERROR(FIND(" ",CL85,CO85),999)-CO85-2)))</f>
        <v>-1</v>
      </c>
      <c r="CQ85" s="0" t="str">
        <f aca="false">IF(OR(CM85=-1,IFERROR(INDEX(CM$2:CM$100,CN85),999)&gt;=0,IFERROR(INDEX(CO$2:CO$100,CN85),999)&gt;=0),IF(OR(CO85=-1,IFERROR(INDEX(CM$2:CM$100,CP85),999)&gt;=0,IFERROR(INDEX(CO$2:CO$100,CP85),999)&gt;=0),CL85,              REPLACE(CL85,CO85,IFERROR(FIND(" ",CL85,CO85),999)-CO85,                   INDEX(CL$2:CL$100,CP85)                  )), REPLACE(CL85,CM85,IFERROR(FIND(" ",CL85,CM85),999)-CM85,                   INDEX(CL$2:CL$100,CN85)                  ) )</f>
        <v/>
      </c>
      <c r="CR85" s="0" t="n">
        <f aca="false">IFERROR(FIND("f_",LOWER(CQ85)),-1)</f>
        <v>-1</v>
      </c>
      <c r="CS85" s="0" t="n">
        <f aca="false">IF(CR85=-1,-1, VALUE(MID(CQ85,CR85+2, IFERROR(FIND(" ",CQ85,CR85),999)-CR85-2)))</f>
        <v>-1</v>
      </c>
      <c r="CT85" s="0" t="n">
        <f aca="false">IFERROR(FIND("r_",LOWER(CQ85)),-1)</f>
        <v>-1</v>
      </c>
      <c r="CU85" s="0" t="n">
        <f aca="false">IF(CT85=-1,-1, ROW(CT85)-1+VALUE(MID(CQ85,CT85+2, IFERROR(FIND(" ",CQ85,CT85),999)-CT85-2)))</f>
        <v>-1</v>
      </c>
      <c r="CV85" s="0" t="str">
        <f aca="false">IF(OR(CR85=-1,IFERROR(INDEX(CR$2:CR$100,CS85),999)&gt;=0,IFERROR(INDEX(CT$2:CT$100,CS85),999)&gt;=0),IF(OR(CT85=-1,IFERROR(INDEX(CR$2:CR$100,CU85),999)&gt;=0,IFERROR(INDEX(CT$2:CT$100,CU85),999)&gt;=0),CQ85,              REPLACE(CQ85,CT85,IFERROR(FIND(" ",CQ85,CT85),999)-CT85,                   INDEX(CQ$2:CQ$100,CU85)                  )), REPLACE(CQ85,CR85,IFERROR(FIND(" ",CQ85,CR85),999)-CR85,                   INDEX(CQ$2:CQ$100,CS85)                  ) )</f>
        <v/>
      </c>
      <c r="CW85" s="0" t="n">
        <f aca="false">IFERROR(FIND("f_",LOWER(CV85)),-1)</f>
        <v>-1</v>
      </c>
      <c r="CX85" s="0" t="n">
        <f aca="false">IF(CW85=-1,-1, VALUE(MID(CV85,CW85+2, IFERROR(FIND(" ",CV85,CW85),999)-CW85-2)))</f>
        <v>-1</v>
      </c>
      <c r="CY85" s="0" t="n">
        <f aca="false">IFERROR(FIND("r_",LOWER(CV85)),-1)</f>
        <v>-1</v>
      </c>
      <c r="CZ85" s="0" t="n">
        <f aca="false">IF(CY85=-1,-1, ROW(CY85)-1+VALUE(MID(CV85,CY85+2, IFERROR(FIND(" ",CV85,CY85),999)-CY85-2)))</f>
        <v>-1</v>
      </c>
      <c r="DA85" s="0" t="str">
        <f aca="false">IF(OR(CW85=-1,IFERROR(INDEX(CW$2:CW$100,CX85),999)&gt;=0,IFERROR(INDEX(CY$2:CY$100,CX85),999)&gt;=0),IF(OR(CY85=-1,IFERROR(INDEX(CW$2:CW$100,CZ85),999)&gt;=0,IFERROR(INDEX(CY$2:CY$100,CZ85),999)&gt;=0),CV85,              REPLACE(CV85,CY85,IFERROR(FIND(" ",CV85,CY85),999)-CY85,                   INDEX(CV$2:CV$100,CZ85)                  )), REPLACE(CV85,CW85,IFERROR(FIND(" ",CV85,CW85),999)-CW85,                   INDEX(CV$2:CV$100,CX85)                  ) )</f>
        <v/>
      </c>
      <c r="DB85" s="0" t="n">
        <f aca="false">IFERROR(FIND("f_",LOWER(DA85)),-1)</f>
        <v>-1</v>
      </c>
      <c r="DC85" s="0" t="n">
        <f aca="false">IF(DB85=-1,-1, VALUE(MID(DA85,DB85+2, IFERROR(FIND(" ",DA85,DB85),999)-DB85-2)))</f>
        <v>-1</v>
      </c>
      <c r="DD85" s="0" t="n">
        <f aca="false">IFERROR(FIND("r_",LOWER(DA85)),-1)</f>
        <v>-1</v>
      </c>
      <c r="DE85" s="0" t="n">
        <f aca="false">IF(DD85=-1,-1, ROW(DD85)-1+VALUE(MID(DA85,DD85+2, IFERROR(FIND(" ",DA85,DD85),999)-DD85-2)))</f>
        <v>-1</v>
      </c>
      <c r="DF85" s="0" t="str">
        <f aca="false">IF(OR(DB85=-1,IFERROR(INDEX(DB$2:DB$100,DC85),999)&gt;=0,IFERROR(INDEX(DD$2:DD$100,DC85),999)&gt;=0),IF(OR(DD85=-1,IFERROR(INDEX(DB$2:DB$100,DE85),999)&gt;=0,IFERROR(INDEX(DD$2:DD$100,DE85),999)&gt;=0),DA85,              REPLACE(DA85,DD85,IFERROR(FIND(" ",DA85,DD85),999)-DD85,                   INDEX(DA$2:DA$100,DE85)                  )), REPLACE(DA85,DB85,IFERROR(FIND(" ",DA85,DB85),999)-DB85,                   INDEX(DA$2:DA$100,DC85)                  ) )</f>
        <v/>
      </c>
      <c r="DG85" s="0" t="n">
        <f aca="false">IFERROR(FIND("f_",LOWER(DF85)),-1)</f>
        <v>-1</v>
      </c>
      <c r="DH85" s="0" t="n">
        <f aca="false">IF(DG85=-1,-1, VALUE(MID(DF85,DG85+2, IFERROR(FIND(" ",DF85,DG85),999)-DG85-2)))</f>
        <v>-1</v>
      </c>
      <c r="DI85" s="0" t="n">
        <f aca="false">IFERROR(FIND("r_",LOWER(DF85)),-1)</f>
        <v>-1</v>
      </c>
      <c r="DJ85" s="0" t="n">
        <f aca="false">IF(DI85=-1,-1, ROW(DI85)-1+VALUE(MID(DF85,DI85+2, IFERROR(FIND(" ",DF85,DI85),999)-DI85-2)))</f>
        <v>-1</v>
      </c>
      <c r="DK85" s="0" t="str">
        <f aca="false">IF(OR(DG85=-1,IFERROR(INDEX(DG$2:DG$100,DH85),999)&gt;=0,IFERROR(INDEX(DI$2:DI$100,DH85),999)&gt;=0),IF(OR(DI85=-1,IFERROR(INDEX(DG$2:DG$100,DJ85),999)&gt;=0,IFERROR(INDEX(DI$2:DI$100,DJ85),999)&gt;=0),DF85,              REPLACE(DF85,DI85,IFERROR(FIND(" ",DF85,DI85),999)-DI85,                   INDEX(DF$2:DF$100,DJ85)                  )), REPLACE(DF85,DG85,IFERROR(FIND(" ",DF85,DG85),999)-DG85,                   INDEX(DF$2:DF$100,DH85)                  ) )</f>
        <v/>
      </c>
      <c r="DL85" s="0" t="n">
        <f aca="false">IFERROR(FIND("f_",LOWER(DK85)),-1)</f>
        <v>-1</v>
      </c>
      <c r="DM85" s="0" t="n">
        <f aca="false">IF(DL85=-1,-1, VALUE(MID(DK85,DL85+2, IFERROR(FIND(" ",DK85,DL85),999)-DL85-2)))</f>
        <v>-1</v>
      </c>
      <c r="DN85" s="0" t="n">
        <f aca="false">IFERROR(FIND("r_",LOWER(DK85)),-1)</f>
        <v>-1</v>
      </c>
      <c r="DO85" s="0" t="n">
        <f aca="false">IF(DN85=-1,-1, ROW(DN85)-1+VALUE(MID(DK85,DN85+2, IFERROR(FIND(" ",DK85,DN85),999)-DN85-2)))</f>
        <v>-1</v>
      </c>
      <c r="DP85" s="0" t="str">
        <f aca="false">IF(OR(DL85=-1,IFERROR(INDEX(DL$2:DL$100,DM85),999)&gt;=0,IFERROR(INDEX(DN$2:DN$100,DM85),999)&gt;=0),IF(OR(DN85=-1,IFERROR(INDEX(DL$2:DL$100,DO85),999)&gt;=0,IFERROR(INDEX(DN$2:DN$100,DO85),999)&gt;=0),DK85,              REPLACE(DK85,DN85,IFERROR(FIND(" ",DK85,DN85),999)-DN85,                   INDEX(DK$2:DK$100,DO85)                  )), REPLACE(DK85,DL85,IFERROR(FIND(" ",DK85,DL85),999)-DL85,                   INDEX(DK$2:DK$100,DM85)                  ) )</f>
        <v/>
      </c>
      <c r="DQ85" s="0" t="n">
        <f aca="false">IFERROR(FIND("f_",LOWER(DP85)),-1)</f>
        <v>-1</v>
      </c>
      <c r="DR85" s="0" t="n">
        <f aca="false">IF(DQ85=-1,-1, VALUE(MID(DP85,DQ85+2, IFERROR(FIND(" ",DP85,DQ85),999)-DQ85-2)))</f>
        <v>-1</v>
      </c>
      <c r="DS85" s="0" t="n">
        <f aca="false">IFERROR(FIND("r_",LOWER(DP85)),-1)</f>
        <v>-1</v>
      </c>
      <c r="DT85" s="0" t="n">
        <f aca="false">IF(DS85=-1,-1, ROW(DS85)-1+VALUE(MID(DP85,DS85+2, IFERROR(FIND(" ",DP85,DS85),999)-DS85-2)))</f>
        <v>-1</v>
      </c>
      <c r="DU85" s="0" t="str">
        <f aca="false">IF(OR(DQ85=-1,IFERROR(INDEX(DQ$2:DQ$100,DR85),999)&gt;=0,IFERROR(INDEX(DS$2:DS$100,DR85),999)&gt;=0),IF(OR(DS85=-1,IFERROR(INDEX(DQ$2:DQ$100,DT85),999)&gt;=0,IFERROR(INDEX(DS$2:DS$100,DT85),999)&gt;=0),DP85,              REPLACE(DP85,DS85,IFERROR(FIND(" ",DP85,DS85),999)-DS85,                   INDEX(DP$2:DP$100,DT85)                  )), REPLACE(DP85,DQ85,IFERROR(FIND(" ",DP85,DQ85),999)-DQ85,                   INDEX(DP$2:DP$100,DR85)                  ) )</f>
        <v/>
      </c>
      <c r="DV85" s="0" t="n">
        <f aca="false">IFERROR(FIND("f_",LOWER(DU85)),-1)</f>
        <v>-1</v>
      </c>
      <c r="DW85" s="0" t="n">
        <f aca="false">IF(DV85=-1,-1, VALUE(MID(DU85,DV85+2, IFERROR(FIND(" ",DU85,DV85),999)-DV85-2)))</f>
        <v>-1</v>
      </c>
      <c r="DX85" s="0" t="n">
        <f aca="false">IFERROR(FIND("r_",LOWER(DU85)),-1)</f>
        <v>-1</v>
      </c>
      <c r="DY85" s="0" t="n">
        <f aca="false">IF(DX85=-1,-1, ROW(DX85)-1+VALUE(MID(DU85,DX85+2, IFERROR(FIND(" ",DU85,DX85),999)-DX85-2)))</f>
        <v>-1</v>
      </c>
      <c r="DZ85" s="0" t="str">
        <f aca="false">IF(OR(DV85=-1,IFERROR(INDEX(DV$2:DV$100,DW85),999)&gt;=0,IFERROR(INDEX(DX$2:DX$100,DW85),999)&gt;=0),IF(OR(DX85=-1,IFERROR(INDEX(DV$2:DV$100,DY85),999)&gt;=0,IFERROR(INDEX(DX$2:DX$100,DY85),999)&gt;=0),DU85,              REPLACE(DU85,DX85,IFERROR(FIND(" ",DU85,DX85),999)-DX85,                   INDEX(DU$2:DU$100,DY85)                  )), REPLACE(DU85,DV85,IFERROR(FIND(" ",DU85,DV85),999)-DV85,                   INDEX(DU$2:DU$100,DW85)                  ) )</f>
        <v/>
      </c>
      <c r="EA85" s="0" t="n">
        <f aca="false">IFERROR(FIND("f_",LOWER(DZ85)),-1)</f>
        <v>-1</v>
      </c>
      <c r="EB85" s="0" t="n">
        <f aca="false">IF(EA85=-1,-1, VALUE(MID(DZ85,EA85+2, IFERROR(FIND(" ",DZ85,EA85),999)-EA85-2)))</f>
        <v>-1</v>
      </c>
      <c r="EC85" s="0" t="n">
        <f aca="false">IFERROR(FIND("r_",LOWER(DZ85)),-1)</f>
        <v>-1</v>
      </c>
      <c r="ED85" s="0" t="n">
        <f aca="false">IF(EC85=-1,-1, ROW(EC85)-1+VALUE(MID(DZ85,EC85+2, IFERROR(FIND(" ",DZ85,EC85),999)-EC85-2)))</f>
        <v>-1</v>
      </c>
      <c r="EE85" s="0" t="str">
        <f aca="false">IF(OR(EA85=-1,IFERROR(INDEX(EA$2:EA$100,EB85),999)&gt;=0,IFERROR(INDEX(EC$2:EC$100,EB85),999)&gt;=0),IF(OR(EC85=-1,IFERROR(INDEX(EA$2:EA$100,ED85),999)&gt;=0,IFERROR(INDEX(EC$2:EC$100,ED85),999)&gt;=0),DZ85,              REPLACE(DZ85,EC85,IFERROR(FIND(" ",DZ85,EC85),999)-EC85,                   INDEX(DZ$2:DZ$100,ED85)                  )), REPLACE(DZ85,EA85,IFERROR(FIND(" ",DZ85,EA85),999)-EA85,                   INDEX(DZ$2:DZ$100,EB85)                  ) )</f>
        <v/>
      </c>
      <c r="EF85" s="0" t="n">
        <f aca="false">IFERROR(FIND("f_",LOWER(EE85)),-1)</f>
        <v>-1</v>
      </c>
      <c r="EG85" s="0" t="n">
        <f aca="false">IF(EF85=-1,-1, VALUE(MID(EE85,EF85+2, IFERROR(FIND(" ",EE85,EF85),999)-EF85-2)))</f>
        <v>-1</v>
      </c>
      <c r="EH85" s="0" t="n">
        <f aca="false">IFERROR(FIND("r_",LOWER(EE85)),-1)</f>
        <v>-1</v>
      </c>
      <c r="EI85" s="0" t="n">
        <f aca="false">IF(EH85=-1,-1, ROW(EH85)-1+VALUE(MID(EE85,EH85+2, IFERROR(FIND(" ",EE85,EH85),999)-EH85-2)))</f>
        <v>-1</v>
      </c>
      <c r="EJ85" s="0" t="str">
        <f aca="false">IF(OR(EF85=-1,IFERROR(INDEX(EF$2:EF$100,EG85),999)&gt;=0,IFERROR(INDEX(EH$2:EH$100,EG85),999)&gt;=0),IF(OR(EH85=-1,IFERROR(INDEX(EF$2:EF$100,EI85),999)&gt;=0,IFERROR(INDEX(EH$2:EH$100,EI85),999)&gt;=0),EE85,              REPLACE(EE85,EH85,IFERROR(FIND(" ",EE85,EH85),999)-EH85,                   INDEX(EE$2:EE$100,EI85)                  )), REPLACE(EE85,EF85,IFERROR(FIND(" ",EE85,EF85),999)-EF85,                   INDEX(EE$2:EE$100,EG85)                  ) )</f>
        <v/>
      </c>
      <c r="EK85" s="0" t="n">
        <f aca="false">IFERROR(FIND("f_",LOWER(EJ85)),-1)</f>
        <v>-1</v>
      </c>
      <c r="EL85" s="0" t="n">
        <f aca="false">IF(EK85=-1,-1, VALUE(MID(EJ85,EK85+2, IFERROR(FIND(" ",EJ85,EK85),999)-EK85-2)))</f>
        <v>-1</v>
      </c>
      <c r="EM85" s="0" t="n">
        <f aca="false">IFERROR(FIND("r_",LOWER(EJ85)),-1)</f>
        <v>-1</v>
      </c>
      <c r="EN85" s="0" t="n">
        <f aca="false">IF(EM85=-1,-1, ROW(EM85)-1+VALUE(MID(EJ85,EM85+2, IFERROR(FIND(" ",EJ85,EM85),999)-EM85-2)))</f>
        <v>-1</v>
      </c>
      <c r="EO85" s="0" t="str">
        <f aca="false">IF(OR(EK85=-1,IFERROR(INDEX(EK$2:EK$100,EL85),999)&gt;=0,IFERROR(INDEX(EM$2:EM$100,EL85),999)&gt;=0),IF(OR(EM85=-1,IFERROR(INDEX(EK$2:EK$100,EN85),999)&gt;=0,IFERROR(INDEX(EM$2:EM$100,EN85),999)&gt;=0),EJ85,              REPLACE(EJ85,EM85,IFERROR(FIND(" ",EJ85,EM85),999)-EM85,                   INDEX(EJ$2:EJ$100,EN85)                  )), REPLACE(EJ85,EK85,IFERROR(FIND(" ",EJ85,EK85),999)-EK85,                   INDEX(EJ$2:EJ$100,EL85)                  ) )</f>
        <v/>
      </c>
      <c r="EP85" s="0" t="n">
        <f aca="false">IFERROR(FIND("f_",LOWER(EO85)),-1)</f>
        <v>-1</v>
      </c>
      <c r="EQ85" s="0" t="n">
        <f aca="false">IF(EP85=-1,-1, VALUE(MID(EO85,EP85+2, IFERROR(FIND(" ",EO85,EP85),999)-EP85-2)))</f>
        <v>-1</v>
      </c>
      <c r="ER85" s="0" t="n">
        <f aca="false">IFERROR(FIND("r_",LOWER(EO85)),-1)</f>
        <v>-1</v>
      </c>
      <c r="ES85" s="0" t="n">
        <f aca="false">IF(ER85=-1,-1, ROW(ER85)-1+VALUE(MID(EO85,ER85+2, IFERROR(FIND(" ",EO85,ER85),999)-ER85-2)))</f>
        <v>-1</v>
      </c>
      <c r="ET85" s="0" t="str">
        <f aca="false">IF(OR(EP85=-1,IFERROR(INDEX(EP$2:EP$100,EQ85),999)&gt;=0,IFERROR(INDEX(ER$2:ER$100,EQ85),999)&gt;=0),IF(OR(ER85=-1,IFERROR(INDEX(EP$2:EP$100,ES85),999)&gt;=0,IFERROR(INDEX(ER$2:ER$100,ES85),999)&gt;=0),EO85,              REPLACE(EO85,ER85,IFERROR(FIND(" ",EO85,ER85),999)-ER85,                   INDEX(EO$2:EO$100,ES85)                  )), REPLACE(EO85,EP85,IFERROR(FIND(" ",EO85,EP85),999)-EP85,                   INDEX(EO$2:EO$100,EQ85)                  ) )</f>
        <v/>
      </c>
      <c r="EU85" s="0" t="n">
        <f aca="false">IFERROR(FIND("f_",LOWER(ET85)),-1)</f>
        <v>-1</v>
      </c>
      <c r="EV85" s="0" t="n">
        <f aca="false">IF(EU85=-1,-1, VALUE(MID(ET85,EU85+2, IFERROR(FIND(" ",ET85,EU85),999)-EU85-2)))</f>
        <v>-1</v>
      </c>
      <c r="EW85" s="0" t="n">
        <f aca="false">IFERROR(FIND("r_",LOWER(ET85)),-1)</f>
        <v>-1</v>
      </c>
      <c r="EX85" s="0" t="n">
        <f aca="false">IF(EW85=-1,-1, ROW(EW85)-1+VALUE(MID(ET85,EW85+2, IFERROR(FIND(" ",ET85,EW85),999)-EW85-2)))</f>
        <v>-1</v>
      </c>
      <c r="EY85" s="0" t="str">
        <f aca="false">IF(OR(EU85=-1,IFERROR(INDEX(EU$2:EU$100,EV85),999)&gt;=0,IFERROR(INDEX(EW$2:EW$100,EV85),999)&gt;=0),IF(OR(EW85=-1,IFERROR(INDEX(EU$2:EU$100,EX85),999)&gt;=0,IFERROR(INDEX(EW$2:EW$100,EX85),999)&gt;=0),ET85,              REPLACE(ET85,EW85,IFERROR(FIND(" ",ET85,EW85),999)-EW85,                   INDEX(ET$2:ET$100,EX85)                  )), REPLACE(ET85,EU85,IFERROR(FIND(" ",ET85,EU85),999)-EU85,                   INDEX(ET$2:ET$100,EV85)                  ) )</f>
        <v/>
      </c>
      <c r="EZ85" s="0" t="n">
        <f aca="false">IFERROR(FIND("f_",LOWER(EY85)),-1)</f>
        <v>-1</v>
      </c>
      <c r="FA85" s="0" t="n">
        <f aca="false">IF(EZ85=-1,-1, VALUE(MID(EY85,EZ85+2, IFERROR(FIND(" ",EY85,EZ85),999)-EZ85-2)))</f>
        <v>-1</v>
      </c>
      <c r="FB85" s="0" t="n">
        <f aca="false">IFERROR(FIND("r_",LOWER(EY85)),-1)</f>
        <v>-1</v>
      </c>
      <c r="FC85" s="0" t="n">
        <f aca="false">IF(FB85=-1,-1, ROW(FB85)-1+VALUE(MID(EY85,FB85+2, IFERROR(FIND(" ",EY85,FB85),999)-FB85-2)))</f>
        <v>-1</v>
      </c>
      <c r="FD85" s="0" t="str">
        <f aca="false">IF(OR(EZ85=-1,IFERROR(INDEX(EZ$2:EZ$100,FA85),999)&gt;=0,IFERROR(INDEX(FB$2:FB$100,FA85),999)&gt;=0),IF(OR(FB85=-1,IFERROR(INDEX(EZ$2:EZ$100,FC85),999)&gt;=0,IFERROR(INDEX(FB$2:FB$100,FC85),999)&gt;=0),EY85,              REPLACE(EY85,FB85,IFERROR(FIND(" ",EY85,FB85),999)-FB85,                   INDEX(EY$2:EY$100,FC85)                  )), REPLACE(EY85,EZ85,IFERROR(FIND(" ",EY85,EZ85),999)-EZ85,                   INDEX(EY$2:EY$100,FA85)                  ) )</f>
        <v/>
      </c>
      <c r="FE85" s="0" t="n">
        <f aca="false">IFERROR(FIND("f_",LOWER(FD85)),-1)</f>
        <v>-1</v>
      </c>
      <c r="FF85" s="0" t="n">
        <f aca="false">IF(FE85=-1,-1, VALUE(MID(FD85,FE85+2, IFERROR(FIND(" ",FD85,FE85),999)-FE85-2)))</f>
        <v>-1</v>
      </c>
      <c r="FG85" s="0" t="n">
        <f aca="false">IFERROR(FIND("r_",LOWER(FD85)),-1)</f>
        <v>-1</v>
      </c>
      <c r="FH85" s="0" t="n">
        <f aca="false">IF(FG85=-1,-1, ROW(FG85)-1+VALUE(MID(FD85,FG85+2, IFERROR(FIND(" ",FD85,FG85),999)-FG85-2)))</f>
        <v>-1</v>
      </c>
      <c r="FI85" s="0" t="str">
        <f aca="false">IF(OR(FE85=-1,IFERROR(INDEX(FE$2:FE$100,FF85),999)&gt;=0,IFERROR(INDEX(FG$2:FG$100,FF85),999)&gt;=0),IF(OR(FG85=-1,IFERROR(INDEX(FE$2:FE$100,FH85),999)&gt;=0,IFERROR(INDEX(FG$2:FG$100,FH85),999)&gt;=0),FD85,              REPLACE(FD85,FG85,IFERROR(FIND(" ",FD85,FG85),999)-FG85,                   INDEX(FD$2:FD$100,FH85)                  )), REPLACE(FD85,FE85,IFERROR(FIND(" ",FD85,FE85),999)-FE85,                   INDEX(FD$2:FD$100,FF85)                  ) )</f>
        <v/>
      </c>
      <c r="FJ85" s="0" t="n">
        <f aca="false">IFERROR(FIND("f_",LOWER(FI85)),-1)</f>
        <v>-1</v>
      </c>
      <c r="FK85" s="0" t="n">
        <f aca="false">IF(FJ85=-1,-1, VALUE(MID(FI85,FJ85+2, IFERROR(FIND(" ",FI85,FJ85),999)-FJ85-2)))</f>
        <v>-1</v>
      </c>
      <c r="FL85" s="0" t="n">
        <f aca="false">IFERROR(FIND("r_",LOWER(FI85)),-1)</f>
        <v>-1</v>
      </c>
      <c r="FM85" s="0" t="n">
        <f aca="false">IF(FL85=-1,-1, ROW(FL85)-1+VALUE(MID(FI85,FL85+2, IFERROR(FIND(" ",FI85,FL85),999)-FL85-2)))</f>
        <v>-1</v>
      </c>
      <c r="FN85" s="0" t="str">
        <f aca="false">IF(OR(FJ85=-1,IFERROR(INDEX(FJ$2:FJ$100,FK85),999)&gt;=0,IFERROR(INDEX(FL$2:FL$100,FK85),999)&gt;=0),IF(OR(FL85=-1,IFERROR(INDEX(FJ$2:FJ$100,FM85),999)&gt;=0,IFERROR(INDEX(FL$2:FL$100,FM85),999)&gt;=0),FI85,              REPLACE(FI85,FL85,IFERROR(FIND(" ",FI85,FL85),999)-FL85,                   INDEX(FI$2:FI$100,FM85)                  )), REPLACE(FI85,FJ85,IFERROR(FIND(" ",FI85,FJ85),999)-FJ85,                   INDEX(FI$2:FI$100,FK85)                  ) )</f>
        <v/>
      </c>
      <c r="FO85" s="0" t="n">
        <f aca="false">IFERROR(FIND("f_",LOWER(FN85)),-1)</f>
        <v>-1</v>
      </c>
      <c r="FP85" s="0" t="n">
        <f aca="false">IF(FO85=-1,-1, VALUE(MID(FN85,FO85+2, IFERROR(FIND(" ",FN85,FO85),999)-FO85-2)))</f>
        <v>-1</v>
      </c>
      <c r="FQ85" s="0" t="n">
        <f aca="false">IFERROR(FIND("r_",LOWER(FN85)),-1)</f>
        <v>-1</v>
      </c>
      <c r="FR85" s="0" t="n">
        <f aca="false">IF(FQ85=-1,-1, ROW(FQ85)-1+VALUE(MID(FN85,FQ85+2, IFERROR(FIND(" ",FN85,FQ85),999)-FQ85-2)))</f>
        <v>-1</v>
      </c>
      <c r="FS85" s="0" t="str">
        <f aca="false">IF(OR(FO85=-1,IFERROR(INDEX(FO$2:FO$100,FP85),999)&gt;=0,IFERROR(INDEX(FQ$2:FQ$100,FP85),999)&gt;=0),IF(OR(FQ85=-1,IFERROR(INDEX(FO$2:FO$100,FR85),999)&gt;=0,IFERROR(INDEX(FQ$2:FQ$100,FR85),999)&gt;=0),FN85,              REPLACE(FN85,FQ85,IFERROR(FIND(" ",FN85,FQ85),999)-FQ85,                   INDEX(FN$2:FN$100,FR85)                  )), REPLACE(FN85,FO85,IFERROR(FIND(" ",FN85,FO85),999)-FO85,                   INDEX(FN$2:FN$100,FP85)                  ) )</f>
        <v/>
      </c>
      <c r="FT85" s="0" t="n">
        <f aca="false">IFERROR(FIND("f_",LOWER(FS85)),-1)</f>
        <v>-1</v>
      </c>
      <c r="FU85" s="0" t="n">
        <f aca="false">IF(FT85=-1,-1, VALUE(MID(FS85,FT85+2, IFERROR(FIND(" ",FS85,FT85),999)-FT85-2)))</f>
        <v>-1</v>
      </c>
      <c r="FV85" s="0" t="n">
        <f aca="false">IFERROR(FIND("r_",LOWER(FS85)),-1)</f>
        <v>-1</v>
      </c>
      <c r="FW85" s="0" t="n">
        <f aca="false">IF(FV85=-1,-1, ROW(FV85)-1+VALUE(MID(FS85,FV85+2, IFERROR(FIND(" ",FS85,FV85),999)-FV85-2)))</f>
        <v>-1</v>
      </c>
      <c r="FX85" s="0" t="str">
        <f aca="false">IF(OR(FT85=-1,IFERROR(INDEX(FT$2:FT$100,FU85),999)&gt;=0,IFERROR(INDEX(FV$2:FV$100,FU85),999)&gt;=0),IF(OR(FV85=-1,IFERROR(INDEX(FT$2:FT$100,FW85),999)&gt;=0,IFERROR(INDEX(FV$2:FV$100,FW85),999)&gt;=0),FS85,              REPLACE(FS85,FV85,IFERROR(FIND(" ",FS85,FV85),999)-FV85,                   INDEX(FS$2:FS$100,FW85)                  )), REPLACE(FS85,FT85,IFERROR(FIND(" ",FS85,FT85),999)-FT85,                   INDEX(FS$2:FS$100,FU85)                  ) )</f>
        <v/>
      </c>
      <c r="FY85" s="0" t="n">
        <f aca="false">IFERROR(FIND("f_",LOWER(FX85)),-1)</f>
        <v>-1</v>
      </c>
      <c r="FZ85" s="0" t="n">
        <f aca="false">IF(FY85=-1,-1, VALUE(MID(FX85,FY85+2, IFERROR(FIND(" ",FX85,FY85),999)-FY85-2)))</f>
        <v>-1</v>
      </c>
      <c r="GA85" s="0" t="n">
        <f aca="false">IFERROR(FIND("r_",LOWER(FX85)),-1)</f>
        <v>-1</v>
      </c>
      <c r="GB85" s="0" t="n">
        <f aca="false">IF(GA85=-1,-1, ROW(GA85)-1+VALUE(MID(FX85,GA85+2, IFERROR(FIND(" ",FX85,GA85),999)-GA85-2)))</f>
        <v>-1</v>
      </c>
      <c r="GC85" s="0" t="str">
        <f aca="false">IF(OR(FY85=-1,IFERROR(INDEX(FY$2:FY$100,FZ85),999)&gt;=0,IFERROR(INDEX(GA$2:GA$100,FZ85),999)&gt;=0),IF(OR(GA85=-1,IFERROR(INDEX(FY$2:FY$100,GB85),999)&gt;=0,IFERROR(INDEX(GA$2:GA$100,GB85),999)&gt;=0),FX85,              REPLACE(FX85,GA85,IFERROR(FIND(" ",FX85,GA85),999)-GA85,                   INDEX(FX$2:FX$100,GB85)                  )), REPLACE(FX85,FY85,IFERROR(FIND(" ",FX85,FY85),999)-FY85,                   INDEX(FX$2:FX$100,FZ85)                  ) )</f>
        <v/>
      </c>
      <c r="GD85" s="0" t="n">
        <f aca="false">IFERROR(FIND("f_",LOWER(GC85)),-1)</f>
        <v>-1</v>
      </c>
      <c r="GE85" s="0" t="n">
        <f aca="false">IF(GD85=-1,-1, VALUE(MID(GC85,GD85+2, IFERROR(FIND(" ",GC85,GD85),999)-GD85-2)))</f>
        <v>-1</v>
      </c>
      <c r="GF85" s="0" t="n">
        <f aca="false">IFERROR(FIND("r_",LOWER(GC85)),-1)</f>
        <v>-1</v>
      </c>
      <c r="GG85" s="0" t="n">
        <f aca="false">IF(GF85=-1,-1, ROW(GF85)-1+VALUE(MID(GC85,GF85+2, IFERROR(FIND(" ",GC85,GF85),999)-GF85-2)))</f>
        <v>-1</v>
      </c>
      <c r="GH85" s="0" t="str">
        <f aca="false">IF(OR(GD85=-1,IFERROR(INDEX(GD$2:GD$100,GE85),999)&gt;=0,IFERROR(INDEX(GF$2:GF$100,GE85),999)&gt;=0),IF(OR(GF85=-1,IFERROR(INDEX(GD$2:GD$100,GG85),999)&gt;=0,IFERROR(INDEX(GF$2:GF$100,GG85),999)&gt;=0),GC85,              REPLACE(GC85,GF85,IFERROR(FIND(" ",GC85,GF85),999)-GF85,                   INDEX(GC$2:GC$100,GG85)                  )), REPLACE(GC85,GD85,IFERROR(FIND(" ",GC85,GD85),999)-GD85,                   INDEX(GC$2:GC$100,GE85)                  ) )</f>
        <v/>
      </c>
      <c r="GI85" s="0" t="n">
        <f aca="false">IFERROR(FIND("f_",LOWER(GH85)),-1)</f>
        <v>-1</v>
      </c>
      <c r="GJ85" s="0" t="n">
        <f aca="false">IF(GI85=-1,-1, VALUE(MID(GH85,GI85+2, IFERROR(FIND(" ",GH85,GI85),999)-GI85-2)))</f>
        <v>-1</v>
      </c>
      <c r="GK85" s="0" t="n">
        <f aca="false">IFERROR(FIND("r_",LOWER(GH85)),-1)</f>
        <v>-1</v>
      </c>
      <c r="GL85" s="0" t="n">
        <f aca="false">IF(GK85=-1,-1, ROW(GK85)-1+VALUE(MID(GH85,GK85+2, IFERROR(FIND(" ",GH85,GK85),999)-GK85-2)))</f>
        <v>-1</v>
      </c>
      <c r="GM85" s="0" t="str">
        <f aca="false">IF(OR(GI85=-1,IFERROR(INDEX(GI$2:GI$100,GJ85),999)&gt;=0,IFERROR(INDEX(GK$2:GK$100,GJ85),999)&gt;=0),IF(OR(GK85=-1,IFERROR(INDEX(GI$2:GI$100,GL85),999)&gt;=0,IFERROR(INDEX(GK$2:GK$100,GL85),999)&gt;=0),GH85,              REPLACE(GH85,GK85,IFERROR(FIND(" ",GH85,GK85),999)-GK85,                   INDEX(GH$2:GH$100,GL85)                  )), REPLACE(GH85,GI85,IFERROR(FIND(" ",GH85,GI85),999)-GI85,                   INDEX(GH$2:GH$100,GJ85)                  ) )</f>
        <v/>
      </c>
      <c r="GN85" s="0" t="n">
        <f aca="false">IFERROR(FIND("f_",LOWER(GM85)),-1)</f>
        <v>-1</v>
      </c>
      <c r="GO85" s="0" t="n">
        <f aca="false">IF(GN85=-1,-1, VALUE(MID(GM85,GN85+2, IFERROR(FIND(" ",GM85,GN85),999)-GN85-2)))</f>
        <v>-1</v>
      </c>
      <c r="GP85" s="0" t="n">
        <f aca="false">IFERROR(FIND("r_",LOWER(GM85)),-1)</f>
        <v>-1</v>
      </c>
      <c r="GQ85" s="0" t="n">
        <f aca="false">IF(GP85=-1,-1, ROW(GP85)-1+VALUE(MID(GM85,GP85+2, IFERROR(FIND(" ",GM85,GP85),999)-GP85-2)))</f>
        <v>-1</v>
      </c>
      <c r="GR85" s="0" t="str">
        <f aca="false">IF(OR(GN85=-1,IFERROR(INDEX(GN$2:GN$100,GO85),999)&gt;=0,IFERROR(INDEX(GP$2:GP$100,GO85),999)&gt;=0),IF(OR(GP85=-1,IFERROR(INDEX(GN$2:GN$100,GQ85),999)&gt;=0,IFERROR(INDEX(GP$2:GP$100,GQ85),999)&gt;=0),GM85,              REPLACE(GM85,GP85,IFERROR(FIND(" ",GM85,GP85),999)-GP85,                   INDEX(GM$2:GM$100,GQ85)                  )), REPLACE(GM85,GN85,IFERROR(FIND(" ",GM85,GN85),999)-GN85,                   INDEX(GM$2:GM$100,GO85)                  ) )</f>
        <v/>
      </c>
      <c r="GS85" s="0" t="n">
        <f aca="false">IFERROR(FIND("f_",LOWER(GR85)),-1)</f>
        <v>-1</v>
      </c>
      <c r="GT85" s="0" t="n">
        <f aca="false">IF(GS85=-1,-1, VALUE(MID(GR85,GS85+2, IFERROR(FIND(" ",GR85,GS85),999)-GS85-2)))</f>
        <v>-1</v>
      </c>
      <c r="GU85" s="0" t="n">
        <f aca="false">IFERROR(FIND("r_",LOWER(GR85)),-1)</f>
        <v>-1</v>
      </c>
      <c r="GV85" s="0" t="n">
        <f aca="false">IF(GU85=-1,-1, ROW(GU85)-1+VALUE(MID(GR85,GU85+2, IFERROR(FIND(" ",GR85,GU85),999)-GU85-2)))</f>
        <v>-1</v>
      </c>
      <c r="GW85" s="0" t="str">
        <f aca="false">IF(OR(GS85=-1,IFERROR(INDEX(GS$2:GS$100,GT85),999)&gt;=0,IFERROR(INDEX(GU$2:GU$100,GT85),999)&gt;=0),IF(OR(GU85=-1,IFERROR(INDEX(GS$2:GS$100,GV85),999)&gt;=0,IFERROR(INDEX(GU$2:GU$100,GV85),999)&gt;=0),GR85,              REPLACE(GR85,GU85,IFERROR(FIND(" ",GR85,GU85),999)-GU85,                   INDEX(GR$2:GR$100,GV85)                  )), REPLACE(GR85,GS85,IFERROR(FIND(" ",GR85,GS85),999)-GS85,                   INDEX(GR$2:GR$100,GT85)                  ) )</f>
        <v/>
      </c>
      <c r="GX85" s="0" t="n">
        <f aca="false">IFERROR(FIND("f_",LOWER(GW85)),-1)</f>
        <v>-1</v>
      </c>
      <c r="GY85" s="0" t="n">
        <f aca="false">IF(GX85=-1,-1, VALUE(MID(GW85,GX85+2, IFERROR(FIND(" ",GW85,GX85),999)-GX85-2)))</f>
        <v>-1</v>
      </c>
      <c r="GZ85" s="0" t="n">
        <f aca="false">IFERROR(FIND("r_",LOWER(GW85)),-1)</f>
        <v>-1</v>
      </c>
      <c r="HA85" s="0" t="n">
        <f aca="false">IF(GZ85=-1,-1, ROW(GZ85)-1+VALUE(MID(GW85,GZ85+2, IFERROR(FIND(" ",GW85,GZ85),999)-GZ85-2)))</f>
        <v>-1</v>
      </c>
      <c r="HB85" s="0" t="str">
        <f aca="false">IF(OR(GX85=-1,IFERROR(INDEX(GX$2:GX$100,GY85),999)&gt;=0,IFERROR(INDEX(GZ$2:GZ$100,GY85),999)&gt;=0),IF(OR(GZ85=-1,IFERROR(INDEX(GX$2:GX$100,HA85),999)&gt;=0,IFERROR(INDEX(GZ$2:GZ$100,HA85),999)&gt;=0),GW85,              REPLACE(GW85,GZ85,IFERROR(FIND(" ",GW85,GZ85),999)-GZ85,                   INDEX(GW$2:GW$100,HA85)                  )), REPLACE(GW85,GX85,IFERROR(FIND(" ",GW85,GX85),999)-GX85,                   INDEX(GW$2:GW$100,GY85)                  ) )</f>
        <v/>
      </c>
      <c r="HC85" s="0" t="n">
        <f aca="false">IFERROR(FIND("f_",LOWER(HB85)),-1)</f>
        <v>-1</v>
      </c>
      <c r="HD85" s="0" t="n">
        <f aca="false">IF(HC85=-1,-1, VALUE(MID(HB85,HC85+2, IFERROR(FIND(" ",HB85,HC85),999)-HC85-2)))</f>
        <v>-1</v>
      </c>
      <c r="HE85" s="0" t="n">
        <f aca="false">IFERROR(FIND("r_",LOWER(HB85)),-1)</f>
        <v>-1</v>
      </c>
      <c r="HF85" s="0" t="n">
        <f aca="false">IF(HE85=-1,-1, ROW(HE85)-1+VALUE(MID(HB85,HE85+2, IFERROR(FIND(" ",HB85,HE85),999)-HE85-2)))</f>
        <v>-1</v>
      </c>
      <c r="HG85" s="0" t="str">
        <f aca="false">IF(OR(HC85=-1,IFERROR(INDEX(HC$2:HC$100,HD85),999)&gt;=0,IFERROR(INDEX(HE$2:HE$100,HD85),999)&gt;=0),IF(OR(HE85=-1,IFERROR(INDEX(HC$2:HC$100,HF85),999)&gt;=0,IFERROR(INDEX(HE$2:HE$100,HF85),999)&gt;=0),HB85,              REPLACE(HB85,HE85,IFERROR(FIND(" ",HB85,HE85),999)-HE85,                   INDEX(HB$2:HB$100,HF85)                  )), REPLACE(HB85,HC85,IFERROR(FIND(" ",HB85,HC85),999)-HC85,                   INDEX(HB$2:HB$100,HD85)                  ) )</f>
        <v/>
      </c>
      <c r="HH85" s="0" t="n">
        <f aca="false">IFERROR(FIND("f_",LOWER(HG85)),-1)</f>
        <v>-1</v>
      </c>
      <c r="HI85" s="0" t="n">
        <f aca="false">IF(HH85=-1,-1, VALUE(MID(HG85,HH85+2, IFERROR(FIND(" ",HG85,HH85),999)-HH85-2)))</f>
        <v>-1</v>
      </c>
      <c r="HJ85" s="0" t="n">
        <f aca="false">IFERROR(FIND("r_",LOWER(HG85)),-1)</f>
        <v>-1</v>
      </c>
      <c r="HK85" s="0" t="n">
        <f aca="false">IF(HJ85=-1,-1, ROW(HJ85)-1+VALUE(MID(HG85,HJ85+2, IFERROR(FIND(" ",HG85,HJ85),999)-HJ85-2)))</f>
        <v>-1</v>
      </c>
      <c r="HL85" s="0" t="str">
        <f aca="false">IF(OR(HH85=-1,IFERROR(INDEX(HH$2:HH$100,HI85),999)&gt;=0,IFERROR(INDEX(HJ$2:HJ$100,HI85),999)&gt;=0),IF(OR(HJ85=-1,IFERROR(INDEX(HH$2:HH$100,HK85),999)&gt;=0,IFERROR(INDEX(HJ$2:HJ$100,HK85),999)&gt;=0),HG85,              REPLACE(HG85,HJ85,IFERROR(FIND(" ",HG85,HJ85),999)-HJ85,                   INDEX(HG$2:HG$100,HK85)                  )), REPLACE(HG85,HH85,IFERROR(FIND(" ",HG85,HH85),999)-HH85,                   INDEX(HG$2:HG$100,HI85)                  ) )</f>
        <v/>
      </c>
      <c r="HM85" s="0" t="n">
        <f aca="false">IFERROR(FIND("f_",LOWER(HL85)),-1)</f>
        <v>-1</v>
      </c>
      <c r="HN85" s="0" t="n">
        <f aca="false">IF(HM85=-1,-1, VALUE(MID(HL85,HM85+2, IFERROR(FIND(" ",HL85,HM85),999)-HM85-2)))</f>
        <v>-1</v>
      </c>
      <c r="HO85" s="0" t="n">
        <f aca="false">IFERROR(FIND("r_",LOWER(HL85)),-1)</f>
        <v>-1</v>
      </c>
      <c r="HP85" s="0" t="n">
        <f aca="false">IF(HO85=-1,-1, ROW(HO85)-1+VALUE(MID(HL85,HO85+2, IFERROR(FIND(" ",HL85,HO85),999)-HO85-2)))</f>
        <v>-1</v>
      </c>
      <c r="HQ85" s="0" t="str">
        <f aca="false">IF(OR(HM85=-1,IFERROR(INDEX(HM$2:HM$100,HN85),999)&gt;=0,IFERROR(INDEX(HO$2:HO$100,HN85),999)&gt;=0),IF(OR(HO85=-1,IFERROR(INDEX(HM$2:HM$100,HP85),999)&gt;=0,IFERROR(INDEX(HO$2:HO$100,HP85),999)&gt;=0),HL85,              REPLACE(HL85,HO85,IFERROR(FIND(" ",HL85,HO85),999)-HO85,                   INDEX(HL$2:HL$100,HP85)                  )), REPLACE(HL85,HM85,IFERROR(FIND(" ",HL85,HM85),999)-HM85,                   INDEX(HL$2:HL$100,HN85)                  ) )</f>
        <v/>
      </c>
      <c r="HR85" s="0" t="n">
        <f aca="false">IFERROR(FIND("f_",LOWER(HQ85)),-1)</f>
        <v>-1</v>
      </c>
      <c r="HS85" s="0" t="n">
        <f aca="false">IF(HR85=-1,-1, VALUE(MID(HQ85,HR85+2, IFERROR(FIND(" ",HQ85,HR85),999)-HR85-2)))</f>
        <v>-1</v>
      </c>
      <c r="HT85" s="0" t="n">
        <f aca="false">IFERROR(FIND("r_",LOWER(HQ85)),-1)</f>
        <v>-1</v>
      </c>
      <c r="HU85" s="0" t="n">
        <f aca="false">IF(HT85=-1,-1, ROW(HT85)-1+VALUE(MID(HQ85,HT85+2, IFERROR(FIND(" ",HQ85,HT85),999)-HT85-2)))</f>
        <v>-1</v>
      </c>
      <c r="HV85" s="0" t="str">
        <f aca="false">IF(OR(HR85=-1,IFERROR(INDEX(HR$2:HR$100,HS85),999)&gt;=0,IFERROR(INDEX(HT$2:HT$100,HS85),999)&gt;=0),IF(OR(HT85=-1,IFERROR(INDEX(HR$2:HR$100,HU85),999)&gt;=0,IFERROR(INDEX(HT$2:HT$100,HU85),999)&gt;=0),HQ85,              REPLACE(HQ85,HT85,IFERROR(FIND(" ",HQ85,HT85),999)-HT85,                   INDEX(HQ$2:HQ$100,HU85)                  )), REPLACE(HQ85,HR85,IFERROR(FIND(" ",HQ85,HR85),999)-HR85,                   INDEX(HQ$2:HQ$100,HS85)                  ) )</f>
        <v/>
      </c>
      <c r="HW85" s="0" t="n">
        <f aca="false">IFERROR(FIND("f_",LOWER(HV85)),-1)</f>
        <v>-1</v>
      </c>
      <c r="HX85" s="0" t="n">
        <f aca="false">IF(HW85=-1,-1, VALUE(MID(HV85,HW85+2, IFERROR(FIND(" ",HV85,HW85),999)-HW85-2)))</f>
        <v>-1</v>
      </c>
      <c r="HY85" s="0" t="n">
        <f aca="false">IFERROR(FIND("r_",LOWER(HV85)),-1)</f>
        <v>-1</v>
      </c>
      <c r="HZ85" s="0" t="n">
        <f aca="false">IF(HY85=-1,-1, ROW(HY85)-1+VALUE(MID(HV85,HY85+2, IFERROR(FIND(" ",HV85,HY85),999)-HY85-2)))</f>
        <v>-1</v>
      </c>
      <c r="IA85" s="0" t="str">
        <f aca="false">IF(OR(HW85=-1,IFERROR(INDEX(HW$2:HW$100,HX85),999)&gt;=0,IFERROR(INDEX(HY$2:HY$100,HX85),999)&gt;=0),IF(OR(HY85=-1,IFERROR(INDEX(HW$2:HW$100,HZ85),999)&gt;=0,IFERROR(INDEX(HY$2:HY$100,HZ85),999)&gt;=0),HV85,              REPLACE(HV85,HY85,IFERROR(FIND(" ",HV85,HY85),999)-HY85,                   INDEX(HV$2:HV$100,HZ85)                  )), REPLACE(HV85,HW85,IFERROR(FIND(" ",HV85,HW85),999)-HW85,                   INDEX(HV$2:HV$100,HX85)                  ) )</f>
        <v/>
      </c>
      <c r="IB85" s="0" t="n">
        <f aca="false">IFERROR(FIND("f_",LOWER(IA85)),-1)</f>
        <v>-1</v>
      </c>
      <c r="IC85" s="0" t="n">
        <f aca="false">IF(IB85=-1,-1, VALUE(MID(IA85,IB85+2, IFERROR(FIND(" ",IA85,IB85),999)-IB85-2)))</f>
        <v>-1</v>
      </c>
      <c r="ID85" s="0" t="n">
        <f aca="false">IFERROR(FIND("r_",LOWER(IA85)),-1)</f>
        <v>-1</v>
      </c>
      <c r="IE85" s="0" t="n">
        <f aca="false">IF(ID85=-1,-1, ROW(ID85)-1+VALUE(MID(IA85,ID85+2, IFERROR(FIND(" ",IA85,ID85),999)-ID85-2)))</f>
        <v>-1</v>
      </c>
      <c r="IF85" s="0" t="str">
        <f aca="false">IF(OR(IB85=-1,IFERROR(INDEX(IB$2:IB$100,IC85),999)&gt;=0,IFERROR(INDEX(ID$2:ID$100,IC85),999)&gt;=0),IF(OR(ID85=-1,IFERROR(INDEX(IB$2:IB$100,IE85),999)&gt;=0,IFERROR(INDEX(ID$2:ID$100,IE85),999)&gt;=0),IA85,              REPLACE(IA85,ID85,IFERROR(FIND(" ",IA85,ID85),999)-ID85,                   INDEX(IA$2:IA$100,IE85)                  )), REPLACE(IA85,IB85,IFERROR(FIND(" ",IA85,IB85),999)-IB85,                   INDEX(IA$2:IA$100,IC85)                  ) )</f>
        <v/>
      </c>
      <c r="IG85" s="0" t="n">
        <f aca="false">IFERROR(FIND("f_",LOWER(IF85)),-1)</f>
        <v>-1</v>
      </c>
      <c r="IH85" s="0" t="n">
        <f aca="false">IF(IG85=-1,-1, VALUE(MID(IF85,IG85+2, IFERROR(FIND(" ",IF85,IG85),999)-IG85-2)))</f>
        <v>-1</v>
      </c>
      <c r="II85" s="0" t="n">
        <f aca="false">IFERROR(FIND("r_",LOWER(IF85)),-1)</f>
        <v>-1</v>
      </c>
      <c r="IJ85" s="0" t="n">
        <f aca="false">IF(II85=-1,-1, ROW(II85)-1+VALUE(MID(IF85,II85+2, IFERROR(FIND(" ",IF85,II85),999)-II85-2)))</f>
        <v>-1</v>
      </c>
      <c r="IK85" s="0" t="str">
        <f aca="false">IF(OR(IG85=-1,IFERROR(INDEX(IG$2:IG$100,IH85),999)&gt;=0,IFERROR(INDEX(II$2:II$100,IH85),999)&gt;=0),IF(OR(II85=-1,IFERROR(INDEX(IG$2:IG$100,IJ85),999)&gt;=0,IFERROR(INDEX(II$2:II$100,IJ85),999)&gt;=0),IF85,              REPLACE(IF85,II85,IFERROR(FIND(" ",IF85,II85),999)-II85,                   INDEX(IF$2:IF$100,IJ85)                  )), REPLACE(IF85,IG85,IFERROR(FIND(" ",IF85,IG85),999)-IG85,                   INDEX(IF$2:IF$100,IH85)                  ) )</f>
        <v/>
      </c>
      <c r="IL85" s="0" t="n">
        <f aca="false">IFERROR(FIND("f_",LOWER(IK85)),-1)</f>
        <v>-1</v>
      </c>
      <c r="IM85" s="0" t="n">
        <f aca="false">IF(IL85=-1,-1, VALUE(MID(IK85,IL85+2, IFERROR(FIND(" ",IK85,IL85),999)-IL85-2)))</f>
        <v>-1</v>
      </c>
      <c r="IN85" s="0" t="n">
        <f aca="false">IFERROR(FIND("r_",LOWER(IK85)),-1)</f>
        <v>-1</v>
      </c>
      <c r="IO85" s="0" t="n">
        <f aca="false">IF(IN85=-1,-1, ROW(IN85)-1+VALUE(MID(IK85,IN85+2, IFERROR(FIND(" ",IK85,IN85),999)-IN85-2)))</f>
        <v>-1</v>
      </c>
      <c r="IP85" s="0" t="str">
        <f aca="false">IF(OR(IL85=-1,IFERROR(INDEX(IL$2:IL$100,IM85),999)&gt;=0,IFERROR(INDEX(IN$2:IN$100,IM85),999)&gt;=0),IF(OR(IN85=-1,IFERROR(INDEX(IL$2:IL$100,IO85),999)&gt;=0,IFERROR(INDEX(IN$2:IN$100,IO85),999)&gt;=0),IK85,              REPLACE(IK85,IN85,IFERROR(FIND(" ",IK85,IN85),999)-IN85,                   INDEX(IK$2:IK$100,IO85)                  )), REPLACE(IK85,IL85,IFERROR(FIND(" ",IK85,IL85),999)-IL85,                   INDEX(IK$2:IK$100,IM85)                  ) )</f>
        <v/>
      </c>
      <c r="IQ85" s="0" t="n">
        <f aca="false">IFERROR(FIND("f_",LOWER(IP85)),-1)</f>
        <v>-1</v>
      </c>
      <c r="IR85" s="0" t="n">
        <f aca="false">IF(IQ85=-1,-1, VALUE(MID(IP85,IQ85+2, IFERROR(FIND(" ",IP85,IQ85),999)-IQ85-2)))</f>
        <v>-1</v>
      </c>
      <c r="IS85" s="0" t="n">
        <f aca="false">IFERROR(FIND("r_",LOWER(IP85)),-1)</f>
        <v>-1</v>
      </c>
      <c r="IT85" s="0" t="n">
        <f aca="false">IF(IS85=-1,-1, ROW(IS85)-1+VALUE(MID(IP85,IS85+2, IFERROR(FIND(" ",IP85,IS85),999)-IS85-2)))</f>
        <v>-1</v>
      </c>
      <c r="IU85" s="0" t="str">
        <f aca="false">IF(OR(IQ85=-1,IFERROR(INDEX(IQ$2:IQ$100,IR85),999)&gt;=0,IFERROR(INDEX(IS$2:IS$100,IR85),999)&gt;=0),IF(OR(IS85=-1,IFERROR(INDEX(IQ$2:IQ$100,IT85),999)&gt;=0,IFERROR(INDEX(IS$2:IS$100,IT85),999)&gt;=0),IP85,              REPLACE(IP85,IS85,IFERROR(FIND(" ",IP85,IS85),999)-IS85,                   INDEX(IP$2:IP$100,IT85)                  )), REPLACE(IP85,IQ85,IFERROR(FIND(" ",IP85,IQ85),999)-IQ85,                   INDEX(IP$2:IP$100,IR85)                  ) )</f>
        <v/>
      </c>
      <c r="IV85" s="0" t="n">
        <f aca="false">IFERROR(FIND("f_",LOWER(IU85)),-1)</f>
        <v>-1</v>
      </c>
      <c r="IW85" s="0" t="n">
        <f aca="false">IF(IV85=-1,-1, VALUE(MID(IU85,IV85+2, IFERROR(FIND(" ",IU85,IV85),999)-IV85-2)))</f>
        <v>-1</v>
      </c>
      <c r="IX85" s="0" t="n">
        <f aca="false">IFERROR(FIND("r_",LOWER(IU85)),-1)</f>
        <v>-1</v>
      </c>
      <c r="IY85" s="0" t="n">
        <f aca="false">IF(IX85=-1,-1, ROW(IX85)-1+VALUE(MID(IU85,IX85+2, IFERROR(FIND(" ",IU85,IX85),999)-IX85-2)))</f>
        <v>-1</v>
      </c>
      <c r="IZ85" s="0" t="str">
        <f aca="false">IF(OR(IV85=-1,IFERROR(INDEX(IV$2:IV$100,IW85),999)&gt;=0,IFERROR(INDEX(IX$2:IX$100,IW85),999)&gt;=0),IF(OR(IX85=-1,IFERROR(INDEX(IV$2:IV$100,IY85),999)&gt;=0,IFERROR(INDEX(IX$2:IX$100,IY85),999)&gt;=0),IU85,              REPLACE(IU85,IX85,IFERROR(FIND(" ",IU85,IX85),999)-IX85,                   INDEX(IU$2:IU$100,IY85)                  )), REPLACE(IU85,IV85,IFERROR(FIND(" ",IU85,IV85),999)-IV85,                   INDEX(IU$2:IU$100,IW85)                  ) )</f>
        <v/>
      </c>
      <c r="JA85" s="0" t="n">
        <f aca="false">IFERROR(FIND("f_",LOWER(IZ85)),-1)</f>
        <v>-1</v>
      </c>
      <c r="JB85" s="0" t="n">
        <f aca="false">IF(JA85=-1,-1, VALUE(MID(IZ85,JA85+2, IFERROR(FIND(" ",IZ85,JA85),999)-JA85-2)))</f>
        <v>-1</v>
      </c>
      <c r="JC85" s="0" t="n">
        <f aca="false">IFERROR(FIND("r_",LOWER(IZ85)),-1)</f>
        <v>-1</v>
      </c>
      <c r="JD85" s="0" t="n">
        <f aca="false">IF(JC85=-1,-1, ROW(JC85)-1+VALUE(MID(IZ85,JC85+2, IFERROR(FIND(" ",IZ85,JC85),999)-JC85-2)))</f>
        <v>-1</v>
      </c>
      <c r="JE85" s="0" t="str">
        <f aca="false">IF(OR(JA85=-1,IFERROR(INDEX(JA$2:JA$100,JB85),999)&gt;=0,IFERROR(INDEX(JC$2:JC$100,JB85),999)&gt;=0),IF(OR(JC85=-1,IFERROR(INDEX(JA$2:JA$100,JD85),999)&gt;=0,IFERROR(INDEX(JC$2:JC$100,JD85),999)&gt;=0),IZ85,              REPLACE(IZ85,JC85,IFERROR(FIND(" ",IZ85,JC85),999)-JC85,                   INDEX(IZ$2:IZ$100,JD85)                  )), REPLACE(IZ85,JA85,IFERROR(FIND(" ",IZ85,JA85),999)-JA85,                   INDEX(IZ$2:IZ$100,JB85)                  ) )</f>
        <v/>
      </c>
      <c r="JF85" s="0" t="n">
        <f aca="false">IFERROR(FIND("f_",LOWER(JE85)),-1)</f>
        <v>-1</v>
      </c>
      <c r="JG85" s="0" t="n">
        <f aca="false">IF(JF85=-1,-1, VALUE(MID(JE85,JF85+2, IFERROR(FIND(" ",JE85,JF85),999)-JF85-2)))</f>
        <v>-1</v>
      </c>
      <c r="JH85" s="0" t="n">
        <f aca="false">IFERROR(FIND("r_",LOWER(JE85)),-1)</f>
        <v>-1</v>
      </c>
      <c r="JI85" s="0" t="n">
        <f aca="false">IF(JH85=-1,-1, ROW(JH85)-1+VALUE(MID(JE85,JH85+2, IFERROR(FIND(" ",JE85,JH85),999)-JH85-2)))</f>
        <v>-1</v>
      </c>
      <c r="JJ85" s="0" t="str">
        <f aca="false">IF(OR(JF85=-1,IFERROR(INDEX(JF$2:JF$100,JG85),999)&gt;=0,IFERROR(INDEX(JH$2:JH$100,JG85),999)&gt;=0),IF(OR(JH85=-1,IFERROR(INDEX(JF$2:JF$100,JI85),999)&gt;=0,IFERROR(INDEX(JH$2:JH$100,JI85),999)&gt;=0),JE85,              REPLACE(JE85,JH85,IFERROR(FIND(" ",JE85,JH85),999)-JH85,                   INDEX(JE$2:JE$100,JI85)                  )), REPLACE(JE85,JF85,IFERROR(FIND(" ",JE85,JF85),999)-JF85,                   INDEX(JE$2:JE$100,JG85)                  ) )</f>
        <v/>
      </c>
      <c r="JK85" s="0" t="n">
        <f aca="false">IFERROR(FIND("f_",LOWER(JJ85)),-1)</f>
        <v>-1</v>
      </c>
      <c r="JL85" s="0" t="n">
        <f aca="false">IF(JK85=-1,-1, VALUE(MID(JJ85,JK85+2, IFERROR(FIND(" ",JJ85,JK85),999)-JK85-2)))</f>
        <v>-1</v>
      </c>
      <c r="JM85" s="0" t="n">
        <f aca="false">IFERROR(FIND("r_",LOWER(JJ85)),-1)</f>
        <v>-1</v>
      </c>
      <c r="JN85" s="0" t="n">
        <f aca="false">IF(JM85=-1,-1, ROW(JM85)-1+VALUE(MID(JJ85,JM85+2, IFERROR(FIND(" ",JJ85,JM85),999)-JM85-2)))</f>
        <v>-1</v>
      </c>
      <c r="JO85" s="0" t="str">
        <f aca="false">IF(OR(JK85=-1,IFERROR(INDEX(JK$2:JK$100,JL85),999)&gt;=0,IFERROR(INDEX(JM$2:JM$100,JL85),999)&gt;=0),IF(OR(JM85=-1,IFERROR(INDEX(JK$2:JK$100,JN85),999)&gt;=0,IFERROR(INDEX(JM$2:JM$100,JN85),999)&gt;=0),JJ85,              REPLACE(JJ85,JM85,IFERROR(FIND(" ",JJ85,JM85),999)-JM85,                   INDEX(JJ$2:JJ$100,JN85)                  )), REPLACE(JJ85,JK85,IFERROR(FIND(" ",JJ85,JK85),999)-JK85,                   INDEX(JJ$2:JJ$100,JL85)                  ) )</f>
        <v/>
      </c>
      <c r="JP85" s="0" t="n">
        <f aca="false">IFERROR(FIND("f_",LOWER(JO85)),-1)</f>
        <v>-1</v>
      </c>
      <c r="JQ85" s="0" t="n">
        <f aca="false">IF(JP85=-1,-1, VALUE(MID(JO85,JP85+2, IFERROR(FIND(" ",JO85,JP85),999)-JP85-2)))</f>
        <v>-1</v>
      </c>
      <c r="JR85" s="0" t="n">
        <f aca="false">IFERROR(FIND("r_",LOWER(JO85)),-1)</f>
        <v>-1</v>
      </c>
      <c r="JS85" s="0" t="n">
        <f aca="false">IF(JR85=-1,-1, ROW(JR85)-1+VALUE(MID(JO85,JR85+2, IFERROR(FIND(" ",JO85,JR85),999)-JR85-2)))</f>
        <v>-1</v>
      </c>
      <c r="JT85" s="0" t="str">
        <f aca="false">IF(OR(JP85=-1,IFERROR(INDEX(JP$2:JP$100,JQ85),999)&gt;=0,IFERROR(INDEX(JR$2:JR$100,JQ85),999)&gt;=0),IF(OR(JR85=-1,IFERROR(INDEX(JP$2:JP$100,JS85),999)&gt;=0,IFERROR(INDEX(JR$2:JR$100,JS85),999)&gt;=0),JO85,              REPLACE(JO85,JR85,IFERROR(FIND(" ",JO85,JR85),999)-JR85,                   INDEX(JO$2:JO$100,JS85)                  )), REPLACE(JO85,JP85,IFERROR(FIND(" ",JO85,JP85),999)-JP85,                   INDEX(JO$2:JO$100,JQ85)                  ) )</f>
        <v/>
      </c>
      <c r="JU85" s="0" t="n">
        <f aca="false">IFERROR(FIND("f_",LOWER(JT85)),-1)</f>
        <v>-1</v>
      </c>
      <c r="JV85" s="0" t="n">
        <f aca="false">IF(JU85=-1,-1, VALUE(MID(JT85,JU85+2, IFERROR(FIND(" ",JT85,JU85),999)-JU85-2)))</f>
        <v>-1</v>
      </c>
      <c r="JW85" s="0" t="n">
        <f aca="false">IFERROR(FIND("r_",LOWER(JT85)),-1)</f>
        <v>-1</v>
      </c>
      <c r="JX85" s="0" t="n">
        <f aca="false">IF(JW85=-1,-1, ROW(JW85)-1+VALUE(MID(JT85,JW85+2, IFERROR(FIND(" ",JT85,JW85),999)-JW85-2)))</f>
        <v>-1</v>
      </c>
      <c r="JY85" s="0" t="str">
        <f aca="false">IF(OR(JU85=-1,IFERROR(INDEX(JU$2:JU$100,JV85),999)&gt;=0,IFERROR(INDEX(JW$2:JW$100,JV85),999)&gt;=0),IF(OR(JW85=-1,IFERROR(INDEX(JU$2:JU$100,JX85),999)&gt;=0,IFERROR(INDEX(JW$2:JW$100,JX85),999)&gt;=0),JT85,              REPLACE(JT85,JW85,IFERROR(FIND(" ",JT85,JW85),999)-JW85,                   INDEX(JT$2:JT$100,JX85)                  )), REPLACE(JT85,JU85,IFERROR(FIND(" ",JT85,JU85),999)-JU85,                   INDEX(JT$2:JT$100,JV85)                  ) )</f>
        <v/>
      </c>
      <c r="JZ85" s="0" t="n">
        <f aca="false">IFERROR(FIND("f_",LOWER(JY85)),-1)</f>
        <v>-1</v>
      </c>
      <c r="KA85" s="0" t="n">
        <f aca="false">IF(JZ85=-1,-1, VALUE(MID(JY85,JZ85+2, IFERROR(FIND(" ",JY85,JZ85),999)-JZ85-2)))</f>
        <v>-1</v>
      </c>
      <c r="KB85" s="0" t="n">
        <f aca="false">IFERROR(FIND("r_",LOWER(JY85)),-1)</f>
        <v>-1</v>
      </c>
      <c r="KC85" s="0" t="n">
        <f aca="false">IF(KB85=-1,-1, ROW(KB85)-1+VALUE(MID(JY85,KB85+2, IFERROR(FIND(" ",JY85,KB85),999)-KB85-2)))</f>
        <v>-1</v>
      </c>
      <c r="KD85" s="0" t="str">
        <f aca="false">IF(OR(JZ85=-1,IFERROR(INDEX(JZ$2:JZ$100,KA85),999)&gt;=0,IFERROR(INDEX(KB$2:KB$100,KA85),999)&gt;=0),IF(OR(KB85=-1,IFERROR(INDEX(JZ$2:JZ$100,KC85),999)&gt;=0,IFERROR(INDEX(KB$2:KB$100,KC85),999)&gt;=0),JY85,              REPLACE(JY85,KB85,IFERROR(FIND(" ",JY85,KB85),999)-KB85,                   INDEX(JY$2:JY$100,KC85)                  )), REPLACE(JY85,JZ85,IFERROR(FIND(" ",JY85,JZ85),999)-JZ85,                   INDEX(JY$2:JY$100,KA85)                  ) )</f>
        <v/>
      </c>
      <c r="KE85" s="0" t="n">
        <f aca="false">IFERROR(FIND("f_",LOWER(KD85)),-1)</f>
        <v>-1</v>
      </c>
      <c r="KF85" s="0" t="n">
        <f aca="false">IF(KE85=-1,-1, VALUE(MID(KD85,KE85+2, IFERROR(FIND(" ",KD85,KE85),999)-KE85-2)))</f>
        <v>-1</v>
      </c>
      <c r="KG85" s="0" t="n">
        <f aca="false">IFERROR(FIND("r_",LOWER(KD85)),-1)</f>
        <v>-1</v>
      </c>
      <c r="KH85" s="0" t="n">
        <f aca="false">IF(KG85=-1,-1, ROW(KG85)-1+VALUE(MID(KD85,KG85+2, IFERROR(FIND(" ",KD85,KG85),999)-KG85-2)))</f>
        <v>-1</v>
      </c>
      <c r="KI85" s="0" t="str">
        <f aca="false">IF(OR(KE85=-1,IFERROR(INDEX(KE$2:KE$100,KF85),999)&gt;=0,IFERROR(INDEX(KG$2:KG$100,KF85),999)&gt;=0),IF(OR(KG85=-1,IFERROR(INDEX(KE$2:KE$100,KH85),999)&gt;=0,IFERROR(INDEX(KG$2:KG$100,KH85),999)&gt;=0),KD85,              REPLACE(KD85,KG85,IFERROR(FIND(" ",KD85,KG85),999)-KG85,                   INDEX(KD$2:KD$100,KH85)                  )), REPLACE(KD85,KE85,IFERROR(FIND(" ",KD85,KE85),999)-KE85,                   INDEX(KD$2:KD$100,KF85)                  ) )</f>
        <v/>
      </c>
    </row>
    <row r="86" customFormat="false" ht="13.8" hidden="false" customHeight="false" outlineLevel="0" collapsed="false">
      <c r="D86" s="1"/>
      <c r="L86" s="0" t="str">
        <f aca="false">KI86</f>
        <v/>
      </c>
      <c r="O86" s="0" t="e">
        <f aca="false">IF(D86="join", E86&amp;"["&amp;G86&amp;"] = "&amp;F86&amp;"["&amp;G86&amp;"]" &amp;IF(H86="",""," ∧ "&amp;E86&amp;"["&amp;H86&amp;"] = "&amp;F86&amp;"["&amp;H86&amp;"]") &amp;IF(I86="",""," ∧ "&amp;E86&amp;"["&amp;I86&amp;"] = "&amp;F86&amp;"["&amp;I86&amp;"]"), NA())</f>
        <v>#N/A</v>
      </c>
      <c r="P86" s="0" t="e">
        <f aca="false">IFERROR(O86,VLOOKUP($D86,Relrows!$A:$E,5,0))</f>
        <v>#N/A</v>
      </c>
      <c r="Q86" s="0" t="e">
        <f aca="false">SUBSTITUTE(SUBSTITUTE(SUBSTITUTE(P86,"parm1",E86),"parm2",F86),"parm3",G86)</f>
        <v>#N/A</v>
      </c>
      <c r="R86" s="0" t="str">
        <f aca="false">IFERROR(VLOOKUP(ROW($A85),$J$2:$Q$100,COLUMN(Q85)-COLUMN(J85)+1,0),"")</f>
        <v/>
      </c>
      <c r="T86" s="0" t="str">
        <f aca="false">R86</f>
        <v/>
      </c>
      <c r="U86" s="0" t="n">
        <f aca="false">IFERROR(FIND("f_",LOWER(T86)),-1)</f>
        <v>-1</v>
      </c>
      <c r="V86" s="0" t="n">
        <f aca="false">IF(U86=-1,-1, VALUE(MID(T86,U86+2, IFERROR(FIND(" ",T86,U86),999)-U86-2)))</f>
        <v>-1</v>
      </c>
      <c r="W86" s="0" t="n">
        <f aca="false">IFERROR(FIND("r_",LOWER(T86)),-1)</f>
        <v>-1</v>
      </c>
      <c r="X86" s="0" t="n">
        <f aca="false">IF(W86=-1,-1, ROW(W86)-1+VALUE(MID(T86,W86+2, IFERROR(FIND(" ",T86,W86),999)-W86-2)))</f>
        <v>-1</v>
      </c>
      <c r="Y86" s="0" t="str">
        <f aca="false">IF(OR(U86=-1,IFERROR(INDEX(U$2:U$100,V86),999)&gt;=0,IFERROR(INDEX(W$2:W$100,V86),999)&gt;=0),IF(OR(W86=-1,IFERROR(INDEX(U$2:U$100,X86),999)&gt;=0,IFERROR(INDEX(W$2:W$100,X86),999)&gt;=0),T86,              REPLACE(T86,W86,IFERROR(FIND(" ",T86,W86),999)-W86,                   INDEX(T$2:T$100,X86)                  )), REPLACE(T86,U86,IFERROR(FIND(" ",T86,U86),999)-U86,                   INDEX(T$2:T$100,V86)                  ) )</f>
        <v/>
      </c>
      <c r="Z86" s="0" t="n">
        <f aca="false">IFERROR(FIND("f_",LOWER(Y86)),-1)</f>
        <v>-1</v>
      </c>
      <c r="AA86" s="0" t="n">
        <f aca="false">IF(Z86=-1,-1, VALUE(MID(Y86,Z86+2, IFERROR(FIND(" ",Y86,Z86),999)-Z86-2)))</f>
        <v>-1</v>
      </c>
      <c r="AB86" s="0" t="n">
        <f aca="false">IFERROR(FIND("r_",LOWER(Y86)),-1)</f>
        <v>-1</v>
      </c>
      <c r="AC86" s="0" t="n">
        <f aca="false">IF(AB86=-1,-1, ROW(AB86)-1+VALUE(MID(Y86,AB86+2, IFERROR(FIND(" ",Y86,AB86),999)-AB86-2)))</f>
        <v>-1</v>
      </c>
      <c r="AD86" s="0" t="str">
        <f aca="false">IF(OR(Z86=-1,IFERROR(INDEX(Z$2:Z$100,AA86),999)&gt;=0,IFERROR(INDEX(AB$2:AB$100,AA86),999)&gt;=0),IF(OR(AB86=-1,IFERROR(INDEX(Z$2:Z$100,AC86),999)&gt;=0,IFERROR(INDEX(AB$2:AB$100,AC86),999)&gt;=0),Y86,              REPLACE(Y86,AB86,IFERROR(FIND(" ",Y86,AB86),999)-AB86,                   INDEX(Y$2:Y$100,AC86)                  )), REPLACE(Y86,Z86,IFERROR(FIND(" ",Y86,Z86),999)-Z86,                   INDEX(Y$2:Y$100,AA86)                  ) )</f>
        <v/>
      </c>
      <c r="AE86" s="0" t="n">
        <f aca="false">IFERROR(FIND("f_",LOWER(AD86)),-1)</f>
        <v>-1</v>
      </c>
      <c r="AF86" s="0" t="n">
        <f aca="false">IF(AE86=-1,-1, VALUE(MID(AD86,AE86+2, IFERROR(FIND(" ",AD86,AE86),999)-AE86-2)))</f>
        <v>-1</v>
      </c>
      <c r="AG86" s="0" t="n">
        <f aca="false">IFERROR(FIND("r_",LOWER(AD86)),-1)</f>
        <v>-1</v>
      </c>
      <c r="AH86" s="0" t="n">
        <f aca="false">IF(AG86=-1,-1, ROW(AG86)-1+VALUE(MID(AD86,AG86+2, IFERROR(FIND(" ",AD86,AG86),999)-AG86-2)))</f>
        <v>-1</v>
      </c>
      <c r="AI86" s="0" t="str">
        <f aca="false">IF(OR(AE86=-1,IFERROR(INDEX(AE$2:AE$100,AF86),999)&gt;=0,IFERROR(INDEX(AG$2:AG$100,AF86),999)&gt;=0),IF(OR(AG86=-1,IFERROR(INDEX(AE$2:AE$100,AH86),999)&gt;=0,IFERROR(INDEX(AG$2:AG$100,AH86),999)&gt;=0),AD86,              REPLACE(AD86,AG86,IFERROR(FIND(" ",AD86,AG86),999)-AG86,                   INDEX(AD$2:AD$100,AH86)                  )), REPLACE(AD86,AE86,IFERROR(FIND(" ",AD86,AE86),999)-AE86,                   INDEX(AD$2:AD$100,AF86)                  ) )</f>
        <v/>
      </c>
      <c r="AJ86" s="0" t="n">
        <f aca="false">IFERROR(FIND("f_",LOWER(AI86)),-1)</f>
        <v>-1</v>
      </c>
      <c r="AK86" s="0" t="n">
        <f aca="false">IF(AJ86=-1,-1, VALUE(MID(AI86,AJ86+2, IFERROR(FIND(" ",AI86,AJ86),999)-AJ86-2)))</f>
        <v>-1</v>
      </c>
      <c r="AL86" s="0" t="n">
        <f aca="false">IFERROR(FIND("r_",LOWER(AI86)),-1)</f>
        <v>-1</v>
      </c>
      <c r="AM86" s="0" t="n">
        <f aca="false">IF(AL86=-1,-1, ROW(AL86)-1+VALUE(MID(AI86,AL86+2, IFERROR(FIND(" ",AI86,AL86),999)-AL86-2)))</f>
        <v>-1</v>
      </c>
      <c r="AN86" s="0" t="str">
        <f aca="false">IF(OR(AJ86=-1,IFERROR(INDEX(AJ$2:AJ$100,AK86),999)&gt;=0,IFERROR(INDEX(AL$2:AL$100,AK86),999)&gt;=0),IF(OR(AL86=-1,IFERROR(INDEX(AJ$2:AJ$100,AM86),999)&gt;=0,IFERROR(INDEX(AL$2:AL$100,AM86),999)&gt;=0),AI86,              REPLACE(AI86,AL86,IFERROR(FIND(" ",AI86,AL86),999)-AL86,                   INDEX(AI$2:AI$100,AM86)                  )), REPLACE(AI86,AJ86,IFERROR(FIND(" ",AI86,AJ86),999)-AJ86,                   INDEX(AI$2:AI$100,AK86)                  ) )</f>
        <v/>
      </c>
      <c r="AO86" s="0" t="n">
        <f aca="false">IFERROR(FIND("f_",LOWER(AN86)),-1)</f>
        <v>-1</v>
      </c>
      <c r="AP86" s="0" t="n">
        <f aca="false">IF(AO86=-1,-1, VALUE(MID(AN86,AO86+2, IFERROR(FIND(" ",AN86,AO86),999)-AO86-2)))</f>
        <v>-1</v>
      </c>
      <c r="AQ86" s="0" t="n">
        <f aca="false">IFERROR(FIND("r_",LOWER(AN86)),-1)</f>
        <v>-1</v>
      </c>
      <c r="AR86" s="0" t="n">
        <f aca="false">IF(AQ86=-1,-1, ROW(AQ86)-1+VALUE(MID(AN86,AQ86+2, IFERROR(FIND(" ",AN86,AQ86),999)-AQ86-2)))</f>
        <v>-1</v>
      </c>
      <c r="AS86" s="0" t="str">
        <f aca="false">IF(OR(AO86=-1,IFERROR(INDEX(AO$2:AO$100,AP86),999)&gt;=0,IFERROR(INDEX(AQ$2:AQ$100,AP86),999)&gt;=0),IF(OR(AQ86=-1,IFERROR(INDEX(AO$2:AO$100,AR86),999)&gt;=0,IFERROR(INDEX(AQ$2:AQ$100,AR86),999)&gt;=0),AN86,              REPLACE(AN86,AQ86,IFERROR(FIND(" ",AN86,AQ86),999)-AQ86,                   INDEX(AN$2:AN$100,AR86)                  )), REPLACE(AN86,AO86,IFERROR(FIND(" ",AN86,AO86),999)-AO86,                   INDEX(AN$2:AN$100,AP86)                  ) )</f>
        <v/>
      </c>
      <c r="AT86" s="0" t="n">
        <f aca="false">IFERROR(FIND("f_",LOWER(AS86)),-1)</f>
        <v>-1</v>
      </c>
      <c r="AU86" s="0" t="n">
        <f aca="false">IF(AT86=-1,-1, VALUE(MID(AS86,AT86+2, IFERROR(FIND(" ",AS86,AT86),999)-AT86-2)))</f>
        <v>-1</v>
      </c>
      <c r="AV86" s="0" t="n">
        <f aca="false">IFERROR(FIND("r_",LOWER(AS86)),-1)</f>
        <v>-1</v>
      </c>
      <c r="AW86" s="0" t="n">
        <f aca="false">IF(AV86=-1,-1, ROW(AV86)-1+VALUE(MID(AS86,AV86+2, IFERROR(FIND(" ",AS86,AV86),999)-AV86-2)))</f>
        <v>-1</v>
      </c>
      <c r="AX86" s="0" t="str">
        <f aca="false">IF(OR(AT86=-1,IFERROR(INDEX(AT$2:AT$100,AU86),999)&gt;=0,IFERROR(INDEX(AV$2:AV$100,AU86),999)&gt;=0),IF(OR(AV86=-1,IFERROR(INDEX(AT$2:AT$100,AW86),999)&gt;=0,IFERROR(INDEX(AV$2:AV$100,AW86),999)&gt;=0),AS86,              REPLACE(AS86,AV86,IFERROR(FIND(" ",AS86,AV86),999)-AV86,                   INDEX(AS$2:AS$100,AW86)                  )), REPLACE(AS86,AT86,IFERROR(FIND(" ",AS86,AT86),999)-AT86,                   INDEX(AS$2:AS$100,AU86)                  ) )</f>
        <v/>
      </c>
      <c r="AY86" s="0" t="n">
        <f aca="false">IFERROR(FIND("f_",LOWER(AX86)),-1)</f>
        <v>-1</v>
      </c>
      <c r="AZ86" s="0" t="n">
        <f aca="false">IF(AY86=-1,-1, VALUE(MID(AX86,AY86+2, IFERROR(FIND(" ",AX86,AY86),999)-AY86-2)))</f>
        <v>-1</v>
      </c>
      <c r="BA86" s="0" t="n">
        <f aca="false">IFERROR(FIND("r_",LOWER(AX86)),-1)</f>
        <v>-1</v>
      </c>
      <c r="BB86" s="0" t="n">
        <f aca="false">IF(BA86=-1,-1, ROW(BA86)-1+VALUE(MID(AX86,BA86+2, IFERROR(FIND(" ",AX86,BA86),999)-BA86-2)))</f>
        <v>-1</v>
      </c>
      <c r="BC86" s="0" t="str">
        <f aca="false">IF(OR(AY86=-1,IFERROR(INDEX(AY$2:AY$100,AZ86),999)&gt;=0,IFERROR(INDEX(BA$2:BA$100,AZ86),999)&gt;=0),IF(OR(BA86=-1,IFERROR(INDEX(AY$2:AY$100,BB86),999)&gt;=0,IFERROR(INDEX(BA$2:BA$100,BB86),999)&gt;=0),AX86,              REPLACE(AX86,BA86,IFERROR(FIND(" ",AX86,BA86),999)-BA86,                   INDEX(AX$2:AX$100,BB86)                  )), REPLACE(AX86,AY86,IFERROR(FIND(" ",AX86,AY86),999)-AY86,                   INDEX(AX$2:AX$100,AZ86)                  ) )</f>
        <v/>
      </c>
      <c r="BD86" s="0" t="n">
        <f aca="false">IFERROR(FIND("f_",LOWER(BC86)),-1)</f>
        <v>-1</v>
      </c>
      <c r="BE86" s="0" t="n">
        <f aca="false">IF(BD86=-1,-1, VALUE(MID(BC86,BD86+2, IFERROR(FIND(" ",BC86,BD86),999)-BD86-2)))</f>
        <v>-1</v>
      </c>
      <c r="BF86" s="0" t="n">
        <f aca="false">IFERROR(FIND("r_",LOWER(BC86)),-1)</f>
        <v>-1</v>
      </c>
      <c r="BG86" s="0" t="n">
        <f aca="false">IF(BF86=-1,-1, ROW(BF86)-1+VALUE(MID(BC86,BF86+2, IFERROR(FIND(" ",BC86,BF86),999)-BF86-2)))</f>
        <v>-1</v>
      </c>
      <c r="BH86" s="0" t="str">
        <f aca="false">IF(OR(BD86=-1,IFERROR(INDEX(BD$2:BD$100,BE86),999)&gt;=0,IFERROR(INDEX(BF$2:BF$100,BE86),999)&gt;=0),IF(OR(BF86=-1,IFERROR(INDEX(BD$2:BD$100,BG86),999)&gt;=0,IFERROR(INDEX(BF$2:BF$100,BG86),999)&gt;=0),BC86,              REPLACE(BC86,BF86,IFERROR(FIND(" ",BC86,BF86),999)-BF86,                   INDEX(BC$2:BC$100,BG86)                  )), REPLACE(BC86,BD86,IFERROR(FIND(" ",BC86,BD86),999)-BD86,                   INDEX(BC$2:BC$100,BE86)                  ) )</f>
        <v/>
      </c>
      <c r="BI86" s="0" t="n">
        <f aca="false">IFERROR(FIND("f_",LOWER(BH86)),-1)</f>
        <v>-1</v>
      </c>
      <c r="BJ86" s="0" t="n">
        <f aca="false">IF(BI86=-1,-1, VALUE(MID(BH86,BI86+2, IFERROR(FIND(" ",BH86,BI86),999)-BI86-2)))</f>
        <v>-1</v>
      </c>
      <c r="BK86" s="0" t="n">
        <f aca="false">IFERROR(FIND("r_",LOWER(BH86)),-1)</f>
        <v>-1</v>
      </c>
      <c r="BL86" s="0" t="n">
        <f aca="false">IF(BK86=-1,-1, ROW(BK86)-1+VALUE(MID(BH86,BK86+2, IFERROR(FIND(" ",BH86,BK86),999)-BK86-2)))</f>
        <v>-1</v>
      </c>
      <c r="BM86" s="0" t="str">
        <f aca="false">IF(OR(BI86=-1,IFERROR(INDEX(BI$2:BI$100,BJ86),999)&gt;=0,IFERROR(INDEX(BK$2:BK$100,BJ86),999)&gt;=0),IF(OR(BK86=-1,IFERROR(INDEX(BI$2:BI$100,BL86),999)&gt;=0,IFERROR(INDEX(BK$2:BK$100,BL86),999)&gt;=0),BH86,              REPLACE(BH86,BK86,IFERROR(FIND(" ",BH86,BK86),999)-BK86,                   INDEX(BH$2:BH$100,BL86)                  )), REPLACE(BH86,BI86,IFERROR(FIND(" ",BH86,BI86),999)-BI86,                   INDEX(BH$2:BH$100,BJ86)                  ) )</f>
        <v/>
      </c>
      <c r="BN86" s="0" t="n">
        <f aca="false">IFERROR(FIND("f_",LOWER(BM86)),-1)</f>
        <v>-1</v>
      </c>
      <c r="BO86" s="0" t="n">
        <f aca="false">IF(BN86=-1,-1, VALUE(MID(BM86,BN86+2, IFERROR(FIND(" ",BM86,BN86),999)-BN86-2)))</f>
        <v>-1</v>
      </c>
      <c r="BP86" s="0" t="n">
        <f aca="false">IFERROR(FIND("r_",LOWER(BM86)),-1)</f>
        <v>-1</v>
      </c>
      <c r="BQ86" s="0" t="n">
        <f aca="false">IF(BP86=-1,-1, ROW(BP86)-1+VALUE(MID(BM86,BP86+2, IFERROR(FIND(" ",BM86,BP86),999)-BP86-2)))</f>
        <v>-1</v>
      </c>
      <c r="BR86" s="0" t="str">
        <f aca="false">IF(OR(BN86=-1,IFERROR(INDEX(BN$2:BN$100,BO86),999)&gt;=0,IFERROR(INDEX(BP$2:BP$100,BO86),999)&gt;=0),IF(OR(BP86=-1,IFERROR(INDEX(BN$2:BN$100,BQ86),999)&gt;=0,IFERROR(INDEX(BP$2:BP$100,BQ86),999)&gt;=0),BM86,              REPLACE(BM86,BP86,IFERROR(FIND(" ",BM86,BP86),999)-BP86,                   INDEX(BM$2:BM$100,BQ86)                  )), REPLACE(BM86,BN86,IFERROR(FIND(" ",BM86,BN86),999)-BN86,                   INDEX(BM$2:BM$100,BO86)                  ) )</f>
        <v/>
      </c>
      <c r="BS86" s="0" t="n">
        <f aca="false">IFERROR(FIND("f_",LOWER(BR86)),-1)</f>
        <v>-1</v>
      </c>
      <c r="BT86" s="0" t="n">
        <f aca="false">IF(BS86=-1,-1, VALUE(MID(BR86,BS86+2, IFERROR(FIND(" ",BR86,BS86),999)-BS86-2)))</f>
        <v>-1</v>
      </c>
      <c r="BU86" s="0" t="n">
        <f aca="false">IFERROR(FIND("r_",LOWER(BR86)),-1)</f>
        <v>-1</v>
      </c>
      <c r="BV86" s="0" t="n">
        <f aca="false">IF(BU86=-1,-1, ROW(BU86)-1+VALUE(MID(BR86,BU86+2, IFERROR(FIND(" ",BR86,BU86),999)-BU86-2)))</f>
        <v>-1</v>
      </c>
      <c r="BW86" s="0" t="str">
        <f aca="false">IF(OR(BS86=-1,IFERROR(INDEX(BS$2:BS$100,BT86),999)&gt;=0,IFERROR(INDEX(BU$2:BU$100,BT86),999)&gt;=0),IF(OR(BU86=-1,IFERROR(INDEX(BS$2:BS$100,BV86),999)&gt;=0,IFERROR(INDEX(BU$2:BU$100,BV86),999)&gt;=0),BR86,              REPLACE(BR86,BU86,IFERROR(FIND(" ",BR86,BU86),999)-BU86,                   INDEX(BR$2:BR$100,BV86)                  )), REPLACE(BR86,BS86,IFERROR(FIND(" ",BR86,BS86),999)-BS86,                   INDEX(BR$2:BR$100,BT86)                  ) )</f>
        <v/>
      </c>
      <c r="BX86" s="0" t="n">
        <f aca="false">IFERROR(FIND("f_",LOWER(BW86)),-1)</f>
        <v>-1</v>
      </c>
      <c r="BY86" s="0" t="n">
        <f aca="false">IF(BX86=-1,-1, VALUE(MID(BW86,BX86+2, IFERROR(FIND(" ",BW86,BX86),999)-BX86-2)))</f>
        <v>-1</v>
      </c>
      <c r="BZ86" s="0" t="n">
        <f aca="false">IFERROR(FIND("r_",LOWER(BW86)),-1)</f>
        <v>-1</v>
      </c>
      <c r="CA86" s="0" t="n">
        <f aca="false">IF(BZ86=-1,-1, ROW(BZ86)-1+VALUE(MID(BW86,BZ86+2, IFERROR(FIND(" ",BW86,BZ86),999)-BZ86-2)))</f>
        <v>-1</v>
      </c>
      <c r="CB86" s="0" t="str">
        <f aca="false">IF(OR(BX86=-1,IFERROR(INDEX(BX$2:BX$100,BY86),999)&gt;=0,IFERROR(INDEX(BZ$2:BZ$100,BY86),999)&gt;=0),IF(OR(BZ86=-1,IFERROR(INDEX(BX$2:BX$100,CA86),999)&gt;=0,IFERROR(INDEX(BZ$2:BZ$100,CA86),999)&gt;=0),BW86,              REPLACE(BW86,BZ86,IFERROR(FIND(" ",BW86,BZ86),999)-BZ86,                   INDEX(BW$2:BW$100,CA86)                  )), REPLACE(BW86,BX86,IFERROR(FIND(" ",BW86,BX86),999)-BX86,                   INDEX(BW$2:BW$100,BY86)                  ) )</f>
        <v/>
      </c>
      <c r="CC86" s="0" t="n">
        <f aca="false">IFERROR(FIND("f_",LOWER(CB86)),-1)</f>
        <v>-1</v>
      </c>
      <c r="CD86" s="0" t="n">
        <f aca="false">IF(CC86=-1,-1, VALUE(MID(CB86,CC86+2, IFERROR(FIND(" ",CB86,CC86),999)-CC86-2)))</f>
        <v>-1</v>
      </c>
      <c r="CE86" s="0" t="n">
        <f aca="false">IFERROR(FIND("r_",LOWER(CB86)),-1)</f>
        <v>-1</v>
      </c>
      <c r="CF86" s="0" t="n">
        <f aca="false">IF(CE86=-1,-1, ROW(CE86)-1+VALUE(MID(CB86,CE86+2, IFERROR(FIND(" ",CB86,CE86),999)-CE86-2)))</f>
        <v>-1</v>
      </c>
      <c r="CG86" s="0" t="str">
        <f aca="false">IF(OR(CC86=-1,IFERROR(INDEX(CC$2:CC$100,CD86),999)&gt;=0,IFERROR(INDEX(CE$2:CE$100,CD86),999)&gt;=0),IF(OR(CE86=-1,IFERROR(INDEX(CC$2:CC$100,CF86),999)&gt;=0,IFERROR(INDEX(CE$2:CE$100,CF86),999)&gt;=0),CB86,              REPLACE(CB86,CE86,IFERROR(FIND(" ",CB86,CE86),999)-CE86,                   INDEX(CB$2:CB$100,CF86)                  )), REPLACE(CB86,CC86,IFERROR(FIND(" ",CB86,CC86),999)-CC86,                   INDEX(CB$2:CB$100,CD86)                  ) )</f>
        <v/>
      </c>
      <c r="CH86" s="0" t="n">
        <f aca="false">IFERROR(FIND("f_",LOWER(CG86)),-1)</f>
        <v>-1</v>
      </c>
      <c r="CI86" s="0" t="n">
        <f aca="false">IF(CH86=-1,-1, VALUE(MID(CG86,CH86+2, IFERROR(FIND(" ",CG86,CH86),999)-CH86-2)))</f>
        <v>-1</v>
      </c>
      <c r="CJ86" s="0" t="n">
        <f aca="false">IFERROR(FIND("r_",LOWER(CG86)),-1)</f>
        <v>-1</v>
      </c>
      <c r="CK86" s="0" t="n">
        <f aca="false">IF(CJ86=-1,-1, ROW(CJ86)-1+VALUE(MID(CG86,CJ86+2, IFERROR(FIND(" ",CG86,CJ86),999)-CJ86-2)))</f>
        <v>-1</v>
      </c>
      <c r="CL86" s="0" t="str">
        <f aca="false">IF(OR(CH86=-1,IFERROR(INDEX(CH$2:CH$100,CI86),999)&gt;=0,IFERROR(INDEX(CJ$2:CJ$100,CI86),999)&gt;=0),IF(OR(CJ86=-1,IFERROR(INDEX(CH$2:CH$100,CK86),999)&gt;=0,IFERROR(INDEX(CJ$2:CJ$100,CK86),999)&gt;=0),CG86,              REPLACE(CG86,CJ86,IFERROR(FIND(" ",CG86,CJ86),999)-CJ86,                   INDEX(CG$2:CG$100,CK86)                  )), REPLACE(CG86,CH86,IFERROR(FIND(" ",CG86,CH86),999)-CH86,                   INDEX(CG$2:CG$100,CI86)                  ) )</f>
        <v/>
      </c>
      <c r="CM86" s="0" t="n">
        <f aca="false">IFERROR(FIND("f_",LOWER(CL86)),-1)</f>
        <v>-1</v>
      </c>
      <c r="CN86" s="0" t="n">
        <f aca="false">IF(CM86=-1,-1, VALUE(MID(CL86,CM86+2, IFERROR(FIND(" ",CL86,CM86),999)-CM86-2)))</f>
        <v>-1</v>
      </c>
      <c r="CO86" s="0" t="n">
        <f aca="false">IFERROR(FIND("r_",LOWER(CL86)),-1)</f>
        <v>-1</v>
      </c>
      <c r="CP86" s="0" t="n">
        <f aca="false">IF(CO86=-1,-1, ROW(CO86)-1+VALUE(MID(CL86,CO86+2, IFERROR(FIND(" ",CL86,CO86),999)-CO86-2)))</f>
        <v>-1</v>
      </c>
      <c r="CQ86" s="0" t="str">
        <f aca="false">IF(OR(CM86=-1,IFERROR(INDEX(CM$2:CM$100,CN86),999)&gt;=0,IFERROR(INDEX(CO$2:CO$100,CN86),999)&gt;=0),IF(OR(CO86=-1,IFERROR(INDEX(CM$2:CM$100,CP86),999)&gt;=0,IFERROR(INDEX(CO$2:CO$100,CP86),999)&gt;=0),CL86,              REPLACE(CL86,CO86,IFERROR(FIND(" ",CL86,CO86),999)-CO86,                   INDEX(CL$2:CL$100,CP86)                  )), REPLACE(CL86,CM86,IFERROR(FIND(" ",CL86,CM86),999)-CM86,                   INDEX(CL$2:CL$100,CN86)                  ) )</f>
        <v/>
      </c>
      <c r="CR86" s="0" t="n">
        <f aca="false">IFERROR(FIND("f_",LOWER(CQ86)),-1)</f>
        <v>-1</v>
      </c>
      <c r="CS86" s="0" t="n">
        <f aca="false">IF(CR86=-1,-1, VALUE(MID(CQ86,CR86+2, IFERROR(FIND(" ",CQ86,CR86),999)-CR86-2)))</f>
        <v>-1</v>
      </c>
      <c r="CT86" s="0" t="n">
        <f aca="false">IFERROR(FIND("r_",LOWER(CQ86)),-1)</f>
        <v>-1</v>
      </c>
      <c r="CU86" s="0" t="n">
        <f aca="false">IF(CT86=-1,-1, ROW(CT86)-1+VALUE(MID(CQ86,CT86+2, IFERROR(FIND(" ",CQ86,CT86),999)-CT86-2)))</f>
        <v>-1</v>
      </c>
      <c r="CV86" s="0" t="str">
        <f aca="false">IF(OR(CR86=-1,IFERROR(INDEX(CR$2:CR$100,CS86),999)&gt;=0,IFERROR(INDEX(CT$2:CT$100,CS86),999)&gt;=0),IF(OR(CT86=-1,IFERROR(INDEX(CR$2:CR$100,CU86),999)&gt;=0,IFERROR(INDEX(CT$2:CT$100,CU86),999)&gt;=0),CQ86,              REPLACE(CQ86,CT86,IFERROR(FIND(" ",CQ86,CT86),999)-CT86,                   INDEX(CQ$2:CQ$100,CU86)                  )), REPLACE(CQ86,CR86,IFERROR(FIND(" ",CQ86,CR86),999)-CR86,                   INDEX(CQ$2:CQ$100,CS86)                  ) )</f>
        <v/>
      </c>
      <c r="CW86" s="0" t="n">
        <f aca="false">IFERROR(FIND("f_",LOWER(CV86)),-1)</f>
        <v>-1</v>
      </c>
      <c r="CX86" s="0" t="n">
        <f aca="false">IF(CW86=-1,-1, VALUE(MID(CV86,CW86+2, IFERROR(FIND(" ",CV86,CW86),999)-CW86-2)))</f>
        <v>-1</v>
      </c>
      <c r="CY86" s="0" t="n">
        <f aca="false">IFERROR(FIND("r_",LOWER(CV86)),-1)</f>
        <v>-1</v>
      </c>
      <c r="CZ86" s="0" t="n">
        <f aca="false">IF(CY86=-1,-1, ROW(CY86)-1+VALUE(MID(CV86,CY86+2, IFERROR(FIND(" ",CV86,CY86),999)-CY86-2)))</f>
        <v>-1</v>
      </c>
      <c r="DA86" s="0" t="str">
        <f aca="false">IF(OR(CW86=-1,IFERROR(INDEX(CW$2:CW$100,CX86),999)&gt;=0,IFERROR(INDEX(CY$2:CY$100,CX86),999)&gt;=0),IF(OR(CY86=-1,IFERROR(INDEX(CW$2:CW$100,CZ86),999)&gt;=0,IFERROR(INDEX(CY$2:CY$100,CZ86),999)&gt;=0),CV86,              REPLACE(CV86,CY86,IFERROR(FIND(" ",CV86,CY86),999)-CY86,                   INDEX(CV$2:CV$100,CZ86)                  )), REPLACE(CV86,CW86,IFERROR(FIND(" ",CV86,CW86),999)-CW86,                   INDEX(CV$2:CV$100,CX86)                  ) )</f>
        <v/>
      </c>
      <c r="DB86" s="0" t="n">
        <f aca="false">IFERROR(FIND("f_",LOWER(DA86)),-1)</f>
        <v>-1</v>
      </c>
      <c r="DC86" s="0" t="n">
        <f aca="false">IF(DB86=-1,-1, VALUE(MID(DA86,DB86+2, IFERROR(FIND(" ",DA86,DB86),999)-DB86-2)))</f>
        <v>-1</v>
      </c>
      <c r="DD86" s="0" t="n">
        <f aca="false">IFERROR(FIND("r_",LOWER(DA86)),-1)</f>
        <v>-1</v>
      </c>
      <c r="DE86" s="0" t="n">
        <f aca="false">IF(DD86=-1,-1, ROW(DD86)-1+VALUE(MID(DA86,DD86+2, IFERROR(FIND(" ",DA86,DD86),999)-DD86-2)))</f>
        <v>-1</v>
      </c>
      <c r="DF86" s="0" t="str">
        <f aca="false">IF(OR(DB86=-1,IFERROR(INDEX(DB$2:DB$100,DC86),999)&gt;=0,IFERROR(INDEX(DD$2:DD$100,DC86),999)&gt;=0),IF(OR(DD86=-1,IFERROR(INDEX(DB$2:DB$100,DE86),999)&gt;=0,IFERROR(INDEX(DD$2:DD$100,DE86),999)&gt;=0),DA86,              REPLACE(DA86,DD86,IFERROR(FIND(" ",DA86,DD86),999)-DD86,                   INDEX(DA$2:DA$100,DE86)                  )), REPLACE(DA86,DB86,IFERROR(FIND(" ",DA86,DB86),999)-DB86,                   INDEX(DA$2:DA$100,DC86)                  ) )</f>
        <v/>
      </c>
      <c r="DG86" s="0" t="n">
        <f aca="false">IFERROR(FIND("f_",LOWER(DF86)),-1)</f>
        <v>-1</v>
      </c>
      <c r="DH86" s="0" t="n">
        <f aca="false">IF(DG86=-1,-1, VALUE(MID(DF86,DG86+2, IFERROR(FIND(" ",DF86,DG86),999)-DG86-2)))</f>
        <v>-1</v>
      </c>
      <c r="DI86" s="0" t="n">
        <f aca="false">IFERROR(FIND("r_",LOWER(DF86)),-1)</f>
        <v>-1</v>
      </c>
      <c r="DJ86" s="0" t="n">
        <f aca="false">IF(DI86=-1,-1, ROW(DI86)-1+VALUE(MID(DF86,DI86+2, IFERROR(FIND(" ",DF86,DI86),999)-DI86-2)))</f>
        <v>-1</v>
      </c>
      <c r="DK86" s="0" t="str">
        <f aca="false">IF(OR(DG86=-1,IFERROR(INDEX(DG$2:DG$100,DH86),999)&gt;=0,IFERROR(INDEX(DI$2:DI$100,DH86),999)&gt;=0),IF(OR(DI86=-1,IFERROR(INDEX(DG$2:DG$100,DJ86),999)&gt;=0,IFERROR(INDEX(DI$2:DI$100,DJ86),999)&gt;=0),DF86,              REPLACE(DF86,DI86,IFERROR(FIND(" ",DF86,DI86),999)-DI86,                   INDEX(DF$2:DF$100,DJ86)                  )), REPLACE(DF86,DG86,IFERROR(FIND(" ",DF86,DG86),999)-DG86,                   INDEX(DF$2:DF$100,DH86)                  ) )</f>
        <v/>
      </c>
      <c r="DL86" s="0" t="n">
        <f aca="false">IFERROR(FIND("f_",LOWER(DK86)),-1)</f>
        <v>-1</v>
      </c>
      <c r="DM86" s="0" t="n">
        <f aca="false">IF(DL86=-1,-1, VALUE(MID(DK86,DL86+2, IFERROR(FIND(" ",DK86,DL86),999)-DL86-2)))</f>
        <v>-1</v>
      </c>
      <c r="DN86" s="0" t="n">
        <f aca="false">IFERROR(FIND("r_",LOWER(DK86)),-1)</f>
        <v>-1</v>
      </c>
      <c r="DO86" s="0" t="n">
        <f aca="false">IF(DN86=-1,-1, ROW(DN86)-1+VALUE(MID(DK86,DN86+2, IFERROR(FIND(" ",DK86,DN86),999)-DN86-2)))</f>
        <v>-1</v>
      </c>
      <c r="DP86" s="0" t="str">
        <f aca="false">IF(OR(DL86=-1,IFERROR(INDEX(DL$2:DL$100,DM86),999)&gt;=0,IFERROR(INDEX(DN$2:DN$100,DM86),999)&gt;=0),IF(OR(DN86=-1,IFERROR(INDEX(DL$2:DL$100,DO86),999)&gt;=0,IFERROR(INDEX(DN$2:DN$100,DO86),999)&gt;=0),DK86,              REPLACE(DK86,DN86,IFERROR(FIND(" ",DK86,DN86),999)-DN86,                   INDEX(DK$2:DK$100,DO86)                  )), REPLACE(DK86,DL86,IFERROR(FIND(" ",DK86,DL86),999)-DL86,                   INDEX(DK$2:DK$100,DM86)                  ) )</f>
        <v/>
      </c>
      <c r="DQ86" s="0" t="n">
        <f aca="false">IFERROR(FIND("f_",LOWER(DP86)),-1)</f>
        <v>-1</v>
      </c>
      <c r="DR86" s="0" t="n">
        <f aca="false">IF(DQ86=-1,-1, VALUE(MID(DP86,DQ86+2, IFERROR(FIND(" ",DP86,DQ86),999)-DQ86-2)))</f>
        <v>-1</v>
      </c>
      <c r="DS86" s="0" t="n">
        <f aca="false">IFERROR(FIND("r_",LOWER(DP86)),-1)</f>
        <v>-1</v>
      </c>
      <c r="DT86" s="0" t="n">
        <f aca="false">IF(DS86=-1,-1, ROW(DS86)-1+VALUE(MID(DP86,DS86+2, IFERROR(FIND(" ",DP86,DS86),999)-DS86-2)))</f>
        <v>-1</v>
      </c>
      <c r="DU86" s="0" t="str">
        <f aca="false">IF(OR(DQ86=-1,IFERROR(INDEX(DQ$2:DQ$100,DR86),999)&gt;=0,IFERROR(INDEX(DS$2:DS$100,DR86),999)&gt;=0),IF(OR(DS86=-1,IFERROR(INDEX(DQ$2:DQ$100,DT86),999)&gt;=0,IFERROR(INDEX(DS$2:DS$100,DT86),999)&gt;=0),DP86,              REPLACE(DP86,DS86,IFERROR(FIND(" ",DP86,DS86),999)-DS86,                   INDEX(DP$2:DP$100,DT86)                  )), REPLACE(DP86,DQ86,IFERROR(FIND(" ",DP86,DQ86),999)-DQ86,                   INDEX(DP$2:DP$100,DR86)                  ) )</f>
        <v/>
      </c>
      <c r="DV86" s="0" t="n">
        <f aca="false">IFERROR(FIND("f_",LOWER(DU86)),-1)</f>
        <v>-1</v>
      </c>
      <c r="DW86" s="0" t="n">
        <f aca="false">IF(DV86=-1,-1, VALUE(MID(DU86,DV86+2, IFERROR(FIND(" ",DU86,DV86),999)-DV86-2)))</f>
        <v>-1</v>
      </c>
      <c r="DX86" s="0" t="n">
        <f aca="false">IFERROR(FIND("r_",LOWER(DU86)),-1)</f>
        <v>-1</v>
      </c>
      <c r="DY86" s="0" t="n">
        <f aca="false">IF(DX86=-1,-1, ROW(DX86)-1+VALUE(MID(DU86,DX86+2, IFERROR(FIND(" ",DU86,DX86),999)-DX86-2)))</f>
        <v>-1</v>
      </c>
      <c r="DZ86" s="0" t="str">
        <f aca="false">IF(OR(DV86=-1,IFERROR(INDEX(DV$2:DV$100,DW86),999)&gt;=0,IFERROR(INDEX(DX$2:DX$100,DW86),999)&gt;=0),IF(OR(DX86=-1,IFERROR(INDEX(DV$2:DV$100,DY86),999)&gt;=0,IFERROR(INDEX(DX$2:DX$100,DY86),999)&gt;=0),DU86,              REPLACE(DU86,DX86,IFERROR(FIND(" ",DU86,DX86),999)-DX86,                   INDEX(DU$2:DU$100,DY86)                  )), REPLACE(DU86,DV86,IFERROR(FIND(" ",DU86,DV86),999)-DV86,                   INDEX(DU$2:DU$100,DW86)                  ) )</f>
        <v/>
      </c>
      <c r="EA86" s="0" t="n">
        <f aca="false">IFERROR(FIND("f_",LOWER(DZ86)),-1)</f>
        <v>-1</v>
      </c>
      <c r="EB86" s="0" t="n">
        <f aca="false">IF(EA86=-1,-1, VALUE(MID(DZ86,EA86+2, IFERROR(FIND(" ",DZ86,EA86),999)-EA86-2)))</f>
        <v>-1</v>
      </c>
      <c r="EC86" s="0" t="n">
        <f aca="false">IFERROR(FIND("r_",LOWER(DZ86)),-1)</f>
        <v>-1</v>
      </c>
      <c r="ED86" s="0" t="n">
        <f aca="false">IF(EC86=-1,-1, ROW(EC86)-1+VALUE(MID(DZ86,EC86+2, IFERROR(FIND(" ",DZ86,EC86),999)-EC86-2)))</f>
        <v>-1</v>
      </c>
      <c r="EE86" s="0" t="str">
        <f aca="false">IF(OR(EA86=-1,IFERROR(INDEX(EA$2:EA$100,EB86),999)&gt;=0,IFERROR(INDEX(EC$2:EC$100,EB86),999)&gt;=0),IF(OR(EC86=-1,IFERROR(INDEX(EA$2:EA$100,ED86),999)&gt;=0,IFERROR(INDEX(EC$2:EC$100,ED86),999)&gt;=0),DZ86,              REPLACE(DZ86,EC86,IFERROR(FIND(" ",DZ86,EC86),999)-EC86,                   INDEX(DZ$2:DZ$100,ED86)                  )), REPLACE(DZ86,EA86,IFERROR(FIND(" ",DZ86,EA86),999)-EA86,                   INDEX(DZ$2:DZ$100,EB86)                  ) )</f>
        <v/>
      </c>
      <c r="EF86" s="0" t="n">
        <f aca="false">IFERROR(FIND("f_",LOWER(EE86)),-1)</f>
        <v>-1</v>
      </c>
      <c r="EG86" s="0" t="n">
        <f aca="false">IF(EF86=-1,-1, VALUE(MID(EE86,EF86+2, IFERROR(FIND(" ",EE86,EF86),999)-EF86-2)))</f>
        <v>-1</v>
      </c>
      <c r="EH86" s="0" t="n">
        <f aca="false">IFERROR(FIND("r_",LOWER(EE86)),-1)</f>
        <v>-1</v>
      </c>
      <c r="EI86" s="0" t="n">
        <f aca="false">IF(EH86=-1,-1, ROW(EH86)-1+VALUE(MID(EE86,EH86+2, IFERROR(FIND(" ",EE86,EH86),999)-EH86-2)))</f>
        <v>-1</v>
      </c>
      <c r="EJ86" s="0" t="str">
        <f aca="false">IF(OR(EF86=-1,IFERROR(INDEX(EF$2:EF$100,EG86),999)&gt;=0,IFERROR(INDEX(EH$2:EH$100,EG86),999)&gt;=0),IF(OR(EH86=-1,IFERROR(INDEX(EF$2:EF$100,EI86),999)&gt;=0,IFERROR(INDEX(EH$2:EH$100,EI86),999)&gt;=0),EE86,              REPLACE(EE86,EH86,IFERROR(FIND(" ",EE86,EH86),999)-EH86,                   INDEX(EE$2:EE$100,EI86)                  )), REPLACE(EE86,EF86,IFERROR(FIND(" ",EE86,EF86),999)-EF86,                   INDEX(EE$2:EE$100,EG86)                  ) )</f>
        <v/>
      </c>
      <c r="EK86" s="0" t="n">
        <f aca="false">IFERROR(FIND("f_",LOWER(EJ86)),-1)</f>
        <v>-1</v>
      </c>
      <c r="EL86" s="0" t="n">
        <f aca="false">IF(EK86=-1,-1, VALUE(MID(EJ86,EK86+2, IFERROR(FIND(" ",EJ86,EK86),999)-EK86-2)))</f>
        <v>-1</v>
      </c>
      <c r="EM86" s="0" t="n">
        <f aca="false">IFERROR(FIND("r_",LOWER(EJ86)),-1)</f>
        <v>-1</v>
      </c>
      <c r="EN86" s="0" t="n">
        <f aca="false">IF(EM86=-1,-1, ROW(EM86)-1+VALUE(MID(EJ86,EM86+2, IFERROR(FIND(" ",EJ86,EM86),999)-EM86-2)))</f>
        <v>-1</v>
      </c>
      <c r="EO86" s="0" t="str">
        <f aca="false">IF(OR(EK86=-1,IFERROR(INDEX(EK$2:EK$100,EL86),999)&gt;=0,IFERROR(INDEX(EM$2:EM$100,EL86),999)&gt;=0),IF(OR(EM86=-1,IFERROR(INDEX(EK$2:EK$100,EN86),999)&gt;=0,IFERROR(INDEX(EM$2:EM$100,EN86),999)&gt;=0),EJ86,              REPLACE(EJ86,EM86,IFERROR(FIND(" ",EJ86,EM86),999)-EM86,                   INDEX(EJ$2:EJ$100,EN86)                  )), REPLACE(EJ86,EK86,IFERROR(FIND(" ",EJ86,EK86),999)-EK86,                   INDEX(EJ$2:EJ$100,EL86)                  ) )</f>
        <v/>
      </c>
      <c r="EP86" s="0" t="n">
        <f aca="false">IFERROR(FIND("f_",LOWER(EO86)),-1)</f>
        <v>-1</v>
      </c>
      <c r="EQ86" s="0" t="n">
        <f aca="false">IF(EP86=-1,-1, VALUE(MID(EO86,EP86+2, IFERROR(FIND(" ",EO86,EP86),999)-EP86-2)))</f>
        <v>-1</v>
      </c>
      <c r="ER86" s="0" t="n">
        <f aca="false">IFERROR(FIND("r_",LOWER(EO86)),-1)</f>
        <v>-1</v>
      </c>
      <c r="ES86" s="0" t="n">
        <f aca="false">IF(ER86=-1,-1, ROW(ER86)-1+VALUE(MID(EO86,ER86+2, IFERROR(FIND(" ",EO86,ER86),999)-ER86-2)))</f>
        <v>-1</v>
      </c>
      <c r="ET86" s="0" t="str">
        <f aca="false">IF(OR(EP86=-1,IFERROR(INDEX(EP$2:EP$100,EQ86),999)&gt;=0,IFERROR(INDEX(ER$2:ER$100,EQ86),999)&gt;=0),IF(OR(ER86=-1,IFERROR(INDEX(EP$2:EP$100,ES86),999)&gt;=0,IFERROR(INDEX(ER$2:ER$100,ES86),999)&gt;=0),EO86,              REPLACE(EO86,ER86,IFERROR(FIND(" ",EO86,ER86),999)-ER86,                   INDEX(EO$2:EO$100,ES86)                  )), REPLACE(EO86,EP86,IFERROR(FIND(" ",EO86,EP86),999)-EP86,                   INDEX(EO$2:EO$100,EQ86)                  ) )</f>
        <v/>
      </c>
      <c r="EU86" s="0" t="n">
        <f aca="false">IFERROR(FIND("f_",LOWER(ET86)),-1)</f>
        <v>-1</v>
      </c>
      <c r="EV86" s="0" t="n">
        <f aca="false">IF(EU86=-1,-1, VALUE(MID(ET86,EU86+2, IFERROR(FIND(" ",ET86,EU86),999)-EU86-2)))</f>
        <v>-1</v>
      </c>
      <c r="EW86" s="0" t="n">
        <f aca="false">IFERROR(FIND("r_",LOWER(ET86)),-1)</f>
        <v>-1</v>
      </c>
      <c r="EX86" s="0" t="n">
        <f aca="false">IF(EW86=-1,-1, ROW(EW86)-1+VALUE(MID(ET86,EW86+2, IFERROR(FIND(" ",ET86,EW86),999)-EW86-2)))</f>
        <v>-1</v>
      </c>
      <c r="EY86" s="0" t="str">
        <f aca="false">IF(OR(EU86=-1,IFERROR(INDEX(EU$2:EU$100,EV86),999)&gt;=0,IFERROR(INDEX(EW$2:EW$100,EV86),999)&gt;=0),IF(OR(EW86=-1,IFERROR(INDEX(EU$2:EU$100,EX86),999)&gt;=0,IFERROR(INDEX(EW$2:EW$100,EX86),999)&gt;=0),ET86,              REPLACE(ET86,EW86,IFERROR(FIND(" ",ET86,EW86),999)-EW86,                   INDEX(ET$2:ET$100,EX86)                  )), REPLACE(ET86,EU86,IFERROR(FIND(" ",ET86,EU86),999)-EU86,                   INDEX(ET$2:ET$100,EV86)                  ) )</f>
        <v/>
      </c>
      <c r="EZ86" s="0" t="n">
        <f aca="false">IFERROR(FIND("f_",LOWER(EY86)),-1)</f>
        <v>-1</v>
      </c>
      <c r="FA86" s="0" t="n">
        <f aca="false">IF(EZ86=-1,-1, VALUE(MID(EY86,EZ86+2, IFERROR(FIND(" ",EY86,EZ86),999)-EZ86-2)))</f>
        <v>-1</v>
      </c>
      <c r="FB86" s="0" t="n">
        <f aca="false">IFERROR(FIND("r_",LOWER(EY86)),-1)</f>
        <v>-1</v>
      </c>
      <c r="FC86" s="0" t="n">
        <f aca="false">IF(FB86=-1,-1, ROW(FB86)-1+VALUE(MID(EY86,FB86+2, IFERROR(FIND(" ",EY86,FB86),999)-FB86-2)))</f>
        <v>-1</v>
      </c>
      <c r="FD86" s="0" t="str">
        <f aca="false">IF(OR(EZ86=-1,IFERROR(INDEX(EZ$2:EZ$100,FA86),999)&gt;=0,IFERROR(INDEX(FB$2:FB$100,FA86),999)&gt;=0),IF(OR(FB86=-1,IFERROR(INDEX(EZ$2:EZ$100,FC86),999)&gt;=0,IFERROR(INDEX(FB$2:FB$100,FC86),999)&gt;=0),EY86,              REPLACE(EY86,FB86,IFERROR(FIND(" ",EY86,FB86),999)-FB86,                   INDEX(EY$2:EY$100,FC86)                  )), REPLACE(EY86,EZ86,IFERROR(FIND(" ",EY86,EZ86),999)-EZ86,                   INDEX(EY$2:EY$100,FA86)                  ) )</f>
        <v/>
      </c>
      <c r="FE86" s="0" t="n">
        <f aca="false">IFERROR(FIND("f_",LOWER(FD86)),-1)</f>
        <v>-1</v>
      </c>
      <c r="FF86" s="0" t="n">
        <f aca="false">IF(FE86=-1,-1, VALUE(MID(FD86,FE86+2, IFERROR(FIND(" ",FD86,FE86),999)-FE86-2)))</f>
        <v>-1</v>
      </c>
      <c r="FG86" s="0" t="n">
        <f aca="false">IFERROR(FIND("r_",LOWER(FD86)),-1)</f>
        <v>-1</v>
      </c>
      <c r="FH86" s="0" t="n">
        <f aca="false">IF(FG86=-1,-1, ROW(FG86)-1+VALUE(MID(FD86,FG86+2, IFERROR(FIND(" ",FD86,FG86),999)-FG86-2)))</f>
        <v>-1</v>
      </c>
      <c r="FI86" s="0" t="str">
        <f aca="false">IF(OR(FE86=-1,IFERROR(INDEX(FE$2:FE$100,FF86),999)&gt;=0,IFERROR(INDEX(FG$2:FG$100,FF86),999)&gt;=0),IF(OR(FG86=-1,IFERROR(INDEX(FE$2:FE$100,FH86),999)&gt;=0,IFERROR(INDEX(FG$2:FG$100,FH86),999)&gt;=0),FD86,              REPLACE(FD86,FG86,IFERROR(FIND(" ",FD86,FG86),999)-FG86,                   INDEX(FD$2:FD$100,FH86)                  )), REPLACE(FD86,FE86,IFERROR(FIND(" ",FD86,FE86),999)-FE86,                   INDEX(FD$2:FD$100,FF86)                  ) )</f>
        <v/>
      </c>
      <c r="FJ86" s="0" t="n">
        <f aca="false">IFERROR(FIND("f_",LOWER(FI86)),-1)</f>
        <v>-1</v>
      </c>
      <c r="FK86" s="0" t="n">
        <f aca="false">IF(FJ86=-1,-1, VALUE(MID(FI86,FJ86+2, IFERROR(FIND(" ",FI86,FJ86),999)-FJ86-2)))</f>
        <v>-1</v>
      </c>
      <c r="FL86" s="0" t="n">
        <f aca="false">IFERROR(FIND("r_",LOWER(FI86)),-1)</f>
        <v>-1</v>
      </c>
      <c r="FM86" s="0" t="n">
        <f aca="false">IF(FL86=-1,-1, ROW(FL86)-1+VALUE(MID(FI86,FL86+2, IFERROR(FIND(" ",FI86,FL86),999)-FL86-2)))</f>
        <v>-1</v>
      </c>
      <c r="FN86" s="0" t="str">
        <f aca="false">IF(OR(FJ86=-1,IFERROR(INDEX(FJ$2:FJ$100,FK86),999)&gt;=0,IFERROR(INDEX(FL$2:FL$100,FK86),999)&gt;=0),IF(OR(FL86=-1,IFERROR(INDEX(FJ$2:FJ$100,FM86),999)&gt;=0,IFERROR(INDEX(FL$2:FL$100,FM86),999)&gt;=0),FI86,              REPLACE(FI86,FL86,IFERROR(FIND(" ",FI86,FL86),999)-FL86,                   INDEX(FI$2:FI$100,FM86)                  )), REPLACE(FI86,FJ86,IFERROR(FIND(" ",FI86,FJ86),999)-FJ86,                   INDEX(FI$2:FI$100,FK86)                  ) )</f>
        <v/>
      </c>
      <c r="FO86" s="0" t="n">
        <f aca="false">IFERROR(FIND("f_",LOWER(FN86)),-1)</f>
        <v>-1</v>
      </c>
      <c r="FP86" s="0" t="n">
        <f aca="false">IF(FO86=-1,-1, VALUE(MID(FN86,FO86+2, IFERROR(FIND(" ",FN86,FO86),999)-FO86-2)))</f>
        <v>-1</v>
      </c>
      <c r="FQ86" s="0" t="n">
        <f aca="false">IFERROR(FIND("r_",LOWER(FN86)),-1)</f>
        <v>-1</v>
      </c>
      <c r="FR86" s="0" t="n">
        <f aca="false">IF(FQ86=-1,-1, ROW(FQ86)-1+VALUE(MID(FN86,FQ86+2, IFERROR(FIND(" ",FN86,FQ86),999)-FQ86-2)))</f>
        <v>-1</v>
      </c>
      <c r="FS86" s="0" t="str">
        <f aca="false">IF(OR(FO86=-1,IFERROR(INDEX(FO$2:FO$100,FP86),999)&gt;=0,IFERROR(INDEX(FQ$2:FQ$100,FP86),999)&gt;=0),IF(OR(FQ86=-1,IFERROR(INDEX(FO$2:FO$100,FR86),999)&gt;=0,IFERROR(INDEX(FQ$2:FQ$100,FR86),999)&gt;=0),FN86,              REPLACE(FN86,FQ86,IFERROR(FIND(" ",FN86,FQ86),999)-FQ86,                   INDEX(FN$2:FN$100,FR86)                  )), REPLACE(FN86,FO86,IFERROR(FIND(" ",FN86,FO86),999)-FO86,                   INDEX(FN$2:FN$100,FP86)                  ) )</f>
        <v/>
      </c>
      <c r="FT86" s="0" t="n">
        <f aca="false">IFERROR(FIND("f_",LOWER(FS86)),-1)</f>
        <v>-1</v>
      </c>
      <c r="FU86" s="0" t="n">
        <f aca="false">IF(FT86=-1,-1, VALUE(MID(FS86,FT86+2, IFERROR(FIND(" ",FS86,FT86),999)-FT86-2)))</f>
        <v>-1</v>
      </c>
      <c r="FV86" s="0" t="n">
        <f aca="false">IFERROR(FIND("r_",LOWER(FS86)),-1)</f>
        <v>-1</v>
      </c>
      <c r="FW86" s="0" t="n">
        <f aca="false">IF(FV86=-1,-1, ROW(FV86)-1+VALUE(MID(FS86,FV86+2, IFERROR(FIND(" ",FS86,FV86),999)-FV86-2)))</f>
        <v>-1</v>
      </c>
      <c r="FX86" s="0" t="str">
        <f aca="false">IF(OR(FT86=-1,IFERROR(INDEX(FT$2:FT$100,FU86),999)&gt;=0,IFERROR(INDEX(FV$2:FV$100,FU86),999)&gt;=0),IF(OR(FV86=-1,IFERROR(INDEX(FT$2:FT$100,FW86),999)&gt;=0,IFERROR(INDEX(FV$2:FV$100,FW86),999)&gt;=0),FS86,              REPLACE(FS86,FV86,IFERROR(FIND(" ",FS86,FV86),999)-FV86,                   INDEX(FS$2:FS$100,FW86)                  )), REPLACE(FS86,FT86,IFERROR(FIND(" ",FS86,FT86),999)-FT86,                   INDEX(FS$2:FS$100,FU86)                  ) )</f>
        <v/>
      </c>
      <c r="FY86" s="0" t="n">
        <f aca="false">IFERROR(FIND("f_",LOWER(FX86)),-1)</f>
        <v>-1</v>
      </c>
      <c r="FZ86" s="0" t="n">
        <f aca="false">IF(FY86=-1,-1, VALUE(MID(FX86,FY86+2, IFERROR(FIND(" ",FX86,FY86),999)-FY86-2)))</f>
        <v>-1</v>
      </c>
      <c r="GA86" s="0" t="n">
        <f aca="false">IFERROR(FIND("r_",LOWER(FX86)),-1)</f>
        <v>-1</v>
      </c>
      <c r="GB86" s="0" t="n">
        <f aca="false">IF(GA86=-1,-1, ROW(GA86)-1+VALUE(MID(FX86,GA86+2, IFERROR(FIND(" ",FX86,GA86),999)-GA86-2)))</f>
        <v>-1</v>
      </c>
      <c r="GC86" s="0" t="str">
        <f aca="false">IF(OR(FY86=-1,IFERROR(INDEX(FY$2:FY$100,FZ86),999)&gt;=0,IFERROR(INDEX(GA$2:GA$100,FZ86),999)&gt;=0),IF(OR(GA86=-1,IFERROR(INDEX(FY$2:FY$100,GB86),999)&gt;=0,IFERROR(INDEX(GA$2:GA$100,GB86),999)&gt;=0),FX86,              REPLACE(FX86,GA86,IFERROR(FIND(" ",FX86,GA86),999)-GA86,                   INDEX(FX$2:FX$100,GB86)                  )), REPLACE(FX86,FY86,IFERROR(FIND(" ",FX86,FY86),999)-FY86,                   INDEX(FX$2:FX$100,FZ86)                  ) )</f>
        <v/>
      </c>
      <c r="GD86" s="0" t="n">
        <f aca="false">IFERROR(FIND("f_",LOWER(GC86)),-1)</f>
        <v>-1</v>
      </c>
      <c r="GE86" s="0" t="n">
        <f aca="false">IF(GD86=-1,-1, VALUE(MID(GC86,GD86+2, IFERROR(FIND(" ",GC86,GD86),999)-GD86-2)))</f>
        <v>-1</v>
      </c>
      <c r="GF86" s="0" t="n">
        <f aca="false">IFERROR(FIND("r_",LOWER(GC86)),-1)</f>
        <v>-1</v>
      </c>
      <c r="GG86" s="0" t="n">
        <f aca="false">IF(GF86=-1,-1, ROW(GF86)-1+VALUE(MID(GC86,GF86+2, IFERROR(FIND(" ",GC86,GF86),999)-GF86-2)))</f>
        <v>-1</v>
      </c>
      <c r="GH86" s="0" t="str">
        <f aca="false">IF(OR(GD86=-1,IFERROR(INDEX(GD$2:GD$100,GE86),999)&gt;=0,IFERROR(INDEX(GF$2:GF$100,GE86),999)&gt;=0),IF(OR(GF86=-1,IFERROR(INDEX(GD$2:GD$100,GG86),999)&gt;=0,IFERROR(INDEX(GF$2:GF$100,GG86),999)&gt;=0),GC86,              REPLACE(GC86,GF86,IFERROR(FIND(" ",GC86,GF86),999)-GF86,                   INDEX(GC$2:GC$100,GG86)                  )), REPLACE(GC86,GD86,IFERROR(FIND(" ",GC86,GD86),999)-GD86,                   INDEX(GC$2:GC$100,GE86)                  ) )</f>
        <v/>
      </c>
      <c r="GI86" s="0" t="n">
        <f aca="false">IFERROR(FIND("f_",LOWER(GH86)),-1)</f>
        <v>-1</v>
      </c>
      <c r="GJ86" s="0" t="n">
        <f aca="false">IF(GI86=-1,-1, VALUE(MID(GH86,GI86+2, IFERROR(FIND(" ",GH86,GI86),999)-GI86-2)))</f>
        <v>-1</v>
      </c>
      <c r="GK86" s="0" t="n">
        <f aca="false">IFERROR(FIND("r_",LOWER(GH86)),-1)</f>
        <v>-1</v>
      </c>
      <c r="GL86" s="0" t="n">
        <f aca="false">IF(GK86=-1,-1, ROW(GK86)-1+VALUE(MID(GH86,GK86+2, IFERROR(FIND(" ",GH86,GK86),999)-GK86-2)))</f>
        <v>-1</v>
      </c>
      <c r="GM86" s="0" t="str">
        <f aca="false">IF(OR(GI86=-1,IFERROR(INDEX(GI$2:GI$100,GJ86),999)&gt;=0,IFERROR(INDEX(GK$2:GK$100,GJ86),999)&gt;=0),IF(OR(GK86=-1,IFERROR(INDEX(GI$2:GI$100,GL86),999)&gt;=0,IFERROR(INDEX(GK$2:GK$100,GL86),999)&gt;=0),GH86,              REPLACE(GH86,GK86,IFERROR(FIND(" ",GH86,GK86),999)-GK86,                   INDEX(GH$2:GH$100,GL86)                  )), REPLACE(GH86,GI86,IFERROR(FIND(" ",GH86,GI86),999)-GI86,                   INDEX(GH$2:GH$100,GJ86)                  ) )</f>
        <v/>
      </c>
      <c r="GN86" s="0" t="n">
        <f aca="false">IFERROR(FIND("f_",LOWER(GM86)),-1)</f>
        <v>-1</v>
      </c>
      <c r="GO86" s="0" t="n">
        <f aca="false">IF(GN86=-1,-1, VALUE(MID(GM86,GN86+2, IFERROR(FIND(" ",GM86,GN86),999)-GN86-2)))</f>
        <v>-1</v>
      </c>
      <c r="GP86" s="0" t="n">
        <f aca="false">IFERROR(FIND("r_",LOWER(GM86)),-1)</f>
        <v>-1</v>
      </c>
      <c r="GQ86" s="0" t="n">
        <f aca="false">IF(GP86=-1,-1, ROW(GP86)-1+VALUE(MID(GM86,GP86+2, IFERROR(FIND(" ",GM86,GP86),999)-GP86-2)))</f>
        <v>-1</v>
      </c>
      <c r="GR86" s="0" t="str">
        <f aca="false">IF(OR(GN86=-1,IFERROR(INDEX(GN$2:GN$100,GO86),999)&gt;=0,IFERROR(INDEX(GP$2:GP$100,GO86),999)&gt;=0),IF(OR(GP86=-1,IFERROR(INDEX(GN$2:GN$100,GQ86),999)&gt;=0,IFERROR(INDEX(GP$2:GP$100,GQ86),999)&gt;=0),GM86,              REPLACE(GM86,GP86,IFERROR(FIND(" ",GM86,GP86),999)-GP86,                   INDEX(GM$2:GM$100,GQ86)                  )), REPLACE(GM86,GN86,IFERROR(FIND(" ",GM86,GN86),999)-GN86,                   INDEX(GM$2:GM$100,GO86)                  ) )</f>
        <v/>
      </c>
      <c r="GS86" s="0" t="n">
        <f aca="false">IFERROR(FIND("f_",LOWER(GR86)),-1)</f>
        <v>-1</v>
      </c>
      <c r="GT86" s="0" t="n">
        <f aca="false">IF(GS86=-1,-1, VALUE(MID(GR86,GS86+2, IFERROR(FIND(" ",GR86,GS86),999)-GS86-2)))</f>
        <v>-1</v>
      </c>
      <c r="GU86" s="0" t="n">
        <f aca="false">IFERROR(FIND("r_",LOWER(GR86)),-1)</f>
        <v>-1</v>
      </c>
      <c r="GV86" s="0" t="n">
        <f aca="false">IF(GU86=-1,-1, ROW(GU86)-1+VALUE(MID(GR86,GU86+2, IFERROR(FIND(" ",GR86,GU86),999)-GU86-2)))</f>
        <v>-1</v>
      </c>
      <c r="GW86" s="0" t="str">
        <f aca="false">IF(OR(GS86=-1,IFERROR(INDEX(GS$2:GS$100,GT86),999)&gt;=0,IFERROR(INDEX(GU$2:GU$100,GT86),999)&gt;=0),IF(OR(GU86=-1,IFERROR(INDEX(GS$2:GS$100,GV86),999)&gt;=0,IFERROR(INDEX(GU$2:GU$100,GV86),999)&gt;=0),GR86,              REPLACE(GR86,GU86,IFERROR(FIND(" ",GR86,GU86),999)-GU86,                   INDEX(GR$2:GR$100,GV86)                  )), REPLACE(GR86,GS86,IFERROR(FIND(" ",GR86,GS86),999)-GS86,                   INDEX(GR$2:GR$100,GT86)                  ) )</f>
        <v/>
      </c>
      <c r="GX86" s="0" t="n">
        <f aca="false">IFERROR(FIND("f_",LOWER(GW86)),-1)</f>
        <v>-1</v>
      </c>
      <c r="GY86" s="0" t="n">
        <f aca="false">IF(GX86=-1,-1, VALUE(MID(GW86,GX86+2, IFERROR(FIND(" ",GW86,GX86),999)-GX86-2)))</f>
        <v>-1</v>
      </c>
      <c r="GZ86" s="0" t="n">
        <f aca="false">IFERROR(FIND("r_",LOWER(GW86)),-1)</f>
        <v>-1</v>
      </c>
      <c r="HA86" s="0" t="n">
        <f aca="false">IF(GZ86=-1,-1, ROW(GZ86)-1+VALUE(MID(GW86,GZ86+2, IFERROR(FIND(" ",GW86,GZ86),999)-GZ86-2)))</f>
        <v>-1</v>
      </c>
      <c r="HB86" s="0" t="str">
        <f aca="false">IF(OR(GX86=-1,IFERROR(INDEX(GX$2:GX$100,GY86),999)&gt;=0,IFERROR(INDEX(GZ$2:GZ$100,GY86),999)&gt;=0),IF(OR(GZ86=-1,IFERROR(INDEX(GX$2:GX$100,HA86),999)&gt;=0,IFERROR(INDEX(GZ$2:GZ$100,HA86),999)&gt;=0),GW86,              REPLACE(GW86,GZ86,IFERROR(FIND(" ",GW86,GZ86),999)-GZ86,                   INDEX(GW$2:GW$100,HA86)                  )), REPLACE(GW86,GX86,IFERROR(FIND(" ",GW86,GX86),999)-GX86,                   INDEX(GW$2:GW$100,GY86)                  ) )</f>
        <v/>
      </c>
      <c r="HC86" s="0" t="n">
        <f aca="false">IFERROR(FIND("f_",LOWER(HB86)),-1)</f>
        <v>-1</v>
      </c>
      <c r="HD86" s="0" t="n">
        <f aca="false">IF(HC86=-1,-1, VALUE(MID(HB86,HC86+2, IFERROR(FIND(" ",HB86,HC86),999)-HC86-2)))</f>
        <v>-1</v>
      </c>
      <c r="HE86" s="0" t="n">
        <f aca="false">IFERROR(FIND("r_",LOWER(HB86)),-1)</f>
        <v>-1</v>
      </c>
      <c r="HF86" s="0" t="n">
        <f aca="false">IF(HE86=-1,-1, ROW(HE86)-1+VALUE(MID(HB86,HE86+2, IFERROR(FIND(" ",HB86,HE86),999)-HE86-2)))</f>
        <v>-1</v>
      </c>
      <c r="HG86" s="0" t="str">
        <f aca="false">IF(OR(HC86=-1,IFERROR(INDEX(HC$2:HC$100,HD86),999)&gt;=0,IFERROR(INDEX(HE$2:HE$100,HD86),999)&gt;=0),IF(OR(HE86=-1,IFERROR(INDEX(HC$2:HC$100,HF86),999)&gt;=0,IFERROR(INDEX(HE$2:HE$100,HF86),999)&gt;=0),HB86,              REPLACE(HB86,HE86,IFERROR(FIND(" ",HB86,HE86),999)-HE86,                   INDEX(HB$2:HB$100,HF86)                  )), REPLACE(HB86,HC86,IFERROR(FIND(" ",HB86,HC86),999)-HC86,                   INDEX(HB$2:HB$100,HD86)                  ) )</f>
        <v/>
      </c>
      <c r="HH86" s="0" t="n">
        <f aca="false">IFERROR(FIND("f_",LOWER(HG86)),-1)</f>
        <v>-1</v>
      </c>
      <c r="HI86" s="0" t="n">
        <f aca="false">IF(HH86=-1,-1, VALUE(MID(HG86,HH86+2, IFERROR(FIND(" ",HG86,HH86),999)-HH86-2)))</f>
        <v>-1</v>
      </c>
      <c r="HJ86" s="0" t="n">
        <f aca="false">IFERROR(FIND("r_",LOWER(HG86)),-1)</f>
        <v>-1</v>
      </c>
      <c r="HK86" s="0" t="n">
        <f aca="false">IF(HJ86=-1,-1, ROW(HJ86)-1+VALUE(MID(HG86,HJ86+2, IFERROR(FIND(" ",HG86,HJ86),999)-HJ86-2)))</f>
        <v>-1</v>
      </c>
      <c r="HL86" s="0" t="str">
        <f aca="false">IF(OR(HH86=-1,IFERROR(INDEX(HH$2:HH$100,HI86),999)&gt;=0,IFERROR(INDEX(HJ$2:HJ$100,HI86),999)&gt;=0),IF(OR(HJ86=-1,IFERROR(INDEX(HH$2:HH$100,HK86),999)&gt;=0,IFERROR(INDEX(HJ$2:HJ$100,HK86),999)&gt;=0),HG86,              REPLACE(HG86,HJ86,IFERROR(FIND(" ",HG86,HJ86),999)-HJ86,                   INDEX(HG$2:HG$100,HK86)                  )), REPLACE(HG86,HH86,IFERROR(FIND(" ",HG86,HH86),999)-HH86,                   INDEX(HG$2:HG$100,HI86)                  ) )</f>
        <v/>
      </c>
      <c r="HM86" s="0" t="n">
        <f aca="false">IFERROR(FIND("f_",LOWER(HL86)),-1)</f>
        <v>-1</v>
      </c>
      <c r="HN86" s="0" t="n">
        <f aca="false">IF(HM86=-1,-1, VALUE(MID(HL86,HM86+2, IFERROR(FIND(" ",HL86,HM86),999)-HM86-2)))</f>
        <v>-1</v>
      </c>
      <c r="HO86" s="0" t="n">
        <f aca="false">IFERROR(FIND("r_",LOWER(HL86)),-1)</f>
        <v>-1</v>
      </c>
      <c r="HP86" s="0" t="n">
        <f aca="false">IF(HO86=-1,-1, ROW(HO86)-1+VALUE(MID(HL86,HO86+2, IFERROR(FIND(" ",HL86,HO86),999)-HO86-2)))</f>
        <v>-1</v>
      </c>
      <c r="HQ86" s="0" t="str">
        <f aca="false">IF(OR(HM86=-1,IFERROR(INDEX(HM$2:HM$100,HN86),999)&gt;=0,IFERROR(INDEX(HO$2:HO$100,HN86),999)&gt;=0),IF(OR(HO86=-1,IFERROR(INDEX(HM$2:HM$100,HP86),999)&gt;=0,IFERROR(INDEX(HO$2:HO$100,HP86),999)&gt;=0),HL86,              REPLACE(HL86,HO86,IFERROR(FIND(" ",HL86,HO86),999)-HO86,                   INDEX(HL$2:HL$100,HP86)                  )), REPLACE(HL86,HM86,IFERROR(FIND(" ",HL86,HM86),999)-HM86,                   INDEX(HL$2:HL$100,HN86)                  ) )</f>
        <v/>
      </c>
      <c r="HR86" s="0" t="n">
        <f aca="false">IFERROR(FIND("f_",LOWER(HQ86)),-1)</f>
        <v>-1</v>
      </c>
      <c r="HS86" s="0" t="n">
        <f aca="false">IF(HR86=-1,-1, VALUE(MID(HQ86,HR86+2, IFERROR(FIND(" ",HQ86,HR86),999)-HR86-2)))</f>
        <v>-1</v>
      </c>
      <c r="HT86" s="0" t="n">
        <f aca="false">IFERROR(FIND("r_",LOWER(HQ86)),-1)</f>
        <v>-1</v>
      </c>
      <c r="HU86" s="0" t="n">
        <f aca="false">IF(HT86=-1,-1, ROW(HT86)-1+VALUE(MID(HQ86,HT86+2, IFERROR(FIND(" ",HQ86,HT86),999)-HT86-2)))</f>
        <v>-1</v>
      </c>
      <c r="HV86" s="0" t="str">
        <f aca="false">IF(OR(HR86=-1,IFERROR(INDEX(HR$2:HR$100,HS86),999)&gt;=0,IFERROR(INDEX(HT$2:HT$100,HS86),999)&gt;=0),IF(OR(HT86=-1,IFERROR(INDEX(HR$2:HR$100,HU86),999)&gt;=0,IFERROR(INDEX(HT$2:HT$100,HU86),999)&gt;=0),HQ86,              REPLACE(HQ86,HT86,IFERROR(FIND(" ",HQ86,HT86),999)-HT86,                   INDEX(HQ$2:HQ$100,HU86)                  )), REPLACE(HQ86,HR86,IFERROR(FIND(" ",HQ86,HR86),999)-HR86,                   INDEX(HQ$2:HQ$100,HS86)                  ) )</f>
        <v/>
      </c>
      <c r="HW86" s="0" t="n">
        <f aca="false">IFERROR(FIND("f_",LOWER(HV86)),-1)</f>
        <v>-1</v>
      </c>
      <c r="HX86" s="0" t="n">
        <f aca="false">IF(HW86=-1,-1, VALUE(MID(HV86,HW86+2, IFERROR(FIND(" ",HV86,HW86),999)-HW86-2)))</f>
        <v>-1</v>
      </c>
      <c r="HY86" s="0" t="n">
        <f aca="false">IFERROR(FIND("r_",LOWER(HV86)),-1)</f>
        <v>-1</v>
      </c>
      <c r="HZ86" s="0" t="n">
        <f aca="false">IF(HY86=-1,-1, ROW(HY86)-1+VALUE(MID(HV86,HY86+2, IFERROR(FIND(" ",HV86,HY86),999)-HY86-2)))</f>
        <v>-1</v>
      </c>
      <c r="IA86" s="0" t="str">
        <f aca="false">IF(OR(HW86=-1,IFERROR(INDEX(HW$2:HW$100,HX86),999)&gt;=0,IFERROR(INDEX(HY$2:HY$100,HX86),999)&gt;=0),IF(OR(HY86=-1,IFERROR(INDEX(HW$2:HW$100,HZ86),999)&gt;=0,IFERROR(INDEX(HY$2:HY$100,HZ86),999)&gt;=0),HV86,              REPLACE(HV86,HY86,IFERROR(FIND(" ",HV86,HY86),999)-HY86,                   INDEX(HV$2:HV$100,HZ86)                  )), REPLACE(HV86,HW86,IFERROR(FIND(" ",HV86,HW86),999)-HW86,                   INDEX(HV$2:HV$100,HX86)                  ) )</f>
        <v/>
      </c>
      <c r="IB86" s="0" t="n">
        <f aca="false">IFERROR(FIND("f_",LOWER(IA86)),-1)</f>
        <v>-1</v>
      </c>
      <c r="IC86" s="0" t="n">
        <f aca="false">IF(IB86=-1,-1, VALUE(MID(IA86,IB86+2, IFERROR(FIND(" ",IA86,IB86),999)-IB86-2)))</f>
        <v>-1</v>
      </c>
      <c r="ID86" s="0" t="n">
        <f aca="false">IFERROR(FIND("r_",LOWER(IA86)),-1)</f>
        <v>-1</v>
      </c>
      <c r="IE86" s="0" t="n">
        <f aca="false">IF(ID86=-1,-1, ROW(ID86)-1+VALUE(MID(IA86,ID86+2, IFERROR(FIND(" ",IA86,ID86),999)-ID86-2)))</f>
        <v>-1</v>
      </c>
      <c r="IF86" s="0" t="str">
        <f aca="false">IF(OR(IB86=-1,IFERROR(INDEX(IB$2:IB$100,IC86),999)&gt;=0,IFERROR(INDEX(ID$2:ID$100,IC86),999)&gt;=0),IF(OR(ID86=-1,IFERROR(INDEX(IB$2:IB$100,IE86),999)&gt;=0,IFERROR(INDEX(ID$2:ID$100,IE86),999)&gt;=0),IA86,              REPLACE(IA86,ID86,IFERROR(FIND(" ",IA86,ID86),999)-ID86,                   INDEX(IA$2:IA$100,IE86)                  )), REPLACE(IA86,IB86,IFERROR(FIND(" ",IA86,IB86),999)-IB86,                   INDEX(IA$2:IA$100,IC86)                  ) )</f>
        <v/>
      </c>
      <c r="IG86" s="0" t="n">
        <f aca="false">IFERROR(FIND("f_",LOWER(IF86)),-1)</f>
        <v>-1</v>
      </c>
      <c r="IH86" s="0" t="n">
        <f aca="false">IF(IG86=-1,-1, VALUE(MID(IF86,IG86+2, IFERROR(FIND(" ",IF86,IG86),999)-IG86-2)))</f>
        <v>-1</v>
      </c>
      <c r="II86" s="0" t="n">
        <f aca="false">IFERROR(FIND("r_",LOWER(IF86)),-1)</f>
        <v>-1</v>
      </c>
      <c r="IJ86" s="0" t="n">
        <f aca="false">IF(II86=-1,-1, ROW(II86)-1+VALUE(MID(IF86,II86+2, IFERROR(FIND(" ",IF86,II86),999)-II86-2)))</f>
        <v>-1</v>
      </c>
      <c r="IK86" s="0" t="str">
        <f aca="false">IF(OR(IG86=-1,IFERROR(INDEX(IG$2:IG$100,IH86),999)&gt;=0,IFERROR(INDEX(II$2:II$100,IH86),999)&gt;=0),IF(OR(II86=-1,IFERROR(INDEX(IG$2:IG$100,IJ86),999)&gt;=0,IFERROR(INDEX(II$2:II$100,IJ86),999)&gt;=0),IF86,              REPLACE(IF86,II86,IFERROR(FIND(" ",IF86,II86),999)-II86,                   INDEX(IF$2:IF$100,IJ86)                  )), REPLACE(IF86,IG86,IFERROR(FIND(" ",IF86,IG86),999)-IG86,                   INDEX(IF$2:IF$100,IH86)                  ) )</f>
        <v/>
      </c>
      <c r="IL86" s="0" t="n">
        <f aca="false">IFERROR(FIND("f_",LOWER(IK86)),-1)</f>
        <v>-1</v>
      </c>
      <c r="IM86" s="0" t="n">
        <f aca="false">IF(IL86=-1,-1, VALUE(MID(IK86,IL86+2, IFERROR(FIND(" ",IK86,IL86),999)-IL86-2)))</f>
        <v>-1</v>
      </c>
      <c r="IN86" s="0" t="n">
        <f aca="false">IFERROR(FIND("r_",LOWER(IK86)),-1)</f>
        <v>-1</v>
      </c>
      <c r="IO86" s="0" t="n">
        <f aca="false">IF(IN86=-1,-1, ROW(IN86)-1+VALUE(MID(IK86,IN86+2, IFERROR(FIND(" ",IK86,IN86),999)-IN86-2)))</f>
        <v>-1</v>
      </c>
      <c r="IP86" s="0" t="str">
        <f aca="false">IF(OR(IL86=-1,IFERROR(INDEX(IL$2:IL$100,IM86),999)&gt;=0,IFERROR(INDEX(IN$2:IN$100,IM86),999)&gt;=0),IF(OR(IN86=-1,IFERROR(INDEX(IL$2:IL$100,IO86),999)&gt;=0,IFERROR(INDEX(IN$2:IN$100,IO86),999)&gt;=0),IK86,              REPLACE(IK86,IN86,IFERROR(FIND(" ",IK86,IN86),999)-IN86,                   INDEX(IK$2:IK$100,IO86)                  )), REPLACE(IK86,IL86,IFERROR(FIND(" ",IK86,IL86),999)-IL86,                   INDEX(IK$2:IK$100,IM86)                  ) )</f>
        <v/>
      </c>
      <c r="IQ86" s="0" t="n">
        <f aca="false">IFERROR(FIND("f_",LOWER(IP86)),-1)</f>
        <v>-1</v>
      </c>
      <c r="IR86" s="0" t="n">
        <f aca="false">IF(IQ86=-1,-1, VALUE(MID(IP86,IQ86+2, IFERROR(FIND(" ",IP86,IQ86),999)-IQ86-2)))</f>
        <v>-1</v>
      </c>
      <c r="IS86" s="0" t="n">
        <f aca="false">IFERROR(FIND("r_",LOWER(IP86)),-1)</f>
        <v>-1</v>
      </c>
      <c r="IT86" s="0" t="n">
        <f aca="false">IF(IS86=-1,-1, ROW(IS86)-1+VALUE(MID(IP86,IS86+2, IFERROR(FIND(" ",IP86,IS86),999)-IS86-2)))</f>
        <v>-1</v>
      </c>
      <c r="IU86" s="0" t="str">
        <f aca="false">IF(OR(IQ86=-1,IFERROR(INDEX(IQ$2:IQ$100,IR86),999)&gt;=0,IFERROR(INDEX(IS$2:IS$100,IR86),999)&gt;=0),IF(OR(IS86=-1,IFERROR(INDEX(IQ$2:IQ$100,IT86),999)&gt;=0,IFERROR(INDEX(IS$2:IS$100,IT86),999)&gt;=0),IP86,              REPLACE(IP86,IS86,IFERROR(FIND(" ",IP86,IS86),999)-IS86,                   INDEX(IP$2:IP$100,IT86)                  )), REPLACE(IP86,IQ86,IFERROR(FIND(" ",IP86,IQ86),999)-IQ86,                   INDEX(IP$2:IP$100,IR86)                  ) )</f>
        <v/>
      </c>
      <c r="IV86" s="0" t="n">
        <f aca="false">IFERROR(FIND("f_",LOWER(IU86)),-1)</f>
        <v>-1</v>
      </c>
      <c r="IW86" s="0" t="n">
        <f aca="false">IF(IV86=-1,-1, VALUE(MID(IU86,IV86+2, IFERROR(FIND(" ",IU86,IV86),999)-IV86-2)))</f>
        <v>-1</v>
      </c>
      <c r="IX86" s="0" t="n">
        <f aca="false">IFERROR(FIND("r_",LOWER(IU86)),-1)</f>
        <v>-1</v>
      </c>
      <c r="IY86" s="0" t="n">
        <f aca="false">IF(IX86=-1,-1, ROW(IX86)-1+VALUE(MID(IU86,IX86+2, IFERROR(FIND(" ",IU86,IX86),999)-IX86-2)))</f>
        <v>-1</v>
      </c>
      <c r="IZ86" s="0" t="str">
        <f aca="false">IF(OR(IV86=-1,IFERROR(INDEX(IV$2:IV$100,IW86),999)&gt;=0,IFERROR(INDEX(IX$2:IX$100,IW86),999)&gt;=0),IF(OR(IX86=-1,IFERROR(INDEX(IV$2:IV$100,IY86),999)&gt;=0,IFERROR(INDEX(IX$2:IX$100,IY86),999)&gt;=0),IU86,              REPLACE(IU86,IX86,IFERROR(FIND(" ",IU86,IX86),999)-IX86,                   INDEX(IU$2:IU$100,IY86)                  )), REPLACE(IU86,IV86,IFERROR(FIND(" ",IU86,IV86),999)-IV86,                   INDEX(IU$2:IU$100,IW86)                  ) )</f>
        <v/>
      </c>
      <c r="JA86" s="0" t="n">
        <f aca="false">IFERROR(FIND("f_",LOWER(IZ86)),-1)</f>
        <v>-1</v>
      </c>
      <c r="JB86" s="0" t="n">
        <f aca="false">IF(JA86=-1,-1, VALUE(MID(IZ86,JA86+2, IFERROR(FIND(" ",IZ86,JA86),999)-JA86-2)))</f>
        <v>-1</v>
      </c>
      <c r="JC86" s="0" t="n">
        <f aca="false">IFERROR(FIND("r_",LOWER(IZ86)),-1)</f>
        <v>-1</v>
      </c>
      <c r="JD86" s="0" t="n">
        <f aca="false">IF(JC86=-1,-1, ROW(JC86)-1+VALUE(MID(IZ86,JC86+2, IFERROR(FIND(" ",IZ86,JC86),999)-JC86-2)))</f>
        <v>-1</v>
      </c>
      <c r="JE86" s="0" t="str">
        <f aca="false">IF(OR(JA86=-1,IFERROR(INDEX(JA$2:JA$100,JB86),999)&gt;=0,IFERROR(INDEX(JC$2:JC$100,JB86),999)&gt;=0),IF(OR(JC86=-1,IFERROR(INDEX(JA$2:JA$100,JD86),999)&gt;=0,IFERROR(INDEX(JC$2:JC$100,JD86),999)&gt;=0),IZ86,              REPLACE(IZ86,JC86,IFERROR(FIND(" ",IZ86,JC86),999)-JC86,                   INDEX(IZ$2:IZ$100,JD86)                  )), REPLACE(IZ86,JA86,IFERROR(FIND(" ",IZ86,JA86),999)-JA86,                   INDEX(IZ$2:IZ$100,JB86)                  ) )</f>
        <v/>
      </c>
      <c r="JF86" s="0" t="n">
        <f aca="false">IFERROR(FIND("f_",LOWER(JE86)),-1)</f>
        <v>-1</v>
      </c>
      <c r="JG86" s="0" t="n">
        <f aca="false">IF(JF86=-1,-1, VALUE(MID(JE86,JF86+2, IFERROR(FIND(" ",JE86,JF86),999)-JF86-2)))</f>
        <v>-1</v>
      </c>
      <c r="JH86" s="0" t="n">
        <f aca="false">IFERROR(FIND("r_",LOWER(JE86)),-1)</f>
        <v>-1</v>
      </c>
      <c r="JI86" s="0" t="n">
        <f aca="false">IF(JH86=-1,-1, ROW(JH86)-1+VALUE(MID(JE86,JH86+2, IFERROR(FIND(" ",JE86,JH86),999)-JH86-2)))</f>
        <v>-1</v>
      </c>
      <c r="JJ86" s="0" t="str">
        <f aca="false">IF(OR(JF86=-1,IFERROR(INDEX(JF$2:JF$100,JG86),999)&gt;=0,IFERROR(INDEX(JH$2:JH$100,JG86),999)&gt;=0),IF(OR(JH86=-1,IFERROR(INDEX(JF$2:JF$100,JI86),999)&gt;=0,IFERROR(INDEX(JH$2:JH$100,JI86),999)&gt;=0),JE86,              REPLACE(JE86,JH86,IFERROR(FIND(" ",JE86,JH86),999)-JH86,                   INDEX(JE$2:JE$100,JI86)                  )), REPLACE(JE86,JF86,IFERROR(FIND(" ",JE86,JF86),999)-JF86,                   INDEX(JE$2:JE$100,JG86)                  ) )</f>
        <v/>
      </c>
      <c r="JK86" s="0" t="n">
        <f aca="false">IFERROR(FIND("f_",LOWER(JJ86)),-1)</f>
        <v>-1</v>
      </c>
      <c r="JL86" s="0" t="n">
        <f aca="false">IF(JK86=-1,-1, VALUE(MID(JJ86,JK86+2, IFERROR(FIND(" ",JJ86,JK86),999)-JK86-2)))</f>
        <v>-1</v>
      </c>
      <c r="JM86" s="0" t="n">
        <f aca="false">IFERROR(FIND("r_",LOWER(JJ86)),-1)</f>
        <v>-1</v>
      </c>
      <c r="JN86" s="0" t="n">
        <f aca="false">IF(JM86=-1,-1, ROW(JM86)-1+VALUE(MID(JJ86,JM86+2, IFERROR(FIND(" ",JJ86,JM86),999)-JM86-2)))</f>
        <v>-1</v>
      </c>
      <c r="JO86" s="0" t="str">
        <f aca="false">IF(OR(JK86=-1,IFERROR(INDEX(JK$2:JK$100,JL86),999)&gt;=0,IFERROR(INDEX(JM$2:JM$100,JL86),999)&gt;=0),IF(OR(JM86=-1,IFERROR(INDEX(JK$2:JK$100,JN86),999)&gt;=0,IFERROR(INDEX(JM$2:JM$100,JN86),999)&gt;=0),JJ86,              REPLACE(JJ86,JM86,IFERROR(FIND(" ",JJ86,JM86),999)-JM86,                   INDEX(JJ$2:JJ$100,JN86)                  )), REPLACE(JJ86,JK86,IFERROR(FIND(" ",JJ86,JK86),999)-JK86,                   INDEX(JJ$2:JJ$100,JL86)                  ) )</f>
        <v/>
      </c>
      <c r="JP86" s="0" t="n">
        <f aca="false">IFERROR(FIND("f_",LOWER(JO86)),-1)</f>
        <v>-1</v>
      </c>
      <c r="JQ86" s="0" t="n">
        <f aca="false">IF(JP86=-1,-1, VALUE(MID(JO86,JP86+2, IFERROR(FIND(" ",JO86,JP86),999)-JP86-2)))</f>
        <v>-1</v>
      </c>
      <c r="JR86" s="0" t="n">
        <f aca="false">IFERROR(FIND("r_",LOWER(JO86)),-1)</f>
        <v>-1</v>
      </c>
      <c r="JS86" s="0" t="n">
        <f aca="false">IF(JR86=-1,-1, ROW(JR86)-1+VALUE(MID(JO86,JR86+2, IFERROR(FIND(" ",JO86,JR86),999)-JR86-2)))</f>
        <v>-1</v>
      </c>
      <c r="JT86" s="0" t="str">
        <f aca="false">IF(OR(JP86=-1,IFERROR(INDEX(JP$2:JP$100,JQ86),999)&gt;=0,IFERROR(INDEX(JR$2:JR$100,JQ86),999)&gt;=0),IF(OR(JR86=-1,IFERROR(INDEX(JP$2:JP$100,JS86),999)&gt;=0,IFERROR(INDEX(JR$2:JR$100,JS86),999)&gt;=0),JO86,              REPLACE(JO86,JR86,IFERROR(FIND(" ",JO86,JR86),999)-JR86,                   INDEX(JO$2:JO$100,JS86)                  )), REPLACE(JO86,JP86,IFERROR(FIND(" ",JO86,JP86),999)-JP86,                   INDEX(JO$2:JO$100,JQ86)                  ) )</f>
        <v/>
      </c>
      <c r="JU86" s="0" t="n">
        <f aca="false">IFERROR(FIND("f_",LOWER(JT86)),-1)</f>
        <v>-1</v>
      </c>
      <c r="JV86" s="0" t="n">
        <f aca="false">IF(JU86=-1,-1, VALUE(MID(JT86,JU86+2, IFERROR(FIND(" ",JT86,JU86),999)-JU86-2)))</f>
        <v>-1</v>
      </c>
      <c r="JW86" s="0" t="n">
        <f aca="false">IFERROR(FIND("r_",LOWER(JT86)),-1)</f>
        <v>-1</v>
      </c>
      <c r="JX86" s="0" t="n">
        <f aca="false">IF(JW86=-1,-1, ROW(JW86)-1+VALUE(MID(JT86,JW86+2, IFERROR(FIND(" ",JT86,JW86),999)-JW86-2)))</f>
        <v>-1</v>
      </c>
      <c r="JY86" s="0" t="str">
        <f aca="false">IF(OR(JU86=-1,IFERROR(INDEX(JU$2:JU$100,JV86),999)&gt;=0,IFERROR(INDEX(JW$2:JW$100,JV86),999)&gt;=0),IF(OR(JW86=-1,IFERROR(INDEX(JU$2:JU$100,JX86),999)&gt;=0,IFERROR(INDEX(JW$2:JW$100,JX86),999)&gt;=0),JT86,              REPLACE(JT86,JW86,IFERROR(FIND(" ",JT86,JW86),999)-JW86,                   INDEX(JT$2:JT$100,JX86)                  )), REPLACE(JT86,JU86,IFERROR(FIND(" ",JT86,JU86),999)-JU86,                   INDEX(JT$2:JT$100,JV86)                  ) )</f>
        <v/>
      </c>
      <c r="JZ86" s="0" t="n">
        <f aca="false">IFERROR(FIND("f_",LOWER(JY86)),-1)</f>
        <v>-1</v>
      </c>
      <c r="KA86" s="0" t="n">
        <f aca="false">IF(JZ86=-1,-1, VALUE(MID(JY86,JZ86+2, IFERROR(FIND(" ",JY86,JZ86),999)-JZ86-2)))</f>
        <v>-1</v>
      </c>
      <c r="KB86" s="0" t="n">
        <f aca="false">IFERROR(FIND("r_",LOWER(JY86)),-1)</f>
        <v>-1</v>
      </c>
      <c r="KC86" s="0" t="n">
        <f aca="false">IF(KB86=-1,-1, ROW(KB86)-1+VALUE(MID(JY86,KB86+2, IFERROR(FIND(" ",JY86,KB86),999)-KB86-2)))</f>
        <v>-1</v>
      </c>
      <c r="KD86" s="0" t="str">
        <f aca="false">IF(OR(JZ86=-1,IFERROR(INDEX(JZ$2:JZ$100,KA86),999)&gt;=0,IFERROR(INDEX(KB$2:KB$100,KA86),999)&gt;=0),IF(OR(KB86=-1,IFERROR(INDEX(JZ$2:JZ$100,KC86),999)&gt;=0,IFERROR(INDEX(KB$2:KB$100,KC86),999)&gt;=0),JY86,              REPLACE(JY86,KB86,IFERROR(FIND(" ",JY86,KB86),999)-KB86,                   INDEX(JY$2:JY$100,KC86)                  )), REPLACE(JY86,JZ86,IFERROR(FIND(" ",JY86,JZ86),999)-JZ86,                   INDEX(JY$2:JY$100,KA86)                  ) )</f>
        <v/>
      </c>
      <c r="KE86" s="0" t="n">
        <f aca="false">IFERROR(FIND("f_",LOWER(KD86)),-1)</f>
        <v>-1</v>
      </c>
      <c r="KF86" s="0" t="n">
        <f aca="false">IF(KE86=-1,-1, VALUE(MID(KD86,KE86+2, IFERROR(FIND(" ",KD86,KE86),999)-KE86-2)))</f>
        <v>-1</v>
      </c>
      <c r="KG86" s="0" t="n">
        <f aca="false">IFERROR(FIND("r_",LOWER(KD86)),-1)</f>
        <v>-1</v>
      </c>
      <c r="KH86" s="0" t="n">
        <f aca="false">IF(KG86=-1,-1, ROW(KG86)-1+VALUE(MID(KD86,KG86+2, IFERROR(FIND(" ",KD86,KG86),999)-KG86-2)))</f>
        <v>-1</v>
      </c>
      <c r="KI86" s="0" t="str">
        <f aca="false">IF(OR(KE86=-1,IFERROR(INDEX(KE$2:KE$100,KF86),999)&gt;=0,IFERROR(INDEX(KG$2:KG$100,KF86),999)&gt;=0),IF(OR(KG86=-1,IFERROR(INDEX(KE$2:KE$100,KH86),999)&gt;=0,IFERROR(INDEX(KG$2:KG$100,KH86),999)&gt;=0),KD86,              REPLACE(KD86,KG86,IFERROR(FIND(" ",KD86,KG86),999)-KG86,                   INDEX(KD$2:KD$100,KH86)                  )), REPLACE(KD86,KE86,IFERROR(FIND(" ",KD86,KE86),999)-KE86,                   INDEX(KD$2:KD$100,KF86)                  ) )</f>
        <v/>
      </c>
    </row>
    <row r="87" customFormat="false" ht="13.8" hidden="false" customHeight="false" outlineLevel="0" collapsed="false">
      <c r="D87" s="1"/>
      <c r="L87" s="0" t="str">
        <f aca="false">KI87</f>
        <v/>
      </c>
      <c r="O87" s="0" t="e">
        <f aca="false">IF(D87="join", E87&amp;"["&amp;G87&amp;"] = "&amp;F87&amp;"["&amp;G87&amp;"]" &amp;IF(H87="",""," ∧ "&amp;E87&amp;"["&amp;H87&amp;"] = "&amp;F87&amp;"["&amp;H87&amp;"]") &amp;IF(I87="",""," ∧ "&amp;E87&amp;"["&amp;I87&amp;"] = "&amp;F87&amp;"["&amp;I87&amp;"]"), NA())</f>
        <v>#N/A</v>
      </c>
      <c r="P87" s="0" t="e">
        <f aca="false">IFERROR(O87,VLOOKUP($D87,Relrows!$A:$E,5,0))</f>
        <v>#N/A</v>
      </c>
      <c r="Q87" s="0" t="e">
        <f aca="false">SUBSTITUTE(SUBSTITUTE(SUBSTITUTE(P87,"parm1",E87),"parm2",F87),"parm3",G87)</f>
        <v>#N/A</v>
      </c>
      <c r="R87" s="0" t="str">
        <f aca="false">IFERROR(VLOOKUP(ROW($A86),$J$2:$Q$100,COLUMN(Q86)-COLUMN(J86)+1,0),"")</f>
        <v/>
      </c>
      <c r="T87" s="0" t="str">
        <f aca="false">R87</f>
        <v/>
      </c>
      <c r="U87" s="0" t="n">
        <f aca="false">IFERROR(FIND("f_",LOWER(T87)),-1)</f>
        <v>-1</v>
      </c>
      <c r="V87" s="0" t="n">
        <f aca="false">IF(U87=-1,-1, VALUE(MID(T87,U87+2, IFERROR(FIND(" ",T87,U87),999)-U87-2)))</f>
        <v>-1</v>
      </c>
      <c r="W87" s="0" t="n">
        <f aca="false">IFERROR(FIND("r_",LOWER(T87)),-1)</f>
        <v>-1</v>
      </c>
      <c r="X87" s="0" t="n">
        <f aca="false">IF(W87=-1,-1, ROW(W87)-1+VALUE(MID(T87,W87+2, IFERROR(FIND(" ",T87,W87),999)-W87-2)))</f>
        <v>-1</v>
      </c>
      <c r="Y87" s="0" t="str">
        <f aca="false">IF(OR(U87=-1,IFERROR(INDEX(U$2:U$100,V87),999)&gt;=0,IFERROR(INDEX(W$2:W$100,V87),999)&gt;=0),IF(OR(W87=-1,IFERROR(INDEX(U$2:U$100,X87),999)&gt;=0,IFERROR(INDEX(W$2:W$100,X87),999)&gt;=0),T87,              REPLACE(T87,W87,IFERROR(FIND(" ",T87,W87),999)-W87,                   INDEX(T$2:T$100,X87)                  )), REPLACE(T87,U87,IFERROR(FIND(" ",T87,U87),999)-U87,                   INDEX(T$2:T$100,V87)                  ) )</f>
        <v/>
      </c>
      <c r="Z87" s="0" t="n">
        <f aca="false">IFERROR(FIND("f_",LOWER(Y87)),-1)</f>
        <v>-1</v>
      </c>
      <c r="AA87" s="0" t="n">
        <f aca="false">IF(Z87=-1,-1, VALUE(MID(Y87,Z87+2, IFERROR(FIND(" ",Y87,Z87),999)-Z87-2)))</f>
        <v>-1</v>
      </c>
      <c r="AB87" s="0" t="n">
        <f aca="false">IFERROR(FIND("r_",LOWER(Y87)),-1)</f>
        <v>-1</v>
      </c>
      <c r="AC87" s="0" t="n">
        <f aca="false">IF(AB87=-1,-1, ROW(AB87)-1+VALUE(MID(Y87,AB87+2, IFERROR(FIND(" ",Y87,AB87),999)-AB87-2)))</f>
        <v>-1</v>
      </c>
      <c r="AD87" s="0" t="str">
        <f aca="false">IF(OR(Z87=-1,IFERROR(INDEX(Z$2:Z$100,AA87),999)&gt;=0,IFERROR(INDEX(AB$2:AB$100,AA87),999)&gt;=0),IF(OR(AB87=-1,IFERROR(INDEX(Z$2:Z$100,AC87),999)&gt;=0,IFERROR(INDEX(AB$2:AB$100,AC87),999)&gt;=0),Y87,              REPLACE(Y87,AB87,IFERROR(FIND(" ",Y87,AB87),999)-AB87,                   INDEX(Y$2:Y$100,AC87)                  )), REPLACE(Y87,Z87,IFERROR(FIND(" ",Y87,Z87),999)-Z87,                   INDEX(Y$2:Y$100,AA87)                  ) )</f>
        <v/>
      </c>
      <c r="AE87" s="0" t="n">
        <f aca="false">IFERROR(FIND("f_",LOWER(AD87)),-1)</f>
        <v>-1</v>
      </c>
      <c r="AF87" s="0" t="n">
        <f aca="false">IF(AE87=-1,-1, VALUE(MID(AD87,AE87+2, IFERROR(FIND(" ",AD87,AE87),999)-AE87-2)))</f>
        <v>-1</v>
      </c>
      <c r="AG87" s="0" t="n">
        <f aca="false">IFERROR(FIND("r_",LOWER(AD87)),-1)</f>
        <v>-1</v>
      </c>
      <c r="AH87" s="0" t="n">
        <f aca="false">IF(AG87=-1,-1, ROW(AG87)-1+VALUE(MID(AD87,AG87+2, IFERROR(FIND(" ",AD87,AG87),999)-AG87-2)))</f>
        <v>-1</v>
      </c>
      <c r="AI87" s="0" t="str">
        <f aca="false">IF(OR(AE87=-1,IFERROR(INDEX(AE$2:AE$100,AF87),999)&gt;=0,IFERROR(INDEX(AG$2:AG$100,AF87),999)&gt;=0),IF(OR(AG87=-1,IFERROR(INDEX(AE$2:AE$100,AH87),999)&gt;=0,IFERROR(INDEX(AG$2:AG$100,AH87),999)&gt;=0),AD87,              REPLACE(AD87,AG87,IFERROR(FIND(" ",AD87,AG87),999)-AG87,                   INDEX(AD$2:AD$100,AH87)                  )), REPLACE(AD87,AE87,IFERROR(FIND(" ",AD87,AE87),999)-AE87,                   INDEX(AD$2:AD$100,AF87)                  ) )</f>
        <v/>
      </c>
      <c r="AJ87" s="0" t="n">
        <f aca="false">IFERROR(FIND("f_",LOWER(AI87)),-1)</f>
        <v>-1</v>
      </c>
      <c r="AK87" s="0" t="n">
        <f aca="false">IF(AJ87=-1,-1, VALUE(MID(AI87,AJ87+2, IFERROR(FIND(" ",AI87,AJ87),999)-AJ87-2)))</f>
        <v>-1</v>
      </c>
      <c r="AL87" s="0" t="n">
        <f aca="false">IFERROR(FIND("r_",LOWER(AI87)),-1)</f>
        <v>-1</v>
      </c>
      <c r="AM87" s="0" t="n">
        <f aca="false">IF(AL87=-1,-1, ROW(AL87)-1+VALUE(MID(AI87,AL87+2, IFERROR(FIND(" ",AI87,AL87),999)-AL87-2)))</f>
        <v>-1</v>
      </c>
      <c r="AN87" s="0" t="str">
        <f aca="false">IF(OR(AJ87=-1,IFERROR(INDEX(AJ$2:AJ$100,AK87),999)&gt;=0,IFERROR(INDEX(AL$2:AL$100,AK87),999)&gt;=0),IF(OR(AL87=-1,IFERROR(INDEX(AJ$2:AJ$100,AM87),999)&gt;=0,IFERROR(INDEX(AL$2:AL$100,AM87),999)&gt;=0),AI87,              REPLACE(AI87,AL87,IFERROR(FIND(" ",AI87,AL87),999)-AL87,                   INDEX(AI$2:AI$100,AM87)                  )), REPLACE(AI87,AJ87,IFERROR(FIND(" ",AI87,AJ87),999)-AJ87,                   INDEX(AI$2:AI$100,AK87)                  ) )</f>
        <v/>
      </c>
      <c r="AO87" s="0" t="n">
        <f aca="false">IFERROR(FIND("f_",LOWER(AN87)),-1)</f>
        <v>-1</v>
      </c>
      <c r="AP87" s="0" t="n">
        <f aca="false">IF(AO87=-1,-1, VALUE(MID(AN87,AO87+2, IFERROR(FIND(" ",AN87,AO87),999)-AO87-2)))</f>
        <v>-1</v>
      </c>
      <c r="AQ87" s="0" t="n">
        <f aca="false">IFERROR(FIND("r_",LOWER(AN87)),-1)</f>
        <v>-1</v>
      </c>
      <c r="AR87" s="0" t="n">
        <f aca="false">IF(AQ87=-1,-1, ROW(AQ87)-1+VALUE(MID(AN87,AQ87+2, IFERROR(FIND(" ",AN87,AQ87),999)-AQ87-2)))</f>
        <v>-1</v>
      </c>
      <c r="AS87" s="0" t="str">
        <f aca="false">IF(OR(AO87=-1,IFERROR(INDEX(AO$2:AO$100,AP87),999)&gt;=0,IFERROR(INDEX(AQ$2:AQ$100,AP87),999)&gt;=0),IF(OR(AQ87=-1,IFERROR(INDEX(AO$2:AO$100,AR87),999)&gt;=0,IFERROR(INDEX(AQ$2:AQ$100,AR87),999)&gt;=0),AN87,              REPLACE(AN87,AQ87,IFERROR(FIND(" ",AN87,AQ87),999)-AQ87,                   INDEX(AN$2:AN$100,AR87)                  )), REPLACE(AN87,AO87,IFERROR(FIND(" ",AN87,AO87),999)-AO87,                   INDEX(AN$2:AN$100,AP87)                  ) )</f>
        <v/>
      </c>
      <c r="AT87" s="0" t="n">
        <f aca="false">IFERROR(FIND("f_",LOWER(AS87)),-1)</f>
        <v>-1</v>
      </c>
      <c r="AU87" s="0" t="n">
        <f aca="false">IF(AT87=-1,-1, VALUE(MID(AS87,AT87+2, IFERROR(FIND(" ",AS87,AT87),999)-AT87-2)))</f>
        <v>-1</v>
      </c>
      <c r="AV87" s="0" t="n">
        <f aca="false">IFERROR(FIND("r_",LOWER(AS87)),-1)</f>
        <v>-1</v>
      </c>
      <c r="AW87" s="0" t="n">
        <f aca="false">IF(AV87=-1,-1, ROW(AV87)-1+VALUE(MID(AS87,AV87+2, IFERROR(FIND(" ",AS87,AV87),999)-AV87-2)))</f>
        <v>-1</v>
      </c>
      <c r="AX87" s="0" t="str">
        <f aca="false">IF(OR(AT87=-1,IFERROR(INDEX(AT$2:AT$100,AU87),999)&gt;=0,IFERROR(INDEX(AV$2:AV$100,AU87),999)&gt;=0),IF(OR(AV87=-1,IFERROR(INDEX(AT$2:AT$100,AW87),999)&gt;=0,IFERROR(INDEX(AV$2:AV$100,AW87),999)&gt;=0),AS87,              REPLACE(AS87,AV87,IFERROR(FIND(" ",AS87,AV87),999)-AV87,                   INDEX(AS$2:AS$100,AW87)                  )), REPLACE(AS87,AT87,IFERROR(FIND(" ",AS87,AT87),999)-AT87,                   INDEX(AS$2:AS$100,AU87)                  ) )</f>
        <v/>
      </c>
      <c r="AY87" s="0" t="n">
        <f aca="false">IFERROR(FIND("f_",LOWER(AX87)),-1)</f>
        <v>-1</v>
      </c>
      <c r="AZ87" s="0" t="n">
        <f aca="false">IF(AY87=-1,-1, VALUE(MID(AX87,AY87+2, IFERROR(FIND(" ",AX87,AY87),999)-AY87-2)))</f>
        <v>-1</v>
      </c>
      <c r="BA87" s="0" t="n">
        <f aca="false">IFERROR(FIND("r_",LOWER(AX87)),-1)</f>
        <v>-1</v>
      </c>
      <c r="BB87" s="0" t="n">
        <f aca="false">IF(BA87=-1,-1, ROW(BA87)-1+VALUE(MID(AX87,BA87+2, IFERROR(FIND(" ",AX87,BA87),999)-BA87-2)))</f>
        <v>-1</v>
      </c>
      <c r="BC87" s="0" t="str">
        <f aca="false">IF(OR(AY87=-1,IFERROR(INDEX(AY$2:AY$100,AZ87),999)&gt;=0,IFERROR(INDEX(BA$2:BA$100,AZ87),999)&gt;=0),IF(OR(BA87=-1,IFERROR(INDEX(AY$2:AY$100,BB87),999)&gt;=0,IFERROR(INDEX(BA$2:BA$100,BB87),999)&gt;=0),AX87,              REPLACE(AX87,BA87,IFERROR(FIND(" ",AX87,BA87),999)-BA87,                   INDEX(AX$2:AX$100,BB87)                  )), REPLACE(AX87,AY87,IFERROR(FIND(" ",AX87,AY87),999)-AY87,                   INDEX(AX$2:AX$100,AZ87)                  ) )</f>
        <v/>
      </c>
      <c r="BD87" s="0" t="n">
        <f aca="false">IFERROR(FIND("f_",LOWER(BC87)),-1)</f>
        <v>-1</v>
      </c>
      <c r="BE87" s="0" t="n">
        <f aca="false">IF(BD87=-1,-1, VALUE(MID(BC87,BD87+2, IFERROR(FIND(" ",BC87,BD87),999)-BD87-2)))</f>
        <v>-1</v>
      </c>
      <c r="BF87" s="0" t="n">
        <f aca="false">IFERROR(FIND("r_",LOWER(BC87)),-1)</f>
        <v>-1</v>
      </c>
      <c r="BG87" s="0" t="n">
        <f aca="false">IF(BF87=-1,-1, ROW(BF87)-1+VALUE(MID(BC87,BF87+2, IFERROR(FIND(" ",BC87,BF87),999)-BF87-2)))</f>
        <v>-1</v>
      </c>
      <c r="BH87" s="0" t="str">
        <f aca="false">IF(OR(BD87=-1,IFERROR(INDEX(BD$2:BD$100,BE87),999)&gt;=0,IFERROR(INDEX(BF$2:BF$100,BE87),999)&gt;=0),IF(OR(BF87=-1,IFERROR(INDEX(BD$2:BD$100,BG87),999)&gt;=0,IFERROR(INDEX(BF$2:BF$100,BG87),999)&gt;=0),BC87,              REPLACE(BC87,BF87,IFERROR(FIND(" ",BC87,BF87),999)-BF87,                   INDEX(BC$2:BC$100,BG87)                  )), REPLACE(BC87,BD87,IFERROR(FIND(" ",BC87,BD87),999)-BD87,                   INDEX(BC$2:BC$100,BE87)                  ) )</f>
        <v/>
      </c>
      <c r="BI87" s="0" t="n">
        <f aca="false">IFERROR(FIND("f_",LOWER(BH87)),-1)</f>
        <v>-1</v>
      </c>
      <c r="BJ87" s="0" t="n">
        <f aca="false">IF(BI87=-1,-1, VALUE(MID(BH87,BI87+2, IFERROR(FIND(" ",BH87,BI87),999)-BI87-2)))</f>
        <v>-1</v>
      </c>
      <c r="BK87" s="0" t="n">
        <f aca="false">IFERROR(FIND("r_",LOWER(BH87)),-1)</f>
        <v>-1</v>
      </c>
      <c r="BL87" s="0" t="n">
        <f aca="false">IF(BK87=-1,-1, ROW(BK87)-1+VALUE(MID(BH87,BK87+2, IFERROR(FIND(" ",BH87,BK87),999)-BK87-2)))</f>
        <v>-1</v>
      </c>
      <c r="BM87" s="0" t="str">
        <f aca="false">IF(OR(BI87=-1,IFERROR(INDEX(BI$2:BI$100,BJ87),999)&gt;=0,IFERROR(INDEX(BK$2:BK$100,BJ87),999)&gt;=0),IF(OR(BK87=-1,IFERROR(INDEX(BI$2:BI$100,BL87),999)&gt;=0,IFERROR(INDEX(BK$2:BK$100,BL87),999)&gt;=0),BH87,              REPLACE(BH87,BK87,IFERROR(FIND(" ",BH87,BK87),999)-BK87,                   INDEX(BH$2:BH$100,BL87)                  )), REPLACE(BH87,BI87,IFERROR(FIND(" ",BH87,BI87),999)-BI87,                   INDEX(BH$2:BH$100,BJ87)                  ) )</f>
        <v/>
      </c>
      <c r="BN87" s="0" t="n">
        <f aca="false">IFERROR(FIND("f_",LOWER(BM87)),-1)</f>
        <v>-1</v>
      </c>
      <c r="BO87" s="0" t="n">
        <f aca="false">IF(BN87=-1,-1, VALUE(MID(BM87,BN87+2, IFERROR(FIND(" ",BM87,BN87),999)-BN87-2)))</f>
        <v>-1</v>
      </c>
      <c r="BP87" s="0" t="n">
        <f aca="false">IFERROR(FIND("r_",LOWER(BM87)),-1)</f>
        <v>-1</v>
      </c>
      <c r="BQ87" s="0" t="n">
        <f aca="false">IF(BP87=-1,-1, ROW(BP87)-1+VALUE(MID(BM87,BP87+2, IFERROR(FIND(" ",BM87,BP87),999)-BP87-2)))</f>
        <v>-1</v>
      </c>
      <c r="BR87" s="0" t="str">
        <f aca="false">IF(OR(BN87=-1,IFERROR(INDEX(BN$2:BN$100,BO87),999)&gt;=0,IFERROR(INDEX(BP$2:BP$100,BO87),999)&gt;=0),IF(OR(BP87=-1,IFERROR(INDEX(BN$2:BN$100,BQ87),999)&gt;=0,IFERROR(INDEX(BP$2:BP$100,BQ87),999)&gt;=0),BM87,              REPLACE(BM87,BP87,IFERROR(FIND(" ",BM87,BP87),999)-BP87,                   INDEX(BM$2:BM$100,BQ87)                  )), REPLACE(BM87,BN87,IFERROR(FIND(" ",BM87,BN87),999)-BN87,                   INDEX(BM$2:BM$100,BO87)                  ) )</f>
        <v/>
      </c>
      <c r="BS87" s="0" t="n">
        <f aca="false">IFERROR(FIND("f_",LOWER(BR87)),-1)</f>
        <v>-1</v>
      </c>
      <c r="BT87" s="0" t="n">
        <f aca="false">IF(BS87=-1,-1, VALUE(MID(BR87,BS87+2, IFERROR(FIND(" ",BR87,BS87),999)-BS87-2)))</f>
        <v>-1</v>
      </c>
      <c r="BU87" s="0" t="n">
        <f aca="false">IFERROR(FIND("r_",LOWER(BR87)),-1)</f>
        <v>-1</v>
      </c>
      <c r="BV87" s="0" t="n">
        <f aca="false">IF(BU87=-1,-1, ROW(BU87)-1+VALUE(MID(BR87,BU87+2, IFERROR(FIND(" ",BR87,BU87),999)-BU87-2)))</f>
        <v>-1</v>
      </c>
      <c r="BW87" s="0" t="str">
        <f aca="false">IF(OR(BS87=-1,IFERROR(INDEX(BS$2:BS$100,BT87),999)&gt;=0,IFERROR(INDEX(BU$2:BU$100,BT87),999)&gt;=0),IF(OR(BU87=-1,IFERROR(INDEX(BS$2:BS$100,BV87),999)&gt;=0,IFERROR(INDEX(BU$2:BU$100,BV87),999)&gt;=0),BR87,              REPLACE(BR87,BU87,IFERROR(FIND(" ",BR87,BU87),999)-BU87,                   INDEX(BR$2:BR$100,BV87)                  )), REPLACE(BR87,BS87,IFERROR(FIND(" ",BR87,BS87),999)-BS87,                   INDEX(BR$2:BR$100,BT87)                  ) )</f>
        <v/>
      </c>
      <c r="BX87" s="0" t="n">
        <f aca="false">IFERROR(FIND("f_",LOWER(BW87)),-1)</f>
        <v>-1</v>
      </c>
      <c r="BY87" s="0" t="n">
        <f aca="false">IF(BX87=-1,-1, VALUE(MID(BW87,BX87+2, IFERROR(FIND(" ",BW87,BX87),999)-BX87-2)))</f>
        <v>-1</v>
      </c>
      <c r="BZ87" s="0" t="n">
        <f aca="false">IFERROR(FIND("r_",LOWER(BW87)),-1)</f>
        <v>-1</v>
      </c>
      <c r="CA87" s="0" t="n">
        <f aca="false">IF(BZ87=-1,-1, ROW(BZ87)-1+VALUE(MID(BW87,BZ87+2, IFERROR(FIND(" ",BW87,BZ87),999)-BZ87-2)))</f>
        <v>-1</v>
      </c>
      <c r="CB87" s="0" t="str">
        <f aca="false">IF(OR(BX87=-1,IFERROR(INDEX(BX$2:BX$100,BY87),999)&gt;=0,IFERROR(INDEX(BZ$2:BZ$100,BY87),999)&gt;=0),IF(OR(BZ87=-1,IFERROR(INDEX(BX$2:BX$100,CA87),999)&gt;=0,IFERROR(INDEX(BZ$2:BZ$100,CA87),999)&gt;=0),BW87,              REPLACE(BW87,BZ87,IFERROR(FIND(" ",BW87,BZ87),999)-BZ87,                   INDEX(BW$2:BW$100,CA87)                  )), REPLACE(BW87,BX87,IFERROR(FIND(" ",BW87,BX87),999)-BX87,                   INDEX(BW$2:BW$100,BY87)                  ) )</f>
        <v/>
      </c>
      <c r="CC87" s="0" t="n">
        <f aca="false">IFERROR(FIND("f_",LOWER(CB87)),-1)</f>
        <v>-1</v>
      </c>
      <c r="CD87" s="0" t="n">
        <f aca="false">IF(CC87=-1,-1, VALUE(MID(CB87,CC87+2, IFERROR(FIND(" ",CB87,CC87),999)-CC87-2)))</f>
        <v>-1</v>
      </c>
      <c r="CE87" s="0" t="n">
        <f aca="false">IFERROR(FIND("r_",LOWER(CB87)),-1)</f>
        <v>-1</v>
      </c>
      <c r="CF87" s="0" t="n">
        <f aca="false">IF(CE87=-1,-1, ROW(CE87)-1+VALUE(MID(CB87,CE87+2, IFERROR(FIND(" ",CB87,CE87),999)-CE87-2)))</f>
        <v>-1</v>
      </c>
      <c r="CG87" s="0" t="str">
        <f aca="false">IF(OR(CC87=-1,IFERROR(INDEX(CC$2:CC$100,CD87),999)&gt;=0,IFERROR(INDEX(CE$2:CE$100,CD87),999)&gt;=0),IF(OR(CE87=-1,IFERROR(INDEX(CC$2:CC$100,CF87),999)&gt;=0,IFERROR(INDEX(CE$2:CE$100,CF87),999)&gt;=0),CB87,              REPLACE(CB87,CE87,IFERROR(FIND(" ",CB87,CE87),999)-CE87,                   INDEX(CB$2:CB$100,CF87)                  )), REPLACE(CB87,CC87,IFERROR(FIND(" ",CB87,CC87),999)-CC87,                   INDEX(CB$2:CB$100,CD87)                  ) )</f>
        <v/>
      </c>
      <c r="CH87" s="0" t="n">
        <f aca="false">IFERROR(FIND("f_",LOWER(CG87)),-1)</f>
        <v>-1</v>
      </c>
      <c r="CI87" s="0" t="n">
        <f aca="false">IF(CH87=-1,-1, VALUE(MID(CG87,CH87+2, IFERROR(FIND(" ",CG87,CH87),999)-CH87-2)))</f>
        <v>-1</v>
      </c>
      <c r="CJ87" s="0" t="n">
        <f aca="false">IFERROR(FIND("r_",LOWER(CG87)),-1)</f>
        <v>-1</v>
      </c>
      <c r="CK87" s="0" t="n">
        <f aca="false">IF(CJ87=-1,-1, ROW(CJ87)-1+VALUE(MID(CG87,CJ87+2, IFERROR(FIND(" ",CG87,CJ87),999)-CJ87-2)))</f>
        <v>-1</v>
      </c>
      <c r="CL87" s="0" t="str">
        <f aca="false">IF(OR(CH87=-1,IFERROR(INDEX(CH$2:CH$100,CI87),999)&gt;=0,IFERROR(INDEX(CJ$2:CJ$100,CI87),999)&gt;=0),IF(OR(CJ87=-1,IFERROR(INDEX(CH$2:CH$100,CK87),999)&gt;=0,IFERROR(INDEX(CJ$2:CJ$100,CK87),999)&gt;=0),CG87,              REPLACE(CG87,CJ87,IFERROR(FIND(" ",CG87,CJ87),999)-CJ87,                   INDEX(CG$2:CG$100,CK87)                  )), REPLACE(CG87,CH87,IFERROR(FIND(" ",CG87,CH87),999)-CH87,                   INDEX(CG$2:CG$100,CI87)                  ) )</f>
        <v/>
      </c>
      <c r="CM87" s="0" t="n">
        <f aca="false">IFERROR(FIND("f_",LOWER(CL87)),-1)</f>
        <v>-1</v>
      </c>
      <c r="CN87" s="0" t="n">
        <f aca="false">IF(CM87=-1,-1, VALUE(MID(CL87,CM87+2, IFERROR(FIND(" ",CL87,CM87),999)-CM87-2)))</f>
        <v>-1</v>
      </c>
      <c r="CO87" s="0" t="n">
        <f aca="false">IFERROR(FIND("r_",LOWER(CL87)),-1)</f>
        <v>-1</v>
      </c>
      <c r="CP87" s="0" t="n">
        <f aca="false">IF(CO87=-1,-1, ROW(CO87)-1+VALUE(MID(CL87,CO87+2, IFERROR(FIND(" ",CL87,CO87),999)-CO87-2)))</f>
        <v>-1</v>
      </c>
      <c r="CQ87" s="0" t="str">
        <f aca="false">IF(OR(CM87=-1,IFERROR(INDEX(CM$2:CM$100,CN87),999)&gt;=0,IFERROR(INDEX(CO$2:CO$100,CN87),999)&gt;=0),IF(OR(CO87=-1,IFERROR(INDEX(CM$2:CM$100,CP87),999)&gt;=0,IFERROR(INDEX(CO$2:CO$100,CP87),999)&gt;=0),CL87,              REPLACE(CL87,CO87,IFERROR(FIND(" ",CL87,CO87),999)-CO87,                   INDEX(CL$2:CL$100,CP87)                  )), REPLACE(CL87,CM87,IFERROR(FIND(" ",CL87,CM87),999)-CM87,                   INDEX(CL$2:CL$100,CN87)                  ) )</f>
        <v/>
      </c>
      <c r="CR87" s="0" t="n">
        <f aca="false">IFERROR(FIND("f_",LOWER(CQ87)),-1)</f>
        <v>-1</v>
      </c>
      <c r="CS87" s="0" t="n">
        <f aca="false">IF(CR87=-1,-1, VALUE(MID(CQ87,CR87+2, IFERROR(FIND(" ",CQ87,CR87),999)-CR87-2)))</f>
        <v>-1</v>
      </c>
      <c r="CT87" s="0" t="n">
        <f aca="false">IFERROR(FIND("r_",LOWER(CQ87)),-1)</f>
        <v>-1</v>
      </c>
      <c r="CU87" s="0" t="n">
        <f aca="false">IF(CT87=-1,-1, ROW(CT87)-1+VALUE(MID(CQ87,CT87+2, IFERROR(FIND(" ",CQ87,CT87),999)-CT87-2)))</f>
        <v>-1</v>
      </c>
      <c r="CV87" s="0" t="str">
        <f aca="false">IF(OR(CR87=-1,IFERROR(INDEX(CR$2:CR$100,CS87),999)&gt;=0,IFERROR(INDEX(CT$2:CT$100,CS87),999)&gt;=0),IF(OR(CT87=-1,IFERROR(INDEX(CR$2:CR$100,CU87),999)&gt;=0,IFERROR(INDEX(CT$2:CT$100,CU87),999)&gt;=0),CQ87,              REPLACE(CQ87,CT87,IFERROR(FIND(" ",CQ87,CT87),999)-CT87,                   INDEX(CQ$2:CQ$100,CU87)                  )), REPLACE(CQ87,CR87,IFERROR(FIND(" ",CQ87,CR87),999)-CR87,                   INDEX(CQ$2:CQ$100,CS87)                  ) )</f>
        <v/>
      </c>
      <c r="CW87" s="0" t="n">
        <f aca="false">IFERROR(FIND("f_",LOWER(CV87)),-1)</f>
        <v>-1</v>
      </c>
      <c r="CX87" s="0" t="n">
        <f aca="false">IF(CW87=-1,-1, VALUE(MID(CV87,CW87+2, IFERROR(FIND(" ",CV87,CW87),999)-CW87-2)))</f>
        <v>-1</v>
      </c>
      <c r="CY87" s="0" t="n">
        <f aca="false">IFERROR(FIND("r_",LOWER(CV87)),-1)</f>
        <v>-1</v>
      </c>
      <c r="CZ87" s="0" t="n">
        <f aca="false">IF(CY87=-1,-1, ROW(CY87)-1+VALUE(MID(CV87,CY87+2, IFERROR(FIND(" ",CV87,CY87),999)-CY87-2)))</f>
        <v>-1</v>
      </c>
      <c r="DA87" s="0" t="str">
        <f aca="false">IF(OR(CW87=-1,IFERROR(INDEX(CW$2:CW$100,CX87),999)&gt;=0,IFERROR(INDEX(CY$2:CY$100,CX87),999)&gt;=0),IF(OR(CY87=-1,IFERROR(INDEX(CW$2:CW$100,CZ87),999)&gt;=0,IFERROR(INDEX(CY$2:CY$100,CZ87),999)&gt;=0),CV87,              REPLACE(CV87,CY87,IFERROR(FIND(" ",CV87,CY87),999)-CY87,                   INDEX(CV$2:CV$100,CZ87)                  )), REPLACE(CV87,CW87,IFERROR(FIND(" ",CV87,CW87),999)-CW87,                   INDEX(CV$2:CV$100,CX87)                  ) )</f>
        <v/>
      </c>
      <c r="DB87" s="0" t="n">
        <f aca="false">IFERROR(FIND("f_",LOWER(DA87)),-1)</f>
        <v>-1</v>
      </c>
      <c r="DC87" s="0" t="n">
        <f aca="false">IF(DB87=-1,-1, VALUE(MID(DA87,DB87+2, IFERROR(FIND(" ",DA87,DB87),999)-DB87-2)))</f>
        <v>-1</v>
      </c>
      <c r="DD87" s="0" t="n">
        <f aca="false">IFERROR(FIND("r_",LOWER(DA87)),-1)</f>
        <v>-1</v>
      </c>
      <c r="DE87" s="0" t="n">
        <f aca="false">IF(DD87=-1,-1, ROW(DD87)-1+VALUE(MID(DA87,DD87+2, IFERROR(FIND(" ",DA87,DD87),999)-DD87-2)))</f>
        <v>-1</v>
      </c>
      <c r="DF87" s="0" t="str">
        <f aca="false">IF(OR(DB87=-1,IFERROR(INDEX(DB$2:DB$100,DC87),999)&gt;=0,IFERROR(INDEX(DD$2:DD$100,DC87),999)&gt;=0),IF(OR(DD87=-1,IFERROR(INDEX(DB$2:DB$100,DE87),999)&gt;=0,IFERROR(INDEX(DD$2:DD$100,DE87),999)&gt;=0),DA87,              REPLACE(DA87,DD87,IFERROR(FIND(" ",DA87,DD87),999)-DD87,                   INDEX(DA$2:DA$100,DE87)                  )), REPLACE(DA87,DB87,IFERROR(FIND(" ",DA87,DB87),999)-DB87,                   INDEX(DA$2:DA$100,DC87)                  ) )</f>
        <v/>
      </c>
      <c r="DG87" s="0" t="n">
        <f aca="false">IFERROR(FIND("f_",LOWER(DF87)),-1)</f>
        <v>-1</v>
      </c>
      <c r="DH87" s="0" t="n">
        <f aca="false">IF(DG87=-1,-1, VALUE(MID(DF87,DG87+2, IFERROR(FIND(" ",DF87,DG87),999)-DG87-2)))</f>
        <v>-1</v>
      </c>
      <c r="DI87" s="0" t="n">
        <f aca="false">IFERROR(FIND("r_",LOWER(DF87)),-1)</f>
        <v>-1</v>
      </c>
      <c r="DJ87" s="0" t="n">
        <f aca="false">IF(DI87=-1,-1, ROW(DI87)-1+VALUE(MID(DF87,DI87+2, IFERROR(FIND(" ",DF87,DI87),999)-DI87-2)))</f>
        <v>-1</v>
      </c>
      <c r="DK87" s="0" t="str">
        <f aca="false">IF(OR(DG87=-1,IFERROR(INDEX(DG$2:DG$100,DH87),999)&gt;=0,IFERROR(INDEX(DI$2:DI$100,DH87),999)&gt;=0),IF(OR(DI87=-1,IFERROR(INDEX(DG$2:DG$100,DJ87),999)&gt;=0,IFERROR(INDEX(DI$2:DI$100,DJ87),999)&gt;=0),DF87,              REPLACE(DF87,DI87,IFERROR(FIND(" ",DF87,DI87),999)-DI87,                   INDEX(DF$2:DF$100,DJ87)                  )), REPLACE(DF87,DG87,IFERROR(FIND(" ",DF87,DG87),999)-DG87,                   INDEX(DF$2:DF$100,DH87)                  ) )</f>
        <v/>
      </c>
      <c r="DL87" s="0" t="n">
        <f aca="false">IFERROR(FIND("f_",LOWER(DK87)),-1)</f>
        <v>-1</v>
      </c>
      <c r="DM87" s="0" t="n">
        <f aca="false">IF(DL87=-1,-1, VALUE(MID(DK87,DL87+2, IFERROR(FIND(" ",DK87,DL87),999)-DL87-2)))</f>
        <v>-1</v>
      </c>
      <c r="DN87" s="0" t="n">
        <f aca="false">IFERROR(FIND("r_",LOWER(DK87)),-1)</f>
        <v>-1</v>
      </c>
      <c r="DO87" s="0" t="n">
        <f aca="false">IF(DN87=-1,-1, ROW(DN87)-1+VALUE(MID(DK87,DN87+2, IFERROR(FIND(" ",DK87,DN87),999)-DN87-2)))</f>
        <v>-1</v>
      </c>
      <c r="DP87" s="0" t="str">
        <f aca="false">IF(OR(DL87=-1,IFERROR(INDEX(DL$2:DL$100,DM87),999)&gt;=0,IFERROR(INDEX(DN$2:DN$100,DM87),999)&gt;=0),IF(OR(DN87=-1,IFERROR(INDEX(DL$2:DL$100,DO87),999)&gt;=0,IFERROR(INDEX(DN$2:DN$100,DO87),999)&gt;=0),DK87,              REPLACE(DK87,DN87,IFERROR(FIND(" ",DK87,DN87),999)-DN87,                   INDEX(DK$2:DK$100,DO87)                  )), REPLACE(DK87,DL87,IFERROR(FIND(" ",DK87,DL87),999)-DL87,                   INDEX(DK$2:DK$100,DM87)                  ) )</f>
        <v/>
      </c>
      <c r="DQ87" s="0" t="n">
        <f aca="false">IFERROR(FIND("f_",LOWER(DP87)),-1)</f>
        <v>-1</v>
      </c>
      <c r="DR87" s="0" t="n">
        <f aca="false">IF(DQ87=-1,-1, VALUE(MID(DP87,DQ87+2, IFERROR(FIND(" ",DP87,DQ87),999)-DQ87-2)))</f>
        <v>-1</v>
      </c>
      <c r="DS87" s="0" t="n">
        <f aca="false">IFERROR(FIND("r_",LOWER(DP87)),-1)</f>
        <v>-1</v>
      </c>
      <c r="DT87" s="0" t="n">
        <f aca="false">IF(DS87=-1,-1, ROW(DS87)-1+VALUE(MID(DP87,DS87+2, IFERROR(FIND(" ",DP87,DS87),999)-DS87-2)))</f>
        <v>-1</v>
      </c>
      <c r="DU87" s="0" t="str">
        <f aca="false">IF(OR(DQ87=-1,IFERROR(INDEX(DQ$2:DQ$100,DR87),999)&gt;=0,IFERROR(INDEX(DS$2:DS$100,DR87),999)&gt;=0),IF(OR(DS87=-1,IFERROR(INDEX(DQ$2:DQ$100,DT87),999)&gt;=0,IFERROR(INDEX(DS$2:DS$100,DT87),999)&gt;=0),DP87,              REPLACE(DP87,DS87,IFERROR(FIND(" ",DP87,DS87),999)-DS87,                   INDEX(DP$2:DP$100,DT87)                  )), REPLACE(DP87,DQ87,IFERROR(FIND(" ",DP87,DQ87),999)-DQ87,                   INDEX(DP$2:DP$100,DR87)                  ) )</f>
        <v/>
      </c>
      <c r="DV87" s="0" t="n">
        <f aca="false">IFERROR(FIND("f_",LOWER(DU87)),-1)</f>
        <v>-1</v>
      </c>
      <c r="DW87" s="0" t="n">
        <f aca="false">IF(DV87=-1,-1, VALUE(MID(DU87,DV87+2, IFERROR(FIND(" ",DU87,DV87),999)-DV87-2)))</f>
        <v>-1</v>
      </c>
      <c r="DX87" s="0" t="n">
        <f aca="false">IFERROR(FIND("r_",LOWER(DU87)),-1)</f>
        <v>-1</v>
      </c>
      <c r="DY87" s="0" t="n">
        <f aca="false">IF(DX87=-1,-1, ROW(DX87)-1+VALUE(MID(DU87,DX87+2, IFERROR(FIND(" ",DU87,DX87),999)-DX87-2)))</f>
        <v>-1</v>
      </c>
      <c r="DZ87" s="0" t="str">
        <f aca="false">IF(OR(DV87=-1,IFERROR(INDEX(DV$2:DV$100,DW87),999)&gt;=0,IFERROR(INDEX(DX$2:DX$100,DW87),999)&gt;=0),IF(OR(DX87=-1,IFERROR(INDEX(DV$2:DV$100,DY87),999)&gt;=0,IFERROR(INDEX(DX$2:DX$100,DY87),999)&gt;=0),DU87,              REPLACE(DU87,DX87,IFERROR(FIND(" ",DU87,DX87),999)-DX87,                   INDEX(DU$2:DU$100,DY87)                  )), REPLACE(DU87,DV87,IFERROR(FIND(" ",DU87,DV87),999)-DV87,                   INDEX(DU$2:DU$100,DW87)                  ) )</f>
        <v/>
      </c>
      <c r="EA87" s="0" t="n">
        <f aca="false">IFERROR(FIND("f_",LOWER(DZ87)),-1)</f>
        <v>-1</v>
      </c>
      <c r="EB87" s="0" t="n">
        <f aca="false">IF(EA87=-1,-1, VALUE(MID(DZ87,EA87+2, IFERROR(FIND(" ",DZ87,EA87),999)-EA87-2)))</f>
        <v>-1</v>
      </c>
      <c r="EC87" s="0" t="n">
        <f aca="false">IFERROR(FIND("r_",LOWER(DZ87)),-1)</f>
        <v>-1</v>
      </c>
      <c r="ED87" s="0" t="n">
        <f aca="false">IF(EC87=-1,-1, ROW(EC87)-1+VALUE(MID(DZ87,EC87+2, IFERROR(FIND(" ",DZ87,EC87),999)-EC87-2)))</f>
        <v>-1</v>
      </c>
      <c r="EE87" s="0" t="str">
        <f aca="false">IF(OR(EA87=-1,IFERROR(INDEX(EA$2:EA$100,EB87),999)&gt;=0,IFERROR(INDEX(EC$2:EC$100,EB87),999)&gt;=0),IF(OR(EC87=-1,IFERROR(INDEX(EA$2:EA$100,ED87),999)&gt;=0,IFERROR(INDEX(EC$2:EC$100,ED87),999)&gt;=0),DZ87,              REPLACE(DZ87,EC87,IFERROR(FIND(" ",DZ87,EC87),999)-EC87,                   INDEX(DZ$2:DZ$100,ED87)                  )), REPLACE(DZ87,EA87,IFERROR(FIND(" ",DZ87,EA87),999)-EA87,                   INDEX(DZ$2:DZ$100,EB87)                  ) )</f>
        <v/>
      </c>
      <c r="EF87" s="0" t="n">
        <f aca="false">IFERROR(FIND("f_",LOWER(EE87)),-1)</f>
        <v>-1</v>
      </c>
      <c r="EG87" s="0" t="n">
        <f aca="false">IF(EF87=-1,-1, VALUE(MID(EE87,EF87+2, IFERROR(FIND(" ",EE87,EF87),999)-EF87-2)))</f>
        <v>-1</v>
      </c>
      <c r="EH87" s="0" t="n">
        <f aca="false">IFERROR(FIND("r_",LOWER(EE87)),-1)</f>
        <v>-1</v>
      </c>
      <c r="EI87" s="0" t="n">
        <f aca="false">IF(EH87=-1,-1, ROW(EH87)-1+VALUE(MID(EE87,EH87+2, IFERROR(FIND(" ",EE87,EH87),999)-EH87-2)))</f>
        <v>-1</v>
      </c>
      <c r="EJ87" s="0" t="str">
        <f aca="false">IF(OR(EF87=-1,IFERROR(INDEX(EF$2:EF$100,EG87),999)&gt;=0,IFERROR(INDEX(EH$2:EH$100,EG87),999)&gt;=0),IF(OR(EH87=-1,IFERROR(INDEX(EF$2:EF$100,EI87),999)&gt;=0,IFERROR(INDEX(EH$2:EH$100,EI87),999)&gt;=0),EE87,              REPLACE(EE87,EH87,IFERROR(FIND(" ",EE87,EH87),999)-EH87,                   INDEX(EE$2:EE$100,EI87)                  )), REPLACE(EE87,EF87,IFERROR(FIND(" ",EE87,EF87),999)-EF87,                   INDEX(EE$2:EE$100,EG87)                  ) )</f>
        <v/>
      </c>
      <c r="EK87" s="0" t="n">
        <f aca="false">IFERROR(FIND("f_",LOWER(EJ87)),-1)</f>
        <v>-1</v>
      </c>
      <c r="EL87" s="0" t="n">
        <f aca="false">IF(EK87=-1,-1, VALUE(MID(EJ87,EK87+2, IFERROR(FIND(" ",EJ87,EK87),999)-EK87-2)))</f>
        <v>-1</v>
      </c>
      <c r="EM87" s="0" t="n">
        <f aca="false">IFERROR(FIND("r_",LOWER(EJ87)),-1)</f>
        <v>-1</v>
      </c>
      <c r="EN87" s="0" t="n">
        <f aca="false">IF(EM87=-1,-1, ROW(EM87)-1+VALUE(MID(EJ87,EM87+2, IFERROR(FIND(" ",EJ87,EM87),999)-EM87-2)))</f>
        <v>-1</v>
      </c>
      <c r="EO87" s="0" t="str">
        <f aca="false">IF(OR(EK87=-1,IFERROR(INDEX(EK$2:EK$100,EL87),999)&gt;=0,IFERROR(INDEX(EM$2:EM$100,EL87),999)&gt;=0),IF(OR(EM87=-1,IFERROR(INDEX(EK$2:EK$100,EN87),999)&gt;=0,IFERROR(INDEX(EM$2:EM$100,EN87),999)&gt;=0),EJ87,              REPLACE(EJ87,EM87,IFERROR(FIND(" ",EJ87,EM87),999)-EM87,                   INDEX(EJ$2:EJ$100,EN87)                  )), REPLACE(EJ87,EK87,IFERROR(FIND(" ",EJ87,EK87),999)-EK87,                   INDEX(EJ$2:EJ$100,EL87)                  ) )</f>
        <v/>
      </c>
      <c r="EP87" s="0" t="n">
        <f aca="false">IFERROR(FIND("f_",LOWER(EO87)),-1)</f>
        <v>-1</v>
      </c>
      <c r="EQ87" s="0" t="n">
        <f aca="false">IF(EP87=-1,-1, VALUE(MID(EO87,EP87+2, IFERROR(FIND(" ",EO87,EP87),999)-EP87-2)))</f>
        <v>-1</v>
      </c>
      <c r="ER87" s="0" t="n">
        <f aca="false">IFERROR(FIND("r_",LOWER(EO87)),-1)</f>
        <v>-1</v>
      </c>
      <c r="ES87" s="0" t="n">
        <f aca="false">IF(ER87=-1,-1, ROW(ER87)-1+VALUE(MID(EO87,ER87+2, IFERROR(FIND(" ",EO87,ER87),999)-ER87-2)))</f>
        <v>-1</v>
      </c>
      <c r="ET87" s="0" t="str">
        <f aca="false">IF(OR(EP87=-1,IFERROR(INDEX(EP$2:EP$100,EQ87),999)&gt;=0,IFERROR(INDEX(ER$2:ER$100,EQ87),999)&gt;=0),IF(OR(ER87=-1,IFERROR(INDEX(EP$2:EP$100,ES87),999)&gt;=0,IFERROR(INDEX(ER$2:ER$100,ES87),999)&gt;=0),EO87,              REPLACE(EO87,ER87,IFERROR(FIND(" ",EO87,ER87),999)-ER87,                   INDEX(EO$2:EO$100,ES87)                  )), REPLACE(EO87,EP87,IFERROR(FIND(" ",EO87,EP87),999)-EP87,                   INDEX(EO$2:EO$100,EQ87)                  ) )</f>
        <v/>
      </c>
      <c r="EU87" s="0" t="n">
        <f aca="false">IFERROR(FIND("f_",LOWER(ET87)),-1)</f>
        <v>-1</v>
      </c>
      <c r="EV87" s="0" t="n">
        <f aca="false">IF(EU87=-1,-1, VALUE(MID(ET87,EU87+2, IFERROR(FIND(" ",ET87,EU87),999)-EU87-2)))</f>
        <v>-1</v>
      </c>
      <c r="EW87" s="0" t="n">
        <f aca="false">IFERROR(FIND("r_",LOWER(ET87)),-1)</f>
        <v>-1</v>
      </c>
      <c r="EX87" s="0" t="n">
        <f aca="false">IF(EW87=-1,-1, ROW(EW87)-1+VALUE(MID(ET87,EW87+2, IFERROR(FIND(" ",ET87,EW87),999)-EW87-2)))</f>
        <v>-1</v>
      </c>
      <c r="EY87" s="0" t="str">
        <f aca="false">IF(OR(EU87=-1,IFERROR(INDEX(EU$2:EU$100,EV87),999)&gt;=0,IFERROR(INDEX(EW$2:EW$100,EV87),999)&gt;=0),IF(OR(EW87=-1,IFERROR(INDEX(EU$2:EU$100,EX87),999)&gt;=0,IFERROR(INDEX(EW$2:EW$100,EX87),999)&gt;=0),ET87,              REPLACE(ET87,EW87,IFERROR(FIND(" ",ET87,EW87),999)-EW87,                   INDEX(ET$2:ET$100,EX87)                  )), REPLACE(ET87,EU87,IFERROR(FIND(" ",ET87,EU87),999)-EU87,                   INDEX(ET$2:ET$100,EV87)                  ) )</f>
        <v/>
      </c>
      <c r="EZ87" s="0" t="n">
        <f aca="false">IFERROR(FIND("f_",LOWER(EY87)),-1)</f>
        <v>-1</v>
      </c>
      <c r="FA87" s="0" t="n">
        <f aca="false">IF(EZ87=-1,-1, VALUE(MID(EY87,EZ87+2, IFERROR(FIND(" ",EY87,EZ87),999)-EZ87-2)))</f>
        <v>-1</v>
      </c>
      <c r="FB87" s="0" t="n">
        <f aca="false">IFERROR(FIND("r_",LOWER(EY87)),-1)</f>
        <v>-1</v>
      </c>
      <c r="FC87" s="0" t="n">
        <f aca="false">IF(FB87=-1,-1, ROW(FB87)-1+VALUE(MID(EY87,FB87+2, IFERROR(FIND(" ",EY87,FB87),999)-FB87-2)))</f>
        <v>-1</v>
      </c>
      <c r="FD87" s="0" t="str">
        <f aca="false">IF(OR(EZ87=-1,IFERROR(INDEX(EZ$2:EZ$100,FA87),999)&gt;=0,IFERROR(INDEX(FB$2:FB$100,FA87),999)&gt;=0),IF(OR(FB87=-1,IFERROR(INDEX(EZ$2:EZ$100,FC87),999)&gt;=0,IFERROR(INDEX(FB$2:FB$100,FC87),999)&gt;=0),EY87,              REPLACE(EY87,FB87,IFERROR(FIND(" ",EY87,FB87),999)-FB87,                   INDEX(EY$2:EY$100,FC87)                  )), REPLACE(EY87,EZ87,IFERROR(FIND(" ",EY87,EZ87),999)-EZ87,                   INDEX(EY$2:EY$100,FA87)                  ) )</f>
        <v/>
      </c>
      <c r="FE87" s="0" t="n">
        <f aca="false">IFERROR(FIND("f_",LOWER(FD87)),-1)</f>
        <v>-1</v>
      </c>
      <c r="FF87" s="0" t="n">
        <f aca="false">IF(FE87=-1,-1, VALUE(MID(FD87,FE87+2, IFERROR(FIND(" ",FD87,FE87),999)-FE87-2)))</f>
        <v>-1</v>
      </c>
      <c r="FG87" s="0" t="n">
        <f aca="false">IFERROR(FIND("r_",LOWER(FD87)),-1)</f>
        <v>-1</v>
      </c>
      <c r="FH87" s="0" t="n">
        <f aca="false">IF(FG87=-1,-1, ROW(FG87)-1+VALUE(MID(FD87,FG87+2, IFERROR(FIND(" ",FD87,FG87),999)-FG87-2)))</f>
        <v>-1</v>
      </c>
      <c r="FI87" s="0" t="str">
        <f aca="false">IF(OR(FE87=-1,IFERROR(INDEX(FE$2:FE$100,FF87),999)&gt;=0,IFERROR(INDEX(FG$2:FG$100,FF87),999)&gt;=0),IF(OR(FG87=-1,IFERROR(INDEX(FE$2:FE$100,FH87),999)&gt;=0,IFERROR(INDEX(FG$2:FG$100,FH87),999)&gt;=0),FD87,              REPLACE(FD87,FG87,IFERROR(FIND(" ",FD87,FG87),999)-FG87,                   INDEX(FD$2:FD$100,FH87)                  )), REPLACE(FD87,FE87,IFERROR(FIND(" ",FD87,FE87),999)-FE87,                   INDEX(FD$2:FD$100,FF87)                  ) )</f>
        <v/>
      </c>
      <c r="FJ87" s="0" t="n">
        <f aca="false">IFERROR(FIND("f_",LOWER(FI87)),-1)</f>
        <v>-1</v>
      </c>
      <c r="FK87" s="0" t="n">
        <f aca="false">IF(FJ87=-1,-1, VALUE(MID(FI87,FJ87+2, IFERROR(FIND(" ",FI87,FJ87),999)-FJ87-2)))</f>
        <v>-1</v>
      </c>
      <c r="FL87" s="0" t="n">
        <f aca="false">IFERROR(FIND("r_",LOWER(FI87)),-1)</f>
        <v>-1</v>
      </c>
      <c r="FM87" s="0" t="n">
        <f aca="false">IF(FL87=-1,-1, ROW(FL87)-1+VALUE(MID(FI87,FL87+2, IFERROR(FIND(" ",FI87,FL87),999)-FL87-2)))</f>
        <v>-1</v>
      </c>
      <c r="FN87" s="0" t="str">
        <f aca="false">IF(OR(FJ87=-1,IFERROR(INDEX(FJ$2:FJ$100,FK87),999)&gt;=0,IFERROR(INDEX(FL$2:FL$100,FK87),999)&gt;=0),IF(OR(FL87=-1,IFERROR(INDEX(FJ$2:FJ$100,FM87),999)&gt;=0,IFERROR(INDEX(FL$2:FL$100,FM87),999)&gt;=0),FI87,              REPLACE(FI87,FL87,IFERROR(FIND(" ",FI87,FL87),999)-FL87,                   INDEX(FI$2:FI$100,FM87)                  )), REPLACE(FI87,FJ87,IFERROR(FIND(" ",FI87,FJ87),999)-FJ87,                   INDEX(FI$2:FI$100,FK87)                  ) )</f>
        <v/>
      </c>
      <c r="FO87" s="0" t="n">
        <f aca="false">IFERROR(FIND("f_",LOWER(FN87)),-1)</f>
        <v>-1</v>
      </c>
      <c r="FP87" s="0" t="n">
        <f aca="false">IF(FO87=-1,-1, VALUE(MID(FN87,FO87+2, IFERROR(FIND(" ",FN87,FO87),999)-FO87-2)))</f>
        <v>-1</v>
      </c>
      <c r="FQ87" s="0" t="n">
        <f aca="false">IFERROR(FIND("r_",LOWER(FN87)),-1)</f>
        <v>-1</v>
      </c>
      <c r="FR87" s="0" t="n">
        <f aca="false">IF(FQ87=-1,-1, ROW(FQ87)-1+VALUE(MID(FN87,FQ87+2, IFERROR(FIND(" ",FN87,FQ87),999)-FQ87-2)))</f>
        <v>-1</v>
      </c>
      <c r="FS87" s="0" t="str">
        <f aca="false">IF(OR(FO87=-1,IFERROR(INDEX(FO$2:FO$100,FP87),999)&gt;=0,IFERROR(INDEX(FQ$2:FQ$100,FP87),999)&gt;=0),IF(OR(FQ87=-1,IFERROR(INDEX(FO$2:FO$100,FR87),999)&gt;=0,IFERROR(INDEX(FQ$2:FQ$100,FR87),999)&gt;=0),FN87,              REPLACE(FN87,FQ87,IFERROR(FIND(" ",FN87,FQ87),999)-FQ87,                   INDEX(FN$2:FN$100,FR87)                  )), REPLACE(FN87,FO87,IFERROR(FIND(" ",FN87,FO87),999)-FO87,                   INDEX(FN$2:FN$100,FP87)                  ) )</f>
        <v/>
      </c>
      <c r="FT87" s="0" t="n">
        <f aca="false">IFERROR(FIND("f_",LOWER(FS87)),-1)</f>
        <v>-1</v>
      </c>
      <c r="FU87" s="0" t="n">
        <f aca="false">IF(FT87=-1,-1, VALUE(MID(FS87,FT87+2, IFERROR(FIND(" ",FS87,FT87),999)-FT87-2)))</f>
        <v>-1</v>
      </c>
      <c r="FV87" s="0" t="n">
        <f aca="false">IFERROR(FIND("r_",LOWER(FS87)),-1)</f>
        <v>-1</v>
      </c>
      <c r="FW87" s="0" t="n">
        <f aca="false">IF(FV87=-1,-1, ROW(FV87)-1+VALUE(MID(FS87,FV87+2, IFERROR(FIND(" ",FS87,FV87),999)-FV87-2)))</f>
        <v>-1</v>
      </c>
      <c r="FX87" s="0" t="str">
        <f aca="false">IF(OR(FT87=-1,IFERROR(INDEX(FT$2:FT$100,FU87),999)&gt;=0,IFERROR(INDEX(FV$2:FV$100,FU87),999)&gt;=0),IF(OR(FV87=-1,IFERROR(INDEX(FT$2:FT$100,FW87),999)&gt;=0,IFERROR(INDEX(FV$2:FV$100,FW87),999)&gt;=0),FS87,              REPLACE(FS87,FV87,IFERROR(FIND(" ",FS87,FV87),999)-FV87,                   INDEX(FS$2:FS$100,FW87)                  )), REPLACE(FS87,FT87,IFERROR(FIND(" ",FS87,FT87),999)-FT87,                   INDEX(FS$2:FS$100,FU87)                  ) )</f>
        <v/>
      </c>
      <c r="FY87" s="0" t="n">
        <f aca="false">IFERROR(FIND("f_",LOWER(FX87)),-1)</f>
        <v>-1</v>
      </c>
      <c r="FZ87" s="0" t="n">
        <f aca="false">IF(FY87=-1,-1, VALUE(MID(FX87,FY87+2, IFERROR(FIND(" ",FX87,FY87),999)-FY87-2)))</f>
        <v>-1</v>
      </c>
      <c r="GA87" s="0" t="n">
        <f aca="false">IFERROR(FIND("r_",LOWER(FX87)),-1)</f>
        <v>-1</v>
      </c>
      <c r="GB87" s="0" t="n">
        <f aca="false">IF(GA87=-1,-1, ROW(GA87)-1+VALUE(MID(FX87,GA87+2, IFERROR(FIND(" ",FX87,GA87),999)-GA87-2)))</f>
        <v>-1</v>
      </c>
      <c r="GC87" s="0" t="str">
        <f aca="false">IF(OR(FY87=-1,IFERROR(INDEX(FY$2:FY$100,FZ87),999)&gt;=0,IFERROR(INDEX(GA$2:GA$100,FZ87),999)&gt;=0),IF(OR(GA87=-1,IFERROR(INDEX(FY$2:FY$100,GB87),999)&gt;=0,IFERROR(INDEX(GA$2:GA$100,GB87),999)&gt;=0),FX87,              REPLACE(FX87,GA87,IFERROR(FIND(" ",FX87,GA87),999)-GA87,                   INDEX(FX$2:FX$100,GB87)                  )), REPLACE(FX87,FY87,IFERROR(FIND(" ",FX87,FY87),999)-FY87,                   INDEX(FX$2:FX$100,FZ87)                  ) )</f>
        <v/>
      </c>
      <c r="GD87" s="0" t="n">
        <f aca="false">IFERROR(FIND("f_",LOWER(GC87)),-1)</f>
        <v>-1</v>
      </c>
      <c r="GE87" s="0" t="n">
        <f aca="false">IF(GD87=-1,-1, VALUE(MID(GC87,GD87+2, IFERROR(FIND(" ",GC87,GD87),999)-GD87-2)))</f>
        <v>-1</v>
      </c>
      <c r="GF87" s="0" t="n">
        <f aca="false">IFERROR(FIND("r_",LOWER(GC87)),-1)</f>
        <v>-1</v>
      </c>
      <c r="GG87" s="0" t="n">
        <f aca="false">IF(GF87=-1,-1, ROW(GF87)-1+VALUE(MID(GC87,GF87+2, IFERROR(FIND(" ",GC87,GF87),999)-GF87-2)))</f>
        <v>-1</v>
      </c>
      <c r="GH87" s="0" t="str">
        <f aca="false">IF(OR(GD87=-1,IFERROR(INDEX(GD$2:GD$100,GE87),999)&gt;=0,IFERROR(INDEX(GF$2:GF$100,GE87),999)&gt;=0),IF(OR(GF87=-1,IFERROR(INDEX(GD$2:GD$100,GG87),999)&gt;=0,IFERROR(INDEX(GF$2:GF$100,GG87),999)&gt;=0),GC87,              REPLACE(GC87,GF87,IFERROR(FIND(" ",GC87,GF87),999)-GF87,                   INDEX(GC$2:GC$100,GG87)                  )), REPLACE(GC87,GD87,IFERROR(FIND(" ",GC87,GD87),999)-GD87,                   INDEX(GC$2:GC$100,GE87)                  ) )</f>
        <v/>
      </c>
      <c r="GI87" s="0" t="n">
        <f aca="false">IFERROR(FIND("f_",LOWER(GH87)),-1)</f>
        <v>-1</v>
      </c>
      <c r="GJ87" s="0" t="n">
        <f aca="false">IF(GI87=-1,-1, VALUE(MID(GH87,GI87+2, IFERROR(FIND(" ",GH87,GI87),999)-GI87-2)))</f>
        <v>-1</v>
      </c>
      <c r="GK87" s="0" t="n">
        <f aca="false">IFERROR(FIND("r_",LOWER(GH87)),-1)</f>
        <v>-1</v>
      </c>
      <c r="GL87" s="0" t="n">
        <f aca="false">IF(GK87=-1,-1, ROW(GK87)-1+VALUE(MID(GH87,GK87+2, IFERROR(FIND(" ",GH87,GK87),999)-GK87-2)))</f>
        <v>-1</v>
      </c>
      <c r="GM87" s="0" t="str">
        <f aca="false">IF(OR(GI87=-1,IFERROR(INDEX(GI$2:GI$100,GJ87),999)&gt;=0,IFERROR(INDEX(GK$2:GK$100,GJ87),999)&gt;=0),IF(OR(GK87=-1,IFERROR(INDEX(GI$2:GI$100,GL87),999)&gt;=0,IFERROR(INDEX(GK$2:GK$100,GL87),999)&gt;=0),GH87,              REPLACE(GH87,GK87,IFERROR(FIND(" ",GH87,GK87),999)-GK87,                   INDEX(GH$2:GH$100,GL87)                  )), REPLACE(GH87,GI87,IFERROR(FIND(" ",GH87,GI87),999)-GI87,                   INDEX(GH$2:GH$100,GJ87)                  ) )</f>
        <v/>
      </c>
      <c r="GN87" s="0" t="n">
        <f aca="false">IFERROR(FIND("f_",LOWER(GM87)),-1)</f>
        <v>-1</v>
      </c>
      <c r="GO87" s="0" t="n">
        <f aca="false">IF(GN87=-1,-1, VALUE(MID(GM87,GN87+2, IFERROR(FIND(" ",GM87,GN87),999)-GN87-2)))</f>
        <v>-1</v>
      </c>
      <c r="GP87" s="0" t="n">
        <f aca="false">IFERROR(FIND("r_",LOWER(GM87)),-1)</f>
        <v>-1</v>
      </c>
      <c r="GQ87" s="0" t="n">
        <f aca="false">IF(GP87=-1,-1, ROW(GP87)-1+VALUE(MID(GM87,GP87+2, IFERROR(FIND(" ",GM87,GP87),999)-GP87-2)))</f>
        <v>-1</v>
      </c>
      <c r="GR87" s="0" t="str">
        <f aca="false">IF(OR(GN87=-1,IFERROR(INDEX(GN$2:GN$100,GO87),999)&gt;=0,IFERROR(INDEX(GP$2:GP$100,GO87),999)&gt;=0),IF(OR(GP87=-1,IFERROR(INDEX(GN$2:GN$100,GQ87),999)&gt;=0,IFERROR(INDEX(GP$2:GP$100,GQ87),999)&gt;=0),GM87,              REPLACE(GM87,GP87,IFERROR(FIND(" ",GM87,GP87),999)-GP87,                   INDEX(GM$2:GM$100,GQ87)                  )), REPLACE(GM87,GN87,IFERROR(FIND(" ",GM87,GN87),999)-GN87,                   INDEX(GM$2:GM$100,GO87)                  ) )</f>
        <v/>
      </c>
      <c r="GS87" s="0" t="n">
        <f aca="false">IFERROR(FIND("f_",LOWER(GR87)),-1)</f>
        <v>-1</v>
      </c>
      <c r="GT87" s="0" t="n">
        <f aca="false">IF(GS87=-1,-1, VALUE(MID(GR87,GS87+2, IFERROR(FIND(" ",GR87,GS87),999)-GS87-2)))</f>
        <v>-1</v>
      </c>
      <c r="GU87" s="0" t="n">
        <f aca="false">IFERROR(FIND("r_",LOWER(GR87)),-1)</f>
        <v>-1</v>
      </c>
      <c r="GV87" s="0" t="n">
        <f aca="false">IF(GU87=-1,-1, ROW(GU87)-1+VALUE(MID(GR87,GU87+2, IFERROR(FIND(" ",GR87,GU87),999)-GU87-2)))</f>
        <v>-1</v>
      </c>
      <c r="GW87" s="0" t="str">
        <f aca="false">IF(OR(GS87=-1,IFERROR(INDEX(GS$2:GS$100,GT87),999)&gt;=0,IFERROR(INDEX(GU$2:GU$100,GT87),999)&gt;=0),IF(OR(GU87=-1,IFERROR(INDEX(GS$2:GS$100,GV87),999)&gt;=0,IFERROR(INDEX(GU$2:GU$100,GV87),999)&gt;=0),GR87,              REPLACE(GR87,GU87,IFERROR(FIND(" ",GR87,GU87),999)-GU87,                   INDEX(GR$2:GR$100,GV87)                  )), REPLACE(GR87,GS87,IFERROR(FIND(" ",GR87,GS87),999)-GS87,                   INDEX(GR$2:GR$100,GT87)                  ) )</f>
        <v/>
      </c>
      <c r="GX87" s="0" t="n">
        <f aca="false">IFERROR(FIND("f_",LOWER(GW87)),-1)</f>
        <v>-1</v>
      </c>
      <c r="GY87" s="0" t="n">
        <f aca="false">IF(GX87=-1,-1, VALUE(MID(GW87,GX87+2, IFERROR(FIND(" ",GW87,GX87),999)-GX87-2)))</f>
        <v>-1</v>
      </c>
      <c r="GZ87" s="0" t="n">
        <f aca="false">IFERROR(FIND("r_",LOWER(GW87)),-1)</f>
        <v>-1</v>
      </c>
      <c r="HA87" s="0" t="n">
        <f aca="false">IF(GZ87=-1,-1, ROW(GZ87)-1+VALUE(MID(GW87,GZ87+2, IFERROR(FIND(" ",GW87,GZ87),999)-GZ87-2)))</f>
        <v>-1</v>
      </c>
      <c r="HB87" s="0" t="str">
        <f aca="false">IF(OR(GX87=-1,IFERROR(INDEX(GX$2:GX$100,GY87),999)&gt;=0,IFERROR(INDEX(GZ$2:GZ$100,GY87),999)&gt;=0),IF(OR(GZ87=-1,IFERROR(INDEX(GX$2:GX$100,HA87),999)&gt;=0,IFERROR(INDEX(GZ$2:GZ$100,HA87),999)&gt;=0),GW87,              REPLACE(GW87,GZ87,IFERROR(FIND(" ",GW87,GZ87),999)-GZ87,                   INDEX(GW$2:GW$100,HA87)                  )), REPLACE(GW87,GX87,IFERROR(FIND(" ",GW87,GX87),999)-GX87,                   INDEX(GW$2:GW$100,GY87)                  ) )</f>
        <v/>
      </c>
      <c r="HC87" s="0" t="n">
        <f aca="false">IFERROR(FIND("f_",LOWER(HB87)),-1)</f>
        <v>-1</v>
      </c>
      <c r="HD87" s="0" t="n">
        <f aca="false">IF(HC87=-1,-1, VALUE(MID(HB87,HC87+2, IFERROR(FIND(" ",HB87,HC87),999)-HC87-2)))</f>
        <v>-1</v>
      </c>
      <c r="HE87" s="0" t="n">
        <f aca="false">IFERROR(FIND("r_",LOWER(HB87)),-1)</f>
        <v>-1</v>
      </c>
      <c r="HF87" s="0" t="n">
        <f aca="false">IF(HE87=-1,-1, ROW(HE87)-1+VALUE(MID(HB87,HE87+2, IFERROR(FIND(" ",HB87,HE87),999)-HE87-2)))</f>
        <v>-1</v>
      </c>
      <c r="HG87" s="0" t="str">
        <f aca="false">IF(OR(HC87=-1,IFERROR(INDEX(HC$2:HC$100,HD87),999)&gt;=0,IFERROR(INDEX(HE$2:HE$100,HD87),999)&gt;=0),IF(OR(HE87=-1,IFERROR(INDEX(HC$2:HC$100,HF87),999)&gt;=0,IFERROR(INDEX(HE$2:HE$100,HF87),999)&gt;=0),HB87,              REPLACE(HB87,HE87,IFERROR(FIND(" ",HB87,HE87),999)-HE87,                   INDEX(HB$2:HB$100,HF87)                  )), REPLACE(HB87,HC87,IFERROR(FIND(" ",HB87,HC87),999)-HC87,                   INDEX(HB$2:HB$100,HD87)                  ) )</f>
        <v/>
      </c>
      <c r="HH87" s="0" t="n">
        <f aca="false">IFERROR(FIND("f_",LOWER(HG87)),-1)</f>
        <v>-1</v>
      </c>
      <c r="HI87" s="0" t="n">
        <f aca="false">IF(HH87=-1,-1, VALUE(MID(HG87,HH87+2, IFERROR(FIND(" ",HG87,HH87),999)-HH87-2)))</f>
        <v>-1</v>
      </c>
      <c r="HJ87" s="0" t="n">
        <f aca="false">IFERROR(FIND("r_",LOWER(HG87)),-1)</f>
        <v>-1</v>
      </c>
      <c r="HK87" s="0" t="n">
        <f aca="false">IF(HJ87=-1,-1, ROW(HJ87)-1+VALUE(MID(HG87,HJ87+2, IFERROR(FIND(" ",HG87,HJ87),999)-HJ87-2)))</f>
        <v>-1</v>
      </c>
      <c r="HL87" s="0" t="str">
        <f aca="false">IF(OR(HH87=-1,IFERROR(INDEX(HH$2:HH$100,HI87),999)&gt;=0,IFERROR(INDEX(HJ$2:HJ$100,HI87),999)&gt;=0),IF(OR(HJ87=-1,IFERROR(INDEX(HH$2:HH$100,HK87),999)&gt;=0,IFERROR(INDEX(HJ$2:HJ$100,HK87),999)&gt;=0),HG87,              REPLACE(HG87,HJ87,IFERROR(FIND(" ",HG87,HJ87),999)-HJ87,                   INDEX(HG$2:HG$100,HK87)                  )), REPLACE(HG87,HH87,IFERROR(FIND(" ",HG87,HH87),999)-HH87,                   INDEX(HG$2:HG$100,HI87)                  ) )</f>
        <v/>
      </c>
      <c r="HM87" s="0" t="n">
        <f aca="false">IFERROR(FIND("f_",LOWER(HL87)),-1)</f>
        <v>-1</v>
      </c>
      <c r="HN87" s="0" t="n">
        <f aca="false">IF(HM87=-1,-1, VALUE(MID(HL87,HM87+2, IFERROR(FIND(" ",HL87,HM87),999)-HM87-2)))</f>
        <v>-1</v>
      </c>
      <c r="HO87" s="0" t="n">
        <f aca="false">IFERROR(FIND("r_",LOWER(HL87)),-1)</f>
        <v>-1</v>
      </c>
      <c r="HP87" s="0" t="n">
        <f aca="false">IF(HO87=-1,-1, ROW(HO87)-1+VALUE(MID(HL87,HO87+2, IFERROR(FIND(" ",HL87,HO87),999)-HO87-2)))</f>
        <v>-1</v>
      </c>
      <c r="HQ87" s="0" t="str">
        <f aca="false">IF(OR(HM87=-1,IFERROR(INDEX(HM$2:HM$100,HN87),999)&gt;=0,IFERROR(INDEX(HO$2:HO$100,HN87),999)&gt;=0),IF(OR(HO87=-1,IFERROR(INDEX(HM$2:HM$100,HP87),999)&gt;=0,IFERROR(INDEX(HO$2:HO$100,HP87),999)&gt;=0),HL87,              REPLACE(HL87,HO87,IFERROR(FIND(" ",HL87,HO87),999)-HO87,                   INDEX(HL$2:HL$100,HP87)                  )), REPLACE(HL87,HM87,IFERROR(FIND(" ",HL87,HM87),999)-HM87,                   INDEX(HL$2:HL$100,HN87)                  ) )</f>
        <v/>
      </c>
      <c r="HR87" s="0" t="n">
        <f aca="false">IFERROR(FIND("f_",LOWER(HQ87)),-1)</f>
        <v>-1</v>
      </c>
      <c r="HS87" s="0" t="n">
        <f aca="false">IF(HR87=-1,-1, VALUE(MID(HQ87,HR87+2, IFERROR(FIND(" ",HQ87,HR87),999)-HR87-2)))</f>
        <v>-1</v>
      </c>
      <c r="HT87" s="0" t="n">
        <f aca="false">IFERROR(FIND("r_",LOWER(HQ87)),-1)</f>
        <v>-1</v>
      </c>
      <c r="HU87" s="0" t="n">
        <f aca="false">IF(HT87=-1,-1, ROW(HT87)-1+VALUE(MID(HQ87,HT87+2, IFERROR(FIND(" ",HQ87,HT87),999)-HT87-2)))</f>
        <v>-1</v>
      </c>
      <c r="HV87" s="0" t="str">
        <f aca="false">IF(OR(HR87=-1,IFERROR(INDEX(HR$2:HR$100,HS87),999)&gt;=0,IFERROR(INDEX(HT$2:HT$100,HS87),999)&gt;=0),IF(OR(HT87=-1,IFERROR(INDEX(HR$2:HR$100,HU87),999)&gt;=0,IFERROR(INDEX(HT$2:HT$100,HU87),999)&gt;=0),HQ87,              REPLACE(HQ87,HT87,IFERROR(FIND(" ",HQ87,HT87),999)-HT87,                   INDEX(HQ$2:HQ$100,HU87)                  )), REPLACE(HQ87,HR87,IFERROR(FIND(" ",HQ87,HR87),999)-HR87,                   INDEX(HQ$2:HQ$100,HS87)                  ) )</f>
        <v/>
      </c>
      <c r="HW87" s="0" t="n">
        <f aca="false">IFERROR(FIND("f_",LOWER(HV87)),-1)</f>
        <v>-1</v>
      </c>
      <c r="HX87" s="0" t="n">
        <f aca="false">IF(HW87=-1,-1, VALUE(MID(HV87,HW87+2, IFERROR(FIND(" ",HV87,HW87),999)-HW87-2)))</f>
        <v>-1</v>
      </c>
      <c r="HY87" s="0" t="n">
        <f aca="false">IFERROR(FIND("r_",LOWER(HV87)),-1)</f>
        <v>-1</v>
      </c>
      <c r="HZ87" s="0" t="n">
        <f aca="false">IF(HY87=-1,-1, ROW(HY87)-1+VALUE(MID(HV87,HY87+2, IFERROR(FIND(" ",HV87,HY87),999)-HY87-2)))</f>
        <v>-1</v>
      </c>
      <c r="IA87" s="0" t="str">
        <f aca="false">IF(OR(HW87=-1,IFERROR(INDEX(HW$2:HW$100,HX87),999)&gt;=0,IFERROR(INDEX(HY$2:HY$100,HX87),999)&gt;=0),IF(OR(HY87=-1,IFERROR(INDEX(HW$2:HW$100,HZ87),999)&gt;=0,IFERROR(INDEX(HY$2:HY$100,HZ87),999)&gt;=0),HV87,              REPLACE(HV87,HY87,IFERROR(FIND(" ",HV87,HY87),999)-HY87,                   INDEX(HV$2:HV$100,HZ87)                  )), REPLACE(HV87,HW87,IFERROR(FIND(" ",HV87,HW87),999)-HW87,                   INDEX(HV$2:HV$100,HX87)                  ) )</f>
        <v/>
      </c>
      <c r="IB87" s="0" t="n">
        <f aca="false">IFERROR(FIND("f_",LOWER(IA87)),-1)</f>
        <v>-1</v>
      </c>
      <c r="IC87" s="0" t="n">
        <f aca="false">IF(IB87=-1,-1, VALUE(MID(IA87,IB87+2, IFERROR(FIND(" ",IA87,IB87),999)-IB87-2)))</f>
        <v>-1</v>
      </c>
      <c r="ID87" s="0" t="n">
        <f aca="false">IFERROR(FIND("r_",LOWER(IA87)),-1)</f>
        <v>-1</v>
      </c>
      <c r="IE87" s="0" t="n">
        <f aca="false">IF(ID87=-1,-1, ROW(ID87)-1+VALUE(MID(IA87,ID87+2, IFERROR(FIND(" ",IA87,ID87),999)-ID87-2)))</f>
        <v>-1</v>
      </c>
      <c r="IF87" s="0" t="str">
        <f aca="false">IF(OR(IB87=-1,IFERROR(INDEX(IB$2:IB$100,IC87),999)&gt;=0,IFERROR(INDEX(ID$2:ID$100,IC87),999)&gt;=0),IF(OR(ID87=-1,IFERROR(INDEX(IB$2:IB$100,IE87),999)&gt;=0,IFERROR(INDEX(ID$2:ID$100,IE87),999)&gt;=0),IA87,              REPLACE(IA87,ID87,IFERROR(FIND(" ",IA87,ID87),999)-ID87,                   INDEX(IA$2:IA$100,IE87)                  )), REPLACE(IA87,IB87,IFERROR(FIND(" ",IA87,IB87),999)-IB87,                   INDEX(IA$2:IA$100,IC87)                  ) )</f>
        <v/>
      </c>
      <c r="IG87" s="0" t="n">
        <f aca="false">IFERROR(FIND("f_",LOWER(IF87)),-1)</f>
        <v>-1</v>
      </c>
      <c r="IH87" s="0" t="n">
        <f aca="false">IF(IG87=-1,-1, VALUE(MID(IF87,IG87+2, IFERROR(FIND(" ",IF87,IG87),999)-IG87-2)))</f>
        <v>-1</v>
      </c>
      <c r="II87" s="0" t="n">
        <f aca="false">IFERROR(FIND("r_",LOWER(IF87)),-1)</f>
        <v>-1</v>
      </c>
      <c r="IJ87" s="0" t="n">
        <f aca="false">IF(II87=-1,-1, ROW(II87)-1+VALUE(MID(IF87,II87+2, IFERROR(FIND(" ",IF87,II87),999)-II87-2)))</f>
        <v>-1</v>
      </c>
      <c r="IK87" s="0" t="str">
        <f aca="false">IF(OR(IG87=-1,IFERROR(INDEX(IG$2:IG$100,IH87),999)&gt;=0,IFERROR(INDEX(II$2:II$100,IH87),999)&gt;=0),IF(OR(II87=-1,IFERROR(INDEX(IG$2:IG$100,IJ87),999)&gt;=0,IFERROR(INDEX(II$2:II$100,IJ87),999)&gt;=0),IF87,              REPLACE(IF87,II87,IFERROR(FIND(" ",IF87,II87),999)-II87,                   INDEX(IF$2:IF$100,IJ87)                  )), REPLACE(IF87,IG87,IFERROR(FIND(" ",IF87,IG87),999)-IG87,                   INDEX(IF$2:IF$100,IH87)                  ) )</f>
        <v/>
      </c>
      <c r="IL87" s="0" t="n">
        <f aca="false">IFERROR(FIND("f_",LOWER(IK87)),-1)</f>
        <v>-1</v>
      </c>
      <c r="IM87" s="0" t="n">
        <f aca="false">IF(IL87=-1,-1, VALUE(MID(IK87,IL87+2, IFERROR(FIND(" ",IK87,IL87),999)-IL87-2)))</f>
        <v>-1</v>
      </c>
      <c r="IN87" s="0" t="n">
        <f aca="false">IFERROR(FIND("r_",LOWER(IK87)),-1)</f>
        <v>-1</v>
      </c>
      <c r="IO87" s="0" t="n">
        <f aca="false">IF(IN87=-1,-1, ROW(IN87)-1+VALUE(MID(IK87,IN87+2, IFERROR(FIND(" ",IK87,IN87),999)-IN87-2)))</f>
        <v>-1</v>
      </c>
      <c r="IP87" s="0" t="str">
        <f aca="false">IF(OR(IL87=-1,IFERROR(INDEX(IL$2:IL$100,IM87),999)&gt;=0,IFERROR(INDEX(IN$2:IN$100,IM87),999)&gt;=0),IF(OR(IN87=-1,IFERROR(INDEX(IL$2:IL$100,IO87),999)&gt;=0,IFERROR(INDEX(IN$2:IN$100,IO87),999)&gt;=0),IK87,              REPLACE(IK87,IN87,IFERROR(FIND(" ",IK87,IN87),999)-IN87,                   INDEX(IK$2:IK$100,IO87)                  )), REPLACE(IK87,IL87,IFERROR(FIND(" ",IK87,IL87),999)-IL87,                   INDEX(IK$2:IK$100,IM87)                  ) )</f>
        <v/>
      </c>
      <c r="IQ87" s="0" t="n">
        <f aca="false">IFERROR(FIND("f_",LOWER(IP87)),-1)</f>
        <v>-1</v>
      </c>
      <c r="IR87" s="0" t="n">
        <f aca="false">IF(IQ87=-1,-1, VALUE(MID(IP87,IQ87+2, IFERROR(FIND(" ",IP87,IQ87),999)-IQ87-2)))</f>
        <v>-1</v>
      </c>
      <c r="IS87" s="0" t="n">
        <f aca="false">IFERROR(FIND("r_",LOWER(IP87)),-1)</f>
        <v>-1</v>
      </c>
      <c r="IT87" s="0" t="n">
        <f aca="false">IF(IS87=-1,-1, ROW(IS87)-1+VALUE(MID(IP87,IS87+2, IFERROR(FIND(" ",IP87,IS87),999)-IS87-2)))</f>
        <v>-1</v>
      </c>
      <c r="IU87" s="0" t="str">
        <f aca="false">IF(OR(IQ87=-1,IFERROR(INDEX(IQ$2:IQ$100,IR87),999)&gt;=0,IFERROR(INDEX(IS$2:IS$100,IR87),999)&gt;=0),IF(OR(IS87=-1,IFERROR(INDEX(IQ$2:IQ$100,IT87),999)&gt;=0,IFERROR(INDEX(IS$2:IS$100,IT87),999)&gt;=0),IP87,              REPLACE(IP87,IS87,IFERROR(FIND(" ",IP87,IS87),999)-IS87,                   INDEX(IP$2:IP$100,IT87)                  )), REPLACE(IP87,IQ87,IFERROR(FIND(" ",IP87,IQ87),999)-IQ87,                   INDEX(IP$2:IP$100,IR87)                  ) )</f>
        <v/>
      </c>
      <c r="IV87" s="0" t="n">
        <f aca="false">IFERROR(FIND("f_",LOWER(IU87)),-1)</f>
        <v>-1</v>
      </c>
      <c r="IW87" s="0" t="n">
        <f aca="false">IF(IV87=-1,-1, VALUE(MID(IU87,IV87+2, IFERROR(FIND(" ",IU87,IV87),999)-IV87-2)))</f>
        <v>-1</v>
      </c>
      <c r="IX87" s="0" t="n">
        <f aca="false">IFERROR(FIND("r_",LOWER(IU87)),-1)</f>
        <v>-1</v>
      </c>
      <c r="IY87" s="0" t="n">
        <f aca="false">IF(IX87=-1,-1, ROW(IX87)-1+VALUE(MID(IU87,IX87+2, IFERROR(FIND(" ",IU87,IX87),999)-IX87-2)))</f>
        <v>-1</v>
      </c>
      <c r="IZ87" s="0" t="str">
        <f aca="false">IF(OR(IV87=-1,IFERROR(INDEX(IV$2:IV$100,IW87),999)&gt;=0,IFERROR(INDEX(IX$2:IX$100,IW87),999)&gt;=0),IF(OR(IX87=-1,IFERROR(INDEX(IV$2:IV$100,IY87),999)&gt;=0,IFERROR(INDEX(IX$2:IX$100,IY87),999)&gt;=0),IU87,              REPLACE(IU87,IX87,IFERROR(FIND(" ",IU87,IX87),999)-IX87,                   INDEX(IU$2:IU$100,IY87)                  )), REPLACE(IU87,IV87,IFERROR(FIND(" ",IU87,IV87),999)-IV87,                   INDEX(IU$2:IU$100,IW87)                  ) )</f>
        <v/>
      </c>
      <c r="JA87" s="0" t="n">
        <f aca="false">IFERROR(FIND("f_",LOWER(IZ87)),-1)</f>
        <v>-1</v>
      </c>
      <c r="JB87" s="0" t="n">
        <f aca="false">IF(JA87=-1,-1, VALUE(MID(IZ87,JA87+2, IFERROR(FIND(" ",IZ87,JA87),999)-JA87-2)))</f>
        <v>-1</v>
      </c>
      <c r="JC87" s="0" t="n">
        <f aca="false">IFERROR(FIND("r_",LOWER(IZ87)),-1)</f>
        <v>-1</v>
      </c>
      <c r="JD87" s="0" t="n">
        <f aca="false">IF(JC87=-1,-1, ROW(JC87)-1+VALUE(MID(IZ87,JC87+2, IFERROR(FIND(" ",IZ87,JC87),999)-JC87-2)))</f>
        <v>-1</v>
      </c>
      <c r="JE87" s="0" t="str">
        <f aca="false">IF(OR(JA87=-1,IFERROR(INDEX(JA$2:JA$100,JB87),999)&gt;=0,IFERROR(INDEX(JC$2:JC$100,JB87),999)&gt;=0),IF(OR(JC87=-1,IFERROR(INDEX(JA$2:JA$100,JD87),999)&gt;=0,IFERROR(INDEX(JC$2:JC$100,JD87),999)&gt;=0),IZ87,              REPLACE(IZ87,JC87,IFERROR(FIND(" ",IZ87,JC87),999)-JC87,                   INDEX(IZ$2:IZ$100,JD87)                  )), REPLACE(IZ87,JA87,IFERROR(FIND(" ",IZ87,JA87),999)-JA87,                   INDEX(IZ$2:IZ$100,JB87)                  ) )</f>
        <v/>
      </c>
      <c r="JF87" s="0" t="n">
        <f aca="false">IFERROR(FIND("f_",LOWER(JE87)),-1)</f>
        <v>-1</v>
      </c>
      <c r="JG87" s="0" t="n">
        <f aca="false">IF(JF87=-1,-1, VALUE(MID(JE87,JF87+2, IFERROR(FIND(" ",JE87,JF87),999)-JF87-2)))</f>
        <v>-1</v>
      </c>
      <c r="JH87" s="0" t="n">
        <f aca="false">IFERROR(FIND("r_",LOWER(JE87)),-1)</f>
        <v>-1</v>
      </c>
      <c r="JI87" s="0" t="n">
        <f aca="false">IF(JH87=-1,-1, ROW(JH87)-1+VALUE(MID(JE87,JH87+2, IFERROR(FIND(" ",JE87,JH87),999)-JH87-2)))</f>
        <v>-1</v>
      </c>
      <c r="JJ87" s="0" t="str">
        <f aca="false">IF(OR(JF87=-1,IFERROR(INDEX(JF$2:JF$100,JG87),999)&gt;=0,IFERROR(INDEX(JH$2:JH$100,JG87),999)&gt;=0),IF(OR(JH87=-1,IFERROR(INDEX(JF$2:JF$100,JI87),999)&gt;=0,IFERROR(INDEX(JH$2:JH$100,JI87),999)&gt;=0),JE87,              REPLACE(JE87,JH87,IFERROR(FIND(" ",JE87,JH87),999)-JH87,                   INDEX(JE$2:JE$100,JI87)                  )), REPLACE(JE87,JF87,IFERROR(FIND(" ",JE87,JF87),999)-JF87,                   INDEX(JE$2:JE$100,JG87)                  ) )</f>
        <v/>
      </c>
      <c r="JK87" s="0" t="n">
        <f aca="false">IFERROR(FIND("f_",LOWER(JJ87)),-1)</f>
        <v>-1</v>
      </c>
      <c r="JL87" s="0" t="n">
        <f aca="false">IF(JK87=-1,-1, VALUE(MID(JJ87,JK87+2, IFERROR(FIND(" ",JJ87,JK87),999)-JK87-2)))</f>
        <v>-1</v>
      </c>
      <c r="JM87" s="0" t="n">
        <f aca="false">IFERROR(FIND("r_",LOWER(JJ87)),-1)</f>
        <v>-1</v>
      </c>
      <c r="JN87" s="0" t="n">
        <f aca="false">IF(JM87=-1,-1, ROW(JM87)-1+VALUE(MID(JJ87,JM87+2, IFERROR(FIND(" ",JJ87,JM87),999)-JM87-2)))</f>
        <v>-1</v>
      </c>
      <c r="JO87" s="0" t="str">
        <f aca="false">IF(OR(JK87=-1,IFERROR(INDEX(JK$2:JK$100,JL87),999)&gt;=0,IFERROR(INDEX(JM$2:JM$100,JL87),999)&gt;=0),IF(OR(JM87=-1,IFERROR(INDEX(JK$2:JK$100,JN87),999)&gt;=0,IFERROR(INDEX(JM$2:JM$100,JN87),999)&gt;=0),JJ87,              REPLACE(JJ87,JM87,IFERROR(FIND(" ",JJ87,JM87),999)-JM87,                   INDEX(JJ$2:JJ$100,JN87)                  )), REPLACE(JJ87,JK87,IFERROR(FIND(" ",JJ87,JK87),999)-JK87,                   INDEX(JJ$2:JJ$100,JL87)                  ) )</f>
        <v/>
      </c>
      <c r="JP87" s="0" t="n">
        <f aca="false">IFERROR(FIND("f_",LOWER(JO87)),-1)</f>
        <v>-1</v>
      </c>
      <c r="JQ87" s="0" t="n">
        <f aca="false">IF(JP87=-1,-1, VALUE(MID(JO87,JP87+2, IFERROR(FIND(" ",JO87,JP87),999)-JP87-2)))</f>
        <v>-1</v>
      </c>
      <c r="JR87" s="0" t="n">
        <f aca="false">IFERROR(FIND("r_",LOWER(JO87)),-1)</f>
        <v>-1</v>
      </c>
      <c r="JS87" s="0" t="n">
        <f aca="false">IF(JR87=-1,-1, ROW(JR87)-1+VALUE(MID(JO87,JR87+2, IFERROR(FIND(" ",JO87,JR87),999)-JR87-2)))</f>
        <v>-1</v>
      </c>
      <c r="JT87" s="0" t="str">
        <f aca="false">IF(OR(JP87=-1,IFERROR(INDEX(JP$2:JP$100,JQ87),999)&gt;=0,IFERROR(INDEX(JR$2:JR$100,JQ87),999)&gt;=0),IF(OR(JR87=-1,IFERROR(INDEX(JP$2:JP$100,JS87),999)&gt;=0,IFERROR(INDEX(JR$2:JR$100,JS87),999)&gt;=0),JO87,              REPLACE(JO87,JR87,IFERROR(FIND(" ",JO87,JR87),999)-JR87,                   INDEX(JO$2:JO$100,JS87)                  )), REPLACE(JO87,JP87,IFERROR(FIND(" ",JO87,JP87),999)-JP87,                   INDEX(JO$2:JO$100,JQ87)                  ) )</f>
        <v/>
      </c>
      <c r="JU87" s="0" t="n">
        <f aca="false">IFERROR(FIND("f_",LOWER(JT87)),-1)</f>
        <v>-1</v>
      </c>
      <c r="JV87" s="0" t="n">
        <f aca="false">IF(JU87=-1,-1, VALUE(MID(JT87,JU87+2, IFERROR(FIND(" ",JT87,JU87),999)-JU87-2)))</f>
        <v>-1</v>
      </c>
      <c r="JW87" s="0" t="n">
        <f aca="false">IFERROR(FIND("r_",LOWER(JT87)),-1)</f>
        <v>-1</v>
      </c>
      <c r="JX87" s="0" t="n">
        <f aca="false">IF(JW87=-1,-1, ROW(JW87)-1+VALUE(MID(JT87,JW87+2, IFERROR(FIND(" ",JT87,JW87),999)-JW87-2)))</f>
        <v>-1</v>
      </c>
      <c r="JY87" s="0" t="str">
        <f aca="false">IF(OR(JU87=-1,IFERROR(INDEX(JU$2:JU$100,JV87),999)&gt;=0,IFERROR(INDEX(JW$2:JW$100,JV87),999)&gt;=0),IF(OR(JW87=-1,IFERROR(INDEX(JU$2:JU$100,JX87),999)&gt;=0,IFERROR(INDEX(JW$2:JW$100,JX87),999)&gt;=0),JT87,              REPLACE(JT87,JW87,IFERROR(FIND(" ",JT87,JW87),999)-JW87,                   INDEX(JT$2:JT$100,JX87)                  )), REPLACE(JT87,JU87,IFERROR(FIND(" ",JT87,JU87),999)-JU87,                   INDEX(JT$2:JT$100,JV87)                  ) )</f>
        <v/>
      </c>
      <c r="JZ87" s="0" t="n">
        <f aca="false">IFERROR(FIND("f_",LOWER(JY87)),-1)</f>
        <v>-1</v>
      </c>
      <c r="KA87" s="0" t="n">
        <f aca="false">IF(JZ87=-1,-1, VALUE(MID(JY87,JZ87+2, IFERROR(FIND(" ",JY87,JZ87),999)-JZ87-2)))</f>
        <v>-1</v>
      </c>
      <c r="KB87" s="0" t="n">
        <f aca="false">IFERROR(FIND("r_",LOWER(JY87)),-1)</f>
        <v>-1</v>
      </c>
      <c r="KC87" s="0" t="n">
        <f aca="false">IF(KB87=-1,-1, ROW(KB87)-1+VALUE(MID(JY87,KB87+2, IFERROR(FIND(" ",JY87,KB87),999)-KB87-2)))</f>
        <v>-1</v>
      </c>
      <c r="KD87" s="0" t="str">
        <f aca="false">IF(OR(JZ87=-1,IFERROR(INDEX(JZ$2:JZ$100,KA87),999)&gt;=0,IFERROR(INDEX(KB$2:KB$100,KA87),999)&gt;=0),IF(OR(KB87=-1,IFERROR(INDEX(JZ$2:JZ$100,KC87),999)&gt;=0,IFERROR(INDEX(KB$2:KB$100,KC87),999)&gt;=0),JY87,              REPLACE(JY87,KB87,IFERROR(FIND(" ",JY87,KB87),999)-KB87,                   INDEX(JY$2:JY$100,KC87)                  )), REPLACE(JY87,JZ87,IFERROR(FIND(" ",JY87,JZ87),999)-JZ87,                   INDEX(JY$2:JY$100,KA87)                  ) )</f>
        <v/>
      </c>
      <c r="KE87" s="0" t="n">
        <f aca="false">IFERROR(FIND("f_",LOWER(KD87)),-1)</f>
        <v>-1</v>
      </c>
      <c r="KF87" s="0" t="n">
        <f aca="false">IF(KE87=-1,-1, VALUE(MID(KD87,KE87+2, IFERROR(FIND(" ",KD87,KE87),999)-KE87-2)))</f>
        <v>-1</v>
      </c>
      <c r="KG87" s="0" t="n">
        <f aca="false">IFERROR(FIND("r_",LOWER(KD87)),-1)</f>
        <v>-1</v>
      </c>
      <c r="KH87" s="0" t="n">
        <f aca="false">IF(KG87=-1,-1, ROW(KG87)-1+VALUE(MID(KD87,KG87+2, IFERROR(FIND(" ",KD87,KG87),999)-KG87-2)))</f>
        <v>-1</v>
      </c>
      <c r="KI87" s="0" t="str">
        <f aca="false">IF(OR(KE87=-1,IFERROR(INDEX(KE$2:KE$100,KF87),999)&gt;=0,IFERROR(INDEX(KG$2:KG$100,KF87),999)&gt;=0),IF(OR(KG87=-1,IFERROR(INDEX(KE$2:KE$100,KH87),999)&gt;=0,IFERROR(INDEX(KG$2:KG$100,KH87),999)&gt;=0),KD87,              REPLACE(KD87,KG87,IFERROR(FIND(" ",KD87,KG87),999)-KG87,                   INDEX(KD$2:KD$100,KH87)                  )), REPLACE(KD87,KE87,IFERROR(FIND(" ",KD87,KE87),999)-KE87,                   INDEX(KD$2:KD$100,KF87)                  ) )</f>
        <v/>
      </c>
    </row>
    <row r="88" customFormat="false" ht="13.8" hidden="false" customHeight="false" outlineLevel="0" collapsed="false">
      <c r="D88" s="1"/>
      <c r="L88" s="0" t="str">
        <f aca="false">KI88</f>
        <v/>
      </c>
      <c r="O88" s="0" t="e">
        <f aca="false">IF(D88="join", E88&amp;"["&amp;G88&amp;"] = "&amp;F88&amp;"["&amp;G88&amp;"]" &amp;IF(H88="",""," ∧ "&amp;E88&amp;"["&amp;H88&amp;"] = "&amp;F88&amp;"["&amp;H88&amp;"]") &amp;IF(I88="",""," ∧ "&amp;E88&amp;"["&amp;I88&amp;"] = "&amp;F88&amp;"["&amp;I88&amp;"]"), NA())</f>
        <v>#N/A</v>
      </c>
      <c r="P88" s="0" t="e">
        <f aca="false">IFERROR(O88,VLOOKUP($D88,Relrows!$A:$E,5,0))</f>
        <v>#N/A</v>
      </c>
      <c r="Q88" s="0" t="e">
        <f aca="false">SUBSTITUTE(SUBSTITUTE(SUBSTITUTE(P88,"parm1",E88),"parm2",F88),"parm3",G88)</f>
        <v>#N/A</v>
      </c>
      <c r="R88" s="0" t="str">
        <f aca="false">IFERROR(VLOOKUP(ROW($A87),$J$2:$Q$100,COLUMN(Q87)-COLUMN(J87)+1,0),"")</f>
        <v/>
      </c>
      <c r="T88" s="0" t="str">
        <f aca="false">R88</f>
        <v/>
      </c>
      <c r="U88" s="0" t="n">
        <f aca="false">IFERROR(FIND("f_",LOWER(T88)),-1)</f>
        <v>-1</v>
      </c>
      <c r="V88" s="0" t="n">
        <f aca="false">IF(U88=-1,-1, VALUE(MID(T88,U88+2, IFERROR(FIND(" ",T88,U88),999)-U88-2)))</f>
        <v>-1</v>
      </c>
      <c r="W88" s="0" t="n">
        <f aca="false">IFERROR(FIND("r_",LOWER(T88)),-1)</f>
        <v>-1</v>
      </c>
      <c r="X88" s="0" t="n">
        <f aca="false">IF(W88=-1,-1, ROW(W88)-1+VALUE(MID(T88,W88+2, IFERROR(FIND(" ",T88,W88),999)-W88-2)))</f>
        <v>-1</v>
      </c>
      <c r="Y88" s="0" t="str">
        <f aca="false">IF(OR(U88=-1,IFERROR(INDEX(U$2:U$100,V88),999)&gt;=0,IFERROR(INDEX(W$2:W$100,V88),999)&gt;=0),IF(OR(W88=-1,IFERROR(INDEX(U$2:U$100,X88),999)&gt;=0,IFERROR(INDEX(W$2:W$100,X88),999)&gt;=0),T88,              REPLACE(T88,W88,IFERROR(FIND(" ",T88,W88),999)-W88,                   INDEX(T$2:T$100,X88)                  )), REPLACE(T88,U88,IFERROR(FIND(" ",T88,U88),999)-U88,                   INDEX(T$2:T$100,V88)                  ) )</f>
        <v/>
      </c>
      <c r="Z88" s="0" t="n">
        <f aca="false">IFERROR(FIND("f_",LOWER(Y88)),-1)</f>
        <v>-1</v>
      </c>
      <c r="AA88" s="0" t="n">
        <f aca="false">IF(Z88=-1,-1, VALUE(MID(Y88,Z88+2, IFERROR(FIND(" ",Y88,Z88),999)-Z88-2)))</f>
        <v>-1</v>
      </c>
      <c r="AB88" s="0" t="n">
        <f aca="false">IFERROR(FIND("r_",LOWER(Y88)),-1)</f>
        <v>-1</v>
      </c>
      <c r="AC88" s="0" t="n">
        <f aca="false">IF(AB88=-1,-1, ROW(AB88)-1+VALUE(MID(Y88,AB88+2, IFERROR(FIND(" ",Y88,AB88),999)-AB88-2)))</f>
        <v>-1</v>
      </c>
      <c r="AD88" s="0" t="str">
        <f aca="false">IF(OR(Z88=-1,IFERROR(INDEX(Z$2:Z$100,AA88),999)&gt;=0,IFERROR(INDEX(AB$2:AB$100,AA88),999)&gt;=0),IF(OR(AB88=-1,IFERROR(INDEX(Z$2:Z$100,AC88),999)&gt;=0,IFERROR(INDEX(AB$2:AB$100,AC88),999)&gt;=0),Y88,              REPLACE(Y88,AB88,IFERROR(FIND(" ",Y88,AB88),999)-AB88,                   INDEX(Y$2:Y$100,AC88)                  )), REPLACE(Y88,Z88,IFERROR(FIND(" ",Y88,Z88),999)-Z88,                   INDEX(Y$2:Y$100,AA88)                  ) )</f>
        <v/>
      </c>
      <c r="AE88" s="0" t="n">
        <f aca="false">IFERROR(FIND("f_",LOWER(AD88)),-1)</f>
        <v>-1</v>
      </c>
      <c r="AF88" s="0" t="n">
        <f aca="false">IF(AE88=-1,-1, VALUE(MID(AD88,AE88+2, IFERROR(FIND(" ",AD88,AE88),999)-AE88-2)))</f>
        <v>-1</v>
      </c>
      <c r="AG88" s="0" t="n">
        <f aca="false">IFERROR(FIND("r_",LOWER(AD88)),-1)</f>
        <v>-1</v>
      </c>
      <c r="AH88" s="0" t="n">
        <f aca="false">IF(AG88=-1,-1, ROW(AG88)-1+VALUE(MID(AD88,AG88+2, IFERROR(FIND(" ",AD88,AG88),999)-AG88-2)))</f>
        <v>-1</v>
      </c>
      <c r="AI88" s="0" t="str">
        <f aca="false">IF(OR(AE88=-1,IFERROR(INDEX(AE$2:AE$100,AF88),999)&gt;=0,IFERROR(INDEX(AG$2:AG$100,AF88),999)&gt;=0),IF(OR(AG88=-1,IFERROR(INDEX(AE$2:AE$100,AH88),999)&gt;=0,IFERROR(INDEX(AG$2:AG$100,AH88),999)&gt;=0),AD88,              REPLACE(AD88,AG88,IFERROR(FIND(" ",AD88,AG88),999)-AG88,                   INDEX(AD$2:AD$100,AH88)                  )), REPLACE(AD88,AE88,IFERROR(FIND(" ",AD88,AE88),999)-AE88,                   INDEX(AD$2:AD$100,AF88)                  ) )</f>
        <v/>
      </c>
      <c r="AJ88" s="0" t="n">
        <f aca="false">IFERROR(FIND("f_",LOWER(AI88)),-1)</f>
        <v>-1</v>
      </c>
      <c r="AK88" s="0" t="n">
        <f aca="false">IF(AJ88=-1,-1, VALUE(MID(AI88,AJ88+2, IFERROR(FIND(" ",AI88,AJ88),999)-AJ88-2)))</f>
        <v>-1</v>
      </c>
      <c r="AL88" s="0" t="n">
        <f aca="false">IFERROR(FIND("r_",LOWER(AI88)),-1)</f>
        <v>-1</v>
      </c>
      <c r="AM88" s="0" t="n">
        <f aca="false">IF(AL88=-1,-1, ROW(AL88)-1+VALUE(MID(AI88,AL88+2, IFERROR(FIND(" ",AI88,AL88),999)-AL88-2)))</f>
        <v>-1</v>
      </c>
      <c r="AN88" s="0" t="str">
        <f aca="false">IF(OR(AJ88=-1,IFERROR(INDEX(AJ$2:AJ$100,AK88),999)&gt;=0,IFERROR(INDEX(AL$2:AL$100,AK88),999)&gt;=0),IF(OR(AL88=-1,IFERROR(INDEX(AJ$2:AJ$100,AM88),999)&gt;=0,IFERROR(INDEX(AL$2:AL$100,AM88),999)&gt;=0),AI88,              REPLACE(AI88,AL88,IFERROR(FIND(" ",AI88,AL88),999)-AL88,                   INDEX(AI$2:AI$100,AM88)                  )), REPLACE(AI88,AJ88,IFERROR(FIND(" ",AI88,AJ88),999)-AJ88,                   INDEX(AI$2:AI$100,AK88)                  ) )</f>
        <v/>
      </c>
      <c r="AO88" s="0" t="n">
        <f aca="false">IFERROR(FIND("f_",LOWER(AN88)),-1)</f>
        <v>-1</v>
      </c>
      <c r="AP88" s="0" t="n">
        <f aca="false">IF(AO88=-1,-1, VALUE(MID(AN88,AO88+2, IFERROR(FIND(" ",AN88,AO88),999)-AO88-2)))</f>
        <v>-1</v>
      </c>
      <c r="AQ88" s="0" t="n">
        <f aca="false">IFERROR(FIND("r_",LOWER(AN88)),-1)</f>
        <v>-1</v>
      </c>
      <c r="AR88" s="0" t="n">
        <f aca="false">IF(AQ88=-1,-1, ROW(AQ88)-1+VALUE(MID(AN88,AQ88+2, IFERROR(FIND(" ",AN88,AQ88),999)-AQ88-2)))</f>
        <v>-1</v>
      </c>
      <c r="AS88" s="0" t="str">
        <f aca="false">IF(OR(AO88=-1,IFERROR(INDEX(AO$2:AO$100,AP88),999)&gt;=0,IFERROR(INDEX(AQ$2:AQ$100,AP88),999)&gt;=0),IF(OR(AQ88=-1,IFERROR(INDEX(AO$2:AO$100,AR88),999)&gt;=0,IFERROR(INDEX(AQ$2:AQ$100,AR88),999)&gt;=0),AN88,              REPLACE(AN88,AQ88,IFERROR(FIND(" ",AN88,AQ88),999)-AQ88,                   INDEX(AN$2:AN$100,AR88)                  )), REPLACE(AN88,AO88,IFERROR(FIND(" ",AN88,AO88),999)-AO88,                   INDEX(AN$2:AN$100,AP88)                  ) )</f>
        <v/>
      </c>
      <c r="AT88" s="0" t="n">
        <f aca="false">IFERROR(FIND("f_",LOWER(AS88)),-1)</f>
        <v>-1</v>
      </c>
      <c r="AU88" s="0" t="n">
        <f aca="false">IF(AT88=-1,-1, VALUE(MID(AS88,AT88+2, IFERROR(FIND(" ",AS88,AT88),999)-AT88-2)))</f>
        <v>-1</v>
      </c>
      <c r="AV88" s="0" t="n">
        <f aca="false">IFERROR(FIND("r_",LOWER(AS88)),-1)</f>
        <v>-1</v>
      </c>
      <c r="AW88" s="0" t="n">
        <f aca="false">IF(AV88=-1,-1, ROW(AV88)-1+VALUE(MID(AS88,AV88+2, IFERROR(FIND(" ",AS88,AV88),999)-AV88-2)))</f>
        <v>-1</v>
      </c>
      <c r="AX88" s="0" t="str">
        <f aca="false">IF(OR(AT88=-1,IFERROR(INDEX(AT$2:AT$100,AU88),999)&gt;=0,IFERROR(INDEX(AV$2:AV$100,AU88),999)&gt;=0),IF(OR(AV88=-1,IFERROR(INDEX(AT$2:AT$100,AW88),999)&gt;=0,IFERROR(INDEX(AV$2:AV$100,AW88),999)&gt;=0),AS88,              REPLACE(AS88,AV88,IFERROR(FIND(" ",AS88,AV88),999)-AV88,                   INDEX(AS$2:AS$100,AW88)                  )), REPLACE(AS88,AT88,IFERROR(FIND(" ",AS88,AT88),999)-AT88,                   INDEX(AS$2:AS$100,AU88)                  ) )</f>
        <v/>
      </c>
      <c r="AY88" s="0" t="n">
        <f aca="false">IFERROR(FIND("f_",LOWER(AX88)),-1)</f>
        <v>-1</v>
      </c>
      <c r="AZ88" s="0" t="n">
        <f aca="false">IF(AY88=-1,-1, VALUE(MID(AX88,AY88+2, IFERROR(FIND(" ",AX88,AY88),999)-AY88-2)))</f>
        <v>-1</v>
      </c>
      <c r="BA88" s="0" t="n">
        <f aca="false">IFERROR(FIND("r_",LOWER(AX88)),-1)</f>
        <v>-1</v>
      </c>
      <c r="BB88" s="0" t="n">
        <f aca="false">IF(BA88=-1,-1, ROW(BA88)-1+VALUE(MID(AX88,BA88+2, IFERROR(FIND(" ",AX88,BA88),999)-BA88-2)))</f>
        <v>-1</v>
      </c>
      <c r="BC88" s="0" t="str">
        <f aca="false">IF(OR(AY88=-1,IFERROR(INDEX(AY$2:AY$100,AZ88),999)&gt;=0,IFERROR(INDEX(BA$2:BA$100,AZ88),999)&gt;=0),IF(OR(BA88=-1,IFERROR(INDEX(AY$2:AY$100,BB88),999)&gt;=0,IFERROR(INDEX(BA$2:BA$100,BB88),999)&gt;=0),AX88,              REPLACE(AX88,BA88,IFERROR(FIND(" ",AX88,BA88),999)-BA88,                   INDEX(AX$2:AX$100,BB88)                  )), REPLACE(AX88,AY88,IFERROR(FIND(" ",AX88,AY88),999)-AY88,                   INDEX(AX$2:AX$100,AZ88)                  ) )</f>
        <v/>
      </c>
      <c r="BD88" s="0" t="n">
        <f aca="false">IFERROR(FIND("f_",LOWER(BC88)),-1)</f>
        <v>-1</v>
      </c>
      <c r="BE88" s="0" t="n">
        <f aca="false">IF(BD88=-1,-1, VALUE(MID(BC88,BD88+2, IFERROR(FIND(" ",BC88,BD88),999)-BD88-2)))</f>
        <v>-1</v>
      </c>
      <c r="BF88" s="0" t="n">
        <f aca="false">IFERROR(FIND("r_",LOWER(BC88)),-1)</f>
        <v>-1</v>
      </c>
      <c r="BG88" s="0" t="n">
        <f aca="false">IF(BF88=-1,-1, ROW(BF88)-1+VALUE(MID(BC88,BF88+2, IFERROR(FIND(" ",BC88,BF88),999)-BF88-2)))</f>
        <v>-1</v>
      </c>
      <c r="BH88" s="0" t="str">
        <f aca="false">IF(OR(BD88=-1,IFERROR(INDEX(BD$2:BD$100,BE88),999)&gt;=0,IFERROR(INDEX(BF$2:BF$100,BE88),999)&gt;=0),IF(OR(BF88=-1,IFERROR(INDEX(BD$2:BD$100,BG88),999)&gt;=0,IFERROR(INDEX(BF$2:BF$100,BG88),999)&gt;=0),BC88,              REPLACE(BC88,BF88,IFERROR(FIND(" ",BC88,BF88),999)-BF88,                   INDEX(BC$2:BC$100,BG88)                  )), REPLACE(BC88,BD88,IFERROR(FIND(" ",BC88,BD88),999)-BD88,                   INDEX(BC$2:BC$100,BE88)                  ) )</f>
        <v/>
      </c>
      <c r="BI88" s="0" t="n">
        <f aca="false">IFERROR(FIND("f_",LOWER(BH88)),-1)</f>
        <v>-1</v>
      </c>
      <c r="BJ88" s="0" t="n">
        <f aca="false">IF(BI88=-1,-1, VALUE(MID(BH88,BI88+2, IFERROR(FIND(" ",BH88,BI88),999)-BI88-2)))</f>
        <v>-1</v>
      </c>
      <c r="BK88" s="0" t="n">
        <f aca="false">IFERROR(FIND("r_",LOWER(BH88)),-1)</f>
        <v>-1</v>
      </c>
      <c r="BL88" s="0" t="n">
        <f aca="false">IF(BK88=-1,-1, ROW(BK88)-1+VALUE(MID(BH88,BK88+2, IFERROR(FIND(" ",BH88,BK88),999)-BK88-2)))</f>
        <v>-1</v>
      </c>
      <c r="BM88" s="0" t="str">
        <f aca="false">IF(OR(BI88=-1,IFERROR(INDEX(BI$2:BI$100,BJ88),999)&gt;=0,IFERROR(INDEX(BK$2:BK$100,BJ88),999)&gt;=0),IF(OR(BK88=-1,IFERROR(INDEX(BI$2:BI$100,BL88),999)&gt;=0,IFERROR(INDEX(BK$2:BK$100,BL88),999)&gt;=0),BH88,              REPLACE(BH88,BK88,IFERROR(FIND(" ",BH88,BK88),999)-BK88,                   INDEX(BH$2:BH$100,BL88)                  )), REPLACE(BH88,BI88,IFERROR(FIND(" ",BH88,BI88),999)-BI88,                   INDEX(BH$2:BH$100,BJ88)                  ) )</f>
        <v/>
      </c>
      <c r="BN88" s="0" t="n">
        <f aca="false">IFERROR(FIND("f_",LOWER(BM88)),-1)</f>
        <v>-1</v>
      </c>
      <c r="BO88" s="0" t="n">
        <f aca="false">IF(BN88=-1,-1, VALUE(MID(BM88,BN88+2, IFERROR(FIND(" ",BM88,BN88),999)-BN88-2)))</f>
        <v>-1</v>
      </c>
      <c r="BP88" s="0" t="n">
        <f aca="false">IFERROR(FIND("r_",LOWER(BM88)),-1)</f>
        <v>-1</v>
      </c>
      <c r="BQ88" s="0" t="n">
        <f aca="false">IF(BP88=-1,-1, ROW(BP88)-1+VALUE(MID(BM88,BP88+2, IFERROR(FIND(" ",BM88,BP88),999)-BP88-2)))</f>
        <v>-1</v>
      </c>
      <c r="BR88" s="0" t="str">
        <f aca="false">IF(OR(BN88=-1,IFERROR(INDEX(BN$2:BN$100,BO88),999)&gt;=0,IFERROR(INDEX(BP$2:BP$100,BO88),999)&gt;=0),IF(OR(BP88=-1,IFERROR(INDEX(BN$2:BN$100,BQ88),999)&gt;=0,IFERROR(INDEX(BP$2:BP$100,BQ88),999)&gt;=0),BM88,              REPLACE(BM88,BP88,IFERROR(FIND(" ",BM88,BP88),999)-BP88,                   INDEX(BM$2:BM$100,BQ88)                  )), REPLACE(BM88,BN88,IFERROR(FIND(" ",BM88,BN88),999)-BN88,                   INDEX(BM$2:BM$100,BO88)                  ) )</f>
        <v/>
      </c>
      <c r="BS88" s="0" t="n">
        <f aca="false">IFERROR(FIND("f_",LOWER(BR88)),-1)</f>
        <v>-1</v>
      </c>
      <c r="BT88" s="0" t="n">
        <f aca="false">IF(BS88=-1,-1, VALUE(MID(BR88,BS88+2, IFERROR(FIND(" ",BR88,BS88),999)-BS88-2)))</f>
        <v>-1</v>
      </c>
      <c r="BU88" s="0" t="n">
        <f aca="false">IFERROR(FIND("r_",LOWER(BR88)),-1)</f>
        <v>-1</v>
      </c>
      <c r="BV88" s="0" t="n">
        <f aca="false">IF(BU88=-1,-1, ROW(BU88)-1+VALUE(MID(BR88,BU88+2, IFERROR(FIND(" ",BR88,BU88),999)-BU88-2)))</f>
        <v>-1</v>
      </c>
      <c r="BW88" s="0" t="str">
        <f aca="false">IF(OR(BS88=-1,IFERROR(INDEX(BS$2:BS$100,BT88),999)&gt;=0,IFERROR(INDEX(BU$2:BU$100,BT88),999)&gt;=0),IF(OR(BU88=-1,IFERROR(INDEX(BS$2:BS$100,BV88),999)&gt;=0,IFERROR(INDEX(BU$2:BU$100,BV88),999)&gt;=0),BR88,              REPLACE(BR88,BU88,IFERROR(FIND(" ",BR88,BU88),999)-BU88,                   INDEX(BR$2:BR$100,BV88)                  )), REPLACE(BR88,BS88,IFERROR(FIND(" ",BR88,BS88),999)-BS88,                   INDEX(BR$2:BR$100,BT88)                  ) )</f>
        <v/>
      </c>
      <c r="BX88" s="0" t="n">
        <f aca="false">IFERROR(FIND("f_",LOWER(BW88)),-1)</f>
        <v>-1</v>
      </c>
      <c r="BY88" s="0" t="n">
        <f aca="false">IF(BX88=-1,-1, VALUE(MID(BW88,BX88+2, IFERROR(FIND(" ",BW88,BX88),999)-BX88-2)))</f>
        <v>-1</v>
      </c>
      <c r="BZ88" s="0" t="n">
        <f aca="false">IFERROR(FIND("r_",LOWER(BW88)),-1)</f>
        <v>-1</v>
      </c>
      <c r="CA88" s="0" t="n">
        <f aca="false">IF(BZ88=-1,-1, ROW(BZ88)-1+VALUE(MID(BW88,BZ88+2, IFERROR(FIND(" ",BW88,BZ88),999)-BZ88-2)))</f>
        <v>-1</v>
      </c>
      <c r="CB88" s="0" t="str">
        <f aca="false">IF(OR(BX88=-1,IFERROR(INDEX(BX$2:BX$100,BY88),999)&gt;=0,IFERROR(INDEX(BZ$2:BZ$100,BY88),999)&gt;=0),IF(OR(BZ88=-1,IFERROR(INDEX(BX$2:BX$100,CA88),999)&gt;=0,IFERROR(INDEX(BZ$2:BZ$100,CA88),999)&gt;=0),BW88,              REPLACE(BW88,BZ88,IFERROR(FIND(" ",BW88,BZ88),999)-BZ88,                   INDEX(BW$2:BW$100,CA88)                  )), REPLACE(BW88,BX88,IFERROR(FIND(" ",BW88,BX88),999)-BX88,                   INDEX(BW$2:BW$100,BY88)                  ) )</f>
        <v/>
      </c>
      <c r="CC88" s="0" t="n">
        <f aca="false">IFERROR(FIND("f_",LOWER(CB88)),-1)</f>
        <v>-1</v>
      </c>
      <c r="CD88" s="0" t="n">
        <f aca="false">IF(CC88=-1,-1, VALUE(MID(CB88,CC88+2, IFERROR(FIND(" ",CB88,CC88),999)-CC88-2)))</f>
        <v>-1</v>
      </c>
      <c r="CE88" s="0" t="n">
        <f aca="false">IFERROR(FIND("r_",LOWER(CB88)),-1)</f>
        <v>-1</v>
      </c>
      <c r="CF88" s="0" t="n">
        <f aca="false">IF(CE88=-1,-1, ROW(CE88)-1+VALUE(MID(CB88,CE88+2, IFERROR(FIND(" ",CB88,CE88),999)-CE88-2)))</f>
        <v>-1</v>
      </c>
      <c r="CG88" s="0" t="str">
        <f aca="false">IF(OR(CC88=-1,IFERROR(INDEX(CC$2:CC$100,CD88),999)&gt;=0,IFERROR(INDEX(CE$2:CE$100,CD88),999)&gt;=0),IF(OR(CE88=-1,IFERROR(INDEX(CC$2:CC$100,CF88),999)&gt;=0,IFERROR(INDEX(CE$2:CE$100,CF88),999)&gt;=0),CB88,              REPLACE(CB88,CE88,IFERROR(FIND(" ",CB88,CE88),999)-CE88,                   INDEX(CB$2:CB$100,CF88)                  )), REPLACE(CB88,CC88,IFERROR(FIND(" ",CB88,CC88),999)-CC88,                   INDEX(CB$2:CB$100,CD88)                  ) )</f>
        <v/>
      </c>
      <c r="CH88" s="0" t="n">
        <f aca="false">IFERROR(FIND("f_",LOWER(CG88)),-1)</f>
        <v>-1</v>
      </c>
      <c r="CI88" s="0" t="n">
        <f aca="false">IF(CH88=-1,-1, VALUE(MID(CG88,CH88+2, IFERROR(FIND(" ",CG88,CH88),999)-CH88-2)))</f>
        <v>-1</v>
      </c>
      <c r="CJ88" s="0" t="n">
        <f aca="false">IFERROR(FIND("r_",LOWER(CG88)),-1)</f>
        <v>-1</v>
      </c>
      <c r="CK88" s="0" t="n">
        <f aca="false">IF(CJ88=-1,-1, ROW(CJ88)-1+VALUE(MID(CG88,CJ88+2, IFERROR(FIND(" ",CG88,CJ88),999)-CJ88-2)))</f>
        <v>-1</v>
      </c>
      <c r="CL88" s="0" t="str">
        <f aca="false">IF(OR(CH88=-1,IFERROR(INDEX(CH$2:CH$100,CI88),999)&gt;=0,IFERROR(INDEX(CJ$2:CJ$100,CI88),999)&gt;=0),IF(OR(CJ88=-1,IFERROR(INDEX(CH$2:CH$100,CK88),999)&gt;=0,IFERROR(INDEX(CJ$2:CJ$100,CK88),999)&gt;=0),CG88,              REPLACE(CG88,CJ88,IFERROR(FIND(" ",CG88,CJ88),999)-CJ88,                   INDEX(CG$2:CG$100,CK88)                  )), REPLACE(CG88,CH88,IFERROR(FIND(" ",CG88,CH88),999)-CH88,                   INDEX(CG$2:CG$100,CI88)                  ) )</f>
        <v/>
      </c>
      <c r="CM88" s="0" t="n">
        <f aca="false">IFERROR(FIND("f_",LOWER(CL88)),-1)</f>
        <v>-1</v>
      </c>
      <c r="CN88" s="0" t="n">
        <f aca="false">IF(CM88=-1,-1, VALUE(MID(CL88,CM88+2, IFERROR(FIND(" ",CL88,CM88),999)-CM88-2)))</f>
        <v>-1</v>
      </c>
      <c r="CO88" s="0" t="n">
        <f aca="false">IFERROR(FIND("r_",LOWER(CL88)),-1)</f>
        <v>-1</v>
      </c>
      <c r="CP88" s="0" t="n">
        <f aca="false">IF(CO88=-1,-1, ROW(CO88)-1+VALUE(MID(CL88,CO88+2, IFERROR(FIND(" ",CL88,CO88),999)-CO88-2)))</f>
        <v>-1</v>
      </c>
      <c r="CQ88" s="0" t="str">
        <f aca="false">IF(OR(CM88=-1,IFERROR(INDEX(CM$2:CM$100,CN88),999)&gt;=0,IFERROR(INDEX(CO$2:CO$100,CN88),999)&gt;=0),IF(OR(CO88=-1,IFERROR(INDEX(CM$2:CM$100,CP88),999)&gt;=0,IFERROR(INDEX(CO$2:CO$100,CP88),999)&gt;=0),CL88,              REPLACE(CL88,CO88,IFERROR(FIND(" ",CL88,CO88),999)-CO88,                   INDEX(CL$2:CL$100,CP88)                  )), REPLACE(CL88,CM88,IFERROR(FIND(" ",CL88,CM88),999)-CM88,                   INDEX(CL$2:CL$100,CN88)                  ) )</f>
        <v/>
      </c>
      <c r="CR88" s="0" t="n">
        <f aca="false">IFERROR(FIND("f_",LOWER(CQ88)),-1)</f>
        <v>-1</v>
      </c>
      <c r="CS88" s="0" t="n">
        <f aca="false">IF(CR88=-1,-1, VALUE(MID(CQ88,CR88+2, IFERROR(FIND(" ",CQ88,CR88),999)-CR88-2)))</f>
        <v>-1</v>
      </c>
      <c r="CT88" s="0" t="n">
        <f aca="false">IFERROR(FIND("r_",LOWER(CQ88)),-1)</f>
        <v>-1</v>
      </c>
      <c r="CU88" s="0" t="n">
        <f aca="false">IF(CT88=-1,-1, ROW(CT88)-1+VALUE(MID(CQ88,CT88+2, IFERROR(FIND(" ",CQ88,CT88),999)-CT88-2)))</f>
        <v>-1</v>
      </c>
      <c r="CV88" s="0" t="str">
        <f aca="false">IF(OR(CR88=-1,IFERROR(INDEX(CR$2:CR$100,CS88),999)&gt;=0,IFERROR(INDEX(CT$2:CT$100,CS88),999)&gt;=0),IF(OR(CT88=-1,IFERROR(INDEX(CR$2:CR$100,CU88),999)&gt;=0,IFERROR(INDEX(CT$2:CT$100,CU88),999)&gt;=0),CQ88,              REPLACE(CQ88,CT88,IFERROR(FIND(" ",CQ88,CT88),999)-CT88,                   INDEX(CQ$2:CQ$100,CU88)                  )), REPLACE(CQ88,CR88,IFERROR(FIND(" ",CQ88,CR88),999)-CR88,                   INDEX(CQ$2:CQ$100,CS88)                  ) )</f>
        <v/>
      </c>
      <c r="CW88" s="0" t="n">
        <f aca="false">IFERROR(FIND("f_",LOWER(CV88)),-1)</f>
        <v>-1</v>
      </c>
      <c r="CX88" s="0" t="n">
        <f aca="false">IF(CW88=-1,-1, VALUE(MID(CV88,CW88+2, IFERROR(FIND(" ",CV88,CW88),999)-CW88-2)))</f>
        <v>-1</v>
      </c>
      <c r="CY88" s="0" t="n">
        <f aca="false">IFERROR(FIND("r_",LOWER(CV88)),-1)</f>
        <v>-1</v>
      </c>
      <c r="CZ88" s="0" t="n">
        <f aca="false">IF(CY88=-1,-1, ROW(CY88)-1+VALUE(MID(CV88,CY88+2, IFERROR(FIND(" ",CV88,CY88),999)-CY88-2)))</f>
        <v>-1</v>
      </c>
      <c r="DA88" s="0" t="str">
        <f aca="false">IF(OR(CW88=-1,IFERROR(INDEX(CW$2:CW$100,CX88),999)&gt;=0,IFERROR(INDEX(CY$2:CY$100,CX88),999)&gt;=0),IF(OR(CY88=-1,IFERROR(INDEX(CW$2:CW$100,CZ88),999)&gt;=0,IFERROR(INDEX(CY$2:CY$100,CZ88),999)&gt;=0),CV88,              REPLACE(CV88,CY88,IFERROR(FIND(" ",CV88,CY88),999)-CY88,                   INDEX(CV$2:CV$100,CZ88)                  )), REPLACE(CV88,CW88,IFERROR(FIND(" ",CV88,CW88),999)-CW88,                   INDEX(CV$2:CV$100,CX88)                  ) )</f>
        <v/>
      </c>
      <c r="DB88" s="0" t="n">
        <f aca="false">IFERROR(FIND("f_",LOWER(DA88)),-1)</f>
        <v>-1</v>
      </c>
      <c r="DC88" s="0" t="n">
        <f aca="false">IF(DB88=-1,-1, VALUE(MID(DA88,DB88+2, IFERROR(FIND(" ",DA88,DB88),999)-DB88-2)))</f>
        <v>-1</v>
      </c>
      <c r="DD88" s="0" t="n">
        <f aca="false">IFERROR(FIND("r_",LOWER(DA88)),-1)</f>
        <v>-1</v>
      </c>
      <c r="DE88" s="0" t="n">
        <f aca="false">IF(DD88=-1,-1, ROW(DD88)-1+VALUE(MID(DA88,DD88+2, IFERROR(FIND(" ",DA88,DD88),999)-DD88-2)))</f>
        <v>-1</v>
      </c>
      <c r="DF88" s="0" t="str">
        <f aca="false">IF(OR(DB88=-1,IFERROR(INDEX(DB$2:DB$100,DC88),999)&gt;=0,IFERROR(INDEX(DD$2:DD$100,DC88),999)&gt;=0),IF(OR(DD88=-1,IFERROR(INDEX(DB$2:DB$100,DE88),999)&gt;=0,IFERROR(INDEX(DD$2:DD$100,DE88),999)&gt;=0),DA88,              REPLACE(DA88,DD88,IFERROR(FIND(" ",DA88,DD88),999)-DD88,                   INDEX(DA$2:DA$100,DE88)                  )), REPLACE(DA88,DB88,IFERROR(FIND(" ",DA88,DB88),999)-DB88,                   INDEX(DA$2:DA$100,DC88)                  ) )</f>
        <v/>
      </c>
      <c r="DG88" s="0" t="n">
        <f aca="false">IFERROR(FIND("f_",LOWER(DF88)),-1)</f>
        <v>-1</v>
      </c>
      <c r="DH88" s="0" t="n">
        <f aca="false">IF(DG88=-1,-1, VALUE(MID(DF88,DG88+2, IFERROR(FIND(" ",DF88,DG88),999)-DG88-2)))</f>
        <v>-1</v>
      </c>
      <c r="DI88" s="0" t="n">
        <f aca="false">IFERROR(FIND("r_",LOWER(DF88)),-1)</f>
        <v>-1</v>
      </c>
      <c r="DJ88" s="0" t="n">
        <f aca="false">IF(DI88=-1,-1, ROW(DI88)-1+VALUE(MID(DF88,DI88+2, IFERROR(FIND(" ",DF88,DI88),999)-DI88-2)))</f>
        <v>-1</v>
      </c>
      <c r="DK88" s="0" t="str">
        <f aca="false">IF(OR(DG88=-1,IFERROR(INDEX(DG$2:DG$100,DH88),999)&gt;=0,IFERROR(INDEX(DI$2:DI$100,DH88),999)&gt;=0),IF(OR(DI88=-1,IFERROR(INDEX(DG$2:DG$100,DJ88),999)&gt;=0,IFERROR(INDEX(DI$2:DI$100,DJ88),999)&gt;=0),DF88,              REPLACE(DF88,DI88,IFERROR(FIND(" ",DF88,DI88),999)-DI88,                   INDEX(DF$2:DF$100,DJ88)                  )), REPLACE(DF88,DG88,IFERROR(FIND(" ",DF88,DG88),999)-DG88,                   INDEX(DF$2:DF$100,DH88)                  ) )</f>
        <v/>
      </c>
      <c r="DL88" s="0" t="n">
        <f aca="false">IFERROR(FIND("f_",LOWER(DK88)),-1)</f>
        <v>-1</v>
      </c>
      <c r="DM88" s="0" t="n">
        <f aca="false">IF(DL88=-1,-1, VALUE(MID(DK88,DL88+2, IFERROR(FIND(" ",DK88,DL88),999)-DL88-2)))</f>
        <v>-1</v>
      </c>
      <c r="DN88" s="0" t="n">
        <f aca="false">IFERROR(FIND("r_",LOWER(DK88)),-1)</f>
        <v>-1</v>
      </c>
      <c r="DO88" s="0" t="n">
        <f aca="false">IF(DN88=-1,-1, ROW(DN88)-1+VALUE(MID(DK88,DN88+2, IFERROR(FIND(" ",DK88,DN88),999)-DN88-2)))</f>
        <v>-1</v>
      </c>
      <c r="DP88" s="0" t="str">
        <f aca="false">IF(OR(DL88=-1,IFERROR(INDEX(DL$2:DL$100,DM88),999)&gt;=0,IFERROR(INDEX(DN$2:DN$100,DM88),999)&gt;=0),IF(OR(DN88=-1,IFERROR(INDEX(DL$2:DL$100,DO88),999)&gt;=0,IFERROR(INDEX(DN$2:DN$100,DO88),999)&gt;=0),DK88,              REPLACE(DK88,DN88,IFERROR(FIND(" ",DK88,DN88),999)-DN88,                   INDEX(DK$2:DK$100,DO88)                  )), REPLACE(DK88,DL88,IFERROR(FIND(" ",DK88,DL88),999)-DL88,                   INDEX(DK$2:DK$100,DM88)                  ) )</f>
        <v/>
      </c>
      <c r="DQ88" s="0" t="n">
        <f aca="false">IFERROR(FIND("f_",LOWER(DP88)),-1)</f>
        <v>-1</v>
      </c>
      <c r="DR88" s="0" t="n">
        <f aca="false">IF(DQ88=-1,-1, VALUE(MID(DP88,DQ88+2, IFERROR(FIND(" ",DP88,DQ88),999)-DQ88-2)))</f>
        <v>-1</v>
      </c>
      <c r="DS88" s="0" t="n">
        <f aca="false">IFERROR(FIND("r_",LOWER(DP88)),-1)</f>
        <v>-1</v>
      </c>
      <c r="DT88" s="0" t="n">
        <f aca="false">IF(DS88=-1,-1, ROW(DS88)-1+VALUE(MID(DP88,DS88+2, IFERROR(FIND(" ",DP88,DS88),999)-DS88-2)))</f>
        <v>-1</v>
      </c>
      <c r="DU88" s="0" t="str">
        <f aca="false">IF(OR(DQ88=-1,IFERROR(INDEX(DQ$2:DQ$100,DR88),999)&gt;=0,IFERROR(INDEX(DS$2:DS$100,DR88),999)&gt;=0),IF(OR(DS88=-1,IFERROR(INDEX(DQ$2:DQ$100,DT88),999)&gt;=0,IFERROR(INDEX(DS$2:DS$100,DT88),999)&gt;=0),DP88,              REPLACE(DP88,DS88,IFERROR(FIND(" ",DP88,DS88),999)-DS88,                   INDEX(DP$2:DP$100,DT88)                  )), REPLACE(DP88,DQ88,IFERROR(FIND(" ",DP88,DQ88),999)-DQ88,                   INDEX(DP$2:DP$100,DR88)                  ) )</f>
        <v/>
      </c>
      <c r="DV88" s="0" t="n">
        <f aca="false">IFERROR(FIND("f_",LOWER(DU88)),-1)</f>
        <v>-1</v>
      </c>
      <c r="DW88" s="0" t="n">
        <f aca="false">IF(DV88=-1,-1, VALUE(MID(DU88,DV88+2, IFERROR(FIND(" ",DU88,DV88),999)-DV88-2)))</f>
        <v>-1</v>
      </c>
      <c r="DX88" s="0" t="n">
        <f aca="false">IFERROR(FIND("r_",LOWER(DU88)),-1)</f>
        <v>-1</v>
      </c>
      <c r="DY88" s="0" t="n">
        <f aca="false">IF(DX88=-1,-1, ROW(DX88)-1+VALUE(MID(DU88,DX88+2, IFERROR(FIND(" ",DU88,DX88),999)-DX88-2)))</f>
        <v>-1</v>
      </c>
      <c r="DZ88" s="0" t="str">
        <f aca="false">IF(OR(DV88=-1,IFERROR(INDEX(DV$2:DV$100,DW88),999)&gt;=0,IFERROR(INDEX(DX$2:DX$100,DW88),999)&gt;=0),IF(OR(DX88=-1,IFERROR(INDEX(DV$2:DV$100,DY88),999)&gt;=0,IFERROR(INDEX(DX$2:DX$100,DY88),999)&gt;=0),DU88,              REPLACE(DU88,DX88,IFERROR(FIND(" ",DU88,DX88),999)-DX88,                   INDEX(DU$2:DU$100,DY88)                  )), REPLACE(DU88,DV88,IFERROR(FIND(" ",DU88,DV88),999)-DV88,                   INDEX(DU$2:DU$100,DW88)                  ) )</f>
        <v/>
      </c>
      <c r="EA88" s="0" t="n">
        <f aca="false">IFERROR(FIND("f_",LOWER(DZ88)),-1)</f>
        <v>-1</v>
      </c>
      <c r="EB88" s="0" t="n">
        <f aca="false">IF(EA88=-1,-1, VALUE(MID(DZ88,EA88+2, IFERROR(FIND(" ",DZ88,EA88),999)-EA88-2)))</f>
        <v>-1</v>
      </c>
      <c r="EC88" s="0" t="n">
        <f aca="false">IFERROR(FIND("r_",LOWER(DZ88)),-1)</f>
        <v>-1</v>
      </c>
      <c r="ED88" s="0" t="n">
        <f aca="false">IF(EC88=-1,-1, ROW(EC88)-1+VALUE(MID(DZ88,EC88+2, IFERROR(FIND(" ",DZ88,EC88),999)-EC88-2)))</f>
        <v>-1</v>
      </c>
      <c r="EE88" s="0" t="str">
        <f aca="false">IF(OR(EA88=-1,IFERROR(INDEX(EA$2:EA$100,EB88),999)&gt;=0,IFERROR(INDEX(EC$2:EC$100,EB88),999)&gt;=0),IF(OR(EC88=-1,IFERROR(INDEX(EA$2:EA$100,ED88),999)&gt;=0,IFERROR(INDEX(EC$2:EC$100,ED88),999)&gt;=0),DZ88,              REPLACE(DZ88,EC88,IFERROR(FIND(" ",DZ88,EC88),999)-EC88,                   INDEX(DZ$2:DZ$100,ED88)                  )), REPLACE(DZ88,EA88,IFERROR(FIND(" ",DZ88,EA88),999)-EA88,                   INDEX(DZ$2:DZ$100,EB88)                  ) )</f>
        <v/>
      </c>
      <c r="EF88" s="0" t="n">
        <f aca="false">IFERROR(FIND("f_",LOWER(EE88)),-1)</f>
        <v>-1</v>
      </c>
      <c r="EG88" s="0" t="n">
        <f aca="false">IF(EF88=-1,-1, VALUE(MID(EE88,EF88+2, IFERROR(FIND(" ",EE88,EF88),999)-EF88-2)))</f>
        <v>-1</v>
      </c>
      <c r="EH88" s="0" t="n">
        <f aca="false">IFERROR(FIND("r_",LOWER(EE88)),-1)</f>
        <v>-1</v>
      </c>
      <c r="EI88" s="0" t="n">
        <f aca="false">IF(EH88=-1,-1, ROW(EH88)-1+VALUE(MID(EE88,EH88+2, IFERROR(FIND(" ",EE88,EH88),999)-EH88-2)))</f>
        <v>-1</v>
      </c>
      <c r="EJ88" s="0" t="str">
        <f aca="false">IF(OR(EF88=-1,IFERROR(INDEX(EF$2:EF$100,EG88),999)&gt;=0,IFERROR(INDEX(EH$2:EH$100,EG88),999)&gt;=0),IF(OR(EH88=-1,IFERROR(INDEX(EF$2:EF$100,EI88),999)&gt;=0,IFERROR(INDEX(EH$2:EH$100,EI88),999)&gt;=0),EE88,              REPLACE(EE88,EH88,IFERROR(FIND(" ",EE88,EH88),999)-EH88,                   INDEX(EE$2:EE$100,EI88)                  )), REPLACE(EE88,EF88,IFERROR(FIND(" ",EE88,EF88),999)-EF88,                   INDEX(EE$2:EE$100,EG88)                  ) )</f>
        <v/>
      </c>
      <c r="EK88" s="0" t="n">
        <f aca="false">IFERROR(FIND("f_",LOWER(EJ88)),-1)</f>
        <v>-1</v>
      </c>
      <c r="EL88" s="0" t="n">
        <f aca="false">IF(EK88=-1,-1, VALUE(MID(EJ88,EK88+2, IFERROR(FIND(" ",EJ88,EK88),999)-EK88-2)))</f>
        <v>-1</v>
      </c>
      <c r="EM88" s="0" t="n">
        <f aca="false">IFERROR(FIND("r_",LOWER(EJ88)),-1)</f>
        <v>-1</v>
      </c>
      <c r="EN88" s="0" t="n">
        <f aca="false">IF(EM88=-1,-1, ROW(EM88)-1+VALUE(MID(EJ88,EM88+2, IFERROR(FIND(" ",EJ88,EM88),999)-EM88-2)))</f>
        <v>-1</v>
      </c>
      <c r="EO88" s="0" t="str">
        <f aca="false">IF(OR(EK88=-1,IFERROR(INDEX(EK$2:EK$100,EL88),999)&gt;=0,IFERROR(INDEX(EM$2:EM$100,EL88),999)&gt;=0),IF(OR(EM88=-1,IFERROR(INDEX(EK$2:EK$100,EN88),999)&gt;=0,IFERROR(INDEX(EM$2:EM$100,EN88),999)&gt;=0),EJ88,              REPLACE(EJ88,EM88,IFERROR(FIND(" ",EJ88,EM88),999)-EM88,                   INDEX(EJ$2:EJ$100,EN88)                  )), REPLACE(EJ88,EK88,IFERROR(FIND(" ",EJ88,EK88),999)-EK88,                   INDEX(EJ$2:EJ$100,EL88)                  ) )</f>
        <v/>
      </c>
      <c r="EP88" s="0" t="n">
        <f aca="false">IFERROR(FIND("f_",LOWER(EO88)),-1)</f>
        <v>-1</v>
      </c>
      <c r="EQ88" s="0" t="n">
        <f aca="false">IF(EP88=-1,-1, VALUE(MID(EO88,EP88+2, IFERROR(FIND(" ",EO88,EP88),999)-EP88-2)))</f>
        <v>-1</v>
      </c>
      <c r="ER88" s="0" t="n">
        <f aca="false">IFERROR(FIND("r_",LOWER(EO88)),-1)</f>
        <v>-1</v>
      </c>
      <c r="ES88" s="0" t="n">
        <f aca="false">IF(ER88=-1,-1, ROW(ER88)-1+VALUE(MID(EO88,ER88+2, IFERROR(FIND(" ",EO88,ER88),999)-ER88-2)))</f>
        <v>-1</v>
      </c>
      <c r="ET88" s="0" t="str">
        <f aca="false">IF(OR(EP88=-1,IFERROR(INDEX(EP$2:EP$100,EQ88),999)&gt;=0,IFERROR(INDEX(ER$2:ER$100,EQ88),999)&gt;=0),IF(OR(ER88=-1,IFERROR(INDEX(EP$2:EP$100,ES88),999)&gt;=0,IFERROR(INDEX(ER$2:ER$100,ES88),999)&gt;=0),EO88,              REPLACE(EO88,ER88,IFERROR(FIND(" ",EO88,ER88),999)-ER88,                   INDEX(EO$2:EO$100,ES88)                  )), REPLACE(EO88,EP88,IFERROR(FIND(" ",EO88,EP88),999)-EP88,                   INDEX(EO$2:EO$100,EQ88)                  ) )</f>
        <v/>
      </c>
      <c r="EU88" s="0" t="n">
        <f aca="false">IFERROR(FIND("f_",LOWER(ET88)),-1)</f>
        <v>-1</v>
      </c>
      <c r="EV88" s="0" t="n">
        <f aca="false">IF(EU88=-1,-1, VALUE(MID(ET88,EU88+2, IFERROR(FIND(" ",ET88,EU88),999)-EU88-2)))</f>
        <v>-1</v>
      </c>
      <c r="EW88" s="0" t="n">
        <f aca="false">IFERROR(FIND("r_",LOWER(ET88)),-1)</f>
        <v>-1</v>
      </c>
      <c r="EX88" s="0" t="n">
        <f aca="false">IF(EW88=-1,-1, ROW(EW88)-1+VALUE(MID(ET88,EW88+2, IFERROR(FIND(" ",ET88,EW88),999)-EW88-2)))</f>
        <v>-1</v>
      </c>
      <c r="EY88" s="0" t="str">
        <f aca="false">IF(OR(EU88=-1,IFERROR(INDEX(EU$2:EU$100,EV88),999)&gt;=0,IFERROR(INDEX(EW$2:EW$100,EV88),999)&gt;=0),IF(OR(EW88=-1,IFERROR(INDEX(EU$2:EU$100,EX88),999)&gt;=0,IFERROR(INDEX(EW$2:EW$100,EX88),999)&gt;=0),ET88,              REPLACE(ET88,EW88,IFERROR(FIND(" ",ET88,EW88),999)-EW88,                   INDEX(ET$2:ET$100,EX88)                  )), REPLACE(ET88,EU88,IFERROR(FIND(" ",ET88,EU88),999)-EU88,                   INDEX(ET$2:ET$100,EV88)                  ) )</f>
        <v/>
      </c>
      <c r="EZ88" s="0" t="n">
        <f aca="false">IFERROR(FIND("f_",LOWER(EY88)),-1)</f>
        <v>-1</v>
      </c>
      <c r="FA88" s="0" t="n">
        <f aca="false">IF(EZ88=-1,-1, VALUE(MID(EY88,EZ88+2, IFERROR(FIND(" ",EY88,EZ88),999)-EZ88-2)))</f>
        <v>-1</v>
      </c>
      <c r="FB88" s="0" t="n">
        <f aca="false">IFERROR(FIND("r_",LOWER(EY88)),-1)</f>
        <v>-1</v>
      </c>
      <c r="FC88" s="0" t="n">
        <f aca="false">IF(FB88=-1,-1, ROW(FB88)-1+VALUE(MID(EY88,FB88+2, IFERROR(FIND(" ",EY88,FB88),999)-FB88-2)))</f>
        <v>-1</v>
      </c>
      <c r="FD88" s="0" t="str">
        <f aca="false">IF(OR(EZ88=-1,IFERROR(INDEX(EZ$2:EZ$100,FA88),999)&gt;=0,IFERROR(INDEX(FB$2:FB$100,FA88),999)&gt;=0),IF(OR(FB88=-1,IFERROR(INDEX(EZ$2:EZ$100,FC88),999)&gt;=0,IFERROR(INDEX(FB$2:FB$100,FC88),999)&gt;=0),EY88,              REPLACE(EY88,FB88,IFERROR(FIND(" ",EY88,FB88),999)-FB88,                   INDEX(EY$2:EY$100,FC88)                  )), REPLACE(EY88,EZ88,IFERROR(FIND(" ",EY88,EZ88),999)-EZ88,                   INDEX(EY$2:EY$100,FA88)                  ) )</f>
        <v/>
      </c>
      <c r="FE88" s="0" t="n">
        <f aca="false">IFERROR(FIND("f_",LOWER(FD88)),-1)</f>
        <v>-1</v>
      </c>
      <c r="FF88" s="0" t="n">
        <f aca="false">IF(FE88=-1,-1, VALUE(MID(FD88,FE88+2, IFERROR(FIND(" ",FD88,FE88),999)-FE88-2)))</f>
        <v>-1</v>
      </c>
      <c r="FG88" s="0" t="n">
        <f aca="false">IFERROR(FIND("r_",LOWER(FD88)),-1)</f>
        <v>-1</v>
      </c>
      <c r="FH88" s="0" t="n">
        <f aca="false">IF(FG88=-1,-1, ROW(FG88)-1+VALUE(MID(FD88,FG88+2, IFERROR(FIND(" ",FD88,FG88),999)-FG88-2)))</f>
        <v>-1</v>
      </c>
      <c r="FI88" s="0" t="str">
        <f aca="false">IF(OR(FE88=-1,IFERROR(INDEX(FE$2:FE$100,FF88),999)&gt;=0,IFERROR(INDEX(FG$2:FG$100,FF88),999)&gt;=0),IF(OR(FG88=-1,IFERROR(INDEX(FE$2:FE$100,FH88),999)&gt;=0,IFERROR(INDEX(FG$2:FG$100,FH88),999)&gt;=0),FD88,              REPLACE(FD88,FG88,IFERROR(FIND(" ",FD88,FG88),999)-FG88,                   INDEX(FD$2:FD$100,FH88)                  )), REPLACE(FD88,FE88,IFERROR(FIND(" ",FD88,FE88),999)-FE88,                   INDEX(FD$2:FD$100,FF88)                  ) )</f>
        <v/>
      </c>
      <c r="FJ88" s="0" t="n">
        <f aca="false">IFERROR(FIND("f_",LOWER(FI88)),-1)</f>
        <v>-1</v>
      </c>
      <c r="FK88" s="0" t="n">
        <f aca="false">IF(FJ88=-1,-1, VALUE(MID(FI88,FJ88+2, IFERROR(FIND(" ",FI88,FJ88),999)-FJ88-2)))</f>
        <v>-1</v>
      </c>
      <c r="FL88" s="0" t="n">
        <f aca="false">IFERROR(FIND("r_",LOWER(FI88)),-1)</f>
        <v>-1</v>
      </c>
      <c r="FM88" s="0" t="n">
        <f aca="false">IF(FL88=-1,-1, ROW(FL88)-1+VALUE(MID(FI88,FL88+2, IFERROR(FIND(" ",FI88,FL88),999)-FL88-2)))</f>
        <v>-1</v>
      </c>
      <c r="FN88" s="0" t="str">
        <f aca="false">IF(OR(FJ88=-1,IFERROR(INDEX(FJ$2:FJ$100,FK88),999)&gt;=0,IFERROR(INDEX(FL$2:FL$100,FK88),999)&gt;=0),IF(OR(FL88=-1,IFERROR(INDEX(FJ$2:FJ$100,FM88),999)&gt;=0,IFERROR(INDEX(FL$2:FL$100,FM88),999)&gt;=0),FI88,              REPLACE(FI88,FL88,IFERROR(FIND(" ",FI88,FL88),999)-FL88,                   INDEX(FI$2:FI$100,FM88)                  )), REPLACE(FI88,FJ88,IFERROR(FIND(" ",FI88,FJ88),999)-FJ88,                   INDEX(FI$2:FI$100,FK88)                  ) )</f>
        <v/>
      </c>
      <c r="FO88" s="0" t="n">
        <f aca="false">IFERROR(FIND("f_",LOWER(FN88)),-1)</f>
        <v>-1</v>
      </c>
      <c r="FP88" s="0" t="n">
        <f aca="false">IF(FO88=-1,-1, VALUE(MID(FN88,FO88+2, IFERROR(FIND(" ",FN88,FO88),999)-FO88-2)))</f>
        <v>-1</v>
      </c>
      <c r="FQ88" s="0" t="n">
        <f aca="false">IFERROR(FIND("r_",LOWER(FN88)),-1)</f>
        <v>-1</v>
      </c>
      <c r="FR88" s="0" t="n">
        <f aca="false">IF(FQ88=-1,-1, ROW(FQ88)-1+VALUE(MID(FN88,FQ88+2, IFERROR(FIND(" ",FN88,FQ88),999)-FQ88-2)))</f>
        <v>-1</v>
      </c>
      <c r="FS88" s="0" t="str">
        <f aca="false">IF(OR(FO88=-1,IFERROR(INDEX(FO$2:FO$100,FP88),999)&gt;=0,IFERROR(INDEX(FQ$2:FQ$100,FP88),999)&gt;=0),IF(OR(FQ88=-1,IFERROR(INDEX(FO$2:FO$100,FR88),999)&gt;=0,IFERROR(INDEX(FQ$2:FQ$100,FR88),999)&gt;=0),FN88,              REPLACE(FN88,FQ88,IFERROR(FIND(" ",FN88,FQ88),999)-FQ88,                   INDEX(FN$2:FN$100,FR88)                  )), REPLACE(FN88,FO88,IFERROR(FIND(" ",FN88,FO88),999)-FO88,                   INDEX(FN$2:FN$100,FP88)                  ) )</f>
        <v/>
      </c>
      <c r="FT88" s="0" t="n">
        <f aca="false">IFERROR(FIND("f_",LOWER(FS88)),-1)</f>
        <v>-1</v>
      </c>
      <c r="FU88" s="0" t="n">
        <f aca="false">IF(FT88=-1,-1, VALUE(MID(FS88,FT88+2, IFERROR(FIND(" ",FS88,FT88),999)-FT88-2)))</f>
        <v>-1</v>
      </c>
      <c r="FV88" s="0" t="n">
        <f aca="false">IFERROR(FIND("r_",LOWER(FS88)),-1)</f>
        <v>-1</v>
      </c>
      <c r="FW88" s="0" t="n">
        <f aca="false">IF(FV88=-1,-1, ROW(FV88)-1+VALUE(MID(FS88,FV88+2, IFERROR(FIND(" ",FS88,FV88),999)-FV88-2)))</f>
        <v>-1</v>
      </c>
      <c r="FX88" s="0" t="str">
        <f aca="false">IF(OR(FT88=-1,IFERROR(INDEX(FT$2:FT$100,FU88),999)&gt;=0,IFERROR(INDEX(FV$2:FV$100,FU88),999)&gt;=0),IF(OR(FV88=-1,IFERROR(INDEX(FT$2:FT$100,FW88),999)&gt;=0,IFERROR(INDEX(FV$2:FV$100,FW88),999)&gt;=0),FS88,              REPLACE(FS88,FV88,IFERROR(FIND(" ",FS88,FV88),999)-FV88,                   INDEX(FS$2:FS$100,FW88)                  )), REPLACE(FS88,FT88,IFERROR(FIND(" ",FS88,FT88),999)-FT88,                   INDEX(FS$2:FS$100,FU88)                  ) )</f>
        <v/>
      </c>
      <c r="FY88" s="0" t="n">
        <f aca="false">IFERROR(FIND("f_",LOWER(FX88)),-1)</f>
        <v>-1</v>
      </c>
      <c r="FZ88" s="0" t="n">
        <f aca="false">IF(FY88=-1,-1, VALUE(MID(FX88,FY88+2, IFERROR(FIND(" ",FX88,FY88),999)-FY88-2)))</f>
        <v>-1</v>
      </c>
      <c r="GA88" s="0" t="n">
        <f aca="false">IFERROR(FIND("r_",LOWER(FX88)),-1)</f>
        <v>-1</v>
      </c>
      <c r="GB88" s="0" t="n">
        <f aca="false">IF(GA88=-1,-1, ROW(GA88)-1+VALUE(MID(FX88,GA88+2, IFERROR(FIND(" ",FX88,GA88),999)-GA88-2)))</f>
        <v>-1</v>
      </c>
      <c r="GC88" s="0" t="str">
        <f aca="false">IF(OR(FY88=-1,IFERROR(INDEX(FY$2:FY$100,FZ88),999)&gt;=0,IFERROR(INDEX(GA$2:GA$100,FZ88),999)&gt;=0),IF(OR(GA88=-1,IFERROR(INDEX(FY$2:FY$100,GB88),999)&gt;=0,IFERROR(INDEX(GA$2:GA$100,GB88),999)&gt;=0),FX88,              REPLACE(FX88,GA88,IFERROR(FIND(" ",FX88,GA88),999)-GA88,                   INDEX(FX$2:FX$100,GB88)                  )), REPLACE(FX88,FY88,IFERROR(FIND(" ",FX88,FY88),999)-FY88,                   INDEX(FX$2:FX$100,FZ88)                  ) )</f>
        <v/>
      </c>
      <c r="GD88" s="0" t="n">
        <f aca="false">IFERROR(FIND("f_",LOWER(GC88)),-1)</f>
        <v>-1</v>
      </c>
      <c r="GE88" s="0" t="n">
        <f aca="false">IF(GD88=-1,-1, VALUE(MID(GC88,GD88+2, IFERROR(FIND(" ",GC88,GD88),999)-GD88-2)))</f>
        <v>-1</v>
      </c>
      <c r="GF88" s="0" t="n">
        <f aca="false">IFERROR(FIND("r_",LOWER(GC88)),-1)</f>
        <v>-1</v>
      </c>
      <c r="GG88" s="0" t="n">
        <f aca="false">IF(GF88=-1,-1, ROW(GF88)-1+VALUE(MID(GC88,GF88+2, IFERROR(FIND(" ",GC88,GF88),999)-GF88-2)))</f>
        <v>-1</v>
      </c>
      <c r="GH88" s="0" t="str">
        <f aca="false">IF(OR(GD88=-1,IFERROR(INDEX(GD$2:GD$100,GE88),999)&gt;=0,IFERROR(INDEX(GF$2:GF$100,GE88),999)&gt;=0),IF(OR(GF88=-1,IFERROR(INDEX(GD$2:GD$100,GG88),999)&gt;=0,IFERROR(INDEX(GF$2:GF$100,GG88),999)&gt;=0),GC88,              REPLACE(GC88,GF88,IFERROR(FIND(" ",GC88,GF88),999)-GF88,                   INDEX(GC$2:GC$100,GG88)                  )), REPLACE(GC88,GD88,IFERROR(FIND(" ",GC88,GD88),999)-GD88,                   INDEX(GC$2:GC$100,GE88)                  ) )</f>
        <v/>
      </c>
      <c r="GI88" s="0" t="n">
        <f aca="false">IFERROR(FIND("f_",LOWER(GH88)),-1)</f>
        <v>-1</v>
      </c>
      <c r="GJ88" s="0" t="n">
        <f aca="false">IF(GI88=-1,-1, VALUE(MID(GH88,GI88+2, IFERROR(FIND(" ",GH88,GI88),999)-GI88-2)))</f>
        <v>-1</v>
      </c>
      <c r="GK88" s="0" t="n">
        <f aca="false">IFERROR(FIND("r_",LOWER(GH88)),-1)</f>
        <v>-1</v>
      </c>
      <c r="GL88" s="0" t="n">
        <f aca="false">IF(GK88=-1,-1, ROW(GK88)-1+VALUE(MID(GH88,GK88+2, IFERROR(FIND(" ",GH88,GK88),999)-GK88-2)))</f>
        <v>-1</v>
      </c>
      <c r="GM88" s="0" t="str">
        <f aca="false">IF(OR(GI88=-1,IFERROR(INDEX(GI$2:GI$100,GJ88),999)&gt;=0,IFERROR(INDEX(GK$2:GK$100,GJ88),999)&gt;=0),IF(OR(GK88=-1,IFERROR(INDEX(GI$2:GI$100,GL88),999)&gt;=0,IFERROR(INDEX(GK$2:GK$100,GL88),999)&gt;=0),GH88,              REPLACE(GH88,GK88,IFERROR(FIND(" ",GH88,GK88),999)-GK88,                   INDEX(GH$2:GH$100,GL88)                  )), REPLACE(GH88,GI88,IFERROR(FIND(" ",GH88,GI88),999)-GI88,                   INDEX(GH$2:GH$100,GJ88)                  ) )</f>
        <v/>
      </c>
      <c r="GN88" s="0" t="n">
        <f aca="false">IFERROR(FIND("f_",LOWER(GM88)),-1)</f>
        <v>-1</v>
      </c>
      <c r="GO88" s="0" t="n">
        <f aca="false">IF(GN88=-1,-1, VALUE(MID(GM88,GN88+2, IFERROR(FIND(" ",GM88,GN88),999)-GN88-2)))</f>
        <v>-1</v>
      </c>
      <c r="GP88" s="0" t="n">
        <f aca="false">IFERROR(FIND("r_",LOWER(GM88)),-1)</f>
        <v>-1</v>
      </c>
      <c r="GQ88" s="0" t="n">
        <f aca="false">IF(GP88=-1,-1, ROW(GP88)-1+VALUE(MID(GM88,GP88+2, IFERROR(FIND(" ",GM88,GP88),999)-GP88-2)))</f>
        <v>-1</v>
      </c>
      <c r="GR88" s="0" t="str">
        <f aca="false">IF(OR(GN88=-1,IFERROR(INDEX(GN$2:GN$100,GO88),999)&gt;=0,IFERROR(INDEX(GP$2:GP$100,GO88),999)&gt;=0),IF(OR(GP88=-1,IFERROR(INDEX(GN$2:GN$100,GQ88),999)&gt;=0,IFERROR(INDEX(GP$2:GP$100,GQ88),999)&gt;=0),GM88,              REPLACE(GM88,GP88,IFERROR(FIND(" ",GM88,GP88),999)-GP88,                   INDEX(GM$2:GM$100,GQ88)                  )), REPLACE(GM88,GN88,IFERROR(FIND(" ",GM88,GN88),999)-GN88,                   INDEX(GM$2:GM$100,GO88)                  ) )</f>
        <v/>
      </c>
      <c r="GS88" s="0" t="n">
        <f aca="false">IFERROR(FIND("f_",LOWER(GR88)),-1)</f>
        <v>-1</v>
      </c>
      <c r="GT88" s="0" t="n">
        <f aca="false">IF(GS88=-1,-1, VALUE(MID(GR88,GS88+2, IFERROR(FIND(" ",GR88,GS88),999)-GS88-2)))</f>
        <v>-1</v>
      </c>
      <c r="GU88" s="0" t="n">
        <f aca="false">IFERROR(FIND("r_",LOWER(GR88)),-1)</f>
        <v>-1</v>
      </c>
      <c r="GV88" s="0" t="n">
        <f aca="false">IF(GU88=-1,-1, ROW(GU88)-1+VALUE(MID(GR88,GU88+2, IFERROR(FIND(" ",GR88,GU88),999)-GU88-2)))</f>
        <v>-1</v>
      </c>
      <c r="GW88" s="0" t="str">
        <f aca="false">IF(OR(GS88=-1,IFERROR(INDEX(GS$2:GS$100,GT88),999)&gt;=0,IFERROR(INDEX(GU$2:GU$100,GT88),999)&gt;=0),IF(OR(GU88=-1,IFERROR(INDEX(GS$2:GS$100,GV88),999)&gt;=0,IFERROR(INDEX(GU$2:GU$100,GV88),999)&gt;=0),GR88,              REPLACE(GR88,GU88,IFERROR(FIND(" ",GR88,GU88),999)-GU88,                   INDEX(GR$2:GR$100,GV88)                  )), REPLACE(GR88,GS88,IFERROR(FIND(" ",GR88,GS88),999)-GS88,                   INDEX(GR$2:GR$100,GT88)                  ) )</f>
        <v/>
      </c>
      <c r="GX88" s="0" t="n">
        <f aca="false">IFERROR(FIND("f_",LOWER(GW88)),-1)</f>
        <v>-1</v>
      </c>
      <c r="GY88" s="0" t="n">
        <f aca="false">IF(GX88=-1,-1, VALUE(MID(GW88,GX88+2, IFERROR(FIND(" ",GW88,GX88),999)-GX88-2)))</f>
        <v>-1</v>
      </c>
      <c r="GZ88" s="0" t="n">
        <f aca="false">IFERROR(FIND("r_",LOWER(GW88)),-1)</f>
        <v>-1</v>
      </c>
      <c r="HA88" s="0" t="n">
        <f aca="false">IF(GZ88=-1,-1, ROW(GZ88)-1+VALUE(MID(GW88,GZ88+2, IFERROR(FIND(" ",GW88,GZ88),999)-GZ88-2)))</f>
        <v>-1</v>
      </c>
      <c r="HB88" s="0" t="str">
        <f aca="false">IF(OR(GX88=-1,IFERROR(INDEX(GX$2:GX$100,GY88),999)&gt;=0,IFERROR(INDEX(GZ$2:GZ$100,GY88),999)&gt;=0),IF(OR(GZ88=-1,IFERROR(INDEX(GX$2:GX$100,HA88),999)&gt;=0,IFERROR(INDEX(GZ$2:GZ$100,HA88),999)&gt;=0),GW88,              REPLACE(GW88,GZ88,IFERROR(FIND(" ",GW88,GZ88),999)-GZ88,                   INDEX(GW$2:GW$100,HA88)                  )), REPLACE(GW88,GX88,IFERROR(FIND(" ",GW88,GX88),999)-GX88,                   INDEX(GW$2:GW$100,GY88)                  ) )</f>
        <v/>
      </c>
      <c r="HC88" s="0" t="n">
        <f aca="false">IFERROR(FIND("f_",LOWER(HB88)),-1)</f>
        <v>-1</v>
      </c>
      <c r="HD88" s="0" t="n">
        <f aca="false">IF(HC88=-1,-1, VALUE(MID(HB88,HC88+2, IFERROR(FIND(" ",HB88,HC88),999)-HC88-2)))</f>
        <v>-1</v>
      </c>
      <c r="HE88" s="0" t="n">
        <f aca="false">IFERROR(FIND("r_",LOWER(HB88)),-1)</f>
        <v>-1</v>
      </c>
      <c r="HF88" s="0" t="n">
        <f aca="false">IF(HE88=-1,-1, ROW(HE88)-1+VALUE(MID(HB88,HE88+2, IFERROR(FIND(" ",HB88,HE88),999)-HE88-2)))</f>
        <v>-1</v>
      </c>
      <c r="HG88" s="0" t="str">
        <f aca="false">IF(OR(HC88=-1,IFERROR(INDEX(HC$2:HC$100,HD88),999)&gt;=0,IFERROR(INDEX(HE$2:HE$100,HD88),999)&gt;=0),IF(OR(HE88=-1,IFERROR(INDEX(HC$2:HC$100,HF88),999)&gt;=0,IFERROR(INDEX(HE$2:HE$100,HF88),999)&gt;=0),HB88,              REPLACE(HB88,HE88,IFERROR(FIND(" ",HB88,HE88),999)-HE88,                   INDEX(HB$2:HB$100,HF88)                  )), REPLACE(HB88,HC88,IFERROR(FIND(" ",HB88,HC88),999)-HC88,                   INDEX(HB$2:HB$100,HD88)                  ) )</f>
        <v/>
      </c>
      <c r="HH88" s="0" t="n">
        <f aca="false">IFERROR(FIND("f_",LOWER(HG88)),-1)</f>
        <v>-1</v>
      </c>
      <c r="HI88" s="0" t="n">
        <f aca="false">IF(HH88=-1,-1, VALUE(MID(HG88,HH88+2, IFERROR(FIND(" ",HG88,HH88),999)-HH88-2)))</f>
        <v>-1</v>
      </c>
      <c r="HJ88" s="0" t="n">
        <f aca="false">IFERROR(FIND("r_",LOWER(HG88)),-1)</f>
        <v>-1</v>
      </c>
      <c r="HK88" s="0" t="n">
        <f aca="false">IF(HJ88=-1,-1, ROW(HJ88)-1+VALUE(MID(HG88,HJ88+2, IFERROR(FIND(" ",HG88,HJ88),999)-HJ88-2)))</f>
        <v>-1</v>
      </c>
      <c r="HL88" s="0" t="str">
        <f aca="false">IF(OR(HH88=-1,IFERROR(INDEX(HH$2:HH$100,HI88),999)&gt;=0,IFERROR(INDEX(HJ$2:HJ$100,HI88),999)&gt;=0),IF(OR(HJ88=-1,IFERROR(INDEX(HH$2:HH$100,HK88),999)&gt;=0,IFERROR(INDEX(HJ$2:HJ$100,HK88),999)&gt;=0),HG88,              REPLACE(HG88,HJ88,IFERROR(FIND(" ",HG88,HJ88),999)-HJ88,                   INDEX(HG$2:HG$100,HK88)                  )), REPLACE(HG88,HH88,IFERROR(FIND(" ",HG88,HH88),999)-HH88,                   INDEX(HG$2:HG$100,HI88)                  ) )</f>
        <v/>
      </c>
      <c r="HM88" s="0" t="n">
        <f aca="false">IFERROR(FIND("f_",LOWER(HL88)),-1)</f>
        <v>-1</v>
      </c>
      <c r="HN88" s="0" t="n">
        <f aca="false">IF(HM88=-1,-1, VALUE(MID(HL88,HM88+2, IFERROR(FIND(" ",HL88,HM88),999)-HM88-2)))</f>
        <v>-1</v>
      </c>
      <c r="HO88" s="0" t="n">
        <f aca="false">IFERROR(FIND("r_",LOWER(HL88)),-1)</f>
        <v>-1</v>
      </c>
      <c r="HP88" s="0" t="n">
        <f aca="false">IF(HO88=-1,-1, ROW(HO88)-1+VALUE(MID(HL88,HO88+2, IFERROR(FIND(" ",HL88,HO88),999)-HO88-2)))</f>
        <v>-1</v>
      </c>
      <c r="HQ88" s="0" t="str">
        <f aca="false">IF(OR(HM88=-1,IFERROR(INDEX(HM$2:HM$100,HN88),999)&gt;=0,IFERROR(INDEX(HO$2:HO$100,HN88),999)&gt;=0),IF(OR(HO88=-1,IFERROR(INDEX(HM$2:HM$100,HP88),999)&gt;=0,IFERROR(INDEX(HO$2:HO$100,HP88),999)&gt;=0),HL88,              REPLACE(HL88,HO88,IFERROR(FIND(" ",HL88,HO88),999)-HO88,                   INDEX(HL$2:HL$100,HP88)                  )), REPLACE(HL88,HM88,IFERROR(FIND(" ",HL88,HM88),999)-HM88,                   INDEX(HL$2:HL$100,HN88)                  ) )</f>
        <v/>
      </c>
      <c r="HR88" s="0" t="n">
        <f aca="false">IFERROR(FIND("f_",LOWER(HQ88)),-1)</f>
        <v>-1</v>
      </c>
      <c r="HS88" s="0" t="n">
        <f aca="false">IF(HR88=-1,-1, VALUE(MID(HQ88,HR88+2, IFERROR(FIND(" ",HQ88,HR88),999)-HR88-2)))</f>
        <v>-1</v>
      </c>
      <c r="HT88" s="0" t="n">
        <f aca="false">IFERROR(FIND("r_",LOWER(HQ88)),-1)</f>
        <v>-1</v>
      </c>
      <c r="HU88" s="0" t="n">
        <f aca="false">IF(HT88=-1,-1, ROW(HT88)-1+VALUE(MID(HQ88,HT88+2, IFERROR(FIND(" ",HQ88,HT88),999)-HT88-2)))</f>
        <v>-1</v>
      </c>
      <c r="HV88" s="0" t="str">
        <f aca="false">IF(OR(HR88=-1,IFERROR(INDEX(HR$2:HR$100,HS88),999)&gt;=0,IFERROR(INDEX(HT$2:HT$100,HS88),999)&gt;=0),IF(OR(HT88=-1,IFERROR(INDEX(HR$2:HR$100,HU88),999)&gt;=0,IFERROR(INDEX(HT$2:HT$100,HU88),999)&gt;=0),HQ88,              REPLACE(HQ88,HT88,IFERROR(FIND(" ",HQ88,HT88),999)-HT88,                   INDEX(HQ$2:HQ$100,HU88)                  )), REPLACE(HQ88,HR88,IFERROR(FIND(" ",HQ88,HR88),999)-HR88,                   INDEX(HQ$2:HQ$100,HS88)                  ) )</f>
        <v/>
      </c>
      <c r="HW88" s="0" t="n">
        <f aca="false">IFERROR(FIND("f_",LOWER(HV88)),-1)</f>
        <v>-1</v>
      </c>
      <c r="HX88" s="0" t="n">
        <f aca="false">IF(HW88=-1,-1, VALUE(MID(HV88,HW88+2, IFERROR(FIND(" ",HV88,HW88),999)-HW88-2)))</f>
        <v>-1</v>
      </c>
      <c r="HY88" s="0" t="n">
        <f aca="false">IFERROR(FIND("r_",LOWER(HV88)),-1)</f>
        <v>-1</v>
      </c>
      <c r="HZ88" s="0" t="n">
        <f aca="false">IF(HY88=-1,-1, ROW(HY88)-1+VALUE(MID(HV88,HY88+2, IFERROR(FIND(" ",HV88,HY88),999)-HY88-2)))</f>
        <v>-1</v>
      </c>
      <c r="IA88" s="0" t="str">
        <f aca="false">IF(OR(HW88=-1,IFERROR(INDEX(HW$2:HW$100,HX88),999)&gt;=0,IFERROR(INDEX(HY$2:HY$100,HX88),999)&gt;=0),IF(OR(HY88=-1,IFERROR(INDEX(HW$2:HW$100,HZ88),999)&gt;=0,IFERROR(INDEX(HY$2:HY$100,HZ88),999)&gt;=0),HV88,              REPLACE(HV88,HY88,IFERROR(FIND(" ",HV88,HY88),999)-HY88,                   INDEX(HV$2:HV$100,HZ88)                  )), REPLACE(HV88,HW88,IFERROR(FIND(" ",HV88,HW88),999)-HW88,                   INDEX(HV$2:HV$100,HX88)                  ) )</f>
        <v/>
      </c>
      <c r="IB88" s="0" t="n">
        <f aca="false">IFERROR(FIND("f_",LOWER(IA88)),-1)</f>
        <v>-1</v>
      </c>
      <c r="IC88" s="0" t="n">
        <f aca="false">IF(IB88=-1,-1, VALUE(MID(IA88,IB88+2, IFERROR(FIND(" ",IA88,IB88),999)-IB88-2)))</f>
        <v>-1</v>
      </c>
      <c r="ID88" s="0" t="n">
        <f aca="false">IFERROR(FIND("r_",LOWER(IA88)),-1)</f>
        <v>-1</v>
      </c>
      <c r="IE88" s="0" t="n">
        <f aca="false">IF(ID88=-1,-1, ROW(ID88)-1+VALUE(MID(IA88,ID88+2, IFERROR(FIND(" ",IA88,ID88),999)-ID88-2)))</f>
        <v>-1</v>
      </c>
      <c r="IF88" s="0" t="str">
        <f aca="false">IF(OR(IB88=-1,IFERROR(INDEX(IB$2:IB$100,IC88),999)&gt;=0,IFERROR(INDEX(ID$2:ID$100,IC88),999)&gt;=0),IF(OR(ID88=-1,IFERROR(INDEX(IB$2:IB$100,IE88),999)&gt;=0,IFERROR(INDEX(ID$2:ID$100,IE88),999)&gt;=0),IA88,              REPLACE(IA88,ID88,IFERROR(FIND(" ",IA88,ID88),999)-ID88,                   INDEX(IA$2:IA$100,IE88)                  )), REPLACE(IA88,IB88,IFERROR(FIND(" ",IA88,IB88),999)-IB88,                   INDEX(IA$2:IA$100,IC88)                  ) )</f>
        <v/>
      </c>
      <c r="IG88" s="0" t="n">
        <f aca="false">IFERROR(FIND("f_",LOWER(IF88)),-1)</f>
        <v>-1</v>
      </c>
      <c r="IH88" s="0" t="n">
        <f aca="false">IF(IG88=-1,-1, VALUE(MID(IF88,IG88+2, IFERROR(FIND(" ",IF88,IG88),999)-IG88-2)))</f>
        <v>-1</v>
      </c>
      <c r="II88" s="0" t="n">
        <f aca="false">IFERROR(FIND("r_",LOWER(IF88)),-1)</f>
        <v>-1</v>
      </c>
      <c r="IJ88" s="0" t="n">
        <f aca="false">IF(II88=-1,-1, ROW(II88)-1+VALUE(MID(IF88,II88+2, IFERROR(FIND(" ",IF88,II88),999)-II88-2)))</f>
        <v>-1</v>
      </c>
      <c r="IK88" s="0" t="str">
        <f aca="false">IF(OR(IG88=-1,IFERROR(INDEX(IG$2:IG$100,IH88),999)&gt;=0,IFERROR(INDEX(II$2:II$100,IH88),999)&gt;=0),IF(OR(II88=-1,IFERROR(INDEX(IG$2:IG$100,IJ88),999)&gt;=0,IFERROR(INDEX(II$2:II$100,IJ88),999)&gt;=0),IF88,              REPLACE(IF88,II88,IFERROR(FIND(" ",IF88,II88),999)-II88,                   INDEX(IF$2:IF$100,IJ88)                  )), REPLACE(IF88,IG88,IFERROR(FIND(" ",IF88,IG88),999)-IG88,                   INDEX(IF$2:IF$100,IH88)                  ) )</f>
        <v/>
      </c>
      <c r="IL88" s="0" t="n">
        <f aca="false">IFERROR(FIND("f_",LOWER(IK88)),-1)</f>
        <v>-1</v>
      </c>
      <c r="IM88" s="0" t="n">
        <f aca="false">IF(IL88=-1,-1, VALUE(MID(IK88,IL88+2, IFERROR(FIND(" ",IK88,IL88),999)-IL88-2)))</f>
        <v>-1</v>
      </c>
      <c r="IN88" s="0" t="n">
        <f aca="false">IFERROR(FIND("r_",LOWER(IK88)),-1)</f>
        <v>-1</v>
      </c>
      <c r="IO88" s="0" t="n">
        <f aca="false">IF(IN88=-1,-1, ROW(IN88)-1+VALUE(MID(IK88,IN88+2, IFERROR(FIND(" ",IK88,IN88),999)-IN88-2)))</f>
        <v>-1</v>
      </c>
      <c r="IP88" s="0" t="str">
        <f aca="false">IF(OR(IL88=-1,IFERROR(INDEX(IL$2:IL$100,IM88),999)&gt;=0,IFERROR(INDEX(IN$2:IN$100,IM88),999)&gt;=0),IF(OR(IN88=-1,IFERROR(INDEX(IL$2:IL$100,IO88),999)&gt;=0,IFERROR(INDEX(IN$2:IN$100,IO88),999)&gt;=0),IK88,              REPLACE(IK88,IN88,IFERROR(FIND(" ",IK88,IN88),999)-IN88,                   INDEX(IK$2:IK$100,IO88)                  )), REPLACE(IK88,IL88,IFERROR(FIND(" ",IK88,IL88),999)-IL88,                   INDEX(IK$2:IK$100,IM88)                  ) )</f>
        <v/>
      </c>
      <c r="IQ88" s="0" t="n">
        <f aca="false">IFERROR(FIND("f_",LOWER(IP88)),-1)</f>
        <v>-1</v>
      </c>
      <c r="IR88" s="0" t="n">
        <f aca="false">IF(IQ88=-1,-1, VALUE(MID(IP88,IQ88+2, IFERROR(FIND(" ",IP88,IQ88),999)-IQ88-2)))</f>
        <v>-1</v>
      </c>
      <c r="IS88" s="0" t="n">
        <f aca="false">IFERROR(FIND("r_",LOWER(IP88)),-1)</f>
        <v>-1</v>
      </c>
      <c r="IT88" s="0" t="n">
        <f aca="false">IF(IS88=-1,-1, ROW(IS88)-1+VALUE(MID(IP88,IS88+2, IFERROR(FIND(" ",IP88,IS88),999)-IS88-2)))</f>
        <v>-1</v>
      </c>
      <c r="IU88" s="0" t="str">
        <f aca="false">IF(OR(IQ88=-1,IFERROR(INDEX(IQ$2:IQ$100,IR88),999)&gt;=0,IFERROR(INDEX(IS$2:IS$100,IR88),999)&gt;=0),IF(OR(IS88=-1,IFERROR(INDEX(IQ$2:IQ$100,IT88),999)&gt;=0,IFERROR(INDEX(IS$2:IS$100,IT88),999)&gt;=0),IP88,              REPLACE(IP88,IS88,IFERROR(FIND(" ",IP88,IS88),999)-IS88,                   INDEX(IP$2:IP$100,IT88)                  )), REPLACE(IP88,IQ88,IFERROR(FIND(" ",IP88,IQ88),999)-IQ88,                   INDEX(IP$2:IP$100,IR88)                  ) )</f>
        <v/>
      </c>
      <c r="IV88" s="0" t="n">
        <f aca="false">IFERROR(FIND("f_",LOWER(IU88)),-1)</f>
        <v>-1</v>
      </c>
      <c r="IW88" s="0" t="n">
        <f aca="false">IF(IV88=-1,-1, VALUE(MID(IU88,IV88+2, IFERROR(FIND(" ",IU88,IV88),999)-IV88-2)))</f>
        <v>-1</v>
      </c>
      <c r="IX88" s="0" t="n">
        <f aca="false">IFERROR(FIND("r_",LOWER(IU88)),-1)</f>
        <v>-1</v>
      </c>
      <c r="IY88" s="0" t="n">
        <f aca="false">IF(IX88=-1,-1, ROW(IX88)-1+VALUE(MID(IU88,IX88+2, IFERROR(FIND(" ",IU88,IX88),999)-IX88-2)))</f>
        <v>-1</v>
      </c>
      <c r="IZ88" s="0" t="str">
        <f aca="false">IF(OR(IV88=-1,IFERROR(INDEX(IV$2:IV$100,IW88),999)&gt;=0,IFERROR(INDEX(IX$2:IX$100,IW88),999)&gt;=0),IF(OR(IX88=-1,IFERROR(INDEX(IV$2:IV$100,IY88),999)&gt;=0,IFERROR(INDEX(IX$2:IX$100,IY88),999)&gt;=0),IU88,              REPLACE(IU88,IX88,IFERROR(FIND(" ",IU88,IX88),999)-IX88,                   INDEX(IU$2:IU$100,IY88)                  )), REPLACE(IU88,IV88,IFERROR(FIND(" ",IU88,IV88),999)-IV88,                   INDEX(IU$2:IU$100,IW88)                  ) )</f>
        <v/>
      </c>
      <c r="JA88" s="0" t="n">
        <f aca="false">IFERROR(FIND("f_",LOWER(IZ88)),-1)</f>
        <v>-1</v>
      </c>
      <c r="JB88" s="0" t="n">
        <f aca="false">IF(JA88=-1,-1, VALUE(MID(IZ88,JA88+2, IFERROR(FIND(" ",IZ88,JA88),999)-JA88-2)))</f>
        <v>-1</v>
      </c>
      <c r="JC88" s="0" t="n">
        <f aca="false">IFERROR(FIND("r_",LOWER(IZ88)),-1)</f>
        <v>-1</v>
      </c>
      <c r="JD88" s="0" t="n">
        <f aca="false">IF(JC88=-1,-1, ROW(JC88)-1+VALUE(MID(IZ88,JC88+2, IFERROR(FIND(" ",IZ88,JC88),999)-JC88-2)))</f>
        <v>-1</v>
      </c>
      <c r="JE88" s="0" t="str">
        <f aca="false">IF(OR(JA88=-1,IFERROR(INDEX(JA$2:JA$100,JB88),999)&gt;=0,IFERROR(INDEX(JC$2:JC$100,JB88),999)&gt;=0),IF(OR(JC88=-1,IFERROR(INDEX(JA$2:JA$100,JD88),999)&gt;=0,IFERROR(INDEX(JC$2:JC$100,JD88),999)&gt;=0),IZ88,              REPLACE(IZ88,JC88,IFERROR(FIND(" ",IZ88,JC88),999)-JC88,                   INDEX(IZ$2:IZ$100,JD88)                  )), REPLACE(IZ88,JA88,IFERROR(FIND(" ",IZ88,JA88),999)-JA88,                   INDEX(IZ$2:IZ$100,JB88)                  ) )</f>
        <v/>
      </c>
      <c r="JF88" s="0" t="n">
        <f aca="false">IFERROR(FIND("f_",LOWER(JE88)),-1)</f>
        <v>-1</v>
      </c>
      <c r="JG88" s="0" t="n">
        <f aca="false">IF(JF88=-1,-1, VALUE(MID(JE88,JF88+2, IFERROR(FIND(" ",JE88,JF88),999)-JF88-2)))</f>
        <v>-1</v>
      </c>
      <c r="JH88" s="0" t="n">
        <f aca="false">IFERROR(FIND("r_",LOWER(JE88)),-1)</f>
        <v>-1</v>
      </c>
      <c r="JI88" s="0" t="n">
        <f aca="false">IF(JH88=-1,-1, ROW(JH88)-1+VALUE(MID(JE88,JH88+2, IFERROR(FIND(" ",JE88,JH88),999)-JH88-2)))</f>
        <v>-1</v>
      </c>
      <c r="JJ88" s="0" t="str">
        <f aca="false">IF(OR(JF88=-1,IFERROR(INDEX(JF$2:JF$100,JG88),999)&gt;=0,IFERROR(INDEX(JH$2:JH$100,JG88),999)&gt;=0),IF(OR(JH88=-1,IFERROR(INDEX(JF$2:JF$100,JI88),999)&gt;=0,IFERROR(INDEX(JH$2:JH$100,JI88),999)&gt;=0),JE88,              REPLACE(JE88,JH88,IFERROR(FIND(" ",JE88,JH88),999)-JH88,                   INDEX(JE$2:JE$100,JI88)                  )), REPLACE(JE88,JF88,IFERROR(FIND(" ",JE88,JF88),999)-JF88,                   INDEX(JE$2:JE$100,JG88)                  ) )</f>
        <v/>
      </c>
      <c r="JK88" s="0" t="n">
        <f aca="false">IFERROR(FIND("f_",LOWER(JJ88)),-1)</f>
        <v>-1</v>
      </c>
      <c r="JL88" s="0" t="n">
        <f aca="false">IF(JK88=-1,-1, VALUE(MID(JJ88,JK88+2, IFERROR(FIND(" ",JJ88,JK88),999)-JK88-2)))</f>
        <v>-1</v>
      </c>
      <c r="JM88" s="0" t="n">
        <f aca="false">IFERROR(FIND("r_",LOWER(JJ88)),-1)</f>
        <v>-1</v>
      </c>
      <c r="JN88" s="0" t="n">
        <f aca="false">IF(JM88=-1,-1, ROW(JM88)-1+VALUE(MID(JJ88,JM88+2, IFERROR(FIND(" ",JJ88,JM88),999)-JM88-2)))</f>
        <v>-1</v>
      </c>
      <c r="JO88" s="0" t="str">
        <f aca="false">IF(OR(JK88=-1,IFERROR(INDEX(JK$2:JK$100,JL88),999)&gt;=0,IFERROR(INDEX(JM$2:JM$100,JL88),999)&gt;=0),IF(OR(JM88=-1,IFERROR(INDEX(JK$2:JK$100,JN88),999)&gt;=0,IFERROR(INDEX(JM$2:JM$100,JN88),999)&gt;=0),JJ88,              REPLACE(JJ88,JM88,IFERROR(FIND(" ",JJ88,JM88),999)-JM88,                   INDEX(JJ$2:JJ$100,JN88)                  )), REPLACE(JJ88,JK88,IFERROR(FIND(" ",JJ88,JK88),999)-JK88,                   INDEX(JJ$2:JJ$100,JL88)                  ) )</f>
        <v/>
      </c>
      <c r="JP88" s="0" t="n">
        <f aca="false">IFERROR(FIND("f_",LOWER(JO88)),-1)</f>
        <v>-1</v>
      </c>
      <c r="JQ88" s="0" t="n">
        <f aca="false">IF(JP88=-1,-1, VALUE(MID(JO88,JP88+2, IFERROR(FIND(" ",JO88,JP88),999)-JP88-2)))</f>
        <v>-1</v>
      </c>
      <c r="JR88" s="0" t="n">
        <f aca="false">IFERROR(FIND("r_",LOWER(JO88)),-1)</f>
        <v>-1</v>
      </c>
      <c r="JS88" s="0" t="n">
        <f aca="false">IF(JR88=-1,-1, ROW(JR88)-1+VALUE(MID(JO88,JR88+2, IFERROR(FIND(" ",JO88,JR88),999)-JR88-2)))</f>
        <v>-1</v>
      </c>
      <c r="JT88" s="0" t="str">
        <f aca="false">IF(OR(JP88=-1,IFERROR(INDEX(JP$2:JP$100,JQ88),999)&gt;=0,IFERROR(INDEX(JR$2:JR$100,JQ88),999)&gt;=0),IF(OR(JR88=-1,IFERROR(INDEX(JP$2:JP$100,JS88),999)&gt;=0,IFERROR(INDEX(JR$2:JR$100,JS88),999)&gt;=0),JO88,              REPLACE(JO88,JR88,IFERROR(FIND(" ",JO88,JR88),999)-JR88,                   INDEX(JO$2:JO$100,JS88)                  )), REPLACE(JO88,JP88,IFERROR(FIND(" ",JO88,JP88),999)-JP88,                   INDEX(JO$2:JO$100,JQ88)                  ) )</f>
        <v/>
      </c>
      <c r="JU88" s="0" t="n">
        <f aca="false">IFERROR(FIND("f_",LOWER(JT88)),-1)</f>
        <v>-1</v>
      </c>
      <c r="JV88" s="0" t="n">
        <f aca="false">IF(JU88=-1,-1, VALUE(MID(JT88,JU88+2, IFERROR(FIND(" ",JT88,JU88),999)-JU88-2)))</f>
        <v>-1</v>
      </c>
      <c r="JW88" s="0" t="n">
        <f aca="false">IFERROR(FIND("r_",LOWER(JT88)),-1)</f>
        <v>-1</v>
      </c>
      <c r="JX88" s="0" t="n">
        <f aca="false">IF(JW88=-1,-1, ROW(JW88)-1+VALUE(MID(JT88,JW88+2, IFERROR(FIND(" ",JT88,JW88),999)-JW88-2)))</f>
        <v>-1</v>
      </c>
      <c r="JY88" s="0" t="str">
        <f aca="false">IF(OR(JU88=-1,IFERROR(INDEX(JU$2:JU$100,JV88),999)&gt;=0,IFERROR(INDEX(JW$2:JW$100,JV88),999)&gt;=0),IF(OR(JW88=-1,IFERROR(INDEX(JU$2:JU$100,JX88),999)&gt;=0,IFERROR(INDEX(JW$2:JW$100,JX88),999)&gt;=0),JT88,              REPLACE(JT88,JW88,IFERROR(FIND(" ",JT88,JW88),999)-JW88,                   INDEX(JT$2:JT$100,JX88)                  )), REPLACE(JT88,JU88,IFERROR(FIND(" ",JT88,JU88),999)-JU88,                   INDEX(JT$2:JT$100,JV88)                  ) )</f>
        <v/>
      </c>
      <c r="JZ88" s="0" t="n">
        <f aca="false">IFERROR(FIND("f_",LOWER(JY88)),-1)</f>
        <v>-1</v>
      </c>
      <c r="KA88" s="0" t="n">
        <f aca="false">IF(JZ88=-1,-1, VALUE(MID(JY88,JZ88+2, IFERROR(FIND(" ",JY88,JZ88),999)-JZ88-2)))</f>
        <v>-1</v>
      </c>
      <c r="KB88" s="0" t="n">
        <f aca="false">IFERROR(FIND("r_",LOWER(JY88)),-1)</f>
        <v>-1</v>
      </c>
      <c r="KC88" s="0" t="n">
        <f aca="false">IF(KB88=-1,-1, ROW(KB88)-1+VALUE(MID(JY88,KB88+2, IFERROR(FIND(" ",JY88,KB88),999)-KB88-2)))</f>
        <v>-1</v>
      </c>
      <c r="KD88" s="0" t="str">
        <f aca="false">IF(OR(JZ88=-1,IFERROR(INDEX(JZ$2:JZ$100,KA88),999)&gt;=0,IFERROR(INDEX(KB$2:KB$100,KA88),999)&gt;=0),IF(OR(KB88=-1,IFERROR(INDEX(JZ$2:JZ$100,KC88),999)&gt;=0,IFERROR(INDEX(KB$2:KB$100,KC88),999)&gt;=0),JY88,              REPLACE(JY88,KB88,IFERROR(FIND(" ",JY88,KB88),999)-KB88,                   INDEX(JY$2:JY$100,KC88)                  )), REPLACE(JY88,JZ88,IFERROR(FIND(" ",JY88,JZ88),999)-JZ88,                   INDEX(JY$2:JY$100,KA88)                  ) )</f>
        <v/>
      </c>
      <c r="KE88" s="0" t="n">
        <f aca="false">IFERROR(FIND("f_",LOWER(KD88)),-1)</f>
        <v>-1</v>
      </c>
      <c r="KF88" s="0" t="n">
        <f aca="false">IF(KE88=-1,-1, VALUE(MID(KD88,KE88+2, IFERROR(FIND(" ",KD88,KE88),999)-KE88-2)))</f>
        <v>-1</v>
      </c>
      <c r="KG88" s="0" t="n">
        <f aca="false">IFERROR(FIND("r_",LOWER(KD88)),-1)</f>
        <v>-1</v>
      </c>
      <c r="KH88" s="0" t="n">
        <f aca="false">IF(KG88=-1,-1, ROW(KG88)-1+VALUE(MID(KD88,KG88+2, IFERROR(FIND(" ",KD88,KG88),999)-KG88-2)))</f>
        <v>-1</v>
      </c>
      <c r="KI88" s="0" t="str">
        <f aca="false">IF(OR(KE88=-1,IFERROR(INDEX(KE$2:KE$100,KF88),999)&gt;=0,IFERROR(INDEX(KG$2:KG$100,KF88),999)&gt;=0),IF(OR(KG88=-1,IFERROR(INDEX(KE$2:KE$100,KH88),999)&gt;=0,IFERROR(INDEX(KG$2:KG$100,KH88),999)&gt;=0),KD88,              REPLACE(KD88,KG88,IFERROR(FIND(" ",KD88,KG88),999)-KG88,                   INDEX(KD$2:KD$100,KH88)                  )), REPLACE(KD88,KE88,IFERROR(FIND(" ",KD88,KE88),999)-KE88,                   INDEX(KD$2:KD$100,KF88)                  ) )</f>
        <v/>
      </c>
    </row>
    <row r="89" customFormat="false" ht="13.8" hidden="false" customHeight="false" outlineLevel="0" collapsed="false">
      <c r="D89" s="1"/>
      <c r="L89" s="0" t="str">
        <f aca="false">KI89</f>
        <v/>
      </c>
      <c r="O89" s="0" t="e">
        <f aca="false">IF(D89="join", E89&amp;"["&amp;G89&amp;"] = "&amp;F89&amp;"["&amp;G89&amp;"]" &amp;IF(H89="",""," ∧ "&amp;E89&amp;"["&amp;H89&amp;"] = "&amp;F89&amp;"["&amp;H89&amp;"]") &amp;IF(I89="",""," ∧ "&amp;E89&amp;"["&amp;I89&amp;"] = "&amp;F89&amp;"["&amp;I89&amp;"]"), NA())</f>
        <v>#N/A</v>
      </c>
      <c r="P89" s="0" t="e">
        <f aca="false">IFERROR(O89,VLOOKUP($D89,Relrows!$A:$E,5,0))</f>
        <v>#N/A</v>
      </c>
      <c r="Q89" s="0" t="e">
        <f aca="false">SUBSTITUTE(SUBSTITUTE(SUBSTITUTE(P89,"parm1",E89),"parm2",F89),"parm3",G89)</f>
        <v>#N/A</v>
      </c>
      <c r="R89" s="0" t="str">
        <f aca="false">IFERROR(VLOOKUP(ROW($A88),$J$2:$Q$100,COLUMN(Q88)-COLUMN(J88)+1,0),"")</f>
        <v/>
      </c>
      <c r="T89" s="0" t="str">
        <f aca="false">R89</f>
        <v/>
      </c>
      <c r="U89" s="0" t="n">
        <f aca="false">IFERROR(FIND("f_",LOWER(T89)),-1)</f>
        <v>-1</v>
      </c>
      <c r="V89" s="0" t="n">
        <f aca="false">IF(U89=-1,-1, VALUE(MID(T89,U89+2, IFERROR(FIND(" ",T89,U89),999)-U89-2)))</f>
        <v>-1</v>
      </c>
      <c r="W89" s="0" t="n">
        <f aca="false">IFERROR(FIND("r_",LOWER(T89)),-1)</f>
        <v>-1</v>
      </c>
      <c r="X89" s="0" t="n">
        <f aca="false">IF(W89=-1,-1, ROW(W89)-1+VALUE(MID(T89,W89+2, IFERROR(FIND(" ",T89,W89),999)-W89-2)))</f>
        <v>-1</v>
      </c>
      <c r="Y89" s="0" t="str">
        <f aca="false">IF(OR(U89=-1,IFERROR(INDEX(U$2:U$100,V89),999)&gt;=0,IFERROR(INDEX(W$2:W$100,V89),999)&gt;=0),IF(OR(W89=-1,IFERROR(INDEX(U$2:U$100,X89),999)&gt;=0,IFERROR(INDEX(W$2:W$100,X89),999)&gt;=0),T89,              REPLACE(T89,W89,IFERROR(FIND(" ",T89,W89),999)-W89,                   INDEX(T$2:T$100,X89)                  )), REPLACE(T89,U89,IFERROR(FIND(" ",T89,U89),999)-U89,                   INDEX(T$2:T$100,V89)                  ) )</f>
        <v/>
      </c>
      <c r="Z89" s="0" t="n">
        <f aca="false">IFERROR(FIND("f_",LOWER(Y89)),-1)</f>
        <v>-1</v>
      </c>
      <c r="AA89" s="0" t="n">
        <f aca="false">IF(Z89=-1,-1, VALUE(MID(Y89,Z89+2, IFERROR(FIND(" ",Y89,Z89),999)-Z89-2)))</f>
        <v>-1</v>
      </c>
      <c r="AB89" s="0" t="n">
        <f aca="false">IFERROR(FIND("r_",LOWER(Y89)),-1)</f>
        <v>-1</v>
      </c>
      <c r="AC89" s="0" t="n">
        <f aca="false">IF(AB89=-1,-1, ROW(AB89)-1+VALUE(MID(Y89,AB89+2, IFERROR(FIND(" ",Y89,AB89),999)-AB89-2)))</f>
        <v>-1</v>
      </c>
      <c r="AD89" s="0" t="str">
        <f aca="false">IF(OR(Z89=-1,IFERROR(INDEX(Z$2:Z$100,AA89),999)&gt;=0,IFERROR(INDEX(AB$2:AB$100,AA89),999)&gt;=0),IF(OR(AB89=-1,IFERROR(INDEX(Z$2:Z$100,AC89),999)&gt;=0,IFERROR(INDEX(AB$2:AB$100,AC89),999)&gt;=0),Y89,              REPLACE(Y89,AB89,IFERROR(FIND(" ",Y89,AB89),999)-AB89,                   INDEX(Y$2:Y$100,AC89)                  )), REPLACE(Y89,Z89,IFERROR(FIND(" ",Y89,Z89),999)-Z89,                   INDEX(Y$2:Y$100,AA89)                  ) )</f>
        <v/>
      </c>
      <c r="AE89" s="0" t="n">
        <f aca="false">IFERROR(FIND("f_",LOWER(AD89)),-1)</f>
        <v>-1</v>
      </c>
      <c r="AF89" s="0" t="n">
        <f aca="false">IF(AE89=-1,-1, VALUE(MID(AD89,AE89+2, IFERROR(FIND(" ",AD89,AE89),999)-AE89-2)))</f>
        <v>-1</v>
      </c>
      <c r="AG89" s="0" t="n">
        <f aca="false">IFERROR(FIND("r_",LOWER(AD89)),-1)</f>
        <v>-1</v>
      </c>
      <c r="AH89" s="0" t="n">
        <f aca="false">IF(AG89=-1,-1, ROW(AG89)-1+VALUE(MID(AD89,AG89+2, IFERROR(FIND(" ",AD89,AG89),999)-AG89-2)))</f>
        <v>-1</v>
      </c>
      <c r="AI89" s="0" t="str">
        <f aca="false">IF(OR(AE89=-1,IFERROR(INDEX(AE$2:AE$100,AF89),999)&gt;=0,IFERROR(INDEX(AG$2:AG$100,AF89),999)&gt;=0),IF(OR(AG89=-1,IFERROR(INDEX(AE$2:AE$100,AH89),999)&gt;=0,IFERROR(INDEX(AG$2:AG$100,AH89),999)&gt;=0),AD89,              REPLACE(AD89,AG89,IFERROR(FIND(" ",AD89,AG89),999)-AG89,                   INDEX(AD$2:AD$100,AH89)                  )), REPLACE(AD89,AE89,IFERROR(FIND(" ",AD89,AE89),999)-AE89,                   INDEX(AD$2:AD$100,AF89)                  ) )</f>
        <v/>
      </c>
      <c r="AJ89" s="0" t="n">
        <f aca="false">IFERROR(FIND("f_",LOWER(AI89)),-1)</f>
        <v>-1</v>
      </c>
      <c r="AK89" s="0" t="n">
        <f aca="false">IF(AJ89=-1,-1, VALUE(MID(AI89,AJ89+2, IFERROR(FIND(" ",AI89,AJ89),999)-AJ89-2)))</f>
        <v>-1</v>
      </c>
      <c r="AL89" s="0" t="n">
        <f aca="false">IFERROR(FIND("r_",LOWER(AI89)),-1)</f>
        <v>-1</v>
      </c>
      <c r="AM89" s="0" t="n">
        <f aca="false">IF(AL89=-1,-1, ROW(AL89)-1+VALUE(MID(AI89,AL89+2, IFERROR(FIND(" ",AI89,AL89),999)-AL89-2)))</f>
        <v>-1</v>
      </c>
      <c r="AN89" s="0" t="str">
        <f aca="false">IF(OR(AJ89=-1,IFERROR(INDEX(AJ$2:AJ$100,AK89),999)&gt;=0,IFERROR(INDEX(AL$2:AL$100,AK89),999)&gt;=0),IF(OR(AL89=-1,IFERROR(INDEX(AJ$2:AJ$100,AM89),999)&gt;=0,IFERROR(INDEX(AL$2:AL$100,AM89),999)&gt;=0),AI89,              REPLACE(AI89,AL89,IFERROR(FIND(" ",AI89,AL89),999)-AL89,                   INDEX(AI$2:AI$100,AM89)                  )), REPLACE(AI89,AJ89,IFERROR(FIND(" ",AI89,AJ89),999)-AJ89,                   INDEX(AI$2:AI$100,AK89)                  ) )</f>
        <v/>
      </c>
      <c r="AO89" s="0" t="n">
        <f aca="false">IFERROR(FIND("f_",LOWER(AN89)),-1)</f>
        <v>-1</v>
      </c>
      <c r="AP89" s="0" t="n">
        <f aca="false">IF(AO89=-1,-1, VALUE(MID(AN89,AO89+2, IFERROR(FIND(" ",AN89,AO89),999)-AO89-2)))</f>
        <v>-1</v>
      </c>
      <c r="AQ89" s="0" t="n">
        <f aca="false">IFERROR(FIND("r_",LOWER(AN89)),-1)</f>
        <v>-1</v>
      </c>
      <c r="AR89" s="0" t="n">
        <f aca="false">IF(AQ89=-1,-1, ROW(AQ89)-1+VALUE(MID(AN89,AQ89+2, IFERROR(FIND(" ",AN89,AQ89),999)-AQ89-2)))</f>
        <v>-1</v>
      </c>
      <c r="AS89" s="0" t="str">
        <f aca="false">IF(OR(AO89=-1,IFERROR(INDEX(AO$2:AO$100,AP89),999)&gt;=0,IFERROR(INDEX(AQ$2:AQ$100,AP89),999)&gt;=0),IF(OR(AQ89=-1,IFERROR(INDEX(AO$2:AO$100,AR89),999)&gt;=0,IFERROR(INDEX(AQ$2:AQ$100,AR89),999)&gt;=0),AN89,              REPLACE(AN89,AQ89,IFERROR(FIND(" ",AN89,AQ89),999)-AQ89,                   INDEX(AN$2:AN$100,AR89)                  )), REPLACE(AN89,AO89,IFERROR(FIND(" ",AN89,AO89),999)-AO89,                   INDEX(AN$2:AN$100,AP89)                  ) )</f>
        <v/>
      </c>
      <c r="AT89" s="0" t="n">
        <f aca="false">IFERROR(FIND("f_",LOWER(AS89)),-1)</f>
        <v>-1</v>
      </c>
      <c r="AU89" s="0" t="n">
        <f aca="false">IF(AT89=-1,-1, VALUE(MID(AS89,AT89+2, IFERROR(FIND(" ",AS89,AT89),999)-AT89-2)))</f>
        <v>-1</v>
      </c>
      <c r="AV89" s="0" t="n">
        <f aca="false">IFERROR(FIND("r_",LOWER(AS89)),-1)</f>
        <v>-1</v>
      </c>
      <c r="AW89" s="0" t="n">
        <f aca="false">IF(AV89=-1,-1, ROW(AV89)-1+VALUE(MID(AS89,AV89+2, IFERROR(FIND(" ",AS89,AV89),999)-AV89-2)))</f>
        <v>-1</v>
      </c>
      <c r="AX89" s="0" t="str">
        <f aca="false">IF(OR(AT89=-1,IFERROR(INDEX(AT$2:AT$100,AU89),999)&gt;=0,IFERROR(INDEX(AV$2:AV$100,AU89),999)&gt;=0),IF(OR(AV89=-1,IFERROR(INDEX(AT$2:AT$100,AW89),999)&gt;=0,IFERROR(INDEX(AV$2:AV$100,AW89),999)&gt;=0),AS89,              REPLACE(AS89,AV89,IFERROR(FIND(" ",AS89,AV89),999)-AV89,                   INDEX(AS$2:AS$100,AW89)                  )), REPLACE(AS89,AT89,IFERROR(FIND(" ",AS89,AT89),999)-AT89,                   INDEX(AS$2:AS$100,AU89)                  ) )</f>
        <v/>
      </c>
      <c r="AY89" s="0" t="n">
        <f aca="false">IFERROR(FIND("f_",LOWER(AX89)),-1)</f>
        <v>-1</v>
      </c>
      <c r="AZ89" s="0" t="n">
        <f aca="false">IF(AY89=-1,-1, VALUE(MID(AX89,AY89+2, IFERROR(FIND(" ",AX89,AY89),999)-AY89-2)))</f>
        <v>-1</v>
      </c>
      <c r="BA89" s="0" t="n">
        <f aca="false">IFERROR(FIND("r_",LOWER(AX89)),-1)</f>
        <v>-1</v>
      </c>
      <c r="BB89" s="0" t="n">
        <f aca="false">IF(BA89=-1,-1, ROW(BA89)-1+VALUE(MID(AX89,BA89+2, IFERROR(FIND(" ",AX89,BA89),999)-BA89-2)))</f>
        <v>-1</v>
      </c>
      <c r="BC89" s="0" t="str">
        <f aca="false">IF(OR(AY89=-1,IFERROR(INDEX(AY$2:AY$100,AZ89),999)&gt;=0,IFERROR(INDEX(BA$2:BA$100,AZ89),999)&gt;=0),IF(OR(BA89=-1,IFERROR(INDEX(AY$2:AY$100,BB89),999)&gt;=0,IFERROR(INDEX(BA$2:BA$100,BB89),999)&gt;=0),AX89,              REPLACE(AX89,BA89,IFERROR(FIND(" ",AX89,BA89),999)-BA89,                   INDEX(AX$2:AX$100,BB89)                  )), REPLACE(AX89,AY89,IFERROR(FIND(" ",AX89,AY89),999)-AY89,                   INDEX(AX$2:AX$100,AZ89)                  ) )</f>
        <v/>
      </c>
      <c r="BD89" s="0" t="n">
        <f aca="false">IFERROR(FIND("f_",LOWER(BC89)),-1)</f>
        <v>-1</v>
      </c>
      <c r="BE89" s="0" t="n">
        <f aca="false">IF(BD89=-1,-1, VALUE(MID(BC89,BD89+2, IFERROR(FIND(" ",BC89,BD89),999)-BD89-2)))</f>
        <v>-1</v>
      </c>
      <c r="BF89" s="0" t="n">
        <f aca="false">IFERROR(FIND("r_",LOWER(BC89)),-1)</f>
        <v>-1</v>
      </c>
      <c r="BG89" s="0" t="n">
        <f aca="false">IF(BF89=-1,-1, ROW(BF89)-1+VALUE(MID(BC89,BF89+2, IFERROR(FIND(" ",BC89,BF89),999)-BF89-2)))</f>
        <v>-1</v>
      </c>
      <c r="BH89" s="0" t="str">
        <f aca="false">IF(OR(BD89=-1,IFERROR(INDEX(BD$2:BD$100,BE89),999)&gt;=0,IFERROR(INDEX(BF$2:BF$100,BE89),999)&gt;=0),IF(OR(BF89=-1,IFERROR(INDEX(BD$2:BD$100,BG89),999)&gt;=0,IFERROR(INDEX(BF$2:BF$100,BG89),999)&gt;=0),BC89,              REPLACE(BC89,BF89,IFERROR(FIND(" ",BC89,BF89),999)-BF89,                   INDEX(BC$2:BC$100,BG89)                  )), REPLACE(BC89,BD89,IFERROR(FIND(" ",BC89,BD89),999)-BD89,                   INDEX(BC$2:BC$100,BE89)                  ) )</f>
        <v/>
      </c>
      <c r="BI89" s="0" t="n">
        <f aca="false">IFERROR(FIND("f_",LOWER(BH89)),-1)</f>
        <v>-1</v>
      </c>
      <c r="BJ89" s="0" t="n">
        <f aca="false">IF(BI89=-1,-1, VALUE(MID(BH89,BI89+2, IFERROR(FIND(" ",BH89,BI89),999)-BI89-2)))</f>
        <v>-1</v>
      </c>
      <c r="BK89" s="0" t="n">
        <f aca="false">IFERROR(FIND("r_",LOWER(BH89)),-1)</f>
        <v>-1</v>
      </c>
      <c r="BL89" s="0" t="n">
        <f aca="false">IF(BK89=-1,-1, ROW(BK89)-1+VALUE(MID(BH89,BK89+2, IFERROR(FIND(" ",BH89,BK89),999)-BK89-2)))</f>
        <v>-1</v>
      </c>
      <c r="BM89" s="0" t="str">
        <f aca="false">IF(OR(BI89=-1,IFERROR(INDEX(BI$2:BI$100,BJ89),999)&gt;=0,IFERROR(INDEX(BK$2:BK$100,BJ89),999)&gt;=0),IF(OR(BK89=-1,IFERROR(INDEX(BI$2:BI$100,BL89),999)&gt;=0,IFERROR(INDEX(BK$2:BK$100,BL89),999)&gt;=0),BH89,              REPLACE(BH89,BK89,IFERROR(FIND(" ",BH89,BK89),999)-BK89,                   INDEX(BH$2:BH$100,BL89)                  )), REPLACE(BH89,BI89,IFERROR(FIND(" ",BH89,BI89),999)-BI89,                   INDEX(BH$2:BH$100,BJ89)                  ) )</f>
        <v/>
      </c>
      <c r="BN89" s="0" t="n">
        <f aca="false">IFERROR(FIND("f_",LOWER(BM89)),-1)</f>
        <v>-1</v>
      </c>
      <c r="BO89" s="0" t="n">
        <f aca="false">IF(BN89=-1,-1, VALUE(MID(BM89,BN89+2, IFERROR(FIND(" ",BM89,BN89),999)-BN89-2)))</f>
        <v>-1</v>
      </c>
      <c r="BP89" s="0" t="n">
        <f aca="false">IFERROR(FIND("r_",LOWER(BM89)),-1)</f>
        <v>-1</v>
      </c>
      <c r="BQ89" s="0" t="n">
        <f aca="false">IF(BP89=-1,-1, ROW(BP89)-1+VALUE(MID(BM89,BP89+2, IFERROR(FIND(" ",BM89,BP89),999)-BP89-2)))</f>
        <v>-1</v>
      </c>
      <c r="BR89" s="0" t="str">
        <f aca="false">IF(OR(BN89=-1,IFERROR(INDEX(BN$2:BN$100,BO89),999)&gt;=0,IFERROR(INDEX(BP$2:BP$100,BO89),999)&gt;=0),IF(OR(BP89=-1,IFERROR(INDEX(BN$2:BN$100,BQ89),999)&gt;=0,IFERROR(INDEX(BP$2:BP$100,BQ89),999)&gt;=0),BM89,              REPLACE(BM89,BP89,IFERROR(FIND(" ",BM89,BP89),999)-BP89,                   INDEX(BM$2:BM$100,BQ89)                  )), REPLACE(BM89,BN89,IFERROR(FIND(" ",BM89,BN89),999)-BN89,                   INDEX(BM$2:BM$100,BO89)                  ) )</f>
        <v/>
      </c>
      <c r="BS89" s="0" t="n">
        <f aca="false">IFERROR(FIND("f_",LOWER(BR89)),-1)</f>
        <v>-1</v>
      </c>
      <c r="BT89" s="0" t="n">
        <f aca="false">IF(BS89=-1,-1, VALUE(MID(BR89,BS89+2, IFERROR(FIND(" ",BR89,BS89),999)-BS89-2)))</f>
        <v>-1</v>
      </c>
      <c r="BU89" s="0" t="n">
        <f aca="false">IFERROR(FIND("r_",LOWER(BR89)),-1)</f>
        <v>-1</v>
      </c>
      <c r="BV89" s="0" t="n">
        <f aca="false">IF(BU89=-1,-1, ROW(BU89)-1+VALUE(MID(BR89,BU89+2, IFERROR(FIND(" ",BR89,BU89),999)-BU89-2)))</f>
        <v>-1</v>
      </c>
      <c r="BW89" s="0" t="str">
        <f aca="false">IF(OR(BS89=-1,IFERROR(INDEX(BS$2:BS$100,BT89),999)&gt;=0,IFERROR(INDEX(BU$2:BU$100,BT89),999)&gt;=0),IF(OR(BU89=-1,IFERROR(INDEX(BS$2:BS$100,BV89),999)&gt;=0,IFERROR(INDEX(BU$2:BU$100,BV89),999)&gt;=0),BR89,              REPLACE(BR89,BU89,IFERROR(FIND(" ",BR89,BU89),999)-BU89,                   INDEX(BR$2:BR$100,BV89)                  )), REPLACE(BR89,BS89,IFERROR(FIND(" ",BR89,BS89),999)-BS89,                   INDEX(BR$2:BR$100,BT89)                  ) )</f>
        <v/>
      </c>
      <c r="BX89" s="0" t="n">
        <f aca="false">IFERROR(FIND("f_",LOWER(BW89)),-1)</f>
        <v>-1</v>
      </c>
      <c r="BY89" s="0" t="n">
        <f aca="false">IF(BX89=-1,-1, VALUE(MID(BW89,BX89+2, IFERROR(FIND(" ",BW89,BX89),999)-BX89-2)))</f>
        <v>-1</v>
      </c>
      <c r="BZ89" s="0" t="n">
        <f aca="false">IFERROR(FIND("r_",LOWER(BW89)),-1)</f>
        <v>-1</v>
      </c>
      <c r="CA89" s="0" t="n">
        <f aca="false">IF(BZ89=-1,-1, ROW(BZ89)-1+VALUE(MID(BW89,BZ89+2, IFERROR(FIND(" ",BW89,BZ89),999)-BZ89-2)))</f>
        <v>-1</v>
      </c>
      <c r="CB89" s="0" t="str">
        <f aca="false">IF(OR(BX89=-1,IFERROR(INDEX(BX$2:BX$100,BY89),999)&gt;=0,IFERROR(INDEX(BZ$2:BZ$100,BY89),999)&gt;=0),IF(OR(BZ89=-1,IFERROR(INDEX(BX$2:BX$100,CA89),999)&gt;=0,IFERROR(INDEX(BZ$2:BZ$100,CA89),999)&gt;=0),BW89,              REPLACE(BW89,BZ89,IFERROR(FIND(" ",BW89,BZ89),999)-BZ89,                   INDEX(BW$2:BW$100,CA89)                  )), REPLACE(BW89,BX89,IFERROR(FIND(" ",BW89,BX89),999)-BX89,                   INDEX(BW$2:BW$100,BY89)                  ) )</f>
        <v/>
      </c>
      <c r="CC89" s="0" t="n">
        <f aca="false">IFERROR(FIND("f_",LOWER(CB89)),-1)</f>
        <v>-1</v>
      </c>
      <c r="CD89" s="0" t="n">
        <f aca="false">IF(CC89=-1,-1, VALUE(MID(CB89,CC89+2, IFERROR(FIND(" ",CB89,CC89),999)-CC89-2)))</f>
        <v>-1</v>
      </c>
      <c r="CE89" s="0" t="n">
        <f aca="false">IFERROR(FIND("r_",LOWER(CB89)),-1)</f>
        <v>-1</v>
      </c>
      <c r="CF89" s="0" t="n">
        <f aca="false">IF(CE89=-1,-1, ROW(CE89)-1+VALUE(MID(CB89,CE89+2, IFERROR(FIND(" ",CB89,CE89),999)-CE89-2)))</f>
        <v>-1</v>
      </c>
      <c r="CG89" s="0" t="str">
        <f aca="false">IF(OR(CC89=-1,IFERROR(INDEX(CC$2:CC$100,CD89),999)&gt;=0,IFERROR(INDEX(CE$2:CE$100,CD89),999)&gt;=0),IF(OR(CE89=-1,IFERROR(INDEX(CC$2:CC$100,CF89),999)&gt;=0,IFERROR(INDEX(CE$2:CE$100,CF89),999)&gt;=0),CB89,              REPLACE(CB89,CE89,IFERROR(FIND(" ",CB89,CE89),999)-CE89,                   INDEX(CB$2:CB$100,CF89)                  )), REPLACE(CB89,CC89,IFERROR(FIND(" ",CB89,CC89),999)-CC89,                   INDEX(CB$2:CB$100,CD89)                  ) )</f>
        <v/>
      </c>
      <c r="CH89" s="0" t="n">
        <f aca="false">IFERROR(FIND("f_",LOWER(CG89)),-1)</f>
        <v>-1</v>
      </c>
      <c r="CI89" s="0" t="n">
        <f aca="false">IF(CH89=-1,-1, VALUE(MID(CG89,CH89+2, IFERROR(FIND(" ",CG89,CH89),999)-CH89-2)))</f>
        <v>-1</v>
      </c>
      <c r="CJ89" s="0" t="n">
        <f aca="false">IFERROR(FIND("r_",LOWER(CG89)),-1)</f>
        <v>-1</v>
      </c>
      <c r="CK89" s="0" t="n">
        <f aca="false">IF(CJ89=-1,-1, ROW(CJ89)-1+VALUE(MID(CG89,CJ89+2, IFERROR(FIND(" ",CG89,CJ89),999)-CJ89-2)))</f>
        <v>-1</v>
      </c>
      <c r="CL89" s="0" t="str">
        <f aca="false">IF(OR(CH89=-1,IFERROR(INDEX(CH$2:CH$100,CI89),999)&gt;=0,IFERROR(INDEX(CJ$2:CJ$100,CI89),999)&gt;=0),IF(OR(CJ89=-1,IFERROR(INDEX(CH$2:CH$100,CK89),999)&gt;=0,IFERROR(INDEX(CJ$2:CJ$100,CK89),999)&gt;=0),CG89,              REPLACE(CG89,CJ89,IFERROR(FIND(" ",CG89,CJ89),999)-CJ89,                   INDEX(CG$2:CG$100,CK89)                  )), REPLACE(CG89,CH89,IFERROR(FIND(" ",CG89,CH89),999)-CH89,                   INDEX(CG$2:CG$100,CI89)                  ) )</f>
        <v/>
      </c>
      <c r="CM89" s="0" t="n">
        <f aca="false">IFERROR(FIND("f_",LOWER(CL89)),-1)</f>
        <v>-1</v>
      </c>
      <c r="CN89" s="0" t="n">
        <f aca="false">IF(CM89=-1,-1, VALUE(MID(CL89,CM89+2, IFERROR(FIND(" ",CL89,CM89),999)-CM89-2)))</f>
        <v>-1</v>
      </c>
      <c r="CO89" s="0" t="n">
        <f aca="false">IFERROR(FIND("r_",LOWER(CL89)),-1)</f>
        <v>-1</v>
      </c>
      <c r="CP89" s="0" t="n">
        <f aca="false">IF(CO89=-1,-1, ROW(CO89)-1+VALUE(MID(CL89,CO89+2, IFERROR(FIND(" ",CL89,CO89),999)-CO89-2)))</f>
        <v>-1</v>
      </c>
      <c r="CQ89" s="0" t="str">
        <f aca="false">IF(OR(CM89=-1,IFERROR(INDEX(CM$2:CM$100,CN89),999)&gt;=0,IFERROR(INDEX(CO$2:CO$100,CN89),999)&gt;=0),IF(OR(CO89=-1,IFERROR(INDEX(CM$2:CM$100,CP89),999)&gt;=0,IFERROR(INDEX(CO$2:CO$100,CP89),999)&gt;=0),CL89,              REPLACE(CL89,CO89,IFERROR(FIND(" ",CL89,CO89),999)-CO89,                   INDEX(CL$2:CL$100,CP89)                  )), REPLACE(CL89,CM89,IFERROR(FIND(" ",CL89,CM89),999)-CM89,                   INDEX(CL$2:CL$100,CN89)                  ) )</f>
        <v/>
      </c>
      <c r="CR89" s="0" t="n">
        <f aca="false">IFERROR(FIND("f_",LOWER(CQ89)),-1)</f>
        <v>-1</v>
      </c>
      <c r="CS89" s="0" t="n">
        <f aca="false">IF(CR89=-1,-1, VALUE(MID(CQ89,CR89+2, IFERROR(FIND(" ",CQ89,CR89),999)-CR89-2)))</f>
        <v>-1</v>
      </c>
      <c r="CT89" s="0" t="n">
        <f aca="false">IFERROR(FIND("r_",LOWER(CQ89)),-1)</f>
        <v>-1</v>
      </c>
      <c r="CU89" s="0" t="n">
        <f aca="false">IF(CT89=-1,-1, ROW(CT89)-1+VALUE(MID(CQ89,CT89+2, IFERROR(FIND(" ",CQ89,CT89),999)-CT89-2)))</f>
        <v>-1</v>
      </c>
      <c r="CV89" s="0" t="str">
        <f aca="false">IF(OR(CR89=-1,IFERROR(INDEX(CR$2:CR$100,CS89),999)&gt;=0,IFERROR(INDEX(CT$2:CT$100,CS89),999)&gt;=0),IF(OR(CT89=-1,IFERROR(INDEX(CR$2:CR$100,CU89),999)&gt;=0,IFERROR(INDEX(CT$2:CT$100,CU89),999)&gt;=0),CQ89,              REPLACE(CQ89,CT89,IFERROR(FIND(" ",CQ89,CT89),999)-CT89,                   INDEX(CQ$2:CQ$100,CU89)                  )), REPLACE(CQ89,CR89,IFERROR(FIND(" ",CQ89,CR89),999)-CR89,                   INDEX(CQ$2:CQ$100,CS89)                  ) )</f>
        <v/>
      </c>
      <c r="CW89" s="0" t="n">
        <f aca="false">IFERROR(FIND("f_",LOWER(CV89)),-1)</f>
        <v>-1</v>
      </c>
      <c r="CX89" s="0" t="n">
        <f aca="false">IF(CW89=-1,-1, VALUE(MID(CV89,CW89+2, IFERROR(FIND(" ",CV89,CW89),999)-CW89-2)))</f>
        <v>-1</v>
      </c>
      <c r="CY89" s="0" t="n">
        <f aca="false">IFERROR(FIND("r_",LOWER(CV89)),-1)</f>
        <v>-1</v>
      </c>
      <c r="CZ89" s="0" t="n">
        <f aca="false">IF(CY89=-1,-1, ROW(CY89)-1+VALUE(MID(CV89,CY89+2, IFERROR(FIND(" ",CV89,CY89),999)-CY89-2)))</f>
        <v>-1</v>
      </c>
      <c r="DA89" s="0" t="str">
        <f aca="false">IF(OR(CW89=-1,IFERROR(INDEX(CW$2:CW$100,CX89),999)&gt;=0,IFERROR(INDEX(CY$2:CY$100,CX89),999)&gt;=0),IF(OR(CY89=-1,IFERROR(INDEX(CW$2:CW$100,CZ89),999)&gt;=0,IFERROR(INDEX(CY$2:CY$100,CZ89),999)&gt;=0),CV89,              REPLACE(CV89,CY89,IFERROR(FIND(" ",CV89,CY89),999)-CY89,                   INDEX(CV$2:CV$100,CZ89)                  )), REPLACE(CV89,CW89,IFERROR(FIND(" ",CV89,CW89),999)-CW89,                   INDEX(CV$2:CV$100,CX89)                  ) )</f>
        <v/>
      </c>
      <c r="DB89" s="0" t="n">
        <f aca="false">IFERROR(FIND("f_",LOWER(DA89)),-1)</f>
        <v>-1</v>
      </c>
      <c r="DC89" s="0" t="n">
        <f aca="false">IF(DB89=-1,-1, VALUE(MID(DA89,DB89+2, IFERROR(FIND(" ",DA89,DB89),999)-DB89-2)))</f>
        <v>-1</v>
      </c>
      <c r="DD89" s="0" t="n">
        <f aca="false">IFERROR(FIND("r_",LOWER(DA89)),-1)</f>
        <v>-1</v>
      </c>
      <c r="DE89" s="0" t="n">
        <f aca="false">IF(DD89=-1,-1, ROW(DD89)-1+VALUE(MID(DA89,DD89+2, IFERROR(FIND(" ",DA89,DD89),999)-DD89-2)))</f>
        <v>-1</v>
      </c>
      <c r="DF89" s="0" t="str">
        <f aca="false">IF(OR(DB89=-1,IFERROR(INDEX(DB$2:DB$100,DC89),999)&gt;=0,IFERROR(INDEX(DD$2:DD$100,DC89),999)&gt;=0),IF(OR(DD89=-1,IFERROR(INDEX(DB$2:DB$100,DE89),999)&gt;=0,IFERROR(INDEX(DD$2:DD$100,DE89),999)&gt;=0),DA89,              REPLACE(DA89,DD89,IFERROR(FIND(" ",DA89,DD89),999)-DD89,                   INDEX(DA$2:DA$100,DE89)                  )), REPLACE(DA89,DB89,IFERROR(FIND(" ",DA89,DB89),999)-DB89,                   INDEX(DA$2:DA$100,DC89)                  ) )</f>
        <v/>
      </c>
      <c r="DG89" s="0" t="n">
        <f aca="false">IFERROR(FIND("f_",LOWER(DF89)),-1)</f>
        <v>-1</v>
      </c>
      <c r="DH89" s="0" t="n">
        <f aca="false">IF(DG89=-1,-1, VALUE(MID(DF89,DG89+2, IFERROR(FIND(" ",DF89,DG89),999)-DG89-2)))</f>
        <v>-1</v>
      </c>
      <c r="DI89" s="0" t="n">
        <f aca="false">IFERROR(FIND("r_",LOWER(DF89)),-1)</f>
        <v>-1</v>
      </c>
      <c r="DJ89" s="0" t="n">
        <f aca="false">IF(DI89=-1,-1, ROW(DI89)-1+VALUE(MID(DF89,DI89+2, IFERROR(FIND(" ",DF89,DI89),999)-DI89-2)))</f>
        <v>-1</v>
      </c>
      <c r="DK89" s="0" t="str">
        <f aca="false">IF(OR(DG89=-1,IFERROR(INDEX(DG$2:DG$100,DH89),999)&gt;=0,IFERROR(INDEX(DI$2:DI$100,DH89),999)&gt;=0),IF(OR(DI89=-1,IFERROR(INDEX(DG$2:DG$100,DJ89),999)&gt;=0,IFERROR(INDEX(DI$2:DI$100,DJ89),999)&gt;=0),DF89,              REPLACE(DF89,DI89,IFERROR(FIND(" ",DF89,DI89),999)-DI89,                   INDEX(DF$2:DF$100,DJ89)                  )), REPLACE(DF89,DG89,IFERROR(FIND(" ",DF89,DG89),999)-DG89,                   INDEX(DF$2:DF$100,DH89)                  ) )</f>
        <v/>
      </c>
      <c r="DL89" s="0" t="n">
        <f aca="false">IFERROR(FIND("f_",LOWER(DK89)),-1)</f>
        <v>-1</v>
      </c>
      <c r="DM89" s="0" t="n">
        <f aca="false">IF(DL89=-1,-1, VALUE(MID(DK89,DL89+2, IFERROR(FIND(" ",DK89,DL89),999)-DL89-2)))</f>
        <v>-1</v>
      </c>
      <c r="DN89" s="0" t="n">
        <f aca="false">IFERROR(FIND("r_",LOWER(DK89)),-1)</f>
        <v>-1</v>
      </c>
      <c r="DO89" s="0" t="n">
        <f aca="false">IF(DN89=-1,-1, ROW(DN89)-1+VALUE(MID(DK89,DN89+2, IFERROR(FIND(" ",DK89,DN89),999)-DN89-2)))</f>
        <v>-1</v>
      </c>
      <c r="DP89" s="0" t="str">
        <f aca="false">IF(OR(DL89=-1,IFERROR(INDEX(DL$2:DL$100,DM89),999)&gt;=0,IFERROR(INDEX(DN$2:DN$100,DM89),999)&gt;=0),IF(OR(DN89=-1,IFERROR(INDEX(DL$2:DL$100,DO89),999)&gt;=0,IFERROR(INDEX(DN$2:DN$100,DO89),999)&gt;=0),DK89,              REPLACE(DK89,DN89,IFERROR(FIND(" ",DK89,DN89),999)-DN89,                   INDEX(DK$2:DK$100,DO89)                  )), REPLACE(DK89,DL89,IFERROR(FIND(" ",DK89,DL89),999)-DL89,                   INDEX(DK$2:DK$100,DM89)                  ) )</f>
        <v/>
      </c>
      <c r="DQ89" s="0" t="n">
        <f aca="false">IFERROR(FIND("f_",LOWER(DP89)),-1)</f>
        <v>-1</v>
      </c>
      <c r="DR89" s="0" t="n">
        <f aca="false">IF(DQ89=-1,-1, VALUE(MID(DP89,DQ89+2, IFERROR(FIND(" ",DP89,DQ89),999)-DQ89-2)))</f>
        <v>-1</v>
      </c>
      <c r="DS89" s="0" t="n">
        <f aca="false">IFERROR(FIND("r_",LOWER(DP89)),-1)</f>
        <v>-1</v>
      </c>
      <c r="DT89" s="0" t="n">
        <f aca="false">IF(DS89=-1,-1, ROW(DS89)-1+VALUE(MID(DP89,DS89+2, IFERROR(FIND(" ",DP89,DS89),999)-DS89-2)))</f>
        <v>-1</v>
      </c>
      <c r="DU89" s="0" t="str">
        <f aca="false">IF(OR(DQ89=-1,IFERROR(INDEX(DQ$2:DQ$100,DR89),999)&gt;=0,IFERROR(INDEX(DS$2:DS$100,DR89),999)&gt;=0),IF(OR(DS89=-1,IFERROR(INDEX(DQ$2:DQ$100,DT89),999)&gt;=0,IFERROR(INDEX(DS$2:DS$100,DT89),999)&gt;=0),DP89,              REPLACE(DP89,DS89,IFERROR(FIND(" ",DP89,DS89),999)-DS89,                   INDEX(DP$2:DP$100,DT89)                  )), REPLACE(DP89,DQ89,IFERROR(FIND(" ",DP89,DQ89),999)-DQ89,                   INDEX(DP$2:DP$100,DR89)                  ) )</f>
        <v/>
      </c>
      <c r="DV89" s="0" t="n">
        <f aca="false">IFERROR(FIND("f_",LOWER(DU89)),-1)</f>
        <v>-1</v>
      </c>
      <c r="DW89" s="0" t="n">
        <f aca="false">IF(DV89=-1,-1, VALUE(MID(DU89,DV89+2, IFERROR(FIND(" ",DU89,DV89),999)-DV89-2)))</f>
        <v>-1</v>
      </c>
      <c r="DX89" s="0" t="n">
        <f aca="false">IFERROR(FIND("r_",LOWER(DU89)),-1)</f>
        <v>-1</v>
      </c>
      <c r="DY89" s="0" t="n">
        <f aca="false">IF(DX89=-1,-1, ROW(DX89)-1+VALUE(MID(DU89,DX89+2, IFERROR(FIND(" ",DU89,DX89),999)-DX89-2)))</f>
        <v>-1</v>
      </c>
      <c r="DZ89" s="0" t="str">
        <f aca="false">IF(OR(DV89=-1,IFERROR(INDEX(DV$2:DV$100,DW89),999)&gt;=0,IFERROR(INDEX(DX$2:DX$100,DW89),999)&gt;=0),IF(OR(DX89=-1,IFERROR(INDEX(DV$2:DV$100,DY89),999)&gt;=0,IFERROR(INDEX(DX$2:DX$100,DY89),999)&gt;=0),DU89,              REPLACE(DU89,DX89,IFERROR(FIND(" ",DU89,DX89),999)-DX89,                   INDEX(DU$2:DU$100,DY89)                  )), REPLACE(DU89,DV89,IFERROR(FIND(" ",DU89,DV89),999)-DV89,                   INDEX(DU$2:DU$100,DW89)                  ) )</f>
        <v/>
      </c>
      <c r="EA89" s="0" t="n">
        <f aca="false">IFERROR(FIND("f_",LOWER(DZ89)),-1)</f>
        <v>-1</v>
      </c>
      <c r="EB89" s="0" t="n">
        <f aca="false">IF(EA89=-1,-1, VALUE(MID(DZ89,EA89+2, IFERROR(FIND(" ",DZ89,EA89),999)-EA89-2)))</f>
        <v>-1</v>
      </c>
      <c r="EC89" s="0" t="n">
        <f aca="false">IFERROR(FIND("r_",LOWER(DZ89)),-1)</f>
        <v>-1</v>
      </c>
      <c r="ED89" s="0" t="n">
        <f aca="false">IF(EC89=-1,-1, ROW(EC89)-1+VALUE(MID(DZ89,EC89+2, IFERROR(FIND(" ",DZ89,EC89),999)-EC89-2)))</f>
        <v>-1</v>
      </c>
      <c r="EE89" s="0" t="str">
        <f aca="false">IF(OR(EA89=-1,IFERROR(INDEX(EA$2:EA$100,EB89),999)&gt;=0,IFERROR(INDEX(EC$2:EC$100,EB89),999)&gt;=0),IF(OR(EC89=-1,IFERROR(INDEX(EA$2:EA$100,ED89),999)&gt;=0,IFERROR(INDEX(EC$2:EC$100,ED89),999)&gt;=0),DZ89,              REPLACE(DZ89,EC89,IFERROR(FIND(" ",DZ89,EC89),999)-EC89,                   INDEX(DZ$2:DZ$100,ED89)                  )), REPLACE(DZ89,EA89,IFERROR(FIND(" ",DZ89,EA89),999)-EA89,                   INDEX(DZ$2:DZ$100,EB89)                  ) )</f>
        <v/>
      </c>
      <c r="EF89" s="0" t="n">
        <f aca="false">IFERROR(FIND("f_",LOWER(EE89)),-1)</f>
        <v>-1</v>
      </c>
      <c r="EG89" s="0" t="n">
        <f aca="false">IF(EF89=-1,-1, VALUE(MID(EE89,EF89+2, IFERROR(FIND(" ",EE89,EF89),999)-EF89-2)))</f>
        <v>-1</v>
      </c>
      <c r="EH89" s="0" t="n">
        <f aca="false">IFERROR(FIND("r_",LOWER(EE89)),-1)</f>
        <v>-1</v>
      </c>
      <c r="EI89" s="0" t="n">
        <f aca="false">IF(EH89=-1,-1, ROW(EH89)-1+VALUE(MID(EE89,EH89+2, IFERROR(FIND(" ",EE89,EH89),999)-EH89-2)))</f>
        <v>-1</v>
      </c>
      <c r="EJ89" s="0" t="str">
        <f aca="false">IF(OR(EF89=-1,IFERROR(INDEX(EF$2:EF$100,EG89),999)&gt;=0,IFERROR(INDEX(EH$2:EH$100,EG89),999)&gt;=0),IF(OR(EH89=-1,IFERROR(INDEX(EF$2:EF$100,EI89),999)&gt;=0,IFERROR(INDEX(EH$2:EH$100,EI89),999)&gt;=0),EE89,              REPLACE(EE89,EH89,IFERROR(FIND(" ",EE89,EH89),999)-EH89,                   INDEX(EE$2:EE$100,EI89)                  )), REPLACE(EE89,EF89,IFERROR(FIND(" ",EE89,EF89),999)-EF89,                   INDEX(EE$2:EE$100,EG89)                  ) )</f>
        <v/>
      </c>
      <c r="EK89" s="0" t="n">
        <f aca="false">IFERROR(FIND("f_",LOWER(EJ89)),-1)</f>
        <v>-1</v>
      </c>
      <c r="EL89" s="0" t="n">
        <f aca="false">IF(EK89=-1,-1, VALUE(MID(EJ89,EK89+2, IFERROR(FIND(" ",EJ89,EK89),999)-EK89-2)))</f>
        <v>-1</v>
      </c>
      <c r="EM89" s="0" t="n">
        <f aca="false">IFERROR(FIND("r_",LOWER(EJ89)),-1)</f>
        <v>-1</v>
      </c>
      <c r="EN89" s="0" t="n">
        <f aca="false">IF(EM89=-1,-1, ROW(EM89)-1+VALUE(MID(EJ89,EM89+2, IFERROR(FIND(" ",EJ89,EM89),999)-EM89-2)))</f>
        <v>-1</v>
      </c>
      <c r="EO89" s="0" t="str">
        <f aca="false">IF(OR(EK89=-1,IFERROR(INDEX(EK$2:EK$100,EL89),999)&gt;=0,IFERROR(INDEX(EM$2:EM$100,EL89),999)&gt;=0),IF(OR(EM89=-1,IFERROR(INDEX(EK$2:EK$100,EN89),999)&gt;=0,IFERROR(INDEX(EM$2:EM$100,EN89),999)&gt;=0),EJ89,              REPLACE(EJ89,EM89,IFERROR(FIND(" ",EJ89,EM89),999)-EM89,                   INDEX(EJ$2:EJ$100,EN89)                  )), REPLACE(EJ89,EK89,IFERROR(FIND(" ",EJ89,EK89),999)-EK89,                   INDEX(EJ$2:EJ$100,EL89)                  ) )</f>
        <v/>
      </c>
      <c r="EP89" s="0" t="n">
        <f aca="false">IFERROR(FIND("f_",LOWER(EO89)),-1)</f>
        <v>-1</v>
      </c>
      <c r="EQ89" s="0" t="n">
        <f aca="false">IF(EP89=-1,-1, VALUE(MID(EO89,EP89+2, IFERROR(FIND(" ",EO89,EP89),999)-EP89-2)))</f>
        <v>-1</v>
      </c>
      <c r="ER89" s="0" t="n">
        <f aca="false">IFERROR(FIND("r_",LOWER(EO89)),-1)</f>
        <v>-1</v>
      </c>
      <c r="ES89" s="0" t="n">
        <f aca="false">IF(ER89=-1,-1, ROW(ER89)-1+VALUE(MID(EO89,ER89+2, IFERROR(FIND(" ",EO89,ER89),999)-ER89-2)))</f>
        <v>-1</v>
      </c>
      <c r="ET89" s="0" t="str">
        <f aca="false">IF(OR(EP89=-1,IFERROR(INDEX(EP$2:EP$100,EQ89),999)&gt;=0,IFERROR(INDEX(ER$2:ER$100,EQ89),999)&gt;=0),IF(OR(ER89=-1,IFERROR(INDEX(EP$2:EP$100,ES89),999)&gt;=0,IFERROR(INDEX(ER$2:ER$100,ES89),999)&gt;=0),EO89,              REPLACE(EO89,ER89,IFERROR(FIND(" ",EO89,ER89),999)-ER89,                   INDEX(EO$2:EO$100,ES89)                  )), REPLACE(EO89,EP89,IFERROR(FIND(" ",EO89,EP89),999)-EP89,                   INDEX(EO$2:EO$100,EQ89)                  ) )</f>
        <v/>
      </c>
      <c r="EU89" s="0" t="n">
        <f aca="false">IFERROR(FIND("f_",LOWER(ET89)),-1)</f>
        <v>-1</v>
      </c>
      <c r="EV89" s="0" t="n">
        <f aca="false">IF(EU89=-1,-1, VALUE(MID(ET89,EU89+2, IFERROR(FIND(" ",ET89,EU89),999)-EU89-2)))</f>
        <v>-1</v>
      </c>
      <c r="EW89" s="0" t="n">
        <f aca="false">IFERROR(FIND("r_",LOWER(ET89)),-1)</f>
        <v>-1</v>
      </c>
      <c r="EX89" s="0" t="n">
        <f aca="false">IF(EW89=-1,-1, ROW(EW89)-1+VALUE(MID(ET89,EW89+2, IFERROR(FIND(" ",ET89,EW89),999)-EW89-2)))</f>
        <v>-1</v>
      </c>
      <c r="EY89" s="0" t="str">
        <f aca="false">IF(OR(EU89=-1,IFERROR(INDEX(EU$2:EU$100,EV89),999)&gt;=0,IFERROR(INDEX(EW$2:EW$100,EV89),999)&gt;=0),IF(OR(EW89=-1,IFERROR(INDEX(EU$2:EU$100,EX89),999)&gt;=0,IFERROR(INDEX(EW$2:EW$100,EX89),999)&gt;=0),ET89,              REPLACE(ET89,EW89,IFERROR(FIND(" ",ET89,EW89),999)-EW89,                   INDEX(ET$2:ET$100,EX89)                  )), REPLACE(ET89,EU89,IFERROR(FIND(" ",ET89,EU89),999)-EU89,                   INDEX(ET$2:ET$100,EV89)                  ) )</f>
        <v/>
      </c>
      <c r="EZ89" s="0" t="n">
        <f aca="false">IFERROR(FIND("f_",LOWER(EY89)),-1)</f>
        <v>-1</v>
      </c>
      <c r="FA89" s="0" t="n">
        <f aca="false">IF(EZ89=-1,-1, VALUE(MID(EY89,EZ89+2, IFERROR(FIND(" ",EY89,EZ89),999)-EZ89-2)))</f>
        <v>-1</v>
      </c>
      <c r="FB89" s="0" t="n">
        <f aca="false">IFERROR(FIND("r_",LOWER(EY89)),-1)</f>
        <v>-1</v>
      </c>
      <c r="FC89" s="0" t="n">
        <f aca="false">IF(FB89=-1,-1, ROW(FB89)-1+VALUE(MID(EY89,FB89+2, IFERROR(FIND(" ",EY89,FB89),999)-FB89-2)))</f>
        <v>-1</v>
      </c>
      <c r="FD89" s="0" t="str">
        <f aca="false">IF(OR(EZ89=-1,IFERROR(INDEX(EZ$2:EZ$100,FA89),999)&gt;=0,IFERROR(INDEX(FB$2:FB$100,FA89),999)&gt;=0),IF(OR(FB89=-1,IFERROR(INDEX(EZ$2:EZ$100,FC89),999)&gt;=0,IFERROR(INDEX(FB$2:FB$100,FC89),999)&gt;=0),EY89,              REPLACE(EY89,FB89,IFERROR(FIND(" ",EY89,FB89),999)-FB89,                   INDEX(EY$2:EY$100,FC89)                  )), REPLACE(EY89,EZ89,IFERROR(FIND(" ",EY89,EZ89),999)-EZ89,                   INDEX(EY$2:EY$100,FA89)                  ) )</f>
        <v/>
      </c>
      <c r="FE89" s="0" t="n">
        <f aca="false">IFERROR(FIND("f_",LOWER(FD89)),-1)</f>
        <v>-1</v>
      </c>
      <c r="FF89" s="0" t="n">
        <f aca="false">IF(FE89=-1,-1, VALUE(MID(FD89,FE89+2, IFERROR(FIND(" ",FD89,FE89),999)-FE89-2)))</f>
        <v>-1</v>
      </c>
      <c r="FG89" s="0" t="n">
        <f aca="false">IFERROR(FIND("r_",LOWER(FD89)),-1)</f>
        <v>-1</v>
      </c>
      <c r="FH89" s="0" t="n">
        <f aca="false">IF(FG89=-1,-1, ROW(FG89)-1+VALUE(MID(FD89,FG89+2, IFERROR(FIND(" ",FD89,FG89),999)-FG89-2)))</f>
        <v>-1</v>
      </c>
      <c r="FI89" s="0" t="str">
        <f aca="false">IF(OR(FE89=-1,IFERROR(INDEX(FE$2:FE$100,FF89),999)&gt;=0,IFERROR(INDEX(FG$2:FG$100,FF89),999)&gt;=0),IF(OR(FG89=-1,IFERROR(INDEX(FE$2:FE$100,FH89),999)&gt;=0,IFERROR(INDEX(FG$2:FG$100,FH89),999)&gt;=0),FD89,              REPLACE(FD89,FG89,IFERROR(FIND(" ",FD89,FG89),999)-FG89,                   INDEX(FD$2:FD$100,FH89)                  )), REPLACE(FD89,FE89,IFERROR(FIND(" ",FD89,FE89),999)-FE89,                   INDEX(FD$2:FD$100,FF89)                  ) )</f>
        <v/>
      </c>
      <c r="FJ89" s="0" t="n">
        <f aca="false">IFERROR(FIND("f_",LOWER(FI89)),-1)</f>
        <v>-1</v>
      </c>
      <c r="FK89" s="0" t="n">
        <f aca="false">IF(FJ89=-1,-1, VALUE(MID(FI89,FJ89+2, IFERROR(FIND(" ",FI89,FJ89),999)-FJ89-2)))</f>
        <v>-1</v>
      </c>
      <c r="FL89" s="0" t="n">
        <f aca="false">IFERROR(FIND("r_",LOWER(FI89)),-1)</f>
        <v>-1</v>
      </c>
      <c r="FM89" s="0" t="n">
        <f aca="false">IF(FL89=-1,-1, ROW(FL89)-1+VALUE(MID(FI89,FL89+2, IFERROR(FIND(" ",FI89,FL89),999)-FL89-2)))</f>
        <v>-1</v>
      </c>
      <c r="FN89" s="0" t="str">
        <f aca="false">IF(OR(FJ89=-1,IFERROR(INDEX(FJ$2:FJ$100,FK89),999)&gt;=0,IFERROR(INDEX(FL$2:FL$100,FK89),999)&gt;=0),IF(OR(FL89=-1,IFERROR(INDEX(FJ$2:FJ$100,FM89),999)&gt;=0,IFERROR(INDEX(FL$2:FL$100,FM89),999)&gt;=0),FI89,              REPLACE(FI89,FL89,IFERROR(FIND(" ",FI89,FL89),999)-FL89,                   INDEX(FI$2:FI$100,FM89)                  )), REPLACE(FI89,FJ89,IFERROR(FIND(" ",FI89,FJ89),999)-FJ89,                   INDEX(FI$2:FI$100,FK89)                  ) )</f>
        <v/>
      </c>
      <c r="FO89" s="0" t="n">
        <f aca="false">IFERROR(FIND("f_",LOWER(FN89)),-1)</f>
        <v>-1</v>
      </c>
      <c r="FP89" s="0" t="n">
        <f aca="false">IF(FO89=-1,-1, VALUE(MID(FN89,FO89+2, IFERROR(FIND(" ",FN89,FO89),999)-FO89-2)))</f>
        <v>-1</v>
      </c>
      <c r="FQ89" s="0" t="n">
        <f aca="false">IFERROR(FIND("r_",LOWER(FN89)),-1)</f>
        <v>-1</v>
      </c>
      <c r="FR89" s="0" t="n">
        <f aca="false">IF(FQ89=-1,-1, ROW(FQ89)-1+VALUE(MID(FN89,FQ89+2, IFERROR(FIND(" ",FN89,FQ89),999)-FQ89-2)))</f>
        <v>-1</v>
      </c>
      <c r="FS89" s="0" t="str">
        <f aca="false">IF(OR(FO89=-1,IFERROR(INDEX(FO$2:FO$100,FP89),999)&gt;=0,IFERROR(INDEX(FQ$2:FQ$100,FP89),999)&gt;=0),IF(OR(FQ89=-1,IFERROR(INDEX(FO$2:FO$100,FR89),999)&gt;=0,IFERROR(INDEX(FQ$2:FQ$100,FR89),999)&gt;=0),FN89,              REPLACE(FN89,FQ89,IFERROR(FIND(" ",FN89,FQ89),999)-FQ89,                   INDEX(FN$2:FN$100,FR89)                  )), REPLACE(FN89,FO89,IFERROR(FIND(" ",FN89,FO89),999)-FO89,                   INDEX(FN$2:FN$100,FP89)                  ) )</f>
        <v/>
      </c>
      <c r="FT89" s="0" t="n">
        <f aca="false">IFERROR(FIND("f_",LOWER(FS89)),-1)</f>
        <v>-1</v>
      </c>
      <c r="FU89" s="0" t="n">
        <f aca="false">IF(FT89=-1,-1, VALUE(MID(FS89,FT89+2, IFERROR(FIND(" ",FS89,FT89),999)-FT89-2)))</f>
        <v>-1</v>
      </c>
      <c r="FV89" s="0" t="n">
        <f aca="false">IFERROR(FIND("r_",LOWER(FS89)),-1)</f>
        <v>-1</v>
      </c>
      <c r="FW89" s="0" t="n">
        <f aca="false">IF(FV89=-1,-1, ROW(FV89)-1+VALUE(MID(FS89,FV89+2, IFERROR(FIND(" ",FS89,FV89),999)-FV89-2)))</f>
        <v>-1</v>
      </c>
      <c r="FX89" s="0" t="str">
        <f aca="false">IF(OR(FT89=-1,IFERROR(INDEX(FT$2:FT$100,FU89),999)&gt;=0,IFERROR(INDEX(FV$2:FV$100,FU89),999)&gt;=0),IF(OR(FV89=-1,IFERROR(INDEX(FT$2:FT$100,FW89),999)&gt;=0,IFERROR(INDEX(FV$2:FV$100,FW89),999)&gt;=0),FS89,              REPLACE(FS89,FV89,IFERROR(FIND(" ",FS89,FV89),999)-FV89,                   INDEX(FS$2:FS$100,FW89)                  )), REPLACE(FS89,FT89,IFERROR(FIND(" ",FS89,FT89),999)-FT89,                   INDEX(FS$2:FS$100,FU89)                  ) )</f>
        <v/>
      </c>
      <c r="FY89" s="0" t="n">
        <f aca="false">IFERROR(FIND("f_",LOWER(FX89)),-1)</f>
        <v>-1</v>
      </c>
      <c r="FZ89" s="0" t="n">
        <f aca="false">IF(FY89=-1,-1, VALUE(MID(FX89,FY89+2, IFERROR(FIND(" ",FX89,FY89),999)-FY89-2)))</f>
        <v>-1</v>
      </c>
      <c r="GA89" s="0" t="n">
        <f aca="false">IFERROR(FIND("r_",LOWER(FX89)),-1)</f>
        <v>-1</v>
      </c>
      <c r="GB89" s="0" t="n">
        <f aca="false">IF(GA89=-1,-1, ROW(GA89)-1+VALUE(MID(FX89,GA89+2, IFERROR(FIND(" ",FX89,GA89),999)-GA89-2)))</f>
        <v>-1</v>
      </c>
      <c r="GC89" s="0" t="str">
        <f aca="false">IF(OR(FY89=-1,IFERROR(INDEX(FY$2:FY$100,FZ89),999)&gt;=0,IFERROR(INDEX(GA$2:GA$100,FZ89),999)&gt;=0),IF(OR(GA89=-1,IFERROR(INDEX(FY$2:FY$100,GB89),999)&gt;=0,IFERROR(INDEX(GA$2:GA$100,GB89),999)&gt;=0),FX89,              REPLACE(FX89,GA89,IFERROR(FIND(" ",FX89,GA89),999)-GA89,                   INDEX(FX$2:FX$100,GB89)                  )), REPLACE(FX89,FY89,IFERROR(FIND(" ",FX89,FY89),999)-FY89,                   INDEX(FX$2:FX$100,FZ89)                  ) )</f>
        <v/>
      </c>
      <c r="GD89" s="0" t="n">
        <f aca="false">IFERROR(FIND("f_",LOWER(GC89)),-1)</f>
        <v>-1</v>
      </c>
      <c r="GE89" s="0" t="n">
        <f aca="false">IF(GD89=-1,-1, VALUE(MID(GC89,GD89+2, IFERROR(FIND(" ",GC89,GD89),999)-GD89-2)))</f>
        <v>-1</v>
      </c>
      <c r="GF89" s="0" t="n">
        <f aca="false">IFERROR(FIND("r_",LOWER(GC89)),-1)</f>
        <v>-1</v>
      </c>
      <c r="GG89" s="0" t="n">
        <f aca="false">IF(GF89=-1,-1, ROW(GF89)-1+VALUE(MID(GC89,GF89+2, IFERROR(FIND(" ",GC89,GF89),999)-GF89-2)))</f>
        <v>-1</v>
      </c>
      <c r="GH89" s="0" t="str">
        <f aca="false">IF(OR(GD89=-1,IFERROR(INDEX(GD$2:GD$100,GE89),999)&gt;=0,IFERROR(INDEX(GF$2:GF$100,GE89),999)&gt;=0),IF(OR(GF89=-1,IFERROR(INDEX(GD$2:GD$100,GG89),999)&gt;=0,IFERROR(INDEX(GF$2:GF$100,GG89),999)&gt;=0),GC89,              REPLACE(GC89,GF89,IFERROR(FIND(" ",GC89,GF89),999)-GF89,                   INDEX(GC$2:GC$100,GG89)                  )), REPLACE(GC89,GD89,IFERROR(FIND(" ",GC89,GD89),999)-GD89,                   INDEX(GC$2:GC$100,GE89)                  ) )</f>
        <v/>
      </c>
      <c r="GI89" s="0" t="n">
        <f aca="false">IFERROR(FIND("f_",LOWER(GH89)),-1)</f>
        <v>-1</v>
      </c>
      <c r="GJ89" s="0" t="n">
        <f aca="false">IF(GI89=-1,-1, VALUE(MID(GH89,GI89+2, IFERROR(FIND(" ",GH89,GI89),999)-GI89-2)))</f>
        <v>-1</v>
      </c>
      <c r="GK89" s="0" t="n">
        <f aca="false">IFERROR(FIND("r_",LOWER(GH89)),-1)</f>
        <v>-1</v>
      </c>
      <c r="GL89" s="0" t="n">
        <f aca="false">IF(GK89=-1,-1, ROW(GK89)-1+VALUE(MID(GH89,GK89+2, IFERROR(FIND(" ",GH89,GK89),999)-GK89-2)))</f>
        <v>-1</v>
      </c>
      <c r="GM89" s="0" t="str">
        <f aca="false">IF(OR(GI89=-1,IFERROR(INDEX(GI$2:GI$100,GJ89),999)&gt;=0,IFERROR(INDEX(GK$2:GK$100,GJ89),999)&gt;=0),IF(OR(GK89=-1,IFERROR(INDEX(GI$2:GI$100,GL89),999)&gt;=0,IFERROR(INDEX(GK$2:GK$100,GL89),999)&gt;=0),GH89,              REPLACE(GH89,GK89,IFERROR(FIND(" ",GH89,GK89),999)-GK89,                   INDEX(GH$2:GH$100,GL89)                  )), REPLACE(GH89,GI89,IFERROR(FIND(" ",GH89,GI89),999)-GI89,                   INDEX(GH$2:GH$100,GJ89)                  ) )</f>
        <v/>
      </c>
      <c r="GN89" s="0" t="n">
        <f aca="false">IFERROR(FIND("f_",LOWER(GM89)),-1)</f>
        <v>-1</v>
      </c>
      <c r="GO89" s="0" t="n">
        <f aca="false">IF(GN89=-1,-1, VALUE(MID(GM89,GN89+2, IFERROR(FIND(" ",GM89,GN89),999)-GN89-2)))</f>
        <v>-1</v>
      </c>
      <c r="GP89" s="0" t="n">
        <f aca="false">IFERROR(FIND("r_",LOWER(GM89)),-1)</f>
        <v>-1</v>
      </c>
      <c r="GQ89" s="0" t="n">
        <f aca="false">IF(GP89=-1,-1, ROW(GP89)-1+VALUE(MID(GM89,GP89+2, IFERROR(FIND(" ",GM89,GP89),999)-GP89-2)))</f>
        <v>-1</v>
      </c>
      <c r="GR89" s="0" t="str">
        <f aca="false">IF(OR(GN89=-1,IFERROR(INDEX(GN$2:GN$100,GO89),999)&gt;=0,IFERROR(INDEX(GP$2:GP$100,GO89),999)&gt;=0),IF(OR(GP89=-1,IFERROR(INDEX(GN$2:GN$100,GQ89),999)&gt;=0,IFERROR(INDEX(GP$2:GP$100,GQ89),999)&gt;=0),GM89,              REPLACE(GM89,GP89,IFERROR(FIND(" ",GM89,GP89),999)-GP89,                   INDEX(GM$2:GM$100,GQ89)                  )), REPLACE(GM89,GN89,IFERROR(FIND(" ",GM89,GN89),999)-GN89,                   INDEX(GM$2:GM$100,GO89)                  ) )</f>
        <v/>
      </c>
      <c r="GS89" s="0" t="n">
        <f aca="false">IFERROR(FIND("f_",LOWER(GR89)),-1)</f>
        <v>-1</v>
      </c>
      <c r="GT89" s="0" t="n">
        <f aca="false">IF(GS89=-1,-1, VALUE(MID(GR89,GS89+2, IFERROR(FIND(" ",GR89,GS89),999)-GS89-2)))</f>
        <v>-1</v>
      </c>
      <c r="GU89" s="0" t="n">
        <f aca="false">IFERROR(FIND("r_",LOWER(GR89)),-1)</f>
        <v>-1</v>
      </c>
      <c r="GV89" s="0" t="n">
        <f aca="false">IF(GU89=-1,-1, ROW(GU89)-1+VALUE(MID(GR89,GU89+2, IFERROR(FIND(" ",GR89,GU89),999)-GU89-2)))</f>
        <v>-1</v>
      </c>
      <c r="GW89" s="0" t="str">
        <f aca="false">IF(OR(GS89=-1,IFERROR(INDEX(GS$2:GS$100,GT89),999)&gt;=0,IFERROR(INDEX(GU$2:GU$100,GT89),999)&gt;=0),IF(OR(GU89=-1,IFERROR(INDEX(GS$2:GS$100,GV89),999)&gt;=0,IFERROR(INDEX(GU$2:GU$100,GV89),999)&gt;=0),GR89,              REPLACE(GR89,GU89,IFERROR(FIND(" ",GR89,GU89),999)-GU89,                   INDEX(GR$2:GR$100,GV89)                  )), REPLACE(GR89,GS89,IFERROR(FIND(" ",GR89,GS89),999)-GS89,                   INDEX(GR$2:GR$100,GT89)                  ) )</f>
        <v/>
      </c>
      <c r="GX89" s="0" t="n">
        <f aca="false">IFERROR(FIND("f_",LOWER(GW89)),-1)</f>
        <v>-1</v>
      </c>
      <c r="GY89" s="0" t="n">
        <f aca="false">IF(GX89=-1,-1, VALUE(MID(GW89,GX89+2, IFERROR(FIND(" ",GW89,GX89),999)-GX89-2)))</f>
        <v>-1</v>
      </c>
      <c r="GZ89" s="0" t="n">
        <f aca="false">IFERROR(FIND("r_",LOWER(GW89)),-1)</f>
        <v>-1</v>
      </c>
      <c r="HA89" s="0" t="n">
        <f aca="false">IF(GZ89=-1,-1, ROW(GZ89)-1+VALUE(MID(GW89,GZ89+2, IFERROR(FIND(" ",GW89,GZ89),999)-GZ89-2)))</f>
        <v>-1</v>
      </c>
      <c r="HB89" s="0" t="str">
        <f aca="false">IF(OR(GX89=-1,IFERROR(INDEX(GX$2:GX$100,GY89),999)&gt;=0,IFERROR(INDEX(GZ$2:GZ$100,GY89),999)&gt;=0),IF(OR(GZ89=-1,IFERROR(INDEX(GX$2:GX$100,HA89),999)&gt;=0,IFERROR(INDEX(GZ$2:GZ$100,HA89),999)&gt;=0),GW89,              REPLACE(GW89,GZ89,IFERROR(FIND(" ",GW89,GZ89),999)-GZ89,                   INDEX(GW$2:GW$100,HA89)                  )), REPLACE(GW89,GX89,IFERROR(FIND(" ",GW89,GX89),999)-GX89,                   INDEX(GW$2:GW$100,GY89)                  ) )</f>
        <v/>
      </c>
      <c r="HC89" s="0" t="n">
        <f aca="false">IFERROR(FIND("f_",LOWER(HB89)),-1)</f>
        <v>-1</v>
      </c>
      <c r="HD89" s="0" t="n">
        <f aca="false">IF(HC89=-1,-1, VALUE(MID(HB89,HC89+2, IFERROR(FIND(" ",HB89,HC89),999)-HC89-2)))</f>
        <v>-1</v>
      </c>
      <c r="HE89" s="0" t="n">
        <f aca="false">IFERROR(FIND("r_",LOWER(HB89)),-1)</f>
        <v>-1</v>
      </c>
      <c r="HF89" s="0" t="n">
        <f aca="false">IF(HE89=-1,-1, ROW(HE89)-1+VALUE(MID(HB89,HE89+2, IFERROR(FIND(" ",HB89,HE89),999)-HE89-2)))</f>
        <v>-1</v>
      </c>
      <c r="HG89" s="0" t="str">
        <f aca="false">IF(OR(HC89=-1,IFERROR(INDEX(HC$2:HC$100,HD89),999)&gt;=0,IFERROR(INDEX(HE$2:HE$100,HD89),999)&gt;=0),IF(OR(HE89=-1,IFERROR(INDEX(HC$2:HC$100,HF89),999)&gt;=0,IFERROR(INDEX(HE$2:HE$100,HF89),999)&gt;=0),HB89,              REPLACE(HB89,HE89,IFERROR(FIND(" ",HB89,HE89),999)-HE89,                   INDEX(HB$2:HB$100,HF89)                  )), REPLACE(HB89,HC89,IFERROR(FIND(" ",HB89,HC89),999)-HC89,                   INDEX(HB$2:HB$100,HD89)                  ) )</f>
        <v/>
      </c>
      <c r="HH89" s="0" t="n">
        <f aca="false">IFERROR(FIND("f_",LOWER(HG89)),-1)</f>
        <v>-1</v>
      </c>
      <c r="HI89" s="0" t="n">
        <f aca="false">IF(HH89=-1,-1, VALUE(MID(HG89,HH89+2, IFERROR(FIND(" ",HG89,HH89),999)-HH89-2)))</f>
        <v>-1</v>
      </c>
      <c r="HJ89" s="0" t="n">
        <f aca="false">IFERROR(FIND("r_",LOWER(HG89)),-1)</f>
        <v>-1</v>
      </c>
      <c r="HK89" s="0" t="n">
        <f aca="false">IF(HJ89=-1,-1, ROW(HJ89)-1+VALUE(MID(HG89,HJ89+2, IFERROR(FIND(" ",HG89,HJ89),999)-HJ89-2)))</f>
        <v>-1</v>
      </c>
      <c r="HL89" s="0" t="str">
        <f aca="false">IF(OR(HH89=-1,IFERROR(INDEX(HH$2:HH$100,HI89),999)&gt;=0,IFERROR(INDEX(HJ$2:HJ$100,HI89),999)&gt;=0),IF(OR(HJ89=-1,IFERROR(INDEX(HH$2:HH$100,HK89),999)&gt;=0,IFERROR(INDEX(HJ$2:HJ$100,HK89),999)&gt;=0),HG89,              REPLACE(HG89,HJ89,IFERROR(FIND(" ",HG89,HJ89),999)-HJ89,                   INDEX(HG$2:HG$100,HK89)                  )), REPLACE(HG89,HH89,IFERROR(FIND(" ",HG89,HH89),999)-HH89,                   INDEX(HG$2:HG$100,HI89)                  ) )</f>
        <v/>
      </c>
      <c r="HM89" s="0" t="n">
        <f aca="false">IFERROR(FIND("f_",LOWER(HL89)),-1)</f>
        <v>-1</v>
      </c>
      <c r="HN89" s="0" t="n">
        <f aca="false">IF(HM89=-1,-1, VALUE(MID(HL89,HM89+2, IFERROR(FIND(" ",HL89,HM89),999)-HM89-2)))</f>
        <v>-1</v>
      </c>
      <c r="HO89" s="0" t="n">
        <f aca="false">IFERROR(FIND("r_",LOWER(HL89)),-1)</f>
        <v>-1</v>
      </c>
      <c r="HP89" s="0" t="n">
        <f aca="false">IF(HO89=-1,-1, ROW(HO89)-1+VALUE(MID(HL89,HO89+2, IFERROR(FIND(" ",HL89,HO89),999)-HO89-2)))</f>
        <v>-1</v>
      </c>
      <c r="HQ89" s="0" t="str">
        <f aca="false">IF(OR(HM89=-1,IFERROR(INDEX(HM$2:HM$100,HN89),999)&gt;=0,IFERROR(INDEX(HO$2:HO$100,HN89),999)&gt;=0),IF(OR(HO89=-1,IFERROR(INDEX(HM$2:HM$100,HP89),999)&gt;=0,IFERROR(INDEX(HO$2:HO$100,HP89),999)&gt;=0),HL89,              REPLACE(HL89,HO89,IFERROR(FIND(" ",HL89,HO89),999)-HO89,                   INDEX(HL$2:HL$100,HP89)                  )), REPLACE(HL89,HM89,IFERROR(FIND(" ",HL89,HM89),999)-HM89,                   INDEX(HL$2:HL$100,HN89)                  ) )</f>
        <v/>
      </c>
      <c r="HR89" s="0" t="n">
        <f aca="false">IFERROR(FIND("f_",LOWER(HQ89)),-1)</f>
        <v>-1</v>
      </c>
      <c r="HS89" s="0" t="n">
        <f aca="false">IF(HR89=-1,-1, VALUE(MID(HQ89,HR89+2, IFERROR(FIND(" ",HQ89,HR89),999)-HR89-2)))</f>
        <v>-1</v>
      </c>
      <c r="HT89" s="0" t="n">
        <f aca="false">IFERROR(FIND("r_",LOWER(HQ89)),-1)</f>
        <v>-1</v>
      </c>
      <c r="HU89" s="0" t="n">
        <f aca="false">IF(HT89=-1,-1, ROW(HT89)-1+VALUE(MID(HQ89,HT89+2, IFERROR(FIND(" ",HQ89,HT89),999)-HT89-2)))</f>
        <v>-1</v>
      </c>
      <c r="HV89" s="0" t="str">
        <f aca="false">IF(OR(HR89=-1,IFERROR(INDEX(HR$2:HR$100,HS89),999)&gt;=0,IFERROR(INDEX(HT$2:HT$100,HS89),999)&gt;=0),IF(OR(HT89=-1,IFERROR(INDEX(HR$2:HR$100,HU89),999)&gt;=0,IFERROR(INDEX(HT$2:HT$100,HU89),999)&gt;=0),HQ89,              REPLACE(HQ89,HT89,IFERROR(FIND(" ",HQ89,HT89),999)-HT89,                   INDEX(HQ$2:HQ$100,HU89)                  )), REPLACE(HQ89,HR89,IFERROR(FIND(" ",HQ89,HR89),999)-HR89,                   INDEX(HQ$2:HQ$100,HS89)                  ) )</f>
        <v/>
      </c>
      <c r="HW89" s="0" t="n">
        <f aca="false">IFERROR(FIND("f_",LOWER(HV89)),-1)</f>
        <v>-1</v>
      </c>
      <c r="HX89" s="0" t="n">
        <f aca="false">IF(HW89=-1,-1, VALUE(MID(HV89,HW89+2, IFERROR(FIND(" ",HV89,HW89),999)-HW89-2)))</f>
        <v>-1</v>
      </c>
      <c r="HY89" s="0" t="n">
        <f aca="false">IFERROR(FIND("r_",LOWER(HV89)),-1)</f>
        <v>-1</v>
      </c>
      <c r="HZ89" s="0" t="n">
        <f aca="false">IF(HY89=-1,-1, ROW(HY89)-1+VALUE(MID(HV89,HY89+2, IFERROR(FIND(" ",HV89,HY89),999)-HY89-2)))</f>
        <v>-1</v>
      </c>
      <c r="IA89" s="0" t="str">
        <f aca="false">IF(OR(HW89=-1,IFERROR(INDEX(HW$2:HW$100,HX89),999)&gt;=0,IFERROR(INDEX(HY$2:HY$100,HX89),999)&gt;=0),IF(OR(HY89=-1,IFERROR(INDEX(HW$2:HW$100,HZ89),999)&gt;=0,IFERROR(INDEX(HY$2:HY$100,HZ89),999)&gt;=0),HV89,              REPLACE(HV89,HY89,IFERROR(FIND(" ",HV89,HY89),999)-HY89,                   INDEX(HV$2:HV$100,HZ89)                  )), REPLACE(HV89,HW89,IFERROR(FIND(" ",HV89,HW89),999)-HW89,                   INDEX(HV$2:HV$100,HX89)                  ) )</f>
        <v/>
      </c>
      <c r="IB89" s="0" t="n">
        <f aca="false">IFERROR(FIND("f_",LOWER(IA89)),-1)</f>
        <v>-1</v>
      </c>
      <c r="IC89" s="0" t="n">
        <f aca="false">IF(IB89=-1,-1, VALUE(MID(IA89,IB89+2, IFERROR(FIND(" ",IA89,IB89),999)-IB89-2)))</f>
        <v>-1</v>
      </c>
      <c r="ID89" s="0" t="n">
        <f aca="false">IFERROR(FIND("r_",LOWER(IA89)),-1)</f>
        <v>-1</v>
      </c>
      <c r="IE89" s="0" t="n">
        <f aca="false">IF(ID89=-1,-1, ROW(ID89)-1+VALUE(MID(IA89,ID89+2, IFERROR(FIND(" ",IA89,ID89),999)-ID89-2)))</f>
        <v>-1</v>
      </c>
      <c r="IF89" s="0" t="str">
        <f aca="false">IF(OR(IB89=-1,IFERROR(INDEX(IB$2:IB$100,IC89),999)&gt;=0,IFERROR(INDEX(ID$2:ID$100,IC89),999)&gt;=0),IF(OR(ID89=-1,IFERROR(INDEX(IB$2:IB$100,IE89),999)&gt;=0,IFERROR(INDEX(ID$2:ID$100,IE89),999)&gt;=0),IA89,              REPLACE(IA89,ID89,IFERROR(FIND(" ",IA89,ID89),999)-ID89,                   INDEX(IA$2:IA$100,IE89)                  )), REPLACE(IA89,IB89,IFERROR(FIND(" ",IA89,IB89),999)-IB89,                   INDEX(IA$2:IA$100,IC89)                  ) )</f>
        <v/>
      </c>
      <c r="IG89" s="0" t="n">
        <f aca="false">IFERROR(FIND("f_",LOWER(IF89)),-1)</f>
        <v>-1</v>
      </c>
      <c r="IH89" s="0" t="n">
        <f aca="false">IF(IG89=-1,-1, VALUE(MID(IF89,IG89+2, IFERROR(FIND(" ",IF89,IG89),999)-IG89-2)))</f>
        <v>-1</v>
      </c>
      <c r="II89" s="0" t="n">
        <f aca="false">IFERROR(FIND("r_",LOWER(IF89)),-1)</f>
        <v>-1</v>
      </c>
      <c r="IJ89" s="0" t="n">
        <f aca="false">IF(II89=-1,-1, ROW(II89)-1+VALUE(MID(IF89,II89+2, IFERROR(FIND(" ",IF89,II89),999)-II89-2)))</f>
        <v>-1</v>
      </c>
      <c r="IK89" s="0" t="str">
        <f aca="false">IF(OR(IG89=-1,IFERROR(INDEX(IG$2:IG$100,IH89),999)&gt;=0,IFERROR(INDEX(II$2:II$100,IH89),999)&gt;=0),IF(OR(II89=-1,IFERROR(INDEX(IG$2:IG$100,IJ89),999)&gt;=0,IFERROR(INDEX(II$2:II$100,IJ89),999)&gt;=0),IF89,              REPLACE(IF89,II89,IFERROR(FIND(" ",IF89,II89),999)-II89,                   INDEX(IF$2:IF$100,IJ89)                  )), REPLACE(IF89,IG89,IFERROR(FIND(" ",IF89,IG89),999)-IG89,                   INDEX(IF$2:IF$100,IH89)                  ) )</f>
        <v/>
      </c>
      <c r="IL89" s="0" t="n">
        <f aca="false">IFERROR(FIND("f_",LOWER(IK89)),-1)</f>
        <v>-1</v>
      </c>
      <c r="IM89" s="0" t="n">
        <f aca="false">IF(IL89=-1,-1, VALUE(MID(IK89,IL89+2, IFERROR(FIND(" ",IK89,IL89),999)-IL89-2)))</f>
        <v>-1</v>
      </c>
      <c r="IN89" s="0" t="n">
        <f aca="false">IFERROR(FIND("r_",LOWER(IK89)),-1)</f>
        <v>-1</v>
      </c>
      <c r="IO89" s="0" t="n">
        <f aca="false">IF(IN89=-1,-1, ROW(IN89)-1+VALUE(MID(IK89,IN89+2, IFERROR(FIND(" ",IK89,IN89),999)-IN89-2)))</f>
        <v>-1</v>
      </c>
      <c r="IP89" s="0" t="str">
        <f aca="false">IF(OR(IL89=-1,IFERROR(INDEX(IL$2:IL$100,IM89),999)&gt;=0,IFERROR(INDEX(IN$2:IN$100,IM89),999)&gt;=0),IF(OR(IN89=-1,IFERROR(INDEX(IL$2:IL$100,IO89),999)&gt;=0,IFERROR(INDEX(IN$2:IN$100,IO89),999)&gt;=0),IK89,              REPLACE(IK89,IN89,IFERROR(FIND(" ",IK89,IN89),999)-IN89,                   INDEX(IK$2:IK$100,IO89)                  )), REPLACE(IK89,IL89,IFERROR(FIND(" ",IK89,IL89),999)-IL89,                   INDEX(IK$2:IK$100,IM89)                  ) )</f>
        <v/>
      </c>
      <c r="IQ89" s="0" t="n">
        <f aca="false">IFERROR(FIND("f_",LOWER(IP89)),-1)</f>
        <v>-1</v>
      </c>
      <c r="IR89" s="0" t="n">
        <f aca="false">IF(IQ89=-1,-1, VALUE(MID(IP89,IQ89+2, IFERROR(FIND(" ",IP89,IQ89),999)-IQ89-2)))</f>
        <v>-1</v>
      </c>
      <c r="IS89" s="0" t="n">
        <f aca="false">IFERROR(FIND("r_",LOWER(IP89)),-1)</f>
        <v>-1</v>
      </c>
      <c r="IT89" s="0" t="n">
        <f aca="false">IF(IS89=-1,-1, ROW(IS89)-1+VALUE(MID(IP89,IS89+2, IFERROR(FIND(" ",IP89,IS89),999)-IS89-2)))</f>
        <v>-1</v>
      </c>
      <c r="IU89" s="0" t="str">
        <f aca="false">IF(OR(IQ89=-1,IFERROR(INDEX(IQ$2:IQ$100,IR89),999)&gt;=0,IFERROR(INDEX(IS$2:IS$100,IR89),999)&gt;=0),IF(OR(IS89=-1,IFERROR(INDEX(IQ$2:IQ$100,IT89),999)&gt;=0,IFERROR(INDEX(IS$2:IS$100,IT89),999)&gt;=0),IP89,              REPLACE(IP89,IS89,IFERROR(FIND(" ",IP89,IS89),999)-IS89,                   INDEX(IP$2:IP$100,IT89)                  )), REPLACE(IP89,IQ89,IFERROR(FIND(" ",IP89,IQ89),999)-IQ89,                   INDEX(IP$2:IP$100,IR89)                  ) )</f>
        <v/>
      </c>
      <c r="IV89" s="0" t="n">
        <f aca="false">IFERROR(FIND("f_",LOWER(IU89)),-1)</f>
        <v>-1</v>
      </c>
      <c r="IW89" s="0" t="n">
        <f aca="false">IF(IV89=-1,-1, VALUE(MID(IU89,IV89+2, IFERROR(FIND(" ",IU89,IV89),999)-IV89-2)))</f>
        <v>-1</v>
      </c>
      <c r="IX89" s="0" t="n">
        <f aca="false">IFERROR(FIND("r_",LOWER(IU89)),-1)</f>
        <v>-1</v>
      </c>
      <c r="IY89" s="0" t="n">
        <f aca="false">IF(IX89=-1,-1, ROW(IX89)-1+VALUE(MID(IU89,IX89+2, IFERROR(FIND(" ",IU89,IX89),999)-IX89-2)))</f>
        <v>-1</v>
      </c>
      <c r="IZ89" s="0" t="str">
        <f aca="false">IF(OR(IV89=-1,IFERROR(INDEX(IV$2:IV$100,IW89),999)&gt;=0,IFERROR(INDEX(IX$2:IX$100,IW89),999)&gt;=0),IF(OR(IX89=-1,IFERROR(INDEX(IV$2:IV$100,IY89),999)&gt;=0,IFERROR(INDEX(IX$2:IX$100,IY89),999)&gt;=0),IU89,              REPLACE(IU89,IX89,IFERROR(FIND(" ",IU89,IX89),999)-IX89,                   INDEX(IU$2:IU$100,IY89)                  )), REPLACE(IU89,IV89,IFERROR(FIND(" ",IU89,IV89),999)-IV89,                   INDEX(IU$2:IU$100,IW89)                  ) )</f>
        <v/>
      </c>
      <c r="JA89" s="0" t="n">
        <f aca="false">IFERROR(FIND("f_",LOWER(IZ89)),-1)</f>
        <v>-1</v>
      </c>
      <c r="JB89" s="0" t="n">
        <f aca="false">IF(JA89=-1,-1, VALUE(MID(IZ89,JA89+2, IFERROR(FIND(" ",IZ89,JA89),999)-JA89-2)))</f>
        <v>-1</v>
      </c>
      <c r="JC89" s="0" t="n">
        <f aca="false">IFERROR(FIND("r_",LOWER(IZ89)),-1)</f>
        <v>-1</v>
      </c>
      <c r="JD89" s="0" t="n">
        <f aca="false">IF(JC89=-1,-1, ROW(JC89)-1+VALUE(MID(IZ89,JC89+2, IFERROR(FIND(" ",IZ89,JC89),999)-JC89-2)))</f>
        <v>-1</v>
      </c>
      <c r="JE89" s="0" t="str">
        <f aca="false">IF(OR(JA89=-1,IFERROR(INDEX(JA$2:JA$100,JB89),999)&gt;=0,IFERROR(INDEX(JC$2:JC$100,JB89),999)&gt;=0),IF(OR(JC89=-1,IFERROR(INDEX(JA$2:JA$100,JD89),999)&gt;=0,IFERROR(INDEX(JC$2:JC$100,JD89),999)&gt;=0),IZ89,              REPLACE(IZ89,JC89,IFERROR(FIND(" ",IZ89,JC89),999)-JC89,                   INDEX(IZ$2:IZ$100,JD89)                  )), REPLACE(IZ89,JA89,IFERROR(FIND(" ",IZ89,JA89),999)-JA89,                   INDEX(IZ$2:IZ$100,JB89)                  ) )</f>
        <v/>
      </c>
      <c r="JF89" s="0" t="n">
        <f aca="false">IFERROR(FIND("f_",LOWER(JE89)),-1)</f>
        <v>-1</v>
      </c>
      <c r="JG89" s="0" t="n">
        <f aca="false">IF(JF89=-1,-1, VALUE(MID(JE89,JF89+2, IFERROR(FIND(" ",JE89,JF89),999)-JF89-2)))</f>
        <v>-1</v>
      </c>
      <c r="JH89" s="0" t="n">
        <f aca="false">IFERROR(FIND("r_",LOWER(JE89)),-1)</f>
        <v>-1</v>
      </c>
      <c r="JI89" s="0" t="n">
        <f aca="false">IF(JH89=-1,-1, ROW(JH89)-1+VALUE(MID(JE89,JH89+2, IFERROR(FIND(" ",JE89,JH89),999)-JH89-2)))</f>
        <v>-1</v>
      </c>
      <c r="JJ89" s="0" t="str">
        <f aca="false">IF(OR(JF89=-1,IFERROR(INDEX(JF$2:JF$100,JG89),999)&gt;=0,IFERROR(INDEX(JH$2:JH$100,JG89),999)&gt;=0),IF(OR(JH89=-1,IFERROR(INDEX(JF$2:JF$100,JI89),999)&gt;=0,IFERROR(INDEX(JH$2:JH$100,JI89),999)&gt;=0),JE89,              REPLACE(JE89,JH89,IFERROR(FIND(" ",JE89,JH89),999)-JH89,                   INDEX(JE$2:JE$100,JI89)                  )), REPLACE(JE89,JF89,IFERROR(FIND(" ",JE89,JF89),999)-JF89,                   INDEX(JE$2:JE$100,JG89)                  ) )</f>
        <v/>
      </c>
      <c r="JK89" s="0" t="n">
        <f aca="false">IFERROR(FIND("f_",LOWER(JJ89)),-1)</f>
        <v>-1</v>
      </c>
      <c r="JL89" s="0" t="n">
        <f aca="false">IF(JK89=-1,-1, VALUE(MID(JJ89,JK89+2, IFERROR(FIND(" ",JJ89,JK89),999)-JK89-2)))</f>
        <v>-1</v>
      </c>
      <c r="JM89" s="0" t="n">
        <f aca="false">IFERROR(FIND("r_",LOWER(JJ89)),-1)</f>
        <v>-1</v>
      </c>
      <c r="JN89" s="0" t="n">
        <f aca="false">IF(JM89=-1,-1, ROW(JM89)-1+VALUE(MID(JJ89,JM89+2, IFERROR(FIND(" ",JJ89,JM89),999)-JM89-2)))</f>
        <v>-1</v>
      </c>
      <c r="JO89" s="0" t="str">
        <f aca="false">IF(OR(JK89=-1,IFERROR(INDEX(JK$2:JK$100,JL89),999)&gt;=0,IFERROR(INDEX(JM$2:JM$100,JL89),999)&gt;=0),IF(OR(JM89=-1,IFERROR(INDEX(JK$2:JK$100,JN89),999)&gt;=0,IFERROR(INDEX(JM$2:JM$100,JN89),999)&gt;=0),JJ89,              REPLACE(JJ89,JM89,IFERROR(FIND(" ",JJ89,JM89),999)-JM89,                   INDEX(JJ$2:JJ$100,JN89)                  )), REPLACE(JJ89,JK89,IFERROR(FIND(" ",JJ89,JK89),999)-JK89,                   INDEX(JJ$2:JJ$100,JL89)                  ) )</f>
        <v/>
      </c>
      <c r="JP89" s="0" t="n">
        <f aca="false">IFERROR(FIND("f_",LOWER(JO89)),-1)</f>
        <v>-1</v>
      </c>
      <c r="JQ89" s="0" t="n">
        <f aca="false">IF(JP89=-1,-1, VALUE(MID(JO89,JP89+2, IFERROR(FIND(" ",JO89,JP89),999)-JP89-2)))</f>
        <v>-1</v>
      </c>
      <c r="JR89" s="0" t="n">
        <f aca="false">IFERROR(FIND("r_",LOWER(JO89)),-1)</f>
        <v>-1</v>
      </c>
      <c r="JS89" s="0" t="n">
        <f aca="false">IF(JR89=-1,-1, ROW(JR89)-1+VALUE(MID(JO89,JR89+2, IFERROR(FIND(" ",JO89,JR89),999)-JR89-2)))</f>
        <v>-1</v>
      </c>
      <c r="JT89" s="0" t="str">
        <f aca="false">IF(OR(JP89=-1,IFERROR(INDEX(JP$2:JP$100,JQ89),999)&gt;=0,IFERROR(INDEX(JR$2:JR$100,JQ89),999)&gt;=0),IF(OR(JR89=-1,IFERROR(INDEX(JP$2:JP$100,JS89),999)&gt;=0,IFERROR(INDEX(JR$2:JR$100,JS89),999)&gt;=0),JO89,              REPLACE(JO89,JR89,IFERROR(FIND(" ",JO89,JR89),999)-JR89,                   INDEX(JO$2:JO$100,JS89)                  )), REPLACE(JO89,JP89,IFERROR(FIND(" ",JO89,JP89),999)-JP89,                   INDEX(JO$2:JO$100,JQ89)                  ) )</f>
        <v/>
      </c>
      <c r="JU89" s="0" t="n">
        <f aca="false">IFERROR(FIND("f_",LOWER(JT89)),-1)</f>
        <v>-1</v>
      </c>
      <c r="JV89" s="0" t="n">
        <f aca="false">IF(JU89=-1,-1, VALUE(MID(JT89,JU89+2, IFERROR(FIND(" ",JT89,JU89),999)-JU89-2)))</f>
        <v>-1</v>
      </c>
      <c r="JW89" s="0" t="n">
        <f aca="false">IFERROR(FIND("r_",LOWER(JT89)),-1)</f>
        <v>-1</v>
      </c>
      <c r="JX89" s="0" t="n">
        <f aca="false">IF(JW89=-1,-1, ROW(JW89)-1+VALUE(MID(JT89,JW89+2, IFERROR(FIND(" ",JT89,JW89),999)-JW89-2)))</f>
        <v>-1</v>
      </c>
      <c r="JY89" s="0" t="str">
        <f aca="false">IF(OR(JU89=-1,IFERROR(INDEX(JU$2:JU$100,JV89),999)&gt;=0,IFERROR(INDEX(JW$2:JW$100,JV89),999)&gt;=0),IF(OR(JW89=-1,IFERROR(INDEX(JU$2:JU$100,JX89),999)&gt;=0,IFERROR(INDEX(JW$2:JW$100,JX89),999)&gt;=0),JT89,              REPLACE(JT89,JW89,IFERROR(FIND(" ",JT89,JW89),999)-JW89,                   INDEX(JT$2:JT$100,JX89)                  )), REPLACE(JT89,JU89,IFERROR(FIND(" ",JT89,JU89),999)-JU89,                   INDEX(JT$2:JT$100,JV89)                  ) )</f>
        <v/>
      </c>
      <c r="JZ89" s="0" t="n">
        <f aca="false">IFERROR(FIND("f_",LOWER(JY89)),-1)</f>
        <v>-1</v>
      </c>
      <c r="KA89" s="0" t="n">
        <f aca="false">IF(JZ89=-1,-1, VALUE(MID(JY89,JZ89+2, IFERROR(FIND(" ",JY89,JZ89),999)-JZ89-2)))</f>
        <v>-1</v>
      </c>
      <c r="KB89" s="0" t="n">
        <f aca="false">IFERROR(FIND("r_",LOWER(JY89)),-1)</f>
        <v>-1</v>
      </c>
      <c r="KC89" s="0" t="n">
        <f aca="false">IF(KB89=-1,-1, ROW(KB89)-1+VALUE(MID(JY89,KB89+2, IFERROR(FIND(" ",JY89,KB89),999)-KB89-2)))</f>
        <v>-1</v>
      </c>
      <c r="KD89" s="0" t="str">
        <f aca="false">IF(OR(JZ89=-1,IFERROR(INDEX(JZ$2:JZ$100,KA89),999)&gt;=0,IFERROR(INDEX(KB$2:KB$100,KA89),999)&gt;=0),IF(OR(KB89=-1,IFERROR(INDEX(JZ$2:JZ$100,KC89),999)&gt;=0,IFERROR(INDEX(KB$2:KB$100,KC89),999)&gt;=0),JY89,              REPLACE(JY89,KB89,IFERROR(FIND(" ",JY89,KB89),999)-KB89,                   INDEX(JY$2:JY$100,KC89)                  )), REPLACE(JY89,JZ89,IFERROR(FIND(" ",JY89,JZ89),999)-JZ89,                   INDEX(JY$2:JY$100,KA89)                  ) )</f>
        <v/>
      </c>
      <c r="KE89" s="0" t="n">
        <f aca="false">IFERROR(FIND("f_",LOWER(KD89)),-1)</f>
        <v>-1</v>
      </c>
      <c r="KF89" s="0" t="n">
        <f aca="false">IF(KE89=-1,-1, VALUE(MID(KD89,KE89+2, IFERROR(FIND(" ",KD89,KE89),999)-KE89-2)))</f>
        <v>-1</v>
      </c>
      <c r="KG89" s="0" t="n">
        <f aca="false">IFERROR(FIND("r_",LOWER(KD89)),-1)</f>
        <v>-1</v>
      </c>
      <c r="KH89" s="0" t="n">
        <f aca="false">IF(KG89=-1,-1, ROW(KG89)-1+VALUE(MID(KD89,KG89+2, IFERROR(FIND(" ",KD89,KG89),999)-KG89-2)))</f>
        <v>-1</v>
      </c>
      <c r="KI89" s="0" t="str">
        <f aca="false">IF(OR(KE89=-1,IFERROR(INDEX(KE$2:KE$100,KF89),999)&gt;=0,IFERROR(INDEX(KG$2:KG$100,KF89),999)&gt;=0),IF(OR(KG89=-1,IFERROR(INDEX(KE$2:KE$100,KH89),999)&gt;=0,IFERROR(INDEX(KG$2:KG$100,KH89),999)&gt;=0),KD89,              REPLACE(KD89,KG89,IFERROR(FIND(" ",KD89,KG89),999)-KG89,                   INDEX(KD$2:KD$100,KH89)                  )), REPLACE(KD89,KE89,IFERROR(FIND(" ",KD89,KE89),999)-KE89,                   INDEX(KD$2:KD$100,KF89)                  ) )</f>
        <v/>
      </c>
    </row>
    <row r="90" customFormat="false" ht="13.8" hidden="false" customHeight="false" outlineLevel="0" collapsed="false">
      <c r="D90" s="1"/>
      <c r="L90" s="0" t="str">
        <f aca="false">KI90</f>
        <v/>
      </c>
      <c r="O90" s="0" t="e">
        <f aca="false">IF(D90="join", E90&amp;"["&amp;G90&amp;"] = "&amp;F90&amp;"["&amp;G90&amp;"]" &amp;IF(H90="",""," ∧ "&amp;E90&amp;"["&amp;H90&amp;"] = "&amp;F90&amp;"["&amp;H90&amp;"]") &amp;IF(I90="",""," ∧ "&amp;E90&amp;"["&amp;I90&amp;"] = "&amp;F90&amp;"["&amp;I90&amp;"]"), NA())</f>
        <v>#N/A</v>
      </c>
      <c r="P90" s="0" t="e">
        <f aca="false">IFERROR(O90,VLOOKUP($D90,Relrows!$A:$E,5,0))</f>
        <v>#N/A</v>
      </c>
      <c r="Q90" s="0" t="e">
        <f aca="false">SUBSTITUTE(SUBSTITUTE(SUBSTITUTE(P90,"parm1",E90),"parm2",F90),"parm3",G90)</f>
        <v>#N/A</v>
      </c>
      <c r="R90" s="0" t="str">
        <f aca="false">IFERROR(VLOOKUP(ROW($A89),$J$2:$Q$100,COLUMN(Q89)-COLUMN(J89)+1,0),"")</f>
        <v/>
      </c>
      <c r="T90" s="0" t="str">
        <f aca="false">R90</f>
        <v/>
      </c>
      <c r="U90" s="0" t="n">
        <f aca="false">IFERROR(FIND("f_",LOWER(T90)),-1)</f>
        <v>-1</v>
      </c>
      <c r="V90" s="0" t="n">
        <f aca="false">IF(U90=-1,-1, VALUE(MID(T90,U90+2, IFERROR(FIND(" ",T90,U90),999)-U90-2)))</f>
        <v>-1</v>
      </c>
      <c r="W90" s="0" t="n">
        <f aca="false">IFERROR(FIND("r_",LOWER(T90)),-1)</f>
        <v>-1</v>
      </c>
      <c r="X90" s="0" t="n">
        <f aca="false">IF(W90=-1,-1, ROW(W90)-1+VALUE(MID(T90,W90+2, IFERROR(FIND(" ",T90,W90),999)-W90-2)))</f>
        <v>-1</v>
      </c>
      <c r="Y90" s="0" t="str">
        <f aca="false">IF(OR(U90=-1,IFERROR(INDEX(U$2:U$100,V90),999)&gt;=0,IFERROR(INDEX(W$2:W$100,V90),999)&gt;=0),IF(OR(W90=-1,IFERROR(INDEX(U$2:U$100,X90),999)&gt;=0,IFERROR(INDEX(W$2:W$100,X90),999)&gt;=0),T90,              REPLACE(T90,W90,IFERROR(FIND(" ",T90,W90),999)-W90,                   INDEX(T$2:T$100,X90)                  )), REPLACE(T90,U90,IFERROR(FIND(" ",T90,U90),999)-U90,                   INDEX(T$2:T$100,V90)                  ) )</f>
        <v/>
      </c>
      <c r="Z90" s="0" t="n">
        <f aca="false">IFERROR(FIND("f_",LOWER(Y90)),-1)</f>
        <v>-1</v>
      </c>
      <c r="AA90" s="0" t="n">
        <f aca="false">IF(Z90=-1,-1, VALUE(MID(Y90,Z90+2, IFERROR(FIND(" ",Y90,Z90),999)-Z90-2)))</f>
        <v>-1</v>
      </c>
      <c r="AB90" s="0" t="n">
        <f aca="false">IFERROR(FIND("r_",LOWER(Y90)),-1)</f>
        <v>-1</v>
      </c>
      <c r="AC90" s="0" t="n">
        <f aca="false">IF(AB90=-1,-1, ROW(AB90)-1+VALUE(MID(Y90,AB90+2, IFERROR(FIND(" ",Y90,AB90),999)-AB90-2)))</f>
        <v>-1</v>
      </c>
      <c r="AD90" s="0" t="str">
        <f aca="false">IF(OR(Z90=-1,IFERROR(INDEX(Z$2:Z$100,AA90),999)&gt;=0,IFERROR(INDEX(AB$2:AB$100,AA90),999)&gt;=0),IF(OR(AB90=-1,IFERROR(INDEX(Z$2:Z$100,AC90),999)&gt;=0,IFERROR(INDEX(AB$2:AB$100,AC90),999)&gt;=0),Y90,              REPLACE(Y90,AB90,IFERROR(FIND(" ",Y90,AB90),999)-AB90,                   INDEX(Y$2:Y$100,AC90)                  )), REPLACE(Y90,Z90,IFERROR(FIND(" ",Y90,Z90),999)-Z90,                   INDEX(Y$2:Y$100,AA90)                  ) )</f>
        <v/>
      </c>
      <c r="AE90" s="0" t="n">
        <f aca="false">IFERROR(FIND("f_",LOWER(AD90)),-1)</f>
        <v>-1</v>
      </c>
      <c r="AF90" s="0" t="n">
        <f aca="false">IF(AE90=-1,-1, VALUE(MID(AD90,AE90+2, IFERROR(FIND(" ",AD90,AE90),999)-AE90-2)))</f>
        <v>-1</v>
      </c>
      <c r="AG90" s="0" t="n">
        <f aca="false">IFERROR(FIND("r_",LOWER(AD90)),-1)</f>
        <v>-1</v>
      </c>
      <c r="AH90" s="0" t="n">
        <f aca="false">IF(AG90=-1,-1, ROW(AG90)-1+VALUE(MID(AD90,AG90+2, IFERROR(FIND(" ",AD90,AG90),999)-AG90-2)))</f>
        <v>-1</v>
      </c>
      <c r="AI90" s="0" t="str">
        <f aca="false">IF(OR(AE90=-1,IFERROR(INDEX(AE$2:AE$100,AF90),999)&gt;=0,IFERROR(INDEX(AG$2:AG$100,AF90),999)&gt;=0),IF(OR(AG90=-1,IFERROR(INDEX(AE$2:AE$100,AH90),999)&gt;=0,IFERROR(INDEX(AG$2:AG$100,AH90),999)&gt;=0),AD90,              REPLACE(AD90,AG90,IFERROR(FIND(" ",AD90,AG90),999)-AG90,                   INDEX(AD$2:AD$100,AH90)                  )), REPLACE(AD90,AE90,IFERROR(FIND(" ",AD90,AE90),999)-AE90,                   INDEX(AD$2:AD$100,AF90)                  ) )</f>
        <v/>
      </c>
      <c r="AJ90" s="0" t="n">
        <f aca="false">IFERROR(FIND("f_",LOWER(AI90)),-1)</f>
        <v>-1</v>
      </c>
      <c r="AK90" s="0" t="n">
        <f aca="false">IF(AJ90=-1,-1, VALUE(MID(AI90,AJ90+2, IFERROR(FIND(" ",AI90,AJ90),999)-AJ90-2)))</f>
        <v>-1</v>
      </c>
      <c r="AL90" s="0" t="n">
        <f aca="false">IFERROR(FIND("r_",LOWER(AI90)),-1)</f>
        <v>-1</v>
      </c>
      <c r="AM90" s="0" t="n">
        <f aca="false">IF(AL90=-1,-1, ROW(AL90)-1+VALUE(MID(AI90,AL90+2, IFERROR(FIND(" ",AI90,AL90),999)-AL90-2)))</f>
        <v>-1</v>
      </c>
      <c r="AN90" s="0" t="str">
        <f aca="false">IF(OR(AJ90=-1,IFERROR(INDEX(AJ$2:AJ$100,AK90),999)&gt;=0,IFERROR(INDEX(AL$2:AL$100,AK90),999)&gt;=0),IF(OR(AL90=-1,IFERROR(INDEX(AJ$2:AJ$100,AM90),999)&gt;=0,IFERROR(INDEX(AL$2:AL$100,AM90),999)&gt;=0),AI90,              REPLACE(AI90,AL90,IFERROR(FIND(" ",AI90,AL90),999)-AL90,                   INDEX(AI$2:AI$100,AM90)                  )), REPLACE(AI90,AJ90,IFERROR(FIND(" ",AI90,AJ90),999)-AJ90,                   INDEX(AI$2:AI$100,AK90)                  ) )</f>
        <v/>
      </c>
      <c r="AO90" s="0" t="n">
        <f aca="false">IFERROR(FIND("f_",LOWER(AN90)),-1)</f>
        <v>-1</v>
      </c>
      <c r="AP90" s="0" t="n">
        <f aca="false">IF(AO90=-1,-1, VALUE(MID(AN90,AO90+2, IFERROR(FIND(" ",AN90,AO90),999)-AO90-2)))</f>
        <v>-1</v>
      </c>
      <c r="AQ90" s="0" t="n">
        <f aca="false">IFERROR(FIND("r_",LOWER(AN90)),-1)</f>
        <v>-1</v>
      </c>
      <c r="AR90" s="0" t="n">
        <f aca="false">IF(AQ90=-1,-1, ROW(AQ90)-1+VALUE(MID(AN90,AQ90+2, IFERROR(FIND(" ",AN90,AQ90),999)-AQ90-2)))</f>
        <v>-1</v>
      </c>
      <c r="AS90" s="0" t="str">
        <f aca="false">IF(OR(AO90=-1,IFERROR(INDEX(AO$2:AO$100,AP90),999)&gt;=0,IFERROR(INDEX(AQ$2:AQ$100,AP90),999)&gt;=0),IF(OR(AQ90=-1,IFERROR(INDEX(AO$2:AO$100,AR90),999)&gt;=0,IFERROR(INDEX(AQ$2:AQ$100,AR90),999)&gt;=0),AN90,              REPLACE(AN90,AQ90,IFERROR(FIND(" ",AN90,AQ90),999)-AQ90,                   INDEX(AN$2:AN$100,AR90)                  )), REPLACE(AN90,AO90,IFERROR(FIND(" ",AN90,AO90),999)-AO90,                   INDEX(AN$2:AN$100,AP90)                  ) )</f>
        <v/>
      </c>
      <c r="AT90" s="0" t="n">
        <f aca="false">IFERROR(FIND("f_",LOWER(AS90)),-1)</f>
        <v>-1</v>
      </c>
      <c r="AU90" s="0" t="n">
        <f aca="false">IF(AT90=-1,-1, VALUE(MID(AS90,AT90+2, IFERROR(FIND(" ",AS90,AT90),999)-AT90-2)))</f>
        <v>-1</v>
      </c>
      <c r="AV90" s="0" t="n">
        <f aca="false">IFERROR(FIND("r_",LOWER(AS90)),-1)</f>
        <v>-1</v>
      </c>
      <c r="AW90" s="0" t="n">
        <f aca="false">IF(AV90=-1,-1, ROW(AV90)-1+VALUE(MID(AS90,AV90+2, IFERROR(FIND(" ",AS90,AV90),999)-AV90-2)))</f>
        <v>-1</v>
      </c>
      <c r="AX90" s="0" t="str">
        <f aca="false">IF(OR(AT90=-1,IFERROR(INDEX(AT$2:AT$100,AU90),999)&gt;=0,IFERROR(INDEX(AV$2:AV$100,AU90),999)&gt;=0),IF(OR(AV90=-1,IFERROR(INDEX(AT$2:AT$100,AW90),999)&gt;=0,IFERROR(INDEX(AV$2:AV$100,AW90),999)&gt;=0),AS90,              REPLACE(AS90,AV90,IFERROR(FIND(" ",AS90,AV90),999)-AV90,                   INDEX(AS$2:AS$100,AW90)                  )), REPLACE(AS90,AT90,IFERROR(FIND(" ",AS90,AT90),999)-AT90,                   INDEX(AS$2:AS$100,AU90)                  ) )</f>
        <v/>
      </c>
      <c r="AY90" s="0" t="n">
        <f aca="false">IFERROR(FIND("f_",LOWER(AX90)),-1)</f>
        <v>-1</v>
      </c>
      <c r="AZ90" s="0" t="n">
        <f aca="false">IF(AY90=-1,-1, VALUE(MID(AX90,AY90+2, IFERROR(FIND(" ",AX90,AY90),999)-AY90-2)))</f>
        <v>-1</v>
      </c>
      <c r="BA90" s="0" t="n">
        <f aca="false">IFERROR(FIND("r_",LOWER(AX90)),-1)</f>
        <v>-1</v>
      </c>
      <c r="BB90" s="0" t="n">
        <f aca="false">IF(BA90=-1,-1, ROW(BA90)-1+VALUE(MID(AX90,BA90+2, IFERROR(FIND(" ",AX90,BA90),999)-BA90-2)))</f>
        <v>-1</v>
      </c>
      <c r="BC90" s="0" t="str">
        <f aca="false">IF(OR(AY90=-1,IFERROR(INDEX(AY$2:AY$100,AZ90),999)&gt;=0,IFERROR(INDEX(BA$2:BA$100,AZ90),999)&gt;=0),IF(OR(BA90=-1,IFERROR(INDEX(AY$2:AY$100,BB90),999)&gt;=0,IFERROR(INDEX(BA$2:BA$100,BB90),999)&gt;=0),AX90,              REPLACE(AX90,BA90,IFERROR(FIND(" ",AX90,BA90),999)-BA90,                   INDEX(AX$2:AX$100,BB90)                  )), REPLACE(AX90,AY90,IFERROR(FIND(" ",AX90,AY90),999)-AY90,                   INDEX(AX$2:AX$100,AZ90)                  ) )</f>
        <v/>
      </c>
      <c r="BD90" s="0" t="n">
        <f aca="false">IFERROR(FIND("f_",LOWER(BC90)),-1)</f>
        <v>-1</v>
      </c>
      <c r="BE90" s="0" t="n">
        <f aca="false">IF(BD90=-1,-1, VALUE(MID(BC90,BD90+2, IFERROR(FIND(" ",BC90,BD90),999)-BD90-2)))</f>
        <v>-1</v>
      </c>
      <c r="BF90" s="0" t="n">
        <f aca="false">IFERROR(FIND("r_",LOWER(BC90)),-1)</f>
        <v>-1</v>
      </c>
      <c r="BG90" s="0" t="n">
        <f aca="false">IF(BF90=-1,-1, ROW(BF90)-1+VALUE(MID(BC90,BF90+2, IFERROR(FIND(" ",BC90,BF90),999)-BF90-2)))</f>
        <v>-1</v>
      </c>
      <c r="BH90" s="0" t="str">
        <f aca="false">IF(OR(BD90=-1,IFERROR(INDEX(BD$2:BD$100,BE90),999)&gt;=0,IFERROR(INDEX(BF$2:BF$100,BE90),999)&gt;=0),IF(OR(BF90=-1,IFERROR(INDEX(BD$2:BD$100,BG90),999)&gt;=0,IFERROR(INDEX(BF$2:BF$100,BG90),999)&gt;=0),BC90,              REPLACE(BC90,BF90,IFERROR(FIND(" ",BC90,BF90),999)-BF90,                   INDEX(BC$2:BC$100,BG90)                  )), REPLACE(BC90,BD90,IFERROR(FIND(" ",BC90,BD90),999)-BD90,                   INDEX(BC$2:BC$100,BE90)                  ) )</f>
        <v/>
      </c>
      <c r="BI90" s="0" t="n">
        <f aca="false">IFERROR(FIND("f_",LOWER(BH90)),-1)</f>
        <v>-1</v>
      </c>
      <c r="BJ90" s="0" t="n">
        <f aca="false">IF(BI90=-1,-1, VALUE(MID(BH90,BI90+2, IFERROR(FIND(" ",BH90,BI90),999)-BI90-2)))</f>
        <v>-1</v>
      </c>
      <c r="BK90" s="0" t="n">
        <f aca="false">IFERROR(FIND("r_",LOWER(BH90)),-1)</f>
        <v>-1</v>
      </c>
      <c r="BL90" s="0" t="n">
        <f aca="false">IF(BK90=-1,-1, ROW(BK90)-1+VALUE(MID(BH90,BK90+2, IFERROR(FIND(" ",BH90,BK90),999)-BK90-2)))</f>
        <v>-1</v>
      </c>
      <c r="BM90" s="0" t="str">
        <f aca="false">IF(OR(BI90=-1,IFERROR(INDEX(BI$2:BI$100,BJ90),999)&gt;=0,IFERROR(INDEX(BK$2:BK$100,BJ90),999)&gt;=0),IF(OR(BK90=-1,IFERROR(INDEX(BI$2:BI$100,BL90),999)&gt;=0,IFERROR(INDEX(BK$2:BK$100,BL90),999)&gt;=0),BH90,              REPLACE(BH90,BK90,IFERROR(FIND(" ",BH90,BK90),999)-BK90,                   INDEX(BH$2:BH$100,BL90)                  )), REPLACE(BH90,BI90,IFERROR(FIND(" ",BH90,BI90),999)-BI90,                   INDEX(BH$2:BH$100,BJ90)                  ) )</f>
        <v/>
      </c>
      <c r="BN90" s="0" t="n">
        <f aca="false">IFERROR(FIND("f_",LOWER(BM90)),-1)</f>
        <v>-1</v>
      </c>
      <c r="BO90" s="0" t="n">
        <f aca="false">IF(BN90=-1,-1, VALUE(MID(BM90,BN90+2, IFERROR(FIND(" ",BM90,BN90),999)-BN90-2)))</f>
        <v>-1</v>
      </c>
      <c r="BP90" s="0" t="n">
        <f aca="false">IFERROR(FIND("r_",LOWER(BM90)),-1)</f>
        <v>-1</v>
      </c>
      <c r="BQ90" s="0" t="n">
        <f aca="false">IF(BP90=-1,-1, ROW(BP90)-1+VALUE(MID(BM90,BP90+2, IFERROR(FIND(" ",BM90,BP90),999)-BP90-2)))</f>
        <v>-1</v>
      </c>
      <c r="BR90" s="0" t="str">
        <f aca="false">IF(OR(BN90=-1,IFERROR(INDEX(BN$2:BN$100,BO90),999)&gt;=0,IFERROR(INDEX(BP$2:BP$100,BO90),999)&gt;=0),IF(OR(BP90=-1,IFERROR(INDEX(BN$2:BN$100,BQ90),999)&gt;=0,IFERROR(INDEX(BP$2:BP$100,BQ90),999)&gt;=0),BM90,              REPLACE(BM90,BP90,IFERROR(FIND(" ",BM90,BP90),999)-BP90,                   INDEX(BM$2:BM$100,BQ90)                  )), REPLACE(BM90,BN90,IFERROR(FIND(" ",BM90,BN90),999)-BN90,                   INDEX(BM$2:BM$100,BO90)                  ) )</f>
        <v/>
      </c>
      <c r="BS90" s="0" t="n">
        <f aca="false">IFERROR(FIND("f_",LOWER(BR90)),-1)</f>
        <v>-1</v>
      </c>
      <c r="BT90" s="0" t="n">
        <f aca="false">IF(BS90=-1,-1, VALUE(MID(BR90,BS90+2, IFERROR(FIND(" ",BR90,BS90),999)-BS90-2)))</f>
        <v>-1</v>
      </c>
      <c r="BU90" s="0" t="n">
        <f aca="false">IFERROR(FIND("r_",LOWER(BR90)),-1)</f>
        <v>-1</v>
      </c>
      <c r="BV90" s="0" t="n">
        <f aca="false">IF(BU90=-1,-1, ROW(BU90)-1+VALUE(MID(BR90,BU90+2, IFERROR(FIND(" ",BR90,BU90),999)-BU90-2)))</f>
        <v>-1</v>
      </c>
      <c r="BW90" s="0" t="str">
        <f aca="false">IF(OR(BS90=-1,IFERROR(INDEX(BS$2:BS$100,BT90),999)&gt;=0,IFERROR(INDEX(BU$2:BU$100,BT90),999)&gt;=0),IF(OR(BU90=-1,IFERROR(INDEX(BS$2:BS$100,BV90),999)&gt;=0,IFERROR(INDEX(BU$2:BU$100,BV90),999)&gt;=0),BR90,              REPLACE(BR90,BU90,IFERROR(FIND(" ",BR90,BU90),999)-BU90,                   INDEX(BR$2:BR$100,BV90)                  )), REPLACE(BR90,BS90,IFERROR(FIND(" ",BR90,BS90),999)-BS90,                   INDEX(BR$2:BR$100,BT90)                  ) )</f>
        <v/>
      </c>
      <c r="BX90" s="0" t="n">
        <f aca="false">IFERROR(FIND("f_",LOWER(BW90)),-1)</f>
        <v>-1</v>
      </c>
      <c r="BY90" s="0" t="n">
        <f aca="false">IF(BX90=-1,-1, VALUE(MID(BW90,BX90+2, IFERROR(FIND(" ",BW90,BX90),999)-BX90-2)))</f>
        <v>-1</v>
      </c>
      <c r="BZ90" s="0" t="n">
        <f aca="false">IFERROR(FIND("r_",LOWER(BW90)),-1)</f>
        <v>-1</v>
      </c>
      <c r="CA90" s="0" t="n">
        <f aca="false">IF(BZ90=-1,-1, ROW(BZ90)-1+VALUE(MID(BW90,BZ90+2, IFERROR(FIND(" ",BW90,BZ90),999)-BZ90-2)))</f>
        <v>-1</v>
      </c>
      <c r="CB90" s="0" t="str">
        <f aca="false">IF(OR(BX90=-1,IFERROR(INDEX(BX$2:BX$100,BY90),999)&gt;=0,IFERROR(INDEX(BZ$2:BZ$100,BY90),999)&gt;=0),IF(OR(BZ90=-1,IFERROR(INDEX(BX$2:BX$100,CA90),999)&gt;=0,IFERROR(INDEX(BZ$2:BZ$100,CA90),999)&gt;=0),BW90,              REPLACE(BW90,BZ90,IFERROR(FIND(" ",BW90,BZ90),999)-BZ90,                   INDEX(BW$2:BW$100,CA90)                  )), REPLACE(BW90,BX90,IFERROR(FIND(" ",BW90,BX90),999)-BX90,                   INDEX(BW$2:BW$100,BY90)                  ) )</f>
        <v/>
      </c>
      <c r="CC90" s="0" t="n">
        <f aca="false">IFERROR(FIND("f_",LOWER(CB90)),-1)</f>
        <v>-1</v>
      </c>
      <c r="CD90" s="0" t="n">
        <f aca="false">IF(CC90=-1,-1, VALUE(MID(CB90,CC90+2, IFERROR(FIND(" ",CB90,CC90),999)-CC90-2)))</f>
        <v>-1</v>
      </c>
      <c r="CE90" s="0" t="n">
        <f aca="false">IFERROR(FIND("r_",LOWER(CB90)),-1)</f>
        <v>-1</v>
      </c>
      <c r="CF90" s="0" t="n">
        <f aca="false">IF(CE90=-1,-1, ROW(CE90)-1+VALUE(MID(CB90,CE90+2, IFERROR(FIND(" ",CB90,CE90),999)-CE90-2)))</f>
        <v>-1</v>
      </c>
      <c r="CG90" s="0" t="str">
        <f aca="false">IF(OR(CC90=-1,IFERROR(INDEX(CC$2:CC$100,CD90),999)&gt;=0,IFERROR(INDEX(CE$2:CE$100,CD90),999)&gt;=0),IF(OR(CE90=-1,IFERROR(INDEX(CC$2:CC$100,CF90),999)&gt;=0,IFERROR(INDEX(CE$2:CE$100,CF90),999)&gt;=0),CB90,              REPLACE(CB90,CE90,IFERROR(FIND(" ",CB90,CE90),999)-CE90,                   INDEX(CB$2:CB$100,CF90)                  )), REPLACE(CB90,CC90,IFERROR(FIND(" ",CB90,CC90),999)-CC90,                   INDEX(CB$2:CB$100,CD90)                  ) )</f>
        <v/>
      </c>
      <c r="CH90" s="0" t="n">
        <f aca="false">IFERROR(FIND("f_",LOWER(CG90)),-1)</f>
        <v>-1</v>
      </c>
      <c r="CI90" s="0" t="n">
        <f aca="false">IF(CH90=-1,-1, VALUE(MID(CG90,CH90+2, IFERROR(FIND(" ",CG90,CH90),999)-CH90-2)))</f>
        <v>-1</v>
      </c>
      <c r="CJ90" s="0" t="n">
        <f aca="false">IFERROR(FIND("r_",LOWER(CG90)),-1)</f>
        <v>-1</v>
      </c>
      <c r="CK90" s="0" t="n">
        <f aca="false">IF(CJ90=-1,-1, ROW(CJ90)-1+VALUE(MID(CG90,CJ90+2, IFERROR(FIND(" ",CG90,CJ90),999)-CJ90-2)))</f>
        <v>-1</v>
      </c>
      <c r="CL90" s="0" t="str">
        <f aca="false">IF(OR(CH90=-1,IFERROR(INDEX(CH$2:CH$100,CI90),999)&gt;=0,IFERROR(INDEX(CJ$2:CJ$100,CI90),999)&gt;=0),IF(OR(CJ90=-1,IFERROR(INDEX(CH$2:CH$100,CK90),999)&gt;=0,IFERROR(INDEX(CJ$2:CJ$100,CK90),999)&gt;=0),CG90,              REPLACE(CG90,CJ90,IFERROR(FIND(" ",CG90,CJ90),999)-CJ90,                   INDEX(CG$2:CG$100,CK90)                  )), REPLACE(CG90,CH90,IFERROR(FIND(" ",CG90,CH90),999)-CH90,                   INDEX(CG$2:CG$100,CI90)                  ) )</f>
        <v/>
      </c>
      <c r="CM90" s="0" t="n">
        <f aca="false">IFERROR(FIND("f_",LOWER(CL90)),-1)</f>
        <v>-1</v>
      </c>
      <c r="CN90" s="0" t="n">
        <f aca="false">IF(CM90=-1,-1, VALUE(MID(CL90,CM90+2, IFERROR(FIND(" ",CL90,CM90),999)-CM90-2)))</f>
        <v>-1</v>
      </c>
      <c r="CO90" s="0" t="n">
        <f aca="false">IFERROR(FIND("r_",LOWER(CL90)),-1)</f>
        <v>-1</v>
      </c>
      <c r="CP90" s="0" t="n">
        <f aca="false">IF(CO90=-1,-1, ROW(CO90)-1+VALUE(MID(CL90,CO90+2, IFERROR(FIND(" ",CL90,CO90),999)-CO90-2)))</f>
        <v>-1</v>
      </c>
      <c r="CQ90" s="0" t="str">
        <f aca="false">IF(OR(CM90=-1,IFERROR(INDEX(CM$2:CM$100,CN90),999)&gt;=0,IFERROR(INDEX(CO$2:CO$100,CN90),999)&gt;=0),IF(OR(CO90=-1,IFERROR(INDEX(CM$2:CM$100,CP90),999)&gt;=0,IFERROR(INDEX(CO$2:CO$100,CP90),999)&gt;=0),CL90,              REPLACE(CL90,CO90,IFERROR(FIND(" ",CL90,CO90),999)-CO90,                   INDEX(CL$2:CL$100,CP90)                  )), REPLACE(CL90,CM90,IFERROR(FIND(" ",CL90,CM90),999)-CM90,                   INDEX(CL$2:CL$100,CN90)                  ) )</f>
        <v/>
      </c>
      <c r="CR90" s="0" t="n">
        <f aca="false">IFERROR(FIND("f_",LOWER(CQ90)),-1)</f>
        <v>-1</v>
      </c>
      <c r="CS90" s="0" t="n">
        <f aca="false">IF(CR90=-1,-1, VALUE(MID(CQ90,CR90+2, IFERROR(FIND(" ",CQ90,CR90),999)-CR90-2)))</f>
        <v>-1</v>
      </c>
      <c r="CT90" s="0" t="n">
        <f aca="false">IFERROR(FIND("r_",LOWER(CQ90)),-1)</f>
        <v>-1</v>
      </c>
      <c r="CU90" s="0" t="n">
        <f aca="false">IF(CT90=-1,-1, ROW(CT90)-1+VALUE(MID(CQ90,CT90+2, IFERROR(FIND(" ",CQ90,CT90),999)-CT90-2)))</f>
        <v>-1</v>
      </c>
      <c r="CV90" s="0" t="str">
        <f aca="false">IF(OR(CR90=-1,IFERROR(INDEX(CR$2:CR$100,CS90),999)&gt;=0,IFERROR(INDEX(CT$2:CT$100,CS90),999)&gt;=0),IF(OR(CT90=-1,IFERROR(INDEX(CR$2:CR$100,CU90),999)&gt;=0,IFERROR(INDEX(CT$2:CT$100,CU90),999)&gt;=0),CQ90,              REPLACE(CQ90,CT90,IFERROR(FIND(" ",CQ90,CT90),999)-CT90,                   INDEX(CQ$2:CQ$100,CU90)                  )), REPLACE(CQ90,CR90,IFERROR(FIND(" ",CQ90,CR90),999)-CR90,                   INDEX(CQ$2:CQ$100,CS90)                  ) )</f>
        <v/>
      </c>
      <c r="CW90" s="0" t="n">
        <f aca="false">IFERROR(FIND("f_",LOWER(CV90)),-1)</f>
        <v>-1</v>
      </c>
      <c r="CX90" s="0" t="n">
        <f aca="false">IF(CW90=-1,-1, VALUE(MID(CV90,CW90+2, IFERROR(FIND(" ",CV90,CW90),999)-CW90-2)))</f>
        <v>-1</v>
      </c>
      <c r="CY90" s="0" t="n">
        <f aca="false">IFERROR(FIND("r_",LOWER(CV90)),-1)</f>
        <v>-1</v>
      </c>
      <c r="CZ90" s="0" t="n">
        <f aca="false">IF(CY90=-1,-1, ROW(CY90)-1+VALUE(MID(CV90,CY90+2, IFERROR(FIND(" ",CV90,CY90),999)-CY90-2)))</f>
        <v>-1</v>
      </c>
      <c r="DA90" s="0" t="str">
        <f aca="false">IF(OR(CW90=-1,IFERROR(INDEX(CW$2:CW$100,CX90),999)&gt;=0,IFERROR(INDEX(CY$2:CY$100,CX90),999)&gt;=0),IF(OR(CY90=-1,IFERROR(INDEX(CW$2:CW$100,CZ90),999)&gt;=0,IFERROR(INDEX(CY$2:CY$100,CZ90),999)&gt;=0),CV90,              REPLACE(CV90,CY90,IFERROR(FIND(" ",CV90,CY90),999)-CY90,                   INDEX(CV$2:CV$100,CZ90)                  )), REPLACE(CV90,CW90,IFERROR(FIND(" ",CV90,CW90),999)-CW90,                   INDEX(CV$2:CV$100,CX90)                  ) )</f>
        <v/>
      </c>
      <c r="DB90" s="0" t="n">
        <f aca="false">IFERROR(FIND("f_",LOWER(DA90)),-1)</f>
        <v>-1</v>
      </c>
      <c r="DC90" s="0" t="n">
        <f aca="false">IF(DB90=-1,-1, VALUE(MID(DA90,DB90+2, IFERROR(FIND(" ",DA90,DB90),999)-DB90-2)))</f>
        <v>-1</v>
      </c>
      <c r="DD90" s="0" t="n">
        <f aca="false">IFERROR(FIND("r_",LOWER(DA90)),-1)</f>
        <v>-1</v>
      </c>
      <c r="DE90" s="0" t="n">
        <f aca="false">IF(DD90=-1,-1, ROW(DD90)-1+VALUE(MID(DA90,DD90+2, IFERROR(FIND(" ",DA90,DD90),999)-DD90-2)))</f>
        <v>-1</v>
      </c>
      <c r="DF90" s="0" t="str">
        <f aca="false">IF(OR(DB90=-1,IFERROR(INDEX(DB$2:DB$100,DC90),999)&gt;=0,IFERROR(INDEX(DD$2:DD$100,DC90),999)&gt;=0),IF(OR(DD90=-1,IFERROR(INDEX(DB$2:DB$100,DE90),999)&gt;=0,IFERROR(INDEX(DD$2:DD$100,DE90),999)&gt;=0),DA90,              REPLACE(DA90,DD90,IFERROR(FIND(" ",DA90,DD90),999)-DD90,                   INDEX(DA$2:DA$100,DE90)                  )), REPLACE(DA90,DB90,IFERROR(FIND(" ",DA90,DB90),999)-DB90,                   INDEX(DA$2:DA$100,DC90)                  ) )</f>
        <v/>
      </c>
      <c r="DG90" s="0" t="n">
        <f aca="false">IFERROR(FIND("f_",LOWER(DF90)),-1)</f>
        <v>-1</v>
      </c>
      <c r="DH90" s="0" t="n">
        <f aca="false">IF(DG90=-1,-1, VALUE(MID(DF90,DG90+2, IFERROR(FIND(" ",DF90,DG90),999)-DG90-2)))</f>
        <v>-1</v>
      </c>
      <c r="DI90" s="0" t="n">
        <f aca="false">IFERROR(FIND("r_",LOWER(DF90)),-1)</f>
        <v>-1</v>
      </c>
      <c r="DJ90" s="0" t="n">
        <f aca="false">IF(DI90=-1,-1, ROW(DI90)-1+VALUE(MID(DF90,DI90+2, IFERROR(FIND(" ",DF90,DI90),999)-DI90-2)))</f>
        <v>-1</v>
      </c>
      <c r="DK90" s="0" t="str">
        <f aca="false">IF(OR(DG90=-1,IFERROR(INDEX(DG$2:DG$100,DH90),999)&gt;=0,IFERROR(INDEX(DI$2:DI$100,DH90),999)&gt;=0),IF(OR(DI90=-1,IFERROR(INDEX(DG$2:DG$100,DJ90),999)&gt;=0,IFERROR(INDEX(DI$2:DI$100,DJ90),999)&gt;=0),DF90,              REPLACE(DF90,DI90,IFERROR(FIND(" ",DF90,DI90),999)-DI90,                   INDEX(DF$2:DF$100,DJ90)                  )), REPLACE(DF90,DG90,IFERROR(FIND(" ",DF90,DG90),999)-DG90,                   INDEX(DF$2:DF$100,DH90)                  ) )</f>
        <v/>
      </c>
      <c r="DL90" s="0" t="n">
        <f aca="false">IFERROR(FIND("f_",LOWER(DK90)),-1)</f>
        <v>-1</v>
      </c>
      <c r="DM90" s="0" t="n">
        <f aca="false">IF(DL90=-1,-1, VALUE(MID(DK90,DL90+2, IFERROR(FIND(" ",DK90,DL90),999)-DL90-2)))</f>
        <v>-1</v>
      </c>
      <c r="DN90" s="0" t="n">
        <f aca="false">IFERROR(FIND("r_",LOWER(DK90)),-1)</f>
        <v>-1</v>
      </c>
      <c r="DO90" s="0" t="n">
        <f aca="false">IF(DN90=-1,-1, ROW(DN90)-1+VALUE(MID(DK90,DN90+2, IFERROR(FIND(" ",DK90,DN90),999)-DN90-2)))</f>
        <v>-1</v>
      </c>
      <c r="DP90" s="0" t="str">
        <f aca="false">IF(OR(DL90=-1,IFERROR(INDEX(DL$2:DL$100,DM90),999)&gt;=0,IFERROR(INDEX(DN$2:DN$100,DM90),999)&gt;=0),IF(OR(DN90=-1,IFERROR(INDEX(DL$2:DL$100,DO90),999)&gt;=0,IFERROR(INDEX(DN$2:DN$100,DO90),999)&gt;=0),DK90,              REPLACE(DK90,DN90,IFERROR(FIND(" ",DK90,DN90),999)-DN90,                   INDEX(DK$2:DK$100,DO90)                  )), REPLACE(DK90,DL90,IFERROR(FIND(" ",DK90,DL90),999)-DL90,                   INDEX(DK$2:DK$100,DM90)                  ) )</f>
        <v/>
      </c>
      <c r="DQ90" s="0" t="n">
        <f aca="false">IFERROR(FIND("f_",LOWER(DP90)),-1)</f>
        <v>-1</v>
      </c>
      <c r="DR90" s="0" t="n">
        <f aca="false">IF(DQ90=-1,-1, VALUE(MID(DP90,DQ90+2, IFERROR(FIND(" ",DP90,DQ90),999)-DQ90-2)))</f>
        <v>-1</v>
      </c>
      <c r="DS90" s="0" t="n">
        <f aca="false">IFERROR(FIND("r_",LOWER(DP90)),-1)</f>
        <v>-1</v>
      </c>
      <c r="DT90" s="0" t="n">
        <f aca="false">IF(DS90=-1,-1, ROW(DS90)-1+VALUE(MID(DP90,DS90+2, IFERROR(FIND(" ",DP90,DS90),999)-DS90-2)))</f>
        <v>-1</v>
      </c>
      <c r="DU90" s="0" t="str">
        <f aca="false">IF(OR(DQ90=-1,IFERROR(INDEX(DQ$2:DQ$100,DR90),999)&gt;=0,IFERROR(INDEX(DS$2:DS$100,DR90),999)&gt;=0),IF(OR(DS90=-1,IFERROR(INDEX(DQ$2:DQ$100,DT90),999)&gt;=0,IFERROR(INDEX(DS$2:DS$100,DT90),999)&gt;=0),DP90,              REPLACE(DP90,DS90,IFERROR(FIND(" ",DP90,DS90),999)-DS90,                   INDEX(DP$2:DP$100,DT90)                  )), REPLACE(DP90,DQ90,IFERROR(FIND(" ",DP90,DQ90),999)-DQ90,                   INDEX(DP$2:DP$100,DR90)                  ) )</f>
        <v/>
      </c>
      <c r="DV90" s="0" t="n">
        <f aca="false">IFERROR(FIND("f_",LOWER(DU90)),-1)</f>
        <v>-1</v>
      </c>
      <c r="DW90" s="0" t="n">
        <f aca="false">IF(DV90=-1,-1, VALUE(MID(DU90,DV90+2, IFERROR(FIND(" ",DU90,DV90),999)-DV90-2)))</f>
        <v>-1</v>
      </c>
      <c r="DX90" s="0" t="n">
        <f aca="false">IFERROR(FIND("r_",LOWER(DU90)),-1)</f>
        <v>-1</v>
      </c>
      <c r="DY90" s="0" t="n">
        <f aca="false">IF(DX90=-1,-1, ROW(DX90)-1+VALUE(MID(DU90,DX90+2, IFERROR(FIND(" ",DU90,DX90),999)-DX90-2)))</f>
        <v>-1</v>
      </c>
      <c r="DZ90" s="0" t="str">
        <f aca="false">IF(OR(DV90=-1,IFERROR(INDEX(DV$2:DV$100,DW90),999)&gt;=0,IFERROR(INDEX(DX$2:DX$100,DW90),999)&gt;=0),IF(OR(DX90=-1,IFERROR(INDEX(DV$2:DV$100,DY90),999)&gt;=0,IFERROR(INDEX(DX$2:DX$100,DY90),999)&gt;=0),DU90,              REPLACE(DU90,DX90,IFERROR(FIND(" ",DU90,DX90),999)-DX90,                   INDEX(DU$2:DU$100,DY90)                  )), REPLACE(DU90,DV90,IFERROR(FIND(" ",DU90,DV90),999)-DV90,                   INDEX(DU$2:DU$100,DW90)                  ) )</f>
        <v/>
      </c>
      <c r="EA90" s="0" t="n">
        <f aca="false">IFERROR(FIND("f_",LOWER(DZ90)),-1)</f>
        <v>-1</v>
      </c>
      <c r="EB90" s="0" t="n">
        <f aca="false">IF(EA90=-1,-1, VALUE(MID(DZ90,EA90+2, IFERROR(FIND(" ",DZ90,EA90),999)-EA90-2)))</f>
        <v>-1</v>
      </c>
      <c r="EC90" s="0" t="n">
        <f aca="false">IFERROR(FIND("r_",LOWER(DZ90)),-1)</f>
        <v>-1</v>
      </c>
      <c r="ED90" s="0" t="n">
        <f aca="false">IF(EC90=-1,-1, ROW(EC90)-1+VALUE(MID(DZ90,EC90+2, IFERROR(FIND(" ",DZ90,EC90),999)-EC90-2)))</f>
        <v>-1</v>
      </c>
      <c r="EE90" s="0" t="str">
        <f aca="false">IF(OR(EA90=-1,IFERROR(INDEX(EA$2:EA$100,EB90),999)&gt;=0,IFERROR(INDEX(EC$2:EC$100,EB90),999)&gt;=0),IF(OR(EC90=-1,IFERROR(INDEX(EA$2:EA$100,ED90),999)&gt;=0,IFERROR(INDEX(EC$2:EC$100,ED90),999)&gt;=0),DZ90,              REPLACE(DZ90,EC90,IFERROR(FIND(" ",DZ90,EC90),999)-EC90,                   INDEX(DZ$2:DZ$100,ED90)                  )), REPLACE(DZ90,EA90,IFERROR(FIND(" ",DZ90,EA90),999)-EA90,                   INDEX(DZ$2:DZ$100,EB90)                  ) )</f>
        <v/>
      </c>
      <c r="EF90" s="0" t="n">
        <f aca="false">IFERROR(FIND("f_",LOWER(EE90)),-1)</f>
        <v>-1</v>
      </c>
      <c r="EG90" s="0" t="n">
        <f aca="false">IF(EF90=-1,-1, VALUE(MID(EE90,EF90+2, IFERROR(FIND(" ",EE90,EF90),999)-EF90-2)))</f>
        <v>-1</v>
      </c>
      <c r="EH90" s="0" t="n">
        <f aca="false">IFERROR(FIND("r_",LOWER(EE90)),-1)</f>
        <v>-1</v>
      </c>
      <c r="EI90" s="0" t="n">
        <f aca="false">IF(EH90=-1,-1, ROW(EH90)-1+VALUE(MID(EE90,EH90+2, IFERROR(FIND(" ",EE90,EH90),999)-EH90-2)))</f>
        <v>-1</v>
      </c>
      <c r="EJ90" s="0" t="str">
        <f aca="false">IF(OR(EF90=-1,IFERROR(INDEX(EF$2:EF$100,EG90),999)&gt;=0,IFERROR(INDEX(EH$2:EH$100,EG90),999)&gt;=0),IF(OR(EH90=-1,IFERROR(INDEX(EF$2:EF$100,EI90),999)&gt;=0,IFERROR(INDEX(EH$2:EH$100,EI90),999)&gt;=0),EE90,              REPLACE(EE90,EH90,IFERROR(FIND(" ",EE90,EH90),999)-EH90,                   INDEX(EE$2:EE$100,EI90)                  )), REPLACE(EE90,EF90,IFERROR(FIND(" ",EE90,EF90),999)-EF90,                   INDEX(EE$2:EE$100,EG90)                  ) )</f>
        <v/>
      </c>
      <c r="EK90" s="0" t="n">
        <f aca="false">IFERROR(FIND("f_",LOWER(EJ90)),-1)</f>
        <v>-1</v>
      </c>
      <c r="EL90" s="0" t="n">
        <f aca="false">IF(EK90=-1,-1, VALUE(MID(EJ90,EK90+2, IFERROR(FIND(" ",EJ90,EK90),999)-EK90-2)))</f>
        <v>-1</v>
      </c>
      <c r="EM90" s="0" t="n">
        <f aca="false">IFERROR(FIND("r_",LOWER(EJ90)),-1)</f>
        <v>-1</v>
      </c>
      <c r="EN90" s="0" t="n">
        <f aca="false">IF(EM90=-1,-1, ROW(EM90)-1+VALUE(MID(EJ90,EM90+2, IFERROR(FIND(" ",EJ90,EM90),999)-EM90-2)))</f>
        <v>-1</v>
      </c>
      <c r="EO90" s="0" t="str">
        <f aca="false">IF(OR(EK90=-1,IFERROR(INDEX(EK$2:EK$100,EL90),999)&gt;=0,IFERROR(INDEX(EM$2:EM$100,EL90),999)&gt;=0),IF(OR(EM90=-1,IFERROR(INDEX(EK$2:EK$100,EN90),999)&gt;=0,IFERROR(INDEX(EM$2:EM$100,EN90),999)&gt;=0),EJ90,              REPLACE(EJ90,EM90,IFERROR(FIND(" ",EJ90,EM90),999)-EM90,                   INDEX(EJ$2:EJ$100,EN90)                  )), REPLACE(EJ90,EK90,IFERROR(FIND(" ",EJ90,EK90),999)-EK90,                   INDEX(EJ$2:EJ$100,EL90)                  ) )</f>
        <v/>
      </c>
      <c r="EP90" s="0" t="n">
        <f aca="false">IFERROR(FIND("f_",LOWER(EO90)),-1)</f>
        <v>-1</v>
      </c>
      <c r="EQ90" s="0" t="n">
        <f aca="false">IF(EP90=-1,-1, VALUE(MID(EO90,EP90+2, IFERROR(FIND(" ",EO90,EP90),999)-EP90-2)))</f>
        <v>-1</v>
      </c>
      <c r="ER90" s="0" t="n">
        <f aca="false">IFERROR(FIND("r_",LOWER(EO90)),-1)</f>
        <v>-1</v>
      </c>
      <c r="ES90" s="0" t="n">
        <f aca="false">IF(ER90=-1,-1, ROW(ER90)-1+VALUE(MID(EO90,ER90+2, IFERROR(FIND(" ",EO90,ER90),999)-ER90-2)))</f>
        <v>-1</v>
      </c>
      <c r="ET90" s="0" t="str">
        <f aca="false">IF(OR(EP90=-1,IFERROR(INDEX(EP$2:EP$100,EQ90),999)&gt;=0,IFERROR(INDEX(ER$2:ER$100,EQ90),999)&gt;=0),IF(OR(ER90=-1,IFERROR(INDEX(EP$2:EP$100,ES90),999)&gt;=0,IFERROR(INDEX(ER$2:ER$100,ES90),999)&gt;=0),EO90,              REPLACE(EO90,ER90,IFERROR(FIND(" ",EO90,ER90),999)-ER90,                   INDEX(EO$2:EO$100,ES90)                  )), REPLACE(EO90,EP90,IFERROR(FIND(" ",EO90,EP90),999)-EP90,                   INDEX(EO$2:EO$100,EQ90)                  ) )</f>
        <v/>
      </c>
      <c r="EU90" s="0" t="n">
        <f aca="false">IFERROR(FIND("f_",LOWER(ET90)),-1)</f>
        <v>-1</v>
      </c>
      <c r="EV90" s="0" t="n">
        <f aca="false">IF(EU90=-1,-1, VALUE(MID(ET90,EU90+2, IFERROR(FIND(" ",ET90,EU90),999)-EU90-2)))</f>
        <v>-1</v>
      </c>
      <c r="EW90" s="0" t="n">
        <f aca="false">IFERROR(FIND("r_",LOWER(ET90)),-1)</f>
        <v>-1</v>
      </c>
      <c r="EX90" s="0" t="n">
        <f aca="false">IF(EW90=-1,-1, ROW(EW90)-1+VALUE(MID(ET90,EW90+2, IFERROR(FIND(" ",ET90,EW90),999)-EW90-2)))</f>
        <v>-1</v>
      </c>
      <c r="EY90" s="0" t="str">
        <f aca="false">IF(OR(EU90=-1,IFERROR(INDEX(EU$2:EU$100,EV90),999)&gt;=0,IFERROR(INDEX(EW$2:EW$100,EV90),999)&gt;=0),IF(OR(EW90=-1,IFERROR(INDEX(EU$2:EU$100,EX90),999)&gt;=0,IFERROR(INDEX(EW$2:EW$100,EX90),999)&gt;=0),ET90,              REPLACE(ET90,EW90,IFERROR(FIND(" ",ET90,EW90),999)-EW90,                   INDEX(ET$2:ET$100,EX90)                  )), REPLACE(ET90,EU90,IFERROR(FIND(" ",ET90,EU90),999)-EU90,                   INDEX(ET$2:ET$100,EV90)                  ) )</f>
        <v/>
      </c>
      <c r="EZ90" s="0" t="n">
        <f aca="false">IFERROR(FIND("f_",LOWER(EY90)),-1)</f>
        <v>-1</v>
      </c>
      <c r="FA90" s="0" t="n">
        <f aca="false">IF(EZ90=-1,-1, VALUE(MID(EY90,EZ90+2, IFERROR(FIND(" ",EY90,EZ90),999)-EZ90-2)))</f>
        <v>-1</v>
      </c>
      <c r="FB90" s="0" t="n">
        <f aca="false">IFERROR(FIND("r_",LOWER(EY90)),-1)</f>
        <v>-1</v>
      </c>
      <c r="FC90" s="0" t="n">
        <f aca="false">IF(FB90=-1,-1, ROW(FB90)-1+VALUE(MID(EY90,FB90+2, IFERROR(FIND(" ",EY90,FB90),999)-FB90-2)))</f>
        <v>-1</v>
      </c>
      <c r="FD90" s="0" t="str">
        <f aca="false">IF(OR(EZ90=-1,IFERROR(INDEX(EZ$2:EZ$100,FA90),999)&gt;=0,IFERROR(INDEX(FB$2:FB$100,FA90),999)&gt;=0),IF(OR(FB90=-1,IFERROR(INDEX(EZ$2:EZ$100,FC90),999)&gt;=0,IFERROR(INDEX(FB$2:FB$100,FC90),999)&gt;=0),EY90,              REPLACE(EY90,FB90,IFERROR(FIND(" ",EY90,FB90),999)-FB90,                   INDEX(EY$2:EY$100,FC90)                  )), REPLACE(EY90,EZ90,IFERROR(FIND(" ",EY90,EZ90),999)-EZ90,                   INDEX(EY$2:EY$100,FA90)                  ) )</f>
        <v/>
      </c>
      <c r="FE90" s="0" t="n">
        <f aca="false">IFERROR(FIND("f_",LOWER(FD90)),-1)</f>
        <v>-1</v>
      </c>
      <c r="FF90" s="0" t="n">
        <f aca="false">IF(FE90=-1,-1, VALUE(MID(FD90,FE90+2, IFERROR(FIND(" ",FD90,FE90),999)-FE90-2)))</f>
        <v>-1</v>
      </c>
      <c r="FG90" s="0" t="n">
        <f aca="false">IFERROR(FIND("r_",LOWER(FD90)),-1)</f>
        <v>-1</v>
      </c>
      <c r="FH90" s="0" t="n">
        <f aca="false">IF(FG90=-1,-1, ROW(FG90)-1+VALUE(MID(FD90,FG90+2, IFERROR(FIND(" ",FD90,FG90),999)-FG90-2)))</f>
        <v>-1</v>
      </c>
      <c r="FI90" s="0" t="str">
        <f aca="false">IF(OR(FE90=-1,IFERROR(INDEX(FE$2:FE$100,FF90),999)&gt;=0,IFERROR(INDEX(FG$2:FG$100,FF90),999)&gt;=0),IF(OR(FG90=-1,IFERROR(INDEX(FE$2:FE$100,FH90),999)&gt;=0,IFERROR(INDEX(FG$2:FG$100,FH90),999)&gt;=0),FD90,              REPLACE(FD90,FG90,IFERROR(FIND(" ",FD90,FG90),999)-FG90,                   INDEX(FD$2:FD$100,FH90)                  )), REPLACE(FD90,FE90,IFERROR(FIND(" ",FD90,FE90),999)-FE90,                   INDEX(FD$2:FD$100,FF90)                  ) )</f>
        <v/>
      </c>
      <c r="FJ90" s="0" t="n">
        <f aca="false">IFERROR(FIND("f_",LOWER(FI90)),-1)</f>
        <v>-1</v>
      </c>
      <c r="FK90" s="0" t="n">
        <f aca="false">IF(FJ90=-1,-1, VALUE(MID(FI90,FJ90+2, IFERROR(FIND(" ",FI90,FJ90),999)-FJ90-2)))</f>
        <v>-1</v>
      </c>
      <c r="FL90" s="0" t="n">
        <f aca="false">IFERROR(FIND("r_",LOWER(FI90)),-1)</f>
        <v>-1</v>
      </c>
      <c r="FM90" s="0" t="n">
        <f aca="false">IF(FL90=-1,-1, ROW(FL90)-1+VALUE(MID(FI90,FL90+2, IFERROR(FIND(" ",FI90,FL90),999)-FL90-2)))</f>
        <v>-1</v>
      </c>
      <c r="FN90" s="0" t="str">
        <f aca="false">IF(OR(FJ90=-1,IFERROR(INDEX(FJ$2:FJ$100,FK90),999)&gt;=0,IFERROR(INDEX(FL$2:FL$100,FK90),999)&gt;=0),IF(OR(FL90=-1,IFERROR(INDEX(FJ$2:FJ$100,FM90),999)&gt;=0,IFERROR(INDEX(FL$2:FL$100,FM90),999)&gt;=0),FI90,              REPLACE(FI90,FL90,IFERROR(FIND(" ",FI90,FL90),999)-FL90,                   INDEX(FI$2:FI$100,FM90)                  )), REPLACE(FI90,FJ90,IFERROR(FIND(" ",FI90,FJ90),999)-FJ90,                   INDEX(FI$2:FI$100,FK90)                  ) )</f>
        <v/>
      </c>
      <c r="FO90" s="0" t="n">
        <f aca="false">IFERROR(FIND("f_",LOWER(FN90)),-1)</f>
        <v>-1</v>
      </c>
      <c r="FP90" s="0" t="n">
        <f aca="false">IF(FO90=-1,-1, VALUE(MID(FN90,FO90+2, IFERROR(FIND(" ",FN90,FO90),999)-FO90-2)))</f>
        <v>-1</v>
      </c>
      <c r="FQ90" s="0" t="n">
        <f aca="false">IFERROR(FIND("r_",LOWER(FN90)),-1)</f>
        <v>-1</v>
      </c>
      <c r="FR90" s="0" t="n">
        <f aca="false">IF(FQ90=-1,-1, ROW(FQ90)-1+VALUE(MID(FN90,FQ90+2, IFERROR(FIND(" ",FN90,FQ90),999)-FQ90-2)))</f>
        <v>-1</v>
      </c>
      <c r="FS90" s="0" t="str">
        <f aca="false">IF(OR(FO90=-1,IFERROR(INDEX(FO$2:FO$100,FP90),999)&gt;=0,IFERROR(INDEX(FQ$2:FQ$100,FP90),999)&gt;=0),IF(OR(FQ90=-1,IFERROR(INDEX(FO$2:FO$100,FR90),999)&gt;=0,IFERROR(INDEX(FQ$2:FQ$100,FR90),999)&gt;=0),FN90,              REPLACE(FN90,FQ90,IFERROR(FIND(" ",FN90,FQ90),999)-FQ90,                   INDEX(FN$2:FN$100,FR90)                  )), REPLACE(FN90,FO90,IFERROR(FIND(" ",FN90,FO90),999)-FO90,                   INDEX(FN$2:FN$100,FP90)                  ) )</f>
        <v/>
      </c>
      <c r="FT90" s="0" t="n">
        <f aca="false">IFERROR(FIND("f_",LOWER(FS90)),-1)</f>
        <v>-1</v>
      </c>
      <c r="FU90" s="0" t="n">
        <f aca="false">IF(FT90=-1,-1, VALUE(MID(FS90,FT90+2, IFERROR(FIND(" ",FS90,FT90),999)-FT90-2)))</f>
        <v>-1</v>
      </c>
      <c r="FV90" s="0" t="n">
        <f aca="false">IFERROR(FIND("r_",LOWER(FS90)),-1)</f>
        <v>-1</v>
      </c>
      <c r="FW90" s="0" t="n">
        <f aca="false">IF(FV90=-1,-1, ROW(FV90)-1+VALUE(MID(FS90,FV90+2, IFERROR(FIND(" ",FS90,FV90),999)-FV90-2)))</f>
        <v>-1</v>
      </c>
      <c r="FX90" s="0" t="str">
        <f aca="false">IF(OR(FT90=-1,IFERROR(INDEX(FT$2:FT$100,FU90),999)&gt;=0,IFERROR(INDEX(FV$2:FV$100,FU90),999)&gt;=0),IF(OR(FV90=-1,IFERROR(INDEX(FT$2:FT$100,FW90),999)&gt;=0,IFERROR(INDEX(FV$2:FV$100,FW90),999)&gt;=0),FS90,              REPLACE(FS90,FV90,IFERROR(FIND(" ",FS90,FV90),999)-FV90,                   INDEX(FS$2:FS$100,FW90)                  )), REPLACE(FS90,FT90,IFERROR(FIND(" ",FS90,FT90),999)-FT90,                   INDEX(FS$2:FS$100,FU90)                  ) )</f>
        <v/>
      </c>
      <c r="FY90" s="0" t="n">
        <f aca="false">IFERROR(FIND("f_",LOWER(FX90)),-1)</f>
        <v>-1</v>
      </c>
      <c r="FZ90" s="0" t="n">
        <f aca="false">IF(FY90=-1,-1, VALUE(MID(FX90,FY90+2, IFERROR(FIND(" ",FX90,FY90),999)-FY90-2)))</f>
        <v>-1</v>
      </c>
      <c r="GA90" s="0" t="n">
        <f aca="false">IFERROR(FIND("r_",LOWER(FX90)),-1)</f>
        <v>-1</v>
      </c>
      <c r="GB90" s="0" t="n">
        <f aca="false">IF(GA90=-1,-1, ROW(GA90)-1+VALUE(MID(FX90,GA90+2, IFERROR(FIND(" ",FX90,GA90),999)-GA90-2)))</f>
        <v>-1</v>
      </c>
      <c r="GC90" s="0" t="str">
        <f aca="false">IF(OR(FY90=-1,IFERROR(INDEX(FY$2:FY$100,FZ90),999)&gt;=0,IFERROR(INDEX(GA$2:GA$100,FZ90),999)&gt;=0),IF(OR(GA90=-1,IFERROR(INDEX(FY$2:FY$100,GB90),999)&gt;=0,IFERROR(INDEX(GA$2:GA$100,GB90),999)&gt;=0),FX90,              REPLACE(FX90,GA90,IFERROR(FIND(" ",FX90,GA90),999)-GA90,                   INDEX(FX$2:FX$100,GB90)                  )), REPLACE(FX90,FY90,IFERROR(FIND(" ",FX90,FY90),999)-FY90,                   INDEX(FX$2:FX$100,FZ90)                  ) )</f>
        <v/>
      </c>
      <c r="GD90" s="0" t="n">
        <f aca="false">IFERROR(FIND("f_",LOWER(GC90)),-1)</f>
        <v>-1</v>
      </c>
      <c r="GE90" s="0" t="n">
        <f aca="false">IF(GD90=-1,-1, VALUE(MID(GC90,GD90+2, IFERROR(FIND(" ",GC90,GD90),999)-GD90-2)))</f>
        <v>-1</v>
      </c>
      <c r="GF90" s="0" t="n">
        <f aca="false">IFERROR(FIND("r_",LOWER(GC90)),-1)</f>
        <v>-1</v>
      </c>
      <c r="GG90" s="0" t="n">
        <f aca="false">IF(GF90=-1,-1, ROW(GF90)-1+VALUE(MID(GC90,GF90+2, IFERROR(FIND(" ",GC90,GF90),999)-GF90-2)))</f>
        <v>-1</v>
      </c>
      <c r="GH90" s="0" t="str">
        <f aca="false">IF(OR(GD90=-1,IFERROR(INDEX(GD$2:GD$100,GE90),999)&gt;=0,IFERROR(INDEX(GF$2:GF$100,GE90),999)&gt;=0),IF(OR(GF90=-1,IFERROR(INDEX(GD$2:GD$100,GG90),999)&gt;=0,IFERROR(INDEX(GF$2:GF$100,GG90),999)&gt;=0),GC90,              REPLACE(GC90,GF90,IFERROR(FIND(" ",GC90,GF90),999)-GF90,                   INDEX(GC$2:GC$100,GG90)                  )), REPLACE(GC90,GD90,IFERROR(FIND(" ",GC90,GD90),999)-GD90,                   INDEX(GC$2:GC$100,GE90)                  ) )</f>
        <v/>
      </c>
      <c r="GI90" s="0" t="n">
        <f aca="false">IFERROR(FIND("f_",LOWER(GH90)),-1)</f>
        <v>-1</v>
      </c>
      <c r="GJ90" s="0" t="n">
        <f aca="false">IF(GI90=-1,-1, VALUE(MID(GH90,GI90+2, IFERROR(FIND(" ",GH90,GI90),999)-GI90-2)))</f>
        <v>-1</v>
      </c>
      <c r="GK90" s="0" t="n">
        <f aca="false">IFERROR(FIND("r_",LOWER(GH90)),-1)</f>
        <v>-1</v>
      </c>
      <c r="GL90" s="0" t="n">
        <f aca="false">IF(GK90=-1,-1, ROW(GK90)-1+VALUE(MID(GH90,GK90+2, IFERROR(FIND(" ",GH90,GK90),999)-GK90-2)))</f>
        <v>-1</v>
      </c>
      <c r="GM90" s="0" t="str">
        <f aca="false">IF(OR(GI90=-1,IFERROR(INDEX(GI$2:GI$100,GJ90),999)&gt;=0,IFERROR(INDEX(GK$2:GK$100,GJ90),999)&gt;=0),IF(OR(GK90=-1,IFERROR(INDEX(GI$2:GI$100,GL90),999)&gt;=0,IFERROR(INDEX(GK$2:GK$100,GL90),999)&gt;=0),GH90,              REPLACE(GH90,GK90,IFERROR(FIND(" ",GH90,GK90),999)-GK90,                   INDEX(GH$2:GH$100,GL90)                  )), REPLACE(GH90,GI90,IFERROR(FIND(" ",GH90,GI90),999)-GI90,                   INDEX(GH$2:GH$100,GJ90)                  ) )</f>
        <v/>
      </c>
      <c r="GN90" s="0" t="n">
        <f aca="false">IFERROR(FIND("f_",LOWER(GM90)),-1)</f>
        <v>-1</v>
      </c>
      <c r="GO90" s="0" t="n">
        <f aca="false">IF(GN90=-1,-1, VALUE(MID(GM90,GN90+2, IFERROR(FIND(" ",GM90,GN90),999)-GN90-2)))</f>
        <v>-1</v>
      </c>
      <c r="GP90" s="0" t="n">
        <f aca="false">IFERROR(FIND("r_",LOWER(GM90)),-1)</f>
        <v>-1</v>
      </c>
      <c r="GQ90" s="0" t="n">
        <f aca="false">IF(GP90=-1,-1, ROW(GP90)-1+VALUE(MID(GM90,GP90+2, IFERROR(FIND(" ",GM90,GP90),999)-GP90-2)))</f>
        <v>-1</v>
      </c>
      <c r="GR90" s="0" t="str">
        <f aca="false">IF(OR(GN90=-1,IFERROR(INDEX(GN$2:GN$100,GO90),999)&gt;=0,IFERROR(INDEX(GP$2:GP$100,GO90),999)&gt;=0),IF(OR(GP90=-1,IFERROR(INDEX(GN$2:GN$100,GQ90),999)&gt;=0,IFERROR(INDEX(GP$2:GP$100,GQ90),999)&gt;=0),GM90,              REPLACE(GM90,GP90,IFERROR(FIND(" ",GM90,GP90),999)-GP90,                   INDEX(GM$2:GM$100,GQ90)                  )), REPLACE(GM90,GN90,IFERROR(FIND(" ",GM90,GN90),999)-GN90,                   INDEX(GM$2:GM$100,GO90)                  ) )</f>
        <v/>
      </c>
      <c r="GS90" s="0" t="n">
        <f aca="false">IFERROR(FIND("f_",LOWER(GR90)),-1)</f>
        <v>-1</v>
      </c>
      <c r="GT90" s="0" t="n">
        <f aca="false">IF(GS90=-1,-1, VALUE(MID(GR90,GS90+2, IFERROR(FIND(" ",GR90,GS90),999)-GS90-2)))</f>
        <v>-1</v>
      </c>
      <c r="GU90" s="0" t="n">
        <f aca="false">IFERROR(FIND("r_",LOWER(GR90)),-1)</f>
        <v>-1</v>
      </c>
      <c r="GV90" s="0" t="n">
        <f aca="false">IF(GU90=-1,-1, ROW(GU90)-1+VALUE(MID(GR90,GU90+2, IFERROR(FIND(" ",GR90,GU90),999)-GU90-2)))</f>
        <v>-1</v>
      </c>
      <c r="GW90" s="0" t="str">
        <f aca="false">IF(OR(GS90=-1,IFERROR(INDEX(GS$2:GS$100,GT90),999)&gt;=0,IFERROR(INDEX(GU$2:GU$100,GT90),999)&gt;=0),IF(OR(GU90=-1,IFERROR(INDEX(GS$2:GS$100,GV90),999)&gt;=0,IFERROR(INDEX(GU$2:GU$100,GV90),999)&gt;=0),GR90,              REPLACE(GR90,GU90,IFERROR(FIND(" ",GR90,GU90),999)-GU90,                   INDEX(GR$2:GR$100,GV90)                  )), REPLACE(GR90,GS90,IFERROR(FIND(" ",GR90,GS90),999)-GS90,                   INDEX(GR$2:GR$100,GT90)                  ) )</f>
        <v/>
      </c>
      <c r="GX90" s="0" t="n">
        <f aca="false">IFERROR(FIND("f_",LOWER(GW90)),-1)</f>
        <v>-1</v>
      </c>
      <c r="GY90" s="0" t="n">
        <f aca="false">IF(GX90=-1,-1, VALUE(MID(GW90,GX90+2, IFERROR(FIND(" ",GW90,GX90),999)-GX90-2)))</f>
        <v>-1</v>
      </c>
      <c r="GZ90" s="0" t="n">
        <f aca="false">IFERROR(FIND("r_",LOWER(GW90)),-1)</f>
        <v>-1</v>
      </c>
      <c r="HA90" s="0" t="n">
        <f aca="false">IF(GZ90=-1,-1, ROW(GZ90)-1+VALUE(MID(GW90,GZ90+2, IFERROR(FIND(" ",GW90,GZ90),999)-GZ90-2)))</f>
        <v>-1</v>
      </c>
      <c r="HB90" s="0" t="str">
        <f aca="false">IF(OR(GX90=-1,IFERROR(INDEX(GX$2:GX$100,GY90),999)&gt;=0,IFERROR(INDEX(GZ$2:GZ$100,GY90),999)&gt;=0),IF(OR(GZ90=-1,IFERROR(INDEX(GX$2:GX$100,HA90),999)&gt;=0,IFERROR(INDEX(GZ$2:GZ$100,HA90),999)&gt;=0),GW90,              REPLACE(GW90,GZ90,IFERROR(FIND(" ",GW90,GZ90),999)-GZ90,                   INDEX(GW$2:GW$100,HA90)                  )), REPLACE(GW90,GX90,IFERROR(FIND(" ",GW90,GX90),999)-GX90,                   INDEX(GW$2:GW$100,GY90)                  ) )</f>
        <v/>
      </c>
      <c r="HC90" s="0" t="n">
        <f aca="false">IFERROR(FIND("f_",LOWER(HB90)),-1)</f>
        <v>-1</v>
      </c>
      <c r="HD90" s="0" t="n">
        <f aca="false">IF(HC90=-1,-1, VALUE(MID(HB90,HC90+2, IFERROR(FIND(" ",HB90,HC90),999)-HC90-2)))</f>
        <v>-1</v>
      </c>
      <c r="HE90" s="0" t="n">
        <f aca="false">IFERROR(FIND("r_",LOWER(HB90)),-1)</f>
        <v>-1</v>
      </c>
      <c r="HF90" s="0" t="n">
        <f aca="false">IF(HE90=-1,-1, ROW(HE90)-1+VALUE(MID(HB90,HE90+2, IFERROR(FIND(" ",HB90,HE90),999)-HE90-2)))</f>
        <v>-1</v>
      </c>
      <c r="HG90" s="0" t="str">
        <f aca="false">IF(OR(HC90=-1,IFERROR(INDEX(HC$2:HC$100,HD90),999)&gt;=0,IFERROR(INDEX(HE$2:HE$100,HD90),999)&gt;=0),IF(OR(HE90=-1,IFERROR(INDEX(HC$2:HC$100,HF90),999)&gt;=0,IFERROR(INDEX(HE$2:HE$100,HF90),999)&gt;=0),HB90,              REPLACE(HB90,HE90,IFERROR(FIND(" ",HB90,HE90),999)-HE90,                   INDEX(HB$2:HB$100,HF90)                  )), REPLACE(HB90,HC90,IFERROR(FIND(" ",HB90,HC90),999)-HC90,                   INDEX(HB$2:HB$100,HD90)                  ) )</f>
        <v/>
      </c>
      <c r="HH90" s="0" t="n">
        <f aca="false">IFERROR(FIND("f_",LOWER(HG90)),-1)</f>
        <v>-1</v>
      </c>
      <c r="HI90" s="0" t="n">
        <f aca="false">IF(HH90=-1,-1, VALUE(MID(HG90,HH90+2, IFERROR(FIND(" ",HG90,HH90),999)-HH90-2)))</f>
        <v>-1</v>
      </c>
      <c r="HJ90" s="0" t="n">
        <f aca="false">IFERROR(FIND("r_",LOWER(HG90)),-1)</f>
        <v>-1</v>
      </c>
      <c r="HK90" s="0" t="n">
        <f aca="false">IF(HJ90=-1,-1, ROW(HJ90)-1+VALUE(MID(HG90,HJ90+2, IFERROR(FIND(" ",HG90,HJ90),999)-HJ90-2)))</f>
        <v>-1</v>
      </c>
      <c r="HL90" s="0" t="str">
        <f aca="false">IF(OR(HH90=-1,IFERROR(INDEX(HH$2:HH$100,HI90),999)&gt;=0,IFERROR(INDEX(HJ$2:HJ$100,HI90),999)&gt;=0),IF(OR(HJ90=-1,IFERROR(INDEX(HH$2:HH$100,HK90),999)&gt;=0,IFERROR(INDEX(HJ$2:HJ$100,HK90),999)&gt;=0),HG90,              REPLACE(HG90,HJ90,IFERROR(FIND(" ",HG90,HJ90),999)-HJ90,                   INDEX(HG$2:HG$100,HK90)                  )), REPLACE(HG90,HH90,IFERROR(FIND(" ",HG90,HH90),999)-HH90,                   INDEX(HG$2:HG$100,HI90)                  ) )</f>
        <v/>
      </c>
      <c r="HM90" s="0" t="n">
        <f aca="false">IFERROR(FIND("f_",LOWER(HL90)),-1)</f>
        <v>-1</v>
      </c>
      <c r="HN90" s="0" t="n">
        <f aca="false">IF(HM90=-1,-1, VALUE(MID(HL90,HM90+2, IFERROR(FIND(" ",HL90,HM90),999)-HM90-2)))</f>
        <v>-1</v>
      </c>
      <c r="HO90" s="0" t="n">
        <f aca="false">IFERROR(FIND("r_",LOWER(HL90)),-1)</f>
        <v>-1</v>
      </c>
      <c r="HP90" s="0" t="n">
        <f aca="false">IF(HO90=-1,-1, ROW(HO90)-1+VALUE(MID(HL90,HO90+2, IFERROR(FIND(" ",HL90,HO90),999)-HO90-2)))</f>
        <v>-1</v>
      </c>
      <c r="HQ90" s="0" t="str">
        <f aca="false">IF(OR(HM90=-1,IFERROR(INDEX(HM$2:HM$100,HN90),999)&gt;=0,IFERROR(INDEX(HO$2:HO$100,HN90),999)&gt;=0),IF(OR(HO90=-1,IFERROR(INDEX(HM$2:HM$100,HP90),999)&gt;=0,IFERROR(INDEX(HO$2:HO$100,HP90),999)&gt;=0),HL90,              REPLACE(HL90,HO90,IFERROR(FIND(" ",HL90,HO90),999)-HO90,                   INDEX(HL$2:HL$100,HP90)                  )), REPLACE(HL90,HM90,IFERROR(FIND(" ",HL90,HM90),999)-HM90,                   INDEX(HL$2:HL$100,HN90)                  ) )</f>
        <v/>
      </c>
      <c r="HR90" s="0" t="n">
        <f aca="false">IFERROR(FIND("f_",LOWER(HQ90)),-1)</f>
        <v>-1</v>
      </c>
      <c r="HS90" s="0" t="n">
        <f aca="false">IF(HR90=-1,-1, VALUE(MID(HQ90,HR90+2, IFERROR(FIND(" ",HQ90,HR90),999)-HR90-2)))</f>
        <v>-1</v>
      </c>
      <c r="HT90" s="0" t="n">
        <f aca="false">IFERROR(FIND("r_",LOWER(HQ90)),-1)</f>
        <v>-1</v>
      </c>
      <c r="HU90" s="0" t="n">
        <f aca="false">IF(HT90=-1,-1, ROW(HT90)-1+VALUE(MID(HQ90,HT90+2, IFERROR(FIND(" ",HQ90,HT90),999)-HT90-2)))</f>
        <v>-1</v>
      </c>
      <c r="HV90" s="0" t="str">
        <f aca="false">IF(OR(HR90=-1,IFERROR(INDEX(HR$2:HR$100,HS90),999)&gt;=0,IFERROR(INDEX(HT$2:HT$100,HS90),999)&gt;=0),IF(OR(HT90=-1,IFERROR(INDEX(HR$2:HR$100,HU90),999)&gt;=0,IFERROR(INDEX(HT$2:HT$100,HU90),999)&gt;=0),HQ90,              REPLACE(HQ90,HT90,IFERROR(FIND(" ",HQ90,HT90),999)-HT90,                   INDEX(HQ$2:HQ$100,HU90)                  )), REPLACE(HQ90,HR90,IFERROR(FIND(" ",HQ90,HR90),999)-HR90,                   INDEX(HQ$2:HQ$100,HS90)                  ) )</f>
        <v/>
      </c>
      <c r="HW90" s="0" t="n">
        <f aca="false">IFERROR(FIND("f_",LOWER(HV90)),-1)</f>
        <v>-1</v>
      </c>
      <c r="HX90" s="0" t="n">
        <f aca="false">IF(HW90=-1,-1, VALUE(MID(HV90,HW90+2, IFERROR(FIND(" ",HV90,HW90),999)-HW90-2)))</f>
        <v>-1</v>
      </c>
      <c r="HY90" s="0" t="n">
        <f aca="false">IFERROR(FIND("r_",LOWER(HV90)),-1)</f>
        <v>-1</v>
      </c>
      <c r="HZ90" s="0" t="n">
        <f aca="false">IF(HY90=-1,-1, ROW(HY90)-1+VALUE(MID(HV90,HY90+2, IFERROR(FIND(" ",HV90,HY90),999)-HY90-2)))</f>
        <v>-1</v>
      </c>
      <c r="IA90" s="0" t="str">
        <f aca="false">IF(OR(HW90=-1,IFERROR(INDEX(HW$2:HW$100,HX90),999)&gt;=0,IFERROR(INDEX(HY$2:HY$100,HX90),999)&gt;=0),IF(OR(HY90=-1,IFERROR(INDEX(HW$2:HW$100,HZ90),999)&gt;=0,IFERROR(INDEX(HY$2:HY$100,HZ90),999)&gt;=0),HV90,              REPLACE(HV90,HY90,IFERROR(FIND(" ",HV90,HY90),999)-HY90,                   INDEX(HV$2:HV$100,HZ90)                  )), REPLACE(HV90,HW90,IFERROR(FIND(" ",HV90,HW90),999)-HW90,                   INDEX(HV$2:HV$100,HX90)                  ) )</f>
        <v/>
      </c>
      <c r="IB90" s="0" t="n">
        <f aca="false">IFERROR(FIND("f_",LOWER(IA90)),-1)</f>
        <v>-1</v>
      </c>
      <c r="IC90" s="0" t="n">
        <f aca="false">IF(IB90=-1,-1, VALUE(MID(IA90,IB90+2, IFERROR(FIND(" ",IA90,IB90),999)-IB90-2)))</f>
        <v>-1</v>
      </c>
      <c r="ID90" s="0" t="n">
        <f aca="false">IFERROR(FIND("r_",LOWER(IA90)),-1)</f>
        <v>-1</v>
      </c>
      <c r="IE90" s="0" t="n">
        <f aca="false">IF(ID90=-1,-1, ROW(ID90)-1+VALUE(MID(IA90,ID90+2, IFERROR(FIND(" ",IA90,ID90),999)-ID90-2)))</f>
        <v>-1</v>
      </c>
      <c r="IF90" s="0" t="str">
        <f aca="false">IF(OR(IB90=-1,IFERROR(INDEX(IB$2:IB$100,IC90),999)&gt;=0,IFERROR(INDEX(ID$2:ID$100,IC90),999)&gt;=0),IF(OR(ID90=-1,IFERROR(INDEX(IB$2:IB$100,IE90),999)&gt;=0,IFERROR(INDEX(ID$2:ID$100,IE90),999)&gt;=0),IA90,              REPLACE(IA90,ID90,IFERROR(FIND(" ",IA90,ID90),999)-ID90,                   INDEX(IA$2:IA$100,IE90)                  )), REPLACE(IA90,IB90,IFERROR(FIND(" ",IA90,IB90),999)-IB90,                   INDEX(IA$2:IA$100,IC90)                  ) )</f>
        <v/>
      </c>
      <c r="IG90" s="0" t="n">
        <f aca="false">IFERROR(FIND("f_",LOWER(IF90)),-1)</f>
        <v>-1</v>
      </c>
      <c r="IH90" s="0" t="n">
        <f aca="false">IF(IG90=-1,-1, VALUE(MID(IF90,IG90+2, IFERROR(FIND(" ",IF90,IG90),999)-IG90-2)))</f>
        <v>-1</v>
      </c>
      <c r="II90" s="0" t="n">
        <f aca="false">IFERROR(FIND("r_",LOWER(IF90)),-1)</f>
        <v>-1</v>
      </c>
      <c r="IJ90" s="0" t="n">
        <f aca="false">IF(II90=-1,-1, ROW(II90)-1+VALUE(MID(IF90,II90+2, IFERROR(FIND(" ",IF90,II90),999)-II90-2)))</f>
        <v>-1</v>
      </c>
      <c r="IK90" s="0" t="str">
        <f aca="false">IF(OR(IG90=-1,IFERROR(INDEX(IG$2:IG$100,IH90),999)&gt;=0,IFERROR(INDEX(II$2:II$100,IH90),999)&gt;=0),IF(OR(II90=-1,IFERROR(INDEX(IG$2:IG$100,IJ90),999)&gt;=0,IFERROR(INDEX(II$2:II$100,IJ90),999)&gt;=0),IF90,              REPLACE(IF90,II90,IFERROR(FIND(" ",IF90,II90),999)-II90,                   INDEX(IF$2:IF$100,IJ90)                  )), REPLACE(IF90,IG90,IFERROR(FIND(" ",IF90,IG90),999)-IG90,                   INDEX(IF$2:IF$100,IH90)                  ) )</f>
        <v/>
      </c>
      <c r="IL90" s="0" t="n">
        <f aca="false">IFERROR(FIND("f_",LOWER(IK90)),-1)</f>
        <v>-1</v>
      </c>
      <c r="IM90" s="0" t="n">
        <f aca="false">IF(IL90=-1,-1, VALUE(MID(IK90,IL90+2, IFERROR(FIND(" ",IK90,IL90),999)-IL90-2)))</f>
        <v>-1</v>
      </c>
      <c r="IN90" s="0" t="n">
        <f aca="false">IFERROR(FIND("r_",LOWER(IK90)),-1)</f>
        <v>-1</v>
      </c>
      <c r="IO90" s="0" t="n">
        <f aca="false">IF(IN90=-1,-1, ROW(IN90)-1+VALUE(MID(IK90,IN90+2, IFERROR(FIND(" ",IK90,IN90),999)-IN90-2)))</f>
        <v>-1</v>
      </c>
      <c r="IP90" s="0" t="str">
        <f aca="false">IF(OR(IL90=-1,IFERROR(INDEX(IL$2:IL$100,IM90),999)&gt;=0,IFERROR(INDEX(IN$2:IN$100,IM90),999)&gt;=0),IF(OR(IN90=-1,IFERROR(INDEX(IL$2:IL$100,IO90),999)&gt;=0,IFERROR(INDEX(IN$2:IN$100,IO90),999)&gt;=0),IK90,              REPLACE(IK90,IN90,IFERROR(FIND(" ",IK90,IN90),999)-IN90,                   INDEX(IK$2:IK$100,IO90)                  )), REPLACE(IK90,IL90,IFERROR(FIND(" ",IK90,IL90),999)-IL90,                   INDEX(IK$2:IK$100,IM90)                  ) )</f>
        <v/>
      </c>
      <c r="IQ90" s="0" t="n">
        <f aca="false">IFERROR(FIND("f_",LOWER(IP90)),-1)</f>
        <v>-1</v>
      </c>
      <c r="IR90" s="0" t="n">
        <f aca="false">IF(IQ90=-1,-1, VALUE(MID(IP90,IQ90+2, IFERROR(FIND(" ",IP90,IQ90),999)-IQ90-2)))</f>
        <v>-1</v>
      </c>
      <c r="IS90" s="0" t="n">
        <f aca="false">IFERROR(FIND("r_",LOWER(IP90)),-1)</f>
        <v>-1</v>
      </c>
      <c r="IT90" s="0" t="n">
        <f aca="false">IF(IS90=-1,-1, ROW(IS90)-1+VALUE(MID(IP90,IS90+2, IFERROR(FIND(" ",IP90,IS90),999)-IS90-2)))</f>
        <v>-1</v>
      </c>
      <c r="IU90" s="0" t="str">
        <f aca="false">IF(OR(IQ90=-1,IFERROR(INDEX(IQ$2:IQ$100,IR90),999)&gt;=0,IFERROR(INDEX(IS$2:IS$100,IR90),999)&gt;=0),IF(OR(IS90=-1,IFERROR(INDEX(IQ$2:IQ$100,IT90),999)&gt;=0,IFERROR(INDEX(IS$2:IS$100,IT90),999)&gt;=0),IP90,              REPLACE(IP90,IS90,IFERROR(FIND(" ",IP90,IS90),999)-IS90,                   INDEX(IP$2:IP$100,IT90)                  )), REPLACE(IP90,IQ90,IFERROR(FIND(" ",IP90,IQ90),999)-IQ90,                   INDEX(IP$2:IP$100,IR90)                  ) )</f>
        <v/>
      </c>
      <c r="IV90" s="0" t="n">
        <f aca="false">IFERROR(FIND("f_",LOWER(IU90)),-1)</f>
        <v>-1</v>
      </c>
      <c r="IW90" s="0" t="n">
        <f aca="false">IF(IV90=-1,-1, VALUE(MID(IU90,IV90+2, IFERROR(FIND(" ",IU90,IV90),999)-IV90-2)))</f>
        <v>-1</v>
      </c>
      <c r="IX90" s="0" t="n">
        <f aca="false">IFERROR(FIND("r_",LOWER(IU90)),-1)</f>
        <v>-1</v>
      </c>
      <c r="IY90" s="0" t="n">
        <f aca="false">IF(IX90=-1,-1, ROW(IX90)-1+VALUE(MID(IU90,IX90+2, IFERROR(FIND(" ",IU90,IX90),999)-IX90-2)))</f>
        <v>-1</v>
      </c>
      <c r="IZ90" s="0" t="str">
        <f aca="false">IF(OR(IV90=-1,IFERROR(INDEX(IV$2:IV$100,IW90),999)&gt;=0,IFERROR(INDEX(IX$2:IX$100,IW90),999)&gt;=0),IF(OR(IX90=-1,IFERROR(INDEX(IV$2:IV$100,IY90),999)&gt;=0,IFERROR(INDEX(IX$2:IX$100,IY90),999)&gt;=0),IU90,              REPLACE(IU90,IX90,IFERROR(FIND(" ",IU90,IX90),999)-IX90,                   INDEX(IU$2:IU$100,IY90)                  )), REPLACE(IU90,IV90,IFERROR(FIND(" ",IU90,IV90),999)-IV90,                   INDEX(IU$2:IU$100,IW90)                  ) )</f>
        <v/>
      </c>
      <c r="JA90" s="0" t="n">
        <f aca="false">IFERROR(FIND("f_",LOWER(IZ90)),-1)</f>
        <v>-1</v>
      </c>
      <c r="JB90" s="0" t="n">
        <f aca="false">IF(JA90=-1,-1, VALUE(MID(IZ90,JA90+2, IFERROR(FIND(" ",IZ90,JA90),999)-JA90-2)))</f>
        <v>-1</v>
      </c>
      <c r="JC90" s="0" t="n">
        <f aca="false">IFERROR(FIND("r_",LOWER(IZ90)),-1)</f>
        <v>-1</v>
      </c>
      <c r="JD90" s="0" t="n">
        <f aca="false">IF(JC90=-1,-1, ROW(JC90)-1+VALUE(MID(IZ90,JC90+2, IFERROR(FIND(" ",IZ90,JC90),999)-JC90-2)))</f>
        <v>-1</v>
      </c>
      <c r="JE90" s="0" t="str">
        <f aca="false">IF(OR(JA90=-1,IFERROR(INDEX(JA$2:JA$100,JB90),999)&gt;=0,IFERROR(INDEX(JC$2:JC$100,JB90),999)&gt;=0),IF(OR(JC90=-1,IFERROR(INDEX(JA$2:JA$100,JD90),999)&gt;=0,IFERROR(INDEX(JC$2:JC$100,JD90),999)&gt;=0),IZ90,              REPLACE(IZ90,JC90,IFERROR(FIND(" ",IZ90,JC90),999)-JC90,                   INDEX(IZ$2:IZ$100,JD90)                  )), REPLACE(IZ90,JA90,IFERROR(FIND(" ",IZ90,JA90),999)-JA90,                   INDEX(IZ$2:IZ$100,JB90)                  ) )</f>
        <v/>
      </c>
      <c r="JF90" s="0" t="n">
        <f aca="false">IFERROR(FIND("f_",LOWER(JE90)),-1)</f>
        <v>-1</v>
      </c>
      <c r="JG90" s="0" t="n">
        <f aca="false">IF(JF90=-1,-1, VALUE(MID(JE90,JF90+2, IFERROR(FIND(" ",JE90,JF90),999)-JF90-2)))</f>
        <v>-1</v>
      </c>
      <c r="JH90" s="0" t="n">
        <f aca="false">IFERROR(FIND("r_",LOWER(JE90)),-1)</f>
        <v>-1</v>
      </c>
      <c r="JI90" s="0" t="n">
        <f aca="false">IF(JH90=-1,-1, ROW(JH90)-1+VALUE(MID(JE90,JH90+2, IFERROR(FIND(" ",JE90,JH90),999)-JH90-2)))</f>
        <v>-1</v>
      </c>
      <c r="JJ90" s="0" t="str">
        <f aca="false">IF(OR(JF90=-1,IFERROR(INDEX(JF$2:JF$100,JG90),999)&gt;=0,IFERROR(INDEX(JH$2:JH$100,JG90),999)&gt;=0),IF(OR(JH90=-1,IFERROR(INDEX(JF$2:JF$100,JI90),999)&gt;=0,IFERROR(INDEX(JH$2:JH$100,JI90),999)&gt;=0),JE90,              REPLACE(JE90,JH90,IFERROR(FIND(" ",JE90,JH90),999)-JH90,                   INDEX(JE$2:JE$100,JI90)                  )), REPLACE(JE90,JF90,IFERROR(FIND(" ",JE90,JF90),999)-JF90,                   INDEX(JE$2:JE$100,JG90)                  ) )</f>
        <v/>
      </c>
      <c r="JK90" s="0" t="n">
        <f aca="false">IFERROR(FIND("f_",LOWER(JJ90)),-1)</f>
        <v>-1</v>
      </c>
      <c r="JL90" s="0" t="n">
        <f aca="false">IF(JK90=-1,-1, VALUE(MID(JJ90,JK90+2, IFERROR(FIND(" ",JJ90,JK90),999)-JK90-2)))</f>
        <v>-1</v>
      </c>
      <c r="JM90" s="0" t="n">
        <f aca="false">IFERROR(FIND("r_",LOWER(JJ90)),-1)</f>
        <v>-1</v>
      </c>
      <c r="JN90" s="0" t="n">
        <f aca="false">IF(JM90=-1,-1, ROW(JM90)-1+VALUE(MID(JJ90,JM90+2, IFERROR(FIND(" ",JJ90,JM90),999)-JM90-2)))</f>
        <v>-1</v>
      </c>
      <c r="JO90" s="0" t="str">
        <f aca="false">IF(OR(JK90=-1,IFERROR(INDEX(JK$2:JK$100,JL90),999)&gt;=0,IFERROR(INDEX(JM$2:JM$100,JL90),999)&gt;=0),IF(OR(JM90=-1,IFERROR(INDEX(JK$2:JK$100,JN90),999)&gt;=0,IFERROR(INDEX(JM$2:JM$100,JN90),999)&gt;=0),JJ90,              REPLACE(JJ90,JM90,IFERROR(FIND(" ",JJ90,JM90),999)-JM90,                   INDEX(JJ$2:JJ$100,JN90)                  )), REPLACE(JJ90,JK90,IFERROR(FIND(" ",JJ90,JK90),999)-JK90,                   INDEX(JJ$2:JJ$100,JL90)                  ) )</f>
        <v/>
      </c>
      <c r="JP90" s="0" t="n">
        <f aca="false">IFERROR(FIND("f_",LOWER(JO90)),-1)</f>
        <v>-1</v>
      </c>
      <c r="JQ90" s="0" t="n">
        <f aca="false">IF(JP90=-1,-1, VALUE(MID(JO90,JP90+2, IFERROR(FIND(" ",JO90,JP90),999)-JP90-2)))</f>
        <v>-1</v>
      </c>
      <c r="JR90" s="0" t="n">
        <f aca="false">IFERROR(FIND("r_",LOWER(JO90)),-1)</f>
        <v>-1</v>
      </c>
      <c r="JS90" s="0" t="n">
        <f aca="false">IF(JR90=-1,-1, ROW(JR90)-1+VALUE(MID(JO90,JR90+2, IFERROR(FIND(" ",JO90,JR90),999)-JR90-2)))</f>
        <v>-1</v>
      </c>
      <c r="JT90" s="0" t="str">
        <f aca="false">IF(OR(JP90=-1,IFERROR(INDEX(JP$2:JP$100,JQ90),999)&gt;=0,IFERROR(INDEX(JR$2:JR$100,JQ90),999)&gt;=0),IF(OR(JR90=-1,IFERROR(INDEX(JP$2:JP$100,JS90),999)&gt;=0,IFERROR(INDEX(JR$2:JR$100,JS90),999)&gt;=0),JO90,              REPLACE(JO90,JR90,IFERROR(FIND(" ",JO90,JR90),999)-JR90,                   INDEX(JO$2:JO$100,JS90)                  )), REPLACE(JO90,JP90,IFERROR(FIND(" ",JO90,JP90),999)-JP90,                   INDEX(JO$2:JO$100,JQ90)                  ) )</f>
        <v/>
      </c>
      <c r="JU90" s="0" t="n">
        <f aca="false">IFERROR(FIND("f_",LOWER(JT90)),-1)</f>
        <v>-1</v>
      </c>
      <c r="JV90" s="0" t="n">
        <f aca="false">IF(JU90=-1,-1, VALUE(MID(JT90,JU90+2, IFERROR(FIND(" ",JT90,JU90),999)-JU90-2)))</f>
        <v>-1</v>
      </c>
      <c r="JW90" s="0" t="n">
        <f aca="false">IFERROR(FIND("r_",LOWER(JT90)),-1)</f>
        <v>-1</v>
      </c>
      <c r="JX90" s="0" t="n">
        <f aca="false">IF(JW90=-1,-1, ROW(JW90)-1+VALUE(MID(JT90,JW90+2, IFERROR(FIND(" ",JT90,JW90),999)-JW90-2)))</f>
        <v>-1</v>
      </c>
      <c r="JY90" s="0" t="str">
        <f aca="false">IF(OR(JU90=-1,IFERROR(INDEX(JU$2:JU$100,JV90),999)&gt;=0,IFERROR(INDEX(JW$2:JW$100,JV90),999)&gt;=0),IF(OR(JW90=-1,IFERROR(INDEX(JU$2:JU$100,JX90),999)&gt;=0,IFERROR(INDEX(JW$2:JW$100,JX90),999)&gt;=0),JT90,              REPLACE(JT90,JW90,IFERROR(FIND(" ",JT90,JW90),999)-JW90,                   INDEX(JT$2:JT$100,JX90)                  )), REPLACE(JT90,JU90,IFERROR(FIND(" ",JT90,JU90),999)-JU90,                   INDEX(JT$2:JT$100,JV90)                  ) )</f>
        <v/>
      </c>
      <c r="JZ90" s="0" t="n">
        <f aca="false">IFERROR(FIND("f_",LOWER(JY90)),-1)</f>
        <v>-1</v>
      </c>
      <c r="KA90" s="0" t="n">
        <f aca="false">IF(JZ90=-1,-1, VALUE(MID(JY90,JZ90+2, IFERROR(FIND(" ",JY90,JZ90),999)-JZ90-2)))</f>
        <v>-1</v>
      </c>
      <c r="KB90" s="0" t="n">
        <f aca="false">IFERROR(FIND("r_",LOWER(JY90)),-1)</f>
        <v>-1</v>
      </c>
      <c r="KC90" s="0" t="n">
        <f aca="false">IF(KB90=-1,-1, ROW(KB90)-1+VALUE(MID(JY90,KB90+2, IFERROR(FIND(" ",JY90,KB90),999)-KB90-2)))</f>
        <v>-1</v>
      </c>
      <c r="KD90" s="0" t="str">
        <f aca="false">IF(OR(JZ90=-1,IFERROR(INDEX(JZ$2:JZ$100,KA90),999)&gt;=0,IFERROR(INDEX(KB$2:KB$100,KA90),999)&gt;=0),IF(OR(KB90=-1,IFERROR(INDEX(JZ$2:JZ$100,KC90),999)&gt;=0,IFERROR(INDEX(KB$2:KB$100,KC90),999)&gt;=0),JY90,              REPLACE(JY90,KB90,IFERROR(FIND(" ",JY90,KB90),999)-KB90,                   INDEX(JY$2:JY$100,KC90)                  )), REPLACE(JY90,JZ90,IFERROR(FIND(" ",JY90,JZ90),999)-JZ90,                   INDEX(JY$2:JY$100,KA90)                  ) )</f>
        <v/>
      </c>
      <c r="KE90" s="0" t="n">
        <f aca="false">IFERROR(FIND("f_",LOWER(KD90)),-1)</f>
        <v>-1</v>
      </c>
      <c r="KF90" s="0" t="n">
        <f aca="false">IF(KE90=-1,-1, VALUE(MID(KD90,KE90+2, IFERROR(FIND(" ",KD90,KE90),999)-KE90-2)))</f>
        <v>-1</v>
      </c>
      <c r="KG90" s="0" t="n">
        <f aca="false">IFERROR(FIND("r_",LOWER(KD90)),-1)</f>
        <v>-1</v>
      </c>
      <c r="KH90" s="0" t="n">
        <f aca="false">IF(KG90=-1,-1, ROW(KG90)-1+VALUE(MID(KD90,KG90+2, IFERROR(FIND(" ",KD90,KG90),999)-KG90-2)))</f>
        <v>-1</v>
      </c>
      <c r="KI90" s="0" t="str">
        <f aca="false">IF(OR(KE90=-1,IFERROR(INDEX(KE$2:KE$100,KF90),999)&gt;=0,IFERROR(INDEX(KG$2:KG$100,KF90),999)&gt;=0),IF(OR(KG90=-1,IFERROR(INDEX(KE$2:KE$100,KH90),999)&gt;=0,IFERROR(INDEX(KG$2:KG$100,KH90),999)&gt;=0),KD90,              REPLACE(KD90,KG90,IFERROR(FIND(" ",KD90,KG90),999)-KG90,                   INDEX(KD$2:KD$100,KH90)                  )), REPLACE(KD90,KE90,IFERROR(FIND(" ",KD90,KE90),999)-KE90,                   INDEX(KD$2:KD$100,KF90)                  ) )</f>
        <v/>
      </c>
    </row>
    <row r="91" customFormat="false" ht="13.8" hidden="false" customHeight="false" outlineLevel="0" collapsed="false">
      <c r="D91" s="1"/>
      <c r="L91" s="0" t="str">
        <f aca="false">KI91</f>
        <v/>
      </c>
      <c r="O91" s="0" t="e">
        <f aca="false">IF(D91="join", E91&amp;"["&amp;G91&amp;"] = "&amp;F91&amp;"["&amp;G91&amp;"]" &amp;IF(H91="",""," ∧ "&amp;E91&amp;"["&amp;H91&amp;"] = "&amp;F91&amp;"["&amp;H91&amp;"]") &amp;IF(I91="",""," ∧ "&amp;E91&amp;"["&amp;I91&amp;"] = "&amp;F91&amp;"["&amp;I91&amp;"]"), NA())</f>
        <v>#N/A</v>
      </c>
      <c r="P91" s="0" t="e">
        <f aca="false">IFERROR(O91,VLOOKUP($D91,Relrows!$A:$E,5,0))</f>
        <v>#N/A</v>
      </c>
      <c r="Q91" s="0" t="e">
        <f aca="false">SUBSTITUTE(SUBSTITUTE(SUBSTITUTE(P91,"parm1",E91),"parm2",F91),"parm3",G91)</f>
        <v>#N/A</v>
      </c>
      <c r="R91" s="0" t="str">
        <f aca="false">IFERROR(VLOOKUP(ROW($A90),$J$2:$Q$100,COLUMN(Q90)-COLUMN(J90)+1,0),"")</f>
        <v/>
      </c>
      <c r="T91" s="0" t="str">
        <f aca="false">R91</f>
        <v/>
      </c>
      <c r="U91" s="0" t="n">
        <f aca="false">IFERROR(FIND("f_",LOWER(T91)),-1)</f>
        <v>-1</v>
      </c>
      <c r="V91" s="0" t="n">
        <f aca="false">IF(U91=-1,-1, VALUE(MID(T91,U91+2, IFERROR(FIND(" ",T91,U91),999)-U91-2)))</f>
        <v>-1</v>
      </c>
      <c r="W91" s="0" t="n">
        <f aca="false">IFERROR(FIND("r_",LOWER(T91)),-1)</f>
        <v>-1</v>
      </c>
      <c r="X91" s="0" t="n">
        <f aca="false">IF(W91=-1,-1, ROW(W91)-1+VALUE(MID(T91,W91+2, IFERROR(FIND(" ",T91,W91),999)-W91-2)))</f>
        <v>-1</v>
      </c>
      <c r="Y91" s="0" t="str">
        <f aca="false">IF(OR(U91=-1,IFERROR(INDEX(U$2:U$100,V91),999)&gt;=0,IFERROR(INDEX(W$2:W$100,V91),999)&gt;=0),IF(OR(W91=-1,IFERROR(INDEX(U$2:U$100,X91),999)&gt;=0,IFERROR(INDEX(W$2:W$100,X91),999)&gt;=0),T91,              REPLACE(T91,W91,IFERROR(FIND(" ",T91,W91),999)-W91,                   INDEX(T$2:T$100,X91)                  )), REPLACE(T91,U91,IFERROR(FIND(" ",T91,U91),999)-U91,                   INDEX(T$2:T$100,V91)                  ) )</f>
        <v/>
      </c>
      <c r="Z91" s="0" t="n">
        <f aca="false">IFERROR(FIND("f_",LOWER(Y91)),-1)</f>
        <v>-1</v>
      </c>
      <c r="AA91" s="0" t="n">
        <f aca="false">IF(Z91=-1,-1, VALUE(MID(Y91,Z91+2, IFERROR(FIND(" ",Y91,Z91),999)-Z91-2)))</f>
        <v>-1</v>
      </c>
      <c r="AB91" s="0" t="n">
        <f aca="false">IFERROR(FIND("r_",LOWER(Y91)),-1)</f>
        <v>-1</v>
      </c>
      <c r="AC91" s="0" t="n">
        <f aca="false">IF(AB91=-1,-1, ROW(AB91)-1+VALUE(MID(Y91,AB91+2, IFERROR(FIND(" ",Y91,AB91),999)-AB91-2)))</f>
        <v>-1</v>
      </c>
      <c r="AD91" s="0" t="str">
        <f aca="false">IF(OR(Z91=-1,IFERROR(INDEX(Z$2:Z$100,AA91),999)&gt;=0,IFERROR(INDEX(AB$2:AB$100,AA91),999)&gt;=0),IF(OR(AB91=-1,IFERROR(INDEX(Z$2:Z$100,AC91),999)&gt;=0,IFERROR(INDEX(AB$2:AB$100,AC91),999)&gt;=0),Y91,              REPLACE(Y91,AB91,IFERROR(FIND(" ",Y91,AB91),999)-AB91,                   INDEX(Y$2:Y$100,AC91)                  )), REPLACE(Y91,Z91,IFERROR(FIND(" ",Y91,Z91),999)-Z91,                   INDEX(Y$2:Y$100,AA91)                  ) )</f>
        <v/>
      </c>
      <c r="AE91" s="0" t="n">
        <f aca="false">IFERROR(FIND("f_",LOWER(AD91)),-1)</f>
        <v>-1</v>
      </c>
      <c r="AF91" s="0" t="n">
        <f aca="false">IF(AE91=-1,-1, VALUE(MID(AD91,AE91+2, IFERROR(FIND(" ",AD91,AE91),999)-AE91-2)))</f>
        <v>-1</v>
      </c>
      <c r="AG91" s="0" t="n">
        <f aca="false">IFERROR(FIND("r_",LOWER(AD91)),-1)</f>
        <v>-1</v>
      </c>
      <c r="AH91" s="0" t="n">
        <f aca="false">IF(AG91=-1,-1, ROW(AG91)-1+VALUE(MID(AD91,AG91+2, IFERROR(FIND(" ",AD91,AG91),999)-AG91-2)))</f>
        <v>-1</v>
      </c>
      <c r="AI91" s="0" t="str">
        <f aca="false">IF(OR(AE91=-1,IFERROR(INDEX(AE$2:AE$100,AF91),999)&gt;=0,IFERROR(INDEX(AG$2:AG$100,AF91),999)&gt;=0),IF(OR(AG91=-1,IFERROR(INDEX(AE$2:AE$100,AH91),999)&gt;=0,IFERROR(INDEX(AG$2:AG$100,AH91),999)&gt;=0),AD91,              REPLACE(AD91,AG91,IFERROR(FIND(" ",AD91,AG91),999)-AG91,                   INDEX(AD$2:AD$100,AH91)                  )), REPLACE(AD91,AE91,IFERROR(FIND(" ",AD91,AE91),999)-AE91,                   INDEX(AD$2:AD$100,AF91)                  ) )</f>
        <v/>
      </c>
      <c r="AJ91" s="0" t="n">
        <f aca="false">IFERROR(FIND("f_",LOWER(AI91)),-1)</f>
        <v>-1</v>
      </c>
      <c r="AK91" s="0" t="n">
        <f aca="false">IF(AJ91=-1,-1, VALUE(MID(AI91,AJ91+2, IFERROR(FIND(" ",AI91,AJ91),999)-AJ91-2)))</f>
        <v>-1</v>
      </c>
      <c r="AL91" s="0" t="n">
        <f aca="false">IFERROR(FIND("r_",LOWER(AI91)),-1)</f>
        <v>-1</v>
      </c>
      <c r="AM91" s="0" t="n">
        <f aca="false">IF(AL91=-1,-1, ROW(AL91)-1+VALUE(MID(AI91,AL91+2, IFERROR(FIND(" ",AI91,AL91),999)-AL91-2)))</f>
        <v>-1</v>
      </c>
      <c r="AN91" s="0" t="str">
        <f aca="false">IF(OR(AJ91=-1,IFERROR(INDEX(AJ$2:AJ$100,AK91),999)&gt;=0,IFERROR(INDEX(AL$2:AL$100,AK91),999)&gt;=0),IF(OR(AL91=-1,IFERROR(INDEX(AJ$2:AJ$100,AM91),999)&gt;=0,IFERROR(INDEX(AL$2:AL$100,AM91),999)&gt;=0),AI91,              REPLACE(AI91,AL91,IFERROR(FIND(" ",AI91,AL91),999)-AL91,                   INDEX(AI$2:AI$100,AM91)                  )), REPLACE(AI91,AJ91,IFERROR(FIND(" ",AI91,AJ91),999)-AJ91,                   INDEX(AI$2:AI$100,AK91)                  ) )</f>
        <v/>
      </c>
      <c r="AO91" s="0" t="n">
        <f aca="false">IFERROR(FIND("f_",LOWER(AN91)),-1)</f>
        <v>-1</v>
      </c>
      <c r="AP91" s="0" t="n">
        <f aca="false">IF(AO91=-1,-1, VALUE(MID(AN91,AO91+2, IFERROR(FIND(" ",AN91,AO91),999)-AO91-2)))</f>
        <v>-1</v>
      </c>
      <c r="AQ91" s="0" t="n">
        <f aca="false">IFERROR(FIND("r_",LOWER(AN91)),-1)</f>
        <v>-1</v>
      </c>
      <c r="AR91" s="0" t="n">
        <f aca="false">IF(AQ91=-1,-1, ROW(AQ91)-1+VALUE(MID(AN91,AQ91+2, IFERROR(FIND(" ",AN91,AQ91),999)-AQ91-2)))</f>
        <v>-1</v>
      </c>
      <c r="AS91" s="0" t="str">
        <f aca="false">IF(OR(AO91=-1,IFERROR(INDEX(AO$2:AO$100,AP91),999)&gt;=0,IFERROR(INDEX(AQ$2:AQ$100,AP91),999)&gt;=0),IF(OR(AQ91=-1,IFERROR(INDEX(AO$2:AO$100,AR91),999)&gt;=0,IFERROR(INDEX(AQ$2:AQ$100,AR91),999)&gt;=0),AN91,              REPLACE(AN91,AQ91,IFERROR(FIND(" ",AN91,AQ91),999)-AQ91,                   INDEX(AN$2:AN$100,AR91)                  )), REPLACE(AN91,AO91,IFERROR(FIND(" ",AN91,AO91),999)-AO91,                   INDEX(AN$2:AN$100,AP91)                  ) )</f>
        <v/>
      </c>
      <c r="AT91" s="0" t="n">
        <f aca="false">IFERROR(FIND("f_",LOWER(AS91)),-1)</f>
        <v>-1</v>
      </c>
      <c r="AU91" s="0" t="n">
        <f aca="false">IF(AT91=-1,-1, VALUE(MID(AS91,AT91+2, IFERROR(FIND(" ",AS91,AT91),999)-AT91-2)))</f>
        <v>-1</v>
      </c>
      <c r="AV91" s="0" t="n">
        <f aca="false">IFERROR(FIND("r_",LOWER(AS91)),-1)</f>
        <v>-1</v>
      </c>
      <c r="AW91" s="0" t="n">
        <f aca="false">IF(AV91=-1,-1, ROW(AV91)-1+VALUE(MID(AS91,AV91+2, IFERROR(FIND(" ",AS91,AV91),999)-AV91-2)))</f>
        <v>-1</v>
      </c>
      <c r="AX91" s="0" t="str">
        <f aca="false">IF(OR(AT91=-1,IFERROR(INDEX(AT$2:AT$100,AU91),999)&gt;=0,IFERROR(INDEX(AV$2:AV$100,AU91),999)&gt;=0),IF(OR(AV91=-1,IFERROR(INDEX(AT$2:AT$100,AW91),999)&gt;=0,IFERROR(INDEX(AV$2:AV$100,AW91),999)&gt;=0),AS91,              REPLACE(AS91,AV91,IFERROR(FIND(" ",AS91,AV91),999)-AV91,                   INDEX(AS$2:AS$100,AW91)                  )), REPLACE(AS91,AT91,IFERROR(FIND(" ",AS91,AT91),999)-AT91,                   INDEX(AS$2:AS$100,AU91)                  ) )</f>
        <v/>
      </c>
      <c r="AY91" s="0" t="n">
        <f aca="false">IFERROR(FIND("f_",LOWER(AX91)),-1)</f>
        <v>-1</v>
      </c>
      <c r="AZ91" s="0" t="n">
        <f aca="false">IF(AY91=-1,-1, VALUE(MID(AX91,AY91+2, IFERROR(FIND(" ",AX91,AY91),999)-AY91-2)))</f>
        <v>-1</v>
      </c>
      <c r="BA91" s="0" t="n">
        <f aca="false">IFERROR(FIND("r_",LOWER(AX91)),-1)</f>
        <v>-1</v>
      </c>
      <c r="BB91" s="0" t="n">
        <f aca="false">IF(BA91=-1,-1, ROW(BA91)-1+VALUE(MID(AX91,BA91+2, IFERROR(FIND(" ",AX91,BA91),999)-BA91-2)))</f>
        <v>-1</v>
      </c>
      <c r="BC91" s="0" t="str">
        <f aca="false">IF(OR(AY91=-1,IFERROR(INDEX(AY$2:AY$100,AZ91),999)&gt;=0,IFERROR(INDEX(BA$2:BA$100,AZ91),999)&gt;=0),IF(OR(BA91=-1,IFERROR(INDEX(AY$2:AY$100,BB91),999)&gt;=0,IFERROR(INDEX(BA$2:BA$100,BB91),999)&gt;=0),AX91,              REPLACE(AX91,BA91,IFERROR(FIND(" ",AX91,BA91),999)-BA91,                   INDEX(AX$2:AX$100,BB91)                  )), REPLACE(AX91,AY91,IFERROR(FIND(" ",AX91,AY91),999)-AY91,                   INDEX(AX$2:AX$100,AZ91)                  ) )</f>
        <v/>
      </c>
      <c r="BD91" s="0" t="n">
        <f aca="false">IFERROR(FIND("f_",LOWER(BC91)),-1)</f>
        <v>-1</v>
      </c>
      <c r="BE91" s="0" t="n">
        <f aca="false">IF(BD91=-1,-1, VALUE(MID(BC91,BD91+2, IFERROR(FIND(" ",BC91,BD91),999)-BD91-2)))</f>
        <v>-1</v>
      </c>
      <c r="BF91" s="0" t="n">
        <f aca="false">IFERROR(FIND("r_",LOWER(BC91)),-1)</f>
        <v>-1</v>
      </c>
      <c r="BG91" s="0" t="n">
        <f aca="false">IF(BF91=-1,-1, ROW(BF91)-1+VALUE(MID(BC91,BF91+2, IFERROR(FIND(" ",BC91,BF91),999)-BF91-2)))</f>
        <v>-1</v>
      </c>
      <c r="BH91" s="0" t="str">
        <f aca="false">IF(OR(BD91=-1,IFERROR(INDEX(BD$2:BD$100,BE91),999)&gt;=0,IFERROR(INDEX(BF$2:BF$100,BE91),999)&gt;=0),IF(OR(BF91=-1,IFERROR(INDEX(BD$2:BD$100,BG91),999)&gt;=0,IFERROR(INDEX(BF$2:BF$100,BG91),999)&gt;=0),BC91,              REPLACE(BC91,BF91,IFERROR(FIND(" ",BC91,BF91),999)-BF91,                   INDEX(BC$2:BC$100,BG91)                  )), REPLACE(BC91,BD91,IFERROR(FIND(" ",BC91,BD91),999)-BD91,                   INDEX(BC$2:BC$100,BE91)                  ) )</f>
        <v/>
      </c>
      <c r="BI91" s="0" t="n">
        <f aca="false">IFERROR(FIND("f_",LOWER(BH91)),-1)</f>
        <v>-1</v>
      </c>
      <c r="BJ91" s="0" t="n">
        <f aca="false">IF(BI91=-1,-1, VALUE(MID(BH91,BI91+2, IFERROR(FIND(" ",BH91,BI91),999)-BI91-2)))</f>
        <v>-1</v>
      </c>
      <c r="BK91" s="0" t="n">
        <f aca="false">IFERROR(FIND("r_",LOWER(BH91)),-1)</f>
        <v>-1</v>
      </c>
      <c r="BL91" s="0" t="n">
        <f aca="false">IF(BK91=-1,-1, ROW(BK91)-1+VALUE(MID(BH91,BK91+2, IFERROR(FIND(" ",BH91,BK91),999)-BK91-2)))</f>
        <v>-1</v>
      </c>
      <c r="BM91" s="0" t="str">
        <f aca="false">IF(OR(BI91=-1,IFERROR(INDEX(BI$2:BI$100,BJ91),999)&gt;=0,IFERROR(INDEX(BK$2:BK$100,BJ91),999)&gt;=0),IF(OR(BK91=-1,IFERROR(INDEX(BI$2:BI$100,BL91),999)&gt;=0,IFERROR(INDEX(BK$2:BK$100,BL91),999)&gt;=0),BH91,              REPLACE(BH91,BK91,IFERROR(FIND(" ",BH91,BK91),999)-BK91,                   INDEX(BH$2:BH$100,BL91)                  )), REPLACE(BH91,BI91,IFERROR(FIND(" ",BH91,BI91),999)-BI91,                   INDEX(BH$2:BH$100,BJ91)                  ) )</f>
        <v/>
      </c>
      <c r="BN91" s="0" t="n">
        <f aca="false">IFERROR(FIND("f_",LOWER(BM91)),-1)</f>
        <v>-1</v>
      </c>
      <c r="BO91" s="0" t="n">
        <f aca="false">IF(BN91=-1,-1, VALUE(MID(BM91,BN91+2, IFERROR(FIND(" ",BM91,BN91),999)-BN91-2)))</f>
        <v>-1</v>
      </c>
      <c r="BP91" s="0" t="n">
        <f aca="false">IFERROR(FIND("r_",LOWER(BM91)),-1)</f>
        <v>-1</v>
      </c>
      <c r="BQ91" s="0" t="n">
        <f aca="false">IF(BP91=-1,-1, ROW(BP91)-1+VALUE(MID(BM91,BP91+2, IFERROR(FIND(" ",BM91,BP91),999)-BP91-2)))</f>
        <v>-1</v>
      </c>
      <c r="BR91" s="0" t="str">
        <f aca="false">IF(OR(BN91=-1,IFERROR(INDEX(BN$2:BN$100,BO91),999)&gt;=0,IFERROR(INDEX(BP$2:BP$100,BO91),999)&gt;=0),IF(OR(BP91=-1,IFERROR(INDEX(BN$2:BN$100,BQ91),999)&gt;=0,IFERROR(INDEX(BP$2:BP$100,BQ91),999)&gt;=0),BM91,              REPLACE(BM91,BP91,IFERROR(FIND(" ",BM91,BP91),999)-BP91,                   INDEX(BM$2:BM$100,BQ91)                  )), REPLACE(BM91,BN91,IFERROR(FIND(" ",BM91,BN91),999)-BN91,                   INDEX(BM$2:BM$100,BO91)                  ) )</f>
        <v/>
      </c>
      <c r="BS91" s="0" t="n">
        <f aca="false">IFERROR(FIND("f_",LOWER(BR91)),-1)</f>
        <v>-1</v>
      </c>
      <c r="BT91" s="0" t="n">
        <f aca="false">IF(BS91=-1,-1, VALUE(MID(BR91,BS91+2, IFERROR(FIND(" ",BR91,BS91),999)-BS91-2)))</f>
        <v>-1</v>
      </c>
      <c r="BU91" s="0" t="n">
        <f aca="false">IFERROR(FIND("r_",LOWER(BR91)),-1)</f>
        <v>-1</v>
      </c>
      <c r="BV91" s="0" t="n">
        <f aca="false">IF(BU91=-1,-1, ROW(BU91)-1+VALUE(MID(BR91,BU91+2, IFERROR(FIND(" ",BR91,BU91),999)-BU91-2)))</f>
        <v>-1</v>
      </c>
      <c r="BW91" s="0" t="str">
        <f aca="false">IF(OR(BS91=-1,IFERROR(INDEX(BS$2:BS$100,BT91),999)&gt;=0,IFERROR(INDEX(BU$2:BU$100,BT91),999)&gt;=0),IF(OR(BU91=-1,IFERROR(INDEX(BS$2:BS$100,BV91),999)&gt;=0,IFERROR(INDEX(BU$2:BU$100,BV91),999)&gt;=0),BR91,              REPLACE(BR91,BU91,IFERROR(FIND(" ",BR91,BU91),999)-BU91,                   INDEX(BR$2:BR$100,BV91)                  )), REPLACE(BR91,BS91,IFERROR(FIND(" ",BR91,BS91),999)-BS91,                   INDEX(BR$2:BR$100,BT91)                  ) )</f>
        <v/>
      </c>
      <c r="BX91" s="0" t="n">
        <f aca="false">IFERROR(FIND("f_",LOWER(BW91)),-1)</f>
        <v>-1</v>
      </c>
      <c r="BY91" s="0" t="n">
        <f aca="false">IF(BX91=-1,-1, VALUE(MID(BW91,BX91+2, IFERROR(FIND(" ",BW91,BX91),999)-BX91-2)))</f>
        <v>-1</v>
      </c>
      <c r="BZ91" s="0" t="n">
        <f aca="false">IFERROR(FIND("r_",LOWER(BW91)),-1)</f>
        <v>-1</v>
      </c>
      <c r="CA91" s="0" t="n">
        <f aca="false">IF(BZ91=-1,-1, ROW(BZ91)-1+VALUE(MID(BW91,BZ91+2, IFERROR(FIND(" ",BW91,BZ91),999)-BZ91-2)))</f>
        <v>-1</v>
      </c>
      <c r="CB91" s="0" t="str">
        <f aca="false">IF(OR(BX91=-1,IFERROR(INDEX(BX$2:BX$100,BY91),999)&gt;=0,IFERROR(INDEX(BZ$2:BZ$100,BY91),999)&gt;=0),IF(OR(BZ91=-1,IFERROR(INDEX(BX$2:BX$100,CA91),999)&gt;=0,IFERROR(INDEX(BZ$2:BZ$100,CA91),999)&gt;=0),BW91,              REPLACE(BW91,BZ91,IFERROR(FIND(" ",BW91,BZ91),999)-BZ91,                   INDEX(BW$2:BW$100,CA91)                  )), REPLACE(BW91,BX91,IFERROR(FIND(" ",BW91,BX91),999)-BX91,                   INDEX(BW$2:BW$100,BY91)                  ) )</f>
        <v/>
      </c>
      <c r="CC91" s="0" t="n">
        <f aca="false">IFERROR(FIND("f_",LOWER(CB91)),-1)</f>
        <v>-1</v>
      </c>
      <c r="CD91" s="0" t="n">
        <f aca="false">IF(CC91=-1,-1, VALUE(MID(CB91,CC91+2, IFERROR(FIND(" ",CB91,CC91),999)-CC91-2)))</f>
        <v>-1</v>
      </c>
      <c r="CE91" s="0" t="n">
        <f aca="false">IFERROR(FIND("r_",LOWER(CB91)),-1)</f>
        <v>-1</v>
      </c>
      <c r="CF91" s="0" t="n">
        <f aca="false">IF(CE91=-1,-1, ROW(CE91)-1+VALUE(MID(CB91,CE91+2, IFERROR(FIND(" ",CB91,CE91),999)-CE91-2)))</f>
        <v>-1</v>
      </c>
      <c r="CG91" s="0" t="str">
        <f aca="false">IF(OR(CC91=-1,IFERROR(INDEX(CC$2:CC$100,CD91),999)&gt;=0,IFERROR(INDEX(CE$2:CE$100,CD91),999)&gt;=0),IF(OR(CE91=-1,IFERROR(INDEX(CC$2:CC$100,CF91),999)&gt;=0,IFERROR(INDEX(CE$2:CE$100,CF91),999)&gt;=0),CB91,              REPLACE(CB91,CE91,IFERROR(FIND(" ",CB91,CE91),999)-CE91,                   INDEX(CB$2:CB$100,CF91)                  )), REPLACE(CB91,CC91,IFERROR(FIND(" ",CB91,CC91),999)-CC91,                   INDEX(CB$2:CB$100,CD91)                  ) )</f>
        <v/>
      </c>
      <c r="CH91" s="0" t="n">
        <f aca="false">IFERROR(FIND("f_",LOWER(CG91)),-1)</f>
        <v>-1</v>
      </c>
      <c r="CI91" s="0" t="n">
        <f aca="false">IF(CH91=-1,-1, VALUE(MID(CG91,CH91+2, IFERROR(FIND(" ",CG91,CH91),999)-CH91-2)))</f>
        <v>-1</v>
      </c>
      <c r="CJ91" s="0" t="n">
        <f aca="false">IFERROR(FIND("r_",LOWER(CG91)),-1)</f>
        <v>-1</v>
      </c>
      <c r="CK91" s="0" t="n">
        <f aca="false">IF(CJ91=-1,-1, ROW(CJ91)-1+VALUE(MID(CG91,CJ91+2, IFERROR(FIND(" ",CG91,CJ91),999)-CJ91-2)))</f>
        <v>-1</v>
      </c>
      <c r="CL91" s="0" t="str">
        <f aca="false">IF(OR(CH91=-1,IFERROR(INDEX(CH$2:CH$100,CI91),999)&gt;=0,IFERROR(INDEX(CJ$2:CJ$100,CI91),999)&gt;=0),IF(OR(CJ91=-1,IFERROR(INDEX(CH$2:CH$100,CK91),999)&gt;=0,IFERROR(INDEX(CJ$2:CJ$100,CK91),999)&gt;=0),CG91,              REPLACE(CG91,CJ91,IFERROR(FIND(" ",CG91,CJ91),999)-CJ91,                   INDEX(CG$2:CG$100,CK91)                  )), REPLACE(CG91,CH91,IFERROR(FIND(" ",CG91,CH91),999)-CH91,                   INDEX(CG$2:CG$100,CI91)                  ) )</f>
        <v/>
      </c>
      <c r="CM91" s="0" t="n">
        <f aca="false">IFERROR(FIND("f_",LOWER(CL91)),-1)</f>
        <v>-1</v>
      </c>
      <c r="CN91" s="0" t="n">
        <f aca="false">IF(CM91=-1,-1, VALUE(MID(CL91,CM91+2, IFERROR(FIND(" ",CL91,CM91),999)-CM91-2)))</f>
        <v>-1</v>
      </c>
      <c r="CO91" s="0" t="n">
        <f aca="false">IFERROR(FIND("r_",LOWER(CL91)),-1)</f>
        <v>-1</v>
      </c>
      <c r="CP91" s="0" t="n">
        <f aca="false">IF(CO91=-1,-1, ROW(CO91)-1+VALUE(MID(CL91,CO91+2, IFERROR(FIND(" ",CL91,CO91),999)-CO91-2)))</f>
        <v>-1</v>
      </c>
      <c r="CQ91" s="0" t="str">
        <f aca="false">IF(OR(CM91=-1,IFERROR(INDEX(CM$2:CM$100,CN91),999)&gt;=0,IFERROR(INDEX(CO$2:CO$100,CN91),999)&gt;=0),IF(OR(CO91=-1,IFERROR(INDEX(CM$2:CM$100,CP91),999)&gt;=0,IFERROR(INDEX(CO$2:CO$100,CP91),999)&gt;=0),CL91,              REPLACE(CL91,CO91,IFERROR(FIND(" ",CL91,CO91),999)-CO91,                   INDEX(CL$2:CL$100,CP91)                  )), REPLACE(CL91,CM91,IFERROR(FIND(" ",CL91,CM91),999)-CM91,                   INDEX(CL$2:CL$100,CN91)                  ) )</f>
        <v/>
      </c>
      <c r="CR91" s="0" t="n">
        <f aca="false">IFERROR(FIND("f_",LOWER(CQ91)),-1)</f>
        <v>-1</v>
      </c>
      <c r="CS91" s="0" t="n">
        <f aca="false">IF(CR91=-1,-1, VALUE(MID(CQ91,CR91+2, IFERROR(FIND(" ",CQ91,CR91),999)-CR91-2)))</f>
        <v>-1</v>
      </c>
      <c r="CT91" s="0" t="n">
        <f aca="false">IFERROR(FIND("r_",LOWER(CQ91)),-1)</f>
        <v>-1</v>
      </c>
      <c r="CU91" s="0" t="n">
        <f aca="false">IF(CT91=-1,-1, ROW(CT91)-1+VALUE(MID(CQ91,CT91+2, IFERROR(FIND(" ",CQ91,CT91),999)-CT91-2)))</f>
        <v>-1</v>
      </c>
      <c r="CV91" s="0" t="str">
        <f aca="false">IF(OR(CR91=-1,IFERROR(INDEX(CR$2:CR$100,CS91),999)&gt;=0,IFERROR(INDEX(CT$2:CT$100,CS91),999)&gt;=0),IF(OR(CT91=-1,IFERROR(INDEX(CR$2:CR$100,CU91),999)&gt;=0,IFERROR(INDEX(CT$2:CT$100,CU91),999)&gt;=0),CQ91,              REPLACE(CQ91,CT91,IFERROR(FIND(" ",CQ91,CT91),999)-CT91,                   INDEX(CQ$2:CQ$100,CU91)                  )), REPLACE(CQ91,CR91,IFERROR(FIND(" ",CQ91,CR91),999)-CR91,                   INDEX(CQ$2:CQ$100,CS91)                  ) )</f>
        <v/>
      </c>
      <c r="CW91" s="0" t="n">
        <f aca="false">IFERROR(FIND("f_",LOWER(CV91)),-1)</f>
        <v>-1</v>
      </c>
      <c r="CX91" s="0" t="n">
        <f aca="false">IF(CW91=-1,-1, VALUE(MID(CV91,CW91+2, IFERROR(FIND(" ",CV91,CW91),999)-CW91-2)))</f>
        <v>-1</v>
      </c>
      <c r="CY91" s="0" t="n">
        <f aca="false">IFERROR(FIND("r_",LOWER(CV91)),-1)</f>
        <v>-1</v>
      </c>
      <c r="CZ91" s="0" t="n">
        <f aca="false">IF(CY91=-1,-1, ROW(CY91)-1+VALUE(MID(CV91,CY91+2, IFERROR(FIND(" ",CV91,CY91),999)-CY91-2)))</f>
        <v>-1</v>
      </c>
      <c r="DA91" s="0" t="str">
        <f aca="false">IF(OR(CW91=-1,IFERROR(INDEX(CW$2:CW$100,CX91),999)&gt;=0,IFERROR(INDEX(CY$2:CY$100,CX91),999)&gt;=0),IF(OR(CY91=-1,IFERROR(INDEX(CW$2:CW$100,CZ91),999)&gt;=0,IFERROR(INDEX(CY$2:CY$100,CZ91),999)&gt;=0),CV91,              REPLACE(CV91,CY91,IFERROR(FIND(" ",CV91,CY91),999)-CY91,                   INDEX(CV$2:CV$100,CZ91)                  )), REPLACE(CV91,CW91,IFERROR(FIND(" ",CV91,CW91),999)-CW91,                   INDEX(CV$2:CV$100,CX91)                  ) )</f>
        <v/>
      </c>
      <c r="DB91" s="0" t="n">
        <f aca="false">IFERROR(FIND("f_",LOWER(DA91)),-1)</f>
        <v>-1</v>
      </c>
      <c r="DC91" s="0" t="n">
        <f aca="false">IF(DB91=-1,-1, VALUE(MID(DA91,DB91+2, IFERROR(FIND(" ",DA91,DB91),999)-DB91-2)))</f>
        <v>-1</v>
      </c>
      <c r="DD91" s="0" t="n">
        <f aca="false">IFERROR(FIND("r_",LOWER(DA91)),-1)</f>
        <v>-1</v>
      </c>
      <c r="DE91" s="0" t="n">
        <f aca="false">IF(DD91=-1,-1, ROW(DD91)-1+VALUE(MID(DA91,DD91+2, IFERROR(FIND(" ",DA91,DD91),999)-DD91-2)))</f>
        <v>-1</v>
      </c>
      <c r="DF91" s="0" t="str">
        <f aca="false">IF(OR(DB91=-1,IFERROR(INDEX(DB$2:DB$100,DC91),999)&gt;=0,IFERROR(INDEX(DD$2:DD$100,DC91),999)&gt;=0),IF(OR(DD91=-1,IFERROR(INDEX(DB$2:DB$100,DE91),999)&gt;=0,IFERROR(INDEX(DD$2:DD$100,DE91),999)&gt;=0),DA91,              REPLACE(DA91,DD91,IFERROR(FIND(" ",DA91,DD91),999)-DD91,                   INDEX(DA$2:DA$100,DE91)                  )), REPLACE(DA91,DB91,IFERROR(FIND(" ",DA91,DB91),999)-DB91,                   INDEX(DA$2:DA$100,DC91)                  ) )</f>
        <v/>
      </c>
      <c r="DG91" s="0" t="n">
        <f aca="false">IFERROR(FIND("f_",LOWER(DF91)),-1)</f>
        <v>-1</v>
      </c>
      <c r="DH91" s="0" t="n">
        <f aca="false">IF(DG91=-1,-1, VALUE(MID(DF91,DG91+2, IFERROR(FIND(" ",DF91,DG91),999)-DG91-2)))</f>
        <v>-1</v>
      </c>
      <c r="DI91" s="0" t="n">
        <f aca="false">IFERROR(FIND("r_",LOWER(DF91)),-1)</f>
        <v>-1</v>
      </c>
      <c r="DJ91" s="0" t="n">
        <f aca="false">IF(DI91=-1,-1, ROW(DI91)-1+VALUE(MID(DF91,DI91+2, IFERROR(FIND(" ",DF91,DI91),999)-DI91-2)))</f>
        <v>-1</v>
      </c>
      <c r="DK91" s="0" t="str">
        <f aca="false">IF(OR(DG91=-1,IFERROR(INDEX(DG$2:DG$100,DH91),999)&gt;=0,IFERROR(INDEX(DI$2:DI$100,DH91),999)&gt;=0),IF(OR(DI91=-1,IFERROR(INDEX(DG$2:DG$100,DJ91),999)&gt;=0,IFERROR(INDEX(DI$2:DI$100,DJ91),999)&gt;=0),DF91,              REPLACE(DF91,DI91,IFERROR(FIND(" ",DF91,DI91),999)-DI91,                   INDEX(DF$2:DF$100,DJ91)                  )), REPLACE(DF91,DG91,IFERROR(FIND(" ",DF91,DG91),999)-DG91,                   INDEX(DF$2:DF$100,DH91)                  ) )</f>
        <v/>
      </c>
      <c r="DL91" s="0" t="n">
        <f aca="false">IFERROR(FIND("f_",LOWER(DK91)),-1)</f>
        <v>-1</v>
      </c>
      <c r="DM91" s="0" t="n">
        <f aca="false">IF(DL91=-1,-1, VALUE(MID(DK91,DL91+2, IFERROR(FIND(" ",DK91,DL91),999)-DL91-2)))</f>
        <v>-1</v>
      </c>
      <c r="DN91" s="0" t="n">
        <f aca="false">IFERROR(FIND("r_",LOWER(DK91)),-1)</f>
        <v>-1</v>
      </c>
      <c r="DO91" s="0" t="n">
        <f aca="false">IF(DN91=-1,-1, ROW(DN91)-1+VALUE(MID(DK91,DN91+2, IFERROR(FIND(" ",DK91,DN91),999)-DN91-2)))</f>
        <v>-1</v>
      </c>
      <c r="DP91" s="0" t="str">
        <f aca="false">IF(OR(DL91=-1,IFERROR(INDEX(DL$2:DL$100,DM91),999)&gt;=0,IFERROR(INDEX(DN$2:DN$100,DM91),999)&gt;=0),IF(OR(DN91=-1,IFERROR(INDEX(DL$2:DL$100,DO91),999)&gt;=0,IFERROR(INDEX(DN$2:DN$100,DO91),999)&gt;=0),DK91,              REPLACE(DK91,DN91,IFERROR(FIND(" ",DK91,DN91),999)-DN91,                   INDEX(DK$2:DK$100,DO91)                  )), REPLACE(DK91,DL91,IFERROR(FIND(" ",DK91,DL91),999)-DL91,                   INDEX(DK$2:DK$100,DM91)                  ) )</f>
        <v/>
      </c>
      <c r="DQ91" s="0" t="n">
        <f aca="false">IFERROR(FIND("f_",LOWER(DP91)),-1)</f>
        <v>-1</v>
      </c>
      <c r="DR91" s="0" t="n">
        <f aca="false">IF(DQ91=-1,-1, VALUE(MID(DP91,DQ91+2, IFERROR(FIND(" ",DP91,DQ91),999)-DQ91-2)))</f>
        <v>-1</v>
      </c>
      <c r="DS91" s="0" t="n">
        <f aca="false">IFERROR(FIND("r_",LOWER(DP91)),-1)</f>
        <v>-1</v>
      </c>
      <c r="DT91" s="0" t="n">
        <f aca="false">IF(DS91=-1,-1, ROW(DS91)-1+VALUE(MID(DP91,DS91+2, IFERROR(FIND(" ",DP91,DS91),999)-DS91-2)))</f>
        <v>-1</v>
      </c>
      <c r="DU91" s="0" t="str">
        <f aca="false">IF(OR(DQ91=-1,IFERROR(INDEX(DQ$2:DQ$100,DR91),999)&gt;=0,IFERROR(INDEX(DS$2:DS$100,DR91),999)&gt;=0),IF(OR(DS91=-1,IFERROR(INDEX(DQ$2:DQ$100,DT91),999)&gt;=0,IFERROR(INDEX(DS$2:DS$100,DT91),999)&gt;=0),DP91,              REPLACE(DP91,DS91,IFERROR(FIND(" ",DP91,DS91),999)-DS91,                   INDEX(DP$2:DP$100,DT91)                  )), REPLACE(DP91,DQ91,IFERROR(FIND(" ",DP91,DQ91),999)-DQ91,                   INDEX(DP$2:DP$100,DR91)                  ) )</f>
        <v/>
      </c>
      <c r="DV91" s="0" t="n">
        <f aca="false">IFERROR(FIND("f_",LOWER(DU91)),-1)</f>
        <v>-1</v>
      </c>
      <c r="DW91" s="0" t="n">
        <f aca="false">IF(DV91=-1,-1, VALUE(MID(DU91,DV91+2, IFERROR(FIND(" ",DU91,DV91),999)-DV91-2)))</f>
        <v>-1</v>
      </c>
      <c r="DX91" s="0" t="n">
        <f aca="false">IFERROR(FIND("r_",LOWER(DU91)),-1)</f>
        <v>-1</v>
      </c>
      <c r="DY91" s="0" t="n">
        <f aca="false">IF(DX91=-1,-1, ROW(DX91)-1+VALUE(MID(DU91,DX91+2, IFERROR(FIND(" ",DU91,DX91),999)-DX91-2)))</f>
        <v>-1</v>
      </c>
      <c r="DZ91" s="0" t="str">
        <f aca="false">IF(OR(DV91=-1,IFERROR(INDEX(DV$2:DV$100,DW91),999)&gt;=0,IFERROR(INDEX(DX$2:DX$100,DW91),999)&gt;=0),IF(OR(DX91=-1,IFERROR(INDEX(DV$2:DV$100,DY91),999)&gt;=0,IFERROR(INDEX(DX$2:DX$100,DY91),999)&gt;=0),DU91,              REPLACE(DU91,DX91,IFERROR(FIND(" ",DU91,DX91),999)-DX91,                   INDEX(DU$2:DU$100,DY91)                  )), REPLACE(DU91,DV91,IFERROR(FIND(" ",DU91,DV91),999)-DV91,                   INDEX(DU$2:DU$100,DW91)                  ) )</f>
        <v/>
      </c>
      <c r="EA91" s="0" t="n">
        <f aca="false">IFERROR(FIND("f_",LOWER(DZ91)),-1)</f>
        <v>-1</v>
      </c>
      <c r="EB91" s="0" t="n">
        <f aca="false">IF(EA91=-1,-1, VALUE(MID(DZ91,EA91+2, IFERROR(FIND(" ",DZ91,EA91),999)-EA91-2)))</f>
        <v>-1</v>
      </c>
      <c r="EC91" s="0" t="n">
        <f aca="false">IFERROR(FIND("r_",LOWER(DZ91)),-1)</f>
        <v>-1</v>
      </c>
      <c r="ED91" s="0" t="n">
        <f aca="false">IF(EC91=-1,-1, ROW(EC91)-1+VALUE(MID(DZ91,EC91+2, IFERROR(FIND(" ",DZ91,EC91),999)-EC91-2)))</f>
        <v>-1</v>
      </c>
      <c r="EE91" s="0" t="str">
        <f aca="false">IF(OR(EA91=-1,IFERROR(INDEX(EA$2:EA$100,EB91),999)&gt;=0,IFERROR(INDEX(EC$2:EC$100,EB91),999)&gt;=0),IF(OR(EC91=-1,IFERROR(INDEX(EA$2:EA$100,ED91),999)&gt;=0,IFERROR(INDEX(EC$2:EC$100,ED91),999)&gt;=0),DZ91,              REPLACE(DZ91,EC91,IFERROR(FIND(" ",DZ91,EC91),999)-EC91,                   INDEX(DZ$2:DZ$100,ED91)                  )), REPLACE(DZ91,EA91,IFERROR(FIND(" ",DZ91,EA91),999)-EA91,                   INDEX(DZ$2:DZ$100,EB91)                  ) )</f>
        <v/>
      </c>
      <c r="EF91" s="0" t="n">
        <f aca="false">IFERROR(FIND("f_",LOWER(EE91)),-1)</f>
        <v>-1</v>
      </c>
      <c r="EG91" s="0" t="n">
        <f aca="false">IF(EF91=-1,-1, VALUE(MID(EE91,EF91+2, IFERROR(FIND(" ",EE91,EF91),999)-EF91-2)))</f>
        <v>-1</v>
      </c>
      <c r="EH91" s="0" t="n">
        <f aca="false">IFERROR(FIND("r_",LOWER(EE91)),-1)</f>
        <v>-1</v>
      </c>
      <c r="EI91" s="0" t="n">
        <f aca="false">IF(EH91=-1,-1, ROW(EH91)-1+VALUE(MID(EE91,EH91+2, IFERROR(FIND(" ",EE91,EH91),999)-EH91-2)))</f>
        <v>-1</v>
      </c>
      <c r="EJ91" s="0" t="str">
        <f aca="false">IF(OR(EF91=-1,IFERROR(INDEX(EF$2:EF$100,EG91),999)&gt;=0,IFERROR(INDEX(EH$2:EH$100,EG91),999)&gt;=0),IF(OR(EH91=-1,IFERROR(INDEX(EF$2:EF$100,EI91),999)&gt;=0,IFERROR(INDEX(EH$2:EH$100,EI91),999)&gt;=0),EE91,              REPLACE(EE91,EH91,IFERROR(FIND(" ",EE91,EH91),999)-EH91,                   INDEX(EE$2:EE$100,EI91)                  )), REPLACE(EE91,EF91,IFERROR(FIND(" ",EE91,EF91),999)-EF91,                   INDEX(EE$2:EE$100,EG91)                  ) )</f>
        <v/>
      </c>
      <c r="EK91" s="0" t="n">
        <f aca="false">IFERROR(FIND("f_",LOWER(EJ91)),-1)</f>
        <v>-1</v>
      </c>
      <c r="EL91" s="0" t="n">
        <f aca="false">IF(EK91=-1,-1, VALUE(MID(EJ91,EK91+2, IFERROR(FIND(" ",EJ91,EK91),999)-EK91-2)))</f>
        <v>-1</v>
      </c>
      <c r="EM91" s="0" t="n">
        <f aca="false">IFERROR(FIND("r_",LOWER(EJ91)),-1)</f>
        <v>-1</v>
      </c>
      <c r="EN91" s="0" t="n">
        <f aca="false">IF(EM91=-1,-1, ROW(EM91)-1+VALUE(MID(EJ91,EM91+2, IFERROR(FIND(" ",EJ91,EM91),999)-EM91-2)))</f>
        <v>-1</v>
      </c>
      <c r="EO91" s="0" t="str">
        <f aca="false">IF(OR(EK91=-1,IFERROR(INDEX(EK$2:EK$100,EL91),999)&gt;=0,IFERROR(INDEX(EM$2:EM$100,EL91),999)&gt;=0),IF(OR(EM91=-1,IFERROR(INDEX(EK$2:EK$100,EN91),999)&gt;=0,IFERROR(INDEX(EM$2:EM$100,EN91),999)&gt;=0),EJ91,              REPLACE(EJ91,EM91,IFERROR(FIND(" ",EJ91,EM91),999)-EM91,                   INDEX(EJ$2:EJ$100,EN91)                  )), REPLACE(EJ91,EK91,IFERROR(FIND(" ",EJ91,EK91),999)-EK91,                   INDEX(EJ$2:EJ$100,EL91)                  ) )</f>
        <v/>
      </c>
      <c r="EP91" s="0" t="n">
        <f aca="false">IFERROR(FIND("f_",LOWER(EO91)),-1)</f>
        <v>-1</v>
      </c>
      <c r="EQ91" s="0" t="n">
        <f aca="false">IF(EP91=-1,-1, VALUE(MID(EO91,EP91+2, IFERROR(FIND(" ",EO91,EP91),999)-EP91-2)))</f>
        <v>-1</v>
      </c>
      <c r="ER91" s="0" t="n">
        <f aca="false">IFERROR(FIND("r_",LOWER(EO91)),-1)</f>
        <v>-1</v>
      </c>
      <c r="ES91" s="0" t="n">
        <f aca="false">IF(ER91=-1,-1, ROW(ER91)-1+VALUE(MID(EO91,ER91+2, IFERROR(FIND(" ",EO91,ER91),999)-ER91-2)))</f>
        <v>-1</v>
      </c>
      <c r="ET91" s="0" t="str">
        <f aca="false">IF(OR(EP91=-1,IFERROR(INDEX(EP$2:EP$100,EQ91),999)&gt;=0,IFERROR(INDEX(ER$2:ER$100,EQ91),999)&gt;=0),IF(OR(ER91=-1,IFERROR(INDEX(EP$2:EP$100,ES91),999)&gt;=0,IFERROR(INDEX(ER$2:ER$100,ES91),999)&gt;=0),EO91,              REPLACE(EO91,ER91,IFERROR(FIND(" ",EO91,ER91),999)-ER91,                   INDEX(EO$2:EO$100,ES91)                  )), REPLACE(EO91,EP91,IFERROR(FIND(" ",EO91,EP91),999)-EP91,                   INDEX(EO$2:EO$100,EQ91)                  ) )</f>
        <v/>
      </c>
      <c r="EU91" s="0" t="n">
        <f aca="false">IFERROR(FIND("f_",LOWER(ET91)),-1)</f>
        <v>-1</v>
      </c>
      <c r="EV91" s="0" t="n">
        <f aca="false">IF(EU91=-1,-1, VALUE(MID(ET91,EU91+2, IFERROR(FIND(" ",ET91,EU91),999)-EU91-2)))</f>
        <v>-1</v>
      </c>
      <c r="EW91" s="0" t="n">
        <f aca="false">IFERROR(FIND("r_",LOWER(ET91)),-1)</f>
        <v>-1</v>
      </c>
      <c r="EX91" s="0" t="n">
        <f aca="false">IF(EW91=-1,-1, ROW(EW91)-1+VALUE(MID(ET91,EW91+2, IFERROR(FIND(" ",ET91,EW91),999)-EW91-2)))</f>
        <v>-1</v>
      </c>
      <c r="EY91" s="0" t="str">
        <f aca="false">IF(OR(EU91=-1,IFERROR(INDEX(EU$2:EU$100,EV91),999)&gt;=0,IFERROR(INDEX(EW$2:EW$100,EV91),999)&gt;=0),IF(OR(EW91=-1,IFERROR(INDEX(EU$2:EU$100,EX91),999)&gt;=0,IFERROR(INDEX(EW$2:EW$100,EX91),999)&gt;=0),ET91,              REPLACE(ET91,EW91,IFERROR(FIND(" ",ET91,EW91),999)-EW91,                   INDEX(ET$2:ET$100,EX91)                  )), REPLACE(ET91,EU91,IFERROR(FIND(" ",ET91,EU91),999)-EU91,                   INDEX(ET$2:ET$100,EV91)                  ) )</f>
        <v/>
      </c>
      <c r="EZ91" s="0" t="n">
        <f aca="false">IFERROR(FIND("f_",LOWER(EY91)),-1)</f>
        <v>-1</v>
      </c>
      <c r="FA91" s="0" t="n">
        <f aca="false">IF(EZ91=-1,-1, VALUE(MID(EY91,EZ91+2, IFERROR(FIND(" ",EY91,EZ91),999)-EZ91-2)))</f>
        <v>-1</v>
      </c>
      <c r="FB91" s="0" t="n">
        <f aca="false">IFERROR(FIND("r_",LOWER(EY91)),-1)</f>
        <v>-1</v>
      </c>
      <c r="FC91" s="0" t="n">
        <f aca="false">IF(FB91=-1,-1, ROW(FB91)-1+VALUE(MID(EY91,FB91+2, IFERROR(FIND(" ",EY91,FB91),999)-FB91-2)))</f>
        <v>-1</v>
      </c>
      <c r="FD91" s="0" t="str">
        <f aca="false">IF(OR(EZ91=-1,IFERROR(INDEX(EZ$2:EZ$100,FA91),999)&gt;=0,IFERROR(INDEX(FB$2:FB$100,FA91),999)&gt;=0),IF(OR(FB91=-1,IFERROR(INDEX(EZ$2:EZ$100,FC91),999)&gt;=0,IFERROR(INDEX(FB$2:FB$100,FC91),999)&gt;=0),EY91,              REPLACE(EY91,FB91,IFERROR(FIND(" ",EY91,FB91),999)-FB91,                   INDEX(EY$2:EY$100,FC91)                  )), REPLACE(EY91,EZ91,IFERROR(FIND(" ",EY91,EZ91),999)-EZ91,                   INDEX(EY$2:EY$100,FA91)                  ) )</f>
        <v/>
      </c>
      <c r="FE91" s="0" t="n">
        <f aca="false">IFERROR(FIND("f_",LOWER(FD91)),-1)</f>
        <v>-1</v>
      </c>
      <c r="FF91" s="0" t="n">
        <f aca="false">IF(FE91=-1,-1, VALUE(MID(FD91,FE91+2, IFERROR(FIND(" ",FD91,FE91),999)-FE91-2)))</f>
        <v>-1</v>
      </c>
      <c r="FG91" s="0" t="n">
        <f aca="false">IFERROR(FIND("r_",LOWER(FD91)),-1)</f>
        <v>-1</v>
      </c>
      <c r="FH91" s="0" t="n">
        <f aca="false">IF(FG91=-1,-1, ROW(FG91)-1+VALUE(MID(FD91,FG91+2, IFERROR(FIND(" ",FD91,FG91),999)-FG91-2)))</f>
        <v>-1</v>
      </c>
      <c r="FI91" s="0" t="str">
        <f aca="false">IF(OR(FE91=-1,IFERROR(INDEX(FE$2:FE$100,FF91),999)&gt;=0,IFERROR(INDEX(FG$2:FG$100,FF91),999)&gt;=0),IF(OR(FG91=-1,IFERROR(INDEX(FE$2:FE$100,FH91),999)&gt;=0,IFERROR(INDEX(FG$2:FG$100,FH91),999)&gt;=0),FD91,              REPLACE(FD91,FG91,IFERROR(FIND(" ",FD91,FG91),999)-FG91,                   INDEX(FD$2:FD$100,FH91)                  )), REPLACE(FD91,FE91,IFERROR(FIND(" ",FD91,FE91),999)-FE91,                   INDEX(FD$2:FD$100,FF91)                  ) )</f>
        <v/>
      </c>
      <c r="FJ91" s="0" t="n">
        <f aca="false">IFERROR(FIND("f_",LOWER(FI91)),-1)</f>
        <v>-1</v>
      </c>
      <c r="FK91" s="0" t="n">
        <f aca="false">IF(FJ91=-1,-1, VALUE(MID(FI91,FJ91+2, IFERROR(FIND(" ",FI91,FJ91),999)-FJ91-2)))</f>
        <v>-1</v>
      </c>
      <c r="FL91" s="0" t="n">
        <f aca="false">IFERROR(FIND("r_",LOWER(FI91)),-1)</f>
        <v>-1</v>
      </c>
      <c r="FM91" s="0" t="n">
        <f aca="false">IF(FL91=-1,-1, ROW(FL91)-1+VALUE(MID(FI91,FL91+2, IFERROR(FIND(" ",FI91,FL91),999)-FL91-2)))</f>
        <v>-1</v>
      </c>
      <c r="FN91" s="0" t="str">
        <f aca="false">IF(OR(FJ91=-1,IFERROR(INDEX(FJ$2:FJ$100,FK91),999)&gt;=0,IFERROR(INDEX(FL$2:FL$100,FK91),999)&gt;=0),IF(OR(FL91=-1,IFERROR(INDEX(FJ$2:FJ$100,FM91),999)&gt;=0,IFERROR(INDEX(FL$2:FL$100,FM91),999)&gt;=0),FI91,              REPLACE(FI91,FL91,IFERROR(FIND(" ",FI91,FL91),999)-FL91,                   INDEX(FI$2:FI$100,FM91)                  )), REPLACE(FI91,FJ91,IFERROR(FIND(" ",FI91,FJ91),999)-FJ91,                   INDEX(FI$2:FI$100,FK91)                  ) )</f>
        <v/>
      </c>
      <c r="FO91" s="0" t="n">
        <f aca="false">IFERROR(FIND("f_",LOWER(FN91)),-1)</f>
        <v>-1</v>
      </c>
      <c r="FP91" s="0" t="n">
        <f aca="false">IF(FO91=-1,-1, VALUE(MID(FN91,FO91+2, IFERROR(FIND(" ",FN91,FO91),999)-FO91-2)))</f>
        <v>-1</v>
      </c>
      <c r="FQ91" s="0" t="n">
        <f aca="false">IFERROR(FIND("r_",LOWER(FN91)),-1)</f>
        <v>-1</v>
      </c>
      <c r="FR91" s="0" t="n">
        <f aca="false">IF(FQ91=-1,-1, ROW(FQ91)-1+VALUE(MID(FN91,FQ91+2, IFERROR(FIND(" ",FN91,FQ91),999)-FQ91-2)))</f>
        <v>-1</v>
      </c>
      <c r="FS91" s="0" t="str">
        <f aca="false">IF(OR(FO91=-1,IFERROR(INDEX(FO$2:FO$100,FP91),999)&gt;=0,IFERROR(INDEX(FQ$2:FQ$100,FP91),999)&gt;=0),IF(OR(FQ91=-1,IFERROR(INDEX(FO$2:FO$100,FR91),999)&gt;=0,IFERROR(INDEX(FQ$2:FQ$100,FR91),999)&gt;=0),FN91,              REPLACE(FN91,FQ91,IFERROR(FIND(" ",FN91,FQ91),999)-FQ91,                   INDEX(FN$2:FN$100,FR91)                  )), REPLACE(FN91,FO91,IFERROR(FIND(" ",FN91,FO91),999)-FO91,                   INDEX(FN$2:FN$100,FP91)                  ) )</f>
        <v/>
      </c>
      <c r="FT91" s="0" t="n">
        <f aca="false">IFERROR(FIND("f_",LOWER(FS91)),-1)</f>
        <v>-1</v>
      </c>
      <c r="FU91" s="0" t="n">
        <f aca="false">IF(FT91=-1,-1, VALUE(MID(FS91,FT91+2, IFERROR(FIND(" ",FS91,FT91),999)-FT91-2)))</f>
        <v>-1</v>
      </c>
      <c r="FV91" s="0" t="n">
        <f aca="false">IFERROR(FIND("r_",LOWER(FS91)),-1)</f>
        <v>-1</v>
      </c>
      <c r="FW91" s="0" t="n">
        <f aca="false">IF(FV91=-1,-1, ROW(FV91)-1+VALUE(MID(FS91,FV91+2, IFERROR(FIND(" ",FS91,FV91),999)-FV91-2)))</f>
        <v>-1</v>
      </c>
      <c r="FX91" s="0" t="str">
        <f aca="false">IF(OR(FT91=-1,IFERROR(INDEX(FT$2:FT$100,FU91),999)&gt;=0,IFERROR(INDEX(FV$2:FV$100,FU91),999)&gt;=0),IF(OR(FV91=-1,IFERROR(INDEX(FT$2:FT$100,FW91),999)&gt;=0,IFERROR(INDEX(FV$2:FV$100,FW91),999)&gt;=0),FS91,              REPLACE(FS91,FV91,IFERROR(FIND(" ",FS91,FV91),999)-FV91,                   INDEX(FS$2:FS$100,FW91)                  )), REPLACE(FS91,FT91,IFERROR(FIND(" ",FS91,FT91),999)-FT91,                   INDEX(FS$2:FS$100,FU91)                  ) )</f>
        <v/>
      </c>
      <c r="FY91" s="0" t="n">
        <f aca="false">IFERROR(FIND("f_",LOWER(FX91)),-1)</f>
        <v>-1</v>
      </c>
      <c r="FZ91" s="0" t="n">
        <f aca="false">IF(FY91=-1,-1, VALUE(MID(FX91,FY91+2, IFERROR(FIND(" ",FX91,FY91),999)-FY91-2)))</f>
        <v>-1</v>
      </c>
      <c r="GA91" s="0" t="n">
        <f aca="false">IFERROR(FIND("r_",LOWER(FX91)),-1)</f>
        <v>-1</v>
      </c>
      <c r="GB91" s="0" t="n">
        <f aca="false">IF(GA91=-1,-1, ROW(GA91)-1+VALUE(MID(FX91,GA91+2, IFERROR(FIND(" ",FX91,GA91),999)-GA91-2)))</f>
        <v>-1</v>
      </c>
      <c r="GC91" s="0" t="str">
        <f aca="false">IF(OR(FY91=-1,IFERROR(INDEX(FY$2:FY$100,FZ91),999)&gt;=0,IFERROR(INDEX(GA$2:GA$100,FZ91),999)&gt;=0),IF(OR(GA91=-1,IFERROR(INDEX(FY$2:FY$100,GB91),999)&gt;=0,IFERROR(INDEX(GA$2:GA$100,GB91),999)&gt;=0),FX91,              REPLACE(FX91,GA91,IFERROR(FIND(" ",FX91,GA91),999)-GA91,                   INDEX(FX$2:FX$100,GB91)                  )), REPLACE(FX91,FY91,IFERROR(FIND(" ",FX91,FY91),999)-FY91,                   INDEX(FX$2:FX$100,FZ91)                  ) )</f>
        <v/>
      </c>
      <c r="GD91" s="0" t="n">
        <f aca="false">IFERROR(FIND("f_",LOWER(GC91)),-1)</f>
        <v>-1</v>
      </c>
      <c r="GE91" s="0" t="n">
        <f aca="false">IF(GD91=-1,-1, VALUE(MID(GC91,GD91+2, IFERROR(FIND(" ",GC91,GD91),999)-GD91-2)))</f>
        <v>-1</v>
      </c>
      <c r="GF91" s="0" t="n">
        <f aca="false">IFERROR(FIND("r_",LOWER(GC91)),-1)</f>
        <v>-1</v>
      </c>
      <c r="GG91" s="0" t="n">
        <f aca="false">IF(GF91=-1,-1, ROW(GF91)-1+VALUE(MID(GC91,GF91+2, IFERROR(FIND(" ",GC91,GF91),999)-GF91-2)))</f>
        <v>-1</v>
      </c>
      <c r="GH91" s="0" t="str">
        <f aca="false">IF(OR(GD91=-1,IFERROR(INDEX(GD$2:GD$100,GE91),999)&gt;=0,IFERROR(INDEX(GF$2:GF$100,GE91),999)&gt;=0),IF(OR(GF91=-1,IFERROR(INDEX(GD$2:GD$100,GG91),999)&gt;=0,IFERROR(INDEX(GF$2:GF$100,GG91),999)&gt;=0),GC91,              REPLACE(GC91,GF91,IFERROR(FIND(" ",GC91,GF91),999)-GF91,                   INDEX(GC$2:GC$100,GG91)                  )), REPLACE(GC91,GD91,IFERROR(FIND(" ",GC91,GD91),999)-GD91,                   INDEX(GC$2:GC$100,GE91)                  ) )</f>
        <v/>
      </c>
      <c r="GI91" s="0" t="n">
        <f aca="false">IFERROR(FIND("f_",LOWER(GH91)),-1)</f>
        <v>-1</v>
      </c>
      <c r="GJ91" s="0" t="n">
        <f aca="false">IF(GI91=-1,-1, VALUE(MID(GH91,GI91+2, IFERROR(FIND(" ",GH91,GI91),999)-GI91-2)))</f>
        <v>-1</v>
      </c>
      <c r="GK91" s="0" t="n">
        <f aca="false">IFERROR(FIND("r_",LOWER(GH91)),-1)</f>
        <v>-1</v>
      </c>
      <c r="GL91" s="0" t="n">
        <f aca="false">IF(GK91=-1,-1, ROW(GK91)-1+VALUE(MID(GH91,GK91+2, IFERROR(FIND(" ",GH91,GK91),999)-GK91-2)))</f>
        <v>-1</v>
      </c>
      <c r="GM91" s="0" t="str">
        <f aca="false">IF(OR(GI91=-1,IFERROR(INDEX(GI$2:GI$100,GJ91),999)&gt;=0,IFERROR(INDEX(GK$2:GK$100,GJ91),999)&gt;=0),IF(OR(GK91=-1,IFERROR(INDEX(GI$2:GI$100,GL91),999)&gt;=0,IFERROR(INDEX(GK$2:GK$100,GL91),999)&gt;=0),GH91,              REPLACE(GH91,GK91,IFERROR(FIND(" ",GH91,GK91),999)-GK91,                   INDEX(GH$2:GH$100,GL91)                  )), REPLACE(GH91,GI91,IFERROR(FIND(" ",GH91,GI91),999)-GI91,                   INDEX(GH$2:GH$100,GJ91)                  ) )</f>
        <v/>
      </c>
      <c r="GN91" s="0" t="n">
        <f aca="false">IFERROR(FIND("f_",LOWER(GM91)),-1)</f>
        <v>-1</v>
      </c>
      <c r="GO91" s="0" t="n">
        <f aca="false">IF(GN91=-1,-1, VALUE(MID(GM91,GN91+2, IFERROR(FIND(" ",GM91,GN91),999)-GN91-2)))</f>
        <v>-1</v>
      </c>
      <c r="GP91" s="0" t="n">
        <f aca="false">IFERROR(FIND("r_",LOWER(GM91)),-1)</f>
        <v>-1</v>
      </c>
      <c r="GQ91" s="0" t="n">
        <f aca="false">IF(GP91=-1,-1, ROW(GP91)-1+VALUE(MID(GM91,GP91+2, IFERROR(FIND(" ",GM91,GP91),999)-GP91-2)))</f>
        <v>-1</v>
      </c>
      <c r="GR91" s="0" t="str">
        <f aca="false">IF(OR(GN91=-1,IFERROR(INDEX(GN$2:GN$100,GO91),999)&gt;=0,IFERROR(INDEX(GP$2:GP$100,GO91),999)&gt;=0),IF(OR(GP91=-1,IFERROR(INDEX(GN$2:GN$100,GQ91),999)&gt;=0,IFERROR(INDEX(GP$2:GP$100,GQ91),999)&gt;=0),GM91,              REPLACE(GM91,GP91,IFERROR(FIND(" ",GM91,GP91),999)-GP91,                   INDEX(GM$2:GM$100,GQ91)                  )), REPLACE(GM91,GN91,IFERROR(FIND(" ",GM91,GN91),999)-GN91,                   INDEX(GM$2:GM$100,GO91)                  ) )</f>
        <v/>
      </c>
      <c r="GS91" s="0" t="n">
        <f aca="false">IFERROR(FIND("f_",LOWER(GR91)),-1)</f>
        <v>-1</v>
      </c>
      <c r="GT91" s="0" t="n">
        <f aca="false">IF(GS91=-1,-1, VALUE(MID(GR91,GS91+2, IFERROR(FIND(" ",GR91,GS91),999)-GS91-2)))</f>
        <v>-1</v>
      </c>
      <c r="GU91" s="0" t="n">
        <f aca="false">IFERROR(FIND("r_",LOWER(GR91)),-1)</f>
        <v>-1</v>
      </c>
      <c r="GV91" s="0" t="n">
        <f aca="false">IF(GU91=-1,-1, ROW(GU91)-1+VALUE(MID(GR91,GU91+2, IFERROR(FIND(" ",GR91,GU91),999)-GU91-2)))</f>
        <v>-1</v>
      </c>
      <c r="GW91" s="0" t="str">
        <f aca="false">IF(OR(GS91=-1,IFERROR(INDEX(GS$2:GS$100,GT91),999)&gt;=0,IFERROR(INDEX(GU$2:GU$100,GT91),999)&gt;=0),IF(OR(GU91=-1,IFERROR(INDEX(GS$2:GS$100,GV91),999)&gt;=0,IFERROR(INDEX(GU$2:GU$100,GV91),999)&gt;=0),GR91,              REPLACE(GR91,GU91,IFERROR(FIND(" ",GR91,GU91),999)-GU91,                   INDEX(GR$2:GR$100,GV91)                  )), REPLACE(GR91,GS91,IFERROR(FIND(" ",GR91,GS91),999)-GS91,                   INDEX(GR$2:GR$100,GT91)                  ) )</f>
        <v/>
      </c>
      <c r="GX91" s="0" t="n">
        <f aca="false">IFERROR(FIND("f_",LOWER(GW91)),-1)</f>
        <v>-1</v>
      </c>
      <c r="GY91" s="0" t="n">
        <f aca="false">IF(GX91=-1,-1, VALUE(MID(GW91,GX91+2, IFERROR(FIND(" ",GW91,GX91),999)-GX91-2)))</f>
        <v>-1</v>
      </c>
      <c r="GZ91" s="0" t="n">
        <f aca="false">IFERROR(FIND("r_",LOWER(GW91)),-1)</f>
        <v>-1</v>
      </c>
      <c r="HA91" s="0" t="n">
        <f aca="false">IF(GZ91=-1,-1, ROW(GZ91)-1+VALUE(MID(GW91,GZ91+2, IFERROR(FIND(" ",GW91,GZ91),999)-GZ91-2)))</f>
        <v>-1</v>
      </c>
      <c r="HB91" s="0" t="str">
        <f aca="false">IF(OR(GX91=-1,IFERROR(INDEX(GX$2:GX$100,GY91),999)&gt;=0,IFERROR(INDEX(GZ$2:GZ$100,GY91),999)&gt;=0),IF(OR(GZ91=-1,IFERROR(INDEX(GX$2:GX$100,HA91),999)&gt;=0,IFERROR(INDEX(GZ$2:GZ$100,HA91),999)&gt;=0),GW91,              REPLACE(GW91,GZ91,IFERROR(FIND(" ",GW91,GZ91),999)-GZ91,                   INDEX(GW$2:GW$100,HA91)                  )), REPLACE(GW91,GX91,IFERROR(FIND(" ",GW91,GX91),999)-GX91,                   INDEX(GW$2:GW$100,GY91)                  ) )</f>
        <v/>
      </c>
      <c r="HC91" s="0" t="n">
        <f aca="false">IFERROR(FIND("f_",LOWER(HB91)),-1)</f>
        <v>-1</v>
      </c>
      <c r="HD91" s="0" t="n">
        <f aca="false">IF(HC91=-1,-1, VALUE(MID(HB91,HC91+2, IFERROR(FIND(" ",HB91,HC91),999)-HC91-2)))</f>
        <v>-1</v>
      </c>
      <c r="HE91" s="0" t="n">
        <f aca="false">IFERROR(FIND("r_",LOWER(HB91)),-1)</f>
        <v>-1</v>
      </c>
      <c r="HF91" s="0" t="n">
        <f aca="false">IF(HE91=-1,-1, ROW(HE91)-1+VALUE(MID(HB91,HE91+2, IFERROR(FIND(" ",HB91,HE91),999)-HE91-2)))</f>
        <v>-1</v>
      </c>
      <c r="HG91" s="0" t="str">
        <f aca="false">IF(OR(HC91=-1,IFERROR(INDEX(HC$2:HC$100,HD91),999)&gt;=0,IFERROR(INDEX(HE$2:HE$100,HD91),999)&gt;=0),IF(OR(HE91=-1,IFERROR(INDEX(HC$2:HC$100,HF91),999)&gt;=0,IFERROR(INDEX(HE$2:HE$100,HF91),999)&gt;=0),HB91,              REPLACE(HB91,HE91,IFERROR(FIND(" ",HB91,HE91),999)-HE91,                   INDEX(HB$2:HB$100,HF91)                  )), REPLACE(HB91,HC91,IFERROR(FIND(" ",HB91,HC91),999)-HC91,                   INDEX(HB$2:HB$100,HD91)                  ) )</f>
        <v/>
      </c>
      <c r="HH91" s="0" t="n">
        <f aca="false">IFERROR(FIND("f_",LOWER(HG91)),-1)</f>
        <v>-1</v>
      </c>
      <c r="HI91" s="0" t="n">
        <f aca="false">IF(HH91=-1,-1, VALUE(MID(HG91,HH91+2, IFERROR(FIND(" ",HG91,HH91),999)-HH91-2)))</f>
        <v>-1</v>
      </c>
      <c r="HJ91" s="0" t="n">
        <f aca="false">IFERROR(FIND("r_",LOWER(HG91)),-1)</f>
        <v>-1</v>
      </c>
      <c r="HK91" s="0" t="n">
        <f aca="false">IF(HJ91=-1,-1, ROW(HJ91)-1+VALUE(MID(HG91,HJ91+2, IFERROR(FIND(" ",HG91,HJ91),999)-HJ91-2)))</f>
        <v>-1</v>
      </c>
      <c r="HL91" s="0" t="str">
        <f aca="false">IF(OR(HH91=-1,IFERROR(INDEX(HH$2:HH$100,HI91),999)&gt;=0,IFERROR(INDEX(HJ$2:HJ$100,HI91),999)&gt;=0),IF(OR(HJ91=-1,IFERROR(INDEX(HH$2:HH$100,HK91),999)&gt;=0,IFERROR(INDEX(HJ$2:HJ$100,HK91),999)&gt;=0),HG91,              REPLACE(HG91,HJ91,IFERROR(FIND(" ",HG91,HJ91),999)-HJ91,                   INDEX(HG$2:HG$100,HK91)                  )), REPLACE(HG91,HH91,IFERROR(FIND(" ",HG91,HH91),999)-HH91,                   INDEX(HG$2:HG$100,HI91)                  ) )</f>
        <v/>
      </c>
      <c r="HM91" s="0" t="n">
        <f aca="false">IFERROR(FIND("f_",LOWER(HL91)),-1)</f>
        <v>-1</v>
      </c>
      <c r="HN91" s="0" t="n">
        <f aca="false">IF(HM91=-1,-1, VALUE(MID(HL91,HM91+2, IFERROR(FIND(" ",HL91,HM91),999)-HM91-2)))</f>
        <v>-1</v>
      </c>
      <c r="HO91" s="0" t="n">
        <f aca="false">IFERROR(FIND("r_",LOWER(HL91)),-1)</f>
        <v>-1</v>
      </c>
      <c r="HP91" s="0" t="n">
        <f aca="false">IF(HO91=-1,-1, ROW(HO91)-1+VALUE(MID(HL91,HO91+2, IFERROR(FIND(" ",HL91,HO91),999)-HO91-2)))</f>
        <v>-1</v>
      </c>
      <c r="HQ91" s="0" t="str">
        <f aca="false">IF(OR(HM91=-1,IFERROR(INDEX(HM$2:HM$100,HN91),999)&gt;=0,IFERROR(INDEX(HO$2:HO$100,HN91),999)&gt;=0),IF(OR(HO91=-1,IFERROR(INDEX(HM$2:HM$100,HP91),999)&gt;=0,IFERROR(INDEX(HO$2:HO$100,HP91),999)&gt;=0),HL91,              REPLACE(HL91,HO91,IFERROR(FIND(" ",HL91,HO91),999)-HO91,                   INDEX(HL$2:HL$100,HP91)                  )), REPLACE(HL91,HM91,IFERROR(FIND(" ",HL91,HM91),999)-HM91,                   INDEX(HL$2:HL$100,HN91)                  ) )</f>
        <v/>
      </c>
      <c r="HR91" s="0" t="n">
        <f aca="false">IFERROR(FIND("f_",LOWER(HQ91)),-1)</f>
        <v>-1</v>
      </c>
      <c r="HS91" s="0" t="n">
        <f aca="false">IF(HR91=-1,-1, VALUE(MID(HQ91,HR91+2, IFERROR(FIND(" ",HQ91,HR91),999)-HR91-2)))</f>
        <v>-1</v>
      </c>
      <c r="HT91" s="0" t="n">
        <f aca="false">IFERROR(FIND("r_",LOWER(HQ91)),-1)</f>
        <v>-1</v>
      </c>
      <c r="HU91" s="0" t="n">
        <f aca="false">IF(HT91=-1,-1, ROW(HT91)-1+VALUE(MID(HQ91,HT91+2, IFERROR(FIND(" ",HQ91,HT91),999)-HT91-2)))</f>
        <v>-1</v>
      </c>
      <c r="HV91" s="0" t="str">
        <f aca="false">IF(OR(HR91=-1,IFERROR(INDEX(HR$2:HR$100,HS91),999)&gt;=0,IFERROR(INDEX(HT$2:HT$100,HS91),999)&gt;=0),IF(OR(HT91=-1,IFERROR(INDEX(HR$2:HR$100,HU91),999)&gt;=0,IFERROR(INDEX(HT$2:HT$100,HU91),999)&gt;=0),HQ91,              REPLACE(HQ91,HT91,IFERROR(FIND(" ",HQ91,HT91),999)-HT91,                   INDEX(HQ$2:HQ$100,HU91)                  )), REPLACE(HQ91,HR91,IFERROR(FIND(" ",HQ91,HR91),999)-HR91,                   INDEX(HQ$2:HQ$100,HS91)                  ) )</f>
        <v/>
      </c>
      <c r="HW91" s="0" t="n">
        <f aca="false">IFERROR(FIND("f_",LOWER(HV91)),-1)</f>
        <v>-1</v>
      </c>
      <c r="HX91" s="0" t="n">
        <f aca="false">IF(HW91=-1,-1, VALUE(MID(HV91,HW91+2, IFERROR(FIND(" ",HV91,HW91),999)-HW91-2)))</f>
        <v>-1</v>
      </c>
      <c r="HY91" s="0" t="n">
        <f aca="false">IFERROR(FIND("r_",LOWER(HV91)),-1)</f>
        <v>-1</v>
      </c>
      <c r="HZ91" s="0" t="n">
        <f aca="false">IF(HY91=-1,-1, ROW(HY91)-1+VALUE(MID(HV91,HY91+2, IFERROR(FIND(" ",HV91,HY91),999)-HY91-2)))</f>
        <v>-1</v>
      </c>
      <c r="IA91" s="0" t="str">
        <f aca="false">IF(OR(HW91=-1,IFERROR(INDEX(HW$2:HW$100,HX91),999)&gt;=0,IFERROR(INDEX(HY$2:HY$100,HX91),999)&gt;=0),IF(OR(HY91=-1,IFERROR(INDEX(HW$2:HW$100,HZ91),999)&gt;=0,IFERROR(INDEX(HY$2:HY$100,HZ91),999)&gt;=0),HV91,              REPLACE(HV91,HY91,IFERROR(FIND(" ",HV91,HY91),999)-HY91,                   INDEX(HV$2:HV$100,HZ91)                  )), REPLACE(HV91,HW91,IFERROR(FIND(" ",HV91,HW91),999)-HW91,                   INDEX(HV$2:HV$100,HX91)                  ) )</f>
        <v/>
      </c>
      <c r="IB91" s="0" t="n">
        <f aca="false">IFERROR(FIND("f_",LOWER(IA91)),-1)</f>
        <v>-1</v>
      </c>
      <c r="IC91" s="0" t="n">
        <f aca="false">IF(IB91=-1,-1, VALUE(MID(IA91,IB91+2, IFERROR(FIND(" ",IA91,IB91),999)-IB91-2)))</f>
        <v>-1</v>
      </c>
      <c r="ID91" s="0" t="n">
        <f aca="false">IFERROR(FIND("r_",LOWER(IA91)),-1)</f>
        <v>-1</v>
      </c>
      <c r="IE91" s="0" t="n">
        <f aca="false">IF(ID91=-1,-1, ROW(ID91)-1+VALUE(MID(IA91,ID91+2, IFERROR(FIND(" ",IA91,ID91),999)-ID91-2)))</f>
        <v>-1</v>
      </c>
      <c r="IF91" s="0" t="str">
        <f aca="false">IF(OR(IB91=-1,IFERROR(INDEX(IB$2:IB$100,IC91),999)&gt;=0,IFERROR(INDEX(ID$2:ID$100,IC91),999)&gt;=0),IF(OR(ID91=-1,IFERROR(INDEX(IB$2:IB$100,IE91),999)&gt;=0,IFERROR(INDEX(ID$2:ID$100,IE91),999)&gt;=0),IA91,              REPLACE(IA91,ID91,IFERROR(FIND(" ",IA91,ID91),999)-ID91,                   INDEX(IA$2:IA$100,IE91)                  )), REPLACE(IA91,IB91,IFERROR(FIND(" ",IA91,IB91),999)-IB91,                   INDEX(IA$2:IA$100,IC91)                  ) )</f>
        <v/>
      </c>
      <c r="IG91" s="0" t="n">
        <f aca="false">IFERROR(FIND("f_",LOWER(IF91)),-1)</f>
        <v>-1</v>
      </c>
      <c r="IH91" s="0" t="n">
        <f aca="false">IF(IG91=-1,-1, VALUE(MID(IF91,IG91+2, IFERROR(FIND(" ",IF91,IG91),999)-IG91-2)))</f>
        <v>-1</v>
      </c>
      <c r="II91" s="0" t="n">
        <f aca="false">IFERROR(FIND("r_",LOWER(IF91)),-1)</f>
        <v>-1</v>
      </c>
      <c r="IJ91" s="0" t="n">
        <f aca="false">IF(II91=-1,-1, ROW(II91)-1+VALUE(MID(IF91,II91+2, IFERROR(FIND(" ",IF91,II91),999)-II91-2)))</f>
        <v>-1</v>
      </c>
      <c r="IK91" s="0" t="str">
        <f aca="false">IF(OR(IG91=-1,IFERROR(INDEX(IG$2:IG$100,IH91),999)&gt;=0,IFERROR(INDEX(II$2:II$100,IH91),999)&gt;=0),IF(OR(II91=-1,IFERROR(INDEX(IG$2:IG$100,IJ91),999)&gt;=0,IFERROR(INDEX(II$2:II$100,IJ91),999)&gt;=0),IF91,              REPLACE(IF91,II91,IFERROR(FIND(" ",IF91,II91),999)-II91,                   INDEX(IF$2:IF$100,IJ91)                  )), REPLACE(IF91,IG91,IFERROR(FIND(" ",IF91,IG91),999)-IG91,                   INDEX(IF$2:IF$100,IH91)                  ) )</f>
        <v/>
      </c>
      <c r="IL91" s="0" t="n">
        <f aca="false">IFERROR(FIND("f_",LOWER(IK91)),-1)</f>
        <v>-1</v>
      </c>
      <c r="IM91" s="0" t="n">
        <f aca="false">IF(IL91=-1,-1, VALUE(MID(IK91,IL91+2, IFERROR(FIND(" ",IK91,IL91),999)-IL91-2)))</f>
        <v>-1</v>
      </c>
      <c r="IN91" s="0" t="n">
        <f aca="false">IFERROR(FIND("r_",LOWER(IK91)),-1)</f>
        <v>-1</v>
      </c>
      <c r="IO91" s="0" t="n">
        <f aca="false">IF(IN91=-1,-1, ROW(IN91)-1+VALUE(MID(IK91,IN91+2, IFERROR(FIND(" ",IK91,IN91),999)-IN91-2)))</f>
        <v>-1</v>
      </c>
      <c r="IP91" s="0" t="str">
        <f aca="false">IF(OR(IL91=-1,IFERROR(INDEX(IL$2:IL$100,IM91),999)&gt;=0,IFERROR(INDEX(IN$2:IN$100,IM91),999)&gt;=0),IF(OR(IN91=-1,IFERROR(INDEX(IL$2:IL$100,IO91),999)&gt;=0,IFERROR(INDEX(IN$2:IN$100,IO91),999)&gt;=0),IK91,              REPLACE(IK91,IN91,IFERROR(FIND(" ",IK91,IN91),999)-IN91,                   INDEX(IK$2:IK$100,IO91)                  )), REPLACE(IK91,IL91,IFERROR(FIND(" ",IK91,IL91),999)-IL91,                   INDEX(IK$2:IK$100,IM91)                  ) )</f>
        <v/>
      </c>
      <c r="IQ91" s="0" t="n">
        <f aca="false">IFERROR(FIND("f_",LOWER(IP91)),-1)</f>
        <v>-1</v>
      </c>
      <c r="IR91" s="0" t="n">
        <f aca="false">IF(IQ91=-1,-1, VALUE(MID(IP91,IQ91+2, IFERROR(FIND(" ",IP91,IQ91),999)-IQ91-2)))</f>
        <v>-1</v>
      </c>
      <c r="IS91" s="0" t="n">
        <f aca="false">IFERROR(FIND("r_",LOWER(IP91)),-1)</f>
        <v>-1</v>
      </c>
      <c r="IT91" s="0" t="n">
        <f aca="false">IF(IS91=-1,-1, ROW(IS91)-1+VALUE(MID(IP91,IS91+2, IFERROR(FIND(" ",IP91,IS91),999)-IS91-2)))</f>
        <v>-1</v>
      </c>
      <c r="IU91" s="0" t="str">
        <f aca="false">IF(OR(IQ91=-1,IFERROR(INDEX(IQ$2:IQ$100,IR91),999)&gt;=0,IFERROR(INDEX(IS$2:IS$100,IR91),999)&gt;=0),IF(OR(IS91=-1,IFERROR(INDEX(IQ$2:IQ$100,IT91),999)&gt;=0,IFERROR(INDEX(IS$2:IS$100,IT91),999)&gt;=0),IP91,              REPLACE(IP91,IS91,IFERROR(FIND(" ",IP91,IS91),999)-IS91,                   INDEX(IP$2:IP$100,IT91)                  )), REPLACE(IP91,IQ91,IFERROR(FIND(" ",IP91,IQ91),999)-IQ91,                   INDEX(IP$2:IP$100,IR91)                  ) )</f>
        <v/>
      </c>
      <c r="IV91" s="0" t="n">
        <f aca="false">IFERROR(FIND("f_",LOWER(IU91)),-1)</f>
        <v>-1</v>
      </c>
      <c r="IW91" s="0" t="n">
        <f aca="false">IF(IV91=-1,-1, VALUE(MID(IU91,IV91+2, IFERROR(FIND(" ",IU91,IV91),999)-IV91-2)))</f>
        <v>-1</v>
      </c>
      <c r="IX91" s="0" t="n">
        <f aca="false">IFERROR(FIND("r_",LOWER(IU91)),-1)</f>
        <v>-1</v>
      </c>
      <c r="IY91" s="0" t="n">
        <f aca="false">IF(IX91=-1,-1, ROW(IX91)-1+VALUE(MID(IU91,IX91+2, IFERROR(FIND(" ",IU91,IX91),999)-IX91-2)))</f>
        <v>-1</v>
      </c>
      <c r="IZ91" s="0" t="str">
        <f aca="false">IF(OR(IV91=-1,IFERROR(INDEX(IV$2:IV$100,IW91),999)&gt;=0,IFERROR(INDEX(IX$2:IX$100,IW91),999)&gt;=0),IF(OR(IX91=-1,IFERROR(INDEX(IV$2:IV$100,IY91),999)&gt;=0,IFERROR(INDEX(IX$2:IX$100,IY91),999)&gt;=0),IU91,              REPLACE(IU91,IX91,IFERROR(FIND(" ",IU91,IX91),999)-IX91,                   INDEX(IU$2:IU$100,IY91)                  )), REPLACE(IU91,IV91,IFERROR(FIND(" ",IU91,IV91),999)-IV91,                   INDEX(IU$2:IU$100,IW91)                  ) )</f>
        <v/>
      </c>
      <c r="JA91" s="0" t="n">
        <f aca="false">IFERROR(FIND("f_",LOWER(IZ91)),-1)</f>
        <v>-1</v>
      </c>
      <c r="JB91" s="0" t="n">
        <f aca="false">IF(JA91=-1,-1, VALUE(MID(IZ91,JA91+2, IFERROR(FIND(" ",IZ91,JA91),999)-JA91-2)))</f>
        <v>-1</v>
      </c>
      <c r="JC91" s="0" t="n">
        <f aca="false">IFERROR(FIND("r_",LOWER(IZ91)),-1)</f>
        <v>-1</v>
      </c>
      <c r="JD91" s="0" t="n">
        <f aca="false">IF(JC91=-1,-1, ROW(JC91)-1+VALUE(MID(IZ91,JC91+2, IFERROR(FIND(" ",IZ91,JC91),999)-JC91-2)))</f>
        <v>-1</v>
      </c>
      <c r="JE91" s="0" t="str">
        <f aca="false">IF(OR(JA91=-1,IFERROR(INDEX(JA$2:JA$100,JB91),999)&gt;=0,IFERROR(INDEX(JC$2:JC$100,JB91),999)&gt;=0),IF(OR(JC91=-1,IFERROR(INDEX(JA$2:JA$100,JD91),999)&gt;=0,IFERROR(INDEX(JC$2:JC$100,JD91),999)&gt;=0),IZ91,              REPLACE(IZ91,JC91,IFERROR(FIND(" ",IZ91,JC91),999)-JC91,                   INDEX(IZ$2:IZ$100,JD91)                  )), REPLACE(IZ91,JA91,IFERROR(FIND(" ",IZ91,JA91),999)-JA91,                   INDEX(IZ$2:IZ$100,JB91)                  ) )</f>
        <v/>
      </c>
      <c r="JF91" s="0" t="n">
        <f aca="false">IFERROR(FIND("f_",LOWER(JE91)),-1)</f>
        <v>-1</v>
      </c>
      <c r="JG91" s="0" t="n">
        <f aca="false">IF(JF91=-1,-1, VALUE(MID(JE91,JF91+2, IFERROR(FIND(" ",JE91,JF91),999)-JF91-2)))</f>
        <v>-1</v>
      </c>
      <c r="JH91" s="0" t="n">
        <f aca="false">IFERROR(FIND("r_",LOWER(JE91)),-1)</f>
        <v>-1</v>
      </c>
      <c r="JI91" s="0" t="n">
        <f aca="false">IF(JH91=-1,-1, ROW(JH91)-1+VALUE(MID(JE91,JH91+2, IFERROR(FIND(" ",JE91,JH91),999)-JH91-2)))</f>
        <v>-1</v>
      </c>
      <c r="JJ91" s="0" t="str">
        <f aca="false">IF(OR(JF91=-1,IFERROR(INDEX(JF$2:JF$100,JG91),999)&gt;=0,IFERROR(INDEX(JH$2:JH$100,JG91),999)&gt;=0),IF(OR(JH91=-1,IFERROR(INDEX(JF$2:JF$100,JI91),999)&gt;=0,IFERROR(INDEX(JH$2:JH$100,JI91),999)&gt;=0),JE91,              REPLACE(JE91,JH91,IFERROR(FIND(" ",JE91,JH91),999)-JH91,                   INDEX(JE$2:JE$100,JI91)                  )), REPLACE(JE91,JF91,IFERROR(FIND(" ",JE91,JF91),999)-JF91,                   INDEX(JE$2:JE$100,JG91)                  ) )</f>
        <v/>
      </c>
      <c r="JK91" s="0" t="n">
        <f aca="false">IFERROR(FIND("f_",LOWER(JJ91)),-1)</f>
        <v>-1</v>
      </c>
      <c r="JL91" s="0" t="n">
        <f aca="false">IF(JK91=-1,-1, VALUE(MID(JJ91,JK91+2, IFERROR(FIND(" ",JJ91,JK91),999)-JK91-2)))</f>
        <v>-1</v>
      </c>
      <c r="JM91" s="0" t="n">
        <f aca="false">IFERROR(FIND("r_",LOWER(JJ91)),-1)</f>
        <v>-1</v>
      </c>
      <c r="JN91" s="0" t="n">
        <f aca="false">IF(JM91=-1,-1, ROW(JM91)-1+VALUE(MID(JJ91,JM91+2, IFERROR(FIND(" ",JJ91,JM91),999)-JM91-2)))</f>
        <v>-1</v>
      </c>
      <c r="JO91" s="0" t="str">
        <f aca="false">IF(OR(JK91=-1,IFERROR(INDEX(JK$2:JK$100,JL91),999)&gt;=0,IFERROR(INDEX(JM$2:JM$100,JL91),999)&gt;=0),IF(OR(JM91=-1,IFERROR(INDEX(JK$2:JK$100,JN91),999)&gt;=0,IFERROR(INDEX(JM$2:JM$100,JN91),999)&gt;=0),JJ91,              REPLACE(JJ91,JM91,IFERROR(FIND(" ",JJ91,JM91),999)-JM91,                   INDEX(JJ$2:JJ$100,JN91)                  )), REPLACE(JJ91,JK91,IFERROR(FIND(" ",JJ91,JK91),999)-JK91,                   INDEX(JJ$2:JJ$100,JL91)                  ) )</f>
        <v/>
      </c>
      <c r="JP91" s="0" t="n">
        <f aca="false">IFERROR(FIND("f_",LOWER(JO91)),-1)</f>
        <v>-1</v>
      </c>
      <c r="JQ91" s="0" t="n">
        <f aca="false">IF(JP91=-1,-1, VALUE(MID(JO91,JP91+2, IFERROR(FIND(" ",JO91,JP91),999)-JP91-2)))</f>
        <v>-1</v>
      </c>
      <c r="JR91" s="0" t="n">
        <f aca="false">IFERROR(FIND("r_",LOWER(JO91)),-1)</f>
        <v>-1</v>
      </c>
      <c r="JS91" s="0" t="n">
        <f aca="false">IF(JR91=-1,-1, ROW(JR91)-1+VALUE(MID(JO91,JR91+2, IFERROR(FIND(" ",JO91,JR91),999)-JR91-2)))</f>
        <v>-1</v>
      </c>
      <c r="JT91" s="0" t="str">
        <f aca="false">IF(OR(JP91=-1,IFERROR(INDEX(JP$2:JP$100,JQ91),999)&gt;=0,IFERROR(INDEX(JR$2:JR$100,JQ91),999)&gt;=0),IF(OR(JR91=-1,IFERROR(INDEX(JP$2:JP$100,JS91),999)&gt;=0,IFERROR(INDEX(JR$2:JR$100,JS91),999)&gt;=0),JO91,              REPLACE(JO91,JR91,IFERROR(FIND(" ",JO91,JR91),999)-JR91,                   INDEX(JO$2:JO$100,JS91)                  )), REPLACE(JO91,JP91,IFERROR(FIND(" ",JO91,JP91),999)-JP91,                   INDEX(JO$2:JO$100,JQ91)                  ) )</f>
        <v/>
      </c>
      <c r="JU91" s="0" t="n">
        <f aca="false">IFERROR(FIND("f_",LOWER(JT91)),-1)</f>
        <v>-1</v>
      </c>
      <c r="JV91" s="0" t="n">
        <f aca="false">IF(JU91=-1,-1, VALUE(MID(JT91,JU91+2, IFERROR(FIND(" ",JT91,JU91),999)-JU91-2)))</f>
        <v>-1</v>
      </c>
      <c r="JW91" s="0" t="n">
        <f aca="false">IFERROR(FIND("r_",LOWER(JT91)),-1)</f>
        <v>-1</v>
      </c>
      <c r="JX91" s="0" t="n">
        <f aca="false">IF(JW91=-1,-1, ROW(JW91)-1+VALUE(MID(JT91,JW91+2, IFERROR(FIND(" ",JT91,JW91),999)-JW91-2)))</f>
        <v>-1</v>
      </c>
      <c r="JY91" s="0" t="str">
        <f aca="false">IF(OR(JU91=-1,IFERROR(INDEX(JU$2:JU$100,JV91),999)&gt;=0,IFERROR(INDEX(JW$2:JW$100,JV91),999)&gt;=0),IF(OR(JW91=-1,IFERROR(INDEX(JU$2:JU$100,JX91),999)&gt;=0,IFERROR(INDEX(JW$2:JW$100,JX91),999)&gt;=0),JT91,              REPLACE(JT91,JW91,IFERROR(FIND(" ",JT91,JW91),999)-JW91,                   INDEX(JT$2:JT$100,JX91)                  )), REPLACE(JT91,JU91,IFERROR(FIND(" ",JT91,JU91),999)-JU91,                   INDEX(JT$2:JT$100,JV91)                  ) )</f>
        <v/>
      </c>
      <c r="JZ91" s="0" t="n">
        <f aca="false">IFERROR(FIND("f_",LOWER(JY91)),-1)</f>
        <v>-1</v>
      </c>
      <c r="KA91" s="0" t="n">
        <f aca="false">IF(JZ91=-1,-1, VALUE(MID(JY91,JZ91+2, IFERROR(FIND(" ",JY91,JZ91),999)-JZ91-2)))</f>
        <v>-1</v>
      </c>
      <c r="KB91" s="0" t="n">
        <f aca="false">IFERROR(FIND("r_",LOWER(JY91)),-1)</f>
        <v>-1</v>
      </c>
      <c r="KC91" s="0" t="n">
        <f aca="false">IF(KB91=-1,-1, ROW(KB91)-1+VALUE(MID(JY91,KB91+2, IFERROR(FIND(" ",JY91,KB91),999)-KB91-2)))</f>
        <v>-1</v>
      </c>
      <c r="KD91" s="0" t="str">
        <f aca="false">IF(OR(JZ91=-1,IFERROR(INDEX(JZ$2:JZ$100,KA91),999)&gt;=0,IFERROR(INDEX(KB$2:KB$100,KA91),999)&gt;=0),IF(OR(KB91=-1,IFERROR(INDEX(JZ$2:JZ$100,KC91),999)&gt;=0,IFERROR(INDEX(KB$2:KB$100,KC91),999)&gt;=0),JY91,              REPLACE(JY91,KB91,IFERROR(FIND(" ",JY91,KB91),999)-KB91,                   INDEX(JY$2:JY$100,KC91)                  )), REPLACE(JY91,JZ91,IFERROR(FIND(" ",JY91,JZ91),999)-JZ91,                   INDEX(JY$2:JY$100,KA91)                  ) )</f>
        <v/>
      </c>
      <c r="KE91" s="0" t="n">
        <f aca="false">IFERROR(FIND("f_",LOWER(KD91)),-1)</f>
        <v>-1</v>
      </c>
      <c r="KF91" s="0" t="n">
        <f aca="false">IF(KE91=-1,-1, VALUE(MID(KD91,KE91+2, IFERROR(FIND(" ",KD91,KE91),999)-KE91-2)))</f>
        <v>-1</v>
      </c>
      <c r="KG91" s="0" t="n">
        <f aca="false">IFERROR(FIND("r_",LOWER(KD91)),-1)</f>
        <v>-1</v>
      </c>
      <c r="KH91" s="0" t="n">
        <f aca="false">IF(KG91=-1,-1, ROW(KG91)-1+VALUE(MID(KD91,KG91+2, IFERROR(FIND(" ",KD91,KG91),999)-KG91-2)))</f>
        <v>-1</v>
      </c>
      <c r="KI91" s="0" t="str">
        <f aca="false">IF(OR(KE91=-1,IFERROR(INDEX(KE$2:KE$100,KF91),999)&gt;=0,IFERROR(INDEX(KG$2:KG$100,KF91),999)&gt;=0),IF(OR(KG91=-1,IFERROR(INDEX(KE$2:KE$100,KH91),999)&gt;=0,IFERROR(INDEX(KG$2:KG$100,KH91),999)&gt;=0),KD91,              REPLACE(KD91,KG91,IFERROR(FIND(" ",KD91,KG91),999)-KG91,                   INDEX(KD$2:KD$100,KH91)                  )), REPLACE(KD91,KE91,IFERROR(FIND(" ",KD91,KE91),999)-KE91,                   INDEX(KD$2:KD$100,KF91)                  ) )</f>
        <v/>
      </c>
    </row>
    <row r="92" customFormat="false" ht="13.8" hidden="false" customHeight="false" outlineLevel="0" collapsed="false">
      <c r="D92" s="1"/>
      <c r="L92" s="0" t="str">
        <f aca="false">KI92</f>
        <v/>
      </c>
      <c r="O92" s="0" t="e">
        <f aca="false">IF(D92="join", E92&amp;"["&amp;G92&amp;"] = "&amp;F92&amp;"["&amp;G92&amp;"]" &amp;IF(H92="",""," ∧ "&amp;E92&amp;"["&amp;H92&amp;"] = "&amp;F92&amp;"["&amp;H92&amp;"]") &amp;IF(I92="",""," ∧ "&amp;E92&amp;"["&amp;I92&amp;"] = "&amp;F92&amp;"["&amp;I92&amp;"]"), NA())</f>
        <v>#N/A</v>
      </c>
      <c r="P92" s="0" t="e">
        <f aca="false">IFERROR(O92,VLOOKUP($D92,Relrows!$A:$E,5,0))</f>
        <v>#N/A</v>
      </c>
      <c r="Q92" s="0" t="e">
        <f aca="false">SUBSTITUTE(SUBSTITUTE(SUBSTITUTE(P92,"parm1",E92),"parm2",F92),"parm3",G92)</f>
        <v>#N/A</v>
      </c>
      <c r="R92" s="0" t="str">
        <f aca="false">IFERROR(VLOOKUP(ROW($A91),$J$2:$Q$100,COLUMN(Q91)-COLUMN(J91)+1,0),"")</f>
        <v/>
      </c>
      <c r="T92" s="0" t="str">
        <f aca="false">R92</f>
        <v/>
      </c>
      <c r="U92" s="0" t="n">
        <f aca="false">IFERROR(FIND("f_",LOWER(T92)),-1)</f>
        <v>-1</v>
      </c>
      <c r="V92" s="0" t="n">
        <f aca="false">IF(U92=-1,-1, VALUE(MID(T92,U92+2, IFERROR(FIND(" ",T92,U92),999)-U92-2)))</f>
        <v>-1</v>
      </c>
      <c r="W92" s="0" t="n">
        <f aca="false">IFERROR(FIND("r_",LOWER(T92)),-1)</f>
        <v>-1</v>
      </c>
      <c r="X92" s="0" t="n">
        <f aca="false">IF(W92=-1,-1, ROW(W92)-1+VALUE(MID(T92,W92+2, IFERROR(FIND(" ",T92,W92),999)-W92-2)))</f>
        <v>-1</v>
      </c>
      <c r="Y92" s="0" t="str">
        <f aca="false">IF(OR(U92=-1,IFERROR(INDEX(U$2:U$100,V92),999)&gt;=0,IFERROR(INDEX(W$2:W$100,V92),999)&gt;=0),IF(OR(W92=-1,IFERROR(INDEX(U$2:U$100,X92),999)&gt;=0,IFERROR(INDEX(W$2:W$100,X92),999)&gt;=0),T92,              REPLACE(T92,W92,IFERROR(FIND(" ",T92,W92),999)-W92,                   INDEX(T$2:T$100,X92)                  )), REPLACE(T92,U92,IFERROR(FIND(" ",T92,U92),999)-U92,                   INDEX(T$2:T$100,V92)                  ) )</f>
        <v/>
      </c>
      <c r="Z92" s="0" t="n">
        <f aca="false">IFERROR(FIND("f_",LOWER(Y92)),-1)</f>
        <v>-1</v>
      </c>
      <c r="AA92" s="0" t="n">
        <f aca="false">IF(Z92=-1,-1, VALUE(MID(Y92,Z92+2, IFERROR(FIND(" ",Y92,Z92),999)-Z92-2)))</f>
        <v>-1</v>
      </c>
      <c r="AB92" s="0" t="n">
        <f aca="false">IFERROR(FIND("r_",LOWER(Y92)),-1)</f>
        <v>-1</v>
      </c>
      <c r="AC92" s="0" t="n">
        <f aca="false">IF(AB92=-1,-1, ROW(AB92)-1+VALUE(MID(Y92,AB92+2, IFERROR(FIND(" ",Y92,AB92),999)-AB92-2)))</f>
        <v>-1</v>
      </c>
      <c r="AD92" s="0" t="str">
        <f aca="false">IF(OR(Z92=-1,IFERROR(INDEX(Z$2:Z$100,AA92),999)&gt;=0,IFERROR(INDEX(AB$2:AB$100,AA92),999)&gt;=0),IF(OR(AB92=-1,IFERROR(INDEX(Z$2:Z$100,AC92),999)&gt;=0,IFERROR(INDEX(AB$2:AB$100,AC92),999)&gt;=0),Y92,              REPLACE(Y92,AB92,IFERROR(FIND(" ",Y92,AB92),999)-AB92,                   INDEX(Y$2:Y$100,AC92)                  )), REPLACE(Y92,Z92,IFERROR(FIND(" ",Y92,Z92),999)-Z92,                   INDEX(Y$2:Y$100,AA92)                  ) )</f>
        <v/>
      </c>
      <c r="AE92" s="0" t="n">
        <f aca="false">IFERROR(FIND("f_",LOWER(AD92)),-1)</f>
        <v>-1</v>
      </c>
      <c r="AF92" s="0" t="n">
        <f aca="false">IF(AE92=-1,-1, VALUE(MID(AD92,AE92+2, IFERROR(FIND(" ",AD92,AE92),999)-AE92-2)))</f>
        <v>-1</v>
      </c>
      <c r="AG92" s="0" t="n">
        <f aca="false">IFERROR(FIND("r_",LOWER(AD92)),-1)</f>
        <v>-1</v>
      </c>
      <c r="AH92" s="0" t="n">
        <f aca="false">IF(AG92=-1,-1, ROW(AG92)-1+VALUE(MID(AD92,AG92+2, IFERROR(FIND(" ",AD92,AG92),999)-AG92-2)))</f>
        <v>-1</v>
      </c>
      <c r="AI92" s="0" t="str">
        <f aca="false">IF(OR(AE92=-1,IFERROR(INDEX(AE$2:AE$100,AF92),999)&gt;=0,IFERROR(INDEX(AG$2:AG$100,AF92),999)&gt;=0),IF(OR(AG92=-1,IFERROR(INDEX(AE$2:AE$100,AH92),999)&gt;=0,IFERROR(INDEX(AG$2:AG$100,AH92),999)&gt;=0),AD92,              REPLACE(AD92,AG92,IFERROR(FIND(" ",AD92,AG92),999)-AG92,                   INDEX(AD$2:AD$100,AH92)                  )), REPLACE(AD92,AE92,IFERROR(FIND(" ",AD92,AE92),999)-AE92,                   INDEX(AD$2:AD$100,AF92)                  ) )</f>
        <v/>
      </c>
      <c r="AJ92" s="0" t="n">
        <f aca="false">IFERROR(FIND("f_",LOWER(AI92)),-1)</f>
        <v>-1</v>
      </c>
      <c r="AK92" s="0" t="n">
        <f aca="false">IF(AJ92=-1,-1, VALUE(MID(AI92,AJ92+2, IFERROR(FIND(" ",AI92,AJ92),999)-AJ92-2)))</f>
        <v>-1</v>
      </c>
      <c r="AL92" s="0" t="n">
        <f aca="false">IFERROR(FIND("r_",LOWER(AI92)),-1)</f>
        <v>-1</v>
      </c>
      <c r="AM92" s="0" t="n">
        <f aca="false">IF(AL92=-1,-1, ROW(AL92)-1+VALUE(MID(AI92,AL92+2, IFERROR(FIND(" ",AI92,AL92),999)-AL92-2)))</f>
        <v>-1</v>
      </c>
      <c r="AN92" s="0" t="str">
        <f aca="false">IF(OR(AJ92=-1,IFERROR(INDEX(AJ$2:AJ$100,AK92),999)&gt;=0,IFERROR(INDEX(AL$2:AL$100,AK92),999)&gt;=0),IF(OR(AL92=-1,IFERROR(INDEX(AJ$2:AJ$100,AM92),999)&gt;=0,IFERROR(INDEX(AL$2:AL$100,AM92),999)&gt;=0),AI92,              REPLACE(AI92,AL92,IFERROR(FIND(" ",AI92,AL92),999)-AL92,                   INDEX(AI$2:AI$100,AM92)                  )), REPLACE(AI92,AJ92,IFERROR(FIND(" ",AI92,AJ92),999)-AJ92,                   INDEX(AI$2:AI$100,AK92)                  ) )</f>
        <v/>
      </c>
      <c r="AO92" s="0" t="n">
        <f aca="false">IFERROR(FIND("f_",LOWER(AN92)),-1)</f>
        <v>-1</v>
      </c>
      <c r="AP92" s="0" t="n">
        <f aca="false">IF(AO92=-1,-1, VALUE(MID(AN92,AO92+2, IFERROR(FIND(" ",AN92,AO92),999)-AO92-2)))</f>
        <v>-1</v>
      </c>
      <c r="AQ92" s="0" t="n">
        <f aca="false">IFERROR(FIND("r_",LOWER(AN92)),-1)</f>
        <v>-1</v>
      </c>
      <c r="AR92" s="0" t="n">
        <f aca="false">IF(AQ92=-1,-1, ROW(AQ92)-1+VALUE(MID(AN92,AQ92+2, IFERROR(FIND(" ",AN92,AQ92),999)-AQ92-2)))</f>
        <v>-1</v>
      </c>
      <c r="AS92" s="0" t="str">
        <f aca="false">IF(OR(AO92=-1,IFERROR(INDEX(AO$2:AO$100,AP92),999)&gt;=0,IFERROR(INDEX(AQ$2:AQ$100,AP92),999)&gt;=0),IF(OR(AQ92=-1,IFERROR(INDEX(AO$2:AO$100,AR92),999)&gt;=0,IFERROR(INDEX(AQ$2:AQ$100,AR92),999)&gt;=0),AN92,              REPLACE(AN92,AQ92,IFERROR(FIND(" ",AN92,AQ92),999)-AQ92,                   INDEX(AN$2:AN$100,AR92)                  )), REPLACE(AN92,AO92,IFERROR(FIND(" ",AN92,AO92),999)-AO92,                   INDEX(AN$2:AN$100,AP92)                  ) )</f>
        <v/>
      </c>
      <c r="AT92" s="0" t="n">
        <f aca="false">IFERROR(FIND("f_",LOWER(AS92)),-1)</f>
        <v>-1</v>
      </c>
      <c r="AU92" s="0" t="n">
        <f aca="false">IF(AT92=-1,-1, VALUE(MID(AS92,AT92+2, IFERROR(FIND(" ",AS92,AT92),999)-AT92-2)))</f>
        <v>-1</v>
      </c>
      <c r="AV92" s="0" t="n">
        <f aca="false">IFERROR(FIND("r_",LOWER(AS92)),-1)</f>
        <v>-1</v>
      </c>
      <c r="AW92" s="0" t="n">
        <f aca="false">IF(AV92=-1,-1, ROW(AV92)-1+VALUE(MID(AS92,AV92+2, IFERROR(FIND(" ",AS92,AV92),999)-AV92-2)))</f>
        <v>-1</v>
      </c>
      <c r="AX92" s="0" t="str">
        <f aca="false">IF(OR(AT92=-1,IFERROR(INDEX(AT$2:AT$100,AU92),999)&gt;=0,IFERROR(INDEX(AV$2:AV$100,AU92),999)&gt;=0),IF(OR(AV92=-1,IFERROR(INDEX(AT$2:AT$100,AW92),999)&gt;=0,IFERROR(INDEX(AV$2:AV$100,AW92),999)&gt;=0),AS92,              REPLACE(AS92,AV92,IFERROR(FIND(" ",AS92,AV92),999)-AV92,                   INDEX(AS$2:AS$100,AW92)                  )), REPLACE(AS92,AT92,IFERROR(FIND(" ",AS92,AT92),999)-AT92,                   INDEX(AS$2:AS$100,AU92)                  ) )</f>
        <v/>
      </c>
      <c r="AY92" s="0" t="n">
        <f aca="false">IFERROR(FIND("f_",LOWER(AX92)),-1)</f>
        <v>-1</v>
      </c>
      <c r="AZ92" s="0" t="n">
        <f aca="false">IF(AY92=-1,-1, VALUE(MID(AX92,AY92+2, IFERROR(FIND(" ",AX92,AY92),999)-AY92-2)))</f>
        <v>-1</v>
      </c>
      <c r="BA92" s="0" t="n">
        <f aca="false">IFERROR(FIND("r_",LOWER(AX92)),-1)</f>
        <v>-1</v>
      </c>
      <c r="BB92" s="0" t="n">
        <f aca="false">IF(BA92=-1,-1, ROW(BA92)-1+VALUE(MID(AX92,BA92+2, IFERROR(FIND(" ",AX92,BA92),999)-BA92-2)))</f>
        <v>-1</v>
      </c>
      <c r="BC92" s="0" t="str">
        <f aca="false">IF(OR(AY92=-1,IFERROR(INDEX(AY$2:AY$100,AZ92),999)&gt;=0,IFERROR(INDEX(BA$2:BA$100,AZ92),999)&gt;=0),IF(OR(BA92=-1,IFERROR(INDEX(AY$2:AY$100,BB92),999)&gt;=0,IFERROR(INDEX(BA$2:BA$100,BB92),999)&gt;=0),AX92,              REPLACE(AX92,BA92,IFERROR(FIND(" ",AX92,BA92),999)-BA92,                   INDEX(AX$2:AX$100,BB92)                  )), REPLACE(AX92,AY92,IFERROR(FIND(" ",AX92,AY92),999)-AY92,                   INDEX(AX$2:AX$100,AZ92)                  ) )</f>
        <v/>
      </c>
      <c r="BD92" s="0" t="n">
        <f aca="false">IFERROR(FIND("f_",LOWER(BC92)),-1)</f>
        <v>-1</v>
      </c>
      <c r="BE92" s="0" t="n">
        <f aca="false">IF(BD92=-1,-1, VALUE(MID(BC92,BD92+2, IFERROR(FIND(" ",BC92,BD92),999)-BD92-2)))</f>
        <v>-1</v>
      </c>
      <c r="BF92" s="0" t="n">
        <f aca="false">IFERROR(FIND("r_",LOWER(BC92)),-1)</f>
        <v>-1</v>
      </c>
      <c r="BG92" s="0" t="n">
        <f aca="false">IF(BF92=-1,-1, ROW(BF92)-1+VALUE(MID(BC92,BF92+2, IFERROR(FIND(" ",BC92,BF92),999)-BF92-2)))</f>
        <v>-1</v>
      </c>
      <c r="BH92" s="0" t="str">
        <f aca="false">IF(OR(BD92=-1,IFERROR(INDEX(BD$2:BD$100,BE92),999)&gt;=0,IFERROR(INDEX(BF$2:BF$100,BE92),999)&gt;=0),IF(OR(BF92=-1,IFERROR(INDEX(BD$2:BD$100,BG92),999)&gt;=0,IFERROR(INDEX(BF$2:BF$100,BG92),999)&gt;=0),BC92,              REPLACE(BC92,BF92,IFERROR(FIND(" ",BC92,BF92),999)-BF92,                   INDEX(BC$2:BC$100,BG92)                  )), REPLACE(BC92,BD92,IFERROR(FIND(" ",BC92,BD92),999)-BD92,                   INDEX(BC$2:BC$100,BE92)                  ) )</f>
        <v/>
      </c>
      <c r="BI92" s="0" t="n">
        <f aca="false">IFERROR(FIND("f_",LOWER(BH92)),-1)</f>
        <v>-1</v>
      </c>
      <c r="BJ92" s="0" t="n">
        <f aca="false">IF(BI92=-1,-1, VALUE(MID(BH92,BI92+2, IFERROR(FIND(" ",BH92,BI92),999)-BI92-2)))</f>
        <v>-1</v>
      </c>
      <c r="BK92" s="0" t="n">
        <f aca="false">IFERROR(FIND("r_",LOWER(BH92)),-1)</f>
        <v>-1</v>
      </c>
      <c r="BL92" s="0" t="n">
        <f aca="false">IF(BK92=-1,-1, ROW(BK92)-1+VALUE(MID(BH92,BK92+2, IFERROR(FIND(" ",BH92,BK92),999)-BK92-2)))</f>
        <v>-1</v>
      </c>
      <c r="BM92" s="0" t="str">
        <f aca="false">IF(OR(BI92=-1,IFERROR(INDEX(BI$2:BI$100,BJ92),999)&gt;=0,IFERROR(INDEX(BK$2:BK$100,BJ92),999)&gt;=0),IF(OR(BK92=-1,IFERROR(INDEX(BI$2:BI$100,BL92),999)&gt;=0,IFERROR(INDEX(BK$2:BK$100,BL92),999)&gt;=0),BH92,              REPLACE(BH92,BK92,IFERROR(FIND(" ",BH92,BK92),999)-BK92,                   INDEX(BH$2:BH$100,BL92)                  )), REPLACE(BH92,BI92,IFERROR(FIND(" ",BH92,BI92),999)-BI92,                   INDEX(BH$2:BH$100,BJ92)                  ) )</f>
        <v/>
      </c>
      <c r="BN92" s="0" t="n">
        <f aca="false">IFERROR(FIND("f_",LOWER(BM92)),-1)</f>
        <v>-1</v>
      </c>
      <c r="BO92" s="0" t="n">
        <f aca="false">IF(BN92=-1,-1, VALUE(MID(BM92,BN92+2, IFERROR(FIND(" ",BM92,BN92),999)-BN92-2)))</f>
        <v>-1</v>
      </c>
      <c r="BP92" s="0" t="n">
        <f aca="false">IFERROR(FIND("r_",LOWER(BM92)),-1)</f>
        <v>-1</v>
      </c>
      <c r="BQ92" s="0" t="n">
        <f aca="false">IF(BP92=-1,-1, ROW(BP92)-1+VALUE(MID(BM92,BP92+2, IFERROR(FIND(" ",BM92,BP92),999)-BP92-2)))</f>
        <v>-1</v>
      </c>
      <c r="BR92" s="0" t="str">
        <f aca="false">IF(OR(BN92=-1,IFERROR(INDEX(BN$2:BN$100,BO92),999)&gt;=0,IFERROR(INDEX(BP$2:BP$100,BO92),999)&gt;=0),IF(OR(BP92=-1,IFERROR(INDEX(BN$2:BN$100,BQ92),999)&gt;=0,IFERROR(INDEX(BP$2:BP$100,BQ92),999)&gt;=0),BM92,              REPLACE(BM92,BP92,IFERROR(FIND(" ",BM92,BP92),999)-BP92,                   INDEX(BM$2:BM$100,BQ92)                  )), REPLACE(BM92,BN92,IFERROR(FIND(" ",BM92,BN92),999)-BN92,                   INDEX(BM$2:BM$100,BO92)                  ) )</f>
        <v/>
      </c>
      <c r="BS92" s="0" t="n">
        <f aca="false">IFERROR(FIND("f_",LOWER(BR92)),-1)</f>
        <v>-1</v>
      </c>
      <c r="BT92" s="0" t="n">
        <f aca="false">IF(BS92=-1,-1, VALUE(MID(BR92,BS92+2, IFERROR(FIND(" ",BR92,BS92),999)-BS92-2)))</f>
        <v>-1</v>
      </c>
      <c r="BU92" s="0" t="n">
        <f aca="false">IFERROR(FIND("r_",LOWER(BR92)),-1)</f>
        <v>-1</v>
      </c>
      <c r="BV92" s="0" t="n">
        <f aca="false">IF(BU92=-1,-1, ROW(BU92)-1+VALUE(MID(BR92,BU92+2, IFERROR(FIND(" ",BR92,BU92),999)-BU92-2)))</f>
        <v>-1</v>
      </c>
      <c r="BW92" s="0" t="str">
        <f aca="false">IF(OR(BS92=-1,IFERROR(INDEX(BS$2:BS$100,BT92),999)&gt;=0,IFERROR(INDEX(BU$2:BU$100,BT92),999)&gt;=0),IF(OR(BU92=-1,IFERROR(INDEX(BS$2:BS$100,BV92),999)&gt;=0,IFERROR(INDEX(BU$2:BU$100,BV92),999)&gt;=0),BR92,              REPLACE(BR92,BU92,IFERROR(FIND(" ",BR92,BU92),999)-BU92,                   INDEX(BR$2:BR$100,BV92)                  )), REPLACE(BR92,BS92,IFERROR(FIND(" ",BR92,BS92),999)-BS92,                   INDEX(BR$2:BR$100,BT92)                  ) )</f>
        <v/>
      </c>
      <c r="BX92" s="0" t="n">
        <f aca="false">IFERROR(FIND("f_",LOWER(BW92)),-1)</f>
        <v>-1</v>
      </c>
      <c r="BY92" s="0" t="n">
        <f aca="false">IF(BX92=-1,-1, VALUE(MID(BW92,BX92+2, IFERROR(FIND(" ",BW92,BX92),999)-BX92-2)))</f>
        <v>-1</v>
      </c>
      <c r="BZ92" s="0" t="n">
        <f aca="false">IFERROR(FIND("r_",LOWER(BW92)),-1)</f>
        <v>-1</v>
      </c>
      <c r="CA92" s="0" t="n">
        <f aca="false">IF(BZ92=-1,-1, ROW(BZ92)-1+VALUE(MID(BW92,BZ92+2, IFERROR(FIND(" ",BW92,BZ92),999)-BZ92-2)))</f>
        <v>-1</v>
      </c>
      <c r="CB92" s="0" t="str">
        <f aca="false">IF(OR(BX92=-1,IFERROR(INDEX(BX$2:BX$100,BY92),999)&gt;=0,IFERROR(INDEX(BZ$2:BZ$100,BY92),999)&gt;=0),IF(OR(BZ92=-1,IFERROR(INDEX(BX$2:BX$100,CA92),999)&gt;=0,IFERROR(INDEX(BZ$2:BZ$100,CA92),999)&gt;=0),BW92,              REPLACE(BW92,BZ92,IFERROR(FIND(" ",BW92,BZ92),999)-BZ92,                   INDEX(BW$2:BW$100,CA92)                  )), REPLACE(BW92,BX92,IFERROR(FIND(" ",BW92,BX92),999)-BX92,                   INDEX(BW$2:BW$100,BY92)                  ) )</f>
        <v/>
      </c>
      <c r="CC92" s="0" t="n">
        <f aca="false">IFERROR(FIND("f_",LOWER(CB92)),-1)</f>
        <v>-1</v>
      </c>
      <c r="CD92" s="0" t="n">
        <f aca="false">IF(CC92=-1,-1, VALUE(MID(CB92,CC92+2, IFERROR(FIND(" ",CB92,CC92),999)-CC92-2)))</f>
        <v>-1</v>
      </c>
      <c r="CE92" s="0" t="n">
        <f aca="false">IFERROR(FIND("r_",LOWER(CB92)),-1)</f>
        <v>-1</v>
      </c>
      <c r="CF92" s="0" t="n">
        <f aca="false">IF(CE92=-1,-1, ROW(CE92)-1+VALUE(MID(CB92,CE92+2, IFERROR(FIND(" ",CB92,CE92),999)-CE92-2)))</f>
        <v>-1</v>
      </c>
      <c r="CG92" s="0" t="str">
        <f aca="false">IF(OR(CC92=-1,IFERROR(INDEX(CC$2:CC$100,CD92),999)&gt;=0,IFERROR(INDEX(CE$2:CE$100,CD92),999)&gt;=0),IF(OR(CE92=-1,IFERROR(INDEX(CC$2:CC$100,CF92),999)&gt;=0,IFERROR(INDEX(CE$2:CE$100,CF92),999)&gt;=0),CB92,              REPLACE(CB92,CE92,IFERROR(FIND(" ",CB92,CE92),999)-CE92,                   INDEX(CB$2:CB$100,CF92)                  )), REPLACE(CB92,CC92,IFERROR(FIND(" ",CB92,CC92),999)-CC92,                   INDEX(CB$2:CB$100,CD92)                  ) )</f>
        <v/>
      </c>
      <c r="CH92" s="0" t="n">
        <f aca="false">IFERROR(FIND("f_",LOWER(CG92)),-1)</f>
        <v>-1</v>
      </c>
      <c r="CI92" s="0" t="n">
        <f aca="false">IF(CH92=-1,-1, VALUE(MID(CG92,CH92+2, IFERROR(FIND(" ",CG92,CH92),999)-CH92-2)))</f>
        <v>-1</v>
      </c>
      <c r="CJ92" s="0" t="n">
        <f aca="false">IFERROR(FIND("r_",LOWER(CG92)),-1)</f>
        <v>-1</v>
      </c>
      <c r="CK92" s="0" t="n">
        <f aca="false">IF(CJ92=-1,-1, ROW(CJ92)-1+VALUE(MID(CG92,CJ92+2, IFERROR(FIND(" ",CG92,CJ92),999)-CJ92-2)))</f>
        <v>-1</v>
      </c>
      <c r="CL92" s="0" t="str">
        <f aca="false">IF(OR(CH92=-1,IFERROR(INDEX(CH$2:CH$100,CI92),999)&gt;=0,IFERROR(INDEX(CJ$2:CJ$100,CI92),999)&gt;=0),IF(OR(CJ92=-1,IFERROR(INDEX(CH$2:CH$100,CK92),999)&gt;=0,IFERROR(INDEX(CJ$2:CJ$100,CK92),999)&gt;=0),CG92,              REPLACE(CG92,CJ92,IFERROR(FIND(" ",CG92,CJ92),999)-CJ92,                   INDEX(CG$2:CG$100,CK92)                  )), REPLACE(CG92,CH92,IFERROR(FIND(" ",CG92,CH92),999)-CH92,                   INDEX(CG$2:CG$100,CI92)                  ) )</f>
        <v/>
      </c>
      <c r="CM92" s="0" t="n">
        <f aca="false">IFERROR(FIND("f_",LOWER(CL92)),-1)</f>
        <v>-1</v>
      </c>
      <c r="CN92" s="0" t="n">
        <f aca="false">IF(CM92=-1,-1, VALUE(MID(CL92,CM92+2, IFERROR(FIND(" ",CL92,CM92),999)-CM92-2)))</f>
        <v>-1</v>
      </c>
      <c r="CO92" s="0" t="n">
        <f aca="false">IFERROR(FIND("r_",LOWER(CL92)),-1)</f>
        <v>-1</v>
      </c>
      <c r="CP92" s="0" t="n">
        <f aca="false">IF(CO92=-1,-1, ROW(CO92)-1+VALUE(MID(CL92,CO92+2, IFERROR(FIND(" ",CL92,CO92),999)-CO92-2)))</f>
        <v>-1</v>
      </c>
      <c r="CQ92" s="0" t="str">
        <f aca="false">IF(OR(CM92=-1,IFERROR(INDEX(CM$2:CM$100,CN92),999)&gt;=0,IFERROR(INDEX(CO$2:CO$100,CN92),999)&gt;=0),IF(OR(CO92=-1,IFERROR(INDEX(CM$2:CM$100,CP92),999)&gt;=0,IFERROR(INDEX(CO$2:CO$100,CP92),999)&gt;=0),CL92,              REPLACE(CL92,CO92,IFERROR(FIND(" ",CL92,CO92),999)-CO92,                   INDEX(CL$2:CL$100,CP92)                  )), REPLACE(CL92,CM92,IFERROR(FIND(" ",CL92,CM92),999)-CM92,                   INDEX(CL$2:CL$100,CN92)                  ) )</f>
        <v/>
      </c>
      <c r="CR92" s="0" t="n">
        <f aca="false">IFERROR(FIND("f_",LOWER(CQ92)),-1)</f>
        <v>-1</v>
      </c>
      <c r="CS92" s="0" t="n">
        <f aca="false">IF(CR92=-1,-1, VALUE(MID(CQ92,CR92+2, IFERROR(FIND(" ",CQ92,CR92),999)-CR92-2)))</f>
        <v>-1</v>
      </c>
      <c r="CT92" s="0" t="n">
        <f aca="false">IFERROR(FIND("r_",LOWER(CQ92)),-1)</f>
        <v>-1</v>
      </c>
      <c r="CU92" s="0" t="n">
        <f aca="false">IF(CT92=-1,-1, ROW(CT92)-1+VALUE(MID(CQ92,CT92+2, IFERROR(FIND(" ",CQ92,CT92),999)-CT92-2)))</f>
        <v>-1</v>
      </c>
      <c r="CV92" s="0" t="str">
        <f aca="false">IF(OR(CR92=-1,IFERROR(INDEX(CR$2:CR$100,CS92),999)&gt;=0,IFERROR(INDEX(CT$2:CT$100,CS92),999)&gt;=0),IF(OR(CT92=-1,IFERROR(INDEX(CR$2:CR$100,CU92),999)&gt;=0,IFERROR(INDEX(CT$2:CT$100,CU92),999)&gt;=0),CQ92,              REPLACE(CQ92,CT92,IFERROR(FIND(" ",CQ92,CT92),999)-CT92,                   INDEX(CQ$2:CQ$100,CU92)                  )), REPLACE(CQ92,CR92,IFERROR(FIND(" ",CQ92,CR92),999)-CR92,                   INDEX(CQ$2:CQ$100,CS92)                  ) )</f>
        <v/>
      </c>
      <c r="CW92" s="0" t="n">
        <f aca="false">IFERROR(FIND("f_",LOWER(CV92)),-1)</f>
        <v>-1</v>
      </c>
      <c r="CX92" s="0" t="n">
        <f aca="false">IF(CW92=-1,-1, VALUE(MID(CV92,CW92+2, IFERROR(FIND(" ",CV92,CW92),999)-CW92-2)))</f>
        <v>-1</v>
      </c>
      <c r="CY92" s="0" t="n">
        <f aca="false">IFERROR(FIND("r_",LOWER(CV92)),-1)</f>
        <v>-1</v>
      </c>
      <c r="CZ92" s="0" t="n">
        <f aca="false">IF(CY92=-1,-1, ROW(CY92)-1+VALUE(MID(CV92,CY92+2, IFERROR(FIND(" ",CV92,CY92),999)-CY92-2)))</f>
        <v>-1</v>
      </c>
      <c r="DA92" s="0" t="str">
        <f aca="false">IF(OR(CW92=-1,IFERROR(INDEX(CW$2:CW$100,CX92),999)&gt;=0,IFERROR(INDEX(CY$2:CY$100,CX92),999)&gt;=0),IF(OR(CY92=-1,IFERROR(INDEX(CW$2:CW$100,CZ92),999)&gt;=0,IFERROR(INDEX(CY$2:CY$100,CZ92),999)&gt;=0),CV92,              REPLACE(CV92,CY92,IFERROR(FIND(" ",CV92,CY92),999)-CY92,                   INDEX(CV$2:CV$100,CZ92)                  )), REPLACE(CV92,CW92,IFERROR(FIND(" ",CV92,CW92),999)-CW92,                   INDEX(CV$2:CV$100,CX92)                  ) )</f>
        <v/>
      </c>
      <c r="DB92" s="0" t="n">
        <f aca="false">IFERROR(FIND("f_",LOWER(DA92)),-1)</f>
        <v>-1</v>
      </c>
      <c r="DC92" s="0" t="n">
        <f aca="false">IF(DB92=-1,-1, VALUE(MID(DA92,DB92+2, IFERROR(FIND(" ",DA92,DB92),999)-DB92-2)))</f>
        <v>-1</v>
      </c>
      <c r="DD92" s="0" t="n">
        <f aca="false">IFERROR(FIND("r_",LOWER(DA92)),-1)</f>
        <v>-1</v>
      </c>
      <c r="DE92" s="0" t="n">
        <f aca="false">IF(DD92=-1,-1, ROW(DD92)-1+VALUE(MID(DA92,DD92+2, IFERROR(FIND(" ",DA92,DD92),999)-DD92-2)))</f>
        <v>-1</v>
      </c>
      <c r="DF92" s="0" t="str">
        <f aca="false">IF(OR(DB92=-1,IFERROR(INDEX(DB$2:DB$100,DC92),999)&gt;=0,IFERROR(INDEX(DD$2:DD$100,DC92),999)&gt;=0),IF(OR(DD92=-1,IFERROR(INDEX(DB$2:DB$100,DE92),999)&gt;=0,IFERROR(INDEX(DD$2:DD$100,DE92),999)&gt;=0),DA92,              REPLACE(DA92,DD92,IFERROR(FIND(" ",DA92,DD92),999)-DD92,                   INDEX(DA$2:DA$100,DE92)                  )), REPLACE(DA92,DB92,IFERROR(FIND(" ",DA92,DB92),999)-DB92,                   INDEX(DA$2:DA$100,DC92)                  ) )</f>
        <v/>
      </c>
      <c r="DG92" s="0" t="n">
        <f aca="false">IFERROR(FIND("f_",LOWER(DF92)),-1)</f>
        <v>-1</v>
      </c>
      <c r="DH92" s="0" t="n">
        <f aca="false">IF(DG92=-1,-1, VALUE(MID(DF92,DG92+2, IFERROR(FIND(" ",DF92,DG92),999)-DG92-2)))</f>
        <v>-1</v>
      </c>
      <c r="DI92" s="0" t="n">
        <f aca="false">IFERROR(FIND("r_",LOWER(DF92)),-1)</f>
        <v>-1</v>
      </c>
      <c r="DJ92" s="0" t="n">
        <f aca="false">IF(DI92=-1,-1, ROW(DI92)-1+VALUE(MID(DF92,DI92+2, IFERROR(FIND(" ",DF92,DI92),999)-DI92-2)))</f>
        <v>-1</v>
      </c>
      <c r="DK92" s="0" t="str">
        <f aca="false">IF(OR(DG92=-1,IFERROR(INDEX(DG$2:DG$100,DH92),999)&gt;=0,IFERROR(INDEX(DI$2:DI$100,DH92),999)&gt;=0),IF(OR(DI92=-1,IFERROR(INDEX(DG$2:DG$100,DJ92),999)&gt;=0,IFERROR(INDEX(DI$2:DI$100,DJ92),999)&gt;=0),DF92,              REPLACE(DF92,DI92,IFERROR(FIND(" ",DF92,DI92),999)-DI92,                   INDEX(DF$2:DF$100,DJ92)                  )), REPLACE(DF92,DG92,IFERROR(FIND(" ",DF92,DG92),999)-DG92,                   INDEX(DF$2:DF$100,DH92)                  ) )</f>
        <v/>
      </c>
      <c r="DL92" s="0" t="n">
        <f aca="false">IFERROR(FIND("f_",LOWER(DK92)),-1)</f>
        <v>-1</v>
      </c>
      <c r="DM92" s="0" t="n">
        <f aca="false">IF(DL92=-1,-1, VALUE(MID(DK92,DL92+2, IFERROR(FIND(" ",DK92,DL92),999)-DL92-2)))</f>
        <v>-1</v>
      </c>
      <c r="DN92" s="0" t="n">
        <f aca="false">IFERROR(FIND("r_",LOWER(DK92)),-1)</f>
        <v>-1</v>
      </c>
      <c r="DO92" s="0" t="n">
        <f aca="false">IF(DN92=-1,-1, ROW(DN92)-1+VALUE(MID(DK92,DN92+2, IFERROR(FIND(" ",DK92,DN92),999)-DN92-2)))</f>
        <v>-1</v>
      </c>
      <c r="DP92" s="0" t="str">
        <f aca="false">IF(OR(DL92=-1,IFERROR(INDEX(DL$2:DL$100,DM92),999)&gt;=0,IFERROR(INDEX(DN$2:DN$100,DM92),999)&gt;=0),IF(OR(DN92=-1,IFERROR(INDEX(DL$2:DL$100,DO92),999)&gt;=0,IFERROR(INDEX(DN$2:DN$100,DO92),999)&gt;=0),DK92,              REPLACE(DK92,DN92,IFERROR(FIND(" ",DK92,DN92),999)-DN92,                   INDEX(DK$2:DK$100,DO92)                  )), REPLACE(DK92,DL92,IFERROR(FIND(" ",DK92,DL92),999)-DL92,                   INDEX(DK$2:DK$100,DM92)                  ) )</f>
        <v/>
      </c>
      <c r="DQ92" s="0" t="n">
        <f aca="false">IFERROR(FIND("f_",LOWER(DP92)),-1)</f>
        <v>-1</v>
      </c>
      <c r="DR92" s="0" t="n">
        <f aca="false">IF(DQ92=-1,-1, VALUE(MID(DP92,DQ92+2, IFERROR(FIND(" ",DP92,DQ92),999)-DQ92-2)))</f>
        <v>-1</v>
      </c>
      <c r="DS92" s="0" t="n">
        <f aca="false">IFERROR(FIND("r_",LOWER(DP92)),-1)</f>
        <v>-1</v>
      </c>
      <c r="DT92" s="0" t="n">
        <f aca="false">IF(DS92=-1,-1, ROW(DS92)-1+VALUE(MID(DP92,DS92+2, IFERROR(FIND(" ",DP92,DS92),999)-DS92-2)))</f>
        <v>-1</v>
      </c>
      <c r="DU92" s="0" t="str">
        <f aca="false">IF(OR(DQ92=-1,IFERROR(INDEX(DQ$2:DQ$100,DR92),999)&gt;=0,IFERROR(INDEX(DS$2:DS$100,DR92),999)&gt;=0),IF(OR(DS92=-1,IFERROR(INDEX(DQ$2:DQ$100,DT92),999)&gt;=0,IFERROR(INDEX(DS$2:DS$100,DT92),999)&gt;=0),DP92,              REPLACE(DP92,DS92,IFERROR(FIND(" ",DP92,DS92),999)-DS92,                   INDEX(DP$2:DP$100,DT92)                  )), REPLACE(DP92,DQ92,IFERROR(FIND(" ",DP92,DQ92),999)-DQ92,                   INDEX(DP$2:DP$100,DR92)                  ) )</f>
        <v/>
      </c>
      <c r="DV92" s="0" t="n">
        <f aca="false">IFERROR(FIND("f_",LOWER(DU92)),-1)</f>
        <v>-1</v>
      </c>
      <c r="DW92" s="0" t="n">
        <f aca="false">IF(DV92=-1,-1, VALUE(MID(DU92,DV92+2, IFERROR(FIND(" ",DU92,DV92),999)-DV92-2)))</f>
        <v>-1</v>
      </c>
      <c r="DX92" s="0" t="n">
        <f aca="false">IFERROR(FIND("r_",LOWER(DU92)),-1)</f>
        <v>-1</v>
      </c>
      <c r="DY92" s="0" t="n">
        <f aca="false">IF(DX92=-1,-1, ROW(DX92)-1+VALUE(MID(DU92,DX92+2, IFERROR(FIND(" ",DU92,DX92),999)-DX92-2)))</f>
        <v>-1</v>
      </c>
      <c r="DZ92" s="0" t="str">
        <f aca="false">IF(OR(DV92=-1,IFERROR(INDEX(DV$2:DV$100,DW92),999)&gt;=0,IFERROR(INDEX(DX$2:DX$100,DW92),999)&gt;=0),IF(OR(DX92=-1,IFERROR(INDEX(DV$2:DV$100,DY92),999)&gt;=0,IFERROR(INDEX(DX$2:DX$100,DY92),999)&gt;=0),DU92,              REPLACE(DU92,DX92,IFERROR(FIND(" ",DU92,DX92),999)-DX92,                   INDEX(DU$2:DU$100,DY92)                  )), REPLACE(DU92,DV92,IFERROR(FIND(" ",DU92,DV92),999)-DV92,                   INDEX(DU$2:DU$100,DW92)                  ) )</f>
        <v/>
      </c>
      <c r="EA92" s="0" t="n">
        <f aca="false">IFERROR(FIND("f_",LOWER(DZ92)),-1)</f>
        <v>-1</v>
      </c>
      <c r="EB92" s="0" t="n">
        <f aca="false">IF(EA92=-1,-1, VALUE(MID(DZ92,EA92+2, IFERROR(FIND(" ",DZ92,EA92),999)-EA92-2)))</f>
        <v>-1</v>
      </c>
      <c r="EC92" s="0" t="n">
        <f aca="false">IFERROR(FIND("r_",LOWER(DZ92)),-1)</f>
        <v>-1</v>
      </c>
      <c r="ED92" s="0" t="n">
        <f aca="false">IF(EC92=-1,-1, ROW(EC92)-1+VALUE(MID(DZ92,EC92+2, IFERROR(FIND(" ",DZ92,EC92),999)-EC92-2)))</f>
        <v>-1</v>
      </c>
      <c r="EE92" s="0" t="str">
        <f aca="false">IF(OR(EA92=-1,IFERROR(INDEX(EA$2:EA$100,EB92),999)&gt;=0,IFERROR(INDEX(EC$2:EC$100,EB92),999)&gt;=0),IF(OR(EC92=-1,IFERROR(INDEX(EA$2:EA$100,ED92),999)&gt;=0,IFERROR(INDEX(EC$2:EC$100,ED92),999)&gt;=0),DZ92,              REPLACE(DZ92,EC92,IFERROR(FIND(" ",DZ92,EC92),999)-EC92,                   INDEX(DZ$2:DZ$100,ED92)                  )), REPLACE(DZ92,EA92,IFERROR(FIND(" ",DZ92,EA92),999)-EA92,                   INDEX(DZ$2:DZ$100,EB92)                  ) )</f>
        <v/>
      </c>
      <c r="EF92" s="0" t="n">
        <f aca="false">IFERROR(FIND("f_",LOWER(EE92)),-1)</f>
        <v>-1</v>
      </c>
      <c r="EG92" s="0" t="n">
        <f aca="false">IF(EF92=-1,-1, VALUE(MID(EE92,EF92+2, IFERROR(FIND(" ",EE92,EF92),999)-EF92-2)))</f>
        <v>-1</v>
      </c>
      <c r="EH92" s="0" t="n">
        <f aca="false">IFERROR(FIND("r_",LOWER(EE92)),-1)</f>
        <v>-1</v>
      </c>
      <c r="EI92" s="0" t="n">
        <f aca="false">IF(EH92=-1,-1, ROW(EH92)-1+VALUE(MID(EE92,EH92+2, IFERROR(FIND(" ",EE92,EH92),999)-EH92-2)))</f>
        <v>-1</v>
      </c>
      <c r="EJ92" s="0" t="str">
        <f aca="false">IF(OR(EF92=-1,IFERROR(INDEX(EF$2:EF$100,EG92),999)&gt;=0,IFERROR(INDEX(EH$2:EH$100,EG92),999)&gt;=0),IF(OR(EH92=-1,IFERROR(INDEX(EF$2:EF$100,EI92),999)&gt;=0,IFERROR(INDEX(EH$2:EH$100,EI92),999)&gt;=0),EE92,              REPLACE(EE92,EH92,IFERROR(FIND(" ",EE92,EH92),999)-EH92,                   INDEX(EE$2:EE$100,EI92)                  )), REPLACE(EE92,EF92,IFERROR(FIND(" ",EE92,EF92),999)-EF92,                   INDEX(EE$2:EE$100,EG92)                  ) )</f>
        <v/>
      </c>
      <c r="EK92" s="0" t="n">
        <f aca="false">IFERROR(FIND("f_",LOWER(EJ92)),-1)</f>
        <v>-1</v>
      </c>
      <c r="EL92" s="0" t="n">
        <f aca="false">IF(EK92=-1,-1, VALUE(MID(EJ92,EK92+2, IFERROR(FIND(" ",EJ92,EK92),999)-EK92-2)))</f>
        <v>-1</v>
      </c>
      <c r="EM92" s="0" t="n">
        <f aca="false">IFERROR(FIND("r_",LOWER(EJ92)),-1)</f>
        <v>-1</v>
      </c>
      <c r="EN92" s="0" t="n">
        <f aca="false">IF(EM92=-1,-1, ROW(EM92)-1+VALUE(MID(EJ92,EM92+2, IFERROR(FIND(" ",EJ92,EM92),999)-EM92-2)))</f>
        <v>-1</v>
      </c>
      <c r="EO92" s="0" t="str">
        <f aca="false">IF(OR(EK92=-1,IFERROR(INDEX(EK$2:EK$100,EL92),999)&gt;=0,IFERROR(INDEX(EM$2:EM$100,EL92),999)&gt;=0),IF(OR(EM92=-1,IFERROR(INDEX(EK$2:EK$100,EN92),999)&gt;=0,IFERROR(INDEX(EM$2:EM$100,EN92),999)&gt;=0),EJ92,              REPLACE(EJ92,EM92,IFERROR(FIND(" ",EJ92,EM92),999)-EM92,                   INDEX(EJ$2:EJ$100,EN92)                  )), REPLACE(EJ92,EK92,IFERROR(FIND(" ",EJ92,EK92),999)-EK92,                   INDEX(EJ$2:EJ$100,EL92)                  ) )</f>
        <v/>
      </c>
      <c r="EP92" s="0" t="n">
        <f aca="false">IFERROR(FIND("f_",LOWER(EO92)),-1)</f>
        <v>-1</v>
      </c>
      <c r="EQ92" s="0" t="n">
        <f aca="false">IF(EP92=-1,-1, VALUE(MID(EO92,EP92+2, IFERROR(FIND(" ",EO92,EP92),999)-EP92-2)))</f>
        <v>-1</v>
      </c>
      <c r="ER92" s="0" t="n">
        <f aca="false">IFERROR(FIND("r_",LOWER(EO92)),-1)</f>
        <v>-1</v>
      </c>
      <c r="ES92" s="0" t="n">
        <f aca="false">IF(ER92=-1,-1, ROW(ER92)-1+VALUE(MID(EO92,ER92+2, IFERROR(FIND(" ",EO92,ER92),999)-ER92-2)))</f>
        <v>-1</v>
      </c>
      <c r="ET92" s="0" t="str">
        <f aca="false">IF(OR(EP92=-1,IFERROR(INDEX(EP$2:EP$100,EQ92),999)&gt;=0,IFERROR(INDEX(ER$2:ER$100,EQ92),999)&gt;=0),IF(OR(ER92=-1,IFERROR(INDEX(EP$2:EP$100,ES92),999)&gt;=0,IFERROR(INDEX(ER$2:ER$100,ES92),999)&gt;=0),EO92,              REPLACE(EO92,ER92,IFERROR(FIND(" ",EO92,ER92),999)-ER92,                   INDEX(EO$2:EO$100,ES92)                  )), REPLACE(EO92,EP92,IFERROR(FIND(" ",EO92,EP92),999)-EP92,                   INDEX(EO$2:EO$100,EQ92)                  ) )</f>
        <v/>
      </c>
      <c r="EU92" s="0" t="n">
        <f aca="false">IFERROR(FIND("f_",LOWER(ET92)),-1)</f>
        <v>-1</v>
      </c>
      <c r="EV92" s="0" t="n">
        <f aca="false">IF(EU92=-1,-1, VALUE(MID(ET92,EU92+2, IFERROR(FIND(" ",ET92,EU92),999)-EU92-2)))</f>
        <v>-1</v>
      </c>
      <c r="EW92" s="0" t="n">
        <f aca="false">IFERROR(FIND("r_",LOWER(ET92)),-1)</f>
        <v>-1</v>
      </c>
      <c r="EX92" s="0" t="n">
        <f aca="false">IF(EW92=-1,-1, ROW(EW92)-1+VALUE(MID(ET92,EW92+2, IFERROR(FIND(" ",ET92,EW92),999)-EW92-2)))</f>
        <v>-1</v>
      </c>
      <c r="EY92" s="0" t="str">
        <f aca="false">IF(OR(EU92=-1,IFERROR(INDEX(EU$2:EU$100,EV92),999)&gt;=0,IFERROR(INDEX(EW$2:EW$100,EV92),999)&gt;=0),IF(OR(EW92=-1,IFERROR(INDEX(EU$2:EU$100,EX92),999)&gt;=0,IFERROR(INDEX(EW$2:EW$100,EX92),999)&gt;=0),ET92,              REPLACE(ET92,EW92,IFERROR(FIND(" ",ET92,EW92),999)-EW92,                   INDEX(ET$2:ET$100,EX92)                  )), REPLACE(ET92,EU92,IFERROR(FIND(" ",ET92,EU92),999)-EU92,                   INDEX(ET$2:ET$100,EV92)                  ) )</f>
        <v/>
      </c>
      <c r="EZ92" s="0" t="n">
        <f aca="false">IFERROR(FIND("f_",LOWER(EY92)),-1)</f>
        <v>-1</v>
      </c>
      <c r="FA92" s="0" t="n">
        <f aca="false">IF(EZ92=-1,-1, VALUE(MID(EY92,EZ92+2, IFERROR(FIND(" ",EY92,EZ92),999)-EZ92-2)))</f>
        <v>-1</v>
      </c>
      <c r="FB92" s="0" t="n">
        <f aca="false">IFERROR(FIND("r_",LOWER(EY92)),-1)</f>
        <v>-1</v>
      </c>
      <c r="FC92" s="0" t="n">
        <f aca="false">IF(FB92=-1,-1, ROW(FB92)-1+VALUE(MID(EY92,FB92+2, IFERROR(FIND(" ",EY92,FB92),999)-FB92-2)))</f>
        <v>-1</v>
      </c>
      <c r="FD92" s="0" t="str">
        <f aca="false">IF(OR(EZ92=-1,IFERROR(INDEX(EZ$2:EZ$100,FA92),999)&gt;=0,IFERROR(INDEX(FB$2:FB$100,FA92),999)&gt;=0),IF(OR(FB92=-1,IFERROR(INDEX(EZ$2:EZ$100,FC92),999)&gt;=0,IFERROR(INDEX(FB$2:FB$100,FC92),999)&gt;=0),EY92,              REPLACE(EY92,FB92,IFERROR(FIND(" ",EY92,FB92),999)-FB92,                   INDEX(EY$2:EY$100,FC92)                  )), REPLACE(EY92,EZ92,IFERROR(FIND(" ",EY92,EZ92),999)-EZ92,                   INDEX(EY$2:EY$100,FA92)                  ) )</f>
        <v/>
      </c>
      <c r="FE92" s="0" t="n">
        <f aca="false">IFERROR(FIND("f_",LOWER(FD92)),-1)</f>
        <v>-1</v>
      </c>
      <c r="FF92" s="0" t="n">
        <f aca="false">IF(FE92=-1,-1, VALUE(MID(FD92,FE92+2, IFERROR(FIND(" ",FD92,FE92),999)-FE92-2)))</f>
        <v>-1</v>
      </c>
      <c r="FG92" s="0" t="n">
        <f aca="false">IFERROR(FIND("r_",LOWER(FD92)),-1)</f>
        <v>-1</v>
      </c>
      <c r="FH92" s="0" t="n">
        <f aca="false">IF(FG92=-1,-1, ROW(FG92)-1+VALUE(MID(FD92,FG92+2, IFERROR(FIND(" ",FD92,FG92),999)-FG92-2)))</f>
        <v>-1</v>
      </c>
      <c r="FI92" s="0" t="str">
        <f aca="false">IF(OR(FE92=-1,IFERROR(INDEX(FE$2:FE$100,FF92),999)&gt;=0,IFERROR(INDEX(FG$2:FG$100,FF92),999)&gt;=0),IF(OR(FG92=-1,IFERROR(INDEX(FE$2:FE$100,FH92),999)&gt;=0,IFERROR(INDEX(FG$2:FG$100,FH92),999)&gt;=0),FD92,              REPLACE(FD92,FG92,IFERROR(FIND(" ",FD92,FG92),999)-FG92,                   INDEX(FD$2:FD$100,FH92)                  )), REPLACE(FD92,FE92,IFERROR(FIND(" ",FD92,FE92),999)-FE92,                   INDEX(FD$2:FD$100,FF92)                  ) )</f>
        <v/>
      </c>
      <c r="FJ92" s="0" t="n">
        <f aca="false">IFERROR(FIND("f_",LOWER(FI92)),-1)</f>
        <v>-1</v>
      </c>
      <c r="FK92" s="0" t="n">
        <f aca="false">IF(FJ92=-1,-1, VALUE(MID(FI92,FJ92+2, IFERROR(FIND(" ",FI92,FJ92),999)-FJ92-2)))</f>
        <v>-1</v>
      </c>
      <c r="FL92" s="0" t="n">
        <f aca="false">IFERROR(FIND("r_",LOWER(FI92)),-1)</f>
        <v>-1</v>
      </c>
      <c r="FM92" s="0" t="n">
        <f aca="false">IF(FL92=-1,-1, ROW(FL92)-1+VALUE(MID(FI92,FL92+2, IFERROR(FIND(" ",FI92,FL92),999)-FL92-2)))</f>
        <v>-1</v>
      </c>
      <c r="FN92" s="0" t="str">
        <f aca="false">IF(OR(FJ92=-1,IFERROR(INDEX(FJ$2:FJ$100,FK92),999)&gt;=0,IFERROR(INDEX(FL$2:FL$100,FK92),999)&gt;=0),IF(OR(FL92=-1,IFERROR(INDEX(FJ$2:FJ$100,FM92),999)&gt;=0,IFERROR(INDEX(FL$2:FL$100,FM92),999)&gt;=0),FI92,              REPLACE(FI92,FL92,IFERROR(FIND(" ",FI92,FL92),999)-FL92,                   INDEX(FI$2:FI$100,FM92)                  )), REPLACE(FI92,FJ92,IFERROR(FIND(" ",FI92,FJ92),999)-FJ92,                   INDEX(FI$2:FI$100,FK92)                  ) )</f>
        <v/>
      </c>
      <c r="FO92" s="0" t="n">
        <f aca="false">IFERROR(FIND("f_",LOWER(FN92)),-1)</f>
        <v>-1</v>
      </c>
      <c r="FP92" s="0" t="n">
        <f aca="false">IF(FO92=-1,-1, VALUE(MID(FN92,FO92+2, IFERROR(FIND(" ",FN92,FO92),999)-FO92-2)))</f>
        <v>-1</v>
      </c>
      <c r="FQ92" s="0" t="n">
        <f aca="false">IFERROR(FIND("r_",LOWER(FN92)),-1)</f>
        <v>-1</v>
      </c>
      <c r="FR92" s="0" t="n">
        <f aca="false">IF(FQ92=-1,-1, ROW(FQ92)-1+VALUE(MID(FN92,FQ92+2, IFERROR(FIND(" ",FN92,FQ92),999)-FQ92-2)))</f>
        <v>-1</v>
      </c>
      <c r="FS92" s="0" t="str">
        <f aca="false">IF(OR(FO92=-1,IFERROR(INDEX(FO$2:FO$100,FP92),999)&gt;=0,IFERROR(INDEX(FQ$2:FQ$100,FP92),999)&gt;=0),IF(OR(FQ92=-1,IFERROR(INDEX(FO$2:FO$100,FR92),999)&gt;=0,IFERROR(INDEX(FQ$2:FQ$100,FR92),999)&gt;=0),FN92,              REPLACE(FN92,FQ92,IFERROR(FIND(" ",FN92,FQ92),999)-FQ92,                   INDEX(FN$2:FN$100,FR92)                  )), REPLACE(FN92,FO92,IFERROR(FIND(" ",FN92,FO92),999)-FO92,                   INDEX(FN$2:FN$100,FP92)                  ) )</f>
        <v/>
      </c>
      <c r="FT92" s="0" t="n">
        <f aca="false">IFERROR(FIND("f_",LOWER(FS92)),-1)</f>
        <v>-1</v>
      </c>
      <c r="FU92" s="0" t="n">
        <f aca="false">IF(FT92=-1,-1, VALUE(MID(FS92,FT92+2, IFERROR(FIND(" ",FS92,FT92),999)-FT92-2)))</f>
        <v>-1</v>
      </c>
      <c r="FV92" s="0" t="n">
        <f aca="false">IFERROR(FIND("r_",LOWER(FS92)),-1)</f>
        <v>-1</v>
      </c>
      <c r="FW92" s="0" t="n">
        <f aca="false">IF(FV92=-1,-1, ROW(FV92)-1+VALUE(MID(FS92,FV92+2, IFERROR(FIND(" ",FS92,FV92),999)-FV92-2)))</f>
        <v>-1</v>
      </c>
      <c r="FX92" s="0" t="str">
        <f aca="false">IF(OR(FT92=-1,IFERROR(INDEX(FT$2:FT$100,FU92),999)&gt;=0,IFERROR(INDEX(FV$2:FV$100,FU92),999)&gt;=0),IF(OR(FV92=-1,IFERROR(INDEX(FT$2:FT$100,FW92),999)&gt;=0,IFERROR(INDEX(FV$2:FV$100,FW92),999)&gt;=0),FS92,              REPLACE(FS92,FV92,IFERROR(FIND(" ",FS92,FV92),999)-FV92,                   INDEX(FS$2:FS$100,FW92)                  )), REPLACE(FS92,FT92,IFERROR(FIND(" ",FS92,FT92),999)-FT92,                   INDEX(FS$2:FS$100,FU92)                  ) )</f>
        <v/>
      </c>
      <c r="FY92" s="0" t="n">
        <f aca="false">IFERROR(FIND("f_",LOWER(FX92)),-1)</f>
        <v>-1</v>
      </c>
      <c r="FZ92" s="0" t="n">
        <f aca="false">IF(FY92=-1,-1, VALUE(MID(FX92,FY92+2, IFERROR(FIND(" ",FX92,FY92),999)-FY92-2)))</f>
        <v>-1</v>
      </c>
      <c r="GA92" s="0" t="n">
        <f aca="false">IFERROR(FIND("r_",LOWER(FX92)),-1)</f>
        <v>-1</v>
      </c>
      <c r="GB92" s="0" t="n">
        <f aca="false">IF(GA92=-1,-1, ROW(GA92)-1+VALUE(MID(FX92,GA92+2, IFERROR(FIND(" ",FX92,GA92),999)-GA92-2)))</f>
        <v>-1</v>
      </c>
      <c r="GC92" s="0" t="str">
        <f aca="false">IF(OR(FY92=-1,IFERROR(INDEX(FY$2:FY$100,FZ92),999)&gt;=0,IFERROR(INDEX(GA$2:GA$100,FZ92),999)&gt;=0),IF(OR(GA92=-1,IFERROR(INDEX(FY$2:FY$100,GB92),999)&gt;=0,IFERROR(INDEX(GA$2:GA$100,GB92),999)&gt;=0),FX92,              REPLACE(FX92,GA92,IFERROR(FIND(" ",FX92,GA92),999)-GA92,                   INDEX(FX$2:FX$100,GB92)                  )), REPLACE(FX92,FY92,IFERROR(FIND(" ",FX92,FY92),999)-FY92,                   INDEX(FX$2:FX$100,FZ92)                  ) )</f>
        <v/>
      </c>
      <c r="GD92" s="0" t="n">
        <f aca="false">IFERROR(FIND("f_",LOWER(GC92)),-1)</f>
        <v>-1</v>
      </c>
      <c r="GE92" s="0" t="n">
        <f aca="false">IF(GD92=-1,-1, VALUE(MID(GC92,GD92+2, IFERROR(FIND(" ",GC92,GD92),999)-GD92-2)))</f>
        <v>-1</v>
      </c>
      <c r="GF92" s="0" t="n">
        <f aca="false">IFERROR(FIND("r_",LOWER(GC92)),-1)</f>
        <v>-1</v>
      </c>
      <c r="GG92" s="0" t="n">
        <f aca="false">IF(GF92=-1,-1, ROW(GF92)-1+VALUE(MID(GC92,GF92+2, IFERROR(FIND(" ",GC92,GF92),999)-GF92-2)))</f>
        <v>-1</v>
      </c>
      <c r="GH92" s="0" t="str">
        <f aca="false">IF(OR(GD92=-1,IFERROR(INDEX(GD$2:GD$100,GE92),999)&gt;=0,IFERROR(INDEX(GF$2:GF$100,GE92),999)&gt;=0),IF(OR(GF92=-1,IFERROR(INDEX(GD$2:GD$100,GG92),999)&gt;=0,IFERROR(INDEX(GF$2:GF$100,GG92),999)&gt;=0),GC92,              REPLACE(GC92,GF92,IFERROR(FIND(" ",GC92,GF92),999)-GF92,                   INDEX(GC$2:GC$100,GG92)                  )), REPLACE(GC92,GD92,IFERROR(FIND(" ",GC92,GD92),999)-GD92,                   INDEX(GC$2:GC$100,GE92)                  ) )</f>
        <v/>
      </c>
      <c r="GI92" s="0" t="n">
        <f aca="false">IFERROR(FIND("f_",LOWER(GH92)),-1)</f>
        <v>-1</v>
      </c>
      <c r="GJ92" s="0" t="n">
        <f aca="false">IF(GI92=-1,-1, VALUE(MID(GH92,GI92+2, IFERROR(FIND(" ",GH92,GI92),999)-GI92-2)))</f>
        <v>-1</v>
      </c>
      <c r="GK92" s="0" t="n">
        <f aca="false">IFERROR(FIND("r_",LOWER(GH92)),-1)</f>
        <v>-1</v>
      </c>
      <c r="GL92" s="0" t="n">
        <f aca="false">IF(GK92=-1,-1, ROW(GK92)-1+VALUE(MID(GH92,GK92+2, IFERROR(FIND(" ",GH92,GK92),999)-GK92-2)))</f>
        <v>-1</v>
      </c>
      <c r="GM92" s="0" t="str">
        <f aca="false">IF(OR(GI92=-1,IFERROR(INDEX(GI$2:GI$100,GJ92),999)&gt;=0,IFERROR(INDEX(GK$2:GK$100,GJ92),999)&gt;=0),IF(OR(GK92=-1,IFERROR(INDEX(GI$2:GI$100,GL92),999)&gt;=0,IFERROR(INDEX(GK$2:GK$100,GL92),999)&gt;=0),GH92,              REPLACE(GH92,GK92,IFERROR(FIND(" ",GH92,GK92),999)-GK92,                   INDEX(GH$2:GH$100,GL92)                  )), REPLACE(GH92,GI92,IFERROR(FIND(" ",GH92,GI92),999)-GI92,                   INDEX(GH$2:GH$100,GJ92)                  ) )</f>
        <v/>
      </c>
      <c r="GN92" s="0" t="n">
        <f aca="false">IFERROR(FIND("f_",LOWER(GM92)),-1)</f>
        <v>-1</v>
      </c>
      <c r="GO92" s="0" t="n">
        <f aca="false">IF(GN92=-1,-1, VALUE(MID(GM92,GN92+2, IFERROR(FIND(" ",GM92,GN92),999)-GN92-2)))</f>
        <v>-1</v>
      </c>
      <c r="GP92" s="0" t="n">
        <f aca="false">IFERROR(FIND("r_",LOWER(GM92)),-1)</f>
        <v>-1</v>
      </c>
      <c r="GQ92" s="0" t="n">
        <f aca="false">IF(GP92=-1,-1, ROW(GP92)-1+VALUE(MID(GM92,GP92+2, IFERROR(FIND(" ",GM92,GP92),999)-GP92-2)))</f>
        <v>-1</v>
      </c>
      <c r="GR92" s="0" t="str">
        <f aca="false">IF(OR(GN92=-1,IFERROR(INDEX(GN$2:GN$100,GO92),999)&gt;=0,IFERROR(INDEX(GP$2:GP$100,GO92),999)&gt;=0),IF(OR(GP92=-1,IFERROR(INDEX(GN$2:GN$100,GQ92),999)&gt;=0,IFERROR(INDEX(GP$2:GP$100,GQ92),999)&gt;=0),GM92,              REPLACE(GM92,GP92,IFERROR(FIND(" ",GM92,GP92),999)-GP92,                   INDEX(GM$2:GM$100,GQ92)                  )), REPLACE(GM92,GN92,IFERROR(FIND(" ",GM92,GN92),999)-GN92,                   INDEX(GM$2:GM$100,GO92)                  ) )</f>
        <v/>
      </c>
      <c r="GS92" s="0" t="n">
        <f aca="false">IFERROR(FIND("f_",LOWER(GR92)),-1)</f>
        <v>-1</v>
      </c>
      <c r="GT92" s="0" t="n">
        <f aca="false">IF(GS92=-1,-1, VALUE(MID(GR92,GS92+2, IFERROR(FIND(" ",GR92,GS92),999)-GS92-2)))</f>
        <v>-1</v>
      </c>
      <c r="GU92" s="0" t="n">
        <f aca="false">IFERROR(FIND("r_",LOWER(GR92)),-1)</f>
        <v>-1</v>
      </c>
      <c r="GV92" s="0" t="n">
        <f aca="false">IF(GU92=-1,-1, ROW(GU92)-1+VALUE(MID(GR92,GU92+2, IFERROR(FIND(" ",GR92,GU92),999)-GU92-2)))</f>
        <v>-1</v>
      </c>
      <c r="GW92" s="0" t="str">
        <f aca="false">IF(OR(GS92=-1,IFERROR(INDEX(GS$2:GS$100,GT92),999)&gt;=0,IFERROR(INDEX(GU$2:GU$100,GT92),999)&gt;=0),IF(OR(GU92=-1,IFERROR(INDEX(GS$2:GS$100,GV92),999)&gt;=0,IFERROR(INDEX(GU$2:GU$100,GV92),999)&gt;=0),GR92,              REPLACE(GR92,GU92,IFERROR(FIND(" ",GR92,GU92),999)-GU92,                   INDEX(GR$2:GR$100,GV92)                  )), REPLACE(GR92,GS92,IFERROR(FIND(" ",GR92,GS92),999)-GS92,                   INDEX(GR$2:GR$100,GT92)                  ) )</f>
        <v/>
      </c>
      <c r="GX92" s="0" t="n">
        <f aca="false">IFERROR(FIND("f_",LOWER(GW92)),-1)</f>
        <v>-1</v>
      </c>
      <c r="GY92" s="0" t="n">
        <f aca="false">IF(GX92=-1,-1, VALUE(MID(GW92,GX92+2, IFERROR(FIND(" ",GW92,GX92),999)-GX92-2)))</f>
        <v>-1</v>
      </c>
      <c r="GZ92" s="0" t="n">
        <f aca="false">IFERROR(FIND("r_",LOWER(GW92)),-1)</f>
        <v>-1</v>
      </c>
      <c r="HA92" s="0" t="n">
        <f aca="false">IF(GZ92=-1,-1, ROW(GZ92)-1+VALUE(MID(GW92,GZ92+2, IFERROR(FIND(" ",GW92,GZ92),999)-GZ92-2)))</f>
        <v>-1</v>
      </c>
      <c r="HB92" s="0" t="str">
        <f aca="false">IF(OR(GX92=-1,IFERROR(INDEX(GX$2:GX$100,GY92),999)&gt;=0,IFERROR(INDEX(GZ$2:GZ$100,GY92),999)&gt;=0),IF(OR(GZ92=-1,IFERROR(INDEX(GX$2:GX$100,HA92),999)&gt;=0,IFERROR(INDEX(GZ$2:GZ$100,HA92),999)&gt;=0),GW92,              REPLACE(GW92,GZ92,IFERROR(FIND(" ",GW92,GZ92),999)-GZ92,                   INDEX(GW$2:GW$100,HA92)                  )), REPLACE(GW92,GX92,IFERROR(FIND(" ",GW92,GX92),999)-GX92,                   INDEX(GW$2:GW$100,GY92)                  ) )</f>
        <v/>
      </c>
      <c r="HC92" s="0" t="n">
        <f aca="false">IFERROR(FIND("f_",LOWER(HB92)),-1)</f>
        <v>-1</v>
      </c>
      <c r="HD92" s="0" t="n">
        <f aca="false">IF(HC92=-1,-1, VALUE(MID(HB92,HC92+2, IFERROR(FIND(" ",HB92,HC92),999)-HC92-2)))</f>
        <v>-1</v>
      </c>
      <c r="HE92" s="0" t="n">
        <f aca="false">IFERROR(FIND("r_",LOWER(HB92)),-1)</f>
        <v>-1</v>
      </c>
      <c r="HF92" s="0" t="n">
        <f aca="false">IF(HE92=-1,-1, ROW(HE92)-1+VALUE(MID(HB92,HE92+2, IFERROR(FIND(" ",HB92,HE92),999)-HE92-2)))</f>
        <v>-1</v>
      </c>
      <c r="HG92" s="0" t="str">
        <f aca="false">IF(OR(HC92=-1,IFERROR(INDEX(HC$2:HC$100,HD92),999)&gt;=0,IFERROR(INDEX(HE$2:HE$100,HD92),999)&gt;=0),IF(OR(HE92=-1,IFERROR(INDEX(HC$2:HC$100,HF92),999)&gt;=0,IFERROR(INDEX(HE$2:HE$100,HF92),999)&gt;=0),HB92,              REPLACE(HB92,HE92,IFERROR(FIND(" ",HB92,HE92),999)-HE92,                   INDEX(HB$2:HB$100,HF92)                  )), REPLACE(HB92,HC92,IFERROR(FIND(" ",HB92,HC92),999)-HC92,                   INDEX(HB$2:HB$100,HD92)                  ) )</f>
        <v/>
      </c>
      <c r="HH92" s="0" t="n">
        <f aca="false">IFERROR(FIND("f_",LOWER(HG92)),-1)</f>
        <v>-1</v>
      </c>
      <c r="HI92" s="0" t="n">
        <f aca="false">IF(HH92=-1,-1, VALUE(MID(HG92,HH92+2, IFERROR(FIND(" ",HG92,HH92),999)-HH92-2)))</f>
        <v>-1</v>
      </c>
      <c r="HJ92" s="0" t="n">
        <f aca="false">IFERROR(FIND("r_",LOWER(HG92)),-1)</f>
        <v>-1</v>
      </c>
      <c r="HK92" s="0" t="n">
        <f aca="false">IF(HJ92=-1,-1, ROW(HJ92)-1+VALUE(MID(HG92,HJ92+2, IFERROR(FIND(" ",HG92,HJ92),999)-HJ92-2)))</f>
        <v>-1</v>
      </c>
      <c r="HL92" s="0" t="str">
        <f aca="false">IF(OR(HH92=-1,IFERROR(INDEX(HH$2:HH$100,HI92),999)&gt;=0,IFERROR(INDEX(HJ$2:HJ$100,HI92),999)&gt;=0),IF(OR(HJ92=-1,IFERROR(INDEX(HH$2:HH$100,HK92),999)&gt;=0,IFERROR(INDEX(HJ$2:HJ$100,HK92),999)&gt;=0),HG92,              REPLACE(HG92,HJ92,IFERROR(FIND(" ",HG92,HJ92),999)-HJ92,                   INDEX(HG$2:HG$100,HK92)                  )), REPLACE(HG92,HH92,IFERROR(FIND(" ",HG92,HH92),999)-HH92,                   INDEX(HG$2:HG$100,HI92)                  ) )</f>
        <v/>
      </c>
      <c r="HM92" s="0" t="n">
        <f aca="false">IFERROR(FIND("f_",LOWER(HL92)),-1)</f>
        <v>-1</v>
      </c>
      <c r="HN92" s="0" t="n">
        <f aca="false">IF(HM92=-1,-1, VALUE(MID(HL92,HM92+2, IFERROR(FIND(" ",HL92,HM92),999)-HM92-2)))</f>
        <v>-1</v>
      </c>
      <c r="HO92" s="0" t="n">
        <f aca="false">IFERROR(FIND("r_",LOWER(HL92)),-1)</f>
        <v>-1</v>
      </c>
      <c r="HP92" s="0" t="n">
        <f aca="false">IF(HO92=-1,-1, ROW(HO92)-1+VALUE(MID(HL92,HO92+2, IFERROR(FIND(" ",HL92,HO92),999)-HO92-2)))</f>
        <v>-1</v>
      </c>
      <c r="HQ92" s="0" t="str">
        <f aca="false">IF(OR(HM92=-1,IFERROR(INDEX(HM$2:HM$100,HN92),999)&gt;=0,IFERROR(INDEX(HO$2:HO$100,HN92),999)&gt;=0),IF(OR(HO92=-1,IFERROR(INDEX(HM$2:HM$100,HP92),999)&gt;=0,IFERROR(INDEX(HO$2:HO$100,HP92),999)&gt;=0),HL92,              REPLACE(HL92,HO92,IFERROR(FIND(" ",HL92,HO92),999)-HO92,                   INDEX(HL$2:HL$100,HP92)                  )), REPLACE(HL92,HM92,IFERROR(FIND(" ",HL92,HM92),999)-HM92,                   INDEX(HL$2:HL$100,HN92)                  ) )</f>
        <v/>
      </c>
      <c r="HR92" s="0" t="n">
        <f aca="false">IFERROR(FIND("f_",LOWER(HQ92)),-1)</f>
        <v>-1</v>
      </c>
      <c r="HS92" s="0" t="n">
        <f aca="false">IF(HR92=-1,-1, VALUE(MID(HQ92,HR92+2, IFERROR(FIND(" ",HQ92,HR92),999)-HR92-2)))</f>
        <v>-1</v>
      </c>
      <c r="HT92" s="0" t="n">
        <f aca="false">IFERROR(FIND("r_",LOWER(HQ92)),-1)</f>
        <v>-1</v>
      </c>
      <c r="HU92" s="0" t="n">
        <f aca="false">IF(HT92=-1,-1, ROW(HT92)-1+VALUE(MID(HQ92,HT92+2, IFERROR(FIND(" ",HQ92,HT92),999)-HT92-2)))</f>
        <v>-1</v>
      </c>
      <c r="HV92" s="0" t="str">
        <f aca="false">IF(OR(HR92=-1,IFERROR(INDEX(HR$2:HR$100,HS92),999)&gt;=0,IFERROR(INDEX(HT$2:HT$100,HS92),999)&gt;=0),IF(OR(HT92=-1,IFERROR(INDEX(HR$2:HR$100,HU92),999)&gt;=0,IFERROR(INDEX(HT$2:HT$100,HU92),999)&gt;=0),HQ92,              REPLACE(HQ92,HT92,IFERROR(FIND(" ",HQ92,HT92),999)-HT92,                   INDEX(HQ$2:HQ$100,HU92)                  )), REPLACE(HQ92,HR92,IFERROR(FIND(" ",HQ92,HR92),999)-HR92,                   INDEX(HQ$2:HQ$100,HS92)                  ) )</f>
        <v/>
      </c>
      <c r="HW92" s="0" t="n">
        <f aca="false">IFERROR(FIND("f_",LOWER(HV92)),-1)</f>
        <v>-1</v>
      </c>
      <c r="HX92" s="0" t="n">
        <f aca="false">IF(HW92=-1,-1, VALUE(MID(HV92,HW92+2, IFERROR(FIND(" ",HV92,HW92),999)-HW92-2)))</f>
        <v>-1</v>
      </c>
      <c r="HY92" s="0" t="n">
        <f aca="false">IFERROR(FIND("r_",LOWER(HV92)),-1)</f>
        <v>-1</v>
      </c>
      <c r="HZ92" s="0" t="n">
        <f aca="false">IF(HY92=-1,-1, ROW(HY92)-1+VALUE(MID(HV92,HY92+2, IFERROR(FIND(" ",HV92,HY92),999)-HY92-2)))</f>
        <v>-1</v>
      </c>
      <c r="IA92" s="0" t="str">
        <f aca="false">IF(OR(HW92=-1,IFERROR(INDEX(HW$2:HW$100,HX92),999)&gt;=0,IFERROR(INDEX(HY$2:HY$100,HX92),999)&gt;=0),IF(OR(HY92=-1,IFERROR(INDEX(HW$2:HW$100,HZ92),999)&gt;=0,IFERROR(INDEX(HY$2:HY$100,HZ92),999)&gt;=0),HV92,              REPLACE(HV92,HY92,IFERROR(FIND(" ",HV92,HY92),999)-HY92,                   INDEX(HV$2:HV$100,HZ92)                  )), REPLACE(HV92,HW92,IFERROR(FIND(" ",HV92,HW92),999)-HW92,                   INDEX(HV$2:HV$100,HX92)                  ) )</f>
        <v/>
      </c>
      <c r="IB92" s="0" t="n">
        <f aca="false">IFERROR(FIND("f_",LOWER(IA92)),-1)</f>
        <v>-1</v>
      </c>
      <c r="IC92" s="0" t="n">
        <f aca="false">IF(IB92=-1,-1, VALUE(MID(IA92,IB92+2, IFERROR(FIND(" ",IA92,IB92),999)-IB92-2)))</f>
        <v>-1</v>
      </c>
      <c r="ID92" s="0" t="n">
        <f aca="false">IFERROR(FIND("r_",LOWER(IA92)),-1)</f>
        <v>-1</v>
      </c>
      <c r="IE92" s="0" t="n">
        <f aca="false">IF(ID92=-1,-1, ROW(ID92)-1+VALUE(MID(IA92,ID92+2, IFERROR(FIND(" ",IA92,ID92),999)-ID92-2)))</f>
        <v>-1</v>
      </c>
      <c r="IF92" s="0" t="str">
        <f aca="false">IF(OR(IB92=-1,IFERROR(INDEX(IB$2:IB$100,IC92),999)&gt;=0,IFERROR(INDEX(ID$2:ID$100,IC92),999)&gt;=0),IF(OR(ID92=-1,IFERROR(INDEX(IB$2:IB$100,IE92),999)&gt;=0,IFERROR(INDEX(ID$2:ID$100,IE92),999)&gt;=0),IA92,              REPLACE(IA92,ID92,IFERROR(FIND(" ",IA92,ID92),999)-ID92,                   INDEX(IA$2:IA$100,IE92)                  )), REPLACE(IA92,IB92,IFERROR(FIND(" ",IA92,IB92),999)-IB92,                   INDEX(IA$2:IA$100,IC92)                  ) )</f>
        <v/>
      </c>
      <c r="IG92" s="0" t="n">
        <f aca="false">IFERROR(FIND("f_",LOWER(IF92)),-1)</f>
        <v>-1</v>
      </c>
      <c r="IH92" s="0" t="n">
        <f aca="false">IF(IG92=-1,-1, VALUE(MID(IF92,IG92+2, IFERROR(FIND(" ",IF92,IG92),999)-IG92-2)))</f>
        <v>-1</v>
      </c>
      <c r="II92" s="0" t="n">
        <f aca="false">IFERROR(FIND("r_",LOWER(IF92)),-1)</f>
        <v>-1</v>
      </c>
      <c r="IJ92" s="0" t="n">
        <f aca="false">IF(II92=-1,-1, ROW(II92)-1+VALUE(MID(IF92,II92+2, IFERROR(FIND(" ",IF92,II92),999)-II92-2)))</f>
        <v>-1</v>
      </c>
      <c r="IK92" s="0" t="str">
        <f aca="false">IF(OR(IG92=-1,IFERROR(INDEX(IG$2:IG$100,IH92),999)&gt;=0,IFERROR(INDEX(II$2:II$100,IH92),999)&gt;=0),IF(OR(II92=-1,IFERROR(INDEX(IG$2:IG$100,IJ92),999)&gt;=0,IFERROR(INDEX(II$2:II$100,IJ92),999)&gt;=0),IF92,              REPLACE(IF92,II92,IFERROR(FIND(" ",IF92,II92),999)-II92,                   INDEX(IF$2:IF$100,IJ92)                  )), REPLACE(IF92,IG92,IFERROR(FIND(" ",IF92,IG92),999)-IG92,                   INDEX(IF$2:IF$100,IH92)                  ) )</f>
        <v/>
      </c>
      <c r="IL92" s="0" t="n">
        <f aca="false">IFERROR(FIND("f_",LOWER(IK92)),-1)</f>
        <v>-1</v>
      </c>
      <c r="IM92" s="0" t="n">
        <f aca="false">IF(IL92=-1,-1, VALUE(MID(IK92,IL92+2, IFERROR(FIND(" ",IK92,IL92),999)-IL92-2)))</f>
        <v>-1</v>
      </c>
      <c r="IN92" s="0" t="n">
        <f aca="false">IFERROR(FIND("r_",LOWER(IK92)),-1)</f>
        <v>-1</v>
      </c>
      <c r="IO92" s="0" t="n">
        <f aca="false">IF(IN92=-1,-1, ROW(IN92)-1+VALUE(MID(IK92,IN92+2, IFERROR(FIND(" ",IK92,IN92),999)-IN92-2)))</f>
        <v>-1</v>
      </c>
      <c r="IP92" s="0" t="str">
        <f aca="false">IF(OR(IL92=-1,IFERROR(INDEX(IL$2:IL$100,IM92),999)&gt;=0,IFERROR(INDEX(IN$2:IN$100,IM92),999)&gt;=0),IF(OR(IN92=-1,IFERROR(INDEX(IL$2:IL$100,IO92),999)&gt;=0,IFERROR(INDEX(IN$2:IN$100,IO92),999)&gt;=0),IK92,              REPLACE(IK92,IN92,IFERROR(FIND(" ",IK92,IN92),999)-IN92,                   INDEX(IK$2:IK$100,IO92)                  )), REPLACE(IK92,IL92,IFERROR(FIND(" ",IK92,IL92),999)-IL92,                   INDEX(IK$2:IK$100,IM92)                  ) )</f>
        <v/>
      </c>
      <c r="IQ92" s="0" t="n">
        <f aca="false">IFERROR(FIND("f_",LOWER(IP92)),-1)</f>
        <v>-1</v>
      </c>
      <c r="IR92" s="0" t="n">
        <f aca="false">IF(IQ92=-1,-1, VALUE(MID(IP92,IQ92+2, IFERROR(FIND(" ",IP92,IQ92),999)-IQ92-2)))</f>
        <v>-1</v>
      </c>
      <c r="IS92" s="0" t="n">
        <f aca="false">IFERROR(FIND("r_",LOWER(IP92)),-1)</f>
        <v>-1</v>
      </c>
      <c r="IT92" s="0" t="n">
        <f aca="false">IF(IS92=-1,-1, ROW(IS92)-1+VALUE(MID(IP92,IS92+2, IFERROR(FIND(" ",IP92,IS92),999)-IS92-2)))</f>
        <v>-1</v>
      </c>
      <c r="IU92" s="0" t="str">
        <f aca="false">IF(OR(IQ92=-1,IFERROR(INDEX(IQ$2:IQ$100,IR92),999)&gt;=0,IFERROR(INDEX(IS$2:IS$100,IR92),999)&gt;=0),IF(OR(IS92=-1,IFERROR(INDEX(IQ$2:IQ$100,IT92),999)&gt;=0,IFERROR(INDEX(IS$2:IS$100,IT92),999)&gt;=0),IP92,              REPLACE(IP92,IS92,IFERROR(FIND(" ",IP92,IS92),999)-IS92,                   INDEX(IP$2:IP$100,IT92)                  )), REPLACE(IP92,IQ92,IFERROR(FIND(" ",IP92,IQ92),999)-IQ92,                   INDEX(IP$2:IP$100,IR92)                  ) )</f>
        <v/>
      </c>
      <c r="IV92" s="0" t="n">
        <f aca="false">IFERROR(FIND("f_",LOWER(IU92)),-1)</f>
        <v>-1</v>
      </c>
      <c r="IW92" s="0" t="n">
        <f aca="false">IF(IV92=-1,-1, VALUE(MID(IU92,IV92+2, IFERROR(FIND(" ",IU92,IV92),999)-IV92-2)))</f>
        <v>-1</v>
      </c>
      <c r="IX92" s="0" t="n">
        <f aca="false">IFERROR(FIND("r_",LOWER(IU92)),-1)</f>
        <v>-1</v>
      </c>
      <c r="IY92" s="0" t="n">
        <f aca="false">IF(IX92=-1,-1, ROW(IX92)-1+VALUE(MID(IU92,IX92+2, IFERROR(FIND(" ",IU92,IX92),999)-IX92-2)))</f>
        <v>-1</v>
      </c>
      <c r="IZ92" s="0" t="str">
        <f aca="false">IF(OR(IV92=-1,IFERROR(INDEX(IV$2:IV$100,IW92),999)&gt;=0,IFERROR(INDEX(IX$2:IX$100,IW92),999)&gt;=0),IF(OR(IX92=-1,IFERROR(INDEX(IV$2:IV$100,IY92),999)&gt;=0,IFERROR(INDEX(IX$2:IX$100,IY92),999)&gt;=0),IU92,              REPLACE(IU92,IX92,IFERROR(FIND(" ",IU92,IX92),999)-IX92,                   INDEX(IU$2:IU$100,IY92)                  )), REPLACE(IU92,IV92,IFERROR(FIND(" ",IU92,IV92),999)-IV92,                   INDEX(IU$2:IU$100,IW92)                  ) )</f>
        <v/>
      </c>
      <c r="JA92" s="0" t="n">
        <f aca="false">IFERROR(FIND("f_",LOWER(IZ92)),-1)</f>
        <v>-1</v>
      </c>
      <c r="JB92" s="0" t="n">
        <f aca="false">IF(JA92=-1,-1, VALUE(MID(IZ92,JA92+2, IFERROR(FIND(" ",IZ92,JA92),999)-JA92-2)))</f>
        <v>-1</v>
      </c>
      <c r="JC92" s="0" t="n">
        <f aca="false">IFERROR(FIND("r_",LOWER(IZ92)),-1)</f>
        <v>-1</v>
      </c>
      <c r="JD92" s="0" t="n">
        <f aca="false">IF(JC92=-1,-1, ROW(JC92)-1+VALUE(MID(IZ92,JC92+2, IFERROR(FIND(" ",IZ92,JC92),999)-JC92-2)))</f>
        <v>-1</v>
      </c>
      <c r="JE92" s="0" t="str">
        <f aca="false">IF(OR(JA92=-1,IFERROR(INDEX(JA$2:JA$100,JB92),999)&gt;=0,IFERROR(INDEX(JC$2:JC$100,JB92),999)&gt;=0),IF(OR(JC92=-1,IFERROR(INDEX(JA$2:JA$100,JD92),999)&gt;=0,IFERROR(INDEX(JC$2:JC$100,JD92),999)&gt;=0),IZ92,              REPLACE(IZ92,JC92,IFERROR(FIND(" ",IZ92,JC92),999)-JC92,                   INDEX(IZ$2:IZ$100,JD92)                  )), REPLACE(IZ92,JA92,IFERROR(FIND(" ",IZ92,JA92),999)-JA92,                   INDEX(IZ$2:IZ$100,JB92)                  ) )</f>
        <v/>
      </c>
      <c r="JF92" s="0" t="n">
        <f aca="false">IFERROR(FIND("f_",LOWER(JE92)),-1)</f>
        <v>-1</v>
      </c>
      <c r="JG92" s="0" t="n">
        <f aca="false">IF(JF92=-1,-1, VALUE(MID(JE92,JF92+2, IFERROR(FIND(" ",JE92,JF92),999)-JF92-2)))</f>
        <v>-1</v>
      </c>
      <c r="JH92" s="0" t="n">
        <f aca="false">IFERROR(FIND("r_",LOWER(JE92)),-1)</f>
        <v>-1</v>
      </c>
      <c r="JI92" s="0" t="n">
        <f aca="false">IF(JH92=-1,-1, ROW(JH92)-1+VALUE(MID(JE92,JH92+2, IFERROR(FIND(" ",JE92,JH92),999)-JH92-2)))</f>
        <v>-1</v>
      </c>
      <c r="JJ92" s="0" t="str">
        <f aca="false">IF(OR(JF92=-1,IFERROR(INDEX(JF$2:JF$100,JG92),999)&gt;=0,IFERROR(INDEX(JH$2:JH$100,JG92),999)&gt;=0),IF(OR(JH92=-1,IFERROR(INDEX(JF$2:JF$100,JI92),999)&gt;=0,IFERROR(INDEX(JH$2:JH$100,JI92),999)&gt;=0),JE92,              REPLACE(JE92,JH92,IFERROR(FIND(" ",JE92,JH92),999)-JH92,                   INDEX(JE$2:JE$100,JI92)                  )), REPLACE(JE92,JF92,IFERROR(FIND(" ",JE92,JF92),999)-JF92,                   INDEX(JE$2:JE$100,JG92)                  ) )</f>
        <v/>
      </c>
      <c r="JK92" s="0" t="n">
        <f aca="false">IFERROR(FIND("f_",LOWER(JJ92)),-1)</f>
        <v>-1</v>
      </c>
      <c r="JL92" s="0" t="n">
        <f aca="false">IF(JK92=-1,-1, VALUE(MID(JJ92,JK92+2, IFERROR(FIND(" ",JJ92,JK92),999)-JK92-2)))</f>
        <v>-1</v>
      </c>
      <c r="JM92" s="0" t="n">
        <f aca="false">IFERROR(FIND("r_",LOWER(JJ92)),-1)</f>
        <v>-1</v>
      </c>
      <c r="JN92" s="0" t="n">
        <f aca="false">IF(JM92=-1,-1, ROW(JM92)-1+VALUE(MID(JJ92,JM92+2, IFERROR(FIND(" ",JJ92,JM92),999)-JM92-2)))</f>
        <v>-1</v>
      </c>
      <c r="JO92" s="0" t="str">
        <f aca="false">IF(OR(JK92=-1,IFERROR(INDEX(JK$2:JK$100,JL92),999)&gt;=0,IFERROR(INDEX(JM$2:JM$100,JL92),999)&gt;=0),IF(OR(JM92=-1,IFERROR(INDEX(JK$2:JK$100,JN92),999)&gt;=0,IFERROR(INDEX(JM$2:JM$100,JN92),999)&gt;=0),JJ92,              REPLACE(JJ92,JM92,IFERROR(FIND(" ",JJ92,JM92),999)-JM92,                   INDEX(JJ$2:JJ$100,JN92)                  )), REPLACE(JJ92,JK92,IFERROR(FIND(" ",JJ92,JK92),999)-JK92,                   INDEX(JJ$2:JJ$100,JL92)                  ) )</f>
        <v/>
      </c>
      <c r="JP92" s="0" t="n">
        <f aca="false">IFERROR(FIND("f_",LOWER(JO92)),-1)</f>
        <v>-1</v>
      </c>
      <c r="JQ92" s="0" t="n">
        <f aca="false">IF(JP92=-1,-1, VALUE(MID(JO92,JP92+2, IFERROR(FIND(" ",JO92,JP92),999)-JP92-2)))</f>
        <v>-1</v>
      </c>
      <c r="JR92" s="0" t="n">
        <f aca="false">IFERROR(FIND("r_",LOWER(JO92)),-1)</f>
        <v>-1</v>
      </c>
      <c r="JS92" s="0" t="n">
        <f aca="false">IF(JR92=-1,-1, ROW(JR92)-1+VALUE(MID(JO92,JR92+2, IFERROR(FIND(" ",JO92,JR92),999)-JR92-2)))</f>
        <v>-1</v>
      </c>
      <c r="JT92" s="0" t="str">
        <f aca="false">IF(OR(JP92=-1,IFERROR(INDEX(JP$2:JP$100,JQ92),999)&gt;=0,IFERROR(INDEX(JR$2:JR$100,JQ92),999)&gt;=0),IF(OR(JR92=-1,IFERROR(INDEX(JP$2:JP$100,JS92),999)&gt;=0,IFERROR(INDEX(JR$2:JR$100,JS92),999)&gt;=0),JO92,              REPLACE(JO92,JR92,IFERROR(FIND(" ",JO92,JR92),999)-JR92,                   INDEX(JO$2:JO$100,JS92)                  )), REPLACE(JO92,JP92,IFERROR(FIND(" ",JO92,JP92),999)-JP92,                   INDEX(JO$2:JO$100,JQ92)                  ) )</f>
        <v/>
      </c>
      <c r="JU92" s="0" t="n">
        <f aca="false">IFERROR(FIND("f_",LOWER(JT92)),-1)</f>
        <v>-1</v>
      </c>
      <c r="JV92" s="0" t="n">
        <f aca="false">IF(JU92=-1,-1, VALUE(MID(JT92,JU92+2, IFERROR(FIND(" ",JT92,JU92),999)-JU92-2)))</f>
        <v>-1</v>
      </c>
      <c r="JW92" s="0" t="n">
        <f aca="false">IFERROR(FIND("r_",LOWER(JT92)),-1)</f>
        <v>-1</v>
      </c>
      <c r="JX92" s="0" t="n">
        <f aca="false">IF(JW92=-1,-1, ROW(JW92)-1+VALUE(MID(JT92,JW92+2, IFERROR(FIND(" ",JT92,JW92),999)-JW92-2)))</f>
        <v>-1</v>
      </c>
      <c r="JY92" s="0" t="str">
        <f aca="false">IF(OR(JU92=-1,IFERROR(INDEX(JU$2:JU$100,JV92),999)&gt;=0,IFERROR(INDEX(JW$2:JW$100,JV92),999)&gt;=0),IF(OR(JW92=-1,IFERROR(INDEX(JU$2:JU$100,JX92),999)&gt;=0,IFERROR(INDEX(JW$2:JW$100,JX92),999)&gt;=0),JT92,              REPLACE(JT92,JW92,IFERROR(FIND(" ",JT92,JW92),999)-JW92,                   INDEX(JT$2:JT$100,JX92)                  )), REPLACE(JT92,JU92,IFERROR(FIND(" ",JT92,JU92),999)-JU92,                   INDEX(JT$2:JT$100,JV92)                  ) )</f>
        <v/>
      </c>
      <c r="JZ92" s="0" t="n">
        <f aca="false">IFERROR(FIND("f_",LOWER(JY92)),-1)</f>
        <v>-1</v>
      </c>
      <c r="KA92" s="0" t="n">
        <f aca="false">IF(JZ92=-1,-1, VALUE(MID(JY92,JZ92+2, IFERROR(FIND(" ",JY92,JZ92),999)-JZ92-2)))</f>
        <v>-1</v>
      </c>
      <c r="KB92" s="0" t="n">
        <f aca="false">IFERROR(FIND("r_",LOWER(JY92)),-1)</f>
        <v>-1</v>
      </c>
      <c r="KC92" s="0" t="n">
        <f aca="false">IF(KB92=-1,-1, ROW(KB92)-1+VALUE(MID(JY92,KB92+2, IFERROR(FIND(" ",JY92,KB92),999)-KB92-2)))</f>
        <v>-1</v>
      </c>
      <c r="KD92" s="0" t="str">
        <f aca="false">IF(OR(JZ92=-1,IFERROR(INDEX(JZ$2:JZ$100,KA92),999)&gt;=0,IFERROR(INDEX(KB$2:KB$100,KA92),999)&gt;=0),IF(OR(KB92=-1,IFERROR(INDEX(JZ$2:JZ$100,KC92),999)&gt;=0,IFERROR(INDEX(KB$2:KB$100,KC92),999)&gt;=0),JY92,              REPLACE(JY92,KB92,IFERROR(FIND(" ",JY92,KB92),999)-KB92,                   INDEX(JY$2:JY$100,KC92)                  )), REPLACE(JY92,JZ92,IFERROR(FIND(" ",JY92,JZ92),999)-JZ92,                   INDEX(JY$2:JY$100,KA92)                  ) )</f>
        <v/>
      </c>
      <c r="KE92" s="0" t="n">
        <f aca="false">IFERROR(FIND("f_",LOWER(KD92)),-1)</f>
        <v>-1</v>
      </c>
      <c r="KF92" s="0" t="n">
        <f aca="false">IF(KE92=-1,-1, VALUE(MID(KD92,KE92+2, IFERROR(FIND(" ",KD92,KE92),999)-KE92-2)))</f>
        <v>-1</v>
      </c>
      <c r="KG92" s="0" t="n">
        <f aca="false">IFERROR(FIND("r_",LOWER(KD92)),-1)</f>
        <v>-1</v>
      </c>
      <c r="KH92" s="0" t="n">
        <f aca="false">IF(KG92=-1,-1, ROW(KG92)-1+VALUE(MID(KD92,KG92+2, IFERROR(FIND(" ",KD92,KG92),999)-KG92-2)))</f>
        <v>-1</v>
      </c>
      <c r="KI92" s="0" t="str">
        <f aca="false">IF(OR(KE92=-1,IFERROR(INDEX(KE$2:KE$100,KF92),999)&gt;=0,IFERROR(INDEX(KG$2:KG$100,KF92),999)&gt;=0),IF(OR(KG92=-1,IFERROR(INDEX(KE$2:KE$100,KH92),999)&gt;=0,IFERROR(INDEX(KG$2:KG$100,KH92),999)&gt;=0),KD92,              REPLACE(KD92,KG92,IFERROR(FIND(" ",KD92,KG92),999)-KG92,                   INDEX(KD$2:KD$100,KH92)                  )), REPLACE(KD92,KE92,IFERROR(FIND(" ",KD92,KE92),999)-KE92,                   INDEX(KD$2:KD$100,KF92)                  ) )</f>
        <v/>
      </c>
    </row>
    <row r="93" customFormat="false" ht="13.8" hidden="false" customHeight="false" outlineLevel="0" collapsed="false">
      <c r="D93" s="1"/>
      <c r="L93" s="0" t="str">
        <f aca="false">KI93</f>
        <v/>
      </c>
      <c r="O93" s="0" t="e">
        <f aca="false">IF(D93="join", E93&amp;"["&amp;G93&amp;"] = "&amp;F93&amp;"["&amp;G93&amp;"]" &amp;IF(H93="",""," ∧ "&amp;E93&amp;"["&amp;H93&amp;"] = "&amp;F93&amp;"["&amp;H93&amp;"]") &amp;IF(I93="",""," ∧ "&amp;E93&amp;"["&amp;I93&amp;"] = "&amp;F93&amp;"["&amp;I93&amp;"]"), NA())</f>
        <v>#N/A</v>
      </c>
      <c r="P93" s="0" t="e">
        <f aca="false">IFERROR(O93,VLOOKUP($D93,Relrows!$A:$E,5,0))</f>
        <v>#N/A</v>
      </c>
      <c r="Q93" s="0" t="e">
        <f aca="false">SUBSTITUTE(SUBSTITUTE(SUBSTITUTE(P93,"parm1",E93),"parm2",F93),"parm3",G93)</f>
        <v>#N/A</v>
      </c>
      <c r="R93" s="0" t="str">
        <f aca="false">IFERROR(VLOOKUP(ROW($A92),$J$2:$Q$100,COLUMN(Q92)-COLUMN(J92)+1,0),"")</f>
        <v/>
      </c>
      <c r="T93" s="0" t="str">
        <f aca="false">R93</f>
        <v/>
      </c>
      <c r="U93" s="0" t="n">
        <f aca="false">IFERROR(FIND("f_",LOWER(T93)),-1)</f>
        <v>-1</v>
      </c>
      <c r="V93" s="0" t="n">
        <f aca="false">IF(U93=-1,-1, VALUE(MID(T93,U93+2, IFERROR(FIND(" ",T93,U93),999)-U93-2)))</f>
        <v>-1</v>
      </c>
      <c r="W93" s="0" t="n">
        <f aca="false">IFERROR(FIND("r_",LOWER(T93)),-1)</f>
        <v>-1</v>
      </c>
      <c r="X93" s="0" t="n">
        <f aca="false">IF(W93=-1,-1, ROW(W93)-1+VALUE(MID(T93,W93+2, IFERROR(FIND(" ",T93,W93),999)-W93-2)))</f>
        <v>-1</v>
      </c>
      <c r="Y93" s="0" t="str">
        <f aca="false">IF(OR(U93=-1,IFERROR(INDEX(U$2:U$100,V93),999)&gt;=0,IFERROR(INDEX(W$2:W$100,V93),999)&gt;=0),IF(OR(W93=-1,IFERROR(INDEX(U$2:U$100,X93),999)&gt;=0,IFERROR(INDEX(W$2:W$100,X93),999)&gt;=0),T93,              REPLACE(T93,W93,IFERROR(FIND(" ",T93,W93),999)-W93,                   INDEX(T$2:T$100,X93)                  )), REPLACE(T93,U93,IFERROR(FIND(" ",T93,U93),999)-U93,                   INDEX(T$2:T$100,V93)                  ) )</f>
        <v/>
      </c>
      <c r="Z93" s="0" t="n">
        <f aca="false">IFERROR(FIND("f_",LOWER(Y93)),-1)</f>
        <v>-1</v>
      </c>
      <c r="AA93" s="0" t="n">
        <f aca="false">IF(Z93=-1,-1, VALUE(MID(Y93,Z93+2, IFERROR(FIND(" ",Y93,Z93),999)-Z93-2)))</f>
        <v>-1</v>
      </c>
      <c r="AB93" s="0" t="n">
        <f aca="false">IFERROR(FIND("r_",LOWER(Y93)),-1)</f>
        <v>-1</v>
      </c>
      <c r="AC93" s="0" t="n">
        <f aca="false">IF(AB93=-1,-1, ROW(AB93)-1+VALUE(MID(Y93,AB93+2, IFERROR(FIND(" ",Y93,AB93),999)-AB93-2)))</f>
        <v>-1</v>
      </c>
      <c r="AD93" s="0" t="str">
        <f aca="false">IF(OR(Z93=-1,IFERROR(INDEX(Z$2:Z$100,AA93),999)&gt;=0,IFERROR(INDEX(AB$2:AB$100,AA93),999)&gt;=0),IF(OR(AB93=-1,IFERROR(INDEX(Z$2:Z$100,AC93),999)&gt;=0,IFERROR(INDEX(AB$2:AB$100,AC93),999)&gt;=0),Y93,              REPLACE(Y93,AB93,IFERROR(FIND(" ",Y93,AB93),999)-AB93,                   INDEX(Y$2:Y$100,AC93)                  )), REPLACE(Y93,Z93,IFERROR(FIND(" ",Y93,Z93),999)-Z93,                   INDEX(Y$2:Y$100,AA93)                  ) )</f>
        <v/>
      </c>
      <c r="AE93" s="0" t="n">
        <f aca="false">IFERROR(FIND("f_",LOWER(AD93)),-1)</f>
        <v>-1</v>
      </c>
      <c r="AF93" s="0" t="n">
        <f aca="false">IF(AE93=-1,-1, VALUE(MID(AD93,AE93+2, IFERROR(FIND(" ",AD93,AE93),999)-AE93-2)))</f>
        <v>-1</v>
      </c>
      <c r="AG93" s="0" t="n">
        <f aca="false">IFERROR(FIND("r_",LOWER(AD93)),-1)</f>
        <v>-1</v>
      </c>
      <c r="AH93" s="0" t="n">
        <f aca="false">IF(AG93=-1,-1, ROW(AG93)-1+VALUE(MID(AD93,AG93+2, IFERROR(FIND(" ",AD93,AG93),999)-AG93-2)))</f>
        <v>-1</v>
      </c>
      <c r="AI93" s="0" t="str">
        <f aca="false">IF(OR(AE93=-1,IFERROR(INDEX(AE$2:AE$100,AF93),999)&gt;=0,IFERROR(INDEX(AG$2:AG$100,AF93),999)&gt;=0),IF(OR(AG93=-1,IFERROR(INDEX(AE$2:AE$100,AH93),999)&gt;=0,IFERROR(INDEX(AG$2:AG$100,AH93),999)&gt;=0),AD93,              REPLACE(AD93,AG93,IFERROR(FIND(" ",AD93,AG93),999)-AG93,                   INDEX(AD$2:AD$100,AH93)                  )), REPLACE(AD93,AE93,IFERROR(FIND(" ",AD93,AE93),999)-AE93,                   INDEX(AD$2:AD$100,AF93)                  ) )</f>
        <v/>
      </c>
      <c r="AJ93" s="0" t="n">
        <f aca="false">IFERROR(FIND("f_",LOWER(AI93)),-1)</f>
        <v>-1</v>
      </c>
      <c r="AK93" s="0" t="n">
        <f aca="false">IF(AJ93=-1,-1, VALUE(MID(AI93,AJ93+2, IFERROR(FIND(" ",AI93,AJ93),999)-AJ93-2)))</f>
        <v>-1</v>
      </c>
      <c r="AL93" s="0" t="n">
        <f aca="false">IFERROR(FIND("r_",LOWER(AI93)),-1)</f>
        <v>-1</v>
      </c>
      <c r="AM93" s="0" t="n">
        <f aca="false">IF(AL93=-1,-1, ROW(AL93)-1+VALUE(MID(AI93,AL93+2, IFERROR(FIND(" ",AI93,AL93),999)-AL93-2)))</f>
        <v>-1</v>
      </c>
      <c r="AN93" s="0" t="str">
        <f aca="false">IF(OR(AJ93=-1,IFERROR(INDEX(AJ$2:AJ$100,AK93),999)&gt;=0,IFERROR(INDEX(AL$2:AL$100,AK93),999)&gt;=0),IF(OR(AL93=-1,IFERROR(INDEX(AJ$2:AJ$100,AM93),999)&gt;=0,IFERROR(INDEX(AL$2:AL$100,AM93),999)&gt;=0),AI93,              REPLACE(AI93,AL93,IFERROR(FIND(" ",AI93,AL93),999)-AL93,                   INDEX(AI$2:AI$100,AM93)                  )), REPLACE(AI93,AJ93,IFERROR(FIND(" ",AI93,AJ93),999)-AJ93,                   INDEX(AI$2:AI$100,AK93)                  ) )</f>
        <v/>
      </c>
      <c r="AO93" s="0" t="n">
        <f aca="false">IFERROR(FIND("f_",LOWER(AN93)),-1)</f>
        <v>-1</v>
      </c>
      <c r="AP93" s="0" t="n">
        <f aca="false">IF(AO93=-1,-1, VALUE(MID(AN93,AO93+2, IFERROR(FIND(" ",AN93,AO93),999)-AO93-2)))</f>
        <v>-1</v>
      </c>
      <c r="AQ93" s="0" t="n">
        <f aca="false">IFERROR(FIND("r_",LOWER(AN93)),-1)</f>
        <v>-1</v>
      </c>
      <c r="AR93" s="0" t="n">
        <f aca="false">IF(AQ93=-1,-1, ROW(AQ93)-1+VALUE(MID(AN93,AQ93+2, IFERROR(FIND(" ",AN93,AQ93),999)-AQ93-2)))</f>
        <v>-1</v>
      </c>
      <c r="AS93" s="0" t="str">
        <f aca="false">IF(OR(AO93=-1,IFERROR(INDEX(AO$2:AO$100,AP93),999)&gt;=0,IFERROR(INDEX(AQ$2:AQ$100,AP93),999)&gt;=0),IF(OR(AQ93=-1,IFERROR(INDEX(AO$2:AO$100,AR93),999)&gt;=0,IFERROR(INDEX(AQ$2:AQ$100,AR93),999)&gt;=0),AN93,              REPLACE(AN93,AQ93,IFERROR(FIND(" ",AN93,AQ93),999)-AQ93,                   INDEX(AN$2:AN$100,AR93)                  )), REPLACE(AN93,AO93,IFERROR(FIND(" ",AN93,AO93),999)-AO93,                   INDEX(AN$2:AN$100,AP93)                  ) )</f>
        <v/>
      </c>
      <c r="AT93" s="0" t="n">
        <f aca="false">IFERROR(FIND("f_",LOWER(AS93)),-1)</f>
        <v>-1</v>
      </c>
      <c r="AU93" s="0" t="n">
        <f aca="false">IF(AT93=-1,-1, VALUE(MID(AS93,AT93+2, IFERROR(FIND(" ",AS93,AT93),999)-AT93-2)))</f>
        <v>-1</v>
      </c>
      <c r="AV93" s="0" t="n">
        <f aca="false">IFERROR(FIND("r_",LOWER(AS93)),-1)</f>
        <v>-1</v>
      </c>
      <c r="AW93" s="0" t="n">
        <f aca="false">IF(AV93=-1,-1, ROW(AV93)-1+VALUE(MID(AS93,AV93+2, IFERROR(FIND(" ",AS93,AV93),999)-AV93-2)))</f>
        <v>-1</v>
      </c>
      <c r="AX93" s="0" t="str">
        <f aca="false">IF(OR(AT93=-1,IFERROR(INDEX(AT$2:AT$100,AU93),999)&gt;=0,IFERROR(INDEX(AV$2:AV$100,AU93),999)&gt;=0),IF(OR(AV93=-1,IFERROR(INDEX(AT$2:AT$100,AW93),999)&gt;=0,IFERROR(INDEX(AV$2:AV$100,AW93),999)&gt;=0),AS93,              REPLACE(AS93,AV93,IFERROR(FIND(" ",AS93,AV93),999)-AV93,                   INDEX(AS$2:AS$100,AW93)                  )), REPLACE(AS93,AT93,IFERROR(FIND(" ",AS93,AT93),999)-AT93,                   INDEX(AS$2:AS$100,AU93)                  ) )</f>
        <v/>
      </c>
      <c r="AY93" s="0" t="n">
        <f aca="false">IFERROR(FIND("f_",LOWER(AX93)),-1)</f>
        <v>-1</v>
      </c>
      <c r="AZ93" s="0" t="n">
        <f aca="false">IF(AY93=-1,-1, VALUE(MID(AX93,AY93+2, IFERROR(FIND(" ",AX93,AY93),999)-AY93-2)))</f>
        <v>-1</v>
      </c>
      <c r="BA93" s="0" t="n">
        <f aca="false">IFERROR(FIND("r_",LOWER(AX93)),-1)</f>
        <v>-1</v>
      </c>
      <c r="BB93" s="0" t="n">
        <f aca="false">IF(BA93=-1,-1, ROW(BA93)-1+VALUE(MID(AX93,BA93+2, IFERROR(FIND(" ",AX93,BA93),999)-BA93-2)))</f>
        <v>-1</v>
      </c>
      <c r="BC93" s="0" t="str">
        <f aca="false">IF(OR(AY93=-1,IFERROR(INDEX(AY$2:AY$100,AZ93),999)&gt;=0,IFERROR(INDEX(BA$2:BA$100,AZ93),999)&gt;=0),IF(OR(BA93=-1,IFERROR(INDEX(AY$2:AY$100,BB93),999)&gt;=0,IFERROR(INDEX(BA$2:BA$100,BB93),999)&gt;=0),AX93,              REPLACE(AX93,BA93,IFERROR(FIND(" ",AX93,BA93),999)-BA93,                   INDEX(AX$2:AX$100,BB93)                  )), REPLACE(AX93,AY93,IFERROR(FIND(" ",AX93,AY93),999)-AY93,                   INDEX(AX$2:AX$100,AZ93)                  ) )</f>
        <v/>
      </c>
      <c r="BD93" s="0" t="n">
        <f aca="false">IFERROR(FIND("f_",LOWER(BC93)),-1)</f>
        <v>-1</v>
      </c>
      <c r="BE93" s="0" t="n">
        <f aca="false">IF(BD93=-1,-1, VALUE(MID(BC93,BD93+2, IFERROR(FIND(" ",BC93,BD93),999)-BD93-2)))</f>
        <v>-1</v>
      </c>
      <c r="BF93" s="0" t="n">
        <f aca="false">IFERROR(FIND("r_",LOWER(BC93)),-1)</f>
        <v>-1</v>
      </c>
      <c r="BG93" s="0" t="n">
        <f aca="false">IF(BF93=-1,-1, ROW(BF93)-1+VALUE(MID(BC93,BF93+2, IFERROR(FIND(" ",BC93,BF93),999)-BF93-2)))</f>
        <v>-1</v>
      </c>
      <c r="BH93" s="0" t="str">
        <f aca="false">IF(OR(BD93=-1,IFERROR(INDEX(BD$2:BD$100,BE93),999)&gt;=0,IFERROR(INDEX(BF$2:BF$100,BE93),999)&gt;=0),IF(OR(BF93=-1,IFERROR(INDEX(BD$2:BD$100,BG93),999)&gt;=0,IFERROR(INDEX(BF$2:BF$100,BG93),999)&gt;=0),BC93,              REPLACE(BC93,BF93,IFERROR(FIND(" ",BC93,BF93),999)-BF93,                   INDEX(BC$2:BC$100,BG93)                  )), REPLACE(BC93,BD93,IFERROR(FIND(" ",BC93,BD93),999)-BD93,                   INDEX(BC$2:BC$100,BE93)                  ) )</f>
        <v/>
      </c>
      <c r="BI93" s="0" t="n">
        <f aca="false">IFERROR(FIND("f_",LOWER(BH93)),-1)</f>
        <v>-1</v>
      </c>
      <c r="BJ93" s="0" t="n">
        <f aca="false">IF(BI93=-1,-1, VALUE(MID(BH93,BI93+2, IFERROR(FIND(" ",BH93,BI93),999)-BI93-2)))</f>
        <v>-1</v>
      </c>
      <c r="BK93" s="0" t="n">
        <f aca="false">IFERROR(FIND("r_",LOWER(BH93)),-1)</f>
        <v>-1</v>
      </c>
      <c r="BL93" s="0" t="n">
        <f aca="false">IF(BK93=-1,-1, ROW(BK93)-1+VALUE(MID(BH93,BK93+2, IFERROR(FIND(" ",BH93,BK93),999)-BK93-2)))</f>
        <v>-1</v>
      </c>
      <c r="BM93" s="0" t="str">
        <f aca="false">IF(OR(BI93=-1,IFERROR(INDEX(BI$2:BI$100,BJ93),999)&gt;=0,IFERROR(INDEX(BK$2:BK$100,BJ93),999)&gt;=0),IF(OR(BK93=-1,IFERROR(INDEX(BI$2:BI$100,BL93),999)&gt;=0,IFERROR(INDEX(BK$2:BK$100,BL93),999)&gt;=0),BH93,              REPLACE(BH93,BK93,IFERROR(FIND(" ",BH93,BK93),999)-BK93,                   INDEX(BH$2:BH$100,BL93)                  )), REPLACE(BH93,BI93,IFERROR(FIND(" ",BH93,BI93),999)-BI93,                   INDEX(BH$2:BH$100,BJ93)                  ) )</f>
        <v/>
      </c>
      <c r="BN93" s="0" t="n">
        <f aca="false">IFERROR(FIND("f_",LOWER(BM93)),-1)</f>
        <v>-1</v>
      </c>
      <c r="BO93" s="0" t="n">
        <f aca="false">IF(BN93=-1,-1, VALUE(MID(BM93,BN93+2, IFERROR(FIND(" ",BM93,BN93),999)-BN93-2)))</f>
        <v>-1</v>
      </c>
      <c r="BP93" s="0" t="n">
        <f aca="false">IFERROR(FIND("r_",LOWER(BM93)),-1)</f>
        <v>-1</v>
      </c>
      <c r="BQ93" s="0" t="n">
        <f aca="false">IF(BP93=-1,-1, ROW(BP93)-1+VALUE(MID(BM93,BP93+2, IFERROR(FIND(" ",BM93,BP93),999)-BP93-2)))</f>
        <v>-1</v>
      </c>
      <c r="BR93" s="0" t="str">
        <f aca="false">IF(OR(BN93=-1,IFERROR(INDEX(BN$2:BN$100,BO93),999)&gt;=0,IFERROR(INDEX(BP$2:BP$100,BO93),999)&gt;=0),IF(OR(BP93=-1,IFERROR(INDEX(BN$2:BN$100,BQ93),999)&gt;=0,IFERROR(INDEX(BP$2:BP$100,BQ93),999)&gt;=0),BM93,              REPLACE(BM93,BP93,IFERROR(FIND(" ",BM93,BP93),999)-BP93,                   INDEX(BM$2:BM$100,BQ93)                  )), REPLACE(BM93,BN93,IFERROR(FIND(" ",BM93,BN93),999)-BN93,                   INDEX(BM$2:BM$100,BO93)                  ) )</f>
        <v/>
      </c>
      <c r="BS93" s="0" t="n">
        <f aca="false">IFERROR(FIND("f_",LOWER(BR93)),-1)</f>
        <v>-1</v>
      </c>
      <c r="BT93" s="0" t="n">
        <f aca="false">IF(BS93=-1,-1, VALUE(MID(BR93,BS93+2, IFERROR(FIND(" ",BR93,BS93),999)-BS93-2)))</f>
        <v>-1</v>
      </c>
      <c r="BU93" s="0" t="n">
        <f aca="false">IFERROR(FIND("r_",LOWER(BR93)),-1)</f>
        <v>-1</v>
      </c>
      <c r="BV93" s="0" t="n">
        <f aca="false">IF(BU93=-1,-1, ROW(BU93)-1+VALUE(MID(BR93,BU93+2, IFERROR(FIND(" ",BR93,BU93),999)-BU93-2)))</f>
        <v>-1</v>
      </c>
      <c r="BW93" s="0" t="str">
        <f aca="false">IF(OR(BS93=-1,IFERROR(INDEX(BS$2:BS$100,BT93),999)&gt;=0,IFERROR(INDEX(BU$2:BU$100,BT93),999)&gt;=0),IF(OR(BU93=-1,IFERROR(INDEX(BS$2:BS$100,BV93),999)&gt;=0,IFERROR(INDEX(BU$2:BU$100,BV93),999)&gt;=0),BR93,              REPLACE(BR93,BU93,IFERROR(FIND(" ",BR93,BU93),999)-BU93,                   INDEX(BR$2:BR$100,BV93)                  )), REPLACE(BR93,BS93,IFERROR(FIND(" ",BR93,BS93),999)-BS93,                   INDEX(BR$2:BR$100,BT93)                  ) )</f>
        <v/>
      </c>
      <c r="BX93" s="0" t="n">
        <f aca="false">IFERROR(FIND("f_",LOWER(BW93)),-1)</f>
        <v>-1</v>
      </c>
      <c r="BY93" s="0" t="n">
        <f aca="false">IF(BX93=-1,-1, VALUE(MID(BW93,BX93+2, IFERROR(FIND(" ",BW93,BX93),999)-BX93-2)))</f>
        <v>-1</v>
      </c>
      <c r="BZ93" s="0" t="n">
        <f aca="false">IFERROR(FIND("r_",LOWER(BW93)),-1)</f>
        <v>-1</v>
      </c>
      <c r="CA93" s="0" t="n">
        <f aca="false">IF(BZ93=-1,-1, ROW(BZ93)-1+VALUE(MID(BW93,BZ93+2, IFERROR(FIND(" ",BW93,BZ93),999)-BZ93-2)))</f>
        <v>-1</v>
      </c>
      <c r="CB93" s="0" t="str">
        <f aca="false">IF(OR(BX93=-1,IFERROR(INDEX(BX$2:BX$100,BY93),999)&gt;=0,IFERROR(INDEX(BZ$2:BZ$100,BY93),999)&gt;=0),IF(OR(BZ93=-1,IFERROR(INDEX(BX$2:BX$100,CA93),999)&gt;=0,IFERROR(INDEX(BZ$2:BZ$100,CA93),999)&gt;=0),BW93,              REPLACE(BW93,BZ93,IFERROR(FIND(" ",BW93,BZ93),999)-BZ93,                   INDEX(BW$2:BW$100,CA93)                  )), REPLACE(BW93,BX93,IFERROR(FIND(" ",BW93,BX93),999)-BX93,                   INDEX(BW$2:BW$100,BY93)                  ) )</f>
        <v/>
      </c>
      <c r="CC93" s="0" t="n">
        <f aca="false">IFERROR(FIND("f_",LOWER(CB93)),-1)</f>
        <v>-1</v>
      </c>
      <c r="CD93" s="0" t="n">
        <f aca="false">IF(CC93=-1,-1, VALUE(MID(CB93,CC93+2, IFERROR(FIND(" ",CB93,CC93),999)-CC93-2)))</f>
        <v>-1</v>
      </c>
      <c r="CE93" s="0" t="n">
        <f aca="false">IFERROR(FIND("r_",LOWER(CB93)),-1)</f>
        <v>-1</v>
      </c>
      <c r="CF93" s="0" t="n">
        <f aca="false">IF(CE93=-1,-1, ROW(CE93)-1+VALUE(MID(CB93,CE93+2, IFERROR(FIND(" ",CB93,CE93),999)-CE93-2)))</f>
        <v>-1</v>
      </c>
      <c r="CG93" s="0" t="str">
        <f aca="false">IF(OR(CC93=-1,IFERROR(INDEX(CC$2:CC$100,CD93),999)&gt;=0,IFERROR(INDEX(CE$2:CE$100,CD93),999)&gt;=0),IF(OR(CE93=-1,IFERROR(INDEX(CC$2:CC$100,CF93),999)&gt;=0,IFERROR(INDEX(CE$2:CE$100,CF93),999)&gt;=0),CB93,              REPLACE(CB93,CE93,IFERROR(FIND(" ",CB93,CE93),999)-CE93,                   INDEX(CB$2:CB$100,CF93)                  )), REPLACE(CB93,CC93,IFERROR(FIND(" ",CB93,CC93),999)-CC93,                   INDEX(CB$2:CB$100,CD93)                  ) )</f>
        <v/>
      </c>
      <c r="CH93" s="0" t="n">
        <f aca="false">IFERROR(FIND("f_",LOWER(CG93)),-1)</f>
        <v>-1</v>
      </c>
      <c r="CI93" s="0" t="n">
        <f aca="false">IF(CH93=-1,-1, VALUE(MID(CG93,CH93+2, IFERROR(FIND(" ",CG93,CH93),999)-CH93-2)))</f>
        <v>-1</v>
      </c>
      <c r="CJ93" s="0" t="n">
        <f aca="false">IFERROR(FIND("r_",LOWER(CG93)),-1)</f>
        <v>-1</v>
      </c>
      <c r="CK93" s="0" t="n">
        <f aca="false">IF(CJ93=-1,-1, ROW(CJ93)-1+VALUE(MID(CG93,CJ93+2, IFERROR(FIND(" ",CG93,CJ93),999)-CJ93-2)))</f>
        <v>-1</v>
      </c>
      <c r="CL93" s="0" t="str">
        <f aca="false">IF(OR(CH93=-1,IFERROR(INDEX(CH$2:CH$100,CI93),999)&gt;=0,IFERROR(INDEX(CJ$2:CJ$100,CI93),999)&gt;=0),IF(OR(CJ93=-1,IFERROR(INDEX(CH$2:CH$100,CK93),999)&gt;=0,IFERROR(INDEX(CJ$2:CJ$100,CK93),999)&gt;=0),CG93,              REPLACE(CG93,CJ93,IFERROR(FIND(" ",CG93,CJ93),999)-CJ93,                   INDEX(CG$2:CG$100,CK93)                  )), REPLACE(CG93,CH93,IFERROR(FIND(" ",CG93,CH93),999)-CH93,                   INDEX(CG$2:CG$100,CI93)                  ) )</f>
        <v/>
      </c>
      <c r="CM93" s="0" t="n">
        <f aca="false">IFERROR(FIND("f_",LOWER(CL93)),-1)</f>
        <v>-1</v>
      </c>
      <c r="CN93" s="0" t="n">
        <f aca="false">IF(CM93=-1,-1, VALUE(MID(CL93,CM93+2, IFERROR(FIND(" ",CL93,CM93),999)-CM93-2)))</f>
        <v>-1</v>
      </c>
      <c r="CO93" s="0" t="n">
        <f aca="false">IFERROR(FIND("r_",LOWER(CL93)),-1)</f>
        <v>-1</v>
      </c>
      <c r="CP93" s="0" t="n">
        <f aca="false">IF(CO93=-1,-1, ROW(CO93)-1+VALUE(MID(CL93,CO93+2, IFERROR(FIND(" ",CL93,CO93),999)-CO93-2)))</f>
        <v>-1</v>
      </c>
      <c r="CQ93" s="0" t="str">
        <f aca="false">IF(OR(CM93=-1,IFERROR(INDEX(CM$2:CM$100,CN93),999)&gt;=0,IFERROR(INDEX(CO$2:CO$100,CN93),999)&gt;=0),IF(OR(CO93=-1,IFERROR(INDEX(CM$2:CM$100,CP93),999)&gt;=0,IFERROR(INDEX(CO$2:CO$100,CP93),999)&gt;=0),CL93,              REPLACE(CL93,CO93,IFERROR(FIND(" ",CL93,CO93),999)-CO93,                   INDEX(CL$2:CL$100,CP93)                  )), REPLACE(CL93,CM93,IFERROR(FIND(" ",CL93,CM93),999)-CM93,                   INDEX(CL$2:CL$100,CN93)                  ) )</f>
        <v/>
      </c>
      <c r="CR93" s="0" t="n">
        <f aca="false">IFERROR(FIND("f_",LOWER(CQ93)),-1)</f>
        <v>-1</v>
      </c>
      <c r="CS93" s="0" t="n">
        <f aca="false">IF(CR93=-1,-1, VALUE(MID(CQ93,CR93+2, IFERROR(FIND(" ",CQ93,CR93),999)-CR93-2)))</f>
        <v>-1</v>
      </c>
      <c r="CT93" s="0" t="n">
        <f aca="false">IFERROR(FIND("r_",LOWER(CQ93)),-1)</f>
        <v>-1</v>
      </c>
      <c r="CU93" s="0" t="n">
        <f aca="false">IF(CT93=-1,-1, ROW(CT93)-1+VALUE(MID(CQ93,CT93+2, IFERROR(FIND(" ",CQ93,CT93),999)-CT93-2)))</f>
        <v>-1</v>
      </c>
      <c r="CV93" s="0" t="str">
        <f aca="false">IF(OR(CR93=-1,IFERROR(INDEX(CR$2:CR$100,CS93),999)&gt;=0,IFERROR(INDEX(CT$2:CT$100,CS93),999)&gt;=0),IF(OR(CT93=-1,IFERROR(INDEX(CR$2:CR$100,CU93),999)&gt;=0,IFERROR(INDEX(CT$2:CT$100,CU93),999)&gt;=0),CQ93,              REPLACE(CQ93,CT93,IFERROR(FIND(" ",CQ93,CT93),999)-CT93,                   INDEX(CQ$2:CQ$100,CU93)                  )), REPLACE(CQ93,CR93,IFERROR(FIND(" ",CQ93,CR93),999)-CR93,                   INDEX(CQ$2:CQ$100,CS93)                  ) )</f>
        <v/>
      </c>
      <c r="CW93" s="0" t="n">
        <f aca="false">IFERROR(FIND("f_",LOWER(CV93)),-1)</f>
        <v>-1</v>
      </c>
      <c r="CX93" s="0" t="n">
        <f aca="false">IF(CW93=-1,-1, VALUE(MID(CV93,CW93+2, IFERROR(FIND(" ",CV93,CW93),999)-CW93-2)))</f>
        <v>-1</v>
      </c>
      <c r="CY93" s="0" t="n">
        <f aca="false">IFERROR(FIND("r_",LOWER(CV93)),-1)</f>
        <v>-1</v>
      </c>
      <c r="CZ93" s="0" t="n">
        <f aca="false">IF(CY93=-1,-1, ROW(CY93)-1+VALUE(MID(CV93,CY93+2, IFERROR(FIND(" ",CV93,CY93),999)-CY93-2)))</f>
        <v>-1</v>
      </c>
      <c r="DA93" s="0" t="str">
        <f aca="false">IF(OR(CW93=-1,IFERROR(INDEX(CW$2:CW$100,CX93),999)&gt;=0,IFERROR(INDEX(CY$2:CY$100,CX93),999)&gt;=0),IF(OR(CY93=-1,IFERROR(INDEX(CW$2:CW$100,CZ93),999)&gt;=0,IFERROR(INDEX(CY$2:CY$100,CZ93),999)&gt;=0),CV93,              REPLACE(CV93,CY93,IFERROR(FIND(" ",CV93,CY93),999)-CY93,                   INDEX(CV$2:CV$100,CZ93)                  )), REPLACE(CV93,CW93,IFERROR(FIND(" ",CV93,CW93),999)-CW93,                   INDEX(CV$2:CV$100,CX93)                  ) )</f>
        <v/>
      </c>
      <c r="DB93" s="0" t="n">
        <f aca="false">IFERROR(FIND("f_",LOWER(DA93)),-1)</f>
        <v>-1</v>
      </c>
      <c r="DC93" s="0" t="n">
        <f aca="false">IF(DB93=-1,-1, VALUE(MID(DA93,DB93+2, IFERROR(FIND(" ",DA93,DB93),999)-DB93-2)))</f>
        <v>-1</v>
      </c>
      <c r="DD93" s="0" t="n">
        <f aca="false">IFERROR(FIND("r_",LOWER(DA93)),-1)</f>
        <v>-1</v>
      </c>
      <c r="DE93" s="0" t="n">
        <f aca="false">IF(DD93=-1,-1, ROW(DD93)-1+VALUE(MID(DA93,DD93+2, IFERROR(FIND(" ",DA93,DD93),999)-DD93-2)))</f>
        <v>-1</v>
      </c>
      <c r="DF93" s="0" t="str">
        <f aca="false">IF(OR(DB93=-1,IFERROR(INDEX(DB$2:DB$100,DC93),999)&gt;=0,IFERROR(INDEX(DD$2:DD$100,DC93),999)&gt;=0),IF(OR(DD93=-1,IFERROR(INDEX(DB$2:DB$100,DE93),999)&gt;=0,IFERROR(INDEX(DD$2:DD$100,DE93),999)&gt;=0),DA93,              REPLACE(DA93,DD93,IFERROR(FIND(" ",DA93,DD93),999)-DD93,                   INDEX(DA$2:DA$100,DE93)                  )), REPLACE(DA93,DB93,IFERROR(FIND(" ",DA93,DB93),999)-DB93,                   INDEX(DA$2:DA$100,DC93)                  ) )</f>
        <v/>
      </c>
      <c r="DG93" s="0" t="n">
        <f aca="false">IFERROR(FIND("f_",LOWER(DF93)),-1)</f>
        <v>-1</v>
      </c>
      <c r="DH93" s="0" t="n">
        <f aca="false">IF(DG93=-1,-1, VALUE(MID(DF93,DG93+2, IFERROR(FIND(" ",DF93,DG93),999)-DG93-2)))</f>
        <v>-1</v>
      </c>
      <c r="DI93" s="0" t="n">
        <f aca="false">IFERROR(FIND("r_",LOWER(DF93)),-1)</f>
        <v>-1</v>
      </c>
      <c r="DJ93" s="0" t="n">
        <f aca="false">IF(DI93=-1,-1, ROW(DI93)-1+VALUE(MID(DF93,DI93+2, IFERROR(FIND(" ",DF93,DI93),999)-DI93-2)))</f>
        <v>-1</v>
      </c>
      <c r="DK93" s="0" t="str">
        <f aca="false">IF(OR(DG93=-1,IFERROR(INDEX(DG$2:DG$100,DH93),999)&gt;=0,IFERROR(INDEX(DI$2:DI$100,DH93),999)&gt;=0),IF(OR(DI93=-1,IFERROR(INDEX(DG$2:DG$100,DJ93),999)&gt;=0,IFERROR(INDEX(DI$2:DI$100,DJ93),999)&gt;=0),DF93,              REPLACE(DF93,DI93,IFERROR(FIND(" ",DF93,DI93),999)-DI93,                   INDEX(DF$2:DF$100,DJ93)                  )), REPLACE(DF93,DG93,IFERROR(FIND(" ",DF93,DG93),999)-DG93,                   INDEX(DF$2:DF$100,DH93)                  ) )</f>
        <v/>
      </c>
      <c r="DL93" s="0" t="n">
        <f aca="false">IFERROR(FIND("f_",LOWER(DK93)),-1)</f>
        <v>-1</v>
      </c>
      <c r="DM93" s="0" t="n">
        <f aca="false">IF(DL93=-1,-1, VALUE(MID(DK93,DL93+2, IFERROR(FIND(" ",DK93,DL93),999)-DL93-2)))</f>
        <v>-1</v>
      </c>
      <c r="DN93" s="0" t="n">
        <f aca="false">IFERROR(FIND("r_",LOWER(DK93)),-1)</f>
        <v>-1</v>
      </c>
      <c r="DO93" s="0" t="n">
        <f aca="false">IF(DN93=-1,-1, ROW(DN93)-1+VALUE(MID(DK93,DN93+2, IFERROR(FIND(" ",DK93,DN93),999)-DN93-2)))</f>
        <v>-1</v>
      </c>
      <c r="DP93" s="0" t="str">
        <f aca="false">IF(OR(DL93=-1,IFERROR(INDEX(DL$2:DL$100,DM93),999)&gt;=0,IFERROR(INDEX(DN$2:DN$100,DM93),999)&gt;=0),IF(OR(DN93=-1,IFERROR(INDEX(DL$2:DL$100,DO93),999)&gt;=0,IFERROR(INDEX(DN$2:DN$100,DO93),999)&gt;=0),DK93,              REPLACE(DK93,DN93,IFERROR(FIND(" ",DK93,DN93),999)-DN93,                   INDEX(DK$2:DK$100,DO93)                  )), REPLACE(DK93,DL93,IFERROR(FIND(" ",DK93,DL93),999)-DL93,                   INDEX(DK$2:DK$100,DM93)                  ) )</f>
        <v/>
      </c>
      <c r="DQ93" s="0" t="n">
        <f aca="false">IFERROR(FIND("f_",LOWER(DP93)),-1)</f>
        <v>-1</v>
      </c>
      <c r="DR93" s="0" t="n">
        <f aca="false">IF(DQ93=-1,-1, VALUE(MID(DP93,DQ93+2, IFERROR(FIND(" ",DP93,DQ93),999)-DQ93-2)))</f>
        <v>-1</v>
      </c>
      <c r="DS93" s="0" t="n">
        <f aca="false">IFERROR(FIND("r_",LOWER(DP93)),-1)</f>
        <v>-1</v>
      </c>
      <c r="DT93" s="0" t="n">
        <f aca="false">IF(DS93=-1,-1, ROW(DS93)-1+VALUE(MID(DP93,DS93+2, IFERROR(FIND(" ",DP93,DS93),999)-DS93-2)))</f>
        <v>-1</v>
      </c>
      <c r="DU93" s="0" t="str">
        <f aca="false">IF(OR(DQ93=-1,IFERROR(INDEX(DQ$2:DQ$100,DR93),999)&gt;=0,IFERROR(INDEX(DS$2:DS$100,DR93),999)&gt;=0),IF(OR(DS93=-1,IFERROR(INDEX(DQ$2:DQ$100,DT93),999)&gt;=0,IFERROR(INDEX(DS$2:DS$100,DT93),999)&gt;=0),DP93,              REPLACE(DP93,DS93,IFERROR(FIND(" ",DP93,DS93),999)-DS93,                   INDEX(DP$2:DP$100,DT93)                  )), REPLACE(DP93,DQ93,IFERROR(FIND(" ",DP93,DQ93),999)-DQ93,                   INDEX(DP$2:DP$100,DR93)                  ) )</f>
        <v/>
      </c>
      <c r="DV93" s="0" t="n">
        <f aca="false">IFERROR(FIND("f_",LOWER(DU93)),-1)</f>
        <v>-1</v>
      </c>
      <c r="DW93" s="0" t="n">
        <f aca="false">IF(DV93=-1,-1, VALUE(MID(DU93,DV93+2, IFERROR(FIND(" ",DU93,DV93),999)-DV93-2)))</f>
        <v>-1</v>
      </c>
      <c r="DX93" s="0" t="n">
        <f aca="false">IFERROR(FIND("r_",LOWER(DU93)),-1)</f>
        <v>-1</v>
      </c>
      <c r="DY93" s="0" t="n">
        <f aca="false">IF(DX93=-1,-1, ROW(DX93)-1+VALUE(MID(DU93,DX93+2, IFERROR(FIND(" ",DU93,DX93),999)-DX93-2)))</f>
        <v>-1</v>
      </c>
      <c r="DZ93" s="0" t="str">
        <f aca="false">IF(OR(DV93=-1,IFERROR(INDEX(DV$2:DV$100,DW93),999)&gt;=0,IFERROR(INDEX(DX$2:DX$100,DW93),999)&gt;=0),IF(OR(DX93=-1,IFERROR(INDEX(DV$2:DV$100,DY93),999)&gt;=0,IFERROR(INDEX(DX$2:DX$100,DY93),999)&gt;=0),DU93,              REPLACE(DU93,DX93,IFERROR(FIND(" ",DU93,DX93),999)-DX93,                   INDEX(DU$2:DU$100,DY93)                  )), REPLACE(DU93,DV93,IFERROR(FIND(" ",DU93,DV93),999)-DV93,                   INDEX(DU$2:DU$100,DW93)                  ) )</f>
        <v/>
      </c>
      <c r="EA93" s="0" t="n">
        <f aca="false">IFERROR(FIND("f_",LOWER(DZ93)),-1)</f>
        <v>-1</v>
      </c>
      <c r="EB93" s="0" t="n">
        <f aca="false">IF(EA93=-1,-1, VALUE(MID(DZ93,EA93+2, IFERROR(FIND(" ",DZ93,EA93),999)-EA93-2)))</f>
        <v>-1</v>
      </c>
      <c r="EC93" s="0" t="n">
        <f aca="false">IFERROR(FIND("r_",LOWER(DZ93)),-1)</f>
        <v>-1</v>
      </c>
      <c r="ED93" s="0" t="n">
        <f aca="false">IF(EC93=-1,-1, ROW(EC93)-1+VALUE(MID(DZ93,EC93+2, IFERROR(FIND(" ",DZ93,EC93),999)-EC93-2)))</f>
        <v>-1</v>
      </c>
      <c r="EE93" s="0" t="str">
        <f aca="false">IF(OR(EA93=-1,IFERROR(INDEX(EA$2:EA$100,EB93),999)&gt;=0,IFERROR(INDEX(EC$2:EC$100,EB93),999)&gt;=0),IF(OR(EC93=-1,IFERROR(INDEX(EA$2:EA$100,ED93),999)&gt;=0,IFERROR(INDEX(EC$2:EC$100,ED93),999)&gt;=0),DZ93,              REPLACE(DZ93,EC93,IFERROR(FIND(" ",DZ93,EC93),999)-EC93,                   INDEX(DZ$2:DZ$100,ED93)                  )), REPLACE(DZ93,EA93,IFERROR(FIND(" ",DZ93,EA93),999)-EA93,                   INDEX(DZ$2:DZ$100,EB93)                  ) )</f>
        <v/>
      </c>
      <c r="EF93" s="0" t="n">
        <f aca="false">IFERROR(FIND("f_",LOWER(EE93)),-1)</f>
        <v>-1</v>
      </c>
      <c r="EG93" s="0" t="n">
        <f aca="false">IF(EF93=-1,-1, VALUE(MID(EE93,EF93+2, IFERROR(FIND(" ",EE93,EF93),999)-EF93-2)))</f>
        <v>-1</v>
      </c>
      <c r="EH93" s="0" t="n">
        <f aca="false">IFERROR(FIND("r_",LOWER(EE93)),-1)</f>
        <v>-1</v>
      </c>
      <c r="EI93" s="0" t="n">
        <f aca="false">IF(EH93=-1,-1, ROW(EH93)-1+VALUE(MID(EE93,EH93+2, IFERROR(FIND(" ",EE93,EH93),999)-EH93-2)))</f>
        <v>-1</v>
      </c>
      <c r="EJ93" s="0" t="str">
        <f aca="false">IF(OR(EF93=-1,IFERROR(INDEX(EF$2:EF$100,EG93),999)&gt;=0,IFERROR(INDEX(EH$2:EH$100,EG93),999)&gt;=0),IF(OR(EH93=-1,IFERROR(INDEX(EF$2:EF$100,EI93),999)&gt;=0,IFERROR(INDEX(EH$2:EH$100,EI93),999)&gt;=0),EE93,              REPLACE(EE93,EH93,IFERROR(FIND(" ",EE93,EH93),999)-EH93,                   INDEX(EE$2:EE$100,EI93)                  )), REPLACE(EE93,EF93,IFERROR(FIND(" ",EE93,EF93),999)-EF93,                   INDEX(EE$2:EE$100,EG93)                  ) )</f>
        <v/>
      </c>
      <c r="EK93" s="0" t="n">
        <f aca="false">IFERROR(FIND("f_",LOWER(EJ93)),-1)</f>
        <v>-1</v>
      </c>
      <c r="EL93" s="0" t="n">
        <f aca="false">IF(EK93=-1,-1, VALUE(MID(EJ93,EK93+2, IFERROR(FIND(" ",EJ93,EK93),999)-EK93-2)))</f>
        <v>-1</v>
      </c>
      <c r="EM93" s="0" t="n">
        <f aca="false">IFERROR(FIND("r_",LOWER(EJ93)),-1)</f>
        <v>-1</v>
      </c>
      <c r="EN93" s="0" t="n">
        <f aca="false">IF(EM93=-1,-1, ROW(EM93)-1+VALUE(MID(EJ93,EM93+2, IFERROR(FIND(" ",EJ93,EM93),999)-EM93-2)))</f>
        <v>-1</v>
      </c>
      <c r="EO93" s="0" t="str">
        <f aca="false">IF(OR(EK93=-1,IFERROR(INDEX(EK$2:EK$100,EL93),999)&gt;=0,IFERROR(INDEX(EM$2:EM$100,EL93),999)&gt;=0),IF(OR(EM93=-1,IFERROR(INDEX(EK$2:EK$100,EN93),999)&gt;=0,IFERROR(INDEX(EM$2:EM$100,EN93),999)&gt;=0),EJ93,              REPLACE(EJ93,EM93,IFERROR(FIND(" ",EJ93,EM93),999)-EM93,                   INDEX(EJ$2:EJ$100,EN93)                  )), REPLACE(EJ93,EK93,IFERROR(FIND(" ",EJ93,EK93),999)-EK93,                   INDEX(EJ$2:EJ$100,EL93)                  ) )</f>
        <v/>
      </c>
      <c r="EP93" s="0" t="n">
        <f aca="false">IFERROR(FIND("f_",LOWER(EO93)),-1)</f>
        <v>-1</v>
      </c>
      <c r="EQ93" s="0" t="n">
        <f aca="false">IF(EP93=-1,-1, VALUE(MID(EO93,EP93+2, IFERROR(FIND(" ",EO93,EP93),999)-EP93-2)))</f>
        <v>-1</v>
      </c>
      <c r="ER93" s="0" t="n">
        <f aca="false">IFERROR(FIND("r_",LOWER(EO93)),-1)</f>
        <v>-1</v>
      </c>
      <c r="ES93" s="0" t="n">
        <f aca="false">IF(ER93=-1,-1, ROW(ER93)-1+VALUE(MID(EO93,ER93+2, IFERROR(FIND(" ",EO93,ER93),999)-ER93-2)))</f>
        <v>-1</v>
      </c>
      <c r="ET93" s="0" t="str">
        <f aca="false">IF(OR(EP93=-1,IFERROR(INDEX(EP$2:EP$100,EQ93),999)&gt;=0,IFERROR(INDEX(ER$2:ER$100,EQ93),999)&gt;=0),IF(OR(ER93=-1,IFERROR(INDEX(EP$2:EP$100,ES93),999)&gt;=0,IFERROR(INDEX(ER$2:ER$100,ES93),999)&gt;=0),EO93,              REPLACE(EO93,ER93,IFERROR(FIND(" ",EO93,ER93),999)-ER93,                   INDEX(EO$2:EO$100,ES93)                  )), REPLACE(EO93,EP93,IFERROR(FIND(" ",EO93,EP93),999)-EP93,                   INDEX(EO$2:EO$100,EQ93)                  ) )</f>
        <v/>
      </c>
      <c r="EU93" s="0" t="n">
        <f aca="false">IFERROR(FIND("f_",LOWER(ET93)),-1)</f>
        <v>-1</v>
      </c>
      <c r="EV93" s="0" t="n">
        <f aca="false">IF(EU93=-1,-1, VALUE(MID(ET93,EU93+2, IFERROR(FIND(" ",ET93,EU93),999)-EU93-2)))</f>
        <v>-1</v>
      </c>
      <c r="EW93" s="0" t="n">
        <f aca="false">IFERROR(FIND("r_",LOWER(ET93)),-1)</f>
        <v>-1</v>
      </c>
      <c r="EX93" s="0" t="n">
        <f aca="false">IF(EW93=-1,-1, ROW(EW93)-1+VALUE(MID(ET93,EW93+2, IFERROR(FIND(" ",ET93,EW93),999)-EW93-2)))</f>
        <v>-1</v>
      </c>
      <c r="EY93" s="0" t="str">
        <f aca="false">IF(OR(EU93=-1,IFERROR(INDEX(EU$2:EU$100,EV93),999)&gt;=0,IFERROR(INDEX(EW$2:EW$100,EV93),999)&gt;=0),IF(OR(EW93=-1,IFERROR(INDEX(EU$2:EU$100,EX93),999)&gt;=0,IFERROR(INDEX(EW$2:EW$100,EX93),999)&gt;=0),ET93,              REPLACE(ET93,EW93,IFERROR(FIND(" ",ET93,EW93),999)-EW93,                   INDEX(ET$2:ET$100,EX93)                  )), REPLACE(ET93,EU93,IFERROR(FIND(" ",ET93,EU93),999)-EU93,                   INDEX(ET$2:ET$100,EV93)                  ) )</f>
        <v/>
      </c>
      <c r="EZ93" s="0" t="n">
        <f aca="false">IFERROR(FIND("f_",LOWER(EY93)),-1)</f>
        <v>-1</v>
      </c>
      <c r="FA93" s="0" t="n">
        <f aca="false">IF(EZ93=-1,-1, VALUE(MID(EY93,EZ93+2, IFERROR(FIND(" ",EY93,EZ93),999)-EZ93-2)))</f>
        <v>-1</v>
      </c>
      <c r="FB93" s="0" t="n">
        <f aca="false">IFERROR(FIND("r_",LOWER(EY93)),-1)</f>
        <v>-1</v>
      </c>
      <c r="FC93" s="0" t="n">
        <f aca="false">IF(FB93=-1,-1, ROW(FB93)-1+VALUE(MID(EY93,FB93+2, IFERROR(FIND(" ",EY93,FB93),999)-FB93-2)))</f>
        <v>-1</v>
      </c>
      <c r="FD93" s="0" t="str">
        <f aca="false">IF(OR(EZ93=-1,IFERROR(INDEX(EZ$2:EZ$100,FA93),999)&gt;=0,IFERROR(INDEX(FB$2:FB$100,FA93),999)&gt;=0),IF(OR(FB93=-1,IFERROR(INDEX(EZ$2:EZ$100,FC93),999)&gt;=0,IFERROR(INDEX(FB$2:FB$100,FC93),999)&gt;=0),EY93,              REPLACE(EY93,FB93,IFERROR(FIND(" ",EY93,FB93),999)-FB93,                   INDEX(EY$2:EY$100,FC93)                  )), REPLACE(EY93,EZ93,IFERROR(FIND(" ",EY93,EZ93),999)-EZ93,                   INDEX(EY$2:EY$100,FA93)                  ) )</f>
        <v/>
      </c>
      <c r="FE93" s="0" t="n">
        <f aca="false">IFERROR(FIND("f_",LOWER(FD93)),-1)</f>
        <v>-1</v>
      </c>
      <c r="FF93" s="0" t="n">
        <f aca="false">IF(FE93=-1,-1, VALUE(MID(FD93,FE93+2, IFERROR(FIND(" ",FD93,FE93),999)-FE93-2)))</f>
        <v>-1</v>
      </c>
      <c r="FG93" s="0" t="n">
        <f aca="false">IFERROR(FIND("r_",LOWER(FD93)),-1)</f>
        <v>-1</v>
      </c>
      <c r="FH93" s="0" t="n">
        <f aca="false">IF(FG93=-1,-1, ROW(FG93)-1+VALUE(MID(FD93,FG93+2, IFERROR(FIND(" ",FD93,FG93),999)-FG93-2)))</f>
        <v>-1</v>
      </c>
      <c r="FI93" s="0" t="str">
        <f aca="false">IF(OR(FE93=-1,IFERROR(INDEX(FE$2:FE$100,FF93),999)&gt;=0,IFERROR(INDEX(FG$2:FG$100,FF93),999)&gt;=0),IF(OR(FG93=-1,IFERROR(INDEX(FE$2:FE$100,FH93),999)&gt;=0,IFERROR(INDEX(FG$2:FG$100,FH93),999)&gt;=0),FD93,              REPLACE(FD93,FG93,IFERROR(FIND(" ",FD93,FG93),999)-FG93,                   INDEX(FD$2:FD$100,FH93)                  )), REPLACE(FD93,FE93,IFERROR(FIND(" ",FD93,FE93),999)-FE93,                   INDEX(FD$2:FD$100,FF93)                  ) )</f>
        <v/>
      </c>
      <c r="FJ93" s="0" t="n">
        <f aca="false">IFERROR(FIND("f_",LOWER(FI93)),-1)</f>
        <v>-1</v>
      </c>
      <c r="FK93" s="0" t="n">
        <f aca="false">IF(FJ93=-1,-1, VALUE(MID(FI93,FJ93+2, IFERROR(FIND(" ",FI93,FJ93),999)-FJ93-2)))</f>
        <v>-1</v>
      </c>
      <c r="FL93" s="0" t="n">
        <f aca="false">IFERROR(FIND("r_",LOWER(FI93)),-1)</f>
        <v>-1</v>
      </c>
      <c r="FM93" s="0" t="n">
        <f aca="false">IF(FL93=-1,-1, ROW(FL93)-1+VALUE(MID(FI93,FL93+2, IFERROR(FIND(" ",FI93,FL93),999)-FL93-2)))</f>
        <v>-1</v>
      </c>
      <c r="FN93" s="0" t="str">
        <f aca="false">IF(OR(FJ93=-1,IFERROR(INDEX(FJ$2:FJ$100,FK93),999)&gt;=0,IFERROR(INDEX(FL$2:FL$100,FK93),999)&gt;=0),IF(OR(FL93=-1,IFERROR(INDEX(FJ$2:FJ$100,FM93),999)&gt;=0,IFERROR(INDEX(FL$2:FL$100,FM93),999)&gt;=0),FI93,              REPLACE(FI93,FL93,IFERROR(FIND(" ",FI93,FL93),999)-FL93,                   INDEX(FI$2:FI$100,FM93)                  )), REPLACE(FI93,FJ93,IFERROR(FIND(" ",FI93,FJ93),999)-FJ93,                   INDEX(FI$2:FI$100,FK93)                  ) )</f>
        <v/>
      </c>
      <c r="FO93" s="0" t="n">
        <f aca="false">IFERROR(FIND("f_",LOWER(FN93)),-1)</f>
        <v>-1</v>
      </c>
      <c r="FP93" s="0" t="n">
        <f aca="false">IF(FO93=-1,-1, VALUE(MID(FN93,FO93+2, IFERROR(FIND(" ",FN93,FO93),999)-FO93-2)))</f>
        <v>-1</v>
      </c>
      <c r="FQ93" s="0" t="n">
        <f aca="false">IFERROR(FIND("r_",LOWER(FN93)),-1)</f>
        <v>-1</v>
      </c>
      <c r="FR93" s="0" t="n">
        <f aca="false">IF(FQ93=-1,-1, ROW(FQ93)-1+VALUE(MID(FN93,FQ93+2, IFERROR(FIND(" ",FN93,FQ93),999)-FQ93-2)))</f>
        <v>-1</v>
      </c>
      <c r="FS93" s="0" t="str">
        <f aca="false">IF(OR(FO93=-1,IFERROR(INDEX(FO$2:FO$100,FP93),999)&gt;=0,IFERROR(INDEX(FQ$2:FQ$100,FP93),999)&gt;=0),IF(OR(FQ93=-1,IFERROR(INDEX(FO$2:FO$100,FR93),999)&gt;=0,IFERROR(INDEX(FQ$2:FQ$100,FR93),999)&gt;=0),FN93,              REPLACE(FN93,FQ93,IFERROR(FIND(" ",FN93,FQ93),999)-FQ93,                   INDEX(FN$2:FN$100,FR93)                  )), REPLACE(FN93,FO93,IFERROR(FIND(" ",FN93,FO93),999)-FO93,                   INDEX(FN$2:FN$100,FP93)                  ) )</f>
        <v/>
      </c>
      <c r="FT93" s="0" t="n">
        <f aca="false">IFERROR(FIND("f_",LOWER(FS93)),-1)</f>
        <v>-1</v>
      </c>
      <c r="FU93" s="0" t="n">
        <f aca="false">IF(FT93=-1,-1, VALUE(MID(FS93,FT93+2, IFERROR(FIND(" ",FS93,FT93),999)-FT93-2)))</f>
        <v>-1</v>
      </c>
      <c r="FV93" s="0" t="n">
        <f aca="false">IFERROR(FIND("r_",LOWER(FS93)),-1)</f>
        <v>-1</v>
      </c>
      <c r="FW93" s="0" t="n">
        <f aca="false">IF(FV93=-1,-1, ROW(FV93)-1+VALUE(MID(FS93,FV93+2, IFERROR(FIND(" ",FS93,FV93),999)-FV93-2)))</f>
        <v>-1</v>
      </c>
      <c r="FX93" s="0" t="str">
        <f aca="false">IF(OR(FT93=-1,IFERROR(INDEX(FT$2:FT$100,FU93),999)&gt;=0,IFERROR(INDEX(FV$2:FV$100,FU93),999)&gt;=0),IF(OR(FV93=-1,IFERROR(INDEX(FT$2:FT$100,FW93),999)&gt;=0,IFERROR(INDEX(FV$2:FV$100,FW93),999)&gt;=0),FS93,              REPLACE(FS93,FV93,IFERROR(FIND(" ",FS93,FV93),999)-FV93,                   INDEX(FS$2:FS$100,FW93)                  )), REPLACE(FS93,FT93,IFERROR(FIND(" ",FS93,FT93),999)-FT93,                   INDEX(FS$2:FS$100,FU93)                  ) )</f>
        <v/>
      </c>
      <c r="FY93" s="0" t="n">
        <f aca="false">IFERROR(FIND("f_",LOWER(FX93)),-1)</f>
        <v>-1</v>
      </c>
      <c r="FZ93" s="0" t="n">
        <f aca="false">IF(FY93=-1,-1, VALUE(MID(FX93,FY93+2, IFERROR(FIND(" ",FX93,FY93),999)-FY93-2)))</f>
        <v>-1</v>
      </c>
      <c r="GA93" s="0" t="n">
        <f aca="false">IFERROR(FIND("r_",LOWER(FX93)),-1)</f>
        <v>-1</v>
      </c>
      <c r="GB93" s="0" t="n">
        <f aca="false">IF(GA93=-1,-1, ROW(GA93)-1+VALUE(MID(FX93,GA93+2, IFERROR(FIND(" ",FX93,GA93),999)-GA93-2)))</f>
        <v>-1</v>
      </c>
      <c r="GC93" s="0" t="str">
        <f aca="false">IF(OR(FY93=-1,IFERROR(INDEX(FY$2:FY$100,FZ93),999)&gt;=0,IFERROR(INDEX(GA$2:GA$100,FZ93),999)&gt;=0),IF(OR(GA93=-1,IFERROR(INDEX(FY$2:FY$100,GB93),999)&gt;=0,IFERROR(INDEX(GA$2:GA$100,GB93),999)&gt;=0),FX93,              REPLACE(FX93,GA93,IFERROR(FIND(" ",FX93,GA93),999)-GA93,                   INDEX(FX$2:FX$100,GB93)                  )), REPLACE(FX93,FY93,IFERROR(FIND(" ",FX93,FY93),999)-FY93,                   INDEX(FX$2:FX$100,FZ93)                  ) )</f>
        <v/>
      </c>
      <c r="GD93" s="0" t="n">
        <f aca="false">IFERROR(FIND("f_",LOWER(GC93)),-1)</f>
        <v>-1</v>
      </c>
      <c r="GE93" s="0" t="n">
        <f aca="false">IF(GD93=-1,-1, VALUE(MID(GC93,GD93+2, IFERROR(FIND(" ",GC93,GD93),999)-GD93-2)))</f>
        <v>-1</v>
      </c>
      <c r="GF93" s="0" t="n">
        <f aca="false">IFERROR(FIND("r_",LOWER(GC93)),-1)</f>
        <v>-1</v>
      </c>
      <c r="GG93" s="0" t="n">
        <f aca="false">IF(GF93=-1,-1, ROW(GF93)-1+VALUE(MID(GC93,GF93+2, IFERROR(FIND(" ",GC93,GF93),999)-GF93-2)))</f>
        <v>-1</v>
      </c>
      <c r="GH93" s="0" t="str">
        <f aca="false">IF(OR(GD93=-1,IFERROR(INDEX(GD$2:GD$100,GE93),999)&gt;=0,IFERROR(INDEX(GF$2:GF$100,GE93),999)&gt;=0),IF(OR(GF93=-1,IFERROR(INDEX(GD$2:GD$100,GG93),999)&gt;=0,IFERROR(INDEX(GF$2:GF$100,GG93),999)&gt;=0),GC93,              REPLACE(GC93,GF93,IFERROR(FIND(" ",GC93,GF93),999)-GF93,                   INDEX(GC$2:GC$100,GG93)                  )), REPLACE(GC93,GD93,IFERROR(FIND(" ",GC93,GD93),999)-GD93,                   INDEX(GC$2:GC$100,GE93)                  ) )</f>
        <v/>
      </c>
      <c r="GI93" s="0" t="n">
        <f aca="false">IFERROR(FIND("f_",LOWER(GH93)),-1)</f>
        <v>-1</v>
      </c>
      <c r="GJ93" s="0" t="n">
        <f aca="false">IF(GI93=-1,-1, VALUE(MID(GH93,GI93+2, IFERROR(FIND(" ",GH93,GI93),999)-GI93-2)))</f>
        <v>-1</v>
      </c>
      <c r="GK93" s="0" t="n">
        <f aca="false">IFERROR(FIND("r_",LOWER(GH93)),-1)</f>
        <v>-1</v>
      </c>
      <c r="GL93" s="0" t="n">
        <f aca="false">IF(GK93=-1,-1, ROW(GK93)-1+VALUE(MID(GH93,GK93+2, IFERROR(FIND(" ",GH93,GK93),999)-GK93-2)))</f>
        <v>-1</v>
      </c>
      <c r="GM93" s="0" t="str">
        <f aca="false">IF(OR(GI93=-1,IFERROR(INDEX(GI$2:GI$100,GJ93),999)&gt;=0,IFERROR(INDEX(GK$2:GK$100,GJ93),999)&gt;=0),IF(OR(GK93=-1,IFERROR(INDEX(GI$2:GI$100,GL93),999)&gt;=0,IFERROR(INDEX(GK$2:GK$100,GL93),999)&gt;=0),GH93,              REPLACE(GH93,GK93,IFERROR(FIND(" ",GH93,GK93),999)-GK93,                   INDEX(GH$2:GH$100,GL93)                  )), REPLACE(GH93,GI93,IFERROR(FIND(" ",GH93,GI93),999)-GI93,                   INDEX(GH$2:GH$100,GJ93)                  ) )</f>
        <v/>
      </c>
      <c r="GN93" s="0" t="n">
        <f aca="false">IFERROR(FIND("f_",LOWER(GM93)),-1)</f>
        <v>-1</v>
      </c>
      <c r="GO93" s="0" t="n">
        <f aca="false">IF(GN93=-1,-1, VALUE(MID(GM93,GN93+2, IFERROR(FIND(" ",GM93,GN93),999)-GN93-2)))</f>
        <v>-1</v>
      </c>
      <c r="GP93" s="0" t="n">
        <f aca="false">IFERROR(FIND("r_",LOWER(GM93)),-1)</f>
        <v>-1</v>
      </c>
      <c r="GQ93" s="0" t="n">
        <f aca="false">IF(GP93=-1,-1, ROW(GP93)-1+VALUE(MID(GM93,GP93+2, IFERROR(FIND(" ",GM93,GP93),999)-GP93-2)))</f>
        <v>-1</v>
      </c>
      <c r="GR93" s="0" t="str">
        <f aca="false">IF(OR(GN93=-1,IFERROR(INDEX(GN$2:GN$100,GO93),999)&gt;=0,IFERROR(INDEX(GP$2:GP$100,GO93),999)&gt;=0),IF(OR(GP93=-1,IFERROR(INDEX(GN$2:GN$100,GQ93),999)&gt;=0,IFERROR(INDEX(GP$2:GP$100,GQ93),999)&gt;=0),GM93,              REPLACE(GM93,GP93,IFERROR(FIND(" ",GM93,GP93),999)-GP93,                   INDEX(GM$2:GM$100,GQ93)                  )), REPLACE(GM93,GN93,IFERROR(FIND(" ",GM93,GN93),999)-GN93,                   INDEX(GM$2:GM$100,GO93)                  ) )</f>
        <v/>
      </c>
      <c r="GS93" s="0" t="n">
        <f aca="false">IFERROR(FIND("f_",LOWER(GR93)),-1)</f>
        <v>-1</v>
      </c>
      <c r="GT93" s="0" t="n">
        <f aca="false">IF(GS93=-1,-1, VALUE(MID(GR93,GS93+2, IFERROR(FIND(" ",GR93,GS93),999)-GS93-2)))</f>
        <v>-1</v>
      </c>
      <c r="GU93" s="0" t="n">
        <f aca="false">IFERROR(FIND("r_",LOWER(GR93)),-1)</f>
        <v>-1</v>
      </c>
      <c r="GV93" s="0" t="n">
        <f aca="false">IF(GU93=-1,-1, ROW(GU93)-1+VALUE(MID(GR93,GU93+2, IFERROR(FIND(" ",GR93,GU93),999)-GU93-2)))</f>
        <v>-1</v>
      </c>
      <c r="GW93" s="0" t="str">
        <f aca="false">IF(OR(GS93=-1,IFERROR(INDEX(GS$2:GS$100,GT93),999)&gt;=0,IFERROR(INDEX(GU$2:GU$100,GT93),999)&gt;=0),IF(OR(GU93=-1,IFERROR(INDEX(GS$2:GS$100,GV93),999)&gt;=0,IFERROR(INDEX(GU$2:GU$100,GV93),999)&gt;=0),GR93,              REPLACE(GR93,GU93,IFERROR(FIND(" ",GR93,GU93),999)-GU93,                   INDEX(GR$2:GR$100,GV93)                  )), REPLACE(GR93,GS93,IFERROR(FIND(" ",GR93,GS93),999)-GS93,                   INDEX(GR$2:GR$100,GT93)                  ) )</f>
        <v/>
      </c>
      <c r="GX93" s="0" t="n">
        <f aca="false">IFERROR(FIND("f_",LOWER(GW93)),-1)</f>
        <v>-1</v>
      </c>
      <c r="GY93" s="0" t="n">
        <f aca="false">IF(GX93=-1,-1, VALUE(MID(GW93,GX93+2, IFERROR(FIND(" ",GW93,GX93),999)-GX93-2)))</f>
        <v>-1</v>
      </c>
      <c r="GZ93" s="0" t="n">
        <f aca="false">IFERROR(FIND("r_",LOWER(GW93)),-1)</f>
        <v>-1</v>
      </c>
      <c r="HA93" s="0" t="n">
        <f aca="false">IF(GZ93=-1,-1, ROW(GZ93)-1+VALUE(MID(GW93,GZ93+2, IFERROR(FIND(" ",GW93,GZ93),999)-GZ93-2)))</f>
        <v>-1</v>
      </c>
      <c r="HB93" s="0" t="str">
        <f aca="false">IF(OR(GX93=-1,IFERROR(INDEX(GX$2:GX$100,GY93),999)&gt;=0,IFERROR(INDEX(GZ$2:GZ$100,GY93),999)&gt;=0),IF(OR(GZ93=-1,IFERROR(INDEX(GX$2:GX$100,HA93),999)&gt;=0,IFERROR(INDEX(GZ$2:GZ$100,HA93),999)&gt;=0),GW93,              REPLACE(GW93,GZ93,IFERROR(FIND(" ",GW93,GZ93),999)-GZ93,                   INDEX(GW$2:GW$100,HA93)                  )), REPLACE(GW93,GX93,IFERROR(FIND(" ",GW93,GX93),999)-GX93,                   INDEX(GW$2:GW$100,GY93)                  ) )</f>
        <v/>
      </c>
      <c r="HC93" s="0" t="n">
        <f aca="false">IFERROR(FIND("f_",LOWER(HB93)),-1)</f>
        <v>-1</v>
      </c>
      <c r="HD93" s="0" t="n">
        <f aca="false">IF(HC93=-1,-1, VALUE(MID(HB93,HC93+2, IFERROR(FIND(" ",HB93,HC93),999)-HC93-2)))</f>
        <v>-1</v>
      </c>
      <c r="HE93" s="0" t="n">
        <f aca="false">IFERROR(FIND("r_",LOWER(HB93)),-1)</f>
        <v>-1</v>
      </c>
      <c r="HF93" s="0" t="n">
        <f aca="false">IF(HE93=-1,-1, ROW(HE93)-1+VALUE(MID(HB93,HE93+2, IFERROR(FIND(" ",HB93,HE93),999)-HE93-2)))</f>
        <v>-1</v>
      </c>
      <c r="HG93" s="0" t="str">
        <f aca="false">IF(OR(HC93=-1,IFERROR(INDEX(HC$2:HC$100,HD93),999)&gt;=0,IFERROR(INDEX(HE$2:HE$100,HD93),999)&gt;=0),IF(OR(HE93=-1,IFERROR(INDEX(HC$2:HC$100,HF93),999)&gt;=0,IFERROR(INDEX(HE$2:HE$100,HF93),999)&gt;=0),HB93,              REPLACE(HB93,HE93,IFERROR(FIND(" ",HB93,HE93),999)-HE93,                   INDEX(HB$2:HB$100,HF93)                  )), REPLACE(HB93,HC93,IFERROR(FIND(" ",HB93,HC93),999)-HC93,                   INDEX(HB$2:HB$100,HD93)                  ) )</f>
        <v/>
      </c>
      <c r="HH93" s="0" t="n">
        <f aca="false">IFERROR(FIND("f_",LOWER(HG93)),-1)</f>
        <v>-1</v>
      </c>
      <c r="HI93" s="0" t="n">
        <f aca="false">IF(HH93=-1,-1, VALUE(MID(HG93,HH93+2, IFERROR(FIND(" ",HG93,HH93),999)-HH93-2)))</f>
        <v>-1</v>
      </c>
      <c r="HJ93" s="0" t="n">
        <f aca="false">IFERROR(FIND("r_",LOWER(HG93)),-1)</f>
        <v>-1</v>
      </c>
      <c r="HK93" s="0" t="n">
        <f aca="false">IF(HJ93=-1,-1, ROW(HJ93)-1+VALUE(MID(HG93,HJ93+2, IFERROR(FIND(" ",HG93,HJ93),999)-HJ93-2)))</f>
        <v>-1</v>
      </c>
      <c r="HL93" s="0" t="str">
        <f aca="false">IF(OR(HH93=-1,IFERROR(INDEX(HH$2:HH$100,HI93),999)&gt;=0,IFERROR(INDEX(HJ$2:HJ$100,HI93),999)&gt;=0),IF(OR(HJ93=-1,IFERROR(INDEX(HH$2:HH$100,HK93),999)&gt;=0,IFERROR(INDEX(HJ$2:HJ$100,HK93),999)&gt;=0),HG93,              REPLACE(HG93,HJ93,IFERROR(FIND(" ",HG93,HJ93),999)-HJ93,                   INDEX(HG$2:HG$100,HK93)                  )), REPLACE(HG93,HH93,IFERROR(FIND(" ",HG93,HH93),999)-HH93,                   INDEX(HG$2:HG$100,HI93)                  ) )</f>
        <v/>
      </c>
      <c r="HM93" s="0" t="n">
        <f aca="false">IFERROR(FIND("f_",LOWER(HL93)),-1)</f>
        <v>-1</v>
      </c>
      <c r="HN93" s="0" t="n">
        <f aca="false">IF(HM93=-1,-1, VALUE(MID(HL93,HM93+2, IFERROR(FIND(" ",HL93,HM93),999)-HM93-2)))</f>
        <v>-1</v>
      </c>
      <c r="HO93" s="0" t="n">
        <f aca="false">IFERROR(FIND("r_",LOWER(HL93)),-1)</f>
        <v>-1</v>
      </c>
      <c r="HP93" s="0" t="n">
        <f aca="false">IF(HO93=-1,-1, ROW(HO93)-1+VALUE(MID(HL93,HO93+2, IFERROR(FIND(" ",HL93,HO93),999)-HO93-2)))</f>
        <v>-1</v>
      </c>
      <c r="HQ93" s="0" t="str">
        <f aca="false">IF(OR(HM93=-1,IFERROR(INDEX(HM$2:HM$100,HN93),999)&gt;=0,IFERROR(INDEX(HO$2:HO$100,HN93),999)&gt;=0),IF(OR(HO93=-1,IFERROR(INDEX(HM$2:HM$100,HP93),999)&gt;=0,IFERROR(INDEX(HO$2:HO$100,HP93),999)&gt;=0),HL93,              REPLACE(HL93,HO93,IFERROR(FIND(" ",HL93,HO93),999)-HO93,                   INDEX(HL$2:HL$100,HP93)                  )), REPLACE(HL93,HM93,IFERROR(FIND(" ",HL93,HM93),999)-HM93,                   INDEX(HL$2:HL$100,HN93)                  ) )</f>
        <v/>
      </c>
      <c r="HR93" s="0" t="n">
        <f aca="false">IFERROR(FIND("f_",LOWER(HQ93)),-1)</f>
        <v>-1</v>
      </c>
      <c r="HS93" s="0" t="n">
        <f aca="false">IF(HR93=-1,-1, VALUE(MID(HQ93,HR93+2, IFERROR(FIND(" ",HQ93,HR93),999)-HR93-2)))</f>
        <v>-1</v>
      </c>
      <c r="HT93" s="0" t="n">
        <f aca="false">IFERROR(FIND("r_",LOWER(HQ93)),-1)</f>
        <v>-1</v>
      </c>
      <c r="HU93" s="0" t="n">
        <f aca="false">IF(HT93=-1,-1, ROW(HT93)-1+VALUE(MID(HQ93,HT93+2, IFERROR(FIND(" ",HQ93,HT93),999)-HT93-2)))</f>
        <v>-1</v>
      </c>
      <c r="HV93" s="0" t="str">
        <f aca="false">IF(OR(HR93=-1,IFERROR(INDEX(HR$2:HR$100,HS93),999)&gt;=0,IFERROR(INDEX(HT$2:HT$100,HS93),999)&gt;=0),IF(OR(HT93=-1,IFERROR(INDEX(HR$2:HR$100,HU93),999)&gt;=0,IFERROR(INDEX(HT$2:HT$100,HU93),999)&gt;=0),HQ93,              REPLACE(HQ93,HT93,IFERROR(FIND(" ",HQ93,HT93),999)-HT93,                   INDEX(HQ$2:HQ$100,HU93)                  )), REPLACE(HQ93,HR93,IFERROR(FIND(" ",HQ93,HR93),999)-HR93,                   INDEX(HQ$2:HQ$100,HS93)                  ) )</f>
        <v/>
      </c>
      <c r="HW93" s="0" t="n">
        <f aca="false">IFERROR(FIND("f_",LOWER(HV93)),-1)</f>
        <v>-1</v>
      </c>
      <c r="HX93" s="0" t="n">
        <f aca="false">IF(HW93=-1,-1, VALUE(MID(HV93,HW93+2, IFERROR(FIND(" ",HV93,HW93),999)-HW93-2)))</f>
        <v>-1</v>
      </c>
      <c r="HY93" s="0" t="n">
        <f aca="false">IFERROR(FIND("r_",LOWER(HV93)),-1)</f>
        <v>-1</v>
      </c>
      <c r="HZ93" s="0" t="n">
        <f aca="false">IF(HY93=-1,-1, ROW(HY93)-1+VALUE(MID(HV93,HY93+2, IFERROR(FIND(" ",HV93,HY93),999)-HY93-2)))</f>
        <v>-1</v>
      </c>
      <c r="IA93" s="0" t="str">
        <f aca="false">IF(OR(HW93=-1,IFERROR(INDEX(HW$2:HW$100,HX93),999)&gt;=0,IFERROR(INDEX(HY$2:HY$100,HX93),999)&gt;=0),IF(OR(HY93=-1,IFERROR(INDEX(HW$2:HW$100,HZ93),999)&gt;=0,IFERROR(INDEX(HY$2:HY$100,HZ93),999)&gt;=0),HV93,              REPLACE(HV93,HY93,IFERROR(FIND(" ",HV93,HY93),999)-HY93,                   INDEX(HV$2:HV$100,HZ93)                  )), REPLACE(HV93,HW93,IFERROR(FIND(" ",HV93,HW93),999)-HW93,                   INDEX(HV$2:HV$100,HX93)                  ) )</f>
        <v/>
      </c>
      <c r="IB93" s="0" t="n">
        <f aca="false">IFERROR(FIND("f_",LOWER(IA93)),-1)</f>
        <v>-1</v>
      </c>
      <c r="IC93" s="0" t="n">
        <f aca="false">IF(IB93=-1,-1, VALUE(MID(IA93,IB93+2, IFERROR(FIND(" ",IA93,IB93),999)-IB93-2)))</f>
        <v>-1</v>
      </c>
      <c r="ID93" s="0" t="n">
        <f aca="false">IFERROR(FIND("r_",LOWER(IA93)),-1)</f>
        <v>-1</v>
      </c>
      <c r="IE93" s="0" t="n">
        <f aca="false">IF(ID93=-1,-1, ROW(ID93)-1+VALUE(MID(IA93,ID93+2, IFERROR(FIND(" ",IA93,ID93),999)-ID93-2)))</f>
        <v>-1</v>
      </c>
      <c r="IF93" s="0" t="str">
        <f aca="false">IF(OR(IB93=-1,IFERROR(INDEX(IB$2:IB$100,IC93),999)&gt;=0,IFERROR(INDEX(ID$2:ID$100,IC93),999)&gt;=0),IF(OR(ID93=-1,IFERROR(INDEX(IB$2:IB$100,IE93),999)&gt;=0,IFERROR(INDEX(ID$2:ID$100,IE93),999)&gt;=0),IA93,              REPLACE(IA93,ID93,IFERROR(FIND(" ",IA93,ID93),999)-ID93,                   INDEX(IA$2:IA$100,IE93)                  )), REPLACE(IA93,IB93,IFERROR(FIND(" ",IA93,IB93),999)-IB93,                   INDEX(IA$2:IA$100,IC93)                  ) )</f>
        <v/>
      </c>
      <c r="IG93" s="0" t="n">
        <f aca="false">IFERROR(FIND("f_",LOWER(IF93)),-1)</f>
        <v>-1</v>
      </c>
      <c r="IH93" s="0" t="n">
        <f aca="false">IF(IG93=-1,-1, VALUE(MID(IF93,IG93+2, IFERROR(FIND(" ",IF93,IG93),999)-IG93-2)))</f>
        <v>-1</v>
      </c>
      <c r="II93" s="0" t="n">
        <f aca="false">IFERROR(FIND("r_",LOWER(IF93)),-1)</f>
        <v>-1</v>
      </c>
      <c r="IJ93" s="0" t="n">
        <f aca="false">IF(II93=-1,-1, ROW(II93)-1+VALUE(MID(IF93,II93+2, IFERROR(FIND(" ",IF93,II93),999)-II93-2)))</f>
        <v>-1</v>
      </c>
      <c r="IK93" s="0" t="str">
        <f aca="false">IF(OR(IG93=-1,IFERROR(INDEX(IG$2:IG$100,IH93),999)&gt;=0,IFERROR(INDEX(II$2:II$100,IH93),999)&gt;=0),IF(OR(II93=-1,IFERROR(INDEX(IG$2:IG$100,IJ93),999)&gt;=0,IFERROR(INDEX(II$2:II$100,IJ93),999)&gt;=0),IF93,              REPLACE(IF93,II93,IFERROR(FIND(" ",IF93,II93),999)-II93,                   INDEX(IF$2:IF$100,IJ93)                  )), REPLACE(IF93,IG93,IFERROR(FIND(" ",IF93,IG93),999)-IG93,                   INDEX(IF$2:IF$100,IH93)                  ) )</f>
        <v/>
      </c>
      <c r="IL93" s="0" t="n">
        <f aca="false">IFERROR(FIND("f_",LOWER(IK93)),-1)</f>
        <v>-1</v>
      </c>
      <c r="IM93" s="0" t="n">
        <f aca="false">IF(IL93=-1,-1, VALUE(MID(IK93,IL93+2, IFERROR(FIND(" ",IK93,IL93),999)-IL93-2)))</f>
        <v>-1</v>
      </c>
      <c r="IN93" s="0" t="n">
        <f aca="false">IFERROR(FIND("r_",LOWER(IK93)),-1)</f>
        <v>-1</v>
      </c>
      <c r="IO93" s="0" t="n">
        <f aca="false">IF(IN93=-1,-1, ROW(IN93)-1+VALUE(MID(IK93,IN93+2, IFERROR(FIND(" ",IK93,IN93),999)-IN93-2)))</f>
        <v>-1</v>
      </c>
      <c r="IP93" s="0" t="str">
        <f aca="false">IF(OR(IL93=-1,IFERROR(INDEX(IL$2:IL$100,IM93),999)&gt;=0,IFERROR(INDEX(IN$2:IN$100,IM93),999)&gt;=0),IF(OR(IN93=-1,IFERROR(INDEX(IL$2:IL$100,IO93),999)&gt;=0,IFERROR(INDEX(IN$2:IN$100,IO93),999)&gt;=0),IK93,              REPLACE(IK93,IN93,IFERROR(FIND(" ",IK93,IN93),999)-IN93,                   INDEX(IK$2:IK$100,IO93)                  )), REPLACE(IK93,IL93,IFERROR(FIND(" ",IK93,IL93),999)-IL93,                   INDEX(IK$2:IK$100,IM93)                  ) )</f>
        <v/>
      </c>
      <c r="IQ93" s="0" t="n">
        <f aca="false">IFERROR(FIND("f_",LOWER(IP93)),-1)</f>
        <v>-1</v>
      </c>
      <c r="IR93" s="0" t="n">
        <f aca="false">IF(IQ93=-1,-1, VALUE(MID(IP93,IQ93+2, IFERROR(FIND(" ",IP93,IQ93),999)-IQ93-2)))</f>
        <v>-1</v>
      </c>
      <c r="IS93" s="0" t="n">
        <f aca="false">IFERROR(FIND("r_",LOWER(IP93)),-1)</f>
        <v>-1</v>
      </c>
      <c r="IT93" s="0" t="n">
        <f aca="false">IF(IS93=-1,-1, ROW(IS93)-1+VALUE(MID(IP93,IS93+2, IFERROR(FIND(" ",IP93,IS93),999)-IS93-2)))</f>
        <v>-1</v>
      </c>
      <c r="IU93" s="0" t="str">
        <f aca="false">IF(OR(IQ93=-1,IFERROR(INDEX(IQ$2:IQ$100,IR93),999)&gt;=0,IFERROR(INDEX(IS$2:IS$100,IR93),999)&gt;=0),IF(OR(IS93=-1,IFERROR(INDEX(IQ$2:IQ$100,IT93),999)&gt;=0,IFERROR(INDEX(IS$2:IS$100,IT93),999)&gt;=0),IP93,              REPLACE(IP93,IS93,IFERROR(FIND(" ",IP93,IS93),999)-IS93,                   INDEX(IP$2:IP$100,IT93)                  )), REPLACE(IP93,IQ93,IFERROR(FIND(" ",IP93,IQ93),999)-IQ93,                   INDEX(IP$2:IP$100,IR93)                  ) )</f>
        <v/>
      </c>
      <c r="IV93" s="0" t="n">
        <f aca="false">IFERROR(FIND("f_",LOWER(IU93)),-1)</f>
        <v>-1</v>
      </c>
      <c r="IW93" s="0" t="n">
        <f aca="false">IF(IV93=-1,-1, VALUE(MID(IU93,IV93+2, IFERROR(FIND(" ",IU93,IV93),999)-IV93-2)))</f>
        <v>-1</v>
      </c>
      <c r="IX93" s="0" t="n">
        <f aca="false">IFERROR(FIND("r_",LOWER(IU93)),-1)</f>
        <v>-1</v>
      </c>
      <c r="IY93" s="0" t="n">
        <f aca="false">IF(IX93=-1,-1, ROW(IX93)-1+VALUE(MID(IU93,IX93+2, IFERROR(FIND(" ",IU93,IX93),999)-IX93-2)))</f>
        <v>-1</v>
      </c>
      <c r="IZ93" s="0" t="str">
        <f aca="false">IF(OR(IV93=-1,IFERROR(INDEX(IV$2:IV$100,IW93),999)&gt;=0,IFERROR(INDEX(IX$2:IX$100,IW93),999)&gt;=0),IF(OR(IX93=-1,IFERROR(INDEX(IV$2:IV$100,IY93),999)&gt;=0,IFERROR(INDEX(IX$2:IX$100,IY93),999)&gt;=0),IU93,              REPLACE(IU93,IX93,IFERROR(FIND(" ",IU93,IX93),999)-IX93,                   INDEX(IU$2:IU$100,IY93)                  )), REPLACE(IU93,IV93,IFERROR(FIND(" ",IU93,IV93),999)-IV93,                   INDEX(IU$2:IU$100,IW93)                  ) )</f>
        <v/>
      </c>
      <c r="JA93" s="0" t="n">
        <f aca="false">IFERROR(FIND("f_",LOWER(IZ93)),-1)</f>
        <v>-1</v>
      </c>
      <c r="JB93" s="0" t="n">
        <f aca="false">IF(JA93=-1,-1, VALUE(MID(IZ93,JA93+2, IFERROR(FIND(" ",IZ93,JA93),999)-JA93-2)))</f>
        <v>-1</v>
      </c>
      <c r="JC93" s="0" t="n">
        <f aca="false">IFERROR(FIND("r_",LOWER(IZ93)),-1)</f>
        <v>-1</v>
      </c>
      <c r="JD93" s="0" t="n">
        <f aca="false">IF(JC93=-1,-1, ROW(JC93)-1+VALUE(MID(IZ93,JC93+2, IFERROR(FIND(" ",IZ93,JC93),999)-JC93-2)))</f>
        <v>-1</v>
      </c>
      <c r="JE93" s="0" t="str">
        <f aca="false">IF(OR(JA93=-1,IFERROR(INDEX(JA$2:JA$100,JB93),999)&gt;=0,IFERROR(INDEX(JC$2:JC$100,JB93),999)&gt;=0),IF(OR(JC93=-1,IFERROR(INDEX(JA$2:JA$100,JD93),999)&gt;=0,IFERROR(INDEX(JC$2:JC$100,JD93),999)&gt;=0),IZ93,              REPLACE(IZ93,JC93,IFERROR(FIND(" ",IZ93,JC93),999)-JC93,                   INDEX(IZ$2:IZ$100,JD93)                  )), REPLACE(IZ93,JA93,IFERROR(FIND(" ",IZ93,JA93),999)-JA93,                   INDEX(IZ$2:IZ$100,JB93)                  ) )</f>
        <v/>
      </c>
      <c r="JF93" s="0" t="n">
        <f aca="false">IFERROR(FIND("f_",LOWER(JE93)),-1)</f>
        <v>-1</v>
      </c>
      <c r="JG93" s="0" t="n">
        <f aca="false">IF(JF93=-1,-1, VALUE(MID(JE93,JF93+2, IFERROR(FIND(" ",JE93,JF93),999)-JF93-2)))</f>
        <v>-1</v>
      </c>
      <c r="JH93" s="0" t="n">
        <f aca="false">IFERROR(FIND("r_",LOWER(JE93)),-1)</f>
        <v>-1</v>
      </c>
      <c r="JI93" s="0" t="n">
        <f aca="false">IF(JH93=-1,-1, ROW(JH93)-1+VALUE(MID(JE93,JH93+2, IFERROR(FIND(" ",JE93,JH93),999)-JH93-2)))</f>
        <v>-1</v>
      </c>
      <c r="JJ93" s="0" t="str">
        <f aca="false">IF(OR(JF93=-1,IFERROR(INDEX(JF$2:JF$100,JG93),999)&gt;=0,IFERROR(INDEX(JH$2:JH$100,JG93),999)&gt;=0),IF(OR(JH93=-1,IFERROR(INDEX(JF$2:JF$100,JI93),999)&gt;=0,IFERROR(INDEX(JH$2:JH$100,JI93),999)&gt;=0),JE93,              REPLACE(JE93,JH93,IFERROR(FIND(" ",JE93,JH93),999)-JH93,                   INDEX(JE$2:JE$100,JI93)                  )), REPLACE(JE93,JF93,IFERROR(FIND(" ",JE93,JF93),999)-JF93,                   INDEX(JE$2:JE$100,JG93)                  ) )</f>
        <v/>
      </c>
      <c r="JK93" s="0" t="n">
        <f aca="false">IFERROR(FIND("f_",LOWER(JJ93)),-1)</f>
        <v>-1</v>
      </c>
      <c r="JL93" s="0" t="n">
        <f aca="false">IF(JK93=-1,-1, VALUE(MID(JJ93,JK93+2, IFERROR(FIND(" ",JJ93,JK93),999)-JK93-2)))</f>
        <v>-1</v>
      </c>
      <c r="JM93" s="0" t="n">
        <f aca="false">IFERROR(FIND("r_",LOWER(JJ93)),-1)</f>
        <v>-1</v>
      </c>
      <c r="JN93" s="0" t="n">
        <f aca="false">IF(JM93=-1,-1, ROW(JM93)-1+VALUE(MID(JJ93,JM93+2, IFERROR(FIND(" ",JJ93,JM93),999)-JM93-2)))</f>
        <v>-1</v>
      </c>
      <c r="JO93" s="0" t="str">
        <f aca="false">IF(OR(JK93=-1,IFERROR(INDEX(JK$2:JK$100,JL93),999)&gt;=0,IFERROR(INDEX(JM$2:JM$100,JL93),999)&gt;=0),IF(OR(JM93=-1,IFERROR(INDEX(JK$2:JK$100,JN93),999)&gt;=0,IFERROR(INDEX(JM$2:JM$100,JN93),999)&gt;=0),JJ93,              REPLACE(JJ93,JM93,IFERROR(FIND(" ",JJ93,JM93),999)-JM93,                   INDEX(JJ$2:JJ$100,JN93)                  )), REPLACE(JJ93,JK93,IFERROR(FIND(" ",JJ93,JK93),999)-JK93,                   INDEX(JJ$2:JJ$100,JL93)                  ) )</f>
        <v/>
      </c>
      <c r="JP93" s="0" t="n">
        <f aca="false">IFERROR(FIND("f_",LOWER(JO93)),-1)</f>
        <v>-1</v>
      </c>
      <c r="JQ93" s="0" t="n">
        <f aca="false">IF(JP93=-1,-1, VALUE(MID(JO93,JP93+2, IFERROR(FIND(" ",JO93,JP93),999)-JP93-2)))</f>
        <v>-1</v>
      </c>
      <c r="JR93" s="0" t="n">
        <f aca="false">IFERROR(FIND("r_",LOWER(JO93)),-1)</f>
        <v>-1</v>
      </c>
      <c r="JS93" s="0" t="n">
        <f aca="false">IF(JR93=-1,-1, ROW(JR93)-1+VALUE(MID(JO93,JR93+2, IFERROR(FIND(" ",JO93,JR93),999)-JR93-2)))</f>
        <v>-1</v>
      </c>
      <c r="JT93" s="0" t="str">
        <f aca="false">IF(OR(JP93=-1,IFERROR(INDEX(JP$2:JP$100,JQ93),999)&gt;=0,IFERROR(INDEX(JR$2:JR$100,JQ93),999)&gt;=0),IF(OR(JR93=-1,IFERROR(INDEX(JP$2:JP$100,JS93),999)&gt;=0,IFERROR(INDEX(JR$2:JR$100,JS93),999)&gt;=0),JO93,              REPLACE(JO93,JR93,IFERROR(FIND(" ",JO93,JR93),999)-JR93,                   INDEX(JO$2:JO$100,JS93)                  )), REPLACE(JO93,JP93,IFERROR(FIND(" ",JO93,JP93),999)-JP93,                   INDEX(JO$2:JO$100,JQ93)                  ) )</f>
        <v/>
      </c>
      <c r="JU93" s="0" t="n">
        <f aca="false">IFERROR(FIND("f_",LOWER(JT93)),-1)</f>
        <v>-1</v>
      </c>
      <c r="JV93" s="0" t="n">
        <f aca="false">IF(JU93=-1,-1, VALUE(MID(JT93,JU93+2, IFERROR(FIND(" ",JT93,JU93),999)-JU93-2)))</f>
        <v>-1</v>
      </c>
      <c r="JW93" s="0" t="n">
        <f aca="false">IFERROR(FIND("r_",LOWER(JT93)),-1)</f>
        <v>-1</v>
      </c>
      <c r="JX93" s="0" t="n">
        <f aca="false">IF(JW93=-1,-1, ROW(JW93)-1+VALUE(MID(JT93,JW93+2, IFERROR(FIND(" ",JT93,JW93),999)-JW93-2)))</f>
        <v>-1</v>
      </c>
      <c r="JY93" s="0" t="str">
        <f aca="false">IF(OR(JU93=-1,IFERROR(INDEX(JU$2:JU$100,JV93),999)&gt;=0,IFERROR(INDEX(JW$2:JW$100,JV93),999)&gt;=0),IF(OR(JW93=-1,IFERROR(INDEX(JU$2:JU$100,JX93),999)&gt;=0,IFERROR(INDEX(JW$2:JW$100,JX93),999)&gt;=0),JT93,              REPLACE(JT93,JW93,IFERROR(FIND(" ",JT93,JW93),999)-JW93,                   INDEX(JT$2:JT$100,JX93)                  )), REPLACE(JT93,JU93,IFERROR(FIND(" ",JT93,JU93),999)-JU93,                   INDEX(JT$2:JT$100,JV93)                  ) )</f>
        <v/>
      </c>
      <c r="JZ93" s="0" t="n">
        <f aca="false">IFERROR(FIND("f_",LOWER(JY93)),-1)</f>
        <v>-1</v>
      </c>
      <c r="KA93" s="0" t="n">
        <f aca="false">IF(JZ93=-1,-1, VALUE(MID(JY93,JZ93+2, IFERROR(FIND(" ",JY93,JZ93),999)-JZ93-2)))</f>
        <v>-1</v>
      </c>
      <c r="KB93" s="0" t="n">
        <f aca="false">IFERROR(FIND("r_",LOWER(JY93)),-1)</f>
        <v>-1</v>
      </c>
      <c r="KC93" s="0" t="n">
        <f aca="false">IF(KB93=-1,-1, ROW(KB93)-1+VALUE(MID(JY93,KB93+2, IFERROR(FIND(" ",JY93,KB93),999)-KB93-2)))</f>
        <v>-1</v>
      </c>
      <c r="KD93" s="0" t="str">
        <f aca="false">IF(OR(JZ93=-1,IFERROR(INDEX(JZ$2:JZ$100,KA93),999)&gt;=0,IFERROR(INDEX(KB$2:KB$100,KA93),999)&gt;=0),IF(OR(KB93=-1,IFERROR(INDEX(JZ$2:JZ$100,KC93),999)&gt;=0,IFERROR(INDEX(KB$2:KB$100,KC93),999)&gt;=0),JY93,              REPLACE(JY93,KB93,IFERROR(FIND(" ",JY93,KB93),999)-KB93,                   INDEX(JY$2:JY$100,KC93)                  )), REPLACE(JY93,JZ93,IFERROR(FIND(" ",JY93,JZ93),999)-JZ93,                   INDEX(JY$2:JY$100,KA93)                  ) )</f>
        <v/>
      </c>
      <c r="KE93" s="0" t="n">
        <f aca="false">IFERROR(FIND("f_",LOWER(KD93)),-1)</f>
        <v>-1</v>
      </c>
      <c r="KF93" s="0" t="n">
        <f aca="false">IF(KE93=-1,-1, VALUE(MID(KD93,KE93+2, IFERROR(FIND(" ",KD93,KE93),999)-KE93-2)))</f>
        <v>-1</v>
      </c>
      <c r="KG93" s="0" t="n">
        <f aca="false">IFERROR(FIND("r_",LOWER(KD93)),-1)</f>
        <v>-1</v>
      </c>
      <c r="KH93" s="0" t="n">
        <f aca="false">IF(KG93=-1,-1, ROW(KG93)-1+VALUE(MID(KD93,KG93+2, IFERROR(FIND(" ",KD93,KG93),999)-KG93-2)))</f>
        <v>-1</v>
      </c>
      <c r="KI93" s="0" t="str">
        <f aca="false">IF(OR(KE93=-1,IFERROR(INDEX(KE$2:KE$100,KF93),999)&gt;=0,IFERROR(INDEX(KG$2:KG$100,KF93),999)&gt;=0),IF(OR(KG93=-1,IFERROR(INDEX(KE$2:KE$100,KH93),999)&gt;=0,IFERROR(INDEX(KG$2:KG$100,KH93),999)&gt;=0),KD93,              REPLACE(KD93,KG93,IFERROR(FIND(" ",KD93,KG93),999)-KG93,                   INDEX(KD$2:KD$100,KH93)                  )), REPLACE(KD93,KE93,IFERROR(FIND(" ",KD93,KE93),999)-KE93,                   INDEX(KD$2:KD$100,KF93)                  ) )</f>
        <v/>
      </c>
    </row>
    <row r="94" customFormat="false" ht="13.8" hidden="false" customHeight="false" outlineLevel="0" collapsed="false">
      <c r="D94" s="1"/>
      <c r="L94" s="0" t="str">
        <f aca="false">KI94</f>
        <v/>
      </c>
      <c r="O94" s="0" t="e">
        <f aca="false">IF(D94="join", E94&amp;"["&amp;G94&amp;"] = "&amp;F94&amp;"["&amp;G94&amp;"]" &amp;IF(H94="",""," ∧ "&amp;E94&amp;"["&amp;H94&amp;"] = "&amp;F94&amp;"["&amp;H94&amp;"]") &amp;IF(I94="",""," ∧ "&amp;E94&amp;"["&amp;I94&amp;"] = "&amp;F94&amp;"["&amp;I94&amp;"]"), NA())</f>
        <v>#N/A</v>
      </c>
      <c r="P94" s="0" t="e">
        <f aca="false">IFERROR(O94,VLOOKUP($D94,Relrows!$A:$E,5,0))</f>
        <v>#N/A</v>
      </c>
      <c r="Q94" s="0" t="e">
        <f aca="false">SUBSTITUTE(SUBSTITUTE(SUBSTITUTE(P94,"parm1",E94),"parm2",F94),"parm3",G94)</f>
        <v>#N/A</v>
      </c>
      <c r="R94" s="0" t="str">
        <f aca="false">IFERROR(VLOOKUP(ROW($A93),$J$2:$Q$100,COLUMN(Q93)-COLUMN(J93)+1,0),"")</f>
        <v/>
      </c>
      <c r="T94" s="0" t="str">
        <f aca="false">R94</f>
        <v/>
      </c>
      <c r="U94" s="0" t="n">
        <f aca="false">IFERROR(FIND("f_",LOWER(T94)),-1)</f>
        <v>-1</v>
      </c>
      <c r="V94" s="0" t="n">
        <f aca="false">IF(U94=-1,-1, VALUE(MID(T94,U94+2, IFERROR(FIND(" ",T94,U94),999)-U94-2)))</f>
        <v>-1</v>
      </c>
      <c r="W94" s="0" t="n">
        <f aca="false">IFERROR(FIND("r_",LOWER(T94)),-1)</f>
        <v>-1</v>
      </c>
      <c r="X94" s="0" t="n">
        <f aca="false">IF(W94=-1,-1, ROW(W94)-1+VALUE(MID(T94,W94+2, IFERROR(FIND(" ",T94,W94),999)-W94-2)))</f>
        <v>-1</v>
      </c>
      <c r="Y94" s="0" t="str">
        <f aca="false">IF(OR(U94=-1,IFERROR(INDEX(U$2:U$100,V94),999)&gt;=0,IFERROR(INDEX(W$2:W$100,V94),999)&gt;=0),IF(OR(W94=-1,IFERROR(INDEX(U$2:U$100,X94),999)&gt;=0,IFERROR(INDEX(W$2:W$100,X94),999)&gt;=0),T94,              REPLACE(T94,W94,IFERROR(FIND(" ",T94,W94),999)-W94,                   INDEX(T$2:T$100,X94)                  )), REPLACE(T94,U94,IFERROR(FIND(" ",T94,U94),999)-U94,                   INDEX(T$2:T$100,V94)                  ) )</f>
        <v/>
      </c>
      <c r="Z94" s="0" t="n">
        <f aca="false">IFERROR(FIND("f_",LOWER(Y94)),-1)</f>
        <v>-1</v>
      </c>
      <c r="AA94" s="0" t="n">
        <f aca="false">IF(Z94=-1,-1, VALUE(MID(Y94,Z94+2, IFERROR(FIND(" ",Y94,Z94),999)-Z94-2)))</f>
        <v>-1</v>
      </c>
      <c r="AB94" s="0" t="n">
        <f aca="false">IFERROR(FIND("r_",LOWER(Y94)),-1)</f>
        <v>-1</v>
      </c>
      <c r="AC94" s="0" t="n">
        <f aca="false">IF(AB94=-1,-1, ROW(AB94)-1+VALUE(MID(Y94,AB94+2, IFERROR(FIND(" ",Y94,AB94),999)-AB94-2)))</f>
        <v>-1</v>
      </c>
      <c r="AD94" s="0" t="str">
        <f aca="false">IF(OR(Z94=-1,IFERROR(INDEX(Z$2:Z$100,AA94),999)&gt;=0,IFERROR(INDEX(AB$2:AB$100,AA94),999)&gt;=0),IF(OR(AB94=-1,IFERROR(INDEX(Z$2:Z$100,AC94),999)&gt;=0,IFERROR(INDEX(AB$2:AB$100,AC94),999)&gt;=0),Y94,              REPLACE(Y94,AB94,IFERROR(FIND(" ",Y94,AB94),999)-AB94,                   INDEX(Y$2:Y$100,AC94)                  )), REPLACE(Y94,Z94,IFERROR(FIND(" ",Y94,Z94),999)-Z94,                   INDEX(Y$2:Y$100,AA94)                  ) )</f>
        <v/>
      </c>
      <c r="AE94" s="0" t="n">
        <f aca="false">IFERROR(FIND("f_",LOWER(AD94)),-1)</f>
        <v>-1</v>
      </c>
      <c r="AF94" s="0" t="n">
        <f aca="false">IF(AE94=-1,-1, VALUE(MID(AD94,AE94+2, IFERROR(FIND(" ",AD94,AE94),999)-AE94-2)))</f>
        <v>-1</v>
      </c>
      <c r="AG94" s="0" t="n">
        <f aca="false">IFERROR(FIND("r_",LOWER(AD94)),-1)</f>
        <v>-1</v>
      </c>
      <c r="AH94" s="0" t="n">
        <f aca="false">IF(AG94=-1,-1, ROW(AG94)-1+VALUE(MID(AD94,AG94+2, IFERROR(FIND(" ",AD94,AG94),999)-AG94-2)))</f>
        <v>-1</v>
      </c>
      <c r="AI94" s="0" t="str">
        <f aca="false">IF(OR(AE94=-1,IFERROR(INDEX(AE$2:AE$100,AF94),999)&gt;=0,IFERROR(INDEX(AG$2:AG$100,AF94),999)&gt;=0),IF(OR(AG94=-1,IFERROR(INDEX(AE$2:AE$100,AH94),999)&gt;=0,IFERROR(INDEX(AG$2:AG$100,AH94),999)&gt;=0),AD94,              REPLACE(AD94,AG94,IFERROR(FIND(" ",AD94,AG94),999)-AG94,                   INDEX(AD$2:AD$100,AH94)                  )), REPLACE(AD94,AE94,IFERROR(FIND(" ",AD94,AE94),999)-AE94,                   INDEX(AD$2:AD$100,AF94)                  ) )</f>
        <v/>
      </c>
      <c r="AJ94" s="0" t="n">
        <f aca="false">IFERROR(FIND("f_",LOWER(AI94)),-1)</f>
        <v>-1</v>
      </c>
      <c r="AK94" s="0" t="n">
        <f aca="false">IF(AJ94=-1,-1, VALUE(MID(AI94,AJ94+2, IFERROR(FIND(" ",AI94,AJ94),999)-AJ94-2)))</f>
        <v>-1</v>
      </c>
      <c r="AL94" s="0" t="n">
        <f aca="false">IFERROR(FIND("r_",LOWER(AI94)),-1)</f>
        <v>-1</v>
      </c>
      <c r="AM94" s="0" t="n">
        <f aca="false">IF(AL94=-1,-1, ROW(AL94)-1+VALUE(MID(AI94,AL94+2, IFERROR(FIND(" ",AI94,AL94),999)-AL94-2)))</f>
        <v>-1</v>
      </c>
      <c r="AN94" s="0" t="str">
        <f aca="false">IF(OR(AJ94=-1,IFERROR(INDEX(AJ$2:AJ$100,AK94),999)&gt;=0,IFERROR(INDEX(AL$2:AL$100,AK94),999)&gt;=0),IF(OR(AL94=-1,IFERROR(INDEX(AJ$2:AJ$100,AM94),999)&gt;=0,IFERROR(INDEX(AL$2:AL$100,AM94),999)&gt;=0),AI94,              REPLACE(AI94,AL94,IFERROR(FIND(" ",AI94,AL94),999)-AL94,                   INDEX(AI$2:AI$100,AM94)                  )), REPLACE(AI94,AJ94,IFERROR(FIND(" ",AI94,AJ94),999)-AJ94,                   INDEX(AI$2:AI$100,AK94)                  ) )</f>
        <v/>
      </c>
      <c r="AO94" s="0" t="n">
        <f aca="false">IFERROR(FIND("f_",LOWER(AN94)),-1)</f>
        <v>-1</v>
      </c>
      <c r="AP94" s="0" t="n">
        <f aca="false">IF(AO94=-1,-1, VALUE(MID(AN94,AO94+2, IFERROR(FIND(" ",AN94,AO94),999)-AO94-2)))</f>
        <v>-1</v>
      </c>
      <c r="AQ94" s="0" t="n">
        <f aca="false">IFERROR(FIND("r_",LOWER(AN94)),-1)</f>
        <v>-1</v>
      </c>
      <c r="AR94" s="0" t="n">
        <f aca="false">IF(AQ94=-1,-1, ROW(AQ94)-1+VALUE(MID(AN94,AQ94+2, IFERROR(FIND(" ",AN94,AQ94),999)-AQ94-2)))</f>
        <v>-1</v>
      </c>
      <c r="AS94" s="0" t="str">
        <f aca="false">IF(OR(AO94=-1,IFERROR(INDEX(AO$2:AO$100,AP94),999)&gt;=0,IFERROR(INDEX(AQ$2:AQ$100,AP94),999)&gt;=0),IF(OR(AQ94=-1,IFERROR(INDEX(AO$2:AO$100,AR94),999)&gt;=0,IFERROR(INDEX(AQ$2:AQ$100,AR94),999)&gt;=0),AN94,              REPLACE(AN94,AQ94,IFERROR(FIND(" ",AN94,AQ94),999)-AQ94,                   INDEX(AN$2:AN$100,AR94)                  )), REPLACE(AN94,AO94,IFERROR(FIND(" ",AN94,AO94),999)-AO94,                   INDEX(AN$2:AN$100,AP94)                  ) )</f>
        <v/>
      </c>
      <c r="AT94" s="0" t="n">
        <f aca="false">IFERROR(FIND("f_",LOWER(AS94)),-1)</f>
        <v>-1</v>
      </c>
      <c r="AU94" s="0" t="n">
        <f aca="false">IF(AT94=-1,-1, VALUE(MID(AS94,AT94+2, IFERROR(FIND(" ",AS94,AT94),999)-AT94-2)))</f>
        <v>-1</v>
      </c>
      <c r="AV94" s="0" t="n">
        <f aca="false">IFERROR(FIND("r_",LOWER(AS94)),-1)</f>
        <v>-1</v>
      </c>
      <c r="AW94" s="0" t="n">
        <f aca="false">IF(AV94=-1,-1, ROW(AV94)-1+VALUE(MID(AS94,AV94+2, IFERROR(FIND(" ",AS94,AV94),999)-AV94-2)))</f>
        <v>-1</v>
      </c>
      <c r="AX94" s="0" t="str">
        <f aca="false">IF(OR(AT94=-1,IFERROR(INDEX(AT$2:AT$100,AU94),999)&gt;=0,IFERROR(INDEX(AV$2:AV$100,AU94),999)&gt;=0),IF(OR(AV94=-1,IFERROR(INDEX(AT$2:AT$100,AW94),999)&gt;=0,IFERROR(INDEX(AV$2:AV$100,AW94),999)&gt;=0),AS94,              REPLACE(AS94,AV94,IFERROR(FIND(" ",AS94,AV94),999)-AV94,                   INDEX(AS$2:AS$100,AW94)                  )), REPLACE(AS94,AT94,IFERROR(FIND(" ",AS94,AT94),999)-AT94,                   INDEX(AS$2:AS$100,AU94)                  ) )</f>
        <v/>
      </c>
      <c r="AY94" s="0" t="n">
        <f aca="false">IFERROR(FIND("f_",LOWER(AX94)),-1)</f>
        <v>-1</v>
      </c>
      <c r="AZ94" s="0" t="n">
        <f aca="false">IF(AY94=-1,-1, VALUE(MID(AX94,AY94+2, IFERROR(FIND(" ",AX94,AY94),999)-AY94-2)))</f>
        <v>-1</v>
      </c>
      <c r="BA94" s="0" t="n">
        <f aca="false">IFERROR(FIND("r_",LOWER(AX94)),-1)</f>
        <v>-1</v>
      </c>
      <c r="BB94" s="0" t="n">
        <f aca="false">IF(BA94=-1,-1, ROW(BA94)-1+VALUE(MID(AX94,BA94+2, IFERROR(FIND(" ",AX94,BA94),999)-BA94-2)))</f>
        <v>-1</v>
      </c>
      <c r="BC94" s="0" t="str">
        <f aca="false">IF(OR(AY94=-1,IFERROR(INDEX(AY$2:AY$100,AZ94),999)&gt;=0,IFERROR(INDEX(BA$2:BA$100,AZ94),999)&gt;=0),IF(OR(BA94=-1,IFERROR(INDEX(AY$2:AY$100,BB94),999)&gt;=0,IFERROR(INDEX(BA$2:BA$100,BB94),999)&gt;=0),AX94,              REPLACE(AX94,BA94,IFERROR(FIND(" ",AX94,BA94),999)-BA94,                   INDEX(AX$2:AX$100,BB94)                  )), REPLACE(AX94,AY94,IFERROR(FIND(" ",AX94,AY94),999)-AY94,                   INDEX(AX$2:AX$100,AZ94)                  ) )</f>
        <v/>
      </c>
      <c r="BD94" s="0" t="n">
        <f aca="false">IFERROR(FIND("f_",LOWER(BC94)),-1)</f>
        <v>-1</v>
      </c>
      <c r="BE94" s="0" t="n">
        <f aca="false">IF(BD94=-1,-1, VALUE(MID(BC94,BD94+2, IFERROR(FIND(" ",BC94,BD94),999)-BD94-2)))</f>
        <v>-1</v>
      </c>
      <c r="BF94" s="0" t="n">
        <f aca="false">IFERROR(FIND("r_",LOWER(BC94)),-1)</f>
        <v>-1</v>
      </c>
      <c r="BG94" s="0" t="n">
        <f aca="false">IF(BF94=-1,-1, ROW(BF94)-1+VALUE(MID(BC94,BF94+2, IFERROR(FIND(" ",BC94,BF94),999)-BF94-2)))</f>
        <v>-1</v>
      </c>
      <c r="BH94" s="0" t="str">
        <f aca="false">IF(OR(BD94=-1,IFERROR(INDEX(BD$2:BD$100,BE94),999)&gt;=0,IFERROR(INDEX(BF$2:BF$100,BE94),999)&gt;=0),IF(OR(BF94=-1,IFERROR(INDEX(BD$2:BD$100,BG94),999)&gt;=0,IFERROR(INDEX(BF$2:BF$100,BG94),999)&gt;=0),BC94,              REPLACE(BC94,BF94,IFERROR(FIND(" ",BC94,BF94),999)-BF94,                   INDEX(BC$2:BC$100,BG94)                  )), REPLACE(BC94,BD94,IFERROR(FIND(" ",BC94,BD94),999)-BD94,                   INDEX(BC$2:BC$100,BE94)                  ) )</f>
        <v/>
      </c>
      <c r="BI94" s="0" t="n">
        <f aca="false">IFERROR(FIND("f_",LOWER(BH94)),-1)</f>
        <v>-1</v>
      </c>
      <c r="BJ94" s="0" t="n">
        <f aca="false">IF(BI94=-1,-1, VALUE(MID(BH94,BI94+2, IFERROR(FIND(" ",BH94,BI94),999)-BI94-2)))</f>
        <v>-1</v>
      </c>
      <c r="BK94" s="0" t="n">
        <f aca="false">IFERROR(FIND("r_",LOWER(BH94)),-1)</f>
        <v>-1</v>
      </c>
      <c r="BL94" s="0" t="n">
        <f aca="false">IF(BK94=-1,-1, ROW(BK94)-1+VALUE(MID(BH94,BK94+2, IFERROR(FIND(" ",BH94,BK94),999)-BK94-2)))</f>
        <v>-1</v>
      </c>
      <c r="BM94" s="0" t="str">
        <f aca="false">IF(OR(BI94=-1,IFERROR(INDEX(BI$2:BI$100,BJ94),999)&gt;=0,IFERROR(INDEX(BK$2:BK$100,BJ94),999)&gt;=0),IF(OR(BK94=-1,IFERROR(INDEX(BI$2:BI$100,BL94),999)&gt;=0,IFERROR(INDEX(BK$2:BK$100,BL94),999)&gt;=0),BH94,              REPLACE(BH94,BK94,IFERROR(FIND(" ",BH94,BK94),999)-BK94,                   INDEX(BH$2:BH$100,BL94)                  )), REPLACE(BH94,BI94,IFERROR(FIND(" ",BH94,BI94),999)-BI94,                   INDEX(BH$2:BH$100,BJ94)                  ) )</f>
        <v/>
      </c>
      <c r="BN94" s="0" t="n">
        <f aca="false">IFERROR(FIND("f_",LOWER(BM94)),-1)</f>
        <v>-1</v>
      </c>
      <c r="BO94" s="0" t="n">
        <f aca="false">IF(BN94=-1,-1, VALUE(MID(BM94,BN94+2, IFERROR(FIND(" ",BM94,BN94),999)-BN94-2)))</f>
        <v>-1</v>
      </c>
      <c r="BP94" s="0" t="n">
        <f aca="false">IFERROR(FIND("r_",LOWER(BM94)),-1)</f>
        <v>-1</v>
      </c>
      <c r="BQ94" s="0" t="n">
        <f aca="false">IF(BP94=-1,-1, ROW(BP94)-1+VALUE(MID(BM94,BP94+2, IFERROR(FIND(" ",BM94,BP94),999)-BP94-2)))</f>
        <v>-1</v>
      </c>
      <c r="BR94" s="0" t="str">
        <f aca="false">IF(OR(BN94=-1,IFERROR(INDEX(BN$2:BN$100,BO94),999)&gt;=0,IFERROR(INDEX(BP$2:BP$100,BO94),999)&gt;=0),IF(OR(BP94=-1,IFERROR(INDEX(BN$2:BN$100,BQ94),999)&gt;=0,IFERROR(INDEX(BP$2:BP$100,BQ94),999)&gt;=0),BM94,              REPLACE(BM94,BP94,IFERROR(FIND(" ",BM94,BP94),999)-BP94,                   INDEX(BM$2:BM$100,BQ94)                  )), REPLACE(BM94,BN94,IFERROR(FIND(" ",BM94,BN94),999)-BN94,                   INDEX(BM$2:BM$100,BO94)                  ) )</f>
        <v/>
      </c>
      <c r="BS94" s="0" t="n">
        <f aca="false">IFERROR(FIND("f_",LOWER(BR94)),-1)</f>
        <v>-1</v>
      </c>
      <c r="BT94" s="0" t="n">
        <f aca="false">IF(BS94=-1,-1, VALUE(MID(BR94,BS94+2, IFERROR(FIND(" ",BR94,BS94),999)-BS94-2)))</f>
        <v>-1</v>
      </c>
      <c r="BU94" s="0" t="n">
        <f aca="false">IFERROR(FIND("r_",LOWER(BR94)),-1)</f>
        <v>-1</v>
      </c>
      <c r="BV94" s="0" t="n">
        <f aca="false">IF(BU94=-1,-1, ROW(BU94)-1+VALUE(MID(BR94,BU94+2, IFERROR(FIND(" ",BR94,BU94),999)-BU94-2)))</f>
        <v>-1</v>
      </c>
      <c r="BW94" s="0" t="str">
        <f aca="false">IF(OR(BS94=-1,IFERROR(INDEX(BS$2:BS$100,BT94),999)&gt;=0,IFERROR(INDEX(BU$2:BU$100,BT94),999)&gt;=0),IF(OR(BU94=-1,IFERROR(INDEX(BS$2:BS$100,BV94),999)&gt;=0,IFERROR(INDEX(BU$2:BU$100,BV94),999)&gt;=0),BR94,              REPLACE(BR94,BU94,IFERROR(FIND(" ",BR94,BU94),999)-BU94,                   INDEX(BR$2:BR$100,BV94)                  )), REPLACE(BR94,BS94,IFERROR(FIND(" ",BR94,BS94),999)-BS94,                   INDEX(BR$2:BR$100,BT94)                  ) )</f>
        <v/>
      </c>
      <c r="BX94" s="0" t="n">
        <f aca="false">IFERROR(FIND("f_",LOWER(BW94)),-1)</f>
        <v>-1</v>
      </c>
      <c r="BY94" s="0" t="n">
        <f aca="false">IF(BX94=-1,-1, VALUE(MID(BW94,BX94+2, IFERROR(FIND(" ",BW94,BX94),999)-BX94-2)))</f>
        <v>-1</v>
      </c>
      <c r="BZ94" s="0" t="n">
        <f aca="false">IFERROR(FIND("r_",LOWER(BW94)),-1)</f>
        <v>-1</v>
      </c>
      <c r="CA94" s="0" t="n">
        <f aca="false">IF(BZ94=-1,-1, ROW(BZ94)-1+VALUE(MID(BW94,BZ94+2, IFERROR(FIND(" ",BW94,BZ94),999)-BZ94-2)))</f>
        <v>-1</v>
      </c>
      <c r="CB94" s="0" t="str">
        <f aca="false">IF(OR(BX94=-1,IFERROR(INDEX(BX$2:BX$100,BY94),999)&gt;=0,IFERROR(INDEX(BZ$2:BZ$100,BY94),999)&gt;=0),IF(OR(BZ94=-1,IFERROR(INDEX(BX$2:BX$100,CA94),999)&gt;=0,IFERROR(INDEX(BZ$2:BZ$100,CA94),999)&gt;=0),BW94,              REPLACE(BW94,BZ94,IFERROR(FIND(" ",BW94,BZ94),999)-BZ94,                   INDEX(BW$2:BW$100,CA94)                  )), REPLACE(BW94,BX94,IFERROR(FIND(" ",BW94,BX94),999)-BX94,                   INDEX(BW$2:BW$100,BY94)                  ) )</f>
        <v/>
      </c>
      <c r="CC94" s="0" t="n">
        <f aca="false">IFERROR(FIND("f_",LOWER(CB94)),-1)</f>
        <v>-1</v>
      </c>
      <c r="CD94" s="0" t="n">
        <f aca="false">IF(CC94=-1,-1, VALUE(MID(CB94,CC94+2, IFERROR(FIND(" ",CB94,CC94),999)-CC94-2)))</f>
        <v>-1</v>
      </c>
      <c r="CE94" s="0" t="n">
        <f aca="false">IFERROR(FIND("r_",LOWER(CB94)),-1)</f>
        <v>-1</v>
      </c>
      <c r="CF94" s="0" t="n">
        <f aca="false">IF(CE94=-1,-1, ROW(CE94)-1+VALUE(MID(CB94,CE94+2, IFERROR(FIND(" ",CB94,CE94),999)-CE94-2)))</f>
        <v>-1</v>
      </c>
      <c r="CG94" s="0" t="str">
        <f aca="false">IF(OR(CC94=-1,IFERROR(INDEX(CC$2:CC$100,CD94),999)&gt;=0,IFERROR(INDEX(CE$2:CE$100,CD94),999)&gt;=0),IF(OR(CE94=-1,IFERROR(INDEX(CC$2:CC$100,CF94),999)&gt;=0,IFERROR(INDEX(CE$2:CE$100,CF94),999)&gt;=0),CB94,              REPLACE(CB94,CE94,IFERROR(FIND(" ",CB94,CE94),999)-CE94,                   INDEX(CB$2:CB$100,CF94)                  )), REPLACE(CB94,CC94,IFERROR(FIND(" ",CB94,CC94),999)-CC94,                   INDEX(CB$2:CB$100,CD94)                  ) )</f>
        <v/>
      </c>
      <c r="CH94" s="0" t="n">
        <f aca="false">IFERROR(FIND("f_",LOWER(CG94)),-1)</f>
        <v>-1</v>
      </c>
      <c r="CI94" s="0" t="n">
        <f aca="false">IF(CH94=-1,-1, VALUE(MID(CG94,CH94+2, IFERROR(FIND(" ",CG94,CH94),999)-CH94-2)))</f>
        <v>-1</v>
      </c>
      <c r="CJ94" s="0" t="n">
        <f aca="false">IFERROR(FIND("r_",LOWER(CG94)),-1)</f>
        <v>-1</v>
      </c>
      <c r="CK94" s="0" t="n">
        <f aca="false">IF(CJ94=-1,-1, ROW(CJ94)-1+VALUE(MID(CG94,CJ94+2, IFERROR(FIND(" ",CG94,CJ94),999)-CJ94-2)))</f>
        <v>-1</v>
      </c>
      <c r="CL94" s="0" t="str">
        <f aca="false">IF(OR(CH94=-1,IFERROR(INDEX(CH$2:CH$100,CI94),999)&gt;=0,IFERROR(INDEX(CJ$2:CJ$100,CI94),999)&gt;=0),IF(OR(CJ94=-1,IFERROR(INDEX(CH$2:CH$100,CK94),999)&gt;=0,IFERROR(INDEX(CJ$2:CJ$100,CK94),999)&gt;=0),CG94,              REPLACE(CG94,CJ94,IFERROR(FIND(" ",CG94,CJ94),999)-CJ94,                   INDEX(CG$2:CG$100,CK94)                  )), REPLACE(CG94,CH94,IFERROR(FIND(" ",CG94,CH94),999)-CH94,                   INDEX(CG$2:CG$100,CI94)                  ) )</f>
        <v/>
      </c>
      <c r="CM94" s="0" t="n">
        <f aca="false">IFERROR(FIND("f_",LOWER(CL94)),-1)</f>
        <v>-1</v>
      </c>
      <c r="CN94" s="0" t="n">
        <f aca="false">IF(CM94=-1,-1, VALUE(MID(CL94,CM94+2, IFERROR(FIND(" ",CL94,CM94),999)-CM94-2)))</f>
        <v>-1</v>
      </c>
      <c r="CO94" s="0" t="n">
        <f aca="false">IFERROR(FIND("r_",LOWER(CL94)),-1)</f>
        <v>-1</v>
      </c>
      <c r="CP94" s="0" t="n">
        <f aca="false">IF(CO94=-1,-1, ROW(CO94)-1+VALUE(MID(CL94,CO94+2, IFERROR(FIND(" ",CL94,CO94),999)-CO94-2)))</f>
        <v>-1</v>
      </c>
      <c r="CQ94" s="0" t="str">
        <f aca="false">IF(OR(CM94=-1,IFERROR(INDEX(CM$2:CM$100,CN94),999)&gt;=0,IFERROR(INDEX(CO$2:CO$100,CN94),999)&gt;=0),IF(OR(CO94=-1,IFERROR(INDEX(CM$2:CM$100,CP94),999)&gt;=0,IFERROR(INDEX(CO$2:CO$100,CP94),999)&gt;=0),CL94,              REPLACE(CL94,CO94,IFERROR(FIND(" ",CL94,CO94),999)-CO94,                   INDEX(CL$2:CL$100,CP94)                  )), REPLACE(CL94,CM94,IFERROR(FIND(" ",CL94,CM94),999)-CM94,                   INDEX(CL$2:CL$100,CN94)                  ) )</f>
        <v/>
      </c>
      <c r="CR94" s="0" t="n">
        <f aca="false">IFERROR(FIND("f_",LOWER(CQ94)),-1)</f>
        <v>-1</v>
      </c>
      <c r="CS94" s="0" t="n">
        <f aca="false">IF(CR94=-1,-1, VALUE(MID(CQ94,CR94+2, IFERROR(FIND(" ",CQ94,CR94),999)-CR94-2)))</f>
        <v>-1</v>
      </c>
      <c r="CT94" s="0" t="n">
        <f aca="false">IFERROR(FIND("r_",LOWER(CQ94)),-1)</f>
        <v>-1</v>
      </c>
      <c r="CU94" s="0" t="n">
        <f aca="false">IF(CT94=-1,-1, ROW(CT94)-1+VALUE(MID(CQ94,CT94+2, IFERROR(FIND(" ",CQ94,CT94),999)-CT94-2)))</f>
        <v>-1</v>
      </c>
      <c r="CV94" s="0" t="str">
        <f aca="false">IF(OR(CR94=-1,IFERROR(INDEX(CR$2:CR$100,CS94),999)&gt;=0,IFERROR(INDEX(CT$2:CT$100,CS94),999)&gt;=0),IF(OR(CT94=-1,IFERROR(INDEX(CR$2:CR$100,CU94),999)&gt;=0,IFERROR(INDEX(CT$2:CT$100,CU94),999)&gt;=0),CQ94,              REPLACE(CQ94,CT94,IFERROR(FIND(" ",CQ94,CT94),999)-CT94,                   INDEX(CQ$2:CQ$100,CU94)                  )), REPLACE(CQ94,CR94,IFERROR(FIND(" ",CQ94,CR94),999)-CR94,                   INDEX(CQ$2:CQ$100,CS94)                  ) )</f>
        <v/>
      </c>
      <c r="CW94" s="0" t="n">
        <f aca="false">IFERROR(FIND("f_",LOWER(CV94)),-1)</f>
        <v>-1</v>
      </c>
      <c r="CX94" s="0" t="n">
        <f aca="false">IF(CW94=-1,-1, VALUE(MID(CV94,CW94+2, IFERROR(FIND(" ",CV94,CW94),999)-CW94-2)))</f>
        <v>-1</v>
      </c>
      <c r="CY94" s="0" t="n">
        <f aca="false">IFERROR(FIND("r_",LOWER(CV94)),-1)</f>
        <v>-1</v>
      </c>
      <c r="CZ94" s="0" t="n">
        <f aca="false">IF(CY94=-1,-1, ROW(CY94)-1+VALUE(MID(CV94,CY94+2, IFERROR(FIND(" ",CV94,CY94),999)-CY94-2)))</f>
        <v>-1</v>
      </c>
      <c r="DA94" s="0" t="str">
        <f aca="false">IF(OR(CW94=-1,IFERROR(INDEX(CW$2:CW$100,CX94),999)&gt;=0,IFERROR(INDEX(CY$2:CY$100,CX94),999)&gt;=0),IF(OR(CY94=-1,IFERROR(INDEX(CW$2:CW$100,CZ94),999)&gt;=0,IFERROR(INDEX(CY$2:CY$100,CZ94),999)&gt;=0),CV94,              REPLACE(CV94,CY94,IFERROR(FIND(" ",CV94,CY94),999)-CY94,                   INDEX(CV$2:CV$100,CZ94)                  )), REPLACE(CV94,CW94,IFERROR(FIND(" ",CV94,CW94),999)-CW94,                   INDEX(CV$2:CV$100,CX94)                  ) )</f>
        <v/>
      </c>
      <c r="DB94" s="0" t="n">
        <f aca="false">IFERROR(FIND("f_",LOWER(DA94)),-1)</f>
        <v>-1</v>
      </c>
      <c r="DC94" s="0" t="n">
        <f aca="false">IF(DB94=-1,-1, VALUE(MID(DA94,DB94+2, IFERROR(FIND(" ",DA94,DB94),999)-DB94-2)))</f>
        <v>-1</v>
      </c>
      <c r="DD94" s="0" t="n">
        <f aca="false">IFERROR(FIND("r_",LOWER(DA94)),-1)</f>
        <v>-1</v>
      </c>
      <c r="DE94" s="0" t="n">
        <f aca="false">IF(DD94=-1,-1, ROW(DD94)-1+VALUE(MID(DA94,DD94+2, IFERROR(FIND(" ",DA94,DD94),999)-DD94-2)))</f>
        <v>-1</v>
      </c>
      <c r="DF94" s="0" t="str">
        <f aca="false">IF(OR(DB94=-1,IFERROR(INDEX(DB$2:DB$100,DC94),999)&gt;=0,IFERROR(INDEX(DD$2:DD$100,DC94),999)&gt;=0),IF(OR(DD94=-1,IFERROR(INDEX(DB$2:DB$100,DE94),999)&gt;=0,IFERROR(INDEX(DD$2:DD$100,DE94),999)&gt;=0),DA94,              REPLACE(DA94,DD94,IFERROR(FIND(" ",DA94,DD94),999)-DD94,                   INDEX(DA$2:DA$100,DE94)                  )), REPLACE(DA94,DB94,IFERROR(FIND(" ",DA94,DB94),999)-DB94,                   INDEX(DA$2:DA$100,DC94)                  ) )</f>
        <v/>
      </c>
      <c r="DG94" s="0" t="n">
        <f aca="false">IFERROR(FIND("f_",LOWER(DF94)),-1)</f>
        <v>-1</v>
      </c>
      <c r="DH94" s="0" t="n">
        <f aca="false">IF(DG94=-1,-1, VALUE(MID(DF94,DG94+2, IFERROR(FIND(" ",DF94,DG94),999)-DG94-2)))</f>
        <v>-1</v>
      </c>
      <c r="DI94" s="0" t="n">
        <f aca="false">IFERROR(FIND("r_",LOWER(DF94)),-1)</f>
        <v>-1</v>
      </c>
      <c r="DJ94" s="0" t="n">
        <f aca="false">IF(DI94=-1,-1, ROW(DI94)-1+VALUE(MID(DF94,DI94+2, IFERROR(FIND(" ",DF94,DI94),999)-DI94-2)))</f>
        <v>-1</v>
      </c>
      <c r="DK94" s="0" t="str">
        <f aca="false">IF(OR(DG94=-1,IFERROR(INDEX(DG$2:DG$100,DH94),999)&gt;=0,IFERROR(INDEX(DI$2:DI$100,DH94),999)&gt;=0),IF(OR(DI94=-1,IFERROR(INDEX(DG$2:DG$100,DJ94),999)&gt;=0,IFERROR(INDEX(DI$2:DI$100,DJ94),999)&gt;=0),DF94,              REPLACE(DF94,DI94,IFERROR(FIND(" ",DF94,DI94),999)-DI94,                   INDEX(DF$2:DF$100,DJ94)                  )), REPLACE(DF94,DG94,IFERROR(FIND(" ",DF94,DG94),999)-DG94,                   INDEX(DF$2:DF$100,DH94)                  ) )</f>
        <v/>
      </c>
      <c r="DL94" s="0" t="n">
        <f aca="false">IFERROR(FIND("f_",LOWER(DK94)),-1)</f>
        <v>-1</v>
      </c>
      <c r="DM94" s="0" t="n">
        <f aca="false">IF(DL94=-1,-1, VALUE(MID(DK94,DL94+2, IFERROR(FIND(" ",DK94,DL94),999)-DL94-2)))</f>
        <v>-1</v>
      </c>
      <c r="DN94" s="0" t="n">
        <f aca="false">IFERROR(FIND("r_",LOWER(DK94)),-1)</f>
        <v>-1</v>
      </c>
      <c r="DO94" s="0" t="n">
        <f aca="false">IF(DN94=-1,-1, ROW(DN94)-1+VALUE(MID(DK94,DN94+2, IFERROR(FIND(" ",DK94,DN94),999)-DN94-2)))</f>
        <v>-1</v>
      </c>
      <c r="DP94" s="0" t="str">
        <f aca="false">IF(OR(DL94=-1,IFERROR(INDEX(DL$2:DL$100,DM94),999)&gt;=0,IFERROR(INDEX(DN$2:DN$100,DM94),999)&gt;=0),IF(OR(DN94=-1,IFERROR(INDEX(DL$2:DL$100,DO94),999)&gt;=0,IFERROR(INDEX(DN$2:DN$100,DO94),999)&gt;=0),DK94,              REPLACE(DK94,DN94,IFERROR(FIND(" ",DK94,DN94),999)-DN94,                   INDEX(DK$2:DK$100,DO94)                  )), REPLACE(DK94,DL94,IFERROR(FIND(" ",DK94,DL94),999)-DL94,                   INDEX(DK$2:DK$100,DM94)                  ) )</f>
        <v/>
      </c>
      <c r="DQ94" s="0" t="n">
        <f aca="false">IFERROR(FIND("f_",LOWER(DP94)),-1)</f>
        <v>-1</v>
      </c>
      <c r="DR94" s="0" t="n">
        <f aca="false">IF(DQ94=-1,-1, VALUE(MID(DP94,DQ94+2, IFERROR(FIND(" ",DP94,DQ94),999)-DQ94-2)))</f>
        <v>-1</v>
      </c>
      <c r="DS94" s="0" t="n">
        <f aca="false">IFERROR(FIND("r_",LOWER(DP94)),-1)</f>
        <v>-1</v>
      </c>
      <c r="DT94" s="0" t="n">
        <f aca="false">IF(DS94=-1,-1, ROW(DS94)-1+VALUE(MID(DP94,DS94+2, IFERROR(FIND(" ",DP94,DS94),999)-DS94-2)))</f>
        <v>-1</v>
      </c>
      <c r="DU94" s="0" t="str">
        <f aca="false">IF(OR(DQ94=-1,IFERROR(INDEX(DQ$2:DQ$100,DR94),999)&gt;=0,IFERROR(INDEX(DS$2:DS$100,DR94),999)&gt;=0),IF(OR(DS94=-1,IFERROR(INDEX(DQ$2:DQ$100,DT94),999)&gt;=0,IFERROR(INDEX(DS$2:DS$100,DT94),999)&gt;=0),DP94,              REPLACE(DP94,DS94,IFERROR(FIND(" ",DP94,DS94),999)-DS94,                   INDEX(DP$2:DP$100,DT94)                  )), REPLACE(DP94,DQ94,IFERROR(FIND(" ",DP94,DQ94),999)-DQ94,                   INDEX(DP$2:DP$100,DR94)                  ) )</f>
        <v/>
      </c>
      <c r="DV94" s="0" t="n">
        <f aca="false">IFERROR(FIND("f_",LOWER(DU94)),-1)</f>
        <v>-1</v>
      </c>
      <c r="DW94" s="0" t="n">
        <f aca="false">IF(DV94=-1,-1, VALUE(MID(DU94,DV94+2, IFERROR(FIND(" ",DU94,DV94),999)-DV94-2)))</f>
        <v>-1</v>
      </c>
      <c r="DX94" s="0" t="n">
        <f aca="false">IFERROR(FIND("r_",LOWER(DU94)),-1)</f>
        <v>-1</v>
      </c>
      <c r="DY94" s="0" t="n">
        <f aca="false">IF(DX94=-1,-1, ROW(DX94)-1+VALUE(MID(DU94,DX94+2, IFERROR(FIND(" ",DU94,DX94),999)-DX94-2)))</f>
        <v>-1</v>
      </c>
      <c r="DZ94" s="0" t="str">
        <f aca="false">IF(OR(DV94=-1,IFERROR(INDEX(DV$2:DV$100,DW94),999)&gt;=0,IFERROR(INDEX(DX$2:DX$100,DW94),999)&gt;=0),IF(OR(DX94=-1,IFERROR(INDEX(DV$2:DV$100,DY94),999)&gt;=0,IFERROR(INDEX(DX$2:DX$100,DY94),999)&gt;=0),DU94,              REPLACE(DU94,DX94,IFERROR(FIND(" ",DU94,DX94),999)-DX94,                   INDEX(DU$2:DU$100,DY94)                  )), REPLACE(DU94,DV94,IFERROR(FIND(" ",DU94,DV94),999)-DV94,                   INDEX(DU$2:DU$100,DW94)                  ) )</f>
        <v/>
      </c>
      <c r="EA94" s="0" t="n">
        <f aca="false">IFERROR(FIND("f_",LOWER(DZ94)),-1)</f>
        <v>-1</v>
      </c>
      <c r="EB94" s="0" t="n">
        <f aca="false">IF(EA94=-1,-1, VALUE(MID(DZ94,EA94+2, IFERROR(FIND(" ",DZ94,EA94),999)-EA94-2)))</f>
        <v>-1</v>
      </c>
      <c r="EC94" s="0" t="n">
        <f aca="false">IFERROR(FIND("r_",LOWER(DZ94)),-1)</f>
        <v>-1</v>
      </c>
      <c r="ED94" s="0" t="n">
        <f aca="false">IF(EC94=-1,-1, ROW(EC94)-1+VALUE(MID(DZ94,EC94+2, IFERROR(FIND(" ",DZ94,EC94),999)-EC94-2)))</f>
        <v>-1</v>
      </c>
      <c r="EE94" s="0" t="str">
        <f aca="false">IF(OR(EA94=-1,IFERROR(INDEX(EA$2:EA$100,EB94),999)&gt;=0,IFERROR(INDEX(EC$2:EC$100,EB94),999)&gt;=0),IF(OR(EC94=-1,IFERROR(INDEX(EA$2:EA$100,ED94),999)&gt;=0,IFERROR(INDEX(EC$2:EC$100,ED94),999)&gt;=0),DZ94,              REPLACE(DZ94,EC94,IFERROR(FIND(" ",DZ94,EC94),999)-EC94,                   INDEX(DZ$2:DZ$100,ED94)                  )), REPLACE(DZ94,EA94,IFERROR(FIND(" ",DZ94,EA94),999)-EA94,                   INDEX(DZ$2:DZ$100,EB94)                  ) )</f>
        <v/>
      </c>
      <c r="EF94" s="0" t="n">
        <f aca="false">IFERROR(FIND("f_",LOWER(EE94)),-1)</f>
        <v>-1</v>
      </c>
      <c r="EG94" s="0" t="n">
        <f aca="false">IF(EF94=-1,-1, VALUE(MID(EE94,EF94+2, IFERROR(FIND(" ",EE94,EF94),999)-EF94-2)))</f>
        <v>-1</v>
      </c>
      <c r="EH94" s="0" t="n">
        <f aca="false">IFERROR(FIND("r_",LOWER(EE94)),-1)</f>
        <v>-1</v>
      </c>
      <c r="EI94" s="0" t="n">
        <f aca="false">IF(EH94=-1,-1, ROW(EH94)-1+VALUE(MID(EE94,EH94+2, IFERROR(FIND(" ",EE94,EH94),999)-EH94-2)))</f>
        <v>-1</v>
      </c>
      <c r="EJ94" s="0" t="str">
        <f aca="false">IF(OR(EF94=-1,IFERROR(INDEX(EF$2:EF$100,EG94),999)&gt;=0,IFERROR(INDEX(EH$2:EH$100,EG94),999)&gt;=0),IF(OR(EH94=-1,IFERROR(INDEX(EF$2:EF$100,EI94),999)&gt;=0,IFERROR(INDEX(EH$2:EH$100,EI94),999)&gt;=0),EE94,              REPLACE(EE94,EH94,IFERROR(FIND(" ",EE94,EH94),999)-EH94,                   INDEX(EE$2:EE$100,EI94)                  )), REPLACE(EE94,EF94,IFERROR(FIND(" ",EE94,EF94),999)-EF94,                   INDEX(EE$2:EE$100,EG94)                  ) )</f>
        <v/>
      </c>
      <c r="EK94" s="0" t="n">
        <f aca="false">IFERROR(FIND("f_",LOWER(EJ94)),-1)</f>
        <v>-1</v>
      </c>
      <c r="EL94" s="0" t="n">
        <f aca="false">IF(EK94=-1,-1, VALUE(MID(EJ94,EK94+2, IFERROR(FIND(" ",EJ94,EK94),999)-EK94-2)))</f>
        <v>-1</v>
      </c>
      <c r="EM94" s="0" t="n">
        <f aca="false">IFERROR(FIND("r_",LOWER(EJ94)),-1)</f>
        <v>-1</v>
      </c>
      <c r="EN94" s="0" t="n">
        <f aca="false">IF(EM94=-1,-1, ROW(EM94)-1+VALUE(MID(EJ94,EM94+2, IFERROR(FIND(" ",EJ94,EM94),999)-EM94-2)))</f>
        <v>-1</v>
      </c>
      <c r="EO94" s="0" t="str">
        <f aca="false">IF(OR(EK94=-1,IFERROR(INDEX(EK$2:EK$100,EL94),999)&gt;=0,IFERROR(INDEX(EM$2:EM$100,EL94),999)&gt;=0),IF(OR(EM94=-1,IFERROR(INDEX(EK$2:EK$100,EN94),999)&gt;=0,IFERROR(INDEX(EM$2:EM$100,EN94),999)&gt;=0),EJ94,              REPLACE(EJ94,EM94,IFERROR(FIND(" ",EJ94,EM94),999)-EM94,                   INDEX(EJ$2:EJ$100,EN94)                  )), REPLACE(EJ94,EK94,IFERROR(FIND(" ",EJ94,EK94),999)-EK94,                   INDEX(EJ$2:EJ$100,EL94)                  ) )</f>
        <v/>
      </c>
      <c r="EP94" s="0" t="n">
        <f aca="false">IFERROR(FIND("f_",LOWER(EO94)),-1)</f>
        <v>-1</v>
      </c>
      <c r="EQ94" s="0" t="n">
        <f aca="false">IF(EP94=-1,-1, VALUE(MID(EO94,EP94+2, IFERROR(FIND(" ",EO94,EP94),999)-EP94-2)))</f>
        <v>-1</v>
      </c>
      <c r="ER94" s="0" t="n">
        <f aca="false">IFERROR(FIND("r_",LOWER(EO94)),-1)</f>
        <v>-1</v>
      </c>
      <c r="ES94" s="0" t="n">
        <f aca="false">IF(ER94=-1,-1, ROW(ER94)-1+VALUE(MID(EO94,ER94+2, IFERROR(FIND(" ",EO94,ER94),999)-ER94-2)))</f>
        <v>-1</v>
      </c>
      <c r="ET94" s="0" t="str">
        <f aca="false">IF(OR(EP94=-1,IFERROR(INDEX(EP$2:EP$100,EQ94),999)&gt;=0,IFERROR(INDEX(ER$2:ER$100,EQ94),999)&gt;=0),IF(OR(ER94=-1,IFERROR(INDEX(EP$2:EP$100,ES94),999)&gt;=0,IFERROR(INDEX(ER$2:ER$100,ES94),999)&gt;=0),EO94,              REPLACE(EO94,ER94,IFERROR(FIND(" ",EO94,ER94),999)-ER94,                   INDEX(EO$2:EO$100,ES94)                  )), REPLACE(EO94,EP94,IFERROR(FIND(" ",EO94,EP94),999)-EP94,                   INDEX(EO$2:EO$100,EQ94)                  ) )</f>
        <v/>
      </c>
      <c r="EU94" s="0" t="n">
        <f aca="false">IFERROR(FIND("f_",LOWER(ET94)),-1)</f>
        <v>-1</v>
      </c>
      <c r="EV94" s="0" t="n">
        <f aca="false">IF(EU94=-1,-1, VALUE(MID(ET94,EU94+2, IFERROR(FIND(" ",ET94,EU94),999)-EU94-2)))</f>
        <v>-1</v>
      </c>
      <c r="EW94" s="0" t="n">
        <f aca="false">IFERROR(FIND("r_",LOWER(ET94)),-1)</f>
        <v>-1</v>
      </c>
      <c r="EX94" s="0" t="n">
        <f aca="false">IF(EW94=-1,-1, ROW(EW94)-1+VALUE(MID(ET94,EW94+2, IFERROR(FIND(" ",ET94,EW94),999)-EW94-2)))</f>
        <v>-1</v>
      </c>
      <c r="EY94" s="0" t="str">
        <f aca="false">IF(OR(EU94=-1,IFERROR(INDEX(EU$2:EU$100,EV94),999)&gt;=0,IFERROR(INDEX(EW$2:EW$100,EV94),999)&gt;=0),IF(OR(EW94=-1,IFERROR(INDEX(EU$2:EU$100,EX94),999)&gt;=0,IFERROR(INDEX(EW$2:EW$100,EX94),999)&gt;=0),ET94,              REPLACE(ET94,EW94,IFERROR(FIND(" ",ET94,EW94),999)-EW94,                   INDEX(ET$2:ET$100,EX94)                  )), REPLACE(ET94,EU94,IFERROR(FIND(" ",ET94,EU94),999)-EU94,                   INDEX(ET$2:ET$100,EV94)                  ) )</f>
        <v/>
      </c>
      <c r="EZ94" s="0" t="n">
        <f aca="false">IFERROR(FIND("f_",LOWER(EY94)),-1)</f>
        <v>-1</v>
      </c>
      <c r="FA94" s="0" t="n">
        <f aca="false">IF(EZ94=-1,-1, VALUE(MID(EY94,EZ94+2, IFERROR(FIND(" ",EY94,EZ94),999)-EZ94-2)))</f>
        <v>-1</v>
      </c>
      <c r="FB94" s="0" t="n">
        <f aca="false">IFERROR(FIND("r_",LOWER(EY94)),-1)</f>
        <v>-1</v>
      </c>
      <c r="FC94" s="0" t="n">
        <f aca="false">IF(FB94=-1,-1, ROW(FB94)-1+VALUE(MID(EY94,FB94+2, IFERROR(FIND(" ",EY94,FB94),999)-FB94-2)))</f>
        <v>-1</v>
      </c>
      <c r="FD94" s="0" t="str">
        <f aca="false">IF(OR(EZ94=-1,IFERROR(INDEX(EZ$2:EZ$100,FA94),999)&gt;=0,IFERROR(INDEX(FB$2:FB$100,FA94),999)&gt;=0),IF(OR(FB94=-1,IFERROR(INDEX(EZ$2:EZ$100,FC94),999)&gt;=0,IFERROR(INDEX(FB$2:FB$100,FC94),999)&gt;=0),EY94,              REPLACE(EY94,FB94,IFERROR(FIND(" ",EY94,FB94),999)-FB94,                   INDEX(EY$2:EY$100,FC94)                  )), REPLACE(EY94,EZ94,IFERROR(FIND(" ",EY94,EZ94),999)-EZ94,                   INDEX(EY$2:EY$100,FA94)                  ) )</f>
        <v/>
      </c>
      <c r="FE94" s="0" t="n">
        <f aca="false">IFERROR(FIND("f_",LOWER(FD94)),-1)</f>
        <v>-1</v>
      </c>
      <c r="FF94" s="0" t="n">
        <f aca="false">IF(FE94=-1,-1, VALUE(MID(FD94,FE94+2, IFERROR(FIND(" ",FD94,FE94),999)-FE94-2)))</f>
        <v>-1</v>
      </c>
      <c r="FG94" s="0" t="n">
        <f aca="false">IFERROR(FIND("r_",LOWER(FD94)),-1)</f>
        <v>-1</v>
      </c>
      <c r="FH94" s="0" t="n">
        <f aca="false">IF(FG94=-1,-1, ROW(FG94)-1+VALUE(MID(FD94,FG94+2, IFERROR(FIND(" ",FD94,FG94),999)-FG94-2)))</f>
        <v>-1</v>
      </c>
      <c r="FI94" s="0" t="str">
        <f aca="false">IF(OR(FE94=-1,IFERROR(INDEX(FE$2:FE$100,FF94),999)&gt;=0,IFERROR(INDEX(FG$2:FG$100,FF94),999)&gt;=0),IF(OR(FG94=-1,IFERROR(INDEX(FE$2:FE$100,FH94),999)&gt;=0,IFERROR(INDEX(FG$2:FG$100,FH94),999)&gt;=0),FD94,              REPLACE(FD94,FG94,IFERROR(FIND(" ",FD94,FG94),999)-FG94,                   INDEX(FD$2:FD$100,FH94)                  )), REPLACE(FD94,FE94,IFERROR(FIND(" ",FD94,FE94),999)-FE94,                   INDEX(FD$2:FD$100,FF94)                  ) )</f>
        <v/>
      </c>
      <c r="FJ94" s="0" t="n">
        <f aca="false">IFERROR(FIND("f_",LOWER(FI94)),-1)</f>
        <v>-1</v>
      </c>
      <c r="FK94" s="0" t="n">
        <f aca="false">IF(FJ94=-1,-1, VALUE(MID(FI94,FJ94+2, IFERROR(FIND(" ",FI94,FJ94),999)-FJ94-2)))</f>
        <v>-1</v>
      </c>
      <c r="FL94" s="0" t="n">
        <f aca="false">IFERROR(FIND("r_",LOWER(FI94)),-1)</f>
        <v>-1</v>
      </c>
      <c r="FM94" s="0" t="n">
        <f aca="false">IF(FL94=-1,-1, ROW(FL94)-1+VALUE(MID(FI94,FL94+2, IFERROR(FIND(" ",FI94,FL94),999)-FL94-2)))</f>
        <v>-1</v>
      </c>
      <c r="FN94" s="0" t="str">
        <f aca="false">IF(OR(FJ94=-1,IFERROR(INDEX(FJ$2:FJ$100,FK94),999)&gt;=0,IFERROR(INDEX(FL$2:FL$100,FK94),999)&gt;=0),IF(OR(FL94=-1,IFERROR(INDEX(FJ$2:FJ$100,FM94),999)&gt;=0,IFERROR(INDEX(FL$2:FL$100,FM94),999)&gt;=0),FI94,              REPLACE(FI94,FL94,IFERROR(FIND(" ",FI94,FL94),999)-FL94,                   INDEX(FI$2:FI$100,FM94)                  )), REPLACE(FI94,FJ94,IFERROR(FIND(" ",FI94,FJ94),999)-FJ94,                   INDEX(FI$2:FI$100,FK94)                  ) )</f>
        <v/>
      </c>
      <c r="FO94" s="0" t="n">
        <f aca="false">IFERROR(FIND("f_",LOWER(FN94)),-1)</f>
        <v>-1</v>
      </c>
      <c r="FP94" s="0" t="n">
        <f aca="false">IF(FO94=-1,-1, VALUE(MID(FN94,FO94+2, IFERROR(FIND(" ",FN94,FO94),999)-FO94-2)))</f>
        <v>-1</v>
      </c>
      <c r="FQ94" s="0" t="n">
        <f aca="false">IFERROR(FIND("r_",LOWER(FN94)),-1)</f>
        <v>-1</v>
      </c>
      <c r="FR94" s="0" t="n">
        <f aca="false">IF(FQ94=-1,-1, ROW(FQ94)-1+VALUE(MID(FN94,FQ94+2, IFERROR(FIND(" ",FN94,FQ94),999)-FQ94-2)))</f>
        <v>-1</v>
      </c>
      <c r="FS94" s="0" t="str">
        <f aca="false">IF(OR(FO94=-1,IFERROR(INDEX(FO$2:FO$100,FP94),999)&gt;=0,IFERROR(INDEX(FQ$2:FQ$100,FP94),999)&gt;=0),IF(OR(FQ94=-1,IFERROR(INDEX(FO$2:FO$100,FR94),999)&gt;=0,IFERROR(INDEX(FQ$2:FQ$100,FR94),999)&gt;=0),FN94,              REPLACE(FN94,FQ94,IFERROR(FIND(" ",FN94,FQ94),999)-FQ94,                   INDEX(FN$2:FN$100,FR94)                  )), REPLACE(FN94,FO94,IFERROR(FIND(" ",FN94,FO94),999)-FO94,                   INDEX(FN$2:FN$100,FP94)                  ) )</f>
        <v/>
      </c>
      <c r="FT94" s="0" t="n">
        <f aca="false">IFERROR(FIND("f_",LOWER(FS94)),-1)</f>
        <v>-1</v>
      </c>
      <c r="FU94" s="0" t="n">
        <f aca="false">IF(FT94=-1,-1, VALUE(MID(FS94,FT94+2, IFERROR(FIND(" ",FS94,FT94),999)-FT94-2)))</f>
        <v>-1</v>
      </c>
      <c r="FV94" s="0" t="n">
        <f aca="false">IFERROR(FIND("r_",LOWER(FS94)),-1)</f>
        <v>-1</v>
      </c>
      <c r="FW94" s="0" t="n">
        <f aca="false">IF(FV94=-1,-1, ROW(FV94)-1+VALUE(MID(FS94,FV94+2, IFERROR(FIND(" ",FS94,FV94),999)-FV94-2)))</f>
        <v>-1</v>
      </c>
      <c r="FX94" s="0" t="str">
        <f aca="false">IF(OR(FT94=-1,IFERROR(INDEX(FT$2:FT$100,FU94),999)&gt;=0,IFERROR(INDEX(FV$2:FV$100,FU94),999)&gt;=0),IF(OR(FV94=-1,IFERROR(INDEX(FT$2:FT$100,FW94),999)&gt;=0,IFERROR(INDEX(FV$2:FV$100,FW94),999)&gt;=0),FS94,              REPLACE(FS94,FV94,IFERROR(FIND(" ",FS94,FV94),999)-FV94,                   INDEX(FS$2:FS$100,FW94)                  )), REPLACE(FS94,FT94,IFERROR(FIND(" ",FS94,FT94),999)-FT94,                   INDEX(FS$2:FS$100,FU94)                  ) )</f>
        <v/>
      </c>
      <c r="FY94" s="0" t="n">
        <f aca="false">IFERROR(FIND("f_",LOWER(FX94)),-1)</f>
        <v>-1</v>
      </c>
      <c r="FZ94" s="0" t="n">
        <f aca="false">IF(FY94=-1,-1, VALUE(MID(FX94,FY94+2, IFERROR(FIND(" ",FX94,FY94),999)-FY94-2)))</f>
        <v>-1</v>
      </c>
      <c r="GA94" s="0" t="n">
        <f aca="false">IFERROR(FIND("r_",LOWER(FX94)),-1)</f>
        <v>-1</v>
      </c>
      <c r="GB94" s="0" t="n">
        <f aca="false">IF(GA94=-1,-1, ROW(GA94)-1+VALUE(MID(FX94,GA94+2, IFERROR(FIND(" ",FX94,GA94),999)-GA94-2)))</f>
        <v>-1</v>
      </c>
      <c r="GC94" s="0" t="str">
        <f aca="false">IF(OR(FY94=-1,IFERROR(INDEX(FY$2:FY$100,FZ94),999)&gt;=0,IFERROR(INDEX(GA$2:GA$100,FZ94),999)&gt;=0),IF(OR(GA94=-1,IFERROR(INDEX(FY$2:FY$100,GB94),999)&gt;=0,IFERROR(INDEX(GA$2:GA$100,GB94),999)&gt;=0),FX94,              REPLACE(FX94,GA94,IFERROR(FIND(" ",FX94,GA94),999)-GA94,                   INDEX(FX$2:FX$100,GB94)                  )), REPLACE(FX94,FY94,IFERROR(FIND(" ",FX94,FY94),999)-FY94,                   INDEX(FX$2:FX$100,FZ94)                  ) )</f>
        <v/>
      </c>
      <c r="GD94" s="0" t="n">
        <f aca="false">IFERROR(FIND("f_",LOWER(GC94)),-1)</f>
        <v>-1</v>
      </c>
      <c r="GE94" s="0" t="n">
        <f aca="false">IF(GD94=-1,-1, VALUE(MID(GC94,GD94+2, IFERROR(FIND(" ",GC94,GD94),999)-GD94-2)))</f>
        <v>-1</v>
      </c>
      <c r="GF94" s="0" t="n">
        <f aca="false">IFERROR(FIND("r_",LOWER(GC94)),-1)</f>
        <v>-1</v>
      </c>
      <c r="GG94" s="0" t="n">
        <f aca="false">IF(GF94=-1,-1, ROW(GF94)-1+VALUE(MID(GC94,GF94+2, IFERROR(FIND(" ",GC94,GF94),999)-GF94-2)))</f>
        <v>-1</v>
      </c>
      <c r="GH94" s="0" t="str">
        <f aca="false">IF(OR(GD94=-1,IFERROR(INDEX(GD$2:GD$100,GE94),999)&gt;=0,IFERROR(INDEX(GF$2:GF$100,GE94),999)&gt;=0),IF(OR(GF94=-1,IFERROR(INDEX(GD$2:GD$100,GG94),999)&gt;=0,IFERROR(INDEX(GF$2:GF$100,GG94),999)&gt;=0),GC94,              REPLACE(GC94,GF94,IFERROR(FIND(" ",GC94,GF94),999)-GF94,                   INDEX(GC$2:GC$100,GG94)                  )), REPLACE(GC94,GD94,IFERROR(FIND(" ",GC94,GD94),999)-GD94,                   INDEX(GC$2:GC$100,GE94)                  ) )</f>
        <v/>
      </c>
      <c r="GI94" s="0" t="n">
        <f aca="false">IFERROR(FIND("f_",LOWER(GH94)),-1)</f>
        <v>-1</v>
      </c>
      <c r="GJ94" s="0" t="n">
        <f aca="false">IF(GI94=-1,-1, VALUE(MID(GH94,GI94+2, IFERROR(FIND(" ",GH94,GI94),999)-GI94-2)))</f>
        <v>-1</v>
      </c>
      <c r="GK94" s="0" t="n">
        <f aca="false">IFERROR(FIND("r_",LOWER(GH94)),-1)</f>
        <v>-1</v>
      </c>
      <c r="GL94" s="0" t="n">
        <f aca="false">IF(GK94=-1,-1, ROW(GK94)-1+VALUE(MID(GH94,GK94+2, IFERROR(FIND(" ",GH94,GK94),999)-GK94-2)))</f>
        <v>-1</v>
      </c>
      <c r="GM94" s="0" t="str">
        <f aca="false">IF(OR(GI94=-1,IFERROR(INDEX(GI$2:GI$100,GJ94),999)&gt;=0,IFERROR(INDEX(GK$2:GK$100,GJ94),999)&gt;=0),IF(OR(GK94=-1,IFERROR(INDEX(GI$2:GI$100,GL94),999)&gt;=0,IFERROR(INDEX(GK$2:GK$100,GL94),999)&gt;=0),GH94,              REPLACE(GH94,GK94,IFERROR(FIND(" ",GH94,GK94),999)-GK94,                   INDEX(GH$2:GH$100,GL94)                  )), REPLACE(GH94,GI94,IFERROR(FIND(" ",GH94,GI94),999)-GI94,                   INDEX(GH$2:GH$100,GJ94)                  ) )</f>
        <v/>
      </c>
      <c r="GN94" s="0" t="n">
        <f aca="false">IFERROR(FIND("f_",LOWER(GM94)),-1)</f>
        <v>-1</v>
      </c>
      <c r="GO94" s="0" t="n">
        <f aca="false">IF(GN94=-1,-1, VALUE(MID(GM94,GN94+2, IFERROR(FIND(" ",GM94,GN94),999)-GN94-2)))</f>
        <v>-1</v>
      </c>
      <c r="GP94" s="0" t="n">
        <f aca="false">IFERROR(FIND("r_",LOWER(GM94)),-1)</f>
        <v>-1</v>
      </c>
      <c r="GQ94" s="0" t="n">
        <f aca="false">IF(GP94=-1,-1, ROW(GP94)-1+VALUE(MID(GM94,GP94+2, IFERROR(FIND(" ",GM94,GP94),999)-GP94-2)))</f>
        <v>-1</v>
      </c>
      <c r="GR94" s="0" t="str">
        <f aca="false">IF(OR(GN94=-1,IFERROR(INDEX(GN$2:GN$100,GO94),999)&gt;=0,IFERROR(INDEX(GP$2:GP$100,GO94),999)&gt;=0),IF(OR(GP94=-1,IFERROR(INDEX(GN$2:GN$100,GQ94),999)&gt;=0,IFERROR(INDEX(GP$2:GP$100,GQ94),999)&gt;=0),GM94,              REPLACE(GM94,GP94,IFERROR(FIND(" ",GM94,GP94),999)-GP94,                   INDEX(GM$2:GM$100,GQ94)                  )), REPLACE(GM94,GN94,IFERROR(FIND(" ",GM94,GN94),999)-GN94,                   INDEX(GM$2:GM$100,GO94)                  ) )</f>
        <v/>
      </c>
      <c r="GS94" s="0" t="n">
        <f aca="false">IFERROR(FIND("f_",LOWER(GR94)),-1)</f>
        <v>-1</v>
      </c>
      <c r="GT94" s="0" t="n">
        <f aca="false">IF(GS94=-1,-1, VALUE(MID(GR94,GS94+2, IFERROR(FIND(" ",GR94,GS94),999)-GS94-2)))</f>
        <v>-1</v>
      </c>
      <c r="GU94" s="0" t="n">
        <f aca="false">IFERROR(FIND("r_",LOWER(GR94)),-1)</f>
        <v>-1</v>
      </c>
      <c r="GV94" s="0" t="n">
        <f aca="false">IF(GU94=-1,-1, ROW(GU94)-1+VALUE(MID(GR94,GU94+2, IFERROR(FIND(" ",GR94,GU94),999)-GU94-2)))</f>
        <v>-1</v>
      </c>
      <c r="GW94" s="0" t="str">
        <f aca="false">IF(OR(GS94=-1,IFERROR(INDEX(GS$2:GS$100,GT94),999)&gt;=0,IFERROR(INDEX(GU$2:GU$100,GT94),999)&gt;=0),IF(OR(GU94=-1,IFERROR(INDEX(GS$2:GS$100,GV94),999)&gt;=0,IFERROR(INDEX(GU$2:GU$100,GV94),999)&gt;=0),GR94,              REPLACE(GR94,GU94,IFERROR(FIND(" ",GR94,GU94),999)-GU94,                   INDEX(GR$2:GR$100,GV94)                  )), REPLACE(GR94,GS94,IFERROR(FIND(" ",GR94,GS94),999)-GS94,                   INDEX(GR$2:GR$100,GT94)                  ) )</f>
        <v/>
      </c>
      <c r="GX94" s="0" t="n">
        <f aca="false">IFERROR(FIND("f_",LOWER(GW94)),-1)</f>
        <v>-1</v>
      </c>
      <c r="GY94" s="0" t="n">
        <f aca="false">IF(GX94=-1,-1, VALUE(MID(GW94,GX94+2, IFERROR(FIND(" ",GW94,GX94),999)-GX94-2)))</f>
        <v>-1</v>
      </c>
      <c r="GZ94" s="0" t="n">
        <f aca="false">IFERROR(FIND("r_",LOWER(GW94)),-1)</f>
        <v>-1</v>
      </c>
      <c r="HA94" s="0" t="n">
        <f aca="false">IF(GZ94=-1,-1, ROW(GZ94)-1+VALUE(MID(GW94,GZ94+2, IFERROR(FIND(" ",GW94,GZ94),999)-GZ94-2)))</f>
        <v>-1</v>
      </c>
      <c r="HB94" s="0" t="str">
        <f aca="false">IF(OR(GX94=-1,IFERROR(INDEX(GX$2:GX$100,GY94),999)&gt;=0,IFERROR(INDEX(GZ$2:GZ$100,GY94),999)&gt;=0),IF(OR(GZ94=-1,IFERROR(INDEX(GX$2:GX$100,HA94),999)&gt;=0,IFERROR(INDEX(GZ$2:GZ$100,HA94),999)&gt;=0),GW94,              REPLACE(GW94,GZ94,IFERROR(FIND(" ",GW94,GZ94),999)-GZ94,                   INDEX(GW$2:GW$100,HA94)                  )), REPLACE(GW94,GX94,IFERROR(FIND(" ",GW94,GX94),999)-GX94,                   INDEX(GW$2:GW$100,GY94)                  ) )</f>
        <v/>
      </c>
      <c r="HC94" s="0" t="n">
        <f aca="false">IFERROR(FIND("f_",LOWER(HB94)),-1)</f>
        <v>-1</v>
      </c>
      <c r="HD94" s="0" t="n">
        <f aca="false">IF(HC94=-1,-1, VALUE(MID(HB94,HC94+2, IFERROR(FIND(" ",HB94,HC94),999)-HC94-2)))</f>
        <v>-1</v>
      </c>
      <c r="HE94" s="0" t="n">
        <f aca="false">IFERROR(FIND("r_",LOWER(HB94)),-1)</f>
        <v>-1</v>
      </c>
      <c r="HF94" s="0" t="n">
        <f aca="false">IF(HE94=-1,-1, ROW(HE94)-1+VALUE(MID(HB94,HE94+2, IFERROR(FIND(" ",HB94,HE94),999)-HE94-2)))</f>
        <v>-1</v>
      </c>
      <c r="HG94" s="0" t="str">
        <f aca="false">IF(OR(HC94=-1,IFERROR(INDEX(HC$2:HC$100,HD94),999)&gt;=0,IFERROR(INDEX(HE$2:HE$100,HD94),999)&gt;=0),IF(OR(HE94=-1,IFERROR(INDEX(HC$2:HC$100,HF94),999)&gt;=0,IFERROR(INDEX(HE$2:HE$100,HF94),999)&gt;=0),HB94,              REPLACE(HB94,HE94,IFERROR(FIND(" ",HB94,HE94),999)-HE94,                   INDEX(HB$2:HB$100,HF94)                  )), REPLACE(HB94,HC94,IFERROR(FIND(" ",HB94,HC94),999)-HC94,                   INDEX(HB$2:HB$100,HD94)                  ) )</f>
        <v/>
      </c>
      <c r="HH94" s="0" t="n">
        <f aca="false">IFERROR(FIND("f_",LOWER(HG94)),-1)</f>
        <v>-1</v>
      </c>
      <c r="HI94" s="0" t="n">
        <f aca="false">IF(HH94=-1,-1, VALUE(MID(HG94,HH94+2, IFERROR(FIND(" ",HG94,HH94),999)-HH94-2)))</f>
        <v>-1</v>
      </c>
      <c r="HJ94" s="0" t="n">
        <f aca="false">IFERROR(FIND("r_",LOWER(HG94)),-1)</f>
        <v>-1</v>
      </c>
      <c r="HK94" s="0" t="n">
        <f aca="false">IF(HJ94=-1,-1, ROW(HJ94)-1+VALUE(MID(HG94,HJ94+2, IFERROR(FIND(" ",HG94,HJ94),999)-HJ94-2)))</f>
        <v>-1</v>
      </c>
      <c r="HL94" s="0" t="str">
        <f aca="false">IF(OR(HH94=-1,IFERROR(INDEX(HH$2:HH$100,HI94),999)&gt;=0,IFERROR(INDEX(HJ$2:HJ$100,HI94),999)&gt;=0),IF(OR(HJ94=-1,IFERROR(INDEX(HH$2:HH$100,HK94),999)&gt;=0,IFERROR(INDEX(HJ$2:HJ$100,HK94),999)&gt;=0),HG94,              REPLACE(HG94,HJ94,IFERROR(FIND(" ",HG94,HJ94),999)-HJ94,                   INDEX(HG$2:HG$100,HK94)                  )), REPLACE(HG94,HH94,IFERROR(FIND(" ",HG94,HH94),999)-HH94,                   INDEX(HG$2:HG$100,HI94)                  ) )</f>
        <v/>
      </c>
      <c r="HM94" s="0" t="n">
        <f aca="false">IFERROR(FIND("f_",LOWER(HL94)),-1)</f>
        <v>-1</v>
      </c>
      <c r="HN94" s="0" t="n">
        <f aca="false">IF(HM94=-1,-1, VALUE(MID(HL94,HM94+2, IFERROR(FIND(" ",HL94,HM94),999)-HM94-2)))</f>
        <v>-1</v>
      </c>
      <c r="HO94" s="0" t="n">
        <f aca="false">IFERROR(FIND("r_",LOWER(HL94)),-1)</f>
        <v>-1</v>
      </c>
      <c r="HP94" s="0" t="n">
        <f aca="false">IF(HO94=-1,-1, ROW(HO94)-1+VALUE(MID(HL94,HO94+2, IFERROR(FIND(" ",HL94,HO94),999)-HO94-2)))</f>
        <v>-1</v>
      </c>
      <c r="HQ94" s="0" t="str">
        <f aca="false">IF(OR(HM94=-1,IFERROR(INDEX(HM$2:HM$100,HN94),999)&gt;=0,IFERROR(INDEX(HO$2:HO$100,HN94),999)&gt;=0),IF(OR(HO94=-1,IFERROR(INDEX(HM$2:HM$100,HP94),999)&gt;=0,IFERROR(INDEX(HO$2:HO$100,HP94),999)&gt;=0),HL94,              REPLACE(HL94,HO94,IFERROR(FIND(" ",HL94,HO94),999)-HO94,                   INDEX(HL$2:HL$100,HP94)                  )), REPLACE(HL94,HM94,IFERROR(FIND(" ",HL94,HM94),999)-HM94,                   INDEX(HL$2:HL$100,HN94)                  ) )</f>
        <v/>
      </c>
      <c r="HR94" s="0" t="n">
        <f aca="false">IFERROR(FIND("f_",LOWER(HQ94)),-1)</f>
        <v>-1</v>
      </c>
      <c r="HS94" s="0" t="n">
        <f aca="false">IF(HR94=-1,-1, VALUE(MID(HQ94,HR94+2, IFERROR(FIND(" ",HQ94,HR94),999)-HR94-2)))</f>
        <v>-1</v>
      </c>
      <c r="HT94" s="0" t="n">
        <f aca="false">IFERROR(FIND("r_",LOWER(HQ94)),-1)</f>
        <v>-1</v>
      </c>
      <c r="HU94" s="0" t="n">
        <f aca="false">IF(HT94=-1,-1, ROW(HT94)-1+VALUE(MID(HQ94,HT94+2, IFERROR(FIND(" ",HQ94,HT94),999)-HT94-2)))</f>
        <v>-1</v>
      </c>
      <c r="HV94" s="0" t="str">
        <f aca="false">IF(OR(HR94=-1,IFERROR(INDEX(HR$2:HR$100,HS94),999)&gt;=0,IFERROR(INDEX(HT$2:HT$100,HS94),999)&gt;=0),IF(OR(HT94=-1,IFERROR(INDEX(HR$2:HR$100,HU94),999)&gt;=0,IFERROR(INDEX(HT$2:HT$100,HU94),999)&gt;=0),HQ94,              REPLACE(HQ94,HT94,IFERROR(FIND(" ",HQ94,HT94),999)-HT94,                   INDEX(HQ$2:HQ$100,HU94)                  )), REPLACE(HQ94,HR94,IFERROR(FIND(" ",HQ94,HR94),999)-HR94,                   INDEX(HQ$2:HQ$100,HS94)                  ) )</f>
        <v/>
      </c>
      <c r="HW94" s="0" t="n">
        <f aca="false">IFERROR(FIND("f_",LOWER(HV94)),-1)</f>
        <v>-1</v>
      </c>
      <c r="HX94" s="0" t="n">
        <f aca="false">IF(HW94=-1,-1, VALUE(MID(HV94,HW94+2, IFERROR(FIND(" ",HV94,HW94),999)-HW94-2)))</f>
        <v>-1</v>
      </c>
      <c r="HY94" s="0" t="n">
        <f aca="false">IFERROR(FIND("r_",LOWER(HV94)),-1)</f>
        <v>-1</v>
      </c>
      <c r="HZ94" s="0" t="n">
        <f aca="false">IF(HY94=-1,-1, ROW(HY94)-1+VALUE(MID(HV94,HY94+2, IFERROR(FIND(" ",HV94,HY94),999)-HY94-2)))</f>
        <v>-1</v>
      </c>
      <c r="IA94" s="0" t="str">
        <f aca="false">IF(OR(HW94=-1,IFERROR(INDEX(HW$2:HW$100,HX94),999)&gt;=0,IFERROR(INDEX(HY$2:HY$100,HX94),999)&gt;=0),IF(OR(HY94=-1,IFERROR(INDEX(HW$2:HW$100,HZ94),999)&gt;=0,IFERROR(INDEX(HY$2:HY$100,HZ94),999)&gt;=0),HV94,              REPLACE(HV94,HY94,IFERROR(FIND(" ",HV94,HY94),999)-HY94,                   INDEX(HV$2:HV$100,HZ94)                  )), REPLACE(HV94,HW94,IFERROR(FIND(" ",HV94,HW94),999)-HW94,                   INDEX(HV$2:HV$100,HX94)                  ) )</f>
        <v/>
      </c>
      <c r="IB94" s="0" t="n">
        <f aca="false">IFERROR(FIND("f_",LOWER(IA94)),-1)</f>
        <v>-1</v>
      </c>
      <c r="IC94" s="0" t="n">
        <f aca="false">IF(IB94=-1,-1, VALUE(MID(IA94,IB94+2, IFERROR(FIND(" ",IA94,IB94),999)-IB94-2)))</f>
        <v>-1</v>
      </c>
      <c r="ID94" s="0" t="n">
        <f aca="false">IFERROR(FIND("r_",LOWER(IA94)),-1)</f>
        <v>-1</v>
      </c>
      <c r="IE94" s="0" t="n">
        <f aca="false">IF(ID94=-1,-1, ROW(ID94)-1+VALUE(MID(IA94,ID94+2, IFERROR(FIND(" ",IA94,ID94),999)-ID94-2)))</f>
        <v>-1</v>
      </c>
      <c r="IF94" s="0" t="str">
        <f aca="false">IF(OR(IB94=-1,IFERROR(INDEX(IB$2:IB$100,IC94),999)&gt;=0,IFERROR(INDEX(ID$2:ID$100,IC94),999)&gt;=0),IF(OR(ID94=-1,IFERROR(INDEX(IB$2:IB$100,IE94),999)&gt;=0,IFERROR(INDEX(ID$2:ID$100,IE94),999)&gt;=0),IA94,              REPLACE(IA94,ID94,IFERROR(FIND(" ",IA94,ID94),999)-ID94,                   INDEX(IA$2:IA$100,IE94)                  )), REPLACE(IA94,IB94,IFERROR(FIND(" ",IA94,IB94),999)-IB94,                   INDEX(IA$2:IA$100,IC94)                  ) )</f>
        <v/>
      </c>
      <c r="IG94" s="0" t="n">
        <f aca="false">IFERROR(FIND("f_",LOWER(IF94)),-1)</f>
        <v>-1</v>
      </c>
      <c r="IH94" s="0" t="n">
        <f aca="false">IF(IG94=-1,-1, VALUE(MID(IF94,IG94+2, IFERROR(FIND(" ",IF94,IG94),999)-IG94-2)))</f>
        <v>-1</v>
      </c>
      <c r="II94" s="0" t="n">
        <f aca="false">IFERROR(FIND("r_",LOWER(IF94)),-1)</f>
        <v>-1</v>
      </c>
      <c r="IJ94" s="0" t="n">
        <f aca="false">IF(II94=-1,-1, ROW(II94)-1+VALUE(MID(IF94,II94+2, IFERROR(FIND(" ",IF94,II94),999)-II94-2)))</f>
        <v>-1</v>
      </c>
      <c r="IK94" s="0" t="str">
        <f aca="false">IF(OR(IG94=-1,IFERROR(INDEX(IG$2:IG$100,IH94),999)&gt;=0,IFERROR(INDEX(II$2:II$100,IH94),999)&gt;=0),IF(OR(II94=-1,IFERROR(INDEX(IG$2:IG$100,IJ94),999)&gt;=0,IFERROR(INDEX(II$2:II$100,IJ94),999)&gt;=0),IF94,              REPLACE(IF94,II94,IFERROR(FIND(" ",IF94,II94),999)-II94,                   INDEX(IF$2:IF$100,IJ94)                  )), REPLACE(IF94,IG94,IFERROR(FIND(" ",IF94,IG94),999)-IG94,                   INDEX(IF$2:IF$100,IH94)                  ) )</f>
        <v/>
      </c>
      <c r="IL94" s="0" t="n">
        <f aca="false">IFERROR(FIND("f_",LOWER(IK94)),-1)</f>
        <v>-1</v>
      </c>
      <c r="IM94" s="0" t="n">
        <f aca="false">IF(IL94=-1,-1, VALUE(MID(IK94,IL94+2, IFERROR(FIND(" ",IK94,IL94),999)-IL94-2)))</f>
        <v>-1</v>
      </c>
      <c r="IN94" s="0" t="n">
        <f aca="false">IFERROR(FIND("r_",LOWER(IK94)),-1)</f>
        <v>-1</v>
      </c>
      <c r="IO94" s="0" t="n">
        <f aca="false">IF(IN94=-1,-1, ROW(IN94)-1+VALUE(MID(IK94,IN94+2, IFERROR(FIND(" ",IK94,IN94),999)-IN94-2)))</f>
        <v>-1</v>
      </c>
      <c r="IP94" s="0" t="str">
        <f aca="false">IF(OR(IL94=-1,IFERROR(INDEX(IL$2:IL$100,IM94),999)&gt;=0,IFERROR(INDEX(IN$2:IN$100,IM94),999)&gt;=0),IF(OR(IN94=-1,IFERROR(INDEX(IL$2:IL$100,IO94),999)&gt;=0,IFERROR(INDEX(IN$2:IN$100,IO94),999)&gt;=0),IK94,              REPLACE(IK94,IN94,IFERROR(FIND(" ",IK94,IN94),999)-IN94,                   INDEX(IK$2:IK$100,IO94)                  )), REPLACE(IK94,IL94,IFERROR(FIND(" ",IK94,IL94),999)-IL94,                   INDEX(IK$2:IK$100,IM94)                  ) )</f>
        <v/>
      </c>
      <c r="IQ94" s="0" t="n">
        <f aca="false">IFERROR(FIND("f_",LOWER(IP94)),-1)</f>
        <v>-1</v>
      </c>
      <c r="IR94" s="0" t="n">
        <f aca="false">IF(IQ94=-1,-1, VALUE(MID(IP94,IQ94+2, IFERROR(FIND(" ",IP94,IQ94),999)-IQ94-2)))</f>
        <v>-1</v>
      </c>
      <c r="IS94" s="0" t="n">
        <f aca="false">IFERROR(FIND("r_",LOWER(IP94)),-1)</f>
        <v>-1</v>
      </c>
      <c r="IT94" s="0" t="n">
        <f aca="false">IF(IS94=-1,-1, ROW(IS94)-1+VALUE(MID(IP94,IS94+2, IFERROR(FIND(" ",IP94,IS94),999)-IS94-2)))</f>
        <v>-1</v>
      </c>
      <c r="IU94" s="0" t="str">
        <f aca="false">IF(OR(IQ94=-1,IFERROR(INDEX(IQ$2:IQ$100,IR94),999)&gt;=0,IFERROR(INDEX(IS$2:IS$100,IR94),999)&gt;=0),IF(OR(IS94=-1,IFERROR(INDEX(IQ$2:IQ$100,IT94),999)&gt;=0,IFERROR(INDEX(IS$2:IS$100,IT94),999)&gt;=0),IP94,              REPLACE(IP94,IS94,IFERROR(FIND(" ",IP94,IS94),999)-IS94,                   INDEX(IP$2:IP$100,IT94)                  )), REPLACE(IP94,IQ94,IFERROR(FIND(" ",IP94,IQ94),999)-IQ94,                   INDEX(IP$2:IP$100,IR94)                  ) )</f>
        <v/>
      </c>
      <c r="IV94" s="0" t="n">
        <f aca="false">IFERROR(FIND("f_",LOWER(IU94)),-1)</f>
        <v>-1</v>
      </c>
      <c r="IW94" s="0" t="n">
        <f aca="false">IF(IV94=-1,-1, VALUE(MID(IU94,IV94+2, IFERROR(FIND(" ",IU94,IV94),999)-IV94-2)))</f>
        <v>-1</v>
      </c>
      <c r="IX94" s="0" t="n">
        <f aca="false">IFERROR(FIND("r_",LOWER(IU94)),-1)</f>
        <v>-1</v>
      </c>
      <c r="IY94" s="0" t="n">
        <f aca="false">IF(IX94=-1,-1, ROW(IX94)-1+VALUE(MID(IU94,IX94+2, IFERROR(FIND(" ",IU94,IX94),999)-IX94-2)))</f>
        <v>-1</v>
      </c>
      <c r="IZ94" s="0" t="str">
        <f aca="false">IF(OR(IV94=-1,IFERROR(INDEX(IV$2:IV$100,IW94),999)&gt;=0,IFERROR(INDEX(IX$2:IX$100,IW94),999)&gt;=0),IF(OR(IX94=-1,IFERROR(INDEX(IV$2:IV$100,IY94),999)&gt;=0,IFERROR(INDEX(IX$2:IX$100,IY94),999)&gt;=0),IU94,              REPLACE(IU94,IX94,IFERROR(FIND(" ",IU94,IX94),999)-IX94,                   INDEX(IU$2:IU$100,IY94)                  )), REPLACE(IU94,IV94,IFERROR(FIND(" ",IU94,IV94),999)-IV94,                   INDEX(IU$2:IU$100,IW94)                  ) )</f>
        <v/>
      </c>
      <c r="JA94" s="0" t="n">
        <f aca="false">IFERROR(FIND("f_",LOWER(IZ94)),-1)</f>
        <v>-1</v>
      </c>
      <c r="JB94" s="0" t="n">
        <f aca="false">IF(JA94=-1,-1, VALUE(MID(IZ94,JA94+2, IFERROR(FIND(" ",IZ94,JA94),999)-JA94-2)))</f>
        <v>-1</v>
      </c>
      <c r="JC94" s="0" t="n">
        <f aca="false">IFERROR(FIND("r_",LOWER(IZ94)),-1)</f>
        <v>-1</v>
      </c>
      <c r="JD94" s="0" t="n">
        <f aca="false">IF(JC94=-1,-1, ROW(JC94)-1+VALUE(MID(IZ94,JC94+2, IFERROR(FIND(" ",IZ94,JC94),999)-JC94-2)))</f>
        <v>-1</v>
      </c>
      <c r="JE94" s="0" t="str">
        <f aca="false">IF(OR(JA94=-1,IFERROR(INDEX(JA$2:JA$100,JB94),999)&gt;=0,IFERROR(INDEX(JC$2:JC$100,JB94),999)&gt;=0),IF(OR(JC94=-1,IFERROR(INDEX(JA$2:JA$100,JD94),999)&gt;=0,IFERROR(INDEX(JC$2:JC$100,JD94),999)&gt;=0),IZ94,              REPLACE(IZ94,JC94,IFERROR(FIND(" ",IZ94,JC94),999)-JC94,                   INDEX(IZ$2:IZ$100,JD94)                  )), REPLACE(IZ94,JA94,IFERROR(FIND(" ",IZ94,JA94),999)-JA94,                   INDEX(IZ$2:IZ$100,JB94)                  ) )</f>
        <v/>
      </c>
      <c r="JF94" s="0" t="n">
        <f aca="false">IFERROR(FIND("f_",LOWER(JE94)),-1)</f>
        <v>-1</v>
      </c>
      <c r="JG94" s="0" t="n">
        <f aca="false">IF(JF94=-1,-1, VALUE(MID(JE94,JF94+2, IFERROR(FIND(" ",JE94,JF94),999)-JF94-2)))</f>
        <v>-1</v>
      </c>
      <c r="JH94" s="0" t="n">
        <f aca="false">IFERROR(FIND("r_",LOWER(JE94)),-1)</f>
        <v>-1</v>
      </c>
      <c r="JI94" s="0" t="n">
        <f aca="false">IF(JH94=-1,-1, ROW(JH94)-1+VALUE(MID(JE94,JH94+2, IFERROR(FIND(" ",JE94,JH94),999)-JH94-2)))</f>
        <v>-1</v>
      </c>
      <c r="JJ94" s="0" t="str">
        <f aca="false">IF(OR(JF94=-1,IFERROR(INDEX(JF$2:JF$100,JG94),999)&gt;=0,IFERROR(INDEX(JH$2:JH$100,JG94),999)&gt;=0),IF(OR(JH94=-1,IFERROR(INDEX(JF$2:JF$100,JI94),999)&gt;=0,IFERROR(INDEX(JH$2:JH$100,JI94),999)&gt;=0),JE94,              REPLACE(JE94,JH94,IFERROR(FIND(" ",JE94,JH94),999)-JH94,                   INDEX(JE$2:JE$100,JI94)                  )), REPLACE(JE94,JF94,IFERROR(FIND(" ",JE94,JF94),999)-JF94,                   INDEX(JE$2:JE$100,JG94)                  ) )</f>
        <v/>
      </c>
      <c r="JK94" s="0" t="n">
        <f aca="false">IFERROR(FIND("f_",LOWER(JJ94)),-1)</f>
        <v>-1</v>
      </c>
      <c r="JL94" s="0" t="n">
        <f aca="false">IF(JK94=-1,-1, VALUE(MID(JJ94,JK94+2, IFERROR(FIND(" ",JJ94,JK94),999)-JK94-2)))</f>
        <v>-1</v>
      </c>
      <c r="JM94" s="0" t="n">
        <f aca="false">IFERROR(FIND("r_",LOWER(JJ94)),-1)</f>
        <v>-1</v>
      </c>
      <c r="JN94" s="0" t="n">
        <f aca="false">IF(JM94=-1,-1, ROW(JM94)-1+VALUE(MID(JJ94,JM94+2, IFERROR(FIND(" ",JJ94,JM94),999)-JM94-2)))</f>
        <v>-1</v>
      </c>
      <c r="JO94" s="0" t="str">
        <f aca="false">IF(OR(JK94=-1,IFERROR(INDEX(JK$2:JK$100,JL94),999)&gt;=0,IFERROR(INDEX(JM$2:JM$100,JL94),999)&gt;=0),IF(OR(JM94=-1,IFERROR(INDEX(JK$2:JK$100,JN94),999)&gt;=0,IFERROR(INDEX(JM$2:JM$100,JN94),999)&gt;=0),JJ94,              REPLACE(JJ94,JM94,IFERROR(FIND(" ",JJ94,JM94),999)-JM94,                   INDEX(JJ$2:JJ$100,JN94)                  )), REPLACE(JJ94,JK94,IFERROR(FIND(" ",JJ94,JK94),999)-JK94,                   INDEX(JJ$2:JJ$100,JL94)                  ) )</f>
        <v/>
      </c>
      <c r="JP94" s="0" t="n">
        <f aca="false">IFERROR(FIND("f_",LOWER(JO94)),-1)</f>
        <v>-1</v>
      </c>
      <c r="JQ94" s="0" t="n">
        <f aca="false">IF(JP94=-1,-1, VALUE(MID(JO94,JP94+2, IFERROR(FIND(" ",JO94,JP94),999)-JP94-2)))</f>
        <v>-1</v>
      </c>
      <c r="JR94" s="0" t="n">
        <f aca="false">IFERROR(FIND("r_",LOWER(JO94)),-1)</f>
        <v>-1</v>
      </c>
      <c r="JS94" s="0" t="n">
        <f aca="false">IF(JR94=-1,-1, ROW(JR94)-1+VALUE(MID(JO94,JR94+2, IFERROR(FIND(" ",JO94,JR94),999)-JR94-2)))</f>
        <v>-1</v>
      </c>
      <c r="JT94" s="0" t="str">
        <f aca="false">IF(OR(JP94=-1,IFERROR(INDEX(JP$2:JP$100,JQ94),999)&gt;=0,IFERROR(INDEX(JR$2:JR$100,JQ94),999)&gt;=0),IF(OR(JR94=-1,IFERROR(INDEX(JP$2:JP$100,JS94),999)&gt;=0,IFERROR(INDEX(JR$2:JR$100,JS94),999)&gt;=0),JO94,              REPLACE(JO94,JR94,IFERROR(FIND(" ",JO94,JR94),999)-JR94,                   INDEX(JO$2:JO$100,JS94)                  )), REPLACE(JO94,JP94,IFERROR(FIND(" ",JO94,JP94),999)-JP94,                   INDEX(JO$2:JO$100,JQ94)                  ) )</f>
        <v/>
      </c>
      <c r="JU94" s="0" t="n">
        <f aca="false">IFERROR(FIND("f_",LOWER(JT94)),-1)</f>
        <v>-1</v>
      </c>
      <c r="JV94" s="0" t="n">
        <f aca="false">IF(JU94=-1,-1, VALUE(MID(JT94,JU94+2, IFERROR(FIND(" ",JT94,JU94),999)-JU94-2)))</f>
        <v>-1</v>
      </c>
      <c r="JW94" s="0" t="n">
        <f aca="false">IFERROR(FIND("r_",LOWER(JT94)),-1)</f>
        <v>-1</v>
      </c>
      <c r="JX94" s="0" t="n">
        <f aca="false">IF(JW94=-1,-1, ROW(JW94)-1+VALUE(MID(JT94,JW94+2, IFERROR(FIND(" ",JT94,JW94),999)-JW94-2)))</f>
        <v>-1</v>
      </c>
      <c r="JY94" s="0" t="str">
        <f aca="false">IF(OR(JU94=-1,IFERROR(INDEX(JU$2:JU$100,JV94),999)&gt;=0,IFERROR(INDEX(JW$2:JW$100,JV94),999)&gt;=0),IF(OR(JW94=-1,IFERROR(INDEX(JU$2:JU$100,JX94),999)&gt;=0,IFERROR(INDEX(JW$2:JW$100,JX94),999)&gt;=0),JT94,              REPLACE(JT94,JW94,IFERROR(FIND(" ",JT94,JW94),999)-JW94,                   INDEX(JT$2:JT$100,JX94)                  )), REPLACE(JT94,JU94,IFERROR(FIND(" ",JT94,JU94),999)-JU94,                   INDEX(JT$2:JT$100,JV94)                  ) )</f>
        <v/>
      </c>
      <c r="JZ94" s="0" t="n">
        <f aca="false">IFERROR(FIND("f_",LOWER(JY94)),-1)</f>
        <v>-1</v>
      </c>
      <c r="KA94" s="0" t="n">
        <f aca="false">IF(JZ94=-1,-1, VALUE(MID(JY94,JZ94+2, IFERROR(FIND(" ",JY94,JZ94),999)-JZ94-2)))</f>
        <v>-1</v>
      </c>
      <c r="KB94" s="0" t="n">
        <f aca="false">IFERROR(FIND("r_",LOWER(JY94)),-1)</f>
        <v>-1</v>
      </c>
      <c r="KC94" s="0" t="n">
        <f aca="false">IF(KB94=-1,-1, ROW(KB94)-1+VALUE(MID(JY94,KB94+2, IFERROR(FIND(" ",JY94,KB94),999)-KB94-2)))</f>
        <v>-1</v>
      </c>
      <c r="KD94" s="0" t="str">
        <f aca="false">IF(OR(JZ94=-1,IFERROR(INDEX(JZ$2:JZ$100,KA94),999)&gt;=0,IFERROR(INDEX(KB$2:KB$100,KA94),999)&gt;=0),IF(OR(KB94=-1,IFERROR(INDEX(JZ$2:JZ$100,KC94),999)&gt;=0,IFERROR(INDEX(KB$2:KB$100,KC94),999)&gt;=0),JY94,              REPLACE(JY94,KB94,IFERROR(FIND(" ",JY94,KB94),999)-KB94,                   INDEX(JY$2:JY$100,KC94)                  )), REPLACE(JY94,JZ94,IFERROR(FIND(" ",JY94,JZ94),999)-JZ94,                   INDEX(JY$2:JY$100,KA94)                  ) )</f>
        <v/>
      </c>
      <c r="KE94" s="0" t="n">
        <f aca="false">IFERROR(FIND("f_",LOWER(KD94)),-1)</f>
        <v>-1</v>
      </c>
      <c r="KF94" s="0" t="n">
        <f aca="false">IF(KE94=-1,-1, VALUE(MID(KD94,KE94+2, IFERROR(FIND(" ",KD94,KE94),999)-KE94-2)))</f>
        <v>-1</v>
      </c>
      <c r="KG94" s="0" t="n">
        <f aca="false">IFERROR(FIND("r_",LOWER(KD94)),-1)</f>
        <v>-1</v>
      </c>
      <c r="KH94" s="0" t="n">
        <f aca="false">IF(KG94=-1,-1, ROW(KG94)-1+VALUE(MID(KD94,KG94+2, IFERROR(FIND(" ",KD94,KG94),999)-KG94-2)))</f>
        <v>-1</v>
      </c>
      <c r="KI94" s="0" t="str">
        <f aca="false">IF(OR(KE94=-1,IFERROR(INDEX(KE$2:KE$100,KF94),999)&gt;=0,IFERROR(INDEX(KG$2:KG$100,KF94),999)&gt;=0),IF(OR(KG94=-1,IFERROR(INDEX(KE$2:KE$100,KH94),999)&gt;=0,IFERROR(INDEX(KG$2:KG$100,KH94),999)&gt;=0),KD94,              REPLACE(KD94,KG94,IFERROR(FIND(" ",KD94,KG94),999)-KG94,                   INDEX(KD$2:KD$100,KH94)                  )), REPLACE(KD94,KE94,IFERROR(FIND(" ",KD94,KE94),999)-KE94,                   INDEX(KD$2:KD$100,KF94)                  ) )</f>
        <v/>
      </c>
    </row>
    <row r="95" customFormat="false" ht="13.8" hidden="false" customHeight="false" outlineLevel="0" collapsed="false">
      <c r="D95" s="1"/>
      <c r="L95" s="0" t="str">
        <f aca="false">KI95</f>
        <v/>
      </c>
      <c r="O95" s="0" t="e">
        <f aca="false">IF(D95="join", E95&amp;"["&amp;G95&amp;"] = "&amp;F95&amp;"["&amp;G95&amp;"]" &amp;IF(H95="",""," ∧ "&amp;E95&amp;"["&amp;H95&amp;"] = "&amp;F95&amp;"["&amp;H95&amp;"]") &amp;IF(I95="",""," ∧ "&amp;E95&amp;"["&amp;I95&amp;"] = "&amp;F95&amp;"["&amp;I95&amp;"]"), NA())</f>
        <v>#N/A</v>
      </c>
      <c r="P95" s="0" t="e">
        <f aca="false">IFERROR(O95,VLOOKUP($D95,Relrows!$A:$E,5,0))</f>
        <v>#N/A</v>
      </c>
      <c r="Q95" s="0" t="e">
        <f aca="false">SUBSTITUTE(SUBSTITUTE(SUBSTITUTE(P95,"parm1",E95),"parm2",F95),"parm3",G95)</f>
        <v>#N/A</v>
      </c>
      <c r="R95" s="0" t="str">
        <f aca="false">IFERROR(VLOOKUP(ROW($A94),$J$2:$Q$100,COLUMN(Q94)-COLUMN(J94)+1,0),"")</f>
        <v/>
      </c>
      <c r="T95" s="0" t="str">
        <f aca="false">R95</f>
        <v/>
      </c>
      <c r="U95" s="0" t="n">
        <f aca="false">IFERROR(FIND("f_",LOWER(T95)),-1)</f>
        <v>-1</v>
      </c>
      <c r="V95" s="0" t="n">
        <f aca="false">IF(U95=-1,-1, VALUE(MID(T95,U95+2, IFERROR(FIND(" ",T95,U95),999)-U95-2)))</f>
        <v>-1</v>
      </c>
      <c r="W95" s="0" t="n">
        <f aca="false">IFERROR(FIND("r_",LOWER(T95)),-1)</f>
        <v>-1</v>
      </c>
      <c r="X95" s="0" t="n">
        <f aca="false">IF(W95=-1,-1, ROW(W95)-1+VALUE(MID(T95,W95+2, IFERROR(FIND(" ",T95,W95),999)-W95-2)))</f>
        <v>-1</v>
      </c>
      <c r="Y95" s="0" t="str">
        <f aca="false">IF(OR(U95=-1,IFERROR(INDEX(U$2:U$100,V95),999)&gt;=0,IFERROR(INDEX(W$2:W$100,V95),999)&gt;=0),IF(OR(W95=-1,IFERROR(INDEX(U$2:U$100,X95),999)&gt;=0,IFERROR(INDEX(W$2:W$100,X95),999)&gt;=0),T95,              REPLACE(T95,W95,IFERROR(FIND(" ",T95,W95),999)-W95,                   INDEX(T$2:T$100,X95)                  )), REPLACE(T95,U95,IFERROR(FIND(" ",T95,U95),999)-U95,                   INDEX(T$2:T$100,V95)                  ) )</f>
        <v/>
      </c>
      <c r="Z95" s="0" t="n">
        <f aca="false">IFERROR(FIND("f_",LOWER(Y95)),-1)</f>
        <v>-1</v>
      </c>
      <c r="AA95" s="0" t="n">
        <f aca="false">IF(Z95=-1,-1, VALUE(MID(Y95,Z95+2, IFERROR(FIND(" ",Y95,Z95),999)-Z95-2)))</f>
        <v>-1</v>
      </c>
      <c r="AB95" s="0" t="n">
        <f aca="false">IFERROR(FIND("r_",LOWER(Y95)),-1)</f>
        <v>-1</v>
      </c>
      <c r="AC95" s="0" t="n">
        <f aca="false">IF(AB95=-1,-1, ROW(AB95)-1+VALUE(MID(Y95,AB95+2, IFERROR(FIND(" ",Y95,AB95),999)-AB95-2)))</f>
        <v>-1</v>
      </c>
      <c r="AD95" s="0" t="str">
        <f aca="false">IF(OR(Z95=-1,IFERROR(INDEX(Z$2:Z$100,AA95),999)&gt;=0,IFERROR(INDEX(AB$2:AB$100,AA95),999)&gt;=0),IF(OR(AB95=-1,IFERROR(INDEX(Z$2:Z$100,AC95),999)&gt;=0,IFERROR(INDEX(AB$2:AB$100,AC95),999)&gt;=0),Y95,              REPLACE(Y95,AB95,IFERROR(FIND(" ",Y95,AB95),999)-AB95,                   INDEX(Y$2:Y$100,AC95)                  )), REPLACE(Y95,Z95,IFERROR(FIND(" ",Y95,Z95),999)-Z95,                   INDEX(Y$2:Y$100,AA95)                  ) )</f>
        <v/>
      </c>
      <c r="AE95" s="0" t="n">
        <f aca="false">IFERROR(FIND("f_",LOWER(AD95)),-1)</f>
        <v>-1</v>
      </c>
      <c r="AF95" s="0" t="n">
        <f aca="false">IF(AE95=-1,-1, VALUE(MID(AD95,AE95+2, IFERROR(FIND(" ",AD95,AE95),999)-AE95-2)))</f>
        <v>-1</v>
      </c>
      <c r="AG95" s="0" t="n">
        <f aca="false">IFERROR(FIND("r_",LOWER(AD95)),-1)</f>
        <v>-1</v>
      </c>
      <c r="AH95" s="0" t="n">
        <f aca="false">IF(AG95=-1,-1, ROW(AG95)-1+VALUE(MID(AD95,AG95+2, IFERROR(FIND(" ",AD95,AG95),999)-AG95-2)))</f>
        <v>-1</v>
      </c>
      <c r="AI95" s="0" t="str">
        <f aca="false">IF(OR(AE95=-1,IFERROR(INDEX(AE$2:AE$100,AF95),999)&gt;=0,IFERROR(INDEX(AG$2:AG$100,AF95),999)&gt;=0),IF(OR(AG95=-1,IFERROR(INDEX(AE$2:AE$100,AH95),999)&gt;=0,IFERROR(INDEX(AG$2:AG$100,AH95),999)&gt;=0),AD95,              REPLACE(AD95,AG95,IFERROR(FIND(" ",AD95,AG95),999)-AG95,                   INDEX(AD$2:AD$100,AH95)                  )), REPLACE(AD95,AE95,IFERROR(FIND(" ",AD95,AE95),999)-AE95,                   INDEX(AD$2:AD$100,AF95)                  ) )</f>
        <v/>
      </c>
      <c r="AJ95" s="0" t="n">
        <f aca="false">IFERROR(FIND("f_",LOWER(AI95)),-1)</f>
        <v>-1</v>
      </c>
      <c r="AK95" s="0" t="n">
        <f aca="false">IF(AJ95=-1,-1, VALUE(MID(AI95,AJ95+2, IFERROR(FIND(" ",AI95,AJ95),999)-AJ95-2)))</f>
        <v>-1</v>
      </c>
      <c r="AL95" s="0" t="n">
        <f aca="false">IFERROR(FIND("r_",LOWER(AI95)),-1)</f>
        <v>-1</v>
      </c>
      <c r="AM95" s="0" t="n">
        <f aca="false">IF(AL95=-1,-1, ROW(AL95)-1+VALUE(MID(AI95,AL95+2, IFERROR(FIND(" ",AI95,AL95),999)-AL95-2)))</f>
        <v>-1</v>
      </c>
      <c r="AN95" s="0" t="str">
        <f aca="false">IF(OR(AJ95=-1,IFERROR(INDEX(AJ$2:AJ$100,AK95),999)&gt;=0,IFERROR(INDEX(AL$2:AL$100,AK95),999)&gt;=0),IF(OR(AL95=-1,IFERROR(INDEX(AJ$2:AJ$100,AM95),999)&gt;=0,IFERROR(INDEX(AL$2:AL$100,AM95),999)&gt;=0),AI95,              REPLACE(AI95,AL95,IFERROR(FIND(" ",AI95,AL95),999)-AL95,                   INDEX(AI$2:AI$100,AM95)                  )), REPLACE(AI95,AJ95,IFERROR(FIND(" ",AI95,AJ95),999)-AJ95,                   INDEX(AI$2:AI$100,AK95)                  ) )</f>
        <v/>
      </c>
      <c r="AO95" s="0" t="n">
        <f aca="false">IFERROR(FIND("f_",LOWER(AN95)),-1)</f>
        <v>-1</v>
      </c>
      <c r="AP95" s="0" t="n">
        <f aca="false">IF(AO95=-1,-1, VALUE(MID(AN95,AO95+2, IFERROR(FIND(" ",AN95,AO95),999)-AO95-2)))</f>
        <v>-1</v>
      </c>
      <c r="AQ95" s="0" t="n">
        <f aca="false">IFERROR(FIND("r_",LOWER(AN95)),-1)</f>
        <v>-1</v>
      </c>
      <c r="AR95" s="0" t="n">
        <f aca="false">IF(AQ95=-1,-1, ROW(AQ95)-1+VALUE(MID(AN95,AQ95+2, IFERROR(FIND(" ",AN95,AQ95),999)-AQ95-2)))</f>
        <v>-1</v>
      </c>
      <c r="AS95" s="0" t="str">
        <f aca="false">IF(OR(AO95=-1,IFERROR(INDEX(AO$2:AO$100,AP95),999)&gt;=0,IFERROR(INDEX(AQ$2:AQ$100,AP95),999)&gt;=0),IF(OR(AQ95=-1,IFERROR(INDEX(AO$2:AO$100,AR95),999)&gt;=0,IFERROR(INDEX(AQ$2:AQ$100,AR95),999)&gt;=0),AN95,              REPLACE(AN95,AQ95,IFERROR(FIND(" ",AN95,AQ95),999)-AQ95,                   INDEX(AN$2:AN$100,AR95)                  )), REPLACE(AN95,AO95,IFERROR(FIND(" ",AN95,AO95),999)-AO95,                   INDEX(AN$2:AN$100,AP95)                  ) )</f>
        <v/>
      </c>
      <c r="AT95" s="0" t="n">
        <f aca="false">IFERROR(FIND("f_",LOWER(AS95)),-1)</f>
        <v>-1</v>
      </c>
      <c r="AU95" s="0" t="n">
        <f aca="false">IF(AT95=-1,-1, VALUE(MID(AS95,AT95+2, IFERROR(FIND(" ",AS95,AT95),999)-AT95-2)))</f>
        <v>-1</v>
      </c>
      <c r="AV95" s="0" t="n">
        <f aca="false">IFERROR(FIND("r_",LOWER(AS95)),-1)</f>
        <v>-1</v>
      </c>
      <c r="AW95" s="0" t="n">
        <f aca="false">IF(AV95=-1,-1, ROW(AV95)-1+VALUE(MID(AS95,AV95+2, IFERROR(FIND(" ",AS95,AV95),999)-AV95-2)))</f>
        <v>-1</v>
      </c>
      <c r="AX95" s="0" t="str">
        <f aca="false">IF(OR(AT95=-1,IFERROR(INDEX(AT$2:AT$100,AU95),999)&gt;=0,IFERROR(INDEX(AV$2:AV$100,AU95),999)&gt;=0),IF(OR(AV95=-1,IFERROR(INDEX(AT$2:AT$100,AW95),999)&gt;=0,IFERROR(INDEX(AV$2:AV$100,AW95),999)&gt;=0),AS95,              REPLACE(AS95,AV95,IFERROR(FIND(" ",AS95,AV95),999)-AV95,                   INDEX(AS$2:AS$100,AW95)                  )), REPLACE(AS95,AT95,IFERROR(FIND(" ",AS95,AT95),999)-AT95,                   INDEX(AS$2:AS$100,AU95)                  ) )</f>
        <v/>
      </c>
      <c r="AY95" s="0" t="n">
        <f aca="false">IFERROR(FIND("f_",LOWER(AX95)),-1)</f>
        <v>-1</v>
      </c>
      <c r="AZ95" s="0" t="n">
        <f aca="false">IF(AY95=-1,-1, VALUE(MID(AX95,AY95+2, IFERROR(FIND(" ",AX95,AY95),999)-AY95-2)))</f>
        <v>-1</v>
      </c>
      <c r="BA95" s="0" t="n">
        <f aca="false">IFERROR(FIND("r_",LOWER(AX95)),-1)</f>
        <v>-1</v>
      </c>
      <c r="BB95" s="0" t="n">
        <f aca="false">IF(BA95=-1,-1, ROW(BA95)-1+VALUE(MID(AX95,BA95+2, IFERROR(FIND(" ",AX95,BA95),999)-BA95-2)))</f>
        <v>-1</v>
      </c>
      <c r="BC95" s="0" t="str">
        <f aca="false">IF(OR(AY95=-1,IFERROR(INDEX(AY$2:AY$100,AZ95),999)&gt;=0,IFERROR(INDEX(BA$2:BA$100,AZ95),999)&gt;=0),IF(OR(BA95=-1,IFERROR(INDEX(AY$2:AY$100,BB95),999)&gt;=0,IFERROR(INDEX(BA$2:BA$100,BB95),999)&gt;=0),AX95,              REPLACE(AX95,BA95,IFERROR(FIND(" ",AX95,BA95),999)-BA95,                   INDEX(AX$2:AX$100,BB95)                  )), REPLACE(AX95,AY95,IFERROR(FIND(" ",AX95,AY95),999)-AY95,                   INDEX(AX$2:AX$100,AZ95)                  ) )</f>
        <v/>
      </c>
      <c r="BD95" s="0" t="n">
        <f aca="false">IFERROR(FIND("f_",LOWER(BC95)),-1)</f>
        <v>-1</v>
      </c>
      <c r="BE95" s="0" t="n">
        <f aca="false">IF(BD95=-1,-1, VALUE(MID(BC95,BD95+2, IFERROR(FIND(" ",BC95,BD95),999)-BD95-2)))</f>
        <v>-1</v>
      </c>
      <c r="BF95" s="0" t="n">
        <f aca="false">IFERROR(FIND("r_",LOWER(BC95)),-1)</f>
        <v>-1</v>
      </c>
      <c r="BG95" s="0" t="n">
        <f aca="false">IF(BF95=-1,-1, ROW(BF95)-1+VALUE(MID(BC95,BF95+2, IFERROR(FIND(" ",BC95,BF95),999)-BF95-2)))</f>
        <v>-1</v>
      </c>
      <c r="BH95" s="0" t="str">
        <f aca="false">IF(OR(BD95=-1,IFERROR(INDEX(BD$2:BD$100,BE95),999)&gt;=0,IFERROR(INDEX(BF$2:BF$100,BE95),999)&gt;=0),IF(OR(BF95=-1,IFERROR(INDEX(BD$2:BD$100,BG95),999)&gt;=0,IFERROR(INDEX(BF$2:BF$100,BG95),999)&gt;=0),BC95,              REPLACE(BC95,BF95,IFERROR(FIND(" ",BC95,BF95),999)-BF95,                   INDEX(BC$2:BC$100,BG95)                  )), REPLACE(BC95,BD95,IFERROR(FIND(" ",BC95,BD95),999)-BD95,                   INDEX(BC$2:BC$100,BE95)                  ) )</f>
        <v/>
      </c>
      <c r="BI95" s="0" t="n">
        <f aca="false">IFERROR(FIND("f_",LOWER(BH95)),-1)</f>
        <v>-1</v>
      </c>
      <c r="BJ95" s="0" t="n">
        <f aca="false">IF(BI95=-1,-1, VALUE(MID(BH95,BI95+2, IFERROR(FIND(" ",BH95,BI95),999)-BI95-2)))</f>
        <v>-1</v>
      </c>
      <c r="BK95" s="0" t="n">
        <f aca="false">IFERROR(FIND("r_",LOWER(BH95)),-1)</f>
        <v>-1</v>
      </c>
      <c r="BL95" s="0" t="n">
        <f aca="false">IF(BK95=-1,-1, ROW(BK95)-1+VALUE(MID(BH95,BK95+2, IFERROR(FIND(" ",BH95,BK95),999)-BK95-2)))</f>
        <v>-1</v>
      </c>
      <c r="BM95" s="0" t="str">
        <f aca="false">IF(OR(BI95=-1,IFERROR(INDEX(BI$2:BI$100,BJ95),999)&gt;=0,IFERROR(INDEX(BK$2:BK$100,BJ95),999)&gt;=0),IF(OR(BK95=-1,IFERROR(INDEX(BI$2:BI$100,BL95),999)&gt;=0,IFERROR(INDEX(BK$2:BK$100,BL95),999)&gt;=0),BH95,              REPLACE(BH95,BK95,IFERROR(FIND(" ",BH95,BK95),999)-BK95,                   INDEX(BH$2:BH$100,BL95)                  )), REPLACE(BH95,BI95,IFERROR(FIND(" ",BH95,BI95),999)-BI95,                   INDEX(BH$2:BH$100,BJ95)                  ) )</f>
        <v/>
      </c>
      <c r="BN95" s="0" t="n">
        <f aca="false">IFERROR(FIND("f_",LOWER(BM95)),-1)</f>
        <v>-1</v>
      </c>
      <c r="BO95" s="0" t="n">
        <f aca="false">IF(BN95=-1,-1, VALUE(MID(BM95,BN95+2, IFERROR(FIND(" ",BM95,BN95),999)-BN95-2)))</f>
        <v>-1</v>
      </c>
      <c r="BP95" s="0" t="n">
        <f aca="false">IFERROR(FIND("r_",LOWER(BM95)),-1)</f>
        <v>-1</v>
      </c>
      <c r="BQ95" s="0" t="n">
        <f aca="false">IF(BP95=-1,-1, ROW(BP95)-1+VALUE(MID(BM95,BP95+2, IFERROR(FIND(" ",BM95,BP95),999)-BP95-2)))</f>
        <v>-1</v>
      </c>
      <c r="BR95" s="0" t="str">
        <f aca="false">IF(OR(BN95=-1,IFERROR(INDEX(BN$2:BN$100,BO95),999)&gt;=0,IFERROR(INDEX(BP$2:BP$100,BO95),999)&gt;=0),IF(OR(BP95=-1,IFERROR(INDEX(BN$2:BN$100,BQ95),999)&gt;=0,IFERROR(INDEX(BP$2:BP$100,BQ95),999)&gt;=0),BM95,              REPLACE(BM95,BP95,IFERROR(FIND(" ",BM95,BP95),999)-BP95,                   INDEX(BM$2:BM$100,BQ95)                  )), REPLACE(BM95,BN95,IFERROR(FIND(" ",BM95,BN95),999)-BN95,                   INDEX(BM$2:BM$100,BO95)                  ) )</f>
        <v/>
      </c>
      <c r="BS95" s="0" t="n">
        <f aca="false">IFERROR(FIND("f_",LOWER(BR95)),-1)</f>
        <v>-1</v>
      </c>
      <c r="BT95" s="0" t="n">
        <f aca="false">IF(BS95=-1,-1, VALUE(MID(BR95,BS95+2, IFERROR(FIND(" ",BR95,BS95),999)-BS95-2)))</f>
        <v>-1</v>
      </c>
      <c r="BU95" s="0" t="n">
        <f aca="false">IFERROR(FIND("r_",LOWER(BR95)),-1)</f>
        <v>-1</v>
      </c>
      <c r="BV95" s="0" t="n">
        <f aca="false">IF(BU95=-1,-1, ROW(BU95)-1+VALUE(MID(BR95,BU95+2, IFERROR(FIND(" ",BR95,BU95),999)-BU95-2)))</f>
        <v>-1</v>
      </c>
      <c r="BW95" s="0" t="str">
        <f aca="false">IF(OR(BS95=-1,IFERROR(INDEX(BS$2:BS$100,BT95),999)&gt;=0,IFERROR(INDEX(BU$2:BU$100,BT95),999)&gt;=0),IF(OR(BU95=-1,IFERROR(INDEX(BS$2:BS$100,BV95),999)&gt;=0,IFERROR(INDEX(BU$2:BU$100,BV95),999)&gt;=0),BR95,              REPLACE(BR95,BU95,IFERROR(FIND(" ",BR95,BU95),999)-BU95,                   INDEX(BR$2:BR$100,BV95)                  )), REPLACE(BR95,BS95,IFERROR(FIND(" ",BR95,BS95),999)-BS95,                   INDEX(BR$2:BR$100,BT95)                  ) )</f>
        <v/>
      </c>
      <c r="BX95" s="0" t="n">
        <f aca="false">IFERROR(FIND("f_",LOWER(BW95)),-1)</f>
        <v>-1</v>
      </c>
      <c r="BY95" s="0" t="n">
        <f aca="false">IF(BX95=-1,-1, VALUE(MID(BW95,BX95+2, IFERROR(FIND(" ",BW95,BX95),999)-BX95-2)))</f>
        <v>-1</v>
      </c>
      <c r="BZ95" s="0" t="n">
        <f aca="false">IFERROR(FIND("r_",LOWER(BW95)),-1)</f>
        <v>-1</v>
      </c>
      <c r="CA95" s="0" t="n">
        <f aca="false">IF(BZ95=-1,-1, ROW(BZ95)-1+VALUE(MID(BW95,BZ95+2, IFERROR(FIND(" ",BW95,BZ95),999)-BZ95-2)))</f>
        <v>-1</v>
      </c>
      <c r="CB95" s="0" t="str">
        <f aca="false">IF(OR(BX95=-1,IFERROR(INDEX(BX$2:BX$100,BY95),999)&gt;=0,IFERROR(INDEX(BZ$2:BZ$100,BY95),999)&gt;=0),IF(OR(BZ95=-1,IFERROR(INDEX(BX$2:BX$100,CA95),999)&gt;=0,IFERROR(INDEX(BZ$2:BZ$100,CA95),999)&gt;=0),BW95,              REPLACE(BW95,BZ95,IFERROR(FIND(" ",BW95,BZ95),999)-BZ95,                   INDEX(BW$2:BW$100,CA95)                  )), REPLACE(BW95,BX95,IFERROR(FIND(" ",BW95,BX95),999)-BX95,                   INDEX(BW$2:BW$100,BY95)                  ) )</f>
        <v/>
      </c>
      <c r="CC95" s="0" t="n">
        <f aca="false">IFERROR(FIND("f_",LOWER(CB95)),-1)</f>
        <v>-1</v>
      </c>
      <c r="CD95" s="0" t="n">
        <f aca="false">IF(CC95=-1,-1, VALUE(MID(CB95,CC95+2, IFERROR(FIND(" ",CB95,CC95),999)-CC95-2)))</f>
        <v>-1</v>
      </c>
      <c r="CE95" s="0" t="n">
        <f aca="false">IFERROR(FIND("r_",LOWER(CB95)),-1)</f>
        <v>-1</v>
      </c>
      <c r="CF95" s="0" t="n">
        <f aca="false">IF(CE95=-1,-1, ROW(CE95)-1+VALUE(MID(CB95,CE95+2, IFERROR(FIND(" ",CB95,CE95),999)-CE95-2)))</f>
        <v>-1</v>
      </c>
      <c r="CG95" s="0" t="str">
        <f aca="false">IF(OR(CC95=-1,IFERROR(INDEX(CC$2:CC$100,CD95),999)&gt;=0,IFERROR(INDEX(CE$2:CE$100,CD95),999)&gt;=0),IF(OR(CE95=-1,IFERROR(INDEX(CC$2:CC$100,CF95),999)&gt;=0,IFERROR(INDEX(CE$2:CE$100,CF95),999)&gt;=0),CB95,              REPLACE(CB95,CE95,IFERROR(FIND(" ",CB95,CE95),999)-CE95,                   INDEX(CB$2:CB$100,CF95)                  )), REPLACE(CB95,CC95,IFERROR(FIND(" ",CB95,CC95),999)-CC95,                   INDEX(CB$2:CB$100,CD95)                  ) )</f>
        <v/>
      </c>
      <c r="CH95" s="0" t="n">
        <f aca="false">IFERROR(FIND("f_",LOWER(CG95)),-1)</f>
        <v>-1</v>
      </c>
      <c r="CI95" s="0" t="n">
        <f aca="false">IF(CH95=-1,-1, VALUE(MID(CG95,CH95+2, IFERROR(FIND(" ",CG95,CH95),999)-CH95-2)))</f>
        <v>-1</v>
      </c>
      <c r="CJ95" s="0" t="n">
        <f aca="false">IFERROR(FIND("r_",LOWER(CG95)),-1)</f>
        <v>-1</v>
      </c>
      <c r="CK95" s="0" t="n">
        <f aca="false">IF(CJ95=-1,-1, ROW(CJ95)-1+VALUE(MID(CG95,CJ95+2, IFERROR(FIND(" ",CG95,CJ95),999)-CJ95-2)))</f>
        <v>-1</v>
      </c>
      <c r="CL95" s="0" t="str">
        <f aca="false">IF(OR(CH95=-1,IFERROR(INDEX(CH$2:CH$100,CI95),999)&gt;=0,IFERROR(INDEX(CJ$2:CJ$100,CI95),999)&gt;=0),IF(OR(CJ95=-1,IFERROR(INDEX(CH$2:CH$100,CK95),999)&gt;=0,IFERROR(INDEX(CJ$2:CJ$100,CK95),999)&gt;=0),CG95,              REPLACE(CG95,CJ95,IFERROR(FIND(" ",CG95,CJ95),999)-CJ95,                   INDEX(CG$2:CG$100,CK95)                  )), REPLACE(CG95,CH95,IFERROR(FIND(" ",CG95,CH95),999)-CH95,                   INDEX(CG$2:CG$100,CI95)                  ) )</f>
        <v/>
      </c>
      <c r="CM95" s="0" t="n">
        <f aca="false">IFERROR(FIND("f_",LOWER(CL95)),-1)</f>
        <v>-1</v>
      </c>
      <c r="CN95" s="0" t="n">
        <f aca="false">IF(CM95=-1,-1, VALUE(MID(CL95,CM95+2, IFERROR(FIND(" ",CL95,CM95),999)-CM95-2)))</f>
        <v>-1</v>
      </c>
      <c r="CO95" s="0" t="n">
        <f aca="false">IFERROR(FIND("r_",LOWER(CL95)),-1)</f>
        <v>-1</v>
      </c>
      <c r="CP95" s="0" t="n">
        <f aca="false">IF(CO95=-1,-1, ROW(CO95)-1+VALUE(MID(CL95,CO95+2, IFERROR(FIND(" ",CL95,CO95),999)-CO95-2)))</f>
        <v>-1</v>
      </c>
      <c r="CQ95" s="0" t="str">
        <f aca="false">IF(OR(CM95=-1,IFERROR(INDEX(CM$2:CM$100,CN95),999)&gt;=0,IFERROR(INDEX(CO$2:CO$100,CN95),999)&gt;=0),IF(OR(CO95=-1,IFERROR(INDEX(CM$2:CM$100,CP95),999)&gt;=0,IFERROR(INDEX(CO$2:CO$100,CP95),999)&gt;=0),CL95,              REPLACE(CL95,CO95,IFERROR(FIND(" ",CL95,CO95),999)-CO95,                   INDEX(CL$2:CL$100,CP95)                  )), REPLACE(CL95,CM95,IFERROR(FIND(" ",CL95,CM95),999)-CM95,                   INDEX(CL$2:CL$100,CN95)                  ) )</f>
        <v/>
      </c>
      <c r="CR95" s="0" t="n">
        <f aca="false">IFERROR(FIND("f_",LOWER(CQ95)),-1)</f>
        <v>-1</v>
      </c>
      <c r="CS95" s="0" t="n">
        <f aca="false">IF(CR95=-1,-1, VALUE(MID(CQ95,CR95+2, IFERROR(FIND(" ",CQ95,CR95),999)-CR95-2)))</f>
        <v>-1</v>
      </c>
      <c r="CT95" s="0" t="n">
        <f aca="false">IFERROR(FIND("r_",LOWER(CQ95)),-1)</f>
        <v>-1</v>
      </c>
      <c r="CU95" s="0" t="n">
        <f aca="false">IF(CT95=-1,-1, ROW(CT95)-1+VALUE(MID(CQ95,CT95+2, IFERROR(FIND(" ",CQ95,CT95),999)-CT95-2)))</f>
        <v>-1</v>
      </c>
      <c r="CV95" s="0" t="str">
        <f aca="false">IF(OR(CR95=-1,IFERROR(INDEX(CR$2:CR$100,CS95),999)&gt;=0,IFERROR(INDEX(CT$2:CT$100,CS95),999)&gt;=0),IF(OR(CT95=-1,IFERROR(INDEX(CR$2:CR$100,CU95),999)&gt;=0,IFERROR(INDEX(CT$2:CT$100,CU95),999)&gt;=0),CQ95,              REPLACE(CQ95,CT95,IFERROR(FIND(" ",CQ95,CT95),999)-CT95,                   INDEX(CQ$2:CQ$100,CU95)                  )), REPLACE(CQ95,CR95,IFERROR(FIND(" ",CQ95,CR95),999)-CR95,                   INDEX(CQ$2:CQ$100,CS95)                  ) )</f>
        <v/>
      </c>
      <c r="CW95" s="0" t="n">
        <f aca="false">IFERROR(FIND("f_",LOWER(CV95)),-1)</f>
        <v>-1</v>
      </c>
      <c r="CX95" s="0" t="n">
        <f aca="false">IF(CW95=-1,-1, VALUE(MID(CV95,CW95+2, IFERROR(FIND(" ",CV95,CW95),999)-CW95-2)))</f>
        <v>-1</v>
      </c>
      <c r="CY95" s="0" t="n">
        <f aca="false">IFERROR(FIND("r_",LOWER(CV95)),-1)</f>
        <v>-1</v>
      </c>
      <c r="CZ95" s="0" t="n">
        <f aca="false">IF(CY95=-1,-1, ROW(CY95)-1+VALUE(MID(CV95,CY95+2, IFERROR(FIND(" ",CV95,CY95),999)-CY95-2)))</f>
        <v>-1</v>
      </c>
      <c r="DA95" s="0" t="str">
        <f aca="false">IF(OR(CW95=-1,IFERROR(INDEX(CW$2:CW$100,CX95),999)&gt;=0,IFERROR(INDEX(CY$2:CY$100,CX95),999)&gt;=0),IF(OR(CY95=-1,IFERROR(INDEX(CW$2:CW$100,CZ95),999)&gt;=0,IFERROR(INDEX(CY$2:CY$100,CZ95),999)&gt;=0),CV95,              REPLACE(CV95,CY95,IFERROR(FIND(" ",CV95,CY95),999)-CY95,                   INDEX(CV$2:CV$100,CZ95)                  )), REPLACE(CV95,CW95,IFERROR(FIND(" ",CV95,CW95),999)-CW95,                   INDEX(CV$2:CV$100,CX95)                  ) )</f>
        <v/>
      </c>
      <c r="DB95" s="0" t="n">
        <f aca="false">IFERROR(FIND("f_",LOWER(DA95)),-1)</f>
        <v>-1</v>
      </c>
      <c r="DC95" s="0" t="n">
        <f aca="false">IF(DB95=-1,-1, VALUE(MID(DA95,DB95+2, IFERROR(FIND(" ",DA95,DB95),999)-DB95-2)))</f>
        <v>-1</v>
      </c>
      <c r="DD95" s="0" t="n">
        <f aca="false">IFERROR(FIND("r_",LOWER(DA95)),-1)</f>
        <v>-1</v>
      </c>
      <c r="DE95" s="0" t="n">
        <f aca="false">IF(DD95=-1,-1, ROW(DD95)-1+VALUE(MID(DA95,DD95+2, IFERROR(FIND(" ",DA95,DD95),999)-DD95-2)))</f>
        <v>-1</v>
      </c>
      <c r="DF95" s="0" t="str">
        <f aca="false">IF(OR(DB95=-1,IFERROR(INDEX(DB$2:DB$100,DC95),999)&gt;=0,IFERROR(INDEX(DD$2:DD$100,DC95),999)&gt;=0),IF(OR(DD95=-1,IFERROR(INDEX(DB$2:DB$100,DE95),999)&gt;=0,IFERROR(INDEX(DD$2:DD$100,DE95),999)&gt;=0),DA95,              REPLACE(DA95,DD95,IFERROR(FIND(" ",DA95,DD95),999)-DD95,                   INDEX(DA$2:DA$100,DE95)                  )), REPLACE(DA95,DB95,IFERROR(FIND(" ",DA95,DB95),999)-DB95,                   INDEX(DA$2:DA$100,DC95)                  ) )</f>
        <v/>
      </c>
      <c r="DG95" s="0" t="n">
        <f aca="false">IFERROR(FIND("f_",LOWER(DF95)),-1)</f>
        <v>-1</v>
      </c>
      <c r="DH95" s="0" t="n">
        <f aca="false">IF(DG95=-1,-1, VALUE(MID(DF95,DG95+2, IFERROR(FIND(" ",DF95,DG95),999)-DG95-2)))</f>
        <v>-1</v>
      </c>
      <c r="DI95" s="0" t="n">
        <f aca="false">IFERROR(FIND("r_",LOWER(DF95)),-1)</f>
        <v>-1</v>
      </c>
      <c r="DJ95" s="0" t="n">
        <f aca="false">IF(DI95=-1,-1, ROW(DI95)-1+VALUE(MID(DF95,DI95+2, IFERROR(FIND(" ",DF95,DI95),999)-DI95-2)))</f>
        <v>-1</v>
      </c>
      <c r="DK95" s="0" t="str">
        <f aca="false">IF(OR(DG95=-1,IFERROR(INDEX(DG$2:DG$100,DH95),999)&gt;=0,IFERROR(INDEX(DI$2:DI$100,DH95),999)&gt;=0),IF(OR(DI95=-1,IFERROR(INDEX(DG$2:DG$100,DJ95),999)&gt;=0,IFERROR(INDEX(DI$2:DI$100,DJ95),999)&gt;=0),DF95,              REPLACE(DF95,DI95,IFERROR(FIND(" ",DF95,DI95),999)-DI95,                   INDEX(DF$2:DF$100,DJ95)                  )), REPLACE(DF95,DG95,IFERROR(FIND(" ",DF95,DG95),999)-DG95,                   INDEX(DF$2:DF$100,DH95)                  ) )</f>
        <v/>
      </c>
      <c r="DL95" s="0" t="n">
        <f aca="false">IFERROR(FIND("f_",LOWER(DK95)),-1)</f>
        <v>-1</v>
      </c>
      <c r="DM95" s="0" t="n">
        <f aca="false">IF(DL95=-1,-1, VALUE(MID(DK95,DL95+2, IFERROR(FIND(" ",DK95,DL95),999)-DL95-2)))</f>
        <v>-1</v>
      </c>
      <c r="DN95" s="0" t="n">
        <f aca="false">IFERROR(FIND("r_",LOWER(DK95)),-1)</f>
        <v>-1</v>
      </c>
      <c r="DO95" s="0" t="n">
        <f aca="false">IF(DN95=-1,-1, ROW(DN95)-1+VALUE(MID(DK95,DN95+2, IFERROR(FIND(" ",DK95,DN95),999)-DN95-2)))</f>
        <v>-1</v>
      </c>
      <c r="DP95" s="0" t="str">
        <f aca="false">IF(OR(DL95=-1,IFERROR(INDEX(DL$2:DL$100,DM95),999)&gt;=0,IFERROR(INDEX(DN$2:DN$100,DM95),999)&gt;=0),IF(OR(DN95=-1,IFERROR(INDEX(DL$2:DL$100,DO95),999)&gt;=0,IFERROR(INDEX(DN$2:DN$100,DO95),999)&gt;=0),DK95,              REPLACE(DK95,DN95,IFERROR(FIND(" ",DK95,DN95),999)-DN95,                   INDEX(DK$2:DK$100,DO95)                  )), REPLACE(DK95,DL95,IFERROR(FIND(" ",DK95,DL95),999)-DL95,                   INDEX(DK$2:DK$100,DM95)                  ) )</f>
        <v/>
      </c>
      <c r="DQ95" s="0" t="n">
        <f aca="false">IFERROR(FIND("f_",LOWER(DP95)),-1)</f>
        <v>-1</v>
      </c>
      <c r="DR95" s="0" t="n">
        <f aca="false">IF(DQ95=-1,-1, VALUE(MID(DP95,DQ95+2, IFERROR(FIND(" ",DP95,DQ95),999)-DQ95-2)))</f>
        <v>-1</v>
      </c>
      <c r="DS95" s="0" t="n">
        <f aca="false">IFERROR(FIND("r_",LOWER(DP95)),-1)</f>
        <v>-1</v>
      </c>
      <c r="DT95" s="0" t="n">
        <f aca="false">IF(DS95=-1,-1, ROW(DS95)-1+VALUE(MID(DP95,DS95+2, IFERROR(FIND(" ",DP95,DS95),999)-DS95-2)))</f>
        <v>-1</v>
      </c>
      <c r="DU95" s="0" t="str">
        <f aca="false">IF(OR(DQ95=-1,IFERROR(INDEX(DQ$2:DQ$100,DR95),999)&gt;=0,IFERROR(INDEX(DS$2:DS$100,DR95),999)&gt;=0),IF(OR(DS95=-1,IFERROR(INDEX(DQ$2:DQ$100,DT95),999)&gt;=0,IFERROR(INDEX(DS$2:DS$100,DT95),999)&gt;=0),DP95,              REPLACE(DP95,DS95,IFERROR(FIND(" ",DP95,DS95),999)-DS95,                   INDEX(DP$2:DP$100,DT95)                  )), REPLACE(DP95,DQ95,IFERROR(FIND(" ",DP95,DQ95),999)-DQ95,                   INDEX(DP$2:DP$100,DR95)                  ) )</f>
        <v/>
      </c>
      <c r="DV95" s="0" t="n">
        <f aca="false">IFERROR(FIND("f_",LOWER(DU95)),-1)</f>
        <v>-1</v>
      </c>
      <c r="DW95" s="0" t="n">
        <f aca="false">IF(DV95=-1,-1, VALUE(MID(DU95,DV95+2, IFERROR(FIND(" ",DU95,DV95),999)-DV95-2)))</f>
        <v>-1</v>
      </c>
      <c r="DX95" s="0" t="n">
        <f aca="false">IFERROR(FIND("r_",LOWER(DU95)),-1)</f>
        <v>-1</v>
      </c>
      <c r="DY95" s="0" t="n">
        <f aca="false">IF(DX95=-1,-1, ROW(DX95)-1+VALUE(MID(DU95,DX95+2, IFERROR(FIND(" ",DU95,DX95),999)-DX95-2)))</f>
        <v>-1</v>
      </c>
      <c r="DZ95" s="0" t="str">
        <f aca="false">IF(OR(DV95=-1,IFERROR(INDEX(DV$2:DV$100,DW95),999)&gt;=0,IFERROR(INDEX(DX$2:DX$100,DW95),999)&gt;=0),IF(OR(DX95=-1,IFERROR(INDEX(DV$2:DV$100,DY95),999)&gt;=0,IFERROR(INDEX(DX$2:DX$100,DY95),999)&gt;=0),DU95,              REPLACE(DU95,DX95,IFERROR(FIND(" ",DU95,DX95),999)-DX95,                   INDEX(DU$2:DU$100,DY95)                  )), REPLACE(DU95,DV95,IFERROR(FIND(" ",DU95,DV95),999)-DV95,                   INDEX(DU$2:DU$100,DW95)                  ) )</f>
        <v/>
      </c>
      <c r="EA95" s="0" t="n">
        <f aca="false">IFERROR(FIND("f_",LOWER(DZ95)),-1)</f>
        <v>-1</v>
      </c>
      <c r="EB95" s="0" t="n">
        <f aca="false">IF(EA95=-1,-1, VALUE(MID(DZ95,EA95+2, IFERROR(FIND(" ",DZ95,EA95),999)-EA95-2)))</f>
        <v>-1</v>
      </c>
      <c r="EC95" s="0" t="n">
        <f aca="false">IFERROR(FIND("r_",LOWER(DZ95)),-1)</f>
        <v>-1</v>
      </c>
      <c r="ED95" s="0" t="n">
        <f aca="false">IF(EC95=-1,-1, ROW(EC95)-1+VALUE(MID(DZ95,EC95+2, IFERROR(FIND(" ",DZ95,EC95),999)-EC95-2)))</f>
        <v>-1</v>
      </c>
      <c r="EE95" s="0" t="str">
        <f aca="false">IF(OR(EA95=-1,IFERROR(INDEX(EA$2:EA$100,EB95),999)&gt;=0,IFERROR(INDEX(EC$2:EC$100,EB95),999)&gt;=0),IF(OR(EC95=-1,IFERROR(INDEX(EA$2:EA$100,ED95),999)&gt;=0,IFERROR(INDEX(EC$2:EC$100,ED95),999)&gt;=0),DZ95,              REPLACE(DZ95,EC95,IFERROR(FIND(" ",DZ95,EC95),999)-EC95,                   INDEX(DZ$2:DZ$100,ED95)                  )), REPLACE(DZ95,EA95,IFERROR(FIND(" ",DZ95,EA95),999)-EA95,                   INDEX(DZ$2:DZ$100,EB95)                  ) )</f>
        <v/>
      </c>
      <c r="EF95" s="0" t="n">
        <f aca="false">IFERROR(FIND("f_",LOWER(EE95)),-1)</f>
        <v>-1</v>
      </c>
      <c r="EG95" s="0" t="n">
        <f aca="false">IF(EF95=-1,-1, VALUE(MID(EE95,EF95+2, IFERROR(FIND(" ",EE95,EF95),999)-EF95-2)))</f>
        <v>-1</v>
      </c>
      <c r="EH95" s="0" t="n">
        <f aca="false">IFERROR(FIND("r_",LOWER(EE95)),-1)</f>
        <v>-1</v>
      </c>
      <c r="EI95" s="0" t="n">
        <f aca="false">IF(EH95=-1,-1, ROW(EH95)-1+VALUE(MID(EE95,EH95+2, IFERROR(FIND(" ",EE95,EH95),999)-EH95-2)))</f>
        <v>-1</v>
      </c>
      <c r="EJ95" s="0" t="str">
        <f aca="false">IF(OR(EF95=-1,IFERROR(INDEX(EF$2:EF$100,EG95),999)&gt;=0,IFERROR(INDEX(EH$2:EH$100,EG95),999)&gt;=0),IF(OR(EH95=-1,IFERROR(INDEX(EF$2:EF$100,EI95),999)&gt;=0,IFERROR(INDEX(EH$2:EH$100,EI95),999)&gt;=0),EE95,              REPLACE(EE95,EH95,IFERROR(FIND(" ",EE95,EH95),999)-EH95,                   INDEX(EE$2:EE$100,EI95)                  )), REPLACE(EE95,EF95,IFERROR(FIND(" ",EE95,EF95),999)-EF95,                   INDEX(EE$2:EE$100,EG95)                  ) )</f>
        <v/>
      </c>
      <c r="EK95" s="0" t="n">
        <f aca="false">IFERROR(FIND("f_",LOWER(EJ95)),-1)</f>
        <v>-1</v>
      </c>
      <c r="EL95" s="0" t="n">
        <f aca="false">IF(EK95=-1,-1, VALUE(MID(EJ95,EK95+2, IFERROR(FIND(" ",EJ95,EK95),999)-EK95-2)))</f>
        <v>-1</v>
      </c>
      <c r="EM95" s="0" t="n">
        <f aca="false">IFERROR(FIND("r_",LOWER(EJ95)),-1)</f>
        <v>-1</v>
      </c>
      <c r="EN95" s="0" t="n">
        <f aca="false">IF(EM95=-1,-1, ROW(EM95)-1+VALUE(MID(EJ95,EM95+2, IFERROR(FIND(" ",EJ95,EM95),999)-EM95-2)))</f>
        <v>-1</v>
      </c>
      <c r="EO95" s="0" t="str">
        <f aca="false">IF(OR(EK95=-1,IFERROR(INDEX(EK$2:EK$100,EL95),999)&gt;=0,IFERROR(INDEX(EM$2:EM$100,EL95),999)&gt;=0),IF(OR(EM95=-1,IFERROR(INDEX(EK$2:EK$100,EN95),999)&gt;=0,IFERROR(INDEX(EM$2:EM$100,EN95),999)&gt;=0),EJ95,              REPLACE(EJ95,EM95,IFERROR(FIND(" ",EJ95,EM95),999)-EM95,                   INDEX(EJ$2:EJ$100,EN95)                  )), REPLACE(EJ95,EK95,IFERROR(FIND(" ",EJ95,EK95),999)-EK95,                   INDEX(EJ$2:EJ$100,EL95)                  ) )</f>
        <v/>
      </c>
      <c r="EP95" s="0" t="n">
        <f aca="false">IFERROR(FIND("f_",LOWER(EO95)),-1)</f>
        <v>-1</v>
      </c>
      <c r="EQ95" s="0" t="n">
        <f aca="false">IF(EP95=-1,-1, VALUE(MID(EO95,EP95+2, IFERROR(FIND(" ",EO95,EP95),999)-EP95-2)))</f>
        <v>-1</v>
      </c>
      <c r="ER95" s="0" t="n">
        <f aca="false">IFERROR(FIND("r_",LOWER(EO95)),-1)</f>
        <v>-1</v>
      </c>
      <c r="ES95" s="0" t="n">
        <f aca="false">IF(ER95=-1,-1, ROW(ER95)-1+VALUE(MID(EO95,ER95+2, IFERROR(FIND(" ",EO95,ER95),999)-ER95-2)))</f>
        <v>-1</v>
      </c>
      <c r="ET95" s="0" t="str">
        <f aca="false">IF(OR(EP95=-1,IFERROR(INDEX(EP$2:EP$100,EQ95),999)&gt;=0,IFERROR(INDEX(ER$2:ER$100,EQ95),999)&gt;=0),IF(OR(ER95=-1,IFERROR(INDEX(EP$2:EP$100,ES95),999)&gt;=0,IFERROR(INDEX(ER$2:ER$100,ES95),999)&gt;=0),EO95,              REPLACE(EO95,ER95,IFERROR(FIND(" ",EO95,ER95),999)-ER95,                   INDEX(EO$2:EO$100,ES95)                  )), REPLACE(EO95,EP95,IFERROR(FIND(" ",EO95,EP95),999)-EP95,                   INDEX(EO$2:EO$100,EQ95)                  ) )</f>
        <v/>
      </c>
      <c r="EU95" s="0" t="n">
        <f aca="false">IFERROR(FIND("f_",LOWER(ET95)),-1)</f>
        <v>-1</v>
      </c>
      <c r="EV95" s="0" t="n">
        <f aca="false">IF(EU95=-1,-1, VALUE(MID(ET95,EU95+2, IFERROR(FIND(" ",ET95,EU95),999)-EU95-2)))</f>
        <v>-1</v>
      </c>
      <c r="EW95" s="0" t="n">
        <f aca="false">IFERROR(FIND("r_",LOWER(ET95)),-1)</f>
        <v>-1</v>
      </c>
      <c r="EX95" s="0" t="n">
        <f aca="false">IF(EW95=-1,-1, ROW(EW95)-1+VALUE(MID(ET95,EW95+2, IFERROR(FIND(" ",ET95,EW95),999)-EW95-2)))</f>
        <v>-1</v>
      </c>
      <c r="EY95" s="0" t="str">
        <f aca="false">IF(OR(EU95=-1,IFERROR(INDEX(EU$2:EU$100,EV95),999)&gt;=0,IFERROR(INDEX(EW$2:EW$100,EV95),999)&gt;=0),IF(OR(EW95=-1,IFERROR(INDEX(EU$2:EU$100,EX95),999)&gt;=0,IFERROR(INDEX(EW$2:EW$100,EX95),999)&gt;=0),ET95,              REPLACE(ET95,EW95,IFERROR(FIND(" ",ET95,EW95),999)-EW95,                   INDEX(ET$2:ET$100,EX95)                  )), REPLACE(ET95,EU95,IFERROR(FIND(" ",ET95,EU95),999)-EU95,                   INDEX(ET$2:ET$100,EV95)                  ) )</f>
        <v/>
      </c>
      <c r="EZ95" s="0" t="n">
        <f aca="false">IFERROR(FIND("f_",LOWER(EY95)),-1)</f>
        <v>-1</v>
      </c>
      <c r="FA95" s="0" t="n">
        <f aca="false">IF(EZ95=-1,-1, VALUE(MID(EY95,EZ95+2, IFERROR(FIND(" ",EY95,EZ95),999)-EZ95-2)))</f>
        <v>-1</v>
      </c>
      <c r="FB95" s="0" t="n">
        <f aca="false">IFERROR(FIND("r_",LOWER(EY95)),-1)</f>
        <v>-1</v>
      </c>
      <c r="FC95" s="0" t="n">
        <f aca="false">IF(FB95=-1,-1, ROW(FB95)-1+VALUE(MID(EY95,FB95+2, IFERROR(FIND(" ",EY95,FB95),999)-FB95-2)))</f>
        <v>-1</v>
      </c>
      <c r="FD95" s="0" t="str">
        <f aca="false">IF(OR(EZ95=-1,IFERROR(INDEX(EZ$2:EZ$100,FA95),999)&gt;=0,IFERROR(INDEX(FB$2:FB$100,FA95),999)&gt;=0),IF(OR(FB95=-1,IFERROR(INDEX(EZ$2:EZ$100,FC95),999)&gt;=0,IFERROR(INDEX(FB$2:FB$100,FC95),999)&gt;=0),EY95,              REPLACE(EY95,FB95,IFERROR(FIND(" ",EY95,FB95),999)-FB95,                   INDEX(EY$2:EY$100,FC95)                  )), REPLACE(EY95,EZ95,IFERROR(FIND(" ",EY95,EZ95),999)-EZ95,                   INDEX(EY$2:EY$100,FA95)                  ) )</f>
        <v/>
      </c>
      <c r="FE95" s="0" t="n">
        <f aca="false">IFERROR(FIND("f_",LOWER(FD95)),-1)</f>
        <v>-1</v>
      </c>
      <c r="FF95" s="0" t="n">
        <f aca="false">IF(FE95=-1,-1, VALUE(MID(FD95,FE95+2, IFERROR(FIND(" ",FD95,FE95),999)-FE95-2)))</f>
        <v>-1</v>
      </c>
      <c r="FG95" s="0" t="n">
        <f aca="false">IFERROR(FIND("r_",LOWER(FD95)),-1)</f>
        <v>-1</v>
      </c>
      <c r="FH95" s="0" t="n">
        <f aca="false">IF(FG95=-1,-1, ROW(FG95)-1+VALUE(MID(FD95,FG95+2, IFERROR(FIND(" ",FD95,FG95),999)-FG95-2)))</f>
        <v>-1</v>
      </c>
      <c r="FI95" s="0" t="str">
        <f aca="false">IF(OR(FE95=-1,IFERROR(INDEX(FE$2:FE$100,FF95),999)&gt;=0,IFERROR(INDEX(FG$2:FG$100,FF95),999)&gt;=0),IF(OR(FG95=-1,IFERROR(INDEX(FE$2:FE$100,FH95),999)&gt;=0,IFERROR(INDEX(FG$2:FG$100,FH95),999)&gt;=0),FD95,              REPLACE(FD95,FG95,IFERROR(FIND(" ",FD95,FG95),999)-FG95,                   INDEX(FD$2:FD$100,FH95)                  )), REPLACE(FD95,FE95,IFERROR(FIND(" ",FD95,FE95),999)-FE95,                   INDEX(FD$2:FD$100,FF95)                  ) )</f>
        <v/>
      </c>
      <c r="FJ95" s="0" t="n">
        <f aca="false">IFERROR(FIND("f_",LOWER(FI95)),-1)</f>
        <v>-1</v>
      </c>
      <c r="FK95" s="0" t="n">
        <f aca="false">IF(FJ95=-1,-1, VALUE(MID(FI95,FJ95+2, IFERROR(FIND(" ",FI95,FJ95),999)-FJ95-2)))</f>
        <v>-1</v>
      </c>
      <c r="FL95" s="0" t="n">
        <f aca="false">IFERROR(FIND("r_",LOWER(FI95)),-1)</f>
        <v>-1</v>
      </c>
      <c r="FM95" s="0" t="n">
        <f aca="false">IF(FL95=-1,-1, ROW(FL95)-1+VALUE(MID(FI95,FL95+2, IFERROR(FIND(" ",FI95,FL95),999)-FL95-2)))</f>
        <v>-1</v>
      </c>
      <c r="FN95" s="0" t="str">
        <f aca="false">IF(OR(FJ95=-1,IFERROR(INDEX(FJ$2:FJ$100,FK95),999)&gt;=0,IFERROR(INDEX(FL$2:FL$100,FK95),999)&gt;=0),IF(OR(FL95=-1,IFERROR(INDEX(FJ$2:FJ$100,FM95),999)&gt;=0,IFERROR(INDEX(FL$2:FL$100,FM95),999)&gt;=0),FI95,              REPLACE(FI95,FL95,IFERROR(FIND(" ",FI95,FL95),999)-FL95,                   INDEX(FI$2:FI$100,FM95)                  )), REPLACE(FI95,FJ95,IFERROR(FIND(" ",FI95,FJ95),999)-FJ95,                   INDEX(FI$2:FI$100,FK95)                  ) )</f>
        <v/>
      </c>
      <c r="FO95" s="0" t="n">
        <f aca="false">IFERROR(FIND("f_",LOWER(FN95)),-1)</f>
        <v>-1</v>
      </c>
      <c r="FP95" s="0" t="n">
        <f aca="false">IF(FO95=-1,-1, VALUE(MID(FN95,FO95+2, IFERROR(FIND(" ",FN95,FO95),999)-FO95-2)))</f>
        <v>-1</v>
      </c>
      <c r="FQ95" s="0" t="n">
        <f aca="false">IFERROR(FIND("r_",LOWER(FN95)),-1)</f>
        <v>-1</v>
      </c>
      <c r="FR95" s="0" t="n">
        <f aca="false">IF(FQ95=-1,-1, ROW(FQ95)-1+VALUE(MID(FN95,FQ95+2, IFERROR(FIND(" ",FN95,FQ95),999)-FQ95-2)))</f>
        <v>-1</v>
      </c>
      <c r="FS95" s="0" t="str">
        <f aca="false">IF(OR(FO95=-1,IFERROR(INDEX(FO$2:FO$100,FP95),999)&gt;=0,IFERROR(INDEX(FQ$2:FQ$100,FP95),999)&gt;=0),IF(OR(FQ95=-1,IFERROR(INDEX(FO$2:FO$100,FR95),999)&gt;=0,IFERROR(INDEX(FQ$2:FQ$100,FR95),999)&gt;=0),FN95,              REPLACE(FN95,FQ95,IFERROR(FIND(" ",FN95,FQ95),999)-FQ95,                   INDEX(FN$2:FN$100,FR95)                  )), REPLACE(FN95,FO95,IFERROR(FIND(" ",FN95,FO95),999)-FO95,                   INDEX(FN$2:FN$100,FP95)                  ) )</f>
        <v/>
      </c>
      <c r="FT95" s="0" t="n">
        <f aca="false">IFERROR(FIND("f_",LOWER(FS95)),-1)</f>
        <v>-1</v>
      </c>
      <c r="FU95" s="0" t="n">
        <f aca="false">IF(FT95=-1,-1, VALUE(MID(FS95,FT95+2, IFERROR(FIND(" ",FS95,FT95),999)-FT95-2)))</f>
        <v>-1</v>
      </c>
      <c r="FV95" s="0" t="n">
        <f aca="false">IFERROR(FIND("r_",LOWER(FS95)),-1)</f>
        <v>-1</v>
      </c>
      <c r="FW95" s="0" t="n">
        <f aca="false">IF(FV95=-1,-1, ROW(FV95)-1+VALUE(MID(FS95,FV95+2, IFERROR(FIND(" ",FS95,FV95),999)-FV95-2)))</f>
        <v>-1</v>
      </c>
      <c r="FX95" s="0" t="str">
        <f aca="false">IF(OR(FT95=-1,IFERROR(INDEX(FT$2:FT$100,FU95),999)&gt;=0,IFERROR(INDEX(FV$2:FV$100,FU95),999)&gt;=0),IF(OR(FV95=-1,IFERROR(INDEX(FT$2:FT$100,FW95),999)&gt;=0,IFERROR(INDEX(FV$2:FV$100,FW95),999)&gt;=0),FS95,              REPLACE(FS95,FV95,IFERROR(FIND(" ",FS95,FV95),999)-FV95,                   INDEX(FS$2:FS$100,FW95)                  )), REPLACE(FS95,FT95,IFERROR(FIND(" ",FS95,FT95),999)-FT95,                   INDEX(FS$2:FS$100,FU95)                  ) )</f>
        <v/>
      </c>
      <c r="FY95" s="0" t="n">
        <f aca="false">IFERROR(FIND("f_",LOWER(FX95)),-1)</f>
        <v>-1</v>
      </c>
      <c r="FZ95" s="0" t="n">
        <f aca="false">IF(FY95=-1,-1, VALUE(MID(FX95,FY95+2, IFERROR(FIND(" ",FX95,FY95),999)-FY95-2)))</f>
        <v>-1</v>
      </c>
      <c r="GA95" s="0" t="n">
        <f aca="false">IFERROR(FIND("r_",LOWER(FX95)),-1)</f>
        <v>-1</v>
      </c>
      <c r="GB95" s="0" t="n">
        <f aca="false">IF(GA95=-1,-1, ROW(GA95)-1+VALUE(MID(FX95,GA95+2, IFERROR(FIND(" ",FX95,GA95),999)-GA95-2)))</f>
        <v>-1</v>
      </c>
      <c r="GC95" s="0" t="str">
        <f aca="false">IF(OR(FY95=-1,IFERROR(INDEX(FY$2:FY$100,FZ95),999)&gt;=0,IFERROR(INDEX(GA$2:GA$100,FZ95),999)&gt;=0),IF(OR(GA95=-1,IFERROR(INDEX(FY$2:FY$100,GB95),999)&gt;=0,IFERROR(INDEX(GA$2:GA$100,GB95),999)&gt;=0),FX95,              REPLACE(FX95,GA95,IFERROR(FIND(" ",FX95,GA95),999)-GA95,                   INDEX(FX$2:FX$100,GB95)                  )), REPLACE(FX95,FY95,IFERROR(FIND(" ",FX95,FY95),999)-FY95,                   INDEX(FX$2:FX$100,FZ95)                  ) )</f>
        <v/>
      </c>
      <c r="GD95" s="0" t="n">
        <f aca="false">IFERROR(FIND("f_",LOWER(GC95)),-1)</f>
        <v>-1</v>
      </c>
      <c r="GE95" s="0" t="n">
        <f aca="false">IF(GD95=-1,-1, VALUE(MID(GC95,GD95+2, IFERROR(FIND(" ",GC95,GD95),999)-GD95-2)))</f>
        <v>-1</v>
      </c>
      <c r="GF95" s="0" t="n">
        <f aca="false">IFERROR(FIND("r_",LOWER(GC95)),-1)</f>
        <v>-1</v>
      </c>
      <c r="GG95" s="0" t="n">
        <f aca="false">IF(GF95=-1,-1, ROW(GF95)-1+VALUE(MID(GC95,GF95+2, IFERROR(FIND(" ",GC95,GF95),999)-GF95-2)))</f>
        <v>-1</v>
      </c>
      <c r="GH95" s="0" t="str">
        <f aca="false">IF(OR(GD95=-1,IFERROR(INDEX(GD$2:GD$100,GE95),999)&gt;=0,IFERROR(INDEX(GF$2:GF$100,GE95),999)&gt;=0),IF(OR(GF95=-1,IFERROR(INDEX(GD$2:GD$100,GG95),999)&gt;=0,IFERROR(INDEX(GF$2:GF$100,GG95),999)&gt;=0),GC95,              REPLACE(GC95,GF95,IFERROR(FIND(" ",GC95,GF95),999)-GF95,                   INDEX(GC$2:GC$100,GG95)                  )), REPLACE(GC95,GD95,IFERROR(FIND(" ",GC95,GD95),999)-GD95,                   INDEX(GC$2:GC$100,GE95)                  ) )</f>
        <v/>
      </c>
      <c r="GI95" s="0" t="n">
        <f aca="false">IFERROR(FIND("f_",LOWER(GH95)),-1)</f>
        <v>-1</v>
      </c>
      <c r="GJ95" s="0" t="n">
        <f aca="false">IF(GI95=-1,-1, VALUE(MID(GH95,GI95+2, IFERROR(FIND(" ",GH95,GI95),999)-GI95-2)))</f>
        <v>-1</v>
      </c>
      <c r="GK95" s="0" t="n">
        <f aca="false">IFERROR(FIND("r_",LOWER(GH95)),-1)</f>
        <v>-1</v>
      </c>
      <c r="GL95" s="0" t="n">
        <f aca="false">IF(GK95=-1,-1, ROW(GK95)-1+VALUE(MID(GH95,GK95+2, IFERROR(FIND(" ",GH95,GK95),999)-GK95-2)))</f>
        <v>-1</v>
      </c>
      <c r="GM95" s="0" t="str">
        <f aca="false">IF(OR(GI95=-1,IFERROR(INDEX(GI$2:GI$100,GJ95),999)&gt;=0,IFERROR(INDEX(GK$2:GK$100,GJ95),999)&gt;=0),IF(OR(GK95=-1,IFERROR(INDEX(GI$2:GI$100,GL95),999)&gt;=0,IFERROR(INDEX(GK$2:GK$100,GL95),999)&gt;=0),GH95,              REPLACE(GH95,GK95,IFERROR(FIND(" ",GH95,GK95),999)-GK95,                   INDEX(GH$2:GH$100,GL95)                  )), REPLACE(GH95,GI95,IFERROR(FIND(" ",GH95,GI95),999)-GI95,                   INDEX(GH$2:GH$100,GJ95)                  ) )</f>
        <v/>
      </c>
      <c r="GN95" s="0" t="n">
        <f aca="false">IFERROR(FIND("f_",LOWER(GM95)),-1)</f>
        <v>-1</v>
      </c>
      <c r="GO95" s="0" t="n">
        <f aca="false">IF(GN95=-1,-1, VALUE(MID(GM95,GN95+2, IFERROR(FIND(" ",GM95,GN95),999)-GN95-2)))</f>
        <v>-1</v>
      </c>
      <c r="GP95" s="0" t="n">
        <f aca="false">IFERROR(FIND("r_",LOWER(GM95)),-1)</f>
        <v>-1</v>
      </c>
      <c r="GQ95" s="0" t="n">
        <f aca="false">IF(GP95=-1,-1, ROW(GP95)-1+VALUE(MID(GM95,GP95+2, IFERROR(FIND(" ",GM95,GP95),999)-GP95-2)))</f>
        <v>-1</v>
      </c>
      <c r="GR95" s="0" t="str">
        <f aca="false">IF(OR(GN95=-1,IFERROR(INDEX(GN$2:GN$100,GO95),999)&gt;=0,IFERROR(INDEX(GP$2:GP$100,GO95),999)&gt;=0),IF(OR(GP95=-1,IFERROR(INDEX(GN$2:GN$100,GQ95),999)&gt;=0,IFERROR(INDEX(GP$2:GP$100,GQ95),999)&gt;=0),GM95,              REPLACE(GM95,GP95,IFERROR(FIND(" ",GM95,GP95),999)-GP95,                   INDEX(GM$2:GM$100,GQ95)                  )), REPLACE(GM95,GN95,IFERROR(FIND(" ",GM95,GN95),999)-GN95,                   INDEX(GM$2:GM$100,GO95)                  ) )</f>
        <v/>
      </c>
      <c r="GS95" s="0" t="n">
        <f aca="false">IFERROR(FIND("f_",LOWER(GR95)),-1)</f>
        <v>-1</v>
      </c>
      <c r="GT95" s="0" t="n">
        <f aca="false">IF(GS95=-1,-1, VALUE(MID(GR95,GS95+2, IFERROR(FIND(" ",GR95,GS95),999)-GS95-2)))</f>
        <v>-1</v>
      </c>
      <c r="GU95" s="0" t="n">
        <f aca="false">IFERROR(FIND("r_",LOWER(GR95)),-1)</f>
        <v>-1</v>
      </c>
      <c r="GV95" s="0" t="n">
        <f aca="false">IF(GU95=-1,-1, ROW(GU95)-1+VALUE(MID(GR95,GU95+2, IFERROR(FIND(" ",GR95,GU95),999)-GU95-2)))</f>
        <v>-1</v>
      </c>
      <c r="GW95" s="0" t="str">
        <f aca="false">IF(OR(GS95=-1,IFERROR(INDEX(GS$2:GS$100,GT95),999)&gt;=0,IFERROR(INDEX(GU$2:GU$100,GT95),999)&gt;=0),IF(OR(GU95=-1,IFERROR(INDEX(GS$2:GS$100,GV95),999)&gt;=0,IFERROR(INDEX(GU$2:GU$100,GV95),999)&gt;=0),GR95,              REPLACE(GR95,GU95,IFERROR(FIND(" ",GR95,GU95),999)-GU95,                   INDEX(GR$2:GR$100,GV95)                  )), REPLACE(GR95,GS95,IFERROR(FIND(" ",GR95,GS95),999)-GS95,                   INDEX(GR$2:GR$100,GT95)                  ) )</f>
        <v/>
      </c>
      <c r="GX95" s="0" t="n">
        <f aca="false">IFERROR(FIND("f_",LOWER(GW95)),-1)</f>
        <v>-1</v>
      </c>
      <c r="GY95" s="0" t="n">
        <f aca="false">IF(GX95=-1,-1, VALUE(MID(GW95,GX95+2, IFERROR(FIND(" ",GW95,GX95),999)-GX95-2)))</f>
        <v>-1</v>
      </c>
      <c r="GZ95" s="0" t="n">
        <f aca="false">IFERROR(FIND("r_",LOWER(GW95)),-1)</f>
        <v>-1</v>
      </c>
      <c r="HA95" s="0" t="n">
        <f aca="false">IF(GZ95=-1,-1, ROW(GZ95)-1+VALUE(MID(GW95,GZ95+2, IFERROR(FIND(" ",GW95,GZ95),999)-GZ95-2)))</f>
        <v>-1</v>
      </c>
      <c r="HB95" s="0" t="str">
        <f aca="false">IF(OR(GX95=-1,IFERROR(INDEX(GX$2:GX$100,GY95),999)&gt;=0,IFERROR(INDEX(GZ$2:GZ$100,GY95),999)&gt;=0),IF(OR(GZ95=-1,IFERROR(INDEX(GX$2:GX$100,HA95),999)&gt;=0,IFERROR(INDEX(GZ$2:GZ$100,HA95),999)&gt;=0),GW95,              REPLACE(GW95,GZ95,IFERROR(FIND(" ",GW95,GZ95),999)-GZ95,                   INDEX(GW$2:GW$100,HA95)                  )), REPLACE(GW95,GX95,IFERROR(FIND(" ",GW95,GX95),999)-GX95,                   INDEX(GW$2:GW$100,GY95)                  ) )</f>
        <v/>
      </c>
      <c r="HC95" s="0" t="n">
        <f aca="false">IFERROR(FIND("f_",LOWER(HB95)),-1)</f>
        <v>-1</v>
      </c>
      <c r="HD95" s="0" t="n">
        <f aca="false">IF(HC95=-1,-1, VALUE(MID(HB95,HC95+2, IFERROR(FIND(" ",HB95,HC95),999)-HC95-2)))</f>
        <v>-1</v>
      </c>
      <c r="HE95" s="0" t="n">
        <f aca="false">IFERROR(FIND("r_",LOWER(HB95)),-1)</f>
        <v>-1</v>
      </c>
      <c r="HF95" s="0" t="n">
        <f aca="false">IF(HE95=-1,-1, ROW(HE95)-1+VALUE(MID(HB95,HE95+2, IFERROR(FIND(" ",HB95,HE95),999)-HE95-2)))</f>
        <v>-1</v>
      </c>
      <c r="HG95" s="0" t="str">
        <f aca="false">IF(OR(HC95=-1,IFERROR(INDEX(HC$2:HC$100,HD95),999)&gt;=0,IFERROR(INDEX(HE$2:HE$100,HD95),999)&gt;=0),IF(OR(HE95=-1,IFERROR(INDEX(HC$2:HC$100,HF95),999)&gt;=0,IFERROR(INDEX(HE$2:HE$100,HF95),999)&gt;=0),HB95,              REPLACE(HB95,HE95,IFERROR(FIND(" ",HB95,HE95),999)-HE95,                   INDEX(HB$2:HB$100,HF95)                  )), REPLACE(HB95,HC95,IFERROR(FIND(" ",HB95,HC95),999)-HC95,                   INDEX(HB$2:HB$100,HD95)                  ) )</f>
        <v/>
      </c>
      <c r="HH95" s="0" t="n">
        <f aca="false">IFERROR(FIND("f_",LOWER(HG95)),-1)</f>
        <v>-1</v>
      </c>
      <c r="HI95" s="0" t="n">
        <f aca="false">IF(HH95=-1,-1, VALUE(MID(HG95,HH95+2, IFERROR(FIND(" ",HG95,HH95),999)-HH95-2)))</f>
        <v>-1</v>
      </c>
      <c r="HJ95" s="0" t="n">
        <f aca="false">IFERROR(FIND("r_",LOWER(HG95)),-1)</f>
        <v>-1</v>
      </c>
      <c r="HK95" s="0" t="n">
        <f aca="false">IF(HJ95=-1,-1, ROW(HJ95)-1+VALUE(MID(HG95,HJ95+2, IFERROR(FIND(" ",HG95,HJ95),999)-HJ95-2)))</f>
        <v>-1</v>
      </c>
      <c r="HL95" s="0" t="str">
        <f aca="false">IF(OR(HH95=-1,IFERROR(INDEX(HH$2:HH$100,HI95),999)&gt;=0,IFERROR(INDEX(HJ$2:HJ$100,HI95),999)&gt;=0),IF(OR(HJ95=-1,IFERROR(INDEX(HH$2:HH$100,HK95),999)&gt;=0,IFERROR(INDEX(HJ$2:HJ$100,HK95),999)&gt;=0),HG95,              REPLACE(HG95,HJ95,IFERROR(FIND(" ",HG95,HJ95),999)-HJ95,                   INDEX(HG$2:HG$100,HK95)                  )), REPLACE(HG95,HH95,IFERROR(FIND(" ",HG95,HH95),999)-HH95,                   INDEX(HG$2:HG$100,HI95)                  ) )</f>
        <v/>
      </c>
      <c r="HM95" s="0" t="n">
        <f aca="false">IFERROR(FIND("f_",LOWER(HL95)),-1)</f>
        <v>-1</v>
      </c>
      <c r="HN95" s="0" t="n">
        <f aca="false">IF(HM95=-1,-1, VALUE(MID(HL95,HM95+2, IFERROR(FIND(" ",HL95,HM95),999)-HM95-2)))</f>
        <v>-1</v>
      </c>
      <c r="HO95" s="0" t="n">
        <f aca="false">IFERROR(FIND("r_",LOWER(HL95)),-1)</f>
        <v>-1</v>
      </c>
      <c r="HP95" s="0" t="n">
        <f aca="false">IF(HO95=-1,-1, ROW(HO95)-1+VALUE(MID(HL95,HO95+2, IFERROR(FIND(" ",HL95,HO95),999)-HO95-2)))</f>
        <v>-1</v>
      </c>
      <c r="HQ95" s="0" t="str">
        <f aca="false">IF(OR(HM95=-1,IFERROR(INDEX(HM$2:HM$100,HN95),999)&gt;=0,IFERROR(INDEX(HO$2:HO$100,HN95),999)&gt;=0),IF(OR(HO95=-1,IFERROR(INDEX(HM$2:HM$100,HP95),999)&gt;=0,IFERROR(INDEX(HO$2:HO$100,HP95),999)&gt;=0),HL95,              REPLACE(HL95,HO95,IFERROR(FIND(" ",HL95,HO95),999)-HO95,                   INDEX(HL$2:HL$100,HP95)                  )), REPLACE(HL95,HM95,IFERROR(FIND(" ",HL95,HM95),999)-HM95,                   INDEX(HL$2:HL$100,HN95)                  ) )</f>
        <v/>
      </c>
      <c r="HR95" s="0" t="n">
        <f aca="false">IFERROR(FIND("f_",LOWER(HQ95)),-1)</f>
        <v>-1</v>
      </c>
      <c r="HS95" s="0" t="n">
        <f aca="false">IF(HR95=-1,-1, VALUE(MID(HQ95,HR95+2, IFERROR(FIND(" ",HQ95,HR95),999)-HR95-2)))</f>
        <v>-1</v>
      </c>
      <c r="HT95" s="0" t="n">
        <f aca="false">IFERROR(FIND("r_",LOWER(HQ95)),-1)</f>
        <v>-1</v>
      </c>
      <c r="HU95" s="0" t="n">
        <f aca="false">IF(HT95=-1,-1, ROW(HT95)-1+VALUE(MID(HQ95,HT95+2, IFERROR(FIND(" ",HQ95,HT95),999)-HT95-2)))</f>
        <v>-1</v>
      </c>
      <c r="HV95" s="0" t="str">
        <f aca="false">IF(OR(HR95=-1,IFERROR(INDEX(HR$2:HR$100,HS95),999)&gt;=0,IFERROR(INDEX(HT$2:HT$100,HS95),999)&gt;=0),IF(OR(HT95=-1,IFERROR(INDEX(HR$2:HR$100,HU95),999)&gt;=0,IFERROR(INDEX(HT$2:HT$100,HU95),999)&gt;=0),HQ95,              REPLACE(HQ95,HT95,IFERROR(FIND(" ",HQ95,HT95),999)-HT95,                   INDEX(HQ$2:HQ$100,HU95)                  )), REPLACE(HQ95,HR95,IFERROR(FIND(" ",HQ95,HR95),999)-HR95,                   INDEX(HQ$2:HQ$100,HS95)                  ) )</f>
        <v/>
      </c>
      <c r="HW95" s="0" t="n">
        <f aca="false">IFERROR(FIND("f_",LOWER(HV95)),-1)</f>
        <v>-1</v>
      </c>
      <c r="HX95" s="0" t="n">
        <f aca="false">IF(HW95=-1,-1, VALUE(MID(HV95,HW95+2, IFERROR(FIND(" ",HV95,HW95),999)-HW95-2)))</f>
        <v>-1</v>
      </c>
      <c r="HY95" s="0" t="n">
        <f aca="false">IFERROR(FIND("r_",LOWER(HV95)),-1)</f>
        <v>-1</v>
      </c>
      <c r="HZ95" s="0" t="n">
        <f aca="false">IF(HY95=-1,-1, ROW(HY95)-1+VALUE(MID(HV95,HY95+2, IFERROR(FIND(" ",HV95,HY95),999)-HY95-2)))</f>
        <v>-1</v>
      </c>
      <c r="IA95" s="0" t="str">
        <f aca="false">IF(OR(HW95=-1,IFERROR(INDEX(HW$2:HW$100,HX95),999)&gt;=0,IFERROR(INDEX(HY$2:HY$100,HX95),999)&gt;=0),IF(OR(HY95=-1,IFERROR(INDEX(HW$2:HW$100,HZ95),999)&gt;=0,IFERROR(INDEX(HY$2:HY$100,HZ95),999)&gt;=0),HV95,              REPLACE(HV95,HY95,IFERROR(FIND(" ",HV95,HY95),999)-HY95,                   INDEX(HV$2:HV$100,HZ95)                  )), REPLACE(HV95,HW95,IFERROR(FIND(" ",HV95,HW95),999)-HW95,                   INDEX(HV$2:HV$100,HX95)                  ) )</f>
        <v/>
      </c>
      <c r="IB95" s="0" t="n">
        <f aca="false">IFERROR(FIND("f_",LOWER(IA95)),-1)</f>
        <v>-1</v>
      </c>
      <c r="IC95" s="0" t="n">
        <f aca="false">IF(IB95=-1,-1, VALUE(MID(IA95,IB95+2, IFERROR(FIND(" ",IA95,IB95),999)-IB95-2)))</f>
        <v>-1</v>
      </c>
      <c r="ID95" s="0" t="n">
        <f aca="false">IFERROR(FIND("r_",LOWER(IA95)),-1)</f>
        <v>-1</v>
      </c>
      <c r="IE95" s="0" t="n">
        <f aca="false">IF(ID95=-1,-1, ROW(ID95)-1+VALUE(MID(IA95,ID95+2, IFERROR(FIND(" ",IA95,ID95),999)-ID95-2)))</f>
        <v>-1</v>
      </c>
      <c r="IF95" s="0" t="str">
        <f aca="false">IF(OR(IB95=-1,IFERROR(INDEX(IB$2:IB$100,IC95),999)&gt;=0,IFERROR(INDEX(ID$2:ID$100,IC95),999)&gt;=0),IF(OR(ID95=-1,IFERROR(INDEX(IB$2:IB$100,IE95),999)&gt;=0,IFERROR(INDEX(ID$2:ID$100,IE95),999)&gt;=0),IA95,              REPLACE(IA95,ID95,IFERROR(FIND(" ",IA95,ID95),999)-ID95,                   INDEX(IA$2:IA$100,IE95)                  )), REPLACE(IA95,IB95,IFERROR(FIND(" ",IA95,IB95),999)-IB95,                   INDEX(IA$2:IA$100,IC95)                  ) )</f>
        <v/>
      </c>
      <c r="IG95" s="0" t="n">
        <f aca="false">IFERROR(FIND("f_",LOWER(IF95)),-1)</f>
        <v>-1</v>
      </c>
      <c r="IH95" s="0" t="n">
        <f aca="false">IF(IG95=-1,-1, VALUE(MID(IF95,IG95+2, IFERROR(FIND(" ",IF95,IG95),999)-IG95-2)))</f>
        <v>-1</v>
      </c>
      <c r="II95" s="0" t="n">
        <f aca="false">IFERROR(FIND("r_",LOWER(IF95)),-1)</f>
        <v>-1</v>
      </c>
      <c r="IJ95" s="0" t="n">
        <f aca="false">IF(II95=-1,-1, ROW(II95)-1+VALUE(MID(IF95,II95+2, IFERROR(FIND(" ",IF95,II95),999)-II95-2)))</f>
        <v>-1</v>
      </c>
      <c r="IK95" s="0" t="str">
        <f aca="false">IF(OR(IG95=-1,IFERROR(INDEX(IG$2:IG$100,IH95),999)&gt;=0,IFERROR(INDEX(II$2:II$100,IH95),999)&gt;=0),IF(OR(II95=-1,IFERROR(INDEX(IG$2:IG$100,IJ95),999)&gt;=0,IFERROR(INDEX(II$2:II$100,IJ95),999)&gt;=0),IF95,              REPLACE(IF95,II95,IFERROR(FIND(" ",IF95,II95),999)-II95,                   INDEX(IF$2:IF$100,IJ95)                  )), REPLACE(IF95,IG95,IFERROR(FIND(" ",IF95,IG95),999)-IG95,                   INDEX(IF$2:IF$100,IH95)                  ) )</f>
        <v/>
      </c>
      <c r="IL95" s="0" t="n">
        <f aca="false">IFERROR(FIND("f_",LOWER(IK95)),-1)</f>
        <v>-1</v>
      </c>
      <c r="IM95" s="0" t="n">
        <f aca="false">IF(IL95=-1,-1, VALUE(MID(IK95,IL95+2, IFERROR(FIND(" ",IK95,IL95),999)-IL95-2)))</f>
        <v>-1</v>
      </c>
      <c r="IN95" s="0" t="n">
        <f aca="false">IFERROR(FIND("r_",LOWER(IK95)),-1)</f>
        <v>-1</v>
      </c>
      <c r="IO95" s="0" t="n">
        <f aca="false">IF(IN95=-1,-1, ROW(IN95)-1+VALUE(MID(IK95,IN95+2, IFERROR(FIND(" ",IK95,IN95),999)-IN95-2)))</f>
        <v>-1</v>
      </c>
      <c r="IP95" s="0" t="str">
        <f aca="false">IF(OR(IL95=-1,IFERROR(INDEX(IL$2:IL$100,IM95),999)&gt;=0,IFERROR(INDEX(IN$2:IN$100,IM95),999)&gt;=0),IF(OR(IN95=-1,IFERROR(INDEX(IL$2:IL$100,IO95),999)&gt;=0,IFERROR(INDEX(IN$2:IN$100,IO95),999)&gt;=0),IK95,              REPLACE(IK95,IN95,IFERROR(FIND(" ",IK95,IN95),999)-IN95,                   INDEX(IK$2:IK$100,IO95)                  )), REPLACE(IK95,IL95,IFERROR(FIND(" ",IK95,IL95),999)-IL95,                   INDEX(IK$2:IK$100,IM95)                  ) )</f>
        <v/>
      </c>
      <c r="IQ95" s="0" t="n">
        <f aca="false">IFERROR(FIND("f_",LOWER(IP95)),-1)</f>
        <v>-1</v>
      </c>
      <c r="IR95" s="0" t="n">
        <f aca="false">IF(IQ95=-1,-1, VALUE(MID(IP95,IQ95+2, IFERROR(FIND(" ",IP95,IQ95),999)-IQ95-2)))</f>
        <v>-1</v>
      </c>
      <c r="IS95" s="0" t="n">
        <f aca="false">IFERROR(FIND("r_",LOWER(IP95)),-1)</f>
        <v>-1</v>
      </c>
      <c r="IT95" s="0" t="n">
        <f aca="false">IF(IS95=-1,-1, ROW(IS95)-1+VALUE(MID(IP95,IS95+2, IFERROR(FIND(" ",IP95,IS95),999)-IS95-2)))</f>
        <v>-1</v>
      </c>
      <c r="IU95" s="0" t="str">
        <f aca="false">IF(OR(IQ95=-1,IFERROR(INDEX(IQ$2:IQ$100,IR95),999)&gt;=0,IFERROR(INDEX(IS$2:IS$100,IR95),999)&gt;=0),IF(OR(IS95=-1,IFERROR(INDEX(IQ$2:IQ$100,IT95),999)&gt;=0,IFERROR(INDEX(IS$2:IS$100,IT95),999)&gt;=0),IP95,              REPLACE(IP95,IS95,IFERROR(FIND(" ",IP95,IS95),999)-IS95,                   INDEX(IP$2:IP$100,IT95)                  )), REPLACE(IP95,IQ95,IFERROR(FIND(" ",IP95,IQ95),999)-IQ95,                   INDEX(IP$2:IP$100,IR95)                  ) )</f>
        <v/>
      </c>
      <c r="IV95" s="0" t="n">
        <f aca="false">IFERROR(FIND("f_",LOWER(IU95)),-1)</f>
        <v>-1</v>
      </c>
      <c r="IW95" s="0" t="n">
        <f aca="false">IF(IV95=-1,-1, VALUE(MID(IU95,IV95+2, IFERROR(FIND(" ",IU95,IV95),999)-IV95-2)))</f>
        <v>-1</v>
      </c>
      <c r="IX95" s="0" t="n">
        <f aca="false">IFERROR(FIND("r_",LOWER(IU95)),-1)</f>
        <v>-1</v>
      </c>
      <c r="IY95" s="0" t="n">
        <f aca="false">IF(IX95=-1,-1, ROW(IX95)-1+VALUE(MID(IU95,IX95+2, IFERROR(FIND(" ",IU95,IX95),999)-IX95-2)))</f>
        <v>-1</v>
      </c>
      <c r="IZ95" s="0" t="str">
        <f aca="false">IF(OR(IV95=-1,IFERROR(INDEX(IV$2:IV$100,IW95),999)&gt;=0,IFERROR(INDEX(IX$2:IX$100,IW95),999)&gt;=0),IF(OR(IX95=-1,IFERROR(INDEX(IV$2:IV$100,IY95),999)&gt;=0,IFERROR(INDEX(IX$2:IX$100,IY95),999)&gt;=0),IU95,              REPLACE(IU95,IX95,IFERROR(FIND(" ",IU95,IX95),999)-IX95,                   INDEX(IU$2:IU$100,IY95)                  )), REPLACE(IU95,IV95,IFERROR(FIND(" ",IU95,IV95),999)-IV95,                   INDEX(IU$2:IU$100,IW95)                  ) )</f>
        <v/>
      </c>
      <c r="JA95" s="0" t="n">
        <f aca="false">IFERROR(FIND("f_",LOWER(IZ95)),-1)</f>
        <v>-1</v>
      </c>
      <c r="JB95" s="0" t="n">
        <f aca="false">IF(JA95=-1,-1, VALUE(MID(IZ95,JA95+2, IFERROR(FIND(" ",IZ95,JA95),999)-JA95-2)))</f>
        <v>-1</v>
      </c>
      <c r="JC95" s="0" t="n">
        <f aca="false">IFERROR(FIND("r_",LOWER(IZ95)),-1)</f>
        <v>-1</v>
      </c>
      <c r="JD95" s="0" t="n">
        <f aca="false">IF(JC95=-1,-1, ROW(JC95)-1+VALUE(MID(IZ95,JC95+2, IFERROR(FIND(" ",IZ95,JC95),999)-JC95-2)))</f>
        <v>-1</v>
      </c>
      <c r="JE95" s="0" t="str">
        <f aca="false">IF(OR(JA95=-1,IFERROR(INDEX(JA$2:JA$100,JB95),999)&gt;=0,IFERROR(INDEX(JC$2:JC$100,JB95),999)&gt;=0),IF(OR(JC95=-1,IFERROR(INDEX(JA$2:JA$100,JD95),999)&gt;=0,IFERROR(INDEX(JC$2:JC$100,JD95),999)&gt;=0),IZ95,              REPLACE(IZ95,JC95,IFERROR(FIND(" ",IZ95,JC95),999)-JC95,                   INDEX(IZ$2:IZ$100,JD95)                  )), REPLACE(IZ95,JA95,IFERROR(FIND(" ",IZ95,JA95),999)-JA95,                   INDEX(IZ$2:IZ$100,JB95)                  ) )</f>
        <v/>
      </c>
      <c r="JF95" s="0" t="n">
        <f aca="false">IFERROR(FIND("f_",LOWER(JE95)),-1)</f>
        <v>-1</v>
      </c>
      <c r="JG95" s="0" t="n">
        <f aca="false">IF(JF95=-1,-1, VALUE(MID(JE95,JF95+2, IFERROR(FIND(" ",JE95,JF95),999)-JF95-2)))</f>
        <v>-1</v>
      </c>
      <c r="JH95" s="0" t="n">
        <f aca="false">IFERROR(FIND("r_",LOWER(JE95)),-1)</f>
        <v>-1</v>
      </c>
      <c r="JI95" s="0" t="n">
        <f aca="false">IF(JH95=-1,-1, ROW(JH95)-1+VALUE(MID(JE95,JH95+2, IFERROR(FIND(" ",JE95,JH95),999)-JH95-2)))</f>
        <v>-1</v>
      </c>
      <c r="JJ95" s="0" t="str">
        <f aca="false">IF(OR(JF95=-1,IFERROR(INDEX(JF$2:JF$100,JG95),999)&gt;=0,IFERROR(INDEX(JH$2:JH$100,JG95),999)&gt;=0),IF(OR(JH95=-1,IFERROR(INDEX(JF$2:JF$100,JI95),999)&gt;=0,IFERROR(INDEX(JH$2:JH$100,JI95),999)&gt;=0),JE95,              REPLACE(JE95,JH95,IFERROR(FIND(" ",JE95,JH95),999)-JH95,                   INDEX(JE$2:JE$100,JI95)                  )), REPLACE(JE95,JF95,IFERROR(FIND(" ",JE95,JF95),999)-JF95,                   INDEX(JE$2:JE$100,JG95)                  ) )</f>
        <v/>
      </c>
      <c r="JK95" s="0" t="n">
        <f aca="false">IFERROR(FIND("f_",LOWER(JJ95)),-1)</f>
        <v>-1</v>
      </c>
      <c r="JL95" s="0" t="n">
        <f aca="false">IF(JK95=-1,-1, VALUE(MID(JJ95,JK95+2, IFERROR(FIND(" ",JJ95,JK95),999)-JK95-2)))</f>
        <v>-1</v>
      </c>
      <c r="JM95" s="0" t="n">
        <f aca="false">IFERROR(FIND("r_",LOWER(JJ95)),-1)</f>
        <v>-1</v>
      </c>
      <c r="JN95" s="0" t="n">
        <f aca="false">IF(JM95=-1,-1, ROW(JM95)-1+VALUE(MID(JJ95,JM95+2, IFERROR(FIND(" ",JJ95,JM95),999)-JM95-2)))</f>
        <v>-1</v>
      </c>
      <c r="JO95" s="0" t="str">
        <f aca="false">IF(OR(JK95=-1,IFERROR(INDEX(JK$2:JK$100,JL95),999)&gt;=0,IFERROR(INDEX(JM$2:JM$100,JL95),999)&gt;=0),IF(OR(JM95=-1,IFERROR(INDEX(JK$2:JK$100,JN95),999)&gt;=0,IFERROR(INDEX(JM$2:JM$100,JN95),999)&gt;=0),JJ95,              REPLACE(JJ95,JM95,IFERROR(FIND(" ",JJ95,JM95),999)-JM95,                   INDEX(JJ$2:JJ$100,JN95)                  )), REPLACE(JJ95,JK95,IFERROR(FIND(" ",JJ95,JK95),999)-JK95,                   INDEX(JJ$2:JJ$100,JL95)                  ) )</f>
        <v/>
      </c>
      <c r="JP95" s="0" t="n">
        <f aca="false">IFERROR(FIND("f_",LOWER(JO95)),-1)</f>
        <v>-1</v>
      </c>
      <c r="JQ95" s="0" t="n">
        <f aca="false">IF(JP95=-1,-1, VALUE(MID(JO95,JP95+2, IFERROR(FIND(" ",JO95,JP95),999)-JP95-2)))</f>
        <v>-1</v>
      </c>
      <c r="JR95" s="0" t="n">
        <f aca="false">IFERROR(FIND("r_",LOWER(JO95)),-1)</f>
        <v>-1</v>
      </c>
      <c r="JS95" s="0" t="n">
        <f aca="false">IF(JR95=-1,-1, ROW(JR95)-1+VALUE(MID(JO95,JR95+2, IFERROR(FIND(" ",JO95,JR95),999)-JR95-2)))</f>
        <v>-1</v>
      </c>
      <c r="JT95" s="0" t="str">
        <f aca="false">IF(OR(JP95=-1,IFERROR(INDEX(JP$2:JP$100,JQ95),999)&gt;=0,IFERROR(INDEX(JR$2:JR$100,JQ95),999)&gt;=0),IF(OR(JR95=-1,IFERROR(INDEX(JP$2:JP$100,JS95),999)&gt;=0,IFERROR(INDEX(JR$2:JR$100,JS95),999)&gt;=0),JO95,              REPLACE(JO95,JR95,IFERROR(FIND(" ",JO95,JR95),999)-JR95,                   INDEX(JO$2:JO$100,JS95)                  )), REPLACE(JO95,JP95,IFERROR(FIND(" ",JO95,JP95),999)-JP95,                   INDEX(JO$2:JO$100,JQ95)                  ) )</f>
        <v/>
      </c>
      <c r="JU95" s="0" t="n">
        <f aca="false">IFERROR(FIND("f_",LOWER(JT95)),-1)</f>
        <v>-1</v>
      </c>
      <c r="JV95" s="0" t="n">
        <f aca="false">IF(JU95=-1,-1, VALUE(MID(JT95,JU95+2, IFERROR(FIND(" ",JT95,JU95),999)-JU95-2)))</f>
        <v>-1</v>
      </c>
      <c r="JW95" s="0" t="n">
        <f aca="false">IFERROR(FIND("r_",LOWER(JT95)),-1)</f>
        <v>-1</v>
      </c>
      <c r="JX95" s="0" t="n">
        <f aca="false">IF(JW95=-1,-1, ROW(JW95)-1+VALUE(MID(JT95,JW95+2, IFERROR(FIND(" ",JT95,JW95),999)-JW95-2)))</f>
        <v>-1</v>
      </c>
      <c r="JY95" s="0" t="str">
        <f aca="false">IF(OR(JU95=-1,IFERROR(INDEX(JU$2:JU$100,JV95),999)&gt;=0,IFERROR(INDEX(JW$2:JW$100,JV95),999)&gt;=0),IF(OR(JW95=-1,IFERROR(INDEX(JU$2:JU$100,JX95),999)&gt;=0,IFERROR(INDEX(JW$2:JW$100,JX95),999)&gt;=0),JT95,              REPLACE(JT95,JW95,IFERROR(FIND(" ",JT95,JW95),999)-JW95,                   INDEX(JT$2:JT$100,JX95)                  )), REPLACE(JT95,JU95,IFERROR(FIND(" ",JT95,JU95),999)-JU95,                   INDEX(JT$2:JT$100,JV95)                  ) )</f>
        <v/>
      </c>
      <c r="JZ95" s="0" t="n">
        <f aca="false">IFERROR(FIND("f_",LOWER(JY95)),-1)</f>
        <v>-1</v>
      </c>
      <c r="KA95" s="0" t="n">
        <f aca="false">IF(JZ95=-1,-1, VALUE(MID(JY95,JZ95+2, IFERROR(FIND(" ",JY95,JZ95),999)-JZ95-2)))</f>
        <v>-1</v>
      </c>
      <c r="KB95" s="0" t="n">
        <f aca="false">IFERROR(FIND("r_",LOWER(JY95)),-1)</f>
        <v>-1</v>
      </c>
      <c r="KC95" s="0" t="n">
        <f aca="false">IF(KB95=-1,-1, ROW(KB95)-1+VALUE(MID(JY95,KB95+2, IFERROR(FIND(" ",JY95,KB95),999)-KB95-2)))</f>
        <v>-1</v>
      </c>
      <c r="KD95" s="0" t="str">
        <f aca="false">IF(OR(JZ95=-1,IFERROR(INDEX(JZ$2:JZ$100,KA95),999)&gt;=0,IFERROR(INDEX(KB$2:KB$100,KA95),999)&gt;=0),IF(OR(KB95=-1,IFERROR(INDEX(JZ$2:JZ$100,KC95),999)&gt;=0,IFERROR(INDEX(KB$2:KB$100,KC95),999)&gt;=0),JY95,              REPLACE(JY95,KB95,IFERROR(FIND(" ",JY95,KB95),999)-KB95,                   INDEX(JY$2:JY$100,KC95)                  )), REPLACE(JY95,JZ95,IFERROR(FIND(" ",JY95,JZ95),999)-JZ95,                   INDEX(JY$2:JY$100,KA95)                  ) )</f>
        <v/>
      </c>
      <c r="KE95" s="0" t="n">
        <f aca="false">IFERROR(FIND("f_",LOWER(KD95)),-1)</f>
        <v>-1</v>
      </c>
      <c r="KF95" s="0" t="n">
        <f aca="false">IF(KE95=-1,-1, VALUE(MID(KD95,KE95+2, IFERROR(FIND(" ",KD95,KE95),999)-KE95-2)))</f>
        <v>-1</v>
      </c>
      <c r="KG95" s="0" t="n">
        <f aca="false">IFERROR(FIND("r_",LOWER(KD95)),-1)</f>
        <v>-1</v>
      </c>
      <c r="KH95" s="0" t="n">
        <f aca="false">IF(KG95=-1,-1, ROW(KG95)-1+VALUE(MID(KD95,KG95+2, IFERROR(FIND(" ",KD95,KG95),999)-KG95-2)))</f>
        <v>-1</v>
      </c>
      <c r="KI95" s="0" t="str">
        <f aca="false">IF(OR(KE95=-1,IFERROR(INDEX(KE$2:KE$100,KF95),999)&gt;=0,IFERROR(INDEX(KG$2:KG$100,KF95),999)&gt;=0),IF(OR(KG95=-1,IFERROR(INDEX(KE$2:KE$100,KH95),999)&gt;=0,IFERROR(INDEX(KG$2:KG$100,KH95),999)&gt;=0),KD95,              REPLACE(KD95,KG95,IFERROR(FIND(" ",KD95,KG95),999)-KG95,                   INDEX(KD$2:KD$100,KH95)                  )), REPLACE(KD95,KE95,IFERROR(FIND(" ",KD95,KE95),999)-KE95,                   INDEX(KD$2:KD$100,KF95)                  ) )</f>
        <v/>
      </c>
    </row>
    <row r="96" customFormat="false" ht="13.8" hidden="false" customHeight="false" outlineLevel="0" collapsed="false">
      <c r="D96" s="1"/>
      <c r="L96" s="0" t="str">
        <f aca="false">KI96</f>
        <v/>
      </c>
      <c r="O96" s="0" t="e">
        <f aca="false">IF(D96="join", E96&amp;"["&amp;G96&amp;"] = "&amp;F96&amp;"["&amp;G96&amp;"]" &amp;IF(H96="",""," ∧ "&amp;E96&amp;"["&amp;H96&amp;"] = "&amp;F96&amp;"["&amp;H96&amp;"]") &amp;IF(I96="",""," ∧ "&amp;E96&amp;"["&amp;I96&amp;"] = "&amp;F96&amp;"["&amp;I96&amp;"]"), NA())</f>
        <v>#N/A</v>
      </c>
      <c r="P96" s="0" t="e">
        <f aca="false">IFERROR(O96,VLOOKUP($D96,Relrows!$A:$E,5,0))</f>
        <v>#N/A</v>
      </c>
      <c r="Q96" s="0" t="e">
        <f aca="false">SUBSTITUTE(SUBSTITUTE(SUBSTITUTE(P96,"parm1",E96),"parm2",F96),"parm3",G96)</f>
        <v>#N/A</v>
      </c>
      <c r="R96" s="0" t="str">
        <f aca="false">IFERROR(VLOOKUP(ROW($A95),$J$2:$Q$100,COLUMN(Q95)-COLUMN(J95)+1,0),"")</f>
        <v/>
      </c>
      <c r="T96" s="0" t="str">
        <f aca="false">R96</f>
        <v/>
      </c>
      <c r="U96" s="0" t="n">
        <f aca="false">IFERROR(FIND("f_",LOWER(T96)),-1)</f>
        <v>-1</v>
      </c>
      <c r="V96" s="0" t="n">
        <f aca="false">IF(U96=-1,-1, VALUE(MID(T96,U96+2, IFERROR(FIND(" ",T96,U96),999)-U96-2)))</f>
        <v>-1</v>
      </c>
      <c r="W96" s="0" t="n">
        <f aca="false">IFERROR(FIND("r_",LOWER(T96)),-1)</f>
        <v>-1</v>
      </c>
      <c r="X96" s="0" t="n">
        <f aca="false">IF(W96=-1,-1, ROW(W96)-1+VALUE(MID(T96,W96+2, IFERROR(FIND(" ",T96,W96),999)-W96-2)))</f>
        <v>-1</v>
      </c>
      <c r="Y96" s="0" t="str">
        <f aca="false">IF(OR(U96=-1,IFERROR(INDEX(U$2:U$100,V96),999)&gt;=0,IFERROR(INDEX(W$2:W$100,V96),999)&gt;=0),IF(OR(W96=-1,IFERROR(INDEX(U$2:U$100,X96),999)&gt;=0,IFERROR(INDEX(W$2:W$100,X96),999)&gt;=0),T96,              REPLACE(T96,W96,IFERROR(FIND(" ",T96,W96),999)-W96,                   INDEX(T$2:T$100,X96)                  )), REPLACE(T96,U96,IFERROR(FIND(" ",T96,U96),999)-U96,                   INDEX(T$2:T$100,V96)                  ) )</f>
        <v/>
      </c>
      <c r="Z96" s="0" t="n">
        <f aca="false">IFERROR(FIND("f_",LOWER(Y96)),-1)</f>
        <v>-1</v>
      </c>
      <c r="AA96" s="0" t="n">
        <f aca="false">IF(Z96=-1,-1, VALUE(MID(Y96,Z96+2, IFERROR(FIND(" ",Y96,Z96),999)-Z96-2)))</f>
        <v>-1</v>
      </c>
      <c r="AB96" s="0" t="n">
        <f aca="false">IFERROR(FIND("r_",LOWER(Y96)),-1)</f>
        <v>-1</v>
      </c>
      <c r="AC96" s="0" t="n">
        <f aca="false">IF(AB96=-1,-1, ROW(AB96)-1+VALUE(MID(Y96,AB96+2, IFERROR(FIND(" ",Y96,AB96),999)-AB96-2)))</f>
        <v>-1</v>
      </c>
      <c r="AD96" s="0" t="str">
        <f aca="false">IF(OR(Z96=-1,IFERROR(INDEX(Z$2:Z$100,AA96),999)&gt;=0,IFERROR(INDEX(AB$2:AB$100,AA96),999)&gt;=0),IF(OR(AB96=-1,IFERROR(INDEX(Z$2:Z$100,AC96),999)&gt;=0,IFERROR(INDEX(AB$2:AB$100,AC96),999)&gt;=0),Y96,              REPLACE(Y96,AB96,IFERROR(FIND(" ",Y96,AB96),999)-AB96,                   INDEX(Y$2:Y$100,AC96)                  )), REPLACE(Y96,Z96,IFERROR(FIND(" ",Y96,Z96),999)-Z96,                   INDEX(Y$2:Y$100,AA96)                  ) )</f>
        <v/>
      </c>
      <c r="AE96" s="0" t="n">
        <f aca="false">IFERROR(FIND("f_",LOWER(AD96)),-1)</f>
        <v>-1</v>
      </c>
      <c r="AF96" s="0" t="n">
        <f aca="false">IF(AE96=-1,-1, VALUE(MID(AD96,AE96+2, IFERROR(FIND(" ",AD96,AE96),999)-AE96-2)))</f>
        <v>-1</v>
      </c>
      <c r="AG96" s="0" t="n">
        <f aca="false">IFERROR(FIND("r_",LOWER(AD96)),-1)</f>
        <v>-1</v>
      </c>
      <c r="AH96" s="0" t="n">
        <f aca="false">IF(AG96=-1,-1, ROW(AG96)-1+VALUE(MID(AD96,AG96+2, IFERROR(FIND(" ",AD96,AG96),999)-AG96-2)))</f>
        <v>-1</v>
      </c>
      <c r="AI96" s="0" t="str">
        <f aca="false">IF(OR(AE96=-1,IFERROR(INDEX(AE$2:AE$100,AF96),999)&gt;=0,IFERROR(INDEX(AG$2:AG$100,AF96),999)&gt;=0),IF(OR(AG96=-1,IFERROR(INDEX(AE$2:AE$100,AH96),999)&gt;=0,IFERROR(INDEX(AG$2:AG$100,AH96),999)&gt;=0),AD96,              REPLACE(AD96,AG96,IFERROR(FIND(" ",AD96,AG96),999)-AG96,                   INDEX(AD$2:AD$100,AH96)                  )), REPLACE(AD96,AE96,IFERROR(FIND(" ",AD96,AE96),999)-AE96,                   INDEX(AD$2:AD$100,AF96)                  ) )</f>
        <v/>
      </c>
      <c r="AJ96" s="0" t="n">
        <f aca="false">IFERROR(FIND("f_",LOWER(AI96)),-1)</f>
        <v>-1</v>
      </c>
      <c r="AK96" s="0" t="n">
        <f aca="false">IF(AJ96=-1,-1, VALUE(MID(AI96,AJ96+2, IFERROR(FIND(" ",AI96,AJ96),999)-AJ96-2)))</f>
        <v>-1</v>
      </c>
      <c r="AL96" s="0" t="n">
        <f aca="false">IFERROR(FIND("r_",LOWER(AI96)),-1)</f>
        <v>-1</v>
      </c>
      <c r="AM96" s="0" t="n">
        <f aca="false">IF(AL96=-1,-1, ROW(AL96)-1+VALUE(MID(AI96,AL96+2, IFERROR(FIND(" ",AI96,AL96),999)-AL96-2)))</f>
        <v>-1</v>
      </c>
      <c r="AN96" s="0" t="str">
        <f aca="false">IF(OR(AJ96=-1,IFERROR(INDEX(AJ$2:AJ$100,AK96),999)&gt;=0,IFERROR(INDEX(AL$2:AL$100,AK96),999)&gt;=0),IF(OR(AL96=-1,IFERROR(INDEX(AJ$2:AJ$100,AM96),999)&gt;=0,IFERROR(INDEX(AL$2:AL$100,AM96),999)&gt;=0),AI96,              REPLACE(AI96,AL96,IFERROR(FIND(" ",AI96,AL96),999)-AL96,                   INDEX(AI$2:AI$100,AM96)                  )), REPLACE(AI96,AJ96,IFERROR(FIND(" ",AI96,AJ96),999)-AJ96,                   INDEX(AI$2:AI$100,AK96)                  ) )</f>
        <v/>
      </c>
      <c r="AO96" s="0" t="n">
        <f aca="false">IFERROR(FIND("f_",LOWER(AN96)),-1)</f>
        <v>-1</v>
      </c>
      <c r="AP96" s="0" t="n">
        <f aca="false">IF(AO96=-1,-1, VALUE(MID(AN96,AO96+2, IFERROR(FIND(" ",AN96,AO96),999)-AO96-2)))</f>
        <v>-1</v>
      </c>
      <c r="AQ96" s="0" t="n">
        <f aca="false">IFERROR(FIND("r_",LOWER(AN96)),-1)</f>
        <v>-1</v>
      </c>
      <c r="AR96" s="0" t="n">
        <f aca="false">IF(AQ96=-1,-1, ROW(AQ96)-1+VALUE(MID(AN96,AQ96+2, IFERROR(FIND(" ",AN96,AQ96),999)-AQ96-2)))</f>
        <v>-1</v>
      </c>
      <c r="AS96" s="0" t="str">
        <f aca="false">IF(OR(AO96=-1,IFERROR(INDEX(AO$2:AO$100,AP96),999)&gt;=0,IFERROR(INDEX(AQ$2:AQ$100,AP96),999)&gt;=0),IF(OR(AQ96=-1,IFERROR(INDEX(AO$2:AO$100,AR96),999)&gt;=0,IFERROR(INDEX(AQ$2:AQ$100,AR96),999)&gt;=0),AN96,              REPLACE(AN96,AQ96,IFERROR(FIND(" ",AN96,AQ96),999)-AQ96,                   INDEX(AN$2:AN$100,AR96)                  )), REPLACE(AN96,AO96,IFERROR(FIND(" ",AN96,AO96),999)-AO96,                   INDEX(AN$2:AN$100,AP96)                  ) )</f>
        <v/>
      </c>
      <c r="AT96" s="0" t="n">
        <f aca="false">IFERROR(FIND("f_",LOWER(AS96)),-1)</f>
        <v>-1</v>
      </c>
      <c r="AU96" s="0" t="n">
        <f aca="false">IF(AT96=-1,-1, VALUE(MID(AS96,AT96+2, IFERROR(FIND(" ",AS96,AT96),999)-AT96-2)))</f>
        <v>-1</v>
      </c>
      <c r="AV96" s="0" t="n">
        <f aca="false">IFERROR(FIND("r_",LOWER(AS96)),-1)</f>
        <v>-1</v>
      </c>
      <c r="AW96" s="0" t="n">
        <f aca="false">IF(AV96=-1,-1, ROW(AV96)-1+VALUE(MID(AS96,AV96+2, IFERROR(FIND(" ",AS96,AV96),999)-AV96-2)))</f>
        <v>-1</v>
      </c>
      <c r="AX96" s="0" t="str">
        <f aca="false">IF(OR(AT96=-1,IFERROR(INDEX(AT$2:AT$100,AU96),999)&gt;=0,IFERROR(INDEX(AV$2:AV$100,AU96),999)&gt;=0),IF(OR(AV96=-1,IFERROR(INDEX(AT$2:AT$100,AW96),999)&gt;=0,IFERROR(INDEX(AV$2:AV$100,AW96),999)&gt;=0),AS96,              REPLACE(AS96,AV96,IFERROR(FIND(" ",AS96,AV96),999)-AV96,                   INDEX(AS$2:AS$100,AW96)                  )), REPLACE(AS96,AT96,IFERROR(FIND(" ",AS96,AT96),999)-AT96,                   INDEX(AS$2:AS$100,AU96)                  ) )</f>
        <v/>
      </c>
      <c r="AY96" s="0" t="n">
        <f aca="false">IFERROR(FIND("f_",LOWER(AX96)),-1)</f>
        <v>-1</v>
      </c>
      <c r="AZ96" s="0" t="n">
        <f aca="false">IF(AY96=-1,-1, VALUE(MID(AX96,AY96+2, IFERROR(FIND(" ",AX96,AY96),999)-AY96-2)))</f>
        <v>-1</v>
      </c>
      <c r="BA96" s="0" t="n">
        <f aca="false">IFERROR(FIND("r_",LOWER(AX96)),-1)</f>
        <v>-1</v>
      </c>
      <c r="BB96" s="0" t="n">
        <f aca="false">IF(BA96=-1,-1, ROW(BA96)-1+VALUE(MID(AX96,BA96+2, IFERROR(FIND(" ",AX96,BA96),999)-BA96-2)))</f>
        <v>-1</v>
      </c>
      <c r="BC96" s="0" t="str">
        <f aca="false">IF(OR(AY96=-1,IFERROR(INDEX(AY$2:AY$100,AZ96),999)&gt;=0,IFERROR(INDEX(BA$2:BA$100,AZ96),999)&gt;=0),IF(OR(BA96=-1,IFERROR(INDEX(AY$2:AY$100,BB96),999)&gt;=0,IFERROR(INDEX(BA$2:BA$100,BB96),999)&gt;=0),AX96,              REPLACE(AX96,BA96,IFERROR(FIND(" ",AX96,BA96),999)-BA96,                   INDEX(AX$2:AX$100,BB96)                  )), REPLACE(AX96,AY96,IFERROR(FIND(" ",AX96,AY96),999)-AY96,                   INDEX(AX$2:AX$100,AZ96)                  ) )</f>
        <v/>
      </c>
      <c r="BD96" s="0" t="n">
        <f aca="false">IFERROR(FIND("f_",LOWER(BC96)),-1)</f>
        <v>-1</v>
      </c>
      <c r="BE96" s="0" t="n">
        <f aca="false">IF(BD96=-1,-1, VALUE(MID(BC96,BD96+2, IFERROR(FIND(" ",BC96,BD96),999)-BD96-2)))</f>
        <v>-1</v>
      </c>
      <c r="BF96" s="0" t="n">
        <f aca="false">IFERROR(FIND("r_",LOWER(BC96)),-1)</f>
        <v>-1</v>
      </c>
      <c r="BG96" s="0" t="n">
        <f aca="false">IF(BF96=-1,-1, ROW(BF96)-1+VALUE(MID(BC96,BF96+2, IFERROR(FIND(" ",BC96,BF96),999)-BF96-2)))</f>
        <v>-1</v>
      </c>
      <c r="BH96" s="0" t="str">
        <f aca="false">IF(OR(BD96=-1,IFERROR(INDEX(BD$2:BD$100,BE96),999)&gt;=0,IFERROR(INDEX(BF$2:BF$100,BE96),999)&gt;=0),IF(OR(BF96=-1,IFERROR(INDEX(BD$2:BD$100,BG96),999)&gt;=0,IFERROR(INDEX(BF$2:BF$100,BG96),999)&gt;=0),BC96,              REPLACE(BC96,BF96,IFERROR(FIND(" ",BC96,BF96),999)-BF96,                   INDEX(BC$2:BC$100,BG96)                  )), REPLACE(BC96,BD96,IFERROR(FIND(" ",BC96,BD96),999)-BD96,                   INDEX(BC$2:BC$100,BE96)                  ) )</f>
        <v/>
      </c>
      <c r="BI96" s="0" t="n">
        <f aca="false">IFERROR(FIND("f_",LOWER(BH96)),-1)</f>
        <v>-1</v>
      </c>
      <c r="BJ96" s="0" t="n">
        <f aca="false">IF(BI96=-1,-1, VALUE(MID(BH96,BI96+2, IFERROR(FIND(" ",BH96,BI96),999)-BI96-2)))</f>
        <v>-1</v>
      </c>
      <c r="BK96" s="0" t="n">
        <f aca="false">IFERROR(FIND("r_",LOWER(BH96)),-1)</f>
        <v>-1</v>
      </c>
      <c r="BL96" s="0" t="n">
        <f aca="false">IF(BK96=-1,-1, ROW(BK96)-1+VALUE(MID(BH96,BK96+2, IFERROR(FIND(" ",BH96,BK96),999)-BK96-2)))</f>
        <v>-1</v>
      </c>
      <c r="BM96" s="0" t="str">
        <f aca="false">IF(OR(BI96=-1,IFERROR(INDEX(BI$2:BI$100,BJ96),999)&gt;=0,IFERROR(INDEX(BK$2:BK$100,BJ96),999)&gt;=0),IF(OR(BK96=-1,IFERROR(INDEX(BI$2:BI$100,BL96),999)&gt;=0,IFERROR(INDEX(BK$2:BK$100,BL96),999)&gt;=0),BH96,              REPLACE(BH96,BK96,IFERROR(FIND(" ",BH96,BK96),999)-BK96,                   INDEX(BH$2:BH$100,BL96)                  )), REPLACE(BH96,BI96,IFERROR(FIND(" ",BH96,BI96),999)-BI96,                   INDEX(BH$2:BH$100,BJ96)                  ) )</f>
        <v/>
      </c>
      <c r="BN96" s="0" t="n">
        <f aca="false">IFERROR(FIND("f_",LOWER(BM96)),-1)</f>
        <v>-1</v>
      </c>
      <c r="BO96" s="0" t="n">
        <f aca="false">IF(BN96=-1,-1, VALUE(MID(BM96,BN96+2, IFERROR(FIND(" ",BM96,BN96),999)-BN96-2)))</f>
        <v>-1</v>
      </c>
      <c r="BP96" s="0" t="n">
        <f aca="false">IFERROR(FIND("r_",LOWER(BM96)),-1)</f>
        <v>-1</v>
      </c>
      <c r="BQ96" s="0" t="n">
        <f aca="false">IF(BP96=-1,-1, ROW(BP96)-1+VALUE(MID(BM96,BP96+2, IFERROR(FIND(" ",BM96,BP96),999)-BP96-2)))</f>
        <v>-1</v>
      </c>
      <c r="BR96" s="0" t="str">
        <f aca="false">IF(OR(BN96=-1,IFERROR(INDEX(BN$2:BN$100,BO96),999)&gt;=0,IFERROR(INDEX(BP$2:BP$100,BO96),999)&gt;=0),IF(OR(BP96=-1,IFERROR(INDEX(BN$2:BN$100,BQ96),999)&gt;=0,IFERROR(INDEX(BP$2:BP$100,BQ96),999)&gt;=0),BM96,              REPLACE(BM96,BP96,IFERROR(FIND(" ",BM96,BP96),999)-BP96,                   INDEX(BM$2:BM$100,BQ96)                  )), REPLACE(BM96,BN96,IFERROR(FIND(" ",BM96,BN96),999)-BN96,                   INDEX(BM$2:BM$100,BO96)                  ) )</f>
        <v/>
      </c>
      <c r="BS96" s="0" t="n">
        <f aca="false">IFERROR(FIND("f_",LOWER(BR96)),-1)</f>
        <v>-1</v>
      </c>
      <c r="BT96" s="0" t="n">
        <f aca="false">IF(BS96=-1,-1, VALUE(MID(BR96,BS96+2, IFERROR(FIND(" ",BR96,BS96),999)-BS96-2)))</f>
        <v>-1</v>
      </c>
      <c r="BU96" s="0" t="n">
        <f aca="false">IFERROR(FIND("r_",LOWER(BR96)),-1)</f>
        <v>-1</v>
      </c>
      <c r="BV96" s="0" t="n">
        <f aca="false">IF(BU96=-1,-1, ROW(BU96)-1+VALUE(MID(BR96,BU96+2, IFERROR(FIND(" ",BR96,BU96),999)-BU96-2)))</f>
        <v>-1</v>
      </c>
      <c r="BW96" s="0" t="str">
        <f aca="false">IF(OR(BS96=-1,IFERROR(INDEX(BS$2:BS$100,BT96),999)&gt;=0,IFERROR(INDEX(BU$2:BU$100,BT96),999)&gt;=0),IF(OR(BU96=-1,IFERROR(INDEX(BS$2:BS$100,BV96),999)&gt;=0,IFERROR(INDEX(BU$2:BU$100,BV96),999)&gt;=0),BR96,              REPLACE(BR96,BU96,IFERROR(FIND(" ",BR96,BU96),999)-BU96,                   INDEX(BR$2:BR$100,BV96)                  )), REPLACE(BR96,BS96,IFERROR(FIND(" ",BR96,BS96),999)-BS96,                   INDEX(BR$2:BR$100,BT96)                  ) )</f>
        <v/>
      </c>
      <c r="BX96" s="0" t="n">
        <f aca="false">IFERROR(FIND("f_",LOWER(BW96)),-1)</f>
        <v>-1</v>
      </c>
      <c r="BY96" s="0" t="n">
        <f aca="false">IF(BX96=-1,-1, VALUE(MID(BW96,BX96+2, IFERROR(FIND(" ",BW96,BX96),999)-BX96-2)))</f>
        <v>-1</v>
      </c>
      <c r="BZ96" s="0" t="n">
        <f aca="false">IFERROR(FIND("r_",LOWER(BW96)),-1)</f>
        <v>-1</v>
      </c>
      <c r="CA96" s="0" t="n">
        <f aca="false">IF(BZ96=-1,-1, ROW(BZ96)-1+VALUE(MID(BW96,BZ96+2, IFERROR(FIND(" ",BW96,BZ96),999)-BZ96-2)))</f>
        <v>-1</v>
      </c>
      <c r="CB96" s="0" t="str">
        <f aca="false">IF(OR(BX96=-1,IFERROR(INDEX(BX$2:BX$100,BY96),999)&gt;=0,IFERROR(INDEX(BZ$2:BZ$100,BY96),999)&gt;=0),IF(OR(BZ96=-1,IFERROR(INDEX(BX$2:BX$100,CA96),999)&gt;=0,IFERROR(INDEX(BZ$2:BZ$100,CA96),999)&gt;=0),BW96,              REPLACE(BW96,BZ96,IFERROR(FIND(" ",BW96,BZ96),999)-BZ96,                   INDEX(BW$2:BW$100,CA96)                  )), REPLACE(BW96,BX96,IFERROR(FIND(" ",BW96,BX96),999)-BX96,                   INDEX(BW$2:BW$100,BY96)                  ) )</f>
        <v/>
      </c>
      <c r="CC96" s="0" t="n">
        <f aca="false">IFERROR(FIND("f_",LOWER(CB96)),-1)</f>
        <v>-1</v>
      </c>
      <c r="CD96" s="0" t="n">
        <f aca="false">IF(CC96=-1,-1, VALUE(MID(CB96,CC96+2, IFERROR(FIND(" ",CB96,CC96),999)-CC96-2)))</f>
        <v>-1</v>
      </c>
      <c r="CE96" s="0" t="n">
        <f aca="false">IFERROR(FIND("r_",LOWER(CB96)),-1)</f>
        <v>-1</v>
      </c>
      <c r="CF96" s="0" t="n">
        <f aca="false">IF(CE96=-1,-1, ROW(CE96)-1+VALUE(MID(CB96,CE96+2, IFERROR(FIND(" ",CB96,CE96),999)-CE96-2)))</f>
        <v>-1</v>
      </c>
      <c r="CG96" s="0" t="str">
        <f aca="false">IF(OR(CC96=-1,IFERROR(INDEX(CC$2:CC$100,CD96),999)&gt;=0,IFERROR(INDEX(CE$2:CE$100,CD96),999)&gt;=0),IF(OR(CE96=-1,IFERROR(INDEX(CC$2:CC$100,CF96),999)&gt;=0,IFERROR(INDEX(CE$2:CE$100,CF96),999)&gt;=0),CB96,              REPLACE(CB96,CE96,IFERROR(FIND(" ",CB96,CE96),999)-CE96,                   INDEX(CB$2:CB$100,CF96)                  )), REPLACE(CB96,CC96,IFERROR(FIND(" ",CB96,CC96),999)-CC96,                   INDEX(CB$2:CB$100,CD96)                  ) )</f>
        <v/>
      </c>
      <c r="CH96" s="0" t="n">
        <f aca="false">IFERROR(FIND("f_",LOWER(CG96)),-1)</f>
        <v>-1</v>
      </c>
      <c r="CI96" s="0" t="n">
        <f aca="false">IF(CH96=-1,-1, VALUE(MID(CG96,CH96+2, IFERROR(FIND(" ",CG96,CH96),999)-CH96-2)))</f>
        <v>-1</v>
      </c>
      <c r="CJ96" s="0" t="n">
        <f aca="false">IFERROR(FIND("r_",LOWER(CG96)),-1)</f>
        <v>-1</v>
      </c>
      <c r="CK96" s="0" t="n">
        <f aca="false">IF(CJ96=-1,-1, ROW(CJ96)-1+VALUE(MID(CG96,CJ96+2, IFERROR(FIND(" ",CG96,CJ96),999)-CJ96-2)))</f>
        <v>-1</v>
      </c>
      <c r="CL96" s="0" t="str">
        <f aca="false">IF(OR(CH96=-1,IFERROR(INDEX(CH$2:CH$100,CI96),999)&gt;=0,IFERROR(INDEX(CJ$2:CJ$100,CI96),999)&gt;=0),IF(OR(CJ96=-1,IFERROR(INDEX(CH$2:CH$100,CK96),999)&gt;=0,IFERROR(INDEX(CJ$2:CJ$100,CK96),999)&gt;=0),CG96,              REPLACE(CG96,CJ96,IFERROR(FIND(" ",CG96,CJ96),999)-CJ96,                   INDEX(CG$2:CG$100,CK96)                  )), REPLACE(CG96,CH96,IFERROR(FIND(" ",CG96,CH96),999)-CH96,                   INDEX(CG$2:CG$100,CI96)                  ) )</f>
        <v/>
      </c>
      <c r="CM96" s="0" t="n">
        <f aca="false">IFERROR(FIND("f_",LOWER(CL96)),-1)</f>
        <v>-1</v>
      </c>
      <c r="CN96" s="0" t="n">
        <f aca="false">IF(CM96=-1,-1, VALUE(MID(CL96,CM96+2, IFERROR(FIND(" ",CL96,CM96),999)-CM96-2)))</f>
        <v>-1</v>
      </c>
      <c r="CO96" s="0" t="n">
        <f aca="false">IFERROR(FIND("r_",LOWER(CL96)),-1)</f>
        <v>-1</v>
      </c>
      <c r="CP96" s="0" t="n">
        <f aca="false">IF(CO96=-1,-1, ROW(CO96)-1+VALUE(MID(CL96,CO96+2, IFERROR(FIND(" ",CL96,CO96),999)-CO96-2)))</f>
        <v>-1</v>
      </c>
      <c r="CQ96" s="0" t="str">
        <f aca="false">IF(OR(CM96=-1,IFERROR(INDEX(CM$2:CM$100,CN96),999)&gt;=0,IFERROR(INDEX(CO$2:CO$100,CN96),999)&gt;=0),IF(OR(CO96=-1,IFERROR(INDEX(CM$2:CM$100,CP96),999)&gt;=0,IFERROR(INDEX(CO$2:CO$100,CP96),999)&gt;=0),CL96,              REPLACE(CL96,CO96,IFERROR(FIND(" ",CL96,CO96),999)-CO96,                   INDEX(CL$2:CL$100,CP96)                  )), REPLACE(CL96,CM96,IFERROR(FIND(" ",CL96,CM96),999)-CM96,                   INDEX(CL$2:CL$100,CN96)                  ) )</f>
        <v/>
      </c>
      <c r="CR96" s="0" t="n">
        <f aca="false">IFERROR(FIND("f_",LOWER(CQ96)),-1)</f>
        <v>-1</v>
      </c>
      <c r="CS96" s="0" t="n">
        <f aca="false">IF(CR96=-1,-1, VALUE(MID(CQ96,CR96+2, IFERROR(FIND(" ",CQ96,CR96),999)-CR96-2)))</f>
        <v>-1</v>
      </c>
      <c r="CT96" s="0" t="n">
        <f aca="false">IFERROR(FIND("r_",LOWER(CQ96)),-1)</f>
        <v>-1</v>
      </c>
      <c r="CU96" s="0" t="n">
        <f aca="false">IF(CT96=-1,-1, ROW(CT96)-1+VALUE(MID(CQ96,CT96+2, IFERROR(FIND(" ",CQ96,CT96),999)-CT96-2)))</f>
        <v>-1</v>
      </c>
      <c r="CV96" s="0" t="str">
        <f aca="false">IF(OR(CR96=-1,IFERROR(INDEX(CR$2:CR$100,CS96),999)&gt;=0,IFERROR(INDEX(CT$2:CT$100,CS96),999)&gt;=0),IF(OR(CT96=-1,IFERROR(INDEX(CR$2:CR$100,CU96),999)&gt;=0,IFERROR(INDEX(CT$2:CT$100,CU96),999)&gt;=0),CQ96,              REPLACE(CQ96,CT96,IFERROR(FIND(" ",CQ96,CT96),999)-CT96,                   INDEX(CQ$2:CQ$100,CU96)                  )), REPLACE(CQ96,CR96,IFERROR(FIND(" ",CQ96,CR96),999)-CR96,                   INDEX(CQ$2:CQ$100,CS96)                  ) )</f>
        <v/>
      </c>
      <c r="CW96" s="0" t="n">
        <f aca="false">IFERROR(FIND("f_",LOWER(CV96)),-1)</f>
        <v>-1</v>
      </c>
      <c r="CX96" s="0" t="n">
        <f aca="false">IF(CW96=-1,-1, VALUE(MID(CV96,CW96+2, IFERROR(FIND(" ",CV96,CW96),999)-CW96-2)))</f>
        <v>-1</v>
      </c>
      <c r="CY96" s="0" t="n">
        <f aca="false">IFERROR(FIND("r_",LOWER(CV96)),-1)</f>
        <v>-1</v>
      </c>
      <c r="CZ96" s="0" t="n">
        <f aca="false">IF(CY96=-1,-1, ROW(CY96)-1+VALUE(MID(CV96,CY96+2, IFERROR(FIND(" ",CV96,CY96),999)-CY96-2)))</f>
        <v>-1</v>
      </c>
      <c r="DA96" s="0" t="str">
        <f aca="false">IF(OR(CW96=-1,IFERROR(INDEX(CW$2:CW$100,CX96),999)&gt;=0,IFERROR(INDEX(CY$2:CY$100,CX96),999)&gt;=0),IF(OR(CY96=-1,IFERROR(INDEX(CW$2:CW$100,CZ96),999)&gt;=0,IFERROR(INDEX(CY$2:CY$100,CZ96),999)&gt;=0),CV96,              REPLACE(CV96,CY96,IFERROR(FIND(" ",CV96,CY96),999)-CY96,                   INDEX(CV$2:CV$100,CZ96)                  )), REPLACE(CV96,CW96,IFERROR(FIND(" ",CV96,CW96),999)-CW96,                   INDEX(CV$2:CV$100,CX96)                  ) )</f>
        <v/>
      </c>
      <c r="DB96" s="0" t="n">
        <f aca="false">IFERROR(FIND("f_",LOWER(DA96)),-1)</f>
        <v>-1</v>
      </c>
      <c r="DC96" s="0" t="n">
        <f aca="false">IF(DB96=-1,-1, VALUE(MID(DA96,DB96+2, IFERROR(FIND(" ",DA96,DB96),999)-DB96-2)))</f>
        <v>-1</v>
      </c>
      <c r="DD96" s="0" t="n">
        <f aca="false">IFERROR(FIND("r_",LOWER(DA96)),-1)</f>
        <v>-1</v>
      </c>
      <c r="DE96" s="0" t="n">
        <f aca="false">IF(DD96=-1,-1, ROW(DD96)-1+VALUE(MID(DA96,DD96+2, IFERROR(FIND(" ",DA96,DD96),999)-DD96-2)))</f>
        <v>-1</v>
      </c>
      <c r="DF96" s="0" t="str">
        <f aca="false">IF(OR(DB96=-1,IFERROR(INDEX(DB$2:DB$100,DC96),999)&gt;=0,IFERROR(INDEX(DD$2:DD$100,DC96),999)&gt;=0),IF(OR(DD96=-1,IFERROR(INDEX(DB$2:DB$100,DE96),999)&gt;=0,IFERROR(INDEX(DD$2:DD$100,DE96),999)&gt;=0),DA96,              REPLACE(DA96,DD96,IFERROR(FIND(" ",DA96,DD96),999)-DD96,                   INDEX(DA$2:DA$100,DE96)                  )), REPLACE(DA96,DB96,IFERROR(FIND(" ",DA96,DB96),999)-DB96,                   INDEX(DA$2:DA$100,DC96)                  ) )</f>
        <v/>
      </c>
      <c r="DG96" s="0" t="n">
        <f aca="false">IFERROR(FIND("f_",LOWER(DF96)),-1)</f>
        <v>-1</v>
      </c>
      <c r="DH96" s="0" t="n">
        <f aca="false">IF(DG96=-1,-1, VALUE(MID(DF96,DG96+2, IFERROR(FIND(" ",DF96,DG96),999)-DG96-2)))</f>
        <v>-1</v>
      </c>
      <c r="DI96" s="0" t="n">
        <f aca="false">IFERROR(FIND("r_",LOWER(DF96)),-1)</f>
        <v>-1</v>
      </c>
      <c r="DJ96" s="0" t="n">
        <f aca="false">IF(DI96=-1,-1, ROW(DI96)-1+VALUE(MID(DF96,DI96+2, IFERROR(FIND(" ",DF96,DI96),999)-DI96-2)))</f>
        <v>-1</v>
      </c>
      <c r="DK96" s="0" t="str">
        <f aca="false">IF(OR(DG96=-1,IFERROR(INDEX(DG$2:DG$100,DH96),999)&gt;=0,IFERROR(INDEX(DI$2:DI$100,DH96),999)&gt;=0),IF(OR(DI96=-1,IFERROR(INDEX(DG$2:DG$100,DJ96),999)&gt;=0,IFERROR(INDEX(DI$2:DI$100,DJ96),999)&gt;=0),DF96,              REPLACE(DF96,DI96,IFERROR(FIND(" ",DF96,DI96),999)-DI96,                   INDEX(DF$2:DF$100,DJ96)                  )), REPLACE(DF96,DG96,IFERROR(FIND(" ",DF96,DG96),999)-DG96,                   INDEX(DF$2:DF$100,DH96)                  ) )</f>
        <v/>
      </c>
      <c r="DL96" s="0" t="n">
        <f aca="false">IFERROR(FIND("f_",LOWER(DK96)),-1)</f>
        <v>-1</v>
      </c>
      <c r="DM96" s="0" t="n">
        <f aca="false">IF(DL96=-1,-1, VALUE(MID(DK96,DL96+2, IFERROR(FIND(" ",DK96,DL96),999)-DL96-2)))</f>
        <v>-1</v>
      </c>
      <c r="DN96" s="0" t="n">
        <f aca="false">IFERROR(FIND("r_",LOWER(DK96)),-1)</f>
        <v>-1</v>
      </c>
      <c r="DO96" s="0" t="n">
        <f aca="false">IF(DN96=-1,-1, ROW(DN96)-1+VALUE(MID(DK96,DN96+2, IFERROR(FIND(" ",DK96,DN96),999)-DN96-2)))</f>
        <v>-1</v>
      </c>
      <c r="DP96" s="0" t="str">
        <f aca="false">IF(OR(DL96=-1,IFERROR(INDEX(DL$2:DL$100,DM96),999)&gt;=0,IFERROR(INDEX(DN$2:DN$100,DM96),999)&gt;=0),IF(OR(DN96=-1,IFERROR(INDEX(DL$2:DL$100,DO96),999)&gt;=0,IFERROR(INDEX(DN$2:DN$100,DO96),999)&gt;=0),DK96,              REPLACE(DK96,DN96,IFERROR(FIND(" ",DK96,DN96),999)-DN96,                   INDEX(DK$2:DK$100,DO96)                  )), REPLACE(DK96,DL96,IFERROR(FIND(" ",DK96,DL96),999)-DL96,                   INDEX(DK$2:DK$100,DM96)                  ) )</f>
        <v/>
      </c>
      <c r="DQ96" s="0" t="n">
        <f aca="false">IFERROR(FIND("f_",LOWER(DP96)),-1)</f>
        <v>-1</v>
      </c>
      <c r="DR96" s="0" t="n">
        <f aca="false">IF(DQ96=-1,-1, VALUE(MID(DP96,DQ96+2, IFERROR(FIND(" ",DP96,DQ96),999)-DQ96-2)))</f>
        <v>-1</v>
      </c>
      <c r="DS96" s="0" t="n">
        <f aca="false">IFERROR(FIND("r_",LOWER(DP96)),-1)</f>
        <v>-1</v>
      </c>
      <c r="DT96" s="0" t="n">
        <f aca="false">IF(DS96=-1,-1, ROW(DS96)-1+VALUE(MID(DP96,DS96+2, IFERROR(FIND(" ",DP96,DS96),999)-DS96-2)))</f>
        <v>-1</v>
      </c>
      <c r="DU96" s="0" t="str">
        <f aca="false">IF(OR(DQ96=-1,IFERROR(INDEX(DQ$2:DQ$100,DR96),999)&gt;=0,IFERROR(INDEX(DS$2:DS$100,DR96),999)&gt;=0),IF(OR(DS96=-1,IFERROR(INDEX(DQ$2:DQ$100,DT96),999)&gt;=0,IFERROR(INDEX(DS$2:DS$100,DT96),999)&gt;=0),DP96,              REPLACE(DP96,DS96,IFERROR(FIND(" ",DP96,DS96),999)-DS96,                   INDEX(DP$2:DP$100,DT96)                  )), REPLACE(DP96,DQ96,IFERROR(FIND(" ",DP96,DQ96),999)-DQ96,                   INDEX(DP$2:DP$100,DR96)                  ) )</f>
        <v/>
      </c>
      <c r="DV96" s="0" t="n">
        <f aca="false">IFERROR(FIND("f_",LOWER(DU96)),-1)</f>
        <v>-1</v>
      </c>
      <c r="DW96" s="0" t="n">
        <f aca="false">IF(DV96=-1,-1, VALUE(MID(DU96,DV96+2, IFERROR(FIND(" ",DU96,DV96),999)-DV96-2)))</f>
        <v>-1</v>
      </c>
      <c r="DX96" s="0" t="n">
        <f aca="false">IFERROR(FIND("r_",LOWER(DU96)),-1)</f>
        <v>-1</v>
      </c>
      <c r="DY96" s="0" t="n">
        <f aca="false">IF(DX96=-1,-1, ROW(DX96)-1+VALUE(MID(DU96,DX96+2, IFERROR(FIND(" ",DU96,DX96),999)-DX96-2)))</f>
        <v>-1</v>
      </c>
      <c r="DZ96" s="0" t="str">
        <f aca="false">IF(OR(DV96=-1,IFERROR(INDEX(DV$2:DV$100,DW96),999)&gt;=0,IFERROR(INDEX(DX$2:DX$100,DW96),999)&gt;=0),IF(OR(DX96=-1,IFERROR(INDEX(DV$2:DV$100,DY96),999)&gt;=0,IFERROR(INDEX(DX$2:DX$100,DY96),999)&gt;=0),DU96,              REPLACE(DU96,DX96,IFERROR(FIND(" ",DU96,DX96),999)-DX96,                   INDEX(DU$2:DU$100,DY96)                  )), REPLACE(DU96,DV96,IFERROR(FIND(" ",DU96,DV96),999)-DV96,                   INDEX(DU$2:DU$100,DW96)                  ) )</f>
        <v/>
      </c>
      <c r="EA96" s="0" t="n">
        <f aca="false">IFERROR(FIND("f_",LOWER(DZ96)),-1)</f>
        <v>-1</v>
      </c>
      <c r="EB96" s="0" t="n">
        <f aca="false">IF(EA96=-1,-1, VALUE(MID(DZ96,EA96+2, IFERROR(FIND(" ",DZ96,EA96),999)-EA96-2)))</f>
        <v>-1</v>
      </c>
      <c r="EC96" s="0" t="n">
        <f aca="false">IFERROR(FIND("r_",LOWER(DZ96)),-1)</f>
        <v>-1</v>
      </c>
      <c r="ED96" s="0" t="n">
        <f aca="false">IF(EC96=-1,-1, ROW(EC96)-1+VALUE(MID(DZ96,EC96+2, IFERROR(FIND(" ",DZ96,EC96),999)-EC96-2)))</f>
        <v>-1</v>
      </c>
      <c r="EE96" s="0" t="str">
        <f aca="false">IF(OR(EA96=-1,IFERROR(INDEX(EA$2:EA$100,EB96),999)&gt;=0,IFERROR(INDEX(EC$2:EC$100,EB96),999)&gt;=0),IF(OR(EC96=-1,IFERROR(INDEX(EA$2:EA$100,ED96),999)&gt;=0,IFERROR(INDEX(EC$2:EC$100,ED96),999)&gt;=0),DZ96,              REPLACE(DZ96,EC96,IFERROR(FIND(" ",DZ96,EC96),999)-EC96,                   INDEX(DZ$2:DZ$100,ED96)                  )), REPLACE(DZ96,EA96,IFERROR(FIND(" ",DZ96,EA96),999)-EA96,                   INDEX(DZ$2:DZ$100,EB96)                  ) )</f>
        <v/>
      </c>
      <c r="EF96" s="0" t="n">
        <f aca="false">IFERROR(FIND("f_",LOWER(EE96)),-1)</f>
        <v>-1</v>
      </c>
      <c r="EG96" s="0" t="n">
        <f aca="false">IF(EF96=-1,-1, VALUE(MID(EE96,EF96+2, IFERROR(FIND(" ",EE96,EF96),999)-EF96-2)))</f>
        <v>-1</v>
      </c>
      <c r="EH96" s="0" t="n">
        <f aca="false">IFERROR(FIND("r_",LOWER(EE96)),-1)</f>
        <v>-1</v>
      </c>
      <c r="EI96" s="0" t="n">
        <f aca="false">IF(EH96=-1,-1, ROW(EH96)-1+VALUE(MID(EE96,EH96+2, IFERROR(FIND(" ",EE96,EH96),999)-EH96-2)))</f>
        <v>-1</v>
      </c>
      <c r="EJ96" s="0" t="str">
        <f aca="false">IF(OR(EF96=-1,IFERROR(INDEX(EF$2:EF$100,EG96),999)&gt;=0,IFERROR(INDEX(EH$2:EH$100,EG96),999)&gt;=0),IF(OR(EH96=-1,IFERROR(INDEX(EF$2:EF$100,EI96),999)&gt;=0,IFERROR(INDEX(EH$2:EH$100,EI96),999)&gt;=0),EE96,              REPLACE(EE96,EH96,IFERROR(FIND(" ",EE96,EH96),999)-EH96,                   INDEX(EE$2:EE$100,EI96)                  )), REPLACE(EE96,EF96,IFERROR(FIND(" ",EE96,EF96),999)-EF96,                   INDEX(EE$2:EE$100,EG96)                  ) )</f>
        <v/>
      </c>
      <c r="EK96" s="0" t="n">
        <f aca="false">IFERROR(FIND("f_",LOWER(EJ96)),-1)</f>
        <v>-1</v>
      </c>
      <c r="EL96" s="0" t="n">
        <f aca="false">IF(EK96=-1,-1, VALUE(MID(EJ96,EK96+2, IFERROR(FIND(" ",EJ96,EK96),999)-EK96-2)))</f>
        <v>-1</v>
      </c>
      <c r="EM96" s="0" t="n">
        <f aca="false">IFERROR(FIND("r_",LOWER(EJ96)),-1)</f>
        <v>-1</v>
      </c>
      <c r="EN96" s="0" t="n">
        <f aca="false">IF(EM96=-1,-1, ROW(EM96)-1+VALUE(MID(EJ96,EM96+2, IFERROR(FIND(" ",EJ96,EM96),999)-EM96-2)))</f>
        <v>-1</v>
      </c>
      <c r="EO96" s="0" t="str">
        <f aca="false">IF(OR(EK96=-1,IFERROR(INDEX(EK$2:EK$100,EL96),999)&gt;=0,IFERROR(INDEX(EM$2:EM$100,EL96),999)&gt;=0),IF(OR(EM96=-1,IFERROR(INDEX(EK$2:EK$100,EN96),999)&gt;=0,IFERROR(INDEX(EM$2:EM$100,EN96),999)&gt;=0),EJ96,              REPLACE(EJ96,EM96,IFERROR(FIND(" ",EJ96,EM96),999)-EM96,                   INDEX(EJ$2:EJ$100,EN96)                  )), REPLACE(EJ96,EK96,IFERROR(FIND(" ",EJ96,EK96),999)-EK96,                   INDEX(EJ$2:EJ$100,EL96)                  ) )</f>
        <v/>
      </c>
      <c r="EP96" s="0" t="n">
        <f aca="false">IFERROR(FIND("f_",LOWER(EO96)),-1)</f>
        <v>-1</v>
      </c>
      <c r="EQ96" s="0" t="n">
        <f aca="false">IF(EP96=-1,-1, VALUE(MID(EO96,EP96+2, IFERROR(FIND(" ",EO96,EP96),999)-EP96-2)))</f>
        <v>-1</v>
      </c>
      <c r="ER96" s="0" t="n">
        <f aca="false">IFERROR(FIND("r_",LOWER(EO96)),-1)</f>
        <v>-1</v>
      </c>
      <c r="ES96" s="0" t="n">
        <f aca="false">IF(ER96=-1,-1, ROW(ER96)-1+VALUE(MID(EO96,ER96+2, IFERROR(FIND(" ",EO96,ER96),999)-ER96-2)))</f>
        <v>-1</v>
      </c>
      <c r="ET96" s="0" t="str">
        <f aca="false">IF(OR(EP96=-1,IFERROR(INDEX(EP$2:EP$100,EQ96),999)&gt;=0,IFERROR(INDEX(ER$2:ER$100,EQ96),999)&gt;=0),IF(OR(ER96=-1,IFERROR(INDEX(EP$2:EP$100,ES96),999)&gt;=0,IFERROR(INDEX(ER$2:ER$100,ES96),999)&gt;=0),EO96,              REPLACE(EO96,ER96,IFERROR(FIND(" ",EO96,ER96),999)-ER96,                   INDEX(EO$2:EO$100,ES96)                  )), REPLACE(EO96,EP96,IFERROR(FIND(" ",EO96,EP96),999)-EP96,                   INDEX(EO$2:EO$100,EQ96)                  ) )</f>
        <v/>
      </c>
      <c r="EU96" s="0" t="n">
        <f aca="false">IFERROR(FIND("f_",LOWER(ET96)),-1)</f>
        <v>-1</v>
      </c>
      <c r="EV96" s="0" t="n">
        <f aca="false">IF(EU96=-1,-1, VALUE(MID(ET96,EU96+2, IFERROR(FIND(" ",ET96,EU96),999)-EU96-2)))</f>
        <v>-1</v>
      </c>
      <c r="EW96" s="0" t="n">
        <f aca="false">IFERROR(FIND("r_",LOWER(ET96)),-1)</f>
        <v>-1</v>
      </c>
      <c r="EX96" s="0" t="n">
        <f aca="false">IF(EW96=-1,-1, ROW(EW96)-1+VALUE(MID(ET96,EW96+2, IFERROR(FIND(" ",ET96,EW96),999)-EW96-2)))</f>
        <v>-1</v>
      </c>
      <c r="EY96" s="0" t="str">
        <f aca="false">IF(OR(EU96=-1,IFERROR(INDEX(EU$2:EU$100,EV96),999)&gt;=0,IFERROR(INDEX(EW$2:EW$100,EV96),999)&gt;=0),IF(OR(EW96=-1,IFERROR(INDEX(EU$2:EU$100,EX96),999)&gt;=0,IFERROR(INDEX(EW$2:EW$100,EX96),999)&gt;=0),ET96,              REPLACE(ET96,EW96,IFERROR(FIND(" ",ET96,EW96),999)-EW96,                   INDEX(ET$2:ET$100,EX96)                  )), REPLACE(ET96,EU96,IFERROR(FIND(" ",ET96,EU96),999)-EU96,                   INDEX(ET$2:ET$100,EV96)                  ) )</f>
        <v/>
      </c>
      <c r="EZ96" s="0" t="n">
        <f aca="false">IFERROR(FIND("f_",LOWER(EY96)),-1)</f>
        <v>-1</v>
      </c>
      <c r="FA96" s="0" t="n">
        <f aca="false">IF(EZ96=-1,-1, VALUE(MID(EY96,EZ96+2, IFERROR(FIND(" ",EY96,EZ96),999)-EZ96-2)))</f>
        <v>-1</v>
      </c>
      <c r="FB96" s="0" t="n">
        <f aca="false">IFERROR(FIND("r_",LOWER(EY96)),-1)</f>
        <v>-1</v>
      </c>
      <c r="FC96" s="0" t="n">
        <f aca="false">IF(FB96=-1,-1, ROW(FB96)-1+VALUE(MID(EY96,FB96+2, IFERROR(FIND(" ",EY96,FB96),999)-FB96-2)))</f>
        <v>-1</v>
      </c>
      <c r="FD96" s="0" t="str">
        <f aca="false">IF(OR(EZ96=-1,IFERROR(INDEX(EZ$2:EZ$100,FA96),999)&gt;=0,IFERROR(INDEX(FB$2:FB$100,FA96),999)&gt;=0),IF(OR(FB96=-1,IFERROR(INDEX(EZ$2:EZ$100,FC96),999)&gt;=0,IFERROR(INDEX(FB$2:FB$100,FC96),999)&gt;=0),EY96,              REPLACE(EY96,FB96,IFERROR(FIND(" ",EY96,FB96),999)-FB96,                   INDEX(EY$2:EY$100,FC96)                  )), REPLACE(EY96,EZ96,IFERROR(FIND(" ",EY96,EZ96),999)-EZ96,                   INDEX(EY$2:EY$100,FA96)                  ) )</f>
        <v/>
      </c>
      <c r="FE96" s="0" t="n">
        <f aca="false">IFERROR(FIND("f_",LOWER(FD96)),-1)</f>
        <v>-1</v>
      </c>
      <c r="FF96" s="0" t="n">
        <f aca="false">IF(FE96=-1,-1, VALUE(MID(FD96,FE96+2, IFERROR(FIND(" ",FD96,FE96),999)-FE96-2)))</f>
        <v>-1</v>
      </c>
      <c r="FG96" s="0" t="n">
        <f aca="false">IFERROR(FIND("r_",LOWER(FD96)),-1)</f>
        <v>-1</v>
      </c>
      <c r="FH96" s="0" t="n">
        <f aca="false">IF(FG96=-1,-1, ROW(FG96)-1+VALUE(MID(FD96,FG96+2, IFERROR(FIND(" ",FD96,FG96),999)-FG96-2)))</f>
        <v>-1</v>
      </c>
      <c r="FI96" s="0" t="str">
        <f aca="false">IF(OR(FE96=-1,IFERROR(INDEX(FE$2:FE$100,FF96),999)&gt;=0,IFERROR(INDEX(FG$2:FG$100,FF96),999)&gt;=0),IF(OR(FG96=-1,IFERROR(INDEX(FE$2:FE$100,FH96),999)&gt;=0,IFERROR(INDEX(FG$2:FG$100,FH96),999)&gt;=0),FD96,              REPLACE(FD96,FG96,IFERROR(FIND(" ",FD96,FG96),999)-FG96,                   INDEX(FD$2:FD$100,FH96)                  )), REPLACE(FD96,FE96,IFERROR(FIND(" ",FD96,FE96),999)-FE96,                   INDEX(FD$2:FD$100,FF96)                  ) )</f>
        <v/>
      </c>
      <c r="FJ96" s="0" t="n">
        <f aca="false">IFERROR(FIND("f_",LOWER(FI96)),-1)</f>
        <v>-1</v>
      </c>
      <c r="FK96" s="0" t="n">
        <f aca="false">IF(FJ96=-1,-1, VALUE(MID(FI96,FJ96+2, IFERROR(FIND(" ",FI96,FJ96),999)-FJ96-2)))</f>
        <v>-1</v>
      </c>
      <c r="FL96" s="0" t="n">
        <f aca="false">IFERROR(FIND("r_",LOWER(FI96)),-1)</f>
        <v>-1</v>
      </c>
      <c r="FM96" s="0" t="n">
        <f aca="false">IF(FL96=-1,-1, ROW(FL96)-1+VALUE(MID(FI96,FL96+2, IFERROR(FIND(" ",FI96,FL96),999)-FL96-2)))</f>
        <v>-1</v>
      </c>
      <c r="FN96" s="0" t="str">
        <f aca="false">IF(OR(FJ96=-1,IFERROR(INDEX(FJ$2:FJ$100,FK96),999)&gt;=0,IFERROR(INDEX(FL$2:FL$100,FK96),999)&gt;=0),IF(OR(FL96=-1,IFERROR(INDEX(FJ$2:FJ$100,FM96),999)&gt;=0,IFERROR(INDEX(FL$2:FL$100,FM96),999)&gt;=0),FI96,              REPLACE(FI96,FL96,IFERROR(FIND(" ",FI96,FL96),999)-FL96,                   INDEX(FI$2:FI$100,FM96)                  )), REPLACE(FI96,FJ96,IFERROR(FIND(" ",FI96,FJ96),999)-FJ96,                   INDEX(FI$2:FI$100,FK96)                  ) )</f>
        <v/>
      </c>
      <c r="FO96" s="0" t="n">
        <f aca="false">IFERROR(FIND("f_",LOWER(FN96)),-1)</f>
        <v>-1</v>
      </c>
      <c r="FP96" s="0" t="n">
        <f aca="false">IF(FO96=-1,-1, VALUE(MID(FN96,FO96+2, IFERROR(FIND(" ",FN96,FO96),999)-FO96-2)))</f>
        <v>-1</v>
      </c>
      <c r="FQ96" s="0" t="n">
        <f aca="false">IFERROR(FIND("r_",LOWER(FN96)),-1)</f>
        <v>-1</v>
      </c>
      <c r="FR96" s="0" t="n">
        <f aca="false">IF(FQ96=-1,-1, ROW(FQ96)-1+VALUE(MID(FN96,FQ96+2, IFERROR(FIND(" ",FN96,FQ96),999)-FQ96-2)))</f>
        <v>-1</v>
      </c>
      <c r="FS96" s="0" t="str">
        <f aca="false">IF(OR(FO96=-1,IFERROR(INDEX(FO$2:FO$100,FP96),999)&gt;=0,IFERROR(INDEX(FQ$2:FQ$100,FP96),999)&gt;=0),IF(OR(FQ96=-1,IFERROR(INDEX(FO$2:FO$100,FR96),999)&gt;=0,IFERROR(INDEX(FQ$2:FQ$100,FR96),999)&gt;=0),FN96,              REPLACE(FN96,FQ96,IFERROR(FIND(" ",FN96,FQ96),999)-FQ96,                   INDEX(FN$2:FN$100,FR96)                  )), REPLACE(FN96,FO96,IFERROR(FIND(" ",FN96,FO96),999)-FO96,                   INDEX(FN$2:FN$100,FP96)                  ) )</f>
        <v/>
      </c>
      <c r="FT96" s="0" t="n">
        <f aca="false">IFERROR(FIND("f_",LOWER(FS96)),-1)</f>
        <v>-1</v>
      </c>
      <c r="FU96" s="0" t="n">
        <f aca="false">IF(FT96=-1,-1, VALUE(MID(FS96,FT96+2, IFERROR(FIND(" ",FS96,FT96),999)-FT96-2)))</f>
        <v>-1</v>
      </c>
      <c r="FV96" s="0" t="n">
        <f aca="false">IFERROR(FIND("r_",LOWER(FS96)),-1)</f>
        <v>-1</v>
      </c>
      <c r="FW96" s="0" t="n">
        <f aca="false">IF(FV96=-1,-1, ROW(FV96)-1+VALUE(MID(FS96,FV96+2, IFERROR(FIND(" ",FS96,FV96),999)-FV96-2)))</f>
        <v>-1</v>
      </c>
      <c r="FX96" s="0" t="str">
        <f aca="false">IF(OR(FT96=-1,IFERROR(INDEX(FT$2:FT$100,FU96),999)&gt;=0,IFERROR(INDEX(FV$2:FV$100,FU96),999)&gt;=0),IF(OR(FV96=-1,IFERROR(INDEX(FT$2:FT$100,FW96),999)&gt;=0,IFERROR(INDEX(FV$2:FV$100,FW96),999)&gt;=0),FS96,              REPLACE(FS96,FV96,IFERROR(FIND(" ",FS96,FV96),999)-FV96,                   INDEX(FS$2:FS$100,FW96)                  )), REPLACE(FS96,FT96,IFERROR(FIND(" ",FS96,FT96),999)-FT96,                   INDEX(FS$2:FS$100,FU96)                  ) )</f>
        <v/>
      </c>
      <c r="FY96" s="0" t="n">
        <f aca="false">IFERROR(FIND("f_",LOWER(FX96)),-1)</f>
        <v>-1</v>
      </c>
      <c r="FZ96" s="0" t="n">
        <f aca="false">IF(FY96=-1,-1, VALUE(MID(FX96,FY96+2, IFERROR(FIND(" ",FX96,FY96),999)-FY96-2)))</f>
        <v>-1</v>
      </c>
      <c r="GA96" s="0" t="n">
        <f aca="false">IFERROR(FIND("r_",LOWER(FX96)),-1)</f>
        <v>-1</v>
      </c>
      <c r="GB96" s="0" t="n">
        <f aca="false">IF(GA96=-1,-1, ROW(GA96)-1+VALUE(MID(FX96,GA96+2, IFERROR(FIND(" ",FX96,GA96),999)-GA96-2)))</f>
        <v>-1</v>
      </c>
      <c r="GC96" s="0" t="str">
        <f aca="false">IF(OR(FY96=-1,IFERROR(INDEX(FY$2:FY$100,FZ96),999)&gt;=0,IFERROR(INDEX(GA$2:GA$100,FZ96),999)&gt;=0),IF(OR(GA96=-1,IFERROR(INDEX(FY$2:FY$100,GB96),999)&gt;=0,IFERROR(INDEX(GA$2:GA$100,GB96),999)&gt;=0),FX96,              REPLACE(FX96,GA96,IFERROR(FIND(" ",FX96,GA96),999)-GA96,                   INDEX(FX$2:FX$100,GB96)                  )), REPLACE(FX96,FY96,IFERROR(FIND(" ",FX96,FY96),999)-FY96,                   INDEX(FX$2:FX$100,FZ96)                  ) )</f>
        <v/>
      </c>
      <c r="GD96" s="0" t="n">
        <f aca="false">IFERROR(FIND("f_",LOWER(GC96)),-1)</f>
        <v>-1</v>
      </c>
      <c r="GE96" s="0" t="n">
        <f aca="false">IF(GD96=-1,-1, VALUE(MID(GC96,GD96+2, IFERROR(FIND(" ",GC96,GD96),999)-GD96-2)))</f>
        <v>-1</v>
      </c>
      <c r="GF96" s="0" t="n">
        <f aca="false">IFERROR(FIND("r_",LOWER(GC96)),-1)</f>
        <v>-1</v>
      </c>
      <c r="GG96" s="0" t="n">
        <f aca="false">IF(GF96=-1,-1, ROW(GF96)-1+VALUE(MID(GC96,GF96+2, IFERROR(FIND(" ",GC96,GF96),999)-GF96-2)))</f>
        <v>-1</v>
      </c>
      <c r="GH96" s="0" t="str">
        <f aca="false">IF(OR(GD96=-1,IFERROR(INDEX(GD$2:GD$100,GE96),999)&gt;=0,IFERROR(INDEX(GF$2:GF$100,GE96),999)&gt;=0),IF(OR(GF96=-1,IFERROR(INDEX(GD$2:GD$100,GG96),999)&gt;=0,IFERROR(INDEX(GF$2:GF$100,GG96),999)&gt;=0),GC96,              REPLACE(GC96,GF96,IFERROR(FIND(" ",GC96,GF96),999)-GF96,                   INDEX(GC$2:GC$100,GG96)                  )), REPLACE(GC96,GD96,IFERROR(FIND(" ",GC96,GD96),999)-GD96,                   INDEX(GC$2:GC$100,GE96)                  ) )</f>
        <v/>
      </c>
      <c r="GI96" s="0" t="n">
        <f aca="false">IFERROR(FIND("f_",LOWER(GH96)),-1)</f>
        <v>-1</v>
      </c>
      <c r="GJ96" s="0" t="n">
        <f aca="false">IF(GI96=-1,-1, VALUE(MID(GH96,GI96+2, IFERROR(FIND(" ",GH96,GI96),999)-GI96-2)))</f>
        <v>-1</v>
      </c>
      <c r="GK96" s="0" t="n">
        <f aca="false">IFERROR(FIND("r_",LOWER(GH96)),-1)</f>
        <v>-1</v>
      </c>
      <c r="GL96" s="0" t="n">
        <f aca="false">IF(GK96=-1,-1, ROW(GK96)-1+VALUE(MID(GH96,GK96+2, IFERROR(FIND(" ",GH96,GK96),999)-GK96-2)))</f>
        <v>-1</v>
      </c>
      <c r="GM96" s="0" t="str">
        <f aca="false">IF(OR(GI96=-1,IFERROR(INDEX(GI$2:GI$100,GJ96),999)&gt;=0,IFERROR(INDEX(GK$2:GK$100,GJ96),999)&gt;=0),IF(OR(GK96=-1,IFERROR(INDEX(GI$2:GI$100,GL96),999)&gt;=0,IFERROR(INDEX(GK$2:GK$100,GL96),999)&gt;=0),GH96,              REPLACE(GH96,GK96,IFERROR(FIND(" ",GH96,GK96),999)-GK96,                   INDEX(GH$2:GH$100,GL96)                  )), REPLACE(GH96,GI96,IFERROR(FIND(" ",GH96,GI96),999)-GI96,                   INDEX(GH$2:GH$100,GJ96)                  ) )</f>
        <v/>
      </c>
      <c r="GN96" s="0" t="n">
        <f aca="false">IFERROR(FIND("f_",LOWER(GM96)),-1)</f>
        <v>-1</v>
      </c>
      <c r="GO96" s="0" t="n">
        <f aca="false">IF(GN96=-1,-1, VALUE(MID(GM96,GN96+2, IFERROR(FIND(" ",GM96,GN96),999)-GN96-2)))</f>
        <v>-1</v>
      </c>
      <c r="GP96" s="0" t="n">
        <f aca="false">IFERROR(FIND("r_",LOWER(GM96)),-1)</f>
        <v>-1</v>
      </c>
      <c r="GQ96" s="0" t="n">
        <f aca="false">IF(GP96=-1,-1, ROW(GP96)-1+VALUE(MID(GM96,GP96+2, IFERROR(FIND(" ",GM96,GP96),999)-GP96-2)))</f>
        <v>-1</v>
      </c>
      <c r="GR96" s="0" t="str">
        <f aca="false">IF(OR(GN96=-1,IFERROR(INDEX(GN$2:GN$100,GO96),999)&gt;=0,IFERROR(INDEX(GP$2:GP$100,GO96),999)&gt;=0),IF(OR(GP96=-1,IFERROR(INDEX(GN$2:GN$100,GQ96),999)&gt;=0,IFERROR(INDEX(GP$2:GP$100,GQ96),999)&gt;=0),GM96,              REPLACE(GM96,GP96,IFERROR(FIND(" ",GM96,GP96),999)-GP96,                   INDEX(GM$2:GM$100,GQ96)                  )), REPLACE(GM96,GN96,IFERROR(FIND(" ",GM96,GN96),999)-GN96,                   INDEX(GM$2:GM$100,GO96)                  ) )</f>
        <v/>
      </c>
      <c r="GS96" s="0" t="n">
        <f aca="false">IFERROR(FIND("f_",LOWER(GR96)),-1)</f>
        <v>-1</v>
      </c>
      <c r="GT96" s="0" t="n">
        <f aca="false">IF(GS96=-1,-1, VALUE(MID(GR96,GS96+2, IFERROR(FIND(" ",GR96,GS96),999)-GS96-2)))</f>
        <v>-1</v>
      </c>
      <c r="GU96" s="0" t="n">
        <f aca="false">IFERROR(FIND("r_",LOWER(GR96)),-1)</f>
        <v>-1</v>
      </c>
      <c r="GV96" s="0" t="n">
        <f aca="false">IF(GU96=-1,-1, ROW(GU96)-1+VALUE(MID(GR96,GU96+2, IFERROR(FIND(" ",GR96,GU96),999)-GU96-2)))</f>
        <v>-1</v>
      </c>
      <c r="GW96" s="0" t="str">
        <f aca="false">IF(OR(GS96=-1,IFERROR(INDEX(GS$2:GS$100,GT96),999)&gt;=0,IFERROR(INDEX(GU$2:GU$100,GT96),999)&gt;=0),IF(OR(GU96=-1,IFERROR(INDEX(GS$2:GS$100,GV96),999)&gt;=0,IFERROR(INDEX(GU$2:GU$100,GV96),999)&gt;=0),GR96,              REPLACE(GR96,GU96,IFERROR(FIND(" ",GR96,GU96),999)-GU96,                   INDEX(GR$2:GR$100,GV96)                  )), REPLACE(GR96,GS96,IFERROR(FIND(" ",GR96,GS96),999)-GS96,                   INDEX(GR$2:GR$100,GT96)                  ) )</f>
        <v/>
      </c>
      <c r="GX96" s="0" t="n">
        <f aca="false">IFERROR(FIND("f_",LOWER(GW96)),-1)</f>
        <v>-1</v>
      </c>
      <c r="GY96" s="0" t="n">
        <f aca="false">IF(GX96=-1,-1, VALUE(MID(GW96,GX96+2, IFERROR(FIND(" ",GW96,GX96),999)-GX96-2)))</f>
        <v>-1</v>
      </c>
      <c r="GZ96" s="0" t="n">
        <f aca="false">IFERROR(FIND("r_",LOWER(GW96)),-1)</f>
        <v>-1</v>
      </c>
      <c r="HA96" s="0" t="n">
        <f aca="false">IF(GZ96=-1,-1, ROW(GZ96)-1+VALUE(MID(GW96,GZ96+2, IFERROR(FIND(" ",GW96,GZ96),999)-GZ96-2)))</f>
        <v>-1</v>
      </c>
      <c r="HB96" s="0" t="str">
        <f aca="false">IF(OR(GX96=-1,IFERROR(INDEX(GX$2:GX$100,GY96),999)&gt;=0,IFERROR(INDEX(GZ$2:GZ$100,GY96),999)&gt;=0),IF(OR(GZ96=-1,IFERROR(INDEX(GX$2:GX$100,HA96),999)&gt;=0,IFERROR(INDEX(GZ$2:GZ$100,HA96),999)&gt;=0),GW96,              REPLACE(GW96,GZ96,IFERROR(FIND(" ",GW96,GZ96),999)-GZ96,                   INDEX(GW$2:GW$100,HA96)                  )), REPLACE(GW96,GX96,IFERROR(FIND(" ",GW96,GX96),999)-GX96,                   INDEX(GW$2:GW$100,GY96)                  ) )</f>
        <v/>
      </c>
      <c r="HC96" s="0" t="n">
        <f aca="false">IFERROR(FIND("f_",LOWER(HB96)),-1)</f>
        <v>-1</v>
      </c>
      <c r="HD96" s="0" t="n">
        <f aca="false">IF(HC96=-1,-1, VALUE(MID(HB96,HC96+2, IFERROR(FIND(" ",HB96,HC96),999)-HC96-2)))</f>
        <v>-1</v>
      </c>
      <c r="HE96" s="0" t="n">
        <f aca="false">IFERROR(FIND("r_",LOWER(HB96)),-1)</f>
        <v>-1</v>
      </c>
      <c r="HF96" s="0" t="n">
        <f aca="false">IF(HE96=-1,-1, ROW(HE96)-1+VALUE(MID(HB96,HE96+2, IFERROR(FIND(" ",HB96,HE96),999)-HE96-2)))</f>
        <v>-1</v>
      </c>
      <c r="HG96" s="0" t="str">
        <f aca="false">IF(OR(HC96=-1,IFERROR(INDEX(HC$2:HC$100,HD96),999)&gt;=0,IFERROR(INDEX(HE$2:HE$100,HD96),999)&gt;=0),IF(OR(HE96=-1,IFERROR(INDEX(HC$2:HC$100,HF96),999)&gt;=0,IFERROR(INDEX(HE$2:HE$100,HF96),999)&gt;=0),HB96,              REPLACE(HB96,HE96,IFERROR(FIND(" ",HB96,HE96),999)-HE96,                   INDEX(HB$2:HB$100,HF96)                  )), REPLACE(HB96,HC96,IFERROR(FIND(" ",HB96,HC96),999)-HC96,                   INDEX(HB$2:HB$100,HD96)                  ) )</f>
        <v/>
      </c>
      <c r="HH96" s="0" t="n">
        <f aca="false">IFERROR(FIND("f_",LOWER(HG96)),-1)</f>
        <v>-1</v>
      </c>
      <c r="HI96" s="0" t="n">
        <f aca="false">IF(HH96=-1,-1, VALUE(MID(HG96,HH96+2, IFERROR(FIND(" ",HG96,HH96),999)-HH96-2)))</f>
        <v>-1</v>
      </c>
      <c r="HJ96" s="0" t="n">
        <f aca="false">IFERROR(FIND("r_",LOWER(HG96)),-1)</f>
        <v>-1</v>
      </c>
      <c r="HK96" s="0" t="n">
        <f aca="false">IF(HJ96=-1,-1, ROW(HJ96)-1+VALUE(MID(HG96,HJ96+2, IFERROR(FIND(" ",HG96,HJ96),999)-HJ96-2)))</f>
        <v>-1</v>
      </c>
      <c r="HL96" s="0" t="str">
        <f aca="false">IF(OR(HH96=-1,IFERROR(INDEX(HH$2:HH$100,HI96),999)&gt;=0,IFERROR(INDEX(HJ$2:HJ$100,HI96),999)&gt;=0),IF(OR(HJ96=-1,IFERROR(INDEX(HH$2:HH$100,HK96),999)&gt;=0,IFERROR(INDEX(HJ$2:HJ$100,HK96),999)&gt;=0),HG96,              REPLACE(HG96,HJ96,IFERROR(FIND(" ",HG96,HJ96),999)-HJ96,                   INDEX(HG$2:HG$100,HK96)                  )), REPLACE(HG96,HH96,IFERROR(FIND(" ",HG96,HH96),999)-HH96,                   INDEX(HG$2:HG$100,HI96)                  ) )</f>
        <v/>
      </c>
      <c r="HM96" s="0" t="n">
        <f aca="false">IFERROR(FIND("f_",LOWER(HL96)),-1)</f>
        <v>-1</v>
      </c>
      <c r="HN96" s="0" t="n">
        <f aca="false">IF(HM96=-1,-1, VALUE(MID(HL96,HM96+2, IFERROR(FIND(" ",HL96,HM96),999)-HM96-2)))</f>
        <v>-1</v>
      </c>
      <c r="HO96" s="0" t="n">
        <f aca="false">IFERROR(FIND("r_",LOWER(HL96)),-1)</f>
        <v>-1</v>
      </c>
      <c r="HP96" s="0" t="n">
        <f aca="false">IF(HO96=-1,-1, ROW(HO96)-1+VALUE(MID(HL96,HO96+2, IFERROR(FIND(" ",HL96,HO96),999)-HO96-2)))</f>
        <v>-1</v>
      </c>
      <c r="HQ96" s="0" t="str">
        <f aca="false">IF(OR(HM96=-1,IFERROR(INDEX(HM$2:HM$100,HN96),999)&gt;=0,IFERROR(INDEX(HO$2:HO$100,HN96),999)&gt;=0),IF(OR(HO96=-1,IFERROR(INDEX(HM$2:HM$100,HP96),999)&gt;=0,IFERROR(INDEX(HO$2:HO$100,HP96),999)&gt;=0),HL96,              REPLACE(HL96,HO96,IFERROR(FIND(" ",HL96,HO96),999)-HO96,                   INDEX(HL$2:HL$100,HP96)                  )), REPLACE(HL96,HM96,IFERROR(FIND(" ",HL96,HM96),999)-HM96,                   INDEX(HL$2:HL$100,HN96)                  ) )</f>
        <v/>
      </c>
      <c r="HR96" s="0" t="n">
        <f aca="false">IFERROR(FIND("f_",LOWER(HQ96)),-1)</f>
        <v>-1</v>
      </c>
      <c r="HS96" s="0" t="n">
        <f aca="false">IF(HR96=-1,-1, VALUE(MID(HQ96,HR96+2, IFERROR(FIND(" ",HQ96,HR96),999)-HR96-2)))</f>
        <v>-1</v>
      </c>
      <c r="HT96" s="0" t="n">
        <f aca="false">IFERROR(FIND("r_",LOWER(HQ96)),-1)</f>
        <v>-1</v>
      </c>
      <c r="HU96" s="0" t="n">
        <f aca="false">IF(HT96=-1,-1, ROW(HT96)-1+VALUE(MID(HQ96,HT96+2, IFERROR(FIND(" ",HQ96,HT96),999)-HT96-2)))</f>
        <v>-1</v>
      </c>
      <c r="HV96" s="0" t="str">
        <f aca="false">IF(OR(HR96=-1,IFERROR(INDEX(HR$2:HR$100,HS96),999)&gt;=0,IFERROR(INDEX(HT$2:HT$100,HS96),999)&gt;=0),IF(OR(HT96=-1,IFERROR(INDEX(HR$2:HR$100,HU96),999)&gt;=0,IFERROR(INDEX(HT$2:HT$100,HU96),999)&gt;=0),HQ96,              REPLACE(HQ96,HT96,IFERROR(FIND(" ",HQ96,HT96),999)-HT96,                   INDEX(HQ$2:HQ$100,HU96)                  )), REPLACE(HQ96,HR96,IFERROR(FIND(" ",HQ96,HR96),999)-HR96,                   INDEX(HQ$2:HQ$100,HS96)                  ) )</f>
        <v/>
      </c>
      <c r="HW96" s="0" t="n">
        <f aca="false">IFERROR(FIND("f_",LOWER(HV96)),-1)</f>
        <v>-1</v>
      </c>
      <c r="HX96" s="0" t="n">
        <f aca="false">IF(HW96=-1,-1, VALUE(MID(HV96,HW96+2, IFERROR(FIND(" ",HV96,HW96),999)-HW96-2)))</f>
        <v>-1</v>
      </c>
      <c r="HY96" s="0" t="n">
        <f aca="false">IFERROR(FIND("r_",LOWER(HV96)),-1)</f>
        <v>-1</v>
      </c>
      <c r="HZ96" s="0" t="n">
        <f aca="false">IF(HY96=-1,-1, ROW(HY96)-1+VALUE(MID(HV96,HY96+2, IFERROR(FIND(" ",HV96,HY96),999)-HY96-2)))</f>
        <v>-1</v>
      </c>
      <c r="IA96" s="0" t="str">
        <f aca="false">IF(OR(HW96=-1,IFERROR(INDEX(HW$2:HW$100,HX96),999)&gt;=0,IFERROR(INDEX(HY$2:HY$100,HX96),999)&gt;=0),IF(OR(HY96=-1,IFERROR(INDEX(HW$2:HW$100,HZ96),999)&gt;=0,IFERROR(INDEX(HY$2:HY$100,HZ96),999)&gt;=0),HV96,              REPLACE(HV96,HY96,IFERROR(FIND(" ",HV96,HY96),999)-HY96,                   INDEX(HV$2:HV$100,HZ96)                  )), REPLACE(HV96,HW96,IFERROR(FIND(" ",HV96,HW96),999)-HW96,                   INDEX(HV$2:HV$100,HX96)                  ) )</f>
        <v/>
      </c>
      <c r="IB96" s="0" t="n">
        <f aca="false">IFERROR(FIND("f_",LOWER(IA96)),-1)</f>
        <v>-1</v>
      </c>
      <c r="IC96" s="0" t="n">
        <f aca="false">IF(IB96=-1,-1, VALUE(MID(IA96,IB96+2, IFERROR(FIND(" ",IA96,IB96),999)-IB96-2)))</f>
        <v>-1</v>
      </c>
      <c r="ID96" s="0" t="n">
        <f aca="false">IFERROR(FIND("r_",LOWER(IA96)),-1)</f>
        <v>-1</v>
      </c>
      <c r="IE96" s="0" t="n">
        <f aca="false">IF(ID96=-1,-1, ROW(ID96)-1+VALUE(MID(IA96,ID96+2, IFERROR(FIND(" ",IA96,ID96),999)-ID96-2)))</f>
        <v>-1</v>
      </c>
      <c r="IF96" s="0" t="str">
        <f aca="false">IF(OR(IB96=-1,IFERROR(INDEX(IB$2:IB$100,IC96),999)&gt;=0,IFERROR(INDEX(ID$2:ID$100,IC96),999)&gt;=0),IF(OR(ID96=-1,IFERROR(INDEX(IB$2:IB$100,IE96),999)&gt;=0,IFERROR(INDEX(ID$2:ID$100,IE96),999)&gt;=0),IA96,              REPLACE(IA96,ID96,IFERROR(FIND(" ",IA96,ID96),999)-ID96,                   INDEX(IA$2:IA$100,IE96)                  )), REPLACE(IA96,IB96,IFERROR(FIND(" ",IA96,IB96),999)-IB96,                   INDEX(IA$2:IA$100,IC96)                  ) )</f>
        <v/>
      </c>
      <c r="IG96" s="0" t="n">
        <f aca="false">IFERROR(FIND("f_",LOWER(IF96)),-1)</f>
        <v>-1</v>
      </c>
      <c r="IH96" s="0" t="n">
        <f aca="false">IF(IG96=-1,-1, VALUE(MID(IF96,IG96+2, IFERROR(FIND(" ",IF96,IG96),999)-IG96-2)))</f>
        <v>-1</v>
      </c>
      <c r="II96" s="0" t="n">
        <f aca="false">IFERROR(FIND("r_",LOWER(IF96)),-1)</f>
        <v>-1</v>
      </c>
      <c r="IJ96" s="0" t="n">
        <f aca="false">IF(II96=-1,-1, ROW(II96)-1+VALUE(MID(IF96,II96+2, IFERROR(FIND(" ",IF96,II96),999)-II96-2)))</f>
        <v>-1</v>
      </c>
      <c r="IK96" s="0" t="str">
        <f aca="false">IF(OR(IG96=-1,IFERROR(INDEX(IG$2:IG$100,IH96),999)&gt;=0,IFERROR(INDEX(II$2:II$100,IH96),999)&gt;=0),IF(OR(II96=-1,IFERROR(INDEX(IG$2:IG$100,IJ96),999)&gt;=0,IFERROR(INDEX(II$2:II$100,IJ96),999)&gt;=0),IF96,              REPLACE(IF96,II96,IFERROR(FIND(" ",IF96,II96),999)-II96,                   INDEX(IF$2:IF$100,IJ96)                  )), REPLACE(IF96,IG96,IFERROR(FIND(" ",IF96,IG96),999)-IG96,                   INDEX(IF$2:IF$100,IH96)                  ) )</f>
        <v/>
      </c>
      <c r="IL96" s="0" t="n">
        <f aca="false">IFERROR(FIND("f_",LOWER(IK96)),-1)</f>
        <v>-1</v>
      </c>
      <c r="IM96" s="0" t="n">
        <f aca="false">IF(IL96=-1,-1, VALUE(MID(IK96,IL96+2, IFERROR(FIND(" ",IK96,IL96),999)-IL96-2)))</f>
        <v>-1</v>
      </c>
      <c r="IN96" s="0" t="n">
        <f aca="false">IFERROR(FIND("r_",LOWER(IK96)),-1)</f>
        <v>-1</v>
      </c>
      <c r="IO96" s="0" t="n">
        <f aca="false">IF(IN96=-1,-1, ROW(IN96)-1+VALUE(MID(IK96,IN96+2, IFERROR(FIND(" ",IK96,IN96),999)-IN96-2)))</f>
        <v>-1</v>
      </c>
      <c r="IP96" s="0" t="str">
        <f aca="false">IF(OR(IL96=-1,IFERROR(INDEX(IL$2:IL$100,IM96),999)&gt;=0,IFERROR(INDEX(IN$2:IN$100,IM96),999)&gt;=0),IF(OR(IN96=-1,IFERROR(INDEX(IL$2:IL$100,IO96),999)&gt;=0,IFERROR(INDEX(IN$2:IN$100,IO96),999)&gt;=0),IK96,              REPLACE(IK96,IN96,IFERROR(FIND(" ",IK96,IN96),999)-IN96,                   INDEX(IK$2:IK$100,IO96)                  )), REPLACE(IK96,IL96,IFERROR(FIND(" ",IK96,IL96),999)-IL96,                   INDEX(IK$2:IK$100,IM96)                  ) )</f>
        <v/>
      </c>
      <c r="IQ96" s="0" t="n">
        <f aca="false">IFERROR(FIND("f_",LOWER(IP96)),-1)</f>
        <v>-1</v>
      </c>
      <c r="IR96" s="0" t="n">
        <f aca="false">IF(IQ96=-1,-1, VALUE(MID(IP96,IQ96+2, IFERROR(FIND(" ",IP96,IQ96),999)-IQ96-2)))</f>
        <v>-1</v>
      </c>
      <c r="IS96" s="0" t="n">
        <f aca="false">IFERROR(FIND("r_",LOWER(IP96)),-1)</f>
        <v>-1</v>
      </c>
      <c r="IT96" s="0" t="n">
        <f aca="false">IF(IS96=-1,-1, ROW(IS96)-1+VALUE(MID(IP96,IS96+2, IFERROR(FIND(" ",IP96,IS96),999)-IS96-2)))</f>
        <v>-1</v>
      </c>
      <c r="IU96" s="0" t="str">
        <f aca="false">IF(OR(IQ96=-1,IFERROR(INDEX(IQ$2:IQ$100,IR96),999)&gt;=0,IFERROR(INDEX(IS$2:IS$100,IR96),999)&gt;=0),IF(OR(IS96=-1,IFERROR(INDEX(IQ$2:IQ$100,IT96),999)&gt;=0,IFERROR(INDEX(IS$2:IS$100,IT96),999)&gt;=0),IP96,              REPLACE(IP96,IS96,IFERROR(FIND(" ",IP96,IS96),999)-IS96,                   INDEX(IP$2:IP$100,IT96)                  )), REPLACE(IP96,IQ96,IFERROR(FIND(" ",IP96,IQ96),999)-IQ96,                   INDEX(IP$2:IP$100,IR96)                  ) )</f>
        <v/>
      </c>
      <c r="IV96" s="0" t="n">
        <f aca="false">IFERROR(FIND("f_",LOWER(IU96)),-1)</f>
        <v>-1</v>
      </c>
      <c r="IW96" s="0" t="n">
        <f aca="false">IF(IV96=-1,-1, VALUE(MID(IU96,IV96+2, IFERROR(FIND(" ",IU96,IV96),999)-IV96-2)))</f>
        <v>-1</v>
      </c>
      <c r="IX96" s="0" t="n">
        <f aca="false">IFERROR(FIND("r_",LOWER(IU96)),-1)</f>
        <v>-1</v>
      </c>
      <c r="IY96" s="0" t="n">
        <f aca="false">IF(IX96=-1,-1, ROW(IX96)-1+VALUE(MID(IU96,IX96+2, IFERROR(FIND(" ",IU96,IX96),999)-IX96-2)))</f>
        <v>-1</v>
      </c>
      <c r="IZ96" s="0" t="str">
        <f aca="false">IF(OR(IV96=-1,IFERROR(INDEX(IV$2:IV$100,IW96),999)&gt;=0,IFERROR(INDEX(IX$2:IX$100,IW96),999)&gt;=0),IF(OR(IX96=-1,IFERROR(INDEX(IV$2:IV$100,IY96),999)&gt;=0,IFERROR(INDEX(IX$2:IX$100,IY96),999)&gt;=0),IU96,              REPLACE(IU96,IX96,IFERROR(FIND(" ",IU96,IX96),999)-IX96,                   INDEX(IU$2:IU$100,IY96)                  )), REPLACE(IU96,IV96,IFERROR(FIND(" ",IU96,IV96),999)-IV96,                   INDEX(IU$2:IU$100,IW96)                  ) )</f>
        <v/>
      </c>
      <c r="JA96" s="0" t="n">
        <f aca="false">IFERROR(FIND("f_",LOWER(IZ96)),-1)</f>
        <v>-1</v>
      </c>
      <c r="JB96" s="0" t="n">
        <f aca="false">IF(JA96=-1,-1, VALUE(MID(IZ96,JA96+2, IFERROR(FIND(" ",IZ96,JA96),999)-JA96-2)))</f>
        <v>-1</v>
      </c>
      <c r="JC96" s="0" t="n">
        <f aca="false">IFERROR(FIND("r_",LOWER(IZ96)),-1)</f>
        <v>-1</v>
      </c>
      <c r="JD96" s="0" t="n">
        <f aca="false">IF(JC96=-1,-1, ROW(JC96)-1+VALUE(MID(IZ96,JC96+2, IFERROR(FIND(" ",IZ96,JC96),999)-JC96-2)))</f>
        <v>-1</v>
      </c>
      <c r="JE96" s="0" t="str">
        <f aca="false">IF(OR(JA96=-1,IFERROR(INDEX(JA$2:JA$100,JB96),999)&gt;=0,IFERROR(INDEX(JC$2:JC$100,JB96),999)&gt;=0),IF(OR(JC96=-1,IFERROR(INDEX(JA$2:JA$100,JD96),999)&gt;=0,IFERROR(INDEX(JC$2:JC$100,JD96),999)&gt;=0),IZ96,              REPLACE(IZ96,JC96,IFERROR(FIND(" ",IZ96,JC96),999)-JC96,                   INDEX(IZ$2:IZ$100,JD96)                  )), REPLACE(IZ96,JA96,IFERROR(FIND(" ",IZ96,JA96),999)-JA96,                   INDEX(IZ$2:IZ$100,JB96)                  ) )</f>
        <v/>
      </c>
      <c r="JF96" s="0" t="n">
        <f aca="false">IFERROR(FIND("f_",LOWER(JE96)),-1)</f>
        <v>-1</v>
      </c>
      <c r="JG96" s="0" t="n">
        <f aca="false">IF(JF96=-1,-1, VALUE(MID(JE96,JF96+2, IFERROR(FIND(" ",JE96,JF96),999)-JF96-2)))</f>
        <v>-1</v>
      </c>
      <c r="JH96" s="0" t="n">
        <f aca="false">IFERROR(FIND("r_",LOWER(JE96)),-1)</f>
        <v>-1</v>
      </c>
      <c r="JI96" s="0" t="n">
        <f aca="false">IF(JH96=-1,-1, ROW(JH96)-1+VALUE(MID(JE96,JH96+2, IFERROR(FIND(" ",JE96,JH96),999)-JH96-2)))</f>
        <v>-1</v>
      </c>
      <c r="JJ96" s="0" t="str">
        <f aca="false">IF(OR(JF96=-1,IFERROR(INDEX(JF$2:JF$100,JG96),999)&gt;=0,IFERROR(INDEX(JH$2:JH$100,JG96),999)&gt;=0),IF(OR(JH96=-1,IFERROR(INDEX(JF$2:JF$100,JI96),999)&gt;=0,IFERROR(INDEX(JH$2:JH$100,JI96),999)&gt;=0),JE96,              REPLACE(JE96,JH96,IFERROR(FIND(" ",JE96,JH96),999)-JH96,                   INDEX(JE$2:JE$100,JI96)                  )), REPLACE(JE96,JF96,IFERROR(FIND(" ",JE96,JF96),999)-JF96,                   INDEX(JE$2:JE$100,JG96)                  ) )</f>
        <v/>
      </c>
      <c r="JK96" s="0" t="n">
        <f aca="false">IFERROR(FIND("f_",LOWER(JJ96)),-1)</f>
        <v>-1</v>
      </c>
      <c r="JL96" s="0" t="n">
        <f aca="false">IF(JK96=-1,-1, VALUE(MID(JJ96,JK96+2, IFERROR(FIND(" ",JJ96,JK96),999)-JK96-2)))</f>
        <v>-1</v>
      </c>
      <c r="JM96" s="0" t="n">
        <f aca="false">IFERROR(FIND("r_",LOWER(JJ96)),-1)</f>
        <v>-1</v>
      </c>
      <c r="JN96" s="0" t="n">
        <f aca="false">IF(JM96=-1,-1, ROW(JM96)-1+VALUE(MID(JJ96,JM96+2, IFERROR(FIND(" ",JJ96,JM96),999)-JM96-2)))</f>
        <v>-1</v>
      </c>
      <c r="JO96" s="0" t="str">
        <f aca="false">IF(OR(JK96=-1,IFERROR(INDEX(JK$2:JK$100,JL96),999)&gt;=0,IFERROR(INDEX(JM$2:JM$100,JL96),999)&gt;=0),IF(OR(JM96=-1,IFERROR(INDEX(JK$2:JK$100,JN96),999)&gt;=0,IFERROR(INDEX(JM$2:JM$100,JN96),999)&gt;=0),JJ96,              REPLACE(JJ96,JM96,IFERROR(FIND(" ",JJ96,JM96),999)-JM96,                   INDEX(JJ$2:JJ$100,JN96)                  )), REPLACE(JJ96,JK96,IFERROR(FIND(" ",JJ96,JK96),999)-JK96,                   INDEX(JJ$2:JJ$100,JL96)                  ) )</f>
        <v/>
      </c>
      <c r="JP96" s="0" t="n">
        <f aca="false">IFERROR(FIND("f_",LOWER(JO96)),-1)</f>
        <v>-1</v>
      </c>
      <c r="JQ96" s="0" t="n">
        <f aca="false">IF(JP96=-1,-1, VALUE(MID(JO96,JP96+2, IFERROR(FIND(" ",JO96,JP96),999)-JP96-2)))</f>
        <v>-1</v>
      </c>
      <c r="JR96" s="0" t="n">
        <f aca="false">IFERROR(FIND("r_",LOWER(JO96)),-1)</f>
        <v>-1</v>
      </c>
      <c r="JS96" s="0" t="n">
        <f aca="false">IF(JR96=-1,-1, ROW(JR96)-1+VALUE(MID(JO96,JR96+2, IFERROR(FIND(" ",JO96,JR96),999)-JR96-2)))</f>
        <v>-1</v>
      </c>
      <c r="JT96" s="0" t="str">
        <f aca="false">IF(OR(JP96=-1,IFERROR(INDEX(JP$2:JP$100,JQ96),999)&gt;=0,IFERROR(INDEX(JR$2:JR$100,JQ96),999)&gt;=0),IF(OR(JR96=-1,IFERROR(INDEX(JP$2:JP$100,JS96),999)&gt;=0,IFERROR(INDEX(JR$2:JR$100,JS96),999)&gt;=0),JO96,              REPLACE(JO96,JR96,IFERROR(FIND(" ",JO96,JR96),999)-JR96,                   INDEX(JO$2:JO$100,JS96)                  )), REPLACE(JO96,JP96,IFERROR(FIND(" ",JO96,JP96),999)-JP96,                   INDEX(JO$2:JO$100,JQ96)                  ) )</f>
        <v/>
      </c>
      <c r="JU96" s="0" t="n">
        <f aca="false">IFERROR(FIND("f_",LOWER(JT96)),-1)</f>
        <v>-1</v>
      </c>
      <c r="JV96" s="0" t="n">
        <f aca="false">IF(JU96=-1,-1, VALUE(MID(JT96,JU96+2, IFERROR(FIND(" ",JT96,JU96),999)-JU96-2)))</f>
        <v>-1</v>
      </c>
      <c r="JW96" s="0" t="n">
        <f aca="false">IFERROR(FIND("r_",LOWER(JT96)),-1)</f>
        <v>-1</v>
      </c>
      <c r="JX96" s="0" t="n">
        <f aca="false">IF(JW96=-1,-1, ROW(JW96)-1+VALUE(MID(JT96,JW96+2, IFERROR(FIND(" ",JT96,JW96),999)-JW96-2)))</f>
        <v>-1</v>
      </c>
      <c r="JY96" s="0" t="str">
        <f aca="false">IF(OR(JU96=-1,IFERROR(INDEX(JU$2:JU$100,JV96),999)&gt;=0,IFERROR(INDEX(JW$2:JW$100,JV96),999)&gt;=0),IF(OR(JW96=-1,IFERROR(INDEX(JU$2:JU$100,JX96),999)&gt;=0,IFERROR(INDEX(JW$2:JW$100,JX96),999)&gt;=0),JT96,              REPLACE(JT96,JW96,IFERROR(FIND(" ",JT96,JW96),999)-JW96,                   INDEX(JT$2:JT$100,JX96)                  )), REPLACE(JT96,JU96,IFERROR(FIND(" ",JT96,JU96),999)-JU96,                   INDEX(JT$2:JT$100,JV96)                  ) )</f>
        <v/>
      </c>
      <c r="JZ96" s="0" t="n">
        <f aca="false">IFERROR(FIND("f_",LOWER(JY96)),-1)</f>
        <v>-1</v>
      </c>
      <c r="KA96" s="0" t="n">
        <f aca="false">IF(JZ96=-1,-1, VALUE(MID(JY96,JZ96+2, IFERROR(FIND(" ",JY96,JZ96),999)-JZ96-2)))</f>
        <v>-1</v>
      </c>
      <c r="KB96" s="0" t="n">
        <f aca="false">IFERROR(FIND("r_",LOWER(JY96)),-1)</f>
        <v>-1</v>
      </c>
      <c r="KC96" s="0" t="n">
        <f aca="false">IF(KB96=-1,-1, ROW(KB96)-1+VALUE(MID(JY96,KB96+2, IFERROR(FIND(" ",JY96,KB96),999)-KB96-2)))</f>
        <v>-1</v>
      </c>
      <c r="KD96" s="0" t="str">
        <f aca="false">IF(OR(JZ96=-1,IFERROR(INDEX(JZ$2:JZ$100,KA96),999)&gt;=0,IFERROR(INDEX(KB$2:KB$100,KA96),999)&gt;=0),IF(OR(KB96=-1,IFERROR(INDEX(JZ$2:JZ$100,KC96),999)&gt;=0,IFERROR(INDEX(KB$2:KB$100,KC96),999)&gt;=0),JY96,              REPLACE(JY96,KB96,IFERROR(FIND(" ",JY96,KB96),999)-KB96,                   INDEX(JY$2:JY$100,KC96)                  )), REPLACE(JY96,JZ96,IFERROR(FIND(" ",JY96,JZ96),999)-JZ96,                   INDEX(JY$2:JY$100,KA96)                  ) )</f>
        <v/>
      </c>
      <c r="KE96" s="0" t="n">
        <f aca="false">IFERROR(FIND("f_",LOWER(KD96)),-1)</f>
        <v>-1</v>
      </c>
      <c r="KF96" s="0" t="n">
        <f aca="false">IF(KE96=-1,-1, VALUE(MID(KD96,KE96+2, IFERROR(FIND(" ",KD96,KE96),999)-KE96-2)))</f>
        <v>-1</v>
      </c>
      <c r="KG96" s="0" t="n">
        <f aca="false">IFERROR(FIND("r_",LOWER(KD96)),-1)</f>
        <v>-1</v>
      </c>
      <c r="KH96" s="0" t="n">
        <f aca="false">IF(KG96=-1,-1, ROW(KG96)-1+VALUE(MID(KD96,KG96+2, IFERROR(FIND(" ",KD96,KG96),999)-KG96-2)))</f>
        <v>-1</v>
      </c>
      <c r="KI96" s="0" t="str">
        <f aca="false">IF(OR(KE96=-1,IFERROR(INDEX(KE$2:KE$100,KF96),999)&gt;=0,IFERROR(INDEX(KG$2:KG$100,KF96),999)&gt;=0),IF(OR(KG96=-1,IFERROR(INDEX(KE$2:KE$100,KH96),999)&gt;=0,IFERROR(INDEX(KG$2:KG$100,KH96),999)&gt;=0),KD96,              REPLACE(KD96,KG96,IFERROR(FIND(" ",KD96,KG96),999)-KG96,                   INDEX(KD$2:KD$100,KH96)                  )), REPLACE(KD96,KE96,IFERROR(FIND(" ",KD96,KE96),999)-KE96,                   INDEX(KD$2:KD$100,KF96)                  ) )</f>
        <v/>
      </c>
    </row>
    <row r="97" customFormat="false" ht="13.8" hidden="false" customHeight="false" outlineLevel="0" collapsed="false">
      <c r="D97" s="1"/>
      <c r="L97" s="0" t="str">
        <f aca="false">KI97</f>
        <v/>
      </c>
      <c r="O97" s="0" t="e">
        <f aca="false">IF(D97="join", E97&amp;"["&amp;G97&amp;"] = "&amp;F97&amp;"["&amp;G97&amp;"]" &amp;IF(H97="",""," ∧ "&amp;E97&amp;"["&amp;H97&amp;"] = "&amp;F97&amp;"["&amp;H97&amp;"]") &amp;IF(I97="",""," ∧ "&amp;E97&amp;"["&amp;I97&amp;"] = "&amp;F97&amp;"["&amp;I97&amp;"]"), NA())</f>
        <v>#N/A</v>
      </c>
      <c r="P97" s="0" t="e">
        <f aca="false">IFERROR(O97,VLOOKUP($D97,Relrows!$A:$E,5,0))</f>
        <v>#N/A</v>
      </c>
      <c r="Q97" s="0" t="e">
        <f aca="false">SUBSTITUTE(SUBSTITUTE(SUBSTITUTE(P97,"parm1",E97),"parm2",F97),"parm3",G97)</f>
        <v>#N/A</v>
      </c>
      <c r="R97" s="0" t="str">
        <f aca="false">IFERROR(VLOOKUP(ROW($A96),$J$2:$Q$100,COLUMN(Q96)-COLUMN(J96)+1,0),"")</f>
        <v/>
      </c>
      <c r="T97" s="0" t="str">
        <f aca="false">R97</f>
        <v/>
      </c>
      <c r="U97" s="0" t="n">
        <f aca="false">IFERROR(FIND("f_",LOWER(T97)),-1)</f>
        <v>-1</v>
      </c>
      <c r="V97" s="0" t="n">
        <f aca="false">IF(U97=-1,-1, VALUE(MID(T97,U97+2, IFERROR(FIND(" ",T97,U97),999)-U97-2)))</f>
        <v>-1</v>
      </c>
      <c r="W97" s="0" t="n">
        <f aca="false">IFERROR(FIND("r_",LOWER(T97)),-1)</f>
        <v>-1</v>
      </c>
      <c r="X97" s="0" t="n">
        <f aca="false">IF(W97=-1,-1, ROW(W97)-1+VALUE(MID(T97,W97+2, IFERROR(FIND(" ",T97,W97),999)-W97-2)))</f>
        <v>-1</v>
      </c>
      <c r="Y97" s="0" t="str">
        <f aca="false">IF(OR(U97=-1,IFERROR(INDEX(U$2:U$100,V97),999)&gt;=0,IFERROR(INDEX(W$2:W$100,V97),999)&gt;=0),IF(OR(W97=-1,IFERROR(INDEX(U$2:U$100,X97),999)&gt;=0,IFERROR(INDEX(W$2:W$100,X97),999)&gt;=0),T97,              REPLACE(T97,W97,IFERROR(FIND(" ",T97,W97),999)-W97,                   INDEX(T$2:T$100,X97)                  )), REPLACE(T97,U97,IFERROR(FIND(" ",T97,U97),999)-U97,                   INDEX(T$2:T$100,V97)                  ) )</f>
        <v/>
      </c>
      <c r="Z97" s="0" t="n">
        <f aca="false">IFERROR(FIND("f_",LOWER(Y97)),-1)</f>
        <v>-1</v>
      </c>
      <c r="AA97" s="0" t="n">
        <f aca="false">IF(Z97=-1,-1, VALUE(MID(Y97,Z97+2, IFERROR(FIND(" ",Y97,Z97),999)-Z97-2)))</f>
        <v>-1</v>
      </c>
      <c r="AB97" s="0" t="n">
        <f aca="false">IFERROR(FIND("r_",LOWER(Y97)),-1)</f>
        <v>-1</v>
      </c>
      <c r="AC97" s="0" t="n">
        <f aca="false">IF(AB97=-1,-1, ROW(AB97)-1+VALUE(MID(Y97,AB97+2, IFERROR(FIND(" ",Y97,AB97),999)-AB97-2)))</f>
        <v>-1</v>
      </c>
      <c r="AD97" s="0" t="str">
        <f aca="false">IF(OR(Z97=-1,IFERROR(INDEX(Z$2:Z$100,AA97),999)&gt;=0,IFERROR(INDEX(AB$2:AB$100,AA97),999)&gt;=0),IF(OR(AB97=-1,IFERROR(INDEX(Z$2:Z$100,AC97),999)&gt;=0,IFERROR(INDEX(AB$2:AB$100,AC97),999)&gt;=0),Y97,              REPLACE(Y97,AB97,IFERROR(FIND(" ",Y97,AB97),999)-AB97,                   INDEX(Y$2:Y$100,AC97)                  )), REPLACE(Y97,Z97,IFERROR(FIND(" ",Y97,Z97),999)-Z97,                   INDEX(Y$2:Y$100,AA97)                  ) )</f>
        <v/>
      </c>
      <c r="AE97" s="0" t="n">
        <f aca="false">IFERROR(FIND("f_",LOWER(AD97)),-1)</f>
        <v>-1</v>
      </c>
      <c r="AF97" s="0" t="n">
        <f aca="false">IF(AE97=-1,-1, VALUE(MID(AD97,AE97+2, IFERROR(FIND(" ",AD97,AE97),999)-AE97-2)))</f>
        <v>-1</v>
      </c>
      <c r="AG97" s="0" t="n">
        <f aca="false">IFERROR(FIND("r_",LOWER(AD97)),-1)</f>
        <v>-1</v>
      </c>
      <c r="AH97" s="0" t="n">
        <f aca="false">IF(AG97=-1,-1, ROW(AG97)-1+VALUE(MID(AD97,AG97+2, IFERROR(FIND(" ",AD97,AG97),999)-AG97-2)))</f>
        <v>-1</v>
      </c>
      <c r="AI97" s="0" t="str">
        <f aca="false">IF(OR(AE97=-1,IFERROR(INDEX(AE$2:AE$100,AF97),999)&gt;=0,IFERROR(INDEX(AG$2:AG$100,AF97),999)&gt;=0),IF(OR(AG97=-1,IFERROR(INDEX(AE$2:AE$100,AH97),999)&gt;=0,IFERROR(INDEX(AG$2:AG$100,AH97),999)&gt;=0),AD97,              REPLACE(AD97,AG97,IFERROR(FIND(" ",AD97,AG97),999)-AG97,                   INDEX(AD$2:AD$100,AH97)                  )), REPLACE(AD97,AE97,IFERROR(FIND(" ",AD97,AE97),999)-AE97,                   INDEX(AD$2:AD$100,AF97)                  ) )</f>
        <v/>
      </c>
      <c r="AJ97" s="0" t="n">
        <f aca="false">IFERROR(FIND("f_",LOWER(AI97)),-1)</f>
        <v>-1</v>
      </c>
      <c r="AK97" s="0" t="n">
        <f aca="false">IF(AJ97=-1,-1, VALUE(MID(AI97,AJ97+2, IFERROR(FIND(" ",AI97,AJ97),999)-AJ97-2)))</f>
        <v>-1</v>
      </c>
      <c r="AL97" s="0" t="n">
        <f aca="false">IFERROR(FIND("r_",LOWER(AI97)),-1)</f>
        <v>-1</v>
      </c>
      <c r="AM97" s="0" t="n">
        <f aca="false">IF(AL97=-1,-1, ROW(AL97)-1+VALUE(MID(AI97,AL97+2, IFERROR(FIND(" ",AI97,AL97),999)-AL97-2)))</f>
        <v>-1</v>
      </c>
      <c r="AN97" s="0" t="str">
        <f aca="false">IF(OR(AJ97=-1,IFERROR(INDEX(AJ$2:AJ$100,AK97),999)&gt;=0,IFERROR(INDEX(AL$2:AL$100,AK97),999)&gt;=0),IF(OR(AL97=-1,IFERROR(INDEX(AJ$2:AJ$100,AM97),999)&gt;=0,IFERROR(INDEX(AL$2:AL$100,AM97),999)&gt;=0),AI97,              REPLACE(AI97,AL97,IFERROR(FIND(" ",AI97,AL97),999)-AL97,                   INDEX(AI$2:AI$100,AM97)                  )), REPLACE(AI97,AJ97,IFERROR(FIND(" ",AI97,AJ97),999)-AJ97,                   INDEX(AI$2:AI$100,AK97)                  ) )</f>
        <v/>
      </c>
      <c r="AO97" s="0" t="n">
        <f aca="false">IFERROR(FIND("f_",LOWER(AN97)),-1)</f>
        <v>-1</v>
      </c>
      <c r="AP97" s="0" t="n">
        <f aca="false">IF(AO97=-1,-1, VALUE(MID(AN97,AO97+2, IFERROR(FIND(" ",AN97,AO97),999)-AO97-2)))</f>
        <v>-1</v>
      </c>
      <c r="AQ97" s="0" t="n">
        <f aca="false">IFERROR(FIND("r_",LOWER(AN97)),-1)</f>
        <v>-1</v>
      </c>
      <c r="AR97" s="0" t="n">
        <f aca="false">IF(AQ97=-1,-1, ROW(AQ97)-1+VALUE(MID(AN97,AQ97+2, IFERROR(FIND(" ",AN97,AQ97),999)-AQ97-2)))</f>
        <v>-1</v>
      </c>
      <c r="AS97" s="0" t="str">
        <f aca="false">IF(OR(AO97=-1,IFERROR(INDEX(AO$2:AO$100,AP97),999)&gt;=0,IFERROR(INDEX(AQ$2:AQ$100,AP97),999)&gt;=0),IF(OR(AQ97=-1,IFERROR(INDEX(AO$2:AO$100,AR97),999)&gt;=0,IFERROR(INDEX(AQ$2:AQ$100,AR97),999)&gt;=0),AN97,              REPLACE(AN97,AQ97,IFERROR(FIND(" ",AN97,AQ97),999)-AQ97,                   INDEX(AN$2:AN$100,AR97)                  )), REPLACE(AN97,AO97,IFERROR(FIND(" ",AN97,AO97),999)-AO97,                   INDEX(AN$2:AN$100,AP97)                  ) )</f>
        <v/>
      </c>
      <c r="AT97" s="0" t="n">
        <f aca="false">IFERROR(FIND("f_",LOWER(AS97)),-1)</f>
        <v>-1</v>
      </c>
      <c r="AU97" s="0" t="n">
        <f aca="false">IF(AT97=-1,-1, VALUE(MID(AS97,AT97+2, IFERROR(FIND(" ",AS97,AT97),999)-AT97-2)))</f>
        <v>-1</v>
      </c>
      <c r="AV97" s="0" t="n">
        <f aca="false">IFERROR(FIND("r_",LOWER(AS97)),-1)</f>
        <v>-1</v>
      </c>
      <c r="AW97" s="0" t="n">
        <f aca="false">IF(AV97=-1,-1, ROW(AV97)-1+VALUE(MID(AS97,AV97+2, IFERROR(FIND(" ",AS97,AV97),999)-AV97-2)))</f>
        <v>-1</v>
      </c>
      <c r="AX97" s="0" t="str">
        <f aca="false">IF(OR(AT97=-1,IFERROR(INDEX(AT$2:AT$100,AU97),999)&gt;=0,IFERROR(INDEX(AV$2:AV$100,AU97),999)&gt;=0),IF(OR(AV97=-1,IFERROR(INDEX(AT$2:AT$100,AW97),999)&gt;=0,IFERROR(INDEX(AV$2:AV$100,AW97),999)&gt;=0),AS97,              REPLACE(AS97,AV97,IFERROR(FIND(" ",AS97,AV97),999)-AV97,                   INDEX(AS$2:AS$100,AW97)                  )), REPLACE(AS97,AT97,IFERROR(FIND(" ",AS97,AT97),999)-AT97,                   INDEX(AS$2:AS$100,AU97)                  ) )</f>
        <v/>
      </c>
      <c r="AY97" s="0" t="n">
        <f aca="false">IFERROR(FIND("f_",LOWER(AX97)),-1)</f>
        <v>-1</v>
      </c>
      <c r="AZ97" s="0" t="n">
        <f aca="false">IF(AY97=-1,-1, VALUE(MID(AX97,AY97+2, IFERROR(FIND(" ",AX97,AY97),999)-AY97-2)))</f>
        <v>-1</v>
      </c>
      <c r="BA97" s="0" t="n">
        <f aca="false">IFERROR(FIND("r_",LOWER(AX97)),-1)</f>
        <v>-1</v>
      </c>
      <c r="BB97" s="0" t="n">
        <f aca="false">IF(BA97=-1,-1, ROW(BA97)-1+VALUE(MID(AX97,BA97+2, IFERROR(FIND(" ",AX97,BA97),999)-BA97-2)))</f>
        <v>-1</v>
      </c>
      <c r="BC97" s="0" t="str">
        <f aca="false">IF(OR(AY97=-1,IFERROR(INDEX(AY$2:AY$100,AZ97),999)&gt;=0,IFERROR(INDEX(BA$2:BA$100,AZ97),999)&gt;=0),IF(OR(BA97=-1,IFERROR(INDEX(AY$2:AY$100,BB97),999)&gt;=0,IFERROR(INDEX(BA$2:BA$100,BB97),999)&gt;=0),AX97,              REPLACE(AX97,BA97,IFERROR(FIND(" ",AX97,BA97),999)-BA97,                   INDEX(AX$2:AX$100,BB97)                  )), REPLACE(AX97,AY97,IFERROR(FIND(" ",AX97,AY97),999)-AY97,                   INDEX(AX$2:AX$100,AZ97)                  ) )</f>
        <v/>
      </c>
      <c r="BD97" s="0" t="n">
        <f aca="false">IFERROR(FIND("f_",LOWER(BC97)),-1)</f>
        <v>-1</v>
      </c>
      <c r="BE97" s="0" t="n">
        <f aca="false">IF(BD97=-1,-1, VALUE(MID(BC97,BD97+2, IFERROR(FIND(" ",BC97,BD97),999)-BD97-2)))</f>
        <v>-1</v>
      </c>
      <c r="BF97" s="0" t="n">
        <f aca="false">IFERROR(FIND("r_",LOWER(BC97)),-1)</f>
        <v>-1</v>
      </c>
      <c r="BG97" s="0" t="n">
        <f aca="false">IF(BF97=-1,-1, ROW(BF97)-1+VALUE(MID(BC97,BF97+2, IFERROR(FIND(" ",BC97,BF97),999)-BF97-2)))</f>
        <v>-1</v>
      </c>
      <c r="BH97" s="0" t="str">
        <f aca="false">IF(OR(BD97=-1,IFERROR(INDEX(BD$2:BD$100,BE97),999)&gt;=0,IFERROR(INDEX(BF$2:BF$100,BE97),999)&gt;=0),IF(OR(BF97=-1,IFERROR(INDEX(BD$2:BD$100,BG97),999)&gt;=0,IFERROR(INDEX(BF$2:BF$100,BG97),999)&gt;=0),BC97,              REPLACE(BC97,BF97,IFERROR(FIND(" ",BC97,BF97),999)-BF97,                   INDEX(BC$2:BC$100,BG97)                  )), REPLACE(BC97,BD97,IFERROR(FIND(" ",BC97,BD97),999)-BD97,                   INDEX(BC$2:BC$100,BE97)                  ) )</f>
        <v/>
      </c>
      <c r="BI97" s="0" t="n">
        <f aca="false">IFERROR(FIND("f_",LOWER(BH97)),-1)</f>
        <v>-1</v>
      </c>
      <c r="BJ97" s="0" t="n">
        <f aca="false">IF(BI97=-1,-1, VALUE(MID(BH97,BI97+2, IFERROR(FIND(" ",BH97,BI97),999)-BI97-2)))</f>
        <v>-1</v>
      </c>
      <c r="BK97" s="0" t="n">
        <f aca="false">IFERROR(FIND("r_",LOWER(BH97)),-1)</f>
        <v>-1</v>
      </c>
      <c r="BL97" s="0" t="n">
        <f aca="false">IF(BK97=-1,-1, ROW(BK97)-1+VALUE(MID(BH97,BK97+2, IFERROR(FIND(" ",BH97,BK97),999)-BK97-2)))</f>
        <v>-1</v>
      </c>
      <c r="BM97" s="0" t="str">
        <f aca="false">IF(OR(BI97=-1,IFERROR(INDEX(BI$2:BI$100,BJ97),999)&gt;=0,IFERROR(INDEX(BK$2:BK$100,BJ97),999)&gt;=0),IF(OR(BK97=-1,IFERROR(INDEX(BI$2:BI$100,BL97),999)&gt;=0,IFERROR(INDEX(BK$2:BK$100,BL97),999)&gt;=0),BH97,              REPLACE(BH97,BK97,IFERROR(FIND(" ",BH97,BK97),999)-BK97,                   INDEX(BH$2:BH$100,BL97)                  )), REPLACE(BH97,BI97,IFERROR(FIND(" ",BH97,BI97),999)-BI97,                   INDEX(BH$2:BH$100,BJ97)                  ) )</f>
        <v/>
      </c>
      <c r="BN97" s="0" t="n">
        <f aca="false">IFERROR(FIND("f_",LOWER(BM97)),-1)</f>
        <v>-1</v>
      </c>
      <c r="BO97" s="0" t="n">
        <f aca="false">IF(BN97=-1,-1, VALUE(MID(BM97,BN97+2, IFERROR(FIND(" ",BM97,BN97),999)-BN97-2)))</f>
        <v>-1</v>
      </c>
      <c r="BP97" s="0" t="n">
        <f aca="false">IFERROR(FIND("r_",LOWER(BM97)),-1)</f>
        <v>-1</v>
      </c>
      <c r="BQ97" s="0" t="n">
        <f aca="false">IF(BP97=-1,-1, ROW(BP97)-1+VALUE(MID(BM97,BP97+2, IFERROR(FIND(" ",BM97,BP97),999)-BP97-2)))</f>
        <v>-1</v>
      </c>
      <c r="BR97" s="0" t="str">
        <f aca="false">IF(OR(BN97=-1,IFERROR(INDEX(BN$2:BN$100,BO97),999)&gt;=0,IFERROR(INDEX(BP$2:BP$100,BO97),999)&gt;=0),IF(OR(BP97=-1,IFERROR(INDEX(BN$2:BN$100,BQ97),999)&gt;=0,IFERROR(INDEX(BP$2:BP$100,BQ97),999)&gt;=0),BM97,              REPLACE(BM97,BP97,IFERROR(FIND(" ",BM97,BP97),999)-BP97,                   INDEX(BM$2:BM$100,BQ97)                  )), REPLACE(BM97,BN97,IFERROR(FIND(" ",BM97,BN97),999)-BN97,                   INDEX(BM$2:BM$100,BO97)                  ) )</f>
        <v/>
      </c>
      <c r="BS97" s="0" t="n">
        <f aca="false">IFERROR(FIND("f_",LOWER(BR97)),-1)</f>
        <v>-1</v>
      </c>
      <c r="BT97" s="0" t="n">
        <f aca="false">IF(BS97=-1,-1, VALUE(MID(BR97,BS97+2, IFERROR(FIND(" ",BR97,BS97),999)-BS97-2)))</f>
        <v>-1</v>
      </c>
      <c r="BU97" s="0" t="n">
        <f aca="false">IFERROR(FIND("r_",LOWER(BR97)),-1)</f>
        <v>-1</v>
      </c>
      <c r="BV97" s="0" t="n">
        <f aca="false">IF(BU97=-1,-1, ROW(BU97)-1+VALUE(MID(BR97,BU97+2, IFERROR(FIND(" ",BR97,BU97),999)-BU97-2)))</f>
        <v>-1</v>
      </c>
      <c r="BW97" s="0" t="str">
        <f aca="false">IF(OR(BS97=-1,IFERROR(INDEX(BS$2:BS$100,BT97),999)&gt;=0,IFERROR(INDEX(BU$2:BU$100,BT97),999)&gt;=0),IF(OR(BU97=-1,IFERROR(INDEX(BS$2:BS$100,BV97),999)&gt;=0,IFERROR(INDEX(BU$2:BU$100,BV97),999)&gt;=0),BR97,              REPLACE(BR97,BU97,IFERROR(FIND(" ",BR97,BU97),999)-BU97,                   INDEX(BR$2:BR$100,BV97)                  )), REPLACE(BR97,BS97,IFERROR(FIND(" ",BR97,BS97),999)-BS97,                   INDEX(BR$2:BR$100,BT97)                  ) )</f>
        <v/>
      </c>
      <c r="BX97" s="0" t="n">
        <f aca="false">IFERROR(FIND("f_",LOWER(BW97)),-1)</f>
        <v>-1</v>
      </c>
      <c r="BY97" s="0" t="n">
        <f aca="false">IF(BX97=-1,-1, VALUE(MID(BW97,BX97+2, IFERROR(FIND(" ",BW97,BX97),999)-BX97-2)))</f>
        <v>-1</v>
      </c>
      <c r="BZ97" s="0" t="n">
        <f aca="false">IFERROR(FIND("r_",LOWER(BW97)),-1)</f>
        <v>-1</v>
      </c>
      <c r="CA97" s="0" t="n">
        <f aca="false">IF(BZ97=-1,-1, ROW(BZ97)-1+VALUE(MID(BW97,BZ97+2, IFERROR(FIND(" ",BW97,BZ97),999)-BZ97-2)))</f>
        <v>-1</v>
      </c>
      <c r="CB97" s="0" t="str">
        <f aca="false">IF(OR(BX97=-1,IFERROR(INDEX(BX$2:BX$100,BY97),999)&gt;=0,IFERROR(INDEX(BZ$2:BZ$100,BY97),999)&gt;=0),IF(OR(BZ97=-1,IFERROR(INDEX(BX$2:BX$100,CA97),999)&gt;=0,IFERROR(INDEX(BZ$2:BZ$100,CA97),999)&gt;=0),BW97,              REPLACE(BW97,BZ97,IFERROR(FIND(" ",BW97,BZ97),999)-BZ97,                   INDEX(BW$2:BW$100,CA97)                  )), REPLACE(BW97,BX97,IFERROR(FIND(" ",BW97,BX97),999)-BX97,                   INDEX(BW$2:BW$100,BY97)                  ) )</f>
        <v/>
      </c>
      <c r="CC97" s="0" t="n">
        <f aca="false">IFERROR(FIND("f_",LOWER(CB97)),-1)</f>
        <v>-1</v>
      </c>
      <c r="CD97" s="0" t="n">
        <f aca="false">IF(CC97=-1,-1, VALUE(MID(CB97,CC97+2, IFERROR(FIND(" ",CB97,CC97),999)-CC97-2)))</f>
        <v>-1</v>
      </c>
      <c r="CE97" s="0" t="n">
        <f aca="false">IFERROR(FIND("r_",LOWER(CB97)),-1)</f>
        <v>-1</v>
      </c>
      <c r="CF97" s="0" t="n">
        <f aca="false">IF(CE97=-1,-1, ROW(CE97)-1+VALUE(MID(CB97,CE97+2, IFERROR(FIND(" ",CB97,CE97),999)-CE97-2)))</f>
        <v>-1</v>
      </c>
      <c r="CG97" s="0" t="str">
        <f aca="false">IF(OR(CC97=-1,IFERROR(INDEX(CC$2:CC$100,CD97),999)&gt;=0,IFERROR(INDEX(CE$2:CE$100,CD97),999)&gt;=0),IF(OR(CE97=-1,IFERROR(INDEX(CC$2:CC$100,CF97),999)&gt;=0,IFERROR(INDEX(CE$2:CE$100,CF97),999)&gt;=0),CB97,              REPLACE(CB97,CE97,IFERROR(FIND(" ",CB97,CE97),999)-CE97,                   INDEX(CB$2:CB$100,CF97)                  )), REPLACE(CB97,CC97,IFERROR(FIND(" ",CB97,CC97),999)-CC97,                   INDEX(CB$2:CB$100,CD97)                  ) )</f>
        <v/>
      </c>
      <c r="CH97" s="0" t="n">
        <f aca="false">IFERROR(FIND("f_",LOWER(CG97)),-1)</f>
        <v>-1</v>
      </c>
      <c r="CI97" s="0" t="n">
        <f aca="false">IF(CH97=-1,-1, VALUE(MID(CG97,CH97+2, IFERROR(FIND(" ",CG97,CH97),999)-CH97-2)))</f>
        <v>-1</v>
      </c>
      <c r="CJ97" s="0" t="n">
        <f aca="false">IFERROR(FIND("r_",LOWER(CG97)),-1)</f>
        <v>-1</v>
      </c>
      <c r="CK97" s="0" t="n">
        <f aca="false">IF(CJ97=-1,-1, ROW(CJ97)-1+VALUE(MID(CG97,CJ97+2, IFERROR(FIND(" ",CG97,CJ97),999)-CJ97-2)))</f>
        <v>-1</v>
      </c>
      <c r="CL97" s="0" t="str">
        <f aca="false">IF(OR(CH97=-1,IFERROR(INDEX(CH$2:CH$100,CI97),999)&gt;=0,IFERROR(INDEX(CJ$2:CJ$100,CI97),999)&gt;=0),IF(OR(CJ97=-1,IFERROR(INDEX(CH$2:CH$100,CK97),999)&gt;=0,IFERROR(INDEX(CJ$2:CJ$100,CK97),999)&gt;=0),CG97,              REPLACE(CG97,CJ97,IFERROR(FIND(" ",CG97,CJ97),999)-CJ97,                   INDEX(CG$2:CG$100,CK97)                  )), REPLACE(CG97,CH97,IFERROR(FIND(" ",CG97,CH97),999)-CH97,                   INDEX(CG$2:CG$100,CI97)                  ) )</f>
        <v/>
      </c>
      <c r="CM97" s="0" t="n">
        <f aca="false">IFERROR(FIND("f_",LOWER(CL97)),-1)</f>
        <v>-1</v>
      </c>
      <c r="CN97" s="0" t="n">
        <f aca="false">IF(CM97=-1,-1, VALUE(MID(CL97,CM97+2, IFERROR(FIND(" ",CL97,CM97),999)-CM97-2)))</f>
        <v>-1</v>
      </c>
      <c r="CO97" s="0" t="n">
        <f aca="false">IFERROR(FIND("r_",LOWER(CL97)),-1)</f>
        <v>-1</v>
      </c>
      <c r="CP97" s="0" t="n">
        <f aca="false">IF(CO97=-1,-1, ROW(CO97)-1+VALUE(MID(CL97,CO97+2, IFERROR(FIND(" ",CL97,CO97),999)-CO97-2)))</f>
        <v>-1</v>
      </c>
      <c r="CQ97" s="0" t="str">
        <f aca="false">IF(OR(CM97=-1,IFERROR(INDEX(CM$2:CM$100,CN97),999)&gt;=0,IFERROR(INDEX(CO$2:CO$100,CN97),999)&gt;=0),IF(OR(CO97=-1,IFERROR(INDEX(CM$2:CM$100,CP97),999)&gt;=0,IFERROR(INDEX(CO$2:CO$100,CP97),999)&gt;=0),CL97,              REPLACE(CL97,CO97,IFERROR(FIND(" ",CL97,CO97),999)-CO97,                   INDEX(CL$2:CL$100,CP97)                  )), REPLACE(CL97,CM97,IFERROR(FIND(" ",CL97,CM97),999)-CM97,                   INDEX(CL$2:CL$100,CN97)                  ) )</f>
        <v/>
      </c>
      <c r="CR97" s="0" t="n">
        <f aca="false">IFERROR(FIND("f_",LOWER(CQ97)),-1)</f>
        <v>-1</v>
      </c>
      <c r="CS97" s="0" t="n">
        <f aca="false">IF(CR97=-1,-1, VALUE(MID(CQ97,CR97+2, IFERROR(FIND(" ",CQ97,CR97),999)-CR97-2)))</f>
        <v>-1</v>
      </c>
      <c r="CT97" s="0" t="n">
        <f aca="false">IFERROR(FIND("r_",LOWER(CQ97)),-1)</f>
        <v>-1</v>
      </c>
      <c r="CU97" s="0" t="n">
        <f aca="false">IF(CT97=-1,-1, ROW(CT97)-1+VALUE(MID(CQ97,CT97+2, IFERROR(FIND(" ",CQ97,CT97),999)-CT97-2)))</f>
        <v>-1</v>
      </c>
      <c r="CV97" s="0" t="str">
        <f aca="false">IF(OR(CR97=-1,IFERROR(INDEX(CR$2:CR$100,CS97),999)&gt;=0,IFERROR(INDEX(CT$2:CT$100,CS97),999)&gt;=0),IF(OR(CT97=-1,IFERROR(INDEX(CR$2:CR$100,CU97),999)&gt;=0,IFERROR(INDEX(CT$2:CT$100,CU97),999)&gt;=0),CQ97,              REPLACE(CQ97,CT97,IFERROR(FIND(" ",CQ97,CT97),999)-CT97,                   INDEX(CQ$2:CQ$100,CU97)                  )), REPLACE(CQ97,CR97,IFERROR(FIND(" ",CQ97,CR97),999)-CR97,                   INDEX(CQ$2:CQ$100,CS97)                  ) )</f>
        <v/>
      </c>
      <c r="CW97" s="0" t="n">
        <f aca="false">IFERROR(FIND("f_",LOWER(CV97)),-1)</f>
        <v>-1</v>
      </c>
      <c r="CX97" s="0" t="n">
        <f aca="false">IF(CW97=-1,-1, VALUE(MID(CV97,CW97+2, IFERROR(FIND(" ",CV97,CW97),999)-CW97-2)))</f>
        <v>-1</v>
      </c>
      <c r="CY97" s="0" t="n">
        <f aca="false">IFERROR(FIND("r_",LOWER(CV97)),-1)</f>
        <v>-1</v>
      </c>
      <c r="CZ97" s="0" t="n">
        <f aca="false">IF(CY97=-1,-1, ROW(CY97)-1+VALUE(MID(CV97,CY97+2, IFERROR(FIND(" ",CV97,CY97),999)-CY97-2)))</f>
        <v>-1</v>
      </c>
      <c r="DA97" s="0" t="str">
        <f aca="false">IF(OR(CW97=-1,IFERROR(INDEX(CW$2:CW$100,CX97),999)&gt;=0,IFERROR(INDEX(CY$2:CY$100,CX97),999)&gt;=0),IF(OR(CY97=-1,IFERROR(INDEX(CW$2:CW$100,CZ97),999)&gt;=0,IFERROR(INDEX(CY$2:CY$100,CZ97),999)&gt;=0),CV97,              REPLACE(CV97,CY97,IFERROR(FIND(" ",CV97,CY97),999)-CY97,                   INDEX(CV$2:CV$100,CZ97)                  )), REPLACE(CV97,CW97,IFERROR(FIND(" ",CV97,CW97),999)-CW97,                   INDEX(CV$2:CV$100,CX97)                  ) )</f>
        <v/>
      </c>
      <c r="DB97" s="0" t="n">
        <f aca="false">IFERROR(FIND("f_",LOWER(DA97)),-1)</f>
        <v>-1</v>
      </c>
      <c r="DC97" s="0" t="n">
        <f aca="false">IF(DB97=-1,-1, VALUE(MID(DA97,DB97+2, IFERROR(FIND(" ",DA97,DB97),999)-DB97-2)))</f>
        <v>-1</v>
      </c>
      <c r="DD97" s="0" t="n">
        <f aca="false">IFERROR(FIND("r_",LOWER(DA97)),-1)</f>
        <v>-1</v>
      </c>
      <c r="DE97" s="0" t="n">
        <f aca="false">IF(DD97=-1,-1, ROW(DD97)-1+VALUE(MID(DA97,DD97+2, IFERROR(FIND(" ",DA97,DD97),999)-DD97-2)))</f>
        <v>-1</v>
      </c>
      <c r="DF97" s="0" t="str">
        <f aca="false">IF(OR(DB97=-1,IFERROR(INDEX(DB$2:DB$100,DC97),999)&gt;=0,IFERROR(INDEX(DD$2:DD$100,DC97),999)&gt;=0),IF(OR(DD97=-1,IFERROR(INDEX(DB$2:DB$100,DE97),999)&gt;=0,IFERROR(INDEX(DD$2:DD$100,DE97),999)&gt;=0),DA97,              REPLACE(DA97,DD97,IFERROR(FIND(" ",DA97,DD97),999)-DD97,                   INDEX(DA$2:DA$100,DE97)                  )), REPLACE(DA97,DB97,IFERROR(FIND(" ",DA97,DB97),999)-DB97,                   INDEX(DA$2:DA$100,DC97)                  ) )</f>
        <v/>
      </c>
      <c r="DG97" s="0" t="n">
        <f aca="false">IFERROR(FIND("f_",LOWER(DF97)),-1)</f>
        <v>-1</v>
      </c>
      <c r="DH97" s="0" t="n">
        <f aca="false">IF(DG97=-1,-1, VALUE(MID(DF97,DG97+2, IFERROR(FIND(" ",DF97,DG97),999)-DG97-2)))</f>
        <v>-1</v>
      </c>
      <c r="DI97" s="0" t="n">
        <f aca="false">IFERROR(FIND("r_",LOWER(DF97)),-1)</f>
        <v>-1</v>
      </c>
      <c r="DJ97" s="0" t="n">
        <f aca="false">IF(DI97=-1,-1, ROW(DI97)-1+VALUE(MID(DF97,DI97+2, IFERROR(FIND(" ",DF97,DI97),999)-DI97-2)))</f>
        <v>-1</v>
      </c>
      <c r="DK97" s="0" t="str">
        <f aca="false">IF(OR(DG97=-1,IFERROR(INDEX(DG$2:DG$100,DH97),999)&gt;=0,IFERROR(INDEX(DI$2:DI$100,DH97),999)&gt;=0),IF(OR(DI97=-1,IFERROR(INDEX(DG$2:DG$100,DJ97),999)&gt;=0,IFERROR(INDEX(DI$2:DI$100,DJ97),999)&gt;=0),DF97,              REPLACE(DF97,DI97,IFERROR(FIND(" ",DF97,DI97),999)-DI97,                   INDEX(DF$2:DF$100,DJ97)                  )), REPLACE(DF97,DG97,IFERROR(FIND(" ",DF97,DG97),999)-DG97,                   INDEX(DF$2:DF$100,DH97)                  ) )</f>
        <v/>
      </c>
      <c r="DL97" s="0" t="n">
        <f aca="false">IFERROR(FIND("f_",LOWER(DK97)),-1)</f>
        <v>-1</v>
      </c>
      <c r="DM97" s="0" t="n">
        <f aca="false">IF(DL97=-1,-1, VALUE(MID(DK97,DL97+2, IFERROR(FIND(" ",DK97,DL97),999)-DL97-2)))</f>
        <v>-1</v>
      </c>
      <c r="DN97" s="0" t="n">
        <f aca="false">IFERROR(FIND("r_",LOWER(DK97)),-1)</f>
        <v>-1</v>
      </c>
      <c r="DO97" s="0" t="n">
        <f aca="false">IF(DN97=-1,-1, ROW(DN97)-1+VALUE(MID(DK97,DN97+2, IFERROR(FIND(" ",DK97,DN97),999)-DN97-2)))</f>
        <v>-1</v>
      </c>
      <c r="DP97" s="0" t="str">
        <f aca="false">IF(OR(DL97=-1,IFERROR(INDEX(DL$2:DL$100,DM97),999)&gt;=0,IFERROR(INDEX(DN$2:DN$100,DM97),999)&gt;=0),IF(OR(DN97=-1,IFERROR(INDEX(DL$2:DL$100,DO97),999)&gt;=0,IFERROR(INDEX(DN$2:DN$100,DO97),999)&gt;=0),DK97,              REPLACE(DK97,DN97,IFERROR(FIND(" ",DK97,DN97),999)-DN97,                   INDEX(DK$2:DK$100,DO97)                  )), REPLACE(DK97,DL97,IFERROR(FIND(" ",DK97,DL97),999)-DL97,                   INDEX(DK$2:DK$100,DM97)                  ) )</f>
        <v/>
      </c>
      <c r="DQ97" s="0" t="n">
        <f aca="false">IFERROR(FIND("f_",LOWER(DP97)),-1)</f>
        <v>-1</v>
      </c>
      <c r="DR97" s="0" t="n">
        <f aca="false">IF(DQ97=-1,-1, VALUE(MID(DP97,DQ97+2, IFERROR(FIND(" ",DP97,DQ97),999)-DQ97-2)))</f>
        <v>-1</v>
      </c>
      <c r="DS97" s="0" t="n">
        <f aca="false">IFERROR(FIND("r_",LOWER(DP97)),-1)</f>
        <v>-1</v>
      </c>
      <c r="DT97" s="0" t="n">
        <f aca="false">IF(DS97=-1,-1, ROW(DS97)-1+VALUE(MID(DP97,DS97+2, IFERROR(FIND(" ",DP97,DS97),999)-DS97-2)))</f>
        <v>-1</v>
      </c>
      <c r="DU97" s="0" t="str">
        <f aca="false">IF(OR(DQ97=-1,IFERROR(INDEX(DQ$2:DQ$100,DR97),999)&gt;=0,IFERROR(INDEX(DS$2:DS$100,DR97),999)&gt;=0),IF(OR(DS97=-1,IFERROR(INDEX(DQ$2:DQ$100,DT97),999)&gt;=0,IFERROR(INDEX(DS$2:DS$100,DT97),999)&gt;=0),DP97,              REPLACE(DP97,DS97,IFERROR(FIND(" ",DP97,DS97),999)-DS97,                   INDEX(DP$2:DP$100,DT97)                  )), REPLACE(DP97,DQ97,IFERROR(FIND(" ",DP97,DQ97),999)-DQ97,                   INDEX(DP$2:DP$100,DR97)                  ) )</f>
        <v/>
      </c>
      <c r="DV97" s="0" t="n">
        <f aca="false">IFERROR(FIND("f_",LOWER(DU97)),-1)</f>
        <v>-1</v>
      </c>
      <c r="DW97" s="0" t="n">
        <f aca="false">IF(DV97=-1,-1, VALUE(MID(DU97,DV97+2, IFERROR(FIND(" ",DU97,DV97),999)-DV97-2)))</f>
        <v>-1</v>
      </c>
      <c r="DX97" s="0" t="n">
        <f aca="false">IFERROR(FIND("r_",LOWER(DU97)),-1)</f>
        <v>-1</v>
      </c>
      <c r="DY97" s="0" t="n">
        <f aca="false">IF(DX97=-1,-1, ROW(DX97)-1+VALUE(MID(DU97,DX97+2, IFERROR(FIND(" ",DU97,DX97),999)-DX97-2)))</f>
        <v>-1</v>
      </c>
      <c r="DZ97" s="0" t="str">
        <f aca="false">IF(OR(DV97=-1,IFERROR(INDEX(DV$2:DV$100,DW97),999)&gt;=0,IFERROR(INDEX(DX$2:DX$100,DW97),999)&gt;=0),IF(OR(DX97=-1,IFERROR(INDEX(DV$2:DV$100,DY97),999)&gt;=0,IFERROR(INDEX(DX$2:DX$100,DY97),999)&gt;=0),DU97,              REPLACE(DU97,DX97,IFERROR(FIND(" ",DU97,DX97),999)-DX97,                   INDEX(DU$2:DU$100,DY97)                  )), REPLACE(DU97,DV97,IFERROR(FIND(" ",DU97,DV97),999)-DV97,                   INDEX(DU$2:DU$100,DW97)                  ) )</f>
        <v/>
      </c>
      <c r="EA97" s="0" t="n">
        <f aca="false">IFERROR(FIND("f_",LOWER(DZ97)),-1)</f>
        <v>-1</v>
      </c>
      <c r="EB97" s="0" t="n">
        <f aca="false">IF(EA97=-1,-1, VALUE(MID(DZ97,EA97+2, IFERROR(FIND(" ",DZ97,EA97),999)-EA97-2)))</f>
        <v>-1</v>
      </c>
      <c r="EC97" s="0" t="n">
        <f aca="false">IFERROR(FIND("r_",LOWER(DZ97)),-1)</f>
        <v>-1</v>
      </c>
      <c r="ED97" s="0" t="n">
        <f aca="false">IF(EC97=-1,-1, ROW(EC97)-1+VALUE(MID(DZ97,EC97+2, IFERROR(FIND(" ",DZ97,EC97),999)-EC97-2)))</f>
        <v>-1</v>
      </c>
      <c r="EE97" s="0" t="str">
        <f aca="false">IF(OR(EA97=-1,IFERROR(INDEX(EA$2:EA$100,EB97),999)&gt;=0,IFERROR(INDEX(EC$2:EC$100,EB97),999)&gt;=0),IF(OR(EC97=-1,IFERROR(INDEX(EA$2:EA$100,ED97),999)&gt;=0,IFERROR(INDEX(EC$2:EC$100,ED97),999)&gt;=0),DZ97,              REPLACE(DZ97,EC97,IFERROR(FIND(" ",DZ97,EC97),999)-EC97,                   INDEX(DZ$2:DZ$100,ED97)                  )), REPLACE(DZ97,EA97,IFERROR(FIND(" ",DZ97,EA97),999)-EA97,                   INDEX(DZ$2:DZ$100,EB97)                  ) )</f>
        <v/>
      </c>
      <c r="EF97" s="0" t="n">
        <f aca="false">IFERROR(FIND("f_",LOWER(EE97)),-1)</f>
        <v>-1</v>
      </c>
      <c r="EG97" s="0" t="n">
        <f aca="false">IF(EF97=-1,-1, VALUE(MID(EE97,EF97+2, IFERROR(FIND(" ",EE97,EF97),999)-EF97-2)))</f>
        <v>-1</v>
      </c>
      <c r="EH97" s="0" t="n">
        <f aca="false">IFERROR(FIND("r_",LOWER(EE97)),-1)</f>
        <v>-1</v>
      </c>
      <c r="EI97" s="0" t="n">
        <f aca="false">IF(EH97=-1,-1, ROW(EH97)-1+VALUE(MID(EE97,EH97+2, IFERROR(FIND(" ",EE97,EH97),999)-EH97-2)))</f>
        <v>-1</v>
      </c>
      <c r="EJ97" s="0" t="str">
        <f aca="false">IF(OR(EF97=-1,IFERROR(INDEX(EF$2:EF$100,EG97),999)&gt;=0,IFERROR(INDEX(EH$2:EH$100,EG97),999)&gt;=0),IF(OR(EH97=-1,IFERROR(INDEX(EF$2:EF$100,EI97),999)&gt;=0,IFERROR(INDEX(EH$2:EH$100,EI97),999)&gt;=0),EE97,              REPLACE(EE97,EH97,IFERROR(FIND(" ",EE97,EH97),999)-EH97,                   INDEX(EE$2:EE$100,EI97)                  )), REPLACE(EE97,EF97,IFERROR(FIND(" ",EE97,EF97),999)-EF97,                   INDEX(EE$2:EE$100,EG97)                  ) )</f>
        <v/>
      </c>
      <c r="EK97" s="0" t="n">
        <f aca="false">IFERROR(FIND("f_",LOWER(EJ97)),-1)</f>
        <v>-1</v>
      </c>
      <c r="EL97" s="0" t="n">
        <f aca="false">IF(EK97=-1,-1, VALUE(MID(EJ97,EK97+2, IFERROR(FIND(" ",EJ97,EK97),999)-EK97-2)))</f>
        <v>-1</v>
      </c>
      <c r="EM97" s="0" t="n">
        <f aca="false">IFERROR(FIND("r_",LOWER(EJ97)),-1)</f>
        <v>-1</v>
      </c>
      <c r="EN97" s="0" t="n">
        <f aca="false">IF(EM97=-1,-1, ROW(EM97)-1+VALUE(MID(EJ97,EM97+2, IFERROR(FIND(" ",EJ97,EM97),999)-EM97-2)))</f>
        <v>-1</v>
      </c>
      <c r="EO97" s="0" t="str">
        <f aca="false">IF(OR(EK97=-1,IFERROR(INDEX(EK$2:EK$100,EL97),999)&gt;=0,IFERROR(INDEX(EM$2:EM$100,EL97),999)&gt;=0),IF(OR(EM97=-1,IFERROR(INDEX(EK$2:EK$100,EN97),999)&gt;=0,IFERROR(INDEX(EM$2:EM$100,EN97),999)&gt;=0),EJ97,              REPLACE(EJ97,EM97,IFERROR(FIND(" ",EJ97,EM97),999)-EM97,                   INDEX(EJ$2:EJ$100,EN97)                  )), REPLACE(EJ97,EK97,IFERROR(FIND(" ",EJ97,EK97),999)-EK97,                   INDEX(EJ$2:EJ$100,EL97)                  ) )</f>
        <v/>
      </c>
      <c r="EP97" s="0" t="n">
        <f aca="false">IFERROR(FIND("f_",LOWER(EO97)),-1)</f>
        <v>-1</v>
      </c>
      <c r="EQ97" s="0" t="n">
        <f aca="false">IF(EP97=-1,-1, VALUE(MID(EO97,EP97+2, IFERROR(FIND(" ",EO97,EP97),999)-EP97-2)))</f>
        <v>-1</v>
      </c>
      <c r="ER97" s="0" t="n">
        <f aca="false">IFERROR(FIND("r_",LOWER(EO97)),-1)</f>
        <v>-1</v>
      </c>
      <c r="ES97" s="0" t="n">
        <f aca="false">IF(ER97=-1,-1, ROW(ER97)-1+VALUE(MID(EO97,ER97+2, IFERROR(FIND(" ",EO97,ER97),999)-ER97-2)))</f>
        <v>-1</v>
      </c>
      <c r="ET97" s="0" t="str">
        <f aca="false">IF(OR(EP97=-1,IFERROR(INDEX(EP$2:EP$100,EQ97),999)&gt;=0,IFERROR(INDEX(ER$2:ER$100,EQ97),999)&gt;=0),IF(OR(ER97=-1,IFERROR(INDEX(EP$2:EP$100,ES97),999)&gt;=0,IFERROR(INDEX(ER$2:ER$100,ES97),999)&gt;=0),EO97,              REPLACE(EO97,ER97,IFERROR(FIND(" ",EO97,ER97),999)-ER97,                   INDEX(EO$2:EO$100,ES97)                  )), REPLACE(EO97,EP97,IFERROR(FIND(" ",EO97,EP97),999)-EP97,                   INDEX(EO$2:EO$100,EQ97)                  ) )</f>
        <v/>
      </c>
      <c r="EU97" s="0" t="n">
        <f aca="false">IFERROR(FIND("f_",LOWER(ET97)),-1)</f>
        <v>-1</v>
      </c>
      <c r="EV97" s="0" t="n">
        <f aca="false">IF(EU97=-1,-1, VALUE(MID(ET97,EU97+2, IFERROR(FIND(" ",ET97,EU97),999)-EU97-2)))</f>
        <v>-1</v>
      </c>
      <c r="EW97" s="0" t="n">
        <f aca="false">IFERROR(FIND("r_",LOWER(ET97)),-1)</f>
        <v>-1</v>
      </c>
      <c r="EX97" s="0" t="n">
        <f aca="false">IF(EW97=-1,-1, ROW(EW97)-1+VALUE(MID(ET97,EW97+2, IFERROR(FIND(" ",ET97,EW97),999)-EW97-2)))</f>
        <v>-1</v>
      </c>
      <c r="EY97" s="0" t="str">
        <f aca="false">IF(OR(EU97=-1,IFERROR(INDEX(EU$2:EU$100,EV97),999)&gt;=0,IFERROR(INDEX(EW$2:EW$100,EV97),999)&gt;=0),IF(OR(EW97=-1,IFERROR(INDEX(EU$2:EU$100,EX97),999)&gt;=0,IFERROR(INDEX(EW$2:EW$100,EX97),999)&gt;=0),ET97,              REPLACE(ET97,EW97,IFERROR(FIND(" ",ET97,EW97),999)-EW97,                   INDEX(ET$2:ET$100,EX97)                  )), REPLACE(ET97,EU97,IFERROR(FIND(" ",ET97,EU97),999)-EU97,                   INDEX(ET$2:ET$100,EV97)                  ) )</f>
        <v/>
      </c>
      <c r="EZ97" s="0" t="n">
        <f aca="false">IFERROR(FIND("f_",LOWER(EY97)),-1)</f>
        <v>-1</v>
      </c>
      <c r="FA97" s="0" t="n">
        <f aca="false">IF(EZ97=-1,-1, VALUE(MID(EY97,EZ97+2, IFERROR(FIND(" ",EY97,EZ97),999)-EZ97-2)))</f>
        <v>-1</v>
      </c>
      <c r="FB97" s="0" t="n">
        <f aca="false">IFERROR(FIND("r_",LOWER(EY97)),-1)</f>
        <v>-1</v>
      </c>
      <c r="FC97" s="0" t="n">
        <f aca="false">IF(FB97=-1,-1, ROW(FB97)-1+VALUE(MID(EY97,FB97+2, IFERROR(FIND(" ",EY97,FB97),999)-FB97-2)))</f>
        <v>-1</v>
      </c>
      <c r="FD97" s="0" t="str">
        <f aca="false">IF(OR(EZ97=-1,IFERROR(INDEX(EZ$2:EZ$100,FA97),999)&gt;=0,IFERROR(INDEX(FB$2:FB$100,FA97),999)&gt;=0),IF(OR(FB97=-1,IFERROR(INDEX(EZ$2:EZ$100,FC97),999)&gt;=0,IFERROR(INDEX(FB$2:FB$100,FC97),999)&gt;=0),EY97,              REPLACE(EY97,FB97,IFERROR(FIND(" ",EY97,FB97),999)-FB97,                   INDEX(EY$2:EY$100,FC97)                  )), REPLACE(EY97,EZ97,IFERROR(FIND(" ",EY97,EZ97),999)-EZ97,                   INDEX(EY$2:EY$100,FA97)                  ) )</f>
        <v/>
      </c>
      <c r="FE97" s="0" t="n">
        <f aca="false">IFERROR(FIND("f_",LOWER(FD97)),-1)</f>
        <v>-1</v>
      </c>
      <c r="FF97" s="0" t="n">
        <f aca="false">IF(FE97=-1,-1, VALUE(MID(FD97,FE97+2, IFERROR(FIND(" ",FD97,FE97),999)-FE97-2)))</f>
        <v>-1</v>
      </c>
      <c r="FG97" s="0" t="n">
        <f aca="false">IFERROR(FIND("r_",LOWER(FD97)),-1)</f>
        <v>-1</v>
      </c>
      <c r="FH97" s="0" t="n">
        <f aca="false">IF(FG97=-1,-1, ROW(FG97)-1+VALUE(MID(FD97,FG97+2, IFERROR(FIND(" ",FD97,FG97),999)-FG97-2)))</f>
        <v>-1</v>
      </c>
      <c r="FI97" s="0" t="str">
        <f aca="false">IF(OR(FE97=-1,IFERROR(INDEX(FE$2:FE$100,FF97),999)&gt;=0,IFERROR(INDEX(FG$2:FG$100,FF97),999)&gt;=0),IF(OR(FG97=-1,IFERROR(INDEX(FE$2:FE$100,FH97),999)&gt;=0,IFERROR(INDEX(FG$2:FG$100,FH97),999)&gt;=0),FD97,              REPLACE(FD97,FG97,IFERROR(FIND(" ",FD97,FG97),999)-FG97,                   INDEX(FD$2:FD$100,FH97)                  )), REPLACE(FD97,FE97,IFERROR(FIND(" ",FD97,FE97),999)-FE97,                   INDEX(FD$2:FD$100,FF97)                  ) )</f>
        <v/>
      </c>
      <c r="FJ97" s="0" t="n">
        <f aca="false">IFERROR(FIND("f_",LOWER(FI97)),-1)</f>
        <v>-1</v>
      </c>
      <c r="FK97" s="0" t="n">
        <f aca="false">IF(FJ97=-1,-1, VALUE(MID(FI97,FJ97+2, IFERROR(FIND(" ",FI97,FJ97),999)-FJ97-2)))</f>
        <v>-1</v>
      </c>
      <c r="FL97" s="0" t="n">
        <f aca="false">IFERROR(FIND("r_",LOWER(FI97)),-1)</f>
        <v>-1</v>
      </c>
      <c r="FM97" s="0" t="n">
        <f aca="false">IF(FL97=-1,-1, ROW(FL97)-1+VALUE(MID(FI97,FL97+2, IFERROR(FIND(" ",FI97,FL97),999)-FL97-2)))</f>
        <v>-1</v>
      </c>
      <c r="FN97" s="0" t="str">
        <f aca="false">IF(OR(FJ97=-1,IFERROR(INDEX(FJ$2:FJ$100,FK97),999)&gt;=0,IFERROR(INDEX(FL$2:FL$100,FK97),999)&gt;=0),IF(OR(FL97=-1,IFERROR(INDEX(FJ$2:FJ$100,FM97),999)&gt;=0,IFERROR(INDEX(FL$2:FL$100,FM97),999)&gt;=0),FI97,              REPLACE(FI97,FL97,IFERROR(FIND(" ",FI97,FL97),999)-FL97,                   INDEX(FI$2:FI$100,FM97)                  )), REPLACE(FI97,FJ97,IFERROR(FIND(" ",FI97,FJ97),999)-FJ97,                   INDEX(FI$2:FI$100,FK97)                  ) )</f>
        <v/>
      </c>
      <c r="FO97" s="0" t="n">
        <f aca="false">IFERROR(FIND("f_",LOWER(FN97)),-1)</f>
        <v>-1</v>
      </c>
      <c r="FP97" s="0" t="n">
        <f aca="false">IF(FO97=-1,-1, VALUE(MID(FN97,FO97+2, IFERROR(FIND(" ",FN97,FO97),999)-FO97-2)))</f>
        <v>-1</v>
      </c>
      <c r="FQ97" s="0" t="n">
        <f aca="false">IFERROR(FIND("r_",LOWER(FN97)),-1)</f>
        <v>-1</v>
      </c>
      <c r="FR97" s="0" t="n">
        <f aca="false">IF(FQ97=-1,-1, ROW(FQ97)-1+VALUE(MID(FN97,FQ97+2, IFERROR(FIND(" ",FN97,FQ97),999)-FQ97-2)))</f>
        <v>-1</v>
      </c>
      <c r="FS97" s="0" t="str">
        <f aca="false">IF(OR(FO97=-1,IFERROR(INDEX(FO$2:FO$100,FP97),999)&gt;=0,IFERROR(INDEX(FQ$2:FQ$100,FP97),999)&gt;=0),IF(OR(FQ97=-1,IFERROR(INDEX(FO$2:FO$100,FR97),999)&gt;=0,IFERROR(INDEX(FQ$2:FQ$100,FR97),999)&gt;=0),FN97,              REPLACE(FN97,FQ97,IFERROR(FIND(" ",FN97,FQ97),999)-FQ97,                   INDEX(FN$2:FN$100,FR97)                  )), REPLACE(FN97,FO97,IFERROR(FIND(" ",FN97,FO97),999)-FO97,                   INDEX(FN$2:FN$100,FP97)                  ) )</f>
        <v/>
      </c>
      <c r="FT97" s="0" t="n">
        <f aca="false">IFERROR(FIND("f_",LOWER(FS97)),-1)</f>
        <v>-1</v>
      </c>
      <c r="FU97" s="0" t="n">
        <f aca="false">IF(FT97=-1,-1, VALUE(MID(FS97,FT97+2, IFERROR(FIND(" ",FS97,FT97),999)-FT97-2)))</f>
        <v>-1</v>
      </c>
      <c r="FV97" s="0" t="n">
        <f aca="false">IFERROR(FIND("r_",LOWER(FS97)),-1)</f>
        <v>-1</v>
      </c>
      <c r="FW97" s="0" t="n">
        <f aca="false">IF(FV97=-1,-1, ROW(FV97)-1+VALUE(MID(FS97,FV97+2, IFERROR(FIND(" ",FS97,FV97),999)-FV97-2)))</f>
        <v>-1</v>
      </c>
      <c r="FX97" s="0" t="str">
        <f aca="false">IF(OR(FT97=-1,IFERROR(INDEX(FT$2:FT$100,FU97),999)&gt;=0,IFERROR(INDEX(FV$2:FV$100,FU97),999)&gt;=0),IF(OR(FV97=-1,IFERROR(INDEX(FT$2:FT$100,FW97),999)&gt;=0,IFERROR(INDEX(FV$2:FV$100,FW97),999)&gt;=0),FS97,              REPLACE(FS97,FV97,IFERROR(FIND(" ",FS97,FV97),999)-FV97,                   INDEX(FS$2:FS$100,FW97)                  )), REPLACE(FS97,FT97,IFERROR(FIND(" ",FS97,FT97),999)-FT97,                   INDEX(FS$2:FS$100,FU97)                  ) )</f>
        <v/>
      </c>
      <c r="FY97" s="0" t="n">
        <f aca="false">IFERROR(FIND("f_",LOWER(FX97)),-1)</f>
        <v>-1</v>
      </c>
      <c r="FZ97" s="0" t="n">
        <f aca="false">IF(FY97=-1,-1, VALUE(MID(FX97,FY97+2, IFERROR(FIND(" ",FX97,FY97),999)-FY97-2)))</f>
        <v>-1</v>
      </c>
      <c r="GA97" s="0" t="n">
        <f aca="false">IFERROR(FIND("r_",LOWER(FX97)),-1)</f>
        <v>-1</v>
      </c>
      <c r="GB97" s="0" t="n">
        <f aca="false">IF(GA97=-1,-1, ROW(GA97)-1+VALUE(MID(FX97,GA97+2, IFERROR(FIND(" ",FX97,GA97),999)-GA97-2)))</f>
        <v>-1</v>
      </c>
      <c r="GC97" s="0" t="str">
        <f aca="false">IF(OR(FY97=-1,IFERROR(INDEX(FY$2:FY$100,FZ97),999)&gt;=0,IFERROR(INDEX(GA$2:GA$100,FZ97),999)&gt;=0),IF(OR(GA97=-1,IFERROR(INDEX(FY$2:FY$100,GB97),999)&gt;=0,IFERROR(INDEX(GA$2:GA$100,GB97),999)&gt;=0),FX97,              REPLACE(FX97,GA97,IFERROR(FIND(" ",FX97,GA97),999)-GA97,                   INDEX(FX$2:FX$100,GB97)                  )), REPLACE(FX97,FY97,IFERROR(FIND(" ",FX97,FY97),999)-FY97,                   INDEX(FX$2:FX$100,FZ97)                  ) )</f>
        <v/>
      </c>
      <c r="GD97" s="0" t="n">
        <f aca="false">IFERROR(FIND("f_",LOWER(GC97)),-1)</f>
        <v>-1</v>
      </c>
      <c r="GE97" s="0" t="n">
        <f aca="false">IF(GD97=-1,-1, VALUE(MID(GC97,GD97+2, IFERROR(FIND(" ",GC97,GD97),999)-GD97-2)))</f>
        <v>-1</v>
      </c>
      <c r="GF97" s="0" t="n">
        <f aca="false">IFERROR(FIND("r_",LOWER(GC97)),-1)</f>
        <v>-1</v>
      </c>
      <c r="GG97" s="0" t="n">
        <f aca="false">IF(GF97=-1,-1, ROW(GF97)-1+VALUE(MID(GC97,GF97+2, IFERROR(FIND(" ",GC97,GF97),999)-GF97-2)))</f>
        <v>-1</v>
      </c>
      <c r="GH97" s="0" t="str">
        <f aca="false">IF(OR(GD97=-1,IFERROR(INDEX(GD$2:GD$100,GE97),999)&gt;=0,IFERROR(INDEX(GF$2:GF$100,GE97),999)&gt;=0),IF(OR(GF97=-1,IFERROR(INDEX(GD$2:GD$100,GG97),999)&gt;=0,IFERROR(INDEX(GF$2:GF$100,GG97),999)&gt;=0),GC97,              REPLACE(GC97,GF97,IFERROR(FIND(" ",GC97,GF97),999)-GF97,                   INDEX(GC$2:GC$100,GG97)                  )), REPLACE(GC97,GD97,IFERROR(FIND(" ",GC97,GD97),999)-GD97,                   INDEX(GC$2:GC$100,GE97)                  ) )</f>
        <v/>
      </c>
      <c r="GI97" s="0" t="n">
        <f aca="false">IFERROR(FIND("f_",LOWER(GH97)),-1)</f>
        <v>-1</v>
      </c>
      <c r="GJ97" s="0" t="n">
        <f aca="false">IF(GI97=-1,-1, VALUE(MID(GH97,GI97+2, IFERROR(FIND(" ",GH97,GI97),999)-GI97-2)))</f>
        <v>-1</v>
      </c>
      <c r="GK97" s="0" t="n">
        <f aca="false">IFERROR(FIND("r_",LOWER(GH97)),-1)</f>
        <v>-1</v>
      </c>
      <c r="GL97" s="0" t="n">
        <f aca="false">IF(GK97=-1,-1, ROW(GK97)-1+VALUE(MID(GH97,GK97+2, IFERROR(FIND(" ",GH97,GK97),999)-GK97-2)))</f>
        <v>-1</v>
      </c>
      <c r="GM97" s="0" t="str">
        <f aca="false">IF(OR(GI97=-1,IFERROR(INDEX(GI$2:GI$100,GJ97),999)&gt;=0,IFERROR(INDEX(GK$2:GK$100,GJ97),999)&gt;=0),IF(OR(GK97=-1,IFERROR(INDEX(GI$2:GI$100,GL97),999)&gt;=0,IFERROR(INDEX(GK$2:GK$100,GL97),999)&gt;=0),GH97,              REPLACE(GH97,GK97,IFERROR(FIND(" ",GH97,GK97),999)-GK97,                   INDEX(GH$2:GH$100,GL97)                  )), REPLACE(GH97,GI97,IFERROR(FIND(" ",GH97,GI97),999)-GI97,                   INDEX(GH$2:GH$100,GJ97)                  ) )</f>
        <v/>
      </c>
      <c r="GN97" s="0" t="n">
        <f aca="false">IFERROR(FIND("f_",LOWER(GM97)),-1)</f>
        <v>-1</v>
      </c>
      <c r="GO97" s="0" t="n">
        <f aca="false">IF(GN97=-1,-1, VALUE(MID(GM97,GN97+2, IFERROR(FIND(" ",GM97,GN97),999)-GN97-2)))</f>
        <v>-1</v>
      </c>
      <c r="GP97" s="0" t="n">
        <f aca="false">IFERROR(FIND("r_",LOWER(GM97)),-1)</f>
        <v>-1</v>
      </c>
      <c r="GQ97" s="0" t="n">
        <f aca="false">IF(GP97=-1,-1, ROW(GP97)-1+VALUE(MID(GM97,GP97+2, IFERROR(FIND(" ",GM97,GP97),999)-GP97-2)))</f>
        <v>-1</v>
      </c>
      <c r="GR97" s="0" t="str">
        <f aca="false">IF(OR(GN97=-1,IFERROR(INDEX(GN$2:GN$100,GO97),999)&gt;=0,IFERROR(INDEX(GP$2:GP$100,GO97),999)&gt;=0),IF(OR(GP97=-1,IFERROR(INDEX(GN$2:GN$100,GQ97),999)&gt;=0,IFERROR(INDEX(GP$2:GP$100,GQ97),999)&gt;=0),GM97,              REPLACE(GM97,GP97,IFERROR(FIND(" ",GM97,GP97),999)-GP97,                   INDEX(GM$2:GM$100,GQ97)                  )), REPLACE(GM97,GN97,IFERROR(FIND(" ",GM97,GN97),999)-GN97,                   INDEX(GM$2:GM$100,GO97)                  ) )</f>
        <v/>
      </c>
      <c r="GS97" s="0" t="n">
        <f aca="false">IFERROR(FIND("f_",LOWER(GR97)),-1)</f>
        <v>-1</v>
      </c>
      <c r="GT97" s="0" t="n">
        <f aca="false">IF(GS97=-1,-1, VALUE(MID(GR97,GS97+2, IFERROR(FIND(" ",GR97,GS97),999)-GS97-2)))</f>
        <v>-1</v>
      </c>
      <c r="GU97" s="0" t="n">
        <f aca="false">IFERROR(FIND("r_",LOWER(GR97)),-1)</f>
        <v>-1</v>
      </c>
      <c r="GV97" s="0" t="n">
        <f aca="false">IF(GU97=-1,-1, ROW(GU97)-1+VALUE(MID(GR97,GU97+2, IFERROR(FIND(" ",GR97,GU97),999)-GU97-2)))</f>
        <v>-1</v>
      </c>
      <c r="GW97" s="0" t="str">
        <f aca="false">IF(OR(GS97=-1,IFERROR(INDEX(GS$2:GS$100,GT97),999)&gt;=0,IFERROR(INDEX(GU$2:GU$100,GT97),999)&gt;=0),IF(OR(GU97=-1,IFERROR(INDEX(GS$2:GS$100,GV97),999)&gt;=0,IFERROR(INDEX(GU$2:GU$100,GV97),999)&gt;=0),GR97,              REPLACE(GR97,GU97,IFERROR(FIND(" ",GR97,GU97),999)-GU97,                   INDEX(GR$2:GR$100,GV97)                  )), REPLACE(GR97,GS97,IFERROR(FIND(" ",GR97,GS97),999)-GS97,                   INDEX(GR$2:GR$100,GT97)                  ) )</f>
        <v/>
      </c>
      <c r="GX97" s="0" t="n">
        <f aca="false">IFERROR(FIND("f_",LOWER(GW97)),-1)</f>
        <v>-1</v>
      </c>
      <c r="GY97" s="0" t="n">
        <f aca="false">IF(GX97=-1,-1, VALUE(MID(GW97,GX97+2, IFERROR(FIND(" ",GW97,GX97),999)-GX97-2)))</f>
        <v>-1</v>
      </c>
      <c r="GZ97" s="0" t="n">
        <f aca="false">IFERROR(FIND("r_",LOWER(GW97)),-1)</f>
        <v>-1</v>
      </c>
      <c r="HA97" s="0" t="n">
        <f aca="false">IF(GZ97=-1,-1, ROW(GZ97)-1+VALUE(MID(GW97,GZ97+2, IFERROR(FIND(" ",GW97,GZ97),999)-GZ97-2)))</f>
        <v>-1</v>
      </c>
      <c r="HB97" s="0" t="str">
        <f aca="false">IF(OR(GX97=-1,IFERROR(INDEX(GX$2:GX$100,GY97),999)&gt;=0,IFERROR(INDEX(GZ$2:GZ$100,GY97),999)&gt;=0),IF(OR(GZ97=-1,IFERROR(INDEX(GX$2:GX$100,HA97),999)&gt;=0,IFERROR(INDEX(GZ$2:GZ$100,HA97),999)&gt;=0),GW97,              REPLACE(GW97,GZ97,IFERROR(FIND(" ",GW97,GZ97),999)-GZ97,                   INDEX(GW$2:GW$100,HA97)                  )), REPLACE(GW97,GX97,IFERROR(FIND(" ",GW97,GX97),999)-GX97,                   INDEX(GW$2:GW$100,GY97)                  ) )</f>
        <v/>
      </c>
      <c r="HC97" s="0" t="n">
        <f aca="false">IFERROR(FIND("f_",LOWER(HB97)),-1)</f>
        <v>-1</v>
      </c>
      <c r="HD97" s="0" t="n">
        <f aca="false">IF(HC97=-1,-1, VALUE(MID(HB97,HC97+2, IFERROR(FIND(" ",HB97,HC97),999)-HC97-2)))</f>
        <v>-1</v>
      </c>
      <c r="HE97" s="0" t="n">
        <f aca="false">IFERROR(FIND("r_",LOWER(HB97)),-1)</f>
        <v>-1</v>
      </c>
      <c r="HF97" s="0" t="n">
        <f aca="false">IF(HE97=-1,-1, ROW(HE97)-1+VALUE(MID(HB97,HE97+2, IFERROR(FIND(" ",HB97,HE97),999)-HE97-2)))</f>
        <v>-1</v>
      </c>
      <c r="HG97" s="0" t="str">
        <f aca="false">IF(OR(HC97=-1,IFERROR(INDEX(HC$2:HC$100,HD97),999)&gt;=0,IFERROR(INDEX(HE$2:HE$100,HD97),999)&gt;=0),IF(OR(HE97=-1,IFERROR(INDEX(HC$2:HC$100,HF97),999)&gt;=0,IFERROR(INDEX(HE$2:HE$100,HF97),999)&gt;=0),HB97,              REPLACE(HB97,HE97,IFERROR(FIND(" ",HB97,HE97),999)-HE97,                   INDEX(HB$2:HB$100,HF97)                  )), REPLACE(HB97,HC97,IFERROR(FIND(" ",HB97,HC97),999)-HC97,                   INDEX(HB$2:HB$100,HD97)                  ) )</f>
        <v/>
      </c>
      <c r="HH97" s="0" t="n">
        <f aca="false">IFERROR(FIND("f_",LOWER(HG97)),-1)</f>
        <v>-1</v>
      </c>
      <c r="HI97" s="0" t="n">
        <f aca="false">IF(HH97=-1,-1, VALUE(MID(HG97,HH97+2, IFERROR(FIND(" ",HG97,HH97),999)-HH97-2)))</f>
        <v>-1</v>
      </c>
      <c r="HJ97" s="0" t="n">
        <f aca="false">IFERROR(FIND("r_",LOWER(HG97)),-1)</f>
        <v>-1</v>
      </c>
      <c r="HK97" s="0" t="n">
        <f aca="false">IF(HJ97=-1,-1, ROW(HJ97)-1+VALUE(MID(HG97,HJ97+2, IFERROR(FIND(" ",HG97,HJ97),999)-HJ97-2)))</f>
        <v>-1</v>
      </c>
      <c r="HL97" s="0" t="str">
        <f aca="false">IF(OR(HH97=-1,IFERROR(INDEX(HH$2:HH$100,HI97),999)&gt;=0,IFERROR(INDEX(HJ$2:HJ$100,HI97),999)&gt;=0),IF(OR(HJ97=-1,IFERROR(INDEX(HH$2:HH$100,HK97),999)&gt;=0,IFERROR(INDEX(HJ$2:HJ$100,HK97),999)&gt;=0),HG97,              REPLACE(HG97,HJ97,IFERROR(FIND(" ",HG97,HJ97),999)-HJ97,                   INDEX(HG$2:HG$100,HK97)                  )), REPLACE(HG97,HH97,IFERROR(FIND(" ",HG97,HH97),999)-HH97,                   INDEX(HG$2:HG$100,HI97)                  ) )</f>
        <v/>
      </c>
      <c r="HM97" s="0" t="n">
        <f aca="false">IFERROR(FIND("f_",LOWER(HL97)),-1)</f>
        <v>-1</v>
      </c>
      <c r="HN97" s="0" t="n">
        <f aca="false">IF(HM97=-1,-1, VALUE(MID(HL97,HM97+2, IFERROR(FIND(" ",HL97,HM97),999)-HM97-2)))</f>
        <v>-1</v>
      </c>
      <c r="HO97" s="0" t="n">
        <f aca="false">IFERROR(FIND("r_",LOWER(HL97)),-1)</f>
        <v>-1</v>
      </c>
      <c r="HP97" s="0" t="n">
        <f aca="false">IF(HO97=-1,-1, ROW(HO97)-1+VALUE(MID(HL97,HO97+2, IFERROR(FIND(" ",HL97,HO97),999)-HO97-2)))</f>
        <v>-1</v>
      </c>
      <c r="HQ97" s="0" t="str">
        <f aca="false">IF(OR(HM97=-1,IFERROR(INDEX(HM$2:HM$100,HN97),999)&gt;=0,IFERROR(INDEX(HO$2:HO$100,HN97),999)&gt;=0),IF(OR(HO97=-1,IFERROR(INDEX(HM$2:HM$100,HP97),999)&gt;=0,IFERROR(INDEX(HO$2:HO$100,HP97),999)&gt;=0),HL97,              REPLACE(HL97,HO97,IFERROR(FIND(" ",HL97,HO97),999)-HO97,                   INDEX(HL$2:HL$100,HP97)                  )), REPLACE(HL97,HM97,IFERROR(FIND(" ",HL97,HM97),999)-HM97,                   INDEX(HL$2:HL$100,HN97)                  ) )</f>
        <v/>
      </c>
      <c r="HR97" s="0" t="n">
        <f aca="false">IFERROR(FIND("f_",LOWER(HQ97)),-1)</f>
        <v>-1</v>
      </c>
      <c r="HS97" s="0" t="n">
        <f aca="false">IF(HR97=-1,-1, VALUE(MID(HQ97,HR97+2, IFERROR(FIND(" ",HQ97,HR97),999)-HR97-2)))</f>
        <v>-1</v>
      </c>
      <c r="HT97" s="0" t="n">
        <f aca="false">IFERROR(FIND("r_",LOWER(HQ97)),-1)</f>
        <v>-1</v>
      </c>
      <c r="HU97" s="0" t="n">
        <f aca="false">IF(HT97=-1,-1, ROW(HT97)-1+VALUE(MID(HQ97,HT97+2, IFERROR(FIND(" ",HQ97,HT97),999)-HT97-2)))</f>
        <v>-1</v>
      </c>
      <c r="HV97" s="0" t="str">
        <f aca="false">IF(OR(HR97=-1,IFERROR(INDEX(HR$2:HR$100,HS97),999)&gt;=0,IFERROR(INDEX(HT$2:HT$100,HS97),999)&gt;=0),IF(OR(HT97=-1,IFERROR(INDEX(HR$2:HR$100,HU97),999)&gt;=0,IFERROR(INDEX(HT$2:HT$100,HU97),999)&gt;=0),HQ97,              REPLACE(HQ97,HT97,IFERROR(FIND(" ",HQ97,HT97),999)-HT97,                   INDEX(HQ$2:HQ$100,HU97)                  )), REPLACE(HQ97,HR97,IFERROR(FIND(" ",HQ97,HR97),999)-HR97,                   INDEX(HQ$2:HQ$100,HS97)                  ) )</f>
        <v/>
      </c>
      <c r="HW97" s="0" t="n">
        <f aca="false">IFERROR(FIND("f_",LOWER(HV97)),-1)</f>
        <v>-1</v>
      </c>
      <c r="HX97" s="0" t="n">
        <f aca="false">IF(HW97=-1,-1, VALUE(MID(HV97,HW97+2, IFERROR(FIND(" ",HV97,HW97),999)-HW97-2)))</f>
        <v>-1</v>
      </c>
      <c r="HY97" s="0" t="n">
        <f aca="false">IFERROR(FIND("r_",LOWER(HV97)),-1)</f>
        <v>-1</v>
      </c>
      <c r="HZ97" s="0" t="n">
        <f aca="false">IF(HY97=-1,-1, ROW(HY97)-1+VALUE(MID(HV97,HY97+2, IFERROR(FIND(" ",HV97,HY97),999)-HY97-2)))</f>
        <v>-1</v>
      </c>
      <c r="IA97" s="0" t="str">
        <f aca="false">IF(OR(HW97=-1,IFERROR(INDEX(HW$2:HW$100,HX97),999)&gt;=0,IFERROR(INDEX(HY$2:HY$100,HX97),999)&gt;=0),IF(OR(HY97=-1,IFERROR(INDEX(HW$2:HW$100,HZ97),999)&gt;=0,IFERROR(INDEX(HY$2:HY$100,HZ97),999)&gt;=0),HV97,              REPLACE(HV97,HY97,IFERROR(FIND(" ",HV97,HY97),999)-HY97,                   INDEX(HV$2:HV$100,HZ97)                  )), REPLACE(HV97,HW97,IFERROR(FIND(" ",HV97,HW97),999)-HW97,                   INDEX(HV$2:HV$100,HX97)                  ) )</f>
        <v/>
      </c>
      <c r="IB97" s="0" t="n">
        <f aca="false">IFERROR(FIND("f_",LOWER(IA97)),-1)</f>
        <v>-1</v>
      </c>
      <c r="IC97" s="0" t="n">
        <f aca="false">IF(IB97=-1,-1, VALUE(MID(IA97,IB97+2, IFERROR(FIND(" ",IA97,IB97),999)-IB97-2)))</f>
        <v>-1</v>
      </c>
      <c r="ID97" s="0" t="n">
        <f aca="false">IFERROR(FIND("r_",LOWER(IA97)),-1)</f>
        <v>-1</v>
      </c>
      <c r="IE97" s="0" t="n">
        <f aca="false">IF(ID97=-1,-1, ROW(ID97)-1+VALUE(MID(IA97,ID97+2, IFERROR(FIND(" ",IA97,ID97),999)-ID97-2)))</f>
        <v>-1</v>
      </c>
      <c r="IF97" s="0" t="str">
        <f aca="false">IF(OR(IB97=-1,IFERROR(INDEX(IB$2:IB$100,IC97),999)&gt;=0,IFERROR(INDEX(ID$2:ID$100,IC97),999)&gt;=0),IF(OR(ID97=-1,IFERROR(INDEX(IB$2:IB$100,IE97),999)&gt;=0,IFERROR(INDEX(ID$2:ID$100,IE97),999)&gt;=0),IA97,              REPLACE(IA97,ID97,IFERROR(FIND(" ",IA97,ID97),999)-ID97,                   INDEX(IA$2:IA$100,IE97)                  )), REPLACE(IA97,IB97,IFERROR(FIND(" ",IA97,IB97),999)-IB97,                   INDEX(IA$2:IA$100,IC97)                  ) )</f>
        <v/>
      </c>
      <c r="IG97" s="0" t="n">
        <f aca="false">IFERROR(FIND("f_",LOWER(IF97)),-1)</f>
        <v>-1</v>
      </c>
      <c r="IH97" s="0" t="n">
        <f aca="false">IF(IG97=-1,-1, VALUE(MID(IF97,IG97+2, IFERROR(FIND(" ",IF97,IG97),999)-IG97-2)))</f>
        <v>-1</v>
      </c>
      <c r="II97" s="0" t="n">
        <f aca="false">IFERROR(FIND("r_",LOWER(IF97)),-1)</f>
        <v>-1</v>
      </c>
      <c r="IJ97" s="0" t="n">
        <f aca="false">IF(II97=-1,-1, ROW(II97)-1+VALUE(MID(IF97,II97+2, IFERROR(FIND(" ",IF97,II97),999)-II97-2)))</f>
        <v>-1</v>
      </c>
      <c r="IK97" s="0" t="str">
        <f aca="false">IF(OR(IG97=-1,IFERROR(INDEX(IG$2:IG$100,IH97),999)&gt;=0,IFERROR(INDEX(II$2:II$100,IH97),999)&gt;=0),IF(OR(II97=-1,IFERROR(INDEX(IG$2:IG$100,IJ97),999)&gt;=0,IFERROR(INDEX(II$2:II$100,IJ97),999)&gt;=0),IF97,              REPLACE(IF97,II97,IFERROR(FIND(" ",IF97,II97),999)-II97,                   INDEX(IF$2:IF$100,IJ97)                  )), REPLACE(IF97,IG97,IFERROR(FIND(" ",IF97,IG97),999)-IG97,                   INDEX(IF$2:IF$100,IH97)                  ) )</f>
        <v/>
      </c>
      <c r="IL97" s="0" t="n">
        <f aca="false">IFERROR(FIND("f_",LOWER(IK97)),-1)</f>
        <v>-1</v>
      </c>
      <c r="IM97" s="0" t="n">
        <f aca="false">IF(IL97=-1,-1, VALUE(MID(IK97,IL97+2, IFERROR(FIND(" ",IK97,IL97),999)-IL97-2)))</f>
        <v>-1</v>
      </c>
      <c r="IN97" s="0" t="n">
        <f aca="false">IFERROR(FIND("r_",LOWER(IK97)),-1)</f>
        <v>-1</v>
      </c>
      <c r="IO97" s="0" t="n">
        <f aca="false">IF(IN97=-1,-1, ROW(IN97)-1+VALUE(MID(IK97,IN97+2, IFERROR(FIND(" ",IK97,IN97),999)-IN97-2)))</f>
        <v>-1</v>
      </c>
      <c r="IP97" s="0" t="str">
        <f aca="false">IF(OR(IL97=-1,IFERROR(INDEX(IL$2:IL$100,IM97),999)&gt;=0,IFERROR(INDEX(IN$2:IN$100,IM97),999)&gt;=0),IF(OR(IN97=-1,IFERROR(INDEX(IL$2:IL$100,IO97),999)&gt;=0,IFERROR(INDEX(IN$2:IN$100,IO97),999)&gt;=0),IK97,              REPLACE(IK97,IN97,IFERROR(FIND(" ",IK97,IN97),999)-IN97,                   INDEX(IK$2:IK$100,IO97)                  )), REPLACE(IK97,IL97,IFERROR(FIND(" ",IK97,IL97),999)-IL97,                   INDEX(IK$2:IK$100,IM97)                  ) )</f>
        <v/>
      </c>
      <c r="IQ97" s="0" t="n">
        <f aca="false">IFERROR(FIND("f_",LOWER(IP97)),-1)</f>
        <v>-1</v>
      </c>
      <c r="IR97" s="0" t="n">
        <f aca="false">IF(IQ97=-1,-1, VALUE(MID(IP97,IQ97+2, IFERROR(FIND(" ",IP97,IQ97),999)-IQ97-2)))</f>
        <v>-1</v>
      </c>
      <c r="IS97" s="0" t="n">
        <f aca="false">IFERROR(FIND("r_",LOWER(IP97)),-1)</f>
        <v>-1</v>
      </c>
      <c r="IT97" s="0" t="n">
        <f aca="false">IF(IS97=-1,-1, ROW(IS97)-1+VALUE(MID(IP97,IS97+2, IFERROR(FIND(" ",IP97,IS97),999)-IS97-2)))</f>
        <v>-1</v>
      </c>
      <c r="IU97" s="0" t="str">
        <f aca="false">IF(OR(IQ97=-1,IFERROR(INDEX(IQ$2:IQ$100,IR97),999)&gt;=0,IFERROR(INDEX(IS$2:IS$100,IR97),999)&gt;=0),IF(OR(IS97=-1,IFERROR(INDEX(IQ$2:IQ$100,IT97),999)&gt;=0,IFERROR(INDEX(IS$2:IS$100,IT97),999)&gt;=0),IP97,              REPLACE(IP97,IS97,IFERROR(FIND(" ",IP97,IS97),999)-IS97,                   INDEX(IP$2:IP$100,IT97)                  )), REPLACE(IP97,IQ97,IFERROR(FIND(" ",IP97,IQ97),999)-IQ97,                   INDEX(IP$2:IP$100,IR97)                  ) )</f>
        <v/>
      </c>
      <c r="IV97" s="0" t="n">
        <f aca="false">IFERROR(FIND("f_",LOWER(IU97)),-1)</f>
        <v>-1</v>
      </c>
      <c r="IW97" s="0" t="n">
        <f aca="false">IF(IV97=-1,-1, VALUE(MID(IU97,IV97+2, IFERROR(FIND(" ",IU97,IV97),999)-IV97-2)))</f>
        <v>-1</v>
      </c>
      <c r="IX97" s="0" t="n">
        <f aca="false">IFERROR(FIND("r_",LOWER(IU97)),-1)</f>
        <v>-1</v>
      </c>
      <c r="IY97" s="0" t="n">
        <f aca="false">IF(IX97=-1,-1, ROW(IX97)-1+VALUE(MID(IU97,IX97+2, IFERROR(FIND(" ",IU97,IX97),999)-IX97-2)))</f>
        <v>-1</v>
      </c>
      <c r="IZ97" s="0" t="str">
        <f aca="false">IF(OR(IV97=-1,IFERROR(INDEX(IV$2:IV$100,IW97),999)&gt;=0,IFERROR(INDEX(IX$2:IX$100,IW97),999)&gt;=0),IF(OR(IX97=-1,IFERROR(INDEX(IV$2:IV$100,IY97),999)&gt;=0,IFERROR(INDEX(IX$2:IX$100,IY97),999)&gt;=0),IU97,              REPLACE(IU97,IX97,IFERROR(FIND(" ",IU97,IX97),999)-IX97,                   INDEX(IU$2:IU$100,IY97)                  )), REPLACE(IU97,IV97,IFERROR(FIND(" ",IU97,IV97),999)-IV97,                   INDEX(IU$2:IU$100,IW97)                  ) )</f>
        <v/>
      </c>
      <c r="JA97" s="0" t="n">
        <f aca="false">IFERROR(FIND("f_",LOWER(IZ97)),-1)</f>
        <v>-1</v>
      </c>
      <c r="JB97" s="0" t="n">
        <f aca="false">IF(JA97=-1,-1, VALUE(MID(IZ97,JA97+2, IFERROR(FIND(" ",IZ97,JA97),999)-JA97-2)))</f>
        <v>-1</v>
      </c>
      <c r="JC97" s="0" t="n">
        <f aca="false">IFERROR(FIND("r_",LOWER(IZ97)),-1)</f>
        <v>-1</v>
      </c>
      <c r="JD97" s="0" t="n">
        <f aca="false">IF(JC97=-1,-1, ROW(JC97)-1+VALUE(MID(IZ97,JC97+2, IFERROR(FIND(" ",IZ97,JC97),999)-JC97-2)))</f>
        <v>-1</v>
      </c>
      <c r="JE97" s="0" t="str">
        <f aca="false">IF(OR(JA97=-1,IFERROR(INDEX(JA$2:JA$100,JB97),999)&gt;=0,IFERROR(INDEX(JC$2:JC$100,JB97),999)&gt;=0),IF(OR(JC97=-1,IFERROR(INDEX(JA$2:JA$100,JD97),999)&gt;=0,IFERROR(INDEX(JC$2:JC$100,JD97),999)&gt;=0),IZ97,              REPLACE(IZ97,JC97,IFERROR(FIND(" ",IZ97,JC97),999)-JC97,                   INDEX(IZ$2:IZ$100,JD97)                  )), REPLACE(IZ97,JA97,IFERROR(FIND(" ",IZ97,JA97),999)-JA97,                   INDEX(IZ$2:IZ$100,JB97)                  ) )</f>
        <v/>
      </c>
      <c r="JF97" s="0" t="n">
        <f aca="false">IFERROR(FIND("f_",LOWER(JE97)),-1)</f>
        <v>-1</v>
      </c>
      <c r="JG97" s="0" t="n">
        <f aca="false">IF(JF97=-1,-1, VALUE(MID(JE97,JF97+2, IFERROR(FIND(" ",JE97,JF97),999)-JF97-2)))</f>
        <v>-1</v>
      </c>
      <c r="JH97" s="0" t="n">
        <f aca="false">IFERROR(FIND("r_",LOWER(JE97)),-1)</f>
        <v>-1</v>
      </c>
      <c r="JI97" s="0" t="n">
        <f aca="false">IF(JH97=-1,-1, ROW(JH97)-1+VALUE(MID(JE97,JH97+2, IFERROR(FIND(" ",JE97,JH97),999)-JH97-2)))</f>
        <v>-1</v>
      </c>
      <c r="JJ97" s="0" t="str">
        <f aca="false">IF(OR(JF97=-1,IFERROR(INDEX(JF$2:JF$100,JG97),999)&gt;=0,IFERROR(INDEX(JH$2:JH$100,JG97),999)&gt;=0),IF(OR(JH97=-1,IFERROR(INDEX(JF$2:JF$100,JI97),999)&gt;=0,IFERROR(INDEX(JH$2:JH$100,JI97),999)&gt;=0),JE97,              REPLACE(JE97,JH97,IFERROR(FIND(" ",JE97,JH97),999)-JH97,                   INDEX(JE$2:JE$100,JI97)                  )), REPLACE(JE97,JF97,IFERROR(FIND(" ",JE97,JF97),999)-JF97,                   INDEX(JE$2:JE$100,JG97)                  ) )</f>
        <v/>
      </c>
      <c r="JK97" s="0" t="n">
        <f aca="false">IFERROR(FIND("f_",LOWER(JJ97)),-1)</f>
        <v>-1</v>
      </c>
      <c r="JL97" s="0" t="n">
        <f aca="false">IF(JK97=-1,-1, VALUE(MID(JJ97,JK97+2, IFERROR(FIND(" ",JJ97,JK97),999)-JK97-2)))</f>
        <v>-1</v>
      </c>
      <c r="JM97" s="0" t="n">
        <f aca="false">IFERROR(FIND("r_",LOWER(JJ97)),-1)</f>
        <v>-1</v>
      </c>
      <c r="JN97" s="0" t="n">
        <f aca="false">IF(JM97=-1,-1, ROW(JM97)-1+VALUE(MID(JJ97,JM97+2, IFERROR(FIND(" ",JJ97,JM97),999)-JM97-2)))</f>
        <v>-1</v>
      </c>
      <c r="JO97" s="0" t="str">
        <f aca="false">IF(OR(JK97=-1,IFERROR(INDEX(JK$2:JK$100,JL97),999)&gt;=0,IFERROR(INDEX(JM$2:JM$100,JL97),999)&gt;=0),IF(OR(JM97=-1,IFERROR(INDEX(JK$2:JK$100,JN97),999)&gt;=0,IFERROR(INDEX(JM$2:JM$100,JN97),999)&gt;=0),JJ97,              REPLACE(JJ97,JM97,IFERROR(FIND(" ",JJ97,JM97),999)-JM97,                   INDEX(JJ$2:JJ$100,JN97)                  )), REPLACE(JJ97,JK97,IFERROR(FIND(" ",JJ97,JK97),999)-JK97,                   INDEX(JJ$2:JJ$100,JL97)                  ) )</f>
        <v/>
      </c>
      <c r="JP97" s="0" t="n">
        <f aca="false">IFERROR(FIND("f_",LOWER(JO97)),-1)</f>
        <v>-1</v>
      </c>
      <c r="JQ97" s="0" t="n">
        <f aca="false">IF(JP97=-1,-1, VALUE(MID(JO97,JP97+2, IFERROR(FIND(" ",JO97,JP97),999)-JP97-2)))</f>
        <v>-1</v>
      </c>
      <c r="JR97" s="0" t="n">
        <f aca="false">IFERROR(FIND("r_",LOWER(JO97)),-1)</f>
        <v>-1</v>
      </c>
      <c r="JS97" s="0" t="n">
        <f aca="false">IF(JR97=-1,-1, ROW(JR97)-1+VALUE(MID(JO97,JR97+2, IFERROR(FIND(" ",JO97,JR97),999)-JR97-2)))</f>
        <v>-1</v>
      </c>
      <c r="JT97" s="0" t="str">
        <f aca="false">IF(OR(JP97=-1,IFERROR(INDEX(JP$2:JP$100,JQ97),999)&gt;=0,IFERROR(INDEX(JR$2:JR$100,JQ97),999)&gt;=0),IF(OR(JR97=-1,IFERROR(INDEX(JP$2:JP$100,JS97),999)&gt;=0,IFERROR(INDEX(JR$2:JR$100,JS97),999)&gt;=0),JO97,              REPLACE(JO97,JR97,IFERROR(FIND(" ",JO97,JR97),999)-JR97,                   INDEX(JO$2:JO$100,JS97)                  )), REPLACE(JO97,JP97,IFERROR(FIND(" ",JO97,JP97),999)-JP97,                   INDEX(JO$2:JO$100,JQ97)                  ) )</f>
        <v/>
      </c>
      <c r="JU97" s="0" t="n">
        <f aca="false">IFERROR(FIND("f_",LOWER(JT97)),-1)</f>
        <v>-1</v>
      </c>
      <c r="JV97" s="0" t="n">
        <f aca="false">IF(JU97=-1,-1, VALUE(MID(JT97,JU97+2, IFERROR(FIND(" ",JT97,JU97),999)-JU97-2)))</f>
        <v>-1</v>
      </c>
      <c r="JW97" s="0" t="n">
        <f aca="false">IFERROR(FIND("r_",LOWER(JT97)),-1)</f>
        <v>-1</v>
      </c>
      <c r="JX97" s="0" t="n">
        <f aca="false">IF(JW97=-1,-1, ROW(JW97)-1+VALUE(MID(JT97,JW97+2, IFERROR(FIND(" ",JT97,JW97),999)-JW97-2)))</f>
        <v>-1</v>
      </c>
      <c r="JY97" s="0" t="str">
        <f aca="false">IF(OR(JU97=-1,IFERROR(INDEX(JU$2:JU$100,JV97),999)&gt;=0,IFERROR(INDEX(JW$2:JW$100,JV97),999)&gt;=0),IF(OR(JW97=-1,IFERROR(INDEX(JU$2:JU$100,JX97),999)&gt;=0,IFERROR(INDEX(JW$2:JW$100,JX97),999)&gt;=0),JT97,              REPLACE(JT97,JW97,IFERROR(FIND(" ",JT97,JW97),999)-JW97,                   INDEX(JT$2:JT$100,JX97)                  )), REPLACE(JT97,JU97,IFERROR(FIND(" ",JT97,JU97),999)-JU97,                   INDEX(JT$2:JT$100,JV97)                  ) )</f>
        <v/>
      </c>
      <c r="JZ97" s="0" t="n">
        <f aca="false">IFERROR(FIND("f_",LOWER(JY97)),-1)</f>
        <v>-1</v>
      </c>
      <c r="KA97" s="0" t="n">
        <f aca="false">IF(JZ97=-1,-1, VALUE(MID(JY97,JZ97+2, IFERROR(FIND(" ",JY97,JZ97),999)-JZ97-2)))</f>
        <v>-1</v>
      </c>
      <c r="KB97" s="0" t="n">
        <f aca="false">IFERROR(FIND("r_",LOWER(JY97)),-1)</f>
        <v>-1</v>
      </c>
      <c r="KC97" s="0" t="n">
        <f aca="false">IF(KB97=-1,-1, ROW(KB97)-1+VALUE(MID(JY97,KB97+2, IFERROR(FIND(" ",JY97,KB97),999)-KB97-2)))</f>
        <v>-1</v>
      </c>
      <c r="KD97" s="0" t="str">
        <f aca="false">IF(OR(JZ97=-1,IFERROR(INDEX(JZ$2:JZ$100,KA97),999)&gt;=0,IFERROR(INDEX(KB$2:KB$100,KA97),999)&gt;=0),IF(OR(KB97=-1,IFERROR(INDEX(JZ$2:JZ$100,KC97),999)&gt;=0,IFERROR(INDEX(KB$2:KB$100,KC97),999)&gt;=0),JY97,              REPLACE(JY97,KB97,IFERROR(FIND(" ",JY97,KB97),999)-KB97,                   INDEX(JY$2:JY$100,KC97)                  )), REPLACE(JY97,JZ97,IFERROR(FIND(" ",JY97,JZ97),999)-JZ97,                   INDEX(JY$2:JY$100,KA97)                  ) )</f>
        <v/>
      </c>
      <c r="KE97" s="0" t="n">
        <f aca="false">IFERROR(FIND("f_",LOWER(KD97)),-1)</f>
        <v>-1</v>
      </c>
      <c r="KF97" s="0" t="n">
        <f aca="false">IF(KE97=-1,-1, VALUE(MID(KD97,KE97+2, IFERROR(FIND(" ",KD97,KE97),999)-KE97-2)))</f>
        <v>-1</v>
      </c>
      <c r="KG97" s="0" t="n">
        <f aca="false">IFERROR(FIND("r_",LOWER(KD97)),-1)</f>
        <v>-1</v>
      </c>
      <c r="KH97" s="0" t="n">
        <f aca="false">IF(KG97=-1,-1, ROW(KG97)-1+VALUE(MID(KD97,KG97+2, IFERROR(FIND(" ",KD97,KG97),999)-KG97-2)))</f>
        <v>-1</v>
      </c>
      <c r="KI97" s="0" t="str">
        <f aca="false">IF(OR(KE97=-1,IFERROR(INDEX(KE$2:KE$100,KF97),999)&gt;=0,IFERROR(INDEX(KG$2:KG$100,KF97),999)&gt;=0),IF(OR(KG97=-1,IFERROR(INDEX(KE$2:KE$100,KH97),999)&gt;=0,IFERROR(INDEX(KG$2:KG$100,KH97),999)&gt;=0),KD97,              REPLACE(KD97,KG97,IFERROR(FIND(" ",KD97,KG97),999)-KG97,                   INDEX(KD$2:KD$100,KH97)                  )), REPLACE(KD97,KE97,IFERROR(FIND(" ",KD97,KE97),999)-KE97,                   INDEX(KD$2:KD$100,KF97)                  ) )</f>
        <v/>
      </c>
    </row>
    <row r="98" customFormat="false" ht="13.8" hidden="false" customHeight="false" outlineLevel="0" collapsed="false">
      <c r="D98" s="1"/>
      <c r="L98" s="0" t="str">
        <f aca="false">KI98</f>
        <v/>
      </c>
      <c r="O98" s="0" t="e">
        <f aca="false">IF(D98="join", E98&amp;"["&amp;G98&amp;"] = "&amp;F98&amp;"["&amp;G98&amp;"]" &amp;IF(H98="",""," ∧ "&amp;E98&amp;"["&amp;H98&amp;"] = "&amp;F98&amp;"["&amp;H98&amp;"]") &amp;IF(I98="",""," ∧ "&amp;E98&amp;"["&amp;I98&amp;"] = "&amp;F98&amp;"["&amp;I98&amp;"]"), NA())</f>
        <v>#N/A</v>
      </c>
      <c r="P98" s="0" t="e">
        <f aca="false">IFERROR(O98,VLOOKUP($D98,Relrows!$A:$E,5,0))</f>
        <v>#N/A</v>
      </c>
      <c r="Q98" s="0" t="e">
        <f aca="false">SUBSTITUTE(SUBSTITUTE(SUBSTITUTE(P98,"parm1",E98),"parm2",F98),"parm3",G98)</f>
        <v>#N/A</v>
      </c>
      <c r="R98" s="0" t="str">
        <f aca="false">IFERROR(VLOOKUP(ROW($A97),$J$2:$Q$100,COLUMN(Q97)-COLUMN(J97)+1,0),"")</f>
        <v/>
      </c>
      <c r="T98" s="0" t="str">
        <f aca="false">R98</f>
        <v/>
      </c>
      <c r="U98" s="0" t="n">
        <f aca="false">IFERROR(FIND("f_",LOWER(T98)),-1)</f>
        <v>-1</v>
      </c>
      <c r="V98" s="0" t="n">
        <f aca="false">IF(U98=-1,-1, VALUE(MID(T98,U98+2, IFERROR(FIND(" ",T98,U98),999)-U98-2)))</f>
        <v>-1</v>
      </c>
      <c r="W98" s="0" t="n">
        <f aca="false">IFERROR(FIND("r_",LOWER(T98)),-1)</f>
        <v>-1</v>
      </c>
      <c r="X98" s="0" t="n">
        <f aca="false">IF(W98=-1,-1, ROW(W98)-1+VALUE(MID(T98,W98+2, IFERROR(FIND(" ",T98,W98),999)-W98-2)))</f>
        <v>-1</v>
      </c>
      <c r="Y98" s="0" t="str">
        <f aca="false">IF(OR(U98=-1,IFERROR(INDEX(U$2:U$100,V98),999)&gt;=0,IFERROR(INDEX(W$2:W$100,V98),999)&gt;=0),IF(OR(W98=-1,IFERROR(INDEX(U$2:U$100,X98),999)&gt;=0,IFERROR(INDEX(W$2:W$100,X98),999)&gt;=0),T98,              REPLACE(T98,W98,IFERROR(FIND(" ",T98,W98),999)-W98,                   INDEX(T$2:T$100,X98)                  )), REPLACE(T98,U98,IFERROR(FIND(" ",T98,U98),999)-U98,                   INDEX(T$2:T$100,V98)                  ) )</f>
        <v/>
      </c>
      <c r="Z98" s="0" t="n">
        <f aca="false">IFERROR(FIND("f_",LOWER(Y98)),-1)</f>
        <v>-1</v>
      </c>
      <c r="AA98" s="0" t="n">
        <f aca="false">IF(Z98=-1,-1, VALUE(MID(Y98,Z98+2, IFERROR(FIND(" ",Y98,Z98),999)-Z98-2)))</f>
        <v>-1</v>
      </c>
      <c r="AB98" s="0" t="n">
        <f aca="false">IFERROR(FIND("r_",LOWER(Y98)),-1)</f>
        <v>-1</v>
      </c>
      <c r="AC98" s="0" t="n">
        <f aca="false">IF(AB98=-1,-1, ROW(AB98)-1+VALUE(MID(Y98,AB98+2, IFERROR(FIND(" ",Y98,AB98),999)-AB98-2)))</f>
        <v>-1</v>
      </c>
      <c r="AD98" s="0" t="str">
        <f aca="false">IF(OR(Z98=-1,IFERROR(INDEX(Z$2:Z$100,AA98),999)&gt;=0,IFERROR(INDEX(AB$2:AB$100,AA98),999)&gt;=0),IF(OR(AB98=-1,IFERROR(INDEX(Z$2:Z$100,AC98),999)&gt;=0,IFERROR(INDEX(AB$2:AB$100,AC98),999)&gt;=0),Y98,              REPLACE(Y98,AB98,IFERROR(FIND(" ",Y98,AB98),999)-AB98,                   INDEX(Y$2:Y$100,AC98)                  )), REPLACE(Y98,Z98,IFERROR(FIND(" ",Y98,Z98),999)-Z98,                   INDEX(Y$2:Y$100,AA98)                  ) )</f>
        <v/>
      </c>
      <c r="AE98" s="0" t="n">
        <f aca="false">IFERROR(FIND("f_",LOWER(AD98)),-1)</f>
        <v>-1</v>
      </c>
      <c r="AF98" s="0" t="n">
        <f aca="false">IF(AE98=-1,-1, VALUE(MID(AD98,AE98+2, IFERROR(FIND(" ",AD98,AE98),999)-AE98-2)))</f>
        <v>-1</v>
      </c>
      <c r="AG98" s="0" t="n">
        <f aca="false">IFERROR(FIND("r_",LOWER(AD98)),-1)</f>
        <v>-1</v>
      </c>
      <c r="AH98" s="0" t="n">
        <f aca="false">IF(AG98=-1,-1, ROW(AG98)-1+VALUE(MID(AD98,AG98+2, IFERROR(FIND(" ",AD98,AG98),999)-AG98-2)))</f>
        <v>-1</v>
      </c>
      <c r="AI98" s="0" t="str">
        <f aca="false">IF(OR(AE98=-1,IFERROR(INDEX(AE$2:AE$100,AF98),999)&gt;=0,IFERROR(INDEX(AG$2:AG$100,AF98),999)&gt;=0),IF(OR(AG98=-1,IFERROR(INDEX(AE$2:AE$100,AH98),999)&gt;=0,IFERROR(INDEX(AG$2:AG$100,AH98),999)&gt;=0),AD98,              REPLACE(AD98,AG98,IFERROR(FIND(" ",AD98,AG98),999)-AG98,                   INDEX(AD$2:AD$100,AH98)                  )), REPLACE(AD98,AE98,IFERROR(FIND(" ",AD98,AE98),999)-AE98,                   INDEX(AD$2:AD$100,AF98)                  ) )</f>
        <v/>
      </c>
      <c r="AJ98" s="0" t="n">
        <f aca="false">IFERROR(FIND("f_",LOWER(AI98)),-1)</f>
        <v>-1</v>
      </c>
      <c r="AK98" s="0" t="n">
        <f aca="false">IF(AJ98=-1,-1, VALUE(MID(AI98,AJ98+2, IFERROR(FIND(" ",AI98,AJ98),999)-AJ98-2)))</f>
        <v>-1</v>
      </c>
      <c r="AL98" s="0" t="n">
        <f aca="false">IFERROR(FIND("r_",LOWER(AI98)),-1)</f>
        <v>-1</v>
      </c>
      <c r="AM98" s="0" t="n">
        <f aca="false">IF(AL98=-1,-1, ROW(AL98)-1+VALUE(MID(AI98,AL98+2, IFERROR(FIND(" ",AI98,AL98),999)-AL98-2)))</f>
        <v>-1</v>
      </c>
      <c r="AN98" s="0" t="str">
        <f aca="false">IF(OR(AJ98=-1,IFERROR(INDEX(AJ$2:AJ$100,AK98),999)&gt;=0,IFERROR(INDEX(AL$2:AL$100,AK98),999)&gt;=0),IF(OR(AL98=-1,IFERROR(INDEX(AJ$2:AJ$100,AM98),999)&gt;=0,IFERROR(INDEX(AL$2:AL$100,AM98),999)&gt;=0),AI98,              REPLACE(AI98,AL98,IFERROR(FIND(" ",AI98,AL98),999)-AL98,                   INDEX(AI$2:AI$100,AM98)                  )), REPLACE(AI98,AJ98,IFERROR(FIND(" ",AI98,AJ98),999)-AJ98,                   INDEX(AI$2:AI$100,AK98)                  ) )</f>
        <v/>
      </c>
      <c r="AO98" s="0" t="n">
        <f aca="false">IFERROR(FIND("f_",LOWER(AN98)),-1)</f>
        <v>-1</v>
      </c>
      <c r="AP98" s="0" t="n">
        <f aca="false">IF(AO98=-1,-1, VALUE(MID(AN98,AO98+2, IFERROR(FIND(" ",AN98,AO98),999)-AO98-2)))</f>
        <v>-1</v>
      </c>
      <c r="AQ98" s="0" t="n">
        <f aca="false">IFERROR(FIND("r_",LOWER(AN98)),-1)</f>
        <v>-1</v>
      </c>
      <c r="AR98" s="0" t="n">
        <f aca="false">IF(AQ98=-1,-1, ROW(AQ98)-1+VALUE(MID(AN98,AQ98+2, IFERROR(FIND(" ",AN98,AQ98),999)-AQ98-2)))</f>
        <v>-1</v>
      </c>
      <c r="AS98" s="0" t="str">
        <f aca="false">IF(OR(AO98=-1,IFERROR(INDEX(AO$2:AO$100,AP98),999)&gt;=0,IFERROR(INDEX(AQ$2:AQ$100,AP98),999)&gt;=0),IF(OR(AQ98=-1,IFERROR(INDEX(AO$2:AO$100,AR98),999)&gt;=0,IFERROR(INDEX(AQ$2:AQ$100,AR98),999)&gt;=0),AN98,              REPLACE(AN98,AQ98,IFERROR(FIND(" ",AN98,AQ98),999)-AQ98,                   INDEX(AN$2:AN$100,AR98)                  )), REPLACE(AN98,AO98,IFERROR(FIND(" ",AN98,AO98),999)-AO98,                   INDEX(AN$2:AN$100,AP98)                  ) )</f>
        <v/>
      </c>
      <c r="AT98" s="0" t="n">
        <f aca="false">IFERROR(FIND("f_",LOWER(AS98)),-1)</f>
        <v>-1</v>
      </c>
      <c r="AU98" s="0" t="n">
        <f aca="false">IF(AT98=-1,-1, VALUE(MID(AS98,AT98+2, IFERROR(FIND(" ",AS98,AT98),999)-AT98-2)))</f>
        <v>-1</v>
      </c>
      <c r="AV98" s="0" t="n">
        <f aca="false">IFERROR(FIND("r_",LOWER(AS98)),-1)</f>
        <v>-1</v>
      </c>
      <c r="AW98" s="0" t="n">
        <f aca="false">IF(AV98=-1,-1, ROW(AV98)-1+VALUE(MID(AS98,AV98+2, IFERROR(FIND(" ",AS98,AV98),999)-AV98-2)))</f>
        <v>-1</v>
      </c>
      <c r="AX98" s="0" t="str">
        <f aca="false">IF(OR(AT98=-1,IFERROR(INDEX(AT$2:AT$100,AU98),999)&gt;=0,IFERROR(INDEX(AV$2:AV$100,AU98),999)&gt;=0),IF(OR(AV98=-1,IFERROR(INDEX(AT$2:AT$100,AW98),999)&gt;=0,IFERROR(INDEX(AV$2:AV$100,AW98),999)&gt;=0),AS98,              REPLACE(AS98,AV98,IFERROR(FIND(" ",AS98,AV98),999)-AV98,                   INDEX(AS$2:AS$100,AW98)                  )), REPLACE(AS98,AT98,IFERROR(FIND(" ",AS98,AT98),999)-AT98,                   INDEX(AS$2:AS$100,AU98)                  ) )</f>
        <v/>
      </c>
      <c r="AY98" s="0" t="n">
        <f aca="false">IFERROR(FIND("f_",LOWER(AX98)),-1)</f>
        <v>-1</v>
      </c>
      <c r="AZ98" s="0" t="n">
        <f aca="false">IF(AY98=-1,-1, VALUE(MID(AX98,AY98+2, IFERROR(FIND(" ",AX98,AY98),999)-AY98-2)))</f>
        <v>-1</v>
      </c>
      <c r="BA98" s="0" t="n">
        <f aca="false">IFERROR(FIND("r_",LOWER(AX98)),-1)</f>
        <v>-1</v>
      </c>
      <c r="BB98" s="0" t="n">
        <f aca="false">IF(BA98=-1,-1, ROW(BA98)-1+VALUE(MID(AX98,BA98+2, IFERROR(FIND(" ",AX98,BA98),999)-BA98-2)))</f>
        <v>-1</v>
      </c>
      <c r="BC98" s="0" t="str">
        <f aca="false">IF(OR(AY98=-1,IFERROR(INDEX(AY$2:AY$100,AZ98),999)&gt;=0,IFERROR(INDEX(BA$2:BA$100,AZ98),999)&gt;=0),IF(OR(BA98=-1,IFERROR(INDEX(AY$2:AY$100,BB98),999)&gt;=0,IFERROR(INDEX(BA$2:BA$100,BB98),999)&gt;=0),AX98,              REPLACE(AX98,BA98,IFERROR(FIND(" ",AX98,BA98),999)-BA98,                   INDEX(AX$2:AX$100,BB98)                  )), REPLACE(AX98,AY98,IFERROR(FIND(" ",AX98,AY98),999)-AY98,                   INDEX(AX$2:AX$100,AZ98)                  ) )</f>
        <v/>
      </c>
      <c r="BD98" s="0" t="n">
        <f aca="false">IFERROR(FIND("f_",LOWER(BC98)),-1)</f>
        <v>-1</v>
      </c>
      <c r="BE98" s="0" t="n">
        <f aca="false">IF(BD98=-1,-1, VALUE(MID(BC98,BD98+2, IFERROR(FIND(" ",BC98,BD98),999)-BD98-2)))</f>
        <v>-1</v>
      </c>
      <c r="BF98" s="0" t="n">
        <f aca="false">IFERROR(FIND("r_",LOWER(BC98)),-1)</f>
        <v>-1</v>
      </c>
      <c r="BG98" s="0" t="n">
        <f aca="false">IF(BF98=-1,-1, ROW(BF98)-1+VALUE(MID(BC98,BF98+2, IFERROR(FIND(" ",BC98,BF98),999)-BF98-2)))</f>
        <v>-1</v>
      </c>
      <c r="BH98" s="0" t="str">
        <f aca="false">IF(OR(BD98=-1,IFERROR(INDEX(BD$2:BD$100,BE98),999)&gt;=0,IFERROR(INDEX(BF$2:BF$100,BE98),999)&gt;=0),IF(OR(BF98=-1,IFERROR(INDEX(BD$2:BD$100,BG98),999)&gt;=0,IFERROR(INDEX(BF$2:BF$100,BG98),999)&gt;=0),BC98,              REPLACE(BC98,BF98,IFERROR(FIND(" ",BC98,BF98),999)-BF98,                   INDEX(BC$2:BC$100,BG98)                  )), REPLACE(BC98,BD98,IFERROR(FIND(" ",BC98,BD98),999)-BD98,                   INDEX(BC$2:BC$100,BE98)                  ) )</f>
        <v/>
      </c>
      <c r="BI98" s="0" t="n">
        <f aca="false">IFERROR(FIND("f_",LOWER(BH98)),-1)</f>
        <v>-1</v>
      </c>
      <c r="BJ98" s="0" t="n">
        <f aca="false">IF(BI98=-1,-1, VALUE(MID(BH98,BI98+2, IFERROR(FIND(" ",BH98,BI98),999)-BI98-2)))</f>
        <v>-1</v>
      </c>
      <c r="BK98" s="0" t="n">
        <f aca="false">IFERROR(FIND("r_",LOWER(BH98)),-1)</f>
        <v>-1</v>
      </c>
      <c r="BL98" s="0" t="n">
        <f aca="false">IF(BK98=-1,-1, ROW(BK98)-1+VALUE(MID(BH98,BK98+2, IFERROR(FIND(" ",BH98,BK98),999)-BK98-2)))</f>
        <v>-1</v>
      </c>
      <c r="BM98" s="0" t="str">
        <f aca="false">IF(OR(BI98=-1,IFERROR(INDEX(BI$2:BI$100,BJ98),999)&gt;=0,IFERROR(INDEX(BK$2:BK$100,BJ98),999)&gt;=0),IF(OR(BK98=-1,IFERROR(INDEX(BI$2:BI$100,BL98),999)&gt;=0,IFERROR(INDEX(BK$2:BK$100,BL98),999)&gt;=0),BH98,              REPLACE(BH98,BK98,IFERROR(FIND(" ",BH98,BK98),999)-BK98,                   INDEX(BH$2:BH$100,BL98)                  )), REPLACE(BH98,BI98,IFERROR(FIND(" ",BH98,BI98),999)-BI98,                   INDEX(BH$2:BH$100,BJ98)                  ) )</f>
        <v/>
      </c>
      <c r="BN98" s="0" t="n">
        <f aca="false">IFERROR(FIND("f_",LOWER(BM98)),-1)</f>
        <v>-1</v>
      </c>
      <c r="BO98" s="0" t="n">
        <f aca="false">IF(BN98=-1,-1, VALUE(MID(BM98,BN98+2, IFERROR(FIND(" ",BM98,BN98),999)-BN98-2)))</f>
        <v>-1</v>
      </c>
      <c r="BP98" s="0" t="n">
        <f aca="false">IFERROR(FIND("r_",LOWER(BM98)),-1)</f>
        <v>-1</v>
      </c>
      <c r="BQ98" s="0" t="n">
        <f aca="false">IF(BP98=-1,-1, ROW(BP98)-1+VALUE(MID(BM98,BP98+2, IFERROR(FIND(" ",BM98,BP98),999)-BP98-2)))</f>
        <v>-1</v>
      </c>
      <c r="BR98" s="0" t="str">
        <f aca="false">IF(OR(BN98=-1,IFERROR(INDEX(BN$2:BN$100,BO98),999)&gt;=0,IFERROR(INDEX(BP$2:BP$100,BO98),999)&gt;=0),IF(OR(BP98=-1,IFERROR(INDEX(BN$2:BN$100,BQ98),999)&gt;=0,IFERROR(INDEX(BP$2:BP$100,BQ98),999)&gt;=0),BM98,              REPLACE(BM98,BP98,IFERROR(FIND(" ",BM98,BP98),999)-BP98,                   INDEX(BM$2:BM$100,BQ98)                  )), REPLACE(BM98,BN98,IFERROR(FIND(" ",BM98,BN98),999)-BN98,                   INDEX(BM$2:BM$100,BO98)                  ) )</f>
        <v/>
      </c>
      <c r="BS98" s="0" t="n">
        <f aca="false">IFERROR(FIND("f_",LOWER(BR98)),-1)</f>
        <v>-1</v>
      </c>
      <c r="BT98" s="0" t="n">
        <f aca="false">IF(BS98=-1,-1, VALUE(MID(BR98,BS98+2, IFERROR(FIND(" ",BR98,BS98),999)-BS98-2)))</f>
        <v>-1</v>
      </c>
      <c r="BU98" s="0" t="n">
        <f aca="false">IFERROR(FIND("r_",LOWER(BR98)),-1)</f>
        <v>-1</v>
      </c>
      <c r="BV98" s="0" t="n">
        <f aca="false">IF(BU98=-1,-1, ROW(BU98)-1+VALUE(MID(BR98,BU98+2, IFERROR(FIND(" ",BR98,BU98),999)-BU98-2)))</f>
        <v>-1</v>
      </c>
      <c r="BW98" s="0" t="str">
        <f aca="false">IF(OR(BS98=-1,IFERROR(INDEX(BS$2:BS$100,BT98),999)&gt;=0,IFERROR(INDEX(BU$2:BU$100,BT98),999)&gt;=0),IF(OR(BU98=-1,IFERROR(INDEX(BS$2:BS$100,BV98),999)&gt;=0,IFERROR(INDEX(BU$2:BU$100,BV98),999)&gt;=0),BR98,              REPLACE(BR98,BU98,IFERROR(FIND(" ",BR98,BU98),999)-BU98,                   INDEX(BR$2:BR$100,BV98)                  )), REPLACE(BR98,BS98,IFERROR(FIND(" ",BR98,BS98),999)-BS98,                   INDEX(BR$2:BR$100,BT98)                  ) )</f>
        <v/>
      </c>
      <c r="BX98" s="0" t="n">
        <f aca="false">IFERROR(FIND("f_",LOWER(BW98)),-1)</f>
        <v>-1</v>
      </c>
      <c r="BY98" s="0" t="n">
        <f aca="false">IF(BX98=-1,-1, VALUE(MID(BW98,BX98+2, IFERROR(FIND(" ",BW98,BX98),999)-BX98-2)))</f>
        <v>-1</v>
      </c>
      <c r="BZ98" s="0" t="n">
        <f aca="false">IFERROR(FIND("r_",LOWER(BW98)),-1)</f>
        <v>-1</v>
      </c>
      <c r="CA98" s="0" t="n">
        <f aca="false">IF(BZ98=-1,-1, ROW(BZ98)-1+VALUE(MID(BW98,BZ98+2, IFERROR(FIND(" ",BW98,BZ98),999)-BZ98-2)))</f>
        <v>-1</v>
      </c>
      <c r="CB98" s="0" t="str">
        <f aca="false">IF(OR(BX98=-1,IFERROR(INDEX(BX$2:BX$100,BY98),999)&gt;=0,IFERROR(INDEX(BZ$2:BZ$100,BY98),999)&gt;=0),IF(OR(BZ98=-1,IFERROR(INDEX(BX$2:BX$100,CA98),999)&gt;=0,IFERROR(INDEX(BZ$2:BZ$100,CA98),999)&gt;=0),BW98,              REPLACE(BW98,BZ98,IFERROR(FIND(" ",BW98,BZ98),999)-BZ98,                   INDEX(BW$2:BW$100,CA98)                  )), REPLACE(BW98,BX98,IFERROR(FIND(" ",BW98,BX98),999)-BX98,                   INDEX(BW$2:BW$100,BY98)                  ) )</f>
        <v/>
      </c>
      <c r="CC98" s="0" t="n">
        <f aca="false">IFERROR(FIND("f_",LOWER(CB98)),-1)</f>
        <v>-1</v>
      </c>
      <c r="CD98" s="0" t="n">
        <f aca="false">IF(CC98=-1,-1, VALUE(MID(CB98,CC98+2, IFERROR(FIND(" ",CB98,CC98),999)-CC98-2)))</f>
        <v>-1</v>
      </c>
      <c r="CE98" s="0" t="n">
        <f aca="false">IFERROR(FIND("r_",LOWER(CB98)),-1)</f>
        <v>-1</v>
      </c>
      <c r="CF98" s="0" t="n">
        <f aca="false">IF(CE98=-1,-1, ROW(CE98)-1+VALUE(MID(CB98,CE98+2, IFERROR(FIND(" ",CB98,CE98),999)-CE98-2)))</f>
        <v>-1</v>
      </c>
      <c r="CG98" s="0" t="str">
        <f aca="false">IF(OR(CC98=-1,IFERROR(INDEX(CC$2:CC$100,CD98),999)&gt;=0,IFERROR(INDEX(CE$2:CE$100,CD98),999)&gt;=0),IF(OR(CE98=-1,IFERROR(INDEX(CC$2:CC$100,CF98),999)&gt;=0,IFERROR(INDEX(CE$2:CE$100,CF98),999)&gt;=0),CB98,              REPLACE(CB98,CE98,IFERROR(FIND(" ",CB98,CE98),999)-CE98,                   INDEX(CB$2:CB$100,CF98)                  )), REPLACE(CB98,CC98,IFERROR(FIND(" ",CB98,CC98),999)-CC98,                   INDEX(CB$2:CB$100,CD98)                  ) )</f>
        <v/>
      </c>
      <c r="CH98" s="0" t="n">
        <f aca="false">IFERROR(FIND("f_",LOWER(CG98)),-1)</f>
        <v>-1</v>
      </c>
      <c r="CI98" s="0" t="n">
        <f aca="false">IF(CH98=-1,-1, VALUE(MID(CG98,CH98+2, IFERROR(FIND(" ",CG98,CH98),999)-CH98-2)))</f>
        <v>-1</v>
      </c>
      <c r="CJ98" s="0" t="n">
        <f aca="false">IFERROR(FIND("r_",LOWER(CG98)),-1)</f>
        <v>-1</v>
      </c>
      <c r="CK98" s="0" t="n">
        <f aca="false">IF(CJ98=-1,-1, ROW(CJ98)-1+VALUE(MID(CG98,CJ98+2, IFERROR(FIND(" ",CG98,CJ98),999)-CJ98-2)))</f>
        <v>-1</v>
      </c>
      <c r="CL98" s="0" t="str">
        <f aca="false">IF(OR(CH98=-1,IFERROR(INDEX(CH$2:CH$100,CI98),999)&gt;=0,IFERROR(INDEX(CJ$2:CJ$100,CI98),999)&gt;=0),IF(OR(CJ98=-1,IFERROR(INDEX(CH$2:CH$100,CK98),999)&gt;=0,IFERROR(INDEX(CJ$2:CJ$100,CK98),999)&gt;=0),CG98,              REPLACE(CG98,CJ98,IFERROR(FIND(" ",CG98,CJ98),999)-CJ98,                   INDEX(CG$2:CG$100,CK98)                  )), REPLACE(CG98,CH98,IFERROR(FIND(" ",CG98,CH98),999)-CH98,                   INDEX(CG$2:CG$100,CI98)                  ) )</f>
        <v/>
      </c>
      <c r="CM98" s="0" t="n">
        <f aca="false">IFERROR(FIND("f_",LOWER(CL98)),-1)</f>
        <v>-1</v>
      </c>
      <c r="CN98" s="0" t="n">
        <f aca="false">IF(CM98=-1,-1, VALUE(MID(CL98,CM98+2, IFERROR(FIND(" ",CL98,CM98),999)-CM98-2)))</f>
        <v>-1</v>
      </c>
      <c r="CO98" s="0" t="n">
        <f aca="false">IFERROR(FIND("r_",LOWER(CL98)),-1)</f>
        <v>-1</v>
      </c>
      <c r="CP98" s="0" t="n">
        <f aca="false">IF(CO98=-1,-1, ROW(CO98)-1+VALUE(MID(CL98,CO98+2, IFERROR(FIND(" ",CL98,CO98),999)-CO98-2)))</f>
        <v>-1</v>
      </c>
      <c r="CQ98" s="0" t="str">
        <f aca="false">IF(OR(CM98=-1,IFERROR(INDEX(CM$2:CM$100,CN98),999)&gt;=0,IFERROR(INDEX(CO$2:CO$100,CN98),999)&gt;=0),IF(OR(CO98=-1,IFERROR(INDEX(CM$2:CM$100,CP98),999)&gt;=0,IFERROR(INDEX(CO$2:CO$100,CP98),999)&gt;=0),CL98,              REPLACE(CL98,CO98,IFERROR(FIND(" ",CL98,CO98),999)-CO98,                   INDEX(CL$2:CL$100,CP98)                  )), REPLACE(CL98,CM98,IFERROR(FIND(" ",CL98,CM98),999)-CM98,                   INDEX(CL$2:CL$100,CN98)                  ) )</f>
        <v/>
      </c>
      <c r="CR98" s="0" t="n">
        <f aca="false">IFERROR(FIND("f_",LOWER(CQ98)),-1)</f>
        <v>-1</v>
      </c>
      <c r="CS98" s="0" t="n">
        <f aca="false">IF(CR98=-1,-1, VALUE(MID(CQ98,CR98+2, IFERROR(FIND(" ",CQ98,CR98),999)-CR98-2)))</f>
        <v>-1</v>
      </c>
      <c r="CT98" s="0" t="n">
        <f aca="false">IFERROR(FIND("r_",LOWER(CQ98)),-1)</f>
        <v>-1</v>
      </c>
      <c r="CU98" s="0" t="n">
        <f aca="false">IF(CT98=-1,-1, ROW(CT98)-1+VALUE(MID(CQ98,CT98+2, IFERROR(FIND(" ",CQ98,CT98),999)-CT98-2)))</f>
        <v>-1</v>
      </c>
      <c r="CV98" s="0" t="str">
        <f aca="false">IF(OR(CR98=-1,IFERROR(INDEX(CR$2:CR$100,CS98),999)&gt;=0,IFERROR(INDEX(CT$2:CT$100,CS98),999)&gt;=0),IF(OR(CT98=-1,IFERROR(INDEX(CR$2:CR$100,CU98),999)&gt;=0,IFERROR(INDEX(CT$2:CT$100,CU98),999)&gt;=0),CQ98,              REPLACE(CQ98,CT98,IFERROR(FIND(" ",CQ98,CT98),999)-CT98,                   INDEX(CQ$2:CQ$100,CU98)                  )), REPLACE(CQ98,CR98,IFERROR(FIND(" ",CQ98,CR98),999)-CR98,                   INDEX(CQ$2:CQ$100,CS98)                  ) )</f>
        <v/>
      </c>
      <c r="CW98" s="0" t="n">
        <f aca="false">IFERROR(FIND("f_",LOWER(CV98)),-1)</f>
        <v>-1</v>
      </c>
      <c r="CX98" s="0" t="n">
        <f aca="false">IF(CW98=-1,-1, VALUE(MID(CV98,CW98+2, IFERROR(FIND(" ",CV98,CW98),999)-CW98-2)))</f>
        <v>-1</v>
      </c>
      <c r="CY98" s="0" t="n">
        <f aca="false">IFERROR(FIND("r_",LOWER(CV98)),-1)</f>
        <v>-1</v>
      </c>
      <c r="CZ98" s="0" t="n">
        <f aca="false">IF(CY98=-1,-1, ROW(CY98)-1+VALUE(MID(CV98,CY98+2, IFERROR(FIND(" ",CV98,CY98),999)-CY98-2)))</f>
        <v>-1</v>
      </c>
      <c r="DA98" s="0" t="str">
        <f aca="false">IF(OR(CW98=-1,IFERROR(INDEX(CW$2:CW$100,CX98),999)&gt;=0,IFERROR(INDEX(CY$2:CY$100,CX98),999)&gt;=0),IF(OR(CY98=-1,IFERROR(INDEX(CW$2:CW$100,CZ98),999)&gt;=0,IFERROR(INDEX(CY$2:CY$100,CZ98),999)&gt;=0),CV98,              REPLACE(CV98,CY98,IFERROR(FIND(" ",CV98,CY98),999)-CY98,                   INDEX(CV$2:CV$100,CZ98)                  )), REPLACE(CV98,CW98,IFERROR(FIND(" ",CV98,CW98),999)-CW98,                   INDEX(CV$2:CV$100,CX98)                  ) )</f>
        <v/>
      </c>
      <c r="DB98" s="0" t="n">
        <f aca="false">IFERROR(FIND("f_",LOWER(DA98)),-1)</f>
        <v>-1</v>
      </c>
      <c r="DC98" s="0" t="n">
        <f aca="false">IF(DB98=-1,-1, VALUE(MID(DA98,DB98+2, IFERROR(FIND(" ",DA98,DB98),999)-DB98-2)))</f>
        <v>-1</v>
      </c>
      <c r="DD98" s="0" t="n">
        <f aca="false">IFERROR(FIND("r_",LOWER(DA98)),-1)</f>
        <v>-1</v>
      </c>
      <c r="DE98" s="0" t="n">
        <f aca="false">IF(DD98=-1,-1, ROW(DD98)-1+VALUE(MID(DA98,DD98+2, IFERROR(FIND(" ",DA98,DD98),999)-DD98-2)))</f>
        <v>-1</v>
      </c>
      <c r="DF98" s="0" t="str">
        <f aca="false">IF(OR(DB98=-1,IFERROR(INDEX(DB$2:DB$100,DC98),999)&gt;=0,IFERROR(INDEX(DD$2:DD$100,DC98),999)&gt;=0),IF(OR(DD98=-1,IFERROR(INDEX(DB$2:DB$100,DE98),999)&gt;=0,IFERROR(INDEX(DD$2:DD$100,DE98),999)&gt;=0),DA98,              REPLACE(DA98,DD98,IFERROR(FIND(" ",DA98,DD98),999)-DD98,                   INDEX(DA$2:DA$100,DE98)                  )), REPLACE(DA98,DB98,IFERROR(FIND(" ",DA98,DB98),999)-DB98,                   INDEX(DA$2:DA$100,DC98)                  ) )</f>
        <v/>
      </c>
      <c r="DG98" s="0" t="n">
        <f aca="false">IFERROR(FIND("f_",LOWER(DF98)),-1)</f>
        <v>-1</v>
      </c>
      <c r="DH98" s="0" t="n">
        <f aca="false">IF(DG98=-1,-1, VALUE(MID(DF98,DG98+2, IFERROR(FIND(" ",DF98,DG98),999)-DG98-2)))</f>
        <v>-1</v>
      </c>
      <c r="DI98" s="0" t="n">
        <f aca="false">IFERROR(FIND("r_",LOWER(DF98)),-1)</f>
        <v>-1</v>
      </c>
      <c r="DJ98" s="0" t="n">
        <f aca="false">IF(DI98=-1,-1, ROW(DI98)-1+VALUE(MID(DF98,DI98+2, IFERROR(FIND(" ",DF98,DI98),999)-DI98-2)))</f>
        <v>-1</v>
      </c>
      <c r="DK98" s="0" t="str">
        <f aca="false">IF(OR(DG98=-1,IFERROR(INDEX(DG$2:DG$100,DH98),999)&gt;=0,IFERROR(INDEX(DI$2:DI$100,DH98),999)&gt;=0),IF(OR(DI98=-1,IFERROR(INDEX(DG$2:DG$100,DJ98),999)&gt;=0,IFERROR(INDEX(DI$2:DI$100,DJ98),999)&gt;=0),DF98,              REPLACE(DF98,DI98,IFERROR(FIND(" ",DF98,DI98),999)-DI98,                   INDEX(DF$2:DF$100,DJ98)                  )), REPLACE(DF98,DG98,IFERROR(FIND(" ",DF98,DG98),999)-DG98,                   INDEX(DF$2:DF$100,DH98)                  ) )</f>
        <v/>
      </c>
      <c r="DL98" s="0" t="n">
        <f aca="false">IFERROR(FIND("f_",LOWER(DK98)),-1)</f>
        <v>-1</v>
      </c>
      <c r="DM98" s="0" t="n">
        <f aca="false">IF(DL98=-1,-1, VALUE(MID(DK98,DL98+2, IFERROR(FIND(" ",DK98,DL98),999)-DL98-2)))</f>
        <v>-1</v>
      </c>
      <c r="DN98" s="0" t="n">
        <f aca="false">IFERROR(FIND("r_",LOWER(DK98)),-1)</f>
        <v>-1</v>
      </c>
      <c r="DO98" s="0" t="n">
        <f aca="false">IF(DN98=-1,-1, ROW(DN98)-1+VALUE(MID(DK98,DN98+2, IFERROR(FIND(" ",DK98,DN98),999)-DN98-2)))</f>
        <v>-1</v>
      </c>
      <c r="DP98" s="0" t="str">
        <f aca="false">IF(OR(DL98=-1,IFERROR(INDEX(DL$2:DL$100,DM98),999)&gt;=0,IFERROR(INDEX(DN$2:DN$100,DM98),999)&gt;=0),IF(OR(DN98=-1,IFERROR(INDEX(DL$2:DL$100,DO98),999)&gt;=0,IFERROR(INDEX(DN$2:DN$100,DO98),999)&gt;=0),DK98,              REPLACE(DK98,DN98,IFERROR(FIND(" ",DK98,DN98),999)-DN98,                   INDEX(DK$2:DK$100,DO98)                  )), REPLACE(DK98,DL98,IFERROR(FIND(" ",DK98,DL98),999)-DL98,                   INDEX(DK$2:DK$100,DM98)                  ) )</f>
        <v/>
      </c>
      <c r="DQ98" s="0" t="n">
        <f aca="false">IFERROR(FIND("f_",LOWER(DP98)),-1)</f>
        <v>-1</v>
      </c>
      <c r="DR98" s="0" t="n">
        <f aca="false">IF(DQ98=-1,-1, VALUE(MID(DP98,DQ98+2, IFERROR(FIND(" ",DP98,DQ98),999)-DQ98-2)))</f>
        <v>-1</v>
      </c>
      <c r="DS98" s="0" t="n">
        <f aca="false">IFERROR(FIND("r_",LOWER(DP98)),-1)</f>
        <v>-1</v>
      </c>
      <c r="DT98" s="0" t="n">
        <f aca="false">IF(DS98=-1,-1, ROW(DS98)-1+VALUE(MID(DP98,DS98+2, IFERROR(FIND(" ",DP98,DS98),999)-DS98-2)))</f>
        <v>-1</v>
      </c>
      <c r="DU98" s="0" t="str">
        <f aca="false">IF(OR(DQ98=-1,IFERROR(INDEX(DQ$2:DQ$100,DR98),999)&gt;=0,IFERROR(INDEX(DS$2:DS$100,DR98),999)&gt;=0),IF(OR(DS98=-1,IFERROR(INDEX(DQ$2:DQ$100,DT98),999)&gt;=0,IFERROR(INDEX(DS$2:DS$100,DT98),999)&gt;=0),DP98,              REPLACE(DP98,DS98,IFERROR(FIND(" ",DP98,DS98),999)-DS98,                   INDEX(DP$2:DP$100,DT98)                  )), REPLACE(DP98,DQ98,IFERROR(FIND(" ",DP98,DQ98),999)-DQ98,                   INDEX(DP$2:DP$100,DR98)                  ) )</f>
        <v/>
      </c>
      <c r="DV98" s="0" t="n">
        <f aca="false">IFERROR(FIND("f_",LOWER(DU98)),-1)</f>
        <v>-1</v>
      </c>
      <c r="DW98" s="0" t="n">
        <f aca="false">IF(DV98=-1,-1, VALUE(MID(DU98,DV98+2, IFERROR(FIND(" ",DU98,DV98),999)-DV98-2)))</f>
        <v>-1</v>
      </c>
      <c r="DX98" s="0" t="n">
        <f aca="false">IFERROR(FIND("r_",LOWER(DU98)),-1)</f>
        <v>-1</v>
      </c>
      <c r="DY98" s="0" t="n">
        <f aca="false">IF(DX98=-1,-1, ROW(DX98)-1+VALUE(MID(DU98,DX98+2, IFERROR(FIND(" ",DU98,DX98),999)-DX98-2)))</f>
        <v>-1</v>
      </c>
      <c r="DZ98" s="0" t="str">
        <f aca="false">IF(OR(DV98=-1,IFERROR(INDEX(DV$2:DV$100,DW98),999)&gt;=0,IFERROR(INDEX(DX$2:DX$100,DW98),999)&gt;=0),IF(OR(DX98=-1,IFERROR(INDEX(DV$2:DV$100,DY98),999)&gt;=0,IFERROR(INDEX(DX$2:DX$100,DY98),999)&gt;=0),DU98,              REPLACE(DU98,DX98,IFERROR(FIND(" ",DU98,DX98),999)-DX98,                   INDEX(DU$2:DU$100,DY98)                  )), REPLACE(DU98,DV98,IFERROR(FIND(" ",DU98,DV98),999)-DV98,                   INDEX(DU$2:DU$100,DW98)                  ) )</f>
        <v/>
      </c>
      <c r="EA98" s="0" t="n">
        <f aca="false">IFERROR(FIND("f_",LOWER(DZ98)),-1)</f>
        <v>-1</v>
      </c>
      <c r="EB98" s="0" t="n">
        <f aca="false">IF(EA98=-1,-1, VALUE(MID(DZ98,EA98+2, IFERROR(FIND(" ",DZ98,EA98),999)-EA98-2)))</f>
        <v>-1</v>
      </c>
      <c r="EC98" s="0" t="n">
        <f aca="false">IFERROR(FIND("r_",LOWER(DZ98)),-1)</f>
        <v>-1</v>
      </c>
      <c r="ED98" s="0" t="n">
        <f aca="false">IF(EC98=-1,-1, ROW(EC98)-1+VALUE(MID(DZ98,EC98+2, IFERROR(FIND(" ",DZ98,EC98),999)-EC98-2)))</f>
        <v>-1</v>
      </c>
      <c r="EE98" s="0" t="str">
        <f aca="false">IF(OR(EA98=-1,IFERROR(INDEX(EA$2:EA$100,EB98),999)&gt;=0,IFERROR(INDEX(EC$2:EC$100,EB98),999)&gt;=0),IF(OR(EC98=-1,IFERROR(INDEX(EA$2:EA$100,ED98),999)&gt;=0,IFERROR(INDEX(EC$2:EC$100,ED98),999)&gt;=0),DZ98,              REPLACE(DZ98,EC98,IFERROR(FIND(" ",DZ98,EC98),999)-EC98,                   INDEX(DZ$2:DZ$100,ED98)                  )), REPLACE(DZ98,EA98,IFERROR(FIND(" ",DZ98,EA98),999)-EA98,                   INDEX(DZ$2:DZ$100,EB98)                  ) )</f>
        <v/>
      </c>
      <c r="EF98" s="0" t="n">
        <f aca="false">IFERROR(FIND("f_",LOWER(EE98)),-1)</f>
        <v>-1</v>
      </c>
      <c r="EG98" s="0" t="n">
        <f aca="false">IF(EF98=-1,-1, VALUE(MID(EE98,EF98+2, IFERROR(FIND(" ",EE98,EF98),999)-EF98-2)))</f>
        <v>-1</v>
      </c>
      <c r="EH98" s="0" t="n">
        <f aca="false">IFERROR(FIND("r_",LOWER(EE98)),-1)</f>
        <v>-1</v>
      </c>
      <c r="EI98" s="0" t="n">
        <f aca="false">IF(EH98=-1,-1, ROW(EH98)-1+VALUE(MID(EE98,EH98+2, IFERROR(FIND(" ",EE98,EH98),999)-EH98-2)))</f>
        <v>-1</v>
      </c>
      <c r="EJ98" s="0" t="str">
        <f aca="false">IF(OR(EF98=-1,IFERROR(INDEX(EF$2:EF$100,EG98),999)&gt;=0,IFERROR(INDEX(EH$2:EH$100,EG98),999)&gt;=0),IF(OR(EH98=-1,IFERROR(INDEX(EF$2:EF$100,EI98),999)&gt;=0,IFERROR(INDEX(EH$2:EH$100,EI98),999)&gt;=0),EE98,              REPLACE(EE98,EH98,IFERROR(FIND(" ",EE98,EH98),999)-EH98,                   INDEX(EE$2:EE$100,EI98)                  )), REPLACE(EE98,EF98,IFERROR(FIND(" ",EE98,EF98),999)-EF98,                   INDEX(EE$2:EE$100,EG98)                  ) )</f>
        <v/>
      </c>
      <c r="EK98" s="0" t="n">
        <f aca="false">IFERROR(FIND("f_",LOWER(EJ98)),-1)</f>
        <v>-1</v>
      </c>
      <c r="EL98" s="0" t="n">
        <f aca="false">IF(EK98=-1,-1, VALUE(MID(EJ98,EK98+2, IFERROR(FIND(" ",EJ98,EK98),999)-EK98-2)))</f>
        <v>-1</v>
      </c>
      <c r="EM98" s="0" t="n">
        <f aca="false">IFERROR(FIND("r_",LOWER(EJ98)),-1)</f>
        <v>-1</v>
      </c>
      <c r="EN98" s="0" t="n">
        <f aca="false">IF(EM98=-1,-1, ROW(EM98)-1+VALUE(MID(EJ98,EM98+2, IFERROR(FIND(" ",EJ98,EM98),999)-EM98-2)))</f>
        <v>-1</v>
      </c>
      <c r="EO98" s="0" t="str">
        <f aca="false">IF(OR(EK98=-1,IFERROR(INDEX(EK$2:EK$100,EL98),999)&gt;=0,IFERROR(INDEX(EM$2:EM$100,EL98),999)&gt;=0),IF(OR(EM98=-1,IFERROR(INDEX(EK$2:EK$100,EN98),999)&gt;=0,IFERROR(INDEX(EM$2:EM$100,EN98),999)&gt;=0),EJ98,              REPLACE(EJ98,EM98,IFERROR(FIND(" ",EJ98,EM98),999)-EM98,                   INDEX(EJ$2:EJ$100,EN98)                  )), REPLACE(EJ98,EK98,IFERROR(FIND(" ",EJ98,EK98),999)-EK98,                   INDEX(EJ$2:EJ$100,EL98)                  ) )</f>
        <v/>
      </c>
      <c r="EP98" s="0" t="n">
        <f aca="false">IFERROR(FIND("f_",LOWER(EO98)),-1)</f>
        <v>-1</v>
      </c>
      <c r="EQ98" s="0" t="n">
        <f aca="false">IF(EP98=-1,-1, VALUE(MID(EO98,EP98+2, IFERROR(FIND(" ",EO98,EP98),999)-EP98-2)))</f>
        <v>-1</v>
      </c>
      <c r="ER98" s="0" t="n">
        <f aca="false">IFERROR(FIND("r_",LOWER(EO98)),-1)</f>
        <v>-1</v>
      </c>
      <c r="ES98" s="0" t="n">
        <f aca="false">IF(ER98=-1,-1, ROW(ER98)-1+VALUE(MID(EO98,ER98+2, IFERROR(FIND(" ",EO98,ER98),999)-ER98-2)))</f>
        <v>-1</v>
      </c>
      <c r="ET98" s="0" t="str">
        <f aca="false">IF(OR(EP98=-1,IFERROR(INDEX(EP$2:EP$100,EQ98),999)&gt;=0,IFERROR(INDEX(ER$2:ER$100,EQ98),999)&gt;=0),IF(OR(ER98=-1,IFERROR(INDEX(EP$2:EP$100,ES98),999)&gt;=0,IFERROR(INDEX(ER$2:ER$100,ES98),999)&gt;=0),EO98,              REPLACE(EO98,ER98,IFERROR(FIND(" ",EO98,ER98),999)-ER98,                   INDEX(EO$2:EO$100,ES98)                  )), REPLACE(EO98,EP98,IFERROR(FIND(" ",EO98,EP98),999)-EP98,                   INDEX(EO$2:EO$100,EQ98)                  ) )</f>
        <v/>
      </c>
      <c r="EU98" s="0" t="n">
        <f aca="false">IFERROR(FIND("f_",LOWER(ET98)),-1)</f>
        <v>-1</v>
      </c>
      <c r="EV98" s="0" t="n">
        <f aca="false">IF(EU98=-1,-1, VALUE(MID(ET98,EU98+2, IFERROR(FIND(" ",ET98,EU98),999)-EU98-2)))</f>
        <v>-1</v>
      </c>
      <c r="EW98" s="0" t="n">
        <f aca="false">IFERROR(FIND("r_",LOWER(ET98)),-1)</f>
        <v>-1</v>
      </c>
      <c r="EX98" s="0" t="n">
        <f aca="false">IF(EW98=-1,-1, ROW(EW98)-1+VALUE(MID(ET98,EW98+2, IFERROR(FIND(" ",ET98,EW98),999)-EW98-2)))</f>
        <v>-1</v>
      </c>
      <c r="EY98" s="0" t="str">
        <f aca="false">IF(OR(EU98=-1,IFERROR(INDEX(EU$2:EU$100,EV98),999)&gt;=0,IFERROR(INDEX(EW$2:EW$100,EV98),999)&gt;=0),IF(OR(EW98=-1,IFERROR(INDEX(EU$2:EU$100,EX98),999)&gt;=0,IFERROR(INDEX(EW$2:EW$100,EX98),999)&gt;=0),ET98,              REPLACE(ET98,EW98,IFERROR(FIND(" ",ET98,EW98),999)-EW98,                   INDEX(ET$2:ET$100,EX98)                  )), REPLACE(ET98,EU98,IFERROR(FIND(" ",ET98,EU98),999)-EU98,                   INDEX(ET$2:ET$100,EV98)                  ) )</f>
        <v/>
      </c>
      <c r="EZ98" s="0" t="n">
        <f aca="false">IFERROR(FIND("f_",LOWER(EY98)),-1)</f>
        <v>-1</v>
      </c>
      <c r="FA98" s="0" t="n">
        <f aca="false">IF(EZ98=-1,-1, VALUE(MID(EY98,EZ98+2, IFERROR(FIND(" ",EY98,EZ98),999)-EZ98-2)))</f>
        <v>-1</v>
      </c>
      <c r="FB98" s="0" t="n">
        <f aca="false">IFERROR(FIND("r_",LOWER(EY98)),-1)</f>
        <v>-1</v>
      </c>
      <c r="FC98" s="0" t="n">
        <f aca="false">IF(FB98=-1,-1, ROW(FB98)-1+VALUE(MID(EY98,FB98+2, IFERROR(FIND(" ",EY98,FB98),999)-FB98-2)))</f>
        <v>-1</v>
      </c>
      <c r="FD98" s="0" t="str">
        <f aca="false">IF(OR(EZ98=-1,IFERROR(INDEX(EZ$2:EZ$100,FA98),999)&gt;=0,IFERROR(INDEX(FB$2:FB$100,FA98),999)&gt;=0),IF(OR(FB98=-1,IFERROR(INDEX(EZ$2:EZ$100,FC98),999)&gt;=0,IFERROR(INDEX(FB$2:FB$100,FC98),999)&gt;=0),EY98,              REPLACE(EY98,FB98,IFERROR(FIND(" ",EY98,FB98),999)-FB98,                   INDEX(EY$2:EY$100,FC98)                  )), REPLACE(EY98,EZ98,IFERROR(FIND(" ",EY98,EZ98),999)-EZ98,                   INDEX(EY$2:EY$100,FA98)                  ) )</f>
        <v/>
      </c>
      <c r="FE98" s="0" t="n">
        <f aca="false">IFERROR(FIND("f_",LOWER(FD98)),-1)</f>
        <v>-1</v>
      </c>
      <c r="FF98" s="0" t="n">
        <f aca="false">IF(FE98=-1,-1, VALUE(MID(FD98,FE98+2, IFERROR(FIND(" ",FD98,FE98),999)-FE98-2)))</f>
        <v>-1</v>
      </c>
      <c r="FG98" s="0" t="n">
        <f aca="false">IFERROR(FIND("r_",LOWER(FD98)),-1)</f>
        <v>-1</v>
      </c>
      <c r="FH98" s="0" t="n">
        <f aca="false">IF(FG98=-1,-1, ROW(FG98)-1+VALUE(MID(FD98,FG98+2, IFERROR(FIND(" ",FD98,FG98),999)-FG98-2)))</f>
        <v>-1</v>
      </c>
      <c r="FI98" s="0" t="str">
        <f aca="false">IF(OR(FE98=-1,IFERROR(INDEX(FE$2:FE$100,FF98),999)&gt;=0,IFERROR(INDEX(FG$2:FG$100,FF98),999)&gt;=0),IF(OR(FG98=-1,IFERROR(INDEX(FE$2:FE$100,FH98),999)&gt;=0,IFERROR(INDEX(FG$2:FG$100,FH98),999)&gt;=0),FD98,              REPLACE(FD98,FG98,IFERROR(FIND(" ",FD98,FG98),999)-FG98,                   INDEX(FD$2:FD$100,FH98)                  )), REPLACE(FD98,FE98,IFERROR(FIND(" ",FD98,FE98),999)-FE98,                   INDEX(FD$2:FD$100,FF98)                  ) )</f>
        <v/>
      </c>
      <c r="FJ98" s="0" t="n">
        <f aca="false">IFERROR(FIND("f_",LOWER(FI98)),-1)</f>
        <v>-1</v>
      </c>
      <c r="FK98" s="0" t="n">
        <f aca="false">IF(FJ98=-1,-1, VALUE(MID(FI98,FJ98+2, IFERROR(FIND(" ",FI98,FJ98),999)-FJ98-2)))</f>
        <v>-1</v>
      </c>
      <c r="FL98" s="0" t="n">
        <f aca="false">IFERROR(FIND("r_",LOWER(FI98)),-1)</f>
        <v>-1</v>
      </c>
      <c r="FM98" s="0" t="n">
        <f aca="false">IF(FL98=-1,-1, ROW(FL98)-1+VALUE(MID(FI98,FL98+2, IFERROR(FIND(" ",FI98,FL98),999)-FL98-2)))</f>
        <v>-1</v>
      </c>
      <c r="FN98" s="0" t="str">
        <f aca="false">IF(OR(FJ98=-1,IFERROR(INDEX(FJ$2:FJ$100,FK98),999)&gt;=0,IFERROR(INDEX(FL$2:FL$100,FK98),999)&gt;=0),IF(OR(FL98=-1,IFERROR(INDEX(FJ$2:FJ$100,FM98),999)&gt;=0,IFERROR(INDEX(FL$2:FL$100,FM98),999)&gt;=0),FI98,              REPLACE(FI98,FL98,IFERROR(FIND(" ",FI98,FL98),999)-FL98,                   INDEX(FI$2:FI$100,FM98)                  )), REPLACE(FI98,FJ98,IFERROR(FIND(" ",FI98,FJ98),999)-FJ98,                   INDEX(FI$2:FI$100,FK98)                  ) )</f>
        <v/>
      </c>
      <c r="FO98" s="0" t="n">
        <f aca="false">IFERROR(FIND("f_",LOWER(FN98)),-1)</f>
        <v>-1</v>
      </c>
      <c r="FP98" s="0" t="n">
        <f aca="false">IF(FO98=-1,-1, VALUE(MID(FN98,FO98+2, IFERROR(FIND(" ",FN98,FO98),999)-FO98-2)))</f>
        <v>-1</v>
      </c>
      <c r="FQ98" s="0" t="n">
        <f aca="false">IFERROR(FIND("r_",LOWER(FN98)),-1)</f>
        <v>-1</v>
      </c>
      <c r="FR98" s="0" t="n">
        <f aca="false">IF(FQ98=-1,-1, ROW(FQ98)-1+VALUE(MID(FN98,FQ98+2, IFERROR(FIND(" ",FN98,FQ98),999)-FQ98-2)))</f>
        <v>-1</v>
      </c>
      <c r="FS98" s="0" t="str">
        <f aca="false">IF(OR(FO98=-1,IFERROR(INDEX(FO$2:FO$100,FP98),999)&gt;=0,IFERROR(INDEX(FQ$2:FQ$100,FP98),999)&gt;=0),IF(OR(FQ98=-1,IFERROR(INDEX(FO$2:FO$100,FR98),999)&gt;=0,IFERROR(INDEX(FQ$2:FQ$100,FR98),999)&gt;=0),FN98,              REPLACE(FN98,FQ98,IFERROR(FIND(" ",FN98,FQ98),999)-FQ98,                   INDEX(FN$2:FN$100,FR98)                  )), REPLACE(FN98,FO98,IFERROR(FIND(" ",FN98,FO98),999)-FO98,                   INDEX(FN$2:FN$100,FP98)                  ) )</f>
        <v/>
      </c>
      <c r="FT98" s="0" t="n">
        <f aca="false">IFERROR(FIND("f_",LOWER(FS98)),-1)</f>
        <v>-1</v>
      </c>
      <c r="FU98" s="0" t="n">
        <f aca="false">IF(FT98=-1,-1, VALUE(MID(FS98,FT98+2, IFERROR(FIND(" ",FS98,FT98),999)-FT98-2)))</f>
        <v>-1</v>
      </c>
      <c r="FV98" s="0" t="n">
        <f aca="false">IFERROR(FIND("r_",LOWER(FS98)),-1)</f>
        <v>-1</v>
      </c>
      <c r="FW98" s="0" t="n">
        <f aca="false">IF(FV98=-1,-1, ROW(FV98)-1+VALUE(MID(FS98,FV98+2, IFERROR(FIND(" ",FS98,FV98),999)-FV98-2)))</f>
        <v>-1</v>
      </c>
      <c r="FX98" s="0" t="str">
        <f aca="false">IF(OR(FT98=-1,IFERROR(INDEX(FT$2:FT$100,FU98),999)&gt;=0,IFERROR(INDEX(FV$2:FV$100,FU98),999)&gt;=0),IF(OR(FV98=-1,IFERROR(INDEX(FT$2:FT$100,FW98),999)&gt;=0,IFERROR(INDEX(FV$2:FV$100,FW98),999)&gt;=0),FS98,              REPLACE(FS98,FV98,IFERROR(FIND(" ",FS98,FV98),999)-FV98,                   INDEX(FS$2:FS$100,FW98)                  )), REPLACE(FS98,FT98,IFERROR(FIND(" ",FS98,FT98),999)-FT98,                   INDEX(FS$2:FS$100,FU98)                  ) )</f>
        <v/>
      </c>
      <c r="FY98" s="0" t="n">
        <f aca="false">IFERROR(FIND("f_",LOWER(FX98)),-1)</f>
        <v>-1</v>
      </c>
      <c r="FZ98" s="0" t="n">
        <f aca="false">IF(FY98=-1,-1, VALUE(MID(FX98,FY98+2, IFERROR(FIND(" ",FX98,FY98),999)-FY98-2)))</f>
        <v>-1</v>
      </c>
      <c r="GA98" s="0" t="n">
        <f aca="false">IFERROR(FIND("r_",LOWER(FX98)),-1)</f>
        <v>-1</v>
      </c>
      <c r="GB98" s="0" t="n">
        <f aca="false">IF(GA98=-1,-1, ROW(GA98)-1+VALUE(MID(FX98,GA98+2, IFERROR(FIND(" ",FX98,GA98),999)-GA98-2)))</f>
        <v>-1</v>
      </c>
      <c r="GC98" s="0" t="str">
        <f aca="false">IF(OR(FY98=-1,IFERROR(INDEX(FY$2:FY$100,FZ98),999)&gt;=0,IFERROR(INDEX(GA$2:GA$100,FZ98),999)&gt;=0),IF(OR(GA98=-1,IFERROR(INDEX(FY$2:FY$100,GB98),999)&gt;=0,IFERROR(INDEX(GA$2:GA$100,GB98),999)&gt;=0),FX98,              REPLACE(FX98,GA98,IFERROR(FIND(" ",FX98,GA98),999)-GA98,                   INDEX(FX$2:FX$100,GB98)                  )), REPLACE(FX98,FY98,IFERROR(FIND(" ",FX98,FY98),999)-FY98,                   INDEX(FX$2:FX$100,FZ98)                  ) )</f>
        <v/>
      </c>
      <c r="GD98" s="0" t="n">
        <f aca="false">IFERROR(FIND("f_",LOWER(GC98)),-1)</f>
        <v>-1</v>
      </c>
      <c r="GE98" s="0" t="n">
        <f aca="false">IF(GD98=-1,-1, VALUE(MID(GC98,GD98+2, IFERROR(FIND(" ",GC98,GD98),999)-GD98-2)))</f>
        <v>-1</v>
      </c>
      <c r="GF98" s="0" t="n">
        <f aca="false">IFERROR(FIND("r_",LOWER(GC98)),-1)</f>
        <v>-1</v>
      </c>
      <c r="GG98" s="0" t="n">
        <f aca="false">IF(GF98=-1,-1, ROW(GF98)-1+VALUE(MID(GC98,GF98+2, IFERROR(FIND(" ",GC98,GF98),999)-GF98-2)))</f>
        <v>-1</v>
      </c>
      <c r="GH98" s="0" t="str">
        <f aca="false">IF(OR(GD98=-1,IFERROR(INDEX(GD$2:GD$100,GE98),999)&gt;=0,IFERROR(INDEX(GF$2:GF$100,GE98),999)&gt;=0),IF(OR(GF98=-1,IFERROR(INDEX(GD$2:GD$100,GG98),999)&gt;=0,IFERROR(INDEX(GF$2:GF$100,GG98),999)&gt;=0),GC98,              REPLACE(GC98,GF98,IFERROR(FIND(" ",GC98,GF98),999)-GF98,                   INDEX(GC$2:GC$100,GG98)                  )), REPLACE(GC98,GD98,IFERROR(FIND(" ",GC98,GD98),999)-GD98,                   INDEX(GC$2:GC$100,GE98)                  ) )</f>
        <v/>
      </c>
      <c r="GI98" s="0" t="n">
        <f aca="false">IFERROR(FIND("f_",LOWER(GH98)),-1)</f>
        <v>-1</v>
      </c>
      <c r="GJ98" s="0" t="n">
        <f aca="false">IF(GI98=-1,-1, VALUE(MID(GH98,GI98+2, IFERROR(FIND(" ",GH98,GI98),999)-GI98-2)))</f>
        <v>-1</v>
      </c>
      <c r="GK98" s="0" t="n">
        <f aca="false">IFERROR(FIND("r_",LOWER(GH98)),-1)</f>
        <v>-1</v>
      </c>
      <c r="GL98" s="0" t="n">
        <f aca="false">IF(GK98=-1,-1, ROW(GK98)-1+VALUE(MID(GH98,GK98+2, IFERROR(FIND(" ",GH98,GK98),999)-GK98-2)))</f>
        <v>-1</v>
      </c>
      <c r="GM98" s="0" t="str">
        <f aca="false">IF(OR(GI98=-1,IFERROR(INDEX(GI$2:GI$100,GJ98),999)&gt;=0,IFERROR(INDEX(GK$2:GK$100,GJ98),999)&gt;=0),IF(OR(GK98=-1,IFERROR(INDEX(GI$2:GI$100,GL98),999)&gt;=0,IFERROR(INDEX(GK$2:GK$100,GL98),999)&gt;=0),GH98,              REPLACE(GH98,GK98,IFERROR(FIND(" ",GH98,GK98),999)-GK98,                   INDEX(GH$2:GH$100,GL98)                  )), REPLACE(GH98,GI98,IFERROR(FIND(" ",GH98,GI98),999)-GI98,                   INDEX(GH$2:GH$100,GJ98)                  ) )</f>
        <v/>
      </c>
      <c r="GN98" s="0" t="n">
        <f aca="false">IFERROR(FIND("f_",LOWER(GM98)),-1)</f>
        <v>-1</v>
      </c>
      <c r="GO98" s="0" t="n">
        <f aca="false">IF(GN98=-1,-1, VALUE(MID(GM98,GN98+2, IFERROR(FIND(" ",GM98,GN98),999)-GN98-2)))</f>
        <v>-1</v>
      </c>
      <c r="GP98" s="0" t="n">
        <f aca="false">IFERROR(FIND("r_",LOWER(GM98)),-1)</f>
        <v>-1</v>
      </c>
      <c r="GQ98" s="0" t="n">
        <f aca="false">IF(GP98=-1,-1, ROW(GP98)-1+VALUE(MID(GM98,GP98+2, IFERROR(FIND(" ",GM98,GP98),999)-GP98-2)))</f>
        <v>-1</v>
      </c>
      <c r="GR98" s="0" t="str">
        <f aca="false">IF(OR(GN98=-1,IFERROR(INDEX(GN$2:GN$100,GO98),999)&gt;=0,IFERROR(INDEX(GP$2:GP$100,GO98),999)&gt;=0),IF(OR(GP98=-1,IFERROR(INDEX(GN$2:GN$100,GQ98),999)&gt;=0,IFERROR(INDEX(GP$2:GP$100,GQ98),999)&gt;=0),GM98,              REPLACE(GM98,GP98,IFERROR(FIND(" ",GM98,GP98),999)-GP98,                   INDEX(GM$2:GM$100,GQ98)                  )), REPLACE(GM98,GN98,IFERROR(FIND(" ",GM98,GN98),999)-GN98,                   INDEX(GM$2:GM$100,GO98)                  ) )</f>
        <v/>
      </c>
      <c r="GS98" s="0" t="n">
        <f aca="false">IFERROR(FIND("f_",LOWER(GR98)),-1)</f>
        <v>-1</v>
      </c>
      <c r="GT98" s="0" t="n">
        <f aca="false">IF(GS98=-1,-1, VALUE(MID(GR98,GS98+2, IFERROR(FIND(" ",GR98,GS98),999)-GS98-2)))</f>
        <v>-1</v>
      </c>
      <c r="GU98" s="0" t="n">
        <f aca="false">IFERROR(FIND("r_",LOWER(GR98)),-1)</f>
        <v>-1</v>
      </c>
      <c r="GV98" s="0" t="n">
        <f aca="false">IF(GU98=-1,-1, ROW(GU98)-1+VALUE(MID(GR98,GU98+2, IFERROR(FIND(" ",GR98,GU98),999)-GU98-2)))</f>
        <v>-1</v>
      </c>
      <c r="GW98" s="0" t="str">
        <f aca="false">IF(OR(GS98=-1,IFERROR(INDEX(GS$2:GS$100,GT98),999)&gt;=0,IFERROR(INDEX(GU$2:GU$100,GT98),999)&gt;=0),IF(OR(GU98=-1,IFERROR(INDEX(GS$2:GS$100,GV98),999)&gt;=0,IFERROR(INDEX(GU$2:GU$100,GV98),999)&gt;=0),GR98,              REPLACE(GR98,GU98,IFERROR(FIND(" ",GR98,GU98),999)-GU98,                   INDEX(GR$2:GR$100,GV98)                  )), REPLACE(GR98,GS98,IFERROR(FIND(" ",GR98,GS98),999)-GS98,                   INDEX(GR$2:GR$100,GT98)                  ) )</f>
        <v/>
      </c>
      <c r="GX98" s="0" t="n">
        <f aca="false">IFERROR(FIND("f_",LOWER(GW98)),-1)</f>
        <v>-1</v>
      </c>
      <c r="GY98" s="0" t="n">
        <f aca="false">IF(GX98=-1,-1, VALUE(MID(GW98,GX98+2, IFERROR(FIND(" ",GW98,GX98),999)-GX98-2)))</f>
        <v>-1</v>
      </c>
      <c r="GZ98" s="0" t="n">
        <f aca="false">IFERROR(FIND("r_",LOWER(GW98)),-1)</f>
        <v>-1</v>
      </c>
      <c r="HA98" s="0" t="n">
        <f aca="false">IF(GZ98=-1,-1, ROW(GZ98)-1+VALUE(MID(GW98,GZ98+2, IFERROR(FIND(" ",GW98,GZ98),999)-GZ98-2)))</f>
        <v>-1</v>
      </c>
      <c r="HB98" s="0" t="str">
        <f aca="false">IF(OR(GX98=-1,IFERROR(INDEX(GX$2:GX$100,GY98),999)&gt;=0,IFERROR(INDEX(GZ$2:GZ$100,GY98),999)&gt;=0),IF(OR(GZ98=-1,IFERROR(INDEX(GX$2:GX$100,HA98),999)&gt;=0,IFERROR(INDEX(GZ$2:GZ$100,HA98),999)&gt;=0),GW98,              REPLACE(GW98,GZ98,IFERROR(FIND(" ",GW98,GZ98),999)-GZ98,                   INDEX(GW$2:GW$100,HA98)                  )), REPLACE(GW98,GX98,IFERROR(FIND(" ",GW98,GX98),999)-GX98,                   INDEX(GW$2:GW$100,GY98)                  ) )</f>
        <v/>
      </c>
      <c r="HC98" s="0" t="n">
        <f aca="false">IFERROR(FIND("f_",LOWER(HB98)),-1)</f>
        <v>-1</v>
      </c>
      <c r="HD98" s="0" t="n">
        <f aca="false">IF(HC98=-1,-1, VALUE(MID(HB98,HC98+2, IFERROR(FIND(" ",HB98,HC98),999)-HC98-2)))</f>
        <v>-1</v>
      </c>
      <c r="HE98" s="0" t="n">
        <f aca="false">IFERROR(FIND("r_",LOWER(HB98)),-1)</f>
        <v>-1</v>
      </c>
      <c r="HF98" s="0" t="n">
        <f aca="false">IF(HE98=-1,-1, ROW(HE98)-1+VALUE(MID(HB98,HE98+2, IFERROR(FIND(" ",HB98,HE98),999)-HE98-2)))</f>
        <v>-1</v>
      </c>
      <c r="HG98" s="0" t="str">
        <f aca="false">IF(OR(HC98=-1,IFERROR(INDEX(HC$2:HC$100,HD98),999)&gt;=0,IFERROR(INDEX(HE$2:HE$100,HD98),999)&gt;=0),IF(OR(HE98=-1,IFERROR(INDEX(HC$2:HC$100,HF98),999)&gt;=0,IFERROR(INDEX(HE$2:HE$100,HF98),999)&gt;=0),HB98,              REPLACE(HB98,HE98,IFERROR(FIND(" ",HB98,HE98),999)-HE98,                   INDEX(HB$2:HB$100,HF98)                  )), REPLACE(HB98,HC98,IFERROR(FIND(" ",HB98,HC98),999)-HC98,                   INDEX(HB$2:HB$100,HD98)                  ) )</f>
        <v/>
      </c>
      <c r="HH98" s="0" t="n">
        <f aca="false">IFERROR(FIND("f_",LOWER(HG98)),-1)</f>
        <v>-1</v>
      </c>
      <c r="HI98" s="0" t="n">
        <f aca="false">IF(HH98=-1,-1, VALUE(MID(HG98,HH98+2, IFERROR(FIND(" ",HG98,HH98),999)-HH98-2)))</f>
        <v>-1</v>
      </c>
      <c r="HJ98" s="0" t="n">
        <f aca="false">IFERROR(FIND("r_",LOWER(HG98)),-1)</f>
        <v>-1</v>
      </c>
      <c r="HK98" s="0" t="n">
        <f aca="false">IF(HJ98=-1,-1, ROW(HJ98)-1+VALUE(MID(HG98,HJ98+2, IFERROR(FIND(" ",HG98,HJ98),999)-HJ98-2)))</f>
        <v>-1</v>
      </c>
      <c r="HL98" s="0" t="str">
        <f aca="false">IF(OR(HH98=-1,IFERROR(INDEX(HH$2:HH$100,HI98),999)&gt;=0,IFERROR(INDEX(HJ$2:HJ$100,HI98),999)&gt;=0),IF(OR(HJ98=-1,IFERROR(INDEX(HH$2:HH$100,HK98),999)&gt;=0,IFERROR(INDEX(HJ$2:HJ$100,HK98),999)&gt;=0),HG98,              REPLACE(HG98,HJ98,IFERROR(FIND(" ",HG98,HJ98),999)-HJ98,                   INDEX(HG$2:HG$100,HK98)                  )), REPLACE(HG98,HH98,IFERROR(FIND(" ",HG98,HH98),999)-HH98,                   INDEX(HG$2:HG$100,HI98)                  ) )</f>
        <v/>
      </c>
      <c r="HM98" s="0" t="n">
        <f aca="false">IFERROR(FIND("f_",LOWER(HL98)),-1)</f>
        <v>-1</v>
      </c>
      <c r="HN98" s="0" t="n">
        <f aca="false">IF(HM98=-1,-1, VALUE(MID(HL98,HM98+2, IFERROR(FIND(" ",HL98,HM98),999)-HM98-2)))</f>
        <v>-1</v>
      </c>
      <c r="HO98" s="0" t="n">
        <f aca="false">IFERROR(FIND("r_",LOWER(HL98)),-1)</f>
        <v>-1</v>
      </c>
      <c r="HP98" s="0" t="n">
        <f aca="false">IF(HO98=-1,-1, ROW(HO98)-1+VALUE(MID(HL98,HO98+2, IFERROR(FIND(" ",HL98,HO98),999)-HO98-2)))</f>
        <v>-1</v>
      </c>
      <c r="HQ98" s="0" t="str">
        <f aca="false">IF(OR(HM98=-1,IFERROR(INDEX(HM$2:HM$100,HN98),999)&gt;=0,IFERROR(INDEX(HO$2:HO$100,HN98),999)&gt;=0),IF(OR(HO98=-1,IFERROR(INDEX(HM$2:HM$100,HP98),999)&gt;=0,IFERROR(INDEX(HO$2:HO$100,HP98),999)&gt;=0),HL98,              REPLACE(HL98,HO98,IFERROR(FIND(" ",HL98,HO98),999)-HO98,                   INDEX(HL$2:HL$100,HP98)                  )), REPLACE(HL98,HM98,IFERROR(FIND(" ",HL98,HM98),999)-HM98,                   INDEX(HL$2:HL$100,HN98)                  ) )</f>
        <v/>
      </c>
      <c r="HR98" s="0" t="n">
        <f aca="false">IFERROR(FIND("f_",LOWER(HQ98)),-1)</f>
        <v>-1</v>
      </c>
      <c r="HS98" s="0" t="n">
        <f aca="false">IF(HR98=-1,-1, VALUE(MID(HQ98,HR98+2, IFERROR(FIND(" ",HQ98,HR98),999)-HR98-2)))</f>
        <v>-1</v>
      </c>
      <c r="HT98" s="0" t="n">
        <f aca="false">IFERROR(FIND("r_",LOWER(HQ98)),-1)</f>
        <v>-1</v>
      </c>
      <c r="HU98" s="0" t="n">
        <f aca="false">IF(HT98=-1,-1, ROW(HT98)-1+VALUE(MID(HQ98,HT98+2, IFERROR(FIND(" ",HQ98,HT98),999)-HT98-2)))</f>
        <v>-1</v>
      </c>
      <c r="HV98" s="0" t="str">
        <f aca="false">IF(OR(HR98=-1,IFERROR(INDEX(HR$2:HR$100,HS98),999)&gt;=0,IFERROR(INDEX(HT$2:HT$100,HS98),999)&gt;=0),IF(OR(HT98=-1,IFERROR(INDEX(HR$2:HR$100,HU98),999)&gt;=0,IFERROR(INDEX(HT$2:HT$100,HU98),999)&gt;=0),HQ98,              REPLACE(HQ98,HT98,IFERROR(FIND(" ",HQ98,HT98),999)-HT98,                   INDEX(HQ$2:HQ$100,HU98)                  )), REPLACE(HQ98,HR98,IFERROR(FIND(" ",HQ98,HR98),999)-HR98,                   INDEX(HQ$2:HQ$100,HS98)                  ) )</f>
        <v/>
      </c>
      <c r="HW98" s="0" t="n">
        <f aca="false">IFERROR(FIND("f_",LOWER(HV98)),-1)</f>
        <v>-1</v>
      </c>
      <c r="HX98" s="0" t="n">
        <f aca="false">IF(HW98=-1,-1, VALUE(MID(HV98,HW98+2, IFERROR(FIND(" ",HV98,HW98),999)-HW98-2)))</f>
        <v>-1</v>
      </c>
      <c r="HY98" s="0" t="n">
        <f aca="false">IFERROR(FIND("r_",LOWER(HV98)),-1)</f>
        <v>-1</v>
      </c>
      <c r="HZ98" s="0" t="n">
        <f aca="false">IF(HY98=-1,-1, ROW(HY98)-1+VALUE(MID(HV98,HY98+2, IFERROR(FIND(" ",HV98,HY98),999)-HY98-2)))</f>
        <v>-1</v>
      </c>
      <c r="IA98" s="0" t="str">
        <f aca="false">IF(OR(HW98=-1,IFERROR(INDEX(HW$2:HW$100,HX98),999)&gt;=0,IFERROR(INDEX(HY$2:HY$100,HX98),999)&gt;=0),IF(OR(HY98=-1,IFERROR(INDEX(HW$2:HW$100,HZ98),999)&gt;=0,IFERROR(INDEX(HY$2:HY$100,HZ98),999)&gt;=0),HV98,              REPLACE(HV98,HY98,IFERROR(FIND(" ",HV98,HY98),999)-HY98,                   INDEX(HV$2:HV$100,HZ98)                  )), REPLACE(HV98,HW98,IFERROR(FIND(" ",HV98,HW98),999)-HW98,                   INDEX(HV$2:HV$100,HX98)                  ) )</f>
        <v/>
      </c>
      <c r="IB98" s="0" t="n">
        <f aca="false">IFERROR(FIND("f_",LOWER(IA98)),-1)</f>
        <v>-1</v>
      </c>
      <c r="IC98" s="0" t="n">
        <f aca="false">IF(IB98=-1,-1, VALUE(MID(IA98,IB98+2, IFERROR(FIND(" ",IA98,IB98),999)-IB98-2)))</f>
        <v>-1</v>
      </c>
      <c r="ID98" s="0" t="n">
        <f aca="false">IFERROR(FIND("r_",LOWER(IA98)),-1)</f>
        <v>-1</v>
      </c>
      <c r="IE98" s="0" t="n">
        <f aca="false">IF(ID98=-1,-1, ROW(ID98)-1+VALUE(MID(IA98,ID98+2, IFERROR(FIND(" ",IA98,ID98),999)-ID98-2)))</f>
        <v>-1</v>
      </c>
      <c r="IF98" s="0" t="str">
        <f aca="false">IF(OR(IB98=-1,IFERROR(INDEX(IB$2:IB$100,IC98),999)&gt;=0,IFERROR(INDEX(ID$2:ID$100,IC98),999)&gt;=0),IF(OR(ID98=-1,IFERROR(INDEX(IB$2:IB$100,IE98),999)&gt;=0,IFERROR(INDEX(ID$2:ID$100,IE98),999)&gt;=0),IA98,              REPLACE(IA98,ID98,IFERROR(FIND(" ",IA98,ID98),999)-ID98,                   INDEX(IA$2:IA$100,IE98)                  )), REPLACE(IA98,IB98,IFERROR(FIND(" ",IA98,IB98),999)-IB98,                   INDEX(IA$2:IA$100,IC98)                  ) )</f>
        <v/>
      </c>
      <c r="IG98" s="0" t="n">
        <f aca="false">IFERROR(FIND("f_",LOWER(IF98)),-1)</f>
        <v>-1</v>
      </c>
      <c r="IH98" s="0" t="n">
        <f aca="false">IF(IG98=-1,-1, VALUE(MID(IF98,IG98+2, IFERROR(FIND(" ",IF98,IG98),999)-IG98-2)))</f>
        <v>-1</v>
      </c>
      <c r="II98" s="0" t="n">
        <f aca="false">IFERROR(FIND("r_",LOWER(IF98)),-1)</f>
        <v>-1</v>
      </c>
      <c r="IJ98" s="0" t="n">
        <f aca="false">IF(II98=-1,-1, ROW(II98)-1+VALUE(MID(IF98,II98+2, IFERROR(FIND(" ",IF98,II98),999)-II98-2)))</f>
        <v>-1</v>
      </c>
      <c r="IK98" s="0" t="str">
        <f aca="false">IF(OR(IG98=-1,IFERROR(INDEX(IG$2:IG$100,IH98),999)&gt;=0,IFERROR(INDEX(II$2:II$100,IH98),999)&gt;=0),IF(OR(II98=-1,IFERROR(INDEX(IG$2:IG$100,IJ98),999)&gt;=0,IFERROR(INDEX(II$2:II$100,IJ98),999)&gt;=0),IF98,              REPLACE(IF98,II98,IFERROR(FIND(" ",IF98,II98),999)-II98,                   INDEX(IF$2:IF$100,IJ98)                  )), REPLACE(IF98,IG98,IFERROR(FIND(" ",IF98,IG98),999)-IG98,                   INDEX(IF$2:IF$100,IH98)                  ) )</f>
        <v/>
      </c>
      <c r="IL98" s="0" t="n">
        <f aca="false">IFERROR(FIND("f_",LOWER(IK98)),-1)</f>
        <v>-1</v>
      </c>
      <c r="IM98" s="0" t="n">
        <f aca="false">IF(IL98=-1,-1, VALUE(MID(IK98,IL98+2, IFERROR(FIND(" ",IK98,IL98),999)-IL98-2)))</f>
        <v>-1</v>
      </c>
      <c r="IN98" s="0" t="n">
        <f aca="false">IFERROR(FIND("r_",LOWER(IK98)),-1)</f>
        <v>-1</v>
      </c>
      <c r="IO98" s="0" t="n">
        <f aca="false">IF(IN98=-1,-1, ROW(IN98)-1+VALUE(MID(IK98,IN98+2, IFERROR(FIND(" ",IK98,IN98),999)-IN98-2)))</f>
        <v>-1</v>
      </c>
      <c r="IP98" s="0" t="str">
        <f aca="false">IF(OR(IL98=-1,IFERROR(INDEX(IL$2:IL$100,IM98),999)&gt;=0,IFERROR(INDEX(IN$2:IN$100,IM98),999)&gt;=0),IF(OR(IN98=-1,IFERROR(INDEX(IL$2:IL$100,IO98),999)&gt;=0,IFERROR(INDEX(IN$2:IN$100,IO98),999)&gt;=0),IK98,              REPLACE(IK98,IN98,IFERROR(FIND(" ",IK98,IN98),999)-IN98,                   INDEX(IK$2:IK$100,IO98)                  )), REPLACE(IK98,IL98,IFERROR(FIND(" ",IK98,IL98),999)-IL98,                   INDEX(IK$2:IK$100,IM98)                  ) )</f>
        <v/>
      </c>
      <c r="IQ98" s="0" t="n">
        <f aca="false">IFERROR(FIND("f_",LOWER(IP98)),-1)</f>
        <v>-1</v>
      </c>
      <c r="IR98" s="0" t="n">
        <f aca="false">IF(IQ98=-1,-1, VALUE(MID(IP98,IQ98+2, IFERROR(FIND(" ",IP98,IQ98),999)-IQ98-2)))</f>
        <v>-1</v>
      </c>
      <c r="IS98" s="0" t="n">
        <f aca="false">IFERROR(FIND("r_",LOWER(IP98)),-1)</f>
        <v>-1</v>
      </c>
      <c r="IT98" s="0" t="n">
        <f aca="false">IF(IS98=-1,-1, ROW(IS98)-1+VALUE(MID(IP98,IS98+2, IFERROR(FIND(" ",IP98,IS98),999)-IS98-2)))</f>
        <v>-1</v>
      </c>
      <c r="IU98" s="0" t="str">
        <f aca="false">IF(OR(IQ98=-1,IFERROR(INDEX(IQ$2:IQ$100,IR98),999)&gt;=0,IFERROR(INDEX(IS$2:IS$100,IR98),999)&gt;=0),IF(OR(IS98=-1,IFERROR(INDEX(IQ$2:IQ$100,IT98),999)&gt;=0,IFERROR(INDEX(IS$2:IS$100,IT98),999)&gt;=0),IP98,              REPLACE(IP98,IS98,IFERROR(FIND(" ",IP98,IS98),999)-IS98,                   INDEX(IP$2:IP$100,IT98)                  )), REPLACE(IP98,IQ98,IFERROR(FIND(" ",IP98,IQ98),999)-IQ98,                   INDEX(IP$2:IP$100,IR98)                  ) )</f>
        <v/>
      </c>
      <c r="IV98" s="0" t="n">
        <f aca="false">IFERROR(FIND("f_",LOWER(IU98)),-1)</f>
        <v>-1</v>
      </c>
      <c r="IW98" s="0" t="n">
        <f aca="false">IF(IV98=-1,-1, VALUE(MID(IU98,IV98+2, IFERROR(FIND(" ",IU98,IV98),999)-IV98-2)))</f>
        <v>-1</v>
      </c>
      <c r="IX98" s="0" t="n">
        <f aca="false">IFERROR(FIND("r_",LOWER(IU98)),-1)</f>
        <v>-1</v>
      </c>
      <c r="IY98" s="0" t="n">
        <f aca="false">IF(IX98=-1,-1, ROW(IX98)-1+VALUE(MID(IU98,IX98+2, IFERROR(FIND(" ",IU98,IX98),999)-IX98-2)))</f>
        <v>-1</v>
      </c>
      <c r="IZ98" s="0" t="str">
        <f aca="false">IF(OR(IV98=-1,IFERROR(INDEX(IV$2:IV$100,IW98),999)&gt;=0,IFERROR(INDEX(IX$2:IX$100,IW98),999)&gt;=0),IF(OR(IX98=-1,IFERROR(INDEX(IV$2:IV$100,IY98),999)&gt;=0,IFERROR(INDEX(IX$2:IX$100,IY98),999)&gt;=0),IU98,              REPLACE(IU98,IX98,IFERROR(FIND(" ",IU98,IX98),999)-IX98,                   INDEX(IU$2:IU$100,IY98)                  )), REPLACE(IU98,IV98,IFERROR(FIND(" ",IU98,IV98),999)-IV98,                   INDEX(IU$2:IU$100,IW98)                  ) )</f>
        <v/>
      </c>
      <c r="JA98" s="0" t="n">
        <f aca="false">IFERROR(FIND("f_",LOWER(IZ98)),-1)</f>
        <v>-1</v>
      </c>
      <c r="JB98" s="0" t="n">
        <f aca="false">IF(JA98=-1,-1, VALUE(MID(IZ98,JA98+2, IFERROR(FIND(" ",IZ98,JA98),999)-JA98-2)))</f>
        <v>-1</v>
      </c>
      <c r="JC98" s="0" t="n">
        <f aca="false">IFERROR(FIND("r_",LOWER(IZ98)),-1)</f>
        <v>-1</v>
      </c>
      <c r="JD98" s="0" t="n">
        <f aca="false">IF(JC98=-1,-1, ROW(JC98)-1+VALUE(MID(IZ98,JC98+2, IFERROR(FIND(" ",IZ98,JC98),999)-JC98-2)))</f>
        <v>-1</v>
      </c>
      <c r="JE98" s="0" t="str">
        <f aca="false">IF(OR(JA98=-1,IFERROR(INDEX(JA$2:JA$100,JB98),999)&gt;=0,IFERROR(INDEX(JC$2:JC$100,JB98),999)&gt;=0),IF(OR(JC98=-1,IFERROR(INDEX(JA$2:JA$100,JD98),999)&gt;=0,IFERROR(INDEX(JC$2:JC$100,JD98),999)&gt;=0),IZ98,              REPLACE(IZ98,JC98,IFERROR(FIND(" ",IZ98,JC98),999)-JC98,                   INDEX(IZ$2:IZ$100,JD98)                  )), REPLACE(IZ98,JA98,IFERROR(FIND(" ",IZ98,JA98),999)-JA98,                   INDEX(IZ$2:IZ$100,JB98)                  ) )</f>
        <v/>
      </c>
      <c r="JF98" s="0" t="n">
        <f aca="false">IFERROR(FIND("f_",LOWER(JE98)),-1)</f>
        <v>-1</v>
      </c>
      <c r="JG98" s="0" t="n">
        <f aca="false">IF(JF98=-1,-1, VALUE(MID(JE98,JF98+2, IFERROR(FIND(" ",JE98,JF98),999)-JF98-2)))</f>
        <v>-1</v>
      </c>
      <c r="JH98" s="0" t="n">
        <f aca="false">IFERROR(FIND("r_",LOWER(JE98)),-1)</f>
        <v>-1</v>
      </c>
      <c r="JI98" s="0" t="n">
        <f aca="false">IF(JH98=-1,-1, ROW(JH98)-1+VALUE(MID(JE98,JH98+2, IFERROR(FIND(" ",JE98,JH98),999)-JH98-2)))</f>
        <v>-1</v>
      </c>
      <c r="JJ98" s="0" t="str">
        <f aca="false">IF(OR(JF98=-1,IFERROR(INDEX(JF$2:JF$100,JG98),999)&gt;=0,IFERROR(INDEX(JH$2:JH$100,JG98),999)&gt;=0),IF(OR(JH98=-1,IFERROR(INDEX(JF$2:JF$100,JI98),999)&gt;=0,IFERROR(INDEX(JH$2:JH$100,JI98),999)&gt;=0),JE98,              REPLACE(JE98,JH98,IFERROR(FIND(" ",JE98,JH98),999)-JH98,                   INDEX(JE$2:JE$100,JI98)                  )), REPLACE(JE98,JF98,IFERROR(FIND(" ",JE98,JF98),999)-JF98,                   INDEX(JE$2:JE$100,JG98)                  ) )</f>
        <v/>
      </c>
      <c r="JK98" s="0" t="n">
        <f aca="false">IFERROR(FIND("f_",LOWER(JJ98)),-1)</f>
        <v>-1</v>
      </c>
      <c r="JL98" s="0" t="n">
        <f aca="false">IF(JK98=-1,-1, VALUE(MID(JJ98,JK98+2, IFERROR(FIND(" ",JJ98,JK98),999)-JK98-2)))</f>
        <v>-1</v>
      </c>
      <c r="JM98" s="0" t="n">
        <f aca="false">IFERROR(FIND("r_",LOWER(JJ98)),-1)</f>
        <v>-1</v>
      </c>
      <c r="JN98" s="0" t="n">
        <f aca="false">IF(JM98=-1,-1, ROW(JM98)-1+VALUE(MID(JJ98,JM98+2, IFERROR(FIND(" ",JJ98,JM98),999)-JM98-2)))</f>
        <v>-1</v>
      </c>
      <c r="JO98" s="0" t="str">
        <f aca="false">IF(OR(JK98=-1,IFERROR(INDEX(JK$2:JK$100,JL98),999)&gt;=0,IFERROR(INDEX(JM$2:JM$100,JL98),999)&gt;=0),IF(OR(JM98=-1,IFERROR(INDEX(JK$2:JK$100,JN98),999)&gt;=0,IFERROR(INDEX(JM$2:JM$100,JN98),999)&gt;=0),JJ98,              REPLACE(JJ98,JM98,IFERROR(FIND(" ",JJ98,JM98),999)-JM98,                   INDEX(JJ$2:JJ$100,JN98)                  )), REPLACE(JJ98,JK98,IFERROR(FIND(" ",JJ98,JK98),999)-JK98,                   INDEX(JJ$2:JJ$100,JL98)                  ) )</f>
        <v/>
      </c>
      <c r="JP98" s="0" t="n">
        <f aca="false">IFERROR(FIND("f_",LOWER(JO98)),-1)</f>
        <v>-1</v>
      </c>
      <c r="JQ98" s="0" t="n">
        <f aca="false">IF(JP98=-1,-1, VALUE(MID(JO98,JP98+2, IFERROR(FIND(" ",JO98,JP98),999)-JP98-2)))</f>
        <v>-1</v>
      </c>
      <c r="JR98" s="0" t="n">
        <f aca="false">IFERROR(FIND("r_",LOWER(JO98)),-1)</f>
        <v>-1</v>
      </c>
      <c r="JS98" s="0" t="n">
        <f aca="false">IF(JR98=-1,-1, ROW(JR98)-1+VALUE(MID(JO98,JR98+2, IFERROR(FIND(" ",JO98,JR98),999)-JR98-2)))</f>
        <v>-1</v>
      </c>
      <c r="JT98" s="0" t="str">
        <f aca="false">IF(OR(JP98=-1,IFERROR(INDEX(JP$2:JP$100,JQ98),999)&gt;=0,IFERROR(INDEX(JR$2:JR$100,JQ98),999)&gt;=0),IF(OR(JR98=-1,IFERROR(INDEX(JP$2:JP$100,JS98),999)&gt;=0,IFERROR(INDEX(JR$2:JR$100,JS98),999)&gt;=0),JO98,              REPLACE(JO98,JR98,IFERROR(FIND(" ",JO98,JR98),999)-JR98,                   INDEX(JO$2:JO$100,JS98)                  )), REPLACE(JO98,JP98,IFERROR(FIND(" ",JO98,JP98),999)-JP98,                   INDEX(JO$2:JO$100,JQ98)                  ) )</f>
        <v/>
      </c>
      <c r="JU98" s="0" t="n">
        <f aca="false">IFERROR(FIND("f_",LOWER(JT98)),-1)</f>
        <v>-1</v>
      </c>
      <c r="JV98" s="0" t="n">
        <f aca="false">IF(JU98=-1,-1, VALUE(MID(JT98,JU98+2, IFERROR(FIND(" ",JT98,JU98),999)-JU98-2)))</f>
        <v>-1</v>
      </c>
      <c r="JW98" s="0" t="n">
        <f aca="false">IFERROR(FIND("r_",LOWER(JT98)),-1)</f>
        <v>-1</v>
      </c>
      <c r="JX98" s="0" t="n">
        <f aca="false">IF(JW98=-1,-1, ROW(JW98)-1+VALUE(MID(JT98,JW98+2, IFERROR(FIND(" ",JT98,JW98),999)-JW98-2)))</f>
        <v>-1</v>
      </c>
      <c r="JY98" s="0" t="str">
        <f aca="false">IF(OR(JU98=-1,IFERROR(INDEX(JU$2:JU$100,JV98),999)&gt;=0,IFERROR(INDEX(JW$2:JW$100,JV98),999)&gt;=0),IF(OR(JW98=-1,IFERROR(INDEX(JU$2:JU$100,JX98),999)&gt;=0,IFERROR(INDEX(JW$2:JW$100,JX98),999)&gt;=0),JT98,              REPLACE(JT98,JW98,IFERROR(FIND(" ",JT98,JW98),999)-JW98,                   INDEX(JT$2:JT$100,JX98)                  )), REPLACE(JT98,JU98,IFERROR(FIND(" ",JT98,JU98),999)-JU98,                   INDEX(JT$2:JT$100,JV98)                  ) )</f>
        <v/>
      </c>
      <c r="JZ98" s="0" t="n">
        <f aca="false">IFERROR(FIND("f_",LOWER(JY98)),-1)</f>
        <v>-1</v>
      </c>
      <c r="KA98" s="0" t="n">
        <f aca="false">IF(JZ98=-1,-1, VALUE(MID(JY98,JZ98+2, IFERROR(FIND(" ",JY98,JZ98),999)-JZ98-2)))</f>
        <v>-1</v>
      </c>
      <c r="KB98" s="0" t="n">
        <f aca="false">IFERROR(FIND("r_",LOWER(JY98)),-1)</f>
        <v>-1</v>
      </c>
      <c r="KC98" s="0" t="n">
        <f aca="false">IF(KB98=-1,-1, ROW(KB98)-1+VALUE(MID(JY98,KB98+2, IFERROR(FIND(" ",JY98,KB98),999)-KB98-2)))</f>
        <v>-1</v>
      </c>
      <c r="KD98" s="0" t="str">
        <f aca="false">IF(OR(JZ98=-1,IFERROR(INDEX(JZ$2:JZ$100,KA98),999)&gt;=0,IFERROR(INDEX(KB$2:KB$100,KA98),999)&gt;=0),IF(OR(KB98=-1,IFERROR(INDEX(JZ$2:JZ$100,KC98),999)&gt;=0,IFERROR(INDEX(KB$2:KB$100,KC98),999)&gt;=0),JY98,              REPLACE(JY98,KB98,IFERROR(FIND(" ",JY98,KB98),999)-KB98,                   INDEX(JY$2:JY$100,KC98)                  )), REPLACE(JY98,JZ98,IFERROR(FIND(" ",JY98,JZ98),999)-JZ98,                   INDEX(JY$2:JY$100,KA98)                  ) )</f>
        <v/>
      </c>
      <c r="KE98" s="0" t="n">
        <f aca="false">IFERROR(FIND("f_",LOWER(KD98)),-1)</f>
        <v>-1</v>
      </c>
      <c r="KF98" s="0" t="n">
        <f aca="false">IF(KE98=-1,-1, VALUE(MID(KD98,KE98+2, IFERROR(FIND(" ",KD98,KE98),999)-KE98-2)))</f>
        <v>-1</v>
      </c>
      <c r="KG98" s="0" t="n">
        <f aca="false">IFERROR(FIND("r_",LOWER(KD98)),-1)</f>
        <v>-1</v>
      </c>
      <c r="KH98" s="0" t="n">
        <f aca="false">IF(KG98=-1,-1, ROW(KG98)-1+VALUE(MID(KD98,KG98+2, IFERROR(FIND(" ",KD98,KG98),999)-KG98-2)))</f>
        <v>-1</v>
      </c>
      <c r="KI98" s="0" t="str">
        <f aca="false">IF(OR(KE98=-1,IFERROR(INDEX(KE$2:KE$100,KF98),999)&gt;=0,IFERROR(INDEX(KG$2:KG$100,KF98),999)&gt;=0),IF(OR(KG98=-1,IFERROR(INDEX(KE$2:KE$100,KH98),999)&gt;=0,IFERROR(INDEX(KG$2:KG$100,KH98),999)&gt;=0),KD98,              REPLACE(KD98,KG98,IFERROR(FIND(" ",KD98,KG98),999)-KG98,                   INDEX(KD$2:KD$100,KH98)                  )), REPLACE(KD98,KE98,IFERROR(FIND(" ",KD98,KE98),999)-KE98,                   INDEX(KD$2:KD$100,KF98)                  ) )</f>
        <v/>
      </c>
    </row>
    <row r="99" customFormat="false" ht="13.8" hidden="false" customHeight="false" outlineLevel="0" collapsed="false">
      <c r="D99" s="1"/>
      <c r="L99" s="0" t="str">
        <f aca="false">KI99</f>
        <v/>
      </c>
      <c r="O99" s="0" t="e">
        <f aca="false">IF(D99="join", E99&amp;"["&amp;G99&amp;"] = "&amp;F99&amp;"["&amp;G99&amp;"]" &amp;IF(H99="",""," ∧ "&amp;E99&amp;"["&amp;H99&amp;"] = "&amp;F99&amp;"["&amp;H99&amp;"]") &amp;IF(I99="",""," ∧ "&amp;E99&amp;"["&amp;I99&amp;"] = "&amp;F99&amp;"["&amp;I99&amp;"]"), NA())</f>
        <v>#N/A</v>
      </c>
      <c r="P99" s="0" t="e">
        <f aca="false">IFERROR(O99,VLOOKUP($D99,Relrows!$A:$E,5,0))</f>
        <v>#N/A</v>
      </c>
      <c r="Q99" s="0" t="e">
        <f aca="false">SUBSTITUTE(SUBSTITUTE(SUBSTITUTE(P99,"parm1",E99),"parm2",F99),"parm3",G99)</f>
        <v>#N/A</v>
      </c>
      <c r="R99" s="0" t="str">
        <f aca="false">IFERROR(VLOOKUP(ROW($A98),$J$2:$Q$100,COLUMN(Q98)-COLUMN(J98)+1,0),"")</f>
        <v/>
      </c>
      <c r="T99" s="0" t="str">
        <f aca="false">R99</f>
        <v/>
      </c>
      <c r="U99" s="0" t="n">
        <f aca="false">IFERROR(FIND("f_",LOWER(T99)),-1)</f>
        <v>-1</v>
      </c>
      <c r="V99" s="0" t="n">
        <f aca="false">IF(U99=-1,-1, VALUE(MID(T99,U99+2, IFERROR(FIND(" ",T99,U99),999)-U99-2)))</f>
        <v>-1</v>
      </c>
      <c r="W99" s="0" t="n">
        <f aca="false">IFERROR(FIND("r_",LOWER(T99)),-1)</f>
        <v>-1</v>
      </c>
      <c r="X99" s="0" t="n">
        <f aca="false">IF(W99=-1,-1, ROW(W99)-1+VALUE(MID(T99,W99+2, IFERROR(FIND(" ",T99,W99),999)-W99-2)))</f>
        <v>-1</v>
      </c>
      <c r="Y99" s="0" t="str">
        <f aca="false">IF(OR(U99=-1,IFERROR(INDEX(U$2:U$100,V99),999)&gt;=0,IFERROR(INDEX(W$2:W$100,V99),999)&gt;=0),IF(OR(W99=-1,IFERROR(INDEX(U$2:U$100,X99),999)&gt;=0,IFERROR(INDEX(W$2:W$100,X99),999)&gt;=0),T99,              REPLACE(T99,W99,IFERROR(FIND(" ",T99,W99),999)-W99,                   INDEX(T$2:T$100,X99)                  )), REPLACE(T99,U99,IFERROR(FIND(" ",T99,U99),999)-U99,                   INDEX(T$2:T$100,V99)                  ) )</f>
        <v/>
      </c>
      <c r="Z99" s="0" t="n">
        <f aca="false">IFERROR(FIND("f_",LOWER(Y99)),-1)</f>
        <v>-1</v>
      </c>
      <c r="AA99" s="0" t="n">
        <f aca="false">IF(Z99=-1,-1, VALUE(MID(Y99,Z99+2, IFERROR(FIND(" ",Y99,Z99),999)-Z99-2)))</f>
        <v>-1</v>
      </c>
      <c r="AB99" s="0" t="n">
        <f aca="false">IFERROR(FIND("r_",LOWER(Y99)),-1)</f>
        <v>-1</v>
      </c>
      <c r="AC99" s="0" t="n">
        <f aca="false">IF(AB99=-1,-1, ROW(AB99)-1+VALUE(MID(Y99,AB99+2, IFERROR(FIND(" ",Y99,AB99),999)-AB99-2)))</f>
        <v>-1</v>
      </c>
      <c r="AD99" s="0" t="str">
        <f aca="false">IF(OR(Z99=-1,IFERROR(INDEX(Z$2:Z$100,AA99),999)&gt;=0,IFERROR(INDEX(AB$2:AB$100,AA99),999)&gt;=0),IF(OR(AB99=-1,IFERROR(INDEX(Z$2:Z$100,AC99),999)&gt;=0,IFERROR(INDEX(AB$2:AB$100,AC99),999)&gt;=0),Y99,              REPLACE(Y99,AB99,IFERROR(FIND(" ",Y99,AB99),999)-AB99,                   INDEX(Y$2:Y$100,AC99)                  )), REPLACE(Y99,Z99,IFERROR(FIND(" ",Y99,Z99),999)-Z99,                   INDEX(Y$2:Y$100,AA99)                  ) )</f>
        <v/>
      </c>
      <c r="AE99" s="0" t="n">
        <f aca="false">IFERROR(FIND("f_",LOWER(AD99)),-1)</f>
        <v>-1</v>
      </c>
      <c r="AF99" s="0" t="n">
        <f aca="false">IF(AE99=-1,-1, VALUE(MID(AD99,AE99+2, IFERROR(FIND(" ",AD99,AE99),999)-AE99-2)))</f>
        <v>-1</v>
      </c>
      <c r="AG99" s="0" t="n">
        <f aca="false">IFERROR(FIND("r_",LOWER(AD99)),-1)</f>
        <v>-1</v>
      </c>
      <c r="AH99" s="0" t="n">
        <f aca="false">IF(AG99=-1,-1, ROW(AG99)-1+VALUE(MID(AD99,AG99+2, IFERROR(FIND(" ",AD99,AG99),999)-AG99-2)))</f>
        <v>-1</v>
      </c>
      <c r="AI99" s="0" t="str">
        <f aca="false">IF(OR(AE99=-1,IFERROR(INDEX(AE$2:AE$100,AF99),999)&gt;=0,IFERROR(INDEX(AG$2:AG$100,AF99),999)&gt;=0),IF(OR(AG99=-1,IFERROR(INDEX(AE$2:AE$100,AH99),999)&gt;=0,IFERROR(INDEX(AG$2:AG$100,AH99),999)&gt;=0),AD99,              REPLACE(AD99,AG99,IFERROR(FIND(" ",AD99,AG99),999)-AG99,                   INDEX(AD$2:AD$100,AH99)                  )), REPLACE(AD99,AE99,IFERROR(FIND(" ",AD99,AE99),999)-AE99,                   INDEX(AD$2:AD$100,AF99)                  ) )</f>
        <v/>
      </c>
      <c r="AJ99" s="0" t="n">
        <f aca="false">IFERROR(FIND("f_",LOWER(AI99)),-1)</f>
        <v>-1</v>
      </c>
      <c r="AK99" s="0" t="n">
        <f aca="false">IF(AJ99=-1,-1, VALUE(MID(AI99,AJ99+2, IFERROR(FIND(" ",AI99,AJ99),999)-AJ99-2)))</f>
        <v>-1</v>
      </c>
      <c r="AL99" s="0" t="n">
        <f aca="false">IFERROR(FIND("r_",LOWER(AI99)),-1)</f>
        <v>-1</v>
      </c>
      <c r="AM99" s="0" t="n">
        <f aca="false">IF(AL99=-1,-1, ROW(AL99)-1+VALUE(MID(AI99,AL99+2, IFERROR(FIND(" ",AI99,AL99),999)-AL99-2)))</f>
        <v>-1</v>
      </c>
      <c r="AN99" s="0" t="str">
        <f aca="false">IF(OR(AJ99=-1,IFERROR(INDEX(AJ$2:AJ$100,AK99),999)&gt;=0,IFERROR(INDEX(AL$2:AL$100,AK99),999)&gt;=0),IF(OR(AL99=-1,IFERROR(INDEX(AJ$2:AJ$100,AM99),999)&gt;=0,IFERROR(INDEX(AL$2:AL$100,AM99),999)&gt;=0),AI99,              REPLACE(AI99,AL99,IFERROR(FIND(" ",AI99,AL99),999)-AL99,                   INDEX(AI$2:AI$100,AM99)                  )), REPLACE(AI99,AJ99,IFERROR(FIND(" ",AI99,AJ99),999)-AJ99,                   INDEX(AI$2:AI$100,AK99)                  ) )</f>
        <v/>
      </c>
      <c r="AO99" s="0" t="n">
        <f aca="false">IFERROR(FIND("f_",LOWER(AN99)),-1)</f>
        <v>-1</v>
      </c>
      <c r="AP99" s="0" t="n">
        <f aca="false">IF(AO99=-1,-1, VALUE(MID(AN99,AO99+2, IFERROR(FIND(" ",AN99,AO99),999)-AO99-2)))</f>
        <v>-1</v>
      </c>
      <c r="AQ99" s="0" t="n">
        <f aca="false">IFERROR(FIND("r_",LOWER(AN99)),-1)</f>
        <v>-1</v>
      </c>
      <c r="AR99" s="0" t="n">
        <f aca="false">IF(AQ99=-1,-1, ROW(AQ99)-1+VALUE(MID(AN99,AQ99+2, IFERROR(FIND(" ",AN99,AQ99),999)-AQ99-2)))</f>
        <v>-1</v>
      </c>
      <c r="AS99" s="0" t="str">
        <f aca="false">IF(OR(AO99=-1,IFERROR(INDEX(AO$2:AO$100,AP99),999)&gt;=0,IFERROR(INDEX(AQ$2:AQ$100,AP99),999)&gt;=0),IF(OR(AQ99=-1,IFERROR(INDEX(AO$2:AO$100,AR99),999)&gt;=0,IFERROR(INDEX(AQ$2:AQ$100,AR99),999)&gt;=0),AN99,              REPLACE(AN99,AQ99,IFERROR(FIND(" ",AN99,AQ99),999)-AQ99,                   INDEX(AN$2:AN$100,AR99)                  )), REPLACE(AN99,AO99,IFERROR(FIND(" ",AN99,AO99),999)-AO99,                   INDEX(AN$2:AN$100,AP99)                  ) )</f>
        <v/>
      </c>
      <c r="AT99" s="0" t="n">
        <f aca="false">IFERROR(FIND("f_",LOWER(AS99)),-1)</f>
        <v>-1</v>
      </c>
      <c r="AU99" s="0" t="n">
        <f aca="false">IF(AT99=-1,-1, VALUE(MID(AS99,AT99+2, IFERROR(FIND(" ",AS99,AT99),999)-AT99-2)))</f>
        <v>-1</v>
      </c>
      <c r="AV99" s="0" t="n">
        <f aca="false">IFERROR(FIND("r_",LOWER(AS99)),-1)</f>
        <v>-1</v>
      </c>
      <c r="AW99" s="0" t="n">
        <f aca="false">IF(AV99=-1,-1, ROW(AV99)-1+VALUE(MID(AS99,AV99+2, IFERROR(FIND(" ",AS99,AV99),999)-AV99-2)))</f>
        <v>-1</v>
      </c>
      <c r="AX99" s="0" t="str">
        <f aca="false">IF(OR(AT99=-1,IFERROR(INDEX(AT$2:AT$100,AU99),999)&gt;=0,IFERROR(INDEX(AV$2:AV$100,AU99),999)&gt;=0),IF(OR(AV99=-1,IFERROR(INDEX(AT$2:AT$100,AW99),999)&gt;=0,IFERROR(INDEX(AV$2:AV$100,AW99),999)&gt;=0),AS99,              REPLACE(AS99,AV99,IFERROR(FIND(" ",AS99,AV99),999)-AV99,                   INDEX(AS$2:AS$100,AW99)                  )), REPLACE(AS99,AT99,IFERROR(FIND(" ",AS99,AT99),999)-AT99,                   INDEX(AS$2:AS$100,AU99)                  ) )</f>
        <v/>
      </c>
      <c r="AY99" s="0" t="n">
        <f aca="false">IFERROR(FIND("f_",LOWER(AX99)),-1)</f>
        <v>-1</v>
      </c>
      <c r="AZ99" s="0" t="n">
        <f aca="false">IF(AY99=-1,-1, VALUE(MID(AX99,AY99+2, IFERROR(FIND(" ",AX99,AY99),999)-AY99-2)))</f>
        <v>-1</v>
      </c>
      <c r="BA99" s="0" t="n">
        <f aca="false">IFERROR(FIND("r_",LOWER(AX99)),-1)</f>
        <v>-1</v>
      </c>
      <c r="BB99" s="0" t="n">
        <f aca="false">IF(BA99=-1,-1, ROW(BA99)-1+VALUE(MID(AX99,BA99+2, IFERROR(FIND(" ",AX99,BA99),999)-BA99-2)))</f>
        <v>-1</v>
      </c>
      <c r="BC99" s="0" t="str">
        <f aca="false">IF(OR(AY99=-1,IFERROR(INDEX(AY$2:AY$100,AZ99),999)&gt;=0,IFERROR(INDEX(BA$2:BA$100,AZ99),999)&gt;=0),IF(OR(BA99=-1,IFERROR(INDEX(AY$2:AY$100,BB99),999)&gt;=0,IFERROR(INDEX(BA$2:BA$100,BB99),999)&gt;=0),AX99,              REPLACE(AX99,BA99,IFERROR(FIND(" ",AX99,BA99),999)-BA99,                   INDEX(AX$2:AX$100,BB99)                  )), REPLACE(AX99,AY99,IFERROR(FIND(" ",AX99,AY99),999)-AY99,                   INDEX(AX$2:AX$100,AZ99)                  ) )</f>
        <v/>
      </c>
      <c r="BD99" s="0" t="n">
        <f aca="false">IFERROR(FIND("f_",LOWER(BC99)),-1)</f>
        <v>-1</v>
      </c>
      <c r="BE99" s="0" t="n">
        <f aca="false">IF(BD99=-1,-1, VALUE(MID(BC99,BD99+2, IFERROR(FIND(" ",BC99,BD99),999)-BD99-2)))</f>
        <v>-1</v>
      </c>
      <c r="BF99" s="0" t="n">
        <f aca="false">IFERROR(FIND("r_",LOWER(BC99)),-1)</f>
        <v>-1</v>
      </c>
      <c r="BG99" s="0" t="n">
        <f aca="false">IF(BF99=-1,-1, ROW(BF99)-1+VALUE(MID(BC99,BF99+2, IFERROR(FIND(" ",BC99,BF99),999)-BF99-2)))</f>
        <v>-1</v>
      </c>
      <c r="BH99" s="0" t="str">
        <f aca="false">IF(OR(BD99=-1,IFERROR(INDEX(BD$2:BD$100,BE99),999)&gt;=0,IFERROR(INDEX(BF$2:BF$100,BE99),999)&gt;=0),IF(OR(BF99=-1,IFERROR(INDEX(BD$2:BD$100,BG99),999)&gt;=0,IFERROR(INDEX(BF$2:BF$100,BG99),999)&gt;=0),BC99,              REPLACE(BC99,BF99,IFERROR(FIND(" ",BC99,BF99),999)-BF99,                   INDEX(BC$2:BC$100,BG99)                  )), REPLACE(BC99,BD99,IFERROR(FIND(" ",BC99,BD99),999)-BD99,                   INDEX(BC$2:BC$100,BE99)                  ) )</f>
        <v/>
      </c>
      <c r="BI99" s="0" t="n">
        <f aca="false">IFERROR(FIND("f_",LOWER(BH99)),-1)</f>
        <v>-1</v>
      </c>
      <c r="BJ99" s="0" t="n">
        <f aca="false">IF(BI99=-1,-1, VALUE(MID(BH99,BI99+2, IFERROR(FIND(" ",BH99,BI99),999)-BI99-2)))</f>
        <v>-1</v>
      </c>
      <c r="BK99" s="0" t="n">
        <f aca="false">IFERROR(FIND("r_",LOWER(BH99)),-1)</f>
        <v>-1</v>
      </c>
      <c r="BL99" s="0" t="n">
        <f aca="false">IF(BK99=-1,-1, ROW(BK99)-1+VALUE(MID(BH99,BK99+2, IFERROR(FIND(" ",BH99,BK99),999)-BK99-2)))</f>
        <v>-1</v>
      </c>
      <c r="BM99" s="0" t="str">
        <f aca="false">IF(OR(BI99=-1,IFERROR(INDEX(BI$2:BI$100,BJ99),999)&gt;=0,IFERROR(INDEX(BK$2:BK$100,BJ99),999)&gt;=0),IF(OR(BK99=-1,IFERROR(INDEX(BI$2:BI$100,BL99),999)&gt;=0,IFERROR(INDEX(BK$2:BK$100,BL99),999)&gt;=0),BH99,              REPLACE(BH99,BK99,IFERROR(FIND(" ",BH99,BK99),999)-BK99,                   INDEX(BH$2:BH$100,BL99)                  )), REPLACE(BH99,BI99,IFERROR(FIND(" ",BH99,BI99),999)-BI99,                   INDEX(BH$2:BH$100,BJ99)                  ) )</f>
        <v/>
      </c>
      <c r="BN99" s="0" t="n">
        <f aca="false">IFERROR(FIND("f_",LOWER(BM99)),-1)</f>
        <v>-1</v>
      </c>
      <c r="BO99" s="0" t="n">
        <f aca="false">IF(BN99=-1,-1, VALUE(MID(BM99,BN99+2, IFERROR(FIND(" ",BM99,BN99),999)-BN99-2)))</f>
        <v>-1</v>
      </c>
      <c r="BP99" s="0" t="n">
        <f aca="false">IFERROR(FIND("r_",LOWER(BM99)),-1)</f>
        <v>-1</v>
      </c>
      <c r="BQ99" s="0" t="n">
        <f aca="false">IF(BP99=-1,-1, ROW(BP99)-1+VALUE(MID(BM99,BP99+2, IFERROR(FIND(" ",BM99,BP99),999)-BP99-2)))</f>
        <v>-1</v>
      </c>
      <c r="BR99" s="0" t="str">
        <f aca="false">IF(OR(BN99=-1,IFERROR(INDEX(BN$2:BN$100,BO99),999)&gt;=0,IFERROR(INDEX(BP$2:BP$100,BO99),999)&gt;=0),IF(OR(BP99=-1,IFERROR(INDEX(BN$2:BN$100,BQ99),999)&gt;=0,IFERROR(INDEX(BP$2:BP$100,BQ99),999)&gt;=0),BM99,              REPLACE(BM99,BP99,IFERROR(FIND(" ",BM99,BP99),999)-BP99,                   INDEX(BM$2:BM$100,BQ99)                  )), REPLACE(BM99,BN99,IFERROR(FIND(" ",BM99,BN99),999)-BN99,                   INDEX(BM$2:BM$100,BO99)                  ) )</f>
        <v/>
      </c>
      <c r="BS99" s="0" t="n">
        <f aca="false">IFERROR(FIND("f_",LOWER(BR99)),-1)</f>
        <v>-1</v>
      </c>
      <c r="BT99" s="0" t="n">
        <f aca="false">IF(BS99=-1,-1, VALUE(MID(BR99,BS99+2, IFERROR(FIND(" ",BR99,BS99),999)-BS99-2)))</f>
        <v>-1</v>
      </c>
      <c r="BU99" s="0" t="n">
        <f aca="false">IFERROR(FIND("r_",LOWER(BR99)),-1)</f>
        <v>-1</v>
      </c>
      <c r="BV99" s="0" t="n">
        <f aca="false">IF(BU99=-1,-1, ROW(BU99)-1+VALUE(MID(BR99,BU99+2, IFERROR(FIND(" ",BR99,BU99),999)-BU99-2)))</f>
        <v>-1</v>
      </c>
      <c r="BW99" s="0" t="str">
        <f aca="false">IF(OR(BS99=-1,IFERROR(INDEX(BS$2:BS$100,BT99),999)&gt;=0,IFERROR(INDEX(BU$2:BU$100,BT99),999)&gt;=0),IF(OR(BU99=-1,IFERROR(INDEX(BS$2:BS$100,BV99),999)&gt;=0,IFERROR(INDEX(BU$2:BU$100,BV99),999)&gt;=0),BR99,              REPLACE(BR99,BU99,IFERROR(FIND(" ",BR99,BU99),999)-BU99,                   INDEX(BR$2:BR$100,BV99)                  )), REPLACE(BR99,BS99,IFERROR(FIND(" ",BR99,BS99),999)-BS99,                   INDEX(BR$2:BR$100,BT99)                  ) )</f>
        <v/>
      </c>
      <c r="BX99" s="0" t="n">
        <f aca="false">IFERROR(FIND("f_",LOWER(BW99)),-1)</f>
        <v>-1</v>
      </c>
      <c r="BY99" s="0" t="n">
        <f aca="false">IF(BX99=-1,-1, VALUE(MID(BW99,BX99+2, IFERROR(FIND(" ",BW99,BX99),999)-BX99-2)))</f>
        <v>-1</v>
      </c>
      <c r="BZ99" s="0" t="n">
        <f aca="false">IFERROR(FIND("r_",LOWER(BW99)),-1)</f>
        <v>-1</v>
      </c>
      <c r="CA99" s="0" t="n">
        <f aca="false">IF(BZ99=-1,-1, ROW(BZ99)-1+VALUE(MID(BW99,BZ99+2, IFERROR(FIND(" ",BW99,BZ99),999)-BZ99-2)))</f>
        <v>-1</v>
      </c>
      <c r="CB99" s="0" t="str">
        <f aca="false">IF(OR(BX99=-1,IFERROR(INDEX(BX$2:BX$100,BY99),999)&gt;=0,IFERROR(INDEX(BZ$2:BZ$100,BY99),999)&gt;=0),IF(OR(BZ99=-1,IFERROR(INDEX(BX$2:BX$100,CA99),999)&gt;=0,IFERROR(INDEX(BZ$2:BZ$100,CA99),999)&gt;=0),BW99,              REPLACE(BW99,BZ99,IFERROR(FIND(" ",BW99,BZ99),999)-BZ99,                   INDEX(BW$2:BW$100,CA99)                  )), REPLACE(BW99,BX99,IFERROR(FIND(" ",BW99,BX99),999)-BX99,                   INDEX(BW$2:BW$100,BY99)                  ) )</f>
        <v/>
      </c>
      <c r="CC99" s="0" t="n">
        <f aca="false">IFERROR(FIND("f_",LOWER(CB99)),-1)</f>
        <v>-1</v>
      </c>
      <c r="CD99" s="0" t="n">
        <f aca="false">IF(CC99=-1,-1, VALUE(MID(CB99,CC99+2, IFERROR(FIND(" ",CB99,CC99),999)-CC99-2)))</f>
        <v>-1</v>
      </c>
      <c r="CE99" s="0" t="n">
        <f aca="false">IFERROR(FIND("r_",LOWER(CB99)),-1)</f>
        <v>-1</v>
      </c>
      <c r="CF99" s="0" t="n">
        <f aca="false">IF(CE99=-1,-1, ROW(CE99)-1+VALUE(MID(CB99,CE99+2, IFERROR(FIND(" ",CB99,CE99),999)-CE99-2)))</f>
        <v>-1</v>
      </c>
      <c r="CG99" s="0" t="str">
        <f aca="false">IF(OR(CC99=-1,IFERROR(INDEX(CC$2:CC$100,CD99),999)&gt;=0,IFERROR(INDEX(CE$2:CE$100,CD99),999)&gt;=0),IF(OR(CE99=-1,IFERROR(INDEX(CC$2:CC$100,CF99),999)&gt;=0,IFERROR(INDEX(CE$2:CE$100,CF99),999)&gt;=0),CB99,              REPLACE(CB99,CE99,IFERROR(FIND(" ",CB99,CE99),999)-CE99,                   INDEX(CB$2:CB$100,CF99)                  )), REPLACE(CB99,CC99,IFERROR(FIND(" ",CB99,CC99),999)-CC99,                   INDEX(CB$2:CB$100,CD99)                  ) )</f>
        <v/>
      </c>
      <c r="CH99" s="0" t="n">
        <f aca="false">IFERROR(FIND("f_",LOWER(CG99)),-1)</f>
        <v>-1</v>
      </c>
      <c r="CI99" s="0" t="n">
        <f aca="false">IF(CH99=-1,-1, VALUE(MID(CG99,CH99+2, IFERROR(FIND(" ",CG99,CH99),999)-CH99-2)))</f>
        <v>-1</v>
      </c>
      <c r="CJ99" s="0" t="n">
        <f aca="false">IFERROR(FIND("r_",LOWER(CG99)),-1)</f>
        <v>-1</v>
      </c>
      <c r="CK99" s="0" t="n">
        <f aca="false">IF(CJ99=-1,-1, ROW(CJ99)-1+VALUE(MID(CG99,CJ99+2, IFERROR(FIND(" ",CG99,CJ99),999)-CJ99-2)))</f>
        <v>-1</v>
      </c>
      <c r="CL99" s="0" t="str">
        <f aca="false">IF(OR(CH99=-1,IFERROR(INDEX(CH$2:CH$100,CI99),999)&gt;=0,IFERROR(INDEX(CJ$2:CJ$100,CI99),999)&gt;=0),IF(OR(CJ99=-1,IFERROR(INDEX(CH$2:CH$100,CK99),999)&gt;=0,IFERROR(INDEX(CJ$2:CJ$100,CK99),999)&gt;=0),CG99,              REPLACE(CG99,CJ99,IFERROR(FIND(" ",CG99,CJ99),999)-CJ99,                   INDEX(CG$2:CG$100,CK99)                  )), REPLACE(CG99,CH99,IFERROR(FIND(" ",CG99,CH99),999)-CH99,                   INDEX(CG$2:CG$100,CI99)                  ) )</f>
        <v/>
      </c>
      <c r="CM99" s="0" t="n">
        <f aca="false">IFERROR(FIND("f_",LOWER(CL99)),-1)</f>
        <v>-1</v>
      </c>
      <c r="CN99" s="0" t="n">
        <f aca="false">IF(CM99=-1,-1, VALUE(MID(CL99,CM99+2, IFERROR(FIND(" ",CL99,CM99),999)-CM99-2)))</f>
        <v>-1</v>
      </c>
      <c r="CO99" s="0" t="n">
        <f aca="false">IFERROR(FIND("r_",LOWER(CL99)),-1)</f>
        <v>-1</v>
      </c>
      <c r="CP99" s="0" t="n">
        <f aca="false">IF(CO99=-1,-1, ROW(CO99)-1+VALUE(MID(CL99,CO99+2, IFERROR(FIND(" ",CL99,CO99),999)-CO99-2)))</f>
        <v>-1</v>
      </c>
      <c r="CQ99" s="0" t="str">
        <f aca="false">IF(OR(CM99=-1,IFERROR(INDEX(CM$2:CM$100,CN99),999)&gt;=0,IFERROR(INDEX(CO$2:CO$100,CN99),999)&gt;=0),IF(OR(CO99=-1,IFERROR(INDEX(CM$2:CM$100,CP99),999)&gt;=0,IFERROR(INDEX(CO$2:CO$100,CP99),999)&gt;=0),CL99,              REPLACE(CL99,CO99,IFERROR(FIND(" ",CL99,CO99),999)-CO99,                   INDEX(CL$2:CL$100,CP99)                  )), REPLACE(CL99,CM99,IFERROR(FIND(" ",CL99,CM99),999)-CM99,                   INDEX(CL$2:CL$100,CN99)                  ) )</f>
        <v/>
      </c>
      <c r="CR99" s="0" t="n">
        <f aca="false">IFERROR(FIND("f_",LOWER(CQ99)),-1)</f>
        <v>-1</v>
      </c>
      <c r="CS99" s="0" t="n">
        <f aca="false">IF(CR99=-1,-1, VALUE(MID(CQ99,CR99+2, IFERROR(FIND(" ",CQ99,CR99),999)-CR99-2)))</f>
        <v>-1</v>
      </c>
      <c r="CT99" s="0" t="n">
        <f aca="false">IFERROR(FIND("r_",LOWER(CQ99)),-1)</f>
        <v>-1</v>
      </c>
      <c r="CU99" s="0" t="n">
        <f aca="false">IF(CT99=-1,-1, ROW(CT99)-1+VALUE(MID(CQ99,CT99+2, IFERROR(FIND(" ",CQ99,CT99),999)-CT99-2)))</f>
        <v>-1</v>
      </c>
      <c r="CV99" s="0" t="str">
        <f aca="false">IF(OR(CR99=-1,IFERROR(INDEX(CR$2:CR$100,CS99),999)&gt;=0,IFERROR(INDEX(CT$2:CT$100,CS99),999)&gt;=0),IF(OR(CT99=-1,IFERROR(INDEX(CR$2:CR$100,CU99),999)&gt;=0,IFERROR(INDEX(CT$2:CT$100,CU99),999)&gt;=0),CQ99,              REPLACE(CQ99,CT99,IFERROR(FIND(" ",CQ99,CT99),999)-CT99,                   INDEX(CQ$2:CQ$100,CU99)                  )), REPLACE(CQ99,CR99,IFERROR(FIND(" ",CQ99,CR99),999)-CR99,                   INDEX(CQ$2:CQ$100,CS99)                  ) )</f>
        <v/>
      </c>
      <c r="CW99" s="0" t="n">
        <f aca="false">IFERROR(FIND("f_",LOWER(CV99)),-1)</f>
        <v>-1</v>
      </c>
      <c r="CX99" s="0" t="n">
        <f aca="false">IF(CW99=-1,-1, VALUE(MID(CV99,CW99+2, IFERROR(FIND(" ",CV99,CW99),999)-CW99-2)))</f>
        <v>-1</v>
      </c>
      <c r="CY99" s="0" t="n">
        <f aca="false">IFERROR(FIND("r_",LOWER(CV99)),-1)</f>
        <v>-1</v>
      </c>
      <c r="CZ99" s="0" t="n">
        <f aca="false">IF(CY99=-1,-1, ROW(CY99)-1+VALUE(MID(CV99,CY99+2, IFERROR(FIND(" ",CV99,CY99),999)-CY99-2)))</f>
        <v>-1</v>
      </c>
      <c r="DA99" s="0" t="str">
        <f aca="false">IF(OR(CW99=-1,IFERROR(INDEX(CW$2:CW$100,CX99),999)&gt;=0,IFERROR(INDEX(CY$2:CY$100,CX99),999)&gt;=0),IF(OR(CY99=-1,IFERROR(INDEX(CW$2:CW$100,CZ99),999)&gt;=0,IFERROR(INDEX(CY$2:CY$100,CZ99),999)&gt;=0),CV99,              REPLACE(CV99,CY99,IFERROR(FIND(" ",CV99,CY99),999)-CY99,                   INDEX(CV$2:CV$100,CZ99)                  )), REPLACE(CV99,CW99,IFERROR(FIND(" ",CV99,CW99),999)-CW99,                   INDEX(CV$2:CV$100,CX99)                  ) )</f>
        <v/>
      </c>
      <c r="DB99" s="0" t="n">
        <f aca="false">IFERROR(FIND("f_",LOWER(DA99)),-1)</f>
        <v>-1</v>
      </c>
      <c r="DC99" s="0" t="n">
        <f aca="false">IF(DB99=-1,-1, VALUE(MID(DA99,DB99+2, IFERROR(FIND(" ",DA99,DB99),999)-DB99-2)))</f>
        <v>-1</v>
      </c>
      <c r="DD99" s="0" t="n">
        <f aca="false">IFERROR(FIND("r_",LOWER(DA99)),-1)</f>
        <v>-1</v>
      </c>
      <c r="DE99" s="0" t="n">
        <f aca="false">IF(DD99=-1,-1, ROW(DD99)-1+VALUE(MID(DA99,DD99+2, IFERROR(FIND(" ",DA99,DD99),999)-DD99-2)))</f>
        <v>-1</v>
      </c>
      <c r="DF99" s="0" t="str">
        <f aca="false">IF(OR(DB99=-1,IFERROR(INDEX(DB$2:DB$100,DC99),999)&gt;=0,IFERROR(INDEX(DD$2:DD$100,DC99),999)&gt;=0),IF(OR(DD99=-1,IFERROR(INDEX(DB$2:DB$100,DE99),999)&gt;=0,IFERROR(INDEX(DD$2:DD$100,DE99),999)&gt;=0),DA99,              REPLACE(DA99,DD99,IFERROR(FIND(" ",DA99,DD99),999)-DD99,                   INDEX(DA$2:DA$100,DE99)                  )), REPLACE(DA99,DB99,IFERROR(FIND(" ",DA99,DB99),999)-DB99,                   INDEX(DA$2:DA$100,DC99)                  ) )</f>
        <v/>
      </c>
      <c r="DG99" s="0" t="n">
        <f aca="false">IFERROR(FIND("f_",LOWER(DF99)),-1)</f>
        <v>-1</v>
      </c>
      <c r="DH99" s="0" t="n">
        <f aca="false">IF(DG99=-1,-1, VALUE(MID(DF99,DG99+2, IFERROR(FIND(" ",DF99,DG99),999)-DG99-2)))</f>
        <v>-1</v>
      </c>
      <c r="DI99" s="0" t="n">
        <f aca="false">IFERROR(FIND("r_",LOWER(DF99)),-1)</f>
        <v>-1</v>
      </c>
      <c r="DJ99" s="0" t="n">
        <f aca="false">IF(DI99=-1,-1, ROW(DI99)-1+VALUE(MID(DF99,DI99+2, IFERROR(FIND(" ",DF99,DI99),999)-DI99-2)))</f>
        <v>-1</v>
      </c>
      <c r="DK99" s="0" t="str">
        <f aca="false">IF(OR(DG99=-1,IFERROR(INDEX(DG$2:DG$100,DH99),999)&gt;=0,IFERROR(INDEX(DI$2:DI$100,DH99),999)&gt;=0),IF(OR(DI99=-1,IFERROR(INDEX(DG$2:DG$100,DJ99),999)&gt;=0,IFERROR(INDEX(DI$2:DI$100,DJ99),999)&gt;=0),DF99,              REPLACE(DF99,DI99,IFERROR(FIND(" ",DF99,DI99),999)-DI99,                   INDEX(DF$2:DF$100,DJ99)                  )), REPLACE(DF99,DG99,IFERROR(FIND(" ",DF99,DG99),999)-DG99,                   INDEX(DF$2:DF$100,DH99)                  ) )</f>
        <v/>
      </c>
      <c r="DL99" s="0" t="n">
        <f aca="false">IFERROR(FIND("f_",LOWER(DK99)),-1)</f>
        <v>-1</v>
      </c>
      <c r="DM99" s="0" t="n">
        <f aca="false">IF(DL99=-1,-1, VALUE(MID(DK99,DL99+2, IFERROR(FIND(" ",DK99,DL99),999)-DL99-2)))</f>
        <v>-1</v>
      </c>
      <c r="DN99" s="0" t="n">
        <f aca="false">IFERROR(FIND("r_",LOWER(DK99)),-1)</f>
        <v>-1</v>
      </c>
      <c r="DO99" s="0" t="n">
        <f aca="false">IF(DN99=-1,-1, ROW(DN99)-1+VALUE(MID(DK99,DN99+2, IFERROR(FIND(" ",DK99,DN99),999)-DN99-2)))</f>
        <v>-1</v>
      </c>
      <c r="DP99" s="0" t="str">
        <f aca="false">IF(OR(DL99=-1,IFERROR(INDEX(DL$2:DL$100,DM99),999)&gt;=0,IFERROR(INDEX(DN$2:DN$100,DM99),999)&gt;=0),IF(OR(DN99=-1,IFERROR(INDEX(DL$2:DL$100,DO99),999)&gt;=0,IFERROR(INDEX(DN$2:DN$100,DO99),999)&gt;=0),DK99,              REPLACE(DK99,DN99,IFERROR(FIND(" ",DK99,DN99),999)-DN99,                   INDEX(DK$2:DK$100,DO99)                  )), REPLACE(DK99,DL99,IFERROR(FIND(" ",DK99,DL99),999)-DL99,                   INDEX(DK$2:DK$100,DM99)                  ) )</f>
        <v/>
      </c>
      <c r="DQ99" s="0" t="n">
        <f aca="false">IFERROR(FIND("f_",LOWER(DP99)),-1)</f>
        <v>-1</v>
      </c>
      <c r="DR99" s="0" t="n">
        <f aca="false">IF(DQ99=-1,-1, VALUE(MID(DP99,DQ99+2, IFERROR(FIND(" ",DP99,DQ99),999)-DQ99-2)))</f>
        <v>-1</v>
      </c>
      <c r="DS99" s="0" t="n">
        <f aca="false">IFERROR(FIND("r_",LOWER(DP99)),-1)</f>
        <v>-1</v>
      </c>
      <c r="DT99" s="0" t="n">
        <f aca="false">IF(DS99=-1,-1, ROW(DS99)-1+VALUE(MID(DP99,DS99+2, IFERROR(FIND(" ",DP99,DS99),999)-DS99-2)))</f>
        <v>-1</v>
      </c>
      <c r="DU99" s="0" t="str">
        <f aca="false">IF(OR(DQ99=-1,IFERROR(INDEX(DQ$2:DQ$100,DR99),999)&gt;=0,IFERROR(INDEX(DS$2:DS$100,DR99),999)&gt;=0),IF(OR(DS99=-1,IFERROR(INDEX(DQ$2:DQ$100,DT99),999)&gt;=0,IFERROR(INDEX(DS$2:DS$100,DT99),999)&gt;=0),DP99,              REPLACE(DP99,DS99,IFERROR(FIND(" ",DP99,DS99),999)-DS99,                   INDEX(DP$2:DP$100,DT99)                  )), REPLACE(DP99,DQ99,IFERROR(FIND(" ",DP99,DQ99),999)-DQ99,                   INDEX(DP$2:DP$100,DR99)                  ) )</f>
        <v/>
      </c>
      <c r="DV99" s="0" t="n">
        <f aca="false">IFERROR(FIND("f_",LOWER(DU99)),-1)</f>
        <v>-1</v>
      </c>
      <c r="DW99" s="0" t="n">
        <f aca="false">IF(DV99=-1,-1, VALUE(MID(DU99,DV99+2, IFERROR(FIND(" ",DU99,DV99),999)-DV99-2)))</f>
        <v>-1</v>
      </c>
      <c r="DX99" s="0" t="n">
        <f aca="false">IFERROR(FIND("r_",LOWER(DU99)),-1)</f>
        <v>-1</v>
      </c>
      <c r="DY99" s="0" t="n">
        <f aca="false">IF(DX99=-1,-1, ROW(DX99)-1+VALUE(MID(DU99,DX99+2, IFERROR(FIND(" ",DU99,DX99),999)-DX99-2)))</f>
        <v>-1</v>
      </c>
      <c r="DZ99" s="0" t="str">
        <f aca="false">IF(OR(DV99=-1,IFERROR(INDEX(DV$2:DV$100,DW99),999)&gt;=0,IFERROR(INDEX(DX$2:DX$100,DW99),999)&gt;=0),IF(OR(DX99=-1,IFERROR(INDEX(DV$2:DV$100,DY99),999)&gt;=0,IFERROR(INDEX(DX$2:DX$100,DY99),999)&gt;=0),DU99,              REPLACE(DU99,DX99,IFERROR(FIND(" ",DU99,DX99),999)-DX99,                   INDEX(DU$2:DU$100,DY99)                  )), REPLACE(DU99,DV99,IFERROR(FIND(" ",DU99,DV99),999)-DV99,                   INDEX(DU$2:DU$100,DW99)                  ) )</f>
        <v/>
      </c>
      <c r="EA99" s="0" t="n">
        <f aca="false">IFERROR(FIND("f_",LOWER(DZ99)),-1)</f>
        <v>-1</v>
      </c>
      <c r="EB99" s="0" t="n">
        <f aca="false">IF(EA99=-1,-1, VALUE(MID(DZ99,EA99+2, IFERROR(FIND(" ",DZ99,EA99),999)-EA99-2)))</f>
        <v>-1</v>
      </c>
      <c r="EC99" s="0" t="n">
        <f aca="false">IFERROR(FIND("r_",LOWER(DZ99)),-1)</f>
        <v>-1</v>
      </c>
      <c r="ED99" s="0" t="n">
        <f aca="false">IF(EC99=-1,-1, ROW(EC99)-1+VALUE(MID(DZ99,EC99+2, IFERROR(FIND(" ",DZ99,EC99),999)-EC99-2)))</f>
        <v>-1</v>
      </c>
      <c r="EE99" s="0" t="str">
        <f aca="false">IF(OR(EA99=-1,IFERROR(INDEX(EA$2:EA$100,EB99),999)&gt;=0,IFERROR(INDEX(EC$2:EC$100,EB99),999)&gt;=0),IF(OR(EC99=-1,IFERROR(INDEX(EA$2:EA$100,ED99),999)&gt;=0,IFERROR(INDEX(EC$2:EC$100,ED99),999)&gt;=0),DZ99,              REPLACE(DZ99,EC99,IFERROR(FIND(" ",DZ99,EC99),999)-EC99,                   INDEX(DZ$2:DZ$100,ED99)                  )), REPLACE(DZ99,EA99,IFERROR(FIND(" ",DZ99,EA99),999)-EA99,                   INDEX(DZ$2:DZ$100,EB99)                  ) )</f>
        <v/>
      </c>
      <c r="EF99" s="0" t="n">
        <f aca="false">IFERROR(FIND("f_",LOWER(EE99)),-1)</f>
        <v>-1</v>
      </c>
      <c r="EG99" s="0" t="n">
        <f aca="false">IF(EF99=-1,-1, VALUE(MID(EE99,EF99+2, IFERROR(FIND(" ",EE99,EF99),999)-EF99-2)))</f>
        <v>-1</v>
      </c>
      <c r="EH99" s="0" t="n">
        <f aca="false">IFERROR(FIND("r_",LOWER(EE99)),-1)</f>
        <v>-1</v>
      </c>
      <c r="EI99" s="0" t="n">
        <f aca="false">IF(EH99=-1,-1, ROW(EH99)-1+VALUE(MID(EE99,EH99+2, IFERROR(FIND(" ",EE99,EH99),999)-EH99-2)))</f>
        <v>-1</v>
      </c>
      <c r="EJ99" s="0" t="str">
        <f aca="false">IF(OR(EF99=-1,IFERROR(INDEX(EF$2:EF$100,EG99),999)&gt;=0,IFERROR(INDEX(EH$2:EH$100,EG99),999)&gt;=0),IF(OR(EH99=-1,IFERROR(INDEX(EF$2:EF$100,EI99),999)&gt;=0,IFERROR(INDEX(EH$2:EH$100,EI99),999)&gt;=0),EE99,              REPLACE(EE99,EH99,IFERROR(FIND(" ",EE99,EH99),999)-EH99,                   INDEX(EE$2:EE$100,EI99)                  )), REPLACE(EE99,EF99,IFERROR(FIND(" ",EE99,EF99),999)-EF99,                   INDEX(EE$2:EE$100,EG99)                  ) )</f>
        <v/>
      </c>
      <c r="EK99" s="0" t="n">
        <f aca="false">IFERROR(FIND("f_",LOWER(EJ99)),-1)</f>
        <v>-1</v>
      </c>
      <c r="EL99" s="0" t="n">
        <f aca="false">IF(EK99=-1,-1, VALUE(MID(EJ99,EK99+2, IFERROR(FIND(" ",EJ99,EK99),999)-EK99-2)))</f>
        <v>-1</v>
      </c>
      <c r="EM99" s="0" t="n">
        <f aca="false">IFERROR(FIND("r_",LOWER(EJ99)),-1)</f>
        <v>-1</v>
      </c>
      <c r="EN99" s="0" t="n">
        <f aca="false">IF(EM99=-1,-1, ROW(EM99)-1+VALUE(MID(EJ99,EM99+2, IFERROR(FIND(" ",EJ99,EM99),999)-EM99-2)))</f>
        <v>-1</v>
      </c>
      <c r="EO99" s="0" t="str">
        <f aca="false">IF(OR(EK99=-1,IFERROR(INDEX(EK$2:EK$100,EL99),999)&gt;=0,IFERROR(INDEX(EM$2:EM$100,EL99),999)&gt;=0),IF(OR(EM99=-1,IFERROR(INDEX(EK$2:EK$100,EN99),999)&gt;=0,IFERROR(INDEX(EM$2:EM$100,EN99),999)&gt;=0),EJ99,              REPLACE(EJ99,EM99,IFERROR(FIND(" ",EJ99,EM99),999)-EM99,                   INDEX(EJ$2:EJ$100,EN99)                  )), REPLACE(EJ99,EK99,IFERROR(FIND(" ",EJ99,EK99),999)-EK99,                   INDEX(EJ$2:EJ$100,EL99)                  ) )</f>
        <v/>
      </c>
      <c r="EP99" s="0" t="n">
        <f aca="false">IFERROR(FIND("f_",LOWER(EO99)),-1)</f>
        <v>-1</v>
      </c>
      <c r="EQ99" s="0" t="n">
        <f aca="false">IF(EP99=-1,-1, VALUE(MID(EO99,EP99+2, IFERROR(FIND(" ",EO99,EP99),999)-EP99-2)))</f>
        <v>-1</v>
      </c>
      <c r="ER99" s="0" t="n">
        <f aca="false">IFERROR(FIND("r_",LOWER(EO99)),-1)</f>
        <v>-1</v>
      </c>
      <c r="ES99" s="0" t="n">
        <f aca="false">IF(ER99=-1,-1, ROW(ER99)-1+VALUE(MID(EO99,ER99+2, IFERROR(FIND(" ",EO99,ER99),999)-ER99-2)))</f>
        <v>-1</v>
      </c>
      <c r="ET99" s="0" t="str">
        <f aca="false">IF(OR(EP99=-1,IFERROR(INDEX(EP$2:EP$100,EQ99),999)&gt;=0,IFERROR(INDEX(ER$2:ER$100,EQ99),999)&gt;=0),IF(OR(ER99=-1,IFERROR(INDEX(EP$2:EP$100,ES99),999)&gt;=0,IFERROR(INDEX(ER$2:ER$100,ES99),999)&gt;=0),EO99,              REPLACE(EO99,ER99,IFERROR(FIND(" ",EO99,ER99),999)-ER99,                   INDEX(EO$2:EO$100,ES99)                  )), REPLACE(EO99,EP99,IFERROR(FIND(" ",EO99,EP99),999)-EP99,                   INDEX(EO$2:EO$100,EQ99)                  ) )</f>
        <v/>
      </c>
      <c r="EU99" s="0" t="n">
        <f aca="false">IFERROR(FIND("f_",LOWER(ET99)),-1)</f>
        <v>-1</v>
      </c>
      <c r="EV99" s="0" t="n">
        <f aca="false">IF(EU99=-1,-1, VALUE(MID(ET99,EU99+2, IFERROR(FIND(" ",ET99,EU99),999)-EU99-2)))</f>
        <v>-1</v>
      </c>
      <c r="EW99" s="0" t="n">
        <f aca="false">IFERROR(FIND("r_",LOWER(ET99)),-1)</f>
        <v>-1</v>
      </c>
      <c r="EX99" s="0" t="n">
        <f aca="false">IF(EW99=-1,-1, ROW(EW99)-1+VALUE(MID(ET99,EW99+2, IFERROR(FIND(" ",ET99,EW99),999)-EW99-2)))</f>
        <v>-1</v>
      </c>
      <c r="EY99" s="0" t="str">
        <f aca="false">IF(OR(EU99=-1,IFERROR(INDEX(EU$2:EU$100,EV99),999)&gt;=0,IFERROR(INDEX(EW$2:EW$100,EV99),999)&gt;=0),IF(OR(EW99=-1,IFERROR(INDEX(EU$2:EU$100,EX99),999)&gt;=0,IFERROR(INDEX(EW$2:EW$100,EX99),999)&gt;=0),ET99,              REPLACE(ET99,EW99,IFERROR(FIND(" ",ET99,EW99),999)-EW99,                   INDEX(ET$2:ET$100,EX99)                  )), REPLACE(ET99,EU99,IFERROR(FIND(" ",ET99,EU99),999)-EU99,                   INDEX(ET$2:ET$100,EV99)                  ) )</f>
        <v/>
      </c>
      <c r="EZ99" s="0" t="n">
        <f aca="false">IFERROR(FIND("f_",LOWER(EY99)),-1)</f>
        <v>-1</v>
      </c>
      <c r="FA99" s="0" t="n">
        <f aca="false">IF(EZ99=-1,-1, VALUE(MID(EY99,EZ99+2, IFERROR(FIND(" ",EY99,EZ99),999)-EZ99-2)))</f>
        <v>-1</v>
      </c>
      <c r="FB99" s="0" t="n">
        <f aca="false">IFERROR(FIND("r_",LOWER(EY99)),-1)</f>
        <v>-1</v>
      </c>
      <c r="FC99" s="0" t="n">
        <f aca="false">IF(FB99=-1,-1, ROW(FB99)-1+VALUE(MID(EY99,FB99+2, IFERROR(FIND(" ",EY99,FB99),999)-FB99-2)))</f>
        <v>-1</v>
      </c>
      <c r="FD99" s="0" t="str">
        <f aca="false">IF(OR(EZ99=-1,IFERROR(INDEX(EZ$2:EZ$100,FA99),999)&gt;=0,IFERROR(INDEX(FB$2:FB$100,FA99),999)&gt;=0),IF(OR(FB99=-1,IFERROR(INDEX(EZ$2:EZ$100,FC99),999)&gt;=0,IFERROR(INDEX(FB$2:FB$100,FC99),999)&gt;=0),EY99,              REPLACE(EY99,FB99,IFERROR(FIND(" ",EY99,FB99),999)-FB99,                   INDEX(EY$2:EY$100,FC99)                  )), REPLACE(EY99,EZ99,IFERROR(FIND(" ",EY99,EZ99),999)-EZ99,                   INDEX(EY$2:EY$100,FA99)                  ) )</f>
        <v/>
      </c>
      <c r="FE99" s="0" t="n">
        <f aca="false">IFERROR(FIND("f_",LOWER(FD99)),-1)</f>
        <v>-1</v>
      </c>
      <c r="FF99" s="0" t="n">
        <f aca="false">IF(FE99=-1,-1, VALUE(MID(FD99,FE99+2, IFERROR(FIND(" ",FD99,FE99),999)-FE99-2)))</f>
        <v>-1</v>
      </c>
      <c r="FG99" s="0" t="n">
        <f aca="false">IFERROR(FIND("r_",LOWER(FD99)),-1)</f>
        <v>-1</v>
      </c>
      <c r="FH99" s="0" t="n">
        <f aca="false">IF(FG99=-1,-1, ROW(FG99)-1+VALUE(MID(FD99,FG99+2, IFERROR(FIND(" ",FD99,FG99),999)-FG99-2)))</f>
        <v>-1</v>
      </c>
      <c r="FI99" s="0" t="str">
        <f aca="false">IF(OR(FE99=-1,IFERROR(INDEX(FE$2:FE$100,FF99),999)&gt;=0,IFERROR(INDEX(FG$2:FG$100,FF99),999)&gt;=0),IF(OR(FG99=-1,IFERROR(INDEX(FE$2:FE$100,FH99),999)&gt;=0,IFERROR(INDEX(FG$2:FG$100,FH99),999)&gt;=0),FD99,              REPLACE(FD99,FG99,IFERROR(FIND(" ",FD99,FG99),999)-FG99,                   INDEX(FD$2:FD$100,FH99)                  )), REPLACE(FD99,FE99,IFERROR(FIND(" ",FD99,FE99),999)-FE99,                   INDEX(FD$2:FD$100,FF99)                  ) )</f>
        <v/>
      </c>
      <c r="FJ99" s="0" t="n">
        <f aca="false">IFERROR(FIND("f_",LOWER(FI99)),-1)</f>
        <v>-1</v>
      </c>
      <c r="FK99" s="0" t="n">
        <f aca="false">IF(FJ99=-1,-1, VALUE(MID(FI99,FJ99+2, IFERROR(FIND(" ",FI99,FJ99),999)-FJ99-2)))</f>
        <v>-1</v>
      </c>
      <c r="FL99" s="0" t="n">
        <f aca="false">IFERROR(FIND("r_",LOWER(FI99)),-1)</f>
        <v>-1</v>
      </c>
      <c r="FM99" s="0" t="n">
        <f aca="false">IF(FL99=-1,-1, ROW(FL99)-1+VALUE(MID(FI99,FL99+2, IFERROR(FIND(" ",FI99,FL99),999)-FL99-2)))</f>
        <v>-1</v>
      </c>
      <c r="FN99" s="0" t="str">
        <f aca="false">IF(OR(FJ99=-1,IFERROR(INDEX(FJ$2:FJ$100,FK99),999)&gt;=0,IFERROR(INDEX(FL$2:FL$100,FK99),999)&gt;=0),IF(OR(FL99=-1,IFERROR(INDEX(FJ$2:FJ$100,FM99),999)&gt;=0,IFERROR(INDEX(FL$2:FL$100,FM99),999)&gt;=0),FI99,              REPLACE(FI99,FL99,IFERROR(FIND(" ",FI99,FL99),999)-FL99,                   INDEX(FI$2:FI$100,FM99)                  )), REPLACE(FI99,FJ99,IFERROR(FIND(" ",FI99,FJ99),999)-FJ99,                   INDEX(FI$2:FI$100,FK99)                  ) )</f>
        <v/>
      </c>
      <c r="FO99" s="0" t="n">
        <f aca="false">IFERROR(FIND("f_",LOWER(FN99)),-1)</f>
        <v>-1</v>
      </c>
      <c r="FP99" s="0" t="n">
        <f aca="false">IF(FO99=-1,-1, VALUE(MID(FN99,FO99+2, IFERROR(FIND(" ",FN99,FO99),999)-FO99-2)))</f>
        <v>-1</v>
      </c>
      <c r="FQ99" s="0" t="n">
        <f aca="false">IFERROR(FIND("r_",LOWER(FN99)),-1)</f>
        <v>-1</v>
      </c>
      <c r="FR99" s="0" t="n">
        <f aca="false">IF(FQ99=-1,-1, ROW(FQ99)-1+VALUE(MID(FN99,FQ99+2, IFERROR(FIND(" ",FN99,FQ99),999)-FQ99-2)))</f>
        <v>-1</v>
      </c>
      <c r="FS99" s="0" t="str">
        <f aca="false">IF(OR(FO99=-1,IFERROR(INDEX(FO$2:FO$100,FP99),999)&gt;=0,IFERROR(INDEX(FQ$2:FQ$100,FP99),999)&gt;=0),IF(OR(FQ99=-1,IFERROR(INDEX(FO$2:FO$100,FR99),999)&gt;=0,IFERROR(INDEX(FQ$2:FQ$100,FR99),999)&gt;=0),FN99,              REPLACE(FN99,FQ99,IFERROR(FIND(" ",FN99,FQ99),999)-FQ99,                   INDEX(FN$2:FN$100,FR99)                  )), REPLACE(FN99,FO99,IFERROR(FIND(" ",FN99,FO99),999)-FO99,                   INDEX(FN$2:FN$100,FP99)                  ) )</f>
        <v/>
      </c>
      <c r="FT99" s="0" t="n">
        <f aca="false">IFERROR(FIND("f_",LOWER(FS99)),-1)</f>
        <v>-1</v>
      </c>
      <c r="FU99" s="0" t="n">
        <f aca="false">IF(FT99=-1,-1, VALUE(MID(FS99,FT99+2, IFERROR(FIND(" ",FS99,FT99),999)-FT99-2)))</f>
        <v>-1</v>
      </c>
      <c r="FV99" s="0" t="n">
        <f aca="false">IFERROR(FIND("r_",LOWER(FS99)),-1)</f>
        <v>-1</v>
      </c>
      <c r="FW99" s="0" t="n">
        <f aca="false">IF(FV99=-1,-1, ROW(FV99)-1+VALUE(MID(FS99,FV99+2, IFERROR(FIND(" ",FS99,FV99),999)-FV99-2)))</f>
        <v>-1</v>
      </c>
      <c r="FX99" s="0" t="str">
        <f aca="false">IF(OR(FT99=-1,IFERROR(INDEX(FT$2:FT$100,FU99),999)&gt;=0,IFERROR(INDEX(FV$2:FV$100,FU99),999)&gt;=0),IF(OR(FV99=-1,IFERROR(INDEX(FT$2:FT$100,FW99),999)&gt;=0,IFERROR(INDEX(FV$2:FV$100,FW99),999)&gt;=0),FS99,              REPLACE(FS99,FV99,IFERROR(FIND(" ",FS99,FV99),999)-FV99,                   INDEX(FS$2:FS$100,FW99)                  )), REPLACE(FS99,FT99,IFERROR(FIND(" ",FS99,FT99),999)-FT99,                   INDEX(FS$2:FS$100,FU99)                  ) )</f>
        <v/>
      </c>
      <c r="FY99" s="0" t="n">
        <f aca="false">IFERROR(FIND("f_",LOWER(FX99)),-1)</f>
        <v>-1</v>
      </c>
      <c r="FZ99" s="0" t="n">
        <f aca="false">IF(FY99=-1,-1, VALUE(MID(FX99,FY99+2, IFERROR(FIND(" ",FX99,FY99),999)-FY99-2)))</f>
        <v>-1</v>
      </c>
      <c r="GA99" s="0" t="n">
        <f aca="false">IFERROR(FIND("r_",LOWER(FX99)),-1)</f>
        <v>-1</v>
      </c>
      <c r="GB99" s="0" t="n">
        <f aca="false">IF(GA99=-1,-1, ROW(GA99)-1+VALUE(MID(FX99,GA99+2, IFERROR(FIND(" ",FX99,GA99),999)-GA99-2)))</f>
        <v>-1</v>
      </c>
      <c r="GC99" s="0" t="str">
        <f aca="false">IF(OR(FY99=-1,IFERROR(INDEX(FY$2:FY$100,FZ99),999)&gt;=0,IFERROR(INDEX(GA$2:GA$100,FZ99),999)&gt;=0),IF(OR(GA99=-1,IFERROR(INDEX(FY$2:FY$100,GB99),999)&gt;=0,IFERROR(INDEX(GA$2:GA$100,GB99),999)&gt;=0),FX99,              REPLACE(FX99,GA99,IFERROR(FIND(" ",FX99,GA99),999)-GA99,                   INDEX(FX$2:FX$100,GB99)                  )), REPLACE(FX99,FY99,IFERROR(FIND(" ",FX99,FY99),999)-FY99,                   INDEX(FX$2:FX$100,FZ99)                  ) )</f>
        <v/>
      </c>
      <c r="GD99" s="0" t="n">
        <f aca="false">IFERROR(FIND("f_",LOWER(GC99)),-1)</f>
        <v>-1</v>
      </c>
      <c r="GE99" s="0" t="n">
        <f aca="false">IF(GD99=-1,-1, VALUE(MID(GC99,GD99+2, IFERROR(FIND(" ",GC99,GD99),999)-GD99-2)))</f>
        <v>-1</v>
      </c>
      <c r="GF99" s="0" t="n">
        <f aca="false">IFERROR(FIND("r_",LOWER(GC99)),-1)</f>
        <v>-1</v>
      </c>
      <c r="GG99" s="0" t="n">
        <f aca="false">IF(GF99=-1,-1, ROW(GF99)-1+VALUE(MID(GC99,GF99+2, IFERROR(FIND(" ",GC99,GF99),999)-GF99-2)))</f>
        <v>-1</v>
      </c>
      <c r="GH99" s="0" t="str">
        <f aca="false">IF(OR(GD99=-1,IFERROR(INDEX(GD$2:GD$100,GE99),999)&gt;=0,IFERROR(INDEX(GF$2:GF$100,GE99),999)&gt;=0),IF(OR(GF99=-1,IFERROR(INDEX(GD$2:GD$100,GG99),999)&gt;=0,IFERROR(INDEX(GF$2:GF$100,GG99),999)&gt;=0),GC99,              REPLACE(GC99,GF99,IFERROR(FIND(" ",GC99,GF99),999)-GF99,                   INDEX(GC$2:GC$100,GG99)                  )), REPLACE(GC99,GD99,IFERROR(FIND(" ",GC99,GD99),999)-GD99,                   INDEX(GC$2:GC$100,GE99)                  ) )</f>
        <v/>
      </c>
      <c r="GI99" s="0" t="n">
        <f aca="false">IFERROR(FIND("f_",LOWER(GH99)),-1)</f>
        <v>-1</v>
      </c>
      <c r="GJ99" s="0" t="n">
        <f aca="false">IF(GI99=-1,-1, VALUE(MID(GH99,GI99+2, IFERROR(FIND(" ",GH99,GI99),999)-GI99-2)))</f>
        <v>-1</v>
      </c>
      <c r="GK99" s="0" t="n">
        <f aca="false">IFERROR(FIND("r_",LOWER(GH99)),-1)</f>
        <v>-1</v>
      </c>
      <c r="GL99" s="0" t="n">
        <f aca="false">IF(GK99=-1,-1, ROW(GK99)-1+VALUE(MID(GH99,GK99+2, IFERROR(FIND(" ",GH99,GK99),999)-GK99-2)))</f>
        <v>-1</v>
      </c>
      <c r="GM99" s="0" t="str">
        <f aca="false">IF(OR(GI99=-1,IFERROR(INDEX(GI$2:GI$100,GJ99),999)&gt;=0,IFERROR(INDEX(GK$2:GK$100,GJ99),999)&gt;=0),IF(OR(GK99=-1,IFERROR(INDEX(GI$2:GI$100,GL99),999)&gt;=0,IFERROR(INDEX(GK$2:GK$100,GL99),999)&gt;=0),GH99,              REPLACE(GH99,GK99,IFERROR(FIND(" ",GH99,GK99),999)-GK99,                   INDEX(GH$2:GH$100,GL99)                  )), REPLACE(GH99,GI99,IFERROR(FIND(" ",GH99,GI99),999)-GI99,                   INDEX(GH$2:GH$100,GJ99)                  ) )</f>
        <v/>
      </c>
      <c r="GN99" s="0" t="n">
        <f aca="false">IFERROR(FIND("f_",LOWER(GM99)),-1)</f>
        <v>-1</v>
      </c>
      <c r="GO99" s="0" t="n">
        <f aca="false">IF(GN99=-1,-1, VALUE(MID(GM99,GN99+2, IFERROR(FIND(" ",GM99,GN99),999)-GN99-2)))</f>
        <v>-1</v>
      </c>
      <c r="GP99" s="0" t="n">
        <f aca="false">IFERROR(FIND("r_",LOWER(GM99)),-1)</f>
        <v>-1</v>
      </c>
      <c r="GQ99" s="0" t="n">
        <f aca="false">IF(GP99=-1,-1, ROW(GP99)-1+VALUE(MID(GM99,GP99+2, IFERROR(FIND(" ",GM99,GP99),999)-GP99-2)))</f>
        <v>-1</v>
      </c>
      <c r="GR99" s="0" t="str">
        <f aca="false">IF(OR(GN99=-1,IFERROR(INDEX(GN$2:GN$100,GO99),999)&gt;=0,IFERROR(INDEX(GP$2:GP$100,GO99),999)&gt;=0),IF(OR(GP99=-1,IFERROR(INDEX(GN$2:GN$100,GQ99),999)&gt;=0,IFERROR(INDEX(GP$2:GP$100,GQ99),999)&gt;=0),GM99,              REPLACE(GM99,GP99,IFERROR(FIND(" ",GM99,GP99),999)-GP99,                   INDEX(GM$2:GM$100,GQ99)                  )), REPLACE(GM99,GN99,IFERROR(FIND(" ",GM99,GN99),999)-GN99,                   INDEX(GM$2:GM$100,GO99)                  ) )</f>
        <v/>
      </c>
      <c r="GS99" s="0" t="n">
        <f aca="false">IFERROR(FIND("f_",LOWER(GR99)),-1)</f>
        <v>-1</v>
      </c>
      <c r="GT99" s="0" t="n">
        <f aca="false">IF(GS99=-1,-1, VALUE(MID(GR99,GS99+2, IFERROR(FIND(" ",GR99,GS99),999)-GS99-2)))</f>
        <v>-1</v>
      </c>
      <c r="GU99" s="0" t="n">
        <f aca="false">IFERROR(FIND("r_",LOWER(GR99)),-1)</f>
        <v>-1</v>
      </c>
      <c r="GV99" s="0" t="n">
        <f aca="false">IF(GU99=-1,-1, ROW(GU99)-1+VALUE(MID(GR99,GU99+2, IFERROR(FIND(" ",GR99,GU99),999)-GU99-2)))</f>
        <v>-1</v>
      </c>
      <c r="GW99" s="0" t="str">
        <f aca="false">IF(OR(GS99=-1,IFERROR(INDEX(GS$2:GS$100,GT99),999)&gt;=0,IFERROR(INDEX(GU$2:GU$100,GT99),999)&gt;=0),IF(OR(GU99=-1,IFERROR(INDEX(GS$2:GS$100,GV99),999)&gt;=0,IFERROR(INDEX(GU$2:GU$100,GV99),999)&gt;=0),GR99,              REPLACE(GR99,GU99,IFERROR(FIND(" ",GR99,GU99),999)-GU99,                   INDEX(GR$2:GR$100,GV99)                  )), REPLACE(GR99,GS99,IFERROR(FIND(" ",GR99,GS99),999)-GS99,                   INDEX(GR$2:GR$100,GT99)                  ) )</f>
        <v/>
      </c>
      <c r="GX99" s="0" t="n">
        <f aca="false">IFERROR(FIND("f_",LOWER(GW99)),-1)</f>
        <v>-1</v>
      </c>
      <c r="GY99" s="0" t="n">
        <f aca="false">IF(GX99=-1,-1, VALUE(MID(GW99,GX99+2, IFERROR(FIND(" ",GW99,GX99),999)-GX99-2)))</f>
        <v>-1</v>
      </c>
      <c r="GZ99" s="0" t="n">
        <f aca="false">IFERROR(FIND("r_",LOWER(GW99)),-1)</f>
        <v>-1</v>
      </c>
      <c r="HA99" s="0" t="n">
        <f aca="false">IF(GZ99=-1,-1, ROW(GZ99)-1+VALUE(MID(GW99,GZ99+2, IFERROR(FIND(" ",GW99,GZ99),999)-GZ99-2)))</f>
        <v>-1</v>
      </c>
      <c r="HB99" s="0" t="str">
        <f aca="false">IF(OR(GX99=-1,IFERROR(INDEX(GX$2:GX$100,GY99),999)&gt;=0,IFERROR(INDEX(GZ$2:GZ$100,GY99),999)&gt;=0),IF(OR(GZ99=-1,IFERROR(INDEX(GX$2:GX$100,HA99),999)&gt;=0,IFERROR(INDEX(GZ$2:GZ$100,HA99),999)&gt;=0),GW99,              REPLACE(GW99,GZ99,IFERROR(FIND(" ",GW99,GZ99),999)-GZ99,                   INDEX(GW$2:GW$100,HA99)                  )), REPLACE(GW99,GX99,IFERROR(FIND(" ",GW99,GX99),999)-GX99,                   INDEX(GW$2:GW$100,GY99)                  ) )</f>
        <v/>
      </c>
      <c r="HC99" s="0" t="n">
        <f aca="false">IFERROR(FIND("f_",LOWER(HB99)),-1)</f>
        <v>-1</v>
      </c>
      <c r="HD99" s="0" t="n">
        <f aca="false">IF(HC99=-1,-1, VALUE(MID(HB99,HC99+2, IFERROR(FIND(" ",HB99,HC99),999)-HC99-2)))</f>
        <v>-1</v>
      </c>
      <c r="HE99" s="0" t="n">
        <f aca="false">IFERROR(FIND("r_",LOWER(HB99)),-1)</f>
        <v>-1</v>
      </c>
      <c r="HF99" s="0" t="n">
        <f aca="false">IF(HE99=-1,-1, ROW(HE99)-1+VALUE(MID(HB99,HE99+2, IFERROR(FIND(" ",HB99,HE99),999)-HE99-2)))</f>
        <v>-1</v>
      </c>
      <c r="HG99" s="0" t="str">
        <f aca="false">IF(OR(HC99=-1,IFERROR(INDEX(HC$2:HC$100,HD99),999)&gt;=0,IFERROR(INDEX(HE$2:HE$100,HD99),999)&gt;=0),IF(OR(HE99=-1,IFERROR(INDEX(HC$2:HC$100,HF99),999)&gt;=0,IFERROR(INDEX(HE$2:HE$100,HF99),999)&gt;=0),HB99,              REPLACE(HB99,HE99,IFERROR(FIND(" ",HB99,HE99),999)-HE99,                   INDEX(HB$2:HB$100,HF99)                  )), REPLACE(HB99,HC99,IFERROR(FIND(" ",HB99,HC99),999)-HC99,                   INDEX(HB$2:HB$100,HD99)                  ) )</f>
        <v/>
      </c>
      <c r="HH99" s="0" t="n">
        <f aca="false">IFERROR(FIND("f_",LOWER(HG99)),-1)</f>
        <v>-1</v>
      </c>
      <c r="HI99" s="0" t="n">
        <f aca="false">IF(HH99=-1,-1, VALUE(MID(HG99,HH99+2, IFERROR(FIND(" ",HG99,HH99),999)-HH99-2)))</f>
        <v>-1</v>
      </c>
      <c r="HJ99" s="0" t="n">
        <f aca="false">IFERROR(FIND("r_",LOWER(HG99)),-1)</f>
        <v>-1</v>
      </c>
      <c r="HK99" s="0" t="n">
        <f aca="false">IF(HJ99=-1,-1, ROW(HJ99)-1+VALUE(MID(HG99,HJ99+2, IFERROR(FIND(" ",HG99,HJ99),999)-HJ99-2)))</f>
        <v>-1</v>
      </c>
      <c r="HL99" s="0" t="str">
        <f aca="false">IF(OR(HH99=-1,IFERROR(INDEX(HH$2:HH$100,HI99),999)&gt;=0,IFERROR(INDEX(HJ$2:HJ$100,HI99),999)&gt;=0),IF(OR(HJ99=-1,IFERROR(INDEX(HH$2:HH$100,HK99),999)&gt;=0,IFERROR(INDEX(HJ$2:HJ$100,HK99),999)&gt;=0),HG99,              REPLACE(HG99,HJ99,IFERROR(FIND(" ",HG99,HJ99),999)-HJ99,                   INDEX(HG$2:HG$100,HK99)                  )), REPLACE(HG99,HH99,IFERROR(FIND(" ",HG99,HH99),999)-HH99,                   INDEX(HG$2:HG$100,HI99)                  ) )</f>
        <v/>
      </c>
      <c r="HM99" s="0" t="n">
        <f aca="false">IFERROR(FIND("f_",LOWER(HL99)),-1)</f>
        <v>-1</v>
      </c>
      <c r="HN99" s="0" t="n">
        <f aca="false">IF(HM99=-1,-1, VALUE(MID(HL99,HM99+2, IFERROR(FIND(" ",HL99,HM99),999)-HM99-2)))</f>
        <v>-1</v>
      </c>
      <c r="HO99" s="0" t="n">
        <f aca="false">IFERROR(FIND("r_",LOWER(HL99)),-1)</f>
        <v>-1</v>
      </c>
      <c r="HP99" s="0" t="n">
        <f aca="false">IF(HO99=-1,-1, ROW(HO99)-1+VALUE(MID(HL99,HO99+2, IFERROR(FIND(" ",HL99,HO99),999)-HO99-2)))</f>
        <v>-1</v>
      </c>
      <c r="HQ99" s="0" t="str">
        <f aca="false">IF(OR(HM99=-1,IFERROR(INDEX(HM$2:HM$100,HN99),999)&gt;=0,IFERROR(INDEX(HO$2:HO$100,HN99),999)&gt;=0),IF(OR(HO99=-1,IFERROR(INDEX(HM$2:HM$100,HP99),999)&gt;=0,IFERROR(INDEX(HO$2:HO$100,HP99),999)&gt;=0),HL99,              REPLACE(HL99,HO99,IFERROR(FIND(" ",HL99,HO99),999)-HO99,                   INDEX(HL$2:HL$100,HP99)                  )), REPLACE(HL99,HM99,IFERROR(FIND(" ",HL99,HM99),999)-HM99,                   INDEX(HL$2:HL$100,HN99)                  ) )</f>
        <v/>
      </c>
      <c r="HR99" s="0" t="n">
        <f aca="false">IFERROR(FIND("f_",LOWER(HQ99)),-1)</f>
        <v>-1</v>
      </c>
      <c r="HS99" s="0" t="n">
        <f aca="false">IF(HR99=-1,-1, VALUE(MID(HQ99,HR99+2, IFERROR(FIND(" ",HQ99,HR99),999)-HR99-2)))</f>
        <v>-1</v>
      </c>
      <c r="HT99" s="0" t="n">
        <f aca="false">IFERROR(FIND("r_",LOWER(HQ99)),-1)</f>
        <v>-1</v>
      </c>
      <c r="HU99" s="0" t="n">
        <f aca="false">IF(HT99=-1,-1, ROW(HT99)-1+VALUE(MID(HQ99,HT99+2, IFERROR(FIND(" ",HQ99,HT99),999)-HT99-2)))</f>
        <v>-1</v>
      </c>
      <c r="HV99" s="0" t="str">
        <f aca="false">IF(OR(HR99=-1,IFERROR(INDEX(HR$2:HR$100,HS99),999)&gt;=0,IFERROR(INDEX(HT$2:HT$100,HS99),999)&gt;=0),IF(OR(HT99=-1,IFERROR(INDEX(HR$2:HR$100,HU99),999)&gt;=0,IFERROR(INDEX(HT$2:HT$100,HU99),999)&gt;=0),HQ99,              REPLACE(HQ99,HT99,IFERROR(FIND(" ",HQ99,HT99),999)-HT99,                   INDEX(HQ$2:HQ$100,HU99)                  )), REPLACE(HQ99,HR99,IFERROR(FIND(" ",HQ99,HR99),999)-HR99,                   INDEX(HQ$2:HQ$100,HS99)                  ) )</f>
        <v/>
      </c>
      <c r="HW99" s="0" t="n">
        <f aca="false">IFERROR(FIND("f_",LOWER(HV99)),-1)</f>
        <v>-1</v>
      </c>
      <c r="HX99" s="0" t="n">
        <f aca="false">IF(HW99=-1,-1, VALUE(MID(HV99,HW99+2, IFERROR(FIND(" ",HV99,HW99),999)-HW99-2)))</f>
        <v>-1</v>
      </c>
      <c r="HY99" s="0" t="n">
        <f aca="false">IFERROR(FIND("r_",LOWER(HV99)),-1)</f>
        <v>-1</v>
      </c>
      <c r="HZ99" s="0" t="n">
        <f aca="false">IF(HY99=-1,-1, ROW(HY99)-1+VALUE(MID(HV99,HY99+2, IFERROR(FIND(" ",HV99,HY99),999)-HY99-2)))</f>
        <v>-1</v>
      </c>
      <c r="IA99" s="0" t="str">
        <f aca="false">IF(OR(HW99=-1,IFERROR(INDEX(HW$2:HW$100,HX99),999)&gt;=0,IFERROR(INDEX(HY$2:HY$100,HX99),999)&gt;=0),IF(OR(HY99=-1,IFERROR(INDEX(HW$2:HW$100,HZ99),999)&gt;=0,IFERROR(INDEX(HY$2:HY$100,HZ99),999)&gt;=0),HV99,              REPLACE(HV99,HY99,IFERROR(FIND(" ",HV99,HY99),999)-HY99,                   INDEX(HV$2:HV$100,HZ99)                  )), REPLACE(HV99,HW99,IFERROR(FIND(" ",HV99,HW99),999)-HW99,                   INDEX(HV$2:HV$100,HX99)                  ) )</f>
        <v/>
      </c>
      <c r="IB99" s="0" t="n">
        <f aca="false">IFERROR(FIND("f_",LOWER(IA99)),-1)</f>
        <v>-1</v>
      </c>
      <c r="IC99" s="0" t="n">
        <f aca="false">IF(IB99=-1,-1, VALUE(MID(IA99,IB99+2, IFERROR(FIND(" ",IA99,IB99),999)-IB99-2)))</f>
        <v>-1</v>
      </c>
      <c r="ID99" s="0" t="n">
        <f aca="false">IFERROR(FIND("r_",LOWER(IA99)),-1)</f>
        <v>-1</v>
      </c>
      <c r="IE99" s="0" t="n">
        <f aca="false">IF(ID99=-1,-1, ROW(ID99)-1+VALUE(MID(IA99,ID99+2, IFERROR(FIND(" ",IA99,ID99),999)-ID99-2)))</f>
        <v>-1</v>
      </c>
      <c r="IF99" s="0" t="str">
        <f aca="false">IF(OR(IB99=-1,IFERROR(INDEX(IB$2:IB$100,IC99),999)&gt;=0,IFERROR(INDEX(ID$2:ID$100,IC99),999)&gt;=0),IF(OR(ID99=-1,IFERROR(INDEX(IB$2:IB$100,IE99),999)&gt;=0,IFERROR(INDEX(ID$2:ID$100,IE99),999)&gt;=0),IA99,              REPLACE(IA99,ID99,IFERROR(FIND(" ",IA99,ID99),999)-ID99,                   INDEX(IA$2:IA$100,IE99)                  )), REPLACE(IA99,IB99,IFERROR(FIND(" ",IA99,IB99),999)-IB99,                   INDEX(IA$2:IA$100,IC99)                  ) )</f>
        <v/>
      </c>
      <c r="IG99" s="0" t="n">
        <f aca="false">IFERROR(FIND("f_",LOWER(IF99)),-1)</f>
        <v>-1</v>
      </c>
      <c r="IH99" s="0" t="n">
        <f aca="false">IF(IG99=-1,-1, VALUE(MID(IF99,IG99+2, IFERROR(FIND(" ",IF99,IG99),999)-IG99-2)))</f>
        <v>-1</v>
      </c>
      <c r="II99" s="0" t="n">
        <f aca="false">IFERROR(FIND("r_",LOWER(IF99)),-1)</f>
        <v>-1</v>
      </c>
      <c r="IJ99" s="0" t="n">
        <f aca="false">IF(II99=-1,-1, ROW(II99)-1+VALUE(MID(IF99,II99+2, IFERROR(FIND(" ",IF99,II99),999)-II99-2)))</f>
        <v>-1</v>
      </c>
      <c r="IK99" s="0" t="str">
        <f aca="false">IF(OR(IG99=-1,IFERROR(INDEX(IG$2:IG$100,IH99),999)&gt;=0,IFERROR(INDEX(II$2:II$100,IH99),999)&gt;=0),IF(OR(II99=-1,IFERROR(INDEX(IG$2:IG$100,IJ99),999)&gt;=0,IFERROR(INDEX(II$2:II$100,IJ99),999)&gt;=0),IF99,              REPLACE(IF99,II99,IFERROR(FIND(" ",IF99,II99),999)-II99,                   INDEX(IF$2:IF$100,IJ99)                  )), REPLACE(IF99,IG99,IFERROR(FIND(" ",IF99,IG99),999)-IG99,                   INDEX(IF$2:IF$100,IH99)                  ) )</f>
        <v/>
      </c>
      <c r="IL99" s="0" t="n">
        <f aca="false">IFERROR(FIND("f_",LOWER(IK99)),-1)</f>
        <v>-1</v>
      </c>
      <c r="IM99" s="0" t="n">
        <f aca="false">IF(IL99=-1,-1, VALUE(MID(IK99,IL99+2, IFERROR(FIND(" ",IK99,IL99),999)-IL99-2)))</f>
        <v>-1</v>
      </c>
      <c r="IN99" s="0" t="n">
        <f aca="false">IFERROR(FIND("r_",LOWER(IK99)),-1)</f>
        <v>-1</v>
      </c>
      <c r="IO99" s="0" t="n">
        <f aca="false">IF(IN99=-1,-1, ROW(IN99)-1+VALUE(MID(IK99,IN99+2, IFERROR(FIND(" ",IK99,IN99),999)-IN99-2)))</f>
        <v>-1</v>
      </c>
      <c r="IP99" s="0" t="str">
        <f aca="false">IF(OR(IL99=-1,IFERROR(INDEX(IL$2:IL$100,IM99),999)&gt;=0,IFERROR(INDEX(IN$2:IN$100,IM99),999)&gt;=0),IF(OR(IN99=-1,IFERROR(INDEX(IL$2:IL$100,IO99),999)&gt;=0,IFERROR(INDEX(IN$2:IN$100,IO99),999)&gt;=0),IK99,              REPLACE(IK99,IN99,IFERROR(FIND(" ",IK99,IN99),999)-IN99,                   INDEX(IK$2:IK$100,IO99)                  )), REPLACE(IK99,IL99,IFERROR(FIND(" ",IK99,IL99),999)-IL99,                   INDEX(IK$2:IK$100,IM99)                  ) )</f>
        <v/>
      </c>
      <c r="IQ99" s="0" t="n">
        <f aca="false">IFERROR(FIND("f_",LOWER(IP99)),-1)</f>
        <v>-1</v>
      </c>
      <c r="IR99" s="0" t="n">
        <f aca="false">IF(IQ99=-1,-1, VALUE(MID(IP99,IQ99+2, IFERROR(FIND(" ",IP99,IQ99),999)-IQ99-2)))</f>
        <v>-1</v>
      </c>
      <c r="IS99" s="0" t="n">
        <f aca="false">IFERROR(FIND("r_",LOWER(IP99)),-1)</f>
        <v>-1</v>
      </c>
      <c r="IT99" s="0" t="n">
        <f aca="false">IF(IS99=-1,-1, ROW(IS99)-1+VALUE(MID(IP99,IS99+2, IFERROR(FIND(" ",IP99,IS99),999)-IS99-2)))</f>
        <v>-1</v>
      </c>
      <c r="IU99" s="0" t="str">
        <f aca="false">IF(OR(IQ99=-1,IFERROR(INDEX(IQ$2:IQ$100,IR99),999)&gt;=0,IFERROR(INDEX(IS$2:IS$100,IR99),999)&gt;=0),IF(OR(IS99=-1,IFERROR(INDEX(IQ$2:IQ$100,IT99),999)&gt;=0,IFERROR(INDEX(IS$2:IS$100,IT99),999)&gt;=0),IP99,              REPLACE(IP99,IS99,IFERROR(FIND(" ",IP99,IS99),999)-IS99,                   INDEX(IP$2:IP$100,IT99)                  )), REPLACE(IP99,IQ99,IFERROR(FIND(" ",IP99,IQ99),999)-IQ99,                   INDEX(IP$2:IP$100,IR99)                  ) )</f>
        <v/>
      </c>
      <c r="IV99" s="0" t="n">
        <f aca="false">IFERROR(FIND("f_",LOWER(IU99)),-1)</f>
        <v>-1</v>
      </c>
      <c r="IW99" s="0" t="n">
        <f aca="false">IF(IV99=-1,-1, VALUE(MID(IU99,IV99+2, IFERROR(FIND(" ",IU99,IV99),999)-IV99-2)))</f>
        <v>-1</v>
      </c>
      <c r="IX99" s="0" t="n">
        <f aca="false">IFERROR(FIND("r_",LOWER(IU99)),-1)</f>
        <v>-1</v>
      </c>
      <c r="IY99" s="0" t="n">
        <f aca="false">IF(IX99=-1,-1, ROW(IX99)-1+VALUE(MID(IU99,IX99+2, IFERROR(FIND(" ",IU99,IX99),999)-IX99-2)))</f>
        <v>-1</v>
      </c>
      <c r="IZ99" s="0" t="str">
        <f aca="false">IF(OR(IV99=-1,IFERROR(INDEX(IV$2:IV$100,IW99),999)&gt;=0,IFERROR(INDEX(IX$2:IX$100,IW99),999)&gt;=0),IF(OR(IX99=-1,IFERROR(INDEX(IV$2:IV$100,IY99),999)&gt;=0,IFERROR(INDEX(IX$2:IX$100,IY99),999)&gt;=0),IU99,              REPLACE(IU99,IX99,IFERROR(FIND(" ",IU99,IX99),999)-IX99,                   INDEX(IU$2:IU$100,IY99)                  )), REPLACE(IU99,IV99,IFERROR(FIND(" ",IU99,IV99),999)-IV99,                   INDEX(IU$2:IU$100,IW99)                  ) )</f>
        <v/>
      </c>
      <c r="JA99" s="0" t="n">
        <f aca="false">IFERROR(FIND("f_",LOWER(IZ99)),-1)</f>
        <v>-1</v>
      </c>
      <c r="JB99" s="0" t="n">
        <f aca="false">IF(JA99=-1,-1, VALUE(MID(IZ99,JA99+2, IFERROR(FIND(" ",IZ99,JA99),999)-JA99-2)))</f>
        <v>-1</v>
      </c>
      <c r="JC99" s="0" t="n">
        <f aca="false">IFERROR(FIND("r_",LOWER(IZ99)),-1)</f>
        <v>-1</v>
      </c>
      <c r="JD99" s="0" t="n">
        <f aca="false">IF(JC99=-1,-1, ROW(JC99)-1+VALUE(MID(IZ99,JC99+2, IFERROR(FIND(" ",IZ99,JC99),999)-JC99-2)))</f>
        <v>-1</v>
      </c>
      <c r="JE99" s="0" t="str">
        <f aca="false">IF(OR(JA99=-1,IFERROR(INDEX(JA$2:JA$100,JB99),999)&gt;=0,IFERROR(INDEX(JC$2:JC$100,JB99),999)&gt;=0),IF(OR(JC99=-1,IFERROR(INDEX(JA$2:JA$100,JD99),999)&gt;=0,IFERROR(INDEX(JC$2:JC$100,JD99),999)&gt;=0),IZ99,              REPLACE(IZ99,JC99,IFERROR(FIND(" ",IZ99,JC99),999)-JC99,                   INDEX(IZ$2:IZ$100,JD99)                  )), REPLACE(IZ99,JA99,IFERROR(FIND(" ",IZ99,JA99),999)-JA99,                   INDEX(IZ$2:IZ$100,JB99)                  ) )</f>
        <v/>
      </c>
      <c r="JF99" s="0" t="n">
        <f aca="false">IFERROR(FIND("f_",LOWER(JE99)),-1)</f>
        <v>-1</v>
      </c>
      <c r="JG99" s="0" t="n">
        <f aca="false">IF(JF99=-1,-1, VALUE(MID(JE99,JF99+2, IFERROR(FIND(" ",JE99,JF99),999)-JF99-2)))</f>
        <v>-1</v>
      </c>
      <c r="JH99" s="0" t="n">
        <f aca="false">IFERROR(FIND("r_",LOWER(JE99)),-1)</f>
        <v>-1</v>
      </c>
      <c r="JI99" s="0" t="n">
        <f aca="false">IF(JH99=-1,-1, ROW(JH99)-1+VALUE(MID(JE99,JH99+2, IFERROR(FIND(" ",JE99,JH99),999)-JH99-2)))</f>
        <v>-1</v>
      </c>
      <c r="JJ99" s="0" t="str">
        <f aca="false">IF(OR(JF99=-1,IFERROR(INDEX(JF$2:JF$100,JG99),999)&gt;=0,IFERROR(INDEX(JH$2:JH$100,JG99),999)&gt;=0),IF(OR(JH99=-1,IFERROR(INDEX(JF$2:JF$100,JI99),999)&gt;=0,IFERROR(INDEX(JH$2:JH$100,JI99),999)&gt;=0),JE99,              REPLACE(JE99,JH99,IFERROR(FIND(" ",JE99,JH99),999)-JH99,                   INDEX(JE$2:JE$100,JI99)                  )), REPLACE(JE99,JF99,IFERROR(FIND(" ",JE99,JF99),999)-JF99,                   INDEX(JE$2:JE$100,JG99)                  ) )</f>
        <v/>
      </c>
      <c r="JK99" s="0" t="n">
        <f aca="false">IFERROR(FIND("f_",LOWER(JJ99)),-1)</f>
        <v>-1</v>
      </c>
      <c r="JL99" s="0" t="n">
        <f aca="false">IF(JK99=-1,-1, VALUE(MID(JJ99,JK99+2, IFERROR(FIND(" ",JJ99,JK99),999)-JK99-2)))</f>
        <v>-1</v>
      </c>
      <c r="JM99" s="0" t="n">
        <f aca="false">IFERROR(FIND("r_",LOWER(JJ99)),-1)</f>
        <v>-1</v>
      </c>
      <c r="JN99" s="0" t="n">
        <f aca="false">IF(JM99=-1,-1, ROW(JM99)-1+VALUE(MID(JJ99,JM99+2, IFERROR(FIND(" ",JJ99,JM99),999)-JM99-2)))</f>
        <v>-1</v>
      </c>
      <c r="JO99" s="0" t="str">
        <f aca="false">IF(OR(JK99=-1,IFERROR(INDEX(JK$2:JK$100,JL99),999)&gt;=0,IFERROR(INDEX(JM$2:JM$100,JL99),999)&gt;=0),IF(OR(JM99=-1,IFERROR(INDEX(JK$2:JK$100,JN99),999)&gt;=0,IFERROR(INDEX(JM$2:JM$100,JN99),999)&gt;=0),JJ99,              REPLACE(JJ99,JM99,IFERROR(FIND(" ",JJ99,JM99),999)-JM99,                   INDEX(JJ$2:JJ$100,JN99)                  )), REPLACE(JJ99,JK99,IFERROR(FIND(" ",JJ99,JK99),999)-JK99,                   INDEX(JJ$2:JJ$100,JL99)                  ) )</f>
        <v/>
      </c>
      <c r="JP99" s="0" t="n">
        <f aca="false">IFERROR(FIND("f_",LOWER(JO99)),-1)</f>
        <v>-1</v>
      </c>
      <c r="JQ99" s="0" t="n">
        <f aca="false">IF(JP99=-1,-1, VALUE(MID(JO99,JP99+2, IFERROR(FIND(" ",JO99,JP99),999)-JP99-2)))</f>
        <v>-1</v>
      </c>
      <c r="JR99" s="0" t="n">
        <f aca="false">IFERROR(FIND("r_",LOWER(JO99)),-1)</f>
        <v>-1</v>
      </c>
      <c r="JS99" s="0" t="n">
        <f aca="false">IF(JR99=-1,-1, ROW(JR99)-1+VALUE(MID(JO99,JR99+2, IFERROR(FIND(" ",JO99,JR99),999)-JR99-2)))</f>
        <v>-1</v>
      </c>
      <c r="JT99" s="0" t="str">
        <f aca="false">IF(OR(JP99=-1,IFERROR(INDEX(JP$2:JP$100,JQ99),999)&gt;=0,IFERROR(INDEX(JR$2:JR$100,JQ99),999)&gt;=0),IF(OR(JR99=-1,IFERROR(INDEX(JP$2:JP$100,JS99),999)&gt;=0,IFERROR(INDEX(JR$2:JR$100,JS99),999)&gt;=0),JO99,              REPLACE(JO99,JR99,IFERROR(FIND(" ",JO99,JR99),999)-JR99,                   INDEX(JO$2:JO$100,JS99)                  )), REPLACE(JO99,JP99,IFERROR(FIND(" ",JO99,JP99),999)-JP99,                   INDEX(JO$2:JO$100,JQ99)                  ) )</f>
        <v/>
      </c>
      <c r="JU99" s="0" t="n">
        <f aca="false">IFERROR(FIND("f_",LOWER(JT99)),-1)</f>
        <v>-1</v>
      </c>
      <c r="JV99" s="0" t="n">
        <f aca="false">IF(JU99=-1,-1, VALUE(MID(JT99,JU99+2, IFERROR(FIND(" ",JT99,JU99),999)-JU99-2)))</f>
        <v>-1</v>
      </c>
      <c r="JW99" s="0" t="n">
        <f aca="false">IFERROR(FIND("r_",LOWER(JT99)),-1)</f>
        <v>-1</v>
      </c>
      <c r="JX99" s="0" t="n">
        <f aca="false">IF(JW99=-1,-1, ROW(JW99)-1+VALUE(MID(JT99,JW99+2, IFERROR(FIND(" ",JT99,JW99),999)-JW99-2)))</f>
        <v>-1</v>
      </c>
      <c r="JY99" s="0" t="str">
        <f aca="false">IF(OR(JU99=-1,IFERROR(INDEX(JU$2:JU$100,JV99),999)&gt;=0,IFERROR(INDEX(JW$2:JW$100,JV99),999)&gt;=0),IF(OR(JW99=-1,IFERROR(INDEX(JU$2:JU$100,JX99),999)&gt;=0,IFERROR(INDEX(JW$2:JW$100,JX99),999)&gt;=0),JT99,              REPLACE(JT99,JW99,IFERROR(FIND(" ",JT99,JW99),999)-JW99,                   INDEX(JT$2:JT$100,JX99)                  )), REPLACE(JT99,JU99,IFERROR(FIND(" ",JT99,JU99),999)-JU99,                   INDEX(JT$2:JT$100,JV99)                  ) )</f>
        <v/>
      </c>
      <c r="JZ99" s="0" t="n">
        <f aca="false">IFERROR(FIND("f_",LOWER(JY99)),-1)</f>
        <v>-1</v>
      </c>
      <c r="KA99" s="0" t="n">
        <f aca="false">IF(JZ99=-1,-1, VALUE(MID(JY99,JZ99+2, IFERROR(FIND(" ",JY99,JZ99),999)-JZ99-2)))</f>
        <v>-1</v>
      </c>
      <c r="KB99" s="0" t="n">
        <f aca="false">IFERROR(FIND("r_",LOWER(JY99)),-1)</f>
        <v>-1</v>
      </c>
      <c r="KC99" s="0" t="n">
        <f aca="false">IF(KB99=-1,-1, ROW(KB99)-1+VALUE(MID(JY99,KB99+2, IFERROR(FIND(" ",JY99,KB99),999)-KB99-2)))</f>
        <v>-1</v>
      </c>
      <c r="KD99" s="0" t="str">
        <f aca="false">IF(OR(JZ99=-1,IFERROR(INDEX(JZ$2:JZ$100,KA99),999)&gt;=0,IFERROR(INDEX(KB$2:KB$100,KA99),999)&gt;=0),IF(OR(KB99=-1,IFERROR(INDEX(JZ$2:JZ$100,KC99),999)&gt;=0,IFERROR(INDEX(KB$2:KB$100,KC99),999)&gt;=0),JY99,              REPLACE(JY99,KB99,IFERROR(FIND(" ",JY99,KB99),999)-KB99,                   INDEX(JY$2:JY$100,KC99)                  )), REPLACE(JY99,JZ99,IFERROR(FIND(" ",JY99,JZ99),999)-JZ99,                   INDEX(JY$2:JY$100,KA99)                  ) )</f>
        <v/>
      </c>
      <c r="KE99" s="0" t="n">
        <f aca="false">IFERROR(FIND("f_",LOWER(KD99)),-1)</f>
        <v>-1</v>
      </c>
      <c r="KF99" s="0" t="n">
        <f aca="false">IF(KE99=-1,-1, VALUE(MID(KD99,KE99+2, IFERROR(FIND(" ",KD99,KE99),999)-KE99-2)))</f>
        <v>-1</v>
      </c>
      <c r="KG99" s="0" t="n">
        <f aca="false">IFERROR(FIND("r_",LOWER(KD99)),-1)</f>
        <v>-1</v>
      </c>
      <c r="KH99" s="0" t="n">
        <f aca="false">IF(KG99=-1,-1, ROW(KG99)-1+VALUE(MID(KD99,KG99+2, IFERROR(FIND(" ",KD99,KG99),999)-KG99-2)))</f>
        <v>-1</v>
      </c>
      <c r="KI99" s="0" t="str">
        <f aca="false">IF(OR(KE99=-1,IFERROR(INDEX(KE$2:KE$100,KF99),999)&gt;=0,IFERROR(INDEX(KG$2:KG$100,KF99),999)&gt;=0),IF(OR(KG99=-1,IFERROR(INDEX(KE$2:KE$100,KH99),999)&gt;=0,IFERROR(INDEX(KG$2:KG$100,KH99),999)&gt;=0),KD99,              REPLACE(KD99,KG99,IFERROR(FIND(" ",KD99,KG99),999)-KG99,                   INDEX(KD$2:KD$100,KH99)                  )), REPLACE(KD99,KE99,IFERROR(FIND(" ",KD99,KE99),999)-KE99,                   INDEX(KD$2:KD$100,KF99)                  ) )</f>
        <v/>
      </c>
    </row>
  </sheetData>
  <dataValidations count="1">
    <dataValidation allowBlank="true" operator="equal" showDropDown="false" showErrorMessage="true" showInputMessage="true" sqref="D2:D99" type="list">
      <formula1>Relrows!$A$2:$A$100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E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11.53515625" defaultRowHeight="13.8" zeroHeight="false" outlineLevelRow="0" outlineLevelCol="0"/>
  <cols>
    <col collapsed="false" customWidth="true" hidden="false" outlineLevel="0" max="10" min="1" style="0" width="8.57"/>
    <col collapsed="false" customWidth="true" hidden="false" outlineLevel="0" max="11" min="11" style="0" width="9.33"/>
    <col collapsed="false" customWidth="true" hidden="false" outlineLevel="0" max="12" min="12" style="0" width="44.51"/>
    <col collapsed="false" customWidth="true" hidden="false" outlineLevel="0" max="13" min="13" style="0" width="9.33"/>
    <col collapsed="false" customWidth="true" hidden="false" outlineLevel="0" max="16" min="14" style="0" width="8.57"/>
    <col collapsed="false" customWidth="true" hidden="false" outlineLevel="0" max="17" min="17" style="0" width="27.77"/>
    <col collapsed="false" customWidth="true" hidden="false" outlineLevel="0" max="23" min="18" style="0" width="8.57"/>
    <col collapsed="false" customWidth="true" hidden="false" outlineLevel="0" max="24" min="24" style="0" width="8.33"/>
    <col collapsed="false" customWidth="true" hidden="false" outlineLevel="0" max="25" min="25" style="0" width="8.43"/>
    <col collapsed="false" customWidth="true" hidden="false" outlineLevel="0" max="26" min="26" style="0" width="13.43"/>
    <col collapsed="false" customWidth="true" hidden="false" outlineLevel="0" max="27" min="27" style="0" width="33.44"/>
    <col collapsed="false" customWidth="true" hidden="false" outlineLevel="0" max="30" min="28" style="0" width="8.57"/>
    <col collapsed="false" customWidth="true" hidden="false" outlineLevel="0" max="32" min="32" style="0" width="20.64"/>
    <col collapsed="false" customWidth="true" hidden="false" outlineLevel="0" max="33" min="33" style="0" width="27.09"/>
  </cols>
  <sheetData>
    <row r="1" customFormat="false" ht="13.8" hidden="false" customHeight="false" outlineLevel="0" collapsed="false">
      <c r="A1" s="0" t="s">
        <v>0</v>
      </c>
      <c r="B1" s="0" t="s">
        <v>83</v>
      </c>
      <c r="D1" s="0" t="s">
        <v>2</v>
      </c>
      <c r="E1" s="0" t="s">
        <v>3</v>
      </c>
      <c r="F1" s="0" t="s">
        <v>4</v>
      </c>
      <c r="G1" s="0" t="s">
        <v>67</v>
      </c>
      <c r="H1" s="0" t="s">
        <v>68</v>
      </c>
      <c r="I1" s="0" t="s">
        <v>69</v>
      </c>
      <c r="J1" s="0" t="s">
        <v>5</v>
      </c>
      <c r="L1" s="0" t="s">
        <v>6</v>
      </c>
      <c r="O1" s="0" t="s">
        <v>84</v>
      </c>
      <c r="P1" s="0" t="s">
        <v>7</v>
      </c>
      <c r="Q1" s="0" t="s">
        <v>8</v>
      </c>
      <c r="R1" s="0" t="s">
        <v>9</v>
      </c>
      <c r="S1" s="0" t="s">
        <v>85</v>
      </c>
      <c r="V1" s="0" t="s">
        <v>86</v>
      </c>
    </row>
    <row r="2" customFormat="false" ht="13.8" hidden="false" customHeight="false" outlineLevel="0" collapsed="false">
      <c r="A2" s="0" t="s">
        <v>11</v>
      </c>
      <c r="B2" s="0" t="s">
        <v>12</v>
      </c>
      <c r="D2" s="1" t="s">
        <v>71</v>
      </c>
      <c r="E2" s="0" t="s">
        <v>73</v>
      </c>
      <c r="F2" s="0" t="s">
        <v>42</v>
      </c>
      <c r="J2" s="0" t="n">
        <v>1</v>
      </c>
      <c r="L2" s="0" t="str">
        <f aca="false">KE2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O2" s="0" t="e">
        <f aca="false">IF($D2="cols", VLOOKUP(E2,$A$5:$B$20,2,0), NA())</f>
        <v>#N/A</v>
      </c>
      <c r="P2" s="0" t="str">
        <f aca="false">IFERROR(O2,VLOOKUP($D2,Relcols!$A:$E,5,0))</f>
        <v>{ &lt;parm1 &gt; | parm2 }</v>
      </c>
      <c r="Q2" s="0" t="str">
        <f aca="false">SUBSTITUTE(SUBSTITUTE(SUBSTITUTE(SUBSTITUTE(P2,"parm1",E2),"parm2",F2),"parm3",G2),"parm4",H2)</f>
        <v>{ &lt;did &gt; | F_24 }</v>
      </c>
      <c r="R2" s="0" t="str">
        <f aca="false">IFERROR(VLOOKUP(ROW($A1),$J$2:$Q$100,COLUMN(Q1)-COLUMN(J1)+1,0),"")</f>
        <v>{ &lt;did &gt; | F_24 }</v>
      </c>
      <c r="S2" s="0" t="n">
        <f aca="false">IFERROR(MATCH(ROW(A1),$J$2:$J$100,0),0)</f>
        <v>1</v>
      </c>
      <c r="U2" s="0" t="str">
        <f aca="false">R2</f>
        <v>{ &lt;did &gt; | F_24 }</v>
      </c>
      <c r="V2" s="0" t="n">
        <f aca="false">IFERROR(FIND("f_",LOWER(U2)),-1)</f>
        <v>12</v>
      </c>
      <c r="W2" s="0" t="n">
        <f aca="false">IF(V2=-1,-1, VALUE(MID(U2,V2+2, IFERROR(FIND(" ",U2,V2),999)-V2-2)))</f>
        <v>24</v>
      </c>
      <c r="X2" s="0" t="n">
        <f aca="false">IFERROR(FIND("r_",LOWER(U2)),-1)</f>
        <v>-1</v>
      </c>
      <c r="Y2" s="0" t="n">
        <f aca="false">IF(X2=-1,-1, ROW(X2)-1+VALUE(MID(U2,X2+2, IFERROR(FIND(" ",U2,X2),999)-X2-2)))</f>
        <v>-1</v>
      </c>
      <c r="Z2" s="0" t="str">
        <f aca="false">IF(AND(ISERROR(FIND("$",U2)),V2&lt;0,X2&lt;0,$S2&gt;0), IF(INDEX($D$2:$D$100,$S2)="num","$"&amp;TRIM(SUBSTITUTE(U2,",",INDEX($F$2:$F$100,$S2)&amp;","))&amp;INDEX($F$2:$F$100,$S2), IF(INDEX($D$2:$D$100,$S2)="excl","$"&amp;REPLACE(U2,      IFERROR(FIND(CHAR(1),SUBSTITUTE(U2,",",CHAR(1),INDEX($F$2:$F$100,$S2)-1)),1),      IFERROR(FIND(CHAR(1),SUBSTITUTE(U2,",",CHAR(1),INDEX($F$2:$F$100,$S2))),99)-          IFERROR(FIND(CHAR(1),SUBSTITUTE(U2,",",CHAR(1),INDEX($F$2:$F$100,$S2)-1)),0),""), IF(INDEX($D$2:$D$100,$S2)="repl","$"&amp;REPLACE(U2,      IFERROR(FIND(CHAR(1),SUBSTITUTE(U2,",",CHAR(1),INDEX($F$2:$F$100,$S2)-1))+1,1),      IFERROR(FIND(CHAR(1),SUBSTITUTE(U2,",",CHAR(1),INDEX($F$2:$F$100,$S2))),99)-          IFERROR(FIND(CHAR(1),SUBSTITUTE(U2,",",CHAR(1),INDEX($F$2:$F$100,$S2)-1)),0)-1,INDEX($G$2:$G$100,$S2)),U2 ))), U2)</f>
        <v>{ &lt;did &gt; | F_24 }</v>
      </c>
      <c r="AA2" s="0" t="str">
        <f aca="false">IF(OR(V2=-1,IFERROR(INDEX(V$2:V$100,W2),999)&gt;=0,IFERROR(INDEX(X$2:X$100,W2),999)&gt;=0),IF(OR(X2=-1,IFERROR(INDEX(V$2:V$100,Y2),999)&gt;=0,IFERROR(INDEX(X$2:X$100,Y2),999)&gt;=0),Z2,                REPLACE(Z2,X2,IFERROR(FIND(" ",Z2,X2),999)-X2,                    SUBSTITUTE(INDEX(Z$2:Z$100,Y2),"$","")                  )), REPLACE(Z2,V2,IFERROR(FIND(" ",Z2,V2),999)-V2,                   SUBSTITUTE(INDEX(Z$2:Z$100,W2),"$","")                  ) )</f>
        <v>{ &lt;did &gt; | F_24 }</v>
      </c>
      <c r="AB2" s="0" t="n">
        <f aca="false">IFERROR(FIND("f_",LOWER(AA2)),-1)</f>
        <v>12</v>
      </c>
      <c r="AC2" s="0" t="n">
        <f aca="false">IF(AB2=-1,-1, VALUE(MID(AA2,AB2+2, IFERROR(FIND(" ",AA2,AB2),999)-AB2-2)))</f>
        <v>24</v>
      </c>
      <c r="AD2" s="0" t="n">
        <f aca="false">IFERROR(FIND("r_",LOWER(AA2)),-1)</f>
        <v>-1</v>
      </c>
      <c r="AE2" s="0" t="n">
        <f aca="false">IF(AD2=-1,-1, ROW(AD2)-1+VALUE(MID(AA2,AD2+2, IFERROR(FIND(" ",AA2,AD2),999)-AD2-2)))</f>
        <v>-1</v>
      </c>
      <c r="AF2" s="0" t="str">
        <f aca="false">IF(AND(ISERROR(FIND("$",AA2)),AB2&lt;0,AD2&lt;0,$S2&gt;0), IF(INDEX($D$2:$D$100,$S2)="num","$"&amp;TRIM(SUBSTITUTE(AA2,",",INDEX($F$2:$F$100,$S2)&amp;","))&amp;INDEX($F$2:$F$100,$S2), IF(INDEX($D$2:$D$100,$S2)="excl","$"&amp;REPLACE(AA2,      IFERROR(FIND(CHAR(1),SUBSTITUTE(AA2,",",CHAR(1),INDEX($F$2:$F$100,$S2)-1)),1),      IFERROR(FIND(CHAR(1),SUBSTITUTE(AA2,",",CHAR(1),INDEX($F$2:$F$100,$S2))),99)-          IFERROR(FIND(CHAR(1),SUBSTITUTE(AA2,",",CHAR(1),INDEX($F$2:$F$100,$S2)-1)),0),""), IF(INDEX($D$2:$D$100,$S2)="repl","$"&amp;REPLACE(AA2,      IFERROR(FIND(CHAR(1),SUBSTITUTE(AA2,",",CHAR(1),INDEX($F$2:$F$100,$S2)-1))+1,1),      IFERROR(FIND(CHAR(1),SUBSTITUTE(AA2,",",CHAR(1),INDEX($F$2:$F$100,$S2))),99)-          IFERROR(FIND(CHAR(1),SUBSTITUTE(AA2,",",CHAR(1),INDEX($F$2:$F$100,$S2)-1)),0)-1,INDEX($G$2:$G$100,$S2)),AA2 ))), AA2)</f>
        <v>{ &lt;did &gt; | F_24 }</v>
      </c>
      <c r="AG2" s="0" t="str">
        <f aca="false">IF(OR(AB2=-1,IFERROR(INDEX(AB$2:AB$100,AC2),999)&gt;=0,IFERROR(INDEX(AD$2:AD$100,AC2),999)&gt;=0),IF(OR(AD2=-1,IFERROR(INDEX(AB$2:AB$100,AE2),999)&gt;=0,IFERROR(INDEX(AD$2:AD$100,AE2),999)&gt;=0),AF2,                REPLACE(AF2,AD2,IFERROR(FIND(" ",AF2,AD2),999)-AD2,                    SUBSTITUTE(INDEX(AF$2:AF$100,AE2),"$","")                  )), REPLACE(AF2,AB2,IFERROR(FIND(" ",AF2,AB2),999)-AB2,                   SUBSTITUTE(INDEX(AF$2:AF$100,AC2),"$","")                  ) )</f>
        <v>{ &lt;did &gt; | F_24 }</v>
      </c>
      <c r="AH2" s="0" t="n">
        <f aca="false">IFERROR(FIND("f_",LOWER(AG2)),-1)</f>
        <v>12</v>
      </c>
      <c r="AI2" s="0" t="n">
        <f aca="false">IF(AH2=-1,-1, VALUE(MID(AG2,AH2+2, IFERROR(FIND(" ",AG2,AH2),999)-AH2-2)))</f>
        <v>24</v>
      </c>
      <c r="AJ2" s="0" t="n">
        <f aca="false">IFERROR(FIND("r_",LOWER(AG2)),-1)</f>
        <v>-1</v>
      </c>
      <c r="AK2" s="0" t="n">
        <f aca="false">IF(AJ2=-1,-1, ROW(AJ2)-1+VALUE(MID(AG2,AJ2+2, IFERROR(FIND(" ",AG2,AJ2),999)-AJ2-2)))</f>
        <v>-1</v>
      </c>
      <c r="AL2" s="0" t="str">
        <f aca="false">IF(AND(ISERROR(FIND("$",AG2)),AH2&lt;0,AJ2&lt;0,$S2&gt;0), IF(INDEX($D$2:$D$100,$S2)="num","$"&amp;TRIM(SUBSTITUTE(AG2,",",INDEX($F$2:$F$100,$S2)&amp;","))&amp;INDEX($F$2:$F$100,$S2), IF(INDEX($D$2:$D$100,$S2)="excl","$"&amp;REPLACE(AG2,      IFERROR(FIND(CHAR(1),SUBSTITUTE(AG2,",",CHAR(1),INDEX($F$2:$F$100,$S2)-1)),1),      IFERROR(FIND(CHAR(1),SUBSTITUTE(AG2,",",CHAR(1),INDEX($F$2:$F$100,$S2))),99)-          IFERROR(FIND(CHAR(1),SUBSTITUTE(AG2,",",CHAR(1),INDEX($F$2:$F$100,$S2)-1)),0),""), IF(INDEX($D$2:$D$100,$S2)="repl","$"&amp;REPLACE(AG2,      IFERROR(FIND(CHAR(1),SUBSTITUTE(AG2,",",CHAR(1),INDEX($F$2:$F$100,$S2)-1))+1,1),      IFERROR(FIND(CHAR(1),SUBSTITUTE(AG2,",",CHAR(1),INDEX($F$2:$F$100,$S2))),99)-          IFERROR(FIND(CHAR(1),SUBSTITUTE(AG2,",",CHAR(1),INDEX($F$2:$F$100,$S2)-1)),0)-1,INDEX($G$2:$G$100,$S2)),AG2 ))), AG2)</f>
        <v>{ &lt;did &gt; | F_24 }</v>
      </c>
      <c r="AM2" s="0" t="str">
        <f aca="false">IF(OR(AH2=-1,IFERROR(INDEX(AH$2:AH$100,AI2),999)&gt;=0,IFERROR(INDEX(AJ$2:AJ$100,AI2),999)&gt;=0),IF(OR(AJ2=-1,IFERROR(INDEX(AH$2:AH$100,AK2),999)&gt;=0,IFERROR(INDEX(AJ$2:AJ$100,AK2),999)&gt;=0),AL2,                REPLACE(AL2,AJ2,IFERROR(FIND(" ",AL2,AJ2),999)-AJ2,                    SUBSTITUTE(INDEX(AL$2:AL$100,AK2),"$","")                  )), REPLACE(AL2,AH2,IFERROR(FIND(" ",AL2,AH2),999)-AH2,                   SUBSTITUTE(INDEX(AL$2:AL$100,AI2),"$","")                  ) )</f>
        <v>{ &lt;did &gt; | F_24 }</v>
      </c>
      <c r="AN2" s="0" t="n">
        <f aca="false">IFERROR(FIND("f_",LOWER(AM2)),-1)</f>
        <v>12</v>
      </c>
      <c r="AO2" s="0" t="n">
        <f aca="false">IF(AN2=-1,-1, VALUE(MID(AM2,AN2+2, IFERROR(FIND(" ",AM2,AN2),999)-AN2-2)))</f>
        <v>24</v>
      </c>
      <c r="AP2" s="0" t="n">
        <f aca="false">IFERROR(FIND("r_",LOWER(AM2)),-1)</f>
        <v>-1</v>
      </c>
      <c r="AQ2" s="0" t="n">
        <f aca="false">IF(AP2=-1,-1, ROW(AP2)-1+VALUE(MID(AM2,AP2+2, IFERROR(FIND(" ",AM2,AP2),999)-AP2-2)))</f>
        <v>-1</v>
      </c>
      <c r="AR2" s="0" t="str">
        <f aca="false">IF(AND(ISERROR(FIND("$",AM2)),AN2&lt;0,AP2&lt;0,$S2&gt;0), IF(INDEX($D$2:$D$100,$S2)="num","$"&amp;TRIM(SUBSTITUTE(AM2,",",INDEX($F$2:$F$100,$S2)&amp;","))&amp;INDEX($F$2:$F$100,$S2), IF(INDEX($D$2:$D$100,$S2)="excl","$"&amp;REPLACE(AM2,      IFERROR(FIND(CHAR(1),SUBSTITUTE(AM2,",",CHAR(1),INDEX($F$2:$F$100,$S2)-1)),1),      IFERROR(FIND(CHAR(1),SUBSTITUTE(AM2,",",CHAR(1),INDEX($F$2:$F$100,$S2))),99)-          IFERROR(FIND(CHAR(1),SUBSTITUTE(AM2,",",CHAR(1),INDEX($F$2:$F$100,$S2)-1)),0),""), IF(INDEX($D$2:$D$100,$S2)="repl","$"&amp;REPLACE(AM2,      IFERROR(FIND(CHAR(1),SUBSTITUTE(AM2,",",CHAR(1),INDEX($F$2:$F$100,$S2)-1))+1,1),      IFERROR(FIND(CHAR(1),SUBSTITUTE(AM2,",",CHAR(1),INDEX($F$2:$F$100,$S2))),99)-          IFERROR(FIND(CHAR(1),SUBSTITUTE(AM2,",",CHAR(1),INDEX($F$2:$F$100,$S2)-1)),0)-1,INDEX($G$2:$G$100,$S2)),AM2 ))), AM2)</f>
        <v>{ &lt;did &gt; | F_24 }</v>
      </c>
      <c r="AS2" s="0" t="str">
        <f aca="false">IF(OR(AN2=-1,IFERROR(INDEX(AN$2:AN$100,AO2),999)&gt;=0,IFERROR(INDEX(AP$2:AP$100,AO2),999)&gt;=0),IF(OR(AP2=-1,IFERROR(INDEX(AN$2:AN$100,AQ2),999)&gt;=0,IFERROR(INDEX(AP$2:AP$100,AQ2),999)&gt;=0),AR2,                REPLACE(AR2,AP2,IFERROR(FIND(" ",AR2,AP2),999)-AP2,                    SUBSTITUTE(INDEX(AR$2:AR$100,AQ2),"$","")                  )), REPLACE(AR2,AN2,IFERROR(FIND(" ",AR2,AN2),999)-AN2,                   SUBSTITUTE(INDEX(AR$2:AR$100,AO2),"$","")                  ) )</f>
        <v>{ &lt;did &gt; | F_24 }</v>
      </c>
      <c r="AT2" s="0" t="n">
        <f aca="false">IFERROR(FIND("f_",LOWER(AS2)),-1)</f>
        <v>12</v>
      </c>
      <c r="AU2" s="0" t="n">
        <f aca="false">IF(AT2=-1,-1, VALUE(MID(AS2,AT2+2, IFERROR(FIND(" ",AS2,AT2),999)-AT2-2)))</f>
        <v>24</v>
      </c>
      <c r="AV2" s="0" t="n">
        <f aca="false">IFERROR(FIND("r_",LOWER(AS2)),-1)</f>
        <v>-1</v>
      </c>
      <c r="AW2" s="0" t="n">
        <f aca="false">IF(AV2=-1,-1, ROW(AV2)-1+VALUE(MID(AS2,AV2+2, IFERROR(FIND(" ",AS2,AV2),999)-AV2-2)))</f>
        <v>-1</v>
      </c>
      <c r="AX2" s="0" t="str">
        <f aca="false">IF(AND(ISERROR(FIND("$",AS2)),AT2&lt;0,AV2&lt;0,$S2&gt;0), IF(INDEX($D$2:$D$100,$S2)="num","$"&amp;TRIM(SUBSTITUTE(AS2,",",INDEX($F$2:$F$100,$S2)&amp;","))&amp;INDEX($F$2:$F$100,$S2), IF(INDEX($D$2:$D$100,$S2)="excl","$"&amp;REPLACE(AS2,      IFERROR(FIND(CHAR(1),SUBSTITUTE(AS2,",",CHAR(1),INDEX($F$2:$F$100,$S2)-1)),1),      IFERROR(FIND(CHAR(1),SUBSTITUTE(AS2,",",CHAR(1),INDEX($F$2:$F$100,$S2))),99)-          IFERROR(FIND(CHAR(1),SUBSTITUTE(AS2,",",CHAR(1),INDEX($F$2:$F$100,$S2)-1)),0),""), IF(INDEX($D$2:$D$100,$S2)="repl","$"&amp;REPLACE(AS2,      IFERROR(FIND(CHAR(1),SUBSTITUTE(AS2,",",CHAR(1),INDEX($F$2:$F$100,$S2)-1))+1,1),      IFERROR(FIND(CHAR(1),SUBSTITUTE(AS2,",",CHAR(1),INDEX($F$2:$F$100,$S2))),99)-          IFERROR(FIND(CHAR(1),SUBSTITUTE(AS2,",",CHAR(1),INDEX($F$2:$F$100,$S2)-1)),0)-1,INDEX($G$2:$G$100,$S2)),AS2 ))), AS2)</f>
        <v>{ &lt;did &gt; | F_24 }</v>
      </c>
      <c r="AY2" s="0" t="str">
        <f aca="false">IF(OR(AT2=-1,IFERROR(INDEX(AT$2:AT$100,AU2),999)&gt;=0,IFERROR(INDEX(AV$2:AV$100,AU2),999)&gt;=0),IF(OR(AV2=-1,IFERROR(INDEX(AT$2:AT$100,AW2),999)&gt;=0,IFERROR(INDEX(AV$2:AV$100,AW2),999)&gt;=0),AX2,                REPLACE(AX2,AV2,IFERROR(FIND(" ",AX2,AV2),999)-AV2,                    SUBSTITUTE(INDEX(AX$2:AX$100,AW2),"$","")                  )), REPLACE(AX2,AT2,IFERROR(FIND(" ",AX2,AT2),999)-AT2,                   SUBSTITUTE(INDEX(AX$2:AX$100,AU2),"$","")                  ) )</f>
        <v>{ &lt;did &gt; | F_24 }</v>
      </c>
      <c r="AZ2" s="0" t="n">
        <f aca="false">IFERROR(FIND("f_",LOWER(AY2)),-1)</f>
        <v>12</v>
      </c>
      <c r="BA2" s="0" t="n">
        <f aca="false">IF(AZ2=-1,-1, VALUE(MID(AY2,AZ2+2, IFERROR(FIND(" ",AY2,AZ2),999)-AZ2-2)))</f>
        <v>24</v>
      </c>
      <c r="BB2" s="0" t="n">
        <f aca="false">IFERROR(FIND("r_",LOWER(AY2)),-1)</f>
        <v>-1</v>
      </c>
      <c r="BC2" s="0" t="n">
        <f aca="false">IF(BB2=-1,-1, ROW(BB2)-1+VALUE(MID(AY2,BB2+2, IFERROR(FIND(" ",AY2,BB2),999)-BB2-2)))</f>
        <v>-1</v>
      </c>
      <c r="BD2" s="0" t="str">
        <f aca="false">IF(AND(ISERROR(FIND("$",AY2)),AZ2&lt;0,BB2&lt;0,$S2&gt;0), IF(INDEX($D$2:$D$100,$S2)="num","$"&amp;TRIM(SUBSTITUTE(AY2,",",INDEX($F$2:$F$100,$S2)&amp;","))&amp;INDEX($F$2:$F$100,$S2), IF(INDEX($D$2:$D$100,$S2)="excl","$"&amp;REPLACE(AY2,      IFERROR(FIND(CHAR(1),SUBSTITUTE(AY2,",",CHAR(1),INDEX($F$2:$F$100,$S2)-1)),1),      IFERROR(FIND(CHAR(1),SUBSTITUTE(AY2,",",CHAR(1),INDEX($F$2:$F$100,$S2))),99)-          IFERROR(FIND(CHAR(1),SUBSTITUTE(AY2,",",CHAR(1),INDEX($F$2:$F$100,$S2)-1)),0),""), IF(INDEX($D$2:$D$100,$S2)="repl","$"&amp;REPLACE(AY2,      IFERROR(FIND(CHAR(1),SUBSTITUTE(AY2,",",CHAR(1),INDEX($F$2:$F$100,$S2)-1))+1,1),      IFERROR(FIND(CHAR(1),SUBSTITUTE(AY2,",",CHAR(1),INDEX($F$2:$F$100,$S2))),99)-          IFERROR(FIND(CHAR(1),SUBSTITUTE(AY2,",",CHAR(1),INDEX($F$2:$F$100,$S2)-1)),0)-1,INDEX($G$2:$G$100,$S2)),AY2 ))), AY2)</f>
        <v>{ &lt;did &gt; | F_24 }</v>
      </c>
      <c r="BE2" s="0" t="str">
        <f aca="false">IF(OR(AZ2=-1,IFERROR(INDEX(AZ$2:AZ$100,BA2),999)&gt;=0,IFERROR(INDEX(BB$2:BB$100,BA2),999)&gt;=0),IF(OR(BB2=-1,IFERROR(INDEX(AZ$2:AZ$100,BC2),999)&gt;=0,IFERROR(INDEX(BB$2:BB$100,BC2),999)&gt;=0),BD2,                REPLACE(BD2,BB2,IFERROR(FIND(" ",BD2,BB2),999)-BB2,                    SUBSTITUTE(INDEX(BD$2:BD$100,BC2),"$","")                  )), REPLACE(BD2,AZ2,IFERROR(FIND(" ",BD2,AZ2),999)-AZ2,                   SUBSTITUTE(INDEX(BD$2:BD$100,BA2),"$","")                  ) )</f>
        <v>{ &lt;did &gt; | F_24 }</v>
      </c>
      <c r="BF2" s="0" t="n">
        <f aca="false">IFERROR(FIND("f_",LOWER(BE2)),-1)</f>
        <v>12</v>
      </c>
      <c r="BG2" s="0" t="n">
        <f aca="false">IF(BF2=-1,-1, VALUE(MID(BE2,BF2+2, IFERROR(FIND(" ",BE2,BF2),999)-BF2-2)))</f>
        <v>24</v>
      </c>
      <c r="BH2" s="0" t="n">
        <f aca="false">IFERROR(FIND("r_",LOWER(BE2)),-1)</f>
        <v>-1</v>
      </c>
      <c r="BI2" s="0" t="n">
        <f aca="false">IF(BH2=-1,-1, ROW(BH2)-1+VALUE(MID(BE2,BH2+2, IFERROR(FIND(" ",BE2,BH2),999)-BH2-2)))</f>
        <v>-1</v>
      </c>
      <c r="BJ2" s="0" t="str">
        <f aca="false">IF(AND(ISERROR(FIND("$",BE2)),BF2&lt;0,BH2&lt;0,$S2&gt;0), IF(INDEX($D$2:$D$100,$S2)="num","$"&amp;TRIM(SUBSTITUTE(BE2,",",INDEX($F$2:$F$100,$S2)&amp;","))&amp;INDEX($F$2:$F$100,$S2), IF(INDEX($D$2:$D$100,$S2)="excl","$"&amp;REPLACE(BE2,      IFERROR(FIND(CHAR(1),SUBSTITUTE(BE2,",",CHAR(1),INDEX($F$2:$F$100,$S2)-1)),1),      IFERROR(FIND(CHAR(1),SUBSTITUTE(BE2,",",CHAR(1),INDEX($F$2:$F$100,$S2))),99)-          IFERROR(FIND(CHAR(1),SUBSTITUTE(BE2,",",CHAR(1),INDEX($F$2:$F$100,$S2)-1)),0),""), IF(INDEX($D$2:$D$100,$S2)="repl","$"&amp;REPLACE(BE2,      IFERROR(FIND(CHAR(1),SUBSTITUTE(BE2,",",CHAR(1),INDEX($F$2:$F$100,$S2)-1))+1,1),      IFERROR(FIND(CHAR(1),SUBSTITUTE(BE2,",",CHAR(1),INDEX($F$2:$F$100,$S2))),99)-          IFERROR(FIND(CHAR(1),SUBSTITUTE(BE2,",",CHAR(1),INDEX($F$2:$F$100,$S2)-1)),0)-1,INDEX($G$2:$G$100,$S2)),BE2 ))), BE2)</f>
        <v>{ &lt;did &gt; | F_24 }</v>
      </c>
      <c r="BK2" s="0" t="str">
        <f aca="false">IF(OR(BF2=-1,IFERROR(INDEX(BF$2:BF$100,BG2),999)&gt;=0,IFERROR(INDEX(BH$2:BH$100,BG2),999)&gt;=0),IF(OR(BH2=-1,IFERROR(INDEX(BF$2:BF$100,BI2),999)&gt;=0,IFERROR(INDEX(BH$2:BH$100,BI2),999)&gt;=0),BJ2,                REPLACE(BJ2,BH2,IFERROR(FIND(" ",BJ2,BH2),999)-BH2,                    SUBSTITUTE(INDEX(BJ$2:BJ$100,BI2),"$","")                  )), REPLACE(BJ2,BF2,IFERROR(FIND(" ",BJ2,BF2),999)-BF2,                   SUBSTITUTE(INDEX(BJ$2:BJ$100,BG2),"$","")                  ) )</f>
        <v>{ &lt;did &gt; | F_24 }</v>
      </c>
      <c r="BL2" s="0" t="n">
        <f aca="false">IFERROR(FIND("f_",LOWER(BK2)),-1)</f>
        <v>12</v>
      </c>
      <c r="BM2" s="0" t="n">
        <f aca="false">IF(BL2=-1,-1, VALUE(MID(BK2,BL2+2, IFERROR(FIND(" ",BK2,BL2),999)-BL2-2)))</f>
        <v>24</v>
      </c>
      <c r="BN2" s="0" t="n">
        <f aca="false">IFERROR(FIND("r_",LOWER(BK2)),-1)</f>
        <v>-1</v>
      </c>
      <c r="BO2" s="0" t="n">
        <f aca="false">IF(BN2=-1,-1, ROW(BN2)-1+VALUE(MID(BK2,BN2+2, IFERROR(FIND(" ",BK2,BN2),999)-BN2-2)))</f>
        <v>-1</v>
      </c>
      <c r="BP2" s="0" t="str">
        <f aca="false">IF(AND(ISERROR(FIND("$",BK2)),BL2&lt;0,BN2&lt;0,$S2&gt;0), IF(INDEX($D$2:$D$100,$S2)="num","$"&amp;TRIM(SUBSTITUTE(BK2,",",INDEX($F$2:$F$100,$S2)&amp;","))&amp;INDEX($F$2:$F$100,$S2), IF(INDEX($D$2:$D$100,$S2)="excl","$"&amp;REPLACE(BK2,      IFERROR(FIND(CHAR(1),SUBSTITUTE(BK2,",",CHAR(1),INDEX($F$2:$F$100,$S2)-1)),1),      IFERROR(FIND(CHAR(1),SUBSTITUTE(BK2,",",CHAR(1),INDEX($F$2:$F$100,$S2))),99)-          IFERROR(FIND(CHAR(1),SUBSTITUTE(BK2,",",CHAR(1),INDEX($F$2:$F$100,$S2)-1)),0),""), IF(INDEX($D$2:$D$100,$S2)="repl","$"&amp;REPLACE(BK2,      IFERROR(FIND(CHAR(1),SUBSTITUTE(BK2,",",CHAR(1),INDEX($F$2:$F$100,$S2)-1))+1,1),      IFERROR(FIND(CHAR(1),SUBSTITUTE(BK2,",",CHAR(1),INDEX($F$2:$F$100,$S2))),99)-          IFERROR(FIND(CHAR(1),SUBSTITUTE(BK2,",",CHAR(1),INDEX($F$2:$F$100,$S2)-1)),0)-1,INDEX($G$2:$G$100,$S2)),BK2 ))), BK2)</f>
        <v>{ &lt;did &gt; | F_24 }</v>
      </c>
      <c r="BQ2" s="0" t="str">
        <f aca="false">IF(OR(BL2=-1,IFERROR(INDEX(BL$2:BL$100,BM2),999)&gt;=0,IFERROR(INDEX(BN$2:BN$100,BM2),999)&gt;=0),IF(OR(BN2=-1,IFERROR(INDEX(BL$2:BL$100,BO2),999)&gt;=0,IFERROR(INDEX(BN$2:BN$100,BO2),999)&gt;=0),BP2,                REPLACE(BP2,BN2,IFERROR(FIND(" ",BP2,BN2),999)-BN2,                    SUBSTITUTE(INDEX(BP$2:BP$100,BO2),"$","")                  )), REPLACE(BP2,BL2,IFERROR(FIND(" ",BP2,BL2),999)-BL2,                   SUBSTITUTE(INDEX(BP$2:BP$100,BM2),"$","")                  ) )</f>
        <v>{ &lt;did &gt; | F_24 }</v>
      </c>
      <c r="BR2" s="0" t="n">
        <f aca="false">IFERROR(FIND("f_",LOWER(BQ2)),-1)</f>
        <v>12</v>
      </c>
      <c r="BS2" s="0" t="n">
        <f aca="false">IF(BR2=-1,-1, VALUE(MID(BQ2,BR2+2, IFERROR(FIND(" ",BQ2,BR2),999)-BR2-2)))</f>
        <v>24</v>
      </c>
      <c r="BT2" s="0" t="n">
        <f aca="false">IFERROR(FIND("r_",LOWER(BQ2)),-1)</f>
        <v>-1</v>
      </c>
      <c r="BU2" s="0" t="n">
        <f aca="false">IF(BT2=-1,-1, ROW(BT2)-1+VALUE(MID(BQ2,BT2+2, IFERROR(FIND(" ",BQ2,BT2),999)-BT2-2)))</f>
        <v>-1</v>
      </c>
      <c r="BV2" s="0" t="str">
        <f aca="false">IF(AND(ISERROR(FIND("$",BQ2)),BR2&lt;0,BT2&lt;0,$S2&gt;0), IF(INDEX($D$2:$D$100,$S2)="num","$"&amp;TRIM(SUBSTITUTE(BQ2,",",INDEX($F$2:$F$100,$S2)&amp;","))&amp;INDEX($F$2:$F$100,$S2), IF(INDEX($D$2:$D$100,$S2)="excl","$"&amp;REPLACE(BQ2,      IFERROR(FIND(CHAR(1),SUBSTITUTE(BQ2,",",CHAR(1),INDEX($F$2:$F$100,$S2)-1)),1),      IFERROR(FIND(CHAR(1),SUBSTITUTE(BQ2,",",CHAR(1),INDEX($F$2:$F$100,$S2))),99)-          IFERROR(FIND(CHAR(1),SUBSTITUTE(BQ2,",",CHAR(1),INDEX($F$2:$F$100,$S2)-1)),0),""), IF(INDEX($D$2:$D$100,$S2)="repl","$"&amp;REPLACE(BQ2,      IFERROR(FIND(CHAR(1),SUBSTITUTE(BQ2,",",CHAR(1),INDEX($F$2:$F$100,$S2)-1))+1,1),      IFERROR(FIND(CHAR(1),SUBSTITUTE(BQ2,",",CHAR(1),INDEX($F$2:$F$100,$S2))),99)-          IFERROR(FIND(CHAR(1),SUBSTITUTE(BQ2,",",CHAR(1),INDEX($F$2:$F$100,$S2)-1)),0)-1,INDEX($G$2:$G$100,$S2)),BQ2 ))), BQ2)</f>
        <v>{ &lt;did &gt; | F_24 }</v>
      </c>
      <c r="BW2" s="0" t="str">
        <f aca="false">IF(OR(BR2=-1,IFERROR(INDEX(BR$2:BR$100,BS2),999)&gt;=0,IFERROR(INDEX(BT$2:BT$100,BS2),999)&gt;=0),IF(OR(BT2=-1,IFERROR(INDEX(BR$2:BR$100,BU2),999)&gt;=0,IFERROR(INDEX(BT$2:BT$100,BU2),999)&gt;=0),BV2,                REPLACE(BV2,BT2,IFERROR(FIND(" ",BV2,BT2),999)-BT2,                    SUBSTITUTE(INDEX(BV$2:BV$100,BU2),"$","")                  )), REPLACE(BV2,BR2,IFERROR(FIND(" ",BV2,BR2),999)-BR2,                   SUBSTITUTE(INDEX(BV$2:BV$100,BS2),"$","")                  ) )</f>
        <v>{ &lt;did &gt; | F_24 }</v>
      </c>
      <c r="BX2" s="0" t="n">
        <f aca="false">IFERROR(FIND("f_",LOWER(BW2)),-1)</f>
        <v>12</v>
      </c>
      <c r="BY2" s="0" t="n">
        <f aca="false">IF(BX2=-1,-1, VALUE(MID(BW2,BX2+2, IFERROR(FIND(" ",BW2,BX2),999)-BX2-2)))</f>
        <v>24</v>
      </c>
      <c r="BZ2" s="0" t="n">
        <f aca="false">IFERROR(FIND("r_",LOWER(BW2)),-1)</f>
        <v>-1</v>
      </c>
      <c r="CA2" s="0" t="n">
        <f aca="false">IF(BZ2=-1,-1, ROW(BZ2)-1+VALUE(MID(BW2,BZ2+2, IFERROR(FIND(" ",BW2,BZ2),999)-BZ2-2)))</f>
        <v>-1</v>
      </c>
      <c r="CB2" s="0" t="str">
        <f aca="false">IF(AND(ISERROR(FIND("$",BW2)),BX2&lt;0,BZ2&lt;0,$S2&gt;0), IF(INDEX($D$2:$D$100,$S2)="num","$"&amp;TRIM(SUBSTITUTE(BW2,",",INDEX($F$2:$F$100,$S2)&amp;","))&amp;INDEX($F$2:$F$100,$S2), IF(INDEX($D$2:$D$100,$S2)="excl","$"&amp;REPLACE(BW2,      IFERROR(FIND(CHAR(1),SUBSTITUTE(BW2,",",CHAR(1),INDEX($F$2:$F$100,$S2)-1)),1),      IFERROR(FIND(CHAR(1),SUBSTITUTE(BW2,",",CHAR(1),INDEX($F$2:$F$100,$S2))),99)-          IFERROR(FIND(CHAR(1),SUBSTITUTE(BW2,",",CHAR(1),INDEX($F$2:$F$100,$S2)-1)),0),""), IF(INDEX($D$2:$D$100,$S2)="repl","$"&amp;REPLACE(BW2,      IFERROR(FIND(CHAR(1),SUBSTITUTE(BW2,",",CHAR(1),INDEX($F$2:$F$100,$S2)-1))+1,1),      IFERROR(FIND(CHAR(1),SUBSTITUTE(BW2,",",CHAR(1),INDEX($F$2:$F$100,$S2))),99)-          IFERROR(FIND(CHAR(1),SUBSTITUTE(BW2,",",CHAR(1),INDEX($F$2:$F$100,$S2)-1)),0)-1,INDEX($G$2:$G$100,$S2)),BW2 ))), BW2)</f>
        <v>{ &lt;did &gt; | F_24 }</v>
      </c>
      <c r="CC2" s="0" t="str">
        <f aca="false">IF(OR(BX2=-1,IFERROR(INDEX(BX$2:BX$100,BY2),999)&gt;=0,IFERROR(INDEX(BZ$2:BZ$100,BY2),999)&gt;=0),IF(OR(BZ2=-1,IFERROR(INDEX(BX$2:BX$100,CA2),999)&gt;=0,IFERROR(INDEX(BZ$2:BZ$100,CA2),999)&gt;=0),CB2,                REPLACE(CB2,BZ2,IFERROR(FIND(" ",CB2,BZ2),999)-BZ2,                    SUBSTITUTE(INDEX(CB$2:CB$100,CA2),"$","")                  )), REPLACE(CB2,BX2,IFERROR(FIND(" ",CB2,BX2),999)-BX2,                   SUBSTITUTE(INDEX(CB$2:CB$100,BY2),"$","")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CD2" s="0" t="n">
        <f aca="false">IFERROR(FIND("f_",LOWER(CC2)),-1)</f>
        <v>-1</v>
      </c>
      <c r="CE2" s="0" t="n">
        <f aca="false">IF(CD2=-1,-1, VALUE(MID(CC2,CD2+2, IFERROR(FIND(" ",CC2,CD2),999)-CD2-2)))</f>
        <v>-1</v>
      </c>
      <c r="CF2" s="0" t="n">
        <f aca="false">IFERROR(FIND("r_",LOWER(CC2)),-1)</f>
        <v>-1</v>
      </c>
      <c r="CG2" s="0" t="n">
        <f aca="false">IF(CF2=-1,-1, ROW(CF2)-1+VALUE(MID(CC2,CF2+2, IFERROR(FIND(" ",CC2,CF2),999)-CF2-2)))</f>
        <v>-1</v>
      </c>
      <c r="CH2" s="0" t="str">
        <f aca="false">IF(AND(ISERROR(FIND("$",CC2)),CD2&lt;0,CF2&lt;0,$S2&gt;0), IF(INDEX($D$2:$D$100,$S2)="num","$"&amp;TRIM(SUBSTITUTE(CC2,",",INDEX($F$2:$F$100,$S2)&amp;","))&amp;INDEX($F$2:$F$100,$S2), IF(INDEX($D$2:$D$100,$S2)="excl","$"&amp;REPLACE(CC2,      IFERROR(FIND(CHAR(1),SUBSTITUTE(CC2,",",CHAR(1),INDEX($F$2:$F$100,$S2)-1)),1),      IFERROR(FIND(CHAR(1),SUBSTITUTE(CC2,",",CHAR(1),INDEX($F$2:$F$100,$S2))),99)-          IFERROR(FIND(CHAR(1),SUBSTITUTE(CC2,",",CHAR(1),INDEX($F$2:$F$100,$S2)-1)),0),""), IF(INDEX($D$2:$D$100,$S2)="repl","$"&amp;REPLACE(CC2,      IFERROR(FIND(CHAR(1),SUBSTITUTE(CC2,",",CHAR(1),INDEX($F$2:$F$100,$S2)-1))+1,1),      IFERROR(FIND(CHAR(1),SUBSTITUTE(CC2,",",CHAR(1),INDEX($F$2:$F$100,$S2))),99)-          IFERROR(FIND(CHAR(1),SUBSTITUTE(CC2,",",CHAR(1),INDEX($F$2:$F$100,$S2)-1)),0)-1,INDEX($G$2:$G$100,$S2)),CC2 ))), CC2)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CI2" s="0" t="str">
        <f aca="false">IF(OR(CD2=-1,IFERROR(INDEX(CD$2:CD$100,CE2),999)&gt;=0,IFERROR(INDEX(CF$2:CF$100,CE2),999)&gt;=0),IF(OR(CF2=-1,IFERROR(INDEX(CD$2:CD$100,CG2),999)&gt;=0,IFERROR(INDEX(CF$2:CF$100,CG2),999)&gt;=0),CH2,                REPLACE(CH2,CF2,IFERROR(FIND(" ",CH2,CF2),999)-CF2,                    SUBSTITUTE(INDEX(CH$2:CH$100,CG2),"$","")                  )), REPLACE(CH2,CD2,IFERROR(FIND(" ",CH2,CD2),999)-CD2,                   SUBSTITUTE(INDEX(CH$2:CH$100,CE2),"$","")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CJ2" s="0" t="n">
        <f aca="false">IFERROR(FIND("f_",LOWER(CI2)),-1)</f>
        <v>-1</v>
      </c>
      <c r="CK2" s="0" t="n">
        <f aca="false">IF(CJ2=-1,-1, VALUE(MID(CI2,CJ2+2, IFERROR(FIND(" ",CI2,CJ2),999)-CJ2-2)))</f>
        <v>-1</v>
      </c>
      <c r="CL2" s="0" t="n">
        <f aca="false">IFERROR(FIND("r_",LOWER(CI2)),-1)</f>
        <v>-1</v>
      </c>
      <c r="CM2" s="0" t="n">
        <f aca="false">IF(CL2=-1,-1, ROW(CL2)-1+VALUE(MID(CI2,CL2+2, IFERROR(FIND(" ",CI2,CL2),999)-CL2-2)))</f>
        <v>-1</v>
      </c>
      <c r="CN2" s="0" t="str">
        <f aca="false">IF(AND(ISERROR(FIND("$",CI2)),CJ2&lt;0,CL2&lt;0,$S2&gt;0), IF(INDEX($D$2:$D$100,$S2)="num","$"&amp;TRIM(SUBSTITUTE(CI2,",",INDEX($F$2:$F$100,$S2)&amp;","))&amp;INDEX($F$2:$F$100,$S2), IF(INDEX($D$2:$D$100,$S2)="excl","$"&amp;REPLACE(CI2,      IFERROR(FIND(CHAR(1),SUBSTITUTE(CI2,",",CHAR(1),INDEX($F$2:$F$100,$S2)-1)),1),      IFERROR(FIND(CHAR(1),SUBSTITUTE(CI2,",",CHAR(1),INDEX($F$2:$F$100,$S2))),99)-          IFERROR(FIND(CHAR(1),SUBSTITUTE(CI2,",",CHAR(1),INDEX($F$2:$F$100,$S2)-1)),0),""), IF(INDEX($D$2:$D$100,$S2)="repl","$"&amp;REPLACE(CI2,      IFERROR(FIND(CHAR(1),SUBSTITUTE(CI2,",",CHAR(1),INDEX($F$2:$F$100,$S2)-1))+1,1),      IFERROR(FIND(CHAR(1),SUBSTITUTE(CI2,",",CHAR(1),INDEX($F$2:$F$100,$S2))),99)-          IFERROR(FIND(CHAR(1),SUBSTITUTE(CI2,",",CHAR(1),INDEX($F$2:$F$100,$S2)-1)),0)-1,INDEX($G$2:$G$100,$S2)),CI2 ))), CI2)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CO2" s="0" t="str">
        <f aca="false">IF(OR(CJ2=-1,IFERROR(INDEX(CJ$2:CJ$100,CK2),999)&gt;=0,IFERROR(INDEX(CL$2:CL$100,CK2),999)&gt;=0),IF(OR(CL2=-1,IFERROR(INDEX(CJ$2:CJ$100,CM2),999)&gt;=0,IFERROR(INDEX(CL$2:CL$100,CM2),999)&gt;=0),CN2,                REPLACE(CN2,CL2,IFERROR(FIND(" ",CN2,CL2),999)-CL2,                    SUBSTITUTE(INDEX(CN$2:CN$100,CM2),"$","")                  )), REPLACE(CN2,CJ2,IFERROR(FIND(" ",CN2,CJ2),999)-CJ2,                   SUBSTITUTE(INDEX(CN$2:CN$100,CK2),"$","")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CP2" s="0" t="n">
        <f aca="false">IFERROR(FIND("f_",LOWER(CO2)),-1)</f>
        <v>-1</v>
      </c>
      <c r="CQ2" s="0" t="n">
        <f aca="false">IF(CP2=-1,-1, VALUE(MID(CO2,CP2+2, IFERROR(FIND(" ",CO2,CP2),999)-CP2-2)))</f>
        <v>-1</v>
      </c>
      <c r="CR2" s="0" t="n">
        <f aca="false">IFERROR(FIND("r_",LOWER(CO2)),-1)</f>
        <v>-1</v>
      </c>
      <c r="CS2" s="0" t="n">
        <f aca="false">IF(CR2=-1,-1, ROW(CR2)-1+VALUE(MID(CO2,CR2+2, IFERROR(FIND(" ",CO2,CR2),999)-CR2-2)))</f>
        <v>-1</v>
      </c>
      <c r="CT2" s="0" t="str">
        <f aca="false">IF(AND(ISERROR(FIND("$",CO2)),CP2&lt;0,CR2&lt;0,$S2&gt;0), IF(INDEX($D$2:$D$100,$S2)="num","$"&amp;TRIM(SUBSTITUTE(CO2,",",INDEX($F$2:$F$100,$S2)&amp;","))&amp;INDEX($F$2:$F$100,$S2), IF(INDEX($D$2:$D$100,$S2)="excl","$"&amp;REPLACE(CO2,      IFERROR(FIND(CHAR(1),SUBSTITUTE(CO2,",",CHAR(1),INDEX($F$2:$F$100,$S2)-1)),1),      IFERROR(FIND(CHAR(1),SUBSTITUTE(CO2,",",CHAR(1),INDEX($F$2:$F$100,$S2))),99)-          IFERROR(FIND(CHAR(1),SUBSTITUTE(CO2,",",CHAR(1),INDEX($F$2:$F$100,$S2)-1)),0),""), IF(INDEX($D$2:$D$100,$S2)="repl","$"&amp;REPLACE(CO2,      IFERROR(FIND(CHAR(1),SUBSTITUTE(CO2,",",CHAR(1),INDEX($F$2:$F$100,$S2)-1))+1,1),      IFERROR(FIND(CHAR(1),SUBSTITUTE(CO2,",",CHAR(1),INDEX($F$2:$F$100,$S2))),99)-          IFERROR(FIND(CHAR(1),SUBSTITUTE(CO2,",",CHAR(1),INDEX($F$2:$F$100,$S2)-1)),0)-1,INDEX($G$2:$G$100,$S2)),CO2 ))), CO2)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CU2" s="0" t="str">
        <f aca="false">IF(OR(CP2=-1,IFERROR(INDEX(CP$2:CP$100,CQ2),999)&gt;=0,IFERROR(INDEX(CR$2:CR$100,CQ2),999)&gt;=0),IF(OR(CR2=-1,IFERROR(INDEX(CP$2:CP$100,CS2),999)&gt;=0,IFERROR(INDEX(CR$2:CR$100,CS2),999)&gt;=0),CT2,                REPLACE(CT2,CR2,IFERROR(FIND(" ",CT2,CR2),999)-CR2,                    SUBSTITUTE(INDEX(CT$2:CT$100,CS2),"$","")                  )), REPLACE(CT2,CP2,IFERROR(FIND(" ",CT2,CP2),999)-CP2,                   SUBSTITUTE(INDEX(CT$2:CT$100,CQ2),"$","")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CV2" s="0" t="n">
        <f aca="false">IFERROR(FIND("f_",LOWER(CU2)),-1)</f>
        <v>-1</v>
      </c>
      <c r="CW2" s="0" t="n">
        <f aca="false">IF(CV2=-1,-1, VALUE(MID(CU2,CV2+2, IFERROR(FIND(" ",CU2,CV2),999)-CV2-2)))</f>
        <v>-1</v>
      </c>
      <c r="CX2" s="0" t="n">
        <f aca="false">IFERROR(FIND("r_",LOWER(CU2)),-1)</f>
        <v>-1</v>
      </c>
      <c r="CY2" s="0" t="n">
        <f aca="false">IF(CX2=-1,-1, ROW(CX2)-1+VALUE(MID(CU2,CX2+2, IFERROR(FIND(" ",CU2,CX2),999)-CX2-2)))</f>
        <v>-1</v>
      </c>
      <c r="CZ2" s="0" t="str">
        <f aca="false">IF(AND(ISERROR(FIND("$",CU2)),CV2&lt;0,CX2&lt;0,$S2&gt;0), IF(INDEX($D$2:$D$100,$S2)="num","$"&amp;TRIM(SUBSTITUTE(CU2,",",INDEX($F$2:$F$100,$S2)&amp;","))&amp;INDEX($F$2:$F$100,$S2), IF(INDEX($D$2:$D$100,$S2)="excl","$"&amp;REPLACE(CU2,      IFERROR(FIND(CHAR(1),SUBSTITUTE(CU2,",",CHAR(1),INDEX($F$2:$F$100,$S2)-1)),1),      IFERROR(FIND(CHAR(1),SUBSTITUTE(CU2,",",CHAR(1),INDEX($F$2:$F$100,$S2))),99)-          IFERROR(FIND(CHAR(1),SUBSTITUTE(CU2,",",CHAR(1),INDEX($F$2:$F$100,$S2)-1)),0),""), IF(INDEX($D$2:$D$100,$S2)="repl","$"&amp;REPLACE(CU2,      IFERROR(FIND(CHAR(1),SUBSTITUTE(CU2,",",CHAR(1),INDEX($F$2:$F$100,$S2)-1))+1,1),      IFERROR(FIND(CHAR(1),SUBSTITUTE(CU2,",",CHAR(1),INDEX($F$2:$F$100,$S2))),99)-          IFERROR(FIND(CHAR(1),SUBSTITUTE(CU2,",",CHAR(1),INDEX($F$2:$F$100,$S2)-1)),0)-1,INDEX($G$2:$G$100,$S2)),CU2 ))), CU2)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DA2" s="0" t="str">
        <f aca="false">IF(OR(CV2=-1,IFERROR(INDEX(CV$2:CV$100,CW2),999)&gt;=0,IFERROR(INDEX(CX$2:CX$100,CW2),999)&gt;=0),IF(OR(CX2=-1,IFERROR(INDEX(CV$2:CV$100,CY2),999)&gt;=0,IFERROR(INDEX(CX$2:CX$100,CY2),999)&gt;=0),CZ2,                REPLACE(CZ2,CX2,IFERROR(FIND(" ",CZ2,CX2),999)-CX2,                    SUBSTITUTE(INDEX(CZ$2:CZ$100,CY2),"$","")                  )), REPLACE(CZ2,CV2,IFERROR(FIND(" ",CZ2,CV2),999)-CV2,                   SUBSTITUTE(INDEX(CZ$2:CZ$100,CW2),"$","")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DB2" s="0" t="n">
        <f aca="false">IFERROR(FIND("f_",LOWER(DA2)),-1)</f>
        <v>-1</v>
      </c>
      <c r="DC2" s="0" t="n">
        <f aca="false">IF(DB2=-1,-1, VALUE(MID(DA2,DB2+2, IFERROR(FIND(" ",DA2,DB2),999)-DB2-2)))</f>
        <v>-1</v>
      </c>
      <c r="DD2" s="0" t="n">
        <f aca="false">IFERROR(FIND("r_",LOWER(DA2)),-1)</f>
        <v>-1</v>
      </c>
      <c r="DE2" s="0" t="n">
        <f aca="false">IF(DD2=-1,-1, ROW(DD2)-1+VALUE(MID(DA2,DD2+2, IFERROR(FIND(" ",DA2,DD2),999)-DD2-2)))</f>
        <v>-1</v>
      </c>
      <c r="DF2" s="0" t="str">
        <f aca="false">IF(AND(ISERROR(FIND("$",DA2)),DB2&lt;0,DD2&lt;0,$S2&gt;0), IF(INDEX($D$2:$D$100,$S2)="num","$"&amp;TRIM(SUBSTITUTE(DA2,",",INDEX($F$2:$F$100,$S2)&amp;","))&amp;INDEX($F$2:$F$100,$S2), IF(INDEX($D$2:$D$100,$S2)="excl","$"&amp;REPLACE(DA2,      IFERROR(FIND(CHAR(1),SUBSTITUTE(DA2,",",CHAR(1),INDEX($F$2:$F$100,$S2)-1)),1),      IFERROR(FIND(CHAR(1),SUBSTITUTE(DA2,",",CHAR(1),INDEX($F$2:$F$100,$S2))),99)-          IFERROR(FIND(CHAR(1),SUBSTITUTE(DA2,",",CHAR(1),INDEX($F$2:$F$100,$S2)-1)),0),""), IF(INDEX($D$2:$D$100,$S2)="repl","$"&amp;REPLACE(DA2,      IFERROR(FIND(CHAR(1),SUBSTITUTE(DA2,",",CHAR(1),INDEX($F$2:$F$100,$S2)-1))+1,1),      IFERROR(FIND(CHAR(1),SUBSTITUTE(DA2,",",CHAR(1),INDEX($F$2:$F$100,$S2))),99)-          IFERROR(FIND(CHAR(1),SUBSTITUTE(DA2,",",CHAR(1),INDEX($F$2:$F$100,$S2)-1)),0)-1,INDEX($G$2:$G$100,$S2)),DA2 ))), DA2)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DG2" s="0" t="str">
        <f aca="false">IF(OR(DB2=-1,IFERROR(INDEX(DB$2:DB$100,DC2),999)&gt;=0,IFERROR(INDEX(DD$2:DD$100,DC2),999)&gt;=0),IF(OR(DD2=-1,IFERROR(INDEX(DB$2:DB$100,DE2),999)&gt;=0,IFERROR(INDEX(DD$2:DD$100,DE2),999)&gt;=0),DF2,                REPLACE(DF2,DD2,IFERROR(FIND(" ",DF2,DD2),999)-DD2,                    SUBSTITUTE(INDEX(DF$2:DF$100,DE2),"$","")                  )), REPLACE(DF2,DB2,IFERROR(FIND(" ",DF2,DB2),999)-DB2,                   SUBSTITUTE(INDEX(DF$2:DF$100,DC2),"$","")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DH2" s="0" t="n">
        <f aca="false">IFERROR(FIND("f_",LOWER(DG2)),-1)</f>
        <v>-1</v>
      </c>
      <c r="DI2" s="0" t="n">
        <f aca="false">IF(DH2=-1,-1, VALUE(MID(DG2,DH2+2, IFERROR(FIND(" ",DG2,DH2),999)-DH2-2)))</f>
        <v>-1</v>
      </c>
      <c r="DJ2" s="0" t="n">
        <f aca="false">IFERROR(FIND("r_",LOWER(DG2)),-1)</f>
        <v>-1</v>
      </c>
      <c r="DK2" s="0" t="n">
        <f aca="false">IF(DJ2=-1,-1, ROW(DJ2)-1+VALUE(MID(DG2,DJ2+2, IFERROR(FIND(" ",DG2,DJ2),999)-DJ2-2)))</f>
        <v>-1</v>
      </c>
      <c r="DL2" s="0" t="str">
        <f aca="false">IF(AND(ISERROR(FIND("$",DG2)),DH2&lt;0,DJ2&lt;0,$S2&gt;0), IF(INDEX($D$2:$D$100,$S2)="num","$"&amp;TRIM(SUBSTITUTE(DG2,",",INDEX($F$2:$F$100,$S2)&amp;","))&amp;INDEX($F$2:$F$100,$S2), IF(INDEX($D$2:$D$100,$S2)="excl","$"&amp;REPLACE(DG2,      IFERROR(FIND(CHAR(1),SUBSTITUTE(DG2,",",CHAR(1),INDEX($F$2:$F$100,$S2)-1)),1),      IFERROR(FIND(CHAR(1),SUBSTITUTE(DG2,",",CHAR(1),INDEX($F$2:$F$100,$S2))),99)-          IFERROR(FIND(CHAR(1),SUBSTITUTE(DG2,",",CHAR(1),INDEX($F$2:$F$100,$S2)-1)),0),""), IF(INDEX($D$2:$D$100,$S2)="repl","$"&amp;REPLACE(DG2,      IFERROR(FIND(CHAR(1),SUBSTITUTE(DG2,",",CHAR(1),INDEX($F$2:$F$100,$S2)-1))+1,1),      IFERROR(FIND(CHAR(1),SUBSTITUTE(DG2,",",CHAR(1),INDEX($F$2:$F$100,$S2))),99)-          IFERROR(FIND(CHAR(1),SUBSTITUTE(DG2,",",CHAR(1),INDEX($F$2:$F$100,$S2)-1)),0)-1,INDEX($G$2:$G$100,$S2)),DG2 ))), DG2)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DM2" s="0" t="str">
        <f aca="false">IF(OR(DH2=-1,IFERROR(INDEX(DH$2:DH$100,DI2),999)&gt;=0,IFERROR(INDEX(DJ$2:DJ$100,DI2),999)&gt;=0),IF(OR(DJ2=-1,IFERROR(INDEX(DH$2:DH$100,DK2),999)&gt;=0,IFERROR(INDEX(DJ$2:DJ$100,DK2),999)&gt;=0),DL2,                REPLACE(DL2,DJ2,IFERROR(FIND(" ",DL2,DJ2),999)-DJ2,                    SUBSTITUTE(INDEX(DL$2:DL$100,DK2),"$","")                  )), REPLACE(DL2,DH2,IFERROR(FIND(" ",DL2,DH2),999)-DH2,                   SUBSTITUTE(INDEX(DL$2:DL$100,DI2),"$","")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DN2" s="0" t="n">
        <f aca="false">IFERROR(FIND("f_",LOWER(DM2)),-1)</f>
        <v>-1</v>
      </c>
      <c r="DO2" s="0" t="n">
        <f aca="false">IF(DN2=-1,-1, VALUE(MID(DM2,DN2+2, IFERROR(FIND(" ",DM2,DN2),999)-DN2-2)))</f>
        <v>-1</v>
      </c>
      <c r="DP2" s="0" t="n">
        <f aca="false">IFERROR(FIND("r_",LOWER(DM2)),-1)</f>
        <v>-1</v>
      </c>
      <c r="DQ2" s="0" t="n">
        <f aca="false">IF(DP2=-1,-1, ROW(DP2)-1+VALUE(MID(DM2,DP2+2, IFERROR(FIND(" ",DM2,DP2),999)-DP2-2)))</f>
        <v>-1</v>
      </c>
      <c r="DR2" s="0" t="str">
        <f aca="false">IF(AND(ISERROR(FIND("$",DM2)),DN2&lt;0,DP2&lt;0,$S2&gt;0), IF(INDEX($D$2:$D$100,$S2)="num","$"&amp;TRIM(SUBSTITUTE(DM2,",",INDEX($F$2:$F$100,$S2)&amp;","))&amp;INDEX($F$2:$F$100,$S2), IF(INDEX($D$2:$D$100,$S2)="excl","$"&amp;REPLACE(DM2,      IFERROR(FIND(CHAR(1),SUBSTITUTE(DM2,",",CHAR(1),INDEX($F$2:$F$100,$S2)-1)),1),      IFERROR(FIND(CHAR(1),SUBSTITUTE(DM2,",",CHAR(1),INDEX($F$2:$F$100,$S2))),99)-          IFERROR(FIND(CHAR(1),SUBSTITUTE(DM2,",",CHAR(1),INDEX($F$2:$F$100,$S2)-1)),0),""), IF(INDEX($D$2:$D$100,$S2)="repl","$"&amp;REPLACE(DM2,      IFERROR(FIND(CHAR(1),SUBSTITUTE(DM2,",",CHAR(1),INDEX($F$2:$F$100,$S2)-1))+1,1),      IFERROR(FIND(CHAR(1),SUBSTITUTE(DM2,",",CHAR(1),INDEX($F$2:$F$100,$S2))),99)-          IFERROR(FIND(CHAR(1),SUBSTITUTE(DM2,",",CHAR(1),INDEX($F$2:$F$100,$S2)-1)),0)-1,INDEX($G$2:$G$100,$S2)),DM2 ))), DM2)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DS2" s="0" t="str">
        <f aca="false">IF(OR(DN2=-1,IFERROR(INDEX(DN$2:DN$100,DO2),999)&gt;=0,IFERROR(INDEX(DP$2:DP$100,DO2),999)&gt;=0),IF(OR(DP2=-1,IFERROR(INDEX(DN$2:DN$100,DQ2),999)&gt;=0,IFERROR(INDEX(DP$2:DP$100,DQ2),999)&gt;=0),DR2,                REPLACE(DR2,DP2,IFERROR(FIND(" ",DR2,DP2),999)-DP2,                    SUBSTITUTE(INDEX(DR$2:DR$100,DQ2),"$","")                  )), REPLACE(DR2,DN2,IFERROR(FIND(" ",DR2,DN2),999)-DN2,                   SUBSTITUTE(INDEX(DR$2:DR$100,DO2),"$","")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DT2" s="0" t="n">
        <f aca="false">IFERROR(FIND("f_",LOWER(DS2)),-1)</f>
        <v>-1</v>
      </c>
      <c r="DU2" s="0" t="n">
        <f aca="false">IF(DT2=-1,-1, VALUE(MID(DS2,DT2+2, IFERROR(FIND(" ",DS2,DT2),999)-DT2-2)))</f>
        <v>-1</v>
      </c>
      <c r="DV2" s="0" t="n">
        <f aca="false">IFERROR(FIND("r_",LOWER(DS2)),-1)</f>
        <v>-1</v>
      </c>
      <c r="DW2" s="0" t="n">
        <f aca="false">IF(DV2=-1,-1, ROW(DV2)-1+VALUE(MID(DS2,DV2+2, IFERROR(FIND(" ",DS2,DV2),999)-DV2-2)))</f>
        <v>-1</v>
      </c>
      <c r="DX2" s="0" t="str">
        <f aca="false">IF(AND(ISERROR(FIND("$",DS2)),DT2&lt;0,DV2&lt;0,$S2&gt;0), IF(INDEX($D$2:$D$100,$S2)="num","$"&amp;TRIM(SUBSTITUTE(DS2,",",INDEX($F$2:$F$100,$S2)&amp;","))&amp;INDEX($F$2:$F$100,$S2), IF(INDEX($D$2:$D$100,$S2)="excl","$"&amp;REPLACE(DS2,      IFERROR(FIND(CHAR(1),SUBSTITUTE(DS2,",",CHAR(1),INDEX($F$2:$F$100,$S2)-1)),1),      IFERROR(FIND(CHAR(1),SUBSTITUTE(DS2,",",CHAR(1),INDEX($F$2:$F$100,$S2))),99)-          IFERROR(FIND(CHAR(1),SUBSTITUTE(DS2,",",CHAR(1),INDEX($F$2:$F$100,$S2)-1)),0),""), IF(INDEX($D$2:$D$100,$S2)="repl","$"&amp;REPLACE(DS2,      IFERROR(FIND(CHAR(1),SUBSTITUTE(DS2,",",CHAR(1),INDEX($F$2:$F$100,$S2)-1))+1,1),      IFERROR(FIND(CHAR(1),SUBSTITUTE(DS2,",",CHAR(1),INDEX($F$2:$F$100,$S2))),99)-          IFERROR(FIND(CHAR(1),SUBSTITUTE(DS2,",",CHAR(1),INDEX($F$2:$F$100,$S2)-1)),0)-1,INDEX($G$2:$G$100,$S2)),DS2 ))), DS2)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DY2" s="0" t="str">
        <f aca="false">IF(OR(DT2=-1,IFERROR(INDEX(DT$2:DT$100,DU2),999)&gt;=0,IFERROR(INDEX(DV$2:DV$100,DU2),999)&gt;=0),IF(OR(DV2=-1,IFERROR(INDEX(DT$2:DT$100,DW2),999)&gt;=0,IFERROR(INDEX(DV$2:DV$100,DW2),999)&gt;=0),DX2,                REPLACE(DX2,DV2,IFERROR(FIND(" ",DX2,DV2),999)-DV2,                    SUBSTITUTE(INDEX(DX$2:DX$100,DW2),"$","")                  )), REPLACE(DX2,DT2,IFERROR(FIND(" ",DX2,DT2),999)-DT2,                   SUBSTITUTE(INDEX(DX$2:DX$100,DU2),"$","")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DZ2" s="0" t="n">
        <f aca="false">IFERROR(FIND("f_",LOWER(DY2)),-1)</f>
        <v>-1</v>
      </c>
      <c r="EA2" s="0" t="n">
        <f aca="false">IF(DZ2=-1,-1, VALUE(MID(DY2,DZ2+2, IFERROR(FIND(" ",DY2,DZ2),999)-DZ2-2)))</f>
        <v>-1</v>
      </c>
      <c r="EB2" s="0" t="n">
        <f aca="false">IFERROR(FIND("r_",LOWER(DY2)),-1)</f>
        <v>-1</v>
      </c>
      <c r="EC2" s="0" t="n">
        <f aca="false">IF(EB2=-1,-1, ROW(EB2)-1+VALUE(MID(DY2,EB2+2, IFERROR(FIND(" ",DY2,EB2),999)-EB2-2)))</f>
        <v>-1</v>
      </c>
      <c r="ED2" s="0" t="str">
        <f aca="false">IF(AND(ISERROR(FIND("$",DY2)),DZ2&lt;0,EB2&lt;0,$S2&gt;0), IF(INDEX($D$2:$D$100,$S2)="num","$"&amp;TRIM(SUBSTITUTE(DY2,",",INDEX($F$2:$F$100,$S2)&amp;","))&amp;INDEX($F$2:$F$100,$S2), IF(INDEX($D$2:$D$100,$S2)="excl","$"&amp;REPLACE(DY2,      IFERROR(FIND(CHAR(1),SUBSTITUTE(DY2,",",CHAR(1),INDEX($F$2:$F$100,$S2)-1)),1),      IFERROR(FIND(CHAR(1),SUBSTITUTE(DY2,",",CHAR(1),INDEX($F$2:$F$100,$S2))),99)-          IFERROR(FIND(CHAR(1),SUBSTITUTE(DY2,",",CHAR(1),INDEX($F$2:$F$100,$S2)-1)),0),""), IF(INDEX($D$2:$D$100,$S2)="repl","$"&amp;REPLACE(DY2,      IFERROR(FIND(CHAR(1),SUBSTITUTE(DY2,",",CHAR(1),INDEX($F$2:$F$100,$S2)-1))+1,1),      IFERROR(FIND(CHAR(1),SUBSTITUTE(DY2,",",CHAR(1),INDEX($F$2:$F$100,$S2))),99)-          IFERROR(FIND(CHAR(1),SUBSTITUTE(DY2,",",CHAR(1),INDEX($F$2:$F$100,$S2)-1)),0)-1,INDEX($G$2:$G$100,$S2)),DY2 ))), DY2)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EE2" s="0" t="str">
        <f aca="false">IF(OR(DZ2=-1,IFERROR(INDEX(DZ$2:DZ$100,EA2),999)&gt;=0,IFERROR(INDEX(EB$2:EB$100,EA2),999)&gt;=0),IF(OR(EB2=-1,IFERROR(INDEX(DZ$2:DZ$100,EC2),999)&gt;=0,IFERROR(INDEX(EB$2:EB$100,EC2),999)&gt;=0),ED2,                REPLACE(ED2,EB2,IFERROR(FIND(" ",ED2,EB2),999)-EB2,                    SUBSTITUTE(INDEX(ED$2:ED$100,EC2),"$","")                  )), REPLACE(ED2,DZ2,IFERROR(FIND(" ",ED2,DZ2),999)-DZ2,                   SUBSTITUTE(INDEX(ED$2:ED$100,EA2),"$","")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EF2" s="0" t="n">
        <f aca="false">IFERROR(FIND("f_",LOWER(EE2)),-1)</f>
        <v>-1</v>
      </c>
      <c r="EG2" s="0" t="n">
        <f aca="false">IF(EF2=-1,-1, VALUE(MID(EE2,EF2+2, IFERROR(FIND(" ",EE2,EF2),999)-EF2-2)))</f>
        <v>-1</v>
      </c>
      <c r="EH2" s="0" t="n">
        <f aca="false">IFERROR(FIND("r_",LOWER(EE2)),-1)</f>
        <v>-1</v>
      </c>
      <c r="EI2" s="0" t="n">
        <f aca="false">IF(EH2=-1,-1, ROW(EH2)-1+VALUE(MID(EE2,EH2+2, IFERROR(FIND(" ",EE2,EH2),999)-EH2-2)))</f>
        <v>-1</v>
      </c>
      <c r="EJ2" s="0" t="str">
        <f aca="false">IF(AND(ISERROR(FIND("$",EE2)),EF2&lt;0,EH2&lt;0,$S2&gt;0), IF(INDEX($D$2:$D$100,$S2)="num","$"&amp;TRIM(SUBSTITUTE(EE2,",",INDEX($F$2:$F$100,$S2)&amp;","))&amp;INDEX($F$2:$F$100,$S2), IF(INDEX($D$2:$D$100,$S2)="excl","$"&amp;REPLACE(EE2,      IFERROR(FIND(CHAR(1),SUBSTITUTE(EE2,",",CHAR(1),INDEX($F$2:$F$100,$S2)-1)),1),      IFERROR(FIND(CHAR(1),SUBSTITUTE(EE2,",",CHAR(1),INDEX($F$2:$F$100,$S2))),99)-          IFERROR(FIND(CHAR(1),SUBSTITUTE(EE2,",",CHAR(1),INDEX($F$2:$F$100,$S2)-1)),0),""), IF(INDEX($D$2:$D$100,$S2)="repl","$"&amp;REPLACE(EE2,      IFERROR(FIND(CHAR(1),SUBSTITUTE(EE2,",",CHAR(1),INDEX($F$2:$F$100,$S2)-1))+1,1),      IFERROR(FIND(CHAR(1),SUBSTITUTE(EE2,",",CHAR(1),INDEX($F$2:$F$100,$S2))),99)-          IFERROR(FIND(CHAR(1),SUBSTITUTE(EE2,",",CHAR(1),INDEX($F$2:$F$100,$S2)-1)),0)-1,INDEX($G$2:$G$100,$S2)),EE2 ))), EE2)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EK2" s="0" t="str">
        <f aca="false">IF(OR(EF2=-1,IFERROR(INDEX(EF$2:EF$100,EG2),999)&gt;=0,IFERROR(INDEX(EH$2:EH$100,EG2),999)&gt;=0),IF(OR(EH2=-1,IFERROR(INDEX(EF$2:EF$100,EI2),999)&gt;=0,IFERROR(INDEX(EH$2:EH$100,EI2),999)&gt;=0),EJ2,                REPLACE(EJ2,EH2,IFERROR(FIND(" ",EJ2,EH2),999)-EH2,                    SUBSTITUTE(INDEX(EJ$2:EJ$100,EI2),"$","")                  )), REPLACE(EJ2,EF2,IFERROR(FIND(" ",EJ2,EF2),999)-EF2,                   SUBSTITUTE(INDEX(EJ$2:EJ$100,EG2),"$","")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EL2" s="0" t="n">
        <f aca="false">IFERROR(FIND("f_",LOWER(EK2)),-1)</f>
        <v>-1</v>
      </c>
      <c r="EM2" s="0" t="n">
        <f aca="false">IF(EL2=-1,-1, VALUE(MID(EK2,EL2+2, IFERROR(FIND(" ",EK2,EL2),999)-EL2-2)))</f>
        <v>-1</v>
      </c>
      <c r="EN2" s="0" t="n">
        <f aca="false">IFERROR(FIND("r_",LOWER(EK2)),-1)</f>
        <v>-1</v>
      </c>
      <c r="EO2" s="0" t="n">
        <f aca="false">IF(EN2=-1,-1, ROW(EN2)-1+VALUE(MID(EK2,EN2+2, IFERROR(FIND(" ",EK2,EN2),999)-EN2-2)))</f>
        <v>-1</v>
      </c>
      <c r="EP2" s="0" t="str">
        <f aca="false">IF(AND(ISERROR(FIND("$",EK2)),EL2&lt;0,EN2&lt;0,$S2&gt;0), IF(INDEX($D$2:$D$100,$S2)="num","$"&amp;TRIM(SUBSTITUTE(EK2,",",INDEX($F$2:$F$100,$S2)&amp;","))&amp;INDEX($F$2:$F$100,$S2), IF(INDEX($D$2:$D$100,$S2)="excl","$"&amp;REPLACE(EK2,      IFERROR(FIND(CHAR(1),SUBSTITUTE(EK2,",",CHAR(1),INDEX($F$2:$F$100,$S2)-1)),1),      IFERROR(FIND(CHAR(1),SUBSTITUTE(EK2,",",CHAR(1),INDEX($F$2:$F$100,$S2))),99)-          IFERROR(FIND(CHAR(1),SUBSTITUTE(EK2,",",CHAR(1),INDEX($F$2:$F$100,$S2)-1)),0),""), IF(INDEX($D$2:$D$100,$S2)="repl","$"&amp;REPLACE(EK2,      IFERROR(FIND(CHAR(1),SUBSTITUTE(EK2,",",CHAR(1),INDEX($F$2:$F$100,$S2)-1))+1,1),      IFERROR(FIND(CHAR(1),SUBSTITUTE(EK2,",",CHAR(1),INDEX($F$2:$F$100,$S2))),99)-          IFERROR(FIND(CHAR(1),SUBSTITUTE(EK2,",",CHAR(1),INDEX($F$2:$F$100,$S2)-1)),0)-1,INDEX($G$2:$G$100,$S2)),EK2 ))), EK2)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EQ2" s="0" t="str">
        <f aca="false">IF(OR(EL2=-1,IFERROR(INDEX(EL$2:EL$100,EM2),999)&gt;=0,IFERROR(INDEX(EN$2:EN$100,EM2),999)&gt;=0),IF(OR(EN2=-1,IFERROR(INDEX(EL$2:EL$100,EO2),999)&gt;=0,IFERROR(INDEX(EN$2:EN$100,EO2),999)&gt;=0),EP2,                REPLACE(EP2,EN2,IFERROR(FIND(" ",EP2,EN2),999)-EN2,                    SUBSTITUTE(INDEX(EP$2:EP$100,EO2),"$","")                  )), REPLACE(EP2,EL2,IFERROR(FIND(" ",EP2,EL2),999)-EL2,                   SUBSTITUTE(INDEX(EP$2:EP$100,EM2),"$","")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ER2" s="0" t="n">
        <f aca="false">IFERROR(FIND("f_",LOWER(EQ2)),-1)</f>
        <v>-1</v>
      </c>
      <c r="ES2" s="0" t="n">
        <f aca="false">IF(ER2=-1,-1, VALUE(MID(EQ2,ER2+2, IFERROR(FIND(" ",EQ2,ER2),999)-ER2-2)))</f>
        <v>-1</v>
      </c>
      <c r="ET2" s="0" t="n">
        <f aca="false">IFERROR(FIND("r_",LOWER(EQ2)),-1)</f>
        <v>-1</v>
      </c>
      <c r="EU2" s="0" t="n">
        <f aca="false">IF(ET2=-1,-1, ROW(ET2)-1+VALUE(MID(EQ2,ET2+2, IFERROR(FIND(" ",EQ2,ET2),999)-ET2-2)))</f>
        <v>-1</v>
      </c>
      <c r="EV2" s="0" t="str">
        <f aca="false">IF(AND(ISERROR(FIND("$",EQ2)),ER2&lt;0,ET2&lt;0,$S2&gt;0), IF(INDEX($D$2:$D$100,$S2)="num","$"&amp;TRIM(SUBSTITUTE(EQ2,",",INDEX($F$2:$F$100,$S2)&amp;","))&amp;INDEX($F$2:$F$100,$S2), IF(INDEX($D$2:$D$100,$S2)="excl","$"&amp;REPLACE(EQ2,      IFERROR(FIND(CHAR(1),SUBSTITUTE(EQ2,",",CHAR(1),INDEX($F$2:$F$100,$S2)-1)),1),      IFERROR(FIND(CHAR(1),SUBSTITUTE(EQ2,",",CHAR(1),INDEX($F$2:$F$100,$S2))),99)-          IFERROR(FIND(CHAR(1),SUBSTITUTE(EQ2,",",CHAR(1),INDEX($F$2:$F$100,$S2)-1)),0),""), IF(INDEX($D$2:$D$100,$S2)="repl","$"&amp;REPLACE(EQ2,      IFERROR(FIND(CHAR(1),SUBSTITUTE(EQ2,",",CHAR(1),INDEX($F$2:$F$100,$S2)-1))+1,1),      IFERROR(FIND(CHAR(1),SUBSTITUTE(EQ2,",",CHAR(1),INDEX($F$2:$F$100,$S2))),99)-          IFERROR(FIND(CHAR(1),SUBSTITUTE(EQ2,",",CHAR(1),INDEX($F$2:$F$100,$S2)-1)),0)-1,INDEX($G$2:$G$100,$S2)),EQ2 ))), EQ2)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EW2" s="0" t="str">
        <f aca="false">IF(OR(ER2=-1,IFERROR(INDEX(ER$2:ER$100,ES2),999)&gt;=0,IFERROR(INDEX(ET$2:ET$100,ES2),999)&gt;=0),IF(OR(ET2=-1,IFERROR(INDEX(ER$2:ER$100,EU2),999)&gt;=0,IFERROR(INDEX(ET$2:ET$100,EU2),999)&gt;=0),EV2,                REPLACE(EV2,ET2,IFERROR(FIND(" ",EV2,ET2),999)-ET2,                    SUBSTITUTE(INDEX(EV$2:EV$100,EU2),"$","")                  )), REPLACE(EV2,ER2,IFERROR(FIND(" ",EV2,ER2),999)-ER2,                   SUBSTITUTE(INDEX(EV$2:EV$100,ES2),"$","")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EX2" s="0" t="n">
        <f aca="false">IFERROR(FIND("f_",LOWER(EW2)),-1)</f>
        <v>-1</v>
      </c>
      <c r="EY2" s="0" t="n">
        <f aca="false">IF(EX2=-1,-1, VALUE(MID(EW2,EX2+2, IFERROR(FIND(" ",EW2,EX2),999)-EX2-2)))</f>
        <v>-1</v>
      </c>
      <c r="EZ2" s="0" t="n">
        <f aca="false">IFERROR(FIND("r_",LOWER(EW2)),-1)</f>
        <v>-1</v>
      </c>
      <c r="FA2" s="0" t="n">
        <f aca="false">IF(EZ2=-1,-1, ROW(EZ2)-1+VALUE(MID(EW2,EZ2+2, IFERROR(FIND(" ",EW2,EZ2),999)-EZ2-2)))</f>
        <v>-1</v>
      </c>
      <c r="FB2" s="0" t="str">
        <f aca="false">IF(AND(ISERROR(FIND("$",EW2)),EX2&lt;0,EZ2&lt;0,$S2&gt;0), IF(INDEX($D$2:$D$100,$S2)="num","$"&amp;TRIM(SUBSTITUTE(EW2,",",INDEX($F$2:$F$100,$S2)&amp;","))&amp;INDEX($F$2:$F$100,$S2), IF(INDEX($D$2:$D$100,$S2)="excl","$"&amp;REPLACE(EW2,      IFERROR(FIND(CHAR(1),SUBSTITUTE(EW2,",",CHAR(1),INDEX($F$2:$F$100,$S2)-1)),1),      IFERROR(FIND(CHAR(1),SUBSTITUTE(EW2,",",CHAR(1),INDEX($F$2:$F$100,$S2))),99)-          IFERROR(FIND(CHAR(1),SUBSTITUTE(EW2,",",CHAR(1),INDEX($F$2:$F$100,$S2)-1)),0),""), IF(INDEX($D$2:$D$100,$S2)="repl","$"&amp;REPLACE(EW2,      IFERROR(FIND(CHAR(1),SUBSTITUTE(EW2,",",CHAR(1),INDEX($F$2:$F$100,$S2)-1))+1,1),      IFERROR(FIND(CHAR(1),SUBSTITUTE(EW2,",",CHAR(1),INDEX($F$2:$F$100,$S2))),99)-          IFERROR(FIND(CHAR(1),SUBSTITUTE(EW2,",",CHAR(1),INDEX($F$2:$F$100,$S2)-1)),0)-1,INDEX($G$2:$G$100,$S2)),EW2 ))), EW2)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FC2" s="0" t="str">
        <f aca="false">IF(OR(EX2=-1,IFERROR(INDEX(EX$2:EX$100,EY2),999)&gt;=0,IFERROR(INDEX(EZ$2:EZ$100,EY2),999)&gt;=0),IF(OR(EZ2=-1,IFERROR(INDEX(EX$2:EX$100,FA2),999)&gt;=0,IFERROR(INDEX(EZ$2:EZ$100,FA2),999)&gt;=0),FB2,                REPLACE(FB2,EZ2,IFERROR(FIND(" ",FB2,EZ2),999)-EZ2,                    SUBSTITUTE(INDEX(FB$2:FB$100,FA2),"$","")                  )), REPLACE(FB2,EX2,IFERROR(FIND(" ",FB2,EX2),999)-EX2,                   SUBSTITUTE(INDEX(FB$2:FB$100,EY2),"$","")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FD2" s="0" t="n">
        <f aca="false">IFERROR(FIND("f_",LOWER(FC2)),-1)</f>
        <v>-1</v>
      </c>
      <c r="FE2" s="0" t="n">
        <f aca="false">IF(FD2=-1,-1, VALUE(MID(FC2,FD2+2, IFERROR(FIND(" ",FC2,FD2),999)-FD2-2)))</f>
        <v>-1</v>
      </c>
      <c r="FF2" s="0" t="n">
        <f aca="false">IFERROR(FIND("r_",LOWER(FC2)),-1)</f>
        <v>-1</v>
      </c>
      <c r="FG2" s="0" t="n">
        <f aca="false">IF(FF2=-1,-1, ROW(FF2)-1+VALUE(MID(FC2,FF2+2, IFERROR(FIND(" ",FC2,FF2),999)-FF2-2)))</f>
        <v>-1</v>
      </c>
      <c r="FH2" s="0" t="str">
        <f aca="false">IF(AND(ISERROR(FIND("$",FC2)),FD2&lt;0,FF2&lt;0,$S2&gt;0), IF(INDEX($D$2:$D$100,$S2)="num","$"&amp;TRIM(SUBSTITUTE(FC2,",",INDEX($F$2:$F$100,$S2)&amp;","))&amp;INDEX($F$2:$F$100,$S2), IF(INDEX($D$2:$D$100,$S2)="excl","$"&amp;REPLACE(FC2,      IFERROR(FIND(CHAR(1),SUBSTITUTE(FC2,",",CHAR(1),INDEX($F$2:$F$100,$S2)-1)),1),      IFERROR(FIND(CHAR(1),SUBSTITUTE(FC2,",",CHAR(1),INDEX($F$2:$F$100,$S2))),99)-          IFERROR(FIND(CHAR(1),SUBSTITUTE(FC2,",",CHAR(1),INDEX($F$2:$F$100,$S2)-1)),0),""), IF(INDEX($D$2:$D$100,$S2)="repl","$"&amp;REPLACE(FC2,      IFERROR(FIND(CHAR(1),SUBSTITUTE(FC2,",",CHAR(1),INDEX($F$2:$F$100,$S2)-1))+1,1),      IFERROR(FIND(CHAR(1),SUBSTITUTE(FC2,",",CHAR(1),INDEX($F$2:$F$100,$S2))),99)-          IFERROR(FIND(CHAR(1),SUBSTITUTE(FC2,",",CHAR(1),INDEX($F$2:$F$100,$S2)-1)),0)-1,INDEX($G$2:$G$100,$S2)),FC2 ))), FC2)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FI2" s="0" t="str">
        <f aca="false">IF(OR(FD2=-1,IFERROR(INDEX(FD$2:FD$100,FE2),999)&gt;=0,IFERROR(INDEX(FF$2:FF$100,FE2),999)&gt;=0),IF(OR(FF2=-1,IFERROR(INDEX(FD$2:FD$100,FG2),999)&gt;=0,IFERROR(INDEX(FF$2:FF$100,FG2),999)&gt;=0),FH2,                REPLACE(FH2,FF2,IFERROR(FIND(" ",FH2,FF2),999)-FF2,                    SUBSTITUTE(INDEX(FH$2:FH$100,FG2),"$","")                  )), REPLACE(FH2,FD2,IFERROR(FIND(" ",FH2,FD2),999)-FD2,                   SUBSTITUTE(INDEX(FH$2:FH$100,FE2),"$","")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FJ2" s="0" t="n">
        <f aca="false">IFERROR(FIND("f_",LOWER(FI2)),-1)</f>
        <v>-1</v>
      </c>
      <c r="FK2" s="0" t="n">
        <f aca="false">IF(FJ2=-1,-1, VALUE(MID(FI2,FJ2+2, IFERROR(FIND(" ",FI2,FJ2),999)-FJ2-2)))</f>
        <v>-1</v>
      </c>
      <c r="FL2" s="0" t="n">
        <f aca="false">IFERROR(FIND("r_",LOWER(FI2)),-1)</f>
        <v>-1</v>
      </c>
      <c r="FM2" s="0" t="n">
        <f aca="false">IF(FL2=-1,-1, ROW(FL2)-1+VALUE(MID(FI2,FL2+2, IFERROR(FIND(" ",FI2,FL2),999)-FL2-2)))</f>
        <v>-1</v>
      </c>
      <c r="FN2" s="0" t="str">
        <f aca="false">IF(AND(ISERROR(FIND("$",FI2)),FJ2&lt;0,FL2&lt;0,$S2&gt;0), IF(INDEX($D$2:$D$100,$S2)="num","$"&amp;TRIM(SUBSTITUTE(FI2,",",INDEX($F$2:$F$100,$S2)&amp;","))&amp;INDEX($F$2:$F$100,$S2), IF(INDEX($D$2:$D$100,$S2)="excl","$"&amp;REPLACE(FI2,      IFERROR(FIND(CHAR(1),SUBSTITUTE(FI2,",",CHAR(1),INDEX($F$2:$F$100,$S2)-1)),1),      IFERROR(FIND(CHAR(1),SUBSTITUTE(FI2,",",CHAR(1),INDEX($F$2:$F$100,$S2))),99)-          IFERROR(FIND(CHAR(1),SUBSTITUTE(FI2,",",CHAR(1),INDEX($F$2:$F$100,$S2)-1)),0),""), IF(INDEX($D$2:$D$100,$S2)="repl","$"&amp;REPLACE(FI2,      IFERROR(FIND(CHAR(1),SUBSTITUTE(FI2,",",CHAR(1),INDEX($F$2:$F$100,$S2)-1))+1,1),      IFERROR(FIND(CHAR(1),SUBSTITUTE(FI2,",",CHAR(1),INDEX($F$2:$F$100,$S2))),99)-          IFERROR(FIND(CHAR(1),SUBSTITUTE(FI2,",",CHAR(1),INDEX($F$2:$F$100,$S2)-1)),0)-1,INDEX($G$2:$G$100,$S2)),FI2 ))), FI2)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FO2" s="0" t="str">
        <f aca="false">IF(OR(FJ2=-1,IFERROR(INDEX(FJ$2:FJ$100,FK2),999)&gt;=0,IFERROR(INDEX(FL$2:FL$100,FK2),999)&gt;=0),IF(OR(FL2=-1,IFERROR(INDEX(FJ$2:FJ$100,FM2),999)&gt;=0,IFERROR(INDEX(FL$2:FL$100,FM2),999)&gt;=0),FN2,                REPLACE(FN2,FL2,IFERROR(FIND(" ",FN2,FL2),999)-FL2,                    SUBSTITUTE(INDEX(FN$2:FN$100,FM2),"$","")                  )), REPLACE(FN2,FJ2,IFERROR(FIND(" ",FN2,FJ2),999)-FJ2,                   SUBSTITUTE(INDEX(FN$2:FN$100,FK2),"$","")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FP2" s="0" t="n">
        <f aca="false">IFERROR(FIND("f_",LOWER(FO2)),-1)</f>
        <v>-1</v>
      </c>
      <c r="FQ2" s="0" t="n">
        <f aca="false">IF(FP2=-1,-1, VALUE(MID(FO2,FP2+2, IFERROR(FIND(" ",FO2,FP2),999)-FP2-2)))</f>
        <v>-1</v>
      </c>
      <c r="FR2" s="0" t="n">
        <f aca="false">IFERROR(FIND("r_",LOWER(FO2)),-1)</f>
        <v>-1</v>
      </c>
      <c r="FS2" s="0" t="n">
        <f aca="false">IF(FR2=-1,-1, ROW(FR2)-1+VALUE(MID(FO2,FR2+2, IFERROR(FIND(" ",FO2,FR2),999)-FR2-2)))</f>
        <v>-1</v>
      </c>
      <c r="FT2" s="0" t="str">
        <f aca="false">IF(AND(ISERROR(FIND("$",FO2)),FP2&lt;0,FR2&lt;0,$S2&gt;0), IF(INDEX($D$2:$D$100,$S2)="num","$"&amp;TRIM(SUBSTITUTE(FO2,",",INDEX($F$2:$F$100,$S2)&amp;","))&amp;INDEX($F$2:$F$100,$S2), IF(INDEX($D$2:$D$100,$S2)="excl","$"&amp;REPLACE(FO2,      IFERROR(FIND(CHAR(1),SUBSTITUTE(FO2,",",CHAR(1),INDEX($F$2:$F$100,$S2)-1)),1),      IFERROR(FIND(CHAR(1),SUBSTITUTE(FO2,",",CHAR(1),INDEX($F$2:$F$100,$S2))),99)-          IFERROR(FIND(CHAR(1),SUBSTITUTE(FO2,",",CHAR(1),INDEX($F$2:$F$100,$S2)-1)),0),""), IF(INDEX($D$2:$D$100,$S2)="repl","$"&amp;REPLACE(FO2,      IFERROR(FIND(CHAR(1),SUBSTITUTE(FO2,",",CHAR(1),INDEX($F$2:$F$100,$S2)-1))+1,1),      IFERROR(FIND(CHAR(1),SUBSTITUTE(FO2,",",CHAR(1),INDEX($F$2:$F$100,$S2))),99)-          IFERROR(FIND(CHAR(1),SUBSTITUTE(FO2,",",CHAR(1),INDEX($F$2:$F$100,$S2)-1)),0)-1,INDEX($G$2:$G$100,$S2)),FO2 ))), FO2)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FU2" s="0" t="str">
        <f aca="false">IF(OR(FP2=-1,IFERROR(INDEX(FP$2:FP$100,FQ2),999)&gt;=0,IFERROR(INDEX(FR$2:FR$100,FQ2),999)&gt;=0),IF(OR(FR2=-1,IFERROR(INDEX(FP$2:FP$100,FS2),999)&gt;=0,IFERROR(INDEX(FR$2:FR$100,FS2),999)&gt;=0),FT2,                REPLACE(FT2,FR2,IFERROR(FIND(" ",FT2,FR2),999)-FR2,                    SUBSTITUTE(INDEX(FT$2:FT$100,FS2),"$","")                  )), REPLACE(FT2,FP2,IFERROR(FIND(" ",FT2,FP2),999)-FP2,                   SUBSTITUTE(INDEX(FT$2:FT$100,FQ2),"$","")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FV2" s="0" t="n">
        <f aca="false">IFERROR(FIND("f_",LOWER(FU2)),-1)</f>
        <v>-1</v>
      </c>
      <c r="FW2" s="0" t="n">
        <f aca="false">IF(FV2=-1,-1, VALUE(MID(FU2,FV2+2, IFERROR(FIND(" ",FU2,FV2),999)-FV2-2)))</f>
        <v>-1</v>
      </c>
      <c r="FX2" s="0" t="n">
        <f aca="false">IFERROR(FIND("r_",LOWER(FU2)),-1)</f>
        <v>-1</v>
      </c>
      <c r="FY2" s="0" t="n">
        <f aca="false">IF(FX2=-1,-1, ROW(FX2)-1+VALUE(MID(FU2,FX2+2, IFERROR(FIND(" ",FU2,FX2),999)-FX2-2)))</f>
        <v>-1</v>
      </c>
      <c r="FZ2" s="0" t="str">
        <f aca="false">IF(AND(ISERROR(FIND("$",FU2)),FV2&lt;0,FX2&lt;0,$S2&gt;0), IF(INDEX($D$2:$D$100,$S2)="num","$"&amp;TRIM(SUBSTITUTE(FU2,",",INDEX($F$2:$F$100,$S2)&amp;","))&amp;INDEX($F$2:$F$100,$S2), IF(INDEX($D$2:$D$100,$S2)="excl","$"&amp;REPLACE(FU2,      IFERROR(FIND(CHAR(1),SUBSTITUTE(FU2,",",CHAR(1),INDEX($F$2:$F$100,$S2)-1)),1),      IFERROR(FIND(CHAR(1),SUBSTITUTE(FU2,",",CHAR(1),INDEX($F$2:$F$100,$S2))),99)-          IFERROR(FIND(CHAR(1),SUBSTITUTE(FU2,",",CHAR(1),INDEX($F$2:$F$100,$S2)-1)),0),""), IF(INDEX($D$2:$D$100,$S2)="repl","$"&amp;REPLACE(FU2,      IFERROR(FIND(CHAR(1),SUBSTITUTE(FU2,",",CHAR(1),INDEX($F$2:$F$100,$S2)-1))+1,1),      IFERROR(FIND(CHAR(1),SUBSTITUTE(FU2,",",CHAR(1),INDEX($F$2:$F$100,$S2))),99)-          IFERROR(FIND(CHAR(1),SUBSTITUTE(FU2,",",CHAR(1),INDEX($F$2:$F$100,$S2)-1)),0)-1,INDEX($G$2:$G$100,$S2)),FU2 ))), FU2)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GA2" s="0" t="str">
        <f aca="false">IF(OR(FV2=-1,IFERROR(INDEX(FV$2:FV$100,FW2),999)&gt;=0,IFERROR(INDEX(FX$2:FX$100,FW2),999)&gt;=0),IF(OR(FX2=-1,IFERROR(INDEX(FV$2:FV$100,FY2),999)&gt;=0,IFERROR(INDEX(FX$2:FX$100,FY2),999)&gt;=0),FZ2,                REPLACE(FZ2,FX2,IFERROR(FIND(" ",FZ2,FX2),999)-FX2,                    SUBSTITUTE(INDEX(FZ$2:FZ$100,FY2),"$","")                  )), REPLACE(FZ2,FV2,IFERROR(FIND(" ",FZ2,FV2),999)-FV2,                   SUBSTITUTE(INDEX(FZ$2:FZ$100,FW2),"$","")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GB2" s="0" t="n">
        <f aca="false">IFERROR(FIND("f_",LOWER(GA2)),-1)</f>
        <v>-1</v>
      </c>
      <c r="GC2" s="0" t="n">
        <f aca="false">IF(GB2=-1,-1, VALUE(MID(GA2,GB2+2, IFERROR(FIND(" ",GA2,GB2),999)-GB2-2)))</f>
        <v>-1</v>
      </c>
      <c r="GD2" s="0" t="n">
        <f aca="false">IFERROR(FIND("r_",LOWER(GA2)),-1)</f>
        <v>-1</v>
      </c>
      <c r="GE2" s="0" t="n">
        <f aca="false">IF(GD2=-1,-1, ROW(GD2)-1+VALUE(MID(GA2,GD2+2, IFERROR(FIND(" ",GA2,GD2),999)-GD2-2)))</f>
        <v>-1</v>
      </c>
      <c r="GF2" s="0" t="str">
        <f aca="false">IF(AND(ISERROR(FIND("$",GA2)),GB2&lt;0,GD2&lt;0,$S2&gt;0), IF(INDEX($D$2:$D$100,$S2)="num","$"&amp;TRIM(SUBSTITUTE(GA2,",",INDEX($F$2:$F$100,$S2)&amp;","))&amp;INDEX($F$2:$F$100,$S2), IF(INDEX($D$2:$D$100,$S2)="excl","$"&amp;REPLACE(GA2,      IFERROR(FIND(CHAR(1),SUBSTITUTE(GA2,",",CHAR(1),INDEX($F$2:$F$100,$S2)-1)),1),      IFERROR(FIND(CHAR(1),SUBSTITUTE(GA2,",",CHAR(1),INDEX($F$2:$F$100,$S2))),99)-          IFERROR(FIND(CHAR(1),SUBSTITUTE(GA2,",",CHAR(1),INDEX($F$2:$F$100,$S2)-1)),0),""), IF(INDEX($D$2:$D$100,$S2)="repl","$"&amp;REPLACE(GA2,      IFERROR(FIND(CHAR(1),SUBSTITUTE(GA2,",",CHAR(1),INDEX($F$2:$F$100,$S2)-1))+1,1),      IFERROR(FIND(CHAR(1),SUBSTITUTE(GA2,",",CHAR(1),INDEX($F$2:$F$100,$S2))),99)-          IFERROR(FIND(CHAR(1),SUBSTITUTE(GA2,",",CHAR(1),INDEX($F$2:$F$100,$S2)-1)),0)-1,INDEX($G$2:$G$100,$S2)),GA2 ))), GA2)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GG2" s="0" t="str">
        <f aca="false">IF(OR(GB2=-1,IFERROR(INDEX(GB$2:GB$100,GC2),999)&gt;=0,IFERROR(INDEX(GD$2:GD$100,GC2),999)&gt;=0),IF(OR(GD2=-1,IFERROR(INDEX(GB$2:GB$100,GE2),999)&gt;=0,IFERROR(INDEX(GD$2:GD$100,GE2),999)&gt;=0),GF2,                REPLACE(GF2,GD2,IFERROR(FIND(" ",GF2,GD2),999)-GD2,                    SUBSTITUTE(INDEX(GF$2:GF$100,GE2),"$","")                  )), REPLACE(GF2,GB2,IFERROR(FIND(" ",GF2,GB2),999)-GB2,                   SUBSTITUTE(INDEX(GF$2:GF$100,GC2),"$","")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GH2" s="0" t="n">
        <f aca="false">IFERROR(FIND("f_",LOWER(GG2)),-1)</f>
        <v>-1</v>
      </c>
      <c r="GI2" s="0" t="n">
        <f aca="false">IF(GH2=-1,-1, VALUE(MID(GG2,GH2+2, IFERROR(FIND(" ",GG2,GH2),999)-GH2-2)))</f>
        <v>-1</v>
      </c>
      <c r="GJ2" s="0" t="n">
        <f aca="false">IFERROR(FIND("r_",LOWER(GG2)),-1)</f>
        <v>-1</v>
      </c>
      <c r="GK2" s="0" t="n">
        <f aca="false">IF(GJ2=-1,-1, ROW(GJ2)-1+VALUE(MID(GG2,GJ2+2, IFERROR(FIND(" ",GG2,GJ2),999)-GJ2-2)))</f>
        <v>-1</v>
      </c>
      <c r="GL2" s="0" t="str">
        <f aca="false">IF(AND(ISERROR(FIND("$",GG2)),GH2&lt;0,GJ2&lt;0,$S2&gt;0), IF(INDEX($D$2:$D$100,$S2)="num","$"&amp;TRIM(SUBSTITUTE(GG2,",",INDEX($F$2:$F$100,$S2)&amp;","))&amp;INDEX($F$2:$F$100,$S2), IF(INDEX($D$2:$D$100,$S2)="excl","$"&amp;REPLACE(GG2,      IFERROR(FIND(CHAR(1),SUBSTITUTE(GG2,",",CHAR(1),INDEX($F$2:$F$100,$S2)-1)),1),      IFERROR(FIND(CHAR(1),SUBSTITUTE(GG2,",",CHAR(1),INDEX($F$2:$F$100,$S2))),99)-          IFERROR(FIND(CHAR(1),SUBSTITUTE(GG2,",",CHAR(1),INDEX($F$2:$F$100,$S2)-1)),0),""), IF(INDEX($D$2:$D$100,$S2)="repl","$"&amp;REPLACE(GG2,      IFERROR(FIND(CHAR(1),SUBSTITUTE(GG2,",",CHAR(1),INDEX($F$2:$F$100,$S2)-1))+1,1),      IFERROR(FIND(CHAR(1),SUBSTITUTE(GG2,",",CHAR(1),INDEX($F$2:$F$100,$S2))),99)-          IFERROR(FIND(CHAR(1),SUBSTITUTE(GG2,",",CHAR(1),INDEX($F$2:$F$100,$S2)-1)),0)-1,INDEX($G$2:$G$100,$S2)),GG2 ))), GG2)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GM2" s="0" t="str">
        <f aca="false">IF(OR(GH2=-1,IFERROR(INDEX(GH$2:GH$100,GI2),999)&gt;=0,IFERROR(INDEX(GJ$2:GJ$100,GI2),999)&gt;=0),IF(OR(GJ2=-1,IFERROR(INDEX(GH$2:GH$100,GK2),999)&gt;=0,IFERROR(INDEX(GJ$2:GJ$100,GK2),999)&gt;=0),GL2,                REPLACE(GL2,GJ2,IFERROR(FIND(" ",GL2,GJ2),999)-GJ2,                    SUBSTITUTE(INDEX(GL$2:GL$100,GK2),"$","")                  )), REPLACE(GL2,GH2,IFERROR(FIND(" ",GL2,GH2),999)-GH2,                   SUBSTITUTE(INDEX(GL$2:GL$100,GI2),"$","")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GN2" s="0" t="n">
        <f aca="false">IFERROR(FIND("f_",LOWER(GM2)),-1)</f>
        <v>-1</v>
      </c>
      <c r="GO2" s="0" t="n">
        <f aca="false">IF(GN2=-1,-1, VALUE(MID(GM2,GN2+2, IFERROR(FIND(" ",GM2,GN2),999)-GN2-2)))</f>
        <v>-1</v>
      </c>
      <c r="GP2" s="0" t="n">
        <f aca="false">IFERROR(FIND("r_",LOWER(GM2)),-1)</f>
        <v>-1</v>
      </c>
      <c r="GQ2" s="0" t="n">
        <f aca="false">IF(GP2=-1,-1, ROW(GP2)-1+VALUE(MID(GM2,GP2+2, IFERROR(FIND(" ",GM2,GP2),999)-GP2-2)))</f>
        <v>-1</v>
      </c>
      <c r="GR2" s="0" t="str">
        <f aca="false">IF(AND(ISERROR(FIND("$",GM2)),GN2&lt;0,GP2&lt;0,$S2&gt;0), IF(INDEX($D$2:$D$100,$S2)="num","$"&amp;TRIM(SUBSTITUTE(GM2,",",INDEX($F$2:$F$100,$S2)&amp;","))&amp;INDEX($F$2:$F$100,$S2), IF(INDEX($D$2:$D$100,$S2)="excl","$"&amp;REPLACE(GM2,      IFERROR(FIND(CHAR(1),SUBSTITUTE(GM2,",",CHAR(1),INDEX($F$2:$F$100,$S2)-1)),1),      IFERROR(FIND(CHAR(1),SUBSTITUTE(GM2,",",CHAR(1),INDEX($F$2:$F$100,$S2))),99)-          IFERROR(FIND(CHAR(1),SUBSTITUTE(GM2,",",CHAR(1),INDEX($F$2:$F$100,$S2)-1)),0),""), IF(INDEX($D$2:$D$100,$S2)="repl","$"&amp;REPLACE(GM2,      IFERROR(FIND(CHAR(1),SUBSTITUTE(GM2,",",CHAR(1),INDEX($F$2:$F$100,$S2)-1))+1,1),      IFERROR(FIND(CHAR(1),SUBSTITUTE(GM2,",",CHAR(1),INDEX($F$2:$F$100,$S2))),99)-          IFERROR(FIND(CHAR(1),SUBSTITUTE(GM2,",",CHAR(1),INDEX($F$2:$F$100,$S2)-1)),0)-1,INDEX($G$2:$G$100,$S2)),GM2 ))), GM2)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GS2" s="0" t="str">
        <f aca="false">IF(OR(GN2=-1,IFERROR(INDEX(GN$2:GN$100,GO2),999)&gt;=0,IFERROR(INDEX(GP$2:GP$100,GO2),999)&gt;=0),IF(OR(GP2=-1,IFERROR(INDEX(GN$2:GN$100,GQ2),999)&gt;=0,IFERROR(INDEX(GP$2:GP$100,GQ2),999)&gt;=0),GR2,                REPLACE(GR2,GP2,IFERROR(FIND(" ",GR2,GP2),999)-GP2,                    SUBSTITUTE(INDEX(GR$2:GR$100,GQ2),"$","")                  )), REPLACE(GR2,GN2,IFERROR(FIND(" ",GR2,GN2),999)-GN2,                   SUBSTITUTE(INDEX(GR$2:GR$100,GO2),"$","")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GT2" s="0" t="n">
        <f aca="false">IFERROR(FIND("f_",LOWER(GS2)),-1)</f>
        <v>-1</v>
      </c>
      <c r="GU2" s="0" t="n">
        <f aca="false">IF(GT2=-1,-1, VALUE(MID(GS2,GT2+2, IFERROR(FIND(" ",GS2,GT2),999)-GT2-2)))</f>
        <v>-1</v>
      </c>
      <c r="GV2" s="0" t="n">
        <f aca="false">IFERROR(FIND("r_",LOWER(GS2)),-1)</f>
        <v>-1</v>
      </c>
      <c r="GW2" s="0" t="n">
        <f aca="false">IF(GV2=-1,-1, ROW(GV2)-1+VALUE(MID(GS2,GV2+2, IFERROR(FIND(" ",GS2,GV2),999)-GV2-2)))</f>
        <v>-1</v>
      </c>
      <c r="GX2" s="0" t="str">
        <f aca="false">IF(AND(ISERROR(FIND("$",GS2)),GT2&lt;0,GV2&lt;0,$S2&gt;0), IF(INDEX($D$2:$D$100,$S2)="num","$"&amp;TRIM(SUBSTITUTE(GS2,",",INDEX($F$2:$F$100,$S2)&amp;","))&amp;INDEX($F$2:$F$100,$S2), IF(INDEX($D$2:$D$100,$S2)="excl","$"&amp;REPLACE(GS2,      IFERROR(FIND(CHAR(1),SUBSTITUTE(GS2,",",CHAR(1),INDEX($F$2:$F$100,$S2)-1)),1),      IFERROR(FIND(CHAR(1),SUBSTITUTE(GS2,",",CHAR(1),INDEX($F$2:$F$100,$S2))),99)-          IFERROR(FIND(CHAR(1),SUBSTITUTE(GS2,",",CHAR(1),INDEX($F$2:$F$100,$S2)-1)),0),""), IF(INDEX($D$2:$D$100,$S2)="repl","$"&amp;REPLACE(GS2,      IFERROR(FIND(CHAR(1),SUBSTITUTE(GS2,",",CHAR(1),INDEX($F$2:$F$100,$S2)-1))+1,1),      IFERROR(FIND(CHAR(1),SUBSTITUTE(GS2,",",CHAR(1),INDEX($F$2:$F$100,$S2))),99)-          IFERROR(FIND(CHAR(1),SUBSTITUTE(GS2,",",CHAR(1),INDEX($F$2:$F$100,$S2)-1)),0)-1,INDEX($G$2:$G$100,$S2)),GS2 ))), GS2)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GY2" s="0" t="str">
        <f aca="false">IF(OR(GT2=-1,IFERROR(INDEX(GT$2:GT$100,GU2),999)&gt;=0,IFERROR(INDEX(GV$2:GV$100,GU2),999)&gt;=0),IF(OR(GV2=-1,IFERROR(INDEX(GT$2:GT$100,GW2),999)&gt;=0,IFERROR(INDEX(GV$2:GV$100,GW2),999)&gt;=0),GX2,                REPLACE(GX2,GV2,IFERROR(FIND(" ",GX2,GV2),999)-GV2,                    SUBSTITUTE(INDEX(GX$2:GX$100,GW2),"$","")                  )), REPLACE(GX2,GT2,IFERROR(FIND(" ",GX2,GT2),999)-GT2,                   SUBSTITUTE(INDEX(GX$2:GX$100,GU2),"$","")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GZ2" s="0" t="n">
        <f aca="false">IFERROR(FIND("f_",LOWER(GY2)),-1)</f>
        <v>-1</v>
      </c>
      <c r="HA2" s="0" t="n">
        <f aca="false">IF(GZ2=-1,-1, VALUE(MID(GY2,GZ2+2, IFERROR(FIND(" ",GY2,GZ2),999)-GZ2-2)))</f>
        <v>-1</v>
      </c>
      <c r="HB2" s="0" t="n">
        <f aca="false">IFERROR(FIND("r_",LOWER(GY2)),-1)</f>
        <v>-1</v>
      </c>
      <c r="HC2" s="0" t="n">
        <f aca="false">IF(HB2=-1,-1, ROW(HB2)-1+VALUE(MID(GY2,HB2+2, IFERROR(FIND(" ",GY2,HB2),999)-HB2-2)))</f>
        <v>-1</v>
      </c>
      <c r="HD2" s="0" t="str">
        <f aca="false">IF(AND(ISERROR(FIND("$",GY2)),GZ2&lt;0,HB2&lt;0,$S2&gt;0), IF(INDEX($D$2:$D$100,$S2)="num","$"&amp;TRIM(SUBSTITUTE(GY2,",",INDEX($F$2:$F$100,$S2)&amp;","))&amp;INDEX($F$2:$F$100,$S2), IF(INDEX($D$2:$D$100,$S2)="excl","$"&amp;REPLACE(GY2,      IFERROR(FIND(CHAR(1),SUBSTITUTE(GY2,",",CHAR(1),INDEX($F$2:$F$100,$S2)-1)),1),      IFERROR(FIND(CHAR(1),SUBSTITUTE(GY2,",",CHAR(1),INDEX($F$2:$F$100,$S2))),99)-          IFERROR(FIND(CHAR(1),SUBSTITUTE(GY2,",",CHAR(1),INDEX($F$2:$F$100,$S2)-1)),0),""), IF(INDEX($D$2:$D$100,$S2)="repl","$"&amp;REPLACE(GY2,      IFERROR(FIND(CHAR(1),SUBSTITUTE(GY2,",",CHAR(1),INDEX($F$2:$F$100,$S2)-1))+1,1),      IFERROR(FIND(CHAR(1),SUBSTITUTE(GY2,",",CHAR(1),INDEX($F$2:$F$100,$S2))),99)-          IFERROR(FIND(CHAR(1),SUBSTITUTE(GY2,",",CHAR(1),INDEX($F$2:$F$100,$S2)-1)),0)-1,INDEX($G$2:$G$100,$S2)),GY2 ))), GY2)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HE2" s="0" t="str">
        <f aca="false">IF(OR(GZ2=-1,IFERROR(INDEX(GZ$2:GZ$100,HA2),999)&gt;=0,IFERROR(INDEX(HB$2:HB$100,HA2),999)&gt;=0),IF(OR(HB2=-1,IFERROR(INDEX(GZ$2:GZ$100,HC2),999)&gt;=0,IFERROR(INDEX(HB$2:HB$100,HC2),999)&gt;=0),HD2,                REPLACE(HD2,HB2,IFERROR(FIND(" ",HD2,HB2),999)-HB2,                    SUBSTITUTE(INDEX(HD$2:HD$100,HC2),"$","")                  )), REPLACE(HD2,GZ2,IFERROR(FIND(" ",HD2,GZ2),999)-GZ2,                   SUBSTITUTE(INDEX(HD$2:HD$100,HA2),"$","")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HF2" s="0" t="n">
        <f aca="false">IFERROR(FIND("f_",LOWER(HE2)),-1)</f>
        <v>-1</v>
      </c>
      <c r="HG2" s="0" t="n">
        <f aca="false">IF(HF2=-1,-1, VALUE(MID(HE2,HF2+2, IFERROR(FIND(" ",HE2,HF2),999)-HF2-2)))</f>
        <v>-1</v>
      </c>
      <c r="HH2" s="0" t="n">
        <f aca="false">IFERROR(FIND("r_",LOWER(HE2)),-1)</f>
        <v>-1</v>
      </c>
      <c r="HI2" s="0" t="n">
        <f aca="false">IF(HH2=-1,-1, ROW(HH2)-1+VALUE(MID(HE2,HH2+2, IFERROR(FIND(" ",HE2,HH2),999)-HH2-2)))</f>
        <v>-1</v>
      </c>
      <c r="HJ2" s="0" t="str">
        <f aca="false">IF(AND(ISERROR(FIND("$",HE2)),HF2&lt;0,HH2&lt;0,$S2&gt;0), IF(INDEX($D$2:$D$100,$S2)="num","$"&amp;TRIM(SUBSTITUTE(HE2,",",INDEX($F$2:$F$100,$S2)&amp;","))&amp;INDEX($F$2:$F$100,$S2), IF(INDEX($D$2:$D$100,$S2)="excl","$"&amp;REPLACE(HE2,      IFERROR(FIND(CHAR(1),SUBSTITUTE(HE2,",",CHAR(1),INDEX($F$2:$F$100,$S2)-1)),1),      IFERROR(FIND(CHAR(1),SUBSTITUTE(HE2,",",CHAR(1),INDEX($F$2:$F$100,$S2))),99)-          IFERROR(FIND(CHAR(1),SUBSTITUTE(HE2,",",CHAR(1),INDEX($F$2:$F$100,$S2)-1)),0),""), IF(INDEX($D$2:$D$100,$S2)="repl","$"&amp;REPLACE(HE2,      IFERROR(FIND(CHAR(1),SUBSTITUTE(HE2,",",CHAR(1),INDEX($F$2:$F$100,$S2)-1))+1,1),      IFERROR(FIND(CHAR(1),SUBSTITUTE(HE2,",",CHAR(1),INDEX($F$2:$F$100,$S2))),99)-          IFERROR(FIND(CHAR(1),SUBSTITUTE(HE2,",",CHAR(1),INDEX($F$2:$F$100,$S2)-1)),0)-1,INDEX($G$2:$G$100,$S2)),HE2 ))), HE2)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HK2" s="0" t="str">
        <f aca="false">IF(OR(HF2=-1,IFERROR(INDEX(HF$2:HF$100,HG2),999)&gt;=0,IFERROR(INDEX(HH$2:HH$100,HG2),999)&gt;=0),IF(OR(HH2=-1,IFERROR(INDEX(HF$2:HF$100,HI2),999)&gt;=0,IFERROR(INDEX(HH$2:HH$100,HI2),999)&gt;=0),HJ2,                REPLACE(HJ2,HH2,IFERROR(FIND(" ",HJ2,HH2),999)-HH2,                    SUBSTITUTE(INDEX(HJ$2:HJ$100,HI2),"$","")                  )), REPLACE(HJ2,HF2,IFERROR(FIND(" ",HJ2,HF2),999)-HF2,                   SUBSTITUTE(INDEX(HJ$2:HJ$100,HG2),"$","")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HL2" s="0" t="n">
        <f aca="false">IFERROR(FIND("f_",LOWER(HK2)),-1)</f>
        <v>-1</v>
      </c>
      <c r="HM2" s="0" t="n">
        <f aca="false">IF(HL2=-1,-1, VALUE(MID(HK2,HL2+2, IFERROR(FIND(" ",HK2,HL2),999)-HL2-2)))</f>
        <v>-1</v>
      </c>
      <c r="HN2" s="0" t="n">
        <f aca="false">IFERROR(FIND("r_",LOWER(HK2)),-1)</f>
        <v>-1</v>
      </c>
      <c r="HO2" s="0" t="n">
        <f aca="false">IF(HN2=-1,-1, ROW(HN2)-1+VALUE(MID(HK2,HN2+2, IFERROR(FIND(" ",HK2,HN2),999)-HN2-2)))</f>
        <v>-1</v>
      </c>
      <c r="HP2" s="0" t="str">
        <f aca="false">IF(AND(ISERROR(FIND("$",HK2)),HL2&lt;0,HN2&lt;0,$S2&gt;0), IF(INDEX($D$2:$D$100,$S2)="num","$"&amp;TRIM(SUBSTITUTE(HK2,",",INDEX($F$2:$F$100,$S2)&amp;","))&amp;INDEX($F$2:$F$100,$S2), IF(INDEX($D$2:$D$100,$S2)="excl","$"&amp;REPLACE(HK2,      IFERROR(FIND(CHAR(1),SUBSTITUTE(HK2,",",CHAR(1),INDEX($F$2:$F$100,$S2)-1)),1),      IFERROR(FIND(CHAR(1),SUBSTITUTE(HK2,",",CHAR(1),INDEX($F$2:$F$100,$S2))),99)-          IFERROR(FIND(CHAR(1),SUBSTITUTE(HK2,",",CHAR(1),INDEX($F$2:$F$100,$S2)-1)),0),""), IF(INDEX($D$2:$D$100,$S2)="repl","$"&amp;REPLACE(HK2,      IFERROR(FIND(CHAR(1),SUBSTITUTE(HK2,",",CHAR(1),INDEX($F$2:$F$100,$S2)-1))+1,1),      IFERROR(FIND(CHAR(1),SUBSTITUTE(HK2,",",CHAR(1),INDEX($F$2:$F$100,$S2))),99)-          IFERROR(FIND(CHAR(1),SUBSTITUTE(HK2,",",CHAR(1),INDEX($F$2:$F$100,$S2)-1)),0)-1,INDEX($G$2:$G$100,$S2)),HK2 ))), HK2)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HQ2" s="0" t="str">
        <f aca="false">IF(OR(HL2=-1,IFERROR(INDEX(HL$2:HL$100,HM2),999)&gt;=0,IFERROR(INDEX(HN$2:HN$100,HM2),999)&gt;=0),IF(OR(HN2=-1,IFERROR(INDEX(HL$2:HL$100,HO2),999)&gt;=0,IFERROR(INDEX(HN$2:HN$100,HO2),999)&gt;=0),HP2,                REPLACE(HP2,HN2,IFERROR(FIND(" ",HP2,HN2),999)-HN2,                    SUBSTITUTE(INDEX(HP$2:HP$100,HO2),"$","")                  )), REPLACE(HP2,HL2,IFERROR(FIND(" ",HP2,HL2),999)-HL2,                   SUBSTITUTE(INDEX(HP$2:HP$100,HM2),"$","")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HR2" s="0" t="n">
        <f aca="false">IFERROR(FIND("f_",LOWER(HQ2)),-1)</f>
        <v>-1</v>
      </c>
      <c r="HS2" s="0" t="n">
        <f aca="false">IF(HR2=-1,-1, VALUE(MID(HQ2,HR2+2, IFERROR(FIND(" ",HQ2,HR2),999)-HR2-2)))</f>
        <v>-1</v>
      </c>
      <c r="HT2" s="0" t="n">
        <f aca="false">IFERROR(FIND("r_",LOWER(HQ2)),-1)</f>
        <v>-1</v>
      </c>
      <c r="HU2" s="0" t="n">
        <f aca="false">IF(HT2=-1,-1, ROW(HT2)-1+VALUE(MID(HQ2,HT2+2, IFERROR(FIND(" ",HQ2,HT2),999)-HT2-2)))</f>
        <v>-1</v>
      </c>
      <c r="HV2" s="0" t="str">
        <f aca="false">IF(AND(ISERROR(FIND("$",HQ2)),HR2&lt;0,HT2&lt;0,$S2&gt;0), IF(INDEX($D$2:$D$100,$S2)="num","$"&amp;TRIM(SUBSTITUTE(HQ2,",",INDEX($F$2:$F$100,$S2)&amp;","))&amp;INDEX($F$2:$F$100,$S2), IF(INDEX($D$2:$D$100,$S2)="excl","$"&amp;REPLACE(HQ2,      IFERROR(FIND(CHAR(1),SUBSTITUTE(HQ2,",",CHAR(1),INDEX($F$2:$F$100,$S2)-1)),1),      IFERROR(FIND(CHAR(1),SUBSTITUTE(HQ2,",",CHAR(1),INDEX($F$2:$F$100,$S2))),99)-          IFERROR(FIND(CHAR(1),SUBSTITUTE(HQ2,",",CHAR(1),INDEX($F$2:$F$100,$S2)-1)),0),""), IF(INDEX($D$2:$D$100,$S2)="repl","$"&amp;REPLACE(HQ2,      IFERROR(FIND(CHAR(1),SUBSTITUTE(HQ2,",",CHAR(1),INDEX($F$2:$F$100,$S2)-1))+1,1),      IFERROR(FIND(CHAR(1),SUBSTITUTE(HQ2,",",CHAR(1),INDEX($F$2:$F$100,$S2))),99)-          IFERROR(FIND(CHAR(1),SUBSTITUTE(HQ2,",",CHAR(1),INDEX($F$2:$F$100,$S2)-1)),0)-1,INDEX($G$2:$G$100,$S2)),HQ2 ))), HQ2)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HW2" s="0" t="str">
        <f aca="false">IF(OR(HR2=-1,IFERROR(INDEX(HR$2:HR$100,HS2),999)&gt;=0,IFERROR(INDEX(HT$2:HT$100,HS2),999)&gt;=0),IF(OR(HT2=-1,IFERROR(INDEX(HR$2:HR$100,HU2),999)&gt;=0,IFERROR(INDEX(HT$2:HT$100,HU2),999)&gt;=0),HV2,                REPLACE(HV2,HT2,IFERROR(FIND(" ",HV2,HT2),999)-HT2,                    SUBSTITUTE(INDEX(HV$2:HV$100,HU2),"$","")                  )), REPLACE(HV2,HR2,IFERROR(FIND(" ",HV2,HR2),999)-HR2,                   SUBSTITUTE(INDEX(HV$2:HV$100,HS2),"$","")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HX2" s="0" t="n">
        <f aca="false">IFERROR(FIND("f_",LOWER(HW2)),-1)</f>
        <v>-1</v>
      </c>
      <c r="HY2" s="0" t="n">
        <f aca="false">IF(HX2=-1,-1, VALUE(MID(HW2,HX2+2, IFERROR(FIND(" ",HW2,HX2),999)-HX2-2)))</f>
        <v>-1</v>
      </c>
      <c r="HZ2" s="0" t="n">
        <f aca="false">IFERROR(FIND("r_",LOWER(HW2)),-1)</f>
        <v>-1</v>
      </c>
      <c r="IA2" s="0" t="n">
        <f aca="false">IF(HZ2=-1,-1, ROW(HZ2)-1+VALUE(MID(HW2,HZ2+2, IFERROR(FIND(" ",HW2,HZ2),999)-HZ2-2)))</f>
        <v>-1</v>
      </c>
      <c r="IB2" s="0" t="str">
        <f aca="false">IF(AND(ISERROR(FIND("$",HW2)),HX2&lt;0,HZ2&lt;0,$S2&gt;0), IF(INDEX($D$2:$D$100,$S2)="num","$"&amp;TRIM(SUBSTITUTE(HW2,",",INDEX($F$2:$F$100,$S2)&amp;","))&amp;INDEX($F$2:$F$100,$S2), IF(INDEX($D$2:$D$100,$S2)="excl","$"&amp;REPLACE(HW2,      IFERROR(FIND(CHAR(1),SUBSTITUTE(HW2,",",CHAR(1),INDEX($F$2:$F$100,$S2)-1)),1),      IFERROR(FIND(CHAR(1),SUBSTITUTE(HW2,",",CHAR(1),INDEX($F$2:$F$100,$S2))),99)-          IFERROR(FIND(CHAR(1),SUBSTITUTE(HW2,",",CHAR(1),INDEX($F$2:$F$100,$S2)-1)),0),""), IF(INDEX($D$2:$D$100,$S2)="repl","$"&amp;REPLACE(HW2,      IFERROR(FIND(CHAR(1),SUBSTITUTE(HW2,",",CHAR(1),INDEX($F$2:$F$100,$S2)-1))+1,1),      IFERROR(FIND(CHAR(1),SUBSTITUTE(HW2,",",CHAR(1),INDEX($F$2:$F$100,$S2))),99)-          IFERROR(FIND(CHAR(1),SUBSTITUTE(HW2,",",CHAR(1),INDEX($F$2:$F$100,$S2)-1)),0)-1,INDEX($G$2:$G$100,$S2)),HW2 ))), HW2)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IC2" s="0" t="str">
        <f aca="false">IF(OR(HX2=-1,IFERROR(INDEX(HX$2:HX$100,HY2),999)&gt;=0,IFERROR(INDEX(HZ$2:HZ$100,HY2),999)&gt;=0),IF(OR(HZ2=-1,IFERROR(INDEX(HX$2:HX$100,IA2),999)&gt;=0,IFERROR(INDEX(HZ$2:HZ$100,IA2),999)&gt;=0),IB2,                REPLACE(IB2,HZ2,IFERROR(FIND(" ",IB2,HZ2),999)-HZ2,                    SUBSTITUTE(INDEX(IB$2:IB$100,IA2),"$","")                  )), REPLACE(IB2,HX2,IFERROR(FIND(" ",IB2,HX2),999)-HX2,                   SUBSTITUTE(INDEX(IB$2:IB$100,HY2),"$","")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ID2" s="0" t="n">
        <f aca="false">IFERROR(FIND("f_",LOWER(IC2)),-1)</f>
        <v>-1</v>
      </c>
      <c r="IE2" s="0" t="n">
        <f aca="false">IF(ID2=-1,-1, VALUE(MID(IC2,ID2+2, IFERROR(FIND(" ",IC2,ID2),999)-ID2-2)))</f>
        <v>-1</v>
      </c>
      <c r="IF2" s="0" t="n">
        <f aca="false">IFERROR(FIND("r_",LOWER(IC2)),-1)</f>
        <v>-1</v>
      </c>
      <c r="IG2" s="0" t="n">
        <f aca="false">IF(IF2=-1,-1, ROW(IF2)-1+VALUE(MID(IC2,IF2+2, IFERROR(FIND(" ",IC2,IF2),999)-IF2-2)))</f>
        <v>-1</v>
      </c>
      <c r="IH2" s="0" t="str">
        <f aca="false">IF(AND(ISERROR(FIND("$",IC2)),ID2&lt;0,IF2&lt;0,$S2&gt;0), IF(INDEX($D$2:$D$100,$S2)="num","$"&amp;TRIM(SUBSTITUTE(IC2,",",INDEX($F$2:$F$100,$S2)&amp;","))&amp;INDEX($F$2:$F$100,$S2), IF(INDEX($D$2:$D$100,$S2)="excl","$"&amp;REPLACE(IC2,      IFERROR(FIND(CHAR(1),SUBSTITUTE(IC2,",",CHAR(1),INDEX($F$2:$F$100,$S2)-1)),1),      IFERROR(FIND(CHAR(1),SUBSTITUTE(IC2,",",CHAR(1),INDEX($F$2:$F$100,$S2))),99)-          IFERROR(FIND(CHAR(1),SUBSTITUTE(IC2,",",CHAR(1),INDEX($F$2:$F$100,$S2)-1)),0),""), IF(INDEX($D$2:$D$100,$S2)="repl","$"&amp;REPLACE(IC2,      IFERROR(FIND(CHAR(1),SUBSTITUTE(IC2,",",CHAR(1),INDEX($F$2:$F$100,$S2)-1))+1,1),      IFERROR(FIND(CHAR(1),SUBSTITUTE(IC2,",",CHAR(1),INDEX($F$2:$F$100,$S2))),99)-          IFERROR(FIND(CHAR(1),SUBSTITUTE(IC2,",",CHAR(1),INDEX($F$2:$F$100,$S2)-1)),0)-1,INDEX($G$2:$G$100,$S2)),IC2 ))), IC2)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II2" s="0" t="str">
        <f aca="false">IF(OR(ID2=-1,IFERROR(INDEX(ID$2:ID$100,IE2),999)&gt;=0,IFERROR(INDEX(IF$2:IF$100,IE2),999)&gt;=0),IF(OR(IF2=-1,IFERROR(INDEX(ID$2:ID$100,IG2),999)&gt;=0,IFERROR(INDEX(IF$2:IF$100,IG2),999)&gt;=0),IH2,                REPLACE(IH2,IF2,IFERROR(FIND(" ",IH2,IF2),999)-IF2,                    SUBSTITUTE(INDEX(IH$2:IH$100,IG2),"$","")                  )), REPLACE(IH2,ID2,IFERROR(FIND(" ",IH2,ID2),999)-ID2,                   SUBSTITUTE(INDEX(IH$2:IH$100,IE2),"$","")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IJ2" s="0" t="n">
        <f aca="false">IFERROR(FIND("f_",LOWER(II2)),-1)</f>
        <v>-1</v>
      </c>
      <c r="IK2" s="0" t="n">
        <f aca="false">IF(IJ2=-1,-1, VALUE(MID(II2,IJ2+2, IFERROR(FIND(" ",II2,IJ2),999)-IJ2-2)))</f>
        <v>-1</v>
      </c>
      <c r="IL2" s="0" t="n">
        <f aca="false">IFERROR(FIND("r_",LOWER(II2)),-1)</f>
        <v>-1</v>
      </c>
      <c r="IM2" s="0" t="n">
        <f aca="false">IF(IL2=-1,-1, ROW(IL2)-1+VALUE(MID(II2,IL2+2, IFERROR(FIND(" ",II2,IL2),999)-IL2-2)))</f>
        <v>-1</v>
      </c>
      <c r="IN2" s="0" t="str">
        <f aca="false">IF(AND(ISERROR(FIND("$",II2)),IJ2&lt;0,IL2&lt;0,$S2&gt;0), IF(INDEX($D$2:$D$100,$S2)="num","$"&amp;TRIM(SUBSTITUTE(II2,",",INDEX($F$2:$F$100,$S2)&amp;","))&amp;INDEX($F$2:$F$100,$S2), IF(INDEX($D$2:$D$100,$S2)="excl","$"&amp;REPLACE(II2,      IFERROR(FIND(CHAR(1),SUBSTITUTE(II2,",",CHAR(1),INDEX($F$2:$F$100,$S2)-1)),1),      IFERROR(FIND(CHAR(1),SUBSTITUTE(II2,",",CHAR(1),INDEX($F$2:$F$100,$S2))),99)-          IFERROR(FIND(CHAR(1),SUBSTITUTE(II2,",",CHAR(1),INDEX($F$2:$F$100,$S2)-1)),0),""), IF(INDEX($D$2:$D$100,$S2)="repl","$"&amp;REPLACE(II2,      IFERROR(FIND(CHAR(1),SUBSTITUTE(II2,",",CHAR(1),INDEX($F$2:$F$100,$S2)-1))+1,1),      IFERROR(FIND(CHAR(1),SUBSTITUTE(II2,",",CHAR(1),INDEX($F$2:$F$100,$S2))),99)-          IFERROR(FIND(CHAR(1),SUBSTITUTE(II2,",",CHAR(1),INDEX($F$2:$F$100,$S2)-1)),0)-1,INDEX($G$2:$G$100,$S2)),II2 ))), II2)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IO2" s="0" t="str">
        <f aca="false">IF(OR(IJ2=-1,IFERROR(INDEX(IJ$2:IJ$100,IK2),999)&gt;=0,IFERROR(INDEX(IL$2:IL$100,IK2),999)&gt;=0),IF(OR(IL2=-1,IFERROR(INDEX(IJ$2:IJ$100,IM2),999)&gt;=0,IFERROR(INDEX(IL$2:IL$100,IM2),999)&gt;=0),IN2,                REPLACE(IN2,IL2,IFERROR(FIND(" ",IN2,IL2),999)-IL2,                    SUBSTITUTE(INDEX(IN$2:IN$100,IM2),"$","")                  )), REPLACE(IN2,IJ2,IFERROR(FIND(" ",IN2,IJ2),999)-IJ2,                   SUBSTITUTE(INDEX(IN$2:IN$100,IK2),"$","")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IP2" s="0" t="n">
        <f aca="false">IFERROR(FIND("f_",LOWER(IO2)),-1)</f>
        <v>-1</v>
      </c>
      <c r="IQ2" s="0" t="n">
        <f aca="false">IF(IP2=-1,-1, VALUE(MID(IO2,IP2+2, IFERROR(FIND(" ",IO2,IP2),999)-IP2-2)))</f>
        <v>-1</v>
      </c>
      <c r="IR2" s="0" t="n">
        <f aca="false">IFERROR(FIND("r_",LOWER(IO2)),-1)</f>
        <v>-1</v>
      </c>
      <c r="IS2" s="0" t="n">
        <f aca="false">IF(IR2=-1,-1, ROW(IR2)-1+VALUE(MID(IO2,IR2+2, IFERROR(FIND(" ",IO2,IR2),999)-IR2-2)))</f>
        <v>-1</v>
      </c>
      <c r="IT2" s="0" t="str">
        <f aca="false">IF(AND(ISERROR(FIND("$",IO2)),IP2&lt;0,IR2&lt;0,$S2&gt;0), IF(INDEX($D$2:$D$100,$S2)="num","$"&amp;TRIM(SUBSTITUTE(IO2,",",INDEX($F$2:$F$100,$S2)&amp;","))&amp;INDEX($F$2:$F$100,$S2), IF(INDEX($D$2:$D$100,$S2)="excl","$"&amp;REPLACE(IO2,      IFERROR(FIND(CHAR(1),SUBSTITUTE(IO2,",",CHAR(1),INDEX($F$2:$F$100,$S2)-1)),1),      IFERROR(FIND(CHAR(1),SUBSTITUTE(IO2,",",CHAR(1),INDEX($F$2:$F$100,$S2))),99)-          IFERROR(FIND(CHAR(1),SUBSTITUTE(IO2,",",CHAR(1),INDEX($F$2:$F$100,$S2)-1)),0),""), IF(INDEX($D$2:$D$100,$S2)="repl","$"&amp;REPLACE(IO2,      IFERROR(FIND(CHAR(1),SUBSTITUTE(IO2,",",CHAR(1),INDEX($F$2:$F$100,$S2)-1))+1,1),      IFERROR(FIND(CHAR(1),SUBSTITUTE(IO2,",",CHAR(1),INDEX($F$2:$F$100,$S2))),99)-          IFERROR(FIND(CHAR(1),SUBSTITUTE(IO2,",",CHAR(1),INDEX($F$2:$F$100,$S2)-1)),0)-1,INDEX($G$2:$G$100,$S2)),IO2 ))), IO2)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IU2" s="0" t="str">
        <f aca="false">IF(OR(IP2=-1,IFERROR(INDEX(IP$2:IP$100,IQ2),999)&gt;=0,IFERROR(INDEX(IR$2:IR$100,IQ2),999)&gt;=0),IF(OR(IR2=-1,IFERROR(INDEX(IP$2:IP$100,IS2),999)&gt;=0,IFERROR(INDEX(IR$2:IR$100,IS2),999)&gt;=0),IT2,                REPLACE(IT2,IR2,IFERROR(FIND(" ",IT2,IR2),999)-IR2,                    SUBSTITUTE(INDEX(IT$2:IT$100,IS2),"$","")                  )), REPLACE(IT2,IP2,IFERROR(FIND(" ",IT2,IP2),999)-IP2,                   SUBSTITUTE(INDEX(IT$2:IT$100,IQ2),"$","")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IV2" s="0" t="n">
        <f aca="false">IFERROR(FIND("f_",LOWER(IU2)),-1)</f>
        <v>-1</v>
      </c>
      <c r="IW2" s="0" t="n">
        <f aca="false">IF(IV2=-1,-1, VALUE(MID(IU2,IV2+2, IFERROR(FIND(" ",IU2,IV2),999)-IV2-2)))</f>
        <v>-1</v>
      </c>
      <c r="IX2" s="0" t="n">
        <f aca="false">IFERROR(FIND("r_",LOWER(IU2)),-1)</f>
        <v>-1</v>
      </c>
      <c r="IY2" s="0" t="n">
        <f aca="false">IF(IX2=-1,-1, ROW(IX2)-1+VALUE(MID(IU2,IX2+2, IFERROR(FIND(" ",IU2,IX2),999)-IX2-2)))</f>
        <v>-1</v>
      </c>
      <c r="IZ2" s="0" t="str">
        <f aca="false">IF(AND(ISERROR(FIND("$",IU2)),IV2&lt;0,IX2&lt;0,$S2&gt;0), IF(INDEX($D$2:$D$100,$S2)="num","$"&amp;TRIM(SUBSTITUTE(IU2,",",INDEX($F$2:$F$100,$S2)&amp;","))&amp;INDEX($F$2:$F$100,$S2), IF(INDEX($D$2:$D$100,$S2)="excl","$"&amp;REPLACE(IU2,      IFERROR(FIND(CHAR(1),SUBSTITUTE(IU2,",",CHAR(1),INDEX($F$2:$F$100,$S2)-1)),1),      IFERROR(FIND(CHAR(1),SUBSTITUTE(IU2,",",CHAR(1),INDEX($F$2:$F$100,$S2))),99)-          IFERROR(FIND(CHAR(1),SUBSTITUTE(IU2,",",CHAR(1),INDEX($F$2:$F$100,$S2)-1)),0),""), IF(INDEX($D$2:$D$100,$S2)="repl","$"&amp;REPLACE(IU2,      IFERROR(FIND(CHAR(1),SUBSTITUTE(IU2,",",CHAR(1),INDEX($F$2:$F$100,$S2)-1))+1,1),      IFERROR(FIND(CHAR(1),SUBSTITUTE(IU2,",",CHAR(1),INDEX($F$2:$F$100,$S2))),99)-          IFERROR(FIND(CHAR(1),SUBSTITUTE(IU2,",",CHAR(1),INDEX($F$2:$F$100,$S2)-1)),0)-1,INDEX($G$2:$G$100,$S2)),IU2 ))), IU2)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JA2" s="0" t="str">
        <f aca="false">IF(OR(IV2=-1,IFERROR(INDEX(IV$2:IV$100,IW2),999)&gt;=0,IFERROR(INDEX(IX$2:IX$100,IW2),999)&gt;=0),IF(OR(IX2=-1,IFERROR(INDEX(IV$2:IV$100,IY2),999)&gt;=0,IFERROR(INDEX(IX$2:IX$100,IY2),999)&gt;=0),IZ2,                REPLACE(IZ2,IX2,IFERROR(FIND(" ",IZ2,IX2),999)-IX2,                    SUBSTITUTE(INDEX(IZ$2:IZ$100,IY2),"$","")                  )), REPLACE(IZ2,IV2,IFERROR(FIND(" ",IZ2,IV2),999)-IV2,                   SUBSTITUTE(INDEX(IZ$2:IZ$100,IW2),"$","")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JB2" s="0" t="n">
        <f aca="false">IFERROR(FIND("f_",LOWER(JA2)),-1)</f>
        <v>-1</v>
      </c>
      <c r="JC2" s="0" t="n">
        <f aca="false">IF(JB2=-1,-1, VALUE(MID(JA2,JB2+2, IFERROR(FIND(" ",JA2,JB2),999)-JB2-2)))</f>
        <v>-1</v>
      </c>
      <c r="JD2" s="0" t="n">
        <f aca="false">IFERROR(FIND("r_",LOWER(JA2)),-1)</f>
        <v>-1</v>
      </c>
      <c r="JE2" s="0" t="n">
        <f aca="false">IF(JD2=-1,-1, ROW(JD2)-1+VALUE(MID(JA2,JD2+2, IFERROR(FIND(" ",JA2,JD2),999)-JD2-2)))</f>
        <v>-1</v>
      </c>
      <c r="JF2" s="0" t="str">
        <f aca="false">IF(AND(ISERROR(FIND("$",JA2)),JB2&lt;0,JD2&lt;0,$S2&gt;0), IF(INDEX($D$2:$D$100,$S2)="num","$"&amp;TRIM(SUBSTITUTE(JA2,",",INDEX($F$2:$F$100,$S2)&amp;","))&amp;INDEX($F$2:$F$100,$S2), IF(INDEX($D$2:$D$100,$S2)="excl","$"&amp;REPLACE(JA2,      IFERROR(FIND(CHAR(1),SUBSTITUTE(JA2,",",CHAR(1),INDEX($F$2:$F$100,$S2)-1)),1),      IFERROR(FIND(CHAR(1),SUBSTITUTE(JA2,",",CHAR(1),INDEX($F$2:$F$100,$S2))),99)-          IFERROR(FIND(CHAR(1),SUBSTITUTE(JA2,",",CHAR(1),INDEX($F$2:$F$100,$S2)-1)),0),""), IF(INDEX($D$2:$D$100,$S2)="repl","$"&amp;REPLACE(JA2,      IFERROR(FIND(CHAR(1),SUBSTITUTE(JA2,",",CHAR(1),INDEX($F$2:$F$100,$S2)-1))+1,1),      IFERROR(FIND(CHAR(1),SUBSTITUTE(JA2,",",CHAR(1),INDEX($F$2:$F$100,$S2))),99)-          IFERROR(FIND(CHAR(1),SUBSTITUTE(JA2,",",CHAR(1),INDEX($F$2:$F$100,$S2)-1)),0)-1,INDEX($G$2:$G$100,$S2)),JA2 ))), JA2)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JG2" s="0" t="str">
        <f aca="false">IF(OR(JB2=-1,IFERROR(INDEX(JB$2:JB$100,JC2),999)&gt;=0,IFERROR(INDEX(JD$2:JD$100,JC2),999)&gt;=0),IF(OR(JD2=-1,IFERROR(INDEX(JB$2:JB$100,JE2),999)&gt;=0,IFERROR(INDEX(JD$2:JD$100,JE2),999)&gt;=0),JF2,                REPLACE(JF2,JD2,IFERROR(FIND(" ",JF2,JD2),999)-JD2,                    SUBSTITUTE(INDEX(JF$2:JF$100,JE2),"$","")                  )), REPLACE(JF2,JB2,IFERROR(FIND(" ",JF2,JB2),999)-JB2,                   SUBSTITUTE(INDEX(JF$2:JF$100,JC2),"$","")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JH2" s="0" t="n">
        <f aca="false">IFERROR(FIND("f_",LOWER(JG2)),-1)</f>
        <v>-1</v>
      </c>
      <c r="JI2" s="0" t="n">
        <f aca="false">IF(JH2=-1,-1, VALUE(MID(JG2,JH2+2, IFERROR(FIND(" ",JG2,JH2),999)-JH2-2)))</f>
        <v>-1</v>
      </c>
      <c r="JJ2" s="0" t="n">
        <f aca="false">IFERROR(FIND("r_",LOWER(JG2)),-1)</f>
        <v>-1</v>
      </c>
      <c r="JK2" s="0" t="n">
        <f aca="false">IF(JJ2=-1,-1, ROW(JJ2)-1+VALUE(MID(JG2,JJ2+2, IFERROR(FIND(" ",JG2,JJ2),999)-JJ2-2)))</f>
        <v>-1</v>
      </c>
      <c r="JL2" s="0" t="str">
        <f aca="false">IF(AND(ISERROR(FIND("$",JG2)),JH2&lt;0,JJ2&lt;0,$S2&gt;0), IF(INDEX($D$2:$D$100,$S2)="num","$"&amp;TRIM(SUBSTITUTE(JG2,",",INDEX($F$2:$F$100,$S2)&amp;","))&amp;INDEX($F$2:$F$100,$S2), IF(INDEX($D$2:$D$100,$S2)="excl","$"&amp;REPLACE(JG2,      IFERROR(FIND(CHAR(1),SUBSTITUTE(JG2,",",CHAR(1),INDEX($F$2:$F$100,$S2)-1)),1),      IFERROR(FIND(CHAR(1),SUBSTITUTE(JG2,",",CHAR(1),INDEX($F$2:$F$100,$S2))),99)-          IFERROR(FIND(CHAR(1),SUBSTITUTE(JG2,",",CHAR(1),INDEX($F$2:$F$100,$S2)-1)),0),""), IF(INDEX($D$2:$D$100,$S2)="repl","$"&amp;REPLACE(JG2,      IFERROR(FIND(CHAR(1),SUBSTITUTE(JG2,",",CHAR(1),INDEX($F$2:$F$100,$S2)-1))+1,1),      IFERROR(FIND(CHAR(1),SUBSTITUTE(JG2,",",CHAR(1),INDEX($F$2:$F$100,$S2))),99)-          IFERROR(FIND(CHAR(1),SUBSTITUTE(JG2,",",CHAR(1),INDEX($F$2:$F$100,$S2)-1)),0)-1,INDEX($G$2:$G$100,$S2)),JG2 ))), JG2)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JM2" s="0" t="str">
        <f aca="false">IF(OR(JH2=-1,IFERROR(INDEX(JH$2:JH$100,JI2),999)&gt;=0,IFERROR(INDEX(JJ$2:JJ$100,JI2),999)&gt;=0),IF(OR(JJ2=-1,IFERROR(INDEX(JH$2:JH$100,JK2),999)&gt;=0,IFERROR(INDEX(JJ$2:JJ$100,JK2),999)&gt;=0),JL2,                REPLACE(JL2,JJ2,IFERROR(FIND(" ",JL2,JJ2),999)-JJ2,                    SUBSTITUTE(INDEX(JL$2:JL$100,JK2),"$","")                  )), REPLACE(JL2,JH2,IFERROR(FIND(" ",JL2,JH2),999)-JH2,                   SUBSTITUTE(INDEX(JL$2:JL$100,JI2),"$","")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JN2" s="0" t="n">
        <f aca="false">IFERROR(FIND("f_",LOWER(JM2)),-1)</f>
        <v>-1</v>
      </c>
      <c r="JO2" s="0" t="n">
        <f aca="false">IF(JN2=-1,-1, VALUE(MID(JM2,JN2+2, IFERROR(FIND(" ",JM2,JN2),999)-JN2-2)))</f>
        <v>-1</v>
      </c>
      <c r="JP2" s="0" t="n">
        <f aca="false">IFERROR(FIND("r_",LOWER(JM2)),-1)</f>
        <v>-1</v>
      </c>
      <c r="JQ2" s="0" t="n">
        <f aca="false">IF(JP2=-1,-1, ROW(JP2)-1+VALUE(MID(JM2,JP2+2, IFERROR(FIND(" ",JM2,JP2),999)-JP2-2)))</f>
        <v>-1</v>
      </c>
      <c r="JR2" s="0" t="str">
        <f aca="false">IF(AND(ISERROR(FIND("$",JM2)),JN2&lt;0,JP2&lt;0,$S2&gt;0), IF(INDEX($D$2:$D$100,$S2)="num","$"&amp;TRIM(SUBSTITUTE(JM2,",",INDEX($F$2:$F$100,$S2)&amp;","))&amp;INDEX($F$2:$F$100,$S2), IF(INDEX($D$2:$D$100,$S2)="excl","$"&amp;REPLACE(JM2,      IFERROR(FIND(CHAR(1),SUBSTITUTE(JM2,",",CHAR(1),INDEX($F$2:$F$100,$S2)-1)),1),      IFERROR(FIND(CHAR(1),SUBSTITUTE(JM2,",",CHAR(1),INDEX($F$2:$F$100,$S2))),99)-          IFERROR(FIND(CHAR(1),SUBSTITUTE(JM2,",",CHAR(1),INDEX($F$2:$F$100,$S2)-1)),0),""), IF(INDEX($D$2:$D$100,$S2)="repl","$"&amp;REPLACE(JM2,      IFERROR(FIND(CHAR(1),SUBSTITUTE(JM2,",",CHAR(1),INDEX($F$2:$F$100,$S2)-1))+1,1),      IFERROR(FIND(CHAR(1),SUBSTITUTE(JM2,",",CHAR(1),INDEX($F$2:$F$100,$S2))),99)-          IFERROR(FIND(CHAR(1),SUBSTITUTE(JM2,",",CHAR(1),INDEX($F$2:$F$100,$S2)-1)),0)-1,INDEX($G$2:$G$100,$S2)),JM2 ))), JM2)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JS2" s="0" t="str">
        <f aca="false">IF(OR(JN2=-1,IFERROR(INDEX(JN$2:JN$100,JO2),999)&gt;=0,IFERROR(INDEX(JP$2:JP$100,JO2),999)&gt;=0),IF(OR(JP2=-1,IFERROR(INDEX(JN$2:JN$100,JQ2),999)&gt;=0,IFERROR(INDEX(JP$2:JP$100,JQ2),999)&gt;=0),JR2,                REPLACE(JR2,JP2,IFERROR(FIND(" ",JR2,JP2),999)-JP2,                    SUBSTITUTE(INDEX(JR$2:JR$100,JQ2),"$","")                  )), REPLACE(JR2,JN2,IFERROR(FIND(" ",JR2,JN2),999)-JN2,                   SUBSTITUTE(INDEX(JR$2:JR$100,JO2),"$","")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JT2" s="0" t="n">
        <f aca="false">IFERROR(FIND("f_",LOWER(JS2)),-1)</f>
        <v>-1</v>
      </c>
      <c r="JU2" s="0" t="n">
        <f aca="false">IF(JT2=-1,-1, VALUE(MID(JS2,JT2+2, IFERROR(FIND(" ",JS2,JT2),999)-JT2-2)))</f>
        <v>-1</v>
      </c>
      <c r="JV2" s="0" t="n">
        <f aca="false">IFERROR(FIND("r_",LOWER(JS2)),-1)</f>
        <v>-1</v>
      </c>
      <c r="JW2" s="0" t="n">
        <f aca="false">IF(JV2=-1,-1, ROW(JV2)-1+VALUE(MID(JS2,JV2+2, IFERROR(FIND(" ",JS2,JV2),999)-JV2-2)))</f>
        <v>-1</v>
      </c>
      <c r="JX2" s="0" t="str">
        <f aca="false">IF(AND(ISERROR(FIND("$",JS2)),JT2&lt;0,JV2&lt;0,$S2&gt;0), IF(INDEX($D$2:$D$100,$S2)="num","$"&amp;TRIM(SUBSTITUTE(JS2,",",INDEX($F$2:$F$100,$S2)&amp;","))&amp;INDEX($F$2:$F$100,$S2), IF(INDEX($D$2:$D$100,$S2)="excl","$"&amp;REPLACE(JS2,      IFERROR(FIND(CHAR(1),SUBSTITUTE(JS2,",",CHAR(1),INDEX($F$2:$F$100,$S2)-1)),1),      IFERROR(FIND(CHAR(1),SUBSTITUTE(JS2,",",CHAR(1),INDEX($F$2:$F$100,$S2))),99)-          IFERROR(FIND(CHAR(1),SUBSTITUTE(JS2,",",CHAR(1),INDEX($F$2:$F$100,$S2)-1)),0),""), IF(INDEX($D$2:$D$100,$S2)="repl","$"&amp;REPLACE(JS2,      IFERROR(FIND(CHAR(1),SUBSTITUTE(JS2,",",CHAR(1),INDEX($F$2:$F$100,$S2)-1))+1,1),      IFERROR(FIND(CHAR(1),SUBSTITUTE(JS2,",",CHAR(1),INDEX($F$2:$F$100,$S2))),99)-          IFERROR(FIND(CHAR(1),SUBSTITUTE(JS2,",",CHAR(1),INDEX($F$2:$F$100,$S2)-1)),0)-1,INDEX($G$2:$G$100,$S2)),JS2 ))), JS2)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JY2" s="0" t="str">
        <f aca="false">IF(OR(JT2=-1,IFERROR(INDEX(JT$2:JT$100,JU2),999)&gt;=0,IFERROR(INDEX(JV$2:JV$100,JU2),999)&gt;=0),IF(OR(JV2=-1,IFERROR(INDEX(JT$2:JT$100,JW2),999)&gt;=0,IFERROR(INDEX(JV$2:JV$100,JW2),999)&gt;=0),JX2,                REPLACE(JX2,JV2,IFERROR(FIND(" ",JX2,JV2),999)-JV2,                    SUBSTITUTE(INDEX(JX$2:JX$100,JW2),"$","")                  )), REPLACE(JX2,JT2,IFERROR(FIND(" ",JX2,JT2),999)-JT2,                   SUBSTITUTE(INDEX(JX$2:JX$100,JU2),"$","")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JZ2" s="0" t="n">
        <f aca="false">IFERROR(FIND("f_",LOWER(JY2)),-1)</f>
        <v>-1</v>
      </c>
      <c r="KA2" s="0" t="n">
        <f aca="false">IF(JZ2=-1,-1, VALUE(MID(JY2,JZ2+2, IFERROR(FIND(" ",JY2,JZ2),999)-JZ2-2)))</f>
        <v>-1</v>
      </c>
      <c r="KB2" s="0" t="n">
        <f aca="false">IFERROR(FIND("r_",LOWER(JY2)),-1)</f>
        <v>-1</v>
      </c>
      <c r="KC2" s="0" t="n">
        <f aca="false">IF(KB2=-1,-1, ROW(KB2)-1+VALUE(MID(JY2,KB2+2, IFERROR(FIND(" ",JY2,KB2),999)-KB2-2)))</f>
        <v>-1</v>
      </c>
      <c r="KD2" s="0" t="str">
        <f aca="false">IF(AND(ISERROR(FIND("$",JY2)),JZ2&lt;0,KB2&lt;0,$S2&gt;0), IF(INDEX($D$2:$D$100,$S2)="num","$"&amp;TRIM(SUBSTITUTE(JY2,",",INDEX($F$2:$F$100,$S2)&amp;","))&amp;INDEX($F$2:$F$100,$S2), IF(INDEX($D$2:$D$100,$S2)="excl","$"&amp;REPLACE(JY2,      IFERROR(FIND(CHAR(1),SUBSTITUTE(JY2,",",CHAR(1),INDEX($F$2:$F$100,$S2)-1)),1),      IFERROR(FIND(CHAR(1),SUBSTITUTE(JY2,",",CHAR(1),INDEX($F$2:$F$100,$S2))),99)-          IFERROR(FIND(CHAR(1),SUBSTITUTE(JY2,",",CHAR(1),INDEX($F$2:$F$100,$S2)-1)),0),""), IF(INDEX($D$2:$D$100,$S2)="repl","$"&amp;REPLACE(JY2,      IFERROR(FIND(CHAR(1),SUBSTITUTE(JY2,",",CHAR(1),INDEX($F$2:$F$100,$S2)-1))+1,1),      IFERROR(FIND(CHAR(1),SUBSTITUTE(JY2,",",CHAR(1),INDEX($F$2:$F$100,$S2))),99)-          IFERROR(FIND(CHAR(1),SUBSTITUTE(JY2,",",CHAR(1),INDEX($F$2:$F$100,$S2)-1)),0)-1,INDEX($G$2:$G$100,$S2)),JY2 ))), JY2)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KE2" s="0" t="str">
        <f aca="false">IF(OR(JZ2=-1,IFERROR(INDEX(JZ$2:JZ$100,KA2),999)&gt;=0,IFERROR(INDEX(KB$2:KB$100,KA2),999)&gt;=0),IF(OR(KB2=-1,IFERROR(INDEX(JZ$2:JZ$100,KC2),999)&gt;=0,IFERROR(INDEX(KB$2:KB$100,KC2),999)&gt;=0),KD2,                REPLACE(KD2,KB2,IFERROR(FIND(" ",KD2,KB2),999)-KB2,                    SUBSTITUTE(INDEX(KD$2:KD$100,KC2),"$","")                  )), REPLACE(KD2,JZ2,IFERROR(FIND(" ",KD2,JZ2),999)-JZ2,                   SUBSTITUTE(INDEX(KD$2:KD$100,KA2),"$","")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</row>
    <row r="3" customFormat="false" ht="13.8" hidden="false" customHeight="false" outlineLevel="0" collapsed="false">
      <c r="D3" s="1" t="s">
        <v>87</v>
      </c>
      <c r="E3" s="0" t="s">
        <v>16</v>
      </c>
      <c r="J3" s="0" t="n">
        <f aca="false">J2+1</f>
        <v>2</v>
      </c>
      <c r="L3" s="0" t="str">
        <f aca="false">KE3</f>
        <v>perno,pid,date,did</v>
      </c>
      <c r="O3" s="0" t="str">
        <f aca="false">IF(D3="cols", VLOOKUP(E3,$A$5:$B$20,2,0), NA())</f>
        <v>perno,pid,date,did</v>
      </c>
      <c r="P3" s="0" t="str">
        <f aca="false">IFERROR(O3,VLOOKUP($D3,Relcols!$A:$E,5,0))</f>
        <v>perno,pid,date,did</v>
      </c>
      <c r="Q3" s="0" t="str">
        <f aca="false">SUBSTITUTE(SUBSTITUTE(SUBSTITUTE(SUBSTITUTE(P3,"parm1",E3),"parm2",F3),"parm3",G3),"parm4",H3)</f>
        <v>perno,pid,date,did</v>
      </c>
      <c r="R3" s="0" t="str">
        <f aca="false">IFERROR(VLOOKUP(ROW($A2),$J$2:$Q$100,COLUMN(Q2)-COLUMN(J2)+1,0),"")</f>
        <v>perno,pid,date,did</v>
      </c>
      <c r="S3" s="0" t="n">
        <f aca="false">IFERROR(MATCH(ROW(A2),$J$2:$J$100,0),0)</f>
        <v>2</v>
      </c>
      <c r="U3" s="0" t="str">
        <f aca="false">R3</f>
        <v>perno,pid,date,did</v>
      </c>
      <c r="V3" s="0" t="n">
        <f aca="false">IFERROR(FIND("f_",LOWER(U3)),-1)</f>
        <v>-1</v>
      </c>
      <c r="W3" s="0" t="n">
        <f aca="false">IF(V3=-1,-1, VALUE(MID(U3,V3+2, IFERROR(FIND(" ",U3,V3),999)-V3-2)))</f>
        <v>-1</v>
      </c>
      <c r="X3" s="0" t="n">
        <f aca="false">IFERROR(FIND("r_",LOWER(U3)),-1)</f>
        <v>-1</v>
      </c>
      <c r="Y3" s="0" t="n">
        <f aca="false">IF(X3=-1,-1, ROW(X3)-1+VALUE(MID(U3,X3+2, IFERROR(FIND(" ",U3,X3),999)-X3-2)))</f>
        <v>-1</v>
      </c>
      <c r="Z3" s="0" t="str">
        <f aca="false">IF(AND(ISERROR(FIND("$",U3)),V3&lt;0,X3&lt;0,$S3&gt;0), IF(INDEX($D$2:$D$100,$S3)="num","$"&amp;TRIM(SUBSTITUTE(U3,",",INDEX($F$2:$F$100,$S3)&amp;","))&amp;INDEX($F$2:$F$100,$S3), IF(INDEX($D$2:$D$100,$S3)="excl","$"&amp;REPLACE(U3,      IFERROR(FIND(CHAR(1),SUBSTITUTE(U3,",",CHAR(1),INDEX($F$2:$F$100,$S3)-1)),1),      IFERROR(FIND(CHAR(1),SUBSTITUTE(U3,",",CHAR(1),INDEX($F$2:$F$100,$S3))),99)-          IFERROR(FIND(CHAR(1),SUBSTITUTE(U3,",",CHAR(1),INDEX($F$2:$F$100,$S3)-1)),0),""), IF(INDEX($D$2:$D$100,$S3)="repl","$"&amp;REPLACE(U3,      IFERROR(FIND(CHAR(1),SUBSTITUTE(U3,",",CHAR(1),INDEX($F$2:$F$100,$S3)-1))+1,1),      IFERROR(FIND(CHAR(1),SUBSTITUTE(U3,",",CHAR(1),INDEX($F$2:$F$100,$S3))),99)-          IFERROR(FIND(CHAR(1),SUBSTITUTE(U3,",",CHAR(1),INDEX($F$2:$F$100,$S3)-1)),0)-1,INDEX($G$2:$G$100,$S3)),U3 ))), U3)</f>
        <v>perno,pid,date,did</v>
      </c>
      <c r="AA3" s="0" t="str">
        <f aca="false">IF(OR(V3=-1,IFERROR(INDEX(V$2:V$100,W3),999)&gt;=0,IFERROR(INDEX(X$2:X$100,W3),999)&gt;=0),IF(OR(X3=-1,IFERROR(INDEX(V$2:V$100,Y3),999)&gt;=0,IFERROR(INDEX(X$2:X$100,Y3),999)&gt;=0),Z3,                REPLACE(Z3,X3,IFERROR(FIND(" ",Z3,X3),999)-X3,                    SUBSTITUTE(INDEX(Z$2:Z$100,Y3),"$","")                  )), REPLACE(Z3,V3,IFERROR(FIND(" ",Z3,V3),999)-V3,                   SUBSTITUTE(INDEX(Z$2:Z$100,W3),"$","")                  ) )</f>
        <v>perno,pid,date,did</v>
      </c>
      <c r="AB3" s="0" t="n">
        <f aca="false">IFERROR(FIND("f_",LOWER(AA3)),-1)</f>
        <v>-1</v>
      </c>
      <c r="AC3" s="0" t="n">
        <f aca="false">IF(AB3=-1,-1, VALUE(MID(AA3,AB3+2, IFERROR(FIND(" ",AA3,AB3),999)-AB3-2)))</f>
        <v>-1</v>
      </c>
      <c r="AD3" s="0" t="n">
        <f aca="false">IFERROR(FIND("r_",LOWER(AA3)),-1)</f>
        <v>-1</v>
      </c>
      <c r="AE3" s="0" t="n">
        <f aca="false">IF(AD3=-1,-1, ROW(AD3)-1+VALUE(MID(AA3,AD3+2, IFERROR(FIND(" ",AA3,AD3),999)-AD3-2)))</f>
        <v>-1</v>
      </c>
      <c r="AF3" s="0" t="str">
        <f aca="false">IF(AND(ISERROR(FIND("$",AA3)),AB3&lt;0,AD3&lt;0,$S3&gt;0), IF(INDEX($D$2:$D$100,$S3)="num","$"&amp;TRIM(SUBSTITUTE(AA3,",",INDEX($F$2:$F$100,$S3)&amp;","))&amp;INDEX($F$2:$F$100,$S3), IF(INDEX($D$2:$D$100,$S3)="excl","$"&amp;REPLACE(AA3,      IFERROR(FIND(CHAR(1),SUBSTITUTE(AA3,",",CHAR(1),INDEX($F$2:$F$100,$S3)-1)),1),      IFERROR(FIND(CHAR(1),SUBSTITUTE(AA3,",",CHAR(1),INDEX($F$2:$F$100,$S3))),99)-          IFERROR(FIND(CHAR(1),SUBSTITUTE(AA3,",",CHAR(1),INDEX($F$2:$F$100,$S3)-1)),0),""), IF(INDEX($D$2:$D$100,$S3)="repl","$"&amp;REPLACE(AA3,      IFERROR(FIND(CHAR(1),SUBSTITUTE(AA3,",",CHAR(1),INDEX($F$2:$F$100,$S3)-1))+1,1),      IFERROR(FIND(CHAR(1),SUBSTITUTE(AA3,",",CHAR(1),INDEX($F$2:$F$100,$S3))),99)-          IFERROR(FIND(CHAR(1),SUBSTITUTE(AA3,",",CHAR(1),INDEX($F$2:$F$100,$S3)-1)),0)-1,INDEX($G$2:$G$100,$S3)),AA3 ))), AA3)</f>
        <v>perno,pid,date,did</v>
      </c>
      <c r="AG3" s="0" t="str">
        <f aca="false">IF(OR(AB3=-1,IFERROR(INDEX(AB$2:AB$100,AC3),999)&gt;=0,IFERROR(INDEX(AD$2:AD$100,AC3),999)&gt;=0),IF(OR(AD3=-1,IFERROR(INDEX(AB$2:AB$100,AE3),999)&gt;=0,IFERROR(INDEX(AD$2:AD$100,AE3),999)&gt;=0),AF3,                REPLACE(AF3,AD3,IFERROR(FIND(" ",AF3,AD3),999)-AD3,                    SUBSTITUTE(INDEX(AF$2:AF$100,AE3),"$","")                  )), REPLACE(AF3,AB3,IFERROR(FIND(" ",AF3,AB3),999)-AB3,                   SUBSTITUTE(INDEX(AF$2:AF$100,AC3),"$","")                  ) )</f>
        <v>perno,pid,date,did</v>
      </c>
      <c r="AH3" s="0" t="n">
        <f aca="false">IFERROR(FIND("f_",LOWER(AG3)),-1)</f>
        <v>-1</v>
      </c>
      <c r="AI3" s="0" t="n">
        <f aca="false">IF(AH3=-1,-1, VALUE(MID(AG3,AH3+2, IFERROR(FIND(" ",AG3,AH3),999)-AH3-2)))</f>
        <v>-1</v>
      </c>
      <c r="AJ3" s="0" t="n">
        <f aca="false">IFERROR(FIND("r_",LOWER(AG3)),-1)</f>
        <v>-1</v>
      </c>
      <c r="AK3" s="0" t="n">
        <f aca="false">IF(AJ3=-1,-1, ROW(AJ3)-1+VALUE(MID(AG3,AJ3+2, IFERROR(FIND(" ",AG3,AJ3),999)-AJ3-2)))</f>
        <v>-1</v>
      </c>
      <c r="AL3" s="0" t="str">
        <f aca="false">IF(AND(ISERROR(FIND("$",AG3)),AH3&lt;0,AJ3&lt;0,$S3&gt;0), IF(INDEX($D$2:$D$100,$S3)="num","$"&amp;TRIM(SUBSTITUTE(AG3,",",INDEX($F$2:$F$100,$S3)&amp;","))&amp;INDEX($F$2:$F$100,$S3), IF(INDEX($D$2:$D$100,$S3)="excl","$"&amp;REPLACE(AG3,      IFERROR(FIND(CHAR(1),SUBSTITUTE(AG3,",",CHAR(1),INDEX($F$2:$F$100,$S3)-1)),1),      IFERROR(FIND(CHAR(1),SUBSTITUTE(AG3,",",CHAR(1),INDEX($F$2:$F$100,$S3))),99)-          IFERROR(FIND(CHAR(1),SUBSTITUTE(AG3,",",CHAR(1),INDEX($F$2:$F$100,$S3)-1)),0),""), IF(INDEX($D$2:$D$100,$S3)="repl","$"&amp;REPLACE(AG3,      IFERROR(FIND(CHAR(1),SUBSTITUTE(AG3,",",CHAR(1),INDEX($F$2:$F$100,$S3)-1))+1,1),      IFERROR(FIND(CHAR(1),SUBSTITUTE(AG3,",",CHAR(1),INDEX($F$2:$F$100,$S3))),99)-          IFERROR(FIND(CHAR(1),SUBSTITUTE(AG3,",",CHAR(1),INDEX($F$2:$F$100,$S3)-1)),0)-1,INDEX($G$2:$G$100,$S3)),AG3 ))), AG3)</f>
        <v>perno,pid,date,did</v>
      </c>
      <c r="AM3" s="0" t="str">
        <f aca="false">IF(OR(AH3=-1,IFERROR(INDEX(AH$2:AH$100,AI3),999)&gt;=0,IFERROR(INDEX(AJ$2:AJ$100,AI3),999)&gt;=0),IF(OR(AJ3=-1,IFERROR(INDEX(AH$2:AH$100,AK3),999)&gt;=0,IFERROR(INDEX(AJ$2:AJ$100,AK3),999)&gt;=0),AL3,                REPLACE(AL3,AJ3,IFERROR(FIND(" ",AL3,AJ3),999)-AJ3,                    SUBSTITUTE(INDEX(AL$2:AL$100,AK3),"$","")                  )), REPLACE(AL3,AH3,IFERROR(FIND(" ",AL3,AH3),999)-AH3,                   SUBSTITUTE(INDEX(AL$2:AL$100,AI3),"$","")                  ) )</f>
        <v>perno,pid,date,did</v>
      </c>
      <c r="AN3" s="0" t="n">
        <f aca="false">IFERROR(FIND("f_",LOWER(AM3)),-1)</f>
        <v>-1</v>
      </c>
      <c r="AO3" s="0" t="n">
        <f aca="false">IF(AN3=-1,-1, VALUE(MID(AM3,AN3+2, IFERROR(FIND(" ",AM3,AN3),999)-AN3-2)))</f>
        <v>-1</v>
      </c>
      <c r="AP3" s="0" t="n">
        <f aca="false">IFERROR(FIND("r_",LOWER(AM3)),-1)</f>
        <v>-1</v>
      </c>
      <c r="AQ3" s="0" t="n">
        <f aca="false">IF(AP3=-1,-1, ROW(AP3)-1+VALUE(MID(AM3,AP3+2, IFERROR(FIND(" ",AM3,AP3),999)-AP3-2)))</f>
        <v>-1</v>
      </c>
      <c r="AR3" s="0" t="str">
        <f aca="false">IF(AND(ISERROR(FIND("$",AM3)),AN3&lt;0,AP3&lt;0,$S3&gt;0), IF(INDEX($D$2:$D$100,$S3)="num","$"&amp;TRIM(SUBSTITUTE(AM3,",",INDEX($F$2:$F$100,$S3)&amp;","))&amp;INDEX($F$2:$F$100,$S3), IF(INDEX($D$2:$D$100,$S3)="excl","$"&amp;REPLACE(AM3,      IFERROR(FIND(CHAR(1),SUBSTITUTE(AM3,",",CHAR(1),INDEX($F$2:$F$100,$S3)-1)),1),      IFERROR(FIND(CHAR(1),SUBSTITUTE(AM3,",",CHAR(1),INDEX($F$2:$F$100,$S3))),99)-          IFERROR(FIND(CHAR(1),SUBSTITUTE(AM3,",",CHAR(1),INDEX($F$2:$F$100,$S3)-1)),0),""), IF(INDEX($D$2:$D$100,$S3)="repl","$"&amp;REPLACE(AM3,      IFERROR(FIND(CHAR(1),SUBSTITUTE(AM3,",",CHAR(1),INDEX($F$2:$F$100,$S3)-1))+1,1),      IFERROR(FIND(CHAR(1),SUBSTITUTE(AM3,",",CHAR(1),INDEX($F$2:$F$100,$S3))),99)-          IFERROR(FIND(CHAR(1),SUBSTITUTE(AM3,",",CHAR(1),INDEX($F$2:$F$100,$S3)-1)),0)-1,INDEX($G$2:$G$100,$S3)),AM3 ))), AM3)</f>
        <v>perno,pid,date,did</v>
      </c>
      <c r="AS3" s="0" t="str">
        <f aca="false">IF(OR(AN3=-1,IFERROR(INDEX(AN$2:AN$100,AO3),999)&gt;=0,IFERROR(INDEX(AP$2:AP$100,AO3),999)&gt;=0),IF(OR(AP3=-1,IFERROR(INDEX(AN$2:AN$100,AQ3),999)&gt;=0,IFERROR(INDEX(AP$2:AP$100,AQ3),999)&gt;=0),AR3,                REPLACE(AR3,AP3,IFERROR(FIND(" ",AR3,AP3),999)-AP3,                    SUBSTITUTE(INDEX(AR$2:AR$100,AQ3),"$","")                  )), REPLACE(AR3,AN3,IFERROR(FIND(" ",AR3,AN3),999)-AN3,                   SUBSTITUTE(INDEX(AR$2:AR$100,AO3),"$","")                  ) )</f>
        <v>perno,pid,date,did</v>
      </c>
      <c r="AT3" s="0" t="n">
        <f aca="false">IFERROR(FIND("f_",LOWER(AS3)),-1)</f>
        <v>-1</v>
      </c>
      <c r="AU3" s="0" t="n">
        <f aca="false">IF(AT3=-1,-1, VALUE(MID(AS3,AT3+2, IFERROR(FIND(" ",AS3,AT3),999)-AT3-2)))</f>
        <v>-1</v>
      </c>
      <c r="AV3" s="0" t="n">
        <f aca="false">IFERROR(FIND("r_",LOWER(AS3)),-1)</f>
        <v>-1</v>
      </c>
      <c r="AW3" s="0" t="n">
        <f aca="false">IF(AV3=-1,-1, ROW(AV3)-1+VALUE(MID(AS3,AV3+2, IFERROR(FIND(" ",AS3,AV3),999)-AV3-2)))</f>
        <v>-1</v>
      </c>
      <c r="AX3" s="0" t="str">
        <f aca="false">IF(AND(ISERROR(FIND("$",AS3)),AT3&lt;0,AV3&lt;0,$S3&gt;0), IF(INDEX($D$2:$D$100,$S3)="num","$"&amp;TRIM(SUBSTITUTE(AS3,",",INDEX($F$2:$F$100,$S3)&amp;","))&amp;INDEX($F$2:$F$100,$S3), IF(INDEX($D$2:$D$100,$S3)="excl","$"&amp;REPLACE(AS3,      IFERROR(FIND(CHAR(1),SUBSTITUTE(AS3,",",CHAR(1),INDEX($F$2:$F$100,$S3)-1)),1),      IFERROR(FIND(CHAR(1),SUBSTITUTE(AS3,",",CHAR(1),INDEX($F$2:$F$100,$S3))),99)-          IFERROR(FIND(CHAR(1),SUBSTITUTE(AS3,",",CHAR(1),INDEX($F$2:$F$100,$S3)-1)),0),""), IF(INDEX($D$2:$D$100,$S3)="repl","$"&amp;REPLACE(AS3,      IFERROR(FIND(CHAR(1),SUBSTITUTE(AS3,",",CHAR(1),INDEX($F$2:$F$100,$S3)-1))+1,1),      IFERROR(FIND(CHAR(1),SUBSTITUTE(AS3,",",CHAR(1),INDEX($F$2:$F$100,$S3))),99)-          IFERROR(FIND(CHAR(1),SUBSTITUTE(AS3,",",CHAR(1),INDEX($F$2:$F$100,$S3)-1)),0)-1,INDEX($G$2:$G$100,$S3)),AS3 ))), AS3)</f>
        <v>perno,pid,date,did</v>
      </c>
      <c r="AY3" s="0" t="str">
        <f aca="false">IF(OR(AT3=-1,IFERROR(INDEX(AT$2:AT$100,AU3),999)&gt;=0,IFERROR(INDEX(AV$2:AV$100,AU3),999)&gt;=0),IF(OR(AV3=-1,IFERROR(INDEX(AT$2:AT$100,AW3),999)&gt;=0,IFERROR(INDEX(AV$2:AV$100,AW3),999)&gt;=0),AX3,                REPLACE(AX3,AV3,IFERROR(FIND(" ",AX3,AV3),999)-AV3,                    SUBSTITUTE(INDEX(AX$2:AX$100,AW3),"$","")                  )), REPLACE(AX3,AT3,IFERROR(FIND(" ",AX3,AT3),999)-AT3,                   SUBSTITUTE(INDEX(AX$2:AX$100,AU3),"$","")                  ) )</f>
        <v>perno,pid,date,did</v>
      </c>
      <c r="AZ3" s="0" t="n">
        <f aca="false">IFERROR(FIND("f_",LOWER(AY3)),-1)</f>
        <v>-1</v>
      </c>
      <c r="BA3" s="0" t="n">
        <f aca="false">IF(AZ3=-1,-1, VALUE(MID(AY3,AZ3+2, IFERROR(FIND(" ",AY3,AZ3),999)-AZ3-2)))</f>
        <v>-1</v>
      </c>
      <c r="BB3" s="0" t="n">
        <f aca="false">IFERROR(FIND("r_",LOWER(AY3)),-1)</f>
        <v>-1</v>
      </c>
      <c r="BC3" s="0" t="n">
        <f aca="false">IF(BB3=-1,-1, ROW(BB3)-1+VALUE(MID(AY3,BB3+2, IFERROR(FIND(" ",AY3,BB3),999)-BB3-2)))</f>
        <v>-1</v>
      </c>
      <c r="BD3" s="0" t="str">
        <f aca="false">IF(AND(ISERROR(FIND("$",AY3)),AZ3&lt;0,BB3&lt;0,$S3&gt;0), IF(INDEX($D$2:$D$100,$S3)="num","$"&amp;TRIM(SUBSTITUTE(AY3,",",INDEX($F$2:$F$100,$S3)&amp;","))&amp;INDEX($F$2:$F$100,$S3), IF(INDEX($D$2:$D$100,$S3)="excl","$"&amp;REPLACE(AY3,      IFERROR(FIND(CHAR(1),SUBSTITUTE(AY3,",",CHAR(1),INDEX($F$2:$F$100,$S3)-1)),1),      IFERROR(FIND(CHAR(1),SUBSTITUTE(AY3,",",CHAR(1),INDEX($F$2:$F$100,$S3))),99)-          IFERROR(FIND(CHAR(1),SUBSTITUTE(AY3,",",CHAR(1),INDEX($F$2:$F$100,$S3)-1)),0),""), IF(INDEX($D$2:$D$100,$S3)="repl","$"&amp;REPLACE(AY3,      IFERROR(FIND(CHAR(1),SUBSTITUTE(AY3,",",CHAR(1),INDEX($F$2:$F$100,$S3)-1))+1,1),      IFERROR(FIND(CHAR(1),SUBSTITUTE(AY3,",",CHAR(1),INDEX($F$2:$F$100,$S3))),99)-          IFERROR(FIND(CHAR(1),SUBSTITUTE(AY3,",",CHAR(1),INDEX($F$2:$F$100,$S3)-1)),0)-1,INDEX($G$2:$G$100,$S3)),AY3 ))), AY3)</f>
        <v>perno,pid,date,did</v>
      </c>
      <c r="BE3" s="0" t="str">
        <f aca="false">IF(OR(AZ3=-1,IFERROR(INDEX(AZ$2:AZ$100,BA3),999)&gt;=0,IFERROR(INDEX(BB$2:BB$100,BA3),999)&gt;=0),IF(OR(BB3=-1,IFERROR(INDEX(AZ$2:AZ$100,BC3),999)&gt;=0,IFERROR(INDEX(BB$2:BB$100,BC3),999)&gt;=0),BD3,                REPLACE(BD3,BB3,IFERROR(FIND(" ",BD3,BB3),999)-BB3,                    SUBSTITUTE(INDEX(BD$2:BD$100,BC3),"$","")                  )), REPLACE(BD3,AZ3,IFERROR(FIND(" ",BD3,AZ3),999)-AZ3,                   SUBSTITUTE(INDEX(BD$2:BD$100,BA3),"$","")                  ) )</f>
        <v>perno,pid,date,did</v>
      </c>
      <c r="BF3" s="0" t="n">
        <f aca="false">IFERROR(FIND("f_",LOWER(BE3)),-1)</f>
        <v>-1</v>
      </c>
      <c r="BG3" s="0" t="n">
        <f aca="false">IF(BF3=-1,-1, VALUE(MID(BE3,BF3+2, IFERROR(FIND(" ",BE3,BF3),999)-BF3-2)))</f>
        <v>-1</v>
      </c>
      <c r="BH3" s="0" t="n">
        <f aca="false">IFERROR(FIND("r_",LOWER(BE3)),-1)</f>
        <v>-1</v>
      </c>
      <c r="BI3" s="0" t="n">
        <f aca="false">IF(BH3=-1,-1, ROW(BH3)-1+VALUE(MID(BE3,BH3+2, IFERROR(FIND(" ",BE3,BH3),999)-BH3-2)))</f>
        <v>-1</v>
      </c>
      <c r="BJ3" s="0" t="str">
        <f aca="false">IF(AND(ISERROR(FIND("$",BE3)),BF3&lt;0,BH3&lt;0,$S3&gt;0), IF(INDEX($D$2:$D$100,$S3)="num","$"&amp;TRIM(SUBSTITUTE(BE3,",",INDEX($F$2:$F$100,$S3)&amp;","))&amp;INDEX($F$2:$F$100,$S3), IF(INDEX($D$2:$D$100,$S3)="excl","$"&amp;REPLACE(BE3,      IFERROR(FIND(CHAR(1),SUBSTITUTE(BE3,",",CHAR(1),INDEX($F$2:$F$100,$S3)-1)),1),      IFERROR(FIND(CHAR(1),SUBSTITUTE(BE3,",",CHAR(1),INDEX($F$2:$F$100,$S3))),99)-          IFERROR(FIND(CHAR(1),SUBSTITUTE(BE3,",",CHAR(1),INDEX($F$2:$F$100,$S3)-1)),0),""), IF(INDEX($D$2:$D$100,$S3)="repl","$"&amp;REPLACE(BE3,      IFERROR(FIND(CHAR(1),SUBSTITUTE(BE3,",",CHAR(1),INDEX($F$2:$F$100,$S3)-1))+1,1),      IFERROR(FIND(CHAR(1),SUBSTITUTE(BE3,",",CHAR(1),INDEX($F$2:$F$100,$S3))),99)-          IFERROR(FIND(CHAR(1),SUBSTITUTE(BE3,",",CHAR(1),INDEX($F$2:$F$100,$S3)-1)),0)-1,INDEX($G$2:$G$100,$S3)),BE3 ))), BE3)</f>
        <v>perno,pid,date,did</v>
      </c>
      <c r="BK3" s="0" t="str">
        <f aca="false">IF(OR(BF3=-1,IFERROR(INDEX(BF$2:BF$100,BG3),999)&gt;=0,IFERROR(INDEX(BH$2:BH$100,BG3),999)&gt;=0),IF(OR(BH3=-1,IFERROR(INDEX(BF$2:BF$100,BI3),999)&gt;=0,IFERROR(INDEX(BH$2:BH$100,BI3),999)&gt;=0),BJ3,                REPLACE(BJ3,BH3,IFERROR(FIND(" ",BJ3,BH3),999)-BH3,                    SUBSTITUTE(INDEX(BJ$2:BJ$100,BI3),"$","")                  )), REPLACE(BJ3,BF3,IFERROR(FIND(" ",BJ3,BF3),999)-BF3,                   SUBSTITUTE(INDEX(BJ$2:BJ$100,BG3),"$","")                  ) )</f>
        <v>perno,pid,date,did</v>
      </c>
      <c r="BL3" s="0" t="n">
        <f aca="false">IFERROR(FIND("f_",LOWER(BK3)),-1)</f>
        <v>-1</v>
      </c>
      <c r="BM3" s="0" t="n">
        <f aca="false">IF(BL3=-1,-1, VALUE(MID(BK3,BL3+2, IFERROR(FIND(" ",BK3,BL3),999)-BL3-2)))</f>
        <v>-1</v>
      </c>
      <c r="BN3" s="0" t="n">
        <f aca="false">IFERROR(FIND("r_",LOWER(BK3)),-1)</f>
        <v>-1</v>
      </c>
      <c r="BO3" s="0" t="n">
        <f aca="false">IF(BN3=-1,-1, ROW(BN3)-1+VALUE(MID(BK3,BN3+2, IFERROR(FIND(" ",BK3,BN3),999)-BN3-2)))</f>
        <v>-1</v>
      </c>
      <c r="BP3" s="0" t="str">
        <f aca="false">IF(AND(ISERROR(FIND("$",BK3)),BL3&lt;0,BN3&lt;0,$S3&gt;0), IF(INDEX($D$2:$D$100,$S3)="num","$"&amp;TRIM(SUBSTITUTE(BK3,",",INDEX($F$2:$F$100,$S3)&amp;","))&amp;INDEX($F$2:$F$100,$S3), IF(INDEX($D$2:$D$100,$S3)="excl","$"&amp;REPLACE(BK3,      IFERROR(FIND(CHAR(1),SUBSTITUTE(BK3,",",CHAR(1),INDEX($F$2:$F$100,$S3)-1)),1),      IFERROR(FIND(CHAR(1),SUBSTITUTE(BK3,",",CHAR(1),INDEX($F$2:$F$100,$S3))),99)-          IFERROR(FIND(CHAR(1),SUBSTITUTE(BK3,",",CHAR(1),INDEX($F$2:$F$100,$S3)-1)),0),""), IF(INDEX($D$2:$D$100,$S3)="repl","$"&amp;REPLACE(BK3,      IFERROR(FIND(CHAR(1),SUBSTITUTE(BK3,",",CHAR(1),INDEX($F$2:$F$100,$S3)-1))+1,1),      IFERROR(FIND(CHAR(1),SUBSTITUTE(BK3,",",CHAR(1),INDEX($F$2:$F$100,$S3))),99)-          IFERROR(FIND(CHAR(1),SUBSTITUTE(BK3,",",CHAR(1),INDEX($F$2:$F$100,$S3)-1)),0)-1,INDEX($G$2:$G$100,$S3)),BK3 ))), BK3)</f>
        <v>perno,pid,date,did</v>
      </c>
      <c r="BQ3" s="0" t="str">
        <f aca="false">IF(OR(BL3=-1,IFERROR(INDEX(BL$2:BL$100,BM3),999)&gt;=0,IFERROR(INDEX(BN$2:BN$100,BM3),999)&gt;=0),IF(OR(BN3=-1,IFERROR(INDEX(BL$2:BL$100,BO3),999)&gt;=0,IFERROR(INDEX(BN$2:BN$100,BO3),999)&gt;=0),BP3,                REPLACE(BP3,BN3,IFERROR(FIND(" ",BP3,BN3),999)-BN3,                    SUBSTITUTE(INDEX(BP$2:BP$100,BO3),"$","")                  )), REPLACE(BP3,BL3,IFERROR(FIND(" ",BP3,BL3),999)-BL3,                   SUBSTITUTE(INDEX(BP$2:BP$100,BM3),"$","")                  ) )</f>
        <v>perno,pid,date,did</v>
      </c>
      <c r="BR3" s="0" t="n">
        <f aca="false">IFERROR(FIND("f_",LOWER(BQ3)),-1)</f>
        <v>-1</v>
      </c>
      <c r="BS3" s="0" t="n">
        <f aca="false">IF(BR3=-1,-1, VALUE(MID(BQ3,BR3+2, IFERROR(FIND(" ",BQ3,BR3),999)-BR3-2)))</f>
        <v>-1</v>
      </c>
      <c r="BT3" s="0" t="n">
        <f aca="false">IFERROR(FIND("r_",LOWER(BQ3)),-1)</f>
        <v>-1</v>
      </c>
      <c r="BU3" s="0" t="n">
        <f aca="false">IF(BT3=-1,-1, ROW(BT3)-1+VALUE(MID(BQ3,BT3+2, IFERROR(FIND(" ",BQ3,BT3),999)-BT3-2)))</f>
        <v>-1</v>
      </c>
      <c r="BV3" s="0" t="str">
        <f aca="false">IF(AND(ISERROR(FIND("$",BQ3)),BR3&lt;0,BT3&lt;0,$S3&gt;0), IF(INDEX($D$2:$D$100,$S3)="num","$"&amp;TRIM(SUBSTITUTE(BQ3,",",INDEX($F$2:$F$100,$S3)&amp;","))&amp;INDEX($F$2:$F$100,$S3), IF(INDEX($D$2:$D$100,$S3)="excl","$"&amp;REPLACE(BQ3,      IFERROR(FIND(CHAR(1),SUBSTITUTE(BQ3,",",CHAR(1),INDEX($F$2:$F$100,$S3)-1)),1),      IFERROR(FIND(CHAR(1),SUBSTITUTE(BQ3,",",CHAR(1),INDEX($F$2:$F$100,$S3))),99)-          IFERROR(FIND(CHAR(1),SUBSTITUTE(BQ3,",",CHAR(1),INDEX($F$2:$F$100,$S3)-1)),0),""), IF(INDEX($D$2:$D$100,$S3)="repl","$"&amp;REPLACE(BQ3,      IFERROR(FIND(CHAR(1),SUBSTITUTE(BQ3,",",CHAR(1),INDEX($F$2:$F$100,$S3)-1))+1,1),      IFERROR(FIND(CHAR(1),SUBSTITUTE(BQ3,",",CHAR(1),INDEX($F$2:$F$100,$S3))),99)-          IFERROR(FIND(CHAR(1),SUBSTITUTE(BQ3,",",CHAR(1),INDEX($F$2:$F$100,$S3)-1)),0)-1,INDEX($G$2:$G$100,$S3)),BQ3 ))), BQ3)</f>
        <v>perno,pid,date,did</v>
      </c>
      <c r="BW3" s="0" t="str">
        <f aca="false">IF(OR(BR3=-1,IFERROR(INDEX(BR$2:BR$100,BS3),999)&gt;=0,IFERROR(INDEX(BT$2:BT$100,BS3),999)&gt;=0),IF(OR(BT3=-1,IFERROR(INDEX(BR$2:BR$100,BU3),999)&gt;=0,IFERROR(INDEX(BT$2:BT$100,BU3),999)&gt;=0),BV3,                REPLACE(BV3,BT3,IFERROR(FIND(" ",BV3,BT3),999)-BT3,                    SUBSTITUTE(INDEX(BV$2:BV$100,BU3),"$","")                  )), REPLACE(BV3,BR3,IFERROR(FIND(" ",BV3,BR3),999)-BR3,                   SUBSTITUTE(INDEX(BV$2:BV$100,BS3),"$","")                  ) )</f>
        <v>perno,pid,date,did</v>
      </c>
      <c r="BX3" s="0" t="n">
        <f aca="false">IFERROR(FIND("f_",LOWER(BW3)),-1)</f>
        <v>-1</v>
      </c>
      <c r="BY3" s="0" t="n">
        <f aca="false">IF(BX3=-1,-1, VALUE(MID(BW3,BX3+2, IFERROR(FIND(" ",BW3,BX3),999)-BX3-2)))</f>
        <v>-1</v>
      </c>
      <c r="BZ3" s="0" t="n">
        <f aca="false">IFERROR(FIND("r_",LOWER(BW3)),-1)</f>
        <v>-1</v>
      </c>
      <c r="CA3" s="0" t="n">
        <f aca="false">IF(BZ3=-1,-1, ROW(BZ3)-1+VALUE(MID(BW3,BZ3+2, IFERROR(FIND(" ",BW3,BZ3),999)-BZ3-2)))</f>
        <v>-1</v>
      </c>
      <c r="CB3" s="0" t="str">
        <f aca="false">IF(AND(ISERROR(FIND("$",BW3)),BX3&lt;0,BZ3&lt;0,$S3&gt;0), IF(INDEX($D$2:$D$100,$S3)="num","$"&amp;TRIM(SUBSTITUTE(BW3,",",INDEX($F$2:$F$100,$S3)&amp;","))&amp;INDEX($F$2:$F$100,$S3), IF(INDEX($D$2:$D$100,$S3)="excl","$"&amp;REPLACE(BW3,      IFERROR(FIND(CHAR(1),SUBSTITUTE(BW3,",",CHAR(1),INDEX($F$2:$F$100,$S3)-1)),1),      IFERROR(FIND(CHAR(1),SUBSTITUTE(BW3,",",CHAR(1),INDEX($F$2:$F$100,$S3))),99)-          IFERROR(FIND(CHAR(1),SUBSTITUTE(BW3,",",CHAR(1),INDEX($F$2:$F$100,$S3)-1)),0),""), IF(INDEX($D$2:$D$100,$S3)="repl","$"&amp;REPLACE(BW3,      IFERROR(FIND(CHAR(1),SUBSTITUTE(BW3,",",CHAR(1),INDEX($F$2:$F$100,$S3)-1))+1,1),      IFERROR(FIND(CHAR(1),SUBSTITUTE(BW3,",",CHAR(1),INDEX($F$2:$F$100,$S3))),99)-          IFERROR(FIND(CHAR(1),SUBSTITUTE(BW3,",",CHAR(1),INDEX($F$2:$F$100,$S3)-1)),0)-1,INDEX($G$2:$G$100,$S3)),BW3 ))), BW3)</f>
        <v>perno,pid,date,did</v>
      </c>
      <c r="CC3" s="0" t="str">
        <f aca="false">IF(OR(BX3=-1,IFERROR(INDEX(BX$2:BX$100,BY3),999)&gt;=0,IFERROR(INDEX(BZ$2:BZ$100,BY3),999)&gt;=0),IF(OR(BZ3=-1,IFERROR(INDEX(BX$2:BX$100,CA3),999)&gt;=0,IFERROR(INDEX(BZ$2:BZ$100,CA3),999)&gt;=0),CB3,                REPLACE(CB3,BZ3,IFERROR(FIND(" ",CB3,BZ3),999)-BZ3,                    SUBSTITUTE(INDEX(CB$2:CB$100,CA3),"$","")                  )), REPLACE(CB3,BX3,IFERROR(FIND(" ",CB3,BX3),999)-BX3,                   SUBSTITUTE(INDEX(CB$2:CB$100,BY3),"$","")                  ) )</f>
        <v>perno,pid,date,did</v>
      </c>
      <c r="CD3" s="0" t="n">
        <f aca="false">IFERROR(FIND("f_",LOWER(CC3)),-1)</f>
        <v>-1</v>
      </c>
      <c r="CE3" s="0" t="n">
        <f aca="false">IF(CD3=-1,-1, VALUE(MID(CC3,CD3+2, IFERROR(FIND(" ",CC3,CD3),999)-CD3-2)))</f>
        <v>-1</v>
      </c>
      <c r="CF3" s="0" t="n">
        <f aca="false">IFERROR(FIND("r_",LOWER(CC3)),-1)</f>
        <v>-1</v>
      </c>
      <c r="CG3" s="0" t="n">
        <f aca="false">IF(CF3=-1,-1, ROW(CF3)-1+VALUE(MID(CC3,CF3+2, IFERROR(FIND(" ",CC3,CF3),999)-CF3-2)))</f>
        <v>-1</v>
      </c>
      <c r="CH3" s="0" t="str">
        <f aca="false">IF(AND(ISERROR(FIND("$",CC3)),CD3&lt;0,CF3&lt;0,$S3&gt;0), IF(INDEX($D$2:$D$100,$S3)="num","$"&amp;TRIM(SUBSTITUTE(CC3,",",INDEX($F$2:$F$100,$S3)&amp;","))&amp;INDEX($F$2:$F$100,$S3), IF(INDEX($D$2:$D$100,$S3)="excl","$"&amp;REPLACE(CC3,      IFERROR(FIND(CHAR(1),SUBSTITUTE(CC3,",",CHAR(1),INDEX($F$2:$F$100,$S3)-1)),1),      IFERROR(FIND(CHAR(1),SUBSTITUTE(CC3,",",CHAR(1),INDEX($F$2:$F$100,$S3))),99)-          IFERROR(FIND(CHAR(1),SUBSTITUTE(CC3,",",CHAR(1),INDEX($F$2:$F$100,$S3)-1)),0),""), IF(INDEX($D$2:$D$100,$S3)="repl","$"&amp;REPLACE(CC3,      IFERROR(FIND(CHAR(1),SUBSTITUTE(CC3,",",CHAR(1),INDEX($F$2:$F$100,$S3)-1))+1,1),      IFERROR(FIND(CHAR(1),SUBSTITUTE(CC3,",",CHAR(1),INDEX($F$2:$F$100,$S3))),99)-          IFERROR(FIND(CHAR(1),SUBSTITUTE(CC3,",",CHAR(1),INDEX($F$2:$F$100,$S3)-1)),0)-1,INDEX($G$2:$G$100,$S3)),CC3 ))), CC3)</f>
        <v>perno,pid,date,did</v>
      </c>
      <c r="CI3" s="0" t="str">
        <f aca="false">IF(OR(CD3=-1,IFERROR(INDEX(CD$2:CD$100,CE3),999)&gt;=0,IFERROR(INDEX(CF$2:CF$100,CE3),999)&gt;=0),IF(OR(CF3=-1,IFERROR(INDEX(CD$2:CD$100,CG3),999)&gt;=0,IFERROR(INDEX(CF$2:CF$100,CG3),999)&gt;=0),CH3,                REPLACE(CH3,CF3,IFERROR(FIND(" ",CH3,CF3),999)-CF3,                    SUBSTITUTE(INDEX(CH$2:CH$100,CG3),"$","")                  )), REPLACE(CH3,CD3,IFERROR(FIND(" ",CH3,CD3),999)-CD3,                   SUBSTITUTE(INDEX(CH$2:CH$100,CE3),"$","")                  ) )</f>
        <v>perno,pid,date,did</v>
      </c>
      <c r="CJ3" s="0" t="n">
        <f aca="false">IFERROR(FIND("f_",LOWER(CI3)),-1)</f>
        <v>-1</v>
      </c>
      <c r="CK3" s="0" t="n">
        <f aca="false">IF(CJ3=-1,-1, VALUE(MID(CI3,CJ3+2, IFERROR(FIND(" ",CI3,CJ3),999)-CJ3-2)))</f>
        <v>-1</v>
      </c>
      <c r="CL3" s="0" t="n">
        <f aca="false">IFERROR(FIND("r_",LOWER(CI3)),-1)</f>
        <v>-1</v>
      </c>
      <c r="CM3" s="0" t="n">
        <f aca="false">IF(CL3=-1,-1, ROW(CL3)-1+VALUE(MID(CI3,CL3+2, IFERROR(FIND(" ",CI3,CL3),999)-CL3-2)))</f>
        <v>-1</v>
      </c>
      <c r="CN3" s="0" t="str">
        <f aca="false">IF(AND(ISERROR(FIND("$",CI3)),CJ3&lt;0,CL3&lt;0,$S3&gt;0), IF(INDEX($D$2:$D$100,$S3)="num","$"&amp;TRIM(SUBSTITUTE(CI3,",",INDEX($F$2:$F$100,$S3)&amp;","))&amp;INDEX($F$2:$F$100,$S3), IF(INDEX($D$2:$D$100,$S3)="excl","$"&amp;REPLACE(CI3,      IFERROR(FIND(CHAR(1),SUBSTITUTE(CI3,",",CHAR(1),INDEX($F$2:$F$100,$S3)-1)),1),      IFERROR(FIND(CHAR(1),SUBSTITUTE(CI3,",",CHAR(1),INDEX($F$2:$F$100,$S3))),99)-          IFERROR(FIND(CHAR(1),SUBSTITUTE(CI3,",",CHAR(1),INDEX($F$2:$F$100,$S3)-1)),0),""), IF(INDEX($D$2:$D$100,$S3)="repl","$"&amp;REPLACE(CI3,      IFERROR(FIND(CHAR(1),SUBSTITUTE(CI3,",",CHAR(1),INDEX($F$2:$F$100,$S3)-1))+1,1),      IFERROR(FIND(CHAR(1),SUBSTITUTE(CI3,",",CHAR(1),INDEX($F$2:$F$100,$S3))),99)-          IFERROR(FIND(CHAR(1),SUBSTITUTE(CI3,",",CHAR(1),INDEX($F$2:$F$100,$S3)-1)),0)-1,INDEX($G$2:$G$100,$S3)),CI3 ))), CI3)</f>
        <v>perno,pid,date,did</v>
      </c>
      <c r="CO3" s="0" t="str">
        <f aca="false">IF(OR(CJ3=-1,IFERROR(INDEX(CJ$2:CJ$100,CK3),999)&gt;=0,IFERROR(INDEX(CL$2:CL$100,CK3),999)&gt;=0),IF(OR(CL3=-1,IFERROR(INDEX(CJ$2:CJ$100,CM3),999)&gt;=0,IFERROR(INDEX(CL$2:CL$100,CM3),999)&gt;=0),CN3,                REPLACE(CN3,CL3,IFERROR(FIND(" ",CN3,CL3),999)-CL3,                    SUBSTITUTE(INDEX(CN$2:CN$100,CM3),"$","")                  )), REPLACE(CN3,CJ3,IFERROR(FIND(" ",CN3,CJ3),999)-CJ3,                   SUBSTITUTE(INDEX(CN$2:CN$100,CK3),"$","")                  ) )</f>
        <v>perno,pid,date,did</v>
      </c>
      <c r="CP3" s="0" t="n">
        <f aca="false">IFERROR(FIND("f_",LOWER(CO3)),-1)</f>
        <v>-1</v>
      </c>
      <c r="CQ3" s="0" t="n">
        <f aca="false">IF(CP3=-1,-1, VALUE(MID(CO3,CP3+2, IFERROR(FIND(" ",CO3,CP3),999)-CP3-2)))</f>
        <v>-1</v>
      </c>
      <c r="CR3" s="0" t="n">
        <f aca="false">IFERROR(FIND("r_",LOWER(CO3)),-1)</f>
        <v>-1</v>
      </c>
      <c r="CS3" s="0" t="n">
        <f aca="false">IF(CR3=-1,-1, ROW(CR3)-1+VALUE(MID(CO3,CR3+2, IFERROR(FIND(" ",CO3,CR3),999)-CR3-2)))</f>
        <v>-1</v>
      </c>
      <c r="CT3" s="0" t="str">
        <f aca="false">IF(AND(ISERROR(FIND("$",CO3)),CP3&lt;0,CR3&lt;0,$S3&gt;0), IF(INDEX($D$2:$D$100,$S3)="num","$"&amp;TRIM(SUBSTITUTE(CO3,",",INDEX($F$2:$F$100,$S3)&amp;","))&amp;INDEX($F$2:$F$100,$S3), IF(INDEX($D$2:$D$100,$S3)="excl","$"&amp;REPLACE(CO3,      IFERROR(FIND(CHAR(1),SUBSTITUTE(CO3,",",CHAR(1),INDEX($F$2:$F$100,$S3)-1)),1),      IFERROR(FIND(CHAR(1),SUBSTITUTE(CO3,",",CHAR(1),INDEX($F$2:$F$100,$S3))),99)-          IFERROR(FIND(CHAR(1),SUBSTITUTE(CO3,",",CHAR(1),INDEX($F$2:$F$100,$S3)-1)),0),""), IF(INDEX($D$2:$D$100,$S3)="repl","$"&amp;REPLACE(CO3,      IFERROR(FIND(CHAR(1),SUBSTITUTE(CO3,",",CHAR(1),INDEX($F$2:$F$100,$S3)-1))+1,1),      IFERROR(FIND(CHAR(1),SUBSTITUTE(CO3,",",CHAR(1),INDEX($F$2:$F$100,$S3))),99)-          IFERROR(FIND(CHAR(1),SUBSTITUTE(CO3,",",CHAR(1),INDEX($F$2:$F$100,$S3)-1)),0)-1,INDEX($G$2:$G$100,$S3)),CO3 ))), CO3)</f>
        <v>perno,pid,date,did</v>
      </c>
      <c r="CU3" s="0" t="str">
        <f aca="false">IF(OR(CP3=-1,IFERROR(INDEX(CP$2:CP$100,CQ3),999)&gt;=0,IFERROR(INDEX(CR$2:CR$100,CQ3),999)&gt;=0),IF(OR(CR3=-1,IFERROR(INDEX(CP$2:CP$100,CS3),999)&gt;=0,IFERROR(INDEX(CR$2:CR$100,CS3),999)&gt;=0),CT3,                REPLACE(CT3,CR3,IFERROR(FIND(" ",CT3,CR3),999)-CR3,                    SUBSTITUTE(INDEX(CT$2:CT$100,CS3),"$","")                  )), REPLACE(CT3,CP3,IFERROR(FIND(" ",CT3,CP3),999)-CP3,                   SUBSTITUTE(INDEX(CT$2:CT$100,CQ3),"$","")                  ) )</f>
        <v>perno,pid,date,did</v>
      </c>
      <c r="CV3" s="0" t="n">
        <f aca="false">IFERROR(FIND("f_",LOWER(CU3)),-1)</f>
        <v>-1</v>
      </c>
      <c r="CW3" s="0" t="n">
        <f aca="false">IF(CV3=-1,-1, VALUE(MID(CU3,CV3+2, IFERROR(FIND(" ",CU3,CV3),999)-CV3-2)))</f>
        <v>-1</v>
      </c>
      <c r="CX3" s="0" t="n">
        <f aca="false">IFERROR(FIND("r_",LOWER(CU3)),-1)</f>
        <v>-1</v>
      </c>
      <c r="CY3" s="0" t="n">
        <f aca="false">IF(CX3=-1,-1, ROW(CX3)-1+VALUE(MID(CU3,CX3+2, IFERROR(FIND(" ",CU3,CX3),999)-CX3-2)))</f>
        <v>-1</v>
      </c>
      <c r="CZ3" s="0" t="str">
        <f aca="false">IF(AND(ISERROR(FIND("$",CU3)),CV3&lt;0,CX3&lt;0,$S3&gt;0), IF(INDEX($D$2:$D$100,$S3)="num","$"&amp;TRIM(SUBSTITUTE(CU3,",",INDEX($F$2:$F$100,$S3)&amp;","))&amp;INDEX($F$2:$F$100,$S3), IF(INDEX($D$2:$D$100,$S3)="excl","$"&amp;REPLACE(CU3,      IFERROR(FIND(CHAR(1),SUBSTITUTE(CU3,",",CHAR(1),INDEX($F$2:$F$100,$S3)-1)),1),      IFERROR(FIND(CHAR(1),SUBSTITUTE(CU3,",",CHAR(1),INDEX($F$2:$F$100,$S3))),99)-          IFERROR(FIND(CHAR(1),SUBSTITUTE(CU3,",",CHAR(1),INDEX($F$2:$F$100,$S3)-1)),0),""), IF(INDEX($D$2:$D$100,$S3)="repl","$"&amp;REPLACE(CU3,      IFERROR(FIND(CHAR(1),SUBSTITUTE(CU3,",",CHAR(1),INDEX($F$2:$F$100,$S3)-1))+1,1),      IFERROR(FIND(CHAR(1),SUBSTITUTE(CU3,",",CHAR(1),INDEX($F$2:$F$100,$S3))),99)-          IFERROR(FIND(CHAR(1),SUBSTITUTE(CU3,",",CHAR(1),INDEX($F$2:$F$100,$S3)-1)),0)-1,INDEX($G$2:$G$100,$S3)),CU3 ))), CU3)</f>
        <v>perno,pid,date,did</v>
      </c>
      <c r="DA3" s="0" t="str">
        <f aca="false">IF(OR(CV3=-1,IFERROR(INDEX(CV$2:CV$100,CW3),999)&gt;=0,IFERROR(INDEX(CX$2:CX$100,CW3),999)&gt;=0),IF(OR(CX3=-1,IFERROR(INDEX(CV$2:CV$100,CY3),999)&gt;=0,IFERROR(INDEX(CX$2:CX$100,CY3),999)&gt;=0),CZ3,                REPLACE(CZ3,CX3,IFERROR(FIND(" ",CZ3,CX3),999)-CX3,                    SUBSTITUTE(INDEX(CZ$2:CZ$100,CY3),"$","")                  )), REPLACE(CZ3,CV3,IFERROR(FIND(" ",CZ3,CV3),999)-CV3,                   SUBSTITUTE(INDEX(CZ$2:CZ$100,CW3),"$","")                  ) )</f>
        <v>perno,pid,date,did</v>
      </c>
      <c r="DB3" s="0" t="n">
        <f aca="false">IFERROR(FIND("f_",LOWER(DA3)),-1)</f>
        <v>-1</v>
      </c>
      <c r="DC3" s="0" t="n">
        <f aca="false">IF(DB3=-1,-1, VALUE(MID(DA3,DB3+2, IFERROR(FIND(" ",DA3,DB3),999)-DB3-2)))</f>
        <v>-1</v>
      </c>
      <c r="DD3" s="0" t="n">
        <f aca="false">IFERROR(FIND("r_",LOWER(DA3)),-1)</f>
        <v>-1</v>
      </c>
      <c r="DE3" s="0" t="n">
        <f aca="false">IF(DD3=-1,-1, ROW(DD3)-1+VALUE(MID(DA3,DD3+2, IFERROR(FIND(" ",DA3,DD3),999)-DD3-2)))</f>
        <v>-1</v>
      </c>
      <c r="DF3" s="0" t="str">
        <f aca="false">IF(AND(ISERROR(FIND("$",DA3)),DB3&lt;0,DD3&lt;0,$S3&gt;0), IF(INDEX($D$2:$D$100,$S3)="num","$"&amp;TRIM(SUBSTITUTE(DA3,",",INDEX($F$2:$F$100,$S3)&amp;","))&amp;INDEX($F$2:$F$100,$S3), IF(INDEX($D$2:$D$100,$S3)="excl","$"&amp;REPLACE(DA3,      IFERROR(FIND(CHAR(1),SUBSTITUTE(DA3,",",CHAR(1),INDEX($F$2:$F$100,$S3)-1)),1),      IFERROR(FIND(CHAR(1),SUBSTITUTE(DA3,",",CHAR(1),INDEX($F$2:$F$100,$S3))),99)-          IFERROR(FIND(CHAR(1),SUBSTITUTE(DA3,",",CHAR(1),INDEX($F$2:$F$100,$S3)-1)),0),""), IF(INDEX($D$2:$D$100,$S3)="repl","$"&amp;REPLACE(DA3,      IFERROR(FIND(CHAR(1),SUBSTITUTE(DA3,",",CHAR(1),INDEX($F$2:$F$100,$S3)-1))+1,1),      IFERROR(FIND(CHAR(1),SUBSTITUTE(DA3,",",CHAR(1),INDEX($F$2:$F$100,$S3))),99)-          IFERROR(FIND(CHAR(1),SUBSTITUTE(DA3,",",CHAR(1),INDEX($F$2:$F$100,$S3)-1)),0)-1,INDEX($G$2:$G$100,$S3)),DA3 ))), DA3)</f>
        <v>perno,pid,date,did</v>
      </c>
      <c r="DG3" s="0" t="str">
        <f aca="false">IF(OR(DB3=-1,IFERROR(INDEX(DB$2:DB$100,DC3),999)&gt;=0,IFERROR(INDEX(DD$2:DD$100,DC3),999)&gt;=0),IF(OR(DD3=-1,IFERROR(INDEX(DB$2:DB$100,DE3),999)&gt;=0,IFERROR(INDEX(DD$2:DD$100,DE3),999)&gt;=0),DF3,                REPLACE(DF3,DD3,IFERROR(FIND(" ",DF3,DD3),999)-DD3,                    SUBSTITUTE(INDEX(DF$2:DF$100,DE3),"$","")                  )), REPLACE(DF3,DB3,IFERROR(FIND(" ",DF3,DB3),999)-DB3,                   SUBSTITUTE(INDEX(DF$2:DF$100,DC3),"$","")                  ) )</f>
        <v>perno,pid,date,did</v>
      </c>
      <c r="DH3" s="0" t="n">
        <f aca="false">IFERROR(FIND("f_",LOWER(DG3)),-1)</f>
        <v>-1</v>
      </c>
      <c r="DI3" s="0" t="n">
        <f aca="false">IF(DH3=-1,-1, VALUE(MID(DG3,DH3+2, IFERROR(FIND(" ",DG3,DH3),999)-DH3-2)))</f>
        <v>-1</v>
      </c>
      <c r="DJ3" s="0" t="n">
        <f aca="false">IFERROR(FIND("r_",LOWER(DG3)),-1)</f>
        <v>-1</v>
      </c>
      <c r="DK3" s="0" t="n">
        <f aca="false">IF(DJ3=-1,-1, ROW(DJ3)-1+VALUE(MID(DG3,DJ3+2, IFERROR(FIND(" ",DG3,DJ3),999)-DJ3-2)))</f>
        <v>-1</v>
      </c>
      <c r="DL3" s="0" t="str">
        <f aca="false">IF(AND(ISERROR(FIND("$",DG3)),DH3&lt;0,DJ3&lt;0,$S3&gt;0), IF(INDEX($D$2:$D$100,$S3)="num","$"&amp;TRIM(SUBSTITUTE(DG3,",",INDEX($F$2:$F$100,$S3)&amp;","))&amp;INDEX($F$2:$F$100,$S3), IF(INDEX($D$2:$D$100,$S3)="excl","$"&amp;REPLACE(DG3,      IFERROR(FIND(CHAR(1),SUBSTITUTE(DG3,",",CHAR(1),INDEX($F$2:$F$100,$S3)-1)),1),      IFERROR(FIND(CHAR(1),SUBSTITUTE(DG3,",",CHAR(1),INDEX($F$2:$F$100,$S3))),99)-          IFERROR(FIND(CHAR(1),SUBSTITUTE(DG3,",",CHAR(1),INDEX($F$2:$F$100,$S3)-1)),0),""), IF(INDEX($D$2:$D$100,$S3)="repl","$"&amp;REPLACE(DG3,      IFERROR(FIND(CHAR(1),SUBSTITUTE(DG3,",",CHAR(1),INDEX($F$2:$F$100,$S3)-1))+1,1),      IFERROR(FIND(CHAR(1),SUBSTITUTE(DG3,",",CHAR(1),INDEX($F$2:$F$100,$S3))),99)-          IFERROR(FIND(CHAR(1),SUBSTITUTE(DG3,",",CHAR(1),INDEX($F$2:$F$100,$S3)-1)),0)-1,INDEX($G$2:$G$100,$S3)),DG3 ))), DG3)</f>
        <v>perno,pid,date,did</v>
      </c>
      <c r="DM3" s="0" t="str">
        <f aca="false">IF(OR(DH3=-1,IFERROR(INDEX(DH$2:DH$100,DI3),999)&gt;=0,IFERROR(INDEX(DJ$2:DJ$100,DI3),999)&gt;=0),IF(OR(DJ3=-1,IFERROR(INDEX(DH$2:DH$100,DK3),999)&gt;=0,IFERROR(INDEX(DJ$2:DJ$100,DK3),999)&gt;=0),DL3,                REPLACE(DL3,DJ3,IFERROR(FIND(" ",DL3,DJ3),999)-DJ3,                    SUBSTITUTE(INDEX(DL$2:DL$100,DK3),"$","")                  )), REPLACE(DL3,DH3,IFERROR(FIND(" ",DL3,DH3),999)-DH3,                   SUBSTITUTE(INDEX(DL$2:DL$100,DI3),"$","")                  ) )</f>
        <v>perno,pid,date,did</v>
      </c>
      <c r="DN3" s="0" t="n">
        <f aca="false">IFERROR(FIND("f_",LOWER(DM3)),-1)</f>
        <v>-1</v>
      </c>
      <c r="DO3" s="0" t="n">
        <f aca="false">IF(DN3=-1,-1, VALUE(MID(DM3,DN3+2, IFERROR(FIND(" ",DM3,DN3),999)-DN3-2)))</f>
        <v>-1</v>
      </c>
      <c r="DP3" s="0" t="n">
        <f aca="false">IFERROR(FIND("r_",LOWER(DM3)),-1)</f>
        <v>-1</v>
      </c>
      <c r="DQ3" s="0" t="n">
        <f aca="false">IF(DP3=-1,-1, ROW(DP3)-1+VALUE(MID(DM3,DP3+2, IFERROR(FIND(" ",DM3,DP3),999)-DP3-2)))</f>
        <v>-1</v>
      </c>
      <c r="DR3" s="0" t="str">
        <f aca="false">IF(AND(ISERROR(FIND("$",DM3)),DN3&lt;0,DP3&lt;0,$S3&gt;0), IF(INDEX($D$2:$D$100,$S3)="num","$"&amp;TRIM(SUBSTITUTE(DM3,",",INDEX($F$2:$F$100,$S3)&amp;","))&amp;INDEX($F$2:$F$100,$S3), IF(INDEX($D$2:$D$100,$S3)="excl","$"&amp;REPLACE(DM3,      IFERROR(FIND(CHAR(1),SUBSTITUTE(DM3,",",CHAR(1),INDEX($F$2:$F$100,$S3)-1)),1),      IFERROR(FIND(CHAR(1),SUBSTITUTE(DM3,",",CHAR(1),INDEX($F$2:$F$100,$S3))),99)-          IFERROR(FIND(CHAR(1),SUBSTITUTE(DM3,",",CHAR(1),INDEX($F$2:$F$100,$S3)-1)),0),""), IF(INDEX($D$2:$D$100,$S3)="repl","$"&amp;REPLACE(DM3,      IFERROR(FIND(CHAR(1),SUBSTITUTE(DM3,",",CHAR(1),INDEX($F$2:$F$100,$S3)-1))+1,1),      IFERROR(FIND(CHAR(1),SUBSTITUTE(DM3,",",CHAR(1),INDEX($F$2:$F$100,$S3))),99)-          IFERROR(FIND(CHAR(1),SUBSTITUTE(DM3,",",CHAR(1),INDEX($F$2:$F$100,$S3)-1)),0)-1,INDEX($G$2:$G$100,$S3)),DM3 ))), DM3)</f>
        <v>perno,pid,date,did</v>
      </c>
      <c r="DS3" s="0" t="str">
        <f aca="false">IF(OR(DN3=-1,IFERROR(INDEX(DN$2:DN$100,DO3),999)&gt;=0,IFERROR(INDEX(DP$2:DP$100,DO3),999)&gt;=0),IF(OR(DP3=-1,IFERROR(INDEX(DN$2:DN$100,DQ3),999)&gt;=0,IFERROR(INDEX(DP$2:DP$100,DQ3),999)&gt;=0),DR3,                REPLACE(DR3,DP3,IFERROR(FIND(" ",DR3,DP3),999)-DP3,                    SUBSTITUTE(INDEX(DR$2:DR$100,DQ3),"$","")                  )), REPLACE(DR3,DN3,IFERROR(FIND(" ",DR3,DN3),999)-DN3,                   SUBSTITUTE(INDEX(DR$2:DR$100,DO3),"$","")                  ) )</f>
        <v>perno,pid,date,did</v>
      </c>
      <c r="DT3" s="0" t="n">
        <f aca="false">IFERROR(FIND("f_",LOWER(DS3)),-1)</f>
        <v>-1</v>
      </c>
      <c r="DU3" s="0" t="n">
        <f aca="false">IF(DT3=-1,-1, VALUE(MID(DS3,DT3+2, IFERROR(FIND(" ",DS3,DT3),999)-DT3-2)))</f>
        <v>-1</v>
      </c>
      <c r="DV3" s="0" t="n">
        <f aca="false">IFERROR(FIND("r_",LOWER(DS3)),-1)</f>
        <v>-1</v>
      </c>
      <c r="DW3" s="0" t="n">
        <f aca="false">IF(DV3=-1,-1, ROW(DV3)-1+VALUE(MID(DS3,DV3+2, IFERROR(FIND(" ",DS3,DV3),999)-DV3-2)))</f>
        <v>-1</v>
      </c>
      <c r="DX3" s="0" t="str">
        <f aca="false">IF(AND(ISERROR(FIND("$",DS3)),DT3&lt;0,DV3&lt;0,$S3&gt;0), IF(INDEX($D$2:$D$100,$S3)="num","$"&amp;TRIM(SUBSTITUTE(DS3,",",INDEX($F$2:$F$100,$S3)&amp;","))&amp;INDEX($F$2:$F$100,$S3), IF(INDEX($D$2:$D$100,$S3)="excl","$"&amp;REPLACE(DS3,      IFERROR(FIND(CHAR(1),SUBSTITUTE(DS3,",",CHAR(1),INDEX($F$2:$F$100,$S3)-1)),1),      IFERROR(FIND(CHAR(1),SUBSTITUTE(DS3,",",CHAR(1),INDEX($F$2:$F$100,$S3))),99)-          IFERROR(FIND(CHAR(1),SUBSTITUTE(DS3,",",CHAR(1),INDEX($F$2:$F$100,$S3)-1)),0),""), IF(INDEX($D$2:$D$100,$S3)="repl","$"&amp;REPLACE(DS3,      IFERROR(FIND(CHAR(1),SUBSTITUTE(DS3,",",CHAR(1),INDEX($F$2:$F$100,$S3)-1))+1,1),      IFERROR(FIND(CHAR(1),SUBSTITUTE(DS3,",",CHAR(1),INDEX($F$2:$F$100,$S3))),99)-          IFERROR(FIND(CHAR(1),SUBSTITUTE(DS3,",",CHAR(1),INDEX($F$2:$F$100,$S3)-1)),0)-1,INDEX($G$2:$G$100,$S3)),DS3 ))), DS3)</f>
        <v>perno,pid,date,did</v>
      </c>
      <c r="DY3" s="0" t="str">
        <f aca="false">IF(OR(DT3=-1,IFERROR(INDEX(DT$2:DT$100,DU3),999)&gt;=0,IFERROR(INDEX(DV$2:DV$100,DU3),999)&gt;=0),IF(OR(DV3=-1,IFERROR(INDEX(DT$2:DT$100,DW3),999)&gt;=0,IFERROR(INDEX(DV$2:DV$100,DW3),999)&gt;=0),DX3,                REPLACE(DX3,DV3,IFERROR(FIND(" ",DX3,DV3),999)-DV3,                    SUBSTITUTE(INDEX(DX$2:DX$100,DW3),"$","")                  )), REPLACE(DX3,DT3,IFERROR(FIND(" ",DX3,DT3),999)-DT3,                   SUBSTITUTE(INDEX(DX$2:DX$100,DU3),"$","")                  ) )</f>
        <v>perno,pid,date,did</v>
      </c>
      <c r="DZ3" s="0" t="n">
        <f aca="false">IFERROR(FIND("f_",LOWER(DY3)),-1)</f>
        <v>-1</v>
      </c>
      <c r="EA3" s="0" t="n">
        <f aca="false">IF(DZ3=-1,-1, VALUE(MID(DY3,DZ3+2, IFERROR(FIND(" ",DY3,DZ3),999)-DZ3-2)))</f>
        <v>-1</v>
      </c>
      <c r="EB3" s="0" t="n">
        <f aca="false">IFERROR(FIND("r_",LOWER(DY3)),-1)</f>
        <v>-1</v>
      </c>
      <c r="EC3" s="0" t="n">
        <f aca="false">IF(EB3=-1,-1, ROW(EB3)-1+VALUE(MID(DY3,EB3+2, IFERROR(FIND(" ",DY3,EB3),999)-EB3-2)))</f>
        <v>-1</v>
      </c>
      <c r="ED3" s="0" t="str">
        <f aca="false">IF(AND(ISERROR(FIND("$",DY3)),DZ3&lt;0,EB3&lt;0,$S3&gt;0), IF(INDEX($D$2:$D$100,$S3)="num","$"&amp;TRIM(SUBSTITUTE(DY3,",",INDEX($F$2:$F$100,$S3)&amp;","))&amp;INDEX($F$2:$F$100,$S3), IF(INDEX($D$2:$D$100,$S3)="excl","$"&amp;REPLACE(DY3,      IFERROR(FIND(CHAR(1),SUBSTITUTE(DY3,",",CHAR(1),INDEX($F$2:$F$100,$S3)-1)),1),      IFERROR(FIND(CHAR(1),SUBSTITUTE(DY3,",",CHAR(1),INDEX($F$2:$F$100,$S3))),99)-          IFERROR(FIND(CHAR(1),SUBSTITUTE(DY3,",",CHAR(1),INDEX($F$2:$F$100,$S3)-1)),0),""), IF(INDEX($D$2:$D$100,$S3)="repl","$"&amp;REPLACE(DY3,      IFERROR(FIND(CHAR(1),SUBSTITUTE(DY3,",",CHAR(1),INDEX($F$2:$F$100,$S3)-1))+1,1),      IFERROR(FIND(CHAR(1),SUBSTITUTE(DY3,",",CHAR(1),INDEX($F$2:$F$100,$S3))),99)-          IFERROR(FIND(CHAR(1),SUBSTITUTE(DY3,",",CHAR(1),INDEX($F$2:$F$100,$S3)-1)),0)-1,INDEX($G$2:$G$100,$S3)),DY3 ))), DY3)</f>
        <v>perno,pid,date,did</v>
      </c>
      <c r="EE3" s="0" t="str">
        <f aca="false">IF(OR(DZ3=-1,IFERROR(INDEX(DZ$2:DZ$100,EA3),999)&gt;=0,IFERROR(INDEX(EB$2:EB$100,EA3),999)&gt;=0),IF(OR(EB3=-1,IFERROR(INDEX(DZ$2:DZ$100,EC3),999)&gt;=0,IFERROR(INDEX(EB$2:EB$100,EC3),999)&gt;=0),ED3,                REPLACE(ED3,EB3,IFERROR(FIND(" ",ED3,EB3),999)-EB3,                    SUBSTITUTE(INDEX(ED$2:ED$100,EC3),"$","")                  )), REPLACE(ED3,DZ3,IFERROR(FIND(" ",ED3,DZ3),999)-DZ3,                   SUBSTITUTE(INDEX(ED$2:ED$100,EA3),"$","")                  ) )</f>
        <v>perno,pid,date,did</v>
      </c>
      <c r="EF3" s="0" t="n">
        <f aca="false">IFERROR(FIND("f_",LOWER(EE3)),-1)</f>
        <v>-1</v>
      </c>
      <c r="EG3" s="0" t="n">
        <f aca="false">IF(EF3=-1,-1, VALUE(MID(EE3,EF3+2, IFERROR(FIND(" ",EE3,EF3),999)-EF3-2)))</f>
        <v>-1</v>
      </c>
      <c r="EH3" s="0" t="n">
        <f aca="false">IFERROR(FIND("r_",LOWER(EE3)),-1)</f>
        <v>-1</v>
      </c>
      <c r="EI3" s="0" t="n">
        <f aca="false">IF(EH3=-1,-1, ROW(EH3)-1+VALUE(MID(EE3,EH3+2, IFERROR(FIND(" ",EE3,EH3),999)-EH3-2)))</f>
        <v>-1</v>
      </c>
      <c r="EJ3" s="0" t="str">
        <f aca="false">IF(AND(ISERROR(FIND("$",EE3)),EF3&lt;0,EH3&lt;0,$S3&gt;0), IF(INDEX($D$2:$D$100,$S3)="num","$"&amp;TRIM(SUBSTITUTE(EE3,",",INDEX($F$2:$F$100,$S3)&amp;","))&amp;INDEX($F$2:$F$100,$S3), IF(INDEX($D$2:$D$100,$S3)="excl","$"&amp;REPLACE(EE3,      IFERROR(FIND(CHAR(1),SUBSTITUTE(EE3,",",CHAR(1),INDEX($F$2:$F$100,$S3)-1)),1),      IFERROR(FIND(CHAR(1),SUBSTITUTE(EE3,",",CHAR(1),INDEX($F$2:$F$100,$S3))),99)-          IFERROR(FIND(CHAR(1),SUBSTITUTE(EE3,",",CHAR(1),INDEX($F$2:$F$100,$S3)-1)),0),""), IF(INDEX($D$2:$D$100,$S3)="repl","$"&amp;REPLACE(EE3,      IFERROR(FIND(CHAR(1),SUBSTITUTE(EE3,",",CHAR(1),INDEX($F$2:$F$100,$S3)-1))+1,1),      IFERROR(FIND(CHAR(1),SUBSTITUTE(EE3,",",CHAR(1),INDEX($F$2:$F$100,$S3))),99)-          IFERROR(FIND(CHAR(1),SUBSTITUTE(EE3,",",CHAR(1),INDEX($F$2:$F$100,$S3)-1)),0)-1,INDEX($G$2:$G$100,$S3)),EE3 ))), EE3)</f>
        <v>perno,pid,date,did</v>
      </c>
      <c r="EK3" s="0" t="str">
        <f aca="false">IF(OR(EF3=-1,IFERROR(INDEX(EF$2:EF$100,EG3),999)&gt;=0,IFERROR(INDEX(EH$2:EH$100,EG3),999)&gt;=0),IF(OR(EH3=-1,IFERROR(INDEX(EF$2:EF$100,EI3),999)&gt;=0,IFERROR(INDEX(EH$2:EH$100,EI3),999)&gt;=0),EJ3,                REPLACE(EJ3,EH3,IFERROR(FIND(" ",EJ3,EH3),999)-EH3,                    SUBSTITUTE(INDEX(EJ$2:EJ$100,EI3),"$","")                  )), REPLACE(EJ3,EF3,IFERROR(FIND(" ",EJ3,EF3),999)-EF3,                   SUBSTITUTE(INDEX(EJ$2:EJ$100,EG3),"$","")                  ) )</f>
        <v>perno,pid,date,did</v>
      </c>
      <c r="EL3" s="0" t="n">
        <f aca="false">IFERROR(FIND("f_",LOWER(EK3)),-1)</f>
        <v>-1</v>
      </c>
      <c r="EM3" s="0" t="n">
        <f aca="false">IF(EL3=-1,-1, VALUE(MID(EK3,EL3+2, IFERROR(FIND(" ",EK3,EL3),999)-EL3-2)))</f>
        <v>-1</v>
      </c>
      <c r="EN3" s="0" t="n">
        <f aca="false">IFERROR(FIND("r_",LOWER(EK3)),-1)</f>
        <v>-1</v>
      </c>
      <c r="EO3" s="0" t="n">
        <f aca="false">IF(EN3=-1,-1, ROW(EN3)-1+VALUE(MID(EK3,EN3+2, IFERROR(FIND(" ",EK3,EN3),999)-EN3-2)))</f>
        <v>-1</v>
      </c>
      <c r="EP3" s="0" t="str">
        <f aca="false">IF(AND(ISERROR(FIND("$",EK3)),EL3&lt;0,EN3&lt;0,$S3&gt;0), IF(INDEX($D$2:$D$100,$S3)="num","$"&amp;TRIM(SUBSTITUTE(EK3,",",INDEX($F$2:$F$100,$S3)&amp;","))&amp;INDEX($F$2:$F$100,$S3), IF(INDEX($D$2:$D$100,$S3)="excl","$"&amp;REPLACE(EK3,      IFERROR(FIND(CHAR(1),SUBSTITUTE(EK3,",",CHAR(1),INDEX($F$2:$F$100,$S3)-1)),1),      IFERROR(FIND(CHAR(1),SUBSTITUTE(EK3,",",CHAR(1),INDEX($F$2:$F$100,$S3))),99)-          IFERROR(FIND(CHAR(1),SUBSTITUTE(EK3,",",CHAR(1),INDEX($F$2:$F$100,$S3)-1)),0),""), IF(INDEX($D$2:$D$100,$S3)="repl","$"&amp;REPLACE(EK3,      IFERROR(FIND(CHAR(1),SUBSTITUTE(EK3,",",CHAR(1),INDEX($F$2:$F$100,$S3)-1))+1,1),      IFERROR(FIND(CHAR(1),SUBSTITUTE(EK3,",",CHAR(1),INDEX($F$2:$F$100,$S3))),99)-          IFERROR(FIND(CHAR(1),SUBSTITUTE(EK3,",",CHAR(1),INDEX($F$2:$F$100,$S3)-1)),0)-1,INDEX($G$2:$G$100,$S3)),EK3 ))), EK3)</f>
        <v>perno,pid,date,did</v>
      </c>
      <c r="EQ3" s="0" t="str">
        <f aca="false">IF(OR(EL3=-1,IFERROR(INDEX(EL$2:EL$100,EM3),999)&gt;=0,IFERROR(INDEX(EN$2:EN$100,EM3),999)&gt;=0),IF(OR(EN3=-1,IFERROR(INDEX(EL$2:EL$100,EO3),999)&gt;=0,IFERROR(INDEX(EN$2:EN$100,EO3),999)&gt;=0),EP3,                REPLACE(EP3,EN3,IFERROR(FIND(" ",EP3,EN3),999)-EN3,                    SUBSTITUTE(INDEX(EP$2:EP$100,EO3),"$","")                  )), REPLACE(EP3,EL3,IFERROR(FIND(" ",EP3,EL3),999)-EL3,                   SUBSTITUTE(INDEX(EP$2:EP$100,EM3),"$","")                  ) )</f>
        <v>perno,pid,date,did</v>
      </c>
      <c r="ER3" s="0" t="n">
        <f aca="false">IFERROR(FIND("f_",LOWER(EQ3)),-1)</f>
        <v>-1</v>
      </c>
      <c r="ES3" s="0" t="n">
        <f aca="false">IF(ER3=-1,-1, VALUE(MID(EQ3,ER3+2, IFERROR(FIND(" ",EQ3,ER3),999)-ER3-2)))</f>
        <v>-1</v>
      </c>
      <c r="ET3" s="0" t="n">
        <f aca="false">IFERROR(FIND("r_",LOWER(EQ3)),-1)</f>
        <v>-1</v>
      </c>
      <c r="EU3" s="0" t="n">
        <f aca="false">IF(ET3=-1,-1, ROW(ET3)-1+VALUE(MID(EQ3,ET3+2, IFERROR(FIND(" ",EQ3,ET3),999)-ET3-2)))</f>
        <v>-1</v>
      </c>
      <c r="EV3" s="0" t="str">
        <f aca="false">IF(AND(ISERROR(FIND("$",EQ3)),ER3&lt;0,ET3&lt;0,$S3&gt;0), IF(INDEX($D$2:$D$100,$S3)="num","$"&amp;TRIM(SUBSTITUTE(EQ3,",",INDEX($F$2:$F$100,$S3)&amp;","))&amp;INDEX($F$2:$F$100,$S3), IF(INDEX($D$2:$D$100,$S3)="excl","$"&amp;REPLACE(EQ3,      IFERROR(FIND(CHAR(1),SUBSTITUTE(EQ3,",",CHAR(1),INDEX($F$2:$F$100,$S3)-1)),1),      IFERROR(FIND(CHAR(1),SUBSTITUTE(EQ3,",",CHAR(1),INDEX($F$2:$F$100,$S3))),99)-          IFERROR(FIND(CHAR(1),SUBSTITUTE(EQ3,",",CHAR(1),INDEX($F$2:$F$100,$S3)-1)),0),""), IF(INDEX($D$2:$D$100,$S3)="repl","$"&amp;REPLACE(EQ3,      IFERROR(FIND(CHAR(1),SUBSTITUTE(EQ3,",",CHAR(1),INDEX($F$2:$F$100,$S3)-1))+1,1),      IFERROR(FIND(CHAR(1),SUBSTITUTE(EQ3,",",CHAR(1),INDEX($F$2:$F$100,$S3))),99)-          IFERROR(FIND(CHAR(1),SUBSTITUTE(EQ3,",",CHAR(1),INDEX($F$2:$F$100,$S3)-1)),0)-1,INDEX($G$2:$G$100,$S3)),EQ3 ))), EQ3)</f>
        <v>perno,pid,date,did</v>
      </c>
      <c r="EW3" s="0" t="str">
        <f aca="false">IF(OR(ER3=-1,IFERROR(INDEX(ER$2:ER$100,ES3),999)&gt;=0,IFERROR(INDEX(ET$2:ET$100,ES3),999)&gt;=0),IF(OR(ET3=-1,IFERROR(INDEX(ER$2:ER$100,EU3),999)&gt;=0,IFERROR(INDEX(ET$2:ET$100,EU3),999)&gt;=0),EV3,                REPLACE(EV3,ET3,IFERROR(FIND(" ",EV3,ET3),999)-ET3,                    SUBSTITUTE(INDEX(EV$2:EV$100,EU3),"$","")                  )), REPLACE(EV3,ER3,IFERROR(FIND(" ",EV3,ER3),999)-ER3,                   SUBSTITUTE(INDEX(EV$2:EV$100,ES3),"$","")                  ) )</f>
        <v>perno,pid,date,did</v>
      </c>
      <c r="EX3" s="0" t="n">
        <f aca="false">IFERROR(FIND("f_",LOWER(EW3)),-1)</f>
        <v>-1</v>
      </c>
      <c r="EY3" s="0" t="n">
        <f aca="false">IF(EX3=-1,-1, VALUE(MID(EW3,EX3+2, IFERROR(FIND(" ",EW3,EX3),999)-EX3-2)))</f>
        <v>-1</v>
      </c>
      <c r="EZ3" s="0" t="n">
        <f aca="false">IFERROR(FIND("r_",LOWER(EW3)),-1)</f>
        <v>-1</v>
      </c>
      <c r="FA3" s="0" t="n">
        <f aca="false">IF(EZ3=-1,-1, ROW(EZ3)-1+VALUE(MID(EW3,EZ3+2, IFERROR(FIND(" ",EW3,EZ3),999)-EZ3-2)))</f>
        <v>-1</v>
      </c>
      <c r="FB3" s="0" t="str">
        <f aca="false">IF(AND(ISERROR(FIND("$",EW3)),EX3&lt;0,EZ3&lt;0,$S3&gt;0), IF(INDEX($D$2:$D$100,$S3)="num","$"&amp;TRIM(SUBSTITUTE(EW3,",",INDEX($F$2:$F$100,$S3)&amp;","))&amp;INDEX($F$2:$F$100,$S3), IF(INDEX($D$2:$D$100,$S3)="excl","$"&amp;REPLACE(EW3,      IFERROR(FIND(CHAR(1),SUBSTITUTE(EW3,",",CHAR(1),INDEX($F$2:$F$100,$S3)-1)),1),      IFERROR(FIND(CHAR(1),SUBSTITUTE(EW3,",",CHAR(1),INDEX($F$2:$F$100,$S3))),99)-          IFERROR(FIND(CHAR(1),SUBSTITUTE(EW3,",",CHAR(1),INDEX($F$2:$F$100,$S3)-1)),0),""), IF(INDEX($D$2:$D$100,$S3)="repl","$"&amp;REPLACE(EW3,      IFERROR(FIND(CHAR(1),SUBSTITUTE(EW3,",",CHAR(1),INDEX($F$2:$F$100,$S3)-1))+1,1),      IFERROR(FIND(CHAR(1),SUBSTITUTE(EW3,",",CHAR(1),INDEX($F$2:$F$100,$S3))),99)-          IFERROR(FIND(CHAR(1),SUBSTITUTE(EW3,",",CHAR(1),INDEX($F$2:$F$100,$S3)-1)),0)-1,INDEX($G$2:$G$100,$S3)),EW3 ))), EW3)</f>
        <v>perno,pid,date,did</v>
      </c>
      <c r="FC3" s="0" t="str">
        <f aca="false">IF(OR(EX3=-1,IFERROR(INDEX(EX$2:EX$100,EY3),999)&gt;=0,IFERROR(INDEX(EZ$2:EZ$100,EY3),999)&gt;=0),IF(OR(EZ3=-1,IFERROR(INDEX(EX$2:EX$100,FA3),999)&gt;=0,IFERROR(INDEX(EZ$2:EZ$100,FA3),999)&gt;=0),FB3,                REPLACE(FB3,EZ3,IFERROR(FIND(" ",FB3,EZ3),999)-EZ3,                    SUBSTITUTE(INDEX(FB$2:FB$100,FA3),"$","")                  )), REPLACE(FB3,EX3,IFERROR(FIND(" ",FB3,EX3),999)-EX3,                   SUBSTITUTE(INDEX(FB$2:FB$100,EY3),"$","")                  ) )</f>
        <v>perno,pid,date,did</v>
      </c>
      <c r="FD3" s="0" t="n">
        <f aca="false">IFERROR(FIND("f_",LOWER(FC3)),-1)</f>
        <v>-1</v>
      </c>
      <c r="FE3" s="0" t="n">
        <f aca="false">IF(FD3=-1,-1, VALUE(MID(FC3,FD3+2, IFERROR(FIND(" ",FC3,FD3),999)-FD3-2)))</f>
        <v>-1</v>
      </c>
      <c r="FF3" s="0" t="n">
        <f aca="false">IFERROR(FIND("r_",LOWER(FC3)),-1)</f>
        <v>-1</v>
      </c>
      <c r="FG3" s="0" t="n">
        <f aca="false">IF(FF3=-1,-1, ROW(FF3)-1+VALUE(MID(FC3,FF3+2, IFERROR(FIND(" ",FC3,FF3),999)-FF3-2)))</f>
        <v>-1</v>
      </c>
      <c r="FH3" s="0" t="str">
        <f aca="false">IF(AND(ISERROR(FIND("$",FC3)),FD3&lt;0,FF3&lt;0,$S3&gt;0), IF(INDEX($D$2:$D$100,$S3)="num","$"&amp;TRIM(SUBSTITUTE(FC3,",",INDEX($F$2:$F$100,$S3)&amp;","))&amp;INDEX($F$2:$F$100,$S3), IF(INDEX($D$2:$D$100,$S3)="excl","$"&amp;REPLACE(FC3,      IFERROR(FIND(CHAR(1),SUBSTITUTE(FC3,",",CHAR(1),INDEX($F$2:$F$100,$S3)-1)),1),      IFERROR(FIND(CHAR(1),SUBSTITUTE(FC3,",",CHAR(1),INDEX($F$2:$F$100,$S3))),99)-          IFERROR(FIND(CHAR(1),SUBSTITUTE(FC3,",",CHAR(1),INDEX($F$2:$F$100,$S3)-1)),0),""), IF(INDEX($D$2:$D$100,$S3)="repl","$"&amp;REPLACE(FC3,      IFERROR(FIND(CHAR(1),SUBSTITUTE(FC3,",",CHAR(1),INDEX($F$2:$F$100,$S3)-1))+1,1),      IFERROR(FIND(CHAR(1),SUBSTITUTE(FC3,",",CHAR(1),INDEX($F$2:$F$100,$S3))),99)-          IFERROR(FIND(CHAR(1),SUBSTITUTE(FC3,",",CHAR(1),INDEX($F$2:$F$100,$S3)-1)),0)-1,INDEX($G$2:$G$100,$S3)),FC3 ))), FC3)</f>
        <v>perno,pid,date,did</v>
      </c>
      <c r="FI3" s="0" t="str">
        <f aca="false">IF(OR(FD3=-1,IFERROR(INDEX(FD$2:FD$100,FE3),999)&gt;=0,IFERROR(INDEX(FF$2:FF$100,FE3),999)&gt;=0),IF(OR(FF3=-1,IFERROR(INDEX(FD$2:FD$100,FG3),999)&gt;=0,IFERROR(INDEX(FF$2:FF$100,FG3),999)&gt;=0),FH3,                REPLACE(FH3,FF3,IFERROR(FIND(" ",FH3,FF3),999)-FF3,                    SUBSTITUTE(INDEX(FH$2:FH$100,FG3),"$","")                  )), REPLACE(FH3,FD3,IFERROR(FIND(" ",FH3,FD3),999)-FD3,                   SUBSTITUTE(INDEX(FH$2:FH$100,FE3),"$","")                  ) )</f>
        <v>perno,pid,date,did</v>
      </c>
      <c r="FJ3" s="0" t="n">
        <f aca="false">IFERROR(FIND("f_",LOWER(FI3)),-1)</f>
        <v>-1</v>
      </c>
      <c r="FK3" s="0" t="n">
        <f aca="false">IF(FJ3=-1,-1, VALUE(MID(FI3,FJ3+2, IFERROR(FIND(" ",FI3,FJ3),999)-FJ3-2)))</f>
        <v>-1</v>
      </c>
      <c r="FL3" s="0" t="n">
        <f aca="false">IFERROR(FIND("r_",LOWER(FI3)),-1)</f>
        <v>-1</v>
      </c>
      <c r="FM3" s="0" t="n">
        <f aca="false">IF(FL3=-1,-1, ROW(FL3)-1+VALUE(MID(FI3,FL3+2, IFERROR(FIND(" ",FI3,FL3),999)-FL3-2)))</f>
        <v>-1</v>
      </c>
      <c r="FN3" s="0" t="str">
        <f aca="false">IF(AND(ISERROR(FIND("$",FI3)),FJ3&lt;0,FL3&lt;0,$S3&gt;0), IF(INDEX($D$2:$D$100,$S3)="num","$"&amp;TRIM(SUBSTITUTE(FI3,",",INDEX($F$2:$F$100,$S3)&amp;","))&amp;INDEX($F$2:$F$100,$S3), IF(INDEX($D$2:$D$100,$S3)="excl","$"&amp;REPLACE(FI3,      IFERROR(FIND(CHAR(1),SUBSTITUTE(FI3,",",CHAR(1),INDEX($F$2:$F$100,$S3)-1)),1),      IFERROR(FIND(CHAR(1),SUBSTITUTE(FI3,",",CHAR(1),INDEX($F$2:$F$100,$S3))),99)-          IFERROR(FIND(CHAR(1),SUBSTITUTE(FI3,",",CHAR(1),INDEX($F$2:$F$100,$S3)-1)),0),""), IF(INDEX($D$2:$D$100,$S3)="repl","$"&amp;REPLACE(FI3,      IFERROR(FIND(CHAR(1),SUBSTITUTE(FI3,",",CHAR(1),INDEX($F$2:$F$100,$S3)-1))+1,1),      IFERROR(FIND(CHAR(1),SUBSTITUTE(FI3,",",CHAR(1),INDEX($F$2:$F$100,$S3))),99)-          IFERROR(FIND(CHAR(1),SUBSTITUTE(FI3,",",CHAR(1),INDEX($F$2:$F$100,$S3)-1)),0)-1,INDEX($G$2:$G$100,$S3)),FI3 ))), FI3)</f>
        <v>perno,pid,date,did</v>
      </c>
      <c r="FO3" s="0" t="str">
        <f aca="false">IF(OR(FJ3=-1,IFERROR(INDEX(FJ$2:FJ$100,FK3),999)&gt;=0,IFERROR(INDEX(FL$2:FL$100,FK3),999)&gt;=0),IF(OR(FL3=-1,IFERROR(INDEX(FJ$2:FJ$100,FM3),999)&gt;=0,IFERROR(INDEX(FL$2:FL$100,FM3),999)&gt;=0),FN3,                REPLACE(FN3,FL3,IFERROR(FIND(" ",FN3,FL3),999)-FL3,                    SUBSTITUTE(INDEX(FN$2:FN$100,FM3),"$","")                  )), REPLACE(FN3,FJ3,IFERROR(FIND(" ",FN3,FJ3),999)-FJ3,                   SUBSTITUTE(INDEX(FN$2:FN$100,FK3),"$","")                  ) )</f>
        <v>perno,pid,date,did</v>
      </c>
      <c r="FP3" s="0" t="n">
        <f aca="false">IFERROR(FIND("f_",LOWER(FO3)),-1)</f>
        <v>-1</v>
      </c>
      <c r="FQ3" s="0" t="n">
        <f aca="false">IF(FP3=-1,-1, VALUE(MID(FO3,FP3+2, IFERROR(FIND(" ",FO3,FP3),999)-FP3-2)))</f>
        <v>-1</v>
      </c>
      <c r="FR3" s="0" t="n">
        <f aca="false">IFERROR(FIND("r_",LOWER(FO3)),-1)</f>
        <v>-1</v>
      </c>
      <c r="FS3" s="0" t="n">
        <f aca="false">IF(FR3=-1,-1, ROW(FR3)-1+VALUE(MID(FO3,FR3+2, IFERROR(FIND(" ",FO3,FR3),999)-FR3-2)))</f>
        <v>-1</v>
      </c>
      <c r="FT3" s="0" t="str">
        <f aca="false">IF(AND(ISERROR(FIND("$",FO3)),FP3&lt;0,FR3&lt;0,$S3&gt;0), IF(INDEX($D$2:$D$100,$S3)="num","$"&amp;TRIM(SUBSTITUTE(FO3,",",INDEX($F$2:$F$100,$S3)&amp;","))&amp;INDEX($F$2:$F$100,$S3), IF(INDEX($D$2:$D$100,$S3)="excl","$"&amp;REPLACE(FO3,      IFERROR(FIND(CHAR(1),SUBSTITUTE(FO3,",",CHAR(1),INDEX($F$2:$F$100,$S3)-1)),1),      IFERROR(FIND(CHAR(1),SUBSTITUTE(FO3,",",CHAR(1),INDEX($F$2:$F$100,$S3))),99)-          IFERROR(FIND(CHAR(1),SUBSTITUTE(FO3,",",CHAR(1),INDEX($F$2:$F$100,$S3)-1)),0),""), IF(INDEX($D$2:$D$100,$S3)="repl","$"&amp;REPLACE(FO3,      IFERROR(FIND(CHAR(1),SUBSTITUTE(FO3,",",CHAR(1),INDEX($F$2:$F$100,$S3)-1))+1,1),      IFERROR(FIND(CHAR(1),SUBSTITUTE(FO3,",",CHAR(1),INDEX($F$2:$F$100,$S3))),99)-          IFERROR(FIND(CHAR(1),SUBSTITUTE(FO3,",",CHAR(1),INDEX($F$2:$F$100,$S3)-1)),0)-1,INDEX($G$2:$G$100,$S3)),FO3 ))), FO3)</f>
        <v>perno,pid,date,did</v>
      </c>
      <c r="FU3" s="0" t="str">
        <f aca="false">IF(OR(FP3=-1,IFERROR(INDEX(FP$2:FP$100,FQ3),999)&gt;=0,IFERROR(INDEX(FR$2:FR$100,FQ3),999)&gt;=0),IF(OR(FR3=-1,IFERROR(INDEX(FP$2:FP$100,FS3),999)&gt;=0,IFERROR(INDEX(FR$2:FR$100,FS3),999)&gt;=0),FT3,                REPLACE(FT3,FR3,IFERROR(FIND(" ",FT3,FR3),999)-FR3,                    SUBSTITUTE(INDEX(FT$2:FT$100,FS3),"$","")                  )), REPLACE(FT3,FP3,IFERROR(FIND(" ",FT3,FP3),999)-FP3,                   SUBSTITUTE(INDEX(FT$2:FT$100,FQ3),"$","")                  ) )</f>
        <v>perno,pid,date,did</v>
      </c>
      <c r="FV3" s="0" t="n">
        <f aca="false">IFERROR(FIND("f_",LOWER(FU3)),-1)</f>
        <v>-1</v>
      </c>
      <c r="FW3" s="0" t="n">
        <f aca="false">IF(FV3=-1,-1, VALUE(MID(FU3,FV3+2, IFERROR(FIND(" ",FU3,FV3),999)-FV3-2)))</f>
        <v>-1</v>
      </c>
      <c r="FX3" s="0" t="n">
        <f aca="false">IFERROR(FIND("r_",LOWER(FU3)),-1)</f>
        <v>-1</v>
      </c>
      <c r="FY3" s="0" t="n">
        <f aca="false">IF(FX3=-1,-1, ROW(FX3)-1+VALUE(MID(FU3,FX3+2, IFERROR(FIND(" ",FU3,FX3),999)-FX3-2)))</f>
        <v>-1</v>
      </c>
      <c r="FZ3" s="0" t="str">
        <f aca="false">IF(AND(ISERROR(FIND("$",FU3)),FV3&lt;0,FX3&lt;0,$S3&gt;0), IF(INDEX($D$2:$D$100,$S3)="num","$"&amp;TRIM(SUBSTITUTE(FU3,",",INDEX($F$2:$F$100,$S3)&amp;","))&amp;INDEX($F$2:$F$100,$S3), IF(INDEX($D$2:$D$100,$S3)="excl","$"&amp;REPLACE(FU3,      IFERROR(FIND(CHAR(1),SUBSTITUTE(FU3,",",CHAR(1),INDEX($F$2:$F$100,$S3)-1)),1),      IFERROR(FIND(CHAR(1),SUBSTITUTE(FU3,",",CHAR(1),INDEX($F$2:$F$100,$S3))),99)-          IFERROR(FIND(CHAR(1),SUBSTITUTE(FU3,",",CHAR(1),INDEX($F$2:$F$100,$S3)-1)),0),""), IF(INDEX($D$2:$D$100,$S3)="repl","$"&amp;REPLACE(FU3,      IFERROR(FIND(CHAR(1),SUBSTITUTE(FU3,",",CHAR(1),INDEX($F$2:$F$100,$S3)-1))+1,1),      IFERROR(FIND(CHAR(1),SUBSTITUTE(FU3,",",CHAR(1),INDEX($F$2:$F$100,$S3))),99)-          IFERROR(FIND(CHAR(1),SUBSTITUTE(FU3,",",CHAR(1),INDEX($F$2:$F$100,$S3)-1)),0)-1,INDEX($G$2:$G$100,$S3)),FU3 ))), FU3)</f>
        <v>perno,pid,date,did</v>
      </c>
      <c r="GA3" s="0" t="str">
        <f aca="false">IF(OR(FV3=-1,IFERROR(INDEX(FV$2:FV$100,FW3),999)&gt;=0,IFERROR(INDEX(FX$2:FX$100,FW3),999)&gt;=0),IF(OR(FX3=-1,IFERROR(INDEX(FV$2:FV$100,FY3),999)&gt;=0,IFERROR(INDEX(FX$2:FX$100,FY3),999)&gt;=0),FZ3,                REPLACE(FZ3,FX3,IFERROR(FIND(" ",FZ3,FX3),999)-FX3,                    SUBSTITUTE(INDEX(FZ$2:FZ$100,FY3),"$","")                  )), REPLACE(FZ3,FV3,IFERROR(FIND(" ",FZ3,FV3),999)-FV3,                   SUBSTITUTE(INDEX(FZ$2:FZ$100,FW3),"$","")                  ) )</f>
        <v>perno,pid,date,did</v>
      </c>
      <c r="GB3" s="0" t="n">
        <f aca="false">IFERROR(FIND("f_",LOWER(GA3)),-1)</f>
        <v>-1</v>
      </c>
      <c r="GC3" s="0" t="n">
        <f aca="false">IF(GB3=-1,-1, VALUE(MID(GA3,GB3+2, IFERROR(FIND(" ",GA3,GB3),999)-GB3-2)))</f>
        <v>-1</v>
      </c>
      <c r="GD3" s="0" t="n">
        <f aca="false">IFERROR(FIND("r_",LOWER(GA3)),-1)</f>
        <v>-1</v>
      </c>
      <c r="GE3" s="0" t="n">
        <f aca="false">IF(GD3=-1,-1, ROW(GD3)-1+VALUE(MID(GA3,GD3+2, IFERROR(FIND(" ",GA3,GD3),999)-GD3-2)))</f>
        <v>-1</v>
      </c>
      <c r="GF3" s="0" t="str">
        <f aca="false">IF(AND(ISERROR(FIND("$",GA3)),GB3&lt;0,GD3&lt;0,$S3&gt;0), IF(INDEX($D$2:$D$100,$S3)="num","$"&amp;TRIM(SUBSTITUTE(GA3,",",INDEX($F$2:$F$100,$S3)&amp;","))&amp;INDEX($F$2:$F$100,$S3), IF(INDEX($D$2:$D$100,$S3)="excl","$"&amp;REPLACE(GA3,      IFERROR(FIND(CHAR(1),SUBSTITUTE(GA3,",",CHAR(1),INDEX($F$2:$F$100,$S3)-1)),1),      IFERROR(FIND(CHAR(1),SUBSTITUTE(GA3,",",CHAR(1),INDEX($F$2:$F$100,$S3))),99)-          IFERROR(FIND(CHAR(1),SUBSTITUTE(GA3,",",CHAR(1),INDEX($F$2:$F$100,$S3)-1)),0),""), IF(INDEX($D$2:$D$100,$S3)="repl","$"&amp;REPLACE(GA3,      IFERROR(FIND(CHAR(1),SUBSTITUTE(GA3,",",CHAR(1),INDEX($F$2:$F$100,$S3)-1))+1,1),      IFERROR(FIND(CHAR(1),SUBSTITUTE(GA3,",",CHAR(1),INDEX($F$2:$F$100,$S3))),99)-          IFERROR(FIND(CHAR(1),SUBSTITUTE(GA3,",",CHAR(1),INDEX($F$2:$F$100,$S3)-1)),0)-1,INDEX($G$2:$G$100,$S3)),GA3 ))), GA3)</f>
        <v>perno,pid,date,did</v>
      </c>
      <c r="GG3" s="0" t="str">
        <f aca="false">IF(OR(GB3=-1,IFERROR(INDEX(GB$2:GB$100,GC3),999)&gt;=0,IFERROR(INDEX(GD$2:GD$100,GC3),999)&gt;=0),IF(OR(GD3=-1,IFERROR(INDEX(GB$2:GB$100,GE3),999)&gt;=0,IFERROR(INDEX(GD$2:GD$100,GE3),999)&gt;=0),GF3,                REPLACE(GF3,GD3,IFERROR(FIND(" ",GF3,GD3),999)-GD3,                    SUBSTITUTE(INDEX(GF$2:GF$100,GE3),"$","")                  )), REPLACE(GF3,GB3,IFERROR(FIND(" ",GF3,GB3),999)-GB3,                   SUBSTITUTE(INDEX(GF$2:GF$100,GC3),"$","")                  ) )</f>
        <v>perno,pid,date,did</v>
      </c>
      <c r="GH3" s="0" t="n">
        <f aca="false">IFERROR(FIND("f_",LOWER(GG3)),-1)</f>
        <v>-1</v>
      </c>
      <c r="GI3" s="0" t="n">
        <f aca="false">IF(GH3=-1,-1, VALUE(MID(GG3,GH3+2, IFERROR(FIND(" ",GG3,GH3),999)-GH3-2)))</f>
        <v>-1</v>
      </c>
      <c r="GJ3" s="0" t="n">
        <f aca="false">IFERROR(FIND("r_",LOWER(GG3)),-1)</f>
        <v>-1</v>
      </c>
      <c r="GK3" s="0" t="n">
        <f aca="false">IF(GJ3=-1,-1, ROW(GJ3)-1+VALUE(MID(GG3,GJ3+2, IFERROR(FIND(" ",GG3,GJ3),999)-GJ3-2)))</f>
        <v>-1</v>
      </c>
      <c r="GL3" s="0" t="str">
        <f aca="false">IF(AND(ISERROR(FIND("$",GG3)),GH3&lt;0,GJ3&lt;0,$S3&gt;0), IF(INDEX($D$2:$D$100,$S3)="num","$"&amp;TRIM(SUBSTITUTE(GG3,",",INDEX($F$2:$F$100,$S3)&amp;","))&amp;INDEX($F$2:$F$100,$S3), IF(INDEX($D$2:$D$100,$S3)="excl","$"&amp;REPLACE(GG3,      IFERROR(FIND(CHAR(1),SUBSTITUTE(GG3,",",CHAR(1),INDEX($F$2:$F$100,$S3)-1)),1),      IFERROR(FIND(CHAR(1),SUBSTITUTE(GG3,",",CHAR(1),INDEX($F$2:$F$100,$S3))),99)-          IFERROR(FIND(CHAR(1),SUBSTITUTE(GG3,",",CHAR(1),INDEX($F$2:$F$100,$S3)-1)),0),""), IF(INDEX($D$2:$D$100,$S3)="repl","$"&amp;REPLACE(GG3,      IFERROR(FIND(CHAR(1),SUBSTITUTE(GG3,",",CHAR(1),INDEX($F$2:$F$100,$S3)-1))+1,1),      IFERROR(FIND(CHAR(1),SUBSTITUTE(GG3,",",CHAR(1),INDEX($F$2:$F$100,$S3))),99)-          IFERROR(FIND(CHAR(1),SUBSTITUTE(GG3,",",CHAR(1),INDEX($F$2:$F$100,$S3)-1)),0)-1,INDEX($G$2:$G$100,$S3)),GG3 ))), GG3)</f>
        <v>perno,pid,date,did</v>
      </c>
      <c r="GM3" s="0" t="str">
        <f aca="false">IF(OR(GH3=-1,IFERROR(INDEX(GH$2:GH$100,GI3),999)&gt;=0,IFERROR(INDEX(GJ$2:GJ$100,GI3),999)&gt;=0),IF(OR(GJ3=-1,IFERROR(INDEX(GH$2:GH$100,GK3),999)&gt;=0,IFERROR(INDEX(GJ$2:GJ$100,GK3),999)&gt;=0),GL3,                REPLACE(GL3,GJ3,IFERROR(FIND(" ",GL3,GJ3),999)-GJ3,                    SUBSTITUTE(INDEX(GL$2:GL$100,GK3),"$","")                  )), REPLACE(GL3,GH3,IFERROR(FIND(" ",GL3,GH3),999)-GH3,                   SUBSTITUTE(INDEX(GL$2:GL$100,GI3),"$","")                  ) )</f>
        <v>perno,pid,date,did</v>
      </c>
      <c r="GN3" s="0" t="n">
        <f aca="false">IFERROR(FIND("f_",LOWER(GM3)),-1)</f>
        <v>-1</v>
      </c>
      <c r="GO3" s="0" t="n">
        <f aca="false">IF(GN3=-1,-1, VALUE(MID(GM3,GN3+2, IFERROR(FIND(" ",GM3,GN3),999)-GN3-2)))</f>
        <v>-1</v>
      </c>
      <c r="GP3" s="0" t="n">
        <f aca="false">IFERROR(FIND("r_",LOWER(GM3)),-1)</f>
        <v>-1</v>
      </c>
      <c r="GQ3" s="0" t="n">
        <f aca="false">IF(GP3=-1,-1, ROW(GP3)-1+VALUE(MID(GM3,GP3+2, IFERROR(FIND(" ",GM3,GP3),999)-GP3-2)))</f>
        <v>-1</v>
      </c>
      <c r="GR3" s="0" t="str">
        <f aca="false">IF(AND(ISERROR(FIND("$",GM3)),GN3&lt;0,GP3&lt;0,$S3&gt;0), IF(INDEX($D$2:$D$100,$S3)="num","$"&amp;TRIM(SUBSTITUTE(GM3,",",INDEX($F$2:$F$100,$S3)&amp;","))&amp;INDEX($F$2:$F$100,$S3), IF(INDEX($D$2:$D$100,$S3)="excl","$"&amp;REPLACE(GM3,      IFERROR(FIND(CHAR(1),SUBSTITUTE(GM3,",",CHAR(1),INDEX($F$2:$F$100,$S3)-1)),1),      IFERROR(FIND(CHAR(1),SUBSTITUTE(GM3,",",CHAR(1),INDEX($F$2:$F$100,$S3))),99)-          IFERROR(FIND(CHAR(1),SUBSTITUTE(GM3,",",CHAR(1),INDEX($F$2:$F$100,$S3)-1)),0),""), IF(INDEX($D$2:$D$100,$S3)="repl","$"&amp;REPLACE(GM3,      IFERROR(FIND(CHAR(1),SUBSTITUTE(GM3,",",CHAR(1),INDEX($F$2:$F$100,$S3)-1))+1,1),      IFERROR(FIND(CHAR(1),SUBSTITUTE(GM3,",",CHAR(1),INDEX($F$2:$F$100,$S3))),99)-          IFERROR(FIND(CHAR(1),SUBSTITUTE(GM3,",",CHAR(1),INDEX($F$2:$F$100,$S3)-1)),0)-1,INDEX($G$2:$G$100,$S3)),GM3 ))), GM3)</f>
        <v>perno,pid,date,did</v>
      </c>
      <c r="GS3" s="0" t="str">
        <f aca="false">IF(OR(GN3=-1,IFERROR(INDEX(GN$2:GN$100,GO3),999)&gt;=0,IFERROR(INDEX(GP$2:GP$100,GO3),999)&gt;=0),IF(OR(GP3=-1,IFERROR(INDEX(GN$2:GN$100,GQ3),999)&gt;=0,IFERROR(INDEX(GP$2:GP$100,GQ3),999)&gt;=0),GR3,                REPLACE(GR3,GP3,IFERROR(FIND(" ",GR3,GP3),999)-GP3,                    SUBSTITUTE(INDEX(GR$2:GR$100,GQ3),"$","")                  )), REPLACE(GR3,GN3,IFERROR(FIND(" ",GR3,GN3),999)-GN3,                   SUBSTITUTE(INDEX(GR$2:GR$100,GO3),"$","")                  ) )</f>
        <v>perno,pid,date,did</v>
      </c>
      <c r="GT3" s="0" t="n">
        <f aca="false">IFERROR(FIND("f_",LOWER(GS3)),-1)</f>
        <v>-1</v>
      </c>
      <c r="GU3" s="0" t="n">
        <f aca="false">IF(GT3=-1,-1, VALUE(MID(GS3,GT3+2, IFERROR(FIND(" ",GS3,GT3),999)-GT3-2)))</f>
        <v>-1</v>
      </c>
      <c r="GV3" s="0" t="n">
        <f aca="false">IFERROR(FIND("r_",LOWER(GS3)),-1)</f>
        <v>-1</v>
      </c>
      <c r="GW3" s="0" t="n">
        <f aca="false">IF(GV3=-1,-1, ROW(GV3)-1+VALUE(MID(GS3,GV3+2, IFERROR(FIND(" ",GS3,GV3),999)-GV3-2)))</f>
        <v>-1</v>
      </c>
      <c r="GX3" s="0" t="str">
        <f aca="false">IF(AND(ISERROR(FIND("$",GS3)),GT3&lt;0,GV3&lt;0,$S3&gt;0), IF(INDEX($D$2:$D$100,$S3)="num","$"&amp;TRIM(SUBSTITUTE(GS3,",",INDEX($F$2:$F$100,$S3)&amp;","))&amp;INDEX($F$2:$F$100,$S3), IF(INDEX($D$2:$D$100,$S3)="excl","$"&amp;REPLACE(GS3,      IFERROR(FIND(CHAR(1),SUBSTITUTE(GS3,",",CHAR(1),INDEX($F$2:$F$100,$S3)-1)),1),      IFERROR(FIND(CHAR(1),SUBSTITUTE(GS3,",",CHAR(1),INDEX($F$2:$F$100,$S3))),99)-          IFERROR(FIND(CHAR(1),SUBSTITUTE(GS3,",",CHAR(1),INDEX($F$2:$F$100,$S3)-1)),0),""), IF(INDEX($D$2:$D$100,$S3)="repl","$"&amp;REPLACE(GS3,      IFERROR(FIND(CHAR(1),SUBSTITUTE(GS3,",",CHAR(1),INDEX($F$2:$F$100,$S3)-1))+1,1),      IFERROR(FIND(CHAR(1),SUBSTITUTE(GS3,",",CHAR(1),INDEX($F$2:$F$100,$S3))),99)-          IFERROR(FIND(CHAR(1),SUBSTITUTE(GS3,",",CHAR(1),INDEX($F$2:$F$100,$S3)-1)),0)-1,INDEX($G$2:$G$100,$S3)),GS3 ))), GS3)</f>
        <v>perno,pid,date,did</v>
      </c>
      <c r="GY3" s="0" t="str">
        <f aca="false">IF(OR(GT3=-1,IFERROR(INDEX(GT$2:GT$100,GU3),999)&gt;=0,IFERROR(INDEX(GV$2:GV$100,GU3),999)&gt;=0),IF(OR(GV3=-1,IFERROR(INDEX(GT$2:GT$100,GW3),999)&gt;=0,IFERROR(INDEX(GV$2:GV$100,GW3),999)&gt;=0),GX3,                REPLACE(GX3,GV3,IFERROR(FIND(" ",GX3,GV3),999)-GV3,                    SUBSTITUTE(INDEX(GX$2:GX$100,GW3),"$","")                  )), REPLACE(GX3,GT3,IFERROR(FIND(" ",GX3,GT3),999)-GT3,                   SUBSTITUTE(INDEX(GX$2:GX$100,GU3),"$","")                  ) )</f>
        <v>perno,pid,date,did</v>
      </c>
      <c r="GZ3" s="0" t="n">
        <f aca="false">IFERROR(FIND("f_",LOWER(GY3)),-1)</f>
        <v>-1</v>
      </c>
      <c r="HA3" s="0" t="n">
        <f aca="false">IF(GZ3=-1,-1, VALUE(MID(GY3,GZ3+2, IFERROR(FIND(" ",GY3,GZ3),999)-GZ3-2)))</f>
        <v>-1</v>
      </c>
      <c r="HB3" s="0" t="n">
        <f aca="false">IFERROR(FIND("r_",LOWER(GY3)),-1)</f>
        <v>-1</v>
      </c>
      <c r="HC3" s="0" t="n">
        <f aca="false">IF(HB3=-1,-1, ROW(HB3)-1+VALUE(MID(GY3,HB3+2, IFERROR(FIND(" ",GY3,HB3),999)-HB3-2)))</f>
        <v>-1</v>
      </c>
      <c r="HD3" s="0" t="str">
        <f aca="false">IF(AND(ISERROR(FIND("$",GY3)),GZ3&lt;0,HB3&lt;0,$S3&gt;0), IF(INDEX($D$2:$D$100,$S3)="num","$"&amp;TRIM(SUBSTITUTE(GY3,",",INDEX($F$2:$F$100,$S3)&amp;","))&amp;INDEX($F$2:$F$100,$S3), IF(INDEX($D$2:$D$100,$S3)="excl","$"&amp;REPLACE(GY3,      IFERROR(FIND(CHAR(1),SUBSTITUTE(GY3,",",CHAR(1),INDEX($F$2:$F$100,$S3)-1)),1),      IFERROR(FIND(CHAR(1),SUBSTITUTE(GY3,",",CHAR(1),INDEX($F$2:$F$100,$S3))),99)-          IFERROR(FIND(CHAR(1),SUBSTITUTE(GY3,",",CHAR(1),INDEX($F$2:$F$100,$S3)-1)),0),""), IF(INDEX($D$2:$D$100,$S3)="repl","$"&amp;REPLACE(GY3,      IFERROR(FIND(CHAR(1),SUBSTITUTE(GY3,",",CHAR(1),INDEX($F$2:$F$100,$S3)-1))+1,1),      IFERROR(FIND(CHAR(1),SUBSTITUTE(GY3,",",CHAR(1),INDEX($F$2:$F$100,$S3))),99)-          IFERROR(FIND(CHAR(1),SUBSTITUTE(GY3,",",CHAR(1),INDEX($F$2:$F$100,$S3)-1)),0)-1,INDEX($G$2:$G$100,$S3)),GY3 ))), GY3)</f>
        <v>perno,pid,date,did</v>
      </c>
      <c r="HE3" s="0" t="str">
        <f aca="false">IF(OR(GZ3=-1,IFERROR(INDEX(GZ$2:GZ$100,HA3),999)&gt;=0,IFERROR(INDEX(HB$2:HB$100,HA3),999)&gt;=0),IF(OR(HB3=-1,IFERROR(INDEX(GZ$2:GZ$100,HC3),999)&gt;=0,IFERROR(INDEX(HB$2:HB$100,HC3),999)&gt;=0),HD3,                REPLACE(HD3,HB3,IFERROR(FIND(" ",HD3,HB3),999)-HB3,                    SUBSTITUTE(INDEX(HD$2:HD$100,HC3),"$","")                  )), REPLACE(HD3,GZ3,IFERROR(FIND(" ",HD3,GZ3),999)-GZ3,                   SUBSTITUTE(INDEX(HD$2:HD$100,HA3),"$","")                  ) )</f>
        <v>perno,pid,date,did</v>
      </c>
      <c r="HF3" s="0" t="n">
        <f aca="false">IFERROR(FIND("f_",LOWER(HE3)),-1)</f>
        <v>-1</v>
      </c>
      <c r="HG3" s="0" t="n">
        <f aca="false">IF(HF3=-1,-1, VALUE(MID(HE3,HF3+2, IFERROR(FIND(" ",HE3,HF3),999)-HF3-2)))</f>
        <v>-1</v>
      </c>
      <c r="HH3" s="0" t="n">
        <f aca="false">IFERROR(FIND("r_",LOWER(HE3)),-1)</f>
        <v>-1</v>
      </c>
      <c r="HI3" s="0" t="n">
        <f aca="false">IF(HH3=-1,-1, ROW(HH3)-1+VALUE(MID(HE3,HH3+2, IFERROR(FIND(" ",HE3,HH3),999)-HH3-2)))</f>
        <v>-1</v>
      </c>
      <c r="HJ3" s="0" t="str">
        <f aca="false">IF(AND(ISERROR(FIND("$",HE3)),HF3&lt;0,HH3&lt;0,$S3&gt;0), IF(INDEX($D$2:$D$100,$S3)="num","$"&amp;TRIM(SUBSTITUTE(HE3,",",INDEX($F$2:$F$100,$S3)&amp;","))&amp;INDEX($F$2:$F$100,$S3), IF(INDEX($D$2:$D$100,$S3)="excl","$"&amp;REPLACE(HE3,      IFERROR(FIND(CHAR(1),SUBSTITUTE(HE3,",",CHAR(1),INDEX($F$2:$F$100,$S3)-1)),1),      IFERROR(FIND(CHAR(1),SUBSTITUTE(HE3,",",CHAR(1),INDEX($F$2:$F$100,$S3))),99)-          IFERROR(FIND(CHAR(1),SUBSTITUTE(HE3,",",CHAR(1),INDEX($F$2:$F$100,$S3)-1)),0),""), IF(INDEX($D$2:$D$100,$S3)="repl","$"&amp;REPLACE(HE3,      IFERROR(FIND(CHAR(1),SUBSTITUTE(HE3,",",CHAR(1),INDEX($F$2:$F$100,$S3)-1))+1,1),      IFERROR(FIND(CHAR(1),SUBSTITUTE(HE3,",",CHAR(1),INDEX($F$2:$F$100,$S3))),99)-          IFERROR(FIND(CHAR(1),SUBSTITUTE(HE3,",",CHAR(1),INDEX($F$2:$F$100,$S3)-1)),0)-1,INDEX($G$2:$G$100,$S3)),HE3 ))), HE3)</f>
        <v>perno,pid,date,did</v>
      </c>
      <c r="HK3" s="0" t="str">
        <f aca="false">IF(OR(HF3=-1,IFERROR(INDEX(HF$2:HF$100,HG3),999)&gt;=0,IFERROR(INDEX(HH$2:HH$100,HG3),999)&gt;=0),IF(OR(HH3=-1,IFERROR(INDEX(HF$2:HF$100,HI3),999)&gt;=0,IFERROR(INDEX(HH$2:HH$100,HI3),999)&gt;=0),HJ3,                REPLACE(HJ3,HH3,IFERROR(FIND(" ",HJ3,HH3),999)-HH3,                    SUBSTITUTE(INDEX(HJ$2:HJ$100,HI3),"$","")                  )), REPLACE(HJ3,HF3,IFERROR(FIND(" ",HJ3,HF3),999)-HF3,                   SUBSTITUTE(INDEX(HJ$2:HJ$100,HG3),"$","")                  ) )</f>
        <v>perno,pid,date,did</v>
      </c>
      <c r="HL3" s="0" t="n">
        <f aca="false">IFERROR(FIND("f_",LOWER(HK3)),-1)</f>
        <v>-1</v>
      </c>
      <c r="HM3" s="0" t="n">
        <f aca="false">IF(HL3=-1,-1, VALUE(MID(HK3,HL3+2, IFERROR(FIND(" ",HK3,HL3),999)-HL3-2)))</f>
        <v>-1</v>
      </c>
      <c r="HN3" s="0" t="n">
        <f aca="false">IFERROR(FIND("r_",LOWER(HK3)),-1)</f>
        <v>-1</v>
      </c>
      <c r="HO3" s="0" t="n">
        <f aca="false">IF(HN3=-1,-1, ROW(HN3)-1+VALUE(MID(HK3,HN3+2, IFERROR(FIND(" ",HK3,HN3),999)-HN3-2)))</f>
        <v>-1</v>
      </c>
      <c r="HP3" s="0" t="str">
        <f aca="false">IF(AND(ISERROR(FIND("$",HK3)),HL3&lt;0,HN3&lt;0,$S3&gt;0), IF(INDEX($D$2:$D$100,$S3)="num","$"&amp;TRIM(SUBSTITUTE(HK3,",",INDEX($F$2:$F$100,$S3)&amp;","))&amp;INDEX($F$2:$F$100,$S3), IF(INDEX($D$2:$D$100,$S3)="excl","$"&amp;REPLACE(HK3,      IFERROR(FIND(CHAR(1),SUBSTITUTE(HK3,",",CHAR(1),INDEX($F$2:$F$100,$S3)-1)),1),      IFERROR(FIND(CHAR(1),SUBSTITUTE(HK3,",",CHAR(1),INDEX($F$2:$F$100,$S3))),99)-          IFERROR(FIND(CHAR(1),SUBSTITUTE(HK3,",",CHAR(1),INDEX($F$2:$F$100,$S3)-1)),0),""), IF(INDEX($D$2:$D$100,$S3)="repl","$"&amp;REPLACE(HK3,      IFERROR(FIND(CHAR(1),SUBSTITUTE(HK3,",",CHAR(1),INDEX($F$2:$F$100,$S3)-1))+1,1),      IFERROR(FIND(CHAR(1),SUBSTITUTE(HK3,",",CHAR(1),INDEX($F$2:$F$100,$S3))),99)-          IFERROR(FIND(CHAR(1),SUBSTITUTE(HK3,",",CHAR(1),INDEX($F$2:$F$100,$S3)-1)),0)-1,INDEX($G$2:$G$100,$S3)),HK3 ))), HK3)</f>
        <v>perno,pid,date,did</v>
      </c>
      <c r="HQ3" s="0" t="str">
        <f aca="false">IF(OR(HL3=-1,IFERROR(INDEX(HL$2:HL$100,HM3),999)&gt;=0,IFERROR(INDEX(HN$2:HN$100,HM3),999)&gt;=0),IF(OR(HN3=-1,IFERROR(INDEX(HL$2:HL$100,HO3),999)&gt;=0,IFERROR(INDEX(HN$2:HN$100,HO3),999)&gt;=0),HP3,                REPLACE(HP3,HN3,IFERROR(FIND(" ",HP3,HN3),999)-HN3,                    SUBSTITUTE(INDEX(HP$2:HP$100,HO3),"$","")                  )), REPLACE(HP3,HL3,IFERROR(FIND(" ",HP3,HL3),999)-HL3,                   SUBSTITUTE(INDEX(HP$2:HP$100,HM3),"$","")                  ) )</f>
        <v>perno,pid,date,did</v>
      </c>
      <c r="HR3" s="0" t="n">
        <f aca="false">IFERROR(FIND("f_",LOWER(HQ3)),-1)</f>
        <v>-1</v>
      </c>
      <c r="HS3" s="0" t="n">
        <f aca="false">IF(HR3=-1,-1, VALUE(MID(HQ3,HR3+2, IFERROR(FIND(" ",HQ3,HR3),999)-HR3-2)))</f>
        <v>-1</v>
      </c>
      <c r="HT3" s="0" t="n">
        <f aca="false">IFERROR(FIND("r_",LOWER(HQ3)),-1)</f>
        <v>-1</v>
      </c>
      <c r="HU3" s="0" t="n">
        <f aca="false">IF(HT3=-1,-1, ROW(HT3)-1+VALUE(MID(HQ3,HT3+2, IFERROR(FIND(" ",HQ3,HT3),999)-HT3-2)))</f>
        <v>-1</v>
      </c>
      <c r="HV3" s="0" t="str">
        <f aca="false">IF(AND(ISERROR(FIND("$",HQ3)),HR3&lt;0,HT3&lt;0,$S3&gt;0), IF(INDEX($D$2:$D$100,$S3)="num","$"&amp;TRIM(SUBSTITUTE(HQ3,",",INDEX($F$2:$F$100,$S3)&amp;","))&amp;INDEX($F$2:$F$100,$S3), IF(INDEX($D$2:$D$100,$S3)="excl","$"&amp;REPLACE(HQ3,      IFERROR(FIND(CHAR(1),SUBSTITUTE(HQ3,",",CHAR(1),INDEX($F$2:$F$100,$S3)-1)),1),      IFERROR(FIND(CHAR(1),SUBSTITUTE(HQ3,",",CHAR(1),INDEX($F$2:$F$100,$S3))),99)-          IFERROR(FIND(CHAR(1),SUBSTITUTE(HQ3,",",CHAR(1),INDEX($F$2:$F$100,$S3)-1)),0),""), IF(INDEX($D$2:$D$100,$S3)="repl","$"&amp;REPLACE(HQ3,      IFERROR(FIND(CHAR(1),SUBSTITUTE(HQ3,",",CHAR(1),INDEX($F$2:$F$100,$S3)-1))+1,1),      IFERROR(FIND(CHAR(1),SUBSTITUTE(HQ3,",",CHAR(1),INDEX($F$2:$F$100,$S3))),99)-          IFERROR(FIND(CHAR(1),SUBSTITUTE(HQ3,",",CHAR(1),INDEX($F$2:$F$100,$S3)-1)),0)-1,INDEX($G$2:$G$100,$S3)),HQ3 ))), HQ3)</f>
        <v>perno,pid,date,did</v>
      </c>
      <c r="HW3" s="0" t="str">
        <f aca="false">IF(OR(HR3=-1,IFERROR(INDEX(HR$2:HR$100,HS3),999)&gt;=0,IFERROR(INDEX(HT$2:HT$100,HS3),999)&gt;=0),IF(OR(HT3=-1,IFERROR(INDEX(HR$2:HR$100,HU3),999)&gt;=0,IFERROR(INDEX(HT$2:HT$100,HU3),999)&gt;=0),HV3,                REPLACE(HV3,HT3,IFERROR(FIND(" ",HV3,HT3),999)-HT3,                    SUBSTITUTE(INDEX(HV$2:HV$100,HU3),"$","")                  )), REPLACE(HV3,HR3,IFERROR(FIND(" ",HV3,HR3),999)-HR3,                   SUBSTITUTE(INDEX(HV$2:HV$100,HS3),"$","")                  ) )</f>
        <v>perno,pid,date,did</v>
      </c>
      <c r="HX3" s="0" t="n">
        <f aca="false">IFERROR(FIND("f_",LOWER(HW3)),-1)</f>
        <v>-1</v>
      </c>
      <c r="HY3" s="0" t="n">
        <f aca="false">IF(HX3=-1,-1, VALUE(MID(HW3,HX3+2, IFERROR(FIND(" ",HW3,HX3),999)-HX3-2)))</f>
        <v>-1</v>
      </c>
      <c r="HZ3" s="0" t="n">
        <f aca="false">IFERROR(FIND("r_",LOWER(HW3)),-1)</f>
        <v>-1</v>
      </c>
      <c r="IA3" s="0" t="n">
        <f aca="false">IF(HZ3=-1,-1, ROW(HZ3)-1+VALUE(MID(HW3,HZ3+2, IFERROR(FIND(" ",HW3,HZ3),999)-HZ3-2)))</f>
        <v>-1</v>
      </c>
      <c r="IB3" s="0" t="str">
        <f aca="false">IF(AND(ISERROR(FIND("$",HW3)),HX3&lt;0,HZ3&lt;0,$S3&gt;0), IF(INDEX($D$2:$D$100,$S3)="num","$"&amp;TRIM(SUBSTITUTE(HW3,",",INDEX($F$2:$F$100,$S3)&amp;","))&amp;INDEX($F$2:$F$100,$S3), IF(INDEX($D$2:$D$100,$S3)="excl","$"&amp;REPLACE(HW3,      IFERROR(FIND(CHAR(1),SUBSTITUTE(HW3,",",CHAR(1),INDEX($F$2:$F$100,$S3)-1)),1),      IFERROR(FIND(CHAR(1),SUBSTITUTE(HW3,",",CHAR(1),INDEX($F$2:$F$100,$S3))),99)-          IFERROR(FIND(CHAR(1),SUBSTITUTE(HW3,",",CHAR(1),INDEX($F$2:$F$100,$S3)-1)),0),""), IF(INDEX($D$2:$D$100,$S3)="repl","$"&amp;REPLACE(HW3,      IFERROR(FIND(CHAR(1),SUBSTITUTE(HW3,",",CHAR(1),INDEX($F$2:$F$100,$S3)-1))+1,1),      IFERROR(FIND(CHAR(1),SUBSTITUTE(HW3,",",CHAR(1),INDEX($F$2:$F$100,$S3))),99)-          IFERROR(FIND(CHAR(1),SUBSTITUTE(HW3,",",CHAR(1),INDEX($F$2:$F$100,$S3)-1)),0)-1,INDEX($G$2:$G$100,$S3)),HW3 ))), HW3)</f>
        <v>perno,pid,date,did</v>
      </c>
      <c r="IC3" s="0" t="str">
        <f aca="false">IF(OR(HX3=-1,IFERROR(INDEX(HX$2:HX$100,HY3),999)&gt;=0,IFERROR(INDEX(HZ$2:HZ$100,HY3),999)&gt;=0),IF(OR(HZ3=-1,IFERROR(INDEX(HX$2:HX$100,IA3),999)&gt;=0,IFERROR(INDEX(HZ$2:HZ$100,IA3),999)&gt;=0),IB3,                REPLACE(IB3,HZ3,IFERROR(FIND(" ",IB3,HZ3),999)-HZ3,                    SUBSTITUTE(INDEX(IB$2:IB$100,IA3),"$","")                  )), REPLACE(IB3,HX3,IFERROR(FIND(" ",IB3,HX3),999)-HX3,                   SUBSTITUTE(INDEX(IB$2:IB$100,HY3),"$","")                  ) )</f>
        <v>perno,pid,date,did</v>
      </c>
      <c r="ID3" s="0" t="n">
        <f aca="false">IFERROR(FIND("f_",LOWER(IC3)),-1)</f>
        <v>-1</v>
      </c>
      <c r="IE3" s="0" t="n">
        <f aca="false">IF(ID3=-1,-1, VALUE(MID(IC3,ID3+2, IFERROR(FIND(" ",IC3,ID3),999)-ID3-2)))</f>
        <v>-1</v>
      </c>
      <c r="IF3" s="0" t="n">
        <f aca="false">IFERROR(FIND("r_",LOWER(IC3)),-1)</f>
        <v>-1</v>
      </c>
      <c r="IG3" s="0" t="n">
        <f aca="false">IF(IF3=-1,-1, ROW(IF3)-1+VALUE(MID(IC3,IF3+2, IFERROR(FIND(" ",IC3,IF3),999)-IF3-2)))</f>
        <v>-1</v>
      </c>
      <c r="IH3" s="0" t="str">
        <f aca="false">IF(AND(ISERROR(FIND("$",IC3)),ID3&lt;0,IF3&lt;0,$S3&gt;0), IF(INDEX($D$2:$D$100,$S3)="num","$"&amp;TRIM(SUBSTITUTE(IC3,",",INDEX($F$2:$F$100,$S3)&amp;","))&amp;INDEX($F$2:$F$100,$S3), IF(INDEX($D$2:$D$100,$S3)="excl","$"&amp;REPLACE(IC3,      IFERROR(FIND(CHAR(1),SUBSTITUTE(IC3,",",CHAR(1),INDEX($F$2:$F$100,$S3)-1)),1),      IFERROR(FIND(CHAR(1),SUBSTITUTE(IC3,",",CHAR(1),INDEX($F$2:$F$100,$S3))),99)-          IFERROR(FIND(CHAR(1),SUBSTITUTE(IC3,",",CHAR(1),INDEX($F$2:$F$100,$S3)-1)),0),""), IF(INDEX($D$2:$D$100,$S3)="repl","$"&amp;REPLACE(IC3,      IFERROR(FIND(CHAR(1),SUBSTITUTE(IC3,",",CHAR(1),INDEX($F$2:$F$100,$S3)-1))+1,1),      IFERROR(FIND(CHAR(1),SUBSTITUTE(IC3,",",CHAR(1),INDEX($F$2:$F$100,$S3))),99)-          IFERROR(FIND(CHAR(1),SUBSTITUTE(IC3,",",CHAR(1),INDEX($F$2:$F$100,$S3)-1)),0)-1,INDEX($G$2:$G$100,$S3)),IC3 ))), IC3)</f>
        <v>perno,pid,date,did</v>
      </c>
      <c r="II3" s="0" t="str">
        <f aca="false">IF(OR(ID3=-1,IFERROR(INDEX(ID$2:ID$100,IE3),999)&gt;=0,IFERROR(INDEX(IF$2:IF$100,IE3),999)&gt;=0),IF(OR(IF3=-1,IFERROR(INDEX(ID$2:ID$100,IG3),999)&gt;=0,IFERROR(INDEX(IF$2:IF$100,IG3),999)&gt;=0),IH3,                REPLACE(IH3,IF3,IFERROR(FIND(" ",IH3,IF3),999)-IF3,                    SUBSTITUTE(INDEX(IH$2:IH$100,IG3),"$","")                  )), REPLACE(IH3,ID3,IFERROR(FIND(" ",IH3,ID3),999)-ID3,                   SUBSTITUTE(INDEX(IH$2:IH$100,IE3),"$","")                  ) )</f>
        <v>perno,pid,date,did</v>
      </c>
      <c r="IJ3" s="0" t="n">
        <f aca="false">IFERROR(FIND("f_",LOWER(II3)),-1)</f>
        <v>-1</v>
      </c>
      <c r="IK3" s="0" t="n">
        <f aca="false">IF(IJ3=-1,-1, VALUE(MID(II3,IJ3+2, IFERROR(FIND(" ",II3,IJ3),999)-IJ3-2)))</f>
        <v>-1</v>
      </c>
      <c r="IL3" s="0" t="n">
        <f aca="false">IFERROR(FIND("r_",LOWER(II3)),-1)</f>
        <v>-1</v>
      </c>
      <c r="IM3" s="0" t="n">
        <f aca="false">IF(IL3=-1,-1, ROW(IL3)-1+VALUE(MID(II3,IL3+2, IFERROR(FIND(" ",II3,IL3),999)-IL3-2)))</f>
        <v>-1</v>
      </c>
      <c r="IN3" s="0" t="str">
        <f aca="false">IF(AND(ISERROR(FIND("$",II3)),IJ3&lt;0,IL3&lt;0,$S3&gt;0), IF(INDEX($D$2:$D$100,$S3)="num","$"&amp;TRIM(SUBSTITUTE(II3,",",INDEX($F$2:$F$100,$S3)&amp;","))&amp;INDEX($F$2:$F$100,$S3), IF(INDEX($D$2:$D$100,$S3)="excl","$"&amp;REPLACE(II3,      IFERROR(FIND(CHAR(1),SUBSTITUTE(II3,",",CHAR(1),INDEX($F$2:$F$100,$S3)-1)),1),      IFERROR(FIND(CHAR(1),SUBSTITUTE(II3,",",CHAR(1),INDEX($F$2:$F$100,$S3))),99)-          IFERROR(FIND(CHAR(1),SUBSTITUTE(II3,",",CHAR(1),INDEX($F$2:$F$100,$S3)-1)),0),""), IF(INDEX($D$2:$D$100,$S3)="repl","$"&amp;REPLACE(II3,      IFERROR(FIND(CHAR(1),SUBSTITUTE(II3,",",CHAR(1),INDEX($F$2:$F$100,$S3)-1))+1,1),      IFERROR(FIND(CHAR(1),SUBSTITUTE(II3,",",CHAR(1),INDEX($F$2:$F$100,$S3))),99)-          IFERROR(FIND(CHAR(1),SUBSTITUTE(II3,",",CHAR(1),INDEX($F$2:$F$100,$S3)-1)),0)-1,INDEX($G$2:$G$100,$S3)),II3 ))), II3)</f>
        <v>perno,pid,date,did</v>
      </c>
      <c r="IO3" s="0" t="str">
        <f aca="false">IF(OR(IJ3=-1,IFERROR(INDEX(IJ$2:IJ$100,IK3),999)&gt;=0,IFERROR(INDEX(IL$2:IL$100,IK3),999)&gt;=0),IF(OR(IL3=-1,IFERROR(INDEX(IJ$2:IJ$100,IM3),999)&gt;=0,IFERROR(INDEX(IL$2:IL$100,IM3),999)&gt;=0),IN3,                REPLACE(IN3,IL3,IFERROR(FIND(" ",IN3,IL3),999)-IL3,                    SUBSTITUTE(INDEX(IN$2:IN$100,IM3),"$","")                  )), REPLACE(IN3,IJ3,IFERROR(FIND(" ",IN3,IJ3),999)-IJ3,                   SUBSTITUTE(INDEX(IN$2:IN$100,IK3),"$","")                  ) )</f>
        <v>perno,pid,date,did</v>
      </c>
      <c r="IP3" s="0" t="n">
        <f aca="false">IFERROR(FIND("f_",LOWER(IO3)),-1)</f>
        <v>-1</v>
      </c>
      <c r="IQ3" s="0" t="n">
        <f aca="false">IF(IP3=-1,-1, VALUE(MID(IO3,IP3+2, IFERROR(FIND(" ",IO3,IP3),999)-IP3-2)))</f>
        <v>-1</v>
      </c>
      <c r="IR3" s="0" t="n">
        <f aca="false">IFERROR(FIND("r_",LOWER(IO3)),-1)</f>
        <v>-1</v>
      </c>
      <c r="IS3" s="0" t="n">
        <f aca="false">IF(IR3=-1,-1, ROW(IR3)-1+VALUE(MID(IO3,IR3+2, IFERROR(FIND(" ",IO3,IR3),999)-IR3-2)))</f>
        <v>-1</v>
      </c>
      <c r="IT3" s="0" t="str">
        <f aca="false">IF(AND(ISERROR(FIND("$",IO3)),IP3&lt;0,IR3&lt;0,$S3&gt;0), IF(INDEX($D$2:$D$100,$S3)="num","$"&amp;TRIM(SUBSTITUTE(IO3,",",INDEX($F$2:$F$100,$S3)&amp;","))&amp;INDEX($F$2:$F$100,$S3), IF(INDEX($D$2:$D$100,$S3)="excl","$"&amp;REPLACE(IO3,      IFERROR(FIND(CHAR(1),SUBSTITUTE(IO3,",",CHAR(1),INDEX($F$2:$F$100,$S3)-1)),1),      IFERROR(FIND(CHAR(1),SUBSTITUTE(IO3,",",CHAR(1),INDEX($F$2:$F$100,$S3))),99)-          IFERROR(FIND(CHAR(1),SUBSTITUTE(IO3,",",CHAR(1),INDEX($F$2:$F$100,$S3)-1)),0),""), IF(INDEX($D$2:$D$100,$S3)="repl","$"&amp;REPLACE(IO3,      IFERROR(FIND(CHAR(1),SUBSTITUTE(IO3,",",CHAR(1),INDEX($F$2:$F$100,$S3)-1))+1,1),      IFERROR(FIND(CHAR(1),SUBSTITUTE(IO3,",",CHAR(1),INDEX($F$2:$F$100,$S3))),99)-          IFERROR(FIND(CHAR(1),SUBSTITUTE(IO3,",",CHAR(1),INDEX($F$2:$F$100,$S3)-1)),0)-1,INDEX($G$2:$G$100,$S3)),IO3 ))), IO3)</f>
        <v>perno,pid,date,did</v>
      </c>
      <c r="IU3" s="0" t="str">
        <f aca="false">IF(OR(IP3=-1,IFERROR(INDEX(IP$2:IP$100,IQ3),999)&gt;=0,IFERROR(INDEX(IR$2:IR$100,IQ3),999)&gt;=0),IF(OR(IR3=-1,IFERROR(INDEX(IP$2:IP$100,IS3),999)&gt;=0,IFERROR(INDEX(IR$2:IR$100,IS3),999)&gt;=0),IT3,                REPLACE(IT3,IR3,IFERROR(FIND(" ",IT3,IR3),999)-IR3,                    SUBSTITUTE(INDEX(IT$2:IT$100,IS3),"$","")                  )), REPLACE(IT3,IP3,IFERROR(FIND(" ",IT3,IP3),999)-IP3,                   SUBSTITUTE(INDEX(IT$2:IT$100,IQ3),"$","")                  ) )</f>
        <v>perno,pid,date,did</v>
      </c>
      <c r="IV3" s="0" t="n">
        <f aca="false">IFERROR(FIND("f_",LOWER(IU3)),-1)</f>
        <v>-1</v>
      </c>
      <c r="IW3" s="0" t="n">
        <f aca="false">IF(IV3=-1,-1, VALUE(MID(IU3,IV3+2, IFERROR(FIND(" ",IU3,IV3),999)-IV3-2)))</f>
        <v>-1</v>
      </c>
      <c r="IX3" s="0" t="n">
        <f aca="false">IFERROR(FIND("r_",LOWER(IU3)),-1)</f>
        <v>-1</v>
      </c>
      <c r="IY3" s="0" t="n">
        <f aca="false">IF(IX3=-1,-1, ROW(IX3)-1+VALUE(MID(IU3,IX3+2, IFERROR(FIND(" ",IU3,IX3),999)-IX3-2)))</f>
        <v>-1</v>
      </c>
      <c r="IZ3" s="0" t="str">
        <f aca="false">IF(AND(ISERROR(FIND("$",IU3)),IV3&lt;0,IX3&lt;0,$S3&gt;0), IF(INDEX($D$2:$D$100,$S3)="num","$"&amp;TRIM(SUBSTITUTE(IU3,",",INDEX($F$2:$F$100,$S3)&amp;","))&amp;INDEX($F$2:$F$100,$S3), IF(INDEX($D$2:$D$100,$S3)="excl","$"&amp;REPLACE(IU3,      IFERROR(FIND(CHAR(1),SUBSTITUTE(IU3,",",CHAR(1),INDEX($F$2:$F$100,$S3)-1)),1),      IFERROR(FIND(CHAR(1),SUBSTITUTE(IU3,",",CHAR(1),INDEX($F$2:$F$100,$S3))),99)-          IFERROR(FIND(CHAR(1),SUBSTITUTE(IU3,",",CHAR(1),INDEX($F$2:$F$100,$S3)-1)),0),""), IF(INDEX($D$2:$D$100,$S3)="repl","$"&amp;REPLACE(IU3,      IFERROR(FIND(CHAR(1),SUBSTITUTE(IU3,",",CHAR(1),INDEX($F$2:$F$100,$S3)-1))+1,1),      IFERROR(FIND(CHAR(1),SUBSTITUTE(IU3,",",CHAR(1),INDEX($F$2:$F$100,$S3))),99)-          IFERROR(FIND(CHAR(1),SUBSTITUTE(IU3,",",CHAR(1),INDEX($F$2:$F$100,$S3)-1)),0)-1,INDEX($G$2:$G$100,$S3)),IU3 ))), IU3)</f>
        <v>perno,pid,date,did</v>
      </c>
      <c r="JA3" s="0" t="str">
        <f aca="false">IF(OR(IV3=-1,IFERROR(INDEX(IV$2:IV$100,IW3),999)&gt;=0,IFERROR(INDEX(IX$2:IX$100,IW3),999)&gt;=0),IF(OR(IX3=-1,IFERROR(INDEX(IV$2:IV$100,IY3),999)&gt;=0,IFERROR(INDEX(IX$2:IX$100,IY3),999)&gt;=0),IZ3,                REPLACE(IZ3,IX3,IFERROR(FIND(" ",IZ3,IX3),999)-IX3,                    SUBSTITUTE(INDEX(IZ$2:IZ$100,IY3),"$","")                  )), REPLACE(IZ3,IV3,IFERROR(FIND(" ",IZ3,IV3),999)-IV3,                   SUBSTITUTE(INDEX(IZ$2:IZ$100,IW3),"$","")                  ) )</f>
        <v>perno,pid,date,did</v>
      </c>
      <c r="JB3" s="0" t="n">
        <f aca="false">IFERROR(FIND("f_",LOWER(JA3)),-1)</f>
        <v>-1</v>
      </c>
      <c r="JC3" s="0" t="n">
        <f aca="false">IF(JB3=-1,-1, VALUE(MID(JA3,JB3+2, IFERROR(FIND(" ",JA3,JB3),999)-JB3-2)))</f>
        <v>-1</v>
      </c>
      <c r="JD3" s="0" t="n">
        <f aca="false">IFERROR(FIND("r_",LOWER(JA3)),-1)</f>
        <v>-1</v>
      </c>
      <c r="JE3" s="0" t="n">
        <f aca="false">IF(JD3=-1,-1, ROW(JD3)-1+VALUE(MID(JA3,JD3+2, IFERROR(FIND(" ",JA3,JD3),999)-JD3-2)))</f>
        <v>-1</v>
      </c>
      <c r="JF3" s="0" t="str">
        <f aca="false">IF(AND(ISERROR(FIND("$",JA3)),JB3&lt;0,JD3&lt;0,$S3&gt;0), IF(INDEX($D$2:$D$100,$S3)="num","$"&amp;TRIM(SUBSTITUTE(JA3,",",INDEX($F$2:$F$100,$S3)&amp;","))&amp;INDEX($F$2:$F$100,$S3), IF(INDEX($D$2:$D$100,$S3)="excl","$"&amp;REPLACE(JA3,      IFERROR(FIND(CHAR(1),SUBSTITUTE(JA3,",",CHAR(1),INDEX($F$2:$F$100,$S3)-1)),1),      IFERROR(FIND(CHAR(1),SUBSTITUTE(JA3,",",CHAR(1),INDEX($F$2:$F$100,$S3))),99)-          IFERROR(FIND(CHAR(1),SUBSTITUTE(JA3,",",CHAR(1),INDEX($F$2:$F$100,$S3)-1)),0),""), IF(INDEX($D$2:$D$100,$S3)="repl","$"&amp;REPLACE(JA3,      IFERROR(FIND(CHAR(1),SUBSTITUTE(JA3,",",CHAR(1),INDEX($F$2:$F$100,$S3)-1))+1,1),      IFERROR(FIND(CHAR(1),SUBSTITUTE(JA3,",",CHAR(1),INDEX($F$2:$F$100,$S3))),99)-          IFERROR(FIND(CHAR(1),SUBSTITUTE(JA3,",",CHAR(1),INDEX($F$2:$F$100,$S3)-1)),0)-1,INDEX($G$2:$G$100,$S3)),JA3 ))), JA3)</f>
        <v>perno,pid,date,did</v>
      </c>
      <c r="JG3" s="0" t="str">
        <f aca="false">IF(OR(JB3=-1,IFERROR(INDEX(JB$2:JB$100,JC3),999)&gt;=0,IFERROR(INDEX(JD$2:JD$100,JC3),999)&gt;=0),IF(OR(JD3=-1,IFERROR(INDEX(JB$2:JB$100,JE3),999)&gt;=0,IFERROR(INDEX(JD$2:JD$100,JE3),999)&gt;=0),JF3,                REPLACE(JF3,JD3,IFERROR(FIND(" ",JF3,JD3),999)-JD3,                    SUBSTITUTE(INDEX(JF$2:JF$100,JE3),"$","")                  )), REPLACE(JF3,JB3,IFERROR(FIND(" ",JF3,JB3),999)-JB3,                   SUBSTITUTE(INDEX(JF$2:JF$100,JC3),"$","")                  ) )</f>
        <v>perno,pid,date,did</v>
      </c>
      <c r="JH3" s="0" t="n">
        <f aca="false">IFERROR(FIND("f_",LOWER(JG3)),-1)</f>
        <v>-1</v>
      </c>
      <c r="JI3" s="0" t="n">
        <f aca="false">IF(JH3=-1,-1, VALUE(MID(JG3,JH3+2, IFERROR(FIND(" ",JG3,JH3),999)-JH3-2)))</f>
        <v>-1</v>
      </c>
      <c r="JJ3" s="0" t="n">
        <f aca="false">IFERROR(FIND("r_",LOWER(JG3)),-1)</f>
        <v>-1</v>
      </c>
      <c r="JK3" s="0" t="n">
        <f aca="false">IF(JJ3=-1,-1, ROW(JJ3)-1+VALUE(MID(JG3,JJ3+2, IFERROR(FIND(" ",JG3,JJ3),999)-JJ3-2)))</f>
        <v>-1</v>
      </c>
      <c r="JL3" s="0" t="str">
        <f aca="false">IF(AND(ISERROR(FIND("$",JG3)),JH3&lt;0,JJ3&lt;0,$S3&gt;0), IF(INDEX($D$2:$D$100,$S3)="num","$"&amp;TRIM(SUBSTITUTE(JG3,",",INDEX($F$2:$F$100,$S3)&amp;","))&amp;INDEX($F$2:$F$100,$S3), IF(INDEX($D$2:$D$100,$S3)="excl","$"&amp;REPLACE(JG3,      IFERROR(FIND(CHAR(1),SUBSTITUTE(JG3,",",CHAR(1),INDEX($F$2:$F$100,$S3)-1)),1),      IFERROR(FIND(CHAR(1),SUBSTITUTE(JG3,",",CHAR(1),INDEX($F$2:$F$100,$S3))),99)-          IFERROR(FIND(CHAR(1),SUBSTITUTE(JG3,",",CHAR(1),INDEX($F$2:$F$100,$S3)-1)),0),""), IF(INDEX($D$2:$D$100,$S3)="repl","$"&amp;REPLACE(JG3,      IFERROR(FIND(CHAR(1),SUBSTITUTE(JG3,",",CHAR(1),INDEX($F$2:$F$100,$S3)-1))+1,1),      IFERROR(FIND(CHAR(1),SUBSTITUTE(JG3,",",CHAR(1),INDEX($F$2:$F$100,$S3))),99)-          IFERROR(FIND(CHAR(1),SUBSTITUTE(JG3,",",CHAR(1),INDEX($F$2:$F$100,$S3)-1)),0)-1,INDEX($G$2:$G$100,$S3)),JG3 ))), JG3)</f>
        <v>perno,pid,date,did</v>
      </c>
      <c r="JM3" s="0" t="str">
        <f aca="false">IF(OR(JH3=-1,IFERROR(INDEX(JH$2:JH$100,JI3),999)&gt;=0,IFERROR(INDEX(JJ$2:JJ$100,JI3),999)&gt;=0),IF(OR(JJ3=-1,IFERROR(INDEX(JH$2:JH$100,JK3),999)&gt;=0,IFERROR(INDEX(JJ$2:JJ$100,JK3),999)&gt;=0),JL3,                REPLACE(JL3,JJ3,IFERROR(FIND(" ",JL3,JJ3),999)-JJ3,                    SUBSTITUTE(INDEX(JL$2:JL$100,JK3),"$","")                  )), REPLACE(JL3,JH3,IFERROR(FIND(" ",JL3,JH3),999)-JH3,                   SUBSTITUTE(INDEX(JL$2:JL$100,JI3),"$","")                  ) )</f>
        <v>perno,pid,date,did</v>
      </c>
      <c r="JN3" s="0" t="n">
        <f aca="false">IFERROR(FIND("f_",LOWER(JM3)),-1)</f>
        <v>-1</v>
      </c>
      <c r="JO3" s="0" t="n">
        <f aca="false">IF(JN3=-1,-1, VALUE(MID(JM3,JN3+2, IFERROR(FIND(" ",JM3,JN3),999)-JN3-2)))</f>
        <v>-1</v>
      </c>
      <c r="JP3" s="0" t="n">
        <f aca="false">IFERROR(FIND("r_",LOWER(JM3)),-1)</f>
        <v>-1</v>
      </c>
      <c r="JQ3" s="0" t="n">
        <f aca="false">IF(JP3=-1,-1, ROW(JP3)-1+VALUE(MID(JM3,JP3+2, IFERROR(FIND(" ",JM3,JP3),999)-JP3-2)))</f>
        <v>-1</v>
      </c>
      <c r="JR3" s="0" t="str">
        <f aca="false">IF(AND(ISERROR(FIND("$",JM3)),JN3&lt;0,JP3&lt;0,$S3&gt;0), IF(INDEX($D$2:$D$100,$S3)="num","$"&amp;TRIM(SUBSTITUTE(JM3,",",INDEX($F$2:$F$100,$S3)&amp;","))&amp;INDEX($F$2:$F$100,$S3), IF(INDEX($D$2:$D$100,$S3)="excl","$"&amp;REPLACE(JM3,      IFERROR(FIND(CHAR(1),SUBSTITUTE(JM3,",",CHAR(1),INDEX($F$2:$F$100,$S3)-1)),1),      IFERROR(FIND(CHAR(1),SUBSTITUTE(JM3,",",CHAR(1),INDEX($F$2:$F$100,$S3))),99)-          IFERROR(FIND(CHAR(1),SUBSTITUTE(JM3,",",CHAR(1),INDEX($F$2:$F$100,$S3)-1)),0),""), IF(INDEX($D$2:$D$100,$S3)="repl","$"&amp;REPLACE(JM3,      IFERROR(FIND(CHAR(1),SUBSTITUTE(JM3,",",CHAR(1),INDEX($F$2:$F$100,$S3)-1))+1,1),      IFERROR(FIND(CHAR(1),SUBSTITUTE(JM3,",",CHAR(1),INDEX($F$2:$F$100,$S3))),99)-          IFERROR(FIND(CHAR(1),SUBSTITUTE(JM3,",",CHAR(1),INDEX($F$2:$F$100,$S3)-1)),0)-1,INDEX($G$2:$G$100,$S3)),JM3 ))), JM3)</f>
        <v>perno,pid,date,did</v>
      </c>
      <c r="JS3" s="0" t="str">
        <f aca="false">IF(OR(JN3=-1,IFERROR(INDEX(JN$2:JN$100,JO3),999)&gt;=0,IFERROR(INDEX(JP$2:JP$100,JO3),999)&gt;=0),IF(OR(JP3=-1,IFERROR(INDEX(JN$2:JN$100,JQ3),999)&gt;=0,IFERROR(INDEX(JP$2:JP$100,JQ3),999)&gt;=0),JR3,                REPLACE(JR3,JP3,IFERROR(FIND(" ",JR3,JP3),999)-JP3,                    SUBSTITUTE(INDEX(JR$2:JR$100,JQ3),"$","")                  )), REPLACE(JR3,JN3,IFERROR(FIND(" ",JR3,JN3),999)-JN3,                   SUBSTITUTE(INDEX(JR$2:JR$100,JO3),"$","")                  ) )</f>
        <v>perno,pid,date,did</v>
      </c>
      <c r="JT3" s="0" t="n">
        <f aca="false">IFERROR(FIND("f_",LOWER(JS3)),-1)</f>
        <v>-1</v>
      </c>
      <c r="JU3" s="0" t="n">
        <f aca="false">IF(JT3=-1,-1, VALUE(MID(JS3,JT3+2, IFERROR(FIND(" ",JS3,JT3),999)-JT3-2)))</f>
        <v>-1</v>
      </c>
      <c r="JV3" s="0" t="n">
        <f aca="false">IFERROR(FIND("r_",LOWER(JS3)),-1)</f>
        <v>-1</v>
      </c>
      <c r="JW3" s="0" t="n">
        <f aca="false">IF(JV3=-1,-1, ROW(JV3)-1+VALUE(MID(JS3,JV3+2, IFERROR(FIND(" ",JS3,JV3),999)-JV3-2)))</f>
        <v>-1</v>
      </c>
      <c r="JX3" s="0" t="str">
        <f aca="false">IF(AND(ISERROR(FIND("$",JS3)),JT3&lt;0,JV3&lt;0,$S3&gt;0), IF(INDEX($D$2:$D$100,$S3)="num","$"&amp;TRIM(SUBSTITUTE(JS3,",",INDEX($F$2:$F$100,$S3)&amp;","))&amp;INDEX($F$2:$F$100,$S3), IF(INDEX($D$2:$D$100,$S3)="excl","$"&amp;REPLACE(JS3,      IFERROR(FIND(CHAR(1),SUBSTITUTE(JS3,",",CHAR(1),INDEX($F$2:$F$100,$S3)-1)),1),      IFERROR(FIND(CHAR(1),SUBSTITUTE(JS3,",",CHAR(1),INDEX($F$2:$F$100,$S3))),99)-          IFERROR(FIND(CHAR(1),SUBSTITUTE(JS3,",",CHAR(1),INDEX($F$2:$F$100,$S3)-1)),0),""), IF(INDEX($D$2:$D$100,$S3)="repl","$"&amp;REPLACE(JS3,      IFERROR(FIND(CHAR(1),SUBSTITUTE(JS3,",",CHAR(1),INDEX($F$2:$F$100,$S3)-1))+1,1),      IFERROR(FIND(CHAR(1),SUBSTITUTE(JS3,",",CHAR(1),INDEX($F$2:$F$100,$S3))),99)-          IFERROR(FIND(CHAR(1),SUBSTITUTE(JS3,",",CHAR(1),INDEX($F$2:$F$100,$S3)-1)),0)-1,INDEX($G$2:$G$100,$S3)),JS3 ))), JS3)</f>
        <v>perno,pid,date,did</v>
      </c>
      <c r="JY3" s="0" t="str">
        <f aca="false">IF(OR(JT3=-1,IFERROR(INDEX(JT$2:JT$100,JU3),999)&gt;=0,IFERROR(INDEX(JV$2:JV$100,JU3),999)&gt;=0),IF(OR(JV3=-1,IFERROR(INDEX(JT$2:JT$100,JW3),999)&gt;=0,IFERROR(INDEX(JV$2:JV$100,JW3),999)&gt;=0),JX3,                REPLACE(JX3,JV3,IFERROR(FIND(" ",JX3,JV3),999)-JV3,                    SUBSTITUTE(INDEX(JX$2:JX$100,JW3),"$","")                  )), REPLACE(JX3,JT3,IFERROR(FIND(" ",JX3,JT3),999)-JT3,                   SUBSTITUTE(INDEX(JX$2:JX$100,JU3),"$","")                  ) )</f>
        <v>perno,pid,date,did</v>
      </c>
      <c r="JZ3" s="0" t="n">
        <f aca="false">IFERROR(FIND("f_",LOWER(JY3)),-1)</f>
        <v>-1</v>
      </c>
      <c r="KA3" s="0" t="n">
        <f aca="false">IF(JZ3=-1,-1, VALUE(MID(JY3,JZ3+2, IFERROR(FIND(" ",JY3,JZ3),999)-JZ3-2)))</f>
        <v>-1</v>
      </c>
      <c r="KB3" s="0" t="n">
        <f aca="false">IFERROR(FIND("r_",LOWER(JY3)),-1)</f>
        <v>-1</v>
      </c>
      <c r="KC3" s="0" t="n">
        <f aca="false">IF(KB3=-1,-1, ROW(KB3)-1+VALUE(MID(JY3,KB3+2, IFERROR(FIND(" ",JY3,KB3),999)-KB3-2)))</f>
        <v>-1</v>
      </c>
      <c r="KD3" s="0" t="str">
        <f aca="false">IF(AND(ISERROR(FIND("$",JY3)),JZ3&lt;0,KB3&lt;0,$S3&gt;0), IF(INDEX($D$2:$D$100,$S3)="num","$"&amp;TRIM(SUBSTITUTE(JY3,",",INDEX($F$2:$F$100,$S3)&amp;","))&amp;INDEX($F$2:$F$100,$S3), IF(INDEX($D$2:$D$100,$S3)="excl","$"&amp;REPLACE(JY3,      IFERROR(FIND(CHAR(1),SUBSTITUTE(JY3,",",CHAR(1),INDEX($F$2:$F$100,$S3)-1)),1),      IFERROR(FIND(CHAR(1),SUBSTITUTE(JY3,",",CHAR(1),INDEX($F$2:$F$100,$S3))),99)-          IFERROR(FIND(CHAR(1),SUBSTITUTE(JY3,",",CHAR(1),INDEX($F$2:$F$100,$S3)-1)),0),""), IF(INDEX($D$2:$D$100,$S3)="repl","$"&amp;REPLACE(JY3,      IFERROR(FIND(CHAR(1),SUBSTITUTE(JY3,",",CHAR(1),INDEX($F$2:$F$100,$S3)-1))+1,1),      IFERROR(FIND(CHAR(1),SUBSTITUTE(JY3,",",CHAR(1),INDEX($F$2:$F$100,$S3))),99)-          IFERROR(FIND(CHAR(1),SUBSTITUTE(JY3,",",CHAR(1),INDEX($F$2:$F$100,$S3)-1)),0)-1,INDEX($G$2:$G$100,$S3)),JY3 ))), JY3)</f>
        <v>perno,pid,date,did</v>
      </c>
      <c r="KE3" s="0" t="str">
        <f aca="false">IF(OR(JZ3=-1,IFERROR(INDEX(JZ$2:JZ$100,KA3),999)&gt;=0,IFERROR(INDEX(KB$2:KB$100,KA3),999)&gt;=0),IF(OR(KB3=-1,IFERROR(INDEX(JZ$2:JZ$100,KC3),999)&gt;=0,IFERROR(INDEX(KB$2:KB$100,KC3),999)&gt;=0),KD3,                REPLACE(KD3,KB3,IFERROR(FIND(" ",KD3,KB3),999)-KB3,                    SUBSTITUTE(INDEX(KD$2:KD$100,KC3),"$","")                  )), REPLACE(KD3,JZ3,IFERROR(FIND(" ",KD3,JZ3),999)-JZ3,                   SUBSTITUTE(INDEX(KD$2:KD$100,KA3),"$","")                  ) )</f>
        <v>perno,pid,date,did</v>
      </c>
    </row>
    <row r="4" customFormat="false" ht="13.8" hidden="false" customHeight="false" outlineLevel="0" collapsed="false">
      <c r="A4" s="0" t="s">
        <v>18</v>
      </c>
      <c r="D4" s="1" t="s">
        <v>87</v>
      </c>
      <c r="E4" s="0" t="s">
        <v>19</v>
      </c>
      <c r="J4" s="0" t="n">
        <f aca="false">J3+1</f>
        <v>3</v>
      </c>
      <c r="L4" s="0" t="str">
        <f aca="false">KE4</f>
        <v>perno,dname,ntimes,dosage,ndays</v>
      </c>
      <c r="O4" s="0" t="str">
        <f aca="false">IF(D4="cols", VLOOKUP(E4,$A$5:$B$20,2,0), NA())</f>
        <v>perno,dname,ntimes,dosage,ndays</v>
      </c>
      <c r="P4" s="0" t="str">
        <f aca="false">IFERROR(O4,VLOOKUP($D4,Relcols!$A:$E,5,0))</f>
        <v>perno,dname,ntimes,dosage,ndays</v>
      </c>
      <c r="Q4" s="0" t="str">
        <f aca="false">SUBSTITUTE(SUBSTITUTE(SUBSTITUTE(SUBSTITUTE(P4,"parm1",E4),"parm2",F4),"parm3",G4),"parm4",H4)</f>
        <v>perno,dname,ntimes,dosage,ndays</v>
      </c>
      <c r="R4" s="0" t="str">
        <f aca="false">IFERROR(VLOOKUP(ROW($A3),$J$2:$Q$100,COLUMN(Q3)-COLUMN(J3)+1,0),"")</f>
        <v>perno,dname,ntimes,dosage,ndays</v>
      </c>
      <c r="S4" s="0" t="n">
        <f aca="false">IFERROR(MATCH(ROW(A3),$J$2:$J$100,0),0)</f>
        <v>3</v>
      </c>
      <c r="U4" s="0" t="str">
        <f aca="false">R4</f>
        <v>perno,dname,ntimes,dosage,ndays</v>
      </c>
      <c r="V4" s="0" t="n">
        <f aca="false">IFERROR(FIND("f_",LOWER(U4)),-1)</f>
        <v>-1</v>
      </c>
      <c r="W4" s="0" t="n">
        <f aca="false">IF(V4=-1,-1, VALUE(MID(U4,V4+2, IFERROR(FIND(" ",U4,V4),999)-V4-2)))</f>
        <v>-1</v>
      </c>
      <c r="X4" s="0" t="n">
        <f aca="false">IFERROR(FIND("r_",LOWER(U4)),-1)</f>
        <v>-1</v>
      </c>
      <c r="Y4" s="0" t="n">
        <f aca="false">IF(X4=-1,-1, ROW(X4)-1+VALUE(MID(U4,X4+2, IFERROR(FIND(" ",U4,X4),999)-X4-2)))</f>
        <v>-1</v>
      </c>
      <c r="Z4" s="0" t="str">
        <f aca="false">IF(AND(ISERROR(FIND("$",U4)),V4&lt;0,X4&lt;0,$S4&gt;0), IF(INDEX($D$2:$D$100,$S4)="num","$"&amp;TRIM(SUBSTITUTE(U4,",",INDEX($F$2:$F$100,$S4)&amp;","))&amp;INDEX($F$2:$F$100,$S4), IF(INDEX($D$2:$D$100,$S4)="excl","$"&amp;REPLACE(U4,      IFERROR(FIND(CHAR(1),SUBSTITUTE(U4,",",CHAR(1),INDEX($F$2:$F$100,$S4)-1)),1),      IFERROR(FIND(CHAR(1),SUBSTITUTE(U4,",",CHAR(1),INDEX($F$2:$F$100,$S4))),99)-          IFERROR(FIND(CHAR(1),SUBSTITUTE(U4,",",CHAR(1),INDEX($F$2:$F$100,$S4)-1)),0),""), IF(INDEX($D$2:$D$100,$S4)="repl","$"&amp;REPLACE(U4,      IFERROR(FIND(CHAR(1),SUBSTITUTE(U4,",",CHAR(1),INDEX($F$2:$F$100,$S4)-1))+1,1),      IFERROR(FIND(CHAR(1),SUBSTITUTE(U4,",",CHAR(1),INDEX($F$2:$F$100,$S4))),99)-          IFERROR(FIND(CHAR(1),SUBSTITUTE(U4,",",CHAR(1),INDEX($F$2:$F$100,$S4)-1)),0)-1,INDEX($G$2:$G$100,$S4)),U4 ))), U4)</f>
        <v>perno,dname,ntimes,dosage,ndays</v>
      </c>
      <c r="AA4" s="0" t="str">
        <f aca="false">IF(OR(V4=-1,IFERROR(INDEX(V$2:V$100,W4),999)&gt;=0,IFERROR(INDEX(X$2:X$100,W4),999)&gt;=0),IF(OR(X4=-1,IFERROR(INDEX(V$2:V$100,Y4),999)&gt;=0,IFERROR(INDEX(X$2:X$100,Y4),999)&gt;=0),Z4,                REPLACE(Z4,X4,IFERROR(FIND(" ",Z4,X4),999)-X4,                    SUBSTITUTE(INDEX(Z$2:Z$100,Y4),"$","")                  )), REPLACE(Z4,V4,IFERROR(FIND(" ",Z4,V4),999)-V4,                   SUBSTITUTE(INDEX(Z$2:Z$100,W4),"$","")                  ) )</f>
        <v>perno,dname,ntimes,dosage,ndays</v>
      </c>
      <c r="AB4" s="0" t="n">
        <f aca="false">IFERROR(FIND("f_",LOWER(AA4)),-1)</f>
        <v>-1</v>
      </c>
      <c r="AC4" s="0" t="n">
        <f aca="false">IF(AB4=-1,-1, VALUE(MID(AA4,AB4+2, IFERROR(FIND(" ",AA4,AB4),999)-AB4-2)))</f>
        <v>-1</v>
      </c>
      <c r="AD4" s="0" t="n">
        <f aca="false">IFERROR(FIND("r_",LOWER(AA4)),-1)</f>
        <v>-1</v>
      </c>
      <c r="AE4" s="0" t="n">
        <f aca="false">IF(AD4=-1,-1, ROW(AD4)-1+VALUE(MID(AA4,AD4+2, IFERROR(FIND(" ",AA4,AD4),999)-AD4-2)))</f>
        <v>-1</v>
      </c>
      <c r="AF4" s="0" t="str">
        <f aca="false">IF(AND(ISERROR(FIND("$",AA4)),AB4&lt;0,AD4&lt;0,$S4&gt;0), IF(INDEX($D$2:$D$100,$S4)="num","$"&amp;TRIM(SUBSTITUTE(AA4,",",INDEX($F$2:$F$100,$S4)&amp;","))&amp;INDEX($F$2:$F$100,$S4), IF(INDEX($D$2:$D$100,$S4)="excl","$"&amp;REPLACE(AA4,      IFERROR(FIND(CHAR(1),SUBSTITUTE(AA4,",",CHAR(1),INDEX($F$2:$F$100,$S4)-1)),1),      IFERROR(FIND(CHAR(1),SUBSTITUTE(AA4,",",CHAR(1),INDEX($F$2:$F$100,$S4))),99)-          IFERROR(FIND(CHAR(1),SUBSTITUTE(AA4,",",CHAR(1),INDEX($F$2:$F$100,$S4)-1)),0),""), IF(INDEX($D$2:$D$100,$S4)="repl","$"&amp;REPLACE(AA4,      IFERROR(FIND(CHAR(1),SUBSTITUTE(AA4,",",CHAR(1),INDEX($F$2:$F$100,$S4)-1))+1,1),      IFERROR(FIND(CHAR(1),SUBSTITUTE(AA4,",",CHAR(1),INDEX($F$2:$F$100,$S4))),99)-          IFERROR(FIND(CHAR(1),SUBSTITUTE(AA4,",",CHAR(1),INDEX($F$2:$F$100,$S4)-1)),0)-1,INDEX($G$2:$G$100,$S4)),AA4 ))), AA4)</f>
        <v>perno,dname,ntimes,dosage,ndays</v>
      </c>
      <c r="AG4" s="0" t="str">
        <f aca="false">IF(OR(AB4=-1,IFERROR(INDEX(AB$2:AB$100,AC4),999)&gt;=0,IFERROR(INDEX(AD$2:AD$100,AC4),999)&gt;=0),IF(OR(AD4=-1,IFERROR(INDEX(AB$2:AB$100,AE4),999)&gt;=0,IFERROR(INDEX(AD$2:AD$100,AE4),999)&gt;=0),AF4,                REPLACE(AF4,AD4,IFERROR(FIND(" ",AF4,AD4),999)-AD4,                    SUBSTITUTE(INDEX(AF$2:AF$100,AE4),"$","")                  )), REPLACE(AF4,AB4,IFERROR(FIND(" ",AF4,AB4),999)-AB4,                   SUBSTITUTE(INDEX(AF$2:AF$100,AC4),"$","")                  ) )</f>
        <v>perno,dname,ntimes,dosage,ndays</v>
      </c>
      <c r="AH4" s="0" t="n">
        <f aca="false">IFERROR(FIND("f_",LOWER(AG4)),-1)</f>
        <v>-1</v>
      </c>
      <c r="AI4" s="0" t="n">
        <f aca="false">IF(AH4=-1,-1, VALUE(MID(AG4,AH4+2, IFERROR(FIND(" ",AG4,AH4),999)-AH4-2)))</f>
        <v>-1</v>
      </c>
      <c r="AJ4" s="0" t="n">
        <f aca="false">IFERROR(FIND("r_",LOWER(AG4)),-1)</f>
        <v>-1</v>
      </c>
      <c r="AK4" s="0" t="n">
        <f aca="false">IF(AJ4=-1,-1, ROW(AJ4)-1+VALUE(MID(AG4,AJ4+2, IFERROR(FIND(" ",AG4,AJ4),999)-AJ4-2)))</f>
        <v>-1</v>
      </c>
      <c r="AL4" s="0" t="str">
        <f aca="false">IF(AND(ISERROR(FIND("$",AG4)),AH4&lt;0,AJ4&lt;0,$S4&gt;0), IF(INDEX($D$2:$D$100,$S4)="num","$"&amp;TRIM(SUBSTITUTE(AG4,",",INDEX($F$2:$F$100,$S4)&amp;","))&amp;INDEX($F$2:$F$100,$S4), IF(INDEX($D$2:$D$100,$S4)="excl","$"&amp;REPLACE(AG4,      IFERROR(FIND(CHAR(1),SUBSTITUTE(AG4,",",CHAR(1),INDEX($F$2:$F$100,$S4)-1)),1),      IFERROR(FIND(CHAR(1),SUBSTITUTE(AG4,",",CHAR(1),INDEX($F$2:$F$100,$S4))),99)-          IFERROR(FIND(CHAR(1),SUBSTITUTE(AG4,",",CHAR(1),INDEX($F$2:$F$100,$S4)-1)),0),""), IF(INDEX($D$2:$D$100,$S4)="repl","$"&amp;REPLACE(AG4,      IFERROR(FIND(CHAR(1),SUBSTITUTE(AG4,",",CHAR(1),INDEX($F$2:$F$100,$S4)-1))+1,1),      IFERROR(FIND(CHAR(1),SUBSTITUTE(AG4,",",CHAR(1),INDEX($F$2:$F$100,$S4))),99)-          IFERROR(FIND(CHAR(1),SUBSTITUTE(AG4,",",CHAR(1),INDEX($F$2:$F$100,$S4)-1)),0)-1,INDEX($G$2:$G$100,$S4)),AG4 ))), AG4)</f>
        <v>perno,dname,ntimes,dosage,ndays</v>
      </c>
      <c r="AM4" s="0" t="str">
        <f aca="false">IF(OR(AH4=-1,IFERROR(INDEX(AH$2:AH$100,AI4),999)&gt;=0,IFERROR(INDEX(AJ$2:AJ$100,AI4),999)&gt;=0),IF(OR(AJ4=-1,IFERROR(INDEX(AH$2:AH$100,AK4),999)&gt;=0,IFERROR(INDEX(AJ$2:AJ$100,AK4),999)&gt;=0),AL4,                REPLACE(AL4,AJ4,IFERROR(FIND(" ",AL4,AJ4),999)-AJ4,                    SUBSTITUTE(INDEX(AL$2:AL$100,AK4),"$","")                  )), REPLACE(AL4,AH4,IFERROR(FIND(" ",AL4,AH4),999)-AH4,                   SUBSTITUTE(INDEX(AL$2:AL$100,AI4),"$","")                  ) )</f>
        <v>perno,dname,ntimes,dosage,ndays</v>
      </c>
      <c r="AN4" s="0" t="n">
        <f aca="false">IFERROR(FIND("f_",LOWER(AM4)),-1)</f>
        <v>-1</v>
      </c>
      <c r="AO4" s="0" t="n">
        <f aca="false">IF(AN4=-1,-1, VALUE(MID(AM4,AN4+2, IFERROR(FIND(" ",AM4,AN4),999)-AN4-2)))</f>
        <v>-1</v>
      </c>
      <c r="AP4" s="0" t="n">
        <f aca="false">IFERROR(FIND("r_",LOWER(AM4)),-1)</f>
        <v>-1</v>
      </c>
      <c r="AQ4" s="0" t="n">
        <f aca="false">IF(AP4=-1,-1, ROW(AP4)-1+VALUE(MID(AM4,AP4+2, IFERROR(FIND(" ",AM4,AP4),999)-AP4-2)))</f>
        <v>-1</v>
      </c>
      <c r="AR4" s="0" t="str">
        <f aca="false">IF(AND(ISERROR(FIND("$",AM4)),AN4&lt;0,AP4&lt;0,$S4&gt;0), IF(INDEX($D$2:$D$100,$S4)="num","$"&amp;TRIM(SUBSTITUTE(AM4,",",INDEX($F$2:$F$100,$S4)&amp;","))&amp;INDEX($F$2:$F$100,$S4), IF(INDEX($D$2:$D$100,$S4)="excl","$"&amp;REPLACE(AM4,      IFERROR(FIND(CHAR(1),SUBSTITUTE(AM4,",",CHAR(1),INDEX($F$2:$F$100,$S4)-1)),1),      IFERROR(FIND(CHAR(1),SUBSTITUTE(AM4,",",CHAR(1),INDEX($F$2:$F$100,$S4))),99)-          IFERROR(FIND(CHAR(1),SUBSTITUTE(AM4,",",CHAR(1),INDEX($F$2:$F$100,$S4)-1)),0),""), IF(INDEX($D$2:$D$100,$S4)="repl","$"&amp;REPLACE(AM4,      IFERROR(FIND(CHAR(1),SUBSTITUTE(AM4,",",CHAR(1),INDEX($F$2:$F$100,$S4)-1))+1,1),      IFERROR(FIND(CHAR(1),SUBSTITUTE(AM4,",",CHAR(1),INDEX($F$2:$F$100,$S4))),99)-          IFERROR(FIND(CHAR(1),SUBSTITUTE(AM4,",",CHAR(1),INDEX($F$2:$F$100,$S4)-1)),0)-1,INDEX($G$2:$G$100,$S4)),AM4 ))), AM4)</f>
        <v>perno,dname,ntimes,dosage,ndays</v>
      </c>
      <c r="AS4" s="0" t="str">
        <f aca="false">IF(OR(AN4=-1,IFERROR(INDEX(AN$2:AN$100,AO4),999)&gt;=0,IFERROR(INDEX(AP$2:AP$100,AO4),999)&gt;=0),IF(OR(AP4=-1,IFERROR(INDEX(AN$2:AN$100,AQ4),999)&gt;=0,IFERROR(INDEX(AP$2:AP$100,AQ4),999)&gt;=0),AR4,                REPLACE(AR4,AP4,IFERROR(FIND(" ",AR4,AP4),999)-AP4,                    SUBSTITUTE(INDEX(AR$2:AR$100,AQ4),"$","")                  )), REPLACE(AR4,AN4,IFERROR(FIND(" ",AR4,AN4),999)-AN4,                   SUBSTITUTE(INDEX(AR$2:AR$100,AO4),"$","")                  ) )</f>
        <v>perno,dname,ntimes,dosage,ndays</v>
      </c>
      <c r="AT4" s="0" t="n">
        <f aca="false">IFERROR(FIND("f_",LOWER(AS4)),-1)</f>
        <v>-1</v>
      </c>
      <c r="AU4" s="0" t="n">
        <f aca="false">IF(AT4=-1,-1, VALUE(MID(AS4,AT4+2, IFERROR(FIND(" ",AS4,AT4),999)-AT4-2)))</f>
        <v>-1</v>
      </c>
      <c r="AV4" s="0" t="n">
        <f aca="false">IFERROR(FIND("r_",LOWER(AS4)),-1)</f>
        <v>-1</v>
      </c>
      <c r="AW4" s="0" t="n">
        <f aca="false">IF(AV4=-1,-1, ROW(AV4)-1+VALUE(MID(AS4,AV4+2, IFERROR(FIND(" ",AS4,AV4),999)-AV4-2)))</f>
        <v>-1</v>
      </c>
      <c r="AX4" s="0" t="str">
        <f aca="false">IF(AND(ISERROR(FIND("$",AS4)),AT4&lt;0,AV4&lt;0,$S4&gt;0), IF(INDEX($D$2:$D$100,$S4)="num","$"&amp;TRIM(SUBSTITUTE(AS4,",",INDEX($F$2:$F$100,$S4)&amp;","))&amp;INDEX($F$2:$F$100,$S4), IF(INDEX($D$2:$D$100,$S4)="excl","$"&amp;REPLACE(AS4,      IFERROR(FIND(CHAR(1),SUBSTITUTE(AS4,",",CHAR(1),INDEX($F$2:$F$100,$S4)-1)),1),      IFERROR(FIND(CHAR(1),SUBSTITUTE(AS4,",",CHAR(1),INDEX($F$2:$F$100,$S4))),99)-          IFERROR(FIND(CHAR(1),SUBSTITUTE(AS4,",",CHAR(1),INDEX($F$2:$F$100,$S4)-1)),0),""), IF(INDEX($D$2:$D$100,$S4)="repl","$"&amp;REPLACE(AS4,      IFERROR(FIND(CHAR(1),SUBSTITUTE(AS4,",",CHAR(1),INDEX($F$2:$F$100,$S4)-1))+1,1),      IFERROR(FIND(CHAR(1),SUBSTITUTE(AS4,",",CHAR(1),INDEX($F$2:$F$100,$S4))),99)-          IFERROR(FIND(CHAR(1),SUBSTITUTE(AS4,",",CHAR(1),INDEX($F$2:$F$100,$S4)-1)),0)-1,INDEX($G$2:$G$100,$S4)),AS4 ))), AS4)</f>
        <v>perno,dname,ntimes,dosage,ndays</v>
      </c>
      <c r="AY4" s="0" t="str">
        <f aca="false">IF(OR(AT4=-1,IFERROR(INDEX(AT$2:AT$100,AU4),999)&gt;=0,IFERROR(INDEX(AV$2:AV$100,AU4),999)&gt;=0),IF(OR(AV4=-1,IFERROR(INDEX(AT$2:AT$100,AW4),999)&gt;=0,IFERROR(INDEX(AV$2:AV$100,AW4),999)&gt;=0),AX4,                REPLACE(AX4,AV4,IFERROR(FIND(" ",AX4,AV4),999)-AV4,                    SUBSTITUTE(INDEX(AX$2:AX$100,AW4),"$","")                  )), REPLACE(AX4,AT4,IFERROR(FIND(" ",AX4,AT4),999)-AT4,                   SUBSTITUTE(INDEX(AX$2:AX$100,AU4),"$","")                  ) )</f>
        <v>perno,dname,ntimes,dosage,ndays</v>
      </c>
      <c r="AZ4" s="0" t="n">
        <f aca="false">IFERROR(FIND("f_",LOWER(AY4)),-1)</f>
        <v>-1</v>
      </c>
      <c r="BA4" s="0" t="n">
        <f aca="false">IF(AZ4=-1,-1, VALUE(MID(AY4,AZ4+2, IFERROR(FIND(" ",AY4,AZ4),999)-AZ4-2)))</f>
        <v>-1</v>
      </c>
      <c r="BB4" s="0" t="n">
        <f aca="false">IFERROR(FIND("r_",LOWER(AY4)),-1)</f>
        <v>-1</v>
      </c>
      <c r="BC4" s="0" t="n">
        <f aca="false">IF(BB4=-1,-1, ROW(BB4)-1+VALUE(MID(AY4,BB4+2, IFERROR(FIND(" ",AY4,BB4),999)-BB4-2)))</f>
        <v>-1</v>
      </c>
      <c r="BD4" s="0" t="str">
        <f aca="false">IF(AND(ISERROR(FIND("$",AY4)),AZ4&lt;0,BB4&lt;0,$S4&gt;0), IF(INDEX($D$2:$D$100,$S4)="num","$"&amp;TRIM(SUBSTITUTE(AY4,",",INDEX($F$2:$F$100,$S4)&amp;","))&amp;INDEX($F$2:$F$100,$S4), IF(INDEX($D$2:$D$100,$S4)="excl","$"&amp;REPLACE(AY4,      IFERROR(FIND(CHAR(1),SUBSTITUTE(AY4,",",CHAR(1),INDEX($F$2:$F$100,$S4)-1)),1),      IFERROR(FIND(CHAR(1),SUBSTITUTE(AY4,",",CHAR(1),INDEX($F$2:$F$100,$S4))),99)-          IFERROR(FIND(CHAR(1),SUBSTITUTE(AY4,",",CHAR(1),INDEX($F$2:$F$100,$S4)-1)),0),""), IF(INDEX($D$2:$D$100,$S4)="repl","$"&amp;REPLACE(AY4,      IFERROR(FIND(CHAR(1),SUBSTITUTE(AY4,",",CHAR(1),INDEX($F$2:$F$100,$S4)-1))+1,1),      IFERROR(FIND(CHAR(1),SUBSTITUTE(AY4,",",CHAR(1),INDEX($F$2:$F$100,$S4))),99)-          IFERROR(FIND(CHAR(1),SUBSTITUTE(AY4,",",CHAR(1),INDEX($F$2:$F$100,$S4)-1)),0)-1,INDEX($G$2:$G$100,$S4)),AY4 ))), AY4)</f>
        <v>perno,dname,ntimes,dosage,ndays</v>
      </c>
      <c r="BE4" s="0" t="str">
        <f aca="false">IF(OR(AZ4=-1,IFERROR(INDEX(AZ$2:AZ$100,BA4),999)&gt;=0,IFERROR(INDEX(BB$2:BB$100,BA4),999)&gt;=0),IF(OR(BB4=-1,IFERROR(INDEX(AZ$2:AZ$100,BC4),999)&gt;=0,IFERROR(INDEX(BB$2:BB$100,BC4),999)&gt;=0),BD4,                REPLACE(BD4,BB4,IFERROR(FIND(" ",BD4,BB4),999)-BB4,                    SUBSTITUTE(INDEX(BD$2:BD$100,BC4),"$","")                  )), REPLACE(BD4,AZ4,IFERROR(FIND(" ",BD4,AZ4),999)-AZ4,                   SUBSTITUTE(INDEX(BD$2:BD$100,BA4),"$","")                  ) )</f>
        <v>perno,dname,ntimes,dosage,ndays</v>
      </c>
      <c r="BF4" s="0" t="n">
        <f aca="false">IFERROR(FIND("f_",LOWER(BE4)),-1)</f>
        <v>-1</v>
      </c>
      <c r="BG4" s="0" t="n">
        <f aca="false">IF(BF4=-1,-1, VALUE(MID(BE4,BF4+2, IFERROR(FIND(" ",BE4,BF4),999)-BF4-2)))</f>
        <v>-1</v>
      </c>
      <c r="BH4" s="0" t="n">
        <f aca="false">IFERROR(FIND("r_",LOWER(BE4)),-1)</f>
        <v>-1</v>
      </c>
      <c r="BI4" s="0" t="n">
        <f aca="false">IF(BH4=-1,-1, ROW(BH4)-1+VALUE(MID(BE4,BH4+2, IFERROR(FIND(" ",BE4,BH4),999)-BH4-2)))</f>
        <v>-1</v>
      </c>
      <c r="BJ4" s="0" t="str">
        <f aca="false">IF(AND(ISERROR(FIND("$",BE4)),BF4&lt;0,BH4&lt;0,$S4&gt;0), IF(INDEX($D$2:$D$100,$S4)="num","$"&amp;TRIM(SUBSTITUTE(BE4,",",INDEX($F$2:$F$100,$S4)&amp;","))&amp;INDEX($F$2:$F$100,$S4), IF(INDEX($D$2:$D$100,$S4)="excl","$"&amp;REPLACE(BE4,      IFERROR(FIND(CHAR(1),SUBSTITUTE(BE4,",",CHAR(1),INDEX($F$2:$F$100,$S4)-1)),1),      IFERROR(FIND(CHAR(1),SUBSTITUTE(BE4,",",CHAR(1),INDEX($F$2:$F$100,$S4))),99)-          IFERROR(FIND(CHAR(1),SUBSTITUTE(BE4,",",CHAR(1),INDEX($F$2:$F$100,$S4)-1)),0),""), IF(INDEX($D$2:$D$100,$S4)="repl","$"&amp;REPLACE(BE4,      IFERROR(FIND(CHAR(1),SUBSTITUTE(BE4,",",CHAR(1),INDEX($F$2:$F$100,$S4)-1))+1,1),      IFERROR(FIND(CHAR(1),SUBSTITUTE(BE4,",",CHAR(1),INDEX($F$2:$F$100,$S4))),99)-          IFERROR(FIND(CHAR(1),SUBSTITUTE(BE4,",",CHAR(1),INDEX($F$2:$F$100,$S4)-1)),0)-1,INDEX($G$2:$G$100,$S4)),BE4 ))), BE4)</f>
        <v>perno,dname,ntimes,dosage,ndays</v>
      </c>
      <c r="BK4" s="0" t="str">
        <f aca="false">IF(OR(BF4=-1,IFERROR(INDEX(BF$2:BF$100,BG4),999)&gt;=0,IFERROR(INDEX(BH$2:BH$100,BG4),999)&gt;=0),IF(OR(BH4=-1,IFERROR(INDEX(BF$2:BF$100,BI4),999)&gt;=0,IFERROR(INDEX(BH$2:BH$100,BI4),999)&gt;=0),BJ4,                REPLACE(BJ4,BH4,IFERROR(FIND(" ",BJ4,BH4),999)-BH4,                    SUBSTITUTE(INDEX(BJ$2:BJ$100,BI4),"$","")                  )), REPLACE(BJ4,BF4,IFERROR(FIND(" ",BJ4,BF4),999)-BF4,                   SUBSTITUTE(INDEX(BJ$2:BJ$100,BG4),"$","")                  ) )</f>
        <v>perno,dname,ntimes,dosage,ndays</v>
      </c>
      <c r="BL4" s="0" t="n">
        <f aca="false">IFERROR(FIND("f_",LOWER(BK4)),-1)</f>
        <v>-1</v>
      </c>
      <c r="BM4" s="0" t="n">
        <f aca="false">IF(BL4=-1,-1, VALUE(MID(BK4,BL4+2, IFERROR(FIND(" ",BK4,BL4),999)-BL4-2)))</f>
        <v>-1</v>
      </c>
      <c r="BN4" s="0" t="n">
        <f aca="false">IFERROR(FIND("r_",LOWER(BK4)),-1)</f>
        <v>-1</v>
      </c>
      <c r="BO4" s="0" t="n">
        <f aca="false">IF(BN4=-1,-1, ROW(BN4)-1+VALUE(MID(BK4,BN4+2, IFERROR(FIND(" ",BK4,BN4),999)-BN4-2)))</f>
        <v>-1</v>
      </c>
      <c r="BP4" s="0" t="str">
        <f aca="false">IF(AND(ISERROR(FIND("$",BK4)),BL4&lt;0,BN4&lt;0,$S4&gt;0), IF(INDEX($D$2:$D$100,$S4)="num","$"&amp;TRIM(SUBSTITUTE(BK4,",",INDEX($F$2:$F$100,$S4)&amp;","))&amp;INDEX($F$2:$F$100,$S4), IF(INDEX($D$2:$D$100,$S4)="excl","$"&amp;REPLACE(BK4,      IFERROR(FIND(CHAR(1),SUBSTITUTE(BK4,",",CHAR(1),INDEX($F$2:$F$100,$S4)-1)),1),      IFERROR(FIND(CHAR(1),SUBSTITUTE(BK4,",",CHAR(1),INDEX($F$2:$F$100,$S4))),99)-          IFERROR(FIND(CHAR(1),SUBSTITUTE(BK4,",",CHAR(1),INDEX($F$2:$F$100,$S4)-1)),0),""), IF(INDEX($D$2:$D$100,$S4)="repl","$"&amp;REPLACE(BK4,      IFERROR(FIND(CHAR(1),SUBSTITUTE(BK4,",",CHAR(1),INDEX($F$2:$F$100,$S4)-1))+1,1),      IFERROR(FIND(CHAR(1),SUBSTITUTE(BK4,",",CHAR(1),INDEX($F$2:$F$100,$S4))),99)-          IFERROR(FIND(CHAR(1),SUBSTITUTE(BK4,",",CHAR(1),INDEX($F$2:$F$100,$S4)-1)),0)-1,INDEX($G$2:$G$100,$S4)),BK4 ))), BK4)</f>
        <v>perno,dname,ntimes,dosage,ndays</v>
      </c>
      <c r="BQ4" s="0" t="str">
        <f aca="false">IF(OR(BL4=-1,IFERROR(INDEX(BL$2:BL$100,BM4),999)&gt;=0,IFERROR(INDEX(BN$2:BN$100,BM4),999)&gt;=0),IF(OR(BN4=-1,IFERROR(INDEX(BL$2:BL$100,BO4),999)&gt;=0,IFERROR(INDEX(BN$2:BN$100,BO4),999)&gt;=0),BP4,                REPLACE(BP4,BN4,IFERROR(FIND(" ",BP4,BN4),999)-BN4,                    SUBSTITUTE(INDEX(BP$2:BP$100,BO4),"$","")                  )), REPLACE(BP4,BL4,IFERROR(FIND(" ",BP4,BL4),999)-BL4,                   SUBSTITUTE(INDEX(BP$2:BP$100,BM4),"$","")                  ) )</f>
        <v>perno,dname,ntimes,dosage,ndays</v>
      </c>
      <c r="BR4" s="0" t="n">
        <f aca="false">IFERROR(FIND("f_",LOWER(BQ4)),-1)</f>
        <v>-1</v>
      </c>
      <c r="BS4" s="0" t="n">
        <f aca="false">IF(BR4=-1,-1, VALUE(MID(BQ4,BR4+2, IFERROR(FIND(" ",BQ4,BR4),999)-BR4-2)))</f>
        <v>-1</v>
      </c>
      <c r="BT4" s="0" t="n">
        <f aca="false">IFERROR(FIND("r_",LOWER(BQ4)),-1)</f>
        <v>-1</v>
      </c>
      <c r="BU4" s="0" t="n">
        <f aca="false">IF(BT4=-1,-1, ROW(BT4)-1+VALUE(MID(BQ4,BT4+2, IFERROR(FIND(" ",BQ4,BT4),999)-BT4-2)))</f>
        <v>-1</v>
      </c>
      <c r="BV4" s="0" t="str">
        <f aca="false">IF(AND(ISERROR(FIND("$",BQ4)),BR4&lt;0,BT4&lt;0,$S4&gt;0), IF(INDEX($D$2:$D$100,$S4)="num","$"&amp;TRIM(SUBSTITUTE(BQ4,",",INDEX($F$2:$F$100,$S4)&amp;","))&amp;INDEX($F$2:$F$100,$S4), IF(INDEX($D$2:$D$100,$S4)="excl","$"&amp;REPLACE(BQ4,      IFERROR(FIND(CHAR(1),SUBSTITUTE(BQ4,",",CHAR(1),INDEX($F$2:$F$100,$S4)-1)),1),      IFERROR(FIND(CHAR(1),SUBSTITUTE(BQ4,",",CHAR(1),INDEX($F$2:$F$100,$S4))),99)-          IFERROR(FIND(CHAR(1),SUBSTITUTE(BQ4,",",CHAR(1),INDEX($F$2:$F$100,$S4)-1)),0),""), IF(INDEX($D$2:$D$100,$S4)="repl","$"&amp;REPLACE(BQ4,      IFERROR(FIND(CHAR(1),SUBSTITUTE(BQ4,",",CHAR(1),INDEX($F$2:$F$100,$S4)-1))+1,1),      IFERROR(FIND(CHAR(1),SUBSTITUTE(BQ4,",",CHAR(1),INDEX($F$2:$F$100,$S4))),99)-          IFERROR(FIND(CHAR(1),SUBSTITUTE(BQ4,",",CHAR(1),INDEX($F$2:$F$100,$S4)-1)),0)-1,INDEX($G$2:$G$100,$S4)),BQ4 ))), BQ4)</f>
        <v>perno,dname,ntimes,dosage,ndays</v>
      </c>
      <c r="BW4" s="0" t="str">
        <f aca="false">IF(OR(BR4=-1,IFERROR(INDEX(BR$2:BR$100,BS4),999)&gt;=0,IFERROR(INDEX(BT$2:BT$100,BS4),999)&gt;=0),IF(OR(BT4=-1,IFERROR(INDEX(BR$2:BR$100,BU4),999)&gt;=0,IFERROR(INDEX(BT$2:BT$100,BU4),999)&gt;=0),BV4,                REPLACE(BV4,BT4,IFERROR(FIND(" ",BV4,BT4),999)-BT4,                    SUBSTITUTE(INDEX(BV$2:BV$100,BU4),"$","")                  )), REPLACE(BV4,BR4,IFERROR(FIND(" ",BV4,BR4),999)-BR4,                   SUBSTITUTE(INDEX(BV$2:BV$100,BS4),"$","")                  ) )</f>
        <v>perno,dname,ntimes,dosage,ndays</v>
      </c>
      <c r="BX4" s="0" t="n">
        <f aca="false">IFERROR(FIND("f_",LOWER(BW4)),-1)</f>
        <v>-1</v>
      </c>
      <c r="BY4" s="0" t="n">
        <f aca="false">IF(BX4=-1,-1, VALUE(MID(BW4,BX4+2, IFERROR(FIND(" ",BW4,BX4),999)-BX4-2)))</f>
        <v>-1</v>
      </c>
      <c r="BZ4" s="0" t="n">
        <f aca="false">IFERROR(FIND("r_",LOWER(BW4)),-1)</f>
        <v>-1</v>
      </c>
      <c r="CA4" s="0" t="n">
        <f aca="false">IF(BZ4=-1,-1, ROW(BZ4)-1+VALUE(MID(BW4,BZ4+2, IFERROR(FIND(" ",BW4,BZ4),999)-BZ4-2)))</f>
        <v>-1</v>
      </c>
      <c r="CB4" s="0" t="str">
        <f aca="false">IF(AND(ISERROR(FIND("$",BW4)),BX4&lt;0,BZ4&lt;0,$S4&gt;0), IF(INDEX($D$2:$D$100,$S4)="num","$"&amp;TRIM(SUBSTITUTE(BW4,",",INDEX($F$2:$F$100,$S4)&amp;","))&amp;INDEX($F$2:$F$100,$S4), IF(INDEX($D$2:$D$100,$S4)="excl","$"&amp;REPLACE(BW4,      IFERROR(FIND(CHAR(1),SUBSTITUTE(BW4,",",CHAR(1),INDEX($F$2:$F$100,$S4)-1)),1),      IFERROR(FIND(CHAR(1),SUBSTITUTE(BW4,",",CHAR(1),INDEX($F$2:$F$100,$S4))),99)-          IFERROR(FIND(CHAR(1),SUBSTITUTE(BW4,",",CHAR(1),INDEX($F$2:$F$100,$S4)-1)),0),""), IF(INDEX($D$2:$D$100,$S4)="repl","$"&amp;REPLACE(BW4,      IFERROR(FIND(CHAR(1),SUBSTITUTE(BW4,",",CHAR(1),INDEX($F$2:$F$100,$S4)-1))+1,1),      IFERROR(FIND(CHAR(1),SUBSTITUTE(BW4,",",CHAR(1),INDEX($F$2:$F$100,$S4))),99)-          IFERROR(FIND(CHAR(1),SUBSTITUTE(BW4,",",CHAR(1),INDEX($F$2:$F$100,$S4)-1)),0)-1,INDEX($G$2:$G$100,$S4)),BW4 ))), BW4)</f>
        <v>perno,dname,ntimes,dosage,ndays</v>
      </c>
      <c r="CC4" s="0" t="str">
        <f aca="false">IF(OR(BX4=-1,IFERROR(INDEX(BX$2:BX$100,BY4),999)&gt;=0,IFERROR(INDEX(BZ$2:BZ$100,BY4),999)&gt;=0),IF(OR(BZ4=-1,IFERROR(INDEX(BX$2:BX$100,CA4),999)&gt;=0,IFERROR(INDEX(BZ$2:BZ$100,CA4),999)&gt;=0),CB4,                REPLACE(CB4,BZ4,IFERROR(FIND(" ",CB4,BZ4),999)-BZ4,                    SUBSTITUTE(INDEX(CB$2:CB$100,CA4),"$","")                  )), REPLACE(CB4,BX4,IFERROR(FIND(" ",CB4,BX4),999)-BX4,                   SUBSTITUTE(INDEX(CB$2:CB$100,BY4),"$","")                  ) )</f>
        <v>perno,dname,ntimes,dosage,ndays</v>
      </c>
      <c r="CD4" s="0" t="n">
        <f aca="false">IFERROR(FIND("f_",LOWER(CC4)),-1)</f>
        <v>-1</v>
      </c>
      <c r="CE4" s="0" t="n">
        <f aca="false">IF(CD4=-1,-1, VALUE(MID(CC4,CD4+2, IFERROR(FIND(" ",CC4,CD4),999)-CD4-2)))</f>
        <v>-1</v>
      </c>
      <c r="CF4" s="0" t="n">
        <f aca="false">IFERROR(FIND("r_",LOWER(CC4)),-1)</f>
        <v>-1</v>
      </c>
      <c r="CG4" s="0" t="n">
        <f aca="false">IF(CF4=-1,-1, ROW(CF4)-1+VALUE(MID(CC4,CF4+2, IFERROR(FIND(" ",CC4,CF4),999)-CF4-2)))</f>
        <v>-1</v>
      </c>
      <c r="CH4" s="0" t="str">
        <f aca="false">IF(AND(ISERROR(FIND("$",CC4)),CD4&lt;0,CF4&lt;0,$S4&gt;0), IF(INDEX($D$2:$D$100,$S4)="num","$"&amp;TRIM(SUBSTITUTE(CC4,",",INDEX($F$2:$F$100,$S4)&amp;","))&amp;INDEX($F$2:$F$100,$S4), IF(INDEX($D$2:$D$100,$S4)="excl","$"&amp;REPLACE(CC4,      IFERROR(FIND(CHAR(1),SUBSTITUTE(CC4,",",CHAR(1),INDEX($F$2:$F$100,$S4)-1)),1),      IFERROR(FIND(CHAR(1),SUBSTITUTE(CC4,",",CHAR(1),INDEX($F$2:$F$100,$S4))),99)-          IFERROR(FIND(CHAR(1),SUBSTITUTE(CC4,",",CHAR(1),INDEX($F$2:$F$100,$S4)-1)),0),""), IF(INDEX($D$2:$D$100,$S4)="repl","$"&amp;REPLACE(CC4,      IFERROR(FIND(CHAR(1),SUBSTITUTE(CC4,",",CHAR(1),INDEX($F$2:$F$100,$S4)-1))+1,1),      IFERROR(FIND(CHAR(1),SUBSTITUTE(CC4,",",CHAR(1),INDEX($F$2:$F$100,$S4))),99)-          IFERROR(FIND(CHAR(1),SUBSTITUTE(CC4,",",CHAR(1),INDEX($F$2:$F$100,$S4)-1)),0)-1,INDEX($G$2:$G$100,$S4)),CC4 ))), CC4)</f>
        <v>perno,dname,ntimes,dosage,ndays</v>
      </c>
      <c r="CI4" s="0" t="str">
        <f aca="false">IF(OR(CD4=-1,IFERROR(INDEX(CD$2:CD$100,CE4),999)&gt;=0,IFERROR(INDEX(CF$2:CF$100,CE4),999)&gt;=0),IF(OR(CF4=-1,IFERROR(INDEX(CD$2:CD$100,CG4),999)&gt;=0,IFERROR(INDEX(CF$2:CF$100,CG4),999)&gt;=0),CH4,                REPLACE(CH4,CF4,IFERROR(FIND(" ",CH4,CF4),999)-CF4,                    SUBSTITUTE(INDEX(CH$2:CH$100,CG4),"$","")                  )), REPLACE(CH4,CD4,IFERROR(FIND(" ",CH4,CD4),999)-CD4,                   SUBSTITUTE(INDEX(CH$2:CH$100,CE4),"$","")                  ) )</f>
        <v>perno,dname,ntimes,dosage,ndays</v>
      </c>
      <c r="CJ4" s="0" t="n">
        <f aca="false">IFERROR(FIND("f_",LOWER(CI4)),-1)</f>
        <v>-1</v>
      </c>
      <c r="CK4" s="0" t="n">
        <f aca="false">IF(CJ4=-1,-1, VALUE(MID(CI4,CJ4+2, IFERROR(FIND(" ",CI4,CJ4),999)-CJ4-2)))</f>
        <v>-1</v>
      </c>
      <c r="CL4" s="0" t="n">
        <f aca="false">IFERROR(FIND("r_",LOWER(CI4)),-1)</f>
        <v>-1</v>
      </c>
      <c r="CM4" s="0" t="n">
        <f aca="false">IF(CL4=-1,-1, ROW(CL4)-1+VALUE(MID(CI4,CL4+2, IFERROR(FIND(" ",CI4,CL4),999)-CL4-2)))</f>
        <v>-1</v>
      </c>
      <c r="CN4" s="0" t="str">
        <f aca="false">IF(AND(ISERROR(FIND("$",CI4)),CJ4&lt;0,CL4&lt;0,$S4&gt;0), IF(INDEX($D$2:$D$100,$S4)="num","$"&amp;TRIM(SUBSTITUTE(CI4,",",INDEX($F$2:$F$100,$S4)&amp;","))&amp;INDEX($F$2:$F$100,$S4), IF(INDEX($D$2:$D$100,$S4)="excl","$"&amp;REPLACE(CI4,      IFERROR(FIND(CHAR(1),SUBSTITUTE(CI4,",",CHAR(1),INDEX($F$2:$F$100,$S4)-1)),1),      IFERROR(FIND(CHAR(1),SUBSTITUTE(CI4,",",CHAR(1),INDEX($F$2:$F$100,$S4))),99)-          IFERROR(FIND(CHAR(1),SUBSTITUTE(CI4,",",CHAR(1),INDEX($F$2:$F$100,$S4)-1)),0),""), IF(INDEX($D$2:$D$100,$S4)="repl","$"&amp;REPLACE(CI4,      IFERROR(FIND(CHAR(1),SUBSTITUTE(CI4,",",CHAR(1),INDEX($F$2:$F$100,$S4)-1))+1,1),      IFERROR(FIND(CHAR(1),SUBSTITUTE(CI4,",",CHAR(1),INDEX($F$2:$F$100,$S4))),99)-          IFERROR(FIND(CHAR(1),SUBSTITUTE(CI4,",",CHAR(1),INDEX($F$2:$F$100,$S4)-1)),0)-1,INDEX($G$2:$G$100,$S4)),CI4 ))), CI4)</f>
        <v>perno,dname,ntimes,dosage,ndays</v>
      </c>
      <c r="CO4" s="0" t="str">
        <f aca="false">IF(OR(CJ4=-1,IFERROR(INDEX(CJ$2:CJ$100,CK4),999)&gt;=0,IFERROR(INDEX(CL$2:CL$100,CK4),999)&gt;=0),IF(OR(CL4=-1,IFERROR(INDEX(CJ$2:CJ$100,CM4),999)&gt;=0,IFERROR(INDEX(CL$2:CL$100,CM4),999)&gt;=0),CN4,                REPLACE(CN4,CL4,IFERROR(FIND(" ",CN4,CL4),999)-CL4,                    SUBSTITUTE(INDEX(CN$2:CN$100,CM4),"$","")                  )), REPLACE(CN4,CJ4,IFERROR(FIND(" ",CN4,CJ4),999)-CJ4,                   SUBSTITUTE(INDEX(CN$2:CN$100,CK4),"$","")                  ) )</f>
        <v>perno,dname,ntimes,dosage,ndays</v>
      </c>
      <c r="CP4" s="0" t="n">
        <f aca="false">IFERROR(FIND("f_",LOWER(CO4)),-1)</f>
        <v>-1</v>
      </c>
      <c r="CQ4" s="0" t="n">
        <f aca="false">IF(CP4=-1,-1, VALUE(MID(CO4,CP4+2, IFERROR(FIND(" ",CO4,CP4),999)-CP4-2)))</f>
        <v>-1</v>
      </c>
      <c r="CR4" s="0" t="n">
        <f aca="false">IFERROR(FIND("r_",LOWER(CO4)),-1)</f>
        <v>-1</v>
      </c>
      <c r="CS4" s="0" t="n">
        <f aca="false">IF(CR4=-1,-1, ROW(CR4)-1+VALUE(MID(CO4,CR4+2, IFERROR(FIND(" ",CO4,CR4),999)-CR4-2)))</f>
        <v>-1</v>
      </c>
      <c r="CT4" s="0" t="str">
        <f aca="false">IF(AND(ISERROR(FIND("$",CO4)),CP4&lt;0,CR4&lt;0,$S4&gt;0), IF(INDEX($D$2:$D$100,$S4)="num","$"&amp;TRIM(SUBSTITUTE(CO4,",",INDEX($F$2:$F$100,$S4)&amp;","))&amp;INDEX($F$2:$F$100,$S4), IF(INDEX($D$2:$D$100,$S4)="excl","$"&amp;REPLACE(CO4,      IFERROR(FIND(CHAR(1),SUBSTITUTE(CO4,",",CHAR(1),INDEX($F$2:$F$100,$S4)-1)),1),      IFERROR(FIND(CHAR(1),SUBSTITUTE(CO4,",",CHAR(1),INDEX($F$2:$F$100,$S4))),99)-          IFERROR(FIND(CHAR(1),SUBSTITUTE(CO4,",",CHAR(1),INDEX($F$2:$F$100,$S4)-1)),0),""), IF(INDEX($D$2:$D$100,$S4)="repl","$"&amp;REPLACE(CO4,      IFERROR(FIND(CHAR(1),SUBSTITUTE(CO4,",",CHAR(1),INDEX($F$2:$F$100,$S4)-1))+1,1),      IFERROR(FIND(CHAR(1),SUBSTITUTE(CO4,",",CHAR(1),INDEX($F$2:$F$100,$S4))),99)-          IFERROR(FIND(CHAR(1),SUBSTITUTE(CO4,",",CHAR(1),INDEX($F$2:$F$100,$S4)-1)),0)-1,INDEX($G$2:$G$100,$S4)),CO4 ))), CO4)</f>
        <v>perno,dname,ntimes,dosage,ndays</v>
      </c>
      <c r="CU4" s="0" t="str">
        <f aca="false">IF(OR(CP4=-1,IFERROR(INDEX(CP$2:CP$100,CQ4),999)&gt;=0,IFERROR(INDEX(CR$2:CR$100,CQ4),999)&gt;=0),IF(OR(CR4=-1,IFERROR(INDEX(CP$2:CP$100,CS4),999)&gt;=0,IFERROR(INDEX(CR$2:CR$100,CS4),999)&gt;=0),CT4,                REPLACE(CT4,CR4,IFERROR(FIND(" ",CT4,CR4),999)-CR4,                    SUBSTITUTE(INDEX(CT$2:CT$100,CS4),"$","")                  )), REPLACE(CT4,CP4,IFERROR(FIND(" ",CT4,CP4),999)-CP4,                   SUBSTITUTE(INDEX(CT$2:CT$100,CQ4),"$","")                  ) )</f>
        <v>perno,dname,ntimes,dosage,ndays</v>
      </c>
      <c r="CV4" s="0" t="n">
        <f aca="false">IFERROR(FIND("f_",LOWER(CU4)),-1)</f>
        <v>-1</v>
      </c>
      <c r="CW4" s="0" t="n">
        <f aca="false">IF(CV4=-1,-1, VALUE(MID(CU4,CV4+2, IFERROR(FIND(" ",CU4,CV4),999)-CV4-2)))</f>
        <v>-1</v>
      </c>
      <c r="CX4" s="0" t="n">
        <f aca="false">IFERROR(FIND("r_",LOWER(CU4)),-1)</f>
        <v>-1</v>
      </c>
      <c r="CY4" s="0" t="n">
        <f aca="false">IF(CX4=-1,-1, ROW(CX4)-1+VALUE(MID(CU4,CX4+2, IFERROR(FIND(" ",CU4,CX4),999)-CX4-2)))</f>
        <v>-1</v>
      </c>
      <c r="CZ4" s="0" t="str">
        <f aca="false">IF(AND(ISERROR(FIND("$",CU4)),CV4&lt;0,CX4&lt;0,$S4&gt;0), IF(INDEX($D$2:$D$100,$S4)="num","$"&amp;TRIM(SUBSTITUTE(CU4,",",INDEX($F$2:$F$100,$S4)&amp;","))&amp;INDEX($F$2:$F$100,$S4), IF(INDEX($D$2:$D$100,$S4)="excl","$"&amp;REPLACE(CU4,      IFERROR(FIND(CHAR(1),SUBSTITUTE(CU4,",",CHAR(1),INDEX($F$2:$F$100,$S4)-1)),1),      IFERROR(FIND(CHAR(1),SUBSTITUTE(CU4,",",CHAR(1),INDEX($F$2:$F$100,$S4))),99)-          IFERROR(FIND(CHAR(1),SUBSTITUTE(CU4,",",CHAR(1),INDEX($F$2:$F$100,$S4)-1)),0),""), IF(INDEX($D$2:$D$100,$S4)="repl","$"&amp;REPLACE(CU4,      IFERROR(FIND(CHAR(1),SUBSTITUTE(CU4,",",CHAR(1),INDEX($F$2:$F$100,$S4)-1))+1,1),      IFERROR(FIND(CHAR(1),SUBSTITUTE(CU4,",",CHAR(1),INDEX($F$2:$F$100,$S4))),99)-          IFERROR(FIND(CHAR(1),SUBSTITUTE(CU4,",",CHAR(1),INDEX($F$2:$F$100,$S4)-1)),0)-1,INDEX($G$2:$G$100,$S4)),CU4 ))), CU4)</f>
        <v>perno,dname,ntimes,dosage,ndays</v>
      </c>
      <c r="DA4" s="0" t="str">
        <f aca="false">IF(OR(CV4=-1,IFERROR(INDEX(CV$2:CV$100,CW4),999)&gt;=0,IFERROR(INDEX(CX$2:CX$100,CW4),999)&gt;=0),IF(OR(CX4=-1,IFERROR(INDEX(CV$2:CV$100,CY4),999)&gt;=0,IFERROR(INDEX(CX$2:CX$100,CY4),999)&gt;=0),CZ4,                REPLACE(CZ4,CX4,IFERROR(FIND(" ",CZ4,CX4),999)-CX4,                    SUBSTITUTE(INDEX(CZ$2:CZ$100,CY4),"$","")                  )), REPLACE(CZ4,CV4,IFERROR(FIND(" ",CZ4,CV4),999)-CV4,                   SUBSTITUTE(INDEX(CZ$2:CZ$100,CW4),"$","")                  ) )</f>
        <v>perno,dname,ntimes,dosage,ndays</v>
      </c>
      <c r="DB4" s="0" t="n">
        <f aca="false">IFERROR(FIND("f_",LOWER(DA4)),-1)</f>
        <v>-1</v>
      </c>
      <c r="DC4" s="0" t="n">
        <f aca="false">IF(DB4=-1,-1, VALUE(MID(DA4,DB4+2, IFERROR(FIND(" ",DA4,DB4),999)-DB4-2)))</f>
        <v>-1</v>
      </c>
      <c r="DD4" s="0" t="n">
        <f aca="false">IFERROR(FIND("r_",LOWER(DA4)),-1)</f>
        <v>-1</v>
      </c>
      <c r="DE4" s="0" t="n">
        <f aca="false">IF(DD4=-1,-1, ROW(DD4)-1+VALUE(MID(DA4,DD4+2, IFERROR(FIND(" ",DA4,DD4),999)-DD4-2)))</f>
        <v>-1</v>
      </c>
      <c r="DF4" s="0" t="str">
        <f aca="false">IF(AND(ISERROR(FIND("$",DA4)),DB4&lt;0,DD4&lt;0,$S4&gt;0), IF(INDEX($D$2:$D$100,$S4)="num","$"&amp;TRIM(SUBSTITUTE(DA4,",",INDEX($F$2:$F$100,$S4)&amp;","))&amp;INDEX($F$2:$F$100,$S4), IF(INDEX($D$2:$D$100,$S4)="excl","$"&amp;REPLACE(DA4,      IFERROR(FIND(CHAR(1),SUBSTITUTE(DA4,",",CHAR(1),INDEX($F$2:$F$100,$S4)-1)),1),      IFERROR(FIND(CHAR(1),SUBSTITUTE(DA4,",",CHAR(1),INDEX($F$2:$F$100,$S4))),99)-          IFERROR(FIND(CHAR(1),SUBSTITUTE(DA4,",",CHAR(1),INDEX($F$2:$F$100,$S4)-1)),0),""), IF(INDEX($D$2:$D$100,$S4)="repl","$"&amp;REPLACE(DA4,      IFERROR(FIND(CHAR(1),SUBSTITUTE(DA4,",",CHAR(1),INDEX($F$2:$F$100,$S4)-1))+1,1),      IFERROR(FIND(CHAR(1),SUBSTITUTE(DA4,",",CHAR(1),INDEX($F$2:$F$100,$S4))),99)-          IFERROR(FIND(CHAR(1),SUBSTITUTE(DA4,",",CHAR(1),INDEX($F$2:$F$100,$S4)-1)),0)-1,INDEX($G$2:$G$100,$S4)),DA4 ))), DA4)</f>
        <v>perno,dname,ntimes,dosage,ndays</v>
      </c>
      <c r="DG4" s="0" t="str">
        <f aca="false">IF(OR(DB4=-1,IFERROR(INDEX(DB$2:DB$100,DC4),999)&gt;=0,IFERROR(INDEX(DD$2:DD$100,DC4),999)&gt;=0),IF(OR(DD4=-1,IFERROR(INDEX(DB$2:DB$100,DE4),999)&gt;=0,IFERROR(INDEX(DD$2:DD$100,DE4),999)&gt;=0),DF4,                REPLACE(DF4,DD4,IFERROR(FIND(" ",DF4,DD4),999)-DD4,                    SUBSTITUTE(INDEX(DF$2:DF$100,DE4),"$","")                  )), REPLACE(DF4,DB4,IFERROR(FIND(" ",DF4,DB4),999)-DB4,                   SUBSTITUTE(INDEX(DF$2:DF$100,DC4),"$","")                  ) )</f>
        <v>perno,dname,ntimes,dosage,ndays</v>
      </c>
      <c r="DH4" s="0" t="n">
        <f aca="false">IFERROR(FIND("f_",LOWER(DG4)),-1)</f>
        <v>-1</v>
      </c>
      <c r="DI4" s="0" t="n">
        <f aca="false">IF(DH4=-1,-1, VALUE(MID(DG4,DH4+2, IFERROR(FIND(" ",DG4,DH4),999)-DH4-2)))</f>
        <v>-1</v>
      </c>
      <c r="DJ4" s="0" t="n">
        <f aca="false">IFERROR(FIND("r_",LOWER(DG4)),-1)</f>
        <v>-1</v>
      </c>
      <c r="DK4" s="0" t="n">
        <f aca="false">IF(DJ4=-1,-1, ROW(DJ4)-1+VALUE(MID(DG4,DJ4+2, IFERROR(FIND(" ",DG4,DJ4),999)-DJ4-2)))</f>
        <v>-1</v>
      </c>
      <c r="DL4" s="0" t="str">
        <f aca="false">IF(AND(ISERROR(FIND("$",DG4)),DH4&lt;0,DJ4&lt;0,$S4&gt;0), IF(INDEX($D$2:$D$100,$S4)="num","$"&amp;TRIM(SUBSTITUTE(DG4,",",INDEX($F$2:$F$100,$S4)&amp;","))&amp;INDEX($F$2:$F$100,$S4), IF(INDEX($D$2:$D$100,$S4)="excl","$"&amp;REPLACE(DG4,      IFERROR(FIND(CHAR(1),SUBSTITUTE(DG4,",",CHAR(1),INDEX($F$2:$F$100,$S4)-1)),1),      IFERROR(FIND(CHAR(1),SUBSTITUTE(DG4,",",CHAR(1),INDEX($F$2:$F$100,$S4))),99)-          IFERROR(FIND(CHAR(1),SUBSTITUTE(DG4,",",CHAR(1),INDEX($F$2:$F$100,$S4)-1)),0),""), IF(INDEX($D$2:$D$100,$S4)="repl","$"&amp;REPLACE(DG4,      IFERROR(FIND(CHAR(1),SUBSTITUTE(DG4,",",CHAR(1),INDEX($F$2:$F$100,$S4)-1))+1,1),      IFERROR(FIND(CHAR(1),SUBSTITUTE(DG4,",",CHAR(1),INDEX($F$2:$F$100,$S4))),99)-          IFERROR(FIND(CHAR(1),SUBSTITUTE(DG4,",",CHAR(1),INDEX($F$2:$F$100,$S4)-1)),0)-1,INDEX($G$2:$G$100,$S4)),DG4 ))), DG4)</f>
        <v>perno,dname,ntimes,dosage,ndays</v>
      </c>
      <c r="DM4" s="0" t="str">
        <f aca="false">IF(OR(DH4=-1,IFERROR(INDEX(DH$2:DH$100,DI4),999)&gt;=0,IFERROR(INDEX(DJ$2:DJ$100,DI4),999)&gt;=0),IF(OR(DJ4=-1,IFERROR(INDEX(DH$2:DH$100,DK4),999)&gt;=0,IFERROR(INDEX(DJ$2:DJ$100,DK4),999)&gt;=0),DL4,                REPLACE(DL4,DJ4,IFERROR(FIND(" ",DL4,DJ4),999)-DJ4,                    SUBSTITUTE(INDEX(DL$2:DL$100,DK4),"$","")                  )), REPLACE(DL4,DH4,IFERROR(FIND(" ",DL4,DH4),999)-DH4,                   SUBSTITUTE(INDEX(DL$2:DL$100,DI4),"$","")                  ) )</f>
        <v>perno,dname,ntimes,dosage,ndays</v>
      </c>
      <c r="DN4" s="0" t="n">
        <f aca="false">IFERROR(FIND("f_",LOWER(DM4)),-1)</f>
        <v>-1</v>
      </c>
      <c r="DO4" s="0" t="n">
        <f aca="false">IF(DN4=-1,-1, VALUE(MID(DM4,DN4+2, IFERROR(FIND(" ",DM4,DN4),999)-DN4-2)))</f>
        <v>-1</v>
      </c>
      <c r="DP4" s="0" t="n">
        <f aca="false">IFERROR(FIND("r_",LOWER(DM4)),-1)</f>
        <v>-1</v>
      </c>
      <c r="DQ4" s="0" t="n">
        <f aca="false">IF(DP4=-1,-1, ROW(DP4)-1+VALUE(MID(DM4,DP4+2, IFERROR(FIND(" ",DM4,DP4),999)-DP4-2)))</f>
        <v>-1</v>
      </c>
      <c r="DR4" s="0" t="str">
        <f aca="false">IF(AND(ISERROR(FIND("$",DM4)),DN4&lt;0,DP4&lt;0,$S4&gt;0), IF(INDEX($D$2:$D$100,$S4)="num","$"&amp;TRIM(SUBSTITUTE(DM4,",",INDEX($F$2:$F$100,$S4)&amp;","))&amp;INDEX($F$2:$F$100,$S4), IF(INDEX($D$2:$D$100,$S4)="excl","$"&amp;REPLACE(DM4,      IFERROR(FIND(CHAR(1),SUBSTITUTE(DM4,",",CHAR(1),INDEX($F$2:$F$100,$S4)-1)),1),      IFERROR(FIND(CHAR(1),SUBSTITUTE(DM4,",",CHAR(1),INDEX($F$2:$F$100,$S4))),99)-          IFERROR(FIND(CHAR(1),SUBSTITUTE(DM4,",",CHAR(1),INDEX($F$2:$F$100,$S4)-1)),0),""), IF(INDEX($D$2:$D$100,$S4)="repl","$"&amp;REPLACE(DM4,      IFERROR(FIND(CHAR(1),SUBSTITUTE(DM4,",",CHAR(1),INDEX($F$2:$F$100,$S4)-1))+1,1),      IFERROR(FIND(CHAR(1),SUBSTITUTE(DM4,",",CHAR(1),INDEX($F$2:$F$100,$S4))),99)-          IFERROR(FIND(CHAR(1),SUBSTITUTE(DM4,",",CHAR(1),INDEX($F$2:$F$100,$S4)-1)),0)-1,INDEX($G$2:$G$100,$S4)),DM4 ))), DM4)</f>
        <v>perno,dname,ntimes,dosage,ndays</v>
      </c>
      <c r="DS4" s="0" t="str">
        <f aca="false">IF(OR(DN4=-1,IFERROR(INDEX(DN$2:DN$100,DO4),999)&gt;=0,IFERROR(INDEX(DP$2:DP$100,DO4),999)&gt;=0),IF(OR(DP4=-1,IFERROR(INDEX(DN$2:DN$100,DQ4),999)&gt;=0,IFERROR(INDEX(DP$2:DP$100,DQ4),999)&gt;=0),DR4,                REPLACE(DR4,DP4,IFERROR(FIND(" ",DR4,DP4),999)-DP4,                    SUBSTITUTE(INDEX(DR$2:DR$100,DQ4),"$","")                  )), REPLACE(DR4,DN4,IFERROR(FIND(" ",DR4,DN4),999)-DN4,                   SUBSTITUTE(INDEX(DR$2:DR$100,DO4),"$","")                  ) )</f>
        <v>perno,dname,ntimes,dosage,ndays</v>
      </c>
      <c r="DT4" s="0" t="n">
        <f aca="false">IFERROR(FIND("f_",LOWER(DS4)),-1)</f>
        <v>-1</v>
      </c>
      <c r="DU4" s="0" t="n">
        <f aca="false">IF(DT4=-1,-1, VALUE(MID(DS4,DT4+2, IFERROR(FIND(" ",DS4,DT4),999)-DT4-2)))</f>
        <v>-1</v>
      </c>
      <c r="DV4" s="0" t="n">
        <f aca="false">IFERROR(FIND("r_",LOWER(DS4)),-1)</f>
        <v>-1</v>
      </c>
      <c r="DW4" s="0" t="n">
        <f aca="false">IF(DV4=-1,-1, ROW(DV4)-1+VALUE(MID(DS4,DV4+2, IFERROR(FIND(" ",DS4,DV4),999)-DV4-2)))</f>
        <v>-1</v>
      </c>
      <c r="DX4" s="0" t="str">
        <f aca="false">IF(AND(ISERROR(FIND("$",DS4)),DT4&lt;0,DV4&lt;0,$S4&gt;0), IF(INDEX($D$2:$D$100,$S4)="num","$"&amp;TRIM(SUBSTITUTE(DS4,",",INDEX($F$2:$F$100,$S4)&amp;","))&amp;INDEX($F$2:$F$100,$S4), IF(INDEX($D$2:$D$100,$S4)="excl","$"&amp;REPLACE(DS4,      IFERROR(FIND(CHAR(1),SUBSTITUTE(DS4,",",CHAR(1),INDEX($F$2:$F$100,$S4)-1)),1),      IFERROR(FIND(CHAR(1),SUBSTITUTE(DS4,",",CHAR(1),INDEX($F$2:$F$100,$S4))),99)-          IFERROR(FIND(CHAR(1),SUBSTITUTE(DS4,",",CHAR(1),INDEX($F$2:$F$100,$S4)-1)),0),""), IF(INDEX($D$2:$D$100,$S4)="repl","$"&amp;REPLACE(DS4,      IFERROR(FIND(CHAR(1),SUBSTITUTE(DS4,",",CHAR(1),INDEX($F$2:$F$100,$S4)-1))+1,1),      IFERROR(FIND(CHAR(1),SUBSTITUTE(DS4,",",CHAR(1),INDEX($F$2:$F$100,$S4))),99)-          IFERROR(FIND(CHAR(1),SUBSTITUTE(DS4,",",CHAR(1),INDEX($F$2:$F$100,$S4)-1)),0)-1,INDEX($G$2:$G$100,$S4)),DS4 ))), DS4)</f>
        <v>perno,dname,ntimes,dosage,ndays</v>
      </c>
      <c r="DY4" s="0" t="str">
        <f aca="false">IF(OR(DT4=-1,IFERROR(INDEX(DT$2:DT$100,DU4),999)&gt;=0,IFERROR(INDEX(DV$2:DV$100,DU4),999)&gt;=0),IF(OR(DV4=-1,IFERROR(INDEX(DT$2:DT$100,DW4),999)&gt;=0,IFERROR(INDEX(DV$2:DV$100,DW4),999)&gt;=0),DX4,                REPLACE(DX4,DV4,IFERROR(FIND(" ",DX4,DV4),999)-DV4,                    SUBSTITUTE(INDEX(DX$2:DX$100,DW4),"$","")                  )), REPLACE(DX4,DT4,IFERROR(FIND(" ",DX4,DT4),999)-DT4,                   SUBSTITUTE(INDEX(DX$2:DX$100,DU4),"$","")                  ) )</f>
        <v>perno,dname,ntimes,dosage,ndays</v>
      </c>
      <c r="DZ4" s="0" t="n">
        <f aca="false">IFERROR(FIND("f_",LOWER(DY4)),-1)</f>
        <v>-1</v>
      </c>
      <c r="EA4" s="0" t="n">
        <f aca="false">IF(DZ4=-1,-1, VALUE(MID(DY4,DZ4+2, IFERROR(FIND(" ",DY4,DZ4),999)-DZ4-2)))</f>
        <v>-1</v>
      </c>
      <c r="EB4" s="0" t="n">
        <f aca="false">IFERROR(FIND("r_",LOWER(DY4)),-1)</f>
        <v>-1</v>
      </c>
      <c r="EC4" s="0" t="n">
        <f aca="false">IF(EB4=-1,-1, ROW(EB4)-1+VALUE(MID(DY4,EB4+2, IFERROR(FIND(" ",DY4,EB4),999)-EB4-2)))</f>
        <v>-1</v>
      </c>
      <c r="ED4" s="0" t="str">
        <f aca="false">IF(AND(ISERROR(FIND("$",DY4)),DZ4&lt;0,EB4&lt;0,$S4&gt;0), IF(INDEX($D$2:$D$100,$S4)="num","$"&amp;TRIM(SUBSTITUTE(DY4,",",INDEX($F$2:$F$100,$S4)&amp;","))&amp;INDEX($F$2:$F$100,$S4), IF(INDEX($D$2:$D$100,$S4)="excl","$"&amp;REPLACE(DY4,      IFERROR(FIND(CHAR(1),SUBSTITUTE(DY4,",",CHAR(1),INDEX($F$2:$F$100,$S4)-1)),1),      IFERROR(FIND(CHAR(1),SUBSTITUTE(DY4,",",CHAR(1),INDEX($F$2:$F$100,$S4))),99)-          IFERROR(FIND(CHAR(1),SUBSTITUTE(DY4,",",CHAR(1),INDEX($F$2:$F$100,$S4)-1)),0),""), IF(INDEX($D$2:$D$100,$S4)="repl","$"&amp;REPLACE(DY4,      IFERROR(FIND(CHAR(1),SUBSTITUTE(DY4,",",CHAR(1),INDEX($F$2:$F$100,$S4)-1))+1,1),      IFERROR(FIND(CHAR(1),SUBSTITUTE(DY4,",",CHAR(1),INDEX($F$2:$F$100,$S4))),99)-          IFERROR(FIND(CHAR(1),SUBSTITUTE(DY4,",",CHAR(1),INDEX($F$2:$F$100,$S4)-1)),0)-1,INDEX($G$2:$G$100,$S4)),DY4 ))), DY4)</f>
        <v>perno,dname,ntimes,dosage,ndays</v>
      </c>
      <c r="EE4" s="0" t="str">
        <f aca="false">IF(OR(DZ4=-1,IFERROR(INDEX(DZ$2:DZ$100,EA4),999)&gt;=0,IFERROR(INDEX(EB$2:EB$100,EA4),999)&gt;=0),IF(OR(EB4=-1,IFERROR(INDEX(DZ$2:DZ$100,EC4),999)&gt;=0,IFERROR(INDEX(EB$2:EB$100,EC4),999)&gt;=0),ED4,                REPLACE(ED4,EB4,IFERROR(FIND(" ",ED4,EB4),999)-EB4,                    SUBSTITUTE(INDEX(ED$2:ED$100,EC4),"$","")                  )), REPLACE(ED4,DZ4,IFERROR(FIND(" ",ED4,DZ4),999)-DZ4,                   SUBSTITUTE(INDEX(ED$2:ED$100,EA4),"$","")                  ) )</f>
        <v>perno,dname,ntimes,dosage,ndays</v>
      </c>
      <c r="EF4" s="0" t="n">
        <f aca="false">IFERROR(FIND("f_",LOWER(EE4)),-1)</f>
        <v>-1</v>
      </c>
      <c r="EG4" s="0" t="n">
        <f aca="false">IF(EF4=-1,-1, VALUE(MID(EE4,EF4+2, IFERROR(FIND(" ",EE4,EF4),999)-EF4-2)))</f>
        <v>-1</v>
      </c>
      <c r="EH4" s="0" t="n">
        <f aca="false">IFERROR(FIND("r_",LOWER(EE4)),-1)</f>
        <v>-1</v>
      </c>
      <c r="EI4" s="0" t="n">
        <f aca="false">IF(EH4=-1,-1, ROW(EH4)-1+VALUE(MID(EE4,EH4+2, IFERROR(FIND(" ",EE4,EH4),999)-EH4-2)))</f>
        <v>-1</v>
      </c>
      <c r="EJ4" s="0" t="str">
        <f aca="false">IF(AND(ISERROR(FIND("$",EE4)),EF4&lt;0,EH4&lt;0,$S4&gt;0), IF(INDEX($D$2:$D$100,$S4)="num","$"&amp;TRIM(SUBSTITUTE(EE4,",",INDEX($F$2:$F$100,$S4)&amp;","))&amp;INDEX($F$2:$F$100,$S4), IF(INDEX($D$2:$D$100,$S4)="excl","$"&amp;REPLACE(EE4,      IFERROR(FIND(CHAR(1),SUBSTITUTE(EE4,",",CHAR(1),INDEX($F$2:$F$100,$S4)-1)),1),      IFERROR(FIND(CHAR(1),SUBSTITUTE(EE4,",",CHAR(1),INDEX($F$2:$F$100,$S4))),99)-          IFERROR(FIND(CHAR(1),SUBSTITUTE(EE4,",",CHAR(1),INDEX($F$2:$F$100,$S4)-1)),0),""), IF(INDEX($D$2:$D$100,$S4)="repl","$"&amp;REPLACE(EE4,      IFERROR(FIND(CHAR(1),SUBSTITUTE(EE4,",",CHAR(1),INDEX($F$2:$F$100,$S4)-1))+1,1),      IFERROR(FIND(CHAR(1),SUBSTITUTE(EE4,",",CHAR(1),INDEX($F$2:$F$100,$S4))),99)-          IFERROR(FIND(CHAR(1),SUBSTITUTE(EE4,",",CHAR(1),INDEX($F$2:$F$100,$S4)-1)),0)-1,INDEX($G$2:$G$100,$S4)),EE4 ))), EE4)</f>
        <v>perno,dname,ntimes,dosage,ndays</v>
      </c>
      <c r="EK4" s="0" t="str">
        <f aca="false">IF(OR(EF4=-1,IFERROR(INDEX(EF$2:EF$100,EG4),999)&gt;=0,IFERROR(INDEX(EH$2:EH$100,EG4),999)&gt;=0),IF(OR(EH4=-1,IFERROR(INDEX(EF$2:EF$100,EI4),999)&gt;=0,IFERROR(INDEX(EH$2:EH$100,EI4),999)&gt;=0),EJ4,                REPLACE(EJ4,EH4,IFERROR(FIND(" ",EJ4,EH4),999)-EH4,                    SUBSTITUTE(INDEX(EJ$2:EJ$100,EI4),"$","")                  )), REPLACE(EJ4,EF4,IFERROR(FIND(" ",EJ4,EF4),999)-EF4,                   SUBSTITUTE(INDEX(EJ$2:EJ$100,EG4),"$","")                  ) )</f>
        <v>perno,dname,ntimes,dosage,ndays</v>
      </c>
      <c r="EL4" s="0" t="n">
        <f aca="false">IFERROR(FIND("f_",LOWER(EK4)),-1)</f>
        <v>-1</v>
      </c>
      <c r="EM4" s="0" t="n">
        <f aca="false">IF(EL4=-1,-1, VALUE(MID(EK4,EL4+2, IFERROR(FIND(" ",EK4,EL4),999)-EL4-2)))</f>
        <v>-1</v>
      </c>
      <c r="EN4" s="0" t="n">
        <f aca="false">IFERROR(FIND("r_",LOWER(EK4)),-1)</f>
        <v>-1</v>
      </c>
      <c r="EO4" s="0" t="n">
        <f aca="false">IF(EN4=-1,-1, ROW(EN4)-1+VALUE(MID(EK4,EN4+2, IFERROR(FIND(" ",EK4,EN4),999)-EN4-2)))</f>
        <v>-1</v>
      </c>
      <c r="EP4" s="0" t="str">
        <f aca="false">IF(AND(ISERROR(FIND("$",EK4)),EL4&lt;0,EN4&lt;0,$S4&gt;0), IF(INDEX($D$2:$D$100,$S4)="num","$"&amp;TRIM(SUBSTITUTE(EK4,",",INDEX($F$2:$F$100,$S4)&amp;","))&amp;INDEX($F$2:$F$100,$S4), IF(INDEX($D$2:$D$100,$S4)="excl","$"&amp;REPLACE(EK4,      IFERROR(FIND(CHAR(1),SUBSTITUTE(EK4,",",CHAR(1),INDEX($F$2:$F$100,$S4)-1)),1),      IFERROR(FIND(CHAR(1),SUBSTITUTE(EK4,",",CHAR(1),INDEX($F$2:$F$100,$S4))),99)-          IFERROR(FIND(CHAR(1),SUBSTITUTE(EK4,",",CHAR(1),INDEX($F$2:$F$100,$S4)-1)),0),""), IF(INDEX($D$2:$D$100,$S4)="repl","$"&amp;REPLACE(EK4,      IFERROR(FIND(CHAR(1),SUBSTITUTE(EK4,",",CHAR(1),INDEX($F$2:$F$100,$S4)-1))+1,1),      IFERROR(FIND(CHAR(1),SUBSTITUTE(EK4,",",CHAR(1),INDEX($F$2:$F$100,$S4))),99)-          IFERROR(FIND(CHAR(1),SUBSTITUTE(EK4,",",CHAR(1),INDEX($F$2:$F$100,$S4)-1)),0)-1,INDEX($G$2:$G$100,$S4)),EK4 ))), EK4)</f>
        <v>perno,dname,ntimes,dosage,ndays</v>
      </c>
      <c r="EQ4" s="0" t="str">
        <f aca="false">IF(OR(EL4=-1,IFERROR(INDEX(EL$2:EL$100,EM4),999)&gt;=0,IFERROR(INDEX(EN$2:EN$100,EM4),999)&gt;=0),IF(OR(EN4=-1,IFERROR(INDEX(EL$2:EL$100,EO4),999)&gt;=0,IFERROR(INDEX(EN$2:EN$100,EO4),999)&gt;=0),EP4,                REPLACE(EP4,EN4,IFERROR(FIND(" ",EP4,EN4),999)-EN4,                    SUBSTITUTE(INDEX(EP$2:EP$100,EO4),"$","")                  )), REPLACE(EP4,EL4,IFERROR(FIND(" ",EP4,EL4),999)-EL4,                   SUBSTITUTE(INDEX(EP$2:EP$100,EM4),"$","")                  ) )</f>
        <v>perno,dname,ntimes,dosage,ndays</v>
      </c>
      <c r="ER4" s="0" t="n">
        <f aca="false">IFERROR(FIND("f_",LOWER(EQ4)),-1)</f>
        <v>-1</v>
      </c>
      <c r="ES4" s="0" t="n">
        <f aca="false">IF(ER4=-1,-1, VALUE(MID(EQ4,ER4+2, IFERROR(FIND(" ",EQ4,ER4),999)-ER4-2)))</f>
        <v>-1</v>
      </c>
      <c r="ET4" s="0" t="n">
        <f aca="false">IFERROR(FIND("r_",LOWER(EQ4)),-1)</f>
        <v>-1</v>
      </c>
      <c r="EU4" s="0" t="n">
        <f aca="false">IF(ET4=-1,-1, ROW(ET4)-1+VALUE(MID(EQ4,ET4+2, IFERROR(FIND(" ",EQ4,ET4),999)-ET4-2)))</f>
        <v>-1</v>
      </c>
      <c r="EV4" s="0" t="str">
        <f aca="false">IF(AND(ISERROR(FIND("$",EQ4)),ER4&lt;0,ET4&lt;0,$S4&gt;0), IF(INDEX($D$2:$D$100,$S4)="num","$"&amp;TRIM(SUBSTITUTE(EQ4,",",INDEX($F$2:$F$100,$S4)&amp;","))&amp;INDEX($F$2:$F$100,$S4), IF(INDEX($D$2:$D$100,$S4)="excl","$"&amp;REPLACE(EQ4,      IFERROR(FIND(CHAR(1),SUBSTITUTE(EQ4,",",CHAR(1),INDEX($F$2:$F$100,$S4)-1)),1),      IFERROR(FIND(CHAR(1),SUBSTITUTE(EQ4,",",CHAR(1),INDEX($F$2:$F$100,$S4))),99)-          IFERROR(FIND(CHAR(1),SUBSTITUTE(EQ4,",",CHAR(1),INDEX($F$2:$F$100,$S4)-1)),0),""), IF(INDEX($D$2:$D$100,$S4)="repl","$"&amp;REPLACE(EQ4,      IFERROR(FIND(CHAR(1),SUBSTITUTE(EQ4,",",CHAR(1),INDEX($F$2:$F$100,$S4)-1))+1,1),      IFERROR(FIND(CHAR(1),SUBSTITUTE(EQ4,",",CHAR(1),INDEX($F$2:$F$100,$S4))),99)-          IFERROR(FIND(CHAR(1),SUBSTITUTE(EQ4,",",CHAR(1),INDEX($F$2:$F$100,$S4)-1)),0)-1,INDEX($G$2:$G$100,$S4)),EQ4 ))), EQ4)</f>
        <v>perno,dname,ntimes,dosage,ndays</v>
      </c>
      <c r="EW4" s="0" t="str">
        <f aca="false">IF(OR(ER4=-1,IFERROR(INDEX(ER$2:ER$100,ES4),999)&gt;=0,IFERROR(INDEX(ET$2:ET$100,ES4),999)&gt;=0),IF(OR(ET4=-1,IFERROR(INDEX(ER$2:ER$100,EU4),999)&gt;=0,IFERROR(INDEX(ET$2:ET$100,EU4),999)&gt;=0),EV4,                REPLACE(EV4,ET4,IFERROR(FIND(" ",EV4,ET4),999)-ET4,                    SUBSTITUTE(INDEX(EV$2:EV$100,EU4),"$","")                  )), REPLACE(EV4,ER4,IFERROR(FIND(" ",EV4,ER4),999)-ER4,                   SUBSTITUTE(INDEX(EV$2:EV$100,ES4),"$","")                  ) )</f>
        <v>perno,dname,ntimes,dosage,ndays</v>
      </c>
      <c r="EX4" s="0" t="n">
        <f aca="false">IFERROR(FIND("f_",LOWER(EW4)),-1)</f>
        <v>-1</v>
      </c>
      <c r="EY4" s="0" t="n">
        <f aca="false">IF(EX4=-1,-1, VALUE(MID(EW4,EX4+2, IFERROR(FIND(" ",EW4,EX4),999)-EX4-2)))</f>
        <v>-1</v>
      </c>
      <c r="EZ4" s="0" t="n">
        <f aca="false">IFERROR(FIND("r_",LOWER(EW4)),-1)</f>
        <v>-1</v>
      </c>
      <c r="FA4" s="0" t="n">
        <f aca="false">IF(EZ4=-1,-1, ROW(EZ4)-1+VALUE(MID(EW4,EZ4+2, IFERROR(FIND(" ",EW4,EZ4),999)-EZ4-2)))</f>
        <v>-1</v>
      </c>
      <c r="FB4" s="0" t="str">
        <f aca="false">IF(AND(ISERROR(FIND("$",EW4)),EX4&lt;0,EZ4&lt;0,$S4&gt;0), IF(INDEX($D$2:$D$100,$S4)="num","$"&amp;TRIM(SUBSTITUTE(EW4,",",INDEX($F$2:$F$100,$S4)&amp;","))&amp;INDEX($F$2:$F$100,$S4), IF(INDEX($D$2:$D$100,$S4)="excl","$"&amp;REPLACE(EW4,      IFERROR(FIND(CHAR(1),SUBSTITUTE(EW4,",",CHAR(1),INDEX($F$2:$F$100,$S4)-1)),1),      IFERROR(FIND(CHAR(1),SUBSTITUTE(EW4,",",CHAR(1),INDEX($F$2:$F$100,$S4))),99)-          IFERROR(FIND(CHAR(1),SUBSTITUTE(EW4,",",CHAR(1),INDEX($F$2:$F$100,$S4)-1)),0),""), IF(INDEX($D$2:$D$100,$S4)="repl","$"&amp;REPLACE(EW4,      IFERROR(FIND(CHAR(1),SUBSTITUTE(EW4,",",CHAR(1),INDEX($F$2:$F$100,$S4)-1))+1,1),      IFERROR(FIND(CHAR(1),SUBSTITUTE(EW4,",",CHAR(1),INDEX($F$2:$F$100,$S4))),99)-          IFERROR(FIND(CHAR(1),SUBSTITUTE(EW4,",",CHAR(1),INDEX($F$2:$F$100,$S4)-1)),0)-1,INDEX($G$2:$G$100,$S4)),EW4 ))), EW4)</f>
        <v>perno,dname,ntimes,dosage,ndays</v>
      </c>
      <c r="FC4" s="0" t="str">
        <f aca="false">IF(OR(EX4=-1,IFERROR(INDEX(EX$2:EX$100,EY4),999)&gt;=0,IFERROR(INDEX(EZ$2:EZ$100,EY4),999)&gt;=0),IF(OR(EZ4=-1,IFERROR(INDEX(EX$2:EX$100,FA4),999)&gt;=0,IFERROR(INDEX(EZ$2:EZ$100,FA4),999)&gt;=0),FB4,                REPLACE(FB4,EZ4,IFERROR(FIND(" ",FB4,EZ4),999)-EZ4,                    SUBSTITUTE(INDEX(FB$2:FB$100,FA4),"$","")                  )), REPLACE(FB4,EX4,IFERROR(FIND(" ",FB4,EX4),999)-EX4,                   SUBSTITUTE(INDEX(FB$2:FB$100,EY4),"$","")                  ) )</f>
        <v>perno,dname,ntimes,dosage,ndays</v>
      </c>
      <c r="FD4" s="0" t="n">
        <f aca="false">IFERROR(FIND("f_",LOWER(FC4)),-1)</f>
        <v>-1</v>
      </c>
      <c r="FE4" s="0" t="n">
        <f aca="false">IF(FD4=-1,-1, VALUE(MID(FC4,FD4+2, IFERROR(FIND(" ",FC4,FD4),999)-FD4-2)))</f>
        <v>-1</v>
      </c>
      <c r="FF4" s="0" t="n">
        <f aca="false">IFERROR(FIND("r_",LOWER(FC4)),-1)</f>
        <v>-1</v>
      </c>
      <c r="FG4" s="0" t="n">
        <f aca="false">IF(FF4=-1,-1, ROW(FF4)-1+VALUE(MID(FC4,FF4+2, IFERROR(FIND(" ",FC4,FF4),999)-FF4-2)))</f>
        <v>-1</v>
      </c>
      <c r="FH4" s="0" t="str">
        <f aca="false">IF(AND(ISERROR(FIND("$",FC4)),FD4&lt;0,FF4&lt;0,$S4&gt;0), IF(INDEX($D$2:$D$100,$S4)="num","$"&amp;TRIM(SUBSTITUTE(FC4,",",INDEX($F$2:$F$100,$S4)&amp;","))&amp;INDEX($F$2:$F$100,$S4), IF(INDEX($D$2:$D$100,$S4)="excl","$"&amp;REPLACE(FC4,      IFERROR(FIND(CHAR(1),SUBSTITUTE(FC4,",",CHAR(1),INDEX($F$2:$F$100,$S4)-1)),1),      IFERROR(FIND(CHAR(1),SUBSTITUTE(FC4,",",CHAR(1),INDEX($F$2:$F$100,$S4))),99)-          IFERROR(FIND(CHAR(1),SUBSTITUTE(FC4,",",CHAR(1),INDEX($F$2:$F$100,$S4)-1)),0),""), IF(INDEX($D$2:$D$100,$S4)="repl","$"&amp;REPLACE(FC4,      IFERROR(FIND(CHAR(1),SUBSTITUTE(FC4,",",CHAR(1),INDEX($F$2:$F$100,$S4)-1))+1,1),      IFERROR(FIND(CHAR(1),SUBSTITUTE(FC4,",",CHAR(1),INDEX($F$2:$F$100,$S4))),99)-          IFERROR(FIND(CHAR(1),SUBSTITUTE(FC4,",",CHAR(1),INDEX($F$2:$F$100,$S4)-1)),0)-1,INDEX($G$2:$G$100,$S4)),FC4 ))), FC4)</f>
        <v>perno,dname,ntimes,dosage,ndays</v>
      </c>
      <c r="FI4" s="0" t="str">
        <f aca="false">IF(OR(FD4=-1,IFERROR(INDEX(FD$2:FD$100,FE4),999)&gt;=0,IFERROR(INDEX(FF$2:FF$100,FE4),999)&gt;=0),IF(OR(FF4=-1,IFERROR(INDEX(FD$2:FD$100,FG4),999)&gt;=0,IFERROR(INDEX(FF$2:FF$100,FG4),999)&gt;=0),FH4,                REPLACE(FH4,FF4,IFERROR(FIND(" ",FH4,FF4),999)-FF4,                    SUBSTITUTE(INDEX(FH$2:FH$100,FG4),"$","")                  )), REPLACE(FH4,FD4,IFERROR(FIND(" ",FH4,FD4),999)-FD4,                   SUBSTITUTE(INDEX(FH$2:FH$100,FE4),"$","")                  ) )</f>
        <v>perno,dname,ntimes,dosage,ndays</v>
      </c>
      <c r="FJ4" s="0" t="n">
        <f aca="false">IFERROR(FIND("f_",LOWER(FI4)),-1)</f>
        <v>-1</v>
      </c>
      <c r="FK4" s="0" t="n">
        <f aca="false">IF(FJ4=-1,-1, VALUE(MID(FI4,FJ4+2, IFERROR(FIND(" ",FI4,FJ4),999)-FJ4-2)))</f>
        <v>-1</v>
      </c>
      <c r="FL4" s="0" t="n">
        <f aca="false">IFERROR(FIND("r_",LOWER(FI4)),-1)</f>
        <v>-1</v>
      </c>
      <c r="FM4" s="0" t="n">
        <f aca="false">IF(FL4=-1,-1, ROW(FL4)-1+VALUE(MID(FI4,FL4+2, IFERROR(FIND(" ",FI4,FL4),999)-FL4-2)))</f>
        <v>-1</v>
      </c>
      <c r="FN4" s="0" t="str">
        <f aca="false">IF(AND(ISERROR(FIND("$",FI4)),FJ4&lt;0,FL4&lt;0,$S4&gt;0), IF(INDEX($D$2:$D$100,$S4)="num","$"&amp;TRIM(SUBSTITUTE(FI4,",",INDEX($F$2:$F$100,$S4)&amp;","))&amp;INDEX($F$2:$F$100,$S4), IF(INDEX($D$2:$D$100,$S4)="excl","$"&amp;REPLACE(FI4,      IFERROR(FIND(CHAR(1),SUBSTITUTE(FI4,",",CHAR(1),INDEX($F$2:$F$100,$S4)-1)),1),      IFERROR(FIND(CHAR(1),SUBSTITUTE(FI4,",",CHAR(1),INDEX($F$2:$F$100,$S4))),99)-          IFERROR(FIND(CHAR(1),SUBSTITUTE(FI4,",",CHAR(1),INDEX($F$2:$F$100,$S4)-1)),0),""), IF(INDEX($D$2:$D$100,$S4)="repl","$"&amp;REPLACE(FI4,      IFERROR(FIND(CHAR(1),SUBSTITUTE(FI4,",",CHAR(1),INDEX($F$2:$F$100,$S4)-1))+1,1),      IFERROR(FIND(CHAR(1),SUBSTITUTE(FI4,",",CHAR(1),INDEX($F$2:$F$100,$S4))),99)-          IFERROR(FIND(CHAR(1),SUBSTITUTE(FI4,",",CHAR(1),INDEX($F$2:$F$100,$S4)-1)),0)-1,INDEX($G$2:$G$100,$S4)),FI4 ))), FI4)</f>
        <v>perno,dname,ntimes,dosage,ndays</v>
      </c>
      <c r="FO4" s="0" t="str">
        <f aca="false">IF(OR(FJ4=-1,IFERROR(INDEX(FJ$2:FJ$100,FK4),999)&gt;=0,IFERROR(INDEX(FL$2:FL$100,FK4),999)&gt;=0),IF(OR(FL4=-1,IFERROR(INDEX(FJ$2:FJ$100,FM4),999)&gt;=0,IFERROR(INDEX(FL$2:FL$100,FM4),999)&gt;=0),FN4,                REPLACE(FN4,FL4,IFERROR(FIND(" ",FN4,FL4),999)-FL4,                    SUBSTITUTE(INDEX(FN$2:FN$100,FM4),"$","")                  )), REPLACE(FN4,FJ4,IFERROR(FIND(" ",FN4,FJ4),999)-FJ4,                   SUBSTITUTE(INDEX(FN$2:FN$100,FK4),"$","")                  ) )</f>
        <v>perno,dname,ntimes,dosage,ndays</v>
      </c>
      <c r="FP4" s="0" t="n">
        <f aca="false">IFERROR(FIND("f_",LOWER(FO4)),-1)</f>
        <v>-1</v>
      </c>
      <c r="FQ4" s="0" t="n">
        <f aca="false">IF(FP4=-1,-1, VALUE(MID(FO4,FP4+2, IFERROR(FIND(" ",FO4,FP4),999)-FP4-2)))</f>
        <v>-1</v>
      </c>
      <c r="FR4" s="0" t="n">
        <f aca="false">IFERROR(FIND("r_",LOWER(FO4)),-1)</f>
        <v>-1</v>
      </c>
      <c r="FS4" s="0" t="n">
        <f aca="false">IF(FR4=-1,-1, ROW(FR4)-1+VALUE(MID(FO4,FR4+2, IFERROR(FIND(" ",FO4,FR4),999)-FR4-2)))</f>
        <v>-1</v>
      </c>
      <c r="FT4" s="0" t="str">
        <f aca="false">IF(AND(ISERROR(FIND("$",FO4)),FP4&lt;0,FR4&lt;0,$S4&gt;0), IF(INDEX($D$2:$D$100,$S4)="num","$"&amp;TRIM(SUBSTITUTE(FO4,",",INDEX($F$2:$F$100,$S4)&amp;","))&amp;INDEX($F$2:$F$100,$S4), IF(INDEX($D$2:$D$100,$S4)="excl","$"&amp;REPLACE(FO4,      IFERROR(FIND(CHAR(1),SUBSTITUTE(FO4,",",CHAR(1),INDEX($F$2:$F$100,$S4)-1)),1),      IFERROR(FIND(CHAR(1),SUBSTITUTE(FO4,",",CHAR(1),INDEX($F$2:$F$100,$S4))),99)-          IFERROR(FIND(CHAR(1),SUBSTITUTE(FO4,",",CHAR(1),INDEX($F$2:$F$100,$S4)-1)),0),""), IF(INDEX($D$2:$D$100,$S4)="repl","$"&amp;REPLACE(FO4,      IFERROR(FIND(CHAR(1),SUBSTITUTE(FO4,",",CHAR(1),INDEX($F$2:$F$100,$S4)-1))+1,1),      IFERROR(FIND(CHAR(1),SUBSTITUTE(FO4,",",CHAR(1),INDEX($F$2:$F$100,$S4))),99)-          IFERROR(FIND(CHAR(1),SUBSTITUTE(FO4,",",CHAR(1),INDEX($F$2:$F$100,$S4)-1)),0)-1,INDEX($G$2:$G$100,$S4)),FO4 ))), FO4)</f>
        <v>perno,dname,ntimes,dosage,ndays</v>
      </c>
      <c r="FU4" s="0" t="str">
        <f aca="false">IF(OR(FP4=-1,IFERROR(INDEX(FP$2:FP$100,FQ4),999)&gt;=0,IFERROR(INDEX(FR$2:FR$100,FQ4),999)&gt;=0),IF(OR(FR4=-1,IFERROR(INDEX(FP$2:FP$100,FS4),999)&gt;=0,IFERROR(INDEX(FR$2:FR$100,FS4),999)&gt;=0),FT4,                REPLACE(FT4,FR4,IFERROR(FIND(" ",FT4,FR4),999)-FR4,                    SUBSTITUTE(INDEX(FT$2:FT$100,FS4),"$","")                  )), REPLACE(FT4,FP4,IFERROR(FIND(" ",FT4,FP4),999)-FP4,                   SUBSTITUTE(INDEX(FT$2:FT$100,FQ4),"$","")                  ) )</f>
        <v>perno,dname,ntimes,dosage,ndays</v>
      </c>
      <c r="FV4" s="0" t="n">
        <f aca="false">IFERROR(FIND("f_",LOWER(FU4)),-1)</f>
        <v>-1</v>
      </c>
      <c r="FW4" s="0" t="n">
        <f aca="false">IF(FV4=-1,-1, VALUE(MID(FU4,FV4+2, IFERROR(FIND(" ",FU4,FV4),999)-FV4-2)))</f>
        <v>-1</v>
      </c>
      <c r="FX4" s="0" t="n">
        <f aca="false">IFERROR(FIND("r_",LOWER(FU4)),-1)</f>
        <v>-1</v>
      </c>
      <c r="FY4" s="0" t="n">
        <f aca="false">IF(FX4=-1,-1, ROW(FX4)-1+VALUE(MID(FU4,FX4+2, IFERROR(FIND(" ",FU4,FX4),999)-FX4-2)))</f>
        <v>-1</v>
      </c>
      <c r="FZ4" s="0" t="str">
        <f aca="false">IF(AND(ISERROR(FIND("$",FU4)),FV4&lt;0,FX4&lt;0,$S4&gt;0), IF(INDEX($D$2:$D$100,$S4)="num","$"&amp;TRIM(SUBSTITUTE(FU4,",",INDEX($F$2:$F$100,$S4)&amp;","))&amp;INDEX($F$2:$F$100,$S4), IF(INDEX($D$2:$D$100,$S4)="excl","$"&amp;REPLACE(FU4,      IFERROR(FIND(CHAR(1),SUBSTITUTE(FU4,",",CHAR(1),INDEX($F$2:$F$100,$S4)-1)),1),      IFERROR(FIND(CHAR(1),SUBSTITUTE(FU4,",",CHAR(1),INDEX($F$2:$F$100,$S4))),99)-          IFERROR(FIND(CHAR(1),SUBSTITUTE(FU4,",",CHAR(1),INDEX($F$2:$F$100,$S4)-1)),0),""), IF(INDEX($D$2:$D$100,$S4)="repl","$"&amp;REPLACE(FU4,      IFERROR(FIND(CHAR(1),SUBSTITUTE(FU4,",",CHAR(1),INDEX($F$2:$F$100,$S4)-1))+1,1),      IFERROR(FIND(CHAR(1),SUBSTITUTE(FU4,",",CHAR(1),INDEX($F$2:$F$100,$S4))),99)-          IFERROR(FIND(CHAR(1),SUBSTITUTE(FU4,",",CHAR(1),INDEX($F$2:$F$100,$S4)-1)),0)-1,INDEX($G$2:$G$100,$S4)),FU4 ))), FU4)</f>
        <v>perno,dname,ntimes,dosage,ndays</v>
      </c>
      <c r="GA4" s="0" t="str">
        <f aca="false">IF(OR(FV4=-1,IFERROR(INDEX(FV$2:FV$100,FW4),999)&gt;=0,IFERROR(INDEX(FX$2:FX$100,FW4),999)&gt;=0),IF(OR(FX4=-1,IFERROR(INDEX(FV$2:FV$100,FY4),999)&gt;=0,IFERROR(INDEX(FX$2:FX$100,FY4),999)&gt;=0),FZ4,                REPLACE(FZ4,FX4,IFERROR(FIND(" ",FZ4,FX4),999)-FX4,                    SUBSTITUTE(INDEX(FZ$2:FZ$100,FY4),"$","")                  )), REPLACE(FZ4,FV4,IFERROR(FIND(" ",FZ4,FV4),999)-FV4,                   SUBSTITUTE(INDEX(FZ$2:FZ$100,FW4),"$","")                  ) )</f>
        <v>perno,dname,ntimes,dosage,ndays</v>
      </c>
      <c r="GB4" s="0" t="n">
        <f aca="false">IFERROR(FIND("f_",LOWER(GA4)),-1)</f>
        <v>-1</v>
      </c>
      <c r="GC4" s="0" t="n">
        <f aca="false">IF(GB4=-1,-1, VALUE(MID(GA4,GB4+2, IFERROR(FIND(" ",GA4,GB4),999)-GB4-2)))</f>
        <v>-1</v>
      </c>
      <c r="GD4" s="0" t="n">
        <f aca="false">IFERROR(FIND("r_",LOWER(GA4)),-1)</f>
        <v>-1</v>
      </c>
      <c r="GE4" s="0" t="n">
        <f aca="false">IF(GD4=-1,-1, ROW(GD4)-1+VALUE(MID(GA4,GD4+2, IFERROR(FIND(" ",GA4,GD4),999)-GD4-2)))</f>
        <v>-1</v>
      </c>
      <c r="GF4" s="0" t="str">
        <f aca="false">IF(AND(ISERROR(FIND("$",GA4)),GB4&lt;0,GD4&lt;0,$S4&gt;0), IF(INDEX($D$2:$D$100,$S4)="num","$"&amp;TRIM(SUBSTITUTE(GA4,",",INDEX($F$2:$F$100,$S4)&amp;","))&amp;INDEX($F$2:$F$100,$S4), IF(INDEX($D$2:$D$100,$S4)="excl","$"&amp;REPLACE(GA4,      IFERROR(FIND(CHAR(1),SUBSTITUTE(GA4,",",CHAR(1),INDEX($F$2:$F$100,$S4)-1)),1),      IFERROR(FIND(CHAR(1),SUBSTITUTE(GA4,",",CHAR(1),INDEX($F$2:$F$100,$S4))),99)-          IFERROR(FIND(CHAR(1),SUBSTITUTE(GA4,",",CHAR(1),INDEX($F$2:$F$100,$S4)-1)),0),""), IF(INDEX($D$2:$D$100,$S4)="repl","$"&amp;REPLACE(GA4,      IFERROR(FIND(CHAR(1),SUBSTITUTE(GA4,",",CHAR(1),INDEX($F$2:$F$100,$S4)-1))+1,1),      IFERROR(FIND(CHAR(1),SUBSTITUTE(GA4,",",CHAR(1),INDEX($F$2:$F$100,$S4))),99)-          IFERROR(FIND(CHAR(1),SUBSTITUTE(GA4,",",CHAR(1),INDEX($F$2:$F$100,$S4)-1)),0)-1,INDEX($G$2:$G$100,$S4)),GA4 ))), GA4)</f>
        <v>perno,dname,ntimes,dosage,ndays</v>
      </c>
      <c r="GG4" s="0" t="str">
        <f aca="false">IF(OR(GB4=-1,IFERROR(INDEX(GB$2:GB$100,GC4),999)&gt;=0,IFERROR(INDEX(GD$2:GD$100,GC4),999)&gt;=0),IF(OR(GD4=-1,IFERROR(INDEX(GB$2:GB$100,GE4),999)&gt;=0,IFERROR(INDEX(GD$2:GD$100,GE4),999)&gt;=0),GF4,                REPLACE(GF4,GD4,IFERROR(FIND(" ",GF4,GD4),999)-GD4,                    SUBSTITUTE(INDEX(GF$2:GF$100,GE4),"$","")                  )), REPLACE(GF4,GB4,IFERROR(FIND(" ",GF4,GB4),999)-GB4,                   SUBSTITUTE(INDEX(GF$2:GF$100,GC4),"$","")                  ) )</f>
        <v>perno,dname,ntimes,dosage,ndays</v>
      </c>
      <c r="GH4" s="0" t="n">
        <f aca="false">IFERROR(FIND("f_",LOWER(GG4)),-1)</f>
        <v>-1</v>
      </c>
      <c r="GI4" s="0" t="n">
        <f aca="false">IF(GH4=-1,-1, VALUE(MID(GG4,GH4+2, IFERROR(FIND(" ",GG4,GH4),999)-GH4-2)))</f>
        <v>-1</v>
      </c>
      <c r="GJ4" s="0" t="n">
        <f aca="false">IFERROR(FIND("r_",LOWER(GG4)),-1)</f>
        <v>-1</v>
      </c>
      <c r="GK4" s="0" t="n">
        <f aca="false">IF(GJ4=-1,-1, ROW(GJ4)-1+VALUE(MID(GG4,GJ4+2, IFERROR(FIND(" ",GG4,GJ4),999)-GJ4-2)))</f>
        <v>-1</v>
      </c>
      <c r="GL4" s="0" t="str">
        <f aca="false">IF(AND(ISERROR(FIND("$",GG4)),GH4&lt;0,GJ4&lt;0,$S4&gt;0), IF(INDEX($D$2:$D$100,$S4)="num","$"&amp;TRIM(SUBSTITUTE(GG4,",",INDEX($F$2:$F$100,$S4)&amp;","))&amp;INDEX($F$2:$F$100,$S4), IF(INDEX($D$2:$D$100,$S4)="excl","$"&amp;REPLACE(GG4,      IFERROR(FIND(CHAR(1),SUBSTITUTE(GG4,",",CHAR(1),INDEX($F$2:$F$100,$S4)-1)),1),      IFERROR(FIND(CHAR(1),SUBSTITUTE(GG4,",",CHAR(1),INDEX($F$2:$F$100,$S4))),99)-          IFERROR(FIND(CHAR(1),SUBSTITUTE(GG4,",",CHAR(1),INDEX($F$2:$F$100,$S4)-1)),0),""), IF(INDEX($D$2:$D$100,$S4)="repl","$"&amp;REPLACE(GG4,      IFERROR(FIND(CHAR(1),SUBSTITUTE(GG4,",",CHAR(1),INDEX($F$2:$F$100,$S4)-1))+1,1),      IFERROR(FIND(CHAR(1),SUBSTITUTE(GG4,",",CHAR(1),INDEX($F$2:$F$100,$S4))),99)-          IFERROR(FIND(CHAR(1),SUBSTITUTE(GG4,",",CHAR(1),INDEX($F$2:$F$100,$S4)-1)),0)-1,INDEX($G$2:$G$100,$S4)),GG4 ))), GG4)</f>
        <v>perno,dname,ntimes,dosage,ndays</v>
      </c>
      <c r="GM4" s="0" t="str">
        <f aca="false">IF(OR(GH4=-1,IFERROR(INDEX(GH$2:GH$100,GI4),999)&gt;=0,IFERROR(INDEX(GJ$2:GJ$100,GI4),999)&gt;=0),IF(OR(GJ4=-1,IFERROR(INDEX(GH$2:GH$100,GK4),999)&gt;=0,IFERROR(INDEX(GJ$2:GJ$100,GK4),999)&gt;=0),GL4,                REPLACE(GL4,GJ4,IFERROR(FIND(" ",GL4,GJ4),999)-GJ4,                    SUBSTITUTE(INDEX(GL$2:GL$100,GK4),"$","")                  )), REPLACE(GL4,GH4,IFERROR(FIND(" ",GL4,GH4),999)-GH4,                   SUBSTITUTE(INDEX(GL$2:GL$100,GI4),"$","")                  ) )</f>
        <v>perno,dname,ntimes,dosage,ndays</v>
      </c>
      <c r="GN4" s="0" t="n">
        <f aca="false">IFERROR(FIND("f_",LOWER(GM4)),-1)</f>
        <v>-1</v>
      </c>
      <c r="GO4" s="0" t="n">
        <f aca="false">IF(GN4=-1,-1, VALUE(MID(GM4,GN4+2, IFERROR(FIND(" ",GM4,GN4),999)-GN4-2)))</f>
        <v>-1</v>
      </c>
      <c r="GP4" s="0" t="n">
        <f aca="false">IFERROR(FIND("r_",LOWER(GM4)),-1)</f>
        <v>-1</v>
      </c>
      <c r="GQ4" s="0" t="n">
        <f aca="false">IF(GP4=-1,-1, ROW(GP4)-1+VALUE(MID(GM4,GP4+2, IFERROR(FIND(" ",GM4,GP4),999)-GP4-2)))</f>
        <v>-1</v>
      </c>
      <c r="GR4" s="0" t="str">
        <f aca="false">IF(AND(ISERROR(FIND("$",GM4)),GN4&lt;0,GP4&lt;0,$S4&gt;0), IF(INDEX($D$2:$D$100,$S4)="num","$"&amp;TRIM(SUBSTITUTE(GM4,",",INDEX($F$2:$F$100,$S4)&amp;","))&amp;INDEX($F$2:$F$100,$S4), IF(INDEX($D$2:$D$100,$S4)="excl","$"&amp;REPLACE(GM4,      IFERROR(FIND(CHAR(1),SUBSTITUTE(GM4,",",CHAR(1),INDEX($F$2:$F$100,$S4)-1)),1),      IFERROR(FIND(CHAR(1),SUBSTITUTE(GM4,",",CHAR(1),INDEX($F$2:$F$100,$S4))),99)-          IFERROR(FIND(CHAR(1),SUBSTITUTE(GM4,",",CHAR(1),INDEX($F$2:$F$100,$S4)-1)),0),""), IF(INDEX($D$2:$D$100,$S4)="repl","$"&amp;REPLACE(GM4,      IFERROR(FIND(CHAR(1),SUBSTITUTE(GM4,",",CHAR(1),INDEX($F$2:$F$100,$S4)-1))+1,1),      IFERROR(FIND(CHAR(1),SUBSTITUTE(GM4,",",CHAR(1),INDEX($F$2:$F$100,$S4))),99)-          IFERROR(FIND(CHAR(1),SUBSTITUTE(GM4,",",CHAR(1),INDEX($F$2:$F$100,$S4)-1)),0)-1,INDEX($G$2:$G$100,$S4)),GM4 ))), GM4)</f>
        <v>perno,dname,ntimes,dosage,ndays</v>
      </c>
      <c r="GS4" s="0" t="str">
        <f aca="false">IF(OR(GN4=-1,IFERROR(INDEX(GN$2:GN$100,GO4),999)&gt;=0,IFERROR(INDEX(GP$2:GP$100,GO4),999)&gt;=0),IF(OR(GP4=-1,IFERROR(INDEX(GN$2:GN$100,GQ4),999)&gt;=0,IFERROR(INDEX(GP$2:GP$100,GQ4),999)&gt;=0),GR4,                REPLACE(GR4,GP4,IFERROR(FIND(" ",GR4,GP4),999)-GP4,                    SUBSTITUTE(INDEX(GR$2:GR$100,GQ4),"$","")                  )), REPLACE(GR4,GN4,IFERROR(FIND(" ",GR4,GN4),999)-GN4,                   SUBSTITUTE(INDEX(GR$2:GR$100,GO4),"$","")                  ) )</f>
        <v>perno,dname,ntimes,dosage,ndays</v>
      </c>
      <c r="GT4" s="0" t="n">
        <f aca="false">IFERROR(FIND("f_",LOWER(GS4)),-1)</f>
        <v>-1</v>
      </c>
      <c r="GU4" s="0" t="n">
        <f aca="false">IF(GT4=-1,-1, VALUE(MID(GS4,GT4+2, IFERROR(FIND(" ",GS4,GT4),999)-GT4-2)))</f>
        <v>-1</v>
      </c>
      <c r="GV4" s="0" t="n">
        <f aca="false">IFERROR(FIND("r_",LOWER(GS4)),-1)</f>
        <v>-1</v>
      </c>
      <c r="GW4" s="0" t="n">
        <f aca="false">IF(GV4=-1,-1, ROW(GV4)-1+VALUE(MID(GS4,GV4+2, IFERROR(FIND(" ",GS4,GV4),999)-GV4-2)))</f>
        <v>-1</v>
      </c>
      <c r="GX4" s="0" t="str">
        <f aca="false">IF(AND(ISERROR(FIND("$",GS4)),GT4&lt;0,GV4&lt;0,$S4&gt;0), IF(INDEX($D$2:$D$100,$S4)="num","$"&amp;TRIM(SUBSTITUTE(GS4,",",INDEX($F$2:$F$100,$S4)&amp;","))&amp;INDEX($F$2:$F$100,$S4), IF(INDEX($D$2:$D$100,$S4)="excl","$"&amp;REPLACE(GS4,      IFERROR(FIND(CHAR(1),SUBSTITUTE(GS4,",",CHAR(1),INDEX($F$2:$F$100,$S4)-1)),1),      IFERROR(FIND(CHAR(1),SUBSTITUTE(GS4,",",CHAR(1),INDEX($F$2:$F$100,$S4))),99)-          IFERROR(FIND(CHAR(1),SUBSTITUTE(GS4,",",CHAR(1),INDEX($F$2:$F$100,$S4)-1)),0),""), IF(INDEX($D$2:$D$100,$S4)="repl","$"&amp;REPLACE(GS4,      IFERROR(FIND(CHAR(1),SUBSTITUTE(GS4,",",CHAR(1),INDEX($F$2:$F$100,$S4)-1))+1,1),      IFERROR(FIND(CHAR(1),SUBSTITUTE(GS4,",",CHAR(1),INDEX($F$2:$F$100,$S4))),99)-          IFERROR(FIND(CHAR(1),SUBSTITUTE(GS4,",",CHAR(1),INDEX($F$2:$F$100,$S4)-1)),0)-1,INDEX($G$2:$G$100,$S4)),GS4 ))), GS4)</f>
        <v>perno,dname,ntimes,dosage,ndays</v>
      </c>
      <c r="GY4" s="0" t="str">
        <f aca="false">IF(OR(GT4=-1,IFERROR(INDEX(GT$2:GT$100,GU4),999)&gt;=0,IFERROR(INDEX(GV$2:GV$100,GU4),999)&gt;=0),IF(OR(GV4=-1,IFERROR(INDEX(GT$2:GT$100,GW4),999)&gt;=0,IFERROR(INDEX(GV$2:GV$100,GW4),999)&gt;=0),GX4,                REPLACE(GX4,GV4,IFERROR(FIND(" ",GX4,GV4),999)-GV4,                    SUBSTITUTE(INDEX(GX$2:GX$100,GW4),"$","")                  )), REPLACE(GX4,GT4,IFERROR(FIND(" ",GX4,GT4),999)-GT4,                   SUBSTITUTE(INDEX(GX$2:GX$100,GU4),"$","")                  ) )</f>
        <v>perno,dname,ntimes,dosage,ndays</v>
      </c>
      <c r="GZ4" s="0" t="n">
        <f aca="false">IFERROR(FIND("f_",LOWER(GY4)),-1)</f>
        <v>-1</v>
      </c>
      <c r="HA4" s="0" t="n">
        <f aca="false">IF(GZ4=-1,-1, VALUE(MID(GY4,GZ4+2, IFERROR(FIND(" ",GY4,GZ4),999)-GZ4-2)))</f>
        <v>-1</v>
      </c>
      <c r="HB4" s="0" t="n">
        <f aca="false">IFERROR(FIND("r_",LOWER(GY4)),-1)</f>
        <v>-1</v>
      </c>
      <c r="HC4" s="0" t="n">
        <f aca="false">IF(HB4=-1,-1, ROW(HB4)-1+VALUE(MID(GY4,HB4+2, IFERROR(FIND(" ",GY4,HB4),999)-HB4-2)))</f>
        <v>-1</v>
      </c>
      <c r="HD4" s="0" t="str">
        <f aca="false">IF(AND(ISERROR(FIND("$",GY4)),GZ4&lt;0,HB4&lt;0,$S4&gt;0), IF(INDEX($D$2:$D$100,$S4)="num","$"&amp;TRIM(SUBSTITUTE(GY4,",",INDEX($F$2:$F$100,$S4)&amp;","))&amp;INDEX($F$2:$F$100,$S4), IF(INDEX($D$2:$D$100,$S4)="excl","$"&amp;REPLACE(GY4,      IFERROR(FIND(CHAR(1),SUBSTITUTE(GY4,",",CHAR(1),INDEX($F$2:$F$100,$S4)-1)),1),      IFERROR(FIND(CHAR(1),SUBSTITUTE(GY4,",",CHAR(1),INDEX($F$2:$F$100,$S4))),99)-          IFERROR(FIND(CHAR(1),SUBSTITUTE(GY4,",",CHAR(1),INDEX($F$2:$F$100,$S4)-1)),0),""), IF(INDEX($D$2:$D$100,$S4)="repl","$"&amp;REPLACE(GY4,      IFERROR(FIND(CHAR(1),SUBSTITUTE(GY4,",",CHAR(1),INDEX($F$2:$F$100,$S4)-1))+1,1),      IFERROR(FIND(CHAR(1),SUBSTITUTE(GY4,",",CHAR(1),INDEX($F$2:$F$100,$S4))),99)-          IFERROR(FIND(CHAR(1),SUBSTITUTE(GY4,",",CHAR(1),INDEX($F$2:$F$100,$S4)-1)),0)-1,INDEX($G$2:$G$100,$S4)),GY4 ))), GY4)</f>
        <v>perno,dname,ntimes,dosage,ndays</v>
      </c>
      <c r="HE4" s="0" t="str">
        <f aca="false">IF(OR(GZ4=-1,IFERROR(INDEX(GZ$2:GZ$100,HA4),999)&gt;=0,IFERROR(INDEX(HB$2:HB$100,HA4),999)&gt;=0),IF(OR(HB4=-1,IFERROR(INDEX(GZ$2:GZ$100,HC4),999)&gt;=0,IFERROR(INDEX(HB$2:HB$100,HC4),999)&gt;=0),HD4,                REPLACE(HD4,HB4,IFERROR(FIND(" ",HD4,HB4),999)-HB4,                    SUBSTITUTE(INDEX(HD$2:HD$100,HC4),"$","")                  )), REPLACE(HD4,GZ4,IFERROR(FIND(" ",HD4,GZ4),999)-GZ4,                   SUBSTITUTE(INDEX(HD$2:HD$100,HA4),"$","")                  ) )</f>
        <v>perno,dname,ntimes,dosage,ndays</v>
      </c>
      <c r="HF4" s="0" t="n">
        <f aca="false">IFERROR(FIND("f_",LOWER(HE4)),-1)</f>
        <v>-1</v>
      </c>
      <c r="HG4" s="0" t="n">
        <f aca="false">IF(HF4=-1,-1, VALUE(MID(HE4,HF4+2, IFERROR(FIND(" ",HE4,HF4),999)-HF4-2)))</f>
        <v>-1</v>
      </c>
      <c r="HH4" s="0" t="n">
        <f aca="false">IFERROR(FIND("r_",LOWER(HE4)),-1)</f>
        <v>-1</v>
      </c>
      <c r="HI4" s="0" t="n">
        <f aca="false">IF(HH4=-1,-1, ROW(HH4)-1+VALUE(MID(HE4,HH4+2, IFERROR(FIND(" ",HE4,HH4),999)-HH4-2)))</f>
        <v>-1</v>
      </c>
      <c r="HJ4" s="0" t="str">
        <f aca="false">IF(AND(ISERROR(FIND("$",HE4)),HF4&lt;0,HH4&lt;0,$S4&gt;0), IF(INDEX($D$2:$D$100,$S4)="num","$"&amp;TRIM(SUBSTITUTE(HE4,",",INDEX($F$2:$F$100,$S4)&amp;","))&amp;INDEX($F$2:$F$100,$S4), IF(INDEX($D$2:$D$100,$S4)="excl","$"&amp;REPLACE(HE4,      IFERROR(FIND(CHAR(1),SUBSTITUTE(HE4,",",CHAR(1),INDEX($F$2:$F$100,$S4)-1)),1),      IFERROR(FIND(CHAR(1),SUBSTITUTE(HE4,",",CHAR(1),INDEX($F$2:$F$100,$S4))),99)-          IFERROR(FIND(CHAR(1),SUBSTITUTE(HE4,",",CHAR(1),INDEX($F$2:$F$100,$S4)-1)),0),""), IF(INDEX($D$2:$D$100,$S4)="repl","$"&amp;REPLACE(HE4,      IFERROR(FIND(CHAR(1),SUBSTITUTE(HE4,",",CHAR(1),INDEX($F$2:$F$100,$S4)-1))+1,1),      IFERROR(FIND(CHAR(1),SUBSTITUTE(HE4,",",CHAR(1),INDEX($F$2:$F$100,$S4))),99)-          IFERROR(FIND(CHAR(1),SUBSTITUTE(HE4,",",CHAR(1),INDEX($F$2:$F$100,$S4)-1)),0)-1,INDEX($G$2:$G$100,$S4)),HE4 ))), HE4)</f>
        <v>perno,dname,ntimes,dosage,ndays</v>
      </c>
      <c r="HK4" s="0" t="str">
        <f aca="false">IF(OR(HF4=-1,IFERROR(INDEX(HF$2:HF$100,HG4),999)&gt;=0,IFERROR(INDEX(HH$2:HH$100,HG4),999)&gt;=0),IF(OR(HH4=-1,IFERROR(INDEX(HF$2:HF$100,HI4),999)&gt;=0,IFERROR(INDEX(HH$2:HH$100,HI4),999)&gt;=0),HJ4,                REPLACE(HJ4,HH4,IFERROR(FIND(" ",HJ4,HH4),999)-HH4,                    SUBSTITUTE(INDEX(HJ$2:HJ$100,HI4),"$","")                  )), REPLACE(HJ4,HF4,IFERROR(FIND(" ",HJ4,HF4),999)-HF4,                   SUBSTITUTE(INDEX(HJ$2:HJ$100,HG4),"$","")                  ) )</f>
        <v>perno,dname,ntimes,dosage,ndays</v>
      </c>
      <c r="HL4" s="0" t="n">
        <f aca="false">IFERROR(FIND("f_",LOWER(HK4)),-1)</f>
        <v>-1</v>
      </c>
      <c r="HM4" s="0" t="n">
        <f aca="false">IF(HL4=-1,-1, VALUE(MID(HK4,HL4+2, IFERROR(FIND(" ",HK4,HL4),999)-HL4-2)))</f>
        <v>-1</v>
      </c>
      <c r="HN4" s="0" t="n">
        <f aca="false">IFERROR(FIND("r_",LOWER(HK4)),-1)</f>
        <v>-1</v>
      </c>
      <c r="HO4" s="0" t="n">
        <f aca="false">IF(HN4=-1,-1, ROW(HN4)-1+VALUE(MID(HK4,HN4+2, IFERROR(FIND(" ",HK4,HN4),999)-HN4-2)))</f>
        <v>-1</v>
      </c>
      <c r="HP4" s="0" t="str">
        <f aca="false">IF(AND(ISERROR(FIND("$",HK4)),HL4&lt;0,HN4&lt;0,$S4&gt;0), IF(INDEX($D$2:$D$100,$S4)="num","$"&amp;TRIM(SUBSTITUTE(HK4,",",INDEX($F$2:$F$100,$S4)&amp;","))&amp;INDEX($F$2:$F$100,$S4), IF(INDEX($D$2:$D$100,$S4)="excl","$"&amp;REPLACE(HK4,      IFERROR(FIND(CHAR(1),SUBSTITUTE(HK4,",",CHAR(1),INDEX($F$2:$F$100,$S4)-1)),1),      IFERROR(FIND(CHAR(1),SUBSTITUTE(HK4,",",CHAR(1),INDEX($F$2:$F$100,$S4))),99)-          IFERROR(FIND(CHAR(1),SUBSTITUTE(HK4,",",CHAR(1),INDEX($F$2:$F$100,$S4)-1)),0),""), IF(INDEX($D$2:$D$100,$S4)="repl","$"&amp;REPLACE(HK4,      IFERROR(FIND(CHAR(1),SUBSTITUTE(HK4,",",CHAR(1),INDEX($F$2:$F$100,$S4)-1))+1,1),      IFERROR(FIND(CHAR(1),SUBSTITUTE(HK4,",",CHAR(1),INDEX($F$2:$F$100,$S4))),99)-          IFERROR(FIND(CHAR(1),SUBSTITUTE(HK4,",",CHAR(1),INDEX($F$2:$F$100,$S4)-1)),0)-1,INDEX($G$2:$G$100,$S4)),HK4 ))), HK4)</f>
        <v>perno,dname,ntimes,dosage,ndays</v>
      </c>
      <c r="HQ4" s="0" t="str">
        <f aca="false">IF(OR(HL4=-1,IFERROR(INDEX(HL$2:HL$100,HM4),999)&gt;=0,IFERROR(INDEX(HN$2:HN$100,HM4),999)&gt;=0),IF(OR(HN4=-1,IFERROR(INDEX(HL$2:HL$100,HO4),999)&gt;=0,IFERROR(INDEX(HN$2:HN$100,HO4),999)&gt;=0),HP4,                REPLACE(HP4,HN4,IFERROR(FIND(" ",HP4,HN4),999)-HN4,                    SUBSTITUTE(INDEX(HP$2:HP$100,HO4),"$","")                  )), REPLACE(HP4,HL4,IFERROR(FIND(" ",HP4,HL4),999)-HL4,                   SUBSTITUTE(INDEX(HP$2:HP$100,HM4),"$","")                  ) )</f>
        <v>perno,dname,ntimes,dosage,ndays</v>
      </c>
      <c r="HR4" s="0" t="n">
        <f aca="false">IFERROR(FIND("f_",LOWER(HQ4)),-1)</f>
        <v>-1</v>
      </c>
      <c r="HS4" s="0" t="n">
        <f aca="false">IF(HR4=-1,-1, VALUE(MID(HQ4,HR4+2, IFERROR(FIND(" ",HQ4,HR4),999)-HR4-2)))</f>
        <v>-1</v>
      </c>
      <c r="HT4" s="0" t="n">
        <f aca="false">IFERROR(FIND("r_",LOWER(HQ4)),-1)</f>
        <v>-1</v>
      </c>
      <c r="HU4" s="0" t="n">
        <f aca="false">IF(HT4=-1,-1, ROW(HT4)-1+VALUE(MID(HQ4,HT4+2, IFERROR(FIND(" ",HQ4,HT4),999)-HT4-2)))</f>
        <v>-1</v>
      </c>
      <c r="HV4" s="0" t="str">
        <f aca="false">IF(AND(ISERROR(FIND("$",HQ4)),HR4&lt;0,HT4&lt;0,$S4&gt;0), IF(INDEX($D$2:$D$100,$S4)="num","$"&amp;TRIM(SUBSTITUTE(HQ4,",",INDEX($F$2:$F$100,$S4)&amp;","))&amp;INDEX($F$2:$F$100,$S4), IF(INDEX($D$2:$D$100,$S4)="excl","$"&amp;REPLACE(HQ4,      IFERROR(FIND(CHAR(1),SUBSTITUTE(HQ4,",",CHAR(1),INDEX($F$2:$F$100,$S4)-1)),1),      IFERROR(FIND(CHAR(1),SUBSTITUTE(HQ4,",",CHAR(1),INDEX($F$2:$F$100,$S4))),99)-          IFERROR(FIND(CHAR(1),SUBSTITUTE(HQ4,",",CHAR(1),INDEX($F$2:$F$100,$S4)-1)),0),""), IF(INDEX($D$2:$D$100,$S4)="repl","$"&amp;REPLACE(HQ4,      IFERROR(FIND(CHAR(1),SUBSTITUTE(HQ4,",",CHAR(1),INDEX($F$2:$F$100,$S4)-1))+1,1),      IFERROR(FIND(CHAR(1),SUBSTITUTE(HQ4,",",CHAR(1),INDEX($F$2:$F$100,$S4))),99)-          IFERROR(FIND(CHAR(1),SUBSTITUTE(HQ4,",",CHAR(1),INDEX($F$2:$F$100,$S4)-1)),0)-1,INDEX($G$2:$G$100,$S4)),HQ4 ))), HQ4)</f>
        <v>perno,dname,ntimes,dosage,ndays</v>
      </c>
      <c r="HW4" s="0" t="str">
        <f aca="false">IF(OR(HR4=-1,IFERROR(INDEX(HR$2:HR$100,HS4),999)&gt;=0,IFERROR(INDEX(HT$2:HT$100,HS4),999)&gt;=0),IF(OR(HT4=-1,IFERROR(INDEX(HR$2:HR$100,HU4),999)&gt;=0,IFERROR(INDEX(HT$2:HT$100,HU4),999)&gt;=0),HV4,                REPLACE(HV4,HT4,IFERROR(FIND(" ",HV4,HT4),999)-HT4,                    SUBSTITUTE(INDEX(HV$2:HV$100,HU4),"$","")                  )), REPLACE(HV4,HR4,IFERROR(FIND(" ",HV4,HR4),999)-HR4,                   SUBSTITUTE(INDEX(HV$2:HV$100,HS4),"$","")                  ) )</f>
        <v>perno,dname,ntimes,dosage,ndays</v>
      </c>
      <c r="HX4" s="0" t="n">
        <f aca="false">IFERROR(FIND("f_",LOWER(HW4)),-1)</f>
        <v>-1</v>
      </c>
      <c r="HY4" s="0" t="n">
        <f aca="false">IF(HX4=-1,-1, VALUE(MID(HW4,HX4+2, IFERROR(FIND(" ",HW4,HX4),999)-HX4-2)))</f>
        <v>-1</v>
      </c>
      <c r="HZ4" s="0" t="n">
        <f aca="false">IFERROR(FIND("r_",LOWER(HW4)),-1)</f>
        <v>-1</v>
      </c>
      <c r="IA4" s="0" t="n">
        <f aca="false">IF(HZ4=-1,-1, ROW(HZ4)-1+VALUE(MID(HW4,HZ4+2, IFERROR(FIND(" ",HW4,HZ4),999)-HZ4-2)))</f>
        <v>-1</v>
      </c>
      <c r="IB4" s="0" t="str">
        <f aca="false">IF(AND(ISERROR(FIND("$",HW4)),HX4&lt;0,HZ4&lt;0,$S4&gt;0), IF(INDEX($D$2:$D$100,$S4)="num","$"&amp;TRIM(SUBSTITUTE(HW4,",",INDEX($F$2:$F$100,$S4)&amp;","))&amp;INDEX($F$2:$F$100,$S4), IF(INDEX($D$2:$D$100,$S4)="excl","$"&amp;REPLACE(HW4,      IFERROR(FIND(CHAR(1),SUBSTITUTE(HW4,",",CHAR(1),INDEX($F$2:$F$100,$S4)-1)),1),      IFERROR(FIND(CHAR(1),SUBSTITUTE(HW4,",",CHAR(1),INDEX($F$2:$F$100,$S4))),99)-          IFERROR(FIND(CHAR(1),SUBSTITUTE(HW4,",",CHAR(1),INDEX($F$2:$F$100,$S4)-1)),0),""), IF(INDEX($D$2:$D$100,$S4)="repl","$"&amp;REPLACE(HW4,      IFERROR(FIND(CHAR(1),SUBSTITUTE(HW4,",",CHAR(1),INDEX($F$2:$F$100,$S4)-1))+1,1),      IFERROR(FIND(CHAR(1),SUBSTITUTE(HW4,",",CHAR(1),INDEX($F$2:$F$100,$S4))),99)-          IFERROR(FIND(CHAR(1),SUBSTITUTE(HW4,",",CHAR(1),INDEX($F$2:$F$100,$S4)-1)),0)-1,INDEX($G$2:$G$100,$S4)),HW4 ))), HW4)</f>
        <v>perno,dname,ntimes,dosage,ndays</v>
      </c>
      <c r="IC4" s="0" t="str">
        <f aca="false">IF(OR(HX4=-1,IFERROR(INDEX(HX$2:HX$100,HY4),999)&gt;=0,IFERROR(INDEX(HZ$2:HZ$100,HY4),999)&gt;=0),IF(OR(HZ4=-1,IFERROR(INDEX(HX$2:HX$100,IA4),999)&gt;=0,IFERROR(INDEX(HZ$2:HZ$100,IA4),999)&gt;=0),IB4,                REPLACE(IB4,HZ4,IFERROR(FIND(" ",IB4,HZ4),999)-HZ4,                    SUBSTITUTE(INDEX(IB$2:IB$100,IA4),"$","")                  )), REPLACE(IB4,HX4,IFERROR(FIND(" ",IB4,HX4),999)-HX4,                   SUBSTITUTE(INDEX(IB$2:IB$100,HY4),"$","")                  ) )</f>
        <v>perno,dname,ntimes,dosage,ndays</v>
      </c>
      <c r="ID4" s="0" t="n">
        <f aca="false">IFERROR(FIND("f_",LOWER(IC4)),-1)</f>
        <v>-1</v>
      </c>
      <c r="IE4" s="0" t="n">
        <f aca="false">IF(ID4=-1,-1, VALUE(MID(IC4,ID4+2, IFERROR(FIND(" ",IC4,ID4),999)-ID4-2)))</f>
        <v>-1</v>
      </c>
      <c r="IF4" s="0" t="n">
        <f aca="false">IFERROR(FIND("r_",LOWER(IC4)),-1)</f>
        <v>-1</v>
      </c>
      <c r="IG4" s="0" t="n">
        <f aca="false">IF(IF4=-1,-1, ROW(IF4)-1+VALUE(MID(IC4,IF4+2, IFERROR(FIND(" ",IC4,IF4),999)-IF4-2)))</f>
        <v>-1</v>
      </c>
      <c r="IH4" s="0" t="str">
        <f aca="false">IF(AND(ISERROR(FIND("$",IC4)),ID4&lt;0,IF4&lt;0,$S4&gt;0), IF(INDEX($D$2:$D$100,$S4)="num","$"&amp;TRIM(SUBSTITUTE(IC4,",",INDEX($F$2:$F$100,$S4)&amp;","))&amp;INDEX($F$2:$F$100,$S4), IF(INDEX($D$2:$D$100,$S4)="excl","$"&amp;REPLACE(IC4,      IFERROR(FIND(CHAR(1),SUBSTITUTE(IC4,",",CHAR(1),INDEX($F$2:$F$100,$S4)-1)),1),      IFERROR(FIND(CHAR(1),SUBSTITUTE(IC4,",",CHAR(1),INDEX($F$2:$F$100,$S4))),99)-          IFERROR(FIND(CHAR(1),SUBSTITUTE(IC4,",",CHAR(1),INDEX($F$2:$F$100,$S4)-1)),0),""), IF(INDEX($D$2:$D$100,$S4)="repl","$"&amp;REPLACE(IC4,      IFERROR(FIND(CHAR(1),SUBSTITUTE(IC4,",",CHAR(1),INDEX($F$2:$F$100,$S4)-1))+1,1),      IFERROR(FIND(CHAR(1),SUBSTITUTE(IC4,",",CHAR(1),INDEX($F$2:$F$100,$S4))),99)-          IFERROR(FIND(CHAR(1),SUBSTITUTE(IC4,",",CHAR(1),INDEX($F$2:$F$100,$S4)-1)),0)-1,INDEX($G$2:$G$100,$S4)),IC4 ))), IC4)</f>
        <v>perno,dname,ntimes,dosage,ndays</v>
      </c>
      <c r="II4" s="0" t="str">
        <f aca="false">IF(OR(ID4=-1,IFERROR(INDEX(ID$2:ID$100,IE4),999)&gt;=0,IFERROR(INDEX(IF$2:IF$100,IE4),999)&gt;=0),IF(OR(IF4=-1,IFERROR(INDEX(ID$2:ID$100,IG4),999)&gt;=0,IFERROR(INDEX(IF$2:IF$100,IG4),999)&gt;=0),IH4,                REPLACE(IH4,IF4,IFERROR(FIND(" ",IH4,IF4),999)-IF4,                    SUBSTITUTE(INDEX(IH$2:IH$100,IG4),"$","")                  )), REPLACE(IH4,ID4,IFERROR(FIND(" ",IH4,ID4),999)-ID4,                   SUBSTITUTE(INDEX(IH$2:IH$100,IE4),"$","")                  ) )</f>
        <v>perno,dname,ntimes,dosage,ndays</v>
      </c>
      <c r="IJ4" s="0" t="n">
        <f aca="false">IFERROR(FIND("f_",LOWER(II4)),-1)</f>
        <v>-1</v>
      </c>
      <c r="IK4" s="0" t="n">
        <f aca="false">IF(IJ4=-1,-1, VALUE(MID(II4,IJ4+2, IFERROR(FIND(" ",II4,IJ4),999)-IJ4-2)))</f>
        <v>-1</v>
      </c>
      <c r="IL4" s="0" t="n">
        <f aca="false">IFERROR(FIND("r_",LOWER(II4)),-1)</f>
        <v>-1</v>
      </c>
      <c r="IM4" s="0" t="n">
        <f aca="false">IF(IL4=-1,-1, ROW(IL4)-1+VALUE(MID(II4,IL4+2, IFERROR(FIND(" ",II4,IL4),999)-IL4-2)))</f>
        <v>-1</v>
      </c>
      <c r="IN4" s="0" t="str">
        <f aca="false">IF(AND(ISERROR(FIND("$",II4)),IJ4&lt;0,IL4&lt;0,$S4&gt;0), IF(INDEX($D$2:$D$100,$S4)="num","$"&amp;TRIM(SUBSTITUTE(II4,",",INDEX($F$2:$F$100,$S4)&amp;","))&amp;INDEX($F$2:$F$100,$S4), IF(INDEX($D$2:$D$100,$S4)="excl","$"&amp;REPLACE(II4,      IFERROR(FIND(CHAR(1),SUBSTITUTE(II4,",",CHAR(1),INDEX($F$2:$F$100,$S4)-1)),1),      IFERROR(FIND(CHAR(1),SUBSTITUTE(II4,",",CHAR(1),INDEX($F$2:$F$100,$S4))),99)-          IFERROR(FIND(CHAR(1),SUBSTITUTE(II4,",",CHAR(1),INDEX($F$2:$F$100,$S4)-1)),0),""), IF(INDEX($D$2:$D$100,$S4)="repl","$"&amp;REPLACE(II4,      IFERROR(FIND(CHAR(1),SUBSTITUTE(II4,",",CHAR(1),INDEX($F$2:$F$100,$S4)-1))+1,1),      IFERROR(FIND(CHAR(1),SUBSTITUTE(II4,",",CHAR(1),INDEX($F$2:$F$100,$S4))),99)-          IFERROR(FIND(CHAR(1),SUBSTITUTE(II4,",",CHAR(1),INDEX($F$2:$F$100,$S4)-1)),0)-1,INDEX($G$2:$G$100,$S4)),II4 ))), II4)</f>
        <v>perno,dname,ntimes,dosage,ndays</v>
      </c>
      <c r="IO4" s="0" t="str">
        <f aca="false">IF(OR(IJ4=-1,IFERROR(INDEX(IJ$2:IJ$100,IK4),999)&gt;=0,IFERROR(INDEX(IL$2:IL$100,IK4),999)&gt;=0),IF(OR(IL4=-1,IFERROR(INDEX(IJ$2:IJ$100,IM4),999)&gt;=0,IFERROR(INDEX(IL$2:IL$100,IM4),999)&gt;=0),IN4,                REPLACE(IN4,IL4,IFERROR(FIND(" ",IN4,IL4),999)-IL4,                    SUBSTITUTE(INDEX(IN$2:IN$100,IM4),"$","")                  )), REPLACE(IN4,IJ4,IFERROR(FIND(" ",IN4,IJ4),999)-IJ4,                   SUBSTITUTE(INDEX(IN$2:IN$100,IK4),"$","")                  ) )</f>
        <v>perno,dname,ntimes,dosage,ndays</v>
      </c>
      <c r="IP4" s="0" t="n">
        <f aca="false">IFERROR(FIND("f_",LOWER(IO4)),-1)</f>
        <v>-1</v>
      </c>
      <c r="IQ4" s="0" t="n">
        <f aca="false">IF(IP4=-1,-1, VALUE(MID(IO4,IP4+2, IFERROR(FIND(" ",IO4,IP4),999)-IP4-2)))</f>
        <v>-1</v>
      </c>
      <c r="IR4" s="0" t="n">
        <f aca="false">IFERROR(FIND("r_",LOWER(IO4)),-1)</f>
        <v>-1</v>
      </c>
      <c r="IS4" s="0" t="n">
        <f aca="false">IF(IR4=-1,-1, ROW(IR4)-1+VALUE(MID(IO4,IR4+2, IFERROR(FIND(" ",IO4,IR4),999)-IR4-2)))</f>
        <v>-1</v>
      </c>
      <c r="IT4" s="0" t="str">
        <f aca="false">IF(AND(ISERROR(FIND("$",IO4)),IP4&lt;0,IR4&lt;0,$S4&gt;0), IF(INDEX($D$2:$D$100,$S4)="num","$"&amp;TRIM(SUBSTITUTE(IO4,",",INDEX($F$2:$F$100,$S4)&amp;","))&amp;INDEX($F$2:$F$100,$S4), IF(INDEX($D$2:$D$100,$S4)="excl","$"&amp;REPLACE(IO4,      IFERROR(FIND(CHAR(1),SUBSTITUTE(IO4,",",CHAR(1),INDEX($F$2:$F$100,$S4)-1)),1),      IFERROR(FIND(CHAR(1),SUBSTITUTE(IO4,",",CHAR(1),INDEX($F$2:$F$100,$S4))),99)-          IFERROR(FIND(CHAR(1),SUBSTITUTE(IO4,",",CHAR(1),INDEX($F$2:$F$100,$S4)-1)),0),""), IF(INDEX($D$2:$D$100,$S4)="repl","$"&amp;REPLACE(IO4,      IFERROR(FIND(CHAR(1),SUBSTITUTE(IO4,",",CHAR(1),INDEX($F$2:$F$100,$S4)-1))+1,1),      IFERROR(FIND(CHAR(1),SUBSTITUTE(IO4,",",CHAR(1),INDEX($F$2:$F$100,$S4))),99)-          IFERROR(FIND(CHAR(1),SUBSTITUTE(IO4,",",CHAR(1),INDEX($F$2:$F$100,$S4)-1)),0)-1,INDEX($G$2:$G$100,$S4)),IO4 ))), IO4)</f>
        <v>perno,dname,ntimes,dosage,ndays</v>
      </c>
      <c r="IU4" s="0" t="str">
        <f aca="false">IF(OR(IP4=-1,IFERROR(INDEX(IP$2:IP$100,IQ4),999)&gt;=0,IFERROR(INDEX(IR$2:IR$100,IQ4),999)&gt;=0),IF(OR(IR4=-1,IFERROR(INDEX(IP$2:IP$100,IS4),999)&gt;=0,IFERROR(INDEX(IR$2:IR$100,IS4),999)&gt;=0),IT4,                REPLACE(IT4,IR4,IFERROR(FIND(" ",IT4,IR4),999)-IR4,                    SUBSTITUTE(INDEX(IT$2:IT$100,IS4),"$","")                  )), REPLACE(IT4,IP4,IFERROR(FIND(" ",IT4,IP4),999)-IP4,                   SUBSTITUTE(INDEX(IT$2:IT$100,IQ4),"$","")                  ) )</f>
        <v>perno,dname,ntimes,dosage,ndays</v>
      </c>
      <c r="IV4" s="0" t="n">
        <f aca="false">IFERROR(FIND("f_",LOWER(IU4)),-1)</f>
        <v>-1</v>
      </c>
      <c r="IW4" s="0" t="n">
        <f aca="false">IF(IV4=-1,-1, VALUE(MID(IU4,IV4+2, IFERROR(FIND(" ",IU4,IV4),999)-IV4-2)))</f>
        <v>-1</v>
      </c>
      <c r="IX4" s="0" t="n">
        <f aca="false">IFERROR(FIND("r_",LOWER(IU4)),-1)</f>
        <v>-1</v>
      </c>
      <c r="IY4" s="0" t="n">
        <f aca="false">IF(IX4=-1,-1, ROW(IX4)-1+VALUE(MID(IU4,IX4+2, IFERROR(FIND(" ",IU4,IX4),999)-IX4-2)))</f>
        <v>-1</v>
      </c>
      <c r="IZ4" s="0" t="str">
        <f aca="false">IF(AND(ISERROR(FIND("$",IU4)),IV4&lt;0,IX4&lt;0,$S4&gt;0), IF(INDEX($D$2:$D$100,$S4)="num","$"&amp;TRIM(SUBSTITUTE(IU4,",",INDEX($F$2:$F$100,$S4)&amp;","))&amp;INDEX($F$2:$F$100,$S4), IF(INDEX($D$2:$D$100,$S4)="excl","$"&amp;REPLACE(IU4,      IFERROR(FIND(CHAR(1),SUBSTITUTE(IU4,",",CHAR(1),INDEX($F$2:$F$100,$S4)-1)),1),      IFERROR(FIND(CHAR(1),SUBSTITUTE(IU4,",",CHAR(1),INDEX($F$2:$F$100,$S4))),99)-          IFERROR(FIND(CHAR(1),SUBSTITUTE(IU4,",",CHAR(1),INDEX($F$2:$F$100,$S4)-1)),0),""), IF(INDEX($D$2:$D$100,$S4)="repl","$"&amp;REPLACE(IU4,      IFERROR(FIND(CHAR(1),SUBSTITUTE(IU4,",",CHAR(1),INDEX($F$2:$F$100,$S4)-1))+1,1),      IFERROR(FIND(CHAR(1),SUBSTITUTE(IU4,",",CHAR(1),INDEX($F$2:$F$100,$S4))),99)-          IFERROR(FIND(CHAR(1),SUBSTITUTE(IU4,",",CHAR(1),INDEX($F$2:$F$100,$S4)-1)),0)-1,INDEX($G$2:$G$100,$S4)),IU4 ))), IU4)</f>
        <v>perno,dname,ntimes,dosage,ndays</v>
      </c>
      <c r="JA4" s="0" t="str">
        <f aca="false">IF(OR(IV4=-1,IFERROR(INDEX(IV$2:IV$100,IW4),999)&gt;=0,IFERROR(INDEX(IX$2:IX$100,IW4),999)&gt;=0),IF(OR(IX4=-1,IFERROR(INDEX(IV$2:IV$100,IY4),999)&gt;=0,IFERROR(INDEX(IX$2:IX$100,IY4),999)&gt;=0),IZ4,                REPLACE(IZ4,IX4,IFERROR(FIND(" ",IZ4,IX4),999)-IX4,                    SUBSTITUTE(INDEX(IZ$2:IZ$100,IY4),"$","")                  )), REPLACE(IZ4,IV4,IFERROR(FIND(" ",IZ4,IV4),999)-IV4,                   SUBSTITUTE(INDEX(IZ$2:IZ$100,IW4),"$","")                  ) )</f>
        <v>perno,dname,ntimes,dosage,ndays</v>
      </c>
      <c r="JB4" s="0" t="n">
        <f aca="false">IFERROR(FIND("f_",LOWER(JA4)),-1)</f>
        <v>-1</v>
      </c>
      <c r="JC4" s="0" t="n">
        <f aca="false">IF(JB4=-1,-1, VALUE(MID(JA4,JB4+2, IFERROR(FIND(" ",JA4,JB4),999)-JB4-2)))</f>
        <v>-1</v>
      </c>
      <c r="JD4" s="0" t="n">
        <f aca="false">IFERROR(FIND("r_",LOWER(JA4)),-1)</f>
        <v>-1</v>
      </c>
      <c r="JE4" s="0" t="n">
        <f aca="false">IF(JD4=-1,-1, ROW(JD4)-1+VALUE(MID(JA4,JD4+2, IFERROR(FIND(" ",JA4,JD4),999)-JD4-2)))</f>
        <v>-1</v>
      </c>
      <c r="JF4" s="0" t="str">
        <f aca="false">IF(AND(ISERROR(FIND("$",JA4)),JB4&lt;0,JD4&lt;0,$S4&gt;0), IF(INDEX($D$2:$D$100,$S4)="num","$"&amp;TRIM(SUBSTITUTE(JA4,",",INDEX($F$2:$F$100,$S4)&amp;","))&amp;INDEX($F$2:$F$100,$S4), IF(INDEX($D$2:$D$100,$S4)="excl","$"&amp;REPLACE(JA4,      IFERROR(FIND(CHAR(1),SUBSTITUTE(JA4,",",CHAR(1),INDEX($F$2:$F$100,$S4)-1)),1),      IFERROR(FIND(CHAR(1),SUBSTITUTE(JA4,",",CHAR(1),INDEX($F$2:$F$100,$S4))),99)-          IFERROR(FIND(CHAR(1),SUBSTITUTE(JA4,",",CHAR(1),INDEX($F$2:$F$100,$S4)-1)),0),""), IF(INDEX($D$2:$D$100,$S4)="repl","$"&amp;REPLACE(JA4,      IFERROR(FIND(CHAR(1),SUBSTITUTE(JA4,",",CHAR(1),INDEX($F$2:$F$100,$S4)-1))+1,1),      IFERROR(FIND(CHAR(1),SUBSTITUTE(JA4,",",CHAR(1),INDEX($F$2:$F$100,$S4))),99)-          IFERROR(FIND(CHAR(1),SUBSTITUTE(JA4,",",CHAR(1),INDEX($F$2:$F$100,$S4)-1)),0)-1,INDEX($G$2:$G$100,$S4)),JA4 ))), JA4)</f>
        <v>perno,dname,ntimes,dosage,ndays</v>
      </c>
      <c r="JG4" s="0" t="str">
        <f aca="false">IF(OR(JB4=-1,IFERROR(INDEX(JB$2:JB$100,JC4),999)&gt;=0,IFERROR(INDEX(JD$2:JD$100,JC4),999)&gt;=0),IF(OR(JD4=-1,IFERROR(INDEX(JB$2:JB$100,JE4),999)&gt;=0,IFERROR(INDEX(JD$2:JD$100,JE4),999)&gt;=0),JF4,                REPLACE(JF4,JD4,IFERROR(FIND(" ",JF4,JD4),999)-JD4,                    SUBSTITUTE(INDEX(JF$2:JF$100,JE4),"$","")                  )), REPLACE(JF4,JB4,IFERROR(FIND(" ",JF4,JB4),999)-JB4,                   SUBSTITUTE(INDEX(JF$2:JF$100,JC4),"$","")                  ) )</f>
        <v>perno,dname,ntimes,dosage,ndays</v>
      </c>
      <c r="JH4" s="0" t="n">
        <f aca="false">IFERROR(FIND("f_",LOWER(JG4)),-1)</f>
        <v>-1</v>
      </c>
      <c r="JI4" s="0" t="n">
        <f aca="false">IF(JH4=-1,-1, VALUE(MID(JG4,JH4+2, IFERROR(FIND(" ",JG4,JH4),999)-JH4-2)))</f>
        <v>-1</v>
      </c>
      <c r="JJ4" s="0" t="n">
        <f aca="false">IFERROR(FIND("r_",LOWER(JG4)),-1)</f>
        <v>-1</v>
      </c>
      <c r="JK4" s="0" t="n">
        <f aca="false">IF(JJ4=-1,-1, ROW(JJ4)-1+VALUE(MID(JG4,JJ4+2, IFERROR(FIND(" ",JG4,JJ4),999)-JJ4-2)))</f>
        <v>-1</v>
      </c>
      <c r="JL4" s="0" t="str">
        <f aca="false">IF(AND(ISERROR(FIND("$",JG4)),JH4&lt;0,JJ4&lt;0,$S4&gt;0), IF(INDEX($D$2:$D$100,$S4)="num","$"&amp;TRIM(SUBSTITUTE(JG4,",",INDEX($F$2:$F$100,$S4)&amp;","))&amp;INDEX($F$2:$F$100,$S4), IF(INDEX($D$2:$D$100,$S4)="excl","$"&amp;REPLACE(JG4,      IFERROR(FIND(CHAR(1),SUBSTITUTE(JG4,",",CHAR(1),INDEX($F$2:$F$100,$S4)-1)),1),      IFERROR(FIND(CHAR(1),SUBSTITUTE(JG4,",",CHAR(1),INDEX($F$2:$F$100,$S4))),99)-          IFERROR(FIND(CHAR(1),SUBSTITUTE(JG4,",",CHAR(1),INDEX($F$2:$F$100,$S4)-1)),0),""), IF(INDEX($D$2:$D$100,$S4)="repl","$"&amp;REPLACE(JG4,      IFERROR(FIND(CHAR(1),SUBSTITUTE(JG4,",",CHAR(1),INDEX($F$2:$F$100,$S4)-1))+1,1),      IFERROR(FIND(CHAR(1),SUBSTITUTE(JG4,",",CHAR(1),INDEX($F$2:$F$100,$S4))),99)-          IFERROR(FIND(CHAR(1),SUBSTITUTE(JG4,",",CHAR(1),INDEX($F$2:$F$100,$S4)-1)),0)-1,INDEX($G$2:$G$100,$S4)),JG4 ))), JG4)</f>
        <v>perno,dname,ntimes,dosage,ndays</v>
      </c>
      <c r="JM4" s="0" t="str">
        <f aca="false">IF(OR(JH4=-1,IFERROR(INDEX(JH$2:JH$100,JI4),999)&gt;=0,IFERROR(INDEX(JJ$2:JJ$100,JI4),999)&gt;=0),IF(OR(JJ4=-1,IFERROR(INDEX(JH$2:JH$100,JK4),999)&gt;=0,IFERROR(INDEX(JJ$2:JJ$100,JK4),999)&gt;=0),JL4,                REPLACE(JL4,JJ4,IFERROR(FIND(" ",JL4,JJ4),999)-JJ4,                    SUBSTITUTE(INDEX(JL$2:JL$100,JK4),"$","")                  )), REPLACE(JL4,JH4,IFERROR(FIND(" ",JL4,JH4),999)-JH4,                   SUBSTITUTE(INDEX(JL$2:JL$100,JI4),"$","")                  ) )</f>
        <v>perno,dname,ntimes,dosage,ndays</v>
      </c>
      <c r="JN4" s="0" t="n">
        <f aca="false">IFERROR(FIND("f_",LOWER(JM4)),-1)</f>
        <v>-1</v>
      </c>
      <c r="JO4" s="0" t="n">
        <f aca="false">IF(JN4=-1,-1, VALUE(MID(JM4,JN4+2, IFERROR(FIND(" ",JM4,JN4),999)-JN4-2)))</f>
        <v>-1</v>
      </c>
      <c r="JP4" s="0" t="n">
        <f aca="false">IFERROR(FIND("r_",LOWER(JM4)),-1)</f>
        <v>-1</v>
      </c>
      <c r="JQ4" s="0" t="n">
        <f aca="false">IF(JP4=-1,-1, ROW(JP4)-1+VALUE(MID(JM4,JP4+2, IFERROR(FIND(" ",JM4,JP4),999)-JP4-2)))</f>
        <v>-1</v>
      </c>
      <c r="JR4" s="0" t="str">
        <f aca="false">IF(AND(ISERROR(FIND("$",JM4)),JN4&lt;0,JP4&lt;0,$S4&gt;0), IF(INDEX($D$2:$D$100,$S4)="num","$"&amp;TRIM(SUBSTITUTE(JM4,",",INDEX($F$2:$F$100,$S4)&amp;","))&amp;INDEX($F$2:$F$100,$S4), IF(INDEX($D$2:$D$100,$S4)="excl","$"&amp;REPLACE(JM4,      IFERROR(FIND(CHAR(1),SUBSTITUTE(JM4,",",CHAR(1),INDEX($F$2:$F$100,$S4)-1)),1),      IFERROR(FIND(CHAR(1),SUBSTITUTE(JM4,",",CHAR(1),INDEX($F$2:$F$100,$S4))),99)-          IFERROR(FIND(CHAR(1),SUBSTITUTE(JM4,",",CHAR(1),INDEX($F$2:$F$100,$S4)-1)),0),""), IF(INDEX($D$2:$D$100,$S4)="repl","$"&amp;REPLACE(JM4,      IFERROR(FIND(CHAR(1),SUBSTITUTE(JM4,",",CHAR(1),INDEX($F$2:$F$100,$S4)-1))+1,1),      IFERROR(FIND(CHAR(1),SUBSTITUTE(JM4,",",CHAR(1),INDEX($F$2:$F$100,$S4))),99)-          IFERROR(FIND(CHAR(1),SUBSTITUTE(JM4,",",CHAR(1),INDEX($F$2:$F$100,$S4)-1)),0)-1,INDEX($G$2:$G$100,$S4)),JM4 ))), JM4)</f>
        <v>perno,dname,ntimes,dosage,ndays</v>
      </c>
      <c r="JS4" s="0" t="str">
        <f aca="false">IF(OR(JN4=-1,IFERROR(INDEX(JN$2:JN$100,JO4),999)&gt;=0,IFERROR(INDEX(JP$2:JP$100,JO4),999)&gt;=0),IF(OR(JP4=-1,IFERROR(INDEX(JN$2:JN$100,JQ4),999)&gt;=0,IFERROR(INDEX(JP$2:JP$100,JQ4),999)&gt;=0),JR4,                REPLACE(JR4,JP4,IFERROR(FIND(" ",JR4,JP4),999)-JP4,                    SUBSTITUTE(INDEX(JR$2:JR$100,JQ4),"$","")                  )), REPLACE(JR4,JN4,IFERROR(FIND(" ",JR4,JN4),999)-JN4,                   SUBSTITUTE(INDEX(JR$2:JR$100,JO4),"$","")                  ) )</f>
        <v>perno,dname,ntimes,dosage,ndays</v>
      </c>
      <c r="JT4" s="0" t="n">
        <f aca="false">IFERROR(FIND("f_",LOWER(JS4)),-1)</f>
        <v>-1</v>
      </c>
      <c r="JU4" s="0" t="n">
        <f aca="false">IF(JT4=-1,-1, VALUE(MID(JS4,JT4+2, IFERROR(FIND(" ",JS4,JT4),999)-JT4-2)))</f>
        <v>-1</v>
      </c>
      <c r="JV4" s="0" t="n">
        <f aca="false">IFERROR(FIND("r_",LOWER(JS4)),-1)</f>
        <v>-1</v>
      </c>
      <c r="JW4" s="0" t="n">
        <f aca="false">IF(JV4=-1,-1, ROW(JV4)-1+VALUE(MID(JS4,JV4+2, IFERROR(FIND(" ",JS4,JV4),999)-JV4-2)))</f>
        <v>-1</v>
      </c>
      <c r="JX4" s="0" t="str">
        <f aca="false">IF(AND(ISERROR(FIND("$",JS4)),JT4&lt;0,JV4&lt;0,$S4&gt;0), IF(INDEX($D$2:$D$100,$S4)="num","$"&amp;TRIM(SUBSTITUTE(JS4,",",INDEX($F$2:$F$100,$S4)&amp;","))&amp;INDEX($F$2:$F$100,$S4), IF(INDEX($D$2:$D$100,$S4)="excl","$"&amp;REPLACE(JS4,      IFERROR(FIND(CHAR(1),SUBSTITUTE(JS4,",",CHAR(1),INDEX($F$2:$F$100,$S4)-1)),1),      IFERROR(FIND(CHAR(1),SUBSTITUTE(JS4,",",CHAR(1),INDEX($F$2:$F$100,$S4))),99)-          IFERROR(FIND(CHAR(1),SUBSTITUTE(JS4,",",CHAR(1),INDEX($F$2:$F$100,$S4)-1)),0),""), IF(INDEX($D$2:$D$100,$S4)="repl","$"&amp;REPLACE(JS4,      IFERROR(FIND(CHAR(1),SUBSTITUTE(JS4,",",CHAR(1),INDEX($F$2:$F$100,$S4)-1))+1,1),      IFERROR(FIND(CHAR(1),SUBSTITUTE(JS4,",",CHAR(1),INDEX($F$2:$F$100,$S4))),99)-          IFERROR(FIND(CHAR(1),SUBSTITUTE(JS4,",",CHAR(1),INDEX($F$2:$F$100,$S4)-1)),0)-1,INDEX($G$2:$G$100,$S4)),JS4 ))), JS4)</f>
        <v>perno,dname,ntimes,dosage,ndays</v>
      </c>
      <c r="JY4" s="0" t="str">
        <f aca="false">IF(OR(JT4=-1,IFERROR(INDEX(JT$2:JT$100,JU4),999)&gt;=0,IFERROR(INDEX(JV$2:JV$100,JU4),999)&gt;=0),IF(OR(JV4=-1,IFERROR(INDEX(JT$2:JT$100,JW4),999)&gt;=0,IFERROR(INDEX(JV$2:JV$100,JW4),999)&gt;=0),JX4,                REPLACE(JX4,JV4,IFERROR(FIND(" ",JX4,JV4),999)-JV4,                    SUBSTITUTE(INDEX(JX$2:JX$100,JW4),"$","")                  )), REPLACE(JX4,JT4,IFERROR(FIND(" ",JX4,JT4),999)-JT4,                   SUBSTITUTE(INDEX(JX$2:JX$100,JU4),"$","")                  ) )</f>
        <v>perno,dname,ntimes,dosage,ndays</v>
      </c>
      <c r="JZ4" s="0" t="n">
        <f aca="false">IFERROR(FIND("f_",LOWER(JY4)),-1)</f>
        <v>-1</v>
      </c>
      <c r="KA4" s="0" t="n">
        <f aca="false">IF(JZ4=-1,-1, VALUE(MID(JY4,JZ4+2, IFERROR(FIND(" ",JY4,JZ4),999)-JZ4-2)))</f>
        <v>-1</v>
      </c>
      <c r="KB4" s="0" t="n">
        <f aca="false">IFERROR(FIND("r_",LOWER(JY4)),-1)</f>
        <v>-1</v>
      </c>
      <c r="KC4" s="0" t="n">
        <f aca="false">IF(KB4=-1,-1, ROW(KB4)-1+VALUE(MID(JY4,KB4+2, IFERROR(FIND(" ",JY4,KB4),999)-KB4-2)))</f>
        <v>-1</v>
      </c>
      <c r="KD4" s="0" t="str">
        <f aca="false">IF(AND(ISERROR(FIND("$",JY4)),JZ4&lt;0,KB4&lt;0,$S4&gt;0), IF(INDEX($D$2:$D$100,$S4)="num","$"&amp;TRIM(SUBSTITUTE(JY4,",",INDEX($F$2:$F$100,$S4)&amp;","))&amp;INDEX($F$2:$F$100,$S4), IF(INDEX($D$2:$D$100,$S4)="excl","$"&amp;REPLACE(JY4,      IFERROR(FIND(CHAR(1),SUBSTITUTE(JY4,",",CHAR(1),INDEX($F$2:$F$100,$S4)-1)),1),      IFERROR(FIND(CHAR(1),SUBSTITUTE(JY4,",",CHAR(1),INDEX($F$2:$F$100,$S4))),99)-          IFERROR(FIND(CHAR(1),SUBSTITUTE(JY4,",",CHAR(1),INDEX($F$2:$F$100,$S4)-1)),0),""), IF(INDEX($D$2:$D$100,$S4)="repl","$"&amp;REPLACE(JY4,      IFERROR(FIND(CHAR(1),SUBSTITUTE(JY4,",",CHAR(1),INDEX($F$2:$F$100,$S4)-1))+1,1),      IFERROR(FIND(CHAR(1),SUBSTITUTE(JY4,",",CHAR(1),INDEX($F$2:$F$100,$S4))),99)-          IFERROR(FIND(CHAR(1),SUBSTITUTE(JY4,",",CHAR(1),INDEX($F$2:$F$100,$S4)-1)),0)-1,INDEX($G$2:$G$100,$S4)),JY4 ))), JY4)</f>
        <v>perno,dname,ntimes,dosage,ndays</v>
      </c>
      <c r="KE4" s="0" t="str">
        <f aca="false">IF(OR(JZ4=-1,IFERROR(INDEX(JZ$2:JZ$100,KA4),999)&gt;=0,IFERROR(INDEX(KB$2:KB$100,KA4),999)&gt;=0),IF(OR(KB4=-1,IFERROR(INDEX(JZ$2:JZ$100,KC4),999)&gt;=0,IFERROR(INDEX(KB$2:KB$100,KC4),999)&gt;=0),KD4,                REPLACE(KD4,KB4,IFERROR(FIND(" ",KD4,KB4),999)-KB4,                    SUBSTITUTE(INDEX(KD$2:KD$100,KC4),"$","")                  )), REPLACE(KD4,JZ4,IFERROR(FIND(" ",KD4,JZ4),999)-JZ4,                   SUBSTITUTE(INDEX(KD$2:KD$100,KA4),"$","")                  ) )</f>
        <v>perno,dname,ntimes,dosage,ndays</v>
      </c>
    </row>
    <row r="5" customFormat="false" ht="13.8" hidden="false" customHeight="false" outlineLevel="0" collapsed="false">
      <c r="A5" s="0" t="s">
        <v>21</v>
      </c>
      <c r="B5" s="0" t="s">
        <v>22</v>
      </c>
      <c r="D5" s="1" t="s">
        <v>87</v>
      </c>
      <c r="E5" s="0" t="s">
        <v>26</v>
      </c>
      <c r="J5" s="0" t="n">
        <f aca="false">J4+1</f>
        <v>4</v>
      </c>
      <c r="L5" s="0" t="str">
        <f aca="false">KE5</f>
        <v>dname,company,actcomp,ntimes,dosage,ndays</v>
      </c>
      <c r="O5" s="0" t="str">
        <f aca="false">IF(D5="cols", VLOOKUP(E5,$A$5:$B$20,2,0), NA())</f>
        <v>dname,company,actcomp,ntimes,dosage,ndays</v>
      </c>
      <c r="P5" s="0" t="str">
        <f aca="false">IFERROR(O5,VLOOKUP($D5,Relcols!$A:$E,5,0))</f>
        <v>dname,company,actcomp,ntimes,dosage,ndays</v>
      </c>
      <c r="Q5" s="0" t="str">
        <f aca="false">SUBSTITUTE(SUBSTITUTE(SUBSTITUTE(SUBSTITUTE(P5,"parm1",E5),"parm2",F5),"parm3",G5),"parm4",H5)</f>
        <v>dname,company,actcomp,ntimes,dosage,ndays</v>
      </c>
      <c r="R5" s="0" t="str">
        <f aca="false">IFERROR(VLOOKUP(ROW($A4),$J$2:$Q$100,COLUMN(Q4)-COLUMN(J4)+1,0),"")</f>
        <v>dname,company,actcomp,ntimes,dosage,ndays</v>
      </c>
      <c r="S5" s="0" t="n">
        <f aca="false">IFERROR(MATCH(ROW(A4),$J$2:$J$100,0),0)</f>
        <v>4</v>
      </c>
      <c r="U5" s="0" t="str">
        <f aca="false">R5</f>
        <v>dname,company,actcomp,ntimes,dosage,ndays</v>
      </c>
      <c r="V5" s="0" t="n">
        <f aca="false">IFERROR(FIND("f_",LOWER(U5)),-1)</f>
        <v>-1</v>
      </c>
      <c r="W5" s="0" t="n">
        <f aca="false">IF(V5=-1,-1, VALUE(MID(U5,V5+2, IFERROR(FIND(" ",U5,V5),999)-V5-2)))</f>
        <v>-1</v>
      </c>
      <c r="X5" s="0" t="n">
        <f aca="false">IFERROR(FIND("r_",LOWER(U5)),-1)</f>
        <v>-1</v>
      </c>
      <c r="Y5" s="0" t="n">
        <f aca="false">IF(X5=-1,-1, ROW(X5)-1+VALUE(MID(U5,X5+2, IFERROR(FIND(" ",U5,X5),999)-X5-2)))</f>
        <v>-1</v>
      </c>
      <c r="Z5" s="0" t="str">
        <f aca="false">IF(AND(ISERROR(FIND("$",U5)),V5&lt;0,X5&lt;0,$S5&gt;0), IF(INDEX($D$2:$D$100,$S5)="num","$"&amp;TRIM(SUBSTITUTE(U5,",",INDEX($F$2:$F$100,$S5)&amp;","))&amp;INDEX($F$2:$F$100,$S5), IF(INDEX($D$2:$D$100,$S5)="excl","$"&amp;REPLACE(U5,      IFERROR(FIND(CHAR(1),SUBSTITUTE(U5,",",CHAR(1),INDEX($F$2:$F$100,$S5)-1)),1),      IFERROR(FIND(CHAR(1),SUBSTITUTE(U5,",",CHAR(1),INDEX($F$2:$F$100,$S5))),99)-          IFERROR(FIND(CHAR(1),SUBSTITUTE(U5,",",CHAR(1),INDEX($F$2:$F$100,$S5)-1)),0),""), IF(INDEX($D$2:$D$100,$S5)="repl","$"&amp;REPLACE(U5,      IFERROR(FIND(CHAR(1),SUBSTITUTE(U5,",",CHAR(1),INDEX($F$2:$F$100,$S5)-1))+1,1),      IFERROR(FIND(CHAR(1),SUBSTITUTE(U5,",",CHAR(1),INDEX($F$2:$F$100,$S5))),99)-          IFERROR(FIND(CHAR(1),SUBSTITUTE(U5,",",CHAR(1),INDEX($F$2:$F$100,$S5)-1)),0)-1,INDEX($G$2:$G$100,$S5)),U5 ))), U5)</f>
        <v>dname,company,actcomp,ntimes,dosage,ndays</v>
      </c>
      <c r="AA5" s="0" t="str">
        <f aca="false">IF(OR(V5=-1,IFERROR(INDEX(V$2:V$100,W5),999)&gt;=0,IFERROR(INDEX(X$2:X$100,W5),999)&gt;=0),IF(OR(X5=-1,IFERROR(INDEX(V$2:V$100,Y5),999)&gt;=0,IFERROR(INDEX(X$2:X$100,Y5),999)&gt;=0),Z5,                REPLACE(Z5,X5,IFERROR(FIND(" ",Z5,X5),999)-X5,                    SUBSTITUTE(INDEX(Z$2:Z$100,Y5),"$","")                  )), REPLACE(Z5,V5,IFERROR(FIND(" ",Z5,V5),999)-V5,                   SUBSTITUTE(INDEX(Z$2:Z$100,W5),"$","")                  ) )</f>
        <v>dname,company,actcomp,ntimes,dosage,ndays</v>
      </c>
      <c r="AB5" s="0" t="n">
        <f aca="false">IFERROR(FIND("f_",LOWER(AA5)),-1)</f>
        <v>-1</v>
      </c>
      <c r="AC5" s="0" t="n">
        <f aca="false">IF(AB5=-1,-1, VALUE(MID(AA5,AB5+2, IFERROR(FIND(" ",AA5,AB5),999)-AB5-2)))</f>
        <v>-1</v>
      </c>
      <c r="AD5" s="0" t="n">
        <f aca="false">IFERROR(FIND("r_",LOWER(AA5)),-1)</f>
        <v>-1</v>
      </c>
      <c r="AE5" s="0" t="n">
        <f aca="false">IF(AD5=-1,-1, ROW(AD5)-1+VALUE(MID(AA5,AD5+2, IFERROR(FIND(" ",AA5,AD5),999)-AD5-2)))</f>
        <v>-1</v>
      </c>
      <c r="AF5" s="0" t="str">
        <f aca="false">IF(AND(ISERROR(FIND("$",AA5)),AB5&lt;0,AD5&lt;0,$S5&gt;0), IF(INDEX($D$2:$D$100,$S5)="num","$"&amp;TRIM(SUBSTITUTE(AA5,",",INDEX($F$2:$F$100,$S5)&amp;","))&amp;INDEX($F$2:$F$100,$S5), IF(INDEX($D$2:$D$100,$S5)="excl","$"&amp;REPLACE(AA5,      IFERROR(FIND(CHAR(1),SUBSTITUTE(AA5,",",CHAR(1),INDEX($F$2:$F$100,$S5)-1)),1),      IFERROR(FIND(CHAR(1),SUBSTITUTE(AA5,",",CHAR(1),INDEX($F$2:$F$100,$S5))),99)-          IFERROR(FIND(CHAR(1),SUBSTITUTE(AA5,",",CHAR(1),INDEX($F$2:$F$100,$S5)-1)),0),""), IF(INDEX($D$2:$D$100,$S5)="repl","$"&amp;REPLACE(AA5,      IFERROR(FIND(CHAR(1),SUBSTITUTE(AA5,",",CHAR(1),INDEX($F$2:$F$100,$S5)-1))+1,1),      IFERROR(FIND(CHAR(1),SUBSTITUTE(AA5,",",CHAR(1),INDEX($F$2:$F$100,$S5))),99)-          IFERROR(FIND(CHAR(1),SUBSTITUTE(AA5,",",CHAR(1),INDEX($F$2:$F$100,$S5)-1)),0)-1,INDEX($G$2:$G$100,$S5)),AA5 ))), AA5)</f>
        <v>dname,company,actcomp,ntimes,dosage,ndays</v>
      </c>
      <c r="AG5" s="0" t="str">
        <f aca="false">IF(OR(AB5=-1,IFERROR(INDEX(AB$2:AB$100,AC5),999)&gt;=0,IFERROR(INDEX(AD$2:AD$100,AC5),999)&gt;=0),IF(OR(AD5=-1,IFERROR(INDEX(AB$2:AB$100,AE5),999)&gt;=0,IFERROR(INDEX(AD$2:AD$100,AE5),999)&gt;=0),AF5,                REPLACE(AF5,AD5,IFERROR(FIND(" ",AF5,AD5),999)-AD5,                    SUBSTITUTE(INDEX(AF$2:AF$100,AE5),"$","")                  )), REPLACE(AF5,AB5,IFERROR(FIND(" ",AF5,AB5),999)-AB5,                   SUBSTITUTE(INDEX(AF$2:AF$100,AC5),"$","")                  ) )</f>
        <v>dname,company,actcomp,ntimes,dosage,ndays</v>
      </c>
      <c r="AH5" s="0" t="n">
        <f aca="false">IFERROR(FIND("f_",LOWER(AG5)),-1)</f>
        <v>-1</v>
      </c>
      <c r="AI5" s="0" t="n">
        <f aca="false">IF(AH5=-1,-1, VALUE(MID(AG5,AH5+2, IFERROR(FIND(" ",AG5,AH5),999)-AH5-2)))</f>
        <v>-1</v>
      </c>
      <c r="AJ5" s="0" t="n">
        <f aca="false">IFERROR(FIND("r_",LOWER(AG5)),-1)</f>
        <v>-1</v>
      </c>
      <c r="AK5" s="0" t="n">
        <f aca="false">IF(AJ5=-1,-1, ROW(AJ5)-1+VALUE(MID(AG5,AJ5+2, IFERROR(FIND(" ",AG5,AJ5),999)-AJ5-2)))</f>
        <v>-1</v>
      </c>
      <c r="AL5" s="0" t="str">
        <f aca="false">IF(AND(ISERROR(FIND("$",AG5)),AH5&lt;0,AJ5&lt;0,$S5&gt;0), IF(INDEX($D$2:$D$100,$S5)="num","$"&amp;TRIM(SUBSTITUTE(AG5,",",INDEX($F$2:$F$100,$S5)&amp;","))&amp;INDEX($F$2:$F$100,$S5), IF(INDEX($D$2:$D$100,$S5)="excl","$"&amp;REPLACE(AG5,      IFERROR(FIND(CHAR(1),SUBSTITUTE(AG5,",",CHAR(1),INDEX($F$2:$F$100,$S5)-1)),1),      IFERROR(FIND(CHAR(1),SUBSTITUTE(AG5,",",CHAR(1),INDEX($F$2:$F$100,$S5))),99)-          IFERROR(FIND(CHAR(1),SUBSTITUTE(AG5,",",CHAR(1),INDEX($F$2:$F$100,$S5)-1)),0),""), IF(INDEX($D$2:$D$100,$S5)="repl","$"&amp;REPLACE(AG5,      IFERROR(FIND(CHAR(1),SUBSTITUTE(AG5,",",CHAR(1),INDEX($F$2:$F$100,$S5)-1))+1,1),      IFERROR(FIND(CHAR(1),SUBSTITUTE(AG5,",",CHAR(1),INDEX($F$2:$F$100,$S5))),99)-          IFERROR(FIND(CHAR(1),SUBSTITUTE(AG5,",",CHAR(1),INDEX($F$2:$F$100,$S5)-1)),0)-1,INDEX($G$2:$G$100,$S5)),AG5 ))), AG5)</f>
        <v>dname,company,actcomp,ntimes,dosage,ndays</v>
      </c>
      <c r="AM5" s="0" t="str">
        <f aca="false">IF(OR(AH5=-1,IFERROR(INDEX(AH$2:AH$100,AI5),999)&gt;=0,IFERROR(INDEX(AJ$2:AJ$100,AI5),999)&gt;=0),IF(OR(AJ5=-1,IFERROR(INDEX(AH$2:AH$100,AK5),999)&gt;=0,IFERROR(INDEX(AJ$2:AJ$100,AK5),999)&gt;=0),AL5,                REPLACE(AL5,AJ5,IFERROR(FIND(" ",AL5,AJ5),999)-AJ5,                    SUBSTITUTE(INDEX(AL$2:AL$100,AK5),"$","")                  )), REPLACE(AL5,AH5,IFERROR(FIND(" ",AL5,AH5),999)-AH5,                   SUBSTITUTE(INDEX(AL$2:AL$100,AI5),"$","")                  ) )</f>
        <v>dname,company,actcomp,ntimes,dosage,ndays</v>
      </c>
      <c r="AN5" s="0" t="n">
        <f aca="false">IFERROR(FIND("f_",LOWER(AM5)),-1)</f>
        <v>-1</v>
      </c>
      <c r="AO5" s="0" t="n">
        <f aca="false">IF(AN5=-1,-1, VALUE(MID(AM5,AN5+2, IFERROR(FIND(" ",AM5,AN5),999)-AN5-2)))</f>
        <v>-1</v>
      </c>
      <c r="AP5" s="0" t="n">
        <f aca="false">IFERROR(FIND("r_",LOWER(AM5)),-1)</f>
        <v>-1</v>
      </c>
      <c r="AQ5" s="0" t="n">
        <f aca="false">IF(AP5=-1,-1, ROW(AP5)-1+VALUE(MID(AM5,AP5+2, IFERROR(FIND(" ",AM5,AP5),999)-AP5-2)))</f>
        <v>-1</v>
      </c>
      <c r="AR5" s="0" t="str">
        <f aca="false">IF(AND(ISERROR(FIND("$",AM5)),AN5&lt;0,AP5&lt;0,$S5&gt;0), IF(INDEX($D$2:$D$100,$S5)="num","$"&amp;TRIM(SUBSTITUTE(AM5,",",INDEX($F$2:$F$100,$S5)&amp;","))&amp;INDEX($F$2:$F$100,$S5), IF(INDEX($D$2:$D$100,$S5)="excl","$"&amp;REPLACE(AM5,      IFERROR(FIND(CHAR(1),SUBSTITUTE(AM5,",",CHAR(1),INDEX($F$2:$F$100,$S5)-1)),1),      IFERROR(FIND(CHAR(1),SUBSTITUTE(AM5,",",CHAR(1),INDEX($F$2:$F$100,$S5))),99)-          IFERROR(FIND(CHAR(1),SUBSTITUTE(AM5,",",CHAR(1),INDEX($F$2:$F$100,$S5)-1)),0),""), IF(INDEX($D$2:$D$100,$S5)="repl","$"&amp;REPLACE(AM5,      IFERROR(FIND(CHAR(1),SUBSTITUTE(AM5,",",CHAR(1),INDEX($F$2:$F$100,$S5)-1))+1,1),      IFERROR(FIND(CHAR(1),SUBSTITUTE(AM5,",",CHAR(1),INDEX($F$2:$F$100,$S5))),99)-          IFERROR(FIND(CHAR(1),SUBSTITUTE(AM5,",",CHAR(1),INDEX($F$2:$F$100,$S5)-1)),0)-1,INDEX($G$2:$G$100,$S5)),AM5 ))), AM5)</f>
        <v>dname,company,actcomp,ntimes,dosage,ndays</v>
      </c>
      <c r="AS5" s="0" t="str">
        <f aca="false">IF(OR(AN5=-1,IFERROR(INDEX(AN$2:AN$100,AO5),999)&gt;=0,IFERROR(INDEX(AP$2:AP$100,AO5),999)&gt;=0),IF(OR(AP5=-1,IFERROR(INDEX(AN$2:AN$100,AQ5),999)&gt;=0,IFERROR(INDEX(AP$2:AP$100,AQ5),999)&gt;=0),AR5,                REPLACE(AR5,AP5,IFERROR(FIND(" ",AR5,AP5),999)-AP5,                    SUBSTITUTE(INDEX(AR$2:AR$100,AQ5),"$","")                  )), REPLACE(AR5,AN5,IFERROR(FIND(" ",AR5,AN5),999)-AN5,                   SUBSTITUTE(INDEX(AR$2:AR$100,AO5),"$","")                  ) )</f>
        <v>dname,company,actcomp,ntimes,dosage,ndays</v>
      </c>
      <c r="AT5" s="0" t="n">
        <f aca="false">IFERROR(FIND("f_",LOWER(AS5)),-1)</f>
        <v>-1</v>
      </c>
      <c r="AU5" s="0" t="n">
        <f aca="false">IF(AT5=-1,-1, VALUE(MID(AS5,AT5+2, IFERROR(FIND(" ",AS5,AT5),999)-AT5-2)))</f>
        <v>-1</v>
      </c>
      <c r="AV5" s="0" t="n">
        <f aca="false">IFERROR(FIND("r_",LOWER(AS5)),-1)</f>
        <v>-1</v>
      </c>
      <c r="AW5" s="0" t="n">
        <f aca="false">IF(AV5=-1,-1, ROW(AV5)-1+VALUE(MID(AS5,AV5+2, IFERROR(FIND(" ",AS5,AV5),999)-AV5-2)))</f>
        <v>-1</v>
      </c>
      <c r="AX5" s="0" t="str">
        <f aca="false">IF(AND(ISERROR(FIND("$",AS5)),AT5&lt;0,AV5&lt;0,$S5&gt;0), IF(INDEX($D$2:$D$100,$S5)="num","$"&amp;TRIM(SUBSTITUTE(AS5,",",INDEX($F$2:$F$100,$S5)&amp;","))&amp;INDEX($F$2:$F$100,$S5), IF(INDEX($D$2:$D$100,$S5)="excl","$"&amp;REPLACE(AS5,      IFERROR(FIND(CHAR(1),SUBSTITUTE(AS5,",",CHAR(1),INDEX($F$2:$F$100,$S5)-1)),1),      IFERROR(FIND(CHAR(1),SUBSTITUTE(AS5,",",CHAR(1),INDEX($F$2:$F$100,$S5))),99)-          IFERROR(FIND(CHAR(1),SUBSTITUTE(AS5,",",CHAR(1),INDEX($F$2:$F$100,$S5)-1)),0),""), IF(INDEX($D$2:$D$100,$S5)="repl","$"&amp;REPLACE(AS5,      IFERROR(FIND(CHAR(1),SUBSTITUTE(AS5,",",CHAR(1),INDEX($F$2:$F$100,$S5)-1))+1,1),      IFERROR(FIND(CHAR(1),SUBSTITUTE(AS5,",",CHAR(1),INDEX($F$2:$F$100,$S5))),99)-          IFERROR(FIND(CHAR(1),SUBSTITUTE(AS5,",",CHAR(1),INDEX($F$2:$F$100,$S5)-1)),0)-1,INDEX($G$2:$G$100,$S5)),AS5 ))), AS5)</f>
        <v>dname,company,actcomp,ntimes,dosage,ndays</v>
      </c>
      <c r="AY5" s="0" t="str">
        <f aca="false">IF(OR(AT5=-1,IFERROR(INDEX(AT$2:AT$100,AU5),999)&gt;=0,IFERROR(INDEX(AV$2:AV$100,AU5),999)&gt;=0),IF(OR(AV5=-1,IFERROR(INDEX(AT$2:AT$100,AW5),999)&gt;=0,IFERROR(INDEX(AV$2:AV$100,AW5),999)&gt;=0),AX5,                REPLACE(AX5,AV5,IFERROR(FIND(" ",AX5,AV5),999)-AV5,                    SUBSTITUTE(INDEX(AX$2:AX$100,AW5),"$","")                  )), REPLACE(AX5,AT5,IFERROR(FIND(" ",AX5,AT5),999)-AT5,                   SUBSTITUTE(INDEX(AX$2:AX$100,AU5),"$","")                  ) )</f>
        <v>dname,company,actcomp,ntimes,dosage,ndays</v>
      </c>
      <c r="AZ5" s="0" t="n">
        <f aca="false">IFERROR(FIND("f_",LOWER(AY5)),-1)</f>
        <v>-1</v>
      </c>
      <c r="BA5" s="0" t="n">
        <f aca="false">IF(AZ5=-1,-1, VALUE(MID(AY5,AZ5+2, IFERROR(FIND(" ",AY5,AZ5),999)-AZ5-2)))</f>
        <v>-1</v>
      </c>
      <c r="BB5" s="0" t="n">
        <f aca="false">IFERROR(FIND("r_",LOWER(AY5)),-1)</f>
        <v>-1</v>
      </c>
      <c r="BC5" s="0" t="n">
        <f aca="false">IF(BB5=-1,-1, ROW(BB5)-1+VALUE(MID(AY5,BB5+2, IFERROR(FIND(" ",AY5,BB5),999)-BB5-2)))</f>
        <v>-1</v>
      </c>
      <c r="BD5" s="0" t="str">
        <f aca="false">IF(AND(ISERROR(FIND("$",AY5)),AZ5&lt;0,BB5&lt;0,$S5&gt;0), IF(INDEX($D$2:$D$100,$S5)="num","$"&amp;TRIM(SUBSTITUTE(AY5,",",INDEX($F$2:$F$100,$S5)&amp;","))&amp;INDEX($F$2:$F$100,$S5), IF(INDEX($D$2:$D$100,$S5)="excl","$"&amp;REPLACE(AY5,      IFERROR(FIND(CHAR(1),SUBSTITUTE(AY5,",",CHAR(1),INDEX($F$2:$F$100,$S5)-1)),1),      IFERROR(FIND(CHAR(1),SUBSTITUTE(AY5,",",CHAR(1),INDEX($F$2:$F$100,$S5))),99)-          IFERROR(FIND(CHAR(1),SUBSTITUTE(AY5,",",CHAR(1),INDEX($F$2:$F$100,$S5)-1)),0),""), IF(INDEX($D$2:$D$100,$S5)="repl","$"&amp;REPLACE(AY5,      IFERROR(FIND(CHAR(1),SUBSTITUTE(AY5,",",CHAR(1),INDEX($F$2:$F$100,$S5)-1))+1,1),      IFERROR(FIND(CHAR(1),SUBSTITUTE(AY5,",",CHAR(1),INDEX($F$2:$F$100,$S5))),99)-          IFERROR(FIND(CHAR(1),SUBSTITUTE(AY5,",",CHAR(1),INDEX($F$2:$F$100,$S5)-1)),0)-1,INDEX($G$2:$G$100,$S5)),AY5 ))), AY5)</f>
        <v>dname,company,actcomp,ntimes,dosage,ndays</v>
      </c>
      <c r="BE5" s="0" t="str">
        <f aca="false">IF(OR(AZ5=-1,IFERROR(INDEX(AZ$2:AZ$100,BA5),999)&gt;=0,IFERROR(INDEX(BB$2:BB$100,BA5),999)&gt;=0),IF(OR(BB5=-1,IFERROR(INDEX(AZ$2:AZ$100,BC5),999)&gt;=0,IFERROR(INDEX(BB$2:BB$100,BC5),999)&gt;=0),BD5,                REPLACE(BD5,BB5,IFERROR(FIND(" ",BD5,BB5),999)-BB5,                    SUBSTITUTE(INDEX(BD$2:BD$100,BC5),"$","")                  )), REPLACE(BD5,AZ5,IFERROR(FIND(" ",BD5,AZ5),999)-AZ5,                   SUBSTITUTE(INDEX(BD$2:BD$100,BA5),"$","")                  ) )</f>
        <v>dname,company,actcomp,ntimes,dosage,ndays</v>
      </c>
      <c r="BF5" s="0" t="n">
        <f aca="false">IFERROR(FIND("f_",LOWER(BE5)),-1)</f>
        <v>-1</v>
      </c>
      <c r="BG5" s="0" t="n">
        <f aca="false">IF(BF5=-1,-1, VALUE(MID(BE5,BF5+2, IFERROR(FIND(" ",BE5,BF5),999)-BF5-2)))</f>
        <v>-1</v>
      </c>
      <c r="BH5" s="0" t="n">
        <f aca="false">IFERROR(FIND("r_",LOWER(BE5)),-1)</f>
        <v>-1</v>
      </c>
      <c r="BI5" s="0" t="n">
        <f aca="false">IF(BH5=-1,-1, ROW(BH5)-1+VALUE(MID(BE5,BH5+2, IFERROR(FIND(" ",BE5,BH5),999)-BH5-2)))</f>
        <v>-1</v>
      </c>
      <c r="BJ5" s="0" t="str">
        <f aca="false">IF(AND(ISERROR(FIND("$",BE5)),BF5&lt;0,BH5&lt;0,$S5&gt;0), IF(INDEX($D$2:$D$100,$S5)="num","$"&amp;TRIM(SUBSTITUTE(BE5,",",INDEX($F$2:$F$100,$S5)&amp;","))&amp;INDEX($F$2:$F$100,$S5), IF(INDEX($D$2:$D$100,$S5)="excl","$"&amp;REPLACE(BE5,      IFERROR(FIND(CHAR(1),SUBSTITUTE(BE5,",",CHAR(1),INDEX($F$2:$F$100,$S5)-1)),1),      IFERROR(FIND(CHAR(1),SUBSTITUTE(BE5,",",CHAR(1),INDEX($F$2:$F$100,$S5))),99)-          IFERROR(FIND(CHAR(1),SUBSTITUTE(BE5,",",CHAR(1),INDEX($F$2:$F$100,$S5)-1)),0),""), IF(INDEX($D$2:$D$100,$S5)="repl","$"&amp;REPLACE(BE5,      IFERROR(FIND(CHAR(1),SUBSTITUTE(BE5,",",CHAR(1),INDEX($F$2:$F$100,$S5)-1))+1,1),      IFERROR(FIND(CHAR(1),SUBSTITUTE(BE5,",",CHAR(1),INDEX($F$2:$F$100,$S5))),99)-          IFERROR(FIND(CHAR(1),SUBSTITUTE(BE5,",",CHAR(1),INDEX($F$2:$F$100,$S5)-1)),0)-1,INDEX($G$2:$G$100,$S5)),BE5 ))), BE5)</f>
        <v>dname,company,actcomp,ntimes,dosage,ndays</v>
      </c>
      <c r="BK5" s="0" t="str">
        <f aca="false">IF(OR(BF5=-1,IFERROR(INDEX(BF$2:BF$100,BG5),999)&gt;=0,IFERROR(INDEX(BH$2:BH$100,BG5),999)&gt;=0),IF(OR(BH5=-1,IFERROR(INDEX(BF$2:BF$100,BI5),999)&gt;=0,IFERROR(INDEX(BH$2:BH$100,BI5),999)&gt;=0),BJ5,                REPLACE(BJ5,BH5,IFERROR(FIND(" ",BJ5,BH5),999)-BH5,                    SUBSTITUTE(INDEX(BJ$2:BJ$100,BI5),"$","")                  )), REPLACE(BJ5,BF5,IFERROR(FIND(" ",BJ5,BF5),999)-BF5,                   SUBSTITUTE(INDEX(BJ$2:BJ$100,BG5),"$","")                  ) )</f>
        <v>dname,company,actcomp,ntimes,dosage,ndays</v>
      </c>
      <c r="BL5" s="0" t="n">
        <f aca="false">IFERROR(FIND("f_",LOWER(BK5)),-1)</f>
        <v>-1</v>
      </c>
      <c r="BM5" s="0" t="n">
        <f aca="false">IF(BL5=-1,-1, VALUE(MID(BK5,BL5+2, IFERROR(FIND(" ",BK5,BL5),999)-BL5-2)))</f>
        <v>-1</v>
      </c>
      <c r="BN5" s="0" t="n">
        <f aca="false">IFERROR(FIND("r_",LOWER(BK5)),-1)</f>
        <v>-1</v>
      </c>
      <c r="BO5" s="0" t="n">
        <f aca="false">IF(BN5=-1,-1, ROW(BN5)-1+VALUE(MID(BK5,BN5+2, IFERROR(FIND(" ",BK5,BN5),999)-BN5-2)))</f>
        <v>-1</v>
      </c>
      <c r="BP5" s="0" t="str">
        <f aca="false">IF(AND(ISERROR(FIND("$",BK5)),BL5&lt;0,BN5&lt;0,$S5&gt;0), IF(INDEX($D$2:$D$100,$S5)="num","$"&amp;TRIM(SUBSTITUTE(BK5,",",INDEX($F$2:$F$100,$S5)&amp;","))&amp;INDEX($F$2:$F$100,$S5), IF(INDEX($D$2:$D$100,$S5)="excl","$"&amp;REPLACE(BK5,      IFERROR(FIND(CHAR(1),SUBSTITUTE(BK5,",",CHAR(1),INDEX($F$2:$F$100,$S5)-1)),1),      IFERROR(FIND(CHAR(1),SUBSTITUTE(BK5,",",CHAR(1),INDEX($F$2:$F$100,$S5))),99)-          IFERROR(FIND(CHAR(1),SUBSTITUTE(BK5,",",CHAR(1),INDEX($F$2:$F$100,$S5)-1)),0),""), IF(INDEX($D$2:$D$100,$S5)="repl","$"&amp;REPLACE(BK5,      IFERROR(FIND(CHAR(1),SUBSTITUTE(BK5,",",CHAR(1),INDEX($F$2:$F$100,$S5)-1))+1,1),      IFERROR(FIND(CHAR(1),SUBSTITUTE(BK5,",",CHAR(1),INDEX($F$2:$F$100,$S5))),99)-          IFERROR(FIND(CHAR(1),SUBSTITUTE(BK5,",",CHAR(1),INDEX($F$2:$F$100,$S5)-1)),0)-1,INDEX($G$2:$G$100,$S5)),BK5 ))), BK5)</f>
        <v>dname,company,actcomp,ntimes,dosage,ndays</v>
      </c>
      <c r="BQ5" s="0" t="str">
        <f aca="false">IF(OR(BL5=-1,IFERROR(INDEX(BL$2:BL$100,BM5),999)&gt;=0,IFERROR(INDEX(BN$2:BN$100,BM5),999)&gt;=0),IF(OR(BN5=-1,IFERROR(INDEX(BL$2:BL$100,BO5),999)&gt;=0,IFERROR(INDEX(BN$2:BN$100,BO5),999)&gt;=0),BP5,                REPLACE(BP5,BN5,IFERROR(FIND(" ",BP5,BN5),999)-BN5,                    SUBSTITUTE(INDEX(BP$2:BP$100,BO5),"$","")                  )), REPLACE(BP5,BL5,IFERROR(FIND(" ",BP5,BL5),999)-BL5,                   SUBSTITUTE(INDEX(BP$2:BP$100,BM5),"$","")                  ) )</f>
        <v>dname,company,actcomp,ntimes,dosage,ndays</v>
      </c>
      <c r="BR5" s="0" t="n">
        <f aca="false">IFERROR(FIND("f_",LOWER(BQ5)),-1)</f>
        <v>-1</v>
      </c>
      <c r="BS5" s="0" t="n">
        <f aca="false">IF(BR5=-1,-1, VALUE(MID(BQ5,BR5+2, IFERROR(FIND(" ",BQ5,BR5),999)-BR5-2)))</f>
        <v>-1</v>
      </c>
      <c r="BT5" s="0" t="n">
        <f aca="false">IFERROR(FIND("r_",LOWER(BQ5)),-1)</f>
        <v>-1</v>
      </c>
      <c r="BU5" s="0" t="n">
        <f aca="false">IF(BT5=-1,-1, ROW(BT5)-1+VALUE(MID(BQ5,BT5+2, IFERROR(FIND(" ",BQ5,BT5),999)-BT5-2)))</f>
        <v>-1</v>
      </c>
      <c r="BV5" s="0" t="str">
        <f aca="false">IF(AND(ISERROR(FIND("$",BQ5)),BR5&lt;0,BT5&lt;0,$S5&gt;0), IF(INDEX($D$2:$D$100,$S5)="num","$"&amp;TRIM(SUBSTITUTE(BQ5,",",INDEX($F$2:$F$100,$S5)&amp;","))&amp;INDEX($F$2:$F$100,$S5), IF(INDEX($D$2:$D$100,$S5)="excl","$"&amp;REPLACE(BQ5,      IFERROR(FIND(CHAR(1),SUBSTITUTE(BQ5,",",CHAR(1),INDEX($F$2:$F$100,$S5)-1)),1),      IFERROR(FIND(CHAR(1),SUBSTITUTE(BQ5,",",CHAR(1),INDEX($F$2:$F$100,$S5))),99)-          IFERROR(FIND(CHAR(1),SUBSTITUTE(BQ5,",",CHAR(1),INDEX($F$2:$F$100,$S5)-1)),0),""), IF(INDEX($D$2:$D$100,$S5)="repl","$"&amp;REPLACE(BQ5,      IFERROR(FIND(CHAR(1),SUBSTITUTE(BQ5,",",CHAR(1),INDEX($F$2:$F$100,$S5)-1))+1,1),      IFERROR(FIND(CHAR(1),SUBSTITUTE(BQ5,",",CHAR(1),INDEX($F$2:$F$100,$S5))),99)-          IFERROR(FIND(CHAR(1),SUBSTITUTE(BQ5,",",CHAR(1),INDEX($F$2:$F$100,$S5)-1)),0)-1,INDEX($G$2:$G$100,$S5)),BQ5 ))), BQ5)</f>
        <v>dname,company,actcomp,ntimes,dosage,ndays</v>
      </c>
      <c r="BW5" s="0" t="str">
        <f aca="false">IF(OR(BR5=-1,IFERROR(INDEX(BR$2:BR$100,BS5),999)&gt;=0,IFERROR(INDEX(BT$2:BT$100,BS5),999)&gt;=0),IF(OR(BT5=-1,IFERROR(INDEX(BR$2:BR$100,BU5),999)&gt;=0,IFERROR(INDEX(BT$2:BT$100,BU5),999)&gt;=0),BV5,                REPLACE(BV5,BT5,IFERROR(FIND(" ",BV5,BT5),999)-BT5,                    SUBSTITUTE(INDEX(BV$2:BV$100,BU5),"$","")                  )), REPLACE(BV5,BR5,IFERROR(FIND(" ",BV5,BR5),999)-BR5,                   SUBSTITUTE(INDEX(BV$2:BV$100,BS5),"$","")                  ) )</f>
        <v>dname,company,actcomp,ntimes,dosage,ndays</v>
      </c>
      <c r="BX5" s="0" t="n">
        <f aca="false">IFERROR(FIND("f_",LOWER(BW5)),-1)</f>
        <v>-1</v>
      </c>
      <c r="BY5" s="0" t="n">
        <f aca="false">IF(BX5=-1,-1, VALUE(MID(BW5,BX5+2, IFERROR(FIND(" ",BW5,BX5),999)-BX5-2)))</f>
        <v>-1</v>
      </c>
      <c r="BZ5" s="0" t="n">
        <f aca="false">IFERROR(FIND("r_",LOWER(BW5)),-1)</f>
        <v>-1</v>
      </c>
      <c r="CA5" s="0" t="n">
        <f aca="false">IF(BZ5=-1,-1, ROW(BZ5)-1+VALUE(MID(BW5,BZ5+2, IFERROR(FIND(" ",BW5,BZ5),999)-BZ5-2)))</f>
        <v>-1</v>
      </c>
      <c r="CB5" s="0" t="str">
        <f aca="false">IF(AND(ISERROR(FIND("$",BW5)),BX5&lt;0,BZ5&lt;0,$S5&gt;0), IF(INDEX($D$2:$D$100,$S5)="num","$"&amp;TRIM(SUBSTITUTE(BW5,",",INDEX($F$2:$F$100,$S5)&amp;","))&amp;INDEX($F$2:$F$100,$S5), IF(INDEX($D$2:$D$100,$S5)="excl","$"&amp;REPLACE(BW5,      IFERROR(FIND(CHAR(1),SUBSTITUTE(BW5,",",CHAR(1),INDEX($F$2:$F$100,$S5)-1)),1),      IFERROR(FIND(CHAR(1),SUBSTITUTE(BW5,",",CHAR(1),INDEX($F$2:$F$100,$S5))),99)-          IFERROR(FIND(CHAR(1),SUBSTITUTE(BW5,",",CHAR(1),INDEX($F$2:$F$100,$S5)-1)),0),""), IF(INDEX($D$2:$D$100,$S5)="repl","$"&amp;REPLACE(BW5,      IFERROR(FIND(CHAR(1),SUBSTITUTE(BW5,",",CHAR(1),INDEX($F$2:$F$100,$S5)-1))+1,1),      IFERROR(FIND(CHAR(1),SUBSTITUTE(BW5,",",CHAR(1),INDEX($F$2:$F$100,$S5))),99)-          IFERROR(FIND(CHAR(1),SUBSTITUTE(BW5,",",CHAR(1),INDEX($F$2:$F$100,$S5)-1)),0)-1,INDEX($G$2:$G$100,$S5)),BW5 ))), BW5)</f>
        <v>dname,company,actcomp,ntimes,dosage,ndays</v>
      </c>
      <c r="CC5" s="0" t="str">
        <f aca="false">IF(OR(BX5=-1,IFERROR(INDEX(BX$2:BX$100,BY5),999)&gt;=0,IFERROR(INDEX(BZ$2:BZ$100,BY5),999)&gt;=0),IF(OR(BZ5=-1,IFERROR(INDEX(BX$2:BX$100,CA5),999)&gt;=0,IFERROR(INDEX(BZ$2:BZ$100,CA5),999)&gt;=0),CB5,                REPLACE(CB5,BZ5,IFERROR(FIND(" ",CB5,BZ5),999)-BZ5,                    SUBSTITUTE(INDEX(CB$2:CB$100,CA5),"$","")                  )), REPLACE(CB5,BX5,IFERROR(FIND(" ",CB5,BX5),999)-BX5,                   SUBSTITUTE(INDEX(CB$2:CB$100,BY5),"$","")                  ) )</f>
        <v>dname,company,actcomp,ntimes,dosage,ndays</v>
      </c>
      <c r="CD5" s="0" t="n">
        <f aca="false">IFERROR(FIND("f_",LOWER(CC5)),-1)</f>
        <v>-1</v>
      </c>
      <c r="CE5" s="0" t="n">
        <f aca="false">IF(CD5=-1,-1, VALUE(MID(CC5,CD5+2, IFERROR(FIND(" ",CC5,CD5),999)-CD5-2)))</f>
        <v>-1</v>
      </c>
      <c r="CF5" s="0" t="n">
        <f aca="false">IFERROR(FIND("r_",LOWER(CC5)),-1)</f>
        <v>-1</v>
      </c>
      <c r="CG5" s="0" t="n">
        <f aca="false">IF(CF5=-1,-1, ROW(CF5)-1+VALUE(MID(CC5,CF5+2, IFERROR(FIND(" ",CC5,CF5),999)-CF5-2)))</f>
        <v>-1</v>
      </c>
      <c r="CH5" s="0" t="str">
        <f aca="false">IF(AND(ISERROR(FIND("$",CC5)),CD5&lt;0,CF5&lt;0,$S5&gt;0), IF(INDEX($D$2:$D$100,$S5)="num","$"&amp;TRIM(SUBSTITUTE(CC5,",",INDEX($F$2:$F$100,$S5)&amp;","))&amp;INDEX($F$2:$F$100,$S5), IF(INDEX($D$2:$D$100,$S5)="excl","$"&amp;REPLACE(CC5,      IFERROR(FIND(CHAR(1),SUBSTITUTE(CC5,",",CHAR(1),INDEX($F$2:$F$100,$S5)-1)),1),      IFERROR(FIND(CHAR(1),SUBSTITUTE(CC5,",",CHAR(1),INDEX($F$2:$F$100,$S5))),99)-          IFERROR(FIND(CHAR(1),SUBSTITUTE(CC5,",",CHAR(1),INDEX($F$2:$F$100,$S5)-1)),0),""), IF(INDEX($D$2:$D$100,$S5)="repl","$"&amp;REPLACE(CC5,      IFERROR(FIND(CHAR(1),SUBSTITUTE(CC5,",",CHAR(1),INDEX($F$2:$F$100,$S5)-1))+1,1),      IFERROR(FIND(CHAR(1),SUBSTITUTE(CC5,",",CHAR(1),INDEX($F$2:$F$100,$S5))),99)-          IFERROR(FIND(CHAR(1),SUBSTITUTE(CC5,",",CHAR(1),INDEX($F$2:$F$100,$S5)-1)),0)-1,INDEX($G$2:$G$100,$S5)),CC5 ))), CC5)</f>
        <v>dname,company,actcomp,ntimes,dosage,ndays</v>
      </c>
      <c r="CI5" s="0" t="str">
        <f aca="false">IF(OR(CD5=-1,IFERROR(INDEX(CD$2:CD$100,CE5),999)&gt;=0,IFERROR(INDEX(CF$2:CF$100,CE5),999)&gt;=0),IF(OR(CF5=-1,IFERROR(INDEX(CD$2:CD$100,CG5),999)&gt;=0,IFERROR(INDEX(CF$2:CF$100,CG5),999)&gt;=0),CH5,                REPLACE(CH5,CF5,IFERROR(FIND(" ",CH5,CF5),999)-CF5,                    SUBSTITUTE(INDEX(CH$2:CH$100,CG5),"$","")                  )), REPLACE(CH5,CD5,IFERROR(FIND(" ",CH5,CD5),999)-CD5,                   SUBSTITUTE(INDEX(CH$2:CH$100,CE5),"$","")                  ) )</f>
        <v>dname,company,actcomp,ntimes,dosage,ndays</v>
      </c>
      <c r="CJ5" s="0" t="n">
        <f aca="false">IFERROR(FIND("f_",LOWER(CI5)),-1)</f>
        <v>-1</v>
      </c>
      <c r="CK5" s="0" t="n">
        <f aca="false">IF(CJ5=-1,-1, VALUE(MID(CI5,CJ5+2, IFERROR(FIND(" ",CI5,CJ5),999)-CJ5-2)))</f>
        <v>-1</v>
      </c>
      <c r="CL5" s="0" t="n">
        <f aca="false">IFERROR(FIND("r_",LOWER(CI5)),-1)</f>
        <v>-1</v>
      </c>
      <c r="CM5" s="0" t="n">
        <f aca="false">IF(CL5=-1,-1, ROW(CL5)-1+VALUE(MID(CI5,CL5+2, IFERROR(FIND(" ",CI5,CL5),999)-CL5-2)))</f>
        <v>-1</v>
      </c>
      <c r="CN5" s="0" t="str">
        <f aca="false">IF(AND(ISERROR(FIND("$",CI5)),CJ5&lt;0,CL5&lt;0,$S5&gt;0), IF(INDEX($D$2:$D$100,$S5)="num","$"&amp;TRIM(SUBSTITUTE(CI5,",",INDEX($F$2:$F$100,$S5)&amp;","))&amp;INDEX($F$2:$F$100,$S5), IF(INDEX($D$2:$D$100,$S5)="excl","$"&amp;REPLACE(CI5,      IFERROR(FIND(CHAR(1),SUBSTITUTE(CI5,",",CHAR(1),INDEX($F$2:$F$100,$S5)-1)),1),      IFERROR(FIND(CHAR(1),SUBSTITUTE(CI5,",",CHAR(1),INDEX($F$2:$F$100,$S5))),99)-          IFERROR(FIND(CHAR(1),SUBSTITUTE(CI5,",",CHAR(1),INDEX($F$2:$F$100,$S5)-1)),0),""), IF(INDEX($D$2:$D$100,$S5)="repl","$"&amp;REPLACE(CI5,      IFERROR(FIND(CHAR(1),SUBSTITUTE(CI5,",",CHAR(1),INDEX($F$2:$F$100,$S5)-1))+1,1),      IFERROR(FIND(CHAR(1),SUBSTITUTE(CI5,",",CHAR(1),INDEX($F$2:$F$100,$S5))),99)-          IFERROR(FIND(CHAR(1),SUBSTITUTE(CI5,",",CHAR(1),INDEX($F$2:$F$100,$S5)-1)),0)-1,INDEX($G$2:$G$100,$S5)),CI5 ))), CI5)</f>
        <v>dname,company,actcomp,ntimes,dosage,ndays</v>
      </c>
      <c r="CO5" s="0" t="str">
        <f aca="false">IF(OR(CJ5=-1,IFERROR(INDEX(CJ$2:CJ$100,CK5),999)&gt;=0,IFERROR(INDEX(CL$2:CL$100,CK5),999)&gt;=0),IF(OR(CL5=-1,IFERROR(INDEX(CJ$2:CJ$100,CM5),999)&gt;=0,IFERROR(INDEX(CL$2:CL$100,CM5),999)&gt;=0),CN5,                REPLACE(CN5,CL5,IFERROR(FIND(" ",CN5,CL5),999)-CL5,                    SUBSTITUTE(INDEX(CN$2:CN$100,CM5),"$","")                  )), REPLACE(CN5,CJ5,IFERROR(FIND(" ",CN5,CJ5),999)-CJ5,                   SUBSTITUTE(INDEX(CN$2:CN$100,CK5),"$","")                  ) )</f>
        <v>dname,company,actcomp,ntimes,dosage,ndays</v>
      </c>
      <c r="CP5" s="0" t="n">
        <f aca="false">IFERROR(FIND("f_",LOWER(CO5)),-1)</f>
        <v>-1</v>
      </c>
      <c r="CQ5" s="0" t="n">
        <f aca="false">IF(CP5=-1,-1, VALUE(MID(CO5,CP5+2, IFERROR(FIND(" ",CO5,CP5),999)-CP5-2)))</f>
        <v>-1</v>
      </c>
      <c r="CR5" s="0" t="n">
        <f aca="false">IFERROR(FIND("r_",LOWER(CO5)),-1)</f>
        <v>-1</v>
      </c>
      <c r="CS5" s="0" t="n">
        <f aca="false">IF(CR5=-1,-1, ROW(CR5)-1+VALUE(MID(CO5,CR5+2, IFERROR(FIND(" ",CO5,CR5),999)-CR5-2)))</f>
        <v>-1</v>
      </c>
      <c r="CT5" s="0" t="str">
        <f aca="false">IF(AND(ISERROR(FIND("$",CO5)),CP5&lt;0,CR5&lt;0,$S5&gt;0), IF(INDEX($D$2:$D$100,$S5)="num","$"&amp;TRIM(SUBSTITUTE(CO5,",",INDEX($F$2:$F$100,$S5)&amp;","))&amp;INDEX($F$2:$F$100,$S5), IF(INDEX($D$2:$D$100,$S5)="excl","$"&amp;REPLACE(CO5,      IFERROR(FIND(CHAR(1),SUBSTITUTE(CO5,",",CHAR(1),INDEX($F$2:$F$100,$S5)-1)),1),      IFERROR(FIND(CHAR(1),SUBSTITUTE(CO5,",",CHAR(1),INDEX($F$2:$F$100,$S5))),99)-          IFERROR(FIND(CHAR(1),SUBSTITUTE(CO5,",",CHAR(1),INDEX($F$2:$F$100,$S5)-1)),0),""), IF(INDEX($D$2:$D$100,$S5)="repl","$"&amp;REPLACE(CO5,      IFERROR(FIND(CHAR(1),SUBSTITUTE(CO5,",",CHAR(1),INDEX($F$2:$F$100,$S5)-1))+1,1),      IFERROR(FIND(CHAR(1),SUBSTITUTE(CO5,",",CHAR(1),INDEX($F$2:$F$100,$S5))),99)-          IFERROR(FIND(CHAR(1),SUBSTITUTE(CO5,",",CHAR(1),INDEX($F$2:$F$100,$S5)-1)),0)-1,INDEX($G$2:$G$100,$S5)),CO5 ))), CO5)</f>
        <v>dname,company,actcomp,ntimes,dosage,ndays</v>
      </c>
      <c r="CU5" s="0" t="str">
        <f aca="false">IF(OR(CP5=-1,IFERROR(INDEX(CP$2:CP$100,CQ5),999)&gt;=0,IFERROR(INDEX(CR$2:CR$100,CQ5),999)&gt;=0),IF(OR(CR5=-1,IFERROR(INDEX(CP$2:CP$100,CS5),999)&gt;=0,IFERROR(INDEX(CR$2:CR$100,CS5),999)&gt;=0),CT5,                REPLACE(CT5,CR5,IFERROR(FIND(" ",CT5,CR5),999)-CR5,                    SUBSTITUTE(INDEX(CT$2:CT$100,CS5),"$","")                  )), REPLACE(CT5,CP5,IFERROR(FIND(" ",CT5,CP5),999)-CP5,                   SUBSTITUTE(INDEX(CT$2:CT$100,CQ5),"$","")                  ) )</f>
        <v>dname,company,actcomp,ntimes,dosage,ndays</v>
      </c>
      <c r="CV5" s="0" t="n">
        <f aca="false">IFERROR(FIND("f_",LOWER(CU5)),-1)</f>
        <v>-1</v>
      </c>
      <c r="CW5" s="0" t="n">
        <f aca="false">IF(CV5=-1,-1, VALUE(MID(CU5,CV5+2, IFERROR(FIND(" ",CU5,CV5),999)-CV5-2)))</f>
        <v>-1</v>
      </c>
      <c r="CX5" s="0" t="n">
        <f aca="false">IFERROR(FIND("r_",LOWER(CU5)),-1)</f>
        <v>-1</v>
      </c>
      <c r="CY5" s="0" t="n">
        <f aca="false">IF(CX5=-1,-1, ROW(CX5)-1+VALUE(MID(CU5,CX5+2, IFERROR(FIND(" ",CU5,CX5),999)-CX5-2)))</f>
        <v>-1</v>
      </c>
      <c r="CZ5" s="0" t="str">
        <f aca="false">IF(AND(ISERROR(FIND("$",CU5)),CV5&lt;0,CX5&lt;0,$S5&gt;0), IF(INDEX($D$2:$D$100,$S5)="num","$"&amp;TRIM(SUBSTITUTE(CU5,",",INDEX($F$2:$F$100,$S5)&amp;","))&amp;INDEX($F$2:$F$100,$S5), IF(INDEX($D$2:$D$100,$S5)="excl","$"&amp;REPLACE(CU5,      IFERROR(FIND(CHAR(1),SUBSTITUTE(CU5,",",CHAR(1),INDEX($F$2:$F$100,$S5)-1)),1),      IFERROR(FIND(CHAR(1),SUBSTITUTE(CU5,",",CHAR(1),INDEX($F$2:$F$100,$S5))),99)-          IFERROR(FIND(CHAR(1),SUBSTITUTE(CU5,",",CHAR(1),INDEX($F$2:$F$100,$S5)-1)),0),""), IF(INDEX($D$2:$D$100,$S5)="repl","$"&amp;REPLACE(CU5,      IFERROR(FIND(CHAR(1),SUBSTITUTE(CU5,",",CHAR(1),INDEX($F$2:$F$100,$S5)-1))+1,1),      IFERROR(FIND(CHAR(1),SUBSTITUTE(CU5,",",CHAR(1),INDEX($F$2:$F$100,$S5))),99)-          IFERROR(FIND(CHAR(1),SUBSTITUTE(CU5,",",CHAR(1),INDEX($F$2:$F$100,$S5)-1)),0)-1,INDEX($G$2:$G$100,$S5)),CU5 ))), CU5)</f>
        <v>dname,company,actcomp,ntimes,dosage,ndays</v>
      </c>
      <c r="DA5" s="0" t="str">
        <f aca="false">IF(OR(CV5=-1,IFERROR(INDEX(CV$2:CV$100,CW5),999)&gt;=0,IFERROR(INDEX(CX$2:CX$100,CW5),999)&gt;=0),IF(OR(CX5=-1,IFERROR(INDEX(CV$2:CV$100,CY5),999)&gt;=0,IFERROR(INDEX(CX$2:CX$100,CY5),999)&gt;=0),CZ5,                REPLACE(CZ5,CX5,IFERROR(FIND(" ",CZ5,CX5),999)-CX5,                    SUBSTITUTE(INDEX(CZ$2:CZ$100,CY5),"$","")                  )), REPLACE(CZ5,CV5,IFERROR(FIND(" ",CZ5,CV5),999)-CV5,                   SUBSTITUTE(INDEX(CZ$2:CZ$100,CW5),"$","")                  ) )</f>
        <v>dname,company,actcomp,ntimes,dosage,ndays</v>
      </c>
      <c r="DB5" s="0" t="n">
        <f aca="false">IFERROR(FIND("f_",LOWER(DA5)),-1)</f>
        <v>-1</v>
      </c>
      <c r="DC5" s="0" t="n">
        <f aca="false">IF(DB5=-1,-1, VALUE(MID(DA5,DB5+2, IFERROR(FIND(" ",DA5,DB5),999)-DB5-2)))</f>
        <v>-1</v>
      </c>
      <c r="DD5" s="0" t="n">
        <f aca="false">IFERROR(FIND("r_",LOWER(DA5)),-1)</f>
        <v>-1</v>
      </c>
      <c r="DE5" s="0" t="n">
        <f aca="false">IF(DD5=-1,-1, ROW(DD5)-1+VALUE(MID(DA5,DD5+2, IFERROR(FIND(" ",DA5,DD5),999)-DD5-2)))</f>
        <v>-1</v>
      </c>
      <c r="DF5" s="0" t="str">
        <f aca="false">IF(AND(ISERROR(FIND("$",DA5)),DB5&lt;0,DD5&lt;0,$S5&gt;0), IF(INDEX($D$2:$D$100,$S5)="num","$"&amp;TRIM(SUBSTITUTE(DA5,",",INDEX($F$2:$F$100,$S5)&amp;","))&amp;INDEX($F$2:$F$100,$S5), IF(INDEX($D$2:$D$100,$S5)="excl","$"&amp;REPLACE(DA5,      IFERROR(FIND(CHAR(1),SUBSTITUTE(DA5,",",CHAR(1),INDEX($F$2:$F$100,$S5)-1)),1),      IFERROR(FIND(CHAR(1),SUBSTITUTE(DA5,",",CHAR(1),INDEX($F$2:$F$100,$S5))),99)-          IFERROR(FIND(CHAR(1),SUBSTITUTE(DA5,",",CHAR(1),INDEX($F$2:$F$100,$S5)-1)),0),""), IF(INDEX($D$2:$D$100,$S5)="repl","$"&amp;REPLACE(DA5,      IFERROR(FIND(CHAR(1),SUBSTITUTE(DA5,",",CHAR(1),INDEX($F$2:$F$100,$S5)-1))+1,1),      IFERROR(FIND(CHAR(1),SUBSTITUTE(DA5,",",CHAR(1),INDEX($F$2:$F$100,$S5))),99)-          IFERROR(FIND(CHAR(1),SUBSTITUTE(DA5,",",CHAR(1),INDEX($F$2:$F$100,$S5)-1)),0)-1,INDEX($G$2:$G$100,$S5)),DA5 ))), DA5)</f>
        <v>dname,company,actcomp,ntimes,dosage,ndays</v>
      </c>
      <c r="DG5" s="0" t="str">
        <f aca="false">IF(OR(DB5=-1,IFERROR(INDEX(DB$2:DB$100,DC5),999)&gt;=0,IFERROR(INDEX(DD$2:DD$100,DC5),999)&gt;=0),IF(OR(DD5=-1,IFERROR(INDEX(DB$2:DB$100,DE5),999)&gt;=0,IFERROR(INDEX(DD$2:DD$100,DE5),999)&gt;=0),DF5,                REPLACE(DF5,DD5,IFERROR(FIND(" ",DF5,DD5),999)-DD5,                    SUBSTITUTE(INDEX(DF$2:DF$100,DE5),"$","")                  )), REPLACE(DF5,DB5,IFERROR(FIND(" ",DF5,DB5),999)-DB5,                   SUBSTITUTE(INDEX(DF$2:DF$100,DC5),"$","")                  ) )</f>
        <v>dname,company,actcomp,ntimes,dosage,ndays</v>
      </c>
      <c r="DH5" s="0" t="n">
        <f aca="false">IFERROR(FIND("f_",LOWER(DG5)),-1)</f>
        <v>-1</v>
      </c>
      <c r="DI5" s="0" t="n">
        <f aca="false">IF(DH5=-1,-1, VALUE(MID(DG5,DH5+2, IFERROR(FIND(" ",DG5,DH5),999)-DH5-2)))</f>
        <v>-1</v>
      </c>
      <c r="DJ5" s="0" t="n">
        <f aca="false">IFERROR(FIND("r_",LOWER(DG5)),-1)</f>
        <v>-1</v>
      </c>
      <c r="DK5" s="0" t="n">
        <f aca="false">IF(DJ5=-1,-1, ROW(DJ5)-1+VALUE(MID(DG5,DJ5+2, IFERROR(FIND(" ",DG5,DJ5),999)-DJ5-2)))</f>
        <v>-1</v>
      </c>
      <c r="DL5" s="0" t="str">
        <f aca="false">IF(AND(ISERROR(FIND("$",DG5)),DH5&lt;0,DJ5&lt;0,$S5&gt;0), IF(INDEX($D$2:$D$100,$S5)="num","$"&amp;TRIM(SUBSTITUTE(DG5,",",INDEX($F$2:$F$100,$S5)&amp;","))&amp;INDEX($F$2:$F$100,$S5), IF(INDEX($D$2:$D$100,$S5)="excl","$"&amp;REPLACE(DG5,      IFERROR(FIND(CHAR(1),SUBSTITUTE(DG5,",",CHAR(1),INDEX($F$2:$F$100,$S5)-1)),1),      IFERROR(FIND(CHAR(1),SUBSTITUTE(DG5,",",CHAR(1),INDEX($F$2:$F$100,$S5))),99)-          IFERROR(FIND(CHAR(1),SUBSTITUTE(DG5,",",CHAR(1),INDEX($F$2:$F$100,$S5)-1)),0),""), IF(INDEX($D$2:$D$100,$S5)="repl","$"&amp;REPLACE(DG5,      IFERROR(FIND(CHAR(1),SUBSTITUTE(DG5,",",CHAR(1),INDEX($F$2:$F$100,$S5)-1))+1,1),      IFERROR(FIND(CHAR(1),SUBSTITUTE(DG5,",",CHAR(1),INDEX($F$2:$F$100,$S5))),99)-          IFERROR(FIND(CHAR(1),SUBSTITUTE(DG5,",",CHAR(1),INDEX($F$2:$F$100,$S5)-1)),0)-1,INDEX($G$2:$G$100,$S5)),DG5 ))), DG5)</f>
        <v>dname,company,actcomp,ntimes,dosage,ndays</v>
      </c>
      <c r="DM5" s="0" t="str">
        <f aca="false">IF(OR(DH5=-1,IFERROR(INDEX(DH$2:DH$100,DI5),999)&gt;=0,IFERROR(INDEX(DJ$2:DJ$100,DI5),999)&gt;=0),IF(OR(DJ5=-1,IFERROR(INDEX(DH$2:DH$100,DK5),999)&gt;=0,IFERROR(INDEX(DJ$2:DJ$100,DK5),999)&gt;=0),DL5,                REPLACE(DL5,DJ5,IFERROR(FIND(" ",DL5,DJ5),999)-DJ5,                    SUBSTITUTE(INDEX(DL$2:DL$100,DK5),"$","")                  )), REPLACE(DL5,DH5,IFERROR(FIND(" ",DL5,DH5),999)-DH5,                   SUBSTITUTE(INDEX(DL$2:DL$100,DI5),"$","")                  ) )</f>
        <v>dname,company,actcomp,ntimes,dosage,ndays</v>
      </c>
      <c r="DN5" s="0" t="n">
        <f aca="false">IFERROR(FIND("f_",LOWER(DM5)),-1)</f>
        <v>-1</v>
      </c>
      <c r="DO5" s="0" t="n">
        <f aca="false">IF(DN5=-1,-1, VALUE(MID(DM5,DN5+2, IFERROR(FIND(" ",DM5,DN5),999)-DN5-2)))</f>
        <v>-1</v>
      </c>
      <c r="DP5" s="0" t="n">
        <f aca="false">IFERROR(FIND("r_",LOWER(DM5)),-1)</f>
        <v>-1</v>
      </c>
      <c r="DQ5" s="0" t="n">
        <f aca="false">IF(DP5=-1,-1, ROW(DP5)-1+VALUE(MID(DM5,DP5+2, IFERROR(FIND(" ",DM5,DP5),999)-DP5-2)))</f>
        <v>-1</v>
      </c>
      <c r="DR5" s="0" t="str">
        <f aca="false">IF(AND(ISERROR(FIND("$",DM5)),DN5&lt;0,DP5&lt;0,$S5&gt;0), IF(INDEX($D$2:$D$100,$S5)="num","$"&amp;TRIM(SUBSTITUTE(DM5,",",INDEX($F$2:$F$100,$S5)&amp;","))&amp;INDEX($F$2:$F$100,$S5), IF(INDEX($D$2:$D$100,$S5)="excl","$"&amp;REPLACE(DM5,      IFERROR(FIND(CHAR(1),SUBSTITUTE(DM5,",",CHAR(1),INDEX($F$2:$F$100,$S5)-1)),1),      IFERROR(FIND(CHAR(1),SUBSTITUTE(DM5,",",CHAR(1),INDEX($F$2:$F$100,$S5))),99)-          IFERROR(FIND(CHAR(1),SUBSTITUTE(DM5,",",CHAR(1),INDEX($F$2:$F$100,$S5)-1)),0),""), IF(INDEX($D$2:$D$100,$S5)="repl","$"&amp;REPLACE(DM5,      IFERROR(FIND(CHAR(1),SUBSTITUTE(DM5,",",CHAR(1),INDEX($F$2:$F$100,$S5)-1))+1,1),      IFERROR(FIND(CHAR(1),SUBSTITUTE(DM5,",",CHAR(1),INDEX($F$2:$F$100,$S5))),99)-          IFERROR(FIND(CHAR(1),SUBSTITUTE(DM5,",",CHAR(1),INDEX($F$2:$F$100,$S5)-1)),0)-1,INDEX($G$2:$G$100,$S5)),DM5 ))), DM5)</f>
        <v>dname,company,actcomp,ntimes,dosage,ndays</v>
      </c>
      <c r="DS5" s="0" t="str">
        <f aca="false">IF(OR(DN5=-1,IFERROR(INDEX(DN$2:DN$100,DO5),999)&gt;=0,IFERROR(INDEX(DP$2:DP$100,DO5),999)&gt;=0),IF(OR(DP5=-1,IFERROR(INDEX(DN$2:DN$100,DQ5),999)&gt;=0,IFERROR(INDEX(DP$2:DP$100,DQ5),999)&gt;=0),DR5,                REPLACE(DR5,DP5,IFERROR(FIND(" ",DR5,DP5),999)-DP5,                    SUBSTITUTE(INDEX(DR$2:DR$100,DQ5),"$","")                  )), REPLACE(DR5,DN5,IFERROR(FIND(" ",DR5,DN5),999)-DN5,                   SUBSTITUTE(INDEX(DR$2:DR$100,DO5),"$","")                  ) )</f>
        <v>dname,company,actcomp,ntimes,dosage,ndays</v>
      </c>
      <c r="DT5" s="0" t="n">
        <f aca="false">IFERROR(FIND("f_",LOWER(DS5)),-1)</f>
        <v>-1</v>
      </c>
      <c r="DU5" s="0" t="n">
        <f aca="false">IF(DT5=-1,-1, VALUE(MID(DS5,DT5+2, IFERROR(FIND(" ",DS5,DT5),999)-DT5-2)))</f>
        <v>-1</v>
      </c>
      <c r="DV5" s="0" t="n">
        <f aca="false">IFERROR(FIND("r_",LOWER(DS5)),-1)</f>
        <v>-1</v>
      </c>
      <c r="DW5" s="0" t="n">
        <f aca="false">IF(DV5=-1,-1, ROW(DV5)-1+VALUE(MID(DS5,DV5+2, IFERROR(FIND(" ",DS5,DV5),999)-DV5-2)))</f>
        <v>-1</v>
      </c>
      <c r="DX5" s="0" t="str">
        <f aca="false">IF(AND(ISERROR(FIND("$",DS5)),DT5&lt;0,DV5&lt;0,$S5&gt;0), IF(INDEX($D$2:$D$100,$S5)="num","$"&amp;TRIM(SUBSTITUTE(DS5,",",INDEX($F$2:$F$100,$S5)&amp;","))&amp;INDEX($F$2:$F$100,$S5), IF(INDEX($D$2:$D$100,$S5)="excl","$"&amp;REPLACE(DS5,      IFERROR(FIND(CHAR(1),SUBSTITUTE(DS5,",",CHAR(1),INDEX($F$2:$F$100,$S5)-1)),1),      IFERROR(FIND(CHAR(1),SUBSTITUTE(DS5,",",CHAR(1),INDEX($F$2:$F$100,$S5))),99)-          IFERROR(FIND(CHAR(1),SUBSTITUTE(DS5,",",CHAR(1),INDEX($F$2:$F$100,$S5)-1)),0),""), IF(INDEX($D$2:$D$100,$S5)="repl","$"&amp;REPLACE(DS5,      IFERROR(FIND(CHAR(1),SUBSTITUTE(DS5,",",CHAR(1),INDEX($F$2:$F$100,$S5)-1))+1,1),      IFERROR(FIND(CHAR(1),SUBSTITUTE(DS5,",",CHAR(1),INDEX($F$2:$F$100,$S5))),99)-          IFERROR(FIND(CHAR(1),SUBSTITUTE(DS5,",",CHAR(1),INDEX($F$2:$F$100,$S5)-1)),0)-1,INDEX($G$2:$G$100,$S5)),DS5 ))), DS5)</f>
        <v>dname,company,actcomp,ntimes,dosage,ndays</v>
      </c>
      <c r="DY5" s="0" t="str">
        <f aca="false">IF(OR(DT5=-1,IFERROR(INDEX(DT$2:DT$100,DU5),999)&gt;=0,IFERROR(INDEX(DV$2:DV$100,DU5),999)&gt;=0),IF(OR(DV5=-1,IFERROR(INDEX(DT$2:DT$100,DW5),999)&gt;=0,IFERROR(INDEX(DV$2:DV$100,DW5),999)&gt;=0),DX5,                REPLACE(DX5,DV5,IFERROR(FIND(" ",DX5,DV5),999)-DV5,                    SUBSTITUTE(INDEX(DX$2:DX$100,DW5),"$","")                  )), REPLACE(DX5,DT5,IFERROR(FIND(" ",DX5,DT5),999)-DT5,                   SUBSTITUTE(INDEX(DX$2:DX$100,DU5),"$","")                  ) )</f>
        <v>dname,company,actcomp,ntimes,dosage,ndays</v>
      </c>
      <c r="DZ5" s="0" t="n">
        <f aca="false">IFERROR(FIND("f_",LOWER(DY5)),-1)</f>
        <v>-1</v>
      </c>
      <c r="EA5" s="0" t="n">
        <f aca="false">IF(DZ5=-1,-1, VALUE(MID(DY5,DZ5+2, IFERROR(FIND(" ",DY5,DZ5),999)-DZ5-2)))</f>
        <v>-1</v>
      </c>
      <c r="EB5" s="0" t="n">
        <f aca="false">IFERROR(FIND("r_",LOWER(DY5)),-1)</f>
        <v>-1</v>
      </c>
      <c r="EC5" s="0" t="n">
        <f aca="false">IF(EB5=-1,-1, ROW(EB5)-1+VALUE(MID(DY5,EB5+2, IFERROR(FIND(" ",DY5,EB5),999)-EB5-2)))</f>
        <v>-1</v>
      </c>
      <c r="ED5" s="0" t="str">
        <f aca="false">IF(AND(ISERROR(FIND("$",DY5)),DZ5&lt;0,EB5&lt;0,$S5&gt;0), IF(INDEX($D$2:$D$100,$S5)="num","$"&amp;TRIM(SUBSTITUTE(DY5,",",INDEX($F$2:$F$100,$S5)&amp;","))&amp;INDEX($F$2:$F$100,$S5), IF(INDEX($D$2:$D$100,$S5)="excl","$"&amp;REPLACE(DY5,      IFERROR(FIND(CHAR(1),SUBSTITUTE(DY5,",",CHAR(1),INDEX($F$2:$F$100,$S5)-1)),1),      IFERROR(FIND(CHAR(1),SUBSTITUTE(DY5,",",CHAR(1),INDEX($F$2:$F$100,$S5))),99)-          IFERROR(FIND(CHAR(1),SUBSTITUTE(DY5,",",CHAR(1),INDEX($F$2:$F$100,$S5)-1)),0),""), IF(INDEX($D$2:$D$100,$S5)="repl","$"&amp;REPLACE(DY5,      IFERROR(FIND(CHAR(1),SUBSTITUTE(DY5,",",CHAR(1),INDEX($F$2:$F$100,$S5)-1))+1,1),      IFERROR(FIND(CHAR(1),SUBSTITUTE(DY5,",",CHAR(1),INDEX($F$2:$F$100,$S5))),99)-          IFERROR(FIND(CHAR(1),SUBSTITUTE(DY5,",",CHAR(1),INDEX($F$2:$F$100,$S5)-1)),0)-1,INDEX($G$2:$G$100,$S5)),DY5 ))), DY5)</f>
        <v>dname,company,actcomp,ntimes,dosage,ndays</v>
      </c>
      <c r="EE5" s="0" t="str">
        <f aca="false">IF(OR(DZ5=-1,IFERROR(INDEX(DZ$2:DZ$100,EA5),999)&gt;=0,IFERROR(INDEX(EB$2:EB$100,EA5),999)&gt;=0),IF(OR(EB5=-1,IFERROR(INDEX(DZ$2:DZ$100,EC5),999)&gt;=0,IFERROR(INDEX(EB$2:EB$100,EC5),999)&gt;=0),ED5,                REPLACE(ED5,EB5,IFERROR(FIND(" ",ED5,EB5),999)-EB5,                    SUBSTITUTE(INDEX(ED$2:ED$100,EC5),"$","")                  )), REPLACE(ED5,DZ5,IFERROR(FIND(" ",ED5,DZ5),999)-DZ5,                   SUBSTITUTE(INDEX(ED$2:ED$100,EA5),"$","")                  ) )</f>
        <v>dname,company,actcomp,ntimes,dosage,ndays</v>
      </c>
      <c r="EF5" s="0" t="n">
        <f aca="false">IFERROR(FIND("f_",LOWER(EE5)),-1)</f>
        <v>-1</v>
      </c>
      <c r="EG5" s="0" t="n">
        <f aca="false">IF(EF5=-1,-1, VALUE(MID(EE5,EF5+2, IFERROR(FIND(" ",EE5,EF5),999)-EF5-2)))</f>
        <v>-1</v>
      </c>
      <c r="EH5" s="0" t="n">
        <f aca="false">IFERROR(FIND("r_",LOWER(EE5)),-1)</f>
        <v>-1</v>
      </c>
      <c r="EI5" s="0" t="n">
        <f aca="false">IF(EH5=-1,-1, ROW(EH5)-1+VALUE(MID(EE5,EH5+2, IFERROR(FIND(" ",EE5,EH5),999)-EH5-2)))</f>
        <v>-1</v>
      </c>
      <c r="EJ5" s="0" t="str">
        <f aca="false">IF(AND(ISERROR(FIND("$",EE5)),EF5&lt;0,EH5&lt;0,$S5&gt;0), IF(INDEX($D$2:$D$100,$S5)="num","$"&amp;TRIM(SUBSTITUTE(EE5,",",INDEX($F$2:$F$100,$S5)&amp;","))&amp;INDEX($F$2:$F$100,$S5), IF(INDEX($D$2:$D$100,$S5)="excl","$"&amp;REPLACE(EE5,      IFERROR(FIND(CHAR(1),SUBSTITUTE(EE5,",",CHAR(1),INDEX($F$2:$F$100,$S5)-1)),1),      IFERROR(FIND(CHAR(1),SUBSTITUTE(EE5,",",CHAR(1),INDEX($F$2:$F$100,$S5))),99)-          IFERROR(FIND(CHAR(1),SUBSTITUTE(EE5,",",CHAR(1),INDEX($F$2:$F$100,$S5)-1)),0),""), IF(INDEX($D$2:$D$100,$S5)="repl","$"&amp;REPLACE(EE5,      IFERROR(FIND(CHAR(1),SUBSTITUTE(EE5,",",CHAR(1),INDEX($F$2:$F$100,$S5)-1))+1,1),      IFERROR(FIND(CHAR(1),SUBSTITUTE(EE5,",",CHAR(1),INDEX($F$2:$F$100,$S5))),99)-          IFERROR(FIND(CHAR(1),SUBSTITUTE(EE5,",",CHAR(1),INDEX($F$2:$F$100,$S5)-1)),0)-1,INDEX($G$2:$G$100,$S5)),EE5 ))), EE5)</f>
        <v>dname,company,actcomp,ntimes,dosage,ndays</v>
      </c>
      <c r="EK5" s="0" t="str">
        <f aca="false">IF(OR(EF5=-1,IFERROR(INDEX(EF$2:EF$100,EG5),999)&gt;=0,IFERROR(INDEX(EH$2:EH$100,EG5),999)&gt;=0),IF(OR(EH5=-1,IFERROR(INDEX(EF$2:EF$100,EI5),999)&gt;=0,IFERROR(INDEX(EH$2:EH$100,EI5),999)&gt;=0),EJ5,                REPLACE(EJ5,EH5,IFERROR(FIND(" ",EJ5,EH5),999)-EH5,                    SUBSTITUTE(INDEX(EJ$2:EJ$100,EI5),"$","")                  )), REPLACE(EJ5,EF5,IFERROR(FIND(" ",EJ5,EF5),999)-EF5,                   SUBSTITUTE(INDEX(EJ$2:EJ$100,EG5),"$","")                  ) )</f>
        <v>dname,company,actcomp,ntimes,dosage,ndays</v>
      </c>
      <c r="EL5" s="0" t="n">
        <f aca="false">IFERROR(FIND("f_",LOWER(EK5)),-1)</f>
        <v>-1</v>
      </c>
      <c r="EM5" s="0" t="n">
        <f aca="false">IF(EL5=-1,-1, VALUE(MID(EK5,EL5+2, IFERROR(FIND(" ",EK5,EL5),999)-EL5-2)))</f>
        <v>-1</v>
      </c>
      <c r="EN5" s="0" t="n">
        <f aca="false">IFERROR(FIND("r_",LOWER(EK5)),-1)</f>
        <v>-1</v>
      </c>
      <c r="EO5" s="0" t="n">
        <f aca="false">IF(EN5=-1,-1, ROW(EN5)-1+VALUE(MID(EK5,EN5+2, IFERROR(FIND(" ",EK5,EN5),999)-EN5-2)))</f>
        <v>-1</v>
      </c>
      <c r="EP5" s="0" t="str">
        <f aca="false">IF(AND(ISERROR(FIND("$",EK5)),EL5&lt;0,EN5&lt;0,$S5&gt;0), IF(INDEX($D$2:$D$100,$S5)="num","$"&amp;TRIM(SUBSTITUTE(EK5,",",INDEX($F$2:$F$100,$S5)&amp;","))&amp;INDEX($F$2:$F$100,$S5), IF(INDEX($D$2:$D$100,$S5)="excl","$"&amp;REPLACE(EK5,      IFERROR(FIND(CHAR(1),SUBSTITUTE(EK5,",",CHAR(1),INDEX($F$2:$F$100,$S5)-1)),1),      IFERROR(FIND(CHAR(1),SUBSTITUTE(EK5,",",CHAR(1),INDEX($F$2:$F$100,$S5))),99)-          IFERROR(FIND(CHAR(1),SUBSTITUTE(EK5,",",CHAR(1),INDEX($F$2:$F$100,$S5)-1)),0),""), IF(INDEX($D$2:$D$100,$S5)="repl","$"&amp;REPLACE(EK5,      IFERROR(FIND(CHAR(1),SUBSTITUTE(EK5,",",CHAR(1),INDEX($F$2:$F$100,$S5)-1))+1,1),      IFERROR(FIND(CHAR(1),SUBSTITUTE(EK5,",",CHAR(1),INDEX($F$2:$F$100,$S5))),99)-          IFERROR(FIND(CHAR(1),SUBSTITUTE(EK5,",",CHAR(1),INDEX($F$2:$F$100,$S5)-1)),0)-1,INDEX($G$2:$G$100,$S5)),EK5 ))), EK5)</f>
        <v>dname,company,actcomp,ntimes,dosage,ndays</v>
      </c>
      <c r="EQ5" s="0" t="str">
        <f aca="false">IF(OR(EL5=-1,IFERROR(INDEX(EL$2:EL$100,EM5),999)&gt;=0,IFERROR(INDEX(EN$2:EN$100,EM5),999)&gt;=0),IF(OR(EN5=-1,IFERROR(INDEX(EL$2:EL$100,EO5),999)&gt;=0,IFERROR(INDEX(EN$2:EN$100,EO5),999)&gt;=0),EP5,                REPLACE(EP5,EN5,IFERROR(FIND(" ",EP5,EN5),999)-EN5,                    SUBSTITUTE(INDEX(EP$2:EP$100,EO5),"$","")                  )), REPLACE(EP5,EL5,IFERROR(FIND(" ",EP5,EL5),999)-EL5,                   SUBSTITUTE(INDEX(EP$2:EP$100,EM5),"$","")                  ) )</f>
        <v>dname,company,actcomp,ntimes,dosage,ndays</v>
      </c>
      <c r="ER5" s="0" t="n">
        <f aca="false">IFERROR(FIND("f_",LOWER(EQ5)),-1)</f>
        <v>-1</v>
      </c>
      <c r="ES5" s="0" t="n">
        <f aca="false">IF(ER5=-1,-1, VALUE(MID(EQ5,ER5+2, IFERROR(FIND(" ",EQ5,ER5),999)-ER5-2)))</f>
        <v>-1</v>
      </c>
      <c r="ET5" s="0" t="n">
        <f aca="false">IFERROR(FIND("r_",LOWER(EQ5)),-1)</f>
        <v>-1</v>
      </c>
      <c r="EU5" s="0" t="n">
        <f aca="false">IF(ET5=-1,-1, ROW(ET5)-1+VALUE(MID(EQ5,ET5+2, IFERROR(FIND(" ",EQ5,ET5),999)-ET5-2)))</f>
        <v>-1</v>
      </c>
      <c r="EV5" s="0" t="str">
        <f aca="false">IF(AND(ISERROR(FIND("$",EQ5)),ER5&lt;0,ET5&lt;0,$S5&gt;0), IF(INDEX($D$2:$D$100,$S5)="num","$"&amp;TRIM(SUBSTITUTE(EQ5,",",INDEX($F$2:$F$100,$S5)&amp;","))&amp;INDEX($F$2:$F$100,$S5), IF(INDEX($D$2:$D$100,$S5)="excl","$"&amp;REPLACE(EQ5,      IFERROR(FIND(CHAR(1),SUBSTITUTE(EQ5,",",CHAR(1),INDEX($F$2:$F$100,$S5)-1)),1),      IFERROR(FIND(CHAR(1),SUBSTITUTE(EQ5,",",CHAR(1),INDEX($F$2:$F$100,$S5))),99)-          IFERROR(FIND(CHAR(1),SUBSTITUTE(EQ5,",",CHAR(1),INDEX($F$2:$F$100,$S5)-1)),0),""), IF(INDEX($D$2:$D$100,$S5)="repl","$"&amp;REPLACE(EQ5,      IFERROR(FIND(CHAR(1),SUBSTITUTE(EQ5,",",CHAR(1),INDEX($F$2:$F$100,$S5)-1))+1,1),      IFERROR(FIND(CHAR(1),SUBSTITUTE(EQ5,",",CHAR(1),INDEX($F$2:$F$100,$S5))),99)-          IFERROR(FIND(CHAR(1),SUBSTITUTE(EQ5,",",CHAR(1),INDEX($F$2:$F$100,$S5)-1)),0)-1,INDEX($G$2:$G$100,$S5)),EQ5 ))), EQ5)</f>
        <v>dname,company,actcomp,ntimes,dosage,ndays</v>
      </c>
      <c r="EW5" s="0" t="str">
        <f aca="false">IF(OR(ER5=-1,IFERROR(INDEX(ER$2:ER$100,ES5),999)&gt;=0,IFERROR(INDEX(ET$2:ET$100,ES5),999)&gt;=0),IF(OR(ET5=-1,IFERROR(INDEX(ER$2:ER$100,EU5),999)&gt;=0,IFERROR(INDEX(ET$2:ET$100,EU5),999)&gt;=0),EV5,                REPLACE(EV5,ET5,IFERROR(FIND(" ",EV5,ET5),999)-ET5,                    SUBSTITUTE(INDEX(EV$2:EV$100,EU5),"$","")                  )), REPLACE(EV5,ER5,IFERROR(FIND(" ",EV5,ER5),999)-ER5,                   SUBSTITUTE(INDEX(EV$2:EV$100,ES5),"$","")                  ) )</f>
        <v>dname,company,actcomp,ntimes,dosage,ndays</v>
      </c>
      <c r="EX5" s="0" t="n">
        <f aca="false">IFERROR(FIND("f_",LOWER(EW5)),-1)</f>
        <v>-1</v>
      </c>
      <c r="EY5" s="0" t="n">
        <f aca="false">IF(EX5=-1,-1, VALUE(MID(EW5,EX5+2, IFERROR(FIND(" ",EW5,EX5),999)-EX5-2)))</f>
        <v>-1</v>
      </c>
      <c r="EZ5" s="0" t="n">
        <f aca="false">IFERROR(FIND("r_",LOWER(EW5)),-1)</f>
        <v>-1</v>
      </c>
      <c r="FA5" s="0" t="n">
        <f aca="false">IF(EZ5=-1,-1, ROW(EZ5)-1+VALUE(MID(EW5,EZ5+2, IFERROR(FIND(" ",EW5,EZ5),999)-EZ5-2)))</f>
        <v>-1</v>
      </c>
      <c r="FB5" s="0" t="str">
        <f aca="false">IF(AND(ISERROR(FIND("$",EW5)),EX5&lt;0,EZ5&lt;0,$S5&gt;0), IF(INDEX($D$2:$D$100,$S5)="num","$"&amp;TRIM(SUBSTITUTE(EW5,",",INDEX($F$2:$F$100,$S5)&amp;","))&amp;INDEX($F$2:$F$100,$S5), IF(INDEX($D$2:$D$100,$S5)="excl","$"&amp;REPLACE(EW5,      IFERROR(FIND(CHAR(1),SUBSTITUTE(EW5,",",CHAR(1),INDEX($F$2:$F$100,$S5)-1)),1),      IFERROR(FIND(CHAR(1),SUBSTITUTE(EW5,",",CHAR(1),INDEX($F$2:$F$100,$S5))),99)-          IFERROR(FIND(CHAR(1),SUBSTITUTE(EW5,",",CHAR(1),INDEX($F$2:$F$100,$S5)-1)),0),""), IF(INDEX($D$2:$D$100,$S5)="repl","$"&amp;REPLACE(EW5,      IFERROR(FIND(CHAR(1),SUBSTITUTE(EW5,",",CHAR(1),INDEX($F$2:$F$100,$S5)-1))+1,1),      IFERROR(FIND(CHAR(1),SUBSTITUTE(EW5,",",CHAR(1),INDEX($F$2:$F$100,$S5))),99)-          IFERROR(FIND(CHAR(1),SUBSTITUTE(EW5,",",CHAR(1),INDEX($F$2:$F$100,$S5)-1)),0)-1,INDEX($G$2:$G$100,$S5)),EW5 ))), EW5)</f>
        <v>dname,company,actcomp,ntimes,dosage,ndays</v>
      </c>
      <c r="FC5" s="0" t="str">
        <f aca="false">IF(OR(EX5=-1,IFERROR(INDEX(EX$2:EX$100,EY5),999)&gt;=0,IFERROR(INDEX(EZ$2:EZ$100,EY5),999)&gt;=0),IF(OR(EZ5=-1,IFERROR(INDEX(EX$2:EX$100,FA5),999)&gt;=0,IFERROR(INDEX(EZ$2:EZ$100,FA5),999)&gt;=0),FB5,                REPLACE(FB5,EZ5,IFERROR(FIND(" ",FB5,EZ5),999)-EZ5,                    SUBSTITUTE(INDEX(FB$2:FB$100,FA5),"$","")                  )), REPLACE(FB5,EX5,IFERROR(FIND(" ",FB5,EX5),999)-EX5,                   SUBSTITUTE(INDEX(FB$2:FB$100,EY5),"$","")                  ) )</f>
        <v>dname,company,actcomp,ntimes,dosage,ndays</v>
      </c>
      <c r="FD5" s="0" t="n">
        <f aca="false">IFERROR(FIND("f_",LOWER(FC5)),-1)</f>
        <v>-1</v>
      </c>
      <c r="FE5" s="0" t="n">
        <f aca="false">IF(FD5=-1,-1, VALUE(MID(FC5,FD5+2, IFERROR(FIND(" ",FC5,FD5),999)-FD5-2)))</f>
        <v>-1</v>
      </c>
      <c r="FF5" s="0" t="n">
        <f aca="false">IFERROR(FIND("r_",LOWER(FC5)),-1)</f>
        <v>-1</v>
      </c>
      <c r="FG5" s="0" t="n">
        <f aca="false">IF(FF5=-1,-1, ROW(FF5)-1+VALUE(MID(FC5,FF5+2, IFERROR(FIND(" ",FC5,FF5),999)-FF5-2)))</f>
        <v>-1</v>
      </c>
      <c r="FH5" s="0" t="str">
        <f aca="false">IF(AND(ISERROR(FIND("$",FC5)),FD5&lt;0,FF5&lt;0,$S5&gt;0), IF(INDEX($D$2:$D$100,$S5)="num","$"&amp;TRIM(SUBSTITUTE(FC5,",",INDEX($F$2:$F$100,$S5)&amp;","))&amp;INDEX($F$2:$F$100,$S5), IF(INDEX($D$2:$D$100,$S5)="excl","$"&amp;REPLACE(FC5,      IFERROR(FIND(CHAR(1),SUBSTITUTE(FC5,",",CHAR(1),INDEX($F$2:$F$100,$S5)-1)),1),      IFERROR(FIND(CHAR(1),SUBSTITUTE(FC5,",",CHAR(1),INDEX($F$2:$F$100,$S5))),99)-          IFERROR(FIND(CHAR(1),SUBSTITUTE(FC5,",",CHAR(1),INDEX($F$2:$F$100,$S5)-1)),0),""), IF(INDEX($D$2:$D$100,$S5)="repl","$"&amp;REPLACE(FC5,      IFERROR(FIND(CHAR(1),SUBSTITUTE(FC5,",",CHAR(1),INDEX($F$2:$F$100,$S5)-1))+1,1),      IFERROR(FIND(CHAR(1),SUBSTITUTE(FC5,",",CHAR(1),INDEX($F$2:$F$100,$S5))),99)-          IFERROR(FIND(CHAR(1),SUBSTITUTE(FC5,",",CHAR(1),INDEX($F$2:$F$100,$S5)-1)),0)-1,INDEX($G$2:$G$100,$S5)),FC5 ))), FC5)</f>
        <v>dname,company,actcomp,ntimes,dosage,ndays</v>
      </c>
      <c r="FI5" s="0" t="str">
        <f aca="false">IF(OR(FD5=-1,IFERROR(INDEX(FD$2:FD$100,FE5),999)&gt;=0,IFERROR(INDEX(FF$2:FF$100,FE5),999)&gt;=0),IF(OR(FF5=-1,IFERROR(INDEX(FD$2:FD$100,FG5),999)&gt;=0,IFERROR(INDEX(FF$2:FF$100,FG5),999)&gt;=0),FH5,                REPLACE(FH5,FF5,IFERROR(FIND(" ",FH5,FF5),999)-FF5,                    SUBSTITUTE(INDEX(FH$2:FH$100,FG5),"$","")                  )), REPLACE(FH5,FD5,IFERROR(FIND(" ",FH5,FD5),999)-FD5,                   SUBSTITUTE(INDEX(FH$2:FH$100,FE5),"$","")                  ) )</f>
        <v>dname,company,actcomp,ntimes,dosage,ndays</v>
      </c>
      <c r="FJ5" s="0" t="n">
        <f aca="false">IFERROR(FIND("f_",LOWER(FI5)),-1)</f>
        <v>-1</v>
      </c>
      <c r="FK5" s="0" t="n">
        <f aca="false">IF(FJ5=-1,-1, VALUE(MID(FI5,FJ5+2, IFERROR(FIND(" ",FI5,FJ5),999)-FJ5-2)))</f>
        <v>-1</v>
      </c>
      <c r="FL5" s="0" t="n">
        <f aca="false">IFERROR(FIND("r_",LOWER(FI5)),-1)</f>
        <v>-1</v>
      </c>
      <c r="FM5" s="0" t="n">
        <f aca="false">IF(FL5=-1,-1, ROW(FL5)-1+VALUE(MID(FI5,FL5+2, IFERROR(FIND(" ",FI5,FL5),999)-FL5-2)))</f>
        <v>-1</v>
      </c>
      <c r="FN5" s="0" t="str">
        <f aca="false">IF(AND(ISERROR(FIND("$",FI5)),FJ5&lt;0,FL5&lt;0,$S5&gt;0), IF(INDEX($D$2:$D$100,$S5)="num","$"&amp;TRIM(SUBSTITUTE(FI5,",",INDEX($F$2:$F$100,$S5)&amp;","))&amp;INDEX($F$2:$F$100,$S5), IF(INDEX($D$2:$D$100,$S5)="excl","$"&amp;REPLACE(FI5,      IFERROR(FIND(CHAR(1),SUBSTITUTE(FI5,",",CHAR(1),INDEX($F$2:$F$100,$S5)-1)),1),      IFERROR(FIND(CHAR(1),SUBSTITUTE(FI5,",",CHAR(1),INDEX($F$2:$F$100,$S5))),99)-          IFERROR(FIND(CHAR(1),SUBSTITUTE(FI5,",",CHAR(1),INDEX($F$2:$F$100,$S5)-1)),0),""), IF(INDEX($D$2:$D$100,$S5)="repl","$"&amp;REPLACE(FI5,      IFERROR(FIND(CHAR(1),SUBSTITUTE(FI5,",",CHAR(1),INDEX($F$2:$F$100,$S5)-1))+1,1),      IFERROR(FIND(CHAR(1),SUBSTITUTE(FI5,",",CHAR(1),INDEX($F$2:$F$100,$S5))),99)-          IFERROR(FIND(CHAR(1),SUBSTITUTE(FI5,",",CHAR(1),INDEX($F$2:$F$100,$S5)-1)),0)-1,INDEX($G$2:$G$100,$S5)),FI5 ))), FI5)</f>
        <v>dname,company,actcomp,ntimes,dosage,ndays</v>
      </c>
      <c r="FO5" s="0" t="str">
        <f aca="false">IF(OR(FJ5=-1,IFERROR(INDEX(FJ$2:FJ$100,FK5),999)&gt;=0,IFERROR(INDEX(FL$2:FL$100,FK5),999)&gt;=0),IF(OR(FL5=-1,IFERROR(INDEX(FJ$2:FJ$100,FM5),999)&gt;=0,IFERROR(INDEX(FL$2:FL$100,FM5),999)&gt;=0),FN5,                REPLACE(FN5,FL5,IFERROR(FIND(" ",FN5,FL5),999)-FL5,                    SUBSTITUTE(INDEX(FN$2:FN$100,FM5),"$","")                  )), REPLACE(FN5,FJ5,IFERROR(FIND(" ",FN5,FJ5),999)-FJ5,                   SUBSTITUTE(INDEX(FN$2:FN$100,FK5),"$","")                  ) )</f>
        <v>dname,company,actcomp,ntimes,dosage,ndays</v>
      </c>
      <c r="FP5" s="0" t="n">
        <f aca="false">IFERROR(FIND("f_",LOWER(FO5)),-1)</f>
        <v>-1</v>
      </c>
      <c r="FQ5" s="0" t="n">
        <f aca="false">IF(FP5=-1,-1, VALUE(MID(FO5,FP5+2, IFERROR(FIND(" ",FO5,FP5),999)-FP5-2)))</f>
        <v>-1</v>
      </c>
      <c r="FR5" s="0" t="n">
        <f aca="false">IFERROR(FIND("r_",LOWER(FO5)),-1)</f>
        <v>-1</v>
      </c>
      <c r="FS5" s="0" t="n">
        <f aca="false">IF(FR5=-1,-1, ROW(FR5)-1+VALUE(MID(FO5,FR5+2, IFERROR(FIND(" ",FO5,FR5),999)-FR5-2)))</f>
        <v>-1</v>
      </c>
      <c r="FT5" s="0" t="str">
        <f aca="false">IF(AND(ISERROR(FIND("$",FO5)),FP5&lt;0,FR5&lt;0,$S5&gt;0), IF(INDEX($D$2:$D$100,$S5)="num","$"&amp;TRIM(SUBSTITUTE(FO5,",",INDEX($F$2:$F$100,$S5)&amp;","))&amp;INDEX($F$2:$F$100,$S5), IF(INDEX($D$2:$D$100,$S5)="excl","$"&amp;REPLACE(FO5,      IFERROR(FIND(CHAR(1),SUBSTITUTE(FO5,",",CHAR(1),INDEX($F$2:$F$100,$S5)-1)),1),      IFERROR(FIND(CHAR(1),SUBSTITUTE(FO5,",",CHAR(1),INDEX($F$2:$F$100,$S5))),99)-          IFERROR(FIND(CHAR(1),SUBSTITUTE(FO5,",",CHAR(1),INDEX($F$2:$F$100,$S5)-1)),0),""), IF(INDEX($D$2:$D$100,$S5)="repl","$"&amp;REPLACE(FO5,      IFERROR(FIND(CHAR(1),SUBSTITUTE(FO5,",",CHAR(1),INDEX($F$2:$F$100,$S5)-1))+1,1),      IFERROR(FIND(CHAR(1),SUBSTITUTE(FO5,",",CHAR(1),INDEX($F$2:$F$100,$S5))),99)-          IFERROR(FIND(CHAR(1),SUBSTITUTE(FO5,",",CHAR(1),INDEX($F$2:$F$100,$S5)-1)),0)-1,INDEX($G$2:$G$100,$S5)),FO5 ))), FO5)</f>
        <v>dname,company,actcomp,ntimes,dosage,ndays</v>
      </c>
      <c r="FU5" s="0" t="str">
        <f aca="false">IF(OR(FP5=-1,IFERROR(INDEX(FP$2:FP$100,FQ5),999)&gt;=0,IFERROR(INDEX(FR$2:FR$100,FQ5),999)&gt;=0),IF(OR(FR5=-1,IFERROR(INDEX(FP$2:FP$100,FS5),999)&gt;=0,IFERROR(INDEX(FR$2:FR$100,FS5),999)&gt;=0),FT5,                REPLACE(FT5,FR5,IFERROR(FIND(" ",FT5,FR5),999)-FR5,                    SUBSTITUTE(INDEX(FT$2:FT$100,FS5),"$","")                  )), REPLACE(FT5,FP5,IFERROR(FIND(" ",FT5,FP5),999)-FP5,                   SUBSTITUTE(INDEX(FT$2:FT$100,FQ5),"$","")                  ) )</f>
        <v>dname,company,actcomp,ntimes,dosage,ndays</v>
      </c>
      <c r="FV5" s="0" t="n">
        <f aca="false">IFERROR(FIND("f_",LOWER(FU5)),-1)</f>
        <v>-1</v>
      </c>
      <c r="FW5" s="0" t="n">
        <f aca="false">IF(FV5=-1,-1, VALUE(MID(FU5,FV5+2, IFERROR(FIND(" ",FU5,FV5),999)-FV5-2)))</f>
        <v>-1</v>
      </c>
      <c r="FX5" s="0" t="n">
        <f aca="false">IFERROR(FIND("r_",LOWER(FU5)),-1)</f>
        <v>-1</v>
      </c>
      <c r="FY5" s="0" t="n">
        <f aca="false">IF(FX5=-1,-1, ROW(FX5)-1+VALUE(MID(FU5,FX5+2, IFERROR(FIND(" ",FU5,FX5),999)-FX5-2)))</f>
        <v>-1</v>
      </c>
      <c r="FZ5" s="0" t="str">
        <f aca="false">IF(AND(ISERROR(FIND("$",FU5)),FV5&lt;0,FX5&lt;0,$S5&gt;0), IF(INDEX($D$2:$D$100,$S5)="num","$"&amp;TRIM(SUBSTITUTE(FU5,",",INDEX($F$2:$F$100,$S5)&amp;","))&amp;INDEX($F$2:$F$100,$S5), IF(INDEX($D$2:$D$100,$S5)="excl","$"&amp;REPLACE(FU5,      IFERROR(FIND(CHAR(1),SUBSTITUTE(FU5,",",CHAR(1),INDEX($F$2:$F$100,$S5)-1)),1),      IFERROR(FIND(CHAR(1),SUBSTITUTE(FU5,",",CHAR(1),INDEX($F$2:$F$100,$S5))),99)-          IFERROR(FIND(CHAR(1),SUBSTITUTE(FU5,",",CHAR(1),INDEX($F$2:$F$100,$S5)-1)),0),""), IF(INDEX($D$2:$D$100,$S5)="repl","$"&amp;REPLACE(FU5,      IFERROR(FIND(CHAR(1),SUBSTITUTE(FU5,",",CHAR(1),INDEX($F$2:$F$100,$S5)-1))+1,1),      IFERROR(FIND(CHAR(1),SUBSTITUTE(FU5,",",CHAR(1),INDEX($F$2:$F$100,$S5))),99)-          IFERROR(FIND(CHAR(1),SUBSTITUTE(FU5,",",CHAR(1),INDEX($F$2:$F$100,$S5)-1)),0)-1,INDEX($G$2:$G$100,$S5)),FU5 ))), FU5)</f>
        <v>dname,company,actcomp,ntimes,dosage,ndays</v>
      </c>
      <c r="GA5" s="0" t="str">
        <f aca="false">IF(OR(FV5=-1,IFERROR(INDEX(FV$2:FV$100,FW5),999)&gt;=0,IFERROR(INDEX(FX$2:FX$100,FW5),999)&gt;=0),IF(OR(FX5=-1,IFERROR(INDEX(FV$2:FV$100,FY5),999)&gt;=0,IFERROR(INDEX(FX$2:FX$100,FY5),999)&gt;=0),FZ5,                REPLACE(FZ5,FX5,IFERROR(FIND(" ",FZ5,FX5),999)-FX5,                    SUBSTITUTE(INDEX(FZ$2:FZ$100,FY5),"$","")                  )), REPLACE(FZ5,FV5,IFERROR(FIND(" ",FZ5,FV5),999)-FV5,                   SUBSTITUTE(INDEX(FZ$2:FZ$100,FW5),"$","")                  ) )</f>
        <v>dname,company,actcomp,ntimes,dosage,ndays</v>
      </c>
      <c r="GB5" s="0" t="n">
        <f aca="false">IFERROR(FIND("f_",LOWER(GA5)),-1)</f>
        <v>-1</v>
      </c>
      <c r="GC5" s="0" t="n">
        <f aca="false">IF(GB5=-1,-1, VALUE(MID(GA5,GB5+2, IFERROR(FIND(" ",GA5,GB5),999)-GB5-2)))</f>
        <v>-1</v>
      </c>
      <c r="GD5" s="0" t="n">
        <f aca="false">IFERROR(FIND("r_",LOWER(GA5)),-1)</f>
        <v>-1</v>
      </c>
      <c r="GE5" s="0" t="n">
        <f aca="false">IF(GD5=-1,-1, ROW(GD5)-1+VALUE(MID(GA5,GD5+2, IFERROR(FIND(" ",GA5,GD5),999)-GD5-2)))</f>
        <v>-1</v>
      </c>
      <c r="GF5" s="0" t="str">
        <f aca="false">IF(AND(ISERROR(FIND("$",GA5)),GB5&lt;0,GD5&lt;0,$S5&gt;0), IF(INDEX($D$2:$D$100,$S5)="num","$"&amp;TRIM(SUBSTITUTE(GA5,",",INDEX($F$2:$F$100,$S5)&amp;","))&amp;INDEX($F$2:$F$100,$S5), IF(INDEX($D$2:$D$100,$S5)="excl","$"&amp;REPLACE(GA5,      IFERROR(FIND(CHAR(1),SUBSTITUTE(GA5,",",CHAR(1),INDEX($F$2:$F$100,$S5)-1)),1),      IFERROR(FIND(CHAR(1),SUBSTITUTE(GA5,",",CHAR(1),INDEX($F$2:$F$100,$S5))),99)-          IFERROR(FIND(CHAR(1),SUBSTITUTE(GA5,",",CHAR(1),INDEX($F$2:$F$100,$S5)-1)),0),""), IF(INDEX($D$2:$D$100,$S5)="repl","$"&amp;REPLACE(GA5,      IFERROR(FIND(CHAR(1),SUBSTITUTE(GA5,",",CHAR(1),INDEX($F$2:$F$100,$S5)-1))+1,1),      IFERROR(FIND(CHAR(1),SUBSTITUTE(GA5,",",CHAR(1),INDEX($F$2:$F$100,$S5))),99)-          IFERROR(FIND(CHAR(1),SUBSTITUTE(GA5,",",CHAR(1),INDEX($F$2:$F$100,$S5)-1)),0)-1,INDEX($G$2:$G$100,$S5)),GA5 ))), GA5)</f>
        <v>dname,company,actcomp,ntimes,dosage,ndays</v>
      </c>
      <c r="GG5" s="0" t="str">
        <f aca="false">IF(OR(GB5=-1,IFERROR(INDEX(GB$2:GB$100,GC5),999)&gt;=0,IFERROR(INDEX(GD$2:GD$100,GC5),999)&gt;=0),IF(OR(GD5=-1,IFERROR(INDEX(GB$2:GB$100,GE5),999)&gt;=0,IFERROR(INDEX(GD$2:GD$100,GE5),999)&gt;=0),GF5,                REPLACE(GF5,GD5,IFERROR(FIND(" ",GF5,GD5),999)-GD5,                    SUBSTITUTE(INDEX(GF$2:GF$100,GE5),"$","")                  )), REPLACE(GF5,GB5,IFERROR(FIND(" ",GF5,GB5),999)-GB5,                   SUBSTITUTE(INDEX(GF$2:GF$100,GC5),"$","")                  ) )</f>
        <v>dname,company,actcomp,ntimes,dosage,ndays</v>
      </c>
      <c r="GH5" s="0" t="n">
        <f aca="false">IFERROR(FIND("f_",LOWER(GG5)),-1)</f>
        <v>-1</v>
      </c>
      <c r="GI5" s="0" t="n">
        <f aca="false">IF(GH5=-1,-1, VALUE(MID(GG5,GH5+2, IFERROR(FIND(" ",GG5,GH5),999)-GH5-2)))</f>
        <v>-1</v>
      </c>
      <c r="GJ5" s="0" t="n">
        <f aca="false">IFERROR(FIND("r_",LOWER(GG5)),-1)</f>
        <v>-1</v>
      </c>
      <c r="GK5" s="0" t="n">
        <f aca="false">IF(GJ5=-1,-1, ROW(GJ5)-1+VALUE(MID(GG5,GJ5+2, IFERROR(FIND(" ",GG5,GJ5),999)-GJ5-2)))</f>
        <v>-1</v>
      </c>
      <c r="GL5" s="0" t="str">
        <f aca="false">IF(AND(ISERROR(FIND("$",GG5)),GH5&lt;0,GJ5&lt;0,$S5&gt;0), IF(INDEX($D$2:$D$100,$S5)="num","$"&amp;TRIM(SUBSTITUTE(GG5,",",INDEX($F$2:$F$100,$S5)&amp;","))&amp;INDEX($F$2:$F$100,$S5), IF(INDEX($D$2:$D$100,$S5)="excl","$"&amp;REPLACE(GG5,      IFERROR(FIND(CHAR(1),SUBSTITUTE(GG5,",",CHAR(1),INDEX($F$2:$F$100,$S5)-1)),1),      IFERROR(FIND(CHAR(1),SUBSTITUTE(GG5,",",CHAR(1),INDEX($F$2:$F$100,$S5))),99)-          IFERROR(FIND(CHAR(1),SUBSTITUTE(GG5,",",CHAR(1),INDEX($F$2:$F$100,$S5)-1)),0),""), IF(INDEX($D$2:$D$100,$S5)="repl","$"&amp;REPLACE(GG5,      IFERROR(FIND(CHAR(1),SUBSTITUTE(GG5,",",CHAR(1),INDEX($F$2:$F$100,$S5)-1))+1,1),      IFERROR(FIND(CHAR(1),SUBSTITUTE(GG5,",",CHAR(1),INDEX($F$2:$F$100,$S5))),99)-          IFERROR(FIND(CHAR(1),SUBSTITUTE(GG5,",",CHAR(1),INDEX($F$2:$F$100,$S5)-1)),0)-1,INDEX($G$2:$G$100,$S5)),GG5 ))), GG5)</f>
        <v>dname,company,actcomp,ntimes,dosage,ndays</v>
      </c>
      <c r="GM5" s="0" t="str">
        <f aca="false">IF(OR(GH5=-1,IFERROR(INDEX(GH$2:GH$100,GI5),999)&gt;=0,IFERROR(INDEX(GJ$2:GJ$100,GI5),999)&gt;=0),IF(OR(GJ5=-1,IFERROR(INDEX(GH$2:GH$100,GK5),999)&gt;=0,IFERROR(INDEX(GJ$2:GJ$100,GK5),999)&gt;=0),GL5,                REPLACE(GL5,GJ5,IFERROR(FIND(" ",GL5,GJ5),999)-GJ5,                    SUBSTITUTE(INDEX(GL$2:GL$100,GK5),"$","")                  )), REPLACE(GL5,GH5,IFERROR(FIND(" ",GL5,GH5),999)-GH5,                   SUBSTITUTE(INDEX(GL$2:GL$100,GI5),"$","")                  ) )</f>
        <v>dname,company,actcomp,ntimes,dosage,ndays</v>
      </c>
      <c r="GN5" s="0" t="n">
        <f aca="false">IFERROR(FIND("f_",LOWER(GM5)),-1)</f>
        <v>-1</v>
      </c>
      <c r="GO5" s="0" t="n">
        <f aca="false">IF(GN5=-1,-1, VALUE(MID(GM5,GN5+2, IFERROR(FIND(" ",GM5,GN5),999)-GN5-2)))</f>
        <v>-1</v>
      </c>
      <c r="GP5" s="0" t="n">
        <f aca="false">IFERROR(FIND("r_",LOWER(GM5)),-1)</f>
        <v>-1</v>
      </c>
      <c r="GQ5" s="0" t="n">
        <f aca="false">IF(GP5=-1,-1, ROW(GP5)-1+VALUE(MID(GM5,GP5+2, IFERROR(FIND(" ",GM5,GP5),999)-GP5-2)))</f>
        <v>-1</v>
      </c>
      <c r="GR5" s="0" t="str">
        <f aca="false">IF(AND(ISERROR(FIND("$",GM5)),GN5&lt;0,GP5&lt;0,$S5&gt;0), IF(INDEX($D$2:$D$100,$S5)="num","$"&amp;TRIM(SUBSTITUTE(GM5,",",INDEX($F$2:$F$100,$S5)&amp;","))&amp;INDEX($F$2:$F$100,$S5), IF(INDEX($D$2:$D$100,$S5)="excl","$"&amp;REPLACE(GM5,      IFERROR(FIND(CHAR(1),SUBSTITUTE(GM5,",",CHAR(1),INDEX($F$2:$F$100,$S5)-1)),1),      IFERROR(FIND(CHAR(1),SUBSTITUTE(GM5,",",CHAR(1),INDEX($F$2:$F$100,$S5))),99)-          IFERROR(FIND(CHAR(1),SUBSTITUTE(GM5,",",CHAR(1),INDEX($F$2:$F$100,$S5)-1)),0),""), IF(INDEX($D$2:$D$100,$S5)="repl","$"&amp;REPLACE(GM5,      IFERROR(FIND(CHAR(1),SUBSTITUTE(GM5,",",CHAR(1),INDEX($F$2:$F$100,$S5)-1))+1,1),      IFERROR(FIND(CHAR(1),SUBSTITUTE(GM5,",",CHAR(1),INDEX($F$2:$F$100,$S5))),99)-          IFERROR(FIND(CHAR(1),SUBSTITUTE(GM5,",",CHAR(1),INDEX($F$2:$F$100,$S5)-1)),0)-1,INDEX($G$2:$G$100,$S5)),GM5 ))), GM5)</f>
        <v>dname,company,actcomp,ntimes,dosage,ndays</v>
      </c>
      <c r="GS5" s="0" t="str">
        <f aca="false">IF(OR(GN5=-1,IFERROR(INDEX(GN$2:GN$100,GO5),999)&gt;=0,IFERROR(INDEX(GP$2:GP$100,GO5),999)&gt;=0),IF(OR(GP5=-1,IFERROR(INDEX(GN$2:GN$100,GQ5),999)&gt;=0,IFERROR(INDEX(GP$2:GP$100,GQ5),999)&gt;=0),GR5,                REPLACE(GR5,GP5,IFERROR(FIND(" ",GR5,GP5),999)-GP5,                    SUBSTITUTE(INDEX(GR$2:GR$100,GQ5),"$","")                  )), REPLACE(GR5,GN5,IFERROR(FIND(" ",GR5,GN5),999)-GN5,                   SUBSTITUTE(INDEX(GR$2:GR$100,GO5),"$","")                  ) )</f>
        <v>dname,company,actcomp,ntimes,dosage,ndays</v>
      </c>
      <c r="GT5" s="0" t="n">
        <f aca="false">IFERROR(FIND("f_",LOWER(GS5)),-1)</f>
        <v>-1</v>
      </c>
      <c r="GU5" s="0" t="n">
        <f aca="false">IF(GT5=-1,-1, VALUE(MID(GS5,GT5+2, IFERROR(FIND(" ",GS5,GT5),999)-GT5-2)))</f>
        <v>-1</v>
      </c>
      <c r="GV5" s="0" t="n">
        <f aca="false">IFERROR(FIND("r_",LOWER(GS5)),-1)</f>
        <v>-1</v>
      </c>
      <c r="GW5" s="0" t="n">
        <f aca="false">IF(GV5=-1,-1, ROW(GV5)-1+VALUE(MID(GS5,GV5+2, IFERROR(FIND(" ",GS5,GV5),999)-GV5-2)))</f>
        <v>-1</v>
      </c>
      <c r="GX5" s="0" t="str">
        <f aca="false">IF(AND(ISERROR(FIND("$",GS5)),GT5&lt;0,GV5&lt;0,$S5&gt;0), IF(INDEX($D$2:$D$100,$S5)="num","$"&amp;TRIM(SUBSTITUTE(GS5,",",INDEX($F$2:$F$100,$S5)&amp;","))&amp;INDEX($F$2:$F$100,$S5), IF(INDEX($D$2:$D$100,$S5)="excl","$"&amp;REPLACE(GS5,      IFERROR(FIND(CHAR(1),SUBSTITUTE(GS5,",",CHAR(1),INDEX($F$2:$F$100,$S5)-1)),1),      IFERROR(FIND(CHAR(1),SUBSTITUTE(GS5,",",CHAR(1),INDEX($F$2:$F$100,$S5))),99)-          IFERROR(FIND(CHAR(1),SUBSTITUTE(GS5,",",CHAR(1),INDEX($F$2:$F$100,$S5)-1)),0),""), IF(INDEX($D$2:$D$100,$S5)="repl","$"&amp;REPLACE(GS5,      IFERROR(FIND(CHAR(1),SUBSTITUTE(GS5,",",CHAR(1),INDEX($F$2:$F$100,$S5)-1))+1,1),      IFERROR(FIND(CHAR(1),SUBSTITUTE(GS5,",",CHAR(1),INDEX($F$2:$F$100,$S5))),99)-          IFERROR(FIND(CHAR(1),SUBSTITUTE(GS5,",",CHAR(1),INDEX($F$2:$F$100,$S5)-1)),0)-1,INDEX($G$2:$G$100,$S5)),GS5 ))), GS5)</f>
        <v>dname,company,actcomp,ntimes,dosage,ndays</v>
      </c>
      <c r="GY5" s="0" t="str">
        <f aca="false">IF(OR(GT5=-1,IFERROR(INDEX(GT$2:GT$100,GU5),999)&gt;=0,IFERROR(INDEX(GV$2:GV$100,GU5),999)&gt;=0),IF(OR(GV5=-1,IFERROR(INDEX(GT$2:GT$100,GW5),999)&gt;=0,IFERROR(INDEX(GV$2:GV$100,GW5),999)&gt;=0),GX5,                REPLACE(GX5,GV5,IFERROR(FIND(" ",GX5,GV5),999)-GV5,                    SUBSTITUTE(INDEX(GX$2:GX$100,GW5),"$","")                  )), REPLACE(GX5,GT5,IFERROR(FIND(" ",GX5,GT5),999)-GT5,                   SUBSTITUTE(INDEX(GX$2:GX$100,GU5),"$","")                  ) )</f>
        <v>dname,company,actcomp,ntimes,dosage,ndays</v>
      </c>
      <c r="GZ5" s="0" t="n">
        <f aca="false">IFERROR(FIND("f_",LOWER(GY5)),-1)</f>
        <v>-1</v>
      </c>
      <c r="HA5" s="0" t="n">
        <f aca="false">IF(GZ5=-1,-1, VALUE(MID(GY5,GZ5+2, IFERROR(FIND(" ",GY5,GZ5),999)-GZ5-2)))</f>
        <v>-1</v>
      </c>
      <c r="HB5" s="0" t="n">
        <f aca="false">IFERROR(FIND("r_",LOWER(GY5)),-1)</f>
        <v>-1</v>
      </c>
      <c r="HC5" s="0" t="n">
        <f aca="false">IF(HB5=-1,-1, ROW(HB5)-1+VALUE(MID(GY5,HB5+2, IFERROR(FIND(" ",GY5,HB5),999)-HB5-2)))</f>
        <v>-1</v>
      </c>
      <c r="HD5" s="0" t="str">
        <f aca="false">IF(AND(ISERROR(FIND("$",GY5)),GZ5&lt;0,HB5&lt;0,$S5&gt;0), IF(INDEX($D$2:$D$100,$S5)="num","$"&amp;TRIM(SUBSTITUTE(GY5,",",INDEX($F$2:$F$100,$S5)&amp;","))&amp;INDEX($F$2:$F$100,$S5), IF(INDEX($D$2:$D$100,$S5)="excl","$"&amp;REPLACE(GY5,      IFERROR(FIND(CHAR(1),SUBSTITUTE(GY5,",",CHAR(1),INDEX($F$2:$F$100,$S5)-1)),1),      IFERROR(FIND(CHAR(1),SUBSTITUTE(GY5,",",CHAR(1),INDEX($F$2:$F$100,$S5))),99)-          IFERROR(FIND(CHAR(1),SUBSTITUTE(GY5,",",CHAR(1),INDEX($F$2:$F$100,$S5)-1)),0),""), IF(INDEX($D$2:$D$100,$S5)="repl","$"&amp;REPLACE(GY5,      IFERROR(FIND(CHAR(1),SUBSTITUTE(GY5,",",CHAR(1),INDEX($F$2:$F$100,$S5)-1))+1,1),      IFERROR(FIND(CHAR(1),SUBSTITUTE(GY5,",",CHAR(1),INDEX($F$2:$F$100,$S5))),99)-          IFERROR(FIND(CHAR(1),SUBSTITUTE(GY5,",",CHAR(1),INDEX($F$2:$F$100,$S5)-1)),0)-1,INDEX($G$2:$G$100,$S5)),GY5 ))), GY5)</f>
        <v>dname,company,actcomp,ntimes,dosage,ndays</v>
      </c>
      <c r="HE5" s="0" t="str">
        <f aca="false">IF(OR(GZ5=-1,IFERROR(INDEX(GZ$2:GZ$100,HA5),999)&gt;=0,IFERROR(INDEX(HB$2:HB$100,HA5),999)&gt;=0),IF(OR(HB5=-1,IFERROR(INDEX(GZ$2:GZ$100,HC5),999)&gt;=0,IFERROR(INDEX(HB$2:HB$100,HC5),999)&gt;=0),HD5,                REPLACE(HD5,HB5,IFERROR(FIND(" ",HD5,HB5),999)-HB5,                    SUBSTITUTE(INDEX(HD$2:HD$100,HC5),"$","")                  )), REPLACE(HD5,GZ5,IFERROR(FIND(" ",HD5,GZ5),999)-GZ5,                   SUBSTITUTE(INDEX(HD$2:HD$100,HA5),"$","")                  ) )</f>
        <v>dname,company,actcomp,ntimes,dosage,ndays</v>
      </c>
      <c r="HF5" s="0" t="n">
        <f aca="false">IFERROR(FIND("f_",LOWER(HE5)),-1)</f>
        <v>-1</v>
      </c>
      <c r="HG5" s="0" t="n">
        <f aca="false">IF(HF5=-1,-1, VALUE(MID(HE5,HF5+2, IFERROR(FIND(" ",HE5,HF5),999)-HF5-2)))</f>
        <v>-1</v>
      </c>
      <c r="HH5" s="0" t="n">
        <f aca="false">IFERROR(FIND("r_",LOWER(HE5)),-1)</f>
        <v>-1</v>
      </c>
      <c r="HI5" s="0" t="n">
        <f aca="false">IF(HH5=-1,-1, ROW(HH5)-1+VALUE(MID(HE5,HH5+2, IFERROR(FIND(" ",HE5,HH5),999)-HH5-2)))</f>
        <v>-1</v>
      </c>
      <c r="HJ5" s="0" t="str">
        <f aca="false">IF(AND(ISERROR(FIND("$",HE5)),HF5&lt;0,HH5&lt;0,$S5&gt;0), IF(INDEX($D$2:$D$100,$S5)="num","$"&amp;TRIM(SUBSTITUTE(HE5,",",INDEX($F$2:$F$100,$S5)&amp;","))&amp;INDEX($F$2:$F$100,$S5), IF(INDEX($D$2:$D$100,$S5)="excl","$"&amp;REPLACE(HE5,      IFERROR(FIND(CHAR(1),SUBSTITUTE(HE5,",",CHAR(1),INDEX($F$2:$F$100,$S5)-1)),1),      IFERROR(FIND(CHAR(1),SUBSTITUTE(HE5,",",CHAR(1),INDEX($F$2:$F$100,$S5))),99)-          IFERROR(FIND(CHAR(1),SUBSTITUTE(HE5,",",CHAR(1),INDEX($F$2:$F$100,$S5)-1)),0),""), IF(INDEX($D$2:$D$100,$S5)="repl","$"&amp;REPLACE(HE5,      IFERROR(FIND(CHAR(1),SUBSTITUTE(HE5,",",CHAR(1),INDEX($F$2:$F$100,$S5)-1))+1,1),      IFERROR(FIND(CHAR(1),SUBSTITUTE(HE5,",",CHAR(1),INDEX($F$2:$F$100,$S5))),99)-          IFERROR(FIND(CHAR(1),SUBSTITUTE(HE5,",",CHAR(1),INDEX($F$2:$F$100,$S5)-1)),0)-1,INDEX($G$2:$G$100,$S5)),HE5 ))), HE5)</f>
        <v>dname,company,actcomp,ntimes,dosage,ndays</v>
      </c>
      <c r="HK5" s="0" t="str">
        <f aca="false">IF(OR(HF5=-1,IFERROR(INDEX(HF$2:HF$100,HG5),999)&gt;=0,IFERROR(INDEX(HH$2:HH$100,HG5),999)&gt;=0),IF(OR(HH5=-1,IFERROR(INDEX(HF$2:HF$100,HI5),999)&gt;=0,IFERROR(INDEX(HH$2:HH$100,HI5),999)&gt;=0),HJ5,                REPLACE(HJ5,HH5,IFERROR(FIND(" ",HJ5,HH5),999)-HH5,                    SUBSTITUTE(INDEX(HJ$2:HJ$100,HI5),"$","")                  )), REPLACE(HJ5,HF5,IFERROR(FIND(" ",HJ5,HF5),999)-HF5,                   SUBSTITUTE(INDEX(HJ$2:HJ$100,HG5),"$","")                  ) )</f>
        <v>dname,company,actcomp,ntimes,dosage,ndays</v>
      </c>
      <c r="HL5" s="0" t="n">
        <f aca="false">IFERROR(FIND("f_",LOWER(HK5)),-1)</f>
        <v>-1</v>
      </c>
      <c r="HM5" s="0" t="n">
        <f aca="false">IF(HL5=-1,-1, VALUE(MID(HK5,HL5+2, IFERROR(FIND(" ",HK5,HL5),999)-HL5-2)))</f>
        <v>-1</v>
      </c>
      <c r="HN5" s="0" t="n">
        <f aca="false">IFERROR(FIND("r_",LOWER(HK5)),-1)</f>
        <v>-1</v>
      </c>
      <c r="HO5" s="0" t="n">
        <f aca="false">IF(HN5=-1,-1, ROW(HN5)-1+VALUE(MID(HK5,HN5+2, IFERROR(FIND(" ",HK5,HN5),999)-HN5-2)))</f>
        <v>-1</v>
      </c>
      <c r="HP5" s="0" t="str">
        <f aca="false">IF(AND(ISERROR(FIND("$",HK5)),HL5&lt;0,HN5&lt;0,$S5&gt;0), IF(INDEX($D$2:$D$100,$S5)="num","$"&amp;TRIM(SUBSTITUTE(HK5,",",INDEX($F$2:$F$100,$S5)&amp;","))&amp;INDEX($F$2:$F$100,$S5), IF(INDEX($D$2:$D$100,$S5)="excl","$"&amp;REPLACE(HK5,      IFERROR(FIND(CHAR(1),SUBSTITUTE(HK5,",",CHAR(1),INDEX($F$2:$F$100,$S5)-1)),1),      IFERROR(FIND(CHAR(1),SUBSTITUTE(HK5,",",CHAR(1),INDEX($F$2:$F$100,$S5))),99)-          IFERROR(FIND(CHAR(1),SUBSTITUTE(HK5,",",CHAR(1),INDEX($F$2:$F$100,$S5)-1)),0),""), IF(INDEX($D$2:$D$100,$S5)="repl","$"&amp;REPLACE(HK5,      IFERROR(FIND(CHAR(1),SUBSTITUTE(HK5,",",CHAR(1),INDEX($F$2:$F$100,$S5)-1))+1,1),      IFERROR(FIND(CHAR(1),SUBSTITUTE(HK5,",",CHAR(1),INDEX($F$2:$F$100,$S5))),99)-          IFERROR(FIND(CHAR(1),SUBSTITUTE(HK5,",",CHAR(1),INDEX($F$2:$F$100,$S5)-1)),0)-1,INDEX($G$2:$G$100,$S5)),HK5 ))), HK5)</f>
        <v>dname,company,actcomp,ntimes,dosage,ndays</v>
      </c>
      <c r="HQ5" s="0" t="str">
        <f aca="false">IF(OR(HL5=-1,IFERROR(INDEX(HL$2:HL$100,HM5),999)&gt;=0,IFERROR(INDEX(HN$2:HN$100,HM5),999)&gt;=0),IF(OR(HN5=-1,IFERROR(INDEX(HL$2:HL$100,HO5),999)&gt;=0,IFERROR(INDEX(HN$2:HN$100,HO5),999)&gt;=0),HP5,                REPLACE(HP5,HN5,IFERROR(FIND(" ",HP5,HN5),999)-HN5,                    SUBSTITUTE(INDEX(HP$2:HP$100,HO5),"$","")                  )), REPLACE(HP5,HL5,IFERROR(FIND(" ",HP5,HL5),999)-HL5,                   SUBSTITUTE(INDEX(HP$2:HP$100,HM5),"$","")                  ) )</f>
        <v>dname,company,actcomp,ntimes,dosage,ndays</v>
      </c>
      <c r="HR5" s="0" t="n">
        <f aca="false">IFERROR(FIND("f_",LOWER(HQ5)),-1)</f>
        <v>-1</v>
      </c>
      <c r="HS5" s="0" t="n">
        <f aca="false">IF(HR5=-1,-1, VALUE(MID(HQ5,HR5+2, IFERROR(FIND(" ",HQ5,HR5),999)-HR5-2)))</f>
        <v>-1</v>
      </c>
      <c r="HT5" s="0" t="n">
        <f aca="false">IFERROR(FIND("r_",LOWER(HQ5)),-1)</f>
        <v>-1</v>
      </c>
      <c r="HU5" s="0" t="n">
        <f aca="false">IF(HT5=-1,-1, ROW(HT5)-1+VALUE(MID(HQ5,HT5+2, IFERROR(FIND(" ",HQ5,HT5),999)-HT5-2)))</f>
        <v>-1</v>
      </c>
      <c r="HV5" s="0" t="str">
        <f aca="false">IF(AND(ISERROR(FIND("$",HQ5)),HR5&lt;0,HT5&lt;0,$S5&gt;0), IF(INDEX($D$2:$D$100,$S5)="num","$"&amp;TRIM(SUBSTITUTE(HQ5,",",INDEX($F$2:$F$100,$S5)&amp;","))&amp;INDEX($F$2:$F$100,$S5), IF(INDEX($D$2:$D$100,$S5)="excl","$"&amp;REPLACE(HQ5,      IFERROR(FIND(CHAR(1),SUBSTITUTE(HQ5,",",CHAR(1),INDEX($F$2:$F$100,$S5)-1)),1),      IFERROR(FIND(CHAR(1),SUBSTITUTE(HQ5,",",CHAR(1),INDEX($F$2:$F$100,$S5))),99)-          IFERROR(FIND(CHAR(1),SUBSTITUTE(HQ5,",",CHAR(1),INDEX($F$2:$F$100,$S5)-1)),0),""), IF(INDEX($D$2:$D$100,$S5)="repl","$"&amp;REPLACE(HQ5,      IFERROR(FIND(CHAR(1),SUBSTITUTE(HQ5,",",CHAR(1),INDEX($F$2:$F$100,$S5)-1))+1,1),      IFERROR(FIND(CHAR(1),SUBSTITUTE(HQ5,",",CHAR(1),INDEX($F$2:$F$100,$S5))),99)-          IFERROR(FIND(CHAR(1),SUBSTITUTE(HQ5,",",CHAR(1),INDEX($F$2:$F$100,$S5)-1)),0)-1,INDEX($G$2:$G$100,$S5)),HQ5 ))), HQ5)</f>
        <v>dname,company,actcomp,ntimes,dosage,ndays</v>
      </c>
      <c r="HW5" s="0" t="str">
        <f aca="false">IF(OR(HR5=-1,IFERROR(INDEX(HR$2:HR$100,HS5),999)&gt;=0,IFERROR(INDEX(HT$2:HT$100,HS5),999)&gt;=0),IF(OR(HT5=-1,IFERROR(INDEX(HR$2:HR$100,HU5),999)&gt;=0,IFERROR(INDEX(HT$2:HT$100,HU5),999)&gt;=0),HV5,                REPLACE(HV5,HT5,IFERROR(FIND(" ",HV5,HT5),999)-HT5,                    SUBSTITUTE(INDEX(HV$2:HV$100,HU5),"$","")                  )), REPLACE(HV5,HR5,IFERROR(FIND(" ",HV5,HR5),999)-HR5,                   SUBSTITUTE(INDEX(HV$2:HV$100,HS5),"$","")                  ) )</f>
        <v>dname,company,actcomp,ntimes,dosage,ndays</v>
      </c>
      <c r="HX5" s="0" t="n">
        <f aca="false">IFERROR(FIND("f_",LOWER(HW5)),-1)</f>
        <v>-1</v>
      </c>
      <c r="HY5" s="0" t="n">
        <f aca="false">IF(HX5=-1,-1, VALUE(MID(HW5,HX5+2, IFERROR(FIND(" ",HW5,HX5),999)-HX5-2)))</f>
        <v>-1</v>
      </c>
      <c r="HZ5" s="0" t="n">
        <f aca="false">IFERROR(FIND("r_",LOWER(HW5)),-1)</f>
        <v>-1</v>
      </c>
      <c r="IA5" s="0" t="n">
        <f aca="false">IF(HZ5=-1,-1, ROW(HZ5)-1+VALUE(MID(HW5,HZ5+2, IFERROR(FIND(" ",HW5,HZ5),999)-HZ5-2)))</f>
        <v>-1</v>
      </c>
      <c r="IB5" s="0" t="str">
        <f aca="false">IF(AND(ISERROR(FIND("$",HW5)),HX5&lt;0,HZ5&lt;0,$S5&gt;0), IF(INDEX($D$2:$D$100,$S5)="num","$"&amp;TRIM(SUBSTITUTE(HW5,",",INDEX($F$2:$F$100,$S5)&amp;","))&amp;INDEX($F$2:$F$100,$S5), IF(INDEX($D$2:$D$100,$S5)="excl","$"&amp;REPLACE(HW5,      IFERROR(FIND(CHAR(1),SUBSTITUTE(HW5,",",CHAR(1),INDEX($F$2:$F$100,$S5)-1)),1),      IFERROR(FIND(CHAR(1),SUBSTITUTE(HW5,",",CHAR(1),INDEX($F$2:$F$100,$S5))),99)-          IFERROR(FIND(CHAR(1),SUBSTITUTE(HW5,",",CHAR(1),INDEX($F$2:$F$100,$S5)-1)),0),""), IF(INDEX($D$2:$D$100,$S5)="repl","$"&amp;REPLACE(HW5,      IFERROR(FIND(CHAR(1),SUBSTITUTE(HW5,",",CHAR(1),INDEX($F$2:$F$100,$S5)-1))+1,1),      IFERROR(FIND(CHAR(1),SUBSTITUTE(HW5,",",CHAR(1),INDEX($F$2:$F$100,$S5))),99)-          IFERROR(FIND(CHAR(1),SUBSTITUTE(HW5,",",CHAR(1),INDEX($F$2:$F$100,$S5)-1)),0)-1,INDEX($G$2:$G$100,$S5)),HW5 ))), HW5)</f>
        <v>dname,company,actcomp,ntimes,dosage,ndays</v>
      </c>
      <c r="IC5" s="0" t="str">
        <f aca="false">IF(OR(HX5=-1,IFERROR(INDEX(HX$2:HX$100,HY5),999)&gt;=0,IFERROR(INDEX(HZ$2:HZ$100,HY5),999)&gt;=0),IF(OR(HZ5=-1,IFERROR(INDEX(HX$2:HX$100,IA5),999)&gt;=0,IFERROR(INDEX(HZ$2:HZ$100,IA5),999)&gt;=0),IB5,                REPLACE(IB5,HZ5,IFERROR(FIND(" ",IB5,HZ5),999)-HZ5,                    SUBSTITUTE(INDEX(IB$2:IB$100,IA5),"$","")                  )), REPLACE(IB5,HX5,IFERROR(FIND(" ",IB5,HX5),999)-HX5,                   SUBSTITUTE(INDEX(IB$2:IB$100,HY5),"$","")                  ) )</f>
        <v>dname,company,actcomp,ntimes,dosage,ndays</v>
      </c>
      <c r="ID5" s="0" t="n">
        <f aca="false">IFERROR(FIND("f_",LOWER(IC5)),-1)</f>
        <v>-1</v>
      </c>
      <c r="IE5" s="0" t="n">
        <f aca="false">IF(ID5=-1,-1, VALUE(MID(IC5,ID5+2, IFERROR(FIND(" ",IC5,ID5),999)-ID5-2)))</f>
        <v>-1</v>
      </c>
      <c r="IF5" s="0" t="n">
        <f aca="false">IFERROR(FIND("r_",LOWER(IC5)),-1)</f>
        <v>-1</v>
      </c>
      <c r="IG5" s="0" t="n">
        <f aca="false">IF(IF5=-1,-1, ROW(IF5)-1+VALUE(MID(IC5,IF5+2, IFERROR(FIND(" ",IC5,IF5),999)-IF5-2)))</f>
        <v>-1</v>
      </c>
      <c r="IH5" s="0" t="str">
        <f aca="false">IF(AND(ISERROR(FIND("$",IC5)),ID5&lt;0,IF5&lt;0,$S5&gt;0), IF(INDEX($D$2:$D$100,$S5)="num","$"&amp;TRIM(SUBSTITUTE(IC5,",",INDEX($F$2:$F$100,$S5)&amp;","))&amp;INDEX($F$2:$F$100,$S5), IF(INDEX($D$2:$D$100,$S5)="excl","$"&amp;REPLACE(IC5,      IFERROR(FIND(CHAR(1),SUBSTITUTE(IC5,",",CHAR(1),INDEX($F$2:$F$100,$S5)-1)),1),      IFERROR(FIND(CHAR(1),SUBSTITUTE(IC5,",",CHAR(1),INDEX($F$2:$F$100,$S5))),99)-          IFERROR(FIND(CHAR(1),SUBSTITUTE(IC5,",",CHAR(1),INDEX($F$2:$F$100,$S5)-1)),0),""), IF(INDEX($D$2:$D$100,$S5)="repl","$"&amp;REPLACE(IC5,      IFERROR(FIND(CHAR(1),SUBSTITUTE(IC5,",",CHAR(1),INDEX($F$2:$F$100,$S5)-1))+1,1),      IFERROR(FIND(CHAR(1),SUBSTITUTE(IC5,",",CHAR(1),INDEX($F$2:$F$100,$S5))),99)-          IFERROR(FIND(CHAR(1),SUBSTITUTE(IC5,",",CHAR(1),INDEX($F$2:$F$100,$S5)-1)),0)-1,INDEX($G$2:$G$100,$S5)),IC5 ))), IC5)</f>
        <v>dname,company,actcomp,ntimes,dosage,ndays</v>
      </c>
      <c r="II5" s="0" t="str">
        <f aca="false">IF(OR(ID5=-1,IFERROR(INDEX(ID$2:ID$100,IE5),999)&gt;=0,IFERROR(INDEX(IF$2:IF$100,IE5),999)&gt;=0),IF(OR(IF5=-1,IFERROR(INDEX(ID$2:ID$100,IG5),999)&gt;=0,IFERROR(INDEX(IF$2:IF$100,IG5),999)&gt;=0),IH5,                REPLACE(IH5,IF5,IFERROR(FIND(" ",IH5,IF5),999)-IF5,                    SUBSTITUTE(INDEX(IH$2:IH$100,IG5),"$","")                  )), REPLACE(IH5,ID5,IFERROR(FIND(" ",IH5,ID5),999)-ID5,                   SUBSTITUTE(INDEX(IH$2:IH$100,IE5),"$","")                  ) )</f>
        <v>dname,company,actcomp,ntimes,dosage,ndays</v>
      </c>
      <c r="IJ5" s="0" t="n">
        <f aca="false">IFERROR(FIND("f_",LOWER(II5)),-1)</f>
        <v>-1</v>
      </c>
      <c r="IK5" s="0" t="n">
        <f aca="false">IF(IJ5=-1,-1, VALUE(MID(II5,IJ5+2, IFERROR(FIND(" ",II5,IJ5),999)-IJ5-2)))</f>
        <v>-1</v>
      </c>
      <c r="IL5" s="0" t="n">
        <f aca="false">IFERROR(FIND("r_",LOWER(II5)),-1)</f>
        <v>-1</v>
      </c>
      <c r="IM5" s="0" t="n">
        <f aca="false">IF(IL5=-1,-1, ROW(IL5)-1+VALUE(MID(II5,IL5+2, IFERROR(FIND(" ",II5,IL5),999)-IL5-2)))</f>
        <v>-1</v>
      </c>
      <c r="IN5" s="0" t="str">
        <f aca="false">IF(AND(ISERROR(FIND("$",II5)),IJ5&lt;0,IL5&lt;0,$S5&gt;0), IF(INDEX($D$2:$D$100,$S5)="num","$"&amp;TRIM(SUBSTITUTE(II5,",",INDEX($F$2:$F$100,$S5)&amp;","))&amp;INDEX($F$2:$F$100,$S5), IF(INDEX($D$2:$D$100,$S5)="excl","$"&amp;REPLACE(II5,      IFERROR(FIND(CHAR(1),SUBSTITUTE(II5,",",CHAR(1),INDEX($F$2:$F$100,$S5)-1)),1),      IFERROR(FIND(CHAR(1),SUBSTITUTE(II5,",",CHAR(1),INDEX($F$2:$F$100,$S5))),99)-          IFERROR(FIND(CHAR(1),SUBSTITUTE(II5,",",CHAR(1),INDEX($F$2:$F$100,$S5)-1)),0),""), IF(INDEX($D$2:$D$100,$S5)="repl","$"&amp;REPLACE(II5,      IFERROR(FIND(CHAR(1),SUBSTITUTE(II5,",",CHAR(1),INDEX($F$2:$F$100,$S5)-1))+1,1),      IFERROR(FIND(CHAR(1),SUBSTITUTE(II5,",",CHAR(1),INDEX($F$2:$F$100,$S5))),99)-          IFERROR(FIND(CHAR(1),SUBSTITUTE(II5,",",CHAR(1),INDEX($F$2:$F$100,$S5)-1)),0)-1,INDEX($G$2:$G$100,$S5)),II5 ))), II5)</f>
        <v>dname,company,actcomp,ntimes,dosage,ndays</v>
      </c>
      <c r="IO5" s="0" t="str">
        <f aca="false">IF(OR(IJ5=-1,IFERROR(INDEX(IJ$2:IJ$100,IK5),999)&gt;=0,IFERROR(INDEX(IL$2:IL$100,IK5),999)&gt;=0),IF(OR(IL5=-1,IFERROR(INDEX(IJ$2:IJ$100,IM5),999)&gt;=0,IFERROR(INDEX(IL$2:IL$100,IM5),999)&gt;=0),IN5,                REPLACE(IN5,IL5,IFERROR(FIND(" ",IN5,IL5),999)-IL5,                    SUBSTITUTE(INDEX(IN$2:IN$100,IM5),"$","")                  )), REPLACE(IN5,IJ5,IFERROR(FIND(" ",IN5,IJ5),999)-IJ5,                   SUBSTITUTE(INDEX(IN$2:IN$100,IK5),"$","")                  ) )</f>
        <v>dname,company,actcomp,ntimes,dosage,ndays</v>
      </c>
      <c r="IP5" s="0" t="n">
        <f aca="false">IFERROR(FIND("f_",LOWER(IO5)),-1)</f>
        <v>-1</v>
      </c>
      <c r="IQ5" s="0" t="n">
        <f aca="false">IF(IP5=-1,-1, VALUE(MID(IO5,IP5+2, IFERROR(FIND(" ",IO5,IP5),999)-IP5-2)))</f>
        <v>-1</v>
      </c>
      <c r="IR5" s="0" t="n">
        <f aca="false">IFERROR(FIND("r_",LOWER(IO5)),-1)</f>
        <v>-1</v>
      </c>
      <c r="IS5" s="0" t="n">
        <f aca="false">IF(IR5=-1,-1, ROW(IR5)-1+VALUE(MID(IO5,IR5+2, IFERROR(FIND(" ",IO5,IR5),999)-IR5-2)))</f>
        <v>-1</v>
      </c>
      <c r="IT5" s="0" t="str">
        <f aca="false">IF(AND(ISERROR(FIND("$",IO5)),IP5&lt;0,IR5&lt;0,$S5&gt;0), IF(INDEX($D$2:$D$100,$S5)="num","$"&amp;TRIM(SUBSTITUTE(IO5,",",INDEX($F$2:$F$100,$S5)&amp;","))&amp;INDEX($F$2:$F$100,$S5), IF(INDEX($D$2:$D$100,$S5)="excl","$"&amp;REPLACE(IO5,      IFERROR(FIND(CHAR(1),SUBSTITUTE(IO5,",",CHAR(1),INDEX($F$2:$F$100,$S5)-1)),1),      IFERROR(FIND(CHAR(1),SUBSTITUTE(IO5,",",CHAR(1),INDEX($F$2:$F$100,$S5))),99)-          IFERROR(FIND(CHAR(1),SUBSTITUTE(IO5,",",CHAR(1),INDEX($F$2:$F$100,$S5)-1)),0),""), IF(INDEX($D$2:$D$100,$S5)="repl","$"&amp;REPLACE(IO5,      IFERROR(FIND(CHAR(1),SUBSTITUTE(IO5,",",CHAR(1),INDEX($F$2:$F$100,$S5)-1))+1,1),      IFERROR(FIND(CHAR(1),SUBSTITUTE(IO5,",",CHAR(1),INDEX($F$2:$F$100,$S5))),99)-          IFERROR(FIND(CHAR(1),SUBSTITUTE(IO5,",",CHAR(1),INDEX($F$2:$F$100,$S5)-1)),0)-1,INDEX($G$2:$G$100,$S5)),IO5 ))), IO5)</f>
        <v>dname,company,actcomp,ntimes,dosage,ndays</v>
      </c>
      <c r="IU5" s="0" t="str">
        <f aca="false">IF(OR(IP5=-1,IFERROR(INDEX(IP$2:IP$100,IQ5),999)&gt;=0,IFERROR(INDEX(IR$2:IR$100,IQ5),999)&gt;=0),IF(OR(IR5=-1,IFERROR(INDEX(IP$2:IP$100,IS5),999)&gt;=0,IFERROR(INDEX(IR$2:IR$100,IS5),999)&gt;=0),IT5,                REPLACE(IT5,IR5,IFERROR(FIND(" ",IT5,IR5),999)-IR5,                    SUBSTITUTE(INDEX(IT$2:IT$100,IS5),"$","")                  )), REPLACE(IT5,IP5,IFERROR(FIND(" ",IT5,IP5),999)-IP5,                   SUBSTITUTE(INDEX(IT$2:IT$100,IQ5),"$","")                  ) )</f>
        <v>dname,company,actcomp,ntimes,dosage,ndays</v>
      </c>
      <c r="IV5" s="0" t="n">
        <f aca="false">IFERROR(FIND("f_",LOWER(IU5)),-1)</f>
        <v>-1</v>
      </c>
      <c r="IW5" s="0" t="n">
        <f aca="false">IF(IV5=-1,-1, VALUE(MID(IU5,IV5+2, IFERROR(FIND(" ",IU5,IV5),999)-IV5-2)))</f>
        <v>-1</v>
      </c>
      <c r="IX5" s="0" t="n">
        <f aca="false">IFERROR(FIND("r_",LOWER(IU5)),-1)</f>
        <v>-1</v>
      </c>
      <c r="IY5" s="0" t="n">
        <f aca="false">IF(IX5=-1,-1, ROW(IX5)-1+VALUE(MID(IU5,IX5+2, IFERROR(FIND(" ",IU5,IX5),999)-IX5-2)))</f>
        <v>-1</v>
      </c>
      <c r="IZ5" s="0" t="str">
        <f aca="false">IF(AND(ISERROR(FIND("$",IU5)),IV5&lt;0,IX5&lt;0,$S5&gt;0), IF(INDEX($D$2:$D$100,$S5)="num","$"&amp;TRIM(SUBSTITUTE(IU5,",",INDEX($F$2:$F$100,$S5)&amp;","))&amp;INDEX($F$2:$F$100,$S5), IF(INDEX($D$2:$D$100,$S5)="excl","$"&amp;REPLACE(IU5,      IFERROR(FIND(CHAR(1),SUBSTITUTE(IU5,",",CHAR(1),INDEX($F$2:$F$100,$S5)-1)),1),      IFERROR(FIND(CHAR(1),SUBSTITUTE(IU5,",",CHAR(1),INDEX($F$2:$F$100,$S5))),99)-          IFERROR(FIND(CHAR(1),SUBSTITUTE(IU5,",",CHAR(1),INDEX($F$2:$F$100,$S5)-1)),0),""), IF(INDEX($D$2:$D$100,$S5)="repl","$"&amp;REPLACE(IU5,      IFERROR(FIND(CHAR(1),SUBSTITUTE(IU5,",",CHAR(1),INDEX($F$2:$F$100,$S5)-1))+1,1),      IFERROR(FIND(CHAR(1),SUBSTITUTE(IU5,",",CHAR(1),INDEX($F$2:$F$100,$S5))),99)-          IFERROR(FIND(CHAR(1),SUBSTITUTE(IU5,",",CHAR(1),INDEX($F$2:$F$100,$S5)-1)),0)-1,INDEX($G$2:$G$100,$S5)),IU5 ))), IU5)</f>
        <v>dname,company,actcomp,ntimes,dosage,ndays</v>
      </c>
      <c r="JA5" s="0" t="str">
        <f aca="false">IF(OR(IV5=-1,IFERROR(INDEX(IV$2:IV$100,IW5),999)&gt;=0,IFERROR(INDEX(IX$2:IX$100,IW5),999)&gt;=0),IF(OR(IX5=-1,IFERROR(INDEX(IV$2:IV$100,IY5),999)&gt;=0,IFERROR(INDEX(IX$2:IX$100,IY5),999)&gt;=0),IZ5,                REPLACE(IZ5,IX5,IFERROR(FIND(" ",IZ5,IX5),999)-IX5,                    SUBSTITUTE(INDEX(IZ$2:IZ$100,IY5),"$","")                  )), REPLACE(IZ5,IV5,IFERROR(FIND(" ",IZ5,IV5),999)-IV5,                   SUBSTITUTE(INDEX(IZ$2:IZ$100,IW5),"$","")                  ) )</f>
        <v>dname,company,actcomp,ntimes,dosage,ndays</v>
      </c>
      <c r="JB5" s="0" t="n">
        <f aca="false">IFERROR(FIND("f_",LOWER(JA5)),-1)</f>
        <v>-1</v>
      </c>
      <c r="JC5" s="0" t="n">
        <f aca="false">IF(JB5=-1,-1, VALUE(MID(JA5,JB5+2, IFERROR(FIND(" ",JA5,JB5),999)-JB5-2)))</f>
        <v>-1</v>
      </c>
      <c r="JD5" s="0" t="n">
        <f aca="false">IFERROR(FIND("r_",LOWER(JA5)),-1)</f>
        <v>-1</v>
      </c>
      <c r="JE5" s="0" t="n">
        <f aca="false">IF(JD5=-1,-1, ROW(JD5)-1+VALUE(MID(JA5,JD5+2, IFERROR(FIND(" ",JA5,JD5),999)-JD5-2)))</f>
        <v>-1</v>
      </c>
      <c r="JF5" s="0" t="str">
        <f aca="false">IF(AND(ISERROR(FIND("$",JA5)),JB5&lt;0,JD5&lt;0,$S5&gt;0), IF(INDEX($D$2:$D$100,$S5)="num","$"&amp;TRIM(SUBSTITUTE(JA5,",",INDEX($F$2:$F$100,$S5)&amp;","))&amp;INDEX($F$2:$F$100,$S5), IF(INDEX($D$2:$D$100,$S5)="excl","$"&amp;REPLACE(JA5,      IFERROR(FIND(CHAR(1),SUBSTITUTE(JA5,",",CHAR(1),INDEX($F$2:$F$100,$S5)-1)),1),      IFERROR(FIND(CHAR(1),SUBSTITUTE(JA5,",",CHAR(1),INDEX($F$2:$F$100,$S5))),99)-          IFERROR(FIND(CHAR(1),SUBSTITUTE(JA5,",",CHAR(1),INDEX($F$2:$F$100,$S5)-1)),0),""), IF(INDEX($D$2:$D$100,$S5)="repl","$"&amp;REPLACE(JA5,      IFERROR(FIND(CHAR(1),SUBSTITUTE(JA5,",",CHAR(1),INDEX($F$2:$F$100,$S5)-1))+1,1),      IFERROR(FIND(CHAR(1),SUBSTITUTE(JA5,",",CHAR(1),INDEX($F$2:$F$100,$S5))),99)-          IFERROR(FIND(CHAR(1),SUBSTITUTE(JA5,",",CHAR(1),INDEX($F$2:$F$100,$S5)-1)),0)-1,INDEX($G$2:$G$100,$S5)),JA5 ))), JA5)</f>
        <v>dname,company,actcomp,ntimes,dosage,ndays</v>
      </c>
      <c r="JG5" s="0" t="str">
        <f aca="false">IF(OR(JB5=-1,IFERROR(INDEX(JB$2:JB$100,JC5),999)&gt;=0,IFERROR(INDEX(JD$2:JD$100,JC5),999)&gt;=0),IF(OR(JD5=-1,IFERROR(INDEX(JB$2:JB$100,JE5),999)&gt;=0,IFERROR(INDEX(JD$2:JD$100,JE5),999)&gt;=0),JF5,                REPLACE(JF5,JD5,IFERROR(FIND(" ",JF5,JD5),999)-JD5,                    SUBSTITUTE(INDEX(JF$2:JF$100,JE5),"$","")                  )), REPLACE(JF5,JB5,IFERROR(FIND(" ",JF5,JB5),999)-JB5,                   SUBSTITUTE(INDEX(JF$2:JF$100,JC5),"$","")                  ) )</f>
        <v>dname,company,actcomp,ntimes,dosage,ndays</v>
      </c>
      <c r="JH5" s="0" t="n">
        <f aca="false">IFERROR(FIND("f_",LOWER(JG5)),-1)</f>
        <v>-1</v>
      </c>
      <c r="JI5" s="0" t="n">
        <f aca="false">IF(JH5=-1,-1, VALUE(MID(JG5,JH5+2, IFERROR(FIND(" ",JG5,JH5),999)-JH5-2)))</f>
        <v>-1</v>
      </c>
      <c r="JJ5" s="0" t="n">
        <f aca="false">IFERROR(FIND("r_",LOWER(JG5)),-1)</f>
        <v>-1</v>
      </c>
      <c r="JK5" s="0" t="n">
        <f aca="false">IF(JJ5=-1,-1, ROW(JJ5)-1+VALUE(MID(JG5,JJ5+2, IFERROR(FIND(" ",JG5,JJ5),999)-JJ5-2)))</f>
        <v>-1</v>
      </c>
      <c r="JL5" s="0" t="str">
        <f aca="false">IF(AND(ISERROR(FIND("$",JG5)),JH5&lt;0,JJ5&lt;0,$S5&gt;0), IF(INDEX($D$2:$D$100,$S5)="num","$"&amp;TRIM(SUBSTITUTE(JG5,",",INDEX($F$2:$F$100,$S5)&amp;","))&amp;INDEX($F$2:$F$100,$S5), IF(INDEX($D$2:$D$100,$S5)="excl","$"&amp;REPLACE(JG5,      IFERROR(FIND(CHAR(1),SUBSTITUTE(JG5,",",CHAR(1),INDEX($F$2:$F$100,$S5)-1)),1),      IFERROR(FIND(CHAR(1),SUBSTITUTE(JG5,",",CHAR(1),INDEX($F$2:$F$100,$S5))),99)-          IFERROR(FIND(CHAR(1),SUBSTITUTE(JG5,",",CHAR(1),INDEX($F$2:$F$100,$S5)-1)),0),""), IF(INDEX($D$2:$D$100,$S5)="repl","$"&amp;REPLACE(JG5,      IFERROR(FIND(CHAR(1),SUBSTITUTE(JG5,",",CHAR(1),INDEX($F$2:$F$100,$S5)-1))+1,1),      IFERROR(FIND(CHAR(1),SUBSTITUTE(JG5,",",CHAR(1),INDEX($F$2:$F$100,$S5))),99)-          IFERROR(FIND(CHAR(1),SUBSTITUTE(JG5,",",CHAR(1),INDEX($F$2:$F$100,$S5)-1)),0)-1,INDEX($G$2:$G$100,$S5)),JG5 ))), JG5)</f>
        <v>dname,company,actcomp,ntimes,dosage,ndays</v>
      </c>
      <c r="JM5" s="0" t="str">
        <f aca="false">IF(OR(JH5=-1,IFERROR(INDEX(JH$2:JH$100,JI5),999)&gt;=0,IFERROR(INDEX(JJ$2:JJ$100,JI5),999)&gt;=0),IF(OR(JJ5=-1,IFERROR(INDEX(JH$2:JH$100,JK5),999)&gt;=0,IFERROR(INDEX(JJ$2:JJ$100,JK5),999)&gt;=0),JL5,                REPLACE(JL5,JJ5,IFERROR(FIND(" ",JL5,JJ5),999)-JJ5,                    SUBSTITUTE(INDEX(JL$2:JL$100,JK5),"$","")                  )), REPLACE(JL5,JH5,IFERROR(FIND(" ",JL5,JH5),999)-JH5,                   SUBSTITUTE(INDEX(JL$2:JL$100,JI5),"$","")                  ) )</f>
        <v>dname,company,actcomp,ntimes,dosage,ndays</v>
      </c>
      <c r="JN5" s="0" t="n">
        <f aca="false">IFERROR(FIND("f_",LOWER(JM5)),-1)</f>
        <v>-1</v>
      </c>
      <c r="JO5" s="0" t="n">
        <f aca="false">IF(JN5=-1,-1, VALUE(MID(JM5,JN5+2, IFERROR(FIND(" ",JM5,JN5),999)-JN5-2)))</f>
        <v>-1</v>
      </c>
      <c r="JP5" s="0" t="n">
        <f aca="false">IFERROR(FIND("r_",LOWER(JM5)),-1)</f>
        <v>-1</v>
      </c>
      <c r="JQ5" s="0" t="n">
        <f aca="false">IF(JP5=-1,-1, ROW(JP5)-1+VALUE(MID(JM5,JP5+2, IFERROR(FIND(" ",JM5,JP5),999)-JP5-2)))</f>
        <v>-1</v>
      </c>
      <c r="JR5" s="0" t="str">
        <f aca="false">IF(AND(ISERROR(FIND("$",JM5)),JN5&lt;0,JP5&lt;0,$S5&gt;0), IF(INDEX($D$2:$D$100,$S5)="num","$"&amp;TRIM(SUBSTITUTE(JM5,",",INDEX($F$2:$F$100,$S5)&amp;","))&amp;INDEX($F$2:$F$100,$S5), IF(INDEX($D$2:$D$100,$S5)="excl","$"&amp;REPLACE(JM5,      IFERROR(FIND(CHAR(1),SUBSTITUTE(JM5,",",CHAR(1),INDEX($F$2:$F$100,$S5)-1)),1),      IFERROR(FIND(CHAR(1),SUBSTITUTE(JM5,",",CHAR(1),INDEX($F$2:$F$100,$S5))),99)-          IFERROR(FIND(CHAR(1),SUBSTITUTE(JM5,",",CHAR(1),INDEX($F$2:$F$100,$S5)-1)),0),""), IF(INDEX($D$2:$D$100,$S5)="repl","$"&amp;REPLACE(JM5,      IFERROR(FIND(CHAR(1),SUBSTITUTE(JM5,",",CHAR(1),INDEX($F$2:$F$100,$S5)-1))+1,1),      IFERROR(FIND(CHAR(1),SUBSTITUTE(JM5,",",CHAR(1),INDEX($F$2:$F$100,$S5))),99)-          IFERROR(FIND(CHAR(1),SUBSTITUTE(JM5,",",CHAR(1),INDEX($F$2:$F$100,$S5)-1)),0)-1,INDEX($G$2:$G$100,$S5)),JM5 ))), JM5)</f>
        <v>dname,company,actcomp,ntimes,dosage,ndays</v>
      </c>
      <c r="JS5" s="0" t="str">
        <f aca="false">IF(OR(JN5=-1,IFERROR(INDEX(JN$2:JN$100,JO5),999)&gt;=0,IFERROR(INDEX(JP$2:JP$100,JO5),999)&gt;=0),IF(OR(JP5=-1,IFERROR(INDEX(JN$2:JN$100,JQ5),999)&gt;=0,IFERROR(INDEX(JP$2:JP$100,JQ5),999)&gt;=0),JR5,                REPLACE(JR5,JP5,IFERROR(FIND(" ",JR5,JP5),999)-JP5,                    SUBSTITUTE(INDEX(JR$2:JR$100,JQ5),"$","")                  )), REPLACE(JR5,JN5,IFERROR(FIND(" ",JR5,JN5),999)-JN5,                   SUBSTITUTE(INDEX(JR$2:JR$100,JO5),"$","")                  ) )</f>
        <v>dname,company,actcomp,ntimes,dosage,ndays</v>
      </c>
      <c r="JT5" s="0" t="n">
        <f aca="false">IFERROR(FIND("f_",LOWER(JS5)),-1)</f>
        <v>-1</v>
      </c>
      <c r="JU5" s="0" t="n">
        <f aca="false">IF(JT5=-1,-1, VALUE(MID(JS5,JT5+2, IFERROR(FIND(" ",JS5,JT5),999)-JT5-2)))</f>
        <v>-1</v>
      </c>
      <c r="JV5" s="0" t="n">
        <f aca="false">IFERROR(FIND("r_",LOWER(JS5)),-1)</f>
        <v>-1</v>
      </c>
      <c r="JW5" s="0" t="n">
        <f aca="false">IF(JV5=-1,-1, ROW(JV5)-1+VALUE(MID(JS5,JV5+2, IFERROR(FIND(" ",JS5,JV5),999)-JV5-2)))</f>
        <v>-1</v>
      </c>
      <c r="JX5" s="0" t="str">
        <f aca="false">IF(AND(ISERROR(FIND("$",JS5)),JT5&lt;0,JV5&lt;0,$S5&gt;0), IF(INDEX($D$2:$D$100,$S5)="num","$"&amp;TRIM(SUBSTITUTE(JS5,",",INDEX($F$2:$F$100,$S5)&amp;","))&amp;INDEX($F$2:$F$100,$S5), IF(INDEX($D$2:$D$100,$S5)="excl","$"&amp;REPLACE(JS5,      IFERROR(FIND(CHAR(1),SUBSTITUTE(JS5,",",CHAR(1),INDEX($F$2:$F$100,$S5)-1)),1),      IFERROR(FIND(CHAR(1),SUBSTITUTE(JS5,",",CHAR(1),INDEX($F$2:$F$100,$S5))),99)-          IFERROR(FIND(CHAR(1),SUBSTITUTE(JS5,",",CHAR(1),INDEX($F$2:$F$100,$S5)-1)),0),""), IF(INDEX($D$2:$D$100,$S5)="repl","$"&amp;REPLACE(JS5,      IFERROR(FIND(CHAR(1),SUBSTITUTE(JS5,",",CHAR(1),INDEX($F$2:$F$100,$S5)-1))+1,1),      IFERROR(FIND(CHAR(1),SUBSTITUTE(JS5,",",CHAR(1),INDEX($F$2:$F$100,$S5))),99)-          IFERROR(FIND(CHAR(1),SUBSTITUTE(JS5,",",CHAR(1),INDEX($F$2:$F$100,$S5)-1)),0)-1,INDEX($G$2:$G$100,$S5)),JS5 ))), JS5)</f>
        <v>dname,company,actcomp,ntimes,dosage,ndays</v>
      </c>
      <c r="JY5" s="0" t="str">
        <f aca="false">IF(OR(JT5=-1,IFERROR(INDEX(JT$2:JT$100,JU5),999)&gt;=0,IFERROR(INDEX(JV$2:JV$100,JU5),999)&gt;=0),IF(OR(JV5=-1,IFERROR(INDEX(JT$2:JT$100,JW5),999)&gt;=0,IFERROR(INDEX(JV$2:JV$100,JW5),999)&gt;=0),JX5,                REPLACE(JX5,JV5,IFERROR(FIND(" ",JX5,JV5),999)-JV5,                    SUBSTITUTE(INDEX(JX$2:JX$100,JW5),"$","")                  )), REPLACE(JX5,JT5,IFERROR(FIND(" ",JX5,JT5),999)-JT5,                   SUBSTITUTE(INDEX(JX$2:JX$100,JU5),"$","")                  ) )</f>
        <v>dname,company,actcomp,ntimes,dosage,ndays</v>
      </c>
      <c r="JZ5" s="0" t="n">
        <f aca="false">IFERROR(FIND("f_",LOWER(JY5)),-1)</f>
        <v>-1</v>
      </c>
      <c r="KA5" s="0" t="n">
        <f aca="false">IF(JZ5=-1,-1, VALUE(MID(JY5,JZ5+2, IFERROR(FIND(" ",JY5,JZ5),999)-JZ5-2)))</f>
        <v>-1</v>
      </c>
      <c r="KB5" s="0" t="n">
        <f aca="false">IFERROR(FIND("r_",LOWER(JY5)),-1)</f>
        <v>-1</v>
      </c>
      <c r="KC5" s="0" t="n">
        <f aca="false">IF(KB5=-1,-1, ROW(KB5)-1+VALUE(MID(JY5,KB5+2, IFERROR(FIND(" ",JY5,KB5),999)-KB5-2)))</f>
        <v>-1</v>
      </c>
      <c r="KD5" s="0" t="str">
        <f aca="false">IF(AND(ISERROR(FIND("$",JY5)),JZ5&lt;0,KB5&lt;0,$S5&gt;0), IF(INDEX($D$2:$D$100,$S5)="num","$"&amp;TRIM(SUBSTITUTE(JY5,",",INDEX($F$2:$F$100,$S5)&amp;","))&amp;INDEX($F$2:$F$100,$S5), IF(INDEX($D$2:$D$100,$S5)="excl","$"&amp;REPLACE(JY5,      IFERROR(FIND(CHAR(1),SUBSTITUTE(JY5,",",CHAR(1),INDEX($F$2:$F$100,$S5)-1)),1),      IFERROR(FIND(CHAR(1),SUBSTITUTE(JY5,",",CHAR(1),INDEX($F$2:$F$100,$S5))),99)-          IFERROR(FIND(CHAR(1),SUBSTITUTE(JY5,",",CHAR(1),INDEX($F$2:$F$100,$S5)-1)),0),""), IF(INDEX($D$2:$D$100,$S5)="repl","$"&amp;REPLACE(JY5,      IFERROR(FIND(CHAR(1),SUBSTITUTE(JY5,",",CHAR(1),INDEX($F$2:$F$100,$S5)-1))+1,1),      IFERROR(FIND(CHAR(1),SUBSTITUTE(JY5,",",CHAR(1),INDEX($F$2:$F$100,$S5))),99)-          IFERROR(FIND(CHAR(1),SUBSTITUTE(JY5,",",CHAR(1),INDEX($F$2:$F$100,$S5)-1)),0)-1,INDEX($G$2:$G$100,$S5)),JY5 ))), JY5)</f>
        <v>dname,company,actcomp,ntimes,dosage,ndays</v>
      </c>
      <c r="KE5" s="0" t="str">
        <f aca="false">IF(OR(JZ5=-1,IFERROR(INDEX(JZ$2:JZ$100,KA5),999)&gt;=0,IFERROR(INDEX(KB$2:KB$100,KA5),999)&gt;=0),IF(OR(KB5=-1,IFERROR(INDEX(JZ$2:JZ$100,KC5),999)&gt;=0,IFERROR(INDEX(KB$2:KB$100,KC5),999)&gt;=0),KD5,                REPLACE(KD5,KB5,IFERROR(FIND(" ",KD5,KB5),999)-KB5,                    SUBSTITUTE(INDEX(KD$2:KD$100,KC5),"$","")                  )), REPLACE(KD5,JZ5,IFERROR(FIND(" ",KD5,JZ5),999)-JZ5,                   SUBSTITUTE(INDEX(KD$2:KD$100,KA5),"$","")                  ) )</f>
        <v>dname,company,actcomp,ntimes,dosage,ndays</v>
      </c>
    </row>
    <row r="6" customFormat="false" ht="13.8" hidden="false" customHeight="false" outlineLevel="0" collapsed="false">
      <c r="A6" s="0" t="s">
        <v>24</v>
      </c>
      <c r="B6" s="0" t="s">
        <v>25</v>
      </c>
      <c r="D6" s="1" t="s">
        <v>88</v>
      </c>
      <c r="E6" s="0" t="s">
        <v>34</v>
      </c>
      <c r="F6" s="0" t="n">
        <v>1</v>
      </c>
      <c r="J6" s="0" t="n">
        <f aca="false">J5+1</f>
        <v>5</v>
      </c>
      <c r="L6" s="0" t="str">
        <f aca="false">KE6</f>
        <v>$perno1,dname1,ntimes1,dosage1,ndays1</v>
      </c>
      <c r="O6" s="0" t="e">
        <f aca="false">IF(D6="cols", VLOOKUP(E6,$A$5:$B$20,2,0), NA())</f>
        <v>#N/A</v>
      </c>
      <c r="P6" s="0" t="str">
        <f aca="false">IFERROR(O6,VLOOKUP($D6,Relcols!$A:$E,5,0))</f>
        <v>parm1 </v>
      </c>
      <c r="Q6" s="0" t="str">
        <f aca="false">SUBSTITUTE(SUBSTITUTE(SUBSTITUTE(SUBSTITUTE(P6,"parm1",E6),"parm2",F6),"parm3",G6),"parm4",H6)</f>
        <v>F_3 </v>
      </c>
      <c r="R6" s="0" t="str">
        <f aca="false">IFERROR(VLOOKUP(ROW($A5),$J$2:$Q$100,COLUMN(Q5)-COLUMN(J5)+1,0),"")</f>
        <v>F_3 </v>
      </c>
      <c r="S6" s="0" t="n">
        <f aca="false">IFERROR(MATCH(ROW(A5),$J$2:$J$100,0),0)</f>
        <v>5</v>
      </c>
      <c r="U6" s="0" t="str">
        <f aca="false">R6</f>
        <v>F_3 </v>
      </c>
      <c r="V6" s="0" t="n">
        <f aca="false">IFERROR(FIND("f_",LOWER(U6)),-1)</f>
        <v>1</v>
      </c>
      <c r="W6" s="0" t="n">
        <f aca="false">IF(V6=-1,-1, VALUE(MID(U6,V6+2, IFERROR(FIND(" ",U6,V6),999)-V6-2)))</f>
        <v>3</v>
      </c>
      <c r="X6" s="0" t="n">
        <f aca="false">IFERROR(FIND("r_",LOWER(U6)),-1)</f>
        <v>-1</v>
      </c>
      <c r="Y6" s="0" t="n">
        <f aca="false">IF(X6=-1,-1, ROW(X6)-1+VALUE(MID(U6,X6+2, IFERROR(FIND(" ",U6,X6),999)-X6-2)))</f>
        <v>-1</v>
      </c>
      <c r="Z6" s="0" t="str">
        <f aca="false">IF(AND(ISERROR(FIND("$",U6)),V6&lt;0,X6&lt;0,$S6&gt;0), IF(INDEX($D$2:$D$100,$S6)="num","$"&amp;TRIM(SUBSTITUTE(U6,",",INDEX($F$2:$F$100,$S6)&amp;","))&amp;INDEX($F$2:$F$100,$S6), IF(INDEX($D$2:$D$100,$S6)="excl","$"&amp;REPLACE(U6,      IFERROR(FIND(CHAR(1),SUBSTITUTE(U6,",",CHAR(1),INDEX($F$2:$F$100,$S6)-1)),1),      IFERROR(FIND(CHAR(1),SUBSTITUTE(U6,",",CHAR(1),INDEX($F$2:$F$100,$S6))),99)-          IFERROR(FIND(CHAR(1),SUBSTITUTE(U6,",",CHAR(1),INDEX($F$2:$F$100,$S6)-1)),0),""), IF(INDEX($D$2:$D$100,$S6)="repl","$"&amp;REPLACE(U6,      IFERROR(FIND(CHAR(1),SUBSTITUTE(U6,",",CHAR(1),INDEX($F$2:$F$100,$S6)-1))+1,1),      IFERROR(FIND(CHAR(1),SUBSTITUTE(U6,",",CHAR(1),INDEX($F$2:$F$100,$S6))),99)-          IFERROR(FIND(CHAR(1),SUBSTITUTE(U6,",",CHAR(1),INDEX($F$2:$F$100,$S6)-1)),0)-1,INDEX($G$2:$G$100,$S6)),U6 ))), U6)</f>
        <v>F_3 </v>
      </c>
      <c r="AA6" s="0" t="str">
        <f aca="false">IF(OR(V6=-1,IFERROR(INDEX(V$2:V$100,W6),999)&gt;=0,IFERROR(INDEX(X$2:X$100,W6),999)&gt;=0),IF(OR(X6=-1,IFERROR(INDEX(V$2:V$100,Y6),999)&gt;=0,IFERROR(INDEX(X$2:X$100,Y6),999)&gt;=0),Z6,                REPLACE(Z6,X6,IFERROR(FIND(" ",Z6,X6),999)-X6,                    SUBSTITUTE(INDEX(Z$2:Z$100,Y6),"$","")                  )), REPLACE(Z6,V6,IFERROR(FIND(" ",Z6,V6),999)-V6,                   SUBSTITUTE(INDEX(Z$2:Z$100,W6),"$","")                  ) )</f>
        <v>perno,dname,ntimes,dosage,ndays </v>
      </c>
      <c r="AB6" s="0" t="n">
        <f aca="false">IFERROR(FIND("f_",LOWER(AA6)),-1)</f>
        <v>-1</v>
      </c>
      <c r="AC6" s="0" t="n">
        <f aca="false">IF(AB6=-1,-1, VALUE(MID(AA6,AB6+2, IFERROR(FIND(" ",AA6,AB6),999)-AB6-2)))</f>
        <v>-1</v>
      </c>
      <c r="AD6" s="0" t="n">
        <f aca="false">IFERROR(FIND("r_",LOWER(AA6)),-1)</f>
        <v>-1</v>
      </c>
      <c r="AE6" s="0" t="n">
        <f aca="false">IF(AD6=-1,-1, ROW(AD6)-1+VALUE(MID(AA6,AD6+2, IFERROR(FIND(" ",AA6,AD6),999)-AD6-2)))</f>
        <v>-1</v>
      </c>
      <c r="AF6" s="0" t="str">
        <f aca="false">IF(AND(ISERROR(FIND("$",AA6)),AB6&lt;0,AD6&lt;0,$S6&gt;0), IF(INDEX($D$2:$D$100,$S6)="num","$"&amp;TRIM(SUBSTITUTE(AA6,",",INDEX($F$2:$F$100,$S6)&amp;","))&amp;INDEX($F$2:$F$100,$S6), IF(INDEX($D$2:$D$100,$S6)="excl","$"&amp;REPLACE(AA6,      IFERROR(FIND(CHAR(1),SUBSTITUTE(AA6,",",CHAR(1),INDEX($F$2:$F$100,$S6)-1)),1),      IFERROR(FIND(CHAR(1),SUBSTITUTE(AA6,",",CHAR(1),INDEX($F$2:$F$100,$S6))),99)-          IFERROR(FIND(CHAR(1),SUBSTITUTE(AA6,",",CHAR(1),INDEX($F$2:$F$100,$S6)-1)),0),""), IF(INDEX($D$2:$D$100,$S6)="repl","$"&amp;REPLACE(AA6,      IFERROR(FIND(CHAR(1),SUBSTITUTE(AA6,",",CHAR(1),INDEX($F$2:$F$100,$S6)-1))+1,1),      IFERROR(FIND(CHAR(1),SUBSTITUTE(AA6,",",CHAR(1),INDEX($F$2:$F$100,$S6))),99)-          IFERROR(FIND(CHAR(1),SUBSTITUTE(AA6,",",CHAR(1),INDEX($F$2:$F$100,$S6)-1)),0)-1,INDEX($G$2:$G$100,$S6)),AA6 ))), AA6)</f>
        <v>$perno1,dname1,ntimes1,dosage1,ndays1</v>
      </c>
      <c r="AG6" s="0" t="str">
        <f aca="false">IF(OR(AB6=-1,IFERROR(INDEX(AB$2:AB$100,AC6),999)&gt;=0,IFERROR(INDEX(AD$2:AD$100,AC6),999)&gt;=0),IF(OR(AD6=-1,IFERROR(INDEX(AB$2:AB$100,AE6),999)&gt;=0,IFERROR(INDEX(AD$2:AD$100,AE6),999)&gt;=0),AF6,                REPLACE(AF6,AD6,IFERROR(FIND(" ",AF6,AD6),999)-AD6,                    SUBSTITUTE(INDEX(AF$2:AF$100,AE6),"$","")                  )), REPLACE(AF6,AB6,IFERROR(FIND(" ",AF6,AB6),999)-AB6,                   SUBSTITUTE(INDEX(AF$2:AF$100,AC6),"$","")                  ) )</f>
        <v>$perno1,dname1,ntimes1,dosage1,ndays1</v>
      </c>
      <c r="AH6" s="0" t="n">
        <f aca="false">IFERROR(FIND("f_",LOWER(AG6)),-1)</f>
        <v>-1</v>
      </c>
      <c r="AI6" s="0" t="n">
        <f aca="false">IF(AH6=-1,-1, VALUE(MID(AG6,AH6+2, IFERROR(FIND(" ",AG6,AH6),999)-AH6-2)))</f>
        <v>-1</v>
      </c>
      <c r="AJ6" s="0" t="n">
        <f aca="false">IFERROR(FIND("r_",LOWER(AG6)),-1)</f>
        <v>-1</v>
      </c>
      <c r="AK6" s="0" t="n">
        <f aca="false">IF(AJ6=-1,-1, ROW(AJ6)-1+VALUE(MID(AG6,AJ6+2, IFERROR(FIND(" ",AG6,AJ6),999)-AJ6-2)))</f>
        <v>-1</v>
      </c>
      <c r="AL6" s="0" t="str">
        <f aca="false">IF(AND(ISERROR(FIND("$",AG6)),AH6&lt;0,AJ6&lt;0,$S6&gt;0), IF(INDEX($D$2:$D$100,$S6)="num","$"&amp;TRIM(SUBSTITUTE(AG6,",",INDEX($F$2:$F$100,$S6)&amp;","))&amp;INDEX($F$2:$F$100,$S6), IF(INDEX($D$2:$D$100,$S6)="excl","$"&amp;REPLACE(AG6,      IFERROR(FIND(CHAR(1),SUBSTITUTE(AG6,",",CHAR(1),INDEX($F$2:$F$100,$S6)-1)),1),      IFERROR(FIND(CHAR(1),SUBSTITUTE(AG6,",",CHAR(1),INDEX($F$2:$F$100,$S6))),99)-          IFERROR(FIND(CHAR(1),SUBSTITUTE(AG6,",",CHAR(1),INDEX($F$2:$F$100,$S6)-1)),0),""), IF(INDEX($D$2:$D$100,$S6)="repl","$"&amp;REPLACE(AG6,      IFERROR(FIND(CHAR(1),SUBSTITUTE(AG6,",",CHAR(1),INDEX($F$2:$F$100,$S6)-1))+1,1),      IFERROR(FIND(CHAR(1),SUBSTITUTE(AG6,",",CHAR(1),INDEX($F$2:$F$100,$S6))),99)-          IFERROR(FIND(CHAR(1),SUBSTITUTE(AG6,",",CHAR(1),INDEX($F$2:$F$100,$S6)-1)),0)-1,INDEX($G$2:$G$100,$S6)),AG6 ))), AG6)</f>
        <v>$perno1,dname1,ntimes1,dosage1,ndays1</v>
      </c>
      <c r="AM6" s="0" t="str">
        <f aca="false">IF(OR(AH6=-1,IFERROR(INDEX(AH$2:AH$100,AI6),999)&gt;=0,IFERROR(INDEX(AJ$2:AJ$100,AI6),999)&gt;=0),IF(OR(AJ6=-1,IFERROR(INDEX(AH$2:AH$100,AK6),999)&gt;=0,IFERROR(INDEX(AJ$2:AJ$100,AK6),999)&gt;=0),AL6,                REPLACE(AL6,AJ6,IFERROR(FIND(" ",AL6,AJ6),999)-AJ6,                    SUBSTITUTE(INDEX(AL$2:AL$100,AK6),"$","")                  )), REPLACE(AL6,AH6,IFERROR(FIND(" ",AL6,AH6),999)-AH6,                   SUBSTITUTE(INDEX(AL$2:AL$100,AI6),"$","")                  ) )</f>
        <v>$perno1,dname1,ntimes1,dosage1,ndays1</v>
      </c>
      <c r="AN6" s="0" t="n">
        <f aca="false">IFERROR(FIND("f_",LOWER(AM6)),-1)</f>
        <v>-1</v>
      </c>
      <c r="AO6" s="0" t="n">
        <f aca="false">IF(AN6=-1,-1, VALUE(MID(AM6,AN6+2, IFERROR(FIND(" ",AM6,AN6),999)-AN6-2)))</f>
        <v>-1</v>
      </c>
      <c r="AP6" s="0" t="n">
        <f aca="false">IFERROR(FIND("r_",LOWER(AM6)),-1)</f>
        <v>-1</v>
      </c>
      <c r="AQ6" s="0" t="n">
        <f aca="false">IF(AP6=-1,-1, ROW(AP6)-1+VALUE(MID(AM6,AP6+2, IFERROR(FIND(" ",AM6,AP6),999)-AP6-2)))</f>
        <v>-1</v>
      </c>
      <c r="AR6" s="0" t="str">
        <f aca="false">IF(AND(ISERROR(FIND("$",AM6)),AN6&lt;0,AP6&lt;0,$S6&gt;0), IF(INDEX($D$2:$D$100,$S6)="num","$"&amp;TRIM(SUBSTITUTE(AM6,",",INDEX($F$2:$F$100,$S6)&amp;","))&amp;INDEX($F$2:$F$100,$S6), IF(INDEX($D$2:$D$100,$S6)="excl","$"&amp;REPLACE(AM6,      IFERROR(FIND(CHAR(1),SUBSTITUTE(AM6,",",CHAR(1),INDEX($F$2:$F$100,$S6)-1)),1),      IFERROR(FIND(CHAR(1),SUBSTITUTE(AM6,",",CHAR(1),INDEX($F$2:$F$100,$S6))),99)-          IFERROR(FIND(CHAR(1),SUBSTITUTE(AM6,",",CHAR(1),INDEX($F$2:$F$100,$S6)-1)),0),""), IF(INDEX($D$2:$D$100,$S6)="repl","$"&amp;REPLACE(AM6,      IFERROR(FIND(CHAR(1),SUBSTITUTE(AM6,",",CHAR(1),INDEX($F$2:$F$100,$S6)-1))+1,1),      IFERROR(FIND(CHAR(1),SUBSTITUTE(AM6,",",CHAR(1),INDEX($F$2:$F$100,$S6))),99)-          IFERROR(FIND(CHAR(1),SUBSTITUTE(AM6,",",CHAR(1),INDEX($F$2:$F$100,$S6)-1)),0)-1,INDEX($G$2:$G$100,$S6)),AM6 ))), AM6)</f>
        <v>$perno1,dname1,ntimes1,dosage1,ndays1</v>
      </c>
      <c r="AS6" s="0" t="str">
        <f aca="false">IF(OR(AN6=-1,IFERROR(INDEX(AN$2:AN$100,AO6),999)&gt;=0,IFERROR(INDEX(AP$2:AP$100,AO6),999)&gt;=0),IF(OR(AP6=-1,IFERROR(INDEX(AN$2:AN$100,AQ6),999)&gt;=0,IFERROR(INDEX(AP$2:AP$100,AQ6),999)&gt;=0),AR6,                REPLACE(AR6,AP6,IFERROR(FIND(" ",AR6,AP6),999)-AP6,                    SUBSTITUTE(INDEX(AR$2:AR$100,AQ6),"$","")                  )), REPLACE(AR6,AN6,IFERROR(FIND(" ",AR6,AN6),999)-AN6,                   SUBSTITUTE(INDEX(AR$2:AR$100,AO6),"$","")                  ) )</f>
        <v>$perno1,dname1,ntimes1,dosage1,ndays1</v>
      </c>
      <c r="AT6" s="0" t="n">
        <f aca="false">IFERROR(FIND("f_",LOWER(AS6)),-1)</f>
        <v>-1</v>
      </c>
      <c r="AU6" s="0" t="n">
        <f aca="false">IF(AT6=-1,-1, VALUE(MID(AS6,AT6+2, IFERROR(FIND(" ",AS6,AT6),999)-AT6-2)))</f>
        <v>-1</v>
      </c>
      <c r="AV6" s="0" t="n">
        <f aca="false">IFERROR(FIND("r_",LOWER(AS6)),-1)</f>
        <v>-1</v>
      </c>
      <c r="AW6" s="0" t="n">
        <f aca="false">IF(AV6=-1,-1, ROW(AV6)-1+VALUE(MID(AS6,AV6+2, IFERROR(FIND(" ",AS6,AV6),999)-AV6-2)))</f>
        <v>-1</v>
      </c>
      <c r="AX6" s="0" t="str">
        <f aca="false">IF(AND(ISERROR(FIND("$",AS6)),AT6&lt;0,AV6&lt;0,$S6&gt;0), IF(INDEX($D$2:$D$100,$S6)="num","$"&amp;TRIM(SUBSTITUTE(AS6,",",INDEX($F$2:$F$100,$S6)&amp;","))&amp;INDEX($F$2:$F$100,$S6), IF(INDEX($D$2:$D$100,$S6)="excl","$"&amp;REPLACE(AS6,      IFERROR(FIND(CHAR(1),SUBSTITUTE(AS6,",",CHAR(1),INDEX($F$2:$F$100,$S6)-1)),1),      IFERROR(FIND(CHAR(1),SUBSTITUTE(AS6,",",CHAR(1),INDEX($F$2:$F$100,$S6))),99)-          IFERROR(FIND(CHAR(1),SUBSTITUTE(AS6,",",CHAR(1),INDEX($F$2:$F$100,$S6)-1)),0),""), IF(INDEX($D$2:$D$100,$S6)="repl","$"&amp;REPLACE(AS6,      IFERROR(FIND(CHAR(1),SUBSTITUTE(AS6,",",CHAR(1),INDEX($F$2:$F$100,$S6)-1))+1,1),      IFERROR(FIND(CHAR(1),SUBSTITUTE(AS6,",",CHAR(1),INDEX($F$2:$F$100,$S6))),99)-          IFERROR(FIND(CHAR(1),SUBSTITUTE(AS6,",",CHAR(1),INDEX($F$2:$F$100,$S6)-1)),0)-1,INDEX($G$2:$G$100,$S6)),AS6 ))), AS6)</f>
        <v>$perno1,dname1,ntimes1,dosage1,ndays1</v>
      </c>
      <c r="AY6" s="0" t="str">
        <f aca="false">IF(OR(AT6=-1,IFERROR(INDEX(AT$2:AT$100,AU6),999)&gt;=0,IFERROR(INDEX(AV$2:AV$100,AU6),999)&gt;=0),IF(OR(AV6=-1,IFERROR(INDEX(AT$2:AT$100,AW6),999)&gt;=0,IFERROR(INDEX(AV$2:AV$100,AW6),999)&gt;=0),AX6,                REPLACE(AX6,AV6,IFERROR(FIND(" ",AX6,AV6),999)-AV6,                    SUBSTITUTE(INDEX(AX$2:AX$100,AW6),"$","")                  )), REPLACE(AX6,AT6,IFERROR(FIND(" ",AX6,AT6),999)-AT6,                   SUBSTITUTE(INDEX(AX$2:AX$100,AU6),"$","")                  ) )</f>
        <v>$perno1,dname1,ntimes1,dosage1,ndays1</v>
      </c>
      <c r="AZ6" s="0" t="n">
        <f aca="false">IFERROR(FIND("f_",LOWER(AY6)),-1)</f>
        <v>-1</v>
      </c>
      <c r="BA6" s="0" t="n">
        <f aca="false">IF(AZ6=-1,-1, VALUE(MID(AY6,AZ6+2, IFERROR(FIND(" ",AY6,AZ6),999)-AZ6-2)))</f>
        <v>-1</v>
      </c>
      <c r="BB6" s="0" t="n">
        <f aca="false">IFERROR(FIND("r_",LOWER(AY6)),-1)</f>
        <v>-1</v>
      </c>
      <c r="BC6" s="0" t="n">
        <f aca="false">IF(BB6=-1,-1, ROW(BB6)-1+VALUE(MID(AY6,BB6+2, IFERROR(FIND(" ",AY6,BB6),999)-BB6-2)))</f>
        <v>-1</v>
      </c>
      <c r="BD6" s="0" t="str">
        <f aca="false">IF(AND(ISERROR(FIND("$",AY6)),AZ6&lt;0,BB6&lt;0,$S6&gt;0), IF(INDEX($D$2:$D$100,$S6)="num","$"&amp;TRIM(SUBSTITUTE(AY6,",",INDEX($F$2:$F$100,$S6)&amp;","))&amp;INDEX($F$2:$F$100,$S6), IF(INDEX($D$2:$D$100,$S6)="excl","$"&amp;REPLACE(AY6,      IFERROR(FIND(CHAR(1),SUBSTITUTE(AY6,",",CHAR(1),INDEX($F$2:$F$100,$S6)-1)),1),      IFERROR(FIND(CHAR(1),SUBSTITUTE(AY6,",",CHAR(1),INDEX($F$2:$F$100,$S6))),99)-          IFERROR(FIND(CHAR(1),SUBSTITUTE(AY6,",",CHAR(1),INDEX($F$2:$F$100,$S6)-1)),0),""), IF(INDEX($D$2:$D$100,$S6)="repl","$"&amp;REPLACE(AY6,      IFERROR(FIND(CHAR(1),SUBSTITUTE(AY6,",",CHAR(1),INDEX($F$2:$F$100,$S6)-1))+1,1),      IFERROR(FIND(CHAR(1),SUBSTITUTE(AY6,",",CHAR(1),INDEX($F$2:$F$100,$S6))),99)-          IFERROR(FIND(CHAR(1),SUBSTITUTE(AY6,",",CHAR(1),INDEX($F$2:$F$100,$S6)-1)),0)-1,INDEX($G$2:$G$100,$S6)),AY6 ))), AY6)</f>
        <v>$perno1,dname1,ntimes1,dosage1,ndays1</v>
      </c>
      <c r="BE6" s="0" t="str">
        <f aca="false">IF(OR(AZ6=-1,IFERROR(INDEX(AZ$2:AZ$100,BA6),999)&gt;=0,IFERROR(INDEX(BB$2:BB$100,BA6),999)&gt;=0),IF(OR(BB6=-1,IFERROR(INDEX(AZ$2:AZ$100,BC6),999)&gt;=0,IFERROR(INDEX(BB$2:BB$100,BC6),999)&gt;=0),BD6,                REPLACE(BD6,BB6,IFERROR(FIND(" ",BD6,BB6),999)-BB6,                    SUBSTITUTE(INDEX(BD$2:BD$100,BC6),"$","")                  )), REPLACE(BD6,AZ6,IFERROR(FIND(" ",BD6,AZ6),999)-AZ6,                   SUBSTITUTE(INDEX(BD$2:BD$100,BA6),"$","")                  ) )</f>
        <v>$perno1,dname1,ntimes1,dosage1,ndays1</v>
      </c>
      <c r="BF6" s="0" t="n">
        <f aca="false">IFERROR(FIND("f_",LOWER(BE6)),-1)</f>
        <v>-1</v>
      </c>
      <c r="BG6" s="0" t="n">
        <f aca="false">IF(BF6=-1,-1, VALUE(MID(BE6,BF6+2, IFERROR(FIND(" ",BE6,BF6),999)-BF6-2)))</f>
        <v>-1</v>
      </c>
      <c r="BH6" s="0" t="n">
        <f aca="false">IFERROR(FIND("r_",LOWER(BE6)),-1)</f>
        <v>-1</v>
      </c>
      <c r="BI6" s="0" t="n">
        <f aca="false">IF(BH6=-1,-1, ROW(BH6)-1+VALUE(MID(BE6,BH6+2, IFERROR(FIND(" ",BE6,BH6),999)-BH6-2)))</f>
        <v>-1</v>
      </c>
      <c r="BJ6" s="0" t="str">
        <f aca="false">IF(AND(ISERROR(FIND("$",BE6)),BF6&lt;0,BH6&lt;0,$S6&gt;0), IF(INDEX($D$2:$D$100,$S6)="num","$"&amp;TRIM(SUBSTITUTE(BE6,",",INDEX($F$2:$F$100,$S6)&amp;","))&amp;INDEX($F$2:$F$100,$S6), IF(INDEX($D$2:$D$100,$S6)="excl","$"&amp;REPLACE(BE6,      IFERROR(FIND(CHAR(1),SUBSTITUTE(BE6,",",CHAR(1),INDEX($F$2:$F$100,$S6)-1)),1),      IFERROR(FIND(CHAR(1),SUBSTITUTE(BE6,",",CHAR(1),INDEX($F$2:$F$100,$S6))),99)-          IFERROR(FIND(CHAR(1),SUBSTITUTE(BE6,",",CHAR(1),INDEX($F$2:$F$100,$S6)-1)),0),""), IF(INDEX($D$2:$D$100,$S6)="repl","$"&amp;REPLACE(BE6,      IFERROR(FIND(CHAR(1),SUBSTITUTE(BE6,",",CHAR(1),INDEX($F$2:$F$100,$S6)-1))+1,1),      IFERROR(FIND(CHAR(1),SUBSTITUTE(BE6,",",CHAR(1),INDEX($F$2:$F$100,$S6))),99)-          IFERROR(FIND(CHAR(1),SUBSTITUTE(BE6,",",CHAR(1),INDEX($F$2:$F$100,$S6)-1)),0)-1,INDEX($G$2:$G$100,$S6)),BE6 ))), BE6)</f>
        <v>$perno1,dname1,ntimes1,dosage1,ndays1</v>
      </c>
      <c r="BK6" s="0" t="str">
        <f aca="false">IF(OR(BF6=-1,IFERROR(INDEX(BF$2:BF$100,BG6),999)&gt;=0,IFERROR(INDEX(BH$2:BH$100,BG6),999)&gt;=0),IF(OR(BH6=-1,IFERROR(INDEX(BF$2:BF$100,BI6),999)&gt;=0,IFERROR(INDEX(BH$2:BH$100,BI6),999)&gt;=0),BJ6,                REPLACE(BJ6,BH6,IFERROR(FIND(" ",BJ6,BH6),999)-BH6,                    SUBSTITUTE(INDEX(BJ$2:BJ$100,BI6),"$","")                  )), REPLACE(BJ6,BF6,IFERROR(FIND(" ",BJ6,BF6),999)-BF6,                   SUBSTITUTE(INDEX(BJ$2:BJ$100,BG6),"$","")                  ) )</f>
        <v>$perno1,dname1,ntimes1,dosage1,ndays1</v>
      </c>
      <c r="BL6" s="0" t="n">
        <f aca="false">IFERROR(FIND("f_",LOWER(BK6)),-1)</f>
        <v>-1</v>
      </c>
      <c r="BM6" s="0" t="n">
        <f aca="false">IF(BL6=-1,-1, VALUE(MID(BK6,BL6+2, IFERROR(FIND(" ",BK6,BL6),999)-BL6-2)))</f>
        <v>-1</v>
      </c>
      <c r="BN6" s="0" t="n">
        <f aca="false">IFERROR(FIND("r_",LOWER(BK6)),-1)</f>
        <v>-1</v>
      </c>
      <c r="BO6" s="0" t="n">
        <f aca="false">IF(BN6=-1,-1, ROW(BN6)-1+VALUE(MID(BK6,BN6+2, IFERROR(FIND(" ",BK6,BN6),999)-BN6-2)))</f>
        <v>-1</v>
      </c>
      <c r="BP6" s="0" t="str">
        <f aca="false">IF(AND(ISERROR(FIND("$",BK6)),BL6&lt;0,BN6&lt;0,$S6&gt;0), IF(INDEX($D$2:$D$100,$S6)="num","$"&amp;TRIM(SUBSTITUTE(BK6,",",INDEX($F$2:$F$100,$S6)&amp;","))&amp;INDEX($F$2:$F$100,$S6), IF(INDEX($D$2:$D$100,$S6)="excl","$"&amp;REPLACE(BK6,      IFERROR(FIND(CHAR(1),SUBSTITUTE(BK6,",",CHAR(1),INDEX($F$2:$F$100,$S6)-1)),1),      IFERROR(FIND(CHAR(1),SUBSTITUTE(BK6,",",CHAR(1),INDEX($F$2:$F$100,$S6))),99)-          IFERROR(FIND(CHAR(1),SUBSTITUTE(BK6,",",CHAR(1),INDEX($F$2:$F$100,$S6)-1)),0),""), IF(INDEX($D$2:$D$100,$S6)="repl","$"&amp;REPLACE(BK6,      IFERROR(FIND(CHAR(1),SUBSTITUTE(BK6,",",CHAR(1),INDEX($F$2:$F$100,$S6)-1))+1,1),      IFERROR(FIND(CHAR(1),SUBSTITUTE(BK6,",",CHAR(1),INDEX($F$2:$F$100,$S6))),99)-          IFERROR(FIND(CHAR(1),SUBSTITUTE(BK6,",",CHAR(1),INDEX($F$2:$F$100,$S6)-1)),0)-1,INDEX($G$2:$G$100,$S6)),BK6 ))), BK6)</f>
        <v>$perno1,dname1,ntimes1,dosage1,ndays1</v>
      </c>
      <c r="BQ6" s="0" t="str">
        <f aca="false">IF(OR(BL6=-1,IFERROR(INDEX(BL$2:BL$100,BM6),999)&gt;=0,IFERROR(INDEX(BN$2:BN$100,BM6),999)&gt;=0),IF(OR(BN6=-1,IFERROR(INDEX(BL$2:BL$100,BO6),999)&gt;=0,IFERROR(INDEX(BN$2:BN$100,BO6),999)&gt;=0),BP6,                REPLACE(BP6,BN6,IFERROR(FIND(" ",BP6,BN6),999)-BN6,                    SUBSTITUTE(INDEX(BP$2:BP$100,BO6),"$","")                  )), REPLACE(BP6,BL6,IFERROR(FIND(" ",BP6,BL6),999)-BL6,                   SUBSTITUTE(INDEX(BP$2:BP$100,BM6),"$","")                  ) )</f>
        <v>$perno1,dname1,ntimes1,dosage1,ndays1</v>
      </c>
      <c r="BR6" s="0" t="n">
        <f aca="false">IFERROR(FIND("f_",LOWER(BQ6)),-1)</f>
        <v>-1</v>
      </c>
      <c r="BS6" s="0" t="n">
        <f aca="false">IF(BR6=-1,-1, VALUE(MID(BQ6,BR6+2, IFERROR(FIND(" ",BQ6,BR6),999)-BR6-2)))</f>
        <v>-1</v>
      </c>
      <c r="BT6" s="0" t="n">
        <f aca="false">IFERROR(FIND("r_",LOWER(BQ6)),-1)</f>
        <v>-1</v>
      </c>
      <c r="BU6" s="0" t="n">
        <f aca="false">IF(BT6=-1,-1, ROW(BT6)-1+VALUE(MID(BQ6,BT6+2, IFERROR(FIND(" ",BQ6,BT6),999)-BT6-2)))</f>
        <v>-1</v>
      </c>
      <c r="BV6" s="0" t="str">
        <f aca="false">IF(AND(ISERROR(FIND("$",BQ6)),BR6&lt;0,BT6&lt;0,$S6&gt;0), IF(INDEX($D$2:$D$100,$S6)="num","$"&amp;TRIM(SUBSTITUTE(BQ6,",",INDEX($F$2:$F$100,$S6)&amp;","))&amp;INDEX($F$2:$F$100,$S6), IF(INDEX($D$2:$D$100,$S6)="excl","$"&amp;REPLACE(BQ6,      IFERROR(FIND(CHAR(1),SUBSTITUTE(BQ6,",",CHAR(1),INDEX($F$2:$F$100,$S6)-1)),1),      IFERROR(FIND(CHAR(1),SUBSTITUTE(BQ6,",",CHAR(1),INDEX($F$2:$F$100,$S6))),99)-          IFERROR(FIND(CHAR(1),SUBSTITUTE(BQ6,",",CHAR(1),INDEX($F$2:$F$100,$S6)-1)),0),""), IF(INDEX($D$2:$D$100,$S6)="repl","$"&amp;REPLACE(BQ6,      IFERROR(FIND(CHAR(1),SUBSTITUTE(BQ6,",",CHAR(1),INDEX($F$2:$F$100,$S6)-1))+1,1),      IFERROR(FIND(CHAR(1),SUBSTITUTE(BQ6,",",CHAR(1),INDEX($F$2:$F$100,$S6))),99)-          IFERROR(FIND(CHAR(1),SUBSTITUTE(BQ6,",",CHAR(1),INDEX($F$2:$F$100,$S6)-1)),0)-1,INDEX($G$2:$G$100,$S6)),BQ6 ))), BQ6)</f>
        <v>$perno1,dname1,ntimes1,dosage1,ndays1</v>
      </c>
      <c r="BW6" s="0" t="str">
        <f aca="false">IF(OR(BR6=-1,IFERROR(INDEX(BR$2:BR$100,BS6),999)&gt;=0,IFERROR(INDEX(BT$2:BT$100,BS6),999)&gt;=0),IF(OR(BT6=-1,IFERROR(INDEX(BR$2:BR$100,BU6),999)&gt;=0,IFERROR(INDEX(BT$2:BT$100,BU6),999)&gt;=0),BV6,                REPLACE(BV6,BT6,IFERROR(FIND(" ",BV6,BT6),999)-BT6,                    SUBSTITUTE(INDEX(BV$2:BV$100,BU6),"$","")                  )), REPLACE(BV6,BR6,IFERROR(FIND(" ",BV6,BR6),999)-BR6,                   SUBSTITUTE(INDEX(BV$2:BV$100,BS6),"$","")                  ) )</f>
        <v>$perno1,dname1,ntimes1,dosage1,ndays1</v>
      </c>
      <c r="BX6" s="0" t="n">
        <f aca="false">IFERROR(FIND("f_",LOWER(BW6)),-1)</f>
        <v>-1</v>
      </c>
      <c r="BY6" s="0" t="n">
        <f aca="false">IF(BX6=-1,-1, VALUE(MID(BW6,BX6+2, IFERROR(FIND(" ",BW6,BX6),999)-BX6-2)))</f>
        <v>-1</v>
      </c>
      <c r="BZ6" s="0" t="n">
        <f aca="false">IFERROR(FIND("r_",LOWER(BW6)),-1)</f>
        <v>-1</v>
      </c>
      <c r="CA6" s="0" t="n">
        <f aca="false">IF(BZ6=-1,-1, ROW(BZ6)-1+VALUE(MID(BW6,BZ6+2, IFERROR(FIND(" ",BW6,BZ6),999)-BZ6-2)))</f>
        <v>-1</v>
      </c>
      <c r="CB6" s="0" t="str">
        <f aca="false">IF(AND(ISERROR(FIND("$",BW6)),BX6&lt;0,BZ6&lt;0,$S6&gt;0), IF(INDEX($D$2:$D$100,$S6)="num","$"&amp;TRIM(SUBSTITUTE(BW6,",",INDEX($F$2:$F$100,$S6)&amp;","))&amp;INDEX($F$2:$F$100,$S6), IF(INDEX($D$2:$D$100,$S6)="excl","$"&amp;REPLACE(BW6,      IFERROR(FIND(CHAR(1),SUBSTITUTE(BW6,",",CHAR(1),INDEX($F$2:$F$100,$S6)-1)),1),      IFERROR(FIND(CHAR(1),SUBSTITUTE(BW6,",",CHAR(1),INDEX($F$2:$F$100,$S6))),99)-          IFERROR(FIND(CHAR(1),SUBSTITUTE(BW6,",",CHAR(1),INDEX($F$2:$F$100,$S6)-1)),0),""), IF(INDEX($D$2:$D$100,$S6)="repl","$"&amp;REPLACE(BW6,      IFERROR(FIND(CHAR(1),SUBSTITUTE(BW6,",",CHAR(1),INDEX($F$2:$F$100,$S6)-1))+1,1),      IFERROR(FIND(CHAR(1),SUBSTITUTE(BW6,",",CHAR(1),INDEX($F$2:$F$100,$S6))),99)-          IFERROR(FIND(CHAR(1),SUBSTITUTE(BW6,",",CHAR(1),INDEX($F$2:$F$100,$S6)-1)),0)-1,INDEX($G$2:$G$100,$S6)),BW6 ))), BW6)</f>
        <v>$perno1,dname1,ntimes1,dosage1,ndays1</v>
      </c>
      <c r="CC6" s="0" t="str">
        <f aca="false">IF(OR(BX6=-1,IFERROR(INDEX(BX$2:BX$100,BY6),999)&gt;=0,IFERROR(INDEX(BZ$2:BZ$100,BY6),999)&gt;=0),IF(OR(BZ6=-1,IFERROR(INDEX(BX$2:BX$100,CA6),999)&gt;=0,IFERROR(INDEX(BZ$2:BZ$100,CA6),999)&gt;=0),CB6,                REPLACE(CB6,BZ6,IFERROR(FIND(" ",CB6,BZ6),999)-BZ6,                    SUBSTITUTE(INDEX(CB$2:CB$100,CA6),"$","")                  )), REPLACE(CB6,BX6,IFERROR(FIND(" ",CB6,BX6),999)-BX6,                   SUBSTITUTE(INDEX(CB$2:CB$100,BY6),"$","")                  ) )</f>
        <v>$perno1,dname1,ntimes1,dosage1,ndays1</v>
      </c>
      <c r="CD6" s="0" t="n">
        <f aca="false">IFERROR(FIND("f_",LOWER(CC6)),-1)</f>
        <v>-1</v>
      </c>
      <c r="CE6" s="0" t="n">
        <f aca="false">IF(CD6=-1,-1, VALUE(MID(CC6,CD6+2, IFERROR(FIND(" ",CC6,CD6),999)-CD6-2)))</f>
        <v>-1</v>
      </c>
      <c r="CF6" s="0" t="n">
        <f aca="false">IFERROR(FIND("r_",LOWER(CC6)),-1)</f>
        <v>-1</v>
      </c>
      <c r="CG6" s="0" t="n">
        <f aca="false">IF(CF6=-1,-1, ROW(CF6)-1+VALUE(MID(CC6,CF6+2, IFERROR(FIND(" ",CC6,CF6),999)-CF6-2)))</f>
        <v>-1</v>
      </c>
      <c r="CH6" s="0" t="str">
        <f aca="false">IF(AND(ISERROR(FIND("$",CC6)),CD6&lt;0,CF6&lt;0,$S6&gt;0), IF(INDEX($D$2:$D$100,$S6)="num","$"&amp;TRIM(SUBSTITUTE(CC6,",",INDEX($F$2:$F$100,$S6)&amp;","))&amp;INDEX($F$2:$F$100,$S6), IF(INDEX($D$2:$D$100,$S6)="excl","$"&amp;REPLACE(CC6,      IFERROR(FIND(CHAR(1),SUBSTITUTE(CC6,",",CHAR(1),INDEX($F$2:$F$100,$S6)-1)),1),      IFERROR(FIND(CHAR(1),SUBSTITUTE(CC6,",",CHAR(1),INDEX($F$2:$F$100,$S6))),99)-          IFERROR(FIND(CHAR(1),SUBSTITUTE(CC6,",",CHAR(1),INDEX($F$2:$F$100,$S6)-1)),0),""), IF(INDEX($D$2:$D$100,$S6)="repl","$"&amp;REPLACE(CC6,      IFERROR(FIND(CHAR(1),SUBSTITUTE(CC6,",",CHAR(1),INDEX($F$2:$F$100,$S6)-1))+1,1),      IFERROR(FIND(CHAR(1),SUBSTITUTE(CC6,",",CHAR(1),INDEX($F$2:$F$100,$S6))),99)-          IFERROR(FIND(CHAR(1),SUBSTITUTE(CC6,",",CHAR(1),INDEX($F$2:$F$100,$S6)-1)),0)-1,INDEX($G$2:$G$100,$S6)),CC6 ))), CC6)</f>
        <v>$perno1,dname1,ntimes1,dosage1,ndays1</v>
      </c>
      <c r="CI6" s="0" t="str">
        <f aca="false">IF(OR(CD6=-1,IFERROR(INDEX(CD$2:CD$100,CE6),999)&gt;=0,IFERROR(INDEX(CF$2:CF$100,CE6),999)&gt;=0),IF(OR(CF6=-1,IFERROR(INDEX(CD$2:CD$100,CG6),999)&gt;=0,IFERROR(INDEX(CF$2:CF$100,CG6),999)&gt;=0),CH6,                REPLACE(CH6,CF6,IFERROR(FIND(" ",CH6,CF6),999)-CF6,                    SUBSTITUTE(INDEX(CH$2:CH$100,CG6),"$","")                  )), REPLACE(CH6,CD6,IFERROR(FIND(" ",CH6,CD6),999)-CD6,                   SUBSTITUTE(INDEX(CH$2:CH$100,CE6),"$","")                  ) )</f>
        <v>$perno1,dname1,ntimes1,dosage1,ndays1</v>
      </c>
      <c r="CJ6" s="0" t="n">
        <f aca="false">IFERROR(FIND("f_",LOWER(CI6)),-1)</f>
        <v>-1</v>
      </c>
      <c r="CK6" s="0" t="n">
        <f aca="false">IF(CJ6=-1,-1, VALUE(MID(CI6,CJ6+2, IFERROR(FIND(" ",CI6,CJ6),999)-CJ6-2)))</f>
        <v>-1</v>
      </c>
      <c r="CL6" s="0" t="n">
        <f aca="false">IFERROR(FIND("r_",LOWER(CI6)),-1)</f>
        <v>-1</v>
      </c>
      <c r="CM6" s="0" t="n">
        <f aca="false">IF(CL6=-1,-1, ROW(CL6)-1+VALUE(MID(CI6,CL6+2, IFERROR(FIND(" ",CI6,CL6),999)-CL6-2)))</f>
        <v>-1</v>
      </c>
      <c r="CN6" s="0" t="str">
        <f aca="false">IF(AND(ISERROR(FIND("$",CI6)),CJ6&lt;0,CL6&lt;0,$S6&gt;0), IF(INDEX($D$2:$D$100,$S6)="num","$"&amp;TRIM(SUBSTITUTE(CI6,",",INDEX($F$2:$F$100,$S6)&amp;","))&amp;INDEX($F$2:$F$100,$S6), IF(INDEX($D$2:$D$100,$S6)="excl","$"&amp;REPLACE(CI6,      IFERROR(FIND(CHAR(1),SUBSTITUTE(CI6,",",CHAR(1),INDEX($F$2:$F$100,$S6)-1)),1),      IFERROR(FIND(CHAR(1),SUBSTITUTE(CI6,",",CHAR(1),INDEX($F$2:$F$100,$S6))),99)-          IFERROR(FIND(CHAR(1),SUBSTITUTE(CI6,",",CHAR(1),INDEX($F$2:$F$100,$S6)-1)),0),""), IF(INDEX($D$2:$D$100,$S6)="repl","$"&amp;REPLACE(CI6,      IFERROR(FIND(CHAR(1),SUBSTITUTE(CI6,",",CHAR(1),INDEX($F$2:$F$100,$S6)-1))+1,1),      IFERROR(FIND(CHAR(1),SUBSTITUTE(CI6,",",CHAR(1),INDEX($F$2:$F$100,$S6))),99)-          IFERROR(FIND(CHAR(1),SUBSTITUTE(CI6,",",CHAR(1),INDEX($F$2:$F$100,$S6)-1)),0)-1,INDEX($G$2:$G$100,$S6)),CI6 ))), CI6)</f>
        <v>$perno1,dname1,ntimes1,dosage1,ndays1</v>
      </c>
      <c r="CO6" s="0" t="str">
        <f aca="false">IF(OR(CJ6=-1,IFERROR(INDEX(CJ$2:CJ$100,CK6),999)&gt;=0,IFERROR(INDEX(CL$2:CL$100,CK6),999)&gt;=0),IF(OR(CL6=-1,IFERROR(INDEX(CJ$2:CJ$100,CM6),999)&gt;=0,IFERROR(INDEX(CL$2:CL$100,CM6),999)&gt;=0),CN6,                REPLACE(CN6,CL6,IFERROR(FIND(" ",CN6,CL6),999)-CL6,                    SUBSTITUTE(INDEX(CN$2:CN$100,CM6),"$","")                  )), REPLACE(CN6,CJ6,IFERROR(FIND(" ",CN6,CJ6),999)-CJ6,                   SUBSTITUTE(INDEX(CN$2:CN$100,CK6),"$","")                  ) )</f>
        <v>$perno1,dname1,ntimes1,dosage1,ndays1</v>
      </c>
      <c r="CP6" s="0" t="n">
        <f aca="false">IFERROR(FIND("f_",LOWER(CO6)),-1)</f>
        <v>-1</v>
      </c>
      <c r="CQ6" s="0" t="n">
        <f aca="false">IF(CP6=-1,-1, VALUE(MID(CO6,CP6+2, IFERROR(FIND(" ",CO6,CP6),999)-CP6-2)))</f>
        <v>-1</v>
      </c>
      <c r="CR6" s="0" t="n">
        <f aca="false">IFERROR(FIND("r_",LOWER(CO6)),-1)</f>
        <v>-1</v>
      </c>
      <c r="CS6" s="0" t="n">
        <f aca="false">IF(CR6=-1,-1, ROW(CR6)-1+VALUE(MID(CO6,CR6+2, IFERROR(FIND(" ",CO6,CR6),999)-CR6-2)))</f>
        <v>-1</v>
      </c>
      <c r="CT6" s="0" t="str">
        <f aca="false">IF(AND(ISERROR(FIND("$",CO6)),CP6&lt;0,CR6&lt;0,$S6&gt;0), IF(INDEX($D$2:$D$100,$S6)="num","$"&amp;TRIM(SUBSTITUTE(CO6,",",INDEX($F$2:$F$100,$S6)&amp;","))&amp;INDEX($F$2:$F$100,$S6), IF(INDEX($D$2:$D$100,$S6)="excl","$"&amp;REPLACE(CO6,      IFERROR(FIND(CHAR(1),SUBSTITUTE(CO6,",",CHAR(1),INDEX($F$2:$F$100,$S6)-1)),1),      IFERROR(FIND(CHAR(1),SUBSTITUTE(CO6,",",CHAR(1),INDEX($F$2:$F$100,$S6))),99)-          IFERROR(FIND(CHAR(1),SUBSTITUTE(CO6,",",CHAR(1),INDEX($F$2:$F$100,$S6)-1)),0),""), IF(INDEX($D$2:$D$100,$S6)="repl","$"&amp;REPLACE(CO6,      IFERROR(FIND(CHAR(1),SUBSTITUTE(CO6,",",CHAR(1),INDEX($F$2:$F$100,$S6)-1))+1,1),      IFERROR(FIND(CHAR(1),SUBSTITUTE(CO6,",",CHAR(1),INDEX($F$2:$F$100,$S6))),99)-          IFERROR(FIND(CHAR(1),SUBSTITUTE(CO6,",",CHAR(1),INDEX($F$2:$F$100,$S6)-1)),0)-1,INDEX($G$2:$G$100,$S6)),CO6 ))), CO6)</f>
        <v>$perno1,dname1,ntimes1,dosage1,ndays1</v>
      </c>
      <c r="CU6" s="0" t="str">
        <f aca="false">IF(OR(CP6=-1,IFERROR(INDEX(CP$2:CP$100,CQ6),999)&gt;=0,IFERROR(INDEX(CR$2:CR$100,CQ6),999)&gt;=0),IF(OR(CR6=-1,IFERROR(INDEX(CP$2:CP$100,CS6),999)&gt;=0,IFERROR(INDEX(CR$2:CR$100,CS6),999)&gt;=0),CT6,                REPLACE(CT6,CR6,IFERROR(FIND(" ",CT6,CR6),999)-CR6,                    SUBSTITUTE(INDEX(CT$2:CT$100,CS6),"$","")                  )), REPLACE(CT6,CP6,IFERROR(FIND(" ",CT6,CP6),999)-CP6,                   SUBSTITUTE(INDEX(CT$2:CT$100,CQ6),"$","")                  ) )</f>
        <v>$perno1,dname1,ntimes1,dosage1,ndays1</v>
      </c>
      <c r="CV6" s="0" t="n">
        <f aca="false">IFERROR(FIND("f_",LOWER(CU6)),-1)</f>
        <v>-1</v>
      </c>
      <c r="CW6" s="0" t="n">
        <f aca="false">IF(CV6=-1,-1, VALUE(MID(CU6,CV6+2, IFERROR(FIND(" ",CU6,CV6),999)-CV6-2)))</f>
        <v>-1</v>
      </c>
      <c r="CX6" s="0" t="n">
        <f aca="false">IFERROR(FIND("r_",LOWER(CU6)),-1)</f>
        <v>-1</v>
      </c>
      <c r="CY6" s="0" t="n">
        <f aca="false">IF(CX6=-1,-1, ROW(CX6)-1+VALUE(MID(CU6,CX6+2, IFERROR(FIND(" ",CU6,CX6),999)-CX6-2)))</f>
        <v>-1</v>
      </c>
      <c r="CZ6" s="0" t="str">
        <f aca="false">IF(AND(ISERROR(FIND("$",CU6)),CV6&lt;0,CX6&lt;0,$S6&gt;0), IF(INDEX($D$2:$D$100,$S6)="num","$"&amp;TRIM(SUBSTITUTE(CU6,",",INDEX($F$2:$F$100,$S6)&amp;","))&amp;INDEX($F$2:$F$100,$S6), IF(INDEX($D$2:$D$100,$S6)="excl","$"&amp;REPLACE(CU6,      IFERROR(FIND(CHAR(1),SUBSTITUTE(CU6,",",CHAR(1),INDEX($F$2:$F$100,$S6)-1)),1),      IFERROR(FIND(CHAR(1),SUBSTITUTE(CU6,",",CHAR(1),INDEX($F$2:$F$100,$S6))),99)-          IFERROR(FIND(CHAR(1),SUBSTITUTE(CU6,",",CHAR(1),INDEX($F$2:$F$100,$S6)-1)),0),""), IF(INDEX($D$2:$D$100,$S6)="repl","$"&amp;REPLACE(CU6,      IFERROR(FIND(CHAR(1),SUBSTITUTE(CU6,",",CHAR(1),INDEX($F$2:$F$100,$S6)-1))+1,1),      IFERROR(FIND(CHAR(1),SUBSTITUTE(CU6,",",CHAR(1),INDEX($F$2:$F$100,$S6))),99)-          IFERROR(FIND(CHAR(1),SUBSTITUTE(CU6,",",CHAR(1),INDEX($F$2:$F$100,$S6)-1)),0)-1,INDEX($G$2:$G$100,$S6)),CU6 ))), CU6)</f>
        <v>$perno1,dname1,ntimes1,dosage1,ndays1</v>
      </c>
      <c r="DA6" s="0" t="str">
        <f aca="false">IF(OR(CV6=-1,IFERROR(INDEX(CV$2:CV$100,CW6),999)&gt;=0,IFERROR(INDEX(CX$2:CX$100,CW6),999)&gt;=0),IF(OR(CX6=-1,IFERROR(INDEX(CV$2:CV$100,CY6),999)&gt;=0,IFERROR(INDEX(CX$2:CX$100,CY6),999)&gt;=0),CZ6,                REPLACE(CZ6,CX6,IFERROR(FIND(" ",CZ6,CX6),999)-CX6,                    SUBSTITUTE(INDEX(CZ$2:CZ$100,CY6),"$","")                  )), REPLACE(CZ6,CV6,IFERROR(FIND(" ",CZ6,CV6),999)-CV6,                   SUBSTITUTE(INDEX(CZ$2:CZ$100,CW6),"$","")                  ) )</f>
        <v>$perno1,dname1,ntimes1,dosage1,ndays1</v>
      </c>
      <c r="DB6" s="0" t="n">
        <f aca="false">IFERROR(FIND("f_",LOWER(DA6)),-1)</f>
        <v>-1</v>
      </c>
      <c r="DC6" s="0" t="n">
        <f aca="false">IF(DB6=-1,-1, VALUE(MID(DA6,DB6+2, IFERROR(FIND(" ",DA6,DB6),999)-DB6-2)))</f>
        <v>-1</v>
      </c>
      <c r="DD6" s="0" t="n">
        <f aca="false">IFERROR(FIND("r_",LOWER(DA6)),-1)</f>
        <v>-1</v>
      </c>
      <c r="DE6" s="0" t="n">
        <f aca="false">IF(DD6=-1,-1, ROW(DD6)-1+VALUE(MID(DA6,DD6+2, IFERROR(FIND(" ",DA6,DD6),999)-DD6-2)))</f>
        <v>-1</v>
      </c>
      <c r="DF6" s="0" t="str">
        <f aca="false">IF(AND(ISERROR(FIND("$",DA6)),DB6&lt;0,DD6&lt;0,$S6&gt;0), IF(INDEX($D$2:$D$100,$S6)="num","$"&amp;TRIM(SUBSTITUTE(DA6,",",INDEX($F$2:$F$100,$S6)&amp;","))&amp;INDEX($F$2:$F$100,$S6), IF(INDEX($D$2:$D$100,$S6)="excl","$"&amp;REPLACE(DA6,      IFERROR(FIND(CHAR(1),SUBSTITUTE(DA6,",",CHAR(1),INDEX($F$2:$F$100,$S6)-1)),1),      IFERROR(FIND(CHAR(1),SUBSTITUTE(DA6,",",CHAR(1),INDEX($F$2:$F$100,$S6))),99)-          IFERROR(FIND(CHAR(1),SUBSTITUTE(DA6,",",CHAR(1),INDEX($F$2:$F$100,$S6)-1)),0),""), IF(INDEX($D$2:$D$100,$S6)="repl","$"&amp;REPLACE(DA6,      IFERROR(FIND(CHAR(1),SUBSTITUTE(DA6,",",CHAR(1),INDEX($F$2:$F$100,$S6)-1))+1,1),      IFERROR(FIND(CHAR(1),SUBSTITUTE(DA6,",",CHAR(1),INDEX($F$2:$F$100,$S6))),99)-          IFERROR(FIND(CHAR(1),SUBSTITUTE(DA6,",",CHAR(1),INDEX($F$2:$F$100,$S6)-1)),0)-1,INDEX($G$2:$G$100,$S6)),DA6 ))), DA6)</f>
        <v>$perno1,dname1,ntimes1,dosage1,ndays1</v>
      </c>
      <c r="DG6" s="0" t="str">
        <f aca="false">IF(OR(DB6=-1,IFERROR(INDEX(DB$2:DB$100,DC6),999)&gt;=0,IFERROR(INDEX(DD$2:DD$100,DC6),999)&gt;=0),IF(OR(DD6=-1,IFERROR(INDEX(DB$2:DB$100,DE6),999)&gt;=0,IFERROR(INDEX(DD$2:DD$100,DE6),999)&gt;=0),DF6,                REPLACE(DF6,DD6,IFERROR(FIND(" ",DF6,DD6),999)-DD6,                    SUBSTITUTE(INDEX(DF$2:DF$100,DE6),"$","")                  )), REPLACE(DF6,DB6,IFERROR(FIND(" ",DF6,DB6),999)-DB6,                   SUBSTITUTE(INDEX(DF$2:DF$100,DC6),"$","")                  ) )</f>
        <v>$perno1,dname1,ntimes1,dosage1,ndays1</v>
      </c>
      <c r="DH6" s="0" t="n">
        <f aca="false">IFERROR(FIND("f_",LOWER(DG6)),-1)</f>
        <v>-1</v>
      </c>
      <c r="DI6" s="0" t="n">
        <f aca="false">IF(DH6=-1,-1, VALUE(MID(DG6,DH6+2, IFERROR(FIND(" ",DG6,DH6),999)-DH6-2)))</f>
        <v>-1</v>
      </c>
      <c r="DJ6" s="0" t="n">
        <f aca="false">IFERROR(FIND("r_",LOWER(DG6)),-1)</f>
        <v>-1</v>
      </c>
      <c r="DK6" s="0" t="n">
        <f aca="false">IF(DJ6=-1,-1, ROW(DJ6)-1+VALUE(MID(DG6,DJ6+2, IFERROR(FIND(" ",DG6,DJ6),999)-DJ6-2)))</f>
        <v>-1</v>
      </c>
      <c r="DL6" s="0" t="str">
        <f aca="false">IF(AND(ISERROR(FIND("$",DG6)),DH6&lt;0,DJ6&lt;0,$S6&gt;0), IF(INDEX($D$2:$D$100,$S6)="num","$"&amp;TRIM(SUBSTITUTE(DG6,",",INDEX($F$2:$F$100,$S6)&amp;","))&amp;INDEX($F$2:$F$100,$S6), IF(INDEX($D$2:$D$100,$S6)="excl","$"&amp;REPLACE(DG6,      IFERROR(FIND(CHAR(1),SUBSTITUTE(DG6,",",CHAR(1),INDEX($F$2:$F$100,$S6)-1)),1),      IFERROR(FIND(CHAR(1),SUBSTITUTE(DG6,",",CHAR(1),INDEX($F$2:$F$100,$S6))),99)-          IFERROR(FIND(CHAR(1),SUBSTITUTE(DG6,",",CHAR(1),INDEX($F$2:$F$100,$S6)-1)),0),""), IF(INDEX($D$2:$D$100,$S6)="repl","$"&amp;REPLACE(DG6,      IFERROR(FIND(CHAR(1),SUBSTITUTE(DG6,",",CHAR(1),INDEX($F$2:$F$100,$S6)-1))+1,1),      IFERROR(FIND(CHAR(1),SUBSTITUTE(DG6,",",CHAR(1),INDEX($F$2:$F$100,$S6))),99)-          IFERROR(FIND(CHAR(1),SUBSTITUTE(DG6,",",CHAR(1),INDEX($F$2:$F$100,$S6)-1)),0)-1,INDEX($G$2:$G$100,$S6)),DG6 ))), DG6)</f>
        <v>$perno1,dname1,ntimes1,dosage1,ndays1</v>
      </c>
      <c r="DM6" s="0" t="str">
        <f aca="false">IF(OR(DH6=-1,IFERROR(INDEX(DH$2:DH$100,DI6),999)&gt;=0,IFERROR(INDEX(DJ$2:DJ$100,DI6),999)&gt;=0),IF(OR(DJ6=-1,IFERROR(INDEX(DH$2:DH$100,DK6),999)&gt;=0,IFERROR(INDEX(DJ$2:DJ$100,DK6),999)&gt;=0),DL6,                REPLACE(DL6,DJ6,IFERROR(FIND(" ",DL6,DJ6),999)-DJ6,                    SUBSTITUTE(INDEX(DL$2:DL$100,DK6),"$","")                  )), REPLACE(DL6,DH6,IFERROR(FIND(" ",DL6,DH6),999)-DH6,                   SUBSTITUTE(INDEX(DL$2:DL$100,DI6),"$","")                  ) )</f>
        <v>$perno1,dname1,ntimes1,dosage1,ndays1</v>
      </c>
      <c r="DN6" s="0" t="n">
        <f aca="false">IFERROR(FIND("f_",LOWER(DM6)),-1)</f>
        <v>-1</v>
      </c>
      <c r="DO6" s="0" t="n">
        <f aca="false">IF(DN6=-1,-1, VALUE(MID(DM6,DN6+2, IFERROR(FIND(" ",DM6,DN6),999)-DN6-2)))</f>
        <v>-1</v>
      </c>
      <c r="DP6" s="0" t="n">
        <f aca="false">IFERROR(FIND("r_",LOWER(DM6)),-1)</f>
        <v>-1</v>
      </c>
      <c r="DQ6" s="0" t="n">
        <f aca="false">IF(DP6=-1,-1, ROW(DP6)-1+VALUE(MID(DM6,DP6+2, IFERROR(FIND(" ",DM6,DP6),999)-DP6-2)))</f>
        <v>-1</v>
      </c>
      <c r="DR6" s="0" t="str">
        <f aca="false">IF(AND(ISERROR(FIND("$",DM6)),DN6&lt;0,DP6&lt;0,$S6&gt;0), IF(INDEX($D$2:$D$100,$S6)="num","$"&amp;TRIM(SUBSTITUTE(DM6,",",INDEX($F$2:$F$100,$S6)&amp;","))&amp;INDEX($F$2:$F$100,$S6), IF(INDEX($D$2:$D$100,$S6)="excl","$"&amp;REPLACE(DM6,      IFERROR(FIND(CHAR(1),SUBSTITUTE(DM6,",",CHAR(1),INDEX($F$2:$F$100,$S6)-1)),1),      IFERROR(FIND(CHAR(1),SUBSTITUTE(DM6,",",CHAR(1),INDEX($F$2:$F$100,$S6))),99)-          IFERROR(FIND(CHAR(1),SUBSTITUTE(DM6,",",CHAR(1),INDEX($F$2:$F$100,$S6)-1)),0),""), IF(INDEX($D$2:$D$100,$S6)="repl","$"&amp;REPLACE(DM6,      IFERROR(FIND(CHAR(1),SUBSTITUTE(DM6,",",CHAR(1),INDEX($F$2:$F$100,$S6)-1))+1,1),      IFERROR(FIND(CHAR(1),SUBSTITUTE(DM6,",",CHAR(1),INDEX($F$2:$F$100,$S6))),99)-          IFERROR(FIND(CHAR(1),SUBSTITUTE(DM6,",",CHAR(1),INDEX($F$2:$F$100,$S6)-1)),0)-1,INDEX($G$2:$G$100,$S6)),DM6 ))), DM6)</f>
        <v>$perno1,dname1,ntimes1,dosage1,ndays1</v>
      </c>
      <c r="DS6" s="0" t="str">
        <f aca="false">IF(OR(DN6=-1,IFERROR(INDEX(DN$2:DN$100,DO6),999)&gt;=0,IFERROR(INDEX(DP$2:DP$100,DO6),999)&gt;=0),IF(OR(DP6=-1,IFERROR(INDEX(DN$2:DN$100,DQ6),999)&gt;=0,IFERROR(INDEX(DP$2:DP$100,DQ6),999)&gt;=0),DR6,                REPLACE(DR6,DP6,IFERROR(FIND(" ",DR6,DP6),999)-DP6,                    SUBSTITUTE(INDEX(DR$2:DR$100,DQ6),"$","")                  )), REPLACE(DR6,DN6,IFERROR(FIND(" ",DR6,DN6),999)-DN6,                   SUBSTITUTE(INDEX(DR$2:DR$100,DO6),"$","")                  ) )</f>
        <v>$perno1,dname1,ntimes1,dosage1,ndays1</v>
      </c>
      <c r="DT6" s="0" t="n">
        <f aca="false">IFERROR(FIND("f_",LOWER(DS6)),-1)</f>
        <v>-1</v>
      </c>
      <c r="DU6" s="0" t="n">
        <f aca="false">IF(DT6=-1,-1, VALUE(MID(DS6,DT6+2, IFERROR(FIND(" ",DS6,DT6),999)-DT6-2)))</f>
        <v>-1</v>
      </c>
      <c r="DV6" s="0" t="n">
        <f aca="false">IFERROR(FIND("r_",LOWER(DS6)),-1)</f>
        <v>-1</v>
      </c>
      <c r="DW6" s="0" t="n">
        <f aca="false">IF(DV6=-1,-1, ROW(DV6)-1+VALUE(MID(DS6,DV6+2, IFERROR(FIND(" ",DS6,DV6),999)-DV6-2)))</f>
        <v>-1</v>
      </c>
      <c r="DX6" s="0" t="str">
        <f aca="false">IF(AND(ISERROR(FIND("$",DS6)),DT6&lt;0,DV6&lt;0,$S6&gt;0), IF(INDEX($D$2:$D$100,$S6)="num","$"&amp;TRIM(SUBSTITUTE(DS6,",",INDEX($F$2:$F$100,$S6)&amp;","))&amp;INDEX($F$2:$F$100,$S6), IF(INDEX($D$2:$D$100,$S6)="excl","$"&amp;REPLACE(DS6,      IFERROR(FIND(CHAR(1),SUBSTITUTE(DS6,",",CHAR(1),INDEX($F$2:$F$100,$S6)-1)),1),      IFERROR(FIND(CHAR(1),SUBSTITUTE(DS6,",",CHAR(1),INDEX($F$2:$F$100,$S6))),99)-          IFERROR(FIND(CHAR(1),SUBSTITUTE(DS6,",",CHAR(1),INDEX($F$2:$F$100,$S6)-1)),0),""), IF(INDEX($D$2:$D$100,$S6)="repl","$"&amp;REPLACE(DS6,      IFERROR(FIND(CHAR(1),SUBSTITUTE(DS6,",",CHAR(1),INDEX($F$2:$F$100,$S6)-1))+1,1),      IFERROR(FIND(CHAR(1),SUBSTITUTE(DS6,",",CHAR(1),INDEX($F$2:$F$100,$S6))),99)-          IFERROR(FIND(CHAR(1),SUBSTITUTE(DS6,",",CHAR(1),INDEX($F$2:$F$100,$S6)-1)),0)-1,INDEX($G$2:$G$100,$S6)),DS6 ))), DS6)</f>
        <v>$perno1,dname1,ntimes1,dosage1,ndays1</v>
      </c>
      <c r="DY6" s="0" t="str">
        <f aca="false">IF(OR(DT6=-1,IFERROR(INDEX(DT$2:DT$100,DU6),999)&gt;=0,IFERROR(INDEX(DV$2:DV$100,DU6),999)&gt;=0),IF(OR(DV6=-1,IFERROR(INDEX(DT$2:DT$100,DW6),999)&gt;=0,IFERROR(INDEX(DV$2:DV$100,DW6),999)&gt;=0),DX6,                REPLACE(DX6,DV6,IFERROR(FIND(" ",DX6,DV6),999)-DV6,                    SUBSTITUTE(INDEX(DX$2:DX$100,DW6),"$","")                  )), REPLACE(DX6,DT6,IFERROR(FIND(" ",DX6,DT6),999)-DT6,                   SUBSTITUTE(INDEX(DX$2:DX$100,DU6),"$","")                  ) )</f>
        <v>$perno1,dname1,ntimes1,dosage1,ndays1</v>
      </c>
      <c r="DZ6" s="0" t="n">
        <f aca="false">IFERROR(FIND("f_",LOWER(DY6)),-1)</f>
        <v>-1</v>
      </c>
      <c r="EA6" s="0" t="n">
        <f aca="false">IF(DZ6=-1,-1, VALUE(MID(DY6,DZ6+2, IFERROR(FIND(" ",DY6,DZ6),999)-DZ6-2)))</f>
        <v>-1</v>
      </c>
      <c r="EB6" s="0" t="n">
        <f aca="false">IFERROR(FIND("r_",LOWER(DY6)),-1)</f>
        <v>-1</v>
      </c>
      <c r="EC6" s="0" t="n">
        <f aca="false">IF(EB6=-1,-1, ROW(EB6)-1+VALUE(MID(DY6,EB6+2, IFERROR(FIND(" ",DY6,EB6),999)-EB6-2)))</f>
        <v>-1</v>
      </c>
      <c r="ED6" s="0" t="str">
        <f aca="false">IF(AND(ISERROR(FIND("$",DY6)),DZ6&lt;0,EB6&lt;0,$S6&gt;0), IF(INDEX($D$2:$D$100,$S6)="num","$"&amp;TRIM(SUBSTITUTE(DY6,",",INDEX($F$2:$F$100,$S6)&amp;","))&amp;INDEX($F$2:$F$100,$S6), IF(INDEX($D$2:$D$100,$S6)="excl","$"&amp;REPLACE(DY6,      IFERROR(FIND(CHAR(1),SUBSTITUTE(DY6,",",CHAR(1),INDEX($F$2:$F$100,$S6)-1)),1),      IFERROR(FIND(CHAR(1),SUBSTITUTE(DY6,",",CHAR(1),INDEX($F$2:$F$100,$S6))),99)-          IFERROR(FIND(CHAR(1),SUBSTITUTE(DY6,",",CHAR(1),INDEX($F$2:$F$100,$S6)-1)),0),""), IF(INDEX($D$2:$D$100,$S6)="repl","$"&amp;REPLACE(DY6,      IFERROR(FIND(CHAR(1),SUBSTITUTE(DY6,",",CHAR(1),INDEX($F$2:$F$100,$S6)-1))+1,1),      IFERROR(FIND(CHAR(1),SUBSTITUTE(DY6,",",CHAR(1),INDEX($F$2:$F$100,$S6))),99)-          IFERROR(FIND(CHAR(1),SUBSTITUTE(DY6,",",CHAR(1),INDEX($F$2:$F$100,$S6)-1)),0)-1,INDEX($G$2:$G$100,$S6)),DY6 ))), DY6)</f>
        <v>$perno1,dname1,ntimes1,dosage1,ndays1</v>
      </c>
      <c r="EE6" s="0" t="str">
        <f aca="false">IF(OR(DZ6=-1,IFERROR(INDEX(DZ$2:DZ$100,EA6),999)&gt;=0,IFERROR(INDEX(EB$2:EB$100,EA6),999)&gt;=0),IF(OR(EB6=-1,IFERROR(INDEX(DZ$2:DZ$100,EC6),999)&gt;=0,IFERROR(INDEX(EB$2:EB$100,EC6),999)&gt;=0),ED6,                REPLACE(ED6,EB6,IFERROR(FIND(" ",ED6,EB6),999)-EB6,                    SUBSTITUTE(INDEX(ED$2:ED$100,EC6),"$","")                  )), REPLACE(ED6,DZ6,IFERROR(FIND(" ",ED6,DZ6),999)-DZ6,                   SUBSTITUTE(INDEX(ED$2:ED$100,EA6),"$","")                  ) )</f>
        <v>$perno1,dname1,ntimes1,dosage1,ndays1</v>
      </c>
      <c r="EF6" s="0" t="n">
        <f aca="false">IFERROR(FIND("f_",LOWER(EE6)),-1)</f>
        <v>-1</v>
      </c>
      <c r="EG6" s="0" t="n">
        <f aca="false">IF(EF6=-1,-1, VALUE(MID(EE6,EF6+2, IFERROR(FIND(" ",EE6,EF6),999)-EF6-2)))</f>
        <v>-1</v>
      </c>
      <c r="EH6" s="0" t="n">
        <f aca="false">IFERROR(FIND("r_",LOWER(EE6)),-1)</f>
        <v>-1</v>
      </c>
      <c r="EI6" s="0" t="n">
        <f aca="false">IF(EH6=-1,-1, ROW(EH6)-1+VALUE(MID(EE6,EH6+2, IFERROR(FIND(" ",EE6,EH6),999)-EH6-2)))</f>
        <v>-1</v>
      </c>
      <c r="EJ6" s="0" t="str">
        <f aca="false">IF(AND(ISERROR(FIND("$",EE6)),EF6&lt;0,EH6&lt;0,$S6&gt;0), IF(INDEX($D$2:$D$100,$S6)="num","$"&amp;TRIM(SUBSTITUTE(EE6,",",INDEX($F$2:$F$100,$S6)&amp;","))&amp;INDEX($F$2:$F$100,$S6), IF(INDEX($D$2:$D$100,$S6)="excl","$"&amp;REPLACE(EE6,      IFERROR(FIND(CHAR(1),SUBSTITUTE(EE6,",",CHAR(1),INDEX($F$2:$F$100,$S6)-1)),1),      IFERROR(FIND(CHAR(1),SUBSTITUTE(EE6,",",CHAR(1),INDEX($F$2:$F$100,$S6))),99)-          IFERROR(FIND(CHAR(1),SUBSTITUTE(EE6,",",CHAR(1),INDEX($F$2:$F$100,$S6)-1)),0),""), IF(INDEX($D$2:$D$100,$S6)="repl","$"&amp;REPLACE(EE6,      IFERROR(FIND(CHAR(1),SUBSTITUTE(EE6,",",CHAR(1),INDEX($F$2:$F$100,$S6)-1))+1,1),      IFERROR(FIND(CHAR(1),SUBSTITUTE(EE6,",",CHAR(1),INDEX($F$2:$F$100,$S6))),99)-          IFERROR(FIND(CHAR(1),SUBSTITUTE(EE6,",",CHAR(1),INDEX($F$2:$F$100,$S6)-1)),0)-1,INDEX($G$2:$G$100,$S6)),EE6 ))), EE6)</f>
        <v>$perno1,dname1,ntimes1,dosage1,ndays1</v>
      </c>
      <c r="EK6" s="0" t="str">
        <f aca="false">IF(OR(EF6=-1,IFERROR(INDEX(EF$2:EF$100,EG6),999)&gt;=0,IFERROR(INDEX(EH$2:EH$100,EG6),999)&gt;=0),IF(OR(EH6=-1,IFERROR(INDEX(EF$2:EF$100,EI6),999)&gt;=0,IFERROR(INDEX(EH$2:EH$100,EI6),999)&gt;=0),EJ6,                REPLACE(EJ6,EH6,IFERROR(FIND(" ",EJ6,EH6),999)-EH6,                    SUBSTITUTE(INDEX(EJ$2:EJ$100,EI6),"$","")                  )), REPLACE(EJ6,EF6,IFERROR(FIND(" ",EJ6,EF6),999)-EF6,                   SUBSTITUTE(INDEX(EJ$2:EJ$100,EG6),"$","")                  ) )</f>
        <v>$perno1,dname1,ntimes1,dosage1,ndays1</v>
      </c>
      <c r="EL6" s="0" t="n">
        <f aca="false">IFERROR(FIND("f_",LOWER(EK6)),-1)</f>
        <v>-1</v>
      </c>
      <c r="EM6" s="0" t="n">
        <f aca="false">IF(EL6=-1,-1, VALUE(MID(EK6,EL6+2, IFERROR(FIND(" ",EK6,EL6),999)-EL6-2)))</f>
        <v>-1</v>
      </c>
      <c r="EN6" s="0" t="n">
        <f aca="false">IFERROR(FIND("r_",LOWER(EK6)),-1)</f>
        <v>-1</v>
      </c>
      <c r="EO6" s="0" t="n">
        <f aca="false">IF(EN6=-1,-1, ROW(EN6)-1+VALUE(MID(EK6,EN6+2, IFERROR(FIND(" ",EK6,EN6),999)-EN6-2)))</f>
        <v>-1</v>
      </c>
      <c r="EP6" s="0" t="str">
        <f aca="false">IF(AND(ISERROR(FIND("$",EK6)),EL6&lt;0,EN6&lt;0,$S6&gt;0), IF(INDEX($D$2:$D$100,$S6)="num","$"&amp;TRIM(SUBSTITUTE(EK6,",",INDEX($F$2:$F$100,$S6)&amp;","))&amp;INDEX($F$2:$F$100,$S6), IF(INDEX($D$2:$D$100,$S6)="excl","$"&amp;REPLACE(EK6,      IFERROR(FIND(CHAR(1),SUBSTITUTE(EK6,",",CHAR(1),INDEX($F$2:$F$100,$S6)-1)),1),      IFERROR(FIND(CHAR(1),SUBSTITUTE(EK6,",",CHAR(1),INDEX($F$2:$F$100,$S6))),99)-          IFERROR(FIND(CHAR(1),SUBSTITUTE(EK6,",",CHAR(1),INDEX($F$2:$F$100,$S6)-1)),0),""), IF(INDEX($D$2:$D$100,$S6)="repl","$"&amp;REPLACE(EK6,      IFERROR(FIND(CHAR(1),SUBSTITUTE(EK6,",",CHAR(1),INDEX($F$2:$F$100,$S6)-1))+1,1),      IFERROR(FIND(CHAR(1),SUBSTITUTE(EK6,",",CHAR(1),INDEX($F$2:$F$100,$S6))),99)-          IFERROR(FIND(CHAR(1),SUBSTITUTE(EK6,",",CHAR(1),INDEX($F$2:$F$100,$S6)-1)),0)-1,INDEX($G$2:$G$100,$S6)),EK6 ))), EK6)</f>
        <v>$perno1,dname1,ntimes1,dosage1,ndays1</v>
      </c>
      <c r="EQ6" s="0" t="str">
        <f aca="false">IF(OR(EL6=-1,IFERROR(INDEX(EL$2:EL$100,EM6),999)&gt;=0,IFERROR(INDEX(EN$2:EN$100,EM6),999)&gt;=0),IF(OR(EN6=-1,IFERROR(INDEX(EL$2:EL$100,EO6),999)&gt;=0,IFERROR(INDEX(EN$2:EN$100,EO6),999)&gt;=0),EP6,                REPLACE(EP6,EN6,IFERROR(FIND(" ",EP6,EN6),999)-EN6,                    SUBSTITUTE(INDEX(EP$2:EP$100,EO6),"$","")                  )), REPLACE(EP6,EL6,IFERROR(FIND(" ",EP6,EL6),999)-EL6,                   SUBSTITUTE(INDEX(EP$2:EP$100,EM6),"$","")                  ) )</f>
        <v>$perno1,dname1,ntimes1,dosage1,ndays1</v>
      </c>
      <c r="ER6" s="0" t="n">
        <f aca="false">IFERROR(FIND("f_",LOWER(EQ6)),-1)</f>
        <v>-1</v>
      </c>
      <c r="ES6" s="0" t="n">
        <f aca="false">IF(ER6=-1,-1, VALUE(MID(EQ6,ER6+2, IFERROR(FIND(" ",EQ6,ER6),999)-ER6-2)))</f>
        <v>-1</v>
      </c>
      <c r="ET6" s="0" t="n">
        <f aca="false">IFERROR(FIND("r_",LOWER(EQ6)),-1)</f>
        <v>-1</v>
      </c>
      <c r="EU6" s="0" t="n">
        <f aca="false">IF(ET6=-1,-1, ROW(ET6)-1+VALUE(MID(EQ6,ET6+2, IFERROR(FIND(" ",EQ6,ET6),999)-ET6-2)))</f>
        <v>-1</v>
      </c>
      <c r="EV6" s="0" t="str">
        <f aca="false">IF(AND(ISERROR(FIND("$",EQ6)),ER6&lt;0,ET6&lt;0,$S6&gt;0), IF(INDEX($D$2:$D$100,$S6)="num","$"&amp;TRIM(SUBSTITUTE(EQ6,",",INDEX($F$2:$F$100,$S6)&amp;","))&amp;INDEX($F$2:$F$100,$S6), IF(INDEX($D$2:$D$100,$S6)="excl","$"&amp;REPLACE(EQ6,      IFERROR(FIND(CHAR(1),SUBSTITUTE(EQ6,",",CHAR(1),INDEX($F$2:$F$100,$S6)-1)),1),      IFERROR(FIND(CHAR(1),SUBSTITUTE(EQ6,",",CHAR(1),INDEX($F$2:$F$100,$S6))),99)-          IFERROR(FIND(CHAR(1),SUBSTITUTE(EQ6,",",CHAR(1),INDEX($F$2:$F$100,$S6)-1)),0),""), IF(INDEX($D$2:$D$100,$S6)="repl","$"&amp;REPLACE(EQ6,      IFERROR(FIND(CHAR(1),SUBSTITUTE(EQ6,",",CHAR(1),INDEX($F$2:$F$100,$S6)-1))+1,1),      IFERROR(FIND(CHAR(1),SUBSTITUTE(EQ6,",",CHAR(1),INDEX($F$2:$F$100,$S6))),99)-          IFERROR(FIND(CHAR(1),SUBSTITUTE(EQ6,",",CHAR(1),INDEX($F$2:$F$100,$S6)-1)),0)-1,INDEX($G$2:$G$100,$S6)),EQ6 ))), EQ6)</f>
        <v>$perno1,dname1,ntimes1,dosage1,ndays1</v>
      </c>
      <c r="EW6" s="0" t="str">
        <f aca="false">IF(OR(ER6=-1,IFERROR(INDEX(ER$2:ER$100,ES6),999)&gt;=0,IFERROR(INDEX(ET$2:ET$100,ES6),999)&gt;=0),IF(OR(ET6=-1,IFERROR(INDEX(ER$2:ER$100,EU6),999)&gt;=0,IFERROR(INDEX(ET$2:ET$100,EU6),999)&gt;=0),EV6,                REPLACE(EV6,ET6,IFERROR(FIND(" ",EV6,ET6),999)-ET6,                    SUBSTITUTE(INDEX(EV$2:EV$100,EU6),"$","")                  )), REPLACE(EV6,ER6,IFERROR(FIND(" ",EV6,ER6),999)-ER6,                   SUBSTITUTE(INDEX(EV$2:EV$100,ES6),"$","")                  ) )</f>
        <v>$perno1,dname1,ntimes1,dosage1,ndays1</v>
      </c>
      <c r="EX6" s="0" t="n">
        <f aca="false">IFERROR(FIND("f_",LOWER(EW6)),-1)</f>
        <v>-1</v>
      </c>
      <c r="EY6" s="0" t="n">
        <f aca="false">IF(EX6=-1,-1, VALUE(MID(EW6,EX6+2, IFERROR(FIND(" ",EW6,EX6),999)-EX6-2)))</f>
        <v>-1</v>
      </c>
      <c r="EZ6" s="0" t="n">
        <f aca="false">IFERROR(FIND("r_",LOWER(EW6)),-1)</f>
        <v>-1</v>
      </c>
      <c r="FA6" s="0" t="n">
        <f aca="false">IF(EZ6=-1,-1, ROW(EZ6)-1+VALUE(MID(EW6,EZ6+2, IFERROR(FIND(" ",EW6,EZ6),999)-EZ6-2)))</f>
        <v>-1</v>
      </c>
      <c r="FB6" s="0" t="str">
        <f aca="false">IF(AND(ISERROR(FIND("$",EW6)),EX6&lt;0,EZ6&lt;0,$S6&gt;0), IF(INDEX($D$2:$D$100,$S6)="num","$"&amp;TRIM(SUBSTITUTE(EW6,",",INDEX($F$2:$F$100,$S6)&amp;","))&amp;INDEX($F$2:$F$100,$S6), IF(INDEX($D$2:$D$100,$S6)="excl","$"&amp;REPLACE(EW6,      IFERROR(FIND(CHAR(1),SUBSTITUTE(EW6,",",CHAR(1),INDEX($F$2:$F$100,$S6)-1)),1),      IFERROR(FIND(CHAR(1),SUBSTITUTE(EW6,",",CHAR(1),INDEX($F$2:$F$100,$S6))),99)-          IFERROR(FIND(CHAR(1),SUBSTITUTE(EW6,",",CHAR(1),INDEX($F$2:$F$100,$S6)-1)),0),""), IF(INDEX($D$2:$D$100,$S6)="repl","$"&amp;REPLACE(EW6,      IFERROR(FIND(CHAR(1),SUBSTITUTE(EW6,",",CHAR(1),INDEX($F$2:$F$100,$S6)-1))+1,1),      IFERROR(FIND(CHAR(1),SUBSTITUTE(EW6,",",CHAR(1),INDEX($F$2:$F$100,$S6))),99)-          IFERROR(FIND(CHAR(1),SUBSTITUTE(EW6,",",CHAR(1),INDEX($F$2:$F$100,$S6)-1)),0)-1,INDEX($G$2:$G$100,$S6)),EW6 ))), EW6)</f>
        <v>$perno1,dname1,ntimes1,dosage1,ndays1</v>
      </c>
      <c r="FC6" s="0" t="str">
        <f aca="false">IF(OR(EX6=-1,IFERROR(INDEX(EX$2:EX$100,EY6),999)&gt;=0,IFERROR(INDEX(EZ$2:EZ$100,EY6),999)&gt;=0),IF(OR(EZ6=-1,IFERROR(INDEX(EX$2:EX$100,FA6),999)&gt;=0,IFERROR(INDEX(EZ$2:EZ$100,FA6),999)&gt;=0),FB6,                REPLACE(FB6,EZ6,IFERROR(FIND(" ",FB6,EZ6),999)-EZ6,                    SUBSTITUTE(INDEX(FB$2:FB$100,FA6),"$","")                  )), REPLACE(FB6,EX6,IFERROR(FIND(" ",FB6,EX6),999)-EX6,                   SUBSTITUTE(INDEX(FB$2:FB$100,EY6),"$","")                  ) )</f>
        <v>$perno1,dname1,ntimes1,dosage1,ndays1</v>
      </c>
      <c r="FD6" s="0" t="n">
        <f aca="false">IFERROR(FIND("f_",LOWER(FC6)),-1)</f>
        <v>-1</v>
      </c>
      <c r="FE6" s="0" t="n">
        <f aca="false">IF(FD6=-1,-1, VALUE(MID(FC6,FD6+2, IFERROR(FIND(" ",FC6,FD6),999)-FD6-2)))</f>
        <v>-1</v>
      </c>
      <c r="FF6" s="0" t="n">
        <f aca="false">IFERROR(FIND("r_",LOWER(FC6)),-1)</f>
        <v>-1</v>
      </c>
      <c r="FG6" s="0" t="n">
        <f aca="false">IF(FF6=-1,-1, ROW(FF6)-1+VALUE(MID(FC6,FF6+2, IFERROR(FIND(" ",FC6,FF6),999)-FF6-2)))</f>
        <v>-1</v>
      </c>
      <c r="FH6" s="0" t="str">
        <f aca="false">IF(AND(ISERROR(FIND("$",FC6)),FD6&lt;0,FF6&lt;0,$S6&gt;0), IF(INDEX($D$2:$D$100,$S6)="num","$"&amp;TRIM(SUBSTITUTE(FC6,",",INDEX($F$2:$F$100,$S6)&amp;","))&amp;INDEX($F$2:$F$100,$S6), IF(INDEX($D$2:$D$100,$S6)="excl","$"&amp;REPLACE(FC6,      IFERROR(FIND(CHAR(1),SUBSTITUTE(FC6,",",CHAR(1),INDEX($F$2:$F$100,$S6)-1)),1),      IFERROR(FIND(CHAR(1),SUBSTITUTE(FC6,",",CHAR(1),INDEX($F$2:$F$100,$S6))),99)-          IFERROR(FIND(CHAR(1),SUBSTITUTE(FC6,",",CHAR(1),INDEX($F$2:$F$100,$S6)-1)),0),""), IF(INDEX($D$2:$D$100,$S6)="repl","$"&amp;REPLACE(FC6,      IFERROR(FIND(CHAR(1),SUBSTITUTE(FC6,",",CHAR(1),INDEX($F$2:$F$100,$S6)-1))+1,1),      IFERROR(FIND(CHAR(1),SUBSTITUTE(FC6,",",CHAR(1),INDEX($F$2:$F$100,$S6))),99)-          IFERROR(FIND(CHAR(1),SUBSTITUTE(FC6,",",CHAR(1),INDEX($F$2:$F$100,$S6)-1)),0)-1,INDEX($G$2:$G$100,$S6)),FC6 ))), FC6)</f>
        <v>$perno1,dname1,ntimes1,dosage1,ndays1</v>
      </c>
      <c r="FI6" s="0" t="str">
        <f aca="false">IF(OR(FD6=-1,IFERROR(INDEX(FD$2:FD$100,FE6),999)&gt;=0,IFERROR(INDEX(FF$2:FF$100,FE6),999)&gt;=0),IF(OR(FF6=-1,IFERROR(INDEX(FD$2:FD$100,FG6),999)&gt;=0,IFERROR(INDEX(FF$2:FF$100,FG6),999)&gt;=0),FH6,                REPLACE(FH6,FF6,IFERROR(FIND(" ",FH6,FF6),999)-FF6,                    SUBSTITUTE(INDEX(FH$2:FH$100,FG6),"$","")                  )), REPLACE(FH6,FD6,IFERROR(FIND(" ",FH6,FD6),999)-FD6,                   SUBSTITUTE(INDEX(FH$2:FH$100,FE6),"$","")                  ) )</f>
        <v>$perno1,dname1,ntimes1,dosage1,ndays1</v>
      </c>
      <c r="FJ6" s="0" t="n">
        <f aca="false">IFERROR(FIND("f_",LOWER(FI6)),-1)</f>
        <v>-1</v>
      </c>
      <c r="FK6" s="0" t="n">
        <f aca="false">IF(FJ6=-1,-1, VALUE(MID(FI6,FJ6+2, IFERROR(FIND(" ",FI6,FJ6),999)-FJ6-2)))</f>
        <v>-1</v>
      </c>
      <c r="FL6" s="0" t="n">
        <f aca="false">IFERROR(FIND("r_",LOWER(FI6)),-1)</f>
        <v>-1</v>
      </c>
      <c r="FM6" s="0" t="n">
        <f aca="false">IF(FL6=-1,-1, ROW(FL6)-1+VALUE(MID(FI6,FL6+2, IFERROR(FIND(" ",FI6,FL6),999)-FL6-2)))</f>
        <v>-1</v>
      </c>
      <c r="FN6" s="0" t="str">
        <f aca="false">IF(AND(ISERROR(FIND("$",FI6)),FJ6&lt;0,FL6&lt;0,$S6&gt;0), IF(INDEX($D$2:$D$100,$S6)="num","$"&amp;TRIM(SUBSTITUTE(FI6,",",INDEX($F$2:$F$100,$S6)&amp;","))&amp;INDEX($F$2:$F$100,$S6), IF(INDEX($D$2:$D$100,$S6)="excl","$"&amp;REPLACE(FI6,      IFERROR(FIND(CHAR(1),SUBSTITUTE(FI6,",",CHAR(1),INDEX($F$2:$F$100,$S6)-1)),1),      IFERROR(FIND(CHAR(1),SUBSTITUTE(FI6,",",CHAR(1),INDEX($F$2:$F$100,$S6))),99)-          IFERROR(FIND(CHAR(1),SUBSTITUTE(FI6,",",CHAR(1),INDEX($F$2:$F$100,$S6)-1)),0),""), IF(INDEX($D$2:$D$100,$S6)="repl","$"&amp;REPLACE(FI6,      IFERROR(FIND(CHAR(1),SUBSTITUTE(FI6,",",CHAR(1),INDEX($F$2:$F$100,$S6)-1))+1,1),      IFERROR(FIND(CHAR(1),SUBSTITUTE(FI6,",",CHAR(1),INDEX($F$2:$F$100,$S6))),99)-          IFERROR(FIND(CHAR(1),SUBSTITUTE(FI6,",",CHAR(1),INDEX($F$2:$F$100,$S6)-1)),0)-1,INDEX($G$2:$G$100,$S6)),FI6 ))), FI6)</f>
        <v>$perno1,dname1,ntimes1,dosage1,ndays1</v>
      </c>
      <c r="FO6" s="0" t="str">
        <f aca="false">IF(OR(FJ6=-1,IFERROR(INDEX(FJ$2:FJ$100,FK6),999)&gt;=0,IFERROR(INDEX(FL$2:FL$100,FK6),999)&gt;=0),IF(OR(FL6=-1,IFERROR(INDEX(FJ$2:FJ$100,FM6),999)&gt;=0,IFERROR(INDEX(FL$2:FL$100,FM6),999)&gt;=0),FN6,                REPLACE(FN6,FL6,IFERROR(FIND(" ",FN6,FL6),999)-FL6,                    SUBSTITUTE(INDEX(FN$2:FN$100,FM6),"$","")                  )), REPLACE(FN6,FJ6,IFERROR(FIND(" ",FN6,FJ6),999)-FJ6,                   SUBSTITUTE(INDEX(FN$2:FN$100,FK6),"$","")                  ) )</f>
        <v>$perno1,dname1,ntimes1,dosage1,ndays1</v>
      </c>
      <c r="FP6" s="0" t="n">
        <f aca="false">IFERROR(FIND("f_",LOWER(FO6)),-1)</f>
        <v>-1</v>
      </c>
      <c r="FQ6" s="0" t="n">
        <f aca="false">IF(FP6=-1,-1, VALUE(MID(FO6,FP6+2, IFERROR(FIND(" ",FO6,FP6),999)-FP6-2)))</f>
        <v>-1</v>
      </c>
      <c r="FR6" s="0" t="n">
        <f aca="false">IFERROR(FIND("r_",LOWER(FO6)),-1)</f>
        <v>-1</v>
      </c>
      <c r="FS6" s="0" t="n">
        <f aca="false">IF(FR6=-1,-1, ROW(FR6)-1+VALUE(MID(FO6,FR6+2, IFERROR(FIND(" ",FO6,FR6),999)-FR6-2)))</f>
        <v>-1</v>
      </c>
      <c r="FT6" s="0" t="str">
        <f aca="false">IF(AND(ISERROR(FIND("$",FO6)),FP6&lt;0,FR6&lt;0,$S6&gt;0), IF(INDEX($D$2:$D$100,$S6)="num","$"&amp;TRIM(SUBSTITUTE(FO6,",",INDEX($F$2:$F$100,$S6)&amp;","))&amp;INDEX($F$2:$F$100,$S6), IF(INDEX($D$2:$D$100,$S6)="excl","$"&amp;REPLACE(FO6,      IFERROR(FIND(CHAR(1),SUBSTITUTE(FO6,",",CHAR(1),INDEX($F$2:$F$100,$S6)-1)),1),      IFERROR(FIND(CHAR(1),SUBSTITUTE(FO6,",",CHAR(1),INDEX($F$2:$F$100,$S6))),99)-          IFERROR(FIND(CHAR(1),SUBSTITUTE(FO6,",",CHAR(1),INDEX($F$2:$F$100,$S6)-1)),0),""), IF(INDEX($D$2:$D$100,$S6)="repl","$"&amp;REPLACE(FO6,      IFERROR(FIND(CHAR(1),SUBSTITUTE(FO6,",",CHAR(1),INDEX($F$2:$F$100,$S6)-1))+1,1),      IFERROR(FIND(CHAR(1),SUBSTITUTE(FO6,",",CHAR(1),INDEX($F$2:$F$100,$S6))),99)-          IFERROR(FIND(CHAR(1),SUBSTITUTE(FO6,",",CHAR(1),INDEX($F$2:$F$100,$S6)-1)),0)-1,INDEX($G$2:$G$100,$S6)),FO6 ))), FO6)</f>
        <v>$perno1,dname1,ntimes1,dosage1,ndays1</v>
      </c>
      <c r="FU6" s="0" t="str">
        <f aca="false">IF(OR(FP6=-1,IFERROR(INDEX(FP$2:FP$100,FQ6),999)&gt;=0,IFERROR(INDEX(FR$2:FR$100,FQ6),999)&gt;=0),IF(OR(FR6=-1,IFERROR(INDEX(FP$2:FP$100,FS6),999)&gt;=0,IFERROR(INDEX(FR$2:FR$100,FS6),999)&gt;=0),FT6,                REPLACE(FT6,FR6,IFERROR(FIND(" ",FT6,FR6),999)-FR6,                    SUBSTITUTE(INDEX(FT$2:FT$100,FS6),"$","")                  )), REPLACE(FT6,FP6,IFERROR(FIND(" ",FT6,FP6),999)-FP6,                   SUBSTITUTE(INDEX(FT$2:FT$100,FQ6),"$","")                  ) )</f>
        <v>$perno1,dname1,ntimes1,dosage1,ndays1</v>
      </c>
      <c r="FV6" s="0" t="n">
        <f aca="false">IFERROR(FIND("f_",LOWER(FU6)),-1)</f>
        <v>-1</v>
      </c>
      <c r="FW6" s="0" t="n">
        <f aca="false">IF(FV6=-1,-1, VALUE(MID(FU6,FV6+2, IFERROR(FIND(" ",FU6,FV6),999)-FV6-2)))</f>
        <v>-1</v>
      </c>
      <c r="FX6" s="0" t="n">
        <f aca="false">IFERROR(FIND("r_",LOWER(FU6)),-1)</f>
        <v>-1</v>
      </c>
      <c r="FY6" s="0" t="n">
        <f aca="false">IF(FX6=-1,-1, ROW(FX6)-1+VALUE(MID(FU6,FX6+2, IFERROR(FIND(" ",FU6,FX6),999)-FX6-2)))</f>
        <v>-1</v>
      </c>
      <c r="FZ6" s="0" t="str">
        <f aca="false">IF(AND(ISERROR(FIND("$",FU6)),FV6&lt;0,FX6&lt;0,$S6&gt;0), IF(INDEX($D$2:$D$100,$S6)="num","$"&amp;TRIM(SUBSTITUTE(FU6,",",INDEX($F$2:$F$100,$S6)&amp;","))&amp;INDEX($F$2:$F$100,$S6), IF(INDEX($D$2:$D$100,$S6)="excl","$"&amp;REPLACE(FU6,      IFERROR(FIND(CHAR(1),SUBSTITUTE(FU6,",",CHAR(1),INDEX($F$2:$F$100,$S6)-1)),1),      IFERROR(FIND(CHAR(1),SUBSTITUTE(FU6,",",CHAR(1),INDEX($F$2:$F$100,$S6))),99)-          IFERROR(FIND(CHAR(1),SUBSTITUTE(FU6,",",CHAR(1),INDEX($F$2:$F$100,$S6)-1)),0),""), IF(INDEX($D$2:$D$100,$S6)="repl","$"&amp;REPLACE(FU6,      IFERROR(FIND(CHAR(1),SUBSTITUTE(FU6,",",CHAR(1),INDEX($F$2:$F$100,$S6)-1))+1,1),      IFERROR(FIND(CHAR(1),SUBSTITUTE(FU6,",",CHAR(1),INDEX($F$2:$F$100,$S6))),99)-          IFERROR(FIND(CHAR(1),SUBSTITUTE(FU6,",",CHAR(1),INDEX($F$2:$F$100,$S6)-1)),0)-1,INDEX($G$2:$G$100,$S6)),FU6 ))), FU6)</f>
        <v>$perno1,dname1,ntimes1,dosage1,ndays1</v>
      </c>
      <c r="GA6" s="0" t="str">
        <f aca="false">IF(OR(FV6=-1,IFERROR(INDEX(FV$2:FV$100,FW6),999)&gt;=0,IFERROR(INDEX(FX$2:FX$100,FW6),999)&gt;=0),IF(OR(FX6=-1,IFERROR(INDEX(FV$2:FV$100,FY6),999)&gt;=0,IFERROR(INDEX(FX$2:FX$100,FY6),999)&gt;=0),FZ6,                REPLACE(FZ6,FX6,IFERROR(FIND(" ",FZ6,FX6),999)-FX6,                    SUBSTITUTE(INDEX(FZ$2:FZ$100,FY6),"$","")                  )), REPLACE(FZ6,FV6,IFERROR(FIND(" ",FZ6,FV6),999)-FV6,                   SUBSTITUTE(INDEX(FZ$2:FZ$100,FW6),"$","")                  ) )</f>
        <v>$perno1,dname1,ntimes1,dosage1,ndays1</v>
      </c>
      <c r="GB6" s="0" t="n">
        <f aca="false">IFERROR(FIND("f_",LOWER(GA6)),-1)</f>
        <v>-1</v>
      </c>
      <c r="GC6" s="0" t="n">
        <f aca="false">IF(GB6=-1,-1, VALUE(MID(GA6,GB6+2, IFERROR(FIND(" ",GA6,GB6),999)-GB6-2)))</f>
        <v>-1</v>
      </c>
      <c r="GD6" s="0" t="n">
        <f aca="false">IFERROR(FIND("r_",LOWER(GA6)),-1)</f>
        <v>-1</v>
      </c>
      <c r="GE6" s="0" t="n">
        <f aca="false">IF(GD6=-1,-1, ROW(GD6)-1+VALUE(MID(GA6,GD6+2, IFERROR(FIND(" ",GA6,GD6),999)-GD6-2)))</f>
        <v>-1</v>
      </c>
      <c r="GF6" s="0" t="str">
        <f aca="false">IF(AND(ISERROR(FIND("$",GA6)),GB6&lt;0,GD6&lt;0,$S6&gt;0), IF(INDEX($D$2:$D$100,$S6)="num","$"&amp;TRIM(SUBSTITUTE(GA6,",",INDEX($F$2:$F$100,$S6)&amp;","))&amp;INDEX($F$2:$F$100,$S6), IF(INDEX($D$2:$D$100,$S6)="excl","$"&amp;REPLACE(GA6,      IFERROR(FIND(CHAR(1),SUBSTITUTE(GA6,",",CHAR(1),INDEX($F$2:$F$100,$S6)-1)),1),      IFERROR(FIND(CHAR(1),SUBSTITUTE(GA6,",",CHAR(1),INDEX($F$2:$F$100,$S6))),99)-          IFERROR(FIND(CHAR(1),SUBSTITUTE(GA6,",",CHAR(1),INDEX($F$2:$F$100,$S6)-1)),0),""), IF(INDEX($D$2:$D$100,$S6)="repl","$"&amp;REPLACE(GA6,      IFERROR(FIND(CHAR(1),SUBSTITUTE(GA6,",",CHAR(1),INDEX($F$2:$F$100,$S6)-1))+1,1),      IFERROR(FIND(CHAR(1),SUBSTITUTE(GA6,",",CHAR(1),INDEX($F$2:$F$100,$S6))),99)-          IFERROR(FIND(CHAR(1),SUBSTITUTE(GA6,",",CHAR(1),INDEX($F$2:$F$100,$S6)-1)),0)-1,INDEX($G$2:$G$100,$S6)),GA6 ))), GA6)</f>
        <v>$perno1,dname1,ntimes1,dosage1,ndays1</v>
      </c>
      <c r="GG6" s="0" t="str">
        <f aca="false">IF(OR(GB6=-1,IFERROR(INDEX(GB$2:GB$100,GC6),999)&gt;=0,IFERROR(INDEX(GD$2:GD$100,GC6),999)&gt;=0),IF(OR(GD6=-1,IFERROR(INDEX(GB$2:GB$100,GE6),999)&gt;=0,IFERROR(INDEX(GD$2:GD$100,GE6),999)&gt;=0),GF6,                REPLACE(GF6,GD6,IFERROR(FIND(" ",GF6,GD6),999)-GD6,                    SUBSTITUTE(INDEX(GF$2:GF$100,GE6),"$","")                  )), REPLACE(GF6,GB6,IFERROR(FIND(" ",GF6,GB6),999)-GB6,                   SUBSTITUTE(INDEX(GF$2:GF$100,GC6),"$","")                  ) )</f>
        <v>$perno1,dname1,ntimes1,dosage1,ndays1</v>
      </c>
      <c r="GH6" s="0" t="n">
        <f aca="false">IFERROR(FIND("f_",LOWER(GG6)),-1)</f>
        <v>-1</v>
      </c>
      <c r="GI6" s="0" t="n">
        <f aca="false">IF(GH6=-1,-1, VALUE(MID(GG6,GH6+2, IFERROR(FIND(" ",GG6,GH6),999)-GH6-2)))</f>
        <v>-1</v>
      </c>
      <c r="GJ6" s="0" t="n">
        <f aca="false">IFERROR(FIND("r_",LOWER(GG6)),-1)</f>
        <v>-1</v>
      </c>
      <c r="GK6" s="0" t="n">
        <f aca="false">IF(GJ6=-1,-1, ROW(GJ6)-1+VALUE(MID(GG6,GJ6+2, IFERROR(FIND(" ",GG6,GJ6),999)-GJ6-2)))</f>
        <v>-1</v>
      </c>
      <c r="GL6" s="0" t="str">
        <f aca="false">IF(AND(ISERROR(FIND("$",GG6)),GH6&lt;0,GJ6&lt;0,$S6&gt;0), IF(INDEX($D$2:$D$100,$S6)="num","$"&amp;TRIM(SUBSTITUTE(GG6,",",INDEX($F$2:$F$100,$S6)&amp;","))&amp;INDEX($F$2:$F$100,$S6), IF(INDEX($D$2:$D$100,$S6)="excl","$"&amp;REPLACE(GG6,      IFERROR(FIND(CHAR(1),SUBSTITUTE(GG6,",",CHAR(1),INDEX($F$2:$F$100,$S6)-1)),1),      IFERROR(FIND(CHAR(1),SUBSTITUTE(GG6,",",CHAR(1),INDEX($F$2:$F$100,$S6))),99)-          IFERROR(FIND(CHAR(1),SUBSTITUTE(GG6,",",CHAR(1),INDEX($F$2:$F$100,$S6)-1)),0),""), IF(INDEX($D$2:$D$100,$S6)="repl","$"&amp;REPLACE(GG6,      IFERROR(FIND(CHAR(1),SUBSTITUTE(GG6,",",CHAR(1),INDEX($F$2:$F$100,$S6)-1))+1,1),      IFERROR(FIND(CHAR(1),SUBSTITUTE(GG6,",",CHAR(1),INDEX($F$2:$F$100,$S6))),99)-          IFERROR(FIND(CHAR(1),SUBSTITUTE(GG6,",",CHAR(1),INDEX($F$2:$F$100,$S6)-1)),0)-1,INDEX($G$2:$G$100,$S6)),GG6 ))), GG6)</f>
        <v>$perno1,dname1,ntimes1,dosage1,ndays1</v>
      </c>
      <c r="GM6" s="0" t="str">
        <f aca="false">IF(OR(GH6=-1,IFERROR(INDEX(GH$2:GH$100,GI6),999)&gt;=0,IFERROR(INDEX(GJ$2:GJ$100,GI6),999)&gt;=0),IF(OR(GJ6=-1,IFERROR(INDEX(GH$2:GH$100,GK6),999)&gt;=0,IFERROR(INDEX(GJ$2:GJ$100,GK6),999)&gt;=0),GL6,                REPLACE(GL6,GJ6,IFERROR(FIND(" ",GL6,GJ6),999)-GJ6,                    SUBSTITUTE(INDEX(GL$2:GL$100,GK6),"$","")                  )), REPLACE(GL6,GH6,IFERROR(FIND(" ",GL6,GH6),999)-GH6,                   SUBSTITUTE(INDEX(GL$2:GL$100,GI6),"$","")                  ) )</f>
        <v>$perno1,dname1,ntimes1,dosage1,ndays1</v>
      </c>
      <c r="GN6" s="0" t="n">
        <f aca="false">IFERROR(FIND("f_",LOWER(GM6)),-1)</f>
        <v>-1</v>
      </c>
      <c r="GO6" s="0" t="n">
        <f aca="false">IF(GN6=-1,-1, VALUE(MID(GM6,GN6+2, IFERROR(FIND(" ",GM6,GN6),999)-GN6-2)))</f>
        <v>-1</v>
      </c>
      <c r="GP6" s="0" t="n">
        <f aca="false">IFERROR(FIND("r_",LOWER(GM6)),-1)</f>
        <v>-1</v>
      </c>
      <c r="GQ6" s="0" t="n">
        <f aca="false">IF(GP6=-1,-1, ROW(GP6)-1+VALUE(MID(GM6,GP6+2, IFERROR(FIND(" ",GM6,GP6),999)-GP6-2)))</f>
        <v>-1</v>
      </c>
      <c r="GR6" s="0" t="str">
        <f aca="false">IF(AND(ISERROR(FIND("$",GM6)),GN6&lt;0,GP6&lt;0,$S6&gt;0), IF(INDEX($D$2:$D$100,$S6)="num","$"&amp;TRIM(SUBSTITUTE(GM6,",",INDEX($F$2:$F$100,$S6)&amp;","))&amp;INDEX($F$2:$F$100,$S6), IF(INDEX($D$2:$D$100,$S6)="excl","$"&amp;REPLACE(GM6,      IFERROR(FIND(CHAR(1),SUBSTITUTE(GM6,",",CHAR(1),INDEX($F$2:$F$100,$S6)-1)),1),      IFERROR(FIND(CHAR(1),SUBSTITUTE(GM6,",",CHAR(1),INDEX($F$2:$F$100,$S6))),99)-          IFERROR(FIND(CHAR(1),SUBSTITUTE(GM6,",",CHAR(1),INDEX($F$2:$F$100,$S6)-1)),0),""), IF(INDEX($D$2:$D$100,$S6)="repl","$"&amp;REPLACE(GM6,      IFERROR(FIND(CHAR(1),SUBSTITUTE(GM6,",",CHAR(1),INDEX($F$2:$F$100,$S6)-1))+1,1),      IFERROR(FIND(CHAR(1),SUBSTITUTE(GM6,",",CHAR(1),INDEX($F$2:$F$100,$S6))),99)-          IFERROR(FIND(CHAR(1),SUBSTITUTE(GM6,",",CHAR(1),INDEX($F$2:$F$100,$S6)-1)),0)-1,INDEX($G$2:$G$100,$S6)),GM6 ))), GM6)</f>
        <v>$perno1,dname1,ntimes1,dosage1,ndays1</v>
      </c>
      <c r="GS6" s="0" t="str">
        <f aca="false">IF(OR(GN6=-1,IFERROR(INDEX(GN$2:GN$100,GO6),999)&gt;=0,IFERROR(INDEX(GP$2:GP$100,GO6),999)&gt;=0),IF(OR(GP6=-1,IFERROR(INDEX(GN$2:GN$100,GQ6),999)&gt;=0,IFERROR(INDEX(GP$2:GP$100,GQ6),999)&gt;=0),GR6,                REPLACE(GR6,GP6,IFERROR(FIND(" ",GR6,GP6),999)-GP6,                    SUBSTITUTE(INDEX(GR$2:GR$100,GQ6),"$","")                  )), REPLACE(GR6,GN6,IFERROR(FIND(" ",GR6,GN6),999)-GN6,                   SUBSTITUTE(INDEX(GR$2:GR$100,GO6),"$","")                  ) )</f>
        <v>$perno1,dname1,ntimes1,dosage1,ndays1</v>
      </c>
      <c r="GT6" s="0" t="n">
        <f aca="false">IFERROR(FIND("f_",LOWER(GS6)),-1)</f>
        <v>-1</v>
      </c>
      <c r="GU6" s="0" t="n">
        <f aca="false">IF(GT6=-1,-1, VALUE(MID(GS6,GT6+2, IFERROR(FIND(" ",GS6,GT6),999)-GT6-2)))</f>
        <v>-1</v>
      </c>
      <c r="GV6" s="0" t="n">
        <f aca="false">IFERROR(FIND("r_",LOWER(GS6)),-1)</f>
        <v>-1</v>
      </c>
      <c r="GW6" s="0" t="n">
        <f aca="false">IF(GV6=-1,-1, ROW(GV6)-1+VALUE(MID(GS6,GV6+2, IFERROR(FIND(" ",GS6,GV6),999)-GV6-2)))</f>
        <v>-1</v>
      </c>
      <c r="GX6" s="0" t="str">
        <f aca="false">IF(AND(ISERROR(FIND("$",GS6)),GT6&lt;0,GV6&lt;0,$S6&gt;0), IF(INDEX($D$2:$D$100,$S6)="num","$"&amp;TRIM(SUBSTITUTE(GS6,",",INDEX($F$2:$F$100,$S6)&amp;","))&amp;INDEX($F$2:$F$100,$S6), IF(INDEX($D$2:$D$100,$S6)="excl","$"&amp;REPLACE(GS6,      IFERROR(FIND(CHAR(1),SUBSTITUTE(GS6,",",CHAR(1),INDEX($F$2:$F$100,$S6)-1)),1),      IFERROR(FIND(CHAR(1),SUBSTITUTE(GS6,",",CHAR(1),INDEX($F$2:$F$100,$S6))),99)-          IFERROR(FIND(CHAR(1),SUBSTITUTE(GS6,",",CHAR(1),INDEX($F$2:$F$100,$S6)-1)),0),""), IF(INDEX($D$2:$D$100,$S6)="repl","$"&amp;REPLACE(GS6,      IFERROR(FIND(CHAR(1),SUBSTITUTE(GS6,",",CHAR(1),INDEX($F$2:$F$100,$S6)-1))+1,1),      IFERROR(FIND(CHAR(1),SUBSTITUTE(GS6,",",CHAR(1),INDEX($F$2:$F$100,$S6))),99)-          IFERROR(FIND(CHAR(1),SUBSTITUTE(GS6,",",CHAR(1),INDEX($F$2:$F$100,$S6)-1)),0)-1,INDEX($G$2:$G$100,$S6)),GS6 ))), GS6)</f>
        <v>$perno1,dname1,ntimes1,dosage1,ndays1</v>
      </c>
      <c r="GY6" s="0" t="str">
        <f aca="false">IF(OR(GT6=-1,IFERROR(INDEX(GT$2:GT$100,GU6),999)&gt;=0,IFERROR(INDEX(GV$2:GV$100,GU6),999)&gt;=0),IF(OR(GV6=-1,IFERROR(INDEX(GT$2:GT$100,GW6),999)&gt;=0,IFERROR(INDEX(GV$2:GV$100,GW6),999)&gt;=0),GX6,                REPLACE(GX6,GV6,IFERROR(FIND(" ",GX6,GV6),999)-GV6,                    SUBSTITUTE(INDEX(GX$2:GX$100,GW6),"$","")                  )), REPLACE(GX6,GT6,IFERROR(FIND(" ",GX6,GT6),999)-GT6,                   SUBSTITUTE(INDEX(GX$2:GX$100,GU6),"$","")                  ) )</f>
        <v>$perno1,dname1,ntimes1,dosage1,ndays1</v>
      </c>
      <c r="GZ6" s="0" t="n">
        <f aca="false">IFERROR(FIND("f_",LOWER(GY6)),-1)</f>
        <v>-1</v>
      </c>
      <c r="HA6" s="0" t="n">
        <f aca="false">IF(GZ6=-1,-1, VALUE(MID(GY6,GZ6+2, IFERROR(FIND(" ",GY6,GZ6),999)-GZ6-2)))</f>
        <v>-1</v>
      </c>
      <c r="HB6" s="0" t="n">
        <f aca="false">IFERROR(FIND("r_",LOWER(GY6)),-1)</f>
        <v>-1</v>
      </c>
      <c r="HC6" s="0" t="n">
        <f aca="false">IF(HB6=-1,-1, ROW(HB6)-1+VALUE(MID(GY6,HB6+2, IFERROR(FIND(" ",GY6,HB6),999)-HB6-2)))</f>
        <v>-1</v>
      </c>
      <c r="HD6" s="0" t="str">
        <f aca="false">IF(AND(ISERROR(FIND("$",GY6)),GZ6&lt;0,HB6&lt;0,$S6&gt;0), IF(INDEX($D$2:$D$100,$S6)="num","$"&amp;TRIM(SUBSTITUTE(GY6,",",INDEX($F$2:$F$100,$S6)&amp;","))&amp;INDEX($F$2:$F$100,$S6), IF(INDEX($D$2:$D$100,$S6)="excl","$"&amp;REPLACE(GY6,      IFERROR(FIND(CHAR(1),SUBSTITUTE(GY6,",",CHAR(1),INDEX($F$2:$F$100,$S6)-1)),1),      IFERROR(FIND(CHAR(1),SUBSTITUTE(GY6,",",CHAR(1),INDEX($F$2:$F$100,$S6))),99)-          IFERROR(FIND(CHAR(1),SUBSTITUTE(GY6,",",CHAR(1),INDEX($F$2:$F$100,$S6)-1)),0),""), IF(INDEX($D$2:$D$100,$S6)="repl","$"&amp;REPLACE(GY6,      IFERROR(FIND(CHAR(1),SUBSTITUTE(GY6,",",CHAR(1),INDEX($F$2:$F$100,$S6)-1))+1,1),      IFERROR(FIND(CHAR(1),SUBSTITUTE(GY6,",",CHAR(1),INDEX($F$2:$F$100,$S6))),99)-          IFERROR(FIND(CHAR(1),SUBSTITUTE(GY6,",",CHAR(1),INDEX($F$2:$F$100,$S6)-1)),0)-1,INDEX($G$2:$G$100,$S6)),GY6 ))), GY6)</f>
        <v>$perno1,dname1,ntimes1,dosage1,ndays1</v>
      </c>
      <c r="HE6" s="0" t="str">
        <f aca="false">IF(OR(GZ6=-1,IFERROR(INDEX(GZ$2:GZ$100,HA6),999)&gt;=0,IFERROR(INDEX(HB$2:HB$100,HA6),999)&gt;=0),IF(OR(HB6=-1,IFERROR(INDEX(GZ$2:GZ$100,HC6),999)&gt;=0,IFERROR(INDEX(HB$2:HB$100,HC6),999)&gt;=0),HD6,                REPLACE(HD6,HB6,IFERROR(FIND(" ",HD6,HB6),999)-HB6,                    SUBSTITUTE(INDEX(HD$2:HD$100,HC6),"$","")                  )), REPLACE(HD6,GZ6,IFERROR(FIND(" ",HD6,GZ6),999)-GZ6,                   SUBSTITUTE(INDEX(HD$2:HD$100,HA6),"$","")                  ) )</f>
        <v>$perno1,dname1,ntimes1,dosage1,ndays1</v>
      </c>
      <c r="HF6" s="0" t="n">
        <f aca="false">IFERROR(FIND("f_",LOWER(HE6)),-1)</f>
        <v>-1</v>
      </c>
      <c r="HG6" s="0" t="n">
        <f aca="false">IF(HF6=-1,-1, VALUE(MID(HE6,HF6+2, IFERROR(FIND(" ",HE6,HF6),999)-HF6-2)))</f>
        <v>-1</v>
      </c>
      <c r="HH6" s="0" t="n">
        <f aca="false">IFERROR(FIND("r_",LOWER(HE6)),-1)</f>
        <v>-1</v>
      </c>
      <c r="HI6" s="0" t="n">
        <f aca="false">IF(HH6=-1,-1, ROW(HH6)-1+VALUE(MID(HE6,HH6+2, IFERROR(FIND(" ",HE6,HH6),999)-HH6-2)))</f>
        <v>-1</v>
      </c>
      <c r="HJ6" s="0" t="str">
        <f aca="false">IF(AND(ISERROR(FIND("$",HE6)),HF6&lt;0,HH6&lt;0,$S6&gt;0), IF(INDEX($D$2:$D$100,$S6)="num","$"&amp;TRIM(SUBSTITUTE(HE6,",",INDEX($F$2:$F$100,$S6)&amp;","))&amp;INDEX($F$2:$F$100,$S6), IF(INDEX($D$2:$D$100,$S6)="excl","$"&amp;REPLACE(HE6,      IFERROR(FIND(CHAR(1),SUBSTITUTE(HE6,",",CHAR(1),INDEX($F$2:$F$100,$S6)-1)),1),      IFERROR(FIND(CHAR(1),SUBSTITUTE(HE6,",",CHAR(1),INDEX($F$2:$F$100,$S6))),99)-          IFERROR(FIND(CHAR(1),SUBSTITUTE(HE6,",",CHAR(1),INDEX($F$2:$F$100,$S6)-1)),0),""), IF(INDEX($D$2:$D$100,$S6)="repl","$"&amp;REPLACE(HE6,      IFERROR(FIND(CHAR(1),SUBSTITUTE(HE6,",",CHAR(1),INDEX($F$2:$F$100,$S6)-1))+1,1),      IFERROR(FIND(CHAR(1),SUBSTITUTE(HE6,",",CHAR(1),INDEX($F$2:$F$100,$S6))),99)-          IFERROR(FIND(CHAR(1),SUBSTITUTE(HE6,",",CHAR(1),INDEX($F$2:$F$100,$S6)-1)),0)-1,INDEX($G$2:$G$100,$S6)),HE6 ))), HE6)</f>
        <v>$perno1,dname1,ntimes1,dosage1,ndays1</v>
      </c>
      <c r="HK6" s="0" t="str">
        <f aca="false">IF(OR(HF6=-1,IFERROR(INDEX(HF$2:HF$100,HG6),999)&gt;=0,IFERROR(INDEX(HH$2:HH$100,HG6),999)&gt;=0),IF(OR(HH6=-1,IFERROR(INDEX(HF$2:HF$100,HI6),999)&gt;=0,IFERROR(INDEX(HH$2:HH$100,HI6),999)&gt;=0),HJ6,                REPLACE(HJ6,HH6,IFERROR(FIND(" ",HJ6,HH6),999)-HH6,                    SUBSTITUTE(INDEX(HJ$2:HJ$100,HI6),"$","")                  )), REPLACE(HJ6,HF6,IFERROR(FIND(" ",HJ6,HF6),999)-HF6,                   SUBSTITUTE(INDEX(HJ$2:HJ$100,HG6),"$","")                  ) )</f>
        <v>$perno1,dname1,ntimes1,dosage1,ndays1</v>
      </c>
      <c r="HL6" s="0" t="n">
        <f aca="false">IFERROR(FIND("f_",LOWER(HK6)),-1)</f>
        <v>-1</v>
      </c>
      <c r="HM6" s="0" t="n">
        <f aca="false">IF(HL6=-1,-1, VALUE(MID(HK6,HL6+2, IFERROR(FIND(" ",HK6,HL6),999)-HL6-2)))</f>
        <v>-1</v>
      </c>
      <c r="HN6" s="0" t="n">
        <f aca="false">IFERROR(FIND("r_",LOWER(HK6)),-1)</f>
        <v>-1</v>
      </c>
      <c r="HO6" s="0" t="n">
        <f aca="false">IF(HN6=-1,-1, ROW(HN6)-1+VALUE(MID(HK6,HN6+2, IFERROR(FIND(" ",HK6,HN6),999)-HN6-2)))</f>
        <v>-1</v>
      </c>
      <c r="HP6" s="0" t="str">
        <f aca="false">IF(AND(ISERROR(FIND("$",HK6)),HL6&lt;0,HN6&lt;0,$S6&gt;0), IF(INDEX($D$2:$D$100,$S6)="num","$"&amp;TRIM(SUBSTITUTE(HK6,",",INDEX($F$2:$F$100,$S6)&amp;","))&amp;INDEX($F$2:$F$100,$S6), IF(INDEX($D$2:$D$100,$S6)="excl","$"&amp;REPLACE(HK6,      IFERROR(FIND(CHAR(1),SUBSTITUTE(HK6,",",CHAR(1),INDEX($F$2:$F$100,$S6)-1)),1),      IFERROR(FIND(CHAR(1),SUBSTITUTE(HK6,",",CHAR(1),INDEX($F$2:$F$100,$S6))),99)-          IFERROR(FIND(CHAR(1),SUBSTITUTE(HK6,",",CHAR(1),INDEX($F$2:$F$100,$S6)-1)),0),""), IF(INDEX($D$2:$D$100,$S6)="repl","$"&amp;REPLACE(HK6,      IFERROR(FIND(CHAR(1),SUBSTITUTE(HK6,",",CHAR(1),INDEX($F$2:$F$100,$S6)-1))+1,1),      IFERROR(FIND(CHAR(1),SUBSTITUTE(HK6,",",CHAR(1),INDEX($F$2:$F$100,$S6))),99)-          IFERROR(FIND(CHAR(1),SUBSTITUTE(HK6,",",CHAR(1),INDEX($F$2:$F$100,$S6)-1)),0)-1,INDEX($G$2:$G$100,$S6)),HK6 ))), HK6)</f>
        <v>$perno1,dname1,ntimes1,dosage1,ndays1</v>
      </c>
      <c r="HQ6" s="0" t="str">
        <f aca="false">IF(OR(HL6=-1,IFERROR(INDEX(HL$2:HL$100,HM6),999)&gt;=0,IFERROR(INDEX(HN$2:HN$100,HM6),999)&gt;=0),IF(OR(HN6=-1,IFERROR(INDEX(HL$2:HL$100,HO6),999)&gt;=0,IFERROR(INDEX(HN$2:HN$100,HO6),999)&gt;=0),HP6,                REPLACE(HP6,HN6,IFERROR(FIND(" ",HP6,HN6),999)-HN6,                    SUBSTITUTE(INDEX(HP$2:HP$100,HO6),"$","")                  )), REPLACE(HP6,HL6,IFERROR(FIND(" ",HP6,HL6),999)-HL6,                   SUBSTITUTE(INDEX(HP$2:HP$100,HM6),"$","")                  ) )</f>
        <v>$perno1,dname1,ntimes1,dosage1,ndays1</v>
      </c>
      <c r="HR6" s="0" t="n">
        <f aca="false">IFERROR(FIND("f_",LOWER(HQ6)),-1)</f>
        <v>-1</v>
      </c>
      <c r="HS6" s="0" t="n">
        <f aca="false">IF(HR6=-1,-1, VALUE(MID(HQ6,HR6+2, IFERROR(FIND(" ",HQ6,HR6),999)-HR6-2)))</f>
        <v>-1</v>
      </c>
      <c r="HT6" s="0" t="n">
        <f aca="false">IFERROR(FIND("r_",LOWER(HQ6)),-1)</f>
        <v>-1</v>
      </c>
      <c r="HU6" s="0" t="n">
        <f aca="false">IF(HT6=-1,-1, ROW(HT6)-1+VALUE(MID(HQ6,HT6+2, IFERROR(FIND(" ",HQ6,HT6),999)-HT6-2)))</f>
        <v>-1</v>
      </c>
      <c r="HV6" s="0" t="str">
        <f aca="false">IF(AND(ISERROR(FIND("$",HQ6)),HR6&lt;0,HT6&lt;0,$S6&gt;0), IF(INDEX($D$2:$D$100,$S6)="num","$"&amp;TRIM(SUBSTITUTE(HQ6,",",INDEX($F$2:$F$100,$S6)&amp;","))&amp;INDEX($F$2:$F$100,$S6), IF(INDEX($D$2:$D$100,$S6)="excl","$"&amp;REPLACE(HQ6,      IFERROR(FIND(CHAR(1),SUBSTITUTE(HQ6,",",CHAR(1),INDEX($F$2:$F$100,$S6)-1)),1),      IFERROR(FIND(CHAR(1),SUBSTITUTE(HQ6,",",CHAR(1),INDEX($F$2:$F$100,$S6))),99)-          IFERROR(FIND(CHAR(1),SUBSTITUTE(HQ6,",",CHAR(1),INDEX($F$2:$F$100,$S6)-1)),0),""), IF(INDEX($D$2:$D$100,$S6)="repl","$"&amp;REPLACE(HQ6,      IFERROR(FIND(CHAR(1),SUBSTITUTE(HQ6,",",CHAR(1),INDEX($F$2:$F$100,$S6)-1))+1,1),      IFERROR(FIND(CHAR(1),SUBSTITUTE(HQ6,",",CHAR(1),INDEX($F$2:$F$100,$S6))),99)-          IFERROR(FIND(CHAR(1),SUBSTITUTE(HQ6,",",CHAR(1),INDEX($F$2:$F$100,$S6)-1)),0)-1,INDEX($G$2:$G$100,$S6)),HQ6 ))), HQ6)</f>
        <v>$perno1,dname1,ntimes1,dosage1,ndays1</v>
      </c>
      <c r="HW6" s="0" t="str">
        <f aca="false">IF(OR(HR6=-1,IFERROR(INDEX(HR$2:HR$100,HS6),999)&gt;=0,IFERROR(INDEX(HT$2:HT$100,HS6),999)&gt;=0),IF(OR(HT6=-1,IFERROR(INDEX(HR$2:HR$100,HU6),999)&gt;=0,IFERROR(INDEX(HT$2:HT$100,HU6),999)&gt;=0),HV6,                REPLACE(HV6,HT6,IFERROR(FIND(" ",HV6,HT6),999)-HT6,                    SUBSTITUTE(INDEX(HV$2:HV$100,HU6),"$","")                  )), REPLACE(HV6,HR6,IFERROR(FIND(" ",HV6,HR6),999)-HR6,                   SUBSTITUTE(INDEX(HV$2:HV$100,HS6),"$","")                  ) )</f>
        <v>$perno1,dname1,ntimes1,dosage1,ndays1</v>
      </c>
      <c r="HX6" s="0" t="n">
        <f aca="false">IFERROR(FIND("f_",LOWER(HW6)),-1)</f>
        <v>-1</v>
      </c>
      <c r="HY6" s="0" t="n">
        <f aca="false">IF(HX6=-1,-1, VALUE(MID(HW6,HX6+2, IFERROR(FIND(" ",HW6,HX6),999)-HX6-2)))</f>
        <v>-1</v>
      </c>
      <c r="HZ6" s="0" t="n">
        <f aca="false">IFERROR(FIND("r_",LOWER(HW6)),-1)</f>
        <v>-1</v>
      </c>
      <c r="IA6" s="0" t="n">
        <f aca="false">IF(HZ6=-1,-1, ROW(HZ6)-1+VALUE(MID(HW6,HZ6+2, IFERROR(FIND(" ",HW6,HZ6),999)-HZ6-2)))</f>
        <v>-1</v>
      </c>
      <c r="IB6" s="0" t="str">
        <f aca="false">IF(AND(ISERROR(FIND("$",HW6)),HX6&lt;0,HZ6&lt;0,$S6&gt;0), IF(INDEX($D$2:$D$100,$S6)="num","$"&amp;TRIM(SUBSTITUTE(HW6,",",INDEX($F$2:$F$100,$S6)&amp;","))&amp;INDEX($F$2:$F$100,$S6), IF(INDEX($D$2:$D$100,$S6)="excl","$"&amp;REPLACE(HW6,      IFERROR(FIND(CHAR(1),SUBSTITUTE(HW6,",",CHAR(1),INDEX($F$2:$F$100,$S6)-1)),1),      IFERROR(FIND(CHAR(1),SUBSTITUTE(HW6,",",CHAR(1),INDEX($F$2:$F$100,$S6))),99)-          IFERROR(FIND(CHAR(1),SUBSTITUTE(HW6,",",CHAR(1),INDEX($F$2:$F$100,$S6)-1)),0),""), IF(INDEX($D$2:$D$100,$S6)="repl","$"&amp;REPLACE(HW6,      IFERROR(FIND(CHAR(1),SUBSTITUTE(HW6,",",CHAR(1),INDEX($F$2:$F$100,$S6)-1))+1,1),      IFERROR(FIND(CHAR(1),SUBSTITUTE(HW6,",",CHAR(1),INDEX($F$2:$F$100,$S6))),99)-          IFERROR(FIND(CHAR(1),SUBSTITUTE(HW6,",",CHAR(1),INDEX($F$2:$F$100,$S6)-1)),0)-1,INDEX($G$2:$G$100,$S6)),HW6 ))), HW6)</f>
        <v>$perno1,dname1,ntimes1,dosage1,ndays1</v>
      </c>
      <c r="IC6" s="0" t="str">
        <f aca="false">IF(OR(HX6=-1,IFERROR(INDEX(HX$2:HX$100,HY6),999)&gt;=0,IFERROR(INDEX(HZ$2:HZ$100,HY6),999)&gt;=0),IF(OR(HZ6=-1,IFERROR(INDEX(HX$2:HX$100,IA6),999)&gt;=0,IFERROR(INDEX(HZ$2:HZ$100,IA6),999)&gt;=0),IB6,                REPLACE(IB6,HZ6,IFERROR(FIND(" ",IB6,HZ6),999)-HZ6,                    SUBSTITUTE(INDEX(IB$2:IB$100,IA6),"$","")                  )), REPLACE(IB6,HX6,IFERROR(FIND(" ",IB6,HX6),999)-HX6,                   SUBSTITUTE(INDEX(IB$2:IB$100,HY6),"$","")                  ) )</f>
        <v>$perno1,dname1,ntimes1,dosage1,ndays1</v>
      </c>
      <c r="ID6" s="0" t="n">
        <f aca="false">IFERROR(FIND("f_",LOWER(IC6)),-1)</f>
        <v>-1</v>
      </c>
      <c r="IE6" s="0" t="n">
        <f aca="false">IF(ID6=-1,-1, VALUE(MID(IC6,ID6+2, IFERROR(FIND(" ",IC6,ID6),999)-ID6-2)))</f>
        <v>-1</v>
      </c>
      <c r="IF6" s="0" t="n">
        <f aca="false">IFERROR(FIND("r_",LOWER(IC6)),-1)</f>
        <v>-1</v>
      </c>
      <c r="IG6" s="0" t="n">
        <f aca="false">IF(IF6=-1,-1, ROW(IF6)-1+VALUE(MID(IC6,IF6+2, IFERROR(FIND(" ",IC6,IF6),999)-IF6-2)))</f>
        <v>-1</v>
      </c>
      <c r="IH6" s="0" t="str">
        <f aca="false">IF(AND(ISERROR(FIND("$",IC6)),ID6&lt;0,IF6&lt;0,$S6&gt;0), IF(INDEX($D$2:$D$100,$S6)="num","$"&amp;TRIM(SUBSTITUTE(IC6,",",INDEX($F$2:$F$100,$S6)&amp;","))&amp;INDEX($F$2:$F$100,$S6), IF(INDEX($D$2:$D$100,$S6)="excl","$"&amp;REPLACE(IC6,      IFERROR(FIND(CHAR(1),SUBSTITUTE(IC6,",",CHAR(1),INDEX($F$2:$F$100,$S6)-1)),1),      IFERROR(FIND(CHAR(1),SUBSTITUTE(IC6,",",CHAR(1),INDEX($F$2:$F$100,$S6))),99)-          IFERROR(FIND(CHAR(1),SUBSTITUTE(IC6,",",CHAR(1),INDEX($F$2:$F$100,$S6)-1)),0),""), IF(INDEX($D$2:$D$100,$S6)="repl","$"&amp;REPLACE(IC6,      IFERROR(FIND(CHAR(1),SUBSTITUTE(IC6,",",CHAR(1),INDEX($F$2:$F$100,$S6)-1))+1,1),      IFERROR(FIND(CHAR(1),SUBSTITUTE(IC6,",",CHAR(1),INDEX($F$2:$F$100,$S6))),99)-          IFERROR(FIND(CHAR(1),SUBSTITUTE(IC6,",",CHAR(1),INDEX($F$2:$F$100,$S6)-1)),0)-1,INDEX($G$2:$G$100,$S6)),IC6 ))), IC6)</f>
        <v>$perno1,dname1,ntimes1,dosage1,ndays1</v>
      </c>
      <c r="II6" s="0" t="str">
        <f aca="false">IF(OR(ID6=-1,IFERROR(INDEX(ID$2:ID$100,IE6),999)&gt;=0,IFERROR(INDEX(IF$2:IF$100,IE6),999)&gt;=0),IF(OR(IF6=-1,IFERROR(INDEX(ID$2:ID$100,IG6),999)&gt;=0,IFERROR(INDEX(IF$2:IF$100,IG6),999)&gt;=0),IH6,                REPLACE(IH6,IF6,IFERROR(FIND(" ",IH6,IF6),999)-IF6,                    SUBSTITUTE(INDEX(IH$2:IH$100,IG6),"$","")                  )), REPLACE(IH6,ID6,IFERROR(FIND(" ",IH6,ID6),999)-ID6,                   SUBSTITUTE(INDEX(IH$2:IH$100,IE6),"$","")                  ) )</f>
        <v>$perno1,dname1,ntimes1,dosage1,ndays1</v>
      </c>
      <c r="IJ6" s="0" t="n">
        <f aca="false">IFERROR(FIND("f_",LOWER(II6)),-1)</f>
        <v>-1</v>
      </c>
      <c r="IK6" s="0" t="n">
        <f aca="false">IF(IJ6=-1,-1, VALUE(MID(II6,IJ6+2, IFERROR(FIND(" ",II6,IJ6),999)-IJ6-2)))</f>
        <v>-1</v>
      </c>
      <c r="IL6" s="0" t="n">
        <f aca="false">IFERROR(FIND("r_",LOWER(II6)),-1)</f>
        <v>-1</v>
      </c>
      <c r="IM6" s="0" t="n">
        <f aca="false">IF(IL6=-1,-1, ROW(IL6)-1+VALUE(MID(II6,IL6+2, IFERROR(FIND(" ",II6,IL6),999)-IL6-2)))</f>
        <v>-1</v>
      </c>
      <c r="IN6" s="0" t="str">
        <f aca="false">IF(AND(ISERROR(FIND("$",II6)),IJ6&lt;0,IL6&lt;0,$S6&gt;0), IF(INDEX($D$2:$D$100,$S6)="num","$"&amp;TRIM(SUBSTITUTE(II6,",",INDEX($F$2:$F$100,$S6)&amp;","))&amp;INDEX($F$2:$F$100,$S6), IF(INDEX($D$2:$D$100,$S6)="excl","$"&amp;REPLACE(II6,      IFERROR(FIND(CHAR(1),SUBSTITUTE(II6,",",CHAR(1),INDEX($F$2:$F$100,$S6)-1)),1),      IFERROR(FIND(CHAR(1),SUBSTITUTE(II6,",",CHAR(1),INDEX($F$2:$F$100,$S6))),99)-          IFERROR(FIND(CHAR(1),SUBSTITUTE(II6,",",CHAR(1),INDEX($F$2:$F$100,$S6)-1)),0),""), IF(INDEX($D$2:$D$100,$S6)="repl","$"&amp;REPLACE(II6,      IFERROR(FIND(CHAR(1),SUBSTITUTE(II6,",",CHAR(1),INDEX($F$2:$F$100,$S6)-1))+1,1),      IFERROR(FIND(CHAR(1),SUBSTITUTE(II6,",",CHAR(1),INDEX($F$2:$F$100,$S6))),99)-          IFERROR(FIND(CHAR(1),SUBSTITUTE(II6,",",CHAR(1),INDEX($F$2:$F$100,$S6)-1)),0)-1,INDEX($G$2:$G$100,$S6)),II6 ))), II6)</f>
        <v>$perno1,dname1,ntimes1,dosage1,ndays1</v>
      </c>
      <c r="IO6" s="0" t="str">
        <f aca="false">IF(OR(IJ6=-1,IFERROR(INDEX(IJ$2:IJ$100,IK6),999)&gt;=0,IFERROR(INDEX(IL$2:IL$100,IK6),999)&gt;=0),IF(OR(IL6=-1,IFERROR(INDEX(IJ$2:IJ$100,IM6),999)&gt;=0,IFERROR(INDEX(IL$2:IL$100,IM6),999)&gt;=0),IN6,                REPLACE(IN6,IL6,IFERROR(FIND(" ",IN6,IL6),999)-IL6,                    SUBSTITUTE(INDEX(IN$2:IN$100,IM6),"$","")                  )), REPLACE(IN6,IJ6,IFERROR(FIND(" ",IN6,IJ6),999)-IJ6,                   SUBSTITUTE(INDEX(IN$2:IN$100,IK6),"$","")                  ) )</f>
        <v>$perno1,dname1,ntimes1,dosage1,ndays1</v>
      </c>
      <c r="IP6" s="0" t="n">
        <f aca="false">IFERROR(FIND("f_",LOWER(IO6)),-1)</f>
        <v>-1</v>
      </c>
      <c r="IQ6" s="0" t="n">
        <f aca="false">IF(IP6=-1,-1, VALUE(MID(IO6,IP6+2, IFERROR(FIND(" ",IO6,IP6),999)-IP6-2)))</f>
        <v>-1</v>
      </c>
      <c r="IR6" s="0" t="n">
        <f aca="false">IFERROR(FIND("r_",LOWER(IO6)),-1)</f>
        <v>-1</v>
      </c>
      <c r="IS6" s="0" t="n">
        <f aca="false">IF(IR6=-1,-1, ROW(IR6)-1+VALUE(MID(IO6,IR6+2, IFERROR(FIND(" ",IO6,IR6),999)-IR6-2)))</f>
        <v>-1</v>
      </c>
      <c r="IT6" s="0" t="str">
        <f aca="false">IF(AND(ISERROR(FIND("$",IO6)),IP6&lt;0,IR6&lt;0,$S6&gt;0), IF(INDEX($D$2:$D$100,$S6)="num","$"&amp;TRIM(SUBSTITUTE(IO6,",",INDEX($F$2:$F$100,$S6)&amp;","))&amp;INDEX($F$2:$F$100,$S6), IF(INDEX($D$2:$D$100,$S6)="excl","$"&amp;REPLACE(IO6,      IFERROR(FIND(CHAR(1),SUBSTITUTE(IO6,",",CHAR(1),INDEX($F$2:$F$100,$S6)-1)),1),      IFERROR(FIND(CHAR(1),SUBSTITUTE(IO6,",",CHAR(1),INDEX($F$2:$F$100,$S6))),99)-          IFERROR(FIND(CHAR(1),SUBSTITUTE(IO6,",",CHAR(1),INDEX($F$2:$F$100,$S6)-1)),0),""), IF(INDEX($D$2:$D$100,$S6)="repl","$"&amp;REPLACE(IO6,      IFERROR(FIND(CHAR(1),SUBSTITUTE(IO6,",",CHAR(1),INDEX($F$2:$F$100,$S6)-1))+1,1),      IFERROR(FIND(CHAR(1),SUBSTITUTE(IO6,",",CHAR(1),INDEX($F$2:$F$100,$S6))),99)-          IFERROR(FIND(CHAR(1),SUBSTITUTE(IO6,",",CHAR(1),INDEX($F$2:$F$100,$S6)-1)),0)-1,INDEX($G$2:$G$100,$S6)),IO6 ))), IO6)</f>
        <v>$perno1,dname1,ntimes1,dosage1,ndays1</v>
      </c>
      <c r="IU6" s="0" t="str">
        <f aca="false">IF(OR(IP6=-1,IFERROR(INDEX(IP$2:IP$100,IQ6),999)&gt;=0,IFERROR(INDEX(IR$2:IR$100,IQ6),999)&gt;=0),IF(OR(IR6=-1,IFERROR(INDEX(IP$2:IP$100,IS6),999)&gt;=0,IFERROR(INDEX(IR$2:IR$100,IS6),999)&gt;=0),IT6,                REPLACE(IT6,IR6,IFERROR(FIND(" ",IT6,IR6),999)-IR6,                    SUBSTITUTE(INDEX(IT$2:IT$100,IS6),"$","")                  )), REPLACE(IT6,IP6,IFERROR(FIND(" ",IT6,IP6),999)-IP6,                   SUBSTITUTE(INDEX(IT$2:IT$100,IQ6),"$","")                  ) )</f>
        <v>$perno1,dname1,ntimes1,dosage1,ndays1</v>
      </c>
      <c r="IV6" s="0" t="n">
        <f aca="false">IFERROR(FIND("f_",LOWER(IU6)),-1)</f>
        <v>-1</v>
      </c>
      <c r="IW6" s="0" t="n">
        <f aca="false">IF(IV6=-1,-1, VALUE(MID(IU6,IV6+2, IFERROR(FIND(" ",IU6,IV6),999)-IV6-2)))</f>
        <v>-1</v>
      </c>
      <c r="IX6" s="0" t="n">
        <f aca="false">IFERROR(FIND("r_",LOWER(IU6)),-1)</f>
        <v>-1</v>
      </c>
      <c r="IY6" s="0" t="n">
        <f aca="false">IF(IX6=-1,-1, ROW(IX6)-1+VALUE(MID(IU6,IX6+2, IFERROR(FIND(" ",IU6,IX6),999)-IX6-2)))</f>
        <v>-1</v>
      </c>
      <c r="IZ6" s="0" t="str">
        <f aca="false">IF(AND(ISERROR(FIND("$",IU6)),IV6&lt;0,IX6&lt;0,$S6&gt;0), IF(INDEX($D$2:$D$100,$S6)="num","$"&amp;TRIM(SUBSTITUTE(IU6,",",INDEX($F$2:$F$100,$S6)&amp;","))&amp;INDEX($F$2:$F$100,$S6), IF(INDEX($D$2:$D$100,$S6)="excl","$"&amp;REPLACE(IU6,      IFERROR(FIND(CHAR(1),SUBSTITUTE(IU6,",",CHAR(1),INDEX($F$2:$F$100,$S6)-1)),1),      IFERROR(FIND(CHAR(1),SUBSTITUTE(IU6,",",CHAR(1),INDEX($F$2:$F$100,$S6))),99)-          IFERROR(FIND(CHAR(1),SUBSTITUTE(IU6,",",CHAR(1),INDEX($F$2:$F$100,$S6)-1)),0),""), IF(INDEX($D$2:$D$100,$S6)="repl","$"&amp;REPLACE(IU6,      IFERROR(FIND(CHAR(1),SUBSTITUTE(IU6,",",CHAR(1),INDEX($F$2:$F$100,$S6)-1))+1,1),      IFERROR(FIND(CHAR(1),SUBSTITUTE(IU6,",",CHAR(1),INDEX($F$2:$F$100,$S6))),99)-          IFERROR(FIND(CHAR(1),SUBSTITUTE(IU6,",",CHAR(1),INDEX($F$2:$F$100,$S6)-1)),0)-1,INDEX($G$2:$G$100,$S6)),IU6 ))), IU6)</f>
        <v>$perno1,dname1,ntimes1,dosage1,ndays1</v>
      </c>
      <c r="JA6" s="0" t="str">
        <f aca="false">IF(OR(IV6=-1,IFERROR(INDEX(IV$2:IV$100,IW6),999)&gt;=0,IFERROR(INDEX(IX$2:IX$100,IW6),999)&gt;=0),IF(OR(IX6=-1,IFERROR(INDEX(IV$2:IV$100,IY6),999)&gt;=0,IFERROR(INDEX(IX$2:IX$100,IY6),999)&gt;=0),IZ6,                REPLACE(IZ6,IX6,IFERROR(FIND(" ",IZ6,IX6),999)-IX6,                    SUBSTITUTE(INDEX(IZ$2:IZ$100,IY6),"$","")                  )), REPLACE(IZ6,IV6,IFERROR(FIND(" ",IZ6,IV6),999)-IV6,                   SUBSTITUTE(INDEX(IZ$2:IZ$100,IW6),"$","")                  ) )</f>
        <v>$perno1,dname1,ntimes1,dosage1,ndays1</v>
      </c>
      <c r="JB6" s="0" t="n">
        <f aca="false">IFERROR(FIND("f_",LOWER(JA6)),-1)</f>
        <v>-1</v>
      </c>
      <c r="JC6" s="0" t="n">
        <f aca="false">IF(JB6=-1,-1, VALUE(MID(JA6,JB6+2, IFERROR(FIND(" ",JA6,JB6),999)-JB6-2)))</f>
        <v>-1</v>
      </c>
      <c r="JD6" s="0" t="n">
        <f aca="false">IFERROR(FIND("r_",LOWER(JA6)),-1)</f>
        <v>-1</v>
      </c>
      <c r="JE6" s="0" t="n">
        <f aca="false">IF(JD6=-1,-1, ROW(JD6)-1+VALUE(MID(JA6,JD6+2, IFERROR(FIND(" ",JA6,JD6),999)-JD6-2)))</f>
        <v>-1</v>
      </c>
      <c r="JF6" s="0" t="str">
        <f aca="false">IF(AND(ISERROR(FIND("$",JA6)),JB6&lt;0,JD6&lt;0,$S6&gt;0), IF(INDEX($D$2:$D$100,$S6)="num","$"&amp;TRIM(SUBSTITUTE(JA6,",",INDEX($F$2:$F$100,$S6)&amp;","))&amp;INDEX($F$2:$F$100,$S6), IF(INDEX($D$2:$D$100,$S6)="excl","$"&amp;REPLACE(JA6,      IFERROR(FIND(CHAR(1),SUBSTITUTE(JA6,",",CHAR(1),INDEX($F$2:$F$100,$S6)-1)),1),      IFERROR(FIND(CHAR(1),SUBSTITUTE(JA6,",",CHAR(1),INDEX($F$2:$F$100,$S6))),99)-          IFERROR(FIND(CHAR(1),SUBSTITUTE(JA6,",",CHAR(1),INDEX($F$2:$F$100,$S6)-1)),0),""), IF(INDEX($D$2:$D$100,$S6)="repl","$"&amp;REPLACE(JA6,      IFERROR(FIND(CHAR(1),SUBSTITUTE(JA6,",",CHAR(1),INDEX($F$2:$F$100,$S6)-1))+1,1),      IFERROR(FIND(CHAR(1),SUBSTITUTE(JA6,",",CHAR(1),INDEX($F$2:$F$100,$S6))),99)-          IFERROR(FIND(CHAR(1),SUBSTITUTE(JA6,",",CHAR(1),INDEX($F$2:$F$100,$S6)-1)),0)-1,INDEX($G$2:$G$100,$S6)),JA6 ))), JA6)</f>
        <v>$perno1,dname1,ntimes1,dosage1,ndays1</v>
      </c>
      <c r="JG6" s="0" t="str">
        <f aca="false">IF(OR(JB6=-1,IFERROR(INDEX(JB$2:JB$100,JC6),999)&gt;=0,IFERROR(INDEX(JD$2:JD$100,JC6),999)&gt;=0),IF(OR(JD6=-1,IFERROR(INDEX(JB$2:JB$100,JE6),999)&gt;=0,IFERROR(INDEX(JD$2:JD$100,JE6),999)&gt;=0),JF6,                REPLACE(JF6,JD6,IFERROR(FIND(" ",JF6,JD6),999)-JD6,                    SUBSTITUTE(INDEX(JF$2:JF$100,JE6),"$","")                  )), REPLACE(JF6,JB6,IFERROR(FIND(" ",JF6,JB6),999)-JB6,                   SUBSTITUTE(INDEX(JF$2:JF$100,JC6),"$","")                  ) )</f>
        <v>$perno1,dname1,ntimes1,dosage1,ndays1</v>
      </c>
      <c r="JH6" s="0" t="n">
        <f aca="false">IFERROR(FIND("f_",LOWER(JG6)),-1)</f>
        <v>-1</v>
      </c>
      <c r="JI6" s="0" t="n">
        <f aca="false">IF(JH6=-1,-1, VALUE(MID(JG6,JH6+2, IFERROR(FIND(" ",JG6,JH6),999)-JH6-2)))</f>
        <v>-1</v>
      </c>
      <c r="JJ6" s="0" t="n">
        <f aca="false">IFERROR(FIND("r_",LOWER(JG6)),-1)</f>
        <v>-1</v>
      </c>
      <c r="JK6" s="0" t="n">
        <f aca="false">IF(JJ6=-1,-1, ROW(JJ6)-1+VALUE(MID(JG6,JJ6+2, IFERROR(FIND(" ",JG6,JJ6),999)-JJ6-2)))</f>
        <v>-1</v>
      </c>
      <c r="JL6" s="0" t="str">
        <f aca="false">IF(AND(ISERROR(FIND("$",JG6)),JH6&lt;0,JJ6&lt;0,$S6&gt;0), IF(INDEX($D$2:$D$100,$S6)="num","$"&amp;TRIM(SUBSTITUTE(JG6,",",INDEX($F$2:$F$100,$S6)&amp;","))&amp;INDEX($F$2:$F$100,$S6), IF(INDEX($D$2:$D$100,$S6)="excl","$"&amp;REPLACE(JG6,      IFERROR(FIND(CHAR(1),SUBSTITUTE(JG6,",",CHAR(1),INDEX($F$2:$F$100,$S6)-1)),1),      IFERROR(FIND(CHAR(1),SUBSTITUTE(JG6,",",CHAR(1),INDEX($F$2:$F$100,$S6))),99)-          IFERROR(FIND(CHAR(1),SUBSTITUTE(JG6,",",CHAR(1),INDEX($F$2:$F$100,$S6)-1)),0),""), IF(INDEX($D$2:$D$100,$S6)="repl","$"&amp;REPLACE(JG6,      IFERROR(FIND(CHAR(1),SUBSTITUTE(JG6,",",CHAR(1),INDEX($F$2:$F$100,$S6)-1))+1,1),      IFERROR(FIND(CHAR(1),SUBSTITUTE(JG6,",",CHAR(1),INDEX($F$2:$F$100,$S6))),99)-          IFERROR(FIND(CHAR(1),SUBSTITUTE(JG6,",",CHAR(1),INDEX($F$2:$F$100,$S6)-1)),0)-1,INDEX($G$2:$G$100,$S6)),JG6 ))), JG6)</f>
        <v>$perno1,dname1,ntimes1,dosage1,ndays1</v>
      </c>
      <c r="JM6" s="0" t="str">
        <f aca="false">IF(OR(JH6=-1,IFERROR(INDEX(JH$2:JH$100,JI6),999)&gt;=0,IFERROR(INDEX(JJ$2:JJ$100,JI6),999)&gt;=0),IF(OR(JJ6=-1,IFERROR(INDEX(JH$2:JH$100,JK6),999)&gt;=0,IFERROR(INDEX(JJ$2:JJ$100,JK6),999)&gt;=0),JL6,                REPLACE(JL6,JJ6,IFERROR(FIND(" ",JL6,JJ6),999)-JJ6,                    SUBSTITUTE(INDEX(JL$2:JL$100,JK6),"$","")                  )), REPLACE(JL6,JH6,IFERROR(FIND(" ",JL6,JH6),999)-JH6,                   SUBSTITUTE(INDEX(JL$2:JL$100,JI6),"$","")                  ) )</f>
        <v>$perno1,dname1,ntimes1,dosage1,ndays1</v>
      </c>
      <c r="JN6" s="0" t="n">
        <f aca="false">IFERROR(FIND("f_",LOWER(JM6)),-1)</f>
        <v>-1</v>
      </c>
      <c r="JO6" s="0" t="n">
        <f aca="false">IF(JN6=-1,-1, VALUE(MID(JM6,JN6+2, IFERROR(FIND(" ",JM6,JN6),999)-JN6-2)))</f>
        <v>-1</v>
      </c>
      <c r="JP6" s="0" t="n">
        <f aca="false">IFERROR(FIND("r_",LOWER(JM6)),-1)</f>
        <v>-1</v>
      </c>
      <c r="JQ6" s="0" t="n">
        <f aca="false">IF(JP6=-1,-1, ROW(JP6)-1+VALUE(MID(JM6,JP6+2, IFERROR(FIND(" ",JM6,JP6),999)-JP6-2)))</f>
        <v>-1</v>
      </c>
      <c r="JR6" s="0" t="str">
        <f aca="false">IF(AND(ISERROR(FIND("$",JM6)),JN6&lt;0,JP6&lt;0,$S6&gt;0), IF(INDEX($D$2:$D$100,$S6)="num","$"&amp;TRIM(SUBSTITUTE(JM6,",",INDEX($F$2:$F$100,$S6)&amp;","))&amp;INDEX($F$2:$F$100,$S6), IF(INDEX($D$2:$D$100,$S6)="excl","$"&amp;REPLACE(JM6,      IFERROR(FIND(CHAR(1),SUBSTITUTE(JM6,",",CHAR(1),INDEX($F$2:$F$100,$S6)-1)),1),      IFERROR(FIND(CHAR(1),SUBSTITUTE(JM6,",",CHAR(1),INDEX($F$2:$F$100,$S6))),99)-          IFERROR(FIND(CHAR(1),SUBSTITUTE(JM6,",",CHAR(1),INDEX($F$2:$F$100,$S6)-1)),0),""), IF(INDEX($D$2:$D$100,$S6)="repl","$"&amp;REPLACE(JM6,      IFERROR(FIND(CHAR(1),SUBSTITUTE(JM6,",",CHAR(1),INDEX($F$2:$F$100,$S6)-1))+1,1),      IFERROR(FIND(CHAR(1),SUBSTITUTE(JM6,",",CHAR(1),INDEX($F$2:$F$100,$S6))),99)-          IFERROR(FIND(CHAR(1),SUBSTITUTE(JM6,",",CHAR(1),INDEX($F$2:$F$100,$S6)-1)),0)-1,INDEX($G$2:$G$100,$S6)),JM6 ))), JM6)</f>
        <v>$perno1,dname1,ntimes1,dosage1,ndays1</v>
      </c>
      <c r="JS6" s="0" t="str">
        <f aca="false">IF(OR(JN6=-1,IFERROR(INDEX(JN$2:JN$100,JO6),999)&gt;=0,IFERROR(INDEX(JP$2:JP$100,JO6),999)&gt;=0),IF(OR(JP6=-1,IFERROR(INDEX(JN$2:JN$100,JQ6),999)&gt;=0,IFERROR(INDEX(JP$2:JP$100,JQ6),999)&gt;=0),JR6,                REPLACE(JR6,JP6,IFERROR(FIND(" ",JR6,JP6),999)-JP6,                    SUBSTITUTE(INDEX(JR$2:JR$100,JQ6),"$","")                  )), REPLACE(JR6,JN6,IFERROR(FIND(" ",JR6,JN6),999)-JN6,                   SUBSTITUTE(INDEX(JR$2:JR$100,JO6),"$","")                  ) )</f>
        <v>$perno1,dname1,ntimes1,dosage1,ndays1</v>
      </c>
      <c r="JT6" s="0" t="n">
        <f aca="false">IFERROR(FIND("f_",LOWER(JS6)),-1)</f>
        <v>-1</v>
      </c>
      <c r="JU6" s="0" t="n">
        <f aca="false">IF(JT6=-1,-1, VALUE(MID(JS6,JT6+2, IFERROR(FIND(" ",JS6,JT6),999)-JT6-2)))</f>
        <v>-1</v>
      </c>
      <c r="JV6" s="0" t="n">
        <f aca="false">IFERROR(FIND("r_",LOWER(JS6)),-1)</f>
        <v>-1</v>
      </c>
      <c r="JW6" s="0" t="n">
        <f aca="false">IF(JV6=-1,-1, ROW(JV6)-1+VALUE(MID(JS6,JV6+2, IFERROR(FIND(" ",JS6,JV6),999)-JV6-2)))</f>
        <v>-1</v>
      </c>
      <c r="JX6" s="0" t="str">
        <f aca="false">IF(AND(ISERROR(FIND("$",JS6)),JT6&lt;0,JV6&lt;0,$S6&gt;0), IF(INDEX($D$2:$D$100,$S6)="num","$"&amp;TRIM(SUBSTITUTE(JS6,",",INDEX($F$2:$F$100,$S6)&amp;","))&amp;INDEX($F$2:$F$100,$S6), IF(INDEX($D$2:$D$100,$S6)="excl","$"&amp;REPLACE(JS6,      IFERROR(FIND(CHAR(1),SUBSTITUTE(JS6,",",CHAR(1),INDEX($F$2:$F$100,$S6)-1)),1),      IFERROR(FIND(CHAR(1),SUBSTITUTE(JS6,",",CHAR(1),INDEX($F$2:$F$100,$S6))),99)-          IFERROR(FIND(CHAR(1),SUBSTITUTE(JS6,",",CHAR(1),INDEX($F$2:$F$100,$S6)-1)),0),""), IF(INDEX($D$2:$D$100,$S6)="repl","$"&amp;REPLACE(JS6,      IFERROR(FIND(CHAR(1),SUBSTITUTE(JS6,",",CHAR(1),INDEX($F$2:$F$100,$S6)-1))+1,1),      IFERROR(FIND(CHAR(1),SUBSTITUTE(JS6,",",CHAR(1),INDEX($F$2:$F$100,$S6))),99)-          IFERROR(FIND(CHAR(1),SUBSTITUTE(JS6,",",CHAR(1),INDEX($F$2:$F$100,$S6)-1)),0)-1,INDEX($G$2:$G$100,$S6)),JS6 ))), JS6)</f>
        <v>$perno1,dname1,ntimes1,dosage1,ndays1</v>
      </c>
      <c r="JY6" s="0" t="str">
        <f aca="false">IF(OR(JT6=-1,IFERROR(INDEX(JT$2:JT$100,JU6),999)&gt;=0,IFERROR(INDEX(JV$2:JV$100,JU6),999)&gt;=0),IF(OR(JV6=-1,IFERROR(INDEX(JT$2:JT$100,JW6),999)&gt;=0,IFERROR(INDEX(JV$2:JV$100,JW6),999)&gt;=0),JX6,                REPLACE(JX6,JV6,IFERROR(FIND(" ",JX6,JV6),999)-JV6,                    SUBSTITUTE(INDEX(JX$2:JX$100,JW6),"$","")                  )), REPLACE(JX6,JT6,IFERROR(FIND(" ",JX6,JT6),999)-JT6,                   SUBSTITUTE(INDEX(JX$2:JX$100,JU6),"$","")                  ) )</f>
        <v>$perno1,dname1,ntimes1,dosage1,ndays1</v>
      </c>
      <c r="JZ6" s="0" t="n">
        <f aca="false">IFERROR(FIND("f_",LOWER(JY6)),-1)</f>
        <v>-1</v>
      </c>
      <c r="KA6" s="0" t="n">
        <f aca="false">IF(JZ6=-1,-1, VALUE(MID(JY6,JZ6+2, IFERROR(FIND(" ",JY6,JZ6),999)-JZ6-2)))</f>
        <v>-1</v>
      </c>
      <c r="KB6" s="0" t="n">
        <f aca="false">IFERROR(FIND("r_",LOWER(JY6)),-1)</f>
        <v>-1</v>
      </c>
      <c r="KC6" s="0" t="n">
        <f aca="false">IF(KB6=-1,-1, ROW(KB6)-1+VALUE(MID(JY6,KB6+2, IFERROR(FIND(" ",JY6,KB6),999)-KB6-2)))</f>
        <v>-1</v>
      </c>
      <c r="KD6" s="0" t="str">
        <f aca="false">IF(AND(ISERROR(FIND("$",JY6)),JZ6&lt;0,KB6&lt;0,$S6&gt;0), IF(INDEX($D$2:$D$100,$S6)="num","$"&amp;TRIM(SUBSTITUTE(JY6,",",INDEX($F$2:$F$100,$S6)&amp;","))&amp;INDEX($F$2:$F$100,$S6), IF(INDEX($D$2:$D$100,$S6)="excl","$"&amp;REPLACE(JY6,      IFERROR(FIND(CHAR(1),SUBSTITUTE(JY6,",",CHAR(1),INDEX($F$2:$F$100,$S6)-1)),1),      IFERROR(FIND(CHAR(1),SUBSTITUTE(JY6,",",CHAR(1),INDEX($F$2:$F$100,$S6))),99)-          IFERROR(FIND(CHAR(1),SUBSTITUTE(JY6,",",CHAR(1),INDEX($F$2:$F$100,$S6)-1)),0),""), IF(INDEX($D$2:$D$100,$S6)="repl","$"&amp;REPLACE(JY6,      IFERROR(FIND(CHAR(1),SUBSTITUTE(JY6,",",CHAR(1),INDEX($F$2:$F$100,$S6)-1))+1,1),      IFERROR(FIND(CHAR(1),SUBSTITUTE(JY6,",",CHAR(1),INDEX($F$2:$F$100,$S6))),99)-          IFERROR(FIND(CHAR(1),SUBSTITUTE(JY6,",",CHAR(1),INDEX($F$2:$F$100,$S6)-1)),0)-1,INDEX($G$2:$G$100,$S6)),JY6 ))), JY6)</f>
        <v>$perno1,dname1,ntimes1,dosage1,ndays1</v>
      </c>
      <c r="KE6" s="0" t="str">
        <f aca="false">IF(OR(JZ6=-1,IFERROR(INDEX(JZ$2:JZ$100,KA6),999)&gt;=0,IFERROR(INDEX(KB$2:KB$100,KA6),999)&gt;=0),IF(OR(KB6=-1,IFERROR(INDEX(JZ$2:JZ$100,KC6),999)&gt;=0,IFERROR(INDEX(KB$2:KB$100,KC6),999)&gt;=0),KD6,                REPLACE(KD6,KB6,IFERROR(FIND(" ",KD6,KB6),999)-KB6,                    SUBSTITUTE(INDEX(KD$2:KD$100,KC6),"$","")                  )), REPLACE(KD6,JZ6,IFERROR(FIND(" ",KD6,JZ6),999)-JZ6,                   SUBSTITUTE(INDEX(KD$2:KD$100,KA6),"$","")                  ) )</f>
        <v>$perno1,dname1,ntimes1,dosage1,ndays1</v>
      </c>
    </row>
    <row r="7" customFormat="false" ht="13.8" hidden="false" customHeight="false" outlineLevel="0" collapsed="false">
      <c r="A7" s="0" t="s">
        <v>28</v>
      </c>
      <c r="B7" s="0" t="s">
        <v>29</v>
      </c>
      <c r="D7" s="1" t="s">
        <v>88</v>
      </c>
      <c r="E7" s="0" t="s">
        <v>34</v>
      </c>
      <c r="F7" s="0" t="n">
        <v>2</v>
      </c>
      <c r="J7" s="0" t="n">
        <f aca="false">J6+1</f>
        <v>6</v>
      </c>
      <c r="L7" s="0" t="str">
        <f aca="false">KE7</f>
        <v>$perno2,dname2,ntimes2,dosage2,ndays2</v>
      </c>
      <c r="O7" s="0" t="e">
        <f aca="false">IF(D7="cols", VLOOKUP(E7,$A$5:$B$20,2,0), NA())</f>
        <v>#N/A</v>
      </c>
      <c r="P7" s="0" t="str">
        <f aca="false">IFERROR(O7,VLOOKUP($D7,Relcols!$A:$E,5,0))</f>
        <v>parm1 </v>
      </c>
      <c r="Q7" s="0" t="str">
        <f aca="false">SUBSTITUTE(SUBSTITUTE(SUBSTITUTE(SUBSTITUTE(P7,"parm1",E7),"parm2",F7),"parm3",G7),"parm4",H7)</f>
        <v>F_3 </v>
      </c>
      <c r="R7" s="0" t="str">
        <f aca="false">IFERROR(VLOOKUP(ROW($A6),$J$2:$Q$100,COLUMN(Q6)-COLUMN(J6)+1,0),"")</f>
        <v>F_3 </v>
      </c>
      <c r="S7" s="0" t="n">
        <f aca="false">IFERROR(MATCH(ROW(A6),$J$2:$J$100,0),0)</f>
        <v>6</v>
      </c>
      <c r="U7" s="0" t="str">
        <f aca="false">R7</f>
        <v>F_3 </v>
      </c>
      <c r="V7" s="0" t="n">
        <f aca="false">IFERROR(FIND("f_",LOWER(U7)),-1)</f>
        <v>1</v>
      </c>
      <c r="W7" s="0" t="n">
        <f aca="false">IF(V7=-1,-1, VALUE(MID(U7,V7+2, IFERROR(FIND(" ",U7,V7),999)-V7-2)))</f>
        <v>3</v>
      </c>
      <c r="X7" s="0" t="n">
        <f aca="false">IFERROR(FIND("r_",LOWER(U7)),-1)</f>
        <v>-1</v>
      </c>
      <c r="Y7" s="0" t="n">
        <f aca="false">IF(X7=-1,-1, ROW(X7)-1+VALUE(MID(U7,X7+2, IFERROR(FIND(" ",U7,X7),999)-X7-2)))</f>
        <v>-1</v>
      </c>
      <c r="Z7" s="0" t="str">
        <f aca="false">IF(AND(ISERROR(FIND("$",U7)),V7&lt;0,X7&lt;0,$S7&gt;0), IF(INDEX($D$2:$D$100,$S7)="num","$"&amp;TRIM(SUBSTITUTE(U7,",",INDEX($F$2:$F$100,$S7)&amp;","))&amp;INDEX($F$2:$F$100,$S7), IF(INDEX($D$2:$D$100,$S7)="excl","$"&amp;REPLACE(U7,      IFERROR(FIND(CHAR(1),SUBSTITUTE(U7,",",CHAR(1),INDEX($F$2:$F$100,$S7)-1)),1),      IFERROR(FIND(CHAR(1),SUBSTITUTE(U7,",",CHAR(1),INDEX($F$2:$F$100,$S7))),99)-          IFERROR(FIND(CHAR(1),SUBSTITUTE(U7,",",CHAR(1),INDEX($F$2:$F$100,$S7)-1)),0),""), IF(INDEX($D$2:$D$100,$S7)="repl","$"&amp;REPLACE(U7,      IFERROR(FIND(CHAR(1),SUBSTITUTE(U7,",",CHAR(1),INDEX($F$2:$F$100,$S7)-1))+1,1),      IFERROR(FIND(CHAR(1),SUBSTITUTE(U7,",",CHAR(1),INDEX($F$2:$F$100,$S7))),99)-          IFERROR(FIND(CHAR(1),SUBSTITUTE(U7,",",CHAR(1),INDEX($F$2:$F$100,$S7)-1)),0)-1,INDEX($G$2:$G$100,$S7)),U7 ))), U7)</f>
        <v>F_3 </v>
      </c>
      <c r="AA7" s="0" t="str">
        <f aca="false">IF(OR(V7=-1,IFERROR(INDEX(V$2:V$100,W7),999)&gt;=0,IFERROR(INDEX(X$2:X$100,W7),999)&gt;=0),IF(OR(X7=-1,IFERROR(INDEX(V$2:V$100,Y7),999)&gt;=0,IFERROR(INDEX(X$2:X$100,Y7),999)&gt;=0),Z7,                REPLACE(Z7,X7,IFERROR(FIND(" ",Z7,X7),999)-X7,                    SUBSTITUTE(INDEX(Z$2:Z$100,Y7),"$","")                  )), REPLACE(Z7,V7,IFERROR(FIND(" ",Z7,V7),999)-V7,                   SUBSTITUTE(INDEX(Z$2:Z$100,W7),"$","")                  ) )</f>
        <v>perno,dname,ntimes,dosage,ndays </v>
      </c>
      <c r="AB7" s="0" t="n">
        <f aca="false">IFERROR(FIND("f_",LOWER(AA7)),-1)</f>
        <v>-1</v>
      </c>
      <c r="AC7" s="0" t="n">
        <f aca="false">IF(AB7=-1,-1, VALUE(MID(AA7,AB7+2, IFERROR(FIND(" ",AA7,AB7),999)-AB7-2)))</f>
        <v>-1</v>
      </c>
      <c r="AD7" s="0" t="n">
        <f aca="false">IFERROR(FIND("r_",LOWER(AA7)),-1)</f>
        <v>-1</v>
      </c>
      <c r="AE7" s="0" t="n">
        <f aca="false">IF(AD7=-1,-1, ROW(AD7)-1+VALUE(MID(AA7,AD7+2, IFERROR(FIND(" ",AA7,AD7),999)-AD7-2)))</f>
        <v>-1</v>
      </c>
      <c r="AF7" s="0" t="str">
        <f aca="false">IF(AND(ISERROR(FIND("$",AA7)),AB7&lt;0,AD7&lt;0,$S7&gt;0), IF(INDEX($D$2:$D$100,$S7)="num","$"&amp;TRIM(SUBSTITUTE(AA7,",",INDEX($F$2:$F$100,$S7)&amp;","))&amp;INDEX($F$2:$F$100,$S7), IF(INDEX($D$2:$D$100,$S7)="excl","$"&amp;REPLACE(AA7,      IFERROR(FIND(CHAR(1),SUBSTITUTE(AA7,",",CHAR(1),INDEX($F$2:$F$100,$S7)-1)),1),      IFERROR(FIND(CHAR(1),SUBSTITUTE(AA7,",",CHAR(1),INDEX($F$2:$F$100,$S7))),99)-          IFERROR(FIND(CHAR(1),SUBSTITUTE(AA7,",",CHAR(1),INDEX($F$2:$F$100,$S7)-1)),0),""), IF(INDEX($D$2:$D$100,$S7)="repl","$"&amp;REPLACE(AA7,      IFERROR(FIND(CHAR(1),SUBSTITUTE(AA7,",",CHAR(1),INDEX($F$2:$F$100,$S7)-1))+1,1),      IFERROR(FIND(CHAR(1),SUBSTITUTE(AA7,",",CHAR(1),INDEX($F$2:$F$100,$S7))),99)-          IFERROR(FIND(CHAR(1),SUBSTITUTE(AA7,",",CHAR(1),INDEX($F$2:$F$100,$S7)-1)),0)-1,INDEX($G$2:$G$100,$S7)),AA7 ))), AA7)</f>
        <v>$perno2,dname2,ntimes2,dosage2,ndays2</v>
      </c>
      <c r="AG7" s="0" t="str">
        <f aca="false">IF(OR(AB7=-1,IFERROR(INDEX(AB$2:AB$100,AC7),999)&gt;=0,IFERROR(INDEX(AD$2:AD$100,AC7),999)&gt;=0),IF(OR(AD7=-1,IFERROR(INDEX(AB$2:AB$100,AE7),999)&gt;=0,IFERROR(INDEX(AD$2:AD$100,AE7),999)&gt;=0),AF7,                REPLACE(AF7,AD7,IFERROR(FIND(" ",AF7,AD7),999)-AD7,                    SUBSTITUTE(INDEX(AF$2:AF$100,AE7),"$","")                  )), REPLACE(AF7,AB7,IFERROR(FIND(" ",AF7,AB7),999)-AB7,                   SUBSTITUTE(INDEX(AF$2:AF$100,AC7),"$","")                  ) )</f>
        <v>$perno2,dname2,ntimes2,dosage2,ndays2</v>
      </c>
      <c r="AH7" s="0" t="n">
        <f aca="false">IFERROR(FIND("f_",LOWER(AG7)),-1)</f>
        <v>-1</v>
      </c>
      <c r="AI7" s="0" t="n">
        <f aca="false">IF(AH7=-1,-1, VALUE(MID(AG7,AH7+2, IFERROR(FIND(" ",AG7,AH7),999)-AH7-2)))</f>
        <v>-1</v>
      </c>
      <c r="AJ7" s="0" t="n">
        <f aca="false">IFERROR(FIND("r_",LOWER(AG7)),-1)</f>
        <v>-1</v>
      </c>
      <c r="AK7" s="0" t="n">
        <f aca="false">IF(AJ7=-1,-1, ROW(AJ7)-1+VALUE(MID(AG7,AJ7+2, IFERROR(FIND(" ",AG7,AJ7),999)-AJ7-2)))</f>
        <v>-1</v>
      </c>
      <c r="AL7" s="0" t="str">
        <f aca="false">IF(AND(ISERROR(FIND("$",AG7)),AH7&lt;0,AJ7&lt;0,$S7&gt;0), IF(INDEX($D$2:$D$100,$S7)="num","$"&amp;TRIM(SUBSTITUTE(AG7,",",INDEX($F$2:$F$100,$S7)&amp;","))&amp;INDEX($F$2:$F$100,$S7), IF(INDEX($D$2:$D$100,$S7)="excl","$"&amp;REPLACE(AG7,      IFERROR(FIND(CHAR(1),SUBSTITUTE(AG7,",",CHAR(1),INDEX($F$2:$F$100,$S7)-1)),1),      IFERROR(FIND(CHAR(1),SUBSTITUTE(AG7,",",CHAR(1),INDEX($F$2:$F$100,$S7))),99)-          IFERROR(FIND(CHAR(1),SUBSTITUTE(AG7,",",CHAR(1),INDEX($F$2:$F$100,$S7)-1)),0),""), IF(INDEX($D$2:$D$100,$S7)="repl","$"&amp;REPLACE(AG7,      IFERROR(FIND(CHAR(1),SUBSTITUTE(AG7,",",CHAR(1),INDEX($F$2:$F$100,$S7)-1))+1,1),      IFERROR(FIND(CHAR(1),SUBSTITUTE(AG7,",",CHAR(1),INDEX($F$2:$F$100,$S7))),99)-          IFERROR(FIND(CHAR(1),SUBSTITUTE(AG7,",",CHAR(1),INDEX($F$2:$F$100,$S7)-1)),0)-1,INDEX($G$2:$G$100,$S7)),AG7 ))), AG7)</f>
        <v>$perno2,dname2,ntimes2,dosage2,ndays2</v>
      </c>
      <c r="AM7" s="0" t="str">
        <f aca="false">IF(OR(AH7=-1,IFERROR(INDEX(AH$2:AH$100,AI7),999)&gt;=0,IFERROR(INDEX(AJ$2:AJ$100,AI7),999)&gt;=0),IF(OR(AJ7=-1,IFERROR(INDEX(AH$2:AH$100,AK7),999)&gt;=0,IFERROR(INDEX(AJ$2:AJ$100,AK7),999)&gt;=0),AL7,                REPLACE(AL7,AJ7,IFERROR(FIND(" ",AL7,AJ7),999)-AJ7,                    SUBSTITUTE(INDEX(AL$2:AL$100,AK7),"$","")                  )), REPLACE(AL7,AH7,IFERROR(FIND(" ",AL7,AH7),999)-AH7,                   SUBSTITUTE(INDEX(AL$2:AL$100,AI7),"$","")                  ) )</f>
        <v>$perno2,dname2,ntimes2,dosage2,ndays2</v>
      </c>
      <c r="AN7" s="0" t="n">
        <f aca="false">IFERROR(FIND("f_",LOWER(AM7)),-1)</f>
        <v>-1</v>
      </c>
      <c r="AO7" s="0" t="n">
        <f aca="false">IF(AN7=-1,-1, VALUE(MID(AM7,AN7+2, IFERROR(FIND(" ",AM7,AN7),999)-AN7-2)))</f>
        <v>-1</v>
      </c>
      <c r="AP7" s="0" t="n">
        <f aca="false">IFERROR(FIND("r_",LOWER(AM7)),-1)</f>
        <v>-1</v>
      </c>
      <c r="AQ7" s="0" t="n">
        <f aca="false">IF(AP7=-1,-1, ROW(AP7)-1+VALUE(MID(AM7,AP7+2, IFERROR(FIND(" ",AM7,AP7),999)-AP7-2)))</f>
        <v>-1</v>
      </c>
      <c r="AR7" s="0" t="str">
        <f aca="false">IF(AND(ISERROR(FIND("$",AM7)),AN7&lt;0,AP7&lt;0,$S7&gt;0), IF(INDEX($D$2:$D$100,$S7)="num","$"&amp;TRIM(SUBSTITUTE(AM7,",",INDEX($F$2:$F$100,$S7)&amp;","))&amp;INDEX($F$2:$F$100,$S7), IF(INDEX($D$2:$D$100,$S7)="excl","$"&amp;REPLACE(AM7,      IFERROR(FIND(CHAR(1),SUBSTITUTE(AM7,",",CHAR(1),INDEX($F$2:$F$100,$S7)-1)),1),      IFERROR(FIND(CHAR(1),SUBSTITUTE(AM7,",",CHAR(1),INDEX($F$2:$F$100,$S7))),99)-          IFERROR(FIND(CHAR(1),SUBSTITUTE(AM7,",",CHAR(1),INDEX($F$2:$F$100,$S7)-1)),0),""), IF(INDEX($D$2:$D$100,$S7)="repl","$"&amp;REPLACE(AM7,      IFERROR(FIND(CHAR(1),SUBSTITUTE(AM7,",",CHAR(1),INDEX($F$2:$F$100,$S7)-1))+1,1),      IFERROR(FIND(CHAR(1),SUBSTITUTE(AM7,",",CHAR(1),INDEX($F$2:$F$100,$S7))),99)-          IFERROR(FIND(CHAR(1),SUBSTITUTE(AM7,",",CHAR(1),INDEX($F$2:$F$100,$S7)-1)),0)-1,INDEX($G$2:$G$100,$S7)),AM7 ))), AM7)</f>
        <v>$perno2,dname2,ntimes2,dosage2,ndays2</v>
      </c>
      <c r="AS7" s="0" t="str">
        <f aca="false">IF(OR(AN7=-1,IFERROR(INDEX(AN$2:AN$100,AO7),999)&gt;=0,IFERROR(INDEX(AP$2:AP$100,AO7),999)&gt;=0),IF(OR(AP7=-1,IFERROR(INDEX(AN$2:AN$100,AQ7),999)&gt;=0,IFERROR(INDEX(AP$2:AP$100,AQ7),999)&gt;=0),AR7,                REPLACE(AR7,AP7,IFERROR(FIND(" ",AR7,AP7),999)-AP7,                    SUBSTITUTE(INDEX(AR$2:AR$100,AQ7),"$","")                  )), REPLACE(AR7,AN7,IFERROR(FIND(" ",AR7,AN7),999)-AN7,                   SUBSTITUTE(INDEX(AR$2:AR$100,AO7),"$","")                  ) )</f>
        <v>$perno2,dname2,ntimes2,dosage2,ndays2</v>
      </c>
      <c r="AT7" s="0" t="n">
        <f aca="false">IFERROR(FIND("f_",LOWER(AS7)),-1)</f>
        <v>-1</v>
      </c>
      <c r="AU7" s="0" t="n">
        <f aca="false">IF(AT7=-1,-1, VALUE(MID(AS7,AT7+2, IFERROR(FIND(" ",AS7,AT7),999)-AT7-2)))</f>
        <v>-1</v>
      </c>
      <c r="AV7" s="0" t="n">
        <f aca="false">IFERROR(FIND("r_",LOWER(AS7)),-1)</f>
        <v>-1</v>
      </c>
      <c r="AW7" s="0" t="n">
        <f aca="false">IF(AV7=-1,-1, ROW(AV7)-1+VALUE(MID(AS7,AV7+2, IFERROR(FIND(" ",AS7,AV7),999)-AV7-2)))</f>
        <v>-1</v>
      </c>
      <c r="AX7" s="0" t="str">
        <f aca="false">IF(AND(ISERROR(FIND("$",AS7)),AT7&lt;0,AV7&lt;0,$S7&gt;0), IF(INDEX($D$2:$D$100,$S7)="num","$"&amp;TRIM(SUBSTITUTE(AS7,",",INDEX($F$2:$F$100,$S7)&amp;","))&amp;INDEX($F$2:$F$100,$S7), IF(INDEX($D$2:$D$100,$S7)="excl","$"&amp;REPLACE(AS7,      IFERROR(FIND(CHAR(1),SUBSTITUTE(AS7,",",CHAR(1),INDEX($F$2:$F$100,$S7)-1)),1),      IFERROR(FIND(CHAR(1),SUBSTITUTE(AS7,",",CHAR(1),INDEX($F$2:$F$100,$S7))),99)-          IFERROR(FIND(CHAR(1),SUBSTITUTE(AS7,",",CHAR(1),INDEX($F$2:$F$100,$S7)-1)),0),""), IF(INDEX($D$2:$D$100,$S7)="repl","$"&amp;REPLACE(AS7,      IFERROR(FIND(CHAR(1),SUBSTITUTE(AS7,",",CHAR(1),INDEX($F$2:$F$100,$S7)-1))+1,1),      IFERROR(FIND(CHAR(1),SUBSTITUTE(AS7,",",CHAR(1),INDEX($F$2:$F$100,$S7))),99)-          IFERROR(FIND(CHAR(1),SUBSTITUTE(AS7,",",CHAR(1),INDEX($F$2:$F$100,$S7)-1)),0)-1,INDEX($G$2:$G$100,$S7)),AS7 ))), AS7)</f>
        <v>$perno2,dname2,ntimes2,dosage2,ndays2</v>
      </c>
      <c r="AY7" s="0" t="str">
        <f aca="false">IF(OR(AT7=-1,IFERROR(INDEX(AT$2:AT$100,AU7),999)&gt;=0,IFERROR(INDEX(AV$2:AV$100,AU7),999)&gt;=0),IF(OR(AV7=-1,IFERROR(INDEX(AT$2:AT$100,AW7),999)&gt;=0,IFERROR(INDEX(AV$2:AV$100,AW7),999)&gt;=0),AX7,                REPLACE(AX7,AV7,IFERROR(FIND(" ",AX7,AV7),999)-AV7,                    SUBSTITUTE(INDEX(AX$2:AX$100,AW7),"$","")                  )), REPLACE(AX7,AT7,IFERROR(FIND(" ",AX7,AT7),999)-AT7,                   SUBSTITUTE(INDEX(AX$2:AX$100,AU7),"$","")                  ) )</f>
        <v>$perno2,dname2,ntimes2,dosage2,ndays2</v>
      </c>
      <c r="AZ7" s="0" t="n">
        <f aca="false">IFERROR(FIND("f_",LOWER(AY7)),-1)</f>
        <v>-1</v>
      </c>
      <c r="BA7" s="0" t="n">
        <f aca="false">IF(AZ7=-1,-1, VALUE(MID(AY7,AZ7+2, IFERROR(FIND(" ",AY7,AZ7),999)-AZ7-2)))</f>
        <v>-1</v>
      </c>
      <c r="BB7" s="0" t="n">
        <f aca="false">IFERROR(FIND("r_",LOWER(AY7)),-1)</f>
        <v>-1</v>
      </c>
      <c r="BC7" s="0" t="n">
        <f aca="false">IF(BB7=-1,-1, ROW(BB7)-1+VALUE(MID(AY7,BB7+2, IFERROR(FIND(" ",AY7,BB7),999)-BB7-2)))</f>
        <v>-1</v>
      </c>
      <c r="BD7" s="0" t="str">
        <f aca="false">IF(AND(ISERROR(FIND("$",AY7)),AZ7&lt;0,BB7&lt;0,$S7&gt;0), IF(INDEX($D$2:$D$100,$S7)="num","$"&amp;TRIM(SUBSTITUTE(AY7,",",INDEX($F$2:$F$100,$S7)&amp;","))&amp;INDEX($F$2:$F$100,$S7), IF(INDEX($D$2:$D$100,$S7)="excl","$"&amp;REPLACE(AY7,      IFERROR(FIND(CHAR(1),SUBSTITUTE(AY7,",",CHAR(1),INDEX($F$2:$F$100,$S7)-1)),1),      IFERROR(FIND(CHAR(1),SUBSTITUTE(AY7,",",CHAR(1),INDEX($F$2:$F$100,$S7))),99)-          IFERROR(FIND(CHAR(1),SUBSTITUTE(AY7,",",CHAR(1),INDEX($F$2:$F$100,$S7)-1)),0),""), IF(INDEX($D$2:$D$100,$S7)="repl","$"&amp;REPLACE(AY7,      IFERROR(FIND(CHAR(1),SUBSTITUTE(AY7,",",CHAR(1),INDEX($F$2:$F$100,$S7)-1))+1,1),      IFERROR(FIND(CHAR(1),SUBSTITUTE(AY7,",",CHAR(1),INDEX($F$2:$F$100,$S7))),99)-          IFERROR(FIND(CHAR(1),SUBSTITUTE(AY7,",",CHAR(1),INDEX($F$2:$F$100,$S7)-1)),0)-1,INDEX($G$2:$G$100,$S7)),AY7 ))), AY7)</f>
        <v>$perno2,dname2,ntimes2,dosage2,ndays2</v>
      </c>
      <c r="BE7" s="0" t="str">
        <f aca="false">IF(OR(AZ7=-1,IFERROR(INDEX(AZ$2:AZ$100,BA7),999)&gt;=0,IFERROR(INDEX(BB$2:BB$100,BA7),999)&gt;=0),IF(OR(BB7=-1,IFERROR(INDEX(AZ$2:AZ$100,BC7),999)&gt;=0,IFERROR(INDEX(BB$2:BB$100,BC7),999)&gt;=0),BD7,                REPLACE(BD7,BB7,IFERROR(FIND(" ",BD7,BB7),999)-BB7,                    SUBSTITUTE(INDEX(BD$2:BD$100,BC7),"$","")                  )), REPLACE(BD7,AZ7,IFERROR(FIND(" ",BD7,AZ7),999)-AZ7,                   SUBSTITUTE(INDEX(BD$2:BD$100,BA7),"$","")                  ) )</f>
        <v>$perno2,dname2,ntimes2,dosage2,ndays2</v>
      </c>
      <c r="BF7" s="0" t="n">
        <f aca="false">IFERROR(FIND("f_",LOWER(BE7)),-1)</f>
        <v>-1</v>
      </c>
      <c r="BG7" s="0" t="n">
        <f aca="false">IF(BF7=-1,-1, VALUE(MID(BE7,BF7+2, IFERROR(FIND(" ",BE7,BF7),999)-BF7-2)))</f>
        <v>-1</v>
      </c>
      <c r="BH7" s="0" t="n">
        <f aca="false">IFERROR(FIND("r_",LOWER(BE7)),-1)</f>
        <v>-1</v>
      </c>
      <c r="BI7" s="0" t="n">
        <f aca="false">IF(BH7=-1,-1, ROW(BH7)-1+VALUE(MID(BE7,BH7+2, IFERROR(FIND(" ",BE7,BH7),999)-BH7-2)))</f>
        <v>-1</v>
      </c>
      <c r="BJ7" s="0" t="str">
        <f aca="false">IF(AND(ISERROR(FIND("$",BE7)),BF7&lt;0,BH7&lt;0,$S7&gt;0), IF(INDEX($D$2:$D$100,$S7)="num","$"&amp;TRIM(SUBSTITUTE(BE7,",",INDEX($F$2:$F$100,$S7)&amp;","))&amp;INDEX($F$2:$F$100,$S7), IF(INDEX($D$2:$D$100,$S7)="excl","$"&amp;REPLACE(BE7,      IFERROR(FIND(CHAR(1),SUBSTITUTE(BE7,",",CHAR(1),INDEX($F$2:$F$100,$S7)-1)),1),      IFERROR(FIND(CHAR(1),SUBSTITUTE(BE7,",",CHAR(1),INDEX($F$2:$F$100,$S7))),99)-          IFERROR(FIND(CHAR(1),SUBSTITUTE(BE7,",",CHAR(1),INDEX($F$2:$F$100,$S7)-1)),0),""), IF(INDEX($D$2:$D$100,$S7)="repl","$"&amp;REPLACE(BE7,      IFERROR(FIND(CHAR(1),SUBSTITUTE(BE7,",",CHAR(1),INDEX($F$2:$F$100,$S7)-1))+1,1),      IFERROR(FIND(CHAR(1),SUBSTITUTE(BE7,",",CHAR(1),INDEX($F$2:$F$100,$S7))),99)-          IFERROR(FIND(CHAR(1),SUBSTITUTE(BE7,",",CHAR(1),INDEX($F$2:$F$100,$S7)-1)),0)-1,INDEX($G$2:$G$100,$S7)),BE7 ))), BE7)</f>
        <v>$perno2,dname2,ntimes2,dosage2,ndays2</v>
      </c>
      <c r="BK7" s="0" t="str">
        <f aca="false">IF(OR(BF7=-1,IFERROR(INDEX(BF$2:BF$100,BG7),999)&gt;=0,IFERROR(INDEX(BH$2:BH$100,BG7),999)&gt;=0),IF(OR(BH7=-1,IFERROR(INDEX(BF$2:BF$100,BI7),999)&gt;=0,IFERROR(INDEX(BH$2:BH$100,BI7),999)&gt;=0),BJ7,                REPLACE(BJ7,BH7,IFERROR(FIND(" ",BJ7,BH7),999)-BH7,                    SUBSTITUTE(INDEX(BJ$2:BJ$100,BI7),"$","")                  )), REPLACE(BJ7,BF7,IFERROR(FIND(" ",BJ7,BF7),999)-BF7,                   SUBSTITUTE(INDEX(BJ$2:BJ$100,BG7),"$","")                  ) )</f>
        <v>$perno2,dname2,ntimes2,dosage2,ndays2</v>
      </c>
      <c r="BL7" s="0" t="n">
        <f aca="false">IFERROR(FIND("f_",LOWER(BK7)),-1)</f>
        <v>-1</v>
      </c>
      <c r="BM7" s="0" t="n">
        <f aca="false">IF(BL7=-1,-1, VALUE(MID(BK7,BL7+2, IFERROR(FIND(" ",BK7,BL7),999)-BL7-2)))</f>
        <v>-1</v>
      </c>
      <c r="BN7" s="0" t="n">
        <f aca="false">IFERROR(FIND("r_",LOWER(BK7)),-1)</f>
        <v>-1</v>
      </c>
      <c r="BO7" s="0" t="n">
        <f aca="false">IF(BN7=-1,-1, ROW(BN7)-1+VALUE(MID(BK7,BN7+2, IFERROR(FIND(" ",BK7,BN7),999)-BN7-2)))</f>
        <v>-1</v>
      </c>
      <c r="BP7" s="0" t="str">
        <f aca="false">IF(AND(ISERROR(FIND("$",BK7)),BL7&lt;0,BN7&lt;0,$S7&gt;0), IF(INDEX($D$2:$D$100,$S7)="num","$"&amp;TRIM(SUBSTITUTE(BK7,",",INDEX($F$2:$F$100,$S7)&amp;","))&amp;INDEX($F$2:$F$100,$S7), IF(INDEX($D$2:$D$100,$S7)="excl","$"&amp;REPLACE(BK7,      IFERROR(FIND(CHAR(1),SUBSTITUTE(BK7,",",CHAR(1),INDEX($F$2:$F$100,$S7)-1)),1),      IFERROR(FIND(CHAR(1),SUBSTITUTE(BK7,",",CHAR(1),INDEX($F$2:$F$100,$S7))),99)-          IFERROR(FIND(CHAR(1),SUBSTITUTE(BK7,",",CHAR(1),INDEX($F$2:$F$100,$S7)-1)),0),""), IF(INDEX($D$2:$D$100,$S7)="repl","$"&amp;REPLACE(BK7,      IFERROR(FIND(CHAR(1),SUBSTITUTE(BK7,",",CHAR(1),INDEX($F$2:$F$100,$S7)-1))+1,1),      IFERROR(FIND(CHAR(1),SUBSTITUTE(BK7,",",CHAR(1),INDEX($F$2:$F$100,$S7))),99)-          IFERROR(FIND(CHAR(1),SUBSTITUTE(BK7,",",CHAR(1),INDEX($F$2:$F$100,$S7)-1)),0)-1,INDEX($G$2:$G$100,$S7)),BK7 ))), BK7)</f>
        <v>$perno2,dname2,ntimes2,dosage2,ndays2</v>
      </c>
      <c r="BQ7" s="0" t="str">
        <f aca="false">IF(OR(BL7=-1,IFERROR(INDEX(BL$2:BL$100,BM7),999)&gt;=0,IFERROR(INDEX(BN$2:BN$100,BM7),999)&gt;=0),IF(OR(BN7=-1,IFERROR(INDEX(BL$2:BL$100,BO7),999)&gt;=0,IFERROR(INDEX(BN$2:BN$100,BO7),999)&gt;=0),BP7,                REPLACE(BP7,BN7,IFERROR(FIND(" ",BP7,BN7),999)-BN7,                    SUBSTITUTE(INDEX(BP$2:BP$100,BO7),"$","")                  )), REPLACE(BP7,BL7,IFERROR(FIND(" ",BP7,BL7),999)-BL7,                   SUBSTITUTE(INDEX(BP$2:BP$100,BM7),"$","")                  ) )</f>
        <v>$perno2,dname2,ntimes2,dosage2,ndays2</v>
      </c>
      <c r="BR7" s="0" t="n">
        <f aca="false">IFERROR(FIND("f_",LOWER(BQ7)),-1)</f>
        <v>-1</v>
      </c>
      <c r="BS7" s="0" t="n">
        <f aca="false">IF(BR7=-1,-1, VALUE(MID(BQ7,BR7+2, IFERROR(FIND(" ",BQ7,BR7),999)-BR7-2)))</f>
        <v>-1</v>
      </c>
      <c r="BT7" s="0" t="n">
        <f aca="false">IFERROR(FIND("r_",LOWER(BQ7)),-1)</f>
        <v>-1</v>
      </c>
      <c r="BU7" s="0" t="n">
        <f aca="false">IF(BT7=-1,-1, ROW(BT7)-1+VALUE(MID(BQ7,BT7+2, IFERROR(FIND(" ",BQ7,BT7),999)-BT7-2)))</f>
        <v>-1</v>
      </c>
      <c r="BV7" s="0" t="str">
        <f aca="false">IF(AND(ISERROR(FIND("$",BQ7)),BR7&lt;0,BT7&lt;0,$S7&gt;0), IF(INDEX($D$2:$D$100,$S7)="num","$"&amp;TRIM(SUBSTITUTE(BQ7,",",INDEX($F$2:$F$100,$S7)&amp;","))&amp;INDEX($F$2:$F$100,$S7), IF(INDEX($D$2:$D$100,$S7)="excl","$"&amp;REPLACE(BQ7,      IFERROR(FIND(CHAR(1),SUBSTITUTE(BQ7,",",CHAR(1),INDEX($F$2:$F$100,$S7)-1)),1),      IFERROR(FIND(CHAR(1),SUBSTITUTE(BQ7,",",CHAR(1),INDEX($F$2:$F$100,$S7))),99)-          IFERROR(FIND(CHAR(1),SUBSTITUTE(BQ7,",",CHAR(1),INDEX($F$2:$F$100,$S7)-1)),0),""), IF(INDEX($D$2:$D$100,$S7)="repl","$"&amp;REPLACE(BQ7,      IFERROR(FIND(CHAR(1),SUBSTITUTE(BQ7,",",CHAR(1),INDEX($F$2:$F$100,$S7)-1))+1,1),      IFERROR(FIND(CHAR(1),SUBSTITUTE(BQ7,",",CHAR(1),INDEX($F$2:$F$100,$S7))),99)-          IFERROR(FIND(CHAR(1),SUBSTITUTE(BQ7,",",CHAR(1),INDEX($F$2:$F$100,$S7)-1)),0)-1,INDEX($G$2:$G$100,$S7)),BQ7 ))), BQ7)</f>
        <v>$perno2,dname2,ntimes2,dosage2,ndays2</v>
      </c>
      <c r="BW7" s="0" t="str">
        <f aca="false">IF(OR(BR7=-1,IFERROR(INDEX(BR$2:BR$100,BS7),999)&gt;=0,IFERROR(INDEX(BT$2:BT$100,BS7),999)&gt;=0),IF(OR(BT7=-1,IFERROR(INDEX(BR$2:BR$100,BU7),999)&gt;=0,IFERROR(INDEX(BT$2:BT$100,BU7),999)&gt;=0),BV7,                REPLACE(BV7,BT7,IFERROR(FIND(" ",BV7,BT7),999)-BT7,                    SUBSTITUTE(INDEX(BV$2:BV$100,BU7),"$","")                  )), REPLACE(BV7,BR7,IFERROR(FIND(" ",BV7,BR7),999)-BR7,                   SUBSTITUTE(INDEX(BV$2:BV$100,BS7),"$","")                  ) )</f>
        <v>$perno2,dname2,ntimes2,dosage2,ndays2</v>
      </c>
      <c r="BX7" s="0" t="n">
        <f aca="false">IFERROR(FIND("f_",LOWER(BW7)),-1)</f>
        <v>-1</v>
      </c>
      <c r="BY7" s="0" t="n">
        <f aca="false">IF(BX7=-1,-1, VALUE(MID(BW7,BX7+2, IFERROR(FIND(" ",BW7,BX7),999)-BX7-2)))</f>
        <v>-1</v>
      </c>
      <c r="BZ7" s="0" t="n">
        <f aca="false">IFERROR(FIND("r_",LOWER(BW7)),-1)</f>
        <v>-1</v>
      </c>
      <c r="CA7" s="0" t="n">
        <f aca="false">IF(BZ7=-1,-1, ROW(BZ7)-1+VALUE(MID(BW7,BZ7+2, IFERROR(FIND(" ",BW7,BZ7),999)-BZ7-2)))</f>
        <v>-1</v>
      </c>
      <c r="CB7" s="0" t="str">
        <f aca="false">IF(AND(ISERROR(FIND("$",BW7)),BX7&lt;0,BZ7&lt;0,$S7&gt;0), IF(INDEX($D$2:$D$100,$S7)="num","$"&amp;TRIM(SUBSTITUTE(BW7,",",INDEX($F$2:$F$100,$S7)&amp;","))&amp;INDEX($F$2:$F$100,$S7), IF(INDEX($D$2:$D$100,$S7)="excl","$"&amp;REPLACE(BW7,      IFERROR(FIND(CHAR(1),SUBSTITUTE(BW7,",",CHAR(1),INDEX($F$2:$F$100,$S7)-1)),1),      IFERROR(FIND(CHAR(1),SUBSTITUTE(BW7,",",CHAR(1),INDEX($F$2:$F$100,$S7))),99)-          IFERROR(FIND(CHAR(1),SUBSTITUTE(BW7,",",CHAR(1),INDEX($F$2:$F$100,$S7)-1)),0),""), IF(INDEX($D$2:$D$100,$S7)="repl","$"&amp;REPLACE(BW7,      IFERROR(FIND(CHAR(1),SUBSTITUTE(BW7,",",CHAR(1),INDEX($F$2:$F$100,$S7)-1))+1,1),      IFERROR(FIND(CHAR(1),SUBSTITUTE(BW7,",",CHAR(1),INDEX($F$2:$F$100,$S7))),99)-          IFERROR(FIND(CHAR(1),SUBSTITUTE(BW7,",",CHAR(1),INDEX($F$2:$F$100,$S7)-1)),0)-1,INDEX($G$2:$G$100,$S7)),BW7 ))), BW7)</f>
        <v>$perno2,dname2,ntimes2,dosage2,ndays2</v>
      </c>
      <c r="CC7" s="0" t="str">
        <f aca="false">IF(OR(BX7=-1,IFERROR(INDEX(BX$2:BX$100,BY7),999)&gt;=0,IFERROR(INDEX(BZ$2:BZ$100,BY7),999)&gt;=0),IF(OR(BZ7=-1,IFERROR(INDEX(BX$2:BX$100,CA7),999)&gt;=0,IFERROR(INDEX(BZ$2:BZ$100,CA7),999)&gt;=0),CB7,                REPLACE(CB7,BZ7,IFERROR(FIND(" ",CB7,BZ7),999)-BZ7,                    SUBSTITUTE(INDEX(CB$2:CB$100,CA7),"$","")                  )), REPLACE(CB7,BX7,IFERROR(FIND(" ",CB7,BX7),999)-BX7,                   SUBSTITUTE(INDEX(CB$2:CB$100,BY7),"$","")                  ) )</f>
        <v>$perno2,dname2,ntimes2,dosage2,ndays2</v>
      </c>
      <c r="CD7" s="0" t="n">
        <f aca="false">IFERROR(FIND("f_",LOWER(CC7)),-1)</f>
        <v>-1</v>
      </c>
      <c r="CE7" s="0" t="n">
        <f aca="false">IF(CD7=-1,-1, VALUE(MID(CC7,CD7+2, IFERROR(FIND(" ",CC7,CD7),999)-CD7-2)))</f>
        <v>-1</v>
      </c>
      <c r="CF7" s="0" t="n">
        <f aca="false">IFERROR(FIND("r_",LOWER(CC7)),-1)</f>
        <v>-1</v>
      </c>
      <c r="CG7" s="0" t="n">
        <f aca="false">IF(CF7=-1,-1, ROW(CF7)-1+VALUE(MID(CC7,CF7+2, IFERROR(FIND(" ",CC7,CF7),999)-CF7-2)))</f>
        <v>-1</v>
      </c>
      <c r="CH7" s="0" t="str">
        <f aca="false">IF(AND(ISERROR(FIND("$",CC7)),CD7&lt;0,CF7&lt;0,$S7&gt;0), IF(INDEX($D$2:$D$100,$S7)="num","$"&amp;TRIM(SUBSTITUTE(CC7,",",INDEX($F$2:$F$100,$S7)&amp;","))&amp;INDEX($F$2:$F$100,$S7), IF(INDEX($D$2:$D$100,$S7)="excl","$"&amp;REPLACE(CC7,      IFERROR(FIND(CHAR(1),SUBSTITUTE(CC7,",",CHAR(1),INDEX($F$2:$F$100,$S7)-1)),1),      IFERROR(FIND(CHAR(1),SUBSTITUTE(CC7,",",CHAR(1),INDEX($F$2:$F$100,$S7))),99)-          IFERROR(FIND(CHAR(1),SUBSTITUTE(CC7,",",CHAR(1),INDEX($F$2:$F$100,$S7)-1)),0),""), IF(INDEX($D$2:$D$100,$S7)="repl","$"&amp;REPLACE(CC7,      IFERROR(FIND(CHAR(1),SUBSTITUTE(CC7,",",CHAR(1),INDEX($F$2:$F$100,$S7)-1))+1,1),      IFERROR(FIND(CHAR(1),SUBSTITUTE(CC7,",",CHAR(1),INDEX($F$2:$F$100,$S7))),99)-          IFERROR(FIND(CHAR(1),SUBSTITUTE(CC7,",",CHAR(1),INDEX($F$2:$F$100,$S7)-1)),0)-1,INDEX($G$2:$G$100,$S7)),CC7 ))), CC7)</f>
        <v>$perno2,dname2,ntimes2,dosage2,ndays2</v>
      </c>
      <c r="CI7" s="0" t="str">
        <f aca="false">IF(OR(CD7=-1,IFERROR(INDEX(CD$2:CD$100,CE7),999)&gt;=0,IFERROR(INDEX(CF$2:CF$100,CE7),999)&gt;=0),IF(OR(CF7=-1,IFERROR(INDEX(CD$2:CD$100,CG7),999)&gt;=0,IFERROR(INDEX(CF$2:CF$100,CG7),999)&gt;=0),CH7,                REPLACE(CH7,CF7,IFERROR(FIND(" ",CH7,CF7),999)-CF7,                    SUBSTITUTE(INDEX(CH$2:CH$100,CG7),"$","")                  )), REPLACE(CH7,CD7,IFERROR(FIND(" ",CH7,CD7),999)-CD7,                   SUBSTITUTE(INDEX(CH$2:CH$100,CE7),"$","")                  ) )</f>
        <v>$perno2,dname2,ntimes2,dosage2,ndays2</v>
      </c>
      <c r="CJ7" s="0" t="n">
        <f aca="false">IFERROR(FIND("f_",LOWER(CI7)),-1)</f>
        <v>-1</v>
      </c>
      <c r="CK7" s="0" t="n">
        <f aca="false">IF(CJ7=-1,-1, VALUE(MID(CI7,CJ7+2, IFERROR(FIND(" ",CI7,CJ7),999)-CJ7-2)))</f>
        <v>-1</v>
      </c>
      <c r="CL7" s="0" t="n">
        <f aca="false">IFERROR(FIND("r_",LOWER(CI7)),-1)</f>
        <v>-1</v>
      </c>
      <c r="CM7" s="0" t="n">
        <f aca="false">IF(CL7=-1,-1, ROW(CL7)-1+VALUE(MID(CI7,CL7+2, IFERROR(FIND(" ",CI7,CL7),999)-CL7-2)))</f>
        <v>-1</v>
      </c>
      <c r="CN7" s="0" t="str">
        <f aca="false">IF(AND(ISERROR(FIND("$",CI7)),CJ7&lt;0,CL7&lt;0,$S7&gt;0), IF(INDEX($D$2:$D$100,$S7)="num","$"&amp;TRIM(SUBSTITUTE(CI7,",",INDEX($F$2:$F$100,$S7)&amp;","))&amp;INDEX($F$2:$F$100,$S7), IF(INDEX($D$2:$D$100,$S7)="excl","$"&amp;REPLACE(CI7,      IFERROR(FIND(CHAR(1),SUBSTITUTE(CI7,",",CHAR(1),INDEX($F$2:$F$100,$S7)-1)),1),      IFERROR(FIND(CHAR(1),SUBSTITUTE(CI7,",",CHAR(1),INDEX($F$2:$F$100,$S7))),99)-          IFERROR(FIND(CHAR(1),SUBSTITUTE(CI7,",",CHAR(1),INDEX($F$2:$F$100,$S7)-1)),0),""), IF(INDEX($D$2:$D$100,$S7)="repl","$"&amp;REPLACE(CI7,      IFERROR(FIND(CHAR(1),SUBSTITUTE(CI7,",",CHAR(1),INDEX($F$2:$F$100,$S7)-1))+1,1),      IFERROR(FIND(CHAR(1),SUBSTITUTE(CI7,",",CHAR(1),INDEX($F$2:$F$100,$S7))),99)-          IFERROR(FIND(CHAR(1),SUBSTITUTE(CI7,",",CHAR(1),INDEX($F$2:$F$100,$S7)-1)),0)-1,INDEX($G$2:$G$100,$S7)),CI7 ))), CI7)</f>
        <v>$perno2,dname2,ntimes2,dosage2,ndays2</v>
      </c>
      <c r="CO7" s="0" t="str">
        <f aca="false">IF(OR(CJ7=-1,IFERROR(INDEX(CJ$2:CJ$100,CK7),999)&gt;=0,IFERROR(INDEX(CL$2:CL$100,CK7),999)&gt;=0),IF(OR(CL7=-1,IFERROR(INDEX(CJ$2:CJ$100,CM7),999)&gt;=0,IFERROR(INDEX(CL$2:CL$100,CM7),999)&gt;=0),CN7,                REPLACE(CN7,CL7,IFERROR(FIND(" ",CN7,CL7),999)-CL7,                    SUBSTITUTE(INDEX(CN$2:CN$100,CM7),"$","")                  )), REPLACE(CN7,CJ7,IFERROR(FIND(" ",CN7,CJ7),999)-CJ7,                   SUBSTITUTE(INDEX(CN$2:CN$100,CK7),"$","")                  ) )</f>
        <v>$perno2,dname2,ntimes2,dosage2,ndays2</v>
      </c>
      <c r="CP7" s="0" t="n">
        <f aca="false">IFERROR(FIND("f_",LOWER(CO7)),-1)</f>
        <v>-1</v>
      </c>
      <c r="CQ7" s="0" t="n">
        <f aca="false">IF(CP7=-1,-1, VALUE(MID(CO7,CP7+2, IFERROR(FIND(" ",CO7,CP7),999)-CP7-2)))</f>
        <v>-1</v>
      </c>
      <c r="CR7" s="0" t="n">
        <f aca="false">IFERROR(FIND("r_",LOWER(CO7)),-1)</f>
        <v>-1</v>
      </c>
      <c r="CS7" s="0" t="n">
        <f aca="false">IF(CR7=-1,-1, ROW(CR7)-1+VALUE(MID(CO7,CR7+2, IFERROR(FIND(" ",CO7,CR7),999)-CR7-2)))</f>
        <v>-1</v>
      </c>
      <c r="CT7" s="0" t="str">
        <f aca="false">IF(AND(ISERROR(FIND("$",CO7)),CP7&lt;0,CR7&lt;0,$S7&gt;0), IF(INDEX($D$2:$D$100,$S7)="num","$"&amp;TRIM(SUBSTITUTE(CO7,",",INDEX($F$2:$F$100,$S7)&amp;","))&amp;INDEX($F$2:$F$100,$S7), IF(INDEX($D$2:$D$100,$S7)="excl","$"&amp;REPLACE(CO7,      IFERROR(FIND(CHAR(1),SUBSTITUTE(CO7,",",CHAR(1),INDEX($F$2:$F$100,$S7)-1)),1),      IFERROR(FIND(CHAR(1),SUBSTITUTE(CO7,",",CHAR(1),INDEX($F$2:$F$100,$S7))),99)-          IFERROR(FIND(CHAR(1),SUBSTITUTE(CO7,",",CHAR(1),INDEX($F$2:$F$100,$S7)-1)),0),""), IF(INDEX($D$2:$D$100,$S7)="repl","$"&amp;REPLACE(CO7,      IFERROR(FIND(CHAR(1),SUBSTITUTE(CO7,",",CHAR(1),INDEX($F$2:$F$100,$S7)-1))+1,1),      IFERROR(FIND(CHAR(1),SUBSTITUTE(CO7,",",CHAR(1),INDEX($F$2:$F$100,$S7))),99)-          IFERROR(FIND(CHAR(1),SUBSTITUTE(CO7,",",CHAR(1),INDEX($F$2:$F$100,$S7)-1)),0)-1,INDEX($G$2:$G$100,$S7)),CO7 ))), CO7)</f>
        <v>$perno2,dname2,ntimes2,dosage2,ndays2</v>
      </c>
      <c r="CU7" s="0" t="str">
        <f aca="false">IF(OR(CP7=-1,IFERROR(INDEX(CP$2:CP$100,CQ7),999)&gt;=0,IFERROR(INDEX(CR$2:CR$100,CQ7),999)&gt;=0),IF(OR(CR7=-1,IFERROR(INDEX(CP$2:CP$100,CS7),999)&gt;=0,IFERROR(INDEX(CR$2:CR$100,CS7),999)&gt;=0),CT7,                REPLACE(CT7,CR7,IFERROR(FIND(" ",CT7,CR7),999)-CR7,                    SUBSTITUTE(INDEX(CT$2:CT$100,CS7),"$","")                  )), REPLACE(CT7,CP7,IFERROR(FIND(" ",CT7,CP7),999)-CP7,                   SUBSTITUTE(INDEX(CT$2:CT$100,CQ7),"$","")                  ) )</f>
        <v>$perno2,dname2,ntimes2,dosage2,ndays2</v>
      </c>
      <c r="CV7" s="0" t="n">
        <f aca="false">IFERROR(FIND("f_",LOWER(CU7)),-1)</f>
        <v>-1</v>
      </c>
      <c r="CW7" s="0" t="n">
        <f aca="false">IF(CV7=-1,-1, VALUE(MID(CU7,CV7+2, IFERROR(FIND(" ",CU7,CV7),999)-CV7-2)))</f>
        <v>-1</v>
      </c>
      <c r="CX7" s="0" t="n">
        <f aca="false">IFERROR(FIND("r_",LOWER(CU7)),-1)</f>
        <v>-1</v>
      </c>
      <c r="CY7" s="0" t="n">
        <f aca="false">IF(CX7=-1,-1, ROW(CX7)-1+VALUE(MID(CU7,CX7+2, IFERROR(FIND(" ",CU7,CX7),999)-CX7-2)))</f>
        <v>-1</v>
      </c>
      <c r="CZ7" s="0" t="str">
        <f aca="false">IF(AND(ISERROR(FIND("$",CU7)),CV7&lt;0,CX7&lt;0,$S7&gt;0), IF(INDEX($D$2:$D$100,$S7)="num","$"&amp;TRIM(SUBSTITUTE(CU7,",",INDEX($F$2:$F$100,$S7)&amp;","))&amp;INDEX($F$2:$F$100,$S7), IF(INDEX($D$2:$D$100,$S7)="excl","$"&amp;REPLACE(CU7,      IFERROR(FIND(CHAR(1),SUBSTITUTE(CU7,",",CHAR(1),INDEX($F$2:$F$100,$S7)-1)),1),      IFERROR(FIND(CHAR(1),SUBSTITUTE(CU7,",",CHAR(1),INDEX($F$2:$F$100,$S7))),99)-          IFERROR(FIND(CHAR(1),SUBSTITUTE(CU7,",",CHAR(1),INDEX($F$2:$F$100,$S7)-1)),0),""), IF(INDEX($D$2:$D$100,$S7)="repl","$"&amp;REPLACE(CU7,      IFERROR(FIND(CHAR(1),SUBSTITUTE(CU7,",",CHAR(1),INDEX($F$2:$F$100,$S7)-1))+1,1),      IFERROR(FIND(CHAR(1),SUBSTITUTE(CU7,",",CHAR(1),INDEX($F$2:$F$100,$S7))),99)-          IFERROR(FIND(CHAR(1),SUBSTITUTE(CU7,",",CHAR(1),INDEX($F$2:$F$100,$S7)-1)),0)-1,INDEX($G$2:$G$100,$S7)),CU7 ))), CU7)</f>
        <v>$perno2,dname2,ntimes2,dosage2,ndays2</v>
      </c>
      <c r="DA7" s="0" t="str">
        <f aca="false">IF(OR(CV7=-1,IFERROR(INDEX(CV$2:CV$100,CW7),999)&gt;=0,IFERROR(INDEX(CX$2:CX$100,CW7),999)&gt;=0),IF(OR(CX7=-1,IFERROR(INDEX(CV$2:CV$100,CY7),999)&gt;=0,IFERROR(INDEX(CX$2:CX$100,CY7),999)&gt;=0),CZ7,                REPLACE(CZ7,CX7,IFERROR(FIND(" ",CZ7,CX7),999)-CX7,                    SUBSTITUTE(INDEX(CZ$2:CZ$100,CY7),"$","")                  )), REPLACE(CZ7,CV7,IFERROR(FIND(" ",CZ7,CV7),999)-CV7,                   SUBSTITUTE(INDEX(CZ$2:CZ$100,CW7),"$","")                  ) )</f>
        <v>$perno2,dname2,ntimes2,dosage2,ndays2</v>
      </c>
      <c r="DB7" s="0" t="n">
        <f aca="false">IFERROR(FIND("f_",LOWER(DA7)),-1)</f>
        <v>-1</v>
      </c>
      <c r="DC7" s="0" t="n">
        <f aca="false">IF(DB7=-1,-1, VALUE(MID(DA7,DB7+2, IFERROR(FIND(" ",DA7,DB7),999)-DB7-2)))</f>
        <v>-1</v>
      </c>
      <c r="DD7" s="0" t="n">
        <f aca="false">IFERROR(FIND("r_",LOWER(DA7)),-1)</f>
        <v>-1</v>
      </c>
      <c r="DE7" s="0" t="n">
        <f aca="false">IF(DD7=-1,-1, ROW(DD7)-1+VALUE(MID(DA7,DD7+2, IFERROR(FIND(" ",DA7,DD7),999)-DD7-2)))</f>
        <v>-1</v>
      </c>
      <c r="DF7" s="0" t="str">
        <f aca="false">IF(AND(ISERROR(FIND("$",DA7)),DB7&lt;0,DD7&lt;0,$S7&gt;0), IF(INDEX($D$2:$D$100,$S7)="num","$"&amp;TRIM(SUBSTITUTE(DA7,",",INDEX($F$2:$F$100,$S7)&amp;","))&amp;INDEX($F$2:$F$100,$S7), IF(INDEX($D$2:$D$100,$S7)="excl","$"&amp;REPLACE(DA7,      IFERROR(FIND(CHAR(1),SUBSTITUTE(DA7,",",CHAR(1),INDEX($F$2:$F$100,$S7)-1)),1),      IFERROR(FIND(CHAR(1),SUBSTITUTE(DA7,",",CHAR(1),INDEX($F$2:$F$100,$S7))),99)-          IFERROR(FIND(CHAR(1),SUBSTITUTE(DA7,",",CHAR(1),INDEX($F$2:$F$100,$S7)-1)),0),""), IF(INDEX($D$2:$D$100,$S7)="repl","$"&amp;REPLACE(DA7,      IFERROR(FIND(CHAR(1),SUBSTITUTE(DA7,",",CHAR(1),INDEX($F$2:$F$100,$S7)-1))+1,1),      IFERROR(FIND(CHAR(1),SUBSTITUTE(DA7,",",CHAR(1),INDEX($F$2:$F$100,$S7))),99)-          IFERROR(FIND(CHAR(1),SUBSTITUTE(DA7,",",CHAR(1),INDEX($F$2:$F$100,$S7)-1)),0)-1,INDEX($G$2:$G$100,$S7)),DA7 ))), DA7)</f>
        <v>$perno2,dname2,ntimes2,dosage2,ndays2</v>
      </c>
      <c r="DG7" s="0" t="str">
        <f aca="false">IF(OR(DB7=-1,IFERROR(INDEX(DB$2:DB$100,DC7),999)&gt;=0,IFERROR(INDEX(DD$2:DD$100,DC7),999)&gt;=0),IF(OR(DD7=-1,IFERROR(INDEX(DB$2:DB$100,DE7),999)&gt;=0,IFERROR(INDEX(DD$2:DD$100,DE7),999)&gt;=0),DF7,                REPLACE(DF7,DD7,IFERROR(FIND(" ",DF7,DD7),999)-DD7,                    SUBSTITUTE(INDEX(DF$2:DF$100,DE7),"$","")                  )), REPLACE(DF7,DB7,IFERROR(FIND(" ",DF7,DB7),999)-DB7,                   SUBSTITUTE(INDEX(DF$2:DF$100,DC7),"$","")                  ) )</f>
        <v>$perno2,dname2,ntimes2,dosage2,ndays2</v>
      </c>
      <c r="DH7" s="0" t="n">
        <f aca="false">IFERROR(FIND("f_",LOWER(DG7)),-1)</f>
        <v>-1</v>
      </c>
      <c r="DI7" s="0" t="n">
        <f aca="false">IF(DH7=-1,-1, VALUE(MID(DG7,DH7+2, IFERROR(FIND(" ",DG7,DH7),999)-DH7-2)))</f>
        <v>-1</v>
      </c>
      <c r="DJ7" s="0" t="n">
        <f aca="false">IFERROR(FIND("r_",LOWER(DG7)),-1)</f>
        <v>-1</v>
      </c>
      <c r="DK7" s="0" t="n">
        <f aca="false">IF(DJ7=-1,-1, ROW(DJ7)-1+VALUE(MID(DG7,DJ7+2, IFERROR(FIND(" ",DG7,DJ7),999)-DJ7-2)))</f>
        <v>-1</v>
      </c>
      <c r="DL7" s="0" t="str">
        <f aca="false">IF(AND(ISERROR(FIND("$",DG7)),DH7&lt;0,DJ7&lt;0,$S7&gt;0), IF(INDEX($D$2:$D$100,$S7)="num","$"&amp;TRIM(SUBSTITUTE(DG7,",",INDEX($F$2:$F$100,$S7)&amp;","))&amp;INDEX($F$2:$F$100,$S7), IF(INDEX($D$2:$D$100,$S7)="excl","$"&amp;REPLACE(DG7,      IFERROR(FIND(CHAR(1),SUBSTITUTE(DG7,",",CHAR(1),INDEX($F$2:$F$100,$S7)-1)),1),      IFERROR(FIND(CHAR(1),SUBSTITUTE(DG7,",",CHAR(1),INDEX($F$2:$F$100,$S7))),99)-          IFERROR(FIND(CHAR(1),SUBSTITUTE(DG7,",",CHAR(1),INDEX($F$2:$F$100,$S7)-1)),0),""), IF(INDEX($D$2:$D$100,$S7)="repl","$"&amp;REPLACE(DG7,      IFERROR(FIND(CHAR(1),SUBSTITUTE(DG7,",",CHAR(1),INDEX($F$2:$F$100,$S7)-1))+1,1),      IFERROR(FIND(CHAR(1),SUBSTITUTE(DG7,",",CHAR(1),INDEX($F$2:$F$100,$S7))),99)-          IFERROR(FIND(CHAR(1),SUBSTITUTE(DG7,",",CHAR(1),INDEX($F$2:$F$100,$S7)-1)),0)-1,INDEX($G$2:$G$100,$S7)),DG7 ))), DG7)</f>
        <v>$perno2,dname2,ntimes2,dosage2,ndays2</v>
      </c>
      <c r="DM7" s="0" t="str">
        <f aca="false">IF(OR(DH7=-1,IFERROR(INDEX(DH$2:DH$100,DI7),999)&gt;=0,IFERROR(INDEX(DJ$2:DJ$100,DI7),999)&gt;=0),IF(OR(DJ7=-1,IFERROR(INDEX(DH$2:DH$100,DK7),999)&gt;=0,IFERROR(INDEX(DJ$2:DJ$100,DK7),999)&gt;=0),DL7,                REPLACE(DL7,DJ7,IFERROR(FIND(" ",DL7,DJ7),999)-DJ7,                    SUBSTITUTE(INDEX(DL$2:DL$100,DK7),"$","")                  )), REPLACE(DL7,DH7,IFERROR(FIND(" ",DL7,DH7),999)-DH7,                   SUBSTITUTE(INDEX(DL$2:DL$100,DI7),"$","")                  ) )</f>
        <v>$perno2,dname2,ntimes2,dosage2,ndays2</v>
      </c>
      <c r="DN7" s="0" t="n">
        <f aca="false">IFERROR(FIND("f_",LOWER(DM7)),-1)</f>
        <v>-1</v>
      </c>
      <c r="DO7" s="0" t="n">
        <f aca="false">IF(DN7=-1,-1, VALUE(MID(DM7,DN7+2, IFERROR(FIND(" ",DM7,DN7),999)-DN7-2)))</f>
        <v>-1</v>
      </c>
      <c r="DP7" s="0" t="n">
        <f aca="false">IFERROR(FIND("r_",LOWER(DM7)),-1)</f>
        <v>-1</v>
      </c>
      <c r="DQ7" s="0" t="n">
        <f aca="false">IF(DP7=-1,-1, ROW(DP7)-1+VALUE(MID(DM7,DP7+2, IFERROR(FIND(" ",DM7,DP7),999)-DP7-2)))</f>
        <v>-1</v>
      </c>
      <c r="DR7" s="0" t="str">
        <f aca="false">IF(AND(ISERROR(FIND("$",DM7)),DN7&lt;0,DP7&lt;0,$S7&gt;0), IF(INDEX($D$2:$D$100,$S7)="num","$"&amp;TRIM(SUBSTITUTE(DM7,",",INDEX($F$2:$F$100,$S7)&amp;","))&amp;INDEX($F$2:$F$100,$S7), IF(INDEX($D$2:$D$100,$S7)="excl","$"&amp;REPLACE(DM7,      IFERROR(FIND(CHAR(1),SUBSTITUTE(DM7,",",CHAR(1),INDEX($F$2:$F$100,$S7)-1)),1),      IFERROR(FIND(CHAR(1),SUBSTITUTE(DM7,",",CHAR(1),INDEX($F$2:$F$100,$S7))),99)-          IFERROR(FIND(CHAR(1),SUBSTITUTE(DM7,",",CHAR(1),INDEX($F$2:$F$100,$S7)-1)),0),""), IF(INDEX($D$2:$D$100,$S7)="repl","$"&amp;REPLACE(DM7,      IFERROR(FIND(CHAR(1),SUBSTITUTE(DM7,",",CHAR(1),INDEX($F$2:$F$100,$S7)-1))+1,1),      IFERROR(FIND(CHAR(1),SUBSTITUTE(DM7,",",CHAR(1),INDEX($F$2:$F$100,$S7))),99)-          IFERROR(FIND(CHAR(1),SUBSTITUTE(DM7,",",CHAR(1),INDEX($F$2:$F$100,$S7)-1)),0)-1,INDEX($G$2:$G$100,$S7)),DM7 ))), DM7)</f>
        <v>$perno2,dname2,ntimes2,dosage2,ndays2</v>
      </c>
      <c r="DS7" s="0" t="str">
        <f aca="false">IF(OR(DN7=-1,IFERROR(INDEX(DN$2:DN$100,DO7),999)&gt;=0,IFERROR(INDEX(DP$2:DP$100,DO7),999)&gt;=0),IF(OR(DP7=-1,IFERROR(INDEX(DN$2:DN$100,DQ7),999)&gt;=0,IFERROR(INDEX(DP$2:DP$100,DQ7),999)&gt;=0),DR7,                REPLACE(DR7,DP7,IFERROR(FIND(" ",DR7,DP7),999)-DP7,                    SUBSTITUTE(INDEX(DR$2:DR$100,DQ7),"$","")                  )), REPLACE(DR7,DN7,IFERROR(FIND(" ",DR7,DN7),999)-DN7,                   SUBSTITUTE(INDEX(DR$2:DR$100,DO7),"$","")                  ) )</f>
        <v>$perno2,dname2,ntimes2,dosage2,ndays2</v>
      </c>
      <c r="DT7" s="0" t="n">
        <f aca="false">IFERROR(FIND("f_",LOWER(DS7)),-1)</f>
        <v>-1</v>
      </c>
      <c r="DU7" s="0" t="n">
        <f aca="false">IF(DT7=-1,-1, VALUE(MID(DS7,DT7+2, IFERROR(FIND(" ",DS7,DT7),999)-DT7-2)))</f>
        <v>-1</v>
      </c>
      <c r="DV7" s="0" t="n">
        <f aca="false">IFERROR(FIND("r_",LOWER(DS7)),-1)</f>
        <v>-1</v>
      </c>
      <c r="DW7" s="0" t="n">
        <f aca="false">IF(DV7=-1,-1, ROW(DV7)-1+VALUE(MID(DS7,DV7+2, IFERROR(FIND(" ",DS7,DV7),999)-DV7-2)))</f>
        <v>-1</v>
      </c>
      <c r="DX7" s="0" t="str">
        <f aca="false">IF(AND(ISERROR(FIND("$",DS7)),DT7&lt;0,DV7&lt;0,$S7&gt;0), IF(INDEX($D$2:$D$100,$S7)="num","$"&amp;TRIM(SUBSTITUTE(DS7,",",INDEX($F$2:$F$100,$S7)&amp;","))&amp;INDEX($F$2:$F$100,$S7), IF(INDEX($D$2:$D$100,$S7)="excl","$"&amp;REPLACE(DS7,      IFERROR(FIND(CHAR(1),SUBSTITUTE(DS7,",",CHAR(1),INDEX($F$2:$F$100,$S7)-1)),1),      IFERROR(FIND(CHAR(1),SUBSTITUTE(DS7,",",CHAR(1),INDEX($F$2:$F$100,$S7))),99)-          IFERROR(FIND(CHAR(1),SUBSTITUTE(DS7,",",CHAR(1),INDEX($F$2:$F$100,$S7)-1)),0),""), IF(INDEX($D$2:$D$100,$S7)="repl","$"&amp;REPLACE(DS7,      IFERROR(FIND(CHAR(1),SUBSTITUTE(DS7,",",CHAR(1),INDEX($F$2:$F$100,$S7)-1))+1,1),      IFERROR(FIND(CHAR(1),SUBSTITUTE(DS7,",",CHAR(1),INDEX($F$2:$F$100,$S7))),99)-          IFERROR(FIND(CHAR(1),SUBSTITUTE(DS7,",",CHAR(1),INDEX($F$2:$F$100,$S7)-1)),0)-1,INDEX($G$2:$G$100,$S7)),DS7 ))), DS7)</f>
        <v>$perno2,dname2,ntimes2,dosage2,ndays2</v>
      </c>
      <c r="DY7" s="0" t="str">
        <f aca="false">IF(OR(DT7=-1,IFERROR(INDEX(DT$2:DT$100,DU7),999)&gt;=0,IFERROR(INDEX(DV$2:DV$100,DU7),999)&gt;=0),IF(OR(DV7=-1,IFERROR(INDEX(DT$2:DT$100,DW7),999)&gt;=0,IFERROR(INDEX(DV$2:DV$100,DW7),999)&gt;=0),DX7,                REPLACE(DX7,DV7,IFERROR(FIND(" ",DX7,DV7),999)-DV7,                    SUBSTITUTE(INDEX(DX$2:DX$100,DW7),"$","")                  )), REPLACE(DX7,DT7,IFERROR(FIND(" ",DX7,DT7),999)-DT7,                   SUBSTITUTE(INDEX(DX$2:DX$100,DU7),"$","")                  ) )</f>
        <v>$perno2,dname2,ntimes2,dosage2,ndays2</v>
      </c>
      <c r="DZ7" s="0" t="n">
        <f aca="false">IFERROR(FIND("f_",LOWER(DY7)),-1)</f>
        <v>-1</v>
      </c>
      <c r="EA7" s="0" t="n">
        <f aca="false">IF(DZ7=-1,-1, VALUE(MID(DY7,DZ7+2, IFERROR(FIND(" ",DY7,DZ7),999)-DZ7-2)))</f>
        <v>-1</v>
      </c>
      <c r="EB7" s="0" t="n">
        <f aca="false">IFERROR(FIND("r_",LOWER(DY7)),-1)</f>
        <v>-1</v>
      </c>
      <c r="EC7" s="0" t="n">
        <f aca="false">IF(EB7=-1,-1, ROW(EB7)-1+VALUE(MID(DY7,EB7+2, IFERROR(FIND(" ",DY7,EB7),999)-EB7-2)))</f>
        <v>-1</v>
      </c>
      <c r="ED7" s="0" t="str">
        <f aca="false">IF(AND(ISERROR(FIND("$",DY7)),DZ7&lt;0,EB7&lt;0,$S7&gt;0), IF(INDEX($D$2:$D$100,$S7)="num","$"&amp;TRIM(SUBSTITUTE(DY7,",",INDEX($F$2:$F$100,$S7)&amp;","))&amp;INDEX($F$2:$F$100,$S7), IF(INDEX($D$2:$D$100,$S7)="excl","$"&amp;REPLACE(DY7,      IFERROR(FIND(CHAR(1),SUBSTITUTE(DY7,",",CHAR(1),INDEX($F$2:$F$100,$S7)-1)),1),      IFERROR(FIND(CHAR(1),SUBSTITUTE(DY7,",",CHAR(1),INDEX($F$2:$F$100,$S7))),99)-          IFERROR(FIND(CHAR(1),SUBSTITUTE(DY7,",",CHAR(1),INDEX($F$2:$F$100,$S7)-1)),0),""), IF(INDEX($D$2:$D$100,$S7)="repl","$"&amp;REPLACE(DY7,      IFERROR(FIND(CHAR(1),SUBSTITUTE(DY7,",",CHAR(1),INDEX($F$2:$F$100,$S7)-1))+1,1),      IFERROR(FIND(CHAR(1),SUBSTITUTE(DY7,",",CHAR(1),INDEX($F$2:$F$100,$S7))),99)-          IFERROR(FIND(CHAR(1),SUBSTITUTE(DY7,",",CHAR(1),INDEX($F$2:$F$100,$S7)-1)),0)-1,INDEX($G$2:$G$100,$S7)),DY7 ))), DY7)</f>
        <v>$perno2,dname2,ntimes2,dosage2,ndays2</v>
      </c>
      <c r="EE7" s="0" t="str">
        <f aca="false">IF(OR(DZ7=-1,IFERROR(INDEX(DZ$2:DZ$100,EA7),999)&gt;=0,IFERROR(INDEX(EB$2:EB$100,EA7),999)&gt;=0),IF(OR(EB7=-1,IFERROR(INDEX(DZ$2:DZ$100,EC7),999)&gt;=0,IFERROR(INDEX(EB$2:EB$100,EC7),999)&gt;=0),ED7,                REPLACE(ED7,EB7,IFERROR(FIND(" ",ED7,EB7),999)-EB7,                    SUBSTITUTE(INDEX(ED$2:ED$100,EC7),"$","")                  )), REPLACE(ED7,DZ7,IFERROR(FIND(" ",ED7,DZ7),999)-DZ7,                   SUBSTITUTE(INDEX(ED$2:ED$100,EA7),"$","")                  ) )</f>
        <v>$perno2,dname2,ntimes2,dosage2,ndays2</v>
      </c>
      <c r="EF7" s="0" t="n">
        <f aca="false">IFERROR(FIND("f_",LOWER(EE7)),-1)</f>
        <v>-1</v>
      </c>
      <c r="EG7" s="0" t="n">
        <f aca="false">IF(EF7=-1,-1, VALUE(MID(EE7,EF7+2, IFERROR(FIND(" ",EE7,EF7),999)-EF7-2)))</f>
        <v>-1</v>
      </c>
      <c r="EH7" s="0" t="n">
        <f aca="false">IFERROR(FIND("r_",LOWER(EE7)),-1)</f>
        <v>-1</v>
      </c>
      <c r="EI7" s="0" t="n">
        <f aca="false">IF(EH7=-1,-1, ROW(EH7)-1+VALUE(MID(EE7,EH7+2, IFERROR(FIND(" ",EE7,EH7),999)-EH7-2)))</f>
        <v>-1</v>
      </c>
      <c r="EJ7" s="0" t="str">
        <f aca="false">IF(AND(ISERROR(FIND("$",EE7)),EF7&lt;0,EH7&lt;0,$S7&gt;0), IF(INDEX($D$2:$D$100,$S7)="num","$"&amp;TRIM(SUBSTITUTE(EE7,",",INDEX($F$2:$F$100,$S7)&amp;","))&amp;INDEX($F$2:$F$100,$S7), IF(INDEX($D$2:$D$100,$S7)="excl","$"&amp;REPLACE(EE7,      IFERROR(FIND(CHAR(1),SUBSTITUTE(EE7,",",CHAR(1),INDEX($F$2:$F$100,$S7)-1)),1),      IFERROR(FIND(CHAR(1),SUBSTITUTE(EE7,",",CHAR(1),INDEX($F$2:$F$100,$S7))),99)-          IFERROR(FIND(CHAR(1),SUBSTITUTE(EE7,",",CHAR(1),INDEX($F$2:$F$100,$S7)-1)),0),""), IF(INDEX($D$2:$D$100,$S7)="repl","$"&amp;REPLACE(EE7,      IFERROR(FIND(CHAR(1),SUBSTITUTE(EE7,",",CHAR(1),INDEX($F$2:$F$100,$S7)-1))+1,1),      IFERROR(FIND(CHAR(1),SUBSTITUTE(EE7,",",CHAR(1),INDEX($F$2:$F$100,$S7))),99)-          IFERROR(FIND(CHAR(1),SUBSTITUTE(EE7,",",CHAR(1),INDEX($F$2:$F$100,$S7)-1)),0)-1,INDEX($G$2:$G$100,$S7)),EE7 ))), EE7)</f>
        <v>$perno2,dname2,ntimes2,dosage2,ndays2</v>
      </c>
      <c r="EK7" s="0" t="str">
        <f aca="false">IF(OR(EF7=-1,IFERROR(INDEX(EF$2:EF$100,EG7),999)&gt;=0,IFERROR(INDEX(EH$2:EH$100,EG7),999)&gt;=0),IF(OR(EH7=-1,IFERROR(INDEX(EF$2:EF$100,EI7),999)&gt;=0,IFERROR(INDEX(EH$2:EH$100,EI7),999)&gt;=0),EJ7,                REPLACE(EJ7,EH7,IFERROR(FIND(" ",EJ7,EH7),999)-EH7,                    SUBSTITUTE(INDEX(EJ$2:EJ$100,EI7),"$","")                  )), REPLACE(EJ7,EF7,IFERROR(FIND(" ",EJ7,EF7),999)-EF7,                   SUBSTITUTE(INDEX(EJ$2:EJ$100,EG7),"$","")                  ) )</f>
        <v>$perno2,dname2,ntimes2,dosage2,ndays2</v>
      </c>
      <c r="EL7" s="0" t="n">
        <f aca="false">IFERROR(FIND("f_",LOWER(EK7)),-1)</f>
        <v>-1</v>
      </c>
      <c r="EM7" s="0" t="n">
        <f aca="false">IF(EL7=-1,-1, VALUE(MID(EK7,EL7+2, IFERROR(FIND(" ",EK7,EL7),999)-EL7-2)))</f>
        <v>-1</v>
      </c>
      <c r="EN7" s="0" t="n">
        <f aca="false">IFERROR(FIND("r_",LOWER(EK7)),-1)</f>
        <v>-1</v>
      </c>
      <c r="EO7" s="0" t="n">
        <f aca="false">IF(EN7=-1,-1, ROW(EN7)-1+VALUE(MID(EK7,EN7+2, IFERROR(FIND(" ",EK7,EN7),999)-EN7-2)))</f>
        <v>-1</v>
      </c>
      <c r="EP7" s="0" t="str">
        <f aca="false">IF(AND(ISERROR(FIND("$",EK7)),EL7&lt;0,EN7&lt;0,$S7&gt;0), IF(INDEX($D$2:$D$100,$S7)="num","$"&amp;TRIM(SUBSTITUTE(EK7,",",INDEX($F$2:$F$100,$S7)&amp;","))&amp;INDEX($F$2:$F$100,$S7), IF(INDEX($D$2:$D$100,$S7)="excl","$"&amp;REPLACE(EK7,      IFERROR(FIND(CHAR(1),SUBSTITUTE(EK7,",",CHAR(1),INDEX($F$2:$F$100,$S7)-1)),1),      IFERROR(FIND(CHAR(1),SUBSTITUTE(EK7,",",CHAR(1),INDEX($F$2:$F$100,$S7))),99)-          IFERROR(FIND(CHAR(1),SUBSTITUTE(EK7,",",CHAR(1),INDEX($F$2:$F$100,$S7)-1)),0),""), IF(INDEX($D$2:$D$100,$S7)="repl","$"&amp;REPLACE(EK7,      IFERROR(FIND(CHAR(1),SUBSTITUTE(EK7,",",CHAR(1),INDEX($F$2:$F$100,$S7)-1))+1,1),      IFERROR(FIND(CHAR(1),SUBSTITUTE(EK7,",",CHAR(1),INDEX($F$2:$F$100,$S7))),99)-          IFERROR(FIND(CHAR(1),SUBSTITUTE(EK7,",",CHAR(1),INDEX($F$2:$F$100,$S7)-1)),0)-1,INDEX($G$2:$G$100,$S7)),EK7 ))), EK7)</f>
        <v>$perno2,dname2,ntimes2,dosage2,ndays2</v>
      </c>
      <c r="EQ7" s="0" t="str">
        <f aca="false">IF(OR(EL7=-1,IFERROR(INDEX(EL$2:EL$100,EM7),999)&gt;=0,IFERROR(INDEX(EN$2:EN$100,EM7),999)&gt;=0),IF(OR(EN7=-1,IFERROR(INDEX(EL$2:EL$100,EO7),999)&gt;=0,IFERROR(INDEX(EN$2:EN$100,EO7),999)&gt;=0),EP7,                REPLACE(EP7,EN7,IFERROR(FIND(" ",EP7,EN7),999)-EN7,                    SUBSTITUTE(INDEX(EP$2:EP$100,EO7),"$","")                  )), REPLACE(EP7,EL7,IFERROR(FIND(" ",EP7,EL7),999)-EL7,                   SUBSTITUTE(INDEX(EP$2:EP$100,EM7),"$","")                  ) )</f>
        <v>$perno2,dname2,ntimes2,dosage2,ndays2</v>
      </c>
      <c r="ER7" s="0" t="n">
        <f aca="false">IFERROR(FIND("f_",LOWER(EQ7)),-1)</f>
        <v>-1</v>
      </c>
      <c r="ES7" s="0" t="n">
        <f aca="false">IF(ER7=-1,-1, VALUE(MID(EQ7,ER7+2, IFERROR(FIND(" ",EQ7,ER7),999)-ER7-2)))</f>
        <v>-1</v>
      </c>
      <c r="ET7" s="0" t="n">
        <f aca="false">IFERROR(FIND("r_",LOWER(EQ7)),-1)</f>
        <v>-1</v>
      </c>
      <c r="EU7" s="0" t="n">
        <f aca="false">IF(ET7=-1,-1, ROW(ET7)-1+VALUE(MID(EQ7,ET7+2, IFERROR(FIND(" ",EQ7,ET7),999)-ET7-2)))</f>
        <v>-1</v>
      </c>
      <c r="EV7" s="0" t="str">
        <f aca="false">IF(AND(ISERROR(FIND("$",EQ7)),ER7&lt;0,ET7&lt;0,$S7&gt;0), IF(INDEX($D$2:$D$100,$S7)="num","$"&amp;TRIM(SUBSTITUTE(EQ7,",",INDEX($F$2:$F$100,$S7)&amp;","))&amp;INDEX($F$2:$F$100,$S7), IF(INDEX($D$2:$D$100,$S7)="excl","$"&amp;REPLACE(EQ7,      IFERROR(FIND(CHAR(1),SUBSTITUTE(EQ7,",",CHAR(1),INDEX($F$2:$F$100,$S7)-1)),1),      IFERROR(FIND(CHAR(1),SUBSTITUTE(EQ7,",",CHAR(1),INDEX($F$2:$F$100,$S7))),99)-          IFERROR(FIND(CHAR(1),SUBSTITUTE(EQ7,",",CHAR(1),INDEX($F$2:$F$100,$S7)-1)),0),""), IF(INDEX($D$2:$D$100,$S7)="repl","$"&amp;REPLACE(EQ7,      IFERROR(FIND(CHAR(1),SUBSTITUTE(EQ7,",",CHAR(1),INDEX($F$2:$F$100,$S7)-1))+1,1),      IFERROR(FIND(CHAR(1),SUBSTITUTE(EQ7,",",CHAR(1),INDEX($F$2:$F$100,$S7))),99)-          IFERROR(FIND(CHAR(1),SUBSTITUTE(EQ7,",",CHAR(1),INDEX($F$2:$F$100,$S7)-1)),0)-1,INDEX($G$2:$G$100,$S7)),EQ7 ))), EQ7)</f>
        <v>$perno2,dname2,ntimes2,dosage2,ndays2</v>
      </c>
      <c r="EW7" s="0" t="str">
        <f aca="false">IF(OR(ER7=-1,IFERROR(INDEX(ER$2:ER$100,ES7),999)&gt;=0,IFERROR(INDEX(ET$2:ET$100,ES7),999)&gt;=0),IF(OR(ET7=-1,IFERROR(INDEX(ER$2:ER$100,EU7),999)&gt;=0,IFERROR(INDEX(ET$2:ET$100,EU7),999)&gt;=0),EV7,                REPLACE(EV7,ET7,IFERROR(FIND(" ",EV7,ET7),999)-ET7,                    SUBSTITUTE(INDEX(EV$2:EV$100,EU7),"$","")                  )), REPLACE(EV7,ER7,IFERROR(FIND(" ",EV7,ER7),999)-ER7,                   SUBSTITUTE(INDEX(EV$2:EV$100,ES7),"$","")                  ) )</f>
        <v>$perno2,dname2,ntimes2,dosage2,ndays2</v>
      </c>
      <c r="EX7" s="0" t="n">
        <f aca="false">IFERROR(FIND("f_",LOWER(EW7)),-1)</f>
        <v>-1</v>
      </c>
      <c r="EY7" s="0" t="n">
        <f aca="false">IF(EX7=-1,-1, VALUE(MID(EW7,EX7+2, IFERROR(FIND(" ",EW7,EX7),999)-EX7-2)))</f>
        <v>-1</v>
      </c>
      <c r="EZ7" s="0" t="n">
        <f aca="false">IFERROR(FIND("r_",LOWER(EW7)),-1)</f>
        <v>-1</v>
      </c>
      <c r="FA7" s="0" t="n">
        <f aca="false">IF(EZ7=-1,-1, ROW(EZ7)-1+VALUE(MID(EW7,EZ7+2, IFERROR(FIND(" ",EW7,EZ7),999)-EZ7-2)))</f>
        <v>-1</v>
      </c>
      <c r="FB7" s="0" t="str">
        <f aca="false">IF(AND(ISERROR(FIND("$",EW7)),EX7&lt;0,EZ7&lt;0,$S7&gt;0), IF(INDEX($D$2:$D$100,$S7)="num","$"&amp;TRIM(SUBSTITUTE(EW7,",",INDEX($F$2:$F$100,$S7)&amp;","))&amp;INDEX($F$2:$F$100,$S7), IF(INDEX($D$2:$D$100,$S7)="excl","$"&amp;REPLACE(EW7,      IFERROR(FIND(CHAR(1),SUBSTITUTE(EW7,",",CHAR(1),INDEX($F$2:$F$100,$S7)-1)),1),      IFERROR(FIND(CHAR(1),SUBSTITUTE(EW7,",",CHAR(1),INDEX($F$2:$F$100,$S7))),99)-          IFERROR(FIND(CHAR(1),SUBSTITUTE(EW7,",",CHAR(1),INDEX($F$2:$F$100,$S7)-1)),0),""), IF(INDEX($D$2:$D$100,$S7)="repl","$"&amp;REPLACE(EW7,      IFERROR(FIND(CHAR(1),SUBSTITUTE(EW7,",",CHAR(1),INDEX($F$2:$F$100,$S7)-1))+1,1),      IFERROR(FIND(CHAR(1),SUBSTITUTE(EW7,",",CHAR(1),INDEX($F$2:$F$100,$S7))),99)-          IFERROR(FIND(CHAR(1),SUBSTITUTE(EW7,",",CHAR(1),INDEX($F$2:$F$100,$S7)-1)),0)-1,INDEX($G$2:$G$100,$S7)),EW7 ))), EW7)</f>
        <v>$perno2,dname2,ntimes2,dosage2,ndays2</v>
      </c>
      <c r="FC7" s="0" t="str">
        <f aca="false">IF(OR(EX7=-1,IFERROR(INDEX(EX$2:EX$100,EY7),999)&gt;=0,IFERROR(INDEX(EZ$2:EZ$100,EY7),999)&gt;=0),IF(OR(EZ7=-1,IFERROR(INDEX(EX$2:EX$100,FA7),999)&gt;=0,IFERROR(INDEX(EZ$2:EZ$100,FA7),999)&gt;=0),FB7,                REPLACE(FB7,EZ7,IFERROR(FIND(" ",FB7,EZ7),999)-EZ7,                    SUBSTITUTE(INDEX(FB$2:FB$100,FA7),"$","")                  )), REPLACE(FB7,EX7,IFERROR(FIND(" ",FB7,EX7),999)-EX7,                   SUBSTITUTE(INDEX(FB$2:FB$100,EY7),"$","")                  ) )</f>
        <v>$perno2,dname2,ntimes2,dosage2,ndays2</v>
      </c>
      <c r="FD7" s="0" t="n">
        <f aca="false">IFERROR(FIND("f_",LOWER(FC7)),-1)</f>
        <v>-1</v>
      </c>
      <c r="FE7" s="0" t="n">
        <f aca="false">IF(FD7=-1,-1, VALUE(MID(FC7,FD7+2, IFERROR(FIND(" ",FC7,FD7),999)-FD7-2)))</f>
        <v>-1</v>
      </c>
      <c r="FF7" s="0" t="n">
        <f aca="false">IFERROR(FIND("r_",LOWER(FC7)),-1)</f>
        <v>-1</v>
      </c>
      <c r="FG7" s="0" t="n">
        <f aca="false">IF(FF7=-1,-1, ROW(FF7)-1+VALUE(MID(FC7,FF7+2, IFERROR(FIND(" ",FC7,FF7),999)-FF7-2)))</f>
        <v>-1</v>
      </c>
      <c r="FH7" s="0" t="str">
        <f aca="false">IF(AND(ISERROR(FIND("$",FC7)),FD7&lt;0,FF7&lt;0,$S7&gt;0), IF(INDEX($D$2:$D$100,$S7)="num","$"&amp;TRIM(SUBSTITUTE(FC7,",",INDEX($F$2:$F$100,$S7)&amp;","))&amp;INDEX($F$2:$F$100,$S7), IF(INDEX($D$2:$D$100,$S7)="excl","$"&amp;REPLACE(FC7,      IFERROR(FIND(CHAR(1),SUBSTITUTE(FC7,",",CHAR(1),INDEX($F$2:$F$100,$S7)-1)),1),      IFERROR(FIND(CHAR(1),SUBSTITUTE(FC7,",",CHAR(1),INDEX($F$2:$F$100,$S7))),99)-          IFERROR(FIND(CHAR(1),SUBSTITUTE(FC7,",",CHAR(1),INDEX($F$2:$F$100,$S7)-1)),0),""), IF(INDEX($D$2:$D$100,$S7)="repl","$"&amp;REPLACE(FC7,      IFERROR(FIND(CHAR(1),SUBSTITUTE(FC7,",",CHAR(1),INDEX($F$2:$F$100,$S7)-1))+1,1),      IFERROR(FIND(CHAR(1),SUBSTITUTE(FC7,",",CHAR(1),INDEX($F$2:$F$100,$S7))),99)-          IFERROR(FIND(CHAR(1),SUBSTITUTE(FC7,",",CHAR(1),INDEX($F$2:$F$100,$S7)-1)),0)-1,INDEX($G$2:$G$100,$S7)),FC7 ))), FC7)</f>
        <v>$perno2,dname2,ntimes2,dosage2,ndays2</v>
      </c>
      <c r="FI7" s="0" t="str">
        <f aca="false">IF(OR(FD7=-1,IFERROR(INDEX(FD$2:FD$100,FE7),999)&gt;=0,IFERROR(INDEX(FF$2:FF$100,FE7),999)&gt;=0),IF(OR(FF7=-1,IFERROR(INDEX(FD$2:FD$100,FG7),999)&gt;=0,IFERROR(INDEX(FF$2:FF$100,FG7),999)&gt;=0),FH7,                REPLACE(FH7,FF7,IFERROR(FIND(" ",FH7,FF7),999)-FF7,                    SUBSTITUTE(INDEX(FH$2:FH$100,FG7),"$","")                  )), REPLACE(FH7,FD7,IFERROR(FIND(" ",FH7,FD7),999)-FD7,                   SUBSTITUTE(INDEX(FH$2:FH$100,FE7),"$","")                  ) )</f>
        <v>$perno2,dname2,ntimes2,dosage2,ndays2</v>
      </c>
      <c r="FJ7" s="0" t="n">
        <f aca="false">IFERROR(FIND("f_",LOWER(FI7)),-1)</f>
        <v>-1</v>
      </c>
      <c r="FK7" s="0" t="n">
        <f aca="false">IF(FJ7=-1,-1, VALUE(MID(FI7,FJ7+2, IFERROR(FIND(" ",FI7,FJ7),999)-FJ7-2)))</f>
        <v>-1</v>
      </c>
      <c r="FL7" s="0" t="n">
        <f aca="false">IFERROR(FIND("r_",LOWER(FI7)),-1)</f>
        <v>-1</v>
      </c>
      <c r="FM7" s="0" t="n">
        <f aca="false">IF(FL7=-1,-1, ROW(FL7)-1+VALUE(MID(FI7,FL7+2, IFERROR(FIND(" ",FI7,FL7),999)-FL7-2)))</f>
        <v>-1</v>
      </c>
      <c r="FN7" s="0" t="str">
        <f aca="false">IF(AND(ISERROR(FIND("$",FI7)),FJ7&lt;0,FL7&lt;0,$S7&gt;0), IF(INDEX($D$2:$D$100,$S7)="num","$"&amp;TRIM(SUBSTITUTE(FI7,",",INDEX($F$2:$F$100,$S7)&amp;","))&amp;INDEX($F$2:$F$100,$S7), IF(INDEX($D$2:$D$100,$S7)="excl","$"&amp;REPLACE(FI7,      IFERROR(FIND(CHAR(1),SUBSTITUTE(FI7,",",CHAR(1),INDEX($F$2:$F$100,$S7)-1)),1),      IFERROR(FIND(CHAR(1),SUBSTITUTE(FI7,",",CHAR(1),INDEX($F$2:$F$100,$S7))),99)-          IFERROR(FIND(CHAR(1),SUBSTITUTE(FI7,",",CHAR(1),INDEX($F$2:$F$100,$S7)-1)),0),""), IF(INDEX($D$2:$D$100,$S7)="repl","$"&amp;REPLACE(FI7,      IFERROR(FIND(CHAR(1),SUBSTITUTE(FI7,",",CHAR(1),INDEX($F$2:$F$100,$S7)-1))+1,1),      IFERROR(FIND(CHAR(1),SUBSTITUTE(FI7,",",CHAR(1),INDEX($F$2:$F$100,$S7))),99)-          IFERROR(FIND(CHAR(1),SUBSTITUTE(FI7,",",CHAR(1),INDEX($F$2:$F$100,$S7)-1)),0)-1,INDEX($G$2:$G$100,$S7)),FI7 ))), FI7)</f>
        <v>$perno2,dname2,ntimes2,dosage2,ndays2</v>
      </c>
      <c r="FO7" s="0" t="str">
        <f aca="false">IF(OR(FJ7=-1,IFERROR(INDEX(FJ$2:FJ$100,FK7),999)&gt;=0,IFERROR(INDEX(FL$2:FL$100,FK7),999)&gt;=0),IF(OR(FL7=-1,IFERROR(INDEX(FJ$2:FJ$100,FM7),999)&gt;=0,IFERROR(INDEX(FL$2:FL$100,FM7),999)&gt;=0),FN7,                REPLACE(FN7,FL7,IFERROR(FIND(" ",FN7,FL7),999)-FL7,                    SUBSTITUTE(INDEX(FN$2:FN$100,FM7),"$","")                  )), REPLACE(FN7,FJ7,IFERROR(FIND(" ",FN7,FJ7),999)-FJ7,                   SUBSTITUTE(INDEX(FN$2:FN$100,FK7),"$","")                  ) )</f>
        <v>$perno2,dname2,ntimes2,dosage2,ndays2</v>
      </c>
      <c r="FP7" s="0" t="n">
        <f aca="false">IFERROR(FIND("f_",LOWER(FO7)),-1)</f>
        <v>-1</v>
      </c>
      <c r="FQ7" s="0" t="n">
        <f aca="false">IF(FP7=-1,-1, VALUE(MID(FO7,FP7+2, IFERROR(FIND(" ",FO7,FP7),999)-FP7-2)))</f>
        <v>-1</v>
      </c>
      <c r="FR7" s="0" t="n">
        <f aca="false">IFERROR(FIND("r_",LOWER(FO7)),-1)</f>
        <v>-1</v>
      </c>
      <c r="FS7" s="0" t="n">
        <f aca="false">IF(FR7=-1,-1, ROW(FR7)-1+VALUE(MID(FO7,FR7+2, IFERROR(FIND(" ",FO7,FR7),999)-FR7-2)))</f>
        <v>-1</v>
      </c>
      <c r="FT7" s="0" t="str">
        <f aca="false">IF(AND(ISERROR(FIND("$",FO7)),FP7&lt;0,FR7&lt;0,$S7&gt;0), IF(INDEX($D$2:$D$100,$S7)="num","$"&amp;TRIM(SUBSTITUTE(FO7,",",INDEX($F$2:$F$100,$S7)&amp;","))&amp;INDEX($F$2:$F$100,$S7), IF(INDEX($D$2:$D$100,$S7)="excl","$"&amp;REPLACE(FO7,      IFERROR(FIND(CHAR(1),SUBSTITUTE(FO7,",",CHAR(1),INDEX($F$2:$F$100,$S7)-1)),1),      IFERROR(FIND(CHAR(1),SUBSTITUTE(FO7,",",CHAR(1),INDEX($F$2:$F$100,$S7))),99)-          IFERROR(FIND(CHAR(1),SUBSTITUTE(FO7,",",CHAR(1),INDEX($F$2:$F$100,$S7)-1)),0),""), IF(INDEX($D$2:$D$100,$S7)="repl","$"&amp;REPLACE(FO7,      IFERROR(FIND(CHAR(1),SUBSTITUTE(FO7,",",CHAR(1),INDEX($F$2:$F$100,$S7)-1))+1,1),      IFERROR(FIND(CHAR(1),SUBSTITUTE(FO7,",",CHAR(1),INDEX($F$2:$F$100,$S7))),99)-          IFERROR(FIND(CHAR(1),SUBSTITUTE(FO7,",",CHAR(1),INDEX($F$2:$F$100,$S7)-1)),0)-1,INDEX($G$2:$G$100,$S7)),FO7 ))), FO7)</f>
        <v>$perno2,dname2,ntimes2,dosage2,ndays2</v>
      </c>
      <c r="FU7" s="0" t="str">
        <f aca="false">IF(OR(FP7=-1,IFERROR(INDEX(FP$2:FP$100,FQ7),999)&gt;=0,IFERROR(INDEX(FR$2:FR$100,FQ7),999)&gt;=0),IF(OR(FR7=-1,IFERROR(INDEX(FP$2:FP$100,FS7),999)&gt;=0,IFERROR(INDEX(FR$2:FR$100,FS7),999)&gt;=0),FT7,                REPLACE(FT7,FR7,IFERROR(FIND(" ",FT7,FR7),999)-FR7,                    SUBSTITUTE(INDEX(FT$2:FT$100,FS7),"$","")                  )), REPLACE(FT7,FP7,IFERROR(FIND(" ",FT7,FP7),999)-FP7,                   SUBSTITUTE(INDEX(FT$2:FT$100,FQ7),"$","")                  ) )</f>
        <v>$perno2,dname2,ntimes2,dosage2,ndays2</v>
      </c>
      <c r="FV7" s="0" t="n">
        <f aca="false">IFERROR(FIND("f_",LOWER(FU7)),-1)</f>
        <v>-1</v>
      </c>
      <c r="FW7" s="0" t="n">
        <f aca="false">IF(FV7=-1,-1, VALUE(MID(FU7,FV7+2, IFERROR(FIND(" ",FU7,FV7),999)-FV7-2)))</f>
        <v>-1</v>
      </c>
      <c r="FX7" s="0" t="n">
        <f aca="false">IFERROR(FIND("r_",LOWER(FU7)),-1)</f>
        <v>-1</v>
      </c>
      <c r="FY7" s="0" t="n">
        <f aca="false">IF(FX7=-1,-1, ROW(FX7)-1+VALUE(MID(FU7,FX7+2, IFERROR(FIND(" ",FU7,FX7),999)-FX7-2)))</f>
        <v>-1</v>
      </c>
      <c r="FZ7" s="0" t="str">
        <f aca="false">IF(AND(ISERROR(FIND("$",FU7)),FV7&lt;0,FX7&lt;0,$S7&gt;0), IF(INDEX($D$2:$D$100,$S7)="num","$"&amp;TRIM(SUBSTITUTE(FU7,",",INDEX($F$2:$F$100,$S7)&amp;","))&amp;INDEX($F$2:$F$100,$S7), IF(INDEX($D$2:$D$100,$S7)="excl","$"&amp;REPLACE(FU7,      IFERROR(FIND(CHAR(1),SUBSTITUTE(FU7,",",CHAR(1),INDEX($F$2:$F$100,$S7)-1)),1),      IFERROR(FIND(CHAR(1),SUBSTITUTE(FU7,",",CHAR(1),INDEX($F$2:$F$100,$S7))),99)-          IFERROR(FIND(CHAR(1),SUBSTITUTE(FU7,",",CHAR(1),INDEX($F$2:$F$100,$S7)-1)),0),""), IF(INDEX($D$2:$D$100,$S7)="repl","$"&amp;REPLACE(FU7,      IFERROR(FIND(CHAR(1),SUBSTITUTE(FU7,",",CHAR(1),INDEX($F$2:$F$100,$S7)-1))+1,1),      IFERROR(FIND(CHAR(1),SUBSTITUTE(FU7,",",CHAR(1),INDEX($F$2:$F$100,$S7))),99)-          IFERROR(FIND(CHAR(1),SUBSTITUTE(FU7,",",CHAR(1),INDEX($F$2:$F$100,$S7)-1)),0)-1,INDEX($G$2:$G$100,$S7)),FU7 ))), FU7)</f>
        <v>$perno2,dname2,ntimes2,dosage2,ndays2</v>
      </c>
      <c r="GA7" s="0" t="str">
        <f aca="false">IF(OR(FV7=-1,IFERROR(INDEX(FV$2:FV$100,FW7),999)&gt;=0,IFERROR(INDEX(FX$2:FX$100,FW7),999)&gt;=0),IF(OR(FX7=-1,IFERROR(INDEX(FV$2:FV$100,FY7),999)&gt;=0,IFERROR(INDEX(FX$2:FX$100,FY7),999)&gt;=0),FZ7,                REPLACE(FZ7,FX7,IFERROR(FIND(" ",FZ7,FX7),999)-FX7,                    SUBSTITUTE(INDEX(FZ$2:FZ$100,FY7),"$","")                  )), REPLACE(FZ7,FV7,IFERROR(FIND(" ",FZ7,FV7),999)-FV7,                   SUBSTITUTE(INDEX(FZ$2:FZ$100,FW7),"$","")                  ) )</f>
        <v>$perno2,dname2,ntimes2,dosage2,ndays2</v>
      </c>
      <c r="GB7" s="0" t="n">
        <f aca="false">IFERROR(FIND("f_",LOWER(GA7)),-1)</f>
        <v>-1</v>
      </c>
      <c r="GC7" s="0" t="n">
        <f aca="false">IF(GB7=-1,-1, VALUE(MID(GA7,GB7+2, IFERROR(FIND(" ",GA7,GB7),999)-GB7-2)))</f>
        <v>-1</v>
      </c>
      <c r="GD7" s="0" t="n">
        <f aca="false">IFERROR(FIND("r_",LOWER(GA7)),-1)</f>
        <v>-1</v>
      </c>
      <c r="GE7" s="0" t="n">
        <f aca="false">IF(GD7=-1,-1, ROW(GD7)-1+VALUE(MID(GA7,GD7+2, IFERROR(FIND(" ",GA7,GD7),999)-GD7-2)))</f>
        <v>-1</v>
      </c>
      <c r="GF7" s="0" t="str">
        <f aca="false">IF(AND(ISERROR(FIND("$",GA7)),GB7&lt;0,GD7&lt;0,$S7&gt;0), IF(INDEX($D$2:$D$100,$S7)="num","$"&amp;TRIM(SUBSTITUTE(GA7,",",INDEX($F$2:$F$100,$S7)&amp;","))&amp;INDEX($F$2:$F$100,$S7), IF(INDEX($D$2:$D$100,$S7)="excl","$"&amp;REPLACE(GA7,      IFERROR(FIND(CHAR(1),SUBSTITUTE(GA7,",",CHAR(1),INDEX($F$2:$F$100,$S7)-1)),1),      IFERROR(FIND(CHAR(1),SUBSTITUTE(GA7,",",CHAR(1),INDEX($F$2:$F$100,$S7))),99)-          IFERROR(FIND(CHAR(1),SUBSTITUTE(GA7,",",CHAR(1),INDEX($F$2:$F$100,$S7)-1)),0),""), IF(INDEX($D$2:$D$100,$S7)="repl","$"&amp;REPLACE(GA7,      IFERROR(FIND(CHAR(1),SUBSTITUTE(GA7,",",CHAR(1),INDEX($F$2:$F$100,$S7)-1))+1,1),      IFERROR(FIND(CHAR(1),SUBSTITUTE(GA7,",",CHAR(1),INDEX($F$2:$F$100,$S7))),99)-          IFERROR(FIND(CHAR(1),SUBSTITUTE(GA7,",",CHAR(1),INDEX($F$2:$F$100,$S7)-1)),0)-1,INDEX($G$2:$G$100,$S7)),GA7 ))), GA7)</f>
        <v>$perno2,dname2,ntimes2,dosage2,ndays2</v>
      </c>
      <c r="GG7" s="0" t="str">
        <f aca="false">IF(OR(GB7=-1,IFERROR(INDEX(GB$2:GB$100,GC7),999)&gt;=0,IFERROR(INDEX(GD$2:GD$100,GC7),999)&gt;=0),IF(OR(GD7=-1,IFERROR(INDEX(GB$2:GB$100,GE7),999)&gt;=0,IFERROR(INDEX(GD$2:GD$100,GE7),999)&gt;=0),GF7,                REPLACE(GF7,GD7,IFERROR(FIND(" ",GF7,GD7),999)-GD7,                    SUBSTITUTE(INDEX(GF$2:GF$100,GE7),"$","")                  )), REPLACE(GF7,GB7,IFERROR(FIND(" ",GF7,GB7),999)-GB7,                   SUBSTITUTE(INDEX(GF$2:GF$100,GC7),"$","")                  ) )</f>
        <v>$perno2,dname2,ntimes2,dosage2,ndays2</v>
      </c>
      <c r="GH7" s="0" t="n">
        <f aca="false">IFERROR(FIND("f_",LOWER(GG7)),-1)</f>
        <v>-1</v>
      </c>
      <c r="GI7" s="0" t="n">
        <f aca="false">IF(GH7=-1,-1, VALUE(MID(GG7,GH7+2, IFERROR(FIND(" ",GG7,GH7),999)-GH7-2)))</f>
        <v>-1</v>
      </c>
      <c r="GJ7" s="0" t="n">
        <f aca="false">IFERROR(FIND("r_",LOWER(GG7)),-1)</f>
        <v>-1</v>
      </c>
      <c r="GK7" s="0" t="n">
        <f aca="false">IF(GJ7=-1,-1, ROW(GJ7)-1+VALUE(MID(GG7,GJ7+2, IFERROR(FIND(" ",GG7,GJ7),999)-GJ7-2)))</f>
        <v>-1</v>
      </c>
      <c r="GL7" s="0" t="str">
        <f aca="false">IF(AND(ISERROR(FIND("$",GG7)),GH7&lt;0,GJ7&lt;0,$S7&gt;0), IF(INDEX($D$2:$D$100,$S7)="num","$"&amp;TRIM(SUBSTITUTE(GG7,",",INDEX($F$2:$F$100,$S7)&amp;","))&amp;INDEX($F$2:$F$100,$S7), IF(INDEX($D$2:$D$100,$S7)="excl","$"&amp;REPLACE(GG7,      IFERROR(FIND(CHAR(1),SUBSTITUTE(GG7,",",CHAR(1),INDEX($F$2:$F$100,$S7)-1)),1),      IFERROR(FIND(CHAR(1),SUBSTITUTE(GG7,",",CHAR(1),INDEX($F$2:$F$100,$S7))),99)-          IFERROR(FIND(CHAR(1),SUBSTITUTE(GG7,",",CHAR(1),INDEX($F$2:$F$100,$S7)-1)),0),""), IF(INDEX($D$2:$D$100,$S7)="repl","$"&amp;REPLACE(GG7,      IFERROR(FIND(CHAR(1),SUBSTITUTE(GG7,",",CHAR(1),INDEX($F$2:$F$100,$S7)-1))+1,1),      IFERROR(FIND(CHAR(1),SUBSTITUTE(GG7,",",CHAR(1),INDEX($F$2:$F$100,$S7))),99)-          IFERROR(FIND(CHAR(1),SUBSTITUTE(GG7,",",CHAR(1),INDEX($F$2:$F$100,$S7)-1)),0)-1,INDEX($G$2:$G$100,$S7)),GG7 ))), GG7)</f>
        <v>$perno2,dname2,ntimes2,dosage2,ndays2</v>
      </c>
      <c r="GM7" s="0" t="str">
        <f aca="false">IF(OR(GH7=-1,IFERROR(INDEX(GH$2:GH$100,GI7),999)&gt;=0,IFERROR(INDEX(GJ$2:GJ$100,GI7),999)&gt;=0),IF(OR(GJ7=-1,IFERROR(INDEX(GH$2:GH$100,GK7),999)&gt;=0,IFERROR(INDEX(GJ$2:GJ$100,GK7),999)&gt;=0),GL7,                REPLACE(GL7,GJ7,IFERROR(FIND(" ",GL7,GJ7),999)-GJ7,                    SUBSTITUTE(INDEX(GL$2:GL$100,GK7),"$","")                  )), REPLACE(GL7,GH7,IFERROR(FIND(" ",GL7,GH7),999)-GH7,                   SUBSTITUTE(INDEX(GL$2:GL$100,GI7),"$","")                  ) )</f>
        <v>$perno2,dname2,ntimes2,dosage2,ndays2</v>
      </c>
      <c r="GN7" s="0" t="n">
        <f aca="false">IFERROR(FIND("f_",LOWER(GM7)),-1)</f>
        <v>-1</v>
      </c>
      <c r="GO7" s="0" t="n">
        <f aca="false">IF(GN7=-1,-1, VALUE(MID(GM7,GN7+2, IFERROR(FIND(" ",GM7,GN7),999)-GN7-2)))</f>
        <v>-1</v>
      </c>
      <c r="GP7" s="0" t="n">
        <f aca="false">IFERROR(FIND("r_",LOWER(GM7)),-1)</f>
        <v>-1</v>
      </c>
      <c r="GQ7" s="0" t="n">
        <f aca="false">IF(GP7=-1,-1, ROW(GP7)-1+VALUE(MID(GM7,GP7+2, IFERROR(FIND(" ",GM7,GP7),999)-GP7-2)))</f>
        <v>-1</v>
      </c>
      <c r="GR7" s="0" t="str">
        <f aca="false">IF(AND(ISERROR(FIND("$",GM7)),GN7&lt;0,GP7&lt;0,$S7&gt;0), IF(INDEX($D$2:$D$100,$S7)="num","$"&amp;TRIM(SUBSTITUTE(GM7,",",INDEX($F$2:$F$100,$S7)&amp;","))&amp;INDEX($F$2:$F$100,$S7), IF(INDEX($D$2:$D$100,$S7)="excl","$"&amp;REPLACE(GM7,      IFERROR(FIND(CHAR(1),SUBSTITUTE(GM7,",",CHAR(1),INDEX($F$2:$F$100,$S7)-1)),1),      IFERROR(FIND(CHAR(1),SUBSTITUTE(GM7,",",CHAR(1),INDEX($F$2:$F$100,$S7))),99)-          IFERROR(FIND(CHAR(1),SUBSTITUTE(GM7,",",CHAR(1),INDEX($F$2:$F$100,$S7)-1)),0),""), IF(INDEX($D$2:$D$100,$S7)="repl","$"&amp;REPLACE(GM7,      IFERROR(FIND(CHAR(1),SUBSTITUTE(GM7,",",CHAR(1),INDEX($F$2:$F$100,$S7)-1))+1,1),      IFERROR(FIND(CHAR(1),SUBSTITUTE(GM7,",",CHAR(1),INDEX($F$2:$F$100,$S7))),99)-          IFERROR(FIND(CHAR(1),SUBSTITUTE(GM7,",",CHAR(1),INDEX($F$2:$F$100,$S7)-1)),0)-1,INDEX($G$2:$G$100,$S7)),GM7 ))), GM7)</f>
        <v>$perno2,dname2,ntimes2,dosage2,ndays2</v>
      </c>
      <c r="GS7" s="0" t="str">
        <f aca="false">IF(OR(GN7=-1,IFERROR(INDEX(GN$2:GN$100,GO7),999)&gt;=0,IFERROR(INDEX(GP$2:GP$100,GO7),999)&gt;=0),IF(OR(GP7=-1,IFERROR(INDEX(GN$2:GN$100,GQ7),999)&gt;=0,IFERROR(INDEX(GP$2:GP$100,GQ7),999)&gt;=0),GR7,                REPLACE(GR7,GP7,IFERROR(FIND(" ",GR7,GP7),999)-GP7,                    SUBSTITUTE(INDEX(GR$2:GR$100,GQ7),"$","")                  )), REPLACE(GR7,GN7,IFERROR(FIND(" ",GR7,GN7),999)-GN7,                   SUBSTITUTE(INDEX(GR$2:GR$100,GO7),"$","")                  ) )</f>
        <v>$perno2,dname2,ntimes2,dosage2,ndays2</v>
      </c>
      <c r="GT7" s="0" t="n">
        <f aca="false">IFERROR(FIND("f_",LOWER(GS7)),-1)</f>
        <v>-1</v>
      </c>
      <c r="GU7" s="0" t="n">
        <f aca="false">IF(GT7=-1,-1, VALUE(MID(GS7,GT7+2, IFERROR(FIND(" ",GS7,GT7),999)-GT7-2)))</f>
        <v>-1</v>
      </c>
      <c r="GV7" s="0" t="n">
        <f aca="false">IFERROR(FIND("r_",LOWER(GS7)),-1)</f>
        <v>-1</v>
      </c>
      <c r="GW7" s="0" t="n">
        <f aca="false">IF(GV7=-1,-1, ROW(GV7)-1+VALUE(MID(GS7,GV7+2, IFERROR(FIND(" ",GS7,GV7),999)-GV7-2)))</f>
        <v>-1</v>
      </c>
      <c r="GX7" s="0" t="str">
        <f aca="false">IF(AND(ISERROR(FIND("$",GS7)),GT7&lt;0,GV7&lt;0,$S7&gt;0), IF(INDEX($D$2:$D$100,$S7)="num","$"&amp;TRIM(SUBSTITUTE(GS7,",",INDEX($F$2:$F$100,$S7)&amp;","))&amp;INDEX($F$2:$F$100,$S7), IF(INDEX($D$2:$D$100,$S7)="excl","$"&amp;REPLACE(GS7,      IFERROR(FIND(CHAR(1),SUBSTITUTE(GS7,",",CHAR(1),INDEX($F$2:$F$100,$S7)-1)),1),      IFERROR(FIND(CHAR(1),SUBSTITUTE(GS7,",",CHAR(1),INDEX($F$2:$F$100,$S7))),99)-          IFERROR(FIND(CHAR(1),SUBSTITUTE(GS7,",",CHAR(1),INDEX($F$2:$F$100,$S7)-1)),0),""), IF(INDEX($D$2:$D$100,$S7)="repl","$"&amp;REPLACE(GS7,      IFERROR(FIND(CHAR(1),SUBSTITUTE(GS7,",",CHAR(1),INDEX($F$2:$F$100,$S7)-1))+1,1),      IFERROR(FIND(CHAR(1),SUBSTITUTE(GS7,",",CHAR(1),INDEX($F$2:$F$100,$S7))),99)-          IFERROR(FIND(CHAR(1),SUBSTITUTE(GS7,",",CHAR(1),INDEX($F$2:$F$100,$S7)-1)),0)-1,INDEX($G$2:$G$100,$S7)),GS7 ))), GS7)</f>
        <v>$perno2,dname2,ntimes2,dosage2,ndays2</v>
      </c>
      <c r="GY7" s="0" t="str">
        <f aca="false">IF(OR(GT7=-1,IFERROR(INDEX(GT$2:GT$100,GU7),999)&gt;=0,IFERROR(INDEX(GV$2:GV$100,GU7),999)&gt;=0),IF(OR(GV7=-1,IFERROR(INDEX(GT$2:GT$100,GW7),999)&gt;=0,IFERROR(INDEX(GV$2:GV$100,GW7),999)&gt;=0),GX7,                REPLACE(GX7,GV7,IFERROR(FIND(" ",GX7,GV7),999)-GV7,                    SUBSTITUTE(INDEX(GX$2:GX$100,GW7),"$","")                  )), REPLACE(GX7,GT7,IFERROR(FIND(" ",GX7,GT7),999)-GT7,                   SUBSTITUTE(INDEX(GX$2:GX$100,GU7),"$","")                  ) )</f>
        <v>$perno2,dname2,ntimes2,dosage2,ndays2</v>
      </c>
      <c r="GZ7" s="0" t="n">
        <f aca="false">IFERROR(FIND("f_",LOWER(GY7)),-1)</f>
        <v>-1</v>
      </c>
      <c r="HA7" s="0" t="n">
        <f aca="false">IF(GZ7=-1,-1, VALUE(MID(GY7,GZ7+2, IFERROR(FIND(" ",GY7,GZ7),999)-GZ7-2)))</f>
        <v>-1</v>
      </c>
      <c r="HB7" s="0" t="n">
        <f aca="false">IFERROR(FIND("r_",LOWER(GY7)),-1)</f>
        <v>-1</v>
      </c>
      <c r="HC7" s="0" t="n">
        <f aca="false">IF(HB7=-1,-1, ROW(HB7)-1+VALUE(MID(GY7,HB7+2, IFERROR(FIND(" ",GY7,HB7),999)-HB7-2)))</f>
        <v>-1</v>
      </c>
      <c r="HD7" s="0" t="str">
        <f aca="false">IF(AND(ISERROR(FIND("$",GY7)),GZ7&lt;0,HB7&lt;0,$S7&gt;0), IF(INDEX($D$2:$D$100,$S7)="num","$"&amp;TRIM(SUBSTITUTE(GY7,",",INDEX($F$2:$F$100,$S7)&amp;","))&amp;INDEX($F$2:$F$100,$S7), IF(INDEX($D$2:$D$100,$S7)="excl","$"&amp;REPLACE(GY7,      IFERROR(FIND(CHAR(1),SUBSTITUTE(GY7,",",CHAR(1),INDEX($F$2:$F$100,$S7)-1)),1),      IFERROR(FIND(CHAR(1),SUBSTITUTE(GY7,",",CHAR(1),INDEX($F$2:$F$100,$S7))),99)-          IFERROR(FIND(CHAR(1),SUBSTITUTE(GY7,",",CHAR(1),INDEX($F$2:$F$100,$S7)-1)),0),""), IF(INDEX($D$2:$D$100,$S7)="repl","$"&amp;REPLACE(GY7,      IFERROR(FIND(CHAR(1),SUBSTITUTE(GY7,",",CHAR(1),INDEX($F$2:$F$100,$S7)-1))+1,1),      IFERROR(FIND(CHAR(1),SUBSTITUTE(GY7,",",CHAR(1),INDEX($F$2:$F$100,$S7))),99)-          IFERROR(FIND(CHAR(1),SUBSTITUTE(GY7,",",CHAR(1),INDEX($F$2:$F$100,$S7)-1)),0)-1,INDEX($G$2:$G$100,$S7)),GY7 ))), GY7)</f>
        <v>$perno2,dname2,ntimes2,dosage2,ndays2</v>
      </c>
      <c r="HE7" s="0" t="str">
        <f aca="false">IF(OR(GZ7=-1,IFERROR(INDEX(GZ$2:GZ$100,HA7),999)&gt;=0,IFERROR(INDEX(HB$2:HB$100,HA7),999)&gt;=0),IF(OR(HB7=-1,IFERROR(INDEX(GZ$2:GZ$100,HC7),999)&gt;=0,IFERROR(INDEX(HB$2:HB$100,HC7),999)&gt;=0),HD7,                REPLACE(HD7,HB7,IFERROR(FIND(" ",HD7,HB7),999)-HB7,                    SUBSTITUTE(INDEX(HD$2:HD$100,HC7),"$","")                  )), REPLACE(HD7,GZ7,IFERROR(FIND(" ",HD7,GZ7),999)-GZ7,                   SUBSTITUTE(INDEX(HD$2:HD$100,HA7),"$","")                  ) )</f>
        <v>$perno2,dname2,ntimes2,dosage2,ndays2</v>
      </c>
      <c r="HF7" s="0" t="n">
        <f aca="false">IFERROR(FIND("f_",LOWER(HE7)),-1)</f>
        <v>-1</v>
      </c>
      <c r="HG7" s="0" t="n">
        <f aca="false">IF(HF7=-1,-1, VALUE(MID(HE7,HF7+2, IFERROR(FIND(" ",HE7,HF7),999)-HF7-2)))</f>
        <v>-1</v>
      </c>
      <c r="HH7" s="0" t="n">
        <f aca="false">IFERROR(FIND("r_",LOWER(HE7)),-1)</f>
        <v>-1</v>
      </c>
      <c r="HI7" s="0" t="n">
        <f aca="false">IF(HH7=-1,-1, ROW(HH7)-1+VALUE(MID(HE7,HH7+2, IFERROR(FIND(" ",HE7,HH7),999)-HH7-2)))</f>
        <v>-1</v>
      </c>
      <c r="HJ7" s="0" t="str">
        <f aca="false">IF(AND(ISERROR(FIND("$",HE7)),HF7&lt;0,HH7&lt;0,$S7&gt;0), IF(INDEX($D$2:$D$100,$S7)="num","$"&amp;TRIM(SUBSTITUTE(HE7,",",INDEX($F$2:$F$100,$S7)&amp;","))&amp;INDEX($F$2:$F$100,$S7), IF(INDEX($D$2:$D$100,$S7)="excl","$"&amp;REPLACE(HE7,      IFERROR(FIND(CHAR(1),SUBSTITUTE(HE7,",",CHAR(1),INDEX($F$2:$F$100,$S7)-1)),1),      IFERROR(FIND(CHAR(1),SUBSTITUTE(HE7,",",CHAR(1),INDEX($F$2:$F$100,$S7))),99)-          IFERROR(FIND(CHAR(1),SUBSTITUTE(HE7,",",CHAR(1),INDEX($F$2:$F$100,$S7)-1)),0),""), IF(INDEX($D$2:$D$100,$S7)="repl","$"&amp;REPLACE(HE7,      IFERROR(FIND(CHAR(1),SUBSTITUTE(HE7,",",CHAR(1),INDEX($F$2:$F$100,$S7)-1))+1,1),      IFERROR(FIND(CHAR(1),SUBSTITUTE(HE7,",",CHAR(1),INDEX($F$2:$F$100,$S7))),99)-          IFERROR(FIND(CHAR(1),SUBSTITUTE(HE7,",",CHAR(1),INDEX($F$2:$F$100,$S7)-1)),0)-1,INDEX($G$2:$G$100,$S7)),HE7 ))), HE7)</f>
        <v>$perno2,dname2,ntimes2,dosage2,ndays2</v>
      </c>
      <c r="HK7" s="0" t="str">
        <f aca="false">IF(OR(HF7=-1,IFERROR(INDEX(HF$2:HF$100,HG7),999)&gt;=0,IFERROR(INDEX(HH$2:HH$100,HG7),999)&gt;=0),IF(OR(HH7=-1,IFERROR(INDEX(HF$2:HF$100,HI7),999)&gt;=0,IFERROR(INDEX(HH$2:HH$100,HI7),999)&gt;=0),HJ7,                REPLACE(HJ7,HH7,IFERROR(FIND(" ",HJ7,HH7),999)-HH7,                    SUBSTITUTE(INDEX(HJ$2:HJ$100,HI7),"$","")                  )), REPLACE(HJ7,HF7,IFERROR(FIND(" ",HJ7,HF7),999)-HF7,                   SUBSTITUTE(INDEX(HJ$2:HJ$100,HG7),"$","")                  ) )</f>
        <v>$perno2,dname2,ntimes2,dosage2,ndays2</v>
      </c>
      <c r="HL7" s="0" t="n">
        <f aca="false">IFERROR(FIND("f_",LOWER(HK7)),-1)</f>
        <v>-1</v>
      </c>
      <c r="HM7" s="0" t="n">
        <f aca="false">IF(HL7=-1,-1, VALUE(MID(HK7,HL7+2, IFERROR(FIND(" ",HK7,HL7),999)-HL7-2)))</f>
        <v>-1</v>
      </c>
      <c r="HN7" s="0" t="n">
        <f aca="false">IFERROR(FIND("r_",LOWER(HK7)),-1)</f>
        <v>-1</v>
      </c>
      <c r="HO7" s="0" t="n">
        <f aca="false">IF(HN7=-1,-1, ROW(HN7)-1+VALUE(MID(HK7,HN7+2, IFERROR(FIND(" ",HK7,HN7),999)-HN7-2)))</f>
        <v>-1</v>
      </c>
      <c r="HP7" s="0" t="str">
        <f aca="false">IF(AND(ISERROR(FIND("$",HK7)),HL7&lt;0,HN7&lt;0,$S7&gt;0), IF(INDEX($D$2:$D$100,$S7)="num","$"&amp;TRIM(SUBSTITUTE(HK7,",",INDEX($F$2:$F$100,$S7)&amp;","))&amp;INDEX($F$2:$F$100,$S7), IF(INDEX($D$2:$D$100,$S7)="excl","$"&amp;REPLACE(HK7,      IFERROR(FIND(CHAR(1),SUBSTITUTE(HK7,",",CHAR(1),INDEX($F$2:$F$100,$S7)-1)),1),      IFERROR(FIND(CHAR(1),SUBSTITUTE(HK7,",",CHAR(1),INDEX($F$2:$F$100,$S7))),99)-          IFERROR(FIND(CHAR(1),SUBSTITUTE(HK7,",",CHAR(1),INDEX($F$2:$F$100,$S7)-1)),0),""), IF(INDEX($D$2:$D$100,$S7)="repl","$"&amp;REPLACE(HK7,      IFERROR(FIND(CHAR(1),SUBSTITUTE(HK7,",",CHAR(1),INDEX($F$2:$F$100,$S7)-1))+1,1),      IFERROR(FIND(CHAR(1),SUBSTITUTE(HK7,",",CHAR(1),INDEX($F$2:$F$100,$S7))),99)-          IFERROR(FIND(CHAR(1),SUBSTITUTE(HK7,",",CHAR(1),INDEX($F$2:$F$100,$S7)-1)),0)-1,INDEX($G$2:$G$100,$S7)),HK7 ))), HK7)</f>
        <v>$perno2,dname2,ntimes2,dosage2,ndays2</v>
      </c>
      <c r="HQ7" s="0" t="str">
        <f aca="false">IF(OR(HL7=-1,IFERROR(INDEX(HL$2:HL$100,HM7),999)&gt;=0,IFERROR(INDEX(HN$2:HN$100,HM7),999)&gt;=0),IF(OR(HN7=-1,IFERROR(INDEX(HL$2:HL$100,HO7),999)&gt;=0,IFERROR(INDEX(HN$2:HN$100,HO7),999)&gt;=0),HP7,                REPLACE(HP7,HN7,IFERROR(FIND(" ",HP7,HN7),999)-HN7,                    SUBSTITUTE(INDEX(HP$2:HP$100,HO7),"$","")                  )), REPLACE(HP7,HL7,IFERROR(FIND(" ",HP7,HL7),999)-HL7,                   SUBSTITUTE(INDEX(HP$2:HP$100,HM7),"$","")                  ) )</f>
        <v>$perno2,dname2,ntimes2,dosage2,ndays2</v>
      </c>
      <c r="HR7" s="0" t="n">
        <f aca="false">IFERROR(FIND("f_",LOWER(HQ7)),-1)</f>
        <v>-1</v>
      </c>
      <c r="HS7" s="0" t="n">
        <f aca="false">IF(HR7=-1,-1, VALUE(MID(HQ7,HR7+2, IFERROR(FIND(" ",HQ7,HR7),999)-HR7-2)))</f>
        <v>-1</v>
      </c>
      <c r="HT7" s="0" t="n">
        <f aca="false">IFERROR(FIND("r_",LOWER(HQ7)),-1)</f>
        <v>-1</v>
      </c>
      <c r="HU7" s="0" t="n">
        <f aca="false">IF(HT7=-1,-1, ROW(HT7)-1+VALUE(MID(HQ7,HT7+2, IFERROR(FIND(" ",HQ7,HT7),999)-HT7-2)))</f>
        <v>-1</v>
      </c>
      <c r="HV7" s="0" t="str">
        <f aca="false">IF(AND(ISERROR(FIND("$",HQ7)),HR7&lt;0,HT7&lt;0,$S7&gt;0), IF(INDEX($D$2:$D$100,$S7)="num","$"&amp;TRIM(SUBSTITUTE(HQ7,",",INDEX($F$2:$F$100,$S7)&amp;","))&amp;INDEX($F$2:$F$100,$S7), IF(INDEX($D$2:$D$100,$S7)="excl","$"&amp;REPLACE(HQ7,      IFERROR(FIND(CHAR(1),SUBSTITUTE(HQ7,",",CHAR(1),INDEX($F$2:$F$100,$S7)-1)),1),      IFERROR(FIND(CHAR(1),SUBSTITUTE(HQ7,",",CHAR(1),INDEX($F$2:$F$100,$S7))),99)-          IFERROR(FIND(CHAR(1),SUBSTITUTE(HQ7,",",CHAR(1),INDEX($F$2:$F$100,$S7)-1)),0),""), IF(INDEX($D$2:$D$100,$S7)="repl","$"&amp;REPLACE(HQ7,      IFERROR(FIND(CHAR(1),SUBSTITUTE(HQ7,",",CHAR(1),INDEX($F$2:$F$100,$S7)-1))+1,1),      IFERROR(FIND(CHAR(1),SUBSTITUTE(HQ7,",",CHAR(1),INDEX($F$2:$F$100,$S7))),99)-          IFERROR(FIND(CHAR(1),SUBSTITUTE(HQ7,",",CHAR(1),INDEX($F$2:$F$100,$S7)-1)),0)-1,INDEX($G$2:$G$100,$S7)),HQ7 ))), HQ7)</f>
        <v>$perno2,dname2,ntimes2,dosage2,ndays2</v>
      </c>
      <c r="HW7" s="0" t="str">
        <f aca="false">IF(OR(HR7=-1,IFERROR(INDEX(HR$2:HR$100,HS7),999)&gt;=0,IFERROR(INDEX(HT$2:HT$100,HS7),999)&gt;=0),IF(OR(HT7=-1,IFERROR(INDEX(HR$2:HR$100,HU7),999)&gt;=0,IFERROR(INDEX(HT$2:HT$100,HU7),999)&gt;=0),HV7,                REPLACE(HV7,HT7,IFERROR(FIND(" ",HV7,HT7),999)-HT7,                    SUBSTITUTE(INDEX(HV$2:HV$100,HU7),"$","")                  )), REPLACE(HV7,HR7,IFERROR(FIND(" ",HV7,HR7),999)-HR7,                   SUBSTITUTE(INDEX(HV$2:HV$100,HS7),"$","")                  ) )</f>
        <v>$perno2,dname2,ntimes2,dosage2,ndays2</v>
      </c>
      <c r="HX7" s="0" t="n">
        <f aca="false">IFERROR(FIND("f_",LOWER(HW7)),-1)</f>
        <v>-1</v>
      </c>
      <c r="HY7" s="0" t="n">
        <f aca="false">IF(HX7=-1,-1, VALUE(MID(HW7,HX7+2, IFERROR(FIND(" ",HW7,HX7),999)-HX7-2)))</f>
        <v>-1</v>
      </c>
      <c r="HZ7" s="0" t="n">
        <f aca="false">IFERROR(FIND("r_",LOWER(HW7)),-1)</f>
        <v>-1</v>
      </c>
      <c r="IA7" s="0" t="n">
        <f aca="false">IF(HZ7=-1,-1, ROW(HZ7)-1+VALUE(MID(HW7,HZ7+2, IFERROR(FIND(" ",HW7,HZ7),999)-HZ7-2)))</f>
        <v>-1</v>
      </c>
      <c r="IB7" s="0" t="str">
        <f aca="false">IF(AND(ISERROR(FIND("$",HW7)),HX7&lt;0,HZ7&lt;0,$S7&gt;0), IF(INDEX($D$2:$D$100,$S7)="num","$"&amp;TRIM(SUBSTITUTE(HW7,",",INDEX($F$2:$F$100,$S7)&amp;","))&amp;INDEX($F$2:$F$100,$S7), IF(INDEX($D$2:$D$100,$S7)="excl","$"&amp;REPLACE(HW7,      IFERROR(FIND(CHAR(1),SUBSTITUTE(HW7,",",CHAR(1),INDEX($F$2:$F$100,$S7)-1)),1),      IFERROR(FIND(CHAR(1),SUBSTITUTE(HW7,",",CHAR(1),INDEX($F$2:$F$100,$S7))),99)-          IFERROR(FIND(CHAR(1),SUBSTITUTE(HW7,",",CHAR(1),INDEX($F$2:$F$100,$S7)-1)),0),""), IF(INDEX($D$2:$D$100,$S7)="repl","$"&amp;REPLACE(HW7,      IFERROR(FIND(CHAR(1),SUBSTITUTE(HW7,",",CHAR(1),INDEX($F$2:$F$100,$S7)-1))+1,1),      IFERROR(FIND(CHAR(1),SUBSTITUTE(HW7,",",CHAR(1),INDEX($F$2:$F$100,$S7))),99)-          IFERROR(FIND(CHAR(1),SUBSTITUTE(HW7,",",CHAR(1),INDEX($F$2:$F$100,$S7)-1)),0)-1,INDEX($G$2:$G$100,$S7)),HW7 ))), HW7)</f>
        <v>$perno2,dname2,ntimes2,dosage2,ndays2</v>
      </c>
      <c r="IC7" s="0" t="str">
        <f aca="false">IF(OR(HX7=-1,IFERROR(INDEX(HX$2:HX$100,HY7),999)&gt;=0,IFERROR(INDEX(HZ$2:HZ$100,HY7),999)&gt;=0),IF(OR(HZ7=-1,IFERROR(INDEX(HX$2:HX$100,IA7),999)&gt;=0,IFERROR(INDEX(HZ$2:HZ$100,IA7),999)&gt;=0),IB7,                REPLACE(IB7,HZ7,IFERROR(FIND(" ",IB7,HZ7),999)-HZ7,                    SUBSTITUTE(INDEX(IB$2:IB$100,IA7),"$","")                  )), REPLACE(IB7,HX7,IFERROR(FIND(" ",IB7,HX7),999)-HX7,                   SUBSTITUTE(INDEX(IB$2:IB$100,HY7),"$","")                  ) )</f>
        <v>$perno2,dname2,ntimes2,dosage2,ndays2</v>
      </c>
      <c r="ID7" s="0" t="n">
        <f aca="false">IFERROR(FIND("f_",LOWER(IC7)),-1)</f>
        <v>-1</v>
      </c>
      <c r="IE7" s="0" t="n">
        <f aca="false">IF(ID7=-1,-1, VALUE(MID(IC7,ID7+2, IFERROR(FIND(" ",IC7,ID7),999)-ID7-2)))</f>
        <v>-1</v>
      </c>
      <c r="IF7" s="0" t="n">
        <f aca="false">IFERROR(FIND("r_",LOWER(IC7)),-1)</f>
        <v>-1</v>
      </c>
      <c r="IG7" s="0" t="n">
        <f aca="false">IF(IF7=-1,-1, ROW(IF7)-1+VALUE(MID(IC7,IF7+2, IFERROR(FIND(" ",IC7,IF7),999)-IF7-2)))</f>
        <v>-1</v>
      </c>
      <c r="IH7" s="0" t="str">
        <f aca="false">IF(AND(ISERROR(FIND("$",IC7)),ID7&lt;0,IF7&lt;0,$S7&gt;0), IF(INDEX($D$2:$D$100,$S7)="num","$"&amp;TRIM(SUBSTITUTE(IC7,",",INDEX($F$2:$F$100,$S7)&amp;","))&amp;INDEX($F$2:$F$100,$S7), IF(INDEX($D$2:$D$100,$S7)="excl","$"&amp;REPLACE(IC7,      IFERROR(FIND(CHAR(1),SUBSTITUTE(IC7,",",CHAR(1),INDEX($F$2:$F$100,$S7)-1)),1),      IFERROR(FIND(CHAR(1),SUBSTITUTE(IC7,",",CHAR(1),INDEX($F$2:$F$100,$S7))),99)-          IFERROR(FIND(CHAR(1),SUBSTITUTE(IC7,",",CHAR(1),INDEX($F$2:$F$100,$S7)-1)),0),""), IF(INDEX($D$2:$D$100,$S7)="repl","$"&amp;REPLACE(IC7,      IFERROR(FIND(CHAR(1),SUBSTITUTE(IC7,",",CHAR(1),INDEX($F$2:$F$100,$S7)-1))+1,1),      IFERROR(FIND(CHAR(1),SUBSTITUTE(IC7,",",CHAR(1),INDEX($F$2:$F$100,$S7))),99)-          IFERROR(FIND(CHAR(1),SUBSTITUTE(IC7,",",CHAR(1),INDEX($F$2:$F$100,$S7)-1)),0)-1,INDEX($G$2:$G$100,$S7)),IC7 ))), IC7)</f>
        <v>$perno2,dname2,ntimes2,dosage2,ndays2</v>
      </c>
      <c r="II7" s="0" t="str">
        <f aca="false">IF(OR(ID7=-1,IFERROR(INDEX(ID$2:ID$100,IE7),999)&gt;=0,IFERROR(INDEX(IF$2:IF$100,IE7),999)&gt;=0),IF(OR(IF7=-1,IFERROR(INDEX(ID$2:ID$100,IG7),999)&gt;=0,IFERROR(INDEX(IF$2:IF$100,IG7),999)&gt;=0),IH7,                REPLACE(IH7,IF7,IFERROR(FIND(" ",IH7,IF7),999)-IF7,                    SUBSTITUTE(INDEX(IH$2:IH$100,IG7),"$","")                  )), REPLACE(IH7,ID7,IFERROR(FIND(" ",IH7,ID7),999)-ID7,                   SUBSTITUTE(INDEX(IH$2:IH$100,IE7),"$","")                  ) )</f>
        <v>$perno2,dname2,ntimes2,dosage2,ndays2</v>
      </c>
      <c r="IJ7" s="0" t="n">
        <f aca="false">IFERROR(FIND("f_",LOWER(II7)),-1)</f>
        <v>-1</v>
      </c>
      <c r="IK7" s="0" t="n">
        <f aca="false">IF(IJ7=-1,-1, VALUE(MID(II7,IJ7+2, IFERROR(FIND(" ",II7,IJ7),999)-IJ7-2)))</f>
        <v>-1</v>
      </c>
      <c r="IL7" s="0" t="n">
        <f aca="false">IFERROR(FIND("r_",LOWER(II7)),-1)</f>
        <v>-1</v>
      </c>
      <c r="IM7" s="0" t="n">
        <f aca="false">IF(IL7=-1,-1, ROW(IL7)-1+VALUE(MID(II7,IL7+2, IFERROR(FIND(" ",II7,IL7),999)-IL7-2)))</f>
        <v>-1</v>
      </c>
      <c r="IN7" s="0" t="str">
        <f aca="false">IF(AND(ISERROR(FIND("$",II7)),IJ7&lt;0,IL7&lt;0,$S7&gt;0), IF(INDEX($D$2:$D$100,$S7)="num","$"&amp;TRIM(SUBSTITUTE(II7,",",INDEX($F$2:$F$100,$S7)&amp;","))&amp;INDEX($F$2:$F$100,$S7), IF(INDEX($D$2:$D$100,$S7)="excl","$"&amp;REPLACE(II7,      IFERROR(FIND(CHAR(1),SUBSTITUTE(II7,",",CHAR(1),INDEX($F$2:$F$100,$S7)-1)),1),      IFERROR(FIND(CHAR(1),SUBSTITUTE(II7,",",CHAR(1),INDEX($F$2:$F$100,$S7))),99)-          IFERROR(FIND(CHAR(1),SUBSTITUTE(II7,",",CHAR(1),INDEX($F$2:$F$100,$S7)-1)),0),""), IF(INDEX($D$2:$D$100,$S7)="repl","$"&amp;REPLACE(II7,      IFERROR(FIND(CHAR(1),SUBSTITUTE(II7,",",CHAR(1),INDEX($F$2:$F$100,$S7)-1))+1,1),      IFERROR(FIND(CHAR(1),SUBSTITUTE(II7,",",CHAR(1),INDEX($F$2:$F$100,$S7))),99)-          IFERROR(FIND(CHAR(1),SUBSTITUTE(II7,",",CHAR(1),INDEX($F$2:$F$100,$S7)-1)),0)-1,INDEX($G$2:$G$100,$S7)),II7 ))), II7)</f>
        <v>$perno2,dname2,ntimes2,dosage2,ndays2</v>
      </c>
      <c r="IO7" s="0" t="str">
        <f aca="false">IF(OR(IJ7=-1,IFERROR(INDEX(IJ$2:IJ$100,IK7),999)&gt;=0,IFERROR(INDEX(IL$2:IL$100,IK7),999)&gt;=0),IF(OR(IL7=-1,IFERROR(INDEX(IJ$2:IJ$100,IM7),999)&gt;=0,IFERROR(INDEX(IL$2:IL$100,IM7),999)&gt;=0),IN7,                REPLACE(IN7,IL7,IFERROR(FIND(" ",IN7,IL7),999)-IL7,                    SUBSTITUTE(INDEX(IN$2:IN$100,IM7),"$","")                  )), REPLACE(IN7,IJ7,IFERROR(FIND(" ",IN7,IJ7),999)-IJ7,                   SUBSTITUTE(INDEX(IN$2:IN$100,IK7),"$","")                  ) )</f>
        <v>$perno2,dname2,ntimes2,dosage2,ndays2</v>
      </c>
      <c r="IP7" s="0" t="n">
        <f aca="false">IFERROR(FIND("f_",LOWER(IO7)),-1)</f>
        <v>-1</v>
      </c>
      <c r="IQ7" s="0" t="n">
        <f aca="false">IF(IP7=-1,-1, VALUE(MID(IO7,IP7+2, IFERROR(FIND(" ",IO7,IP7),999)-IP7-2)))</f>
        <v>-1</v>
      </c>
      <c r="IR7" s="0" t="n">
        <f aca="false">IFERROR(FIND("r_",LOWER(IO7)),-1)</f>
        <v>-1</v>
      </c>
      <c r="IS7" s="0" t="n">
        <f aca="false">IF(IR7=-1,-1, ROW(IR7)-1+VALUE(MID(IO7,IR7+2, IFERROR(FIND(" ",IO7,IR7),999)-IR7-2)))</f>
        <v>-1</v>
      </c>
      <c r="IT7" s="0" t="str">
        <f aca="false">IF(AND(ISERROR(FIND("$",IO7)),IP7&lt;0,IR7&lt;0,$S7&gt;0), IF(INDEX($D$2:$D$100,$S7)="num","$"&amp;TRIM(SUBSTITUTE(IO7,",",INDEX($F$2:$F$100,$S7)&amp;","))&amp;INDEX($F$2:$F$100,$S7), IF(INDEX($D$2:$D$100,$S7)="excl","$"&amp;REPLACE(IO7,      IFERROR(FIND(CHAR(1),SUBSTITUTE(IO7,",",CHAR(1),INDEX($F$2:$F$100,$S7)-1)),1),      IFERROR(FIND(CHAR(1),SUBSTITUTE(IO7,",",CHAR(1),INDEX($F$2:$F$100,$S7))),99)-          IFERROR(FIND(CHAR(1),SUBSTITUTE(IO7,",",CHAR(1),INDEX($F$2:$F$100,$S7)-1)),0),""), IF(INDEX($D$2:$D$100,$S7)="repl","$"&amp;REPLACE(IO7,      IFERROR(FIND(CHAR(1),SUBSTITUTE(IO7,",",CHAR(1),INDEX($F$2:$F$100,$S7)-1))+1,1),      IFERROR(FIND(CHAR(1),SUBSTITUTE(IO7,",",CHAR(1),INDEX($F$2:$F$100,$S7))),99)-          IFERROR(FIND(CHAR(1),SUBSTITUTE(IO7,",",CHAR(1),INDEX($F$2:$F$100,$S7)-1)),0)-1,INDEX($G$2:$G$100,$S7)),IO7 ))), IO7)</f>
        <v>$perno2,dname2,ntimes2,dosage2,ndays2</v>
      </c>
      <c r="IU7" s="0" t="str">
        <f aca="false">IF(OR(IP7=-1,IFERROR(INDEX(IP$2:IP$100,IQ7),999)&gt;=0,IFERROR(INDEX(IR$2:IR$100,IQ7),999)&gt;=0),IF(OR(IR7=-1,IFERROR(INDEX(IP$2:IP$100,IS7),999)&gt;=0,IFERROR(INDEX(IR$2:IR$100,IS7),999)&gt;=0),IT7,                REPLACE(IT7,IR7,IFERROR(FIND(" ",IT7,IR7),999)-IR7,                    SUBSTITUTE(INDEX(IT$2:IT$100,IS7),"$","")                  )), REPLACE(IT7,IP7,IFERROR(FIND(" ",IT7,IP7),999)-IP7,                   SUBSTITUTE(INDEX(IT$2:IT$100,IQ7),"$","")                  ) )</f>
        <v>$perno2,dname2,ntimes2,dosage2,ndays2</v>
      </c>
      <c r="IV7" s="0" t="n">
        <f aca="false">IFERROR(FIND("f_",LOWER(IU7)),-1)</f>
        <v>-1</v>
      </c>
      <c r="IW7" s="0" t="n">
        <f aca="false">IF(IV7=-1,-1, VALUE(MID(IU7,IV7+2, IFERROR(FIND(" ",IU7,IV7),999)-IV7-2)))</f>
        <v>-1</v>
      </c>
      <c r="IX7" s="0" t="n">
        <f aca="false">IFERROR(FIND("r_",LOWER(IU7)),-1)</f>
        <v>-1</v>
      </c>
      <c r="IY7" s="0" t="n">
        <f aca="false">IF(IX7=-1,-1, ROW(IX7)-1+VALUE(MID(IU7,IX7+2, IFERROR(FIND(" ",IU7,IX7),999)-IX7-2)))</f>
        <v>-1</v>
      </c>
      <c r="IZ7" s="0" t="str">
        <f aca="false">IF(AND(ISERROR(FIND("$",IU7)),IV7&lt;0,IX7&lt;0,$S7&gt;0), IF(INDEX($D$2:$D$100,$S7)="num","$"&amp;TRIM(SUBSTITUTE(IU7,",",INDEX($F$2:$F$100,$S7)&amp;","))&amp;INDEX($F$2:$F$100,$S7), IF(INDEX($D$2:$D$100,$S7)="excl","$"&amp;REPLACE(IU7,      IFERROR(FIND(CHAR(1),SUBSTITUTE(IU7,",",CHAR(1),INDEX($F$2:$F$100,$S7)-1)),1),      IFERROR(FIND(CHAR(1),SUBSTITUTE(IU7,",",CHAR(1),INDEX($F$2:$F$100,$S7))),99)-          IFERROR(FIND(CHAR(1),SUBSTITUTE(IU7,",",CHAR(1),INDEX($F$2:$F$100,$S7)-1)),0),""), IF(INDEX($D$2:$D$100,$S7)="repl","$"&amp;REPLACE(IU7,      IFERROR(FIND(CHAR(1),SUBSTITUTE(IU7,",",CHAR(1),INDEX($F$2:$F$100,$S7)-1))+1,1),      IFERROR(FIND(CHAR(1),SUBSTITUTE(IU7,",",CHAR(1),INDEX($F$2:$F$100,$S7))),99)-          IFERROR(FIND(CHAR(1),SUBSTITUTE(IU7,",",CHAR(1),INDEX($F$2:$F$100,$S7)-1)),0)-1,INDEX($G$2:$G$100,$S7)),IU7 ))), IU7)</f>
        <v>$perno2,dname2,ntimes2,dosage2,ndays2</v>
      </c>
      <c r="JA7" s="0" t="str">
        <f aca="false">IF(OR(IV7=-1,IFERROR(INDEX(IV$2:IV$100,IW7),999)&gt;=0,IFERROR(INDEX(IX$2:IX$100,IW7),999)&gt;=0),IF(OR(IX7=-1,IFERROR(INDEX(IV$2:IV$100,IY7),999)&gt;=0,IFERROR(INDEX(IX$2:IX$100,IY7),999)&gt;=0),IZ7,                REPLACE(IZ7,IX7,IFERROR(FIND(" ",IZ7,IX7),999)-IX7,                    SUBSTITUTE(INDEX(IZ$2:IZ$100,IY7),"$","")                  )), REPLACE(IZ7,IV7,IFERROR(FIND(" ",IZ7,IV7),999)-IV7,                   SUBSTITUTE(INDEX(IZ$2:IZ$100,IW7),"$","")                  ) )</f>
        <v>$perno2,dname2,ntimes2,dosage2,ndays2</v>
      </c>
      <c r="JB7" s="0" t="n">
        <f aca="false">IFERROR(FIND("f_",LOWER(JA7)),-1)</f>
        <v>-1</v>
      </c>
      <c r="JC7" s="0" t="n">
        <f aca="false">IF(JB7=-1,-1, VALUE(MID(JA7,JB7+2, IFERROR(FIND(" ",JA7,JB7),999)-JB7-2)))</f>
        <v>-1</v>
      </c>
      <c r="JD7" s="0" t="n">
        <f aca="false">IFERROR(FIND("r_",LOWER(JA7)),-1)</f>
        <v>-1</v>
      </c>
      <c r="JE7" s="0" t="n">
        <f aca="false">IF(JD7=-1,-1, ROW(JD7)-1+VALUE(MID(JA7,JD7+2, IFERROR(FIND(" ",JA7,JD7),999)-JD7-2)))</f>
        <v>-1</v>
      </c>
      <c r="JF7" s="0" t="str">
        <f aca="false">IF(AND(ISERROR(FIND("$",JA7)),JB7&lt;0,JD7&lt;0,$S7&gt;0), IF(INDEX($D$2:$D$100,$S7)="num","$"&amp;TRIM(SUBSTITUTE(JA7,",",INDEX($F$2:$F$100,$S7)&amp;","))&amp;INDEX($F$2:$F$100,$S7), IF(INDEX($D$2:$D$100,$S7)="excl","$"&amp;REPLACE(JA7,      IFERROR(FIND(CHAR(1),SUBSTITUTE(JA7,",",CHAR(1),INDEX($F$2:$F$100,$S7)-1)),1),      IFERROR(FIND(CHAR(1),SUBSTITUTE(JA7,",",CHAR(1),INDEX($F$2:$F$100,$S7))),99)-          IFERROR(FIND(CHAR(1),SUBSTITUTE(JA7,",",CHAR(1),INDEX($F$2:$F$100,$S7)-1)),0),""), IF(INDEX($D$2:$D$100,$S7)="repl","$"&amp;REPLACE(JA7,      IFERROR(FIND(CHAR(1),SUBSTITUTE(JA7,",",CHAR(1),INDEX($F$2:$F$100,$S7)-1))+1,1),      IFERROR(FIND(CHAR(1),SUBSTITUTE(JA7,",",CHAR(1),INDEX($F$2:$F$100,$S7))),99)-          IFERROR(FIND(CHAR(1),SUBSTITUTE(JA7,",",CHAR(1),INDEX($F$2:$F$100,$S7)-1)),0)-1,INDEX($G$2:$G$100,$S7)),JA7 ))), JA7)</f>
        <v>$perno2,dname2,ntimes2,dosage2,ndays2</v>
      </c>
      <c r="JG7" s="0" t="str">
        <f aca="false">IF(OR(JB7=-1,IFERROR(INDEX(JB$2:JB$100,JC7),999)&gt;=0,IFERROR(INDEX(JD$2:JD$100,JC7),999)&gt;=0),IF(OR(JD7=-1,IFERROR(INDEX(JB$2:JB$100,JE7),999)&gt;=0,IFERROR(INDEX(JD$2:JD$100,JE7),999)&gt;=0),JF7,                REPLACE(JF7,JD7,IFERROR(FIND(" ",JF7,JD7),999)-JD7,                    SUBSTITUTE(INDEX(JF$2:JF$100,JE7),"$","")                  )), REPLACE(JF7,JB7,IFERROR(FIND(" ",JF7,JB7),999)-JB7,                   SUBSTITUTE(INDEX(JF$2:JF$100,JC7),"$","")                  ) )</f>
        <v>$perno2,dname2,ntimes2,dosage2,ndays2</v>
      </c>
      <c r="JH7" s="0" t="n">
        <f aca="false">IFERROR(FIND("f_",LOWER(JG7)),-1)</f>
        <v>-1</v>
      </c>
      <c r="JI7" s="0" t="n">
        <f aca="false">IF(JH7=-1,-1, VALUE(MID(JG7,JH7+2, IFERROR(FIND(" ",JG7,JH7),999)-JH7-2)))</f>
        <v>-1</v>
      </c>
      <c r="JJ7" s="0" t="n">
        <f aca="false">IFERROR(FIND("r_",LOWER(JG7)),-1)</f>
        <v>-1</v>
      </c>
      <c r="JK7" s="0" t="n">
        <f aca="false">IF(JJ7=-1,-1, ROW(JJ7)-1+VALUE(MID(JG7,JJ7+2, IFERROR(FIND(" ",JG7,JJ7),999)-JJ7-2)))</f>
        <v>-1</v>
      </c>
      <c r="JL7" s="0" t="str">
        <f aca="false">IF(AND(ISERROR(FIND("$",JG7)),JH7&lt;0,JJ7&lt;0,$S7&gt;0), IF(INDEX($D$2:$D$100,$S7)="num","$"&amp;TRIM(SUBSTITUTE(JG7,",",INDEX($F$2:$F$100,$S7)&amp;","))&amp;INDEX($F$2:$F$100,$S7), IF(INDEX($D$2:$D$100,$S7)="excl","$"&amp;REPLACE(JG7,      IFERROR(FIND(CHAR(1),SUBSTITUTE(JG7,",",CHAR(1),INDEX($F$2:$F$100,$S7)-1)),1),      IFERROR(FIND(CHAR(1),SUBSTITUTE(JG7,",",CHAR(1),INDEX($F$2:$F$100,$S7))),99)-          IFERROR(FIND(CHAR(1),SUBSTITUTE(JG7,",",CHAR(1),INDEX($F$2:$F$100,$S7)-1)),0),""), IF(INDEX($D$2:$D$100,$S7)="repl","$"&amp;REPLACE(JG7,      IFERROR(FIND(CHAR(1),SUBSTITUTE(JG7,",",CHAR(1),INDEX($F$2:$F$100,$S7)-1))+1,1),      IFERROR(FIND(CHAR(1),SUBSTITUTE(JG7,",",CHAR(1),INDEX($F$2:$F$100,$S7))),99)-          IFERROR(FIND(CHAR(1),SUBSTITUTE(JG7,",",CHAR(1),INDEX($F$2:$F$100,$S7)-1)),0)-1,INDEX($G$2:$G$100,$S7)),JG7 ))), JG7)</f>
        <v>$perno2,dname2,ntimes2,dosage2,ndays2</v>
      </c>
      <c r="JM7" s="0" t="str">
        <f aca="false">IF(OR(JH7=-1,IFERROR(INDEX(JH$2:JH$100,JI7),999)&gt;=0,IFERROR(INDEX(JJ$2:JJ$100,JI7),999)&gt;=0),IF(OR(JJ7=-1,IFERROR(INDEX(JH$2:JH$100,JK7),999)&gt;=0,IFERROR(INDEX(JJ$2:JJ$100,JK7),999)&gt;=0),JL7,                REPLACE(JL7,JJ7,IFERROR(FIND(" ",JL7,JJ7),999)-JJ7,                    SUBSTITUTE(INDEX(JL$2:JL$100,JK7),"$","")                  )), REPLACE(JL7,JH7,IFERROR(FIND(" ",JL7,JH7),999)-JH7,                   SUBSTITUTE(INDEX(JL$2:JL$100,JI7),"$","")                  ) )</f>
        <v>$perno2,dname2,ntimes2,dosage2,ndays2</v>
      </c>
      <c r="JN7" s="0" t="n">
        <f aca="false">IFERROR(FIND("f_",LOWER(JM7)),-1)</f>
        <v>-1</v>
      </c>
      <c r="JO7" s="0" t="n">
        <f aca="false">IF(JN7=-1,-1, VALUE(MID(JM7,JN7+2, IFERROR(FIND(" ",JM7,JN7),999)-JN7-2)))</f>
        <v>-1</v>
      </c>
      <c r="JP7" s="0" t="n">
        <f aca="false">IFERROR(FIND("r_",LOWER(JM7)),-1)</f>
        <v>-1</v>
      </c>
      <c r="JQ7" s="0" t="n">
        <f aca="false">IF(JP7=-1,-1, ROW(JP7)-1+VALUE(MID(JM7,JP7+2, IFERROR(FIND(" ",JM7,JP7),999)-JP7-2)))</f>
        <v>-1</v>
      </c>
      <c r="JR7" s="0" t="str">
        <f aca="false">IF(AND(ISERROR(FIND("$",JM7)),JN7&lt;0,JP7&lt;0,$S7&gt;0), IF(INDEX($D$2:$D$100,$S7)="num","$"&amp;TRIM(SUBSTITUTE(JM7,",",INDEX($F$2:$F$100,$S7)&amp;","))&amp;INDEX($F$2:$F$100,$S7), IF(INDEX($D$2:$D$100,$S7)="excl","$"&amp;REPLACE(JM7,      IFERROR(FIND(CHAR(1),SUBSTITUTE(JM7,",",CHAR(1),INDEX($F$2:$F$100,$S7)-1)),1),      IFERROR(FIND(CHAR(1),SUBSTITUTE(JM7,",",CHAR(1),INDEX($F$2:$F$100,$S7))),99)-          IFERROR(FIND(CHAR(1),SUBSTITUTE(JM7,",",CHAR(1),INDEX($F$2:$F$100,$S7)-1)),0),""), IF(INDEX($D$2:$D$100,$S7)="repl","$"&amp;REPLACE(JM7,      IFERROR(FIND(CHAR(1),SUBSTITUTE(JM7,",",CHAR(1),INDEX($F$2:$F$100,$S7)-1))+1,1),      IFERROR(FIND(CHAR(1),SUBSTITUTE(JM7,",",CHAR(1),INDEX($F$2:$F$100,$S7))),99)-          IFERROR(FIND(CHAR(1),SUBSTITUTE(JM7,",",CHAR(1),INDEX($F$2:$F$100,$S7)-1)),0)-1,INDEX($G$2:$G$100,$S7)),JM7 ))), JM7)</f>
        <v>$perno2,dname2,ntimes2,dosage2,ndays2</v>
      </c>
      <c r="JS7" s="0" t="str">
        <f aca="false">IF(OR(JN7=-1,IFERROR(INDEX(JN$2:JN$100,JO7),999)&gt;=0,IFERROR(INDEX(JP$2:JP$100,JO7),999)&gt;=0),IF(OR(JP7=-1,IFERROR(INDEX(JN$2:JN$100,JQ7),999)&gt;=0,IFERROR(INDEX(JP$2:JP$100,JQ7),999)&gt;=0),JR7,                REPLACE(JR7,JP7,IFERROR(FIND(" ",JR7,JP7),999)-JP7,                    SUBSTITUTE(INDEX(JR$2:JR$100,JQ7),"$","")                  )), REPLACE(JR7,JN7,IFERROR(FIND(" ",JR7,JN7),999)-JN7,                   SUBSTITUTE(INDEX(JR$2:JR$100,JO7),"$","")                  ) )</f>
        <v>$perno2,dname2,ntimes2,dosage2,ndays2</v>
      </c>
      <c r="JT7" s="0" t="n">
        <f aca="false">IFERROR(FIND("f_",LOWER(JS7)),-1)</f>
        <v>-1</v>
      </c>
      <c r="JU7" s="0" t="n">
        <f aca="false">IF(JT7=-1,-1, VALUE(MID(JS7,JT7+2, IFERROR(FIND(" ",JS7,JT7),999)-JT7-2)))</f>
        <v>-1</v>
      </c>
      <c r="JV7" s="0" t="n">
        <f aca="false">IFERROR(FIND("r_",LOWER(JS7)),-1)</f>
        <v>-1</v>
      </c>
      <c r="JW7" s="0" t="n">
        <f aca="false">IF(JV7=-1,-1, ROW(JV7)-1+VALUE(MID(JS7,JV7+2, IFERROR(FIND(" ",JS7,JV7),999)-JV7-2)))</f>
        <v>-1</v>
      </c>
      <c r="JX7" s="0" t="str">
        <f aca="false">IF(AND(ISERROR(FIND("$",JS7)),JT7&lt;0,JV7&lt;0,$S7&gt;0), IF(INDEX($D$2:$D$100,$S7)="num","$"&amp;TRIM(SUBSTITUTE(JS7,",",INDEX($F$2:$F$100,$S7)&amp;","))&amp;INDEX($F$2:$F$100,$S7), IF(INDEX($D$2:$D$100,$S7)="excl","$"&amp;REPLACE(JS7,      IFERROR(FIND(CHAR(1),SUBSTITUTE(JS7,",",CHAR(1),INDEX($F$2:$F$100,$S7)-1)),1),      IFERROR(FIND(CHAR(1),SUBSTITUTE(JS7,",",CHAR(1),INDEX($F$2:$F$100,$S7))),99)-          IFERROR(FIND(CHAR(1),SUBSTITUTE(JS7,",",CHAR(1),INDEX($F$2:$F$100,$S7)-1)),0),""), IF(INDEX($D$2:$D$100,$S7)="repl","$"&amp;REPLACE(JS7,      IFERROR(FIND(CHAR(1),SUBSTITUTE(JS7,",",CHAR(1),INDEX($F$2:$F$100,$S7)-1))+1,1),      IFERROR(FIND(CHAR(1),SUBSTITUTE(JS7,",",CHAR(1),INDEX($F$2:$F$100,$S7))),99)-          IFERROR(FIND(CHAR(1),SUBSTITUTE(JS7,",",CHAR(1),INDEX($F$2:$F$100,$S7)-1)),0)-1,INDEX($G$2:$G$100,$S7)),JS7 ))), JS7)</f>
        <v>$perno2,dname2,ntimes2,dosage2,ndays2</v>
      </c>
      <c r="JY7" s="0" t="str">
        <f aca="false">IF(OR(JT7=-1,IFERROR(INDEX(JT$2:JT$100,JU7),999)&gt;=0,IFERROR(INDEX(JV$2:JV$100,JU7),999)&gt;=0),IF(OR(JV7=-1,IFERROR(INDEX(JT$2:JT$100,JW7),999)&gt;=0,IFERROR(INDEX(JV$2:JV$100,JW7),999)&gt;=0),JX7,                REPLACE(JX7,JV7,IFERROR(FIND(" ",JX7,JV7),999)-JV7,                    SUBSTITUTE(INDEX(JX$2:JX$100,JW7),"$","")                  )), REPLACE(JX7,JT7,IFERROR(FIND(" ",JX7,JT7),999)-JT7,                   SUBSTITUTE(INDEX(JX$2:JX$100,JU7),"$","")                  ) )</f>
        <v>$perno2,dname2,ntimes2,dosage2,ndays2</v>
      </c>
      <c r="JZ7" s="0" t="n">
        <f aca="false">IFERROR(FIND("f_",LOWER(JY7)),-1)</f>
        <v>-1</v>
      </c>
      <c r="KA7" s="0" t="n">
        <f aca="false">IF(JZ7=-1,-1, VALUE(MID(JY7,JZ7+2, IFERROR(FIND(" ",JY7,JZ7),999)-JZ7-2)))</f>
        <v>-1</v>
      </c>
      <c r="KB7" s="0" t="n">
        <f aca="false">IFERROR(FIND("r_",LOWER(JY7)),-1)</f>
        <v>-1</v>
      </c>
      <c r="KC7" s="0" t="n">
        <f aca="false">IF(KB7=-1,-1, ROW(KB7)-1+VALUE(MID(JY7,KB7+2, IFERROR(FIND(" ",JY7,KB7),999)-KB7-2)))</f>
        <v>-1</v>
      </c>
      <c r="KD7" s="0" t="str">
        <f aca="false">IF(AND(ISERROR(FIND("$",JY7)),JZ7&lt;0,KB7&lt;0,$S7&gt;0), IF(INDEX($D$2:$D$100,$S7)="num","$"&amp;TRIM(SUBSTITUTE(JY7,",",INDEX($F$2:$F$100,$S7)&amp;","))&amp;INDEX($F$2:$F$100,$S7), IF(INDEX($D$2:$D$100,$S7)="excl","$"&amp;REPLACE(JY7,      IFERROR(FIND(CHAR(1),SUBSTITUTE(JY7,",",CHAR(1),INDEX($F$2:$F$100,$S7)-1)),1),      IFERROR(FIND(CHAR(1),SUBSTITUTE(JY7,",",CHAR(1),INDEX($F$2:$F$100,$S7))),99)-          IFERROR(FIND(CHAR(1),SUBSTITUTE(JY7,",",CHAR(1),INDEX($F$2:$F$100,$S7)-1)),0),""), IF(INDEX($D$2:$D$100,$S7)="repl","$"&amp;REPLACE(JY7,      IFERROR(FIND(CHAR(1),SUBSTITUTE(JY7,",",CHAR(1),INDEX($F$2:$F$100,$S7)-1))+1,1),      IFERROR(FIND(CHAR(1),SUBSTITUTE(JY7,",",CHAR(1),INDEX($F$2:$F$100,$S7))),99)-          IFERROR(FIND(CHAR(1),SUBSTITUTE(JY7,",",CHAR(1),INDEX($F$2:$F$100,$S7)-1)),0)-1,INDEX($G$2:$G$100,$S7)),JY7 ))), JY7)</f>
        <v>$perno2,dname2,ntimes2,dosage2,ndays2</v>
      </c>
      <c r="KE7" s="0" t="str">
        <f aca="false">IF(OR(JZ7=-1,IFERROR(INDEX(JZ$2:JZ$100,KA7),999)&gt;=0,IFERROR(INDEX(KB$2:KB$100,KA7),999)&gt;=0),IF(OR(KB7=-1,IFERROR(INDEX(JZ$2:JZ$100,KC7),999)&gt;=0,IFERROR(INDEX(KB$2:KB$100,KC7),999)&gt;=0),KD7,                REPLACE(KD7,KB7,IFERROR(FIND(" ",KD7,KB7),999)-KB7,                    SUBSTITUTE(INDEX(KD$2:KD$100,KC7),"$","")                  )), REPLACE(KD7,JZ7,IFERROR(FIND(" ",KD7,JZ7),999)-JZ7,                   SUBSTITUTE(INDEX(KD$2:KD$100,KA7),"$","")                  ) )</f>
        <v>$perno2,dname2,ntimes2,dosage2,ndays2</v>
      </c>
    </row>
    <row r="8" customFormat="false" ht="13.8" hidden="false" customHeight="false" outlineLevel="0" collapsed="false">
      <c r="A8" s="0" t="s">
        <v>16</v>
      </c>
      <c r="B8" s="0" t="s">
        <v>31</v>
      </c>
      <c r="D8" s="1" t="s">
        <v>88</v>
      </c>
      <c r="E8" s="0" t="s">
        <v>37</v>
      </c>
      <c r="F8" s="0" t="n">
        <v>1</v>
      </c>
      <c r="J8" s="0" t="n">
        <f aca="false">J7+1</f>
        <v>7</v>
      </c>
      <c r="L8" s="0" t="str">
        <f aca="false">KE8</f>
        <v>$dname1,company1,actcomp1,ntimes1,dosage1,ndays1</v>
      </c>
      <c r="O8" s="0" t="e">
        <f aca="false">IF(D8="cols", VLOOKUP(E8,$A$5:$B$20,2,0), NA())</f>
        <v>#N/A</v>
      </c>
      <c r="P8" s="0" t="str">
        <f aca="false">IFERROR(O8,VLOOKUP($D8,Relcols!$A:$E,5,0))</f>
        <v>parm1 </v>
      </c>
      <c r="Q8" s="0" t="str">
        <f aca="false">SUBSTITUTE(SUBSTITUTE(SUBSTITUTE(SUBSTITUTE(P8,"parm1",E8),"parm2",F8),"parm3",G8),"parm4",H8)</f>
        <v>F_4 </v>
      </c>
      <c r="R8" s="0" t="str">
        <f aca="false">IFERROR(VLOOKUP(ROW($A7),$J$2:$Q$100,COLUMN(Q7)-COLUMN(J7)+1,0),"")</f>
        <v>F_4 </v>
      </c>
      <c r="S8" s="0" t="n">
        <f aca="false">IFERROR(MATCH(ROW(A7),$J$2:$J$100,0),0)</f>
        <v>7</v>
      </c>
      <c r="U8" s="0" t="str">
        <f aca="false">R8</f>
        <v>F_4 </v>
      </c>
      <c r="V8" s="0" t="n">
        <f aca="false">IFERROR(FIND("f_",LOWER(U8)),-1)</f>
        <v>1</v>
      </c>
      <c r="W8" s="0" t="n">
        <f aca="false">IF(V8=-1,-1, VALUE(MID(U8,V8+2, IFERROR(FIND(" ",U8,V8),999)-V8-2)))</f>
        <v>4</v>
      </c>
      <c r="X8" s="0" t="n">
        <f aca="false">IFERROR(FIND("r_",LOWER(U8)),-1)</f>
        <v>-1</v>
      </c>
      <c r="Y8" s="0" t="n">
        <f aca="false">IF(X8=-1,-1, ROW(X8)-1+VALUE(MID(U8,X8+2, IFERROR(FIND(" ",U8,X8),999)-X8-2)))</f>
        <v>-1</v>
      </c>
      <c r="Z8" s="0" t="str">
        <f aca="false">IF(AND(ISERROR(FIND("$",U8)),V8&lt;0,X8&lt;0,$S8&gt;0), IF(INDEX($D$2:$D$100,$S8)="num","$"&amp;TRIM(SUBSTITUTE(U8,",",INDEX($F$2:$F$100,$S8)&amp;","))&amp;INDEX($F$2:$F$100,$S8), IF(INDEX($D$2:$D$100,$S8)="excl","$"&amp;REPLACE(U8,      IFERROR(FIND(CHAR(1),SUBSTITUTE(U8,",",CHAR(1),INDEX($F$2:$F$100,$S8)-1)),1),      IFERROR(FIND(CHAR(1),SUBSTITUTE(U8,",",CHAR(1),INDEX($F$2:$F$100,$S8))),99)-          IFERROR(FIND(CHAR(1),SUBSTITUTE(U8,",",CHAR(1),INDEX($F$2:$F$100,$S8)-1)),0),""), IF(INDEX($D$2:$D$100,$S8)="repl","$"&amp;REPLACE(U8,      IFERROR(FIND(CHAR(1),SUBSTITUTE(U8,",",CHAR(1),INDEX($F$2:$F$100,$S8)-1))+1,1),      IFERROR(FIND(CHAR(1),SUBSTITUTE(U8,",",CHAR(1),INDEX($F$2:$F$100,$S8))),99)-          IFERROR(FIND(CHAR(1),SUBSTITUTE(U8,",",CHAR(1),INDEX($F$2:$F$100,$S8)-1)),0)-1,INDEX($G$2:$G$100,$S8)),U8 ))), U8)</f>
        <v>F_4 </v>
      </c>
      <c r="AA8" s="0" t="str">
        <f aca="false">IF(OR(V8=-1,IFERROR(INDEX(V$2:V$100,W8),999)&gt;=0,IFERROR(INDEX(X$2:X$100,W8),999)&gt;=0),IF(OR(X8=-1,IFERROR(INDEX(V$2:V$100,Y8),999)&gt;=0,IFERROR(INDEX(X$2:X$100,Y8),999)&gt;=0),Z8,                REPLACE(Z8,X8,IFERROR(FIND(" ",Z8,X8),999)-X8,                    SUBSTITUTE(INDEX(Z$2:Z$100,Y8),"$","")                  )), REPLACE(Z8,V8,IFERROR(FIND(" ",Z8,V8),999)-V8,                   SUBSTITUTE(INDEX(Z$2:Z$100,W8),"$","")                  ) )</f>
        <v>dname,company,actcomp,ntimes,dosage,ndays </v>
      </c>
      <c r="AB8" s="0" t="n">
        <f aca="false">IFERROR(FIND("f_",LOWER(AA8)),-1)</f>
        <v>-1</v>
      </c>
      <c r="AC8" s="0" t="n">
        <f aca="false">IF(AB8=-1,-1, VALUE(MID(AA8,AB8+2, IFERROR(FIND(" ",AA8,AB8),999)-AB8-2)))</f>
        <v>-1</v>
      </c>
      <c r="AD8" s="0" t="n">
        <f aca="false">IFERROR(FIND("r_",LOWER(AA8)),-1)</f>
        <v>-1</v>
      </c>
      <c r="AE8" s="0" t="n">
        <f aca="false">IF(AD8=-1,-1, ROW(AD8)-1+VALUE(MID(AA8,AD8+2, IFERROR(FIND(" ",AA8,AD8),999)-AD8-2)))</f>
        <v>-1</v>
      </c>
      <c r="AF8" s="0" t="str">
        <f aca="false">IF(AND(ISERROR(FIND("$",AA8)),AB8&lt;0,AD8&lt;0,$S8&gt;0), IF(INDEX($D$2:$D$100,$S8)="num","$"&amp;TRIM(SUBSTITUTE(AA8,",",INDEX($F$2:$F$100,$S8)&amp;","))&amp;INDEX($F$2:$F$100,$S8), IF(INDEX($D$2:$D$100,$S8)="excl","$"&amp;REPLACE(AA8,      IFERROR(FIND(CHAR(1),SUBSTITUTE(AA8,",",CHAR(1),INDEX($F$2:$F$100,$S8)-1)),1),      IFERROR(FIND(CHAR(1),SUBSTITUTE(AA8,",",CHAR(1),INDEX($F$2:$F$100,$S8))),99)-          IFERROR(FIND(CHAR(1),SUBSTITUTE(AA8,",",CHAR(1),INDEX($F$2:$F$100,$S8)-1)),0),""), IF(INDEX($D$2:$D$100,$S8)="repl","$"&amp;REPLACE(AA8,      IFERROR(FIND(CHAR(1),SUBSTITUTE(AA8,",",CHAR(1),INDEX($F$2:$F$100,$S8)-1))+1,1),      IFERROR(FIND(CHAR(1),SUBSTITUTE(AA8,",",CHAR(1),INDEX($F$2:$F$100,$S8))),99)-          IFERROR(FIND(CHAR(1),SUBSTITUTE(AA8,",",CHAR(1),INDEX($F$2:$F$100,$S8)-1)),0)-1,INDEX($G$2:$G$100,$S8)),AA8 ))), AA8)</f>
        <v>$dname1,company1,actcomp1,ntimes1,dosage1,ndays1</v>
      </c>
      <c r="AG8" s="0" t="str">
        <f aca="false">IF(OR(AB8=-1,IFERROR(INDEX(AB$2:AB$100,AC8),999)&gt;=0,IFERROR(INDEX(AD$2:AD$100,AC8),999)&gt;=0),IF(OR(AD8=-1,IFERROR(INDEX(AB$2:AB$100,AE8),999)&gt;=0,IFERROR(INDEX(AD$2:AD$100,AE8),999)&gt;=0),AF8,                REPLACE(AF8,AD8,IFERROR(FIND(" ",AF8,AD8),999)-AD8,                    SUBSTITUTE(INDEX(AF$2:AF$100,AE8),"$","")                  )), REPLACE(AF8,AB8,IFERROR(FIND(" ",AF8,AB8),999)-AB8,                   SUBSTITUTE(INDEX(AF$2:AF$100,AC8),"$","")                  ) )</f>
        <v>$dname1,company1,actcomp1,ntimes1,dosage1,ndays1</v>
      </c>
      <c r="AH8" s="0" t="n">
        <f aca="false">IFERROR(FIND("f_",LOWER(AG8)),-1)</f>
        <v>-1</v>
      </c>
      <c r="AI8" s="0" t="n">
        <f aca="false">IF(AH8=-1,-1, VALUE(MID(AG8,AH8+2, IFERROR(FIND(" ",AG8,AH8),999)-AH8-2)))</f>
        <v>-1</v>
      </c>
      <c r="AJ8" s="0" t="n">
        <f aca="false">IFERROR(FIND("r_",LOWER(AG8)),-1)</f>
        <v>-1</v>
      </c>
      <c r="AK8" s="0" t="n">
        <f aca="false">IF(AJ8=-1,-1, ROW(AJ8)-1+VALUE(MID(AG8,AJ8+2, IFERROR(FIND(" ",AG8,AJ8),999)-AJ8-2)))</f>
        <v>-1</v>
      </c>
      <c r="AL8" s="0" t="str">
        <f aca="false">IF(AND(ISERROR(FIND("$",AG8)),AH8&lt;0,AJ8&lt;0,$S8&gt;0), IF(INDEX($D$2:$D$100,$S8)="num","$"&amp;TRIM(SUBSTITUTE(AG8,",",INDEX($F$2:$F$100,$S8)&amp;","))&amp;INDEX($F$2:$F$100,$S8), IF(INDEX($D$2:$D$100,$S8)="excl","$"&amp;REPLACE(AG8,      IFERROR(FIND(CHAR(1),SUBSTITUTE(AG8,",",CHAR(1),INDEX($F$2:$F$100,$S8)-1)),1),      IFERROR(FIND(CHAR(1),SUBSTITUTE(AG8,",",CHAR(1),INDEX($F$2:$F$100,$S8))),99)-          IFERROR(FIND(CHAR(1),SUBSTITUTE(AG8,",",CHAR(1),INDEX($F$2:$F$100,$S8)-1)),0),""), IF(INDEX($D$2:$D$100,$S8)="repl","$"&amp;REPLACE(AG8,      IFERROR(FIND(CHAR(1),SUBSTITUTE(AG8,",",CHAR(1),INDEX($F$2:$F$100,$S8)-1))+1,1),      IFERROR(FIND(CHAR(1),SUBSTITUTE(AG8,",",CHAR(1),INDEX($F$2:$F$100,$S8))),99)-          IFERROR(FIND(CHAR(1),SUBSTITUTE(AG8,",",CHAR(1),INDEX($F$2:$F$100,$S8)-1)),0)-1,INDEX($G$2:$G$100,$S8)),AG8 ))), AG8)</f>
        <v>$dname1,company1,actcomp1,ntimes1,dosage1,ndays1</v>
      </c>
      <c r="AM8" s="0" t="str">
        <f aca="false">IF(OR(AH8=-1,IFERROR(INDEX(AH$2:AH$100,AI8),999)&gt;=0,IFERROR(INDEX(AJ$2:AJ$100,AI8),999)&gt;=0),IF(OR(AJ8=-1,IFERROR(INDEX(AH$2:AH$100,AK8),999)&gt;=0,IFERROR(INDEX(AJ$2:AJ$100,AK8),999)&gt;=0),AL8,                REPLACE(AL8,AJ8,IFERROR(FIND(" ",AL8,AJ8),999)-AJ8,                    SUBSTITUTE(INDEX(AL$2:AL$100,AK8),"$","")                  )), REPLACE(AL8,AH8,IFERROR(FIND(" ",AL8,AH8),999)-AH8,                   SUBSTITUTE(INDEX(AL$2:AL$100,AI8),"$","")                  ) )</f>
        <v>$dname1,company1,actcomp1,ntimes1,dosage1,ndays1</v>
      </c>
      <c r="AN8" s="0" t="n">
        <f aca="false">IFERROR(FIND("f_",LOWER(AM8)),-1)</f>
        <v>-1</v>
      </c>
      <c r="AO8" s="0" t="n">
        <f aca="false">IF(AN8=-1,-1, VALUE(MID(AM8,AN8+2, IFERROR(FIND(" ",AM8,AN8),999)-AN8-2)))</f>
        <v>-1</v>
      </c>
      <c r="AP8" s="0" t="n">
        <f aca="false">IFERROR(FIND("r_",LOWER(AM8)),-1)</f>
        <v>-1</v>
      </c>
      <c r="AQ8" s="0" t="n">
        <f aca="false">IF(AP8=-1,-1, ROW(AP8)-1+VALUE(MID(AM8,AP8+2, IFERROR(FIND(" ",AM8,AP8),999)-AP8-2)))</f>
        <v>-1</v>
      </c>
      <c r="AR8" s="0" t="str">
        <f aca="false">IF(AND(ISERROR(FIND("$",AM8)),AN8&lt;0,AP8&lt;0,$S8&gt;0), IF(INDEX($D$2:$D$100,$S8)="num","$"&amp;TRIM(SUBSTITUTE(AM8,",",INDEX($F$2:$F$100,$S8)&amp;","))&amp;INDEX($F$2:$F$100,$S8), IF(INDEX($D$2:$D$100,$S8)="excl","$"&amp;REPLACE(AM8,      IFERROR(FIND(CHAR(1),SUBSTITUTE(AM8,",",CHAR(1),INDEX($F$2:$F$100,$S8)-1)),1),      IFERROR(FIND(CHAR(1),SUBSTITUTE(AM8,",",CHAR(1),INDEX($F$2:$F$100,$S8))),99)-          IFERROR(FIND(CHAR(1),SUBSTITUTE(AM8,",",CHAR(1),INDEX($F$2:$F$100,$S8)-1)),0),""), IF(INDEX($D$2:$D$100,$S8)="repl","$"&amp;REPLACE(AM8,      IFERROR(FIND(CHAR(1),SUBSTITUTE(AM8,",",CHAR(1),INDEX($F$2:$F$100,$S8)-1))+1,1),      IFERROR(FIND(CHAR(1),SUBSTITUTE(AM8,",",CHAR(1),INDEX($F$2:$F$100,$S8))),99)-          IFERROR(FIND(CHAR(1),SUBSTITUTE(AM8,",",CHAR(1),INDEX($F$2:$F$100,$S8)-1)),0)-1,INDEX($G$2:$G$100,$S8)),AM8 ))), AM8)</f>
        <v>$dname1,company1,actcomp1,ntimes1,dosage1,ndays1</v>
      </c>
      <c r="AS8" s="0" t="str">
        <f aca="false">IF(OR(AN8=-1,IFERROR(INDEX(AN$2:AN$100,AO8),999)&gt;=0,IFERROR(INDEX(AP$2:AP$100,AO8),999)&gt;=0),IF(OR(AP8=-1,IFERROR(INDEX(AN$2:AN$100,AQ8),999)&gt;=0,IFERROR(INDEX(AP$2:AP$100,AQ8),999)&gt;=0),AR8,                REPLACE(AR8,AP8,IFERROR(FIND(" ",AR8,AP8),999)-AP8,                    SUBSTITUTE(INDEX(AR$2:AR$100,AQ8),"$","")                  )), REPLACE(AR8,AN8,IFERROR(FIND(" ",AR8,AN8),999)-AN8,                   SUBSTITUTE(INDEX(AR$2:AR$100,AO8),"$","")                  ) )</f>
        <v>$dname1,company1,actcomp1,ntimes1,dosage1,ndays1</v>
      </c>
      <c r="AT8" s="0" t="n">
        <f aca="false">IFERROR(FIND("f_",LOWER(AS8)),-1)</f>
        <v>-1</v>
      </c>
      <c r="AU8" s="0" t="n">
        <f aca="false">IF(AT8=-1,-1, VALUE(MID(AS8,AT8+2, IFERROR(FIND(" ",AS8,AT8),999)-AT8-2)))</f>
        <v>-1</v>
      </c>
      <c r="AV8" s="0" t="n">
        <f aca="false">IFERROR(FIND("r_",LOWER(AS8)),-1)</f>
        <v>-1</v>
      </c>
      <c r="AW8" s="0" t="n">
        <f aca="false">IF(AV8=-1,-1, ROW(AV8)-1+VALUE(MID(AS8,AV8+2, IFERROR(FIND(" ",AS8,AV8),999)-AV8-2)))</f>
        <v>-1</v>
      </c>
      <c r="AX8" s="0" t="str">
        <f aca="false">IF(AND(ISERROR(FIND("$",AS8)),AT8&lt;0,AV8&lt;0,$S8&gt;0), IF(INDEX($D$2:$D$100,$S8)="num","$"&amp;TRIM(SUBSTITUTE(AS8,",",INDEX($F$2:$F$100,$S8)&amp;","))&amp;INDEX($F$2:$F$100,$S8), IF(INDEX($D$2:$D$100,$S8)="excl","$"&amp;REPLACE(AS8,      IFERROR(FIND(CHAR(1),SUBSTITUTE(AS8,",",CHAR(1),INDEX($F$2:$F$100,$S8)-1)),1),      IFERROR(FIND(CHAR(1),SUBSTITUTE(AS8,",",CHAR(1),INDEX($F$2:$F$100,$S8))),99)-          IFERROR(FIND(CHAR(1),SUBSTITUTE(AS8,",",CHAR(1),INDEX($F$2:$F$100,$S8)-1)),0),""), IF(INDEX($D$2:$D$100,$S8)="repl","$"&amp;REPLACE(AS8,      IFERROR(FIND(CHAR(1),SUBSTITUTE(AS8,",",CHAR(1),INDEX($F$2:$F$100,$S8)-1))+1,1),      IFERROR(FIND(CHAR(1),SUBSTITUTE(AS8,",",CHAR(1),INDEX($F$2:$F$100,$S8))),99)-          IFERROR(FIND(CHAR(1),SUBSTITUTE(AS8,",",CHAR(1),INDEX($F$2:$F$100,$S8)-1)),0)-1,INDEX($G$2:$G$100,$S8)),AS8 ))), AS8)</f>
        <v>$dname1,company1,actcomp1,ntimes1,dosage1,ndays1</v>
      </c>
      <c r="AY8" s="0" t="str">
        <f aca="false">IF(OR(AT8=-1,IFERROR(INDEX(AT$2:AT$100,AU8),999)&gt;=0,IFERROR(INDEX(AV$2:AV$100,AU8),999)&gt;=0),IF(OR(AV8=-1,IFERROR(INDEX(AT$2:AT$100,AW8),999)&gt;=0,IFERROR(INDEX(AV$2:AV$100,AW8),999)&gt;=0),AX8,                REPLACE(AX8,AV8,IFERROR(FIND(" ",AX8,AV8),999)-AV8,                    SUBSTITUTE(INDEX(AX$2:AX$100,AW8),"$","")                  )), REPLACE(AX8,AT8,IFERROR(FIND(" ",AX8,AT8),999)-AT8,                   SUBSTITUTE(INDEX(AX$2:AX$100,AU8),"$","")                  ) )</f>
        <v>$dname1,company1,actcomp1,ntimes1,dosage1,ndays1</v>
      </c>
      <c r="AZ8" s="0" t="n">
        <f aca="false">IFERROR(FIND("f_",LOWER(AY8)),-1)</f>
        <v>-1</v>
      </c>
      <c r="BA8" s="0" t="n">
        <f aca="false">IF(AZ8=-1,-1, VALUE(MID(AY8,AZ8+2, IFERROR(FIND(" ",AY8,AZ8),999)-AZ8-2)))</f>
        <v>-1</v>
      </c>
      <c r="BB8" s="0" t="n">
        <f aca="false">IFERROR(FIND("r_",LOWER(AY8)),-1)</f>
        <v>-1</v>
      </c>
      <c r="BC8" s="0" t="n">
        <f aca="false">IF(BB8=-1,-1, ROW(BB8)-1+VALUE(MID(AY8,BB8+2, IFERROR(FIND(" ",AY8,BB8),999)-BB8-2)))</f>
        <v>-1</v>
      </c>
      <c r="BD8" s="0" t="str">
        <f aca="false">IF(AND(ISERROR(FIND("$",AY8)),AZ8&lt;0,BB8&lt;0,$S8&gt;0), IF(INDEX($D$2:$D$100,$S8)="num","$"&amp;TRIM(SUBSTITUTE(AY8,",",INDEX($F$2:$F$100,$S8)&amp;","))&amp;INDEX($F$2:$F$100,$S8), IF(INDEX($D$2:$D$100,$S8)="excl","$"&amp;REPLACE(AY8,      IFERROR(FIND(CHAR(1),SUBSTITUTE(AY8,",",CHAR(1),INDEX($F$2:$F$100,$S8)-1)),1),      IFERROR(FIND(CHAR(1),SUBSTITUTE(AY8,",",CHAR(1),INDEX($F$2:$F$100,$S8))),99)-          IFERROR(FIND(CHAR(1),SUBSTITUTE(AY8,",",CHAR(1),INDEX($F$2:$F$100,$S8)-1)),0),""), IF(INDEX($D$2:$D$100,$S8)="repl","$"&amp;REPLACE(AY8,      IFERROR(FIND(CHAR(1),SUBSTITUTE(AY8,",",CHAR(1),INDEX($F$2:$F$100,$S8)-1))+1,1),      IFERROR(FIND(CHAR(1),SUBSTITUTE(AY8,",",CHAR(1),INDEX($F$2:$F$100,$S8))),99)-          IFERROR(FIND(CHAR(1),SUBSTITUTE(AY8,",",CHAR(1),INDEX($F$2:$F$100,$S8)-1)),0)-1,INDEX($G$2:$G$100,$S8)),AY8 ))), AY8)</f>
        <v>$dname1,company1,actcomp1,ntimes1,dosage1,ndays1</v>
      </c>
      <c r="BE8" s="0" t="str">
        <f aca="false">IF(OR(AZ8=-1,IFERROR(INDEX(AZ$2:AZ$100,BA8),999)&gt;=0,IFERROR(INDEX(BB$2:BB$100,BA8),999)&gt;=0),IF(OR(BB8=-1,IFERROR(INDEX(AZ$2:AZ$100,BC8),999)&gt;=0,IFERROR(INDEX(BB$2:BB$100,BC8),999)&gt;=0),BD8,                REPLACE(BD8,BB8,IFERROR(FIND(" ",BD8,BB8),999)-BB8,                    SUBSTITUTE(INDEX(BD$2:BD$100,BC8),"$","")                  )), REPLACE(BD8,AZ8,IFERROR(FIND(" ",BD8,AZ8),999)-AZ8,                   SUBSTITUTE(INDEX(BD$2:BD$100,BA8),"$","")                  ) )</f>
        <v>$dname1,company1,actcomp1,ntimes1,dosage1,ndays1</v>
      </c>
      <c r="BF8" s="0" t="n">
        <f aca="false">IFERROR(FIND("f_",LOWER(BE8)),-1)</f>
        <v>-1</v>
      </c>
      <c r="BG8" s="0" t="n">
        <f aca="false">IF(BF8=-1,-1, VALUE(MID(BE8,BF8+2, IFERROR(FIND(" ",BE8,BF8),999)-BF8-2)))</f>
        <v>-1</v>
      </c>
      <c r="BH8" s="0" t="n">
        <f aca="false">IFERROR(FIND("r_",LOWER(BE8)),-1)</f>
        <v>-1</v>
      </c>
      <c r="BI8" s="0" t="n">
        <f aca="false">IF(BH8=-1,-1, ROW(BH8)-1+VALUE(MID(BE8,BH8+2, IFERROR(FIND(" ",BE8,BH8),999)-BH8-2)))</f>
        <v>-1</v>
      </c>
      <c r="BJ8" s="0" t="str">
        <f aca="false">IF(AND(ISERROR(FIND("$",BE8)),BF8&lt;0,BH8&lt;0,$S8&gt;0), IF(INDEX($D$2:$D$100,$S8)="num","$"&amp;TRIM(SUBSTITUTE(BE8,",",INDEX($F$2:$F$100,$S8)&amp;","))&amp;INDEX($F$2:$F$100,$S8), IF(INDEX($D$2:$D$100,$S8)="excl","$"&amp;REPLACE(BE8,      IFERROR(FIND(CHAR(1),SUBSTITUTE(BE8,",",CHAR(1),INDEX($F$2:$F$100,$S8)-1)),1),      IFERROR(FIND(CHAR(1),SUBSTITUTE(BE8,",",CHAR(1),INDEX($F$2:$F$100,$S8))),99)-          IFERROR(FIND(CHAR(1),SUBSTITUTE(BE8,",",CHAR(1),INDEX($F$2:$F$100,$S8)-1)),0),""), IF(INDEX($D$2:$D$100,$S8)="repl","$"&amp;REPLACE(BE8,      IFERROR(FIND(CHAR(1),SUBSTITUTE(BE8,",",CHAR(1),INDEX($F$2:$F$100,$S8)-1))+1,1),      IFERROR(FIND(CHAR(1),SUBSTITUTE(BE8,",",CHAR(1),INDEX($F$2:$F$100,$S8))),99)-          IFERROR(FIND(CHAR(1),SUBSTITUTE(BE8,",",CHAR(1),INDEX($F$2:$F$100,$S8)-1)),0)-1,INDEX($G$2:$G$100,$S8)),BE8 ))), BE8)</f>
        <v>$dname1,company1,actcomp1,ntimes1,dosage1,ndays1</v>
      </c>
      <c r="BK8" s="0" t="str">
        <f aca="false">IF(OR(BF8=-1,IFERROR(INDEX(BF$2:BF$100,BG8),999)&gt;=0,IFERROR(INDEX(BH$2:BH$100,BG8),999)&gt;=0),IF(OR(BH8=-1,IFERROR(INDEX(BF$2:BF$100,BI8),999)&gt;=0,IFERROR(INDEX(BH$2:BH$100,BI8),999)&gt;=0),BJ8,                REPLACE(BJ8,BH8,IFERROR(FIND(" ",BJ8,BH8),999)-BH8,                    SUBSTITUTE(INDEX(BJ$2:BJ$100,BI8),"$","")                  )), REPLACE(BJ8,BF8,IFERROR(FIND(" ",BJ8,BF8),999)-BF8,                   SUBSTITUTE(INDEX(BJ$2:BJ$100,BG8),"$","")                  ) )</f>
        <v>$dname1,company1,actcomp1,ntimes1,dosage1,ndays1</v>
      </c>
      <c r="BL8" s="0" t="n">
        <f aca="false">IFERROR(FIND("f_",LOWER(BK8)),-1)</f>
        <v>-1</v>
      </c>
      <c r="BM8" s="0" t="n">
        <f aca="false">IF(BL8=-1,-1, VALUE(MID(BK8,BL8+2, IFERROR(FIND(" ",BK8,BL8),999)-BL8-2)))</f>
        <v>-1</v>
      </c>
      <c r="BN8" s="0" t="n">
        <f aca="false">IFERROR(FIND("r_",LOWER(BK8)),-1)</f>
        <v>-1</v>
      </c>
      <c r="BO8" s="0" t="n">
        <f aca="false">IF(BN8=-1,-1, ROW(BN8)-1+VALUE(MID(BK8,BN8+2, IFERROR(FIND(" ",BK8,BN8),999)-BN8-2)))</f>
        <v>-1</v>
      </c>
      <c r="BP8" s="0" t="str">
        <f aca="false">IF(AND(ISERROR(FIND("$",BK8)),BL8&lt;0,BN8&lt;0,$S8&gt;0), IF(INDEX($D$2:$D$100,$S8)="num","$"&amp;TRIM(SUBSTITUTE(BK8,",",INDEX($F$2:$F$100,$S8)&amp;","))&amp;INDEX($F$2:$F$100,$S8), IF(INDEX($D$2:$D$100,$S8)="excl","$"&amp;REPLACE(BK8,      IFERROR(FIND(CHAR(1),SUBSTITUTE(BK8,",",CHAR(1),INDEX($F$2:$F$100,$S8)-1)),1),      IFERROR(FIND(CHAR(1),SUBSTITUTE(BK8,",",CHAR(1),INDEX($F$2:$F$100,$S8))),99)-          IFERROR(FIND(CHAR(1),SUBSTITUTE(BK8,",",CHAR(1),INDEX($F$2:$F$100,$S8)-1)),0),""), IF(INDEX($D$2:$D$100,$S8)="repl","$"&amp;REPLACE(BK8,      IFERROR(FIND(CHAR(1),SUBSTITUTE(BK8,",",CHAR(1),INDEX($F$2:$F$100,$S8)-1))+1,1),      IFERROR(FIND(CHAR(1),SUBSTITUTE(BK8,",",CHAR(1),INDEX($F$2:$F$100,$S8))),99)-          IFERROR(FIND(CHAR(1),SUBSTITUTE(BK8,",",CHAR(1),INDEX($F$2:$F$100,$S8)-1)),0)-1,INDEX($G$2:$G$100,$S8)),BK8 ))), BK8)</f>
        <v>$dname1,company1,actcomp1,ntimes1,dosage1,ndays1</v>
      </c>
      <c r="BQ8" s="0" t="str">
        <f aca="false">IF(OR(BL8=-1,IFERROR(INDEX(BL$2:BL$100,BM8),999)&gt;=0,IFERROR(INDEX(BN$2:BN$100,BM8),999)&gt;=0),IF(OR(BN8=-1,IFERROR(INDEX(BL$2:BL$100,BO8),999)&gt;=0,IFERROR(INDEX(BN$2:BN$100,BO8),999)&gt;=0),BP8,                REPLACE(BP8,BN8,IFERROR(FIND(" ",BP8,BN8),999)-BN8,                    SUBSTITUTE(INDEX(BP$2:BP$100,BO8),"$","")                  )), REPLACE(BP8,BL8,IFERROR(FIND(" ",BP8,BL8),999)-BL8,                   SUBSTITUTE(INDEX(BP$2:BP$100,BM8),"$","")                  ) )</f>
        <v>$dname1,company1,actcomp1,ntimes1,dosage1,ndays1</v>
      </c>
      <c r="BR8" s="0" t="n">
        <f aca="false">IFERROR(FIND("f_",LOWER(BQ8)),-1)</f>
        <v>-1</v>
      </c>
      <c r="BS8" s="0" t="n">
        <f aca="false">IF(BR8=-1,-1, VALUE(MID(BQ8,BR8+2, IFERROR(FIND(" ",BQ8,BR8),999)-BR8-2)))</f>
        <v>-1</v>
      </c>
      <c r="BT8" s="0" t="n">
        <f aca="false">IFERROR(FIND("r_",LOWER(BQ8)),-1)</f>
        <v>-1</v>
      </c>
      <c r="BU8" s="0" t="n">
        <f aca="false">IF(BT8=-1,-1, ROW(BT8)-1+VALUE(MID(BQ8,BT8+2, IFERROR(FIND(" ",BQ8,BT8),999)-BT8-2)))</f>
        <v>-1</v>
      </c>
      <c r="BV8" s="0" t="str">
        <f aca="false">IF(AND(ISERROR(FIND("$",BQ8)),BR8&lt;0,BT8&lt;0,$S8&gt;0), IF(INDEX($D$2:$D$100,$S8)="num","$"&amp;TRIM(SUBSTITUTE(BQ8,",",INDEX($F$2:$F$100,$S8)&amp;","))&amp;INDEX($F$2:$F$100,$S8), IF(INDEX($D$2:$D$100,$S8)="excl","$"&amp;REPLACE(BQ8,      IFERROR(FIND(CHAR(1),SUBSTITUTE(BQ8,",",CHAR(1),INDEX($F$2:$F$100,$S8)-1)),1),      IFERROR(FIND(CHAR(1),SUBSTITUTE(BQ8,",",CHAR(1),INDEX($F$2:$F$100,$S8))),99)-          IFERROR(FIND(CHAR(1),SUBSTITUTE(BQ8,",",CHAR(1),INDEX($F$2:$F$100,$S8)-1)),0),""), IF(INDEX($D$2:$D$100,$S8)="repl","$"&amp;REPLACE(BQ8,      IFERROR(FIND(CHAR(1),SUBSTITUTE(BQ8,",",CHAR(1),INDEX($F$2:$F$100,$S8)-1))+1,1),      IFERROR(FIND(CHAR(1),SUBSTITUTE(BQ8,",",CHAR(1),INDEX($F$2:$F$100,$S8))),99)-          IFERROR(FIND(CHAR(1),SUBSTITUTE(BQ8,",",CHAR(1),INDEX($F$2:$F$100,$S8)-1)),0)-1,INDEX($G$2:$G$100,$S8)),BQ8 ))), BQ8)</f>
        <v>$dname1,company1,actcomp1,ntimes1,dosage1,ndays1</v>
      </c>
      <c r="BW8" s="0" t="str">
        <f aca="false">IF(OR(BR8=-1,IFERROR(INDEX(BR$2:BR$100,BS8),999)&gt;=0,IFERROR(INDEX(BT$2:BT$100,BS8),999)&gt;=0),IF(OR(BT8=-1,IFERROR(INDEX(BR$2:BR$100,BU8),999)&gt;=0,IFERROR(INDEX(BT$2:BT$100,BU8),999)&gt;=0),BV8,                REPLACE(BV8,BT8,IFERROR(FIND(" ",BV8,BT8),999)-BT8,                    SUBSTITUTE(INDEX(BV$2:BV$100,BU8),"$","")                  )), REPLACE(BV8,BR8,IFERROR(FIND(" ",BV8,BR8),999)-BR8,                   SUBSTITUTE(INDEX(BV$2:BV$100,BS8),"$","")                  ) )</f>
        <v>$dname1,company1,actcomp1,ntimes1,dosage1,ndays1</v>
      </c>
      <c r="BX8" s="0" t="n">
        <f aca="false">IFERROR(FIND("f_",LOWER(BW8)),-1)</f>
        <v>-1</v>
      </c>
      <c r="BY8" s="0" t="n">
        <f aca="false">IF(BX8=-1,-1, VALUE(MID(BW8,BX8+2, IFERROR(FIND(" ",BW8,BX8),999)-BX8-2)))</f>
        <v>-1</v>
      </c>
      <c r="BZ8" s="0" t="n">
        <f aca="false">IFERROR(FIND("r_",LOWER(BW8)),-1)</f>
        <v>-1</v>
      </c>
      <c r="CA8" s="0" t="n">
        <f aca="false">IF(BZ8=-1,-1, ROW(BZ8)-1+VALUE(MID(BW8,BZ8+2, IFERROR(FIND(" ",BW8,BZ8),999)-BZ8-2)))</f>
        <v>-1</v>
      </c>
      <c r="CB8" s="0" t="str">
        <f aca="false">IF(AND(ISERROR(FIND("$",BW8)),BX8&lt;0,BZ8&lt;0,$S8&gt;0), IF(INDEX($D$2:$D$100,$S8)="num","$"&amp;TRIM(SUBSTITUTE(BW8,",",INDEX($F$2:$F$100,$S8)&amp;","))&amp;INDEX($F$2:$F$100,$S8), IF(INDEX($D$2:$D$100,$S8)="excl","$"&amp;REPLACE(BW8,      IFERROR(FIND(CHAR(1),SUBSTITUTE(BW8,",",CHAR(1),INDEX($F$2:$F$100,$S8)-1)),1),      IFERROR(FIND(CHAR(1),SUBSTITUTE(BW8,",",CHAR(1),INDEX($F$2:$F$100,$S8))),99)-          IFERROR(FIND(CHAR(1),SUBSTITUTE(BW8,",",CHAR(1),INDEX($F$2:$F$100,$S8)-1)),0),""), IF(INDEX($D$2:$D$100,$S8)="repl","$"&amp;REPLACE(BW8,      IFERROR(FIND(CHAR(1),SUBSTITUTE(BW8,",",CHAR(1),INDEX($F$2:$F$100,$S8)-1))+1,1),      IFERROR(FIND(CHAR(1),SUBSTITUTE(BW8,",",CHAR(1),INDEX($F$2:$F$100,$S8))),99)-          IFERROR(FIND(CHAR(1),SUBSTITUTE(BW8,",",CHAR(1),INDEX($F$2:$F$100,$S8)-1)),0)-1,INDEX($G$2:$G$100,$S8)),BW8 ))), BW8)</f>
        <v>$dname1,company1,actcomp1,ntimes1,dosage1,ndays1</v>
      </c>
      <c r="CC8" s="0" t="str">
        <f aca="false">IF(OR(BX8=-1,IFERROR(INDEX(BX$2:BX$100,BY8),999)&gt;=0,IFERROR(INDEX(BZ$2:BZ$100,BY8),999)&gt;=0),IF(OR(BZ8=-1,IFERROR(INDEX(BX$2:BX$100,CA8),999)&gt;=0,IFERROR(INDEX(BZ$2:BZ$100,CA8),999)&gt;=0),CB8,                REPLACE(CB8,BZ8,IFERROR(FIND(" ",CB8,BZ8),999)-BZ8,                    SUBSTITUTE(INDEX(CB$2:CB$100,CA8),"$","")                  )), REPLACE(CB8,BX8,IFERROR(FIND(" ",CB8,BX8),999)-BX8,                   SUBSTITUTE(INDEX(CB$2:CB$100,BY8),"$","")                  ) )</f>
        <v>$dname1,company1,actcomp1,ntimes1,dosage1,ndays1</v>
      </c>
      <c r="CD8" s="0" t="n">
        <f aca="false">IFERROR(FIND("f_",LOWER(CC8)),-1)</f>
        <v>-1</v>
      </c>
      <c r="CE8" s="0" t="n">
        <f aca="false">IF(CD8=-1,-1, VALUE(MID(CC8,CD8+2, IFERROR(FIND(" ",CC8,CD8),999)-CD8-2)))</f>
        <v>-1</v>
      </c>
      <c r="CF8" s="0" t="n">
        <f aca="false">IFERROR(FIND("r_",LOWER(CC8)),-1)</f>
        <v>-1</v>
      </c>
      <c r="CG8" s="0" t="n">
        <f aca="false">IF(CF8=-1,-1, ROW(CF8)-1+VALUE(MID(CC8,CF8+2, IFERROR(FIND(" ",CC8,CF8),999)-CF8-2)))</f>
        <v>-1</v>
      </c>
      <c r="CH8" s="0" t="str">
        <f aca="false">IF(AND(ISERROR(FIND("$",CC8)),CD8&lt;0,CF8&lt;0,$S8&gt;0), IF(INDEX($D$2:$D$100,$S8)="num","$"&amp;TRIM(SUBSTITUTE(CC8,",",INDEX($F$2:$F$100,$S8)&amp;","))&amp;INDEX($F$2:$F$100,$S8), IF(INDEX($D$2:$D$100,$S8)="excl","$"&amp;REPLACE(CC8,      IFERROR(FIND(CHAR(1),SUBSTITUTE(CC8,",",CHAR(1),INDEX($F$2:$F$100,$S8)-1)),1),      IFERROR(FIND(CHAR(1),SUBSTITUTE(CC8,",",CHAR(1),INDEX($F$2:$F$100,$S8))),99)-          IFERROR(FIND(CHAR(1),SUBSTITUTE(CC8,",",CHAR(1),INDEX($F$2:$F$100,$S8)-1)),0),""), IF(INDEX($D$2:$D$100,$S8)="repl","$"&amp;REPLACE(CC8,      IFERROR(FIND(CHAR(1),SUBSTITUTE(CC8,",",CHAR(1),INDEX($F$2:$F$100,$S8)-1))+1,1),      IFERROR(FIND(CHAR(1),SUBSTITUTE(CC8,",",CHAR(1),INDEX($F$2:$F$100,$S8))),99)-          IFERROR(FIND(CHAR(1),SUBSTITUTE(CC8,",",CHAR(1),INDEX($F$2:$F$100,$S8)-1)),0)-1,INDEX($G$2:$G$100,$S8)),CC8 ))), CC8)</f>
        <v>$dname1,company1,actcomp1,ntimes1,dosage1,ndays1</v>
      </c>
      <c r="CI8" s="0" t="str">
        <f aca="false">IF(OR(CD8=-1,IFERROR(INDEX(CD$2:CD$100,CE8),999)&gt;=0,IFERROR(INDEX(CF$2:CF$100,CE8),999)&gt;=0),IF(OR(CF8=-1,IFERROR(INDEX(CD$2:CD$100,CG8),999)&gt;=0,IFERROR(INDEX(CF$2:CF$100,CG8),999)&gt;=0),CH8,                REPLACE(CH8,CF8,IFERROR(FIND(" ",CH8,CF8),999)-CF8,                    SUBSTITUTE(INDEX(CH$2:CH$100,CG8),"$","")                  )), REPLACE(CH8,CD8,IFERROR(FIND(" ",CH8,CD8),999)-CD8,                   SUBSTITUTE(INDEX(CH$2:CH$100,CE8),"$","")                  ) )</f>
        <v>$dname1,company1,actcomp1,ntimes1,dosage1,ndays1</v>
      </c>
      <c r="CJ8" s="0" t="n">
        <f aca="false">IFERROR(FIND("f_",LOWER(CI8)),-1)</f>
        <v>-1</v>
      </c>
      <c r="CK8" s="0" t="n">
        <f aca="false">IF(CJ8=-1,-1, VALUE(MID(CI8,CJ8+2, IFERROR(FIND(" ",CI8,CJ8),999)-CJ8-2)))</f>
        <v>-1</v>
      </c>
      <c r="CL8" s="0" t="n">
        <f aca="false">IFERROR(FIND("r_",LOWER(CI8)),-1)</f>
        <v>-1</v>
      </c>
      <c r="CM8" s="0" t="n">
        <f aca="false">IF(CL8=-1,-1, ROW(CL8)-1+VALUE(MID(CI8,CL8+2, IFERROR(FIND(" ",CI8,CL8),999)-CL8-2)))</f>
        <v>-1</v>
      </c>
      <c r="CN8" s="0" t="str">
        <f aca="false">IF(AND(ISERROR(FIND("$",CI8)),CJ8&lt;0,CL8&lt;0,$S8&gt;0), IF(INDEX($D$2:$D$100,$S8)="num","$"&amp;TRIM(SUBSTITUTE(CI8,",",INDEX($F$2:$F$100,$S8)&amp;","))&amp;INDEX($F$2:$F$100,$S8), IF(INDEX($D$2:$D$100,$S8)="excl","$"&amp;REPLACE(CI8,      IFERROR(FIND(CHAR(1),SUBSTITUTE(CI8,",",CHAR(1),INDEX($F$2:$F$100,$S8)-1)),1),      IFERROR(FIND(CHAR(1),SUBSTITUTE(CI8,",",CHAR(1),INDEX($F$2:$F$100,$S8))),99)-          IFERROR(FIND(CHAR(1),SUBSTITUTE(CI8,",",CHAR(1),INDEX($F$2:$F$100,$S8)-1)),0),""), IF(INDEX($D$2:$D$100,$S8)="repl","$"&amp;REPLACE(CI8,      IFERROR(FIND(CHAR(1),SUBSTITUTE(CI8,",",CHAR(1),INDEX($F$2:$F$100,$S8)-1))+1,1),      IFERROR(FIND(CHAR(1),SUBSTITUTE(CI8,",",CHAR(1),INDEX($F$2:$F$100,$S8))),99)-          IFERROR(FIND(CHAR(1),SUBSTITUTE(CI8,",",CHAR(1),INDEX($F$2:$F$100,$S8)-1)),0)-1,INDEX($G$2:$G$100,$S8)),CI8 ))), CI8)</f>
        <v>$dname1,company1,actcomp1,ntimes1,dosage1,ndays1</v>
      </c>
      <c r="CO8" s="0" t="str">
        <f aca="false">IF(OR(CJ8=-1,IFERROR(INDEX(CJ$2:CJ$100,CK8),999)&gt;=0,IFERROR(INDEX(CL$2:CL$100,CK8),999)&gt;=0),IF(OR(CL8=-1,IFERROR(INDEX(CJ$2:CJ$100,CM8),999)&gt;=0,IFERROR(INDEX(CL$2:CL$100,CM8),999)&gt;=0),CN8,                REPLACE(CN8,CL8,IFERROR(FIND(" ",CN8,CL8),999)-CL8,                    SUBSTITUTE(INDEX(CN$2:CN$100,CM8),"$","")                  )), REPLACE(CN8,CJ8,IFERROR(FIND(" ",CN8,CJ8),999)-CJ8,                   SUBSTITUTE(INDEX(CN$2:CN$100,CK8),"$","")                  ) )</f>
        <v>$dname1,company1,actcomp1,ntimes1,dosage1,ndays1</v>
      </c>
      <c r="CP8" s="0" t="n">
        <f aca="false">IFERROR(FIND("f_",LOWER(CO8)),-1)</f>
        <v>-1</v>
      </c>
      <c r="CQ8" s="0" t="n">
        <f aca="false">IF(CP8=-1,-1, VALUE(MID(CO8,CP8+2, IFERROR(FIND(" ",CO8,CP8),999)-CP8-2)))</f>
        <v>-1</v>
      </c>
      <c r="CR8" s="0" t="n">
        <f aca="false">IFERROR(FIND("r_",LOWER(CO8)),-1)</f>
        <v>-1</v>
      </c>
      <c r="CS8" s="0" t="n">
        <f aca="false">IF(CR8=-1,-1, ROW(CR8)-1+VALUE(MID(CO8,CR8+2, IFERROR(FIND(" ",CO8,CR8),999)-CR8-2)))</f>
        <v>-1</v>
      </c>
      <c r="CT8" s="0" t="str">
        <f aca="false">IF(AND(ISERROR(FIND("$",CO8)),CP8&lt;0,CR8&lt;0,$S8&gt;0), IF(INDEX($D$2:$D$100,$S8)="num","$"&amp;TRIM(SUBSTITUTE(CO8,",",INDEX($F$2:$F$100,$S8)&amp;","))&amp;INDEX($F$2:$F$100,$S8), IF(INDEX($D$2:$D$100,$S8)="excl","$"&amp;REPLACE(CO8,      IFERROR(FIND(CHAR(1),SUBSTITUTE(CO8,",",CHAR(1),INDEX($F$2:$F$100,$S8)-1)),1),      IFERROR(FIND(CHAR(1),SUBSTITUTE(CO8,",",CHAR(1),INDEX($F$2:$F$100,$S8))),99)-          IFERROR(FIND(CHAR(1),SUBSTITUTE(CO8,",",CHAR(1),INDEX($F$2:$F$100,$S8)-1)),0),""), IF(INDEX($D$2:$D$100,$S8)="repl","$"&amp;REPLACE(CO8,      IFERROR(FIND(CHAR(1),SUBSTITUTE(CO8,",",CHAR(1),INDEX($F$2:$F$100,$S8)-1))+1,1),      IFERROR(FIND(CHAR(1),SUBSTITUTE(CO8,",",CHAR(1),INDEX($F$2:$F$100,$S8))),99)-          IFERROR(FIND(CHAR(1),SUBSTITUTE(CO8,",",CHAR(1),INDEX($F$2:$F$100,$S8)-1)),0)-1,INDEX($G$2:$G$100,$S8)),CO8 ))), CO8)</f>
        <v>$dname1,company1,actcomp1,ntimes1,dosage1,ndays1</v>
      </c>
      <c r="CU8" s="0" t="str">
        <f aca="false">IF(OR(CP8=-1,IFERROR(INDEX(CP$2:CP$100,CQ8),999)&gt;=0,IFERROR(INDEX(CR$2:CR$100,CQ8),999)&gt;=0),IF(OR(CR8=-1,IFERROR(INDEX(CP$2:CP$100,CS8),999)&gt;=0,IFERROR(INDEX(CR$2:CR$100,CS8),999)&gt;=0),CT8,                REPLACE(CT8,CR8,IFERROR(FIND(" ",CT8,CR8),999)-CR8,                    SUBSTITUTE(INDEX(CT$2:CT$100,CS8),"$","")                  )), REPLACE(CT8,CP8,IFERROR(FIND(" ",CT8,CP8),999)-CP8,                   SUBSTITUTE(INDEX(CT$2:CT$100,CQ8),"$","")                  ) )</f>
        <v>$dname1,company1,actcomp1,ntimes1,dosage1,ndays1</v>
      </c>
      <c r="CV8" s="0" t="n">
        <f aca="false">IFERROR(FIND("f_",LOWER(CU8)),-1)</f>
        <v>-1</v>
      </c>
      <c r="CW8" s="0" t="n">
        <f aca="false">IF(CV8=-1,-1, VALUE(MID(CU8,CV8+2, IFERROR(FIND(" ",CU8,CV8),999)-CV8-2)))</f>
        <v>-1</v>
      </c>
      <c r="CX8" s="0" t="n">
        <f aca="false">IFERROR(FIND("r_",LOWER(CU8)),-1)</f>
        <v>-1</v>
      </c>
      <c r="CY8" s="0" t="n">
        <f aca="false">IF(CX8=-1,-1, ROW(CX8)-1+VALUE(MID(CU8,CX8+2, IFERROR(FIND(" ",CU8,CX8),999)-CX8-2)))</f>
        <v>-1</v>
      </c>
      <c r="CZ8" s="0" t="str">
        <f aca="false">IF(AND(ISERROR(FIND("$",CU8)),CV8&lt;0,CX8&lt;0,$S8&gt;0), IF(INDEX($D$2:$D$100,$S8)="num","$"&amp;TRIM(SUBSTITUTE(CU8,",",INDEX($F$2:$F$100,$S8)&amp;","))&amp;INDEX($F$2:$F$100,$S8), IF(INDEX($D$2:$D$100,$S8)="excl","$"&amp;REPLACE(CU8,      IFERROR(FIND(CHAR(1),SUBSTITUTE(CU8,",",CHAR(1),INDEX($F$2:$F$100,$S8)-1)),1),      IFERROR(FIND(CHAR(1),SUBSTITUTE(CU8,",",CHAR(1),INDEX($F$2:$F$100,$S8))),99)-          IFERROR(FIND(CHAR(1),SUBSTITUTE(CU8,",",CHAR(1),INDEX($F$2:$F$100,$S8)-1)),0),""), IF(INDEX($D$2:$D$100,$S8)="repl","$"&amp;REPLACE(CU8,      IFERROR(FIND(CHAR(1),SUBSTITUTE(CU8,",",CHAR(1),INDEX($F$2:$F$100,$S8)-1))+1,1),      IFERROR(FIND(CHAR(1),SUBSTITUTE(CU8,",",CHAR(1),INDEX($F$2:$F$100,$S8))),99)-          IFERROR(FIND(CHAR(1),SUBSTITUTE(CU8,",",CHAR(1),INDEX($F$2:$F$100,$S8)-1)),0)-1,INDEX($G$2:$G$100,$S8)),CU8 ))), CU8)</f>
        <v>$dname1,company1,actcomp1,ntimes1,dosage1,ndays1</v>
      </c>
      <c r="DA8" s="0" t="str">
        <f aca="false">IF(OR(CV8=-1,IFERROR(INDEX(CV$2:CV$100,CW8),999)&gt;=0,IFERROR(INDEX(CX$2:CX$100,CW8),999)&gt;=0),IF(OR(CX8=-1,IFERROR(INDEX(CV$2:CV$100,CY8),999)&gt;=0,IFERROR(INDEX(CX$2:CX$100,CY8),999)&gt;=0),CZ8,                REPLACE(CZ8,CX8,IFERROR(FIND(" ",CZ8,CX8),999)-CX8,                    SUBSTITUTE(INDEX(CZ$2:CZ$100,CY8),"$","")                  )), REPLACE(CZ8,CV8,IFERROR(FIND(" ",CZ8,CV8),999)-CV8,                   SUBSTITUTE(INDEX(CZ$2:CZ$100,CW8),"$","")                  ) )</f>
        <v>$dname1,company1,actcomp1,ntimes1,dosage1,ndays1</v>
      </c>
      <c r="DB8" s="0" t="n">
        <f aca="false">IFERROR(FIND("f_",LOWER(DA8)),-1)</f>
        <v>-1</v>
      </c>
      <c r="DC8" s="0" t="n">
        <f aca="false">IF(DB8=-1,-1, VALUE(MID(DA8,DB8+2, IFERROR(FIND(" ",DA8,DB8),999)-DB8-2)))</f>
        <v>-1</v>
      </c>
      <c r="DD8" s="0" t="n">
        <f aca="false">IFERROR(FIND("r_",LOWER(DA8)),-1)</f>
        <v>-1</v>
      </c>
      <c r="DE8" s="0" t="n">
        <f aca="false">IF(DD8=-1,-1, ROW(DD8)-1+VALUE(MID(DA8,DD8+2, IFERROR(FIND(" ",DA8,DD8),999)-DD8-2)))</f>
        <v>-1</v>
      </c>
      <c r="DF8" s="0" t="str">
        <f aca="false">IF(AND(ISERROR(FIND("$",DA8)),DB8&lt;0,DD8&lt;0,$S8&gt;0), IF(INDEX($D$2:$D$100,$S8)="num","$"&amp;TRIM(SUBSTITUTE(DA8,",",INDEX($F$2:$F$100,$S8)&amp;","))&amp;INDEX($F$2:$F$100,$S8), IF(INDEX($D$2:$D$100,$S8)="excl","$"&amp;REPLACE(DA8,      IFERROR(FIND(CHAR(1),SUBSTITUTE(DA8,",",CHAR(1),INDEX($F$2:$F$100,$S8)-1)),1),      IFERROR(FIND(CHAR(1),SUBSTITUTE(DA8,",",CHAR(1),INDEX($F$2:$F$100,$S8))),99)-          IFERROR(FIND(CHAR(1),SUBSTITUTE(DA8,",",CHAR(1),INDEX($F$2:$F$100,$S8)-1)),0),""), IF(INDEX($D$2:$D$100,$S8)="repl","$"&amp;REPLACE(DA8,      IFERROR(FIND(CHAR(1),SUBSTITUTE(DA8,",",CHAR(1),INDEX($F$2:$F$100,$S8)-1))+1,1),      IFERROR(FIND(CHAR(1),SUBSTITUTE(DA8,",",CHAR(1),INDEX($F$2:$F$100,$S8))),99)-          IFERROR(FIND(CHAR(1),SUBSTITUTE(DA8,",",CHAR(1),INDEX($F$2:$F$100,$S8)-1)),0)-1,INDEX($G$2:$G$100,$S8)),DA8 ))), DA8)</f>
        <v>$dname1,company1,actcomp1,ntimes1,dosage1,ndays1</v>
      </c>
      <c r="DG8" s="0" t="str">
        <f aca="false">IF(OR(DB8=-1,IFERROR(INDEX(DB$2:DB$100,DC8),999)&gt;=0,IFERROR(INDEX(DD$2:DD$100,DC8),999)&gt;=0),IF(OR(DD8=-1,IFERROR(INDEX(DB$2:DB$100,DE8),999)&gt;=0,IFERROR(INDEX(DD$2:DD$100,DE8),999)&gt;=0),DF8,                REPLACE(DF8,DD8,IFERROR(FIND(" ",DF8,DD8),999)-DD8,                    SUBSTITUTE(INDEX(DF$2:DF$100,DE8),"$","")                  )), REPLACE(DF8,DB8,IFERROR(FIND(" ",DF8,DB8),999)-DB8,                   SUBSTITUTE(INDEX(DF$2:DF$100,DC8),"$","")                  ) )</f>
        <v>$dname1,company1,actcomp1,ntimes1,dosage1,ndays1</v>
      </c>
      <c r="DH8" s="0" t="n">
        <f aca="false">IFERROR(FIND("f_",LOWER(DG8)),-1)</f>
        <v>-1</v>
      </c>
      <c r="DI8" s="0" t="n">
        <f aca="false">IF(DH8=-1,-1, VALUE(MID(DG8,DH8+2, IFERROR(FIND(" ",DG8,DH8),999)-DH8-2)))</f>
        <v>-1</v>
      </c>
      <c r="DJ8" s="0" t="n">
        <f aca="false">IFERROR(FIND("r_",LOWER(DG8)),-1)</f>
        <v>-1</v>
      </c>
      <c r="DK8" s="0" t="n">
        <f aca="false">IF(DJ8=-1,-1, ROW(DJ8)-1+VALUE(MID(DG8,DJ8+2, IFERROR(FIND(" ",DG8,DJ8),999)-DJ8-2)))</f>
        <v>-1</v>
      </c>
      <c r="DL8" s="0" t="str">
        <f aca="false">IF(AND(ISERROR(FIND("$",DG8)),DH8&lt;0,DJ8&lt;0,$S8&gt;0), IF(INDEX($D$2:$D$100,$S8)="num","$"&amp;TRIM(SUBSTITUTE(DG8,",",INDEX($F$2:$F$100,$S8)&amp;","))&amp;INDEX($F$2:$F$100,$S8), IF(INDEX($D$2:$D$100,$S8)="excl","$"&amp;REPLACE(DG8,      IFERROR(FIND(CHAR(1),SUBSTITUTE(DG8,",",CHAR(1),INDEX($F$2:$F$100,$S8)-1)),1),      IFERROR(FIND(CHAR(1),SUBSTITUTE(DG8,",",CHAR(1),INDEX($F$2:$F$100,$S8))),99)-          IFERROR(FIND(CHAR(1),SUBSTITUTE(DG8,",",CHAR(1),INDEX($F$2:$F$100,$S8)-1)),0),""), IF(INDEX($D$2:$D$100,$S8)="repl","$"&amp;REPLACE(DG8,      IFERROR(FIND(CHAR(1),SUBSTITUTE(DG8,",",CHAR(1),INDEX($F$2:$F$100,$S8)-1))+1,1),      IFERROR(FIND(CHAR(1),SUBSTITUTE(DG8,",",CHAR(1),INDEX($F$2:$F$100,$S8))),99)-          IFERROR(FIND(CHAR(1),SUBSTITUTE(DG8,",",CHAR(1),INDEX($F$2:$F$100,$S8)-1)),0)-1,INDEX($G$2:$G$100,$S8)),DG8 ))), DG8)</f>
        <v>$dname1,company1,actcomp1,ntimes1,dosage1,ndays1</v>
      </c>
      <c r="DM8" s="0" t="str">
        <f aca="false">IF(OR(DH8=-1,IFERROR(INDEX(DH$2:DH$100,DI8),999)&gt;=0,IFERROR(INDEX(DJ$2:DJ$100,DI8),999)&gt;=0),IF(OR(DJ8=-1,IFERROR(INDEX(DH$2:DH$100,DK8),999)&gt;=0,IFERROR(INDEX(DJ$2:DJ$100,DK8),999)&gt;=0),DL8,                REPLACE(DL8,DJ8,IFERROR(FIND(" ",DL8,DJ8),999)-DJ8,                    SUBSTITUTE(INDEX(DL$2:DL$100,DK8),"$","")                  )), REPLACE(DL8,DH8,IFERROR(FIND(" ",DL8,DH8),999)-DH8,                   SUBSTITUTE(INDEX(DL$2:DL$100,DI8),"$","")                  ) )</f>
        <v>$dname1,company1,actcomp1,ntimes1,dosage1,ndays1</v>
      </c>
      <c r="DN8" s="0" t="n">
        <f aca="false">IFERROR(FIND("f_",LOWER(DM8)),-1)</f>
        <v>-1</v>
      </c>
      <c r="DO8" s="0" t="n">
        <f aca="false">IF(DN8=-1,-1, VALUE(MID(DM8,DN8+2, IFERROR(FIND(" ",DM8,DN8),999)-DN8-2)))</f>
        <v>-1</v>
      </c>
      <c r="DP8" s="0" t="n">
        <f aca="false">IFERROR(FIND("r_",LOWER(DM8)),-1)</f>
        <v>-1</v>
      </c>
      <c r="DQ8" s="0" t="n">
        <f aca="false">IF(DP8=-1,-1, ROW(DP8)-1+VALUE(MID(DM8,DP8+2, IFERROR(FIND(" ",DM8,DP8),999)-DP8-2)))</f>
        <v>-1</v>
      </c>
      <c r="DR8" s="0" t="str">
        <f aca="false">IF(AND(ISERROR(FIND("$",DM8)),DN8&lt;0,DP8&lt;0,$S8&gt;0), IF(INDEX($D$2:$D$100,$S8)="num","$"&amp;TRIM(SUBSTITUTE(DM8,",",INDEX($F$2:$F$100,$S8)&amp;","))&amp;INDEX($F$2:$F$100,$S8), IF(INDEX($D$2:$D$100,$S8)="excl","$"&amp;REPLACE(DM8,      IFERROR(FIND(CHAR(1),SUBSTITUTE(DM8,",",CHAR(1),INDEX($F$2:$F$100,$S8)-1)),1),      IFERROR(FIND(CHAR(1),SUBSTITUTE(DM8,",",CHAR(1),INDEX($F$2:$F$100,$S8))),99)-          IFERROR(FIND(CHAR(1),SUBSTITUTE(DM8,",",CHAR(1),INDEX($F$2:$F$100,$S8)-1)),0),""), IF(INDEX($D$2:$D$100,$S8)="repl","$"&amp;REPLACE(DM8,      IFERROR(FIND(CHAR(1),SUBSTITUTE(DM8,",",CHAR(1),INDEX($F$2:$F$100,$S8)-1))+1,1),      IFERROR(FIND(CHAR(1),SUBSTITUTE(DM8,",",CHAR(1),INDEX($F$2:$F$100,$S8))),99)-          IFERROR(FIND(CHAR(1),SUBSTITUTE(DM8,",",CHAR(1),INDEX($F$2:$F$100,$S8)-1)),0)-1,INDEX($G$2:$G$100,$S8)),DM8 ))), DM8)</f>
        <v>$dname1,company1,actcomp1,ntimes1,dosage1,ndays1</v>
      </c>
      <c r="DS8" s="0" t="str">
        <f aca="false">IF(OR(DN8=-1,IFERROR(INDEX(DN$2:DN$100,DO8),999)&gt;=0,IFERROR(INDEX(DP$2:DP$100,DO8),999)&gt;=0),IF(OR(DP8=-1,IFERROR(INDEX(DN$2:DN$100,DQ8),999)&gt;=0,IFERROR(INDEX(DP$2:DP$100,DQ8),999)&gt;=0),DR8,                REPLACE(DR8,DP8,IFERROR(FIND(" ",DR8,DP8),999)-DP8,                    SUBSTITUTE(INDEX(DR$2:DR$100,DQ8),"$","")                  )), REPLACE(DR8,DN8,IFERROR(FIND(" ",DR8,DN8),999)-DN8,                   SUBSTITUTE(INDEX(DR$2:DR$100,DO8),"$","")                  ) )</f>
        <v>$dname1,company1,actcomp1,ntimes1,dosage1,ndays1</v>
      </c>
      <c r="DT8" s="0" t="n">
        <f aca="false">IFERROR(FIND("f_",LOWER(DS8)),-1)</f>
        <v>-1</v>
      </c>
      <c r="DU8" s="0" t="n">
        <f aca="false">IF(DT8=-1,-1, VALUE(MID(DS8,DT8+2, IFERROR(FIND(" ",DS8,DT8),999)-DT8-2)))</f>
        <v>-1</v>
      </c>
      <c r="DV8" s="0" t="n">
        <f aca="false">IFERROR(FIND("r_",LOWER(DS8)),-1)</f>
        <v>-1</v>
      </c>
      <c r="DW8" s="0" t="n">
        <f aca="false">IF(DV8=-1,-1, ROW(DV8)-1+VALUE(MID(DS8,DV8+2, IFERROR(FIND(" ",DS8,DV8),999)-DV8-2)))</f>
        <v>-1</v>
      </c>
      <c r="DX8" s="0" t="str">
        <f aca="false">IF(AND(ISERROR(FIND("$",DS8)),DT8&lt;0,DV8&lt;0,$S8&gt;0), IF(INDEX($D$2:$D$100,$S8)="num","$"&amp;TRIM(SUBSTITUTE(DS8,",",INDEX($F$2:$F$100,$S8)&amp;","))&amp;INDEX($F$2:$F$100,$S8), IF(INDEX($D$2:$D$100,$S8)="excl","$"&amp;REPLACE(DS8,      IFERROR(FIND(CHAR(1),SUBSTITUTE(DS8,",",CHAR(1),INDEX($F$2:$F$100,$S8)-1)),1),      IFERROR(FIND(CHAR(1),SUBSTITUTE(DS8,",",CHAR(1),INDEX($F$2:$F$100,$S8))),99)-          IFERROR(FIND(CHAR(1),SUBSTITUTE(DS8,",",CHAR(1),INDEX($F$2:$F$100,$S8)-1)),0),""), IF(INDEX($D$2:$D$100,$S8)="repl","$"&amp;REPLACE(DS8,      IFERROR(FIND(CHAR(1),SUBSTITUTE(DS8,",",CHAR(1),INDEX($F$2:$F$100,$S8)-1))+1,1),      IFERROR(FIND(CHAR(1),SUBSTITUTE(DS8,",",CHAR(1),INDEX($F$2:$F$100,$S8))),99)-          IFERROR(FIND(CHAR(1),SUBSTITUTE(DS8,",",CHAR(1),INDEX($F$2:$F$100,$S8)-1)),0)-1,INDEX($G$2:$G$100,$S8)),DS8 ))), DS8)</f>
        <v>$dname1,company1,actcomp1,ntimes1,dosage1,ndays1</v>
      </c>
      <c r="DY8" s="0" t="str">
        <f aca="false">IF(OR(DT8=-1,IFERROR(INDEX(DT$2:DT$100,DU8),999)&gt;=0,IFERROR(INDEX(DV$2:DV$100,DU8),999)&gt;=0),IF(OR(DV8=-1,IFERROR(INDEX(DT$2:DT$100,DW8),999)&gt;=0,IFERROR(INDEX(DV$2:DV$100,DW8),999)&gt;=0),DX8,                REPLACE(DX8,DV8,IFERROR(FIND(" ",DX8,DV8),999)-DV8,                    SUBSTITUTE(INDEX(DX$2:DX$100,DW8),"$","")                  )), REPLACE(DX8,DT8,IFERROR(FIND(" ",DX8,DT8),999)-DT8,                   SUBSTITUTE(INDEX(DX$2:DX$100,DU8),"$","")                  ) )</f>
        <v>$dname1,company1,actcomp1,ntimes1,dosage1,ndays1</v>
      </c>
      <c r="DZ8" s="0" t="n">
        <f aca="false">IFERROR(FIND("f_",LOWER(DY8)),-1)</f>
        <v>-1</v>
      </c>
      <c r="EA8" s="0" t="n">
        <f aca="false">IF(DZ8=-1,-1, VALUE(MID(DY8,DZ8+2, IFERROR(FIND(" ",DY8,DZ8),999)-DZ8-2)))</f>
        <v>-1</v>
      </c>
      <c r="EB8" s="0" t="n">
        <f aca="false">IFERROR(FIND("r_",LOWER(DY8)),-1)</f>
        <v>-1</v>
      </c>
      <c r="EC8" s="0" t="n">
        <f aca="false">IF(EB8=-1,-1, ROW(EB8)-1+VALUE(MID(DY8,EB8+2, IFERROR(FIND(" ",DY8,EB8),999)-EB8-2)))</f>
        <v>-1</v>
      </c>
      <c r="ED8" s="0" t="str">
        <f aca="false">IF(AND(ISERROR(FIND("$",DY8)),DZ8&lt;0,EB8&lt;0,$S8&gt;0), IF(INDEX($D$2:$D$100,$S8)="num","$"&amp;TRIM(SUBSTITUTE(DY8,",",INDEX($F$2:$F$100,$S8)&amp;","))&amp;INDEX($F$2:$F$100,$S8), IF(INDEX($D$2:$D$100,$S8)="excl","$"&amp;REPLACE(DY8,      IFERROR(FIND(CHAR(1),SUBSTITUTE(DY8,",",CHAR(1),INDEX($F$2:$F$100,$S8)-1)),1),      IFERROR(FIND(CHAR(1),SUBSTITUTE(DY8,",",CHAR(1),INDEX($F$2:$F$100,$S8))),99)-          IFERROR(FIND(CHAR(1),SUBSTITUTE(DY8,",",CHAR(1),INDEX($F$2:$F$100,$S8)-1)),0),""), IF(INDEX($D$2:$D$100,$S8)="repl","$"&amp;REPLACE(DY8,      IFERROR(FIND(CHAR(1),SUBSTITUTE(DY8,",",CHAR(1),INDEX($F$2:$F$100,$S8)-1))+1,1),      IFERROR(FIND(CHAR(1),SUBSTITUTE(DY8,",",CHAR(1),INDEX($F$2:$F$100,$S8))),99)-          IFERROR(FIND(CHAR(1),SUBSTITUTE(DY8,",",CHAR(1),INDEX($F$2:$F$100,$S8)-1)),0)-1,INDEX($G$2:$G$100,$S8)),DY8 ))), DY8)</f>
        <v>$dname1,company1,actcomp1,ntimes1,dosage1,ndays1</v>
      </c>
      <c r="EE8" s="0" t="str">
        <f aca="false">IF(OR(DZ8=-1,IFERROR(INDEX(DZ$2:DZ$100,EA8),999)&gt;=0,IFERROR(INDEX(EB$2:EB$100,EA8),999)&gt;=0),IF(OR(EB8=-1,IFERROR(INDEX(DZ$2:DZ$100,EC8),999)&gt;=0,IFERROR(INDEX(EB$2:EB$100,EC8),999)&gt;=0),ED8,                REPLACE(ED8,EB8,IFERROR(FIND(" ",ED8,EB8),999)-EB8,                    SUBSTITUTE(INDEX(ED$2:ED$100,EC8),"$","")                  )), REPLACE(ED8,DZ8,IFERROR(FIND(" ",ED8,DZ8),999)-DZ8,                   SUBSTITUTE(INDEX(ED$2:ED$100,EA8),"$","")                  ) )</f>
        <v>$dname1,company1,actcomp1,ntimes1,dosage1,ndays1</v>
      </c>
      <c r="EF8" s="0" t="n">
        <f aca="false">IFERROR(FIND("f_",LOWER(EE8)),-1)</f>
        <v>-1</v>
      </c>
      <c r="EG8" s="0" t="n">
        <f aca="false">IF(EF8=-1,-1, VALUE(MID(EE8,EF8+2, IFERROR(FIND(" ",EE8,EF8),999)-EF8-2)))</f>
        <v>-1</v>
      </c>
      <c r="EH8" s="0" t="n">
        <f aca="false">IFERROR(FIND("r_",LOWER(EE8)),-1)</f>
        <v>-1</v>
      </c>
      <c r="EI8" s="0" t="n">
        <f aca="false">IF(EH8=-1,-1, ROW(EH8)-1+VALUE(MID(EE8,EH8+2, IFERROR(FIND(" ",EE8,EH8),999)-EH8-2)))</f>
        <v>-1</v>
      </c>
      <c r="EJ8" s="0" t="str">
        <f aca="false">IF(AND(ISERROR(FIND("$",EE8)),EF8&lt;0,EH8&lt;0,$S8&gt;0), IF(INDEX($D$2:$D$100,$S8)="num","$"&amp;TRIM(SUBSTITUTE(EE8,",",INDEX($F$2:$F$100,$S8)&amp;","))&amp;INDEX($F$2:$F$100,$S8), IF(INDEX($D$2:$D$100,$S8)="excl","$"&amp;REPLACE(EE8,      IFERROR(FIND(CHAR(1),SUBSTITUTE(EE8,",",CHAR(1),INDEX($F$2:$F$100,$S8)-1)),1),      IFERROR(FIND(CHAR(1),SUBSTITUTE(EE8,",",CHAR(1),INDEX($F$2:$F$100,$S8))),99)-          IFERROR(FIND(CHAR(1),SUBSTITUTE(EE8,",",CHAR(1),INDEX($F$2:$F$100,$S8)-1)),0),""), IF(INDEX($D$2:$D$100,$S8)="repl","$"&amp;REPLACE(EE8,      IFERROR(FIND(CHAR(1),SUBSTITUTE(EE8,",",CHAR(1),INDEX($F$2:$F$100,$S8)-1))+1,1),      IFERROR(FIND(CHAR(1),SUBSTITUTE(EE8,",",CHAR(1),INDEX($F$2:$F$100,$S8))),99)-          IFERROR(FIND(CHAR(1),SUBSTITUTE(EE8,",",CHAR(1),INDEX($F$2:$F$100,$S8)-1)),0)-1,INDEX($G$2:$G$100,$S8)),EE8 ))), EE8)</f>
        <v>$dname1,company1,actcomp1,ntimes1,dosage1,ndays1</v>
      </c>
      <c r="EK8" s="0" t="str">
        <f aca="false">IF(OR(EF8=-1,IFERROR(INDEX(EF$2:EF$100,EG8),999)&gt;=0,IFERROR(INDEX(EH$2:EH$100,EG8),999)&gt;=0),IF(OR(EH8=-1,IFERROR(INDEX(EF$2:EF$100,EI8),999)&gt;=0,IFERROR(INDEX(EH$2:EH$100,EI8),999)&gt;=0),EJ8,                REPLACE(EJ8,EH8,IFERROR(FIND(" ",EJ8,EH8),999)-EH8,                    SUBSTITUTE(INDEX(EJ$2:EJ$100,EI8),"$","")                  )), REPLACE(EJ8,EF8,IFERROR(FIND(" ",EJ8,EF8),999)-EF8,                   SUBSTITUTE(INDEX(EJ$2:EJ$100,EG8),"$","")                  ) )</f>
        <v>$dname1,company1,actcomp1,ntimes1,dosage1,ndays1</v>
      </c>
      <c r="EL8" s="0" t="n">
        <f aca="false">IFERROR(FIND("f_",LOWER(EK8)),-1)</f>
        <v>-1</v>
      </c>
      <c r="EM8" s="0" t="n">
        <f aca="false">IF(EL8=-1,-1, VALUE(MID(EK8,EL8+2, IFERROR(FIND(" ",EK8,EL8),999)-EL8-2)))</f>
        <v>-1</v>
      </c>
      <c r="EN8" s="0" t="n">
        <f aca="false">IFERROR(FIND("r_",LOWER(EK8)),-1)</f>
        <v>-1</v>
      </c>
      <c r="EO8" s="0" t="n">
        <f aca="false">IF(EN8=-1,-1, ROW(EN8)-1+VALUE(MID(EK8,EN8+2, IFERROR(FIND(" ",EK8,EN8),999)-EN8-2)))</f>
        <v>-1</v>
      </c>
      <c r="EP8" s="0" t="str">
        <f aca="false">IF(AND(ISERROR(FIND("$",EK8)),EL8&lt;0,EN8&lt;0,$S8&gt;0), IF(INDEX($D$2:$D$100,$S8)="num","$"&amp;TRIM(SUBSTITUTE(EK8,",",INDEX($F$2:$F$100,$S8)&amp;","))&amp;INDEX($F$2:$F$100,$S8), IF(INDEX($D$2:$D$100,$S8)="excl","$"&amp;REPLACE(EK8,      IFERROR(FIND(CHAR(1),SUBSTITUTE(EK8,",",CHAR(1),INDEX($F$2:$F$100,$S8)-1)),1),      IFERROR(FIND(CHAR(1),SUBSTITUTE(EK8,",",CHAR(1),INDEX($F$2:$F$100,$S8))),99)-          IFERROR(FIND(CHAR(1),SUBSTITUTE(EK8,",",CHAR(1),INDEX($F$2:$F$100,$S8)-1)),0),""), IF(INDEX($D$2:$D$100,$S8)="repl","$"&amp;REPLACE(EK8,      IFERROR(FIND(CHAR(1),SUBSTITUTE(EK8,",",CHAR(1),INDEX($F$2:$F$100,$S8)-1))+1,1),      IFERROR(FIND(CHAR(1),SUBSTITUTE(EK8,",",CHAR(1),INDEX($F$2:$F$100,$S8))),99)-          IFERROR(FIND(CHAR(1),SUBSTITUTE(EK8,",",CHAR(1),INDEX($F$2:$F$100,$S8)-1)),0)-1,INDEX($G$2:$G$100,$S8)),EK8 ))), EK8)</f>
        <v>$dname1,company1,actcomp1,ntimes1,dosage1,ndays1</v>
      </c>
      <c r="EQ8" s="0" t="str">
        <f aca="false">IF(OR(EL8=-1,IFERROR(INDEX(EL$2:EL$100,EM8),999)&gt;=0,IFERROR(INDEX(EN$2:EN$100,EM8),999)&gt;=0),IF(OR(EN8=-1,IFERROR(INDEX(EL$2:EL$100,EO8),999)&gt;=0,IFERROR(INDEX(EN$2:EN$100,EO8),999)&gt;=0),EP8,                REPLACE(EP8,EN8,IFERROR(FIND(" ",EP8,EN8),999)-EN8,                    SUBSTITUTE(INDEX(EP$2:EP$100,EO8),"$","")                  )), REPLACE(EP8,EL8,IFERROR(FIND(" ",EP8,EL8),999)-EL8,                   SUBSTITUTE(INDEX(EP$2:EP$100,EM8),"$","")                  ) )</f>
        <v>$dname1,company1,actcomp1,ntimes1,dosage1,ndays1</v>
      </c>
      <c r="ER8" s="0" t="n">
        <f aca="false">IFERROR(FIND("f_",LOWER(EQ8)),-1)</f>
        <v>-1</v>
      </c>
      <c r="ES8" s="0" t="n">
        <f aca="false">IF(ER8=-1,-1, VALUE(MID(EQ8,ER8+2, IFERROR(FIND(" ",EQ8,ER8),999)-ER8-2)))</f>
        <v>-1</v>
      </c>
      <c r="ET8" s="0" t="n">
        <f aca="false">IFERROR(FIND("r_",LOWER(EQ8)),-1)</f>
        <v>-1</v>
      </c>
      <c r="EU8" s="0" t="n">
        <f aca="false">IF(ET8=-1,-1, ROW(ET8)-1+VALUE(MID(EQ8,ET8+2, IFERROR(FIND(" ",EQ8,ET8),999)-ET8-2)))</f>
        <v>-1</v>
      </c>
      <c r="EV8" s="0" t="str">
        <f aca="false">IF(AND(ISERROR(FIND("$",EQ8)),ER8&lt;0,ET8&lt;0,$S8&gt;0), IF(INDEX($D$2:$D$100,$S8)="num","$"&amp;TRIM(SUBSTITUTE(EQ8,",",INDEX($F$2:$F$100,$S8)&amp;","))&amp;INDEX($F$2:$F$100,$S8), IF(INDEX($D$2:$D$100,$S8)="excl","$"&amp;REPLACE(EQ8,      IFERROR(FIND(CHAR(1),SUBSTITUTE(EQ8,",",CHAR(1),INDEX($F$2:$F$100,$S8)-1)),1),      IFERROR(FIND(CHAR(1),SUBSTITUTE(EQ8,",",CHAR(1),INDEX($F$2:$F$100,$S8))),99)-          IFERROR(FIND(CHAR(1),SUBSTITUTE(EQ8,",",CHAR(1),INDEX($F$2:$F$100,$S8)-1)),0),""), IF(INDEX($D$2:$D$100,$S8)="repl","$"&amp;REPLACE(EQ8,      IFERROR(FIND(CHAR(1),SUBSTITUTE(EQ8,",",CHAR(1),INDEX($F$2:$F$100,$S8)-1))+1,1),      IFERROR(FIND(CHAR(1),SUBSTITUTE(EQ8,",",CHAR(1),INDEX($F$2:$F$100,$S8))),99)-          IFERROR(FIND(CHAR(1),SUBSTITUTE(EQ8,",",CHAR(1),INDEX($F$2:$F$100,$S8)-1)),0)-1,INDEX($G$2:$G$100,$S8)),EQ8 ))), EQ8)</f>
        <v>$dname1,company1,actcomp1,ntimes1,dosage1,ndays1</v>
      </c>
      <c r="EW8" s="0" t="str">
        <f aca="false">IF(OR(ER8=-1,IFERROR(INDEX(ER$2:ER$100,ES8),999)&gt;=0,IFERROR(INDEX(ET$2:ET$100,ES8),999)&gt;=0),IF(OR(ET8=-1,IFERROR(INDEX(ER$2:ER$100,EU8),999)&gt;=0,IFERROR(INDEX(ET$2:ET$100,EU8),999)&gt;=0),EV8,                REPLACE(EV8,ET8,IFERROR(FIND(" ",EV8,ET8),999)-ET8,                    SUBSTITUTE(INDEX(EV$2:EV$100,EU8),"$","")                  )), REPLACE(EV8,ER8,IFERROR(FIND(" ",EV8,ER8),999)-ER8,                   SUBSTITUTE(INDEX(EV$2:EV$100,ES8),"$","")                  ) )</f>
        <v>$dname1,company1,actcomp1,ntimes1,dosage1,ndays1</v>
      </c>
      <c r="EX8" s="0" t="n">
        <f aca="false">IFERROR(FIND("f_",LOWER(EW8)),-1)</f>
        <v>-1</v>
      </c>
      <c r="EY8" s="0" t="n">
        <f aca="false">IF(EX8=-1,-1, VALUE(MID(EW8,EX8+2, IFERROR(FIND(" ",EW8,EX8),999)-EX8-2)))</f>
        <v>-1</v>
      </c>
      <c r="EZ8" s="0" t="n">
        <f aca="false">IFERROR(FIND("r_",LOWER(EW8)),-1)</f>
        <v>-1</v>
      </c>
      <c r="FA8" s="0" t="n">
        <f aca="false">IF(EZ8=-1,-1, ROW(EZ8)-1+VALUE(MID(EW8,EZ8+2, IFERROR(FIND(" ",EW8,EZ8),999)-EZ8-2)))</f>
        <v>-1</v>
      </c>
      <c r="FB8" s="0" t="str">
        <f aca="false">IF(AND(ISERROR(FIND("$",EW8)),EX8&lt;0,EZ8&lt;0,$S8&gt;0), IF(INDEX($D$2:$D$100,$S8)="num","$"&amp;TRIM(SUBSTITUTE(EW8,",",INDEX($F$2:$F$100,$S8)&amp;","))&amp;INDEX($F$2:$F$100,$S8), IF(INDEX($D$2:$D$100,$S8)="excl","$"&amp;REPLACE(EW8,      IFERROR(FIND(CHAR(1),SUBSTITUTE(EW8,",",CHAR(1),INDEX($F$2:$F$100,$S8)-1)),1),      IFERROR(FIND(CHAR(1),SUBSTITUTE(EW8,",",CHAR(1),INDEX($F$2:$F$100,$S8))),99)-          IFERROR(FIND(CHAR(1),SUBSTITUTE(EW8,",",CHAR(1),INDEX($F$2:$F$100,$S8)-1)),0),""), IF(INDEX($D$2:$D$100,$S8)="repl","$"&amp;REPLACE(EW8,      IFERROR(FIND(CHAR(1),SUBSTITUTE(EW8,",",CHAR(1),INDEX($F$2:$F$100,$S8)-1))+1,1),      IFERROR(FIND(CHAR(1),SUBSTITUTE(EW8,",",CHAR(1),INDEX($F$2:$F$100,$S8))),99)-          IFERROR(FIND(CHAR(1),SUBSTITUTE(EW8,",",CHAR(1),INDEX($F$2:$F$100,$S8)-1)),0)-1,INDEX($G$2:$G$100,$S8)),EW8 ))), EW8)</f>
        <v>$dname1,company1,actcomp1,ntimes1,dosage1,ndays1</v>
      </c>
      <c r="FC8" s="0" t="str">
        <f aca="false">IF(OR(EX8=-1,IFERROR(INDEX(EX$2:EX$100,EY8),999)&gt;=0,IFERROR(INDEX(EZ$2:EZ$100,EY8),999)&gt;=0),IF(OR(EZ8=-1,IFERROR(INDEX(EX$2:EX$100,FA8),999)&gt;=0,IFERROR(INDEX(EZ$2:EZ$100,FA8),999)&gt;=0),FB8,                REPLACE(FB8,EZ8,IFERROR(FIND(" ",FB8,EZ8),999)-EZ8,                    SUBSTITUTE(INDEX(FB$2:FB$100,FA8),"$","")                  )), REPLACE(FB8,EX8,IFERROR(FIND(" ",FB8,EX8),999)-EX8,                   SUBSTITUTE(INDEX(FB$2:FB$100,EY8),"$","")                  ) )</f>
        <v>$dname1,company1,actcomp1,ntimes1,dosage1,ndays1</v>
      </c>
      <c r="FD8" s="0" t="n">
        <f aca="false">IFERROR(FIND("f_",LOWER(FC8)),-1)</f>
        <v>-1</v>
      </c>
      <c r="FE8" s="0" t="n">
        <f aca="false">IF(FD8=-1,-1, VALUE(MID(FC8,FD8+2, IFERROR(FIND(" ",FC8,FD8),999)-FD8-2)))</f>
        <v>-1</v>
      </c>
      <c r="FF8" s="0" t="n">
        <f aca="false">IFERROR(FIND("r_",LOWER(FC8)),-1)</f>
        <v>-1</v>
      </c>
      <c r="FG8" s="0" t="n">
        <f aca="false">IF(FF8=-1,-1, ROW(FF8)-1+VALUE(MID(FC8,FF8+2, IFERROR(FIND(" ",FC8,FF8),999)-FF8-2)))</f>
        <v>-1</v>
      </c>
      <c r="FH8" s="0" t="str">
        <f aca="false">IF(AND(ISERROR(FIND("$",FC8)),FD8&lt;0,FF8&lt;0,$S8&gt;0), IF(INDEX($D$2:$D$100,$S8)="num","$"&amp;TRIM(SUBSTITUTE(FC8,",",INDEX($F$2:$F$100,$S8)&amp;","))&amp;INDEX($F$2:$F$100,$S8), IF(INDEX($D$2:$D$100,$S8)="excl","$"&amp;REPLACE(FC8,      IFERROR(FIND(CHAR(1),SUBSTITUTE(FC8,",",CHAR(1),INDEX($F$2:$F$100,$S8)-1)),1),      IFERROR(FIND(CHAR(1),SUBSTITUTE(FC8,",",CHAR(1),INDEX($F$2:$F$100,$S8))),99)-          IFERROR(FIND(CHAR(1),SUBSTITUTE(FC8,",",CHAR(1),INDEX($F$2:$F$100,$S8)-1)),0),""), IF(INDEX($D$2:$D$100,$S8)="repl","$"&amp;REPLACE(FC8,      IFERROR(FIND(CHAR(1),SUBSTITUTE(FC8,",",CHAR(1),INDEX($F$2:$F$100,$S8)-1))+1,1),      IFERROR(FIND(CHAR(1),SUBSTITUTE(FC8,",",CHAR(1),INDEX($F$2:$F$100,$S8))),99)-          IFERROR(FIND(CHAR(1),SUBSTITUTE(FC8,",",CHAR(1),INDEX($F$2:$F$100,$S8)-1)),0)-1,INDEX($G$2:$G$100,$S8)),FC8 ))), FC8)</f>
        <v>$dname1,company1,actcomp1,ntimes1,dosage1,ndays1</v>
      </c>
      <c r="FI8" s="0" t="str">
        <f aca="false">IF(OR(FD8=-1,IFERROR(INDEX(FD$2:FD$100,FE8),999)&gt;=0,IFERROR(INDEX(FF$2:FF$100,FE8),999)&gt;=0),IF(OR(FF8=-1,IFERROR(INDEX(FD$2:FD$100,FG8),999)&gt;=0,IFERROR(INDEX(FF$2:FF$100,FG8),999)&gt;=0),FH8,                REPLACE(FH8,FF8,IFERROR(FIND(" ",FH8,FF8),999)-FF8,                    SUBSTITUTE(INDEX(FH$2:FH$100,FG8),"$","")                  )), REPLACE(FH8,FD8,IFERROR(FIND(" ",FH8,FD8),999)-FD8,                   SUBSTITUTE(INDEX(FH$2:FH$100,FE8),"$","")                  ) )</f>
        <v>$dname1,company1,actcomp1,ntimes1,dosage1,ndays1</v>
      </c>
      <c r="FJ8" s="0" t="n">
        <f aca="false">IFERROR(FIND("f_",LOWER(FI8)),-1)</f>
        <v>-1</v>
      </c>
      <c r="FK8" s="0" t="n">
        <f aca="false">IF(FJ8=-1,-1, VALUE(MID(FI8,FJ8+2, IFERROR(FIND(" ",FI8,FJ8),999)-FJ8-2)))</f>
        <v>-1</v>
      </c>
      <c r="FL8" s="0" t="n">
        <f aca="false">IFERROR(FIND("r_",LOWER(FI8)),-1)</f>
        <v>-1</v>
      </c>
      <c r="FM8" s="0" t="n">
        <f aca="false">IF(FL8=-1,-1, ROW(FL8)-1+VALUE(MID(FI8,FL8+2, IFERROR(FIND(" ",FI8,FL8),999)-FL8-2)))</f>
        <v>-1</v>
      </c>
      <c r="FN8" s="0" t="str">
        <f aca="false">IF(AND(ISERROR(FIND("$",FI8)),FJ8&lt;0,FL8&lt;0,$S8&gt;0), IF(INDEX($D$2:$D$100,$S8)="num","$"&amp;TRIM(SUBSTITUTE(FI8,",",INDEX($F$2:$F$100,$S8)&amp;","))&amp;INDEX($F$2:$F$100,$S8), IF(INDEX($D$2:$D$100,$S8)="excl","$"&amp;REPLACE(FI8,      IFERROR(FIND(CHAR(1),SUBSTITUTE(FI8,",",CHAR(1),INDEX($F$2:$F$100,$S8)-1)),1),      IFERROR(FIND(CHAR(1),SUBSTITUTE(FI8,",",CHAR(1),INDEX($F$2:$F$100,$S8))),99)-          IFERROR(FIND(CHAR(1),SUBSTITUTE(FI8,",",CHAR(1),INDEX($F$2:$F$100,$S8)-1)),0),""), IF(INDEX($D$2:$D$100,$S8)="repl","$"&amp;REPLACE(FI8,      IFERROR(FIND(CHAR(1),SUBSTITUTE(FI8,",",CHAR(1),INDEX($F$2:$F$100,$S8)-1))+1,1),      IFERROR(FIND(CHAR(1),SUBSTITUTE(FI8,",",CHAR(1),INDEX($F$2:$F$100,$S8))),99)-          IFERROR(FIND(CHAR(1),SUBSTITUTE(FI8,",",CHAR(1),INDEX($F$2:$F$100,$S8)-1)),0)-1,INDEX($G$2:$G$100,$S8)),FI8 ))), FI8)</f>
        <v>$dname1,company1,actcomp1,ntimes1,dosage1,ndays1</v>
      </c>
      <c r="FO8" s="0" t="str">
        <f aca="false">IF(OR(FJ8=-1,IFERROR(INDEX(FJ$2:FJ$100,FK8),999)&gt;=0,IFERROR(INDEX(FL$2:FL$100,FK8),999)&gt;=0),IF(OR(FL8=-1,IFERROR(INDEX(FJ$2:FJ$100,FM8),999)&gt;=0,IFERROR(INDEX(FL$2:FL$100,FM8),999)&gt;=0),FN8,                REPLACE(FN8,FL8,IFERROR(FIND(" ",FN8,FL8),999)-FL8,                    SUBSTITUTE(INDEX(FN$2:FN$100,FM8),"$","")                  )), REPLACE(FN8,FJ8,IFERROR(FIND(" ",FN8,FJ8),999)-FJ8,                   SUBSTITUTE(INDEX(FN$2:FN$100,FK8),"$","")                  ) )</f>
        <v>$dname1,company1,actcomp1,ntimes1,dosage1,ndays1</v>
      </c>
      <c r="FP8" s="0" t="n">
        <f aca="false">IFERROR(FIND("f_",LOWER(FO8)),-1)</f>
        <v>-1</v>
      </c>
      <c r="FQ8" s="0" t="n">
        <f aca="false">IF(FP8=-1,-1, VALUE(MID(FO8,FP8+2, IFERROR(FIND(" ",FO8,FP8),999)-FP8-2)))</f>
        <v>-1</v>
      </c>
      <c r="FR8" s="0" t="n">
        <f aca="false">IFERROR(FIND("r_",LOWER(FO8)),-1)</f>
        <v>-1</v>
      </c>
      <c r="FS8" s="0" t="n">
        <f aca="false">IF(FR8=-1,-1, ROW(FR8)-1+VALUE(MID(FO8,FR8+2, IFERROR(FIND(" ",FO8,FR8),999)-FR8-2)))</f>
        <v>-1</v>
      </c>
      <c r="FT8" s="0" t="str">
        <f aca="false">IF(AND(ISERROR(FIND("$",FO8)),FP8&lt;0,FR8&lt;0,$S8&gt;0), IF(INDEX($D$2:$D$100,$S8)="num","$"&amp;TRIM(SUBSTITUTE(FO8,",",INDEX($F$2:$F$100,$S8)&amp;","))&amp;INDEX($F$2:$F$100,$S8), IF(INDEX($D$2:$D$100,$S8)="excl","$"&amp;REPLACE(FO8,      IFERROR(FIND(CHAR(1),SUBSTITUTE(FO8,",",CHAR(1),INDEX($F$2:$F$100,$S8)-1)),1),      IFERROR(FIND(CHAR(1),SUBSTITUTE(FO8,",",CHAR(1),INDEX($F$2:$F$100,$S8))),99)-          IFERROR(FIND(CHAR(1),SUBSTITUTE(FO8,",",CHAR(1),INDEX($F$2:$F$100,$S8)-1)),0),""), IF(INDEX($D$2:$D$100,$S8)="repl","$"&amp;REPLACE(FO8,      IFERROR(FIND(CHAR(1),SUBSTITUTE(FO8,",",CHAR(1),INDEX($F$2:$F$100,$S8)-1))+1,1),      IFERROR(FIND(CHAR(1),SUBSTITUTE(FO8,",",CHAR(1),INDEX($F$2:$F$100,$S8))),99)-          IFERROR(FIND(CHAR(1),SUBSTITUTE(FO8,",",CHAR(1),INDEX($F$2:$F$100,$S8)-1)),0)-1,INDEX($G$2:$G$100,$S8)),FO8 ))), FO8)</f>
        <v>$dname1,company1,actcomp1,ntimes1,dosage1,ndays1</v>
      </c>
      <c r="FU8" s="0" t="str">
        <f aca="false">IF(OR(FP8=-1,IFERROR(INDEX(FP$2:FP$100,FQ8),999)&gt;=0,IFERROR(INDEX(FR$2:FR$100,FQ8),999)&gt;=0),IF(OR(FR8=-1,IFERROR(INDEX(FP$2:FP$100,FS8),999)&gt;=0,IFERROR(INDEX(FR$2:FR$100,FS8),999)&gt;=0),FT8,                REPLACE(FT8,FR8,IFERROR(FIND(" ",FT8,FR8),999)-FR8,                    SUBSTITUTE(INDEX(FT$2:FT$100,FS8),"$","")                  )), REPLACE(FT8,FP8,IFERROR(FIND(" ",FT8,FP8),999)-FP8,                   SUBSTITUTE(INDEX(FT$2:FT$100,FQ8),"$","")                  ) )</f>
        <v>$dname1,company1,actcomp1,ntimes1,dosage1,ndays1</v>
      </c>
      <c r="FV8" s="0" t="n">
        <f aca="false">IFERROR(FIND("f_",LOWER(FU8)),-1)</f>
        <v>-1</v>
      </c>
      <c r="FW8" s="0" t="n">
        <f aca="false">IF(FV8=-1,-1, VALUE(MID(FU8,FV8+2, IFERROR(FIND(" ",FU8,FV8),999)-FV8-2)))</f>
        <v>-1</v>
      </c>
      <c r="FX8" s="0" t="n">
        <f aca="false">IFERROR(FIND("r_",LOWER(FU8)),-1)</f>
        <v>-1</v>
      </c>
      <c r="FY8" s="0" t="n">
        <f aca="false">IF(FX8=-1,-1, ROW(FX8)-1+VALUE(MID(FU8,FX8+2, IFERROR(FIND(" ",FU8,FX8),999)-FX8-2)))</f>
        <v>-1</v>
      </c>
      <c r="FZ8" s="0" t="str">
        <f aca="false">IF(AND(ISERROR(FIND("$",FU8)),FV8&lt;0,FX8&lt;0,$S8&gt;0), IF(INDEX($D$2:$D$100,$S8)="num","$"&amp;TRIM(SUBSTITUTE(FU8,",",INDEX($F$2:$F$100,$S8)&amp;","))&amp;INDEX($F$2:$F$100,$S8), IF(INDEX($D$2:$D$100,$S8)="excl","$"&amp;REPLACE(FU8,      IFERROR(FIND(CHAR(1),SUBSTITUTE(FU8,",",CHAR(1),INDEX($F$2:$F$100,$S8)-1)),1),      IFERROR(FIND(CHAR(1),SUBSTITUTE(FU8,",",CHAR(1),INDEX($F$2:$F$100,$S8))),99)-          IFERROR(FIND(CHAR(1),SUBSTITUTE(FU8,",",CHAR(1),INDEX($F$2:$F$100,$S8)-1)),0),""), IF(INDEX($D$2:$D$100,$S8)="repl","$"&amp;REPLACE(FU8,      IFERROR(FIND(CHAR(1),SUBSTITUTE(FU8,",",CHAR(1),INDEX($F$2:$F$100,$S8)-1))+1,1),      IFERROR(FIND(CHAR(1),SUBSTITUTE(FU8,",",CHAR(1),INDEX($F$2:$F$100,$S8))),99)-          IFERROR(FIND(CHAR(1),SUBSTITUTE(FU8,",",CHAR(1),INDEX($F$2:$F$100,$S8)-1)),0)-1,INDEX($G$2:$G$100,$S8)),FU8 ))), FU8)</f>
        <v>$dname1,company1,actcomp1,ntimes1,dosage1,ndays1</v>
      </c>
      <c r="GA8" s="0" t="str">
        <f aca="false">IF(OR(FV8=-1,IFERROR(INDEX(FV$2:FV$100,FW8),999)&gt;=0,IFERROR(INDEX(FX$2:FX$100,FW8),999)&gt;=0),IF(OR(FX8=-1,IFERROR(INDEX(FV$2:FV$100,FY8),999)&gt;=0,IFERROR(INDEX(FX$2:FX$100,FY8),999)&gt;=0),FZ8,                REPLACE(FZ8,FX8,IFERROR(FIND(" ",FZ8,FX8),999)-FX8,                    SUBSTITUTE(INDEX(FZ$2:FZ$100,FY8),"$","")                  )), REPLACE(FZ8,FV8,IFERROR(FIND(" ",FZ8,FV8),999)-FV8,                   SUBSTITUTE(INDEX(FZ$2:FZ$100,FW8),"$","")                  ) )</f>
        <v>$dname1,company1,actcomp1,ntimes1,dosage1,ndays1</v>
      </c>
      <c r="GB8" s="0" t="n">
        <f aca="false">IFERROR(FIND("f_",LOWER(GA8)),-1)</f>
        <v>-1</v>
      </c>
      <c r="GC8" s="0" t="n">
        <f aca="false">IF(GB8=-1,-1, VALUE(MID(GA8,GB8+2, IFERROR(FIND(" ",GA8,GB8),999)-GB8-2)))</f>
        <v>-1</v>
      </c>
      <c r="GD8" s="0" t="n">
        <f aca="false">IFERROR(FIND("r_",LOWER(GA8)),-1)</f>
        <v>-1</v>
      </c>
      <c r="GE8" s="0" t="n">
        <f aca="false">IF(GD8=-1,-1, ROW(GD8)-1+VALUE(MID(GA8,GD8+2, IFERROR(FIND(" ",GA8,GD8),999)-GD8-2)))</f>
        <v>-1</v>
      </c>
      <c r="GF8" s="0" t="str">
        <f aca="false">IF(AND(ISERROR(FIND("$",GA8)),GB8&lt;0,GD8&lt;0,$S8&gt;0), IF(INDEX($D$2:$D$100,$S8)="num","$"&amp;TRIM(SUBSTITUTE(GA8,",",INDEX($F$2:$F$100,$S8)&amp;","))&amp;INDEX($F$2:$F$100,$S8), IF(INDEX($D$2:$D$100,$S8)="excl","$"&amp;REPLACE(GA8,      IFERROR(FIND(CHAR(1),SUBSTITUTE(GA8,",",CHAR(1),INDEX($F$2:$F$100,$S8)-1)),1),      IFERROR(FIND(CHAR(1),SUBSTITUTE(GA8,",",CHAR(1),INDEX($F$2:$F$100,$S8))),99)-          IFERROR(FIND(CHAR(1),SUBSTITUTE(GA8,",",CHAR(1),INDEX($F$2:$F$100,$S8)-1)),0),""), IF(INDEX($D$2:$D$100,$S8)="repl","$"&amp;REPLACE(GA8,      IFERROR(FIND(CHAR(1),SUBSTITUTE(GA8,",",CHAR(1),INDEX($F$2:$F$100,$S8)-1))+1,1),      IFERROR(FIND(CHAR(1),SUBSTITUTE(GA8,",",CHAR(1),INDEX($F$2:$F$100,$S8))),99)-          IFERROR(FIND(CHAR(1),SUBSTITUTE(GA8,",",CHAR(1),INDEX($F$2:$F$100,$S8)-1)),0)-1,INDEX($G$2:$G$100,$S8)),GA8 ))), GA8)</f>
        <v>$dname1,company1,actcomp1,ntimes1,dosage1,ndays1</v>
      </c>
      <c r="GG8" s="0" t="str">
        <f aca="false">IF(OR(GB8=-1,IFERROR(INDEX(GB$2:GB$100,GC8),999)&gt;=0,IFERROR(INDEX(GD$2:GD$100,GC8),999)&gt;=0),IF(OR(GD8=-1,IFERROR(INDEX(GB$2:GB$100,GE8),999)&gt;=0,IFERROR(INDEX(GD$2:GD$100,GE8),999)&gt;=0),GF8,                REPLACE(GF8,GD8,IFERROR(FIND(" ",GF8,GD8),999)-GD8,                    SUBSTITUTE(INDEX(GF$2:GF$100,GE8),"$","")                  )), REPLACE(GF8,GB8,IFERROR(FIND(" ",GF8,GB8),999)-GB8,                   SUBSTITUTE(INDEX(GF$2:GF$100,GC8),"$","")                  ) )</f>
        <v>$dname1,company1,actcomp1,ntimes1,dosage1,ndays1</v>
      </c>
      <c r="GH8" s="0" t="n">
        <f aca="false">IFERROR(FIND("f_",LOWER(GG8)),-1)</f>
        <v>-1</v>
      </c>
      <c r="GI8" s="0" t="n">
        <f aca="false">IF(GH8=-1,-1, VALUE(MID(GG8,GH8+2, IFERROR(FIND(" ",GG8,GH8),999)-GH8-2)))</f>
        <v>-1</v>
      </c>
      <c r="GJ8" s="0" t="n">
        <f aca="false">IFERROR(FIND("r_",LOWER(GG8)),-1)</f>
        <v>-1</v>
      </c>
      <c r="GK8" s="0" t="n">
        <f aca="false">IF(GJ8=-1,-1, ROW(GJ8)-1+VALUE(MID(GG8,GJ8+2, IFERROR(FIND(" ",GG8,GJ8),999)-GJ8-2)))</f>
        <v>-1</v>
      </c>
      <c r="GL8" s="0" t="str">
        <f aca="false">IF(AND(ISERROR(FIND("$",GG8)),GH8&lt;0,GJ8&lt;0,$S8&gt;0), IF(INDEX($D$2:$D$100,$S8)="num","$"&amp;TRIM(SUBSTITUTE(GG8,",",INDEX($F$2:$F$100,$S8)&amp;","))&amp;INDEX($F$2:$F$100,$S8), IF(INDEX($D$2:$D$100,$S8)="excl","$"&amp;REPLACE(GG8,      IFERROR(FIND(CHAR(1),SUBSTITUTE(GG8,",",CHAR(1),INDEX($F$2:$F$100,$S8)-1)),1),      IFERROR(FIND(CHAR(1),SUBSTITUTE(GG8,",",CHAR(1),INDEX($F$2:$F$100,$S8))),99)-          IFERROR(FIND(CHAR(1),SUBSTITUTE(GG8,",",CHAR(1),INDEX($F$2:$F$100,$S8)-1)),0),""), IF(INDEX($D$2:$D$100,$S8)="repl","$"&amp;REPLACE(GG8,      IFERROR(FIND(CHAR(1),SUBSTITUTE(GG8,",",CHAR(1),INDEX($F$2:$F$100,$S8)-1))+1,1),      IFERROR(FIND(CHAR(1),SUBSTITUTE(GG8,",",CHAR(1),INDEX($F$2:$F$100,$S8))),99)-          IFERROR(FIND(CHAR(1),SUBSTITUTE(GG8,",",CHAR(1),INDEX($F$2:$F$100,$S8)-1)),0)-1,INDEX($G$2:$G$100,$S8)),GG8 ))), GG8)</f>
        <v>$dname1,company1,actcomp1,ntimes1,dosage1,ndays1</v>
      </c>
      <c r="GM8" s="0" t="str">
        <f aca="false">IF(OR(GH8=-1,IFERROR(INDEX(GH$2:GH$100,GI8),999)&gt;=0,IFERROR(INDEX(GJ$2:GJ$100,GI8),999)&gt;=0),IF(OR(GJ8=-1,IFERROR(INDEX(GH$2:GH$100,GK8),999)&gt;=0,IFERROR(INDEX(GJ$2:GJ$100,GK8),999)&gt;=0),GL8,                REPLACE(GL8,GJ8,IFERROR(FIND(" ",GL8,GJ8),999)-GJ8,                    SUBSTITUTE(INDEX(GL$2:GL$100,GK8),"$","")                  )), REPLACE(GL8,GH8,IFERROR(FIND(" ",GL8,GH8),999)-GH8,                   SUBSTITUTE(INDEX(GL$2:GL$100,GI8),"$","")                  ) )</f>
        <v>$dname1,company1,actcomp1,ntimes1,dosage1,ndays1</v>
      </c>
      <c r="GN8" s="0" t="n">
        <f aca="false">IFERROR(FIND("f_",LOWER(GM8)),-1)</f>
        <v>-1</v>
      </c>
      <c r="GO8" s="0" t="n">
        <f aca="false">IF(GN8=-1,-1, VALUE(MID(GM8,GN8+2, IFERROR(FIND(" ",GM8,GN8),999)-GN8-2)))</f>
        <v>-1</v>
      </c>
      <c r="GP8" s="0" t="n">
        <f aca="false">IFERROR(FIND("r_",LOWER(GM8)),-1)</f>
        <v>-1</v>
      </c>
      <c r="GQ8" s="0" t="n">
        <f aca="false">IF(GP8=-1,-1, ROW(GP8)-1+VALUE(MID(GM8,GP8+2, IFERROR(FIND(" ",GM8,GP8),999)-GP8-2)))</f>
        <v>-1</v>
      </c>
      <c r="GR8" s="0" t="str">
        <f aca="false">IF(AND(ISERROR(FIND("$",GM8)),GN8&lt;0,GP8&lt;0,$S8&gt;0), IF(INDEX($D$2:$D$100,$S8)="num","$"&amp;TRIM(SUBSTITUTE(GM8,",",INDEX($F$2:$F$100,$S8)&amp;","))&amp;INDEX($F$2:$F$100,$S8), IF(INDEX($D$2:$D$100,$S8)="excl","$"&amp;REPLACE(GM8,      IFERROR(FIND(CHAR(1),SUBSTITUTE(GM8,",",CHAR(1),INDEX($F$2:$F$100,$S8)-1)),1),      IFERROR(FIND(CHAR(1),SUBSTITUTE(GM8,",",CHAR(1),INDEX($F$2:$F$100,$S8))),99)-          IFERROR(FIND(CHAR(1),SUBSTITUTE(GM8,",",CHAR(1),INDEX($F$2:$F$100,$S8)-1)),0),""), IF(INDEX($D$2:$D$100,$S8)="repl","$"&amp;REPLACE(GM8,      IFERROR(FIND(CHAR(1),SUBSTITUTE(GM8,",",CHAR(1),INDEX($F$2:$F$100,$S8)-1))+1,1),      IFERROR(FIND(CHAR(1),SUBSTITUTE(GM8,",",CHAR(1),INDEX($F$2:$F$100,$S8))),99)-          IFERROR(FIND(CHAR(1),SUBSTITUTE(GM8,",",CHAR(1),INDEX($F$2:$F$100,$S8)-1)),0)-1,INDEX($G$2:$G$100,$S8)),GM8 ))), GM8)</f>
        <v>$dname1,company1,actcomp1,ntimes1,dosage1,ndays1</v>
      </c>
      <c r="GS8" s="0" t="str">
        <f aca="false">IF(OR(GN8=-1,IFERROR(INDEX(GN$2:GN$100,GO8),999)&gt;=0,IFERROR(INDEX(GP$2:GP$100,GO8),999)&gt;=0),IF(OR(GP8=-1,IFERROR(INDEX(GN$2:GN$100,GQ8),999)&gt;=0,IFERROR(INDEX(GP$2:GP$100,GQ8),999)&gt;=0),GR8,                REPLACE(GR8,GP8,IFERROR(FIND(" ",GR8,GP8),999)-GP8,                    SUBSTITUTE(INDEX(GR$2:GR$100,GQ8),"$","")                  )), REPLACE(GR8,GN8,IFERROR(FIND(" ",GR8,GN8),999)-GN8,                   SUBSTITUTE(INDEX(GR$2:GR$100,GO8),"$","")                  ) )</f>
        <v>$dname1,company1,actcomp1,ntimes1,dosage1,ndays1</v>
      </c>
      <c r="GT8" s="0" t="n">
        <f aca="false">IFERROR(FIND("f_",LOWER(GS8)),-1)</f>
        <v>-1</v>
      </c>
      <c r="GU8" s="0" t="n">
        <f aca="false">IF(GT8=-1,-1, VALUE(MID(GS8,GT8+2, IFERROR(FIND(" ",GS8,GT8),999)-GT8-2)))</f>
        <v>-1</v>
      </c>
      <c r="GV8" s="0" t="n">
        <f aca="false">IFERROR(FIND("r_",LOWER(GS8)),-1)</f>
        <v>-1</v>
      </c>
      <c r="GW8" s="0" t="n">
        <f aca="false">IF(GV8=-1,-1, ROW(GV8)-1+VALUE(MID(GS8,GV8+2, IFERROR(FIND(" ",GS8,GV8),999)-GV8-2)))</f>
        <v>-1</v>
      </c>
      <c r="GX8" s="0" t="str">
        <f aca="false">IF(AND(ISERROR(FIND("$",GS8)),GT8&lt;0,GV8&lt;0,$S8&gt;0), IF(INDEX($D$2:$D$100,$S8)="num","$"&amp;TRIM(SUBSTITUTE(GS8,",",INDEX($F$2:$F$100,$S8)&amp;","))&amp;INDEX($F$2:$F$100,$S8), IF(INDEX($D$2:$D$100,$S8)="excl","$"&amp;REPLACE(GS8,      IFERROR(FIND(CHAR(1),SUBSTITUTE(GS8,",",CHAR(1),INDEX($F$2:$F$100,$S8)-1)),1),      IFERROR(FIND(CHAR(1),SUBSTITUTE(GS8,",",CHAR(1),INDEX($F$2:$F$100,$S8))),99)-          IFERROR(FIND(CHAR(1),SUBSTITUTE(GS8,",",CHAR(1),INDEX($F$2:$F$100,$S8)-1)),0),""), IF(INDEX($D$2:$D$100,$S8)="repl","$"&amp;REPLACE(GS8,      IFERROR(FIND(CHAR(1),SUBSTITUTE(GS8,",",CHAR(1),INDEX($F$2:$F$100,$S8)-1))+1,1),      IFERROR(FIND(CHAR(1),SUBSTITUTE(GS8,",",CHAR(1),INDEX($F$2:$F$100,$S8))),99)-          IFERROR(FIND(CHAR(1),SUBSTITUTE(GS8,",",CHAR(1),INDEX($F$2:$F$100,$S8)-1)),0)-1,INDEX($G$2:$G$100,$S8)),GS8 ))), GS8)</f>
        <v>$dname1,company1,actcomp1,ntimes1,dosage1,ndays1</v>
      </c>
      <c r="GY8" s="0" t="str">
        <f aca="false">IF(OR(GT8=-1,IFERROR(INDEX(GT$2:GT$100,GU8),999)&gt;=0,IFERROR(INDEX(GV$2:GV$100,GU8),999)&gt;=0),IF(OR(GV8=-1,IFERROR(INDEX(GT$2:GT$100,GW8),999)&gt;=0,IFERROR(INDEX(GV$2:GV$100,GW8),999)&gt;=0),GX8,                REPLACE(GX8,GV8,IFERROR(FIND(" ",GX8,GV8),999)-GV8,                    SUBSTITUTE(INDEX(GX$2:GX$100,GW8),"$","")                  )), REPLACE(GX8,GT8,IFERROR(FIND(" ",GX8,GT8),999)-GT8,                   SUBSTITUTE(INDEX(GX$2:GX$100,GU8),"$","")                  ) )</f>
        <v>$dname1,company1,actcomp1,ntimes1,dosage1,ndays1</v>
      </c>
      <c r="GZ8" s="0" t="n">
        <f aca="false">IFERROR(FIND("f_",LOWER(GY8)),-1)</f>
        <v>-1</v>
      </c>
      <c r="HA8" s="0" t="n">
        <f aca="false">IF(GZ8=-1,-1, VALUE(MID(GY8,GZ8+2, IFERROR(FIND(" ",GY8,GZ8),999)-GZ8-2)))</f>
        <v>-1</v>
      </c>
      <c r="HB8" s="0" t="n">
        <f aca="false">IFERROR(FIND("r_",LOWER(GY8)),-1)</f>
        <v>-1</v>
      </c>
      <c r="HC8" s="0" t="n">
        <f aca="false">IF(HB8=-1,-1, ROW(HB8)-1+VALUE(MID(GY8,HB8+2, IFERROR(FIND(" ",GY8,HB8),999)-HB8-2)))</f>
        <v>-1</v>
      </c>
      <c r="HD8" s="0" t="str">
        <f aca="false">IF(AND(ISERROR(FIND("$",GY8)),GZ8&lt;0,HB8&lt;0,$S8&gt;0), IF(INDEX($D$2:$D$100,$S8)="num","$"&amp;TRIM(SUBSTITUTE(GY8,",",INDEX($F$2:$F$100,$S8)&amp;","))&amp;INDEX($F$2:$F$100,$S8), IF(INDEX($D$2:$D$100,$S8)="excl","$"&amp;REPLACE(GY8,      IFERROR(FIND(CHAR(1),SUBSTITUTE(GY8,",",CHAR(1),INDEX($F$2:$F$100,$S8)-1)),1),      IFERROR(FIND(CHAR(1),SUBSTITUTE(GY8,",",CHAR(1),INDEX($F$2:$F$100,$S8))),99)-          IFERROR(FIND(CHAR(1),SUBSTITUTE(GY8,",",CHAR(1),INDEX($F$2:$F$100,$S8)-1)),0),""), IF(INDEX($D$2:$D$100,$S8)="repl","$"&amp;REPLACE(GY8,      IFERROR(FIND(CHAR(1),SUBSTITUTE(GY8,",",CHAR(1),INDEX($F$2:$F$100,$S8)-1))+1,1),      IFERROR(FIND(CHAR(1),SUBSTITUTE(GY8,",",CHAR(1),INDEX($F$2:$F$100,$S8))),99)-          IFERROR(FIND(CHAR(1),SUBSTITUTE(GY8,",",CHAR(1),INDEX($F$2:$F$100,$S8)-1)),0)-1,INDEX($G$2:$G$100,$S8)),GY8 ))), GY8)</f>
        <v>$dname1,company1,actcomp1,ntimes1,dosage1,ndays1</v>
      </c>
      <c r="HE8" s="0" t="str">
        <f aca="false">IF(OR(GZ8=-1,IFERROR(INDEX(GZ$2:GZ$100,HA8),999)&gt;=0,IFERROR(INDEX(HB$2:HB$100,HA8),999)&gt;=0),IF(OR(HB8=-1,IFERROR(INDEX(GZ$2:GZ$100,HC8),999)&gt;=0,IFERROR(INDEX(HB$2:HB$100,HC8),999)&gt;=0),HD8,                REPLACE(HD8,HB8,IFERROR(FIND(" ",HD8,HB8),999)-HB8,                    SUBSTITUTE(INDEX(HD$2:HD$100,HC8),"$","")                  )), REPLACE(HD8,GZ8,IFERROR(FIND(" ",HD8,GZ8),999)-GZ8,                   SUBSTITUTE(INDEX(HD$2:HD$100,HA8),"$","")                  ) )</f>
        <v>$dname1,company1,actcomp1,ntimes1,dosage1,ndays1</v>
      </c>
      <c r="HF8" s="0" t="n">
        <f aca="false">IFERROR(FIND("f_",LOWER(HE8)),-1)</f>
        <v>-1</v>
      </c>
      <c r="HG8" s="0" t="n">
        <f aca="false">IF(HF8=-1,-1, VALUE(MID(HE8,HF8+2, IFERROR(FIND(" ",HE8,HF8),999)-HF8-2)))</f>
        <v>-1</v>
      </c>
      <c r="HH8" s="0" t="n">
        <f aca="false">IFERROR(FIND("r_",LOWER(HE8)),-1)</f>
        <v>-1</v>
      </c>
      <c r="HI8" s="0" t="n">
        <f aca="false">IF(HH8=-1,-1, ROW(HH8)-1+VALUE(MID(HE8,HH8+2, IFERROR(FIND(" ",HE8,HH8),999)-HH8-2)))</f>
        <v>-1</v>
      </c>
      <c r="HJ8" s="0" t="str">
        <f aca="false">IF(AND(ISERROR(FIND("$",HE8)),HF8&lt;0,HH8&lt;0,$S8&gt;0), IF(INDEX($D$2:$D$100,$S8)="num","$"&amp;TRIM(SUBSTITUTE(HE8,",",INDEX($F$2:$F$100,$S8)&amp;","))&amp;INDEX($F$2:$F$100,$S8), IF(INDEX($D$2:$D$100,$S8)="excl","$"&amp;REPLACE(HE8,      IFERROR(FIND(CHAR(1),SUBSTITUTE(HE8,",",CHAR(1),INDEX($F$2:$F$100,$S8)-1)),1),      IFERROR(FIND(CHAR(1),SUBSTITUTE(HE8,",",CHAR(1),INDEX($F$2:$F$100,$S8))),99)-          IFERROR(FIND(CHAR(1),SUBSTITUTE(HE8,",",CHAR(1),INDEX($F$2:$F$100,$S8)-1)),0),""), IF(INDEX($D$2:$D$100,$S8)="repl","$"&amp;REPLACE(HE8,      IFERROR(FIND(CHAR(1),SUBSTITUTE(HE8,",",CHAR(1),INDEX($F$2:$F$100,$S8)-1))+1,1),      IFERROR(FIND(CHAR(1),SUBSTITUTE(HE8,",",CHAR(1),INDEX($F$2:$F$100,$S8))),99)-          IFERROR(FIND(CHAR(1),SUBSTITUTE(HE8,",",CHAR(1),INDEX($F$2:$F$100,$S8)-1)),0)-1,INDEX($G$2:$G$100,$S8)),HE8 ))), HE8)</f>
        <v>$dname1,company1,actcomp1,ntimes1,dosage1,ndays1</v>
      </c>
      <c r="HK8" s="0" t="str">
        <f aca="false">IF(OR(HF8=-1,IFERROR(INDEX(HF$2:HF$100,HG8),999)&gt;=0,IFERROR(INDEX(HH$2:HH$100,HG8),999)&gt;=0),IF(OR(HH8=-1,IFERROR(INDEX(HF$2:HF$100,HI8),999)&gt;=0,IFERROR(INDEX(HH$2:HH$100,HI8),999)&gt;=0),HJ8,                REPLACE(HJ8,HH8,IFERROR(FIND(" ",HJ8,HH8),999)-HH8,                    SUBSTITUTE(INDEX(HJ$2:HJ$100,HI8),"$","")                  )), REPLACE(HJ8,HF8,IFERROR(FIND(" ",HJ8,HF8),999)-HF8,                   SUBSTITUTE(INDEX(HJ$2:HJ$100,HG8),"$","")                  ) )</f>
        <v>$dname1,company1,actcomp1,ntimes1,dosage1,ndays1</v>
      </c>
      <c r="HL8" s="0" t="n">
        <f aca="false">IFERROR(FIND("f_",LOWER(HK8)),-1)</f>
        <v>-1</v>
      </c>
      <c r="HM8" s="0" t="n">
        <f aca="false">IF(HL8=-1,-1, VALUE(MID(HK8,HL8+2, IFERROR(FIND(" ",HK8,HL8),999)-HL8-2)))</f>
        <v>-1</v>
      </c>
      <c r="HN8" s="0" t="n">
        <f aca="false">IFERROR(FIND("r_",LOWER(HK8)),-1)</f>
        <v>-1</v>
      </c>
      <c r="HO8" s="0" t="n">
        <f aca="false">IF(HN8=-1,-1, ROW(HN8)-1+VALUE(MID(HK8,HN8+2, IFERROR(FIND(" ",HK8,HN8),999)-HN8-2)))</f>
        <v>-1</v>
      </c>
      <c r="HP8" s="0" t="str">
        <f aca="false">IF(AND(ISERROR(FIND("$",HK8)),HL8&lt;0,HN8&lt;0,$S8&gt;0), IF(INDEX($D$2:$D$100,$S8)="num","$"&amp;TRIM(SUBSTITUTE(HK8,",",INDEX($F$2:$F$100,$S8)&amp;","))&amp;INDEX($F$2:$F$100,$S8), IF(INDEX($D$2:$D$100,$S8)="excl","$"&amp;REPLACE(HK8,      IFERROR(FIND(CHAR(1),SUBSTITUTE(HK8,",",CHAR(1),INDEX($F$2:$F$100,$S8)-1)),1),      IFERROR(FIND(CHAR(1),SUBSTITUTE(HK8,",",CHAR(1),INDEX($F$2:$F$100,$S8))),99)-          IFERROR(FIND(CHAR(1),SUBSTITUTE(HK8,",",CHAR(1),INDEX($F$2:$F$100,$S8)-1)),0),""), IF(INDEX($D$2:$D$100,$S8)="repl","$"&amp;REPLACE(HK8,      IFERROR(FIND(CHAR(1),SUBSTITUTE(HK8,",",CHAR(1),INDEX($F$2:$F$100,$S8)-1))+1,1),      IFERROR(FIND(CHAR(1),SUBSTITUTE(HK8,",",CHAR(1),INDEX($F$2:$F$100,$S8))),99)-          IFERROR(FIND(CHAR(1),SUBSTITUTE(HK8,",",CHAR(1),INDEX($F$2:$F$100,$S8)-1)),0)-1,INDEX($G$2:$G$100,$S8)),HK8 ))), HK8)</f>
        <v>$dname1,company1,actcomp1,ntimes1,dosage1,ndays1</v>
      </c>
      <c r="HQ8" s="0" t="str">
        <f aca="false">IF(OR(HL8=-1,IFERROR(INDEX(HL$2:HL$100,HM8),999)&gt;=0,IFERROR(INDEX(HN$2:HN$100,HM8),999)&gt;=0),IF(OR(HN8=-1,IFERROR(INDEX(HL$2:HL$100,HO8),999)&gt;=0,IFERROR(INDEX(HN$2:HN$100,HO8),999)&gt;=0),HP8,                REPLACE(HP8,HN8,IFERROR(FIND(" ",HP8,HN8),999)-HN8,                    SUBSTITUTE(INDEX(HP$2:HP$100,HO8),"$","")                  )), REPLACE(HP8,HL8,IFERROR(FIND(" ",HP8,HL8),999)-HL8,                   SUBSTITUTE(INDEX(HP$2:HP$100,HM8),"$","")                  ) )</f>
        <v>$dname1,company1,actcomp1,ntimes1,dosage1,ndays1</v>
      </c>
      <c r="HR8" s="0" t="n">
        <f aca="false">IFERROR(FIND("f_",LOWER(HQ8)),-1)</f>
        <v>-1</v>
      </c>
      <c r="HS8" s="0" t="n">
        <f aca="false">IF(HR8=-1,-1, VALUE(MID(HQ8,HR8+2, IFERROR(FIND(" ",HQ8,HR8),999)-HR8-2)))</f>
        <v>-1</v>
      </c>
      <c r="HT8" s="0" t="n">
        <f aca="false">IFERROR(FIND("r_",LOWER(HQ8)),-1)</f>
        <v>-1</v>
      </c>
      <c r="HU8" s="0" t="n">
        <f aca="false">IF(HT8=-1,-1, ROW(HT8)-1+VALUE(MID(HQ8,HT8+2, IFERROR(FIND(" ",HQ8,HT8),999)-HT8-2)))</f>
        <v>-1</v>
      </c>
      <c r="HV8" s="0" t="str">
        <f aca="false">IF(AND(ISERROR(FIND("$",HQ8)),HR8&lt;0,HT8&lt;0,$S8&gt;0), IF(INDEX($D$2:$D$100,$S8)="num","$"&amp;TRIM(SUBSTITUTE(HQ8,",",INDEX($F$2:$F$100,$S8)&amp;","))&amp;INDEX($F$2:$F$100,$S8), IF(INDEX($D$2:$D$100,$S8)="excl","$"&amp;REPLACE(HQ8,      IFERROR(FIND(CHAR(1),SUBSTITUTE(HQ8,",",CHAR(1),INDEX($F$2:$F$100,$S8)-1)),1),      IFERROR(FIND(CHAR(1),SUBSTITUTE(HQ8,",",CHAR(1),INDEX($F$2:$F$100,$S8))),99)-          IFERROR(FIND(CHAR(1),SUBSTITUTE(HQ8,",",CHAR(1),INDEX($F$2:$F$100,$S8)-1)),0),""), IF(INDEX($D$2:$D$100,$S8)="repl","$"&amp;REPLACE(HQ8,      IFERROR(FIND(CHAR(1),SUBSTITUTE(HQ8,",",CHAR(1),INDEX($F$2:$F$100,$S8)-1))+1,1),      IFERROR(FIND(CHAR(1),SUBSTITUTE(HQ8,",",CHAR(1),INDEX($F$2:$F$100,$S8))),99)-          IFERROR(FIND(CHAR(1),SUBSTITUTE(HQ8,",",CHAR(1),INDEX($F$2:$F$100,$S8)-1)),0)-1,INDEX($G$2:$G$100,$S8)),HQ8 ))), HQ8)</f>
        <v>$dname1,company1,actcomp1,ntimes1,dosage1,ndays1</v>
      </c>
      <c r="HW8" s="0" t="str">
        <f aca="false">IF(OR(HR8=-1,IFERROR(INDEX(HR$2:HR$100,HS8),999)&gt;=0,IFERROR(INDEX(HT$2:HT$100,HS8),999)&gt;=0),IF(OR(HT8=-1,IFERROR(INDEX(HR$2:HR$100,HU8),999)&gt;=0,IFERROR(INDEX(HT$2:HT$100,HU8),999)&gt;=0),HV8,                REPLACE(HV8,HT8,IFERROR(FIND(" ",HV8,HT8),999)-HT8,                    SUBSTITUTE(INDEX(HV$2:HV$100,HU8),"$","")                  )), REPLACE(HV8,HR8,IFERROR(FIND(" ",HV8,HR8),999)-HR8,                   SUBSTITUTE(INDEX(HV$2:HV$100,HS8),"$","")                  ) )</f>
        <v>$dname1,company1,actcomp1,ntimes1,dosage1,ndays1</v>
      </c>
      <c r="HX8" s="0" t="n">
        <f aca="false">IFERROR(FIND("f_",LOWER(HW8)),-1)</f>
        <v>-1</v>
      </c>
      <c r="HY8" s="0" t="n">
        <f aca="false">IF(HX8=-1,-1, VALUE(MID(HW8,HX8+2, IFERROR(FIND(" ",HW8,HX8),999)-HX8-2)))</f>
        <v>-1</v>
      </c>
      <c r="HZ8" s="0" t="n">
        <f aca="false">IFERROR(FIND("r_",LOWER(HW8)),-1)</f>
        <v>-1</v>
      </c>
      <c r="IA8" s="0" t="n">
        <f aca="false">IF(HZ8=-1,-1, ROW(HZ8)-1+VALUE(MID(HW8,HZ8+2, IFERROR(FIND(" ",HW8,HZ8),999)-HZ8-2)))</f>
        <v>-1</v>
      </c>
      <c r="IB8" s="0" t="str">
        <f aca="false">IF(AND(ISERROR(FIND("$",HW8)),HX8&lt;0,HZ8&lt;0,$S8&gt;0), IF(INDEX($D$2:$D$100,$S8)="num","$"&amp;TRIM(SUBSTITUTE(HW8,",",INDEX($F$2:$F$100,$S8)&amp;","))&amp;INDEX($F$2:$F$100,$S8), IF(INDEX($D$2:$D$100,$S8)="excl","$"&amp;REPLACE(HW8,      IFERROR(FIND(CHAR(1),SUBSTITUTE(HW8,",",CHAR(1),INDEX($F$2:$F$100,$S8)-1)),1),      IFERROR(FIND(CHAR(1),SUBSTITUTE(HW8,",",CHAR(1),INDEX($F$2:$F$100,$S8))),99)-          IFERROR(FIND(CHAR(1),SUBSTITUTE(HW8,",",CHAR(1),INDEX($F$2:$F$100,$S8)-1)),0),""), IF(INDEX($D$2:$D$100,$S8)="repl","$"&amp;REPLACE(HW8,      IFERROR(FIND(CHAR(1),SUBSTITUTE(HW8,",",CHAR(1),INDEX($F$2:$F$100,$S8)-1))+1,1),      IFERROR(FIND(CHAR(1),SUBSTITUTE(HW8,",",CHAR(1),INDEX($F$2:$F$100,$S8))),99)-          IFERROR(FIND(CHAR(1),SUBSTITUTE(HW8,",",CHAR(1),INDEX($F$2:$F$100,$S8)-1)),0)-1,INDEX($G$2:$G$100,$S8)),HW8 ))), HW8)</f>
        <v>$dname1,company1,actcomp1,ntimes1,dosage1,ndays1</v>
      </c>
      <c r="IC8" s="0" t="str">
        <f aca="false">IF(OR(HX8=-1,IFERROR(INDEX(HX$2:HX$100,HY8),999)&gt;=0,IFERROR(INDEX(HZ$2:HZ$100,HY8),999)&gt;=0),IF(OR(HZ8=-1,IFERROR(INDEX(HX$2:HX$100,IA8),999)&gt;=0,IFERROR(INDEX(HZ$2:HZ$100,IA8),999)&gt;=0),IB8,                REPLACE(IB8,HZ8,IFERROR(FIND(" ",IB8,HZ8),999)-HZ8,                    SUBSTITUTE(INDEX(IB$2:IB$100,IA8),"$","")                  )), REPLACE(IB8,HX8,IFERROR(FIND(" ",IB8,HX8),999)-HX8,                   SUBSTITUTE(INDEX(IB$2:IB$100,HY8),"$","")                  ) )</f>
        <v>$dname1,company1,actcomp1,ntimes1,dosage1,ndays1</v>
      </c>
      <c r="ID8" s="0" t="n">
        <f aca="false">IFERROR(FIND("f_",LOWER(IC8)),-1)</f>
        <v>-1</v>
      </c>
      <c r="IE8" s="0" t="n">
        <f aca="false">IF(ID8=-1,-1, VALUE(MID(IC8,ID8+2, IFERROR(FIND(" ",IC8,ID8),999)-ID8-2)))</f>
        <v>-1</v>
      </c>
      <c r="IF8" s="0" t="n">
        <f aca="false">IFERROR(FIND("r_",LOWER(IC8)),-1)</f>
        <v>-1</v>
      </c>
      <c r="IG8" s="0" t="n">
        <f aca="false">IF(IF8=-1,-1, ROW(IF8)-1+VALUE(MID(IC8,IF8+2, IFERROR(FIND(" ",IC8,IF8),999)-IF8-2)))</f>
        <v>-1</v>
      </c>
      <c r="IH8" s="0" t="str">
        <f aca="false">IF(AND(ISERROR(FIND("$",IC8)),ID8&lt;0,IF8&lt;0,$S8&gt;0), IF(INDEX($D$2:$D$100,$S8)="num","$"&amp;TRIM(SUBSTITUTE(IC8,",",INDEX($F$2:$F$100,$S8)&amp;","))&amp;INDEX($F$2:$F$100,$S8), IF(INDEX($D$2:$D$100,$S8)="excl","$"&amp;REPLACE(IC8,      IFERROR(FIND(CHAR(1),SUBSTITUTE(IC8,",",CHAR(1),INDEX($F$2:$F$100,$S8)-1)),1),      IFERROR(FIND(CHAR(1),SUBSTITUTE(IC8,",",CHAR(1),INDEX($F$2:$F$100,$S8))),99)-          IFERROR(FIND(CHAR(1),SUBSTITUTE(IC8,",",CHAR(1),INDEX($F$2:$F$100,$S8)-1)),0),""), IF(INDEX($D$2:$D$100,$S8)="repl","$"&amp;REPLACE(IC8,      IFERROR(FIND(CHAR(1),SUBSTITUTE(IC8,",",CHAR(1),INDEX($F$2:$F$100,$S8)-1))+1,1),      IFERROR(FIND(CHAR(1),SUBSTITUTE(IC8,",",CHAR(1),INDEX($F$2:$F$100,$S8))),99)-          IFERROR(FIND(CHAR(1),SUBSTITUTE(IC8,",",CHAR(1),INDEX($F$2:$F$100,$S8)-1)),0)-1,INDEX($G$2:$G$100,$S8)),IC8 ))), IC8)</f>
        <v>$dname1,company1,actcomp1,ntimes1,dosage1,ndays1</v>
      </c>
      <c r="II8" s="0" t="str">
        <f aca="false">IF(OR(ID8=-1,IFERROR(INDEX(ID$2:ID$100,IE8),999)&gt;=0,IFERROR(INDEX(IF$2:IF$100,IE8),999)&gt;=0),IF(OR(IF8=-1,IFERROR(INDEX(ID$2:ID$100,IG8),999)&gt;=0,IFERROR(INDEX(IF$2:IF$100,IG8),999)&gt;=0),IH8,                REPLACE(IH8,IF8,IFERROR(FIND(" ",IH8,IF8),999)-IF8,                    SUBSTITUTE(INDEX(IH$2:IH$100,IG8),"$","")                  )), REPLACE(IH8,ID8,IFERROR(FIND(" ",IH8,ID8),999)-ID8,                   SUBSTITUTE(INDEX(IH$2:IH$100,IE8),"$","")                  ) )</f>
        <v>$dname1,company1,actcomp1,ntimes1,dosage1,ndays1</v>
      </c>
      <c r="IJ8" s="0" t="n">
        <f aca="false">IFERROR(FIND("f_",LOWER(II8)),-1)</f>
        <v>-1</v>
      </c>
      <c r="IK8" s="0" t="n">
        <f aca="false">IF(IJ8=-1,-1, VALUE(MID(II8,IJ8+2, IFERROR(FIND(" ",II8,IJ8),999)-IJ8-2)))</f>
        <v>-1</v>
      </c>
      <c r="IL8" s="0" t="n">
        <f aca="false">IFERROR(FIND("r_",LOWER(II8)),-1)</f>
        <v>-1</v>
      </c>
      <c r="IM8" s="0" t="n">
        <f aca="false">IF(IL8=-1,-1, ROW(IL8)-1+VALUE(MID(II8,IL8+2, IFERROR(FIND(" ",II8,IL8),999)-IL8-2)))</f>
        <v>-1</v>
      </c>
      <c r="IN8" s="0" t="str">
        <f aca="false">IF(AND(ISERROR(FIND("$",II8)),IJ8&lt;0,IL8&lt;0,$S8&gt;0), IF(INDEX($D$2:$D$100,$S8)="num","$"&amp;TRIM(SUBSTITUTE(II8,",",INDEX($F$2:$F$100,$S8)&amp;","))&amp;INDEX($F$2:$F$100,$S8), IF(INDEX($D$2:$D$100,$S8)="excl","$"&amp;REPLACE(II8,      IFERROR(FIND(CHAR(1),SUBSTITUTE(II8,",",CHAR(1),INDEX($F$2:$F$100,$S8)-1)),1),      IFERROR(FIND(CHAR(1),SUBSTITUTE(II8,",",CHAR(1),INDEX($F$2:$F$100,$S8))),99)-          IFERROR(FIND(CHAR(1),SUBSTITUTE(II8,",",CHAR(1),INDEX($F$2:$F$100,$S8)-1)),0),""), IF(INDEX($D$2:$D$100,$S8)="repl","$"&amp;REPLACE(II8,      IFERROR(FIND(CHAR(1),SUBSTITUTE(II8,",",CHAR(1),INDEX($F$2:$F$100,$S8)-1))+1,1),      IFERROR(FIND(CHAR(1),SUBSTITUTE(II8,",",CHAR(1),INDEX($F$2:$F$100,$S8))),99)-          IFERROR(FIND(CHAR(1),SUBSTITUTE(II8,",",CHAR(1),INDEX($F$2:$F$100,$S8)-1)),0)-1,INDEX($G$2:$G$100,$S8)),II8 ))), II8)</f>
        <v>$dname1,company1,actcomp1,ntimes1,dosage1,ndays1</v>
      </c>
      <c r="IO8" s="0" t="str">
        <f aca="false">IF(OR(IJ8=-1,IFERROR(INDEX(IJ$2:IJ$100,IK8),999)&gt;=0,IFERROR(INDEX(IL$2:IL$100,IK8),999)&gt;=0),IF(OR(IL8=-1,IFERROR(INDEX(IJ$2:IJ$100,IM8),999)&gt;=0,IFERROR(INDEX(IL$2:IL$100,IM8),999)&gt;=0),IN8,                REPLACE(IN8,IL8,IFERROR(FIND(" ",IN8,IL8),999)-IL8,                    SUBSTITUTE(INDEX(IN$2:IN$100,IM8),"$","")                  )), REPLACE(IN8,IJ8,IFERROR(FIND(" ",IN8,IJ8),999)-IJ8,                   SUBSTITUTE(INDEX(IN$2:IN$100,IK8),"$","")                  ) )</f>
        <v>$dname1,company1,actcomp1,ntimes1,dosage1,ndays1</v>
      </c>
      <c r="IP8" s="0" t="n">
        <f aca="false">IFERROR(FIND("f_",LOWER(IO8)),-1)</f>
        <v>-1</v>
      </c>
      <c r="IQ8" s="0" t="n">
        <f aca="false">IF(IP8=-1,-1, VALUE(MID(IO8,IP8+2, IFERROR(FIND(" ",IO8,IP8),999)-IP8-2)))</f>
        <v>-1</v>
      </c>
      <c r="IR8" s="0" t="n">
        <f aca="false">IFERROR(FIND("r_",LOWER(IO8)),-1)</f>
        <v>-1</v>
      </c>
      <c r="IS8" s="0" t="n">
        <f aca="false">IF(IR8=-1,-1, ROW(IR8)-1+VALUE(MID(IO8,IR8+2, IFERROR(FIND(" ",IO8,IR8),999)-IR8-2)))</f>
        <v>-1</v>
      </c>
      <c r="IT8" s="0" t="str">
        <f aca="false">IF(AND(ISERROR(FIND("$",IO8)),IP8&lt;0,IR8&lt;0,$S8&gt;0), IF(INDEX($D$2:$D$100,$S8)="num","$"&amp;TRIM(SUBSTITUTE(IO8,",",INDEX($F$2:$F$100,$S8)&amp;","))&amp;INDEX($F$2:$F$100,$S8), IF(INDEX($D$2:$D$100,$S8)="excl","$"&amp;REPLACE(IO8,      IFERROR(FIND(CHAR(1),SUBSTITUTE(IO8,",",CHAR(1),INDEX($F$2:$F$100,$S8)-1)),1),      IFERROR(FIND(CHAR(1),SUBSTITUTE(IO8,",",CHAR(1),INDEX($F$2:$F$100,$S8))),99)-          IFERROR(FIND(CHAR(1),SUBSTITUTE(IO8,",",CHAR(1),INDEX($F$2:$F$100,$S8)-1)),0),""), IF(INDEX($D$2:$D$100,$S8)="repl","$"&amp;REPLACE(IO8,      IFERROR(FIND(CHAR(1),SUBSTITUTE(IO8,",",CHAR(1),INDEX($F$2:$F$100,$S8)-1))+1,1),      IFERROR(FIND(CHAR(1),SUBSTITUTE(IO8,",",CHAR(1),INDEX($F$2:$F$100,$S8))),99)-          IFERROR(FIND(CHAR(1),SUBSTITUTE(IO8,",",CHAR(1),INDEX($F$2:$F$100,$S8)-1)),0)-1,INDEX($G$2:$G$100,$S8)),IO8 ))), IO8)</f>
        <v>$dname1,company1,actcomp1,ntimes1,dosage1,ndays1</v>
      </c>
      <c r="IU8" s="0" t="str">
        <f aca="false">IF(OR(IP8=-1,IFERROR(INDEX(IP$2:IP$100,IQ8),999)&gt;=0,IFERROR(INDEX(IR$2:IR$100,IQ8),999)&gt;=0),IF(OR(IR8=-1,IFERROR(INDEX(IP$2:IP$100,IS8),999)&gt;=0,IFERROR(INDEX(IR$2:IR$100,IS8),999)&gt;=0),IT8,                REPLACE(IT8,IR8,IFERROR(FIND(" ",IT8,IR8),999)-IR8,                    SUBSTITUTE(INDEX(IT$2:IT$100,IS8),"$","")                  )), REPLACE(IT8,IP8,IFERROR(FIND(" ",IT8,IP8),999)-IP8,                   SUBSTITUTE(INDEX(IT$2:IT$100,IQ8),"$","")                  ) )</f>
        <v>$dname1,company1,actcomp1,ntimes1,dosage1,ndays1</v>
      </c>
      <c r="IV8" s="0" t="n">
        <f aca="false">IFERROR(FIND("f_",LOWER(IU8)),-1)</f>
        <v>-1</v>
      </c>
      <c r="IW8" s="0" t="n">
        <f aca="false">IF(IV8=-1,-1, VALUE(MID(IU8,IV8+2, IFERROR(FIND(" ",IU8,IV8),999)-IV8-2)))</f>
        <v>-1</v>
      </c>
      <c r="IX8" s="0" t="n">
        <f aca="false">IFERROR(FIND("r_",LOWER(IU8)),-1)</f>
        <v>-1</v>
      </c>
      <c r="IY8" s="0" t="n">
        <f aca="false">IF(IX8=-1,-1, ROW(IX8)-1+VALUE(MID(IU8,IX8+2, IFERROR(FIND(" ",IU8,IX8),999)-IX8-2)))</f>
        <v>-1</v>
      </c>
      <c r="IZ8" s="0" t="str">
        <f aca="false">IF(AND(ISERROR(FIND("$",IU8)),IV8&lt;0,IX8&lt;0,$S8&gt;0), IF(INDEX($D$2:$D$100,$S8)="num","$"&amp;TRIM(SUBSTITUTE(IU8,",",INDEX($F$2:$F$100,$S8)&amp;","))&amp;INDEX($F$2:$F$100,$S8), IF(INDEX($D$2:$D$100,$S8)="excl","$"&amp;REPLACE(IU8,      IFERROR(FIND(CHAR(1),SUBSTITUTE(IU8,",",CHAR(1),INDEX($F$2:$F$100,$S8)-1)),1),      IFERROR(FIND(CHAR(1),SUBSTITUTE(IU8,",",CHAR(1),INDEX($F$2:$F$100,$S8))),99)-          IFERROR(FIND(CHAR(1),SUBSTITUTE(IU8,",",CHAR(1),INDEX($F$2:$F$100,$S8)-1)),0),""), IF(INDEX($D$2:$D$100,$S8)="repl","$"&amp;REPLACE(IU8,      IFERROR(FIND(CHAR(1),SUBSTITUTE(IU8,",",CHAR(1),INDEX($F$2:$F$100,$S8)-1))+1,1),      IFERROR(FIND(CHAR(1),SUBSTITUTE(IU8,",",CHAR(1),INDEX($F$2:$F$100,$S8))),99)-          IFERROR(FIND(CHAR(1),SUBSTITUTE(IU8,",",CHAR(1),INDEX($F$2:$F$100,$S8)-1)),0)-1,INDEX($G$2:$G$100,$S8)),IU8 ))), IU8)</f>
        <v>$dname1,company1,actcomp1,ntimes1,dosage1,ndays1</v>
      </c>
      <c r="JA8" s="0" t="str">
        <f aca="false">IF(OR(IV8=-1,IFERROR(INDEX(IV$2:IV$100,IW8),999)&gt;=0,IFERROR(INDEX(IX$2:IX$100,IW8),999)&gt;=0),IF(OR(IX8=-1,IFERROR(INDEX(IV$2:IV$100,IY8),999)&gt;=0,IFERROR(INDEX(IX$2:IX$100,IY8),999)&gt;=0),IZ8,                REPLACE(IZ8,IX8,IFERROR(FIND(" ",IZ8,IX8),999)-IX8,                    SUBSTITUTE(INDEX(IZ$2:IZ$100,IY8),"$","")                  )), REPLACE(IZ8,IV8,IFERROR(FIND(" ",IZ8,IV8),999)-IV8,                   SUBSTITUTE(INDEX(IZ$2:IZ$100,IW8),"$","")                  ) )</f>
        <v>$dname1,company1,actcomp1,ntimes1,dosage1,ndays1</v>
      </c>
      <c r="JB8" s="0" t="n">
        <f aca="false">IFERROR(FIND("f_",LOWER(JA8)),-1)</f>
        <v>-1</v>
      </c>
      <c r="JC8" s="0" t="n">
        <f aca="false">IF(JB8=-1,-1, VALUE(MID(JA8,JB8+2, IFERROR(FIND(" ",JA8,JB8),999)-JB8-2)))</f>
        <v>-1</v>
      </c>
      <c r="JD8" s="0" t="n">
        <f aca="false">IFERROR(FIND("r_",LOWER(JA8)),-1)</f>
        <v>-1</v>
      </c>
      <c r="JE8" s="0" t="n">
        <f aca="false">IF(JD8=-1,-1, ROW(JD8)-1+VALUE(MID(JA8,JD8+2, IFERROR(FIND(" ",JA8,JD8),999)-JD8-2)))</f>
        <v>-1</v>
      </c>
      <c r="JF8" s="0" t="str">
        <f aca="false">IF(AND(ISERROR(FIND("$",JA8)),JB8&lt;0,JD8&lt;0,$S8&gt;0), IF(INDEX($D$2:$D$100,$S8)="num","$"&amp;TRIM(SUBSTITUTE(JA8,",",INDEX($F$2:$F$100,$S8)&amp;","))&amp;INDEX($F$2:$F$100,$S8), IF(INDEX($D$2:$D$100,$S8)="excl","$"&amp;REPLACE(JA8,      IFERROR(FIND(CHAR(1),SUBSTITUTE(JA8,",",CHAR(1),INDEX($F$2:$F$100,$S8)-1)),1),      IFERROR(FIND(CHAR(1),SUBSTITUTE(JA8,",",CHAR(1),INDEX($F$2:$F$100,$S8))),99)-          IFERROR(FIND(CHAR(1),SUBSTITUTE(JA8,",",CHAR(1),INDEX($F$2:$F$100,$S8)-1)),0),""), IF(INDEX($D$2:$D$100,$S8)="repl","$"&amp;REPLACE(JA8,      IFERROR(FIND(CHAR(1),SUBSTITUTE(JA8,",",CHAR(1),INDEX($F$2:$F$100,$S8)-1))+1,1),      IFERROR(FIND(CHAR(1),SUBSTITUTE(JA8,",",CHAR(1),INDEX($F$2:$F$100,$S8))),99)-          IFERROR(FIND(CHAR(1),SUBSTITUTE(JA8,",",CHAR(1),INDEX($F$2:$F$100,$S8)-1)),0)-1,INDEX($G$2:$G$100,$S8)),JA8 ))), JA8)</f>
        <v>$dname1,company1,actcomp1,ntimes1,dosage1,ndays1</v>
      </c>
      <c r="JG8" s="0" t="str">
        <f aca="false">IF(OR(JB8=-1,IFERROR(INDEX(JB$2:JB$100,JC8),999)&gt;=0,IFERROR(INDEX(JD$2:JD$100,JC8),999)&gt;=0),IF(OR(JD8=-1,IFERROR(INDEX(JB$2:JB$100,JE8),999)&gt;=0,IFERROR(INDEX(JD$2:JD$100,JE8),999)&gt;=0),JF8,                REPLACE(JF8,JD8,IFERROR(FIND(" ",JF8,JD8),999)-JD8,                    SUBSTITUTE(INDEX(JF$2:JF$100,JE8),"$","")                  )), REPLACE(JF8,JB8,IFERROR(FIND(" ",JF8,JB8),999)-JB8,                   SUBSTITUTE(INDEX(JF$2:JF$100,JC8),"$","")                  ) )</f>
        <v>$dname1,company1,actcomp1,ntimes1,dosage1,ndays1</v>
      </c>
      <c r="JH8" s="0" t="n">
        <f aca="false">IFERROR(FIND("f_",LOWER(JG8)),-1)</f>
        <v>-1</v>
      </c>
      <c r="JI8" s="0" t="n">
        <f aca="false">IF(JH8=-1,-1, VALUE(MID(JG8,JH8+2, IFERROR(FIND(" ",JG8,JH8),999)-JH8-2)))</f>
        <v>-1</v>
      </c>
      <c r="JJ8" s="0" t="n">
        <f aca="false">IFERROR(FIND("r_",LOWER(JG8)),-1)</f>
        <v>-1</v>
      </c>
      <c r="JK8" s="0" t="n">
        <f aca="false">IF(JJ8=-1,-1, ROW(JJ8)-1+VALUE(MID(JG8,JJ8+2, IFERROR(FIND(" ",JG8,JJ8),999)-JJ8-2)))</f>
        <v>-1</v>
      </c>
      <c r="JL8" s="0" t="str">
        <f aca="false">IF(AND(ISERROR(FIND("$",JG8)),JH8&lt;0,JJ8&lt;0,$S8&gt;0), IF(INDEX($D$2:$D$100,$S8)="num","$"&amp;TRIM(SUBSTITUTE(JG8,",",INDEX($F$2:$F$100,$S8)&amp;","))&amp;INDEX($F$2:$F$100,$S8), IF(INDEX($D$2:$D$100,$S8)="excl","$"&amp;REPLACE(JG8,      IFERROR(FIND(CHAR(1),SUBSTITUTE(JG8,",",CHAR(1),INDEX($F$2:$F$100,$S8)-1)),1),      IFERROR(FIND(CHAR(1),SUBSTITUTE(JG8,",",CHAR(1),INDEX($F$2:$F$100,$S8))),99)-          IFERROR(FIND(CHAR(1),SUBSTITUTE(JG8,",",CHAR(1),INDEX($F$2:$F$100,$S8)-1)),0),""), IF(INDEX($D$2:$D$100,$S8)="repl","$"&amp;REPLACE(JG8,      IFERROR(FIND(CHAR(1),SUBSTITUTE(JG8,",",CHAR(1),INDEX($F$2:$F$100,$S8)-1))+1,1),      IFERROR(FIND(CHAR(1),SUBSTITUTE(JG8,",",CHAR(1),INDEX($F$2:$F$100,$S8))),99)-          IFERROR(FIND(CHAR(1),SUBSTITUTE(JG8,",",CHAR(1),INDEX($F$2:$F$100,$S8)-1)),0)-1,INDEX($G$2:$G$100,$S8)),JG8 ))), JG8)</f>
        <v>$dname1,company1,actcomp1,ntimes1,dosage1,ndays1</v>
      </c>
      <c r="JM8" s="0" t="str">
        <f aca="false">IF(OR(JH8=-1,IFERROR(INDEX(JH$2:JH$100,JI8),999)&gt;=0,IFERROR(INDEX(JJ$2:JJ$100,JI8),999)&gt;=0),IF(OR(JJ8=-1,IFERROR(INDEX(JH$2:JH$100,JK8),999)&gt;=0,IFERROR(INDEX(JJ$2:JJ$100,JK8),999)&gt;=0),JL8,                REPLACE(JL8,JJ8,IFERROR(FIND(" ",JL8,JJ8),999)-JJ8,                    SUBSTITUTE(INDEX(JL$2:JL$100,JK8),"$","")                  )), REPLACE(JL8,JH8,IFERROR(FIND(" ",JL8,JH8),999)-JH8,                   SUBSTITUTE(INDEX(JL$2:JL$100,JI8),"$","")                  ) )</f>
        <v>$dname1,company1,actcomp1,ntimes1,dosage1,ndays1</v>
      </c>
      <c r="JN8" s="0" t="n">
        <f aca="false">IFERROR(FIND("f_",LOWER(JM8)),-1)</f>
        <v>-1</v>
      </c>
      <c r="JO8" s="0" t="n">
        <f aca="false">IF(JN8=-1,-1, VALUE(MID(JM8,JN8+2, IFERROR(FIND(" ",JM8,JN8),999)-JN8-2)))</f>
        <v>-1</v>
      </c>
      <c r="JP8" s="0" t="n">
        <f aca="false">IFERROR(FIND("r_",LOWER(JM8)),-1)</f>
        <v>-1</v>
      </c>
      <c r="JQ8" s="0" t="n">
        <f aca="false">IF(JP8=-1,-1, ROW(JP8)-1+VALUE(MID(JM8,JP8+2, IFERROR(FIND(" ",JM8,JP8),999)-JP8-2)))</f>
        <v>-1</v>
      </c>
      <c r="JR8" s="0" t="str">
        <f aca="false">IF(AND(ISERROR(FIND("$",JM8)),JN8&lt;0,JP8&lt;0,$S8&gt;0), IF(INDEX($D$2:$D$100,$S8)="num","$"&amp;TRIM(SUBSTITUTE(JM8,",",INDEX($F$2:$F$100,$S8)&amp;","))&amp;INDEX($F$2:$F$100,$S8), IF(INDEX($D$2:$D$100,$S8)="excl","$"&amp;REPLACE(JM8,      IFERROR(FIND(CHAR(1),SUBSTITUTE(JM8,",",CHAR(1),INDEX($F$2:$F$100,$S8)-1)),1),      IFERROR(FIND(CHAR(1),SUBSTITUTE(JM8,",",CHAR(1),INDEX($F$2:$F$100,$S8))),99)-          IFERROR(FIND(CHAR(1),SUBSTITUTE(JM8,",",CHAR(1),INDEX($F$2:$F$100,$S8)-1)),0),""), IF(INDEX($D$2:$D$100,$S8)="repl","$"&amp;REPLACE(JM8,      IFERROR(FIND(CHAR(1),SUBSTITUTE(JM8,",",CHAR(1),INDEX($F$2:$F$100,$S8)-1))+1,1),      IFERROR(FIND(CHAR(1),SUBSTITUTE(JM8,",",CHAR(1),INDEX($F$2:$F$100,$S8))),99)-          IFERROR(FIND(CHAR(1),SUBSTITUTE(JM8,",",CHAR(1),INDEX($F$2:$F$100,$S8)-1)),0)-1,INDEX($G$2:$G$100,$S8)),JM8 ))), JM8)</f>
        <v>$dname1,company1,actcomp1,ntimes1,dosage1,ndays1</v>
      </c>
      <c r="JS8" s="0" t="str">
        <f aca="false">IF(OR(JN8=-1,IFERROR(INDEX(JN$2:JN$100,JO8),999)&gt;=0,IFERROR(INDEX(JP$2:JP$100,JO8),999)&gt;=0),IF(OR(JP8=-1,IFERROR(INDEX(JN$2:JN$100,JQ8),999)&gt;=0,IFERROR(INDEX(JP$2:JP$100,JQ8),999)&gt;=0),JR8,                REPLACE(JR8,JP8,IFERROR(FIND(" ",JR8,JP8),999)-JP8,                    SUBSTITUTE(INDEX(JR$2:JR$100,JQ8),"$","")                  )), REPLACE(JR8,JN8,IFERROR(FIND(" ",JR8,JN8),999)-JN8,                   SUBSTITUTE(INDEX(JR$2:JR$100,JO8),"$","")                  ) )</f>
        <v>$dname1,company1,actcomp1,ntimes1,dosage1,ndays1</v>
      </c>
      <c r="JT8" s="0" t="n">
        <f aca="false">IFERROR(FIND("f_",LOWER(JS8)),-1)</f>
        <v>-1</v>
      </c>
      <c r="JU8" s="0" t="n">
        <f aca="false">IF(JT8=-1,-1, VALUE(MID(JS8,JT8+2, IFERROR(FIND(" ",JS8,JT8),999)-JT8-2)))</f>
        <v>-1</v>
      </c>
      <c r="JV8" s="0" t="n">
        <f aca="false">IFERROR(FIND("r_",LOWER(JS8)),-1)</f>
        <v>-1</v>
      </c>
      <c r="JW8" s="0" t="n">
        <f aca="false">IF(JV8=-1,-1, ROW(JV8)-1+VALUE(MID(JS8,JV8+2, IFERROR(FIND(" ",JS8,JV8),999)-JV8-2)))</f>
        <v>-1</v>
      </c>
      <c r="JX8" s="0" t="str">
        <f aca="false">IF(AND(ISERROR(FIND("$",JS8)),JT8&lt;0,JV8&lt;0,$S8&gt;0), IF(INDEX($D$2:$D$100,$S8)="num","$"&amp;TRIM(SUBSTITUTE(JS8,",",INDEX($F$2:$F$100,$S8)&amp;","))&amp;INDEX($F$2:$F$100,$S8), IF(INDEX($D$2:$D$100,$S8)="excl","$"&amp;REPLACE(JS8,      IFERROR(FIND(CHAR(1),SUBSTITUTE(JS8,",",CHAR(1),INDEX($F$2:$F$100,$S8)-1)),1),      IFERROR(FIND(CHAR(1),SUBSTITUTE(JS8,",",CHAR(1),INDEX($F$2:$F$100,$S8))),99)-          IFERROR(FIND(CHAR(1),SUBSTITUTE(JS8,",",CHAR(1),INDEX($F$2:$F$100,$S8)-1)),0),""), IF(INDEX($D$2:$D$100,$S8)="repl","$"&amp;REPLACE(JS8,      IFERROR(FIND(CHAR(1),SUBSTITUTE(JS8,",",CHAR(1),INDEX($F$2:$F$100,$S8)-1))+1,1),      IFERROR(FIND(CHAR(1),SUBSTITUTE(JS8,",",CHAR(1),INDEX($F$2:$F$100,$S8))),99)-          IFERROR(FIND(CHAR(1),SUBSTITUTE(JS8,",",CHAR(1),INDEX($F$2:$F$100,$S8)-1)),0)-1,INDEX($G$2:$G$100,$S8)),JS8 ))), JS8)</f>
        <v>$dname1,company1,actcomp1,ntimes1,dosage1,ndays1</v>
      </c>
      <c r="JY8" s="0" t="str">
        <f aca="false">IF(OR(JT8=-1,IFERROR(INDEX(JT$2:JT$100,JU8),999)&gt;=0,IFERROR(INDEX(JV$2:JV$100,JU8),999)&gt;=0),IF(OR(JV8=-1,IFERROR(INDEX(JT$2:JT$100,JW8),999)&gt;=0,IFERROR(INDEX(JV$2:JV$100,JW8),999)&gt;=0),JX8,                REPLACE(JX8,JV8,IFERROR(FIND(" ",JX8,JV8),999)-JV8,                    SUBSTITUTE(INDEX(JX$2:JX$100,JW8),"$","")                  )), REPLACE(JX8,JT8,IFERROR(FIND(" ",JX8,JT8),999)-JT8,                   SUBSTITUTE(INDEX(JX$2:JX$100,JU8),"$","")                  ) )</f>
        <v>$dname1,company1,actcomp1,ntimes1,dosage1,ndays1</v>
      </c>
      <c r="JZ8" s="0" t="n">
        <f aca="false">IFERROR(FIND("f_",LOWER(JY8)),-1)</f>
        <v>-1</v>
      </c>
      <c r="KA8" s="0" t="n">
        <f aca="false">IF(JZ8=-1,-1, VALUE(MID(JY8,JZ8+2, IFERROR(FIND(" ",JY8,JZ8),999)-JZ8-2)))</f>
        <v>-1</v>
      </c>
      <c r="KB8" s="0" t="n">
        <f aca="false">IFERROR(FIND("r_",LOWER(JY8)),-1)</f>
        <v>-1</v>
      </c>
      <c r="KC8" s="0" t="n">
        <f aca="false">IF(KB8=-1,-1, ROW(KB8)-1+VALUE(MID(JY8,KB8+2, IFERROR(FIND(" ",JY8,KB8),999)-KB8-2)))</f>
        <v>-1</v>
      </c>
      <c r="KD8" s="0" t="str">
        <f aca="false">IF(AND(ISERROR(FIND("$",JY8)),JZ8&lt;0,KB8&lt;0,$S8&gt;0), IF(INDEX($D$2:$D$100,$S8)="num","$"&amp;TRIM(SUBSTITUTE(JY8,",",INDEX($F$2:$F$100,$S8)&amp;","))&amp;INDEX($F$2:$F$100,$S8), IF(INDEX($D$2:$D$100,$S8)="excl","$"&amp;REPLACE(JY8,      IFERROR(FIND(CHAR(1),SUBSTITUTE(JY8,",",CHAR(1),INDEX($F$2:$F$100,$S8)-1)),1),      IFERROR(FIND(CHAR(1),SUBSTITUTE(JY8,",",CHAR(1),INDEX($F$2:$F$100,$S8))),99)-          IFERROR(FIND(CHAR(1),SUBSTITUTE(JY8,",",CHAR(1),INDEX($F$2:$F$100,$S8)-1)),0),""), IF(INDEX($D$2:$D$100,$S8)="repl","$"&amp;REPLACE(JY8,      IFERROR(FIND(CHAR(1),SUBSTITUTE(JY8,",",CHAR(1),INDEX($F$2:$F$100,$S8)-1))+1,1),      IFERROR(FIND(CHAR(1),SUBSTITUTE(JY8,",",CHAR(1),INDEX($F$2:$F$100,$S8))),99)-          IFERROR(FIND(CHAR(1),SUBSTITUTE(JY8,",",CHAR(1),INDEX($F$2:$F$100,$S8)-1)),0)-1,INDEX($G$2:$G$100,$S8)),JY8 ))), JY8)</f>
        <v>$dname1,company1,actcomp1,ntimes1,dosage1,ndays1</v>
      </c>
      <c r="KE8" s="0" t="str">
        <f aca="false">IF(OR(JZ8=-1,IFERROR(INDEX(JZ$2:JZ$100,KA8),999)&gt;=0,IFERROR(INDEX(KB$2:KB$100,KA8),999)&gt;=0),IF(OR(KB8=-1,IFERROR(INDEX(JZ$2:JZ$100,KC8),999)&gt;=0,IFERROR(INDEX(KB$2:KB$100,KC8),999)&gt;=0),KD8,                REPLACE(KD8,KB8,IFERROR(FIND(" ",KD8,KB8),999)-KB8,                    SUBSTITUTE(INDEX(KD$2:KD$100,KC8),"$","")                  )), REPLACE(KD8,JZ8,IFERROR(FIND(" ",KD8,JZ8),999)-JZ8,                   SUBSTITUTE(INDEX(KD$2:KD$100,KA8),"$","")                  ) )</f>
        <v>$dname1,company1,actcomp1,ntimes1,dosage1,ndays1</v>
      </c>
    </row>
    <row r="9" customFormat="false" ht="13.8" hidden="false" customHeight="false" outlineLevel="0" collapsed="false">
      <c r="A9" s="0" t="s">
        <v>19</v>
      </c>
      <c r="B9" s="0" t="s">
        <v>35</v>
      </c>
      <c r="D9" s="1" t="s">
        <v>88</v>
      </c>
      <c r="E9" s="0" t="s">
        <v>37</v>
      </c>
      <c r="F9" s="0" t="n">
        <v>2</v>
      </c>
      <c r="J9" s="0" t="n">
        <f aca="false">J8+1</f>
        <v>8</v>
      </c>
      <c r="L9" s="0" t="str">
        <f aca="false">KE9</f>
        <v>$dname2,company2,actcomp2,ntimes2,dosage2,ndays2</v>
      </c>
      <c r="O9" s="0" t="e">
        <f aca="false">IF(D9="cols", VLOOKUP(E9,$A$5:$B$20,2,0), NA())</f>
        <v>#N/A</v>
      </c>
      <c r="P9" s="0" t="str">
        <f aca="false">IFERROR(O9,VLOOKUP($D9,Relcols!$A:$E,5,0))</f>
        <v>parm1 </v>
      </c>
      <c r="Q9" s="0" t="str">
        <f aca="false">SUBSTITUTE(SUBSTITUTE(SUBSTITUTE(SUBSTITUTE(P9,"parm1",E9),"parm2",F9),"parm3",G9),"parm4",H9)</f>
        <v>F_4 </v>
      </c>
      <c r="R9" s="0" t="str">
        <f aca="false">IFERROR(VLOOKUP(ROW($A8),$J$2:$Q$100,COLUMN(Q8)-COLUMN(J8)+1,0),"")</f>
        <v>F_4 </v>
      </c>
      <c r="S9" s="0" t="n">
        <f aca="false">IFERROR(MATCH(ROW(A8),$J$2:$J$100,0),0)</f>
        <v>8</v>
      </c>
      <c r="U9" s="0" t="str">
        <f aca="false">R9</f>
        <v>F_4 </v>
      </c>
      <c r="V9" s="0" t="n">
        <f aca="false">IFERROR(FIND("f_",LOWER(U9)),-1)</f>
        <v>1</v>
      </c>
      <c r="W9" s="0" t="n">
        <f aca="false">IF(V9=-1,-1, VALUE(MID(U9,V9+2, IFERROR(FIND(" ",U9,V9),999)-V9-2)))</f>
        <v>4</v>
      </c>
      <c r="X9" s="0" t="n">
        <f aca="false">IFERROR(FIND("r_",LOWER(U9)),-1)</f>
        <v>-1</v>
      </c>
      <c r="Y9" s="0" t="n">
        <f aca="false">IF(X9=-1,-1, ROW(X9)-1+VALUE(MID(U9,X9+2, IFERROR(FIND(" ",U9,X9),999)-X9-2)))</f>
        <v>-1</v>
      </c>
      <c r="Z9" s="0" t="str">
        <f aca="false">IF(AND(ISERROR(FIND("$",U9)),V9&lt;0,X9&lt;0,$S9&gt;0), IF(INDEX($D$2:$D$100,$S9)="num","$"&amp;TRIM(SUBSTITUTE(U9,",",INDEX($F$2:$F$100,$S9)&amp;","))&amp;INDEX($F$2:$F$100,$S9), IF(INDEX($D$2:$D$100,$S9)="excl","$"&amp;REPLACE(U9,      IFERROR(FIND(CHAR(1),SUBSTITUTE(U9,",",CHAR(1),INDEX($F$2:$F$100,$S9)-1)),1),      IFERROR(FIND(CHAR(1),SUBSTITUTE(U9,",",CHAR(1),INDEX($F$2:$F$100,$S9))),99)-          IFERROR(FIND(CHAR(1),SUBSTITUTE(U9,",",CHAR(1),INDEX($F$2:$F$100,$S9)-1)),0),""), IF(INDEX($D$2:$D$100,$S9)="repl","$"&amp;REPLACE(U9,      IFERROR(FIND(CHAR(1),SUBSTITUTE(U9,",",CHAR(1),INDEX($F$2:$F$100,$S9)-1))+1,1),      IFERROR(FIND(CHAR(1),SUBSTITUTE(U9,",",CHAR(1),INDEX($F$2:$F$100,$S9))),99)-          IFERROR(FIND(CHAR(1),SUBSTITUTE(U9,",",CHAR(1),INDEX($F$2:$F$100,$S9)-1)),0)-1,INDEX($G$2:$G$100,$S9)),U9 ))), U9)</f>
        <v>F_4 </v>
      </c>
      <c r="AA9" s="0" t="str">
        <f aca="false">IF(OR(V9=-1,IFERROR(INDEX(V$2:V$100,W9),999)&gt;=0,IFERROR(INDEX(X$2:X$100,W9),999)&gt;=0),IF(OR(X9=-1,IFERROR(INDEX(V$2:V$100,Y9),999)&gt;=0,IFERROR(INDEX(X$2:X$100,Y9),999)&gt;=0),Z9,                REPLACE(Z9,X9,IFERROR(FIND(" ",Z9,X9),999)-X9,                    SUBSTITUTE(INDEX(Z$2:Z$100,Y9),"$","")                  )), REPLACE(Z9,V9,IFERROR(FIND(" ",Z9,V9),999)-V9,                   SUBSTITUTE(INDEX(Z$2:Z$100,W9),"$","")                  ) )</f>
        <v>dname,company,actcomp,ntimes,dosage,ndays </v>
      </c>
      <c r="AB9" s="0" t="n">
        <f aca="false">IFERROR(FIND("f_",LOWER(AA9)),-1)</f>
        <v>-1</v>
      </c>
      <c r="AC9" s="0" t="n">
        <f aca="false">IF(AB9=-1,-1, VALUE(MID(AA9,AB9+2, IFERROR(FIND(" ",AA9,AB9),999)-AB9-2)))</f>
        <v>-1</v>
      </c>
      <c r="AD9" s="0" t="n">
        <f aca="false">IFERROR(FIND("r_",LOWER(AA9)),-1)</f>
        <v>-1</v>
      </c>
      <c r="AE9" s="0" t="n">
        <f aca="false">IF(AD9=-1,-1, ROW(AD9)-1+VALUE(MID(AA9,AD9+2, IFERROR(FIND(" ",AA9,AD9),999)-AD9-2)))</f>
        <v>-1</v>
      </c>
      <c r="AF9" s="0" t="str">
        <f aca="false">IF(AND(ISERROR(FIND("$",AA9)),AB9&lt;0,AD9&lt;0,$S9&gt;0), IF(INDEX($D$2:$D$100,$S9)="num","$"&amp;TRIM(SUBSTITUTE(AA9,",",INDEX($F$2:$F$100,$S9)&amp;","))&amp;INDEX($F$2:$F$100,$S9), IF(INDEX($D$2:$D$100,$S9)="excl","$"&amp;REPLACE(AA9,      IFERROR(FIND(CHAR(1),SUBSTITUTE(AA9,",",CHAR(1),INDEX($F$2:$F$100,$S9)-1)),1),      IFERROR(FIND(CHAR(1),SUBSTITUTE(AA9,",",CHAR(1),INDEX($F$2:$F$100,$S9))),99)-          IFERROR(FIND(CHAR(1),SUBSTITUTE(AA9,",",CHAR(1),INDEX($F$2:$F$100,$S9)-1)),0),""), IF(INDEX($D$2:$D$100,$S9)="repl","$"&amp;REPLACE(AA9,      IFERROR(FIND(CHAR(1),SUBSTITUTE(AA9,",",CHAR(1),INDEX($F$2:$F$100,$S9)-1))+1,1),      IFERROR(FIND(CHAR(1),SUBSTITUTE(AA9,",",CHAR(1),INDEX($F$2:$F$100,$S9))),99)-          IFERROR(FIND(CHAR(1),SUBSTITUTE(AA9,",",CHAR(1),INDEX($F$2:$F$100,$S9)-1)),0)-1,INDEX($G$2:$G$100,$S9)),AA9 ))), AA9)</f>
        <v>$dname2,company2,actcomp2,ntimes2,dosage2,ndays2</v>
      </c>
      <c r="AG9" s="0" t="str">
        <f aca="false">IF(OR(AB9=-1,IFERROR(INDEX(AB$2:AB$100,AC9),999)&gt;=0,IFERROR(INDEX(AD$2:AD$100,AC9),999)&gt;=0),IF(OR(AD9=-1,IFERROR(INDEX(AB$2:AB$100,AE9),999)&gt;=0,IFERROR(INDEX(AD$2:AD$100,AE9),999)&gt;=0),AF9,                REPLACE(AF9,AD9,IFERROR(FIND(" ",AF9,AD9),999)-AD9,                    SUBSTITUTE(INDEX(AF$2:AF$100,AE9),"$","")                  )), REPLACE(AF9,AB9,IFERROR(FIND(" ",AF9,AB9),999)-AB9,                   SUBSTITUTE(INDEX(AF$2:AF$100,AC9),"$","")                  ) )</f>
        <v>$dname2,company2,actcomp2,ntimes2,dosage2,ndays2</v>
      </c>
      <c r="AH9" s="0" t="n">
        <f aca="false">IFERROR(FIND("f_",LOWER(AG9)),-1)</f>
        <v>-1</v>
      </c>
      <c r="AI9" s="0" t="n">
        <f aca="false">IF(AH9=-1,-1, VALUE(MID(AG9,AH9+2, IFERROR(FIND(" ",AG9,AH9),999)-AH9-2)))</f>
        <v>-1</v>
      </c>
      <c r="AJ9" s="0" t="n">
        <f aca="false">IFERROR(FIND("r_",LOWER(AG9)),-1)</f>
        <v>-1</v>
      </c>
      <c r="AK9" s="0" t="n">
        <f aca="false">IF(AJ9=-1,-1, ROW(AJ9)-1+VALUE(MID(AG9,AJ9+2, IFERROR(FIND(" ",AG9,AJ9),999)-AJ9-2)))</f>
        <v>-1</v>
      </c>
      <c r="AL9" s="0" t="str">
        <f aca="false">IF(AND(ISERROR(FIND("$",AG9)),AH9&lt;0,AJ9&lt;0,$S9&gt;0), IF(INDEX($D$2:$D$100,$S9)="num","$"&amp;TRIM(SUBSTITUTE(AG9,",",INDEX($F$2:$F$100,$S9)&amp;","))&amp;INDEX($F$2:$F$100,$S9), IF(INDEX($D$2:$D$100,$S9)="excl","$"&amp;REPLACE(AG9,      IFERROR(FIND(CHAR(1),SUBSTITUTE(AG9,",",CHAR(1),INDEX($F$2:$F$100,$S9)-1)),1),      IFERROR(FIND(CHAR(1),SUBSTITUTE(AG9,",",CHAR(1),INDEX($F$2:$F$100,$S9))),99)-          IFERROR(FIND(CHAR(1),SUBSTITUTE(AG9,",",CHAR(1),INDEX($F$2:$F$100,$S9)-1)),0),""), IF(INDEX($D$2:$D$100,$S9)="repl","$"&amp;REPLACE(AG9,      IFERROR(FIND(CHAR(1),SUBSTITUTE(AG9,",",CHAR(1),INDEX($F$2:$F$100,$S9)-1))+1,1),      IFERROR(FIND(CHAR(1),SUBSTITUTE(AG9,",",CHAR(1),INDEX($F$2:$F$100,$S9))),99)-          IFERROR(FIND(CHAR(1),SUBSTITUTE(AG9,",",CHAR(1),INDEX($F$2:$F$100,$S9)-1)),0)-1,INDEX($G$2:$G$100,$S9)),AG9 ))), AG9)</f>
        <v>$dname2,company2,actcomp2,ntimes2,dosage2,ndays2</v>
      </c>
      <c r="AM9" s="0" t="str">
        <f aca="false">IF(OR(AH9=-1,IFERROR(INDEX(AH$2:AH$100,AI9),999)&gt;=0,IFERROR(INDEX(AJ$2:AJ$100,AI9),999)&gt;=0),IF(OR(AJ9=-1,IFERROR(INDEX(AH$2:AH$100,AK9),999)&gt;=0,IFERROR(INDEX(AJ$2:AJ$100,AK9),999)&gt;=0),AL9,                REPLACE(AL9,AJ9,IFERROR(FIND(" ",AL9,AJ9),999)-AJ9,                    SUBSTITUTE(INDEX(AL$2:AL$100,AK9),"$","")                  )), REPLACE(AL9,AH9,IFERROR(FIND(" ",AL9,AH9),999)-AH9,                   SUBSTITUTE(INDEX(AL$2:AL$100,AI9),"$","")                  ) )</f>
        <v>$dname2,company2,actcomp2,ntimes2,dosage2,ndays2</v>
      </c>
      <c r="AN9" s="0" t="n">
        <f aca="false">IFERROR(FIND("f_",LOWER(AM9)),-1)</f>
        <v>-1</v>
      </c>
      <c r="AO9" s="0" t="n">
        <f aca="false">IF(AN9=-1,-1, VALUE(MID(AM9,AN9+2, IFERROR(FIND(" ",AM9,AN9),999)-AN9-2)))</f>
        <v>-1</v>
      </c>
      <c r="AP9" s="0" t="n">
        <f aca="false">IFERROR(FIND("r_",LOWER(AM9)),-1)</f>
        <v>-1</v>
      </c>
      <c r="AQ9" s="0" t="n">
        <f aca="false">IF(AP9=-1,-1, ROW(AP9)-1+VALUE(MID(AM9,AP9+2, IFERROR(FIND(" ",AM9,AP9),999)-AP9-2)))</f>
        <v>-1</v>
      </c>
      <c r="AR9" s="0" t="str">
        <f aca="false">IF(AND(ISERROR(FIND("$",AM9)),AN9&lt;0,AP9&lt;0,$S9&gt;0), IF(INDEX($D$2:$D$100,$S9)="num","$"&amp;TRIM(SUBSTITUTE(AM9,",",INDEX($F$2:$F$100,$S9)&amp;","))&amp;INDEX($F$2:$F$100,$S9), IF(INDEX($D$2:$D$100,$S9)="excl","$"&amp;REPLACE(AM9,      IFERROR(FIND(CHAR(1),SUBSTITUTE(AM9,",",CHAR(1),INDEX($F$2:$F$100,$S9)-1)),1),      IFERROR(FIND(CHAR(1),SUBSTITUTE(AM9,",",CHAR(1),INDEX($F$2:$F$100,$S9))),99)-          IFERROR(FIND(CHAR(1),SUBSTITUTE(AM9,",",CHAR(1),INDEX($F$2:$F$100,$S9)-1)),0),""), IF(INDEX($D$2:$D$100,$S9)="repl","$"&amp;REPLACE(AM9,      IFERROR(FIND(CHAR(1),SUBSTITUTE(AM9,",",CHAR(1),INDEX($F$2:$F$100,$S9)-1))+1,1),      IFERROR(FIND(CHAR(1),SUBSTITUTE(AM9,",",CHAR(1),INDEX($F$2:$F$100,$S9))),99)-          IFERROR(FIND(CHAR(1),SUBSTITUTE(AM9,",",CHAR(1),INDEX($F$2:$F$100,$S9)-1)),0)-1,INDEX($G$2:$G$100,$S9)),AM9 ))), AM9)</f>
        <v>$dname2,company2,actcomp2,ntimes2,dosage2,ndays2</v>
      </c>
      <c r="AS9" s="0" t="str">
        <f aca="false">IF(OR(AN9=-1,IFERROR(INDEX(AN$2:AN$100,AO9),999)&gt;=0,IFERROR(INDEX(AP$2:AP$100,AO9),999)&gt;=0),IF(OR(AP9=-1,IFERROR(INDEX(AN$2:AN$100,AQ9),999)&gt;=0,IFERROR(INDEX(AP$2:AP$100,AQ9),999)&gt;=0),AR9,                REPLACE(AR9,AP9,IFERROR(FIND(" ",AR9,AP9),999)-AP9,                    SUBSTITUTE(INDEX(AR$2:AR$100,AQ9),"$","")                  )), REPLACE(AR9,AN9,IFERROR(FIND(" ",AR9,AN9),999)-AN9,                   SUBSTITUTE(INDEX(AR$2:AR$100,AO9),"$","")                  ) )</f>
        <v>$dname2,company2,actcomp2,ntimes2,dosage2,ndays2</v>
      </c>
      <c r="AT9" s="0" t="n">
        <f aca="false">IFERROR(FIND("f_",LOWER(AS9)),-1)</f>
        <v>-1</v>
      </c>
      <c r="AU9" s="0" t="n">
        <f aca="false">IF(AT9=-1,-1, VALUE(MID(AS9,AT9+2, IFERROR(FIND(" ",AS9,AT9),999)-AT9-2)))</f>
        <v>-1</v>
      </c>
      <c r="AV9" s="0" t="n">
        <f aca="false">IFERROR(FIND("r_",LOWER(AS9)),-1)</f>
        <v>-1</v>
      </c>
      <c r="AW9" s="0" t="n">
        <f aca="false">IF(AV9=-1,-1, ROW(AV9)-1+VALUE(MID(AS9,AV9+2, IFERROR(FIND(" ",AS9,AV9),999)-AV9-2)))</f>
        <v>-1</v>
      </c>
      <c r="AX9" s="0" t="str">
        <f aca="false">IF(AND(ISERROR(FIND("$",AS9)),AT9&lt;0,AV9&lt;0,$S9&gt;0), IF(INDEX($D$2:$D$100,$S9)="num","$"&amp;TRIM(SUBSTITUTE(AS9,",",INDEX($F$2:$F$100,$S9)&amp;","))&amp;INDEX($F$2:$F$100,$S9), IF(INDEX($D$2:$D$100,$S9)="excl","$"&amp;REPLACE(AS9,      IFERROR(FIND(CHAR(1),SUBSTITUTE(AS9,",",CHAR(1),INDEX($F$2:$F$100,$S9)-1)),1),      IFERROR(FIND(CHAR(1),SUBSTITUTE(AS9,",",CHAR(1),INDEX($F$2:$F$100,$S9))),99)-          IFERROR(FIND(CHAR(1),SUBSTITUTE(AS9,",",CHAR(1),INDEX($F$2:$F$100,$S9)-1)),0),""), IF(INDEX($D$2:$D$100,$S9)="repl","$"&amp;REPLACE(AS9,      IFERROR(FIND(CHAR(1),SUBSTITUTE(AS9,",",CHAR(1),INDEX($F$2:$F$100,$S9)-1))+1,1),      IFERROR(FIND(CHAR(1),SUBSTITUTE(AS9,",",CHAR(1),INDEX($F$2:$F$100,$S9))),99)-          IFERROR(FIND(CHAR(1),SUBSTITUTE(AS9,",",CHAR(1),INDEX($F$2:$F$100,$S9)-1)),0)-1,INDEX($G$2:$G$100,$S9)),AS9 ))), AS9)</f>
        <v>$dname2,company2,actcomp2,ntimes2,dosage2,ndays2</v>
      </c>
      <c r="AY9" s="0" t="str">
        <f aca="false">IF(OR(AT9=-1,IFERROR(INDEX(AT$2:AT$100,AU9),999)&gt;=0,IFERROR(INDEX(AV$2:AV$100,AU9),999)&gt;=0),IF(OR(AV9=-1,IFERROR(INDEX(AT$2:AT$100,AW9),999)&gt;=0,IFERROR(INDEX(AV$2:AV$100,AW9),999)&gt;=0),AX9,                REPLACE(AX9,AV9,IFERROR(FIND(" ",AX9,AV9),999)-AV9,                    SUBSTITUTE(INDEX(AX$2:AX$100,AW9),"$","")                  )), REPLACE(AX9,AT9,IFERROR(FIND(" ",AX9,AT9),999)-AT9,                   SUBSTITUTE(INDEX(AX$2:AX$100,AU9),"$","")                  ) )</f>
        <v>$dname2,company2,actcomp2,ntimes2,dosage2,ndays2</v>
      </c>
      <c r="AZ9" s="0" t="n">
        <f aca="false">IFERROR(FIND("f_",LOWER(AY9)),-1)</f>
        <v>-1</v>
      </c>
      <c r="BA9" s="0" t="n">
        <f aca="false">IF(AZ9=-1,-1, VALUE(MID(AY9,AZ9+2, IFERROR(FIND(" ",AY9,AZ9),999)-AZ9-2)))</f>
        <v>-1</v>
      </c>
      <c r="BB9" s="0" t="n">
        <f aca="false">IFERROR(FIND("r_",LOWER(AY9)),-1)</f>
        <v>-1</v>
      </c>
      <c r="BC9" s="0" t="n">
        <f aca="false">IF(BB9=-1,-1, ROW(BB9)-1+VALUE(MID(AY9,BB9+2, IFERROR(FIND(" ",AY9,BB9),999)-BB9-2)))</f>
        <v>-1</v>
      </c>
      <c r="BD9" s="0" t="str">
        <f aca="false">IF(AND(ISERROR(FIND("$",AY9)),AZ9&lt;0,BB9&lt;0,$S9&gt;0), IF(INDEX($D$2:$D$100,$S9)="num","$"&amp;TRIM(SUBSTITUTE(AY9,",",INDEX($F$2:$F$100,$S9)&amp;","))&amp;INDEX($F$2:$F$100,$S9), IF(INDEX($D$2:$D$100,$S9)="excl","$"&amp;REPLACE(AY9,      IFERROR(FIND(CHAR(1),SUBSTITUTE(AY9,",",CHAR(1),INDEX($F$2:$F$100,$S9)-1)),1),      IFERROR(FIND(CHAR(1),SUBSTITUTE(AY9,",",CHAR(1),INDEX($F$2:$F$100,$S9))),99)-          IFERROR(FIND(CHAR(1),SUBSTITUTE(AY9,",",CHAR(1),INDEX($F$2:$F$100,$S9)-1)),0),""), IF(INDEX($D$2:$D$100,$S9)="repl","$"&amp;REPLACE(AY9,      IFERROR(FIND(CHAR(1),SUBSTITUTE(AY9,",",CHAR(1),INDEX($F$2:$F$100,$S9)-1))+1,1),      IFERROR(FIND(CHAR(1),SUBSTITUTE(AY9,",",CHAR(1),INDEX($F$2:$F$100,$S9))),99)-          IFERROR(FIND(CHAR(1),SUBSTITUTE(AY9,",",CHAR(1),INDEX($F$2:$F$100,$S9)-1)),0)-1,INDEX($G$2:$G$100,$S9)),AY9 ))), AY9)</f>
        <v>$dname2,company2,actcomp2,ntimes2,dosage2,ndays2</v>
      </c>
      <c r="BE9" s="0" t="str">
        <f aca="false">IF(OR(AZ9=-1,IFERROR(INDEX(AZ$2:AZ$100,BA9),999)&gt;=0,IFERROR(INDEX(BB$2:BB$100,BA9),999)&gt;=0),IF(OR(BB9=-1,IFERROR(INDEX(AZ$2:AZ$100,BC9),999)&gt;=0,IFERROR(INDEX(BB$2:BB$100,BC9),999)&gt;=0),BD9,                REPLACE(BD9,BB9,IFERROR(FIND(" ",BD9,BB9),999)-BB9,                    SUBSTITUTE(INDEX(BD$2:BD$100,BC9),"$","")                  )), REPLACE(BD9,AZ9,IFERROR(FIND(" ",BD9,AZ9),999)-AZ9,                   SUBSTITUTE(INDEX(BD$2:BD$100,BA9),"$","")                  ) )</f>
        <v>$dname2,company2,actcomp2,ntimes2,dosage2,ndays2</v>
      </c>
      <c r="BF9" s="0" t="n">
        <f aca="false">IFERROR(FIND("f_",LOWER(BE9)),-1)</f>
        <v>-1</v>
      </c>
      <c r="BG9" s="0" t="n">
        <f aca="false">IF(BF9=-1,-1, VALUE(MID(BE9,BF9+2, IFERROR(FIND(" ",BE9,BF9),999)-BF9-2)))</f>
        <v>-1</v>
      </c>
      <c r="BH9" s="0" t="n">
        <f aca="false">IFERROR(FIND("r_",LOWER(BE9)),-1)</f>
        <v>-1</v>
      </c>
      <c r="BI9" s="0" t="n">
        <f aca="false">IF(BH9=-1,-1, ROW(BH9)-1+VALUE(MID(BE9,BH9+2, IFERROR(FIND(" ",BE9,BH9),999)-BH9-2)))</f>
        <v>-1</v>
      </c>
      <c r="BJ9" s="0" t="str">
        <f aca="false">IF(AND(ISERROR(FIND("$",BE9)),BF9&lt;0,BH9&lt;0,$S9&gt;0), IF(INDEX($D$2:$D$100,$S9)="num","$"&amp;TRIM(SUBSTITUTE(BE9,",",INDEX($F$2:$F$100,$S9)&amp;","))&amp;INDEX($F$2:$F$100,$S9), IF(INDEX($D$2:$D$100,$S9)="excl","$"&amp;REPLACE(BE9,      IFERROR(FIND(CHAR(1),SUBSTITUTE(BE9,",",CHAR(1),INDEX($F$2:$F$100,$S9)-1)),1),      IFERROR(FIND(CHAR(1),SUBSTITUTE(BE9,",",CHAR(1),INDEX($F$2:$F$100,$S9))),99)-          IFERROR(FIND(CHAR(1),SUBSTITUTE(BE9,",",CHAR(1),INDEX($F$2:$F$100,$S9)-1)),0),""), IF(INDEX($D$2:$D$100,$S9)="repl","$"&amp;REPLACE(BE9,      IFERROR(FIND(CHAR(1),SUBSTITUTE(BE9,",",CHAR(1),INDEX($F$2:$F$100,$S9)-1))+1,1),      IFERROR(FIND(CHAR(1),SUBSTITUTE(BE9,",",CHAR(1),INDEX($F$2:$F$100,$S9))),99)-          IFERROR(FIND(CHAR(1),SUBSTITUTE(BE9,",",CHAR(1),INDEX($F$2:$F$100,$S9)-1)),0)-1,INDEX($G$2:$G$100,$S9)),BE9 ))), BE9)</f>
        <v>$dname2,company2,actcomp2,ntimes2,dosage2,ndays2</v>
      </c>
      <c r="BK9" s="0" t="str">
        <f aca="false">IF(OR(BF9=-1,IFERROR(INDEX(BF$2:BF$100,BG9),999)&gt;=0,IFERROR(INDEX(BH$2:BH$100,BG9),999)&gt;=0),IF(OR(BH9=-1,IFERROR(INDEX(BF$2:BF$100,BI9),999)&gt;=0,IFERROR(INDEX(BH$2:BH$100,BI9),999)&gt;=0),BJ9,                REPLACE(BJ9,BH9,IFERROR(FIND(" ",BJ9,BH9),999)-BH9,                    SUBSTITUTE(INDEX(BJ$2:BJ$100,BI9),"$","")                  )), REPLACE(BJ9,BF9,IFERROR(FIND(" ",BJ9,BF9),999)-BF9,                   SUBSTITUTE(INDEX(BJ$2:BJ$100,BG9),"$","")                  ) )</f>
        <v>$dname2,company2,actcomp2,ntimes2,dosage2,ndays2</v>
      </c>
      <c r="BL9" s="0" t="n">
        <f aca="false">IFERROR(FIND("f_",LOWER(BK9)),-1)</f>
        <v>-1</v>
      </c>
      <c r="BM9" s="0" t="n">
        <f aca="false">IF(BL9=-1,-1, VALUE(MID(BK9,BL9+2, IFERROR(FIND(" ",BK9,BL9),999)-BL9-2)))</f>
        <v>-1</v>
      </c>
      <c r="BN9" s="0" t="n">
        <f aca="false">IFERROR(FIND("r_",LOWER(BK9)),-1)</f>
        <v>-1</v>
      </c>
      <c r="BO9" s="0" t="n">
        <f aca="false">IF(BN9=-1,-1, ROW(BN9)-1+VALUE(MID(BK9,BN9+2, IFERROR(FIND(" ",BK9,BN9),999)-BN9-2)))</f>
        <v>-1</v>
      </c>
      <c r="BP9" s="0" t="str">
        <f aca="false">IF(AND(ISERROR(FIND("$",BK9)),BL9&lt;0,BN9&lt;0,$S9&gt;0), IF(INDEX($D$2:$D$100,$S9)="num","$"&amp;TRIM(SUBSTITUTE(BK9,",",INDEX($F$2:$F$100,$S9)&amp;","))&amp;INDEX($F$2:$F$100,$S9), IF(INDEX($D$2:$D$100,$S9)="excl","$"&amp;REPLACE(BK9,      IFERROR(FIND(CHAR(1),SUBSTITUTE(BK9,",",CHAR(1),INDEX($F$2:$F$100,$S9)-1)),1),      IFERROR(FIND(CHAR(1),SUBSTITUTE(BK9,",",CHAR(1),INDEX($F$2:$F$100,$S9))),99)-          IFERROR(FIND(CHAR(1),SUBSTITUTE(BK9,",",CHAR(1),INDEX($F$2:$F$100,$S9)-1)),0),""), IF(INDEX($D$2:$D$100,$S9)="repl","$"&amp;REPLACE(BK9,      IFERROR(FIND(CHAR(1),SUBSTITUTE(BK9,",",CHAR(1),INDEX($F$2:$F$100,$S9)-1))+1,1),      IFERROR(FIND(CHAR(1),SUBSTITUTE(BK9,",",CHAR(1),INDEX($F$2:$F$100,$S9))),99)-          IFERROR(FIND(CHAR(1),SUBSTITUTE(BK9,",",CHAR(1),INDEX($F$2:$F$100,$S9)-1)),0)-1,INDEX($G$2:$G$100,$S9)),BK9 ))), BK9)</f>
        <v>$dname2,company2,actcomp2,ntimes2,dosage2,ndays2</v>
      </c>
      <c r="BQ9" s="0" t="str">
        <f aca="false">IF(OR(BL9=-1,IFERROR(INDEX(BL$2:BL$100,BM9),999)&gt;=0,IFERROR(INDEX(BN$2:BN$100,BM9),999)&gt;=0),IF(OR(BN9=-1,IFERROR(INDEX(BL$2:BL$100,BO9),999)&gt;=0,IFERROR(INDEX(BN$2:BN$100,BO9),999)&gt;=0),BP9,                REPLACE(BP9,BN9,IFERROR(FIND(" ",BP9,BN9),999)-BN9,                    SUBSTITUTE(INDEX(BP$2:BP$100,BO9),"$","")                  )), REPLACE(BP9,BL9,IFERROR(FIND(" ",BP9,BL9),999)-BL9,                   SUBSTITUTE(INDEX(BP$2:BP$100,BM9),"$","")                  ) )</f>
        <v>$dname2,company2,actcomp2,ntimes2,dosage2,ndays2</v>
      </c>
      <c r="BR9" s="0" t="n">
        <f aca="false">IFERROR(FIND("f_",LOWER(BQ9)),-1)</f>
        <v>-1</v>
      </c>
      <c r="BS9" s="0" t="n">
        <f aca="false">IF(BR9=-1,-1, VALUE(MID(BQ9,BR9+2, IFERROR(FIND(" ",BQ9,BR9),999)-BR9-2)))</f>
        <v>-1</v>
      </c>
      <c r="BT9" s="0" t="n">
        <f aca="false">IFERROR(FIND("r_",LOWER(BQ9)),-1)</f>
        <v>-1</v>
      </c>
      <c r="BU9" s="0" t="n">
        <f aca="false">IF(BT9=-1,-1, ROW(BT9)-1+VALUE(MID(BQ9,BT9+2, IFERROR(FIND(" ",BQ9,BT9),999)-BT9-2)))</f>
        <v>-1</v>
      </c>
      <c r="BV9" s="0" t="str">
        <f aca="false">IF(AND(ISERROR(FIND("$",BQ9)),BR9&lt;0,BT9&lt;0,$S9&gt;0), IF(INDEX($D$2:$D$100,$S9)="num","$"&amp;TRIM(SUBSTITUTE(BQ9,",",INDEX($F$2:$F$100,$S9)&amp;","))&amp;INDEX($F$2:$F$100,$S9), IF(INDEX($D$2:$D$100,$S9)="excl","$"&amp;REPLACE(BQ9,      IFERROR(FIND(CHAR(1),SUBSTITUTE(BQ9,",",CHAR(1),INDEX($F$2:$F$100,$S9)-1)),1),      IFERROR(FIND(CHAR(1),SUBSTITUTE(BQ9,",",CHAR(1),INDEX($F$2:$F$100,$S9))),99)-          IFERROR(FIND(CHAR(1),SUBSTITUTE(BQ9,",",CHAR(1),INDEX($F$2:$F$100,$S9)-1)),0),""), IF(INDEX($D$2:$D$100,$S9)="repl","$"&amp;REPLACE(BQ9,      IFERROR(FIND(CHAR(1),SUBSTITUTE(BQ9,",",CHAR(1),INDEX($F$2:$F$100,$S9)-1))+1,1),      IFERROR(FIND(CHAR(1),SUBSTITUTE(BQ9,",",CHAR(1),INDEX($F$2:$F$100,$S9))),99)-          IFERROR(FIND(CHAR(1),SUBSTITUTE(BQ9,",",CHAR(1),INDEX($F$2:$F$100,$S9)-1)),0)-1,INDEX($G$2:$G$100,$S9)),BQ9 ))), BQ9)</f>
        <v>$dname2,company2,actcomp2,ntimes2,dosage2,ndays2</v>
      </c>
      <c r="BW9" s="0" t="str">
        <f aca="false">IF(OR(BR9=-1,IFERROR(INDEX(BR$2:BR$100,BS9),999)&gt;=0,IFERROR(INDEX(BT$2:BT$100,BS9),999)&gt;=0),IF(OR(BT9=-1,IFERROR(INDEX(BR$2:BR$100,BU9),999)&gt;=0,IFERROR(INDEX(BT$2:BT$100,BU9),999)&gt;=0),BV9,                REPLACE(BV9,BT9,IFERROR(FIND(" ",BV9,BT9),999)-BT9,                    SUBSTITUTE(INDEX(BV$2:BV$100,BU9),"$","")                  )), REPLACE(BV9,BR9,IFERROR(FIND(" ",BV9,BR9),999)-BR9,                   SUBSTITUTE(INDEX(BV$2:BV$100,BS9),"$","")                  ) )</f>
        <v>$dname2,company2,actcomp2,ntimes2,dosage2,ndays2</v>
      </c>
      <c r="BX9" s="0" t="n">
        <f aca="false">IFERROR(FIND("f_",LOWER(BW9)),-1)</f>
        <v>-1</v>
      </c>
      <c r="BY9" s="0" t="n">
        <f aca="false">IF(BX9=-1,-1, VALUE(MID(BW9,BX9+2, IFERROR(FIND(" ",BW9,BX9),999)-BX9-2)))</f>
        <v>-1</v>
      </c>
      <c r="BZ9" s="0" t="n">
        <f aca="false">IFERROR(FIND("r_",LOWER(BW9)),-1)</f>
        <v>-1</v>
      </c>
      <c r="CA9" s="0" t="n">
        <f aca="false">IF(BZ9=-1,-1, ROW(BZ9)-1+VALUE(MID(BW9,BZ9+2, IFERROR(FIND(" ",BW9,BZ9),999)-BZ9-2)))</f>
        <v>-1</v>
      </c>
      <c r="CB9" s="0" t="str">
        <f aca="false">IF(AND(ISERROR(FIND("$",BW9)),BX9&lt;0,BZ9&lt;0,$S9&gt;0), IF(INDEX($D$2:$D$100,$S9)="num","$"&amp;TRIM(SUBSTITUTE(BW9,",",INDEX($F$2:$F$100,$S9)&amp;","))&amp;INDEX($F$2:$F$100,$S9), IF(INDEX($D$2:$D$100,$S9)="excl","$"&amp;REPLACE(BW9,      IFERROR(FIND(CHAR(1),SUBSTITUTE(BW9,",",CHAR(1),INDEX($F$2:$F$100,$S9)-1)),1),      IFERROR(FIND(CHAR(1),SUBSTITUTE(BW9,",",CHAR(1),INDEX($F$2:$F$100,$S9))),99)-          IFERROR(FIND(CHAR(1),SUBSTITUTE(BW9,",",CHAR(1),INDEX($F$2:$F$100,$S9)-1)),0),""), IF(INDEX($D$2:$D$100,$S9)="repl","$"&amp;REPLACE(BW9,      IFERROR(FIND(CHAR(1),SUBSTITUTE(BW9,",",CHAR(1),INDEX($F$2:$F$100,$S9)-1))+1,1),      IFERROR(FIND(CHAR(1),SUBSTITUTE(BW9,",",CHAR(1),INDEX($F$2:$F$100,$S9))),99)-          IFERROR(FIND(CHAR(1),SUBSTITUTE(BW9,",",CHAR(1),INDEX($F$2:$F$100,$S9)-1)),0)-1,INDEX($G$2:$G$100,$S9)),BW9 ))), BW9)</f>
        <v>$dname2,company2,actcomp2,ntimes2,dosage2,ndays2</v>
      </c>
      <c r="CC9" s="0" t="str">
        <f aca="false">IF(OR(BX9=-1,IFERROR(INDEX(BX$2:BX$100,BY9),999)&gt;=0,IFERROR(INDEX(BZ$2:BZ$100,BY9),999)&gt;=0),IF(OR(BZ9=-1,IFERROR(INDEX(BX$2:BX$100,CA9),999)&gt;=0,IFERROR(INDEX(BZ$2:BZ$100,CA9),999)&gt;=0),CB9,                REPLACE(CB9,BZ9,IFERROR(FIND(" ",CB9,BZ9),999)-BZ9,                    SUBSTITUTE(INDEX(CB$2:CB$100,CA9),"$","")                  )), REPLACE(CB9,BX9,IFERROR(FIND(" ",CB9,BX9),999)-BX9,                   SUBSTITUTE(INDEX(CB$2:CB$100,BY9),"$","")                  ) )</f>
        <v>$dname2,company2,actcomp2,ntimes2,dosage2,ndays2</v>
      </c>
      <c r="CD9" s="0" t="n">
        <f aca="false">IFERROR(FIND("f_",LOWER(CC9)),-1)</f>
        <v>-1</v>
      </c>
      <c r="CE9" s="0" t="n">
        <f aca="false">IF(CD9=-1,-1, VALUE(MID(CC9,CD9+2, IFERROR(FIND(" ",CC9,CD9),999)-CD9-2)))</f>
        <v>-1</v>
      </c>
      <c r="CF9" s="0" t="n">
        <f aca="false">IFERROR(FIND("r_",LOWER(CC9)),-1)</f>
        <v>-1</v>
      </c>
      <c r="CG9" s="0" t="n">
        <f aca="false">IF(CF9=-1,-1, ROW(CF9)-1+VALUE(MID(CC9,CF9+2, IFERROR(FIND(" ",CC9,CF9),999)-CF9-2)))</f>
        <v>-1</v>
      </c>
      <c r="CH9" s="0" t="str">
        <f aca="false">IF(AND(ISERROR(FIND("$",CC9)),CD9&lt;0,CF9&lt;0,$S9&gt;0), IF(INDEX($D$2:$D$100,$S9)="num","$"&amp;TRIM(SUBSTITUTE(CC9,",",INDEX($F$2:$F$100,$S9)&amp;","))&amp;INDEX($F$2:$F$100,$S9), IF(INDEX($D$2:$D$100,$S9)="excl","$"&amp;REPLACE(CC9,      IFERROR(FIND(CHAR(1),SUBSTITUTE(CC9,",",CHAR(1),INDEX($F$2:$F$100,$S9)-1)),1),      IFERROR(FIND(CHAR(1),SUBSTITUTE(CC9,",",CHAR(1),INDEX($F$2:$F$100,$S9))),99)-          IFERROR(FIND(CHAR(1),SUBSTITUTE(CC9,",",CHAR(1),INDEX($F$2:$F$100,$S9)-1)),0),""), IF(INDEX($D$2:$D$100,$S9)="repl","$"&amp;REPLACE(CC9,      IFERROR(FIND(CHAR(1),SUBSTITUTE(CC9,",",CHAR(1),INDEX($F$2:$F$100,$S9)-1))+1,1),      IFERROR(FIND(CHAR(1),SUBSTITUTE(CC9,",",CHAR(1),INDEX($F$2:$F$100,$S9))),99)-          IFERROR(FIND(CHAR(1),SUBSTITUTE(CC9,",",CHAR(1),INDEX($F$2:$F$100,$S9)-1)),0)-1,INDEX($G$2:$G$100,$S9)),CC9 ))), CC9)</f>
        <v>$dname2,company2,actcomp2,ntimes2,dosage2,ndays2</v>
      </c>
      <c r="CI9" s="0" t="str">
        <f aca="false">IF(OR(CD9=-1,IFERROR(INDEX(CD$2:CD$100,CE9),999)&gt;=0,IFERROR(INDEX(CF$2:CF$100,CE9),999)&gt;=0),IF(OR(CF9=-1,IFERROR(INDEX(CD$2:CD$100,CG9),999)&gt;=0,IFERROR(INDEX(CF$2:CF$100,CG9),999)&gt;=0),CH9,                REPLACE(CH9,CF9,IFERROR(FIND(" ",CH9,CF9),999)-CF9,                    SUBSTITUTE(INDEX(CH$2:CH$100,CG9),"$","")                  )), REPLACE(CH9,CD9,IFERROR(FIND(" ",CH9,CD9),999)-CD9,                   SUBSTITUTE(INDEX(CH$2:CH$100,CE9),"$","")                  ) )</f>
        <v>$dname2,company2,actcomp2,ntimes2,dosage2,ndays2</v>
      </c>
      <c r="CJ9" s="0" t="n">
        <f aca="false">IFERROR(FIND("f_",LOWER(CI9)),-1)</f>
        <v>-1</v>
      </c>
      <c r="CK9" s="0" t="n">
        <f aca="false">IF(CJ9=-1,-1, VALUE(MID(CI9,CJ9+2, IFERROR(FIND(" ",CI9,CJ9),999)-CJ9-2)))</f>
        <v>-1</v>
      </c>
      <c r="CL9" s="0" t="n">
        <f aca="false">IFERROR(FIND("r_",LOWER(CI9)),-1)</f>
        <v>-1</v>
      </c>
      <c r="CM9" s="0" t="n">
        <f aca="false">IF(CL9=-1,-1, ROW(CL9)-1+VALUE(MID(CI9,CL9+2, IFERROR(FIND(" ",CI9,CL9),999)-CL9-2)))</f>
        <v>-1</v>
      </c>
      <c r="CN9" s="0" t="str">
        <f aca="false">IF(AND(ISERROR(FIND("$",CI9)),CJ9&lt;0,CL9&lt;0,$S9&gt;0), IF(INDEX($D$2:$D$100,$S9)="num","$"&amp;TRIM(SUBSTITUTE(CI9,",",INDEX($F$2:$F$100,$S9)&amp;","))&amp;INDEX($F$2:$F$100,$S9), IF(INDEX($D$2:$D$100,$S9)="excl","$"&amp;REPLACE(CI9,      IFERROR(FIND(CHAR(1),SUBSTITUTE(CI9,",",CHAR(1),INDEX($F$2:$F$100,$S9)-1)),1),      IFERROR(FIND(CHAR(1),SUBSTITUTE(CI9,",",CHAR(1),INDEX($F$2:$F$100,$S9))),99)-          IFERROR(FIND(CHAR(1),SUBSTITUTE(CI9,",",CHAR(1),INDEX($F$2:$F$100,$S9)-1)),0),""), IF(INDEX($D$2:$D$100,$S9)="repl","$"&amp;REPLACE(CI9,      IFERROR(FIND(CHAR(1),SUBSTITUTE(CI9,",",CHAR(1),INDEX($F$2:$F$100,$S9)-1))+1,1),      IFERROR(FIND(CHAR(1),SUBSTITUTE(CI9,",",CHAR(1),INDEX($F$2:$F$100,$S9))),99)-          IFERROR(FIND(CHAR(1),SUBSTITUTE(CI9,",",CHAR(1),INDEX($F$2:$F$100,$S9)-1)),0)-1,INDEX($G$2:$G$100,$S9)),CI9 ))), CI9)</f>
        <v>$dname2,company2,actcomp2,ntimes2,dosage2,ndays2</v>
      </c>
      <c r="CO9" s="0" t="str">
        <f aca="false">IF(OR(CJ9=-1,IFERROR(INDEX(CJ$2:CJ$100,CK9),999)&gt;=0,IFERROR(INDEX(CL$2:CL$100,CK9),999)&gt;=0),IF(OR(CL9=-1,IFERROR(INDEX(CJ$2:CJ$100,CM9),999)&gt;=0,IFERROR(INDEX(CL$2:CL$100,CM9),999)&gt;=0),CN9,                REPLACE(CN9,CL9,IFERROR(FIND(" ",CN9,CL9),999)-CL9,                    SUBSTITUTE(INDEX(CN$2:CN$100,CM9),"$","")                  )), REPLACE(CN9,CJ9,IFERROR(FIND(" ",CN9,CJ9),999)-CJ9,                   SUBSTITUTE(INDEX(CN$2:CN$100,CK9),"$","")                  ) )</f>
        <v>$dname2,company2,actcomp2,ntimes2,dosage2,ndays2</v>
      </c>
      <c r="CP9" s="0" t="n">
        <f aca="false">IFERROR(FIND("f_",LOWER(CO9)),-1)</f>
        <v>-1</v>
      </c>
      <c r="CQ9" s="0" t="n">
        <f aca="false">IF(CP9=-1,-1, VALUE(MID(CO9,CP9+2, IFERROR(FIND(" ",CO9,CP9),999)-CP9-2)))</f>
        <v>-1</v>
      </c>
      <c r="CR9" s="0" t="n">
        <f aca="false">IFERROR(FIND("r_",LOWER(CO9)),-1)</f>
        <v>-1</v>
      </c>
      <c r="CS9" s="0" t="n">
        <f aca="false">IF(CR9=-1,-1, ROW(CR9)-1+VALUE(MID(CO9,CR9+2, IFERROR(FIND(" ",CO9,CR9),999)-CR9-2)))</f>
        <v>-1</v>
      </c>
      <c r="CT9" s="0" t="str">
        <f aca="false">IF(AND(ISERROR(FIND("$",CO9)),CP9&lt;0,CR9&lt;0,$S9&gt;0), IF(INDEX($D$2:$D$100,$S9)="num","$"&amp;TRIM(SUBSTITUTE(CO9,",",INDEX($F$2:$F$100,$S9)&amp;","))&amp;INDEX($F$2:$F$100,$S9), IF(INDEX($D$2:$D$100,$S9)="excl","$"&amp;REPLACE(CO9,      IFERROR(FIND(CHAR(1),SUBSTITUTE(CO9,",",CHAR(1),INDEX($F$2:$F$100,$S9)-1)),1),      IFERROR(FIND(CHAR(1),SUBSTITUTE(CO9,",",CHAR(1),INDEX($F$2:$F$100,$S9))),99)-          IFERROR(FIND(CHAR(1),SUBSTITUTE(CO9,",",CHAR(1),INDEX($F$2:$F$100,$S9)-1)),0),""), IF(INDEX($D$2:$D$100,$S9)="repl","$"&amp;REPLACE(CO9,      IFERROR(FIND(CHAR(1),SUBSTITUTE(CO9,",",CHAR(1),INDEX($F$2:$F$100,$S9)-1))+1,1),      IFERROR(FIND(CHAR(1),SUBSTITUTE(CO9,",",CHAR(1),INDEX($F$2:$F$100,$S9))),99)-          IFERROR(FIND(CHAR(1),SUBSTITUTE(CO9,",",CHAR(1),INDEX($F$2:$F$100,$S9)-1)),0)-1,INDEX($G$2:$G$100,$S9)),CO9 ))), CO9)</f>
        <v>$dname2,company2,actcomp2,ntimes2,dosage2,ndays2</v>
      </c>
      <c r="CU9" s="0" t="str">
        <f aca="false">IF(OR(CP9=-1,IFERROR(INDEX(CP$2:CP$100,CQ9),999)&gt;=0,IFERROR(INDEX(CR$2:CR$100,CQ9),999)&gt;=0),IF(OR(CR9=-1,IFERROR(INDEX(CP$2:CP$100,CS9),999)&gt;=0,IFERROR(INDEX(CR$2:CR$100,CS9),999)&gt;=0),CT9,                REPLACE(CT9,CR9,IFERROR(FIND(" ",CT9,CR9),999)-CR9,                    SUBSTITUTE(INDEX(CT$2:CT$100,CS9),"$","")                  )), REPLACE(CT9,CP9,IFERROR(FIND(" ",CT9,CP9),999)-CP9,                   SUBSTITUTE(INDEX(CT$2:CT$100,CQ9),"$","")                  ) )</f>
        <v>$dname2,company2,actcomp2,ntimes2,dosage2,ndays2</v>
      </c>
      <c r="CV9" s="0" t="n">
        <f aca="false">IFERROR(FIND("f_",LOWER(CU9)),-1)</f>
        <v>-1</v>
      </c>
      <c r="CW9" s="0" t="n">
        <f aca="false">IF(CV9=-1,-1, VALUE(MID(CU9,CV9+2, IFERROR(FIND(" ",CU9,CV9),999)-CV9-2)))</f>
        <v>-1</v>
      </c>
      <c r="CX9" s="0" t="n">
        <f aca="false">IFERROR(FIND("r_",LOWER(CU9)),-1)</f>
        <v>-1</v>
      </c>
      <c r="CY9" s="0" t="n">
        <f aca="false">IF(CX9=-1,-1, ROW(CX9)-1+VALUE(MID(CU9,CX9+2, IFERROR(FIND(" ",CU9,CX9),999)-CX9-2)))</f>
        <v>-1</v>
      </c>
      <c r="CZ9" s="0" t="str">
        <f aca="false">IF(AND(ISERROR(FIND("$",CU9)),CV9&lt;0,CX9&lt;0,$S9&gt;0), IF(INDEX($D$2:$D$100,$S9)="num","$"&amp;TRIM(SUBSTITUTE(CU9,",",INDEX($F$2:$F$100,$S9)&amp;","))&amp;INDEX($F$2:$F$100,$S9), IF(INDEX($D$2:$D$100,$S9)="excl","$"&amp;REPLACE(CU9,      IFERROR(FIND(CHAR(1),SUBSTITUTE(CU9,",",CHAR(1),INDEX($F$2:$F$100,$S9)-1)),1),      IFERROR(FIND(CHAR(1),SUBSTITUTE(CU9,",",CHAR(1),INDEX($F$2:$F$100,$S9))),99)-          IFERROR(FIND(CHAR(1),SUBSTITUTE(CU9,",",CHAR(1),INDEX($F$2:$F$100,$S9)-1)),0),""), IF(INDEX($D$2:$D$100,$S9)="repl","$"&amp;REPLACE(CU9,      IFERROR(FIND(CHAR(1),SUBSTITUTE(CU9,",",CHAR(1),INDEX($F$2:$F$100,$S9)-1))+1,1),      IFERROR(FIND(CHAR(1),SUBSTITUTE(CU9,",",CHAR(1),INDEX($F$2:$F$100,$S9))),99)-          IFERROR(FIND(CHAR(1),SUBSTITUTE(CU9,",",CHAR(1),INDEX($F$2:$F$100,$S9)-1)),0)-1,INDEX($G$2:$G$100,$S9)),CU9 ))), CU9)</f>
        <v>$dname2,company2,actcomp2,ntimes2,dosage2,ndays2</v>
      </c>
      <c r="DA9" s="0" t="str">
        <f aca="false">IF(OR(CV9=-1,IFERROR(INDEX(CV$2:CV$100,CW9),999)&gt;=0,IFERROR(INDEX(CX$2:CX$100,CW9),999)&gt;=0),IF(OR(CX9=-1,IFERROR(INDEX(CV$2:CV$100,CY9),999)&gt;=0,IFERROR(INDEX(CX$2:CX$100,CY9),999)&gt;=0),CZ9,                REPLACE(CZ9,CX9,IFERROR(FIND(" ",CZ9,CX9),999)-CX9,                    SUBSTITUTE(INDEX(CZ$2:CZ$100,CY9),"$","")                  )), REPLACE(CZ9,CV9,IFERROR(FIND(" ",CZ9,CV9),999)-CV9,                   SUBSTITUTE(INDEX(CZ$2:CZ$100,CW9),"$","")                  ) )</f>
        <v>$dname2,company2,actcomp2,ntimes2,dosage2,ndays2</v>
      </c>
      <c r="DB9" s="0" t="n">
        <f aca="false">IFERROR(FIND("f_",LOWER(DA9)),-1)</f>
        <v>-1</v>
      </c>
      <c r="DC9" s="0" t="n">
        <f aca="false">IF(DB9=-1,-1, VALUE(MID(DA9,DB9+2, IFERROR(FIND(" ",DA9,DB9),999)-DB9-2)))</f>
        <v>-1</v>
      </c>
      <c r="DD9" s="0" t="n">
        <f aca="false">IFERROR(FIND("r_",LOWER(DA9)),-1)</f>
        <v>-1</v>
      </c>
      <c r="DE9" s="0" t="n">
        <f aca="false">IF(DD9=-1,-1, ROW(DD9)-1+VALUE(MID(DA9,DD9+2, IFERROR(FIND(" ",DA9,DD9),999)-DD9-2)))</f>
        <v>-1</v>
      </c>
      <c r="DF9" s="0" t="str">
        <f aca="false">IF(AND(ISERROR(FIND("$",DA9)),DB9&lt;0,DD9&lt;0,$S9&gt;0), IF(INDEX($D$2:$D$100,$S9)="num","$"&amp;TRIM(SUBSTITUTE(DA9,",",INDEX($F$2:$F$100,$S9)&amp;","))&amp;INDEX($F$2:$F$100,$S9), IF(INDEX($D$2:$D$100,$S9)="excl","$"&amp;REPLACE(DA9,      IFERROR(FIND(CHAR(1),SUBSTITUTE(DA9,",",CHAR(1),INDEX($F$2:$F$100,$S9)-1)),1),      IFERROR(FIND(CHAR(1),SUBSTITUTE(DA9,",",CHAR(1),INDEX($F$2:$F$100,$S9))),99)-          IFERROR(FIND(CHAR(1),SUBSTITUTE(DA9,",",CHAR(1),INDEX($F$2:$F$100,$S9)-1)),0),""), IF(INDEX($D$2:$D$100,$S9)="repl","$"&amp;REPLACE(DA9,      IFERROR(FIND(CHAR(1),SUBSTITUTE(DA9,",",CHAR(1),INDEX($F$2:$F$100,$S9)-1))+1,1),      IFERROR(FIND(CHAR(1),SUBSTITUTE(DA9,",",CHAR(1),INDEX($F$2:$F$100,$S9))),99)-          IFERROR(FIND(CHAR(1),SUBSTITUTE(DA9,",",CHAR(1),INDEX($F$2:$F$100,$S9)-1)),0)-1,INDEX($G$2:$G$100,$S9)),DA9 ))), DA9)</f>
        <v>$dname2,company2,actcomp2,ntimes2,dosage2,ndays2</v>
      </c>
      <c r="DG9" s="0" t="str">
        <f aca="false">IF(OR(DB9=-1,IFERROR(INDEX(DB$2:DB$100,DC9),999)&gt;=0,IFERROR(INDEX(DD$2:DD$100,DC9),999)&gt;=0),IF(OR(DD9=-1,IFERROR(INDEX(DB$2:DB$100,DE9),999)&gt;=0,IFERROR(INDEX(DD$2:DD$100,DE9),999)&gt;=0),DF9,                REPLACE(DF9,DD9,IFERROR(FIND(" ",DF9,DD9),999)-DD9,                    SUBSTITUTE(INDEX(DF$2:DF$100,DE9),"$","")                  )), REPLACE(DF9,DB9,IFERROR(FIND(" ",DF9,DB9),999)-DB9,                   SUBSTITUTE(INDEX(DF$2:DF$100,DC9),"$","")                  ) )</f>
        <v>$dname2,company2,actcomp2,ntimes2,dosage2,ndays2</v>
      </c>
      <c r="DH9" s="0" t="n">
        <f aca="false">IFERROR(FIND("f_",LOWER(DG9)),-1)</f>
        <v>-1</v>
      </c>
      <c r="DI9" s="0" t="n">
        <f aca="false">IF(DH9=-1,-1, VALUE(MID(DG9,DH9+2, IFERROR(FIND(" ",DG9,DH9),999)-DH9-2)))</f>
        <v>-1</v>
      </c>
      <c r="DJ9" s="0" t="n">
        <f aca="false">IFERROR(FIND("r_",LOWER(DG9)),-1)</f>
        <v>-1</v>
      </c>
      <c r="DK9" s="0" t="n">
        <f aca="false">IF(DJ9=-1,-1, ROW(DJ9)-1+VALUE(MID(DG9,DJ9+2, IFERROR(FIND(" ",DG9,DJ9),999)-DJ9-2)))</f>
        <v>-1</v>
      </c>
      <c r="DL9" s="0" t="str">
        <f aca="false">IF(AND(ISERROR(FIND("$",DG9)),DH9&lt;0,DJ9&lt;0,$S9&gt;0), IF(INDEX($D$2:$D$100,$S9)="num","$"&amp;TRIM(SUBSTITUTE(DG9,",",INDEX($F$2:$F$100,$S9)&amp;","))&amp;INDEX($F$2:$F$100,$S9), IF(INDEX($D$2:$D$100,$S9)="excl","$"&amp;REPLACE(DG9,      IFERROR(FIND(CHAR(1),SUBSTITUTE(DG9,",",CHAR(1),INDEX($F$2:$F$100,$S9)-1)),1),      IFERROR(FIND(CHAR(1),SUBSTITUTE(DG9,",",CHAR(1),INDEX($F$2:$F$100,$S9))),99)-          IFERROR(FIND(CHAR(1),SUBSTITUTE(DG9,",",CHAR(1),INDEX($F$2:$F$100,$S9)-1)),0),""), IF(INDEX($D$2:$D$100,$S9)="repl","$"&amp;REPLACE(DG9,      IFERROR(FIND(CHAR(1),SUBSTITUTE(DG9,",",CHAR(1),INDEX($F$2:$F$100,$S9)-1))+1,1),      IFERROR(FIND(CHAR(1),SUBSTITUTE(DG9,",",CHAR(1),INDEX($F$2:$F$100,$S9))),99)-          IFERROR(FIND(CHAR(1),SUBSTITUTE(DG9,",",CHAR(1),INDEX($F$2:$F$100,$S9)-1)),0)-1,INDEX($G$2:$G$100,$S9)),DG9 ))), DG9)</f>
        <v>$dname2,company2,actcomp2,ntimes2,dosage2,ndays2</v>
      </c>
      <c r="DM9" s="0" t="str">
        <f aca="false">IF(OR(DH9=-1,IFERROR(INDEX(DH$2:DH$100,DI9),999)&gt;=0,IFERROR(INDEX(DJ$2:DJ$100,DI9),999)&gt;=0),IF(OR(DJ9=-1,IFERROR(INDEX(DH$2:DH$100,DK9),999)&gt;=0,IFERROR(INDEX(DJ$2:DJ$100,DK9),999)&gt;=0),DL9,                REPLACE(DL9,DJ9,IFERROR(FIND(" ",DL9,DJ9),999)-DJ9,                    SUBSTITUTE(INDEX(DL$2:DL$100,DK9),"$","")                  )), REPLACE(DL9,DH9,IFERROR(FIND(" ",DL9,DH9),999)-DH9,                   SUBSTITUTE(INDEX(DL$2:DL$100,DI9),"$","")                  ) )</f>
        <v>$dname2,company2,actcomp2,ntimes2,dosage2,ndays2</v>
      </c>
      <c r="DN9" s="0" t="n">
        <f aca="false">IFERROR(FIND("f_",LOWER(DM9)),-1)</f>
        <v>-1</v>
      </c>
      <c r="DO9" s="0" t="n">
        <f aca="false">IF(DN9=-1,-1, VALUE(MID(DM9,DN9+2, IFERROR(FIND(" ",DM9,DN9),999)-DN9-2)))</f>
        <v>-1</v>
      </c>
      <c r="DP9" s="0" t="n">
        <f aca="false">IFERROR(FIND("r_",LOWER(DM9)),-1)</f>
        <v>-1</v>
      </c>
      <c r="DQ9" s="0" t="n">
        <f aca="false">IF(DP9=-1,-1, ROW(DP9)-1+VALUE(MID(DM9,DP9+2, IFERROR(FIND(" ",DM9,DP9),999)-DP9-2)))</f>
        <v>-1</v>
      </c>
      <c r="DR9" s="0" t="str">
        <f aca="false">IF(AND(ISERROR(FIND("$",DM9)),DN9&lt;0,DP9&lt;0,$S9&gt;0), IF(INDEX($D$2:$D$100,$S9)="num","$"&amp;TRIM(SUBSTITUTE(DM9,",",INDEX($F$2:$F$100,$S9)&amp;","))&amp;INDEX($F$2:$F$100,$S9), IF(INDEX($D$2:$D$100,$S9)="excl","$"&amp;REPLACE(DM9,      IFERROR(FIND(CHAR(1),SUBSTITUTE(DM9,",",CHAR(1),INDEX($F$2:$F$100,$S9)-1)),1),      IFERROR(FIND(CHAR(1),SUBSTITUTE(DM9,",",CHAR(1),INDEX($F$2:$F$100,$S9))),99)-          IFERROR(FIND(CHAR(1),SUBSTITUTE(DM9,",",CHAR(1),INDEX($F$2:$F$100,$S9)-1)),0),""), IF(INDEX($D$2:$D$100,$S9)="repl","$"&amp;REPLACE(DM9,      IFERROR(FIND(CHAR(1),SUBSTITUTE(DM9,",",CHAR(1),INDEX($F$2:$F$100,$S9)-1))+1,1),      IFERROR(FIND(CHAR(1),SUBSTITUTE(DM9,",",CHAR(1),INDEX($F$2:$F$100,$S9))),99)-          IFERROR(FIND(CHAR(1),SUBSTITUTE(DM9,",",CHAR(1),INDEX($F$2:$F$100,$S9)-1)),0)-1,INDEX($G$2:$G$100,$S9)),DM9 ))), DM9)</f>
        <v>$dname2,company2,actcomp2,ntimes2,dosage2,ndays2</v>
      </c>
      <c r="DS9" s="0" t="str">
        <f aca="false">IF(OR(DN9=-1,IFERROR(INDEX(DN$2:DN$100,DO9),999)&gt;=0,IFERROR(INDEX(DP$2:DP$100,DO9),999)&gt;=0),IF(OR(DP9=-1,IFERROR(INDEX(DN$2:DN$100,DQ9),999)&gt;=0,IFERROR(INDEX(DP$2:DP$100,DQ9),999)&gt;=0),DR9,                REPLACE(DR9,DP9,IFERROR(FIND(" ",DR9,DP9),999)-DP9,                    SUBSTITUTE(INDEX(DR$2:DR$100,DQ9),"$","")                  )), REPLACE(DR9,DN9,IFERROR(FIND(" ",DR9,DN9),999)-DN9,                   SUBSTITUTE(INDEX(DR$2:DR$100,DO9),"$","")                  ) )</f>
        <v>$dname2,company2,actcomp2,ntimes2,dosage2,ndays2</v>
      </c>
      <c r="DT9" s="0" t="n">
        <f aca="false">IFERROR(FIND("f_",LOWER(DS9)),-1)</f>
        <v>-1</v>
      </c>
      <c r="DU9" s="0" t="n">
        <f aca="false">IF(DT9=-1,-1, VALUE(MID(DS9,DT9+2, IFERROR(FIND(" ",DS9,DT9),999)-DT9-2)))</f>
        <v>-1</v>
      </c>
      <c r="DV9" s="0" t="n">
        <f aca="false">IFERROR(FIND("r_",LOWER(DS9)),-1)</f>
        <v>-1</v>
      </c>
      <c r="DW9" s="0" t="n">
        <f aca="false">IF(DV9=-1,-1, ROW(DV9)-1+VALUE(MID(DS9,DV9+2, IFERROR(FIND(" ",DS9,DV9),999)-DV9-2)))</f>
        <v>-1</v>
      </c>
      <c r="DX9" s="0" t="str">
        <f aca="false">IF(AND(ISERROR(FIND("$",DS9)),DT9&lt;0,DV9&lt;0,$S9&gt;0), IF(INDEX($D$2:$D$100,$S9)="num","$"&amp;TRIM(SUBSTITUTE(DS9,",",INDEX($F$2:$F$100,$S9)&amp;","))&amp;INDEX($F$2:$F$100,$S9), IF(INDEX($D$2:$D$100,$S9)="excl","$"&amp;REPLACE(DS9,      IFERROR(FIND(CHAR(1),SUBSTITUTE(DS9,",",CHAR(1),INDEX($F$2:$F$100,$S9)-1)),1),      IFERROR(FIND(CHAR(1),SUBSTITUTE(DS9,",",CHAR(1),INDEX($F$2:$F$100,$S9))),99)-          IFERROR(FIND(CHAR(1),SUBSTITUTE(DS9,",",CHAR(1),INDEX($F$2:$F$100,$S9)-1)),0),""), IF(INDEX($D$2:$D$100,$S9)="repl","$"&amp;REPLACE(DS9,      IFERROR(FIND(CHAR(1),SUBSTITUTE(DS9,",",CHAR(1),INDEX($F$2:$F$100,$S9)-1))+1,1),      IFERROR(FIND(CHAR(1),SUBSTITUTE(DS9,",",CHAR(1),INDEX($F$2:$F$100,$S9))),99)-          IFERROR(FIND(CHAR(1),SUBSTITUTE(DS9,",",CHAR(1),INDEX($F$2:$F$100,$S9)-1)),0)-1,INDEX($G$2:$G$100,$S9)),DS9 ))), DS9)</f>
        <v>$dname2,company2,actcomp2,ntimes2,dosage2,ndays2</v>
      </c>
      <c r="DY9" s="0" t="str">
        <f aca="false">IF(OR(DT9=-1,IFERROR(INDEX(DT$2:DT$100,DU9),999)&gt;=0,IFERROR(INDEX(DV$2:DV$100,DU9),999)&gt;=0),IF(OR(DV9=-1,IFERROR(INDEX(DT$2:DT$100,DW9),999)&gt;=0,IFERROR(INDEX(DV$2:DV$100,DW9),999)&gt;=0),DX9,                REPLACE(DX9,DV9,IFERROR(FIND(" ",DX9,DV9),999)-DV9,                    SUBSTITUTE(INDEX(DX$2:DX$100,DW9),"$","")                  )), REPLACE(DX9,DT9,IFERROR(FIND(" ",DX9,DT9),999)-DT9,                   SUBSTITUTE(INDEX(DX$2:DX$100,DU9),"$","")                  ) )</f>
        <v>$dname2,company2,actcomp2,ntimes2,dosage2,ndays2</v>
      </c>
      <c r="DZ9" s="0" t="n">
        <f aca="false">IFERROR(FIND("f_",LOWER(DY9)),-1)</f>
        <v>-1</v>
      </c>
      <c r="EA9" s="0" t="n">
        <f aca="false">IF(DZ9=-1,-1, VALUE(MID(DY9,DZ9+2, IFERROR(FIND(" ",DY9,DZ9),999)-DZ9-2)))</f>
        <v>-1</v>
      </c>
      <c r="EB9" s="0" t="n">
        <f aca="false">IFERROR(FIND("r_",LOWER(DY9)),-1)</f>
        <v>-1</v>
      </c>
      <c r="EC9" s="0" t="n">
        <f aca="false">IF(EB9=-1,-1, ROW(EB9)-1+VALUE(MID(DY9,EB9+2, IFERROR(FIND(" ",DY9,EB9),999)-EB9-2)))</f>
        <v>-1</v>
      </c>
      <c r="ED9" s="0" t="str">
        <f aca="false">IF(AND(ISERROR(FIND("$",DY9)),DZ9&lt;0,EB9&lt;0,$S9&gt;0), IF(INDEX($D$2:$D$100,$S9)="num","$"&amp;TRIM(SUBSTITUTE(DY9,",",INDEX($F$2:$F$100,$S9)&amp;","))&amp;INDEX($F$2:$F$100,$S9), IF(INDEX($D$2:$D$100,$S9)="excl","$"&amp;REPLACE(DY9,      IFERROR(FIND(CHAR(1),SUBSTITUTE(DY9,",",CHAR(1),INDEX($F$2:$F$100,$S9)-1)),1),      IFERROR(FIND(CHAR(1),SUBSTITUTE(DY9,",",CHAR(1),INDEX($F$2:$F$100,$S9))),99)-          IFERROR(FIND(CHAR(1),SUBSTITUTE(DY9,",",CHAR(1),INDEX($F$2:$F$100,$S9)-1)),0),""), IF(INDEX($D$2:$D$100,$S9)="repl","$"&amp;REPLACE(DY9,      IFERROR(FIND(CHAR(1),SUBSTITUTE(DY9,",",CHAR(1),INDEX($F$2:$F$100,$S9)-1))+1,1),      IFERROR(FIND(CHAR(1),SUBSTITUTE(DY9,",",CHAR(1),INDEX($F$2:$F$100,$S9))),99)-          IFERROR(FIND(CHAR(1),SUBSTITUTE(DY9,",",CHAR(1),INDEX($F$2:$F$100,$S9)-1)),0)-1,INDEX($G$2:$G$100,$S9)),DY9 ))), DY9)</f>
        <v>$dname2,company2,actcomp2,ntimes2,dosage2,ndays2</v>
      </c>
      <c r="EE9" s="0" t="str">
        <f aca="false">IF(OR(DZ9=-1,IFERROR(INDEX(DZ$2:DZ$100,EA9),999)&gt;=0,IFERROR(INDEX(EB$2:EB$100,EA9),999)&gt;=0),IF(OR(EB9=-1,IFERROR(INDEX(DZ$2:DZ$100,EC9),999)&gt;=0,IFERROR(INDEX(EB$2:EB$100,EC9),999)&gt;=0),ED9,                REPLACE(ED9,EB9,IFERROR(FIND(" ",ED9,EB9),999)-EB9,                    SUBSTITUTE(INDEX(ED$2:ED$100,EC9),"$","")                  )), REPLACE(ED9,DZ9,IFERROR(FIND(" ",ED9,DZ9),999)-DZ9,                   SUBSTITUTE(INDEX(ED$2:ED$100,EA9),"$","")                  ) )</f>
        <v>$dname2,company2,actcomp2,ntimes2,dosage2,ndays2</v>
      </c>
      <c r="EF9" s="0" t="n">
        <f aca="false">IFERROR(FIND("f_",LOWER(EE9)),-1)</f>
        <v>-1</v>
      </c>
      <c r="EG9" s="0" t="n">
        <f aca="false">IF(EF9=-1,-1, VALUE(MID(EE9,EF9+2, IFERROR(FIND(" ",EE9,EF9),999)-EF9-2)))</f>
        <v>-1</v>
      </c>
      <c r="EH9" s="0" t="n">
        <f aca="false">IFERROR(FIND("r_",LOWER(EE9)),-1)</f>
        <v>-1</v>
      </c>
      <c r="EI9" s="0" t="n">
        <f aca="false">IF(EH9=-1,-1, ROW(EH9)-1+VALUE(MID(EE9,EH9+2, IFERROR(FIND(" ",EE9,EH9),999)-EH9-2)))</f>
        <v>-1</v>
      </c>
      <c r="EJ9" s="0" t="str">
        <f aca="false">IF(AND(ISERROR(FIND("$",EE9)),EF9&lt;0,EH9&lt;0,$S9&gt;0), IF(INDEX($D$2:$D$100,$S9)="num","$"&amp;TRIM(SUBSTITUTE(EE9,",",INDEX($F$2:$F$100,$S9)&amp;","))&amp;INDEX($F$2:$F$100,$S9), IF(INDEX($D$2:$D$100,$S9)="excl","$"&amp;REPLACE(EE9,      IFERROR(FIND(CHAR(1),SUBSTITUTE(EE9,",",CHAR(1),INDEX($F$2:$F$100,$S9)-1)),1),      IFERROR(FIND(CHAR(1),SUBSTITUTE(EE9,",",CHAR(1),INDEX($F$2:$F$100,$S9))),99)-          IFERROR(FIND(CHAR(1),SUBSTITUTE(EE9,",",CHAR(1),INDEX($F$2:$F$100,$S9)-1)),0),""), IF(INDEX($D$2:$D$100,$S9)="repl","$"&amp;REPLACE(EE9,      IFERROR(FIND(CHAR(1),SUBSTITUTE(EE9,",",CHAR(1),INDEX($F$2:$F$100,$S9)-1))+1,1),      IFERROR(FIND(CHAR(1),SUBSTITUTE(EE9,",",CHAR(1),INDEX($F$2:$F$100,$S9))),99)-          IFERROR(FIND(CHAR(1),SUBSTITUTE(EE9,",",CHAR(1),INDEX($F$2:$F$100,$S9)-1)),0)-1,INDEX($G$2:$G$100,$S9)),EE9 ))), EE9)</f>
        <v>$dname2,company2,actcomp2,ntimes2,dosage2,ndays2</v>
      </c>
      <c r="EK9" s="0" t="str">
        <f aca="false">IF(OR(EF9=-1,IFERROR(INDEX(EF$2:EF$100,EG9),999)&gt;=0,IFERROR(INDEX(EH$2:EH$100,EG9),999)&gt;=0),IF(OR(EH9=-1,IFERROR(INDEX(EF$2:EF$100,EI9),999)&gt;=0,IFERROR(INDEX(EH$2:EH$100,EI9),999)&gt;=0),EJ9,                REPLACE(EJ9,EH9,IFERROR(FIND(" ",EJ9,EH9),999)-EH9,                    SUBSTITUTE(INDEX(EJ$2:EJ$100,EI9),"$","")                  )), REPLACE(EJ9,EF9,IFERROR(FIND(" ",EJ9,EF9),999)-EF9,                   SUBSTITUTE(INDEX(EJ$2:EJ$100,EG9),"$","")                  ) )</f>
        <v>$dname2,company2,actcomp2,ntimes2,dosage2,ndays2</v>
      </c>
      <c r="EL9" s="0" t="n">
        <f aca="false">IFERROR(FIND("f_",LOWER(EK9)),-1)</f>
        <v>-1</v>
      </c>
      <c r="EM9" s="0" t="n">
        <f aca="false">IF(EL9=-1,-1, VALUE(MID(EK9,EL9+2, IFERROR(FIND(" ",EK9,EL9),999)-EL9-2)))</f>
        <v>-1</v>
      </c>
      <c r="EN9" s="0" t="n">
        <f aca="false">IFERROR(FIND("r_",LOWER(EK9)),-1)</f>
        <v>-1</v>
      </c>
      <c r="EO9" s="0" t="n">
        <f aca="false">IF(EN9=-1,-1, ROW(EN9)-1+VALUE(MID(EK9,EN9+2, IFERROR(FIND(" ",EK9,EN9),999)-EN9-2)))</f>
        <v>-1</v>
      </c>
      <c r="EP9" s="0" t="str">
        <f aca="false">IF(AND(ISERROR(FIND("$",EK9)),EL9&lt;0,EN9&lt;0,$S9&gt;0), IF(INDEX($D$2:$D$100,$S9)="num","$"&amp;TRIM(SUBSTITUTE(EK9,",",INDEX($F$2:$F$100,$S9)&amp;","))&amp;INDEX($F$2:$F$100,$S9), IF(INDEX($D$2:$D$100,$S9)="excl","$"&amp;REPLACE(EK9,      IFERROR(FIND(CHAR(1),SUBSTITUTE(EK9,",",CHAR(1),INDEX($F$2:$F$100,$S9)-1)),1),      IFERROR(FIND(CHAR(1),SUBSTITUTE(EK9,",",CHAR(1),INDEX($F$2:$F$100,$S9))),99)-          IFERROR(FIND(CHAR(1),SUBSTITUTE(EK9,",",CHAR(1),INDEX($F$2:$F$100,$S9)-1)),0),""), IF(INDEX($D$2:$D$100,$S9)="repl","$"&amp;REPLACE(EK9,      IFERROR(FIND(CHAR(1),SUBSTITUTE(EK9,",",CHAR(1),INDEX($F$2:$F$100,$S9)-1))+1,1),      IFERROR(FIND(CHAR(1),SUBSTITUTE(EK9,",",CHAR(1),INDEX($F$2:$F$100,$S9))),99)-          IFERROR(FIND(CHAR(1),SUBSTITUTE(EK9,",",CHAR(1),INDEX($F$2:$F$100,$S9)-1)),0)-1,INDEX($G$2:$G$100,$S9)),EK9 ))), EK9)</f>
        <v>$dname2,company2,actcomp2,ntimes2,dosage2,ndays2</v>
      </c>
      <c r="EQ9" s="0" t="str">
        <f aca="false">IF(OR(EL9=-1,IFERROR(INDEX(EL$2:EL$100,EM9),999)&gt;=0,IFERROR(INDEX(EN$2:EN$100,EM9),999)&gt;=0),IF(OR(EN9=-1,IFERROR(INDEX(EL$2:EL$100,EO9),999)&gt;=0,IFERROR(INDEX(EN$2:EN$100,EO9),999)&gt;=0),EP9,                REPLACE(EP9,EN9,IFERROR(FIND(" ",EP9,EN9),999)-EN9,                    SUBSTITUTE(INDEX(EP$2:EP$100,EO9),"$","")                  )), REPLACE(EP9,EL9,IFERROR(FIND(" ",EP9,EL9),999)-EL9,                   SUBSTITUTE(INDEX(EP$2:EP$100,EM9),"$","")                  ) )</f>
        <v>$dname2,company2,actcomp2,ntimes2,dosage2,ndays2</v>
      </c>
      <c r="ER9" s="0" t="n">
        <f aca="false">IFERROR(FIND("f_",LOWER(EQ9)),-1)</f>
        <v>-1</v>
      </c>
      <c r="ES9" s="0" t="n">
        <f aca="false">IF(ER9=-1,-1, VALUE(MID(EQ9,ER9+2, IFERROR(FIND(" ",EQ9,ER9),999)-ER9-2)))</f>
        <v>-1</v>
      </c>
      <c r="ET9" s="0" t="n">
        <f aca="false">IFERROR(FIND("r_",LOWER(EQ9)),-1)</f>
        <v>-1</v>
      </c>
      <c r="EU9" s="0" t="n">
        <f aca="false">IF(ET9=-1,-1, ROW(ET9)-1+VALUE(MID(EQ9,ET9+2, IFERROR(FIND(" ",EQ9,ET9),999)-ET9-2)))</f>
        <v>-1</v>
      </c>
      <c r="EV9" s="0" t="str">
        <f aca="false">IF(AND(ISERROR(FIND("$",EQ9)),ER9&lt;0,ET9&lt;0,$S9&gt;0), IF(INDEX($D$2:$D$100,$S9)="num","$"&amp;TRIM(SUBSTITUTE(EQ9,",",INDEX($F$2:$F$100,$S9)&amp;","))&amp;INDEX($F$2:$F$100,$S9), IF(INDEX($D$2:$D$100,$S9)="excl","$"&amp;REPLACE(EQ9,      IFERROR(FIND(CHAR(1),SUBSTITUTE(EQ9,",",CHAR(1),INDEX($F$2:$F$100,$S9)-1)),1),      IFERROR(FIND(CHAR(1),SUBSTITUTE(EQ9,",",CHAR(1),INDEX($F$2:$F$100,$S9))),99)-          IFERROR(FIND(CHAR(1),SUBSTITUTE(EQ9,",",CHAR(1),INDEX($F$2:$F$100,$S9)-1)),0),""), IF(INDEX($D$2:$D$100,$S9)="repl","$"&amp;REPLACE(EQ9,      IFERROR(FIND(CHAR(1),SUBSTITUTE(EQ9,",",CHAR(1),INDEX($F$2:$F$100,$S9)-1))+1,1),      IFERROR(FIND(CHAR(1),SUBSTITUTE(EQ9,",",CHAR(1),INDEX($F$2:$F$100,$S9))),99)-          IFERROR(FIND(CHAR(1),SUBSTITUTE(EQ9,",",CHAR(1),INDEX($F$2:$F$100,$S9)-1)),0)-1,INDEX($G$2:$G$100,$S9)),EQ9 ))), EQ9)</f>
        <v>$dname2,company2,actcomp2,ntimes2,dosage2,ndays2</v>
      </c>
      <c r="EW9" s="0" t="str">
        <f aca="false">IF(OR(ER9=-1,IFERROR(INDEX(ER$2:ER$100,ES9),999)&gt;=0,IFERROR(INDEX(ET$2:ET$100,ES9),999)&gt;=0),IF(OR(ET9=-1,IFERROR(INDEX(ER$2:ER$100,EU9),999)&gt;=0,IFERROR(INDEX(ET$2:ET$100,EU9),999)&gt;=0),EV9,                REPLACE(EV9,ET9,IFERROR(FIND(" ",EV9,ET9),999)-ET9,                    SUBSTITUTE(INDEX(EV$2:EV$100,EU9),"$","")                  )), REPLACE(EV9,ER9,IFERROR(FIND(" ",EV9,ER9),999)-ER9,                   SUBSTITUTE(INDEX(EV$2:EV$100,ES9),"$","")                  ) )</f>
        <v>$dname2,company2,actcomp2,ntimes2,dosage2,ndays2</v>
      </c>
      <c r="EX9" s="0" t="n">
        <f aca="false">IFERROR(FIND("f_",LOWER(EW9)),-1)</f>
        <v>-1</v>
      </c>
      <c r="EY9" s="0" t="n">
        <f aca="false">IF(EX9=-1,-1, VALUE(MID(EW9,EX9+2, IFERROR(FIND(" ",EW9,EX9),999)-EX9-2)))</f>
        <v>-1</v>
      </c>
      <c r="EZ9" s="0" t="n">
        <f aca="false">IFERROR(FIND("r_",LOWER(EW9)),-1)</f>
        <v>-1</v>
      </c>
      <c r="FA9" s="0" t="n">
        <f aca="false">IF(EZ9=-1,-1, ROW(EZ9)-1+VALUE(MID(EW9,EZ9+2, IFERROR(FIND(" ",EW9,EZ9),999)-EZ9-2)))</f>
        <v>-1</v>
      </c>
      <c r="FB9" s="0" t="str">
        <f aca="false">IF(AND(ISERROR(FIND("$",EW9)),EX9&lt;0,EZ9&lt;0,$S9&gt;0), IF(INDEX($D$2:$D$100,$S9)="num","$"&amp;TRIM(SUBSTITUTE(EW9,",",INDEX($F$2:$F$100,$S9)&amp;","))&amp;INDEX($F$2:$F$100,$S9), IF(INDEX($D$2:$D$100,$S9)="excl","$"&amp;REPLACE(EW9,      IFERROR(FIND(CHAR(1),SUBSTITUTE(EW9,",",CHAR(1),INDEX($F$2:$F$100,$S9)-1)),1),      IFERROR(FIND(CHAR(1),SUBSTITUTE(EW9,",",CHAR(1),INDEX($F$2:$F$100,$S9))),99)-          IFERROR(FIND(CHAR(1),SUBSTITUTE(EW9,",",CHAR(1),INDEX($F$2:$F$100,$S9)-1)),0),""), IF(INDEX($D$2:$D$100,$S9)="repl","$"&amp;REPLACE(EW9,      IFERROR(FIND(CHAR(1),SUBSTITUTE(EW9,",",CHAR(1),INDEX($F$2:$F$100,$S9)-1))+1,1),      IFERROR(FIND(CHAR(1),SUBSTITUTE(EW9,",",CHAR(1),INDEX($F$2:$F$100,$S9))),99)-          IFERROR(FIND(CHAR(1),SUBSTITUTE(EW9,",",CHAR(1),INDEX($F$2:$F$100,$S9)-1)),0)-1,INDEX($G$2:$G$100,$S9)),EW9 ))), EW9)</f>
        <v>$dname2,company2,actcomp2,ntimes2,dosage2,ndays2</v>
      </c>
      <c r="FC9" s="0" t="str">
        <f aca="false">IF(OR(EX9=-1,IFERROR(INDEX(EX$2:EX$100,EY9),999)&gt;=0,IFERROR(INDEX(EZ$2:EZ$100,EY9),999)&gt;=0),IF(OR(EZ9=-1,IFERROR(INDEX(EX$2:EX$100,FA9),999)&gt;=0,IFERROR(INDEX(EZ$2:EZ$100,FA9),999)&gt;=0),FB9,                REPLACE(FB9,EZ9,IFERROR(FIND(" ",FB9,EZ9),999)-EZ9,                    SUBSTITUTE(INDEX(FB$2:FB$100,FA9),"$","")                  )), REPLACE(FB9,EX9,IFERROR(FIND(" ",FB9,EX9),999)-EX9,                   SUBSTITUTE(INDEX(FB$2:FB$100,EY9),"$","")                  ) )</f>
        <v>$dname2,company2,actcomp2,ntimes2,dosage2,ndays2</v>
      </c>
      <c r="FD9" s="0" t="n">
        <f aca="false">IFERROR(FIND("f_",LOWER(FC9)),-1)</f>
        <v>-1</v>
      </c>
      <c r="FE9" s="0" t="n">
        <f aca="false">IF(FD9=-1,-1, VALUE(MID(FC9,FD9+2, IFERROR(FIND(" ",FC9,FD9),999)-FD9-2)))</f>
        <v>-1</v>
      </c>
      <c r="FF9" s="0" t="n">
        <f aca="false">IFERROR(FIND("r_",LOWER(FC9)),-1)</f>
        <v>-1</v>
      </c>
      <c r="FG9" s="0" t="n">
        <f aca="false">IF(FF9=-1,-1, ROW(FF9)-1+VALUE(MID(FC9,FF9+2, IFERROR(FIND(" ",FC9,FF9),999)-FF9-2)))</f>
        <v>-1</v>
      </c>
      <c r="FH9" s="0" t="str">
        <f aca="false">IF(AND(ISERROR(FIND("$",FC9)),FD9&lt;0,FF9&lt;0,$S9&gt;0), IF(INDEX($D$2:$D$100,$S9)="num","$"&amp;TRIM(SUBSTITUTE(FC9,",",INDEX($F$2:$F$100,$S9)&amp;","))&amp;INDEX($F$2:$F$100,$S9), IF(INDEX($D$2:$D$100,$S9)="excl","$"&amp;REPLACE(FC9,      IFERROR(FIND(CHAR(1),SUBSTITUTE(FC9,",",CHAR(1),INDEX($F$2:$F$100,$S9)-1)),1),      IFERROR(FIND(CHAR(1),SUBSTITUTE(FC9,",",CHAR(1),INDEX($F$2:$F$100,$S9))),99)-          IFERROR(FIND(CHAR(1),SUBSTITUTE(FC9,",",CHAR(1),INDEX($F$2:$F$100,$S9)-1)),0),""), IF(INDEX($D$2:$D$100,$S9)="repl","$"&amp;REPLACE(FC9,      IFERROR(FIND(CHAR(1),SUBSTITUTE(FC9,",",CHAR(1),INDEX($F$2:$F$100,$S9)-1))+1,1),      IFERROR(FIND(CHAR(1),SUBSTITUTE(FC9,",",CHAR(1),INDEX($F$2:$F$100,$S9))),99)-          IFERROR(FIND(CHAR(1),SUBSTITUTE(FC9,",",CHAR(1),INDEX($F$2:$F$100,$S9)-1)),0)-1,INDEX($G$2:$G$100,$S9)),FC9 ))), FC9)</f>
        <v>$dname2,company2,actcomp2,ntimes2,dosage2,ndays2</v>
      </c>
      <c r="FI9" s="0" t="str">
        <f aca="false">IF(OR(FD9=-1,IFERROR(INDEX(FD$2:FD$100,FE9),999)&gt;=0,IFERROR(INDEX(FF$2:FF$100,FE9),999)&gt;=0),IF(OR(FF9=-1,IFERROR(INDEX(FD$2:FD$100,FG9),999)&gt;=0,IFERROR(INDEX(FF$2:FF$100,FG9),999)&gt;=0),FH9,                REPLACE(FH9,FF9,IFERROR(FIND(" ",FH9,FF9),999)-FF9,                    SUBSTITUTE(INDEX(FH$2:FH$100,FG9),"$","")                  )), REPLACE(FH9,FD9,IFERROR(FIND(" ",FH9,FD9),999)-FD9,                   SUBSTITUTE(INDEX(FH$2:FH$100,FE9),"$","")                  ) )</f>
        <v>$dname2,company2,actcomp2,ntimes2,dosage2,ndays2</v>
      </c>
      <c r="FJ9" s="0" t="n">
        <f aca="false">IFERROR(FIND("f_",LOWER(FI9)),-1)</f>
        <v>-1</v>
      </c>
      <c r="FK9" s="0" t="n">
        <f aca="false">IF(FJ9=-1,-1, VALUE(MID(FI9,FJ9+2, IFERROR(FIND(" ",FI9,FJ9),999)-FJ9-2)))</f>
        <v>-1</v>
      </c>
      <c r="FL9" s="0" t="n">
        <f aca="false">IFERROR(FIND("r_",LOWER(FI9)),-1)</f>
        <v>-1</v>
      </c>
      <c r="FM9" s="0" t="n">
        <f aca="false">IF(FL9=-1,-1, ROW(FL9)-1+VALUE(MID(FI9,FL9+2, IFERROR(FIND(" ",FI9,FL9),999)-FL9-2)))</f>
        <v>-1</v>
      </c>
      <c r="FN9" s="0" t="str">
        <f aca="false">IF(AND(ISERROR(FIND("$",FI9)),FJ9&lt;0,FL9&lt;0,$S9&gt;0), IF(INDEX($D$2:$D$100,$S9)="num","$"&amp;TRIM(SUBSTITUTE(FI9,",",INDEX($F$2:$F$100,$S9)&amp;","))&amp;INDEX($F$2:$F$100,$S9), IF(INDEX($D$2:$D$100,$S9)="excl","$"&amp;REPLACE(FI9,      IFERROR(FIND(CHAR(1),SUBSTITUTE(FI9,",",CHAR(1),INDEX($F$2:$F$100,$S9)-1)),1),      IFERROR(FIND(CHAR(1),SUBSTITUTE(FI9,",",CHAR(1),INDEX($F$2:$F$100,$S9))),99)-          IFERROR(FIND(CHAR(1),SUBSTITUTE(FI9,",",CHAR(1),INDEX($F$2:$F$100,$S9)-1)),0),""), IF(INDEX($D$2:$D$100,$S9)="repl","$"&amp;REPLACE(FI9,      IFERROR(FIND(CHAR(1),SUBSTITUTE(FI9,",",CHAR(1),INDEX($F$2:$F$100,$S9)-1))+1,1),      IFERROR(FIND(CHAR(1),SUBSTITUTE(FI9,",",CHAR(1),INDEX($F$2:$F$100,$S9))),99)-          IFERROR(FIND(CHAR(1),SUBSTITUTE(FI9,",",CHAR(1),INDEX($F$2:$F$100,$S9)-1)),0)-1,INDEX($G$2:$G$100,$S9)),FI9 ))), FI9)</f>
        <v>$dname2,company2,actcomp2,ntimes2,dosage2,ndays2</v>
      </c>
      <c r="FO9" s="0" t="str">
        <f aca="false">IF(OR(FJ9=-1,IFERROR(INDEX(FJ$2:FJ$100,FK9),999)&gt;=0,IFERROR(INDEX(FL$2:FL$100,FK9),999)&gt;=0),IF(OR(FL9=-1,IFERROR(INDEX(FJ$2:FJ$100,FM9),999)&gt;=0,IFERROR(INDEX(FL$2:FL$100,FM9),999)&gt;=0),FN9,                REPLACE(FN9,FL9,IFERROR(FIND(" ",FN9,FL9),999)-FL9,                    SUBSTITUTE(INDEX(FN$2:FN$100,FM9),"$","")                  )), REPLACE(FN9,FJ9,IFERROR(FIND(" ",FN9,FJ9),999)-FJ9,                   SUBSTITUTE(INDEX(FN$2:FN$100,FK9),"$","")                  ) )</f>
        <v>$dname2,company2,actcomp2,ntimes2,dosage2,ndays2</v>
      </c>
      <c r="FP9" s="0" t="n">
        <f aca="false">IFERROR(FIND("f_",LOWER(FO9)),-1)</f>
        <v>-1</v>
      </c>
      <c r="FQ9" s="0" t="n">
        <f aca="false">IF(FP9=-1,-1, VALUE(MID(FO9,FP9+2, IFERROR(FIND(" ",FO9,FP9),999)-FP9-2)))</f>
        <v>-1</v>
      </c>
      <c r="FR9" s="0" t="n">
        <f aca="false">IFERROR(FIND("r_",LOWER(FO9)),-1)</f>
        <v>-1</v>
      </c>
      <c r="FS9" s="0" t="n">
        <f aca="false">IF(FR9=-1,-1, ROW(FR9)-1+VALUE(MID(FO9,FR9+2, IFERROR(FIND(" ",FO9,FR9),999)-FR9-2)))</f>
        <v>-1</v>
      </c>
      <c r="FT9" s="0" t="str">
        <f aca="false">IF(AND(ISERROR(FIND("$",FO9)),FP9&lt;0,FR9&lt;0,$S9&gt;0), IF(INDEX($D$2:$D$100,$S9)="num","$"&amp;TRIM(SUBSTITUTE(FO9,",",INDEX($F$2:$F$100,$S9)&amp;","))&amp;INDEX($F$2:$F$100,$S9), IF(INDEX($D$2:$D$100,$S9)="excl","$"&amp;REPLACE(FO9,      IFERROR(FIND(CHAR(1),SUBSTITUTE(FO9,",",CHAR(1),INDEX($F$2:$F$100,$S9)-1)),1),      IFERROR(FIND(CHAR(1),SUBSTITUTE(FO9,",",CHAR(1),INDEX($F$2:$F$100,$S9))),99)-          IFERROR(FIND(CHAR(1),SUBSTITUTE(FO9,",",CHAR(1),INDEX($F$2:$F$100,$S9)-1)),0),""), IF(INDEX($D$2:$D$100,$S9)="repl","$"&amp;REPLACE(FO9,      IFERROR(FIND(CHAR(1),SUBSTITUTE(FO9,",",CHAR(1),INDEX($F$2:$F$100,$S9)-1))+1,1),      IFERROR(FIND(CHAR(1),SUBSTITUTE(FO9,",",CHAR(1),INDEX($F$2:$F$100,$S9))),99)-          IFERROR(FIND(CHAR(1),SUBSTITUTE(FO9,",",CHAR(1),INDEX($F$2:$F$100,$S9)-1)),0)-1,INDEX($G$2:$G$100,$S9)),FO9 ))), FO9)</f>
        <v>$dname2,company2,actcomp2,ntimes2,dosage2,ndays2</v>
      </c>
      <c r="FU9" s="0" t="str">
        <f aca="false">IF(OR(FP9=-1,IFERROR(INDEX(FP$2:FP$100,FQ9),999)&gt;=0,IFERROR(INDEX(FR$2:FR$100,FQ9),999)&gt;=0),IF(OR(FR9=-1,IFERROR(INDEX(FP$2:FP$100,FS9),999)&gt;=0,IFERROR(INDEX(FR$2:FR$100,FS9),999)&gt;=0),FT9,                REPLACE(FT9,FR9,IFERROR(FIND(" ",FT9,FR9),999)-FR9,                    SUBSTITUTE(INDEX(FT$2:FT$100,FS9),"$","")                  )), REPLACE(FT9,FP9,IFERROR(FIND(" ",FT9,FP9),999)-FP9,                   SUBSTITUTE(INDEX(FT$2:FT$100,FQ9),"$","")                  ) )</f>
        <v>$dname2,company2,actcomp2,ntimes2,dosage2,ndays2</v>
      </c>
      <c r="FV9" s="0" t="n">
        <f aca="false">IFERROR(FIND("f_",LOWER(FU9)),-1)</f>
        <v>-1</v>
      </c>
      <c r="FW9" s="0" t="n">
        <f aca="false">IF(FV9=-1,-1, VALUE(MID(FU9,FV9+2, IFERROR(FIND(" ",FU9,FV9),999)-FV9-2)))</f>
        <v>-1</v>
      </c>
      <c r="FX9" s="0" t="n">
        <f aca="false">IFERROR(FIND("r_",LOWER(FU9)),-1)</f>
        <v>-1</v>
      </c>
      <c r="FY9" s="0" t="n">
        <f aca="false">IF(FX9=-1,-1, ROW(FX9)-1+VALUE(MID(FU9,FX9+2, IFERROR(FIND(" ",FU9,FX9),999)-FX9-2)))</f>
        <v>-1</v>
      </c>
      <c r="FZ9" s="0" t="str">
        <f aca="false">IF(AND(ISERROR(FIND("$",FU9)),FV9&lt;0,FX9&lt;0,$S9&gt;0), IF(INDEX($D$2:$D$100,$S9)="num","$"&amp;TRIM(SUBSTITUTE(FU9,",",INDEX($F$2:$F$100,$S9)&amp;","))&amp;INDEX($F$2:$F$100,$S9), IF(INDEX($D$2:$D$100,$S9)="excl","$"&amp;REPLACE(FU9,      IFERROR(FIND(CHAR(1),SUBSTITUTE(FU9,",",CHAR(1),INDEX($F$2:$F$100,$S9)-1)),1),      IFERROR(FIND(CHAR(1),SUBSTITUTE(FU9,",",CHAR(1),INDEX($F$2:$F$100,$S9))),99)-          IFERROR(FIND(CHAR(1),SUBSTITUTE(FU9,",",CHAR(1),INDEX($F$2:$F$100,$S9)-1)),0),""), IF(INDEX($D$2:$D$100,$S9)="repl","$"&amp;REPLACE(FU9,      IFERROR(FIND(CHAR(1),SUBSTITUTE(FU9,",",CHAR(1),INDEX($F$2:$F$100,$S9)-1))+1,1),      IFERROR(FIND(CHAR(1),SUBSTITUTE(FU9,",",CHAR(1),INDEX($F$2:$F$100,$S9))),99)-          IFERROR(FIND(CHAR(1),SUBSTITUTE(FU9,",",CHAR(1),INDEX($F$2:$F$100,$S9)-1)),0)-1,INDEX($G$2:$G$100,$S9)),FU9 ))), FU9)</f>
        <v>$dname2,company2,actcomp2,ntimes2,dosage2,ndays2</v>
      </c>
      <c r="GA9" s="0" t="str">
        <f aca="false">IF(OR(FV9=-1,IFERROR(INDEX(FV$2:FV$100,FW9),999)&gt;=0,IFERROR(INDEX(FX$2:FX$100,FW9),999)&gt;=0),IF(OR(FX9=-1,IFERROR(INDEX(FV$2:FV$100,FY9),999)&gt;=0,IFERROR(INDEX(FX$2:FX$100,FY9),999)&gt;=0),FZ9,                REPLACE(FZ9,FX9,IFERROR(FIND(" ",FZ9,FX9),999)-FX9,                    SUBSTITUTE(INDEX(FZ$2:FZ$100,FY9),"$","")                  )), REPLACE(FZ9,FV9,IFERROR(FIND(" ",FZ9,FV9),999)-FV9,                   SUBSTITUTE(INDEX(FZ$2:FZ$100,FW9),"$","")                  ) )</f>
        <v>$dname2,company2,actcomp2,ntimes2,dosage2,ndays2</v>
      </c>
      <c r="GB9" s="0" t="n">
        <f aca="false">IFERROR(FIND("f_",LOWER(GA9)),-1)</f>
        <v>-1</v>
      </c>
      <c r="GC9" s="0" t="n">
        <f aca="false">IF(GB9=-1,-1, VALUE(MID(GA9,GB9+2, IFERROR(FIND(" ",GA9,GB9),999)-GB9-2)))</f>
        <v>-1</v>
      </c>
      <c r="GD9" s="0" t="n">
        <f aca="false">IFERROR(FIND("r_",LOWER(GA9)),-1)</f>
        <v>-1</v>
      </c>
      <c r="GE9" s="0" t="n">
        <f aca="false">IF(GD9=-1,-1, ROW(GD9)-1+VALUE(MID(GA9,GD9+2, IFERROR(FIND(" ",GA9,GD9),999)-GD9-2)))</f>
        <v>-1</v>
      </c>
      <c r="GF9" s="0" t="str">
        <f aca="false">IF(AND(ISERROR(FIND("$",GA9)),GB9&lt;0,GD9&lt;0,$S9&gt;0), IF(INDEX($D$2:$D$100,$S9)="num","$"&amp;TRIM(SUBSTITUTE(GA9,",",INDEX($F$2:$F$100,$S9)&amp;","))&amp;INDEX($F$2:$F$100,$S9), IF(INDEX($D$2:$D$100,$S9)="excl","$"&amp;REPLACE(GA9,      IFERROR(FIND(CHAR(1),SUBSTITUTE(GA9,",",CHAR(1),INDEX($F$2:$F$100,$S9)-1)),1),      IFERROR(FIND(CHAR(1),SUBSTITUTE(GA9,",",CHAR(1),INDEX($F$2:$F$100,$S9))),99)-          IFERROR(FIND(CHAR(1),SUBSTITUTE(GA9,",",CHAR(1),INDEX($F$2:$F$100,$S9)-1)),0),""), IF(INDEX($D$2:$D$100,$S9)="repl","$"&amp;REPLACE(GA9,      IFERROR(FIND(CHAR(1),SUBSTITUTE(GA9,",",CHAR(1),INDEX($F$2:$F$100,$S9)-1))+1,1),      IFERROR(FIND(CHAR(1),SUBSTITUTE(GA9,",",CHAR(1),INDEX($F$2:$F$100,$S9))),99)-          IFERROR(FIND(CHAR(1),SUBSTITUTE(GA9,",",CHAR(1),INDEX($F$2:$F$100,$S9)-1)),0)-1,INDEX($G$2:$G$100,$S9)),GA9 ))), GA9)</f>
        <v>$dname2,company2,actcomp2,ntimes2,dosage2,ndays2</v>
      </c>
      <c r="GG9" s="0" t="str">
        <f aca="false">IF(OR(GB9=-1,IFERROR(INDEX(GB$2:GB$100,GC9),999)&gt;=0,IFERROR(INDEX(GD$2:GD$100,GC9),999)&gt;=0),IF(OR(GD9=-1,IFERROR(INDEX(GB$2:GB$100,GE9),999)&gt;=0,IFERROR(INDEX(GD$2:GD$100,GE9),999)&gt;=0),GF9,                REPLACE(GF9,GD9,IFERROR(FIND(" ",GF9,GD9),999)-GD9,                    SUBSTITUTE(INDEX(GF$2:GF$100,GE9),"$","")                  )), REPLACE(GF9,GB9,IFERROR(FIND(" ",GF9,GB9),999)-GB9,                   SUBSTITUTE(INDEX(GF$2:GF$100,GC9),"$","")                  ) )</f>
        <v>$dname2,company2,actcomp2,ntimes2,dosage2,ndays2</v>
      </c>
      <c r="GH9" s="0" t="n">
        <f aca="false">IFERROR(FIND("f_",LOWER(GG9)),-1)</f>
        <v>-1</v>
      </c>
      <c r="GI9" s="0" t="n">
        <f aca="false">IF(GH9=-1,-1, VALUE(MID(GG9,GH9+2, IFERROR(FIND(" ",GG9,GH9),999)-GH9-2)))</f>
        <v>-1</v>
      </c>
      <c r="GJ9" s="0" t="n">
        <f aca="false">IFERROR(FIND("r_",LOWER(GG9)),-1)</f>
        <v>-1</v>
      </c>
      <c r="GK9" s="0" t="n">
        <f aca="false">IF(GJ9=-1,-1, ROW(GJ9)-1+VALUE(MID(GG9,GJ9+2, IFERROR(FIND(" ",GG9,GJ9),999)-GJ9-2)))</f>
        <v>-1</v>
      </c>
      <c r="GL9" s="0" t="str">
        <f aca="false">IF(AND(ISERROR(FIND("$",GG9)),GH9&lt;0,GJ9&lt;0,$S9&gt;0), IF(INDEX($D$2:$D$100,$S9)="num","$"&amp;TRIM(SUBSTITUTE(GG9,",",INDEX($F$2:$F$100,$S9)&amp;","))&amp;INDEX($F$2:$F$100,$S9), IF(INDEX($D$2:$D$100,$S9)="excl","$"&amp;REPLACE(GG9,      IFERROR(FIND(CHAR(1),SUBSTITUTE(GG9,",",CHAR(1),INDEX($F$2:$F$100,$S9)-1)),1),      IFERROR(FIND(CHAR(1),SUBSTITUTE(GG9,",",CHAR(1),INDEX($F$2:$F$100,$S9))),99)-          IFERROR(FIND(CHAR(1),SUBSTITUTE(GG9,",",CHAR(1),INDEX($F$2:$F$100,$S9)-1)),0),""), IF(INDEX($D$2:$D$100,$S9)="repl","$"&amp;REPLACE(GG9,      IFERROR(FIND(CHAR(1),SUBSTITUTE(GG9,",",CHAR(1),INDEX($F$2:$F$100,$S9)-1))+1,1),      IFERROR(FIND(CHAR(1),SUBSTITUTE(GG9,",",CHAR(1),INDEX($F$2:$F$100,$S9))),99)-          IFERROR(FIND(CHAR(1),SUBSTITUTE(GG9,",",CHAR(1),INDEX($F$2:$F$100,$S9)-1)),0)-1,INDEX($G$2:$G$100,$S9)),GG9 ))), GG9)</f>
        <v>$dname2,company2,actcomp2,ntimes2,dosage2,ndays2</v>
      </c>
      <c r="GM9" s="0" t="str">
        <f aca="false">IF(OR(GH9=-1,IFERROR(INDEX(GH$2:GH$100,GI9),999)&gt;=0,IFERROR(INDEX(GJ$2:GJ$100,GI9),999)&gt;=0),IF(OR(GJ9=-1,IFERROR(INDEX(GH$2:GH$100,GK9),999)&gt;=0,IFERROR(INDEX(GJ$2:GJ$100,GK9),999)&gt;=0),GL9,                REPLACE(GL9,GJ9,IFERROR(FIND(" ",GL9,GJ9),999)-GJ9,                    SUBSTITUTE(INDEX(GL$2:GL$100,GK9),"$","")                  )), REPLACE(GL9,GH9,IFERROR(FIND(" ",GL9,GH9),999)-GH9,                   SUBSTITUTE(INDEX(GL$2:GL$100,GI9),"$","")                  ) )</f>
        <v>$dname2,company2,actcomp2,ntimes2,dosage2,ndays2</v>
      </c>
      <c r="GN9" s="0" t="n">
        <f aca="false">IFERROR(FIND("f_",LOWER(GM9)),-1)</f>
        <v>-1</v>
      </c>
      <c r="GO9" s="0" t="n">
        <f aca="false">IF(GN9=-1,-1, VALUE(MID(GM9,GN9+2, IFERROR(FIND(" ",GM9,GN9),999)-GN9-2)))</f>
        <v>-1</v>
      </c>
      <c r="GP9" s="0" t="n">
        <f aca="false">IFERROR(FIND("r_",LOWER(GM9)),-1)</f>
        <v>-1</v>
      </c>
      <c r="GQ9" s="0" t="n">
        <f aca="false">IF(GP9=-1,-1, ROW(GP9)-1+VALUE(MID(GM9,GP9+2, IFERROR(FIND(" ",GM9,GP9),999)-GP9-2)))</f>
        <v>-1</v>
      </c>
      <c r="GR9" s="0" t="str">
        <f aca="false">IF(AND(ISERROR(FIND("$",GM9)),GN9&lt;0,GP9&lt;0,$S9&gt;0), IF(INDEX($D$2:$D$100,$S9)="num","$"&amp;TRIM(SUBSTITUTE(GM9,",",INDEX($F$2:$F$100,$S9)&amp;","))&amp;INDEX($F$2:$F$100,$S9), IF(INDEX($D$2:$D$100,$S9)="excl","$"&amp;REPLACE(GM9,      IFERROR(FIND(CHAR(1),SUBSTITUTE(GM9,",",CHAR(1),INDEX($F$2:$F$100,$S9)-1)),1),      IFERROR(FIND(CHAR(1),SUBSTITUTE(GM9,",",CHAR(1),INDEX($F$2:$F$100,$S9))),99)-          IFERROR(FIND(CHAR(1),SUBSTITUTE(GM9,",",CHAR(1),INDEX($F$2:$F$100,$S9)-1)),0),""), IF(INDEX($D$2:$D$100,$S9)="repl","$"&amp;REPLACE(GM9,      IFERROR(FIND(CHAR(1),SUBSTITUTE(GM9,",",CHAR(1),INDEX($F$2:$F$100,$S9)-1))+1,1),      IFERROR(FIND(CHAR(1),SUBSTITUTE(GM9,",",CHAR(1),INDEX($F$2:$F$100,$S9))),99)-          IFERROR(FIND(CHAR(1),SUBSTITUTE(GM9,",",CHAR(1),INDEX($F$2:$F$100,$S9)-1)),0)-1,INDEX($G$2:$G$100,$S9)),GM9 ))), GM9)</f>
        <v>$dname2,company2,actcomp2,ntimes2,dosage2,ndays2</v>
      </c>
      <c r="GS9" s="0" t="str">
        <f aca="false">IF(OR(GN9=-1,IFERROR(INDEX(GN$2:GN$100,GO9),999)&gt;=0,IFERROR(INDEX(GP$2:GP$100,GO9),999)&gt;=0),IF(OR(GP9=-1,IFERROR(INDEX(GN$2:GN$100,GQ9),999)&gt;=0,IFERROR(INDEX(GP$2:GP$100,GQ9),999)&gt;=0),GR9,                REPLACE(GR9,GP9,IFERROR(FIND(" ",GR9,GP9),999)-GP9,                    SUBSTITUTE(INDEX(GR$2:GR$100,GQ9),"$","")                  )), REPLACE(GR9,GN9,IFERROR(FIND(" ",GR9,GN9),999)-GN9,                   SUBSTITUTE(INDEX(GR$2:GR$100,GO9),"$","")                  ) )</f>
        <v>$dname2,company2,actcomp2,ntimes2,dosage2,ndays2</v>
      </c>
      <c r="GT9" s="0" t="n">
        <f aca="false">IFERROR(FIND("f_",LOWER(GS9)),-1)</f>
        <v>-1</v>
      </c>
      <c r="GU9" s="0" t="n">
        <f aca="false">IF(GT9=-1,-1, VALUE(MID(GS9,GT9+2, IFERROR(FIND(" ",GS9,GT9),999)-GT9-2)))</f>
        <v>-1</v>
      </c>
      <c r="GV9" s="0" t="n">
        <f aca="false">IFERROR(FIND("r_",LOWER(GS9)),-1)</f>
        <v>-1</v>
      </c>
      <c r="GW9" s="0" t="n">
        <f aca="false">IF(GV9=-1,-1, ROW(GV9)-1+VALUE(MID(GS9,GV9+2, IFERROR(FIND(" ",GS9,GV9),999)-GV9-2)))</f>
        <v>-1</v>
      </c>
      <c r="GX9" s="0" t="str">
        <f aca="false">IF(AND(ISERROR(FIND("$",GS9)),GT9&lt;0,GV9&lt;0,$S9&gt;0), IF(INDEX($D$2:$D$100,$S9)="num","$"&amp;TRIM(SUBSTITUTE(GS9,",",INDEX($F$2:$F$100,$S9)&amp;","))&amp;INDEX($F$2:$F$100,$S9), IF(INDEX($D$2:$D$100,$S9)="excl","$"&amp;REPLACE(GS9,      IFERROR(FIND(CHAR(1),SUBSTITUTE(GS9,",",CHAR(1),INDEX($F$2:$F$100,$S9)-1)),1),      IFERROR(FIND(CHAR(1),SUBSTITUTE(GS9,",",CHAR(1),INDEX($F$2:$F$100,$S9))),99)-          IFERROR(FIND(CHAR(1),SUBSTITUTE(GS9,",",CHAR(1),INDEX($F$2:$F$100,$S9)-1)),0),""), IF(INDEX($D$2:$D$100,$S9)="repl","$"&amp;REPLACE(GS9,      IFERROR(FIND(CHAR(1),SUBSTITUTE(GS9,",",CHAR(1),INDEX($F$2:$F$100,$S9)-1))+1,1),      IFERROR(FIND(CHAR(1),SUBSTITUTE(GS9,",",CHAR(1),INDEX($F$2:$F$100,$S9))),99)-          IFERROR(FIND(CHAR(1),SUBSTITUTE(GS9,",",CHAR(1),INDEX($F$2:$F$100,$S9)-1)),0)-1,INDEX($G$2:$G$100,$S9)),GS9 ))), GS9)</f>
        <v>$dname2,company2,actcomp2,ntimes2,dosage2,ndays2</v>
      </c>
      <c r="GY9" s="0" t="str">
        <f aca="false">IF(OR(GT9=-1,IFERROR(INDEX(GT$2:GT$100,GU9),999)&gt;=0,IFERROR(INDEX(GV$2:GV$100,GU9),999)&gt;=0),IF(OR(GV9=-1,IFERROR(INDEX(GT$2:GT$100,GW9),999)&gt;=0,IFERROR(INDEX(GV$2:GV$100,GW9),999)&gt;=0),GX9,                REPLACE(GX9,GV9,IFERROR(FIND(" ",GX9,GV9),999)-GV9,                    SUBSTITUTE(INDEX(GX$2:GX$100,GW9),"$","")                  )), REPLACE(GX9,GT9,IFERROR(FIND(" ",GX9,GT9),999)-GT9,                   SUBSTITUTE(INDEX(GX$2:GX$100,GU9),"$","")                  ) )</f>
        <v>$dname2,company2,actcomp2,ntimes2,dosage2,ndays2</v>
      </c>
      <c r="GZ9" s="0" t="n">
        <f aca="false">IFERROR(FIND("f_",LOWER(GY9)),-1)</f>
        <v>-1</v>
      </c>
      <c r="HA9" s="0" t="n">
        <f aca="false">IF(GZ9=-1,-1, VALUE(MID(GY9,GZ9+2, IFERROR(FIND(" ",GY9,GZ9),999)-GZ9-2)))</f>
        <v>-1</v>
      </c>
      <c r="HB9" s="0" t="n">
        <f aca="false">IFERROR(FIND("r_",LOWER(GY9)),-1)</f>
        <v>-1</v>
      </c>
      <c r="HC9" s="0" t="n">
        <f aca="false">IF(HB9=-1,-1, ROW(HB9)-1+VALUE(MID(GY9,HB9+2, IFERROR(FIND(" ",GY9,HB9),999)-HB9-2)))</f>
        <v>-1</v>
      </c>
      <c r="HD9" s="0" t="str">
        <f aca="false">IF(AND(ISERROR(FIND("$",GY9)),GZ9&lt;0,HB9&lt;0,$S9&gt;0), IF(INDEX($D$2:$D$100,$S9)="num","$"&amp;TRIM(SUBSTITUTE(GY9,",",INDEX($F$2:$F$100,$S9)&amp;","))&amp;INDEX($F$2:$F$100,$S9), IF(INDEX($D$2:$D$100,$S9)="excl","$"&amp;REPLACE(GY9,      IFERROR(FIND(CHAR(1),SUBSTITUTE(GY9,",",CHAR(1),INDEX($F$2:$F$100,$S9)-1)),1),      IFERROR(FIND(CHAR(1),SUBSTITUTE(GY9,",",CHAR(1),INDEX($F$2:$F$100,$S9))),99)-          IFERROR(FIND(CHAR(1),SUBSTITUTE(GY9,",",CHAR(1),INDEX($F$2:$F$100,$S9)-1)),0),""), IF(INDEX($D$2:$D$100,$S9)="repl","$"&amp;REPLACE(GY9,      IFERROR(FIND(CHAR(1),SUBSTITUTE(GY9,",",CHAR(1),INDEX($F$2:$F$100,$S9)-1))+1,1),      IFERROR(FIND(CHAR(1),SUBSTITUTE(GY9,",",CHAR(1),INDEX($F$2:$F$100,$S9))),99)-          IFERROR(FIND(CHAR(1),SUBSTITUTE(GY9,",",CHAR(1),INDEX($F$2:$F$100,$S9)-1)),0)-1,INDEX($G$2:$G$100,$S9)),GY9 ))), GY9)</f>
        <v>$dname2,company2,actcomp2,ntimes2,dosage2,ndays2</v>
      </c>
      <c r="HE9" s="0" t="str">
        <f aca="false">IF(OR(GZ9=-1,IFERROR(INDEX(GZ$2:GZ$100,HA9),999)&gt;=0,IFERROR(INDEX(HB$2:HB$100,HA9),999)&gt;=0),IF(OR(HB9=-1,IFERROR(INDEX(GZ$2:GZ$100,HC9),999)&gt;=0,IFERROR(INDEX(HB$2:HB$100,HC9),999)&gt;=0),HD9,                REPLACE(HD9,HB9,IFERROR(FIND(" ",HD9,HB9),999)-HB9,                    SUBSTITUTE(INDEX(HD$2:HD$100,HC9),"$","")                  )), REPLACE(HD9,GZ9,IFERROR(FIND(" ",HD9,GZ9),999)-GZ9,                   SUBSTITUTE(INDEX(HD$2:HD$100,HA9),"$","")                  ) )</f>
        <v>$dname2,company2,actcomp2,ntimes2,dosage2,ndays2</v>
      </c>
      <c r="HF9" s="0" t="n">
        <f aca="false">IFERROR(FIND("f_",LOWER(HE9)),-1)</f>
        <v>-1</v>
      </c>
      <c r="HG9" s="0" t="n">
        <f aca="false">IF(HF9=-1,-1, VALUE(MID(HE9,HF9+2, IFERROR(FIND(" ",HE9,HF9),999)-HF9-2)))</f>
        <v>-1</v>
      </c>
      <c r="HH9" s="0" t="n">
        <f aca="false">IFERROR(FIND("r_",LOWER(HE9)),-1)</f>
        <v>-1</v>
      </c>
      <c r="HI9" s="0" t="n">
        <f aca="false">IF(HH9=-1,-1, ROW(HH9)-1+VALUE(MID(HE9,HH9+2, IFERROR(FIND(" ",HE9,HH9),999)-HH9-2)))</f>
        <v>-1</v>
      </c>
      <c r="HJ9" s="0" t="str">
        <f aca="false">IF(AND(ISERROR(FIND("$",HE9)),HF9&lt;0,HH9&lt;0,$S9&gt;0), IF(INDEX($D$2:$D$100,$S9)="num","$"&amp;TRIM(SUBSTITUTE(HE9,",",INDEX($F$2:$F$100,$S9)&amp;","))&amp;INDEX($F$2:$F$100,$S9), IF(INDEX($D$2:$D$100,$S9)="excl","$"&amp;REPLACE(HE9,      IFERROR(FIND(CHAR(1),SUBSTITUTE(HE9,",",CHAR(1),INDEX($F$2:$F$100,$S9)-1)),1),      IFERROR(FIND(CHAR(1),SUBSTITUTE(HE9,",",CHAR(1),INDEX($F$2:$F$100,$S9))),99)-          IFERROR(FIND(CHAR(1),SUBSTITUTE(HE9,",",CHAR(1),INDEX($F$2:$F$100,$S9)-1)),0),""), IF(INDEX($D$2:$D$100,$S9)="repl","$"&amp;REPLACE(HE9,      IFERROR(FIND(CHAR(1),SUBSTITUTE(HE9,",",CHAR(1),INDEX($F$2:$F$100,$S9)-1))+1,1),      IFERROR(FIND(CHAR(1),SUBSTITUTE(HE9,",",CHAR(1),INDEX($F$2:$F$100,$S9))),99)-          IFERROR(FIND(CHAR(1),SUBSTITUTE(HE9,",",CHAR(1),INDEX($F$2:$F$100,$S9)-1)),0)-1,INDEX($G$2:$G$100,$S9)),HE9 ))), HE9)</f>
        <v>$dname2,company2,actcomp2,ntimes2,dosage2,ndays2</v>
      </c>
      <c r="HK9" s="0" t="str">
        <f aca="false">IF(OR(HF9=-1,IFERROR(INDEX(HF$2:HF$100,HG9),999)&gt;=0,IFERROR(INDEX(HH$2:HH$100,HG9),999)&gt;=0),IF(OR(HH9=-1,IFERROR(INDEX(HF$2:HF$100,HI9),999)&gt;=0,IFERROR(INDEX(HH$2:HH$100,HI9),999)&gt;=0),HJ9,                REPLACE(HJ9,HH9,IFERROR(FIND(" ",HJ9,HH9),999)-HH9,                    SUBSTITUTE(INDEX(HJ$2:HJ$100,HI9),"$","")                  )), REPLACE(HJ9,HF9,IFERROR(FIND(" ",HJ9,HF9),999)-HF9,                   SUBSTITUTE(INDEX(HJ$2:HJ$100,HG9),"$","")                  ) )</f>
        <v>$dname2,company2,actcomp2,ntimes2,dosage2,ndays2</v>
      </c>
      <c r="HL9" s="0" t="n">
        <f aca="false">IFERROR(FIND("f_",LOWER(HK9)),-1)</f>
        <v>-1</v>
      </c>
      <c r="HM9" s="0" t="n">
        <f aca="false">IF(HL9=-1,-1, VALUE(MID(HK9,HL9+2, IFERROR(FIND(" ",HK9,HL9),999)-HL9-2)))</f>
        <v>-1</v>
      </c>
      <c r="HN9" s="0" t="n">
        <f aca="false">IFERROR(FIND("r_",LOWER(HK9)),-1)</f>
        <v>-1</v>
      </c>
      <c r="HO9" s="0" t="n">
        <f aca="false">IF(HN9=-1,-1, ROW(HN9)-1+VALUE(MID(HK9,HN9+2, IFERROR(FIND(" ",HK9,HN9),999)-HN9-2)))</f>
        <v>-1</v>
      </c>
      <c r="HP9" s="0" t="str">
        <f aca="false">IF(AND(ISERROR(FIND("$",HK9)),HL9&lt;0,HN9&lt;0,$S9&gt;0), IF(INDEX($D$2:$D$100,$S9)="num","$"&amp;TRIM(SUBSTITUTE(HK9,",",INDEX($F$2:$F$100,$S9)&amp;","))&amp;INDEX($F$2:$F$100,$S9), IF(INDEX($D$2:$D$100,$S9)="excl","$"&amp;REPLACE(HK9,      IFERROR(FIND(CHAR(1),SUBSTITUTE(HK9,",",CHAR(1),INDEX($F$2:$F$100,$S9)-1)),1),      IFERROR(FIND(CHAR(1),SUBSTITUTE(HK9,",",CHAR(1),INDEX($F$2:$F$100,$S9))),99)-          IFERROR(FIND(CHAR(1),SUBSTITUTE(HK9,",",CHAR(1),INDEX($F$2:$F$100,$S9)-1)),0),""), IF(INDEX($D$2:$D$100,$S9)="repl","$"&amp;REPLACE(HK9,      IFERROR(FIND(CHAR(1),SUBSTITUTE(HK9,",",CHAR(1),INDEX($F$2:$F$100,$S9)-1))+1,1),      IFERROR(FIND(CHAR(1),SUBSTITUTE(HK9,",",CHAR(1),INDEX($F$2:$F$100,$S9))),99)-          IFERROR(FIND(CHAR(1),SUBSTITUTE(HK9,",",CHAR(1),INDEX($F$2:$F$100,$S9)-1)),0)-1,INDEX($G$2:$G$100,$S9)),HK9 ))), HK9)</f>
        <v>$dname2,company2,actcomp2,ntimes2,dosage2,ndays2</v>
      </c>
      <c r="HQ9" s="0" t="str">
        <f aca="false">IF(OR(HL9=-1,IFERROR(INDEX(HL$2:HL$100,HM9),999)&gt;=0,IFERROR(INDEX(HN$2:HN$100,HM9),999)&gt;=0),IF(OR(HN9=-1,IFERROR(INDEX(HL$2:HL$100,HO9),999)&gt;=0,IFERROR(INDEX(HN$2:HN$100,HO9),999)&gt;=0),HP9,                REPLACE(HP9,HN9,IFERROR(FIND(" ",HP9,HN9),999)-HN9,                    SUBSTITUTE(INDEX(HP$2:HP$100,HO9),"$","")                  )), REPLACE(HP9,HL9,IFERROR(FIND(" ",HP9,HL9),999)-HL9,                   SUBSTITUTE(INDEX(HP$2:HP$100,HM9),"$","")                  ) )</f>
        <v>$dname2,company2,actcomp2,ntimes2,dosage2,ndays2</v>
      </c>
      <c r="HR9" s="0" t="n">
        <f aca="false">IFERROR(FIND("f_",LOWER(HQ9)),-1)</f>
        <v>-1</v>
      </c>
      <c r="HS9" s="0" t="n">
        <f aca="false">IF(HR9=-1,-1, VALUE(MID(HQ9,HR9+2, IFERROR(FIND(" ",HQ9,HR9),999)-HR9-2)))</f>
        <v>-1</v>
      </c>
      <c r="HT9" s="0" t="n">
        <f aca="false">IFERROR(FIND("r_",LOWER(HQ9)),-1)</f>
        <v>-1</v>
      </c>
      <c r="HU9" s="0" t="n">
        <f aca="false">IF(HT9=-1,-1, ROW(HT9)-1+VALUE(MID(HQ9,HT9+2, IFERROR(FIND(" ",HQ9,HT9),999)-HT9-2)))</f>
        <v>-1</v>
      </c>
      <c r="HV9" s="0" t="str">
        <f aca="false">IF(AND(ISERROR(FIND("$",HQ9)),HR9&lt;0,HT9&lt;0,$S9&gt;0), IF(INDEX($D$2:$D$100,$S9)="num","$"&amp;TRIM(SUBSTITUTE(HQ9,",",INDEX($F$2:$F$100,$S9)&amp;","))&amp;INDEX($F$2:$F$100,$S9), IF(INDEX($D$2:$D$100,$S9)="excl","$"&amp;REPLACE(HQ9,      IFERROR(FIND(CHAR(1),SUBSTITUTE(HQ9,",",CHAR(1),INDEX($F$2:$F$100,$S9)-1)),1),      IFERROR(FIND(CHAR(1),SUBSTITUTE(HQ9,",",CHAR(1),INDEX($F$2:$F$100,$S9))),99)-          IFERROR(FIND(CHAR(1),SUBSTITUTE(HQ9,",",CHAR(1),INDEX($F$2:$F$100,$S9)-1)),0),""), IF(INDEX($D$2:$D$100,$S9)="repl","$"&amp;REPLACE(HQ9,      IFERROR(FIND(CHAR(1),SUBSTITUTE(HQ9,",",CHAR(1),INDEX($F$2:$F$100,$S9)-1))+1,1),      IFERROR(FIND(CHAR(1),SUBSTITUTE(HQ9,",",CHAR(1),INDEX($F$2:$F$100,$S9))),99)-          IFERROR(FIND(CHAR(1),SUBSTITUTE(HQ9,",",CHAR(1),INDEX($F$2:$F$100,$S9)-1)),0)-1,INDEX($G$2:$G$100,$S9)),HQ9 ))), HQ9)</f>
        <v>$dname2,company2,actcomp2,ntimes2,dosage2,ndays2</v>
      </c>
      <c r="HW9" s="0" t="str">
        <f aca="false">IF(OR(HR9=-1,IFERROR(INDEX(HR$2:HR$100,HS9),999)&gt;=0,IFERROR(INDEX(HT$2:HT$100,HS9),999)&gt;=0),IF(OR(HT9=-1,IFERROR(INDEX(HR$2:HR$100,HU9),999)&gt;=0,IFERROR(INDEX(HT$2:HT$100,HU9),999)&gt;=0),HV9,                REPLACE(HV9,HT9,IFERROR(FIND(" ",HV9,HT9),999)-HT9,                    SUBSTITUTE(INDEX(HV$2:HV$100,HU9),"$","")                  )), REPLACE(HV9,HR9,IFERROR(FIND(" ",HV9,HR9),999)-HR9,                   SUBSTITUTE(INDEX(HV$2:HV$100,HS9),"$","")                  ) )</f>
        <v>$dname2,company2,actcomp2,ntimes2,dosage2,ndays2</v>
      </c>
      <c r="HX9" s="0" t="n">
        <f aca="false">IFERROR(FIND("f_",LOWER(HW9)),-1)</f>
        <v>-1</v>
      </c>
      <c r="HY9" s="0" t="n">
        <f aca="false">IF(HX9=-1,-1, VALUE(MID(HW9,HX9+2, IFERROR(FIND(" ",HW9,HX9),999)-HX9-2)))</f>
        <v>-1</v>
      </c>
      <c r="HZ9" s="0" t="n">
        <f aca="false">IFERROR(FIND("r_",LOWER(HW9)),-1)</f>
        <v>-1</v>
      </c>
      <c r="IA9" s="0" t="n">
        <f aca="false">IF(HZ9=-1,-1, ROW(HZ9)-1+VALUE(MID(HW9,HZ9+2, IFERROR(FIND(" ",HW9,HZ9),999)-HZ9-2)))</f>
        <v>-1</v>
      </c>
      <c r="IB9" s="0" t="str">
        <f aca="false">IF(AND(ISERROR(FIND("$",HW9)),HX9&lt;0,HZ9&lt;0,$S9&gt;0), IF(INDEX($D$2:$D$100,$S9)="num","$"&amp;TRIM(SUBSTITUTE(HW9,",",INDEX($F$2:$F$100,$S9)&amp;","))&amp;INDEX($F$2:$F$100,$S9), IF(INDEX($D$2:$D$100,$S9)="excl","$"&amp;REPLACE(HW9,      IFERROR(FIND(CHAR(1),SUBSTITUTE(HW9,",",CHAR(1),INDEX($F$2:$F$100,$S9)-1)),1),      IFERROR(FIND(CHAR(1),SUBSTITUTE(HW9,",",CHAR(1),INDEX($F$2:$F$100,$S9))),99)-          IFERROR(FIND(CHAR(1),SUBSTITUTE(HW9,",",CHAR(1),INDEX($F$2:$F$100,$S9)-1)),0),""), IF(INDEX($D$2:$D$100,$S9)="repl","$"&amp;REPLACE(HW9,      IFERROR(FIND(CHAR(1),SUBSTITUTE(HW9,",",CHAR(1),INDEX($F$2:$F$100,$S9)-1))+1,1),      IFERROR(FIND(CHAR(1),SUBSTITUTE(HW9,",",CHAR(1),INDEX($F$2:$F$100,$S9))),99)-          IFERROR(FIND(CHAR(1),SUBSTITUTE(HW9,",",CHAR(1),INDEX($F$2:$F$100,$S9)-1)),0)-1,INDEX($G$2:$G$100,$S9)),HW9 ))), HW9)</f>
        <v>$dname2,company2,actcomp2,ntimes2,dosage2,ndays2</v>
      </c>
      <c r="IC9" s="0" t="str">
        <f aca="false">IF(OR(HX9=-1,IFERROR(INDEX(HX$2:HX$100,HY9),999)&gt;=0,IFERROR(INDEX(HZ$2:HZ$100,HY9),999)&gt;=0),IF(OR(HZ9=-1,IFERROR(INDEX(HX$2:HX$100,IA9),999)&gt;=0,IFERROR(INDEX(HZ$2:HZ$100,IA9),999)&gt;=0),IB9,                REPLACE(IB9,HZ9,IFERROR(FIND(" ",IB9,HZ9),999)-HZ9,                    SUBSTITUTE(INDEX(IB$2:IB$100,IA9),"$","")                  )), REPLACE(IB9,HX9,IFERROR(FIND(" ",IB9,HX9),999)-HX9,                   SUBSTITUTE(INDEX(IB$2:IB$100,HY9),"$","")                  ) )</f>
        <v>$dname2,company2,actcomp2,ntimes2,dosage2,ndays2</v>
      </c>
      <c r="ID9" s="0" t="n">
        <f aca="false">IFERROR(FIND("f_",LOWER(IC9)),-1)</f>
        <v>-1</v>
      </c>
      <c r="IE9" s="0" t="n">
        <f aca="false">IF(ID9=-1,-1, VALUE(MID(IC9,ID9+2, IFERROR(FIND(" ",IC9,ID9),999)-ID9-2)))</f>
        <v>-1</v>
      </c>
      <c r="IF9" s="0" t="n">
        <f aca="false">IFERROR(FIND("r_",LOWER(IC9)),-1)</f>
        <v>-1</v>
      </c>
      <c r="IG9" s="0" t="n">
        <f aca="false">IF(IF9=-1,-1, ROW(IF9)-1+VALUE(MID(IC9,IF9+2, IFERROR(FIND(" ",IC9,IF9),999)-IF9-2)))</f>
        <v>-1</v>
      </c>
      <c r="IH9" s="0" t="str">
        <f aca="false">IF(AND(ISERROR(FIND("$",IC9)),ID9&lt;0,IF9&lt;0,$S9&gt;0), IF(INDEX($D$2:$D$100,$S9)="num","$"&amp;TRIM(SUBSTITUTE(IC9,",",INDEX($F$2:$F$100,$S9)&amp;","))&amp;INDEX($F$2:$F$100,$S9), IF(INDEX($D$2:$D$100,$S9)="excl","$"&amp;REPLACE(IC9,      IFERROR(FIND(CHAR(1),SUBSTITUTE(IC9,",",CHAR(1),INDEX($F$2:$F$100,$S9)-1)),1),      IFERROR(FIND(CHAR(1),SUBSTITUTE(IC9,",",CHAR(1),INDEX($F$2:$F$100,$S9))),99)-          IFERROR(FIND(CHAR(1),SUBSTITUTE(IC9,",",CHAR(1),INDEX($F$2:$F$100,$S9)-1)),0),""), IF(INDEX($D$2:$D$100,$S9)="repl","$"&amp;REPLACE(IC9,      IFERROR(FIND(CHAR(1),SUBSTITUTE(IC9,",",CHAR(1),INDEX($F$2:$F$100,$S9)-1))+1,1),      IFERROR(FIND(CHAR(1),SUBSTITUTE(IC9,",",CHAR(1),INDEX($F$2:$F$100,$S9))),99)-          IFERROR(FIND(CHAR(1),SUBSTITUTE(IC9,",",CHAR(1),INDEX($F$2:$F$100,$S9)-1)),0)-1,INDEX($G$2:$G$100,$S9)),IC9 ))), IC9)</f>
        <v>$dname2,company2,actcomp2,ntimes2,dosage2,ndays2</v>
      </c>
      <c r="II9" s="0" t="str">
        <f aca="false">IF(OR(ID9=-1,IFERROR(INDEX(ID$2:ID$100,IE9),999)&gt;=0,IFERROR(INDEX(IF$2:IF$100,IE9),999)&gt;=0),IF(OR(IF9=-1,IFERROR(INDEX(ID$2:ID$100,IG9),999)&gt;=0,IFERROR(INDEX(IF$2:IF$100,IG9),999)&gt;=0),IH9,                REPLACE(IH9,IF9,IFERROR(FIND(" ",IH9,IF9),999)-IF9,                    SUBSTITUTE(INDEX(IH$2:IH$100,IG9),"$","")                  )), REPLACE(IH9,ID9,IFERROR(FIND(" ",IH9,ID9),999)-ID9,                   SUBSTITUTE(INDEX(IH$2:IH$100,IE9),"$","")                  ) )</f>
        <v>$dname2,company2,actcomp2,ntimes2,dosage2,ndays2</v>
      </c>
      <c r="IJ9" s="0" t="n">
        <f aca="false">IFERROR(FIND("f_",LOWER(II9)),-1)</f>
        <v>-1</v>
      </c>
      <c r="IK9" s="0" t="n">
        <f aca="false">IF(IJ9=-1,-1, VALUE(MID(II9,IJ9+2, IFERROR(FIND(" ",II9,IJ9),999)-IJ9-2)))</f>
        <v>-1</v>
      </c>
      <c r="IL9" s="0" t="n">
        <f aca="false">IFERROR(FIND("r_",LOWER(II9)),-1)</f>
        <v>-1</v>
      </c>
      <c r="IM9" s="0" t="n">
        <f aca="false">IF(IL9=-1,-1, ROW(IL9)-1+VALUE(MID(II9,IL9+2, IFERROR(FIND(" ",II9,IL9),999)-IL9-2)))</f>
        <v>-1</v>
      </c>
      <c r="IN9" s="0" t="str">
        <f aca="false">IF(AND(ISERROR(FIND("$",II9)),IJ9&lt;0,IL9&lt;0,$S9&gt;0), IF(INDEX($D$2:$D$100,$S9)="num","$"&amp;TRIM(SUBSTITUTE(II9,",",INDEX($F$2:$F$100,$S9)&amp;","))&amp;INDEX($F$2:$F$100,$S9), IF(INDEX($D$2:$D$100,$S9)="excl","$"&amp;REPLACE(II9,      IFERROR(FIND(CHAR(1),SUBSTITUTE(II9,",",CHAR(1),INDEX($F$2:$F$100,$S9)-1)),1),      IFERROR(FIND(CHAR(1),SUBSTITUTE(II9,",",CHAR(1),INDEX($F$2:$F$100,$S9))),99)-          IFERROR(FIND(CHAR(1),SUBSTITUTE(II9,",",CHAR(1),INDEX($F$2:$F$100,$S9)-1)),0),""), IF(INDEX($D$2:$D$100,$S9)="repl","$"&amp;REPLACE(II9,      IFERROR(FIND(CHAR(1),SUBSTITUTE(II9,",",CHAR(1),INDEX($F$2:$F$100,$S9)-1))+1,1),      IFERROR(FIND(CHAR(1),SUBSTITUTE(II9,",",CHAR(1),INDEX($F$2:$F$100,$S9))),99)-          IFERROR(FIND(CHAR(1),SUBSTITUTE(II9,",",CHAR(1),INDEX($F$2:$F$100,$S9)-1)),0)-1,INDEX($G$2:$G$100,$S9)),II9 ))), II9)</f>
        <v>$dname2,company2,actcomp2,ntimes2,dosage2,ndays2</v>
      </c>
      <c r="IO9" s="0" t="str">
        <f aca="false">IF(OR(IJ9=-1,IFERROR(INDEX(IJ$2:IJ$100,IK9),999)&gt;=0,IFERROR(INDEX(IL$2:IL$100,IK9),999)&gt;=0),IF(OR(IL9=-1,IFERROR(INDEX(IJ$2:IJ$100,IM9),999)&gt;=0,IFERROR(INDEX(IL$2:IL$100,IM9),999)&gt;=0),IN9,                REPLACE(IN9,IL9,IFERROR(FIND(" ",IN9,IL9),999)-IL9,                    SUBSTITUTE(INDEX(IN$2:IN$100,IM9),"$","")                  )), REPLACE(IN9,IJ9,IFERROR(FIND(" ",IN9,IJ9),999)-IJ9,                   SUBSTITUTE(INDEX(IN$2:IN$100,IK9),"$","")                  ) )</f>
        <v>$dname2,company2,actcomp2,ntimes2,dosage2,ndays2</v>
      </c>
      <c r="IP9" s="0" t="n">
        <f aca="false">IFERROR(FIND("f_",LOWER(IO9)),-1)</f>
        <v>-1</v>
      </c>
      <c r="IQ9" s="0" t="n">
        <f aca="false">IF(IP9=-1,-1, VALUE(MID(IO9,IP9+2, IFERROR(FIND(" ",IO9,IP9),999)-IP9-2)))</f>
        <v>-1</v>
      </c>
      <c r="IR9" s="0" t="n">
        <f aca="false">IFERROR(FIND("r_",LOWER(IO9)),-1)</f>
        <v>-1</v>
      </c>
      <c r="IS9" s="0" t="n">
        <f aca="false">IF(IR9=-1,-1, ROW(IR9)-1+VALUE(MID(IO9,IR9+2, IFERROR(FIND(" ",IO9,IR9),999)-IR9-2)))</f>
        <v>-1</v>
      </c>
      <c r="IT9" s="0" t="str">
        <f aca="false">IF(AND(ISERROR(FIND("$",IO9)),IP9&lt;0,IR9&lt;0,$S9&gt;0), IF(INDEX($D$2:$D$100,$S9)="num","$"&amp;TRIM(SUBSTITUTE(IO9,",",INDEX($F$2:$F$100,$S9)&amp;","))&amp;INDEX($F$2:$F$100,$S9), IF(INDEX($D$2:$D$100,$S9)="excl","$"&amp;REPLACE(IO9,      IFERROR(FIND(CHAR(1),SUBSTITUTE(IO9,",",CHAR(1),INDEX($F$2:$F$100,$S9)-1)),1),      IFERROR(FIND(CHAR(1),SUBSTITUTE(IO9,",",CHAR(1),INDEX($F$2:$F$100,$S9))),99)-          IFERROR(FIND(CHAR(1),SUBSTITUTE(IO9,",",CHAR(1),INDEX($F$2:$F$100,$S9)-1)),0),""), IF(INDEX($D$2:$D$100,$S9)="repl","$"&amp;REPLACE(IO9,      IFERROR(FIND(CHAR(1),SUBSTITUTE(IO9,",",CHAR(1),INDEX($F$2:$F$100,$S9)-1))+1,1),      IFERROR(FIND(CHAR(1),SUBSTITUTE(IO9,",",CHAR(1),INDEX($F$2:$F$100,$S9))),99)-          IFERROR(FIND(CHAR(1),SUBSTITUTE(IO9,",",CHAR(1),INDEX($F$2:$F$100,$S9)-1)),0)-1,INDEX($G$2:$G$100,$S9)),IO9 ))), IO9)</f>
        <v>$dname2,company2,actcomp2,ntimes2,dosage2,ndays2</v>
      </c>
      <c r="IU9" s="0" t="str">
        <f aca="false">IF(OR(IP9=-1,IFERROR(INDEX(IP$2:IP$100,IQ9),999)&gt;=0,IFERROR(INDEX(IR$2:IR$100,IQ9),999)&gt;=0),IF(OR(IR9=-1,IFERROR(INDEX(IP$2:IP$100,IS9),999)&gt;=0,IFERROR(INDEX(IR$2:IR$100,IS9),999)&gt;=0),IT9,                REPLACE(IT9,IR9,IFERROR(FIND(" ",IT9,IR9),999)-IR9,                    SUBSTITUTE(INDEX(IT$2:IT$100,IS9),"$","")                  )), REPLACE(IT9,IP9,IFERROR(FIND(" ",IT9,IP9),999)-IP9,                   SUBSTITUTE(INDEX(IT$2:IT$100,IQ9),"$","")                  ) )</f>
        <v>$dname2,company2,actcomp2,ntimes2,dosage2,ndays2</v>
      </c>
      <c r="IV9" s="0" t="n">
        <f aca="false">IFERROR(FIND("f_",LOWER(IU9)),-1)</f>
        <v>-1</v>
      </c>
      <c r="IW9" s="0" t="n">
        <f aca="false">IF(IV9=-1,-1, VALUE(MID(IU9,IV9+2, IFERROR(FIND(" ",IU9,IV9),999)-IV9-2)))</f>
        <v>-1</v>
      </c>
      <c r="IX9" s="0" t="n">
        <f aca="false">IFERROR(FIND("r_",LOWER(IU9)),-1)</f>
        <v>-1</v>
      </c>
      <c r="IY9" s="0" t="n">
        <f aca="false">IF(IX9=-1,-1, ROW(IX9)-1+VALUE(MID(IU9,IX9+2, IFERROR(FIND(" ",IU9,IX9),999)-IX9-2)))</f>
        <v>-1</v>
      </c>
      <c r="IZ9" s="0" t="str">
        <f aca="false">IF(AND(ISERROR(FIND("$",IU9)),IV9&lt;0,IX9&lt;0,$S9&gt;0), IF(INDEX($D$2:$D$100,$S9)="num","$"&amp;TRIM(SUBSTITUTE(IU9,",",INDEX($F$2:$F$100,$S9)&amp;","))&amp;INDEX($F$2:$F$100,$S9), IF(INDEX($D$2:$D$100,$S9)="excl","$"&amp;REPLACE(IU9,      IFERROR(FIND(CHAR(1),SUBSTITUTE(IU9,",",CHAR(1),INDEX($F$2:$F$100,$S9)-1)),1),      IFERROR(FIND(CHAR(1),SUBSTITUTE(IU9,",",CHAR(1),INDEX($F$2:$F$100,$S9))),99)-          IFERROR(FIND(CHAR(1),SUBSTITUTE(IU9,",",CHAR(1),INDEX($F$2:$F$100,$S9)-1)),0),""), IF(INDEX($D$2:$D$100,$S9)="repl","$"&amp;REPLACE(IU9,      IFERROR(FIND(CHAR(1),SUBSTITUTE(IU9,",",CHAR(1),INDEX($F$2:$F$100,$S9)-1))+1,1),      IFERROR(FIND(CHAR(1),SUBSTITUTE(IU9,",",CHAR(1),INDEX($F$2:$F$100,$S9))),99)-          IFERROR(FIND(CHAR(1),SUBSTITUTE(IU9,",",CHAR(1),INDEX($F$2:$F$100,$S9)-1)),0)-1,INDEX($G$2:$G$100,$S9)),IU9 ))), IU9)</f>
        <v>$dname2,company2,actcomp2,ntimes2,dosage2,ndays2</v>
      </c>
      <c r="JA9" s="0" t="str">
        <f aca="false">IF(OR(IV9=-1,IFERROR(INDEX(IV$2:IV$100,IW9),999)&gt;=0,IFERROR(INDEX(IX$2:IX$100,IW9),999)&gt;=0),IF(OR(IX9=-1,IFERROR(INDEX(IV$2:IV$100,IY9),999)&gt;=0,IFERROR(INDEX(IX$2:IX$100,IY9),999)&gt;=0),IZ9,                REPLACE(IZ9,IX9,IFERROR(FIND(" ",IZ9,IX9),999)-IX9,                    SUBSTITUTE(INDEX(IZ$2:IZ$100,IY9),"$","")                  )), REPLACE(IZ9,IV9,IFERROR(FIND(" ",IZ9,IV9),999)-IV9,                   SUBSTITUTE(INDEX(IZ$2:IZ$100,IW9),"$","")                  ) )</f>
        <v>$dname2,company2,actcomp2,ntimes2,dosage2,ndays2</v>
      </c>
      <c r="JB9" s="0" t="n">
        <f aca="false">IFERROR(FIND("f_",LOWER(JA9)),-1)</f>
        <v>-1</v>
      </c>
      <c r="JC9" s="0" t="n">
        <f aca="false">IF(JB9=-1,-1, VALUE(MID(JA9,JB9+2, IFERROR(FIND(" ",JA9,JB9),999)-JB9-2)))</f>
        <v>-1</v>
      </c>
      <c r="JD9" s="0" t="n">
        <f aca="false">IFERROR(FIND("r_",LOWER(JA9)),-1)</f>
        <v>-1</v>
      </c>
      <c r="JE9" s="0" t="n">
        <f aca="false">IF(JD9=-1,-1, ROW(JD9)-1+VALUE(MID(JA9,JD9+2, IFERROR(FIND(" ",JA9,JD9),999)-JD9-2)))</f>
        <v>-1</v>
      </c>
      <c r="JF9" s="0" t="str">
        <f aca="false">IF(AND(ISERROR(FIND("$",JA9)),JB9&lt;0,JD9&lt;0,$S9&gt;0), IF(INDEX($D$2:$D$100,$S9)="num","$"&amp;TRIM(SUBSTITUTE(JA9,",",INDEX($F$2:$F$100,$S9)&amp;","))&amp;INDEX($F$2:$F$100,$S9), IF(INDEX($D$2:$D$100,$S9)="excl","$"&amp;REPLACE(JA9,      IFERROR(FIND(CHAR(1),SUBSTITUTE(JA9,",",CHAR(1),INDEX($F$2:$F$100,$S9)-1)),1),      IFERROR(FIND(CHAR(1),SUBSTITUTE(JA9,",",CHAR(1),INDEX($F$2:$F$100,$S9))),99)-          IFERROR(FIND(CHAR(1),SUBSTITUTE(JA9,",",CHAR(1),INDEX($F$2:$F$100,$S9)-1)),0),""), IF(INDEX($D$2:$D$100,$S9)="repl","$"&amp;REPLACE(JA9,      IFERROR(FIND(CHAR(1),SUBSTITUTE(JA9,",",CHAR(1),INDEX($F$2:$F$100,$S9)-1))+1,1),      IFERROR(FIND(CHAR(1),SUBSTITUTE(JA9,",",CHAR(1),INDEX($F$2:$F$100,$S9))),99)-          IFERROR(FIND(CHAR(1),SUBSTITUTE(JA9,",",CHAR(1),INDEX($F$2:$F$100,$S9)-1)),0)-1,INDEX($G$2:$G$100,$S9)),JA9 ))), JA9)</f>
        <v>$dname2,company2,actcomp2,ntimes2,dosage2,ndays2</v>
      </c>
      <c r="JG9" s="0" t="str">
        <f aca="false">IF(OR(JB9=-1,IFERROR(INDEX(JB$2:JB$100,JC9),999)&gt;=0,IFERROR(INDEX(JD$2:JD$100,JC9),999)&gt;=0),IF(OR(JD9=-1,IFERROR(INDEX(JB$2:JB$100,JE9),999)&gt;=0,IFERROR(INDEX(JD$2:JD$100,JE9),999)&gt;=0),JF9,                REPLACE(JF9,JD9,IFERROR(FIND(" ",JF9,JD9),999)-JD9,                    SUBSTITUTE(INDEX(JF$2:JF$100,JE9),"$","")                  )), REPLACE(JF9,JB9,IFERROR(FIND(" ",JF9,JB9),999)-JB9,                   SUBSTITUTE(INDEX(JF$2:JF$100,JC9),"$","")                  ) )</f>
        <v>$dname2,company2,actcomp2,ntimes2,dosage2,ndays2</v>
      </c>
      <c r="JH9" s="0" t="n">
        <f aca="false">IFERROR(FIND("f_",LOWER(JG9)),-1)</f>
        <v>-1</v>
      </c>
      <c r="JI9" s="0" t="n">
        <f aca="false">IF(JH9=-1,-1, VALUE(MID(JG9,JH9+2, IFERROR(FIND(" ",JG9,JH9),999)-JH9-2)))</f>
        <v>-1</v>
      </c>
      <c r="JJ9" s="0" t="n">
        <f aca="false">IFERROR(FIND("r_",LOWER(JG9)),-1)</f>
        <v>-1</v>
      </c>
      <c r="JK9" s="0" t="n">
        <f aca="false">IF(JJ9=-1,-1, ROW(JJ9)-1+VALUE(MID(JG9,JJ9+2, IFERROR(FIND(" ",JG9,JJ9),999)-JJ9-2)))</f>
        <v>-1</v>
      </c>
      <c r="JL9" s="0" t="str">
        <f aca="false">IF(AND(ISERROR(FIND("$",JG9)),JH9&lt;0,JJ9&lt;0,$S9&gt;0), IF(INDEX($D$2:$D$100,$S9)="num","$"&amp;TRIM(SUBSTITUTE(JG9,",",INDEX($F$2:$F$100,$S9)&amp;","))&amp;INDEX($F$2:$F$100,$S9), IF(INDEX($D$2:$D$100,$S9)="excl","$"&amp;REPLACE(JG9,      IFERROR(FIND(CHAR(1),SUBSTITUTE(JG9,",",CHAR(1),INDEX($F$2:$F$100,$S9)-1)),1),      IFERROR(FIND(CHAR(1),SUBSTITUTE(JG9,",",CHAR(1),INDEX($F$2:$F$100,$S9))),99)-          IFERROR(FIND(CHAR(1),SUBSTITUTE(JG9,",",CHAR(1),INDEX($F$2:$F$100,$S9)-1)),0),""), IF(INDEX($D$2:$D$100,$S9)="repl","$"&amp;REPLACE(JG9,      IFERROR(FIND(CHAR(1),SUBSTITUTE(JG9,",",CHAR(1),INDEX($F$2:$F$100,$S9)-1))+1,1),      IFERROR(FIND(CHAR(1),SUBSTITUTE(JG9,",",CHAR(1),INDEX($F$2:$F$100,$S9))),99)-          IFERROR(FIND(CHAR(1),SUBSTITUTE(JG9,",",CHAR(1),INDEX($F$2:$F$100,$S9)-1)),0)-1,INDEX($G$2:$G$100,$S9)),JG9 ))), JG9)</f>
        <v>$dname2,company2,actcomp2,ntimes2,dosage2,ndays2</v>
      </c>
      <c r="JM9" s="0" t="str">
        <f aca="false">IF(OR(JH9=-1,IFERROR(INDEX(JH$2:JH$100,JI9),999)&gt;=0,IFERROR(INDEX(JJ$2:JJ$100,JI9),999)&gt;=0),IF(OR(JJ9=-1,IFERROR(INDEX(JH$2:JH$100,JK9),999)&gt;=0,IFERROR(INDEX(JJ$2:JJ$100,JK9),999)&gt;=0),JL9,                REPLACE(JL9,JJ9,IFERROR(FIND(" ",JL9,JJ9),999)-JJ9,                    SUBSTITUTE(INDEX(JL$2:JL$100,JK9),"$","")                  )), REPLACE(JL9,JH9,IFERROR(FIND(" ",JL9,JH9),999)-JH9,                   SUBSTITUTE(INDEX(JL$2:JL$100,JI9),"$","")                  ) )</f>
        <v>$dname2,company2,actcomp2,ntimes2,dosage2,ndays2</v>
      </c>
      <c r="JN9" s="0" t="n">
        <f aca="false">IFERROR(FIND("f_",LOWER(JM9)),-1)</f>
        <v>-1</v>
      </c>
      <c r="JO9" s="0" t="n">
        <f aca="false">IF(JN9=-1,-1, VALUE(MID(JM9,JN9+2, IFERROR(FIND(" ",JM9,JN9),999)-JN9-2)))</f>
        <v>-1</v>
      </c>
      <c r="JP9" s="0" t="n">
        <f aca="false">IFERROR(FIND("r_",LOWER(JM9)),-1)</f>
        <v>-1</v>
      </c>
      <c r="JQ9" s="0" t="n">
        <f aca="false">IF(JP9=-1,-1, ROW(JP9)-1+VALUE(MID(JM9,JP9+2, IFERROR(FIND(" ",JM9,JP9),999)-JP9-2)))</f>
        <v>-1</v>
      </c>
      <c r="JR9" s="0" t="str">
        <f aca="false">IF(AND(ISERROR(FIND("$",JM9)),JN9&lt;0,JP9&lt;0,$S9&gt;0), IF(INDEX($D$2:$D$100,$S9)="num","$"&amp;TRIM(SUBSTITUTE(JM9,",",INDEX($F$2:$F$100,$S9)&amp;","))&amp;INDEX($F$2:$F$100,$S9), IF(INDEX($D$2:$D$100,$S9)="excl","$"&amp;REPLACE(JM9,      IFERROR(FIND(CHAR(1),SUBSTITUTE(JM9,",",CHAR(1),INDEX($F$2:$F$100,$S9)-1)),1),      IFERROR(FIND(CHAR(1),SUBSTITUTE(JM9,",",CHAR(1),INDEX($F$2:$F$100,$S9))),99)-          IFERROR(FIND(CHAR(1),SUBSTITUTE(JM9,",",CHAR(1),INDEX($F$2:$F$100,$S9)-1)),0),""), IF(INDEX($D$2:$D$100,$S9)="repl","$"&amp;REPLACE(JM9,      IFERROR(FIND(CHAR(1),SUBSTITUTE(JM9,",",CHAR(1),INDEX($F$2:$F$100,$S9)-1))+1,1),      IFERROR(FIND(CHAR(1),SUBSTITUTE(JM9,",",CHAR(1),INDEX($F$2:$F$100,$S9))),99)-          IFERROR(FIND(CHAR(1),SUBSTITUTE(JM9,",",CHAR(1),INDEX($F$2:$F$100,$S9)-1)),0)-1,INDEX($G$2:$G$100,$S9)),JM9 ))), JM9)</f>
        <v>$dname2,company2,actcomp2,ntimes2,dosage2,ndays2</v>
      </c>
      <c r="JS9" s="0" t="str">
        <f aca="false">IF(OR(JN9=-1,IFERROR(INDEX(JN$2:JN$100,JO9),999)&gt;=0,IFERROR(INDEX(JP$2:JP$100,JO9),999)&gt;=0),IF(OR(JP9=-1,IFERROR(INDEX(JN$2:JN$100,JQ9),999)&gt;=0,IFERROR(INDEX(JP$2:JP$100,JQ9),999)&gt;=0),JR9,                REPLACE(JR9,JP9,IFERROR(FIND(" ",JR9,JP9),999)-JP9,                    SUBSTITUTE(INDEX(JR$2:JR$100,JQ9),"$","")                  )), REPLACE(JR9,JN9,IFERROR(FIND(" ",JR9,JN9),999)-JN9,                   SUBSTITUTE(INDEX(JR$2:JR$100,JO9),"$","")                  ) )</f>
        <v>$dname2,company2,actcomp2,ntimes2,dosage2,ndays2</v>
      </c>
      <c r="JT9" s="0" t="n">
        <f aca="false">IFERROR(FIND("f_",LOWER(JS9)),-1)</f>
        <v>-1</v>
      </c>
      <c r="JU9" s="0" t="n">
        <f aca="false">IF(JT9=-1,-1, VALUE(MID(JS9,JT9+2, IFERROR(FIND(" ",JS9,JT9),999)-JT9-2)))</f>
        <v>-1</v>
      </c>
      <c r="JV9" s="0" t="n">
        <f aca="false">IFERROR(FIND("r_",LOWER(JS9)),-1)</f>
        <v>-1</v>
      </c>
      <c r="JW9" s="0" t="n">
        <f aca="false">IF(JV9=-1,-1, ROW(JV9)-1+VALUE(MID(JS9,JV9+2, IFERROR(FIND(" ",JS9,JV9),999)-JV9-2)))</f>
        <v>-1</v>
      </c>
      <c r="JX9" s="0" t="str">
        <f aca="false">IF(AND(ISERROR(FIND("$",JS9)),JT9&lt;0,JV9&lt;0,$S9&gt;0), IF(INDEX($D$2:$D$100,$S9)="num","$"&amp;TRIM(SUBSTITUTE(JS9,",",INDEX($F$2:$F$100,$S9)&amp;","))&amp;INDEX($F$2:$F$100,$S9), IF(INDEX($D$2:$D$100,$S9)="excl","$"&amp;REPLACE(JS9,      IFERROR(FIND(CHAR(1),SUBSTITUTE(JS9,",",CHAR(1),INDEX($F$2:$F$100,$S9)-1)),1),      IFERROR(FIND(CHAR(1),SUBSTITUTE(JS9,",",CHAR(1),INDEX($F$2:$F$100,$S9))),99)-          IFERROR(FIND(CHAR(1),SUBSTITUTE(JS9,",",CHAR(1),INDEX($F$2:$F$100,$S9)-1)),0),""), IF(INDEX($D$2:$D$100,$S9)="repl","$"&amp;REPLACE(JS9,      IFERROR(FIND(CHAR(1),SUBSTITUTE(JS9,",",CHAR(1),INDEX($F$2:$F$100,$S9)-1))+1,1),      IFERROR(FIND(CHAR(1),SUBSTITUTE(JS9,",",CHAR(1),INDEX($F$2:$F$100,$S9))),99)-          IFERROR(FIND(CHAR(1),SUBSTITUTE(JS9,",",CHAR(1),INDEX($F$2:$F$100,$S9)-1)),0)-1,INDEX($G$2:$G$100,$S9)),JS9 ))), JS9)</f>
        <v>$dname2,company2,actcomp2,ntimes2,dosage2,ndays2</v>
      </c>
      <c r="JY9" s="0" t="str">
        <f aca="false">IF(OR(JT9=-1,IFERROR(INDEX(JT$2:JT$100,JU9),999)&gt;=0,IFERROR(INDEX(JV$2:JV$100,JU9),999)&gt;=0),IF(OR(JV9=-1,IFERROR(INDEX(JT$2:JT$100,JW9),999)&gt;=0,IFERROR(INDEX(JV$2:JV$100,JW9),999)&gt;=0),JX9,                REPLACE(JX9,JV9,IFERROR(FIND(" ",JX9,JV9),999)-JV9,                    SUBSTITUTE(INDEX(JX$2:JX$100,JW9),"$","")                  )), REPLACE(JX9,JT9,IFERROR(FIND(" ",JX9,JT9),999)-JT9,                   SUBSTITUTE(INDEX(JX$2:JX$100,JU9),"$","")                  ) )</f>
        <v>$dname2,company2,actcomp2,ntimes2,dosage2,ndays2</v>
      </c>
      <c r="JZ9" s="0" t="n">
        <f aca="false">IFERROR(FIND("f_",LOWER(JY9)),-1)</f>
        <v>-1</v>
      </c>
      <c r="KA9" s="0" t="n">
        <f aca="false">IF(JZ9=-1,-1, VALUE(MID(JY9,JZ9+2, IFERROR(FIND(" ",JY9,JZ9),999)-JZ9-2)))</f>
        <v>-1</v>
      </c>
      <c r="KB9" s="0" t="n">
        <f aca="false">IFERROR(FIND("r_",LOWER(JY9)),-1)</f>
        <v>-1</v>
      </c>
      <c r="KC9" s="0" t="n">
        <f aca="false">IF(KB9=-1,-1, ROW(KB9)-1+VALUE(MID(JY9,KB9+2, IFERROR(FIND(" ",JY9,KB9),999)-KB9-2)))</f>
        <v>-1</v>
      </c>
      <c r="KD9" s="0" t="str">
        <f aca="false">IF(AND(ISERROR(FIND("$",JY9)),JZ9&lt;0,KB9&lt;0,$S9&gt;0), IF(INDEX($D$2:$D$100,$S9)="num","$"&amp;TRIM(SUBSTITUTE(JY9,",",INDEX($F$2:$F$100,$S9)&amp;","))&amp;INDEX($F$2:$F$100,$S9), IF(INDEX($D$2:$D$100,$S9)="excl","$"&amp;REPLACE(JY9,      IFERROR(FIND(CHAR(1),SUBSTITUTE(JY9,",",CHAR(1),INDEX($F$2:$F$100,$S9)-1)),1),      IFERROR(FIND(CHAR(1),SUBSTITUTE(JY9,",",CHAR(1),INDEX($F$2:$F$100,$S9))),99)-          IFERROR(FIND(CHAR(1),SUBSTITUTE(JY9,",",CHAR(1),INDEX($F$2:$F$100,$S9)-1)),0),""), IF(INDEX($D$2:$D$100,$S9)="repl","$"&amp;REPLACE(JY9,      IFERROR(FIND(CHAR(1),SUBSTITUTE(JY9,",",CHAR(1),INDEX($F$2:$F$100,$S9)-1))+1,1),      IFERROR(FIND(CHAR(1),SUBSTITUTE(JY9,",",CHAR(1),INDEX($F$2:$F$100,$S9))),99)-          IFERROR(FIND(CHAR(1),SUBSTITUTE(JY9,",",CHAR(1),INDEX($F$2:$F$100,$S9)-1)),0)-1,INDEX($G$2:$G$100,$S9)),JY9 ))), JY9)</f>
        <v>$dname2,company2,actcomp2,ntimes2,dosage2,ndays2</v>
      </c>
      <c r="KE9" s="0" t="str">
        <f aca="false">IF(OR(JZ9=-1,IFERROR(INDEX(JZ$2:JZ$100,KA9),999)&gt;=0,IFERROR(INDEX(KB$2:KB$100,KA9),999)&gt;=0),IF(OR(KB9=-1,IFERROR(INDEX(JZ$2:JZ$100,KC9),999)&gt;=0,IFERROR(INDEX(KB$2:KB$100,KC9),999)&gt;=0),KD9,                REPLACE(KD9,KB9,IFERROR(FIND(" ",KD9,KB9),999)-KB9,                    SUBSTITUTE(INDEX(KD$2:KD$100,KC9),"$","")                  )), REPLACE(KD9,JZ9,IFERROR(FIND(" ",KD9,JZ9),999)-JZ9,                   SUBSTITUTE(INDEX(KD$2:KD$100,KA9),"$","")                  ) )</f>
        <v>$dname2,company2,actcomp2,ntimes2,dosage2,ndays2</v>
      </c>
    </row>
    <row r="10" customFormat="false" ht="13.8" hidden="false" customHeight="false" outlineLevel="0" collapsed="false">
      <c r="A10" s="0" t="s">
        <v>26</v>
      </c>
      <c r="B10" s="0" t="s">
        <v>38</v>
      </c>
      <c r="D10" s="1"/>
      <c r="J10" s="0" t="n">
        <f aca="false">J9+1</f>
        <v>9</v>
      </c>
      <c r="L10" s="0" t="str">
        <f aca="false">KE10</f>
        <v/>
      </c>
      <c r="O10" s="0" t="e">
        <f aca="false">IF(D10="cols", VLOOKUP(E10,$A$5:$B$20,2,0), NA())</f>
        <v>#N/A</v>
      </c>
      <c r="P10" s="0" t="e">
        <f aca="false">IFERROR(O10,VLOOKUP($D10,Relcols!$A:$E,5,0))</f>
        <v>#N/A</v>
      </c>
      <c r="Q10" s="0" t="e">
        <f aca="false">SUBSTITUTE(SUBSTITUTE(SUBSTITUTE(SUBSTITUTE(P10,"parm1",E10),"parm2",F10),"parm3",G10),"parm4",H10)</f>
        <v>#N/A</v>
      </c>
      <c r="R10" s="0" t="str">
        <f aca="false">IFERROR(VLOOKUP(ROW($A9),$J$2:$Q$100,COLUMN(Q9)-COLUMN(J9)+1,0),"")</f>
        <v/>
      </c>
      <c r="S10" s="0" t="n">
        <f aca="false">IFERROR(MATCH(ROW(A9),$J$2:$J$100,0),0)</f>
        <v>9</v>
      </c>
      <c r="U10" s="0" t="str">
        <f aca="false">R10</f>
        <v/>
      </c>
      <c r="V10" s="0" t="n">
        <f aca="false">IFERROR(FIND("f_",LOWER(U10)),-1)</f>
        <v>-1</v>
      </c>
      <c r="W10" s="0" t="n">
        <f aca="false">IF(V10=-1,-1, VALUE(MID(U10,V10+2, IFERROR(FIND(" ",U10,V10),999)-V10-2)))</f>
        <v>-1</v>
      </c>
      <c r="X10" s="0" t="n">
        <f aca="false">IFERROR(FIND("r_",LOWER(U10)),-1)</f>
        <v>-1</v>
      </c>
      <c r="Y10" s="0" t="n">
        <f aca="false">IF(X10=-1,-1, ROW(X10)-1+VALUE(MID(U10,X10+2, IFERROR(FIND(" ",U10,X10),999)-X10-2)))</f>
        <v>-1</v>
      </c>
      <c r="Z10" s="0" t="str">
        <f aca="false">IF(AND(ISERROR(FIND("$",U10)),V10&lt;0,X10&lt;0,$S10&gt;0), IF(INDEX($D$2:$D$100,$S10)="num","$"&amp;TRIM(SUBSTITUTE(U10,",",INDEX($F$2:$F$100,$S10)&amp;","))&amp;INDEX($F$2:$F$100,$S10), IF(INDEX($D$2:$D$100,$S10)="excl","$"&amp;REPLACE(U10,      IFERROR(FIND(CHAR(1),SUBSTITUTE(U10,",",CHAR(1),INDEX($F$2:$F$100,$S10)-1)),1),      IFERROR(FIND(CHAR(1),SUBSTITUTE(U10,",",CHAR(1),INDEX($F$2:$F$100,$S10))),99)-          IFERROR(FIND(CHAR(1),SUBSTITUTE(U10,",",CHAR(1),INDEX($F$2:$F$100,$S10)-1)),0),""), IF(INDEX($D$2:$D$100,$S10)="repl","$"&amp;REPLACE(U10,      IFERROR(FIND(CHAR(1),SUBSTITUTE(U10,",",CHAR(1),INDEX($F$2:$F$100,$S10)-1))+1,1),      IFERROR(FIND(CHAR(1),SUBSTITUTE(U10,",",CHAR(1),INDEX($F$2:$F$100,$S10))),99)-          IFERROR(FIND(CHAR(1),SUBSTITUTE(U10,",",CHAR(1),INDEX($F$2:$F$100,$S10)-1)),0)-1,INDEX($G$2:$G$100,$S10)),U10 ))), U10)</f>
        <v/>
      </c>
      <c r="AA10" s="0" t="str">
        <f aca="false">IF(OR(V10=-1,IFERROR(INDEX(V$2:V$100,W10),999)&gt;=0,IFERROR(INDEX(X$2:X$100,W10),999)&gt;=0),IF(OR(X10=-1,IFERROR(INDEX(V$2:V$100,Y10),999)&gt;=0,IFERROR(INDEX(X$2:X$100,Y10),999)&gt;=0),Z10,                REPLACE(Z10,X10,IFERROR(FIND(" ",Z10,X10),999)-X10,                    SUBSTITUTE(INDEX(Z$2:Z$100,Y10),"$","")                  )), REPLACE(Z10,V10,IFERROR(FIND(" ",Z10,V10),999)-V10,                   SUBSTITUTE(INDEX(Z$2:Z$100,W10),"$","")                  ) )</f>
        <v/>
      </c>
      <c r="AB10" s="0" t="n">
        <f aca="false">IFERROR(FIND("f_",LOWER(AA10)),-1)</f>
        <v>-1</v>
      </c>
      <c r="AC10" s="0" t="n">
        <f aca="false">IF(AB10=-1,-1, VALUE(MID(AA10,AB10+2, IFERROR(FIND(" ",AA10,AB10),999)-AB10-2)))</f>
        <v>-1</v>
      </c>
      <c r="AD10" s="0" t="n">
        <f aca="false">IFERROR(FIND("r_",LOWER(AA10)),-1)</f>
        <v>-1</v>
      </c>
      <c r="AE10" s="0" t="n">
        <f aca="false">IF(AD10=-1,-1, ROW(AD10)-1+VALUE(MID(AA10,AD10+2, IFERROR(FIND(" ",AA10,AD10),999)-AD10-2)))</f>
        <v>-1</v>
      </c>
      <c r="AF10" s="0" t="str">
        <f aca="false">IF(AND(ISERROR(FIND("$",AA10)),AB10&lt;0,AD10&lt;0,$S10&gt;0), IF(INDEX($D$2:$D$100,$S10)="num","$"&amp;TRIM(SUBSTITUTE(AA10,",",INDEX($F$2:$F$100,$S10)&amp;","))&amp;INDEX($F$2:$F$100,$S10), IF(INDEX($D$2:$D$100,$S10)="excl","$"&amp;REPLACE(AA10,      IFERROR(FIND(CHAR(1),SUBSTITUTE(AA10,",",CHAR(1),INDEX($F$2:$F$100,$S10)-1)),1),      IFERROR(FIND(CHAR(1),SUBSTITUTE(AA10,",",CHAR(1),INDEX($F$2:$F$100,$S10))),99)-          IFERROR(FIND(CHAR(1),SUBSTITUTE(AA10,",",CHAR(1),INDEX($F$2:$F$100,$S10)-1)),0),""), IF(INDEX($D$2:$D$100,$S10)="repl","$"&amp;REPLACE(AA10,      IFERROR(FIND(CHAR(1),SUBSTITUTE(AA10,",",CHAR(1),INDEX($F$2:$F$100,$S10)-1))+1,1),      IFERROR(FIND(CHAR(1),SUBSTITUTE(AA10,",",CHAR(1),INDEX($F$2:$F$100,$S10))),99)-          IFERROR(FIND(CHAR(1),SUBSTITUTE(AA10,",",CHAR(1),INDEX($F$2:$F$100,$S10)-1)),0)-1,INDEX($G$2:$G$100,$S10)),AA10 ))), AA10)</f>
        <v/>
      </c>
      <c r="AG10" s="0" t="str">
        <f aca="false">IF(OR(AB10=-1,IFERROR(INDEX(AB$2:AB$100,AC10),999)&gt;=0,IFERROR(INDEX(AD$2:AD$100,AC10),999)&gt;=0),IF(OR(AD10=-1,IFERROR(INDEX(AB$2:AB$100,AE10),999)&gt;=0,IFERROR(INDEX(AD$2:AD$100,AE10),999)&gt;=0),AF10,                REPLACE(AF10,AD10,IFERROR(FIND(" ",AF10,AD10),999)-AD10,                    SUBSTITUTE(INDEX(AF$2:AF$100,AE10),"$","")                  )), REPLACE(AF10,AB10,IFERROR(FIND(" ",AF10,AB10),999)-AB10,                   SUBSTITUTE(INDEX(AF$2:AF$100,AC10),"$","")                  ) )</f>
        <v/>
      </c>
      <c r="AH10" s="0" t="n">
        <f aca="false">IFERROR(FIND("f_",LOWER(AG10)),-1)</f>
        <v>-1</v>
      </c>
      <c r="AI10" s="0" t="n">
        <f aca="false">IF(AH10=-1,-1, VALUE(MID(AG10,AH10+2, IFERROR(FIND(" ",AG10,AH10),999)-AH10-2)))</f>
        <v>-1</v>
      </c>
      <c r="AJ10" s="0" t="n">
        <f aca="false">IFERROR(FIND("r_",LOWER(AG10)),-1)</f>
        <v>-1</v>
      </c>
      <c r="AK10" s="0" t="n">
        <f aca="false">IF(AJ10=-1,-1, ROW(AJ10)-1+VALUE(MID(AG10,AJ10+2, IFERROR(FIND(" ",AG10,AJ10),999)-AJ10-2)))</f>
        <v>-1</v>
      </c>
      <c r="AL10" s="0" t="str">
        <f aca="false">IF(AND(ISERROR(FIND("$",AG10)),AH10&lt;0,AJ10&lt;0,$S10&gt;0), IF(INDEX($D$2:$D$100,$S10)="num","$"&amp;TRIM(SUBSTITUTE(AG10,",",INDEX($F$2:$F$100,$S10)&amp;","))&amp;INDEX($F$2:$F$100,$S10), IF(INDEX($D$2:$D$100,$S10)="excl","$"&amp;REPLACE(AG10,      IFERROR(FIND(CHAR(1),SUBSTITUTE(AG10,",",CHAR(1),INDEX($F$2:$F$100,$S10)-1)),1),      IFERROR(FIND(CHAR(1),SUBSTITUTE(AG10,",",CHAR(1),INDEX($F$2:$F$100,$S10))),99)-          IFERROR(FIND(CHAR(1),SUBSTITUTE(AG10,",",CHAR(1),INDEX($F$2:$F$100,$S10)-1)),0),""), IF(INDEX($D$2:$D$100,$S10)="repl","$"&amp;REPLACE(AG10,      IFERROR(FIND(CHAR(1),SUBSTITUTE(AG10,",",CHAR(1),INDEX($F$2:$F$100,$S10)-1))+1,1),      IFERROR(FIND(CHAR(1),SUBSTITUTE(AG10,",",CHAR(1),INDEX($F$2:$F$100,$S10))),99)-          IFERROR(FIND(CHAR(1),SUBSTITUTE(AG10,",",CHAR(1),INDEX($F$2:$F$100,$S10)-1)),0)-1,INDEX($G$2:$G$100,$S10)),AG10 ))), AG10)</f>
        <v/>
      </c>
      <c r="AM10" s="0" t="str">
        <f aca="false">IF(OR(AH10=-1,IFERROR(INDEX(AH$2:AH$100,AI10),999)&gt;=0,IFERROR(INDEX(AJ$2:AJ$100,AI10),999)&gt;=0),IF(OR(AJ10=-1,IFERROR(INDEX(AH$2:AH$100,AK10),999)&gt;=0,IFERROR(INDEX(AJ$2:AJ$100,AK10),999)&gt;=0),AL10,                REPLACE(AL10,AJ10,IFERROR(FIND(" ",AL10,AJ10),999)-AJ10,                    SUBSTITUTE(INDEX(AL$2:AL$100,AK10),"$","")                  )), REPLACE(AL10,AH10,IFERROR(FIND(" ",AL10,AH10),999)-AH10,                   SUBSTITUTE(INDEX(AL$2:AL$100,AI10),"$","")                  ) )</f>
        <v/>
      </c>
      <c r="AN10" s="0" t="n">
        <f aca="false">IFERROR(FIND("f_",LOWER(AM10)),-1)</f>
        <v>-1</v>
      </c>
      <c r="AO10" s="0" t="n">
        <f aca="false">IF(AN10=-1,-1, VALUE(MID(AM10,AN10+2, IFERROR(FIND(" ",AM10,AN10),999)-AN10-2)))</f>
        <v>-1</v>
      </c>
      <c r="AP10" s="0" t="n">
        <f aca="false">IFERROR(FIND("r_",LOWER(AM10)),-1)</f>
        <v>-1</v>
      </c>
      <c r="AQ10" s="0" t="n">
        <f aca="false">IF(AP10=-1,-1, ROW(AP10)-1+VALUE(MID(AM10,AP10+2, IFERROR(FIND(" ",AM10,AP10),999)-AP10-2)))</f>
        <v>-1</v>
      </c>
      <c r="AR10" s="0" t="str">
        <f aca="false">IF(AND(ISERROR(FIND("$",AM10)),AN10&lt;0,AP10&lt;0,$S10&gt;0), IF(INDEX($D$2:$D$100,$S10)="num","$"&amp;TRIM(SUBSTITUTE(AM10,",",INDEX($F$2:$F$100,$S10)&amp;","))&amp;INDEX($F$2:$F$100,$S10), IF(INDEX($D$2:$D$100,$S10)="excl","$"&amp;REPLACE(AM10,      IFERROR(FIND(CHAR(1),SUBSTITUTE(AM10,",",CHAR(1),INDEX($F$2:$F$100,$S10)-1)),1),      IFERROR(FIND(CHAR(1),SUBSTITUTE(AM10,",",CHAR(1),INDEX($F$2:$F$100,$S10))),99)-          IFERROR(FIND(CHAR(1),SUBSTITUTE(AM10,",",CHAR(1),INDEX($F$2:$F$100,$S10)-1)),0),""), IF(INDEX($D$2:$D$100,$S10)="repl","$"&amp;REPLACE(AM10,      IFERROR(FIND(CHAR(1),SUBSTITUTE(AM10,",",CHAR(1),INDEX($F$2:$F$100,$S10)-1))+1,1),      IFERROR(FIND(CHAR(1),SUBSTITUTE(AM10,",",CHAR(1),INDEX($F$2:$F$100,$S10))),99)-          IFERROR(FIND(CHAR(1),SUBSTITUTE(AM10,",",CHAR(1),INDEX($F$2:$F$100,$S10)-1)),0)-1,INDEX($G$2:$G$100,$S10)),AM10 ))), AM10)</f>
        <v/>
      </c>
      <c r="AS10" s="0" t="str">
        <f aca="false">IF(OR(AN10=-1,IFERROR(INDEX(AN$2:AN$100,AO10),999)&gt;=0,IFERROR(INDEX(AP$2:AP$100,AO10),999)&gt;=0),IF(OR(AP10=-1,IFERROR(INDEX(AN$2:AN$100,AQ10),999)&gt;=0,IFERROR(INDEX(AP$2:AP$100,AQ10),999)&gt;=0),AR10,                REPLACE(AR10,AP10,IFERROR(FIND(" ",AR10,AP10),999)-AP10,                    SUBSTITUTE(INDEX(AR$2:AR$100,AQ10),"$","")                  )), REPLACE(AR10,AN10,IFERROR(FIND(" ",AR10,AN10),999)-AN10,                   SUBSTITUTE(INDEX(AR$2:AR$100,AO10),"$","")                  ) )</f>
        <v/>
      </c>
      <c r="AT10" s="0" t="n">
        <f aca="false">IFERROR(FIND("f_",LOWER(AS10)),-1)</f>
        <v>-1</v>
      </c>
      <c r="AU10" s="0" t="n">
        <f aca="false">IF(AT10=-1,-1, VALUE(MID(AS10,AT10+2, IFERROR(FIND(" ",AS10,AT10),999)-AT10-2)))</f>
        <v>-1</v>
      </c>
      <c r="AV10" s="0" t="n">
        <f aca="false">IFERROR(FIND("r_",LOWER(AS10)),-1)</f>
        <v>-1</v>
      </c>
      <c r="AW10" s="0" t="n">
        <f aca="false">IF(AV10=-1,-1, ROW(AV10)-1+VALUE(MID(AS10,AV10+2, IFERROR(FIND(" ",AS10,AV10),999)-AV10-2)))</f>
        <v>-1</v>
      </c>
      <c r="AX10" s="0" t="str">
        <f aca="false">IF(AND(ISERROR(FIND("$",AS10)),AT10&lt;0,AV10&lt;0,$S10&gt;0), IF(INDEX($D$2:$D$100,$S10)="num","$"&amp;TRIM(SUBSTITUTE(AS10,",",INDEX($F$2:$F$100,$S10)&amp;","))&amp;INDEX($F$2:$F$100,$S10), IF(INDEX($D$2:$D$100,$S10)="excl","$"&amp;REPLACE(AS10,      IFERROR(FIND(CHAR(1),SUBSTITUTE(AS10,",",CHAR(1),INDEX($F$2:$F$100,$S10)-1)),1),      IFERROR(FIND(CHAR(1),SUBSTITUTE(AS10,",",CHAR(1),INDEX($F$2:$F$100,$S10))),99)-          IFERROR(FIND(CHAR(1),SUBSTITUTE(AS10,",",CHAR(1),INDEX($F$2:$F$100,$S10)-1)),0),""), IF(INDEX($D$2:$D$100,$S10)="repl","$"&amp;REPLACE(AS10,      IFERROR(FIND(CHAR(1),SUBSTITUTE(AS10,",",CHAR(1),INDEX($F$2:$F$100,$S10)-1))+1,1),      IFERROR(FIND(CHAR(1),SUBSTITUTE(AS10,",",CHAR(1),INDEX($F$2:$F$100,$S10))),99)-          IFERROR(FIND(CHAR(1),SUBSTITUTE(AS10,",",CHAR(1),INDEX($F$2:$F$100,$S10)-1)),0)-1,INDEX($G$2:$G$100,$S10)),AS10 ))), AS10)</f>
        <v/>
      </c>
      <c r="AY10" s="0" t="str">
        <f aca="false">IF(OR(AT10=-1,IFERROR(INDEX(AT$2:AT$100,AU10),999)&gt;=0,IFERROR(INDEX(AV$2:AV$100,AU10),999)&gt;=0),IF(OR(AV10=-1,IFERROR(INDEX(AT$2:AT$100,AW10),999)&gt;=0,IFERROR(INDEX(AV$2:AV$100,AW10),999)&gt;=0),AX10,                REPLACE(AX10,AV10,IFERROR(FIND(" ",AX10,AV10),999)-AV10,                    SUBSTITUTE(INDEX(AX$2:AX$100,AW10),"$","")                  )), REPLACE(AX10,AT10,IFERROR(FIND(" ",AX10,AT10),999)-AT10,                   SUBSTITUTE(INDEX(AX$2:AX$100,AU10),"$","")                  ) )</f>
        <v/>
      </c>
      <c r="AZ10" s="0" t="n">
        <f aca="false">IFERROR(FIND("f_",LOWER(AY10)),-1)</f>
        <v>-1</v>
      </c>
      <c r="BA10" s="0" t="n">
        <f aca="false">IF(AZ10=-1,-1, VALUE(MID(AY10,AZ10+2, IFERROR(FIND(" ",AY10,AZ10),999)-AZ10-2)))</f>
        <v>-1</v>
      </c>
      <c r="BB10" s="0" t="n">
        <f aca="false">IFERROR(FIND("r_",LOWER(AY10)),-1)</f>
        <v>-1</v>
      </c>
      <c r="BC10" s="0" t="n">
        <f aca="false">IF(BB10=-1,-1, ROW(BB10)-1+VALUE(MID(AY10,BB10+2, IFERROR(FIND(" ",AY10,BB10),999)-BB10-2)))</f>
        <v>-1</v>
      </c>
      <c r="BD10" s="0" t="str">
        <f aca="false">IF(AND(ISERROR(FIND("$",AY10)),AZ10&lt;0,BB10&lt;0,$S10&gt;0), IF(INDEX($D$2:$D$100,$S10)="num","$"&amp;TRIM(SUBSTITUTE(AY10,",",INDEX($F$2:$F$100,$S10)&amp;","))&amp;INDEX($F$2:$F$100,$S10), IF(INDEX($D$2:$D$100,$S10)="excl","$"&amp;REPLACE(AY10,      IFERROR(FIND(CHAR(1),SUBSTITUTE(AY10,",",CHAR(1),INDEX($F$2:$F$100,$S10)-1)),1),      IFERROR(FIND(CHAR(1),SUBSTITUTE(AY10,",",CHAR(1),INDEX($F$2:$F$100,$S10))),99)-          IFERROR(FIND(CHAR(1),SUBSTITUTE(AY10,",",CHAR(1),INDEX($F$2:$F$100,$S10)-1)),0),""), IF(INDEX($D$2:$D$100,$S10)="repl","$"&amp;REPLACE(AY10,      IFERROR(FIND(CHAR(1),SUBSTITUTE(AY10,",",CHAR(1),INDEX($F$2:$F$100,$S10)-1))+1,1),      IFERROR(FIND(CHAR(1),SUBSTITUTE(AY10,",",CHAR(1),INDEX($F$2:$F$100,$S10))),99)-          IFERROR(FIND(CHAR(1),SUBSTITUTE(AY10,",",CHAR(1),INDEX($F$2:$F$100,$S10)-1)),0)-1,INDEX($G$2:$G$100,$S10)),AY10 ))), AY10)</f>
        <v/>
      </c>
      <c r="BE10" s="0" t="str">
        <f aca="false">IF(OR(AZ10=-1,IFERROR(INDEX(AZ$2:AZ$100,BA10),999)&gt;=0,IFERROR(INDEX(BB$2:BB$100,BA10),999)&gt;=0),IF(OR(BB10=-1,IFERROR(INDEX(AZ$2:AZ$100,BC10),999)&gt;=0,IFERROR(INDEX(BB$2:BB$100,BC10),999)&gt;=0),BD10,                REPLACE(BD10,BB10,IFERROR(FIND(" ",BD10,BB10),999)-BB10,                    SUBSTITUTE(INDEX(BD$2:BD$100,BC10),"$","")                  )), REPLACE(BD10,AZ10,IFERROR(FIND(" ",BD10,AZ10),999)-AZ10,                   SUBSTITUTE(INDEX(BD$2:BD$100,BA10),"$","")                  ) )</f>
        <v/>
      </c>
      <c r="BF10" s="0" t="n">
        <f aca="false">IFERROR(FIND("f_",LOWER(BE10)),-1)</f>
        <v>-1</v>
      </c>
      <c r="BG10" s="0" t="n">
        <f aca="false">IF(BF10=-1,-1, VALUE(MID(BE10,BF10+2, IFERROR(FIND(" ",BE10,BF10),999)-BF10-2)))</f>
        <v>-1</v>
      </c>
      <c r="BH10" s="0" t="n">
        <f aca="false">IFERROR(FIND("r_",LOWER(BE10)),-1)</f>
        <v>-1</v>
      </c>
      <c r="BI10" s="0" t="n">
        <f aca="false">IF(BH10=-1,-1, ROW(BH10)-1+VALUE(MID(BE10,BH10+2, IFERROR(FIND(" ",BE10,BH10),999)-BH10-2)))</f>
        <v>-1</v>
      </c>
      <c r="BJ10" s="0" t="str">
        <f aca="false">IF(AND(ISERROR(FIND("$",BE10)),BF10&lt;0,BH10&lt;0,$S10&gt;0), IF(INDEX($D$2:$D$100,$S10)="num","$"&amp;TRIM(SUBSTITUTE(BE10,",",INDEX($F$2:$F$100,$S10)&amp;","))&amp;INDEX($F$2:$F$100,$S10), IF(INDEX($D$2:$D$100,$S10)="excl","$"&amp;REPLACE(BE10,      IFERROR(FIND(CHAR(1),SUBSTITUTE(BE10,",",CHAR(1),INDEX($F$2:$F$100,$S10)-1)),1),      IFERROR(FIND(CHAR(1),SUBSTITUTE(BE10,",",CHAR(1),INDEX($F$2:$F$100,$S10))),99)-          IFERROR(FIND(CHAR(1),SUBSTITUTE(BE10,",",CHAR(1),INDEX($F$2:$F$100,$S10)-1)),0),""), IF(INDEX($D$2:$D$100,$S10)="repl","$"&amp;REPLACE(BE10,      IFERROR(FIND(CHAR(1),SUBSTITUTE(BE10,",",CHAR(1),INDEX($F$2:$F$100,$S10)-1))+1,1),      IFERROR(FIND(CHAR(1),SUBSTITUTE(BE10,",",CHAR(1),INDEX($F$2:$F$100,$S10))),99)-          IFERROR(FIND(CHAR(1),SUBSTITUTE(BE10,",",CHAR(1),INDEX($F$2:$F$100,$S10)-1)),0)-1,INDEX($G$2:$G$100,$S10)),BE10 ))), BE10)</f>
        <v/>
      </c>
      <c r="BK10" s="0" t="str">
        <f aca="false">IF(OR(BF10=-1,IFERROR(INDEX(BF$2:BF$100,BG10),999)&gt;=0,IFERROR(INDEX(BH$2:BH$100,BG10),999)&gt;=0),IF(OR(BH10=-1,IFERROR(INDEX(BF$2:BF$100,BI10),999)&gt;=0,IFERROR(INDEX(BH$2:BH$100,BI10),999)&gt;=0),BJ10,                REPLACE(BJ10,BH10,IFERROR(FIND(" ",BJ10,BH10),999)-BH10,                    SUBSTITUTE(INDEX(BJ$2:BJ$100,BI10),"$","")                  )), REPLACE(BJ10,BF10,IFERROR(FIND(" ",BJ10,BF10),999)-BF10,                   SUBSTITUTE(INDEX(BJ$2:BJ$100,BG10),"$","")                  ) )</f>
        <v/>
      </c>
      <c r="BL10" s="0" t="n">
        <f aca="false">IFERROR(FIND("f_",LOWER(BK10)),-1)</f>
        <v>-1</v>
      </c>
      <c r="BM10" s="0" t="n">
        <f aca="false">IF(BL10=-1,-1, VALUE(MID(BK10,BL10+2, IFERROR(FIND(" ",BK10,BL10),999)-BL10-2)))</f>
        <v>-1</v>
      </c>
      <c r="BN10" s="0" t="n">
        <f aca="false">IFERROR(FIND("r_",LOWER(BK10)),-1)</f>
        <v>-1</v>
      </c>
      <c r="BO10" s="0" t="n">
        <f aca="false">IF(BN10=-1,-1, ROW(BN10)-1+VALUE(MID(BK10,BN10+2, IFERROR(FIND(" ",BK10,BN10),999)-BN10-2)))</f>
        <v>-1</v>
      </c>
      <c r="BP10" s="0" t="str">
        <f aca="false">IF(AND(ISERROR(FIND("$",BK10)),BL10&lt;0,BN10&lt;0,$S10&gt;0), IF(INDEX($D$2:$D$100,$S10)="num","$"&amp;TRIM(SUBSTITUTE(BK10,",",INDEX($F$2:$F$100,$S10)&amp;","))&amp;INDEX($F$2:$F$100,$S10), IF(INDEX($D$2:$D$100,$S10)="excl","$"&amp;REPLACE(BK10,      IFERROR(FIND(CHAR(1),SUBSTITUTE(BK10,",",CHAR(1),INDEX($F$2:$F$100,$S10)-1)),1),      IFERROR(FIND(CHAR(1),SUBSTITUTE(BK10,",",CHAR(1),INDEX($F$2:$F$100,$S10))),99)-          IFERROR(FIND(CHAR(1),SUBSTITUTE(BK10,",",CHAR(1),INDEX($F$2:$F$100,$S10)-1)),0),""), IF(INDEX($D$2:$D$100,$S10)="repl","$"&amp;REPLACE(BK10,      IFERROR(FIND(CHAR(1),SUBSTITUTE(BK10,",",CHAR(1),INDEX($F$2:$F$100,$S10)-1))+1,1),      IFERROR(FIND(CHAR(1),SUBSTITUTE(BK10,",",CHAR(1),INDEX($F$2:$F$100,$S10))),99)-          IFERROR(FIND(CHAR(1),SUBSTITUTE(BK10,",",CHAR(1),INDEX($F$2:$F$100,$S10)-1)),0)-1,INDEX($G$2:$G$100,$S10)),BK10 ))), BK10)</f>
        <v/>
      </c>
      <c r="BQ10" s="0" t="str">
        <f aca="false">IF(OR(BL10=-1,IFERROR(INDEX(BL$2:BL$100,BM10),999)&gt;=0,IFERROR(INDEX(BN$2:BN$100,BM10),999)&gt;=0),IF(OR(BN10=-1,IFERROR(INDEX(BL$2:BL$100,BO10),999)&gt;=0,IFERROR(INDEX(BN$2:BN$100,BO10),999)&gt;=0),BP10,                REPLACE(BP10,BN10,IFERROR(FIND(" ",BP10,BN10),999)-BN10,                    SUBSTITUTE(INDEX(BP$2:BP$100,BO10),"$","")                  )), REPLACE(BP10,BL10,IFERROR(FIND(" ",BP10,BL10),999)-BL10,                   SUBSTITUTE(INDEX(BP$2:BP$100,BM10),"$","")                  ) )</f>
        <v/>
      </c>
      <c r="BR10" s="0" t="n">
        <f aca="false">IFERROR(FIND("f_",LOWER(BQ10)),-1)</f>
        <v>-1</v>
      </c>
      <c r="BS10" s="0" t="n">
        <f aca="false">IF(BR10=-1,-1, VALUE(MID(BQ10,BR10+2, IFERROR(FIND(" ",BQ10,BR10),999)-BR10-2)))</f>
        <v>-1</v>
      </c>
      <c r="BT10" s="0" t="n">
        <f aca="false">IFERROR(FIND("r_",LOWER(BQ10)),-1)</f>
        <v>-1</v>
      </c>
      <c r="BU10" s="0" t="n">
        <f aca="false">IF(BT10=-1,-1, ROW(BT10)-1+VALUE(MID(BQ10,BT10+2, IFERROR(FIND(" ",BQ10,BT10),999)-BT10-2)))</f>
        <v>-1</v>
      </c>
      <c r="BV10" s="0" t="str">
        <f aca="false">IF(AND(ISERROR(FIND("$",BQ10)),BR10&lt;0,BT10&lt;0,$S10&gt;0), IF(INDEX($D$2:$D$100,$S10)="num","$"&amp;TRIM(SUBSTITUTE(BQ10,",",INDEX($F$2:$F$100,$S10)&amp;","))&amp;INDEX($F$2:$F$100,$S10), IF(INDEX($D$2:$D$100,$S10)="excl","$"&amp;REPLACE(BQ10,      IFERROR(FIND(CHAR(1),SUBSTITUTE(BQ10,",",CHAR(1),INDEX($F$2:$F$100,$S10)-1)),1),      IFERROR(FIND(CHAR(1),SUBSTITUTE(BQ10,",",CHAR(1),INDEX($F$2:$F$100,$S10))),99)-          IFERROR(FIND(CHAR(1),SUBSTITUTE(BQ10,",",CHAR(1),INDEX($F$2:$F$100,$S10)-1)),0),""), IF(INDEX($D$2:$D$100,$S10)="repl","$"&amp;REPLACE(BQ10,      IFERROR(FIND(CHAR(1),SUBSTITUTE(BQ10,",",CHAR(1),INDEX($F$2:$F$100,$S10)-1))+1,1),      IFERROR(FIND(CHAR(1),SUBSTITUTE(BQ10,",",CHAR(1),INDEX($F$2:$F$100,$S10))),99)-          IFERROR(FIND(CHAR(1),SUBSTITUTE(BQ10,",",CHAR(1),INDEX($F$2:$F$100,$S10)-1)),0)-1,INDEX($G$2:$G$100,$S10)),BQ10 ))), BQ10)</f>
        <v/>
      </c>
      <c r="BW10" s="0" t="str">
        <f aca="false">IF(OR(BR10=-1,IFERROR(INDEX(BR$2:BR$100,BS10),999)&gt;=0,IFERROR(INDEX(BT$2:BT$100,BS10),999)&gt;=0),IF(OR(BT10=-1,IFERROR(INDEX(BR$2:BR$100,BU10),999)&gt;=0,IFERROR(INDEX(BT$2:BT$100,BU10),999)&gt;=0),BV10,                REPLACE(BV10,BT10,IFERROR(FIND(" ",BV10,BT10),999)-BT10,                    SUBSTITUTE(INDEX(BV$2:BV$100,BU10),"$","")                  )), REPLACE(BV10,BR10,IFERROR(FIND(" ",BV10,BR10),999)-BR10,                   SUBSTITUTE(INDEX(BV$2:BV$100,BS10),"$","")                  ) )</f>
        <v/>
      </c>
      <c r="BX10" s="0" t="n">
        <f aca="false">IFERROR(FIND("f_",LOWER(BW10)),-1)</f>
        <v>-1</v>
      </c>
      <c r="BY10" s="0" t="n">
        <f aca="false">IF(BX10=-1,-1, VALUE(MID(BW10,BX10+2, IFERROR(FIND(" ",BW10,BX10),999)-BX10-2)))</f>
        <v>-1</v>
      </c>
      <c r="BZ10" s="0" t="n">
        <f aca="false">IFERROR(FIND("r_",LOWER(BW10)),-1)</f>
        <v>-1</v>
      </c>
      <c r="CA10" s="0" t="n">
        <f aca="false">IF(BZ10=-1,-1, ROW(BZ10)-1+VALUE(MID(BW10,BZ10+2, IFERROR(FIND(" ",BW10,BZ10),999)-BZ10-2)))</f>
        <v>-1</v>
      </c>
      <c r="CB10" s="0" t="str">
        <f aca="false">IF(AND(ISERROR(FIND("$",BW10)),BX10&lt;0,BZ10&lt;0,$S10&gt;0), IF(INDEX($D$2:$D$100,$S10)="num","$"&amp;TRIM(SUBSTITUTE(BW10,",",INDEX($F$2:$F$100,$S10)&amp;","))&amp;INDEX($F$2:$F$100,$S10), IF(INDEX($D$2:$D$100,$S10)="excl","$"&amp;REPLACE(BW10,      IFERROR(FIND(CHAR(1),SUBSTITUTE(BW10,",",CHAR(1),INDEX($F$2:$F$100,$S10)-1)),1),      IFERROR(FIND(CHAR(1),SUBSTITUTE(BW10,",",CHAR(1),INDEX($F$2:$F$100,$S10))),99)-          IFERROR(FIND(CHAR(1),SUBSTITUTE(BW10,",",CHAR(1),INDEX($F$2:$F$100,$S10)-1)),0),""), IF(INDEX($D$2:$D$100,$S10)="repl","$"&amp;REPLACE(BW10,      IFERROR(FIND(CHAR(1),SUBSTITUTE(BW10,",",CHAR(1),INDEX($F$2:$F$100,$S10)-1))+1,1),      IFERROR(FIND(CHAR(1),SUBSTITUTE(BW10,",",CHAR(1),INDEX($F$2:$F$100,$S10))),99)-          IFERROR(FIND(CHAR(1),SUBSTITUTE(BW10,",",CHAR(1),INDEX($F$2:$F$100,$S10)-1)),0)-1,INDEX($G$2:$G$100,$S10)),BW10 ))), BW10)</f>
        <v/>
      </c>
      <c r="CC10" s="0" t="str">
        <f aca="false">IF(OR(BX10=-1,IFERROR(INDEX(BX$2:BX$100,BY10),999)&gt;=0,IFERROR(INDEX(BZ$2:BZ$100,BY10),999)&gt;=0),IF(OR(BZ10=-1,IFERROR(INDEX(BX$2:BX$100,CA10),999)&gt;=0,IFERROR(INDEX(BZ$2:BZ$100,CA10),999)&gt;=0),CB10,                REPLACE(CB10,BZ10,IFERROR(FIND(" ",CB10,BZ10),999)-BZ10,                    SUBSTITUTE(INDEX(CB$2:CB$100,CA10),"$","")                  )), REPLACE(CB10,BX10,IFERROR(FIND(" ",CB10,BX10),999)-BX10,                   SUBSTITUTE(INDEX(CB$2:CB$100,BY10),"$","")                  ) )</f>
        <v/>
      </c>
      <c r="CD10" s="0" t="n">
        <f aca="false">IFERROR(FIND("f_",LOWER(CC10)),-1)</f>
        <v>-1</v>
      </c>
      <c r="CE10" s="0" t="n">
        <f aca="false">IF(CD10=-1,-1, VALUE(MID(CC10,CD10+2, IFERROR(FIND(" ",CC10,CD10),999)-CD10-2)))</f>
        <v>-1</v>
      </c>
      <c r="CF10" s="0" t="n">
        <f aca="false">IFERROR(FIND("r_",LOWER(CC10)),-1)</f>
        <v>-1</v>
      </c>
      <c r="CG10" s="0" t="n">
        <f aca="false">IF(CF10=-1,-1, ROW(CF10)-1+VALUE(MID(CC10,CF10+2, IFERROR(FIND(" ",CC10,CF10),999)-CF10-2)))</f>
        <v>-1</v>
      </c>
      <c r="CH10" s="0" t="str">
        <f aca="false">IF(AND(ISERROR(FIND("$",CC10)),CD10&lt;0,CF10&lt;0,$S10&gt;0), IF(INDEX($D$2:$D$100,$S10)="num","$"&amp;TRIM(SUBSTITUTE(CC10,",",INDEX($F$2:$F$100,$S10)&amp;","))&amp;INDEX($F$2:$F$100,$S10), IF(INDEX($D$2:$D$100,$S10)="excl","$"&amp;REPLACE(CC10,      IFERROR(FIND(CHAR(1),SUBSTITUTE(CC10,",",CHAR(1),INDEX($F$2:$F$100,$S10)-1)),1),      IFERROR(FIND(CHAR(1),SUBSTITUTE(CC10,",",CHAR(1),INDEX($F$2:$F$100,$S10))),99)-          IFERROR(FIND(CHAR(1),SUBSTITUTE(CC10,",",CHAR(1),INDEX($F$2:$F$100,$S10)-1)),0),""), IF(INDEX($D$2:$D$100,$S10)="repl","$"&amp;REPLACE(CC10,      IFERROR(FIND(CHAR(1),SUBSTITUTE(CC10,",",CHAR(1),INDEX($F$2:$F$100,$S10)-1))+1,1),      IFERROR(FIND(CHAR(1),SUBSTITUTE(CC10,",",CHAR(1),INDEX($F$2:$F$100,$S10))),99)-          IFERROR(FIND(CHAR(1),SUBSTITUTE(CC10,",",CHAR(1),INDEX($F$2:$F$100,$S10)-1)),0)-1,INDEX($G$2:$G$100,$S10)),CC10 ))), CC10)</f>
        <v/>
      </c>
      <c r="CI10" s="0" t="str">
        <f aca="false">IF(OR(CD10=-1,IFERROR(INDEX(CD$2:CD$100,CE10),999)&gt;=0,IFERROR(INDEX(CF$2:CF$100,CE10),999)&gt;=0),IF(OR(CF10=-1,IFERROR(INDEX(CD$2:CD$100,CG10),999)&gt;=0,IFERROR(INDEX(CF$2:CF$100,CG10),999)&gt;=0),CH10,                REPLACE(CH10,CF10,IFERROR(FIND(" ",CH10,CF10),999)-CF10,                    SUBSTITUTE(INDEX(CH$2:CH$100,CG10),"$","")                  )), REPLACE(CH10,CD10,IFERROR(FIND(" ",CH10,CD10),999)-CD10,                   SUBSTITUTE(INDEX(CH$2:CH$100,CE10),"$","")                  ) )</f>
        <v/>
      </c>
      <c r="CJ10" s="0" t="n">
        <f aca="false">IFERROR(FIND("f_",LOWER(CI10)),-1)</f>
        <v>-1</v>
      </c>
      <c r="CK10" s="0" t="n">
        <f aca="false">IF(CJ10=-1,-1, VALUE(MID(CI10,CJ10+2, IFERROR(FIND(" ",CI10,CJ10),999)-CJ10-2)))</f>
        <v>-1</v>
      </c>
      <c r="CL10" s="0" t="n">
        <f aca="false">IFERROR(FIND("r_",LOWER(CI10)),-1)</f>
        <v>-1</v>
      </c>
      <c r="CM10" s="0" t="n">
        <f aca="false">IF(CL10=-1,-1, ROW(CL10)-1+VALUE(MID(CI10,CL10+2, IFERROR(FIND(" ",CI10,CL10),999)-CL10-2)))</f>
        <v>-1</v>
      </c>
      <c r="CN10" s="0" t="str">
        <f aca="false">IF(AND(ISERROR(FIND("$",CI10)),CJ10&lt;0,CL10&lt;0,$S10&gt;0), IF(INDEX($D$2:$D$100,$S10)="num","$"&amp;TRIM(SUBSTITUTE(CI10,",",INDEX($F$2:$F$100,$S10)&amp;","))&amp;INDEX($F$2:$F$100,$S10), IF(INDEX($D$2:$D$100,$S10)="excl","$"&amp;REPLACE(CI10,      IFERROR(FIND(CHAR(1),SUBSTITUTE(CI10,",",CHAR(1),INDEX($F$2:$F$100,$S10)-1)),1),      IFERROR(FIND(CHAR(1),SUBSTITUTE(CI10,",",CHAR(1),INDEX($F$2:$F$100,$S10))),99)-          IFERROR(FIND(CHAR(1),SUBSTITUTE(CI10,",",CHAR(1),INDEX($F$2:$F$100,$S10)-1)),0),""), IF(INDEX($D$2:$D$100,$S10)="repl","$"&amp;REPLACE(CI10,      IFERROR(FIND(CHAR(1),SUBSTITUTE(CI10,",",CHAR(1),INDEX($F$2:$F$100,$S10)-1))+1,1),      IFERROR(FIND(CHAR(1),SUBSTITUTE(CI10,",",CHAR(1),INDEX($F$2:$F$100,$S10))),99)-          IFERROR(FIND(CHAR(1),SUBSTITUTE(CI10,",",CHAR(1),INDEX($F$2:$F$100,$S10)-1)),0)-1,INDEX($G$2:$G$100,$S10)),CI10 ))), CI10)</f>
        <v/>
      </c>
      <c r="CO10" s="0" t="str">
        <f aca="false">IF(OR(CJ10=-1,IFERROR(INDEX(CJ$2:CJ$100,CK10),999)&gt;=0,IFERROR(INDEX(CL$2:CL$100,CK10),999)&gt;=0),IF(OR(CL10=-1,IFERROR(INDEX(CJ$2:CJ$100,CM10),999)&gt;=0,IFERROR(INDEX(CL$2:CL$100,CM10),999)&gt;=0),CN10,                REPLACE(CN10,CL10,IFERROR(FIND(" ",CN10,CL10),999)-CL10,                    SUBSTITUTE(INDEX(CN$2:CN$100,CM10),"$","")                  )), REPLACE(CN10,CJ10,IFERROR(FIND(" ",CN10,CJ10),999)-CJ10,                   SUBSTITUTE(INDEX(CN$2:CN$100,CK10),"$","")                  ) )</f>
        <v/>
      </c>
      <c r="CP10" s="0" t="n">
        <f aca="false">IFERROR(FIND("f_",LOWER(CO10)),-1)</f>
        <v>-1</v>
      </c>
      <c r="CQ10" s="0" t="n">
        <f aca="false">IF(CP10=-1,-1, VALUE(MID(CO10,CP10+2, IFERROR(FIND(" ",CO10,CP10),999)-CP10-2)))</f>
        <v>-1</v>
      </c>
      <c r="CR10" s="0" t="n">
        <f aca="false">IFERROR(FIND("r_",LOWER(CO10)),-1)</f>
        <v>-1</v>
      </c>
      <c r="CS10" s="0" t="n">
        <f aca="false">IF(CR10=-1,-1, ROW(CR10)-1+VALUE(MID(CO10,CR10+2, IFERROR(FIND(" ",CO10,CR10),999)-CR10-2)))</f>
        <v>-1</v>
      </c>
      <c r="CT10" s="0" t="str">
        <f aca="false">IF(AND(ISERROR(FIND("$",CO10)),CP10&lt;0,CR10&lt;0,$S10&gt;0), IF(INDEX($D$2:$D$100,$S10)="num","$"&amp;TRIM(SUBSTITUTE(CO10,",",INDEX($F$2:$F$100,$S10)&amp;","))&amp;INDEX($F$2:$F$100,$S10), IF(INDEX($D$2:$D$100,$S10)="excl","$"&amp;REPLACE(CO10,      IFERROR(FIND(CHAR(1),SUBSTITUTE(CO10,",",CHAR(1),INDEX($F$2:$F$100,$S10)-1)),1),      IFERROR(FIND(CHAR(1),SUBSTITUTE(CO10,",",CHAR(1),INDEX($F$2:$F$100,$S10))),99)-          IFERROR(FIND(CHAR(1),SUBSTITUTE(CO10,",",CHAR(1),INDEX($F$2:$F$100,$S10)-1)),0),""), IF(INDEX($D$2:$D$100,$S10)="repl","$"&amp;REPLACE(CO10,      IFERROR(FIND(CHAR(1),SUBSTITUTE(CO10,",",CHAR(1),INDEX($F$2:$F$100,$S10)-1))+1,1),      IFERROR(FIND(CHAR(1),SUBSTITUTE(CO10,",",CHAR(1),INDEX($F$2:$F$100,$S10))),99)-          IFERROR(FIND(CHAR(1),SUBSTITUTE(CO10,",",CHAR(1),INDEX($F$2:$F$100,$S10)-1)),0)-1,INDEX($G$2:$G$100,$S10)),CO10 ))), CO10)</f>
        <v/>
      </c>
      <c r="CU10" s="0" t="str">
        <f aca="false">IF(OR(CP10=-1,IFERROR(INDEX(CP$2:CP$100,CQ10),999)&gt;=0,IFERROR(INDEX(CR$2:CR$100,CQ10),999)&gt;=0),IF(OR(CR10=-1,IFERROR(INDEX(CP$2:CP$100,CS10),999)&gt;=0,IFERROR(INDEX(CR$2:CR$100,CS10),999)&gt;=0),CT10,                REPLACE(CT10,CR10,IFERROR(FIND(" ",CT10,CR10),999)-CR10,                    SUBSTITUTE(INDEX(CT$2:CT$100,CS10),"$","")                  )), REPLACE(CT10,CP10,IFERROR(FIND(" ",CT10,CP10),999)-CP10,                   SUBSTITUTE(INDEX(CT$2:CT$100,CQ10),"$","")                  ) )</f>
        <v/>
      </c>
      <c r="CV10" s="0" t="n">
        <f aca="false">IFERROR(FIND("f_",LOWER(CU10)),-1)</f>
        <v>-1</v>
      </c>
      <c r="CW10" s="0" t="n">
        <f aca="false">IF(CV10=-1,-1, VALUE(MID(CU10,CV10+2, IFERROR(FIND(" ",CU10,CV10),999)-CV10-2)))</f>
        <v>-1</v>
      </c>
      <c r="CX10" s="0" t="n">
        <f aca="false">IFERROR(FIND("r_",LOWER(CU10)),-1)</f>
        <v>-1</v>
      </c>
      <c r="CY10" s="0" t="n">
        <f aca="false">IF(CX10=-1,-1, ROW(CX10)-1+VALUE(MID(CU10,CX10+2, IFERROR(FIND(" ",CU10,CX10),999)-CX10-2)))</f>
        <v>-1</v>
      </c>
      <c r="CZ10" s="0" t="str">
        <f aca="false">IF(AND(ISERROR(FIND("$",CU10)),CV10&lt;0,CX10&lt;0,$S10&gt;0), IF(INDEX($D$2:$D$100,$S10)="num","$"&amp;TRIM(SUBSTITUTE(CU10,",",INDEX($F$2:$F$100,$S10)&amp;","))&amp;INDEX($F$2:$F$100,$S10), IF(INDEX($D$2:$D$100,$S10)="excl","$"&amp;REPLACE(CU10,      IFERROR(FIND(CHAR(1),SUBSTITUTE(CU10,",",CHAR(1),INDEX($F$2:$F$100,$S10)-1)),1),      IFERROR(FIND(CHAR(1),SUBSTITUTE(CU10,",",CHAR(1),INDEX($F$2:$F$100,$S10))),99)-          IFERROR(FIND(CHAR(1),SUBSTITUTE(CU10,",",CHAR(1),INDEX($F$2:$F$100,$S10)-1)),0),""), IF(INDEX($D$2:$D$100,$S10)="repl","$"&amp;REPLACE(CU10,      IFERROR(FIND(CHAR(1),SUBSTITUTE(CU10,",",CHAR(1),INDEX($F$2:$F$100,$S10)-1))+1,1),      IFERROR(FIND(CHAR(1),SUBSTITUTE(CU10,",",CHAR(1),INDEX($F$2:$F$100,$S10))),99)-          IFERROR(FIND(CHAR(1),SUBSTITUTE(CU10,",",CHAR(1),INDEX($F$2:$F$100,$S10)-1)),0)-1,INDEX($G$2:$G$100,$S10)),CU10 ))), CU10)</f>
        <v/>
      </c>
      <c r="DA10" s="0" t="str">
        <f aca="false">IF(OR(CV10=-1,IFERROR(INDEX(CV$2:CV$100,CW10),999)&gt;=0,IFERROR(INDEX(CX$2:CX$100,CW10),999)&gt;=0),IF(OR(CX10=-1,IFERROR(INDEX(CV$2:CV$100,CY10),999)&gt;=0,IFERROR(INDEX(CX$2:CX$100,CY10),999)&gt;=0),CZ10,                REPLACE(CZ10,CX10,IFERROR(FIND(" ",CZ10,CX10),999)-CX10,                    SUBSTITUTE(INDEX(CZ$2:CZ$100,CY10),"$","")                  )), REPLACE(CZ10,CV10,IFERROR(FIND(" ",CZ10,CV10),999)-CV10,                   SUBSTITUTE(INDEX(CZ$2:CZ$100,CW10),"$","")                  ) )</f>
        <v/>
      </c>
      <c r="DB10" s="0" t="n">
        <f aca="false">IFERROR(FIND("f_",LOWER(DA10)),-1)</f>
        <v>-1</v>
      </c>
      <c r="DC10" s="0" t="n">
        <f aca="false">IF(DB10=-1,-1, VALUE(MID(DA10,DB10+2, IFERROR(FIND(" ",DA10,DB10),999)-DB10-2)))</f>
        <v>-1</v>
      </c>
      <c r="DD10" s="0" t="n">
        <f aca="false">IFERROR(FIND("r_",LOWER(DA10)),-1)</f>
        <v>-1</v>
      </c>
      <c r="DE10" s="0" t="n">
        <f aca="false">IF(DD10=-1,-1, ROW(DD10)-1+VALUE(MID(DA10,DD10+2, IFERROR(FIND(" ",DA10,DD10),999)-DD10-2)))</f>
        <v>-1</v>
      </c>
      <c r="DF10" s="0" t="str">
        <f aca="false">IF(AND(ISERROR(FIND("$",DA10)),DB10&lt;0,DD10&lt;0,$S10&gt;0), IF(INDEX($D$2:$D$100,$S10)="num","$"&amp;TRIM(SUBSTITUTE(DA10,",",INDEX($F$2:$F$100,$S10)&amp;","))&amp;INDEX($F$2:$F$100,$S10), IF(INDEX($D$2:$D$100,$S10)="excl","$"&amp;REPLACE(DA10,      IFERROR(FIND(CHAR(1),SUBSTITUTE(DA10,",",CHAR(1),INDEX($F$2:$F$100,$S10)-1)),1),      IFERROR(FIND(CHAR(1),SUBSTITUTE(DA10,",",CHAR(1),INDEX($F$2:$F$100,$S10))),99)-          IFERROR(FIND(CHAR(1),SUBSTITUTE(DA10,",",CHAR(1),INDEX($F$2:$F$100,$S10)-1)),0),""), IF(INDEX($D$2:$D$100,$S10)="repl","$"&amp;REPLACE(DA10,      IFERROR(FIND(CHAR(1),SUBSTITUTE(DA10,",",CHAR(1),INDEX($F$2:$F$100,$S10)-1))+1,1),      IFERROR(FIND(CHAR(1),SUBSTITUTE(DA10,",",CHAR(1),INDEX($F$2:$F$100,$S10))),99)-          IFERROR(FIND(CHAR(1),SUBSTITUTE(DA10,",",CHAR(1),INDEX($F$2:$F$100,$S10)-1)),0)-1,INDEX($G$2:$G$100,$S10)),DA10 ))), DA10)</f>
        <v/>
      </c>
      <c r="DG10" s="0" t="str">
        <f aca="false">IF(OR(DB10=-1,IFERROR(INDEX(DB$2:DB$100,DC10),999)&gt;=0,IFERROR(INDEX(DD$2:DD$100,DC10),999)&gt;=0),IF(OR(DD10=-1,IFERROR(INDEX(DB$2:DB$100,DE10),999)&gt;=0,IFERROR(INDEX(DD$2:DD$100,DE10),999)&gt;=0),DF10,                REPLACE(DF10,DD10,IFERROR(FIND(" ",DF10,DD10),999)-DD10,                    SUBSTITUTE(INDEX(DF$2:DF$100,DE10),"$","")                  )), REPLACE(DF10,DB10,IFERROR(FIND(" ",DF10,DB10),999)-DB10,                   SUBSTITUTE(INDEX(DF$2:DF$100,DC10),"$","")                  ) )</f>
        <v/>
      </c>
      <c r="DH10" s="0" t="n">
        <f aca="false">IFERROR(FIND("f_",LOWER(DG10)),-1)</f>
        <v>-1</v>
      </c>
      <c r="DI10" s="0" t="n">
        <f aca="false">IF(DH10=-1,-1, VALUE(MID(DG10,DH10+2, IFERROR(FIND(" ",DG10,DH10),999)-DH10-2)))</f>
        <v>-1</v>
      </c>
      <c r="DJ10" s="0" t="n">
        <f aca="false">IFERROR(FIND("r_",LOWER(DG10)),-1)</f>
        <v>-1</v>
      </c>
      <c r="DK10" s="0" t="n">
        <f aca="false">IF(DJ10=-1,-1, ROW(DJ10)-1+VALUE(MID(DG10,DJ10+2, IFERROR(FIND(" ",DG10,DJ10),999)-DJ10-2)))</f>
        <v>-1</v>
      </c>
      <c r="DL10" s="0" t="str">
        <f aca="false">IF(AND(ISERROR(FIND("$",DG10)),DH10&lt;0,DJ10&lt;0,$S10&gt;0), IF(INDEX($D$2:$D$100,$S10)="num","$"&amp;TRIM(SUBSTITUTE(DG10,",",INDEX($F$2:$F$100,$S10)&amp;","))&amp;INDEX($F$2:$F$100,$S10), IF(INDEX($D$2:$D$100,$S10)="excl","$"&amp;REPLACE(DG10,      IFERROR(FIND(CHAR(1),SUBSTITUTE(DG10,",",CHAR(1),INDEX($F$2:$F$100,$S10)-1)),1),      IFERROR(FIND(CHAR(1),SUBSTITUTE(DG10,",",CHAR(1),INDEX($F$2:$F$100,$S10))),99)-          IFERROR(FIND(CHAR(1),SUBSTITUTE(DG10,",",CHAR(1),INDEX($F$2:$F$100,$S10)-1)),0),""), IF(INDEX($D$2:$D$100,$S10)="repl","$"&amp;REPLACE(DG10,      IFERROR(FIND(CHAR(1),SUBSTITUTE(DG10,",",CHAR(1),INDEX($F$2:$F$100,$S10)-1))+1,1),      IFERROR(FIND(CHAR(1),SUBSTITUTE(DG10,",",CHAR(1),INDEX($F$2:$F$100,$S10))),99)-          IFERROR(FIND(CHAR(1),SUBSTITUTE(DG10,",",CHAR(1),INDEX($F$2:$F$100,$S10)-1)),0)-1,INDEX($G$2:$G$100,$S10)),DG10 ))), DG10)</f>
        <v/>
      </c>
      <c r="DM10" s="0" t="str">
        <f aca="false">IF(OR(DH10=-1,IFERROR(INDEX(DH$2:DH$100,DI10),999)&gt;=0,IFERROR(INDEX(DJ$2:DJ$100,DI10),999)&gt;=0),IF(OR(DJ10=-1,IFERROR(INDEX(DH$2:DH$100,DK10),999)&gt;=0,IFERROR(INDEX(DJ$2:DJ$100,DK10),999)&gt;=0),DL10,                REPLACE(DL10,DJ10,IFERROR(FIND(" ",DL10,DJ10),999)-DJ10,                    SUBSTITUTE(INDEX(DL$2:DL$100,DK10),"$","")                  )), REPLACE(DL10,DH10,IFERROR(FIND(" ",DL10,DH10),999)-DH10,                   SUBSTITUTE(INDEX(DL$2:DL$100,DI10),"$","")                  ) )</f>
        <v/>
      </c>
      <c r="DN10" s="0" t="n">
        <f aca="false">IFERROR(FIND("f_",LOWER(DM10)),-1)</f>
        <v>-1</v>
      </c>
      <c r="DO10" s="0" t="n">
        <f aca="false">IF(DN10=-1,-1, VALUE(MID(DM10,DN10+2, IFERROR(FIND(" ",DM10,DN10),999)-DN10-2)))</f>
        <v>-1</v>
      </c>
      <c r="DP10" s="0" t="n">
        <f aca="false">IFERROR(FIND("r_",LOWER(DM10)),-1)</f>
        <v>-1</v>
      </c>
      <c r="DQ10" s="0" t="n">
        <f aca="false">IF(DP10=-1,-1, ROW(DP10)-1+VALUE(MID(DM10,DP10+2, IFERROR(FIND(" ",DM10,DP10),999)-DP10-2)))</f>
        <v>-1</v>
      </c>
      <c r="DR10" s="0" t="str">
        <f aca="false">IF(AND(ISERROR(FIND("$",DM10)),DN10&lt;0,DP10&lt;0,$S10&gt;0), IF(INDEX($D$2:$D$100,$S10)="num","$"&amp;TRIM(SUBSTITUTE(DM10,",",INDEX($F$2:$F$100,$S10)&amp;","))&amp;INDEX($F$2:$F$100,$S10), IF(INDEX($D$2:$D$100,$S10)="excl","$"&amp;REPLACE(DM10,      IFERROR(FIND(CHAR(1),SUBSTITUTE(DM10,",",CHAR(1),INDEX($F$2:$F$100,$S10)-1)),1),      IFERROR(FIND(CHAR(1),SUBSTITUTE(DM10,",",CHAR(1),INDEX($F$2:$F$100,$S10))),99)-          IFERROR(FIND(CHAR(1),SUBSTITUTE(DM10,",",CHAR(1),INDEX($F$2:$F$100,$S10)-1)),0),""), IF(INDEX($D$2:$D$100,$S10)="repl","$"&amp;REPLACE(DM10,      IFERROR(FIND(CHAR(1),SUBSTITUTE(DM10,",",CHAR(1),INDEX($F$2:$F$100,$S10)-1))+1,1),      IFERROR(FIND(CHAR(1),SUBSTITUTE(DM10,",",CHAR(1),INDEX($F$2:$F$100,$S10))),99)-          IFERROR(FIND(CHAR(1),SUBSTITUTE(DM10,",",CHAR(1),INDEX($F$2:$F$100,$S10)-1)),0)-1,INDEX($G$2:$G$100,$S10)),DM10 ))), DM10)</f>
        <v/>
      </c>
      <c r="DS10" s="0" t="str">
        <f aca="false">IF(OR(DN10=-1,IFERROR(INDEX(DN$2:DN$100,DO10),999)&gt;=0,IFERROR(INDEX(DP$2:DP$100,DO10),999)&gt;=0),IF(OR(DP10=-1,IFERROR(INDEX(DN$2:DN$100,DQ10),999)&gt;=0,IFERROR(INDEX(DP$2:DP$100,DQ10),999)&gt;=0),DR10,                REPLACE(DR10,DP10,IFERROR(FIND(" ",DR10,DP10),999)-DP10,                    SUBSTITUTE(INDEX(DR$2:DR$100,DQ10),"$","")                  )), REPLACE(DR10,DN10,IFERROR(FIND(" ",DR10,DN10),999)-DN10,                   SUBSTITUTE(INDEX(DR$2:DR$100,DO10),"$","")                  ) )</f>
        <v/>
      </c>
      <c r="DT10" s="0" t="n">
        <f aca="false">IFERROR(FIND("f_",LOWER(DS10)),-1)</f>
        <v>-1</v>
      </c>
      <c r="DU10" s="0" t="n">
        <f aca="false">IF(DT10=-1,-1, VALUE(MID(DS10,DT10+2, IFERROR(FIND(" ",DS10,DT10),999)-DT10-2)))</f>
        <v>-1</v>
      </c>
      <c r="DV10" s="0" t="n">
        <f aca="false">IFERROR(FIND("r_",LOWER(DS10)),-1)</f>
        <v>-1</v>
      </c>
      <c r="DW10" s="0" t="n">
        <f aca="false">IF(DV10=-1,-1, ROW(DV10)-1+VALUE(MID(DS10,DV10+2, IFERROR(FIND(" ",DS10,DV10),999)-DV10-2)))</f>
        <v>-1</v>
      </c>
      <c r="DX10" s="0" t="str">
        <f aca="false">IF(AND(ISERROR(FIND("$",DS10)),DT10&lt;0,DV10&lt;0,$S10&gt;0), IF(INDEX($D$2:$D$100,$S10)="num","$"&amp;TRIM(SUBSTITUTE(DS10,",",INDEX($F$2:$F$100,$S10)&amp;","))&amp;INDEX($F$2:$F$100,$S10), IF(INDEX($D$2:$D$100,$S10)="excl","$"&amp;REPLACE(DS10,      IFERROR(FIND(CHAR(1),SUBSTITUTE(DS10,",",CHAR(1),INDEX($F$2:$F$100,$S10)-1)),1),      IFERROR(FIND(CHAR(1),SUBSTITUTE(DS10,",",CHAR(1),INDEX($F$2:$F$100,$S10))),99)-          IFERROR(FIND(CHAR(1),SUBSTITUTE(DS10,",",CHAR(1),INDEX($F$2:$F$100,$S10)-1)),0),""), IF(INDEX($D$2:$D$100,$S10)="repl","$"&amp;REPLACE(DS10,      IFERROR(FIND(CHAR(1),SUBSTITUTE(DS10,",",CHAR(1),INDEX($F$2:$F$100,$S10)-1))+1,1),      IFERROR(FIND(CHAR(1),SUBSTITUTE(DS10,",",CHAR(1),INDEX($F$2:$F$100,$S10))),99)-          IFERROR(FIND(CHAR(1),SUBSTITUTE(DS10,",",CHAR(1),INDEX($F$2:$F$100,$S10)-1)),0)-1,INDEX($G$2:$G$100,$S10)),DS10 ))), DS10)</f>
        <v/>
      </c>
      <c r="DY10" s="0" t="str">
        <f aca="false">IF(OR(DT10=-1,IFERROR(INDEX(DT$2:DT$100,DU10),999)&gt;=0,IFERROR(INDEX(DV$2:DV$100,DU10),999)&gt;=0),IF(OR(DV10=-1,IFERROR(INDEX(DT$2:DT$100,DW10),999)&gt;=0,IFERROR(INDEX(DV$2:DV$100,DW10),999)&gt;=0),DX10,                REPLACE(DX10,DV10,IFERROR(FIND(" ",DX10,DV10),999)-DV10,                    SUBSTITUTE(INDEX(DX$2:DX$100,DW10),"$","")                  )), REPLACE(DX10,DT10,IFERROR(FIND(" ",DX10,DT10),999)-DT10,                   SUBSTITUTE(INDEX(DX$2:DX$100,DU10),"$","")                  ) )</f>
        <v/>
      </c>
      <c r="DZ10" s="0" t="n">
        <f aca="false">IFERROR(FIND("f_",LOWER(DY10)),-1)</f>
        <v>-1</v>
      </c>
      <c r="EA10" s="0" t="n">
        <f aca="false">IF(DZ10=-1,-1, VALUE(MID(DY10,DZ10+2, IFERROR(FIND(" ",DY10,DZ10),999)-DZ10-2)))</f>
        <v>-1</v>
      </c>
      <c r="EB10" s="0" t="n">
        <f aca="false">IFERROR(FIND("r_",LOWER(DY10)),-1)</f>
        <v>-1</v>
      </c>
      <c r="EC10" s="0" t="n">
        <f aca="false">IF(EB10=-1,-1, ROW(EB10)-1+VALUE(MID(DY10,EB10+2, IFERROR(FIND(" ",DY10,EB10),999)-EB10-2)))</f>
        <v>-1</v>
      </c>
      <c r="ED10" s="0" t="str">
        <f aca="false">IF(AND(ISERROR(FIND("$",DY10)),DZ10&lt;0,EB10&lt;0,$S10&gt;0), IF(INDEX($D$2:$D$100,$S10)="num","$"&amp;TRIM(SUBSTITUTE(DY10,",",INDEX($F$2:$F$100,$S10)&amp;","))&amp;INDEX($F$2:$F$100,$S10), IF(INDEX($D$2:$D$100,$S10)="excl","$"&amp;REPLACE(DY10,      IFERROR(FIND(CHAR(1),SUBSTITUTE(DY10,",",CHAR(1),INDEX($F$2:$F$100,$S10)-1)),1),      IFERROR(FIND(CHAR(1),SUBSTITUTE(DY10,",",CHAR(1),INDEX($F$2:$F$100,$S10))),99)-          IFERROR(FIND(CHAR(1),SUBSTITUTE(DY10,",",CHAR(1),INDEX($F$2:$F$100,$S10)-1)),0),""), IF(INDEX($D$2:$D$100,$S10)="repl","$"&amp;REPLACE(DY10,      IFERROR(FIND(CHAR(1),SUBSTITUTE(DY10,",",CHAR(1),INDEX($F$2:$F$100,$S10)-1))+1,1),      IFERROR(FIND(CHAR(1),SUBSTITUTE(DY10,",",CHAR(1),INDEX($F$2:$F$100,$S10))),99)-          IFERROR(FIND(CHAR(1),SUBSTITUTE(DY10,",",CHAR(1),INDEX($F$2:$F$100,$S10)-1)),0)-1,INDEX($G$2:$G$100,$S10)),DY10 ))), DY10)</f>
        <v/>
      </c>
      <c r="EE10" s="0" t="str">
        <f aca="false">IF(OR(DZ10=-1,IFERROR(INDEX(DZ$2:DZ$100,EA10),999)&gt;=0,IFERROR(INDEX(EB$2:EB$100,EA10),999)&gt;=0),IF(OR(EB10=-1,IFERROR(INDEX(DZ$2:DZ$100,EC10),999)&gt;=0,IFERROR(INDEX(EB$2:EB$100,EC10),999)&gt;=0),ED10,                REPLACE(ED10,EB10,IFERROR(FIND(" ",ED10,EB10),999)-EB10,                    SUBSTITUTE(INDEX(ED$2:ED$100,EC10),"$","")                  )), REPLACE(ED10,DZ10,IFERROR(FIND(" ",ED10,DZ10),999)-DZ10,                   SUBSTITUTE(INDEX(ED$2:ED$100,EA10),"$","")                  ) )</f>
        <v/>
      </c>
      <c r="EF10" s="0" t="n">
        <f aca="false">IFERROR(FIND("f_",LOWER(EE10)),-1)</f>
        <v>-1</v>
      </c>
      <c r="EG10" s="0" t="n">
        <f aca="false">IF(EF10=-1,-1, VALUE(MID(EE10,EF10+2, IFERROR(FIND(" ",EE10,EF10),999)-EF10-2)))</f>
        <v>-1</v>
      </c>
      <c r="EH10" s="0" t="n">
        <f aca="false">IFERROR(FIND("r_",LOWER(EE10)),-1)</f>
        <v>-1</v>
      </c>
      <c r="EI10" s="0" t="n">
        <f aca="false">IF(EH10=-1,-1, ROW(EH10)-1+VALUE(MID(EE10,EH10+2, IFERROR(FIND(" ",EE10,EH10),999)-EH10-2)))</f>
        <v>-1</v>
      </c>
      <c r="EJ10" s="0" t="str">
        <f aca="false">IF(AND(ISERROR(FIND("$",EE10)),EF10&lt;0,EH10&lt;0,$S10&gt;0), IF(INDEX($D$2:$D$100,$S10)="num","$"&amp;TRIM(SUBSTITUTE(EE10,",",INDEX($F$2:$F$100,$S10)&amp;","))&amp;INDEX($F$2:$F$100,$S10), IF(INDEX($D$2:$D$100,$S10)="excl","$"&amp;REPLACE(EE10,      IFERROR(FIND(CHAR(1),SUBSTITUTE(EE10,",",CHAR(1),INDEX($F$2:$F$100,$S10)-1)),1),      IFERROR(FIND(CHAR(1),SUBSTITUTE(EE10,",",CHAR(1),INDEX($F$2:$F$100,$S10))),99)-          IFERROR(FIND(CHAR(1),SUBSTITUTE(EE10,",",CHAR(1),INDEX($F$2:$F$100,$S10)-1)),0),""), IF(INDEX($D$2:$D$100,$S10)="repl","$"&amp;REPLACE(EE10,      IFERROR(FIND(CHAR(1),SUBSTITUTE(EE10,",",CHAR(1),INDEX($F$2:$F$100,$S10)-1))+1,1),      IFERROR(FIND(CHAR(1),SUBSTITUTE(EE10,",",CHAR(1),INDEX($F$2:$F$100,$S10))),99)-          IFERROR(FIND(CHAR(1),SUBSTITUTE(EE10,",",CHAR(1),INDEX($F$2:$F$100,$S10)-1)),0)-1,INDEX($G$2:$G$100,$S10)),EE10 ))), EE10)</f>
        <v/>
      </c>
      <c r="EK10" s="0" t="str">
        <f aca="false">IF(OR(EF10=-1,IFERROR(INDEX(EF$2:EF$100,EG10),999)&gt;=0,IFERROR(INDEX(EH$2:EH$100,EG10),999)&gt;=0),IF(OR(EH10=-1,IFERROR(INDEX(EF$2:EF$100,EI10),999)&gt;=0,IFERROR(INDEX(EH$2:EH$100,EI10),999)&gt;=0),EJ10,                REPLACE(EJ10,EH10,IFERROR(FIND(" ",EJ10,EH10),999)-EH10,                    SUBSTITUTE(INDEX(EJ$2:EJ$100,EI10),"$","")                  )), REPLACE(EJ10,EF10,IFERROR(FIND(" ",EJ10,EF10),999)-EF10,                   SUBSTITUTE(INDEX(EJ$2:EJ$100,EG10),"$","")                  ) )</f>
        <v/>
      </c>
      <c r="EL10" s="0" t="n">
        <f aca="false">IFERROR(FIND("f_",LOWER(EK10)),-1)</f>
        <v>-1</v>
      </c>
      <c r="EM10" s="0" t="n">
        <f aca="false">IF(EL10=-1,-1, VALUE(MID(EK10,EL10+2, IFERROR(FIND(" ",EK10,EL10),999)-EL10-2)))</f>
        <v>-1</v>
      </c>
      <c r="EN10" s="0" t="n">
        <f aca="false">IFERROR(FIND("r_",LOWER(EK10)),-1)</f>
        <v>-1</v>
      </c>
      <c r="EO10" s="0" t="n">
        <f aca="false">IF(EN10=-1,-1, ROW(EN10)-1+VALUE(MID(EK10,EN10+2, IFERROR(FIND(" ",EK10,EN10),999)-EN10-2)))</f>
        <v>-1</v>
      </c>
      <c r="EP10" s="0" t="str">
        <f aca="false">IF(AND(ISERROR(FIND("$",EK10)),EL10&lt;0,EN10&lt;0,$S10&gt;0), IF(INDEX($D$2:$D$100,$S10)="num","$"&amp;TRIM(SUBSTITUTE(EK10,",",INDEX($F$2:$F$100,$S10)&amp;","))&amp;INDEX($F$2:$F$100,$S10), IF(INDEX($D$2:$D$100,$S10)="excl","$"&amp;REPLACE(EK10,      IFERROR(FIND(CHAR(1),SUBSTITUTE(EK10,",",CHAR(1),INDEX($F$2:$F$100,$S10)-1)),1),      IFERROR(FIND(CHAR(1),SUBSTITUTE(EK10,",",CHAR(1),INDEX($F$2:$F$100,$S10))),99)-          IFERROR(FIND(CHAR(1),SUBSTITUTE(EK10,",",CHAR(1),INDEX($F$2:$F$100,$S10)-1)),0),""), IF(INDEX($D$2:$D$100,$S10)="repl","$"&amp;REPLACE(EK10,      IFERROR(FIND(CHAR(1),SUBSTITUTE(EK10,",",CHAR(1),INDEX($F$2:$F$100,$S10)-1))+1,1),      IFERROR(FIND(CHAR(1),SUBSTITUTE(EK10,",",CHAR(1),INDEX($F$2:$F$100,$S10))),99)-          IFERROR(FIND(CHAR(1),SUBSTITUTE(EK10,",",CHAR(1),INDEX($F$2:$F$100,$S10)-1)),0)-1,INDEX($G$2:$G$100,$S10)),EK10 ))), EK10)</f>
        <v/>
      </c>
      <c r="EQ10" s="0" t="str">
        <f aca="false">IF(OR(EL10=-1,IFERROR(INDEX(EL$2:EL$100,EM10),999)&gt;=0,IFERROR(INDEX(EN$2:EN$100,EM10),999)&gt;=0),IF(OR(EN10=-1,IFERROR(INDEX(EL$2:EL$100,EO10),999)&gt;=0,IFERROR(INDEX(EN$2:EN$100,EO10),999)&gt;=0),EP10,                REPLACE(EP10,EN10,IFERROR(FIND(" ",EP10,EN10),999)-EN10,                    SUBSTITUTE(INDEX(EP$2:EP$100,EO10),"$","")                  )), REPLACE(EP10,EL10,IFERROR(FIND(" ",EP10,EL10),999)-EL10,                   SUBSTITUTE(INDEX(EP$2:EP$100,EM10),"$","")                  ) )</f>
        <v/>
      </c>
      <c r="ER10" s="0" t="n">
        <f aca="false">IFERROR(FIND("f_",LOWER(EQ10)),-1)</f>
        <v>-1</v>
      </c>
      <c r="ES10" s="0" t="n">
        <f aca="false">IF(ER10=-1,-1, VALUE(MID(EQ10,ER10+2, IFERROR(FIND(" ",EQ10,ER10),999)-ER10-2)))</f>
        <v>-1</v>
      </c>
      <c r="ET10" s="0" t="n">
        <f aca="false">IFERROR(FIND("r_",LOWER(EQ10)),-1)</f>
        <v>-1</v>
      </c>
      <c r="EU10" s="0" t="n">
        <f aca="false">IF(ET10=-1,-1, ROW(ET10)-1+VALUE(MID(EQ10,ET10+2, IFERROR(FIND(" ",EQ10,ET10),999)-ET10-2)))</f>
        <v>-1</v>
      </c>
      <c r="EV10" s="0" t="str">
        <f aca="false">IF(AND(ISERROR(FIND("$",EQ10)),ER10&lt;0,ET10&lt;0,$S10&gt;0), IF(INDEX($D$2:$D$100,$S10)="num","$"&amp;TRIM(SUBSTITUTE(EQ10,",",INDEX($F$2:$F$100,$S10)&amp;","))&amp;INDEX($F$2:$F$100,$S10), IF(INDEX($D$2:$D$100,$S10)="excl","$"&amp;REPLACE(EQ10,      IFERROR(FIND(CHAR(1),SUBSTITUTE(EQ10,",",CHAR(1),INDEX($F$2:$F$100,$S10)-1)),1),      IFERROR(FIND(CHAR(1),SUBSTITUTE(EQ10,",",CHAR(1),INDEX($F$2:$F$100,$S10))),99)-          IFERROR(FIND(CHAR(1),SUBSTITUTE(EQ10,",",CHAR(1),INDEX($F$2:$F$100,$S10)-1)),0),""), IF(INDEX($D$2:$D$100,$S10)="repl","$"&amp;REPLACE(EQ10,      IFERROR(FIND(CHAR(1),SUBSTITUTE(EQ10,",",CHAR(1),INDEX($F$2:$F$100,$S10)-1))+1,1),      IFERROR(FIND(CHAR(1),SUBSTITUTE(EQ10,",",CHAR(1),INDEX($F$2:$F$100,$S10))),99)-          IFERROR(FIND(CHAR(1),SUBSTITUTE(EQ10,",",CHAR(1),INDEX($F$2:$F$100,$S10)-1)),0)-1,INDEX($G$2:$G$100,$S10)),EQ10 ))), EQ10)</f>
        <v/>
      </c>
      <c r="EW10" s="0" t="str">
        <f aca="false">IF(OR(ER10=-1,IFERROR(INDEX(ER$2:ER$100,ES10),999)&gt;=0,IFERROR(INDEX(ET$2:ET$100,ES10),999)&gt;=0),IF(OR(ET10=-1,IFERROR(INDEX(ER$2:ER$100,EU10),999)&gt;=0,IFERROR(INDEX(ET$2:ET$100,EU10),999)&gt;=0),EV10,                REPLACE(EV10,ET10,IFERROR(FIND(" ",EV10,ET10),999)-ET10,                    SUBSTITUTE(INDEX(EV$2:EV$100,EU10),"$","")                  )), REPLACE(EV10,ER10,IFERROR(FIND(" ",EV10,ER10),999)-ER10,                   SUBSTITUTE(INDEX(EV$2:EV$100,ES10),"$","")                  ) )</f>
        <v/>
      </c>
      <c r="EX10" s="0" t="n">
        <f aca="false">IFERROR(FIND("f_",LOWER(EW10)),-1)</f>
        <v>-1</v>
      </c>
      <c r="EY10" s="0" t="n">
        <f aca="false">IF(EX10=-1,-1, VALUE(MID(EW10,EX10+2, IFERROR(FIND(" ",EW10,EX10),999)-EX10-2)))</f>
        <v>-1</v>
      </c>
      <c r="EZ10" s="0" t="n">
        <f aca="false">IFERROR(FIND("r_",LOWER(EW10)),-1)</f>
        <v>-1</v>
      </c>
      <c r="FA10" s="0" t="n">
        <f aca="false">IF(EZ10=-1,-1, ROW(EZ10)-1+VALUE(MID(EW10,EZ10+2, IFERROR(FIND(" ",EW10,EZ10),999)-EZ10-2)))</f>
        <v>-1</v>
      </c>
      <c r="FB10" s="0" t="str">
        <f aca="false">IF(AND(ISERROR(FIND("$",EW10)),EX10&lt;0,EZ10&lt;0,$S10&gt;0), IF(INDEX($D$2:$D$100,$S10)="num","$"&amp;TRIM(SUBSTITUTE(EW10,",",INDEX($F$2:$F$100,$S10)&amp;","))&amp;INDEX($F$2:$F$100,$S10), IF(INDEX($D$2:$D$100,$S10)="excl","$"&amp;REPLACE(EW10,      IFERROR(FIND(CHAR(1),SUBSTITUTE(EW10,",",CHAR(1),INDEX($F$2:$F$100,$S10)-1)),1),      IFERROR(FIND(CHAR(1),SUBSTITUTE(EW10,",",CHAR(1),INDEX($F$2:$F$100,$S10))),99)-          IFERROR(FIND(CHAR(1),SUBSTITUTE(EW10,",",CHAR(1),INDEX($F$2:$F$100,$S10)-1)),0),""), IF(INDEX($D$2:$D$100,$S10)="repl","$"&amp;REPLACE(EW10,      IFERROR(FIND(CHAR(1),SUBSTITUTE(EW10,",",CHAR(1),INDEX($F$2:$F$100,$S10)-1))+1,1),      IFERROR(FIND(CHAR(1),SUBSTITUTE(EW10,",",CHAR(1),INDEX($F$2:$F$100,$S10))),99)-          IFERROR(FIND(CHAR(1),SUBSTITUTE(EW10,",",CHAR(1),INDEX($F$2:$F$100,$S10)-1)),0)-1,INDEX($G$2:$G$100,$S10)),EW10 ))), EW10)</f>
        <v/>
      </c>
      <c r="FC10" s="0" t="str">
        <f aca="false">IF(OR(EX10=-1,IFERROR(INDEX(EX$2:EX$100,EY10),999)&gt;=0,IFERROR(INDEX(EZ$2:EZ$100,EY10),999)&gt;=0),IF(OR(EZ10=-1,IFERROR(INDEX(EX$2:EX$100,FA10),999)&gt;=0,IFERROR(INDEX(EZ$2:EZ$100,FA10),999)&gt;=0),FB10,                REPLACE(FB10,EZ10,IFERROR(FIND(" ",FB10,EZ10),999)-EZ10,                    SUBSTITUTE(INDEX(FB$2:FB$100,FA10),"$","")                  )), REPLACE(FB10,EX10,IFERROR(FIND(" ",FB10,EX10),999)-EX10,                   SUBSTITUTE(INDEX(FB$2:FB$100,EY10),"$","")                  ) )</f>
        <v/>
      </c>
      <c r="FD10" s="0" t="n">
        <f aca="false">IFERROR(FIND("f_",LOWER(FC10)),-1)</f>
        <v>-1</v>
      </c>
      <c r="FE10" s="0" t="n">
        <f aca="false">IF(FD10=-1,-1, VALUE(MID(FC10,FD10+2, IFERROR(FIND(" ",FC10,FD10),999)-FD10-2)))</f>
        <v>-1</v>
      </c>
      <c r="FF10" s="0" t="n">
        <f aca="false">IFERROR(FIND("r_",LOWER(FC10)),-1)</f>
        <v>-1</v>
      </c>
      <c r="FG10" s="0" t="n">
        <f aca="false">IF(FF10=-1,-1, ROW(FF10)-1+VALUE(MID(FC10,FF10+2, IFERROR(FIND(" ",FC10,FF10),999)-FF10-2)))</f>
        <v>-1</v>
      </c>
      <c r="FH10" s="0" t="str">
        <f aca="false">IF(AND(ISERROR(FIND("$",FC10)),FD10&lt;0,FF10&lt;0,$S10&gt;0), IF(INDEX($D$2:$D$100,$S10)="num","$"&amp;TRIM(SUBSTITUTE(FC10,",",INDEX($F$2:$F$100,$S10)&amp;","))&amp;INDEX($F$2:$F$100,$S10), IF(INDEX($D$2:$D$100,$S10)="excl","$"&amp;REPLACE(FC10,      IFERROR(FIND(CHAR(1),SUBSTITUTE(FC10,",",CHAR(1),INDEX($F$2:$F$100,$S10)-1)),1),      IFERROR(FIND(CHAR(1),SUBSTITUTE(FC10,",",CHAR(1),INDEX($F$2:$F$100,$S10))),99)-          IFERROR(FIND(CHAR(1),SUBSTITUTE(FC10,",",CHAR(1),INDEX($F$2:$F$100,$S10)-1)),0),""), IF(INDEX($D$2:$D$100,$S10)="repl","$"&amp;REPLACE(FC10,      IFERROR(FIND(CHAR(1),SUBSTITUTE(FC10,",",CHAR(1),INDEX($F$2:$F$100,$S10)-1))+1,1),      IFERROR(FIND(CHAR(1),SUBSTITUTE(FC10,",",CHAR(1),INDEX($F$2:$F$100,$S10))),99)-          IFERROR(FIND(CHAR(1),SUBSTITUTE(FC10,",",CHAR(1),INDEX($F$2:$F$100,$S10)-1)),0)-1,INDEX($G$2:$G$100,$S10)),FC10 ))), FC10)</f>
        <v/>
      </c>
      <c r="FI10" s="0" t="str">
        <f aca="false">IF(OR(FD10=-1,IFERROR(INDEX(FD$2:FD$100,FE10),999)&gt;=0,IFERROR(INDEX(FF$2:FF$100,FE10),999)&gt;=0),IF(OR(FF10=-1,IFERROR(INDEX(FD$2:FD$100,FG10),999)&gt;=0,IFERROR(INDEX(FF$2:FF$100,FG10),999)&gt;=0),FH10,                REPLACE(FH10,FF10,IFERROR(FIND(" ",FH10,FF10),999)-FF10,                    SUBSTITUTE(INDEX(FH$2:FH$100,FG10),"$","")                  )), REPLACE(FH10,FD10,IFERROR(FIND(" ",FH10,FD10),999)-FD10,                   SUBSTITUTE(INDEX(FH$2:FH$100,FE10),"$","")                  ) )</f>
        <v/>
      </c>
      <c r="FJ10" s="0" t="n">
        <f aca="false">IFERROR(FIND("f_",LOWER(FI10)),-1)</f>
        <v>-1</v>
      </c>
      <c r="FK10" s="0" t="n">
        <f aca="false">IF(FJ10=-1,-1, VALUE(MID(FI10,FJ10+2, IFERROR(FIND(" ",FI10,FJ10),999)-FJ10-2)))</f>
        <v>-1</v>
      </c>
      <c r="FL10" s="0" t="n">
        <f aca="false">IFERROR(FIND("r_",LOWER(FI10)),-1)</f>
        <v>-1</v>
      </c>
      <c r="FM10" s="0" t="n">
        <f aca="false">IF(FL10=-1,-1, ROW(FL10)-1+VALUE(MID(FI10,FL10+2, IFERROR(FIND(" ",FI10,FL10),999)-FL10-2)))</f>
        <v>-1</v>
      </c>
      <c r="FN10" s="0" t="str">
        <f aca="false">IF(AND(ISERROR(FIND("$",FI10)),FJ10&lt;0,FL10&lt;0,$S10&gt;0), IF(INDEX($D$2:$D$100,$S10)="num","$"&amp;TRIM(SUBSTITUTE(FI10,",",INDEX($F$2:$F$100,$S10)&amp;","))&amp;INDEX($F$2:$F$100,$S10), IF(INDEX($D$2:$D$100,$S10)="excl","$"&amp;REPLACE(FI10,      IFERROR(FIND(CHAR(1),SUBSTITUTE(FI10,",",CHAR(1),INDEX($F$2:$F$100,$S10)-1)),1),      IFERROR(FIND(CHAR(1),SUBSTITUTE(FI10,",",CHAR(1),INDEX($F$2:$F$100,$S10))),99)-          IFERROR(FIND(CHAR(1),SUBSTITUTE(FI10,",",CHAR(1),INDEX($F$2:$F$100,$S10)-1)),0),""), IF(INDEX($D$2:$D$100,$S10)="repl","$"&amp;REPLACE(FI10,      IFERROR(FIND(CHAR(1),SUBSTITUTE(FI10,",",CHAR(1),INDEX($F$2:$F$100,$S10)-1))+1,1),      IFERROR(FIND(CHAR(1),SUBSTITUTE(FI10,",",CHAR(1),INDEX($F$2:$F$100,$S10))),99)-          IFERROR(FIND(CHAR(1),SUBSTITUTE(FI10,",",CHAR(1),INDEX($F$2:$F$100,$S10)-1)),0)-1,INDEX($G$2:$G$100,$S10)),FI10 ))), FI10)</f>
        <v/>
      </c>
      <c r="FO10" s="0" t="str">
        <f aca="false">IF(OR(FJ10=-1,IFERROR(INDEX(FJ$2:FJ$100,FK10),999)&gt;=0,IFERROR(INDEX(FL$2:FL$100,FK10),999)&gt;=0),IF(OR(FL10=-1,IFERROR(INDEX(FJ$2:FJ$100,FM10),999)&gt;=0,IFERROR(INDEX(FL$2:FL$100,FM10),999)&gt;=0),FN10,                REPLACE(FN10,FL10,IFERROR(FIND(" ",FN10,FL10),999)-FL10,                    SUBSTITUTE(INDEX(FN$2:FN$100,FM10),"$","")                  )), REPLACE(FN10,FJ10,IFERROR(FIND(" ",FN10,FJ10),999)-FJ10,                   SUBSTITUTE(INDEX(FN$2:FN$100,FK10),"$","")                  ) )</f>
        <v/>
      </c>
      <c r="FP10" s="0" t="n">
        <f aca="false">IFERROR(FIND("f_",LOWER(FO10)),-1)</f>
        <v>-1</v>
      </c>
      <c r="FQ10" s="0" t="n">
        <f aca="false">IF(FP10=-1,-1, VALUE(MID(FO10,FP10+2, IFERROR(FIND(" ",FO10,FP10),999)-FP10-2)))</f>
        <v>-1</v>
      </c>
      <c r="FR10" s="0" t="n">
        <f aca="false">IFERROR(FIND("r_",LOWER(FO10)),-1)</f>
        <v>-1</v>
      </c>
      <c r="FS10" s="0" t="n">
        <f aca="false">IF(FR10=-1,-1, ROW(FR10)-1+VALUE(MID(FO10,FR10+2, IFERROR(FIND(" ",FO10,FR10),999)-FR10-2)))</f>
        <v>-1</v>
      </c>
      <c r="FT10" s="0" t="str">
        <f aca="false">IF(AND(ISERROR(FIND("$",FO10)),FP10&lt;0,FR10&lt;0,$S10&gt;0), IF(INDEX($D$2:$D$100,$S10)="num","$"&amp;TRIM(SUBSTITUTE(FO10,",",INDEX($F$2:$F$100,$S10)&amp;","))&amp;INDEX($F$2:$F$100,$S10), IF(INDEX($D$2:$D$100,$S10)="excl","$"&amp;REPLACE(FO10,      IFERROR(FIND(CHAR(1),SUBSTITUTE(FO10,",",CHAR(1),INDEX($F$2:$F$100,$S10)-1)),1),      IFERROR(FIND(CHAR(1),SUBSTITUTE(FO10,",",CHAR(1),INDEX($F$2:$F$100,$S10))),99)-          IFERROR(FIND(CHAR(1),SUBSTITUTE(FO10,",",CHAR(1),INDEX($F$2:$F$100,$S10)-1)),0),""), IF(INDEX($D$2:$D$100,$S10)="repl","$"&amp;REPLACE(FO10,      IFERROR(FIND(CHAR(1),SUBSTITUTE(FO10,",",CHAR(1),INDEX($F$2:$F$100,$S10)-1))+1,1),      IFERROR(FIND(CHAR(1),SUBSTITUTE(FO10,",",CHAR(1),INDEX($F$2:$F$100,$S10))),99)-          IFERROR(FIND(CHAR(1),SUBSTITUTE(FO10,",",CHAR(1),INDEX($F$2:$F$100,$S10)-1)),0)-1,INDEX($G$2:$G$100,$S10)),FO10 ))), FO10)</f>
        <v/>
      </c>
      <c r="FU10" s="0" t="str">
        <f aca="false">IF(OR(FP10=-1,IFERROR(INDEX(FP$2:FP$100,FQ10),999)&gt;=0,IFERROR(INDEX(FR$2:FR$100,FQ10),999)&gt;=0),IF(OR(FR10=-1,IFERROR(INDEX(FP$2:FP$100,FS10),999)&gt;=0,IFERROR(INDEX(FR$2:FR$100,FS10),999)&gt;=0),FT10,                REPLACE(FT10,FR10,IFERROR(FIND(" ",FT10,FR10),999)-FR10,                    SUBSTITUTE(INDEX(FT$2:FT$100,FS10),"$","")                  )), REPLACE(FT10,FP10,IFERROR(FIND(" ",FT10,FP10),999)-FP10,                   SUBSTITUTE(INDEX(FT$2:FT$100,FQ10),"$","")                  ) )</f>
        <v/>
      </c>
      <c r="FV10" s="0" t="n">
        <f aca="false">IFERROR(FIND("f_",LOWER(FU10)),-1)</f>
        <v>-1</v>
      </c>
      <c r="FW10" s="0" t="n">
        <f aca="false">IF(FV10=-1,-1, VALUE(MID(FU10,FV10+2, IFERROR(FIND(" ",FU10,FV10),999)-FV10-2)))</f>
        <v>-1</v>
      </c>
      <c r="FX10" s="0" t="n">
        <f aca="false">IFERROR(FIND("r_",LOWER(FU10)),-1)</f>
        <v>-1</v>
      </c>
      <c r="FY10" s="0" t="n">
        <f aca="false">IF(FX10=-1,-1, ROW(FX10)-1+VALUE(MID(FU10,FX10+2, IFERROR(FIND(" ",FU10,FX10),999)-FX10-2)))</f>
        <v>-1</v>
      </c>
      <c r="FZ10" s="0" t="str">
        <f aca="false">IF(AND(ISERROR(FIND("$",FU10)),FV10&lt;0,FX10&lt;0,$S10&gt;0), IF(INDEX($D$2:$D$100,$S10)="num","$"&amp;TRIM(SUBSTITUTE(FU10,",",INDEX($F$2:$F$100,$S10)&amp;","))&amp;INDEX($F$2:$F$100,$S10), IF(INDEX($D$2:$D$100,$S10)="excl","$"&amp;REPLACE(FU10,      IFERROR(FIND(CHAR(1),SUBSTITUTE(FU10,",",CHAR(1),INDEX($F$2:$F$100,$S10)-1)),1),      IFERROR(FIND(CHAR(1),SUBSTITUTE(FU10,",",CHAR(1),INDEX($F$2:$F$100,$S10))),99)-          IFERROR(FIND(CHAR(1),SUBSTITUTE(FU10,",",CHAR(1),INDEX($F$2:$F$100,$S10)-1)),0),""), IF(INDEX($D$2:$D$100,$S10)="repl","$"&amp;REPLACE(FU10,      IFERROR(FIND(CHAR(1),SUBSTITUTE(FU10,",",CHAR(1),INDEX($F$2:$F$100,$S10)-1))+1,1),      IFERROR(FIND(CHAR(1),SUBSTITUTE(FU10,",",CHAR(1),INDEX($F$2:$F$100,$S10))),99)-          IFERROR(FIND(CHAR(1),SUBSTITUTE(FU10,",",CHAR(1),INDEX($F$2:$F$100,$S10)-1)),0)-1,INDEX($G$2:$G$100,$S10)),FU10 ))), FU10)</f>
        <v/>
      </c>
      <c r="GA10" s="0" t="str">
        <f aca="false">IF(OR(FV10=-1,IFERROR(INDEX(FV$2:FV$100,FW10),999)&gt;=0,IFERROR(INDEX(FX$2:FX$100,FW10),999)&gt;=0),IF(OR(FX10=-1,IFERROR(INDEX(FV$2:FV$100,FY10),999)&gt;=0,IFERROR(INDEX(FX$2:FX$100,FY10),999)&gt;=0),FZ10,                REPLACE(FZ10,FX10,IFERROR(FIND(" ",FZ10,FX10),999)-FX10,                    SUBSTITUTE(INDEX(FZ$2:FZ$100,FY10),"$","")                  )), REPLACE(FZ10,FV10,IFERROR(FIND(" ",FZ10,FV10),999)-FV10,                   SUBSTITUTE(INDEX(FZ$2:FZ$100,FW10),"$","")                  ) )</f>
        <v/>
      </c>
      <c r="GB10" s="0" t="n">
        <f aca="false">IFERROR(FIND("f_",LOWER(GA10)),-1)</f>
        <v>-1</v>
      </c>
      <c r="GC10" s="0" t="n">
        <f aca="false">IF(GB10=-1,-1, VALUE(MID(GA10,GB10+2, IFERROR(FIND(" ",GA10,GB10),999)-GB10-2)))</f>
        <v>-1</v>
      </c>
      <c r="GD10" s="0" t="n">
        <f aca="false">IFERROR(FIND("r_",LOWER(GA10)),-1)</f>
        <v>-1</v>
      </c>
      <c r="GE10" s="0" t="n">
        <f aca="false">IF(GD10=-1,-1, ROW(GD10)-1+VALUE(MID(GA10,GD10+2, IFERROR(FIND(" ",GA10,GD10),999)-GD10-2)))</f>
        <v>-1</v>
      </c>
      <c r="GF10" s="0" t="str">
        <f aca="false">IF(AND(ISERROR(FIND("$",GA10)),GB10&lt;0,GD10&lt;0,$S10&gt;0), IF(INDEX($D$2:$D$100,$S10)="num","$"&amp;TRIM(SUBSTITUTE(GA10,",",INDEX($F$2:$F$100,$S10)&amp;","))&amp;INDEX($F$2:$F$100,$S10), IF(INDEX($D$2:$D$100,$S10)="excl","$"&amp;REPLACE(GA10,      IFERROR(FIND(CHAR(1),SUBSTITUTE(GA10,",",CHAR(1),INDEX($F$2:$F$100,$S10)-1)),1),      IFERROR(FIND(CHAR(1),SUBSTITUTE(GA10,",",CHAR(1),INDEX($F$2:$F$100,$S10))),99)-          IFERROR(FIND(CHAR(1),SUBSTITUTE(GA10,",",CHAR(1),INDEX($F$2:$F$100,$S10)-1)),0),""), IF(INDEX($D$2:$D$100,$S10)="repl","$"&amp;REPLACE(GA10,      IFERROR(FIND(CHAR(1),SUBSTITUTE(GA10,",",CHAR(1),INDEX($F$2:$F$100,$S10)-1))+1,1),      IFERROR(FIND(CHAR(1),SUBSTITUTE(GA10,",",CHAR(1),INDEX($F$2:$F$100,$S10))),99)-          IFERROR(FIND(CHAR(1),SUBSTITUTE(GA10,",",CHAR(1),INDEX($F$2:$F$100,$S10)-1)),0)-1,INDEX($G$2:$G$100,$S10)),GA10 ))), GA10)</f>
        <v/>
      </c>
      <c r="GG10" s="0" t="str">
        <f aca="false">IF(OR(GB10=-1,IFERROR(INDEX(GB$2:GB$100,GC10),999)&gt;=0,IFERROR(INDEX(GD$2:GD$100,GC10),999)&gt;=0),IF(OR(GD10=-1,IFERROR(INDEX(GB$2:GB$100,GE10),999)&gt;=0,IFERROR(INDEX(GD$2:GD$100,GE10),999)&gt;=0),GF10,                REPLACE(GF10,GD10,IFERROR(FIND(" ",GF10,GD10),999)-GD10,                    SUBSTITUTE(INDEX(GF$2:GF$100,GE10),"$","")                  )), REPLACE(GF10,GB10,IFERROR(FIND(" ",GF10,GB10),999)-GB10,                   SUBSTITUTE(INDEX(GF$2:GF$100,GC10),"$","")                  ) )</f>
        <v/>
      </c>
      <c r="GH10" s="0" t="n">
        <f aca="false">IFERROR(FIND("f_",LOWER(GG10)),-1)</f>
        <v>-1</v>
      </c>
      <c r="GI10" s="0" t="n">
        <f aca="false">IF(GH10=-1,-1, VALUE(MID(GG10,GH10+2, IFERROR(FIND(" ",GG10,GH10),999)-GH10-2)))</f>
        <v>-1</v>
      </c>
      <c r="GJ10" s="0" t="n">
        <f aca="false">IFERROR(FIND("r_",LOWER(GG10)),-1)</f>
        <v>-1</v>
      </c>
      <c r="GK10" s="0" t="n">
        <f aca="false">IF(GJ10=-1,-1, ROW(GJ10)-1+VALUE(MID(GG10,GJ10+2, IFERROR(FIND(" ",GG10,GJ10),999)-GJ10-2)))</f>
        <v>-1</v>
      </c>
      <c r="GL10" s="0" t="str">
        <f aca="false">IF(AND(ISERROR(FIND("$",GG10)),GH10&lt;0,GJ10&lt;0,$S10&gt;0), IF(INDEX($D$2:$D$100,$S10)="num","$"&amp;TRIM(SUBSTITUTE(GG10,",",INDEX($F$2:$F$100,$S10)&amp;","))&amp;INDEX($F$2:$F$100,$S10), IF(INDEX($D$2:$D$100,$S10)="excl","$"&amp;REPLACE(GG10,      IFERROR(FIND(CHAR(1),SUBSTITUTE(GG10,",",CHAR(1),INDEX($F$2:$F$100,$S10)-1)),1),      IFERROR(FIND(CHAR(1),SUBSTITUTE(GG10,",",CHAR(1),INDEX($F$2:$F$100,$S10))),99)-          IFERROR(FIND(CHAR(1),SUBSTITUTE(GG10,",",CHAR(1),INDEX($F$2:$F$100,$S10)-1)),0),""), IF(INDEX($D$2:$D$100,$S10)="repl","$"&amp;REPLACE(GG10,      IFERROR(FIND(CHAR(1),SUBSTITUTE(GG10,",",CHAR(1),INDEX($F$2:$F$100,$S10)-1))+1,1),      IFERROR(FIND(CHAR(1),SUBSTITUTE(GG10,",",CHAR(1),INDEX($F$2:$F$100,$S10))),99)-          IFERROR(FIND(CHAR(1),SUBSTITUTE(GG10,",",CHAR(1),INDEX($F$2:$F$100,$S10)-1)),0)-1,INDEX($G$2:$G$100,$S10)),GG10 ))), GG10)</f>
        <v/>
      </c>
      <c r="GM10" s="0" t="str">
        <f aca="false">IF(OR(GH10=-1,IFERROR(INDEX(GH$2:GH$100,GI10),999)&gt;=0,IFERROR(INDEX(GJ$2:GJ$100,GI10),999)&gt;=0),IF(OR(GJ10=-1,IFERROR(INDEX(GH$2:GH$100,GK10),999)&gt;=0,IFERROR(INDEX(GJ$2:GJ$100,GK10),999)&gt;=0),GL10,                REPLACE(GL10,GJ10,IFERROR(FIND(" ",GL10,GJ10),999)-GJ10,                    SUBSTITUTE(INDEX(GL$2:GL$100,GK10),"$","")                  )), REPLACE(GL10,GH10,IFERROR(FIND(" ",GL10,GH10),999)-GH10,                   SUBSTITUTE(INDEX(GL$2:GL$100,GI10),"$","")                  ) )</f>
        <v/>
      </c>
      <c r="GN10" s="0" t="n">
        <f aca="false">IFERROR(FIND("f_",LOWER(GM10)),-1)</f>
        <v>-1</v>
      </c>
      <c r="GO10" s="0" t="n">
        <f aca="false">IF(GN10=-1,-1, VALUE(MID(GM10,GN10+2, IFERROR(FIND(" ",GM10,GN10),999)-GN10-2)))</f>
        <v>-1</v>
      </c>
      <c r="GP10" s="0" t="n">
        <f aca="false">IFERROR(FIND("r_",LOWER(GM10)),-1)</f>
        <v>-1</v>
      </c>
      <c r="GQ10" s="0" t="n">
        <f aca="false">IF(GP10=-1,-1, ROW(GP10)-1+VALUE(MID(GM10,GP10+2, IFERROR(FIND(" ",GM10,GP10),999)-GP10-2)))</f>
        <v>-1</v>
      </c>
      <c r="GR10" s="0" t="str">
        <f aca="false">IF(AND(ISERROR(FIND("$",GM10)),GN10&lt;0,GP10&lt;0,$S10&gt;0), IF(INDEX($D$2:$D$100,$S10)="num","$"&amp;TRIM(SUBSTITUTE(GM10,",",INDEX($F$2:$F$100,$S10)&amp;","))&amp;INDEX($F$2:$F$100,$S10), IF(INDEX($D$2:$D$100,$S10)="excl","$"&amp;REPLACE(GM10,      IFERROR(FIND(CHAR(1),SUBSTITUTE(GM10,",",CHAR(1),INDEX($F$2:$F$100,$S10)-1)),1),      IFERROR(FIND(CHAR(1),SUBSTITUTE(GM10,",",CHAR(1),INDEX($F$2:$F$100,$S10))),99)-          IFERROR(FIND(CHAR(1),SUBSTITUTE(GM10,",",CHAR(1),INDEX($F$2:$F$100,$S10)-1)),0),""), IF(INDEX($D$2:$D$100,$S10)="repl","$"&amp;REPLACE(GM10,      IFERROR(FIND(CHAR(1),SUBSTITUTE(GM10,",",CHAR(1),INDEX($F$2:$F$100,$S10)-1))+1,1),      IFERROR(FIND(CHAR(1),SUBSTITUTE(GM10,",",CHAR(1),INDEX($F$2:$F$100,$S10))),99)-          IFERROR(FIND(CHAR(1),SUBSTITUTE(GM10,",",CHAR(1),INDEX($F$2:$F$100,$S10)-1)),0)-1,INDEX($G$2:$G$100,$S10)),GM10 ))), GM10)</f>
        <v/>
      </c>
      <c r="GS10" s="0" t="str">
        <f aca="false">IF(OR(GN10=-1,IFERROR(INDEX(GN$2:GN$100,GO10),999)&gt;=0,IFERROR(INDEX(GP$2:GP$100,GO10),999)&gt;=0),IF(OR(GP10=-1,IFERROR(INDEX(GN$2:GN$100,GQ10),999)&gt;=0,IFERROR(INDEX(GP$2:GP$100,GQ10),999)&gt;=0),GR10,                REPLACE(GR10,GP10,IFERROR(FIND(" ",GR10,GP10),999)-GP10,                    SUBSTITUTE(INDEX(GR$2:GR$100,GQ10),"$","")                  )), REPLACE(GR10,GN10,IFERROR(FIND(" ",GR10,GN10),999)-GN10,                   SUBSTITUTE(INDEX(GR$2:GR$100,GO10),"$","")                  ) )</f>
        <v/>
      </c>
      <c r="GT10" s="0" t="n">
        <f aca="false">IFERROR(FIND("f_",LOWER(GS10)),-1)</f>
        <v>-1</v>
      </c>
      <c r="GU10" s="0" t="n">
        <f aca="false">IF(GT10=-1,-1, VALUE(MID(GS10,GT10+2, IFERROR(FIND(" ",GS10,GT10),999)-GT10-2)))</f>
        <v>-1</v>
      </c>
      <c r="GV10" s="0" t="n">
        <f aca="false">IFERROR(FIND("r_",LOWER(GS10)),-1)</f>
        <v>-1</v>
      </c>
      <c r="GW10" s="0" t="n">
        <f aca="false">IF(GV10=-1,-1, ROW(GV10)-1+VALUE(MID(GS10,GV10+2, IFERROR(FIND(" ",GS10,GV10),999)-GV10-2)))</f>
        <v>-1</v>
      </c>
      <c r="GX10" s="0" t="str">
        <f aca="false">IF(AND(ISERROR(FIND("$",GS10)),GT10&lt;0,GV10&lt;0,$S10&gt;0), IF(INDEX($D$2:$D$100,$S10)="num","$"&amp;TRIM(SUBSTITUTE(GS10,",",INDEX($F$2:$F$100,$S10)&amp;","))&amp;INDEX($F$2:$F$100,$S10), IF(INDEX($D$2:$D$100,$S10)="excl","$"&amp;REPLACE(GS10,      IFERROR(FIND(CHAR(1),SUBSTITUTE(GS10,",",CHAR(1),INDEX($F$2:$F$100,$S10)-1)),1),      IFERROR(FIND(CHAR(1),SUBSTITUTE(GS10,",",CHAR(1),INDEX($F$2:$F$100,$S10))),99)-          IFERROR(FIND(CHAR(1),SUBSTITUTE(GS10,",",CHAR(1),INDEX($F$2:$F$100,$S10)-1)),0),""), IF(INDEX($D$2:$D$100,$S10)="repl","$"&amp;REPLACE(GS10,      IFERROR(FIND(CHAR(1),SUBSTITUTE(GS10,",",CHAR(1),INDEX($F$2:$F$100,$S10)-1))+1,1),      IFERROR(FIND(CHAR(1),SUBSTITUTE(GS10,",",CHAR(1),INDEX($F$2:$F$100,$S10))),99)-          IFERROR(FIND(CHAR(1),SUBSTITUTE(GS10,",",CHAR(1),INDEX($F$2:$F$100,$S10)-1)),0)-1,INDEX($G$2:$G$100,$S10)),GS10 ))), GS10)</f>
        <v/>
      </c>
      <c r="GY10" s="0" t="str">
        <f aca="false">IF(OR(GT10=-1,IFERROR(INDEX(GT$2:GT$100,GU10),999)&gt;=0,IFERROR(INDEX(GV$2:GV$100,GU10),999)&gt;=0),IF(OR(GV10=-1,IFERROR(INDEX(GT$2:GT$100,GW10),999)&gt;=0,IFERROR(INDEX(GV$2:GV$100,GW10),999)&gt;=0),GX10,                REPLACE(GX10,GV10,IFERROR(FIND(" ",GX10,GV10),999)-GV10,                    SUBSTITUTE(INDEX(GX$2:GX$100,GW10),"$","")                  )), REPLACE(GX10,GT10,IFERROR(FIND(" ",GX10,GT10),999)-GT10,                   SUBSTITUTE(INDEX(GX$2:GX$100,GU10),"$","")                  ) )</f>
        <v/>
      </c>
      <c r="GZ10" s="0" t="n">
        <f aca="false">IFERROR(FIND("f_",LOWER(GY10)),-1)</f>
        <v>-1</v>
      </c>
      <c r="HA10" s="0" t="n">
        <f aca="false">IF(GZ10=-1,-1, VALUE(MID(GY10,GZ10+2, IFERROR(FIND(" ",GY10,GZ10),999)-GZ10-2)))</f>
        <v>-1</v>
      </c>
      <c r="HB10" s="0" t="n">
        <f aca="false">IFERROR(FIND("r_",LOWER(GY10)),-1)</f>
        <v>-1</v>
      </c>
      <c r="HC10" s="0" t="n">
        <f aca="false">IF(HB10=-1,-1, ROW(HB10)-1+VALUE(MID(GY10,HB10+2, IFERROR(FIND(" ",GY10,HB10),999)-HB10-2)))</f>
        <v>-1</v>
      </c>
      <c r="HD10" s="0" t="str">
        <f aca="false">IF(AND(ISERROR(FIND("$",GY10)),GZ10&lt;0,HB10&lt;0,$S10&gt;0), IF(INDEX($D$2:$D$100,$S10)="num","$"&amp;TRIM(SUBSTITUTE(GY10,",",INDEX($F$2:$F$100,$S10)&amp;","))&amp;INDEX($F$2:$F$100,$S10), IF(INDEX($D$2:$D$100,$S10)="excl","$"&amp;REPLACE(GY10,      IFERROR(FIND(CHAR(1),SUBSTITUTE(GY10,",",CHAR(1),INDEX($F$2:$F$100,$S10)-1)),1),      IFERROR(FIND(CHAR(1),SUBSTITUTE(GY10,",",CHAR(1),INDEX($F$2:$F$100,$S10))),99)-          IFERROR(FIND(CHAR(1),SUBSTITUTE(GY10,",",CHAR(1),INDEX($F$2:$F$100,$S10)-1)),0),""), IF(INDEX($D$2:$D$100,$S10)="repl","$"&amp;REPLACE(GY10,      IFERROR(FIND(CHAR(1),SUBSTITUTE(GY10,",",CHAR(1),INDEX($F$2:$F$100,$S10)-1))+1,1),      IFERROR(FIND(CHAR(1),SUBSTITUTE(GY10,",",CHAR(1),INDEX($F$2:$F$100,$S10))),99)-          IFERROR(FIND(CHAR(1),SUBSTITUTE(GY10,",",CHAR(1),INDEX($F$2:$F$100,$S10)-1)),0)-1,INDEX($G$2:$G$100,$S10)),GY10 ))), GY10)</f>
        <v/>
      </c>
      <c r="HE10" s="0" t="str">
        <f aca="false">IF(OR(GZ10=-1,IFERROR(INDEX(GZ$2:GZ$100,HA10),999)&gt;=0,IFERROR(INDEX(HB$2:HB$100,HA10),999)&gt;=0),IF(OR(HB10=-1,IFERROR(INDEX(GZ$2:GZ$100,HC10),999)&gt;=0,IFERROR(INDEX(HB$2:HB$100,HC10),999)&gt;=0),HD10,                REPLACE(HD10,HB10,IFERROR(FIND(" ",HD10,HB10),999)-HB10,                    SUBSTITUTE(INDEX(HD$2:HD$100,HC10),"$","")                  )), REPLACE(HD10,GZ10,IFERROR(FIND(" ",HD10,GZ10),999)-GZ10,                   SUBSTITUTE(INDEX(HD$2:HD$100,HA10),"$","")                  ) )</f>
        <v/>
      </c>
      <c r="HF10" s="0" t="n">
        <f aca="false">IFERROR(FIND("f_",LOWER(HE10)),-1)</f>
        <v>-1</v>
      </c>
      <c r="HG10" s="0" t="n">
        <f aca="false">IF(HF10=-1,-1, VALUE(MID(HE10,HF10+2, IFERROR(FIND(" ",HE10,HF10),999)-HF10-2)))</f>
        <v>-1</v>
      </c>
      <c r="HH10" s="0" t="n">
        <f aca="false">IFERROR(FIND("r_",LOWER(HE10)),-1)</f>
        <v>-1</v>
      </c>
      <c r="HI10" s="0" t="n">
        <f aca="false">IF(HH10=-1,-1, ROW(HH10)-1+VALUE(MID(HE10,HH10+2, IFERROR(FIND(" ",HE10,HH10),999)-HH10-2)))</f>
        <v>-1</v>
      </c>
      <c r="HJ10" s="0" t="str">
        <f aca="false">IF(AND(ISERROR(FIND("$",HE10)),HF10&lt;0,HH10&lt;0,$S10&gt;0), IF(INDEX($D$2:$D$100,$S10)="num","$"&amp;TRIM(SUBSTITUTE(HE10,",",INDEX($F$2:$F$100,$S10)&amp;","))&amp;INDEX($F$2:$F$100,$S10), IF(INDEX($D$2:$D$100,$S10)="excl","$"&amp;REPLACE(HE10,      IFERROR(FIND(CHAR(1),SUBSTITUTE(HE10,",",CHAR(1),INDEX($F$2:$F$100,$S10)-1)),1),      IFERROR(FIND(CHAR(1),SUBSTITUTE(HE10,",",CHAR(1),INDEX($F$2:$F$100,$S10))),99)-          IFERROR(FIND(CHAR(1),SUBSTITUTE(HE10,",",CHAR(1),INDEX($F$2:$F$100,$S10)-1)),0),""), IF(INDEX($D$2:$D$100,$S10)="repl","$"&amp;REPLACE(HE10,      IFERROR(FIND(CHAR(1),SUBSTITUTE(HE10,",",CHAR(1),INDEX($F$2:$F$100,$S10)-1))+1,1),      IFERROR(FIND(CHAR(1),SUBSTITUTE(HE10,",",CHAR(1),INDEX($F$2:$F$100,$S10))),99)-          IFERROR(FIND(CHAR(1),SUBSTITUTE(HE10,",",CHAR(1),INDEX($F$2:$F$100,$S10)-1)),0)-1,INDEX($G$2:$G$100,$S10)),HE10 ))), HE10)</f>
        <v/>
      </c>
      <c r="HK10" s="0" t="str">
        <f aca="false">IF(OR(HF10=-1,IFERROR(INDEX(HF$2:HF$100,HG10),999)&gt;=0,IFERROR(INDEX(HH$2:HH$100,HG10),999)&gt;=0),IF(OR(HH10=-1,IFERROR(INDEX(HF$2:HF$100,HI10),999)&gt;=0,IFERROR(INDEX(HH$2:HH$100,HI10),999)&gt;=0),HJ10,                REPLACE(HJ10,HH10,IFERROR(FIND(" ",HJ10,HH10),999)-HH10,                    SUBSTITUTE(INDEX(HJ$2:HJ$100,HI10),"$","")                  )), REPLACE(HJ10,HF10,IFERROR(FIND(" ",HJ10,HF10),999)-HF10,                   SUBSTITUTE(INDEX(HJ$2:HJ$100,HG10),"$","")                  ) )</f>
        <v/>
      </c>
      <c r="HL10" s="0" t="n">
        <f aca="false">IFERROR(FIND("f_",LOWER(HK10)),-1)</f>
        <v>-1</v>
      </c>
      <c r="HM10" s="0" t="n">
        <f aca="false">IF(HL10=-1,-1, VALUE(MID(HK10,HL10+2, IFERROR(FIND(" ",HK10,HL10),999)-HL10-2)))</f>
        <v>-1</v>
      </c>
      <c r="HN10" s="0" t="n">
        <f aca="false">IFERROR(FIND("r_",LOWER(HK10)),-1)</f>
        <v>-1</v>
      </c>
      <c r="HO10" s="0" t="n">
        <f aca="false">IF(HN10=-1,-1, ROW(HN10)-1+VALUE(MID(HK10,HN10+2, IFERROR(FIND(" ",HK10,HN10),999)-HN10-2)))</f>
        <v>-1</v>
      </c>
      <c r="HP10" s="0" t="str">
        <f aca="false">IF(AND(ISERROR(FIND("$",HK10)),HL10&lt;0,HN10&lt;0,$S10&gt;0), IF(INDEX($D$2:$D$100,$S10)="num","$"&amp;TRIM(SUBSTITUTE(HK10,",",INDEX($F$2:$F$100,$S10)&amp;","))&amp;INDEX($F$2:$F$100,$S10), IF(INDEX($D$2:$D$100,$S10)="excl","$"&amp;REPLACE(HK10,      IFERROR(FIND(CHAR(1),SUBSTITUTE(HK10,",",CHAR(1),INDEX($F$2:$F$100,$S10)-1)),1),      IFERROR(FIND(CHAR(1),SUBSTITUTE(HK10,",",CHAR(1),INDEX($F$2:$F$100,$S10))),99)-          IFERROR(FIND(CHAR(1),SUBSTITUTE(HK10,",",CHAR(1),INDEX($F$2:$F$100,$S10)-1)),0),""), IF(INDEX($D$2:$D$100,$S10)="repl","$"&amp;REPLACE(HK10,      IFERROR(FIND(CHAR(1),SUBSTITUTE(HK10,",",CHAR(1),INDEX($F$2:$F$100,$S10)-1))+1,1),      IFERROR(FIND(CHAR(1),SUBSTITUTE(HK10,",",CHAR(1),INDEX($F$2:$F$100,$S10))),99)-          IFERROR(FIND(CHAR(1),SUBSTITUTE(HK10,",",CHAR(1),INDEX($F$2:$F$100,$S10)-1)),0)-1,INDEX($G$2:$G$100,$S10)),HK10 ))), HK10)</f>
        <v/>
      </c>
      <c r="HQ10" s="0" t="str">
        <f aca="false">IF(OR(HL10=-1,IFERROR(INDEX(HL$2:HL$100,HM10),999)&gt;=0,IFERROR(INDEX(HN$2:HN$100,HM10),999)&gt;=0),IF(OR(HN10=-1,IFERROR(INDEX(HL$2:HL$100,HO10),999)&gt;=0,IFERROR(INDEX(HN$2:HN$100,HO10),999)&gt;=0),HP10,                REPLACE(HP10,HN10,IFERROR(FIND(" ",HP10,HN10),999)-HN10,                    SUBSTITUTE(INDEX(HP$2:HP$100,HO10),"$","")                  )), REPLACE(HP10,HL10,IFERROR(FIND(" ",HP10,HL10),999)-HL10,                   SUBSTITUTE(INDEX(HP$2:HP$100,HM10),"$","")                  ) )</f>
        <v/>
      </c>
      <c r="HR10" s="0" t="n">
        <f aca="false">IFERROR(FIND("f_",LOWER(HQ10)),-1)</f>
        <v>-1</v>
      </c>
      <c r="HS10" s="0" t="n">
        <f aca="false">IF(HR10=-1,-1, VALUE(MID(HQ10,HR10+2, IFERROR(FIND(" ",HQ10,HR10),999)-HR10-2)))</f>
        <v>-1</v>
      </c>
      <c r="HT10" s="0" t="n">
        <f aca="false">IFERROR(FIND("r_",LOWER(HQ10)),-1)</f>
        <v>-1</v>
      </c>
      <c r="HU10" s="0" t="n">
        <f aca="false">IF(HT10=-1,-1, ROW(HT10)-1+VALUE(MID(HQ10,HT10+2, IFERROR(FIND(" ",HQ10,HT10),999)-HT10-2)))</f>
        <v>-1</v>
      </c>
      <c r="HV10" s="0" t="str">
        <f aca="false">IF(AND(ISERROR(FIND("$",HQ10)),HR10&lt;0,HT10&lt;0,$S10&gt;0), IF(INDEX($D$2:$D$100,$S10)="num","$"&amp;TRIM(SUBSTITUTE(HQ10,",",INDEX($F$2:$F$100,$S10)&amp;","))&amp;INDEX($F$2:$F$100,$S10), IF(INDEX($D$2:$D$100,$S10)="excl","$"&amp;REPLACE(HQ10,      IFERROR(FIND(CHAR(1),SUBSTITUTE(HQ10,",",CHAR(1),INDEX($F$2:$F$100,$S10)-1)),1),      IFERROR(FIND(CHAR(1),SUBSTITUTE(HQ10,",",CHAR(1),INDEX($F$2:$F$100,$S10))),99)-          IFERROR(FIND(CHAR(1),SUBSTITUTE(HQ10,",",CHAR(1),INDEX($F$2:$F$100,$S10)-1)),0),""), IF(INDEX($D$2:$D$100,$S10)="repl","$"&amp;REPLACE(HQ10,      IFERROR(FIND(CHAR(1),SUBSTITUTE(HQ10,",",CHAR(1),INDEX($F$2:$F$100,$S10)-1))+1,1),      IFERROR(FIND(CHAR(1),SUBSTITUTE(HQ10,",",CHAR(1),INDEX($F$2:$F$100,$S10))),99)-          IFERROR(FIND(CHAR(1),SUBSTITUTE(HQ10,",",CHAR(1),INDEX($F$2:$F$100,$S10)-1)),0)-1,INDEX($G$2:$G$100,$S10)),HQ10 ))), HQ10)</f>
        <v/>
      </c>
      <c r="HW10" s="0" t="str">
        <f aca="false">IF(OR(HR10=-1,IFERROR(INDEX(HR$2:HR$100,HS10),999)&gt;=0,IFERROR(INDEX(HT$2:HT$100,HS10),999)&gt;=0),IF(OR(HT10=-1,IFERROR(INDEX(HR$2:HR$100,HU10),999)&gt;=0,IFERROR(INDEX(HT$2:HT$100,HU10),999)&gt;=0),HV10,                REPLACE(HV10,HT10,IFERROR(FIND(" ",HV10,HT10),999)-HT10,                    SUBSTITUTE(INDEX(HV$2:HV$100,HU10),"$","")                  )), REPLACE(HV10,HR10,IFERROR(FIND(" ",HV10,HR10),999)-HR10,                   SUBSTITUTE(INDEX(HV$2:HV$100,HS10),"$","")                  ) )</f>
        <v/>
      </c>
      <c r="HX10" s="0" t="n">
        <f aca="false">IFERROR(FIND("f_",LOWER(HW10)),-1)</f>
        <v>-1</v>
      </c>
      <c r="HY10" s="0" t="n">
        <f aca="false">IF(HX10=-1,-1, VALUE(MID(HW10,HX10+2, IFERROR(FIND(" ",HW10,HX10),999)-HX10-2)))</f>
        <v>-1</v>
      </c>
      <c r="HZ10" s="0" t="n">
        <f aca="false">IFERROR(FIND("r_",LOWER(HW10)),-1)</f>
        <v>-1</v>
      </c>
      <c r="IA10" s="0" t="n">
        <f aca="false">IF(HZ10=-1,-1, ROW(HZ10)-1+VALUE(MID(HW10,HZ10+2, IFERROR(FIND(" ",HW10,HZ10),999)-HZ10-2)))</f>
        <v>-1</v>
      </c>
      <c r="IB10" s="0" t="str">
        <f aca="false">IF(AND(ISERROR(FIND("$",HW10)),HX10&lt;0,HZ10&lt;0,$S10&gt;0), IF(INDEX($D$2:$D$100,$S10)="num","$"&amp;TRIM(SUBSTITUTE(HW10,",",INDEX($F$2:$F$100,$S10)&amp;","))&amp;INDEX($F$2:$F$100,$S10), IF(INDEX($D$2:$D$100,$S10)="excl","$"&amp;REPLACE(HW10,      IFERROR(FIND(CHAR(1),SUBSTITUTE(HW10,",",CHAR(1),INDEX($F$2:$F$100,$S10)-1)),1),      IFERROR(FIND(CHAR(1),SUBSTITUTE(HW10,",",CHAR(1),INDEX($F$2:$F$100,$S10))),99)-          IFERROR(FIND(CHAR(1),SUBSTITUTE(HW10,",",CHAR(1),INDEX($F$2:$F$100,$S10)-1)),0),""), IF(INDEX($D$2:$D$100,$S10)="repl","$"&amp;REPLACE(HW10,      IFERROR(FIND(CHAR(1),SUBSTITUTE(HW10,",",CHAR(1),INDEX($F$2:$F$100,$S10)-1))+1,1),      IFERROR(FIND(CHAR(1),SUBSTITUTE(HW10,",",CHAR(1),INDEX($F$2:$F$100,$S10))),99)-          IFERROR(FIND(CHAR(1),SUBSTITUTE(HW10,",",CHAR(1),INDEX($F$2:$F$100,$S10)-1)),0)-1,INDEX($G$2:$G$100,$S10)),HW10 ))), HW10)</f>
        <v/>
      </c>
      <c r="IC10" s="0" t="str">
        <f aca="false">IF(OR(HX10=-1,IFERROR(INDEX(HX$2:HX$100,HY10),999)&gt;=0,IFERROR(INDEX(HZ$2:HZ$100,HY10),999)&gt;=0),IF(OR(HZ10=-1,IFERROR(INDEX(HX$2:HX$100,IA10),999)&gt;=0,IFERROR(INDEX(HZ$2:HZ$100,IA10),999)&gt;=0),IB10,                REPLACE(IB10,HZ10,IFERROR(FIND(" ",IB10,HZ10),999)-HZ10,                    SUBSTITUTE(INDEX(IB$2:IB$100,IA10),"$","")                  )), REPLACE(IB10,HX10,IFERROR(FIND(" ",IB10,HX10),999)-HX10,                   SUBSTITUTE(INDEX(IB$2:IB$100,HY10),"$","")                  ) )</f>
        <v/>
      </c>
      <c r="ID10" s="0" t="n">
        <f aca="false">IFERROR(FIND("f_",LOWER(IC10)),-1)</f>
        <v>-1</v>
      </c>
      <c r="IE10" s="0" t="n">
        <f aca="false">IF(ID10=-1,-1, VALUE(MID(IC10,ID10+2, IFERROR(FIND(" ",IC10,ID10),999)-ID10-2)))</f>
        <v>-1</v>
      </c>
      <c r="IF10" s="0" t="n">
        <f aca="false">IFERROR(FIND("r_",LOWER(IC10)),-1)</f>
        <v>-1</v>
      </c>
      <c r="IG10" s="0" t="n">
        <f aca="false">IF(IF10=-1,-1, ROW(IF10)-1+VALUE(MID(IC10,IF10+2, IFERROR(FIND(" ",IC10,IF10),999)-IF10-2)))</f>
        <v>-1</v>
      </c>
      <c r="IH10" s="0" t="str">
        <f aca="false">IF(AND(ISERROR(FIND("$",IC10)),ID10&lt;0,IF10&lt;0,$S10&gt;0), IF(INDEX($D$2:$D$100,$S10)="num","$"&amp;TRIM(SUBSTITUTE(IC10,",",INDEX($F$2:$F$100,$S10)&amp;","))&amp;INDEX($F$2:$F$100,$S10), IF(INDEX($D$2:$D$100,$S10)="excl","$"&amp;REPLACE(IC10,      IFERROR(FIND(CHAR(1),SUBSTITUTE(IC10,",",CHAR(1),INDEX($F$2:$F$100,$S10)-1)),1),      IFERROR(FIND(CHAR(1),SUBSTITUTE(IC10,",",CHAR(1),INDEX($F$2:$F$100,$S10))),99)-          IFERROR(FIND(CHAR(1),SUBSTITUTE(IC10,",",CHAR(1),INDEX($F$2:$F$100,$S10)-1)),0),""), IF(INDEX($D$2:$D$100,$S10)="repl","$"&amp;REPLACE(IC10,      IFERROR(FIND(CHAR(1),SUBSTITUTE(IC10,",",CHAR(1),INDEX($F$2:$F$100,$S10)-1))+1,1),      IFERROR(FIND(CHAR(1),SUBSTITUTE(IC10,",",CHAR(1),INDEX($F$2:$F$100,$S10))),99)-          IFERROR(FIND(CHAR(1),SUBSTITUTE(IC10,",",CHAR(1),INDEX($F$2:$F$100,$S10)-1)),0)-1,INDEX($G$2:$G$100,$S10)),IC10 ))), IC10)</f>
        <v/>
      </c>
      <c r="II10" s="0" t="str">
        <f aca="false">IF(OR(ID10=-1,IFERROR(INDEX(ID$2:ID$100,IE10),999)&gt;=0,IFERROR(INDEX(IF$2:IF$100,IE10),999)&gt;=0),IF(OR(IF10=-1,IFERROR(INDEX(ID$2:ID$100,IG10),999)&gt;=0,IFERROR(INDEX(IF$2:IF$100,IG10),999)&gt;=0),IH10,                REPLACE(IH10,IF10,IFERROR(FIND(" ",IH10,IF10),999)-IF10,                    SUBSTITUTE(INDEX(IH$2:IH$100,IG10),"$","")                  )), REPLACE(IH10,ID10,IFERROR(FIND(" ",IH10,ID10),999)-ID10,                   SUBSTITUTE(INDEX(IH$2:IH$100,IE10),"$","")                  ) )</f>
        <v/>
      </c>
      <c r="IJ10" s="0" t="n">
        <f aca="false">IFERROR(FIND("f_",LOWER(II10)),-1)</f>
        <v>-1</v>
      </c>
      <c r="IK10" s="0" t="n">
        <f aca="false">IF(IJ10=-1,-1, VALUE(MID(II10,IJ10+2, IFERROR(FIND(" ",II10,IJ10),999)-IJ10-2)))</f>
        <v>-1</v>
      </c>
      <c r="IL10" s="0" t="n">
        <f aca="false">IFERROR(FIND("r_",LOWER(II10)),-1)</f>
        <v>-1</v>
      </c>
      <c r="IM10" s="0" t="n">
        <f aca="false">IF(IL10=-1,-1, ROW(IL10)-1+VALUE(MID(II10,IL10+2, IFERROR(FIND(" ",II10,IL10),999)-IL10-2)))</f>
        <v>-1</v>
      </c>
      <c r="IN10" s="0" t="str">
        <f aca="false">IF(AND(ISERROR(FIND("$",II10)),IJ10&lt;0,IL10&lt;0,$S10&gt;0), IF(INDEX($D$2:$D$100,$S10)="num","$"&amp;TRIM(SUBSTITUTE(II10,",",INDEX($F$2:$F$100,$S10)&amp;","))&amp;INDEX($F$2:$F$100,$S10), IF(INDEX($D$2:$D$100,$S10)="excl","$"&amp;REPLACE(II10,      IFERROR(FIND(CHAR(1),SUBSTITUTE(II10,",",CHAR(1),INDEX($F$2:$F$100,$S10)-1)),1),      IFERROR(FIND(CHAR(1),SUBSTITUTE(II10,",",CHAR(1),INDEX($F$2:$F$100,$S10))),99)-          IFERROR(FIND(CHAR(1),SUBSTITUTE(II10,",",CHAR(1),INDEX($F$2:$F$100,$S10)-1)),0),""), IF(INDEX($D$2:$D$100,$S10)="repl","$"&amp;REPLACE(II10,      IFERROR(FIND(CHAR(1),SUBSTITUTE(II10,",",CHAR(1),INDEX($F$2:$F$100,$S10)-1))+1,1),      IFERROR(FIND(CHAR(1),SUBSTITUTE(II10,",",CHAR(1),INDEX($F$2:$F$100,$S10))),99)-          IFERROR(FIND(CHAR(1),SUBSTITUTE(II10,",",CHAR(1),INDEX($F$2:$F$100,$S10)-1)),0)-1,INDEX($G$2:$G$100,$S10)),II10 ))), II10)</f>
        <v/>
      </c>
      <c r="IO10" s="0" t="str">
        <f aca="false">IF(OR(IJ10=-1,IFERROR(INDEX(IJ$2:IJ$100,IK10),999)&gt;=0,IFERROR(INDEX(IL$2:IL$100,IK10),999)&gt;=0),IF(OR(IL10=-1,IFERROR(INDEX(IJ$2:IJ$100,IM10),999)&gt;=0,IFERROR(INDEX(IL$2:IL$100,IM10),999)&gt;=0),IN10,                REPLACE(IN10,IL10,IFERROR(FIND(" ",IN10,IL10),999)-IL10,                    SUBSTITUTE(INDEX(IN$2:IN$100,IM10),"$","")                  )), REPLACE(IN10,IJ10,IFERROR(FIND(" ",IN10,IJ10),999)-IJ10,                   SUBSTITUTE(INDEX(IN$2:IN$100,IK10),"$","")                  ) )</f>
        <v/>
      </c>
      <c r="IP10" s="0" t="n">
        <f aca="false">IFERROR(FIND("f_",LOWER(IO10)),-1)</f>
        <v>-1</v>
      </c>
      <c r="IQ10" s="0" t="n">
        <f aca="false">IF(IP10=-1,-1, VALUE(MID(IO10,IP10+2, IFERROR(FIND(" ",IO10,IP10),999)-IP10-2)))</f>
        <v>-1</v>
      </c>
      <c r="IR10" s="0" t="n">
        <f aca="false">IFERROR(FIND("r_",LOWER(IO10)),-1)</f>
        <v>-1</v>
      </c>
      <c r="IS10" s="0" t="n">
        <f aca="false">IF(IR10=-1,-1, ROW(IR10)-1+VALUE(MID(IO10,IR10+2, IFERROR(FIND(" ",IO10,IR10),999)-IR10-2)))</f>
        <v>-1</v>
      </c>
      <c r="IT10" s="0" t="str">
        <f aca="false">IF(AND(ISERROR(FIND("$",IO10)),IP10&lt;0,IR10&lt;0,$S10&gt;0), IF(INDEX($D$2:$D$100,$S10)="num","$"&amp;TRIM(SUBSTITUTE(IO10,",",INDEX($F$2:$F$100,$S10)&amp;","))&amp;INDEX($F$2:$F$100,$S10), IF(INDEX($D$2:$D$100,$S10)="excl","$"&amp;REPLACE(IO10,      IFERROR(FIND(CHAR(1),SUBSTITUTE(IO10,",",CHAR(1),INDEX($F$2:$F$100,$S10)-1)),1),      IFERROR(FIND(CHAR(1),SUBSTITUTE(IO10,",",CHAR(1),INDEX($F$2:$F$100,$S10))),99)-          IFERROR(FIND(CHAR(1),SUBSTITUTE(IO10,",",CHAR(1),INDEX($F$2:$F$100,$S10)-1)),0),""), IF(INDEX($D$2:$D$100,$S10)="repl","$"&amp;REPLACE(IO10,      IFERROR(FIND(CHAR(1),SUBSTITUTE(IO10,",",CHAR(1),INDEX($F$2:$F$100,$S10)-1))+1,1),      IFERROR(FIND(CHAR(1),SUBSTITUTE(IO10,",",CHAR(1),INDEX($F$2:$F$100,$S10))),99)-          IFERROR(FIND(CHAR(1),SUBSTITUTE(IO10,",",CHAR(1),INDEX($F$2:$F$100,$S10)-1)),0)-1,INDEX($G$2:$G$100,$S10)),IO10 ))), IO10)</f>
        <v/>
      </c>
      <c r="IU10" s="0" t="str">
        <f aca="false">IF(OR(IP10=-1,IFERROR(INDEX(IP$2:IP$100,IQ10),999)&gt;=0,IFERROR(INDEX(IR$2:IR$100,IQ10),999)&gt;=0),IF(OR(IR10=-1,IFERROR(INDEX(IP$2:IP$100,IS10),999)&gt;=0,IFERROR(INDEX(IR$2:IR$100,IS10),999)&gt;=0),IT10,                REPLACE(IT10,IR10,IFERROR(FIND(" ",IT10,IR10),999)-IR10,                    SUBSTITUTE(INDEX(IT$2:IT$100,IS10),"$","")                  )), REPLACE(IT10,IP10,IFERROR(FIND(" ",IT10,IP10),999)-IP10,                   SUBSTITUTE(INDEX(IT$2:IT$100,IQ10),"$","")                  ) )</f>
        <v/>
      </c>
      <c r="IV10" s="0" t="n">
        <f aca="false">IFERROR(FIND("f_",LOWER(IU10)),-1)</f>
        <v>-1</v>
      </c>
      <c r="IW10" s="0" t="n">
        <f aca="false">IF(IV10=-1,-1, VALUE(MID(IU10,IV10+2, IFERROR(FIND(" ",IU10,IV10),999)-IV10-2)))</f>
        <v>-1</v>
      </c>
      <c r="IX10" s="0" t="n">
        <f aca="false">IFERROR(FIND("r_",LOWER(IU10)),-1)</f>
        <v>-1</v>
      </c>
      <c r="IY10" s="0" t="n">
        <f aca="false">IF(IX10=-1,-1, ROW(IX10)-1+VALUE(MID(IU10,IX10+2, IFERROR(FIND(" ",IU10,IX10),999)-IX10-2)))</f>
        <v>-1</v>
      </c>
      <c r="IZ10" s="0" t="str">
        <f aca="false">IF(AND(ISERROR(FIND("$",IU10)),IV10&lt;0,IX10&lt;0,$S10&gt;0), IF(INDEX($D$2:$D$100,$S10)="num","$"&amp;TRIM(SUBSTITUTE(IU10,",",INDEX($F$2:$F$100,$S10)&amp;","))&amp;INDEX($F$2:$F$100,$S10), IF(INDEX($D$2:$D$100,$S10)="excl","$"&amp;REPLACE(IU10,      IFERROR(FIND(CHAR(1),SUBSTITUTE(IU10,",",CHAR(1),INDEX($F$2:$F$100,$S10)-1)),1),      IFERROR(FIND(CHAR(1),SUBSTITUTE(IU10,",",CHAR(1),INDEX($F$2:$F$100,$S10))),99)-          IFERROR(FIND(CHAR(1),SUBSTITUTE(IU10,",",CHAR(1),INDEX($F$2:$F$100,$S10)-1)),0),""), IF(INDEX($D$2:$D$100,$S10)="repl","$"&amp;REPLACE(IU10,      IFERROR(FIND(CHAR(1),SUBSTITUTE(IU10,",",CHAR(1),INDEX($F$2:$F$100,$S10)-1))+1,1),      IFERROR(FIND(CHAR(1),SUBSTITUTE(IU10,",",CHAR(1),INDEX($F$2:$F$100,$S10))),99)-          IFERROR(FIND(CHAR(1),SUBSTITUTE(IU10,",",CHAR(1),INDEX($F$2:$F$100,$S10)-1)),0)-1,INDEX($G$2:$G$100,$S10)),IU10 ))), IU10)</f>
        <v/>
      </c>
      <c r="JA10" s="0" t="str">
        <f aca="false">IF(OR(IV10=-1,IFERROR(INDEX(IV$2:IV$100,IW10),999)&gt;=0,IFERROR(INDEX(IX$2:IX$100,IW10),999)&gt;=0),IF(OR(IX10=-1,IFERROR(INDEX(IV$2:IV$100,IY10),999)&gt;=0,IFERROR(INDEX(IX$2:IX$100,IY10),999)&gt;=0),IZ10,                REPLACE(IZ10,IX10,IFERROR(FIND(" ",IZ10,IX10),999)-IX10,                    SUBSTITUTE(INDEX(IZ$2:IZ$100,IY10),"$","")                  )), REPLACE(IZ10,IV10,IFERROR(FIND(" ",IZ10,IV10),999)-IV10,                   SUBSTITUTE(INDEX(IZ$2:IZ$100,IW10),"$","")                  ) )</f>
        <v/>
      </c>
      <c r="JB10" s="0" t="n">
        <f aca="false">IFERROR(FIND("f_",LOWER(JA10)),-1)</f>
        <v>-1</v>
      </c>
      <c r="JC10" s="0" t="n">
        <f aca="false">IF(JB10=-1,-1, VALUE(MID(JA10,JB10+2, IFERROR(FIND(" ",JA10,JB10),999)-JB10-2)))</f>
        <v>-1</v>
      </c>
      <c r="JD10" s="0" t="n">
        <f aca="false">IFERROR(FIND("r_",LOWER(JA10)),-1)</f>
        <v>-1</v>
      </c>
      <c r="JE10" s="0" t="n">
        <f aca="false">IF(JD10=-1,-1, ROW(JD10)-1+VALUE(MID(JA10,JD10+2, IFERROR(FIND(" ",JA10,JD10),999)-JD10-2)))</f>
        <v>-1</v>
      </c>
      <c r="JF10" s="0" t="str">
        <f aca="false">IF(AND(ISERROR(FIND("$",JA10)),JB10&lt;0,JD10&lt;0,$S10&gt;0), IF(INDEX($D$2:$D$100,$S10)="num","$"&amp;TRIM(SUBSTITUTE(JA10,",",INDEX($F$2:$F$100,$S10)&amp;","))&amp;INDEX($F$2:$F$100,$S10), IF(INDEX($D$2:$D$100,$S10)="excl","$"&amp;REPLACE(JA10,      IFERROR(FIND(CHAR(1),SUBSTITUTE(JA10,",",CHAR(1),INDEX($F$2:$F$100,$S10)-1)),1),      IFERROR(FIND(CHAR(1),SUBSTITUTE(JA10,",",CHAR(1),INDEX($F$2:$F$100,$S10))),99)-          IFERROR(FIND(CHAR(1),SUBSTITUTE(JA10,",",CHAR(1),INDEX($F$2:$F$100,$S10)-1)),0),""), IF(INDEX($D$2:$D$100,$S10)="repl","$"&amp;REPLACE(JA10,      IFERROR(FIND(CHAR(1),SUBSTITUTE(JA10,",",CHAR(1),INDEX($F$2:$F$100,$S10)-1))+1,1),      IFERROR(FIND(CHAR(1),SUBSTITUTE(JA10,",",CHAR(1),INDEX($F$2:$F$100,$S10))),99)-          IFERROR(FIND(CHAR(1),SUBSTITUTE(JA10,",",CHAR(1),INDEX($F$2:$F$100,$S10)-1)),0)-1,INDEX($G$2:$G$100,$S10)),JA10 ))), JA10)</f>
        <v/>
      </c>
      <c r="JG10" s="0" t="str">
        <f aca="false">IF(OR(JB10=-1,IFERROR(INDEX(JB$2:JB$100,JC10),999)&gt;=0,IFERROR(INDEX(JD$2:JD$100,JC10),999)&gt;=0),IF(OR(JD10=-1,IFERROR(INDEX(JB$2:JB$100,JE10),999)&gt;=0,IFERROR(INDEX(JD$2:JD$100,JE10),999)&gt;=0),JF10,                REPLACE(JF10,JD10,IFERROR(FIND(" ",JF10,JD10),999)-JD10,                    SUBSTITUTE(INDEX(JF$2:JF$100,JE10),"$","")                  )), REPLACE(JF10,JB10,IFERROR(FIND(" ",JF10,JB10),999)-JB10,                   SUBSTITUTE(INDEX(JF$2:JF$100,JC10),"$","")                  ) )</f>
        <v/>
      </c>
      <c r="JH10" s="0" t="n">
        <f aca="false">IFERROR(FIND("f_",LOWER(JG10)),-1)</f>
        <v>-1</v>
      </c>
      <c r="JI10" s="0" t="n">
        <f aca="false">IF(JH10=-1,-1, VALUE(MID(JG10,JH10+2, IFERROR(FIND(" ",JG10,JH10),999)-JH10-2)))</f>
        <v>-1</v>
      </c>
      <c r="JJ10" s="0" t="n">
        <f aca="false">IFERROR(FIND("r_",LOWER(JG10)),-1)</f>
        <v>-1</v>
      </c>
      <c r="JK10" s="0" t="n">
        <f aca="false">IF(JJ10=-1,-1, ROW(JJ10)-1+VALUE(MID(JG10,JJ10+2, IFERROR(FIND(" ",JG10,JJ10),999)-JJ10-2)))</f>
        <v>-1</v>
      </c>
      <c r="JL10" s="0" t="str">
        <f aca="false">IF(AND(ISERROR(FIND("$",JG10)),JH10&lt;0,JJ10&lt;0,$S10&gt;0), IF(INDEX($D$2:$D$100,$S10)="num","$"&amp;TRIM(SUBSTITUTE(JG10,",",INDEX($F$2:$F$100,$S10)&amp;","))&amp;INDEX($F$2:$F$100,$S10), IF(INDEX($D$2:$D$100,$S10)="excl","$"&amp;REPLACE(JG10,      IFERROR(FIND(CHAR(1),SUBSTITUTE(JG10,",",CHAR(1),INDEX($F$2:$F$100,$S10)-1)),1),      IFERROR(FIND(CHAR(1),SUBSTITUTE(JG10,",",CHAR(1),INDEX($F$2:$F$100,$S10))),99)-          IFERROR(FIND(CHAR(1),SUBSTITUTE(JG10,",",CHAR(1),INDEX($F$2:$F$100,$S10)-1)),0),""), IF(INDEX($D$2:$D$100,$S10)="repl","$"&amp;REPLACE(JG10,      IFERROR(FIND(CHAR(1),SUBSTITUTE(JG10,",",CHAR(1),INDEX($F$2:$F$100,$S10)-1))+1,1),      IFERROR(FIND(CHAR(1),SUBSTITUTE(JG10,",",CHAR(1),INDEX($F$2:$F$100,$S10))),99)-          IFERROR(FIND(CHAR(1),SUBSTITUTE(JG10,",",CHAR(1),INDEX($F$2:$F$100,$S10)-1)),0)-1,INDEX($G$2:$G$100,$S10)),JG10 ))), JG10)</f>
        <v/>
      </c>
      <c r="JM10" s="0" t="str">
        <f aca="false">IF(OR(JH10=-1,IFERROR(INDEX(JH$2:JH$100,JI10),999)&gt;=0,IFERROR(INDEX(JJ$2:JJ$100,JI10),999)&gt;=0),IF(OR(JJ10=-1,IFERROR(INDEX(JH$2:JH$100,JK10),999)&gt;=0,IFERROR(INDEX(JJ$2:JJ$100,JK10),999)&gt;=0),JL10,                REPLACE(JL10,JJ10,IFERROR(FIND(" ",JL10,JJ10),999)-JJ10,                    SUBSTITUTE(INDEX(JL$2:JL$100,JK10),"$","")                  )), REPLACE(JL10,JH10,IFERROR(FIND(" ",JL10,JH10),999)-JH10,                   SUBSTITUTE(INDEX(JL$2:JL$100,JI10),"$","")                  ) )</f>
        <v/>
      </c>
      <c r="JN10" s="0" t="n">
        <f aca="false">IFERROR(FIND("f_",LOWER(JM10)),-1)</f>
        <v>-1</v>
      </c>
      <c r="JO10" s="0" t="n">
        <f aca="false">IF(JN10=-1,-1, VALUE(MID(JM10,JN10+2, IFERROR(FIND(" ",JM10,JN10),999)-JN10-2)))</f>
        <v>-1</v>
      </c>
      <c r="JP10" s="0" t="n">
        <f aca="false">IFERROR(FIND("r_",LOWER(JM10)),-1)</f>
        <v>-1</v>
      </c>
      <c r="JQ10" s="0" t="n">
        <f aca="false">IF(JP10=-1,-1, ROW(JP10)-1+VALUE(MID(JM10,JP10+2, IFERROR(FIND(" ",JM10,JP10),999)-JP10-2)))</f>
        <v>-1</v>
      </c>
      <c r="JR10" s="0" t="str">
        <f aca="false">IF(AND(ISERROR(FIND("$",JM10)),JN10&lt;0,JP10&lt;0,$S10&gt;0), IF(INDEX($D$2:$D$100,$S10)="num","$"&amp;TRIM(SUBSTITUTE(JM10,",",INDEX($F$2:$F$100,$S10)&amp;","))&amp;INDEX($F$2:$F$100,$S10), IF(INDEX($D$2:$D$100,$S10)="excl","$"&amp;REPLACE(JM10,      IFERROR(FIND(CHAR(1),SUBSTITUTE(JM10,",",CHAR(1),INDEX($F$2:$F$100,$S10)-1)),1),      IFERROR(FIND(CHAR(1),SUBSTITUTE(JM10,",",CHAR(1),INDEX($F$2:$F$100,$S10))),99)-          IFERROR(FIND(CHAR(1),SUBSTITUTE(JM10,",",CHAR(1),INDEX($F$2:$F$100,$S10)-1)),0),""), IF(INDEX($D$2:$D$100,$S10)="repl","$"&amp;REPLACE(JM10,      IFERROR(FIND(CHAR(1),SUBSTITUTE(JM10,",",CHAR(1),INDEX($F$2:$F$100,$S10)-1))+1,1),      IFERROR(FIND(CHAR(1),SUBSTITUTE(JM10,",",CHAR(1),INDEX($F$2:$F$100,$S10))),99)-          IFERROR(FIND(CHAR(1),SUBSTITUTE(JM10,",",CHAR(1),INDEX($F$2:$F$100,$S10)-1)),0)-1,INDEX($G$2:$G$100,$S10)),JM10 ))), JM10)</f>
        <v/>
      </c>
      <c r="JS10" s="0" t="str">
        <f aca="false">IF(OR(JN10=-1,IFERROR(INDEX(JN$2:JN$100,JO10),999)&gt;=0,IFERROR(INDEX(JP$2:JP$100,JO10),999)&gt;=0),IF(OR(JP10=-1,IFERROR(INDEX(JN$2:JN$100,JQ10),999)&gt;=0,IFERROR(INDEX(JP$2:JP$100,JQ10),999)&gt;=0),JR10,                REPLACE(JR10,JP10,IFERROR(FIND(" ",JR10,JP10),999)-JP10,                    SUBSTITUTE(INDEX(JR$2:JR$100,JQ10),"$","")                  )), REPLACE(JR10,JN10,IFERROR(FIND(" ",JR10,JN10),999)-JN10,                   SUBSTITUTE(INDEX(JR$2:JR$100,JO10),"$","")                  ) )</f>
        <v/>
      </c>
      <c r="JT10" s="0" t="n">
        <f aca="false">IFERROR(FIND("f_",LOWER(JS10)),-1)</f>
        <v>-1</v>
      </c>
      <c r="JU10" s="0" t="n">
        <f aca="false">IF(JT10=-1,-1, VALUE(MID(JS10,JT10+2, IFERROR(FIND(" ",JS10,JT10),999)-JT10-2)))</f>
        <v>-1</v>
      </c>
      <c r="JV10" s="0" t="n">
        <f aca="false">IFERROR(FIND("r_",LOWER(JS10)),-1)</f>
        <v>-1</v>
      </c>
      <c r="JW10" s="0" t="n">
        <f aca="false">IF(JV10=-1,-1, ROW(JV10)-1+VALUE(MID(JS10,JV10+2, IFERROR(FIND(" ",JS10,JV10),999)-JV10-2)))</f>
        <v>-1</v>
      </c>
      <c r="JX10" s="0" t="str">
        <f aca="false">IF(AND(ISERROR(FIND("$",JS10)),JT10&lt;0,JV10&lt;0,$S10&gt;0), IF(INDEX($D$2:$D$100,$S10)="num","$"&amp;TRIM(SUBSTITUTE(JS10,",",INDEX($F$2:$F$100,$S10)&amp;","))&amp;INDEX($F$2:$F$100,$S10), IF(INDEX($D$2:$D$100,$S10)="excl","$"&amp;REPLACE(JS10,      IFERROR(FIND(CHAR(1),SUBSTITUTE(JS10,",",CHAR(1),INDEX($F$2:$F$100,$S10)-1)),1),      IFERROR(FIND(CHAR(1),SUBSTITUTE(JS10,",",CHAR(1),INDEX($F$2:$F$100,$S10))),99)-          IFERROR(FIND(CHAR(1),SUBSTITUTE(JS10,",",CHAR(1),INDEX($F$2:$F$100,$S10)-1)),0),""), IF(INDEX($D$2:$D$100,$S10)="repl","$"&amp;REPLACE(JS10,      IFERROR(FIND(CHAR(1),SUBSTITUTE(JS10,",",CHAR(1),INDEX($F$2:$F$100,$S10)-1))+1,1),      IFERROR(FIND(CHAR(1),SUBSTITUTE(JS10,",",CHAR(1),INDEX($F$2:$F$100,$S10))),99)-          IFERROR(FIND(CHAR(1),SUBSTITUTE(JS10,",",CHAR(1),INDEX($F$2:$F$100,$S10)-1)),0)-1,INDEX($G$2:$G$100,$S10)),JS10 ))), JS10)</f>
        <v/>
      </c>
      <c r="JY10" s="0" t="str">
        <f aca="false">IF(OR(JT10=-1,IFERROR(INDEX(JT$2:JT$100,JU10),999)&gt;=0,IFERROR(INDEX(JV$2:JV$100,JU10),999)&gt;=0),IF(OR(JV10=-1,IFERROR(INDEX(JT$2:JT$100,JW10),999)&gt;=0,IFERROR(INDEX(JV$2:JV$100,JW10),999)&gt;=0),JX10,                REPLACE(JX10,JV10,IFERROR(FIND(" ",JX10,JV10),999)-JV10,                    SUBSTITUTE(INDEX(JX$2:JX$100,JW10),"$","")                  )), REPLACE(JX10,JT10,IFERROR(FIND(" ",JX10,JT10),999)-JT10,                   SUBSTITUTE(INDEX(JX$2:JX$100,JU10),"$","")                  ) )</f>
        <v/>
      </c>
      <c r="JZ10" s="0" t="n">
        <f aca="false">IFERROR(FIND("f_",LOWER(JY10)),-1)</f>
        <v>-1</v>
      </c>
      <c r="KA10" s="0" t="n">
        <f aca="false">IF(JZ10=-1,-1, VALUE(MID(JY10,JZ10+2, IFERROR(FIND(" ",JY10,JZ10),999)-JZ10-2)))</f>
        <v>-1</v>
      </c>
      <c r="KB10" s="0" t="n">
        <f aca="false">IFERROR(FIND("r_",LOWER(JY10)),-1)</f>
        <v>-1</v>
      </c>
      <c r="KC10" s="0" t="n">
        <f aca="false">IF(KB10=-1,-1, ROW(KB10)-1+VALUE(MID(JY10,KB10+2, IFERROR(FIND(" ",JY10,KB10),999)-KB10-2)))</f>
        <v>-1</v>
      </c>
      <c r="KD10" s="0" t="str">
        <f aca="false">IF(AND(ISERROR(FIND("$",JY10)),JZ10&lt;0,KB10&lt;0,$S10&gt;0), IF(INDEX($D$2:$D$100,$S10)="num","$"&amp;TRIM(SUBSTITUTE(JY10,",",INDEX($F$2:$F$100,$S10)&amp;","))&amp;INDEX($F$2:$F$100,$S10), IF(INDEX($D$2:$D$100,$S10)="excl","$"&amp;REPLACE(JY10,      IFERROR(FIND(CHAR(1),SUBSTITUTE(JY10,",",CHAR(1),INDEX($F$2:$F$100,$S10)-1)),1),      IFERROR(FIND(CHAR(1),SUBSTITUTE(JY10,",",CHAR(1),INDEX($F$2:$F$100,$S10))),99)-          IFERROR(FIND(CHAR(1),SUBSTITUTE(JY10,",",CHAR(1),INDEX($F$2:$F$100,$S10)-1)),0),""), IF(INDEX($D$2:$D$100,$S10)="repl","$"&amp;REPLACE(JY10,      IFERROR(FIND(CHAR(1),SUBSTITUTE(JY10,",",CHAR(1),INDEX($F$2:$F$100,$S10)-1))+1,1),      IFERROR(FIND(CHAR(1),SUBSTITUTE(JY10,",",CHAR(1),INDEX($F$2:$F$100,$S10))),99)-          IFERROR(FIND(CHAR(1),SUBSTITUTE(JY10,",",CHAR(1),INDEX($F$2:$F$100,$S10)-1)),0)-1,INDEX($G$2:$G$100,$S10)),JY10 ))), JY10)</f>
        <v/>
      </c>
      <c r="KE10" s="0" t="str">
        <f aca="false">IF(OR(JZ10=-1,IFERROR(INDEX(JZ$2:JZ$100,KA10),999)&gt;=0,IFERROR(INDEX(KB$2:KB$100,KA10),999)&gt;=0),IF(OR(KB10=-1,IFERROR(INDEX(JZ$2:JZ$100,KC10),999)&gt;=0,IFERROR(INDEX(KB$2:KB$100,KC10),999)&gt;=0),KD10,                REPLACE(KD10,KB10,IFERROR(FIND(" ",KD10,KB10),999)-KB10,                    SUBSTITUTE(INDEX(KD$2:KD$100,KC10),"$","")                  )), REPLACE(KD10,JZ10,IFERROR(FIND(" ",KD10,JZ10),999)-JZ10,                   SUBSTITUTE(INDEX(KD$2:KD$100,KA10),"$","")                  ) )</f>
        <v/>
      </c>
    </row>
    <row r="11" customFormat="false" ht="13.8" hidden="false" customHeight="false" outlineLevel="0" collapsed="false">
      <c r="D11" s="1" t="s">
        <v>89</v>
      </c>
      <c r="E11" s="0" t="s">
        <v>33</v>
      </c>
      <c r="F11" s="0" t="n">
        <v>4</v>
      </c>
      <c r="G11" s="0" t="s">
        <v>73</v>
      </c>
      <c r="J11" s="0" t="n">
        <f aca="false">J10+1</f>
        <v>10</v>
      </c>
      <c r="L11" s="0" t="str">
        <f aca="false">KE11</f>
        <v>$perno,pid,date,did</v>
      </c>
      <c r="O11" s="0" t="e">
        <f aca="false">IF(D11="cols", VLOOKUP(E11,$A$5:$B$20,2,0), NA())</f>
        <v>#N/A</v>
      </c>
      <c r="P11" s="0" t="str">
        <f aca="false">IFERROR(O11,VLOOKUP($D11,Relcols!$A:$E,5,0))</f>
        <v>parm1 </v>
      </c>
      <c r="Q11" s="0" t="str">
        <f aca="false">SUBSTITUTE(SUBSTITUTE(SUBSTITUTE(SUBSTITUTE(P11,"parm1",E11),"parm2",F11),"parm3",G11),"parm4",H11)</f>
        <v>F_2 </v>
      </c>
      <c r="R11" s="0" t="str">
        <f aca="false">IFERROR(VLOOKUP(ROW($A10),$J$2:$Q$100,COLUMN(Q10)-COLUMN(J10)+1,0),"")</f>
        <v>F_2 </v>
      </c>
      <c r="S11" s="0" t="n">
        <f aca="false">IFERROR(MATCH(ROW(A10),$J$2:$J$100,0),0)</f>
        <v>10</v>
      </c>
      <c r="U11" s="0" t="str">
        <f aca="false">R11</f>
        <v>F_2 </v>
      </c>
      <c r="V11" s="0" t="n">
        <f aca="false">IFERROR(FIND("f_",LOWER(U11)),-1)</f>
        <v>1</v>
      </c>
      <c r="W11" s="0" t="n">
        <f aca="false">IF(V11=-1,-1, VALUE(MID(U11,V11+2, IFERROR(FIND(" ",U11,V11),999)-V11-2)))</f>
        <v>2</v>
      </c>
      <c r="X11" s="0" t="n">
        <f aca="false">IFERROR(FIND("r_",LOWER(U11)),-1)</f>
        <v>-1</v>
      </c>
      <c r="Y11" s="0" t="n">
        <f aca="false">IF(X11=-1,-1, ROW(X11)-1+VALUE(MID(U11,X11+2, IFERROR(FIND(" ",U11,X11),999)-X11-2)))</f>
        <v>-1</v>
      </c>
      <c r="Z11" s="0" t="str">
        <f aca="false">IF(AND(ISERROR(FIND("$",U11)),V11&lt;0,X11&lt;0,$S11&gt;0), IF(INDEX($D$2:$D$100,$S11)="num","$"&amp;TRIM(SUBSTITUTE(U11,",",INDEX($F$2:$F$100,$S11)&amp;","))&amp;INDEX($F$2:$F$100,$S11), IF(INDEX($D$2:$D$100,$S11)="excl","$"&amp;REPLACE(U11,      IFERROR(FIND(CHAR(1),SUBSTITUTE(U11,",",CHAR(1),INDEX($F$2:$F$100,$S11)-1)),1),      IFERROR(FIND(CHAR(1),SUBSTITUTE(U11,",",CHAR(1),INDEX($F$2:$F$100,$S11))),99)-          IFERROR(FIND(CHAR(1),SUBSTITUTE(U11,",",CHAR(1),INDEX($F$2:$F$100,$S11)-1)),0),""), IF(INDEX($D$2:$D$100,$S11)="repl","$"&amp;REPLACE(U11,      IFERROR(FIND(CHAR(1),SUBSTITUTE(U11,",",CHAR(1),INDEX($F$2:$F$100,$S11)-1))+1,1),      IFERROR(FIND(CHAR(1),SUBSTITUTE(U11,",",CHAR(1),INDEX($F$2:$F$100,$S11))),99)-          IFERROR(FIND(CHAR(1),SUBSTITUTE(U11,",",CHAR(1),INDEX($F$2:$F$100,$S11)-1)),0)-1,INDEX($G$2:$G$100,$S11)),U11 ))), U11)</f>
        <v>F_2 </v>
      </c>
      <c r="AA11" s="0" t="str">
        <f aca="false">IF(OR(V11=-1,IFERROR(INDEX(V$2:V$100,W11),999)&gt;=0,IFERROR(INDEX(X$2:X$100,W11),999)&gt;=0),IF(OR(X11=-1,IFERROR(INDEX(V$2:V$100,Y11),999)&gt;=0,IFERROR(INDEX(X$2:X$100,Y11),999)&gt;=0),Z11,                REPLACE(Z11,X11,IFERROR(FIND(" ",Z11,X11),999)-X11,                    SUBSTITUTE(INDEX(Z$2:Z$100,Y11),"$","")                  )), REPLACE(Z11,V11,IFERROR(FIND(" ",Z11,V11),999)-V11,                   SUBSTITUTE(INDEX(Z$2:Z$100,W11),"$","")                  ) )</f>
        <v>perno,pid,date,did </v>
      </c>
      <c r="AB11" s="0" t="n">
        <f aca="false">IFERROR(FIND("f_",LOWER(AA11)),-1)</f>
        <v>-1</v>
      </c>
      <c r="AC11" s="0" t="n">
        <f aca="false">IF(AB11=-1,-1, VALUE(MID(AA11,AB11+2, IFERROR(FIND(" ",AA11,AB11),999)-AB11-2)))</f>
        <v>-1</v>
      </c>
      <c r="AD11" s="0" t="n">
        <f aca="false">IFERROR(FIND("r_",LOWER(AA11)),-1)</f>
        <v>-1</v>
      </c>
      <c r="AE11" s="0" t="n">
        <f aca="false">IF(AD11=-1,-1, ROW(AD11)-1+VALUE(MID(AA11,AD11+2, IFERROR(FIND(" ",AA11,AD11),999)-AD11-2)))</f>
        <v>-1</v>
      </c>
      <c r="AF11" s="0" t="str">
        <f aca="false">IF(AND(ISERROR(FIND("$",AA11)),AB11&lt;0,AD11&lt;0,$S11&gt;0), IF(INDEX($D$2:$D$100,$S11)="num","$"&amp;TRIM(SUBSTITUTE(AA11,",",INDEX($F$2:$F$100,$S11)&amp;","))&amp;INDEX($F$2:$F$100,$S11), IF(INDEX($D$2:$D$100,$S11)="excl","$"&amp;REPLACE(AA11,      IFERROR(FIND(CHAR(1),SUBSTITUTE(AA11,",",CHAR(1),INDEX($F$2:$F$100,$S11)-1)),1),      IFERROR(FIND(CHAR(1),SUBSTITUTE(AA11,",",CHAR(1),INDEX($F$2:$F$100,$S11))),99)-          IFERROR(FIND(CHAR(1),SUBSTITUTE(AA11,",",CHAR(1),INDEX($F$2:$F$100,$S11)-1)),0),""), IF(INDEX($D$2:$D$100,$S11)="repl","$"&amp;REPLACE(AA11,      IFERROR(FIND(CHAR(1),SUBSTITUTE(AA11,",",CHAR(1),INDEX($F$2:$F$100,$S11)-1))+1,1),      IFERROR(FIND(CHAR(1),SUBSTITUTE(AA11,",",CHAR(1),INDEX($F$2:$F$100,$S11))),99)-          IFERROR(FIND(CHAR(1),SUBSTITUTE(AA11,",",CHAR(1),INDEX($F$2:$F$100,$S11)-1)),0)-1,INDEX($G$2:$G$100,$S11)),AA11 ))), AA11)</f>
        <v>$perno,pid,date,did</v>
      </c>
      <c r="AG11" s="0" t="str">
        <f aca="false">IF(OR(AB11=-1,IFERROR(INDEX(AB$2:AB$100,AC11),999)&gt;=0,IFERROR(INDEX(AD$2:AD$100,AC11),999)&gt;=0),IF(OR(AD11=-1,IFERROR(INDEX(AB$2:AB$100,AE11),999)&gt;=0,IFERROR(INDEX(AD$2:AD$100,AE11),999)&gt;=0),AF11,                REPLACE(AF11,AD11,IFERROR(FIND(" ",AF11,AD11),999)-AD11,                    SUBSTITUTE(INDEX(AF$2:AF$100,AE11),"$","")                  )), REPLACE(AF11,AB11,IFERROR(FIND(" ",AF11,AB11),999)-AB11,                   SUBSTITUTE(INDEX(AF$2:AF$100,AC11),"$","")                  ) )</f>
        <v>$perno,pid,date,did</v>
      </c>
      <c r="AH11" s="0" t="n">
        <f aca="false">IFERROR(FIND("f_",LOWER(AG11)),-1)</f>
        <v>-1</v>
      </c>
      <c r="AI11" s="0" t="n">
        <f aca="false">IF(AH11=-1,-1, VALUE(MID(AG11,AH11+2, IFERROR(FIND(" ",AG11,AH11),999)-AH11-2)))</f>
        <v>-1</v>
      </c>
      <c r="AJ11" s="0" t="n">
        <f aca="false">IFERROR(FIND("r_",LOWER(AG11)),-1)</f>
        <v>-1</v>
      </c>
      <c r="AK11" s="0" t="n">
        <f aca="false">IF(AJ11=-1,-1, ROW(AJ11)-1+VALUE(MID(AG11,AJ11+2, IFERROR(FIND(" ",AG11,AJ11),999)-AJ11-2)))</f>
        <v>-1</v>
      </c>
      <c r="AL11" s="0" t="str">
        <f aca="false">IF(AND(ISERROR(FIND("$",AG11)),AH11&lt;0,AJ11&lt;0,$S11&gt;0), IF(INDEX($D$2:$D$100,$S11)="num","$"&amp;TRIM(SUBSTITUTE(AG11,",",INDEX($F$2:$F$100,$S11)&amp;","))&amp;INDEX($F$2:$F$100,$S11), IF(INDEX($D$2:$D$100,$S11)="excl","$"&amp;REPLACE(AG11,      IFERROR(FIND(CHAR(1),SUBSTITUTE(AG11,",",CHAR(1),INDEX($F$2:$F$100,$S11)-1)),1),      IFERROR(FIND(CHAR(1),SUBSTITUTE(AG11,",",CHAR(1),INDEX($F$2:$F$100,$S11))),99)-          IFERROR(FIND(CHAR(1),SUBSTITUTE(AG11,",",CHAR(1),INDEX($F$2:$F$100,$S11)-1)),0),""), IF(INDEX($D$2:$D$100,$S11)="repl","$"&amp;REPLACE(AG11,      IFERROR(FIND(CHAR(1),SUBSTITUTE(AG11,",",CHAR(1),INDEX($F$2:$F$100,$S11)-1))+1,1),      IFERROR(FIND(CHAR(1),SUBSTITUTE(AG11,",",CHAR(1),INDEX($F$2:$F$100,$S11))),99)-          IFERROR(FIND(CHAR(1),SUBSTITUTE(AG11,",",CHAR(1),INDEX($F$2:$F$100,$S11)-1)),0)-1,INDEX($G$2:$G$100,$S11)),AG11 ))), AG11)</f>
        <v>$perno,pid,date,did</v>
      </c>
      <c r="AM11" s="0" t="str">
        <f aca="false">IF(OR(AH11=-1,IFERROR(INDEX(AH$2:AH$100,AI11),999)&gt;=0,IFERROR(INDEX(AJ$2:AJ$100,AI11),999)&gt;=0),IF(OR(AJ11=-1,IFERROR(INDEX(AH$2:AH$100,AK11),999)&gt;=0,IFERROR(INDEX(AJ$2:AJ$100,AK11),999)&gt;=0),AL11,                REPLACE(AL11,AJ11,IFERROR(FIND(" ",AL11,AJ11),999)-AJ11,                    SUBSTITUTE(INDEX(AL$2:AL$100,AK11),"$","")                  )), REPLACE(AL11,AH11,IFERROR(FIND(" ",AL11,AH11),999)-AH11,                   SUBSTITUTE(INDEX(AL$2:AL$100,AI11),"$","")                  ) )</f>
        <v>$perno,pid,date,did</v>
      </c>
      <c r="AN11" s="0" t="n">
        <f aca="false">IFERROR(FIND("f_",LOWER(AM11)),-1)</f>
        <v>-1</v>
      </c>
      <c r="AO11" s="0" t="n">
        <f aca="false">IF(AN11=-1,-1, VALUE(MID(AM11,AN11+2, IFERROR(FIND(" ",AM11,AN11),999)-AN11-2)))</f>
        <v>-1</v>
      </c>
      <c r="AP11" s="0" t="n">
        <f aca="false">IFERROR(FIND("r_",LOWER(AM11)),-1)</f>
        <v>-1</v>
      </c>
      <c r="AQ11" s="0" t="n">
        <f aca="false">IF(AP11=-1,-1, ROW(AP11)-1+VALUE(MID(AM11,AP11+2, IFERROR(FIND(" ",AM11,AP11),999)-AP11-2)))</f>
        <v>-1</v>
      </c>
      <c r="AR11" s="0" t="str">
        <f aca="false">IF(AND(ISERROR(FIND("$",AM11)),AN11&lt;0,AP11&lt;0,$S11&gt;0), IF(INDEX($D$2:$D$100,$S11)="num","$"&amp;TRIM(SUBSTITUTE(AM11,",",INDEX($F$2:$F$100,$S11)&amp;","))&amp;INDEX($F$2:$F$100,$S11), IF(INDEX($D$2:$D$100,$S11)="excl","$"&amp;REPLACE(AM11,      IFERROR(FIND(CHAR(1),SUBSTITUTE(AM11,",",CHAR(1),INDEX($F$2:$F$100,$S11)-1)),1),      IFERROR(FIND(CHAR(1),SUBSTITUTE(AM11,",",CHAR(1),INDEX($F$2:$F$100,$S11))),99)-          IFERROR(FIND(CHAR(1),SUBSTITUTE(AM11,",",CHAR(1),INDEX($F$2:$F$100,$S11)-1)),0),""), IF(INDEX($D$2:$D$100,$S11)="repl","$"&amp;REPLACE(AM11,      IFERROR(FIND(CHAR(1),SUBSTITUTE(AM11,",",CHAR(1),INDEX($F$2:$F$100,$S11)-1))+1,1),      IFERROR(FIND(CHAR(1),SUBSTITUTE(AM11,",",CHAR(1),INDEX($F$2:$F$100,$S11))),99)-          IFERROR(FIND(CHAR(1),SUBSTITUTE(AM11,",",CHAR(1),INDEX($F$2:$F$100,$S11)-1)),0)-1,INDEX($G$2:$G$100,$S11)),AM11 ))), AM11)</f>
        <v>$perno,pid,date,did</v>
      </c>
      <c r="AS11" s="0" t="str">
        <f aca="false">IF(OR(AN11=-1,IFERROR(INDEX(AN$2:AN$100,AO11),999)&gt;=0,IFERROR(INDEX(AP$2:AP$100,AO11),999)&gt;=0),IF(OR(AP11=-1,IFERROR(INDEX(AN$2:AN$100,AQ11),999)&gt;=0,IFERROR(INDEX(AP$2:AP$100,AQ11),999)&gt;=0),AR11,                REPLACE(AR11,AP11,IFERROR(FIND(" ",AR11,AP11),999)-AP11,                    SUBSTITUTE(INDEX(AR$2:AR$100,AQ11),"$","")                  )), REPLACE(AR11,AN11,IFERROR(FIND(" ",AR11,AN11),999)-AN11,                   SUBSTITUTE(INDEX(AR$2:AR$100,AO11),"$","")                  ) )</f>
        <v>$perno,pid,date,did</v>
      </c>
      <c r="AT11" s="0" t="n">
        <f aca="false">IFERROR(FIND("f_",LOWER(AS11)),-1)</f>
        <v>-1</v>
      </c>
      <c r="AU11" s="0" t="n">
        <f aca="false">IF(AT11=-1,-1, VALUE(MID(AS11,AT11+2, IFERROR(FIND(" ",AS11,AT11),999)-AT11-2)))</f>
        <v>-1</v>
      </c>
      <c r="AV11" s="0" t="n">
        <f aca="false">IFERROR(FIND("r_",LOWER(AS11)),-1)</f>
        <v>-1</v>
      </c>
      <c r="AW11" s="0" t="n">
        <f aca="false">IF(AV11=-1,-1, ROW(AV11)-1+VALUE(MID(AS11,AV11+2, IFERROR(FIND(" ",AS11,AV11),999)-AV11-2)))</f>
        <v>-1</v>
      </c>
      <c r="AX11" s="0" t="str">
        <f aca="false">IF(AND(ISERROR(FIND("$",AS11)),AT11&lt;0,AV11&lt;0,$S11&gt;0), IF(INDEX($D$2:$D$100,$S11)="num","$"&amp;TRIM(SUBSTITUTE(AS11,",",INDEX($F$2:$F$100,$S11)&amp;","))&amp;INDEX($F$2:$F$100,$S11), IF(INDEX($D$2:$D$100,$S11)="excl","$"&amp;REPLACE(AS11,      IFERROR(FIND(CHAR(1),SUBSTITUTE(AS11,",",CHAR(1),INDEX($F$2:$F$100,$S11)-1)),1),      IFERROR(FIND(CHAR(1),SUBSTITUTE(AS11,",",CHAR(1),INDEX($F$2:$F$100,$S11))),99)-          IFERROR(FIND(CHAR(1),SUBSTITUTE(AS11,",",CHAR(1),INDEX($F$2:$F$100,$S11)-1)),0),""), IF(INDEX($D$2:$D$100,$S11)="repl","$"&amp;REPLACE(AS11,      IFERROR(FIND(CHAR(1),SUBSTITUTE(AS11,",",CHAR(1),INDEX($F$2:$F$100,$S11)-1))+1,1),      IFERROR(FIND(CHAR(1),SUBSTITUTE(AS11,",",CHAR(1),INDEX($F$2:$F$100,$S11))),99)-          IFERROR(FIND(CHAR(1),SUBSTITUTE(AS11,",",CHAR(1),INDEX($F$2:$F$100,$S11)-1)),0)-1,INDEX($G$2:$G$100,$S11)),AS11 ))), AS11)</f>
        <v>$perno,pid,date,did</v>
      </c>
      <c r="AY11" s="0" t="str">
        <f aca="false">IF(OR(AT11=-1,IFERROR(INDEX(AT$2:AT$100,AU11),999)&gt;=0,IFERROR(INDEX(AV$2:AV$100,AU11),999)&gt;=0),IF(OR(AV11=-1,IFERROR(INDEX(AT$2:AT$100,AW11),999)&gt;=0,IFERROR(INDEX(AV$2:AV$100,AW11),999)&gt;=0),AX11,                REPLACE(AX11,AV11,IFERROR(FIND(" ",AX11,AV11),999)-AV11,                    SUBSTITUTE(INDEX(AX$2:AX$100,AW11),"$","")                  )), REPLACE(AX11,AT11,IFERROR(FIND(" ",AX11,AT11),999)-AT11,                   SUBSTITUTE(INDEX(AX$2:AX$100,AU11),"$","")                  ) )</f>
        <v>$perno,pid,date,did</v>
      </c>
      <c r="AZ11" s="0" t="n">
        <f aca="false">IFERROR(FIND("f_",LOWER(AY11)),-1)</f>
        <v>-1</v>
      </c>
      <c r="BA11" s="0" t="n">
        <f aca="false">IF(AZ11=-1,-1, VALUE(MID(AY11,AZ11+2, IFERROR(FIND(" ",AY11,AZ11),999)-AZ11-2)))</f>
        <v>-1</v>
      </c>
      <c r="BB11" s="0" t="n">
        <f aca="false">IFERROR(FIND("r_",LOWER(AY11)),-1)</f>
        <v>-1</v>
      </c>
      <c r="BC11" s="0" t="n">
        <f aca="false">IF(BB11=-1,-1, ROW(BB11)-1+VALUE(MID(AY11,BB11+2, IFERROR(FIND(" ",AY11,BB11),999)-BB11-2)))</f>
        <v>-1</v>
      </c>
      <c r="BD11" s="0" t="str">
        <f aca="false">IF(AND(ISERROR(FIND("$",AY11)),AZ11&lt;0,BB11&lt;0,$S11&gt;0), IF(INDEX($D$2:$D$100,$S11)="num","$"&amp;TRIM(SUBSTITUTE(AY11,",",INDEX($F$2:$F$100,$S11)&amp;","))&amp;INDEX($F$2:$F$100,$S11), IF(INDEX($D$2:$D$100,$S11)="excl","$"&amp;REPLACE(AY11,      IFERROR(FIND(CHAR(1),SUBSTITUTE(AY11,",",CHAR(1),INDEX($F$2:$F$100,$S11)-1)),1),      IFERROR(FIND(CHAR(1),SUBSTITUTE(AY11,",",CHAR(1),INDEX($F$2:$F$100,$S11))),99)-          IFERROR(FIND(CHAR(1),SUBSTITUTE(AY11,",",CHAR(1),INDEX($F$2:$F$100,$S11)-1)),0),""), IF(INDEX($D$2:$D$100,$S11)="repl","$"&amp;REPLACE(AY11,      IFERROR(FIND(CHAR(1),SUBSTITUTE(AY11,",",CHAR(1),INDEX($F$2:$F$100,$S11)-1))+1,1),      IFERROR(FIND(CHAR(1),SUBSTITUTE(AY11,",",CHAR(1),INDEX($F$2:$F$100,$S11))),99)-          IFERROR(FIND(CHAR(1),SUBSTITUTE(AY11,",",CHAR(1),INDEX($F$2:$F$100,$S11)-1)),0)-1,INDEX($G$2:$G$100,$S11)),AY11 ))), AY11)</f>
        <v>$perno,pid,date,did</v>
      </c>
      <c r="BE11" s="0" t="str">
        <f aca="false">IF(OR(AZ11=-1,IFERROR(INDEX(AZ$2:AZ$100,BA11),999)&gt;=0,IFERROR(INDEX(BB$2:BB$100,BA11),999)&gt;=0),IF(OR(BB11=-1,IFERROR(INDEX(AZ$2:AZ$100,BC11),999)&gt;=0,IFERROR(INDEX(BB$2:BB$100,BC11),999)&gt;=0),BD11,                REPLACE(BD11,BB11,IFERROR(FIND(" ",BD11,BB11),999)-BB11,                    SUBSTITUTE(INDEX(BD$2:BD$100,BC11),"$","")                  )), REPLACE(BD11,AZ11,IFERROR(FIND(" ",BD11,AZ11),999)-AZ11,                   SUBSTITUTE(INDEX(BD$2:BD$100,BA11),"$","")                  ) )</f>
        <v>$perno,pid,date,did</v>
      </c>
      <c r="BF11" s="0" t="n">
        <f aca="false">IFERROR(FIND("f_",LOWER(BE11)),-1)</f>
        <v>-1</v>
      </c>
      <c r="BG11" s="0" t="n">
        <f aca="false">IF(BF11=-1,-1, VALUE(MID(BE11,BF11+2, IFERROR(FIND(" ",BE11,BF11),999)-BF11-2)))</f>
        <v>-1</v>
      </c>
      <c r="BH11" s="0" t="n">
        <f aca="false">IFERROR(FIND("r_",LOWER(BE11)),-1)</f>
        <v>-1</v>
      </c>
      <c r="BI11" s="0" t="n">
        <f aca="false">IF(BH11=-1,-1, ROW(BH11)-1+VALUE(MID(BE11,BH11+2, IFERROR(FIND(" ",BE11,BH11),999)-BH11-2)))</f>
        <v>-1</v>
      </c>
      <c r="BJ11" s="0" t="str">
        <f aca="false">IF(AND(ISERROR(FIND("$",BE11)),BF11&lt;0,BH11&lt;0,$S11&gt;0), IF(INDEX($D$2:$D$100,$S11)="num","$"&amp;TRIM(SUBSTITUTE(BE11,",",INDEX($F$2:$F$100,$S11)&amp;","))&amp;INDEX($F$2:$F$100,$S11), IF(INDEX($D$2:$D$100,$S11)="excl","$"&amp;REPLACE(BE11,      IFERROR(FIND(CHAR(1),SUBSTITUTE(BE11,",",CHAR(1),INDEX($F$2:$F$100,$S11)-1)),1),      IFERROR(FIND(CHAR(1),SUBSTITUTE(BE11,",",CHAR(1),INDEX($F$2:$F$100,$S11))),99)-          IFERROR(FIND(CHAR(1),SUBSTITUTE(BE11,",",CHAR(1),INDEX($F$2:$F$100,$S11)-1)),0),""), IF(INDEX($D$2:$D$100,$S11)="repl","$"&amp;REPLACE(BE11,      IFERROR(FIND(CHAR(1),SUBSTITUTE(BE11,",",CHAR(1),INDEX($F$2:$F$100,$S11)-1))+1,1),      IFERROR(FIND(CHAR(1),SUBSTITUTE(BE11,",",CHAR(1),INDEX($F$2:$F$100,$S11))),99)-          IFERROR(FIND(CHAR(1),SUBSTITUTE(BE11,",",CHAR(1),INDEX($F$2:$F$100,$S11)-1)),0)-1,INDEX($G$2:$G$100,$S11)),BE11 ))), BE11)</f>
        <v>$perno,pid,date,did</v>
      </c>
      <c r="BK11" s="0" t="str">
        <f aca="false">IF(OR(BF11=-1,IFERROR(INDEX(BF$2:BF$100,BG11),999)&gt;=0,IFERROR(INDEX(BH$2:BH$100,BG11),999)&gt;=0),IF(OR(BH11=-1,IFERROR(INDEX(BF$2:BF$100,BI11),999)&gt;=0,IFERROR(INDEX(BH$2:BH$100,BI11),999)&gt;=0),BJ11,                REPLACE(BJ11,BH11,IFERROR(FIND(" ",BJ11,BH11),999)-BH11,                    SUBSTITUTE(INDEX(BJ$2:BJ$100,BI11),"$","")                  )), REPLACE(BJ11,BF11,IFERROR(FIND(" ",BJ11,BF11),999)-BF11,                   SUBSTITUTE(INDEX(BJ$2:BJ$100,BG11),"$","")                  ) )</f>
        <v>$perno,pid,date,did</v>
      </c>
      <c r="BL11" s="0" t="n">
        <f aca="false">IFERROR(FIND("f_",LOWER(BK11)),-1)</f>
        <v>-1</v>
      </c>
      <c r="BM11" s="0" t="n">
        <f aca="false">IF(BL11=-1,-1, VALUE(MID(BK11,BL11+2, IFERROR(FIND(" ",BK11,BL11),999)-BL11-2)))</f>
        <v>-1</v>
      </c>
      <c r="BN11" s="0" t="n">
        <f aca="false">IFERROR(FIND("r_",LOWER(BK11)),-1)</f>
        <v>-1</v>
      </c>
      <c r="BO11" s="0" t="n">
        <f aca="false">IF(BN11=-1,-1, ROW(BN11)-1+VALUE(MID(BK11,BN11+2, IFERROR(FIND(" ",BK11,BN11),999)-BN11-2)))</f>
        <v>-1</v>
      </c>
      <c r="BP11" s="0" t="str">
        <f aca="false">IF(AND(ISERROR(FIND("$",BK11)),BL11&lt;0,BN11&lt;0,$S11&gt;0), IF(INDEX($D$2:$D$100,$S11)="num","$"&amp;TRIM(SUBSTITUTE(BK11,",",INDEX($F$2:$F$100,$S11)&amp;","))&amp;INDEX($F$2:$F$100,$S11), IF(INDEX($D$2:$D$100,$S11)="excl","$"&amp;REPLACE(BK11,      IFERROR(FIND(CHAR(1),SUBSTITUTE(BK11,",",CHAR(1),INDEX($F$2:$F$100,$S11)-1)),1),      IFERROR(FIND(CHAR(1),SUBSTITUTE(BK11,",",CHAR(1),INDEX($F$2:$F$100,$S11))),99)-          IFERROR(FIND(CHAR(1),SUBSTITUTE(BK11,",",CHAR(1),INDEX($F$2:$F$100,$S11)-1)),0),""), IF(INDEX($D$2:$D$100,$S11)="repl","$"&amp;REPLACE(BK11,      IFERROR(FIND(CHAR(1),SUBSTITUTE(BK11,",",CHAR(1),INDEX($F$2:$F$100,$S11)-1))+1,1),      IFERROR(FIND(CHAR(1),SUBSTITUTE(BK11,",",CHAR(1),INDEX($F$2:$F$100,$S11))),99)-          IFERROR(FIND(CHAR(1),SUBSTITUTE(BK11,",",CHAR(1),INDEX($F$2:$F$100,$S11)-1)),0)-1,INDEX($G$2:$G$100,$S11)),BK11 ))), BK11)</f>
        <v>$perno,pid,date,did</v>
      </c>
      <c r="BQ11" s="0" t="str">
        <f aca="false">IF(OR(BL11=-1,IFERROR(INDEX(BL$2:BL$100,BM11),999)&gt;=0,IFERROR(INDEX(BN$2:BN$100,BM11),999)&gt;=0),IF(OR(BN11=-1,IFERROR(INDEX(BL$2:BL$100,BO11),999)&gt;=0,IFERROR(INDEX(BN$2:BN$100,BO11),999)&gt;=0),BP11,                REPLACE(BP11,BN11,IFERROR(FIND(" ",BP11,BN11),999)-BN11,                    SUBSTITUTE(INDEX(BP$2:BP$100,BO11),"$","")                  )), REPLACE(BP11,BL11,IFERROR(FIND(" ",BP11,BL11),999)-BL11,                   SUBSTITUTE(INDEX(BP$2:BP$100,BM11),"$","")                  ) )</f>
        <v>$perno,pid,date,did</v>
      </c>
      <c r="BR11" s="0" t="n">
        <f aca="false">IFERROR(FIND("f_",LOWER(BQ11)),-1)</f>
        <v>-1</v>
      </c>
      <c r="BS11" s="0" t="n">
        <f aca="false">IF(BR11=-1,-1, VALUE(MID(BQ11,BR11+2, IFERROR(FIND(" ",BQ11,BR11),999)-BR11-2)))</f>
        <v>-1</v>
      </c>
      <c r="BT11" s="0" t="n">
        <f aca="false">IFERROR(FIND("r_",LOWER(BQ11)),-1)</f>
        <v>-1</v>
      </c>
      <c r="BU11" s="0" t="n">
        <f aca="false">IF(BT11=-1,-1, ROW(BT11)-1+VALUE(MID(BQ11,BT11+2, IFERROR(FIND(" ",BQ11,BT11),999)-BT11-2)))</f>
        <v>-1</v>
      </c>
      <c r="BV11" s="0" t="str">
        <f aca="false">IF(AND(ISERROR(FIND("$",BQ11)),BR11&lt;0,BT11&lt;0,$S11&gt;0), IF(INDEX($D$2:$D$100,$S11)="num","$"&amp;TRIM(SUBSTITUTE(BQ11,",",INDEX($F$2:$F$100,$S11)&amp;","))&amp;INDEX($F$2:$F$100,$S11), IF(INDEX($D$2:$D$100,$S11)="excl","$"&amp;REPLACE(BQ11,      IFERROR(FIND(CHAR(1),SUBSTITUTE(BQ11,",",CHAR(1),INDEX($F$2:$F$100,$S11)-1)),1),      IFERROR(FIND(CHAR(1),SUBSTITUTE(BQ11,",",CHAR(1),INDEX($F$2:$F$100,$S11))),99)-          IFERROR(FIND(CHAR(1),SUBSTITUTE(BQ11,",",CHAR(1),INDEX($F$2:$F$100,$S11)-1)),0),""), IF(INDEX($D$2:$D$100,$S11)="repl","$"&amp;REPLACE(BQ11,      IFERROR(FIND(CHAR(1),SUBSTITUTE(BQ11,",",CHAR(1),INDEX($F$2:$F$100,$S11)-1))+1,1),      IFERROR(FIND(CHAR(1),SUBSTITUTE(BQ11,",",CHAR(1),INDEX($F$2:$F$100,$S11))),99)-          IFERROR(FIND(CHAR(1),SUBSTITUTE(BQ11,",",CHAR(1),INDEX($F$2:$F$100,$S11)-1)),0)-1,INDEX($G$2:$G$100,$S11)),BQ11 ))), BQ11)</f>
        <v>$perno,pid,date,did</v>
      </c>
      <c r="BW11" s="0" t="str">
        <f aca="false">IF(OR(BR11=-1,IFERROR(INDEX(BR$2:BR$100,BS11),999)&gt;=0,IFERROR(INDEX(BT$2:BT$100,BS11),999)&gt;=0),IF(OR(BT11=-1,IFERROR(INDEX(BR$2:BR$100,BU11),999)&gt;=0,IFERROR(INDEX(BT$2:BT$100,BU11),999)&gt;=0),BV11,                REPLACE(BV11,BT11,IFERROR(FIND(" ",BV11,BT11),999)-BT11,                    SUBSTITUTE(INDEX(BV$2:BV$100,BU11),"$","")                  )), REPLACE(BV11,BR11,IFERROR(FIND(" ",BV11,BR11),999)-BR11,                   SUBSTITUTE(INDEX(BV$2:BV$100,BS11),"$","")                  ) )</f>
        <v>$perno,pid,date,did</v>
      </c>
      <c r="BX11" s="0" t="n">
        <f aca="false">IFERROR(FIND("f_",LOWER(BW11)),-1)</f>
        <v>-1</v>
      </c>
      <c r="BY11" s="0" t="n">
        <f aca="false">IF(BX11=-1,-1, VALUE(MID(BW11,BX11+2, IFERROR(FIND(" ",BW11,BX11),999)-BX11-2)))</f>
        <v>-1</v>
      </c>
      <c r="BZ11" s="0" t="n">
        <f aca="false">IFERROR(FIND("r_",LOWER(BW11)),-1)</f>
        <v>-1</v>
      </c>
      <c r="CA11" s="0" t="n">
        <f aca="false">IF(BZ11=-1,-1, ROW(BZ11)-1+VALUE(MID(BW11,BZ11+2, IFERROR(FIND(" ",BW11,BZ11),999)-BZ11-2)))</f>
        <v>-1</v>
      </c>
      <c r="CB11" s="0" t="str">
        <f aca="false">IF(AND(ISERROR(FIND("$",BW11)),BX11&lt;0,BZ11&lt;0,$S11&gt;0), IF(INDEX($D$2:$D$100,$S11)="num","$"&amp;TRIM(SUBSTITUTE(BW11,",",INDEX($F$2:$F$100,$S11)&amp;","))&amp;INDEX($F$2:$F$100,$S11), IF(INDEX($D$2:$D$100,$S11)="excl","$"&amp;REPLACE(BW11,      IFERROR(FIND(CHAR(1),SUBSTITUTE(BW11,",",CHAR(1),INDEX($F$2:$F$100,$S11)-1)),1),      IFERROR(FIND(CHAR(1),SUBSTITUTE(BW11,",",CHAR(1),INDEX($F$2:$F$100,$S11))),99)-          IFERROR(FIND(CHAR(1),SUBSTITUTE(BW11,",",CHAR(1),INDEX($F$2:$F$100,$S11)-1)),0),""), IF(INDEX($D$2:$D$100,$S11)="repl","$"&amp;REPLACE(BW11,      IFERROR(FIND(CHAR(1),SUBSTITUTE(BW11,",",CHAR(1),INDEX($F$2:$F$100,$S11)-1))+1,1),      IFERROR(FIND(CHAR(1),SUBSTITUTE(BW11,",",CHAR(1),INDEX($F$2:$F$100,$S11))),99)-          IFERROR(FIND(CHAR(1),SUBSTITUTE(BW11,",",CHAR(1),INDEX($F$2:$F$100,$S11)-1)),0)-1,INDEX($G$2:$G$100,$S11)),BW11 ))), BW11)</f>
        <v>$perno,pid,date,did</v>
      </c>
      <c r="CC11" s="0" t="str">
        <f aca="false">IF(OR(BX11=-1,IFERROR(INDEX(BX$2:BX$100,BY11),999)&gt;=0,IFERROR(INDEX(BZ$2:BZ$100,BY11),999)&gt;=0),IF(OR(BZ11=-1,IFERROR(INDEX(BX$2:BX$100,CA11),999)&gt;=0,IFERROR(INDEX(BZ$2:BZ$100,CA11),999)&gt;=0),CB11,                REPLACE(CB11,BZ11,IFERROR(FIND(" ",CB11,BZ11),999)-BZ11,                    SUBSTITUTE(INDEX(CB$2:CB$100,CA11),"$","")                  )), REPLACE(CB11,BX11,IFERROR(FIND(" ",CB11,BX11),999)-BX11,                   SUBSTITUTE(INDEX(CB$2:CB$100,BY11),"$","")                  ) )</f>
        <v>$perno,pid,date,did</v>
      </c>
      <c r="CD11" s="0" t="n">
        <f aca="false">IFERROR(FIND("f_",LOWER(CC11)),-1)</f>
        <v>-1</v>
      </c>
      <c r="CE11" s="0" t="n">
        <f aca="false">IF(CD11=-1,-1, VALUE(MID(CC11,CD11+2, IFERROR(FIND(" ",CC11,CD11),999)-CD11-2)))</f>
        <v>-1</v>
      </c>
      <c r="CF11" s="0" t="n">
        <f aca="false">IFERROR(FIND("r_",LOWER(CC11)),-1)</f>
        <v>-1</v>
      </c>
      <c r="CG11" s="0" t="n">
        <f aca="false">IF(CF11=-1,-1, ROW(CF11)-1+VALUE(MID(CC11,CF11+2, IFERROR(FIND(" ",CC11,CF11),999)-CF11-2)))</f>
        <v>-1</v>
      </c>
      <c r="CH11" s="0" t="str">
        <f aca="false">IF(AND(ISERROR(FIND("$",CC11)),CD11&lt;0,CF11&lt;0,$S11&gt;0), IF(INDEX($D$2:$D$100,$S11)="num","$"&amp;TRIM(SUBSTITUTE(CC11,",",INDEX($F$2:$F$100,$S11)&amp;","))&amp;INDEX($F$2:$F$100,$S11), IF(INDEX($D$2:$D$100,$S11)="excl","$"&amp;REPLACE(CC11,      IFERROR(FIND(CHAR(1),SUBSTITUTE(CC11,",",CHAR(1),INDEX($F$2:$F$100,$S11)-1)),1),      IFERROR(FIND(CHAR(1),SUBSTITUTE(CC11,",",CHAR(1),INDEX($F$2:$F$100,$S11))),99)-          IFERROR(FIND(CHAR(1),SUBSTITUTE(CC11,",",CHAR(1),INDEX($F$2:$F$100,$S11)-1)),0),""), IF(INDEX($D$2:$D$100,$S11)="repl","$"&amp;REPLACE(CC11,      IFERROR(FIND(CHAR(1),SUBSTITUTE(CC11,",",CHAR(1),INDEX($F$2:$F$100,$S11)-1))+1,1),      IFERROR(FIND(CHAR(1),SUBSTITUTE(CC11,",",CHAR(1),INDEX($F$2:$F$100,$S11))),99)-          IFERROR(FIND(CHAR(1),SUBSTITUTE(CC11,",",CHAR(1),INDEX($F$2:$F$100,$S11)-1)),0)-1,INDEX($G$2:$G$100,$S11)),CC11 ))), CC11)</f>
        <v>$perno,pid,date,did</v>
      </c>
      <c r="CI11" s="0" t="str">
        <f aca="false">IF(OR(CD11=-1,IFERROR(INDEX(CD$2:CD$100,CE11),999)&gt;=0,IFERROR(INDEX(CF$2:CF$100,CE11),999)&gt;=0),IF(OR(CF11=-1,IFERROR(INDEX(CD$2:CD$100,CG11),999)&gt;=0,IFERROR(INDEX(CF$2:CF$100,CG11),999)&gt;=0),CH11,                REPLACE(CH11,CF11,IFERROR(FIND(" ",CH11,CF11),999)-CF11,                    SUBSTITUTE(INDEX(CH$2:CH$100,CG11),"$","")                  )), REPLACE(CH11,CD11,IFERROR(FIND(" ",CH11,CD11),999)-CD11,                   SUBSTITUTE(INDEX(CH$2:CH$100,CE11),"$","")                  ) )</f>
        <v>$perno,pid,date,did</v>
      </c>
      <c r="CJ11" s="0" t="n">
        <f aca="false">IFERROR(FIND("f_",LOWER(CI11)),-1)</f>
        <v>-1</v>
      </c>
      <c r="CK11" s="0" t="n">
        <f aca="false">IF(CJ11=-1,-1, VALUE(MID(CI11,CJ11+2, IFERROR(FIND(" ",CI11,CJ11),999)-CJ11-2)))</f>
        <v>-1</v>
      </c>
      <c r="CL11" s="0" t="n">
        <f aca="false">IFERROR(FIND("r_",LOWER(CI11)),-1)</f>
        <v>-1</v>
      </c>
      <c r="CM11" s="0" t="n">
        <f aca="false">IF(CL11=-1,-1, ROW(CL11)-1+VALUE(MID(CI11,CL11+2, IFERROR(FIND(" ",CI11,CL11),999)-CL11-2)))</f>
        <v>-1</v>
      </c>
      <c r="CN11" s="0" t="str">
        <f aca="false">IF(AND(ISERROR(FIND("$",CI11)),CJ11&lt;0,CL11&lt;0,$S11&gt;0), IF(INDEX($D$2:$D$100,$S11)="num","$"&amp;TRIM(SUBSTITUTE(CI11,",",INDEX($F$2:$F$100,$S11)&amp;","))&amp;INDEX($F$2:$F$100,$S11), IF(INDEX($D$2:$D$100,$S11)="excl","$"&amp;REPLACE(CI11,      IFERROR(FIND(CHAR(1),SUBSTITUTE(CI11,",",CHAR(1),INDEX($F$2:$F$100,$S11)-1)),1),      IFERROR(FIND(CHAR(1),SUBSTITUTE(CI11,",",CHAR(1),INDEX($F$2:$F$100,$S11))),99)-          IFERROR(FIND(CHAR(1),SUBSTITUTE(CI11,",",CHAR(1),INDEX($F$2:$F$100,$S11)-1)),0),""), IF(INDEX($D$2:$D$100,$S11)="repl","$"&amp;REPLACE(CI11,      IFERROR(FIND(CHAR(1),SUBSTITUTE(CI11,",",CHAR(1),INDEX($F$2:$F$100,$S11)-1))+1,1),      IFERROR(FIND(CHAR(1),SUBSTITUTE(CI11,",",CHAR(1),INDEX($F$2:$F$100,$S11))),99)-          IFERROR(FIND(CHAR(1),SUBSTITUTE(CI11,",",CHAR(1),INDEX($F$2:$F$100,$S11)-1)),0)-1,INDEX($G$2:$G$100,$S11)),CI11 ))), CI11)</f>
        <v>$perno,pid,date,did</v>
      </c>
      <c r="CO11" s="0" t="str">
        <f aca="false">IF(OR(CJ11=-1,IFERROR(INDEX(CJ$2:CJ$100,CK11),999)&gt;=0,IFERROR(INDEX(CL$2:CL$100,CK11),999)&gt;=0),IF(OR(CL11=-1,IFERROR(INDEX(CJ$2:CJ$100,CM11),999)&gt;=0,IFERROR(INDEX(CL$2:CL$100,CM11),999)&gt;=0),CN11,                REPLACE(CN11,CL11,IFERROR(FIND(" ",CN11,CL11),999)-CL11,                    SUBSTITUTE(INDEX(CN$2:CN$100,CM11),"$","")                  )), REPLACE(CN11,CJ11,IFERROR(FIND(" ",CN11,CJ11),999)-CJ11,                   SUBSTITUTE(INDEX(CN$2:CN$100,CK11),"$","")                  ) )</f>
        <v>$perno,pid,date,did</v>
      </c>
      <c r="CP11" s="0" t="n">
        <f aca="false">IFERROR(FIND("f_",LOWER(CO11)),-1)</f>
        <v>-1</v>
      </c>
      <c r="CQ11" s="0" t="n">
        <f aca="false">IF(CP11=-1,-1, VALUE(MID(CO11,CP11+2, IFERROR(FIND(" ",CO11,CP11),999)-CP11-2)))</f>
        <v>-1</v>
      </c>
      <c r="CR11" s="0" t="n">
        <f aca="false">IFERROR(FIND("r_",LOWER(CO11)),-1)</f>
        <v>-1</v>
      </c>
      <c r="CS11" s="0" t="n">
        <f aca="false">IF(CR11=-1,-1, ROW(CR11)-1+VALUE(MID(CO11,CR11+2, IFERROR(FIND(" ",CO11,CR11),999)-CR11-2)))</f>
        <v>-1</v>
      </c>
      <c r="CT11" s="0" t="str">
        <f aca="false">IF(AND(ISERROR(FIND("$",CO11)),CP11&lt;0,CR11&lt;0,$S11&gt;0), IF(INDEX($D$2:$D$100,$S11)="num","$"&amp;TRIM(SUBSTITUTE(CO11,",",INDEX($F$2:$F$100,$S11)&amp;","))&amp;INDEX($F$2:$F$100,$S11), IF(INDEX($D$2:$D$100,$S11)="excl","$"&amp;REPLACE(CO11,      IFERROR(FIND(CHAR(1),SUBSTITUTE(CO11,",",CHAR(1),INDEX($F$2:$F$100,$S11)-1)),1),      IFERROR(FIND(CHAR(1),SUBSTITUTE(CO11,",",CHAR(1),INDEX($F$2:$F$100,$S11))),99)-          IFERROR(FIND(CHAR(1),SUBSTITUTE(CO11,",",CHAR(1),INDEX($F$2:$F$100,$S11)-1)),0),""), IF(INDEX($D$2:$D$100,$S11)="repl","$"&amp;REPLACE(CO11,      IFERROR(FIND(CHAR(1),SUBSTITUTE(CO11,",",CHAR(1),INDEX($F$2:$F$100,$S11)-1))+1,1),      IFERROR(FIND(CHAR(1),SUBSTITUTE(CO11,",",CHAR(1),INDEX($F$2:$F$100,$S11))),99)-          IFERROR(FIND(CHAR(1),SUBSTITUTE(CO11,",",CHAR(1),INDEX($F$2:$F$100,$S11)-1)),0)-1,INDEX($G$2:$G$100,$S11)),CO11 ))), CO11)</f>
        <v>$perno,pid,date,did</v>
      </c>
      <c r="CU11" s="0" t="str">
        <f aca="false">IF(OR(CP11=-1,IFERROR(INDEX(CP$2:CP$100,CQ11),999)&gt;=0,IFERROR(INDEX(CR$2:CR$100,CQ11),999)&gt;=0),IF(OR(CR11=-1,IFERROR(INDEX(CP$2:CP$100,CS11),999)&gt;=0,IFERROR(INDEX(CR$2:CR$100,CS11),999)&gt;=0),CT11,                REPLACE(CT11,CR11,IFERROR(FIND(" ",CT11,CR11),999)-CR11,                    SUBSTITUTE(INDEX(CT$2:CT$100,CS11),"$","")                  )), REPLACE(CT11,CP11,IFERROR(FIND(" ",CT11,CP11),999)-CP11,                   SUBSTITUTE(INDEX(CT$2:CT$100,CQ11),"$","")                  ) )</f>
        <v>$perno,pid,date,did</v>
      </c>
      <c r="CV11" s="0" t="n">
        <f aca="false">IFERROR(FIND("f_",LOWER(CU11)),-1)</f>
        <v>-1</v>
      </c>
      <c r="CW11" s="0" t="n">
        <f aca="false">IF(CV11=-1,-1, VALUE(MID(CU11,CV11+2, IFERROR(FIND(" ",CU11,CV11),999)-CV11-2)))</f>
        <v>-1</v>
      </c>
      <c r="CX11" s="0" t="n">
        <f aca="false">IFERROR(FIND("r_",LOWER(CU11)),-1)</f>
        <v>-1</v>
      </c>
      <c r="CY11" s="0" t="n">
        <f aca="false">IF(CX11=-1,-1, ROW(CX11)-1+VALUE(MID(CU11,CX11+2, IFERROR(FIND(" ",CU11,CX11),999)-CX11-2)))</f>
        <v>-1</v>
      </c>
      <c r="CZ11" s="0" t="str">
        <f aca="false">IF(AND(ISERROR(FIND("$",CU11)),CV11&lt;0,CX11&lt;0,$S11&gt;0), IF(INDEX($D$2:$D$100,$S11)="num","$"&amp;TRIM(SUBSTITUTE(CU11,",",INDEX($F$2:$F$100,$S11)&amp;","))&amp;INDEX($F$2:$F$100,$S11), IF(INDEX($D$2:$D$100,$S11)="excl","$"&amp;REPLACE(CU11,      IFERROR(FIND(CHAR(1),SUBSTITUTE(CU11,",",CHAR(1),INDEX($F$2:$F$100,$S11)-1)),1),      IFERROR(FIND(CHAR(1),SUBSTITUTE(CU11,",",CHAR(1),INDEX($F$2:$F$100,$S11))),99)-          IFERROR(FIND(CHAR(1),SUBSTITUTE(CU11,",",CHAR(1),INDEX($F$2:$F$100,$S11)-1)),0),""), IF(INDEX($D$2:$D$100,$S11)="repl","$"&amp;REPLACE(CU11,      IFERROR(FIND(CHAR(1),SUBSTITUTE(CU11,",",CHAR(1),INDEX($F$2:$F$100,$S11)-1))+1,1),      IFERROR(FIND(CHAR(1),SUBSTITUTE(CU11,",",CHAR(1),INDEX($F$2:$F$100,$S11))),99)-          IFERROR(FIND(CHAR(1),SUBSTITUTE(CU11,",",CHAR(1),INDEX($F$2:$F$100,$S11)-1)),0)-1,INDEX($G$2:$G$100,$S11)),CU11 ))), CU11)</f>
        <v>$perno,pid,date,did</v>
      </c>
      <c r="DA11" s="0" t="str">
        <f aca="false">IF(OR(CV11=-1,IFERROR(INDEX(CV$2:CV$100,CW11),999)&gt;=0,IFERROR(INDEX(CX$2:CX$100,CW11),999)&gt;=0),IF(OR(CX11=-1,IFERROR(INDEX(CV$2:CV$100,CY11),999)&gt;=0,IFERROR(INDEX(CX$2:CX$100,CY11),999)&gt;=0),CZ11,                REPLACE(CZ11,CX11,IFERROR(FIND(" ",CZ11,CX11),999)-CX11,                    SUBSTITUTE(INDEX(CZ$2:CZ$100,CY11),"$","")                  )), REPLACE(CZ11,CV11,IFERROR(FIND(" ",CZ11,CV11),999)-CV11,                   SUBSTITUTE(INDEX(CZ$2:CZ$100,CW11),"$","")                  ) )</f>
        <v>$perno,pid,date,did</v>
      </c>
      <c r="DB11" s="0" t="n">
        <f aca="false">IFERROR(FIND("f_",LOWER(DA11)),-1)</f>
        <v>-1</v>
      </c>
      <c r="DC11" s="0" t="n">
        <f aca="false">IF(DB11=-1,-1, VALUE(MID(DA11,DB11+2, IFERROR(FIND(" ",DA11,DB11),999)-DB11-2)))</f>
        <v>-1</v>
      </c>
      <c r="DD11" s="0" t="n">
        <f aca="false">IFERROR(FIND("r_",LOWER(DA11)),-1)</f>
        <v>-1</v>
      </c>
      <c r="DE11" s="0" t="n">
        <f aca="false">IF(DD11=-1,-1, ROW(DD11)-1+VALUE(MID(DA11,DD11+2, IFERROR(FIND(" ",DA11,DD11),999)-DD11-2)))</f>
        <v>-1</v>
      </c>
      <c r="DF11" s="0" t="str">
        <f aca="false">IF(AND(ISERROR(FIND("$",DA11)),DB11&lt;0,DD11&lt;0,$S11&gt;0), IF(INDEX($D$2:$D$100,$S11)="num","$"&amp;TRIM(SUBSTITUTE(DA11,",",INDEX($F$2:$F$100,$S11)&amp;","))&amp;INDEX($F$2:$F$100,$S11), IF(INDEX($D$2:$D$100,$S11)="excl","$"&amp;REPLACE(DA11,      IFERROR(FIND(CHAR(1),SUBSTITUTE(DA11,",",CHAR(1),INDEX($F$2:$F$100,$S11)-1)),1),      IFERROR(FIND(CHAR(1),SUBSTITUTE(DA11,",",CHAR(1),INDEX($F$2:$F$100,$S11))),99)-          IFERROR(FIND(CHAR(1),SUBSTITUTE(DA11,",",CHAR(1),INDEX($F$2:$F$100,$S11)-1)),0),""), IF(INDEX($D$2:$D$100,$S11)="repl","$"&amp;REPLACE(DA11,      IFERROR(FIND(CHAR(1),SUBSTITUTE(DA11,",",CHAR(1),INDEX($F$2:$F$100,$S11)-1))+1,1),      IFERROR(FIND(CHAR(1),SUBSTITUTE(DA11,",",CHAR(1),INDEX($F$2:$F$100,$S11))),99)-          IFERROR(FIND(CHAR(1),SUBSTITUTE(DA11,",",CHAR(1),INDEX($F$2:$F$100,$S11)-1)),0)-1,INDEX($G$2:$G$100,$S11)),DA11 ))), DA11)</f>
        <v>$perno,pid,date,did</v>
      </c>
      <c r="DG11" s="0" t="str">
        <f aca="false">IF(OR(DB11=-1,IFERROR(INDEX(DB$2:DB$100,DC11),999)&gt;=0,IFERROR(INDEX(DD$2:DD$100,DC11),999)&gt;=0),IF(OR(DD11=-1,IFERROR(INDEX(DB$2:DB$100,DE11),999)&gt;=0,IFERROR(INDEX(DD$2:DD$100,DE11),999)&gt;=0),DF11,                REPLACE(DF11,DD11,IFERROR(FIND(" ",DF11,DD11),999)-DD11,                    SUBSTITUTE(INDEX(DF$2:DF$100,DE11),"$","")                  )), REPLACE(DF11,DB11,IFERROR(FIND(" ",DF11,DB11),999)-DB11,                   SUBSTITUTE(INDEX(DF$2:DF$100,DC11),"$","")                  ) )</f>
        <v>$perno,pid,date,did</v>
      </c>
      <c r="DH11" s="0" t="n">
        <f aca="false">IFERROR(FIND("f_",LOWER(DG11)),-1)</f>
        <v>-1</v>
      </c>
      <c r="DI11" s="0" t="n">
        <f aca="false">IF(DH11=-1,-1, VALUE(MID(DG11,DH11+2, IFERROR(FIND(" ",DG11,DH11),999)-DH11-2)))</f>
        <v>-1</v>
      </c>
      <c r="DJ11" s="0" t="n">
        <f aca="false">IFERROR(FIND("r_",LOWER(DG11)),-1)</f>
        <v>-1</v>
      </c>
      <c r="DK11" s="0" t="n">
        <f aca="false">IF(DJ11=-1,-1, ROW(DJ11)-1+VALUE(MID(DG11,DJ11+2, IFERROR(FIND(" ",DG11,DJ11),999)-DJ11-2)))</f>
        <v>-1</v>
      </c>
      <c r="DL11" s="0" t="str">
        <f aca="false">IF(AND(ISERROR(FIND("$",DG11)),DH11&lt;0,DJ11&lt;0,$S11&gt;0), IF(INDEX($D$2:$D$100,$S11)="num","$"&amp;TRIM(SUBSTITUTE(DG11,",",INDEX($F$2:$F$100,$S11)&amp;","))&amp;INDEX($F$2:$F$100,$S11), IF(INDEX($D$2:$D$100,$S11)="excl","$"&amp;REPLACE(DG11,      IFERROR(FIND(CHAR(1),SUBSTITUTE(DG11,",",CHAR(1),INDEX($F$2:$F$100,$S11)-1)),1),      IFERROR(FIND(CHAR(1),SUBSTITUTE(DG11,",",CHAR(1),INDEX($F$2:$F$100,$S11))),99)-          IFERROR(FIND(CHAR(1),SUBSTITUTE(DG11,",",CHAR(1),INDEX($F$2:$F$100,$S11)-1)),0),""), IF(INDEX($D$2:$D$100,$S11)="repl","$"&amp;REPLACE(DG11,      IFERROR(FIND(CHAR(1),SUBSTITUTE(DG11,",",CHAR(1),INDEX($F$2:$F$100,$S11)-1))+1,1),      IFERROR(FIND(CHAR(1),SUBSTITUTE(DG11,",",CHAR(1),INDEX($F$2:$F$100,$S11))),99)-          IFERROR(FIND(CHAR(1),SUBSTITUTE(DG11,",",CHAR(1),INDEX($F$2:$F$100,$S11)-1)),0)-1,INDEX($G$2:$G$100,$S11)),DG11 ))), DG11)</f>
        <v>$perno,pid,date,did</v>
      </c>
      <c r="DM11" s="0" t="str">
        <f aca="false">IF(OR(DH11=-1,IFERROR(INDEX(DH$2:DH$100,DI11),999)&gt;=0,IFERROR(INDEX(DJ$2:DJ$100,DI11),999)&gt;=0),IF(OR(DJ11=-1,IFERROR(INDEX(DH$2:DH$100,DK11),999)&gt;=0,IFERROR(INDEX(DJ$2:DJ$100,DK11),999)&gt;=0),DL11,                REPLACE(DL11,DJ11,IFERROR(FIND(" ",DL11,DJ11),999)-DJ11,                    SUBSTITUTE(INDEX(DL$2:DL$100,DK11),"$","")                  )), REPLACE(DL11,DH11,IFERROR(FIND(" ",DL11,DH11),999)-DH11,                   SUBSTITUTE(INDEX(DL$2:DL$100,DI11),"$","")                  ) )</f>
        <v>$perno,pid,date,did</v>
      </c>
      <c r="DN11" s="0" t="n">
        <f aca="false">IFERROR(FIND("f_",LOWER(DM11)),-1)</f>
        <v>-1</v>
      </c>
      <c r="DO11" s="0" t="n">
        <f aca="false">IF(DN11=-1,-1, VALUE(MID(DM11,DN11+2, IFERROR(FIND(" ",DM11,DN11),999)-DN11-2)))</f>
        <v>-1</v>
      </c>
      <c r="DP11" s="0" t="n">
        <f aca="false">IFERROR(FIND("r_",LOWER(DM11)),-1)</f>
        <v>-1</v>
      </c>
      <c r="DQ11" s="0" t="n">
        <f aca="false">IF(DP11=-1,-1, ROW(DP11)-1+VALUE(MID(DM11,DP11+2, IFERROR(FIND(" ",DM11,DP11),999)-DP11-2)))</f>
        <v>-1</v>
      </c>
      <c r="DR11" s="0" t="str">
        <f aca="false">IF(AND(ISERROR(FIND("$",DM11)),DN11&lt;0,DP11&lt;0,$S11&gt;0), IF(INDEX($D$2:$D$100,$S11)="num","$"&amp;TRIM(SUBSTITUTE(DM11,",",INDEX($F$2:$F$100,$S11)&amp;","))&amp;INDEX($F$2:$F$100,$S11), IF(INDEX($D$2:$D$100,$S11)="excl","$"&amp;REPLACE(DM11,      IFERROR(FIND(CHAR(1),SUBSTITUTE(DM11,",",CHAR(1),INDEX($F$2:$F$100,$S11)-1)),1),      IFERROR(FIND(CHAR(1),SUBSTITUTE(DM11,",",CHAR(1),INDEX($F$2:$F$100,$S11))),99)-          IFERROR(FIND(CHAR(1),SUBSTITUTE(DM11,",",CHAR(1),INDEX($F$2:$F$100,$S11)-1)),0),""), IF(INDEX($D$2:$D$100,$S11)="repl","$"&amp;REPLACE(DM11,      IFERROR(FIND(CHAR(1),SUBSTITUTE(DM11,",",CHAR(1),INDEX($F$2:$F$100,$S11)-1))+1,1),      IFERROR(FIND(CHAR(1),SUBSTITUTE(DM11,",",CHAR(1),INDEX($F$2:$F$100,$S11))),99)-          IFERROR(FIND(CHAR(1),SUBSTITUTE(DM11,",",CHAR(1),INDEX($F$2:$F$100,$S11)-1)),0)-1,INDEX($G$2:$G$100,$S11)),DM11 ))), DM11)</f>
        <v>$perno,pid,date,did</v>
      </c>
      <c r="DS11" s="0" t="str">
        <f aca="false">IF(OR(DN11=-1,IFERROR(INDEX(DN$2:DN$100,DO11),999)&gt;=0,IFERROR(INDEX(DP$2:DP$100,DO11),999)&gt;=0),IF(OR(DP11=-1,IFERROR(INDEX(DN$2:DN$100,DQ11),999)&gt;=0,IFERROR(INDEX(DP$2:DP$100,DQ11),999)&gt;=0),DR11,                REPLACE(DR11,DP11,IFERROR(FIND(" ",DR11,DP11),999)-DP11,                    SUBSTITUTE(INDEX(DR$2:DR$100,DQ11),"$","")                  )), REPLACE(DR11,DN11,IFERROR(FIND(" ",DR11,DN11),999)-DN11,                   SUBSTITUTE(INDEX(DR$2:DR$100,DO11),"$","")                  ) )</f>
        <v>$perno,pid,date,did</v>
      </c>
      <c r="DT11" s="0" t="n">
        <f aca="false">IFERROR(FIND("f_",LOWER(DS11)),-1)</f>
        <v>-1</v>
      </c>
      <c r="DU11" s="0" t="n">
        <f aca="false">IF(DT11=-1,-1, VALUE(MID(DS11,DT11+2, IFERROR(FIND(" ",DS11,DT11),999)-DT11-2)))</f>
        <v>-1</v>
      </c>
      <c r="DV11" s="0" t="n">
        <f aca="false">IFERROR(FIND("r_",LOWER(DS11)),-1)</f>
        <v>-1</v>
      </c>
      <c r="DW11" s="0" t="n">
        <f aca="false">IF(DV11=-1,-1, ROW(DV11)-1+VALUE(MID(DS11,DV11+2, IFERROR(FIND(" ",DS11,DV11),999)-DV11-2)))</f>
        <v>-1</v>
      </c>
      <c r="DX11" s="0" t="str">
        <f aca="false">IF(AND(ISERROR(FIND("$",DS11)),DT11&lt;0,DV11&lt;0,$S11&gt;0), IF(INDEX($D$2:$D$100,$S11)="num","$"&amp;TRIM(SUBSTITUTE(DS11,",",INDEX($F$2:$F$100,$S11)&amp;","))&amp;INDEX($F$2:$F$100,$S11), IF(INDEX($D$2:$D$100,$S11)="excl","$"&amp;REPLACE(DS11,      IFERROR(FIND(CHAR(1),SUBSTITUTE(DS11,",",CHAR(1),INDEX($F$2:$F$100,$S11)-1)),1),      IFERROR(FIND(CHAR(1),SUBSTITUTE(DS11,",",CHAR(1),INDEX($F$2:$F$100,$S11))),99)-          IFERROR(FIND(CHAR(1),SUBSTITUTE(DS11,",",CHAR(1),INDEX($F$2:$F$100,$S11)-1)),0),""), IF(INDEX($D$2:$D$100,$S11)="repl","$"&amp;REPLACE(DS11,      IFERROR(FIND(CHAR(1),SUBSTITUTE(DS11,",",CHAR(1),INDEX($F$2:$F$100,$S11)-1))+1,1),      IFERROR(FIND(CHAR(1),SUBSTITUTE(DS11,",",CHAR(1),INDEX($F$2:$F$100,$S11))),99)-          IFERROR(FIND(CHAR(1),SUBSTITUTE(DS11,",",CHAR(1),INDEX($F$2:$F$100,$S11)-1)),0)-1,INDEX($G$2:$G$100,$S11)),DS11 ))), DS11)</f>
        <v>$perno,pid,date,did</v>
      </c>
      <c r="DY11" s="0" t="str">
        <f aca="false">IF(OR(DT11=-1,IFERROR(INDEX(DT$2:DT$100,DU11),999)&gt;=0,IFERROR(INDEX(DV$2:DV$100,DU11),999)&gt;=0),IF(OR(DV11=-1,IFERROR(INDEX(DT$2:DT$100,DW11),999)&gt;=0,IFERROR(INDEX(DV$2:DV$100,DW11),999)&gt;=0),DX11,                REPLACE(DX11,DV11,IFERROR(FIND(" ",DX11,DV11),999)-DV11,                    SUBSTITUTE(INDEX(DX$2:DX$100,DW11),"$","")                  )), REPLACE(DX11,DT11,IFERROR(FIND(" ",DX11,DT11),999)-DT11,                   SUBSTITUTE(INDEX(DX$2:DX$100,DU11),"$","")                  ) )</f>
        <v>$perno,pid,date,did</v>
      </c>
      <c r="DZ11" s="0" t="n">
        <f aca="false">IFERROR(FIND("f_",LOWER(DY11)),-1)</f>
        <v>-1</v>
      </c>
      <c r="EA11" s="0" t="n">
        <f aca="false">IF(DZ11=-1,-1, VALUE(MID(DY11,DZ11+2, IFERROR(FIND(" ",DY11,DZ11),999)-DZ11-2)))</f>
        <v>-1</v>
      </c>
      <c r="EB11" s="0" t="n">
        <f aca="false">IFERROR(FIND("r_",LOWER(DY11)),-1)</f>
        <v>-1</v>
      </c>
      <c r="EC11" s="0" t="n">
        <f aca="false">IF(EB11=-1,-1, ROW(EB11)-1+VALUE(MID(DY11,EB11+2, IFERROR(FIND(" ",DY11,EB11),999)-EB11-2)))</f>
        <v>-1</v>
      </c>
      <c r="ED11" s="0" t="str">
        <f aca="false">IF(AND(ISERROR(FIND("$",DY11)),DZ11&lt;0,EB11&lt;0,$S11&gt;0), IF(INDEX($D$2:$D$100,$S11)="num","$"&amp;TRIM(SUBSTITUTE(DY11,",",INDEX($F$2:$F$100,$S11)&amp;","))&amp;INDEX($F$2:$F$100,$S11), IF(INDEX($D$2:$D$100,$S11)="excl","$"&amp;REPLACE(DY11,      IFERROR(FIND(CHAR(1),SUBSTITUTE(DY11,",",CHAR(1),INDEX($F$2:$F$100,$S11)-1)),1),      IFERROR(FIND(CHAR(1),SUBSTITUTE(DY11,",",CHAR(1),INDEX($F$2:$F$100,$S11))),99)-          IFERROR(FIND(CHAR(1),SUBSTITUTE(DY11,",",CHAR(1),INDEX($F$2:$F$100,$S11)-1)),0),""), IF(INDEX($D$2:$D$100,$S11)="repl","$"&amp;REPLACE(DY11,      IFERROR(FIND(CHAR(1),SUBSTITUTE(DY11,",",CHAR(1),INDEX($F$2:$F$100,$S11)-1))+1,1),      IFERROR(FIND(CHAR(1),SUBSTITUTE(DY11,",",CHAR(1),INDEX($F$2:$F$100,$S11))),99)-          IFERROR(FIND(CHAR(1),SUBSTITUTE(DY11,",",CHAR(1),INDEX($F$2:$F$100,$S11)-1)),0)-1,INDEX($G$2:$G$100,$S11)),DY11 ))), DY11)</f>
        <v>$perno,pid,date,did</v>
      </c>
      <c r="EE11" s="0" t="str">
        <f aca="false">IF(OR(DZ11=-1,IFERROR(INDEX(DZ$2:DZ$100,EA11),999)&gt;=0,IFERROR(INDEX(EB$2:EB$100,EA11),999)&gt;=0),IF(OR(EB11=-1,IFERROR(INDEX(DZ$2:DZ$100,EC11),999)&gt;=0,IFERROR(INDEX(EB$2:EB$100,EC11),999)&gt;=0),ED11,                REPLACE(ED11,EB11,IFERROR(FIND(" ",ED11,EB11),999)-EB11,                    SUBSTITUTE(INDEX(ED$2:ED$100,EC11),"$","")                  )), REPLACE(ED11,DZ11,IFERROR(FIND(" ",ED11,DZ11),999)-DZ11,                   SUBSTITUTE(INDEX(ED$2:ED$100,EA11),"$","")                  ) )</f>
        <v>$perno,pid,date,did</v>
      </c>
      <c r="EF11" s="0" t="n">
        <f aca="false">IFERROR(FIND("f_",LOWER(EE11)),-1)</f>
        <v>-1</v>
      </c>
      <c r="EG11" s="0" t="n">
        <f aca="false">IF(EF11=-1,-1, VALUE(MID(EE11,EF11+2, IFERROR(FIND(" ",EE11,EF11),999)-EF11-2)))</f>
        <v>-1</v>
      </c>
      <c r="EH11" s="0" t="n">
        <f aca="false">IFERROR(FIND("r_",LOWER(EE11)),-1)</f>
        <v>-1</v>
      </c>
      <c r="EI11" s="0" t="n">
        <f aca="false">IF(EH11=-1,-1, ROW(EH11)-1+VALUE(MID(EE11,EH11+2, IFERROR(FIND(" ",EE11,EH11),999)-EH11-2)))</f>
        <v>-1</v>
      </c>
      <c r="EJ11" s="0" t="str">
        <f aca="false">IF(AND(ISERROR(FIND("$",EE11)),EF11&lt;0,EH11&lt;0,$S11&gt;0), IF(INDEX($D$2:$D$100,$S11)="num","$"&amp;TRIM(SUBSTITUTE(EE11,",",INDEX($F$2:$F$100,$S11)&amp;","))&amp;INDEX($F$2:$F$100,$S11), IF(INDEX($D$2:$D$100,$S11)="excl","$"&amp;REPLACE(EE11,      IFERROR(FIND(CHAR(1),SUBSTITUTE(EE11,",",CHAR(1),INDEX($F$2:$F$100,$S11)-1)),1),      IFERROR(FIND(CHAR(1),SUBSTITUTE(EE11,",",CHAR(1),INDEX($F$2:$F$100,$S11))),99)-          IFERROR(FIND(CHAR(1),SUBSTITUTE(EE11,",",CHAR(1),INDEX($F$2:$F$100,$S11)-1)),0),""), IF(INDEX($D$2:$D$100,$S11)="repl","$"&amp;REPLACE(EE11,      IFERROR(FIND(CHAR(1),SUBSTITUTE(EE11,",",CHAR(1),INDEX($F$2:$F$100,$S11)-1))+1,1),      IFERROR(FIND(CHAR(1),SUBSTITUTE(EE11,",",CHAR(1),INDEX($F$2:$F$100,$S11))),99)-          IFERROR(FIND(CHAR(1),SUBSTITUTE(EE11,",",CHAR(1),INDEX($F$2:$F$100,$S11)-1)),0)-1,INDEX($G$2:$G$100,$S11)),EE11 ))), EE11)</f>
        <v>$perno,pid,date,did</v>
      </c>
      <c r="EK11" s="0" t="str">
        <f aca="false">IF(OR(EF11=-1,IFERROR(INDEX(EF$2:EF$100,EG11),999)&gt;=0,IFERROR(INDEX(EH$2:EH$100,EG11),999)&gt;=0),IF(OR(EH11=-1,IFERROR(INDEX(EF$2:EF$100,EI11),999)&gt;=0,IFERROR(INDEX(EH$2:EH$100,EI11),999)&gt;=0),EJ11,                REPLACE(EJ11,EH11,IFERROR(FIND(" ",EJ11,EH11),999)-EH11,                    SUBSTITUTE(INDEX(EJ$2:EJ$100,EI11),"$","")                  )), REPLACE(EJ11,EF11,IFERROR(FIND(" ",EJ11,EF11),999)-EF11,                   SUBSTITUTE(INDEX(EJ$2:EJ$100,EG11),"$","")                  ) )</f>
        <v>$perno,pid,date,did</v>
      </c>
      <c r="EL11" s="0" t="n">
        <f aca="false">IFERROR(FIND("f_",LOWER(EK11)),-1)</f>
        <v>-1</v>
      </c>
      <c r="EM11" s="0" t="n">
        <f aca="false">IF(EL11=-1,-1, VALUE(MID(EK11,EL11+2, IFERROR(FIND(" ",EK11,EL11),999)-EL11-2)))</f>
        <v>-1</v>
      </c>
      <c r="EN11" s="0" t="n">
        <f aca="false">IFERROR(FIND("r_",LOWER(EK11)),-1)</f>
        <v>-1</v>
      </c>
      <c r="EO11" s="0" t="n">
        <f aca="false">IF(EN11=-1,-1, ROW(EN11)-1+VALUE(MID(EK11,EN11+2, IFERROR(FIND(" ",EK11,EN11),999)-EN11-2)))</f>
        <v>-1</v>
      </c>
      <c r="EP11" s="0" t="str">
        <f aca="false">IF(AND(ISERROR(FIND("$",EK11)),EL11&lt;0,EN11&lt;0,$S11&gt;0), IF(INDEX($D$2:$D$100,$S11)="num","$"&amp;TRIM(SUBSTITUTE(EK11,",",INDEX($F$2:$F$100,$S11)&amp;","))&amp;INDEX($F$2:$F$100,$S11), IF(INDEX($D$2:$D$100,$S11)="excl","$"&amp;REPLACE(EK11,      IFERROR(FIND(CHAR(1),SUBSTITUTE(EK11,",",CHAR(1),INDEX($F$2:$F$100,$S11)-1)),1),      IFERROR(FIND(CHAR(1),SUBSTITUTE(EK11,",",CHAR(1),INDEX($F$2:$F$100,$S11))),99)-          IFERROR(FIND(CHAR(1),SUBSTITUTE(EK11,",",CHAR(1),INDEX($F$2:$F$100,$S11)-1)),0),""), IF(INDEX($D$2:$D$100,$S11)="repl","$"&amp;REPLACE(EK11,      IFERROR(FIND(CHAR(1),SUBSTITUTE(EK11,",",CHAR(1),INDEX($F$2:$F$100,$S11)-1))+1,1),      IFERROR(FIND(CHAR(1),SUBSTITUTE(EK11,",",CHAR(1),INDEX($F$2:$F$100,$S11))),99)-          IFERROR(FIND(CHAR(1),SUBSTITUTE(EK11,",",CHAR(1),INDEX($F$2:$F$100,$S11)-1)),0)-1,INDEX($G$2:$G$100,$S11)),EK11 ))), EK11)</f>
        <v>$perno,pid,date,did</v>
      </c>
      <c r="EQ11" s="0" t="str">
        <f aca="false">IF(OR(EL11=-1,IFERROR(INDEX(EL$2:EL$100,EM11),999)&gt;=0,IFERROR(INDEX(EN$2:EN$100,EM11),999)&gt;=0),IF(OR(EN11=-1,IFERROR(INDEX(EL$2:EL$100,EO11),999)&gt;=0,IFERROR(INDEX(EN$2:EN$100,EO11),999)&gt;=0),EP11,                REPLACE(EP11,EN11,IFERROR(FIND(" ",EP11,EN11),999)-EN11,                    SUBSTITUTE(INDEX(EP$2:EP$100,EO11),"$","")                  )), REPLACE(EP11,EL11,IFERROR(FIND(" ",EP11,EL11),999)-EL11,                   SUBSTITUTE(INDEX(EP$2:EP$100,EM11),"$","")                  ) )</f>
        <v>$perno,pid,date,did</v>
      </c>
      <c r="ER11" s="0" t="n">
        <f aca="false">IFERROR(FIND("f_",LOWER(EQ11)),-1)</f>
        <v>-1</v>
      </c>
      <c r="ES11" s="0" t="n">
        <f aca="false">IF(ER11=-1,-1, VALUE(MID(EQ11,ER11+2, IFERROR(FIND(" ",EQ11,ER11),999)-ER11-2)))</f>
        <v>-1</v>
      </c>
      <c r="ET11" s="0" t="n">
        <f aca="false">IFERROR(FIND("r_",LOWER(EQ11)),-1)</f>
        <v>-1</v>
      </c>
      <c r="EU11" s="0" t="n">
        <f aca="false">IF(ET11=-1,-1, ROW(ET11)-1+VALUE(MID(EQ11,ET11+2, IFERROR(FIND(" ",EQ11,ET11),999)-ET11-2)))</f>
        <v>-1</v>
      </c>
      <c r="EV11" s="0" t="str">
        <f aca="false">IF(AND(ISERROR(FIND("$",EQ11)),ER11&lt;0,ET11&lt;0,$S11&gt;0), IF(INDEX($D$2:$D$100,$S11)="num","$"&amp;TRIM(SUBSTITUTE(EQ11,",",INDEX($F$2:$F$100,$S11)&amp;","))&amp;INDEX($F$2:$F$100,$S11), IF(INDEX($D$2:$D$100,$S11)="excl","$"&amp;REPLACE(EQ11,      IFERROR(FIND(CHAR(1),SUBSTITUTE(EQ11,",",CHAR(1),INDEX($F$2:$F$100,$S11)-1)),1),      IFERROR(FIND(CHAR(1),SUBSTITUTE(EQ11,",",CHAR(1),INDEX($F$2:$F$100,$S11))),99)-          IFERROR(FIND(CHAR(1),SUBSTITUTE(EQ11,",",CHAR(1),INDEX($F$2:$F$100,$S11)-1)),0),""), IF(INDEX($D$2:$D$100,$S11)="repl","$"&amp;REPLACE(EQ11,      IFERROR(FIND(CHAR(1),SUBSTITUTE(EQ11,",",CHAR(1),INDEX($F$2:$F$100,$S11)-1))+1,1),      IFERROR(FIND(CHAR(1),SUBSTITUTE(EQ11,",",CHAR(1),INDEX($F$2:$F$100,$S11))),99)-          IFERROR(FIND(CHAR(1),SUBSTITUTE(EQ11,",",CHAR(1),INDEX($F$2:$F$100,$S11)-1)),0)-1,INDEX($G$2:$G$100,$S11)),EQ11 ))), EQ11)</f>
        <v>$perno,pid,date,did</v>
      </c>
      <c r="EW11" s="0" t="str">
        <f aca="false">IF(OR(ER11=-1,IFERROR(INDEX(ER$2:ER$100,ES11),999)&gt;=0,IFERROR(INDEX(ET$2:ET$100,ES11),999)&gt;=0),IF(OR(ET11=-1,IFERROR(INDEX(ER$2:ER$100,EU11),999)&gt;=0,IFERROR(INDEX(ET$2:ET$100,EU11),999)&gt;=0),EV11,                REPLACE(EV11,ET11,IFERROR(FIND(" ",EV11,ET11),999)-ET11,                    SUBSTITUTE(INDEX(EV$2:EV$100,EU11),"$","")                  )), REPLACE(EV11,ER11,IFERROR(FIND(" ",EV11,ER11),999)-ER11,                   SUBSTITUTE(INDEX(EV$2:EV$100,ES11),"$","")                  ) )</f>
        <v>$perno,pid,date,did</v>
      </c>
      <c r="EX11" s="0" t="n">
        <f aca="false">IFERROR(FIND("f_",LOWER(EW11)),-1)</f>
        <v>-1</v>
      </c>
      <c r="EY11" s="0" t="n">
        <f aca="false">IF(EX11=-1,-1, VALUE(MID(EW11,EX11+2, IFERROR(FIND(" ",EW11,EX11),999)-EX11-2)))</f>
        <v>-1</v>
      </c>
      <c r="EZ11" s="0" t="n">
        <f aca="false">IFERROR(FIND("r_",LOWER(EW11)),-1)</f>
        <v>-1</v>
      </c>
      <c r="FA11" s="0" t="n">
        <f aca="false">IF(EZ11=-1,-1, ROW(EZ11)-1+VALUE(MID(EW11,EZ11+2, IFERROR(FIND(" ",EW11,EZ11),999)-EZ11-2)))</f>
        <v>-1</v>
      </c>
      <c r="FB11" s="0" t="str">
        <f aca="false">IF(AND(ISERROR(FIND("$",EW11)),EX11&lt;0,EZ11&lt;0,$S11&gt;0), IF(INDEX($D$2:$D$100,$S11)="num","$"&amp;TRIM(SUBSTITUTE(EW11,",",INDEX($F$2:$F$100,$S11)&amp;","))&amp;INDEX($F$2:$F$100,$S11), IF(INDEX($D$2:$D$100,$S11)="excl","$"&amp;REPLACE(EW11,      IFERROR(FIND(CHAR(1),SUBSTITUTE(EW11,",",CHAR(1),INDEX($F$2:$F$100,$S11)-1)),1),      IFERROR(FIND(CHAR(1),SUBSTITUTE(EW11,",",CHAR(1),INDEX($F$2:$F$100,$S11))),99)-          IFERROR(FIND(CHAR(1),SUBSTITUTE(EW11,",",CHAR(1),INDEX($F$2:$F$100,$S11)-1)),0),""), IF(INDEX($D$2:$D$100,$S11)="repl","$"&amp;REPLACE(EW11,      IFERROR(FIND(CHAR(1),SUBSTITUTE(EW11,",",CHAR(1),INDEX($F$2:$F$100,$S11)-1))+1,1),      IFERROR(FIND(CHAR(1),SUBSTITUTE(EW11,",",CHAR(1),INDEX($F$2:$F$100,$S11))),99)-          IFERROR(FIND(CHAR(1),SUBSTITUTE(EW11,",",CHAR(1),INDEX($F$2:$F$100,$S11)-1)),0)-1,INDEX($G$2:$G$100,$S11)),EW11 ))), EW11)</f>
        <v>$perno,pid,date,did</v>
      </c>
      <c r="FC11" s="0" t="str">
        <f aca="false">IF(OR(EX11=-1,IFERROR(INDEX(EX$2:EX$100,EY11),999)&gt;=0,IFERROR(INDEX(EZ$2:EZ$100,EY11),999)&gt;=0),IF(OR(EZ11=-1,IFERROR(INDEX(EX$2:EX$100,FA11),999)&gt;=0,IFERROR(INDEX(EZ$2:EZ$100,FA11),999)&gt;=0),FB11,                REPLACE(FB11,EZ11,IFERROR(FIND(" ",FB11,EZ11),999)-EZ11,                    SUBSTITUTE(INDEX(FB$2:FB$100,FA11),"$","")                  )), REPLACE(FB11,EX11,IFERROR(FIND(" ",FB11,EX11),999)-EX11,                   SUBSTITUTE(INDEX(FB$2:FB$100,EY11),"$","")                  ) )</f>
        <v>$perno,pid,date,did</v>
      </c>
      <c r="FD11" s="0" t="n">
        <f aca="false">IFERROR(FIND("f_",LOWER(FC11)),-1)</f>
        <v>-1</v>
      </c>
      <c r="FE11" s="0" t="n">
        <f aca="false">IF(FD11=-1,-1, VALUE(MID(FC11,FD11+2, IFERROR(FIND(" ",FC11,FD11),999)-FD11-2)))</f>
        <v>-1</v>
      </c>
      <c r="FF11" s="0" t="n">
        <f aca="false">IFERROR(FIND("r_",LOWER(FC11)),-1)</f>
        <v>-1</v>
      </c>
      <c r="FG11" s="0" t="n">
        <f aca="false">IF(FF11=-1,-1, ROW(FF11)-1+VALUE(MID(FC11,FF11+2, IFERROR(FIND(" ",FC11,FF11),999)-FF11-2)))</f>
        <v>-1</v>
      </c>
      <c r="FH11" s="0" t="str">
        <f aca="false">IF(AND(ISERROR(FIND("$",FC11)),FD11&lt;0,FF11&lt;0,$S11&gt;0), IF(INDEX($D$2:$D$100,$S11)="num","$"&amp;TRIM(SUBSTITUTE(FC11,",",INDEX($F$2:$F$100,$S11)&amp;","))&amp;INDEX($F$2:$F$100,$S11), IF(INDEX($D$2:$D$100,$S11)="excl","$"&amp;REPLACE(FC11,      IFERROR(FIND(CHAR(1),SUBSTITUTE(FC11,",",CHAR(1),INDEX($F$2:$F$100,$S11)-1)),1),      IFERROR(FIND(CHAR(1),SUBSTITUTE(FC11,",",CHAR(1),INDEX($F$2:$F$100,$S11))),99)-          IFERROR(FIND(CHAR(1),SUBSTITUTE(FC11,",",CHAR(1),INDEX($F$2:$F$100,$S11)-1)),0),""), IF(INDEX($D$2:$D$100,$S11)="repl","$"&amp;REPLACE(FC11,      IFERROR(FIND(CHAR(1),SUBSTITUTE(FC11,",",CHAR(1),INDEX($F$2:$F$100,$S11)-1))+1,1),      IFERROR(FIND(CHAR(1),SUBSTITUTE(FC11,",",CHAR(1),INDEX($F$2:$F$100,$S11))),99)-          IFERROR(FIND(CHAR(1),SUBSTITUTE(FC11,",",CHAR(1),INDEX($F$2:$F$100,$S11)-1)),0)-1,INDEX($G$2:$G$100,$S11)),FC11 ))), FC11)</f>
        <v>$perno,pid,date,did</v>
      </c>
      <c r="FI11" s="0" t="str">
        <f aca="false">IF(OR(FD11=-1,IFERROR(INDEX(FD$2:FD$100,FE11),999)&gt;=0,IFERROR(INDEX(FF$2:FF$100,FE11),999)&gt;=0),IF(OR(FF11=-1,IFERROR(INDEX(FD$2:FD$100,FG11),999)&gt;=0,IFERROR(INDEX(FF$2:FF$100,FG11),999)&gt;=0),FH11,                REPLACE(FH11,FF11,IFERROR(FIND(" ",FH11,FF11),999)-FF11,                    SUBSTITUTE(INDEX(FH$2:FH$100,FG11),"$","")                  )), REPLACE(FH11,FD11,IFERROR(FIND(" ",FH11,FD11),999)-FD11,                   SUBSTITUTE(INDEX(FH$2:FH$100,FE11),"$","")                  ) )</f>
        <v>$perno,pid,date,did</v>
      </c>
      <c r="FJ11" s="0" t="n">
        <f aca="false">IFERROR(FIND("f_",LOWER(FI11)),-1)</f>
        <v>-1</v>
      </c>
      <c r="FK11" s="0" t="n">
        <f aca="false">IF(FJ11=-1,-1, VALUE(MID(FI11,FJ11+2, IFERROR(FIND(" ",FI11,FJ11),999)-FJ11-2)))</f>
        <v>-1</v>
      </c>
      <c r="FL11" s="0" t="n">
        <f aca="false">IFERROR(FIND("r_",LOWER(FI11)),-1)</f>
        <v>-1</v>
      </c>
      <c r="FM11" s="0" t="n">
        <f aca="false">IF(FL11=-1,-1, ROW(FL11)-1+VALUE(MID(FI11,FL11+2, IFERROR(FIND(" ",FI11,FL11),999)-FL11-2)))</f>
        <v>-1</v>
      </c>
      <c r="FN11" s="0" t="str">
        <f aca="false">IF(AND(ISERROR(FIND("$",FI11)),FJ11&lt;0,FL11&lt;0,$S11&gt;0), IF(INDEX($D$2:$D$100,$S11)="num","$"&amp;TRIM(SUBSTITUTE(FI11,",",INDEX($F$2:$F$100,$S11)&amp;","))&amp;INDEX($F$2:$F$100,$S11), IF(INDEX($D$2:$D$100,$S11)="excl","$"&amp;REPLACE(FI11,      IFERROR(FIND(CHAR(1),SUBSTITUTE(FI11,",",CHAR(1),INDEX($F$2:$F$100,$S11)-1)),1),      IFERROR(FIND(CHAR(1),SUBSTITUTE(FI11,",",CHAR(1),INDEX($F$2:$F$100,$S11))),99)-          IFERROR(FIND(CHAR(1),SUBSTITUTE(FI11,",",CHAR(1),INDEX($F$2:$F$100,$S11)-1)),0),""), IF(INDEX($D$2:$D$100,$S11)="repl","$"&amp;REPLACE(FI11,      IFERROR(FIND(CHAR(1),SUBSTITUTE(FI11,",",CHAR(1),INDEX($F$2:$F$100,$S11)-1))+1,1),      IFERROR(FIND(CHAR(1),SUBSTITUTE(FI11,",",CHAR(1),INDEX($F$2:$F$100,$S11))),99)-          IFERROR(FIND(CHAR(1),SUBSTITUTE(FI11,",",CHAR(1),INDEX($F$2:$F$100,$S11)-1)),0)-1,INDEX($G$2:$G$100,$S11)),FI11 ))), FI11)</f>
        <v>$perno,pid,date,did</v>
      </c>
      <c r="FO11" s="0" t="str">
        <f aca="false">IF(OR(FJ11=-1,IFERROR(INDEX(FJ$2:FJ$100,FK11),999)&gt;=0,IFERROR(INDEX(FL$2:FL$100,FK11),999)&gt;=0),IF(OR(FL11=-1,IFERROR(INDEX(FJ$2:FJ$100,FM11),999)&gt;=0,IFERROR(INDEX(FL$2:FL$100,FM11),999)&gt;=0),FN11,                REPLACE(FN11,FL11,IFERROR(FIND(" ",FN11,FL11),999)-FL11,                    SUBSTITUTE(INDEX(FN$2:FN$100,FM11),"$","")                  )), REPLACE(FN11,FJ11,IFERROR(FIND(" ",FN11,FJ11),999)-FJ11,                   SUBSTITUTE(INDEX(FN$2:FN$100,FK11),"$","")                  ) )</f>
        <v>$perno,pid,date,did</v>
      </c>
      <c r="FP11" s="0" t="n">
        <f aca="false">IFERROR(FIND("f_",LOWER(FO11)),-1)</f>
        <v>-1</v>
      </c>
      <c r="FQ11" s="0" t="n">
        <f aca="false">IF(FP11=-1,-1, VALUE(MID(FO11,FP11+2, IFERROR(FIND(" ",FO11,FP11),999)-FP11-2)))</f>
        <v>-1</v>
      </c>
      <c r="FR11" s="0" t="n">
        <f aca="false">IFERROR(FIND("r_",LOWER(FO11)),-1)</f>
        <v>-1</v>
      </c>
      <c r="FS11" s="0" t="n">
        <f aca="false">IF(FR11=-1,-1, ROW(FR11)-1+VALUE(MID(FO11,FR11+2, IFERROR(FIND(" ",FO11,FR11),999)-FR11-2)))</f>
        <v>-1</v>
      </c>
      <c r="FT11" s="0" t="str">
        <f aca="false">IF(AND(ISERROR(FIND("$",FO11)),FP11&lt;0,FR11&lt;0,$S11&gt;0), IF(INDEX($D$2:$D$100,$S11)="num","$"&amp;TRIM(SUBSTITUTE(FO11,",",INDEX($F$2:$F$100,$S11)&amp;","))&amp;INDEX($F$2:$F$100,$S11), IF(INDEX($D$2:$D$100,$S11)="excl","$"&amp;REPLACE(FO11,      IFERROR(FIND(CHAR(1),SUBSTITUTE(FO11,",",CHAR(1),INDEX($F$2:$F$100,$S11)-1)),1),      IFERROR(FIND(CHAR(1),SUBSTITUTE(FO11,",",CHAR(1),INDEX($F$2:$F$100,$S11))),99)-          IFERROR(FIND(CHAR(1),SUBSTITUTE(FO11,",",CHAR(1),INDEX($F$2:$F$100,$S11)-1)),0),""), IF(INDEX($D$2:$D$100,$S11)="repl","$"&amp;REPLACE(FO11,      IFERROR(FIND(CHAR(1),SUBSTITUTE(FO11,",",CHAR(1),INDEX($F$2:$F$100,$S11)-1))+1,1),      IFERROR(FIND(CHAR(1),SUBSTITUTE(FO11,",",CHAR(1),INDEX($F$2:$F$100,$S11))),99)-          IFERROR(FIND(CHAR(1),SUBSTITUTE(FO11,",",CHAR(1),INDEX($F$2:$F$100,$S11)-1)),0)-1,INDEX($G$2:$G$100,$S11)),FO11 ))), FO11)</f>
        <v>$perno,pid,date,did</v>
      </c>
      <c r="FU11" s="0" t="str">
        <f aca="false">IF(OR(FP11=-1,IFERROR(INDEX(FP$2:FP$100,FQ11),999)&gt;=0,IFERROR(INDEX(FR$2:FR$100,FQ11),999)&gt;=0),IF(OR(FR11=-1,IFERROR(INDEX(FP$2:FP$100,FS11),999)&gt;=0,IFERROR(INDEX(FR$2:FR$100,FS11),999)&gt;=0),FT11,                REPLACE(FT11,FR11,IFERROR(FIND(" ",FT11,FR11),999)-FR11,                    SUBSTITUTE(INDEX(FT$2:FT$100,FS11),"$","")                  )), REPLACE(FT11,FP11,IFERROR(FIND(" ",FT11,FP11),999)-FP11,                   SUBSTITUTE(INDEX(FT$2:FT$100,FQ11),"$","")                  ) )</f>
        <v>$perno,pid,date,did</v>
      </c>
      <c r="FV11" s="0" t="n">
        <f aca="false">IFERROR(FIND("f_",LOWER(FU11)),-1)</f>
        <v>-1</v>
      </c>
      <c r="FW11" s="0" t="n">
        <f aca="false">IF(FV11=-1,-1, VALUE(MID(FU11,FV11+2, IFERROR(FIND(" ",FU11,FV11),999)-FV11-2)))</f>
        <v>-1</v>
      </c>
      <c r="FX11" s="0" t="n">
        <f aca="false">IFERROR(FIND("r_",LOWER(FU11)),-1)</f>
        <v>-1</v>
      </c>
      <c r="FY11" s="0" t="n">
        <f aca="false">IF(FX11=-1,-1, ROW(FX11)-1+VALUE(MID(FU11,FX11+2, IFERROR(FIND(" ",FU11,FX11),999)-FX11-2)))</f>
        <v>-1</v>
      </c>
      <c r="FZ11" s="0" t="str">
        <f aca="false">IF(AND(ISERROR(FIND("$",FU11)),FV11&lt;0,FX11&lt;0,$S11&gt;0), IF(INDEX($D$2:$D$100,$S11)="num","$"&amp;TRIM(SUBSTITUTE(FU11,",",INDEX($F$2:$F$100,$S11)&amp;","))&amp;INDEX($F$2:$F$100,$S11), IF(INDEX($D$2:$D$100,$S11)="excl","$"&amp;REPLACE(FU11,      IFERROR(FIND(CHAR(1),SUBSTITUTE(FU11,",",CHAR(1),INDEX($F$2:$F$100,$S11)-1)),1),      IFERROR(FIND(CHAR(1),SUBSTITUTE(FU11,",",CHAR(1),INDEX($F$2:$F$100,$S11))),99)-          IFERROR(FIND(CHAR(1),SUBSTITUTE(FU11,",",CHAR(1),INDEX($F$2:$F$100,$S11)-1)),0),""), IF(INDEX($D$2:$D$100,$S11)="repl","$"&amp;REPLACE(FU11,      IFERROR(FIND(CHAR(1),SUBSTITUTE(FU11,",",CHAR(1),INDEX($F$2:$F$100,$S11)-1))+1,1),      IFERROR(FIND(CHAR(1),SUBSTITUTE(FU11,",",CHAR(1),INDEX($F$2:$F$100,$S11))),99)-          IFERROR(FIND(CHAR(1),SUBSTITUTE(FU11,",",CHAR(1),INDEX($F$2:$F$100,$S11)-1)),0)-1,INDEX($G$2:$G$100,$S11)),FU11 ))), FU11)</f>
        <v>$perno,pid,date,did</v>
      </c>
      <c r="GA11" s="0" t="str">
        <f aca="false">IF(OR(FV11=-1,IFERROR(INDEX(FV$2:FV$100,FW11),999)&gt;=0,IFERROR(INDEX(FX$2:FX$100,FW11),999)&gt;=0),IF(OR(FX11=-1,IFERROR(INDEX(FV$2:FV$100,FY11),999)&gt;=0,IFERROR(INDEX(FX$2:FX$100,FY11),999)&gt;=0),FZ11,                REPLACE(FZ11,FX11,IFERROR(FIND(" ",FZ11,FX11),999)-FX11,                    SUBSTITUTE(INDEX(FZ$2:FZ$100,FY11),"$","")                  )), REPLACE(FZ11,FV11,IFERROR(FIND(" ",FZ11,FV11),999)-FV11,                   SUBSTITUTE(INDEX(FZ$2:FZ$100,FW11),"$","")                  ) )</f>
        <v>$perno,pid,date,did</v>
      </c>
      <c r="GB11" s="0" t="n">
        <f aca="false">IFERROR(FIND("f_",LOWER(GA11)),-1)</f>
        <v>-1</v>
      </c>
      <c r="GC11" s="0" t="n">
        <f aca="false">IF(GB11=-1,-1, VALUE(MID(GA11,GB11+2, IFERROR(FIND(" ",GA11,GB11),999)-GB11-2)))</f>
        <v>-1</v>
      </c>
      <c r="GD11" s="0" t="n">
        <f aca="false">IFERROR(FIND("r_",LOWER(GA11)),-1)</f>
        <v>-1</v>
      </c>
      <c r="GE11" s="0" t="n">
        <f aca="false">IF(GD11=-1,-1, ROW(GD11)-1+VALUE(MID(GA11,GD11+2, IFERROR(FIND(" ",GA11,GD11),999)-GD11-2)))</f>
        <v>-1</v>
      </c>
      <c r="GF11" s="0" t="str">
        <f aca="false">IF(AND(ISERROR(FIND("$",GA11)),GB11&lt;0,GD11&lt;0,$S11&gt;0), IF(INDEX($D$2:$D$100,$S11)="num","$"&amp;TRIM(SUBSTITUTE(GA11,",",INDEX($F$2:$F$100,$S11)&amp;","))&amp;INDEX($F$2:$F$100,$S11), IF(INDEX($D$2:$D$100,$S11)="excl","$"&amp;REPLACE(GA11,      IFERROR(FIND(CHAR(1),SUBSTITUTE(GA11,",",CHAR(1),INDEX($F$2:$F$100,$S11)-1)),1),      IFERROR(FIND(CHAR(1),SUBSTITUTE(GA11,",",CHAR(1),INDEX($F$2:$F$100,$S11))),99)-          IFERROR(FIND(CHAR(1),SUBSTITUTE(GA11,",",CHAR(1),INDEX($F$2:$F$100,$S11)-1)),0),""), IF(INDEX($D$2:$D$100,$S11)="repl","$"&amp;REPLACE(GA11,      IFERROR(FIND(CHAR(1),SUBSTITUTE(GA11,",",CHAR(1),INDEX($F$2:$F$100,$S11)-1))+1,1),      IFERROR(FIND(CHAR(1),SUBSTITUTE(GA11,",",CHAR(1),INDEX($F$2:$F$100,$S11))),99)-          IFERROR(FIND(CHAR(1),SUBSTITUTE(GA11,",",CHAR(1),INDEX($F$2:$F$100,$S11)-1)),0)-1,INDEX($G$2:$G$100,$S11)),GA11 ))), GA11)</f>
        <v>$perno,pid,date,did</v>
      </c>
      <c r="GG11" s="0" t="str">
        <f aca="false">IF(OR(GB11=-1,IFERROR(INDEX(GB$2:GB$100,GC11),999)&gt;=0,IFERROR(INDEX(GD$2:GD$100,GC11),999)&gt;=0),IF(OR(GD11=-1,IFERROR(INDEX(GB$2:GB$100,GE11),999)&gt;=0,IFERROR(INDEX(GD$2:GD$100,GE11),999)&gt;=0),GF11,                REPLACE(GF11,GD11,IFERROR(FIND(" ",GF11,GD11),999)-GD11,                    SUBSTITUTE(INDEX(GF$2:GF$100,GE11),"$","")                  )), REPLACE(GF11,GB11,IFERROR(FIND(" ",GF11,GB11),999)-GB11,                   SUBSTITUTE(INDEX(GF$2:GF$100,GC11),"$","")                  ) )</f>
        <v>$perno,pid,date,did</v>
      </c>
      <c r="GH11" s="0" t="n">
        <f aca="false">IFERROR(FIND("f_",LOWER(GG11)),-1)</f>
        <v>-1</v>
      </c>
      <c r="GI11" s="0" t="n">
        <f aca="false">IF(GH11=-1,-1, VALUE(MID(GG11,GH11+2, IFERROR(FIND(" ",GG11,GH11),999)-GH11-2)))</f>
        <v>-1</v>
      </c>
      <c r="GJ11" s="0" t="n">
        <f aca="false">IFERROR(FIND("r_",LOWER(GG11)),-1)</f>
        <v>-1</v>
      </c>
      <c r="GK11" s="0" t="n">
        <f aca="false">IF(GJ11=-1,-1, ROW(GJ11)-1+VALUE(MID(GG11,GJ11+2, IFERROR(FIND(" ",GG11,GJ11),999)-GJ11-2)))</f>
        <v>-1</v>
      </c>
      <c r="GL11" s="0" t="str">
        <f aca="false">IF(AND(ISERROR(FIND("$",GG11)),GH11&lt;0,GJ11&lt;0,$S11&gt;0), IF(INDEX($D$2:$D$100,$S11)="num","$"&amp;TRIM(SUBSTITUTE(GG11,",",INDEX($F$2:$F$100,$S11)&amp;","))&amp;INDEX($F$2:$F$100,$S11), IF(INDEX($D$2:$D$100,$S11)="excl","$"&amp;REPLACE(GG11,      IFERROR(FIND(CHAR(1),SUBSTITUTE(GG11,",",CHAR(1),INDEX($F$2:$F$100,$S11)-1)),1),      IFERROR(FIND(CHAR(1),SUBSTITUTE(GG11,",",CHAR(1),INDEX($F$2:$F$100,$S11))),99)-          IFERROR(FIND(CHAR(1),SUBSTITUTE(GG11,",",CHAR(1),INDEX($F$2:$F$100,$S11)-1)),0),""), IF(INDEX($D$2:$D$100,$S11)="repl","$"&amp;REPLACE(GG11,      IFERROR(FIND(CHAR(1),SUBSTITUTE(GG11,",",CHAR(1),INDEX($F$2:$F$100,$S11)-1))+1,1),      IFERROR(FIND(CHAR(1),SUBSTITUTE(GG11,",",CHAR(1),INDEX($F$2:$F$100,$S11))),99)-          IFERROR(FIND(CHAR(1),SUBSTITUTE(GG11,",",CHAR(1),INDEX($F$2:$F$100,$S11)-1)),0)-1,INDEX($G$2:$G$100,$S11)),GG11 ))), GG11)</f>
        <v>$perno,pid,date,did</v>
      </c>
      <c r="GM11" s="0" t="str">
        <f aca="false">IF(OR(GH11=-1,IFERROR(INDEX(GH$2:GH$100,GI11),999)&gt;=0,IFERROR(INDEX(GJ$2:GJ$100,GI11),999)&gt;=0),IF(OR(GJ11=-1,IFERROR(INDEX(GH$2:GH$100,GK11),999)&gt;=0,IFERROR(INDEX(GJ$2:GJ$100,GK11),999)&gt;=0),GL11,                REPLACE(GL11,GJ11,IFERROR(FIND(" ",GL11,GJ11),999)-GJ11,                    SUBSTITUTE(INDEX(GL$2:GL$100,GK11),"$","")                  )), REPLACE(GL11,GH11,IFERROR(FIND(" ",GL11,GH11),999)-GH11,                   SUBSTITUTE(INDEX(GL$2:GL$100,GI11),"$","")                  ) )</f>
        <v>$perno,pid,date,did</v>
      </c>
      <c r="GN11" s="0" t="n">
        <f aca="false">IFERROR(FIND("f_",LOWER(GM11)),-1)</f>
        <v>-1</v>
      </c>
      <c r="GO11" s="0" t="n">
        <f aca="false">IF(GN11=-1,-1, VALUE(MID(GM11,GN11+2, IFERROR(FIND(" ",GM11,GN11),999)-GN11-2)))</f>
        <v>-1</v>
      </c>
      <c r="GP11" s="0" t="n">
        <f aca="false">IFERROR(FIND("r_",LOWER(GM11)),-1)</f>
        <v>-1</v>
      </c>
      <c r="GQ11" s="0" t="n">
        <f aca="false">IF(GP11=-1,-1, ROW(GP11)-1+VALUE(MID(GM11,GP11+2, IFERROR(FIND(" ",GM11,GP11),999)-GP11-2)))</f>
        <v>-1</v>
      </c>
      <c r="GR11" s="0" t="str">
        <f aca="false">IF(AND(ISERROR(FIND("$",GM11)),GN11&lt;0,GP11&lt;0,$S11&gt;0), IF(INDEX($D$2:$D$100,$S11)="num","$"&amp;TRIM(SUBSTITUTE(GM11,",",INDEX($F$2:$F$100,$S11)&amp;","))&amp;INDEX($F$2:$F$100,$S11), IF(INDEX($D$2:$D$100,$S11)="excl","$"&amp;REPLACE(GM11,      IFERROR(FIND(CHAR(1),SUBSTITUTE(GM11,",",CHAR(1),INDEX($F$2:$F$100,$S11)-1)),1),      IFERROR(FIND(CHAR(1),SUBSTITUTE(GM11,",",CHAR(1),INDEX($F$2:$F$100,$S11))),99)-          IFERROR(FIND(CHAR(1),SUBSTITUTE(GM11,",",CHAR(1),INDEX($F$2:$F$100,$S11)-1)),0),""), IF(INDEX($D$2:$D$100,$S11)="repl","$"&amp;REPLACE(GM11,      IFERROR(FIND(CHAR(1),SUBSTITUTE(GM11,",",CHAR(1),INDEX($F$2:$F$100,$S11)-1))+1,1),      IFERROR(FIND(CHAR(1),SUBSTITUTE(GM11,",",CHAR(1),INDEX($F$2:$F$100,$S11))),99)-          IFERROR(FIND(CHAR(1),SUBSTITUTE(GM11,",",CHAR(1),INDEX($F$2:$F$100,$S11)-1)),0)-1,INDEX($G$2:$G$100,$S11)),GM11 ))), GM11)</f>
        <v>$perno,pid,date,did</v>
      </c>
      <c r="GS11" s="0" t="str">
        <f aca="false">IF(OR(GN11=-1,IFERROR(INDEX(GN$2:GN$100,GO11),999)&gt;=0,IFERROR(INDEX(GP$2:GP$100,GO11),999)&gt;=0),IF(OR(GP11=-1,IFERROR(INDEX(GN$2:GN$100,GQ11),999)&gt;=0,IFERROR(INDEX(GP$2:GP$100,GQ11),999)&gt;=0),GR11,                REPLACE(GR11,GP11,IFERROR(FIND(" ",GR11,GP11),999)-GP11,                    SUBSTITUTE(INDEX(GR$2:GR$100,GQ11),"$","")                  )), REPLACE(GR11,GN11,IFERROR(FIND(" ",GR11,GN11),999)-GN11,                   SUBSTITUTE(INDEX(GR$2:GR$100,GO11),"$","")                  ) )</f>
        <v>$perno,pid,date,did</v>
      </c>
      <c r="GT11" s="0" t="n">
        <f aca="false">IFERROR(FIND("f_",LOWER(GS11)),-1)</f>
        <v>-1</v>
      </c>
      <c r="GU11" s="0" t="n">
        <f aca="false">IF(GT11=-1,-1, VALUE(MID(GS11,GT11+2, IFERROR(FIND(" ",GS11,GT11),999)-GT11-2)))</f>
        <v>-1</v>
      </c>
      <c r="GV11" s="0" t="n">
        <f aca="false">IFERROR(FIND("r_",LOWER(GS11)),-1)</f>
        <v>-1</v>
      </c>
      <c r="GW11" s="0" t="n">
        <f aca="false">IF(GV11=-1,-1, ROW(GV11)-1+VALUE(MID(GS11,GV11+2, IFERROR(FIND(" ",GS11,GV11),999)-GV11-2)))</f>
        <v>-1</v>
      </c>
      <c r="GX11" s="0" t="str">
        <f aca="false">IF(AND(ISERROR(FIND("$",GS11)),GT11&lt;0,GV11&lt;0,$S11&gt;0), IF(INDEX($D$2:$D$100,$S11)="num","$"&amp;TRIM(SUBSTITUTE(GS11,",",INDEX($F$2:$F$100,$S11)&amp;","))&amp;INDEX($F$2:$F$100,$S11), IF(INDEX($D$2:$D$100,$S11)="excl","$"&amp;REPLACE(GS11,      IFERROR(FIND(CHAR(1),SUBSTITUTE(GS11,",",CHAR(1),INDEX($F$2:$F$100,$S11)-1)),1),      IFERROR(FIND(CHAR(1),SUBSTITUTE(GS11,",",CHAR(1),INDEX($F$2:$F$100,$S11))),99)-          IFERROR(FIND(CHAR(1),SUBSTITUTE(GS11,",",CHAR(1),INDEX($F$2:$F$100,$S11)-1)),0),""), IF(INDEX($D$2:$D$100,$S11)="repl","$"&amp;REPLACE(GS11,      IFERROR(FIND(CHAR(1),SUBSTITUTE(GS11,",",CHAR(1),INDEX($F$2:$F$100,$S11)-1))+1,1),      IFERROR(FIND(CHAR(1),SUBSTITUTE(GS11,",",CHAR(1),INDEX($F$2:$F$100,$S11))),99)-          IFERROR(FIND(CHAR(1),SUBSTITUTE(GS11,",",CHAR(1),INDEX($F$2:$F$100,$S11)-1)),0)-1,INDEX($G$2:$G$100,$S11)),GS11 ))), GS11)</f>
        <v>$perno,pid,date,did</v>
      </c>
      <c r="GY11" s="0" t="str">
        <f aca="false">IF(OR(GT11=-1,IFERROR(INDEX(GT$2:GT$100,GU11),999)&gt;=0,IFERROR(INDEX(GV$2:GV$100,GU11),999)&gt;=0),IF(OR(GV11=-1,IFERROR(INDEX(GT$2:GT$100,GW11),999)&gt;=0,IFERROR(INDEX(GV$2:GV$100,GW11),999)&gt;=0),GX11,                REPLACE(GX11,GV11,IFERROR(FIND(" ",GX11,GV11),999)-GV11,                    SUBSTITUTE(INDEX(GX$2:GX$100,GW11),"$","")                  )), REPLACE(GX11,GT11,IFERROR(FIND(" ",GX11,GT11),999)-GT11,                   SUBSTITUTE(INDEX(GX$2:GX$100,GU11),"$","")                  ) )</f>
        <v>$perno,pid,date,did</v>
      </c>
      <c r="GZ11" s="0" t="n">
        <f aca="false">IFERROR(FIND("f_",LOWER(GY11)),-1)</f>
        <v>-1</v>
      </c>
      <c r="HA11" s="0" t="n">
        <f aca="false">IF(GZ11=-1,-1, VALUE(MID(GY11,GZ11+2, IFERROR(FIND(" ",GY11,GZ11),999)-GZ11-2)))</f>
        <v>-1</v>
      </c>
      <c r="HB11" s="0" t="n">
        <f aca="false">IFERROR(FIND("r_",LOWER(GY11)),-1)</f>
        <v>-1</v>
      </c>
      <c r="HC11" s="0" t="n">
        <f aca="false">IF(HB11=-1,-1, ROW(HB11)-1+VALUE(MID(GY11,HB11+2, IFERROR(FIND(" ",GY11,HB11),999)-HB11-2)))</f>
        <v>-1</v>
      </c>
      <c r="HD11" s="0" t="str">
        <f aca="false">IF(AND(ISERROR(FIND("$",GY11)),GZ11&lt;0,HB11&lt;0,$S11&gt;0), IF(INDEX($D$2:$D$100,$S11)="num","$"&amp;TRIM(SUBSTITUTE(GY11,",",INDEX($F$2:$F$100,$S11)&amp;","))&amp;INDEX($F$2:$F$100,$S11), IF(INDEX($D$2:$D$100,$S11)="excl","$"&amp;REPLACE(GY11,      IFERROR(FIND(CHAR(1),SUBSTITUTE(GY11,",",CHAR(1),INDEX($F$2:$F$100,$S11)-1)),1),      IFERROR(FIND(CHAR(1),SUBSTITUTE(GY11,",",CHAR(1),INDEX($F$2:$F$100,$S11))),99)-          IFERROR(FIND(CHAR(1),SUBSTITUTE(GY11,",",CHAR(1),INDEX($F$2:$F$100,$S11)-1)),0),""), IF(INDEX($D$2:$D$100,$S11)="repl","$"&amp;REPLACE(GY11,      IFERROR(FIND(CHAR(1),SUBSTITUTE(GY11,",",CHAR(1),INDEX($F$2:$F$100,$S11)-1))+1,1),      IFERROR(FIND(CHAR(1),SUBSTITUTE(GY11,",",CHAR(1),INDEX($F$2:$F$100,$S11))),99)-          IFERROR(FIND(CHAR(1),SUBSTITUTE(GY11,",",CHAR(1),INDEX($F$2:$F$100,$S11)-1)),0)-1,INDEX($G$2:$G$100,$S11)),GY11 ))), GY11)</f>
        <v>$perno,pid,date,did</v>
      </c>
      <c r="HE11" s="0" t="str">
        <f aca="false">IF(OR(GZ11=-1,IFERROR(INDEX(GZ$2:GZ$100,HA11),999)&gt;=0,IFERROR(INDEX(HB$2:HB$100,HA11),999)&gt;=0),IF(OR(HB11=-1,IFERROR(INDEX(GZ$2:GZ$100,HC11),999)&gt;=0,IFERROR(INDEX(HB$2:HB$100,HC11),999)&gt;=0),HD11,                REPLACE(HD11,HB11,IFERROR(FIND(" ",HD11,HB11),999)-HB11,                    SUBSTITUTE(INDEX(HD$2:HD$100,HC11),"$","")                  )), REPLACE(HD11,GZ11,IFERROR(FIND(" ",HD11,GZ11),999)-GZ11,                   SUBSTITUTE(INDEX(HD$2:HD$100,HA11),"$","")                  ) )</f>
        <v>$perno,pid,date,did</v>
      </c>
      <c r="HF11" s="0" t="n">
        <f aca="false">IFERROR(FIND("f_",LOWER(HE11)),-1)</f>
        <v>-1</v>
      </c>
      <c r="HG11" s="0" t="n">
        <f aca="false">IF(HF11=-1,-1, VALUE(MID(HE11,HF11+2, IFERROR(FIND(" ",HE11,HF11),999)-HF11-2)))</f>
        <v>-1</v>
      </c>
      <c r="HH11" s="0" t="n">
        <f aca="false">IFERROR(FIND("r_",LOWER(HE11)),-1)</f>
        <v>-1</v>
      </c>
      <c r="HI11" s="0" t="n">
        <f aca="false">IF(HH11=-1,-1, ROW(HH11)-1+VALUE(MID(HE11,HH11+2, IFERROR(FIND(" ",HE11,HH11),999)-HH11-2)))</f>
        <v>-1</v>
      </c>
      <c r="HJ11" s="0" t="str">
        <f aca="false">IF(AND(ISERROR(FIND("$",HE11)),HF11&lt;0,HH11&lt;0,$S11&gt;0), IF(INDEX($D$2:$D$100,$S11)="num","$"&amp;TRIM(SUBSTITUTE(HE11,",",INDEX($F$2:$F$100,$S11)&amp;","))&amp;INDEX($F$2:$F$100,$S11), IF(INDEX($D$2:$D$100,$S11)="excl","$"&amp;REPLACE(HE11,      IFERROR(FIND(CHAR(1),SUBSTITUTE(HE11,",",CHAR(1),INDEX($F$2:$F$100,$S11)-1)),1),      IFERROR(FIND(CHAR(1),SUBSTITUTE(HE11,",",CHAR(1),INDEX($F$2:$F$100,$S11))),99)-          IFERROR(FIND(CHAR(1),SUBSTITUTE(HE11,",",CHAR(1),INDEX($F$2:$F$100,$S11)-1)),0),""), IF(INDEX($D$2:$D$100,$S11)="repl","$"&amp;REPLACE(HE11,      IFERROR(FIND(CHAR(1),SUBSTITUTE(HE11,",",CHAR(1),INDEX($F$2:$F$100,$S11)-1))+1,1),      IFERROR(FIND(CHAR(1),SUBSTITUTE(HE11,",",CHAR(1),INDEX($F$2:$F$100,$S11))),99)-          IFERROR(FIND(CHAR(1),SUBSTITUTE(HE11,",",CHAR(1),INDEX($F$2:$F$100,$S11)-1)),0)-1,INDEX($G$2:$G$100,$S11)),HE11 ))), HE11)</f>
        <v>$perno,pid,date,did</v>
      </c>
      <c r="HK11" s="0" t="str">
        <f aca="false">IF(OR(HF11=-1,IFERROR(INDEX(HF$2:HF$100,HG11),999)&gt;=0,IFERROR(INDEX(HH$2:HH$100,HG11),999)&gt;=0),IF(OR(HH11=-1,IFERROR(INDEX(HF$2:HF$100,HI11),999)&gt;=0,IFERROR(INDEX(HH$2:HH$100,HI11),999)&gt;=0),HJ11,                REPLACE(HJ11,HH11,IFERROR(FIND(" ",HJ11,HH11),999)-HH11,                    SUBSTITUTE(INDEX(HJ$2:HJ$100,HI11),"$","")                  )), REPLACE(HJ11,HF11,IFERROR(FIND(" ",HJ11,HF11),999)-HF11,                   SUBSTITUTE(INDEX(HJ$2:HJ$100,HG11),"$","")                  ) )</f>
        <v>$perno,pid,date,did</v>
      </c>
      <c r="HL11" s="0" t="n">
        <f aca="false">IFERROR(FIND("f_",LOWER(HK11)),-1)</f>
        <v>-1</v>
      </c>
      <c r="HM11" s="0" t="n">
        <f aca="false">IF(HL11=-1,-1, VALUE(MID(HK11,HL11+2, IFERROR(FIND(" ",HK11,HL11),999)-HL11-2)))</f>
        <v>-1</v>
      </c>
      <c r="HN11" s="0" t="n">
        <f aca="false">IFERROR(FIND("r_",LOWER(HK11)),-1)</f>
        <v>-1</v>
      </c>
      <c r="HO11" s="0" t="n">
        <f aca="false">IF(HN11=-1,-1, ROW(HN11)-1+VALUE(MID(HK11,HN11+2, IFERROR(FIND(" ",HK11,HN11),999)-HN11-2)))</f>
        <v>-1</v>
      </c>
      <c r="HP11" s="0" t="str">
        <f aca="false">IF(AND(ISERROR(FIND("$",HK11)),HL11&lt;0,HN11&lt;0,$S11&gt;0), IF(INDEX($D$2:$D$100,$S11)="num","$"&amp;TRIM(SUBSTITUTE(HK11,",",INDEX($F$2:$F$100,$S11)&amp;","))&amp;INDEX($F$2:$F$100,$S11), IF(INDEX($D$2:$D$100,$S11)="excl","$"&amp;REPLACE(HK11,      IFERROR(FIND(CHAR(1),SUBSTITUTE(HK11,",",CHAR(1),INDEX($F$2:$F$100,$S11)-1)),1),      IFERROR(FIND(CHAR(1),SUBSTITUTE(HK11,",",CHAR(1),INDEX($F$2:$F$100,$S11))),99)-          IFERROR(FIND(CHAR(1),SUBSTITUTE(HK11,",",CHAR(1),INDEX($F$2:$F$100,$S11)-1)),0),""), IF(INDEX($D$2:$D$100,$S11)="repl","$"&amp;REPLACE(HK11,      IFERROR(FIND(CHAR(1),SUBSTITUTE(HK11,",",CHAR(1),INDEX($F$2:$F$100,$S11)-1))+1,1),      IFERROR(FIND(CHAR(1),SUBSTITUTE(HK11,",",CHAR(1),INDEX($F$2:$F$100,$S11))),99)-          IFERROR(FIND(CHAR(1),SUBSTITUTE(HK11,",",CHAR(1),INDEX($F$2:$F$100,$S11)-1)),0)-1,INDEX($G$2:$G$100,$S11)),HK11 ))), HK11)</f>
        <v>$perno,pid,date,did</v>
      </c>
      <c r="HQ11" s="0" t="str">
        <f aca="false">IF(OR(HL11=-1,IFERROR(INDEX(HL$2:HL$100,HM11),999)&gt;=0,IFERROR(INDEX(HN$2:HN$100,HM11),999)&gt;=0),IF(OR(HN11=-1,IFERROR(INDEX(HL$2:HL$100,HO11),999)&gt;=0,IFERROR(INDEX(HN$2:HN$100,HO11),999)&gt;=0),HP11,                REPLACE(HP11,HN11,IFERROR(FIND(" ",HP11,HN11),999)-HN11,                    SUBSTITUTE(INDEX(HP$2:HP$100,HO11),"$","")                  )), REPLACE(HP11,HL11,IFERROR(FIND(" ",HP11,HL11),999)-HL11,                   SUBSTITUTE(INDEX(HP$2:HP$100,HM11),"$","")                  ) )</f>
        <v>$perno,pid,date,did</v>
      </c>
      <c r="HR11" s="0" t="n">
        <f aca="false">IFERROR(FIND("f_",LOWER(HQ11)),-1)</f>
        <v>-1</v>
      </c>
      <c r="HS11" s="0" t="n">
        <f aca="false">IF(HR11=-1,-1, VALUE(MID(HQ11,HR11+2, IFERROR(FIND(" ",HQ11,HR11),999)-HR11-2)))</f>
        <v>-1</v>
      </c>
      <c r="HT11" s="0" t="n">
        <f aca="false">IFERROR(FIND("r_",LOWER(HQ11)),-1)</f>
        <v>-1</v>
      </c>
      <c r="HU11" s="0" t="n">
        <f aca="false">IF(HT11=-1,-1, ROW(HT11)-1+VALUE(MID(HQ11,HT11+2, IFERROR(FIND(" ",HQ11,HT11),999)-HT11-2)))</f>
        <v>-1</v>
      </c>
      <c r="HV11" s="0" t="str">
        <f aca="false">IF(AND(ISERROR(FIND("$",HQ11)),HR11&lt;0,HT11&lt;0,$S11&gt;0), IF(INDEX($D$2:$D$100,$S11)="num","$"&amp;TRIM(SUBSTITUTE(HQ11,",",INDEX($F$2:$F$100,$S11)&amp;","))&amp;INDEX($F$2:$F$100,$S11), IF(INDEX($D$2:$D$100,$S11)="excl","$"&amp;REPLACE(HQ11,      IFERROR(FIND(CHAR(1),SUBSTITUTE(HQ11,",",CHAR(1),INDEX($F$2:$F$100,$S11)-1)),1),      IFERROR(FIND(CHAR(1),SUBSTITUTE(HQ11,",",CHAR(1),INDEX($F$2:$F$100,$S11))),99)-          IFERROR(FIND(CHAR(1),SUBSTITUTE(HQ11,",",CHAR(1),INDEX($F$2:$F$100,$S11)-1)),0),""), IF(INDEX($D$2:$D$100,$S11)="repl","$"&amp;REPLACE(HQ11,      IFERROR(FIND(CHAR(1),SUBSTITUTE(HQ11,",",CHAR(1),INDEX($F$2:$F$100,$S11)-1))+1,1),      IFERROR(FIND(CHAR(1),SUBSTITUTE(HQ11,",",CHAR(1),INDEX($F$2:$F$100,$S11))),99)-          IFERROR(FIND(CHAR(1),SUBSTITUTE(HQ11,",",CHAR(1),INDEX($F$2:$F$100,$S11)-1)),0)-1,INDEX($G$2:$G$100,$S11)),HQ11 ))), HQ11)</f>
        <v>$perno,pid,date,did</v>
      </c>
      <c r="HW11" s="0" t="str">
        <f aca="false">IF(OR(HR11=-1,IFERROR(INDEX(HR$2:HR$100,HS11),999)&gt;=0,IFERROR(INDEX(HT$2:HT$100,HS11),999)&gt;=0),IF(OR(HT11=-1,IFERROR(INDEX(HR$2:HR$100,HU11),999)&gt;=0,IFERROR(INDEX(HT$2:HT$100,HU11),999)&gt;=0),HV11,                REPLACE(HV11,HT11,IFERROR(FIND(" ",HV11,HT11),999)-HT11,                    SUBSTITUTE(INDEX(HV$2:HV$100,HU11),"$","")                  )), REPLACE(HV11,HR11,IFERROR(FIND(" ",HV11,HR11),999)-HR11,                   SUBSTITUTE(INDEX(HV$2:HV$100,HS11),"$","")                  ) )</f>
        <v>$perno,pid,date,did</v>
      </c>
      <c r="HX11" s="0" t="n">
        <f aca="false">IFERROR(FIND("f_",LOWER(HW11)),-1)</f>
        <v>-1</v>
      </c>
      <c r="HY11" s="0" t="n">
        <f aca="false">IF(HX11=-1,-1, VALUE(MID(HW11,HX11+2, IFERROR(FIND(" ",HW11,HX11),999)-HX11-2)))</f>
        <v>-1</v>
      </c>
      <c r="HZ11" s="0" t="n">
        <f aca="false">IFERROR(FIND("r_",LOWER(HW11)),-1)</f>
        <v>-1</v>
      </c>
      <c r="IA11" s="0" t="n">
        <f aca="false">IF(HZ11=-1,-1, ROW(HZ11)-1+VALUE(MID(HW11,HZ11+2, IFERROR(FIND(" ",HW11,HZ11),999)-HZ11-2)))</f>
        <v>-1</v>
      </c>
      <c r="IB11" s="0" t="str">
        <f aca="false">IF(AND(ISERROR(FIND("$",HW11)),HX11&lt;0,HZ11&lt;0,$S11&gt;0), IF(INDEX($D$2:$D$100,$S11)="num","$"&amp;TRIM(SUBSTITUTE(HW11,",",INDEX($F$2:$F$100,$S11)&amp;","))&amp;INDEX($F$2:$F$100,$S11), IF(INDEX($D$2:$D$100,$S11)="excl","$"&amp;REPLACE(HW11,      IFERROR(FIND(CHAR(1),SUBSTITUTE(HW11,",",CHAR(1),INDEX($F$2:$F$100,$S11)-1)),1),      IFERROR(FIND(CHAR(1),SUBSTITUTE(HW11,",",CHAR(1),INDEX($F$2:$F$100,$S11))),99)-          IFERROR(FIND(CHAR(1),SUBSTITUTE(HW11,",",CHAR(1),INDEX($F$2:$F$100,$S11)-1)),0),""), IF(INDEX($D$2:$D$100,$S11)="repl","$"&amp;REPLACE(HW11,      IFERROR(FIND(CHAR(1),SUBSTITUTE(HW11,",",CHAR(1),INDEX($F$2:$F$100,$S11)-1))+1,1),      IFERROR(FIND(CHAR(1),SUBSTITUTE(HW11,",",CHAR(1),INDEX($F$2:$F$100,$S11))),99)-          IFERROR(FIND(CHAR(1),SUBSTITUTE(HW11,",",CHAR(1),INDEX($F$2:$F$100,$S11)-1)),0)-1,INDEX($G$2:$G$100,$S11)),HW11 ))), HW11)</f>
        <v>$perno,pid,date,did</v>
      </c>
      <c r="IC11" s="0" t="str">
        <f aca="false">IF(OR(HX11=-1,IFERROR(INDEX(HX$2:HX$100,HY11),999)&gt;=0,IFERROR(INDEX(HZ$2:HZ$100,HY11),999)&gt;=0),IF(OR(HZ11=-1,IFERROR(INDEX(HX$2:HX$100,IA11),999)&gt;=0,IFERROR(INDEX(HZ$2:HZ$100,IA11),999)&gt;=0),IB11,                REPLACE(IB11,HZ11,IFERROR(FIND(" ",IB11,HZ11),999)-HZ11,                    SUBSTITUTE(INDEX(IB$2:IB$100,IA11),"$","")                  )), REPLACE(IB11,HX11,IFERROR(FIND(" ",IB11,HX11),999)-HX11,                   SUBSTITUTE(INDEX(IB$2:IB$100,HY11),"$","")                  ) )</f>
        <v>$perno,pid,date,did</v>
      </c>
      <c r="ID11" s="0" t="n">
        <f aca="false">IFERROR(FIND("f_",LOWER(IC11)),-1)</f>
        <v>-1</v>
      </c>
      <c r="IE11" s="0" t="n">
        <f aca="false">IF(ID11=-1,-1, VALUE(MID(IC11,ID11+2, IFERROR(FIND(" ",IC11,ID11),999)-ID11-2)))</f>
        <v>-1</v>
      </c>
      <c r="IF11" s="0" t="n">
        <f aca="false">IFERROR(FIND("r_",LOWER(IC11)),-1)</f>
        <v>-1</v>
      </c>
      <c r="IG11" s="0" t="n">
        <f aca="false">IF(IF11=-1,-1, ROW(IF11)-1+VALUE(MID(IC11,IF11+2, IFERROR(FIND(" ",IC11,IF11),999)-IF11-2)))</f>
        <v>-1</v>
      </c>
      <c r="IH11" s="0" t="str">
        <f aca="false">IF(AND(ISERROR(FIND("$",IC11)),ID11&lt;0,IF11&lt;0,$S11&gt;0), IF(INDEX($D$2:$D$100,$S11)="num","$"&amp;TRIM(SUBSTITUTE(IC11,",",INDEX($F$2:$F$100,$S11)&amp;","))&amp;INDEX($F$2:$F$100,$S11), IF(INDEX($D$2:$D$100,$S11)="excl","$"&amp;REPLACE(IC11,      IFERROR(FIND(CHAR(1),SUBSTITUTE(IC11,",",CHAR(1),INDEX($F$2:$F$100,$S11)-1)),1),      IFERROR(FIND(CHAR(1),SUBSTITUTE(IC11,",",CHAR(1),INDEX($F$2:$F$100,$S11))),99)-          IFERROR(FIND(CHAR(1),SUBSTITUTE(IC11,",",CHAR(1),INDEX($F$2:$F$100,$S11)-1)),0),""), IF(INDEX($D$2:$D$100,$S11)="repl","$"&amp;REPLACE(IC11,      IFERROR(FIND(CHAR(1),SUBSTITUTE(IC11,",",CHAR(1),INDEX($F$2:$F$100,$S11)-1))+1,1),      IFERROR(FIND(CHAR(1),SUBSTITUTE(IC11,",",CHAR(1),INDEX($F$2:$F$100,$S11))),99)-          IFERROR(FIND(CHAR(1),SUBSTITUTE(IC11,",",CHAR(1),INDEX($F$2:$F$100,$S11)-1)),0)-1,INDEX($G$2:$G$100,$S11)),IC11 ))), IC11)</f>
        <v>$perno,pid,date,did</v>
      </c>
      <c r="II11" s="0" t="str">
        <f aca="false">IF(OR(ID11=-1,IFERROR(INDEX(ID$2:ID$100,IE11),999)&gt;=0,IFERROR(INDEX(IF$2:IF$100,IE11),999)&gt;=0),IF(OR(IF11=-1,IFERROR(INDEX(ID$2:ID$100,IG11),999)&gt;=0,IFERROR(INDEX(IF$2:IF$100,IG11),999)&gt;=0),IH11,                REPLACE(IH11,IF11,IFERROR(FIND(" ",IH11,IF11),999)-IF11,                    SUBSTITUTE(INDEX(IH$2:IH$100,IG11),"$","")                  )), REPLACE(IH11,ID11,IFERROR(FIND(" ",IH11,ID11),999)-ID11,                   SUBSTITUTE(INDEX(IH$2:IH$100,IE11),"$","")                  ) )</f>
        <v>$perno,pid,date,did</v>
      </c>
      <c r="IJ11" s="0" t="n">
        <f aca="false">IFERROR(FIND("f_",LOWER(II11)),-1)</f>
        <v>-1</v>
      </c>
      <c r="IK11" s="0" t="n">
        <f aca="false">IF(IJ11=-1,-1, VALUE(MID(II11,IJ11+2, IFERROR(FIND(" ",II11,IJ11),999)-IJ11-2)))</f>
        <v>-1</v>
      </c>
      <c r="IL11" s="0" t="n">
        <f aca="false">IFERROR(FIND("r_",LOWER(II11)),-1)</f>
        <v>-1</v>
      </c>
      <c r="IM11" s="0" t="n">
        <f aca="false">IF(IL11=-1,-1, ROW(IL11)-1+VALUE(MID(II11,IL11+2, IFERROR(FIND(" ",II11,IL11),999)-IL11-2)))</f>
        <v>-1</v>
      </c>
      <c r="IN11" s="0" t="str">
        <f aca="false">IF(AND(ISERROR(FIND("$",II11)),IJ11&lt;0,IL11&lt;0,$S11&gt;0), IF(INDEX($D$2:$D$100,$S11)="num","$"&amp;TRIM(SUBSTITUTE(II11,",",INDEX($F$2:$F$100,$S11)&amp;","))&amp;INDEX($F$2:$F$100,$S11), IF(INDEX($D$2:$D$100,$S11)="excl","$"&amp;REPLACE(II11,      IFERROR(FIND(CHAR(1),SUBSTITUTE(II11,",",CHAR(1),INDEX($F$2:$F$100,$S11)-1)),1),      IFERROR(FIND(CHAR(1),SUBSTITUTE(II11,",",CHAR(1),INDEX($F$2:$F$100,$S11))),99)-          IFERROR(FIND(CHAR(1),SUBSTITUTE(II11,",",CHAR(1),INDEX($F$2:$F$100,$S11)-1)),0),""), IF(INDEX($D$2:$D$100,$S11)="repl","$"&amp;REPLACE(II11,      IFERROR(FIND(CHAR(1),SUBSTITUTE(II11,",",CHAR(1),INDEX($F$2:$F$100,$S11)-1))+1,1),      IFERROR(FIND(CHAR(1),SUBSTITUTE(II11,",",CHAR(1),INDEX($F$2:$F$100,$S11))),99)-          IFERROR(FIND(CHAR(1),SUBSTITUTE(II11,",",CHAR(1),INDEX($F$2:$F$100,$S11)-1)),0)-1,INDEX($G$2:$G$100,$S11)),II11 ))), II11)</f>
        <v>$perno,pid,date,did</v>
      </c>
      <c r="IO11" s="0" t="str">
        <f aca="false">IF(OR(IJ11=-1,IFERROR(INDEX(IJ$2:IJ$100,IK11),999)&gt;=0,IFERROR(INDEX(IL$2:IL$100,IK11),999)&gt;=0),IF(OR(IL11=-1,IFERROR(INDEX(IJ$2:IJ$100,IM11),999)&gt;=0,IFERROR(INDEX(IL$2:IL$100,IM11),999)&gt;=0),IN11,                REPLACE(IN11,IL11,IFERROR(FIND(" ",IN11,IL11),999)-IL11,                    SUBSTITUTE(INDEX(IN$2:IN$100,IM11),"$","")                  )), REPLACE(IN11,IJ11,IFERROR(FIND(" ",IN11,IJ11),999)-IJ11,                   SUBSTITUTE(INDEX(IN$2:IN$100,IK11),"$","")                  ) )</f>
        <v>$perno,pid,date,did</v>
      </c>
      <c r="IP11" s="0" t="n">
        <f aca="false">IFERROR(FIND("f_",LOWER(IO11)),-1)</f>
        <v>-1</v>
      </c>
      <c r="IQ11" s="0" t="n">
        <f aca="false">IF(IP11=-1,-1, VALUE(MID(IO11,IP11+2, IFERROR(FIND(" ",IO11,IP11),999)-IP11-2)))</f>
        <v>-1</v>
      </c>
      <c r="IR11" s="0" t="n">
        <f aca="false">IFERROR(FIND("r_",LOWER(IO11)),-1)</f>
        <v>-1</v>
      </c>
      <c r="IS11" s="0" t="n">
        <f aca="false">IF(IR11=-1,-1, ROW(IR11)-1+VALUE(MID(IO11,IR11+2, IFERROR(FIND(" ",IO11,IR11),999)-IR11-2)))</f>
        <v>-1</v>
      </c>
      <c r="IT11" s="0" t="str">
        <f aca="false">IF(AND(ISERROR(FIND("$",IO11)),IP11&lt;0,IR11&lt;0,$S11&gt;0), IF(INDEX($D$2:$D$100,$S11)="num","$"&amp;TRIM(SUBSTITUTE(IO11,",",INDEX($F$2:$F$100,$S11)&amp;","))&amp;INDEX($F$2:$F$100,$S11), IF(INDEX($D$2:$D$100,$S11)="excl","$"&amp;REPLACE(IO11,      IFERROR(FIND(CHAR(1),SUBSTITUTE(IO11,",",CHAR(1),INDEX($F$2:$F$100,$S11)-1)),1),      IFERROR(FIND(CHAR(1),SUBSTITUTE(IO11,",",CHAR(1),INDEX($F$2:$F$100,$S11))),99)-          IFERROR(FIND(CHAR(1),SUBSTITUTE(IO11,",",CHAR(1),INDEX($F$2:$F$100,$S11)-1)),0),""), IF(INDEX($D$2:$D$100,$S11)="repl","$"&amp;REPLACE(IO11,      IFERROR(FIND(CHAR(1),SUBSTITUTE(IO11,",",CHAR(1),INDEX($F$2:$F$100,$S11)-1))+1,1),      IFERROR(FIND(CHAR(1),SUBSTITUTE(IO11,",",CHAR(1),INDEX($F$2:$F$100,$S11))),99)-          IFERROR(FIND(CHAR(1),SUBSTITUTE(IO11,",",CHAR(1),INDEX($F$2:$F$100,$S11)-1)),0)-1,INDEX($G$2:$G$100,$S11)),IO11 ))), IO11)</f>
        <v>$perno,pid,date,did</v>
      </c>
      <c r="IU11" s="0" t="str">
        <f aca="false">IF(OR(IP11=-1,IFERROR(INDEX(IP$2:IP$100,IQ11),999)&gt;=0,IFERROR(INDEX(IR$2:IR$100,IQ11),999)&gt;=0),IF(OR(IR11=-1,IFERROR(INDEX(IP$2:IP$100,IS11),999)&gt;=0,IFERROR(INDEX(IR$2:IR$100,IS11),999)&gt;=0),IT11,                REPLACE(IT11,IR11,IFERROR(FIND(" ",IT11,IR11),999)-IR11,                    SUBSTITUTE(INDEX(IT$2:IT$100,IS11),"$","")                  )), REPLACE(IT11,IP11,IFERROR(FIND(" ",IT11,IP11),999)-IP11,                   SUBSTITUTE(INDEX(IT$2:IT$100,IQ11),"$","")                  ) )</f>
        <v>$perno,pid,date,did</v>
      </c>
      <c r="IV11" s="0" t="n">
        <f aca="false">IFERROR(FIND("f_",LOWER(IU11)),-1)</f>
        <v>-1</v>
      </c>
      <c r="IW11" s="0" t="n">
        <f aca="false">IF(IV11=-1,-1, VALUE(MID(IU11,IV11+2, IFERROR(FIND(" ",IU11,IV11),999)-IV11-2)))</f>
        <v>-1</v>
      </c>
      <c r="IX11" s="0" t="n">
        <f aca="false">IFERROR(FIND("r_",LOWER(IU11)),-1)</f>
        <v>-1</v>
      </c>
      <c r="IY11" s="0" t="n">
        <f aca="false">IF(IX11=-1,-1, ROW(IX11)-1+VALUE(MID(IU11,IX11+2, IFERROR(FIND(" ",IU11,IX11),999)-IX11-2)))</f>
        <v>-1</v>
      </c>
      <c r="IZ11" s="0" t="str">
        <f aca="false">IF(AND(ISERROR(FIND("$",IU11)),IV11&lt;0,IX11&lt;0,$S11&gt;0), IF(INDEX($D$2:$D$100,$S11)="num","$"&amp;TRIM(SUBSTITUTE(IU11,",",INDEX($F$2:$F$100,$S11)&amp;","))&amp;INDEX($F$2:$F$100,$S11), IF(INDEX($D$2:$D$100,$S11)="excl","$"&amp;REPLACE(IU11,      IFERROR(FIND(CHAR(1),SUBSTITUTE(IU11,",",CHAR(1),INDEX($F$2:$F$100,$S11)-1)),1),      IFERROR(FIND(CHAR(1),SUBSTITUTE(IU11,",",CHAR(1),INDEX($F$2:$F$100,$S11))),99)-          IFERROR(FIND(CHAR(1),SUBSTITUTE(IU11,",",CHAR(1),INDEX($F$2:$F$100,$S11)-1)),0),""), IF(INDEX($D$2:$D$100,$S11)="repl","$"&amp;REPLACE(IU11,      IFERROR(FIND(CHAR(1),SUBSTITUTE(IU11,",",CHAR(1),INDEX($F$2:$F$100,$S11)-1))+1,1),      IFERROR(FIND(CHAR(1),SUBSTITUTE(IU11,",",CHAR(1),INDEX($F$2:$F$100,$S11))),99)-          IFERROR(FIND(CHAR(1),SUBSTITUTE(IU11,",",CHAR(1),INDEX($F$2:$F$100,$S11)-1)),0)-1,INDEX($G$2:$G$100,$S11)),IU11 ))), IU11)</f>
        <v>$perno,pid,date,did</v>
      </c>
      <c r="JA11" s="0" t="str">
        <f aca="false">IF(OR(IV11=-1,IFERROR(INDEX(IV$2:IV$100,IW11),999)&gt;=0,IFERROR(INDEX(IX$2:IX$100,IW11),999)&gt;=0),IF(OR(IX11=-1,IFERROR(INDEX(IV$2:IV$100,IY11),999)&gt;=0,IFERROR(INDEX(IX$2:IX$100,IY11),999)&gt;=0),IZ11,                REPLACE(IZ11,IX11,IFERROR(FIND(" ",IZ11,IX11),999)-IX11,                    SUBSTITUTE(INDEX(IZ$2:IZ$100,IY11),"$","")                  )), REPLACE(IZ11,IV11,IFERROR(FIND(" ",IZ11,IV11),999)-IV11,                   SUBSTITUTE(INDEX(IZ$2:IZ$100,IW11),"$","")                  ) )</f>
        <v>$perno,pid,date,did</v>
      </c>
      <c r="JB11" s="0" t="n">
        <f aca="false">IFERROR(FIND("f_",LOWER(JA11)),-1)</f>
        <v>-1</v>
      </c>
      <c r="JC11" s="0" t="n">
        <f aca="false">IF(JB11=-1,-1, VALUE(MID(JA11,JB11+2, IFERROR(FIND(" ",JA11,JB11),999)-JB11-2)))</f>
        <v>-1</v>
      </c>
      <c r="JD11" s="0" t="n">
        <f aca="false">IFERROR(FIND("r_",LOWER(JA11)),-1)</f>
        <v>-1</v>
      </c>
      <c r="JE11" s="0" t="n">
        <f aca="false">IF(JD11=-1,-1, ROW(JD11)-1+VALUE(MID(JA11,JD11+2, IFERROR(FIND(" ",JA11,JD11),999)-JD11-2)))</f>
        <v>-1</v>
      </c>
      <c r="JF11" s="0" t="str">
        <f aca="false">IF(AND(ISERROR(FIND("$",JA11)),JB11&lt;0,JD11&lt;0,$S11&gt;0), IF(INDEX($D$2:$D$100,$S11)="num","$"&amp;TRIM(SUBSTITUTE(JA11,",",INDEX($F$2:$F$100,$S11)&amp;","))&amp;INDEX($F$2:$F$100,$S11), IF(INDEX($D$2:$D$100,$S11)="excl","$"&amp;REPLACE(JA11,      IFERROR(FIND(CHAR(1),SUBSTITUTE(JA11,",",CHAR(1),INDEX($F$2:$F$100,$S11)-1)),1),      IFERROR(FIND(CHAR(1),SUBSTITUTE(JA11,",",CHAR(1),INDEX($F$2:$F$100,$S11))),99)-          IFERROR(FIND(CHAR(1),SUBSTITUTE(JA11,",",CHAR(1),INDEX($F$2:$F$100,$S11)-1)),0),""), IF(INDEX($D$2:$D$100,$S11)="repl","$"&amp;REPLACE(JA11,      IFERROR(FIND(CHAR(1),SUBSTITUTE(JA11,",",CHAR(1),INDEX($F$2:$F$100,$S11)-1))+1,1),      IFERROR(FIND(CHAR(1),SUBSTITUTE(JA11,",",CHAR(1),INDEX($F$2:$F$100,$S11))),99)-          IFERROR(FIND(CHAR(1),SUBSTITUTE(JA11,",",CHAR(1),INDEX($F$2:$F$100,$S11)-1)),0)-1,INDEX($G$2:$G$100,$S11)),JA11 ))), JA11)</f>
        <v>$perno,pid,date,did</v>
      </c>
      <c r="JG11" s="0" t="str">
        <f aca="false">IF(OR(JB11=-1,IFERROR(INDEX(JB$2:JB$100,JC11),999)&gt;=0,IFERROR(INDEX(JD$2:JD$100,JC11),999)&gt;=0),IF(OR(JD11=-1,IFERROR(INDEX(JB$2:JB$100,JE11),999)&gt;=0,IFERROR(INDEX(JD$2:JD$100,JE11),999)&gt;=0),JF11,                REPLACE(JF11,JD11,IFERROR(FIND(" ",JF11,JD11),999)-JD11,                    SUBSTITUTE(INDEX(JF$2:JF$100,JE11),"$","")                  )), REPLACE(JF11,JB11,IFERROR(FIND(" ",JF11,JB11),999)-JB11,                   SUBSTITUTE(INDEX(JF$2:JF$100,JC11),"$","")                  ) )</f>
        <v>$perno,pid,date,did</v>
      </c>
      <c r="JH11" s="0" t="n">
        <f aca="false">IFERROR(FIND("f_",LOWER(JG11)),-1)</f>
        <v>-1</v>
      </c>
      <c r="JI11" s="0" t="n">
        <f aca="false">IF(JH11=-1,-1, VALUE(MID(JG11,JH11+2, IFERROR(FIND(" ",JG11,JH11),999)-JH11-2)))</f>
        <v>-1</v>
      </c>
      <c r="JJ11" s="0" t="n">
        <f aca="false">IFERROR(FIND("r_",LOWER(JG11)),-1)</f>
        <v>-1</v>
      </c>
      <c r="JK11" s="0" t="n">
        <f aca="false">IF(JJ11=-1,-1, ROW(JJ11)-1+VALUE(MID(JG11,JJ11+2, IFERROR(FIND(" ",JG11,JJ11),999)-JJ11-2)))</f>
        <v>-1</v>
      </c>
      <c r="JL11" s="0" t="str">
        <f aca="false">IF(AND(ISERROR(FIND("$",JG11)),JH11&lt;0,JJ11&lt;0,$S11&gt;0), IF(INDEX($D$2:$D$100,$S11)="num","$"&amp;TRIM(SUBSTITUTE(JG11,",",INDEX($F$2:$F$100,$S11)&amp;","))&amp;INDEX($F$2:$F$100,$S11), IF(INDEX($D$2:$D$100,$S11)="excl","$"&amp;REPLACE(JG11,      IFERROR(FIND(CHAR(1),SUBSTITUTE(JG11,",",CHAR(1),INDEX($F$2:$F$100,$S11)-1)),1),      IFERROR(FIND(CHAR(1),SUBSTITUTE(JG11,",",CHAR(1),INDEX($F$2:$F$100,$S11))),99)-          IFERROR(FIND(CHAR(1),SUBSTITUTE(JG11,",",CHAR(1),INDEX($F$2:$F$100,$S11)-1)),0),""), IF(INDEX($D$2:$D$100,$S11)="repl","$"&amp;REPLACE(JG11,      IFERROR(FIND(CHAR(1),SUBSTITUTE(JG11,",",CHAR(1),INDEX($F$2:$F$100,$S11)-1))+1,1),      IFERROR(FIND(CHAR(1),SUBSTITUTE(JG11,",",CHAR(1),INDEX($F$2:$F$100,$S11))),99)-          IFERROR(FIND(CHAR(1),SUBSTITUTE(JG11,",",CHAR(1),INDEX($F$2:$F$100,$S11)-1)),0)-1,INDEX($G$2:$G$100,$S11)),JG11 ))), JG11)</f>
        <v>$perno,pid,date,did</v>
      </c>
      <c r="JM11" s="0" t="str">
        <f aca="false">IF(OR(JH11=-1,IFERROR(INDEX(JH$2:JH$100,JI11),999)&gt;=0,IFERROR(INDEX(JJ$2:JJ$100,JI11),999)&gt;=0),IF(OR(JJ11=-1,IFERROR(INDEX(JH$2:JH$100,JK11),999)&gt;=0,IFERROR(INDEX(JJ$2:JJ$100,JK11),999)&gt;=0),JL11,                REPLACE(JL11,JJ11,IFERROR(FIND(" ",JL11,JJ11),999)-JJ11,                    SUBSTITUTE(INDEX(JL$2:JL$100,JK11),"$","")                  )), REPLACE(JL11,JH11,IFERROR(FIND(" ",JL11,JH11),999)-JH11,                   SUBSTITUTE(INDEX(JL$2:JL$100,JI11),"$","")                  ) )</f>
        <v>$perno,pid,date,did</v>
      </c>
      <c r="JN11" s="0" t="n">
        <f aca="false">IFERROR(FIND("f_",LOWER(JM11)),-1)</f>
        <v>-1</v>
      </c>
      <c r="JO11" s="0" t="n">
        <f aca="false">IF(JN11=-1,-1, VALUE(MID(JM11,JN11+2, IFERROR(FIND(" ",JM11,JN11),999)-JN11-2)))</f>
        <v>-1</v>
      </c>
      <c r="JP11" s="0" t="n">
        <f aca="false">IFERROR(FIND("r_",LOWER(JM11)),-1)</f>
        <v>-1</v>
      </c>
      <c r="JQ11" s="0" t="n">
        <f aca="false">IF(JP11=-1,-1, ROW(JP11)-1+VALUE(MID(JM11,JP11+2, IFERROR(FIND(" ",JM11,JP11),999)-JP11-2)))</f>
        <v>-1</v>
      </c>
      <c r="JR11" s="0" t="str">
        <f aca="false">IF(AND(ISERROR(FIND("$",JM11)),JN11&lt;0,JP11&lt;0,$S11&gt;0), IF(INDEX($D$2:$D$100,$S11)="num","$"&amp;TRIM(SUBSTITUTE(JM11,",",INDEX($F$2:$F$100,$S11)&amp;","))&amp;INDEX($F$2:$F$100,$S11), IF(INDEX($D$2:$D$100,$S11)="excl","$"&amp;REPLACE(JM11,      IFERROR(FIND(CHAR(1),SUBSTITUTE(JM11,",",CHAR(1),INDEX($F$2:$F$100,$S11)-1)),1),      IFERROR(FIND(CHAR(1),SUBSTITUTE(JM11,",",CHAR(1),INDEX($F$2:$F$100,$S11))),99)-          IFERROR(FIND(CHAR(1),SUBSTITUTE(JM11,",",CHAR(1),INDEX($F$2:$F$100,$S11)-1)),0),""), IF(INDEX($D$2:$D$100,$S11)="repl","$"&amp;REPLACE(JM11,      IFERROR(FIND(CHAR(1),SUBSTITUTE(JM11,",",CHAR(1),INDEX($F$2:$F$100,$S11)-1))+1,1),      IFERROR(FIND(CHAR(1),SUBSTITUTE(JM11,",",CHAR(1),INDEX($F$2:$F$100,$S11))),99)-          IFERROR(FIND(CHAR(1),SUBSTITUTE(JM11,",",CHAR(1),INDEX($F$2:$F$100,$S11)-1)),0)-1,INDEX($G$2:$G$100,$S11)),JM11 ))), JM11)</f>
        <v>$perno,pid,date,did</v>
      </c>
      <c r="JS11" s="0" t="str">
        <f aca="false">IF(OR(JN11=-1,IFERROR(INDEX(JN$2:JN$100,JO11),999)&gt;=0,IFERROR(INDEX(JP$2:JP$100,JO11),999)&gt;=0),IF(OR(JP11=-1,IFERROR(INDEX(JN$2:JN$100,JQ11),999)&gt;=0,IFERROR(INDEX(JP$2:JP$100,JQ11),999)&gt;=0),JR11,                REPLACE(JR11,JP11,IFERROR(FIND(" ",JR11,JP11),999)-JP11,                    SUBSTITUTE(INDEX(JR$2:JR$100,JQ11),"$","")                  )), REPLACE(JR11,JN11,IFERROR(FIND(" ",JR11,JN11),999)-JN11,                   SUBSTITUTE(INDEX(JR$2:JR$100,JO11),"$","")                  ) )</f>
        <v>$perno,pid,date,did</v>
      </c>
      <c r="JT11" s="0" t="n">
        <f aca="false">IFERROR(FIND("f_",LOWER(JS11)),-1)</f>
        <v>-1</v>
      </c>
      <c r="JU11" s="0" t="n">
        <f aca="false">IF(JT11=-1,-1, VALUE(MID(JS11,JT11+2, IFERROR(FIND(" ",JS11,JT11),999)-JT11-2)))</f>
        <v>-1</v>
      </c>
      <c r="JV11" s="0" t="n">
        <f aca="false">IFERROR(FIND("r_",LOWER(JS11)),-1)</f>
        <v>-1</v>
      </c>
      <c r="JW11" s="0" t="n">
        <f aca="false">IF(JV11=-1,-1, ROW(JV11)-1+VALUE(MID(JS11,JV11+2, IFERROR(FIND(" ",JS11,JV11),999)-JV11-2)))</f>
        <v>-1</v>
      </c>
      <c r="JX11" s="0" t="str">
        <f aca="false">IF(AND(ISERROR(FIND("$",JS11)),JT11&lt;0,JV11&lt;0,$S11&gt;0), IF(INDEX($D$2:$D$100,$S11)="num","$"&amp;TRIM(SUBSTITUTE(JS11,",",INDEX($F$2:$F$100,$S11)&amp;","))&amp;INDEX($F$2:$F$100,$S11), IF(INDEX($D$2:$D$100,$S11)="excl","$"&amp;REPLACE(JS11,      IFERROR(FIND(CHAR(1),SUBSTITUTE(JS11,",",CHAR(1),INDEX($F$2:$F$100,$S11)-1)),1),      IFERROR(FIND(CHAR(1),SUBSTITUTE(JS11,",",CHAR(1),INDEX($F$2:$F$100,$S11))),99)-          IFERROR(FIND(CHAR(1),SUBSTITUTE(JS11,",",CHAR(1),INDEX($F$2:$F$100,$S11)-1)),0),""), IF(INDEX($D$2:$D$100,$S11)="repl","$"&amp;REPLACE(JS11,      IFERROR(FIND(CHAR(1),SUBSTITUTE(JS11,",",CHAR(1),INDEX($F$2:$F$100,$S11)-1))+1,1),      IFERROR(FIND(CHAR(1),SUBSTITUTE(JS11,",",CHAR(1),INDEX($F$2:$F$100,$S11))),99)-          IFERROR(FIND(CHAR(1),SUBSTITUTE(JS11,",",CHAR(1),INDEX($F$2:$F$100,$S11)-1)),0)-1,INDEX($G$2:$G$100,$S11)),JS11 ))), JS11)</f>
        <v>$perno,pid,date,did</v>
      </c>
      <c r="JY11" s="0" t="str">
        <f aca="false">IF(OR(JT11=-1,IFERROR(INDEX(JT$2:JT$100,JU11),999)&gt;=0,IFERROR(INDEX(JV$2:JV$100,JU11),999)&gt;=0),IF(OR(JV11=-1,IFERROR(INDEX(JT$2:JT$100,JW11),999)&gt;=0,IFERROR(INDEX(JV$2:JV$100,JW11),999)&gt;=0),JX11,                REPLACE(JX11,JV11,IFERROR(FIND(" ",JX11,JV11),999)-JV11,                    SUBSTITUTE(INDEX(JX$2:JX$100,JW11),"$","")                  )), REPLACE(JX11,JT11,IFERROR(FIND(" ",JX11,JT11),999)-JT11,                   SUBSTITUTE(INDEX(JX$2:JX$100,JU11),"$","")                  ) )</f>
        <v>$perno,pid,date,did</v>
      </c>
      <c r="JZ11" s="0" t="n">
        <f aca="false">IFERROR(FIND("f_",LOWER(JY11)),-1)</f>
        <v>-1</v>
      </c>
      <c r="KA11" s="0" t="n">
        <f aca="false">IF(JZ11=-1,-1, VALUE(MID(JY11,JZ11+2, IFERROR(FIND(" ",JY11,JZ11),999)-JZ11-2)))</f>
        <v>-1</v>
      </c>
      <c r="KB11" s="0" t="n">
        <f aca="false">IFERROR(FIND("r_",LOWER(JY11)),-1)</f>
        <v>-1</v>
      </c>
      <c r="KC11" s="0" t="n">
        <f aca="false">IF(KB11=-1,-1, ROW(KB11)-1+VALUE(MID(JY11,KB11+2, IFERROR(FIND(" ",JY11,KB11),999)-KB11-2)))</f>
        <v>-1</v>
      </c>
      <c r="KD11" s="0" t="str">
        <f aca="false">IF(AND(ISERROR(FIND("$",JY11)),JZ11&lt;0,KB11&lt;0,$S11&gt;0), IF(INDEX($D$2:$D$100,$S11)="num","$"&amp;TRIM(SUBSTITUTE(JY11,",",INDEX($F$2:$F$100,$S11)&amp;","))&amp;INDEX($F$2:$F$100,$S11), IF(INDEX($D$2:$D$100,$S11)="excl","$"&amp;REPLACE(JY11,      IFERROR(FIND(CHAR(1),SUBSTITUTE(JY11,",",CHAR(1),INDEX($F$2:$F$100,$S11)-1)),1),      IFERROR(FIND(CHAR(1),SUBSTITUTE(JY11,",",CHAR(1),INDEX($F$2:$F$100,$S11))),99)-          IFERROR(FIND(CHAR(1),SUBSTITUTE(JY11,",",CHAR(1),INDEX($F$2:$F$100,$S11)-1)),0),""), IF(INDEX($D$2:$D$100,$S11)="repl","$"&amp;REPLACE(JY11,      IFERROR(FIND(CHAR(1),SUBSTITUTE(JY11,",",CHAR(1),INDEX($F$2:$F$100,$S11)-1))+1,1),      IFERROR(FIND(CHAR(1),SUBSTITUTE(JY11,",",CHAR(1),INDEX($F$2:$F$100,$S11))),99)-          IFERROR(FIND(CHAR(1),SUBSTITUTE(JY11,",",CHAR(1),INDEX($F$2:$F$100,$S11)-1)),0)-1,INDEX($G$2:$G$100,$S11)),JY11 ))), JY11)</f>
        <v>$perno,pid,date,did</v>
      </c>
      <c r="KE11" s="0" t="str">
        <f aca="false">IF(OR(JZ11=-1,IFERROR(INDEX(JZ$2:JZ$100,KA11),999)&gt;=0,IFERROR(INDEX(KB$2:KB$100,KA11),999)&gt;=0),IF(OR(KB11=-1,IFERROR(INDEX(JZ$2:JZ$100,KC11),999)&gt;=0,IFERROR(INDEX(KB$2:KB$100,KC11),999)&gt;=0),KD11,                REPLACE(KD11,KB11,IFERROR(FIND(" ",KD11,KB11),999)-KB11,                    SUBSTITUTE(INDEX(KD$2:KD$100,KC11),"$","")                  )), REPLACE(KD11,JZ11,IFERROR(FIND(" ",KD11,JZ11),999)-JZ11,                   SUBSTITUTE(INDEX(KD$2:KD$100,KA11),"$","")                  ) )</f>
        <v>$perno,pid,date,did</v>
      </c>
    </row>
    <row r="12" customFormat="false" ht="13.8" hidden="false" customHeight="false" outlineLevel="0" collapsed="false">
      <c r="D12" s="1" t="s">
        <v>90</v>
      </c>
      <c r="E12" s="0" t="s">
        <v>36</v>
      </c>
      <c r="F12" s="0" t="n">
        <v>4</v>
      </c>
      <c r="J12" s="0" t="n">
        <f aca="false">J11+1</f>
        <v>11</v>
      </c>
      <c r="L12" s="0" t="str">
        <f aca="false">KE12</f>
        <v>$perno,pid,date</v>
      </c>
      <c r="O12" s="0" t="e">
        <f aca="false">IF(D12="cols", VLOOKUP(E12,$A$5:$B$20,2,0), NA())</f>
        <v>#N/A</v>
      </c>
      <c r="P12" s="0" t="str">
        <f aca="false">IFERROR(O12,VLOOKUP($D12,Relcols!$A:$E,5,0))</f>
        <v>parm1 </v>
      </c>
      <c r="Q12" s="0" t="str">
        <f aca="false">SUBSTITUTE(SUBSTITUTE(SUBSTITUTE(SUBSTITUTE(P12,"parm1",E12),"parm2",F12),"parm3",G12),"parm4",H12)</f>
        <v>R_-1 </v>
      </c>
      <c r="R12" s="0" t="str">
        <f aca="false">IFERROR(VLOOKUP(ROW($A11),$J$2:$Q$100,COLUMN(Q11)-COLUMN(J11)+1,0),"")</f>
        <v>R_-1 </v>
      </c>
      <c r="S12" s="0" t="n">
        <f aca="false">IFERROR(MATCH(ROW(A11),$J$2:$J$100,0),0)</f>
        <v>11</v>
      </c>
      <c r="U12" s="0" t="str">
        <f aca="false">R12</f>
        <v>R_-1 </v>
      </c>
      <c r="V12" s="0" t="n">
        <f aca="false">IFERROR(FIND("f_",LOWER(U12)),-1)</f>
        <v>-1</v>
      </c>
      <c r="W12" s="0" t="n">
        <f aca="false">IF(V12=-1,-1, VALUE(MID(U12,V12+2, IFERROR(FIND(" ",U12,V12),999)-V12-2)))</f>
        <v>-1</v>
      </c>
      <c r="X12" s="0" t="n">
        <f aca="false">IFERROR(FIND("r_",LOWER(U12)),-1)</f>
        <v>1</v>
      </c>
      <c r="Y12" s="0" t="n">
        <f aca="false">IF(X12=-1,-1, ROW(X12)-1+VALUE(MID(U12,X12+2, IFERROR(FIND(" ",U12,X12),999)-X12-2)))</f>
        <v>10</v>
      </c>
      <c r="Z12" s="0" t="str">
        <f aca="false">IF(AND(ISERROR(FIND("$",U12)),V12&lt;0,X12&lt;0,$S12&gt;0), IF(INDEX($D$2:$D$100,$S12)="num","$"&amp;TRIM(SUBSTITUTE(U12,",",INDEX($F$2:$F$100,$S12)&amp;","))&amp;INDEX($F$2:$F$100,$S12), IF(INDEX($D$2:$D$100,$S12)="excl","$"&amp;REPLACE(U12,      IFERROR(FIND(CHAR(1),SUBSTITUTE(U12,",",CHAR(1),INDEX($F$2:$F$100,$S12)-1)),1),      IFERROR(FIND(CHAR(1),SUBSTITUTE(U12,",",CHAR(1),INDEX($F$2:$F$100,$S12))),99)-          IFERROR(FIND(CHAR(1),SUBSTITUTE(U12,",",CHAR(1),INDEX($F$2:$F$100,$S12)-1)),0),""), IF(INDEX($D$2:$D$100,$S12)="repl","$"&amp;REPLACE(U12,      IFERROR(FIND(CHAR(1),SUBSTITUTE(U12,",",CHAR(1),INDEX($F$2:$F$100,$S12)-1))+1,1),      IFERROR(FIND(CHAR(1),SUBSTITUTE(U12,",",CHAR(1),INDEX($F$2:$F$100,$S12))),99)-          IFERROR(FIND(CHAR(1),SUBSTITUTE(U12,",",CHAR(1),INDEX($F$2:$F$100,$S12)-1)),0)-1,INDEX($G$2:$G$100,$S12)),U12 ))), U12)</f>
        <v>R_-1 </v>
      </c>
      <c r="AA12" s="0" t="str">
        <f aca="false">IF(OR(V12=-1,IFERROR(INDEX(V$2:V$100,W12),999)&gt;=0,IFERROR(INDEX(X$2:X$100,W12),999)&gt;=0),IF(OR(X12=-1,IFERROR(INDEX(V$2:V$100,Y12),999)&gt;=0,IFERROR(INDEX(X$2:X$100,Y12),999)&gt;=0),Z12,                REPLACE(Z12,X12,IFERROR(FIND(" ",Z12,X12),999)-X12,                    SUBSTITUTE(INDEX(Z$2:Z$100,Y12),"$","")                  )), REPLACE(Z12,V12,IFERROR(FIND(" ",Z12,V12),999)-V12,                   SUBSTITUTE(INDEX(Z$2:Z$100,W12),"$","")                  ) )</f>
        <v>R_-1 </v>
      </c>
      <c r="AB12" s="0" t="n">
        <f aca="false">IFERROR(FIND("f_",LOWER(AA12)),-1)</f>
        <v>-1</v>
      </c>
      <c r="AC12" s="0" t="n">
        <f aca="false">IF(AB12=-1,-1, VALUE(MID(AA12,AB12+2, IFERROR(FIND(" ",AA12,AB12),999)-AB12-2)))</f>
        <v>-1</v>
      </c>
      <c r="AD12" s="0" t="n">
        <f aca="false">IFERROR(FIND("r_",LOWER(AA12)),-1)</f>
        <v>1</v>
      </c>
      <c r="AE12" s="0" t="n">
        <f aca="false">IF(AD12=-1,-1, ROW(AD12)-1+VALUE(MID(AA12,AD12+2, IFERROR(FIND(" ",AA12,AD12),999)-AD12-2)))</f>
        <v>10</v>
      </c>
      <c r="AF12" s="0" t="str">
        <f aca="false">IF(AND(ISERROR(FIND("$",AA12)),AB12&lt;0,AD12&lt;0,$S12&gt;0), IF(INDEX($D$2:$D$100,$S12)="num","$"&amp;TRIM(SUBSTITUTE(AA12,",",INDEX($F$2:$F$100,$S12)&amp;","))&amp;INDEX($F$2:$F$100,$S12), IF(INDEX($D$2:$D$100,$S12)="excl","$"&amp;REPLACE(AA12,      IFERROR(FIND(CHAR(1),SUBSTITUTE(AA12,",",CHAR(1),INDEX($F$2:$F$100,$S12)-1)),1),      IFERROR(FIND(CHAR(1),SUBSTITUTE(AA12,",",CHAR(1),INDEX($F$2:$F$100,$S12))),99)-          IFERROR(FIND(CHAR(1),SUBSTITUTE(AA12,",",CHAR(1),INDEX($F$2:$F$100,$S12)-1)),0),""), IF(INDEX($D$2:$D$100,$S12)="repl","$"&amp;REPLACE(AA12,      IFERROR(FIND(CHAR(1),SUBSTITUTE(AA12,",",CHAR(1),INDEX($F$2:$F$100,$S12)-1))+1,1),      IFERROR(FIND(CHAR(1),SUBSTITUTE(AA12,",",CHAR(1),INDEX($F$2:$F$100,$S12))),99)-          IFERROR(FIND(CHAR(1),SUBSTITUTE(AA12,",",CHAR(1),INDEX($F$2:$F$100,$S12)-1)),0)-1,INDEX($G$2:$G$100,$S12)),AA12 ))), AA12)</f>
        <v>R_-1 </v>
      </c>
      <c r="AG12" s="0" t="str">
        <f aca="false">IF(OR(AB12=-1,IFERROR(INDEX(AB$2:AB$100,AC12),999)&gt;=0,IFERROR(INDEX(AD$2:AD$100,AC12),999)&gt;=0),IF(OR(AD12=-1,IFERROR(INDEX(AB$2:AB$100,AE12),999)&gt;=0,IFERROR(INDEX(AD$2:AD$100,AE12),999)&gt;=0),AF12,                REPLACE(AF12,AD12,IFERROR(FIND(" ",AF12,AD12),999)-AD12,                    SUBSTITUTE(INDEX(AF$2:AF$100,AE12),"$","")                  )), REPLACE(AF12,AB12,IFERROR(FIND(" ",AF12,AB12),999)-AB12,                   SUBSTITUTE(INDEX(AF$2:AF$100,AC12),"$","")                  ) )</f>
        <v>perno,pid,date,did </v>
      </c>
      <c r="AH12" s="0" t="n">
        <f aca="false">IFERROR(FIND("f_",LOWER(AG12)),-1)</f>
        <v>-1</v>
      </c>
      <c r="AI12" s="0" t="n">
        <f aca="false">IF(AH12=-1,-1, VALUE(MID(AG12,AH12+2, IFERROR(FIND(" ",AG12,AH12),999)-AH12-2)))</f>
        <v>-1</v>
      </c>
      <c r="AJ12" s="0" t="n">
        <f aca="false">IFERROR(FIND("r_",LOWER(AG12)),-1)</f>
        <v>-1</v>
      </c>
      <c r="AK12" s="0" t="n">
        <f aca="false">IF(AJ12=-1,-1, ROW(AJ12)-1+VALUE(MID(AG12,AJ12+2, IFERROR(FIND(" ",AG12,AJ12),999)-AJ12-2)))</f>
        <v>-1</v>
      </c>
      <c r="AL12" s="0" t="str">
        <f aca="false">IF(AND(ISERROR(FIND("$",AG12)),AH12&lt;0,AJ12&lt;0,$S12&gt;0), IF(INDEX($D$2:$D$100,$S12)="num","$"&amp;TRIM(SUBSTITUTE(AG12,",",INDEX($F$2:$F$100,$S12)&amp;","))&amp;INDEX($F$2:$F$100,$S12), IF(INDEX($D$2:$D$100,$S12)="excl","$"&amp;REPLACE(AG12,      IFERROR(FIND(CHAR(1),SUBSTITUTE(AG12,",",CHAR(1),INDEX($F$2:$F$100,$S12)-1)),1),      IFERROR(FIND(CHAR(1),SUBSTITUTE(AG12,",",CHAR(1),INDEX($F$2:$F$100,$S12))),99)-          IFERROR(FIND(CHAR(1),SUBSTITUTE(AG12,",",CHAR(1),INDEX($F$2:$F$100,$S12)-1)),0),""), IF(INDEX($D$2:$D$100,$S12)="repl","$"&amp;REPLACE(AG12,      IFERROR(FIND(CHAR(1),SUBSTITUTE(AG12,",",CHAR(1),INDEX($F$2:$F$100,$S12)-1))+1,1),      IFERROR(FIND(CHAR(1),SUBSTITUTE(AG12,",",CHAR(1),INDEX($F$2:$F$100,$S12))),99)-          IFERROR(FIND(CHAR(1),SUBSTITUTE(AG12,",",CHAR(1),INDEX($F$2:$F$100,$S12)-1)),0)-1,INDEX($G$2:$G$100,$S12)),AG12 ))), AG12)</f>
        <v>$perno,pid,date</v>
      </c>
      <c r="AM12" s="0" t="str">
        <f aca="false">IF(OR(AH12=-1,IFERROR(INDEX(AH$2:AH$100,AI12),999)&gt;=0,IFERROR(INDEX(AJ$2:AJ$100,AI12),999)&gt;=0),IF(OR(AJ12=-1,IFERROR(INDEX(AH$2:AH$100,AK12),999)&gt;=0,IFERROR(INDEX(AJ$2:AJ$100,AK12),999)&gt;=0),AL12,                REPLACE(AL12,AJ12,IFERROR(FIND(" ",AL12,AJ12),999)-AJ12,                    SUBSTITUTE(INDEX(AL$2:AL$100,AK12),"$","")                  )), REPLACE(AL12,AH12,IFERROR(FIND(" ",AL12,AH12),999)-AH12,                   SUBSTITUTE(INDEX(AL$2:AL$100,AI12),"$","")                  ) )</f>
        <v>$perno,pid,date</v>
      </c>
      <c r="AN12" s="0" t="n">
        <f aca="false">IFERROR(FIND("f_",LOWER(AM12)),-1)</f>
        <v>-1</v>
      </c>
      <c r="AO12" s="0" t="n">
        <f aca="false">IF(AN12=-1,-1, VALUE(MID(AM12,AN12+2, IFERROR(FIND(" ",AM12,AN12),999)-AN12-2)))</f>
        <v>-1</v>
      </c>
      <c r="AP12" s="0" t="n">
        <f aca="false">IFERROR(FIND("r_",LOWER(AM12)),-1)</f>
        <v>-1</v>
      </c>
      <c r="AQ12" s="0" t="n">
        <f aca="false">IF(AP12=-1,-1, ROW(AP12)-1+VALUE(MID(AM12,AP12+2, IFERROR(FIND(" ",AM12,AP12),999)-AP12-2)))</f>
        <v>-1</v>
      </c>
      <c r="AR12" s="0" t="str">
        <f aca="false">IF(AND(ISERROR(FIND("$",AM12)),AN12&lt;0,AP12&lt;0,$S12&gt;0), IF(INDEX($D$2:$D$100,$S12)="num","$"&amp;TRIM(SUBSTITUTE(AM12,",",INDEX($F$2:$F$100,$S12)&amp;","))&amp;INDEX($F$2:$F$100,$S12), IF(INDEX($D$2:$D$100,$S12)="excl","$"&amp;REPLACE(AM12,      IFERROR(FIND(CHAR(1),SUBSTITUTE(AM12,",",CHAR(1),INDEX($F$2:$F$100,$S12)-1)),1),      IFERROR(FIND(CHAR(1),SUBSTITUTE(AM12,",",CHAR(1),INDEX($F$2:$F$100,$S12))),99)-          IFERROR(FIND(CHAR(1),SUBSTITUTE(AM12,",",CHAR(1),INDEX($F$2:$F$100,$S12)-1)),0),""), IF(INDEX($D$2:$D$100,$S12)="repl","$"&amp;REPLACE(AM12,      IFERROR(FIND(CHAR(1),SUBSTITUTE(AM12,",",CHAR(1),INDEX($F$2:$F$100,$S12)-1))+1,1),      IFERROR(FIND(CHAR(1),SUBSTITUTE(AM12,",",CHAR(1),INDEX($F$2:$F$100,$S12))),99)-          IFERROR(FIND(CHAR(1),SUBSTITUTE(AM12,",",CHAR(1),INDEX($F$2:$F$100,$S12)-1)),0)-1,INDEX($G$2:$G$100,$S12)),AM12 ))), AM12)</f>
        <v>$perno,pid,date</v>
      </c>
      <c r="AS12" s="0" t="str">
        <f aca="false">IF(OR(AN12=-1,IFERROR(INDEX(AN$2:AN$100,AO12),999)&gt;=0,IFERROR(INDEX(AP$2:AP$100,AO12),999)&gt;=0),IF(OR(AP12=-1,IFERROR(INDEX(AN$2:AN$100,AQ12),999)&gt;=0,IFERROR(INDEX(AP$2:AP$100,AQ12),999)&gt;=0),AR12,                REPLACE(AR12,AP12,IFERROR(FIND(" ",AR12,AP12),999)-AP12,                    SUBSTITUTE(INDEX(AR$2:AR$100,AQ12),"$","")                  )), REPLACE(AR12,AN12,IFERROR(FIND(" ",AR12,AN12),999)-AN12,                   SUBSTITUTE(INDEX(AR$2:AR$100,AO12),"$","")                  ) )</f>
        <v>$perno,pid,date</v>
      </c>
      <c r="AT12" s="0" t="n">
        <f aca="false">IFERROR(FIND("f_",LOWER(AS12)),-1)</f>
        <v>-1</v>
      </c>
      <c r="AU12" s="0" t="n">
        <f aca="false">IF(AT12=-1,-1, VALUE(MID(AS12,AT12+2, IFERROR(FIND(" ",AS12,AT12),999)-AT12-2)))</f>
        <v>-1</v>
      </c>
      <c r="AV12" s="0" t="n">
        <f aca="false">IFERROR(FIND("r_",LOWER(AS12)),-1)</f>
        <v>-1</v>
      </c>
      <c r="AW12" s="0" t="n">
        <f aca="false">IF(AV12=-1,-1, ROW(AV12)-1+VALUE(MID(AS12,AV12+2, IFERROR(FIND(" ",AS12,AV12),999)-AV12-2)))</f>
        <v>-1</v>
      </c>
      <c r="AX12" s="0" t="str">
        <f aca="false">IF(AND(ISERROR(FIND("$",AS12)),AT12&lt;0,AV12&lt;0,$S12&gt;0), IF(INDEX($D$2:$D$100,$S12)="num","$"&amp;TRIM(SUBSTITUTE(AS12,",",INDEX($F$2:$F$100,$S12)&amp;","))&amp;INDEX($F$2:$F$100,$S12), IF(INDEX($D$2:$D$100,$S12)="excl","$"&amp;REPLACE(AS12,      IFERROR(FIND(CHAR(1),SUBSTITUTE(AS12,",",CHAR(1),INDEX($F$2:$F$100,$S12)-1)),1),      IFERROR(FIND(CHAR(1),SUBSTITUTE(AS12,",",CHAR(1),INDEX($F$2:$F$100,$S12))),99)-          IFERROR(FIND(CHAR(1),SUBSTITUTE(AS12,",",CHAR(1),INDEX($F$2:$F$100,$S12)-1)),0),""), IF(INDEX($D$2:$D$100,$S12)="repl","$"&amp;REPLACE(AS12,      IFERROR(FIND(CHAR(1),SUBSTITUTE(AS12,",",CHAR(1),INDEX($F$2:$F$100,$S12)-1))+1,1),      IFERROR(FIND(CHAR(1),SUBSTITUTE(AS12,",",CHAR(1),INDEX($F$2:$F$100,$S12))),99)-          IFERROR(FIND(CHAR(1),SUBSTITUTE(AS12,",",CHAR(1),INDEX($F$2:$F$100,$S12)-1)),0)-1,INDEX($G$2:$G$100,$S12)),AS12 ))), AS12)</f>
        <v>$perno,pid,date</v>
      </c>
      <c r="AY12" s="0" t="str">
        <f aca="false">IF(OR(AT12=-1,IFERROR(INDEX(AT$2:AT$100,AU12),999)&gt;=0,IFERROR(INDEX(AV$2:AV$100,AU12),999)&gt;=0),IF(OR(AV12=-1,IFERROR(INDEX(AT$2:AT$100,AW12),999)&gt;=0,IFERROR(INDEX(AV$2:AV$100,AW12),999)&gt;=0),AX12,                REPLACE(AX12,AV12,IFERROR(FIND(" ",AX12,AV12),999)-AV12,                    SUBSTITUTE(INDEX(AX$2:AX$100,AW12),"$","")                  )), REPLACE(AX12,AT12,IFERROR(FIND(" ",AX12,AT12),999)-AT12,                   SUBSTITUTE(INDEX(AX$2:AX$100,AU12),"$","")                  ) )</f>
        <v>$perno,pid,date</v>
      </c>
      <c r="AZ12" s="0" t="n">
        <f aca="false">IFERROR(FIND("f_",LOWER(AY12)),-1)</f>
        <v>-1</v>
      </c>
      <c r="BA12" s="0" t="n">
        <f aca="false">IF(AZ12=-1,-1, VALUE(MID(AY12,AZ12+2, IFERROR(FIND(" ",AY12,AZ12),999)-AZ12-2)))</f>
        <v>-1</v>
      </c>
      <c r="BB12" s="0" t="n">
        <f aca="false">IFERROR(FIND("r_",LOWER(AY12)),-1)</f>
        <v>-1</v>
      </c>
      <c r="BC12" s="0" t="n">
        <f aca="false">IF(BB12=-1,-1, ROW(BB12)-1+VALUE(MID(AY12,BB12+2, IFERROR(FIND(" ",AY12,BB12),999)-BB12-2)))</f>
        <v>-1</v>
      </c>
      <c r="BD12" s="0" t="str">
        <f aca="false">IF(AND(ISERROR(FIND("$",AY12)),AZ12&lt;0,BB12&lt;0,$S12&gt;0), IF(INDEX($D$2:$D$100,$S12)="num","$"&amp;TRIM(SUBSTITUTE(AY12,",",INDEX($F$2:$F$100,$S12)&amp;","))&amp;INDEX($F$2:$F$100,$S12), IF(INDEX($D$2:$D$100,$S12)="excl","$"&amp;REPLACE(AY12,      IFERROR(FIND(CHAR(1),SUBSTITUTE(AY12,",",CHAR(1),INDEX($F$2:$F$100,$S12)-1)),1),      IFERROR(FIND(CHAR(1),SUBSTITUTE(AY12,",",CHAR(1),INDEX($F$2:$F$100,$S12))),99)-          IFERROR(FIND(CHAR(1),SUBSTITUTE(AY12,",",CHAR(1),INDEX($F$2:$F$100,$S12)-1)),0),""), IF(INDEX($D$2:$D$100,$S12)="repl","$"&amp;REPLACE(AY12,      IFERROR(FIND(CHAR(1),SUBSTITUTE(AY12,",",CHAR(1),INDEX($F$2:$F$100,$S12)-1))+1,1),      IFERROR(FIND(CHAR(1),SUBSTITUTE(AY12,",",CHAR(1),INDEX($F$2:$F$100,$S12))),99)-          IFERROR(FIND(CHAR(1),SUBSTITUTE(AY12,",",CHAR(1),INDEX($F$2:$F$100,$S12)-1)),0)-1,INDEX($G$2:$G$100,$S12)),AY12 ))), AY12)</f>
        <v>$perno,pid,date</v>
      </c>
      <c r="BE12" s="0" t="str">
        <f aca="false">IF(OR(AZ12=-1,IFERROR(INDEX(AZ$2:AZ$100,BA12),999)&gt;=0,IFERROR(INDEX(BB$2:BB$100,BA12),999)&gt;=0),IF(OR(BB12=-1,IFERROR(INDEX(AZ$2:AZ$100,BC12),999)&gt;=0,IFERROR(INDEX(BB$2:BB$100,BC12),999)&gt;=0),BD12,                REPLACE(BD12,BB12,IFERROR(FIND(" ",BD12,BB12),999)-BB12,                    SUBSTITUTE(INDEX(BD$2:BD$100,BC12),"$","")                  )), REPLACE(BD12,AZ12,IFERROR(FIND(" ",BD12,AZ12),999)-AZ12,                   SUBSTITUTE(INDEX(BD$2:BD$100,BA12),"$","")                  ) )</f>
        <v>$perno,pid,date</v>
      </c>
      <c r="BF12" s="0" t="n">
        <f aca="false">IFERROR(FIND("f_",LOWER(BE12)),-1)</f>
        <v>-1</v>
      </c>
      <c r="BG12" s="0" t="n">
        <f aca="false">IF(BF12=-1,-1, VALUE(MID(BE12,BF12+2, IFERROR(FIND(" ",BE12,BF12),999)-BF12-2)))</f>
        <v>-1</v>
      </c>
      <c r="BH12" s="0" t="n">
        <f aca="false">IFERROR(FIND("r_",LOWER(BE12)),-1)</f>
        <v>-1</v>
      </c>
      <c r="BI12" s="0" t="n">
        <f aca="false">IF(BH12=-1,-1, ROW(BH12)-1+VALUE(MID(BE12,BH12+2, IFERROR(FIND(" ",BE12,BH12),999)-BH12-2)))</f>
        <v>-1</v>
      </c>
      <c r="BJ12" s="0" t="str">
        <f aca="false">IF(AND(ISERROR(FIND("$",BE12)),BF12&lt;0,BH12&lt;0,$S12&gt;0), IF(INDEX($D$2:$D$100,$S12)="num","$"&amp;TRIM(SUBSTITUTE(BE12,",",INDEX($F$2:$F$100,$S12)&amp;","))&amp;INDEX($F$2:$F$100,$S12), IF(INDEX($D$2:$D$100,$S12)="excl","$"&amp;REPLACE(BE12,      IFERROR(FIND(CHAR(1),SUBSTITUTE(BE12,",",CHAR(1),INDEX($F$2:$F$100,$S12)-1)),1),      IFERROR(FIND(CHAR(1),SUBSTITUTE(BE12,",",CHAR(1),INDEX($F$2:$F$100,$S12))),99)-          IFERROR(FIND(CHAR(1),SUBSTITUTE(BE12,",",CHAR(1),INDEX($F$2:$F$100,$S12)-1)),0),""), IF(INDEX($D$2:$D$100,$S12)="repl","$"&amp;REPLACE(BE12,      IFERROR(FIND(CHAR(1),SUBSTITUTE(BE12,",",CHAR(1),INDEX($F$2:$F$100,$S12)-1))+1,1),      IFERROR(FIND(CHAR(1),SUBSTITUTE(BE12,",",CHAR(1),INDEX($F$2:$F$100,$S12))),99)-          IFERROR(FIND(CHAR(1),SUBSTITUTE(BE12,",",CHAR(1),INDEX($F$2:$F$100,$S12)-1)),0)-1,INDEX($G$2:$G$100,$S12)),BE12 ))), BE12)</f>
        <v>$perno,pid,date</v>
      </c>
      <c r="BK12" s="0" t="str">
        <f aca="false">IF(OR(BF12=-1,IFERROR(INDEX(BF$2:BF$100,BG12),999)&gt;=0,IFERROR(INDEX(BH$2:BH$100,BG12),999)&gt;=0),IF(OR(BH12=-1,IFERROR(INDEX(BF$2:BF$100,BI12),999)&gt;=0,IFERROR(INDEX(BH$2:BH$100,BI12),999)&gt;=0),BJ12,                REPLACE(BJ12,BH12,IFERROR(FIND(" ",BJ12,BH12),999)-BH12,                    SUBSTITUTE(INDEX(BJ$2:BJ$100,BI12),"$","")                  )), REPLACE(BJ12,BF12,IFERROR(FIND(" ",BJ12,BF12),999)-BF12,                   SUBSTITUTE(INDEX(BJ$2:BJ$100,BG12),"$","")                  ) )</f>
        <v>$perno,pid,date</v>
      </c>
      <c r="BL12" s="0" t="n">
        <f aca="false">IFERROR(FIND("f_",LOWER(BK12)),-1)</f>
        <v>-1</v>
      </c>
      <c r="BM12" s="0" t="n">
        <f aca="false">IF(BL12=-1,-1, VALUE(MID(BK12,BL12+2, IFERROR(FIND(" ",BK12,BL12),999)-BL12-2)))</f>
        <v>-1</v>
      </c>
      <c r="BN12" s="0" t="n">
        <f aca="false">IFERROR(FIND("r_",LOWER(BK12)),-1)</f>
        <v>-1</v>
      </c>
      <c r="BO12" s="0" t="n">
        <f aca="false">IF(BN12=-1,-1, ROW(BN12)-1+VALUE(MID(BK12,BN12+2, IFERROR(FIND(" ",BK12,BN12),999)-BN12-2)))</f>
        <v>-1</v>
      </c>
      <c r="BP12" s="0" t="str">
        <f aca="false">IF(AND(ISERROR(FIND("$",BK12)),BL12&lt;0,BN12&lt;0,$S12&gt;0), IF(INDEX($D$2:$D$100,$S12)="num","$"&amp;TRIM(SUBSTITUTE(BK12,",",INDEX($F$2:$F$100,$S12)&amp;","))&amp;INDEX($F$2:$F$100,$S12), IF(INDEX($D$2:$D$100,$S12)="excl","$"&amp;REPLACE(BK12,      IFERROR(FIND(CHAR(1),SUBSTITUTE(BK12,",",CHAR(1),INDEX($F$2:$F$100,$S12)-1)),1),      IFERROR(FIND(CHAR(1),SUBSTITUTE(BK12,",",CHAR(1),INDEX($F$2:$F$100,$S12))),99)-          IFERROR(FIND(CHAR(1),SUBSTITUTE(BK12,",",CHAR(1),INDEX($F$2:$F$100,$S12)-1)),0),""), IF(INDEX($D$2:$D$100,$S12)="repl","$"&amp;REPLACE(BK12,      IFERROR(FIND(CHAR(1),SUBSTITUTE(BK12,",",CHAR(1),INDEX($F$2:$F$100,$S12)-1))+1,1),      IFERROR(FIND(CHAR(1),SUBSTITUTE(BK12,",",CHAR(1),INDEX($F$2:$F$100,$S12))),99)-          IFERROR(FIND(CHAR(1),SUBSTITUTE(BK12,",",CHAR(1),INDEX($F$2:$F$100,$S12)-1)),0)-1,INDEX($G$2:$G$100,$S12)),BK12 ))), BK12)</f>
        <v>$perno,pid,date</v>
      </c>
      <c r="BQ12" s="0" t="str">
        <f aca="false">IF(OR(BL12=-1,IFERROR(INDEX(BL$2:BL$100,BM12),999)&gt;=0,IFERROR(INDEX(BN$2:BN$100,BM12),999)&gt;=0),IF(OR(BN12=-1,IFERROR(INDEX(BL$2:BL$100,BO12),999)&gt;=0,IFERROR(INDEX(BN$2:BN$100,BO12),999)&gt;=0),BP12,                REPLACE(BP12,BN12,IFERROR(FIND(" ",BP12,BN12),999)-BN12,                    SUBSTITUTE(INDEX(BP$2:BP$100,BO12),"$","")                  )), REPLACE(BP12,BL12,IFERROR(FIND(" ",BP12,BL12),999)-BL12,                   SUBSTITUTE(INDEX(BP$2:BP$100,BM12),"$","")                  ) )</f>
        <v>$perno,pid,date</v>
      </c>
      <c r="BR12" s="0" t="n">
        <f aca="false">IFERROR(FIND("f_",LOWER(BQ12)),-1)</f>
        <v>-1</v>
      </c>
      <c r="BS12" s="0" t="n">
        <f aca="false">IF(BR12=-1,-1, VALUE(MID(BQ12,BR12+2, IFERROR(FIND(" ",BQ12,BR12),999)-BR12-2)))</f>
        <v>-1</v>
      </c>
      <c r="BT12" s="0" t="n">
        <f aca="false">IFERROR(FIND("r_",LOWER(BQ12)),-1)</f>
        <v>-1</v>
      </c>
      <c r="BU12" s="0" t="n">
        <f aca="false">IF(BT12=-1,-1, ROW(BT12)-1+VALUE(MID(BQ12,BT12+2, IFERROR(FIND(" ",BQ12,BT12),999)-BT12-2)))</f>
        <v>-1</v>
      </c>
      <c r="BV12" s="0" t="str">
        <f aca="false">IF(AND(ISERROR(FIND("$",BQ12)),BR12&lt;0,BT12&lt;0,$S12&gt;0), IF(INDEX($D$2:$D$100,$S12)="num","$"&amp;TRIM(SUBSTITUTE(BQ12,",",INDEX($F$2:$F$100,$S12)&amp;","))&amp;INDEX($F$2:$F$100,$S12), IF(INDEX($D$2:$D$100,$S12)="excl","$"&amp;REPLACE(BQ12,      IFERROR(FIND(CHAR(1),SUBSTITUTE(BQ12,",",CHAR(1),INDEX($F$2:$F$100,$S12)-1)),1),      IFERROR(FIND(CHAR(1),SUBSTITUTE(BQ12,",",CHAR(1),INDEX($F$2:$F$100,$S12))),99)-          IFERROR(FIND(CHAR(1),SUBSTITUTE(BQ12,",",CHAR(1),INDEX($F$2:$F$100,$S12)-1)),0),""), IF(INDEX($D$2:$D$100,$S12)="repl","$"&amp;REPLACE(BQ12,      IFERROR(FIND(CHAR(1),SUBSTITUTE(BQ12,",",CHAR(1),INDEX($F$2:$F$100,$S12)-1))+1,1),      IFERROR(FIND(CHAR(1),SUBSTITUTE(BQ12,",",CHAR(1),INDEX($F$2:$F$100,$S12))),99)-          IFERROR(FIND(CHAR(1),SUBSTITUTE(BQ12,",",CHAR(1),INDEX($F$2:$F$100,$S12)-1)),0)-1,INDEX($G$2:$G$100,$S12)),BQ12 ))), BQ12)</f>
        <v>$perno,pid,date</v>
      </c>
      <c r="BW12" s="0" t="str">
        <f aca="false">IF(OR(BR12=-1,IFERROR(INDEX(BR$2:BR$100,BS12),999)&gt;=0,IFERROR(INDEX(BT$2:BT$100,BS12),999)&gt;=0),IF(OR(BT12=-1,IFERROR(INDEX(BR$2:BR$100,BU12),999)&gt;=0,IFERROR(INDEX(BT$2:BT$100,BU12),999)&gt;=0),BV12,                REPLACE(BV12,BT12,IFERROR(FIND(" ",BV12,BT12),999)-BT12,                    SUBSTITUTE(INDEX(BV$2:BV$100,BU12),"$","")                  )), REPLACE(BV12,BR12,IFERROR(FIND(" ",BV12,BR12),999)-BR12,                   SUBSTITUTE(INDEX(BV$2:BV$100,BS12),"$","")                  ) )</f>
        <v>$perno,pid,date</v>
      </c>
      <c r="BX12" s="0" t="n">
        <f aca="false">IFERROR(FIND("f_",LOWER(BW12)),-1)</f>
        <v>-1</v>
      </c>
      <c r="BY12" s="0" t="n">
        <f aca="false">IF(BX12=-1,-1, VALUE(MID(BW12,BX12+2, IFERROR(FIND(" ",BW12,BX12),999)-BX12-2)))</f>
        <v>-1</v>
      </c>
      <c r="BZ12" s="0" t="n">
        <f aca="false">IFERROR(FIND("r_",LOWER(BW12)),-1)</f>
        <v>-1</v>
      </c>
      <c r="CA12" s="0" t="n">
        <f aca="false">IF(BZ12=-1,-1, ROW(BZ12)-1+VALUE(MID(BW12,BZ12+2, IFERROR(FIND(" ",BW12,BZ12),999)-BZ12-2)))</f>
        <v>-1</v>
      </c>
      <c r="CB12" s="0" t="str">
        <f aca="false">IF(AND(ISERROR(FIND("$",BW12)),BX12&lt;0,BZ12&lt;0,$S12&gt;0), IF(INDEX($D$2:$D$100,$S12)="num","$"&amp;TRIM(SUBSTITUTE(BW12,",",INDEX($F$2:$F$100,$S12)&amp;","))&amp;INDEX($F$2:$F$100,$S12), IF(INDEX($D$2:$D$100,$S12)="excl","$"&amp;REPLACE(BW12,      IFERROR(FIND(CHAR(1),SUBSTITUTE(BW12,",",CHAR(1),INDEX($F$2:$F$100,$S12)-1)),1),      IFERROR(FIND(CHAR(1),SUBSTITUTE(BW12,",",CHAR(1),INDEX($F$2:$F$100,$S12))),99)-          IFERROR(FIND(CHAR(1),SUBSTITUTE(BW12,",",CHAR(1),INDEX($F$2:$F$100,$S12)-1)),0),""), IF(INDEX($D$2:$D$100,$S12)="repl","$"&amp;REPLACE(BW12,      IFERROR(FIND(CHAR(1),SUBSTITUTE(BW12,",",CHAR(1),INDEX($F$2:$F$100,$S12)-1))+1,1),      IFERROR(FIND(CHAR(1),SUBSTITUTE(BW12,",",CHAR(1),INDEX($F$2:$F$100,$S12))),99)-          IFERROR(FIND(CHAR(1),SUBSTITUTE(BW12,",",CHAR(1),INDEX($F$2:$F$100,$S12)-1)),0)-1,INDEX($G$2:$G$100,$S12)),BW12 ))), BW12)</f>
        <v>$perno,pid,date</v>
      </c>
      <c r="CC12" s="0" t="str">
        <f aca="false">IF(OR(BX12=-1,IFERROR(INDEX(BX$2:BX$100,BY12),999)&gt;=0,IFERROR(INDEX(BZ$2:BZ$100,BY12),999)&gt;=0),IF(OR(BZ12=-1,IFERROR(INDEX(BX$2:BX$100,CA12),999)&gt;=0,IFERROR(INDEX(BZ$2:BZ$100,CA12),999)&gt;=0),CB12,                REPLACE(CB12,BZ12,IFERROR(FIND(" ",CB12,BZ12),999)-BZ12,                    SUBSTITUTE(INDEX(CB$2:CB$100,CA12),"$","")                  )), REPLACE(CB12,BX12,IFERROR(FIND(" ",CB12,BX12),999)-BX12,                   SUBSTITUTE(INDEX(CB$2:CB$100,BY12),"$","")                  ) )</f>
        <v>$perno,pid,date</v>
      </c>
      <c r="CD12" s="0" t="n">
        <f aca="false">IFERROR(FIND("f_",LOWER(CC12)),-1)</f>
        <v>-1</v>
      </c>
      <c r="CE12" s="0" t="n">
        <f aca="false">IF(CD12=-1,-1, VALUE(MID(CC12,CD12+2, IFERROR(FIND(" ",CC12,CD12),999)-CD12-2)))</f>
        <v>-1</v>
      </c>
      <c r="CF12" s="0" t="n">
        <f aca="false">IFERROR(FIND("r_",LOWER(CC12)),-1)</f>
        <v>-1</v>
      </c>
      <c r="CG12" s="0" t="n">
        <f aca="false">IF(CF12=-1,-1, ROW(CF12)-1+VALUE(MID(CC12,CF12+2, IFERROR(FIND(" ",CC12,CF12),999)-CF12-2)))</f>
        <v>-1</v>
      </c>
      <c r="CH12" s="0" t="str">
        <f aca="false">IF(AND(ISERROR(FIND("$",CC12)),CD12&lt;0,CF12&lt;0,$S12&gt;0), IF(INDEX($D$2:$D$100,$S12)="num","$"&amp;TRIM(SUBSTITUTE(CC12,",",INDEX($F$2:$F$100,$S12)&amp;","))&amp;INDEX($F$2:$F$100,$S12), IF(INDEX($D$2:$D$100,$S12)="excl","$"&amp;REPLACE(CC12,      IFERROR(FIND(CHAR(1),SUBSTITUTE(CC12,",",CHAR(1),INDEX($F$2:$F$100,$S12)-1)),1),      IFERROR(FIND(CHAR(1),SUBSTITUTE(CC12,",",CHAR(1),INDEX($F$2:$F$100,$S12))),99)-          IFERROR(FIND(CHAR(1),SUBSTITUTE(CC12,",",CHAR(1),INDEX($F$2:$F$100,$S12)-1)),0),""), IF(INDEX($D$2:$D$100,$S12)="repl","$"&amp;REPLACE(CC12,      IFERROR(FIND(CHAR(1),SUBSTITUTE(CC12,",",CHAR(1),INDEX($F$2:$F$100,$S12)-1))+1,1),      IFERROR(FIND(CHAR(1),SUBSTITUTE(CC12,",",CHAR(1),INDEX($F$2:$F$100,$S12))),99)-          IFERROR(FIND(CHAR(1),SUBSTITUTE(CC12,",",CHAR(1),INDEX($F$2:$F$100,$S12)-1)),0)-1,INDEX($G$2:$G$100,$S12)),CC12 ))), CC12)</f>
        <v>$perno,pid,date</v>
      </c>
      <c r="CI12" s="0" t="str">
        <f aca="false">IF(OR(CD12=-1,IFERROR(INDEX(CD$2:CD$100,CE12),999)&gt;=0,IFERROR(INDEX(CF$2:CF$100,CE12),999)&gt;=0),IF(OR(CF12=-1,IFERROR(INDEX(CD$2:CD$100,CG12),999)&gt;=0,IFERROR(INDEX(CF$2:CF$100,CG12),999)&gt;=0),CH12,                REPLACE(CH12,CF12,IFERROR(FIND(" ",CH12,CF12),999)-CF12,                    SUBSTITUTE(INDEX(CH$2:CH$100,CG12),"$","")                  )), REPLACE(CH12,CD12,IFERROR(FIND(" ",CH12,CD12),999)-CD12,                   SUBSTITUTE(INDEX(CH$2:CH$100,CE12),"$","")                  ) )</f>
        <v>$perno,pid,date</v>
      </c>
      <c r="CJ12" s="0" t="n">
        <f aca="false">IFERROR(FIND("f_",LOWER(CI12)),-1)</f>
        <v>-1</v>
      </c>
      <c r="CK12" s="0" t="n">
        <f aca="false">IF(CJ12=-1,-1, VALUE(MID(CI12,CJ12+2, IFERROR(FIND(" ",CI12,CJ12),999)-CJ12-2)))</f>
        <v>-1</v>
      </c>
      <c r="CL12" s="0" t="n">
        <f aca="false">IFERROR(FIND("r_",LOWER(CI12)),-1)</f>
        <v>-1</v>
      </c>
      <c r="CM12" s="0" t="n">
        <f aca="false">IF(CL12=-1,-1, ROW(CL12)-1+VALUE(MID(CI12,CL12+2, IFERROR(FIND(" ",CI12,CL12),999)-CL12-2)))</f>
        <v>-1</v>
      </c>
      <c r="CN12" s="0" t="str">
        <f aca="false">IF(AND(ISERROR(FIND("$",CI12)),CJ12&lt;0,CL12&lt;0,$S12&gt;0), IF(INDEX($D$2:$D$100,$S12)="num","$"&amp;TRIM(SUBSTITUTE(CI12,",",INDEX($F$2:$F$100,$S12)&amp;","))&amp;INDEX($F$2:$F$100,$S12), IF(INDEX($D$2:$D$100,$S12)="excl","$"&amp;REPLACE(CI12,      IFERROR(FIND(CHAR(1),SUBSTITUTE(CI12,",",CHAR(1),INDEX($F$2:$F$100,$S12)-1)),1),      IFERROR(FIND(CHAR(1),SUBSTITUTE(CI12,",",CHAR(1),INDEX($F$2:$F$100,$S12))),99)-          IFERROR(FIND(CHAR(1),SUBSTITUTE(CI12,",",CHAR(1),INDEX($F$2:$F$100,$S12)-1)),0),""), IF(INDEX($D$2:$D$100,$S12)="repl","$"&amp;REPLACE(CI12,      IFERROR(FIND(CHAR(1),SUBSTITUTE(CI12,",",CHAR(1),INDEX($F$2:$F$100,$S12)-1))+1,1),      IFERROR(FIND(CHAR(1),SUBSTITUTE(CI12,",",CHAR(1),INDEX($F$2:$F$100,$S12))),99)-          IFERROR(FIND(CHAR(1),SUBSTITUTE(CI12,",",CHAR(1),INDEX($F$2:$F$100,$S12)-1)),0)-1,INDEX($G$2:$G$100,$S12)),CI12 ))), CI12)</f>
        <v>$perno,pid,date</v>
      </c>
      <c r="CO12" s="0" t="str">
        <f aca="false">IF(OR(CJ12=-1,IFERROR(INDEX(CJ$2:CJ$100,CK12),999)&gt;=0,IFERROR(INDEX(CL$2:CL$100,CK12),999)&gt;=0),IF(OR(CL12=-1,IFERROR(INDEX(CJ$2:CJ$100,CM12),999)&gt;=0,IFERROR(INDEX(CL$2:CL$100,CM12),999)&gt;=0),CN12,                REPLACE(CN12,CL12,IFERROR(FIND(" ",CN12,CL12),999)-CL12,                    SUBSTITUTE(INDEX(CN$2:CN$100,CM12),"$","")                  )), REPLACE(CN12,CJ12,IFERROR(FIND(" ",CN12,CJ12),999)-CJ12,                   SUBSTITUTE(INDEX(CN$2:CN$100,CK12),"$","")                  ) )</f>
        <v>$perno,pid,date</v>
      </c>
      <c r="CP12" s="0" t="n">
        <f aca="false">IFERROR(FIND("f_",LOWER(CO12)),-1)</f>
        <v>-1</v>
      </c>
      <c r="CQ12" s="0" t="n">
        <f aca="false">IF(CP12=-1,-1, VALUE(MID(CO12,CP12+2, IFERROR(FIND(" ",CO12,CP12),999)-CP12-2)))</f>
        <v>-1</v>
      </c>
      <c r="CR12" s="0" t="n">
        <f aca="false">IFERROR(FIND("r_",LOWER(CO12)),-1)</f>
        <v>-1</v>
      </c>
      <c r="CS12" s="0" t="n">
        <f aca="false">IF(CR12=-1,-1, ROW(CR12)-1+VALUE(MID(CO12,CR12+2, IFERROR(FIND(" ",CO12,CR12),999)-CR12-2)))</f>
        <v>-1</v>
      </c>
      <c r="CT12" s="0" t="str">
        <f aca="false">IF(AND(ISERROR(FIND("$",CO12)),CP12&lt;0,CR12&lt;0,$S12&gt;0), IF(INDEX($D$2:$D$100,$S12)="num","$"&amp;TRIM(SUBSTITUTE(CO12,",",INDEX($F$2:$F$100,$S12)&amp;","))&amp;INDEX($F$2:$F$100,$S12), IF(INDEX($D$2:$D$100,$S12)="excl","$"&amp;REPLACE(CO12,      IFERROR(FIND(CHAR(1),SUBSTITUTE(CO12,",",CHAR(1),INDEX($F$2:$F$100,$S12)-1)),1),      IFERROR(FIND(CHAR(1),SUBSTITUTE(CO12,",",CHAR(1),INDEX($F$2:$F$100,$S12))),99)-          IFERROR(FIND(CHAR(1),SUBSTITUTE(CO12,",",CHAR(1),INDEX($F$2:$F$100,$S12)-1)),0),""), IF(INDEX($D$2:$D$100,$S12)="repl","$"&amp;REPLACE(CO12,      IFERROR(FIND(CHAR(1),SUBSTITUTE(CO12,",",CHAR(1),INDEX($F$2:$F$100,$S12)-1))+1,1),      IFERROR(FIND(CHAR(1),SUBSTITUTE(CO12,",",CHAR(1),INDEX($F$2:$F$100,$S12))),99)-          IFERROR(FIND(CHAR(1),SUBSTITUTE(CO12,",",CHAR(1),INDEX($F$2:$F$100,$S12)-1)),0)-1,INDEX($G$2:$G$100,$S12)),CO12 ))), CO12)</f>
        <v>$perno,pid,date</v>
      </c>
      <c r="CU12" s="0" t="str">
        <f aca="false">IF(OR(CP12=-1,IFERROR(INDEX(CP$2:CP$100,CQ12),999)&gt;=0,IFERROR(INDEX(CR$2:CR$100,CQ12),999)&gt;=0),IF(OR(CR12=-1,IFERROR(INDEX(CP$2:CP$100,CS12),999)&gt;=0,IFERROR(INDEX(CR$2:CR$100,CS12),999)&gt;=0),CT12,                REPLACE(CT12,CR12,IFERROR(FIND(" ",CT12,CR12),999)-CR12,                    SUBSTITUTE(INDEX(CT$2:CT$100,CS12),"$","")                  )), REPLACE(CT12,CP12,IFERROR(FIND(" ",CT12,CP12),999)-CP12,                   SUBSTITUTE(INDEX(CT$2:CT$100,CQ12),"$","")                  ) )</f>
        <v>$perno,pid,date</v>
      </c>
      <c r="CV12" s="0" t="n">
        <f aca="false">IFERROR(FIND("f_",LOWER(CU12)),-1)</f>
        <v>-1</v>
      </c>
      <c r="CW12" s="0" t="n">
        <f aca="false">IF(CV12=-1,-1, VALUE(MID(CU12,CV12+2, IFERROR(FIND(" ",CU12,CV12),999)-CV12-2)))</f>
        <v>-1</v>
      </c>
      <c r="CX12" s="0" t="n">
        <f aca="false">IFERROR(FIND("r_",LOWER(CU12)),-1)</f>
        <v>-1</v>
      </c>
      <c r="CY12" s="0" t="n">
        <f aca="false">IF(CX12=-1,-1, ROW(CX12)-1+VALUE(MID(CU12,CX12+2, IFERROR(FIND(" ",CU12,CX12),999)-CX12-2)))</f>
        <v>-1</v>
      </c>
      <c r="CZ12" s="0" t="str">
        <f aca="false">IF(AND(ISERROR(FIND("$",CU12)),CV12&lt;0,CX12&lt;0,$S12&gt;0), IF(INDEX($D$2:$D$100,$S12)="num","$"&amp;TRIM(SUBSTITUTE(CU12,",",INDEX($F$2:$F$100,$S12)&amp;","))&amp;INDEX($F$2:$F$100,$S12), IF(INDEX($D$2:$D$100,$S12)="excl","$"&amp;REPLACE(CU12,      IFERROR(FIND(CHAR(1),SUBSTITUTE(CU12,",",CHAR(1),INDEX($F$2:$F$100,$S12)-1)),1),      IFERROR(FIND(CHAR(1),SUBSTITUTE(CU12,",",CHAR(1),INDEX($F$2:$F$100,$S12))),99)-          IFERROR(FIND(CHAR(1),SUBSTITUTE(CU12,",",CHAR(1),INDEX($F$2:$F$100,$S12)-1)),0),""), IF(INDEX($D$2:$D$100,$S12)="repl","$"&amp;REPLACE(CU12,      IFERROR(FIND(CHAR(1),SUBSTITUTE(CU12,",",CHAR(1),INDEX($F$2:$F$100,$S12)-1))+1,1),      IFERROR(FIND(CHAR(1),SUBSTITUTE(CU12,",",CHAR(1),INDEX($F$2:$F$100,$S12))),99)-          IFERROR(FIND(CHAR(1),SUBSTITUTE(CU12,",",CHAR(1),INDEX($F$2:$F$100,$S12)-1)),0)-1,INDEX($G$2:$G$100,$S12)),CU12 ))), CU12)</f>
        <v>$perno,pid,date</v>
      </c>
      <c r="DA12" s="0" t="str">
        <f aca="false">IF(OR(CV12=-1,IFERROR(INDEX(CV$2:CV$100,CW12),999)&gt;=0,IFERROR(INDEX(CX$2:CX$100,CW12),999)&gt;=0),IF(OR(CX12=-1,IFERROR(INDEX(CV$2:CV$100,CY12),999)&gt;=0,IFERROR(INDEX(CX$2:CX$100,CY12),999)&gt;=0),CZ12,                REPLACE(CZ12,CX12,IFERROR(FIND(" ",CZ12,CX12),999)-CX12,                    SUBSTITUTE(INDEX(CZ$2:CZ$100,CY12),"$","")                  )), REPLACE(CZ12,CV12,IFERROR(FIND(" ",CZ12,CV12),999)-CV12,                   SUBSTITUTE(INDEX(CZ$2:CZ$100,CW12),"$","")                  ) )</f>
        <v>$perno,pid,date</v>
      </c>
      <c r="DB12" s="0" t="n">
        <f aca="false">IFERROR(FIND("f_",LOWER(DA12)),-1)</f>
        <v>-1</v>
      </c>
      <c r="DC12" s="0" t="n">
        <f aca="false">IF(DB12=-1,-1, VALUE(MID(DA12,DB12+2, IFERROR(FIND(" ",DA12,DB12),999)-DB12-2)))</f>
        <v>-1</v>
      </c>
      <c r="DD12" s="0" t="n">
        <f aca="false">IFERROR(FIND("r_",LOWER(DA12)),-1)</f>
        <v>-1</v>
      </c>
      <c r="DE12" s="0" t="n">
        <f aca="false">IF(DD12=-1,-1, ROW(DD12)-1+VALUE(MID(DA12,DD12+2, IFERROR(FIND(" ",DA12,DD12),999)-DD12-2)))</f>
        <v>-1</v>
      </c>
      <c r="DF12" s="0" t="str">
        <f aca="false">IF(AND(ISERROR(FIND("$",DA12)),DB12&lt;0,DD12&lt;0,$S12&gt;0), IF(INDEX($D$2:$D$100,$S12)="num","$"&amp;TRIM(SUBSTITUTE(DA12,",",INDEX($F$2:$F$100,$S12)&amp;","))&amp;INDEX($F$2:$F$100,$S12), IF(INDEX($D$2:$D$100,$S12)="excl","$"&amp;REPLACE(DA12,      IFERROR(FIND(CHAR(1),SUBSTITUTE(DA12,",",CHAR(1),INDEX($F$2:$F$100,$S12)-1)),1),      IFERROR(FIND(CHAR(1),SUBSTITUTE(DA12,",",CHAR(1),INDEX($F$2:$F$100,$S12))),99)-          IFERROR(FIND(CHAR(1),SUBSTITUTE(DA12,",",CHAR(1),INDEX($F$2:$F$100,$S12)-1)),0),""), IF(INDEX($D$2:$D$100,$S12)="repl","$"&amp;REPLACE(DA12,      IFERROR(FIND(CHAR(1),SUBSTITUTE(DA12,",",CHAR(1),INDEX($F$2:$F$100,$S12)-1))+1,1),      IFERROR(FIND(CHAR(1),SUBSTITUTE(DA12,",",CHAR(1),INDEX($F$2:$F$100,$S12))),99)-          IFERROR(FIND(CHAR(1),SUBSTITUTE(DA12,",",CHAR(1),INDEX($F$2:$F$100,$S12)-1)),0)-1,INDEX($G$2:$G$100,$S12)),DA12 ))), DA12)</f>
        <v>$perno,pid,date</v>
      </c>
      <c r="DG12" s="0" t="str">
        <f aca="false">IF(OR(DB12=-1,IFERROR(INDEX(DB$2:DB$100,DC12),999)&gt;=0,IFERROR(INDEX(DD$2:DD$100,DC12),999)&gt;=0),IF(OR(DD12=-1,IFERROR(INDEX(DB$2:DB$100,DE12),999)&gt;=0,IFERROR(INDEX(DD$2:DD$100,DE12),999)&gt;=0),DF12,                REPLACE(DF12,DD12,IFERROR(FIND(" ",DF12,DD12),999)-DD12,                    SUBSTITUTE(INDEX(DF$2:DF$100,DE12),"$","")                  )), REPLACE(DF12,DB12,IFERROR(FIND(" ",DF12,DB12),999)-DB12,                   SUBSTITUTE(INDEX(DF$2:DF$100,DC12),"$","")                  ) )</f>
        <v>$perno,pid,date</v>
      </c>
      <c r="DH12" s="0" t="n">
        <f aca="false">IFERROR(FIND("f_",LOWER(DG12)),-1)</f>
        <v>-1</v>
      </c>
      <c r="DI12" s="0" t="n">
        <f aca="false">IF(DH12=-1,-1, VALUE(MID(DG12,DH12+2, IFERROR(FIND(" ",DG12,DH12),999)-DH12-2)))</f>
        <v>-1</v>
      </c>
      <c r="DJ12" s="0" t="n">
        <f aca="false">IFERROR(FIND("r_",LOWER(DG12)),-1)</f>
        <v>-1</v>
      </c>
      <c r="DK12" s="0" t="n">
        <f aca="false">IF(DJ12=-1,-1, ROW(DJ12)-1+VALUE(MID(DG12,DJ12+2, IFERROR(FIND(" ",DG12,DJ12),999)-DJ12-2)))</f>
        <v>-1</v>
      </c>
      <c r="DL12" s="0" t="str">
        <f aca="false">IF(AND(ISERROR(FIND("$",DG12)),DH12&lt;0,DJ12&lt;0,$S12&gt;0), IF(INDEX($D$2:$D$100,$S12)="num","$"&amp;TRIM(SUBSTITUTE(DG12,",",INDEX($F$2:$F$100,$S12)&amp;","))&amp;INDEX($F$2:$F$100,$S12), IF(INDEX($D$2:$D$100,$S12)="excl","$"&amp;REPLACE(DG12,      IFERROR(FIND(CHAR(1),SUBSTITUTE(DG12,",",CHAR(1),INDEX($F$2:$F$100,$S12)-1)),1),      IFERROR(FIND(CHAR(1),SUBSTITUTE(DG12,",",CHAR(1),INDEX($F$2:$F$100,$S12))),99)-          IFERROR(FIND(CHAR(1),SUBSTITUTE(DG12,",",CHAR(1),INDEX($F$2:$F$100,$S12)-1)),0),""), IF(INDEX($D$2:$D$100,$S12)="repl","$"&amp;REPLACE(DG12,      IFERROR(FIND(CHAR(1),SUBSTITUTE(DG12,",",CHAR(1),INDEX($F$2:$F$100,$S12)-1))+1,1),      IFERROR(FIND(CHAR(1),SUBSTITUTE(DG12,",",CHAR(1),INDEX($F$2:$F$100,$S12))),99)-          IFERROR(FIND(CHAR(1),SUBSTITUTE(DG12,",",CHAR(1),INDEX($F$2:$F$100,$S12)-1)),0)-1,INDEX($G$2:$G$100,$S12)),DG12 ))), DG12)</f>
        <v>$perno,pid,date</v>
      </c>
      <c r="DM12" s="0" t="str">
        <f aca="false">IF(OR(DH12=-1,IFERROR(INDEX(DH$2:DH$100,DI12),999)&gt;=0,IFERROR(INDEX(DJ$2:DJ$100,DI12),999)&gt;=0),IF(OR(DJ12=-1,IFERROR(INDEX(DH$2:DH$100,DK12),999)&gt;=0,IFERROR(INDEX(DJ$2:DJ$100,DK12),999)&gt;=0),DL12,                REPLACE(DL12,DJ12,IFERROR(FIND(" ",DL12,DJ12),999)-DJ12,                    SUBSTITUTE(INDEX(DL$2:DL$100,DK12),"$","")                  )), REPLACE(DL12,DH12,IFERROR(FIND(" ",DL12,DH12),999)-DH12,                   SUBSTITUTE(INDEX(DL$2:DL$100,DI12),"$","")                  ) )</f>
        <v>$perno,pid,date</v>
      </c>
      <c r="DN12" s="0" t="n">
        <f aca="false">IFERROR(FIND("f_",LOWER(DM12)),-1)</f>
        <v>-1</v>
      </c>
      <c r="DO12" s="0" t="n">
        <f aca="false">IF(DN12=-1,-1, VALUE(MID(DM12,DN12+2, IFERROR(FIND(" ",DM12,DN12),999)-DN12-2)))</f>
        <v>-1</v>
      </c>
      <c r="DP12" s="0" t="n">
        <f aca="false">IFERROR(FIND("r_",LOWER(DM12)),-1)</f>
        <v>-1</v>
      </c>
      <c r="DQ12" s="0" t="n">
        <f aca="false">IF(DP12=-1,-1, ROW(DP12)-1+VALUE(MID(DM12,DP12+2, IFERROR(FIND(" ",DM12,DP12),999)-DP12-2)))</f>
        <v>-1</v>
      </c>
      <c r="DR12" s="0" t="str">
        <f aca="false">IF(AND(ISERROR(FIND("$",DM12)),DN12&lt;0,DP12&lt;0,$S12&gt;0), IF(INDEX($D$2:$D$100,$S12)="num","$"&amp;TRIM(SUBSTITUTE(DM12,",",INDEX($F$2:$F$100,$S12)&amp;","))&amp;INDEX($F$2:$F$100,$S12), IF(INDEX($D$2:$D$100,$S12)="excl","$"&amp;REPLACE(DM12,      IFERROR(FIND(CHAR(1),SUBSTITUTE(DM12,",",CHAR(1),INDEX($F$2:$F$100,$S12)-1)),1),      IFERROR(FIND(CHAR(1),SUBSTITUTE(DM12,",",CHAR(1),INDEX($F$2:$F$100,$S12))),99)-          IFERROR(FIND(CHAR(1),SUBSTITUTE(DM12,",",CHAR(1),INDEX($F$2:$F$100,$S12)-1)),0),""), IF(INDEX($D$2:$D$100,$S12)="repl","$"&amp;REPLACE(DM12,      IFERROR(FIND(CHAR(1),SUBSTITUTE(DM12,",",CHAR(1),INDEX($F$2:$F$100,$S12)-1))+1,1),      IFERROR(FIND(CHAR(1),SUBSTITUTE(DM12,",",CHAR(1),INDEX($F$2:$F$100,$S12))),99)-          IFERROR(FIND(CHAR(1),SUBSTITUTE(DM12,",",CHAR(1),INDEX($F$2:$F$100,$S12)-1)),0)-1,INDEX($G$2:$G$100,$S12)),DM12 ))), DM12)</f>
        <v>$perno,pid,date</v>
      </c>
      <c r="DS12" s="0" t="str">
        <f aca="false">IF(OR(DN12=-1,IFERROR(INDEX(DN$2:DN$100,DO12),999)&gt;=0,IFERROR(INDEX(DP$2:DP$100,DO12),999)&gt;=0),IF(OR(DP12=-1,IFERROR(INDEX(DN$2:DN$100,DQ12),999)&gt;=0,IFERROR(INDEX(DP$2:DP$100,DQ12),999)&gt;=0),DR12,                REPLACE(DR12,DP12,IFERROR(FIND(" ",DR12,DP12),999)-DP12,                    SUBSTITUTE(INDEX(DR$2:DR$100,DQ12),"$","")                  )), REPLACE(DR12,DN12,IFERROR(FIND(" ",DR12,DN12),999)-DN12,                   SUBSTITUTE(INDEX(DR$2:DR$100,DO12),"$","")                  ) )</f>
        <v>$perno,pid,date</v>
      </c>
      <c r="DT12" s="0" t="n">
        <f aca="false">IFERROR(FIND("f_",LOWER(DS12)),-1)</f>
        <v>-1</v>
      </c>
      <c r="DU12" s="0" t="n">
        <f aca="false">IF(DT12=-1,-1, VALUE(MID(DS12,DT12+2, IFERROR(FIND(" ",DS12,DT12),999)-DT12-2)))</f>
        <v>-1</v>
      </c>
      <c r="DV12" s="0" t="n">
        <f aca="false">IFERROR(FIND("r_",LOWER(DS12)),-1)</f>
        <v>-1</v>
      </c>
      <c r="DW12" s="0" t="n">
        <f aca="false">IF(DV12=-1,-1, ROW(DV12)-1+VALUE(MID(DS12,DV12+2, IFERROR(FIND(" ",DS12,DV12),999)-DV12-2)))</f>
        <v>-1</v>
      </c>
      <c r="DX12" s="0" t="str">
        <f aca="false">IF(AND(ISERROR(FIND("$",DS12)),DT12&lt;0,DV12&lt;0,$S12&gt;0), IF(INDEX($D$2:$D$100,$S12)="num","$"&amp;TRIM(SUBSTITUTE(DS12,",",INDEX($F$2:$F$100,$S12)&amp;","))&amp;INDEX($F$2:$F$100,$S12), IF(INDEX($D$2:$D$100,$S12)="excl","$"&amp;REPLACE(DS12,      IFERROR(FIND(CHAR(1),SUBSTITUTE(DS12,",",CHAR(1),INDEX($F$2:$F$100,$S12)-1)),1),      IFERROR(FIND(CHAR(1),SUBSTITUTE(DS12,",",CHAR(1),INDEX($F$2:$F$100,$S12))),99)-          IFERROR(FIND(CHAR(1),SUBSTITUTE(DS12,",",CHAR(1),INDEX($F$2:$F$100,$S12)-1)),0),""), IF(INDEX($D$2:$D$100,$S12)="repl","$"&amp;REPLACE(DS12,      IFERROR(FIND(CHAR(1),SUBSTITUTE(DS12,",",CHAR(1),INDEX($F$2:$F$100,$S12)-1))+1,1),      IFERROR(FIND(CHAR(1),SUBSTITUTE(DS12,",",CHAR(1),INDEX($F$2:$F$100,$S12))),99)-          IFERROR(FIND(CHAR(1),SUBSTITUTE(DS12,",",CHAR(1),INDEX($F$2:$F$100,$S12)-1)),0)-1,INDEX($G$2:$G$100,$S12)),DS12 ))), DS12)</f>
        <v>$perno,pid,date</v>
      </c>
      <c r="DY12" s="0" t="str">
        <f aca="false">IF(OR(DT12=-1,IFERROR(INDEX(DT$2:DT$100,DU12),999)&gt;=0,IFERROR(INDEX(DV$2:DV$100,DU12),999)&gt;=0),IF(OR(DV12=-1,IFERROR(INDEX(DT$2:DT$100,DW12),999)&gt;=0,IFERROR(INDEX(DV$2:DV$100,DW12),999)&gt;=0),DX12,                REPLACE(DX12,DV12,IFERROR(FIND(" ",DX12,DV12),999)-DV12,                    SUBSTITUTE(INDEX(DX$2:DX$100,DW12),"$","")                  )), REPLACE(DX12,DT12,IFERROR(FIND(" ",DX12,DT12),999)-DT12,                   SUBSTITUTE(INDEX(DX$2:DX$100,DU12),"$","")                  ) )</f>
        <v>$perno,pid,date</v>
      </c>
      <c r="DZ12" s="0" t="n">
        <f aca="false">IFERROR(FIND("f_",LOWER(DY12)),-1)</f>
        <v>-1</v>
      </c>
      <c r="EA12" s="0" t="n">
        <f aca="false">IF(DZ12=-1,-1, VALUE(MID(DY12,DZ12+2, IFERROR(FIND(" ",DY12,DZ12),999)-DZ12-2)))</f>
        <v>-1</v>
      </c>
      <c r="EB12" s="0" t="n">
        <f aca="false">IFERROR(FIND("r_",LOWER(DY12)),-1)</f>
        <v>-1</v>
      </c>
      <c r="EC12" s="0" t="n">
        <f aca="false">IF(EB12=-1,-1, ROW(EB12)-1+VALUE(MID(DY12,EB12+2, IFERROR(FIND(" ",DY12,EB12),999)-EB12-2)))</f>
        <v>-1</v>
      </c>
      <c r="ED12" s="0" t="str">
        <f aca="false">IF(AND(ISERROR(FIND("$",DY12)),DZ12&lt;0,EB12&lt;0,$S12&gt;0), IF(INDEX($D$2:$D$100,$S12)="num","$"&amp;TRIM(SUBSTITUTE(DY12,",",INDEX($F$2:$F$100,$S12)&amp;","))&amp;INDEX($F$2:$F$100,$S12), IF(INDEX($D$2:$D$100,$S12)="excl","$"&amp;REPLACE(DY12,      IFERROR(FIND(CHAR(1),SUBSTITUTE(DY12,",",CHAR(1),INDEX($F$2:$F$100,$S12)-1)),1),      IFERROR(FIND(CHAR(1),SUBSTITUTE(DY12,",",CHAR(1),INDEX($F$2:$F$100,$S12))),99)-          IFERROR(FIND(CHAR(1),SUBSTITUTE(DY12,",",CHAR(1),INDEX($F$2:$F$100,$S12)-1)),0),""), IF(INDEX($D$2:$D$100,$S12)="repl","$"&amp;REPLACE(DY12,      IFERROR(FIND(CHAR(1),SUBSTITUTE(DY12,",",CHAR(1),INDEX($F$2:$F$100,$S12)-1))+1,1),      IFERROR(FIND(CHAR(1),SUBSTITUTE(DY12,",",CHAR(1),INDEX($F$2:$F$100,$S12))),99)-          IFERROR(FIND(CHAR(1),SUBSTITUTE(DY12,",",CHAR(1),INDEX($F$2:$F$100,$S12)-1)),0)-1,INDEX($G$2:$G$100,$S12)),DY12 ))), DY12)</f>
        <v>$perno,pid,date</v>
      </c>
      <c r="EE12" s="0" t="str">
        <f aca="false">IF(OR(DZ12=-1,IFERROR(INDEX(DZ$2:DZ$100,EA12),999)&gt;=0,IFERROR(INDEX(EB$2:EB$100,EA12),999)&gt;=0),IF(OR(EB12=-1,IFERROR(INDEX(DZ$2:DZ$100,EC12),999)&gt;=0,IFERROR(INDEX(EB$2:EB$100,EC12),999)&gt;=0),ED12,                REPLACE(ED12,EB12,IFERROR(FIND(" ",ED12,EB12),999)-EB12,                    SUBSTITUTE(INDEX(ED$2:ED$100,EC12),"$","")                  )), REPLACE(ED12,DZ12,IFERROR(FIND(" ",ED12,DZ12),999)-DZ12,                   SUBSTITUTE(INDEX(ED$2:ED$100,EA12),"$","")                  ) )</f>
        <v>$perno,pid,date</v>
      </c>
      <c r="EF12" s="0" t="n">
        <f aca="false">IFERROR(FIND("f_",LOWER(EE12)),-1)</f>
        <v>-1</v>
      </c>
      <c r="EG12" s="0" t="n">
        <f aca="false">IF(EF12=-1,-1, VALUE(MID(EE12,EF12+2, IFERROR(FIND(" ",EE12,EF12),999)-EF12-2)))</f>
        <v>-1</v>
      </c>
      <c r="EH12" s="0" t="n">
        <f aca="false">IFERROR(FIND("r_",LOWER(EE12)),-1)</f>
        <v>-1</v>
      </c>
      <c r="EI12" s="0" t="n">
        <f aca="false">IF(EH12=-1,-1, ROW(EH12)-1+VALUE(MID(EE12,EH12+2, IFERROR(FIND(" ",EE12,EH12),999)-EH12-2)))</f>
        <v>-1</v>
      </c>
      <c r="EJ12" s="0" t="str">
        <f aca="false">IF(AND(ISERROR(FIND("$",EE12)),EF12&lt;0,EH12&lt;0,$S12&gt;0), IF(INDEX($D$2:$D$100,$S12)="num","$"&amp;TRIM(SUBSTITUTE(EE12,",",INDEX($F$2:$F$100,$S12)&amp;","))&amp;INDEX($F$2:$F$100,$S12), IF(INDEX($D$2:$D$100,$S12)="excl","$"&amp;REPLACE(EE12,      IFERROR(FIND(CHAR(1),SUBSTITUTE(EE12,",",CHAR(1),INDEX($F$2:$F$100,$S12)-1)),1),      IFERROR(FIND(CHAR(1),SUBSTITUTE(EE12,",",CHAR(1),INDEX($F$2:$F$100,$S12))),99)-          IFERROR(FIND(CHAR(1),SUBSTITUTE(EE12,",",CHAR(1),INDEX($F$2:$F$100,$S12)-1)),0),""), IF(INDEX($D$2:$D$100,$S12)="repl","$"&amp;REPLACE(EE12,      IFERROR(FIND(CHAR(1),SUBSTITUTE(EE12,",",CHAR(1),INDEX($F$2:$F$100,$S12)-1))+1,1),      IFERROR(FIND(CHAR(1),SUBSTITUTE(EE12,",",CHAR(1),INDEX($F$2:$F$100,$S12))),99)-          IFERROR(FIND(CHAR(1),SUBSTITUTE(EE12,",",CHAR(1),INDEX($F$2:$F$100,$S12)-1)),0)-1,INDEX($G$2:$G$100,$S12)),EE12 ))), EE12)</f>
        <v>$perno,pid,date</v>
      </c>
      <c r="EK12" s="0" t="str">
        <f aca="false">IF(OR(EF12=-1,IFERROR(INDEX(EF$2:EF$100,EG12),999)&gt;=0,IFERROR(INDEX(EH$2:EH$100,EG12),999)&gt;=0),IF(OR(EH12=-1,IFERROR(INDEX(EF$2:EF$100,EI12),999)&gt;=0,IFERROR(INDEX(EH$2:EH$100,EI12),999)&gt;=0),EJ12,                REPLACE(EJ12,EH12,IFERROR(FIND(" ",EJ12,EH12),999)-EH12,                    SUBSTITUTE(INDEX(EJ$2:EJ$100,EI12),"$","")                  )), REPLACE(EJ12,EF12,IFERROR(FIND(" ",EJ12,EF12),999)-EF12,                   SUBSTITUTE(INDEX(EJ$2:EJ$100,EG12),"$","")                  ) )</f>
        <v>$perno,pid,date</v>
      </c>
      <c r="EL12" s="0" t="n">
        <f aca="false">IFERROR(FIND("f_",LOWER(EK12)),-1)</f>
        <v>-1</v>
      </c>
      <c r="EM12" s="0" t="n">
        <f aca="false">IF(EL12=-1,-1, VALUE(MID(EK12,EL12+2, IFERROR(FIND(" ",EK12,EL12),999)-EL12-2)))</f>
        <v>-1</v>
      </c>
      <c r="EN12" s="0" t="n">
        <f aca="false">IFERROR(FIND("r_",LOWER(EK12)),-1)</f>
        <v>-1</v>
      </c>
      <c r="EO12" s="0" t="n">
        <f aca="false">IF(EN12=-1,-1, ROW(EN12)-1+VALUE(MID(EK12,EN12+2, IFERROR(FIND(" ",EK12,EN12),999)-EN12-2)))</f>
        <v>-1</v>
      </c>
      <c r="EP12" s="0" t="str">
        <f aca="false">IF(AND(ISERROR(FIND("$",EK12)),EL12&lt;0,EN12&lt;0,$S12&gt;0), IF(INDEX($D$2:$D$100,$S12)="num","$"&amp;TRIM(SUBSTITUTE(EK12,",",INDEX($F$2:$F$100,$S12)&amp;","))&amp;INDEX($F$2:$F$100,$S12), IF(INDEX($D$2:$D$100,$S12)="excl","$"&amp;REPLACE(EK12,      IFERROR(FIND(CHAR(1),SUBSTITUTE(EK12,",",CHAR(1),INDEX($F$2:$F$100,$S12)-1)),1),      IFERROR(FIND(CHAR(1),SUBSTITUTE(EK12,",",CHAR(1),INDEX($F$2:$F$100,$S12))),99)-          IFERROR(FIND(CHAR(1),SUBSTITUTE(EK12,",",CHAR(1),INDEX($F$2:$F$100,$S12)-1)),0),""), IF(INDEX($D$2:$D$100,$S12)="repl","$"&amp;REPLACE(EK12,      IFERROR(FIND(CHAR(1),SUBSTITUTE(EK12,",",CHAR(1),INDEX($F$2:$F$100,$S12)-1))+1,1),      IFERROR(FIND(CHAR(1),SUBSTITUTE(EK12,",",CHAR(1),INDEX($F$2:$F$100,$S12))),99)-          IFERROR(FIND(CHAR(1),SUBSTITUTE(EK12,",",CHAR(1),INDEX($F$2:$F$100,$S12)-1)),0)-1,INDEX($G$2:$G$100,$S12)),EK12 ))), EK12)</f>
        <v>$perno,pid,date</v>
      </c>
      <c r="EQ12" s="0" t="str">
        <f aca="false">IF(OR(EL12=-1,IFERROR(INDEX(EL$2:EL$100,EM12),999)&gt;=0,IFERROR(INDEX(EN$2:EN$100,EM12),999)&gt;=0),IF(OR(EN12=-1,IFERROR(INDEX(EL$2:EL$100,EO12),999)&gt;=0,IFERROR(INDEX(EN$2:EN$100,EO12),999)&gt;=0),EP12,                REPLACE(EP12,EN12,IFERROR(FIND(" ",EP12,EN12),999)-EN12,                    SUBSTITUTE(INDEX(EP$2:EP$100,EO12),"$","")                  )), REPLACE(EP12,EL12,IFERROR(FIND(" ",EP12,EL12),999)-EL12,                   SUBSTITUTE(INDEX(EP$2:EP$100,EM12),"$","")                  ) )</f>
        <v>$perno,pid,date</v>
      </c>
      <c r="ER12" s="0" t="n">
        <f aca="false">IFERROR(FIND("f_",LOWER(EQ12)),-1)</f>
        <v>-1</v>
      </c>
      <c r="ES12" s="0" t="n">
        <f aca="false">IF(ER12=-1,-1, VALUE(MID(EQ12,ER12+2, IFERROR(FIND(" ",EQ12,ER12),999)-ER12-2)))</f>
        <v>-1</v>
      </c>
      <c r="ET12" s="0" t="n">
        <f aca="false">IFERROR(FIND("r_",LOWER(EQ12)),-1)</f>
        <v>-1</v>
      </c>
      <c r="EU12" s="0" t="n">
        <f aca="false">IF(ET12=-1,-1, ROW(ET12)-1+VALUE(MID(EQ12,ET12+2, IFERROR(FIND(" ",EQ12,ET12),999)-ET12-2)))</f>
        <v>-1</v>
      </c>
      <c r="EV12" s="0" t="str">
        <f aca="false">IF(AND(ISERROR(FIND("$",EQ12)),ER12&lt;0,ET12&lt;0,$S12&gt;0), IF(INDEX($D$2:$D$100,$S12)="num","$"&amp;TRIM(SUBSTITUTE(EQ12,",",INDEX($F$2:$F$100,$S12)&amp;","))&amp;INDEX($F$2:$F$100,$S12), IF(INDEX($D$2:$D$100,$S12)="excl","$"&amp;REPLACE(EQ12,      IFERROR(FIND(CHAR(1),SUBSTITUTE(EQ12,",",CHAR(1),INDEX($F$2:$F$100,$S12)-1)),1),      IFERROR(FIND(CHAR(1),SUBSTITUTE(EQ12,",",CHAR(1),INDEX($F$2:$F$100,$S12))),99)-          IFERROR(FIND(CHAR(1),SUBSTITUTE(EQ12,",",CHAR(1),INDEX($F$2:$F$100,$S12)-1)),0),""), IF(INDEX($D$2:$D$100,$S12)="repl","$"&amp;REPLACE(EQ12,      IFERROR(FIND(CHAR(1),SUBSTITUTE(EQ12,",",CHAR(1),INDEX($F$2:$F$100,$S12)-1))+1,1),      IFERROR(FIND(CHAR(1),SUBSTITUTE(EQ12,",",CHAR(1),INDEX($F$2:$F$100,$S12))),99)-          IFERROR(FIND(CHAR(1),SUBSTITUTE(EQ12,",",CHAR(1),INDEX($F$2:$F$100,$S12)-1)),0)-1,INDEX($G$2:$G$100,$S12)),EQ12 ))), EQ12)</f>
        <v>$perno,pid,date</v>
      </c>
      <c r="EW12" s="0" t="str">
        <f aca="false">IF(OR(ER12=-1,IFERROR(INDEX(ER$2:ER$100,ES12),999)&gt;=0,IFERROR(INDEX(ET$2:ET$100,ES12),999)&gt;=0),IF(OR(ET12=-1,IFERROR(INDEX(ER$2:ER$100,EU12),999)&gt;=0,IFERROR(INDEX(ET$2:ET$100,EU12),999)&gt;=0),EV12,                REPLACE(EV12,ET12,IFERROR(FIND(" ",EV12,ET12),999)-ET12,                    SUBSTITUTE(INDEX(EV$2:EV$100,EU12),"$","")                  )), REPLACE(EV12,ER12,IFERROR(FIND(" ",EV12,ER12),999)-ER12,                   SUBSTITUTE(INDEX(EV$2:EV$100,ES12),"$","")                  ) )</f>
        <v>$perno,pid,date</v>
      </c>
      <c r="EX12" s="0" t="n">
        <f aca="false">IFERROR(FIND("f_",LOWER(EW12)),-1)</f>
        <v>-1</v>
      </c>
      <c r="EY12" s="0" t="n">
        <f aca="false">IF(EX12=-1,-1, VALUE(MID(EW12,EX12+2, IFERROR(FIND(" ",EW12,EX12),999)-EX12-2)))</f>
        <v>-1</v>
      </c>
      <c r="EZ12" s="0" t="n">
        <f aca="false">IFERROR(FIND("r_",LOWER(EW12)),-1)</f>
        <v>-1</v>
      </c>
      <c r="FA12" s="0" t="n">
        <f aca="false">IF(EZ12=-1,-1, ROW(EZ12)-1+VALUE(MID(EW12,EZ12+2, IFERROR(FIND(" ",EW12,EZ12),999)-EZ12-2)))</f>
        <v>-1</v>
      </c>
      <c r="FB12" s="0" t="str">
        <f aca="false">IF(AND(ISERROR(FIND("$",EW12)),EX12&lt;0,EZ12&lt;0,$S12&gt;0), IF(INDEX($D$2:$D$100,$S12)="num","$"&amp;TRIM(SUBSTITUTE(EW12,",",INDEX($F$2:$F$100,$S12)&amp;","))&amp;INDEX($F$2:$F$100,$S12), IF(INDEX($D$2:$D$100,$S12)="excl","$"&amp;REPLACE(EW12,      IFERROR(FIND(CHAR(1),SUBSTITUTE(EW12,",",CHAR(1),INDEX($F$2:$F$100,$S12)-1)),1),      IFERROR(FIND(CHAR(1),SUBSTITUTE(EW12,",",CHAR(1),INDEX($F$2:$F$100,$S12))),99)-          IFERROR(FIND(CHAR(1),SUBSTITUTE(EW12,",",CHAR(1),INDEX($F$2:$F$100,$S12)-1)),0),""), IF(INDEX($D$2:$D$100,$S12)="repl","$"&amp;REPLACE(EW12,      IFERROR(FIND(CHAR(1),SUBSTITUTE(EW12,",",CHAR(1),INDEX($F$2:$F$100,$S12)-1))+1,1),      IFERROR(FIND(CHAR(1),SUBSTITUTE(EW12,",",CHAR(1),INDEX($F$2:$F$100,$S12))),99)-          IFERROR(FIND(CHAR(1),SUBSTITUTE(EW12,",",CHAR(1),INDEX($F$2:$F$100,$S12)-1)),0)-1,INDEX($G$2:$G$100,$S12)),EW12 ))), EW12)</f>
        <v>$perno,pid,date</v>
      </c>
      <c r="FC12" s="0" t="str">
        <f aca="false">IF(OR(EX12=-1,IFERROR(INDEX(EX$2:EX$100,EY12),999)&gt;=0,IFERROR(INDEX(EZ$2:EZ$100,EY12),999)&gt;=0),IF(OR(EZ12=-1,IFERROR(INDEX(EX$2:EX$100,FA12),999)&gt;=0,IFERROR(INDEX(EZ$2:EZ$100,FA12),999)&gt;=0),FB12,                REPLACE(FB12,EZ12,IFERROR(FIND(" ",FB12,EZ12),999)-EZ12,                    SUBSTITUTE(INDEX(FB$2:FB$100,FA12),"$","")                  )), REPLACE(FB12,EX12,IFERROR(FIND(" ",FB12,EX12),999)-EX12,                   SUBSTITUTE(INDEX(FB$2:FB$100,EY12),"$","")                  ) )</f>
        <v>$perno,pid,date</v>
      </c>
      <c r="FD12" s="0" t="n">
        <f aca="false">IFERROR(FIND("f_",LOWER(FC12)),-1)</f>
        <v>-1</v>
      </c>
      <c r="FE12" s="0" t="n">
        <f aca="false">IF(FD12=-1,-1, VALUE(MID(FC12,FD12+2, IFERROR(FIND(" ",FC12,FD12),999)-FD12-2)))</f>
        <v>-1</v>
      </c>
      <c r="FF12" s="0" t="n">
        <f aca="false">IFERROR(FIND("r_",LOWER(FC12)),-1)</f>
        <v>-1</v>
      </c>
      <c r="FG12" s="0" t="n">
        <f aca="false">IF(FF12=-1,-1, ROW(FF12)-1+VALUE(MID(FC12,FF12+2, IFERROR(FIND(" ",FC12,FF12),999)-FF12-2)))</f>
        <v>-1</v>
      </c>
      <c r="FH12" s="0" t="str">
        <f aca="false">IF(AND(ISERROR(FIND("$",FC12)),FD12&lt;0,FF12&lt;0,$S12&gt;0), IF(INDEX($D$2:$D$100,$S12)="num","$"&amp;TRIM(SUBSTITUTE(FC12,",",INDEX($F$2:$F$100,$S12)&amp;","))&amp;INDEX($F$2:$F$100,$S12), IF(INDEX($D$2:$D$100,$S12)="excl","$"&amp;REPLACE(FC12,      IFERROR(FIND(CHAR(1),SUBSTITUTE(FC12,",",CHAR(1),INDEX($F$2:$F$100,$S12)-1)),1),      IFERROR(FIND(CHAR(1),SUBSTITUTE(FC12,",",CHAR(1),INDEX($F$2:$F$100,$S12))),99)-          IFERROR(FIND(CHAR(1),SUBSTITUTE(FC12,",",CHAR(1),INDEX($F$2:$F$100,$S12)-1)),0),""), IF(INDEX($D$2:$D$100,$S12)="repl","$"&amp;REPLACE(FC12,      IFERROR(FIND(CHAR(1),SUBSTITUTE(FC12,",",CHAR(1),INDEX($F$2:$F$100,$S12)-1))+1,1),      IFERROR(FIND(CHAR(1),SUBSTITUTE(FC12,",",CHAR(1),INDEX($F$2:$F$100,$S12))),99)-          IFERROR(FIND(CHAR(1),SUBSTITUTE(FC12,",",CHAR(1),INDEX($F$2:$F$100,$S12)-1)),0)-1,INDEX($G$2:$G$100,$S12)),FC12 ))), FC12)</f>
        <v>$perno,pid,date</v>
      </c>
      <c r="FI12" s="0" t="str">
        <f aca="false">IF(OR(FD12=-1,IFERROR(INDEX(FD$2:FD$100,FE12),999)&gt;=0,IFERROR(INDEX(FF$2:FF$100,FE12),999)&gt;=0),IF(OR(FF12=-1,IFERROR(INDEX(FD$2:FD$100,FG12),999)&gt;=0,IFERROR(INDEX(FF$2:FF$100,FG12),999)&gt;=0),FH12,                REPLACE(FH12,FF12,IFERROR(FIND(" ",FH12,FF12),999)-FF12,                    SUBSTITUTE(INDEX(FH$2:FH$100,FG12),"$","")                  )), REPLACE(FH12,FD12,IFERROR(FIND(" ",FH12,FD12),999)-FD12,                   SUBSTITUTE(INDEX(FH$2:FH$100,FE12),"$","")                  ) )</f>
        <v>$perno,pid,date</v>
      </c>
      <c r="FJ12" s="0" t="n">
        <f aca="false">IFERROR(FIND("f_",LOWER(FI12)),-1)</f>
        <v>-1</v>
      </c>
      <c r="FK12" s="0" t="n">
        <f aca="false">IF(FJ12=-1,-1, VALUE(MID(FI12,FJ12+2, IFERROR(FIND(" ",FI12,FJ12),999)-FJ12-2)))</f>
        <v>-1</v>
      </c>
      <c r="FL12" s="0" t="n">
        <f aca="false">IFERROR(FIND("r_",LOWER(FI12)),-1)</f>
        <v>-1</v>
      </c>
      <c r="FM12" s="0" t="n">
        <f aca="false">IF(FL12=-1,-1, ROW(FL12)-1+VALUE(MID(FI12,FL12+2, IFERROR(FIND(" ",FI12,FL12),999)-FL12-2)))</f>
        <v>-1</v>
      </c>
      <c r="FN12" s="0" t="str">
        <f aca="false">IF(AND(ISERROR(FIND("$",FI12)),FJ12&lt;0,FL12&lt;0,$S12&gt;0), IF(INDEX($D$2:$D$100,$S12)="num","$"&amp;TRIM(SUBSTITUTE(FI12,",",INDEX($F$2:$F$100,$S12)&amp;","))&amp;INDEX($F$2:$F$100,$S12), IF(INDEX($D$2:$D$100,$S12)="excl","$"&amp;REPLACE(FI12,      IFERROR(FIND(CHAR(1),SUBSTITUTE(FI12,",",CHAR(1),INDEX($F$2:$F$100,$S12)-1)),1),      IFERROR(FIND(CHAR(1),SUBSTITUTE(FI12,",",CHAR(1),INDEX($F$2:$F$100,$S12))),99)-          IFERROR(FIND(CHAR(1),SUBSTITUTE(FI12,",",CHAR(1),INDEX($F$2:$F$100,$S12)-1)),0),""), IF(INDEX($D$2:$D$100,$S12)="repl","$"&amp;REPLACE(FI12,      IFERROR(FIND(CHAR(1),SUBSTITUTE(FI12,",",CHAR(1),INDEX($F$2:$F$100,$S12)-1))+1,1),      IFERROR(FIND(CHAR(1),SUBSTITUTE(FI12,",",CHAR(1),INDEX($F$2:$F$100,$S12))),99)-          IFERROR(FIND(CHAR(1),SUBSTITUTE(FI12,",",CHAR(1),INDEX($F$2:$F$100,$S12)-1)),0)-1,INDEX($G$2:$G$100,$S12)),FI12 ))), FI12)</f>
        <v>$perno,pid,date</v>
      </c>
      <c r="FO12" s="0" t="str">
        <f aca="false">IF(OR(FJ12=-1,IFERROR(INDEX(FJ$2:FJ$100,FK12),999)&gt;=0,IFERROR(INDEX(FL$2:FL$100,FK12),999)&gt;=0),IF(OR(FL12=-1,IFERROR(INDEX(FJ$2:FJ$100,FM12),999)&gt;=0,IFERROR(INDEX(FL$2:FL$100,FM12),999)&gt;=0),FN12,                REPLACE(FN12,FL12,IFERROR(FIND(" ",FN12,FL12),999)-FL12,                    SUBSTITUTE(INDEX(FN$2:FN$100,FM12),"$","")                  )), REPLACE(FN12,FJ12,IFERROR(FIND(" ",FN12,FJ12),999)-FJ12,                   SUBSTITUTE(INDEX(FN$2:FN$100,FK12),"$","")                  ) )</f>
        <v>$perno,pid,date</v>
      </c>
      <c r="FP12" s="0" t="n">
        <f aca="false">IFERROR(FIND("f_",LOWER(FO12)),-1)</f>
        <v>-1</v>
      </c>
      <c r="FQ12" s="0" t="n">
        <f aca="false">IF(FP12=-1,-1, VALUE(MID(FO12,FP12+2, IFERROR(FIND(" ",FO12,FP12),999)-FP12-2)))</f>
        <v>-1</v>
      </c>
      <c r="FR12" s="0" t="n">
        <f aca="false">IFERROR(FIND("r_",LOWER(FO12)),-1)</f>
        <v>-1</v>
      </c>
      <c r="FS12" s="0" t="n">
        <f aca="false">IF(FR12=-1,-1, ROW(FR12)-1+VALUE(MID(FO12,FR12+2, IFERROR(FIND(" ",FO12,FR12),999)-FR12-2)))</f>
        <v>-1</v>
      </c>
      <c r="FT12" s="0" t="str">
        <f aca="false">IF(AND(ISERROR(FIND("$",FO12)),FP12&lt;0,FR12&lt;0,$S12&gt;0), IF(INDEX($D$2:$D$100,$S12)="num","$"&amp;TRIM(SUBSTITUTE(FO12,",",INDEX($F$2:$F$100,$S12)&amp;","))&amp;INDEX($F$2:$F$100,$S12), IF(INDEX($D$2:$D$100,$S12)="excl","$"&amp;REPLACE(FO12,      IFERROR(FIND(CHAR(1),SUBSTITUTE(FO12,",",CHAR(1),INDEX($F$2:$F$100,$S12)-1)),1),      IFERROR(FIND(CHAR(1),SUBSTITUTE(FO12,",",CHAR(1),INDEX($F$2:$F$100,$S12))),99)-          IFERROR(FIND(CHAR(1),SUBSTITUTE(FO12,",",CHAR(1),INDEX($F$2:$F$100,$S12)-1)),0),""), IF(INDEX($D$2:$D$100,$S12)="repl","$"&amp;REPLACE(FO12,      IFERROR(FIND(CHAR(1),SUBSTITUTE(FO12,",",CHAR(1),INDEX($F$2:$F$100,$S12)-1))+1,1),      IFERROR(FIND(CHAR(1),SUBSTITUTE(FO12,",",CHAR(1),INDEX($F$2:$F$100,$S12))),99)-          IFERROR(FIND(CHAR(1),SUBSTITUTE(FO12,",",CHAR(1),INDEX($F$2:$F$100,$S12)-1)),0)-1,INDEX($G$2:$G$100,$S12)),FO12 ))), FO12)</f>
        <v>$perno,pid,date</v>
      </c>
      <c r="FU12" s="0" t="str">
        <f aca="false">IF(OR(FP12=-1,IFERROR(INDEX(FP$2:FP$100,FQ12),999)&gt;=0,IFERROR(INDEX(FR$2:FR$100,FQ12),999)&gt;=0),IF(OR(FR12=-1,IFERROR(INDEX(FP$2:FP$100,FS12),999)&gt;=0,IFERROR(INDEX(FR$2:FR$100,FS12),999)&gt;=0),FT12,                REPLACE(FT12,FR12,IFERROR(FIND(" ",FT12,FR12),999)-FR12,                    SUBSTITUTE(INDEX(FT$2:FT$100,FS12),"$","")                  )), REPLACE(FT12,FP12,IFERROR(FIND(" ",FT12,FP12),999)-FP12,                   SUBSTITUTE(INDEX(FT$2:FT$100,FQ12),"$","")                  ) )</f>
        <v>$perno,pid,date</v>
      </c>
      <c r="FV12" s="0" t="n">
        <f aca="false">IFERROR(FIND("f_",LOWER(FU12)),-1)</f>
        <v>-1</v>
      </c>
      <c r="FW12" s="0" t="n">
        <f aca="false">IF(FV12=-1,-1, VALUE(MID(FU12,FV12+2, IFERROR(FIND(" ",FU12,FV12),999)-FV12-2)))</f>
        <v>-1</v>
      </c>
      <c r="FX12" s="0" t="n">
        <f aca="false">IFERROR(FIND("r_",LOWER(FU12)),-1)</f>
        <v>-1</v>
      </c>
      <c r="FY12" s="0" t="n">
        <f aca="false">IF(FX12=-1,-1, ROW(FX12)-1+VALUE(MID(FU12,FX12+2, IFERROR(FIND(" ",FU12,FX12),999)-FX12-2)))</f>
        <v>-1</v>
      </c>
      <c r="FZ12" s="0" t="str">
        <f aca="false">IF(AND(ISERROR(FIND("$",FU12)),FV12&lt;0,FX12&lt;0,$S12&gt;0), IF(INDEX($D$2:$D$100,$S12)="num","$"&amp;TRIM(SUBSTITUTE(FU12,",",INDEX($F$2:$F$100,$S12)&amp;","))&amp;INDEX($F$2:$F$100,$S12), IF(INDEX($D$2:$D$100,$S12)="excl","$"&amp;REPLACE(FU12,      IFERROR(FIND(CHAR(1),SUBSTITUTE(FU12,",",CHAR(1),INDEX($F$2:$F$100,$S12)-1)),1),      IFERROR(FIND(CHAR(1),SUBSTITUTE(FU12,",",CHAR(1),INDEX($F$2:$F$100,$S12))),99)-          IFERROR(FIND(CHAR(1),SUBSTITUTE(FU12,",",CHAR(1),INDEX($F$2:$F$100,$S12)-1)),0),""), IF(INDEX($D$2:$D$100,$S12)="repl","$"&amp;REPLACE(FU12,      IFERROR(FIND(CHAR(1),SUBSTITUTE(FU12,",",CHAR(1),INDEX($F$2:$F$100,$S12)-1))+1,1),      IFERROR(FIND(CHAR(1),SUBSTITUTE(FU12,",",CHAR(1),INDEX($F$2:$F$100,$S12))),99)-          IFERROR(FIND(CHAR(1),SUBSTITUTE(FU12,",",CHAR(1),INDEX($F$2:$F$100,$S12)-1)),0)-1,INDEX($G$2:$G$100,$S12)),FU12 ))), FU12)</f>
        <v>$perno,pid,date</v>
      </c>
      <c r="GA12" s="0" t="str">
        <f aca="false">IF(OR(FV12=-1,IFERROR(INDEX(FV$2:FV$100,FW12),999)&gt;=0,IFERROR(INDEX(FX$2:FX$100,FW12),999)&gt;=0),IF(OR(FX12=-1,IFERROR(INDEX(FV$2:FV$100,FY12),999)&gt;=0,IFERROR(INDEX(FX$2:FX$100,FY12),999)&gt;=0),FZ12,                REPLACE(FZ12,FX12,IFERROR(FIND(" ",FZ12,FX12),999)-FX12,                    SUBSTITUTE(INDEX(FZ$2:FZ$100,FY12),"$","")                  )), REPLACE(FZ12,FV12,IFERROR(FIND(" ",FZ12,FV12),999)-FV12,                   SUBSTITUTE(INDEX(FZ$2:FZ$100,FW12),"$","")                  ) )</f>
        <v>$perno,pid,date</v>
      </c>
      <c r="GB12" s="0" t="n">
        <f aca="false">IFERROR(FIND("f_",LOWER(GA12)),-1)</f>
        <v>-1</v>
      </c>
      <c r="GC12" s="0" t="n">
        <f aca="false">IF(GB12=-1,-1, VALUE(MID(GA12,GB12+2, IFERROR(FIND(" ",GA12,GB12),999)-GB12-2)))</f>
        <v>-1</v>
      </c>
      <c r="GD12" s="0" t="n">
        <f aca="false">IFERROR(FIND("r_",LOWER(GA12)),-1)</f>
        <v>-1</v>
      </c>
      <c r="GE12" s="0" t="n">
        <f aca="false">IF(GD12=-1,-1, ROW(GD12)-1+VALUE(MID(GA12,GD12+2, IFERROR(FIND(" ",GA12,GD12),999)-GD12-2)))</f>
        <v>-1</v>
      </c>
      <c r="GF12" s="0" t="str">
        <f aca="false">IF(AND(ISERROR(FIND("$",GA12)),GB12&lt;0,GD12&lt;0,$S12&gt;0), IF(INDEX($D$2:$D$100,$S12)="num","$"&amp;TRIM(SUBSTITUTE(GA12,",",INDEX($F$2:$F$100,$S12)&amp;","))&amp;INDEX($F$2:$F$100,$S12), IF(INDEX($D$2:$D$100,$S12)="excl","$"&amp;REPLACE(GA12,      IFERROR(FIND(CHAR(1),SUBSTITUTE(GA12,",",CHAR(1),INDEX($F$2:$F$100,$S12)-1)),1),      IFERROR(FIND(CHAR(1),SUBSTITUTE(GA12,",",CHAR(1),INDEX($F$2:$F$100,$S12))),99)-          IFERROR(FIND(CHAR(1),SUBSTITUTE(GA12,",",CHAR(1),INDEX($F$2:$F$100,$S12)-1)),0),""), IF(INDEX($D$2:$D$100,$S12)="repl","$"&amp;REPLACE(GA12,      IFERROR(FIND(CHAR(1),SUBSTITUTE(GA12,",",CHAR(1),INDEX($F$2:$F$100,$S12)-1))+1,1),      IFERROR(FIND(CHAR(1),SUBSTITUTE(GA12,",",CHAR(1),INDEX($F$2:$F$100,$S12))),99)-          IFERROR(FIND(CHAR(1),SUBSTITUTE(GA12,",",CHAR(1),INDEX($F$2:$F$100,$S12)-1)),0)-1,INDEX($G$2:$G$100,$S12)),GA12 ))), GA12)</f>
        <v>$perno,pid,date</v>
      </c>
      <c r="GG12" s="0" t="str">
        <f aca="false">IF(OR(GB12=-1,IFERROR(INDEX(GB$2:GB$100,GC12),999)&gt;=0,IFERROR(INDEX(GD$2:GD$100,GC12),999)&gt;=0),IF(OR(GD12=-1,IFERROR(INDEX(GB$2:GB$100,GE12),999)&gt;=0,IFERROR(INDEX(GD$2:GD$100,GE12),999)&gt;=0),GF12,                REPLACE(GF12,GD12,IFERROR(FIND(" ",GF12,GD12),999)-GD12,                    SUBSTITUTE(INDEX(GF$2:GF$100,GE12),"$","")                  )), REPLACE(GF12,GB12,IFERROR(FIND(" ",GF12,GB12),999)-GB12,                   SUBSTITUTE(INDEX(GF$2:GF$100,GC12),"$","")                  ) )</f>
        <v>$perno,pid,date</v>
      </c>
      <c r="GH12" s="0" t="n">
        <f aca="false">IFERROR(FIND("f_",LOWER(GG12)),-1)</f>
        <v>-1</v>
      </c>
      <c r="GI12" s="0" t="n">
        <f aca="false">IF(GH12=-1,-1, VALUE(MID(GG12,GH12+2, IFERROR(FIND(" ",GG12,GH12),999)-GH12-2)))</f>
        <v>-1</v>
      </c>
      <c r="GJ12" s="0" t="n">
        <f aca="false">IFERROR(FIND("r_",LOWER(GG12)),-1)</f>
        <v>-1</v>
      </c>
      <c r="GK12" s="0" t="n">
        <f aca="false">IF(GJ12=-1,-1, ROW(GJ12)-1+VALUE(MID(GG12,GJ12+2, IFERROR(FIND(" ",GG12,GJ12),999)-GJ12-2)))</f>
        <v>-1</v>
      </c>
      <c r="GL12" s="0" t="str">
        <f aca="false">IF(AND(ISERROR(FIND("$",GG12)),GH12&lt;0,GJ12&lt;0,$S12&gt;0), IF(INDEX($D$2:$D$100,$S12)="num","$"&amp;TRIM(SUBSTITUTE(GG12,",",INDEX($F$2:$F$100,$S12)&amp;","))&amp;INDEX($F$2:$F$100,$S12), IF(INDEX($D$2:$D$100,$S12)="excl","$"&amp;REPLACE(GG12,      IFERROR(FIND(CHAR(1),SUBSTITUTE(GG12,",",CHAR(1),INDEX($F$2:$F$100,$S12)-1)),1),      IFERROR(FIND(CHAR(1),SUBSTITUTE(GG12,",",CHAR(1),INDEX($F$2:$F$100,$S12))),99)-          IFERROR(FIND(CHAR(1),SUBSTITUTE(GG12,",",CHAR(1),INDEX($F$2:$F$100,$S12)-1)),0),""), IF(INDEX($D$2:$D$100,$S12)="repl","$"&amp;REPLACE(GG12,      IFERROR(FIND(CHAR(1),SUBSTITUTE(GG12,",",CHAR(1),INDEX($F$2:$F$100,$S12)-1))+1,1),      IFERROR(FIND(CHAR(1),SUBSTITUTE(GG12,",",CHAR(1),INDEX($F$2:$F$100,$S12))),99)-          IFERROR(FIND(CHAR(1),SUBSTITUTE(GG12,",",CHAR(1),INDEX($F$2:$F$100,$S12)-1)),0)-1,INDEX($G$2:$G$100,$S12)),GG12 ))), GG12)</f>
        <v>$perno,pid,date</v>
      </c>
      <c r="GM12" s="0" t="str">
        <f aca="false">IF(OR(GH12=-1,IFERROR(INDEX(GH$2:GH$100,GI12),999)&gt;=0,IFERROR(INDEX(GJ$2:GJ$100,GI12),999)&gt;=0),IF(OR(GJ12=-1,IFERROR(INDEX(GH$2:GH$100,GK12),999)&gt;=0,IFERROR(INDEX(GJ$2:GJ$100,GK12),999)&gt;=0),GL12,                REPLACE(GL12,GJ12,IFERROR(FIND(" ",GL12,GJ12),999)-GJ12,                    SUBSTITUTE(INDEX(GL$2:GL$100,GK12),"$","")                  )), REPLACE(GL12,GH12,IFERROR(FIND(" ",GL12,GH12),999)-GH12,                   SUBSTITUTE(INDEX(GL$2:GL$100,GI12),"$","")                  ) )</f>
        <v>$perno,pid,date</v>
      </c>
      <c r="GN12" s="0" t="n">
        <f aca="false">IFERROR(FIND("f_",LOWER(GM12)),-1)</f>
        <v>-1</v>
      </c>
      <c r="GO12" s="0" t="n">
        <f aca="false">IF(GN12=-1,-1, VALUE(MID(GM12,GN12+2, IFERROR(FIND(" ",GM12,GN12),999)-GN12-2)))</f>
        <v>-1</v>
      </c>
      <c r="GP12" s="0" t="n">
        <f aca="false">IFERROR(FIND("r_",LOWER(GM12)),-1)</f>
        <v>-1</v>
      </c>
      <c r="GQ12" s="0" t="n">
        <f aca="false">IF(GP12=-1,-1, ROW(GP12)-1+VALUE(MID(GM12,GP12+2, IFERROR(FIND(" ",GM12,GP12),999)-GP12-2)))</f>
        <v>-1</v>
      </c>
      <c r="GR12" s="0" t="str">
        <f aca="false">IF(AND(ISERROR(FIND("$",GM12)),GN12&lt;0,GP12&lt;0,$S12&gt;0), IF(INDEX($D$2:$D$100,$S12)="num","$"&amp;TRIM(SUBSTITUTE(GM12,",",INDEX($F$2:$F$100,$S12)&amp;","))&amp;INDEX($F$2:$F$100,$S12), IF(INDEX($D$2:$D$100,$S12)="excl","$"&amp;REPLACE(GM12,      IFERROR(FIND(CHAR(1),SUBSTITUTE(GM12,",",CHAR(1),INDEX($F$2:$F$100,$S12)-1)),1),      IFERROR(FIND(CHAR(1),SUBSTITUTE(GM12,",",CHAR(1),INDEX($F$2:$F$100,$S12))),99)-          IFERROR(FIND(CHAR(1),SUBSTITUTE(GM12,",",CHAR(1),INDEX($F$2:$F$100,$S12)-1)),0),""), IF(INDEX($D$2:$D$100,$S12)="repl","$"&amp;REPLACE(GM12,      IFERROR(FIND(CHAR(1),SUBSTITUTE(GM12,",",CHAR(1),INDEX($F$2:$F$100,$S12)-1))+1,1),      IFERROR(FIND(CHAR(1),SUBSTITUTE(GM12,",",CHAR(1),INDEX($F$2:$F$100,$S12))),99)-          IFERROR(FIND(CHAR(1),SUBSTITUTE(GM12,",",CHAR(1),INDEX($F$2:$F$100,$S12)-1)),0)-1,INDEX($G$2:$G$100,$S12)),GM12 ))), GM12)</f>
        <v>$perno,pid,date</v>
      </c>
      <c r="GS12" s="0" t="str">
        <f aca="false">IF(OR(GN12=-1,IFERROR(INDEX(GN$2:GN$100,GO12),999)&gt;=0,IFERROR(INDEX(GP$2:GP$100,GO12),999)&gt;=0),IF(OR(GP12=-1,IFERROR(INDEX(GN$2:GN$100,GQ12),999)&gt;=0,IFERROR(INDEX(GP$2:GP$100,GQ12),999)&gt;=0),GR12,                REPLACE(GR12,GP12,IFERROR(FIND(" ",GR12,GP12),999)-GP12,                    SUBSTITUTE(INDEX(GR$2:GR$100,GQ12),"$","")                  )), REPLACE(GR12,GN12,IFERROR(FIND(" ",GR12,GN12),999)-GN12,                   SUBSTITUTE(INDEX(GR$2:GR$100,GO12),"$","")                  ) )</f>
        <v>$perno,pid,date</v>
      </c>
      <c r="GT12" s="0" t="n">
        <f aca="false">IFERROR(FIND("f_",LOWER(GS12)),-1)</f>
        <v>-1</v>
      </c>
      <c r="GU12" s="0" t="n">
        <f aca="false">IF(GT12=-1,-1, VALUE(MID(GS12,GT12+2, IFERROR(FIND(" ",GS12,GT12),999)-GT12-2)))</f>
        <v>-1</v>
      </c>
      <c r="GV12" s="0" t="n">
        <f aca="false">IFERROR(FIND("r_",LOWER(GS12)),-1)</f>
        <v>-1</v>
      </c>
      <c r="GW12" s="0" t="n">
        <f aca="false">IF(GV12=-1,-1, ROW(GV12)-1+VALUE(MID(GS12,GV12+2, IFERROR(FIND(" ",GS12,GV12),999)-GV12-2)))</f>
        <v>-1</v>
      </c>
      <c r="GX12" s="0" t="str">
        <f aca="false">IF(AND(ISERROR(FIND("$",GS12)),GT12&lt;0,GV12&lt;0,$S12&gt;0), IF(INDEX($D$2:$D$100,$S12)="num","$"&amp;TRIM(SUBSTITUTE(GS12,",",INDEX($F$2:$F$100,$S12)&amp;","))&amp;INDEX($F$2:$F$100,$S12), IF(INDEX($D$2:$D$100,$S12)="excl","$"&amp;REPLACE(GS12,      IFERROR(FIND(CHAR(1),SUBSTITUTE(GS12,",",CHAR(1),INDEX($F$2:$F$100,$S12)-1)),1),      IFERROR(FIND(CHAR(1),SUBSTITUTE(GS12,",",CHAR(1),INDEX($F$2:$F$100,$S12))),99)-          IFERROR(FIND(CHAR(1),SUBSTITUTE(GS12,",",CHAR(1),INDEX($F$2:$F$100,$S12)-1)),0),""), IF(INDEX($D$2:$D$100,$S12)="repl","$"&amp;REPLACE(GS12,      IFERROR(FIND(CHAR(1),SUBSTITUTE(GS12,",",CHAR(1),INDEX($F$2:$F$100,$S12)-1))+1,1),      IFERROR(FIND(CHAR(1),SUBSTITUTE(GS12,",",CHAR(1),INDEX($F$2:$F$100,$S12))),99)-          IFERROR(FIND(CHAR(1),SUBSTITUTE(GS12,",",CHAR(1),INDEX($F$2:$F$100,$S12)-1)),0)-1,INDEX($G$2:$G$100,$S12)),GS12 ))), GS12)</f>
        <v>$perno,pid,date</v>
      </c>
      <c r="GY12" s="0" t="str">
        <f aca="false">IF(OR(GT12=-1,IFERROR(INDEX(GT$2:GT$100,GU12),999)&gt;=0,IFERROR(INDEX(GV$2:GV$100,GU12),999)&gt;=0),IF(OR(GV12=-1,IFERROR(INDEX(GT$2:GT$100,GW12),999)&gt;=0,IFERROR(INDEX(GV$2:GV$100,GW12),999)&gt;=0),GX12,                REPLACE(GX12,GV12,IFERROR(FIND(" ",GX12,GV12),999)-GV12,                    SUBSTITUTE(INDEX(GX$2:GX$100,GW12),"$","")                  )), REPLACE(GX12,GT12,IFERROR(FIND(" ",GX12,GT12),999)-GT12,                   SUBSTITUTE(INDEX(GX$2:GX$100,GU12),"$","")                  ) )</f>
        <v>$perno,pid,date</v>
      </c>
      <c r="GZ12" s="0" t="n">
        <f aca="false">IFERROR(FIND("f_",LOWER(GY12)),-1)</f>
        <v>-1</v>
      </c>
      <c r="HA12" s="0" t="n">
        <f aca="false">IF(GZ12=-1,-1, VALUE(MID(GY12,GZ12+2, IFERROR(FIND(" ",GY12,GZ12),999)-GZ12-2)))</f>
        <v>-1</v>
      </c>
      <c r="HB12" s="0" t="n">
        <f aca="false">IFERROR(FIND("r_",LOWER(GY12)),-1)</f>
        <v>-1</v>
      </c>
      <c r="HC12" s="0" t="n">
        <f aca="false">IF(HB12=-1,-1, ROW(HB12)-1+VALUE(MID(GY12,HB12+2, IFERROR(FIND(" ",GY12,HB12),999)-HB12-2)))</f>
        <v>-1</v>
      </c>
      <c r="HD12" s="0" t="str">
        <f aca="false">IF(AND(ISERROR(FIND("$",GY12)),GZ12&lt;0,HB12&lt;0,$S12&gt;0), IF(INDEX($D$2:$D$100,$S12)="num","$"&amp;TRIM(SUBSTITUTE(GY12,",",INDEX($F$2:$F$100,$S12)&amp;","))&amp;INDEX($F$2:$F$100,$S12), IF(INDEX($D$2:$D$100,$S12)="excl","$"&amp;REPLACE(GY12,      IFERROR(FIND(CHAR(1),SUBSTITUTE(GY12,",",CHAR(1),INDEX($F$2:$F$100,$S12)-1)),1),      IFERROR(FIND(CHAR(1),SUBSTITUTE(GY12,",",CHAR(1),INDEX($F$2:$F$100,$S12))),99)-          IFERROR(FIND(CHAR(1),SUBSTITUTE(GY12,",",CHAR(1),INDEX($F$2:$F$100,$S12)-1)),0),""), IF(INDEX($D$2:$D$100,$S12)="repl","$"&amp;REPLACE(GY12,      IFERROR(FIND(CHAR(1),SUBSTITUTE(GY12,",",CHAR(1),INDEX($F$2:$F$100,$S12)-1))+1,1),      IFERROR(FIND(CHAR(1),SUBSTITUTE(GY12,",",CHAR(1),INDEX($F$2:$F$100,$S12))),99)-          IFERROR(FIND(CHAR(1),SUBSTITUTE(GY12,",",CHAR(1),INDEX($F$2:$F$100,$S12)-1)),0)-1,INDEX($G$2:$G$100,$S12)),GY12 ))), GY12)</f>
        <v>$perno,pid,date</v>
      </c>
      <c r="HE12" s="0" t="str">
        <f aca="false">IF(OR(GZ12=-1,IFERROR(INDEX(GZ$2:GZ$100,HA12),999)&gt;=0,IFERROR(INDEX(HB$2:HB$100,HA12),999)&gt;=0),IF(OR(HB12=-1,IFERROR(INDEX(GZ$2:GZ$100,HC12),999)&gt;=0,IFERROR(INDEX(HB$2:HB$100,HC12),999)&gt;=0),HD12,                REPLACE(HD12,HB12,IFERROR(FIND(" ",HD12,HB12),999)-HB12,                    SUBSTITUTE(INDEX(HD$2:HD$100,HC12),"$","")                  )), REPLACE(HD12,GZ12,IFERROR(FIND(" ",HD12,GZ12),999)-GZ12,                   SUBSTITUTE(INDEX(HD$2:HD$100,HA12),"$","")                  ) )</f>
        <v>$perno,pid,date</v>
      </c>
      <c r="HF12" s="0" t="n">
        <f aca="false">IFERROR(FIND("f_",LOWER(HE12)),-1)</f>
        <v>-1</v>
      </c>
      <c r="HG12" s="0" t="n">
        <f aca="false">IF(HF12=-1,-1, VALUE(MID(HE12,HF12+2, IFERROR(FIND(" ",HE12,HF12),999)-HF12-2)))</f>
        <v>-1</v>
      </c>
      <c r="HH12" s="0" t="n">
        <f aca="false">IFERROR(FIND("r_",LOWER(HE12)),-1)</f>
        <v>-1</v>
      </c>
      <c r="HI12" s="0" t="n">
        <f aca="false">IF(HH12=-1,-1, ROW(HH12)-1+VALUE(MID(HE12,HH12+2, IFERROR(FIND(" ",HE12,HH12),999)-HH12-2)))</f>
        <v>-1</v>
      </c>
      <c r="HJ12" s="0" t="str">
        <f aca="false">IF(AND(ISERROR(FIND("$",HE12)),HF12&lt;0,HH12&lt;0,$S12&gt;0), IF(INDEX($D$2:$D$100,$S12)="num","$"&amp;TRIM(SUBSTITUTE(HE12,",",INDEX($F$2:$F$100,$S12)&amp;","))&amp;INDEX($F$2:$F$100,$S12), IF(INDEX($D$2:$D$100,$S12)="excl","$"&amp;REPLACE(HE12,      IFERROR(FIND(CHAR(1),SUBSTITUTE(HE12,",",CHAR(1),INDEX($F$2:$F$100,$S12)-1)),1),      IFERROR(FIND(CHAR(1),SUBSTITUTE(HE12,",",CHAR(1),INDEX($F$2:$F$100,$S12))),99)-          IFERROR(FIND(CHAR(1),SUBSTITUTE(HE12,",",CHAR(1),INDEX($F$2:$F$100,$S12)-1)),0),""), IF(INDEX($D$2:$D$100,$S12)="repl","$"&amp;REPLACE(HE12,      IFERROR(FIND(CHAR(1),SUBSTITUTE(HE12,",",CHAR(1),INDEX($F$2:$F$100,$S12)-1))+1,1),      IFERROR(FIND(CHAR(1),SUBSTITUTE(HE12,",",CHAR(1),INDEX($F$2:$F$100,$S12))),99)-          IFERROR(FIND(CHAR(1),SUBSTITUTE(HE12,",",CHAR(1),INDEX($F$2:$F$100,$S12)-1)),0)-1,INDEX($G$2:$G$100,$S12)),HE12 ))), HE12)</f>
        <v>$perno,pid,date</v>
      </c>
      <c r="HK12" s="0" t="str">
        <f aca="false">IF(OR(HF12=-1,IFERROR(INDEX(HF$2:HF$100,HG12),999)&gt;=0,IFERROR(INDEX(HH$2:HH$100,HG12),999)&gt;=0),IF(OR(HH12=-1,IFERROR(INDEX(HF$2:HF$100,HI12),999)&gt;=0,IFERROR(INDEX(HH$2:HH$100,HI12),999)&gt;=0),HJ12,                REPLACE(HJ12,HH12,IFERROR(FIND(" ",HJ12,HH12),999)-HH12,                    SUBSTITUTE(INDEX(HJ$2:HJ$100,HI12),"$","")                  )), REPLACE(HJ12,HF12,IFERROR(FIND(" ",HJ12,HF12),999)-HF12,                   SUBSTITUTE(INDEX(HJ$2:HJ$100,HG12),"$","")                  ) )</f>
        <v>$perno,pid,date</v>
      </c>
      <c r="HL12" s="0" t="n">
        <f aca="false">IFERROR(FIND("f_",LOWER(HK12)),-1)</f>
        <v>-1</v>
      </c>
      <c r="HM12" s="0" t="n">
        <f aca="false">IF(HL12=-1,-1, VALUE(MID(HK12,HL12+2, IFERROR(FIND(" ",HK12,HL12),999)-HL12-2)))</f>
        <v>-1</v>
      </c>
      <c r="HN12" s="0" t="n">
        <f aca="false">IFERROR(FIND("r_",LOWER(HK12)),-1)</f>
        <v>-1</v>
      </c>
      <c r="HO12" s="0" t="n">
        <f aca="false">IF(HN12=-1,-1, ROW(HN12)-1+VALUE(MID(HK12,HN12+2, IFERROR(FIND(" ",HK12,HN12),999)-HN12-2)))</f>
        <v>-1</v>
      </c>
      <c r="HP12" s="0" t="str">
        <f aca="false">IF(AND(ISERROR(FIND("$",HK12)),HL12&lt;0,HN12&lt;0,$S12&gt;0), IF(INDEX($D$2:$D$100,$S12)="num","$"&amp;TRIM(SUBSTITUTE(HK12,",",INDEX($F$2:$F$100,$S12)&amp;","))&amp;INDEX($F$2:$F$100,$S12), IF(INDEX($D$2:$D$100,$S12)="excl","$"&amp;REPLACE(HK12,      IFERROR(FIND(CHAR(1),SUBSTITUTE(HK12,",",CHAR(1),INDEX($F$2:$F$100,$S12)-1)),1),      IFERROR(FIND(CHAR(1),SUBSTITUTE(HK12,",",CHAR(1),INDEX($F$2:$F$100,$S12))),99)-          IFERROR(FIND(CHAR(1),SUBSTITUTE(HK12,",",CHAR(1),INDEX($F$2:$F$100,$S12)-1)),0),""), IF(INDEX($D$2:$D$100,$S12)="repl","$"&amp;REPLACE(HK12,      IFERROR(FIND(CHAR(1),SUBSTITUTE(HK12,",",CHAR(1),INDEX($F$2:$F$100,$S12)-1))+1,1),      IFERROR(FIND(CHAR(1),SUBSTITUTE(HK12,",",CHAR(1),INDEX($F$2:$F$100,$S12))),99)-          IFERROR(FIND(CHAR(1),SUBSTITUTE(HK12,",",CHAR(1),INDEX($F$2:$F$100,$S12)-1)),0)-1,INDEX($G$2:$G$100,$S12)),HK12 ))), HK12)</f>
        <v>$perno,pid,date</v>
      </c>
      <c r="HQ12" s="0" t="str">
        <f aca="false">IF(OR(HL12=-1,IFERROR(INDEX(HL$2:HL$100,HM12),999)&gt;=0,IFERROR(INDEX(HN$2:HN$100,HM12),999)&gt;=0),IF(OR(HN12=-1,IFERROR(INDEX(HL$2:HL$100,HO12),999)&gt;=0,IFERROR(INDEX(HN$2:HN$100,HO12),999)&gt;=0),HP12,                REPLACE(HP12,HN12,IFERROR(FIND(" ",HP12,HN12),999)-HN12,                    SUBSTITUTE(INDEX(HP$2:HP$100,HO12),"$","")                  )), REPLACE(HP12,HL12,IFERROR(FIND(" ",HP12,HL12),999)-HL12,                   SUBSTITUTE(INDEX(HP$2:HP$100,HM12),"$","")                  ) )</f>
        <v>$perno,pid,date</v>
      </c>
      <c r="HR12" s="0" t="n">
        <f aca="false">IFERROR(FIND("f_",LOWER(HQ12)),-1)</f>
        <v>-1</v>
      </c>
      <c r="HS12" s="0" t="n">
        <f aca="false">IF(HR12=-1,-1, VALUE(MID(HQ12,HR12+2, IFERROR(FIND(" ",HQ12,HR12),999)-HR12-2)))</f>
        <v>-1</v>
      </c>
      <c r="HT12" s="0" t="n">
        <f aca="false">IFERROR(FIND("r_",LOWER(HQ12)),-1)</f>
        <v>-1</v>
      </c>
      <c r="HU12" s="0" t="n">
        <f aca="false">IF(HT12=-1,-1, ROW(HT12)-1+VALUE(MID(HQ12,HT12+2, IFERROR(FIND(" ",HQ12,HT12),999)-HT12-2)))</f>
        <v>-1</v>
      </c>
      <c r="HV12" s="0" t="str">
        <f aca="false">IF(AND(ISERROR(FIND("$",HQ12)),HR12&lt;0,HT12&lt;0,$S12&gt;0), IF(INDEX($D$2:$D$100,$S12)="num","$"&amp;TRIM(SUBSTITUTE(HQ12,",",INDEX($F$2:$F$100,$S12)&amp;","))&amp;INDEX($F$2:$F$100,$S12), IF(INDEX($D$2:$D$100,$S12)="excl","$"&amp;REPLACE(HQ12,      IFERROR(FIND(CHAR(1),SUBSTITUTE(HQ12,",",CHAR(1),INDEX($F$2:$F$100,$S12)-1)),1),      IFERROR(FIND(CHAR(1),SUBSTITUTE(HQ12,",",CHAR(1),INDEX($F$2:$F$100,$S12))),99)-          IFERROR(FIND(CHAR(1),SUBSTITUTE(HQ12,",",CHAR(1),INDEX($F$2:$F$100,$S12)-1)),0),""), IF(INDEX($D$2:$D$100,$S12)="repl","$"&amp;REPLACE(HQ12,      IFERROR(FIND(CHAR(1),SUBSTITUTE(HQ12,",",CHAR(1),INDEX($F$2:$F$100,$S12)-1))+1,1),      IFERROR(FIND(CHAR(1),SUBSTITUTE(HQ12,",",CHAR(1),INDEX($F$2:$F$100,$S12))),99)-          IFERROR(FIND(CHAR(1),SUBSTITUTE(HQ12,",",CHAR(1),INDEX($F$2:$F$100,$S12)-1)),0)-1,INDEX($G$2:$G$100,$S12)),HQ12 ))), HQ12)</f>
        <v>$perno,pid,date</v>
      </c>
      <c r="HW12" s="0" t="str">
        <f aca="false">IF(OR(HR12=-1,IFERROR(INDEX(HR$2:HR$100,HS12),999)&gt;=0,IFERROR(INDEX(HT$2:HT$100,HS12),999)&gt;=0),IF(OR(HT12=-1,IFERROR(INDEX(HR$2:HR$100,HU12),999)&gt;=0,IFERROR(INDEX(HT$2:HT$100,HU12),999)&gt;=0),HV12,                REPLACE(HV12,HT12,IFERROR(FIND(" ",HV12,HT12),999)-HT12,                    SUBSTITUTE(INDEX(HV$2:HV$100,HU12),"$","")                  )), REPLACE(HV12,HR12,IFERROR(FIND(" ",HV12,HR12),999)-HR12,                   SUBSTITUTE(INDEX(HV$2:HV$100,HS12),"$","")                  ) )</f>
        <v>$perno,pid,date</v>
      </c>
      <c r="HX12" s="0" t="n">
        <f aca="false">IFERROR(FIND("f_",LOWER(HW12)),-1)</f>
        <v>-1</v>
      </c>
      <c r="HY12" s="0" t="n">
        <f aca="false">IF(HX12=-1,-1, VALUE(MID(HW12,HX12+2, IFERROR(FIND(" ",HW12,HX12),999)-HX12-2)))</f>
        <v>-1</v>
      </c>
      <c r="HZ12" s="0" t="n">
        <f aca="false">IFERROR(FIND("r_",LOWER(HW12)),-1)</f>
        <v>-1</v>
      </c>
      <c r="IA12" s="0" t="n">
        <f aca="false">IF(HZ12=-1,-1, ROW(HZ12)-1+VALUE(MID(HW12,HZ12+2, IFERROR(FIND(" ",HW12,HZ12),999)-HZ12-2)))</f>
        <v>-1</v>
      </c>
      <c r="IB12" s="0" t="str">
        <f aca="false">IF(AND(ISERROR(FIND("$",HW12)),HX12&lt;0,HZ12&lt;0,$S12&gt;0), IF(INDEX($D$2:$D$100,$S12)="num","$"&amp;TRIM(SUBSTITUTE(HW12,",",INDEX($F$2:$F$100,$S12)&amp;","))&amp;INDEX($F$2:$F$100,$S12), IF(INDEX($D$2:$D$100,$S12)="excl","$"&amp;REPLACE(HW12,      IFERROR(FIND(CHAR(1),SUBSTITUTE(HW12,",",CHAR(1),INDEX($F$2:$F$100,$S12)-1)),1),      IFERROR(FIND(CHAR(1),SUBSTITUTE(HW12,",",CHAR(1),INDEX($F$2:$F$100,$S12))),99)-          IFERROR(FIND(CHAR(1),SUBSTITUTE(HW12,",",CHAR(1),INDEX($F$2:$F$100,$S12)-1)),0),""), IF(INDEX($D$2:$D$100,$S12)="repl","$"&amp;REPLACE(HW12,      IFERROR(FIND(CHAR(1),SUBSTITUTE(HW12,",",CHAR(1),INDEX($F$2:$F$100,$S12)-1))+1,1),      IFERROR(FIND(CHAR(1),SUBSTITUTE(HW12,",",CHAR(1),INDEX($F$2:$F$100,$S12))),99)-          IFERROR(FIND(CHAR(1),SUBSTITUTE(HW12,",",CHAR(1),INDEX($F$2:$F$100,$S12)-1)),0)-1,INDEX($G$2:$G$100,$S12)),HW12 ))), HW12)</f>
        <v>$perno,pid,date</v>
      </c>
      <c r="IC12" s="0" t="str">
        <f aca="false">IF(OR(HX12=-1,IFERROR(INDEX(HX$2:HX$100,HY12),999)&gt;=0,IFERROR(INDEX(HZ$2:HZ$100,HY12),999)&gt;=0),IF(OR(HZ12=-1,IFERROR(INDEX(HX$2:HX$100,IA12),999)&gt;=0,IFERROR(INDEX(HZ$2:HZ$100,IA12),999)&gt;=0),IB12,                REPLACE(IB12,HZ12,IFERROR(FIND(" ",IB12,HZ12),999)-HZ12,                    SUBSTITUTE(INDEX(IB$2:IB$100,IA12),"$","")                  )), REPLACE(IB12,HX12,IFERROR(FIND(" ",IB12,HX12),999)-HX12,                   SUBSTITUTE(INDEX(IB$2:IB$100,HY12),"$","")                  ) )</f>
        <v>$perno,pid,date</v>
      </c>
      <c r="ID12" s="0" t="n">
        <f aca="false">IFERROR(FIND("f_",LOWER(IC12)),-1)</f>
        <v>-1</v>
      </c>
      <c r="IE12" s="0" t="n">
        <f aca="false">IF(ID12=-1,-1, VALUE(MID(IC12,ID12+2, IFERROR(FIND(" ",IC12,ID12),999)-ID12-2)))</f>
        <v>-1</v>
      </c>
      <c r="IF12" s="0" t="n">
        <f aca="false">IFERROR(FIND("r_",LOWER(IC12)),-1)</f>
        <v>-1</v>
      </c>
      <c r="IG12" s="0" t="n">
        <f aca="false">IF(IF12=-1,-1, ROW(IF12)-1+VALUE(MID(IC12,IF12+2, IFERROR(FIND(" ",IC12,IF12),999)-IF12-2)))</f>
        <v>-1</v>
      </c>
      <c r="IH12" s="0" t="str">
        <f aca="false">IF(AND(ISERROR(FIND("$",IC12)),ID12&lt;0,IF12&lt;0,$S12&gt;0), IF(INDEX($D$2:$D$100,$S12)="num","$"&amp;TRIM(SUBSTITUTE(IC12,",",INDEX($F$2:$F$100,$S12)&amp;","))&amp;INDEX($F$2:$F$100,$S12), IF(INDEX($D$2:$D$100,$S12)="excl","$"&amp;REPLACE(IC12,      IFERROR(FIND(CHAR(1),SUBSTITUTE(IC12,",",CHAR(1),INDEX($F$2:$F$100,$S12)-1)),1),      IFERROR(FIND(CHAR(1),SUBSTITUTE(IC12,",",CHAR(1),INDEX($F$2:$F$100,$S12))),99)-          IFERROR(FIND(CHAR(1),SUBSTITUTE(IC12,",",CHAR(1),INDEX($F$2:$F$100,$S12)-1)),0),""), IF(INDEX($D$2:$D$100,$S12)="repl","$"&amp;REPLACE(IC12,      IFERROR(FIND(CHAR(1),SUBSTITUTE(IC12,",",CHAR(1),INDEX($F$2:$F$100,$S12)-1))+1,1),      IFERROR(FIND(CHAR(1),SUBSTITUTE(IC12,",",CHAR(1),INDEX($F$2:$F$100,$S12))),99)-          IFERROR(FIND(CHAR(1),SUBSTITUTE(IC12,",",CHAR(1),INDEX($F$2:$F$100,$S12)-1)),0)-1,INDEX($G$2:$G$100,$S12)),IC12 ))), IC12)</f>
        <v>$perno,pid,date</v>
      </c>
      <c r="II12" s="0" t="str">
        <f aca="false">IF(OR(ID12=-1,IFERROR(INDEX(ID$2:ID$100,IE12),999)&gt;=0,IFERROR(INDEX(IF$2:IF$100,IE12),999)&gt;=0),IF(OR(IF12=-1,IFERROR(INDEX(ID$2:ID$100,IG12),999)&gt;=0,IFERROR(INDEX(IF$2:IF$100,IG12),999)&gt;=0),IH12,                REPLACE(IH12,IF12,IFERROR(FIND(" ",IH12,IF12),999)-IF12,                    SUBSTITUTE(INDEX(IH$2:IH$100,IG12),"$","")                  )), REPLACE(IH12,ID12,IFERROR(FIND(" ",IH12,ID12),999)-ID12,                   SUBSTITUTE(INDEX(IH$2:IH$100,IE12),"$","")                  ) )</f>
        <v>$perno,pid,date</v>
      </c>
      <c r="IJ12" s="0" t="n">
        <f aca="false">IFERROR(FIND("f_",LOWER(II12)),-1)</f>
        <v>-1</v>
      </c>
      <c r="IK12" s="0" t="n">
        <f aca="false">IF(IJ12=-1,-1, VALUE(MID(II12,IJ12+2, IFERROR(FIND(" ",II12,IJ12),999)-IJ12-2)))</f>
        <v>-1</v>
      </c>
      <c r="IL12" s="0" t="n">
        <f aca="false">IFERROR(FIND("r_",LOWER(II12)),-1)</f>
        <v>-1</v>
      </c>
      <c r="IM12" s="0" t="n">
        <f aca="false">IF(IL12=-1,-1, ROW(IL12)-1+VALUE(MID(II12,IL12+2, IFERROR(FIND(" ",II12,IL12),999)-IL12-2)))</f>
        <v>-1</v>
      </c>
      <c r="IN12" s="0" t="str">
        <f aca="false">IF(AND(ISERROR(FIND("$",II12)),IJ12&lt;0,IL12&lt;0,$S12&gt;0), IF(INDEX($D$2:$D$100,$S12)="num","$"&amp;TRIM(SUBSTITUTE(II12,",",INDEX($F$2:$F$100,$S12)&amp;","))&amp;INDEX($F$2:$F$100,$S12), IF(INDEX($D$2:$D$100,$S12)="excl","$"&amp;REPLACE(II12,      IFERROR(FIND(CHAR(1),SUBSTITUTE(II12,",",CHAR(1),INDEX($F$2:$F$100,$S12)-1)),1),      IFERROR(FIND(CHAR(1),SUBSTITUTE(II12,",",CHAR(1),INDEX($F$2:$F$100,$S12))),99)-          IFERROR(FIND(CHAR(1),SUBSTITUTE(II12,",",CHAR(1),INDEX($F$2:$F$100,$S12)-1)),0),""), IF(INDEX($D$2:$D$100,$S12)="repl","$"&amp;REPLACE(II12,      IFERROR(FIND(CHAR(1),SUBSTITUTE(II12,",",CHAR(1),INDEX($F$2:$F$100,$S12)-1))+1,1),      IFERROR(FIND(CHAR(1),SUBSTITUTE(II12,",",CHAR(1),INDEX($F$2:$F$100,$S12))),99)-          IFERROR(FIND(CHAR(1),SUBSTITUTE(II12,",",CHAR(1),INDEX($F$2:$F$100,$S12)-1)),0)-1,INDEX($G$2:$G$100,$S12)),II12 ))), II12)</f>
        <v>$perno,pid,date</v>
      </c>
      <c r="IO12" s="0" t="str">
        <f aca="false">IF(OR(IJ12=-1,IFERROR(INDEX(IJ$2:IJ$100,IK12),999)&gt;=0,IFERROR(INDEX(IL$2:IL$100,IK12),999)&gt;=0),IF(OR(IL12=-1,IFERROR(INDEX(IJ$2:IJ$100,IM12),999)&gt;=0,IFERROR(INDEX(IL$2:IL$100,IM12),999)&gt;=0),IN12,                REPLACE(IN12,IL12,IFERROR(FIND(" ",IN12,IL12),999)-IL12,                    SUBSTITUTE(INDEX(IN$2:IN$100,IM12),"$","")                  )), REPLACE(IN12,IJ12,IFERROR(FIND(" ",IN12,IJ12),999)-IJ12,                   SUBSTITUTE(INDEX(IN$2:IN$100,IK12),"$","")                  ) )</f>
        <v>$perno,pid,date</v>
      </c>
      <c r="IP12" s="0" t="n">
        <f aca="false">IFERROR(FIND("f_",LOWER(IO12)),-1)</f>
        <v>-1</v>
      </c>
      <c r="IQ12" s="0" t="n">
        <f aca="false">IF(IP12=-1,-1, VALUE(MID(IO12,IP12+2, IFERROR(FIND(" ",IO12,IP12),999)-IP12-2)))</f>
        <v>-1</v>
      </c>
      <c r="IR12" s="0" t="n">
        <f aca="false">IFERROR(FIND("r_",LOWER(IO12)),-1)</f>
        <v>-1</v>
      </c>
      <c r="IS12" s="0" t="n">
        <f aca="false">IF(IR12=-1,-1, ROW(IR12)-1+VALUE(MID(IO12,IR12+2, IFERROR(FIND(" ",IO12,IR12),999)-IR12-2)))</f>
        <v>-1</v>
      </c>
      <c r="IT12" s="0" t="str">
        <f aca="false">IF(AND(ISERROR(FIND("$",IO12)),IP12&lt;0,IR12&lt;0,$S12&gt;0), IF(INDEX($D$2:$D$100,$S12)="num","$"&amp;TRIM(SUBSTITUTE(IO12,",",INDEX($F$2:$F$100,$S12)&amp;","))&amp;INDEX($F$2:$F$100,$S12), IF(INDEX($D$2:$D$100,$S12)="excl","$"&amp;REPLACE(IO12,      IFERROR(FIND(CHAR(1),SUBSTITUTE(IO12,",",CHAR(1),INDEX($F$2:$F$100,$S12)-1)),1),      IFERROR(FIND(CHAR(1),SUBSTITUTE(IO12,",",CHAR(1),INDEX($F$2:$F$100,$S12))),99)-          IFERROR(FIND(CHAR(1),SUBSTITUTE(IO12,",",CHAR(1),INDEX($F$2:$F$100,$S12)-1)),0),""), IF(INDEX($D$2:$D$100,$S12)="repl","$"&amp;REPLACE(IO12,      IFERROR(FIND(CHAR(1),SUBSTITUTE(IO12,",",CHAR(1),INDEX($F$2:$F$100,$S12)-1))+1,1),      IFERROR(FIND(CHAR(1),SUBSTITUTE(IO12,",",CHAR(1),INDEX($F$2:$F$100,$S12))),99)-          IFERROR(FIND(CHAR(1),SUBSTITUTE(IO12,",",CHAR(1),INDEX($F$2:$F$100,$S12)-1)),0)-1,INDEX($G$2:$G$100,$S12)),IO12 ))), IO12)</f>
        <v>$perno,pid,date</v>
      </c>
      <c r="IU12" s="0" t="str">
        <f aca="false">IF(OR(IP12=-1,IFERROR(INDEX(IP$2:IP$100,IQ12),999)&gt;=0,IFERROR(INDEX(IR$2:IR$100,IQ12),999)&gt;=0),IF(OR(IR12=-1,IFERROR(INDEX(IP$2:IP$100,IS12),999)&gt;=0,IFERROR(INDEX(IR$2:IR$100,IS12),999)&gt;=0),IT12,                REPLACE(IT12,IR12,IFERROR(FIND(" ",IT12,IR12),999)-IR12,                    SUBSTITUTE(INDEX(IT$2:IT$100,IS12),"$","")                  )), REPLACE(IT12,IP12,IFERROR(FIND(" ",IT12,IP12),999)-IP12,                   SUBSTITUTE(INDEX(IT$2:IT$100,IQ12),"$","")                  ) )</f>
        <v>$perno,pid,date</v>
      </c>
      <c r="IV12" s="0" t="n">
        <f aca="false">IFERROR(FIND("f_",LOWER(IU12)),-1)</f>
        <v>-1</v>
      </c>
      <c r="IW12" s="0" t="n">
        <f aca="false">IF(IV12=-1,-1, VALUE(MID(IU12,IV12+2, IFERROR(FIND(" ",IU12,IV12),999)-IV12-2)))</f>
        <v>-1</v>
      </c>
      <c r="IX12" s="0" t="n">
        <f aca="false">IFERROR(FIND("r_",LOWER(IU12)),-1)</f>
        <v>-1</v>
      </c>
      <c r="IY12" s="0" t="n">
        <f aca="false">IF(IX12=-1,-1, ROW(IX12)-1+VALUE(MID(IU12,IX12+2, IFERROR(FIND(" ",IU12,IX12),999)-IX12-2)))</f>
        <v>-1</v>
      </c>
      <c r="IZ12" s="0" t="str">
        <f aca="false">IF(AND(ISERROR(FIND("$",IU12)),IV12&lt;0,IX12&lt;0,$S12&gt;0), IF(INDEX($D$2:$D$100,$S12)="num","$"&amp;TRIM(SUBSTITUTE(IU12,",",INDEX($F$2:$F$100,$S12)&amp;","))&amp;INDEX($F$2:$F$100,$S12), IF(INDEX($D$2:$D$100,$S12)="excl","$"&amp;REPLACE(IU12,      IFERROR(FIND(CHAR(1),SUBSTITUTE(IU12,",",CHAR(1),INDEX($F$2:$F$100,$S12)-1)),1),      IFERROR(FIND(CHAR(1),SUBSTITUTE(IU12,",",CHAR(1),INDEX($F$2:$F$100,$S12))),99)-          IFERROR(FIND(CHAR(1),SUBSTITUTE(IU12,",",CHAR(1),INDEX($F$2:$F$100,$S12)-1)),0),""), IF(INDEX($D$2:$D$100,$S12)="repl","$"&amp;REPLACE(IU12,      IFERROR(FIND(CHAR(1),SUBSTITUTE(IU12,",",CHAR(1),INDEX($F$2:$F$100,$S12)-1))+1,1),      IFERROR(FIND(CHAR(1),SUBSTITUTE(IU12,",",CHAR(1),INDEX($F$2:$F$100,$S12))),99)-          IFERROR(FIND(CHAR(1),SUBSTITUTE(IU12,",",CHAR(1),INDEX($F$2:$F$100,$S12)-1)),0)-1,INDEX($G$2:$G$100,$S12)),IU12 ))), IU12)</f>
        <v>$perno,pid,date</v>
      </c>
      <c r="JA12" s="0" t="str">
        <f aca="false">IF(OR(IV12=-1,IFERROR(INDEX(IV$2:IV$100,IW12),999)&gt;=0,IFERROR(INDEX(IX$2:IX$100,IW12),999)&gt;=0),IF(OR(IX12=-1,IFERROR(INDEX(IV$2:IV$100,IY12),999)&gt;=0,IFERROR(INDEX(IX$2:IX$100,IY12),999)&gt;=0),IZ12,                REPLACE(IZ12,IX12,IFERROR(FIND(" ",IZ12,IX12),999)-IX12,                    SUBSTITUTE(INDEX(IZ$2:IZ$100,IY12),"$","")                  )), REPLACE(IZ12,IV12,IFERROR(FIND(" ",IZ12,IV12),999)-IV12,                   SUBSTITUTE(INDEX(IZ$2:IZ$100,IW12),"$","")                  ) )</f>
        <v>$perno,pid,date</v>
      </c>
      <c r="JB12" s="0" t="n">
        <f aca="false">IFERROR(FIND("f_",LOWER(JA12)),-1)</f>
        <v>-1</v>
      </c>
      <c r="JC12" s="0" t="n">
        <f aca="false">IF(JB12=-1,-1, VALUE(MID(JA12,JB12+2, IFERROR(FIND(" ",JA12,JB12),999)-JB12-2)))</f>
        <v>-1</v>
      </c>
      <c r="JD12" s="0" t="n">
        <f aca="false">IFERROR(FIND("r_",LOWER(JA12)),-1)</f>
        <v>-1</v>
      </c>
      <c r="JE12" s="0" t="n">
        <f aca="false">IF(JD12=-1,-1, ROW(JD12)-1+VALUE(MID(JA12,JD12+2, IFERROR(FIND(" ",JA12,JD12),999)-JD12-2)))</f>
        <v>-1</v>
      </c>
      <c r="JF12" s="0" t="str">
        <f aca="false">IF(AND(ISERROR(FIND("$",JA12)),JB12&lt;0,JD12&lt;0,$S12&gt;0), IF(INDEX($D$2:$D$100,$S12)="num","$"&amp;TRIM(SUBSTITUTE(JA12,",",INDEX($F$2:$F$100,$S12)&amp;","))&amp;INDEX($F$2:$F$100,$S12), IF(INDEX($D$2:$D$100,$S12)="excl","$"&amp;REPLACE(JA12,      IFERROR(FIND(CHAR(1),SUBSTITUTE(JA12,",",CHAR(1),INDEX($F$2:$F$100,$S12)-1)),1),      IFERROR(FIND(CHAR(1),SUBSTITUTE(JA12,",",CHAR(1),INDEX($F$2:$F$100,$S12))),99)-          IFERROR(FIND(CHAR(1),SUBSTITUTE(JA12,",",CHAR(1),INDEX($F$2:$F$100,$S12)-1)),0),""), IF(INDEX($D$2:$D$100,$S12)="repl","$"&amp;REPLACE(JA12,      IFERROR(FIND(CHAR(1),SUBSTITUTE(JA12,",",CHAR(1),INDEX($F$2:$F$100,$S12)-1))+1,1),      IFERROR(FIND(CHAR(1),SUBSTITUTE(JA12,",",CHAR(1),INDEX($F$2:$F$100,$S12))),99)-          IFERROR(FIND(CHAR(1),SUBSTITUTE(JA12,",",CHAR(1),INDEX($F$2:$F$100,$S12)-1)),0)-1,INDEX($G$2:$G$100,$S12)),JA12 ))), JA12)</f>
        <v>$perno,pid,date</v>
      </c>
      <c r="JG12" s="0" t="str">
        <f aca="false">IF(OR(JB12=-1,IFERROR(INDEX(JB$2:JB$100,JC12),999)&gt;=0,IFERROR(INDEX(JD$2:JD$100,JC12),999)&gt;=0),IF(OR(JD12=-1,IFERROR(INDEX(JB$2:JB$100,JE12),999)&gt;=0,IFERROR(INDEX(JD$2:JD$100,JE12),999)&gt;=0),JF12,                REPLACE(JF12,JD12,IFERROR(FIND(" ",JF12,JD12),999)-JD12,                    SUBSTITUTE(INDEX(JF$2:JF$100,JE12),"$","")                  )), REPLACE(JF12,JB12,IFERROR(FIND(" ",JF12,JB12),999)-JB12,                   SUBSTITUTE(INDEX(JF$2:JF$100,JC12),"$","")                  ) )</f>
        <v>$perno,pid,date</v>
      </c>
      <c r="JH12" s="0" t="n">
        <f aca="false">IFERROR(FIND("f_",LOWER(JG12)),-1)</f>
        <v>-1</v>
      </c>
      <c r="JI12" s="0" t="n">
        <f aca="false">IF(JH12=-1,-1, VALUE(MID(JG12,JH12+2, IFERROR(FIND(" ",JG12,JH12),999)-JH12-2)))</f>
        <v>-1</v>
      </c>
      <c r="JJ12" s="0" t="n">
        <f aca="false">IFERROR(FIND("r_",LOWER(JG12)),-1)</f>
        <v>-1</v>
      </c>
      <c r="JK12" s="0" t="n">
        <f aca="false">IF(JJ12=-1,-1, ROW(JJ12)-1+VALUE(MID(JG12,JJ12+2, IFERROR(FIND(" ",JG12,JJ12),999)-JJ12-2)))</f>
        <v>-1</v>
      </c>
      <c r="JL12" s="0" t="str">
        <f aca="false">IF(AND(ISERROR(FIND("$",JG12)),JH12&lt;0,JJ12&lt;0,$S12&gt;0), IF(INDEX($D$2:$D$100,$S12)="num","$"&amp;TRIM(SUBSTITUTE(JG12,",",INDEX($F$2:$F$100,$S12)&amp;","))&amp;INDEX($F$2:$F$100,$S12), IF(INDEX($D$2:$D$100,$S12)="excl","$"&amp;REPLACE(JG12,      IFERROR(FIND(CHAR(1),SUBSTITUTE(JG12,",",CHAR(1),INDEX($F$2:$F$100,$S12)-1)),1),      IFERROR(FIND(CHAR(1),SUBSTITUTE(JG12,",",CHAR(1),INDEX($F$2:$F$100,$S12))),99)-          IFERROR(FIND(CHAR(1),SUBSTITUTE(JG12,",",CHAR(1),INDEX($F$2:$F$100,$S12)-1)),0),""), IF(INDEX($D$2:$D$100,$S12)="repl","$"&amp;REPLACE(JG12,      IFERROR(FIND(CHAR(1),SUBSTITUTE(JG12,",",CHAR(1),INDEX($F$2:$F$100,$S12)-1))+1,1),      IFERROR(FIND(CHAR(1),SUBSTITUTE(JG12,",",CHAR(1),INDEX($F$2:$F$100,$S12))),99)-          IFERROR(FIND(CHAR(1),SUBSTITUTE(JG12,",",CHAR(1),INDEX($F$2:$F$100,$S12)-1)),0)-1,INDEX($G$2:$G$100,$S12)),JG12 ))), JG12)</f>
        <v>$perno,pid,date</v>
      </c>
      <c r="JM12" s="0" t="str">
        <f aca="false">IF(OR(JH12=-1,IFERROR(INDEX(JH$2:JH$100,JI12),999)&gt;=0,IFERROR(INDEX(JJ$2:JJ$100,JI12),999)&gt;=0),IF(OR(JJ12=-1,IFERROR(INDEX(JH$2:JH$100,JK12),999)&gt;=0,IFERROR(INDEX(JJ$2:JJ$100,JK12),999)&gt;=0),JL12,                REPLACE(JL12,JJ12,IFERROR(FIND(" ",JL12,JJ12),999)-JJ12,                    SUBSTITUTE(INDEX(JL$2:JL$100,JK12),"$","")                  )), REPLACE(JL12,JH12,IFERROR(FIND(" ",JL12,JH12),999)-JH12,                   SUBSTITUTE(INDEX(JL$2:JL$100,JI12),"$","")                  ) )</f>
        <v>$perno,pid,date</v>
      </c>
      <c r="JN12" s="0" t="n">
        <f aca="false">IFERROR(FIND("f_",LOWER(JM12)),-1)</f>
        <v>-1</v>
      </c>
      <c r="JO12" s="0" t="n">
        <f aca="false">IF(JN12=-1,-1, VALUE(MID(JM12,JN12+2, IFERROR(FIND(" ",JM12,JN12),999)-JN12-2)))</f>
        <v>-1</v>
      </c>
      <c r="JP12" s="0" t="n">
        <f aca="false">IFERROR(FIND("r_",LOWER(JM12)),-1)</f>
        <v>-1</v>
      </c>
      <c r="JQ12" s="0" t="n">
        <f aca="false">IF(JP12=-1,-1, ROW(JP12)-1+VALUE(MID(JM12,JP12+2, IFERROR(FIND(" ",JM12,JP12),999)-JP12-2)))</f>
        <v>-1</v>
      </c>
      <c r="JR12" s="0" t="str">
        <f aca="false">IF(AND(ISERROR(FIND("$",JM12)),JN12&lt;0,JP12&lt;0,$S12&gt;0), IF(INDEX($D$2:$D$100,$S12)="num","$"&amp;TRIM(SUBSTITUTE(JM12,",",INDEX($F$2:$F$100,$S12)&amp;","))&amp;INDEX($F$2:$F$100,$S12), IF(INDEX($D$2:$D$100,$S12)="excl","$"&amp;REPLACE(JM12,      IFERROR(FIND(CHAR(1),SUBSTITUTE(JM12,",",CHAR(1),INDEX($F$2:$F$100,$S12)-1)),1),      IFERROR(FIND(CHAR(1),SUBSTITUTE(JM12,",",CHAR(1),INDEX($F$2:$F$100,$S12))),99)-          IFERROR(FIND(CHAR(1),SUBSTITUTE(JM12,",",CHAR(1),INDEX($F$2:$F$100,$S12)-1)),0),""), IF(INDEX($D$2:$D$100,$S12)="repl","$"&amp;REPLACE(JM12,      IFERROR(FIND(CHAR(1),SUBSTITUTE(JM12,",",CHAR(1),INDEX($F$2:$F$100,$S12)-1))+1,1),      IFERROR(FIND(CHAR(1),SUBSTITUTE(JM12,",",CHAR(1),INDEX($F$2:$F$100,$S12))),99)-          IFERROR(FIND(CHAR(1),SUBSTITUTE(JM12,",",CHAR(1),INDEX($F$2:$F$100,$S12)-1)),0)-1,INDEX($G$2:$G$100,$S12)),JM12 ))), JM12)</f>
        <v>$perno,pid,date</v>
      </c>
      <c r="JS12" s="0" t="str">
        <f aca="false">IF(OR(JN12=-1,IFERROR(INDEX(JN$2:JN$100,JO12),999)&gt;=0,IFERROR(INDEX(JP$2:JP$100,JO12),999)&gt;=0),IF(OR(JP12=-1,IFERROR(INDEX(JN$2:JN$100,JQ12),999)&gt;=0,IFERROR(INDEX(JP$2:JP$100,JQ12),999)&gt;=0),JR12,                REPLACE(JR12,JP12,IFERROR(FIND(" ",JR12,JP12),999)-JP12,                    SUBSTITUTE(INDEX(JR$2:JR$100,JQ12),"$","")                  )), REPLACE(JR12,JN12,IFERROR(FIND(" ",JR12,JN12),999)-JN12,                   SUBSTITUTE(INDEX(JR$2:JR$100,JO12),"$","")                  ) )</f>
        <v>$perno,pid,date</v>
      </c>
      <c r="JT12" s="0" t="n">
        <f aca="false">IFERROR(FIND("f_",LOWER(JS12)),-1)</f>
        <v>-1</v>
      </c>
      <c r="JU12" s="0" t="n">
        <f aca="false">IF(JT12=-1,-1, VALUE(MID(JS12,JT12+2, IFERROR(FIND(" ",JS12,JT12),999)-JT12-2)))</f>
        <v>-1</v>
      </c>
      <c r="JV12" s="0" t="n">
        <f aca="false">IFERROR(FIND("r_",LOWER(JS12)),-1)</f>
        <v>-1</v>
      </c>
      <c r="JW12" s="0" t="n">
        <f aca="false">IF(JV12=-1,-1, ROW(JV12)-1+VALUE(MID(JS12,JV12+2, IFERROR(FIND(" ",JS12,JV12),999)-JV12-2)))</f>
        <v>-1</v>
      </c>
      <c r="JX12" s="0" t="str">
        <f aca="false">IF(AND(ISERROR(FIND("$",JS12)),JT12&lt;0,JV12&lt;0,$S12&gt;0), IF(INDEX($D$2:$D$100,$S12)="num","$"&amp;TRIM(SUBSTITUTE(JS12,",",INDEX($F$2:$F$100,$S12)&amp;","))&amp;INDEX($F$2:$F$100,$S12), IF(INDEX($D$2:$D$100,$S12)="excl","$"&amp;REPLACE(JS12,      IFERROR(FIND(CHAR(1),SUBSTITUTE(JS12,",",CHAR(1),INDEX($F$2:$F$100,$S12)-1)),1),      IFERROR(FIND(CHAR(1),SUBSTITUTE(JS12,",",CHAR(1),INDEX($F$2:$F$100,$S12))),99)-          IFERROR(FIND(CHAR(1),SUBSTITUTE(JS12,",",CHAR(1),INDEX($F$2:$F$100,$S12)-1)),0),""), IF(INDEX($D$2:$D$100,$S12)="repl","$"&amp;REPLACE(JS12,      IFERROR(FIND(CHAR(1),SUBSTITUTE(JS12,",",CHAR(1),INDEX($F$2:$F$100,$S12)-1))+1,1),      IFERROR(FIND(CHAR(1),SUBSTITUTE(JS12,",",CHAR(1),INDEX($F$2:$F$100,$S12))),99)-          IFERROR(FIND(CHAR(1),SUBSTITUTE(JS12,",",CHAR(1),INDEX($F$2:$F$100,$S12)-1)),0)-1,INDEX($G$2:$G$100,$S12)),JS12 ))), JS12)</f>
        <v>$perno,pid,date</v>
      </c>
      <c r="JY12" s="0" t="str">
        <f aca="false">IF(OR(JT12=-1,IFERROR(INDEX(JT$2:JT$100,JU12),999)&gt;=0,IFERROR(INDEX(JV$2:JV$100,JU12),999)&gt;=0),IF(OR(JV12=-1,IFERROR(INDEX(JT$2:JT$100,JW12),999)&gt;=0,IFERROR(INDEX(JV$2:JV$100,JW12),999)&gt;=0),JX12,                REPLACE(JX12,JV12,IFERROR(FIND(" ",JX12,JV12),999)-JV12,                    SUBSTITUTE(INDEX(JX$2:JX$100,JW12),"$","")                  )), REPLACE(JX12,JT12,IFERROR(FIND(" ",JX12,JT12),999)-JT12,                   SUBSTITUTE(INDEX(JX$2:JX$100,JU12),"$","")                  ) )</f>
        <v>$perno,pid,date</v>
      </c>
      <c r="JZ12" s="0" t="n">
        <f aca="false">IFERROR(FIND("f_",LOWER(JY12)),-1)</f>
        <v>-1</v>
      </c>
      <c r="KA12" s="0" t="n">
        <f aca="false">IF(JZ12=-1,-1, VALUE(MID(JY12,JZ12+2, IFERROR(FIND(" ",JY12,JZ12),999)-JZ12-2)))</f>
        <v>-1</v>
      </c>
      <c r="KB12" s="0" t="n">
        <f aca="false">IFERROR(FIND("r_",LOWER(JY12)),-1)</f>
        <v>-1</v>
      </c>
      <c r="KC12" s="0" t="n">
        <f aca="false">IF(KB12=-1,-1, ROW(KB12)-1+VALUE(MID(JY12,KB12+2, IFERROR(FIND(" ",JY12,KB12),999)-KB12-2)))</f>
        <v>-1</v>
      </c>
      <c r="KD12" s="0" t="str">
        <f aca="false">IF(AND(ISERROR(FIND("$",JY12)),JZ12&lt;0,KB12&lt;0,$S12&gt;0), IF(INDEX($D$2:$D$100,$S12)="num","$"&amp;TRIM(SUBSTITUTE(JY12,",",INDEX($F$2:$F$100,$S12)&amp;","))&amp;INDEX($F$2:$F$100,$S12), IF(INDEX($D$2:$D$100,$S12)="excl","$"&amp;REPLACE(JY12,      IFERROR(FIND(CHAR(1),SUBSTITUTE(JY12,",",CHAR(1),INDEX($F$2:$F$100,$S12)-1)),1),      IFERROR(FIND(CHAR(1),SUBSTITUTE(JY12,",",CHAR(1),INDEX($F$2:$F$100,$S12))),99)-          IFERROR(FIND(CHAR(1),SUBSTITUTE(JY12,",",CHAR(1),INDEX($F$2:$F$100,$S12)-1)),0),""), IF(INDEX($D$2:$D$100,$S12)="repl","$"&amp;REPLACE(JY12,      IFERROR(FIND(CHAR(1),SUBSTITUTE(JY12,",",CHAR(1),INDEX($F$2:$F$100,$S12)-1))+1,1),      IFERROR(FIND(CHAR(1),SUBSTITUTE(JY12,",",CHAR(1),INDEX($F$2:$F$100,$S12))),99)-          IFERROR(FIND(CHAR(1),SUBSTITUTE(JY12,",",CHAR(1),INDEX($F$2:$F$100,$S12)-1)),0)-1,INDEX($G$2:$G$100,$S12)),JY12 ))), JY12)</f>
        <v>$perno,pid,date</v>
      </c>
      <c r="KE12" s="0" t="str">
        <f aca="false">IF(OR(JZ12=-1,IFERROR(INDEX(JZ$2:JZ$100,KA12),999)&gt;=0,IFERROR(INDEX(KB$2:KB$100,KA12),999)&gt;=0),IF(OR(KB12=-1,IFERROR(INDEX(JZ$2:JZ$100,KC12),999)&gt;=0,IFERROR(INDEX(KB$2:KB$100,KC12),999)&gt;=0),KD12,                REPLACE(KD12,KB12,IFERROR(FIND(" ",KD12,KB12),999)-KB12,                    SUBSTITUTE(INDEX(KD$2:KD$100,KC12),"$","")                  )), REPLACE(KD12,JZ12,IFERROR(FIND(" ",KD12,JZ12),999)-JZ12,                   SUBSTITUTE(INDEX(KD$2:KD$100,KA12),"$","")                  ) )</f>
        <v>$perno,pid,date</v>
      </c>
    </row>
    <row r="13" customFormat="false" ht="13.8" hidden="false" customHeight="false" outlineLevel="0" collapsed="false">
      <c r="D13" s="1" t="s">
        <v>89</v>
      </c>
      <c r="E13" s="0" t="s">
        <v>39</v>
      </c>
      <c r="F13" s="0" t="n">
        <v>1</v>
      </c>
      <c r="G13" s="0" t="s">
        <v>77</v>
      </c>
      <c r="J13" s="0" t="n">
        <f aca="false">J12+1</f>
        <v>12</v>
      </c>
      <c r="L13" s="0" t="str">
        <f aca="false">KE13</f>
        <v>$perno,dname1,ntimes1,dosage1,ndays1 </v>
      </c>
      <c r="O13" s="0" t="e">
        <f aca="false">IF(D13="cols", VLOOKUP(E13,$A$5:$B$20,2,0), NA())</f>
        <v>#N/A</v>
      </c>
      <c r="P13" s="0" t="str">
        <f aca="false">IFERROR(O13,VLOOKUP($D13,Relcols!$A:$E,5,0))</f>
        <v>parm1 </v>
      </c>
      <c r="Q13" s="0" t="str">
        <f aca="false">SUBSTITUTE(SUBSTITUTE(SUBSTITUTE(SUBSTITUTE(P13,"parm1",E13),"parm2",F13),"parm3",G13),"parm4",H13)</f>
        <v>F_5 </v>
      </c>
      <c r="R13" s="0" t="str">
        <f aca="false">IFERROR(VLOOKUP(ROW($A12),$J$2:$Q$100,COLUMN(Q12)-COLUMN(J12)+1,0),"")</f>
        <v>F_5 </v>
      </c>
      <c r="S13" s="0" t="n">
        <f aca="false">IFERROR(MATCH(ROW(A12),$J$2:$J$100,0),0)</f>
        <v>12</v>
      </c>
      <c r="U13" s="0" t="str">
        <f aca="false">R13</f>
        <v>F_5 </v>
      </c>
      <c r="V13" s="0" t="n">
        <f aca="false">IFERROR(FIND("f_",LOWER(U13)),-1)</f>
        <v>1</v>
      </c>
      <c r="W13" s="0" t="n">
        <f aca="false">IF(V13=-1,-1, VALUE(MID(U13,V13+2, IFERROR(FIND(" ",U13,V13),999)-V13-2)))</f>
        <v>5</v>
      </c>
      <c r="X13" s="0" t="n">
        <f aca="false">IFERROR(FIND("r_",LOWER(U13)),-1)</f>
        <v>-1</v>
      </c>
      <c r="Y13" s="0" t="n">
        <f aca="false">IF(X13=-1,-1, ROW(X13)-1+VALUE(MID(U13,X13+2, IFERROR(FIND(" ",U13,X13),999)-X13-2)))</f>
        <v>-1</v>
      </c>
      <c r="Z13" s="0" t="str">
        <f aca="false">IF(AND(ISERROR(FIND("$",U13)),V13&lt;0,X13&lt;0,$S13&gt;0), IF(INDEX($D$2:$D$100,$S13)="num","$"&amp;TRIM(SUBSTITUTE(U13,",",INDEX($F$2:$F$100,$S13)&amp;","))&amp;INDEX($F$2:$F$100,$S13), IF(INDEX($D$2:$D$100,$S13)="excl","$"&amp;REPLACE(U13,      IFERROR(FIND(CHAR(1),SUBSTITUTE(U13,",",CHAR(1),INDEX($F$2:$F$100,$S13)-1)),1),      IFERROR(FIND(CHAR(1),SUBSTITUTE(U13,",",CHAR(1),INDEX($F$2:$F$100,$S13))),99)-          IFERROR(FIND(CHAR(1),SUBSTITUTE(U13,",",CHAR(1),INDEX($F$2:$F$100,$S13)-1)),0),""), IF(INDEX($D$2:$D$100,$S13)="repl","$"&amp;REPLACE(U13,      IFERROR(FIND(CHAR(1),SUBSTITUTE(U13,",",CHAR(1),INDEX($F$2:$F$100,$S13)-1))+1,1),      IFERROR(FIND(CHAR(1),SUBSTITUTE(U13,",",CHAR(1),INDEX($F$2:$F$100,$S13))),99)-          IFERROR(FIND(CHAR(1),SUBSTITUTE(U13,",",CHAR(1),INDEX($F$2:$F$100,$S13)-1)),0)-1,INDEX($G$2:$G$100,$S13)),U13 ))), U13)</f>
        <v>F_5 </v>
      </c>
      <c r="AA13" s="0" t="str">
        <f aca="false">IF(OR(V13=-1,IFERROR(INDEX(V$2:V$100,W13),999)&gt;=0,IFERROR(INDEX(X$2:X$100,W13),999)&gt;=0),IF(OR(X13=-1,IFERROR(INDEX(V$2:V$100,Y13),999)&gt;=0,IFERROR(INDEX(X$2:X$100,Y13),999)&gt;=0),Z13,                REPLACE(Z13,X13,IFERROR(FIND(" ",Z13,X13),999)-X13,                    SUBSTITUTE(INDEX(Z$2:Z$100,Y13),"$","")                  )), REPLACE(Z13,V13,IFERROR(FIND(" ",Z13,V13),999)-V13,                   SUBSTITUTE(INDEX(Z$2:Z$100,W13),"$","")                  ) )</f>
        <v>F_5 </v>
      </c>
      <c r="AB13" s="0" t="n">
        <f aca="false">IFERROR(FIND("f_",LOWER(AA13)),-1)</f>
        <v>1</v>
      </c>
      <c r="AC13" s="0" t="n">
        <f aca="false">IF(AB13=-1,-1, VALUE(MID(AA13,AB13+2, IFERROR(FIND(" ",AA13,AB13),999)-AB13-2)))</f>
        <v>5</v>
      </c>
      <c r="AD13" s="0" t="n">
        <f aca="false">IFERROR(FIND("r_",LOWER(AA13)),-1)</f>
        <v>-1</v>
      </c>
      <c r="AE13" s="0" t="n">
        <f aca="false">IF(AD13=-1,-1, ROW(AD13)-1+VALUE(MID(AA13,AD13+2, IFERROR(FIND(" ",AA13,AD13),999)-AD13-2)))</f>
        <v>-1</v>
      </c>
      <c r="AF13" s="0" t="str">
        <f aca="false">IF(AND(ISERROR(FIND("$",AA13)),AB13&lt;0,AD13&lt;0,$S13&gt;0), IF(INDEX($D$2:$D$100,$S13)="num","$"&amp;TRIM(SUBSTITUTE(AA13,",",INDEX($F$2:$F$100,$S13)&amp;","))&amp;INDEX($F$2:$F$100,$S13), IF(INDEX($D$2:$D$100,$S13)="excl","$"&amp;REPLACE(AA13,      IFERROR(FIND(CHAR(1),SUBSTITUTE(AA13,",",CHAR(1),INDEX($F$2:$F$100,$S13)-1)),1),      IFERROR(FIND(CHAR(1),SUBSTITUTE(AA13,",",CHAR(1),INDEX($F$2:$F$100,$S13))),99)-          IFERROR(FIND(CHAR(1),SUBSTITUTE(AA13,",",CHAR(1),INDEX($F$2:$F$100,$S13)-1)),0),""), IF(INDEX($D$2:$D$100,$S13)="repl","$"&amp;REPLACE(AA13,      IFERROR(FIND(CHAR(1),SUBSTITUTE(AA13,",",CHAR(1),INDEX($F$2:$F$100,$S13)-1))+1,1),      IFERROR(FIND(CHAR(1),SUBSTITUTE(AA13,",",CHAR(1),INDEX($F$2:$F$100,$S13))),99)-          IFERROR(FIND(CHAR(1),SUBSTITUTE(AA13,",",CHAR(1),INDEX($F$2:$F$100,$S13)-1)),0)-1,INDEX($G$2:$G$100,$S13)),AA13 ))), AA13)</f>
        <v>F_5 </v>
      </c>
      <c r="AG13" s="0" t="str">
        <f aca="false">IF(OR(AB13=-1,IFERROR(INDEX(AB$2:AB$100,AC13),999)&gt;=0,IFERROR(INDEX(AD$2:AD$100,AC13),999)&gt;=0),IF(OR(AD13=-1,IFERROR(INDEX(AB$2:AB$100,AE13),999)&gt;=0,IFERROR(INDEX(AD$2:AD$100,AE13),999)&gt;=0),AF13,                REPLACE(AF13,AD13,IFERROR(FIND(" ",AF13,AD13),999)-AD13,                    SUBSTITUTE(INDEX(AF$2:AF$100,AE13),"$","")                  )), REPLACE(AF13,AB13,IFERROR(FIND(" ",AF13,AB13),999)-AB13,                   SUBSTITUTE(INDEX(AF$2:AF$100,AC13),"$","")                  ) )</f>
        <v>perno1,dname1,ntimes1,dosage1,ndays1 </v>
      </c>
      <c r="AH13" s="0" t="n">
        <f aca="false">IFERROR(FIND("f_",LOWER(AG13)),-1)</f>
        <v>-1</v>
      </c>
      <c r="AI13" s="0" t="n">
        <f aca="false">IF(AH13=-1,-1, VALUE(MID(AG13,AH13+2, IFERROR(FIND(" ",AG13,AH13),999)-AH13-2)))</f>
        <v>-1</v>
      </c>
      <c r="AJ13" s="0" t="n">
        <f aca="false">IFERROR(FIND("r_",LOWER(AG13)),-1)</f>
        <v>-1</v>
      </c>
      <c r="AK13" s="0" t="n">
        <f aca="false">IF(AJ13=-1,-1, ROW(AJ13)-1+VALUE(MID(AG13,AJ13+2, IFERROR(FIND(" ",AG13,AJ13),999)-AJ13-2)))</f>
        <v>-1</v>
      </c>
      <c r="AL13" s="0" t="str">
        <f aca="false">IF(AND(ISERROR(FIND("$",AG13)),AH13&lt;0,AJ13&lt;0,$S13&gt;0), IF(INDEX($D$2:$D$100,$S13)="num","$"&amp;TRIM(SUBSTITUTE(AG13,",",INDEX($F$2:$F$100,$S13)&amp;","))&amp;INDEX($F$2:$F$100,$S13), IF(INDEX($D$2:$D$100,$S13)="excl","$"&amp;REPLACE(AG13,      IFERROR(FIND(CHAR(1),SUBSTITUTE(AG13,",",CHAR(1),INDEX($F$2:$F$100,$S13)-1)),1),      IFERROR(FIND(CHAR(1),SUBSTITUTE(AG13,",",CHAR(1),INDEX($F$2:$F$100,$S13))),99)-          IFERROR(FIND(CHAR(1),SUBSTITUTE(AG13,",",CHAR(1),INDEX($F$2:$F$100,$S13)-1)),0),""), IF(INDEX($D$2:$D$100,$S13)="repl","$"&amp;REPLACE(AG13,      IFERROR(FIND(CHAR(1),SUBSTITUTE(AG13,",",CHAR(1),INDEX($F$2:$F$100,$S13)-1))+1,1),      IFERROR(FIND(CHAR(1),SUBSTITUTE(AG13,",",CHAR(1),INDEX($F$2:$F$100,$S13))),99)-          IFERROR(FIND(CHAR(1),SUBSTITUTE(AG13,",",CHAR(1),INDEX($F$2:$F$100,$S13)-1)),0)-1,INDEX($G$2:$G$100,$S13)),AG13 ))), AG13)</f>
        <v>$perno,dname1,ntimes1,dosage1,ndays1 </v>
      </c>
      <c r="AM13" s="0" t="str">
        <f aca="false">IF(OR(AH13=-1,IFERROR(INDEX(AH$2:AH$100,AI13),999)&gt;=0,IFERROR(INDEX(AJ$2:AJ$100,AI13),999)&gt;=0),IF(OR(AJ13=-1,IFERROR(INDEX(AH$2:AH$100,AK13),999)&gt;=0,IFERROR(INDEX(AJ$2:AJ$100,AK13),999)&gt;=0),AL13,                REPLACE(AL13,AJ13,IFERROR(FIND(" ",AL13,AJ13),999)-AJ13,                    SUBSTITUTE(INDEX(AL$2:AL$100,AK13),"$","")                  )), REPLACE(AL13,AH13,IFERROR(FIND(" ",AL13,AH13),999)-AH13,                   SUBSTITUTE(INDEX(AL$2:AL$100,AI13),"$","")                  ) )</f>
        <v>$perno,dname1,ntimes1,dosage1,ndays1 </v>
      </c>
      <c r="AN13" s="0" t="n">
        <f aca="false">IFERROR(FIND("f_",LOWER(AM13)),-1)</f>
        <v>-1</v>
      </c>
      <c r="AO13" s="0" t="n">
        <f aca="false">IF(AN13=-1,-1, VALUE(MID(AM13,AN13+2, IFERROR(FIND(" ",AM13,AN13),999)-AN13-2)))</f>
        <v>-1</v>
      </c>
      <c r="AP13" s="0" t="n">
        <f aca="false">IFERROR(FIND("r_",LOWER(AM13)),-1)</f>
        <v>-1</v>
      </c>
      <c r="AQ13" s="0" t="n">
        <f aca="false">IF(AP13=-1,-1, ROW(AP13)-1+VALUE(MID(AM13,AP13+2, IFERROR(FIND(" ",AM13,AP13),999)-AP13-2)))</f>
        <v>-1</v>
      </c>
      <c r="AR13" s="0" t="str">
        <f aca="false">IF(AND(ISERROR(FIND("$",AM13)),AN13&lt;0,AP13&lt;0,$S13&gt;0), IF(INDEX($D$2:$D$100,$S13)="num","$"&amp;TRIM(SUBSTITUTE(AM13,",",INDEX($F$2:$F$100,$S13)&amp;","))&amp;INDEX($F$2:$F$100,$S13), IF(INDEX($D$2:$D$100,$S13)="excl","$"&amp;REPLACE(AM13,      IFERROR(FIND(CHAR(1),SUBSTITUTE(AM13,",",CHAR(1),INDEX($F$2:$F$100,$S13)-1)),1),      IFERROR(FIND(CHAR(1),SUBSTITUTE(AM13,",",CHAR(1),INDEX($F$2:$F$100,$S13))),99)-          IFERROR(FIND(CHAR(1),SUBSTITUTE(AM13,",",CHAR(1),INDEX($F$2:$F$100,$S13)-1)),0),""), IF(INDEX($D$2:$D$100,$S13)="repl","$"&amp;REPLACE(AM13,      IFERROR(FIND(CHAR(1),SUBSTITUTE(AM13,",",CHAR(1),INDEX($F$2:$F$100,$S13)-1))+1,1),      IFERROR(FIND(CHAR(1),SUBSTITUTE(AM13,",",CHAR(1),INDEX($F$2:$F$100,$S13))),99)-          IFERROR(FIND(CHAR(1),SUBSTITUTE(AM13,",",CHAR(1),INDEX($F$2:$F$100,$S13)-1)),0)-1,INDEX($G$2:$G$100,$S13)),AM13 ))), AM13)</f>
        <v>$perno,dname1,ntimes1,dosage1,ndays1 </v>
      </c>
      <c r="AS13" s="0" t="str">
        <f aca="false">IF(OR(AN13=-1,IFERROR(INDEX(AN$2:AN$100,AO13),999)&gt;=0,IFERROR(INDEX(AP$2:AP$100,AO13),999)&gt;=0),IF(OR(AP13=-1,IFERROR(INDEX(AN$2:AN$100,AQ13),999)&gt;=0,IFERROR(INDEX(AP$2:AP$100,AQ13),999)&gt;=0),AR13,                REPLACE(AR13,AP13,IFERROR(FIND(" ",AR13,AP13),999)-AP13,                    SUBSTITUTE(INDEX(AR$2:AR$100,AQ13),"$","")                  )), REPLACE(AR13,AN13,IFERROR(FIND(" ",AR13,AN13),999)-AN13,                   SUBSTITUTE(INDEX(AR$2:AR$100,AO13),"$","")                  ) )</f>
        <v>$perno,dname1,ntimes1,dosage1,ndays1 </v>
      </c>
      <c r="AT13" s="0" t="n">
        <f aca="false">IFERROR(FIND("f_",LOWER(AS13)),-1)</f>
        <v>-1</v>
      </c>
      <c r="AU13" s="0" t="n">
        <f aca="false">IF(AT13=-1,-1, VALUE(MID(AS13,AT13+2, IFERROR(FIND(" ",AS13,AT13),999)-AT13-2)))</f>
        <v>-1</v>
      </c>
      <c r="AV13" s="0" t="n">
        <f aca="false">IFERROR(FIND("r_",LOWER(AS13)),-1)</f>
        <v>-1</v>
      </c>
      <c r="AW13" s="0" t="n">
        <f aca="false">IF(AV13=-1,-1, ROW(AV13)-1+VALUE(MID(AS13,AV13+2, IFERROR(FIND(" ",AS13,AV13),999)-AV13-2)))</f>
        <v>-1</v>
      </c>
      <c r="AX13" s="0" t="str">
        <f aca="false">IF(AND(ISERROR(FIND("$",AS13)),AT13&lt;0,AV13&lt;0,$S13&gt;0), IF(INDEX($D$2:$D$100,$S13)="num","$"&amp;TRIM(SUBSTITUTE(AS13,",",INDEX($F$2:$F$100,$S13)&amp;","))&amp;INDEX($F$2:$F$100,$S13), IF(INDEX($D$2:$D$100,$S13)="excl","$"&amp;REPLACE(AS13,      IFERROR(FIND(CHAR(1),SUBSTITUTE(AS13,",",CHAR(1),INDEX($F$2:$F$100,$S13)-1)),1),      IFERROR(FIND(CHAR(1),SUBSTITUTE(AS13,",",CHAR(1),INDEX($F$2:$F$100,$S13))),99)-          IFERROR(FIND(CHAR(1),SUBSTITUTE(AS13,",",CHAR(1),INDEX($F$2:$F$100,$S13)-1)),0),""), IF(INDEX($D$2:$D$100,$S13)="repl","$"&amp;REPLACE(AS13,      IFERROR(FIND(CHAR(1),SUBSTITUTE(AS13,",",CHAR(1),INDEX($F$2:$F$100,$S13)-1))+1,1),      IFERROR(FIND(CHAR(1),SUBSTITUTE(AS13,",",CHAR(1),INDEX($F$2:$F$100,$S13))),99)-          IFERROR(FIND(CHAR(1),SUBSTITUTE(AS13,",",CHAR(1),INDEX($F$2:$F$100,$S13)-1)),0)-1,INDEX($G$2:$G$100,$S13)),AS13 ))), AS13)</f>
        <v>$perno,dname1,ntimes1,dosage1,ndays1 </v>
      </c>
      <c r="AY13" s="0" t="str">
        <f aca="false">IF(OR(AT13=-1,IFERROR(INDEX(AT$2:AT$100,AU13),999)&gt;=0,IFERROR(INDEX(AV$2:AV$100,AU13),999)&gt;=0),IF(OR(AV13=-1,IFERROR(INDEX(AT$2:AT$100,AW13),999)&gt;=0,IFERROR(INDEX(AV$2:AV$100,AW13),999)&gt;=0),AX13,                REPLACE(AX13,AV13,IFERROR(FIND(" ",AX13,AV13),999)-AV13,                    SUBSTITUTE(INDEX(AX$2:AX$100,AW13),"$","")                  )), REPLACE(AX13,AT13,IFERROR(FIND(" ",AX13,AT13),999)-AT13,                   SUBSTITUTE(INDEX(AX$2:AX$100,AU13),"$","")                  ) )</f>
        <v>$perno,dname1,ntimes1,dosage1,ndays1 </v>
      </c>
      <c r="AZ13" s="0" t="n">
        <f aca="false">IFERROR(FIND("f_",LOWER(AY13)),-1)</f>
        <v>-1</v>
      </c>
      <c r="BA13" s="0" t="n">
        <f aca="false">IF(AZ13=-1,-1, VALUE(MID(AY13,AZ13+2, IFERROR(FIND(" ",AY13,AZ13),999)-AZ13-2)))</f>
        <v>-1</v>
      </c>
      <c r="BB13" s="0" t="n">
        <f aca="false">IFERROR(FIND("r_",LOWER(AY13)),-1)</f>
        <v>-1</v>
      </c>
      <c r="BC13" s="0" t="n">
        <f aca="false">IF(BB13=-1,-1, ROW(BB13)-1+VALUE(MID(AY13,BB13+2, IFERROR(FIND(" ",AY13,BB13),999)-BB13-2)))</f>
        <v>-1</v>
      </c>
      <c r="BD13" s="0" t="str">
        <f aca="false">IF(AND(ISERROR(FIND("$",AY13)),AZ13&lt;0,BB13&lt;0,$S13&gt;0), IF(INDEX($D$2:$D$100,$S13)="num","$"&amp;TRIM(SUBSTITUTE(AY13,",",INDEX($F$2:$F$100,$S13)&amp;","))&amp;INDEX($F$2:$F$100,$S13), IF(INDEX($D$2:$D$100,$S13)="excl","$"&amp;REPLACE(AY13,      IFERROR(FIND(CHAR(1),SUBSTITUTE(AY13,",",CHAR(1),INDEX($F$2:$F$100,$S13)-1)),1),      IFERROR(FIND(CHAR(1),SUBSTITUTE(AY13,",",CHAR(1),INDEX($F$2:$F$100,$S13))),99)-          IFERROR(FIND(CHAR(1),SUBSTITUTE(AY13,",",CHAR(1),INDEX($F$2:$F$100,$S13)-1)),0),""), IF(INDEX($D$2:$D$100,$S13)="repl","$"&amp;REPLACE(AY13,      IFERROR(FIND(CHAR(1),SUBSTITUTE(AY13,",",CHAR(1),INDEX($F$2:$F$100,$S13)-1))+1,1),      IFERROR(FIND(CHAR(1),SUBSTITUTE(AY13,",",CHAR(1),INDEX($F$2:$F$100,$S13))),99)-          IFERROR(FIND(CHAR(1),SUBSTITUTE(AY13,",",CHAR(1),INDEX($F$2:$F$100,$S13)-1)),0)-1,INDEX($G$2:$G$100,$S13)),AY13 ))), AY13)</f>
        <v>$perno,dname1,ntimes1,dosage1,ndays1 </v>
      </c>
      <c r="BE13" s="0" t="str">
        <f aca="false">IF(OR(AZ13=-1,IFERROR(INDEX(AZ$2:AZ$100,BA13),999)&gt;=0,IFERROR(INDEX(BB$2:BB$100,BA13),999)&gt;=0),IF(OR(BB13=-1,IFERROR(INDEX(AZ$2:AZ$100,BC13),999)&gt;=0,IFERROR(INDEX(BB$2:BB$100,BC13),999)&gt;=0),BD13,                REPLACE(BD13,BB13,IFERROR(FIND(" ",BD13,BB13),999)-BB13,                    SUBSTITUTE(INDEX(BD$2:BD$100,BC13),"$","")                  )), REPLACE(BD13,AZ13,IFERROR(FIND(" ",BD13,AZ13),999)-AZ13,                   SUBSTITUTE(INDEX(BD$2:BD$100,BA13),"$","")                  ) )</f>
        <v>$perno,dname1,ntimes1,dosage1,ndays1 </v>
      </c>
      <c r="BF13" s="0" t="n">
        <f aca="false">IFERROR(FIND("f_",LOWER(BE13)),-1)</f>
        <v>-1</v>
      </c>
      <c r="BG13" s="0" t="n">
        <f aca="false">IF(BF13=-1,-1, VALUE(MID(BE13,BF13+2, IFERROR(FIND(" ",BE13,BF13),999)-BF13-2)))</f>
        <v>-1</v>
      </c>
      <c r="BH13" s="0" t="n">
        <f aca="false">IFERROR(FIND("r_",LOWER(BE13)),-1)</f>
        <v>-1</v>
      </c>
      <c r="BI13" s="0" t="n">
        <f aca="false">IF(BH13=-1,-1, ROW(BH13)-1+VALUE(MID(BE13,BH13+2, IFERROR(FIND(" ",BE13,BH13),999)-BH13-2)))</f>
        <v>-1</v>
      </c>
      <c r="BJ13" s="0" t="str">
        <f aca="false">IF(AND(ISERROR(FIND("$",BE13)),BF13&lt;0,BH13&lt;0,$S13&gt;0), IF(INDEX($D$2:$D$100,$S13)="num","$"&amp;TRIM(SUBSTITUTE(BE13,",",INDEX($F$2:$F$100,$S13)&amp;","))&amp;INDEX($F$2:$F$100,$S13), IF(INDEX($D$2:$D$100,$S13)="excl","$"&amp;REPLACE(BE13,      IFERROR(FIND(CHAR(1),SUBSTITUTE(BE13,",",CHAR(1),INDEX($F$2:$F$100,$S13)-1)),1),      IFERROR(FIND(CHAR(1),SUBSTITUTE(BE13,",",CHAR(1),INDEX($F$2:$F$100,$S13))),99)-          IFERROR(FIND(CHAR(1),SUBSTITUTE(BE13,",",CHAR(1),INDEX($F$2:$F$100,$S13)-1)),0),""), IF(INDEX($D$2:$D$100,$S13)="repl","$"&amp;REPLACE(BE13,      IFERROR(FIND(CHAR(1),SUBSTITUTE(BE13,",",CHAR(1),INDEX($F$2:$F$100,$S13)-1))+1,1),      IFERROR(FIND(CHAR(1),SUBSTITUTE(BE13,",",CHAR(1),INDEX($F$2:$F$100,$S13))),99)-          IFERROR(FIND(CHAR(1),SUBSTITUTE(BE13,",",CHAR(1),INDEX($F$2:$F$100,$S13)-1)),0)-1,INDEX($G$2:$G$100,$S13)),BE13 ))), BE13)</f>
        <v>$perno,dname1,ntimes1,dosage1,ndays1 </v>
      </c>
      <c r="BK13" s="0" t="str">
        <f aca="false">IF(OR(BF13=-1,IFERROR(INDEX(BF$2:BF$100,BG13),999)&gt;=0,IFERROR(INDEX(BH$2:BH$100,BG13),999)&gt;=0),IF(OR(BH13=-1,IFERROR(INDEX(BF$2:BF$100,BI13),999)&gt;=0,IFERROR(INDEX(BH$2:BH$100,BI13),999)&gt;=0),BJ13,                REPLACE(BJ13,BH13,IFERROR(FIND(" ",BJ13,BH13),999)-BH13,                    SUBSTITUTE(INDEX(BJ$2:BJ$100,BI13),"$","")                  )), REPLACE(BJ13,BF13,IFERROR(FIND(" ",BJ13,BF13),999)-BF13,                   SUBSTITUTE(INDEX(BJ$2:BJ$100,BG13),"$","")                  ) )</f>
        <v>$perno,dname1,ntimes1,dosage1,ndays1 </v>
      </c>
      <c r="BL13" s="0" t="n">
        <f aca="false">IFERROR(FIND("f_",LOWER(BK13)),-1)</f>
        <v>-1</v>
      </c>
      <c r="BM13" s="0" t="n">
        <f aca="false">IF(BL13=-1,-1, VALUE(MID(BK13,BL13+2, IFERROR(FIND(" ",BK13,BL13),999)-BL13-2)))</f>
        <v>-1</v>
      </c>
      <c r="BN13" s="0" t="n">
        <f aca="false">IFERROR(FIND("r_",LOWER(BK13)),-1)</f>
        <v>-1</v>
      </c>
      <c r="BO13" s="0" t="n">
        <f aca="false">IF(BN13=-1,-1, ROW(BN13)-1+VALUE(MID(BK13,BN13+2, IFERROR(FIND(" ",BK13,BN13),999)-BN13-2)))</f>
        <v>-1</v>
      </c>
      <c r="BP13" s="0" t="str">
        <f aca="false">IF(AND(ISERROR(FIND("$",BK13)),BL13&lt;0,BN13&lt;0,$S13&gt;0), IF(INDEX($D$2:$D$100,$S13)="num","$"&amp;TRIM(SUBSTITUTE(BK13,",",INDEX($F$2:$F$100,$S13)&amp;","))&amp;INDEX($F$2:$F$100,$S13), IF(INDEX($D$2:$D$100,$S13)="excl","$"&amp;REPLACE(BK13,      IFERROR(FIND(CHAR(1),SUBSTITUTE(BK13,",",CHAR(1),INDEX($F$2:$F$100,$S13)-1)),1),      IFERROR(FIND(CHAR(1),SUBSTITUTE(BK13,",",CHAR(1),INDEX($F$2:$F$100,$S13))),99)-          IFERROR(FIND(CHAR(1),SUBSTITUTE(BK13,",",CHAR(1),INDEX($F$2:$F$100,$S13)-1)),0),""), IF(INDEX($D$2:$D$100,$S13)="repl","$"&amp;REPLACE(BK13,      IFERROR(FIND(CHAR(1),SUBSTITUTE(BK13,",",CHAR(1),INDEX($F$2:$F$100,$S13)-1))+1,1),      IFERROR(FIND(CHAR(1),SUBSTITUTE(BK13,",",CHAR(1),INDEX($F$2:$F$100,$S13))),99)-          IFERROR(FIND(CHAR(1),SUBSTITUTE(BK13,",",CHAR(1),INDEX($F$2:$F$100,$S13)-1)),0)-1,INDEX($G$2:$G$100,$S13)),BK13 ))), BK13)</f>
        <v>$perno,dname1,ntimes1,dosage1,ndays1 </v>
      </c>
      <c r="BQ13" s="0" t="str">
        <f aca="false">IF(OR(BL13=-1,IFERROR(INDEX(BL$2:BL$100,BM13),999)&gt;=0,IFERROR(INDEX(BN$2:BN$100,BM13),999)&gt;=0),IF(OR(BN13=-1,IFERROR(INDEX(BL$2:BL$100,BO13),999)&gt;=0,IFERROR(INDEX(BN$2:BN$100,BO13),999)&gt;=0),BP13,                REPLACE(BP13,BN13,IFERROR(FIND(" ",BP13,BN13),999)-BN13,                    SUBSTITUTE(INDEX(BP$2:BP$100,BO13),"$","")                  )), REPLACE(BP13,BL13,IFERROR(FIND(" ",BP13,BL13),999)-BL13,                   SUBSTITUTE(INDEX(BP$2:BP$100,BM13),"$","")                  ) )</f>
        <v>$perno,dname1,ntimes1,dosage1,ndays1 </v>
      </c>
      <c r="BR13" s="0" t="n">
        <f aca="false">IFERROR(FIND("f_",LOWER(BQ13)),-1)</f>
        <v>-1</v>
      </c>
      <c r="BS13" s="0" t="n">
        <f aca="false">IF(BR13=-1,-1, VALUE(MID(BQ13,BR13+2, IFERROR(FIND(" ",BQ13,BR13),999)-BR13-2)))</f>
        <v>-1</v>
      </c>
      <c r="BT13" s="0" t="n">
        <f aca="false">IFERROR(FIND("r_",LOWER(BQ13)),-1)</f>
        <v>-1</v>
      </c>
      <c r="BU13" s="0" t="n">
        <f aca="false">IF(BT13=-1,-1, ROW(BT13)-1+VALUE(MID(BQ13,BT13+2, IFERROR(FIND(" ",BQ13,BT13),999)-BT13-2)))</f>
        <v>-1</v>
      </c>
      <c r="BV13" s="0" t="str">
        <f aca="false">IF(AND(ISERROR(FIND("$",BQ13)),BR13&lt;0,BT13&lt;0,$S13&gt;0), IF(INDEX($D$2:$D$100,$S13)="num","$"&amp;TRIM(SUBSTITUTE(BQ13,",",INDEX($F$2:$F$100,$S13)&amp;","))&amp;INDEX($F$2:$F$100,$S13), IF(INDEX($D$2:$D$100,$S13)="excl","$"&amp;REPLACE(BQ13,      IFERROR(FIND(CHAR(1),SUBSTITUTE(BQ13,",",CHAR(1),INDEX($F$2:$F$100,$S13)-1)),1),      IFERROR(FIND(CHAR(1),SUBSTITUTE(BQ13,",",CHAR(1),INDEX($F$2:$F$100,$S13))),99)-          IFERROR(FIND(CHAR(1),SUBSTITUTE(BQ13,",",CHAR(1),INDEX($F$2:$F$100,$S13)-1)),0),""), IF(INDEX($D$2:$D$100,$S13)="repl","$"&amp;REPLACE(BQ13,      IFERROR(FIND(CHAR(1),SUBSTITUTE(BQ13,",",CHAR(1),INDEX($F$2:$F$100,$S13)-1))+1,1),      IFERROR(FIND(CHAR(1),SUBSTITUTE(BQ13,",",CHAR(1),INDEX($F$2:$F$100,$S13))),99)-          IFERROR(FIND(CHAR(1),SUBSTITUTE(BQ13,",",CHAR(1),INDEX($F$2:$F$100,$S13)-1)),0)-1,INDEX($G$2:$G$100,$S13)),BQ13 ))), BQ13)</f>
        <v>$perno,dname1,ntimes1,dosage1,ndays1 </v>
      </c>
      <c r="BW13" s="0" t="str">
        <f aca="false">IF(OR(BR13=-1,IFERROR(INDEX(BR$2:BR$100,BS13),999)&gt;=0,IFERROR(INDEX(BT$2:BT$100,BS13),999)&gt;=0),IF(OR(BT13=-1,IFERROR(INDEX(BR$2:BR$100,BU13),999)&gt;=0,IFERROR(INDEX(BT$2:BT$100,BU13),999)&gt;=0),BV13,                REPLACE(BV13,BT13,IFERROR(FIND(" ",BV13,BT13),999)-BT13,                    SUBSTITUTE(INDEX(BV$2:BV$100,BU13),"$","")                  )), REPLACE(BV13,BR13,IFERROR(FIND(" ",BV13,BR13),999)-BR13,                   SUBSTITUTE(INDEX(BV$2:BV$100,BS13),"$","")                  ) )</f>
        <v>$perno,dname1,ntimes1,dosage1,ndays1 </v>
      </c>
      <c r="BX13" s="0" t="n">
        <f aca="false">IFERROR(FIND("f_",LOWER(BW13)),-1)</f>
        <v>-1</v>
      </c>
      <c r="BY13" s="0" t="n">
        <f aca="false">IF(BX13=-1,-1, VALUE(MID(BW13,BX13+2, IFERROR(FIND(" ",BW13,BX13),999)-BX13-2)))</f>
        <v>-1</v>
      </c>
      <c r="BZ13" s="0" t="n">
        <f aca="false">IFERROR(FIND("r_",LOWER(BW13)),-1)</f>
        <v>-1</v>
      </c>
      <c r="CA13" s="0" t="n">
        <f aca="false">IF(BZ13=-1,-1, ROW(BZ13)-1+VALUE(MID(BW13,BZ13+2, IFERROR(FIND(" ",BW13,BZ13),999)-BZ13-2)))</f>
        <v>-1</v>
      </c>
      <c r="CB13" s="0" t="str">
        <f aca="false">IF(AND(ISERROR(FIND("$",BW13)),BX13&lt;0,BZ13&lt;0,$S13&gt;0), IF(INDEX($D$2:$D$100,$S13)="num","$"&amp;TRIM(SUBSTITUTE(BW13,",",INDEX($F$2:$F$100,$S13)&amp;","))&amp;INDEX($F$2:$F$100,$S13), IF(INDEX($D$2:$D$100,$S13)="excl","$"&amp;REPLACE(BW13,      IFERROR(FIND(CHAR(1),SUBSTITUTE(BW13,",",CHAR(1),INDEX($F$2:$F$100,$S13)-1)),1),      IFERROR(FIND(CHAR(1),SUBSTITUTE(BW13,",",CHAR(1),INDEX($F$2:$F$100,$S13))),99)-          IFERROR(FIND(CHAR(1),SUBSTITUTE(BW13,",",CHAR(1),INDEX($F$2:$F$100,$S13)-1)),0),""), IF(INDEX($D$2:$D$100,$S13)="repl","$"&amp;REPLACE(BW13,      IFERROR(FIND(CHAR(1),SUBSTITUTE(BW13,",",CHAR(1),INDEX($F$2:$F$100,$S13)-1))+1,1),      IFERROR(FIND(CHAR(1),SUBSTITUTE(BW13,",",CHAR(1),INDEX($F$2:$F$100,$S13))),99)-          IFERROR(FIND(CHAR(1),SUBSTITUTE(BW13,",",CHAR(1),INDEX($F$2:$F$100,$S13)-1)),0)-1,INDEX($G$2:$G$100,$S13)),BW13 ))), BW13)</f>
        <v>$perno,dname1,ntimes1,dosage1,ndays1 </v>
      </c>
      <c r="CC13" s="0" t="str">
        <f aca="false">IF(OR(BX13=-1,IFERROR(INDEX(BX$2:BX$100,BY13),999)&gt;=0,IFERROR(INDEX(BZ$2:BZ$100,BY13),999)&gt;=0),IF(OR(BZ13=-1,IFERROR(INDEX(BX$2:BX$100,CA13),999)&gt;=0,IFERROR(INDEX(BZ$2:BZ$100,CA13),999)&gt;=0),CB13,                REPLACE(CB13,BZ13,IFERROR(FIND(" ",CB13,BZ13),999)-BZ13,                    SUBSTITUTE(INDEX(CB$2:CB$100,CA13),"$","")                  )), REPLACE(CB13,BX13,IFERROR(FIND(" ",CB13,BX13),999)-BX13,                   SUBSTITUTE(INDEX(CB$2:CB$100,BY13),"$","")                  ) )</f>
        <v>$perno,dname1,ntimes1,dosage1,ndays1 </v>
      </c>
      <c r="CD13" s="0" t="n">
        <f aca="false">IFERROR(FIND("f_",LOWER(CC13)),-1)</f>
        <v>-1</v>
      </c>
      <c r="CE13" s="0" t="n">
        <f aca="false">IF(CD13=-1,-1, VALUE(MID(CC13,CD13+2, IFERROR(FIND(" ",CC13,CD13),999)-CD13-2)))</f>
        <v>-1</v>
      </c>
      <c r="CF13" s="0" t="n">
        <f aca="false">IFERROR(FIND("r_",LOWER(CC13)),-1)</f>
        <v>-1</v>
      </c>
      <c r="CG13" s="0" t="n">
        <f aca="false">IF(CF13=-1,-1, ROW(CF13)-1+VALUE(MID(CC13,CF13+2, IFERROR(FIND(" ",CC13,CF13),999)-CF13-2)))</f>
        <v>-1</v>
      </c>
      <c r="CH13" s="0" t="str">
        <f aca="false">IF(AND(ISERROR(FIND("$",CC13)),CD13&lt;0,CF13&lt;0,$S13&gt;0), IF(INDEX($D$2:$D$100,$S13)="num","$"&amp;TRIM(SUBSTITUTE(CC13,",",INDEX($F$2:$F$100,$S13)&amp;","))&amp;INDEX($F$2:$F$100,$S13), IF(INDEX($D$2:$D$100,$S13)="excl","$"&amp;REPLACE(CC13,      IFERROR(FIND(CHAR(1),SUBSTITUTE(CC13,",",CHAR(1),INDEX($F$2:$F$100,$S13)-1)),1),      IFERROR(FIND(CHAR(1),SUBSTITUTE(CC13,",",CHAR(1),INDEX($F$2:$F$100,$S13))),99)-          IFERROR(FIND(CHAR(1),SUBSTITUTE(CC13,",",CHAR(1),INDEX($F$2:$F$100,$S13)-1)),0),""), IF(INDEX($D$2:$D$100,$S13)="repl","$"&amp;REPLACE(CC13,      IFERROR(FIND(CHAR(1),SUBSTITUTE(CC13,",",CHAR(1),INDEX($F$2:$F$100,$S13)-1))+1,1),      IFERROR(FIND(CHAR(1),SUBSTITUTE(CC13,",",CHAR(1),INDEX($F$2:$F$100,$S13))),99)-          IFERROR(FIND(CHAR(1),SUBSTITUTE(CC13,",",CHAR(1),INDEX($F$2:$F$100,$S13)-1)),0)-1,INDEX($G$2:$G$100,$S13)),CC13 ))), CC13)</f>
        <v>$perno,dname1,ntimes1,dosage1,ndays1 </v>
      </c>
      <c r="CI13" s="0" t="str">
        <f aca="false">IF(OR(CD13=-1,IFERROR(INDEX(CD$2:CD$100,CE13),999)&gt;=0,IFERROR(INDEX(CF$2:CF$100,CE13),999)&gt;=0),IF(OR(CF13=-1,IFERROR(INDEX(CD$2:CD$100,CG13),999)&gt;=0,IFERROR(INDEX(CF$2:CF$100,CG13),999)&gt;=0),CH13,                REPLACE(CH13,CF13,IFERROR(FIND(" ",CH13,CF13),999)-CF13,                    SUBSTITUTE(INDEX(CH$2:CH$100,CG13),"$","")                  )), REPLACE(CH13,CD13,IFERROR(FIND(" ",CH13,CD13),999)-CD13,                   SUBSTITUTE(INDEX(CH$2:CH$100,CE13),"$","")                  ) )</f>
        <v>$perno,dname1,ntimes1,dosage1,ndays1 </v>
      </c>
      <c r="CJ13" s="0" t="n">
        <f aca="false">IFERROR(FIND("f_",LOWER(CI13)),-1)</f>
        <v>-1</v>
      </c>
      <c r="CK13" s="0" t="n">
        <f aca="false">IF(CJ13=-1,-1, VALUE(MID(CI13,CJ13+2, IFERROR(FIND(" ",CI13,CJ13),999)-CJ13-2)))</f>
        <v>-1</v>
      </c>
      <c r="CL13" s="0" t="n">
        <f aca="false">IFERROR(FIND("r_",LOWER(CI13)),-1)</f>
        <v>-1</v>
      </c>
      <c r="CM13" s="0" t="n">
        <f aca="false">IF(CL13=-1,-1, ROW(CL13)-1+VALUE(MID(CI13,CL13+2, IFERROR(FIND(" ",CI13,CL13),999)-CL13-2)))</f>
        <v>-1</v>
      </c>
      <c r="CN13" s="0" t="str">
        <f aca="false">IF(AND(ISERROR(FIND("$",CI13)),CJ13&lt;0,CL13&lt;0,$S13&gt;0), IF(INDEX($D$2:$D$100,$S13)="num","$"&amp;TRIM(SUBSTITUTE(CI13,",",INDEX($F$2:$F$100,$S13)&amp;","))&amp;INDEX($F$2:$F$100,$S13), IF(INDEX($D$2:$D$100,$S13)="excl","$"&amp;REPLACE(CI13,      IFERROR(FIND(CHAR(1),SUBSTITUTE(CI13,",",CHAR(1),INDEX($F$2:$F$100,$S13)-1)),1),      IFERROR(FIND(CHAR(1),SUBSTITUTE(CI13,",",CHAR(1),INDEX($F$2:$F$100,$S13))),99)-          IFERROR(FIND(CHAR(1),SUBSTITUTE(CI13,",",CHAR(1),INDEX($F$2:$F$100,$S13)-1)),0),""), IF(INDEX($D$2:$D$100,$S13)="repl","$"&amp;REPLACE(CI13,      IFERROR(FIND(CHAR(1),SUBSTITUTE(CI13,",",CHAR(1),INDEX($F$2:$F$100,$S13)-1))+1,1),      IFERROR(FIND(CHAR(1),SUBSTITUTE(CI13,",",CHAR(1),INDEX($F$2:$F$100,$S13))),99)-          IFERROR(FIND(CHAR(1),SUBSTITUTE(CI13,",",CHAR(1),INDEX($F$2:$F$100,$S13)-1)),0)-1,INDEX($G$2:$G$100,$S13)),CI13 ))), CI13)</f>
        <v>$perno,dname1,ntimes1,dosage1,ndays1 </v>
      </c>
      <c r="CO13" s="0" t="str">
        <f aca="false">IF(OR(CJ13=-1,IFERROR(INDEX(CJ$2:CJ$100,CK13),999)&gt;=0,IFERROR(INDEX(CL$2:CL$100,CK13),999)&gt;=0),IF(OR(CL13=-1,IFERROR(INDEX(CJ$2:CJ$100,CM13),999)&gt;=0,IFERROR(INDEX(CL$2:CL$100,CM13),999)&gt;=0),CN13,                REPLACE(CN13,CL13,IFERROR(FIND(" ",CN13,CL13),999)-CL13,                    SUBSTITUTE(INDEX(CN$2:CN$100,CM13),"$","")                  )), REPLACE(CN13,CJ13,IFERROR(FIND(" ",CN13,CJ13),999)-CJ13,                   SUBSTITUTE(INDEX(CN$2:CN$100,CK13),"$","")                  ) )</f>
        <v>$perno,dname1,ntimes1,dosage1,ndays1 </v>
      </c>
      <c r="CP13" s="0" t="n">
        <f aca="false">IFERROR(FIND("f_",LOWER(CO13)),-1)</f>
        <v>-1</v>
      </c>
      <c r="CQ13" s="0" t="n">
        <f aca="false">IF(CP13=-1,-1, VALUE(MID(CO13,CP13+2, IFERROR(FIND(" ",CO13,CP13),999)-CP13-2)))</f>
        <v>-1</v>
      </c>
      <c r="CR13" s="0" t="n">
        <f aca="false">IFERROR(FIND("r_",LOWER(CO13)),-1)</f>
        <v>-1</v>
      </c>
      <c r="CS13" s="0" t="n">
        <f aca="false">IF(CR13=-1,-1, ROW(CR13)-1+VALUE(MID(CO13,CR13+2, IFERROR(FIND(" ",CO13,CR13),999)-CR13-2)))</f>
        <v>-1</v>
      </c>
      <c r="CT13" s="0" t="str">
        <f aca="false">IF(AND(ISERROR(FIND("$",CO13)),CP13&lt;0,CR13&lt;0,$S13&gt;0), IF(INDEX($D$2:$D$100,$S13)="num","$"&amp;TRIM(SUBSTITUTE(CO13,",",INDEX($F$2:$F$100,$S13)&amp;","))&amp;INDEX($F$2:$F$100,$S13), IF(INDEX($D$2:$D$100,$S13)="excl","$"&amp;REPLACE(CO13,      IFERROR(FIND(CHAR(1),SUBSTITUTE(CO13,",",CHAR(1),INDEX($F$2:$F$100,$S13)-1)),1),      IFERROR(FIND(CHAR(1),SUBSTITUTE(CO13,",",CHAR(1),INDEX($F$2:$F$100,$S13))),99)-          IFERROR(FIND(CHAR(1),SUBSTITUTE(CO13,",",CHAR(1),INDEX($F$2:$F$100,$S13)-1)),0),""), IF(INDEX($D$2:$D$100,$S13)="repl","$"&amp;REPLACE(CO13,      IFERROR(FIND(CHAR(1),SUBSTITUTE(CO13,",",CHAR(1),INDEX($F$2:$F$100,$S13)-1))+1,1),      IFERROR(FIND(CHAR(1),SUBSTITUTE(CO13,",",CHAR(1),INDEX($F$2:$F$100,$S13))),99)-          IFERROR(FIND(CHAR(1),SUBSTITUTE(CO13,",",CHAR(1),INDEX($F$2:$F$100,$S13)-1)),0)-1,INDEX($G$2:$G$100,$S13)),CO13 ))), CO13)</f>
        <v>$perno,dname1,ntimes1,dosage1,ndays1 </v>
      </c>
      <c r="CU13" s="0" t="str">
        <f aca="false">IF(OR(CP13=-1,IFERROR(INDEX(CP$2:CP$100,CQ13),999)&gt;=0,IFERROR(INDEX(CR$2:CR$100,CQ13),999)&gt;=0),IF(OR(CR13=-1,IFERROR(INDEX(CP$2:CP$100,CS13),999)&gt;=0,IFERROR(INDEX(CR$2:CR$100,CS13),999)&gt;=0),CT13,                REPLACE(CT13,CR13,IFERROR(FIND(" ",CT13,CR13),999)-CR13,                    SUBSTITUTE(INDEX(CT$2:CT$100,CS13),"$","")                  )), REPLACE(CT13,CP13,IFERROR(FIND(" ",CT13,CP13),999)-CP13,                   SUBSTITUTE(INDEX(CT$2:CT$100,CQ13),"$","")                  ) )</f>
        <v>$perno,dname1,ntimes1,dosage1,ndays1 </v>
      </c>
      <c r="CV13" s="0" t="n">
        <f aca="false">IFERROR(FIND("f_",LOWER(CU13)),-1)</f>
        <v>-1</v>
      </c>
      <c r="CW13" s="0" t="n">
        <f aca="false">IF(CV13=-1,-1, VALUE(MID(CU13,CV13+2, IFERROR(FIND(" ",CU13,CV13),999)-CV13-2)))</f>
        <v>-1</v>
      </c>
      <c r="CX13" s="0" t="n">
        <f aca="false">IFERROR(FIND("r_",LOWER(CU13)),-1)</f>
        <v>-1</v>
      </c>
      <c r="CY13" s="0" t="n">
        <f aca="false">IF(CX13=-1,-1, ROW(CX13)-1+VALUE(MID(CU13,CX13+2, IFERROR(FIND(" ",CU13,CX13),999)-CX13-2)))</f>
        <v>-1</v>
      </c>
      <c r="CZ13" s="0" t="str">
        <f aca="false">IF(AND(ISERROR(FIND("$",CU13)),CV13&lt;0,CX13&lt;0,$S13&gt;0), IF(INDEX($D$2:$D$100,$S13)="num","$"&amp;TRIM(SUBSTITUTE(CU13,",",INDEX($F$2:$F$100,$S13)&amp;","))&amp;INDEX($F$2:$F$100,$S13), IF(INDEX($D$2:$D$100,$S13)="excl","$"&amp;REPLACE(CU13,      IFERROR(FIND(CHAR(1),SUBSTITUTE(CU13,",",CHAR(1),INDEX($F$2:$F$100,$S13)-1)),1),      IFERROR(FIND(CHAR(1),SUBSTITUTE(CU13,",",CHAR(1),INDEX($F$2:$F$100,$S13))),99)-          IFERROR(FIND(CHAR(1),SUBSTITUTE(CU13,",",CHAR(1),INDEX($F$2:$F$100,$S13)-1)),0),""), IF(INDEX($D$2:$D$100,$S13)="repl","$"&amp;REPLACE(CU13,      IFERROR(FIND(CHAR(1),SUBSTITUTE(CU13,",",CHAR(1),INDEX($F$2:$F$100,$S13)-1))+1,1),      IFERROR(FIND(CHAR(1),SUBSTITUTE(CU13,",",CHAR(1),INDEX($F$2:$F$100,$S13))),99)-          IFERROR(FIND(CHAR(1),SUBSTITUTE(CU13,",",CHAR(1),INDEX($F$2:$F$100,$S13)-1)),0)-1,INDEX($G$2:$G$100,$S13)),CU13 ))), CU13)</f>
        <v>$perno,dname1,ntimes1,dosage1,ndays1 </v>
      </c>
      <c r="DA13" s="0" t="str">
        <f aca="false">IF(OR(CV13=-1,IFERROR(INDEX(CV$2:CV$100,CW13),999)&gt;=0,IFERROR(INDEX(CX$2:CX$100,CW13),999)&gt;=0),IF(OR(CX13=-1,IFERROR(INDEX(CV$2:CV$100,CY13),999)&gt;=0,IFERROR(INDEX(CX$2:CX$100,CY13),999)&gt;=0),CZ13,                REPLACE(CZ13,CX13,IFERROR(FIND(" ",CZ13,CX13),999)-CX13,                    SUBSTITUTE(INDEX(CZ$2:CZ$100,CY13),"$","")                  )), REPLACE(CZ13,CV13,IFERROR(FIND(" ",CZ13,CV13),999)-CV13,                   SUBSTITUTE(INDEX(CZ$2:CZ$100,CW13),"$","")                  ) )</f>
        <v>$perno,dname1,ntimes1,dosage1,ndays1 </v>
      </c>
      <c r="DB13" s="0" t="n">
        <f aca="false">IFERROR(FIND("f_",LOWER(DA13)),-1)</f>
        <v>-1</v>
      </c>
      <c r="DC13" s="0" t="n">
        <f aca="false">IF(DB13=-1,-1, VALUE(MID(DA13,DB13+2, IFERROR(FIND(" ",DA13,DB13),999)-DB13-2)))</f>
        <v>-1</v>
      </c>
      <c r="DD13" s="0" t="n">
        <f aca="false">IFERROR(FIND("r_",LOWER(DA13)),-1)</f>
        <v>-1</v>
      </c>
      <c r="DE13" s="0" t="n">
        <f aca="false">IF(DD13=-1,-1, ROW(DD13)-1+VALUE(MID(DA13,DD13+2, IFERROR(FIND(" ",DA13,DD13),999)-DD13-2)))</f>
        <v>-1</v>
      </c>
      <c r="DF13" s="0" t="str">
        <f aca="false">IF(AND(ISERROR(FIND("$",DA13)),DB13&lt;0,DD13&lt;0,$S13&gt;0), IF(INDEX($D$2:$D$100,$S13)="num","$"&amp;TRIM(SUBSTITUTE(DA13,",",INDEX($F$2:$F$100,$S13)&amp;","))&amp;INDEX($F$2:$F$100,$S13), IF(INDEX($D$2:$D$100,$S13)="excl","$"&amp;REPLACE(DA13,      IFERROR(FIND(CHAR(1),SUBSTITUTE(DA13,",",CHAR(1),INDEX($F$2:$F$100,$S13)-1)),1),      IFERROR(FIND(CHAR(1),SUBSTITUTE(DA13,",",CHAR(1),INDEX($F$2:$F$100,$S13))),99)-          IFERROR(FIND(CHAR(1),SUBSTITUTE(DA13,",",CHAR(1),INDEX($F$2:$F$100,$S13)-1)),0),""), IF(INDEX($D$2:$D$100,$S13)="repl","$"&amp;REPLACE(DA13,      IFERROR(FIND(CHAR(1),SUBSTITUTE(DA13,",",CHAR(1),INDEX($F$2:$F$100,$S13)-1))+1,1),      IFERROR(FIND(CHAR(1),SUBSTITUTE(DA13,",",CHAR(1),INDEX($F$2:$F$100,$S13))),99)-          IFERROR(FIND(CHAR(1),SUBSTITUTE(DA13,",",CHAR(1),INDEX($F$2:$F$100,$S13)-1)),0)-1,INDEX($G$2:$G$100,$S13)),DA13 ))), DA13)</f>
        <v>$perno,dname1,ntimes1,dosage1,ndays1 </v>
      </c>
      <c r="DG13" s="0" t="str">
        <f aca="false">IF(OR(DB13=-1,IFERROR(INDEX(DB$2:DB$100,DC13),999)&gt;=0,IFERROR(INDEX(DD$2:DD$100,DC13),999)&gt;=0),IF(OR(DD13=-1,IFERROR(INDEX(DB$2:DB$100,DE13),999)&gt;=0,IFERROR(INDEX(DD$2:DD$100,DE13),999)&gt;=0),DF13,                REPLACE(DF13,DD13,IFERROR(FIND(" ",DF13,DD13),999)-DD13,                    SUBSTITUTE(INDEX(DF$2:DF$100,DE13),"$","")                  )), REPLACE(DF13,DB13,IFERROR(FIND(" ",DF13,DB13),999)-DB13,                   SUBSTITUTE(INDEX(DF$2:DF$100,DC13),"$","")                  ) )</f>
        <v>$perno,dname1,ntimes1,dosage1,ndays1 </v>
      </c>
      <c r="DH13" s="0" t="n">
        <f aca="false">IFERROR(FIND("f_",LOWER(DG13)),-1)</f>
        <v>-1</v>
      </c>
      <c r="DI13" s="0" t="n">
        <f aca="false">IF(DH13=-1,-1, VALUE(MID(DG13,DH13+2, IFERROR(FIND(" ",DG13,DH13),999)-DH13-2)))</f>
        <v>-1</v>
      </c>
      <c r="DJ13" s="0" t="n">
        <f aca="false">IFERROR(FIND("r_",LOWER(DG13)),-1)</f>
        <v>-1</v>
      </c>
      <c r="DK13" s="0" t="n">
        <f aca="false">IF(DJ13=-1,-1, ROW(DJ13)-1+VALUE(MID(DG13,DJ13+2, IFERROR(FIND(" ",DG13,DJ13),999)-DJ13-2)))</f>
        <v>-1</v>
      </c>
      <c r="DL13" s="0" t="str">
        <f aca="false">IF(AND(ISERROR(FIND("$",DG13)),DH13&lt;0,DJ13&lt;0,$S13&gt;0), IF(INDEX($D$2:$D$100,$S13)="num","$"&amp;TRIM(SUBSTITUTE(DG13,",",INDEX($F$2:$F$100,$S13)&amp;","))&amp;INDEX($F$2:$F$100,$S13), IF(INDEX($D$2:$D$100,$S13)="excl","$"&amp;REPLACE(DG13,      IFERROR(FIND(CHAR(1),SUBSTITUTE(DG13,",",CHAR(1),INDEX($F$2:$F$100,$S13)-1)),1),      IFERROR(FIND(CHAR(1),SUBSTITUTE(DG13,",",CHAR(1),INDEX($F$2:$F$100,$S13))),99)-          IFERROR(FIND(CHAR(1),SUBSTITUTE(DG13,",",CHAR(1),INDEX($F$2:$F$100,$S13)-1)),0),""), IF(INDEX($D$2:$D$100,$S13)="repl","$"&amp;REPLACE(DG13,      IFERROR(FIND(CHAR(1),SUBSTITUTE(DG13,",",CHAR(1),INDEX($F$2:$F$100,$S13)-1))+1,1),      IFERROR(FIND(CHAR(1),SUBSTITUTE(DG13,",",CHAR(1),INDEX($F$2:$F$100,$S13))),99)-          IFERROR(FIND(CHAR(1),SUBSTITUTE(DG13,",",CHAR(1),INDEX($F$2:$F$100,$S13)-1)),0)-1,INDEX($G$2:$G$100,$S13)),DG13 ))), DG13)</f>
        <v>$perno,dname1,ntimes1,dosage1,ndays1 </v>
      </c>
      <c r="DM13" s="0" t="str">
        <f aca="false">IF(OR(DH13=-1,IFERROR(INDEX(DH$2:DH$100,DI13),999)&gt;=0,IFERROR(INDEX(DJ$2:DJ$100,DI13),999)&gt;=0),IF(OR(DJ13=-1,IFERROR(INDEX(DH$2:DH$100,DK13),999)&gt;=0,IFERROR(INDEX(DJ$2:DJ$100,DK13),999)&gt;=0),DL13,                REPLACE(DL13,DJ13,IFERROR(FIND(" ",DL13,DJ13),999)-DJ13,                    SUBSTITUTE(INDEX(DL$2:DL$100,DK13),"$","")                  )), REPLACE(DL13,DH13,IFERROR(FIND(" ",DL13,DH13),999)-DH13,                   SUBSTITUTE(INDEX(DL$2:DL$100,DI13),"$","")                  ) )</f>
        <v>$perno,dname1,ntimes1,dosage1,ndays1 </v>
      </c>
      <c r="DN13" s="0" t="n">
        <f aca="false">IFERROR(FIND("f_",LOWER(DM13)),-1)</f>
        <v>-1</v>
      </c>
      <c r="DO13" s="0" t="n">
        <f aca="false">IF(DN13=-1,-1, VALUE(MID(DM13,DN13+2, IFERROR(FIND(" ",DM13,DN13),999)-DN13-2)))</f>
        <v>-1</v>
      </c>
      <c r="DP13" s="0" t="n">
        <f aca="false">IFERROR(FIND("r_",LOWER(DM13)),-1)</f>
        <v>-1</v>
      </c>
      <c r="DQ13" s="0" t="n">
        <f aca="false">IF(DP13=-1,-1, ROW(DP13)-1+VALUE(MID(DM13,DP13+2, IFERROR(FIND(" ",DM13,DP13),999)-DP13-2)))</f>
        <v>-1</v>
      </c>
      <c r="DR13" s="0" t="str">
        <f aca="false">IF(AND(ISERROR(FIND("$",DM13)),DN13&lt;0,DP13&lt;0,$S13&gt;0), IF(INDEX($D$2:$D$100,$S13)="num","$"&amp;TRIM(SUBSTITUTE(DM13,",",INDEX($F$2:$F$100,$S13)&amp;","))&amp;INDEX($F$2:$F$100,$S13), IF(INDEX($D$2:$D$100,$S13)="excl","$"&amp;REPLACE(DM13,      IFERROR(FIND(CHAR(1),SUBSTITUTE(DM13,",",CHAR(1),INDEX($F$2:$F$100,$S13)-1)),1),      IFERROR(FIND(CHAR(1),SUBSTITUTE(DM13,",",CHAR(1),INDEX($F$2:$F$100,$S13))),99)-          IFERROR(FIND(CHAR(1),SUBSTITUTE(DM13,",",CHAR(1),INDEX($F$2:$F$100,$S13)-1)),0),""), IF(INDEX($D$2:$D$100,$S13)="repl","$"&amp;REPLACE(DM13,      IFERROR(FIND(CHAR(1),SUBSTITUTE(DM13,",",CHAR(1),INDEX($F$2:$F$100,$S13)-1))+1,1),      IFERROR(FIND(CHAR(1),SUBSTITUTE(DM13,",",CHAR(1),INDEX($F$2:$F$100,$S13))),99)-          IFERROR(FIND(CHAR(1),SUBSTITUTE(DM13,",",CHAR(1),INDEX($F$2:$F$100,$S13)-1)),0)-1,INDEX($G$2:$G$100,$S13)),DM13 ))), DM13)</f>
        <v>$perno,dname1,ntimes1,dosage1,ndays1 </v>
      </c>
      <c r="DS13" s="0" t="str">
        <f aca="false">IF(OR(DN13=-1,IFERROR(INDEX(DN$2:DN$100,DO13),999)&gt;=0,IFERROR(INDEX(DP$2:DP$100,DO13),999)&gt;=0),IF(OR(DP13=-1,IFERROR(INDEX(DN$2:DN$100,DQ13),999)&gt;=0,IFERROR(INDEX(DP$2:DP$100,DQ13),999)&gt;=0),DR13,                REPLACE(DR13,DP13,IFERROR(FIND(" ",DR13,DP13),999)-DP13,                    SUBSTITUTE(INDEX(DR$2:DR$100,DQ13),"$","")                  )), REPLACE(DR13,DN13,IFERROR(FIND(" ",DR13,DN13),999)-DN13,                   SUBSTITUTE(INDEX(DR$2:DR$100,DO13),"$","")                  ) )</f>
        <v>$perno,dname1,ntimes1,dosage1,ndays1 </v>
      </c>
      <c r="DT13" s="0" t="n">
        <f aca="false">IFERROR(FIND("f_",LOWER(DS13)),-1)</f>
        <v>-1</v>
      </c>
      <c r="DU13" s="0" t="n">
        <f aca="false">IF(DT13=-1,-1, VALUE(MID(DS13,DT13+2, IFERROR(FIND(" ",DS13,DT13),999)-DT13-2)))</f>
        <v>-1</v>
      </c>
      <c r="DV13" s="0" t="n">
        <f aca="false">IFERROR(FIND("r_",LOWER(DS13)),-1)</f>
        <v>-1</v>
      </c>
      <c r="DW13" s="0" t="n">
        <f aca="false">IF(DV13=-1,-1, ROW(DV13)-1+VALUE(MID(DS13,DV13+2, IFERROR(FIND(" ",DS13,DV13),999)-DV13-2)))</f>
        <v>-1</v>
      </c>
      <c r="DX13" s="0" t="str">
        <f aca="false">IF(AND(ISERROR(FIND("$",DS13)),DT13&lt;0,DV13&lt;0,$S13&gt;0), IF(INDEX($D$2:$D$100,$S13)="num","$"&amp;TRIM(SUBSTITUTE(DS13,",",INDEX($F$2:$F$100,$S13)&amp;","))&amp;INDEX($F$2:$F$100,$S13), IF(INDEX($D$2:$D$100,$S13)="excl","$"&amp;REPLACE(DS13,      IFERROR(FIND(CHAR(1),SUBSTITUTE(DS13,",",CHAR(1),INDEX($F$2:$F$100,$S13)-1)),1),      IFERROR(FIND(CHAR(1),SUBSTITUTE(DS13,",",CHAR(1),INDEX($F$2:$F$100,$S13))),99)-          IFERROR(FIND(CHAR(1),SUBSTITUTE(DS13,",",CHAR(1),INDEX($F$2:$F$100,$S13)-1)),0),""), IF(INDEX($D$2:$D$100,$S13)="repl","$"&amp;REPLACE(DS13,      IFERROR(FIND(CHAR(1),SUBSTITUTE(DS13,",",CHAR(1),INDEX($F$2:$F$100,$S13)-1))+1,1),      IFERROR(FIND(CHAR(1),SUBSTITUTE(DS13,",",CHAR(1),INDEX($F$2:$F$100,$S13))),99)-          IFERROR(FIND(CHAR(1),SUBSTITUTE(DS13,",",CHAR(1),INDEX($F$2:$F$100,$S13)-1)),0)-1,INDEX($G$2:$G$100,$S13)),DS13 ))), DS13)</f>
        <v>$perno,dname1,ntimes1,dosage1,ndays1 </v>
      </c>
      <c r="DY13" s="0" t="str">
        <f aca="false">IF(OR(DT13=-1,IFERROR(INDEX(DT$2:DT$100,DU13),999)&gt;=0,IFERROR(INDEX(DV$2:DV$100,DU13),999)&gt;=0),IF(OR(DV13=-1,IFERROR(INDEX(DT$2:DT$100,DW13),999)&gt;=0,IFERROR(INDEX(DV$2:DV$100,DW13),999)&gt;=0),DX13,                REPLACE(DX13,DV13,IFERROR(FIND(" ",DX13,DV13),999)-DV13,                    SUBSTITUTE(INDEX(DX$2:DX$100,DW13),"$","")                  )), REPLACE(DX13,DT13,IFERROR(FIND(" ",DX13,DT13),999)-DT13,                   SUBSTITUTE(INDEX(DX$2:DX$100,DU13),"$","")                  ) )</f>
        <v>$perno,dname1,ntimes1,dosage1,ndays1 </v>
      </c>
      <c r="DZ13" s="0" t="n">
        <f aca="false">IFERROR(FIND("f_",LOWER(DY13)),-1)</f>
        <v>-1</v>
      </c>
      <c r="EA13" s="0" t="n">
        <f aca="false">IF(DZ13=-1,-1, VALUE(MID(DY13,DZ13+2, IFERROR(FIND(" ",DY13,DZ13),999)-DZ13-2)))</f>
        <v>-1</v>
      </c>
      <c r="EB13" s="0" t="n">
        <f aca="false">IFERROR(FIND("r_",LOWER(DY13)),-1)</f>
        <v>-1</v>
      </c>
      <c r="EC13" s="0" t="n">
        <f aca="false">IF(EB13=-1,-1, ROW(EB13)-1+VALUE(MID(DY13,EB13+2, IFERROR(FIND(" ",DY13,EB13),999)-EB13-2)))</f>
        <v>-1</v>
      </c>
      <c r="ED13" s="0" t="str">
        <f aca="false">IF(AND(ISERROR(FIND("$",DY13)),DZ13&lt;0,EB13&lt;0,$S13&gt;0), IF(INDEX($D$2:$D$100,$S13)="num","$"&amp;TRIM(SUBSTITUTE(DY13,",",INDEX($F$2:$F$100,$S13)&amp;","))&amp;INDEX($F$2:$F$100,$S13), IF(INDEX($D$2:$D$100,$S13)="excl","$"&amp;REPLACE(DY13,      IFERROR(FIND(CHAR(1),SUBSTITUTE(DY13,",",CHAR(1),INDEX($F$2:$F$100,$S13)-1)),1),      IFERROR(FIND(CHAR(1),SUBSTITUTE(DY13,",",CHAR(1),INDEX($F$2:$F$100,$S13))),99)-          IFERROR(FIND(CHAR(1),SUBSTITUTE(DY13,",",CHAR(1),INDEX($F$2:$F$100,$S13)-1)),0),""), IF(INDEX($D$2:$D$100,$S13)="repl","$"&amp;REPLACE(DY13,      IFERROR(FIND(CHAR(1),SUBSTITUTE(DY13,",",CHAR(1),INDEX($F$2:$F$100,$S13)-1))+1,1),      IFERROR(FIND(CHAR(1),SUBSTITUTE(DY13,",",CHAR(1),INDEX($F$2:$F$100,$S13))),99)-          IFERROR(FIND(CHAR(1),SUBSTITUTE(DY13,",",CHAR(1),INDEX($F$2:$F$100,$S13)-1)),0)-1,INDEX($G$2:$G$100,$S13)),DY13 ))), DY13)</f>
        <v>$perno,dname1,ntimes1,dosage1,ndays1 </v>
      </c>
      <c r="EE13" s="0" t="str">
        <f aca="false">IF(OR(DZ13=-1,IFERROR(INDEX(DZ$2:DZ$100,EA13),999)&gt;=0,IFERROR(INDEX(EB$2:EB$100,EA13),999)&gt;=0),IF(OR(EB13=-1,IFERROR(INDEX(DZ$2:DZ$100,EC13),999)&gt;=0,IFERROR(INDEX(EB$2:EB$100,EC13),999)&gt;=0),ED13,                REPLACE(ED13,EB13,IFERROR(FIND(" ",ED13,EB13),999)-EB13,                    SUBSTITUTE(INDEX(ED$2:ED$100,EC13),"$","")                  )), REPLACE(ED13,DZ13,IFERROR(FIND(" ",ED13,DZ13),999)-DZ13,                   SUBSTITUTE(INDEX(ED$2:ED$100,EA13),"$","")                  ) )</f>
        <v>$perno,dname1,ntimes1,dosage1,ndays1 </v>
      </c>
      <c r="EF13" s="0" t="n">
        <f aca="false">IFERROR(FIND("f_",LOWER(EE13)),-1)</f>
        <v>-1</v>
      </c>
      <c r="EG13" s="0" t="n">
        <f aca="false">IF(EF13=-1,-1, VALUE(MID(EE13,EF13+2, IFERROR(FIND(" ",EE13,EF13),999)-EF13-2)))</f>
        <v>-1</v>
      </c>
      <c r="EH13" s="0" t="n">
        <f aca="false">IFERROR(FIND("r_",LOWER(EE13)),-1)</f>
        <v>-1</v>
      </c>
      <c r="EI13" s="0" t="n">
        <f aca="false">IF(EH13=-1,-1, ROW(EH13)-1+VALUE(MID(EE13,EH13+2, IFERROR(FIND(" ",EE13,EH13),999)-EH13-2)))</f>
        <v>-1</v>
      </c>
      <c r="EJ13" s="0" t="str">
        <f aca="false">IF(AND(ISERROR(FIND("$",EE13)),EF13&lt;0,EH13&lt;0,$S13&gt;0), IF(INDEX($D$2:$D$100,$S13)="num","$"&amp;TRIM(SUBSTITUTE(EE13,",",INDEX($F$2:$F$100,$S13)&amp;","))&amp;INDEX($F$2:$F$100,$S13), IF(INDEX($D$2:$D$100,$S13)="excl","$"&amp;REPLACE(EE13,      IFERROR(FIND(CHAR(1),SUBSTITUTE(EE13,",",CHAR(1),INDEX($F$2:$F$100,$S13)-1)),1),      IFERROR(FIND(CHAR(1),SUBSTITUTE(EE13,",",CHAR(1),INDEX($F$2:$F$100,$S13))),99)-          IFERROR(FIND(CHAR(1),SUBSTITUTE(EE13,",",CHAR(1),INDEX($F$2:$F$100,$S13)-1)),0),""), IF(INDEX($D$2:$D$100,$S13)="repl","$"&amp;REPLACE(EE13,      IFERROR(FIND(CHAR(1),SUBSTITUTE(EE13,",",CHAR(1),INDEX($F$2:$F$100,$S13)-1))+1,1),      IFERROR(FIND(CHAR(1),SUBSTITUTE(EE13,",",CHAR(1),INDEX($F$2:$F$100,$S13))),99)-          IFERROR(FIND(CHAR(1),SUBSTITUTE(EE13,",",CHAR(1),INDEX($F$2:$F$100,$S13)-1)),0)-1,INDEX($G$2:$G$100,$S13)),EE13 ))), EE13)</f>
        <v>$perno,dname1,ntimes1,dosage1,ndays1 </v>
      </c>
      <c r="EK13" s="0" t="str">
        <f aca="false">IF(OR(EF13=-1,IFERROR(INDEX(EF$2:EF$100,EG13),999)&gt;=0,IFERROR(INDEX(EH$2:EH$100,EG13),999)&gt;=0),IF(OR(EH13=-1,IFERROR(INDEX(EF$2:EF$100,EI13),999)&gt;=0,IFERROR(INDEX(EH$2:EH$100,EI13),999)&gt;=0),EJ13,                REPLACE(EJ13,EH13,IFERROR(FIND(" ",EJ13,EH13),999)-EH13,                    SUBSTITUTE(INDEX(EJ$2:EJ$100,EI13),"$","")                  )), REPLACE(EJ13,EF13,IFERROR(FIND(" ",EJ13,EF13),999)-EF13,                   SUBSTITUTE(INDEX(EJ$2:EJ$100,EG13),"$","")                  ) )</f>
        <v>$perno,dname1,ntimes1,dosage1,ndays1 </v>
      </c>
      <c r="EL13" s="0" t="n">
        <f aca="false">IFERROR(FIND("f_",LOWER(EK13)),-1)</f>
        <v>-1</v>
      </c>
      <c r="EM13" s="0" t="n">
        <f aca="false">IF(EL13=-1,-1, VALUE(MID(EK13,EL13+2, IFERROR(FIND(" ",EK13,EL13),999)-EL13-2)))</f>
        <v>-1</v>
      </c>
      <c r="EN13" s="0" t="n">
        <f aca="false">IFERROR(FIND("r_",LOWER(EK13)),-1)</f>
        <v>-1</v>
      </c>
      <c r="EO13" s="0" t="n">
        <f aca="false">IF(EN13=-1,-1, ROW(EN13)-1+VALUE(MID(EK13,EN13+2, IFERROR(FIND(" ",EK13,EN13),999)-EN13-2)))</f>
        <v>-1</v>
      </c>
      <c r="EP13" s="0" t="str">
        <f aca="false">IF(AND(ISERROR(FIND("$",EK13)),EL13&lt;0,EN13&lt;0,$S13&gt;0), IF(INDEX($D$2:$D$100,$S13)="num","$"&amp;TRIM(SUBSTITUTE(EK13,",",INDEX($F$2:$F$100,$S13)&amp;","))&amp;INDEX($F$2:$F$100,$S13), IF(INDEX($D$2:$D$100,$S13)="excl","$"&amp;REPLACE(EK13,      IFERROR(FIND(CHAR(1),SUBSTITUTE(EK13,",",CHAR(1),INDEX($F$2:$F$100,$S13)-1)),1),      IFERROR(FIND(CHAR(1),SUBSTITUTE(EK13,",",CHAR(1),INDEX($F$2:$F$100,$S13))),99)-          IFERROR(FIND(CHAR(1),SUBSTITUTE(EK13,",",CHAR(1),INDEX($F$2:$F$100,$S13)-1)),0),""), IF(INDEX($D$2:$D$100,$S13)="repl","$"&amp;REPLACE(EK13,      IFERROR(FIND(CHAR(1),SUBSTITUTE(EK13,",",CHAR(1),INDEX($F$2:$F$100,$S13)-1))+1,1),      IFERROR(FIND(CHAR(1),SUBSTITUTE(EK13,",",CHAR(1),INDEX($F$2:$F$100,$S13))),99)-          IFERROR(FIND(CHAR(1),SUBSTITUTE(EK13,",",CHAR(1),INDEX($F$2:$F$100,$S13)-1)),0)-1,INDEX($G$2:$G$100,$S13)),EK13 ))), EK13)</f>
        <v>$perno,dname1,ntimes1,dosage1,ndays1 </v>
      </c>
      <c r="EQ13" s="0" t="str">
        <f aca="false">IF(OR(EL13=-1,IFERROR(INDEX(EL$2:EL$100,EM13),999)&gt;=0,IFERROR(INDEX(EN$2:EN$100,EM13),999)&gt;=0),IF(OR(EN13=-1,IFERROR(INDEX(EL$2:EL$100,EO13),999)&gt;=0,IFERROR(INDEX(EN$2:EN$100,EO13),999)&gt;=0),EP13,                REPLACE(EP13,EN13,IFERROR(FIND(" ",EP13,EN13),999)-EN13,                    SUBSTITUTE(INDEX(EP$2:EP$100,EO13),"$","")                  )), REPLACE(EP13,EL13,IFERROR(FIND(" ",EP13,EL13),999)-EL13,                   SUBSTITUTE(INDEX(EP$2:EP$100,EM13),"$","")                  ) )</f>
        <v>$perno,dname1,ntimes1,dosage1,ndays1 </v>
      </c>
      <c r="ER13" s="0" t="n">
        <f aca="false">IFERROR(FIND("f_",LOWER(EQ13)),-1)</f>
        <v>-1</v>
      </c>
      <c r="ES13" s="0" t="n">
        <f aca="false">IF(ER13=-1,-1, VALUE(MID(EQ13,ER13+2, IFERROR(FIND(" ",EQ13,ER13),999)-ER13-2)))</f>
        <v>-1</v>
      </c>
      <c r="ET13" s="0" t="n">
        <f aca="false">IFERROR(FIND("r_",LOWER(EQ13)),-1)</f>
        <v>-1</v>
      </c>
      <c r="EU13" s="0" t="n">
        <f aca="false">IF(ET13=-1,-1, ROW(ET13)-1+VALUE(MID(EQ13,ET13+2, IFERROR(FIND(" ",EQ13,ET13),999)-ET13-2)))</f>
        <v>-1</v>
      </c>
      <c r="EV13" s="0" t="str">
        <f aca="false">IF(AND(ISERROR(FIND("$",EQ13)),ER13&lt;0,ET13&lt;0,$S13&gt;0), IF(INDEX($D$2:$D$100,$S13)="num","$"&amp;TRIM(SUBSTITUTE(EQ13,",",INDEX($F$2:$F$100,$S13)&amp;","))&amp;INDEX($F$2:$F$100,$S13), IF(INDEX($D$2:$D$100,$S13)="excl","$"&amp;REPLACE(EQ13,      IFERROR(FIND(CHAR(1),SUBSTITUTE(EQ13,",",CHAR(1),INDEX($F$2:$F$100,$S13)-1)),1),      IFERROR(FIND(CHAR(1),SUBSTITUTE(EQ13,",",CHAR(1),INDEX($F$2:$F$100,$S13))),99)-          IFERROR(FIND(CHAR(1),SUBSTITUTE(EQ13,",",CHAR(1),INDEX($F$2:$F$100,$S13)-1)),0),""), IF(INDEX($D$2:$D$100,$S13)="repl","$"&amp;REPLACE(EQ13,      IFERROR(FIND(CHAR(1),SUBSTITUTE(EQ13,",",CHAR(1),INDEX($F$2:$F$100,$S13)-1))+1,1),      IFERROR(FIND(CHAR(1),SUBSTITUTE(EQ13,",",CHAR(1),INDEX($F$2:$F$100,$S13))),99)-          IFERROR(FIND(CHAR(1),SUBSTITUTE(EQ13,",",CHAR(1),INDEX($F$2:$F$100,$S13)-1)),0)-1,INDEX($G$2:$G$100,$S13)),EQ13 ))), EQ13)</f>
        <v>$perno,dname1,ntimes1,dosage1,ndays1 </v>
      </c>
      <c r="EW13" s="0" t="str">
        <f aca="false">IF(OR(ER13=-1,IFERROR(INDEX(ER$2:ER$100,ES13),999)&gt;=0,IFERROR(INDEX(ET$2:ET$100,ES13),999)&gt;=0),IF(OR(ET13=-1,IFERROR(INDEX(ER$2:ER$100,EU13),999)&gt;=0,IFERROR(INDEX(ET$2:ET$100,EU13),999)&gt;=0),EV13,                REPLACE(EV13,ET13,IFERROR(FIND(" ",EV13,ET13),999)-ET13,                    SUBSTITUTE(INDEX(EV$2:EV$100,EU13),"$","")                  )), REPLACE(EV13,ER13,IFERROR(FIND(" ",EV13,ER13),999)-ER13,                   SUBSTITUTE(INDEX(EV$2:EV$100,ES13),"$","")                  ) )</f>
        <v>$perno,dname1,ntimes1,dosage1,ndays1 </v>
      </c>
      <c r="EX13" s="0" t="n">
        <f aca="false">IFERROR(FIND("f_",LOWER(EW13)),-1)</f>
        <v>-1</v>
      </c>
      <c r="EY13" s="0" t="n">
        <f aca="false">IF(EX13=-1,-1, VALUE(MID(EW13,EX13+2, IFERROR(FIND(" ",EW13,EX13),999)-EX13-2)))</f>
        <v>-1</v>
      </c>
      <c r="EZ13" s="0" t="n">
        <f aca="false">IFERROR(FIND("r_",LOWER(EW13)),-1)</f>
        <v>-1</v>
      </c>
      <c r="FA13" s="0" t="n">
        <f aca="false">IF(EZ13=-1,-1, ROW(EZ13)-1+VALUE(MID(EW13,EZ13+2, IFERROR(FIND(" ",EW13,EZ13),999)-EZ13-2)))</f>
        <v>-1</v>
      </c>
      <c r="FB13" s="0" t="str">
        <f aca="false">IF(AND(ISERROR(FIND("$",EW13)),EX13&lt;0,EZ13&lt;0,$S13&gt;0), IF(INDEX($D$2:$D$100,$S13)="num","$"&amp;TRIM(SUBSTITUTE(EW13,",",INDEX($F$2:$F$100,$S13)&amp;","))&amp;INDEX($F$2:$F$100,$S13), IF(INDEX($D$2:$D$100,$S13)="excl","$"&amp;REPLACE(EW13,      IFERROR(FIND(CHAR(1),SUBSTITUTE(EW13,",",CHAR(1),INDEX($F$2:$F$100,$S13)-1)),1),      IFERROR(FIND(CHAR(1),SUBSTITUTE(EW13,",",CHAR(1),INDEX($F$2:$F$100,$S13))),99)-          IFERROR(FIND(CHAR(1),SUBSTITUTE(EW13,",",CHAR(1),INDEX($F$2:$F$100,$S13)-1)),0),""), IF(INDEX($D$2:$D$100,$S13)="repl","$"&amp;REPLACE(EW13,      IFERROR(FIND(CHAR(1),SUBSTITUTE(EW13,",",CHAR(1),INDEX($F$2:$F$100,$S13)-1))+1,1),      IFERROR(FIND(CHAR(1),SUBSTITUTE(EW13,",",CHAR(1),INDEX($F$2:$F$100,$S13))),99)-          IFERROR(FIND(CHAR(1),SUBSTITUTE(EW13,",",CHAR(1),INDEX($F$2:$F$100,$S13)-1)),0)-1,INDEX($G$2:$G$100,$S13)),EW13 ))), EW13)</f>
        <v>$perno,dname1,ntimes1,dosage1,ndays1 </v>
      </c>
      <c r="FC13" s="0" t="str">
        <f aca="false">IF(OR(EX13=-1,IFERROR(INDEX(EX$2:EX$100,EY13),999)&gt;=0,IFERROR(INDEX(EZ$2:EZ$100,EY13),999)&gt;=0),IF(OR(EZ13=-1,IFERROR(INDEX(EX$2:EX$100,FA13),999)&gt;=0,IFERROR(INDEX(EZ$2:EZ$100,FA13),999)&gt;=0),FB13,                REPLACE(FB13,EZ13,IFERROR(FIND(" ",FB13,EZ13),999)-EZ13,                    SUBSTITUTE(INDEX(FB$2:FB$100,FA13),"$","")                  )), REPLACE(FB13,EX13,IFERROR(FIND(" ",FB13,EX13),999)-EX13,                   SUBSTITUTE(INDEX(FB$2:FB$100,EY13),"$","")                  ) )</f>
        <v>$perno,dname1,ntimes1,dosage1,ndays1 </v>
      </c>
      <c r="FD13" s="0" t="n">
        <f aca="false">IFERROR(FIND("f_",LOWER(FC13)),-1)</f>
        <v>-1</v>
      </c>
      <c r="FE13" s="0" t="n">
        <f aca="false">IF(FD13=-1,-1, VALUE(MID(FC13,FD13+2, IFERROR(FIND(" ",FC13,FD13),999)-FD13-2)))</f>
        <v>-1</v>
      </c>
      <c r="FF13" s="0" t="n">
        <f aca="false">IFERROR(FIND("r_",LOWER(FC13)),-1)</f>
        <v>-1</v>
      </c>
      <c r="FG13" s="0" t="n">
        <f aca="false">IF(FF13=-1,-1, ROW(FF13)-1+VALUE(MID(FC13,FF13+2, IFERROR(FIND(" ",FC13,FF13),999)-FF13-2)))</f>
        <v>-1</v>
      </c>
      <c r="FH13" s="0" t="str">
        <f aca="false">IF(AND(ISERROR(FIND("$",FC13)),FD13&lt;0,FF13&lt;0,$S13&gt;0), IF(INDEX($D$2:$D$100,$S13)="num","$"&amp;TRIM(SUBSTITUTE(FC13,",",INDEX($F$2:$F$100,$S13)&amp;","))&amp;INDEX($F$2:$F$100,$S13), IF(INDEX($D$2:$D$100,$S13)="excl","$"&amp;REPLACE(FC13,      IFERROR(FIND(CHAR(1),SUBSTITUTE(FC13,",",CHAR(1),INDEX($F$2:$F$100,$S13)-1)),1),      IFERROR(FIND(CHAR(1),SUBSTITUTE(FC13,",",CHAR(1),INDEX($F$2:$F$100,$S13))),99)-          IFERROR(FIND(CHAR(1),SUBSTITUTE(FC13,",",CHAR(1),INDEX($F$2:$F$100,$S13)-1)),0),""), IF(INDEX($D$2:$D$100,$S13)="repl","$"&amp;REPLACE(FC13,      IFERROR(FIND(CHAR(1),SUBSTITUTE(FC13,",",CHAR(1),INDEX($F$2:$F$100,$S13)-1))+1,1),      IFERROR(FIND(CHAR(1),SUBSTITUTE(FC13,",",CHAR(1),INDEX($F$2:$F$100,$S13))),99)-          IFERROR(FIND(CHAR(1),SUBSTITUTE(FC13,",",CHAR(1),INDEX($F$2:$F$100,$S13)-1)),0)-1,INDEX($G$2:$G$100,$S13)),FC13 ))), FC13)</f>
        <v>$perno,dname1,ntimes1,dosage1,ndays1 </v>
      </c>
      <c r="FI13" s="0" t="str">
        <f aca="false">IF(OR(FD13=-1,IFERROR(INDEX(FD$2:FD$100,FE13),999)&gt;=0,IFERROR(INDEX(FF$2:FF$100,FE13),999)&gt;=0),IF(OR(FF13=-1,IFERROR(INDEX(FD$2:FD$100,FG13),999)&gt;=0,IFERROR(INDEX(FF$2:FF$100,FG13),999)&gt;=0),FH13,                REPLACE(FH13,FF13,IFERROR(FIND(" ",FH13,FF13),999)-FF13,                    SUBSTITUTE(INDEX(FH$2:FH$100,FG13),"$","")                  )), REPLACE(FH13,FD13,IFERROR(FIND(" ",FH13,FD13),999)-FD13,                   SUBSTITUTE(INDEX(FH$2:FH$100,FE13),"$","")                  ) )</f>
        <v>$perno,dname1,ntimes1,dosage1,ndays1 </v>
      </c>
      <c r="FJ13" s="0" t="n">
        <f aca="false">IFERROR(FIND("f_",LOWER(FI13)),-1)</f>
        <v>-1</v>
      </c>
      <c r="FK13" s="0" t="n">
        <f aca="false">IF(FJ13=-1,-1, VALUE(MID(FI13,FJ13+2, IFERROR(FIND(" ",FI13,FJ13),999)-FJ13-2)))</f>
        <v>-1</v>
      </c>
      <c r="FL13" s="0" t="n">
        <f aca="false">IFERROR(FIND("r_",LOWER(FI13)),-1)</f>
        <v>-1</v>
      </c>
      <c r="FM13" s="0" t="n">
        <f aca="false">IF(FL13=-1,-1, ROW(FL13)-1+VALUE(MID(FI13,FL13+2, IFERROR(FIND(" ",FI13,FL13),999)-FL13-2)))</f>
        <v>-1</v>
      </c>
      <c r="FN13" s="0" t="str">
        <f aca="false">IF(AND(ISERROR(FIND("$",FI13)),FJ13&lt;0,FL13&lt;0,$S13&gt;0), IF(INDEX($D$2:$D$100,$S13)="num","$"&amp;TRIM(SUBSTITUTE(FI13,",",INDEX($F$2:$F$100,$S13)&amp;","))&amp;INDEX($F$2:$F$100,$S13), IF(INDEX($D$2:$D$100,$S13)="excl","$"&amp;REPLACE(FI13,      IFERROR(FIND(CHAR(1),SUBSTITUTE(FI13,",",CHAR(1),INDEX($F$2:$F$100,$S13)-1)),1),      IFERROR(FIND(CHAR(1),SUBSTITUTE(FI13,",",CHAR(1),INDEX($F$2:$F$100,$S13))),99)-          IFERROR(FIND(CHAR(1),SUBSTITUTE(FI13,",",CHAR(1),INDEX($F$2:$F$100,$S13)-1)),0),""), IF(INDEX($D$2:$D$100,$S13)="repl","$"&amp;REPLACE(FI13,      IFERROR(FIND(CHAR(1),SUBSTITUTE(FI13,",",CHAR(1),INDEX($F$2:$F$100,$S13)-1))+1,1),      IFERROR(FIND(CHAR(1),SUBSTITUTE(FI13,",",CHAR(1),INDEX($F$2:$F$100,$S13))),99)-          IFERROR(FIND(CHAR(1),SUBSTITUTE(FI13,",",CHAR(1),INDEX($F$2:$F$100,$S13)-1)),0)-1,INDEX($G$2:$G$100,$S13)),FI13 ))), FI13)</f>
        <v>$perno,dname1,ntimes1,dosage1,ndays1 </v>
      </c>
      <c r="FO13" s="0" t="str">
        <f aca="false">IF(OR(FJ13=-1,IFERROR(INDEX(FJ$2:FJ$100,FK13),999)&gt;=0,IFERROR(INDEX(FL$2:FL$100,FK13),999)&gt;=0),IF(OR(FL13=-1,IFERROR(INDEX(FJ$2:FJ$100,FM13),999)&gt;=0,IFERROR(INDEX(FL$2:FL$100,FM13),999)&gt;=0),FN13,                REPLACE(FN13,FL13,IFERROR(FIND(" ",FN13,FL13),999)-FL13,                    SUBSTITUTE(INDEX(FN$2:FN$100,FM13),"$","")                  )), REPLACE(FN13,FJ13,IFERROR(FIND(" ",FN13,FJ13),999)-FJ13,                   SUBSTITUTE(INDEX(FN$2:FN$100,FK13),"$","")                  ) )</f>
        <v>$perno,dname1,ntimes1,dosage1,ndays1 </v>
      </c>
      <c r="FP13" s="0" t="n">
        <f aca="false">IFERROR(FIND("f_",LOWER(FO13)),-1)</f>
        <v>-1</v>
      </c>
      <c r="FQ13" s="0" t="n">
        <f aca="false">IF(FP13=-1,-1, VALUE(MID(FO13,FP13+2, IFERROR(FIND(" ",FO13,FP13),999)-FP13-2)))</f>
        <v>-1</v>
      </c>
      <c r="FR13" s="0" t="n">
        <f aca="false">IFERROR(FIND("r_",LOWER(FO13)),-1)</f>
        <v>-1</v>
      </c>
      <c r="FS13" s="0" t="n">
        <f aca="false">IF(FR13=-1,-1, ROW(FR13)-1+VALUE(MID(FO13,FR13+2, IFERROR(FIND(" ",FO13,FR13),999)-FR13-2)))</f>
        <v>-1</v>
      </c>
      <c r="FT13" s="0" t="str">
        <f aca="false">IF(AND(ISERROR(FIND("$",FO13)),FP13&lt;0,FR13&lt;0,$S13&gt;0), IF(INDEX($D$2:$D$100,$S13)="num","$"&amp;TRIM(SUBSTITUTE(FO13,",",INDEX($F$2:$F$100,$S13)&amp;","))&amp;INDEX($F$2:$F$100,$S13), IF(INDEX($D$2:$D$100,$S13)="excl","$"&amp;REPLACE(FO13,      IFERROR(FIND(CHAR(1),SUBSTITUTE(FO13,",",CHAR(1),INDEX($F$2:$F$100,$S13)-1)),1),      IFERROR(FIND(CHAR(1),SUBSTITUTE(FO13,",",CHAR(1),INDEX($F$2:$F$100,$S13))),99)-          IFERROR(FIND(CHAR(1),SUBSTITUTE(FO13,",",CHAR(1),INDEX($F$2:$F$100,$S13)-1)),0),""), IF(INDEX($D$2:$D$100,$S13)="repl","$"&amp;REPLACE(FO13,      IFERROR(FIND(CHAR(1),SUBSTITUTE(FO13,",",CHAR(1),INDEX($F$2:$F$100,$S13)-1))+1,1),      IFERROR(FIND(CHAR(1),SUBSTITUTE(FO13,",",CHAR(1),INDEX($F$2:$F$100,$S13))),99)-          IFERROR(FIND(CHAR(1),SUBSTITUTE(FO13,",",CHAR(1),INDEX($F$2:$F$100,$S13)-1)),0)-1,INDEX($G$2:$G$100,$S13)),FO13 ))), FO13)</f>
        <v>$perno,dname1,ntimes1,dosage1,ndays1 </v>
      </c>
      <c r="FU13" s="0" t="str">
        <f aca="false">IF(OR(FP13=-1,IFERROR(INDEX(FP$2:FP$100,FQ13),999)&gt;=0,IFERROR(INDEX(FR$2:FR$100,FQ13),999)&gt;=0),IF(OR(FR13=-1,IFERROR(INDEX(FP$2:FP$100,FS13),999)&gt;=0,IFERROR(INDEX(FR$2:FR$100,FS13),999)&gt;=0),FT13,                REPLACE(FT13,FR13,IFERROR(FIND(" ",FT13,FR13),999)-FR13,                    SUBSTITUTE(INDEX(FT$2:FT$100,FS13),"$","")                  )), REPLACE(FT13,FP13,IFERROR(FIND(" ",FT13,FP13),999)-FP13,                   SUBSTITUTE(INDEX(FT$2:FT$100,FQ13),"$","")                  ) )</f>
        <v>$perno,dname1,ntimes1,dosage1,ndays1 </v>
      </c>
      <c r="FV13" s="0" t="n">
        <f aca="false">IFERROR(FIND("f_",LOWER(FU13)),-1)</f>
        <v>-1</v>
      </c>
      <c r="FW13" s="0" t="n">
        <f aca="false">IF(FV13=-1,-1, VALUE(MID(FU13,FV13+2, IFERROR(FIND(" ",FU13,FV13),999)-FV13-2)))</f>
        <v>-1</v>
      </c>
      <c r="FX13" s="0" t="n">
        <f aca="false">IFERROR(FIND("r_",LOWER(FU13)),-1)</f>
        <v>-1</v>
      </c>
      <c r="FY13" s="0" t="n">
        <f aca="false">IF(FX13=-1,-1, ROW(FX13)-1+VALUE(MID(FU13,FX13+2, IFERROR(FIND(" ",FU13,FX13),999)-FX13-2)))</f>
        <v>-1</v>
      </c>
      <c r="FZ13" s="0" t="str">
        <f aca="false">IF(AND(ISERROR(FIND("$",FU13)),FV13&lt;0,FX13&lt;0,$S13&gt;0), IF(INDEX($D$2:$D$100,$S13)="num","$"&amp;TRIM(SUBSTITUTE(FU13,",",INDEX($F$2:$F$100,$S13)&amp;","))&amp;INDEX($F$2:$F$100,$S13), IF(INDEX($D$2:$D$100,$S13)="excl","$"&amp;REPLACE(FU13,      IFERROR(FIND(CHAR(1),SUBSTITUTE(FU13,",",CHAR(1),INDEX($F$2:$F$100,$S13)-1)),1),      IFERROR(FIND(CHAR(1),SUBSTITUTE(FU13,",",CHAR(1),INDEX($F$2:$F$100,$S13))),99)-          IFERROR(FIND(CHAR(1),SUBSTITUTE(FU13,",",CHAR(1),INDEX($F$2:$F$100,$S13)-1)),0),""), IF(INDEX($D$2:$D$100,$S13)="repl","$"&amp;REPLACE(FU13,      IFERROR(FIND(CHAR(1),SUBSTITUTE(FU13,",",CHAR(1),INDEX($F$2:$F$100,$S13)-1))+1,1),      IFERROR(FIND(CHAR(1),SUBSTITUTE(FU13,",",CHAR(1),INDEX($F$2:$F$100,$S13))),99)-          IFERROR(FIND(CHAR(1),SUBSTITUTE(FU13,",",CHAR(1),INDEX($F$2:$F$100,$S13)-1)),0)-1,INDEX($G$2:$G$100,$S13)),FU13 ))), FU13)</f>
        <v>$perno,dname1,ntimes1,dosage1,ndays1 </v>
      </c>
      <c r="GA13" s="0" t="str">
        <f aca="false">IF(OR(FV13=-1,IFERROR(INDEX(FV$2:FV$100,FW13),999)&gt;=0,IFERROR(INDEX(FX$2:FX$100,FW13),999)&gt;=0),IF(OR(FX13=-1,IFERROR(INDEX(FV$2:FV$100,FY13),999)&gt;=0,IFERROR(INDEX(FX$2:FX$100,FY13),999)&gt;=0),FZ13,                REPLACE(FZ13,FX13,IFERROR(FIND(" ",FZ13,FX13),999)-FX13,                    SUBSTITUTE(INDEX(FZ$2:FZ$100,FY13),"$","")                  )), REPLACE(FZ13,FV13,IFERROR(FIND(" ",FZ13,FV13),999)-FV13,                   SUBSTITUTE(INDEX(FZ$2:FZ$100,FW13),"$","")                  ) )</f>
        <v>$perno,dname1,ntimes1,dosage1,ndays1 </v>
      </c>
      <c r="GB13" s="0" t="n">
        <f aca="false">IFERROR(FIND("f_",LOWER(GA13)),-1)</f>
        <v>-1</v>
      </c>
      <c r="GC13" s="0" t="n">
        <f aca="false">IF(GB13=-1,-1, VALUE(MID(GA13,GB13+2, IFERROR(FIND(" ",GA13,GB13),999)-GB13-2)))</f>
        <v>-1</v>
      </c>
      <c r="GD13" s="0" t="n">
        <f aca="false">IFERROR(FIND("r_",LOWER(GA13)),-1)</f>
        <v>-1</v>
      </c>
      <c r="GE13" s="0" t="n">
        <f aca="false">IF(GD13=-1,-1, ROW(GD13)-1+VALUE(MID(GA13,GD13+2, IFERROR(FIND(" ",GA13,GD13),999)-GD13-2)))</f>
        <v>-1</v>
      </c>
      <c r="GF13" s="0" t="str">
        <f aca="false">IF(AND(ISERROR(FIND("$",GA13)),GB13&lt;0,GD13&lt;0,$S13&gt;0), IF(INDEX($D$2:$D$100,$S13)="num","$"&amp;TRIM(SUBSTITUTE(GA13,",",INDEX($F$2:$F$100,$S13)&amp;","))&amp;INDEX($F$2:$F$100,$S13), IF(INDEX($D$2:$D$100,$S13)="excl","$"&amp;REPLACE(GA13,      IFERROR(FIND(CHAR(1),SUBSTITUTE(GA13,",",CHAR(1),INDEX($F$2:$F$100,$S13)-1)),1),      IFERROR(FIND(CHAR(1),SUBSTITUTE(GA13,",",CHAR(1),INDEX($F$2:$F$100,$S13))),99)-          IFERROR(FIND(CHAR(1),SUBSTITUTE(GA13,",",CHAR(1),INDEX($F$2:$F$100,$S13)-1)),0),""), IF(INDEX($D$2:$D$100,$S13)="repl","$"&amp;REPLACE(GA13,      IFERROR(FIND(CHAR(1),SUBSTITUTE(GA13,",",CHAR(1),INDEX($F$2:$F$100,$S13)-1))+1,1),      IFERROR(FIND(CHAR(1),SUBSTITUTE(GA13,",",CHAR(1),INDEX($F$2:$F$100,$S13))),99)-          IFERROR(FIND(CHAR(1),SUBSTITUTE(GA13,",",CHAR(1),INDEX($F$2:$F$100,$S13)-1)),0)-1,INDEX($G$2:$G$100,$S13)),GA13 ))), GA13)</f>
        <v>$perno,dname1,ntimes1,dosage1,ndays1 </v>
      </c>
      <c r="GG13" s="0" t="str">
        <f aca="false">IF(OR(GB13=-1,IFERROR(INDEX(GB$2:GB$100,GC13),999)&gt;=0,IFERROR(INDEX(GD$2:GD$100,GC13),999)&gt;=0),IF(OR(GD13=-1,IFERROR(INDEX(GB$2:GB$100,GE13),999)&gt;=0,IFERROR(INDEX(GD$2:GD$100,GE13),999)&gt;=0),GF13,                REPLACE(GF13,GD13,IFERROR(FIND(" ",GF13,GD13),999)-GD13,                    SUBSTITUTE(INDEX(GF$2:GF$100,GE13),"$","")                  )), REPLACE(GF13,GB13,IFERROR(FIND(" ",GF13,GB13),999)-GB13,                   SUBSTITUTE(INDEX(GF$2:GF$100,GC13),"$","")                  ) )</f>
        <v>$perno,dname1,ntimes1,dosage1,ndays1 </v>
      </c>
      <c r="GH13" s="0" t="n">
        <f aca="false">IFERROR(FIND("f_",LOWER(GG13)),-1)</f>
        <v>-1</v>
      </c>
      <c r="GI13" s="0" t="n">
        <f aca="false">IF(GH13=-1,-1, VALUE(MID(GG13,GH13+2, IFERROR(FIND(" ",GG13,GH13),999)-GH13-2)))</f>
        <v>-1</v>
      </c>
      <c r="GJ13" s="0" t="n">
        <f aca="false">IFERROR(FIND("r_",LOWER(GG13)),-1)</f>
        <v>-1</v>
      </c>
      <c r="GK13" s="0" t="n">
        <f aca="false">IF(GJ13=-1,-1, ROW(GJ13)-1+VALUE(MID(GG13,GJ13+2, IFERROR(FIND(" ",GG13,GJ13),999)-GJ13-2)))</f>
        <v>-1</v>
      </c>
      <c r="GL13" s="0" t="str">
        <f aca="false">IF(AND(ISERROR(FIND("$",GG13)),GH13&lt;0,GJ13&lt;0,$S13&gt;0), IF(INDEX($D$2:$D$100,$S13)="num","$"&amp;TRIM(SUBSTITUTE(GG13,",",INDEX($F$2:$F$100,$S13)&amp;","))&amp;INDEX($F$2:$F$100,$S13), IF(INDEX($D$2:$D$100,$S13)="excl","$"&amp;REPLACE(GG13,      IFERROR(FIND(CHAR(1),SUBSTITUTE(GG13,",",CHAR(1),INDEX($F$2:$F$100,$S13)-1)),1),      IFERROR(FIND(CHAR(1),SUBSTITUTE(GG13,",",CHAR(1),INDEX($F$2:$F$100,$S13))),99)-          IFERROR(FIND(CHAR(1),SUBSTITUTE(GG13,",",CHAR(1),INDEX($F$2:$F$100,$S13)-1)),0),""), IF(INDEX($D$2:$D$100,$S13)="repl","$"&amp;REPLACE(GG13,      IFERROR(FIND(CHAR(1),SUBSTITUTE(GG13,",",CHAR(1),INDEX($F$2:$F$100,$S13)-1))+1,1),      IFERROR(FIND(CHAR(1),SUBSTITUTE(GG13,",",CHAR(1),INDEX($F$2:$F$100,$S13))),99)-          IFERROR(FIND(CHAR(1),SUBSTITUTE(GG13,",",CHAR(1),INDEX($F$2:$F$100,$S13)-1)),0)-1,INDEX($G$2:$G$100,$S13)),GG13 ))), GG13)</f>
        <v>$perno,dname1,ntimes1,dosage1,ndays1 </v>
      </c>
      <c r="GM13" s="0" t="str">
        <f aca="false">IF(OR(GH13=-1,IFERROR(INDEX(GH$2:GH$100,GI13),999)&gt;=0,IFERROR(INDEX(GJ$2:GJ$100,GI13),999)&gt;=0),IF(OR(GJ13=-1,IFERROR(INDEX(GH$2:GH$100,GK13),999)&gt;=0,IFERROR(INDEX(GJ$2:GJ$100,GK13),999)&gt;=0),GL13,                REPLACE(GL13,GJ13,IFERROR(FIND(" ",GL13,GJ13),999)-GJ13,                    SUBSTITUTE(INDEX(GL$2:GL$100,GK13),"$","")                  )), REPLACE(GL13,GH13,IFERROR(FIND(" ",GL13,GH13),999)-GH13,                   SUBSTITUTE(INDEX(GL$2:GL$100,GI13),"$","")                  ) )</f>
        <v>$perno,dname1,ntimes1,dosage1,ndays1 </v>
      </c>
      <c r="GN13" s="0" t="n">
        <f aca="false">IFERROR(FIND("f_",LOWER(GM13)),-1)</f>
        <v>-1</v>
      </c>
      <c r="GO13" s="0" t="n">
        <f aca="false">IF(GN13=-1,-1, VALUE(MID(GM13,GN13+2, IFERROR(FIND(" ",GM13,GN13),999)-GN13-2)))</f>
        <v>-1</v>
      </c>
      <c r="GP13" s="0" t="n">
        <f aca="false">IFERROR(FIND("r_",LOWER(GM13)),-1)</f>
        <v>-1</v>
      </c>
      <c r="GQ13" s="0" t="n">
        <f aca="false">IF(GP13=-1,-1, ROW(GP13)-1+VALUE(MID(GM13,GP13+2, IFERROR(FIND(" ",GM13,GP13),999)-GP13-2)))</f>
        <v>-1</v>
      </c>
      <c r="GR13" s="0" t="str">
        <f aca="false">IF(AND(ISERROR(FIND("$",GM13)),GN13&lt;0,GP13&lt;0,$S13&gt;0), IF(INDEX($D$2:$D$100,$S13)="num","$"&amp;TRIM(SUBSTITUTE(GM13,",",INDEX($F$2:$F$100,$S13)&amp;","))&amp;INDEX($F$2:$F$100,$S13), IF(INDEX($D$2:$D$100,$S13)="excl","$"&amp;REPLACE(GM13,      IFERROR(FIND(CHAR(1),SUBSTITUTE(GM13,",",CHAR(1),INDEX($F$2:$F$100,$S13)-1)),1),      IFERROR(FIND(CHAR(1),SUBSTITUTE(GM13,",",CHAR(1),INDEX($F$2:$F$100,$S13))),99)-          IFERROR(FIND(CHAR(1),SUBSTITUTE(GM13,",",CHAR(1),INDEX($F$2:$F$100,$S13)-1)),0),""), IF(INDEX($D$2:$D$100,$S13)="repl","$"&amp;REPLACE(GM13,      IFERROR(FIND(CHAR(1),SUBSTITUTE(GM13,",",CHAR(1),INDEX($F$2:$F$100,$S13)-1))+1,1),      IFERROR(FIND(CHAR(1),SUBSTITUTE(GM13,",",CHAR(1),INDEX($F$2:$F$100,$S13))),99)-          IFERROR(FIND(CHAR(1),SUBSTITUTE(GM13,",",CHAR(1),INDEX($F$2:$F$100,$S13)-1)),0)-1,INDEX($G$2:$G$100,$S13)),GM13 ))), GM13)</f>
        <v>$perno,dname1,ntimes1,dosage1,ndays1 </v>
      </c>
      <c r="GS13" s="0" t="str">
        <f aca="false">IF(OR(GN13=-1,IFERROR(INDEX(GN$2:GN$100,GO13),999)&gt;=0,IFERROR(INDEX(GP$2:GP$100,GO13),999)&gt;=0),IF(OR(GP13=-1,IFERROR(INDEX(GN$2:GN$100,GQ13),999)&gt;=0,IFERROR(INDEX(GP$2:GP$100,GQ13),999)&gt;=0),GR13,                REPLACE(GR13,GP13,IFERROR(FIND(" ",GR13,GP13),999)-GP13,                    SUBSTITUTE(INDEX(GR$2:GR$100,GQ13),"$","")                  )), REPLACE(GR13,GN13,IFERROR(FIND(" ",GR13,GN13),999)-GN13,                   SUBSTITUTE(INDEX(GR$2:GR$100,GO13),"$","")                  ) )</f>
        <v>$perno,dname1,ntimes1,dosage1,ndays1 </v>
      </c>
      <c r="GT13" s="0" t="n">
        <f aca="false">IFERROR(FIND("f_",LOWER(GS13)),-1)</f>
        <v>-1</v>
      </c>
      <c r="GU13" s="0" t="n">
        <f aca="false">IF(GT13=-1,-1, VALUE(MID(GS13,GT13+2, IFERROR(FIND(" ",GS13,GT13),999)-GT13-2)))</f>
        <v>-1</v>
      </c>
      <c r="GV13" s="0" t="n">
        <f aca="false">IFERROR(FIND("r_",LOWER(GS13)),-1)</f>
        <v>-1</v>
      </c>
      <c r="GW13" s="0" t="n">
        <f aca="false">IF(GV13=-1,-1, ROW(GV13)-1+VALUE(MID(GS13,GV13+2, IFERROR(FIND(" ",GS13,GV13),999)-GV13-2)))</f>
        <v>-1</v>
      </c>
      <c r="GX13" s="0" t="str">
        <f aca="false">IF(AND(ISERROR(FIND("$",GS13)),GT13&lt;0,GV13&lt;0,$S13&gt;0), IF(INDEX($D$2:$D$100,$S13)="num","$"&amp;TRIM(SUBSTITUTE(GS13,",",INDEX($F$2:$F$100,$S13)&amp;","))&amp;INDEX($F$2:$F$100,$S13), IF(INDEX($D$2:$D$100,$S13)="excl","$"&amp;REPLACE(GS13,      IFERROR(FIND(CHAR(1),SUBSTITUTE(GS13,",",CHAR(1),INDEX($F$2:$F$100,$S13)-1)),1),      IFERROR(FIND(CHAR(1),SUBSTITUTE(GS13,",",CHAR(1),INDEX($F$2:$F$100,$S13))),99)-          IFERROR(FIND(CHAR(1),SUBSTITUTE(GS13,",",CHAR(1),INDEX($F$2:$F$100,$S13)-1)),0),""), IF(INDEX($D$2:$D$100,$S13)="repl","$"&amp;REPLACE(GS13,      IFERROR(FIND(CHAR(1),SUBSTITUTE(GS13,",",CHAR(1),INDEX($F$2:$F$100,$S13)-1))+1,1),      IFERROR(FIND(CHAR(1),SUBSTITUTE(GS13,",",CHAR(1),INDEX($F$2:$F$100,$S13))),99)-          IFERROR(FIND(CHAR(1),SUBSTITUTE(GS13,",",CHAR(1),INDEX($F$2:$F$100,$S13)-1)),0)-1,INDEX($G$2:$G$100,$S13)),GS13 ))), GS13)</f>
        <v>$perno,dname1,ntimes1,dosage1,ndays1 </v>
      </c>
      <c r="GY13" s="0" t="str">
        <f aca="false">IF(OR(GT13=-1,IFERROR(INDEX(GT$2:GT$100,GU13),999)&gt;=0,IFERROR(INDEX(GV$2:GV$100,GU13),999)&gt;=0),IF(OR(GV13=-1,IFERROR(INDEX(GT$2:GT$100,GW13),999)&gt;=0,IFERROR(INDEX(GV$2:GV$100,GW13),999)&gt;=0),GX13,                REPLACE(GX13,GV13,IFERROR(FIND(" ",GX13,GV13),999)-GV13,                    SUBSTITUTE(INDEX(GX$2:GX$100,GW13),"$","")                  )), REPLACE(GX13,GT13,IFERROR(FIND(" ",GX13,GT13),999)-GT13,                   SUBSTITUTE(INDEX(GX$2:GX$100,GU13),"$","")                  ) )</f>
        <v>$perno,dname1,ntimes1,dosage1,ndays1 </v>
      </c>
      <c r="GZ13" s="0" t="n">
        <f aca="false">IFERROR(FIND("f_",LOWER(GY13)),-1)</f>
        <v>-1</v>
      </c>
      <c r="HA13" s="0" t="n">
        <f aca="false">IF(GZ13=-1,-1, VALUE(MID(GY13,GZ13+2, IFERROR(FIND(" ",GY13,GZ13),999)-GZ13-2)))</f>
        <v>-1</v>
      </c>
      <c r="HB13" s="0" t="n">
        <f aca="false">IFERROR(FIND("r_",LOWER(GY13)),-1)</f>
        <v>-1</v>
      </c>
      <c r="HC13" s="0" t="n">
        <f aca="false">IF(HB13=-1,-1, ROW(HB13)-1+VALUE(MID(GY13,HB13+2, IFERROR(FIND(" ",GY13,HB13),999)-HB13-2)))</f>
        <v>-1</v>
      </c>
      <c r="HD13" s="0" t="str">
        <f aca="false">IF(AND(ISERROR(FIND("$",GY13)),GZ13&lt;0,HB13&lt;0,$S13&gt;0), IF(INDEX($D$2:$D$100,$S13)="num","$"&amp;TRIM(SUBSTITUTE(GY13,",",INDEX($F$2:$F$100,$S13)&amp;","))&amp;INDEX($F$2:$F$100,$S13), IF(INDEX($D$2:$D$100,$S13)="excl","$"&amp;REPLACE(GY13,      IFERROR(FIND(CHAR(1),SUBSTITUTE(GY13,",",CHAR(1),INDEX($F$2:$F$100,$S13)-1)),1),      IFERROR(FIND(CHAR(1),SUBSTITUTE(GY13,",",CHAR(1),INDEX($F$2:$F$100,$S13))),99)-          IFERROR(FIND(CHAR(1),SUBSTITUTE(GY13,",",CHAR(1),INDEX($F$2:$F$100,$S13)-1)),0),""), IF(INDEX($D$2:$D$100,$S13)="repl","$"&amp;REPLACE(GY13,      IFERROR(FIND(CHAR(1),SUBSTITUTE(GY13,",",CHAR(1),INDEX($F$2:$F$100,$S13)-1))+1,1),      IFERROR(FIND(CHAR(1),SUBSTITUTE(GY13,",",CHAR(1),INDEX($F$2:$F$100,$S13))),99)-          IFERROR(FIND(CHAR(1),SUBSTITUTE(GY13,",",CHAR(1),INDEX($F$2:$F$100,$S13)-1)),0)-1,INDEX($G$2:$G$100,$S13)),GY13 ))), GY13)</f>
        <v>$perno,dname1,ntimes1,dosage1,ndays1 </v>
      </c>
      <c r="HE13" s="0" t="str">
        <f aca="false">IF(OR(GZ13=-1,IFERROR(INDEX(GZ$2:GZ$100,HA13),999)&gt;=0,IFERROR(INDEX(HB$2:HB$100,HA13),999)&gt;=0),IF(OR(HB13=-1,IFERROR(INDEX(GZ$2:GZ$100,HC13),999)&gt;=0,IFERROR(INDEX(HB$2:HB$100,HC13),999)&gt;=0),HD13,                REPLACE(HD13,HB13,IFERROR(FIND(" ",HD13,HB13),999)-HB13,                    SUBSTITUTE(INDEX(HD$2:HD$100,HC13),"$","")                  )), REPLACE(HD13,GZ13,IFERROR(FIND(" ",HD13,GZ13),999)-GZ13,                   SUBSTITUTE(INDEX(HD$2:HD$100,HA13),"$","")                  ) )</f>
        <v>$perno,dname1,ntimes1,dosage1,ndays1 </v>
      </c>
      <c r="HF13" s="0" t="n">
        <f aca="false">IFERROR(FIND("f_",LOWER(HE13)),-1)</f>
        <v>-1</v>
      </c>
      <c r="HG13" s="0" t="n">
        <f aca="false">IF(HF13=-1,-1, VALUE(MID(HE13,HF13+2, IFERROR(FIND(" ",HE13,HF13),999)-HF13-2)))</f>
        <v>-1</v>
      </c>
      <c r="HH13" s="0" t="n">
        <f aca="false">IFERROR(FIND("r_",LOWER(HE13)),-1)</f>
        <v>-1</v>
      </c>
      <c r="HI13" s="0" t="n">
        <f aca="false">IF(HH13=-1,-1, ROW(HH13)-1+VALUE(MID(HE13,HH13+2, IFERROR(FIND(" ",HE13,HH13),999)-HH13-2)))</f>
        <v>-1</v>
      </c>
      <c r="HJ13" s="0" t="str">
        <f aca="false">IF(AND(ISERROR(FIND("$",HE13)),HF13&lt;0,HH13&lt;0,$S13&gt;0), IF(INDEX($D$2:$D$100,$S13)="num","$"&amp;TRIM(SUBSTITUTE(HE13,",",INDEX($F$2:$F$100,$S13)&amp;","))&amp;INDEX($F$2:$F$100,$S13), IF(INDEX($D$2:$D$100,$S13)="excl","$"&amp;REPLACE(HE13,      IFERROR(FIND(CHAR(1),SUBSTITUTE(HE13,",",CHAR(1),INDEX($F$2:$F$100,$S13)-1)),1),      IFERROR(FIND(CHAR(1),SUBSTITUTE(HE13,",",CHAR(1),INDEX($F$2:$F$100,$S13))),99)-          IFERROR(FIND(CHAR(1),SUBSTITUTE(HE13,",",CHAR(1),INDEX($F$2:$F$100,$S13)-1)),0),""), IF(INDEX($D$2:$D$100,$S13)="repl","$"&amp;REPLACE(HE13,      IFERROR(FIND(CHAR(1),SUBSTITUTE(HE13,",",CHAR(1),INDEX($F$2:$F$100,$S13)-1))+1,1),      IFERROR(FIND(CHAR(1),SUBSTITUTE(HE13,",",CHAR(1),INDEX($F$2:$F$100,$S13))),99)-          IFERROR(FIND(CHAR(1),SUBSTITUTE(HE13,",",CHAR(1),INDEX($F$2:$F$100,$S13)-1)),0)-1,INDEX($G$2:$G$100,$S13)),HE13 ))), HE13)</f>
        <v>$perno,dname1,ntimes1,dosage1,ndays1 </v>
      </c>
      <c r="HK13" s="0" t="str">
        <f aca="false">IF(OR(HF13=-1,IFERROR(INDEX(HF$2:HF$100,HG13),999)&gt;=0,IFERROR(INDEX(HH$2:HH$100,HG13),999)&gt;=0),IF(OR(HH13=-1,IFERROR(INDEX(HF$2:HF$100,HI13),999)&gt;=0,IFERROR(INDEX(HH$2:HH$100,HI13),999)&gt;=0),HJ13,                REPLACE(HJ13,HH13,IFERROR(FIND(" ",HJ13,HH13),999)-HH13,                    SUBSTITUTE(INDEX(HJ$2:HJ$100,HI13),"$","")                  )), REPLACE(HJ13,HF13,IFERROR(FIND(" ",HJ13,HF13),999)-HF13,                   SUBSTITUTE(INDEX(HJ$2:HJ$100,HG13),"$","")                  ) )</f>
        <v>$perno,dname1,ntimes1,dosage1,ndays1 </v>
      </c>
      <c r="HL13" s="0" t="n">
        <f aca="false">IFERROR(FIND("f_",LOWER(HK13)),-1)</f>
        <v>-1</v>
      </c>
      <c r="HM13" s="0" t="n">
        <f aca="false">IF(HL13=-1,-1, VALUE(MID(HK13,HL13+2, IFERROR(FIND(" ",HK13,HL13),999)-HL13-2)))</f>
        <v>-1</v>
      </c>
      <c r="HN13" s="0" t="n">
        <f aca="false">IFERROR(FIND("r_",LOWER(HK13)),-1)</f>
        <v>-1</v>
      </c>
      <c r="HO13" s="0" t="n">
        <f aca="false">IF(HN13=-1,-1, ROW(HN13)-1+VALUE(MID(HK13,HN13+2, IFERROR(FIND(" ",HK13,HN13),999)-HN13-2)))</f>
        <v>-1</v>
      </c>
      <c r="HP13" s="0" t="str">
        <f aca="false">IF(AND(ISERROR(FIND("$",HK13)),HL13&lt;0,HN13&lt;0,$S13&gt;0), IF(INDEX($D$2:$D$100,$S13)="num","$"&amp;TRIM(SUBSTITUTE(HK13,",",INDEX($F$2:$F$100,$S13)&amp;","))&amp;INDEX($F$2:$F$100,$S13), IF(INDEX($D$2:$D$100,$S13)="excl","$"&amp;REPLACE(HK13,      IFERROR(FIND(CHAR(1),SUBSTITUTE(HK13,",",CHAR(1),INDEX($F$2:$F$100,$S13)-1)),1),      IFERROR(FIND(CHAR(1),SUBSTITUTE(HK13,",",CHAR(1),INDEX($F$2:$F$100,$S13))),99)-          IFERROR(FIND(CHAR(1),SUBSTITUTE(HK13,",",CHAR(1),INDEX($F$2:$F$100,$S13)-1)),0),""), IF(INDEX($D$2:$D$100,$S13)="repl","$"&amp;REPLACE(HK13,      IFERROR(FIND(CHAR(1),SUBSTITUTE(HK13,",",CHAR(1),INDEX($F$2:$F$100,$S13)-1))+1,1),      IFERROR(FIND(CHAR(1),SUBSTITUTE(HK13,",",CHAR(1),INDEX($F$2:$F$100,$S13))),99)-          IFERROR(FIND(CHAR(1),SUBSTITUTE(HK13,",",CHAR(1),INDEX($F$2:$F$100,$S13)-1)),0)-1,INDEX($G$2:$G$100,$S13)),HK13 ))), HK13)</f>
        <v>$perno,dname1,ntimes1,dosage1,ndays1 </v>
      </c>
      <c r="HQ13" s="0" t="str">
        <f aca="false">IF(OR(HL13=-1,IFERROR(INDEX(HL$2:HL$100,HM13),999)&gt;=0,IFERROR(INDEX(HN$2:HN$100,HM13),999)&gt;=0),IF(OR(HN13=-1,IFERROR(INDEX(HL$2:HL$100,HO13),999)&gt;=0,IFERROR(INDEX(HN$2:HN$100,HO13),999)&gt;=0),HP13,                REPLACE(HP13,HN13,IFERROR(FIND(" ",HP13,HN13),999)-HN13,                    SUBSTITUTE(INDEX(HP$2:HP$100,HO13),"$","")                  )), REPLACE(HP13,HL13,IFERROR(FIND(" ",HP13,HL13),999)-HL13,                   SUBSTITUTE(INDEX(HP$2:HP$100,HM13),"$","")                  ) )</f>
        <v>$perno,dname1,ntimes1,dosage1,ndays1 </v>
      </c>
      <c r="HR13" s="0" t="n">
        <f aca="false">IFERROR(FIND("f_",LOWER(HQ13)),-1)</f>
        <v>-1</v>
      </c>
      <c r="HS13" s="0" t="n">
        <f aca="false">IF(HR13=-1,-1, VALUE(MID(HQ13,HR13+2, IFERROR(FIND(" ",HQ13,HR13),999)-HR13-2)))</f>
        <v>-1</v>
      </c>
      <c r="HT13" s="0" t="n">
        <f aca="false">IFERROR(FIND("r_",LOWER(HQ13)),-1)</f>
        <v>-1</v>
      </c>
      <c r="HU13" s="0" t="n">
        <f aca="false">IF(HT13=-1,-1, ROW(HT13)-1+VALUE(MID(HQ13,HT13+2, IFERROR(FIND(" ",HQ13,HT13),999)-HT13-2)))</f>
        <v>-1</v>
      </c>
      <c r="HV13" s="0" t="str">
        <f aca="false">IF(AND(ISERROR(FIND("$",HQ13)),HR13&lt;0,HT13&lt;0,$S13&gt;0), IF(INDEX($D$2:$D$100,$S13)="num","$"&amp;TRIM(SUBSTITUTE(HQ13,",",INDEX($F$2:$F$100,$S13)&amp;","))&amp;INDEX($F$2:$F$100,$S13), IF(INDEX($D$2:$D$100,$S13)="excl","$"&amp;REPLACE(HQ13,      IFERROR(FIND(CHAR(1),SUBSTITUTE(HQ13,",",CHAR(1),INDEX($F$2:$F$100,$S13)-1)),1),      IFERROR(FIND(CHAR(1),SUBSTITUTE(HQ13,",",CHAR(1),INDEX($F$2:$F$100,$S13))),99)-          IFERROR(FIND(CHAR(1),SUBSTITUTE(HQ13,",",CHAR(1),INDEX($F$2:$F$100,$S13)-1)),0),""), IF(INDEX($D$2:$D$100,$S13)="repl","$"&amp;REPLACE(HQ13,      IFERROR(FIND(CHAR(1),SUBSTITUTE(HQ13,",",CHAR(1),INDEX($F$2:$F$100,$S13)-1))+1,1),      IFERROR(FIND(CHAR(1),SUBSTITUTE(HQ13,",",CHAR(1),INDEX($F$2:$F$100,$S13))),99)-          IFERROR(FIND(CHAR(1),SUBSTITUTE(HQ13,",",CHAR(1),INDEX($F$2:$F$100,$S13)-1)),0)-1,INDEX($G$2:$G$100,$S13)),HQ13 ))), HQ13)</f>
        <v>$perno,dname1,ntimes1,dosage1,ndays1 </v>
      </c>
      <c r="HW13" s="0" t="str">
        <f aca="false">IF(OR(HR13=-1,IFERROR(INDEX(HR$2:HR$100,HS13),999)&gt;=0,IFERROR(INDEX(HT$2:HT$100,HS13),999)&gt;=0),IF(OR(HT13=-1,IFERROR(INDEX(HR$2:HR$100,HU13),999)&gt;=0,IFERROR(INDEX(HT$2:HT$100,HU13),999)&gt;=0),HV13,                REPLACE(HV13,HT13,IFERROR(FIND(" ",HV13,HT13),999)-HT13,                    SUBSTITUTE(INDEX(HV$2:HV$100,HU13),"$","")                  )), REPLACE(HV13,HR13,IFERROR(FIND(" ",HV13,HR13),999)-HR13,                   SUBSTITUTE(INDEX(HV$2:HV$100,HS13),"$","")                  ) )</f>
        <v>$perno,dname1,ntimes1,dosage1,ndays1 </v>
      </c>
      <c r="HX13" s="0" t="n">
        <f aca="false">IFERROR(FIND("f_",LOWER(HW13)),-1)</f>
        <v>-1</v>
      </c>
      <c r="HY13" s="0" t="n">
        <f aca="false">IF(HX13=-1,-1, VALUE(MID(HW13,HX13+2, IFERROR(FIND(" ",HW13,HX13),999)-HX13-2)))</f>
        <v>-1</v>
      </c>
      <c r="HZ13" s="0" t="n">
        <f aca="false">IFERROR(FIND("r_",LOWER(HW13)),-1)</f>
        <v>-1</v>
      </c>
      <c r="IA13" s="0" t="n">
        <f aca="false">IF(HZ13=-1,-1, ROW(HZ13)-1+VALUE(MID(HW13,HZ13+2, IFERROR(FIND(" ",HW13,HZ13),999)-HZ13-2)))</f>
        <v>-1</v>
      </c>
      <c r="IB13" s="0" t="str">
        <f aca="false">IF(AND(ISERROR(FIND("$",HW13)),HX13&lt;0,HZ13&lt;0,$S13&gt;0), IF(INDEX($D$2:$D$100,$S13)="num","$"&amp;TRIM(SUBSTITUTE(HW13,",",INDEX($F$2:$F$100,$S13)&amp;","))&amp;INDEX($F$2:$F$100,$S13), IF(INDEX($D$2:$D$100,$S13)="excl","$"&amp;REPLACE(HW13,      IFERROR(FIND(CHAR(1),SUBSTITUTE(HW13,",",CHAR(1),INDEX($F$2:$F$100,$S13)-1)),1),      IFERROR(FIND(CHAR(1),SUBSTITUTE(HW13,",",CHAR(1),INDEX($F$2:$F$100,$S13))),99)-          IFERROR(FIND(CHAR(1),SUBSTITUTE(HW13,",",CHAR(1),INDEX($F$2:$F$100,$S13)-1)),0),""), IF(INDEX($D$2:$D$100,$S13)="repl","$"&amp;REPLACE(HW13,      IFERROR(FIND(CHAR(1),SUBSTITUTE(HW13,",",CHAR(1),INDEX($F$2:$F$100,$S13)-1))+1,1),      IFERROR(FIND(CHAR(1),SUBSTITUTE(HW13,",",CHAR(1),INDEX($F$2:$F$100,$S13))),99)-          IFERROR(FIND(CHAR(1),SUBSTITUTE(HW13,",",CHAR(1),INDEX($F$2:$F$100,$S13)-1)),0)-1,INDEX($G$2:$G$100,$S13)),HW13 ))), HW13)</f>
        <v>$perno,dname1,ntimes1,dosage1,ndays1 </v>
      </c>
      <c r="IC13" s="0" t="str">
        <f aca="false">IF(OR(HX13=-1,IFERROR(INDEX(HX$2:HX$100,HY13),999)&gt;=0,IFERROR(INDEX(HZ$2:HZ$100,HY13),999)&gt;=0),IF(OR(HZ13=-1,IFERROR(INDEX(HX$2:HX$100,IA13),999)&gt;=0,IFERROR(INDEX(HZ$2:HZ$100,IA13),999)&gt;=0),IB13,                REPLACE(IB13,HZ13,IFERROR(FIND(" ",IB13,HZ13),999)-HZ13,                    SUBSTITUTE(INDEX(IB$2:IB$100,IA13),"$","")                  )), REPLACE(IB13,HX13,IFERROR(FIND(" ",IB13,HX13),999)-HX13,                   SUBSTITUTE(INDEX(IB$2:IB$100,HY13),"$","")                  ) )</f>
        <v>$perno,dname1,ntimes1,dosage1,ndays1 </v>
      </c>
      <c r="ID13" s="0" t="n">
        <f aca="false">IFERROR(FIND("f_",LOWER(IC13)),-1)</f>
        <v>-1</v>
      </c>
      <c r="IE13" s="0" t="n">
        <f aca="false">IF(ID13=-1,-1, VALUE(MID(IC13,ID13+2, IFERROR(FIND(" ",IC13,ID13),999)-ID13-2)))</f>
        <v>-1</v>
      </c>
      <c r="IF13" s="0" t="n">
        <f aca="false">IFERROR(FIND("r_",LOWER(IC13)),-1)</f>
        <v>-1</v>
      </c>
      <c r="IG13" s="0" t="n">
        <f aca="false">IF(IF13=-1,-1, ROW(IF13)-1+VALUE(MID(IC13,IF13+2, IFERROR(FIND(" ",IC13,IF13),999)-IF13-2)))</f>
        <v>-1</v>
      </c>
      <c r="IH13" s="0" t="str">
        <f aca="false">IF(AND(ISERROR(FIND("$",IC13)),ID13&lt;0,IF13&lt;0,$S13&gt;0), IF(INDEX($D$2:$D$100,$S13)="num","$"&amp;TRIM(SUBSTITUTE(IC13,",",INDEX($F$2:$F$100,$S13)&amp;","))&amp;INDEX($F$2:$F$100,$S13), IF(INDEX($D$2:$D$100,$S13)="excl","$"&amp;REPLACE(IC13,      IFERROR(FIND(CHAR(1),SUBSTITUTE(IC13,",",CHAR(1),INDEX($F$2:$F$100,$S13)-1)),1),      IFERROR(FIND(CHAR(1),SUBSTITUTE(IC13,",",CHAR(1),INDEX($F$2:$F$100,$S13))),99)-          IFERROR(FIND(CHAR(1),SUBSTITUTE(IC13,",",CHAR(1),INDEX($F$2:$F$100,$S13)-1)),0),""), IF(INDEX($D$2:$D$100,$S13)="repl","$"&amp;REPLACE(IC13,      IFERROR(FIND(CHAR(1),SUBSTITUTE(IC13,",",CHAR(1),INDEX($F$2:$F$100,$S13)-1))+1,1),      IFERROR(FIND(CHAR(1),SUBSTITUTE(IC13,",",CHAR(1),INDEX($F$2:$F$100,$S13))),99)-          IFERROR(FIND(CHAR(1),SUBSTITUTE(IC13,",",CHAR(1),INDEX($F$2:$F$100,$S13)-1)),0)-1,INDEX($G$2:$G$100,$S13)),IC13 ))), IC13)</f>
        <v>$perno,dname1,ntimes1,dosage1,ndays1 </v>
      </c>
      <c r="II13" s="0" t="str">
        <f aca="false">IF(OR(ID13=-1,IFERROR(INDEX(ID$2:ID$100,IE13),999)&gt;=0,IFERROR(INDEX(IF$2:IF$100,IE13),999)&gt;=0),IF(OR(IF13=-1,IFERROR(INDEX(ID$2:ID$100,IG13),999)&gt;=0,IFERROR(INDEX(IF$2:IF$100,IG13),999)&gt;=0),IH13,                REPLACE(IH13,IF13,IFERROR(FIND(" ",IH13,IF13),999)-IF13,                    SUBSTITUTE(INDEX(IH$2:IH$100,IG13),"$","")                  )), REPLACE(IH13,ID13,IFERROR(FIND(" ",IH13,ID13),999)-ID13,                   SUBSTITUTE(INDEX(IH$2:IH$100,IE13),"$","")                  ) )</f>
        <v>$perno,dname1,ntimes1,dosage1,ndays1 </v>
      </c>
      <c r="IJ13" s="0" t="n">
        <f aca="false">IFERROR(FIND("f_",LOWER(II13)),-1)</f>
        <v>-1</v>
      </c>
      <c r="IK13" s="0" t="n">
        <f aca="false">IF(IJ13=-1,-1, VALUE(MID(II13,IJ13+2, IFERROR(FIND(" ",II13,IJ13),999)-IJ13-2)))</f>
        <v>-1</v>
      </c>
      <c r="IL13" s="0" t="n">
        <f aca="false">IFERROR(FIND("r_",LOWER(II13)),-1)</f>
        <v>-1</v>
      </c>
      <c r="IM13" s="0" t="n">
        <f aca="false">IF(IL13=-1,-1, ROW(IL13)-1+VALUE(MID(II13,IL13+2, IFERROR(FIND(" ",II13,IL13),999)-IL13-2)))</f>
        <v>-1</v>
      </c>
      <c r="IN13" s="0" t="str">
        <f aca="false">IF(AND(ISERROR(FIND("$",II13)),IJ13&lt;0,IL13&lt;0,$S13&gt;0), IF(INDEX($D$2:$D$100,$S13)="num","$"&amp;TRIM(SUBSTITUTE(II13,",",INDEX($F$2:$F$100,$S13)&amp;","))&amp;INDEX($F$2:$F$100,$S13), IF(INDEX($D$2:$D$100,$S13)="excl","$"&amp;REPLACE(II13,      IFERROR(FIND(CHAR(1),SUBSTITUTE(II13,",",CHAR(1),INDEX($F$2:$F$100,$S13)-1)),1),      IFERROR(FIND(CHAR(1),SUBSTITUTE(II13,",",CHAR(1),INDEX($F$2:$F$100,$S13))),99)-          IFERROR(FIND(CHAR(1),SUBSTITUTE(II13,",",CHAR(1),INDEX($F$2:$F$100,$S13)-1)),0),""), IF(INDEX($D$2:$D$100,$S13)="repl","$"&amp;REPLACE(II13,      IFERROR(FIND(CHAR(1),SUBSTITUTE(II13,",",CHAR(1),INDEX($F$2:$F$100,$S13)-1))+1,1),      IFERROR(FIND(CHAR(1),SUBSTITUTE(II13,",",CHAR(1),INDEX($F$2:$F$100,$S13))),99)-          IFERROR(FIND(CHAR(1),SUBSTITUTE(II13,",",CHAR(1),INDEX($F$2:$F$100,$S13)-1)),0)-1,INDEX($G$2:$G$100,$S13)),II13 ))), II13)</f>
        <v>$perno,dname1,ntimes1,dosage1,ndays1 </v>
      </c>
      <c r="IO13" s="0" t="str">
        <f aca="false">IF(OR(IJ13=-1,IFERROR(INDEX(IJ$2:IJ$100,IK13),999)&gt;=0,IFERROR(INDEX(IL$2:IL$100,IK13),999)&gt;=0),IF(OR(IL13=-1,IFERROR(INDEX(IJ$2:IJ$100,IM13),999)&gt;=0,IFERROR(INDEX(IL$2:IL$100,IM13),999)&gt;=0),IN13,                REPLACE(IN13,IL13,IFERROR(FIND(" ",IN13,IL13),999)-IL13,                    SUBSTITUTE(INDEX(IN$2:IN$100,IM13),"$","")                  )), REPLACE(IN13,IJ13,IFERROR(FIND(" ",IN13,IJ13),999)-IJ13,                   SUBSTITUTE(INDEX(IN$2:IN$100,IK13),"$","")                  ) )</f>
        <v>$perno,dname1,ntimes1,dosage1,ndays1 </v>
      </c>
      <c r="IP13" s="0" t="n">
        <f aca="false">IFERROR(FIND("f_",LOWER(IO13)),-1)</f>
        <v>-1</v>
      </c>
      <c r="IQ13" s="0" t="n">
        <f aca="false">IF(IP13=-1,-1, VALUE(MID(IO13,IP13+2, IFERROR(FIND(" ",IO13,IP13),999)-IP13-2)))</f>
        <v>-1</v>
      </c>
      <c r="IR13" s="0" t="n">
        <f aca="false">IFERROR(FIND("r_",LOWER(IO13)),-1)</f>
        <v>-1</v>
      </c>
      <c r="IS13" s="0" t="n">
        <f aca="false">IF(IR13=-1,-1, ROW(IR13)-1+VALUE(MID(IO13,IR13+2, IFERROR(FIND(" ",IO13,IR13),999)-IR13-2)))</f>
        <v>-1</v>
      </c>
      <c r="IT13" s="0" t="str">
        <f aca="false">IF(AND(ISERROR(FIND("$",IO13)),IP13&lt;0,IR13&lt;0,$S13&gt;0), IF(INDEX($D$2:$D$100,$S13)="num","$"&amp;TRIM(SUBSTITUTE(IO13,",",INDEX($F$2:$F$100,$S13)&amp;","))&amp;INDEX($F$2:$F$100,$S13), IF(INDEX($D$2:$D$100,$S13)="excl","$"&amp;REPLACE(IO13,      IFERROR(FIND(CHAR(1),SUBSTITUTE(IO13,",",CHAR(1),INDEX($F$2:$F$100,$S13)-1)),1),      IFERROR(FIND(CHAR(1),SUBSTITUTE(IO13,",",CHAR(1),INDEX($F$2:$F$100,$S13))),99)-          IFERROR(FIND(CHAR(1),SUBSTITUTE(IO13,",",CHAR(1),INDEX($F$2:$F$100,$S13)-1)),0),""), IF(INDEX($D$2:$D$100,$S13)="repl","$"&amp;REPLACE(IO13,      IFERROR(FIND(CHAR(1),SUBSTITUTE(IO13,",",CHAR(1),INDEX($F$2:$F$100,$S13)-1))+1,1),      IFERROR(FIND(CHAR(1),SUBSTITUTE(IO13,",",CHAR(1),INDEX($F$2:$F$100,$S13))),99)-          IFERROR(FIND(CHAR(1),SUBSTITUTE(IO13,",",CHAR(1),INDEX($F$2:$F$100,$S13)-1)),0)-1,INDEX($G$2:$G$100,$S13)),IO13 ))), IO13)</f>
        <v>$perno,dname1,ntimes1,dosage1,ndays1 </v>
      </c>
      <c r="IU13" s="0" t="str">
        <f aca="false">IF(OR(IP13=-1,IFERROR(INDEX(IP$2:IP$100,IQ13),999)&gt;=0,IFERROR(INDEX(IR$2:IR$100,IQ13),999)&gt;=0),IF(OR(IR13=-1,IFERROR(INDEX(IP$2:IP$100,IS13),999)&gt;=0,IFERROR(INDEX(IR$2:IR$100,IS13),999)&gt;=0),IT13,                REPLACE(IT13,IR13,IFERROR(FIND(" ",IT13,IR13),999)-IR13,                    SUBSTITUTE(INDEX(IT$2:IT$100,IS13),"$","")                  )), REPLACE(IT13,IP13,IFERROR(FIND(" ",IT13,IP13),999)-IP13,                   SUBSTITUTE(INDEX(IT$2:IT$100,IQ13),"$","")                  ) )</f>
        <v>$perno,dname1,ntimes1,dosage1,ndays1 </v>
      </c>
      <c r="IV13" s="0" t="n">
        <f aca="false">IFERROR(FIND("f_",LOWER(IU13)),-1)</f>
        <v>-1</v>
      </c>
      <c r="IW13" s="0" t="n">
        <f aca="false">IF(IV13=-1,-1, VALUE(MID(IU13,IV13+2, IFERROR(FIND(" ",IU13,IV13),999)-IV13-2)))</f>
        <v>-1</v>
      </c>
      <c r="IX13" s="0" t="n">
        <f aca="false">IFERROR(FIND("r_",LOWER(IU13)),-1)</f>
        <v>-1</v>
      </c>
      <c r="IY13" s="0" t="n">
        <f aca="false">IF(IX13=-1,-1, ROW(IX13)-1+VALUE(MID(IU13,IX13+2, IFERROR(FIND(" ",IU13,IX13),999)-IX13-2)))</f>
        <v>-1</v>
      </c>
      <c r="IZ13" s="0" t="str">
        <f aca="false">IF(AND(ISERROR(FIND("$",IU13)),IV13&lt;0,IX13&lt;0,$S13&gt;0), IF(INDEX($D$2:$D$100,$S13)="num","$"&amp;TRIM(SUBSTITUTE(IU13,",",INDEX($F$2:$F$100,$S13)&amp;","))&amp;INDEX($F$2:$F$100,$S13), IF(INDEX($D$2:$D$100,$S13)="excl","$"&amp;REPLACE(IU13,      IFERROR(FIND(CHAR(1),SUBSTITUTE(IU13,",",CHAR(1),INDEX($F$2:$F$100,$S13)-1)),1),      IFERROR(FIND(CHAR(1),SUBSTITUTE(IU13,",",CHAR(1),INDEX($F$2:$F$100,$S13))),99)-          IFERROR(FIND(CHAR(1),SUBSTITUTE(IU13,",",CHAR(1),INDEX($F$2:$F$100,$S13)-1)),0),""), IF(INDEX($D$2:$D$100,$S13)="repl","$"&amp;REPLACE(IU13,      IFERROR(FIND(CHAR(1),SUBSTITUTE(IU13,",",CHAR(1),INDEX($F$2:$F$100,$S13)-1))+1,1),      IFERROR(FIND(CHAR(1),SUBSTITUTE(IU13,",",CHAR(1),INDEX($F$2:$F$100,$S13))),99)-          IFERROR(FIND(CHAR(1),SUBSTITUTE(IU13,",",CHAR(1),INDEX($F$2:$F$100,$S13)-1)),0)-1,INDEX($G$2:$G$100,$S13)),IU13 ))), IU13)</f>
        <v>$perno,dname1,ntimes1,dosage1,ndays1 </v>
      </c>
      <c r="JA13" s="0" t="str">
        <f aca="false">IF(OR(IV13=-1,IFERROR(INDEX(IV$2:IV$100,IW13),999)&gt;=0,IFERROR(INDEX(IX$2:IX$100,IW13),999)&gt;=0),IF(OR(IX13=-1,IFERROR(INDEX(IV$2:IV$100,IY13),999)&gt;=0,IFERROR(INDEX(IX$2:IX$100,IY13),999)&gt;=0),IZ13,                REPLACE(IZ13,IX13,IFERROR(FIND(" ",IZ13,IX13),999)-IX13,                    SUBSTITUTE(INDEX(IZ$2:IZ$100,IY13),"$","")                  )), REPLACE(IZ13,IV13,IFERROR(FIND(" ",IZ13,IV13),999)-IV13,                   SUBSTITUTE(INDEX(IZ$2:IZ$100,IW13),"$","")                  ) )</f>
        <v>$perno,dname1,ntimes1,dosage1,ndays1 </v>
      </c>
      <c r="JB13" s="0" t="n">
        <f aca="false">IFERROR(FIND("f_",LOWER(JA13)),-1)</f>
        <v>-1</v>
      </c>
      <c r="JC13" s="0" t="n">
        <f aca="false">IF(JB13=-1,-1, VALUE(MID(JA13,JB13+2, IFERROR(FIND(" ",JA13,JB13),999)-JB13-2)))</f>
        <v>-1</v>
      </c>
      <c r="JD13" s="0" t="n">
        <f aca="false">IFERROR(FIND("r_",LOWER(JA13)),-1)</f>
        <v>-1</v>
      </c>
      <c r="JE13" s="0" t="n">
        <f aca="false">IF(JD13=-1,-1, ROW(JD13)-1+VALUE(MID(JA13,JD13+2, IFERROR(FIND(" ",JA13,JD13),999)-JD13-2)))</f>
        <v>-1</v>
      </c>
      <c r="JF13" s="0" t="str">
        <f aca="false">IF(AND(ISERROR(FIND("$",JA13)),JB13&lt;0,JD13&lt;0,$S13&gt;0), IF(INDEX($D$2:$D$100,$S13)="num","$"&amp;TRIM(SUBSTITUTE(JA13,",",INDEX($F$2:$F$100,$S13)&amp;","))&amp;INDEX($F$2:$F$100,$S13), IF(INDEX($D$2:$D$100,$S13)="excl","$"&amp;REPLACE(JA13,      IFERROR(FIND(CHAR(1),SUBSTITUTE(JA13,",",CHAR(1),INDEX($F$2:$F$100,$S13)-1)),1),      IFERROR(FIND(CHAR(1),SUBSTITUTE(JA13,",",CHAR(1),INDEX($F$2:$F$100,$S13))),99)-          IFERROR(FIND(CHAR(1),SUBSTITUTE(JA13,",",CHAR(1),INDEX($F$2:$F$100,$S13)-1)),0),""), IF(INDEX($D$2:$D$100,$S13)="repl","$"&amp;REPLACE(JA13,      IFERROR(FIND(CHAR(1),SUBSTITUTE(JA13,",",CHAR(1),INDEX($F$2:$F$100,$S13)-1))+1,1),      IFERROR(FIND(CHAR(1),SUBSTITUTE(JA13,",",CHAR(1),INDEX($F$2:$F$100,$S13))),99)-          IFERROR(FIND(CHAR(1),SUBSTITUTE(JA13,",",CHAR(1),INDEX($F$2:$F$100,$S13)-1)),0)-1,INDEX($G$2:$G$100,$S13)),JA13 ))), JA13)</f>
        <v>$perno,dname1,ntimes1,dosage1,ndays1 </v>
      </c>
      <c r="JG13" s="0" t="str">
        <f aca="false">IF(OR(JB13=-1,IFERROR(INDEX(JB$2:JB$100,JC13),999)&gt;=0,IFERROR(INDEX(JD$2:JD$100,JC13),999)&gt;=0),IF(OR(JD13=-1,IFERROR(INDEX(JB$2:JB$100,JE13),999)&gt;=0,IFERROR(INDEX(JD$2:JD$100,JE13),999)&gt;=0),JF13,                REPLACE(JF13,JD13,IFERROR(FIND(" ",JF13,JD13),999)-JD13,                    SUBSTITUTE(INDEX(JF$2:JF$100,JE13),"$","")                  )), REPLACE(JF13,JB13,IFERROR(FIND(" ",JF13,JB13),999)-JB13,                   SUBSTITUTE(INDEX(JF$2:JF$100,JC13),"$","")                  ) )</f>
        <v>$perno,dname1,ntimes1,dosage1,ndays1 </v>
      </c>
      <c r="JH13" s="0" t="n">
        <f aca="false">IFERROR(FIND("f_",LOWER(JG13)),-1)</f>
        <v>-1</v>
      </c>
      <c r="JI13" s="0" t="n">
        <f aca="false">IF(JH13=-1,-1, VALUE(MID(JG13,JH13+2, IFERROR(FIND(" ",JG13,JH13),999)-JH13-2)))</f>
        <v>-1</v>
      </c>
      <c r="JJ13" s="0" t="n">
        <f aca="false">IFERROR(FIND("r_",LOWER(JG13)),-1)</f>
        <v>-1</v>
      </c>
      <c r="JK13" s="0" t="n">
        <f aca="false">IF(JJ13=-1,-1, ROW(JJ13)-1+VALUE(MID(JG13,JJ13+2, IFERROR(FIND(" ",JG13,JJ13),999)-JJ13-2)))</f>
        <v>-1</v>
      </c>
      <c r="JL13" s="0" t="str">
        <f aca="false">IF(AND(ISERROR(FIND("$",JG13)),JH13&lt;0,JJ13&lt;0,$S13&gt;0), IF(INDEX($D$2:$D$100,$S13)="num","$"&amp;TRIM(SUBSTITUTE(JG13,",",INDEX($F$2:$F$100,$S13)&amp;","))&amp;INDEX($F$2:$F$100,$S13), IF(INDEX($D$2:$D$100,$S13)="excl","$"&amp;REPLACE(JG13,      IFERROR(FIND(CHAR(1),SUBSTITUTE(JG13,",",CHAR(1),INDEX($F$2:$F$100,$S13)-1)),1),      IFERROR(FIND(CHAR(1),SUBSTITUTE(JG13,",",CHAR(1),INDEX($F$2:$F$100,$S13))),99)-          IFERROR(FIND(CHAR(1),SUBSTITUTE(JG13,",",CHAR(1),INDEX($F$2:$F$100,$S13)-1)),0),""), IF(INDEX($D$2:$D$100,$S13)="repl","$"&amp;REPLACE(JG13,      IFERROR(FIND(CHAR(1),SUBSTITUTE(JG13,",",CHAR(1),INDEX($F$2:$F$100,$S13)-1))+1,1),      IFERROR(FIND(CHAR(1),SUBSTITUTE(JG13,",",CHAR(1),INDEX($F$2:$F$100,$S13))),99)-          IFERROR(FIND(CHAR(1),SUBSTITUTE(JG13,",",CHAR(1),INDEX($F$2:$F$100,$S13)-1)),0)-1,INDEX($G$2:$G$100,$S13)),JG13 ))), JG13)</f>
        <v>$perno,dname1,ntimes1,dosage1,ndays1 </v>
      </c>
      <c r="JM13" s="0" t="str">
        <f aca="false">IF(OR(JH13=-1,IFERROR(INDEX(JH$2:JH$100,JI13),999)&gt;=0,IFERROR(INDEX(JJ$2:JJ$100,JI13),999)&gt;=0),IF(OR(JJ13=-1,IFERROR(INDEX(JH$2:JH$100,JK13),999)&gt;=0,IFERROR(INDEX(JJ$2:JJ$100,JK13),999)&gt;=0),JL13,                REPLACE(JL13,JJ13,IFERROR(FIND(" ",JL13,JJ13),999)-JJ13,                    SUBSTITUTE(INDEX(JL$2:JL$100,JK13),"$","")                  )), REPLACE(JL13,JH13,IFERROR(FIND(" ",JL13,JH13),999)-JH13,                   SUBSTITUTE(INDEX(JL$2:JL$100,JI13),"$","")                  ) )</f>
        <v>$perno,dname1,ntimes1,dosage1,ndays1 </v>
      </c>
      <c r="JN13" s="0" t="n">
        <f aca="false">IFERROR(FIND("f_",LOWER(JM13)),-1)</f>
        <v>-1</v>
      </c>
      <c r="JO13" s="0" t="n">
        <f aca="false">IF(JN13=-1,-1, VALUE(MID(JM13,JN13+2, IFERROR(FIND(" ",JM13,JN13),999)-JN13-2)))</f>
        <v>-1</v>
      </c>
      <c r="JP13" s="0" t="n">
        <f aca="false">IFERROR(FIND("r_",LOWER(JM13)),-1)</f>
        <v>-1</v>
      </c>
      <c r="JQ13" s="0" t="n">
        <f aca="false">IF(JP13=-1,-1, ROW(JP13)-1+VALUE(MID(JM13,JP13+2, IFERROR(FIND(" ",JM13,JP13),999)-JP13-2)))</f>
        <v>-1</v>
      </c>
      <c r="JR13" s="0" t="str">
        <f aca="false">IF(AND(ISERROR(FIND("$",JM13)),JN13&lt;0,JP13&lt;0,$S13&gt;0), IF(INDEX($D$2:$D$100,$S13)="num","$"&amp;TRIM(SUBSTITUTE(JM13,",",INDEX($F$2:$F$100,$S13)&amp;","))&amp;INDEX($F$2:$F$100,$S13), IF(INDEX($D$2:$D$100,$S13)="excl","$"&amp;REPLACE(JM13,      IFERROR(FIND(CHAR(1),SUBSTITUTE(JM13,",",CHAR(1),INDEX($F$2:$F$100,$S13)-1)),1),      IFERROR(FIND(CHAR(1),SUBSTITUTE(JM13,",",CHAR(1),INDEX($F$2:$F$100,$S13))),99)-          IFERROR(FIND(CHAR(1),SUBSTITUTE(JM13,",",CHAR(1),INDEX($F$2:$F$100,$S13)-1)),0),""), IF(INDEX($D$2:$D$100,$S13)="repl","$"&amp;REPLACE(JM13,      IFERROR(FIND(CHAR(1),SUBSTITUTE(JM13,",",CHAR(1),INDEX($F$2:$F$100,$S13)-1))+1,1),      IFERROR(FIND(CHAR(1),SUBSTITUTE(JM13,",",CHAR(1),INDEX($F$2:$F$100,$S13))),99)-          IFERROR(FIND(CHAR(1),SUBSTITUTE(JM13,",",CHAR(1),INDEX($F$2:$F$100,$S13)-1)),0)-1,INDEX($G$2:$G$100,$S13)),JM13 ))), JM13)</f>
        <v>$perno,dname1,ntimes1,dosage1,ndays1 </v>
      </c>
      <c r="JS13" s="0" t="str">
        <f aca="false">IF(OR(JN13=-1,IFERROR(INDEX(JN$2:JN$100,JO13),999)&gt;=0,IFERROR(INDEX(JP$2:JP$100,JO13),999)&gt;=0),IF(OR(JP13=-1,IFERROR(INDEX(JN$2:JN$100,JQ13),999)&gt;=0,IFERROR(INDEX(JP$2:JP$100,JQ13),999)&gt;=0),JR13,                REPLACE(JR13,JP13,IFERROR(FIND(" ",JR13,JP13),999)-JP13,                    SUBSTITUTE(INDEX(JR$2:JR$100,JQ13),"$","")                  )), REPLACE(JR13,JN13,IFERROR(FIND(" ",JR13,JN13),999)-JN13,                   SUBSTITUTE(INDEX(JR$2:JR$100,JO13),"$","")                  ) )</f>
        <v>$perno,dname1,ntimes1,dosage1,ndays1 </v>
      </c>
      <c r="JT13" s="0" t="n">
        <f aca="false">IFERROR(FIND("f_",LOWER(JS13)),-1)</f>
        <v>-1</v>
      </c>
      <c r="JU13" s="0" t="n">
        <f aca="false">IF(JT13=-1,-1, VALUE(MID(JS13,JT13+2, IFERROR(FIND(" ",JS13,JT13),999)-JT13-2)))</f>
        <v>-1</v>
      </c>
      <c r="JV13" s="0" t="n">
        <f aca="false">IFERROR(FIND("r_",LOWER(JS13)),-1)</f>
        <v>-1</v>
      </c>
      <c r="JW13" s="0" t="n">
        <f aca="false">IF(JV13=-1,-1, ROW(JV13)-1+VALUE(MID(JS13,JV13+2, IFERROR(FIND(" ",JS13,JV13),999)-JV13-2)))</f>
        <v>-1</v>
      </c>
      <c r="JX13" s="0" t="str">
        <f aca="false">IF(AND(ISERROR(FIND("$",JS13)),JT13&lt;0,JV13&lt;0,$S13&gt;0), IF(INDEX($D$2:$D$100,$S13)="num","$"&amp;TRIM(SUBSTITUTE(JS13,",",INDEX($F$2:$F$100,$S13)&amp;","))&amp;INDEX($F$2:$F$100,$S13), IF(INDEX($D$2:$D$100,$S13)="excl","$"&amp;REPLACE(JS13,      IFERROR(FIND(CHAR(1),SUBSTITUTE(JS13,",",CHAR(1),INDEX($F$2:$F$100,$S13)-1)),1),      IFERROR(FIND(CHAR(1),SUBSTITUTE(JS13,",",CHAR(1),INDEX($F$2:$F$100,$S13))),99)-          IFERROR(FIND(CHAR(1),SUBSTITUTE(JS13,",",CHAR(1),INDEX($F$2:$F$100,$S13)-1)),0),""), IF(INDEX($D$2:$D$100,$S13)="repl","$"&amp;REPLACE(JS13,      IFERROR(FIND(CHAR(1),SUBSTITUTE(JS13,",",CHAR(1),INDEX($F$2:$F$100,$S13)-1))+1,1),      IFERROR(FIND(CHAR(1),SUBSTITUTE(JS13,",",CHAR(1),INDEX($F$2:$F$100,$S13))),99)-          IFERROR(FIND(CHAR(1),SUBSTITUTE(JS13,",",CHAR(1),INDEX($F$2:$F$100,$S13)-1)),0)-1,INDEX($G$2:$G$100,$S13)),JS13 ))), JS13)</f>
        <v>$perno,dname1,ntimes1,dosage1,ndays1 </v>
      </c>
      <c r="JY13" s="0" t="str">
        <f aca="false">IF(OR(JT13=-1,IFERROR(INDEX(JT$2:JT$100,JU13),999)&gt;=0,IFERROR(INDEX(JV$2:JV$100,JU13),999)&gt;=0),IF(OR(JV13=-1,IFERROR(INDEX(JT$2:JT$100,JW13),999)&gt;=0,IFERROR(INDEX(JV$2:JV$100,JW13),999)&gt;=0),JX13,                REPLACE(JX13,JV13,IFERROR(FIND(" ",JX13,JV13),999)-JV13,                    SUBSTITUTE(INDEX(JX$2:JX$100,JW13),"$","")                  )), REPLACE(JX13,JT13,IFERROR(FIND(" ",JX13,JT13),999)-JT13,                   SUBSTITUTE(INDEX(JX$2:JX$100,JU13),"$","")                  ) )</f>
        <v>$perno,dname1,ntimes1,dosage1,ndays1 </v>
      </c>
      <c r="JZ13" s="0" t="n">
        <f aca="false">IFERROR(FIND("f_",LOWER(JY13)),-1)</f>
        <v>-1</v>
      </c>
      <c r="KA13" s="0" t="n">
        <f aca="false">IF(JZ13=-1,-1, VALUE(MID(JY13,JZ13+2, IFERROR(FIND(" ",JY13,JZ13),999)-JZ13-2)))</f>
        <v>-1</v>
      </c>
      <c r="KB13" s="0" t="n">
        <f aca="false">IFERROR(FIND("r_",LOWER(JY13)),-1)</f>
        <v>-1</v>
      </c>
      <c r="KC13" s="0" t="n">
        <f aca="false">IF(KB13=-1,-1, ROW(KB13)-1+VALUE(MID(JY13,KB13+2, IFERROR(FIND(" ",JY13,KB13),999)-KB13-2)))</f>
        <v>-1</v>
      </c>
      <c r="KD13" s="0" t="str">
        <f aca="false">IF(AND(ISERROR(FIND("$",JY13)),JZ13&lt;0,KB13&lt;0,$S13&gt;0), IF(INDEX($D$2:$D$100,$S13)="num","$"&amp;TRIM(SUBSTITUTE(JY13,",",INDEX($F$2:$F$100,$S13)&amp;","))&amp;INDEX($F$2:$F$100,$S13), IF(INDEX($D$2:$D$100,$S13)="excl","$"&amp;REPLACE(JY13,      IFERROR(FIND(CHAR(1),SUBSTITUTE(JY13,",",CHAR(1),INDEX($F$2:$F$100,$S13)-1)),1),      IFERROR(FIND(CHAR(1),SUBSTITUTE(JY13,",",CHAR(1),INDEX($F$2:$F$100,$S13))),99)-          IFERROR(FIND(CHAR(1),SUBSTITUTE(JY13,",",CHAR(1),INDEX($F$2:$F$100,$S13)-1)),0),""), IF(INDEX($D$2:$D$100,$S13)="repl","$"&amp;REPLACE(JY13,      IFERROR(FIND(CHAR(1),SUBSTITUTE(JY13,",",CHAR(1),INDEX($F$2:$F$100,$S13)-1))+1,1),      IFERROR(FIND(CHAR(1),SUBSTITUTE(JY13,",",CHAR(1),INDEX($F$2:$F$100,$S13))),99)-          IFERROR(FIND(CHAR(1),SUBSTITUTE(JY13,",",CHAR(1),INDEX($F$2:$F$100,$S13)-1)),0)-1,INDEX($G$2:$G$100,$S13)),JY13 ))), JY13)</f>
        <v>$perno,dname1,ntimes1,dosage1,ndays1 </v>
      </c>
      <c r="KE13" s="0" t="str">
        <f aca="false">IF(OR(JZ13=-1,IFERROR(INDEX(JZ$2:JZ$100,KA13),999)&gt;=0,IFERROR(INDEX(KB$2:KB$100,KA13),999)&gt;=0),IF(OR(KB13=-1,IFERROR(INDEX(JZ$2:JZ$100,KC13),999)&gt;=0,IFERROR(INDEX(KB$2:KB$100,KC13),999)&gt;=0),KD13,                REPLACE(KD13,KB13,IFERROR(FIND(" ",KD13,KB13),999)-KB13,                    SUBSTITUTE(INDEX(KD$2:KD$100,KC13),"$","")                  )), REPLACE(KD13,JZ13,IFERROR(FIND(" ",KD13,JZ13),999)-JZ13,                   SUBSTITUTE(INDEX(KD$2:KD$100,KA13),"$","")                  ) )</f>
        <v>$perno,dname1,ntimes1,dosage1,ndays1 </v>
      </c>
    </row>
    <row r="14" customFormat="false" ht="13.8" hidden="false" customHeight="false" outlineLevel="0" collapsed="false">
      <c r="D14" s="1" t="s">
        <v>90</v>
      </c>
      <c r="E14" s="0" t="s">
        <v>36</v>
      </c>
      <c r="F14" s="0" t="n">
        <v>1</v>
      </c>
      <c r="J14" s="0" t="n">
        <f aca="false">J13+1</f>
        <v>13</v>
      </c>
      <c r="L14" s="0" t="str">
        <f aca="false">KE14</f>
        <v>$dname1,ntimes1,dosage1,ndays1  </v>
      </c>
      <c r="O14" s="0" t="e">
        <f aca="false">IF(D14="cols", VLOOKUP(E14,$A$5:$B$20,2,0), NA())</f>
        <v>#N/A</v>
      </c>
      <c r="P14" s="0" t="str">
        <f aca="false">IFERROR(O14,VLOOKUP($D14,Relcols!$A:$E,5,0))</f>
        <v>parm1 </v>
      </c>
      <c r="Q14" s="0" t="str">
        <f aca="false">SUBSTITUTE(SUBSTITUTE(SUBSTITUTE(SUBSTITUTE(P14,"parm1",E14),"parm2",F14),"parm3",G14),"parm4",H14)</f>
        <v>R_-1 </v>
      </c>
      <c r="R14" s="0" t="str">
        <f aca="false">IFERROR(VLOOKUP(ROW($A13),$J$2:$Q$100,COLUMN(Q13)-COLUMN(J13)+1,0),"")</f>
        <v>R_-1 </v>
      </c>
      <c r="S14" s="0" t="n">
        <f aca="false">IFERROR(MATCH(ROW(A13),$J$2:$J$100,0),0)</f>
        <v>13</v>
      </c>
      <c r="U14" s="0" t="str">
        <f aca="false">R14</f>
        <v>R_-1 </v>
      </c>
      <c r="V14" s="0" t="n">
        <f aca="false">IFERROR(FIND("f_",LOWER(U14)),-1)</f>
        <v>-1</v>
      </c>
      <c r="W14" s="0" t="n">
        <f aca="false">IF(V14=-1,-1, VALUE(MID(U14,V14+2, IFERROR(FIND(" ",U14,V14),999)-V14-2)))</f>
        <v>-1</v>
      </c>
      <c r="X14" s="0" t="n">
        <f aca="false">IFERROR(FIND("r_",LOWER(U14)),-1)</f>
        <v>1</v>
      </c>
      <c r="Y14" s="0" t="n">
        <f aca="false">IF(X14=-1,-1, ROW(X14)-1+VALUE(MID(U14,X14+2, IFERROR(FIND(" ",U14,X14),999)-X14-2)))</f>
        <v>12</v>
      </c>
      <c r="Z14" s="0" t="str">
        <f aca="false">IF(AND(ISERROR(FIND("$",U14)),V14&lt;0,X14&lt;0,$S14&gt;0), IF(INDEX($D$2:$D$100,$S14)="num","$"&amp;TRIM(SUBSTITUTE(U14,",",INDEX($F$2:$F$100,$S14)&amp;","))&amp;INDEX($F$2:$F$100,$S14), IF(INDEX($D$2:$D$100,$S14)="excl","$"&amp;REPLACE(U14,      IFERROR(FIND(CHAR(1),SUBSTITUTE(U14,",",CHAR(1),INDEX($F$2:$F$100,$S14)-1)),1),      IFERROR(FIND(CHAR(1),SUBSTITUTE(U14,",",CHAR(1),INDEX($F$2:$F$100,$S14))),99)-          IFERROR(FIND(CHAR(1),SUBSTITUTE(U14,",",CHAR(1),INDEX($F$2:$F$100,$S14)-1)),0),""), IF(INDEX($D$2:$D$100,$S14)="repl","$"&amp;REPLACE(U14,      IFERROR(FIND(CHAR(1),SUBSTITUTE(U14,",",CHAR(1),INDEX($F$2:$F$100,$S14)-1))+1,1),      IFERROR(FIND(CHAR(1),SUBSTITUTE(U14,",",CHAR(1),INDEX($F$2:$F$100,$S14))),99)-          IFERROR(FIND(CHAR(1),SUBSTITUTE(U14,",",CHAR(1),INDEX($F$2:$F$100,$S14)-1)),0)-1,INDEX($G$2:$G$100,$S14)),U14 ))), U14)</f>
        <v>R_-1 </v>
      </c>
      <c r="AA14" s="0" t="str">
        <f aca="false">IF(OR(V14=-1,IFERROR(INDEX(V$2:V$100,W14),999)&gt;=0,IFERROR(INDEX(X$2:X$100,W14),999)&gt;=0),IF(OR(X14=-1,IFERROR(INDEX(V$2:V$100,Y14),999)&gt;=0,IFERROR(INDEX(X$2:X$100,Y14),999)&gt;=0),Z14,                REPLACE(Z14,X14,IFERROR(FIND(" ",Z14,X14),999)-X14,                    SUBSTITUTE(INDEX(Z$2:Z$100,Y14),"$","")                  )), REPLACE(Z14,V14,IFERROR(FIND(" ",Z14,V14),999)-V14,                   SUBSTITUTE(INDEX(Z$2:Z$100,W14),"$","")                  ) )</f>
        <v>R_-1 </v>
      </c>
      <c r="AB14" s="0" t="n">
        <f aca="false">IFERROR(FIND("f_",LOWER(AA14)),-1)</f>
        <v>-1</v>
      </c>
      <c r="AC14" s="0" t="n">
        <f aca="false">IF(AB14=-1,-1, VALUE(MID(AA14,AB14+2, IFERROR(FIND(" ",AA14,AB14),999)-AB14-2)))</f>
        <v>-1</v>
      </c>
      <c r="AD14" s="0" t="n">
        <f aca="false">IFERROR(FIND("r_",LOWER(AA14)),-1)</f>
        <v>1</v>
      </c>
      <c r="AE14" s="0" t="n">
        <f aca="false">IF(AD14=-1,-1, ROW(AD14)-1+VALUE(MID(AA14,AD14+2, IFERROR(FIND(" ",AA14,AD14),999)-AD14-2)))</f>
        <v>12</v>
      </c>
      <c r="AF14" s="0" t="str">
        <f aca="false">IF(AND(ISERROR(FIND("$",AA14)),AB14&lt;0,AD14&lt;0,$S14&gt;0), IF(INDEX($D$2:$D$100,$S14)="num","$"&amp;TRIM(SUBSTITUTE(AA14,",",INDEX($F$2:$F$100,$S14)&amp;","))&amp;INDEX($F$2:$F$100,$S14), IF(INDEX($D$2:$D$100,$S14)="excl","$"&amp;REPLACE(AA14,      IFERROR(FIND(CHAR(1),SUBSTITUTE(AA14,",",CHAR(1),INDEX($F$2:$F$100,$S14)-1)),1),      IFERROR(FIND(CHAR(1),SUBSTITUTE(AA14,",",CHAR(1),INDEX($F$2:$F$100,$S14))),99)-          IFERROR(FIND(CHAR(1),SUBSTITUTE(AA14,",",CHAR(1),INDEX($F$2:$F$100,$S14)-1)),0),""), IF(INDEX($D$2:$D$100,$S14)="repl","$"&amp;REPLACE(AA14,      IFERROR(FIND(CHAR(1),SUBSTITUTE(AA14,",",CHAR(1),INDEX($F$2:$F$100,$S14)-1))+1,1),      IFERROR(FIND(CHAR(1),SUBSTITUTE(AA14,",",CHAR(1),INDEX($F$2:$F$100,$S14))),99)-          IFERROR(FIND(CHAR(1),SUBSTITUTE(AA14,",",CHAR(1),INDEX($F$2:$F$100,$S14)-1)),0)-1,INDEX($G$2:$G$100,$S14)),AA14 ))), AA14)</f>
        <v>R_-1 </v>
      </c>
      <c r="AG14" s="0" t="str">
        <f aca="false">IF(OR(AB14=-1,IFERROR(INDEX(AB$2:AB$100,AC14),999)&gt;=0,IFERROR(INDEX(AD$2:AD$100,AC14),999)&gt;=0),IF(OR(AD14=-1,IFERROR(INDEX(AB$2:AB$100,AE14),999)&gt;=0,IFERROR(INDEX(AD$2:AD$100,AE14),999)&gt;=0),AF14,                REPLACE(AF14,AD14,IFERROR(FIND(" ",AF14,AD14),999)-AD14,                    SUBSTITUTE(INDEX(AF$2:AF$100,AE14),"$","")                  )), REPLACE(AF14,AB14,IFERROR(FIND(" ",AF14,AB14),999)-AB14,                   SUBSTITUTE(INDEX(AF$2:AF$100,AC14),"$","")                  ) )</f>
        <v>R_-1 </v>
      </c>
      <c r="AH14" s="0" t="n">
        <f aca="false">IFERROR(FIND("f_",LOWER(AG14)),-1)</f>
        <v>-1</v>
      </c>
      <c r="AI14" s="0" t="n">
        <f aca="false">IF(AH14=-1,-1, VALUE(MID(AG14,AH14+2, IFERROR(FIND(" ",AG14,AH14),999)-AH14-2)))</f>
        <v>-1</v>
      </c>
      <c r="AJ14" s="0" t="n">
        <f aca="false">IFERROR(FIND("r_",LOWER(AG14)),-1)</f>
        <v>1</v>
      </c>
      <c r="AK14" s="0" t="n">
        <f aca="false">IF(AJ14=-1,-1, ROW(AJ14)-1+VALUE(MID(AG14,AJ14+2, IFERROR(FIND(" ",AG14,AJ14),999)-AJ14-2)))</f>
        <v>12</v>
      </c>
      <c r="AL14" s="0" t="str">
        <f aca="false">IF(AND(ISERROR(FIND("$",AG14)),AH14&lt;0,AJ14&lt;0,$S14&gt;0), IF(INDEX($D$2:$D$100,$S14)="num","$"&amp;TRIM(SUBSTITUTE(AG14,",",INDEX($F$2:$F$100,$S14)&amp;","))&amp;INDEX($F$2:$F$100,$S14), IF(INDEX($D$2:$D$100,$S14)="excl","$"&amp;REPLACE(AG14,      IFERROR(FIND(CHAR(1),SUBSTITUTE(AG14,",",CHAR(1),INDEX($F$2:$F$100,$S14)-1)),1),      IFERROR(FIND(CHAR(1),SUBSTITUTE(AG14,",",CHAR(1),INDEX($F$2:$F$100,$S14))),99)-          IFERROR(FIND(CHAR(1),SUBSTITUTE(AG14,",",CHAR(1),INDEX($F$2:$F$100,$S14)-1)),0),""), IF(INDEX($D$2:$D$100,$S14)="repl","$"&amp;REPLACE(AG14,      IFERROR(FIND(CHAR(1),SUBSTITUTE(AG14,",",CHAR(1),INDEX($F$2:$F$100,$S14)-1))+1,1),      IFERROR(FIND(CHAR(1),SUBSTITUTE(AG14,",",CHAR(1),INDEX($F$2:$F$100,$S14))),99)-          IFERROR(FIND(CHAR(1),SUBSTITUTE(AG14,",",CHAR(1),INDEX($F$2:$F$100,$S14)-1)),0)-1,INDEX($G$2:$G$100,$S14)),AG14 ))), AG14)</f>
        <v>R_-1 </v>
      </c>
      <c r="AM14" s="0" t="str">
        <f aca="false">IF(OR(AH14=-1,IFERROR(INDEX(AH$2:AH$100,AI14),999)&gt;=0,IFERROR(INDEX(AJ$2:AJ$100,AI14),999)&gt;=0),IF(OR(AJ14=-1,IFERROR(INDEX(AH$2:AH$100,AK14),999)&gt;=0,IFERROR(INDEX(AJ$2:AJ$100,AK14),999)&gt;=0),AL14,                REPLACE(AL14,AJ14,IFERROR(FIND(" ",AL14,AJ14),999)-AJ14,                    SUBSTITUTE(INDEX(AL$2:AL$100,AK14),"$","")                  )), REPLACE(AL14,AH14,IFERROR(FIND(" ",AL14,AH14),999)-AH14,                   SUBSTITUTE(INDEX(AL$2:AL$100,AI14),"$","")                  ) )</f>
        <v>perno,dname1,ntimes1,dosage1,ndays1  </v>
      </c>
      <c r="AN14" s="0" t="n">
        <f aca="false">IFERROR(FIND("f_",LOWER(AM14)),-1)</f>
        <v>-1</v>
      </c>
      <c r="AO14" s="0" t="n">
        <f aca="false">IF(AN14=-1,-1, VALUE(MID(AM14,AN14+2, IFERROR(FIND(" ",AM14,AN14),999)-AN14-2)))</f>
        <v>-1</v>
      </c>
      <c r="AP14" s="0" t="n">
        <f aca="false">IFERROR(FIND("r_",LOWER(AM14)),-1)</f>
        <v>-1</v>
      </c>
      <c r="AQ14" s="0" t="n">
        <f aca="false">IF(AP14=-1,-1, ROW(AP14)-1+VALUE(MID(AM14,AP14+2, IFERROR(FIND(" ",AM14,AP14),999)-AP14-2)))</f>
        <v>-1</v>
      </c>
      <c r="AR14" s="0" t="str">
        <f aca="false">IF(AND(ISERROR(FIND("$",AM14)),AN14&lt;0,AP14&lt;0,$S14&gt;0), IF(INDEX($D$2:$D$100,$S14)="num","$"&amp;TRIM(SUBSTITUTE(AM14,",",INDEX($F$2:$F$100,$S14)&amp;","))&amp;INDEX($F$2:$F$100,$S14), IF(INDEX($D$2:$D$100,$S14)="excl","$"&amp;REPLACE(AM14,      IFERROR(FIND(CHAR(1),SUBSTITUTE(AM14,",",CHAR(1),INDEX($F$2:$F$100,$S14)-1)),1),      IFERROR(FIND(CHAR(1),SUBSTITUTE(AM14,",",CHAR(1),INDEX($F$2:$F$100,$S14))),99)-          IFERROR(FIND(CHAR(1),SUBSTITUTE(AM14,",",CHAR(1),INDEX($F$2:$F$100,$S14)-1)),0),""), IF(INDEX($D$2:$D$100,$S14)="repl","$"&amp;REPLACE(AM14,      IFERROR(FIND(CHAR(1),SUBSTITUTE(AM14,",",CHAR(1),INDEX($F$2:$F$100,$S14)-1))+1,1),      IFERROR(FIND(CHAR(1),SUBSTITUTE(AM14,",",CHAR(1),INDEX($F$2:$F$100,$S14))),99)-          IFERROR(FIND(CHAR(1),SUBSTITUTE(AM14,",",CHAR(1),INDEX($F$2:$F$100,$S14)-1)),0)-1,INDEX($G$2:$G$100,$S14)),AM14 ))), AM14)</f>
        <v>$dname1,ntimes1,dosage1,ndays1  </v>
      </c>
      <c r="AS14" s="0" t="str">
        <f aca="false">IF(OR(AN14=-1,IFERROR(INDEX(AN$2:AN$100,AO14),999)&gt;=0,IFERROR(INDEX(AP$2:AP$100,AO14),999)&gt;=0),IF(OR(AP14=-1,IFERROR(INDEX(AN$2:AN$100,AQ14),999)&gt;=0,IFERROR(INDEX(AP$2:AP$100,AQ14),999)&gt;=0),AR14,                REPLACE(AR14,AP14,IFERROR(FIND(" ",AR14,AP14),999)-AP14,                    SUBSTITUTE(INDEX(AR$2:AR$100,AQ14),"$","")                  )), REPLACE(AR14,AN14,IFERROR(FIND(" ",AR14,AN14),999)-AN14,                   SUBSTITUTE(INDEX(AR$2:AR$100,AO14),"$","")                  ) )</f>
        <v>$dname1,ntimes1,dosage1,ndays1  </v>
      </c>
      <c r="AT14" s="0" t="n">
        <f aca="false">IFERROR(FIND("f_",LOWER(AS14)),-1)</f>
        <v>-1</v>
      </c>
      <c r="AU14" s="0" t="n">
        <f aca="false">IF(AT14=-1,-1, VALUE(MID(AS14,AT14+2, IFERROR(FIND(" ",AS14,AT14),999)-AT14-2)))</f>
        <v>-1</v>
      </c>
      <c r="AV14" s="0" t="n">
        <f aca="false">IFERROR(FIND("r_",LOWER(AS14)),-1)</f>
        <v>-1</v>
      </c>
      <c r="AW14" s="0" t="n">
        <f aca="false">IF(AV14=-1,-1, ROW(AV14)-1+VALUE(MID(AS14,AV14+2, IFERROR(FIND(" ",AS14,AV14),999)-AV14-2)))</f>
        <v>-1</v>
      </c>
      <c r="AX14" s="0" t="str">
        <f aca="false">IF(AND(ISERROR(FIND("$",AS14)),AT14&lt;0,AV14&lt;0,$S14&gt;0), IF(INDEX($D$2:$D$100,$S14)="num","$"&amp;TRIM(SUBSTITUTE(AS14,",",INDEX($F$2:$F$100,$S14)&amp;","))&amp;INDEX($F$2:$F$100,$S14), IF(INDEX($D$2:$D$100,$S14)="excl","$"&amp;REPLACE(AS14,      IFERROR(FIND(CHAR(1),SUBSTITUTE(AS14,",",CHAR(1),INDEX($F$2:$F$100,$S14)-1)),1),      IFERROR(FIND(CHAR(1),SUBSTITUTE(AS14,",",CHAR(1),INDEX($F$2:$F$100,$S14))),99)-          IFERROR(FIND(CHAR(1),SUBSTITUTE(AS14,",",CHAR(1),INDEX($F$2:$F$100,$S14)-1)),0),""), IF(INDEX($D$2:$D$100,$S14)="repl","$"&amp;REPLACE(AS14,      IFERROR(FIND(CHAR(1),SUBSTITUTE(AS14,",",CHAR(1),INDEX($F$2:$F$100,$S14)-1))+1,1),      IFERROR(FIND(CHAR(1),SUBSTITUTE(AS14,",",CHAR(1),INDEX($F$2:$F$100,$S14))),99)-          IFERROR(FIND(CHAR(1),SUBSTITUTE(AS14,",",CHAR(1),INDEX($F$2:$F$100,$S14)-1)),0)-1,INDEX($G$2:$G$100,$S14)),AS14 ))), AS14)</f>
        <v>$dname1,ntimes1,dosage1,ndays1  </v>
      </c>
      <c r="AY14" s="0" t="str">
        <f aca="false">IF(OR(AT14=-1,IFERROR(INDEX(AT$2:AT$100,AU14),999)&gt;=0,IFERROR(INDEX(AV$2:AV$100,AU14),999)&gt;=0),IF(OR(AV14=-1,IFERROR(INDEX(AT$2:AT$100,AW14),999)&gt;=0,IFERROR(INDEX(AV$2:AV$100,AW14),999)&gt;=0),AX14,                REPLACE(AX14,AV14,IFERROR(FIND(" ",AX14,AV14),999)-AV14,                    SUBSTITUTE(INDEX(AX$2:AX$100,AW14),"$","")                  )), REPLACE(AX14,AT14,IFERROR(FIND(" ",AX14,AT14),999)-AT14,                   SUBSTITUTE(INDEX(AX$2:AX$100,AU14),"$","")                  ) )</f>
        <v>$dname1,ntimes1,dosage1,ndays1  </v>
      </c>
      <c r="AZ14" s="0" t="n">
        <f aca="false">IFERROR(FIND("f_",LOWER(AY14)),-1)</f>
        <v>-1</v>
      </c>
      <c r="BA14" s="0" t="n">
        <f aca="false">IF(AZ14=-1,-1, VALUE(MID(AY14,AZ14+2, IFERROR(FIND(" ",AY14,AZ14),999)-AZ14-2)))</f>
        <v>-1</v>
      </c>
      <c r="BB14" s="0" t="n">
        <f aca="false">IFERROR(FIND("r_",LOWER(AY14)),-1)</f>
        <v>-1</v>
      </c>
      <c r="BC14" s="0" t="n">
        <f aca="false">IF(BB14=-1,-1, ROW(BB14)-1+VALUE(MID(AY14,BB14+2, IFERROR(FIND(" ",AY14,BB14),999)-BB14-2)))</f>
        <v>-1</v>
      </c>
      <c r="BD14" s="0" t="str">
        <f aca="false">IF(AND(ISERROR(FIND("$",AY14)),AZ14&lt;0,BB14&lt;0,$S14&gt;0), IF(INDEX($D$2:$D$100,$S14)="num","$"&amp;TRIM(SUBSTITUTE(AY14,",",INDEX($F$2:$F$100,$S14)&amp;","))&amp;INDEX($F$2:$F$100,$S14), IF(INDEX($D$2:$D$100,$S14)="excl","$"&amp;REPLACE(AY14,      IFERROR(FIND(CHAR(1),SUBSTITUTE(AY14,",",CHAR(1),INDEX($F$2:$F$100,$S14)-1)),1),      IFERROR(FIND(CHAR(1),SUBSTITUTE(AY14,",",CHAR(1),INDEX($F$2:$F$100,$S14))),99)-          IFERROR(FIND(CHAR(1),SUBSTITUTE(AY14,",",CHAR(1),INDEX($F$2:$F$100,$S14)-1)),0),""), IF(INDEX($D$2:$D$100,$S14)="repl","$"&amp;REPLACE(AY14,      IFERROR(FIND(CHAR(1),SUBSTITUTE(AY14,",",CHAR(1),INDEX($F$2:$F$100,$S14)-1))+1,1),      IFERROR(FIND(CHAR(1),SUBSTITUTE(AY14,",",CHAR(1),INDEX($F$2:$F$100,$S14))),99)-          IFERROR(FIND(CHAR(1),SUBSTITUTE(AY14,",",CHAR(1),INDEX($F$2:$F$100,$S14)-1)),0)-1,INDEX($G$2:$G$100,$S14)),AY14 ))), AY14)</f>
        <v>$dname1,ntimes1,dosage1,ndays1  </v>
      </c>
      <c r="BE14" s="0" t="str">
        <f aca="false">IF(OR(AZ14=-1,IFERROR(INDEX(AZ$2:AZ$100,BA14),999)&gt;=0,IFERROR(INDEX(BB$2:BB$100,BA14),999)&gt;=0),IF(OR(BB14=-1,IFERROR(INDEX(AZ$2:AZ$100,BC14),999)&gt;=0,IFERROR(INDEX(BB$2:BB$100,BC14),999)&gt;=0),BD14,                REPLACE(BD14,BB14,IFERROR(FIND(" ",BD14,BB14),999)-BB14,                    SUBSTITUTE(INDEX(BD$2:BD$100,BC14),"$","")                  )), REPLACE(BD14,AZ14,IFERROR(FIND(" ",BD14,AZ14),999)-AZ14,                   SUBSTITUTE(INDEX(BD$2:BD$100,BA14),"$","")                  ) )</f>
        <v>$dname1,ntimes1,dosage1,ndays1  </v>
      </c>
      <c r="BF14" s="0" t="n">
        <f aca="false">IFERROR(FIND("f_",LOWER(BE14)),-1)</f>
        <v>-1</v>
      </c>
      <c r="BG14" s="0" t="n">
        <f aca="false">IF(BF14=-1,-1, VALUE(MID(BE14,BF14+2, IFERROR(FIND(" ",BE14,BF14),999)-BF14-2)))</f>
        <v>-1</v>
      </c>
      <c r="BH14" s="0" t="n">
        <f aca="false">IFERROR(FIND("r_",LOWER(BE14)),-1)</f>
        <v>-1</v>
      </c>
      <c r="BI14" s="0" t="n">
        <f aca="false">IF(BH14=-1,-1, ROW(BH14)-1+VALUE(MID(BE14,BH14+2, IFERROR(FIND(" ",BE14,BH14),999)-BH14-2)))</f>
        <v>-1</v>
      </c>
      <c r="BJ14" s="0" t="str">
        <f aca="false">IF(AND(ISERROR(FIND("$",BE14)),BF14&lt;0,BH14&lt;0,$S14&gt;0), IF(INDEX($D$2:$D$100,$S14)="num","$"&amp;TRIM(SUBSTITUTE(BE14,",",INDEX($F$2:$F$100,$S14)&amp;","))&amp;INDEX($F$2:$F$100,$S14), IF(INDEX($D$2:$D$100,$S14)="excl","$"&amp;REPLACE(BE14,      IFERROR(FIND(CHAR(1),SUBSTITUTE(BE14,",",CHAR(1),INDEX($F$2:$F$100,$S14)-1)),1),      IFERROR(FIND(CHAR(1),SUBSTITUTE(BE14,",",CHAR(1),INDEX($F$2:$F$100,$S14))),99)-          IFERROR(FIND(CHAR(1),SUBSTITUTE(BE14,",",CHAR(1),INDEX($F$2:$F$100,$S14)-1)),0),""), IF(INDEX($D$2:$D$100,$S14)="repl","$"&amp;REPLACE(BE14,      IFERROR(FIND(CHAR(1),SUBSTITUTE(BE14,",",CHAR(1),INDEX($F$2:$F$100,$S14)-1))+1,1),      IFERROR(FIND(CHAR(1),SUBSTITUTE(BE14,",",CHAR(1),INDEX($F$2:$F$100,$S14))),99)-          IFERROR(FIND(CHAR(1),SUBSTITUTE(BE14,",",CHAR(1),INDEX($F$2:$F$100,$S14)-1)),0)-1,INDEX($G$2:$G$100,$S14)),BE14 ))), BE14)</f>
        <v>$dname1,ntimes1,dosage1,ndays1  </v>
      </c>
      <c r="BK14" s="0" t="str">
        <f aca="false">IF(OR(BF14=-1,IFERROR(INDEX(BF$2:BF$100,BG14),999)&gt;=0,IFERROR(INDEX(BH$2:BH$100,BG14),999)&gt;=0),IF(OR(BH14=-1,IFERROR(INDEX(BF$2:BF$100,BI14),999)&gt;=0,IFERROR(INDEX(BH$2:BH$100,BI14),999)&gt;=0),BJ14,                REPLACE(BJ14,BH14,IFERROR(FIND(" ",BJ14,BH14),999)-BH14,                    SUBSTITUTE(INDEX(BJ$2:BJ$100,BI14),"$","")                  )), REPLACE(BJ14,BF14,IFERROR(FIND(" ",BJ14,BF14),999)-BF14,                   SUBSTITUTE(INDEX(BJ$2:BJ$100,BG14),"$","")                  ) )</f>
        <v>$dname1,ntimes1,dosage1,ndays1  </v>
      </c>
      <c r="BL14" s="0" t="n">
        <f aca="false">IFERROR(FIND("f_",LOWER(BK14)),-1)</f>
        <v>-1</v>
      </c>
      <c r="BM14" s="0" t="n">
        <f aca="false">IF(BL14=-1,-1, VALUE(MID(BK14,BL14+2, IFERROR(FIND(" ",BK14,BL14),999)-BL14-2)))</f>
        <v>-1</v>
      </c>
      <c r="BN14" s="0" t="n">
        <f aca="false">IFERROR(FIND("r_",LOWER(BK14)),-1)</f>
        <v>-1</v>
      </c>
      <c r="BO14" s="0" t="n">
        <f aca="false">IF(BN14=-1,-1, ROW(BN14)-1+VALUE(MID(BK14,BN14+2, IFERROR(FIND(" ",BK14,BN14),999)-BN14-2)))</f>
        <v>-1</v>
      </c>
      <c r="BP14" s="0" t="str">
        <f aca="false">IF(AND(ISERROR(FIND("$",BK14)),BL14&lt;0,BN14&lt;0,$S14&gt;0), IF(INDEX($D$2:$D$100,$S14)="num","$"&amp;TRIM(SUBSTITUTE(BK14,",",INDEX($F$2:$F$100,$S14)&amp;","))&amp;INDEX($F$2:$F$100,$S14), IF(INDEX($D$2:$D$100,$S14)="excl","$"&amp;REPLACE(BK14,      IFERROR(FIND(CHAR(1),SUBSTITUTE(BK14,",",CHAR(1),INDEX($F$2:$F$100,$S14)-1)),1),      IFERROR(FIND(CHAR(1),SUBSTITUTE(BK14,",",CHAR(1),INDEX($F$2:$F$100,$S14))),99)-          IFERROR(FIND(CHAR(1),SUBSTITUTE(BK14,",",CHAR(1),INDEX($F$2:$F$100,$S14)-1)),0),""), IF(INDEX($D$2:$D$100,$S14)="repl","$"&amp;REPLACE(BK14,      IFERROR(FIND(CHAR(1),SUBSTITUTE(BK14,",",CHAR(1),INDEX($F$2:$F$100,$S14)-1))+1,1),      IFERROR(FIND(CHAR(1),SUBSTITUTE(BK14,",",CHAR(1),INDEX($F$2:$F$100,$S14))),99)-          IFERROR(FIND(CHAR(1),SUBSTITUTE(BK14,",",CHAR(1),INDEX($F$2:$F$100,$S14)-1)),0)-1,INDEX($G$2:$G$100,$S14)),BK14 ))), BK14)</f>
        <v>$dname1,ntimes1,dosage1,ndays1  </v>
      </c>
      <c r="BQ14" s="0" t="str">
        <f aca="false">IF(OR(BL14=-1,IFERROR(INDEX(BL$2:BL$100,BM14),999)&gt;=0,IFERROR(INDEX(BN$2:BN$100,BM14),999)&gt;=0),IF(OR(BN14=-1,IFERROR(INDEX(BL$2:BL$100,BO14),999)&gt;=0,IFERROR(INDEX(BN$2:BN$100,BO14),999)&gt;=0),BP14,                REPLACE(BP14,BN14,IFERROR(FIND(" ",BP14,BN14),999)-BN14,                    SUBSTITUTE(INDEX(BP$2:BP$100,BO14),"$","")                  )), REPLACE(BP14,BL14,IFERROR(FIND(" ",BP14,BL14),999)-BL14,                   SUBSTITUTE(INDEX(BP$2:BP$100,BM14),"$","")                  ) )</f>
        <v>$dname1,ntimes1,dosage1,ndays1  </v>
      </c>
      <c r="BR14" s="0" t="n">
        <f aca="false">IFERROR(FIND("f_",LOWER(BQ14)),-1)</f>
        <v>-1</v>
      </c>
      <c r="BS14" s="0" t="n">
        <f aca="false">IF(BR14=-1,-1, VALUE(MID(BQ14,BR14+2, IFERROR(FIND(" ",BQ14,BR14),999)-BR14-2)))</f>
        <v>-1</v>
      </c>
      <c r="BT14" s="0" t="n">
        <f aca="false">IFERROR(FIND("r_",LOWER(BQ14)),-1)</f>
        <v>-1</v>
      </c>
      <c r="BU14" s="0" t="n">
        <f aca="false">IF(BT14=-1,-1, ROW(BT14)-1+VALUE(MID(BQ14,BT14+2, IFERROR(FIND(" ",BQ14,BT14),999)-BT14-2)))</f>
        <v>-1</v>
      </c>
      <c r="BV14" s="0" t="str">
        <f aca="false">IF(AND(ISERROR(FIND("$",BQ14)),BR14&lt;0,BT14&lt;0,$S14&gt;0), IF(INDEX($D$2:$D$100,$S14)="num","$"&amp;TRIM(SUBSTITUTE(BQ14,",",INDEX($F$2:$F$100,$S14)&amp;","))&amp;INDEX($F$2:$F$100,$S14), IF(INDEX($D$2:$D$100,$S14)="excl","$"&amp;REPLACE(BQ14,      IFERROR(FIND(CHAR(1),SUBSTITUTE(BQ14,",",CHAR(1),INDEX($F$2:$F$100,$S14)-1)),1),      IFERROR(FIND(CHAR(1),SUBSTITUTE(BQ14,",",CHAR(1),INDEX($F$2:$F$100,$S14))),99)-          IFERROR(FIND(CHAR(1),SUBSTITUTE(BQ14,",",CHAR(1),INDEX($F$2:$F$100,$S14)-1)),0),""), IF(INDEX($D$2:$D$100,$S14)="repl","$"&amp;REPLACE(BQ14,      IFERROR(FIND(CHAR(1),SUBSTITUTE(BQ14,",",CHAR(1),INDEX($F$2:$F$100,$S14)-1))+1,1),      IFERROR(FIND(CHAR(1),SUBSTITUTE(BQ14,",",CHAR(1),INDEX($F$2:$F$100,$S14))),99)-          IFERROR(FIND(CHAR(1),SUBSTITUTE(BQ14,",",CHAR(1),INDEX($F$2:$F$100,$S14)-1)),0)-1,INDEX($G$2:$G$100,$S14)),BQ14 ))), BQ14)</f>
        <v>$dname1,ntimes1,dosage1,ndays1  </v>
      </c>
      <c r="BW14" s="0" t="str">
        <f aca="false">IF(OR(BR14=-1,IFERROR(INDEX(BR$2:BR$100,BS14),999)&gt;=0,IFERROR(INDEX(BT$2:BT$100,BS14),999)&gt;=0),IF(OR(BT14=-1,IFERROR(INDEX(BR$2:BR$100,BU14),999)&gt;=0,IFERROR(INDEX(BT$2:BT$100,BU14),999)&gt;=0),BV14,                REPLACE(BV14,BT14,IFERROR(FIND(" ",BV14,BT14),999)-BT14,                    SUBSTITUTE(INDEX(BV$2:BV$100,BU14),"$","")                  )), REPLACE(BV14,BR14,IFERROR(FIND(" ",BV14,BR14),999)-BR14,                   SUBSTITUTE(INDEX(BV$2:BV$100,BS14),"$","")                  ) )</f>
        <v>$dname1,ntimes1,dosage1,ndays1  </v>
      </c>
      <c r="BX14" s="0" t="n">
        <f aca="false">IFERROR(FIND("f_",LOWER(BW14)),-1)</f>
        <v>-1</v>
      </c>
      <c r="BY14" s="0" t="n">
        <f aca="false">IF(BX14=-1,-1, VALUE(MID(BW14,BX14+2, IFERROR(FIND(" ",BW14,BX14),999)-BX14-2)))</f>
        <v>-1</v>
      </c>
      <c r="BZ14" s="0" t="n">
        <f aca="false">IFERROR(FIND("r_",LOWER(BW14)),-1)</f>
        <v>-1</v>
      </c>
      <c r="CA14" s="0" t="n">
        <f aca="false">IF(BZ14=-1,-1, ROW(BZ14)-1+VALUE(MID(BW14,BZ14+2, IFERROR(FIND(" ",BW14,BZ14),999)-BZ14-2)))</f>
        <v>-1</v>
      </c>
      <c r="CB14" s="0" t="str">
        <f aca="false">IF(AND(ISERROR(FIND("$",BW14)),BX14&lt;0,BZ14&lt;0,$S14&gt;0), IF(INDEX($D$2:$D$100,$S14)="num","$"&amp;TRIM(SUBSTITUTE(BW14,",",INDEX($F$2:$F$100,$S14)&amp;","))&amp;INDEX($F$2:$F$100,$S14), IF(INDEX($D$2:$D$100,$S14)="excl","$"&amp;REPLACE(BW14,      IFERROR(FIND(CHAR(1),SUBSTITUTE(BW14,",",CHAR(1),INDEX($F$2:$F$100,$S14)-1)),1),      IFERROR(FIND(CHAR(1),SUBSTITUTE(BW14,",",CHAR(1),INDEX($F$2:$F$100,$S14))),99)-          IFERROR(FIND(CHAR(1),SUBSTITUTE(BW14,",",CHAR(1),INDEX($F$2:$F$100,$S14)-1)),0),""), IF(INDEX($D$2:$D$100,$S14)="repl","$"&amp;REPLACE(BW14,      IFERROR(FIND(CHAR(1),SUBSTITUTE(BW14,",",CHAR(1),INDEX($F$2:$F$100,$S14)-1))+1,1),      IFERROR(FIND(CHAR(1),SUBSTITUTE(BW14,",",CHAR(1),INDEX($F$2:$F$100,$S14))),99)-          IFERROR(FIND(CHAR(1),SUBSTITUTE(BW14,",",CHAR(1),INDEX($F$2:$F$100,$S14)-1)),0)-1,INDEX($G$2:$G$100,$S14)),BW14 ))), BW14)</f>
        <v>$dname1,ntimes1,dosage1,ndays1  </v>
      </c>
      <c r="CC14" s="0" t="str">
        <f aca="false">IF(OR(BX14=-1,IFERROR(INDEX(BX$2:BX$100,BY14),999)&gt;=0,IFERROR(INDEX(BZ$2:BZ$100,BY14),999)&gt;=0),IF(OR(BZ14=-1,IFERROR(INDEX(BX$2:BX$100,CA14),999)&gt;=0,IFERROR(INDEX(BZ$2:BZ$100,CA14),999)&gt;=0),CB14,                REPLACE(CB14,BZ14,IFERROR(FIND(" ",CB14,BZ14),999)-BZ14,                    SUBSTITUTE(INDEX(CB$2:CB$100,CA14),"$","")                  )), REPLACE(CB14,BX14,IFERROR(FIND(" ",CB14,BX14),999)-BX14,                   SUBSTITUTE(INDEX(CB$2:CB$100,BY14),"$","")                  ) )</f>
        <v>$dname1,ntimes1,dosage1,ndays1  </v>
      </c>
      <c r="CD14" s="0" t="n">
        <f aca="false">IFERROR(FIND("f_",LOWER(CC14)),-1)</f>
        <v>-1</v>
      </c>
      <c r="CE14" s="0" t="n">
        <f aca="false">IF(CD14=-1,-1, VALUE(MID(CC14,CD14+2, IFERROR(FIND(" ",CC14,CD14),999)-CD14-2)))</f>
        <v>-1</v>
      </c>
      <c r="CF14" s="0" t="n">
        <f aca="false">IFERROR(FIND("r_",LOWER(CC14)),-1)</f>
        <v>-1</v>
      </c>
      <c r="CG14" s="0" t="n">
        <f aca="false">IF(CF14=-1,-1, ROW(CF14)-1+VALUE(MID(CC14,CF14+2, IFERROR(FIND(" ",CC14,CF14),999)-CF14-2)))</f>
        <v>-1</v>
      </c>
      <c r="CH14" s="0" t="str">
        <f aca="false">IF(AND(ISERROR(FIND("$",CC14)),CD14&lt;0,CF14&lt;0,$S14&gt;0), IF(INDEX($D$2:$D$100,$S14)="num","$"&amp;TRIM(SUBSTITUTE(CC14,",",INDEX($F$2:$F$100,$S14)&amp;","))&amp;INDEX($F$2:$F$100,$S14), IF(INDEX($D$2:$D$100,$S14)="excl","$"&amp;REPLACE(CC14,      IFERROR(FIND(CHAR(1),SUBSTITUTE(CC14,",",CHAR(1),INDEX($F$2:$F$100,$S14)-1)),1),      IFERROR(FIND(CHAR(1),SUBSTITUTE(CC14,",",CHAR(1),INDEX($F$2:$F$100,$S14))),99)-          IFERROR(FIND(CHAR(1),SUBSTITUTE(CC14,",",CHAR(1),INDEX($F$2:$F$100,$S14)-1)),0),""), IF(INDEX($D$2:$D$100,$S14)="repl","$"&amp;REPLACE(CC14,      IFERROR(FIND(CHAR(1),SUBSTITUTE(CC14,",",CHAR(1),INDEX($F$2:$F$100,$S14)-1))+1,1),      IFERROR(FIND(CHAR(1),SUBSTITUTE(CC14,",",CHAR(1),INDEX($F$2:$F$100,$S14))),99)-          IFERROR(FIND(CHAR(1),SUBSTITUTE(CC14,",",CHAR(1),INDEX($F$2:$F$100,$S14)-1)),0)-1,INDEX($G$2:$G$100,$S14)),CC14 ))), CC14)</f>
        <v>$dname1,ntimes1,dosage1,ndays1  </v>
      </c>
      <c r="CI14" s="0" t="str">
        <f aca="false">IF(OR(CD14=-1,IFERROR(INDEX(CD$2:CD$100,CE14),999)&gt;=0,IFERROR(INDEX(CF$2:CF$100,CE14),999)&gt;=0),IF(OR(CF14=-1,IFERROR(INDEX(CD$2:CD$100,CG14),999)&gt;=0,IFERROR(INDEX(CF$2:CF$100,CG14),999)&gt;=0),CH14,                REPLACE(CH14,CF14,IFERROR(FIND(" ",CH14,CF14),999)-CF14,                    SUBSTITUTE(INDEX(CH$2:CH$100,CG14),"$","")                  )), REPLACE(CH14,CD14,IFERROR(FIND(" ",CH14,CD14),999)-CD14,                   SUBSTITUTE(INDEX(CH$2:CH$100,CE14),"$","")                  ) )</f>
        <v>$dname1,ntimes1,dosage1,ndays1  </v>
      </c>
      <c r="CJ14" s="0" t="n">
        <f aca="false">IFERROR(FIND("f_",LOWER(CI14)),-1)</f>
        <v>-1</v>
      </c>
      <c r="CK14" s="0" t="n">
        <f aca="false">IF(CJ14=-1,-1, VALUE(MID(CI14,CJ14+2, IFERROR(FIND(" ",CI14,CJ14),999)-CJ14-2)))</f>
        <v>-1</v>
      </c>
      <c r="CL14" s="0" t="n">
        <f aca="false">IFERROR(FIND("r_",LOWER(CI14)),-1)</f>
        <v>-1</v>
      </c>
      <c r="CM14" s="0" t="n">
        <f aca="false">IF(CL14=-1,-1, ROW(CL14)-1+VALUE(MID(CI14,CL14+2, IFERROR(FIND(" ",CI14,CL14),999)-CL14-2)))</f>
        <v>-1</v>
      </c>
      <c r="CN14" s="0" t="str">
        <f aca="false">IF(AND(ISERROR(FIND("$",CI14)),CJ14&lt;0,CL14&lt;0,$S14&gt;0), IF(INDEX($D$2:$D$100,$S14)="num","$"&amp;TRIM(SUBSTITUTE(CI14,",",INDEX($F$2:$F$100,$S14)&amp;","))&amp;INDEX($F$2:$F$100,$S14), IF(INDEX($D$2:$D$100,$S14)="excl","$"&amp;REPLACE(CI14,      IFERROR(FIND(CHAR(1),SUBSTITUTE(CI14,",",CHAR(1),INDEX($F$2:$F$100,$S14)-1)),1),      IFERROR(FIND(CHAR(1),SUBSTITUTE(CI14,",",CHAR(1),INDEX($F$2:$F$100,$S14))),99)-          IFERROR(FIND(CHAR(1),SUBSTITUTE(CI14,",",CHAR(1),INDEX($F$2:$F$100,$S14)-1)),0),""), IF(INDEX($D$2:$D$100,$S14)="repl","$"&amp;REPLACE(CI14,      IFERROR(FIND(CHAR(1),SUBSTITUTE(CI14,",",CHAR(1),INDEX($F$2:$F$100,$S14)-1))+1,1),      IFERROR(FIND(CHAR(1),SUBSTITUTE(CI14,",",CHAR(1),INDEX($F$2:$F$100,$S14))),99)-          IFERROR(FIND(CHAR(1),SUBSTITUTE(CI14,",",CHAR(1),INDEX($F$2:$F$100,$S14)-1)),0)-1,INDEX($G$2:$G$100,$S14)),CI14 ))), CI14)</f>
        <v>$dname1,ntimes1,dosage1,ndays1  </v>
      </c>
      <c r="CO14" s="0" t="str">
        <f aca="false">IF(OR(CJ14=-1,IFERROR(INDEX(CJ$2:CJ$100,CK14),999)&gt;=0,IFERROR(INDEX(CL$2:CL$100,CK14),999)&gt;=0),IF(OR(CL14=-1,IFERROR(INDEX(CJ$2:CJ$100,CM14),999)&gt;=0,IFERROR(INDEX(CL$2:CL$100,CM14),999)&gt;=0),CN14,                REPLACE(CN14,CL14,IFERROR(FIND(" ",CN14,CL14),999)-CL14,                    SUBSTITUTE(INDEX(CN$2:CN$100,CM14),"$","")                  )), REPLACE(CN14,CJ14,IFERROR(FIND(" ",CN14,CJ14),999)-CJ14,                   SUBSTITUTE(INDEX(CN$2:CN$100,CK14),"$","")                  ) )</f>
        <v>$dname1,ntimes1,dosage1,ndays1  </v>
      </c>
      <c r="CP14" s="0" t="n">
        <f aca="false">IFERROR(FIND("f_",LOWER(CO14)),-1)</f>
        <v>-1</v>
      </c>
      <c r="CQ14" s="0" t="n">
        <f aca="false">IF(CP14=-1,-1, VALUE(MID(CO14,CP14+2, IFERROR(FIND(" ",CO14,CP14),999)-CP14-2)))</f>
        <v>-1</v>
      </c>
      <c r="CR14" s="0" t="n">
        <f aca="false">IFERROR(FIND("r_",LOWER(CO14)),-1)</f>
        <v>-1</v>
      </c>
      <c r="CS14" s="0" t="n">
        <f aca="false">IF(CR14=-1,-1, ROW(CR14)-1+VALUE(MID(CO14,CR14+2, IFERROR(FIND(" ",CO14,CR14),999)-CR14-2)))</f>
        <v>-1</v>
      </c>
      <c r="CT14" s="0" t="str">
        <f aca="false">IF(AND(ISERROR(FIND("$",CO14)),CP14&lt;0,CR14&lt;0,$S14&gt;0), IF(INDEX($D$2:$D$100,$S14)="num","$"&amp;TRIM(SUBSTITUTE(CO14,",",INDEX($F$2:$F$100,$S14)&amp;","))&amp;INDEX($F$2:$F$100,$S14), IF(INDEX($D$2:$D$100,$S14)="excl","$"&amp;REPLACE(CO14,      IFERROR(FIND(CHAR(1),SUBSTITUTE(CO14,",",CHAR(1),INDEX($F$2:$F$100,$S14)-1)),1),      IFERROR(FIND(CHAR(1),SUBSTITUTE(CO14,",",CHAR(1),INDEX($F$2:$F$100,$S14))),99)-          IFERROR(FIND(CHAR(1),SUBSTITUTE(CO14,",",CHAR(1),INDEX($F$2:$F$100,$S14)-1)),0),""), IF(INDEX($D$2:$D$100,$S14)="repl","$"&amp;REPLACE(CO14,      IFERROR(FIND(CHAR(1),SUBSTITUTE(CO14,",",CHAR(1),INDEX($F$2:$F$100,$S14)-1))+1,1),      IFERROR(FIND(CHAR(1),SUBSTITUTE(CO14,",",CHAR(1),INDEX($F$2:$F$100,$S14))),99)-          IFERROR(FIND(CHAR(1),SUBSTITUTE(CO14,",",CHAR(1),INDEX($F$2:$F$100,$S14)-1)),0)-1,INDEX($G$2:$G$100,$S14)),CO14 ))), CO14)</f>
        <v>$dname1,ntimes1,dosage1,ndays1  </v>
      </c>
      <c r="CU14" s="0" t="str">
        <f aca="false">IF(OR(CP14=-1,IFERROR(INDEX(CP$2:CP$100,CQ14),999)&gt;=0,IFERROR(INDEX(CR$2:CR$100,CQ14),999)&gt;=0),IF(OR(CR14=-1,IFERROR(INDEX(CP$2:CP$100,CS14),999)&gt;=0,IFERROR(INDEX(CR$2:CR$100,CS14),999)&gt;=0),CT14,                REPLACE(CT14,CR14,IFERROR(FIND(" ",CT14,CR14),999)-CR14,                    SUBSTITUTE(INDEX(CT$2:CT$100,CS14),"$","")                  )), REPLACE(CT14,CP14,IFERROR(FIND(" ",CT14,CP14),999)-CP14,                   SUBSTITUTE(INDEX(CT$2:CT$100,CQ14),"$","")                  ) )</f>
        <v>$dname1,ntimes1,dosage1,ndays1  </v>
      </c>
      <c r="CV14" s="0" t="n">
        <f aca="false">IFERROR(FIND("f_",LOWER(CU14)),-1)</f>
        <v>-1</v>
      </c>
      <c r="CW14" s="0" t="n">
        <f aca="false">IF(CV14=-1,-1, VALUE(MID(CU14,CV14+2, IFERROR(FIND(" ",CU14,CV14),999)-CV14-2)))</f>
        <v>-1</v>
      </c>
      <c r="CX14" s="0" t="n">
        <f aca="false">IFERROR(FIND("r_",LOWER(CU14)),-1)</f>
        <v>-1</v>
      </c>
      <c r="CY14" s="0" t="n">
        <f aca="false">IF(CX14=-1,-1, ROW(CX14)-1+VALUE(MID(CU14,CX14+2, IFERROR(FIND(" ",CU14,CX14),999)-CX14-2)))</f>
        <v>-1</v>
      </c>
      <c r="CZ14" s="0" t="str">
        <f aca="false">IF(AND(ISERROR(FIND("$",CU14)),CV14&lt;0,CX14&lt;0,$S14&gt;0), IF(INDEX($D$2:$D$100,$S14)="num","$"&amp;TRIM(SUBSTITUTE(CU14,",",INDEX($F$2:$F$100,$S14)&amp;","))&amp;INDEX($F$2:$F$100,$S14), IF(INDEX($D$2:$D$100,$S14)="excl","$"&amp;REPLACE(CU14,      IFERROR(FIND(CHAR(1),SUBSTITUTE(CU14,",",CHAR(1),INDEX($F$2:$F$100,$S14)-1)),1),      IFERROR(FIND(CHAR(1),SUBSTITUTE(CU14,",",CHAR(1),INDEX($F$2:$F$100,$S14))),99)-          IFERROR(FIND(CHAR(1),SUBSTITUTE(CU14,",",CHAR(1),INDEX($F$2:$F$100,$S14)-1)),0),""), IF(INDEX($D$2:$D$100,$S14)="repl","$"&amp;REPLACE(CU14,      IFERROR(FIND(CHAR(1),SUBSTITUTE(CU14,",",CHAR(1),INDEX($F$2:$F$100,$S14)-1))+1,1),      IFERROR(FIND(CHAR(1),SUBSTITUTE(CU14,",",CHAR(1),INDEX($F$2:$F$100,$S14))),99)-          IFERROR(FIND(CHAR(1),SUBSTITUTE(CU14,",",CHAR(1),INDEX($F$2:$F$100,$S14)-1)),0)-1,INDEX($G$2:$G$100,$S14)),CU14 ))), CU14)</f>
        <v>$dname1,ntimes1,dosage1,ndays1  </v>
      </c>
      <c r="DA14" s="0" t="str">
        <f aca="false">IF(OR(CV14=-1,IFERROR(INDEX(CV$2:CV$100,CW14),999)&gt;=0,IFERROR(INDEX(CX$2:CX$100,CW14),999)&gt;=0),IF(OR(CX14=-1,IFERROR(INDEX(CV$2:CV$100,CY14),999)&gt;=0,IFERROR(INDEX(CX$2:CX$100,CY14),999)&gt;=0),CZ14,                REPLACE(CZ14,CX14,IFERROR(FIND(" ",CZ14,CX14),999)-CX14,                    SUBSTITUTE(INDEX(CZ$2:CZ$100,CY14),"$","")                  )), REPLACE(CZ14,CV14,IFERROR(FIND(" ",CZ14,CV14),999)-CV14,                   SUBSTITUTE(INDEX(CZ$2:CZ$100,CW14),"$","")                  ) )</f>
        <v>$dname1,ntimes1,dosage1,ndays1  </v>
      </c>
      <c r="DB14" s="0" t="n">
        <f aca="false">IFERROR(FIND("f_",LOWER(DA14)),-1)</f>
        <v>-1</v>
      </c>
      <c r="DC14" s="0" t="n">
        <f aca="false">IF(DB14=-1,-1, VALUE(MID(DA14,DB14+2, IFERROR(FIND(" ",DA14,DB14),999)-DB14-2)))</f>
        <v>-1</v>
      </c>
      <c r="DD14" s="0" t="n">
        <f aca="false">IFERROR(FIND("r_",LOWER(DA14)),-1)</f>
        <v>-1</v>
      </c>
      <c r="DE14" s="0" t="n">
        <f aca="false">IF(DD14=-1,-1, ROW(DD14)-1+VALUE(MID(DA14,DD14+2, IFERROR(FIND(" ",DA14,DD14),999)-DD14-2)))</f>
        <v>-1</v>
      </c>
      <c r="DF14" s="0" t="str">
        <f aca="false">IF(AND(ISERROR(FIND("$",DA14)),DB14&lt;0,DD14&lt;0,$S14&gt;0), IF(INDEX($D$2:$D$100,$S14)="num","$"&amp;TRIM(SUBSTITUTE(DA14,",",INDEX($F$2:$F$100,$S14)&amp;","))&amp;INDEX($F$2:$F$100,$S14), IF(INDEX($D$2:$D$100,$S14)="excl","$"&amp;REPLACE(DA14,      IFERROR(FIND(CHAR(1),SUBSTITUTE(DA14,",",CHAR(1),INDEX($F$2:$F$100,$S14)-1)),1),      IFERROR(FIND(CHAR(1),SUBSTITUTE(DA14,",",CHAR(1),INDEX($F$2:$F$100,$S14))),99)-          IFERROR(FIND(CHAR(1),SUBSTITUTE(DA14,",",CHAR(1),INDEX($F$2:$F$100,$S14)-1)),0),""), IF(INDEX($D$2:$D$100,$S14)="repl","$"&amp;REPLACE(DA14,      IFERROR(FIND(CHAR(1),SUBSTITUTE(DA14,",",CHAR(1),INDEX($F$2:$F$100,$S14)-1))+1,1),      IFERROR(FIND(CHAR(1),SUBSTITUTE(DA14,",",CHAR(1),INDEX($F$2:$F$100,$S14))),99)-          IFERROR(FIND(CHAR(1),SUBSTITUTE(DA14,",",CHAR(1),INDEX($F$2:$F$100,$S14)-1)),0)-1,INDEX($G$2:$G$100,$S14)),DA14 ))), DA14)</f>
        <v>$dname1,ntimes1,dosage1,ndays1  </v>
      </c>
      <c r="DG14" s="0" t="str">
        <f aca="false">IF(OR(DB14=-1,IFERROR(INDEX(DB$2:DB$100,DC14),999)&gt;=0,IFERROR(INDEX(DD$2:DD$100,DC14),999)&gt;=0),IF(OR(DD14=-1,IFERROR(INDEX(DB$2:DB$100,DE14),999)&gt;=0,IFERROR(INDEX(DD$2:DD$100,DE14),999)&gt;=0),DF14,                REPLACE(DF14,DD14,IFERROR(FIND(" ",DF14,DD14),999)-DD14,                    SUBSTITUTE(INDEX(DF$2:DF$100,DE14),"$","")                  )), REPLACE(DF14,DB14,IFERROR(FIND(" ",DF14,DB14),999)-DB14,                   SUBSTITUTE(INDEX(DF$2:DF$100,DC14),"$","")                  ) )</f>
        <v>$dname1,ntimes1,dosage1,ndays1  </v>
      </c>
      <c r="DH14" s="0" t="n">
        <f aca="false">IFERROR(FIND("f_",LOWER(DG14)),-1)</f>
        <v>-1</v>
      </c>
      <c r="DI14" s="0" t="n">
        <f aca="false">IF(DH14=-1,-1, VALUE(MID(DG14,DH14+2, IFERROR(FIND(" ",DG14,DH14),999)-DH14-2)))</f>
        <v>-1</v>
      </c>
      <c r="DJ14" s="0" t="n">
        <f aca="false">IFERROR(FIND("r_",LOWER(DG14)),-1)</f>
        <v>-1</v>
      </c>
      <c r="DK14" s="0" t="n">
        <f aca="false">IF(DJ14=-1,-1, ROW(DJ14)-1+VALUE(MID(DG14,DJ14+2, IFERROR(FIND(" ",DG14,DJ14),999)-DJ14-2)))</f>
        <v>-1</v>
      </c>
      <c r="DL14" s="0" t="str">
        <f aca="false">IF(AND(ISERROR(FIND("$",DG14)),DH14&lt;0,DJ14&lt;0,$S14&gt;0), IF(INDEX($D$2:$D$100,$S14)="num","$"&amp;TRIM(SUBSTITUTE(DG14,",",INDEX($F$2:$F$100,$S14)&amp;","))&amp;INDEX($F$2:$F$100,$S14), IF(INDEX($D$2:$D$100,$S14)="excl","$"&amp;REPLACE(DG14,      IFERROR(FIND(CHAR(1),SUBSTITUTE(DG14,",",CHAR(1),INDEX($F$2:$F$100,$S14)-1)),1),      IFERROR(FIND(CHAR(1),SUBSTITUTE(DG14,",",CHAR(1),INDEX($F$2:$F$100,$S14))),99)-          IFERROR(FIND(CHAR(1),SUBSTITUTE(DG14,",",CHAR(1),INDEX($F$2:$F$100,$S14)-1)),0),""), IF(INDEX($D$2:$D$100,$S14)="repl","$"&amp;REPLACE(DG14,      IFERROR(FIND(CHAR(1),SUBSTITUTE(DG14,",",CHAR(1),INDEX($F$2:$F$100,$S14)-1))+1,1),      IFERROR(FIND(CHAR(1),SUBSTITUTE(DG14,",",CHAR(1),INDEX($F$2:$F$100,$S14))),99)-          IFERROR(FIND(CHAR(1),SUBSTITUTE(DG14,",",CHAR(1),INDEX($F$2:$F$100,$S14)-1)),0)-1,INDEX($G$2:$G$100,$S14)),DG14 ))), DG14)</f>
        <v>$dname1,ntimes1,dosage1,ndays1  </v>
      </c>
      <c r="DM14" s="0" t="str">
        <f aca="false">IF(OR(DH14=-1,IFERROR(INDEX(DH$2:DH$100,DI14),999)&gt;=0,IFERROR(INDEX(DJ$2:DJ$100,DI14),999)&gt;=0),IF(OR(DJ14=-1,IFERROR(INDEX(DH$2:DH$100,DK14),999)&gt;=0,IFERROR(INDEX(DJ$2:DJ$100,DK14),999)&gt;=0),DL14,                REPLACE(DL14,DJ14,IFERROR(FIND(" ",DL14,DJ14),999)-DJ14,                    SUBSTITUTE(INDEX(DL$2:DL$100,DK14),"$","")                  )), REPLACE(DL14,DH14,IFERROR(FIND(" ",DL14,DH14),999)-DH14,                   SUBSTITUTE(INDEX(DL$2:DL$100,DI14),"$","")                  ) )</f>
        <v>$dname1,ntimes1,dosage1,ndays1  </v>
      </c>
      <c r="DN14" s="0" t="n">
        <f aca="false">IFERROR(FIND("f_",LOWER(DM14)),-1)</f>
        <v>-1</v>
      </c>
      <c r="DO14" s="0" t="n">
        <f aca="false">IF(DN14=-1,-1, VALUE(MID(DM14,DN14+2, IFERROR(FIND(" ",DM14,DN14),999)-DN14-2)))</f>
        <v>-1</v>
      </c>
      <c r="DP14" s="0" t="n">
        <f aca="false">IFERROR(FIND("r_",LOWER(DM14)),-1)</f>
        <v>-1</v>
      </c>
      <c r="DQ14" s="0" t="n">
        <f aca="false">IF(DP14=-1,-1, ROW(DP14)-1+VALUE(MID(DM14,DP14+2, IFERROR(FIND(" ",DM14,DP14),999)-DP14-2)))</f>
        <v>-1</v>
      </c>
      <c r="DR14" s="0" t="str">
        <f aca="false">IF(AND(ISERROR(FIND("$",DM14)),DN14&lt;0,DP14&lt;0,$S14&gt;0), IF(INDEX($D$2:$D$100,$S14)="num","$"&amp;TRIM(SUBSTITUTE(DM14,",",INDEX($F$2:$F$100,$S14)&amp;","))&amp;INDEX($F$2:$F$100,$S14), IF(INDEX($D$2:$D$100,$S14)="excl","$"&amp;REPLACE(DM14,      IFERROR(FIND(CHAR(1),SUBSTITUTE(DM14,",",CHAR(1),INDEX($F$2:$F$100,$S14)-1)),1),      IFERROR(FIND(CHAR(1),SUBSTITUTE(DM14,",",CHAR(1),INDEX($F$2:$F$100,$S14))),99)-          IFERROR(FIND(CHAR(1),SUBSTITUTE(DM14,",",CHAR(1),INDEX($F$2:$F$100,$S14)-1)),0),""), IF(INDEX($D$2:$D$100,$S14)="repl","$"&amp;REPLACE(DM14,      IFERROR(FIND(CHAR(1),SUBSTITUTE(DM14,",",CHAR(1),INDEX($F$2:$F$100,$S14)-1))+1,1),      IFERROR(FIND(CHAR(1),SUBSTITUTE(DM14,",",CHAR(1),INDEX($F$2:$F$100,$S14))),99)-          IFERROR(FIND(CHAR(1),SUBSTITUTE(DM14,",",CHAR(1),INDEX($F$2:$F$100,$S14)-1)),0)-1,INDEX($G$2:$G$100,$S14)),DM14 ))), DM14)</f>
        <v>$dname1,ntimes1,dosage1,ndays1  </v>
      </c>
      <c r="DS14" s="0" t="str">
        <f aca="false">IF(OR(DN14=-1,IFERROR(INDEX(DN$2:DN$100,DO14),999)&gt;=0,IFERROR(INDEX(DP$2:DP$100,DO14),999)&gt;=0),IF(OR(DP14=-1,IFERROR(INDEX(DN$2:DN$100,DQ14),999)&gt;=0,IFERROR(INDEX(DP$2:DP$100,DQ14),999)&gt;=0),DR14,                REPLACE(DR14,DP14,IFERROR(FIND(" ",DR14,DP14),999)-DP14,                    SUBSTITUTE(INDEX(DR$2:DR$100,DQ14),"$","")                  )), REPLACE(DR14,DN14,IFERROR(FIND(" ",DR14,DN14),999)-DN14,                   SUBSTITUTE(INDEX(DR$2:DR$100,DO14),"$","")                  ) )</f>
        <v>$dname1,ntimes1,dosage1,ndays1  </v>
      </c>
      <c r="DT14" s="0" t="n">
        <f aca="false">IFERROR(FIND("f_",LOWER(DS14)),-1)</f>
        <v>-1</v>
      </c>
      <c r="DU14" s="0" t="n">
        <f aca="false">IF(DT14=-1,-1, VALUE(MID(DS14,DT14+2, IFERROR(FIND(" ",DS14,DT14),999)-DT14-2)))</f>
        <v>-1</v>
      </c>
      <c r="DV14" s="0" t="n">
        <f aca="false">IFERROR(FIND("r_",LOWER(DS14)),-1)</f>
        <v>-1</v>
      </c>
      <c r="DW14" s="0" t="n">
        <f aca="false">IF(DV14=-1,-1, ROW(DV14)-1+VALUE(MID(DS14,DV14+2, IFERROR(FIND(" ",DS14,DV14),999)-DV14-2)))</f>
        <v>-1</v>
      </c>
      <c r="DX14" s="0" t="str">
        <f aca="false">IF(AND(ISERROR(FIND("$",DS14)),DT14&lt;0,DV14&lt;0,$S14&gt;0), IF(INDEX($D$2:$D$100,$S14)="num","$"&amp;TRIM(SUBSTITUTE(DS14,",",INDEX($F$2:$F$100,$S14)&amp;","))&amp;INDEX($F$2:$F$100,$S14), IF(INDEX($D$2:$D$100,$S14)="excl","$"&amp;REPLACE(DS14,      IFERROR(FIND(CHAR(1),SUBSTITUTE(DS14,",",CHAR(1),INDEX($F$2:$F$100,$S14)-1)),1),      IFERROR(FIND(CHAR(1),SUBSTITUTE(DS14,",",CHAR(1),INDEX($F$2:$F$100,$S14))),99)-          IFERROR(FIND(CHAR(1),SUBSTITUTE(DS14,",",CHAR(1),INDEX($F$2:$F$100,$S14)-1)),0),""), IF(INDEX($D$2:$D$100,$S14)="repl","$"&amp;REPLACE(DS14,      IFERROR(FIND(CHAR(1),SUBSTITUTE(DS14,",",CHAR(1),INDEX($F$2:$F$100,$S14)-1))+1,1),      IFERROR(FIND(CHAR(1),SUBSTITUTE(DS14,",",CHAR(1),INDEX($F$2:$F$100,$S14))),99)-          IFERROR(FIND(CHAR(1),SUBSTITUTE(DS14,",",CHAR(1),INDEX($F$2:$F$100,$S14)-1)),0)-1,INDEX($G$2:$G$100,$S14)),DS14 ))), DS14)</f>
        <v>$dname1,ntimes1,dosage1,ndays1  </v>
      </c>
      <c r="DY14" s="0" t="str">
        <f aca="false">IF(OR(DT14=-1,IFERROR(INDEX(DT$2:DT$100,DU14),999)&gt;=0,IFERROR(INDEX(DV$2:DV$100,DU14),999)&gt;=0),IF(OR(DV14=-1,IFERROR(INDEX(DT$2:DT$100,DW14),999)&gt;=0,IFERROR(INDEX(DV$2:DV$100,DW14),999)&gt;=0),DX14,                REPLACE(DX14,DV14,IFERROR(FIND(" ",DX14,DV14),999)-DV14,                    SUBSTITUTE(INDEX(DX$2:DX$100,DW14),"$","")                  )), REPLACE(DX14,DT14,IFERROR(FIND(" ",DX14,DT14),999)-DT14,                   SUBSTITUTE(INDEX(DX$2:DX$100,DU14),"$","")                  ) )</f>
        <v>$dname1,ntimes1,dosage1,ndays1  </v>
      </c>
      <c r="DZ14" s="0" t="n">
        <f aca="false">IFERROR(FIND("f_",LOWER(DY14)),-1)</f>
        <v>-1</v>
      </c>
      <c r="EA14" s="0" t="n">
        <f aca="false">IF(DZ14=-1,-1, VALUE(MID(DY14,DZ14+2, IFERROR(FIND(" ",DY14,DZ14),999)-DZ14-2)))</f>
        <v>-1</v>
      </c>
      <c r="EB14" s="0" t="n">
        <f aca="false">IFERROR(FIND("r_",LOWER(DY14)),-1)</f>
        <v>-1</v>
      </c>
      <c r="EC14" s="0" t="n">
        <f aca="false">IF(EB14=-1,-1, ROW(EB14)-1+VALUE(MID(DY14,EB14+2, IFERROR(FIND(" ",DY14,EB14),999)-EB14-2)))</f>
        <v>-1</v>
      </c>
      <c r="ED14" s="0" t="str">
        <f aca="false">IF(AND(ISERROR(FIND("$",DY14)),DZ14&lt;0,EB14&lt;0,$S14&gt;0), IF(INDEX($D$2:$D$100,$S14)="num","$"&amp;TRIM(SUBSTITUTE(DY14,",",INDEX($F$2:$F$100,$S14)&amp;","))&amp;INDEX($F$2:$F$100,$S14), IF(INDEX($D$2:$D$100,$S14)="excl","$"&amp;REPLACE(DY14,      IFERROR(FIND(CHAR(1),SUBSTITUTE(DY14,",",CHAR(1),INDEX($F$2:$F$100,$S14)-1)),1),      IFERROR(FIND(CHAR(1),SUBSTITUTE(DY14,",",CHAR(1),INDEX($F$2:$F$100,$S14))),99)-          IFERROR(FIND(CHAR(1),SUBSTITUTE(DY14,",",CHAR(1),INDEX($F$2:$F$100,$S14)-1)),0),""), IF(INDEX($D$2:$D$100,$S14)="repl","$"&amp;REPLACE(DY14,      IFERROR(FIND(CHAR(1),SUBSTITUTE(DY14,",",CHAR(1),INDEX($F$2:$F$100,$S14)-1))+1,1),      IFERROR(FIND(CHAR(1),SUBSTITUTE(DY14,",",CHAR(1),INDEX($F$2:$F$100,$S14))),99)-          IFERROR(FIND(CHAR(1),SUBSTITUTE(DY14,",",CHAR(1),INDEX($F$2:$F$100,$S14)-1)),0)-1,INDEX($G$2:$G$100,$S14)),DY14 ))), DY14)</f>
        <v>$dname1,ntimes1,dosage1,ndays1  </v>
      </c>
      <c r="EE14" s="0" t="str">
        <f aca="false">IF(OR(DZ14=-1,IFERROR(INDEX(DZ$2:DZ$100,EA14),999)&gt;=0,IFERROR(INDEX(EB$2:EB$100,EA14),999)&gt;=0),IF(OR(EB14=-1,IFERROR(INDEX(DZ$2:DZ$100,EC14),999)&gt;=0,IFERROR(INDEX(EB$2:EB$100,EC14),999)&gt;=0),ED14,                REPLACE(ED14,EB14,IFERROR(FIND(" ",ED14,EB14),999)-EB14,                    SUBSTITUTE(INDEX(ED$2:ED$100,EC14),"$","")                  )), REPLACE(ED14,DZ14,IFERROR(FIND(" ",ED14,DZ14),999)-DZ14,                   SUBSTITUTE(INDEX(ED$2:ED$100,EA14),"$","")                  ) )</f>
        <v>$dname1,ntimes1,dosage1,ndays1  </v>
      </c>
      <c r="EF14" s="0" t="n">
        <f aca="false">IFERROR(FIND("f_",LOWER(EE14)),-1)</f>
        <v>-1</v>
      </c>
      <c r="EG14" s="0" t="n">
        <f aca="false">IF(EF14=-1,-1, VALUE(MID(EE14,EF14+2, IFERROR(FIND(" ",EE14,EF14),999)-EF14-2)))</f>
        <v>-1</v>
      </c>
      <c r="EH14" s="0" t="n">
        <f aca="false">IFERROR(FIND("r_",LOWER(EE14)),-1)</f>
        <v>-1</v>
      </c>
      <c r="EI14" s="0" t="n">
        <f aca="false">IF(EH14=-1,-1, ROW(EH14)-1+VALUE(MID(EE14,EH14+2, IFERROR(FIND(" ",EE14,EH14),999)-EH14-2)))</f>
        <v>-1</v>
      </c>
      <c r="EJ14" s="0" t="str">
        <f aca="false">IF(AND(ISERROR(FIND("$",EE14)),EF14&lt;0,EH14&lt;0,$S14&gt;0), IF(INDEX($D$2:$D$100,$S14)="num","$"&amp;TRIM(SUBSTITUTE(EE14,",",INDEX($F$2:$F$100,$S14)&amp;","))&amp;INDEX($F$2:$F$100,$S14), IF(INDEX($D$2:$D$100,$S14)="excl","$"&amp;REPLACE(EE14,      IFERROR(FIND(CHAR(1),SUBSTITUTE(EE14,",",CHAR(1),INDEX($F$2:$F$100,$S14)-1)),1),      IFERROR(FIND(CHAR(1),SUBSTITUTE(EE14,",",CHAR(1),INDEX($F$2:$F$100,$S14))),99)-          IFERROR(FIND(CHAR(1),SUBSTITUTE(EE14,",",CHAR(1),INDEX($F$2:$F$100,$S14)-1)),0),""), IF(INDEX($D$2:$D$100,$S14)="repl","$"&amp;REPLACE(EE14,      IFERROR(FIND(CHAR(1),SUBSTITUTE(EE14,",",CHAR(1),INDEX($F$2:$F$100,$S14)-1))+1,1),      IFERROR(FIND(CHAR(1),SUBSTITUTE(EE14,",",CHAR(1),INDEX($F$2:$F$100,$S14))),99)-          IFERROR(FIND(CHAR(1),SUBSTITUTE(EE14,",",CHAR(1),INDEX($F$2:$F$100,$S14)-1)),0)-1,INDEX($G$2:$G$100,$S14)),EE14 ))), EE14)</f>
        <v>$dname1,ntimes1,dosage1,ndays1  </v>
      </c>
      <c r="EK14" s="0" t="str">
        <f aca="false">IF(OR(EF14=-1,IFERROR(INDEX(EF$2:EF$100,EG14),999)&gt;=0,IFERROR(INDEX(EH$2:EH$100,EG14),999)&gt;=0),IF(OR(EH14=-1,IFERROR(INDEX(EF$2:EF$100,EI14),999)&gt;=0,IFERROR(INDEX(EH$2:EH$100,EI14),999)&gt;=0),EJ14,                REPLACE(EJ14,EH14,IFERROR(FIND(" ",EJ14,EH14),999)-EH14,                    SUBSTITUTE(INDEX(EJ$2:EJ$100,EI14),"$","")                  )), REPLACE(EJ14,EF14,IFERROR(FIND(" ",EJ14,EF14),999)-EF14,                   SUBSTITUTE(INDEX(EJ$2:EJ$100,EG14),"$","")                  ) )</f>
        <v>$dname1,ntimes1,dosage1,ndays1  </v>
      </c>
      <c r="EL14" s="0" t="n">
        <f aca="false">IFERROR(FIND("f_",LOWER(EK14)),-1)</f>
        <v>-1</v>
      </c>
      <c r="EM14" s="0" t="n">
        <f aca="false">IF(EL14=-1,-1, VALUE(MID(EK14,EL14+2, IFERROR(FIND(" ",EK14,EL14),999)-EL14-2)))</f>
        <v>-1</v>
      </c>
      <c r="EN14" s="0" t="n">
        <f aca="false">IFERROR(FIND("r_",LOWER(EK14)),-1)</f>
        <v>-1</v>
      </c>
      <c r="EO14" s="0" t="n">
        <f aca="false">IF(EN14=-1,-1, ROW(EN14)-1+VALUE(MID(EK14,EN14+2, IFERROR(FIND(" ",EK14,EN14),999)-EN14-2)))</f>
        <v>-1</v>
      </c>
      <c r="EP14" s="0" t="str">
        <f aca="false">IF(AND(ISERROR(FIND("$",EK14)),EL14&lt;0,EN14&lt;0,$S14&gt;0), IF(INDEX($D$2:$D$100,$S14)="num","$"&amp;TRIM(SUBSTITUTE(EK14,",",INDEX($F$2:$F$100,$S14)&amp;","))&amp;INDEX($F$2:$F$100,$S14), IF(INDEX($D$2:$D$100,$S14)="excl","$"&amp;REPLACE(EK14,      IFERROR(FIND(CHAR(1),SUBSTITUTE(EK14,",",CHAR(1),INDEX($F$2:$F$100,$S14)-1)),1),      IFERROR(FIND(CHAR(1),SUBSTITUTE(EK14,",",CHAR(1),INDEX($F$2:$F$100,$S14))),99)-          IFERROR(FIND(CHAR(1),SUBSTITUTE(EK14,",",CHAR(1),INDEX($F$2:$F$100,$S14)-1)),0),""), IF(INDEX($D$2:$D$100,$S14)="repl","$"&amp;REPLACE(EK14,      IFERROR(FIND(CHAR(1),SUBSTITUTE(EK14,",",CHAR(1),INDEX($F$2:$F$100,$S14)-1))+1,1),      IFERROR(FIND(CHAR(1),SUBSTITUTE(EK14,",",CHAR(1),INDEX($F$2:$F$100,$S14))),99)-          IFERROR(FIND(CHAR(1),SUBSTITUTE(EK14,",",CHAR(1),INDEX($F$2:$F$100,$S14)-1)),0)-1,INDEX($G$2:$G$100,$S14)),EK14 ))), EK14)</f>
        <v>$dname1,ntimes1,dosage1,ndays1  </v>
      </c>
      <c r="EQ14" s="0" t="str">
        <f aca="false">IF(OR(EL14=-1,IFERROR(INDEX(EL$2:EL$100,EM14),999)&gt;=0,IFERROR(INDEX(EN$2:EN$100,EM14),999)&gt;=0),IF(OR(EN14=-1,IFERROR(INDEX(EL$2:EL$100,EO14),999)&gt;=0,IFERROR(INDEX(EN$2:EN$100,EO14),999)&gt;=0),EP14,                REPLACE(EP14,EN14,IFERROR(FIND(" ",EP14,EN14),999)-EN14,                    SUBSTITUTE(INDEX(EP$2:EP$100,EO14),"$","")                  )), REPLACE(EP14,EL14,IFERROR(FIND(" ",EP14,EL14),999)-EL14,                   SUBSTITUTE(INDEX(EP$2:EP$100,EM14),"$","")                  ) )</f>
        <v>$dname1,ntimes1,dosage1,ndays1  </v>
      </c>
      <c r="ER14" s="0" t="n">
        <f aca="false">IFERROR(FIND("f_",LOWER(EQ14)),-1)</f>
        <v>-1</v>
      </c>
      <c r="ES14" s="0" t="n">
        <f aca="false">IF(ER14=-1,-1, VALUE(MID(EQ14,ER14+2, IFERROR(FIND(" ",EQ14,ER14),999)-ER14-2)))</f>
        <v>-1</v>
      </c>
      <c r="ET14" s="0" t="n">
        <f aca="false">IFERROR(FIND("r_",LOWER(EQ14)),-1)</f>
        <v>-1</v>
      </c>
      <c r="EU14" s="0" t="n">
        <f aca="false">IF(ET14=-1,-1, ROW(ET14)-1+VALUE(MID(EQ14,ET14+2, IFERROR(FIND(" ",EQ14,ET14),999)-ET14-2)))</f>
        <v>-1</v>
      </c>
      <c r="EV14" s="0" t="str">
        <f aca="false">IF(AND(ISERROR(FIND("$",EQ14)),ER14&lt;0,ET14&lt;0,$S14&gt;0), IF(INDEX($D$2:$D$100,$S14)="num","$"&amp;TRIM(SUBSTITUTE(EQ14,",",INDEX($F$2:$F$100,$S14)&amp;","))&amp;INDEX($F$2:$F$100,$S14), IF(INDEX($D$2:$D$100,$S14)="excl","$"&amp;REPLACE(EQ14,      IFERROR(FIND(CHAR(1),SUBSTITUTE(EQ14,",",CHAR(1),INDEX($F$2:$F$100,$S14)-1)),1),      IFERROR(FIND(CHAR(1),SUBSTITUTE(EQ14,",",CHAR(1),INDEX($F$2:$F$100,$S14))),99)-          IFERROR(FIND(CHAR(1),SUBSTITUTE(EQ14,",",CHAR(1),INDEX($F$2:$F$100,$S14)-1)),0),""), IF(INDEX($D$2:$D$100,$S14)="repl","$"&amp;REPLACE(EQ14,      IFERROR(FIND(CHAR(1),SUBSTITUTE(EQ14,",",CHAR(1),INDEX($F$2:$F$100,$S14)-1))+1,1),      IFERROR(FIND(CHAR(1),SUBSTITUTE(EQ14,",",CHAR(1),INDEX($F$2:$F$100,$S14))),99)-          IFERROR(FIND(CHAR(1),SUBSTITUTE(EQ14,",",CHAR(1),INDEX($F$2:$F$100,$S14)-1)),0)-1,INDEX($G$2:$G$100,$S14)),EQ14 ))), EQ14)</f>
        <v>$dname1,ntimes1,dosage1,ndays1  </v>
      </c>
      <c r="EW14" s="0" t="str">
        <f aca="false">IF(OR(ER14=-1,IFERROR(INDEX(ER$2:ER$100,ES14),999)&gt;=0,IFERROR(INDEX(ET$2:ET$100,ES14),999)&gt;=0),IF(OR(ET14=-1,IFERROR(INDEX(ER$2:ER$100,EU14),999)&gt;=0,IFERROR(INDEX(ET$2:ET$100,EU14),999)&gt;=0),EV14,                REPLACE(EV14,ET14,IFERROR(FIND(" ",EV14,ET14),999)-ET14,                    SUBSTITUTE(INDEX(EV$2:EV$100,EU14),"$","")                  )), REPLACE(EV14,ER14,IFERROR(FIND(" ",EV14,ER14),999)-ER14,                   SUBSTITUTE(INDEX(EV$2:EV$100,ES14),"$","")                  ) )</f>
        <v>$dname1,ntimes1,dosage1,ndays1  </v>
      </c>
      <c r="EX14" s="0" t="n">
        <f aca="false">IFERROR(FIND("f_",LOWER(EW14)),-1)</f>
        <v>-1</v>
      </c>
      <c r="EY14" s="0" t="n">
        <f aca="false">IF(EX14=-1,-1, VALUE(MID(EW14,EX14+2, IFERROR(FIND(" ",EW14,EX14),999)-EX14-2)))</f>
        <v>-1</v>
      </c>
      <c r="EZ14" s="0" t="n">
        <f aca="false">IFERROR(FIND("r_",LOWER(EW14)),-1)</f>
        <v>-1</v>
      </c>
      <c r="FA14" s="0" t="n">
        <f aca="false">IF(EZ14=-1,-1, ROW(EZ14)-1+VALUE(MID(EW14,EZ14+2, IFERROR(FIND(" ",EW14,EZ14),999)-EZ14-2)))</f>
        <v>-1</v>
      </c>
      <c r="FB14" s="0" t="str">
        <f aca="false">IF(AND(ISERROR(FIND("$",EW14)),EX14&lt;0,EZ14&lt;0,$S14&gt;0), IF(INDEX($D$2:$D$100,$S14)="num","$"&amp;TRIM(SUBSTITUTE(EW14,",",INDEX($F$2:$F$100,$S14)&amp;","))&amp;INDEX($F$2:$F$100,$S14), IF(INDEX($D$2:$D$100,$S14)="excl","$"&amp;REPLACE(EW14,      IFERROR(FIND(CHAR(1),SUBSTITUTE(EW14,",",CHAR(1),INDEX($F$2:$F$100,$S14)-1)),1),      IFERROR(FIND(CHAR(1),SUBSTITUTE(EW14,",",CHAR(1),INDEX($F$2:$F$100,$S14))),99)-          IFERROR(FIND(CHAR(1),SUBSTITUTE(EW14,",",CHAR(1),INDEX($F$2:$F$100,$S14)-1)),0),""), IF(INDEX($D$2:$D$100,$S14)="repl","$"&amp;REPLACE(EW14,      IFERROR(FIND(CHAR(1),SUBSTITUTE(EW14,",",CHAR(1),INDEX($F$2:$F$100,$S14)-1))+1,1),      IFERROR(FIND(CHAR(1),SUBSTITUTE(EW14,",",CHAR(1),INDEX($F$2:$F$100,$S14))),99)-          IFERROR(FIND(CHAR(1),SUBSTITUTE(EW14,",",CHAR(1),INDEX($F$2:$F$100,$S14)-1)),0)-1,INDEX($G$2:$G$100,$S14)),EW14 ))), EW14)</f>
        <v>$dname1,ntimes1,dosage1,ndays1  </v>
      </c>
      <c r="FC14" s="0" t="str">
        <f aca="false">IF(OR(EX14=-1,IFERROR(INDEX(EX$2:EX$100,EY14),999)&gt;=0,IFERROR(INDEX(EZ$2:EZ$100,EY14),999)&gt;=0),IF(OR(EZ14=-1,IFERROR(INDEX(EX$2:EX$100,FA14),999)&gt;=0,IFERROR(INDEX(EZ$2:EZ$100,FA14),999)&gt;=0),FB14,                REPLACE(FB14,EZ14,IFERROR(FIND(" ",FB14,EZ14),999)-EZ14,                    SUBSTITUTE(INDEX(FB$2:FB$100,FA14),"$","")                  )), REPLACE(FB14,EX14,IFERROR(FIND(" ",FB14,EX14),999)-EX14,                   SUBSTITUTE(INDEX(FB$2:FB$100,EY14),"$","")                  ) )</f>
        <v>$dname1,ntimes1,dosage1,ndays1  </v>
      </c>
      <c r="FD14" s="0" t="n">
        <f aca="false">IFERROR(FIND("f_",LOWER(FC14)),-1)</f>
        <v>-1</v>
      </c>
      <c r="FE14" s="0" t="n">
        <f aca="false">IF(FD14=-1,-1, VALUE(MID(FC14,FD14+2, IFERROR(FIND(" ",FC14,FD14),999)-FD14-2)))</f>
        <v>-1</v>
      </c>
      <c r="FF14" s="0" t="n">
        <f aca="false">IFERROR(FIND("r_",LOWER(FC14)),-1)</f>
        <v>-1</v>
      </c>
      <c r="FG14" s="0" t="n">
        <f aca="false">IF(FF14=-1,-1, ROW(FF14)-1+VALUE(MID(FC14,FF14+2, IFERROR(FIND(" ",FC14,FF14),999)-FF14-2)))</f>
        <v>-1</v>
      </c>
      <c r="FH14" s="0" t="str">
        <f aca="false">IF(AND(ISERROR(FIND("$",FC14)),FD14&lt;0,FF14&lt;0,$S14&gt;0), IF(INDEX($D$2:$D$100,$S14)="num","$"&amp;TRIM(SUBSTITUTE(FC14,",",INDEX($F$2:$F$100,$S14)&amp;","))&amp;INDEX($F$2:$F$100,$S14), IF(INDEX($D$2:$D$100,$S14)="excl","$"&amp;REPLACE(FC14,      IFERROR(FIND(CHAR(1),SUBSTITUTE(FC14,",",CHAR(1),INDEX($F$2:$F$100,$S14)-1)),1),      IFERROR(FIND(CHAR(1),SUBSTITUTE(FC14,",",CHAR(1),INDEX($F$2:$F$100,$S14))),99)-          IFERROR(FIND(CHAR(1),SUBSTITUTE(FC14,",",CHAR(1),INDEX($F$2:$F$100,$S14)-1)),0),""), IF(INDEX($D$2:$D$100,$S14)="repl","$"&amp;REPLACE(FC14,      IFERROR(FIND(CHAR(1),SUBSTITUTE(FC14,",",CHAR(1),INDEX($F$2:$F$100,$S14)-1))+1,1),      IFERROR(FIND(CHAR(1),SUBSTITUTE(FC14,",",CHAR(1),INDEX($F$2:$F$100,$S14))),99)-          IFERROR(FIND(CHAR(1),SUBSTITUTE(FC14,",",CHAR(1),INDEX($F$2:$F$100,$S14)-1)),0)-1,INDEX($G$2:$G$100,$S14)),FC14 ))), FC14)</f>
        <v>$dname1,ntimes1,dosage1,ndays1  </v>
      </c>
      <c r="FI14" s="0" t="str">
        <f aca="false">IF(OR(FD14=-1,IFERROR(INDEX(FD$2:FD$100,FE14),999)&gt;=0,IFERROR(INDEX(FF$2:FF$100,FE14),999)&gt;=0),IF(OR(FF14=-1,IFERROR(INDEX(FD$2:FD$100,FG14),999)&gt;=0,IFERROR(INDEX(FF$2:FF$100,FG14),999)&gt;=0),FH14,                REPLACE(FH14,FF14,IFERROR(FIND(" ",FH14,FF14),999)-FF14,                    SUBSTITUTE(INDEX(FH$2:FH$100,FG14),"$","")                  )), REPLACE(FH14,FD14,IFERROR(FIND(" ",FH14,FD14),999)-FD14,                   SUBSTITUTE(INDEX(FH$2:FH$100,FE14),"$","")                  ) )</f>
        <v>$dname1,ntimes1,dosage1,ndays1  </v>
      </c>
      <c r="FJ14" s="0" t="n">
        <f aca="false">IFERROR(FIND("f_",LOWER(FI14)),-1)</f>
        <v>-1</v>
      </c>
      <c r="FK14" s="0" t="n">
        <f aca="false">IF(FJ14=-1,-1, VALUE(MID(FI14,FJ14+2, IFERROR(FIND(" ",FI14,FJ14),999)-FJ14-2)))</f>
        <v>-1</v>
      </c>
      <c r="FL14" s="0" t="n">
        <f aca="false">IFERROR(FIND("r_",LOWER(FI14)),-1)</f>
        <v>-1</v>
      </c>
      <c r="FM14" s="0" t="n">
        <f aca="false">IF(FL14=-1,-1, ROW(FL14)-1+VALUE(MID(FI14,FL14+2, IFERROR(FIND(" ",FI14,FL14),999)-FL14-2)))</f>
        <v>-1</v>
      </c>
      <c r="FN14" s="0" t="str">
        <f aca="false">IF(AND(ISERROR(FIND("$",FI14)),FJ14&lt;0,FL14&lt;0,$S14&gt;0), IF(INDEX($D$2:$D$100,$S14)="num","$"&amp;TRIM(SUBSTITUTE(FI14,",",INDEX($F$2:$F$100,$S14)&amp;","))&amp;INDEX($F$2:$F$100,$S14), IF(INDEX($D$2:$D$100,$S14)="excl","$"&amp;REPLACE(FI14,      IFERROR(FIND(CHAR(1),SUBSTITUTE(FI14,",",CHAR(1),INDEX($F$2:$F$100,$S14)-1)),1),      IFERROR(FIND(CHAR(1),SUBSTITUTE(FI14,",",CHAR(1),INDEX($F$2:$F$100,$S14))),99)-          IFERROR(FIND(CHAR(1),SUBSTITUTE(FI14,",",CHAR(1),INDEX($F$2:$F$100,$S14)-1)),0),""), IF(INDEX($D$2:$D$100,$S14)="repl","$"&amp;REPLACE(FI14,      IFERROR(FIND(CHAR(1),SUBSTITUTE(FI14,",",CHAR(1),INDEX($F$2:$F$100,$S14)-1))+1,1),      IFERROR(FIND(CHAR(1),SUBSTITUTE(FI14,",",CHAR(1),INDEX($F$2:$F$100,$S14))),99)-          IFERROR(FIND(CHAR(1),SUBSTITUTE(FI14,",",CHAR(1),INDEX($F$2:$F$100,$S14)-1)),0)-1,INDEX($G$2:$G$100,$S14)),FI14 ))), FI14)</f>
        <v>$dname1,ntimes1,dosage1,ndays1  </v>
      </c>
      <c r="FO14" s="0" t="str">
        <f aca="false">IF(OR(FJ14=-1,IFERROR(INDEX(FJ$2:FJ$100,FK14),999)&gt;=0,IFERROR(INDEX(FL$2:FL$100,FK14),999)&gt;=0),IF(OR(FL14=-1,IFERROR(INDEX(FJ$2:FJ$100,FM14),999)&gt;=0,IFERROR(INDEX(FL$2:FL$100,FM14),999)&gt;=0),FN14,                REPLACE(FN14,FL14,IFERROR(FIND(" ",FN14,FL14),999)-FL14,                    SUBSTITUTE(INDEX(FN$2:FN$100,FM14),"$","")                  )), REPLACE(FN14,FJ14,IFERROR(FIND(" ",FN14,FJ14),999)-FJ14,                   SUBSTITUTE(INDEX(FN$2:FN$100,FK14),"$","")                  ) )</f>
        <v>$dname1,ntimes1,dosage1,ndays1  </v>
      </c>
      <c r="FP14" s="0" t="n">
        <f aca="false">IFERROR(FIND("f_",LOWER(FO14)),-1)</f>
        <v>-1</v>
      </c>
      <c r="FQ14" s="0" t="n">
        <f aca="false">IF(FP14=-1,-1, VALUE(MID(FO14,FP14+2, IFERROR(FIND(" ",FO14,FP14),999)-FP14-2)))</f>
        <v>-1</v>
      </c>
      <c r="FR14" s="0" t="n">
        <f aca="false">IFERROR(FIND("r_",LOWER(FO14)),-1)</f>
        <v>-1</v>
      </c>
      <c r="FS14" s="0" t="n">
        <f aca="false">IF(FR14=-1,-1, ROW(FR14)-1+VALUE(MID(FO14,FR14+2, IFERROR(FIND(" ",FO14,FR14),999)-FR14-2)))</f>
        <v>-1</v>
      </c>
      <c r="FT14" s="0" t="str">
        <f aca="false">IF(AND(ISERROR(FIND("$",FO14)),FP14&lt;0,FR14&lt;0,$S14&gt;0), IF(INDEX($D$2:$D$100,$S14)="num","$"&amp;TRIM(SUBSTITUTE(FO14,",",INDEX($F$2:$F$100,$S14)&amp;","))&amp;INDEX($F$2:$F$100,$S14), IF(INDEX($D$2:$D$100,$S14)="excl","$"&amp;REPLACE(FO14,      IFERROR(FIND(CHAR(1),SUBSTITUTE(FO14,",",CHAR(1),INDEX($F$2:$F$100,$S14)-1)),1),      IFERROR(FIND(CHAR(1),SUBSTITUTE(FO14,",",CHAR(1),INDEX($F$2:$F$100,$S14))),99)-          IFERROR(FIND(CHAR(1),SUBSTITUTE(FO14,",",CHAR(1),INDEX($F$2:$F$100,$S14)-1)),0),""), IF(INDEX($D$2:$D$100,$S14)="repl","$"&amp;REPLACE(FO14,      IFERROR(FIND(CHAR(1),SUBSTITUTE(FO14,",",CHAR(1),INDEX($F$2:$F$100,$S14)-1))+1,1),      IFERROR(FIND(CHAR(1),SUBSTITUTE(FO14,",",CHAR(1),INDEX($F$2:$F$100,$S14))),99)-          IFERROR(FIND(CHAR(1),SUBSTITUTE(FO14,",",CHAR(1),INDEX($F$2:$F$100,$S14)-1)),0)-1,INDEX($G$2:$G$100,$S14)),FO14 ))), FO14)</f>
        <v>$dname1,ntimes1,dosage1,ndays1  </v>
      </c>
      <c r="FU14" s="0" t="str">
        <f aca="false">IF(OR(FP14=-1,IFERROR(INDEX(FP$2:FP$100,FQ14),999)&gt;=0,IFERROR(INDEX(FR$2:FR$100,FQ14),999)&gt;=0),IF(OR(FR14=-1,IFERROR(INDEX(FP$2:FP$100,FS14),999)&gt;=0,IFERROR(INDEX(FR$2:FR$100,FS14),999)&gt;=0),FT14,                REPLACE(FT14,FR14,IFERROR(FIND(" ",FT14,FR14),999)-FR14,                    SUBSTITUTE(INDEX(FT$2:FT$100,FS14),"$","")                  )), REPLACE(FT14,FP14,IFERROR(FIND(" ",FT14,FP14),999)-FP14,                   SUBSTITUTE(INDEX(FT$2:FT$100,FQ14),"$","")                  ) )</f>
        <v>$dname1,ntimes1,dosage1,ndays1  </v>
      </c>
      <c r="FV14" s="0" t="n">
        <f aca="false">IFERROR(FIND("f_",LOWER(FU14)),-1)</f>
        <v>-1</v>
      </c>
      <c r="FW14" s="0" t="n">
        <f aca="false">IF(FV14=-1,-1, VALUE(MID(FU14,FV14+2, IFERROR(FIND(" ",FU14,FV14),999)-FV14-2)))</f>
        <v>-1</v>
      </c>
      <c r="FX14" s="0" t="n">
        <f aca="false">IFERROR(FIND("r_",LOWER(FU14)),-1)</f>
        <v>-1</v>
      </c>
      <c r="FY14" s="0" t="n">
        <f aca="false">IF(FX14=-1,-1, ROW(FX14)-1+VALUE(MID(FU14,FX14+2, IFERROR(FIND(" ",FU14,FX14),999)-FX14-2)))</f>
        <v>-1</v>
      </c>
      <c r="FZ14" s="0" t="str">
        <f aca="false">IF(AND(ISERROR(FIND("$",FU14)),FV14&lt;0,FX14&lt;0,$S14&gt;0), IF(INDEX($D$2:$D$100,$S14)="num","$"&amp;TRIM(SUBSTITUTE(FU14,",",INDEX($F$2:$F$100,$S14)&amp;","))&amp;INDEX($F$2:$F$100,$S14), IF(INDEX($D$2:$D$100,$S14)="excl","$"&amp;REPLACE(FU14,      IFERROR(FIND(CHAR(1),SUBSTITUTE(FU14,",",CHAR(1),INDEX($F$2:$F$100,$S14)-1)),1),      IFERROR(FIND(CHAR(1),SUBSTITUTE(FU14,",",CHAR(1),INDEX($F$2:$F$100,$S14))),99)-          IFERROR(FIND(CHAR(1),SUBSTITUTE(FU14,",",CHAR(1),INDEX($F$2:$F$100,$S14)-1)),0),""), IF(INDEX($D$2:$D$100,$S14)="repl","$"&amp;REPLACE(FU14,      IFERROR(FIND(CHAR(1),SUBSTITUTE(FU14,",",CHAR(1),INDEX($F$2:$F$100,$S14)-1))+1,1),      IFERROR(FIND(CHAR(1),SUBSTITUTE(FU14,",",CHAR(1),INDEX($F$2:$F$100,$S14))),99)-          IFERROR(FIND(CHAR(1),SUBSTITUTE(FU14,",",CHAR(1),INDEX($F$2:$F$100,$S14)-1)),0)-1,INDEX($G$2:$G$100,$S14)),FU14 ))), FU14)</f>
        <v>$dname1,ntimes1,dosage1,ndays1  </v>
      </c>
      <c r="GA14" s="0" t="str">
        <f aca="false">IF(OR(FV14=-1,IFERROR(INDEX(FV$2:FV$100,FW14),999)&gt;=0,IFERROR(INDEX(FX$2:FX$100,FW14),999)&gt;=0),IF(OR(FX14=-1,IFERROR(INDEX(FV$2:FV$100,FY14),999)&gt;=0,IFERROR(INDEX(FX$2:FX$100,FY14),999)&gt;=0),FZ14,                REPLACE(FZ14,FX14,IFERROR(FIND(" ",FZ14,FX14),999)-FX14,                    SUBSTITUTE(INDEX(FZ$2:FZ$100,FY14),"$","")                  )), REPLACE(FZ14,FV14,IFERROR(FIND(" ",FZ14,FV14),999)-FV14,                   SUBSTITUTE(INDEX(FZ$2:FZ$100,FW14),"$","")                  ) )</f>
        <v>$dname1,ntimes1,dosage1,ndays1  </v>
      </c>
      <c r="GB14" s="0" t="n">
        <f aca="false">IFERROR(FIND("f_",LOWER(GA14)),-1)</f>
        <v>-1</v>
      </c>
      <c r="GC14" s="0" t="n">
        <f aca="false">IF(GB14=-1,-1, VALUE(MID(GA14,GB14+2, IFERROR(FIND(" ",GA14,GB14),999)-GB14-2)))</f>
        <v>-1</v>
      </c>
      <c r="GD14" s="0" t="n">
        <f aca="false">IFERROR(FIND("r_",LOWER(GA14)),-1)</f>
        <v>-1</v>
      </c>
      <c r="GE14" s="0" t="n">
        <f aca="false">IF(GD14=-1,-1, ROW(GD14)-1+VALUE(MID(GA14,GD14+2, IFERROR(FIND(" ",GA14,GD14),999)-GD14-2)))</f>
        <v>-1</v>
      </c>
      <c r="GF14" s="0" t="str">
        <f aca="false">IF(AND(ISERROR(FIND("$",GA14)),GB14&lt;0,GD14&lt;0,$S14&gt;0), IF(INDEX($D$2:$D$100,$S14)="num","$"&amp;TRIM(SUBSTITUTE(GA14,",",INDEX($F$2:$F$100,$S14)&amp;","))&amp;INDEX($F$2:$F$100,$S14), IF(INDEX($D$2:$D$100,$S14)="excl","$"&amp;REPLACE(GA14,      IFERROR(FIND(CHAR(1),SUBSTITUTE(GA14,",",CHAR(1),INDEX($F$2:$F$100,$S14)-1)),1),      IFERROR(FIND(CHAR(1),SUBSTITUTE(GA14,",",CHAR(1),INDEX($F$2:$F$100,$S14))),99)-          IFERROR(FIND(CHAR(1),SUBSTITUTE(GA14,",",CHAR(1),INDEX($F$2:$F$100,$S14)-1)),0),""), IF(INDEX($D$2:$D$100,$S14)="repl","$"&amp;REPLACE(GA14,      IFERROR(FIND(CHAR(1),SUBSTITUTE(GA14,",",CHAR(1),INDEX($F$2:$F$100,$S14)-1))+1,1),      IFERROR(FIND(CHAR(1),SUBSTITUTE(GA14,",",CHAR(1),INDEX($F$2:$F$100,$S14))),99)-          IFERROR(FIND(CHAR(1),SUBSTITUTE(GA14,",",CHAR(1),INDEX($F$2:$F$100,$S14)-1)),0)-1,INDEX($G$2:$G$100,$S14)),GA14 ))), GA14)</f>
        <v>$dname1,ntimes1,dosage1,ndays1  </v>
      </c>
      <c r="GG14" s="0" t="str">
        <f aca="false">IF(OR(GB14=-1,IFERROR(INDEX(GB$2:GB$100,GC14),999)&gt;=0,IFERROR(INDEX(GD$2:GD$100,GC14),999)&gt;=0),IF(OR(GD14=-1,IFERROR(INDEX(GB$2:GB$100,GE14),999)&gt;=0,IFERROR(INDEX(GD$2:GD$100,GE14),999)&gt;=0),GF14,                REPLACE(GF14,GD14,IFERROR(FIND(" ",GF14,GD14),999)-GD14,                    SUBSTITUTE(INDEX(GF$2:GF$100,GE14),"$","")                  )), REPLACE(GF14,GB14,IFERROR(FIND(" ",GF14,GB14),999)-GB14,                   SUBSTITUTE(INDEX(GF$2:GF$100,GC14),"$","")                  ) )</f>
        <v>$dname1,ntimes1,dosage1,ndays1  </v>
      </c>
      <c r="GH14" s="0" t="n">
        <f aca="false">IFERROR(FIND("f_",LOWER(GG14)),-1)</f>
        <v>-1</v>
      </c>
      <c r="GI14" s="0" t="n">
        <f aca="false">IF(GH14=-1,-1, VALUE(MID(GG14,GH14+2, IFERROR(FIND(" ",GG14,GH14),999)-GH14-2)))</f>
        <v>-1</v>
      </c>
      <c r="GJ14" s="0" t="n">
        <f aca="false">IFERROR(FIND("r_",LOWER(GG14)),-1)</f>
        <v>-1</v>
      </c>
      <c r="GK14" s="0" t="n">
        <f aca="false">IF(GJ14=-1,-1, ROW(GJ14)-1+VALUE(MID(GG14,GJ14+2, IFERROR(FIND(" ",GG14,GJ14),999)-GJ14-2)))</f>
        <v>-1</v>
      </c>
      <c r="GL14" s="0" t="str">
        <f aca="false">IF(AND(ISERROR(FIND("$",GG14)),GH14&lt;0,GJ14&lt;0,$S14&gt;0), IF(INDEX($D$2:$D$100,$S14)="num","$"&amp;TRIM(SUBSTITUTE(GG14,",",INDEX($F$2:$F$100,$S14)&amp;","))&amp;INDEX($F$2:$F$100,$S14), IF(INDEX($D$2:$D$100,$S14)="excl","$"&amp;REPLACE(GG14,      IFERROR(FIND(CHAR(1),SUBSTITUTE(GG14,",",CHAR(1),INDEX($F$2:$F$100,$S14)-1)),1),      IFERROR(FIND(CHAR(1),SUBSTITUTE(GG14,",",CHAR(1),INDEX($F$2:$F$100,$S14))),99)-          IFERROR(FIND(CHAR(1),SUBSTITUTE(GG14,",",CHAR(1),INDEX($F$2:$F$100,$S14)-1)),0),""), IF(INDEX($D$2:$D$100,$S14)="repl","$"&amp;REPLACE(GG14,      IFERROR(FIND(CHAR(1),SUBSTITUTE(GG14,",",CHAR(1),INDEX($F$2:$F$100,$S14)-1))+1,1),      IFERROR(FIND(CHAR(1),SUBSTITUTE(GG14,",",CHAR(1),INDEX($F$2:$F$100,$S14))),99)-          IFERROR(FIND(CHAR(1),SUBSTITUTE(GG14,",",CHAR(1),INDEX($F$2:$F$100,$S14)-1)),0)-1,INDEX($G$2:$G$100,$S14)),GG14 ))), GG14)</f>
        <v>$dname1,ntimes1,dosage1,ndays1  </v>
      </c>
      <c r="GM14" s="0" t="str">
        <f aca="false">IF(OR(GH14=-1,IFERROR(INDEX(GH$2:GH$100,GI14),999)&gt;=0,IFERROR(INDEX(GJ$2:GJ$100,GI14),999)&gt;=0),IF(OR(GJ14=-1,IFERROR(INDEX(GH$2:GH$100,GK14),999)&gt;=0,IFERROR(INDEX(GJ$2:GJ$100,GK14),999)&gt;=0),GL14,                REPLACE(GL14,GJ14,IFERROR(FIND(" ",GL14,GJ14),999)-GJ14,                    SUBSTITUTE(INDEX(GL$2:GL$100,GK14),"$","")                  )), REPLACE(GL14,GH14,IFERROR(FIND(" ",GL14,GH14),999)-GH14,                   SUBSTITUTE(INDEX(GL$2:GL$100,GI14),"$","")                  ) )</f>
        <v>$dname1,ntimes1,dosage1,ndays1  </v>
      </c>
      <c r="GN14" s="0" t="n">
        <f aca="false">IFERROR(FIND("f_",LOWER(GM14)),-1)</f>
        <v>-1</v>
      </c>
      <c r="GO14" s="0" t="n">
        <f aca="false">IF(GN14=-1,-1, VALUE(MID(GM14,GN14+2, IFERROR(FIND(" ",GM14,GN14),999)-GN14-2)))</f>
        <v>-1</v>
      </c>
      <c r="GP14" s="0" t="n">
        <f aca="false">IFERROR(FIND("r_",LOWER(GM14)),-1)</f>
        <v>-1</v>
      </c>
      <c r="GQ14" s="0" t="n">
        <f aca="false">IF(GP14=-1,-1, ROW(GP14)-1+VALUE(MID(GM14,GP14+2, IFERROR(FIND(" ",GM14,GP14),999)-GP14-2)))</f>
        <v>-1</v>
      </c>
      <c r="GR14" s="0" t="str">
        <f aca="false">IF(AND(ISERROR(FIND("$",GM14)),GN14&lt;0,GP14&lt;0,$S14&gt;0), IF(INDEX($D$2:$D$100,$S14)="num","$"&amp;TRIM(SUBSTITUTE(GM14,",",INDEX($F$2:$F$100,$S14)&amp;","))&amp;INDEX($F$2:$F$100,$S14), IF(INDEX($D$2:$D$100,$S14)="excl","$"&amp;REPLACE(GM14,      IFERROR(FIND(CHAR(1),SUBSTITUTE(GM14,",",CHAR(1),INDEX($F$2:$F$100,$S14)-1)),1),      IFERROR(FIND(CHAR(1),SUBSTITUTE(GM14,",",CHAR(1),INDEX($F$2:$F$100,$S14))),99)-          IFERROR(FIND(CHAR(1),SUBSTITUTE(GM14,",",CHAR(1),INDEX($F$2:$F$100,$S14)-1)),0),""), IF(INDEX($D$2:$D$100,$S14)="repl","$"&amp;REPLACE(GM14,      IFERROR(FIND(CHAR(1),SUBSTITUTE(GM14,",",CHAR(1),INDEX($F$2:$F$100,$S14)-1))+1,1),      IFERROR(FIND(CHAR(1),SUBSTITUTE(GM14,",",CHAR(1),INDEX($F$2:$F$100,$S14))),99)-          IFERROR(FIND(CHAR(1),SUBSTITUTE(GM14,",",CHAR(1),INDEX($F$2:$F$100,$S14)-1)),0)-1,INDEX($G$2:$G$100,$S14)),GM14 ))), GM14)</f>
        <v>$dname1,ntimes1,dosage1,ndays1  </v>
      </c>
      <c r="GS14" s="0" t="str">
        <f aca="false">IF(OR(GN14=-1,IFERROR(INDEX(GN$2:GN$100,GO14),999)&gt;=0,IFERROR(INDEX(GP$2:GP$100,GO14),999)&gt;=0),IF(OR(GP14=-1,IFERROR(INDEX(GN$2:GN$100,GQ14),999)&gt;=0,IFERROR(INDEX(GP$2:GP$100,GQ14),999)&gt;=0),GR14,                REPLACE(GR14,GP14,IFERROR(FIND(" ",GR14,GP14),999)-GP14,                    SUBSTITUTE(INDEX(GR$2:GR$100,GQ14),"$","")                  )), REPLACE(GR14,GN14,IFERROR(FIND(" ",GR14,GN14),999)-GN14,                   SUBSTITUTE(INDEX(GR$2:GR$100,GO14),"$","")                  ) )</f>
        <v>$dname1,ntimes1,dosage1,ndays1  </v>
      </c>
      <c r="GT14" s="0" t="n">
        <f aca="false">IFERROR(FIND("f_",LOWER(GS14)),-1)</f>
        <v>-1</v>
      </c>
      <c r="GU14" s="0" t="n">
        <f aca="false">IF(GT14=-1,-1, VALUE(MID(GS14,GT14+2, IFERROR(FIND(" ",GS14,GT14),999)-GT14-2)))</f>
        <v>-1</v>
      </c>
      <c r="GV14" s="0" t="n">
        <f aca="false">IFERROR(FIND("r_",LOWER(GS14)),-1)</f>
        <v>-1</v>
      </c>
      <c r="GW14" s="0" t="n">
        <f aca="false">IF(GV14=-1,-1, ROW(GV14)-1+VALUE(MID(GS14,GV14+2, IFERROR(FIND(" ",GS14,GV14),999)-GV14-2)))</f>
        <v>-1</v>
      </c>
      <c r="GX14" s="0" t="str">
        <f aca="false">IF(AND(ISERROR(FIND("$",GS14)),GT14&lt;0,GV14&lt;0,$S14&gt;0), IF(INDEX($D$2:$D$100,$S14)="num","$"&amp;TRIM(SUBSTITUTE(GS14,",",INDEX($F$2:$F$100,$S14)&amp;","))&amp;INDEX($F$2:$F$100,$S14), IF(INDEX($D$2:$D$100,$S14)="excl","$"&amp;REPLACE(GS14,      IFERROR(FIND(CHAR(1),SUBSTITUTE(GS14,",",CHAR(1),INDEX($F$2:$F$100,$S14)-1)),1),      IFERROR(FIND(CHAR(1),SUBSTITUTE(GS14,",",CHAR(1),INDEX($F$2:$F$100,$S14))),99)-          IFERROR(FIND(CHAR(1),SUBSTITUTE(GS14,",",CHAR(1),INDEX($F$2:$F$100,$S14)-1)),0),""), IF(INDEX($D$2:$D$100,$S14)="repl","$"&amp;REPLACE(GS14,      IFERROR(FIND(CHAR(1),SUBSTITUTE(GS14,",",CHAR(1),INDEX($F$2:$F$100,$S14)-1))+1,1),      IFERROR(FIND(CHAR(1),SUBSTITUTE(GS14,",",CHAR(1),INDEX($F$2:$F$100,$S14))),99)-          IFERROR(FIND(CHAR(1),SUBSTITUTE(GS14,",",CHAR(1),INDEX($F$2:$F$100,$S14)-1)),0)-1,INDEX($G$2:$G$100,$S14)),GS14 ))), GS14)</f>
        <v>$dname1,ntimes1,dosage1,ndays1  </v>
      </c>
      <c r="GY14" s="0" t="str">
        <f aca="false">IF(OR(GT14=-1,IFERROR(INDEX(GT$2:GT$100,GU14),999)&gt;=0,IFERROR(INDEX(GV$2:GV$100,GU14),999)&gt;=0),IF(OR(GV14=-1,IFERROR(INDEX(GT$2:GT$100,GW14),999)&gt;=0,IFERROR(INDEX(GV$2:GV$100,GW14),999)&gt;=0),GX14,                REPLACE(GX14,GV14,IFERROR(FIND(" ",GX14,GV14),999)-GV14,                    SUBSTITUTE(INDEX(GX$2:GX$100,GW14),"$","")                  )), REPLACE(GX14,GT14,IFERROR(FIND(" ",GX14,GT14),999)-GT14,                   SUBSTITUTE(INDEX(GX$2:GX$100,GU14),"$","")                  ) )</f>
        <v>$dname1,ntimes1,dosage1,ndays1  </v>
      </c>
      <c r="GZ14" s="0" t="n">
        <f aca="false">IFERROR(FIND("f_",LOWER(GY14)),-1)</f>
        <v>-1</v>
      </c>
      <c r="HA14" s="0" t="n">
        <f aca="false">IF(GZ14=-1,-1, VALUE(MID(GY14,GZ14+2, IFERROR(FIND(" ",GY14,GZ14),999)-GZ14-2)))</f>
        <v>-1</v>
      </c>
      <c r="HB14" s="0" t="n">
        <f aca="false">IFERROR(FIND("r_",LOWER(GY14)),-1)</f>
        <v>-1</v>
      </c>
      <c r="HC14" s="0" t="n">
        <f aca="false">IF(HB14=-1,-1, ROW(HB14)-1+VALUE(MID(GY14,HB14+2, IFERROR(FIND(" ",GY14,HB14),999)-HB14-2)))</f>
        <v>-1</v>
      </c>
      <c r="HD14" s="0" t="str">
        <f aca="false">IF(AND(ISERROR(FIND("$",GY14)),GZ14&lt;0,HB14&lt;0,$S14&gt;0), IF(INDEX($D$2:$D$100,$S14)="num","$"&amp;TRIM(SUBSTITUTE(GY14,",",INDEX($F$2:$F$100,$S14)&amp;","))&amp;INDEX($F$2:$F$100,$S14), IF(INDEX($D$2:$D$100,$S14)="excl","$"&amp;REPLACE(GY14,      IFERROR(FIND(CHAR(1),SUBSTITUTE(GY14,",",CHAR(1),INDEX($F$2:$F$100,$S14)-1)),1),      IFERROR(FIND(CHAR(1),SUBSTITUTE(GY14,",",CHAR(1),INDEX($F$2:$F$100,$S14))),99)-          IFERROR(FIND(CHAR(1),SUBSTITUTE(GY14,",",CHAR(1),INDEX($F$2:$F$100,$S14)-1)),0),""), IF(INDEX($D$2:$D$100,$S14)="repl","$"&amp;REPLACE(GY14,      IFERROR(FIND(CHAR(1),SUBSTITUTE(GY14,",",CHAR(1),INDEX($F$2:$F$100,$S14)-1))+1,1),      IFERROR(FIND(CHAR(1),SUBSTITUTE(GY14,",",CHAR(1),INDEX($F$2:$F$100,$S14))),99)-          IFERROR(FIND(CHAR(1),SUBSTITUTE(GY14,",",CHAR(1),INDEX($F$2:$F$100,$S14)-1)),0)-1,INDEX($G$2:$G$100,$S14)),GY14 ))), GY14)</f>
        <v>$dname1,ntimes1,dosage1,ndays1  </v>
      </c>
      <c r="HE14" s="0" t="str">
        <f aca="false">IF(OR(GZ14=-1,IFERROR(INDEX(GZ$2:GZ$100,HA14),999)&gt;=0,IFERROR(INDEX(HB$2:HB$100,HA14),999)&gt;=0),IF(OR(HB14=-1,IFERROR(INDEX(GZ$2:GZ$100,HC14),999)&gt;=0,IFERROR(INDEX(HB$2:HB$100,HC14),999)&gt;=0),HD14,                REPLACE(HD14,HB14,IFERROR(FIND(" ",HD14,HB14),999)-HB14,                    SUBSTITUTE(INDEX(HD$2:HD$100,HC14),"$","")                  )), REPLACE(HD14,GZ14,IFERROR(FIND(" ",HD14,GZ14),999)-GZ14,                   SUBSTITUTE(INDEX(HD$2:HD$100,HA14),"$","")                  ) )</f>
        <v>$dname1,ntimes1,dosage1,ndays1  </v>
      </c>
      <c r="HF14" s="0" t="n">
        <f aca="false">IFERROR(FIND("f_",LOWER(HE14)),-1)</f>
        <v>-1</v>
      </c>
      <c r="HG14" s="0" t="n">
        <f aca="false">IF(HF14=-1,-1, VALUE(MID(HE14,HF14+2, IFERROR(FIND(" ",HE14,HF14),999)-HF14-2)))</f>
        <v>-1</v>
      </c>
      <c r="HH14" s="0" t="n">
        <f aca="false">IFERROR(FIND("r_",LOWER(HE14)),-1)</f>
        <v>-1</v>
      </c>
      <c r="HI14" s="0" t="n">
        <f aca="false">IF(HH14=-1,-1, ROW(HH14)-1+VALUE(MID(HE14,HH14+2, IFERROR(FIND(" ",HE14,HH14),999)-HH14-2)))</f>
        <v>-1</v>
      </c>
      <c r="HJ14" s="0" t="str">
        <f aca="false">IF(AND(ISERROR(FIND("$",HE14)),HF14&lt;0,HH14&lt;0,$S14&gt;0), IF(INDEX($D$2:$D$100,$S14)="num","$"&amp;TRIM(SUBSTITUTE(HE14,",",INDEX($F$2:$F$100,$S14)&amp;","))&amp;INDEX($F$2:$F$100,$S14), IF(INDEX($D$2:$D$100,$S14)="excl","$"&amp;REPLACE(HE14,      IFERROR(FIND(CHAR(1),SUBSTITUTE(HE14,",",CHAR(1),INDEX($F$2:$F$100,$S14)-1)),1),      IFERROR(FIND(CHAR(1),SUBSTITUTE(HE14,",",CHAR(1),INDEX($F$2:$F$100,$S14))),99)-          IFERROR(FIND(CHAR(1),SUBSTITUTE(HE14,",",CHAR(1),INDEX($F$2:$F$100,$S14)-1)),0),""), IF(INDEX($D$2:$D$100,$S14)="repl","$"&amp;REPLACE(HE14,      IFERROR(FIND(CHAR(1),SUBSTITUTE(HE14,",",CHAR(1),INDEX($F$2:$F$100,$S14)-1))+1,1),      IFERROR(FIND(CHAR(1),SUBSTITUTE(HE14,",",CHAR(1),INDEX($F$2:$F$100,$S14))),99)-          IFERROR(FIND(CHAR(1),SUBSTITUTE(HE14,",",CHAR(1),INDEX($F$2:$F$100,$S14)-1)),0)-1,INDEX($G$2:$G$100,$S14)),HE14 ))), HE14)</f>
        <v>$dname1,ntimes1,dosage1,ndays1  </v>
      </c>
      <c r="HK14" s="0" t="str">
        <f aca="false">IF(OR(HF14=-1,IFERROR(INDEX(HF$2:HF$100,HG14),999)&gt;=0,IFERROR(INDEX(HH$2:HH$100,HG14),999)&gt;=0),IF(OR(HH14=-1,IFERROR(INDEX(HF$2:HF$100,HI14),999)&gt;=0,IFERROR(INDEX(HH$2:HH$100,HI14),999)&gt;=0),HJ14,                REPLACE(HJ14,HH14,IFERROR(FIND(" ",HJ14,HH14),999)-HH14,                    SUBSTITUTE(INDEX(HJ$2:HJ$100,HI14),"$","")                  )), REPLACE(HJ14,HF14,IFERROR(FIND(" ",HJ14,HF14),999)-HF14,                   SUBSTITUTE(INDEX(HJ$2:HJ$100,HG14),"$","")                  ) )</f>
        <v>$dname1,ntimes1,dosage1,ndays1  </v>
      </c>
      <c r="HL14" s="0" t="n">
        <f aca="false">IFERROR(FIND("f_",LOWER(HK14)),-1)</f>
        <v>-1</v>
      </c>
      <c r="HM14" s="0" t="n">
        <f aca="false">IF(HL14=-1,-1, VALUE(MID(HK14,HL14+2, IFERROR(FIND(" ",HK14,HL14),999)-HL14-2)))</f>
        <v>-1</v>
      </c>
      <c r="HN14" s="0" t="n">
        <f aca="false">IFERROR(FIND("r_",LOWER(HK14)),-1)</f>
        <v>-1</v>
      </c>
      <c r="HO14" s="0" t="n">
        <f aca="false">IF(HN14=-1,-1, ROW(HN14)-1+VALUE(MID(HK14,HN14+2, IFERROR(FIND(" ",HK14,HN14),999)-HN14-2)))</f>
        <v>-1</v>
      </c>
      <c r="HP14" s="0" t="str">
        <f aca="false">IF(AND(ISERROR(FIND("$",HK14)),HL14&lt;0,HN14&lt;0,$S14&gt;0), IF(INDEX($D$2:$D$100,$S14)="num","$"&amp;TRIM(SUBSTITUTE(HK14,",",INDEX($F$2:$F$100,$S14)&amp;","))&amp;INDEX($F$2:$F$100,$S14), IF(INDEX($D$2:$D$100,$S14)="excl","$"&amp;REPLACE(HK14,      IFERROR(FIND(CHAR(1),SUBSTITUTE(HK14,",",CHAR(1),INDEX($F$2:$F$100,$S14)-1)),1),      IFERROR(FIND(CHAR(1),SUBSTITUTE(HK14,",",CHAR(1),INDEX($F$2:$F$100,$S14))),99)-          IFERROR(FIND(CHAR(1),SUBSTITUTE(HK14,",",CHAR(1),INDEX($F$2:$F$100,$S14)-1)),0),""), IF(INDEX($D$2:$D$100,$S14)="repl","$"&amp;REPLACE(HK14,      IFERROR(FIND(CHAR(1),SUBSTITUTE(HK14,",",CHAR(1),INDEX($F$2:$F$100,$S14)-1))+1,1),      IFERROR(FIND(CHAR(1),SUBSTITUTE(HK14,",",CHAR(1),INDEX($F$2:$F$100,$S14))),99)-          IFERROR(FIND(CHAR(1),SUBSTITUTE(HK14,",",CHAR(1),INDEX($F$2:$F$100,$S14)-1)),0)-1,INDEX($G$2:$G$100,$S14)),HK14 ))), HK14)</f>
        <v>$dname1,ntimes1,dosage1,ndays1  </v>
      </c>
      <c r="HQ14" s="0" t="str">
        <f aca="false">IF(OR(HL14=-1,IFERROR(INDEX(HL$2:HL$100,HM14),999)&gt;=0,IFERROR(INDEX(HN$2:HN$100,HM14),999)&gt;=0),IF(OR(HN14=-1,IFERROR(INDEX(HL$2:HL$100,HO14),999)&gt;=0,IFERROR(INDEX(HN$2:HN$100,HO14),999)&gt;=0),HP14,                REPLACE(HP14,HN14,IFERROR(FIND(" ",HP14,HN14),999)-HN14,                    SUBSTITUTE(INDEX(HP$2:HP$100,HO14),"$","")                  )), REPLACE(HP14,HL14,IFERROR(FIND(" ",HP14,HL14),999)-HL14,                   SUBSTITUTE(INDEX(HP$2:HP$100,HM14),"$","")                  ) )</f>
        <v>$dname1,ntimes1,dosage1,ndays1  </v>
      </c>
      <c r="HR14" s="0" t="n">
        <f aca="false">IFERROR(FIND("f_",LOWER(HQ14)),-1)</f>
        <v>-1</v>
      </c>
      <c r="HS14" s="0" t="n">
        <f aca="false">IF(HR14=-1,-1, VALUE(MID(HQ14,HR14+2, IFERROR(FIND(" ",HQ14,HR14),999)-HR14-2)))</f>
        <v>-1</v>
      </c>
      <c r="HT14" s="0" t="n">
        <f aca="false">IFERROR(FIND("r_",LOWER(HQ14)),-1)</f>
        <v>-1</v>
      </c>
      <c r="HU14" s="0" t="n">
        <f aca="false">IF(HT14=-1,-1, ROW(HT14)-1+VALUE(MID(HQ14,HT14+2, IFERROR(FIND(" ",HQ14,HT14),999)-HT14-2)))</f>
        <v>-1</v>
      </c>
      <c r="HV14" s="0" t="str">
        <f aca="false">IF(AND(ISERROR(FIND("$",HQ14)),HR14&lt;0,HT14&lt;0,$S14&gt;0), IF(INDEX($D$2:$D$100,$S14)="num","$"&amp;TRIM(SUBSTITUTE(HQ14,",",INDEX($F$2:$F$100,$S14)&amp;","))&amp;INDEX($F$2:$F$100,$S14), IF(INDEX($D$2:$D$100,$S14)="excl","$"&amp;REPLACE(HQ14,      IFERROR(FIND(CHAR(1),SUBSTITUTE(HQ14,",",CHAR(1),INDEX($F$2:$F$100,$S14)-1)),1),      IFERROR(FIND(CHAR(1),SUBSTITUTE(HQ14,",",CHAR(1),INDEX($F$2:$F$100,$S14))),99)-          IFERROR(FIND(CHAR(1),SUBSTITUTE(HQ14,",",CHAR(1),INDEX($F$2:$F$100,$S14)-1)),0),""), IF(INDEX($D$2:$D$100,$S14)="repl","$"&amp;REPLACE(HQ14,      IFERROR(FIND(CHAR(1),SUBSTITUTE(HQ14,",",CHAR(1),INDEX($F$2:$F$100,$S14)-1))+1,1),      IFERROR(FIND(CHAR(1),SUBSTITUTE(HQ14,",",CHAR(1),INDEX($F$2:$F$100,$S14))),99)-          IFERROR(FIND(CHAR(1),SUBSTITUTE(HQ14,",",CHAR(1),INDEX($F$2:$F$100,$S14)-1)),0)-1,INDEX($G$2:$G$100,$S14)),HQ14 ))), HQ14)</f>
        <v>$dname1,ntimes1,dosage1,ndays1  </v>
      </c>
      <c r="HW14" s="0" t="str">
        <f aca="false">IF(OR(HR14=-1,IFERROR(INDEX(HR$2:HR$100,HS14),999)&gt;=0,IFERROR(INDEX(HT$2:HT$100,HS14),999)&gt;=0),IF(OR(HT14=-1,IFERROR(INDEX(HR$2:HR$100,HU14),999)&gt;=0,IFERROR(INDEX(HT$2:HT$100,HU14),999)&gt;=0),HV14,                REPLACE(HV14,HT14,IFERROR(FIND(" ",HV14,HT14),999)-HT14,                    SUBSTITUTE(INDEX(HV$2:HV$100,HU14),"$","")                  )), REPLACE(HV14,HR14,IFERROR(FIND(" ",HV14,HR14),999)-HR14,                   SUBSTITUTE(INDEX(HV$2:HV$100,HS14),"$","")                  ) )</f>
        <v>$dname1,ntimes1,dosage1,ndays1  </v>
      </c>
      <c r="HX14" s="0" t="n">
        <f aca="false">IFERROR(FIND("f_",LOWER(HW14)),-1)</f>
        <v>-1</v>
      </c>
      <c r="HY14" s="0" t="n">
        <f aca="false">IF(HX14=-1,-1, VALUE(MID(HW14,HX14+2, IFERROR(FIND(" ",HW14,HX14),999)-HX14-2)))</f>
        <v>-1</v>
      </c>
      <c r="HZ14" s="0" t="n">
        <f aca="false">IFERROR(FIND("r_",LOWER(HW14)),-1)</f>
        <v>-1</v>
      </c>
      <c r="IA14" s="0" t="n">
        <f aca="false">IF(HZ14=-1,-1, ROW(HZ14)-1+VALUE(MID(HW14,HZ14+2, IFERROR(FIND(" ",HW14,HZ14),999)-HZ14-2)))</f>
        <v>-1</v>
      </c>
      <c r="IB14" s="0" t="str">
        <f aca="false">IF(AND(ISERROR(FIND("$",HW14)),HX14&lt;0,HZ14&lt;0,$S14&gt;0), IF(INDEX($D$2:$D$100,$S14)="num","$"&amp;TRIM(SUBSTITUTE(HW14,",",INDEX($F$2:$F$100,$S14)&amp;","))&amp;INDEX($F$2:$F$100,$S14), IF(INDEX($D$2:$D$100,$S14)="excl","$"&amp;REPLACE(HW14,      IFERROR(FIND(CHAR(1),SUBSTITUTE(HW14,",",CHAR(1),INDEX($F$2:$F$100,$S14)-1)),1),      IFERROR(FIND(CHAR(1),SUBSTITUTE(HW14,",",CHAR(1),INDEX($F$2:$F$100,$S14))),99)-          IFERROR(FIND(CHAR(1),SUBSTITUTE(HW14,",",CHAR(1),INDEX($F$2:$F$100,$S14)-1)),0),""), IF(INDEX($D$2:$D$100,$S14)="repl","$"&amp;REPLACE(HW14,      IFERROR(FIND(CHAR(1),SUBSTITUTE(HW14,",",CHAR(1),INDEX($F$2:$F$100,$S14)-1))+1,1),      IFERROR(FIND(CHAR(1),SUBSTITUTE(HW14,",",CHAR(1),INDEX($F$2:$F$100,$S14))),99)-          IFERROR(FIND(CHAR(1),SUBSTITUTE(HW14,",",CHAR(1),INDEX($F$2:$F$100,$S14)-1)),0)-1,INDEX($G$2:$G$100,$S14)),HW14 ))), HW14)</f>
        <v>$dname1,ntimes1,dosage1,ndays1  </v>
      </c>
      <c r="IC14" s="0" t="str">
        <f aca="false">IF(OR(HX14=-1,IFERROR(INDEX(HX$2:HX$100,HY14),999)&gt;=0,IFERROR(INDEX(HZ$2:HZ$100,HY14),999)&gt;=0),IF(OR(HZ14=-1,IFERROR(INDEX(HX$2:HX$100,IA14),999)&gt;=0,IFERROR(INDEX(HZ$2:HZ$100,IA14),999)&gt;=0),IB14,                REPLACE(IB14,HZ14,IFERROR(FIND(" ",IB14,HZ14),999)-HZ14,                    SUBSTITUTE(INDEX(IB$2:IB$100,IA14),"$","")                  )), REPLACE(IB14,HX14,IFERROR(FIND(" ",IB14,HX14),999)-HX14,                   SUBSTITUTE(INDEX(IB$2:IB$100,HY14),"$","")                  ) )</f>
        <v>$dname1,ntimes1,dosage1,ndays1  </v>
      </c>
      <c r="ID14" s="0" t="n">
        <f aca="false">IFERROR(FIND("f_",LOWER(IC14)),-1)</f>
        <v>-1</v>
      </c>
      <c r="IE14" s="0" t="n">
        <f aca="false">IF(ID14=-1,-1, VALUE(MID(IC14,ID14+2, IFERROR(FIND(" ",IC14,ID14),999)-ID14-2)))</f>
        <v>-1</v>
      </c>
      <c r="IF14" s="0" t="n">
        <f aca="false">IFERROR(FIND("r_",LOWER(IC14)),-1)</f>
        <v>-1</v>
      </c>
      <c r="IG14" s="0" t="n">
        <f aca="false">IF(IF14=-1,-1, ROW(IF14)-1+VALUE(MID(IC14,IF14+2, IFERROR(FIND(" ",IC14,IF14),999)-IF14-2)))</f>
        <v>-1</v>
      </c>
      <c r="IH14" s="0" t="str">
        <f aca="false">IF(AND(ISERROR(FIND("$",IC14)),ID14&lt;0,IF14&lt;0,$S14&gt;0), IF(INDEX($D$2:$D$100,$S14)="num","$"&amp;TRIM(SUBSTITUTE(IC14,",",INDEX($F$2:$F$100,$S14)&amp;","))&amp;INDEX($F$2:$F$100,$S14), IF(INDEX($D$2:$D$100,$S14)="excl","$"&amp;REPLACE(IC14,      IFERROR(FIND(CHAR(1),SUBSTITUTE(IC14,",",CHAR(1),INDEX($F$2:$F$100,$S14)-1)),1),      IFERROR(FIND(CHAR(1),SUBSTITUTE(IC14,",",CHAR(1),INDEX($F$2:$F$100,$S14))),99)-          IFERROR(FIND(CHAR(1),SUBSTITUTE(IC14,",",CHAR(1),INDEX($F$2:$F$100,$S14)-1)),0),""), IF(INDEX($D$2:$D$100,$S14)="repl","$"&amp;REPLACE(IC14,      IFERROR(FIND(CHAR(1),SUBSTITUTE(IC14,",",CHAR(1),INDEX($F$2:$F$100,$S14)-1))+1,1),      IFERROR(FIND(CHAR(1),SUBSTITUTE(IC14,",",CHAR(1),INDEX($F$2:$F$100,$S14))),99)-          IFERROR(FIND(CHAR(1),SUBSTITUTE(IC14,",",CHAR(1),INDEX($F$2:$F$100,$S14)-1)),0)-1,INDEX($G$2:$G$100,$S14)),IC14 ))), IC14)</f>
        <v>$dname1,ntimes1,dosage1,ndays1  </v>
      </c>
      <c r="II14" s="0" t="str">
        <f aca="false">IF(OR(ID14=-1,IFERROR(INDEX(ID$2:ID$100,IE14),999)&gt;=0,IFERROR(INDEX(IF$2:IF$100,IE14),999)&gt;=0),IF(OR(IF14=-1,IFERROR(INDEX(ID$2:ID$100,IG14),999)&gt;=0,IFERROR(INDEX(IF$2:IF$100,IG14),999)&gt;=0),IH14,                REPLACE(IH14,IF14,IFERROR(FIND(" ",IH14,IF14),999)-IF14,                    SUBSTITUTE(INDEX(IH$2:IH$100,IG14),"$","")                  )), REPLACE(IH14,ID14,IFERROR(FIND(" ",IH14,ID14),999)-ID14,                   SUBSTITUTE(INDEX(IH$2:IH$100,IE14),"$","")                  ) )</f>
        <v>$dname1,ntimes1,dosage1,ndays1  </v>
      </c>
      <c r="IJ14" s="0" t="n">
        <f aca="false">IFERROR(FIND("f_",LOWER(II14)),-1)</f>
        <v>-1</v>
      </c>
      <c r="IK14" s="0" t="n">
        <f aca="false">IF(IJ14=-1,-1, VALUE(MID(II14,IJ14+2, IFERROR(FIND(" ",II14,IJ14),999)-IJ14-2)))</f>
        <v>-1</v>
      </c>
      <c r="IL14" s="0" t="n">
        <f aca="false">IFERROR(FIND("r_",LOWER(II14)),-1)</f>
        <v>-1</v>
      </c>
      <c r="IM14" s="0" t="n">
        <f aca="false">IF(IL14=-1,-1, ROW(IL14)-1+VALUE(MID(II14,IL14+2, IFERROR(FIND(" ",II14,IL14),999)-IL14-2)))</f>
        <v>-1</v>
      </c>
      <c r="IN14" s="0" t="str">
        <f aca="false">IF(AND(ISERROR(FIND("$",II14)),IJ14&lt;0,IL14&lt;0,$S14&gt;0), IF(INDEX($D$2:$D$100,$S14)="num","$"&amp;TRIM(SUBSTITUTE(II14,",",INDEX($F$2:$F$100,$S14)&amp;","))&amp;INDEX($F$2:$F$100,$S14), IF(INDEX($D$2:$D$100,$S14)="excl","$"&amp;REPLACE(II14,      IFERROR(FIND(CHAR(1),SUBSTITUTE(II14,",",CHAR(1),INDEX($F$2:$F$100,$S14)-1)),1),      IFERROR(FIND(CHAR(1),SUBSTITUTE(II14,",",CHAR(1),INDEX($F$2:$F$100,$S14))),99)-          IFERROR(FIND(CHAR(1),SUBSTITUTE(II14,",",CHAR(1),INDEX($F$2:$F$100,$S14)-1)),0),""), IF(INDEX($D$2:$D$100,$S14)="repl","$"&amp;REPLACE(II14,      IFERROR(FIND(CHAR(1),SUBSTITUTE(II14,",",CHAR(1),INDEX($F$2:$F$100,$S14)-1))+1,1),      IFERROR(FIND(CHAR(1),SUBSTITUTE(II14,",",CHAR(1),INDEX($F$2:$F$100,$S14))),99)-          IFERROR(FIND(CHAR(1),SUBSTITUTE(II14,",",CHAR(1),INDEX($F$2:$F$100,$S14)-1)),0)-1,INDEX($G$2:$G$100,$S14)),II14 ))), II14)</f>
        <v>$dname1,ntimes1,dosage1,ndays1  </v>
      </c>
      <c r="IO14" s="0" t="str">
        <f aca="false">IF(OR(IJ14=-1,IFERROR(INDEX(IJ$2:IJ$100,IK14),999)&gt;=0,IFERROR(INDEX(IL$2:IL$100,IK14),999)&gt;=0),IF(OR(IL14=-1,IFERROR(INDEX(IJ$2:IJ$100,IM14),999)&gt;=0,IFERROR(INDEX(IL$2:IL$100,IM14),999)&gt;=0),IN14,                REPLACE(IN14,IL14,IFERROR(FIND(" ",IN14,IL14),999)-IL14,                    SUBSTITUTE(INDEX(IN$2:IN$100,IM14),"$","")                  )), REPLACE(IN14,IJ14,IFERROR(FIND(" ",IN14,IJ14),999)-IJ14,                   SUBSTITUTE(INDEX(IN$2:IN$100,IK14),"$","")                  ) )</f>
        <v>$dname1,ntimes1,dosage1,ndays1  </v>
      </c>
      <c r="IP14" s="0" t="n">
        <f aca="false">IFERROR(FIND("f_",LOWER(IO14)),-1)</f>
        <v>-1</v>
      </c>
      <c r="IQ14" s="0" t="n">
        <f aca="false">IF(IP14=-1,-1, VALUE(MID(IO14,IP14+2, IFERROR(FIND(" ",IO14,IP14),999)-IP14-2)))</f>
        <v>-1</v>
      </c>
      <c r="IR14" s="0" t="n">
        <f aca="false">IFERROR(FIND("r_",LOWER(IO14)),-1)</f>
        <v>-1</v>
      </c>
      <c r="IS14" s="0" t="n">
        <f aca="false">IF(IR14=-1,-1, ROW(IR14)-1+VALUE(MID(IO14,IR14+2, IFERROR(FIND(" ",IO14,IR14),999)-IR14-2)))</f>
        <v>-1</v>
      </c>
      <c r="IT14" s="0" t="str">
        <f aca="false">IF(AND(ISERROR(FIND("$",IO14)),IP14&lt;0,IR14&lt;0,$S14&gt;0), IF(INDEX($D$2:$D$100,$S14)="num","$"&amp;TRIM(SUBSTITUTE(IO14,",",INDEX($F$2:$F$100,$S14)&amp;","))&amp;INDEX($F$2:$F$100,$S14), IF(INDEX($D$2:$D$100,$S14)="excl","$"&amp;REPLACE(IO14,      IFERROR(FIND(CHAR(1),SUBSTITUTE(IO14,",",CHAR(1),INDEX($F$2:$F$100,$S14)-1)),1),      IFERROR(FIND(CHAR(1),SUBSTITUTE(IO14,",",CHAR(1),INDEX($F$2:$F$100,$S14))),99)-          IFERROR(FIND(CHAR(1),SUBSTITUTE(IO14,",",CHAR(1),INDEX($F$2:$F$100,$S14)-1)),0),""), IF(INDEX($D$2:$D$100,$S14)="repl","$"&amp;REPLACE(IO14,      IFERROR(FIND(CHAR(1),SUBSTITUTE(IO14,",",CHAR(1),INDEX($F$2:$F$100,$S14)-1))+1,1),      IFERROR(FIND(CHAR(1),SUBSTITUTE(IO14,",",CHAR(1),INDEX($F$2:$F$100,$S14))),99)-          IFERROR(FIND(CHAR(1),SUBSTITUTE(IO14,",",CHAR(1),INDEX($F$2:$F$100,$S14)-1)),0)-1,INDEX($G$2:$G$100,$S14)),IO14 ))), IO14)</f>
        <v>$dname1,ntimes1,dosage1,ndays1  </v>
      </c>
      <c r="IU14" s="0" t="str">
        <f aca="false">IF(OR(IP14=-1,IFERROR(INDEX(IP$2:IP$100,IQ14),999)&gt;=0,IFERROR(INDEX(IR$2:IR$100,IQ14),999)&gt;=0),IF(OR(IR14=-1,IFERROR(INDEX(IP$2:IP$100,IS14),999)&gt;=0,IFERROR(INDEX(IR$2:IR$100,IS14),999)&gt;=0),IT14,                REPLACE(IT14,IR14,IFERROR(FIND(" ",IT14,IR14),999)-IR14,                    SUBSTITUTE(INDEX(IT$2:IT$100,IS14),"$","")                  )), REPLACE(IT14,IP14,IFERROR(FIND(" ",IT14,IP14),999)-IP14,                   SUBSTITUTE(INDEX(IT$2:IT$100,IQ14),"$","")                  ) )</f>
        <v>$dname1,ntimes1,dosage1,ndays1  </v>
      </c>
      <c r="IV14" s="0" t="n">
        <f aca="false">IFERROR(FIND("f_",LOWER(IU14)),-1)</f>
        <v>-1</v>
      </c>
      <c r="IW14" s="0" t="n">
        <f aca="false">IF(IV14=-1,-1, VALUE(MID(IU14,IV14+2, IFERROR(FIND(" ",IU14,IV14),999)-IV14-2)))</f>
        <v>-1</v>
      </c>
      <c r="IX14" s="0" t="n">
        <f aca="false">IFERROR(FIND("r_",LOWER(IU14)),-1)</f>
        <v>-1</v>
      </c>
      <c r="IY14" s="0" t="n">
        <f aca="false">IF(IX14=-1,-1, ROW(IX14)-1+VALUE(MID(IU14,IX14+2, IFERROR(FIND(" ",IU14,IX14),999)-IX14-2)))</f>
        <v>-1</v>
      </c>
      <c r="IZ14" s="0" t="str">
        <f aca="false">IF(AND(ISERROR(FIND("$",IU14)),IV14&lt;0,IX14&lt;0,$S14&gt;0), IF(INDEX($D$2:$D$100,$S14)="num","$"&amp;TRIM(SUBSTITUTE(IU14,",",INDEX($F$2:$F$100,$S14)&amp;","))&amp;INDEX($F$2:$F$100,$S14), IF(INDEX($D$2:$D$100,$S14)="excl","$"&amp;REPLACE(IU14,      IFERROR(FIND(CHAR(1),SUBSTITUTE(IU14,",",CHAR(1),INDEX($F$2:$F$100,$S14)-1)),1),      IFERROR(FIND(CHAR(1),SUBSTITUTE(IU14,",",CHAR(1),INDEX($F$2:$F$100,$S14))),99)-          IFERROR(FIND(CHAR(1),SUBSTITUTE(IU14,",",CHAR(1),INDEX($F$2:$F$100,$S14)-1)),0),""), IF(INDEX($D$2:$D$100,$S14)="repl","$"&amp;REPLACE(IU14,      IFERROR(FIND(CHAR(1),SUBSTITUTE(IU14,",",CHAR(1),INDEX($F$2:$F$100,$S14)-1))+1,1),      IFERROR(FIND(CHAR(1),SUBSTITUTE(IU14,",",CHAR(1),INDEX($F$2:$F$100,$S14))),99)-          IFERROR(FIND(CHAR(1),SUBSTITUTE(IU14,",",CHAR(1),INDEX($F$2:$F$100,$S14)-1)),0)-1,INDEX($G$2:$G$100,$S14)),IU14 ))), IU14)</f>
        <v>$dname1,ntimes1,dosage1,ndays1  </v>
      </c>
      <c r="JA14" s="0" t="str">
        <f aca="false">IF(OR(IV14=-1,IFERROR(INDEX(IV$2:IV$100,IW14),999)&gt;=0,IFERROR(INDEX(IX$2:IX$100,IW14),999)&gt;=0),IF(OR(IX14=-1,IFERROR(INDEX(IV$2:IV$100,IY14),999)&gt;=0,IFERROR(INDEX(IX$2:IX$100,IY14),999)&gt;=0),IZ14,                REPLACE(IZ14,IX14,IFERROR(FIND(" ",IZ14,IX14),999)-IX14,                    SUBSTITUTE(INDEX(IZ$2:IZ$100,IY14),"$","")                  )), REPLACE(IZ14,IV14,IFERROR(FIND(" ",IZ14,IV14),999)-IV14,                   SUBSTITUTE(INDEX(IZ$2:IZ$100,IW14),"$","")                  ) )</f>
        <v>$dname1,ntimes1,dosage1,ndays1  </v>
      </c>
      <c r="JB14" s="0" t="n">
        <f aca="false">IFERROR(FIND("f_",LOWER(JA14)),-1)</f>
        <v>-1</v>
      </c>
      <c r="JC14" s="0" t="n">
        <f aca="false">IF(JB14=-1,-1, VALUE(MID(JA14,JB14+2, IFERROR(FIND(" ",JA14,JB14),999)-JB14-2)))</f>
        <v>-1</v>
      </c>
      <c r="JD14" s="0" t="n">
        <f aca="false">IFERROR(FIND("r_",LOWER(JA14)),-1)</f>
        <v>-1</v>
      </c>
      <c r="JE14" s="0" t="n">
        <f aca="false">IF(JD14=-1,-1, ROW(JD14)-1+VALUE(MID(JA14,JD14+2, IFERROR(FIND(" ",JA14,JD14),999)-JD14-2)))</f>
        <v>-1</v>
      </c>
      <c r="JF14" s="0" t="str">
        <f aca="false">IF(AND(ISERROR(FIND("$",JA14)),JB14&lt;0,JD14&lt;0,$S14&gt;0), IF(INDEX($D$2:$D$100,$S14)="num","$"&amp;TRIM(SUBSTITUTE(JA14,",",INDEX($F$2:$F$100,$S14)&amp;","))&amp;INDEX($F$2:$F$100,$S14), IF(INDEX($D$2:$D$100,$S14)="excl","$"&amp;REPLACE(JA14,      IFERROR(FIND(CHAR(1),SUBSTITUTE(JA14,",",CHAR(1),INDEX($F$2:$F$100,$S14)-1)),1),      IFERROR(FIND(CHAR(1),SUBSTITUTE(JA14,",",CHAR(1),INDEX($F$2:$F$100,$S14))),99)-          IFERROR(FIND(CHAR(1),SUBSTITUTE(JA14,",",CHAR(1),INDEX($F$2:$F$100,$S14)-1)),0),""), IF(INDEX($D$2:$D$100,$S14)="repl","$"&amp;REPLACE(JA14,      IFERROR(FIND(CHAR(1),SUBSTITUTE(JA14,",",CHAR(1),INDEX($F$2:$F$100,$S14)-1))+1,1),      IFERROR(FIND(CHAR(1),SUBSTITUTE(JA14,",",CHAR(1),INDEX($F$2:$F$100,$S14))),99)-          IFERROR(FIND(CHAR(1),SUBSTITUTE(JA14,",",CHAR(1),INDEX($F$2:$F$100,$S14)-1)),0)-1,INDEX($G$2:$G$100,$S14)),JA14 ))), JA14)</f>
        <v>$dname1,ntimes1,dosage1,ndays1  </v>
      </c>
      <c r="JG14" s="0" t="str">
        <f aca="false">IF(OR(JB14=-1,IFERROR(INDEX(JB$2:JB$100,JC14),999)&gt;=0,IFERROR(INDEX(JD$2:JD$100,JC14),999)&gt;=0),IF(OR(JD14=-1,IFERROR(INDEX(JB$2:JB$100,JE14),999)&gt;=0,IFERROR(INDEX(JD$2:JD$100,JE14),999)&gt;=0),JF14,                REPLACE(JF14,JD14,IFERROR(FIND(" ",JF14,JD14),999)-JD14,                    SUBSTITUTE(INDEX(JF$2:JF$100,JE14),"$","")                  )), REPLACE(JF14,JB14,IFERROR(FIND(" ",JF14,JB14),999)-JB14,                   SUBSTITUTE(INDEX(JF$2:JF$100,JC14),"$","")                  ) )</f>
        <v>$dname1,ntimes1,dosage1,ndays1  </v>
      </c>
      <c r="JH14" s="0" t="n">
        <f aca="false">IFERROR(FIND("f_",LOWER(JG14)),-1)</f>
        <v>-1</v>
      </c>
      <c r="JI14" s="0" t="n">
        <f aca="false">IF(JH14=-1,-1, VALUE(MID(JG14,JH14+2, IFERROR(FIND(" ",JG14,JH14),999)-JH14-2)))</f>
        <v>-1</v>
      </c>
      <c r="JJ14" s="0" t="n">
        <f aca="false">IFERROR(FIND("r_",LOWER(JG14)),-1)</f>
        <v>-1</v>
      </c>
      <c r="JK14" s="0" t="n">
        <f aca="false">IF(JJ14=-1,-1, ROW(JJ14)-1+VALUE(MID(JG14,JJ14+2, IFERROR(FIND(" ",JG14,JJ14),999)-JJ14-2)))</f>
        <v>-1</v>
      </c>
      <c r="JL14" s="0" t="str">
        <f aca="false">IF(AND(ISERROR(FIND("$",JG14)),JH14&lt;0,JJ14&lt;0,$S14&gt;0), IF(INDEX($D$2:$D$100,$S14)="num","$"&amp;TRIM(SUBSTITUTE(JG14,",",INDEX($F$2:$F$100,$S14)&amp;","))&amp;INDEX($F$2:$F$100,$S14), IF(INDEX($D$2:$D$100,$S14)="excl","$"&amp;REPLACE(JG14,      IFERROR(FIND(CHAR(1),SUBSTITUTE(JG14,",",CHAR(1),INDEX($F$2:$F$100,$S14)-1)),1),      IFERROR(FIND(CHAR(1),SUBSTITUTE(JG14,",",CHAR(1),INDEX($F$2:$F$100,$S14))),99)-          IFERROR(FIND(CHAR(1),SUBSTITUTE(JG14,",",CHAR(1),INDEX($F$2:$F$100,$S14)-1)),0),""), IF(INDEX($D$2:$D$100,$S14)="repl","$"&amp;REPLACE(JG14,      IFERROR(FIND(CHAR(1),SUBSTITUTE(JG14,",",CHAR(1),INDEX($F$2:$F$100,$S14)-1))+1,1),      IFERROR(FIND(CHAR(1),SUBSTITUTE(JG14,",",CHAR(1),INDEX($F$2:$F$100,$S14))),99)-          IFERROR(FIND(CHAR(1),SUBSTITUTE(JG14,",",CHAR(1),INDEX($F$2:$F$100,$S14)-1)),0)-1,INDEX($G$2:$G$100,$S14)),JG14 ))), JG14)</f>
        <v>$dname1,ntimes1,dosage1,ndays1  </v>
      </c>
      <c r="JM14" s="0" t="str">
        <f aca="false">IF(OR(JH14=-1,IFERROR(INDEX(JH$2:JH$100,JI14),999)&gt;=0,IFERROR(INDEX(JJ$2:JJ$100,JI14),999)&gt;=0),IF(OR(JJ14=-1,IFERROR(INDEX(JH$2:JH$100,JK14),999)&gt;=0,IFERROR(INDEX(JJ$2:JJ$100,JK14),999)&gt;=0),JL14,                REPLACE(JL14,JJ14,IFERROR(FIND(" ",JL14,JJ14),999)-JJ14,                    SUBSTITUTE(INDEX(JL$2:JL$100,JK14),"$","")                  )), REPLACE(JL14,JH14,IFERROR(FIND(" ",JL14,JH14),999)-JH14,                   SUBSTITUTE(INDEX(JL$2:JL$100,JI14),"$","")                  ) )</f>
        <v>$dname1,ntimes1,dosage1,ndays1  </v>
      </c>
      <c r="JN14" s="0" t="n">
        <f aca="false">IFERROR(FIND("f_",LOWER(JM14)),-1)</f>
        <v>-1</v>
      </c>
      <c r="JO14" s="0" t="n">
        <f aca="false">IF(JN14=-1,-1, VALUE(MID(JM14,JN14+2, IFERROR(FIND(" ",JM14,JN14),999)-JN14-2)))</f>
        <v>-1</v>
      </c>
      <c r="JP14" s="0" t="n">
        <f aca="false">IFERROR(FIND("r_",LOWER(JM14)),-1)</f>
        <v>-1</v>
      </c>
      <c r="JQ14" s="0" t="n">
        <f aca="false">IF(JP14=-1,-1, ROW(JP14)-1+VALUE(MID(JM14,JP14+2, IFERROR(FIND(" ",JM14,JP14),999)-JP14-2)))</f>
        <v>-1</v>
      </c>
      <c r="JR14" s="0" t="str">
        <f aca="false">IF(AND(ISERROR(FIND("$",JM14)),JN14&lt;0,JP14&lt;0,$S14&gt;0), IF(INDEX($D$2:$D$100,$S14)="num","$"&amp;TRIM(SUBSTITUTE(JM14,",",INDEX($F$2:$F$100,$S14)&amp;","))&amp;INDEX($F$2:$F$100,$S14), IF(INDEX($D$2:$D$100,$S14)="excl","$"&amp;REPLACE(JM14,      IFERROR(FIND(CHAR(1),SUBSTITUTE(JM14,",",CHAR(1),INDEX($F$2:$F$100,$S14)-1)),1),      IFERROR(FIND(CHAR(1),SUBSTITUTE(JM14,",",CHAR(1),INDEX($F$2:$F$100,$S14))),99)-          IFERROR(FIND(CHAR(1),SUBSTITUTE(JM14,",",CHAR(1),INDEX($F$2:$F$100,$S14)-1)),0),""), IF(INDEX($D$2:$D$100,$S14)="repl","$"&amp;REPLACE(JM14,      IFERROR(FIND(CHAR(1),SUBSTITUTE(JM14,",",CHAR(1),INDEX($F$2:$F$100,$S14)-1))+1,1),      IFERROR(FIND(CHAR(1),SUBSTITUTE(JM14,",",CHAR(1),INDEX($F$2:$F$100,$S14))),99)-          IFERROR(FIND(CHAR(1),SUBSTITUTE(JM14,",",CHAR(1),INDEX($F$2:$F$100,$S14)-1)),0)-1,INDEX($G$2:$G$100,$S14)),JM14 ))), JM14)</f>
        <v>$dname1,ntimes1,dosage1,ndays1  </v>
      </c>
      <c r="JS14" s="0" t="str">
        <f aca="false">IF(OR(JN14=-1,IFERROR(INDEX(JN$2:JN$100,JO14),999)&gt;=0,IFERROR(INDEX(JP$2:JP$100,JO14),999)&gt;=0),IF(OR(JP14=-1,IFERROR(INDEX(JN$2:JN$100,JQ14),999)&gt;=0,IFERROR(INDEX(JP$2:JP$100,JQ14),999)&gt;=0),JR14,                REPLACE(JR14,JP14,IFERROR(FIND(" ",JR14,JP14),999)-JP14,                    SUBSTITUTE(INDEX(JR$2:JR$100,JQ14),"$","")                  )), REPLACE(JR14,JN14,IFERROR(FIND(" ",JR14,JN14),999)-JN14,                   SUBSTITUTE(INDEX(JR$2:JR$100,JO14),"$","")                  ) )</f>
        <v>$dname1,ntimes1,dosage1,ndays1  </v>
      </c>
      <c r="JT14" s="0" t="n">
        <f aca="false">IFERROR(FIND("f_",LOWER(JS14)),-1)</f>
        <v>-1</v>
      </c>
      <c r="JU14" s="0" t="n">
        <f aca="false">IF(JT14=-1,-1, VALUE(MID(JS14,JT14+2, IFERROR(FIND(" ",JS14,JT14),999)-JT14-2)))</f>
        <v>-1</v>
      </c>
      <c r="JV14" s="0" t="n">
        <f aca="false">IFERROR(FIND("r_",LOWER(JS14)),-1)</f>
        <v>-1</v>
      </c>
      <c r="JW14" s="0" t="n">
        <f aca="false">IF(JV14=-1,-1, ROW(JV14)-1+VALUE(MID(JS14,JV14+2, IFERROR(FIND(" ",JS14,JV14),999)-JV14-2)))</f>
        <v>-1</v>
      </c>
      <c r="JX14" s="0" t="str">
        <f aca="false">IF(AND(ISERROR(FIND("$",JS14)),JT14&lt;0,JV14&lt;0,$S14&gt;0), IF(INDEX($D$2:$D$100,$S14)="num","$"&amp;TRIM(SUBSTITUTE(JS14,",",INDEX($F$2:$F$100,$S14)&amp;","))&amp;INDEX($F$2:$F$100,$S14), IF(INDEX($D$2:$D$100,$S14)="excl","$"&amp;REPLACE(JS14,      IFERROR(FIND(CHAR(1),SUBSTITUTE(JS14,",",CHAR(1),INDEX($F$2:$F$100,$S14)-1)),1),      IFERROR(FIND(CHAR(1),SUBSTITUTE(JS14,",",CHAR(1),INDEX($F$2:$F$100,$S14))),99)-          IFERROR(FIND(CHAR(1),SUBSTITUTE(JS14,",",CHAR(1),INDEX($F$2:$F$100,$S14)-1)),0),""), IF(INDEX($D$2:$D$100,$S14)="repl","$"&amp;REPLACE(JS14,      IFERROR(FIND(CHAR(1),SUBSTITUTE(JS14,",",CHAR(1),INDEX($F$2:$F$100,$S14)-1))+1,1),      IFERROR(FIND(CHAR(1),SUBSTITUTE(JS14,",",CHAR(1),INDEX($F$2:$F$100,$S14))),99)-          IFERROR(FIND(CHAR(1),SUBSTITUTE(JS14,",",CHAR(1),INDEX($F$2:$F$100,$S14)-1)),0)-1,INDEX($G$2:$G$100,$S14)),JS14 ))), JS14)</f>
        <v>$dname1,ntimes1,dosage1,ndays1  </v>
      </c>
      <c r="JY14" s="0" t="str">
        <f aca="false">IF(OR(JT14=-1,IFERROR(INDEX(JT$2:JT$100,JU14),999)&gt;=0,IFERROR(INDEX(JV$2:JV$100,JU14),999)&gt;=0),IF(OR(JV14=-1,IFERROR(INDEX(JT$2:JT$100,JW14),999)&gt;=0,IFERROR(INDEX(JV$2:JV$100,JW14),999)&gt;=0),JX14,                REPLACE(JX14,JV14,IFERROR(FIND(" ",JX14,JV14),999)-JV14,                    SUBSTITUTE(INDEX(JX$2:JX$100,JW14),"$","")                  )), REPLACE(JX14,JT14,IFERROR(FIND(" ",JX14,JT14),999)-JT14,                   SUBSTITUTE(INDEX(JX$2:JX$100,JU14),"$","")                  ) )</f>
        <v>$dname1,ntimes1,dosage1,ndays1  </v>
      </c>
      <c r="JZ14" s="0" t="n">
        <f aca="false">IFERROR(FIND("f_",LOWER(JY14)),-1)</f>
        <v>-1</v>
      </c>
      <c r="KA14" s="0" t="n">
        <f aca="false">IF(JZ14=-1,-1, VALUE(MID(JY14,JZ14+2, IFERROR(FIND(" ",JY14,JZ14),999)-JZ14-2)))</f>
        <v>-1</v>
      </c>
      <c r="KB14" s="0" t="n">
        <f aca="false">IFERROR(FIND("r_",LOWER(JY14)),-1)</f>
        <v>-1</v>
      </c>
      <c r="KC14" s="0" t="n">
        <f aca="false">IF(KB14=-1,-1, ROW(KB14)-1+VALUE(MID(JY14,KB14+2, IFERROR(FIND(" ",JY14,KB14),999)-KB14-2)))</f>
        <v>-1</v>
      </c>
      <c r="KD14" s="0" t="str">
        <f aca="false">IF(AND(ISERROR(FIND("$",JY14)),JZ14&lt;0,KB14&lt;0,$S14&gt;0), IF(INDEX($D$2:$D$100,$S14)="num","$"&amp;TRIM(SUBSTITUTE(JY14,",",INDEX($F$2:$F$100,$S14)&amp;","))&amp;INDEX($F$2:$F$100,$S14), IF(INDEX($D$2:$D$100,$S14)="excl","$"&amp;REPLACE(JY14,      IFERROR(FIND(CHAR(1),SUBSTITUTE(JY14,",",CHAR(1),INDEX($F$2:$F$100,$S14)-1)),1),      IFERROR(FIND(CHAR(1),SUBSTITUTE(JY14,",",CHAR(1),INDEX($F$2:$F$100,$S14))),99)-          IFERROR(FIND(CHAR(1),SUBSTITUTE(JY14,",",CHAR(1),INDEX($F$2:$F$100,$S14)-1)),0),""), IF(INDEX($D$2:$D$100,$S14)="repl","$"&amp;REPLACE(JY14,      IFERROR(FIND(CHAR(1),SUBSTITUTE(JY14,",",CHAR(1),INDEX($F$2:$F$100,$S14)-1))+1,1),      IFERROR(FIND(CHAR(1),SUBSTITUTE(JY14,",",CHAR(1),INDEX($F$2:$F$100,$S14))),99)-          IFERROR(FIND(CHAR(1),SUBSTITUTE(JY14,",",CHAR(1),INDEX($F$2:$F$100,$S14)-1)),0)-1,INDEX($G$2:$G$100,$S14)),JY14 ))), JY14)</f>
        <v>$dname1,ntimes1,dosage1,ndays1  </v>
      </c>
      <c r="KE14" s="0" t="str">
        <f aca="false">IF(OR(JZ14=-1,IFERROR(INDEX(JZ$2:JZ$100,KA14),999)&gt;=0,IFERROR(INDEX(KB$2:KB$100,KA14),999)&gt;=0),IF(OR(KB14=-1,IFERROR(INDEX(JZ$2:JZ$100,KC14),999)&gt;=0,IFERROR(INDEX(KB$2:KB$100,KC14),999)&gt;=0),KD14,                REPLACE(KD14,KB14,IFERROR(FIND(" ",KD14,KB14),999)-KB14,                    SUBSTITUTE(INDEX(KD$2:KD$100,KC14),"$","")                  )), REPLACE(KD14,JZ14,IFERROR(FIND(" ",KD14,JZ14),999)-JZ14,                   SUBSTITUTE(INDEX(KD$2:KD$100,KA14),"$","")                  ) )</f>
        <v>$dname1,ntimes1,dosage1,ndays1  </v>
      </c>
    </row>
    <row r="15" customFormat="false" ht="13.8" hidden="false" customHeight="false" outlineLevel="0" collapsed="false">
      <c r="D15" s="1"/>
      <c r="J15" s="0" t="n">
        <f aca="false">J14+1</f>
        <v>14</v>
      </c>
      <c r="L15" s="0" t="str">
        <f aca="false">KE15</f>
        <v/>
      </c>
      <c r="O15" s="0" t="e">
        <f aca="false">IF(D15="cols", VLOOKUP(E15,$A$5:$B$20,2,0), NA())</f>
        <v>#N/A</v>
      </c>
      <c r="P15" s="0" t="e">
        <f aca="false">IFERROR(O15,VLOOKUP($D15,Relcols!$A:$E,5,0))</f>
        <v>#N/A</v>
      </c>
      <c r="Q15" s="0" t="e">
        <f aca="false">SUBSTITUTE(SUBSTITUTE(SUBSTITUTE(SUBSTITUTE(P15,"parm1",E15),"parm2",F15),"parm3",G15),"parm4",H15)</f>
        <v>#N/A</v>
      </c>
      <c r="R15" s="0" t="str">
        <f aca="false">IFERROR(VLOOKUP(ROW($A14),$J$2:$Q$100,COLUMN(Q14)-COLUMN(J14)+1,0),"")</f>
        <v/>
      </c>
      <c r="S15" s="0" t="n">
        <f aca="false">IFERROR(MATCH(ROW(A14),$J$2:$J$100,0),0)</f>
        <v>14</v>
      </c>
      <c r="U15" s="0" t="str">
        <f aca="false">R15</f>
        <v/>
      </c>
      <c r="V15" s="0" t="n">
        <f aca="false">IFERROR(FIND("f_",LOWER(U15)),-1)</f>
        <v>-1</v>
      </c>
      <c r="W15" s="0" t="n">
        <f aca="false">IF(V15=-1,-1, VALUE(MID(U15,V15+2, IFERROR(FIND(" ",U15,V15),999)-V15-2)))</f>
        <v>-1</v>
      </c>
      <c r="X15" s="0" t="n">
        <f aca="false">IFERROR(FIND("r_",LOWER(U15)),-1)</f>
        <v>-1</v>
      </c>
      <c r="Y15" s="0" t="n">
        <f aca="false">IF(X15=-1,-1, ROW(X15)-1+VALUE(MID(U15,X15+2, IFERROR(FIND(" ",U15,X15),999)-X15-2)))</f>
        <v>-1</v>
      </c>
      <c r="Z15" s="0" t="str">
        <f aca="false">IF(AND(ISERROR(FIND("$",U15)),V15&lt;0,X15&lt;0,$S15&gt;0), IF(INDEX($D$2:$D$100,$S15)="num","$"&amp;TRIM(SUBSTITUTE(U15,",",INDEX($F$2:$F$100,$S15)&amp;","))&amp;INDEX($F$2:$F$100,$S15), IF(INDEX($D$2:$D$100,$S15)="excl","$"&amp;REPLACE(U15,      IFERROR(FIND(CHAR(1),SUBSTITUTE(U15,",",CHAR(1),INDEX($F$2:$F$100,$S15)-1)),1),      IFERROR(FIND(CHAR(1),SUBSTITUTE(U15,",",CHAR(1),INDEX($F$2:$F$100,$S15))),99)-          IFERROR(FIND(CHAR(1),SUBSTITUTE(U15,",",CHAR(1),INDEX($F$2:$F$100,$S15)-1)),0),""), IF(INDEX($D$2:$D$100,$S15)="repl","$"&amp;REPLACE(U15,      IFERROR(FIND(CHAR(1),SUBSTITUTE(U15,",",CHAR(1),INDEX($F$2:$F$100,$S15)-1))+1,1),      IFERROR(FIND(CHAR(1),SUBSTITUTE(U15,",",CHAR(1),INDEX($F$2:$F$100,$S15))),99)-          IFERROR(FIND(CHAR(1),SUBSTITUTE(U15,",",CHAR(1),INDEX($F$2:$F$100,$S15)-1)),0)-1,INDEX($G$2:$G$100,$S15)),U15 ))), U15)</f>
        <v/>
      </c>
      <c r="AA15" s="0" t="str">
        <f aca="false">IF(OR(V15=-1,IFERROR(INDEX(V$2:V$100,W15),999)&gt;=0,IFERROR(INDEX(X$2:X$100,W15),999)&gt;=0),IF(OR(X15=-1,IFERROR(INDEX(V$2:V$100,Y15),999)&gt;=0,IFERROR(INDEX(X$2:X$100,Y15),999)&gt;=0),Z15,                REPLACE(Z15,X15,IFERROR(FIND(" ",Z15,X15),999)-X15,                    SUBSTITUTE(INDEX(Z$2:Z$100,Y15),"$","")                  )), REPLACE(Z15,V15,IFERROR(FIND(" ",Z15,V15),999)-V15,                   SUBSTITUTE(INDEX(Z$2:Z$100,W15),"$","")                  ) )</f>
        <v/>
      </c>
      <c r="AB15" s="0" t="n">
        <f aca="false">IFERROR(FIND("f_",LOWER(AA15)),-1)</f>
        <v>-1</v>
      </c>
      <c r="AC15" s="0" t="n">
        <f aca="false">IF(AB15=-1,-1, VALUE(MID(AA15,AB15+2, IFERROR(FIND(" ",AA15,AB15),999)-AB15-2)))</f>
        <v>-1</v>
      </c>
      <c r="AD15" s="0" t="n">
        <f aca="false">IFERROR(FIND("r_",LOWER(AA15)),-1)</f>
        <v>-1</v>
      </c>
      <c r="AE15" s="0" t="n">
        <f aca="false">IF(AD15=-1,-1, ROW(AD15)-1+VALUE(MID(AA15,AD15+2, IFERROR(FIND(" ",AA15,AD15),999)-AD15-2)))</f>
        <v>-1</v>
      </c>
      <c r="AF15" s="0" t="str">
        <f aca="false">IF(AND(ISERROR(FIND("$",AA15)),AB15&lt;0,AD15&lt;0,$S15&gt;0), IF(INDEX($D$2:$D$100,$S15)="num","$"&amp;TRIM(SUBSTITUTE(AA15,",",INDEX($F$2:$F$100,$S15)&amp;","))&amp;INDEX($F$2:$F$100,$S15), IF(INDEX($D$2:$D$100,$S15)="excl","$"&amp;REPLACE(AA15,      IFERROR(FIND(CHAR(1),SUBSTITUTE(AA15,",",CHAR(1),INDEX($F$2:$F$100,$S15)-1)),1),      IFERROR(FIND(CHAR(1),SUBSTITUTE(AA15,",",CHAR(1),INDEX($F$2:$F$100,$S15))),99)-          IFERROR(FIND(CHAR(1),SUBSTITUTE(AA15,",",CHAR(1),INDEX($F$2:$F$100,$S15)-1)),0),""), IF(INDEX($D$2:$D$100,$S15)="repl","$"&amp;REPLACE(AA15,      IFERROR(FIND(CHAR(1),SUBSTITUTE(AA15,",",CHAR(1),INDEX($F$2:$F$100,$S15)-1))+1,1),      IFERROR(FIND(CHAR(1),SUBSTITUTE(AA15,",",CHAR(1),INDEX($F$2:$F$100,$S15))),99)-          IFERROR(FIND(CHAR(1),SUBSTITUTE(AA15,",",CHAR(1),INDEX($F$2:$F$100,$S15)-1)),0)-1,INDEX($G$2:$G$100,$S15)),AA15 ))), AA15)</f>
        <v/>
      </c>
      <c r="AG15" s="0" t="str">
        <f aca="false">IF(OR(AB15=-1,IFERROR(INDEX(AB$2:AB$100,AC15),999)&gt;=0,IFERROR(INDEX(AD$2:AD$100,AC15),999)&gt;=0),IF(OR(AD15=-1,IFERROR(INDEX(AB$2:AB$100,AE15),999)&gt;=0,IFERROR(INDEX(AD$2:AD$100,AE15),999)&gt;=0),AF15,                REPLACE(AF15,AD15,IFERROR(FIND(" ",AF15,AD15),999)-AD15,                    SUBSTITUTE(INDEX(AF$2:AF$100,AE15),"$","")                  )), REPLACE(AF15,AB15,IFERROR(FIND(" ",AF15,AB15),999)-AB15,                   SUBSTITUTE(INDEX(AF$2:AF$100,AC15),"$","")                  ) )</f>
        <v/>
      </c>
      <c r="AH15" s="0" t="n">
        <f aca="false">IFERROR(FIND("f_",LOWER(AG15)),-1)</f>
        <v>-1</v>
      </c>
      <c r="AI15" s="0" t="n">
        <f aca="false">IF(AH15=-1,-1, VALUE(MID(AG15,AH15+2, IFERROR(FIND(" ",AG15,AH15),999)-AH15-2)))</f>
        <v>-1</v>
      </c>
      <c r="AJ15" s="0" t="n">
        <f aca="false">IFERROR(FIND("r_",LOWER(AG15)),-1)</f>
        <v>-1</v>
      </c>
      <c r="AK15" s="0" t="n">
        <f aca="false">IF(AJ15=-1,-1, ROW(AJ15)-1+VALUE(MID(AG15,AJ15+2, IFERROR(FIND(" ",AG15,AJ15),999)-AJ15-2)))</f>
        <v>-1</v>
      </c>
      <c r="AL15" s="0" t="str">
        <f aca="false">IF(AND(ISERROR(FIND("$",AG15)),AH15&lt;0,AJ15&lt;0,$S15&gt;0), IF(INDEX($D$2:$D$100,$S15)="num","$"&amp;TRIM(SUBSTITUTE(AG15,",",INDEX($F$2:$F$100,$S15)&amp;","))&amp;INDEX($F$2:$F$100,$S15), IF(INDEX($D$2:$D$100,$S15)="excl","$"&amp;REPLACE(AG15,      IFERROR(FIND(CHAR(1),SUBSTITUTE(AG15,",",CHAR(1),INDEX($F$2:$F$100,$S15)-1)),1),      IFERROR(FIND(CHAR(1),SUBSTITUTE(AG15,",",CHAR(1),INDEX($F$2:$F$100,$S15))),99)-          IFERROR(FIND(CHAR(1),SUBSTITUTE(AG15,",",CHAR(1),INDEX($F$2:$F$100,$S15)-1)),0),""), IF(INDEX($D$2:$D$100,$S15)="repl","$"&amp;REPLACE(AG15,      IFERROR(FIND(CHAR(1),SUBSTITUTE(AG15,",",CHAR(1),INDEX($F$2:$F$100,$S15)-1))+1,1),      IFERROR(FIND(CHAR(1),SUBSTITUTE(AG15,",",CHAR(1),INDEX($F$2:$F$100,$S15))),99)-          IFERROR(FIND(CHAR(1),SUBSTITUTE(AG15,",",CHAR(1),INDEX($F$2:$F$100,$S15)-1)),0)-1,INDEX($G$2:$G$100,$S15)),AG15 ))), AG15)</f>
        <v/>
      </c>
      <c r="AM15" s="0" t="str">
        <f aca="false">IF(OR(AH15=-1,IFERROR(INDEX(AH$2:AH$100,AI15),999)&gt;=0,IFERROR(INDEX(AJ$2:AJ$100,AI15),999)&gt;=0),IF(OR(AJ15=-1,IFERROR(INDEX(AH$2:AH$100,AK15),999)&gt;=0,IFERROR(INDEX(AJ$2:AJ$100,AK15),999)&gt;=0),AL15,                REPLACE(AL15,AJ15,IFERROR(FIND(" ",AL15,AJ15),999)-AJ15,                    SUBSTITUTE(INDEX(AL$2:AL$100,AK15),"$","")                  )), REPLACE(AL15,AH15,IFERROR(FIND(" ",AL15,AH15),999)-AH15,                   SUBSTITUTE(INDEX(AL$2:AL$100,AI15),"$","")                  ) )</f>
        <v/>
      </c>
      <c r="AN15" s="0" t="n">
        <f aca="false">IFERROR(FIND("f_",LOWER(AM15)),-1)</f>
        <v>-1</v>
      </c>
      <c r="AO15" s="0" t="n">
        <f aca="false">IF(AN15=-1,-1, VALUE(MID(AM15,AN15+2, IFERROR(FIND(" ",AM15,AN15),999)-AN15-2)))</f>
        <v>-1</v>
      </c>
      <c r="AP15" s="0" t="n">
        <f aca="false">IFERROR(FIND("r_",LOWER(AM15)),-1)</f>
        <v>-1</v>
      </c>
      <c r="AQ15" s="0" t="n">
        <f aca="false">IF(AP15=-1,-1, ROW(AP15)-1+VALUE(MID(AM15,AP15+2, IFERROR(FIND(" ",AM15,AP15),999)-AP15-2)))</f>
        <v>-1</v>
      </c>
      <c r="AR15" s="0" t="str">
        <f aca="false">IF(AND(ISERROR(FIND("$",AM15)),AN15&lt;0,AP15&lt;0,$S15&gt;0), IF(INDEX($D$2:$D$100,$S15)="num","$"&amp;TRIM(SUBSTITUTE(AM15,",",INDEX($F$2:$F$100,$S15)&amp;","))&amp;INDEX($F$2:$F$100,$S15), IF(INDEX($D$2:$D$100,$S15)="excl","$"&amp;REPLACE(AM15,      IFERROR(FIND(CHAR(1),SUBSTITUTE(AM15,",",CHAR(1),INDEX($F$2:$F$100,$S15)-1)),1),      IFERROR(FIND(CHAR(1),SUBSTITUTE(AM15,",",CHAR(1),INDEX($F$2:$F$100,$S15))),99)-          IFERROR(FIND(CHAR(1),SUBSTITUTE(AM15,",",CHAR(1),INDEX($F$2:$F$100,$S15)-1)),0),""), IF(INDEX($D$2:$D$100,$S15)="repl","$"&amp;REPLACE(AM15,      IFERROR(FIND(CHAR(1),SUBSTITUTE(AM15,",",CHAR(1),INDEX($F$2:$F$100,$S15)-1))+1,1),      IFERROR(FIND(CHAR(1),SUBSTITUTE(AM15,",",CHAR(1),INDEX($F$2:$F$100,$S15))),99)-          IFERROR(FIND(CHAR(1),SUBSTITUTE(AM15,",",CHAR(1),INDEX($F$2:$F$100,$S15)-1)),0)-1,INDEX($G$2:$G$100,$S15)),AM15 ))), AM15)</f>
        <v/>
      </c>
      <c r="AS15" s="0" t="str">
        <f aca="false">IF(OR(AN15=-1,IFERROR(INDEX(AN$2:AN$100,AO15),999)&gt;=0,IFERROR(INDEX(AP$2:AP$100,AO15),999)&gt;=0),IF(OR(AP15=-1,IFERROR(INDEX(AN$2:AN$100,AQ15),999)&gt;=0,IFERROR(INDEX(AP$2:AP$100,AQ15),999)&gt;=0),AR15,                REPLACE(AR15,AP15,IFERROR(FIND(" ",AR15,AP15),999)-AP15,                    SUBSTITUTE(INDEX(AR$2:AR$100,AQ15),"$","")                  )), REPLACE(AR15,AN15,IFERROR(FIND(" ",AR15,AN15),999)-AN15,                   SUBSTITUTE(INDEX(AR$2:AR$100,AO15),"$","")                  ) )</f>
        <v/>
      </c>
      <c r="AT15" s="0" t="n">
        <f aca="false">IFERROR(FIND("f_",LOWER(AS15)),-1)</f>
        <v>-1</v>
      </c>
      <c r="AU15" s="0" t="n">
        <f aca="false">IF(AT15=-1,-1, VALUE(MID(AS15,AT15+2, IFERROR(FIND(" ",AS15,AT15),999)-AT15-2)))</f>
        <v>-1</v>
      </c>
      <c r="AV15" s="0" t="n">
        <f aca="false">IFERROR(FIND("r_",LOWER(AS15)),-1)</f>
        <v>-1</v>
      </c>
      <c r="AW15" s="0" t="n">
        <f aca="false">IF(AV15=-1,-1, ROW(AV15)-1+VALUE(MID(AS15,AV15+2, IFERROR(FIND(" ",AS15,AV15),999)-AV15-2)))</f>
        <v>-1</v>
      </c>
      <c r="AX15" s="0" t="str">
        <f aca="false">IF(AND(ISERROR(FIND("$",AS15)),AT15&lt;0,AV15&lt;0,$S15&gt;0), IF(INDEX($D$2:$D$100,$S15)="num","$"&amp;TRIM(SUBSTITUTE(AS15,",",INDEX($F$2:$F$100,$S15)&amp;","))&amp;INDEX($F$2:$F$100,$S15), IF(INDEX($D$2:$D$100,$S15)="excl","$"&amp;REPLACE(AS15,      IFERROR(FIND(CHAR(1),SUBSTITUTE(AS15,",",CHAR(1),INDEX($F$2:$F$100,$S15)-1)),1),      IFERROR(FIND(CHAR(1),SUBSTITUTE(AS15,",",CHAR(1),INDEX($F$2:$F$100,$S15))),99)-          IFERROR(FIND(CHAR(1),SUBSTITUTE(AS15,",",CHAR(1),INDEX($F$2:$F$100,$S15)-1)),0),""), IF(INDEX($D$2:$D$100,$S15)="repl","$"&amp;REPLACE(AS15,      IFERROR(FIND(CHAR(1),SUBSTITUTE(AS15,",",CHAR(1),INDEX($F$2:$F$100,$S15)-1))+1,1),      IFERROR(FIND(CHAR(1),SUBSTITUTE(AS15,",",CHAR(1),INDEX($F$2:$F$100,$S15))),99)-          IFERROR(FIND(CHAR(1),SUBSTITUTE(AS15,",",CHAR(1),INDEX($F$2:$F$100,$S15)-1)),0)-1,INDEX($G$2:$G$100,$S15)),AS15 ))), AS15)</f>
        <v/>
      </c>
      <c r="AY15" s="0" t="str">
        <f aca="false">IF(OR(AT15=-1,IFERROR(INDEX(AT$2:AT$100,AU15),999)&gt;=0,IFERROR(INDEX(AV$2:AV$100,AU15),999)&gt;=0),IF(OR(AV15=-1,IFERROR(INDEX(AT$2:AT$100,AW15),999)&gt;=0,IFERROR(INDEX(AV$2:AV$100,AW15),999)&gt;=0),AX15,                REPLACE(AX15,AV15,IFERROR(FIND(" ",AX15,AV15),999)-AV15,                    SUBSTITUTE(INDEX(AX$2:AX$100,AW15),"$","")                  )), REPLACE(AX15,AT15,IFERROR(FIND(" ",AX15,AT15),999)-AT15,                   SUBSTITUTE(INDEX(AX$2:AX$100,AU15),"$","")                  ) )</f>
        <v/>
      </c>
      <c r="AZ15" s="0" t="n">
        <f aca="false">IFERROR(FIND("f_",LOWER(AY15)),-1)</f>
        <v>-1</v>
      </c>
      <c r="BA15" s="0" t="n">
        <f aca="false">IF(AZ15=-1,-1, VALUE(MID(AY15,AZ15+2, IFERROR(FIND(" ",AY15,AZ15),999)-AZ15-2)))</f>
        <v>-1</v>
      </c>
      <c r="BB15" s="0" t="n">
        <f aca="false">IFERROR(FIND("r_",LOWER(AY15)),-1)</f>
        <v>-1</v>
      </c>
      <c r="BC15" s="0" t="n">
        <f aca="false">IF(BB15=-1,-1, ROW(BB15)-1+VALUE(MID(AY15,BB15+2, IFERROR(FIND(" ",AY15,BB15),999)-BB15-2)))</f>
        <v>-1</v>
      </c>
      <c r="BD15" s="0" t="str">
        <f aca="false">IF(AND(ISERROR(FIND("$",AY15)),AZ15&lt;0,BB15&lt;0,$S15&gt;0), IF(INDEX($D$2:$D$100,$S15)="num","$"&amp;TRIM(SUBSTITUTE(AY15,",",INDEX($F$2:$F$100,$S15)&amp;","))&amp;INDEX($F$2:$F$100,$S15), IF(INDEX($D$2:$D$100,$S15)="excl","$"&amp;REPLACE(AY15,      IFERROR(FIND(CHAR(1),SUBSTITUTE(AY15,",",CHAR(1),INDEX($F$2:$F$100,$S15)-1)),1),      IFERROR(FIND(CHAR(1),SUBSTITUTE(AY15,",",CHAR(1),INDEX($F$2:$F$100,$S15))),99)-          IFERROR(FIND(CHAR(1),SUBSTITUTE(AY15,",",CHAR(1),INDEX($F$2:$F$100,$S15)-1)),0),""), IF(INDEX($D$2:$D$100,$S15)="repl","$"&amp;REPLACE(AY15,      IFERROR(FIND(CHAR(1),SUBSTITUTE(AY15,",",CHAR(1),INDEX($F$2:$F$100,$S15)-1))+1,1),      IFERROR(FIND(CHAR(1),SUBSTITUTE(AY15,",",CHAR(1),INDEX($F$2:$F$100,$S15))),99)-          IFERROR(FIND(CHAR(1),SUBSTITUTE(AY15,",",CHAR(1),INDEX($F$2:$F$100,$S15)-1)),0)-1,INDEX($G$2:$G$100,$S15)),AY15 ))), AY15)</f>
        <v/>
      </c>
      <c r="BE15" s="0" t="str">
        <f aca="false">IF(OR(AZ15=-1,IFERROR(INDEX(AZ$2:AZ$100,BA15),999)&gt;=0,IFERROR(INDEX(BB$2:BB$100,BA15),999)&gt;=0),IF(OR(BB15=-1,IFERROR(INDEX(AZ$2:AZ$100,BC15),999)&gt;=0,IFERROR(INDEX(BB$2:BB$100,BC15),999)&gt;=0),BD15,                REPLACE(BD15,BB15,IFERROR(FIND(" ",BD15,BB15),999)-BB15,                    SUBSTITUTE(INDEX(BD$2:BD$100,BC15),"$","")                  )), REPLACE(BD15,AZ15,IFERROR(FIND(" ",BD15,AZ15),999)-AZ15,                   SUBSTITUTE(INDEX(BD$2:BD$100,BA15),"$","")                  ) )</f>
        <v/>
      </c>
      <c r="BF15" s="0" t="n">
        <f aca="false">IFERROR(FIND("f_",LOWER(BE15)),-1)</f>
        <v>-1</v>
      </c>
      <c r="BG15" s="0" t="n">
        <f aca="false">IF(BF15=-1,-1, VALUE(MID(BE15,BF15+2, IFERROR(FIND(" ",BE15,BF15),999)-BF15-2)))</f>
        <v>-1</v>
      </c>
      <c r="BH15" s="0" t="n">
        <f aca="false">IFERROR(FIND("r_",LOWER(BE15)),-1)</f>
        <v>-1</v>
      </c>
      <c r="BI15" s="0" t="n">
        <f aca="false">IF(BH15=-1,-1, ROW(BH15)-1+VALUE(MID(BE15,BH15+2, IFERROR(FIND(" ",BE15,BH15),999)-BH15-2)))</f>
        <v>-1</v>
      </c>
      <c r="BJ15" s="0" t="str">
        <f aca="false">IF(AND(ISERROR(FIND("$",BE15)),BF15&lt;0,BH15&lt;0,$S15&gt;0), IF(INDEX($D$2:$D$100,$S15)="num","$"&amp;TRIM(SUBSTITUTE(BE15,",",INDEX($F$2:$F$100,$S15)&amp;","))&amp;INDEX($F$2:$F$100,$S15), IF(INDEX($D$2:$D$100,$S15)="excl","$"&amp;REPLACE(BE15,      IFERROR(FIND(CHAR(1),SUBSTITUTE(BE15,",",CHAR(1),INDEX($F$2:$F$100,$S15)-1)),1),      IFERROR(FIND(CHAR(1),SUBSTITUTE(BE15,",",CHAR(1),INDEX($F$2:$F$100,$S15))),99)-          IFERROR(FIND(CHAR(1),SUBSTITUTE(BE15,",",CHAR(1),INDEX($F$2:$F$100,$S15)-1)),0),""), IF(INDEX($D$2:$D$100,$S15)="repl","$"&amp;REPLACE(BE15,      IFERROR(FIND(CHAR(1),SUBSTITUTE(BE15,",",CHAR(1),INDEX($F$2:$F$100,$S15)-1))+1,1),      IFERROR(FIND(CHAR(1),SUBSTITUTE(BE15,",",CHAR(1),INDEX($F$2:$F$100,$S15))),99)-          IFERROR(FIND(CHAR(1),SUBSTITUTE(BE15,",",CHAR(1),INDEX($F$2:$F$100,$S15)-1)),0)-1,INDEX($G$2:$G$100,$S15)),BE15 ))), BE15)</f>
        <v/>
      </c>
      <c r="BK15" s="0" t="str">
        <f aca="false">IF(OR(BF15=-1,IFERROR(INDEX(BF$2:BF$100,BG15),999)&gt;=0,IFERROR(INDEX(BH$2:BH$100,BG15),999)&gt;=0),IF(OR(BH15=-1,IFERROR(INDEX(BF$2:BF$100,BI15),999)&gt;=0,IFERROR(INDEX(BH$2:BH$100,BI15),999)&gt;=0),BJ15,                REPLACE(BJ15,BH15,IFERROR(FIND(" ",BJ15,BH15),999)-BH15,                    SUBSTITUTE(INDEX(BJ$2:BJ$100,BI15),"$","")                  )), REPLACE(BJ15,BF15,IFERROR(FIND(" ",BJ15,BF15),999)-BF15,                   SUBSTITUTE(INDEX(BJ$2:BJ$100,BG15),"$","")                  ) )</f>
        <v/>
      </c>
      <c r="BL15" s="0" t="n">
        <f aca="false">IFERROR(FIND("f_",LOWER(BK15)),-1)</f>
        <v>-1</v>
      </c>
      <c r="BM15" s="0" t="n">
        <f aca="false">IF(BL15=-1,-1, VALUE(MID(BK15,BL15+2, IFERROR(FIND(" ",BK15,BL15),999)-BL15-2)))</f>
        <v>-1</v>
      </c>
      <c r="BN15" s="0" t="n">
        <f aca="false">IFERROR(FIND("r_",LOWER(BK15)),-1)</f>
        <v>-1</v>
      </c>
      <c r="BO15" s="0" t="n">
        <f aca="false">IF(BN15=-1,-1, ROW(BN15)-1+VALUE(MID(BK15,BN15+2, IFERROR(FIND(" ",BK15,BN15),999)-BN15-2)))</f>
        <v>-1</v>
      </c>
      <c r="BP15" s="0" t="str">
        <f aca="false">IF(AND(ISERROR(FIND("$",BK15)),BL15&lt;0,BN15&lt;0,$S15&gt;0), IF(INDEX($D$2:$D$100,$S15)="num","$"&amp;TRIM(SUBSTITUTE(BK15,",",INDEX($F$2:$F$100,$S15)&amp;","))&amp;INDEX($F$2:$F$100,$S15), IF(INDEX($D$2:$D$100,$S15)="excl","$"&amp;REPLACE(BK15,      IFERROR(FIND(CHAR(1),SUBSTITUTE(BK15,",",CHAR(1),INDEX($F$2:$F$100,$S15)-1)),1),      IFERROR(FIND(CHAR(1),SUBSTITUTE(BK15,",",CHAR(1),INDEX($F$2:$F$100,$S15))),99)-          IFERROR(FIND(CHAR(1),SUBSTITUTE(BK15,",",CHAR(1),INDEX($F$2:$F$100,$S15)-1)),0),""), IF(INDEX($D$2:$D$100,$S15)="repl","$"&amp;REPLACE(BK15,      IFERROR(FIND(CHAR(1),SUBSTITUTE(BK15,",",CHAR(1),INDEX($F$2:$F$100,$S15)-1))+1,1),      IFERROR(FIND(CHAR(1),SUBSTITUTE(BK15,",",CHAR(1),INDEX($F$2:$F$100,$S15))),99)-          IFERROR(FIND(CHAR(1),SUBSTITUTE(BK15,",",CHAR(1),INDEX($F$2:$F$100,$S15)-1)),0)-1,INDEX($G$2:$G$100,$S15)),BK15 ))), BK15)</f>
        <v/>
      </c>
      <c r="BQ15" s="0" t="str">
        <f aca="false">IF(OR(BL15=-1,IFERROR(INDEX(BL$2:BL$100,BM15),999)&gt;=0,IFERROR(INDEX(BN$2:BN$100,BM15),999)&gt;=0),IF(OR(BN15=-1,IFERROR(INDEX(BL$2:BL$100,BO15),999)&gt;=0,IFERROR(INDEX(BN$2:BN$100,BO15),999)&gt;=0),BP15,                REPLACE(BP15,BN15,IFERROR(FIND(" ",BP15,BN15),999)-BN15,                    SUBSTITUTE(INDEX(BP$2:BP$100,BO15),"$","")                  )), REPLACE(BP15,BL15,IFERROR(FIND(" ",BP15,BL15),999)-BL15,                   SUBSTITUTE(INDEX(BP$2:BP$100,BM15),"$","")                  ) )</f>
        <v/>
      </c>
      <c r="BR15" s="0" t="n">
        <f aca="false">IFERROR(FIND("f_",LOWER(BQ15)),-1)</f>
        <v>-1</v>
      </c>
      <c r="BS15" s="0" t="n">
        <f aca="false">IF(BR15=-1,-1, VALUE(MID(BQ15,BR15+2, IFERROR(FIND(" ",BQ15,BR15),999)-BR15-2)))</f>
        <v>-1</v>
      </c>
      <c r="BT15" s="0" t="n">
        <f aca="false">IFERROR(FIND("r_",LOWER(BQ15)),-1)</f>
        <v>-1</v>
      </c>
      <c r="BU15" s="0" t="n">
        <f aca="false">IF(BT15=-1,-1, ROW(BT15)-1+VALUE(MID(BQ15,BT15+2, IFERROR(FIND(" ",BQ15,BT15),999)-BT15-2)))</f>
        <v>-1</v>
      </c>
      <c r="BV15" s="0" t="str">
        <f aca="false">IF(AND(ISERROR(FIND("$",BQ15)),BR15&lt;0,BT15&lt;0,$S15&gt;0), IF(INDEX($D$2:$D$100,$S15)="num","$"&amp;TRIM(SUBSTITUTE(BQ15,",",INDEX($F$2:$F$100,$S15)&amp;","))&amp;INDEX($F$2:$F$100,$S15), IF(INDEX($D$2:$D$100,$S15)="excl","$"&amp;REPLACE(BQ15,      IFERROR(FIND(CHAR(1),SUBSTITUTE(BQ15,",",CHAR(1),INDEX($F$2:$F$100,$S15)-1)),1),      IFERROR(FIND(CHAR(1),SUBSTITUTE(BQ15,",",CHAR(1),INDEX($F$2:$F$100,$S15))),99)-          IFERROR(FIND(CHAR(1),SUBSTITUTE(BQ15,",",CHAR(1),INDEX($F$2:$F$100,$S15)-1)),0),""), IF(INDEX($D$2:$D$100,$S15)="repl","$"&amp;REPLACE(BQ15,      IFERROR(FIND(CHAR(1),SUBSTITUTE(BQ15,",",CHAR(1),INDEX($F$2:$F$100,$S15)-1))+1,1),      IFERROR(FIND(CHAR(1),SUBSTITUTE(BQ15,",",CHAR(1),INDEX($F$2:$F$100,$S15))),99)-          IFERROR(FIND(CHAR(1),SUBSTITUTE(BQ15,",",CHAR(1),INDEX($F$2:$F$100,$S15)-1)),0)-1,INDEX($G$2:$G$100,$S15)),BQ15 ))), BQ15)</f>
        <v/>
      </c>
      <c r="BW15" s="0" t="str">
        <f aca="false">IF(OR(BR15=-1,IFERROR(INDEX(BR$2:BR$100,BS15),999)&gt;=0,IFERROR(INDEX(BT$2:BT$100,BS15),999)&gt;=0),IF(OR(BT15=-1,IFERROR(INDEX(BR$2:BR$100,BU15),999)&gt;=0,IFERROR(INDEX(BT$2:BT$100,BU15),999)&gt;=0),BV15,                REPLACE(BV15,BT15,IFERROR(FIND(" ",BV15,BT15),999)-BT15,                    SUBSTITUTE(INDEX(BV$2:BV$100,BU15),"$","")                  )), REPLACE(BV15,BR15,IFERROR(FIND(" ",BV15,BR15),999)-BR15,                   SUBSTITUTE(INDEX(BV$2:BV$100,BS15),"$","")                  ) )</f>
        <v/>
      </c>
      <c r="BX15" s="0" t="n">
        <f aca="false">IFERROR(FIND("f_",LOWER(BW15)),-1)</f>
        <v>-1</v>
      </c>
      <c r="BY15" s="0" t="n">
        <f aca="false">IF(BX15=-1,-1, VALUE(MID(BW15,BX15+2, IFERROR(FIND(" ",BW15,BX15),999)-BX15-2)))</f>
        <v>-1</v>
      </c>
      <c r="BZ15" s="0" t="n">
        <f aca="false">IFERROR(FIND("r_",LOWER(BW15)),-1)</f>
        <v>-1</v>
      </c>
      <c r="CA15" s="0" t="n">
        <f aca="false">IF(BZ15=-1,-1, ROW(BZ15)-1+VALUE(MID(BW15,BZ15+2, IFERROR(FIND(" ",BW15,BZ15),999)-BZ15-2)))</f>
        <v>-1</v>
      </c>
      <c r="CB15" s="0" t="str">
        <f aca="false">IF(AND(ISERROR(FIND("$",BW15)),BX15&lt;0,BZ15&lt;0,$S15&gt;0), IF(INDEX($D$2:$D$100,$S15)="num","$"&amp;TRIM(SUBSTITUTE(BW15,",",INDEX($F$2:$F$100,$S15)&amp;","))&amp;INDEX($F$2:$F$100,$S15), IF(INDEX($D$2:$D$100,$S15)="excl","$"&amp;REPLACE(BW15,      IFERROR(FIND(CHAR(1),SUBSTITUTE(BW15,",",CHAR(1),INDEX($F$2:$F$100,$S15)-1)),1),      IFERROR(FIND(CHAR(1),SUBSTITUTE(BW15,",",CHAR(1),INDEX($F$2:$F$100,$S15))),99)-          IFERROR(FIND(CHAR(1),SUBSTITUTE(BW15,",",CHAR(1),INDEX($F$2:$F$100,$S15)-1)),0),""), IF(INDEX($D$2:$D$100,$S15)="repl","$"&amp;REPLACE(BW15,      IFERROR(FIND(CHAR(1),SUBSTITUTE(BW15,",",CHAR(1),INDEX($F$2:$F$100,$S15)-1))+1,1),      IFERROR(FIND(CHAR(1),SUBSTITUTE(BW15,",",CHAR(1),INDEX($F$2:$F$100,$S15))),99)-          IFERROR(FIND(CHAR(1),SUBSTITUTE(BW15,",",CHAR(1),INDEX($F$2:$F$100,$S15)-1)),0)-1,INDEX($G$2:$G$100,$S15)),BW15 ))), BW15)</f>
        <v/>
      </c>
      <c r="CC15" s="0" t="str">
        <f aca="false">IF(OR(BX15=-1,IFERROR(INDEX(BX$2:BX$100,BY15),999)&gt;=0,IFERROR(INDEX(BZ$2:BZ$100,BY15),999)&gt;=0),IF(OR(BZ15=-1,IFERROR(INDEX(BX$2:BX$100,CA15),999)&gt;=0,IFERROR(INDEX(BZ$2:BZ$100,CA15),999)&gt;=0),CB15,                REPLACE(CB15,BZ15,IFERROR(FIND(" ",CB15,BZ15),999)-BZ15,                    SUBSTITUTE(INDEX(CB$2:CB$100,CA15),"$","")                  )), REPLACE(CB15,BX15,IFERROR(FIND(" ",CB15,BX15),999)-BX15,                   SUBSTITUTE(INDEX(CB$2:CB$100,BY15),"$","")                  ) )</f>
        <v/>
      </c>
      <c r="CD15" s="0" t="n">
        <f aca="false">IFERROR(FIND("f_",LOWER(CC15)),-1)</f>
        <v>-1</v>
      </c>
      <c r="CE15" s="0" t="n">
        <f aca="false">IF(CD15=-1,-1, VALUE(MID(CC15,CD15+2, IFERROR(FIND(" ",CC15,CD15),999)-CD15-2)))</f>
        <v>-1</v>
      </c>
      <c r="CF15" s="0" t="n">
        <f aca="false">IFERROR(FIND("r_",LOWER(CC15)),-1)</f>
        <v>-1</v>
      </c>
      <c r="CG15" s="0" t="n">
        <f aca="false">IF(CF15=-1,-1, ROW(CF15)-1+VALUE(MID(CC15,CF15+2, IFERROR(FIND(" ",CC15,CF15),999)-CF15-2)))</f>
        <v>-1</v>
      </c>
      <c r="CH15" s="0" t="str">
        <f aca="false">IF(AND(ISERROR(FIND("$",CC15)),CD15&lt;0,CF15&lt;0,$S15&gt;0), IF(INDEX($D$2:$D$100,$S15)="num","$"&amp;TRIM(SUBSTITUTE(CC15,",",INDEX($F$2:$F$100,$S15)&amp;","))&amp;INDEX($F$2:$F$100,$S15), IF(INDEX($D$2:$D$100,$S15)="excl","$"&amp;REPLACE(CC15,      IFERROR(FIND(CHAR(1),SUBSTITUTE(CC15,",",CHAR(1),INDEX($F$2:$F$100,$S15)-1)),1),      IFERROR(FIND(CHAR(1),SUBSTITUTE(CC15,",",CHAR(1),INDEX($F$2:$F$100,$S15))),99)-          IFERROR(FIND(CHAR(1),SUBSTITUTE(CC15,",",CHAR(1),INDEX($F$2:$F$100,$S15)-1)),0),""), IF(INDEX($D$2:$D$100,$S15)="repl","$"&amp;REPLACE(CC15,      IFERROR(FIND(CHAR(1),SUBSTITUTE(CC15,",",CHAR(1),INDEX($F$2:$F$100,$S15)-1))+1,1),      IFERROR(FIND(CHAR(1),SUBSTITUTE(CC15,",",CHAR(1),INDEX($F$2:$F$100,$S15))),99)-          IFERROR(FIND(CHAR(1),SUBSTITUTE(CC15,",",CHAR(1),INDEX($F$2:$F$100,$S15)-1)),0)-1,INDEX($G$2:$G$100,$S15)),CC15 ))), CC15)</f>
        <v/>
      </c>
      <c r="CI15" s="0" t="str">
        <f aca="false">IF(OR(CD15=-1,IFERROR(INDEX(CD$2:CD$100,CE15),999)&gt;=0,IFERROR(INDEX(CF$2:CF$100,CE15),999)&gt;=0),IF(OR(CF15=-1,IFERROR(INDEX(CD$2:CD$100,CG15),999)&gt;=0,IFERROR(INDEX(CF$2:CF$100,CG15),999)&gt;=0),CH15,                REPLACE(CH15,CF15,IFERROR(FIND(" ",CH15,CF15),999)-CF15,                    SUBSTITUTE(INDEX(CH$2:CH$100,CG15),"$","")                  )), REPLACE(CH15,CD15,IFERROR(FIND(" ",CH15,CD15),999)-CD15,                   SUBSTITUTE(INDEX(CH$2:CH$100,CE15),"$","")                  ) )</f>
        <v/>
      </c>
      <c r="CJ15" s="0" t="n">
        <f aca="false">IFERROR(FIND("f_",LOWER(CI15)),-1)</f>
        <v>-1</v>
      </c>
      <c r="CK15" s="0" t="n">
        <f aca="false">IF(CJ15=-1,-1, VALUE(MID(CI15,CJ15+2, IFERROR(FIND(" ",CI15,CJ15),999)-CJ15-2)))</f>
        <v>-1</v>
      </c>
      <c r="CL15" s="0" t="n">
        <f aca="false">IFERROR(FIND("r_",LOWER(CI15)),-1)</f>
        <v>-1</v>
      </c>
      <c r="CM15" s="0" t="n">
        <f aca="false">IF(CL15=-1,-1, ROW(CL15)-1+VALUE(MID(CI15,CL15+2, IFERROR(FIND(" ",CI15,CL15),999)-CL15-2)))</f>
        <v>-1</v>
      </c>
      <c r="CN15" s="0" t="str">
        <f aca="false">IF(AND(ISERROR(FIND("$",CI15)),CJ15&lt;0,CL15&lt;0,$S15&gt;0), IF(INDEX($D$2:$D$100,$S15)="num","$"&amp;TRIM(SUBSTITUTE(CI15,",",INDEX($F$2:$F$100,$S15)&amp;","))&amp;INDEX($F$2:$F$100,$S15), IF(INDEX($D$2:$D$100,$S15)="excl","$"&amp;REPLACE(CI15,      IFERROR(FIND(CHAR(1),SUBSTITUTE(CI15,",",CHAR(1),INDEX($F$2:$F$100,$S15)-1)),1),      IFERROR(FIND(CHAR(1),SUBSTITUTE(CI15,",",CHAR(1),INDEX($F$2:$F$100,$S15))),99)-          IFERROR(FIND(CHAR(1),SUBSTITUTE(CI15,",",CHAR(1),INDEX($F$2:$F$100,$S15)-1)),0),""), IF(INDEX($D$2:$D$100,$S15)="repl","$"&amp;REPLACE(CI15,      IFERROR(FIND(CHAR(1),SUBSTITUTE(CI15,",",CHAR(1),INDEX($F$2:$F$100,$S15)-1))+1,1),      IFERROR(FIND(CHAR(1),SUBSTITUTE(CI15,",",CHAR(1),INDEX($F$2:$F$100,$S15))),99)-          IFERROR(FIND(CHAR(1),SUBSTITUTE(CI15,",",CHAR(1),INDEX($F$2:$F$100,$S15)-1)),0)-1,INDEX($G$2:$G$100,$S15)),CI15 ))), CI15)</f>
        <v/>
      </c>
      <c r="CO15" s="0" t="str">
        <f aca="false">IF(OR(CJ15=-1,IFERROR(INDEX(CJ$2:CJ$100,CK15),999)&gt;=0,IFERROR(INDEX(CL$2:CL$100,CK15),999)&gt;=0),IF(OR(CL15=-1,IFERROR(INDEX(CJ$2:CJ$100,CM15),999)&gt;=0,IFERROR(INDEX(CL$2:CL$100,CM15),999)&gt;=0),CN15,                REPLACE(CN15,CL15,IFERROR(FIND(" ",CN15,CL15),999)-CL15,                    SUBSTITUTE(INDEX(CN$2:CN$100,CM15),"$","")                  )), REPLACE(CN15,CJ15,IFERROR(FIND(" ",CN15,CJ15),999)-CJ15,                   SUBSTITUTE(INDEX(CN$2:CN$100,CK15),"$","")                  ) )</f>
        <v/>
      </c>
      <c r="CP15" s="0" t="n">
        <f aca="false">IFERROR(FIND("f_",LOWER(CO15)),-1)</f>
        <v>-1</v>
      </c>
      <c r="CQ15" s="0" t="n">
        <f aca="false">IF(CP15=-1,-1, VALUE(MID(CO15,CP15+2, IFERROR(FIND(" ",CO15,CP15),999)-CP15-2)))</f>
        <v>-1</v>
      </c>
      <c r="CR15" s="0" t="n">
        <f aca="false">IFERROR(FIND("r_",LOWER(CO15)),-1)</f>
        <v>-1</v>
      </c>
      <c r="CS15" s="0" t="n">
        <f aca="false">IF(CR15=-1,-1, ROW(CR15)-1+VALUE(MID(CO15,CR15+2, IFERROR(FIND(" ",CO15,CR15),999)-CR15-2)))</f>
        <v>-1</v>
      </c>
      <c r="CT15" s="0" t="str">
        <f aca="false">IF(AND(ISERROR(FIND("$",CO15)),CP15&lt;0,CR15&lt;0,$S15&gt;0), IF(INDEX($D$2:$D$100,$S15)="num","$"&amp;TRIM(SUBSTITUTE(CO15,",",INDEX($F$2:$F$100,$S15)&amp;","))&amp;INDEX($F$2:$F$100,$S15), IF(INDEX($D$2:$D$100,$S15)="excl","$"&amp;REPLACE(CO15,      IFERROR(FIND(CHAR(1),SUBSTITUTE(CO15,",",CHAR(1),INDEX($F$2:$F$100,$S15)-1)),1),      IFERROR(FIND(CHAR(1),SUBSTITUTE(CO15,",",CHAR(1),INDEX($F$2:$F$100,$S15))),99)-          IFERROR(FIND(CHAR(1),SUBSTITUTE(CO15,",",CHAR(1),INDEX($F$2:$F$100,$S15)-1)),0),""), IF(INDEX($D$2:$D$100,$S15)="repl","$"&amp;REPLACE(CO15,      IFERROR(FIND(CHAR(1),SUBSTITUTE(CO15,",",CHAR(1),INDEX($F$2:$F$100,$S15)-1))+1,1),      IFERROR(FIND(CHAR(1),SUBSTITUTE(CO15,",",CHAR(1),INDEX($F$2:$F$100,$S15))),99)-          IFERROR(FIND(CHAR(1),SUBSTITUTE(CO15,",",CHAR(1),INDEX($F$2:$F$100,$S15)-1)),0)-1,INDEX($G$2:$G$100,$S15)),CO15 ))), CO15)</f>
        <v/>
      </c>
      <c r="CU15" s="0" t="str">
        <f aca="false">IF(OR(CP15=-1,IFERROR(INDEX(CP$2:CP$100,CQ15),999)&gt;=0,IFERROR(INDEX(CR$2:CR$100,CQ15),999)&gt;=0),IF(OR(CR15=-1,IFERROR(INDEX(CP$2:CP$100,CS15),999)&gt;=0,IFERROR(INDEX(CR$2:CR$100,CS15),999)&gt;=0),CT15,                REPLACE(CT15,CR15,IFERROR(FIND(" ",CT15,CR15),999)-CR15,                    SUBSTITUTE(INDEX(CT$2:CT$100,CS15),"$","")                  )), REPLACE(CT15,CP15,IFERROR(FIND(" ",CT15,CP15),999)-CP15,                   SUBSTITUTE(INDEX(CT$2:CT$100,CQ15),"$","")                  ) )</f>
        <v/>
      </c>
      <c r="CV15" s="0" t="n">
        <f aca="false">IFERROR(FIND("f_",LOWER(CU15)),-1)</f>
        <v>-1</v>
      </c>
      <c r="CW15" s="0" t="n">
        <f aca="false">IF(CV15=-1,-1, VALUE(MID(CU15,CV15+2, IFERROR(FIND(" ",CU15,CV15),999)-CV15-2)))</f>
        <v>-1</v>
      </c>
      <c r="CX15" s="0" t="n">
        <f aca="false">IFERROR(FIND("r_",LOWER(CU15)),-1)</f>
        <v>-1</v>
      </c>
      <c r="CY15" s="0" t="n">
        <f aca="false">IF(CX15=-1,-1, ROW(CX15)-1+VALUE(MID(CU15,CX15+2, IFERROR(FIND(" ",CU15,CX15),999)-CX15-2)))</f>
        <v>-1</v>
      </c>
      <c r="CZ15" s="0" t="str">
        <f aca="false">IF(AND(ISERROR(FIND("$",CU15)),CV15&lt;0,CX15&lt;0,$S15&gt;0), IF(INDEX($D$2:$D$100,$S15)="num","$"&amp;TRIM(SUBSTITUTE(CU15,",",INDEX($F$2:$F$100,$S15)&amp;","))&amp;INDEX($F$2:$F$100,$S15), IF(INDEX($D$2:$D$100,$S15)="excl","$"&amp;REPLACE(CU15,      IFERROR(FIND(CHAR(1),SUBSTITUTE(CU15,",",CHAR(1),INDEX($F$2:$F$100,$S15)-1)),1),      IFERROR(FIND(CHAR(1),SUBSTITUTE(CU15,",",CHAR(1),INDEX($F$2:$F$100,$S15))),99)-          IFERROR(FIND(CHAR(1),SUBSTITUTE(CU15,",",CHAR(1),INDEX($F$2:$F$100,$S15)-1)),0),""), IF(INDEX($D$2:$D$100,$S15)="repl","$"&amp;REPLACE(CU15,      IFERROR(FIND(CHAR(1),SUBSTITUTE(CU15,",",CHAR(1),INDEX($F$2:$F$100,$S15)-1))+1,1),      IFERROR(FIND(CHAR(1),SUBSTITUTE(CU15,",",CHAR(1),INDEX($F$2:$F$100,$S15))),99)-          IFERROR(FIND(CHAR(1),SUBSTITUTE(CU15,",",CHAR(1),INDEX($F$2:$F$100,$S15)-1)),0)-1,INDEX($G$2:$G$100,$S15)),CU15 ))), CU15)</f>
        <v/>
      </c>
      <c r="DA15" s="0" t="str">
        <f aca="false">IF(OR(CV15=-1,IFERROR(INDEX(CV$2:CV$100,CW15),999)&gt;=0,IFERROR(INDEX(CX$2:CX$100,CW15),999)&gt;=0),IF(OR(CX15=-1,IFERROR(INDEX(CV$2:CV$100,CY15),999)&gt;=0,IFERROR(INDEX(CX$2:CX$100,CY15),999)&gt;=0),CZ15,                REPLACE(CZ15,CX15,IFERROR(FIND(" ",CZ15,CX15),999)-CX15,                    SUBSTITUTE(INDEX(CZ$2:CZ$100,CY15),"$","")                  )), REPLACE(CZ15,CV15,IFERROR(FIND(" ",CZ15,CV15),999)-CV15,                   SUBSTITUTE(INDEX(CZ$2:CZ$100,CW15),"$","")                  ) )</f>
        <v/>
      </c>
      <c r="DB15" s="0" t="n">
        <f aca="false">IFERROR(FIND("f_",LOWER(DA15)),-1)</f>
        <v>-1</v>
      </c>
      <c r="DC15" s="0" t="n">
        <f aca="false">IF(DB15=-1,-1, VALUE(MID(DA15,DB15+2, IFERROR(FIND(" ",DA15,DB15),999)-DB15-2)))</f>
        <v>-1</v>
      </c>
      <c r="DD15" s="0" t="n">
        <f aca="false">IFERROR(FIND("r_",LOWER(DA15)),-1)</f>
        <v>-1</v>
      </c>
      <c r="DE15" s="0" t="n">
        <f aca="false">IF(DD15=-1,-1, ROW(DD15)-1+VALUE(MID(DA15,DD15+2, IFERROR(FIND(" ",DA15,DD15),999)-DD15-2)))</f>
        <v>-1</v>
      </c>
      <c r="DF15" s="0" t="str">
        <f aca="false">IF(AND(ISERROR(FIND("$",DA15)),DB15&lt;0,DD15&lt;0,$S15&gt;0), IF(INDEX($D$2:$D$100,$S15)="num","$"&amp;TRIM(SUBSTITUTE(DA15,",",INDEX($F$2:$F$100,$S15)&amp;","))&amp;INDEX($F$2:$F$100,$S15), IF(INDEX($D$2:$D$100,$S15)="excl","$"&amp;REPLACE(DA15,      IFERROR(FIND(CHAR(1),SUBSTITUTE(DA15,",",CHAR(1),INDEX($F$2:$F$100,$S15)-1)),1),      IFERROR(FIND(CHAR(1),SUBSTITUTE(DA15,",",CHAR(1),INDEX($F$2:$F$100,$S15))),99)-          IFERROR(FIND(CHAR(1),SUBSTITUTE(DA15,",",CHAR(1),INDEX($F$2:$F$100,$S15)-1)),0),""), IF(INDEX($D$2:$D$100,$S15)="repl","$"&amp;REPLACE(DA15,      IFERROR(FIND(CHAR(1),SUBSTITUTE(DA15,",",CHAR(1),INDEX($F$2:$F$100,$S15)-1))+1,1),      IFERROR(FIND(CHAR(1),SUBSTITUTE(DA15,",",CHAR(1),INDEX($F$2:$F$100,$S15))),99)-          IFERROR(FIND(CHAR(1),SUBSTITUTE(DA15,",",CHAR(1),INDEX($F$2:$F$100,$S15)-1)),0)-1,INDEX($G$2:$G$100,$S15)),DA15 ))), DA15)</f>
        <v/>
      </c>
      <c r="DG15" s="0" t="str">
        <f aca="false">IF(OR(DB15=-1,IFERROR(INDEX(DB$2:DB$100,DC15),999)&gt;=0,IFERROR(INDEX(DD$2:DD$100,DC15),999)&gt;=0),IF(OR(DD15=-1,IFERROR(INDEX(DB$2:DB$100,DE15),999)&gt;=0,IFERROR(INDEX(DD$2:DD$100,DE15),999)&gt;=0),DF15,                REPLACE(DF15,DD15,IFERROR(FIND(" ",DF15,DD15),999)-DD15,                    SUBSTITUTE(INDEX(DF$2:DF$100,DE15),"$","")                  )), REPLACE(DF15,DB15,IFERROR(FIND(" ",DF15,DB15),999)-DB15,                   SUBSTITUTE(INDEX(DF$2:DF$100,DC15),"$","")                  ) )</f>
        <v/>
      </c>
      <c r="DH15" s="0" t="n">
        <f aca="false">IFERROR(FIND("f_",LOWER(DG15)),-1)</f>
        <v>-1</v>
      </c>
      <c r="DI15" s="0" t="n">
        <f aca="false">IF(DH15=-1,-1, VALUE(MID(DG15,DH15+2, IFERROR(FIND(" ",DG15,DH15),999)-DH15-2)))</f>
        <v>-1</v>
      </c>
      <c r="DJ15" s="0" t="n">
        <f aca="false">IFERROR(FIND("r_",LOWER(DG15)),-1)</f>
        <v>-1</v>
      </c>
      <c r="DK15" s="0" t="n">
        <f aca="false">IF(DJ15=-1,-1, ROW(DJ15)-1+VALUE(MID(DG15,DJ15+2, IFERROR(FIND(" ",DG15,DJ15),999)-DJ15-2)))</f>
        <v>-1</v>
      </c>
      <c r="DL15" s="0" t="str">
        <f aca="false">IF(AND(ISERROR(FIND("$",DG15)),DH15&lt;0,DJ15&lt;0,$S15&gt;0), IF(INDEX($D$2:$D$100,$S15)="num","$"&amp;TRIM(SUBSTITUTE(DG15,",",INDEX($F$2:$F$100,$S15)&amp;","))&amp;INDEX($F$2:$F$100,$S15), IF(INDEX($D$2:$D$100,$S15)="excl","$"&amp;REPLACE(DG15,      IFERROR(FIND(CHAR(1),SUBSTITUTE(DG15,",",CHAR(1),INDEX($F$2:$F$100,$S15)-1)),1),      IFERROR(FIND(CHAR(1),SUBSTITUTE(DG15,",",CHAR(1),INDEX($F$2:$F$100,$S15))),99)-          IFERROR(FIND(CHAR(1),SUBSTITUTE(DG15,",",CHAR(1),INDEX($F$2:$F$100,$S15)-1)),0),""), IF(INDEX($D$2:$D$100,$S15)="repl","$"&amp;REPLACE(DG15,      IFERROR(FIND(CHAR(1),SUBSTITUTE(DG15,",",CHAR(1),INDEX($F$2:$F$100,$S15)-1))+1,1),      IFERROR(FIND(CHAR(1),SUBSTITUTE(DG15,",",CHAR(1),INDEX($F$2:$F$100,$S15))),99)-          IFERROR(FIND(CHAR(1),SUBSTITUTE(DG15,",",CHAR(1),INDEX($F$2:$F$100,$S15)-1)),0)-1,INDEX($G$2:$G$100,$S15)),DG15 ))), DG15)</f>
        <v/>
      </c>
      <c r="DM15" s="0" t="str">
        <f aca="false">IF(OR(DH15=-1,IFERROR(INDEX(DH$2:DH$100,DI15),999)&gt;=0,IFERROR(INDEX(DJ$2:DJ$100,DI15),999)&gt;=0),IF(OR(DJ15=-1,IFERROR(INDEX(DH$2:DH$100,DK15),999)&gt;=0,IFERROR(INDEX(DJ$2:DJ$100,DK15),999)&gt;=0),DL15,                REPLACE(DL15,DJ15,IFERROR(FIND(" ",DL15,DJ15),999)-DJ15,                    SUBSTITUTE(INDEX(DL$2:DL$100,DK15),"$","")                  )), REPLACE(DL15,DH15,IFERROR(FIND(" ",DL15,DH15),999)-DH15,                   SUBSTITUTE(INDEX(DL$2:DL$100,DI15),"$","")                  ) )</f>
        <v/>
      </c>
      <c r="DN15" s="0" t="n">
        <f aca="false">IFERROR(FIND("f_",LOWER(DM15)),-1)</f>
        <v>-1</v>
      </c>
      <c r="DO15" s="0" t="n">
        <f aca="false">IF(DN15=-1,-1, VALUE(MID(DM15,DN15+2, IFERROR(FIND(" ",DM15,DN15),999)-DN15-2)))</f>
        <v>-1</v>
      </c>
      <c r="DP15" s="0" t="n">
        <f aca="false">IFERROR(FIND("r_",LOWER(DM15)),-1)</f>
        <v>-1</v>
      </c>
      <c r="DQ15" s="0" t="n">
        <f aca="false">IF(DP15=-1,-1, ROW(DP15)-1+VALUE(MID(DM15,DP15+2, IFERROR(FIND(" ",DM15,DP15),999)-DP15-2)))</f>
        <v>-1</v>
      </c>
      <c r="DR15" s="0" t="str">
        <f aca="false">IF(AND(ISERROR(FIND("$",DM15)),DN15&lt;0,DP15&lt;0,$S15&gt;0), IF(INDEX($D$2:$D$100,$S15)="num","$"&amp;TRIM(SUBSTITUTE(DM15,",",INDEX($F$2:$F$100,$S15)&amp;","))&amp;INDEX($F$2:$F$100,$S15), IF(INDEX($D$2:$D$100,$S15)="excl","$"&amp;REPLACE(DM15,      IFERROR(FIND(CHAR(1),SUBSTITUTE(DM15,",",CHAR(1),INDEX($F$2:$F$100,$S15)-1)),1),      IFERROR(FIND(CHAR(1),SUBSTITUTE(DM15,",",CHAR(1),INDEX($F$2:$F$100,$S15))),99)-          IFERROR(FIND(CHAR(1),SUBSTITUTE(DM15,",",CHAR(1),INDEX($F$2:$F$100,$S15)-1)),0),""), IF(INDEX($D$2:$D$100,$S15)="repl","$"&amp;REPLACE(DM15,      IFERROR(FIND(CHAR(1),SUBSTITUTE(DM15,",",CHAR(1),INDEX($F$2:$F$100,$S15)-1))+1,1),      IFERROR(FIND(CHAR(1),SUBSTITUTE(DM15,",",CHAR(1),INDEX($F$2:$F$100,$S15))),99)-          IFERROR(FIND(CHAR(1),SUBSTITUTE(DM15,",",CHAR(1),INDEX($F$2:$F$100,$S15)-1)),0)-1,INDEX($G$2:$G$100,$S15)),DM15 ))), DM15)</f>
        <v/>
      </c>
      <c r="DS15" s="0" t="str">
        <f aca="false">IF(OR(DN15=-1,IFERROR(INDEX(DN$2:DN$100,DO15),999)&gt;=0,IFERROR(INDEX(DP$2:DP$100,DO15),999)&gt;=0),IF(OR(DP15=-1,IFERROR(INDEX(DN$2:DN$100,DQ15),999)&gt;=0,IFERROR(INDEX(DP$2:DP$100,DQ15),999)&gt;=0),DR15,                REPLACE(DR15,DP15,IFERROR(FIND(" ",DR15,DP15),999)-DP15,                    SUBSTITUTE(INDEX(DR$2:DR$100,DQ15),"$","")                  )), REPLACE(DR15,DN15,IFERROR(FIND(" ",DR15,DN15),999)-DN15,                   SUBSTITUTE(INDEX(DR$2:DR$100,DO15),"$","")                  ) )</f>
        <v/>
      </c>
      <c r="DT15" s="0" t="n">
        <f aca="false">IFERROR(FIND("f_",LOWER(DS15)),-1)</f>
        <v>-1</v>
      </c>
      <c r="DU15" s="0" t="n">
        <f aca="false">IF(DT15=-1,-1, VALUE(MID(DS15,DT15+2, IFERROR(FIND(" ",DS15,DT15),999)-DT15-2)))</f>
        <v>-1</v>
      </c>
      <c r="DV15" s="0" t="n">
        <f aca="false">IFERROR(FIND("r_",LOWER(DS15)),-1)</f>
        <v>-1</v>
      </c>
      <c r="DW15" s="0" t="n">
        <f aca="false">IF(DV15=-1,-1, ROW(DV15)-1+VALUE(MID(DS15,DV15+2, IFERROR(FIND(" ",DS15,DV15),999)-DV15-2)))</f>
        <v>-1</v>
      </c>
      <c r="DX15" s="0" t="str">
        <f aca="false">IF(AND(ISERROR(FIND("$",DS15)),DT15&lt;0,DV15&lt;0,$S15&gt;0), IF(INDEX($D$2:$D$100,$S15)="num","$"&amp;TRIM(SUBSTITUTE(DS15,",",INDEX($F$2:$F$100,$S15)&amp;","))&amp;INDEX($F$2:$F$100,$S15), IF(INDEX($D$2:$D$100,$S15)="excl","$"&amp;REPLACE(DS15,      IFERROR(FIND(CHAR(1),SUBSTITUTE(DS15,",",CHAR(1),INDEX($F$2:$F$100,$S15)-1)),1),      IFERROR(FIND(CHAR(1),SUBSTITUTE(DS15,",",CHAR(1),INDEX($F$2:$F$100,$S15))),99)-          IFERROR(FIND(CHAR(1),SUBSTITUTE(DS15,",",CHAR(1),INDEX($F$2:$F$100,$S15)-1)),0),""), IF(INDEX($D$2:$D$100,$S15)="repl","$"&amp;REPLACE(DS15,      IFERROR(FIND(CHAR(1),SUBSTITUTE(DS15,",",CHAR(1),INDEX($F$2:$F$100,$S15)-1))+1,1),      IFERROR(FIND(CHAR(1),SUBSTITUTE(DS15,",",CHAR(1),INDEX($F$2:$F$100,$S15))),99)-          IFERROR(FIND(CHAR(1),SUBSTITUTE(DS15,",",CHAR(1),INDEX($F$2:$F$100,$S15)-1)),0)-1,INDEX($G$2:$G$100,$S15)),DS15 ))), DS15)</f>
        <v/>
      </c>
      <c r="DY15" s="0" t="str">
        <f aca="false">IF(OR(DT15=-1,IFERROR(INDEX(DT$2:DT$100,DU15),999)&gt;=0,IFERROR(INDEX(DV$2:DV$100,DU15),999)&gt;=0),IF(OR(DV15=-1,IFERROR(INDEX(DT$2:DT$100,DW15),999)&gt;=0,IFERROR(INDEX(DV$2:DV$100,DW15),999)&gt;=0),DX15,                REPLACE(DX15,DV15,IFERROR(FIND(" ",DX15,DV15),999)-DV15,                    SUBSTITUTE(INDEX(DX$2:DX$100,DW15),"$","")                  )), REPLACE(DX15,DT15,IFERROR(FIND(" ",DX15,DT15),999)-DT15,                   SUBSTITUTE(INDEX(DX$2:DX$100,DU15),"$","")                  ) )</f>
        <v/>
      </c>
      <c r="DZ15" s="0" t="n">
        <f aca="false">IFERROR(FIND("f_",LOWER(DY15)),-1)</f>
        <v>-1</v>
      </c>
      <c r="EA15" s="0" t="n">
        <f aca="false">IF(DZ15=-1,-1, VALUE(MID(DY15,DZ15+2, IFERROR(FIND(" ",DY15,DZ15),999)-DZ15-2)))</f>
        <v>-1</v>
      </c>
      <c r="EB15" s="0" t="n">
        <f aca="false">IFERROR(FIND("r_",LOWER(DY15)),-1)</f>
        <v>-1</v>
      </c>
      <c r="EC15" s="0" t="n">
        <f aca="false">IF(EB15=-1,-1, ROW(EB15)-1+VALUE(MID(DY15,EB15+2, IFERROR(FIND(" ",DY15,EB15),999)-EB15-2)))</f>
        <v>-1</v>
      </c>
      <c r="ED15" s="0" t="str">
        <f aca="false">IF(AND(ISERROR(FIND("$",DY15)),DZ15&lt;0,EB15&lt;0,$S15&gt;0), IF(INDEX($D$2:$D$100,$S15)="num","$"&amp;TRIM(SUBSTITUTE(DY15,",",INDEX($F$2:$F$100,$S15)&amp;","))&amp;INDEX($F$2:$F$100,$S15), IF(INDEX($D$2:$D$100,$S15)="excl","$"&amp;REPLACE(DY15,      IFERROR(FIND(CHAR(1),SUBSTITUTE(DY15,",",CHAR(1),INDEX($F$2:$F$100,$S15)-1)),1),      IFERROR(FIND(CHAR(1),SUBSTITUTE(DY15,",",CHAR(1),INDEX($F$2:$F$100,$S15))),99)-          IFERROR(FIND(CHAR(1),SUBSTITUTE(DY15,",",CHAR(1),INDEX($F$2:$F$100,$S15)-1)),0),""), IF(INDEX($D$2:$D$100,$S15)="repl","$"&amp;REPLACE(DY15,      IFERROR(FIND(CHAR(1),SUBSTITUTE(DY15,",",CHAR(1),INDEX($F$2:$F$100,$S15)-1))+1,1),      IFERROR(FIND(CHAR(1),SUBSTITUTE(DY15,",",CHAR(1),INDEX($F$2:$F$100,$S15))),99)-          IFERROR(FIND(CHAR(1),SUBSTITUTE(DY15,",",CHAR(1),INDEX($F$2:$F$100,$S15)-1)),0)-1,INDEX($G$2:$G$100,$S15)),DY15 ))), DY15)</f>
        <v/>
      </c>
      <c r="EE15" s="0" t="str">
        <f aca="false">IF(OR(DZ15=-1,IFERROR(INDEX(DZ$2:DZ$100,EA15),999)&gt;=0,IFERROR(INDEX(EB$2:EB$100,EA15),999)&gt;=0),IF(OR(EB15=-1,IFERROR(INDEX(DZ$2:DZ$100,EC15),999)&gt;=0,IFERROR(INDEX(EB$2:EB$100,EC15),999)&gt;=0),ED15,                REPLACE(ED15,EB15,IFERROR(FIND(" ",ED15,EB15),999)-EB15,                    SUBSTITUTE(INDEX(ED$2:ED$100,EC15),"$","")                  )), REPLACE(ED15,DZ15,IFERROR(FIND(" ",ED15,DZ15),999)-DZ15,                   SUBSTITUTE(INDEX(ED$2:ED$100,EA15),"$","")                  ) )</f>
        <v/>
      </c>
      <c r="EF15" s="0" t="n">
        <f aca="false">IFERROR(FIND("f_",LOWER(EE15)),-1)</f>
        <v>-1</v>
      </c>
      <c r="EG15" s="0" t="n">
        <f aca="false">IF(EF15=-1,-1, VALUE(MID(EE15,EF15+2, IFERROR(FIND(" ",EE15,EF15),999)-EF15-2)))</f>
        <v>-1</v>
      </c>
      <c r="EH15" s="0" t="n">
        <f aca="false">IFERROR(FIND("r_",LOWER(EE15)),-1)</f>
        <v>-1</v>
      </c>
      <c r="EI15" s="0" t="n">
        <f aca="false">IF(EH15=-1,-1, ROW(EH15)-1+VALUE(MID(EE15,EH15+2, IFERROR(FIND(" ",EE15,EH15),999)-EH15-2)))</f>
        <v>-1</v>
      </c>
      <c r="EJ15" s="0" t="str">
        <f aca="false">IF(AND(ISERROR(FIND("$",EE15)),EF15&lt;0,EH15&lt;0,$S15&gt;0), IF(INDEX($D$2:$D$100,$S15)="num","$"&amp;TRIM(SUBSTITUTE(EE15,",",INDEX($F$2:$F$100,$S15)&amp;","))&amp;INDEX($F$2:$F$100,$S15), IF(INDEX($D$2:$D$100,$S15)="excl","$"&amp;REPLACE(EE15,      IFERROR(FIND(CHAR(1),SUBSTITUTE(EE15,",",CHAR(1),INDEX($F$2:$F$100,$S15)-1)),1),      IFERROR(FIND(CHAR(1),SUBSTITUTE(EE15,",",CHAR(1),INDEX($F$2:$F$100,$S15))),99)-          IFERROR(FIND(CHAR(1),SUBSTITUTE(EE15,",",CHAR(1),INDEX($F$2:$F$100,$S15)-1)),0),""), IF(INDEX($D$2:$D$100,$S15)="repl","$"&amp;REPLACE(EE15,      IFERROR(FIND(CHAR(1),SUBSTITUTE(EE15,",",CHAR(1),INDEX($F$2:$F$100,$S15)-1))+1,1),      IFERROR(FIND(CHAR(1),SUBSTITUTE(EE15,",",CHAR(1),INDEX($F$2:$F$100,$S15))),99)-          IFERROR(FIND(CHAR(1),SUBSTITUTE(EE15,",",CHAR(1),INDEX($F$2:$F$100,$S15)-1)),0)-1,INDEX($G$2:$G$100,$S15)),EE15 ))), EE15)</f>
        <v/>
      </c>
      <c r="EK15" s="0" t="str">
        <f aca="false">IF(OR(EF15=-1,IFERROR(INDEX(EF$2:EF$100,EG15),999)&gt;=0,IFERROR(INDEX(EH$2:EH$100,EG15),999)&gt;=0),IF(OR(EH15=-1,IFERROR(INDEX(EF$2:EF$100,EI15),999)&gt;=0,IFERROR(INDEX(EH$2:EH$100,EI15),999)&gt;=0),EJ15,                REPLACE(EJ15,EH15,IFERROR(FIND(" ",EJ15,EH15),999)-EH15,                    SUBSTITUTE(INDEX(EJ$2:EJ$100,EI15),"$","")                  )), REPLACE(EJ15,EF15,IFERROR(FIND(" ",EJ15,EF15),999)-EF15,                   SUBSTITUTE(INDEX(EJ$2:EJ$100,EG15),"$","")                  ) )</f>
        <v/>
      </c>
      <c r="EL15" s="0" t="n">
        <f aca="false">IFERROR(FIND("f_",LOWER(EK15)),-1)</f>
        <v>-1</v>
      </c>
      <c r="EM15" s="0" t="n">
        <f aca="false">IF(EL15=-1,-1, VALUE(MID(EK15,EL15+2, IFERROR(FIND(" ",EK15,EL15),999)-EL15-2)))</f>
        <v>-1</v>
      </c>
      <c r="EN15" s="0" t="n">
        <f aca="false">IFERROR(FIND("r_",LOWER(EK15)),-1)</f>
        <v>-1</v>
      </c>
      <c r="EO15" s="0" t="n">
        <f aca="false">IF(EN15=-1,-1, ROW(EN15)-1+VALUE(MID(EK15,EN15+2, IFERROR(FIND(" ",EK15,EN15),999)-EN15-2)))</f>
        <v>-1</v>
      </c>
      <c r="EP15" s="0" t="str">
        <f aca="false">IF(AND(ISERROR(FIND("$",EK15)),EL15&lt;0,EN15&lt;0,$S15&gt;0), IF(INDEX($D$2:$D$100,$S15)="num","$"&amp;TRIM(SUBSTITUTE(EK15,",",INDEX($F$2:$F$100,$S15)&amp;","))&amp;INDEX($F$2:$F$100,$S15), IF(INDEX($D$2:$D$100,$S15)="excl","$"&amp;REPLACE(EK15,      IFERROR(FIND(CHAR(1),SUBSTITUTE(EK15,",",CHAR(1),INDEX($F$2:$F$100,$S15)-1)),1),      IFERROR(FIND(CHAR(1),SUBSTITUTE(EK15,",",CHAR(1),INDEX($F$2:$F$100,$S15))),99)-          IFERROR(FIND(CHAR(1),SUBSTITUTE(EK15,",",CHAR(1),INDEX($F$2:$F$100,$S15)-1)),0),""), IF(INDEX($D$2:$D$100,$S15)="repl","$"&amp;REPLACE(EK15,      IFERROR(FIND(CHAR(1),SUBSTITUTE(EK15,",",CHAR(1),INDEX($F$2:$F$100,$S15)-1))+1,1),      IFERROR(FIND(CHAR(1),SUBSTITUTE(EK15,",",CHAR(1),INDEX($F$2:$F$100,$S15))),99)-          IFERROR(FIND(CHAR(1),SUBSTITUTE(EK15,",",CHAR(1),INDEX($F$2:$F$100,$S15)-1)),0)-1,INDEX($G$2:$G$100,$S15)),EK15 ))), EK15)</f>
        <v/>
      </c>
      <c r="EQ15" s="0" t="str">
        <f aca="false">IF(OR(EL15=-1,IFERROR(INDEX(EL$2:EL$100,EM15),999)&gt;=0,IFERROR(INDEX(EN$2:EN$100,EM15),999)&gt;=0),IF(OR(EN15=-1,IFERROR(INDEX(EL$2:EL$100,EO15),999)&gt;=0,IFERROR(INDEX(EN$2:EN$100,EO15),999)&gt;=0),EP15,                REPLACE(EP15,EN15,IFERROR(FIND(" ",EP15,EN15),999)-EN15,                    SUBSTITUTE(INDEX(EP$2:EP$100,EO15),"$","")                  )), REPLACE(EP15,EL15,IFERROR(FIND(" ",EP15,EL15),999)-EL15,                   SUBSTITUTE(INDEX(EP$2:EP$100,EM15),"$","")                  ) )</f>
        <v/>
      </c>
      <c r="ER15" s="0" t="n">
        <f aca="false">IFERROR(FIND("f_",LOWER(EQ15)),-1)</f>
        <v>-1</v>
      </c>
      <c r="ES15" s="0" t="n">
        <f aca="false">IF(ER15=-1,-1, VALUE(MID(EQ15,ER15+2, IFERROR(FIND(" ",EQ15,ER15),999)-ER15-2)))</f>
        <v>-1</v>
      </c>
      <c r="ET15" s="0" t="n">
        <f aca="false">IFERROR(FIND("r_",LOWER(EQ15)),-1)</f>
        <v>-1</v>
      </c>
      <c r="EU15" s="0" t="n">
        <f aca="false">IF(ET15=-1,-1, ROW(ET15)-1+VALUE(MID(EQ15,ET15+2, IFERROR(FIND(" ",EQ15,ET15),999)-ET15-2)))</f>
        <v>-1</v>
      </c>
      <c r="EV15" s="0" t="str">
        <f aca="false">IF(AND(ISERROR(FIND("$",EQ15)),ER15&lt;0,ET15&lt;0,$S15&gt;0), IF(INDEX($D$2:$D$100,$S15)="num","$"&amp;TRIM(SUBSTITUTE(EQ15,",",INDEX($F$2:$F$100,$S15)&amp;","))&amp;INDEX($F$2:$F$100,$S15), IF(INDEX($D$2:$D$100,$S15)="excl","$"&amp;REPLACE(EQ15,      IFERROR(FIND(CHAR(1),SUBSTITUTE(EQ15,",",CHAR(1),INDEX($F$2:$F$100,$S15)-1)),1),      IFERROR(FIND(CHAR(1),SUBSTITUTE(EQ15,",",CHAR(1),INDEX($F$2:$F$100,$S15))),99)-          IFERROR(FIND(CHAR(1),SUBSTITUTE(EQ15,",",CHAR(1),INDEX($F$2:$F$100,$S15)-1)),0),""), IF(INDEX($D$2:$D$100,$S15)="repl","$"&amp;REPLACE(EQ15,      IFERROR(FIND(CHAR(1),SUBSTITUTE(EQ15,",",CHAR(1),INDEX($F$2:$F$100,$S15)-1))+1,1),      IFERROR(FIND(CHAR(1),SUBSTITUTE(EQ15,",",CHAR(1),INDEX($F$2:$F$100,$S15))),99)-          IFERROR(FIND(CHAR(1),SUBSTITUTE(EQ15,",",CHAR(1),INDEX($F$2:$F$100,$S15)-1)),0)-1,INDEX($G$2:$G$100,$S15)),EQ15 ))), EQ15)</f>
        <v/>
      </c>
      <c r="EW15" s="0" t="str">
        <f aca="false">IF(OR(ER15=-1,IFERROR(INDEX(ER$2:ER$100,ES15),999)&gt;=0,IFERROR(INDEX(ET$2:ET$100,ES15),999)&gt;=0),IF(OR(ET15=-1,IFERROR(INDEX(ER$2:ER$100,EU15),999)&gt;=0,IFERROR(INDEX(ET$2:ET$100,EU15),999)&gt;=0),EV15,                REPLACE(EV15,ET15,IFERROR(FIND(" ",EV15,ET15),999)-ET15,                    SUBSTITUTE(INDEX(EV$2:EV$100,EU15),"$","")                  )), REPLACE(EV15,ER15,IFERROR(FIND(" ",EV15,ER15),999)-ER15,                   SUBSTITUTE(INDEX(EV$2:EV$100,ES15),"$","")                  ) )</f>
        <v/>
      </c>
      <c r="EX15" s="0" t="n">
        <f aca="false">IFERROR(FIND("f_",LOWER(EW15)),-1)</f>
        <v>-1</v>
      </c>
      <c r="EY15" s="0" t="n">
        <f aca="false">IF(EX15=-1,-1, VALUE(MID(EW15,EX15+2, IFERROR(FIND(" ",EW15,EX15),999)-EX15-2)))</f>
        <v>-1</v>
      </c>
      <c r="EZ15" s="0" t="n">
        <f aca="false">IFERROR(FIND("r_",LOWER(EW15)),-1)</f>
        <v>-1</v>
      </c>
      <c r="FA15" s="0" t="n">
        <f aca="false">IF(EZ15=-1,-1, ROW(EZ15)-1+VALUE(MID(EW15,EZ15+2, IFERROR(FIND(" ",EW15,EZ15),999)-EZ15-2)))</f>
        <v>-1</v>
      </c>
      <c r="FB15" s="0" t="str">
        <f aca="false">IF(AND(ISERROR(FIND("$",EW15)),EX15&lt;0,EZ15&lt;0,$S15&gt;0), IF(INDEX($D$2:$D$100,$S15)="num","$"&amp;TRIM(SUBSTITUTE(EW15,",",INDEX($F$2:$F$100,$S15)&amp;","))&amp;INDEX($F$2:$F$100,$S15), IF(INDEX($D$2:$D$100,$S15)="excl","$"&amp;REPLACE(EW15,      IFERROR(FIND(CHAR(1),SUBSTITUTE(EW15,",",CHAR(1),INDEX($F$2:$F$100,$S15)-1)),1),      IFERROR(FIND(CHAR(1),SUBSTITUTE(EW15,",",CHAR(1),INDEX($F$2:$F$100,$S15))),99)-          IFERROR(FIND(CHAR(1),SUBSTITUTE(EW15,",",CHAR(1),INDEX($F$2:$F$100,$S15)-1)),0),""), IF(INDEX($D$2:$D$100,$S15)="repl","$"&amp;REPLACE(EW15,      IFERROR(FIND(CHAR(1),SUBSTITUTE(EW15,",",CHAR(1),INDEX($F$2:$F$100,$S15)-1))+1,1),      IFERROR(FIND(CHAR(1),SUBSTITUTE(EW15,",",CHAR(1),INDEX($F$2:$F$100,$S15))),99)-          IFERROR(FIND(CHAR(1),SUBSTITUTE(EW15,",",CHAR(1),INDEX($F$2:$F$100,$S15)-1)),0)-1,INDEX($G$2:$G$100,$S15)),EW15 ))), EW15)</f>
        <v/>
      </c>
      <c r="FC15" s="0" t="str">
        <f aca="false">IF(OR(EX15=-1,IFERROR(INDEX(EX$2:EX$100,EY15),999)&gt;=0,IFERROR(INDEX(EZ$2:EZ$100,EY15),999)&gt;=0),IF(OR(EZ15=-1,IFERROR(INDEX(EX$2:EX$100,FA15),999)&gt;=0,IFERROR(INDEX(EZ$2:EZ$100,FA15),999)&gt;=0),FB15,                REPLACE(FB15,EZ15,IFERROR(FIND(" ",FB15,EZ15),999)-EZ15,                    SUBSTITUTE(INDEX(FB$2:FB$100,FA15),"$","")                  )), REPLACE(FB15,EX15,IFERROR(FIND(" ",FB15,EX15),999)-EX15,                   SUBSTITUTE(INDEX(FB$2:FB$100,EY15),"$","")                  ) )</f>
        <v/>
      </c>
      <c r="FD15" s="0" t="n">
        <f aca="false">IFERROR(FIND("f_",LOWER(FC15)),-1)</f>
        <v>-1</v>
      </c>
      <c r="FE15" s="0" t="n">
        <f aca="false">IF(FD15=-1,-1, VALUE(MID(FC15,FD15+2, IFERROR(FIND(" ",FC15,FD15),999)-FD15-2)))</f>
        <v>-1</v>
      </c>
      <c r="FF15" s="0" t="n">
        <f aca="false">IFERROR(FIND("r_",LOWER(FC15)),-1)</f>
        <v>-1</v>
      </c>
      <c r="FG15" s="0" t="n">
        <f aca="false">IF(FF15=-1,-1, ROW(FF15)-1+VALUE(MID(FC15,FF15+2, IFERROR(FIND(" ",FC15,FF15),999)-FF15-2)))</f>
        <v>-1</v>
      </c>
      <c r="FH15" s="0" t="str">
        <f aca="false">IF(AND(ISERROR(FIND("$",FC15)),FD15&lt;0,FF15&lt;0,$S15&gt;0), IF(INDEX($D$2:$D$100,$S15)="num","$"&amp;TRIM(SUBSTITUTE(FC15,",",INDEX($F$2:$F$100,$S15)&amp;","))&amp;INDEX($F$2:$F$100,$S15), IF(INDEX($D$2:$D$100,$S15)="excl","$"&amp;REPLACE(FC15,      IFERROR(FIND(CHAR(1),SUBSTITUTE(FC15,",",CHAR(1),INDEX($F$2:$F$100,$S15)-1)),1),      IFERROR(FIND(CHAR(1),SUBSTITUTE(FC15,",",CHAR(1),INDEX($F$2:$F$100,$S15))),99)-          IFERROR(FIND(CHAR(1),SUBSTITUTE(FC15,",",CHAR(1),INDEX($F$2:$F$100,$S15)-1)),0),""), IF(INDEX($D$2:$D$100,$S15)="repl","$"&amp;REPLACE(FC15,      IFERROR(FIND(CHAR(1),SUBSTITUTE(FC15,",",CHAR(1),INDEX($F$2:$F$100,$S15)-1))+1,1),      IFERROR(FIND(CHAR(1),SUBSTITUTE(FC15,",",CHAR(1),INDEX($F$2:$F$100,$S15))),99)-          IFERROR(FIND(CHAR(1),SUBSTITUTE(FC15,",",CHAR(1),INDEX($F$2:$F$100,$S15)-1)),0)-1,INDEX($G$2:$G$100,$S15)),FC15 ))), FC15)</f>
        <v/>
      </c>
      <c r="FI15" s="0" t="str">
        <f aca="false">IF(OR(FD15=-1,IFERROR(INDEX(FD$2:FD$100,FE15),999)&gt;=0,IFERROR(INDEX(FF$2:FF$100,FE15),999)&gt;=0),IF(OR(FF15=-1,IFERROR(INDEX(FD$2:FD$100,FG15),999)&gt;=0,IFERROR(INDEX(FF$2:FF$100,FG15),999)&gt;=0),FH15,                REPLACE(FH15,FF15,IFERROR(FIND(" ",FH15,FF15),999)-FF15,                    SUBSTITUTE(INDEX(FH$2:FH$100,FG15),"$","")                  )), REPLACE(FH15,FD15,IFERROR(FIND(" ",FH15,FD15),999)-FD15,                   SUBSTITUTE(INDEX(FH$2:FH$100,FE15),"$","")                  ) )</f>
        <v/>
      </c>
      <c r="FJ15" s="0" t="n">
        <f aca="false">IFERROR(FIND("f_",LOWER(FI15)),-1)</f>
        <v>-1</v>
      </c>
      <c r="FK15" s="0" t="n">
        <f aca="false">IF(FJ15=-1,-1, VALUE(MID(FI15,FJ15+2, IFERROR(FIND(" ",FI15,FJ15),999)-FJ15-2)))</f>
        <v>-1</v>
      </c>
      <c r="FL15" s="0" t="n">
        <f aca="false">IFERROR(FIND("r_",LOWER(FI15)),-1)</f>
        <v>-1</v>
      </c>
      <c r="FM15" s="0" t="n">
        <f aca="false">IF(FL15=-1,-1, ROW(FL15)-1+VALUE(MID(FI15,FL15+2, IFERROR(FIND(" ",FI15,FL15),999)-FL15-2)))</f>
        <v>-1</v>
      </c>
      <c r="FN15" s="0" t="str">
        <f aca="false">IF(AND(ISERROR(FIND("$",FI15)),FJ15&lt;0,FL15&lt;0,$S15&gt;0), IF(INDEX($D$2:$D$100,$S15)="num","$"&amp;TRIM(SUBSTITUTE(FI15,",",INDEX($F$2:$F$100,$S15)&amp;","))&amp;INDEX($F$2:$F$100,$S15), IF(INDEX($D$2:$D$100,$S15)="excl","$"&amp;REPLACE(FI15,      IFERROR(FIND(CHAR(1),SUBSTITUTE(FI15,",",CHAR(1),INDEX($F$2:$F$100,$S15)-1)),1),      IFERROR(FIND(CHAR(1),SUBSTITUTE(FI15,",",CHAR(1),INDEX($F$2:$F$100,$S15))),99)-          IFERROR(FIND(CHAR(1),SUBSTITUTE(FI15,",",CHAR(1),INDEX($F$2:$F$100,$S15)-1)),0),""), IF(INDEX($D$2:$D$100,$S15)="repl","$"&amp;REPLACE(FI15,      IFERROR(FIND(CHAR(1),SUBSTITUTE(FI15,",",CHAR(1),INDEX($F$2:$F$100,$S15)-1))+1,1),      IFERROR(FIND(CHAR(1),SUBSTITUTE(FI15,",",CHAR(1),INDEX($F$2:$F$100,$S15))),99)-          IFERROR(FIND(CHAR(1),SUBSTITUTE(FI15,",",CHAR(1),INDEX($F$2:$F$100,$S15)-1)),0)-1,INDEX($G$2:$G$100,$S15)),FI15 ))), FI15)</f>
        <v/>
      </c>
      <c r="FO15" s="0" t="str">
        <f aca="false">IF(OR(FJ15=-1,IFERROR(INDEX(FJ$2:FJ$100,FK15),999)&gt;=0,IFERROR(INDEX(FL$2:FL$100,FK15),999)&gt;=0),IF(OR(FL15=-1,IFERROR(INDEX(FJ$2:FJ$100,FM15),999)&gt;=0,IFERROR(INDEX(FL$2:FL$100,FM15),999)&gt;=0),FN15,                REPLACE(FN15,FL15,IFERROR(FIND(" ",FN15,FL15),999)-FL15,                    SUBSTITUTE(INDEX(FN$2:FN$100,FM15),"$","")                  )), REPLACE(FN15,FJ15,IFERROR(FIND(" ",FN15,FJ15),999)-FJ15,                   SUBSTITUTE(INDEX(FN$2:FN$100,FK15),"$","")                  ) )</f>
        <v/>
      </c>
      <c r="FP15" s="0" t="n">
        <f aca="false">IFERROR(FIND("f_",LOWER(FO15)),-1)</f>
        <v>-1</v>
      </c>
      <c r="FQ15" s="0" t="n">
        <f aca="false">IF(FP15=-1,-1, VALUE(MID(FO15,FP15+2, IFERROR(FIND(" ",FO15,FP15),999)-FP15-2)))</f>
        <v>-1</v>
      </c>
      <c r="FR15" s="0" t="n">
        <f aca="false">IFERROR(FIND("r_",LOWER(FO15)),-1)</f>
        <v>-1</v>
      </c>
      <c r="FS15" s="0" t="n">
        <f aca="false">IF(FR15=-1,-1, ROW(FR15)-1+VALUE(MID(FO15,FR15+2, IFERROR(FIND(" ",FO15,FR15),999)-FR15-2)))</f>
        <v>-1</v>
      </c>
      <c r="FT15" s="0" t="str">
        <f aca="false">IF(AND(ISERROR(FIND("$",FO15)),FP15&lt;0,FR15&lt;0,$S15&gt;0), IF(INDEX($D$2:$D$100,$S15)="num","$"&amp;TRIM(SUBSTITUTE(FO15,",",INDEX($F$2:$F$100,$S15)&amp;","))&amp;INDEX($F$2:$F$100,$S15), IF(INDEX($D$2:$D$100,$S15)="excl","$"&amp;REPLACE(FO15,      IFERROR(FIND(CHAR(1),SUBSTITUTE(FO15,",",CHAR(1),INDEX($F$2:$F$100,$S15)-1)),1),      IFERROR(FIND(CHAR(1),SUBSTITUTE(FO15,",",CHAR(1),INDEX($F$2:$F$100,$S15))),99)-          IFERROR(FIND(CHAR(1),SUBSTITUTE(FO15,",",CHAR(1),INDEX($F$2:$F$100,$S15)-1)),0),""), IF(INDEX($D$2:$D$100,$S15)="repl","$"&amp;REPLACE(FO15,      IFERROR(FIND(CHAR(1),SUBSTITUTE(FO15,",",CHAR(1),INDEX($F$2:$F$100,$S15)-1))+1,1),      IFERROR(FIND(CHAR(1),SUBSTITUTE(FO15,",",CHAR(1),INDEX($F$2:$F$100,$S15))),99)-          IFERROR(FIND(CHAR(1),SUBSTITUTE(FO15,",",CHAR(1),INDEX($F$2:$F$100,$S15)-1)),0)-1,INDEX($G$2:$G$100,$S15)),FO15 ))), FO15)</f>
        <v/>
      </c>
      <c r="FU15" s="0" t="str">
        <f aca="false">IF(OR(FP15=-1,IFERROR(INDEX(FP$2:FP$100,FQ15),999)&gt;=0,IFERROR(INDEX(FR$2:FR$100,FQ15),999)&gt;=0),IF(OR(FR15=-1,IFERROR(INDEX(FP$2:FP$100,FS15),999)&gt;=0,IFERROR(INDEX(FR$2:FR$100,FS15),999)&gt;=0),FT15,                REPLACE(FT15,FR15,IFERROR(FIND(" ",FT15,FR15),999)-FR15,                    SUBSTITUTE(INDEX(FT$2:FT$100,FS15),"$","")                  )), REPLACE(FT15,FP15,IFERROR(FIND(" ",FT15,FP15),999)-FP15,                   SUBSTITUTE(INDEX(FT$2:FT$100,FQ15),"$","")                  ) )</f>
        <v/>
      </c>
      <c r="FV15" s="0" t="n">
        <f aca="false">IFERROR(FIND("f_",LOWER(FU15)),-1)</f>
        <v>-1</v>
      </c>
      <c r="FW15" s="0" t="n">
        <f aca="false">IF(FV15=-1,-1, VALUE(MID(FU15,FV15+2, IFERROR(FIND(" ",FU15,FV15),999)-FV15-2)))</f>
        <v>-1</v>
      </c>
      <c r="FX15" s="0" t="n">
        <f aca="false">IFERROR(FIND("r_",LOWER(FU15)),-1)</f>
        <v>-1</v>
      </c>
      <c r="FY15" s="0" t="n">
        <f aca="false">IF(FX15=-1,-1, ROW(FX15)-1+VALUE(MID(FU15,FX15+2, IFERROR(FIND(" ",FU15,FX15),999)-FX15-2)))</f>
        <v>-1</v>
      </c>
      <c r="FZ15" s="0" t="str">
        <f aca="false">IF(AND(ISERROR(FIND("$",FU15)),FV15&lt;0,FX15&lt;0,$S15&gt;0), IF(INDEX($D$2:$D$100,$S15)="num","$"&amp;TRIM(SUBSTITUTE(FU15,",",INDEX($F$2:$F$100,$S15)&amp;","))&amp;INDEX($F$2:$F$100,$S15), IF(INDEX($D$2:$D$100,$S15)="excl","$"&amp;REPLACE(FU15,      IFERROR(FIND(CHAR(1),SUBSTITUTE(FU15,",",CHAR(1),INDEX($F$2:$F$100,$S15)-1)),1),      IFERROR(FIND(CHAR(1),SUBSTITUTE(FU15,",",CHAR(1),INDEX($F$2:$F$100,$S15))),99)-          IFERROR(FIND(CHAR(1),SUBSTITUTE(FU15,",",CHAR(1),INDEX($F$2:$F$100,$S15)-1)),0),""), IF(INDEX($D$2:$D$100,$S15)="repl","$"&amp;REPLACE(FU15,      IFERROR(FIND(CHAR(1),SUBSTITUTE(FU15,",",CHAR(1),INDEX($F$2:$F$100,$S15)-1))+1,1),      IFERROR(FIND(CHAR(1),SUBSTITUTE(FU15,",",CHAR(1),INDEX($F$2:$F$100,$S15))),99)-          IFERROR(FIND(CHAR(1),SUBSTITUTE(FU15,",",CHAR(1),INDEX($F$2:$F$100,$S15)-1)),0)-1,INDEX($G$2:$G$100,$S15)),FU15 ))), FU15)</f>
        <v/>
      </c>
      <c r="GA15" s="0" t="str">
        <f aca="false">IF(OR(FV15=-1,IFERROR(INDEX(FV$2:FV$100,FW15),999)&gt;=0,IFERROR(INDEX(FX$2:FX$100,FW15),999)&gt;=0),IF(OR(FX15=-1,IFERROR(INDEX(FV$2:FV$100,FY15),999)&gt;=0,IFERROR(INDEX(FX$2:FX$100,FY15),999)&gt;=0),FZ15,                REPLACE(FZ15,FX15,IFERROR(FIND(" ",FZ15,FX15),999)-FX15,                    SUBSTITUTE(INDEX(FZ$2:FZ$100,FY15),"$","")                  )), REPLACE(FZ15,FV15,IFERROR(FIND(" ",FZ15,FV15),999)-FV15,                   SUBSTITUTE(INDEX(FZ$2:FZ$100,FW15),"$","")                  ) )</f>
        <v/>
      </c>
      <c r="GB15" s="0" t="n">
        <f aca="false">IFERROR(FIND("f_",LOWER(GA15)),-1)</f>
        <v>-1</v>
      </c>
      <c r="GC15" s="0" t="n">
        <f aca="false">IF(GB15=-1,-1, VALUE(MID(GA15,GB15+2, IFERROR(FIND(" ",GA15,GB15),999)-GB15-2)))</f>
        <v>-1</v>
      </c>
      <c r="GD15" s="0" t="n">
        <f aca="false">IFERROR(FIND("r_",LOWER(GA15)),-1)</f>
        <v>-1</v>
      </c>
      <c r="GE15" s="0" t="n">
        <f aca="false">IF(GD15=-1,-1, ROW(GD15)-1+VALUE(MID(GA15,GD15+2, IFERROR(FIND(" ",GA15,GD15),999)-GD15-2)))</f>
        <v>-1</v>
      </c>
      <c r="GF15" s="0" t="str">
        <f aca="false">IF(AND(ISERROR(FIND("$",GA15)),GB15&lt;0,GD15&lt;0,$S15&gt;0), IF(INDEX($D$2:$D$100,$S15)="num","$"&amp;TRIM(SUBSTITUTE(GA15,",",INDEX($F$2:$F$100,$S15)&amp;","))&amp;INDEX($F$2:$F$100,$S15), IF(INDEX($D$2:$D$100,$S15)="excl","$"&amp;REPLACE(GA15,      IFERROR(FIND(CHAR(1),SUBSTITUTE(GA15,",",CHAR(1),INDEX($F$2:$F$100,$S15)-1)),1),      IFERROR(FIND(CHAR(1),SUBSTITUTE(GA15,",",CHAR(1),INDEX($F$2:$F$100,$S15))),99)-          IFERROR(FIND(CHAR(1),SUBSTITUTE(GA15,",",CHAR(1),INDEX($F$2:$F$100,$S15)-1)),0),""), IF(INDEX($D$2:$D$100,$S15)="repl","$"&amp;REPLACE(GA15,      IFERROR(FIND(CHAR(1),SUBSTITUTE(GA15,",",CHAR(1),INDEX($F$2:$F$100,$S15)-1))+1,1),      IFERROR(FIND(CHAR(1),SUBSTITUTE(GA15,",",CHAR(1),INDEX($F$2:$F$100,$S15))),99)-          IFERROR(FIND(CHAR(1),SUBSTITUTE(GA15,",",CHAR(1),INDEX($F$2:$F$100,$S15)-1)),0)-1,INDEX($G$2:$G$100,$S15)),GA15 ))), GA15)</f>
        <v/>
      </c>
      <c r="GG15" s="0" t="str">
        <f aca="false">IF(OR(GB15=-1,IFERROR(INDEX(GB$2:GB$100,GC15),999)&gt;=0,IFERROR(INDEX(GD$2:GD$100,GC15),999)&gt;=0),IF(OR(GD15=-1,IFERROR(INDEX(GB$2:GB$100,GE15),999)&gt;=0,IFERROR(INDEX(GD$2:GD$100,GE15),999)&gt;=0),GF15,                REPLACE(GF15,GD15,IFERROR(FIND(" ",GF15,GD15),999)-GD15,                    SUBSTITUTE(INDEX(GF$2:GF$100,GE15),"$","")                  )), REPLACE(GF15,GB15,IFERROR(FIND(" ",GF15,GB15),999)-GB15,                   SUBSTITUTE(INDEX(GF$2:GF$100,GC15),"$","")                  ) )</f>
        <v/>
      </c>
      <c r="GH15" s="0" t="n">
        <f aca="false">IFERROR(FIND("f_",LOWER(GG15)),-1)</f>
        <v>-1</v>
      </c>
      <c r="GI15" s="0" t="n">
        <f aca="false">IF(GH15=-1,-1, VALUE(MID(GG15,GH15+2, IFERROR(FIND(" ",GG15,GH15),999)-GH15-2)))</f>
        <v>-1</v>
      </c>
      <c r="GJ15" s="0" t="n">
        <f aca="false">IFERROR(FIND("r_",LOWER(GG15)),-1)</f>
        <v>-1</v>
      </c>
      <c r="GK15" s="0" t="n">
        <f aca="false">IF(GJ15=-1,-1, ROW(GJ15)-1+VALUE(MID(GG15,GJ15+2, IFERROR(FIND(" ",GG15,GJ15),999)-GJ15-2)))</f>
        <v>-1</v>
      </c>
      <c r="GL15" s="0" t="str">
        <f aca="false">IF(AND(ISERROR(FIND("$",GG15)),GH15&lt;0,GJ15&lt;0,$S15&gt;0), IF(INDEX($D$2:$D$100,$S15)="num","$"&amp;TRIM(SUBSTITUTE(GG15,",",INDEX($F$2:$F$100,$S15)&amp;","))&amp;INDEX($F$2:$F$100,$S15), IF(INDEX($D$2:$D$100,$S15)="excl","$"&amp;REPLACE(GG15,      IFERROR(FIND(CHAR(1),SUBSTITUTE(GG15,",",CHAR(1),INDEX($F$2:$F$100,$S15)-1)),1),      IFERROR(FIND(CHAR(1),SUBSTITUTE(GG15,",",CHAR(1),INDEX($F$2:$F$100,$S15))),99)-          IFERROR(FIND(CHAR(1),SUBSTITUTE(GG15,",",CHAR(1),INDEX($F$2:$F$100,$S15)-1)),0),""), IF(INDEX($D$2:$D$100,$S15)="repl","$"&amp;REPLACE(GG15,      IFERROR(FIND(CHAR(1),SUBSTITUTE(GG15,",",CHAR(1),INDEX($F$2:$F$100,$S15)-1))+1,1),      IFERROR(FIND(CHAR(1),SUBSTITUTE(GG15,",",CHAR(1),INDEX($F$2:$F$100,$S15))),99)-          IFERROR(FIND(CHAR(1),SUBSTITUTE(GG15,",",CHAR(1),INDEX($F$2:$F$100,$S15)-1)),0)-1,INDEX($G$2:$G$100,$S15)),GG15 ))), GG15)</f>
        <v/>
      </c>
      <c r="GM15" s="0" t="str">
        <f aca="false">IF(OR(GH15=-1,IFERROR(INDEX(GH$2:GH$100,GI15),999)&gt;=0,IFERROR(INDEX(GJ$2:GJ$100,GI15),999)&gt;=0),IF(OR(GJ15=-1,IFERROR(INDEX(GH$2:GH$100,GK15),999)&gt;=0,IFERROR(INDEX(GJ$2:GJ$100,GK15),999)&gt;=0),GL15,                REPLACE(GL15,GJ15,IFERROR(FIND(" ",GL15,GJ15),999)-GJ15,                    SUBSTITUTE(INDEX(GL$2:GL$100,GK15),"$","")                  )), REPLACE(GL15,GH15,IFERROR(FIND(" ",GL15,GH15),999)-GH15,                   SUBSTITUTE(INDEX(GL$2:GL$100,GI15),"$","")                  ) )</f>
        <v/>
      </c>
      <c r="GN15" s="0" t="n">
        <f aca="false">IFERROR(FIND("f_",LOWER(GM15)),-1)</f>
        <v>-1</v>
      </c>
      <c r="GO15" s="0" t="n">
        <f aca="false">IF(GN15=-1,-1, VALUE(MID(GM15,GN15+2, IFERROR(FIND(" ",GM15,GN15),999)-GN15-2)))</f>
        <v>-1</v>
      </c>
      <c r="GP15" s="0" t="n">
        <f aca="false">IFERROR(FIND("r_",LOWER(GM15)),-1)</f>
        <v>-1</v>
      </c>
      <c r="GQ15" s="0" t="n">
        <f aca="false">IF(GP15=-1,-1, ROW(GP15)-1+VALUE(MID(GM15,GP15+2, IFERROR(FIND(" ",GM15,GP15),999)-GP15-2)))</f>
        <v>-1</v>
      </c>
      <c r="GR15" s="0" t="str">
        <f aca="false">IF(AND(ISERROR(FIND("$",GM15)),GN15&lt;0,GP15&lt;0,$S15&gt;0), IF(INDEX($D$2:$D$100,$S15)="num","$"&amp;TRIM(SUBSTITUTE(GM15,",",INDEX($F$2:$F$100,$S15)&amp;","))&amp;INDEX($F$2:$F$100,$S15), IF(INDEX($D$2:$D$100,$S15)="excl","$"&amp;REPLACE(GM15,      IFERROR(FIND(CHAR(1),SUBSTITUTE(GM15,",",CHAR(1),INDEX($F$2:$F$100,$S15)-1)),1),      IFERROR(FIND(CHAR(1),SUBSTITUTE(GM15,",",CHAR(1),INDEX($F$2:$F$100,$S15))),99)-          IFERROR(FIND(CHAR(1),SUBSTITUTE(GM15,",",CHAR(1),INDEX($F$2:$F$100,$S15)-1)),0),""), IF(INDEX($D$2:$D$100,$S15)="repl","$"&amp;REPLACE(GM15,      IFERROR(FIND(CHAR(1),SUBSTITUTE(GM15,",",CHAR(1),INDEX($F$2:$F$100,$S15)-1))+1,1),      IFERROR(FIND(CHAR(1),SUBSTITUTE(GM15,",",CHAR(1),INDEX($F$2:$F$100,$S15))),99)-          IFERROR(FIND(CHAR(1),SUBSTITUTE(GM15,",",CHAR(1),INDEX($F$2:$F$100,$S15)-1)),0)-1,INDEX($G$2:$G$100,$S15)),GM15 ))), GM15)</f>
        <v/>
      </c>
      <c r="GS15" s="0" t="str">
        <f aca="false">IF(OR(GN15=-1,IFERROR(INDEX(GN$2:GN$100,GO15),999)&gt;=0,IFERROR(INDEX(GP$2:GP$100,GO15),999)&gt;=0),IF(OR(GP15=-1,IFERROR(INDEX(GN$2:GN$100,GQ15),999)&gt;=0,IFERROR(INDEX(GP$2:GP$100,GQ15),999)&gt;=0),GR15,                REPLACE(GR15,GP15,IFERROR(FIND(" ",GR15,GP15),999)-GP15,                    SUBSTITUTE(INDEX(GR$2:GR$100,GQ15),"$","")                  )), REPLACE(GR15,GN15,IFERROR(FIND(" ",GR15,GN15),999)-GN15,                   SUBSTITUTE(INDEX(GR$2:GR$100,GO15),"$","")                  ) )</f>
        <v/>
      </c>
      <c r="GT15" s="0" t="n">
        <f aca="false">IFERROR(FIND("f_",LOWER(GS15)),-1)</f>
        <v>-1</v>
      </c>
      <c r="GU15" s="0" t="n">
        <f aca="false">IF(GT15=-1,-1, VALUE(MID(GS15,GT15+2, IFERROR(FIND(" ",GS15,GT15),999)-GT15-2)))</f>
        <v>-1</v>
      </c>
      <c r="GV15" s="0" t="n">
        <f aca="false">IFERROR(FIND("r_",LOWER(GS15)),-1)</f>
        <v>-1</v>
      </c>
      <c r="GW15" s="0" t="n">
        <f aca="false">IF(GV15=-1,-1, ROW(GV15)-1+VALUE(MID(GS15,GV15+2, IFERROR(FIND(" ",GS15,GV15),999)-GV15-2)))</f>
        <v>-1</v>
      </c>
      <c r="GX15" s="0" t="str">
        <f aca="false">IF(AND(ISERROR(FIND("$",GS15)),GT15&lt;0,GV15&lt;0,$S15&gt;0), IF(INDEX($D$2:$D$100,$S15)="num","$"&amp;TRIM(SUBSTITUTE(GS15,",",INDEX($F$2:$F$100,$S15)&amp;","))&amp;INDEX($F$2:$F$100,$S15), IF(INDEX($D$2:$D$100,$S15)="excl","$"&amp;REPLACE(GS15,      IFERROR(FIND(CHAR(1),SUBSTITUTE(GS15,",",CHAR(1),INDEX($F$2:$F$100,$S15)-1)),1),      IFERROR(FIND(CHAR(1),SUBSTITUTE(GS15,",",CHAR(1),INDEX($F$2:$F$100,$S15))),99)-          IFERROR(FIND(CHAR(1),SUBSTITUTE(GS15,",",CHAR(1),INDEX($F$2:$F$100,$S15)-1)),0),""), IF(INDEX($D$2:$D$100,$S15)="repl","$"&amp;REPLACE(GS15,      IFERROR(FIND(CHAR(1),SUBSTITUTE(GS15,",",CHAR(1),INDEX($F$2:$F$100,$S15)-1))+1,1),      IFERROR(FIND(CHAR(1),SUBSTITUTE(GS15,",",CHAR(1),INDEX($F$2:$F$100,$S15))),99)-          IFERROR(FIND(CHAR(1),SUBSTITUTE(GS15,",",CHAR(1),INDEX($F$2:$F$100,$S15)-1)),0)-1,INDEX($G$2:$G$100,$S15)),GS15 ))), GS15)</f>
        <v/>
      </c>
      <c r="GY15" s="0" t="str">
        <f aca="false">IF(OR(GT15=-1,IFERROR(INDEX(GT$2:GT$100,GU15),999)&gt;=0,IFERROR(INDEX(GV$2:GV$100,GU15),999)&gt;=0),IF(OR(GV15=-1,IFERROR(INDEX(GT$2:GT$100,GW15),999)&gt;=0,IFERROR(INDEX(GV$2:GV$100,GW15),999)&gt;=0),GX15,                REPLACE(GX15,GV15,IFERROR(FIND(" ",GX15,GV15),999)-GV15,                    SUBSTITUTE(INDEX(GX$2:GX$100,GW15),"$","")                  )), REPLACE(GX15,GT15,IFERROR(FIND(" ",GX15,GT15),999)-GT15,                   SUBSTITUTE(INDEX(GX$2:GX$100,GU15),"$","")                  ) )</f>
        <v/>
      </c>
      <c r="GZ15" s="0" t="n">
        <f aca="false">IFERROR(FIND("f_",LOWER(GY15)),-1)</f>
        <v>-1</v>
      </c>
      <c r="HA15" s="0" t="n">
        <f aca="false">IF(GZ15=-1,-1, VALUE(MID(GY15,GZ15+2, IFERROR(FIND(" ",GY15,GZ15),999)-GZ15-2)))</f>
        <v>-1</v>
      </c>
      <c r="HB15" s="0" t="n">
        <f aca="false">IFERROR(FIND("r_",LOWER(GY15)),-1)</f>
        <v>-1</v>
      </c>
      <c r="HC15" s="0" t="n">
        <f aca="false">IF(HB15=-1,-1, ROW(HB15)-1+VALUE(MID(GY15,HB15+2, IFERROR(FIND(" ",GY15,HB15),999)-HB15-2)))</f>
        <v>-1</v>
      </c>
      <c r="HD15" s="0" t="str">
        <f aca="false">IF(AND(ISERROR(FIND("$",GY15)),GZ15&lt;0,HB15&lt;0,$S15&gt;0), IF(INDEX($D$2:$D$100,$S15)="num","$"&amp;TRIM(SUBSTITUTE(GY15,",",INDEX($F$2:$F$100,$S15)&amp;","))&amp;INDEX($F$2:$F$100,$S15), IF(INDEX($D$2:$D$100,$S15)="excl","$"&amp;REPLACE(GY15,      IFERROR(FIND(CHAR(1),SUBSTITUTE(GY15,",",CHAR(1),INDEX($F$2:$F$100,$S15)-1)),1),      IFERROR(FIND(CHAR(1),SUBSTITUTE(GY15,",",CHAR(1),INDEX($F$2:$F$100,$S15))),99)-          IFERROR(FIND(CHAR(1),SUBSTITUTE(GY15,",",CHAR(1),INDEX($F$2:$F$100,$S15)-1)),0),""), IF(INDEX($D$2:$D$100,$S15)="repl","$"&amp;REPLACE(GY15,      IFERROR(FIND(CHAR(1),SUBSTITUTE(GY15,",",CHAR(1),INDEX($F$2:$F$100,$S15)-1))+1,1),      IFERROR(FIND(CHAR(1),SUBSTITUTE(GY15,",",CHAR(1),INDEX($F$2:$F$100,$S15))),99)-          IFERROR(FIND(CHAR(1),SUBSTITUTE(GY15,",",CHAR(1),INDEX($F$2:$F$100,$S15)-1)),0)-1,INDEX($G$2:$G$100,$S15)),GY15 ))), GY15)</f>
        <v/>
      </c>
      <c r="HE15" s="0" t="str">
        <f aca="false">IF(OR(GZ15=-1,IFERROR(INDEX(GZ$2:GZ$100,HA15),999)&gt;=0,IFERROR(INDEX(HB$2:HB$100,HA15),999)&gt;=0),IF(OR(HB15=-1,IFERROR(INDEX(GZ$2:GZ$100,HC15),999)&gt;=0,IFERROR(INDEX(HB$2:HB$100,HC15),999)&gt;=0),HD15,                REPLACE(HD15,HB15,IFERROR(FIND(" ",HD15,HB15),999)-HB15,                    SUBSTITUTE(INDEX(HD$2:HD$100,HC15),"$","")                  )), REPLACE(HD15,GZ15,IFERROR(FIND(" ",HD15,GZ15),999)-GZ15,                   SUBSTITUTE(INDEX(HD$2:HD$100,HA15),"$","")                  ) )</f>
        <v/>
      </c>
      <c r="HF15" s="0" t="n">
        <f aca="false">IFERROR(FIND("f_",LOWER(HE15)),-1)</f>
        <v>-1</v>
      </c>
      <c r="HG15" s="0" t="n">
        <f aca="false">IF(HF15=-1,-1, VALUE(MID(HE15,HF15+2, IFERROR(FIND(" ",HE15,HF15),999)-HF15-2)))</f>
        <v>-1</v>
      </c>
      <c r="HH15" s="0" t="n">
        <f aca="false">IFERROR(FIND("r_",LOWER(HE15)),-1)</f>
        <v>-1</v>
      </c>
      <c r="HI15" s="0" t="n">
        <f aca="false">IF(HH15=-1,-1, ROW(HH15)-1+VALUE(MID(HE15,HH15+2, IFERROR(FIND(" ",HE15,HH15),999)-HH15-2)))</f>
        <v>-1</v>
      </c>
      <c r="HJ15" s="0" t="str">
        <f aca="false">IF(AND(ISERROR(FIND("$",HE15)),HF15&lt;0,HH15&lt;0,$S15&gt;0), IF(INDEX($D$2:$D$100,$S15)="num","$"&amp;TRIM(SUBSTITUTE(HE15,",",INDEX($F$2:$F$100,$S15)&amp;","))&amp;INDEX($F$2:$F$100,$S15), IF(INDEX($D$2:$D$100,$S15)="excl","$"&amp;REPLACE(HE15,      IFERROR(FIND(CHAR(1),SUBSTITUTE(HE15,",",CHAR(1),INDEX($F$2:$F$100,$S15)-1)),1),      IFERROR(FIND(CHAR(1),SUBSTITUTE(HE15,",",CHAR(1),INDEX($F$2:$F$100,$S15))),99)-          IFERROR(FIND(CHAR(1),SUBSTITUTE(HE15,",",CHAR(1),INDEX($F$2:$F$100,$S15)-1)),0),""), IF(INDEX($D$2:$D$100,$S15)="repl","$"&amp;REPLACE(HE15,      IFERROR(FIND(CHAR(1),SUBSTITUTE(HE15,",",CHAR(1),INDEX($F$2:$F$100,$S15)-1))+1,1),      IFERROR(FIND(CHAR(1),SUBSTITUTE(HE15,",",CHAR(1),INDEX($F$2:$F$100,$S15))),99)-          IFERROR(FIND(CHAR(1),SUBSTITUTE(HE15,",",CHAR(1),INDEX($F$2:$F$100,$S15)-1)),0)-1,INDEX($G$2:$G$100,$S15)),HE15 ))), HE15)</f>
        <v/>
      </c>
      <c r="HK15" s="0" t="str">
        <f aca="false">IF(OR(HF15=-1,IFERROR(INDEX(HF$2:HF$100,HG15),999)&gt;=0,IFERROR(INDEX(HH$2:HH$100,HG15),999)&gt;=0),IF(OR(HH15=-1,IFERROR(INDEX(HF$2:HF$100,HI15),999)&gt;=0,IFERROR(INDEX(HH$2:HH$100,HI15),999)&gt;=0),HJ15,                REPLACE(HJ15,HH15,IFERROR(FIND(" ",HJ15,HH15),999)-HH15,                    SUBSTITUTE(INDEX(HJ$2:HJ$100,HI15),"$","")                  )), REPLACE(HJ15,HF15,IFERROR(FIND(" ",HJ15,HF15),999)-HF15,                   SUBSTITUTE(INDEX(HJ$2:HJ$100,HG15),"$","")                  ) )</f>
        <v/>
      </c>
      <c r="HL15" s="0" t="n">
        <f aca="false">IFERROR(FIND("f_",LOWER(HK15)),-1)</f>
        <v>-1</v>
      </c>
      <c r="HM15" s="0" t="n">
        <f aca="false">IF(HL15=-1,-1, VALUE(MID(HK15,HL15+2, IFERROR(FIND(" ",HK15,HL15),999)-HL15-2)))</f>
        <v>-1</v>
      </c>
      <c r="HN15" s="0" t="n">
        <f aca="false">IFERROR(FIND("r_",LOWER(HK15)),-1)</f>
        <v>-1</v>
      </c>
      <c r="HO15" s="0" t="n">
        <f aca="false">IF(HN15=-1,-1, ROW(HN15)-1+VALUE(MID(HK15,HN15+2, IFERROR(FIND(" ",HK15,HN15),999)-HN15-2)))</f>
        <v>-1</v>
      </c>
      <c r="HP15" s="0" t="str">
        <f aca="false">IF(AND(ISERROR(FIND("$",HK15)),HL15&lt;0,HN15&lt;0,$S15&gt;0), IF(INDEX($D$2:$D$100,$S15)="num","$"&amp;TRIM(SUBSTITUTE(HK15,",",INDEX($F$2:$F$100,$S15)&amp;","))&amp;INDEX($F$2:$F$100,$S15), IF(INDEX($D$2:$D$100,$S15)="excl","$"&amp;REPLACE(HK15,      IFERROR(FIND(CHAR(1),SUBSTITUTE(HK15,",",CHAR(1),INDEX($F$2:$F$100,$S15)-1)),1),      IFERROR(FIND(CHAR(1),SUBSTITUTE(HK15,",",CHAR(1),INDEX($F$2:$F$100,$S15))),99)-          IFERROR(FIND(CHAR(1),SUBSTITUTE(HK15,",",CHAR(1),INDEX($F$2:$F$100,$S15)-1)),0),""), IF(INDEX($D$2:$D$100,$S15)="repl","$"&amp;REPLACE(HK15,      IFERROR(FIND(CHAR(1),SUBSTITUTE(HK15,",",CHAR(1),INDEX($F$2:$F$100,$S15)-1))+1,1),      IFERROR(FIND(CHAR(1),SUBSTITUTE(HK15,",",CHAR(1),INDEX($F$2:$F$100,$S15))),99)-          IFERROR(FIND(CHAR(1),SUBSTITUTE(HK15,",",CHAR(1),INDEX($F$2:$F$100,$S15)-1)),0)-1,INDEX($G$2:$G$100,$S15)),HK15 ))), HK15)</f>
        <v/>
      </c>
      <c r="HQ15" s="0" t="str">
        <f aca="false">IF(OR(HL15=-1,IFERROR(INDEX(HL$2:HL$100,HM15),999)&gt;=0,IFERROR(INDEX(HN$2:HN$100,HM15),999)&gt;=0),IF(OR(HN15=-1,IFERROR(INDEX(HL$2:HL$100,HO15),999)&gt;=0,IFERROR(INDEX(HN$2:HN$100,HO15),999)&gt;=0),HP15,                REPLACE(HP15,HN15,IFERROR(FIND(" ",HP15,HN15),999)-HN15,                    SUBSTITUTE(INDEX(HP$2:HP$100,HO15),"$","")                  )), REPLACE(HP15,HL15,IFERROR(FIND(" ",HP15,HL15),999)-HL15,                   SUBSTITUTE(INDEX(HP$2:HP$100,HM15),"$","")                  ) )</f>
        <v/>
      </c>
      <c r="HR15" s="0" t="n">
        <f aca="false">IFERROR(FIND("f_",LOWER(HQ15)),-1)</f>
        <v>-1</v>
      </c>
      <c r="HS15" s="0" t="n">
        <f aca="false">IF(HR15=-1,-1, VALUE(MID(HQ15,HR15+2, IFERROR(FIND(" ",HQ15,HR15),999)-HR15-2)))</f>
        <v>-1</v>
      </c>
      <c r="HT15" s="0" t="n">
        <f aca="false">IFERROR(FIND("r_",LOWER(HQ15)),-1)</f>
        <v>-1</v>
      </c>
      <c r="HU15" s="0" t="n">
        <f aca="false">IF(HT15=-1,-1, ROW(HT15)-1+VALUE(MID(HQ15,HT15+2, IFERROR(FIND(" ",HQ15,HT15),999)-HT15-2)))</f>
        <v>-1</v>
      </c>
      <c r="HV15" s="0" t="str">
        <f aca="false">IF(AND(ISERROR(FIND("$",HQ15)),HR15&lt;0,HT15&lt;0,$S15&gt;0), IF(INDEX($D$2:$D$100,$S15)="num","$"&amp;TRIM(SUBSTITUTE(HQ15,",",INDEX($F$2:$F$100,$S15)&amp;","))&amp;INDEX($F$2:$F$100,$S15), IF(INDEX($D$2:$D$100,$S15)="excl","$"&amp;REPLACE(HQ15,      IFERROR(FIND(CHAR(1),SUBSTITUTE(HQ15,",",CHAR(1),INDEX($F$2:$F$100,$S15)-1)),1),      IFERROR(FIND(CHAR(1),SUBSTITUTE(HQ15,",",CHAR(1),INDEX($F$2:$F$100,$S15))),99)-          IFERROR(FIND(CHAR(1),SUBSTITUTE(HQ15,",",CHAR(1),INDEX($F$2:$F$100,$S15)-1)),0),""), IF(INDEX($D$2:$D$100,$S15)="repl","$"&amp;REPLACE(HQ15,      IFERROR(FIND(CHAR(1),SUBSTITUTE(HQ15,",",CHAR(1),INDEX($F$2:$F$100,$S15)-1))+1,1),      IFERROR(FIND(CHAR(1),SUBSTITUTE(HQ15,",",CHAR(1),INDEX($F$2:$F$100,$S15))),99)-          IFERROR(FIND(CHAR(1),SUBSTITUTE(HQ15,",",CHAR(1),INDEX($F$2:$F$100,$S15)-1)),0)-1,INDEX($G$2:$G$100,$S15)),HQ15 ))), HQ15)</f>
        <v/>
      </c>
      <c r="HW15" s="0" t="str">
        <f aca="false">IF(OR(HR15=-1,IFERROR(INDEX(HR$2:HR$100,HS15),999)&gt;=0,IFERROR(INDEX(HT$2:HT$100,HS15),999)&gt;=0),IF(OR(HT15=-1,IFERROR(INDEX(HR$2:HR$100,HU15),999)&gt;=0,IFERROR(INDEX(HT$2:HT$100,HU15),999)&gt;=0),HV15,                REPLACE(HV15,HT15,IFERROR(FIND(" ",HV15,HT15),999)-HT15,                    SUBSTITUTE(INDEX(HV$2:HV$100,HU15),"$","")                  )), REPLACE(HV15,HR15,IFERROR(FIND(" ",HV15,HR15),999)-HR15,                   SUBSTITUTE(INDEX(HV$2:HV$100,HS15),"$","")                  ) )</f>
        <v/>
      </c>
      <c r="HX15" s="0" t="n">
        <f aca="false">IFERROR(FIND("f_",LOWER(HW15)),-1)</f>
        <v>-1</v>
      </c>
      <c r="HY15" s="0" t="n">
        <f aca="false">IF(HX15=-1,-1, VALUE(MID(HW15,HX15+2, IFERROR(FIND(" ",HW15,HX15),999)-HX15-2)))</f>
        <v>-1</v>
      </c>
      <c r="HZ15" s="0" t="n">
        <f aca="false">IFERROR(FIND("r_",LOWER(HW15)),-1)</f>
        <v>-1</v>
      </c>
      <c r="IA15" s="0" t="n">
        <f aca="false">IF(HZ15=-1,-1, ROW(HZ15)-1+VALUE(MID(HW15,HZ15+2, IFERROR(FIND(" ",HW15,HZ15),999)-HZ15-2)))</f>
        <v>-1</v>
      </c>
      <c r="IB15" s="0" t="str">
        <f aca="false">IF(AND(ISERROR(FIND("$",HW15)),HX15&lt;0,HZ15&lt;0,$S15&gt;0), IF(INDEX($D$2:$D$100,$S15)="num","$"&amp;TRIM(SUBSTITUTE(HW15,",",INDEX($F$2:$F$100,$S15)&amp;","))&amp;INDEX($F$2:$F$100,$S15), IF(INDEX($D$2:$D$100,$S15)="excl","$"&amp;REPLACE(HW15,      IFERROR(FIND(CHAR(1),SUBSTITUTE(HW15,",",CHAR(1),INDEX($F$2:$F$100,$S15)-1)),1),      IFERROR(FIND(CHAR(1),SUBSTITUTE(HW15,",",CHAR(1),INDEX($F$2:$F$100,$S15))),99)-          IFERROR(FIND(CHAR(1),SUBSTITUTE(HW15,",",CHAR(1),INDEX($F$2:$F$100,$S15)-1)),0),""), IF(INDEX($D$2:$D$100,$S15)="repl","$"&amp;REPLACE(HW15,      IFERROR(FIND(CHAR(1),SUBSTITUTE(HW15,",",CHAR(1),INDEX($F$2:$F$100,$S15)-1))+1,1),      IFERROR(FIND(CHAR(1),SUBSTITUTE(HW15,",",CHAR(1),INDEX($F$2:$F$100,$S15))),99)-          IFERROR(FIND(CHAR(1),SUBSTITUTE(HW15,",",CHAR(1),INDEX($F$2:$F$100,$S15)-1)),0)-1,INDEX($G$2:$G$100,$S15)),HW15 ))), HW15)</f>
        <v/>
      </c>
      <c r="IC15" s="0" t="str">
        <f aca="false">IF(OR(HX15=-1,IFERROR(INDEX(HX$2:HX$100,HY15),999)&gt;=0,IFERROR(INDEX(HZ$2:HZ$100,HY15),999)&gt;=0),IF(OR(HZ15=-1,IFERROR(INDEX(HX$2:HX$100,IA15),999)&gt;=0,IFERROR(INDEX(HZ$2:HZ$100,IA15),999)&gt;=0),IB15,                REPLACE(IB15,HZ15,IFERROR(FIND(" ",IB15,HZ15),999)-HZ15,                    SUBSTITUTE(INDEX(IB$2:IB$100,IA15),"$","")                  )), REPLACE(IB15,HX15,IFERROR(FIND(" ",IB15,HX15),999)-HX15,                   SUBSTITUTE(INDEX(IB$2:IB$100,HY15),"$","")                  ) )</f>
        <v/>
      </c>
      <c r="ID15" s="0" t="n">
        <f aca="false">IFERROR(FIND("f_",LOWER(IC15)),-1)</f>
        <v>-1</v>
      </c>
      <c r="IE15" s="0" t="n">
        <f aca="false">IF(ID15=-1,-1, VALUE(MID(IC15,ID15+2, IFERROR(FIND(" ",IC15,ID15),999)-ID15-2)))</f>
        <v>-1</v>
      </c>
      <c r="IF15" s="0" t="n">
        <f aca="false">IFERROR(FIND("r_",LOWER(IC15)),-1)</f>
        <v>-1</v>
      </c>
      <c r="IG15" s="0" t="n">
        <f aca="false">IF(IF15=-1,-1, ROW(IF15)-1+VALUE(MID(IC15,IF15+2, IFERROR(FIND(" ",IC15,IF15),999)-IF15-2)))</f>
        <v>-1</v>
      </c>
      <c r="IH15" s="0" t="str">
        <f aca="false">IF(AND(ISERROR(FIND("$",IC15)),ID15&lt;0,IF15&lt;0,$S15&gt;0), IF(INDEX($D$2:$D$100,$S15)="num","$"&amp;TRIM(SUBSTITUTE(IC15,",",INDEX($F$2:$F$100,$S15)&amp;","))&amp;INDEX($F$2:$F$100,$S15), IF(INDEX($D$2:$D$100,$S15)="excl","$"&amp;REPLACE(IC15,      IFERROR(FIND(CHAR(1),SUBSTITUTE(IC15,",",CHAR(1),INDEX($F$2:$F$100,$S15)-1)),1),      IFERROR(FIND(CHAR(1),SUBSTITUTE(IC15,",",CHAR(1),INDEX($F$2:$F$100,$S15))),99)-          IFERROR(FIND(CHAR(1),SUBSTITUTE(IC15,",",CHAR(1),INDEX($F$2:$F$100,$S15)-1)),0),""), IF(INDEX($D$2:$D$100,$S15)="repl","$"&amp;REPLACE(IC15,      IFERROR(FIND(CHAR(1),SUBSTITUTE(IC15,",",CHAR(1),INDEX($F$2:$F$100,$S15)-1))+1,1),      IFERROR(FIND(CHAR(1),SUBSTITUTE(IC15,",",CHAR(1),INDEX($F$2:$F$100,$S15))),99)-          IFERROR(FIND(CHAR(1),SUBSTITUTE(IC15,",",CHAR(1),INDEX($F$2:$F$100,$S15)-1)),0)-1,INDEX($G$2:$G$100,$S15)),IC15 ))), IC15)</f>
        <v/>
      </c>
      <c r="II15" s="0" t="str">
        <f aca="false">IF(OR(ID15=-1,IFERROR(INDEX(ID$2:ID$100,IE15),999)&gt;=0,IFERROR(INDEX(IF$2:IF$100,IE15),999)&gt;=0),IF(OR(IF15=-1,IFERROR(INDEX(ID$2:ID$100,IG15),999)&gt;=0,IFERROR(INDEX(IF$2:IF$100,IG15),999)&gt;=0),IH15,                REPLACE(IH15,IF15,IFERROR(FIND(" ",IH15,IF15),999)-IF15,                    SUBSTITUTE(INDEX(IH$2:IH$100,IG15),"$","")                  )), REPLACE(IH15,ID15,IFERROR(FIND(" ",IH15,ID15),999)-ID15,                   SUBSTITUTE(INDEX(IH$2:IH$100,IE15),"$","")                  ) )</f>
        <v/>
      </c>
      <c r="IJ15" s="0" t="n">
        <f aca="false">IFERROR(FIND("f_",LOWER(II15)),-1)</f>
        <v>-1</v>
      </c>
      <c r="IK15" s="0" t="n">
        <f aca="false">IF(IJ15=-1,-1, VALUE(MID(II15,IJ15+2, IFERROR(FIND(" ",II15,IJ15),999)-IJ15-2)))</f>
        <v>-1</v>
      </c>
      <c r="IL15" s="0" t="n">
        <f aca="false">IFERROR(FIND("r_",LOWER(II15)),-1)</f>
        <v>-1</v>
      </c>
      <c r="IM15" s="0" t="n">
        <f aca="false">IF(IL15=-1,-1, ROW(IL15)-1+VALUE(MID(II15,IL15+2, IFERROR(FIND(" ",II15,IL15),999)-IL15-2)))</f>
        <v>-1</v>
      </c>
      <c r="IN15" s="0" t="str">
        <f aca="false">IF(AND(ISERROR(FIND("$",II15)),IJ15&lt;0,IL15&lt;0,$S15&gt;0), IF(INDEX($D$2:$D$100,$S15)="num","$"&amp;TRIM(SUBSTITUTE(II15,",",INDEX($F$2:$F$100,$S15)&amp;","))&amp;INDEX($F$2:$F$100,$S15), IF(INDEX($D$2:$D$100,$S15)="excl","$"&amp;REPLACE(II15,      IFERROR(FIND(CHAR(1),SUBSTITUTE(II15,",",CHAR(1),INDEX($F$2:$F$100,$S15)-1)),1),      IFERROR(FIND(CHAR(1),SUBSTITUTE(II15,",",CHAR(1),INDEX($F$2:$F$100,$S15))),99)-          IFERROR(FIND(CHAR(1),SUBSTITUTE(II15,",",CHAR(1),INDEX($F$2:$F$100,$S15)-1)),0),""), IF(INDEX($D$2:$D$100,$S15)="repl","$"&amp;REPLACE(II15,      IFERROR(FIND(CHAR(1),SUBSTITUTE(II15,",",CHAR(1),INDEX($F$2:$F$100,$S15)-1))+1,1),      IFERROR(FIND(CHAR(1),SUBSTITUTE(II15,",",CHAR(1),INDEX($F$2:$F$100,$S15))),99)-          IFERROR(FIND(CHAR(1),SUBSTITUTE(II15,",",CHAR(1),INDEX($F$2:$F$100,$S15)-1)),0)-1,INDEX($G$2:$G$100,$S15)),II15 ))), II15)</f>
        <v/>
      </c>
      <c r="IO15" s="0" t="str">
        <f aca="false">IF(OR(IJ15=-1,IFERROR(INDEX(IJ$2:IJ$100,IK15),999)&gt;=0,IFERROR(INDEX(IL$2:IL$100,IK15),999)&gt;=0),IF(OR(IL15=-1,IFERROR(INDEX(IJ$2:IJ$100,IM15),999)&gt;=0,IFERROR(INDEX(IL$2:IL$100,IM15),999)&gt;=0),IN15,                REPLACE(IN15,IL15,IFERROR(FIND(" ",IN15,IL15),999)-IL15,                    SUBSTITUTE(INDEX(IN$2:IN$100,IM15),"$","")                  )), REPLACE(IN15,IJ15,IFERROR(FIND(" ",IN15,IJ15),999)-IJ15,                   SUBSTITUTE(INDEX(IN$2:IN$100,IK15),"$","")                  ) )</f>
        <v/>
      </c>
      <c r="IP15" s="0" t="n">
        <f aca="false">IFERROR(FIND("f_",LOWER(IO15)),-1)</f>
        <v>-1</v>
      </c>
      <c r="IQ15" s="0" t="n">
        <f aca="false">IF(IP15=-1,-1, VALUE(MID(IO15,IP15+2, IFERROR(FIND(" ",IO15,IP15),999)-IP15-2)))</f>
        <v>-1</v>
      </c>
      <c r="IR15" s="0" t="n">
        <f aca="false">IFERROR(FIND("r_",LOWER(IO15)),-1)</f>
        <v>-1</v>
      </c>
      <c r="IS15" s="0" t="n">
        <f aca="false">IF(IR15=-1,-1, ROW(IR15)-1+VALUE(MID(IO15,IR15+2, IFERROR(FIND(" ",IO15,IR15),999)-IR15-2)))</f>
        <v>-1</v>
      </c>
      <c r="IT15" s="0" t="str">
        <f aca="false">IF(AND(ISERROR(FIND("$",IO15)),IP15&lt;0,IR15&lt;0,$S15&gt;0), IF(INDEX($D$2:$D$100,$S15)="num","$"&amp;TRIM(SUBSTITUTE(IO15,",",INDEX($F$2:$F$100,$S15)&amp;","))&amp;INDEX($F$2:$F$100,$S15), IF(INDEX($D$2:$D$100,$S15)="excl","$"&amp;REPLACE(IO15,      IFERROR(FIND(CHAR(1),SUBSTITUTE(IO15,",",CHAR(1),INDEX($F$2:$F$100,$S15)-1)),1),      IFERROR(FIND(CHAR(1),SUBSTITUTE(IO15,",",CHAR(1),INDEX($F$2:$F$100,$S15))),99)-          IFERROR(FIND(CHAR(1),SUBSTITUTE(IO15,",",CHAR(1),INDEX($F$2:$F$100,$S15)-1)),0),""), IF(INDEX($D$2:$D$100,$S15)="repl","$"&amp;REPLACE(IO15,      IFERROR(FIND(CHAR(1),SUBSTITUTE(IO15,",",CHAR(1),INDEX($F$2:$F$100,$S15)-1))+1,1),      IFERROR(FIND(CHAR(1),SUBSTITUTE(IO15,",",CHAR(1),INDEX($F$2:$F$100,$S15))),99)-          IFERROR(FIND(CHAR(1),SUBSTITUTE(IO15,",",CHAR(1),INDEX($F$2:$F$100,$S15)-1)),0)-1,INDEX($G$2:$G$100,$S15)),IO15 ))), IO15)</f>
        <v/>
      </c>
      <c r="IU15" s="0" t="str">
        <f aca="false">IF(OR(IP15=-1,IFERROR(INDEX(IP$2:IP$100,IQ15),999)&gt;=0,IFERROR(INDEX(IR$2:IR$100,IQ15),999)&gt;=0),IF(OR(IR15=-1,IFERROR(INDEX(IP$2:IP$100,IS15),999)&gt;=0,IFERROR(INDEX(IR$2:IR$100,IS15),999)&gt;=0),IT15,                REPLACE(IT15,IR15,IFERROR(FIND(" ",IT15,IR15),999)-IR15,                    SUBSTITUTE(INDEX(IT$2:IT$100,IS15),"$","")                  )), REPLACE(IT15,IP15,IFERROR(FIND(" ",IT15,IP15),999)-IP15,                   SUBSTITUTE(INDEX(IT$2:IT$100,IQ15),"$","")                  ) )</f>
        <v/>
      </c>
      <c r="IV15" s="0" t="n">
        <f aca="false">IFERROR(FIND("f_",LOWER(IU15)),-1)</f>
        <v>-1</v>
      </c>
      <c r="IW15" s="0" t="n">
        <f aca="false">IF(IV15=-1,-1, VALUE(MID(IU15,IV15+2, IFERROR(FIND(" ",IU15,IV15),999)-IV15-2)))</f>
        <v>-1</v>
      </c>
      <c r="IX15" s="0" t="n">
        <f aca="false">IFERROR(FIND("r_",LOWER(IU15)),-1)</f>
        <v>-1</v>
      </c>
      <c r="IY15" s="0" t="n">
        <f aca="false">IF(IX15=-1,-1, ROW(IX15)-1+VALUE(MID(IU15,IX15+2, IFERROR(FIND(" ",IU15,IX15),999)-IX15-2)))</f>
        <v>-1</v>
      </c>
      <c r="IZ15" s="0" t="str">
        <f aca="false">IF(AND(ISERROR(FIND("$",IU15)),IV15&lt;0,IX15&lt;0,$S15&gt;0), IF(INDEX($D$2:$D$100,$S15)="num","$"&amp;TRIM(SUBSTITUTE(IU15,",",INDEX($F$2:$F$100,$S15)&amp;","))&amp;INDEX($F$2:$F$100,$S15), IF(INDEX($D$2:$D$100,$S15)="excl","$"&amp;REPLACE(IU15,      IFERROR(FIND(CHAR(1),SUBSTITUTE(IU15,",",CHAR(1),INDEX($F$2:$F$100,$S15)-1)),1),      IFERROR(FIND(CHAR(1),SUBSTITUTE(IU15,",",CHAR(1),INDEX($F$2:$F$100,$S15))),99)-          IFERROR(FIND(CHAR(1),SUBSTITUTE(IU15,",",CHAR(1),INDEX($F$2:$F$100,$S15)-1)),0),""), IF(INDEX($D$2:$D$100,$S15)="repl","$"&amp;REPLACE(IU15,      IFERROR(FIND(CHAR(1),SUBSTITUTE(IU15,",",CHAR(1),INDEX($F$2:$F$100,$S15)-1))+1,1),      IFERROR(FIND(CHAR(1),SUBSTITUTE(IU15,",",CHAR(1),INDEX($F$2:$F$100,$S15))),99)-          IFERROR(FIND(CHAR(1),SUBSTITUTE(IU15,",",CHAR(1),INDEX($F$2:$F$100,$S15)-1)),0)-1,INDEX($G$2:$G$100,$S15)),IU15 ))), IU15)</f>
        <v/>
      </c>
      <c r="JA15" s="0" t="str">
        <f aca="false">IF(OR(IV15=-1,IFERROR(INDEX(IV$2:IV$100,IW15),999)&gt;=0,IFERROR(INDEX(IX$2:IX$100,IW15),999)&gt;=0),IF(OR(IX15=-1,IFERROR(INDEX(IV$2:IV$100,IY15),999)&gt;=0,IFERROR(INDEX(IX$2:IX$100,IY15),999)&gt;=0),IZ15,                REPLACE(IZ15,IX15,IFERROR(FIND(" ",IZ15,IX15),999)-IX15,                    SUBSTITUTE(INDEX(IZ$2:IZ$100,IY15),"$","")                  )), REPLACE(IZ15,IV15,IFERROR(FIND(" ",IZ15,IV15),999)-IV15,                   SUBSTITUTE(INDEX(IZ$2:IZ$100,IW15),"$","")                  ) )</f>
        <v/>
      </c>
      <c r="JB15" s="0" t="n">
        <f aca="false">IFERROR(FIND("f_",LOWER(JA15)),-1)</f>
        <v>-1</v>
      </c>
      <c r="JC15" s="0" t="n">
        <f aca="false">IF(JB15=-1,-1, VALUE(MID(JA15,JB15+2, IFERROR(FIND(" ",JA15,JB15),999)-JB15-2)))</f>
        <v>-1</v>
      </c>
      <c r="JD15" s="0" t="n">
        <f aca="false">IFERROR(FIND("r_",LOWER(JA15)),-1)</f>
        <v>-1</v>
      </c>
      <c r="JE15" s="0" t="n">
        <f aca="false">IF(JD15=-1,-1, ROW(JD15)-1+VALUE(MID(JA15,JD15+2, IFERROR(FIND(" ",JA15,JD15),999)-JD15-2)))</f>
        <v>-1</v>
      </c>
      <c r="JF15" s="0" t="str">
        <f aca="false">IF(AND(ISERROR(FIND("$",JA15)),JB15&lt;0,JD15&lt;0,$S15&gt;0), IF(INDEX($D$2:$D$100,$S15)="num","$"&amp;TRIM(SUBSTITUTE(JA15,",",INDEX($F$2:$F$100,$S15)&amp;","))&amp;INDEX($F$2:$F$100,$S15), IF(INDEX($D$2:$D$100,$S15)="excl","$"&amp;REPLACE(JA15,      IFERROR(FIND(CHAR(1),SUBSTITUTE(JA15,",",CHAR(1),INDEX($F$2:$F$100,$S15)-1)),1),      IFERROR(FIND(CHAR(1),SUBSTITUTE(JA15,",",CHAR(1),INDEX($F$2:$F$100,$S15))),99)-          IFERROR(FIND(CHAR(1),SUBSTITUTE(JA15,",",CHAR(1),INDEX($F$2:$F$100,$S15)-1)),0),""), IF(INDEX($D$2:$D$100,$S15)="repl","$"&amp;REPLACE(JA15,      IFERROR(FIND(CHAR(1),SUBSTITUTE(JA15,",",CHAR(1),INDEX($F$2:$F$100,$S15)-1))+1,1),      IFERROR(FIND(CHAR(1),SUBSTITUTE(JA15,",",CHAR(1),INDEX($F$2:$F$100,$S15))),99)-          IFERROR(FIND(CHAR(1),SUBSTITUTE(JA15,",",CHAR(1),INDEX($F$2:$F$100,$S15)-1)),0)-1,INDEX($G$2:$G$100,$S15)),JA15 ))), JA15)</f>
        <v/>
      </c>
      <c r="JG15" s="0" t="str">
        <f aca="false">IF(OR(JB15=-1,IFERROR(INDEX(JB$2:JB$100,JC15),999)&gt;=0,IFERROR(INDEX(JD$2:JD$100,JC15),999)&gt;=0),IF(OR(JD15=-1,IFERROR(INDEX(JB$2:JB$100,JE15),999)&gt;=0,IFERROR(INDEX(JD$2:JD$100,JE15),999)&gt;=0),JF15,                REPLACE(JF15,JD15,IFERROR(FIND(" ",JF15,JD15),999)-JD15,                    SUBSTITUTE(INDEX(JF$2:JF$100,JE15),"$","")                  )), REPLACE(JF15,JB15,IFERROR(FIND(" ",JF15,JB15),999)-JB15,                   SUBSTITUTE(INDEX(JF$2:JF$100,JC15),"$","")                  ) )</f>
        <v/>
      </c>
      <c r="JH15" s="0" t="n">
        <f aca="false">IFERROR(FIND("f_",LOWER(JG15)),-1)</f>
        <v>-1</v>
      </c>
      <c r="JI15" s="0" t="n">
        <f aca="false">IF(JH15=-1,-1, VALUE(MID(JG15,JH15+2, IFERROR(FIND(" ",JG15,JH15),999)-JH15-2)))</f>
        <v>-1</v>
      </c>
      <c r="JJ15" s="0" t="n">
        <f aca="false">IFERROR(FIND("r_",LOWER(JG15)),-1)</f>
        <v>-1</v>
      </c>
      <c r="JK15" s="0" t="n">
        <f aca="false">IF(JJ15=-1,-1, ROW(JJ15)-1+VALUE(MID(JG15,JJ15+2, IFERROR(FIND(" ",JG15,JJ15),999)-JJ15-2)))</f>
        <v>-1</v>
      </c>
      <c r="JL15" s="0" t="str">
        <f aca="false">IF(AND(ISERROR(FIND("$",JG15)),JH15&lt;0,JJ15&lt;0,$S15&gt;0), IF(INDEX($D$2:$D$100,$S15)="num","$"&amp;TRIM(SUBSTITUTE(JG15,",",INDEX($F$2:$F$100,$S15)&amp;","))&amp;INDEX($F$2:$F$100,$S15), IF(INDEX($D$2:$D$100,$S15)="excl","$"&amp;REPLACE(JG15,      IFERROR(FIND(CHAR(1),SUBSTITUTE(JG15,",",CHAR(1),INDEX($F$2:$F$100,$S15)-1)),1),      IFERROR(FIND(CHAR(1),SUBSTITUTE(JG15,",",CHAR(1),INDEX($F$2:$F$100,$S15))),99)-          IFERROR(FIND(CHAR(1),SUBSTITUTE(JG15,",",CHAR(1),INDEX($F$2:$F$100,$S15)-1)),0),""), IF(INDEX($D$2:$D$100,$S15)="repl","$"&amp;REPLACE(JG15,      IFERROR(FIND(CHAR(1),SUBSTITUTE(JG15,",",CHAR(1),INDEX($F$2:$F$100,$S15)-1))+1,1),      IFERROR(FIND(CHAR(1),SUBSTITUTE(JG15,",",CHAR(1),INDEX($F$2:$F$100,$S15))),99)-          IFERROR(FIND(CHAR(1),SUBSTITUTE(JG15,",",CHAR(1),INDEX($F$2:$F$100,$S15)-1)),0)-1,INDEX($G$2:$G$100,$S15)),JG15 ))), JG15)</f>
        <v/>
      </c>
      <c r="JM15" s="0" t="str">
        <f aca="false">IF(OR(JH15=-1,IFERROR(INDEX(JH$2:JH$100,JI15),999)&gt;=0,IFERROR(INDEX(JJ$2:JJ$100,JI15),999)&gt;=0),IF(OR(JJ15=-1,IFERROR(INDEX(JH$2:JH$100,JK15),999)&gt;=0,IFERROR(INDEX(JJ$2:JJ$100,JK15),999)&gt;=0),JL15,                REPLACE(JL15,JJ15,IFERROR(FIND(" ",JL15,JJ15),999)-JJ15,                    SUBSTITUTE(INDEX(JL$2:JL$100,JK15),"$","")                  )), REPLACE(JL15,JH15,IFERROR(FIND(" ",JL15,JH15),999)-JH15,                   SUBSTITUTE(INDEX(JL$2:JL$100,JI15),"$","")                  ) )</f>
        <v/>
      </c>
      <c r="JN15" s="0" t="n">
        <f aca="false">IFERROR(FIND("f_",LOWER(JM15)),-1)</f>
        <v>-1</v>
      </c>
      <c r="JO15" s="0" t="n">
        <f aca="false">IF(JN15=-1,-1, VALUE(MID(JM15,JN15+2, IFERROR(FIND(" ",JM15,JN15),999)-JN15-2)))</f>
        <v>-1</v>
      </c>
      <c r="JP15" s="0" t="n">
        <f aca="false">IFERROR(FIND("r_",LOWER(JM15)),-1)</f>
        <v>-1</v>
      </c>
      <c r="JQ15" s="0" t="n">
        <f aca="false">IF(JP15=-1,-1, ROW(JP15)-1+VALUE(MID(JM15,JP15+2, IFERROR(FIND(" ",JM15,JP15),999)-JP15-2)))</f>
        <v>-1</v>
      </c>
      <c r="JR15" s="0" t="str">
        <f aca="false">IF(AND(ISERROR(FIND("$",JM15)),JN15&lt;0,JP15&lt;0,$S15&gt;0), IF(INDEX($D$2:$D$100,$S15)="num","$"&amp;TRIM(SUBSTITUTE(JM15,",",INDEX($F$2:$F$100,$S15)&amp;","))&amp;INDEX($F$2:$F$100,$S15), IF(INDEX($D$2:$D$100,$S15)="excl","$"&amp;REPLACE(JM15,      IFERROR(FIND(CHAR(1),SUBSTITUTE(JM15,",",CHAR(1),INDEX($F$2:$F$100,$S15)-1)),1),      IFERROR(FIND(CHAR(1),SUBSTITUTE(JM15,",",CHAR(1),INDEX($F$2:$F$100,$S15))),99)-          IFERROR(FIND(CHAR(1),SUBSTITUTE(JM15,",",CHAR(1),INDEX($F$2:$F$100,$S15)-1)),0),""), IF(INDEX($D$2:$D$100,$S15)="repl","$"&amp;REPLACE(JM15,      IFERROR(FIND(CHAR(1),SUBSTITUTE(JM15,",",CHAR(1),INDEX($F$2:$F$100,$S15)-1))+1,1),      IFERROR(FIND(CHAR(1),SUBSTITUTE(JM15,",",CHAR(1),INDEX($F$2:$F$100,$S15))),99)-          IFERROR(FIND(CHAR(1),SUBSTITUTE(JM15,",",CHAR(1),INDEX($F$2:$F$100,$S15)-1)),0)-1,INDEX($G$2:$G$100,$S15)),JM15 ))), JM15)</f>
        <v/>
      </c>
      <c r="JS15" s="0" t="str">
        <f aca="false">IF(OR(JN15=-1,IFERROR(INDEX(JN$2:JN$100,JO15),999)&gt;=0,IFERROR(INDEX(JP$2:JP$100,JO15),999)&gt;=0),IF(OR(JP15=-1,IFERROR(INDEX(JN$2:JN$100,JQ15),999)&gt;=0,IFERROR(INDEX(JP$2:JP$100,JQ15),999)&gt;=0),JR15,                REPLACE(JR15,JP15,IFERROR(FIND(" ",JR15,JP15),999)-JP15,                    SUBSTITUTE(INDEX(JR$2:JR$100,JQ15),"$","")                  )), REPLACE(JR15,JN15,IFERROR(FIND(" ",JR15,JN15),999)-JN15,                   SUBSTITUTE(INDEX(JR$2:JR$100,JO15),"$","")                  ) )</f>
        <v/>
      </c>
      <c r="JT15" s="0" t="n">
        <f aca="false">IFERROR(FIND("f_",LOWER(JS15)),-1)</f>
        <v>-1</v>
      </c>
      <c r="JU15" s="0" t="n">
        <f aca="false">IF(JT15=-1,-1, VALUE(MID(JS15,JT15+2, IFERROR(FIND(" ",JS15,JT15),999)-JT15-2)))</f>
        <v>-1</v>
      </c>
      <c r="JV15" s="0" t="n">
        <f aca="false">IFERROR(FIND("r_",LOWER(JS15)),-1)</f>
        <v>-1</v>
      </c>
      <c r="JW15" s="0" t="n">
        <f aca="false">IF(JV15=-1,-1, ROW(JV15)-1+VALUE(MID(JS15,JV15+2, IFERROR(FIND(" ",JS15,JV15),999)-JV15-2)))</f>
        <v>-1</v>
      </c>
      <c r="JX15" s="0" t="str">
        <f aca="false">IF(AND(ISERROR(FIND("$",JS15)),JT15&lt;0,JV15&lt;0,$S15&gt;0), IF(INDEX($D$2:$D$100,$S15)="num","$"&amp;TRIM(SUBSTITUTE(JS15,",",INDEX($F$2:$F$100,$S15)&amp;","))&amp;INDEX($F$2:$F$100,$S15), IF(INDEX($D$2:$D$100,$S15)="excl","$"&amp;REPLACE(JS15,      IFERROR(FIND(CHAR(1),SUBSTITUTE(JS15,",",CHAR(1),INDEX($F$2:$F$100,$S15)-1)),1),      IFERROR(FIND(CHAR(1),SUBSTITUTE(JS15,",",CHAR(1),INDEX($F$2:$F$100,$S15))),99)-          IFERROR(FIND(CHAR(1),SUBSTITUTE(JS15,",",CHAR(1),INDEX($F$2:$F$100,$S15)-1)),0),""), IF(INDEX($D$2:$D$100,$S15)="repl","$"&amp;REPLACE(JS15,      IFERROR(FIND(CHAR(1),SUBSTITUTE(JS15,",",CHAR(1),INDEX($F$2:$F$100,$S15)-1))+1,1),      IFERROR(FIND(CHAR(1),SUBSTITUTE(JS15,",",CHAR(1),INDEX($F$2:$F$100,$S15))),99)-          IFERROR(FIND(CHAR(1),SUBSTITUTE(JS15,",",CHAR(1),INDEX($F$2:$F$100,$S15)-1)),0)-1,INDEX($G$2:$G$100,$S15)),JS15 ))), JS15)</f>
        <v/>
      </c>
      <c r="JY15" s="0" t="str">
        <f aca="false">IF(OR(JT15=-1,IFERROR(INDEX(JT$2:JT$100,JU15),999)&gt;=0,IFERROR(INDEX(JV$2:JV$100,JU15),999)&gt;=0),IF(OR(JV15=-1,IFERROR(INDEX(JT$2:JT$100,JW15),999)&gt;=0,IFERROR(INDEX(JV$2:JV$100,JW15),999)&gt;=0),JX15,                REPLACE(JX15,JV15,IFERROR(FIND(" ",JX15,JV15),999)-JV15,                    SUBSTITUTE(INDEX(JX$2:JX$100,JW15),"$","")                  )), REPLACE(JX15,JT15,IFERROR(FIND(" ",JX15,JT15),999)-JT15,                   SUBSTITUTE(INDEX(JX$2:JX$100,JU15),"$","")                  ) )</f>
        <v/>
      </c>
      <c r="JZ15" s="0" t="n">
        <f aca="false">IFERROR(FIND("f_",LOWER(JY15)),-1)</f>
        <v>-1</v>
      </c>
      <c r="KA15" s="0" t="n">
        <f aca="false">IF(JZ15=-1,-1, VALUE(MID(JY15,JZ15+2, IFERROR(FIND(" ",JY15,JZ15),999)-JZ15-2)))</f>
        <v>-1</v>
      </c>
      <c r="KB15" s="0" t="n">
        <f aca="false">IFERROR(FIND("r_",LOWER(JY15)),-1)</f>
        <v>-1</v>
      </c>
      <c r="KC15" s="0" t="n">
        <f aca="false">IF(KB15=-1,-1, ROW(KB15)-1+VALUE(MID(JY15,KB15+2, IFERROR(FIND(" ",JY15,KB15),999)-KB15-2)))</f>
        <v>-1</v>
      </c>
      <c r="KD15" s="0" t="str">
        <f aca="false">IF(AND(ISERROR(FIND("$",JY15)),JZ15&lt;0,KB15&lt;0,$S15&gt;0), IF(INDEX($D$2:$D$100,$S15)="num","$"&amp;TRIM(SUBSTITUTE(JY15,",",INDEX($F$2:$F$100,$S15)&amp;","))&amp;INDEX($F$2:$F$100,$S15), IF(INDEX($D$2:$D$100,$S15)="excl","$"&amp;REPLACE(JY15,      IFERROR(FIND(CHAR(1),SUBSTITUTE(JY15,",",CHAR(1),INDEX($F$2:$F$100,$S15)-1)),1),      IFERROR(FIND(CHAR(1),SUBSTITUTE(JY15,",",CHAR(1),INDEX($F$2:$F$100,$S15))),99)-          IFERROR(FIND(CHAR(1),SUBSTITUTE(JY15,",",CHAR(1),INDEX($F$2:$F$100,$S15)-1)),0),""), IF(INDEX($D$2:$D$100,$S15)="repl","$"&amp;REPLACE(JY15,      IFERROR(FIND(CHAR(1),SUBSTITUTE(JY15,",",CHAR(1),INDEX($F$2:$F$100,$S15)-1))+1,1),      IFERROR(FIND(CHAR(1),SUBSTITUTE(JY15,",",CHAR(1),INDEX($F$2:$F$100,$S15))),99)-          IFERROR(FIND(CHAR(1),SUBSTITUTE(JY15,",",CHAR(1),INDEX($F$2:$F$100,$S15)-1)),0)-1,INDEX($G$2:$G$100,$S15)),JY15 ))), JY15)</f>
        <v/>
      </c>
      <c r="KE15" s="0" t="str">
        <f aca="false">IF(OR(JZ15=-1,IFERROR(INDEX(JZ$2:JZ$100,KA15),999)&gt;=0,IFERROR(INDEX(KB$2:KB$100,KA15),999)&gt;=0),IF(OR(KB15=-1,IFERROR(INDEX(JZ$2:JZ$100,KC15),999)&gt;=0,IFERROR(INDEX(KB$2:KB$100,KC15),999)&gt;=0),KD15,                REPLACE(KD15,KB15,IFERROR(FIND(" ",KD15,KB15),999)-KB15,                    SUBSTITUTE(INDEX(KD$2:KD$100,KC15),"$","")                  )), REPLACE(KD15,JZ15,IFERROR(FIND(" ",KD15,JZ15),999)-JZ15,                   SUBSTITUTE(INDEX(KD$2:KD$100,KA15),"$","")                  ) )</f>
        <v/>
      </c>
    </row>
    <row r="16" customFormat="false" ht="13.8" hidden="false" customHeight="false" outlineLevel="0" collapsed="false">
      <c r="D16" s="1" t="s">
        <v>89</v>
      </c>
      <c r="E16" s="0" t="s">
        <v>40</v>
      </c>
      <c r="F16" s="0" t="n">
        <v>1</v>
      </c>
      <c r="G16" s="0" t="s">
        <v>77</v>
      </c>
      <c r="J16" s="0" t="n">
        <f aca="false">J15+1</f>
        <v>15</v>
      </c>
      <c r="L16" s="0" t="str">
        <f aca="false">KE16</f>
        <v>$perno,dname2,ntimes2,dosage2,ndays2 </v>
      </c>
      <c r="O16" s="0" t="e">
        <f aca="false">IF(D16="cols", VLOOKUP(E16,$A$5:$B$20,2,0), NA())</f>
        <v>#N/A</v>
      </c>
      <c r="P16" s="0" t="str">
        <f aca="false">IFERROR(O16,VLOOKUP($D16,Relcols!$A:$E,5,0))</f>
        <v>parm1 </v>
      </c>
      <c r="Q16" s="0" t="str">
        <f aca="false">SUBSTITUTE(SUBSTITUTE(SUBSTITUTE(SUBSTITUTE(P16,"parm1",E16),"parm2",F16),"parm3",G16),"parm4",H16)</f>
        <v>F_6 </v>
      </c>
      <c r="R16" s="0" t="str">
        <f aca="false">IFERROR(VLOOKUP(ROW($A15),$J$2:$Q$100,COLUMN(Q15)-COLUMN(J15)+1,0),"")</f>
        <v>F_6 </v>
      </c>
      <c r="S16" s="0" t="n">
        <f aca="false">IFERROR(MATCH(ROW(A15),$J$2:$J$100,0),0)</f>
        <v>15</v>
      </c>
      <c r="U16" s="0" t="str">
        <f aca="false">R16</f>
        <v>F_6 </v>
      </c>
      <c r="V16" s="0" t="n">
        <f aca="false">IFERROR(FIND("f_",LOWER(U16)),-1)</f>
        <v>1</v>
      </c>
      <c r="W16" s="0" t="n">
        <f aca="false">IF(V16=-1,-1, VALUE(MID(U16,V16+2, IFERROR(FIND(" ",U16,V16),999)-V16-2)))</f>
        <v>6</v>
      </c>
      <c r="X16" s="0" t="n">
        <f aca="false">IFERROR(FIND("r_",LOWER(U16)),-1)</f>
        <v>-1</v>
      </c>
      <c r="Y16" s="0" t="n">
        <f aca="false">IF(X16=-1,-1, ROW(X16)-1+VALUE(MID(U16,X16+2, IFERROR(FIND(" ",U16,X16),999)-X16-2)))</f>
        <v>-1</v>
      </c>
      <c r="Z16" s="0" t="str">
        <f aca="false">IF(AND(ISERROR(FIND("$",U16)),V16&lt;0,X16&lt;0,$S16&gt;0), IF(INDEX($D$2:$D$100,$S16)="num","$"&amp;TRIM(SUBSTITUTE(U16,",",INDEX($F$2:$F$100,$S16)&amp;","))&amp;INDEX($F$2:$F$100,$S16), IF(INDEX($D$2:$D$100,$S16)="excl","$"&amp;REPLACE(U16,      IFERROR(FIND(CHAR(1),SUBSTITUTE(U16,",",CHAR(1),INDEX($F$2:$F$100,$S16)-1)),1),      IFERROR(FIND(CHAR(1),SUBSTITUTE(U16,",",CHAR(1),INDEX($F$2:$F$100,$S16))),99)-          IFERROR(FIND(CHAR(1),SUBSTITUTE(U16,",",CHAR(1),INDEX($F$2:$F$100,$S16)-1)),0),""), IF(INDEX($D$2:$D$100,$S16)="repl","$"&amp;REPLACE(U16,      IFERROR(FIND(CHAR(1),SUBSTITUTE(U16,",",CHAR(1),INDEX($F$2:$F$100,$S16)-1))+1,1),      IFERROR(FIND(CHAR(1),SUBSTITUTE(U16,",",CHAR(1),INDEX($F$2:$F$100,$S16))),99)-          IFERROR(FIND(CHAR(1),SUBSTITUTE(U16,",",CHAR(1),INDEX($F$2:$F$100,$S16)-1)),0)-1,INDEX($G$2:$G$100,$S16)),U16 ))), U16)</f>
        <v>F_6 </v>
      </c>
      <c r="AA16" s="0" t="str">
        <f aca="false">IF(OR(V16=-1,IFERROR(INDEX(V$2:V$100,W16),999)&gt;=0,IFERROR(INDEX(X$2:X$100,W16),999)&gt;=0),IF(OR(X16=-1,IFERROR(INDEX(V$2:V$100,Y16),999)&gt;=0,IFERROR(INDEX(X$2:X$100,Y16),999)&gt;=0),Z16,                REPLACE(Z16,X16,IFERROR(FIND(" ",Z16,X16),999)-X16,                    SUBSTITUTE(INDEX(Z$2:Z$100,Y16),"$","")                  )), REPLACE(Z16,V16,IFERROR(FIND(" ",Z16,V16),999)-V16,                   SUBSTITUTE(INDEX(Z$2:Z$100,W16),"$","")                  ) )</f>
        <v>F_6 </v>
      </c>
      <c r="AB16" s="0" t="n">
        <f aca="false">IFERROR(FIND("f_",LOWER(AA16)),-1)</f>
        <v>1</v>
      </c>
      <c r="AC16" s="0" t="n">
        <f aca="false">IF(AB16=-1,-1, VALUE(MID(AA16,AB16+2, IFERROR(FIND(" ",AA16,AB16),999)-AB16-2)))</f>
        <v>6</v>
      </c>
      <c r="AD16" s="0" t="n">
        <f aca="false">IFERROR(FIND("r_",LOWER(AA16)),-1)</f>
        <v>-1</v>
      </c>
      <c r="AE16" s="0" t="n">
        <f aca="false">IF(AD16=-1,-1, ROW(AD16)-1+VALUE(MID(AA16,AD16+2, IFERROR(FIND(" ",AA16,AD16),999)-AD16-2)))</f>
        <v>-1</v>
      </c>
      <c r="AF16" s="0" t="str">
        <f aca="false">IF(AND(ISERROR(FIND("$",AA16)),AB16&lt;0,AD16&lt;0,$S16&gt;0), IF(INDEX($D$2:$D$100,$S16)="num","$"&amp;TRIM(SUBSTITUTE(AA16,",",INDEX($F$2:$F$100,$S16)&amp;","))&amp;INDEX($F$2:$F$100,$S16), IF(INDEX($D$2:$D$100,$S16)="excl","$"&amp;REPLACE(AA16,      IFERROR(FIND(CHAR(1),SUBSTITUTE(AA16,",",CHAR(1),INDEX($F$2:$F$100,$S16)-1)),1),      IFERROR(FIND(CHAR(1),SUBSTITUTE(AA16,",",CHAR(1),INDEX($F$2:$F$100,$S16))),99)-          IFERROR(FIND(CHAR(1),SUBSTITUTE(AA16,",",CHAR(1),INDEX($F$2:$F$100,$S16)-1)),0),""), IF(INDEX($D$2:$D$100,$S16)="repl","$"&amp;REPLACE(AA16,      IFERROR(FIND(CHAR(1),SUBSTITUTE(AA16,",",CHAR(1),INDEX($F$2:$F$100,$S16)-1))+1,1),      IFERROR(FIND(CHAR(1),SUBSTITUTE(AA16,",",CHAR(1),INDEX($F$2:$F$100,$S16))),99)-          IFERROR(FIND(CHAR(1),SUBSTITUTE(AA16,",",CHAR(1),INDEX($F$2:$F$100,$S16)-1)),0)-1,INDEX($G$2:$G$100,$S16)),AA16 ))), AA16)</f>
        <v>F_6 </v>
      </c>
      <c r="AG16" s="0" t="str">
        <f aca="false">IF(OR(AB16=-1,IFERROR(INDEX(AB$2:AB$100,AC16),999)&gt;=0,IFERROR(INDEX(AD$2:AD$100,AC16),999)&gt;=0),IF(OR(AD16=-1,IFERROR(INDEX(AB$2:AB$100,AE16),999)&gt;=0,IFERROR(INDEX(AD$2:AD$100,AE16),999)&gt;=0),AF16,                REPLACE(AF16,AD16,IFERROR(FIND(" ",AF16,AD16),999)-AD16,                    SUBSTITUTE(INDEX(AF$2:AF$100,AE16),"$","")                  )), REPLACE(AF16,AB16,IFERROR(FIND(" ",AF16,AB16),999)-AB16,                   SUBSTITUTE(INDEX(AF$2:AF$100,AC16),"$","")                  ) )</f>
        <v>perno2,dname2,ntimes2,dosage2,ndays2 </v>
      </c>
      <c r="AH16" s="0" t="n">
        <f aca="false">IFERROR(FIND("f_",LOWER(AG16)),-1)</f>
        <v>-1</v>
      </c>
      <c r="AI16" s="0" t="n">
        <f aca="false">IF(AH16=-1,-1, VALUE(MID(AG16,AH16+2, IFERROR(FIND(" ",AG16,AH16),999)-AH16-2)))</f>
        <v>-1</v>
      </c>
      <c r="AJ16" s="0" t="n">
        <f aca="false">IFERROR(FIND("r_",LOWER(AG16)),-1)</f>
        <v>-1</v>
      </c>
      <c r="AK16" s="0" t="n">
        <f aca="false">IF(AJ16=-1,-1, ROW(AJ16)-1+VALUE(MID(AG16,AJ16+2, IFERROR(FIND(" ",AG16,AJ16),999)-AJ16-2)))</f>
        <v>-1</v>
      </c>
      <c r="AL16" s="0" t="str">
        <f aca="false">IF(AND(ISERROR(FIND("$",AG16)),AH16&lt;0,AJ16&lt;0,$S16&gt;0), IF(INDEX($D$2:$D$100,$S16)="num","$"&amp;TRIM(SUBSTITUTE(AG16,",",INDEX($F$2:$F$100,$S16)&amp;","))&amp;INDEX($F$2:$F$100,$S16), IF(INDEX($D$2:$D$100,$S16)="excl","$"&amp;REPLACE(AG16,      IFERROR(FIND(CHAR(1),SUBSTITUTE(AG16,",",CHAR(1),INDEX($F$2:$F$100,$S16)-1)),1),      IFERROR(FIND(CHAR(1),SUBSTITUTE(AG16,",",CHAR(1),INDEX($F$2:$F$100,$S16))),99)-          IFERROR(FIND(CHAR(1),SUBSTITUTE(AG16,",",CHAR(1),INDEX($F$2:$F$100,$S16)-1)),0),""), IF(INDEX($D$2:$D$100,$S16)="repl","$"&amp;REPLACE(AG16,      IFERROR(FIND(CHAR(1),SUBSTITUTE(AG16,",",CHAR(1),INDEX($F$2:$F$100,$S16)-1))+1,1),      IFERROR(FIND(CHAR(1),SUBSTITUTE(AG16,",",CHAR(1),INDEX($F$2:$F$100,$S16))),99)-          IFERROR(FIND(CHAR(1),SUBSTITUTE(AG16,",",CHAR(1),INDEX($F$2:$F$100,$S16)-1)),0)-1,INDEX($G$2:$G$100,$S16)),AG16 ))), AG16)</f>
        <v>$perno,dname2,ntimes2,dosage2,ndays2 </v>
      </c>
      <c r="AM16" s="0" t="str">
        <f aca="false">IF(OR(AH16=-1,IFERROR(INDEX(AH$2:AH$100,AI16),999)&gt;=0,IFERROR(INDEX(AJ$2:AJ$100,AI16),999)&gt;=0),IF(OR(AJ16=-1,IFERROR(INDEX(AH$2:AH$100,AK16),999)&gt;=0,IFERROR(INDEX(AJ$2:AJ$100,AK16),999)&gt;=0),AL16,                REPLACE(AL16,AJ16,IFERROR(FIND(" ",AL16,AJ16),999)-AJ16,                    SUBSTITUTE(INDEX(AL$2:AL$100,AK16),"$","")                  )), REPLACE(AL16,AH16,IFERROR(FIND(" ",AL16,AH16),999)-AH16,                   SUBSTITUTE(INDEX(AL$2:AL$100,AI16),"$","")                  ) )</f>
        <v>$perno,dname2,ntimes2,dosage2,ndays2 </v>
      </c>
      <c r="AN16" s="0" t="n">
        <f aca="false">IFERROR(FIND("f_",LOWER(AM16)),-1)</f>
        <v>-1</v>
      </c>
      <c r="AO16" s="0" t="n">
        <f aca="false">IF(AN16=-1,-1, VALUE(MID(AM16,AN16+2, IFERROR(FIND(" ",AM16,AN16),999)-AN16-2)))</f>
        <v>-1</v>
      </c>
      <c r="AP16" s="0" t="n">
        <f aca="false">IFERROR(FIND("r_",LOWER(AM16)),-1)</f>
        <v>-1</v>
      </c>
      <c r="AQ16" s="0" t="n">
        <f aca="false">IF(AP16=-1,-1, ROW(AP16)-1+VALUE(MID(AM16,AP16+2, IFERROR(FIND(" ",AM16,AP16),999)-AP16-2)))</f>
        <v>-1</v>
      </c>
      <c r="AR16" s="0" t="str">
        <f aca="false">IF(AND(ISERROR(FIND("$",AM16)),AN16&lt;0,AP16&lt;0,$S16&gt;0), IF(INDEX($D$2:$D$100,$S16)="num","$"&amp;TRIM(SUBSTITUTE(AM16,",",INDEX($F$2:$F$100,$S16)&amp;","))&amp;INDEX($F$2:$F$100,$S16), IF(INDEX($D$2:$D$100,$S16)="excl","$"&amp;REPLACE(AM16,      IFERROR(FIND(CHAR(1),SUBSTITUTE(AM16,",",CHAR(1),INDEX($F$2:$F$100,$S16)-1)),1),      IFERROR(FIND(CHAR(1),SUBSTITUTE(AM16,",",CHAR(1),INDEX($F$2:$F$100,$S16))),99)-          IFERROR(FIND(CHAR(1),SUBSTITUTE(AM16,",",CHAR(1),INDEX($F$2:$F$100,$S16)-1)),0),""), IF(INDEX($D$2:$D$100,$S16)="repl","$"&amp;REPLACE(AM16,      IFERROR(FIND(CHAR(1),SUBSTITUTE(AM16,",",CHAR(1),INDEX($F$2:$F$100,$S16)-1))+1,1),      IFERROR(FIND(CHAR(1),SUBSTITUTE(AM16,",",CHAR(1),INDEX($F$2:$F$100,$S16))),99)-          IFERROR(FIND(CHAR(1),SUBSTITUTE(AM16,",",CHAR(1),INDEX($F$2:$F$100,$S16)-1)),0)-1,INDEX($G$2:$G$100,$S16)),AM16 ))), AM16)</f>
        <v>$perno,dname2,ntimes2,dosage2,ndays2 </v>
      </c>
      <c r="AS16" s="0" t="str">
        <f aca="false">IF(OR(AN16=-1,IFERROR(INDEX(AN$2:AN$100,AO16),999)&gt;=0,IFERROR(INDEX(AP$2:AP$100,AO16),999)&gt;=0),IF(OR(AP16=-1,IFERROR(INDEX(AN$2:AN$100,AQ16),999)&gt;=0,IFERROR(INDEX(AP$2:AP$100,AQ16),999)&gt;=0),AR16,                REPLACE(AR16,AP16,IFERROR(FIND(" ",AR16,AP16),999)-AP16,                    SUBSTITUTE(INDEX(AR$2:AR$100,AQ16),"$","")                  )), REPLACE(AR16,AN16,IFERROR(FIND(" ",AR16,AN16),999)-AN16,                   SUBSTITUTE(INDEX(AR$2:AR$100,AO16),"$","")                  ) )</f>
        <v>$perno,dname2,ntimes2,dosage2,ndays2 </v>
      </c>
      <c r="AT16" s="0" t="n">
        <f aca="false">IFERROR(FIND("f_",LOWER(AS16)),-1)</f>
        <v>-1</v>
      </c>
      <c r="AU16" s="0" t="n">
        <f aca="false">IF(AT16=-1,-1, VALUE(MID(AS16,AT16+2, IFERROR(FIND(" ",AS16,AT16),999)-AT16-2)))</f>
        <v>-1</v>
      </c>
      <c r="AV16" s="0" t="n">
        <f aca="false">IFERROR(FIND("r_",LOWER(AS16)),-1)</f>
        <v>-1</v>
      </c>
      <c r="AW16" s="0" t="n">
        <f aca="false">IF(AV16=-1,-1, ROW(AV16)-1+VALUE(MID(AS16,AV16+2, IFERROR(FIND(" ",AS16,AV16),999)-AV16-2)))</f>
        <v>-1</v>
      </c>
      <c r="AX16" s="0" t="str">
        <f aca="false">IF(AND(ISERROR(FIND("$",AS16)),AT16&lt;0,AV16&lt;0,$S16&gt;0), IF(INDEX($D$2:$D$100,$S16)="num","$"&amp;TRIM(SUBSTITUTE(AS16,",",INDEX($F$2:$F$100,$S16)&amp;","))&amp;INDEX($F$2:$F$100,$S16), IF(INDEX($D$2:$D$100,$S16)="excl","$"&amp;REPLACE(AS16,      IFERROR(FIND(CHAR(1),SUBSTITUTE(AS16,",",CHAR(1),INDEX($F$2:$F$100,$S16)-1)),1),      IFERROR(FIND(CHAR(1),SUBSTITUTE(AS16,",",CHAR(1),INDEX($F$2:$F$100,$S16))),99)-          IFERROR(FIND(CHAR(1),SUBSTITUTE(AS16,",",CHAR(1),INDEX($F$2:$F$100,$S16)-1)),0),""), IF(INDEX($D$2:$D$100,$S16)="repl","$"&amp;REPLACE(AS16,      IFERROR(FIND(CHAR(1),SUBSTITUTE(AS16,",",CHAR(1),INDEX($F$2:$F$100,$S16)-1))+1,1),      IFERROR(FIND(CHAR(1),SUBSTITUTE(AS16,",",CHAR(1),INDEX($F$2:$F$100,$S16))),99)-          IFERROR(FIND(CHAR(1),SUBSTITUTE(AS16,",",CHAR(1),INDEX($F$2:$F$100,$S16)-1)),0)-1,INDEX($G$2:$G$100,$S16)),AS16 ))), AS16)</f>
        <v>$perno,dname2,ntimes2,dosage2,ndays2 </v>
      </c>
      <c r="AY16" s="0" t="str">
        <f aca="false">IF(OR(AT16=-1,IFERROR(INDEX(AT$2:AT$100,AU16),999)&gt;=0,IFERROR(INDEX(AV$2:AV$100,AU16),999)&gt;=0),IF(OR(AV16=-1,IFERROR(INDEX(AT$2:AT$100,AW16),999)&gt;=0,IFERROR(INDEX(AV$2:AV$100,AW16),999)&gt;=0),AX16,                REPLACE(AX16,AV16,IFERROR(FIND(" ",AX16,AV16),999)-AV16,                    SUBSTITUTE(INDEX(AX$2:AX$100,AW16),"$","")                  )), REPLACE(AX16,AT16,IFERROR(FIND(" ",AX16,AT16),999)-AT16,                   SUBSTITUTE(INDEX(AX$2:AX$100,AU16),"$","")                  ) )</f>
        <v>$perno,dname2,ntimes2,dosage2,ndays2 </v>
      </c>
      <c r="AZ16" s="0" t="n">
        <f aca="false">IFERROR(FIND("f_",LOWER(AY16)),-1)</f>
        <v>-1</v>
      </c>
      <c r="BA16" s="0" t="n">
        <f aca="false">IF(AZ16=-1,-1, VALUE(MID(AY16,AZ16+2, IFERROR(FIND(" ",AY16,AZ16),999)-AZ16-2)))</f>
        <v>-1</v>
      </c>
      <c r="BB16" s="0" t="n">
        <f aca="false">IFERROR(FIND("r_",LOWER(AY16)),-1)</f>
        <v>-1</v>
      </c>
      <c r="BC16" s="0" t="n">
        <f aca="false">IF(BB16=-1,-1, ROW(BB16)-1+VALUE(MID(AY16,BB16+2, IFERROR(FIND(" ",AY16,BB16),999)-BB16-2)))</f>
        <v>-1</v>
      </c>
      <c r="BD16" s="0" t="str">
        <f aca="false">IF(AND(ISERROR(FIND("$",AY16)),AZ16&lt;0,BB16&lt;0,$S16&gt;0), IF(INDEX($D$2:$D$100,$S16)="num","$"&amp;TRIM(SUBSTITUTE(AY16,",",INDEX($F$2:$F$100,$S16)&amp;","))&amp;INDEX($F$2:$F$100,$S16), IF(INDEX($D$2:$D$100,$S16)="excl","$"&amp;REPLACE(AY16,      IFERROR(FIND(CHAR(1),SUBSTITUTE(AY16,",",CHAR(1),INDEX($F$2:$F$100,$S16)-1)),1),      IFERROR(FIND(CHAR(1),SUBSTITUTE(AY16,",",CHAR(1),INDEX($F$2:$F$100,$S16))),99)-          IFERROR(FIND(CHAR(1),SUBSTITUTE(AY16,",",CHAR(1),INDEX($F$2:$F$100,$S16)-1)),0),""), IF(INDEX($D$2:$D$100,$S16)="repl","$"&amp;REPLACE(AY16,      IFERROR(FIND(CHAR(1),SUBSTITUTE(AY16,",",CHAR(1),INDEX($F$2:$F$100,$S16)-1))+1,1),      IFERROR(FIND(CHAR(1),SUBSTITUTE(AY16,",",CHAR(1),INDEX($F$2:$F$100,$S16))),99)-          IFERROR(FIND(CHAR(1),SUBSTITUTE(AY16,",",CHAR(1),INDEX($F$2:$F$100,$S16)-1)),0)-1,INDEX($G$2:$G$100,$S16)),AY16 ))), AY16)</f>
        <v>$perno,dname2,ntimes2,dosage2,ndays2 </v>
      </c>
      <c r="BE16" s="0" t="str">
        <f aca="false">IF(OR(AZ16=-1,IFERROR(INDEX(AZ$2:AZ$100,BA16),999)&gt;=0,IFERROR(INDEX(BB$2:BB$100,BA16),999)&gt;=0),IF(OR(BB16=-1,IFERROR(INDEX(AZ$2:AZ$100,BC16),999)&gt;=0,IFERROR(INDEX(BB$2:BB$100,BC16),999)&gt;=0),BD16,                REPLACE(BD16,BB16,IFERROR(FIND(" ",BD16,BB16),999)-BB16,                    SUBSTITUTE(INDEX(BD$2:BD$100,BC16),"$","")                  )), REPLACE(BD16,AZ16,IFERROR(FIND(" ",BD16,AZ16),999)-AZ16,                   SUBSTITUTE(INDEX(BD$2:BD$100,BA16),"$","")                  ) )</f>
        <v>$perno,dname2,ntimes2,dosage2,ndays2 </v>
      </c>
      <c r="BF16" s="0" t="n">
        <f aca="false">IFERROR(FIND("f_",LOWER(BE16)),-1)</f>
        <v>-1</v>
      </c>
      <c r="BG16" s="0" t="n">
        <f aca="false">IF(BF16=-1,-1, VALUE(MID(BE16,BF16+2, IFERROR(FIND(" ",BE16,BF16),999)-BF16-2)))</f>
        <v>-1</v>
      </c>
      <c r="BH16" s="0" t="n">
        <f aca="false">IFERROR(FIND("r_",LOWER(BE16)),-1)</f>
        <v>-1</v>
      </c>
      <c r="BI16" s="0" t="n">
        <f aca="false">IF(BH16=-1,-1, ROW(BH16)-1+VALUE(MID(BE16,BH16+2, IFERROR(FIND(" ",BE16,BH16),999)-BH16-2)))</f>
        <v>-1</v>
      </c>
      <c r="BJ16" s="0" t="str">
        <f aca="false">IF(AND(ISERROR(FIND("$",BE16)),BF16&lt;0,BH16&lt;0,$S16&gt;0), IF(INDEX($D$2:$D$100,$S16)="num","$"&amp;TRIM(SUBSTITUTE(BE16,",",INDEX($F$2:$F$100,$S16)&amp;","))&amp;INDEX($F$2:$F$100,$S16), IF(INDEX($D$2:$D$100,$S16)="excl","$"&amp;REPLACE(BE16,      IFERROR(FIND(CHAR(1),SUBSTITUTE(BE16,",",CHAR(1),INDEX($F$2:$F$100,$S16)-1)),1),      IFERROR(FIND(CHAR(1),SUBSTITUTE(BE16,",",CHAR(1),INDEX($F$2:$F$100,$S16))),99)-          IFERROR(FIND(CHAR(1),SUBSTITUTE(BE16,",",CHAR(1),INDEX($F$2:$F$100,$S16)-1)),0),""), IF(INDEX($D$2:$D$100,$S16)="repl","$"&amp;REPLACE(BE16,      IFERROR(FIND(CHAR(1),SUBSTITUTE(BE16,",",CHAR(1),INDEX($F$2:$F$100,$S16)-1))+1,1),      IFERROR(FIND(CHAR(1),SUBSTITUTE(BE16,",",CHAR(1),INDEX($F$2:$F$100,$S16))),99)-          IFERROR(FIND(CHAR(1),SUBSTITUTE(BE16,",",CHAR(1),INDEX($F$2:$F$100,$S16)-1)),0)-1,INDEX($G$2:$G$100,$S16)),BE16 ))), BE16)</f>
        <v>$perno,dname2,ntimes2,dosage2,ndays2 </v>
      </c>
      <c r="BK16" s="0" t="str">
        <f aca="false">IF(OR(BF16=-1,IFERROR(INDEX(BF$2:BF$100,BG16),999)&gt;=0,IFERROR(INDEX(BH$2:BH$100,BG16),999)&gt;=0),IF(OR(BH16=-1,IFERROR(INDEX(BF$2:BF$100,BI16),999)&gt;=0,IFERROR(INDEX(BH$2:BH$100,BI16),999)&gt;=0),BJ16,                REPLACE(BJ16,BH16,IFERROR(FIND(" ",BJ16,BH16),999)-BH16,                    SUBSTITUTE(INDEX(BJ$2:BJ$100,BI16),"$","")                  )), REPLACE(BJ16,BF16,IFERROR(FIND(" ",BJ16,BF16),999)-BF16,                   SUBSTITUTE(INDEX(BJ$2:BJ$100,BG16),"$","")                  ) )</f>
        <v>$perno,dname2,ntimes2,dosage2,ndays2 </v>
      </c>
      <c r="BL16" s="0" t="n">
        <f aca="false">IFERROR(FIND("f_",LOWER(BK16)),-1)</f>
        <v>-1</v>
      </c>
      <c r="BM16" s="0" t="n">
        <f aca="false">IF(BL16=-1,-1, VALUE(MID(BK16,BL16+2, IFERROR(FIND(" ",BK16,BL16),999)-BL16-2)))</f>
        <v>-1</v>
      </c>
      <c r="BN16" s="0" t="n">
        <f aca="false">IFERROR(FIND("r_",LOWER(BK16)),-1)</f>
        <v>-1</v>
      </c>
      <c r="BO16" s="0" t="n">
        <f aca="false">IF(BN16=-1,-1, ROW(BN16)-1+VALUE(MID(BK16,BN16+2, IFERROR(FIND(" ",BK16,BN16),999)-BN16-2)))</f>
        <v>-1</v>
      </c>
      <c r="BP16" s="0" t="str">
        <f aca="false">IF(AND(ISERROR(FIND("$",BK16)),BL16&lt;0,BN16&lt;0,$S16&gt;0), IF(INDEX($D$2:$D$100,$S16)="num","$"&amp;TRIM(SUBSTITUTE(BK16,",",INDEX($F$2:$F$100,$S16)&amp;","))&amp;INDEX($F$2:$F$100,$S16), IF(INDEX($D$2:$D$100,$S16)="excl","$"&amp;REPLACE(BK16,      IFERROR(FIND(CHAR(1),SUBSTITUTE(BK16,",",CHAR(1),INDEX($F$2:$F$100,$S16)-1)),1),      IFERROR(FIND(CHAR(1),SUBSTITUTE(BK16,",",CHAR(1),INDEX($F$2:$F$100,$S16))),99)-          IFERROR(FIND(CHAR(1),SUBSTITUTE(BK16,",",CHAR(1),INDEX($F$2:$F$100,$S16)-1)),0),""), IF(INDEX($D$2:$D$100,$S16)="repl","$"&amp;REPLACE(BK16,      IFERROR(FIND(CHAR(1),SUBSTITUTE(BK16,",",CHAR(1),INDEX($F$2:$F$100,$S16)-1))+1,1),      IFERROR(FIND(CHAR(1),SUBSTITUTE(BK16,",",CHAR(1),INDEX($F$2:$F$100,$S16))),99)-          IFERROR(FIND(CHAR(1),SUBSTITUTE(BK16,",",CHAR(1),INDEX($F$2:$F$100,$S16)-1)),0)-1,INDEX($G$2:$G$100,$S16)),BK16 ))), BK16)</f>
        <v>$perno,dname2,ntimes2,dosage2,ndays2 </v>
      </c>
      <c r="BQ16" s="0" t="str">
        <f aca="false">IF(OR(BL16=-1,IFERROR(INDEX(BL$2:BL$100,BM16),999)&gt;=0,IFERROR(INDEX(BN$2:BN$100,BM16),999)&gt;=0),IF(OR(BN16=-1,IFERROR(INDEX(BL$2:BL$100,BO16),999)&gt;=0,IFERROR(INDEX(BN$2:BN$100,BO16),999)&gt;=0),BP16,                REPLACE(BP16,BN16,IFERROR(FIND(" ",BP16,BN16),999)-BN16,                    SUBSTITUTE(INDEX(BP$2:BP$100,BO16),"$","")                  )), REPLACE(BP16,BL16,IFERROR(FIND(" ",BP16,BL16),999)-BL16,                   SUBSTITUTE(INDEX(BP$2:BP$100,BM16),"$","")                  ) )</f>
        <v>$perno,dname2,ntimes2,dosage2,ndays2 </v>
      </c>
      <c r="BR16" s="0" t="n">
        <f aca="false">IFERROR(FIND("f_",LOWER(BQ16)),-1)</f>
        <v>-1</v>
      </c>
      <c r="BS16" s="0" t="n">
        <f aca="false">IF(BR16=-1,-1, VALUE(MID(BQ16,BR16+2, IFERROR(FIND(" ",BQ16,BR16),999)-BR16-2)))</f>
        <v>-1</v>
      </c>
      <c r="BT16" s="0" t="n">
        <f aca="false">IFERROR(FIND("r_",LOWER(BQ16)),-1)</f>
        <v>-1</v>
      </c>
      <c r="BU16" s="0" t="n">
        <f aca="false">IF(BT16=-1,-1, ROW(BT16)-1+VALUE(MID(BQ16,BT16+2, IFERROR(FIND(" ",BQ16,BT16),999)-BT16-2)))</f>
        <v>-1</v>
      </c>
      <c r="BV16" s="0" t="str">
        <f aca="false">IF(AND(ISERROR(FIND("$",BQ16)),BR16&lt;0,BT16&lt;0,$S16&gt;0), IF(INDEX($D$2:$D$100,$S16)="num","$"&amp;TRIM(SUBSTITUTE(BQ16,",",INDEX($F$2:$F$100,$S16)&amp;","))&amp;INDEX($F$2:$F$100,$S16), IF(INDEX($D$2:$D$100,$S16)="excl","$"&amp;REPLACE(BQ16,      IFERROR(FIND(CHAR(1),SUBSTITUTE(BQ16,",",CHAR(1),INDEX($F$2:$F$100,$S16)-1)),1),      IFERROR(FIND(CHAR(1),SUBSTITUTE(BQ16,",",CHAR(1),INDEX($F$2:$F$100,$S16))),99)-          IFERROR(FIND(CHAR(1),SUBSTITUTE(BQ16,",",CHAR(1),INDEX($F$2:$F$100,$S16)-1)),0),""), IF(INDEX($D$2:$D$100,$S16)="repl","$"&amp;REPLACE(BQ16,      IFERROR(FIND(CHAR(1),SUBSTITUTE(BQ16,",",CHAR(1),INDEX($F$2:$F$100,$S16)-1))+1,1),      IFERROR(FIND(CHAR(1),SUBSTITUTE(BQ16,",",CHAR(1),INDEX($F$2:$F$100,$S16))),99)-          IFERROR(FIND(CHAR(1),SUBSTITUTE(BQ16,",",CHAR(1),INDEX($F$2:$F$100,$S16)-1)),0)-1,INDEX($G$2:$G$100,$S16)),BQ16 ))), BQ16)</f>
        <v>$perno,dname2,ntimes2,dosage2,ndays2 </v>
      </c>
      <c r="BW16" s="0" t="str">
        <f aca="false">IF(OR(BR16=-1,IFERROR(INDEX(BR$2:BR$100,BS16),999)&gt;=0,IFERROR(INDEX(BT$2:BT$100,BS16),999)&gt;=0),IF(OR(BT16=-1,IFERROR(INDEX(BR$2:BR$100,BU16),999)&gt;=0,IFERROR(INDEX(BT$2:BT$100,BU16),999)&gt;=0),BV16,                REPLACE(BV16,BT16,IFERROR(FIND(" ",BV16,BT16),999)-BT16,                    SUBSTITUTE(INDEX(BV$2:BV$100,BU16),"$","")                  )), REPLACE(BV16,BR16,IFERROR(FIND(" ",BV16,BR16),999)-BR16,                   SUBSTITUTE(INDEX(BV$2:BV$100,BS16),"$","")                  ) )</f>
        <v>$perno,dname2,ntimes2,dosage2,ndays2 </v>
      </c>
      <c r="BX16" s="0" t="n">
        <f aca="false">IFERROR(FIND("f_",LOWER(BW16)),-1)</f>
        <v>-1</v>
      </c>
      <c r="BY16" s="0" t="n">
        <f aca="false">IF(BX16=-1,-1, VALUE(MID(BW16,BX16+2, IFERROR(FIND(" ",BW16,BX16),999)-BX16-2)))</f>
        <v>-1</v>
      </c>
      <c r="BZ16" s="0" t="n">
        <f aca="false">IFERROR(FIND("r_",LOWER(BW16)),-1)</f>
        <v>-1</v>
      </c>
      <c r="CA16" s="0" t="n">
        <f aca="false">IF(BZ16=-1,-1, ROW(BZ16)-1+VALUE(MID(BW16,BZ16+2, IFERROR(FIND(" ",BW16,BZ16),999)-BZ16-2)))</f>
        <v>-1</v>
      </c>
      <c r="CB16" s="0" t="str">
        <f aca="false">IF(AND(ISERROR(FIND("$",BW16)),BX16&lt;0,BZ16&lt;0,$S16&gt;0), IF(INDEX($D$2:$D$100,$S16)="num","$"&amp;TRIM(SUBSTITUTE(BW16,",",INDEX($F$2:$F$100,$S16)&amp;","))&amp;INDEX($F$2:$F$100,$S16), IF(INDEX($D$2:$D$100,$S16)="excl","$"&amp;REPLACE(BW16,      IFERROR(FIND(CHAR(1),SUBSTITUTE(BW16,",",CHAR(1),INDEX($F$2:$F$100,$S16)-1)),1),      IFERROR(FIND(CHAR(1),SUBSTITUTE(BW16,",",CHAR(1),INDEX($F$2:$F$100,$S16))),99)-          IFERROR(FIND(CHAR(1),SUBSTITUTE(BW16,",",CHAR(1),INDEX($F$2:$F$100,$S16)-1)),0),""), IF(INDEX($D$2:$D$100,$S16)="repl","$"&amp;REPLACE(BW16,      IFERROR(FIND(CHAR(1),SUBSTITUTE(BW16,",",CHAR(1),INDEX($F$2:$F$100,$S16)-1))+1,1),      IFERROR(FIND(CHAR(1),SUBSTITUTE(BW16,",",CHAR(1),INDEX($F$2:$F$100,$S16))),99)-          IFERROR(FIND(CHAR(1),SUBSTITUTE(BW16,",",CHAR(1),INDEX($F$2:$F$100,$S16)-1)),0)-1,INDEX($G$2:$G$100,$S16)),BW16 ))), BW16)</f>
        <v>$perno,dname2,ntimes2,dosage2,ndays2 </v>
      </c>
      <c r="CC16" s="0" t="str">
        <f aca="false">IF(OR(BX16=-1,IFERROR(INDEX(BX$2:BX$100,BY16),999)&gt;=0,IFERROR(INDEX(BZ$2:BZ$100,BY16),999)&gt;=0),IF(OR(BZ16=-1,IFERROR(INDEX(BX$2:BX$100,CA16),999)&gt;=0,IFERROR(INDEX(BZ$2:BZ$100,CA16),999)&gt;=0),CB16,                REPLACE(CB16,BZ16,IFERROR(FIND(" ",CB16,BZ16),999)-BZ16,                    SUBSTITUTE(INDEX(CB$2:CB$100,CA16),"$","")                  )), REPLACE(CB16,BX16,IFERROR(FIND(" ",CB16,BX16),999)-BX16,                   SUBSTITUTE(INDEX(CB$2:CB$100,BY16),"$","")                  ) )</f>
        <v>$perno,dname2,ntimes2,dosage2,ndays2 </v>
      </c>
      <c r="CD16" s="0" t="n">
        <f aca="false">IFERROR(FIND("f_",LOWER(CC16)),-1)</f>
        <v>-1</v>
      </c>
      <c r="CE16" s="0" t="n">
        <f aca="false">IF(CD16=-1,-1, VALUE(MID(CC16,CD16+2, IFERROR(FIND(" ",CC16,CD16),999)-CD16-2)))</f>
        <v>-1</v>
      </c>
      <c r="CF16" s="0" t="n">
        <f aca="false">IFERROR(FIND("r_",LOWER(CC16)),-1)</f>
        <v>-1</v>
      </c>
      <c r="CG16" s="0" t="n">
        <f aca="false">IF(CF16=-1,-1, ROW(CF16)-1+VALUE(MID(CC16,CF16+2, IFERROR(FIND(" ",CC16,CF16),999)-CF16-2)))</f>
        <v>-1</v>
      </c>
      <c r="CH16" s="0" t="str">
        <f aca="false">IF(AND(ISERROR(FIND("$",CC16)),CD16&lt;0,CF16&lt;0,$S16&gt;0), IF(INDEX($D$2:$D$100,$S16)="num","$"&amp;TRIM(SUBSTITUTE(CC16,",",INDEX($F$2:$F$100,$S16)&amp;","))&amp;INDEX($F$2:$F$100,$S16), IF(INDEX($D$2:$D$100,$S16)="excl","$"&amp;REPLACE(CC16,      IFERROR(FIND(CHAR(1),SUBSTITUTE(CC16,",",CHAR(1),INDEX($F$2:$F$100,$S16)-1)),1),      IFERROR(FIND(CHAR(1),SUBSTITUTE(CC16,",",CHAR(1),INDEX($F$2:$F$100,$S16))),99)-          IFERROR(FIND(CHAR(1),SUBSTITUTE(CC16,",",CHAR(1),INDEX($F$2:$F$100,$S16)-1)),0),""), IF(INDEX($D$2:$D$100,$S16)="repl","$"&amp;REPLACE(CC16,      IFERROR(FIND(CHAR(1),SUBSTITUTE(CC16,",",CHAR(1),INDEX($F$2:$F$100,$S16)-1))+1,1),      IFERROR(FIND(CHAR(1),SUBSTITUTE(CC16,",",CHAR(1),INDEX($F$2:$F$100,$S16))),99)-          IFERROR(FIND(CHAR(1),SUBSTITUTE(CC16,",",CHAR(1),INDEX($F$2:$F$100,$S16)-1)),0)-1,INDEX($G$2:$G$100,$S16)),CC16 ))), CC16)</f>
        <v>$perno,dname2,ntimes2,dosage2,ndays2 </v>
      </c>
      <c r="CI16" s="0" t="str">
        <f aca="false">IF(OR(CD16=-1,IFERROR(INDEX(CD$2:CD$100,CE16),999)&gt;=0,IFERROR(INDEX(CF$2:CF$100,CE16),999)&gt;=0),IF(OR(CF16=-1,IFERROR(INDEX(CD$2:CD$100,CG16),999)&gt;=0,IFERROR(INDEX(CF$2:CF$100,CG16),999)&gt;=0),CH16,                REPLACE(CH16,CF16,IFERROR(FIND(" ",CH16,CF16),999)-CF16,                    SUBSTITUTE(INDEX(CH$2:CH$100,CG16),"$","")                  )), REPLACE(CH16,CD16,IFERROR(FIND(" ",CH16,CD16),999)-CD16,                   SUBSTITUTE(INDEX(CH$2:CH$100,CE16),"$","")                  ) )</f>
        <v>$perno,dname2,ntimes2,dosage2,ndays2 </v>
      </c>
      <c r="CJ16" s="0" t="n">
        <f aca="false">IFERROR(FIND("f_",LOWER(CI16)),-1)</f>
        <v>-1</v>
      </c>
      <c r="CK16" s="0" t="n">
        <f aca="false">IF(CJ16=-1,-1, VALUE(MID(CI16,CJ16+2, IFERROR(FIND(" ",CI16,CJ16),999)-CJ16-2)))</f>
        <v>-1</v>
      </c>
      <c r="CL16" s="0" t="n">
        <f aca="false">IFERROR(FIND("r_",LOWER(CI16)),-1)</f>
        <v>-1</v>
      </c>
      <c r="CM16" s="0" t="n">
        <f aca="false">IF(CL16=-1,-1, ROW(CL16)-1+VALUE(MID(CI16,CL16+2, IFERROR(FIND(" ",CI16,CL16),999)-CL16-2)))</f>
        <v>-1</v>
      </c>
      <c r="CN16" s="0" t="str">
        <f aca="false">IF(AND(ISERROR(FIND("$",CI16)),CJ16&lt;0,CL16&lt;0,$S16&gt;0), IF(INDEX($D$2:$D$100,$S16)="num","$"&amp;TRIM(SUBSTITUTE(CI16,",",INDEX($F$2:$F$100,$S16)&amp;","))&amp;INDEX($F$2:$F$100,$S16), IF(INDEX($D$2:$D$100,$S16)="excl","$"&amp;REPLACE(CI16,      IFERROR(FIND(CHAR(1),SUBSTITUTE(CI16,",",CHAR(1),INDEX($F$2:$F$100,$S16)-1)),1),      IFERROR(FIND(CHAR(1),SUBSTITUTE(CI16,",",CHAR(1),INDEX($F$2:$F$100,$S16))),99)-          IFERROR(FIND(CHAR(1),SUBSTITUTE(CI16,",",CHAR(1),INDEX($F$2:$F$100,$S16)-1)),0),""), IF(INDEX($D$2:$D$100,$S16)="repl","$"&amp;REPLACE(CI16,      IFERROR(FIND(CHAR(1),SUBSTITUTE(CI16,",",CHAR(1),INDEX($F$2:$F$100,$S16)-1))+1,1),      IFERROR(FIND(CHAR(1),SUBSTITUTE(CI16,",",CHAR(1),INDEX($F$2:$F$100,$S16))),99)-          IFERROR(FIND(CHAR(1),SUBSTITUTE(CI16,",",CHAR(1),INDEX($F$2:$F$100,$S16)-1)),0)-1,INDEX($G$2:$G$100,$S16)),CI16 ))), CI16)</f>
        <v>$perno,dname2,ntimes2,dosage2,ndays2 </v>
      </c>
      <c r="CO16" s="0" t="str">
        <f aca="false">IF(OR(CJ16=-1,IFERROR(INDEX(CJ$2:CJ$100,CK16),999)&gt;=0,IFERROR(INDEX(CL$2:CL$100,CK16),999)&gt;=0),IF(OR(CL16=-1,IFERROR(INDEX(CJ$2:CJ$100,CM16),999)&gt;=0,IFERROR(INDEX(CL$2:CL$100,CM16),999)&gt;=0),CN16,                REPLACE(CN16,CL16,IFERROR(FIND(" ",CN16,CL16),999)-CL16,                    SUBSTITUTE(INDEX(CN$2:CN$100,CM16),"$","")                  )), REPLACE(CN16,CJ16,IFERROR(FIND(" ",CN16,CJ16),999)-CJ16,                   SUBSTITUTE(INDEX(CN$2:CN$100,CK16),"$","")                  ) )</f>
        <v>$perno,dname2,ntimes2,dosage2,ndays2 </v>
      </c>
      <c r="CP16" s="0" t="n">
        <f aca="false">IFERROR(FIND("f_",LOWER(CO16)),-1)</f>
        <v>-1</v>
      </c>
      <c r="CQ16" s="0" t="n">
        <f aca="false">IF(CP16=-1,-1, VALUE(MID(CO16,CP16+2, IFERROR(FIND(" ",CO16,CP16),999)-CP16-2)))</f>
        <v>-1</v>
      </c>
      <c r="CR16" s="0" t="n">
        <f aca="false">IFERROR(FIND("r_",LOWER(CO16)),-1)</f>
        <v>-1</v>
      </c>
      <c r="CS16" s="0" t="n">
        <f aca="false">IF(CR16=-1,-1, ROW(CR16)-1+VALUE(MID(CO16,CR16+2, IFERROR(FIND(" ",CO16,CR16),999)-CR16-2)))</f>
        <v>-1</v>
      </c>
      <c r="CT16" s="0" t="str">
        <f aca="false">IF(AND(ISERROR(FIND("$",CO16)),CP16&lt;0,CR16&lt;0,$S16&gt;0), IF(INDEX($D$2:$D$100,$S16)="num","$"&amp;TRIM(SUBSTITUTE(CO16,",",INDEX($F$2:$F$100,$S16)&amp;","))&amp;INDEX($F$2:$F$100,$S16), IF(INDEX($D$2:$D$100,$S16)="excl","$"&amp;REPLACE(CO16,      IFERROR(FIND(CHAR(1),SUBSTITUTE(CO16,",",CHAR(1),INDEX($F$2:$F$100,$S16)-1)),1),      IFERROR(FIND(CHAR(1),SUBSTITUTE(CO16,",",CHAR(1),INDEX($F$2:$F$100,$S16))),99)-          IFERROR(FIND(CHAR(1),SUBSTITUTE(CO16,",",CHAR(1),INDEX($F$2:$F$100,$S16)-1)),0),""), IF(INDEX($D$2:$D$100,$S16)="repl","$"&amp;REPLACE(CO16,      IFERROR(FIND(CHAR(1),SUBSTITUTE(CO16,",",CHAR(1),INDEX($F$2:$F$100,$S16)-1))+1,1),      IFERROR(FIND(CHAR(1),SUBSTITUTE(CO16,",",CHAR(1),INDEX($F$2:$F$100,$S16))),99)-          IFERROR(FIND(CHAR(1),SUBSTITUTE(CO16,",",CHAR(1),INDEX($F$2:$F$100,$S16)-1)),0)-1,INDEX($G$2:$G$100,$S16)),CO16 ))), CO16)</f>
        <v>$perno,dname2,ntimes2,dosage2,ndays2 </v>
      </c>
      <c r="CU16" s="0" t="str">
        <f aca="false">IF(OR(CP16=-1,IFERROR(INDEX(CP$2:CP$100,CQ16),999)&gt;=0,IFERROR(INDEX(CR$2:CR$100,CQ16),999)&gt;=0),IF(OR(CR16=-1,IFERROR(INDEX(CP$2:CP$100,CS16),999)&gt;=0,IFERROR(INDEX(CR$2:CR$100,CS16),999)&gt;=0),CT16,                REPLACE(CT16,CR16,IFERROR(FIND(" ",CT16,CR16),999)-CR16,                    SUBSTITUTE(INDEX(CT$2:CT$100,CS16),"$","")                  )), REPLACE(CT16,CP16,IFERROR(FIND(" ",CT16,CP16),999)-CP16,                   SUBSTITUTE(INDEX(CT$2:CT$100,CQ16),"$","")                  ) )</f>
        <v>$perno,dname2,ntimes2,dosage2,ndays2 </v>
      </c>
      <c r="CV16" s="0" t="n">
        <f aca="false">IFERROR(FIND("f_",LOWER(CU16)),-1)</f>
        <v>-1</v>
      </c>
      <c r="CW16" s="0" t="n">
        <f aca="false">IF(CV16=-1,-1, VALUE(MID(CU16,CV16+2, IFERROR(FIND(" ",CU16,CV16),999)-CV16-2)))</f>
        <v>-1</v>
      </c>
      <c r="CX16" s="0" t="n">
        <f aca="false">IFERROR(FIND("r_",LOWER(CU16)),-1)</f>
        <v>-1</v>
      </c>
      <c r="CY16" s="0" t="n">
        <f aca="false">IF(CX16=-1,-1, ROW(CX16)-1+VALUE(MID(CU16,CX16+2, IFERROR(FIND(" ",CU16,CX16),999)-CX16-2)))</f>
        <v>-1</v>
      </c>
      <c r="CZ16" s="0" t="str">
        <f aca="false">IF(AND(ISERROR(FIND("$",CU16)),CV16&lt;0,CX16&lt;0,$S16&gt;0), IF(INDEX($D$2:$D$100,$S16)="num","$"&amp;TRIM(SUBSTITUTE(CU16,",",INDEX($F$2:$F$100,$S16)&amp;","))&amp;INDEX($F$2:$F$100,$S16), IF(INDEX($D$2:$D$100,$S16)="excl","$"&amp;REPLACE(CU16,      IFERROR(FIND(CHAR(1),SUBSTITUTE(CU16,",",CHAR(1),INDEX($F$2:$F$100,$S16)-1)),1),      IFERROR(FIND(CHAR(1),SUBSTITUTE(CU16,",",CHAR(1),INDEX($F$2:$F$100,$S16))),99)-          IFERROR(FIND(CHAR(1),SUBSTITUTE(CU16,",",CHAR(1),INDEX($F$2:$F$100,$S16)-1)),0),""), IF(INDEX($D$2:$D$100,$S16)="repl","$"&amp;REPLACE(CU16,      IFERROR(FIND(CHAR(1),SUBSTITUTE(CU16,",",CHAR(1),INDEX($F$2:$F$100,$S16)-1))+1,1),      IFERROR(FIND(CHAR(1),SUBSTITUTE(CU16,",",CHAR(1),INDEX($F$2:$F$100,$S16))),99)-          IFERROR(FIND(CHAR(1),SUBSTITUTE(CU16,",",CHAR(1),INDEX($F$2:$F$100,$S16)-1)),0)-1,INDEX($G$2:$G$100,$S16)),CU16 ))), CU16)</f>
        <v>$perno,dname2,ntimes2,dosage2,ndays2 </v>
      </c>
      <c r="DA16" s="0" t="str">
        <f aca="false">IF(OR(CV16=-1,IFERROR(INDEX(CV$2:CV$100,CW16),999)&gt;=0,IFERROR(INDEX(CX$2:CX$100,CW16),999)&gt;=0),IF(OR(CX16=-1,IFERROR(INDEX(CV$2:CV$100,CY16),999)&gt;=0,IFERROR(INDEX(CX$2:CX$100,CY16),999)&gt;=0),CZ16,                REPLACE(CZ16,CX16,IFERROR(FIND(" ",CZ16,CX16),999)-CX16,                    SUBSTITUTE(INDEX(CZ$2:CZ$100,CY16),"$","")                  )), REPLACE(CZ16,CV16,IFERROR(FIND(" ",CZ16,CV16),999)-CV16,                   SUBSTITUTE(INDEX(CZ$2:CZ$100,CW16),"$","")                  ) )</f>
        <v>$perno,dname2,ntimes2,dosage2,ndays2 </v>
      </c>
      <c r="DB16" s="0" t="n">
        <f aca="false">IFERROR(FIND("f_",LOWER(DA16)),-1)</f>
        <v>-1</v>
      </c>
      <c r="DC16" s="0" t="n">
        <f aca="false">IF(DB16=-1,-1, VALUE(MID(DA16,DB16+2, IFERROR(FIND(" ",DA16,DB16),999)-DB16-2)))</f>
        <v>-1</v>
      </c>
      <c r="DD16" s="0" t="n">
        <f aca="false">IFERROR(FIND("r_",LOWER(DA16)),-1)</f>
        <v>-1</v>
      </c>
      <c r="DE16" s="0" t="n">
        <f aca="false">IF(DD16=-1,-1, ROW(DD16)-1+VALUE(MID(DA16,DD16+2, IFERROR(FIND(" ",DA16,DD16),999)-DD16-2)))</f>
        <v>-1</v>
      </c>
      <c r="DF16" s="0" t="str">
        <f aca="false">IF(AND(ISERROR(FIND("$",DA16)),DB16&lt;0,DD16&lt;0,$S16&gt;0), IF(INDEX($D$2:$D$100,$S16)="num","$"&amp;TRIM(SUBSTITUTE(DA16,",",INDEX($F$2:$F$100,$S16)&amp;","))&amp;INDEX($F$2:$F$100,$S16), IF(INDEX($D$2:$D$100,$S16)="excl","$"&amp;REPLACE(DA16,      IFERROR(FIND(CHAR(1),SUBSTITUTE(DA16,",",CHAR(1),INDEX($F$2:$F$100,$S16)-1)),1),      IFERROR(FIND(CHAR(1),SUBSTITUTE(DA16,",",CHAR(1),INDEX($F$2:$F$100,$S16))),99)-          IFERROR(FIND(CHAR(1),SUBSTITUTE(DA16,",",CHAR(1),INDEX($F$2:$F$100,$S16)-1)),0),""), IF(INDEX($D$2:$D$100,$S16)="repl","$"&amp;REPLACE(DA16,      IFERROR(FIND(CHAR(1),SUBSTITUTE(DA16,",",CHAR(1),INDEX($F$2:$F$100,$S16)-1))+1,1),      IFERROR(FIND(CHAR(1),SUBSTITUTE(DA16,",",CHAR(1),INDEX($F$2:$F$100,$S16))),99)-          IFERROR(FIND(CHAR(1),SUBSTITUTE(DA16,",",CHAR(1),INDEX($F$2:$F$100,$S16)-1)),0)-1,INDEX($G$2:$G$100,$S16)),DA16 ))), DA16)</f>
        <v>$perno,dname2,ntimes2,dosage2,ndays2 </v>
      </c>
      <c r="DG16" s="0" t="str">
        <f aca="false">IF(OR(DB16=-1,IFERROR(INDEX(DB$2:DB$100,DC16),999)&gt;=0,IFERROR(INDEX(DD$2:DD$100,DC16),999)&gt;=0),IF(OR(DD16=-1,IFERROR(INDEX(DB$2:DB$100,DE16),999)&gt;=0,IFERROR(INDEX(DD$2:DD$100,DE16),999)&gt;=0),DF16,                REPLACE(DF16,DD16,IFERROR(FIND(" ",DF16,DD16),999)-DD16,                    SUBSTITUTE(INDEX(DF$2:DF$100,DE16),"$","")                  )), REPLACE(DF16,DB16,IFERROR(FIND(" ",DF16,DB16),999)-DB16,                   SUBSTITUTE(INDEX(DF$2:DF$100,DC16),"$","")                  ) )</f>
        <v>$perno,dname2,ntimes2,dosage2,ndays2 </v>
      </c>
      <c r="DH16" s="0" t="n">
        <f aca="false">IFERROR(FIND("f_",LOWER(DG16)),-1)</f>
        <v>-1</v>
      </c>
      <c r="DI16" s="0" t="n">
        <f aca="false">IF(DH16=-1,-1, VALUE(MID(DG16,DH16+2, IFERROR(FIND(" ",DG16,DH16),999)-DH16-2)))</f>
        <v>-1</v>
      </c>
      <c r="DJ16" s="0" t="n">
        <f aca="false">IFERROR(FIND("r_",LOWER(DG16)),-1)</f>
        <v>-1</v>
      </c>
      <c r="DK16" s="0" t="n">
        <f aca="false">IF(DJ16=-1,-1, ROW(DJ16)-1+VALUE(MID(DG16,DJ16+2, IFERROR(FIND(" ",DG16,DJ16),999)-DJ16-2)))</f>
        <v>-1</v>
      </c>
      <c r="DL16" s="0" t="str">
        <f aca="false">IF(AND(ISERROR(FIND("$",DG16)),DH16&lt;0,DJ16&lt;0,$S16&gt;0), IF(INDEX($D$2:$D$100,$S16)="num","$"&amp;TRIM(SUBSTITUTE(DG16,",",INDEX($F$2:$F$100,$S16)&amp;","))&amp;INDEX($F$2:$F$100,$S16), IF(INDEX($D$2:$D$100,$S16)="excl","$"&amp;REPLACE(DG16,      IFERROR(FIND(CHAR(1),SUBSTITUTE(DG16,",",CHAR(1),INDEX($F$2:$F$100,$S16)-1)),1),      IFERROR(FIND(CHAR(1),SUBSTITUTE(DG16,",",CHAR(1),INDEX($F$2:$F$100,$S16))),99)-          IFERROR(FIND(CHAR(1),SUBSTITUTE(DG16,",",CHAR(1),INDEX($F$2:$F$100,$S16)-1)),0),""), IF(INDEX($D$2:$D$100,$S16)="repl","$"&amp;REPLACE(DG16,      IFERROR(FIND(CHAR(1),SUBSTITUTE(DG16,",",CHAR(1),INDEX($F$2:$F$100,$S16)-1))+1,1),      IFERROR(FIND(CHAR(1),SUBSTITUTE(DG16,",",CHAR(1),INDEX($F$2:$F$100,$S16))),99)-          IFERROR(FIND(CHAR(1),SUBSTITUTE(DG16,",",CHAR(1),INDEX($F$2:$F$100,$S16)-1)),0)-1,INDEX($G$2:$G$100,$S16)),DG16 ))), DG16)</f>
        <v>$perno,dname2,ntimes2,dosage2,ndays2 </v>
      </c>
      <c r="DM16" s="0" t="str">
        <f aca="false">IF(OR(DH16=-1,IFERROR(INDEX(DH$2:DH$100,DI16),999)&gt;=0,IFERROR(INDEX(DJ$2:DJ$100,DI16),999)&gt;=0),IF(OR(DJ16=-1,IFERROR(INDEX(DH$2:DH$100,DK16),999)&gt;=0,IFERROR(INDEX(DJ$2:DJ$100,DK16),999)&gt;=0),DL16,                REPLACE(DL16,DJ16,IFERROR(FIND(" ",DL16,DJ16),999)-DJ16,                    SUBSTITUTE(INDEX(DL$2:DL$100,DK16),"$","")                  )), REPLACE(DL16,DH16,IFERROR(FIND(" ",DL16,DH16),999)-DH16,                   SUBSTITUTE(INDEX(DL$2:DL$100,DI16),"$","")                  ) )</f>
        <v>$perno,dname2,ntimes2,dosage2,ndays2 </v>
      </c>
      <c r="DN16" s="0" t="n">
        <f aca="false">IFERROR(FIND("f_",LOWER(DM16)),-1)</f>
        <v>-1</v>
      </c>
      <c r="DO16" s="0" t="n">
        <f aca="false">IF(DN16=-1,-1, VALUE(MID(DM16,DN16+2, IFERROR(FIND(" ",DM16,DN16),999)-DN16-2)))</f>
        <v>-1</v>
      </c>
      <c r="DP16" s="0" t="n">
        <f aca="false">IFERROR(FIND("r_",LOWER(DM16)),-1)</f>
        <v>-1</v>
      </c>
      <c r="DQ16" s="0" t="n">
        <f aca="false">IF(DP16=-1,-1, ROW(DP16)-1+VALUE(MID(DM16,DP16+2, IFERROR(FIND(" ",DM16,DP16),999)-DP16-2)))</f>
        <v>-1</v>
      </c>
      <c r="DR16" s="0" t="str">
        <f aca="false">IF(AND(ISERROR(FIND("$",DM16)),DN16&lt;0,DP16&lt;0,$S16&gt;0), IF(INDEX($D$2:$D$100,$S16)="num","$"&amp;TRIM(SUBSTITUTE(DM16,",",INDEX($F$2:$F$100,$S16)&amp;","))&amp;INDEX($F$2:$F$100,$S16), IF(INDEX($D$2:$D$100,$S16)="excl","$"&amp;REPLACE(DM16,      IFERROR(FIND(CHAR(1),SUBSTITUTE(DM16,",",CHAR(1),INDEX($F$2:$F$100,$S16)-1)),1),      IFERROR(FIND(CHAR(1),SUBSTITUTE(DM16,",",CHAR(1),INDEX($F$2:$F$100,$S16))),99)-          IFERROR(FIND(CHAR(1),SUBSTITUTE(DM16,",",CHAR(1),INDEX($F$2:$F$100,$S16)-1)),0),""), IF(INDEX($D$2:$D$100,$S16)="repl","$"&amp;REPLACE(DM16,      IFERROR(FIND(CHAR(1),SUBSTITUTE(DM16,",",CHAR(1),INDEX($F$2:$F$100,$S16)-1))+1,1),      IFERROR(FIND(CHAR(1),SUBSTITUTE(DM16,",",CHAR(1),INDEX($F$2:$F$100,$S16))),99)-          IFERROR(FIND(CHAR(1),SUBSTITUTE(DM16,",",CHAR(1),INDEX($F$2:$F$100,$S16)-1)),0)-1,INDEX($G$2:$G$100,$S16)),DM16 ))), DM16)</f>
        <v>$perno,dname2,ntimes2,dosage2,ndays2 </v>
      </c>
      <c r="DS16" s="0" t="str">
        <f aca="false">IF(OR(DN16=-1,IFERROR(INDEX(DN$2:DN$100,DO16),999)&gt;=0,IFERROR(INDEX(DP$2:DP$100,DO16),999)&gt;=0),IF(OR(DP16=-1,IFERROR(INDEX(DN$2:DN$100,DQ16),999)&gt;=0,IFERROR(INDEX(DP$2:DP$100,DQ16),999)&gt;=0),DR16,                REPLACE(DR16,DP16,IFERROR(FIND(" ",DR16,DP16),999)-DP16,                    SUBSTITUTE(INDEX(DR$2:DR$100,DQ16),"$","")                  )), REPLACE(DR16,DN16,IFERROR(FIND(" ",DR16,DN16),999)-DN16,                   SUBSTITUTE(INDEX(DR$2:DR$100,DO16),"$","")                  ) )</f>
        <v>$perno,dname2,ntimes2,dosage2,ndays2 </v>
      </c>
      <c r="DT16" s="0" t="n">
        <f aca="false">IFERROR(FIND("f_",LOWER(DS16)),-1)</f>
        <v>-1</v>
      </c>
      <c r="DU16" s="0" t="n">
        <f aca="false">IF(DT16=-1,-1, VALUE(MID(DS16,DT16+2, IFERROR(FIND(" ",DS16,DT16),999)-DT16-2)))</f>
        <v>-1</v>
      </c>
      <c r="DV16" s="0" t="n">
        <f aca="false">IFERROR(FIND("r_",LOWER(DS16)),-1)</f>
        <v>-1</v>
      </c>
      <c r="DW16" s="0" t="n">
        <f aca="false">IF(DV16=-1,-1, ROW(DV16)-1+VALUE(MID(DS16,DV16+2, IFERROR(FIND(" ",DS16,DV16),999)-DV16-2)))</f>
        <v>-1</v>
      </c>
      <c r="DX16" s="0" t="str">
        <f aca="false">IF(AND(ISERROR(FIND("$",DS16)),DT16&lt;0,DV16&lt;0,$S16&gt;0), IF(INDEX($D$2:$D$100,$S16)="num","$"&amp;TRIM(SUBSTITUTE(DS16,",",INDEX($F$2:$F$100,$S16)&amp;","))&amp;INDEX($F$2:$F$100,$S16), IF(INDEX($D$2:$D$100,$S16)="excl","$"&amp;REPLACE(DS16,      IFERROR(FIND(CHAR(1),SUBSTITUTE(DS16,",",CHAR(1),INDEX($F$2:$F$100,$S16)-1)),1),      IFERROR(FIND(CHAR(1),SUBSTITUTE(DS16,",",CHAR(1),INDEX($F$2:$F$100,$S16))),99)-          IFERROR(FIND(CHAR(1),SUBSTITUTE(DS16,",",CHAR(1),INDEX($F$2:$F$100,$S16)-1)),0),""), IF(INDEX($D$2:$D$100,$S16)="repl","$"&amp;REPLACE(DS16,      IFERROR(FIND(CHAR(1),SUBSTITUTE(DS16,",",CHAR(1),INDEX($F$2:$F$100,$S16)-1))+1,1),      IFERROR(FIND(CHAR(1),SUBSTITUTE(DS16,",",CHAR(1),INDEX($F$2:$F$100,$S16))),99)-          IFERROR(FIND(CHAR(1),SUBSTITUTE(DS16,",",CHAR(1),INDEX($F$2:$F$100,$S16)-1)),0)-1,INDEX($G$2:$G$100,$S16)),DS16 ))), DS16)</f>
        <v>$perno,dname2,ntimes2,dosage2,ndays2 </v>
      </c>
      <c r="DY16" s="0" t="str">
        <f aca="false">IF(OR(DT16=-1,IFERROR(INDEX(DT$2:DT$100,DU16),999)&gt;=0,IFERROR(INDEX(DV$2:DV$100,DU16),999)&gt;=0),IF(OR(DV16=-1,IFERROR(INDEX(DT$2:DT$100,DW16),999)&gt;=0,IFERROR(INDEX(DV$2:DV$100,DW16),999)&gt;=0),DX16,                REPLACE(DX16,DV16,IFERROR(FIND(" ",DX16,DV16),999)-DV16,                    SUBSTITUTE(INDEX(DX$2:DX$100,DW16),"$","")                  )), REPLACE(DX16,DT16,IFERROR(FIND(" ",DX16,DT16),999)-DT16,                   SUBSTITUTE(INDEX(DX$2:DX$100,DU16),"$","")                  ) )</f>
        <v>$perno,dname2,ntimes2,dosage2,ndays2 </v>
      </c>
      <c r="DZ16" s="0" t="n">
        <f aca="false">IFERROR(FIND("f_",LOWER(DY16)),-1)</f>
        <v>-1</v>
      </c>
      <c r="EA16" s="0" t="n">
        <f aca="false">IF(DZ16=-1,-1, VALUE(MID(DY16,DZ16+2, IFERROR(FIND(" ",DY16,DZ16),999)-DZ16-2)))</f>
        <v>-1</v>
      </c>
      <c r="EB16" s="0" t="n">
        <f aca="false">IFERROR(FIND("r_",LOWER(DY16)),-1)</f>
        <v>-1</v>
      </c>
      <c r="EC16" s="0" t="n">
        <f aca="false">IF(EB16=-1,-1, ROW(EB16)-1+VALUE(MID(DY16,EB16+2, IFERROR(FIND(" ",DY16,EB16),999)-EB16-2)))</f>
        <v>-1</v>
      </c>
      <c r="ED16" s="0" t="str">
        <f aca="false">IF(AND(ISERROR(FIND("$",DY16)),DZ16&lt;0,EB16&lt;0,$S16&gt;0), IF(INDEX($D$2:$D$100,$S16)="num","$"&amp;TRIM(SUBSTITUTE(DY16,",",INDEX($F$2:$F$100,$S16)&amp;","))&amp;INDEX($F$2:$F$100,$S16), IF(INDEX($D$2:$D$100,$S16)="excl","$"&amp;REPLACE(DY16,      IFERROR(FIND(CHAR(1),SUBSTITUTE(DY16,",",CHAR(1),INDEX($F$2:$F$100,$S16)-1)),1),      IFERROR(FIND(CHAR(1),SUBSTITUTE(DY16,",",CHAR(1),INDEX($F$2:$F$100,$S16))),99)-          IFERROR(FIND(CHAR(1),SUBSTITUTE(DY16,",",CHAR(1),INDEX($F$2:$F$100,$S16)-1)),0),""), IF(INDEX($D$2:$D$100,$S16)="repl","$"&amp;REPLACE(DY16,      IFERROR(FIND(CHAR(1),SUBSTITUTE(DY16,",",CHAR(1),INDEX($F$2:$F$100,$S16)-1))+1,1),      IFERROR(FIND(CHAR(1),SUBSTITUTE(DY16,",",CHAR(1),INDEX($F$2:$F$100,$S16))),99)-          IFERROR(FIND(CHAR(1),SUBSTITUTE(DY16,",",CHAR(1),INDEX($F$2:$F$100,$S16)-1)),0)-1,INDEX($G$2:$G$100,$S16)),DY16 ))), DY16)</f>
        <v>$perno,dname2,ntimes2,dosage2,ndays2 </v>
      </c>
      <c r="EE16" s="0" t="str">
        <f aca="false">IF(OR(DZ16=-1,IFERROR(INDEX(DZ$2:DZ$100,EA16),999)&gt;=0,IFERROR(INDEX(EB$2:EB$100,EA16),999)&gt;=0),IF(OR(EB16=-1,IFERROR(INDEX(DZ$2:DZ$100,EC16),999)&gt;=0,IFERROR(INDEX(EB$2:EB$100,EC16),999)&gt;=0),ED16,                REPLACE(ED16,EB16,IFERROR(FIND(" ",ED16,EB16),999)-EB16,                    SUBSTITUTE(INDEX(ED$2:ED$100,EC16),"$","")                  )), REPLACE(ED16,DZ16,IFERROR(FIND(" ",ED16,DZ16),999)-DZ16,                   SUBSTITUTE(INDEX(ED$2:ED$100,EA16),"$","")                  ) )</f>
        <v>$perno,dname2,ntimes2,dosage2,ndays2 </v>
      </c>
      <c r="EF16" s="0" t="n">
        <f aca="false">IFERROR(FIND("f_",LOWER(EE16)),-1)</f>
        <v>-1</v>
      </c>
      <c r="EG16" s="0" t="n">
        <f aca="false">IF(EF16=-1,-1, VALUE(MID(EE16,EF16+2, IFERROR(FIND(" ",EE16,EF16),999)-EF16-2)))</f>
        <v>-1</v>
      </c>
      <c r="EH16" s="0" t="n">
        <f aca="false">IFERROR(FIND("r_",LOWER(EE16)),-1)</f>
        <v>-1</v>
      </c>
      <c r="EI16" s="0" t="n">
        <f aca="false">IF(EH16=-1,-1, ROW(EH16)-1+VALUE(MID(EE16,EH16+2, IFERROR(FIND(" ",EE16,EH16),999)-EH16-2)))</f>
        <v>-1</v>
      </c>
      <c r="EJ16" s="0" t="str">
        <f aca="false">IF(AND(ISERROR(FIND("$",EE16)),EF16&lt;0,EH16&lt;0,$S16&gt;0), IF(INDEX($D$2:$D$100,$S16)="num","$"&amp;TRIM(SUBSTITUTE(EE16,",",INDEX($F$2:$F$100,$S16)&amp;","))&amp;INDEX($F$2:$F$100,$S16), IF(INDEX($D$2:$D$100,$S16)="excl","$"&amp;REPLACE(EE16,      IFERROR(FIND(CHAR(1),SUBSTITUTE(EE16,",",CHAR(1),INDEX($F$2:$F$100,$S16)-1)),1),      IFERROR(FIND(CHAR(1),SUBSTITUTE(EE16,",",CHAR(1),INDEX($F$2:$F$100,$S16))),99)-          IFERROR(FIND(CHAR(1),SUBSTITUTE(EE16,",",CHAR(1),INDEX($F$2:$F$100,$S16)-1)),0),""), IF(INDEX($D$2:$D$100,$S16)="repl","$"&amp;REPLACE(EE16,      IFERROR(FIND(CHAR(1),SUBSTITUTE(EE16,",",CHAR(1),INDEX($F$2:$F$100,$S16)-1))+1,1),      IFERROR(FIND(CHAR(1),SUBSTITUTE(EE16,",",CHAR(1),INDEX($F$2:$F$100,$S16))),99)-          IFERROR(FIND(CHAR(1),SUBSTITUTE(EE16,",",CHAR(1),INDEX($F$2:$F$100,$S16)-1)),0)-1,INDEX($G$2:$G$100,$S16)),EE16 ))), EE16)</f>
        <v>$perno,dname2,ntimes2,dosage2,ndays2 </v>
      </c>
      <c r="EK16" s="0" t="str">
        <f aca="false">IF(OR(EF16=-1,IFERROR(INDEX(EF$2:EF$100,EG16),999)&gt;=0,IFERROR(INDEX(EH$2:EH$100,EG16),999)&gt;=0),IF(OR(EH16=-1,IFERROR(INDEX(EF$2:EF$100,EI16),999)&gt;=0,IFERROR(INDEX(EH$2:EH$100,EI16),999)&gt;=0),EJ16,                REPLACE(EJ16,EH16,IFERROR(FIND(" ",EJ16,EH16),999)-EH16,                    SUBSTITUTE(INDEX(EJ$2:EJ$100,EI16),"$","")                  )), REPLACE(EJ16,EF16,IFERROR(FIND(" ",EJ16,EF16),999)-EF16,                   SUBSTITUTE(INDEX(EJ$2:EJ$100,EG16),"$","")                  ) )</f>
        <v>$perno,dname2,ntimes2,dosage2,ndays2 </v>
      </c>
      <c r="EL16" s="0" t="n">
        <f aca="false">IFERROR(FIND("f_",LOWER(EK16)),-1)</f>
        <v>-1</v>
      </c>
      <c r="EM16" s="0" t="n">
        <f aca="false">IF(EL16=-1,-1, VALUE(MID(EK16,EL16+2, IFERROR(FIND(" ",EK16,EL16),999)-EL16-2)))</f>
        <v>-1</v>
      </c>
      <c r="EN16" s="0" t="n">
        <f aca="false">IFERROR(FIND("r_",LOWER(EK16)),-1)</f>
        <v>-1</v>
      </c>
      <c r="EO16" s="0" t="n">
        <f aca="false">IF(EN16=-1,-1, ROW(EN16)-1+VALUE(MID(EK16,EN16+2, IFERROR(FIND(" ",EK16,EN16),999)-EN16-2)))</f>
        <v>-1</v>
      </c>
      <c r="EP16" s="0" t="str">
        <f aca="false">IF(AND(ISERROR(FIND("$",EK16)),EL16&lt;0,EN16&lt;0,$S16&gt;0), IF(INDEX($D$2:$D$100,$S16)="num","$"&amp;TRIM(SUBSTITUTE(EK16,",",INDEX($F$2:$F$100,$S16)&amp;","))&amp;INDEX($F$2:$F$100,$S16), IF(INDEX($D$2:$D$100,$S16)="excl","$"&amp;REPLACE(EK16,      IFERROR(FIND(CHAR(1),SUBSTITUTE(EK16,",",CHAR(1),INDEX($F$2:$F$100,$S16)-1)),1),      IFERROR(FIND(CHAR(1),SUBSTITUTE(EK16,",",CHAR(1),INDEX($F$2:$F$100,$S16))),99)-          IFERROR(FIND(CHAR(1),SUBSTITUTE(EK16,",",CHAR(1),INDEX($F$2:$F$100,$S16)-1)),0),""), IF(INDEX($D$2:$D$100,$S16)="repl","$"&amp;REPLACE(EK16,      IFERROR(FIND(CHAR(1),SUBSTITUTE(EK16,",",CHAR(1),INDEX($F$2:$F$100,$S16)-1))+1,1),      IFERROR(FIND(CHAR(1),SUBSTITUTE(EK16,",",CHAR(1),INDEX($F$2:$F$100,$S16))),99)-          IFERROR(FIND(CHAR(1),SUBSTITUTE(EK16,",",CHAR(1),INDEX($F$2:$F$100,$S16)-1)),0)-1,INDEX($G$2:$G$100,$S16)),EK16 ))), EK16)</f>
        <v>$perno,dname2,ntimes2,dosage2,ndays2 </v>
      </c>
      <c r="EQ16" s="0" t="str">
        <f aca="false">IF(OR(EL16=-1,IFERROR(INDEX(EL$2:EL$100,EM16),999)&gt;=0,IFERROR(INDEX(EN$2:EN$100,EM16),999)&gt;=0),IF(OR(EN16=-1,IFERROR(INDEX(EL$2:EL$100,EO16),999)&gt;=0,IFERROR(INDEX(EN$2:EN$100,EO16),999)&gt;=0),EP16,                REPLACE(EP16,EN16,IFERROR(FIND(" ",EP16,EN16),999)-EN16,                    SUBSTITUTE(INDEX(EP$2:EP$100,EO16),"$","")                  )), REPLACE(EP16,EL16,IFERROR(FIND(" ",EP16,EL16),999)-EL16,                   SUBSTITUTE(INDEX(EP$2:EP$100,EM16),"$","")                  ) )</f>
        <v>$perno,dname2,ntimes2,dosage2,ndays2 </v>
      </c>
      <c r="ER16" s="0" t="n">
        <f aca="false">IFERROR(FIND("f_",LOWER(EQ16)),-1)</f>
        <v>-1</v>
      </c>
      <c r="ES16" s="0" t="n">
        <f aca="false">IF(ER16=-1,-1, VALUE(MID(EQ16,ER16+2, IFERROR(FIND(" ",EQ16,ER16),999)-ER16-2)))</f>
        <v>-1</v>
      </c>
      <c r="ET16" s="0" t="n">
        <f aca="false">IFERROR(FIND("r_",LOWER(EQ16)),-1)</f>
        <v>-1</v>
      </c>
      <c r="EU16" s="0" t="n">
        <f aca="false">IF(ET16=-1,-1, ROW(ET16)-1+VALUE(MID(EQ16,ET16+2, IFERROR(FIND(" ",EQ16,ET16),999)-ET16-2)))</f>
        <v>-1</v>
      </c>
      <c r="EV16" s="0" t="str">
        <f aca="false">IF(AND(ISERROR(FIND("$",EQ16)),ER16&lt;0,ET16&lt;0,$S16&gt;0), IF(INDEX($D$2:$D$100,$S16)="num","$"&amp;TRIM(SUBSTITUTE(EQ16,",",INDEX($F$2:$F$100,$S16)&amp;","))&amp;INDEX($F$2:$F$100,$S16), IF(INDEX($D$2:$D$100,$S16)="excl","$"&amp;REPLACE(EQ16,      IFERROR(FIND(CHAR(1),SUBSTITUTE(EQ16,",",CHAR(1),INDEX($F$2:$F$100,$S16)-1)),1),      IFERROR(FIND(CHAR(1),SUBSTITUTE(EQ16,",",CHAR(1),INDEX($F$2:$F$100,$S16))),99)-          IFERROR(FIND(CHAR(1),SUBSTITUTE(EQ16,",",CHAR(1),INDEX($F$2:$F$100,$S16)-1)),0),""), IF(INDEX($D$2:$D$100,$S16)="repl","$"&amp;REPLACE(EQ16,      IFERROR(FIND(CHAR(1),SUBSTITUTE(EQ16,",",CHAR(1),INDEX($F$2:$F$100,$S16)-1))+1,1),      IFERROR(FIND(CHAR(1),SUBSTITUTE(EQ16,",",CHAR(1),INDEX($F$2:$F$100,$S16))),99)-          IFERROR(FIND(CHAR(1),SUBSTITUTE(EQ16,",",CHAR(1),INDEX($F$2:$F$100,$S16)-1)),0)-1,INDEX($G$2:$G$100,$S16)),EQ16 ))), EQ16)</f>
        <v>$perno,dname2,ntimes2,dosage2,ndays2 </v>
      </c>
      <c r="EW16" s="0" t="str">
        <f aca="false">IF(OR(ER16=-1,IFERROR(INDEX(ER$2:ER$100,ES16),999)&gt;=0,IFERROR(INDEX(ET$2:ET$100,ES16),999)&gt;=0),IF(OR(ET16=-1,IFERROR(INDEX(ER$2:ER$100,EU16),999)&gt;=0,IFERROR(INDEX(ET$2:ET$100,EU16),999)&gt;=0),EV16,                REPLACE(EV16,ET16,IFERROR(FIND(" ",EV16,ET16),999)-ET16,                    SUBSTITUTE(INDEX(EV$2:EV$100,EU16),"$","")                  )), REPLACE(EV16,ER16,IFERROR(FIND(" ",EV16,ER16),999)-ER16,                   SUBSTITUTE(INDEX(EV$2:EV$100,ES16),"$","")                  ) )</f>
        <v>$perno,dname2,ntimes2,dosage2,ndays2 </v>
      </c>
      <c r="EX16" s="0" t="n">
        <f aca="false">IFERROR(FIND("f_",LOWER(EW16)),-1)</f>
        <v>-1</v>
      </c>
      <c r="EY16" s="0" t="n">
        <f aca="false">IF(EX16=-1,-1, VALUE(MID(EW16,EX16+2, IFERROR(FIND(" ",EW16,EX16),999)-EX16-2)))</f>
        <v>-1</v>
      </c>
      <c r="EZ16" s="0" t="n">
        <f aca="false">IFERROR(FIND("r_",LOWER(EW16)),-1)</f>
        <v>-1</v>
      </c>
      <c r="FA16" s="0" t="n">
        <f aca="false">IF(EZ16=-1,-1, ROW(EZ16)-1+VALUE(MID(EW16,EZ16+2, IFERROR(FIND(" ",EW16,EZ16),999)-EZ16-2)))</f>
        <v>-1</v>
      </c>
      <c r="FB16" s="0" t="str">
        <f aca="false">IF(AND(ISERROR(FIND("$",EW16)),EX16&lt;0,EZ16&lt;0,$S16&gt;0), IF(INDEX($D$2:$D$100,$S16)="num","$"&amp;TRIM(SUBSTITUTE(EW16,",",INDEX($F$2:$F$100,$S16)&amp;","))&amp;INDEX($F$2:$F$100,$S16), IF(INDEX($D$2:$D$100,$S16)="excl","$"&amp;REPLACE(EW16,      IFERROR(FIND(CHAR(1),SUBSTITUTE(EW16,",",CHAR(1),INDEX($F$2:$F$100,$S16)-1)),1),      IFERROR(FIND(CHAR(1),SUBSTITUTE(EW16,",",CHAR(1),INDEX($F$2:$F$100,$S16))),99)-          IFERROR(FIND(CHAR(1),SUBSTITUTE(EW16,",",CHAR(1),INDEX($F$2:$F$100,$S16)-1)),0),""), IF(INDEX($D$2:$D$100,$S16)="repl","$"&amp;REPLACE(EW16,      IFERROR(FIND(CHAR(1),SUBSTITUTE(EW16,",",CHAR(1),INDEX($F$2:$F$100,$S16)-1))+1,1),      IFERROR(FIND(CHAR(1),SUBSTITUTE(EW16,",",CHAR(1),INDEX($F$2:$F$100,$S16))),99)-          IFERROR(FIND(CHAR(1),SUBSTITUTE(EW16,",",CHAR(1),INDEX($F$2:$F$100,$S16)-1)),0)-1,INDEX($G$2:$G$100,$S16)),EW16 ))), EW16)</f>
        <v>$perno,dname2,ntimes2,dosage2,ndays2 </v>
      </c>
      <c r="FC16" s="0" t="str">
        <f aca="false">IF(OR(EX16=-1,IFERROR(INDEX(EX$2:EX$100,EY16),999)&gt;=0,IFERROR(INDEX(EZ$2:EZ$100,EY16),999)&gt;=0),IF(OR(EZ16=-1,IFERROR(INDEX(EX$2:EX$100,FA16),999)&gt;=0,IFERROR(INDEX(EZ$2:EZ$100,FA16),999)&gt;=0),FB16,                REPLACE(FB16,EZ16,IFERROR(FIND(" ",FB16,EZ16),999)-EZ16,                    SUBSTITUTE(INDEX(FB$2:FB$100,FA16),"$","")                  )), REPLACE(FB16,EX16,IFERROR(FIND(" ",FB16,EX16),999)-EX16,                   SUBSTITUTE(INDEX(FB$2:FB$100,EY16),"$","")                  ) )</f>
        <v>$perno,dname2,ntimes2,dosage2,ndays2 </v>
      </c>
      <c r="FD16" s="0" t="n">
        <f aca="false">IFERROR(FIND("f_",LOWER(FC16)),-1)</f>
        <v>-1</v>
      </c>
      <c r="FE16" s="0" t="n">
        <f aca="false">IF(FD16=-1,-1, VALUE(MID(FC16,FD16+2, IFERROR(FIND(" ",FC16,FD16),999)-FD16-2)))</f>
        <v>-1</v>
      </c>
      <c r="FF16" s="0" t="n">
        <f aca="false">IFERROR(FIND("r_",LOWER(FC16)),-1)</f>
        <v>-1</v>
      </c>
      <c r="FG16" s="0" t="n">
        <f aca="false">IF(FF16=-1,-1, ROW(FF16)-1+VALUE(MID(FC16,FF16+2, IFERROR(FIND(" ",FC16,FF16),999)-FF16-2)))</f>
        <v>-1</v>
      </c>
      <c r="FH16" s="0" t="str">
        <f aca="false">IF(AND(ISERROR(FIND("$",FC16)),FD16&lt;0,FF16&lt;0,$S16&gt;0), IF(INDEX($D$2:$D$100,$S16)="num","$"&amp;TRIM(SUBSTITUTE(FC16,",",INDEX($F$2:$F$100,$S16)&amp;","))&amp;INDEX($F$2:$F$100,$S16), IF(INDEX($D$2:$D$100,$S16)="excl","$"&amp;REPLACE(FC16,      IFERROR(FIND(CHAR(1),SUBSTITUTE(FC16,",",CHAR(1),INDEX($F$2:$F$100,$S16)-1)),1),      IFERROR(FIND(CHAR(1),SUBSTITUTE(FC16,",",CHAR(1),INDEX($F$2:$F$100,$S16))),99)-          IFERROR(FIND(CHAR(1),SUBSTITUTE(FC16,",",CHAR(1),INDEX($F$2:$F$100,$S16)-1)),0),""), IF(INDEX($D$2:$D$100,$S16)="repl","$"&amp;REPLACE(FC16,      IFERROR(FIND(CHAR(1),SUBSTITUTE(FC16,",",CHAR(1),INDEX($F$2:$F$100,$S16)-1))+1,1),      IFERROR(FIND(CHAR(1),SUBSTITUTE(FC16,",",CHAR(1),INDEX($F$2:$F$100,$S16))),99)-          IFERROR(FIND(CHAR(1),SUBSTITUTE(FC16,",",CHAR(1),INDEX($F$2:$F$100,$S16)-1)),0)-1,INDEX($G$2:$G$100,$S16)),FC16 ))), FC16)</f>
        <v>$perno,dname2,ntimes2,dosage2,ndays2 </v>
      </c>
      <c r="FI16" s="0" t="str">
        <f aca="false">IF(OR(FD16=-1,IFERROR(INDEX(FD$2:FD$100,FE16),999)&gt;=0,IFERROR(INDEX(FF$2:FF$100,FE16),999)&gt;=0),IF(OR(FF16=-1,IFERROR(INDEX(FD$2:FD$100,FG16),999)&gt;=0,IFERROR(INDEX(FF$2:FF$100,FG16),999)&gt;=0),FH16,                REPLACE(FH16,FF16,IFERROR(FIND(" ",FH16,FF16),999)-FF16,                    SUBSTITUTE(INDEX(FH$2:FH$100,FG16),"$","")                  )), REPLACE(FH16,FD16,IFERROR(FIND(" ",FH16,FD16),999)-FD16,                   SUBSTITUTE(INDEX(FH$2:FH$100,FE16),"$","")                  ) )</f>
        <v>$perno,dname2,ntimes2,dosage2,ndays2 </v>
      </c>
      <c r="FJ16" s="0" t="n">
        <f aca="false">IFERROR(FIND("f_",LOWER(FI16)),-1)</f>
        <v>-1</v>
      </c>
      <c r="FK16" s="0" t="n">
        <f aca="false">IF(FJ16=-1,-1, VALUE(MID(FI16,FJ16+2, IFERROR(FIND(" ",FI16,FJ16),999)-FJ16-2)))</f>
        <v>-1</v>
      </c>
      <c r="FL16" s="0" t="n">
        <f aca="false">IFERROR(FIND("r_",LOWER(FI16)),-1)</f>
        <v>-1</v>
      </c>
      <c r="FM16" s="0" t="n">
        <f aca="false">IF(FL16=-1,-1, ROW(FL16)-1+VALUE(MID(FI16,FL16+2, IFERROR(FIND(" ",FI16,FL16),999)-FL16-2)))</f>
        <v>-1</v>
      </c>
      <c r="FN16" s="0" t="str">
        <f aca="false">IF(AND(ISERROR(FIND("$",FI16)),FJ16&lt;0,FL16&lt;0,$S16&gt;0), IF(INDEX($D$2:$D$100,$S16)="num","$"&amp;TRIM(SUBSTITUTE(FI16,",",INDEX($F$2:$F$100,$S16)&amp;","))&amp;INDEX($F$2:$F$100,$S16), IF(INDEX($D$2:$D$100,$S16)="excl","$"&amp;REPLACE(FI16,      IFERROR(FIND(CHAR(1),SUBSTITUTE(FI16,",",CHAR(1),INDEX($F$2:$F$100,$S16)-1)),1),      IFERROR(FIND(CHAR(1),SUBSTITUTE(FI16,",",CHAR(1),INDEX($F$2:$F$100,$S16))),99)-          IFERROR(FIND(CHAR(1),SUBSTITUTE(FI16,",",CHAR(1),INDEX($F$2:$F$100,$S16)-1)),0),""), IF(INDEX($D$2:$D$100,$S16)="repl","$"&amp;REPLACE(FI16,      IFERROR(FIND(CHAR(1),SUBSTITUTE(FI16,",",CHAR(1),INDEX($F$2:$F$100,$S16)-1))+1,1),      IFERROR(FIND(CHAR(1),SUBSTITUTE(FI16,",",CHAR(1),INDEX($F$2:$F$100,$S16))),99)-          IFERROR(FIND(CHAR(1),SUBSTITUTE(FI16,",",CHAR(1),INDEX($F$2:$F$100,$S16)-1)),0)-1,INDEX($G$2:$G$100,$S16)),FI16 ))), FI16)</f>
        <v>$perno,dname2,ntimes2,dosage2,ndays2 </v>
      </c>
      <c r="FO16" s="0" t="str">
        <f aca="false">IF(OR(FJ16=-1,IFERROR(INDEX(FJ$2:FJ$100,FK16),999)&gt;=0,IFERROR(INDEX(FL$2:FL$100,FK16),999)&gt;=0),IF(OR(FL16=-1,IFERROR(INDEX(FJ$2:FJ$100,FM16),999)&gt;=0,IFERROR(INDEX(FL$2:FL$100,FM16),999)&gt;=0),FN16,                REPLACE(FN16,FL16,IFERROR(FIND(" ",FN16,FL16),999)-FL16,                    SUBSTITUTE(INDEX(FN$2:FN$100,FM16),"$","")                  )), REPLACE(FN16,FJ16,IFERROR(FIND(" ",FN16,FJ16),999)-FJ16,                   SUBSTITUTE(INDEX(FN$2:FN$100,FK16),"$","")                  ) )</f>
        <v>$perno,dname2,ntimes2,dosage2,ndays2 </v>
      </c>
      <c r="FP16" s="0" t="n">
        <f aca="false">IFERROR(FIND("f_",LOWER(FO16)),-1)</f>
        <v>-1</v>
      </c>
      <c r="FQ16" s="0" t="n">
        <f aca="false">IF(FP16=-1,-1, VALUE(MID(FO16,FP16+2, IFERROR(FIND(" ",FO16,FP16),999)-FP16-2)))</f>
        <v>-1</v>
      </c>
      <c r="FR16" s="0" t="n">
        <f aca="false">IFERROR(FIND("r_",LOWER(FO16)),-1)</f>
        <v>-1</v>
      </c>
      <c r="FS16" s="0" t="n">
        <f aca="false">IF(FR16=-1,-1, ROW(FR16)-1+VALUE(MID(FO16,FR16+2, IFERROR(FIND(" ",FO16,FR16),999)-FR16-2)))</f>
        <v>-1</v>
      </c>
      <c r="FT16" s="0" t="str">
        <f aca="false">IF(AND(ISERROR(FIND("$",FO16)),FP16&lt;0,FR16&lt;0,$S16&gt;0), IF(INDEX($D$2:$D$100,$S16)="num","$"&amp;TRIM(SUBSTITUTE(FO16,",",INDEX($F$2:$F$100,$S16)&amp;","))&amp;INDEX($F$2:$F$100,$S16), IF(INDEX($D$2:$D$100,$S16)="excl","$"&amp;REPLACE(FO16,      IFERROR(FIND(CHAR(1),SUBSTITUTE(FO16,",",CHAR(1),INDEX($F$2:$F$100,$S16)-1)),1),      IFERROR(FIND(CHAR(1),SUBSTITUTE(FO16,",",CHAR(1),INDEX($F$2:$F$100,$S16))),99)-          IFERROR(FIND(CHAR(1),SUBSTITUTE(FO16,",",CHAR(1),INDEX($F$2:$F$100,$S16)-1)),0),""), IF(INDEX($D$2:$D$100,$S16)="repl","$"&amp;REPLACE(FO16,      IFERROR(FIND(CHAR(1),SUBSTITUTE(FO16,",",CHAR(1),INDEX($F$2:$F$100,$S16)-1))+1,1),      IFERROR(FIND(CHAR(1),SUBSTITUTE(FO16,",",CHAR(1),INDEX($F$2:$F$100,$S16))),99)-          IFERROR(FIND(CHAR(1),SUBSTITUTE(FO16,",",CHAR(1),INDEX($F$2:$F$100,$S16)-1)),0)-1,INDEX($G$2:$G$100,$S16)),FO16 ))), FO16)</f>
        <v>$perno,dname2,ntimes2,dosage2,ndays2 </v>
      </c>
      <c r="FU16" s="0" t="str">
        <f aca="false">IF(OR(FP16=-1,IFERROR(INDEX(FP$2:FP$100,FQ16),999)&gt;=0,IFERROR(INDEX(FR$2:FR$100,FQ16),999)&gt;=0),IF(OR(FR16=-1,IFERROR(INDEX(FP$2:FP$100,FS16),999)&gt;=0,IFERROR(INDEX(FR$2:FR$100,FS16),999)&gt;=0),FT16,                REPLACE(FT16,FR16,IFERROR(FIND(" ",FT16,FR16),999)-FR16,                    SUBSTITUTE(INDEX(FT$2:FT$100,FS16),"$","")                  )), REPLACE(FT16,FP16,IFERROR(FIND(" ",FT16,FP16),999)-FP16,                   SUBSTITUTE(INDEX(FT$2:FT$100,FQ16),"$","")                  ) )</f>
        <v>$perno,dname2,ntimes2,dosage2,ndays2 </v>
      </c>
      <c r="FV16" s="0" t="n">
        <f aca="false">IFERROR(FIND("f_",LOWER(FU16)),-1)</f>
        <v>-1</v>
      </c>
      <c r="FW16" s="0" t="n">
        <f aca="false">IF(FV16=-1,-1, VALUE(MID(FU16,FV16+2, IFERROR(FIND(" ",FU16,FV16),999)-FV16-2)))</f>
        <v>-1</v>
      </c>
      <c r="FX16" s="0" t="n">
        <f aca="false">IFERROR(FIND("r_",LOWER(FU16)),-1)</f>
        <v>-1</v>
      </c>
      <c r="FY16" s="0" t="n">
        <f aca="false">IF(FX16=-1,-1, ROW(FX16)-1+VALUE(MID(FU16,FX16+2, IFERROR(FIND(" ",FU16,FX16),999)-FX16-2)))</f>
        <v>-1</v>
      </c>
      <c r="FZ16" s="0" t="str">
        <f aca="false">IF(AND(ISERROR(FIND("$",FU16)),FV16&lt;0,FX16&lt;0,$S16&gt;0), IF(INDEX($D$2:$D$100,$S16)="num","$"&amp;TRIM(SUBSTITUTE(FU16,",",INDEX($F$2:$F$100,$S16)&amp;","))&amp;INDEX($F$2:$F$100,$S16), IF(INDEX($D$2:$D$100,$S16)="excl","$"&amp;REPLACE(FU16,      IFERROR(FIND(CHAR(1),SUBSTITUTE(FU16,",",CHAR(1),INDEX($F$2:$F$100,$S16)-1)),1),      IFERROR(FIND(CHAR(1),SUBSTITUTE(FU16,",",CHAR(1),INDEX($F$2:$F$100,$S16))),99)-          IFERROR(FIND(CHAR(1),SUBSTITUTE(FU16,",",CHAR(1),INDEX($F$2:$F$100,$S16)-1)),0),""), IF(INDEX($D$2:$D$100,$S16)="repl","$"&amp;REPLACE(FU16,      IFERROR(FIND(CHAR(1),SUBSTITUTE(FU16,",",CHAR(1),INDEX($F$2:$F$100,$S16)-1))+1,1),      IFERROR(FIND(CHAR(1),SUBSTITUTE(FU16,",",CHAR(1),INDEX($F$2:$F$100,$S16))),99)-          IFERROR(FIND(CHAR(1),SUBSTITUTE(FU16,",",CHAR(1),INDEX($F$2:$F$100,$S16)-1)),0)-1,INDEX($G$2:$G$100,$S16)),FU16 ))), FU16)</f>
        <v>$perno,dname2,ntimes2,dosage2,ndays2 </v>
      </c>
      <c r="GA16" s="0" t="str">
        <f aca="false">IF(OR(FV16=-1,IFERROR(INDEX(FV$2:FV$100,FW16),999)&gt;=0,IFERROR(INDEX(FX$2:FX$100,FW16),999)&gt;=0),IF(OR(FX16=-1,IFERROR(INDEX(FV$2:FV$100,FY16),999)&gt;=0,IFERROR(INDEX(FX$2:FX$100,FY16),999)&gt;=0),FZ16,                REPLACE(FZ16,FX16,IFERROR(FIND(" ",FZ16,FX16),999)-FX16,                    SUBSTITUTE(INDEX(FZ$2:FZ$100,FY16),"$","")                  )), REPLACE(FZ16,FV16,IFERROR(FIND(" ",FZ16,FV16),999)-FV16,                   SUBSTITUTE(INDEX(FZ$2:FZ$100,FW16),"$","")                  ) )</f>
        <v>$perno,dname2,ntimes2,dosage2,ndays2 </v>
      </c>
      <c r="GB16" s="0" t="n">
        <f aca="false">IFERROR(FIND("f_",LOWER(GA16)),-1)</f>
        <v>-1</v>
      </c>
      <c r="GC16" s="0" t="n">
        <f aca="false">IF(GB16=-1,-1, VALUE(MID(GA16,GB16+2, IFERROR(FIND(" ",GA16,GB16),999)-GB16-2)))</f>
        <v>-1</v>
      </c>
      <c r="GD16" s="0" t="n">
        <f aca="false">IFERROR(FIND("r_",LOWER(GA16)),-1)</f>
        <v>-1</v>
      </c>
      <c r="GE16" s="0" t="n">
        <f aca="false">IF(GD16=-1,-1, ROW(GD16)-1+VALUE(MID(GA16,GD16+2, IFERROR(FIND(" ",GA16,GD16),999)-GD16-2)))</f>
        <v>-1</v>
      </c>
      <c r="GF16" s="0" t="str">
        <f aca="false">IF(AND(ISERROR(FIND("$",GA16)),GB16&lt;0,GD16&lt;0,$S16&gt;0), IF(INDEX($D$2:$D$100,$S16)="num","$"&amp;TRIM(SUBSTITUTE(GA16,",",INDEX($F$2:$F$100,$S16)&amp;","))&amp;INDEX($F$2:$F$100,$S16), IF(INDEX($D$2:$D$100,$S16)="excl","$"&amp;REPLACE(GA16,      IFERROR(FIND(CHAR(1),SUBSTITUTE(GA16,",",CHAR(1),INDEX($F$2:$F$100,$S16)-1)),1),      IFERROR(FIND(CHAR(1),SUBSTITUTE(GA16,",",CHAR(1),INDEX($F$2:$F$100,$S16))),99)-          IFERROR(FIND(CHAR(1),SUBSTITUTE(GA16,",",CHAR(1),INDEX($F$2:$F$100,$S16)-1)),0),""), IF(INDEX($D$2:$D$100,$S16)="repl","$"&amp;REPLACE(GA16,      IFERROR(FIND(CHAR(1),SUBSTITUTE(GA16,",",CHAR(1),INDEX($F$2:$F$100,$S16)-1))+1,1),      IFERROR(FIND(CHAR(1),SUBSTITUTE(GA16,",",CHAR(1),INDEX($F$2:$F$100,$S16))),99)-          IFERROR(FIND(CHAR(1),SUBSTITUTE(GA16,",",CHAR(1),INDEX($F$2:$F$100,$S16)-1)),0)-1,INDEX($G$2:$G$100,$S16)),GA16 ))), GA16)</f>
        <v>$perno,dname2,ntimes2,dosage2,ndays2 </v>
      </c>
      <c r="GG16" s="0" t="str">
        <f aca="false">IF(OR(GB16=-1,IFERROR(INDEX(GB$2:GB$100,GC16),999)&gt;=0,IFERROR(INDEX(GD$2:GD$100,GC16),999)&gt;=0),IF(OR(GD16=-1,IFERROR(INDEX(GB$2:GB$100,GE16),999)&gt;=0,IFERROR(INDEX(GD$2:GD$100,GE16),999)&gt;=0),GF16,                REPLACE(GF16,GD16,IFERROR(FIND(" ",GF16,GD16),999)-GD16,                    SUBSTITUTE(INDEX(GF$2:GF$100,GE16),"$","")                  )), REPLACE(GF16,GB16,IFERROR(FIND(" ",GF16,GB16),999)-GB16,                   SUBSTITUTE(INDEX(GF$2:GF$100,GC16),"$","")                  ) )</f>
        <v>$perno,dname2,ntimes2,dosage2,ndays2 </v>
      </c>
      <c r="GH16" s="0" t="n">
        <f aca="false">IFERROR(FIND("f_",LOWER(GG16)),-1)</f>
        <v>-1</v>
      </c>
      <c r="GI16" s="0" t="n">
        <f aca="false">IF(GH16=-1,-1, VALUE(MID(GG16,GH16+2, IFERROR(FIND(" ",GG16,GH16),999)-GH16-2)))</f>
        <v>-1</v>
      </c>
      <c r="GJ16" s="0" t="n">
        <f aca="false">IFERROR(FIND("r_",LOWER(GG16)),-1)</f>
        <v>-1</v>
      </c>
      <c r="GK16" s="0" t="n">
        <f aca="false">IF(GJ16=-1,-1, ROW(GJ16)-1+VALUE(MID(GG16,GJ16+2, IFERROR(FIND(" ",GG16,GJ16),999)-GJ16-2)))</f>
        <v>-1</v>
      </c>
      <c r="GL16" s="0" t="str">
        <f aca="false">IF(AND(ISERROR(FIND("$",GG16)),GH16&lt;0,GJ16&lt;0,$S16&gt;0), IF(INDEX($D$2:$D$100,$S16)="num","$"&amp;TRIM(SUBSTITUTE(GG16,",",INDEX($F$2:$F$100,$S16)&amp;","))&amp;INDEX($F$2:$F$100,$S16), IF(INDEX($D$2:$D$100,$S16)="excl","$"&amp;REPLACE(GG16,      IFERROR(FIND(CHAR(1),SUBSTITUTE(GG16,",",CHAR(1),INDEX($F$2:$F$100,$S16)-1)),1),      IFERROR(FIND(CHAR(1),SUBSTITUTE(GG16,",",CHAR(1),INDEX($F$2:$F$100,$S16))),99)-          IFERROR(FIND(CHAR(1),SUBSTITUTE(GG16,",",CHAR(1),INDEX($F$2:$F$100,$S16)-1)),0),""), IF(INDEX($D$2:$D$100,$S16)="repl","$"&amp;REPLACE(GG16,      IFERROR(FIND(CHAR(1),SUBSTITUTE(GG16,",",CHAR(1),INDEX($F$2:$F$100,$S16)-1))+1,1),      IFERROR(FIND(CHAR(1),SUBSTITUTE(GG16,",",CHAR(1),INDEX($F$2:$F$100,$S16))),99)-          IFERROR(FIND(CHAR(1),SUBSTITUTE(GG16,",",CHAR(1),INDEX($F$2:$F$100,$S16)-1)),0)-1,INDEX($G$2:$G$100,$S16)),GG16 ))), GG16)</f>
        <v>$perno,dname2,ntimes2,dosage2,ndays2 </v>
      </c>
      <c r="GM16" s="0" t="str">
        <f aca="false">IF(OR(GH16=-1,IFERROR(INDEX(GH$2:GH$100,GI16),999)&gt;=0,IFERROR(INDEX(GJ$2:GJ$100,GI16),999)&gt;=0),IF(OR(GJ16=-1,IFERROR(INDEX(GH$2:GH$100,GK16),999)&gt;=0,IFERROR(INDEX(GJ$2:GJ$100,GK16),999)&gt;=0),GL16,                REPLACE(GL16,GJ16,IFERROR(FIND(" ",GL16,GJ16),999)-GJ16,                    SUBSTITUTE(INDEX(GL$2:GL$100,GK16),"$","")                  )), REPLACE(GL16,GH16,IFERROR(FIND(" ",GL16,GH16),999)-GH16,                   SUBSTITUTE(INDEX(GL$2:GL$100,GI16),"$","")                  ) )</f>
        <v>$perno,dname2,ntimes2,dosage2,ndays2 </v>
      </c>
      <c r="GN16" s="0" t="n">
        <f aca="false">IFERROR(FIND("f_",LOWER(GM16)),-1)</f>
        <v>-1</v>
      </c>
      <c r="GO16" s="0" t="n">
        <f aca="false">IF(GN16=-1,-1, VALUE(MID(GM16,GN16+2, IFERROR(FIND(" ",GM16,GN16),999)-GN16-2)))</f>
        <v>-1</v>
      </c>
      <c r="GP16" s="0" t="n">
        <f aca="false">IFERROR(FIND("r_",LOWER(GM16)),-1)</f>
        <v>-1</v>
      </c>
      <c r="GQ16" s="0" t="n">
        <f aca="false">IF(GP16=-1,-1, ROW(GP16)-1+VALUE(MID(GM16,GP16+2, IFERROR(FIND(" ",GM16,GP16),999)-GP16-2)))</f>
        <v>-1</v>
      </c>
      <c r="GR16" s="0" t="str">
        <f aca="false">IF(AND(ISERROR(FIND("$",GM16)),GN16&lt;0,GP16&lt;0,$S16&gt;0), IF(INDEX($D$2:$D$100,$S16)="num","$"&amp;TRIM(SUBSTITUTE(GM16,",",INDEX($F$2:$F$100,$S16)&amp;","))&amp;INDEX($F$2:$F$100,$S16), IF(INDEX($D$2:$D$100,$S16)="excl","$"&amp;REPLACE(GM16,      IFERROR(FIND(CHAR(1),SUBSTITUTE(GM16,",",CHAR(1),INDEX($F$2:$F$100,$S16)-1)),1),      IFERROR(FIND(CHAR(1),SUBSTITUTE(GM16,",",CHAR(1),INDEX($F$2:$F$100,$S16))),99)-          IFERROR(FIND(CHAR(1),SUBSTITUTE(GM16,",",CHAR(1),INDEX($F$2:$F$100,$S16)-1)),0),""), IF(INDEX($D$2:$D$100,$S16)="repl","$"&amp;REPLACE(GM16,      IFERROR(FIND(CHAR(1),SUBSTITUTE(GM16,",",CHAR(1),INDEX($F$2:$F$100,$S16)-1))+1,1),      IFERROR(FIND(CHAR(1),SUBSTITUTE(GM16,",",CHAR(1),INDEX($F$2:$F$100,$S16))),99)-          IFERROR(FIND(CHAR(1),SUBSTITUTE(GM16,",",CHAR(1),INDEX($F$2:$F$100,$S16)-1)),0)-1,INDEX($G$2:$G$100,$S16)),GM16 ))), GM16)</f>
        <v>$perno,dname2,ntimes2,dosage2,ndays2 </v>
      </c>
      <c r="GS16" s="0" t="str">
        <f aca="false">IF(OR(GN16=-1,IFERROR(INDEX(GN$2:GN$100,GO16),999)&gt;=0,IFERROR(INDEX(GP$2:GP$100,GO16),999)&gt;=0),IF(OR(GP16=-1,IFERROR(INDEX(GN$2:GN$100,GQ16),999)&gt;=0,IFERROR(INDEX(GP$2:GP$100,GQ16),999)&gt;=0),GR16,                REPLACE(GR16,GP16,IFERROR(FIND(" ",GR16,GP16),999)-GP16,                    SUBSTITUTE(INDEX(GR$2:GR$100,GQ16),"$","")                  )), REPLACE(GR16,GN16,IFERROR(FIND(" ",GR16,GN16),999)-GN16,                   SUBSTITUTE(INDEX(GR$2:GR$100,GO16),"$","")                  ) )</f>
        <v>$perno,dname2,ntimes2,dosage2,ndays2 </v>
      </c>
      <c r="GT16" s="0" t="n">
        <f aca="false">IFERROR(FIND("f_",LOWER(GS16)),-1)</f>
        <v>-1</v>
      </c>
      <c r="GU16" s="0" t="n">
        <f aca="false">IF(GT16=-1,-1, VALUE(MID(GS16,GT16+2, IFERROR(FIND(" ",GS16,GT16),999)-GT16-2)))</f>
        <v>-1</v>
      </c>
      <c r="GV16" s="0" t="n">
        <f aca="false">IFERROR(FIND("r_",LOWER(GS16)),-1)</f>
        <v>-1</v>
      </c>
      <c r="GW16" s="0" t="n">
        <f aca="false">IF(GV16=-1,-1, ROW(GV16)-1+VALUE(MID(GS16,GV16+2, IFERROR(FIND(" ",GS16,GV16),999)-GV16-2)))</f>
        <v>-1</v>
      </c>
      <c r="GX16" s="0" t="str">
        <f aca="false">IF(AND(ISERROR(FIND("$",GS16)),GT16&lt;0,GV16&lt;0,$S16&gt;0), IF(INDEX($D$2:$D$100,$S16)="num","$"&amp;TRIM(SUBSTITUTE(GS16,",",INDEX($F$2:$F$100,$S16)&amp;","))&amp;INDEX($F$2:$F$100,$S16), IF(INDEX($D$2:$D$100,$S16)="excl","$"&amp;REPLACE(GS16,      IFERROR(FIND(CHAR(1),SUBSTITUTE(GS16,",",CHAR(1),INDEX($F$2:$F$100,$S16)-1)),1),      IFERROR(FIND(CHAR(1),SUBSTITUTE(GS16,",",CHAR(1),INDEX($F$2:$F$100,$S16))),99)-          IFERROR(FIND(CHAR(1),SUBSTITUTE(GS16,",",CHAR(1),INDEX($F$2:$F$100,$S16)-1)),0),""), IF(INDEX($D$2:$D$100,$S16)="repl","$"&amp;REPLACE(GS16,      IFERROR(FIND(CHAR(1),SUBSTITUTE(GS16,",",CHAR(1),INDEX($F$2:$F$100,$S16)-1))+1,1),      IFERROR(FIND(CHAR(1),SUBSTITUTE(GS16,",",CHAR(1),INDEX($F$2:$F$100,$S16))),99)-          IFERROR(FIND(CHAR(1),SUBSTITUTE(GS16,",",CHAR(1),INDEX($F$2:$F$100,$S16)-1)),0)-1,INDEX($G$2:$G$100,$S16)),GS16 ))), GS16)</f>
        <v>$perno,dname2,ntimes2,dosage2,ndays2 </v>
      </c>
      <c r="GY16" s="0" t="str">
        <f aca="false">IF(OR(GT16=-1,IFERROR(INDEX(GT$2:GT$100,GU16),999)&gt;=0,IFERROR(INDEX(GV$2:GV$100,GU16),999)&gt;=0),IF(OR(GV16=-1,IFERROR(INDEX(GT$2:GT$100,GW16),999)&gt;=0,IFERROR(INDEX(GV$2:GV$100,GW16),999)&gt;=0),GX16,                REPLACE(GX16,GV16,IFERROR(FIND(" ",GX16,GV16),999)-GV16,                    SUBSTITUTE(INDEX(GX$2:GX$100,GW16),"$","")                  )), REPLACE(GX16,GT16,IFERROR(FIND(" ",GX16,GT16),999)-GT16,                   SUBSTITUTE(INDEX(GX$2:GX$100,GU16),"$","")                  ) )</f>
        <v>$perno,dname2,ntimes2,dosage2,ndays2 </v>
      </c>
      <c r="GZ16" s="0" t="n">
        <f aca="false">IFERROR(FIND("f_",LOWER(GY16)),-1)</f>
        <v>-1</v>
      </c>
      <c r="HA16" s="0" t="n">
        <f aca="false">IF(GZ16=-1,-1, VALUE(MID(GY16,GZ16+2, IFERROR(FIND(" ",GY16,GZ16),999)-GZ16-2)))</f>
        <v>-1</v>
      </c>
      <c r="HB16" s="0" t="n">
        <f aca="false">IFERROR(FIND("r_",LOWER(GY16)),-1)</f>
        <v>-1</v>
      </c>
      <c r="HC16" s="0" t="n">
        <f aca="false">IF(HB16=-1,-1, ROW(HB16)-1+VALUE(MID(GY16,HB16+2, IFERROR(FIND(" ",GY16,HB16),999)-HB16-2)))</f>
        <v>-1</v>
      </c>
      <c r="HD16" s="0" t="str">
        <f aca="false">IF(AND(ISERROR(FIND("$",GY16)),GZ16&lt;0,HB16&lt;0,$S16&gt;0), IF(INDEX($D$2:$D$100,$S16)="num","$"&amp;TRIM(SUBSTITUTE(GY16,",",INDEX($F$2:$F$100,$S16)&amp;","))&amp;INDEX($F$2:$F$100,$S16), IF(INDEX($D$2:$D$100,$S16)="excl","$"&amp;REPLACE(GY16,      IFERROR(FIND(CHAR(1),SUBSTITUTE(GY16,",",CHAR(1),INDEX($F$2:$F$100,$S16)-1)),1),      IFERROR(FIND(CHAR(1),SUBSTITUTE(GY16,",",CHAR(1),INDEX($F$2:$F$100,$S16))),99)-          IFERROR(FIND(CHAR(1),SUBSTITUTE(GY16,",",CHAR(1),INDEX($F$2:$F$100,$S16)-1)),0),""), IF(INDEX($D$2:$D$100,$S16)="repl","$"&amp;REPLACE(GY16,      IFERROR(FIND(CHAR(1),SUBSTITUTE(GY16,",",CHAR(1),INDEX($F$2:$F$100,$S16)-1))+1,1),      IFERROR(FIND(CHAR(1),SUBSTITUTE(GY16,",",CHAR(1),INDEX($F$2:$F$100,$S16))),99)-          IFERROR(FIND(CHAR(1),SUBSTITUTE(GY16,",",CHAR(1),INDEX($F$2:$F$100,$S16)-1)),0)-1,INDEX($G$2:$G$100,$S16)),GY16 ))), GY16)</f>
        <v>$perno,dname2,ntimes2,dosage2,ndays2 </v>
      </c>
      <c r="HE16" s="0" t="str">
        <f aca="false">IF(OR(GZ16=-1,IFERROR(INDEX(GZ$2:GZ$100,HA16),999)&gt;=0,IFERROR(INDEX(HB$2:HB$100,HA16),999)&gt;=0),IF(OR(HB16=-1,IFERROR(INDEX(GZ$2:GZ$100,HC16),999)&gt;=0,IFERROR(INDEX(HB$2:HB$100,HC16),999)&gt;=0),HD16,                REPLACE(HD16,HB16,IFERROR(FIND(" ",HD16,HB16),999)-HB16,                    SUBSTITUTE(INDEX(HD$2:HD$100,HC16),"$","")                  )), REPLACE(HD16,GZ16,IFERROR(FIND(" ",HD16,GZ16),999)-GZ16,                   SUBSTITUTE(INDEX(HD$2:HD$100,HA16),"$","")                  ) )</f>
        <v>$perno,dname2,ntimes2,dosage2,ndays2 </v>
      </c>
      <c r="HF16" s="0" t="n">
        <f aca="false">IFERROR(FIND("f_",LOWER(HE16)),-1)</f>
        <v>-1</v>
      </c>
      <c r="HG16" s="0" t="n">
        <f aca="false">IF(HF16=-1,-1, VALUE(MID(HE16,HF16+2, IFERROR(FIND(" ",HE16,HF16),999)-HF16-2)))</f>
        <v>-1</v>
      </c>
      <c r="HH16" s="0" t="n">
        <f aca="false">IFERROR(FIND("r_",LOWER(HE16)),-1)</f>
        <v>-1</v>
      </c>
      <c r="HI16" s="0" t="n">
        <f aca="false">IF(HH16=-1,-1, ROW(HH16)-1+VALUE(MID(HE16,HH16+2, IFERROR(FIND(" ",HE16,HH16),999)-HH16-2)))</f>
        <v>-1</v>
      </c>
      <c r="HJ16" s="0" t="str">
        <f aca="false">IF(AND(ISERROR(FIND("$",HE16)),HF16&lt;0,HH16&lt;0,$S16&gt;0), IF(INDEX($D$2:$D$100,$S16)="num","$"&amp;TRIM(SUBSTITUTE(HE16,",",INDEX($F$2:$F$100,$S16)&amp;","))&amp;INDEX($F$2:$F$100,$S16), IF(INDEX($D$2:$D$100,$S16)="excl","$"&amp;REPLACE(HE16,      IFERROR(FIND(CHAR(1),SUBSTITUTE(HE16,",",CHAR(1),INDEX($F$2:$F$100,$S16)-1)),1),      IFERROR(FIND(CHAR(1),SUBSTITUTE(HE16,",",CHAR(1),INDEX($F$2:$F$100,$S16))),99)-          IFERROR(FIND(CHAR(1),SUBSTITUTE(HE16,",",CHAR(1),INDEX($F$2:$F$100,$S16)-1)),0),""), IF(INDEX($D$2:$D$100,$S16)="repl","$"&amp;REPLACE(HE16,      IFERROR(FIND(CHAR(1),SUBSTITUTE(HE16,",",CHAR(1),INDEX($F$2:$F$100,$S16)-1))+1,1),      IFERROR(FIND(CHAR(1),SUBSTITUTE(HE16,",",CHAR(1),INDEX($F$2:$F$100,$S16))),99)-          IFERROR(FIND(CHAR(1),SUBSTITUTE(HE16,",",CHAR(1),INDEX($F$2:$F$100,$S16)-1)),0)-1,INDEX($G$2:$G$100,$S16)),HE16 ))), HE16)</f>
        <v>$perno,dname2,ntimes2,dosage2,ndays2 </v>
      </c>
      <c r="HK16" s="0" t="str">
        <f aca="false">IF(OR(HF16=-1,IFERROR(INDEX(HF$2:HF$100,HG16),999)&gt;=0,IFERROR(INDEX(HH$2:HH$100,HG16),999)&gt;=0),IF(OR(HH16=-1,IFERROR(INDEX(HF$2:HF$100,HI16),999)&gt;=0,IFERROR(INDEX(HH$2:HH$100,HI16),999)&gt;=0),HJ16,                REPLACE(HJ16,HH16,IFERROR(FIND(" ",HJ16,HH16),999)-HH16,                    SUBSTITUTE(INDEX(HJ$2:HJ$100,HI16),"$","")                  )), REPLACE(HJ16,HF16,IFERROR(FIND(" ",HJ16,HF16),999)-HF16,                   SUBSTITUTE(INDEX(HJ$2:HJ$100,HG16),"$","")                  ) )</f>
        <v>$perno,dname2,ntimes2,dosage2,ndays2 </v>
      </c>
      <c r="HL16" s="0" t="n">
        <f aca="false">IFERROR(FIND("f_",LOWER(HK16)),-1)</f>
        <v>-1</v>
      </c>
      <c r="HM16" s="0" t="n">
        <f aca="false">IF(HL16=-1,-1, VALUE(MID(HK16,HL16+2, IFERROR(FIND(" ",HK16,HL16),999)-HL16-2)))</f>
        <v>-1</v>
      </c>
      <c r="HN16" s="0" t="n">
        <f aca="false">IFERROR(FIND("r_",LOWER(HK16)),-1)</f>
        <v>-1</v>
      </c>
      <c r="HO16" s="0" t="n">
        <f aca="false">IF(HN16=-1,-1, ROW(HN16)-1+VALUE(MID(HK16,HN16+2, IFERROR(FIND(" ",HK16,HN16),999)-HN16-2)))</f>
        <v>-1</v>
      </c>
      <c r="HP16" s="0" t="str">
        <f aca="false">IF(AND(ISERROR(FIND("$",HK16)),HL16&lt;0,HN16&lt;0,$S16&gt;0), IF(INDEX($D$2:$D$100,$S16)="num","$"&amp;TRIM(SUBSTITUTE(HK16,",",INDEX($F$2:$F$100,$S16)&amp;","))&amp;INDEX($F$2:$F$100,$S16), IF(INDEX($D$2:$D$100,$S16)="excl","$"&amp;REPLACE(HK16,      IFERROR(FIND(CHAR(1),SUBSTITUTE(HK16,",",CHAR(1),INDEX($F$2:$F$100,$S16)-1)),1),      IFERROR(FIND(CHAR(1),SUBSTITUTE(HK16,",",CHAR(1),INDEX($F$2:$F$100,$S16))),99)-          IFERROR(FIND(CHAR(1),SUBSTITUTE(HK16,",",CHAR(1),INDEX($F$2:$F$100,$S16)-1)),0),""), IF(INDEX($D$2:$D$100,$S16)="repl","$"&amp;REPLACE(HK16,      IFERROR(FIND(CHAR(1),SUBSTITUTE(HK16,",",CHAR(1),INDEX($F$2:$F$100,$S16)-1))+1,1),      IFERROR(FIND(CHAR(1),SUBSTITUTE(HK16,",",CHAR(1),INDEX($F$2:$F$100,$S16))),99)-          IFERROR(FIND(CHAR(1),SUBSTITUTE(HK16,",",CHAR(1),INDEX($F$2:$F$100,$S16)-1)),0)-1,INDEX($G$2:$G$100,$S16)),HK16 ))), HK16)</f>
        <v>$perno,dname2,ntimes2,dosage2,ndays2 </v>
      </c>
      <c r="HQ16" s="0" t="str">
        <f aca="false">IF(OR(HL16=-1,IFERROR(INDEX(HL$2:HL$100,HM16),999)&gt;=0,IFERROR(INDEX(HN$2:HN$100,HM16),999)&gt;=0),IF(OR(HN16=-1,IFERROR(INDEX(HL$2:HL$100,HO16),999)&gt;=0,IFERROR(INDEX(HN$2:HN$100,HO16),999)&gt;=0),HP16,                REPLACE(HP16,HN16,IFERROR(FIND(" ",HP16,HN16),999)-HN16,                    SUBSTITUTE(INDEX(HP$2:HP$100,HO16),"$","")                  )), REPLACE(HP16,HL16,IFERROR(FIND(" ",HP16,HL16),999)-HL16,                   SUBSTITUTE(INDEX(HP$2:HP$100,HM16),"$","")                  ) )</f>
        <v>$perno,dname2,ntimes2,dosage2,ndays2 </v>
      </c>
      <c r="HR16" s="0" t="n">
        <f aca="false">IFERROR(FIND("f_",LOWER(HQ16)),-1)</f>
        <v>-1</v>
      </c>
      <c r="HS16" s="0" t="n">
        <f aca="false">IF(HR16=-1,-1, VALUE(MID(HQ16,HR16+2, IFERROR(FIND(" ",HQ16,HR16),999)-HR16-2)))</f>
        <v>-1</v>
      </c>
      <c r="HT16" s="0" t="n">
        <f aca="false">IFERROR(FIND("r_",LOWER(HQ16)),-1)</f>
        <v>-1</v>
      </c>
      <c r="HU16" s="0" t="n">
        <f aca="false">IF(HT16=-1,-1, ROW(HT16)-1+VALUE(MID(HQ16,HT16+2, IFERROR(FIND(" ",HQ16,HT16),999)-HT16-2)))</f>
        <v>-1</v>
      </c>
      <c r="HV16" s="0" t="str">
        <f aca="false">IF(AND(ISERROR(FIND("$",HQ16)),HR16&lt;0,HT16&lt;0,$S16&gt;0), IF(INDEX($D$2:$D$100,$S16)="num","$"&amp;TRIM(SUBSTITUTE(HQ16,",",INDEX($F$2:$F$100,$S16)&amp;","))&amp;INDEX($F$2:$F$100,$S16), IF(INDEX($D$2:$D$100,$S16)="excl","$"&amp;REPLACE(HQ16,      IFERROR(FIND(CHAR(1),SUBSTITUTE(HQ16,",",CHAR(1),INDEX($F$2:$F$100,$S16)-1)),1),      IFERROR(FIND(CHAR(1),SUBSTITUTE(HQ16,",",CHAR(1),INDEX($F$2:$F$100,$S16))),99)-          IFERROR(FIND(CHAR(1),SUBSTITUTE(HQ16,",",CHAR(1),INDEX($F$2:$F$100,$S16)-1)),0),""), IF(INDEX($D$2:$D$100,$S16)="repl","$"&amp;REPLACE(HQ16,      IFERROR(FIND(CHAR(1),SUBSTITUTE(HQ16,",",CHAR(1),INDEX($F$2:$F$100,$S16)-1))+1,1),      IFERROR(FIND(CHAR(1),SUBSTITUTE(HQ16,",",CHAR(1),INDEX($F$2:$F$100,$S16))),99)-          IFERROR(FIND(CHAR(1),SUBSTITUTE(HQ16,",",CHAR(1),INDEX($F$2:$F$100,$S16)-1)),0)-1,INDEX($G$2:$G$100,$S16)),HQ16 ))), HQ16)</f>
        <v>$perno,dname2,ntimes2,dosage2,ndays2 </v>
      </c>
      <c r="HW16" s="0" t="str">
        <f aca="false">IF(OR(HR16=-1,IFERROR(INDEX(HR$2:HR$100,HS16),999)&gt;=0,IFERROR(INDEX(HT$2:HT$100,HS16),999)&gt;=0),IF(OR(HT16=-1,IFERROR(INDEX(HR$2:HR$100,HU16),999)&gt;=0,IFERROR(INDEX(HT$2:HT$100,HU16),999)&gt;=0),HV16,                REPLACE(HV16,HT16,IFERROR(FIND(" ",HV16,HT16),999)-HT16,                    SUBSTITUTE(INDEX(HV$2:HV$100,HU16),"$","")                  )), REPLACE(HV16,HR16,IFERROR(FIND(" ",HV16,HR16),999)-HR16,                   SUBSTITUTE(INDEX(HV$2:HV$100,HS16),"$","")                  ) )</f>
        <v>$perno,dname2,ntimes2,dosage2,ndays2 </v>
      </c>
      <c r="HX16" s="0" t="n">
        <f aca="false">IFERROR(FIND("f_",LOWER(HW16)),-1)</f>
        <v>-1</v>
      </c>
      <c r="HY16" s="0" t="n">
        <f aca="false">IF(HX16=-1,-1, VALUE(MID(HW16,HX16+2, IFERROR(FIND(" ",HW16,HX16),999)-HX16-2)))</f>
        <v>-1</v>
      </c>
      <c r="HZ16" s="0" t="n">
        <f aca="false">IFERROR(FIND("r_",LOWER(HW16)),-1)</f>
        <v>-1</v>
      </c>
      <c r="IA16" s="0" t="n">
        <f aca="false">IF(HZ16=-1,-1, ROW(HZ16)-1+VALUE(MID(HW16,HZ16+2, IFERROR(FIND(" ",HW16,HZ16),999)-HZ16-2)))</f>
        <v>-1</v>
      </c>
      <c r="IB16" s="0" t="str">
        <f aca="false">IF(AND(ISERROR(FIND("$",HW16)),HX16&lt;0,HZ16&lt;0,$S16&gt;0), IF(INDEX($D$2:$D$100,$S16)="num","$"&amp;TRIM(SUBSTITUTE(HW16,",",INDEX($F$2:$F$100,$S16)&amp;","))&amp;INDEX($F$2:$F$100,$S16), IF(INDEX($D$2:$D$100,$S16)="excl","$"&amp;REPLACE(HW16,      IFERROR(FIND(CHAR(1),SUBSTITUTE(HW16,",",CHAR(1),INDEX($F$2:$F$100,$S16)-1)),1),      IFERROR(FIND(CHAR(1),SUBSTITUTE(HW16,",",CHAR(1),INDEX($F$2:$F$100,$S16))),99)-          IFERROR(FIND(CHAR(1),SUBSTITUTE(HW16,",",CHAR(1),INDEX($F$2:$F$100,$S16)-1)),0),""), IF(INDEX($D$2:$D$100,$S16)="repl","$"&amp;REPLACE(HW16,      IFERROR(FIND(CHAR(1),SUBSTITUTE(HW16,",",CHAR(1),INDEX($F$2:$F$100,$S16)-1))+1,1),      IFERROR(FIND(CHAR(1),SUBSTITUTE(HW16,",",CHAR(1),INDEX($F$2:$F$100,$S16))),99)-          IFERROR(FIND(CHAR(1),SUBSTITUTE(HW16,",",CHAR(1),INDEX($F$2:$F$100,$S16)-1)),0)-1,INDEX($G$2:$G$100,$S16)),HW16 ))), HW16)</f>
        <v>$perno,dname2,ntimes2,dosage2,ndays2 </v>
      </c>
      <c r="IC16" s="0" t="str">
        <f aca="false">IF(OR(HX16=-1,IFERROR(INDEX(HX$2:HX$100,HY16),999)&gt;=0,IFERROR(INDEX(HZ$2:HZ$100,HY16),999)&gt;=0),IF(OR(HZ16=-1,IFERROR(INDEX(HX$2:HX$100,IA16),999)&gt;=0,IFERROR(INDEX(HZ$2:HZ$100,IA16),999)&gt;=0),IB16,                REPLACE(IB16,HZ16,IFERROR(FIND(" ",IB16,HZ16),999)-HZ16,                    SUBSTITUTE(INDEX(IB$2:IB$100,IA16),"$","")                  )), REPLACE(IB16,HX16,IFERROR(FIND(" ",IB16,HX16),999)-HX16,                   SUBSTITUTE(INDEX(IB$2:IB$100,HY16),"$","")                  ) )</f>
        <v>$perno,dname2,ntimes2,dosage2,ndays2 </v>
      </c>
      <c r="ID16" s="0" t="n">
        <f aca="false">IFERROR(FIND("f_",LOWER(IC16)),-1)</f>
        <v>-1</v>
      </c>
      <c r="IE16" s="0" t="n">
        <f aca="false">IF(ID16=-1,-1, VALUE(MID(IC16,ID16+2, IFERROR(FIND(" ",IC16,ID16),999)-ID16-2)))</f>
        <v>-1</v>
      </c>
      <c r="IF16" s="0" t="n">
        <f aca="false">IFERROR(FIND("r_",LOWER(IC16)),-1)</f>
        <v>-1</v>
      </c>
      <c r="IG16" s="0" t="n">
        <f aca="false">IF(IF16=-1,-1, ROW(IF16)-1+VALUE(MID(IC16,IF16+2, IFERROR(FIND(" ",IC16,IF16),999)-IF16-2)))</f>
        <v>-1</v>
      </c>
      <c r="IH16" s="0" t="str">
        <f aca="false">IF(AND(ISERROR(FIND("$",IC16)),ID16&lt;0,IF16&lt;0,$S16&gt;0), IF(INDEX($D$2:$D$100,$S16)="num","$"&amp;TRIM(SUBSTITUTE(IC16,",",INDEX($F$2:$F$100,$S16)&amp;","))&amp;INDEX($F$2:$F$100,$S16), IF(INDEX($D$2:$D$100,$S16)="excl","$"&amp;REPLACE(IC16,      IFERROR(FIND(CHAR(1),SUBSTITUTE(IC16,",",CHAR(1),INDEX($F$2:$F$100,$S16)-1)),1),      IFERROR(FIND(CHAR(1),SUBSTITUTE(IC16,",",CHAR(1),INDEX($F$2:$F$100,$S16))),99)-          IFERROR(FIND(CHAR(1),SUBSTITUTE(IC16,",",CHAR(1),INDEX($F$2:$F$100,$S16)-1)),0),""), IF(INDEX($D$2:$D$100,$S16)="repl","$"&amp;REPLACE(IC16,      IFERROR(FIND(CHAR(1),SUBSTITUTE(IC16,",",CHAR(1),INDEX($F$2:$F$100,$S16)-1))+1,1),      IFERROR(FIND(CHAR(1),SUBSTITUTE(IC16,",",CHAR(1),INDEX($F$2:$F$100,$S16))),99)-          IFERROR(FIND(CHAR(1),SUBSTITUTE(IC16,",",CHAR(1),INDEX($F$2:$F$100,$S16)-1)),0)-1,INDEX($G$2:$G$100,$S16)),IC16 ))), IC16)</f>
        <v>$perno,dname2,ntimes2,dosage2,ndays2 </v>
      </c>
      <c r="II16" s="0" t="str">
        <f aca="false">IF(OR(ID16=-1,IFERROR(INDEX(ID$2:ID$100,IE16),999)&gt;=0,IFERROR(INDEX(IF$2:IF$100,IE16),999)&gt;=0),IF(OR(IF16=-1,IFERROR(INDEX(ID$2:ID$100,IG16),999)&gt;=0,IFERROR(INDEX(IF$2:IF$100,IG16),999)&gt;=0),IH16,                REPLACE(IH16,IF16,IFERROR(FIND(" ",IH16,IF16),999)-IF16,                    SUBSTITUTE(INDEX(IH$2:IH$100,IG16),"$","")                  )), REPLACE(IH16,ID16,IFERROR(FIND(" ",IH16,ID16),999)-ID16,                   SUBSTITUTE(INDEX(IH$2:IH$100,IE16),"$","")                  ) )</f>
        <v>$perno,dname2,ntimes2,dosage2,ndays2 </v>
      </c>
      <c r="IJ16" s="0" t="n">
        <f aca="false">IFERROR(FIND("f_",LOWER(II16)),-1)</f>
        <v>-1</v>
      </c>
      <c r="IK16" s="0" t="n">
        <f aca="false">IF(IJ16=-1,-1, VALUE(MID(II16,IJ16+2, IFERROR(FIND(" ",II16,IJ16),999)-IJ16-2)))</f>
        <v>-1</v>
      </c>
      <c r="IL16" s="0" t="n">
        <f aca="false">IFERROR(FIND("r_",LOWER(II16)),-1)</f>
        <v>-1</v>
      </c>
      <c r="IM16" s="0" t="n">
        <f aca="false">IF(IL16=-1,-1, ROW(IL16)-1+VALUE(MID(II16,IL16+2, IFERROR(FIND(" ",II16,IL16),999)-IL16-2)))</f>
        <v>-1</v>
      </c>
      <c r="IN16" s="0" t="str">
        <f aca="false">IF(AND(ISERROR(FIND("$",II16)),IJ16&lt;0,IL16&lt;0,$S16&gt;0), IF(INDEX($D$2:$D$100,$S16)="num","$"&amp;TRIM(SUBSTITUTE(II16,",",INDEX($F$2:$F$100,$S16)&amp;","))&amp;INDEX($F$2:$F$100,$S16), IF(INDEX($D$2:$D$100,$S16)="excl","$"&amp;REPLACE(II16,      IFERROR(FIND(CHAR(1),SUBSTITUTE(II16,",",CHAR(1),INDEX($F$2:$F$100,$S16)-1)),1),      IFERROR(FIND(CHAR(1),SUBSTITUTE(II16,",",CHAR(1),INDEX($F$2:$F$100,$S16))),99)-          IFERROR(FIND(CHAR(1),SUBSTITUTE(II16,",",CHAR(1),INDEX($F$2:$F$100,$S16)-1)),0),""), IF(INDEX($D$2:$D$100,$S16)="repl","$"&amp;REPLACE(II16,      IFERROR(FIND(CHAR(1),SUBSTITUTE(II16,",",CHAR(1),INDEX($F$2:$F$100,$S16)-1))+1,1),      IFERROR(FIND(CHAR(1),SUBSTITUTE(II16,",",CHAR(1),INDEX($F$2:$F$100,$S16))),99)-          IFERROR(FIND(CHAR(1),SUBSTITUTE(II16,",",CHAR(1),INDEX($F$2:$F$100,$S16)-1)),0)-1,INDEX($G$2:$G$100,$S16)),II16 ))), II16)</f>
        <v>$perno,dname2,ntimes2,dosage2,ndays2 </v>
      </c>
      <c r="IO16" s="0" t="str">
        <f aca="false">IF(OR(IJ16=-1,IFERROR(INDEX(IJ$2:IJ$100,IK16),999)&gt;=0,IFERROR(INDEX(IL$2:IL$100,IK16),999)&gt;=0),IF(OR(IL16=-1,IFERROR(INDEX(IJ$2:IJ$100,IM16),999)&gt;=0,IFERROR(INDEX(IL$2:IL$100,IM16),999)&gt;=0),IN16,                REPLACE(IN16,IL16,IFERROR(FIND(" ",IN16,IL16),999)-IL16,                    SUBSTITUTE(INDEX(IN$2:IN$100,IM16),"$","")                  )), REPLACE(IN16,IJ16,IFERROR(FIND(" ",IN16,IJ16),999)-IJ16,                   SUBSTITUTE(INDEX(IN$2:IN$100,IK16),"$","")                  ) )</f>
        <v>$perno,dname2,ntimes2,dosage2,ndays2 </v>
      </c>
      <c r="IP16" s="0" t="n">
        <f aca="false">IFERROR(FIND("f_",LOWER(IO16)),-1)</f>
        <v>-1</v>
      </c>
      <c r="IQ16" s="0" t="n">
        <f aca="false">IF(IP16=-1,-1, VALUE(MID(IO16,IP16+2, IFERROR(FIND(" ",IO16,IP16),999)-IP16-2)))</f>
        <v>-1</v>
      </c>
      <c r="IR16" s="0" t="n">
        <f aca="false">IFERROR(FIND("r_",LOWER(IO16)),-1)</f>
        <v>-1</v>
      </c>
      <c r="IS16" s="0" t="n">
        <f aca="false">IF(IR16=-1,-1, ROW(IR16)-1+VALUE(MID(IO16,IR16+2, IFERROR(FIND(" ",IO16,IR16),999)-IR16-2)))</f>
        <v>-1</v>
      </c>
      <c r="IT16" s="0" t="str">
        <f aca="false">IF(AND(ISERROR(FIND("$",IO16)),IP16&lt;0,IR16&lt;0,$S16&gt;0), IF(INDEX($D$2:$D$100,$S16)="num","$"&amp;TRIM(SUBSTITUTE(IO16,",",INDEX($F$2:$F$100,$S16)&amp;","))&amp;INDEX($F$2:$F$100,$S16), IF(INDEX($D$2:$D$100,$S16)="excl","$"&amp;REPLACE(IO16,      IFERROR(FIND(CHAR(1),SUBSTITUTE(IO16,",",CHAR(1),INDEX($F$2:$F$100,$S16)-1)),1),      IFERROR(FIND(CHAR(1),SUBSTITUTE(IO16,",",CHAR(1),INDEX($F$2:$F$100,$S16))),99)-          IFERROR(FIND(CHAR(1),SUBSTITUTE(IO16,",",CHAR(1),INDEX($F$2:$F$100,$S16)-1)),0),""), IF(INDEX($D$2:$D$100,$S16)="repl","$"&amp;REPLACE(IO16,      IFERROR(FIND(CHAR(1),SUBSTITUTE(IO16,",",CHAR(1),INDEX($F$2:$F$100,$S16)-1))+1,1),      IFERROR(FIND(CHAR(1),SUBSTITUTE(IO16,",",CHAR(1),INDEX($F$2:$F$100,$S16))),99)-          IFERROR(FIND(CHAR(1),SUBSTITUTE(IO16,",",CHAR(1),INDEX($F$2:$F$100,$S16)-1)),0)-1,INDEX($G$2:$G$100,$S16)),IO16 ))), IO16)</f>
        <v>$perno,dname2,ntimes2,dosage2,ndays2 </v>
      </c>
      <c r="IU16" s="0" t="str">
        <f aca="false">IF(OR(IP16=-1,IFERROR(INDEX(IP$2:IP$100,IQ16),999)&gt;=0,IFERROR(INDEX(IR$2:IR$100,IQ16),999)&gt;=0),IF(OR(IR16=-1,IFERROR(INDEX(IP$2:IP$100,IS16),999)&gt;=0,IFERROR(INDEX(IR$2:IR$100,IS16),999)&gt;=0),IT16,                REPLACE(IT16,IR16,IFERROR(FIND(" ",IT16,IR16),999)-IR16,                    SUBSTITUTE(INDEX(IT$2:IT$100,IS16),"$","")                  )), REPLACE(IT16,IP16,IFERROR(FIND(" ",IT16,IP16),999)-IP16,                   SUBSTITUTE(INDEX(IT$2:IT$100,IQ16),"$","")                  ) )</f>
        <v>$perno,dname2,ntimes2,dosage2,ndays2 </v>
      </c>
      <c r="IV16" s="0" t="n">
        <f aca="false">IFERROR(FIND("f_",LOWER(IU16)),-1)</f>
        <v>-1</v>
      </c>
      <c r="IW16" s="0" t="n">
        <f aca="false">IF(IV16=-1,-1, VALUE(MID(IU16,IV16+2, IFERROR(FIND(" ",IU16,IV16),999)-IV16-2)))</f>
        <v>-1</v>
      </c>
      <c r="IX16" s="0" t="n">
        <f aca="false">IFERROR(FIND("r_",LOWER(IU16)),-1)</f>
        <v>-1</v>
      </c>
      <c r="IY16" s="0" t="n">
        <f aca="false">IF(IX16=-1,-1, ROW(IX16)-1+VALUE(MID(IU16,IX16+2, IFERROR(FIND(" ",IU16,IX16),999)-IX16-2)))</f>
        <v>-1</v>
      </c>
      <c r="IZ16" s="0" t="str">
        <f aca="false">IF(AND(ISERROR(FIND("$",IU16)),IV16&lt;0,IX16&lt;0,$S16&gt;0), IF(INDEX($D$2:$D$100,$S16)="num","$"&amp;TRIM(SUBSTITUTE(IU16,",",INDEX($F$2:$F$100,$S16)&amp;","))&amp;INDEX($F$2:$F$100,$S16), IF(INDEX($D$2:$D$100,$S16)="excl","$"&amp;REPLACE(IU16,      IFERROR(FIND(CHAR(1),SUBSTITUTE(IU16,",",CHAR(1),INDEX($F$2:$F$100,$S16)-1)),1),      IFERROR(FIND(CHAR(1),SUBSTITUTE(IU16,",",CHAR(1),INDEX($F$2:$F$100,$S16))),99)-          IFERROR(FIND(CHAR(1),SUBSTITUTE(IU16,",",CHAR(1),INDEX($F$2:$F$100,$S16)-1)),0),""), IF(INDEX($D$2:$D$100,$S16)="repl","$"&amp;REPLACE(IU16,      IFERROR(FIND(CHAR(1),SUBSTITUTE(IU16,",",CHAR(1),INDEX($F$2:$F$100,$S16)-1))+1,1),      IFERROR(FIND(CHAR(1),SUBSTITUTE(IU16,",",CHAR(1),INDEX($F$2:$F$100,$S16))),99)-          IFERROR(FIND(CHAR(1),SUBSTITUTE(IU16,",",CHAR(1),INDEX($F$2:$F$100,$S16)-1)),0)-1,INDEX($G$2:$G$100,$S16)),IU16 ))), IU16)</f>
        <v>$perno,dname2,ntimes2,dosage2,ndays2 </v>
      </c>
      <c r="JA16" s="0" t="str">
        <f aca="false">IF(OR(IV16=-1,IFERROR(INDEX(IV$2:IV$100,IW16),999)&gt;=0,IFERROR(INDEX(IX$2:IX$100,IW16),999)&gt;=0),IF(OR(IX16=-1,IFERROR(INDEX(IV$2:IV$100,IY16),999)&gt;=0,IFERROR(INDEX(IX$2:IX$100,IY16),999)&gt;=0),IZ16,                REPLACE(IZ16,IX16,IFERROR(FIND(" ",IZ16,IX16),999)-IX16,                    SUBSTITUTE(INDEX(IZ$2:IZ$100,IY16),"$","")                  )), REPLACE(IZ16,IV16,IFERROR(FIND(" ",IZ16,IV16),999)-IV16,                   SUBSTITUTE(INDEX(IZ$2:IZ$100,IW16),"$","")                  ) )</f>
        <v>$perno,dname2,ntimes2,dosage2,ndays2 </v>
      </c>
      <c r="JB16" s="0" t="n">
        <f aca="false">IFERROR(FIND("f_",LOWER(JA16)),-1)</f>
        <v>-1</v>
      </c>
      <c r="JC16" s="0" t="n">
        <f aca="false">IF(JB16=-1,-1, VALUE(MID(JA16,JB16+2, IFERROR(FIND(" ",JA16,JB16),999)-JB16-2)))</f>
        <v>-1</v>
      </c>
      <c r="JD16" s="0" t="n">
        <f aca="false">IFERROR(FIND("r_",LOWER(JA16)),-1)</f>
        <v>-1</v>
      </c>
      <c r="JE16" s="0" t="n">
        <f aca="false">IF(JD16=-1,-1, ROW(JD16)-1+VALUE(MID(JA16,JD16+2, IFERROR(FIND(" ",JA16,JD16),999)-JD16-2)))</f>
        <v>-1</v>
      </c>
      <c r="JF16" s="0" t="str">
        <f aca="false">IF(AND(ISERROR(FIND("$",JA16)),JB16&lt;0,JD16&lt;0,$S16&gt;0), IF(INDEX($D$2:$D$100,$S16)="num","$"&amp;TRIM(SUBSTITUTE(JA16,",",INDEX($F$2:$F$100,$S16)&amp;","))&amp;INDEX($F$2:$F$100,$S16), IF(INDEX($D$2:$D$100,$S16)="excl","$"&amp;REPLACE(JA16,      IFERROR(FIND(CHAR(1),SUBSTITUTE(JA16,",",CHAR(1),INDEX($F$2:$F$100,$S16)-1)),1),      IFERROR(FIND(CHAR(1),SUBSTITUTE(JA16,",",CHAR(1),INDEX($F$2:$F$100,$S16))),99)-          IFERROR(FIND(CHAR(1),SUBSTITUTE(JA16,",",CHAR(1),INDEX($F$2:$F$100,$S16)-1)),0),""), IF(INDEX($D$2:$D$100,$S16)="repl","$"&amp;REPLACE(JA16,      IFERROR(FIND(CHAR(1),SUBSTITUTE(JA16,",",CHAR(1),INDEX($F$2:$F$100,$S16)-1))+1,1),      IFERROR(FIND(CHAR(1),SUBSTITUTE(JA16,",",CHAR(1),INDEX($F$2:$F$100,$S16))),99)-          IFERROR(FIND(CHAR(1),SUBSTITUTE(JA16,",",CHAR(1),INDEX($F$2:$F$100,$S16)-1)),0)-1,INDEX($G$2:$G$100,$S16)),JA16 ))), JA16)</f>
        <v>$perno,dname2,ntimes2,dosage2,ndays2 </v>
      </c>
      <c r="JG16" s="0" t="str">
        <f aca="false">IF(OR(JB16=-1,IFERROR(INDEX(JB$2:JB$100,JC16),999)&gt;=0,IFERROR(INDEX(JD$2:JD$100,JC16),999)&gt;=0),IF(OR(JD16=-1,IFERROR(INDEX(JB$2:JB$100,JE16),999)&gt;=0,IFERROR(INDEX(JD$2:JD$100,JE16),999)&gt;=0),JF16,                REPLACE(JF16,JD16,IFERROR(FIND(" ",JF16,JD16),999)-JD16,                    SUBSTITUTE(INDEX(JF$2:JF$100,JE16),"$","")                  )), REPLACE(JF16,JB16,IFERROR(FIND(" ",JF16,JB16),999)-JB16,                   SUBSTITUTE(INDEX(JF$2:JF$100,JC16),"$","")                  ) )</f>
        <v>$perno,dname2,ntimes2,dosage2,ndays2 </v>
      </c>
      <c r="JH16" s="0" t="n">
        <f aca="false">IFERROR(FIND("f_",LOWER(JG16)),-1)</f>
        <v>-1</v>
      </c>
      <c r="JI16" s="0" t="n">
        <f aca="false">IF(JH16=-1,-1, VALUE(MID(JG16,JH16+2, IFERROR(FIND(" ",JG16,JH16),999)-JH16-2)))</f>
        <v>-1</v>
      </c>
      <c r="JJ16" s="0" t="n">
        <f aca="false">IFERROR(FIND("r_",LOWER(JG16)),-1)</f>
        <v>-1</v>
      </c>
      <c r="JK16" s="0" t="n">
        <f aca="false">IF(JJ16=-1,-1, ROW(JJ16)-1+VALUE(MID(JG16,JJ16+2, IFERROR(FIND(" ",JG16,JJ16),999)-JJ16-2)))</f>
        <v>-1</v>
      </c>
      <c r="JL16" s="0" t="str">
        <f aca="false">IF(AND(ISERROR(FIND("$",JG16)),JH16&lt;0,JJ16&lt;0,$S16&gt;0), IF(INDEX($D$2:$D$100,$S16)="num","$"&amp;TRIM(SUBSTITUTE(JG16,",",INDEX($F$2:$F$100,$S16)&amp;","))&amp;INDEX($F$2:$F$100,$S16), IF(INDEX($D$2:$D$100,$S16)="excl","$"&amp;REPLACE(JG16,      IFERROR(FIND(CHAR(1),SUBSTITUTE(JG16,",",CHAR(1),INDEX($F$2:$F$100,$S16)-1)),1),      IFERROR(FIND(CHAR(1),SUBSTITUTE(JG16,",",CHAR(1),INDEX($F$2:$F$100,$S16))),99)-          IFERROR(FIND(CHAR(1),SUBSTITUTE(JG16,",",CHAR(1),INDEX($F$2:$F$100,$S16)-1)),0),""), IF(INDEX($D$2:$D$100,$S16)="repl","$"&amp;REPLACE(JG16,      IFERROR(FIND(CHAR(1),SUBSTITUTE(JG16,",",CHAR(1),INDEX($F$2:$F$100,$S16)-1))+1,1),      IFERROR(FIND(CHAR(1),SUBSTITUTE(JG16,",",CHAR(1),INDEX($F$2:$F$100,$S16))),99)-          IFERROR(FIND(CHAR(1),SUBSTITUTE(JG16,",",CHAR(1),INDEX($F$2:$F$100,$S16)-1)),0)-1,INDEX($G$2:$G$100,$S16)),JG16 ))), JG16)</f>
        <v>$perno,dname2,ntimes2,dosage2,ndays2 </v>
      </c>
      <c r="JM16" s="0" t="str">
        <f aca="false">IF(OR(JH16=-1,IFERROR(INDEX(JH$2:JH$100,JI16),999)&gt;=0,IFERROR(INDEX(JJ$2:JJ$100,JI16),999)&gt;=0),IF(OR(JJ16=-1,IFERROR(INDEX(JH$2:JH$100,JK16),999)&gt;=0,IFERROR(INDEX(JJ$2:JJ$100,JK16),999)&gt;=0),JL16,                REPLACE(JL16,JJ16,IFERROR(FIND(" ",JL16,JJ16),999)-JJ16,                    SUBSTITUTE(INDEX(JL$2:JL$100,JK16),"$","")                  )), REPLACE(JL16,JH16,IFERROR(FIND(" ",JL16,JH16),999)-JH16,                   SUBSTITUTE(INDEX(JL$2:JL$100,JI16),"$","")                  ) )</f>
        <v>$perno,dname2,ntimes2,dosage2,ndays2 </v>
      </c>
      <c r="JN16" s="0" t="n">
        <f aca="false">IFERROR(FIND("f_",LOWER(JM16)),-1)</f>
        <v>-1</v>
      </c>
      <c r="JO16" s="0" t="n">
        <f aca="false">IF(JN16=-1,-1, VALUE(MID(JM16,JN16+2, IFERROR(FIND(" ",JM16,JN16),999)-JN16-2)))</f>
        <v>-1</v>
      </c>
      <c r="JP16" s="0" t="n">
        <f aca="false">IFERROR(FIND("r_",LOWER(JM16)),-1)</f>
        <v>-1</v>
      </c>
      <c r="JQ16" s="0" t="n">
        <f aca="false">IF(JP16=-1,-1, ROW(JP16)-1+VALUE(MID(JM16,JP16+2, IFERROR(FIND(" ",JM16,JP16),999)-JP16-2)))</f>
        <v>-1</v>
      </c>
      <c r="JR16" s="0" t="str">
        <f aca="false">IF(AND(ISERROR(FIND("$",JM16)),JN16&lt;0,JP16&lt;0,$S16&gt;0), IF(INDEX($D$2:$D$100,$S16)="num","$"&amp;TRIM(SUBSTITUTE(JM16,",",INDEX($F$2:$F$100,$S16)&amp;","))&amp;INDEX($F$2:$F$100,$S16), IF(INDEX($D$2:$D$100,$S16)="excl","$"&amp;REPLACE(JM16,      IFERROR(FIND(CHAR(1),SUBSTITUTE(JM16,",",CHAR(1),INDEX($F$2:$F$100,$S16)-1)),1),      IFERROR(FIND(CHAR(1),SUBSTITUTE(JM16,",",CHAR(1),INDEX($F$2:$F$100,$S16))),99)-          IFERROR(FIND(CHAR(1),SUBSTITUTE(JM16,",",CHAR(1),INDEX($F$2:$F$100,$S16)-1)),0),""), IF(INDEX($D$2:$D$100,$S16)="repl","$"&amp;REPLACE(JM16,      IFERROR(FIND(CHAR(1),SUBSTITUTE(JM16,",",CHAR(1),INDEX($F$2:$F$100,$S16)-1))+1,1),      IFERROR(FIND(CHAR(1),SUBSTITUTE(JM16,",",CHAR(1),INDEX($F$2:$F$100,$S16))),99)-          IFERROR(FIND(CHAR(1),SUBSTITUTE(JM16,",",CHAR(1),INDEX($F$2:$F$100,$S16)-1)),0)-1,INDEX($G$2:$G$100,$S16)),JM16 ))), JM16)</f>
        <v>$perno,dname2,ntimes2,dosage2,ndays2 </v>
      </c>
      <c r="JS16" s="0" t="str">
        <f aca="false">IF(OR(JN16=-1,IFERROR(INDEX(JN$2:JN$100,JO16),999)&gt;=0,IFERROR(INDEX(JP$2:JP$100,JO16),999)&gt;=0),IF(OR(JP16=-1,IFERROR(INDEX(JN$2:JN$100,JQ16),999)&gt;=0,IFERROR(INDEX(JP$2:JP$100,JQ16),999)&gt;=0),JR16,                REPLACE(JR16,JP16,IFERROR(FIND(" ",JR16,JP16),999)-JP16,                    SUBSTITUTE(INDEX(JR$2:JR$100,JQ16),"$","")                  )), REPLACE(JR16,JN16,IFERROR(FIND(" ",JR16,JN16),999)-JN16,                   SUBSTITUTE(INDEX(JR$2:JR$100,JO16),"$","")                  ) )</f>
        <v>$perno,dname2,ntimes2,dosage2,ndays2 </v>
      </c>
      <c r="JT16" s="0" t="n">
        <f aca="false">IFERROR(FIND("f_",LOWER(JS16)),-1)</f>
        <v>-1</v>
      </c>
      <c r="JU16" s="0" t="n">
        <f aca="false">IF(JT16=-1,-1, VALUE(MID(JS16,JT16+2, IFERROR(FIND(" ",JS16,JT16),999)-JT16-2)))</f>
        <v>-1</v>
      </c>
      <c r="JV16" s="0" t="n">
        <f aca="false">IFERROR(FIND("r_",LOWER(JS16)),-1)</f>
        <v>-1</v>
      </c>
      <c r="JW16" s="0" t="n">
        <f aca="false">IF(JV16=-1,-1, ROW(JV16)-1+VALUE(MID(JS16,JV16+2, IFERROR(FIND(" ",JS16,JV16),999)-JV16-2)))</f>
        <v>-1</v>
      </c>
      <c r="JX16" s="0" t="str">
        <f aca="false">IF(AND(ISERROR(FIND("$",JS16)),JT16&lt;0,JV16&lt;0,$S16&gt;0), IF(INDEX($D$2:$D$100,$S16)="num","$"&amp;TRIM(SUBSTITUTE(JS16,",",INDEX($F$2:$F$100,$S16)&amp;","))&amp;INDEX($F$2:$F$100,$S16), IF(INDEX($D$2:$D$100,$S16)="excl","$"&amp;REPLACE(JS16,      IFERROR(FIND(CHAR(1),SUBSTITUTE(JS16,",",CHAR(1),INDEX($F$2:$F$100,$S16)-1)),1),      IFERROR(FIND(CHAR(1),SUBSTITUTE(JS16,",",CHAR(1),INDEX($F$2:$F$100,$S16))),99)-          IFERROR(FIND(CHAR(1),SUBSTITUTE(JS16,",",CHAR(1),INDEX($F$2:$F$100,$S16)-1)),0),""), IF(INDEX($D$2:$D$100,$S16)="repl","$"&amp;REPLACE(JS16,      IFERROR(FIND(CHAR(1),SUBSTITUTE(JS16,",",CHAR(1),INDEX($F$2:$F$100,$S16)-1))+1,1),      IFERROR(FIND(CHAR(1),SUBSTITUTE(JS16,",",CHAR(1),INDEX($F$2:$F$100,$S16))),99)-          IFERROR(FIND(CHAR(1),SUBSTITUTE(JS16,",",CHAR(1),INDEX($F$2:$F$100,$S16)-1)),0)-1,INDEX($G$2:$G$100,$S16)),JS16 ))), JS16)</f>
        <v>$perno,dname2,ntimes2,dosage2,ndays2 </v>
      </c>
      <c r="JY16" s="0" t="str">
        <f aca="false">IF(OR(JT16=-1,IFERROR(INDEX(JT$2:JT$100,JU16),999)&gt;=0,IFERROR(INDEX(JV$2:JV$100,JU16),999)&gt;=0),IF(OR(JV16=-1,IFERROR(INDEX(JT$2:JT$100,JW16),999)&gt;=0,IFERROR(INDEX(JV$2:JV$100,JW16),999)&gt;=0),JX16,                REPLACE(JX16,JV16,IFERROR(FIND(" ",JX16,JV16),999)-JV16,                    SUBSTITUTE(INDEX(JX$2:JX$100,JW16),"$","")                  )), REPLACE(JX16,JT16,IFERROR(FIND(" ",JX16,JT16),999)-JT16,                   SUBSTITUTE(INDEX(JX$2:JX$100,JU16),"$","")                  ) )</f>
        <v>$perno,dname2,ntimes2,dosage2,ndays2 </v>
      </c>
      <c r="JZ16" s="0" t="n">
        <f aca="false">IFERROR(FIND("f_",LOWER(JY16)),-1)</f>
        <v>-1</v>
      </c>
      <c r="KA16" s="0" t="n">
        <f aca="false">IF(JZ16=-1,-1, VALUE(MID(JY16,JZ16+2, IFERROR(FIND(" ",JY16,JZ16),999)-JZ16-2)))</f>
        <v>-1</v>
      </c>
      <c r="KB16" s="0" t="n">
        <f aca="false">IFERROR(FIND("r_",LOWER(JY16)),-1)</f>
        <v>-1</v>
      </c>
      <c r="KC16" s="0" t="n">
        <f aca="false">IF(KB16=-1,-1, ROW(KB16)-1+VALUE(MID(JY16,KB16+2, IFERROR(FIND(" ",JY16,KB16),999)-KB16-2)))</f>
        <v>-1</v>
      </c>
      <c r="KD16" s="0" t="str">
        <f aca="false">IF(AND(ISERROR(FIND("$",JY16)),JZ16&lt;0,KB16&lt;0,$S16&gt;0), IF(INDEX($D$2:$D$100,$S16)="num","$"&amp;TRIM(SUBSTITUTE(JY16,",",INDEX($F$2:$F$100,$S16)&amp;","))&amp;INDEX($F$2:$F$100,$S16), IF(INDEX($D$2:$D$100,$S16)="excl","$"&amp;REPLACE(JY16,      IFERROR(FIND(CHAR(1),SUBSTITUTE(JY16,",",CHAR(1),INDEX($F$2:$F$100,$S16)-1)),1),      IFERROR(FIND(CHAR(1),SUBSTITUTE(JY16,",",CHAR(1),INDEX($F$2:$F$100,$S16))),99)-          IFERROR(FIND(CHAR(1),SUBSTITUTE(JY16,",",CHAR(1),INDEX($F$2:$F$100,$S16)-1)),0),""), IF(INDEX($D$2:$D$100,$S16)="repl","$"&amp;REPLACE(JY16,      IFERROR(FIND(CHAR(1),SUBSTITUTE(JY16,",",CHAR(1),INDEX($F$2:$F$100,$S16)-1))+1,1),      IFERROR(FIND(CHAR(1),SUBSTITUTE(JY16,",",CHAR(1),INDEX($F$2:$F$100,$S16))),99)-          IFERROR(FIND(CHAR(1),SUBSTITUTE(JY16,",",CHAR(1),INDEX($F$2:$F$100,$S16)-1)),0)-1,INDEX($G$2:$G$100,$S16)),JY16 ))), JY16)</f>
        <v>$perno,dname2,ntimes2,dosage2,ndays2 </v>
      </c>
      <c r="KE16" s="0" t="str">
        <f aca="false">IF(OR(JZ16=-1,IFERROR(INDEX(JZ$2:JZ$100,KA16),999)&gt;=0,IFERROR(INDEX(KB$2:KB$100,KA16),999)&gt;=0),IF(OR(KB16=-1,IFERROR(INDEX(JZ$2:JZ$100,KC16),999)&gt;=0,IFERROR(INDEX(KB$2:KB$100,KC16),999)&gt;=0),KD16,                REPLACE(KD16,KB16,IFERROR(FIND(" ",KD16,KB16),999)-KB16,                    SUBSTITUTE(INDEX(KD$2:KD$100,KC16),"$","")                  )), REPLACE(KD16,JZ16,IFERROR(FIND(" ",KD16,JZ16),999)-JZ16,                   SUBSTITUTE(INDEX(KD$2:KD$100,KA16),"$","")                  ) )</f>
        <v>$perno,dname2,ntimes2,dosage2,ndays2 </v>
      </c>
    </row>
    <row r="17" customFormat="false" ht="13.8" hidden="false" customHeight="false" outlineLevel="0" collapsed="false">
      <c r="D17" s="1" t="s">
        <v>90</v>
      </c>
      <c r="E17" s="0" t="s">
        <v>59</v>
      </c>
      <c r="F17" s="0" t="n">
        <v>1</v>
      </c>
      <c r="J17" s="0" t="n">
        <f aca="false">J16+1</f>
        <v>16</v>
      </c>
      <c r="L17" s="0" t="str">
        <f aca="false">KE17</f>
        <v>$dname2,ntimes2,dosage2,ndays2  </v>
      </c>
      <c r="O17" s="0" t="e">
        <f aca="false">IF(D17="cols", VLOOKUP(E17,$A$5:$B$20,2,0), NA())</f>
        <v>#N/A</v>
      </c>
      <c r="P17" s="0" t="str">
        <f aca="false">IFERROR(O17,VLOOKUP($D17,Relcols!$A:$E,5,0))</f>
        <v>parm1 </v>
      </c>
      <c r="Q17" s="0" t="str">
        <f aca="false">SUBSTITUTE(SUBSTITUTE(SUBSTITUTE(SUBSTITUTE(P17,"parm1",E17),"parm2",F17),"parm3",G17),"parm4",H17)</f>
        <v>F_15 </v>
      </c>
      <c r="R17" s="0" t="str">
        <f aca="false">IFERROR(VLOOKUP(ROW($A16),$J$2:$Q$100,COLUMN(Q16)-COLUMN(J16)+1,0),"")</f>
        <v>F_15 </v>
      </c>
      <c r="S17" s="0" t="n">
        <f aca="false">IFERROR(MATCH(ROW(A16),$J$2:$J$100,0),0)</f>
        <v>16</v>
      </c>
      <c r="U17" s="0" t="str">
        <f aca="false">R17</f>
        <v>F_15 </v>
      </c>
      <c r="V17" s="0" t="n">
        <f aca="false">IFERROR(FIND("f_",LOWER(U17)),-1)</f>
        <v>1</v>
      </c>
      <c r="W17" s="0" t="n">
        <f aca="false">IF(V17=-1,-1, VALUE(MID(U17,V17+2, IFERROR(FIND(" ",U17,V17),999)-V17-2)))</f>
        <v>15</v>
      </c>
      <c r="X17" s="0" t="n">
        <f aca="false">IFERROR(FIND("r_",LOWER(U17)),-1)</f>
        <v>-1</v>
      </c>
      <c r="Y17" s="0" t="n">
        <f aca="false">IF(X17=-1,-1, ROW(X17)-1+VALUE(MID(U17,X17+2, IFERROR(FIND(" ",U17,X17),999)-X17-2)))</f>
        <v>-1</v>
      </c>
      <c r="Z17" s="0" t="str">
        <f aca="false">IF(AND(ISERROR(FIND("$",U17)),V17&lt;0,X17&lt;0,$S17&gt;0), IF(INDEX($D$2:$D$100,$S17)="num","$"&amp;TRIM(SUBSTITUTE(U17,",",INDEX($F$2:$F$100,$S17)&amp;","))&amp;INDEX($F$2:$F$100,$S17), IF(INDEX($D$2:$D$100,$S17)="excl","$"&amp;REPLACE(U17,      IFERROR(FIND(CHAR(1),SUBSTITUTE(U17,",",CHAR(1),INDEX($F$2:$F$100,$S17)-1)),1),      IFERROR(FIND(CHAR(1),SUBSTITUTE(U17,",",CHAR(1),INDEX($F$2:$F$100,$S17))),99)-          IFERROR(FIND(CHAR(1),SUBSTITUTE(U17,",",CHAR(1),INDEX($F$2:$F$100,$S17)-1)),0),""), IF(INDEX($D$2:$D$100,$S17)="repl","$"&amp;REPLACE(U17,      IFERROR(FIND(CHAR(1),SUBSTITUTE(U17,",",CHAR(1),INDEX($F$2:$F$100,$S17)-1))+1,1),      IFERROR(FIND(CHAR(1),SUBSTITUTE(U17,",",CHAR(1),INDEX($F$2:$F$100,$S17))),99)-          IFERROR(FIND(CHAR(1),SUBSTITUTE(U17,",",CHAR(1),INDEX($F$2:$F$100,$S17)-1)),0)-1,INDEX($G$2:$G$100,$S17)),U17 ))), U17)</f>
        <v>F_15 </v>
      </c>
      <c r="AA17" s="0" t="str">
        <f aca="false">IF(OR(V17=-1,IFERROR(INDEX(V$2:V$100,W17),999)&gt;=0,IFERROR(INDEX(X$2:X$100,W17),999)&gt;=0),IF(OR(X17=-1,IFERROR(INDEX(V$2:V$100,Y17),999)&gt;=0,IFERROR(INDEX(X$2:X$100,Y17),999)&gt;=0),Z17,                REPLACE(Z17,X17,IFERROR(FIND(" ",Z17,X17),999)-X17,                    SUBSTITUTE(INDEX(Z$2:Z$100,Y17),"$","")                  )), REPLACE(Z17,V17,IFERROR(FIND(" ",Z17,V17),999)-V17,                   SUBSTITUTE(INDEX(Z$2:Z$100,W17),"$","")                  ) )</f>
        <v>F_15 </v>
      </c>
      <c r="AB17" s="0" t="n">
        <f aca="false">IFERROR(FIND("f_",LOWER(AA17)),-1)</f>
        <v>1</v>
      </c>
      <c r="AC17" s="0" t="n">
        <f aca="false">IF(AB17=-1,-1, VALUE(MID(AA17,AB17+2, IFERROR(FIND(" ",AA17,AB17),999)-AB17-2)))</f>
        <v>15</v>
      </c>
      <c r="AD17" s="0" t="n">
        <f aca="false">IFERROR(FIND("r_",LOWER(AA17)),-1)</f>
        <v>-1</v>
      </c>
      <c r="AE17" s="0" t="n">
        <f aca="false">IF(AD17=-1,-1, ROW(AD17)-1+VALUE(MID(AA17,AD17+2, IFERROR(FIND(" ",AA17,AD17),999)-AD17-2)))</f>
        <v>-1</v>
      </c>
      <c r="AF17" s="0" t="str">
        <f aca="false">IF(AND(ISERROR(FIND("$",AA17)),AB17&lt;0,AD17&lt;0,$S17&gt;0), IF(INDEX($D$2:$D$100,$S17)="num","$"&amp;TRIM(SUBSTITUTE(AA17,",",INDEX($F$2:$F$100,$S17)&amp;","))&amp;INDEX($F$2:$F$100,$S17), IF(INDEX($D$2:$D$100,$S17)="excl","$"&amp;REPLACE(AA17,      IFERROR(FIND(CHAR(1),SUBSTITUTE(AA17,",",CHAR(1),INDEX($F$2:$F$100,$S17)-1)),1),      IFERROR(FIND(CHAR(1),SUBSTITUTE(AA17,",",CHAR(1),INDEX($F$2:$F$100,$S17))),99)-          IFERROR(FIND(CHAR(1),SUBSTITUTE(AA17,",",CHAR(1),INDEX($F$2:$F$100,$S17)-1)),0),""), IF(INDEX($D$2:$D$100,$S17)="repl","$"&amp;REPLACE(AA17,      IFERROR(FIND(CHAR(1),SUBSTITUTE(AA17,",",CHAR(1),INDEX($F$2:$F$100,$S17)-1))+1,1),      IFERROR(FIND(CHAR(1),SUBSTITUTE(AA17,",",CHAR(1),INDEX($F$2:$F$100,$S17))),99)-          IFERROR(FIND(CHAR(1),SUBSTITUTE(AA17,",",CHAR(1),INDEX($F$2:$F$100,$S17)-1)),0)-1,INDEX($G$2:$G$100,$S17)),AA17 ))), AA17)</f>
        <v>F_15 </v>
      </c>
      <c r="AG17" s="0" t="str">
        <f aca="false">IF(OR(AB17=-1,IFERROR(INDEX(AB$2:AB$100,AC17),999)&gt;=0,IFERROR(INDEX(AD$2:AD$100,AC17),999)&gt;=0),IF(OR(AD17=-1,IFERROR(INDEX(AB$2:AB$100,AE17),999)&gt;=0,IFERROR(INDEX(AD$2:AD$100,AE17),999)&gt;=0),AF17,                REPLACE(AF17,AD17,IFERROR(FIND(" ",AF17,AD17),999)-AD17,                    SUBSTITUTE(INDEX(AF$2:AF$100,AE17),"$","")                  )), REPLACE(AF17,AB17,IFERROR(FIND(" ",AF17,AB17),999)-AB17,                   SUBSTITUTE(INDEX(AF$2:AF$100,AC17),"$","")                  ) )</f>
        <v>F_15 </v>
      </c>
      <c r="AH17" s="0" t="n">
        <f aca="false">IFERROR(FIND("f_",LOWER(AG17)),-1)</f>
        <v>1</v>
      </c>
      <c r="AI17" s="0" t="n">
        <f aca="false">IF(AH17=-1,-1, VALUE(MID(AG17,AH17+2, IFERROR(FIND(" ",AG17,AH17),999)-AH17-2)))</f>
        <v>15</v>
      </c>
      <c r="AJ17" s="0" t="n">
        <f aca="false">IFERROR(FIND("r_",LOWER(AG17)),-1)</f>
        <v>-1</v>
      </c>
      <c r="AK17" s="0" t="n">
        <f aca="false">IF(AJ17=-1,-1, ROW(AJ17)-1+VALUE(MID(AG17,AJ17+2, IFERROR(FIND(" ",AG17,AJ17),999)-AJ17-2)))</f>
        <v>-1</v>
      </c>
      <c r="AL17" s="0" t="str">
        <f aca="false">IF(AND(ISERROR(FIND("$",AG17)),AH17&lt;0,AJ17&lt;0,$S17&gt;0), IF(INDEX($D$2:$D$100,$S17)="num","$"&amp;TRIM(SUBSTITUTE(AG17,",",INDEX($F$2:$F$100,$S17)&amp;","))&amp;INDEX($F$2:$F$100,$S17), IF(INDEX($D$2:$D$100,$S17)="excl","$"&amp;REPLACE(AG17,      IFERROR(FIND(CHAR(1),SUBSTITUTE(AG17,",",CHAR(1),INDEX($F$2:$F$100,$S17)-1)),1),      IFERROR(FIND(CHAR(1),SUBSTITUTE(AG17,",",CHAR(1),INDEX($F$2:$F$100,$S17))),99)-          IFERROR(FIND(CHAR(1),SUBSTITUTE(AG17,",",CHAR(1),INDEX($F$2:$F$100,$S17)-1)),0),""), IF(INDEX($D$2:$D$100,$S17)="repl","$"&amp;REPLACE(AG17,      IFERROR(FIND(CHAR(1),SUBSTITUTE(AG17,",",CHAR(1),INDEX($F$2:$F$100,$S17)-1))+1,1),      IFERROR(FIND(CHAR(1),SUBSTITUTE(AG17,",",CHAR(1),INDEX($F$2:$F$100,$S17))),99)-          IFERROR(FIND(CHAR(1),SUBSTITUTE(AG17,",",CHAR(1),INDEX($F$2:$F$100,$S17)-1)),0)-1,INDEX($G$2:$G$100,$S17)),AG17 ))), AG17)</f>
        <v>F_15 </v>
      </c>
      <c r="AM17" s="0" t="str">
        <f aca="false">IF(OR(AH17=-1,IFERROR(INDEX(AH$2:AH$100,AI17),999)&gt;=0,IFERROR(INDEX(AJ$2:AJ$100,AI17),999)&gt;=0),IF(OR(AJ17=-1,IFERROR(INDEX(AH$2:AH$100,AK17),999)&gt;=0,IFERROR(INDEX(AJ$2:AJ$100,AK17),999)&gt;=0),AL17,                REPLACE(AL17,AJ17,IFERROR(FIND(" ",AL17,AJ17),999)-AJ17,                    SUBSTITUTE(INDEX(AL$2:AL$100,AK17),"$","")                  )), REPLACE(AL17,AH17,IFERROR(FIND(" ",AL17,AH17),999)-AH17,                   SUBSTITUTE(INDEX(AL$2:AL$100,AI17),"$","")                  ) )</f>
        <v>perno,dname2,ntimes2,dosage2,ndays2  </v>
      </c>
      <c r="AN17" s="0" t="n">
        <f aca="false">IFERROR(FIND("f_",LOWER(AM17)),-1)</f>
        <v>-1</v>
      </c>
      <c r="AO17" s="0" t="n">
        <f aca="false">IF(AN17=-1,-1, VALUE(MID(AM17,AN17+2, IFERROR(FIND(" ",AM17,AN17),999)-AN17-2)))</f>
        <v>-1</v>
      </c>
      <c r="AP17" s="0" t="n">
        <f aca="false">IFERROR(FIND("r_",LOWER(AM17)),-1)</f>
        <v>-1</v>
      </c>
      <c r="AQ17" s="0" t="n">
        <f aca="false">IF(AP17=-1,-1, ROW(AP17)-1+VALUE(MID(AM17,AP17+2, IFERROR(FIND(" ",AM17,AP17),999)-AP17-2)))</f>
        <v>-1</v>
      </c>
      <c r="AR17" s="0" t="str">
        <f aca="false">IF(AND(ISERROR(FIND("$",AM17)),AN17&lt;0,AP17&lt;0,$S17&gt;0), IF(INDEX($D$2:$D$100,$S17)="num","$"&amp;TRIM(SUBSTITUTE(AM17,",",INDEX($F$2:$F$100,$S17)&amp;","))&amp;INDEX($F$2:$F$100,$S17), IF(INDEX($D$2:$D$100,$S17)="excl","$"&amp;REPLACE(AM17,      IFERROR(FIND(CHAR(1),SUBSTITUTE(AM17,",",CHAR(1),INDEX($F$2:$F$100,$S17)-1)),1),      IFERROR(FIND(CHAR(1),SUBSTITUTE(AM17,",",CHAR(1),INDEX($F$2:$F$100,$S17))),99)-          IFERROR(FIND(CHAR(1),SUBSTITUTE(AM17,",",CHAR(1),INDEX($F$2:$F$100,$S17)-1)),0),""), IF(INDEX($D$2:$D$100,$S17)="repl","$"&amp;REPLACE(AM17,      IFERROR(FIND(CHAR(1),SUBSTITUTE(AM17,",",CHAR(1),INDEX($F$2:$F$100,$S17)-1))+1,1),      IFERROR(FIND(CHAR(1),SUBSTITUTE(AM17,",",CHAR(1),INDEX($F$2:$F$100,$S17))),99)-          IFERROR(FIND(CHAR(1),SUBSTITUTE(AM17,",",CHAR(1),INDEX($F$2:$F$100,$S17)-1)),0)-1,INDEX($G$2:$G$100,$S17)),AM17 ))), AM17)</f>
        <v>$dname2,ntimes2,dosage2,ndays2  </v>
      </c>
      <c r="AS17" s="0" t="str">
        <f aca="false">IF(OR(AN17=-1,IFERROR(INDEX(AN$2:AN$100,AO17),999)&gt;=0,IFERROR(INDEX(AP$2:AP$100,AO17),999)&gt;=0),IF(OR(AP17=-1,IFERROR(INDEX(AN$2:AN$100,AQ17),999)&gt;=0,IFERROR(INDEX(AP$2:AP$100,AQ17),999)&gt;=0),AR17,                REPLACE(AR17,AP17,IFERROR(FIND(" ",AR17,AP17),999)-AP17,                    SUBSTITUTE(INDEX(AR$2:AR$100,AQ17),"$","")                  )), REPLACE(AR17,AN17,IFERROR(FIND(" ",AR17,AN17),999)-AN17,                   SUBSTITUTE(INDEX(AR$2:AR$100,AO17),"$","")                  ) )</f>
        <v>$dname2,ntimes2,dosage2,ndays2  </v>
      </c>
      <c r="AT17" s="0" t="n">
        <f aca="false">IFERROR(FIND("f_",LOWER(AS17)),-1)</f>
        <v>-1</v>
      </c>
      <c r="AU17" s="0" t="n">
        <f aca="false">IF(AT17=-1,-1, VALUE(MID(AS17,AT17+2, IFERROR(FIND(" ",AS17,AT17),999)-AT17-2)))</f>
        <v>-1</v>
      </c>
      <c r="AV17" s="0" t="n">
        <f aca="false">IFERROR(FIND("r_",LOWER(AS17)),-1)</f>
        <v>-1</v>
      </c>
      <c r="AW17" s="0" t="n">
        <f aca="false">IF(AV17=-1,-1, ROW(AV17)-1+VALUE(MID(AS17,AV17+2, IFERROR(FIND(" ",AS17,AV17),999)-AV17-2)))</f>
        <v>-1</v>
      </c>
      <c r="AX17" s="0" t="str">
        <f aca="false">IF(AND(ISERROR(FIND("$",AS17)),AT17&lt;0,AV17&lt;0,$S17&gt;0), IF(INDEX($D$2:$D$100,$S17)="num","$"&amp;TRIM(SUBSTITUTE(AS17,",",INDEX($F$2:$F$100,$S17)&amp;","))&amp;INDEX($F$2:$F$100,$S17), IF(INDEX($D$2:$D$100,$S17)="excl","$"&amp;REPLACE(AS17,      IFERROR(FIND(CHAR(1),SUBSTITUTE(AS17,",",CHAR(1),INDEX($F$2:$F$100,$S17)-1)),1),      IFERROR(FIND(CHAR(1),SUBSTITUTE(AS17,",",CHAR(1),INDEX($F$2:$F$100,$S17))),99)-          IFERROR(FIND(CHAR(1),SUBSTITUTE(AS17,",",CHAR(1),INDEX($F$2:$F$100,$S17)-1)),0),""), IF(INDEX($D$2:$D$100,$S17)="repl","$"&amp;REPLACE(AS17,      IFERROR(FIND(CHAR(1),SUBSTITUTE(AS17,",",CHAR(1),INDEX($F$2:$F$100,$S17)-1))+1,1),      IFERROR(FIND(CHAR(1),SUBSTITUTE(AS17,",",CHAR(1),INDEX($F$2:$F$100,$S17))),99)-          IFERROR(FIND(CHAR(1),SUBSTITUTE(AS17,",",CHAR(1),INDEX($F$2:$F$100,$S17)-1)),0)-1,INDEX($G$2:$G$100,$S17)),AS17 ))), AS17)</f>
        <v>$dname2,ntimes2,dosage2,ndays2  </v>
      </c>
      <c r="AY17" s="0" t="str">
        <f aca="false">IF(OR(AT17=-1,IFERROR(INDEX(AT$2:AT$100,AU17),999)&gt;=0,IFERROR(INDEX(AV$2:AV$100,AU17),999)&gt;=0),IF(OR(AV17=-1,IFERROR(INDEX(AT$2:AT$100,AW17),999)&gt;=0,IFERROR(INDEX(AV$2:AV$100,AW17),999)&gt;=0),AX17,                REPLACE(AX17,AV17,IFERROR(FIND(" ",AX17,AV17),999)-AV17,                    SUBSTITUTE(INDEX(AX$2:AX$100,AW17),"$","")                  )), REPLACE(AX17,AT17,IFERROR(FIND(" ",AX17,AT17),999)-AT17,                   SUBSTITUTE(INDEX(AX$2:AX$100,AU17),"$","")                  ) )</f>
        <v>$dname2,ntimes2,dosage2,ndays2  </v>
      </c>
      <c r="AZ17" s="0" t="n">
        <f aca="false">IFERROR(FIND("f_",LOWER(AY17)),-1)</f>
        <v>-1</v>
      </c>
      <c r="BA17" s="0" t="n">
        <f aca="false">IF(AZ17=-1,-1, VALUE(MID(AY17,AZ17+2, IFERROR(FIND(" ",AY17,AZ17),999)-AZ17-2)))</f>
        <v>-1</v>
      </c>
      <c r="BB17" s="0" t="n">
        <f aca="false">IFERROR(FIND("r_",LOWER(AY17)),-1)</f>
        <v>-1</v>
      </c>
      <c r="BC17" s="0" t="n">
        <f aca="false">IF(BB17=-1,-1, ROW(BB17)-1+VALUE(MID(AY17,BB17+2, IFERROR(FIND(" ",AY17,BB17),999)-BB17-2)))</f>
        <v>-1</v>
      </c>
      <c r="BD17" s="0" t="str">
        <f aca="false">IF(AND(ISERROR(FIND("$",AY17)),AZ17&lt;0,BB17&lt;0,$S17&gt;0), IF(INDEX($D$2:$D$100,$S17)="num","$"&amp;TRIM(SUBSTITUTE(AY17,",",INDEX($F$2:$F$100,$S17)&amp;","))&amp;INDEX($F$2:$F$100,$S17), IF(INDEX($D$2:$D$100,$S17)="excl","$"&amp;REPLACE(AY17,      IFERROR(FIND(CHAR(1),SUBSTITUTE(AY17,",",CHAR(1),INDEX($F$2:$F$100,$S17)-1)),1),      IFERROR(FIND(CHAR(1),SUBSTITUTE(AY17,",",CHAR(1),INDEX($F$2:$F$100,$S17))),99)-          IFERROR(FIND(CHAR(1),SUBSTITUTE(AY17,",",CHAR(1),INDEX($F$2:$F$100,$S17)-1)),0),""), IF(INDEX($D$2:$D$100,$S17)="repl","$"&amp;REPLACE(AY17,      IFERROR(FIND(CHAR(1),SUBSTITUTE(AY17,",",CHAR(1),INDEX($F$2:$F$100,$S17)-1))+1,1),      IFERROR(FIND(CHAR(1),SUBSTITUTE(AY17,",",CHAR(1),INDEX($F$2:$F$100,$S17))),99)-          IFERROR(FIND(CHAR(1),SUBSTITUTE(AY17,",",CHAR(1),INDEX($F$2:$F$100,$S17)-1)),0)-1,INDEX($G$2:$G$100,$S17)),AY17 ))), AY17)</f>
        <v>$dname2,ntimes2,dosage2,ndays2  </v>
      </c>
      <c r="BE17" s="0" t="str">
        <f aca="false">IF(OR(AZ17=-1,IFERROR(INDEX(AZ$2:AZ$100,BA17),999)&gt;=0,IFERROR(INDEX(BB$2:BB$100,BA17),999)&gt;=0),IF(OR(BB17=-1,IFERROR(INDEX(AZ$2:AZ$100,BC17),999)&gt;=0,IFERROR(INDEX(BB$2:BB$100,BC17),999)&gt;=0),BD17,                REPLACE(BD17,BB17,IFERROR(FIND(" ",BD17,BB17),999)-BB17,                    SUBSTITUTE(INDEX(BD$2:BD$100,BC17),"$","")                  )), REPLACE(BD17,AZ17,IFERROR(FIND(" ",BD17,AZ17),999)-AZ17,                   SUBSTITUTE(INDEX(BD$2:BD$100,BA17),"$","")                  ) )</f>
        <v>$dname2,ntimes2,dosage2,ndays2  </v>
      </c>
      <c r="BF17" s="0" t="n">
        <f aca="false">IFERROR(FIND("f_",LOWER(BE17)),-1)</f>
        <v>-1</v>
      </c>
      <c r="BG17" s="0" t="n">
        <f aca="false">IF(BF17=-1,-1, VALUE(MID(BE17,BF17+2, IFERROR(FIND(" ",BE17,BF17),999)-BF17-2)))</f>
        <v>-1</v>
      </c>
      <c r="BH17" s="0" t="n">
        <f aca="false">IFERROR(FIND("r_",LOWER(BE17)),-1)</f>
        <v>-1</v>
      </c>
      <c r="BI17" s="0" t="n">
        <f aca="false">IF(BH17=-1,-1, ROW(BH17)-1+VALUE(MID(BE17,BH17+2, IFERROR(FIND(" ",BE17,BH17),999)-BH17-2)))</f>
        <v>-1</v>
      </c>
      <c r="BJ17" s="0" t="str">
        <f aca="false">IF(AND(ISERROR(FIND("$",BE17)),BF17&lt;0,BH17&lt;0,$S17&gt;0), IF(INDEX($D$2:$D$100,$S17)="num","$"&amp;TRIM(SUBSTITUTE(BE17,",",INDEX($F$2:$F$100,$S17)&amp;","))&amp;INDEX($F$2:$F$100,$S17), IF(INDEX($D$2:$D$100,$S17)="excl","$"&amp;REPLACE(BE17,      IFERROR(FIND(CHAR(1),SUBSTITUTE(BE17,",",CHAR(1),INDEX($F$2:$F$100,$S17)-1)),1),      IFERROR(FIND(CHAR(1),SUBSTITUTE(BE17,",",CHAR(1),INDEX($F$2:$F$100,$S17))),99)-          IFERROR(FIND(CHAR(1),SUBSTITUTE(BE17,",",CHAR(1),INDEX($F$2:$F$100,$S17)-1)),0),""), IF(INDEX($D$2:$D$100,$S17)="repl","$"&amp;REPLACE(BE17,      IFERROR(FIND(CHAR(1),SUBSTITUTE(BE17,",",CHAR(1),INDEX($F$2:$F$100,$S17)-1))+1,1),      IFERROR(FIND(CHAR(1),SUBSTITUTE(BE17,",",CHAR(1),INDEX($F$2:$F$100,$S17))),99)-          IFERROR(FIND(CHAR(1),SUBSTITUTE(BE17,",",CHAR(1),INDEX($F$2:$F$100,$S17)-1)),0)-1,INDEX($G$2:$G$100,$S17)),BE17 ))), BE17)</f>
        <v>$dname2,ntimes2,dosage2,ndays2  </v>
      </c>
      <c r="BK17" s="0" t="str">
        <f aca="false">IF(OR(BF17=-1,IFERROR(INDEX(BF$2:BF$100,BG17),999)&gt;=0,IFERROR(INDEX(BH$2:BH$100,BG17),999)&gt;=0),IF(OR(BH17=-1,IFERROR(INDEX(BF$2:BF$100,BI17),999)&gt;=0,IFERROR(INDEX(BH$2:BH$100,BI17),999)&gt;=0),BJ17,                REPLACE(BJ17,BH17,IFERROR(FIND(" ",BJ17,BH17),999)-BH17,                    SUBSTITUTE(INDEX(BJ$2:BJ$100,BI17),"$","")                  )), REPLACE(BJ17,BF17,IFERROR(FIND(" ",BJ17,BF17),999)-BF17,                   SUBSTITUTE(INDEX(BJ$2:BJ$100,BG17),"$","")                  ) )</f>
        <v>$dname2,ntimes2,dosage2,ndays2  </v>
      </c>
      <c r="BL17" s="0" t="n">
        <f aca="false">IFERROR(FIND("f_",LOWER(BK17)),-1)</f>
        <v>-1</v>
      </c>
      <c r="BM17" s="0" t="n">
        <f aca="false">IF(BL17=-1,-1, VALUE(MID(BK17,BL17+2, IFERROR(FIND(" ",BK17,BL17),999)-BL17-2)))</f>
        <v>-1</v>
      </c>
      <c r="BN17" s="0" t="n">
        <f aca="false">IFERROR(FIND("r_",LOWER(BK17)),-1)</f>
        <v>-1</v>
      </c>
      <c r="BO17" s="0" t="n">
        <f aca="false">IF(BN17=-1,-1, ROW(BN17)-1+VALUE(MID(BK17,BN17+2, IFERROR(FIND(" ",BK17,BN17),999)-BN17-2)))</f>
        <v>-1</v>
      </c>
      <c r="BP17" s="0" t="str">
        <f aca="false">IF(AND(ISERROR(FIND("$",BK17)),BL17&lt;0,BN17&lt;0,$S17&gt;0), IF(INDEX($D$2:$D$100,$S17)="num","$"&amp;TRIM(SUBSTITUTE(BK17,",",INDEX($F$2:$F$100,$S17)&amp;","))&amp;INDEX($F$2:$F$100,$S17), IF(INDEX($D$2:$D$100,$S17)="excl","$"&amp;REPLACE(BK17,      IFERROR(FIND(CHAR(1),SUBSTITUTE(BK17,",",CHAR(1),INDEX($F$2:$F$100,$S17)-1)),1),      IFERROR(FIND(CHAR(1),SUBSTITUTE(BK17,",",CHAR(1),INDEX($F$2:$F$100,$S17))),99)-          IFERROR(FIND(CHAR(1),SUBSTITUTE(BK17,",",CHAR(1),INDEX($F$2:$F$100,$S17)-1)),0),""), IF(INDEX($D$2:$D$100,$S17)="repl","$"&amp;REPLACE(BK17,      IFERROR(FIND(CHAR(1),SUBSTITUTE(BK17,",",CHAR(1),INDEX($F$2:$F$100,$S17)-1))+1,1),      IFERROR(FIND(CHAR(1),SUBSTITUTE(BK17,",",CHAR(1),INDEX($F$2:$F$100,$S17))),99)-          IFERROR(FIND(CHAR(1),SUBSTITUTE(BK17,",",CHAR(1),INDEX($F$2:$F$100,$S17)-1)),0)-1,INDEX($G$2:$G$100,$S17)),BK17 ))), BK17)</f>
        <v>$dname2,ntimes2,dosage2,ndays2  </v>
      </c>
      <c r="BQ17" s="0" t="str">
        <f aca="false">IF(OR(BL17=-1,IFERROR(INDEX(BL$2:BL$100,BM17),999)&gt;=0,IFERROR(INDEX(BN$2:BN$100,BM17),999)&gt;=0),IF(OR(BN17=-1,IFERROR(INDEX(BL$2:BL$100,BO17),999)&gt;=0,IFERROR(INDEX(BN$2:BN$100,BO17),999)&gt;=0),BP17,                REPLACE(BP17,BN17,IFERROR(FIND(" ",BP17,BN17),999)-BN17,                    SUBSTITUTE(INDEX(BP$2:BP$100,BO17),"$","")                  )), REPLACE(BP17,BL17,IFERROR(FIND(" ",BP17,BL17),999)-BL17,                   SUBSTITUTE(INDEX(BP$2:BP$100,BM17),"$","")                  ) )</f>
        <v>$dname2,ntimes2,dosage2,ndays2  </v>
      </c>
      <c r="BR17" s="0" t="n">
        <f aca="false">IFERROR(FIND("f_",LOWER(BQ17)),-1)</f>
        <v>-1</v>
      </c>
      <c r="BS17" s="0" t="n">
        <f aca="false">IF(BR17=-1,-1, VALUE(MID(BQ17,BR17+2, IFERROR(FIND(" ",BQ17,BR17),999)-BR17-2)))</f>
        <v>-1</v>
      </c>
      <c r="BT17" s="0" t="n">
        <f aca="false">IFERROR(FIND("r_",LOWER(BQ17)),-1)</f>
        <v>-1</v>
      </c>
      <c r="BU17" s="0" t="n">
        <f aca="false">IF(BT17=-1,-1, ROW(BT17)-1+VALUE(MID(BQ17,BT17+2, IFERROR(FIND(" ",BQ17,BT17),999)-BT17-2)))</f>
        <v>-1</v>
      </c>
      <c r="BV17" s="0" t="str">
        <f aca="false">IF(AND(ISERROR(FIND("$",BQ17)),BR17&lt;0,BT17&lt;0,$S17&gt;0), IF(INDEX($D$2:$D$100,$S17)="num","$"&amp;TRIM(SUBSTITUTE(BQ17,",",INDEX($F$2:$F$100,$S17)&amp;","))&amp;INDEX($F$2:$F$100,$S17), IF(INDEX($D$2:$D$100,$S17)="excl","$"&amp;REPLACE(BQ17,      IFERROR(FIND(CHAR(1),SUBSTITUTE(BQ17,",",CHAR(1),INDEX($F$2:$F$100,$S17)-1)),1),      IFERROR(FIND(CHAR(1),SUBSTITUTE(BQ17,",",CHAR(1),INDEX($F$2:$F$100,$S17))),99)-          IFERROR(FIND(CHAR(1),SUBSTITUTE(BQ17,",",CHAR(1),INDEX($F$2:$F$100,$S17)-1)),0),""), IF(INDEX($D$2:$D$100,$S17)="repl","$"&amp;REPLACE(BQ17,      IFERROR(FIND(CHAR(1),SUBSTITUTE(BQ17,",",CHAR(1),INDEX($F$2:$F$100,$S17)-1))+1,1),      IFERROR(FIND(CHAR(1),SUBSTITUTE(BQ17,",",CHAR(1),INDEX($F$2:$F$100,$S17))),99)-          IFERROR(FIND(CHAR(1),SUBSTITUTE(BQ17,",",CHAR(1),INDEX($F$2:$F$100,$S17)-1)),0)-1,INDEX($G$2:$G$100,$S17)),BQ17 ))), BQ17)</f>
        <v>$dname2,ntimes2,dosage2,ndays2  </v>
      </c>
      <c r="BW17" s="0" t="str">
        <f aca="false">IF(OR(BR17=-1,IFERROR(INDEX(BR$2:BR$100,BS17),999)&gt;=0,IFERROR(INDEX(BT$2:BT$100,BS17),999)&gt;=0),IF(OR(BT17=-1,IFERROR(INDEX(BR$2:BR$100,BU17),999)&gt;=0,IFERROR(INDEX(BT$2:BT$100,BU17),999)&gt;=0),BV17,                REPLACE(BV17,BT17,IFERROR(FIND(" ",BV17,BT17),999)-BT17,                    SUBSTITUTE(INDEX(BV$2:BV$100,BU17),"$","")                  )), REPLACE(BV17,BR17,IFERROR(FIND(" ",BV17,BR17),999)-BR17,                   SUBSTITUTE(INDEX(BV$2:BV$100,BS17),"$","")                  ) )</f>
        <v>$dname2,ntimes2,dosage2,ndays2  </v>
      </c>
      <c r="BX17" s="0" t="n">
        <f aca="false">IFERROR(FIND("f_",LOWER(BW17)),-1)</f>
        <v>-1</v>
      </c>
      <c r="BY17" s="0" t="n">
        <f aca="false">IF(BX17=-1,-1, VALUE(MID(BW17,BX17+2, IFERROR(FIND(" ",BW17,BX17),999)-BX17-2)))</f>
        <v>-1</v>
      </c>
      <c r="BZ17" s="0" t="n">
        <f aca="false">IFERROR(FIND("r_",LOWER(BW17)),-1)</f>
        <v>-1</v>
      </c>
      <c r="CA17" s="0" t="n">
        <f aca="false">IF(BZ17=-1,-1, ROW(BZ17)-1+VALUE(MID(BW17,BZ17+2, IFERROR(FIND(" ",BW17,BZ17),999)-BZ17-2)))</f>
        <v>-1</v>
      </c>
      <c r="CB17" s="0" t="str">
        <f aca="false">IF(AND(ISERROR(FIND("$",BW17)),BX17&lt;0,BZ17&lt;0,$S17&gt;0), IF(INDEX($D$2:$D$100,$S17)="num","$"&amp;TRIM(SUBSTITUTE(BW17,",",INDEX($F$2:$F$100,$S17)&amp;","))&amp;INDEX($F$2:$F$100,$S17), IF(INDEX($D$2:$D$100,$S17)="excl","$"&amp;REPLACE(BW17,      IFERROR(FIND(CHAR(1),SUBSTITUTE(BW17,",",CHAR(1),INDEX($F$2:$F$100,$S17)-1)),1),      IFERROR(FIND(CHAR(1),SUBSTITUTE(BW17,",",CHAR(1),INDEX($F$2:$F$100,$S17))),99)-          IFERROR(FIND(CHAR(1),SUBSTITUTE(BW17,",",CHAR(1),INDEX($F$2:$F$100,$S17)-1)),0),""), IF(INDEX($D$2:$D$100,$S17)="repl","$"&amp;REPLACE(BW17,      IFERROR(FIND(CHAR(1),SUBSTITUTE(BW17,",",CHAR(1),INDEX($F$2:$F$100,$S17)-1))+1,1),      IFERROR(FIND(CHAR(1),SUBSTITUTE(BW17,",",CHAR(1),INDEX($F$2:$F$100,$S17))),99)-          IFERROR(FIND(CHAR(1),SUBSTITUTE(BW17,",",CHAR(1),INDEX($F$2:$F$100,$S17)-1)),0)-1,INDEX($G$2:$G$100,$S17)),BW17 ))), BW17)</f>
        <v>$dname2,ntimes2,dosage2,ndays2  </v>
      </c>
      <c r="CC17" s="0" t="str">
        <f aca="false">IF(OR(BX17=-1,IFERROR(INDEX(BX$2:BX$100,BY17),999)&gt;=0,IFERROR(INDEX(BZ$2:BZ$100,BY17),999)&gt;=0),IF(OR(BZ17=-1,IFERROR(INDEX(BX$2:BX$100,CA17),999)&gt;=0,IFERROR(INDEX(BZ$2:BZ$100,CA17),999)&gt;=0),CB17,                REPLACE(CB17,BZ17,IFERROR(FIND(" ",CB17,BZ17),999)-BZ17,                    SUBSTITUTE(INDEX(CB$2:CB$100,CA17),"$","")                  )), REPLACE(CB17,BX17,IFERROR(FIND(" ",CB17,BX17),999)-BX17,                   SUBSTITUTE(INDEX(CB$2:CB$100,BY17),"$","")                  ) )</f>
        <v>$dname2,ntimes2,dosage2,ndays2  </v>
      </c>
      <c r="CD17" s="0" t="n">
        <f aca="false">IFERROR(FIND("f_",LOWER(CC17)),-1)</f>
        <v>-1</v>
      </c>
      <c r="CE17" s="0" t="n">
        <f aca="false">IF(CD17=-1,-1, VALUE(MID(CC17,CD17+2, IFERROR(FIND(" ",CC17,CD17),999)-CD17-2)))</f>
        <v>-1</v>
      </c>
      <c r="CF17" s="0" t="n">
        <f aca="false">IFERROR(FIND("r_",LOWER(CC17)),-1)</f>
        <v>-1</v>
      </c>
      <c r="CG17" s="0" t="n">
        <f aca="false">IF(CF17=-1,-1, ROW(CF17)-1+VALUE(MID(CC17,CF17+2, IFERROR(FIND(" ",CC17,CF17),999)-CF17-2)))</f>
        <v>-1</v>
      </c>
      <c r="CH17" s="0" t="str">
        <f aca="false">IF(AND(ISERROR(FIND("$",CC17)),CD17&lt;0,CF17&lt;0,$S17&gt;0), IF(INDEX($D$2:$D$100,$S17)="num","$"&amp;TRIM(SUBSTITUTE(CC17,",",INDEX($F$2:$F$100,$S17)&amp;","))&amp;INDEX($F$2:$F$100,$S17), IF(INDEX($D$2:$D$100,$S17)="excl","$"&amp;REPLACE(CC17,      IFERROR(FIND(CHAR(1),SUBSTITUTE(CC17,",",CHAR(1),INDEX($F$2:$F$100,$S17)-1)),1),      IFERROR(FIND(CHAR(1),SUBSTITUTE(CC17,",",CHAR(1),INDEX($F$2:$F$100,$S17))),99)-          IFERROR(FIND(CHAR(1),SUBSTITUTE(CC17,",",CHAR(1),INDEX($F$2:$F$100,$S17)-1)),0),""), IF(INDEX($D$2:$D$100,$S17)="repl","$"&amp;REPLACE(CC17,      IFERROR(FIND(CHAR(1),SUBSTITUTE(CC17,",",CHAR(1),INDEX($F$2:$F$100,$S17)-1))+1,1),      IFERROR(FIND(CHAR(1),SUBSTITUTE(CC17,",",CHAR(1),INDEX($F$2:$F$100,$S17))),99)-          IFERROR(FIND(CHAR(1),SUBSTITUTE(CC17,",",CHAR(1),INDEX($F$2:$F$100,$S17)-1)),0)-1,INDEX($G$2:$G$100,$S17)),CC17 ))), CC17)</f>
        <v>$dname2,ntimes2,dosage2,ndays2  </v>
      </c>
      <c r="CI17" s="0" t="str">
        <f aca="false">IF(OR(CD17=-1,IFERROR(INDEX(CD$2:CD$100,CE17),999)&gt;=0,IFERROR(INDEX(CF$2:CF$100,CE17),999)&gt;=0),IF(OR(CF17=-1,IFERROR(INDEX(CD$2:CD$100,CG17),999)&gt;=0,IFERROR(INDEX(CF$2:CF$100,CG17),999)&gt;=0),CH17,                REPLACE(CH17,CF17,IFERROR(FIND(" ",CH17,CF17),999)-CF17,                    SUBSTITUTE(INDEX(CH$2:CH$100,CG17),"$","")                  )), REPLACE(CH17,CD17,IFERROR(FIND(" ",CH17,CD17),999)-CD17,                   SUBSTITUTE(INDEX(CH$2:CH$100,CE17),"$","")                  ) )</f>
        <v>$dname2,ntimes2,dosage2,ndays2  </v>
      </c>
      <c r="CJ17" s="0" t="n">
        <f aca="false">IFERROR(FIND("f_",LOWER(CI17)),-1)</f>
        <v>-1</v>
      </c>
      <c r="CK17" s="0" t="n">
        <f aca="false">IF(CJ17=-1,-1, VALUE(MID(CI17,CJ17+2, IFERROR(FIND(" ",CI17,CJ17),999)-CJ17-2)))</f>
        <v>-1</v>
      </c>
      <c r="CL17" s="0" t="n">
        <f aca="false">IFERROR(FIND("r_",LOWER(CI17)),-1)</f>
        <v>-1</v>
      </c>
      <c r="CM17" s="0" t="n">
        <f aca="false">IF(CL17=-1,-1, ROW(CL17)-1+VALUE(MID(CI17,CL17+2, IFERROR(FIND(" ",CI17,CL17),999)-CL17-2)))</f>
        <v>-1</v>
      </c>
      <c r="CN17" s="0" t="str">
        <f aca="false">IF(AND(ISERROR(FIND("$",CI17)),CJ17&lt;0,CL17&lt;0,$S17&gt;0), IF(INDEX($D$2:$D$100,$S17)="num","$"&amp;TRIM(SUBSTITUTE(CI17,",",INDEX($F$2:$F$100,$S17)&amp;","))&amp;INDEX($F$2:$F$100,$S17), IF(INDEX($D$2:$D$100,$S17)="excl","$"&amp;REPLACE(CI17,      IFERROR(FIND(CHAR(1),SUBSTITUTE(CI17,",",CHAR(1),INDEX($F$2:$F$100,$S17)-1)),1),      IFERROR(FIND(CHAR(1),SUBSTITUTE(CI17,",",CHAR(1),INDEX($F$2:$F$100,$S17))),99)-          IFERROR(FIND(CHAR(1),SUBSTITUTE(CI17,",",CHAR(1),INDEX($F$2:$F$100,$S17)-1)),0),""), IF(INDEX($D$2:$D$100,$S17)="repl","$"&amp;REPLACE(CI17,      IFERROR(FIND(CHAR(1),SUBSTITUTE(CI17,",",CHAR(1),INDEX($F$2:$F$100,$S17)-1))+1,1),      IFERROR(FIND(CHAR(1),SUBSTITUTE(CI17,",",CHAR(1),INDEX($F$2:$F$100,$S17))),99)-          IFERROR(FIND(CHAR(1),SUBSTITUTE(CI17,",",CHAR(1),INDEX($F$2:$F$100,$S17)-1)),0)-1,INDEX($G$2:$G$100,$S17)),CI17 ))), CI17)</f>
        <v>$dname2,ntimes2,dosage2,ndays2  </v>
      </c>
      <c r="CO17" s="0" t="str">
        <f aca="false">IF(OR(CJ17=-1,IFERROR(INDEX(CJ$2:CJ$100,CK17),999)&gt;=0,IFERROR(INDEX(CL$2:CL$100,CK17),999)&gt;=0),IF(OR(CL17=-1,IFERROR(INDEX(CJ$2:CJ$100,CM17),999)&gt;=0,IFERROR(INDEX(CL$2:CL$100,CM17),999)&gt;=0),CN17,                REPLACE(CN17,CL17,IFERROR(FIND(" ",CN17,CL17),999)-CL17,                    SUBSTITUTE(INDEX(CN$2:CN$100,CM17),"$","")                  )), REPLACE(CN17,CJ17,IFERROR(FIND(" ",CN17,CJ17),999)-CJ17,                   SUBSTITUTE(INDEX(CN$2:CN$100,CK17),"$","")                  ) )</f>
        <v>$dname2,ntimes2,dosage2,ndays2  </v>
      </c>
      <c r="CP17" s="0" t="n">
        <f aca="false">IFERROR(FIND("f_",LOWER(CO17)),-1)</f>
        <v>-1</v>
      </c>
      <c r="CQ17" s="0" t="n">
        <f aca="false">IF(CP17=-1,-1, VALUE(MID(CO17,CP17+2, IFERROR(FIND(" ",CO17,CP17),999)-CP17-2)))</f>
        <v>-1</v>
      </c>
      <c r="CR17" s="0" t="n">
        <f aca="false">IFERROR(FIND("r_",LOWER(CO17)),-1)</f>
        <v>-1</v>
      </c>
      <c r="CS17" s="0" t="n">
        <f aca="false">IF(CR17=-1,-1, ROW(CR17)-1+VALUE(MID(CO17,CR17+2, IFERROR(FIND(" ",CO17,CR17),999)-CR17-2)))</f>
        <v>-1</v>
      </c>
      <c r="CT17" s="0" t="str">
        <f aca="false">IF(AND(ISERROR(FIND("$",CO17)),CP17&lt;0,CR17&lt;0,$S17&gt;0), IF(INDEX($D$2:$D$100,$S17)="num","$"&amp;TRIM(SUBSTITUTE(CO17,",",INDEX($F$2:$F$100,$S17)&amp;","))&amp;INDEX($F$2:$F$100,$S17), IF(INDEX($D$2:$D$100,$S17)="excl","$"&amp;REPLACE(CO17,      IFERROR(FIND(CHAR(1),SUBSTITUTE(CO17,",",CHAR(1),INDEX($F$2:$F$100,$S17)-1)),1),      IFERROR(FIND(CHAR(1),SUBSTITUTE(CO17,",",CHAR(1),INDEX($F$2:$F$100,$S17))),99)-          IFERROR(FIND(CHAR(1),SUBSTITUTE(CO17,",",CHAR(1),INDEX($F$2:$F$100,$S17)-1)),0),""), IF(INDEX($D$2:$D$100,$S17)="repl","$"&amp;REPLACE(CO17,      IFERROR(FIND(CHAR(1),SUBSTITUTE(CO17,",",CHAR(1),INDEX($F$2:$F$100,$S17)-1))+1,1),      IFERROR(FIND(CHAR(1),SUBSTITUTE(CO17,",",CHAR(1),INDEX($F$2:$F$100,$S17))),99)-          IFERROR(FIND(CHAR(1),SUBSTITUTE(CO17,",",CHAR(1),INDEX($F$2:$F$100,$S17)-1)),0)-1,INDEX($G$2:$G$100,$S17)),CO17 ))), CO17)</f>
        <v>$dname2,ntimes2,dosage2,ndays2  </v>
      </c>
      <c r="CU17" s="0" t="str">
        <f aca="false">IF(OR(CP17=-1,IFERROR(INDEX(CP$2:CP$100,CQ17),999)&gt;=0,IFERROR(INDEX(CR$2:CR$100,CQ17),999)&gt;=0),IF(OR(CR17=-1,IFERROR(INDEX(CP$2:CP$100,CS17),999)&gt;=0,IFERROR(INDEX(CR$2:CR$100,CS17),999)&gt;=0),CT17,                REPLACE(CT17,CR17,IFERROR(FIND(" ",CT17,CR17),999)-CR17,                    SUBSTITUTE(INDEX(CT$2:CT$100,CS17),"$","")                  )), REPLACE(CT17,CP17,IFERROR(FIND(" ",CT17,CP17),999)-CP17,                   SUBSTITUTE(INDEX(CT$2:CT$100,CQ17),"$","")                  ) )</f>
        <v>$dname2,ntimes2,dosage2,ndays2  </v>
      </c>
      <c r="CV17" s="0" t="n">
        <f aca="false">IFERROR(FIND("f_",LOWER(CU17)),-1)</f>
        <v>-1</v>
      </c>
      <c r="CW17" s="0" t="n">
        <f aca="false">IF(CV17=-1,-1, VALUE(MID(CU17,CV17+2, IFERROR(FIND(" ",CU17,CV17),999)-CV17-2)))</f>
        <v>-1</v>
      </c>
      <c r="CX17" s="0" t="n">
        <f aca="false">IFERROR(FIND("r_",LOWER(CU17)),-1)</f>
        <v>-1</v>
      </c>
      <c r="CY17" s="0" t="n">
        <f aca="false">IF(CX17=-1,-1, ROW(CX17)-1+VALUE(MID(CU17,CX17+2, IFERROR(FIND(" ",CU17,CX17),999)-CX17-2)))</f>
        <v>-1</v>
      </c>
      <c r="CZ17" s="0" t="str">
        <f aca="false">IF(AND(ISERROR(FIND("$",CU17)),CV17&lt;0,CX17&lt;0,$S17&gt;0), IF(INDEX($D$2:$D$100,$S17)="num","$"&amp;TRIM(SUBSTITUTE(CU17,",",INDEX($F$2:$F$100,$S17)&amp;","))&amp;INDEX($F$2:$F$100,$S17), IF(INDEX($D$2:$D$100,$S17)="excl","$"&amp;REPLACE(CU17,      IFERROR(FIND(CHAR(1),SUBSTITUTE(CU17,",",CHAR(1),INDEX($F$2:$F$100,$S17)-1)),1),      IFERROR(FIND(CHAR(1),SUBSTITUTE(CU17,",",CHAR(1),INDEX($F$2:$F$100,$S17))),99)-          IFERROR(FIND(CHAR(1),SUBSTITUTE(CU17,",",CHAR(1),INDEX($F$2:$F$100,$S17)-1)),0),""), IF(INDEX($D$2:$D$100,$S17)="repl","$"&amp;REPLACE(CU17,      IFERROR(FIND(CHAR(1),SUBSTITUTE(CU17,",",CHAR(1),INDEX($F$2:$F$100,$S17)-1))+1,1),      IFERROR(FIND(CHAR(1),SUBSTITUTE(CU17,",",CHAR(1),INDEX($F$2:$F$100,$S17))),99)-          IFERROR(FIND(CHAR(1),SUBSTITUTE(CU17,",",CHAR(1),INDEX($F$2:$F$100,$S17)-1)),0)-1,INDEX($G$2:$G$100,$S17)),CU17 ))), CU17)</f>
        <v>$dname2,ntimes2,dosage2,ndays2  </v>
      </c>
      <c r="DA17" s="0" t="str">
        <f aca="false">IF(OR(CV17=-1,IFERROR(INDEX(CV$2:CV$100,CW17),999)&gt;=0,IFERROR(INDEX(CX$2:CX$100,CW17),999)&gt;=0),IF(OR(CX17=-1,IFERROR(INDEX(CV$2:CV$100,CY17),999)&gt;=0,IFERROR(INDEX(CX$2:CX$100,CY17),999)&gt;=0),CZ17,                REPLACE(CZ17,CX17,IFERROR(FIND(" ",CZ17,CX17),999)-CX17,                    SUBSTITUTE(INDEX(CZ$2:CZ$100,CY17),"$","")                  )), REPLACE(CZ17,CV17,IFERROR(FIND(" ",CZ17,CV17),999)-CV17,                   SUBSTITUTE(INDEX(CZ$2:CZ$100,CW17),"$","")                  ) )</f>
        <v>$dname2,ntimes2,dosage2,ndays2  </v>
      </c>
      <c r="DB17" s="0" t="n">
        <f aca="false">IFERROR(FIND("f_",LOWER(DA17)),-1)</f>
        <v>-1</v>
      </c>
      <c r="DC17" s="0" t="n">
        <f aca="false">IF(DB17=-1,-1, VALUE(MID(DA17,DB17+2, IFERROR(FIND(" ",DA17,DB17),999)-DB17-2)))</f>
        <v>-1</v>
      </c>
      <c r="DD17" s="0" t="n">
        <f aca="false">IFERROR(FIND("r_",LOWER(DA17)),-1)</f>
        <v>-1</v>
      </c>
      <c r="DE17" s="0" t="n">
        <f aca="false">IF(DD17=-1,-1, ROW(DD17)-1+VALUE(MID(DA17,DD17+2, IFERROR(FIND(" ",DA17,DD17),999)-DD17-2)))</f>
        <v>-1</v>
      </c>
      <c r="DF17" s="0" t="str">
        <f aca="false">IF(AND(ISERROR(FIND("$",DA17)),DB17&lt;0,DD17&lt;0,$S17&gt;0), IF(INDEX($D$2:$D$100,$S17)="num","$"&amp;TRIM(SUBSTITUTE(DA17,",",INDEX($F$2:$F$100,$S17)&amp;","))&amp;INDEX($F$2:$F$100,$S17), IF(INDEX($D$2:$D$100,$S17)="excl","$"&amp;REPLACE(DA17,      IFERROR(FIND(CHAR(1),SUBSTITUTE(DA17,",",CHAR(1),INDEX($F$2:$F$100,$S17)-1)),1),      IFERROR(FIND(CHAR(1),SUBSTITUTE(DA17,",",CHAR(1),INDEX($F$2:$F$100,$S17))),99)-          IFERROR(FIND(CHAR(1),SUBSTITUTE(DA17,",",CHAR(1),INDEX($F$2:$F$100,$S17)-1)),0),""), IF(INDEX($D$2:$D$100,$S17)="repl","$"&amp;REPLACE(DA17,      IFERROR(FIND(CHAR(1),SUBSTITUTE(DA17,",",CHAR(1),INDEX($F$2:$F$100,$S17)-1))+1,1),      IFERROR(FIND(CHAR(1),SUBSTITUTE(DA17,",",CHAR(1),INDEX($F$2:$F$100,$S17))),99)-          IFERROR(FIND(CHAR(1),SUBSTITUTE(DA17,",",CHAR(1),INDEX($F$2:$F$100,$S17)-1)),0)-1,INDEX($G$2:$G$100,$S17)),DA17 ))), DA17)</f>
        <v>$dname2,ntimes2,dosage2,ndays2  </v>
      </c>
      <c r="DG17" s="0" t="str">
        <f aca="false">IF(OR(DB17=-1,IFERROR(INDEX(DB$2:DB$100,DC17),999)&gt;=0,IFERROR(INDEX(DD$2:DD$100,DC17),999)&gt;=0),IF(OR(DD17=-1,IFERROR(INDEX(DB$2:DB$100,DE17),999)&gt;=0,IFERROR(INDEX(DD$2:DD$100,DE17),999)&gt;=0),DF17,                REPLACE(DF17,DD17,IFERROR(FIND(" ",DF17,DD17),999)-DD17,                    SUBSTITUTE(INDEX(DF$2:DF$100,DE17),"$","")                  )), REPLACE(DF17,DB17,IFERROR(FIND(" ",DF17,DB17),999)-DB17,                   SUBSTITUTE(INDEX(DF$2:DF$100,DC17),"$","")                  ) )</f>
        <v>$dname2,ntimes2,dosage2,ndays2  </v>
      </c>
      <c r="DH17" s="0" t="n">
        <f aca="false">IFERROR(FIND("f_",LOWER(DG17)),-1)</f>
        <v>-1</v>
      </c>
      <c r="DI17" s="0" t="n">
        <f aca="false">IF(DH17=-1,-1, VALUE(MID(DG17,DH17+2, IFERROR(FIND(" ",DG17,DH17),999)-DH17-2)))</f>
        <v>-1</v>
      </c>
      <c r="DJ17" s="0" t="n">
        <f aca="false">IFERROR(FIND("r_",LOWER(DG17)),-1)</f>
        <v>-1</v>
      </c>
      <c r="DK17" s="0" t="n">
        <f aca="false">IF(DJ17=-1,-1, ROW(DJ17)-1+VALUE(MID(DG17,DJ17+2, IFERROR(FIND(" ",DG17,DJ17),999)-DJ17-2)))</f>
        <v>-1</v>
      </c>
      <c r="DL17" s="0" t="str">
        <f aca="false">IF(AND(ISERROR(FIND("$",DG17)),DH17&lt;0,DJ17&lt;0,$S17&gt;0), IF(INDEX($D$2:$D$100,$S17)="num","$"&amp;TRIM(SUBSTITUTE(DG17,",",INDEX($F$2:$F$100,$S17)&amp;","))&amp;INDEX($F$2:$F$100,$S17), IF(INDEX($D$2:$D$100,$S17)="excl","$"&amp;REPLACE(DG17,      IFERROR(FIND(CHAR(1),SUBSTITUTE(DG17,",",CHAR(1),INDEX($F$2:$F$100,$S17)-1)),1),      IFERROR(FIND(CHAR(1),SUBSTITUTE(DG17,",",CHAR(1),INDEX($F$2:$F$100,$S17))),99)-          IFERROR(FIND(CHAR(1),SUBSTITUTE(DG17,",",CHAR(1),INDEX($F$2:$F$100,$S17)-1)),0),""), IF(INDEX($D$2:$D$100,$S17)="repl","$"&amp;REPLACE(DG17,      IFERROR(FIND(CHAR(1),SUBSTITUTE(DG17,",",CHAR(1),INDEX($F$2:$F$100,$S17)-1))+1,1),      IFERROR(FIND(CHAR(1),SUBSTITUTE(DG17,",",CHAR(1),INDEX($F$2:$F$100,$S17))),99)-          IFERROR(FIND(CHAR(1),SUBSTITUTE(DG17,",",CHAR(1),INDEX($F$2:$F$100,$S17)-1)),0)-1,INDEX($G$2:$G$100,$S17)),DG17 ))), DG17)</f>
        <v>$dname2,ntimes2,dosage2,ndays2  </v>
      </c>
      <c r="DM17" s="0" t="str">
        <f aca="false">IF(OR(DH17=-1,IFERROR(INDEX(DH$2:DH$100,DI17),999)&gt;=0,IFERROR(INDEX(DJ$2:DJ$100,DI17),999)&gt;=0),IF(OR(DJ17=-1,IFERROR(INDEX(DH$2:DH$100,DK17),999)&gt;=0,IFERROR(INDEX(DJ$2:DJ$100,DK17),999)&gt;=0),DL17,                REPLACE(DL17,DJ17,IFERROR(FIND(" ",DL17,DJ17),999)-DJ17,                    SUBSTITUTE(INDEX(DL$2:DL$100,DK17),"$","")                  )), REPLACE(DL17,DH17,IFERROR(FIND(" ",DL17,DH17),999)-DH17,                   SUBSTITUTE(INDEX(DL$2:DL$100,DI17),"$","")                  ) )</f>
        <v>$dname2,ntimes2,dosage2,ndays2  </v>
      </c>
      <c r="DN17" s="0" t="n">
        <f aca="false">IFERROR(FIND("f_",LOWER(DM17)),-1)</f>
        <v>-1</v>
      </c>
      <c r="DO17" s="0" t="n">
        <f aca="false">IF(DN17=-1,-1, VALUE(MID(DM17,DN17+2, IFERROR(FIND(" ",DM17,DN17),999)-DN17-2)))</f>
        <v>-1</v>
      </c>
      <c r="DP17" s="0" t="n">
        <f aca="false">IFERROR(FIND("r_",LOWER(DM17)),-1)</f>
        <v>-1</v>
      </c>
      <c r="DQ17" s="0" t="n">
        <f aca="false">IF(DP17=-1,-1, ROW(DP17)-1+VALUE(MID(DM17,DP17+2, IFERROR(FIND(" ",DM17,DP17),999)-DP17-2)))</f>
        <v>-1</v>
      </c>
      <c r="DR17" s="0" t="str">
        <f aca="false">IF(AND(ISERROR(FIND("$",DM17)),DN17&lt;0,DP17&lt;0,$S17&gt;0), IF(INDEX($D$2:$D$100,$S17)="num","$"&amp;TRIM(SUBSTITUTE(DM17,",",INDEX($F$2:$F$100,$S17)&amp;","))&amp;INDEX($F$2:$F$100,$S17), IF(INDEX($D$2:$D$100,$S17)="excl","$"&amp;REPLACE(DM17,      IFERROR(FIND(CHAR(1),SUBSTITUTE(DM17,",",CHAR(1),INDEX($F$2:$F$100,$S17)-1)),1),      IFERROR(FIND(CHAR(1),SUBSTITUTE(DM17,",",CHAR(1),INDEX($F$2:$F$100,$S17))),99)-          IFERROR(FIND(CHAR(1),SUBSTITUTE(DM17,",",CHAR(1),INDEX($F$2:$F$100,$S17)-1)),0),""), IF(INDEX($D$2:$D$100,$S17)="repl","$"&amp;REPLACE(DM17,      IFERROR(FIND(CHAR(1),SUBSTITUTE(DM17,",",CHAR(1),INDEX($F$2:$F$100,$S17)-1))+1,1),      IFERROR(FIND(CHAR(1),SUBSTITUTE(DM17,",",CHAR(1),INDEX($F$2:$F$100,$S17))),99)-          IFERROR(FIND(CHAR(1),SUBSTITUTE(DM17,",",CHAR(1),INDEX($F$2:$F$100,$S17)-1)),0)-1,INDEX($G$2:$G$100,$S17)),DM17 ))), DM17)</f>
        <v>$dname2,ntimes2,dosage2,ndays2  </v>
      </c>
      <c r="DS17" s="0" t="str">
        <f aca="false">IF(OR(DN17=-1,IFERROR(INDEX(DN$2:DN$100,DO17),999)&gt;=0,IFERROR(INDEX(DP$2:DP$100,DO17),999)&gt;=0),IF(OR(DP17=-1,IFERROR(INDEX(DN$2:DN$100,DQ17),999)&gt;=0,IFERROR(INDEX(DP$2:DP$100,DQ17),999)&gt;=0),DR17,                REPLACE(DR17,DP17,IFERROR(FIND(" ",DR17,DP17),999)-DP17,                    SUBSTITUTE(INDEX(DR$2:DR$100,DQ17),"$","")                  )), REPLACE(DR17,DN17,IFERROR(FIND(" ",DR17,DN17),999)-DN17,                   SUBSTITUTE(INDEX(DR$2:DR$100,DO17),"$","")                  ) )</f>
        <v>$dname2,ntimes2,dosage2,ndays2  </v>
      </c>
      <c r="DT17" s="0" t="n">
        <f aca="false">IFERROR(FIND("f_",LOWER(DS17)),-1)</f>
        <v>-1</v>
      </c>
      <c r="DU17" s="0" t="n">
        <f aca="false">IF(DT17=-1,-1, VALUE(MID(DS17,DT17+2, IFERROR(FIND(" ",DS17,DT17),999)-DT17-2)))</f>
        <v>-1</v>
      </c>
      <c r="DV17" s="0" t="n">
        <f aca="false">IFERROR(FIND("r_",LOWER(DS17)),-1)</f>
        <v>-1</v>
      </c>
      <c r="DW17" s="0" t="n">
        <f aca="false">IF(DV17=-1,-1, ROW(DV17)-1+VALUE(MID(DS17,DV17+2, IFERROR(FIND(" ",DS17,DV17),999)-DV17-2)))</f>
        <v>-1</v>
      </c>
      <c r="DX17" s="0" t="str">
        <f aca="false">IF(AND(ISERROR(FIND("$",DS17)),DT17&lt;0,DV17&lt;0,$S17&gt;0), IF(INDEX($D$2:$D$100,$S17)="num","$"&amp;TRIM(SUBSTITUTE(DS17,",",INDEX($F$2:$F$100,$S17)&amp;","))&amp;INDEX($F$2:$F$100,$S17), IF(INDEX($D$2:$D$100,$S17)="excl","$"&amp;REPLACE(DS17,      IFERROR(FIND(CHAR(1),SUBSTITUTE(DS17,",",CHAR(1),INDEX($F$2:$F$100,$S17)-1)),1),      IFERROR(FIND(CHAR(1),SUBSTITUTE(DS17,",",CHAR(1),INDEX($F$2:$F$100,$S17))),99)-          IFERROR(FIND(CHAR(1),SUBSTITUTE(DS17,",",CHAR(1),INDEX($F$2:$F$100,$S17)-1)),0),""), IF(INDEX($D$2:$D$100,$S17)="repl","$"&amp;REPLACE(DS17,      IFERROR(FIND(CHAR(1),SUBSTITUTE(DS17,",",CHAR(1),INDEX($F$2:$F$100,$S17)-1))+1,1),      IFERROR(FIND(CHAR(1),SUBSTITUTE(DS17,",",CHAR(1),INDEX($F$2:$F$100,$S17))),99)-          IFERROR(FIND(CHAR(1),SUBSTITUTE(DS17,",",CHAR(1),INDEX($F$2:$F$100,$S17)-1)),0)-1,INDEX($G$2:$G$100,$S17)),DS17 ))), DS17)</f>
        <v>$dname2,ntimes2,dosage2,ndays2  </v>
      </c>
      <c r="DY17" s="0" t="str">
        <f aca="false">IF(OR(DT17=-1,IFERROR(INDEX(DT$2:DT$100,DU17),999)&gt;=0,IFERROR(INDEX(DV$2:DV$100,DU17),999)&gt;=0),IF(OR(DV17=-1,IFERROR(INDEX(DT$2:DT$100,DW17),999)&gt;=0,IFERROR(INDEX(DV$2:DV$100,DW17),999)&gt;=0),DX17,                REPLACE(DX17,DV17,IFERROR(FIND(" ",DX17,DV17),999)-DV17,                    SUBSTITUTE(INDEX(DX$2:DX$100,DW17),"$","")                  )), REPLACE(DX17,DT17,IFERROR(FIND(" ",DX17,DT17),999)-DT17,                   SUBSTITUTE(INDEX(DX$2:DX$100,DU17),"$","")                  ) )</f>
        <v>$dname2,ntimes2,dosage2,ndays2  </v>
      </c>
      <c r="DZ17" s="0" t="n">
        <f aca="false">IFERROR(FIND("f_",LOWER(DY17)),-1)</f>
        <v>-1</v>
      </c>
      <c r="EA17" s="0" t="n">
        <f aca="false">IF(DZ17=-1,-1, VALUE(MID(DY17,DZ17+2, IFERROR(FIND(" ",DY17,DZ17),999)-DZ17-2)))</f>
        <v>-1</v>
      </c>
      <c r="EB17" s="0" t="n">
        <f aca="false">IFERROR(FIND("r_",LOWER(DY17)),-1)</f>
        <v>-1</v>
      </c>
      <c r="EC17" s="0" t="n">
        <f aca="false">IF(EB17=-1,-1, ROW(EB17)-1+VALUE(MID(DY17,EB17+2, IFERROR(FIND(" ",DY17,EB17),999)-EB17-2)))</f>
        <v>-1</v>
      </c>
      <c r="ED17" s="0" t="str">
        <f aca="false">IF(AND(ISERROR(FIND("$",DY17)),DZ17&lt;0,EB17&lt;0,$S17&gt;0), IF(INDEX($D$2:$D$100,$S17)="num","$"&amp;TRIM(SUBSTITUTE(DY17,",",INDEX($F$2:$F$100,$S17)&amp;","))&amp;INDEX($F$2:$F$100,$S17), IF(INDEX($D$2:$D$100,$S17)="excl","$"&amp;REPLACE(DY17,      IFERROR(FIND(CHAR(1),SUBSTITUTE(DY17,",",CHAR(1),INDEX($F$2:$F$100,$S17)-1)),1),      IFERROR(FIND(CHAR(1),SUBSTITUTE(DY17,",",CHAR(1),INDEX($F$2:$F$100,$S17))),99)-          IFERROR(FIND(CHAR(1),SUBSTITUTE(DY17,",",CHAR(1),INDEX($F$2:$F$100,$S17)-1)),0),""), IF(INDEX($D$2:$D$100,$S17)="repl","$"&amp;REPLACE(DY17,      IFERROR(FIND(CHAR(1),SUBSTITUTE(DY17,",",CHAR(1),INDEX($F$2:$F$100,$S17)-1))+1,1),      IFERROR(FIND(CHAR(1),SUBSTITUTE(DY17,",",CHAR(1),INDEX($F$2:$F$100,$S17))),99)-          IFERROR(FIND(CHAR(1),SUBSTITUTE(DY17,",",CHAR(1),INDEX($F$2:$F$100,$S17)-1)),0)-1,INDEX($G$2:$G$100,$S17)),DY17 ))), DY17)</f>
        <v>$dname2,ntimes2,dosage2,ndays2  </v>
      </c>
      <c r="EE17" s="0" t="str">
        <f aca="false">IF(OR(DZ17=-1,IFERROR(INDEX(DZ$2:DZ$100,EA17),999)&gt;=0,IFERROR(INDEX(EB$2:EB$100,EA17),999)&gt;=0),IF(OR(EB17=-1,IFERROR(INDEX(DZ$2:DZ$100,EC17),999)&gt;=0,IFERROR(INDEX(EB$2:EB$100,EC17),999)&gt;=0),ED17,                REPLACE(ED17,EB17,IFERROR(FIND(" ",ED17,EB17),999)-EB17,                    SUBSTITUTE(INDEX(ED$2:ED$100,EC17),"$","")                  )), REPLACE(ED17,DZ17,IFERROR(FIND(" ",ED17,DZ17),999)-DZ17,                   SUBSTITUTE(INDEX(ED$2:ED$100,EA17),"$","")                  ) )</f>
        <v>$dname2,ntimes2,dosage2,ndays2  </v>
      </c>
      <c r="EF17" s="0" t="n">
        <f aca="false">IFERROR(FIND("f_",LOWER(EE17)),-1)</f>
        <v>-1</v>
      </c>
      <c r="EG17" s="0" t="n">
        <f aca="false">IF(EF17=-1,-1, VALUE(MID(EE17,EF17+2, IFERROR(FIND(" ",EE17,EF17),999)-EF17-2)))</f>
        <v>-1</v>
      </c>
      <c r="EH17" s="0" t="n">
        <f aca="false">IFERROR(FIND("r_",LOWER(EE17)),-1)</f>
        <v>-1</v>
      </c>
      <c r="EI17" s="0" t="n">
        <f aca="false">IF(EH17=-1,-1, ROW(EH17)-1+VALUE(MID(EE17,EH17+2, IFERROR(FIND(" ",EE17,EH17),999)-EH17-2)))</f>
        <v>-1</v>
      </c>
      <c r="EJ17" s="0" t="str">
        <f aca="false">IF(AND(ISERROR(FIND("$",EE17)),EF17&lt;0,EH17&lt;0,$S17&gt;0), IF(INDEX($D$2:$D$100,$S17)="num","$"&amp;TRIM(SUBSTITUTE(EE17,",",INDEX($F$2:$F$100,$S17)&amp;","))&amp;INDEX($F$2:$F$100,$S17), IF(INDEX($D$2:$D$100,$S17)="excl","$"&amp;REPLACE(EE17,      IFERROR(FIND(CHAR(1),SUBSTITUTE(EE17,",",CHAR(1),INDEX($F$2:$F$100,$S17)-1)),1),      IFERROR(FIND(CHAR(1),SUBSTITUTE(EE17,",",CHAR(1),INDEX($F$2:$F$100,$S17))),99)-          IFERROR(FIND(CHAR(1),SUBSTITUTE(EE17,",",CHAR(1),INDEX($F$2:$F$100,$S17)-1)),0),""), IF(INDEX($D$2:$D$100,$S17)="repl","$"&amp;REPLACE(EE17,      IFERROR(FIND(CHAR(1),SUBSTITUTE(EE17,",",CHAR(1),INDEX($F$2:$F$100,$S17)-1))+1,1),      IFERROR(FIND(CHAR(1),SUBSTITUTE(EE17,",",CHAR(1),INDEX($F$2:$F$100,$S17))),99)-          IFERROR(FIND(CHAR(1),SUBSTITUTE(EE17,",",CHAR(1),INDEX($F$2:$F$100,$S17)-1)),0)-1,INDEX($G$2:$G$100,$S17)),EE17 ))), EE17)</f>
        <v>$dname2,ntimes2,dosage2,ndays2  </v>
      </c>
      <c r="EK17" s="0" t="str">
        <f aca="false">IF(OR(EF17=-1,IFERROR(INDEX(EF$2:EF$100,EG17),999)&gt;=0,IFERROR(INDEX(EH$2:EH$100,EG17),999)&gt;=0),IF(OR(EH17=-1,IFERROR(INDEX(EF$2:EF$100,EI17),999)&gt;=0,IFERROR(INDEX(EH$2:EH$100,EI17),999)&gt;=0),EJ17,                REPLACE(EJ17,EH17,IFERROR(FIND(" ",EJ17,EH17),999)-EH17,                    SUBSTITUTE(INDEX(EJ$2:EJ$100,EI17),"$","")                  )), REPLACE(EJ17,EF17,IFERROR(FIND(" ",EJ17,EF17),999)-EF17,                   SUBSTITUTE(INDEX(EJ$2:EJ$100,EG17),"$","")                  ) )</f>
        <v>$dname2,ntimes2,dosage2,ndays2  </v>
      </c>
      <c r="EL17" s="0" t="n">
        <f aca="false">IFERROR(FIND("f_",LOWER(EK17)),-1)</f>
        <v>-1</v>
      </c>
      <c r="EM17" s="0" t="n">
        <f aca="false">IF(EL17=-1,-1, VALUE(MID(EK17,EL17+2, IFERROR(FIND(" ",EK17,EL17),999)-EL17-2)))</f>
        <v>-1</v>
      </c>
      <c r="EN17" s="0" t="n">
        <f aca="false">IFERROR(FIND("r_",LOWER(EK17)),-1)</f>
        <v>-1</v>
      </c>
      <c r="EO17" s="0" t="n">
        <f aca="false">IF(EN17=-1,-1, ROW(EN17)-1+VALUE(MID(EK17,EN17+2, IFERROR(FIND(" ",EK17,EN17),999)-EN17-2)))</f>
        <v>-1</v>
      </c>
      <c r="EP17" s="0" t="str">
        <f aca="false">IF(AND(ISERROR(FIND("$",EK17)),EL17&lt;0,EN17&lt;0,$S17&gt;0), IF(INDEX($D$2:$D$100,$S17)="num","$"&amp;TRIM(SUBSTITUTE(EK17,",",INDEX($F$2:$F$100,$S17)&amp;","))&amp;INDEX($F$2:$F$100,$S17), IF(INDEX($D$2:$D$100,$S17)="excl","$"&amp;REPLACE(EK17,      IFERROR(FIND(CHAR(1),SUBSTITUTE(EK17,",",CHAR(1),INDEX($F$2:$F$100,$S17)-1)),1),      IFERROR(FIND(CHAR(1),SUBSTITUTE(EK17,",",CHAR(1),INDEX($F$2:$F$100,$S17))),99)-          IFERROR(FIND(CHAR(1),SUBSTITUTE(EK17,",",CHAR(1),INDEX($F$2:$F$100,$S17)-1)),0),""), IF(INDEX($D$2:$D$100,$S17)="repl","$"&amp;REPLACE(EK17,      IFERROR(FIND(CHAR(1),SUBSTITUTE(EK17,",",CHAR(1),INDEX($F$2:$F$100,$S17)-1))+1,1),      IFERROR(FIND(CHAR(1),SUBSTITUTE(EK17,",",CHAR(1),INDEX($F$2:$F$100,$S17))),99)-          IFERROR(FIND(CHAR(1),SUBSTITUTE(EK17,",",CHAR(1),INDEX($F$2:$F$100,$S17)-1)),0)-1,INDEX($G$2:$G$100,$S17)),EK17 ))), EK17)</f>
        <v>$dname2,ntimes2,dosage2,ndays2  </v>
      </c>
      <c r="EQ17" s="0" t="str">
        <f aca="false">IF(OR(EL17=-1,IFERROR(INDEX(EL$2:EL$100,EM17),999)&gt;=0,IFERROR(INDEX(EN$2:EN$100,EM17),999)&gt;=0),IF(OR(EN17=-1,IFERROR(INDEX(EL$2:EL$100,EO17),999)&gt;=0,IFERROR(INDEX(EN$2:EN$100,EO17),999)&gt;=0),EP17,                REPLACE(EP17,EN17,IFERROR(FIND(" ",EP17,EN17),999)-EN17,                    SUBSTITUTE(INDEX(EP$2:EP$100,EO17),"$","")                  )), REPLACE(EP17,EL17,IFERROR(FIND(" ",EP17,EL17),999)-EL17,                   SUBSTITUTE(INDEX(EP$2:EP$100,EM17),"$","")                  ) )</f>
        <v>$dname2,ntimes2,dosage2,ndays2  </v>
      </c>
      <c r="ER17" s="0" t="n">
        <f aca="false">IFERROR(FIND("f_",LOWER(EQ17)),-1)</f>
        <v>-1</v>
      </c>
      <c r="ES17" s="0" t="n">
        <f aca="false">IF(ER17=-1,-1, VALUE(MID(EQ17,ER17+2, IFERROR(FIND(" ",EQ17,ER17),999)-ER17-2)))</f>
        <v>-1</v>
      </c>
      <c r="ET17" s="0" t="n">
        <f aca="false">IFERROR(FIND("r_",LOWER(EQ17)),-1)</f>
        <v>-1</v>
      </c>
      <c r="EU17" s="0" t="n">
        <f aca="false">IF(ET17=-1,-1, ROW(ET17)-1+VALUE(MID(EQ17,ET17+2, IFERROR(FIND(" ",EQ17,ET17),999)-ET17-2)))</f>
        <v>-1</v>
      </c>
      <c r="EV17" s="0" t="str">
        <f aca="false">IF(AND(ISERROR(FIND("$",EQ17)),ER17&lt;0,ET17&lt;0,$S17&gt;0), IF(INDEX($D$2:$D$100,$S17)="num","$"&amp;TRIM(SUBSTITUTE(EQ17,",",INDEX($F$2:$F$100,$S17)&amp;","))&amp;INDEX($F$2:$F$100,$S17), IF(INDEX($D$2:$D$100,$S17)="excl","$"&amp;REPLACE(EQ17,      IFERROR(FIND(CHAR(1),SUBSTITUTE(EQ17,",",CHAR(1),INDEX($F$2:$F$100,$S17)-1)),1),      IFERROR(FIND(CHAR(1),SUBSTITUTE(EQ17,",",CHAR(1),INDEX($F$2:$F$100,$S17))),99)-          IFERROR(FIND(CHAR(1),SUBSTITUTE(EQ17,",",CHAR(1),INDEX($F$2:$F$100,$S17)-1)),0),""), IF(INDEX($D$2:$D$100,$S17)="repl","$"&amp;REPLACE(EQ17,      IFERROR(FIND(CHAR(1),SUBSTITUTE(EQ17,",",CHAR(1),INDEX($F$2:$F$100,$S17)-1))+1,1),      IFERROR(FIND(CHAR(1),SUBSTITUTE(EQ17,",",CHAR(1),INDEX($F$2:$F$100,$S17))),99)-          IFERROR(FIND(CHAR(1),SUBSTITUTE(EQ17,",",CHAR(1),INDEX($F$2:$F$100,$S17)-1)),0)-1,INDEX($G$2:$G$100,$S17)),EQ17 ))), EQ17)</f>
        <v>$dname2,ntimes2,dosage2,ndays2  </v>
      </c>
      <c r="EW17" s="0" t="str">
        <f aca="false">IF(OR(ER17=-1,IFERROR(INDEX(ER$2:ER$100,ES17),999)&gt;=0,IFERROR(INDEX(ET$2:ET$100,ES17),999)&gt;=0),IF(OR(ET17=-1,IFERROR(INDEX(ER$2:ER$100,EU17),999)&gt;=0,IFERROR(INDEX(ET$2:ET$100,EU17),999)&gt;=0),EV17,                REPLACE(EV17,ET17,IFERROR(FIND(" ",EV17,ET17),999)-ET17,                    SUBSTITUTE(INDEX(EV$2:EV$100,EU17),"$","")                  )), REPLACE(EV17,ER17,IFERROR(FIND(" ",EV17,ER17),999)-ER17,                   SUBSTITUTE(INDEX(EV$2:EV$100,ES17),"$","")                  ) )</f>
        <v>$dname2,ntimes2,dosage2,ndays2  </v>
      </c>
      <c r="EX17" s="0" t="n">
        <f aca="false">IFERROR(FIND("f_",LOWER(EW17)),-1)</f>
        <v>-1</v>
      </c>
      <c r="EY17" s="0" t="n">
        <f aca="false">IF(EX17=-1,-1, VALUE(MID(EW17,EX17+2, IFERROR(FIND(" ",EW17,EX17),999)-EX17-2)))</f>
        <v>-1</v>
      </c>
      <c r="EZ17" s="0" t="n">
        <f aca="false">IFERROR(FIND("r_",LOWER(EW17)),-1)</f>
        <v>-1</v>
      </c>
      <c r="FA17" s="0" t="n">
        <f aca="false">IF(EZ17=-1,-1, ROW(EZ17)-1+VALUE(MID(EW17,EZ17+2, IFERROR(FIND(" ",EW17,EZ17),999)-EZ17-2)))</f>
        <v>-1</v>
      </c>
      <c r="FB17" s="0" t="str">
        <f aca="false">IF(AND(ISERROR(FIND("$",EW17)),EX17&lt;0,EZ17&lt;0,$S17&gt;0), IF(INDEX($D$2:$D$100,$S17)="num","$"&amp;TRIM(SUBSTITUTE(EW17,",",INDEX($F$2:$F$100,$S17)&amp;","))&amp;INDEX($F$2:$F$100,$S17), IF(INDEX($D$2:$D$100,$S17)="excl","$"&amp;REPLACE(EW17,      IFERROR(FIND(CHAR(1),SUBSTITUTE(EW17,",",CHAR(1),INDEX($F$2:$F$100,$S17)-1)),1),      IFERROR(FIND(CHAR(1),SUBSTITUTE(EW17,",",CHAR(1),INDEX($F$2:$F$100,$S17))),99)-          IFERROR(FIND(CHAR(1),SUBSTITUTE(EW17,",",CHAR(1),INDEX($F$2:$F$100,$S17)-1)),0),""), IF(INDEX($D$2:$D$100,$S17)="repl","$"&amp;REPLACE(EW17,      IFERROR(FIND(CHAR(1),SUBSTITUTE(EW17,",",CHAR(1),INDEX($F$2:$F$100,$S17)-1))+1,1),      IFERROR(FIND(CHAR(1),SUBSTITUTE(EW17,",",CHAR(1),INDEX($F$2:$F$100,$S17))),99)-          IFERROR(FIND(CHAR(1),SUBSTITUTE(EW17,",",CHAR(1),INDEX($F$2:$F$100,$S17)-1)),0)-1,INDEX($G$2:$G$100,$S17)),EW17 ))), EW17)</f>
        <v>$dname2,ntimes2,dosage2,ndays2  </v>
      </c>
      <c r="FC17" s="0" t="str">
        <f aca="false">IF(OR(EX17=-1,IFERROR(INDEX(EX$2:EX$100,EY17),999)&gt;=0,IFERROR(INDEX(EZ$2:EZ$100,EY17),999)&gt;=0),IF(OR(EZ17=-1,IFERROR(INDEX(EX$2:EX$100,FA17),999)&gt;=0,IFERROR(INDEX(EZ$2:EZ$100,FA17),999)&gt;=0),FB17,                REPLACE(FB17,EZ17,IFERROR(FIND(" ",FB17,EZ17),999)-EZ17,                    SUBSTITUTE(INDEX(FB$2:FB$100,FA17),"$","")                  )), REPLACE(FB17,EX17,IFERROR(FIND(" ",FB17,EX17),999)-EX17,                   SUBSTITUTE(INDEX(FB$2:FB$100,EY17),"$","")                  ) )</f>
        <v>$dname2,ntimes2,dosage2,ndays2  </v>
      </c>
      <c r="FD17" s="0" t="n">
        <f aca="false">IFERROR(FIND("f_",LOWER(FC17)),-1)</f>
        <v>-1</v>
      </c>
      <c r="FE17" s="0" t="n">
        <f aca="false">IF(FD17=-1,-1, VALUE(MID(FC17,FD17+2, IFERROR(FIND(" ",FC17,FD17),999)-FD17-2)))</f>
        <v>-1</v>
      </c>
      <c r="FF17" s="0" t="n">
        <f aca="false">IFERROR(FIND("r_",LOWER(FC17)),-1)</f>
        <v>-1</v>
      </c>
      <c r="FG17" s="0" t="n">
        <f aca="false">IF(FF17=-1,-1, ROW(FF17)-1+VALUE(MID(FC17,FF17+2, IFERROR(FIND(" ",FC17,FF17),999)-FF17-2)))</f>
        <v>-1</v>
      </c>
      <c r="FH17" s="0" t="str">
        <f aca="false">IF(AND(ISERROR(FIND("$",FC17)),FD17&lt;0,FF17&lt;0,$S17&gt;0), IF(INDEX($D$2:$D$100,$S17)="num","$"&amp;TRIM(SUBSTITUTE(FC17,",",INDEX($F$2:$F$100,$S17)&amp;","))&amp;INDEX($F$2:$F$100,$S17), IF(INDEX($D$2:$D$100,$S17)="excl","$"&amp;REPLACE(FC17,      IFERROR(FIND(CHAR(1),SUBSTITUTE(FC17,",",CHAR(1),INDEX($F$2:$F$100,$S17)-1)),1),      IFERROR(FIND(CHAR(1),SUBSTITUTE(FC17,",",CHAR(1),INDEX($F$2:$F$100,$S17))),99)-          IFERROR(FIND(CHAR(1),SUBSTITUTE(FC17,",",CHAR(1),INDEX($F$2:$F$100,$S17)-1)),0),""), IF(INDEX($D$2:$D$100,$S17)="repl","$"&amp;REPLACE(FC17,      IFERROR(FIND(CHAR(1),SUBSTITUTE(FC17,",",CHAR(1),INDEX($F$2:$F$100,$S17)-1))+1,1),      IFERROR(FIND(CHAR(1),SUBSTITUTE(FC17,",",CHAR(1),INDEX($F$2:$F$100,$S17))),99)-          IFERROR(FIND(CHAR(1),SUBSTITUTE(FC17,",",CHAR(1),INDEX($F$2:$F$100,$S17)-1)),0)-1,INDEX($G$2:$G$100,$S17)),FC17 ))), FC17)</f>
        <v>$dname2,ntimes2,dosage2,ndays2  </v>
      </c>
      <c r="FI17" s="0" t="str">
        <f aca="false">IF(OR(FD17=-1,IFERROR(INDEX(FD$2:FD$100,FE17),999)&gt;=0,IFERROR(INDEX(FF$2:FF$100,FE17),999)&gt;=0),IF(OR(FF17=-1,IFERROR(INDEX(FD$2:FD$100,FG17),999)&gt;=0,IFERROR(INDEX(FF$2:FF$100,FG17),999)&gt;=0),FH17,                REPLACE(FH17,FF17,IFERROR(FIND(" ",FH17,FF17),999)-FF17,                    SUBSTITUTE(INDEX(FH$2:FH$100,FG17),"$","")                  )), REPLACE(FH17,FD17,IFERROR(FIND(" ",FH17,FD17),999)-FD17,                   SUBSTITUTE(INDEX(FH$2:FH$100,FE17),"$","")                  ) )</f>
        <v>$dname2,ntimes2,dosage2,ndays2  </v>
      </c>
      <c r="FJ17" s="0" t="n">
        <f aca="false">IFERROR(FIND("f_",LOWER(FI17)),-1)</f>
        <v>-1</v>
      </c>
      <c r="FK17" s="0" t="n">
        <f aca="false">IF(FJ17=-1,-1, VALUE(MID(FI17,FJ17+2, IFERROR(FIND(" ",FI17,FJ17),999)-FJ17-2)))</f>
        <v>-1</v>
      </c>
      <c r="FL17" s="0" t="n">
        <f aca="false">IFERROR(FIND("r_",LOWER(FI17)),-1)</f>
        <v>-1</v>
      </c>
      <c r="FM17" s="0" t="n">
        <f aca="false">IF(FL17=-1,-1, ROW(FL17)-1+VALUE(MID(FI17,FL17+2, IFERROR(FIND(" ",FI17,FL17),999)-FL17-2)))</f>
        <v>-1</v>
      </c>
      <c r="FN17" s="0" t="str">
        <f aca="false">IF(AND(ISERROR(FIND("$",FI17)),FJ17&lt;0,FL17&lt;0,$S17&gt;0), IF(INDEX($D$2:$D$100,$S17)="num","$"&amp;TRIM(SUBSTITUTE(FI17,",",INDEX($F$2:$F$100,$S17)&amp;","))&amp;INDEX($F$2:$F$100,$S17), IF(INDEX($D$2:$D$100,$S17)="excl","$"&amp;REPLACE(FI17,      IFERROR(FIND(CHAR(1),SUBSTITUTE(FI17,",",CHAR(1),INDEX($F$2:$F$100,$S17)-1)),1),      IFERROR(FIND(CHAR(1),SUBSTITUTE(FI17,",",CHAR(1),INDEX($F$2:$F$100,$S17))),99)-          IFERROR(FIND(CHAR(1),SUBSTITUTE(FI17,",",CHAR(1),INDEX($F$2:$F$100,$S17)-1)),0),""), IF(INDEX($D$2:$D$100,$S17)="repl","$"&amp;REPLACE(FI17,      IFERROR(FIND(CHAR(1),SUBSTITUTE(FI17,",",CHAR(1),INDEX($F$2:$F$100,$S17)-1))+1,1),      IFERROR(FIND(CHAR(1),SUBSTITUTE(FI17,",",CHAR(1),INDEX($F$2:$F$100,$S17))),99)-          IFERROR(FIND(CHAR(1),SUBSTITUTE(FI17,",",CHAR(1),INDEX($F$2:$F$100,$S17)-1)),0)-1,INDEX($G$2:$G$100,$S17)),FI17 ))), FI17)</f>
        <v>$dname2,ntimes2,dosage2,ndays2  </v>
      </c>
      <c r="FO17" s="0" t="str">
        <f aca="false">IF(OR(FJ17=-1,IFERROR(INDEX(FJ$2:FJ$100,FK17),999)&gt;=0,IFERROR(INDEX(FL$2:FL$100,FK17),999)&gt;=0),IF(OR(FL17=-1,IFERROR(INDEX(FJ$2:FJ$100,FM17),999)&gt;=0,IFERROR(INDEX(FL$2:FL$100,FM17),999)&gt;=0),FN17,                REPLACE(FN17,FL17,IFERROR(FIND(" ",FN17,FL17),999)-FL17,                    SUBSTITUTE(INDEX(FN$2:FN$100,FM17),"$","")                  )), REPLACE(FN17,FJ17,IFERROR(FIND(" ",FN17,FJ17),999)-FJ17,                   SUBSTITUTE(INDEX(FN$2:FN$100,FK17),"$","")                  ) )</f>
        <v>$dname2,ntimes2,dosage2,ndays2  </v>
      </c>
      <c r="FP17" s="0" t="n">
        <f aca="false">IFERROR(FIND("f_",LOWER(FO17)),-1)</f>
        <v>-1</v>
      </c>
      <c r="FQ17" s="0" t="n">
        <f aca="false">IF(FP17=-1,-1, VALUE(MID(FO17,FP17+2, IFERROR(FIND(" ",FO17,FP17),999)-FP17-2)))</f>
        <v>-1</v>
      </c>
      <c r="FR17" s="0" t="n">
        <f aca="false">IFERROR(FIND("r_",LOWER(FO17)),-1)</f>
        <v>-1</v>
      </c>
      <c r="FS17" s="0" t="n">
        <f aca="false">IF(FR17=-1,-1, ROW(FR17)-1+VALUE(MID(FO17,FR17+2, IFERROR(FIND(" ",FO17,FR17),999)-FR17-2)))</f>
        <v>-1</v>
      </c>
      <c r="FT17" s="0" t="str">
        <f aca="false">IF(AND(ISERROR(FIND("$",FO17)),FP17&lt;0,FR17&lt;0,$S17&gt;0), IF(INDEX($D$2:$D$100,$S17)="num","$"&amp;TRIM(SUBSTITUTE(FO17,",",INDEX($F$2:$F$100,$S17)&amp;","))&amp;INDEX($F$2:$F$100,$S17), IF(INDEX($D$2:$D$100,$S17)="excl","$"&amp;REPLACE(FO17,      IFERROR(FIND(CHAR(1),SUBSTITUTE(FO17,",",CHAR(1),INDEX($F$2:$F$100,$S17)-1)),1),      IFERROR(FIND(CHAR(1),SUBSTITUTE(FO17,",",CHAR(1),INDEX($F$2:$F$100,$S17))),99)-          IFERROR(FIND(CHAR(1),SUBSTITUTE(FO17,",",CHAR(1),INDEX($F$2:$F$100,$S17)-1)),0),""), IF(INDEX($D$2:$D$100,$S17)="repl","$"&amp;REPLACE(FO17,      IFERROR(FIND(CHAR(1),SUBSTITUTE(FO17,",",CHAR(1),INDEX($F$2:$F$100,$S17)-1))+1,1),      IFERROR(FIND(CHAR(1),SUBSTITUTE(FO17,",",CHAR(1),INDEX($F$2:$F$100,$S17))),99)-          IFERROR(FIND(CHAR(1),SUBSTITUTE(FO17,",",CHAR(1),INDEX($F$2:$F$100,$S17)-1)),0)-1,INDEX($G$2:$G$100,$S17)),FO17 ))), FO17)</f>
        <v>$dname2,ntimes2,dosage2,ndays2  </v>
      </c>
      <c r="FU17" s="0" t="str">
        <f aca="false">IF(OR(FP17=-1,IFERROR(INDEX(FP$2:FP$100,FQ17),999)&gt;=0,IFERROR(INDEX(FR$2:FR$100,FQ17),999)&gt;=0),IF(OR(FR17=-1,IFERROR(INDEX(FP$2:FP$100,FS17),999)&gt;=0,IFERROR(INDEX(FR$2:FR$100,FS17),999)&gt;=0),FT17,                REPLACE(FT17,FR17,IFERROR(FIND(" ",FT17,FR17),999)-FR17,                    SUBSTITUTE(INDEX(FT$2:FT$100,FS17),"$","")                  )), REPLACE(FT17,FP17,IFERROR(FIND(" ",FT17,FP17),999)-FP17,                   SUBSTITUTE(INDEX(FT$2:FT$100,FQ17),"$","")                  ) )</f>
        <v>$dname2,ntimes2,dosage2,ndays2  </v>
      </c>
      <c r="FV17" s="0" t="n">
        <f aca="false">IFERROR(FIND("f_",LOWER(FU17)),-1)</f>
        <v>-1</v>
      </c>
      <c r="FW17" s="0" t="n">
        <f aca="false">IF(FV17=-1,-1, VALUE(MID(FU17,FV17+2, IFERROR(FIND(" ",FU17,FV17),999)-FV17-2)))</f>
        <v>-1</v>
      </c>
      <c r="FX17" s="0" t="n">
        <f aca="false">IFERROR(FIND("r_",LOWER(FU17)),-1)</f>
        <v>-1</v>
      </c>
      <c r="FY17" s="0" t="n">
        <f aca="false">IF(FX17=-1,-1, ROW(FX17)-1+VALUE(MID(FU17,FX17+2, IFERROR(FIND(" ",FU17,FX17),999)-FX17-2)))</f>
        <v>-1</v>
      </c>
      <c r="FZ17" s="0" t="str">
        <f aca="false">IF(AND(ISERROR(FIND("$",FU17)),FV17&lt;0,FX17&lt;0,$S17&gt;0), IF(INDEX($D$2:$D$100,$S17)="num","$"&amp;TRIM(SUBSTITUTE(FU17,",",INDEX($F$2:$F$100,$S17)&amp;","))&amp;INDEX($F$2:$F$100,$S17), IF(INDEX($D$2:$D$100,$S17)="excl","$"&amp;REPLACE(FU17,      IFERROR(FIND(CHAR(1),SUBSTITUTE(FU17,",",CHAR(1),INDEX($F$2:$F$100,$S17)-1)),1),      IFERROR(FIND(CHAR(1),SUBSTITUTE(FU17,",",CHAR(1),INDEX($F$2:$F$100,$S17))),99)-          IFERROR(FIND(CHAR(1),SUBSTITUTE(FU17,",",CHAR(1),INDEX($F$2:$F$100,$S17)-1)),0),""), IF(INDEX($D$2:$D$100,$S17)="repl","$"&amp;REPLACE(FU17,      IFERROR(FIND(CHAR(1),SUBSTITUTE(FU17,",",CHAR(1),INDEX($F$2:$F$100,$S17)-1))+1,1),      IFERROR(FIND(CHAR(1),SUBSTITUTE(FU17,",",CHAR(1),INDEX($F$2:$F$100,$S17))),99)-          IFERROR(FIND(CHAR(1),SUBSTITUTE(FU17,",",CHAR(1),INDEX($F$2:$F$100,$S17)-1)),0)-1,INDEX($G$2:$G$100,$S17)),FU17 ))), FU17)</f>
        <v>$dname2,ntimes2,dosage2,ndays2  </v>
      </c>
      <c r="GA17" s="0" t="str">
        <f aca="false">IF(OR(FV17=-1,IFERROR(INDEX(FV$2:FV$100,FW17),999)&gt;=0,IFERROR(INDEX(FX$2:FX$100,FW17),999)&gt;=0),IF(OR(FX17=-1,IFERROR(INDEX(FV$2:FV$100,FY17),999)&gt;=0,IFERROR(INDEX(FX$2:FX$100,FY17),999)&gt;=0),FZ17,                REPLACE(FZ17,FX17,IFERROR(FIND(" ",FZ17,FX17),999)-FX17,                    SUBSTITUTE(INDEX(FZ$2:FZ$100,FY17),"$","")                  )), REPLACE(FZ17,FV17,IFERROR(FIND(" ",FZ17,FV17),999)-FV17,                   SUBSTITUTE(INDEX(FZ$2:FZ$100,FW17),"$","")                  ) )</f>
        <v>$dname2,ntimes2,dosage2,ndays2  </v>
      </c>
      <c r="GB17" s="0" t="n">
        <f aca="false">IFERROR(FIND("f_",LOWER(GA17)),-1)</f>
        <v>-1</v>
      </c>
      <c r="GC17" s="0" t="n">
        <f aca="false">IF(GB17=-1,-1, VALUE(MID(GA17,GB17+2, IFERROR(FIND(" ",GA17,GB17),999)-GB17-2)))</f>
        <v>-1</v>
      </c>
      <c r="GD17" s="0" t="n">
        <f aca="false">IFERROR(FIND("r_",LOWER(GA17)),-1)</f>
        <v>-1</v>
      </c>
      <c r="GE17" s="0" t="n">
        <f aca="false">IF(GD17=-1,-1, ROW(GD17)-1+VALUE(MID(GA17,GD17+2, IFERROR(FIND(" ",GA17,GD17),999)-GD17-2)))</f>
        <v>-1</v>
      </c>
      <c r="GF17" s="0" t="str">
        <f aca="false">IF(AND(ISERROR(FIND("$",GA17)),GB17&lt;0,GD17&lt;0,$S17&gt;0), IF(INDEX($D$2:$D$100,$S17)="num","$"&amp;TRIM(SUBSTITUTE(GA17,",",INDEX($F$2:$F$100,$S17)&amp;","))&amp;INDEX($F$2:$F$100,$S17), IF(INDEX($D$2:$D$100,$S17)="excl","$"&amp;REPLACE(GA17,      IFERROR(FIND(CHAR(1),SUBSTITUTE(GA17,",",CHAR(1),INDEX($F$2:$F$100,$S17)-1)),1),      IFERROR(FIND(CHAR(1),SUBSTITUTE(GA17,",",CHAR(1),INDEX($F$2:$F$100,$S17))),99)-          IFERROR(FIND(CHAR(1),SUBSTITUTE(GA17,",",CHAR(1),INDEX($F$2:$F$100,$S17)-1)),0),""), IF(INDEX($D$2:$D$100,$S17)="repl","$"&amp;REPLACE(GA17,      IFERROR(FIND(CHAR(1),SUBSTITUTE(GA17,",",CHAR(1),INDEX($F$2:$F$100,$S17)-1))+1,1),      IFERROR(FIND(CHAR(1),SUBSTITUTE(GA17,",",CHAR(1),INDEX($F$2:$F$100,$S17))),99)-          IFERROR(FIND(CHAR(1),SUBSTITUTE(GA17,",",CHAR(1),INDEX($F$2:$F$100,$S17)-1)),0)-1,INDEX($G$2:$G$100,$S17)),GA17 ))), GA17)</f>
        <v>$dname2,ntimes2,dosage2,ndays2  </v>
      </c>
      <c r="GG17" s="0" t="str">
        <f aca="false">IF(OR(GB17=-1,IFERROR(INDEX(GB$2:GB$100,GC17),999)&gt;=0,IFERROR(INDEX(GD$2:GD$100,GC17),999)&gt;=0),IF(OR(GD17=-1,IFERROR(INDEX(GB$2:GB$100,GE17),999)&gt;=0,IFERROR(INDEX(GD$2:GD$100,GE17),999)&gt;=0),GF17,                REPLACE(GF17,GD17,IFERROR(FIND(" ",GF17,GD17),999)-GD17,                    SUBSTITUTE(INDEX(GF$2:GF$100,GE17),"$","")                  )), REPLACE(GF17,GB17,IFERROR(FIND(" ",GF17,GB17),999)-GB17,                   SUBSTITUTE(INDEX(GF$2:GF$100,GC17),"$","")                  ) )</f>
        <v>$dname2,ntimes2,dosage2,ndays2  </v>
      </c>
      <c r="GH17" s="0" t="n">
        <f aca="false">IFERROR(FIND("f_",LOWER(GG17)),-1)</f>
        <v>-1</v>
      </c>
      <c r="GI17" s="0" t="n">
        <f aca="false">IF(GH17=-1,-1, VALUE(MID(GG17,GH17+2, IFERROR(FIND(" ",GG17,GH17),999)-GH17-2)))</f>
        <v>-1</v>
      </c>
      <c r="GJ17" s="0" t="n">
        <f aca="false">IFERROR(FIND("r_",LOWER(GG17)),-1)</f>
        <v>-1</v>
      </c>
      <c r="GK17" s="0" t="n">
        <f aca="false">IF(GJ17=-1,-1, ROW(GJ17)-1+VALUE(MID(GG17,GJ17+2, IFERROR(FIND(" ",GG17,GJ17),999)-GJ17-2)))</f>
        <v>-1</v>
      </c>
      <c r="GL17" s="0" t="str">
        <f aca="false">IF(AND(ISERROR(FIND("$",GG17)),GH17&lt;0,GJ17&lt;0,$S17&gt;0), IF(INDEX($D$2:$D$100,$S17)="num","$"&amp;TRIM(SUBSTITUTE(GG17,",",INDEX($F$2:$F$100,$S17)&amp;","))&amp;INDEX($F$2:$F$100,$S17), IF(INDEX($D$2:$D$100,$S17)="excl","$"&amp;REPLACE(GG17,      IFERROR(FIND(CHAR(1),SUBSTITUTE(GG17,",",CHAR(1),INDEX($F$2:$F$100,$S17)-1)),1),      IFERROR(FIND(CHAR(1),SUBSTITUTE(GG17,",",CHAR(1),INDEX($F$2:$F$100,$S17))),99)-          IFERROR(FIND(CHAR(1),SUBSTITUTE(GG17,",",CHAR(1),INDEX($F$2:$F$100,$S17)-1)),0),""), IF(INDEX($D$2:$D$100,$S17)="repl","$"&amp;REPLACE(GG17,      IFERROR(FIND(CHAR(1),SUBSTITUTE(GG17,",",CHAR(1),INDEX($F$2:$F$100,$S17)-1))+1,1),      IFERROR(FIND(CHAR(1),SUBSTITUTE(GG17,",",CHAR(1),INDEX($F$2:$F$100,$S17))),99)-          IFERROR(FIND(CHAR(1),SUBSTITUTE(GG17,",",CHAR(1),INDEX($F$2:$F$100,$S17)-1)),0)-1,INDEX($G$2:$G$100,$S17)),GG17 ))), GG17)</f>
        <v>$dname2,ntimes2,dosage2,ndays2  </v>
      </c>
      <c r="GM17" s="0" t="str">
        <f aca="false">IF(OR(GH17=-1,IFERROR(INDEX(GH$2:GH$100,GI17),999)&gt;=0,IFERROR(INDEX(GJ$2:GJ$100,GI17),999)&gt;=0),IF(OR(GJ17=-1,IFERROR(INDEX(GH$2:GH$100,GK17),999)&gt;=0,IFERROR(INDEX(GJ$2:GJ$100,GK17),999)&gt;=0),GL17,                REPLACE(GL17,GJ17,IFERROR(FIND(" ",GL17,GJ17),999)-GJ17,                    SUBSTITUTE(INDEX(GL$2:GL$100,GK17),"$","")                  )), REPLACE(GL17,GH17,IFERROR(FIND(" ",GL17,GH17),999)-GH17,                   SUBSTITUTE(INDEX(GL$2:GL$100,GI17),"$","")                  ) )</f>
        <v>$dname2,ntimes2,dosage2,ndays2  </v>
      </c>
      <c r="GN17" s="0" t="n">
        <f aca="false">IFERROR(FIND("f_",LOWER(GM17)),-1)</f>
        <v>-1</v>
      </c>
      <c r="GO17" s="0" t="n">
        <f aca="false">IF(GN17=-1,-1, VALUE(MID(GM17,GN17+2, IFERROR(FIND(" ",GM17,GN17),999)-GN17-2)))</f>
        <v>-1</v>
      </c>
      <c r="GP17" s="0" t="n">
        <f aca="false">IFERROR(FIND("r_",LOWER(GM17)),-1)</f>
        <v>-1</v>
      </c>
      <c r="GQ17" s="0" t="n">
        <f aca="false">IF(GP17=-1,-1, ROW(GP17)-1+VALUE(MID(GM17,GP17+2, IFERROR(FIND(" ",GM17,GP17),999)-GP17-2)))</f>
        <v>-1</v>
      </c>
      <c r="GR17" s="0" t="str">
        <f aca="false">IF(AND(ISERROR(FIND("$",GM17)),GN17&lt;0,GP17&lt;0,$S17&gt;0), IF(INDEX($D$2:$D$100,$S17)="num","$"&amp;TRIM(SUBSTITUTE(GM17,",",INDEX($F$2:$F$100,$S17)&amp;","))&amp;INDEX($F$2:$F$100,$S17), IF(INDEX($D$2:$D$100,$S17)="excl","$"&amp;REPLACE(GM17,      IFERROR(FIND(CHAR(1),SUBSTITUTE(GM17,",",CHAR(1),INDEX($F$2:$F$100,$S17)-1)),1),      IFERROR(FIND(CHAR(1),SUBSTITUTE(GM17,",",CHAR(1),INDEX($F$2:$F$100,$S17))),99)-          IFERROR(FIND(CHAR(1),SUBSTITUTE(GM17,",",CHAR(1),INDEX($F$2:$F$100,$S17)-1)),0),""), IF(INDEX($D$2:$D$100,$S17)="repl","$"&amp;REPLACE(GM17,      IFERROR(FIND(CHAR(1),SUBSTITUTE(GM17,",",CHAR(1),INDEX($F$2:$F$100,$S17)-1))+1,1),      IFERROR(FIND(CHAR(1),SUBSTITUTE(GM17,",",CHAR(1),INDEX($F$2:$F$100,$S17))),99)-          IFERROR(FIND(CHAR(1),SUBSTITUTE(GM17,",",CHAR(1),INDEX($F$2:$F$100,$S17)-1)),0)-1,INDEX($G$2:$G$100,$S17)),GM17 ))), GM17)</f>
        <v>$dname2,ntimes2,dosage2,ndays2  </v>
      </c>
      <c r="GS17" s="0" t="str">
        <f aca="false">IF(OR(GN17=-1,IFERROR(INDEX(GN$2:GN$100,GO17),999)&gt;=0,IFERROR(INDEX(GP$2:GP$100,GO17),999)&gt;=0),IF(OR(GP17=-1,IFERROR(INDEX(GN$2:GN$100,GQ17),999)&gt;=0,IFERROR(INDEX(GP$2:GP$100,GQ17),999)&gt;=0),GR17,                REPLACE(GR17,GP17,IFERROR(FIND(" ",GR17,GP17),999)-GP17,                    SUBSTITUTE(INDEX(GR$2:GR$100,GQ17),"$","")                  )), REPLACE(GR17,GN17,IFERROR(FIND(" ",GR17,GN17),999)-GN17,                   SUBSTITUTE(INDEX(GR$2:GR$100,GO17),"$","")                  ) )</f>
        <v>$dname2,ntimes2,dosage2,ndays2  </v>
      </c>
      <c r="GT17" s="0" t="n">
        <f aca="false">IFERROR(FIND("f_",LOWER(GS17)),-1)</f>
        <v>-1</v>
      </c>
      <c r="GU17" s="0" t="n">
        <f aca="false">IF(GT17=-1,-1, VALUE(MID(GS17,GT17+2, IFERROR(FIND(" ",GS17,GT17),999)-GT17-2)))</f>
        <v>-1</v>
      </c>
      <c r="GV17" s="0" t="n">
        <f aca="false">IFERROR(FIND("r_",LOWER(GS17)),-1)</f>
        <v>-1</v>
      </c>
      <c r="GW17" s="0" t="n">
        <f aca="false">IF(GV17=-1,-1, ROW(GV17)-1+VALUE(MID(GS17,GV17+2, IFERROR(FIND(" ",GS17,GV17),999)-GV17-2)))</f>
        <v>-1</v>
      </c>
      <c r="GX17" s="0" t="str">
        <f aca="false">IF(AND(ISERROR(FIND("$",GS17)),GT17&lt;0,GV17&lt;0,$S17&gt;0), IF(INDEX($D$2:$D$100,$S17)="num","$"&amp;TRIM(SUBSTITUTE(GS17,",",INDEX($F$2:$F$100,$S17)&amp;","))&amp;INDEX($F$2:$F$100,$S17), IF(INDEX($D$2:$D$100,$S17)="excl","$"&amp;REPLACE(GS17,      IFERROR(FIND(CHAR(1),SUBSTITUTE(GS17,",",CHAR(1),INDEX($F$2:$F$100,$S17)-1)),1),      IFERROR(FIND(CHAR(1),SUBSTITUTE(GS17,",",CHAR(1),INDEX($F$2:$F$100,$S17))),99)-          IFERROR(FIND(CHAR(1),SUBSTITUTE(GS17,",",CHAR(1),INDEX($F$2:$F$100,$S17)-1)),0),""), IF(INDEX($D$2:$D$100,$S17)="repl","$"&amp;REPLACE(GS17,      IFERROR(FIND(CHAR(1),SUBSTITUTE(GS17,",",CHAR(1),INDEX($F$2:$F$100,$S17)-1))+1,1),      IFERROR(FIND(CHAR(1),SUBSTITUTE(GS17,",",CHAR(1),INDEX($F$2:$F$100,$S17))),99)-          IFERROR(FIND(CHAR(1),SUBSTITUTE(GS17,",",CHAR(1),INDEX($F$2:$F$100,$S17)-1)),0)-1,INDEX($G$2:$G$100,$S17)),GS17 ))), GS17)</f>
        <v>$dname2,ntimes2,dosage2,ndays2  </v>
      </c>
      <c r="GY17" s="0" t="str">
        <f aca="false">IF(OR(GT17=-1,IFERROR(INDEX(GT$2:GT$100,GU17),999)&gt;=0,IFERROR(INDEX(GV$2:GV$100,GU17),999)&gt;=0),IF(OR(GV17=-1,IFERROR(INDEX(GT$2:GT$100,GW17),999)&gt;=0,IFERROR(INDEX(GV$2:GV$100,GW17),999)&gt;=0),GX17,                REPLACE(GX17,GV17,IFERROR(FIND(" ",GX17,GV17),999)-GV17,                    SUBSTITUTE(INDEX(GX$2:GX$100,GW17),"$","")                  )), REPLACE(GX17,GT17,IFERROR(FIND(" ",GX17,GT17),999)-GT17,                   SUBSTITUTE(INDEX(GX$2:GX$100,GU17),"$","")                  ) )</f>
        <v>$dname2,ntimes2,dosage2,ndays2  </v>
      </c>
      <c r="GZ17" s="0" t="n">
        <f aca="false">IFERROR(FIND("f_",LOWER(GY17)),-1)</f>
        <v>-1</v>
      </c>
      <c r="HA17" s="0" t="n">
        <f aca="false">IF(GZ17=-1,-1, VALUE(MID(GY17,GZ17+2, IFERROR(FIND(" ",GY17,GZ17),999)-GZ17-2)))</f>
        <v>-1</v>
      </c>
      <c r="HB17" s="0" t="n">
        <f aca="false">IFERROR(FIND("r_",LOWER(GY17)),-1)</f>
        <v>-1</v>
      </c>
      <c r="HC17" s="0" t="n">
        <f aca="false">IF(HB17=-1,-1, ROW(HB17)-1+VALUE(MID(GY17,HB17+2, IFERROR(FIND(" ",GY17,HB17),999)-HB17-2)))</f>
        <v>-1</v>
      </c>
      <c r="HD17" s="0" t="str">
        <f aca="false">IF(AND(ISERROR(FIND("$",GY17)),GZ17&lt;0,HB17&lt;0,$S17&gt;0), IF(INDEX($D$2:$D$100,$S17)="num","$"&amp;TRIM(SUBSTITUTE(GY17,",",INDEX($F$2:$F$100,$S17)&amp;","))&amp;INDEX($F$2:$F$100,$S17), IF(INDEX($D$2:$D$100,$S17)="excl","$"&amp;REPLACE(GY17,      IFERROR(FIND(CHAR(1),SUBSTITUTE(GY17,",",CHAR(1),INDEX($F$2:$F$100,$S17)-1)),1),      IFERROR(FIND(CHAR(1),SUBSTITUTE(GY17,",",CHAR(1),INDEX($F$2:$F$100,$S17))),99)-          IFERROR(FIND(CHAR(1),SUBSTITUTE(GY17,",",CHAR(1),INDEX($F$2:$F$100,$S17)-1)),0),""), IF(INDEX($D$2:$D$100,$S17)="repl","$"&amp;REPLACE(GY17,      IFERROR(FIND(CHAR(1),SUBSTITUTE(GY17,",",CHAR(1),INDEX($F$2:$F$100,$S17)-1))+1,1),      IFERROR(FIND(CHAR(1),SUBSTITUTE(GY17,",",CHAR(1),INDEX($F$2:$F$100,$S17))),99)-          IFERROR(FIND(CHAR(1),SUBSTITUTE(GY17,",",CHAR(1),INDEX($F$2:$F$100,$S17)-1)),0)-1,INDEX($G$2:$G$100,$S17)),GY17 ))), GY17)</f>
        <v>$dname2,ntimes2,dosage2,ndays2  </v>
      </c>
      <c r="HE17" s="0" t="str">
        <f aca="false">IF(OR(GZ17=-1,IFERROR(INDEX(GZ$2:GZ$100,HA17),999)&gt;=0,IFERROR(INDEX(HB$2:HB$100,HA17),999)&gt;=0),IF(OR(HB17=-1,IFERROR(INDEX(GZ$2:GZ$100,HC17),999)&gt;=0,IFERROR(INDEX(HB$2:HB$100,HC17),999)&gt;=0),HD17,                REPLACE(HD17,HB17,IFERROR(FIND(" ",HD17,HB17),999)-HB17,                    SUBSTITUTE(INDEX(HD$2:HD$100,HC17),"$","")                  )), REPLACE(HD17,GZ17,IFERROR(FIND(" ",HD17,GZ17),999)-GZ17,                   SUBSTITUTE(INDEX(HD$2:HD$100,HA17),"$","")                  ) )</f>
        <v>$dname2,ntimes2,dosage2,ndays2  </v>
      </c>
      <c r="HF17" s="0" t="n">
        <f aca="false">IFERROR(FIND("f_",LOWER(HE17)),-1)</f>
        <v>-1</v>
      </c>
      <c r="HG17" s="0" t="n">
        <f aca="false">IF(HF17=-1,-1, VALUE(MID(HE17,HF17+2, IFERROR(FIND(" ",HE17,HF17),999)-HF17-2)))</f>
        <v>-1</v>
      </c>
      <c r="HH17" s="0" t="n">
        <f aca="false">IFERROR(FIND("r_",LOWER(HE17)),-1)</f>
        <v>-1</v>
      </c>
      <c r="HI17" s="0" t="n">
        <f aca="false">IF(HH17=-1,-1, ROW(HH17)-1+VALUE(MID(HE17,HH17+2, IFERROR(FIND(" ",HE17,HH17),999)-HH17-2)))</f>
        <v>-1</v>
      </c>
      <c r="HJ17" s="0" t="str">
        <f aca="false">IF(AND(ISERROR(FIND("$",HE17)),HF17&lt;0,HH17&lt;0,$S17&gt;0), IF(INDEX($D$2:$D$100,$S17)="num","$"&amp;TRIM(SUBSTITUTE(HE17,",",INDEX($F$2:$F$100,$S17)&amp;","))&amp;INDEX($F$2:$F$100,$S17), IF(INDEX($D$2:$D$100,$S17)="excl","$"&amp;REPLACE(HE17,      IFERROR(FIND(CHAR(1),SUBSTITUTE(HE17,",",CHAR(1),INDEX($F$2:$F$100,$S17)-1)),1),      IFERROR(FIND(CHAR(1),SUBSTITUTE(HE17,",",CHAR(1),INDEX($F$2:$F$100,$S17))),99)-          IFERROR(FIND(CHAR(1),SUBSTITUTE(HE17,",",CHAR(1),INDEX($F$2:$F$100,$S17)-1)),0),""), IF(INDEX($D$2:$D$100,$S17)="repl","$"&amp;REPLACE(HE17,      IFERROR(FIND(CHAR(1),SUBSTITUTE(HE17,",",CHAR(1),INDEX($F$2:$F$100,$S17)-1))+1,1),      IFERROR(FIND(CHAR(1),SUBSTITUTE(HE17,",",CHAR(1),INDEX($F$2:$F$100,$S17))),99)-          IFERROR(FIND(CHAR(1),SUBSTITUTE(HE17,",",CHAR(1),INDEX($F$2:$F$100,$S17)-1)),0)-1,INDEX($G$2:$G$100,$S17)),HE17 ))), HE17)</f>
        <v>$dname2,ntimes2,dosage2,ndays2  </v>
      </c>
      <c r="HK17" s="0" t="str">
        <f aca="false">IF(OR(HF17=-1,IFERROR(INDEX(HF$2:HF$100,HG17),999)&gt;=0,IFERROR(INDEX(HH$2:HH$100,HG17),999)&gt;=0),IF(OR(HH17=-1,IFERROR(INDEX(HF$2:HF$100,HI17),999)&gt;=0,IFERROR(INDEX(HH$2:HH$100,HI17),999)&gt;=0),HJ17,                REPLACE(HJ17,HH17,IFERROR(FIND(" ",HJ17,HH17),999)-HH17,                    SUBSTITUTE(INDEX(HJ$2:HJ$100,HI17),"$","")                  )), REPLACE(HJ17,HF17,IFERROR(FIND(" ",HJ17,HF17),999)-HF17,                   SUBSTITUTE(INDEX(HJ$2:HJ$100,HG17),"$","")                  ) )</f>
        <v>$dname2,ntimes2,dosage2,ndays2  </v>
      </c>
      <c r="HL17" s="0" t="n">
        <f aca="false">IFERROR(FIND("f_",LOWER(HK17)),-1)</f>
        <v>-1</v>
      </c>
      <c r="HM17" s="0" t="n">
        <f aca="false">IF(HL17=-1,-1, VALUE(MID(HK17,HL17+2, IFERROR(FIND(" ",HK17,HL17),999)-HL17-2)))</f>
        <v>-1</v>
      </c>
      <c r="HN17" s="0" t="n">
        <f aca="false">IFERROR(FIND("r_",LOWER(HK17)),-1)</f>
        <v>-1</v>
      </c>
      <c r="HO17" s="0" t="n">
        <f aca="false">IF(HN17=-1,-1, ROW(HN17)-1+VALUE(MID(HK17,HN17+2, IFERROR(FIND(" ",HK17,HN17),999)-HN17-2)))</f>
        <v>-1</v>
      </c>
      <c r="HP17" s="0" t="str">
        <f aca="false">IF(AND(ISERROR(FIND("$",HK17)),HL17&lt;0,HN17&lt;0,$S17&gt;0), IF(INDEX($D$2:$D$100,$S17)="num","$"&amp;TRIM(SUBSTITUTE(HK17,",",INDEX($F$2:$F$100,$S17)&amp;","))&amp;INDEX($F$2:$F$100,$S17), IF(INDEX($D$2:$D$100,$S17)="excl","$"&amp;REPLACE(HK17,      IFERROR(FIND(CHAR(1),SUBSTITUTE(HK17,",",CHAR(1),INDEX($F$2:$F$100,$S17)-1)),1),      IFERROR(FIND(CHAR(1),SUBSTITUTE(HK17,",",CHAR(1),INDEX($F$2:$F$100,$S17))),99)-          IFERROR(FIND(CHAR(1),SUBSTITUTE(HK17,",",CHAR(1),INDEX($F$2:$F$100,$S17)-1)),0),""), IF(INDEX($D$2:$D$100,$S17)="repl","$"&amp;REPLACE(HK17,      IFERROR(FIND(CHAR(1),SUBSTITUTE(HK17,",",CHAR(1),INDEX($F$2:$F$100,$S17)-1))+1,1),      IFERROR(FIND(CHAR(1),SUBSTITUTE(HK17,",",CHAR(1),INDEX($F$2:$F$100,$S17))),99)-          IFERROR(FIND(CHAR(1),SUBSTITUTE(HK17,",",CHAR(1),INDEX($F$2:$F$100,$S17)-1)),0)-1,INDEX($G$2:$G$100,$S17)),HK17 ))), HK17)</f>
        <v>$dname2,ntimes2,dosage2,ndays2  </v>
      </c>
      <c r="HQ17" s="0" t="str">
        <f aca="false">IF(OR(HL17=-1,IFERROR(INDEX(HL$2:HL$100,HM17),999)&gt;=0,IFERROR(INDEX(HN$2:HN$100,HM17),999)&gt;=0),IF(OR(HN17=-1,IFERROR(INDEX(HL$2:HL$100,HO17),999)&gt;=0,IFERROR(INDEX(HN$2:HN$100,HO17),999)&gt;=0),HP17,                REPLACE(HP17,HN17,IFERROR(FIND(" ",HP17,HN17),999)-HN17,                    SUBSTITUTE(INDEX(HP$2:HP$100,HO17),"$","")                  )), REPLACE(HP17,HL17,IFERROR(FIND(" ",HP17,HL17),999)-HL17,                   SUBSTITUTE(INDEX(HP$2:HP$100,HM17),"$","")                  ) )</f>
        <v>$dname2,ntimes2,dosage2,ndays2  </v>
      </c>
      <c r="HR17" s="0" t="n">
        <f aca="false">IFERROR(FIND("f_",LOWER(HQ17)),-1)</f>
        <v>-1</v>
      </c>
      <c r="HS17" s="0" t="n">
        <f aca="false">IF(HR17=-1,-1, VALUE(MID(HQ17,HR17+2, IFERROR(FIND(" ",HQ17,HR17),999)-HR17-2)))</f>
        <v>-1</v>
      </c>
      <c r="HT17" s="0" t="n">
        <f aca="false">IFERROR(FIND("r_",LOWER(HQ17)),-1)</f>
        <v>-1</v>
      </c>
      <c r="HU17" s="0" t="n">
        <f aca="false">IF(HT17=-1,-1, ROW(HT17)-1+VALUE(MID(HQ17,HT17+2, IFERROR(FIND(" ",HQ17,HT17),999)-HT17-2)))</f>
        <v>-1</v>
      </c>
      <c r="HV17" s="0" t="str">
        <f aca="false">IF(AND(ISERROR(FIND("$",HQ17)),HR17&lt;0,HT17&lt;0,$S17&gt;0), IF(INDEX($D$2:$D$100,$S17)="num","$"&amp;TRIM(SUBSTITUTE(HQ17,",",INDEX($F$2:$F$100,$S17)&amp;","))&amp;INDEX($F$2:$F$100,$S17), IF(INDEX($D$2:$D$100,$S17)="excl","$"&amp;REPLACE(HQ17,      IFERROR(FIND(CHAR(1),SUBSTITUTE(HQ17,",",CHAR(1),INDEX($F$2:$F$100,$S17)-1)),1),      IFERROR(FIND(CHAR(1),SUBSTITUTE(HQ17,",",CHAR(1),INDEX($F$2:$F$100,$S17))),99)-          IFERROR(FIND(CHAR(1),SUBSTITUTE(HQ17,",",CHAR(1),INDEX($F$2:$F$100,$S17)-1)),0),""), IF(INDEX($D$2:$D$100,$S17)="repl","$"&amp;REPLACE(HQ17,      IFERROR(FIND(CHAR(1),SUBSTITUTE(HQ17,",",CHAR(1),INDEX($F$2:$F$100,$S17)-1))+1,1),      IFERROR(FIND(CHAR(1),SUBSTITUTE(HQ17,",",CHAR(1),INDEX($F$2:$F$100,$S17))),99)-          IFERROR(FIND(CHAR(1),SUBSTITUTE(HQ17,",",CHAR(1),INDEX($F$2:$F$100,$S17)-1)),0)-1,INDEX($G$2:$G$100,$S17)),HQ17 ))), HQ17)</f>
        <v>$dname2,ntimes2,dosage2,ndays2  </v>
      </c>
      <c r="HW17" s="0" t="str">
        <f aca="false">IF(OR(HR17=-1,IFERROR(INDEX(HR$2:HR$100,HS17),999)&gt;=0,IFERROR(INDEX(HT$2:HT$100,HS17),999)&gt;=0),IF(OR(HT17=-1,IFERROR(INDEX(HR$2:HR$100,HU17),999)&gt;=0,IFERROR(INDEX(HT$2:HT$100,HU17),999)&gt;=0),HV17,                REPLACE(HV17,HT17,IFERROR(FIND(" ",HV17,HT17),999)-HT17,                    SUBSTITUTE(INDEX(HV$2:HV$100,HU17),"$","")                  )), REPLACE(HV17,HR17,IFERROR(FIND(" ",HV17,HR17),999)-HR17,                   SUBSTITUTE(INDEX(HV$2:HV$100,HS17),"$","")                  ) )</f>
        <v>$dname2,ntimes2,dosage2,ndays2  </v>
      </c>
      <c r="HX17" s="0" t="n">
        <f aca="false">IFERROR(FIND("f_",LOWER(HW17)),-1)</f>
        <v>-1</v>
      </c>
      <c r="HY17" s="0" t="n">
        <f aca="false">IF(HX17=-1,-1, VALUE(MID(HW17,HX17+2, IFERROR(FIND(" ",HW17,HX17),999)-HX17-2)))</f>
        <v>-1</v>
      </c>
      <c r="HZ17" s="0" t="n">
        <f aca="false">IFERROR(FIND("r_",LOWER(HW17)),-1)</f>
        <v>-1</v>
      </c>
      <c r="IA17" s="0" t="n">
        <f aca="false">IF(HZ17=-1,-1, ROW(HZ17)-1+VALUE(MID(HW17,HZ17+2, IFERROR(FIND(" ",HW17,HZ17),999)-HZ17-2)))</f>
        <v>-1</v>
      </c>
      <c r="IB17" s="0" t="str">
        <f aca="false">IF(AND(ISERROR(FIND("$",HW17)),HX17&lt;0,HZ17&lt;0,$S17&gt;0), IF(INDEX($D$2:$D$100,$S17)="num","$"&amp;TRIM(SUBSTITUTE(HW17,",",INDEX($F$2:$F$100,$S17)&amp;","))&amp;INDEX($F$2:$F$100,$S17), IF(INDEX($D$2:$D$100,$S17)="excl","$"&amp;REPLACE(HW17,      IFERROR(FIND(CHAR(1),SUBSTITUTE(HW17,",",CHAR(1),INDEX($F$2:$F$100,$S17)-1)),1),      IFERROR(FIND(CHAR(1),SUBSTITUTE(HW17,",",CHAR(1),INDEX($F$2:$F$100,$S17))),99)-          IFERROR(FIND(CHAR(1),SUBSTITUTE(HW17,",",CHAR(1),INDEX($F$2:$F$100,$S17)-1)),0),""), IF(INDEX($D$2:$D$100,$S17)="repl","$"&amp;REPLACE(HW17,      IFERROR(FIND(CHAR(1),SUBSTITUTE(HW17,",",CHAR(1),INDEX($F$2:$F$100,$S17)-1))+1,1),      IFERROR(FIND(CHAR(1),SUBSTITUTE(HW17,",",CHAR(1),INDEX($F$2:$F$100,$S17))),99)-          IFERROR(FIND(CHAR(1),SUBSTITUTE(HW17,",",CHAR(1),INDEX($F$2:$F$100,$S17)-1)),0)-1,INDEX($G$2:$G$100,$S17)),HW17 ))), HW17)</f>
        <v>$dname2,ntimes2,dosage2,ndays2  </v>
      </c>
      <c r="IC17" s="0" t="str">
        <f aca="false">IF(OR(HX17=-1,IFERROR(INDEX(HX$2:HX$100,HY17),999)&gt;=0,IFERROR(INDEX(HZ$2:HZ$100,HY17),999)&gt;=0),IF(OR(HZ17=-1,IFERROR(INDEX(HX$2:HX$100,IA17),999)&gt;=0,IFERROR(INDEX(HZ$2:HZ$100,IA17),999)&gt;=0),IB17,                REPLACE(IB17,HZ17,IFERROR(FIND(" ",IB17,HZ17),999)-HZ17,                    SUBSTITUTE(INDEX(IB$2:IB$100,IA17),"$","")                  )), REPLACE(IB17,HX17,IFERROR(FIND(" ",IB17,HX17),999)-HX17,                   SUBSTITUTE(INDEX(IB$2:IB$100,HY17),"$","")                  ) )</f>
        <v>$dname2,ntimes2,dosage2,ndays2  </v>
      </c>
      <c r="ID17" s="0" t="n">
        <f aca="false">IFERROR(FIND("f_",LOWER(IC17)),-1)</f>
        <v>-1</v>
      </c>
      <c r="IE17" s="0" t="n">
        <f aca="false">IF(ID17=-1,-1, VALUE(MID(IC17,ID17+2, IFERROR(FIND(" ",IC17,ID17),999)-ID17-2)))</f>
        <v>-1</v>
      </c>
      <c r="IF17" s="0" t="n">
        <f aca="false">IFERROR(FIND("r_",LOWER(IC17)),-1)</f>
        <v>-1</v>
      </c>
      <c r="IG17" s="0" t="n">
        <f aca="false">IF(IF17=-1,-1, ROW(IF17)-1+VALUE(MID(IC17,IF17+2, IFERROR(FIND(" ",IC17,IF17),999)-IF17-2)))</f>
        <v>-1</v>
      </c>
      <c r="IH17" s="0" t="str">
        <f aca="false">IF(AND(ISERROR(FIND("$",IC17)),ID17&lt;0,IF17&lt;0,$S17&gt;0), IF(INDEX($D$2:$D$100,$S17)="num","$"&amp;TRIM(SUBSTITUTE(IC17,",",INDEX($F$2:$F$100,$S17)&amp;","))&amp;INDEX($F$2:$F$100,$S17), IF(INDEX($D$2:$D$100,$S17)="excl","$"&amp;REPLACE(IC17,      IFERROR(FIND(CHAR(1),SUBSTITUTE(IC17,",",CHAR(1),INDEX($F$2:$F$100,$S17)-1)),1),      IFERROR(FIND(CHAR(1),SUBSTITUTE(IC17,",",CHAR(1),INDEX($F$2:$F$100,$S17))),99)-          IFERROR(FIND(CHAR(1),SUBSTITUTE(IC17,",",CHAR(1),INDEX($F$2:$F$100,$S17)-1)),0),""), IF(INDEX($D$2:$D$100,$S17)="repl","$"&amp;REPLACE(IC17,      IFERROR(FIND(CHAR(1),SUBSTITUTE(IC17,",",CHAR(1),INDEX($F$2:$F$100,$S17)-1))+1,1),      IFERROR(FIND(CHAR(1),SUBSTITUTE(IC17,",",CHAR(1),INDEX($F$2:$F$100,$S17))),99)-          IFERROR(FIND(CHAR(1),SUBSTITUTE(IC17,",",CHAR(1),INDEX($F$2:$F$100,$S17)-1)),0)-1,INDEX($G$2:$G$100,$S17)),IC17 ))), IC17)</f>
        <v>$dname2,ntimes2,dosage2,ndays2  </v>
      </c>
      <c r="II17" s="0" t="str">
        <f aca="false">IF(OR(ID17=-1,IFERROR(INDEX(ID$2:ID$100,IE17),999)&gt;=0,IFERROR(INDEX(IF$2:IF$100,IE17),999)&gt;=0),IF(OR(IF17=-1,IFERROR(INDEX(ID$2:ID$100,IG17),999)&gt;=0,IFERROR(INDEX(IF$2:IF$100,IG17),999)&gt;=0),IH17,                REPLACE(IH17,IF17,IFERROR(FIND(" ",IH17,IF17),999)-IF17,                    SUBSTITUTE(INDEX(IH$2:IH$100,IG17),"$","")                  )), REPLACE(IH17,ID17,IFERROR(FIND(" ",IH17,ID17),999)-ID17,                   SUBSTITUTE(INDEX(IH$2:IH$100,IE17),"$","")                  ) )</f>
        <v>$dname2,ntimes2,dosage2,ndays2  </v>
      </c>
      <c r="IJ17" s="0" t="n">
        <f aca="false">IFERROR(FIND("f_",LOWER(II17)),-1)</f>
        <v>-1</v>
      </c>
      <c r="IK17" s="0" t="n">
        <f aca="false">IF(IJ17=-1,-1, VALUE(MID(II17,IJ17+2, IFERROR(FIND(" ",II17,IJ17),999)-IJ17-2)))</f>
        <v>-1</v>
      </c>
      <c r="IL17" s="0" t="n">
        <f aca="false">IFERROR(FIND("r_",LOWER(II17)),-1)</f>
        <v>-1</v>
      </c>
      <c r="IM17" s="0" t="n">
        <f aca="false">IF(IL17=-1,-1, ROW(IL17)-1+VALUE(MID(II17,IL17+2, IFERROR(FIND(" ",II17,IL17),999)-IL17-2)))</f>
        <v>-1</v>
      </c>
      <c r="IN17" s="0" t="str">
        <f aca="false">IF(AND(ISERROR(FIND("$",II17)),IJ17&lt;0,IL17&lt;0,$S17&gt;0), IF(INDEX($D$2:$D$100,$S17)="num","$"&amp;TRIM(SUBSTITUTE(II17,",",INDEX($F$2:$F$100,$S17)&amp;","))&amp;INDEX($F$2:$F$100,$S17), IF(INDEX($D$2:$D$100,$S17)="excl","$"&amp;REPLACE(II17,      IFERROR(FIND(CHAR(1),SUBSTITUTE(II17,",",CHAR(1),INDEX($F$2:$F$100,$S17)-1)),1),      IFERROR(FIND(CHAR(1),SUBSTITUTE(II17,",",CHAR(1),INDEX($F$2:$F$100,$S17))),99)-          IFERROR(FIND(CHAR(1),SUBSTITUTE(II17,",",CHAR(1),INDEX($F$2:$F$100,$S17)-1)),0),""), IF(INDEX($D$2:$D$100,$S17)="repl","$"&amp;REPLACE(II17,      IFERROR(FIND(CHAR(1),SUBSTITUTE(II17,",",CHAR(1),INDEX($F$2:$F$100,$S17)-1))+1,1),      IFERROR(FIND(CHAR(1),SUBSTITUTE(II17,",",CHAR(1),INDEX($F$2:$F$100,$S17))),99)-          IFERROR(FIND(CHAR(1),SUBSTITUTE(II17,",",CHAR(1),INDEX($F$2:$F$100,$S17)-1)),0)-1,INDEX($G$2:$G$100,$S17)),II17 ))), II17)</f>
        <v>$dname2,ntimes2,dosage2,ndays2  </v>
      </c>
      <c r="IO17" s="0" t="str">
        <f aca="false">IF(OR(IJ17=-1,IFERROR(INDEX(IJ$2:IJ$100,IK17),999)&gt;=0,IFERROR(INDEX(IL$2:IL$100,IK17),999)&gt;=0),IF(OR(IL17=-1,IFERROR(INDEX(IJ$2:IJ$100,IM17),999)&gt;=0,IFERROR(INDEX(IL$2:IL$100,IM17),999)&gt;=0),IN17,                REPLACE(IN17,IL17,IFERROR(FIND(" ",IN17,IL17),999)-IL17,                    SUBSTITUTE(INDEX(IN$2:IN$100,IM17),"$","")                  )), REPLACE(IN17,IJ17,IFERROR(FIND(" ",IN17,IJ17),999)-IJ17,                   SUBSTITUTE(INDEX(IN$2:IN$100,IK17),"$","")                  ) )</f>
        <v>$dname2,ntimes2,dosage2,ndays2  </v>
      </c>
      <c r="IP17" s="0" t="n">
        <f aca="false">IFERROR(FIND("f_",LOWER(IO17)),-1)</f>
        <v>-1</v>
      </c>
      <c r="IQ17" s="0" t="n">
        <f aca="false">IF(IP17=-1,-1, VALUE(MID(IO17,IP17+2, IFERROR(FIND(" ",IO17,IP17),999)-IP17-2)))</f>
        <v>-1</v>
      </c>
      <c r="IR17" s="0" t="n">
        <f aca="false">IFERROR(FIND("r_",LOWER(IO17)),-1)</f>
        <v>-1</v>
      </c>
      <c r="IS17" s="0" t="n">
        <f aca="false">IF(IR17=-1,-1, ROW(IR17)-1+VALUE(MID(IO17,IR17+2, IFERROR(FIND(" ",IO17,IR17),999)-IR17-2)))</f>
        <v>-1</v>
      </c>
      <c r="IT17" s="0" t="str">
        <f aca="false">IF(AND(ISERROR(FIND("$",IO17)),IP17&lt;0,IR17&lt;0,$S17&gt;0), IF(INDEX($D$2:$D$100,$S17)="num","$"&amp;TRIM(SUBSTITUTE(IO17,",",INDEX($F$2:$F$100,$S17)&amp;","))&amp;INDEX($F$2:$F$100,$S17), IF(INDEX($D$2:$D$100,$S17)="excl","$"&amp;REPLACE(IO17,      IFERROR(FIND(CHAR(1),SUBSTITUTE(IO17,",",CHAR(1),INDEX($F$2:$F$100,$S17)-1)),1),      IFERROR(FIND(CHAR(1),SUBSTITUTE(IO17,",",CHAR(1),INDEX($F$2:$F$100,$S17))),99)-          IFERROR(FIND(CHAR(1),SUBSTITUTE(IO17,",",CHAR(1),INDEX($F$2:$F$100,$S17)-1)),0),""), IF(INDEX($D$2:$D$100,$S17)="repl","$"&amp;REPLACE(IO17,      IFERROR(FIND(CHAR(1),SUBSTITUTE(IO17,",",CHAR(1),INDEX($F$2:$F$100,$S17)-1))+1,1),      IFERROR(FIND(CHAR(1),SUBSTITUTE(IO17,",",CHAR(1),INDEX($F$2:$F$100,$S17))),99)-          IFERROR(FIND(CHAR(1),SUBSTITUTE(IO17,",",CHAR(1),INDEX($F$2:$F$100,$S17)-1)),0)-1,INDEX($G$2:$G$100,$S17)),IO17 ))), IO17)</f>
        <v>$dname2,ntimes2,dosage2,ndays2  </v>
      </c>
      <c r="IU17" s="0" t="str">
        <f aca="false">IF(OR(IP17=-1,IFERROR(INDEX(IP$2:IP$100,IQ17),999)&gt;=0,IFERROR(INDEX(IR$2:IR$100,IQ17),999)&gt;=0),IF(OR(IR17=-1,IFERROR(INDEX(IP$2:IP$100,IS17),999)&gt;=0,IFERROR(INDEX(IR$2:IR$100,IS17),999)&gt;=0),IT17,                REPLACE(IT17,IR17,IFERROR(FIND(" ",IT17,IR17),999)-IR17,                    SUBSTITUTE(INDEX(IT$2:IT$100,IS17),"$","")                  )), REPLACE(IT17,IP17,IFERROR(FIND(" ",IT17,IP17),999)-IP17,                   SUBSTITUTE(INDEX(IT$2:IT$100,IQ17),"$","")                  ) )</f>
        <v>$dname2,ntimes2,dosage2,ndays2  </v>
      </c>
      <c r="IV17" s="0" t="n">
        <f aca="false">IFERROR(FIND("f_",LOWER(IU17)),-1)</f>
        <v>-1</v>
      </c>
      <c r="IW17" s="0" t="n">
        <f aca="false">IF(IV17=-1,-1, VALUE(MID(IU17,IV17+2, IFERROR(FIND(" ",IU17,IV17),999)-IV17-2)))</f>
        <v>-1</v>
      </c>
      <c r="IX17" s="0" t="n">
        <f aca="false">IFERROR(FIND("r_",LOWER(IU17)),-1)</f>
        <v>-1</v>
      </c>
      <c r="IY17" s="0" t="n">
        <f aca="false">IF(IX17=-1,-1, ROW(IX17)-1+VALUE(MID(IU17,IX17+2, IFERROR(FIND(" ",IU17,IX17),999)-IX17-2)))</f>
        <v>-1</v>
      </c>
      <c r="IZ17" s="0" t="str">
        <f aca="false">IF(AND(ISERROR(FIND("$",IU17)),IV17&lt;0,IX17&lt;0,$S17&gt;0), IF(INDEX($D$2:$D$100,$S17)="num","$"&amp;TRIM(SUBSTITUTE(IU17,",",INDEX($F$2:$F$100,$S17)&amp;","))&amp;INDEX($F$2:$F$100,$S17), IF(INDEX($D$2:$D$100,$S17)="excl","$"&amp;REPLACE(IU17,      IFERROR(FIND(CHAR(1),SUBSTITUTE(IU17,",",CHAR(1),INDEX($F$2:$F$100,$S17)-1)),1),      IFERROR(FIND(CHAR(1),SUBSTITUTE(IU17,",",CHAR(1),INDEX($F$2:$F$100,$S17))),99)-          IFERROR(FIND(CHAR(1),SUBSTITUTE(IU17,",",CHAR(1),INDEX($F$2:$F$100,$S17)-1)),0),""), IF(INDEX($D$2:$D$100,$S17)="repl","$"&amp;REPLACE(IU17,      IFERROR(FIND(CHAR(1),SUBSTITUTE(IU17,",",CHAR(1),INDEX($F$2:$F$100,$S17)-1))+1,1),      IFERROR(FIND(CHAR(1),SUBSTITUTE(IU17,",",CHAR(1),INDEX($F$2:$F$100,$S17))),99)-          IFERROR(FIND(CHAR(1),SUBSTITUTE(IU17,",",CHAR(1),INDEX($F$2:$F$100,$S17)-1)),0)-1,INDEX($G$2:$G$100,$S17)),IU17 ))), IU17)</f>
        <v>$dname2,ntimes2,dosage2,ndays2  </v>
      </c>
      <c r="JA17" s="0" t="str">
        <f aca="false">IF(OR(IV17=-1,IFERROR(INDEX(IV$2:IV$100,IW17),999)&gt;=0,IFERROR(INDEX(IX$2:IX$100,IW17),999)&gt;=0),IF(OR(IX17=-1,IFERROR(INDEX(IV$2:IV$100,IY17),999)&gt;=0,IFERROR(INDEX(IX$2:IX$100,IY17),999)&gt;=0),IZ17,                REPLACE(IZ17,IX17,IFERROR(FIND(" ",IZ17,IX17),999)-IX17,                    SUBSTITUTE(INDEX(IZ$2:IZ$100,IY17),"$","")                  )), REPLACE(IZ17,IV17,IFERROR(FIND(" ",IZ17,IV17),999)-IV17,                   SUBSTITUTE(INDEX(IZ$2:IZ$100,IW17),"$","")                  ) )</f>
        <v>$dname2,ntimes2,dosage2,ndays2  </v>
      </c>
      <c r="JB17" s="0" t="n">
        <f aca="false">IFERROR(FIND("f_",LOWER(JA17)),-1)</f>
        <v>-1</v>
      </c>
      <c r="JC17" s="0" t="n">
        <f aca="false">IF(JB17=-1,-1, VALUE(MID(JA17,JB17+2, IFERROR(FIND(" ",JA17,JB17),999)-JB17-2)))</f>
        <v>-1</v>
      </c>
      <c r="JD17" s="0" t="n">
        <f aca="false">IFERROR(FIND("r_",LOWER(JA17)),-1)</f>
        <v>-1</v>
      </c>
      <c r="JE17" s="0" t="n">
        <f aca="false">IF(JD17=-1,-1, ROW(JD17)-1+VALUE(MID(JA17,JD17+2, IFERROR(FIND(" ",JA17,JD17),999)-JD17-2)))</f>
        <v>-1</v>
      </c>
      <c r="JF17" s="0" t="str">
        <f aca="false">IF(AND(ISERROR(FIND("$",JA17)),JB17&lt;0,JD17&lt;0,$S17&gt;0), IF(INDEX($D$2:$D$100,$S17)="num","$"&amp;TRIM(SUBSTITUTE(JA17,",",INDEX($F$2:$F$100,$S17)&amp;","))&amp;INDEX($F$2:$F$100,$S17), IF(INDEX($D$2:$D$100,$S17)="excl","$"&amp;REPLACE(JA17,      IFERROR(FIND(CHAR(1),SUBSTITUTE(JA17,",",CHAR(1),INDEX($F$2:$F$100,$S17)-1)),1),      IFERROR(FIND(CHAR(1),SUBSTITUTE(JA17,",",CHAR(1),INDEX($F$2:$F$100,$S17))),99)-          IFERROR(FIND(CHAR(1),SUBSTITUTE(JA17,",",CHAR(1),INDEX($F$2:$F$100,$S17)-1)),0),""), IF(INDEX($D$2:$D$100,$S17)="repl","$"&amp;REPLACE(JA17,      IFERROR(FIND(CHAR(1),SUBSTITUTE(JA17,",",CHAR(1),INDEX($F$2:$F$100,$S17)-1))+1,1),      IFERROR(FIND(CHAR(1),SUBSTITUTE(JA17,",",CHAR(1),INDEX($F$2:$F$100,$S17))),99)-          IFERROR(FIND(CHAR(1),SUBSTITUTE(JA17,",",CHAR(1),INDEX($F$2:$F$100,$S17)-1)),0)-1,INDEX($G$2:$G$100,$S17)),JA17 ))), JA17)</f>
        <v>$dname2,ntimes2,dosage2,ndays2  </v>
      </c>
      <c r="JG17" s="0" t="str">
        <f aca="false">IF(OR(JB17=-1,IFERROR(INDEX(JB$2:JB$100,JC17),999)&gt;=0,IFERROR(INDEX(JD$2:JD$100,JC17),999)&gt;=0),IF(OR(JD17=-1,IFERROR(INDEX(JB$2:JB$100,JE17),999)&gt;=0,IFERROR(INDEX(JD$2:JD$100,JE17),999)&gt;=0),JF17,                REPLACE(JF17,JD17,IFERROR(FIND(" ",JF17,JD17),999)-JD17,                    SUBSTITUTE(INDEX(JF$2:JF$100,JE17),"$","")                  )), REPLACE(JF17,JB17,IFERROR(FIND(" ",JF17,JB17),999)-JB17,                   SUBSTITUTE(INDEX(JF$2:JF$100,JC17),"$","")                  ) )</f>
        <v>$dname2,ntimes2,dosage2,ndays2  </v>
      </c>
      <c r="JH17" s="0" t="n">
        <f aca="false">IFERROR(FIND("f_",LOWER(JG17)),-1)</f>
        <v>-1</v>
      </c>
      <c r="JI17" s="0" t="n">
        <f aca="false">IF(JH17=-1,-1, VALUE(MID(JG17,JH17+2, IFERROR(FIND(" ",JG17,JH17),999)-JH17-2)))</f>
        <v>-1</v>
      </c>
      <c r="JJ17" s="0" t="n">
        <f aca="false">IFERROR(FIND("r_",LOWER(JG17)),-1)</f>
        <v>-1</v>
      </c>
      <c r="JK17" s="0" t="n">
        <f aca="false">IF(JJ17=-1,-1, ROW(JJ17)-1+VALUE(MID(JG17,JJ17+2, IFERROR(FIND(" ",JG17,JJ17),999)-JJ17-2)))</f>
        <v>-1</v>
      </c>
      <c r="JL17" s="0" t="str">
        <f aca="false">IF(AND(ISERROR(FIND("$",JG17)),JH17&lt;0,JJ17&lt;0,$S17&gt;0), IF(INDEX($D$2:$D$100,$S17)="num","$"&amp;TRIM(SUBSTITUTE(JG17,",",INDEX($F$2:$F$100,$S17)&amp;","))&amp;INDEX($F$2:$F$100,$S17), IF(INDEX($D$2:$D$100,$S17)="excl","$"&amp;REPLACE(JG17,      IFERROR(FIND(CHAR(1),SUBSTITUTE(JG17,",",CHAR(1),INDEX($F$2:$F$100,$S17)-1)),1),      IFERROR(FIND(CHAR(1),SUBSTITUTE(JG17,",",CHAR(1),INDEX($F$2:$F$100,$S17))),99)-          IFERROR(FIND(CHAR(1),SUBSTITUTE(JG17,",",CHAR(1),INDEX($F$2:$F$100,$S17)-1)),0),""), IF(INDEX($D$2:$D$100,$S17)="repl","$"&amp;REPLACE(JG17,      IFERROR(FIND(CHAR(1),SUBSTITUTE(JG17,",",CHAR(1),INDEX($F$2:$F$100,$S17)-1))+1,1),      IFERROR(FIND(CHAR(1),SUBSTITUTE(JG17,",",CHAR(1),INDEX($F$2:$F$100,$S17))),99)-          IFERROR(FIND(CHAR(1),SUBSTITUTE(JG17,",",CHAR(1),INDEX($F$2:$F$100,$S17)-1)),0)-1,INDEX($G$2:$G$100,$S17)),JG17 ))), JG17)</f>
        <v>$dname2,ntimes2,dosage2,ndays2  </v>
      </c>
      <c r="JM17" s="0" t="str">
        <f aca="false">IF(OR(JH17=-1,IFERROR(INDEX(JH$2:JH$100,JI17),999)&gt;=0,IFERROR(INDEX(JJ$2:JJ$100,JI17),999)&gt;=0),IF(OR(JJ17=-1,IFERROR(INDEX(JH$2:JH$100,JK17),999)&gt;=0,IFERROR(INDEX(JJ$2:JJ$100,JK17),999)&gt;=0),JL17,                REPLACE(JL17,JJ17,IFERROR(FIND(" ",JL17,JJ17),999)-JJ17,                    SUBSTITUTE(INDEX(JL$2:JL$100,JK17),"$","")                  )), REPLACE(JL17,JH17,IFERROR(FIND(" ",JL17,JH17),999)-JH17,                   SUBSTITUTE(INDEX(JL$2:JL$100,JI17),"$","")                  ) )</f>
        <v>$dname2,ntimes2,dosage2,ndays2  </v>
      </c>
      <c r="JN17" s="0" t="n">
        <f aca="false">IFERROR(FIND("f_",LOWER(JM17)),-1)</f>
        <v>-1</v>
      </c>
      <c r="JO17" s="0" t="n">
        <f aca="false">IF(JN17=-1,-1, VALUE(MID(JM17,JN17+2, IFERROR(FIND(" ",JM17,JN17),999)-JN17-2)))</f>
        <v>-1</v>
      </c>
      <c r="JP17" s="0" t="n">
        <f aca="false">IFERROR(FIND("r_",LOWER(JM17)),-1)</f>
        <v>-1</v>
      </c>
      <c r="JQ17" s="0" t="n">
        <f aca="false">IF(JP17=-1,-1, ROW(JP17)-1+VALUE(MID(JM17,JP17+2, IFERROR(FIND(" ",JM17,JP17),999)-JP17-2)))</f>
        <v>-1</v>
      </c>
      <c r="JR17" s="0" t="str">
        <f aca="false">IF(AND(ISERROR(FIND("$",JM17)),JN17&lt;0,JP17&lt;0,$S17&gt;0), IF(INDEX($D$2:$D$100,$S17)="num","$"&amp;TRIM(SUBSTITUTE(JM17,",",INDEX($F$2:$F$100,$S17)&amp;","))&amp;INDEX($F$2:$F$100,$S17), IF(INDEX($D$2:$D$100,$S17)="excl","$"&amp;REPLACE(JM17,      IFERROR(FIND(CHAR(1),SUBSTITUTE(JM17,",",CHAR(1),INDEX($F$2:$F$100,$S17)-1)),1),      IFERROR(FIND(CHAR(1),SUBSTITUTE(JM17,",",CHAR(1),INDEX($F$2:$F$100,$S17))),99)-          IFERROR(FIND(CHAR(1),SUBSTITUTE(JM17,",",CHAR(1),INDEX($F$2:$F$100,$S17)-1)),0),""), IF(INDEX($D$2:$D$100,$S17)="repl","$"&amp;REPLACE(JM17,      IFERROR(FIND(CHAR(1),SUBSTITUTE(JM17,",",CHAR(1),INDEX($F$2:$F$100,$S17)-1))+1,1),      IFERROR(FIND(CHAR(1),SUBSTITUTE(JM17,",",CHAR(1),INDEX($F$2:$F$100,$S17))),99)-          IFERROR(FIND(CHAR(1),SUBSTITUTE(JM17,",",CHAR(1),INDEX($F$2:$F$100,$S17)-1)),0)-1,INDEX($G$2:$G$100,$S17)),JM17 ))), JM17)</f>
        <v>$dname2,ntimes2,dosage2,ndays2  </v>
      </c>
      <c r="JS17" s="0" t="str">
        <f aca="false">IF(OR(JN17=-1,IFERROR(INDEX(JN$2:JN$100,JO17),999)&gt;=0,IFERROR(INDEX(JP$2:JP$100,JO17),999)&gt;=0),IF(OR(JP17=-1,IFERROR(INDEX(JN$2:JN$100,JQ17),999)&gt;=0,IFERROR(INDEX(JP$2:JP$100,JQ17),999)&gt;=0),JR17,                REPLACE(JR17,JP17,IFERROR(FIND(" ",JR17,JP17),999)-JP17,                    SUBSTITUTE(INDEX(JR$2:JR$100,JQ17),"$","")                  )), REPLACE(JR17,JN17,IFERROR(FIND(" ",JR17,JN17),999)-JN17,                   SUBSTITUTE(INDEX(JR$2:JR$100,JO17),"$","")                  ) )</f>
        <v>$dname2,ntimes2,dosage2,ndays2  </v>
      </c>
      <c r="JT17" s="0" t="n">
        <f aca="false">IFERROR(FIND("f_",LOWER(JS17)),-1)</f>
        <v>-1</v>
      </c>
      <c r="JU17" s="0" t="n">
        <f aca="false">IF(JT17=-1,-1, VALUE(MID(JS17,JT17+2, IFERROR(FIND(" ",JS17,JT17),999)-JT17-2)))</f>
        <v>-1</v>
      </c>
      <c r="JV17" s="0" t="n">
        <f aca="false">IFERROR(FIND("r_",LOWER(JS17)),-1)</f>
        <v>-1</v>
      </c>
      <c r="JW17" s="0" t="n">
        <f aca="false">IF(JV17=-1,-1, ROW(JV17)-1+VALUE(MID(JS17,JV17+2, IFERROR(FIND(" ",JS17,JV17),999)-JV17-2)))</f>
        <v>-1</v>
      </c>
      <c r="JX17" s="0" t="str">
        <f aca="false">IF(AND(ISERROR(FIND("$",JS17)),JT17&lt;0,JV17&lt;0,$S17&gt;0), IF(INDEX($D$2:$D$100,$S17)="num","$"&amp;TRIM(SUBSTITUTE(JS17,",",INDEX($F$2:$F$100,$S17)&amp;","))&amp;INDEX($F$2:$F$100,$S17), IF(INDEX($D$2:$D$100,$S17)="excl","$"&amp;REPLACE(JS17,      IFERROR(FIND(CHAR(1),SUBSTITUTE(JS17,",",CHAR(1),INDEX($F$2:$F$100,$S17)-1)),1),      IFERROR(FIND(CHAR(1),SUBSTITUTE(JS17,",",CHAR(1),INDEX($F$2:$F$100,$S17))),99)-          IFERROR(FIND(CHAR(1),SUBSTITUTE(JS17,",",CHAR(1),INDEX($F$2:$F$100,$S17)-1)),0),""), IF(INDEX($D$2:$D$100,$S17)="repl","$"&amp;REPLACE(JS17,      IFERROR(FIND(CHAR(1),SUBSTITUTE(JS17,",",CHAR(1),INDEX($F$2:$F$100,$S17)-1))+1,1),      IFERROR(FIND(CHAR(1),SUBSTITUTE(JS17,",",CHAR(1),INDEX($F$2:$F$100,$S17))),99)-          IFERROR(FIND(CHAR(1),SUBSTITUTE(JS17,",",CHAR(1),INDEX($F$2:$F$100,$S17)-1)),0)-1,INDEX($G$2:$G$100,$S17)),JS17 ))), JS17)</f>
        <v>$dname2,ntimes2,dosage2,ndays2  </v>
      </c>
      <c r="JY17" s="0" t="str">
        <f aca="false">IF(OR(JT17=-1,IFERROR(INDEX(JT$2:JT$100,JU17),999)&gt;=0,IFERROR(INDEX(JV$2:JV$100,JU17),999)&gt;=0),IF(OR(JV17=-1,IFERROR(INDEX(JT$2:JT$100,JW17),999)&gt;=0,IFERROR(INDEX(JV$2:JV$100,JW17),999)&gt;=0),JX17,                REPLACE(JX17,JV17,IFERROR(FIND(" ",JX17,JV17),999)-JV17,                    SUBSTITUTE(INDEX(JX$2:JX$100,JW17),"$","")                  )), REPLACE(JX17,JT17,IFERROR(FIND(" ",JX17,JT17),999)-JT17,                   SUBSTITUTE(INDEX(JX$2:JX$100,JU17),"$","")                  ) )</f>
        <v>$dname2,ntimes2,dosage2,ndays2  </v>
      </c>
      <c r="JZ17" s="0" t="n">
        <f aca="false">IFERROR(FIND("f_",LOWER(JY17)),-1)</f>
        <v>-1</v>
      </c>
      <c r="KA17" s="0" t="n">
        <f aca="false">IF(JZ17=-1,-1, VALUE(MID(JY17,JZ17+2, IFERROR(FIND(" ",JY17,JZ17),999)-JZ17-2)))</f>
        <v>-1</v>
      </c>
      <c r="KB17" s="0" t="n">
        <f aca="false">IFERROR(FIND("r_",LOWER(JY17)),-1)</f>
        <v>-1</v>
      </c>
      <c r="KC17" s="0" t="n">
        <f aca="false">IF(KB17=-1,-1, ROW(KB17)-1+VALUE(MID(JY17,KB17+2, IFERROR(FIND(" ",JY17,KB17),999)-KB17-2)))</f>
        <v>-1</v>
      </c>
      <c r="KD17" s="0" t="str">
        <f aca="false">IF(AND(ISERROR(FIND("$",JY17)),JZ17&lt;0,KB17&lt;0,$S17&gt;0), IF(INDEX($D$2:$D$100,$S17)="num","$"&amp;TRIM(SUBSTITUTE(JY17,",",INDEX($F$2:$F$100,$S17)&amp;","))&amp;INDEX($F$2:$F$100,$S17), IF(INDEX($D$2:$D$100,$S17)="excl","$"&amp;REPLACE(JY17,      IFERROR(FIND(CHAR(1),SUBSTITUTE(JY17,",",CHAR(1),INDEX($F$2:$F$100,$S17)-1)),1),      IFERROR(FIND(CHAR(1),SUBSTITUTE(JY17,",",CHAR(1),INDEX($F$2:$F$100,$S17))),99)-          IFERROR(FIND(CHAR(1),SUBSTITUTE(JY17,",",CHAR(1),INDEX($F$2:$F$100,$S17)-1)),0),""), IF(INDEX($D$2:$D$100,$S17)="repl","$"&amp;REPLACE(JY17,      IFERROR(FIND(CHAR(1),SUBSTITUTE(JY17,",",CHAR(1),INDEX($F$2:$F$100,$S17)-1))+1,1),      IFERROR(FIND(CHAR(1),SUBSTITUTE(JY17,",",CHAR(1),INDEX($F$2:$F$100,$S17))),99)-          IFERROR(FIND(CHAR(1),SUBSTITUTE(JY17,",",CHAR(1),INDEX($F$2:$F$100,$S17)-1)),0)-1,INDEX($G$2:$G$100,$S17)),JY17 ))), JY17)</f>
        <v>$dname2,ntimes2,dosage2,ndays2  </v>
      </c>
      <c r="KE17" s="0" t="str">
        <f aca="false">IF(OR(JZ17=-1,IFERROR(INDEX(JZ$2:JZ$100,KA17),999)&gt;=0,IFERROR(INDEX(KB$2:KB$100,KA17),999)&gt;=0),IF(OR(KB17=-1,IFERROR(INDEX(JZ$2:JZ$100,KC17),999)&gt;=0,IFERROR(INDEX(KB$2:KB$100,KC17),999)&gt;=0),KD17,                REPLACE(KD17,KB17,IFERROR(FIND(" ",KD17,KB17),999)-KB17,                    SUBSTITUTE(INDEX(KD$2:KD$100,KC17),"$","")                  )), REPLACE(KD17,JZ17,IFERROR(FIND(" ",KD17,JZ17),999)-JZ17,                   SUBSTITUTE(INDEX(KD$2:KD$100,KA17),"$","")                  ) )</f>
        <v>$dname2,ntimes2,dosage2,ndays2  </v>
      </c>
    </row>
    <row r="18" customFormat="false" ht="13.8" hidden="false" customHeight="false" outlineLevel="0" collapsed="false">
      <c r="D18" s="1"/>
      <c r="J18" s="0" t="n">
        <f aca="false">J17+1</f>
        <v>17</v>
      </c>
      <c r="L18" s="0" t="str">
        <f aca="false">KE18</f>
        <v/>
      </c>
      <c r="O18" s="0" t="e">
        <f aca="false">IF(D18="cols", VLOOKUP(E18,$A$5:$B$20,2,0), NA())</f>
        <v>#N/A</v>
      </c>
      <c r="P18" s="0" t="e">
        <f aca="false">IFERROR(O18,VLOOKUP($D18,Relcols!$A:$E,5,0))</f>
        <v>#N/A</v>
      </c>
      <c r="Q18" s="0" t="e">
        <f aca="false">SUBSTITUTE(SUBSTITUTE(SUBSTITUTE(SUBSTITUTE(P18,"parm1",E18),"parm2",F18),"parm3",G18),"parm4",H18)</f>
        <v>#N/A</v>
      </c>
      <c r="R18" s="0" t="str">
        <f aca="false">IFERROR(VLOOKUP(ROW($A17),$J$2:$Q$100,COLUMN(Q17)-COLUMN(J17)+1,0),"")</f>
        <v/>
      </c>
      <c r="S18" s="0" t="n">
        <f aca="false">IFERROR(MATCH(ROW(A17),$J$2:$J$100,0),0)</f>
        <v>17</v>
      </c>
      <c r="U18" s="0" t="str">
        <f aca="false">R18</f>
        <v/>
      </c>
      <c r="V18" s="0" t="n">
        <f aca="false">IFERROR(FIND("f_",LOWER(U18)),-1)</f>
        <v>-1</v>
      </c>
      <c r="W18" s="0" t="n">
        <f aca="false">IF(V18=-1,-1, VALUE(MID(U18,V18+2, IFERROR(FIND(" ",U18,V18),999)-V18-2)))</f>
        <v>-1</v>
      </c>
      <c r="X18" s="0" t="n">
        <f aca="false">IFERROR(FIND("r_",LOWER(U18)),-1)</f>
        <v>-1</v>
      </c>
      <c r="Y18" s="0" t="n">
        <f aca="false">IF(X18=-1,-1, ROW(X18)-1+VALUE(MID(U18,X18+2, IFERROR(FIND(" ",U18,X18),999)-X18-2)))</f>
        <v>-1</v>
      </c>
      <c r="Z18" s="0" t="str">
        <f aca="false">IF(AND(ISERROR(FIND("$",U18)),V18&lt;0,X18&lt;0,$S18&gt;0), IF(INDEX($D$2:$D$100,$S18)="num","$"&amp;TRIM(SUBSTITUTE(U18,",",INDEX($F$2:$F$100,$S18)&amp;","))&amp;INDEX($F$2:$F$100,$S18), IF(INDEX($D$2:$D$100,$S18)="excl","$"&amp;REPLACE(U18,      IFERROR(FIND(CHAR(1),SUBSTITUTE(U18,",",CHAR(1),INDEX($F$2:$F$100,$S18)-1)),1),      IFERROR(FIND(CHAR(1),SUBSTITUTE(U18,",",CHAR(1),INDEX($F$2:$F$100,$S18))),99)-          IFERROR(FIND(CHAR(1),SUBSTITUTE(U18,",",CHAR(1),INDEX($F$2:$F$100,$S18)-1)),0),""), IF(INDEX($D$2:$D$100,$S18)="repl","$"&amp;REPLACE(U18,      IFERROR(FIND(CHAR(1),SUBSTITUTE(U18,",",CHAR(1),INDEX($F$2:$F$100,$S18)-1))+1,1),      IFERROR(FIND(CHAR(1),SUBSTITUTE(U18,",",CHAR(1),INDEX($F$2:$F$100,$S18))),99)-          IFERROR(FIND(CHAR(1),SUBSTITUTE(U18,",",CHAR(1),INDEX($F$2:$F$100,$S18)-1)),0)-1,INDEX($G$2:$G$100,$S18)),U18 ))), U18)</f>
        <v/>
      </c>
      <c r="AA18" s="0" t="str">
        <f aca="false">IF(OR(V18=-1,IFERROR(INDEX(V$2:V$100,W18),999)&gt;=0,IFERROR(INDEX(X$2:X$100,W18),999)&gt;=0),IF(OR(X18=-1,IFERROR(INDEX(V$2:V$100,Y18),999)&gt;=0,IFERROR(INDEX(X$2:X$100,Y18),999)&gt;=0),Z18,                REPLACE(Z18,X18,IFERROR(FIND(" ",Z18,X18),999)-X18,                    SUBSTITUTE(INDEX(Z$2:Z$100,Y18),"$","")                  )), REPLACE(Z18,V18,IFERROR(FIND(" ",Z18,V18),999)-V18,                   SUBSTITUTE(INDEX(Z$2:Z$100,W18),"$","")                  ) )</f>
        <v/>
      </c>
      <c r="AB18" s="0" t="n">
        <f aca="false">IFERROR(FIND("f_",LOWER(AA18)),-1)</f>
        <v>-1</v>
      </c>
      <c r="AC18" s="0" t="n">
        <f aca="false">IF(AB18=-1,-1, VALUE(MID(AA18,AB18+2, IFERROR(FIND(" ",AA18,AB18),999)-AB18-2)))</f>
        <v>-1</v>
      </c>
      <c r="AD18" s="0" t="n">
        <f aca="false">IFERROR(FIND("r_",LOWER(AA18)),-1)</f>
        <v>-1</v>
      </c>
      <c r="AE18" s="0" t="n">
        <f aca="false">IF(AD18=-1,-1, ROW(AD18)-1+VALUE(MID(AA18,AD18+2, IFERROR(FIND(" ",AA18,AD18),999)-AD18-2)))</f>
        <v>-1</v>
      </c>
      <c r="AF18" s="0" t="str">
        <f aca="false">IF(AND(ISERROR(FIND("$",AA18)),AB18&lt;0,AD18&lt;0,$S18&gt;0), IF(INDEX($D$2:$D$100,$S18)="num","$"&amp;TRIM(SUBSTITUTE(AA18,",",INDEX($F$2:$F$100,$S18)&amp;","))&amp;INDEX($F$2:$F$100,$S18), IF(INDEX($D$2:$D$100,$S18)="excl","$"&amp;REPLACE(AA18,      IFERROR(FIND(CHAR(1),SUBSTITUTE(AA18,",",CHAR(1),INDEX($F$2:$F$100,$S18)-1)),1),      IFERROR(FIND(CHAR(1),SUBSTITUTE(AA18,",",CHAR(1),INDEX($F$2:$F$100,$S18))),99)-          IFERROR(FIND(CHAR(1),SUBSTITUTE(AA18,",",CHAR(1),INDEX($F$2:$F$100,$S18)-1)),0),""), IF(INDEX($D$2:$D$100,$S18)="repl","$"&amp;REPLACE(AA18,      IFERROR(FIND(CHAR(1),SUBSTITUTE(AA18,",",CHAR(1),INDEX($F$2:$F$100,$S18)-1))+1,1),      IFERROR(FIND(CHAR(1),SUBSTITUTE(AA18,",",CHAR(1),INDEX($F$2:$F$100,$S18))),99)-          IFERROR(FIND(CHAR(1),SUBSTITUTE(AA18,",",CHAR(1),INDEX($F$2:$F$100,$S18)-1)),0)-1,INDEX($G$2:$G$100,$S18)),AA18 ))), AA18)</f>
        <v/>
      </c>
      <c r="AG18" s="0" t="str">
        <f aca="false">IF(OR(AB18=-1,IFERROR(INDEX(AB$2:AB$100,AC18),999)&gt;=0,IFERROR(INDEX(AD$2:AD$100,AC18),999)&gt;=0),IF(OR(AD18=-1,IFERROR(INDEX(AB$2:AB$100,AE18),999)&gt;=0,IFERROR(INDEX(AD$2:AD$100,AE18),999)&gt;=0),AF18,                REPLACE(AF18,AD18,IFERROR(FIND(" ",AF18,AD18),999)-AD18,                    SUBSTITUTE(INDEX(AF$2:AF$100,AE18),"$","")                  )), REPLACE(AF18,AB18,IFERROR(FIND(" ",AF18,AB18),999)-AB18,                   SUBSTITUTE(INDEX(AF$2:AF$100,AC18),"$","")                  ) )</f>
        <v/>
      </c>
      <c r="AH18" s="0" t="n">
        <f aca="false">IFERROR(FIND("f_",LOWER(AG18)),-1)</f>
        <v>-1</v>
      </c>
      <c r="AI18" s="0" t="n">
        <f aca="false">IF(AH18=-1,-1, VALUE(MID(AG18,AH18+2, IFERROR(FIND(" ",AG18,AH18),999)-AH18-2)))</f>
        <v>-1</v>
      </c>
      <c r="AJ18" s="0" t="n">
        <f aca="false">IFERROR(FIND("r_",LOWER(AG18)),-1)</f>
        <v>-1</v>
      </c>
      <c r="AK18" s="0" t="n">
        <f aca="false">IF(AJ18=-1,-1, ROW(AJ18)-1+VALUE(MID(AG18,AJ18+2, IFERROR(FIND(" ",AG18,AJ18),999)-AJ18-2)))</f>
        <v>-1</v>
      </c>
      <c r="AL18" s="0" t="str">
        <f aca="false">IF(AND(ISERROR(FIND("$",AG18)),AH18&lt;0,AJ18&lt;0,$S18&gt;0), IF(INDEX($D$2:$D$100,$S18)="num","$"&amp;TRIM(SUBSTITUTE(AG18,",",INDEX($F$2:$F$100,$S18)&amp;","))&amp;INDEX($F$2:$F$100,$S18), IF(INDEX($D$2:$D$100,$S18)="excl","$"&amp;REPLACE(AG18,      IFERROR(FIND(CHAR(1),SUBSTITUTE(AG18,",",CHAR(1),INDEX($F$2:$F$100,$S18)-1)),1),      IFERROR(FIND(CHAR(1),SUBSTITUTE(AG18,",",CHAR(1),INDEX($F$2:$F$100,$S18))),99)-          IFERROR(FIND(CHAR(1),SUBSTITUTE(AG18,",",CHAR(1),INDEX($F$2:$F$100,$S18)-1)),0),""), IF(INDEX($D$2:$D$100,$S18)="repl","$"&amp;REPLACE(AG18,      IFERROR(FIND(CHAR(1),SUBSTITUTE(AG18,",",CHAR(1),INDEX($F$2:$F$100,$S18)-1))+1,1),      IFERROR(FIND(CHAR(1),SUBSTITUTE(AG18,",",CHAR(1),INDEX($F$2:$F$100,$S18))),99)-          IFERROR(FIND(CHAR(1),SUBSTITUTE(AG18,",",CHAR(1),INDEX($F$2:$F$100,$S18)-1)),0)-1,INDEX($G$2:$G$100,$S18)),AG18 ))), AG18)</f>
        <v/>
      </c>
      <c r="AM18" s="0" t="str">
        <f aca="false">IF(OR(AH18=-1,IFERROR(INDEX(AH$2:AH$100,AI18),999)&gt;=0,IFERROR(INDEX(AJ$2:AJ$100,AI18),999)&gt;=0),IF(OR(AJ18=-1,IFERROR(INDEX(AH$2:AH$100,AK18),999)&gt;=0,IFERROR(INDEX(AJ$2:AJ$100,AK18),999)&gt;=0),AL18,                REPLACE(AL18,AJ18,IFERROR(FIND(" ",AL18,AJ18),999)-AJ18,                    SUBSTITUTE(INDEX(AL$2:AL$100,AK18),"$","")                  )), REPLACE(AL18,AH18,IFERROR(FIND(" ",AL18,AH18),999)-AH18,                   SUBSTITUTE(INDEX(AL$2:AL$100,AI18),"$","")                  ) )</f>
        <v/>
      </c>
      <c r="AN18" s="0" t="n">
        <f aca="false">IFERROR(FIND("f_",LOWER(AM18)),-1)</f>
        <v>-1</v>
      </c>
      <c r="AO18" s="0" t="n">
        <f aca="false">IF(AN18=-1,-1, VALUE(MID(AM18,AN18+2, IFERROR(FIND(" ",AM18,AN18),999)-AN18-2)))</f>
        <v>-1</v>
      </c>
      <c r="AP18" s="0" t="n">
        <f aca="false">IFERROR(FIND("r_",LOWER(AM18)),-1)</f>
        <v>-1</v>
      </c>
      <c r="AQ18" s="0" t="n">
        <f aca="false">IF(AP18=-1,-1, ROW(AP18)-1+VALUE(MID(AM18,AP18+2, IFERROR(FIND(" ",AM18,AP18),999)-AP18-2)))</f>
        <v>-1</v>
      </c>
      <c r="AR18" s="0" t="str">
        <f aca="false">IF(AND(ISERROR(FIND("$",AM18)),AN18&lt;0,AP18&lt;0,$S18&gt;0), IF(INDEX($D$2:$D$100,$S18)="num","$"&amp;TRIM(SUBSTITUTE(AM18,",",INDEX($F$2:$F$100,$S18)&amp;","))&amp;INDEX($F$2:$F$100,$S18), IF(INDEX($D$2:$D$100,$S18)="excl","$"&amp;REPLACE(AM18,      IFERROR(FIND(CHAR(1),SUBSTITUTE(AM18,",",CHAR(1),INDEX($F$2:$F$100,$S18)-1)),1),      IFERROR(FIND(CHAR(1),SUBSTITUTE(AM18,",",CHAR(1),INDEX($F$2:$F$100,$S18))),99)-          IFERROR(FIND(CHAR(1),SUBSTITUTE(AM18,",",CHAR(1),INDEX($F$2:$F$100,$S18)-1)),0),""), IF(INDEX($D$2:$D$100,$S18)="repl","$"&amp;REPLACE(AM18,      IFERROR(FIND(CHAR(1),SUBSTITUTE(AM18,",",CHAR(1),INDEX($F$2:$F$100,$S18)-1))+1,1),      IFERROR(FIND(CHAR(1),SUBSTITUTE(AM18,",",CHAR(1),INDEX($F$2:$F$100,$S18))),99)-          IFERROR(FIND(CHAR(1),SUBSTITUTE(AM18,",",CHAR(1),INDEX($F$2:$F$100,$S18)-1)),0)-1,INDEX($G$2:$G$100,$S18)),AM18 ))), AM18)</f>
        <v/>
      </c>
      <c r="AS18" s="0" t="str">
        <f aca="false">IF(OR(AN18=-1,IFERROR(INDEX(AN$2:AN$100,AO18),999)&gt;=0,IFERROR(INDEX(AP$2:AP$100,AO18),999)&gt;=0),IF(OR(AP18=-1,IFERROR(INDEX(AN$2:AN$100,AQ18),999)&gt;=0,IFERROR(INDEX(AP$2:AP$100,AQ18),999)&gt;=0),AR18,                REPLACE(AR18,AP18,IFERROR(FIND(" ",AR18,AP18),999)-AP18,                    SUBSTITUTE(INDEX(AR$2:AR$100,AQ18),"$","")                  )), REPLACE(AR18,AN18,IFERROR(FIND(" ",AR18,AN18),999)-AN18,                   SUBSTITUTE(INDEX(AR$2:AR$100,AO18),"$","")                  ) )</f>
        <v/>
      </c>
      <c r="AT18" s="0" t="n">
        <f aca="false">IFERROR(FIND("f_",LOWER(AS18)),-1)</f>
        <v>-1</v>
      </c>
      <c r="AU18" s="0" t="n">
        <f aca="false">IF(AT18=-1,-1, VALUE(MID(AS18,AT18+2, IFERROR(FIND(" ",AS18,AT18),999)-AT18-2)))</f>
        <v>-1</v>
      </c>
      <c r="AV18" s="0" t="n">
        <f aca="false">IFERROR(FIND("r_",LOWER(AS18)),-1)</f>
        <v>-1</v>
      </c>
      <c r="AW18" s="0" t="n">
        <f aca="false">IF(AV18=-1,-1, ROW(AV18)-1+VALUE(MID(AS18,AV18+2, IFERROR(FIND(" ",AS18,AV18),999)-AV18-2)))</f>
        <v>-1</v>
      </c>
      <c r="AX18" s="0" t="str">
        <f aca="false">IF(AND(ISERROR(FIND("$",AS18)),AT18&lt;0,AV18&lt;0,$S18&gt;0), IF(INDEX($D$2:$D$100,$S18)="num","$"&amp;TRIM(SUBSTITUTE(AS18,",",INDEX($F$2:$F$100,$S18)&amp;","))&amp;INDEX($F$2:$F$100,$S18), IF(INDEX($D$2:$D$100,$S18)="excl","$"&amp;REPLACE(AS18,      IFERROR(FIND(CHAR(1),SUBSTITUTE(AS18,",",CHAR(1),INDEX($F$2:$F$100,$S18)-1)),1),      IFERROR(FIND(CHAR(1),SUBSTITUTE(AS18,",",CHAR(1),INDEX($F$2:$F$100,$S18))),99)-          IFERROR(FIND(CHAR(1),SUBSTITUTE(AS18,",",CHAR(1),INDEX($F$2:$F$100,$S18)-1)),0),""), IF(INDEX($D$2:$D$100,$S18)="repl","$"&amp;REPLACE(AS18,      IFERROR(FIND(CHAR(1),SUBSTITUTE(AS18,",",CHAR(1),INDEX($F$2:$F$100,$S18)-1))+1,1),      IFERROR(FIND(CHAR(1),SUBSTITUTE(AS18,",",CHAR(1),INDEX($F$2:$F$100,$S18))),99)-          IFERROR(FIND(CHAR(1),SUBSTITUTE(AS18,",",CHAR(1),INDEX($F$2:$F$100,$S18)-1)),0)-1,INDEX($G$2:$G$100,$S18)),AS18 ))), AS18)</f>
        <v/>
      </c>
      <c r="AY18" s="0" t="str">
        <f aca="false">IF(OR(AT18=-1,IFERROR(INDEX(AT$2:AT$100,AU18),999)&gt;=0,IFERROR(INDEX(AV$2:AV$100,AU18),999)&gt;=0),IF(OR(AV18=-1,IFERROR(INDEX(AT$2:AT$100,AW18),999)&gt;=0,IFERROR(INDEX(AV$2:AV$100,AW18),999)&gt;=0),AX18,                REPLACE(AX18,AV18,IFERROR(FIND(" ",AX18,AV18),999)-AV18,                    SUBSTITUTE(INDEX(AX$2:AX$100,AW18),"$","")                  )), REPLACE(AX18,AT18,IFERROR(FIND(" ",AX18,AT18),999)-AT18,                   SUBSTITUTE(INDEX(AX$2:AX$100,AU18),"$","")                  ) )</f>
        <v/>
      </c>
      <c r="AZ18" s="0" t="n">
        <f aca="false">IFERROR(FIND("f_",LOWER(AY18)),-1)</f>
        <v>-1</v>
      </c>
      <c r="BA18" s="0" t="n">
        <f aca="false">IF(AZ18=-1,-1, VALUE(MID(AY18,AZ18+2, IFERROR(FIND(" ",AY18,AZ18),999)-AZ18-2)))</f>
        <v>-1</v>
      </c>
      <c r="BB18" s="0" t="n">
        <f aca="false">IFERROR(FIND("r_",LOWER(AY18)),-1)</f>
        <v>-1</v>
      </c>
      <c r="BC18" s="0" t="n">
        <f aca="false">IF(BB18=-1,-1, ROW(BB18)-1+VALUE(MID(AY18,BB18+2, IFERROR(FIND(" ",AY18,BB18),999)-BB18-2)))</f>
        <v>-1</v>
      </c>
      <c r="BD18" s="0" t="str">
        <f aca="false">IF(AND(ISERROR(FIND("$",AY18)),AZ18&lt;0,BB18&lt;0,$S18&gt;0), IF(INDEX($D$2:$D$100,$S18)="num","$"&amp;TRIM(SUBSTITUTE(AY18,",",INDEX($F$2:$F$100,$S18)&amp;","))&amp;INDEX($F$2:$F$100,$S18), IF(INDEX($D$2:$D$100,$S18)="excl","$"&amp;REPLACE(AY18,      IFERROR(FIND(CHAR(1),SUBSTITUTE(AY18,",",CHAR(1),INDEX($F$2:$F$100,$S18)-1)),1),      IFERROR(FIND(CHAR(1),SUBSTITUTE(AY18,",",CHAR(1),INDEX($F$2:$F$100,$S18))),99)-          IFERROR(FIND(CHAR(1),SUBSTITUTE(AY18,",",CHAR(1),INDEX($F$2:$F$100,$S18)-1)),0),""), IF(INDEX($D$2:$D$100,$S18)="repl","$"&amp;REPLACE(AY18,      IFERROR(FIND(CHAR(1),SUBSTITUTE(AY18,",",CHAR(1),INDEX($F$2:$F$100,$S18)-1))+1,1),      IFERROR(FIND(CHAR(1),SUBSTITUTE(AY18,",",CHAR(1),INDEX($F$2:$F$100,$S18))),99)-          IFERROR(FIND(CHAR(1),SUBSTITUTE(AY18,",",CHAR(1),INDEX($F$2:$F$100,$S18)-1)),0)-1,INDEX($G$2:$G$100,$S18)),AY18 ))), AY18)</f>
        <v/>
      </c>
      <c r="BE18" s="0" t="str">
        <f aca="false">IF(OR(AZ18=-1,IFERROR(INDEX(AZ$2:AZ$100,BA18),999)&gt;=0,IFERROR(INDEX(BB$2:BB$100,BA18),999)&gt;=0),IF(OR(BB18=-1,IFERROR(INDEX(AZ$2:AZ$100,BC18),999)&gt;=0,IFERROR(INDEX(BB$2:BB$100,BC18),999)&gt;=0),BD18,                REPLACE(BD18,BB18,IFERROR(FIND(" ",BD18,BB18),999)-BB18,                    SUBSTITUTE(INDEX(BD$2:BD$100,BC18),"$","")                  )), REPLACE(BD18,AZ18,IFERROR(FIND(" ",BD18,AZ18),999)-AZ18,                   SUBSTITUTE(INDEX(BD$2:BD$100,BA18),"$","")                  ) )</f>
        <v/>
      </c>
      <c r="BF18" s="0" t="n">
        <f aca="false">IFERROR(FIND("f_",LOWER(BE18)),-1)</f>
        <v>-1</v>
      </c>
      <c r="BG18" s="0" t="n">
        <f aca="false">IF(BF18=-1,-1, VALUE(MID(BE18,BF18+2, IFERROR(FIND(" ",BE18,BF18),999)-BF18-2)))</f>
        <v>-1</v>
      </c>
      <c r="BH18" s="0" t="n">
        <f aca="false">IFERROR(FIND("r_",LOWER(BE18)),-1)</f>
        <v>-1</v>
      </c>
      <c r="BI18" s="0" t="n">
        <f aca="false">IF(BH18=-1,-1, ROW(BH18)-1+VALUE(MID(BE18,BH18+2, IFERROR(FIND(" ",BE18,BH18),999)-BH18-2)))</f>
        <v>-1</v>
      </c>
      <c r="BJ18" s="0" t="str">
        <f aca="false">IF(AND(ISERROR(FIND("$",BE18)),BF18&lt;0,BH18&lt;0,$S18&gt;0), IF(INDEX($D$2:$D$100,$S18)="num","$"&amp;TRIM(SUBSTITUTE(BE18,",",INDEX($F$2:$F$100,$S18)&amp;","))&amp;INDEX($F$2:$F$100,$S18), IF(INDEX($D$2:$D$100,$S18)="excl","$"&amp;REPLACE(BE18,      IFERROR(FIND(CHAR(1),SUBSTITUTE(BE18,",",CHAR(1),INDEX($F$2:$F$100,$S18)-1)),1),      IFERROR(FIND(CHAR(1),SUBSTITUTE(BE18,",",CHAR(1),INDEX($F$2:$F$100,$S18))),99)-          IFERROR(FIND(CHAR(1),SUBSTITUTE(BE18,",",CHAR(1),INDEX($F$2:$F$100,$S18)-1)),0),""), IF(INDEX($D$2:$D$100,$S18)="repl","$"&amp;REPLACE(BE18,      IFERROR(FIND(CHAR(1),SUBSTITUTE(BE18,",",CHAR(1),INDEX($F$2:$F$100,$S18)-1))+1,1),      IFERROR(FIND(CHAR(1),SUBSTITUTE(BE18,",",CHAR(1),INDEX($F$2:$F$100,$S18))),99)-          IFERROR(FIND(CHAR(1),SUBSTITUTE(BE18,",",CHAR(1),INDEX($F$2:$F$100,$S18)-1)),0)-1,INDEX($G$2:$G$100,$S18)),BE18 ))), BE18)</f>
        <v/>
      </c>
      <c r="BK18" s="0" t="str">
        <f aca="false">IF(OR(BF18=-1,IFERROR(INDEX(BF$2:BF$100,BG18),999)&gt;=0,IFERROR(INDEX(BH$2:BH$100,BG18),999)&gt;=0),IF(OR(BH18=-1,IFERROR(INDEX(BF$2:BF$100,BI18),999)&gt;=0,IFERROR(INDEX(BH$2:BH$100,BI18),999)&gt;=0),BJ18,                REPLACE(BJ18,BH18,IFERROR(FIND(" ",BJ18,BH18),999)-BH18,                    SUBSTITUTE(INDEX(BJ$2:BJ$100,BI18),"$","")                  )), REPLACE(BJ18,BF18,IFERROR(FIND(" ",BJ18,BF18),999)-BF18,                   SUBSTITUTE(INDEX(BJ$2:BJ$100,BG18),"$","")                  ) )</f>
        <v/>
      </c>
      <c r="BL18" s="0" t="n">
        <f aca="false">IFERROR(FIND("f_",LOWER(BK18)),-1)</f>
        <v>-1</v>
      </c>
      <c r="BM18" s="0" t="n">
        <f aca="false">IF(BL18=-1,-1, VALUE(MID(BK18,BL18+2, IFERROR(FIND(" ",BK18,BL18),999)-BL18-2)))</f>
        <v>-1</v>
      </c>
      <c r="BN18" s="0" t="n">
        <f aca="false">IFERROR(FIND("r_",LOWER(BK18)),-1)</f>
        <v>-1</v>
      </c>
      <c r="BO18" s="0" t="n">
        <f aca="false">IF(BN18=-1,-1, ROW(BN18)-1+VALUE(MID(BK18,BN18+2, IFERROR(FIND(" ",BK18,BN18),999)-BN18-2)))</f>
        <v>-1</v>
      </c>
      <c r="BP18" s="0" t="str">
        <f aca="false">IF(AND(ISERROR(FIND("$",BK18)),BL18&lt;0,BN18&lt;0,$S18&gt;0), IF(INDEX($D$2:$D$100,$S18)="num","$"&amp;TRIM(SUBSTITUTE(BK18,",",INDEX($F$2:$F$100,$S18)&amp;","))&amp;INDEX($F$2:$F$100,$S18), IF(INDEX($D$2:$D$100,$S18)="excl","$"&amp;REPLACE(BK18,      IFERROR(FIND(CHAR(1),SUBSTITUTE(BK18,",",CHAR(1),INDEX($F$2:$F$100,$S18)-1)),1),      IFERROR(FIND(CHAR(1),SUBSTITUTE(BK18,",",CHAR(1),INDEX($F$2:$F$100,$S18))),99)-          IFERROR(FIND(CHAR(1),SUBSTITUTE(BK18,",",CHAR(1),INDEX($F$2:$F$100,$S18)-1)),0),""), IF(INDEX($D$2:$D$100,$S18)="repl","$"&amp;REPLACE(BK18,      IFERROR(FIND(CHAR(1),SUBSTITUTE(BK18,",",CHAR(1),INDEX($F$2:$F$100,$S18)-1))+1,1),      IFERROR(FIND(CHAR(1),SUBSTITUTE(BK18,",",CHAR(1),INDEX($F$2:$F$100,$S18))),99)-          IFERROR(FIND(CHAR(1),SUBSTITUTE(BK18,",",CHAR(1),INDEX($F$2:$F$100,$S18)-1)),0)-1,INDEX($G$2:$G$100,$S18)),BK18 ))), BK18)</f>
        <v/>
      </c>
      <c r="BQ18" s="0" t="str">
        <f aca="false">IF(OR(BL18=-1,IFERROR(INDEX(BL$2:BL$100,BM18),999)&gt;=0,IFERROR(INDEX(BN$2:BN$100,BM18),999)&gt;=0),IF(OR(BN18=-1,IFERROR(INDEX(BL$2:BL$100,BO18),999)&gt;=0,IFERROR(INDEX(BN$2:BN$100,BO18),999)&gt;=0),BP18,                REPLACE(BP18,BN18,IFERROR(FIND(" ",BP18,BN18),999)-BN18,                    SUBSTITUTE(INDEX(BP$2:BP$100,BO18),"$","")                  )), REPLACE(BP18,BL18,IFERROR(FIND(" ",BP18,BL18),999)-BL18,                   SUBSTITUTE(INDEX(BP$2:BP$100,BM18),"$","")                  ) )</f>
        <v/>
      </c>
      <c r="BR18" s="0" t="n">
        <f aca="false">IFERROR(FIND("f_",LOWER(BQ18)),-1)</f>
        <v>-1</v>
      </c>
      <c r="BS18" s="0" t="n">
        <f aca="false">IF(BR18=-1,-1, VALUE(MID(BQ18,BR18+2, IFERROR(FIND(" ",BQ18,BR18),999)-BR18-2)))</f>
        <v>-1</v>
      </c>
      <c r="BT18" s="0" t="n">
        <f aca="false">IFERROR(FIND("r_",LOWER(BQ18)),-1)</f>
        <v>-1</v>
      </c>
      <c r="BU18" s="0" t="n">
        <f aca="false">IF(BT18=-1,-1, ROW(BT18)-1+VALUE(MID(BQ18,BT18+2, IFERROR(FIND(" ",BQ18,BT18),999)-BT18-2)))</f>
        <v>-1</v>
      </c>
      <c r="BV18" s="0" t="str">
        <f aca="false">IF(AND(ISERROR(FIND("$",BQ18)),BR18&lt;0,BT18&lt;0,$S18&gt;0), IF(INDEX($D$2:$D$100,$S18)="num","$"&amp;TRIM(SUBSTITUTE(BQ18,",",INDEX($F$2:$F$100,$S18)&amp;","))&amp;INDEX($F$2:$F$100,$S18), IF(INDEX($D$2:$D$100,$S18)="excl","$"&amp;REPLACE(BQ18,      IFERROR(FIND(CHAR(1),SUBSTITUTE(BQ18,",",CHAR(1),INDEX($F$2:$F$100,$S18)-1)),1),      IFERROR(FIND(CHAR(1),SUBSTITUTE(BQ18,",",CHAR(1),INDEX($F$2:$F$100,$S18))),99)-          IFERROR(FIND(CHAR(1),SUBSTITUTE(BQ18,",",CHAR(1),INDEX($F$2:$F$100,$S18)-1)),0),""), IF(INDEX($D$2:$D$100,$S18)="repl","$"&amp;REPLACE(BQ18,      IFERROR(FIND(CHAR(1),SUBSTITUTE(BQ18,",",CHAR(1),INDEX($F$2:$F$100,$S18)-1))+1,1),      IFERROR(FIND(CHAR(1),SUBSTITUTE(BQ18,",",CHAR(1),INDEX($F$2:$F$100,$S18))),99)-          IFERROR(FIND(CHAR(1),SUBSTITUTE(BQ18,",",CHAR(1),INDEX($F$2:$F$100,$S18)-1)),0)-1,INDEX($G$2:$G$100,$S18)),BQ18 ))), BQ18)</f>
        <v/>
      </c>
      <c r="BW18" s="0" t="str">
        <f aca="false">IF(OR(BR18=-1,IFERROR(INDEX(BR$2:BR$100,BS18),999)&gt;=0,IFERROR(INDEX(BT$2:BT$100,BS18),999)&gt;=0),IF(OR(BT18=-1,IFERROR(INDEX(BR$2:BR$100,BU18),999)&gt;=0,IFERROR(INDEX(BT$2:BT$100,BU18),999)&gt;=0),BV18,                REPLACE(BV18,BT18,IFERROR(FIND(" ",BV18,BT18),999)-BT18,                    SUBSTITUTE(INDEX(BV$2:BV$100,BU18),"$","")                  )), REPLACE(BV18,BR18,IFERROR(FIND(" ",BV18,BR18),999)-BR18,                   SUBSTITUTE(INDEX(BV$2:BV$100,BS18),"$","")                  ) )</f>
        <v/>
      </c>
      <c r="BX18" s="0" t="n">
        <f aca="false">IFERROR(FIND("f_",LOWER(BW18)),-1)</f>
        <v>-1</v>
      </c>
      <c r="BY18" s="0" t="n">
        <f aca="false">IF(BX18=-1,-1, VALUE(MID(BW18,BX18+2, IFERROR(FIND(" ",BW18,BX18),999)-BX18-2)))</f>
        <v>-1</v>
      </c>
      <c r="BZ18" s="0" t="n">
        <f aca="false">IFERROR(FIND("r_",LOWER(BW18)),-1)</f>
        <v>-1</v>
      </c>
      <c r="CA18" s="0" t="n">
        <f aca="false">IF(BZ18=-1,-1, ROW(BZ18)-1+VALUE(MID(BW18,BZ18+2, IFERROR(FIND(" ",BW18,BZ18),999)-BZ18-2)))</f>
        <v>-1</v>
      </c>
      <c r="CB18" s="0" t="str">
        <f aca="false">IF(AND(ISERROR(FIND("$",BW18)),BX18&lt;0,BZ18&lt;0,$S18&gt;0), IF(INDEX($D$2:$D$100,$S18)="num","$"&amp;TRIM(SUBSTITUTE(BW18,",",INDEX($F$2:$F$100,$S18)&amp;","))&amp;INDEX($F$2:$F$100,$S18), IF(INDEX($D$2:$D$100,$S18)="excl","$"&amp;REPLACE(BW18,      IFERROR(FIND(CHAR(1),SUBSTITUTE(BW18,",",CHAR(1),INDEX($F$2:$F$100,$S18)-1)),1),      IFERROR(FIND(CHAR(1),SUBSTITUTE(BW18,",",CHAR(1),INDEX($F$2:$F$100,$S18))),99)-          IFERROR(FIND(CHAR(1),SUBSTITUTE(BW18,",",CHAR(1),INDEX($F$2:$F$100,$S18)-1)),0),""), IF(INDEX($D$2:$D$100,$S18)="repl","$"&amp;REPLACE(BW18,      IFERROR(FIND(CHAR(1),SUBSTITUTE(BW18,",",CHAR(1),INDEX($F$2:$F$100,$S18)-1))+1,1),      IFERROR(FIND(CHAR(1),SUBSTITUTE(BW18,",",CHAR(1),INDEX($F$2:$F$100,$S18))),99)-          IFERROR(FIND(CHAR(1),SUBSTITUTE(BW18,",",CHAR(1),INDEX($F$2:$F$100,$S18)-1)),0)-1,INDEX($G$2:$G$100,$S18)),BW18 ))), BW18)</f>
        <v/>
      </c>
      <c r="CC18" s="0" t="str">
        <f aca="false">IF(OR(BX18=-1,IFERROR(INDEX(BX$2:BX$100,BY18),999)&gt;=0,IFERROR(INDEX(BZ$2:BZ$100,BY18),999)&gt;=0),IF(OR(BZ18=-1,IFERROR(INDEX(BX$2:BX$100,CA18),999)&gt;=0,IFERROR(INDEX(BZ$2:BZ$100,CA18),999)&gt;=0),CB18,                REPLACE(CB18,BZ18,IFERROR(FIND(" ",CB18,BZ18),999)-BZ18,                    SUBSTITUTE(INDEX(CB$2:CB$100,CA18),"$","")                  )), REPLACE(CB18,BX18,IFERROR(FIND(" ",CB18,BX18),999)-BX18,                   SUBSTITUTE(INDEX(CB$2:CB$100,BY18),"$","")                  ) )</f>
        <v/>
      </c>
      <c r="CD18" s="0" t="n">
        <f aca="false">IFERROR(FIND("f_",LOWER(CC18)),-1)</f>
        <v>-1</v>
      </c>
      <c r="CE18" s="0" t="n">
        <f aca="false">IF(CD18=-1,-1, VALUE(MID(CC18,CD18+2, IFERROR(FIND(" ",CC18,CD18),999)-CD18-2)))</f>
        <v>-1</v>
      </c>
      <c r="CF18" s="0" t="n">
        <f aca="false">IFERROR(FIND("r_",LOWER(CC18)),-1)</f>
        <v>-1</v>
      </c>
      <c r="CG18" s="0" t="n">
        <f aca="false">IF(CF18=-1,-1, ROW(CF18)-1+VALUE(MID(CC18,CF18+2, IFERROR(FIND(" ",CC18,CF18),999)-CF18-2)))</f>
        <v>-1</v>
      </c>
      <c r="CH18" s="0" t="str">
        <f aca="false">IF(AND(ISERROR(FIND("$",CC18)),CD18&lt;0,CF18&lt;0,$S18&gt;0), IF(INDEX($D$2:$D$100,$S18)="num","$"&amp;TRIM(SUBSTITUTE(CC18,",",INDEX($F$2:$F$100,$S18)&amp;","))&amp;INDEX($F$2:$F$100,$S18), IF(INDEX($D$2:$D$100,$S18)="excl","$"&amp;REPLACE(CC18,      IFERROR(FIND(CHAR(1),SUBSTITUTE(CC18,",",CHAR(1),INDEX($F$2:$F$100,$S18)-1)),1),      IFERROR(FIND(CHAR(1),SUBSTITUTE(CC18,",",CHAR(1),INDEX($F$2:$F$100,$S18))),99)-          IFERROR(FIND(CHAR(1),SUBSTITUTE(CC18,",",CHAR(1),INDEX($F$2:$F$100,$S18)-1)),0),""), IF(INDEX($D$2:$D$100,$S18)="repl","$"&amp;REPLACE(CC18,      IFERROR(FIND(CHAR(1),SUBSTITUTE(CC18,",",CHAR(1),INDEX($F$2:$F$100,$S18)-1))+1,1),      IFERROR(FIND(CHAR(1),SUBSTITUTE(CC18,",",CHAR(1),INDEX($F$2:$F$100,$S18))),99)-          IFERROR(FIND(CHAR(1),SUBSTITUTE(CC18,",",CHAR(1),INDEX($F$2:$F$100,$S18)-1)),0)-1,INDEX($G$2:$G$100,$S18)),CC18 ))), CC18)</f>
        <v/>
      </c>
      <c r="CI18" s="0" t="str">
        <f aca="false">IF(OR(CD18=-1,IFERROR(INDEX(CD$2:CD$100,CE18),999)&gt;=0,IFERROR(INDEX(CF$2:CF$100,CE18),999)&gt;=0),IF(OR(CF18=-1,IFERROR(INDEX(CD$2:CD$100,CG18),999)&gt;=0,IFERROR(INDEX(CF$2:CF$100,CG18),999)&gt;=0),CH18,                REPLACE(CH18,CF18,IFERROR(FIND(" ",CH18,CF18),999)-CF18,                    SUBSTITUTE(INDEX(CH$2:CH$100,CG18),"$","")                  )), REPLACE(CH18,CD18,IFERROR(FIND(" ",CH18,CD18),999)-CD18,                   SUBSTITUTE(INDEX(CH$2:CH$100,CE18),"$","")                  ) )</f>
        <v/>
      </c>
      <c r="CJ18" s="0" t="n">
        <f aca="false">IFERROR(FIND("f_",LOWER(CI18)),-1)</f>
        <v>-1</v>
      </c>
      <c r="CK18" s="0" t="n">
        <f aca="false">IF(CJ18=-1,-1, VALUE(MID(CI18,CJ18+2, IFERROR(FIND(" ",CI18,CJ18),999)-CJ18-2)))</f>
        <v>-1</v>
      </c>
      <c r="CL18" s="0" t="n">
        <f aca="false">IFERROR(FIND("r_",LOWER(CI18)),-1)</f>
        <v>-1</v>
      </c>
      <c r="CM18" s="0" t="n">
        <f aca="false">IF(CL18=-1,-1, ROW(CL18)-1+VALUE(MID(CI18,CL18+2, IFERROR(FIND(" ",CI18,CL18),999)-CL18-2)))</f>
        <v>-1</v>
      </c>
      <c r="CN18" s="0" t="str">
        <f aca="false">IF(AND(ISERROR(FIND("$",CI18)),CJ18&lt;0,CL18&lt;0,$S18&gt;0), IF(INDEX($D$2:$D$100,$S18)="num","$"&amp;TRIM(SUBSTITUTE(CI18,",",INDEX($F$2:$F$100,$S18)&amp;","))&amp;INDEX($F$2:$F$100,$S18), IF(INDEX($D$2:$D$100,$S18)="excl","$"&amp;REPLACE(CI18,      IFERROR(FIND(CHAR(1),SUBSTITUTE(CI18,",",CHAR(1),INDEX($F$2:$F$100,$S18)-1)),1),      IFERROR(FIND(CHAR(1),SUBSTITUTE(CI18,",",CHAR(1),INDEX($F$2:$F$100,$S18))),99)-          IFERROR(FIND(CHAR(1),SUBSTITUTE(CI18,",",CHAR(1),INDEX($F$2:$F$100,$S18)-1)),0),""), IF(INDEX($D$2:$D$100,$S18)="repl","$"&amp;REPLACE(CI18,      IFERROR(FIND(CHAR(1),SUBSTITUTE(CI18,",",CHAR(1),INDEX($F$2:$F$100,$S18)-1))+1,1),      IFERROR(FIND(CHAR(1),SUBSTITUTE(CI18,",",CHAR(1),INDEX($F$2:$F$100,$S18))),99)-          IFERROR(FIND(CHAR(1),SUBSTITUTE(CI18,",",CHAR(1),INDEX($F$2:$F$100,$S18)-1)),0)-1,INDEX($G$2:$G$100,$S18)),CI18 ))), CI18)</f>
        <v/>
      </c>
      <c r="CO18" s="0" t="str">
        <f aca="false">IF(OR(CJ18=-1,IFERROR(INDEX(CJ$2:CJ$100,CK18),999)&gt;=0,IFERROR(INDEX(CL$2:CL$100,CK18),999)&gt;=0),IF(OR(CL18=-1,IFERROR(INDEX(CJ$2:CJ$100,CM18),999)&gt;=0,IFERROR(INDEX(CL$2:CL$100,CM18),999)&gt;=0),CN18,                REPLACE(CN18,CL18,IFERROR(FIND(" ",CN18,CL18),999)-CL18,                    SUBSTITUTE(INDEX(CN$2:CN$100,CM18),"$","")                  )), REPLACE(CN18,CJ18,IFERROR(FIND(" ",CN18,CJ18),999)-CJ18,                   SUBSTITUTE(INDEX(CN$2:CN$100,CK18),"$","")                  ) )</f>
        <v/>
      </c>
      <c r="CP18" s="0" t="n">
        <f aca="false">IFERROR(FIND("f_",LOWER(CO18)),-1)</f>
        <v>-1</v>
      </c>
      <c r="CQ18" s="0" t="n">
        <f aca="false">IF(CP18=-1,-1, VALUE(MID(CO18,CP18+2, IFERROR(FIND(" ",CO18,CP18),999)-CP18-2)))</f>
        <v>-1</v>
      </c>
      <c r="CR18" s="0" t="n">
        <f aca="false">IFERROR(FIND("r_",LOWER(CO18)),-1)</f>
        <v>-1</v>
      </c>
      <c r="CS18" s="0" t="n">
        <f aca="false">IF(CR18=-1,-1, ROW(CR18)-1+VALUE(MID(CO18,CR18+2, IFERROR(FIND(" ",CO18,CR18),999)-CR18-2)))</f>
        <v>-1</v>
      </c>
      <c r="CT18" s="0" t="str">
        <f aca="false">IF(AND(ISERROR(FIND("$",CO18)),CP18&lt;0,CR18&lt;0,$S18&gt;0), IF(INDEX($D$2:$D$100,$S18)="num","$"&amp;TRIM(SUBSTITUTE(CO18,",",INDEX($F$2:$F$100,$S18)&amp;","))&amp;INDEX($F$2:$F$100,$S18), IF(INDEX($D$2:$D$100,$S18)="excl","$"&amp;REPLACE(CO18,      IFERROR(FIND(CHAR(1),SUBSTITUTE(CO18,",",CHAR(1),INDEX($F$2:$F$100,$S18)-1)),1),      IFERROR(FIND(CHAR(1),SUBSTITUTE(CO18,",",CHAR(1),INDEX($F$2:$F$100,$S18))),99)-          IFERROR(FIND(CHAR(1),SUBSTITUTE(CO18,",",CHAR(1),INDEX($F$2:$F$100,$S18)-1)),0),""), IF(INDEX($D$2:$D$100,$S18)="repl","$"&amp;REPLACE(CO18,      IFERROR(FIND(CHAR(1),SUBSTITUTE(CO18,",",CHAR(1),INDEX($F$2:$F$100,$S18)-1))+1,1),      IFERROR(FIND(CHAR(1),SUBSTITUTE(CO18,",",CHAR(1),INDEX($F$2:$F$100,$S18))),99)-          IFERROR(FIND(CHAR(1),SUBSTITUTE(CO18,",",CHAR(1),INDEX($F$2:$F$100,$S18)-1)),0)-1,INDEX($G$2:$G$100,$S18)),CO18 ))), CO18)</f>
        <v/>
      </c>
      <c r="CU18" s="0" t="str">
        <f aca="false">IF(OR(CP18=-1,IFERROR(INDEX(CP$2:CP$100,CQ18),999)&gt;=0,IFERROR(INDEX(CR$2:CR$100,CQ18),999)&gt;=0),IF(OR(CR18=-1,IFERROR(INDEX(CP$2:CP$100,CS18),999)&gt;=0,IFERROR(INDEX(CR$2:CR$100,CS18),999)&gt;=0),CT18,                REPLACE(CT18,CR18,IFERROR(FIND(" ",CT18,CR18),999)-CR18,                    SUBSTITUTE(INDEX(CT$2:CT$100,CS18),"$","")                  )), REPLACE(CT18,CP18,IFERROR(FIND(" ",CT18,CP18),999)-CP18,                   SUBSTITUTE(INDEX(CT$2:CT$100,CQ18),"$","")                  ) )</f>
        <v/>
      </c>
      <c r="CV18" s="0" t="n">
        <f aca="false">IFERROR(FIND("f_",LOWER(CU18)),-1)</f>
        <v>-1</v>
      </c>
      <c r="CW18" s="0" t="n">
        <f aca="false">IF(CV18=-1,-1, VALUE(MID(CU18,CV18+2, IFERROR(FIND(" ",CU18,CV18),999)-CV18-2)))</f>
        <v>-1</v>
      </c>
      <c r="CX18" s="0" t="n">
        <f aca="false">IFERROR(FIND("r_",LOWER(CU18)),-1)</f>
        <v>-1</v>
      </c>
      <c r="CY18" s="0" t="n">
        <f aca="false">IF(CX18=-1,-1, ROW(CX18)-1+VALUE(MID(CU18,CX18+2, IFERROR(FIND(" ",CU18,CX18),999)-CX18-2)))</f>
        <v>-1</v>
      </c>
      <c r="CZ18" s="0" t="str">
        <f aca="false">IF(AND(ISERROR(FIND("$",CU18)),CV18&lt;0,CX18&lt;0,$S18&gt;0), IF(INDEX($D$2:$D$100,$S18)="num","$"&amp;TRIM(SUBSTITUTE(CU18,",",INDEX($F$2:$F$100,$S18)&amp;","))&amp;INDEX($F$2:$F$100,$S18), IF(INDEX($D$2:$D$100,$S18)="excl","$"&amp;REPLACE(CU18,      IFERROR(FIND(CHAR(1),SUBSTITUTE(CU18,",",CHAR(1),INDEX($F$2:$F$100,$S18)-1)),1),      IFERROR(FIND(CHAR(1),SUBSTITUTE(CU18,",",CHAR(1),INDEX($F$2:$F$100,$S18))),99)-          IFERROR(FIND(CHAR(1),SUBSTITUTE(CU18,",",CHAR(1),INDEX($F$2:$F$100,$S18)-1)),0),""), IF(INDEX($D$2:$D$100,$S18)="repl","$"&amp;REPLACE(CU18,      IFERROR(FIND(CHAR(1),SUBSTITUTE(CU18,",",CHAR(1),INDEX($F$2:$F$100,$S18)-1))+1,1),      IFERROR(FIND(CHAR(1),SUBSTITUTE(CU18,",",CHAR(1),INDEX($F$2:$F$100,$S18))),99)-          IFERROR(FIND(CHAR(1),SUBSTITUTE(CU18,",",CHAR(1),INDEX($F$2:$F$100,$S18)-1)),0)-1,INDEX($G$2:$G$100,$S18)),CU18 ))), CU18)</f>
        <v/>
      </c>
      <c r="DA18" s="0" t="str">
        <f aca="false">IF(OR(CV18=-1,IFERROR(INDEX(CV$2:CV$100,CW18),999)&gt;=0,IFERROR(INDEX(CX$2:CX$100,CW18),999)&gt;=0),IF(OR(CX18=-1,IFERROR(INDEX(CV$2:CV$100,CY18),999)&gt;=0,IFERROR(INDEX(CX$2:CX$100,CY18),999)&gt;=0),CZ18,                REPLACE(CZ18,CX18,IFERROR(FIND(" ",CZ18,CX18),999)-CX18,                    SUBSTITUTE(INDEX(CZ$2:CZ$100,CY18),"$","")                  )), REPLACE(CZ18,CV18,IFERROR(FIND(" ",CZ18,CV18),999)-CV18,                   SUBSTITUTE(INDEX(CZ$2:CZ$100,CW18),"$","")                  ) )</f>
        <v/>
      </c>
      <c r="DB18" s="0" t="n">
        <f aca="false">IFERROR(FIND("f_",LOWER(DA18)),-1)</f>
        <v>-1</v>
      </c>
      <c r="DC18" s="0" t="n">
        <f aca="false">IF(DB18=-1,-1, VALUE(MID(DA18,DB18+2, IFERROR(FIND(" ",DA18,DB18),999)-DB18-2)))</f>
        <v>-1</v>
      </c>
      <c r="DD18" s="0" t="n">
        <f aca="false">IFERROR(FIND("r_",LOWER(DA18)),-1)</f>
        <v>-1</v>
      </c>
      <c r="DE18" s="0" t="n">
        <f aca="false">IF(DD18=-1,-1, ROW(DD18)-1+VALUE(MID(DA18,DD18+2, IFERROR(FIND(" ",DA18,DD18),999)-DD18-2)))</f>
        <v>-1</v>
      </c>
      <c r="DF18" s="0" t="str">
        <f aca="false">IF(AND(ISERROR(FIND("$",DA18)),DB18&lt;0,DD18&lt;0,$S18&gt;0), IF(INDEX($D$2:$D$100,$S18)="num","$"&amp;TRIM(SUBSTITUTE(DA18,",",INDEX($F$2:$F$100,$S18)&amp;","))&amp;INDEX($F$2:$F$100,$S18), IF(INDEX($D$2:$D$100,$S18)="excl","$"&amp;REPLACE(DA18,      IFERROR(FIND(CHAR(1),SUBSTITUTE(DA18,",",CHAR(1),INDEX($F$2:$F$100,$S18)-1)),1),      IFERROR(FIND(CHAR(1),SUBSTITUTE(DA18,",",CHAR(1),INDEX($F$2:$F$100,$S18))),99)-          IFERROR(FIND(CHAR(1),SUBSTITUTE(DA18,",",CHAR(1),INDEX($F$2:$F$100,$S18)-1)),0),""), IF(INDEX($D$2:$D$100,$S18)="repl","$"&amp;REPLACE(DA18,      IFERROR(FIND(CHAR(1),SUBSTITUTE(DA18,",",CHAR(1),INDEX($F$2:$F$100,$S18)-1))+1,1),      IFERROR(FIND(CHAR(1),SUBSTITUTE(DA18,",",CHAR(1),INDEX($F$2:$F$100,$S18))),99)-          IFERROR(FIND(CHAR(1),SUBSTITUTE(DA18,",",CHAR(1),INDEX($F$2:$F$100,$S18)-1)),0)-1,INDEX($G$2:$G$100,$S18)),DA18 ))), DA18)</f>
        <v/>
      </c>
      <c r="DG18" s="0" t="str">
        <f aca="false">IF(OR(DB18=-1,IFERROR(INDEX(DB$2:DB$100,DC18),999)&gt;=0,IFERROR(INDEX(DD$2:DD$100,DC18),999)&gt;=0),IF(OR(DD18=-1,IFERROR(INDEX(DB$2:DB$100,DE18),999)&gt;=0,IFERROR(INDEX(DD$2:DD$100,DE18),999)&gt;=0),DF18,                REPLACE(DF18,DD18,IFERROR(FIND(" ",DF18,DD18),999)-DD18,                    SUBSTITUTE(INDEX(DF$2:DF$100,DE18),"$","")                  )), REPLACE(DF18,DB18,IFERROR(FIND(" ",DF18,DB18),999)-DB18,                   SUBSTITUTE(INDEX(DF$2:DF$100,DC18),"$","")                  ) )</f>
        <v/>
      </c>
      <c r="DH18" s="0" t="n">
        <f aca="false">IFERROR(FIND("f_",LOWER(DG18)),-1)</f>
        <v>-1</v>
      </c>
      <c r="DI18" s="0" t="n">
        <f aca="false">IF(DH18=-1,-1, VALUE(MID(DG18,DH18+2, IFERROR(FIND(" ",DG18,DH18),999)-DH18-2)))</f>
        <v>-1</v>
      </c>
      <c r="DJ18" s="0" t="n">
        <f aca="false">IFERROR(FIND("r_",LOWER(DG18)),-1)</f>
        <v>-1</v>
      </c>
      <c r="DK18" s="0" t="n">
        <f aca="false">IF(DJ18=-1,-1, ROW(DJ18)-1+VALUE(MID(DG18,DJ18+2, IFERROR(FIND(" ",DG18,DJ18),999)-DJ18-2)))</f>
        <v>-1</v>
      </c>
      <c r="DL18" s="0" t="str">
        <f aca="false">IF(AND(ISERROR(FIND("$",DG18)),DH18&lt;0,DJ18&lt;0,$S18&gt;0), IF(INDEX($D$2:$D$100,$S18)="num","$"&amp;TRIM(SUBSTITUTE(DG18,",",INDEX($F$2:$F$100,$S18)&amp;","))&amp;INDEX($F$2:$F$100,$S18), IF(INDEX($D$2:$D$100,$S18)="excl","$"&amp;REPLACE(DG18,      IFERROR(FIND(CHAR(1),SUBSTITUTE(DG18,",",CHAR(1),INDEX($F$2:$F$100,$S18)-1)),1),      IFERROR(FIND(CHAR(1),SUBSTITUTE(DG18,",",CHAR(1),INDEX($F$2:$F$100,$S18))),99)-          IFERROR(FIND(CHAR(1),SUBSTITUTE(DG18,",",CHAR(1),INDEX($F$2:$F$100,$S18)-1)),0),""), IF(INDEX($D$2:$D$100,$S18)="repl","$"&amp;REPLACE(DG18,      IFERROR(FIND(CHAR(1),SUBSTITUTE(DG18,",",CHAR(1),INDEX($F$2:$F$100,$S18)-1))+1,1),      IFERROR(FIND(CHAR(1),SUBSTITUTE(DG18,",",CHAR(1),INDEX($F$2:$F$100,$S18))),99)-          IFERROR(FIND(CHAR(1),SUBSTITUTE(DG18,",",CHAR(1),INDEX($F$2:$F$100,$S18)-1)),0)-1,INDEX($G$2:$G$100,$S18)),DG18 ))), DG18)</f>
        <v/>
      </c>
      <c r="DM18" s="0" t="str">
        <f aca="false">IF(OR(DH18=-1,IFERROR(INDEX(DH$2:DH$100,DI18),999)&gt;=0,IFERROR(INDEX(DJ$2:DJ$100,DI18),999)&gt;=0),IF(OR(DJ18=-1,IFERROR(INDEX(DH$2:DH$100,DK18),999)&gt;=0,IFERROR(INDEX(DJ$2:DJ$100,DK18),999)&gt;=0),DL18,                REPLACE(DL18,DJ18,IFERROR(FIND(" ",DL18,DJ18),999)-DJ18,                    SUBSTITUTE(INDEX(DL$2:DL$100,DK18),"$","")                  )), REPLACE(DL18,DH18,IFERROR(FIND(" ",DL18,DH18),999)-DH18,                   SUBSTITUTE(INDEX(DL$2:DL$100,DI18),"$","")                  ) )</f>
        <v/>
      </c>
      <c r="DN18" s="0" t="n">
        <f aca="false">IFERROR(FIND("f_",LOWER(DM18)),-1)</f>
        <v>-1</v>
      </c>
      <c r="DO18" s="0" t="n">
        <f aca="false">IF(DN18=-1,-1, VALUE(MID(DM18,DN18+2, IFERROR(FIND(" ",DM18,DN18),999)-DN18-2)))</f>
        <v>-1</v>
      </c>
      <c r="DP18" s="0" t="n">
        <f aca="false">IFERROR(FIND("r_",LOWER(DM18)),-1)</f>
        <v>-1</v>
      </c>
      <c r="DQ18" s="0" t="n">
        <f aca="false">IF(DP18=-1,-1, ROW(DP18)-1+VALUE(MID(DM18,DP18+2, IFERROR(FIND(" ",DM18,DP18),999)-DP18-2)))</f>
        <v>-1</v>
      </c>
      <c r="DR18" s="0" t="str">
        <f aca="false">IF(AND(ISERROR(FIND("$",DM18)),DN18&lt;0,DP18&lt;0,$S18&gt;0), IF(INDEX($D$2:$D$100,$S18)="num","$"&amp;TRIM(SUBSTITUTE(DM18,",",INDEX($F$2:$F$100,$S18)&amp;","))&amp;INDEX($F$2:$F$100,$S18), IF(INDEX($D$2:$D$100,$S18)="excl","$"&amp;REPLACE(DM18,      IFERROR(FIND(CHAR(1),SUBSTITUTE(DM18,",",CHAR(1),INDEX($F$2:$F$100,$S18)-1)),1),      IFERROR(FIND(CHAR(1),SUBSTITUTE(DM18,",",CHAR(1),INDEX($F$2:$F$100,$S18))),99)-          IFERROR(FIND(CHAR(1),SUBSTITUTE(DM18,",",CHAR(1),INDEX($F$2:$F$100,$S18)-1)),0),""), IF(INDEX($D$2:$D$100,$S18)="repl","$"&amp;REPLACE(DM18,      IFERROR(FIND(CHAR(1),SUBSTITUTE(DM18,",",CHAR(1),INDEX($F$2:$F$100,$S18)-1))+1,1),      IFERROR(FIND(CHAR(1),SUBSTITUTE(DM18,",",CHAR(1),INDEX($F$2:$F$100,$S18))),99)-          IFERROR(FIND(CHAR(1),SUBSTITUTE(DM18,",",CHAR(1),INDEX($F$2:$F$100,$S18)-1)),0)-1,INDEX($G$2:$G$100,$S18)),DM18 ))), DM18)</f>
        <v/>
      </c>
      <c r="DS18" s="0" t="str">
        <f aca="false">IF(OR(DN18=-1,IFERROR(INDEX(DN$2:DN$100,DO18),999)&gt;=0,IFERROR(INDEX(DP$2:DP$100,DO18),999)&gt;=0),IF(OR(DP18=-1,IFERROR(INDEX(DN$2:DN$100,DQ18),999)&gt;=0,IFERROR(INDEX(DP$2:DP$100,DQ18),999)&gt;=0),DR18,                REPLACE(DR18,DP18,IFERROR(FIND(" ",DR18,DP18),999)-DP18,                    SUBSTITUTE(INDEX(DR$2:DR$100,DQ18),"$","")                  )), REPLACE(DR18,DN18,IFERROR(FIND(" ",DR18,DN18),999)-DN18,                   SUBSTITUTE(INDEX(DR$2:DR$100,DO18),"$","")                  ) )</f>
        <v/>
      </c>
      <c r="DT18" s="0" t="n">
        <f aca="false">IFERROR(FIND("f_",LOWER(DS18)),-1)</f>
        <v>-1</v>
      </c>
      <c r="DU18" s="0" t="n">
        <f aca="false">IF(DT18=-1,-1, VALUE(MID(DS18,DT18+2, IFERROR(FIND(" ",DS18,DT18),999)-DT18-2)))</f>
        <v>-1</v>
      </c>
      <c r="DV18" s="0" t="n">
        <f aca="false">IFERROR(FIND("r_",LOWER(DS18)),-1)</f>
        <v>-1</v>
      </c>
      <c r="DW18" s="0" t="n">
        <f aca="false">IF(DV18=-1,-1, ROW(DV18)-1+VALUE(MID(DS18,DV18+2, IFERROR(FIND(" ",DS18,DV18),999)-DV18-2)))</f>
        <v>-1</v>
      </c>
      <c r="DX18" s="0" t="str">
        <f aca="false">IF(AND(ISERROR(FIND("$",DS18)),DT18&lt;0,DV18&lt;0,$S18&gt;0), IF(INDEX($D$2:$D$100,$S18)="num","$"&amp;TRIM(SUBSTITUTE(DS18,",",INDEX($F$2:$F$100,$S18)&amp;","))&amp;INDEX($F$2:$F$100,$S18), IF(INDEX($D$2:$D$100,$S18)="excl","$"&amp;REPLACE(DS18,      IFERROR(FIND(CHAR(1),SUBSTITUTE(DS18,",",CHAR(1),INDEX($F$2:$F$100,$S18)-1)),1),      IFERROR(FIND(CHAR(1),SUBSTITUTE(DS18,",",CHAR(1),INDEX($F$2:$F$100,$S18))),99)-          IFERROR(FIND(CHAR(1),SUBSTITUTE(DS18,",",CHAR(1),INDEX($F$2:$F$100,$S18)-1)),0),""), IF(INDEX($D$2:$D$100,$S18)="repl","$"&amp;REPLACE(DS18,      IFERROR(FIND(CHAR(1),SUBSTITUTE(DS18,",",CHAR(1),INDEX($F$2:$F$100,$S18)-1))+1,1),      IFERROR(FIND(CHAR(1),SUBSTITUTE(DS18,",",CHAR(1),INDEX($F$2:$F$100,$S18))),99)-          IFERROR(FIND(CHAR(1),SUBSTITUTE(DS18,",",CHAR(1),INDEX($F$2:$F$100,$S18)-1)),0)-1,INDEX($G$2:$G$100,$S18)),DS18 ))), DS18)</f>
        <v/>
      </c>
      <c r="DY18" s="0" t="str">
        <f aca="false">IF(OR(DT18=-1,IFERROR(INDEX(DT$2:DT$100,DU18),999)&gt;=0,IFERROR(INDEX(DV$2:DV$100,DU18),999)&gt;=0),IF(OR(DV18=-1,IFERROR(INDEX(DT$2:DT$100,DW18),999)&gt;=0,IFERROR(INDEX(DV$2:DV$100,DW18),999)&gt;=0),DX18,                REPLACE(DX18,DV18,IFERROR(FIND(" ",DX18,DV18),999)-DV18,                    SUBSTITUTE(INDEX(DX$2:DX$100,DW18),"$","")                  )), REPLACE(DX18,DT18,IFERROR(FIND(" ",DX18,DT18),999)-DT18,                   SUBSTITUTE(INDEX(DX$2:DX$100,DU18),"$","")                  ) )</f>
        <v/>
      </c>
      <c r="DZ18" s="0" t="n">
        <f aca="false">IFERROR(FIND("f_",LOWER(DY18)),-1)</f>
        <v>-1</v>
      </c>
      <c r="EA18" s="0" t="n">
        <f aca="false">IF(DZ18=-1,-1, VALUE(MID(DY18,DZ18+2, IFERROR(FIND(" ",DY18,DZ18),999)-DZ18-2)))</f>
        <v>-1</v>
      </c>
      <c r="EB18" s="0" t="n">
        <f aca="false">IFERROR(FIND("r_",LOWER(DY18)),-1)</f>
        <v>-1</v>
      </c>
      <c r="EC18" s="0" t="n">
        <f aca="false">IF(EB18=-1,-1, ROW(EB18)-1+VALUE(MID(DY18,EB18+2, IFERROR(FIND(" ",DY18,EB18),999)-EB18-2)))</f>
        <v>-1</v>
      </c>
      <c r="ED18" s="0" t="str">
        <f aca="false">IF(AND(ISERROR(FIND("$",DY18)),DZ18&lt;0,EB18&lt;0,$S18&gt;0), IF(INDEX($D$2:$D$100,$S18)="num","$"&amp;TRIM(SUBSTITUTE(DY18,",",INDEX($F$2:$F$100,$S18)&amp;","))&amp;INDEX($F$2:$F$100,$S18), IF(INDEX($D$2:$D$100,$S18)="excl","$"&amp;REPLACE(DY18,      IFERROR(FIND(CHAR(1),SUBSTITUTE(DY18,",",CHAR(1),INDEX($F$2:$F$100,$S18)-1)),1),      IFERROR(FIND(CHAR(1),SUBSTITUTE(DY18,",",CHAR(1),INDEX($F$2:$F$100,$S18))),99)-          IFERROR(FIND(CHAR(1),SUBSTITUTE(DY18,",",CHAR(1),INDEX($F$2:$F$100,$S18)-1)),0),""), IF(INDEX($D$2:$D$100,$S18)="repl","$"&amp;REPLACE(DY18,      IFERROR(FIND(CHAR(1),SUBSTITUTE(DY18,",",CHAR(1),INDEX($F$2:$F$100,$S18)-1))+1,1),      IFERROR(FIND(CHAR(1),SUBSTITUTE(DY18,",",CHAR(1),INDEX($F$2:$F$100,$S18))),99)-          IFERROR(FIND(CHAR(1),SUBSTITUTE(DY18,",",CHAR(1),INDEX($F$2:$F$100,$S18)-1)),0)-1,INDEX($G$2:$G$100,$S18)),DY18 ))), DY18)</f>
        <v/>
      </c>
      <c r="EE18" s="0" t="str">
        <f aca="false">IF(OR(DZ18=-1,IFERROR(INDEX(DZ$2:DZ$100,EA18),999)&gt;=0,IFERROR(INDEX(EB$2:EB$100,EA18),999)&gt;=0),IF(OR(EB18=-1,IFERROR(INDEX(DZ$2:DZ$100,EC18),999)&gt;=0,IFERROR(INDEX(EB$2:EB$100,EC18),999)&gt;=0),ED18,                REPLACE(ED18,EB18,IFERROR(FIND(" ",ED18,EB18),999)-EB18,                    SUBSTITUTE(INDEX(ED$2:ED$100,EC18),"$","")                  )), REPLACE(ED18,DZ18,IFERROR(FIND(" ",ED18,DZ18),999)-DZ18,                   SUBSTITUTE(INDEX(ED$2:ED$100,EA18),"$","")                  ) )</f>
        <v/>
      </c>
      <c r="EF18" s="0" t="n">
        <f aca="false">IFERROR(FIND("f_",LOWER(EE18)),-1)</f>
        <v>-1</v>
      </c>
      <c r="EG18" s="0" t="n">
        <f aca="false">IF(EF18=-1,-1, VALUE(MID(EE18,EF18+2, IFERROR(FIND(" ",EE18,EF18),999)-EF18-2)))</f>
        <v>-1</v>
      </c>
      <c r="EH18" s="0" t="n">
        <f aca="false">IFERROR(FIND("r_",LOWER(EE18)),-1)</f>
        <v>-1</v>
      </c>
      <c r="EI18" s="0" t="n">
        <f aca="false">IF(EH18=-1,-1, ROW(EH18)-1+VALUE(MID(EE18,EH18+2, IFERROR(FIND(" ",EE18,EH18),999)-EH18-2)))</f>
        <v>-1</v>
      </c>
      <c r="EJ18" s="0" t="str">
        <f aca="false">IF(AND(ISERROR(FIND("$",EE18)),EF18&lt;0,EH18&lt;0,$S18&gt;0), IF(INDEX($D$2:$D$100,$S18)="num","$"&amp;TRIM(SUBSTITUTE(EE18,",",INDEX($F$2:$F$100,$S18)&amp;","))&amp;INDEX($F$2:$F$100,$S18), IF(INDEX($D$2:$D$100,$S18)="excl","$"&amp;REPLACE(EE18,      IFERROR(FIND(CHAR(1),SUBSTITUTE(EE18,",",CHAR(1),INDEX($F$2:$F$100,$S18)-1)),1),      IFERROR(FIND(CHAR(1),SUBSTITUTE(EE18,",",CHAR(1),INDEX($F$2:$F$100,$S18))),99)-          IFERROR(FIND(CHAR(1),SUBSTITUTE(EE18,",",CHAR(1),INDEX($F$2:$F$100,$S18)-1)),0),""), IF(INDEX($D$2:$D$100,$S18)="repl","$"&amp;REPLACE(EE18,      IFERROR(FIND(CHAR(1),SUBSTITUTE(EE18,",",CHAR(1),INDEX($F$2:$F$100,$S18)-1))+1,1),      IFERROR(FIND(CHAR(1),SUBSTITUTE(EE18,",",CHAR(1),INDEX($F$2:$F$100,$S18))),99)-          IFERROR(FIND(CHAR(1),SUBSTITUTE(EE18,",",CHAR(1),INDEX($F$2:$F$100,$S18)-1)),0)-1,INDEX($G$2:$G$100,$S18)),EE18 ))), EE18)</f>
        <v/>
      </c>
      <c r="EK18" s="0" t="str">
        <f aca="false">IF(OR(EF18=-1,IFERROR(INDEX(EF$2:EF$100,EG18),999)&gt;=0,IFERROR(INDEX(EH$2:EH$100,EG18),999)&gt;=0),IF(OR(EH18=-1,IFERROR(INDEX(EF$2:EF$100,EI18),999)&gt;=0,IFERROR(INDEX(EH$2:EH$100,EI18),999)&gt;=0),EJ18,                REPLACE(EJ18,EH18,IFERROR(FIND(" ",EJ18,EH18),999)-EH18,                    SUBSTITUTE(INDEX(EJ$2:EJ$100,EI18),"$","")                  )), REPLACE(EJ18,EF18,IFERROR(FIND(" ",EJ18,EF18),999)-EF18,                   SUBSTITUTE(INDEX(EJ$2:EJ$100,EG18),"$","")                  ) )</f>
        <v/>
      </c>
      <c r="EL18" s="0" t="n">
        <f aca="false">IFERROR(FIND("f_",LOWER(EK18)),-1)</f>
        <v>-1</v>
      </c>
      <c r="EM18" s="0" t="n">
        <f aca="false">IF(EL18=-1,-1, VALUE(MID(EK18,EL18+2, IFERROR(FIND(" ",EK18,EL18),999)-EL18-2)))</f>
        <v>-1</v>
      </c>
      <c r="EN18" s="0" t="n">
        <f aca="false">IFERROR(FIND("r_",LOWER(EK18)),-1)</f>
        <v>-1</v>
      </c>
      <c r="EO18" s="0" t="n">
        <f aca="false">IF(EN18=-1,-1, ROW(EN18)-1+VALUE(MID(EK18,EN18+2, IFERROR(FIND(" ",EK18,EN18),999)-EN18-2)))</f>
        <v>-1</v>
      </c>
      <c r="EP18" s="0" t="str">
        <f aca="false">IF(AND(ISERROR(FIND("$",EK18)),EL18&lt;0,EN18&lt;0,$S18&gt;0), IF(INDEX($D$2:$D$100,$S18)="num","$"&amp;TRIM(SUBSTITUTE(EK18,",",INDEX($F$2:$F$100,$S18)&amp;","))&amp;INDEX($F$2:$F$100,$S18), IF(INDEX($D$2:$D$100,$S18)="excl","$"&amp;REPLACE(EK18,      IFERROR(FIND(CHAR(1),SUBSTITUTE(EK18,",",CHAR(1),INDEX($F$2:$F$100,$S18)-1)),1),      IFERROR(FIND(CHAR(1),SUBSTITUTE(EK18,",",CHAR(1),INDEX($F$2:$F$100,$S18))),99)-          IFERROR(FIND(CHAR(1),SUBSTITUTE(EK18,",",CHAR(1),INDEX($F$2:$F$100,$S18)-1)),0),""), IF(INDEX($D$2:$D$100,$S18)="repl","$"&amp;REPLACE(EK18,      IFERROR(FIND(CHAR(1),SUBSTITUTE(EK18,",",CHAR(1),INDEX($F$2:$F$100,$S18)-1))+1,1),      IFERROR(FIND(CHAR(1),SUBSTITUTE(EK18,",",CHAR(1),INDEX($F$2:$F$100,$S18))),99)-          IFERROR(FIND(CHAR(1),SUBSTITUTE(EK18,",",CHAR(1),INDEX($F$2:$F$100,$S18)-1)),0)-1,INDEX($G$2:$G$100,$S18)),EK18 ))), EK18)</f>
        <v/>
      </c>
      <c r="EQ18" s="0" t="str">
        <f aca="false">IF(OR(EL18=-1,IFERROR(INDEX(EL$2:EL$100,EM18),999)&gt;=0,IFERROR(INDEX(EN$2:EN$100,EM18),999)&gt;=0),IF(OR(EN18=-1,IFERROR(INDEX(EL$2:EL$100,EO18),999)&gt;=0,IFERROR(INDEX(EN$2:EN$100,EO18),999)&gt;=0),EP18,                REPLACE(EP18,EN18,IFERROR(FIND(" ",EP18,EN18),999)-EN18,                    SUBSTITUTE(INDEX(EP$2:EP$100,EO18),"$","")                  )), REPLACE(EP18,EL18,IFERROR(FIND(" ",EP18,EL18),999)-EL18,                   SUBSTITUTE(INDEX(EP$2:EP$100,EM18),"$","")                  ) )</f>
        <v/>
      </c>
      <c r="ER18" s="0" t="n">
        <f aca="false">IFERROR(FIND("f_",LOWER(EQ18)),-1)</f>
        <v>-1</v>
      </c>
      <c r="ES18" s="0" t="n">
        <f aca="false">IF(ER18=-1,-1, VALUE(MID(EQ18,ER18+2, IFERROR(FIND(" ",EQ18,ER18),999)-ER18-2)))</f>
        <v>-1</v>
      </c>
      <c r="ET18" s="0" t="n">
        <f aca="false">IFERROR(FIND("r_",LOWER(EQ18)),-1)</f>
        <v>-1</v>
      </c>
      <c r="EU18" s="0" t="n">
        <f aca="false">IF(ET18=-1,-1, ROW(ET18)-1+VALUE(MID(EQ18,ET18+2, IFERROR(FIND(" ",EQ18,ET18),999)-ET18-2)))</f>
        <v>-1</v>
      </c>
      <c r="EV18" s="0" t="str">
        <f aca="false">IF(AND(ISERROR(FIND("$",EQ18)),ER18&lt;0,ET18&lt;0,$S18&gt;0), IF(INDEX($D$2:$D$100,$S18)="num","$"&amp;TRIM(SUBSTITUTE(EQ18,",",INDEX($F$2:$F$100,$S18)&amp;","))&amp;INDEX($F$2:$F$100,$S18), IF(INDEX($D$2:$D$100,$S18)="excl","$"&amp;REPLACE(EQ18,      IFERROR(FIND(CHAR(1),SUBSTITUTE(EQ18,",",CHAR(1),INDEX($F$2:$F$100,$S18)-1)),1),      IFERROR(FIND(CHAR(1),SUBSTITUTE(EQ18,",",CHAR(1),INDEX($F$2:$F$100,$S18))),99)-          IFERROR(FIND(CHAR(1),SUBSTITUTE(EQ18,",",CHAR(1),INDEX($F$2:$F$100,$S18)-1)),0),""), IF(INDEX($D$2:$D$100,$S18)="repl","$"&amp;REPLACE(EQ18,      IFERROR(FIND(CHAR(1),SUBSTITUTE(EQ18,",",CHAR(1),INDEX($F$2:$F$100,$S18)-1))+1,1),      IFERROR(FIND(CHAR(1),SUBSTITUTE(EQ18,",",CHAR(1),INDEX($F$2:$F$100,$S18))),99)-          IFERROR(FIND(CHAR(1),SUBSTITUTE(EQ18,",",CHAR(1),INDEX($F$2:$F$100,$S18)-1)),0)-1,INDEX($G$2:$G$100,$S18)),EQ18 ))), EQ18)</f>
        <v/>
      </c>
      <c r="EW18" s="0" t="str">
        <f aca="false">IF(OR(ER18=-1,IFERROR(INDEX(ER$2:ER$100,ES18),999)&gt;=0,IFERROR(INDEX(ET$2:ET$100,ES18),999)&gt;=0),IF(OR(ET18=-1,IFERROR(INDEX(ER$2:ER$100,EU18),999)&gt;=0,IFERROR(INDEX(ET$2:ET$100,EU18),999)&gt;=0),EV18,                REPLACE(EV18,ET18,IFERROR(FIND(" ",EV18,ET18),999)-ET18,                    SUBSTITUTE(INDEX(EV$2:EV$100,EU18),"$","")                  )), REPLACE(EV18,ER18,IFERROR(FIND(" ",EV18,ER18),999)-ER18,                   SUBSTITUTE(INDEX(EV$2:EV$100,ES18),"$","")                  ) )</f>
        <v/>
      </c>
      <c r="EX18" s="0" t="n">
        <f aca="false">IFERROR(FIND("f_",LOWER(EW18)),-1)</f>
        <v>-1</v>
      </c>
      <c r="EY18" s="0" t="n">
        <f aca="false">IF(EX18=-1,-1, VALUE(MID(EW18,EX18+2, IFERROR(FIND(" ",EW18,EX18),999)-EX18-2)))</f>
        <v>-1</v>
      </c>
      <c r="EZ18" s="0" t="n">
        <f aca="false">IFERROR(FIND("r_",LOWER(EW18)),-1)</f>
        <v>-1</v>
      </c>
      <c r="FA18" s="0" t="n">
        <f aca="false">IF(EZ18=-1,-1, ROW(EZ18)-1+VALUE(MID(EW18,EZ18+2, IFERROR(FIND(" ",EW18,EZ18),999)-EZ18-2)))</f>
        <v>-1</v>
      </c>
      <c r="FB18" s="0" t="str">
        <f aca="false">IF(AND(ISERROR(FIND("$",EW18)),EX18&lt;0,EZ18&lt;0,$S18&gt;0), IF(INDEX($D$2:$D$100,$S18)="num","$"&amp;TRIM(SUBSTITUTE(EW18,",",INDEX($F$2:$F$100,$S18)&amp;","))&amp;INDEX($F$2:$F$100,$S18), IF(INDEX($D$2:$D$100,$S18)="excl","$"&amp;REPLACE(EW18,      IFERROR(FIND(CHAR(1),SUBSTITUTE(EW18,",",CHAR(1),INDEX($F$2:$F$100,$S18)-1)),1),      IFERROR(FIND(CHAR(1),SUBSTITUTE(EW18,",",CHAR(1),INDEX($F$2:$F$100,$S18))),99)-          IFERROR(FIND(CHAR(1),SUBSTITUTE(EW18,",",CHAR(1),INDEX($F$2:$F$100,$S18)-1)),0),""), IF(INDEX($D$2:$D$100,$S18)="repl","$"&amp;REPLACE(EW18,      IFERROR(FIND(CHAR(1),SUBSTITUTE(EW18,",",CHAR(1),INDEX($F$2:$F$100,$S18)-1))+1,1),      IFERROR(FIND(CHAR(1),SUBSTITUTE(EW18,",",CHAR(1),INDEX($F$2:$F$100,$S18))),99)-          IFERROR(FIND(CHAR(1),SUBSTITUTE(EW18,",",CHAR(1),INDEX($F$2:$F$100,$S18)-1)),0)-1,INDEX($G$2:$G$100,$S18)),EW18 ))), EW18)</f>
        <v/>
      </c>
      <c r="FC18" s="0" t="str">
        <f aca="false">IF(OR(EX18=-1,IFERROR(INDEX(EX$2:EX$100,EY18),999)&gt;=0,IFERROR(INDEX(EZ$2:EZ$100,EY18),999)&gt;=0),IF(OR(EZ18=-1,IFERROR(INDEX(EX$2:EX$100,FA18),999)&gt;=0,IFERROR(INDEX(EZ$2:EZ$100,FA18),999)&gt;=0),FB18,                REPLACE(FB18,EZ18,IFERROR(FIND(" ",FB18,EZ18),999)-EZ18,                    SUBSTITUTE(INDEX(FB$2:FB$100,FA18),"$","")                  )), REPLACE(FB18,EX18,IFERROR(FIND(" ",FB18,EX18),999)-EX18,                   SUBSTITUTE(INDEX(FB$2:FB$100,EY18),"$","")                  ) )</f>
        <v/>
      </c>
      <c r="FD18" s="0" t="n">
        <f aca="false">IFERROR(FIND("f_",LOWER(FC18)),-1)</f>
        <v>-1</v>
      </c>
      <c r="FE18" s="0" t="n">
        <f aca="false">IF(FD18=-1,-1, VALUE(MID(FC18,FD18+2, IFERROR(FIND(" ",FC18,FD18),999)-FD18-2)))</f>
        <v>-1</v>
      </c>
      <c r="FF18" s="0" t="n">
        <f aca="false">IFERROR(FIND("r_",LOWER(FC18)),-1)</f>
        <v>-1</v>
      </c>
      <c r="FG18" s="0" t="n">
        <f aca="false">IF(FF18=-1,-1, ROW(FF18)-1+VALUE(MID(FC18,FF18+2, IFERROR(FIND(" ",FC18,FF18),999)-FF18-2)))</f>
        <v>-1</v>
      </c>
      <c r="FH18" s="0" t="str">
        <f aca="false">IF(AND(ISERROR(FIND("$",FC18)),FD18&lt;0,FF18&lt;0,$S18&gt;0), IF(INDEX($D$2:$D$100,$S18)="num","$"&amp;TRIM(SUBSTITUTE(FC18,",",INDEX($F$2:$F$100,$S18)&amp;","))&amp;INDEX($F$2:$F$100,$S18), IF(INDEX($D$2:$D$100,$S18)="excl","$"&amp;REPLACE(FC18,      IFERROR(FIND(CHAR(1),SUBSTITUTE(FC18,",",CHAR(1),INDEX($F$2:$F$100,$S18)-1)),1),      IFERROR(FIND(CHAR(1),SUBSTITUTE(FC18,",",CHAR(1),INDEX($F$2:$F$100,$S18))),99)-          IFERROR(FIND(CHAR(1),SUBSTITUTE(FC18,",",CHAR(1),INDEX($F$2:$F$100,$S18)-1)),0),""), IF(INDEX($D$2:$D$100,$S18)="repl","$"&amp;REPLACE(FC18,      IFERROR(FIND(CHAR(1),SUBSTITUTE(FC18,",",CHAR(1),INDEX($F$2:$F$100,$S18)-1))+1,1),      IFERROR(FIND(CHAR(1),SUBSTITUTE(FC18,",",CHAR(1),INDEX($F$2:$F$100,$S18))),99)-          IFERROR(FIND(CHAR(1),SUBSTITUTE(FC18,",",CHAR(1),INDEX($F$2:$F$100,$S18)-1)),0)-1,INDEX($G$2:$G$100,$S18)),FC18 ))), FC18)</f>
        <v/>
      </c>
      <c r="FI18" s="0" t="str">
        <f aca="false">IF(OR(FD18=-1,IFERROR(INDEX(FD$2:FD$100,FE18),999)&gt;=0,IFERROR(INDEX(FF$2:FF$100,FE18),999)&gt;=0),IF(OR(FF18=-1,IFERROR(INDEX(FD$2:FD$100,FG18),999)&gt;=0,IFERROR(INDEX(FF$2:FF$100,FG18),999)&gt;=0),FH18,                REPLACE(FH18,FF18,IFERROR(FIND(" ",FH18,FF18),999)-FF18,                    SUBSTITUTE(INDEX(FH$2:FH$100,FG18),"$","")                  )), REPLACE(FH18,FD18,IFERROR(FIND(" ",FH18,FD18),999)-FD18,                   SUBSTITUTE(INDEX(FH$2:FH$100,FE18),"$","")                  ) )</f>
        <v/>
      </c>
      <c r="FJ18" s="0" t="n">
        <f aca="false">IFERROR(FIND("f_",LOWER(FI18)),-1)</f>
        <v>-1</v>
      </c>
      <c r="FK18" s="0" t="n">
        <f aca="false">IF(FJ18=-1,-1, VALUE(MID(FI18,FJ18+2, IFERROR(FIND(" ",FI18,FJ18),999)-FJ18-2)))</f>
        <v>-1</v>
      </c>
      <c r="FL18" s="0" t="n">
        <f aca="false">IFERROR(FIND("r_",LOWER(FI18)),-1)</f>
        <v>-1</v>
      </c>
      <c r="FM18" s="0" t="n">
        <f aca="false">IF(FL18=-1,-1, ROW(FL18)-1+VALUE(MID(FI18,FL18+2, IFERROR(FIND(" ",FI18,FL18),999)-FL18-2)))</f>
        <v>-1</v>
      </c>
      <c r="FN18" s="0" t="str">
        <f aca="false">IF(AND(ISERROR(FIND("$",FI18)),FJ18&lt;0,FL18&lt;0,$S18&gt;0), IF(INDEX($D$2:$D$100,$S18)="num","$"&amp;TRIM(SUBSTITUTE(FI18,",",INDEX($F$2:$F$100,$S18)&amp;","))&amp;INDEX($F$2:$F$100,$S18), IF(INDEX($D$2:$D$100,$S18)="excl","$"&amp;REPLACE(FI18,      IFERROR(FIND(CHAR(1),SUBSTITUTE(FI18,",",CHAR(1),INDEX($F$2:$F$100,$S18)-1)),1),      IFERROR(FIND(CHAR(1),SUBSTITUTE(FI18,",",CHAR(1),INDEX($F$2:$F$100,$S18))),99)-          IFERROR(FIND(CHAR(1),SUBSTITUTE(FI18,",",CHAR(1),INDEX($F$2:$F$100,$S18)-1)),0),""), IF(INDEX($D$2:$D$100,$S18)="repl","$"&amp;REPLACE(FI18,      IFERROR(FIND(CHAR(1),SUBSTITUTE(FI18,",",CHAR(1),INDEX($F$2:$F$100,$S18)-1))+1,1),      IFERROR(FIND(CHAR(1),SUBSTITUTE(FI18,",",CHAR(1),INDEX($F$2:$F$100,$S18))),99)-          IFERROR(FIND(CHAR(1),SUBSTITUTE(FI18,",",CHAR(1),INDEX($F$2:$F$100,$S18)-1)),0)-1,INDEX($G$2:$G$100,$S18)),FI18 ))), FI18)</f>
        <v/>
      </c>
      <c r="FO18" s="0" t="str">
        <f aca="false">IF(OR(FJ18=-1,IFERROR(INDEX(FJ$2:FJ$100,FK18),999)&gt;=0,IFERROR(INDEX(FL$2:FL$100,FK18),999)&gt;=0),IF(OR(FL18=-1,IFERROR(INDEX(FJ$2:FJ$100,FM18),999)&gt;=0,IFERROR(INDEX(FL$2:FL$100,FM18),999)&gt;=0),FN18,                REPLACE(FN18,FL18,IFERROR(FIND(" ",FN18,FL18),999)-FL18,                    SUBSTITUTE(INDEX(FN$2:FN$100,FM18),"$","")                  )), REPLACE(FN18,FJ18,IFERROR(FIND(" ",FN18,FJ18),999)-FJ18,                   SUBSTITUTE(INDEX(FN$2:FN$100,FK18),"$","")                  ) )</f>
        <v/>
      </c>
      <c r="FP18" s="0" t="n">
        <f aca="false">IFERROR(FIND("f_",LOWER(FO18)),-1)</f>
        <v>-1</v>
      </c>
      <c r="FQ18" s="0" t="n">
        <f aca="false">IF(FP18=-1,-1, VALUE(MID(FO18,FP18+2, IFERROR(FIND(" ",FO18,FP18),999)-FP18-2)))</f>
        <v>-1</v>
      </c>
      <c r="FR18" s="0" t="n">
        <f aca="false">IFERROR(FIND("r_",LOWER(FO18)),-1)</f>
        <v>-1</v>
      </c>
      <c r="FS18" s="0" t="n">
        <f aca="false">IF(FR18=-1,-1, ROW(FR18)-1+VALUE(MID(FO18,FR18+2, IFERROR(FIND(" ",FO18,FR18),999)-FR18-2)))</f>
        <v>-1</v>
      </c>
      <c r="FT18" s="0" t="str">
        <f aca="false">IF(AND(ISERROR(FIND("$",FO18)),FP18&lt;0,FR18&lt;0,$S18&gt;0), IF(INDEX($D$2:$D$100,$S18)="num","$"&amp;TRIM(SUBSTITUTE(FO18,",",INDEX($F$2:$F$100,$S18)&amp;","))&amp;INDEX($F$2:$F$100,$S18), IF(INDEX($D$2:$D$100,$S18)="excl","$"&amp;REPLACE(FO18,      IFERROR(FIND(CHAR(1),SUBSTITUTE(FO18,",",CHAR(1),INDEX($F$2:$F$100,$S18)-1)),1),      IFERROR(FIND(CHAR(1),SUBSTITUTE(FO18,",",CHAR(1),INDEX($F$2:$F$100,$S18))),99)-          IFERROR(FIND(CHAR(1),SUBSTITUTE(FO18,",",CHAR(1),INDEX($F$2:$F$100,$S18)-1)),0),""), IF(INDEX($D$2:$D$100,$S18)="repl","$"&amp;REPLACE(FO18,      IFERROR(FIND(CHAR(1),SUBSTITUTE(FO18,",",CHAR(1),INDEX($F$2:$F$100,$S18)-1))+1,1),      IFERROR(FIND(CHAR(1),SUBSTITUTE(FO18,",",CHAR(1),INDEX($F$2:$F$100,$S18))),99)-          IFERROR(FIND(CHAR(1),SUBSTITUTE(FO18,",",CHAR(1),INDEX($F$2:$F$100,$S18)-1)),0)-1,INDEX($G$2:$G$100,$S18)),FO18 ))), FO18)</f>
        <v/>
      </c>
      <c r="FU18" s="0" t="str">
        <f aca="false">IF(OR(FP18=-1,IFERROR(INDEX(FP$2:FP$100,FQ18),999)&gt;=0,IFERROR(INDEX(FR$2:FR$100,FQ18),999)&gt;=0),IF(OR(FR18=-1,IFERROR(INDEX(FP$2:FP$100,FS18),999)&gt;=0,IFERROR(INDEX(FR$2:FR$100,FS18),999)&gt;=0),FT18,                REPLACE(FT18,FR18,IFERROR(FIND(" ",FT18,FR18),999)-FR18,                    SUBSTITUTE(INDEX(FT$2:FT$100,FS18),"$","")                  )), REPLACE(FT18,FP18,IFERROR(FIND(" ",FT18,FP18),999)-FP18,                   SUBSTITUTE(INDEX(FT$2:FT$100,FQ18),"$","")                  ) )</f>
        <v/>
      </c>
      <c r="FV18" s="0" t="n">
        <f aca="false">IFERROR(FIND("f_",LOWER(FU18)),-1)</f>
        <v>-1</v>
      </c>
      <c r="FW18" s="0" t="n">
        <f aca="false">IF(FV18=-1,-1, VALUE(MID(FU18,FV18+2, IFERROR(FIND(" ",FU18,FV18),999)-FV18-2)))</f>
        <v>-1</v>
      </c>
      <c r="FX18" s="0" t="n">
        <f aca="false">IFERROR(FIND("r_",LOWER(FU18)),-1)</f>
        <v>-1</v>
      </c>
      <c r="FY18" s="0" t="n">
        <f aca="false">IF(FX18=-1,-1, ROW(FX18)-1+VALUE(MID(FU18,FX18+2, IFERROR(FIND(" ",FU18,FX18),999)-FX18-2)))</f>
        <v>-1</v>
      </c>
      <c r="FZ18" s="0" t="str">
        <f aca="false">IF(AND(ISERROR(FIND("$",FU18)),FV18&lt;0,FX18&lt;0,$S18&gt;0), IF(INDEX($D$2:$D$100,$S18)="num","$"&amp;TRIM(SUBSTITUTE(FU18,",",INDEX($F$2:$F$100,$S18)&amp;","))&amp;INDEX($F$2:$F$100,$S18), IF(INDEX($D$2:$D$100,$S18)="excl","$"&amp;REPLACE(FU18,      IFERROR(FIND(CHAR(1),SUBSTITUTE(FU18,",",CHAR(1),INDEX($F$2:$F$100,$S18)-1)),1),      IFERROR(FIND(CHAR(1),SUBSTITUTE(FU18,",",CHAR(1),INDEX($F$2:$F$100,$S18))),99)-          IFERROR(FIND(CHAR(1),SUBSTITUTE(FU18,",",CHAR(1),INDEX($F$2:$F$100,$S18)-1)),0),""), IF(INDEX($D$2:$D$100,$S18)="repl","$"&amp;REPLACE(FU18,      IFERROR(FIND(CHAR(1),SUBSTITUTE(FU18,",",CHAR(1),INDEX($F$2:$F$100,$S18)-1))+1,1),      IFERROR(FIND(CHAR(1),SUBSTITUTE(FU18,",",CHAR(1),INDEX($F$2:$F$100,$S18))),99)-          IFERROR(FIND(CHAR(1),SUBSTITUTE(FU18,",",CHAR(1),INDEX($F$2:$F$100,$S18)-1)),0)-1,INDEX($G$2:$G$100,$S18)),FU18 ))), FU18)</f>
        <v/>
      </c>
      <c r="GA18" s="0" t="str">
        <f aca="false">IF(OR(FV18=-1,IFERROR(INDEX(FV$2:FV$100,FW18),999)&gt;=0,IFERROR(INDEX(FX$2:FX$100,FW18),999)&gt;=0),IF(OR(FX18=-1,IFERROR(INDEX(FV$2:FV$100,FY18),999)&gt;=0,IFERROR(INDEX(FX$2:FX$100,FY18),999)&gt;=0),FZ18,                REPLACE(FZ18,FX18,IFERROR(FIND(" ",FZ18,FX18),999)-FX18,                    SUBSTITUTE(INDEX(FZ$2:FZ$100,FY18),"$","")                  )), REPLACE(FZ18,FV18,IFERROR(FIND(" ",FZ18,FV18),999)-FV18,                   SUBSTITUTE(INDEX(FZ$2:FZ$100,FW18),"$","")                  ) )</f>
        <v/>
      </c>
      <c r="GB18" s="0" t="n">
        <f aca="false">IFERROR(FIND("f_",LOWER(GA18)),-1)</f>
        <v>-1</v>
      </c>
      <c r="GC18" s="0" t="n">
        <f aca="false">IF(GB18=-1,-1, VALUE(MID(GA18,GB18+2, IFERROR(FIND(" ",GA18,GB18),999)-GB18-2)))</f>
        <v>-1</v>
      </c>
      <c r="GD18" s="0" t="n">
        <f aca="false">IFERROR(FIND("r_",LOWER(GA18)),-1)</f>
        <v>-1</v>
      </c>
      <c r="GE18" s="0" t="n">
        <f aca="false">IF(GD18=-1,-1, ROW(GD18)-1+VALUE(MID(GA18,GD18+2, IFERROR(FIND(" ",GA18,GD18),999)-GD18-2)))</f>
        <v>-1</v>
      </c>
      <c r="GF18" s="0" t="str">
        <f aca="false">IF(AND(ISERROR(FIND("$",GA18)),GB18&lt;0,GD18&lt;0,$S18&gt;0), IF(INDEX($D$2:$D$100,$S18)="num","$"&amp;TRIM(SUBSTITUTE(GA18,",",INDEX($F$2:$F$100,$S18)&amp;","))&amp;INDEX($F$2:$F$100,$S18), IF(INDEX($D$2:$D$100,$S18)="excl","$"&amp;REPLACE(GA18,      IFERROR(FIND(CHAR(1),SUBSTITUTE(GA18,",",CHAR(1),INDEX($F$2:$F$100,$S18)-1)),1),      IFERROR(FIND(CHAR(1),SUBSTITUTE(GA18,",",CHAR(1),INDEX($F$2:$F$100,$S18))),99)-          IFERROR(FIND(CHAR(1),SUBSTITUTE(GA18,",",CHAR(1),INDEX($F$2:$F$100,$S18)-1)),0),""), IF(INDEX($D$2:$D$100,$S18)="repl","$"&amp;REPLACE(GA18,      IFERROR(FIND(CHAR(1),SUBSTITUTE(GA18,",",CHAR(1),INDEX($F$2:$F$100,$S18)-1))+1,1),      IFERROR(FIND(CHAR(1),SUBSTITUTE(GA18,",",CHAR(1),INDEX($F$2:$F$100,$S18))),99)-          IFERROR(FIND(CHAR(1),SUBSTITUTE(GA18,",",CHAR(1),INDEX($F$2:$F$100,$S18)-1)),0)-1,INDEX($G$2:$G$100,$S18)),GA18 ))), GA18)</f>
        <v/>
      </c>
      <c r="GG18" s="0" t="str">
        <f aca="false">IF(OR(GB18=-1,IFERROR(INDEX(GB$2:GB$100,GC18),999)&gt;=0,IFERROR(INDEX(GD$2:GD$100,GC18),999)&gt;=0),IF(OR(GD18=-1,IFERROR(INDEX(GB$2:GB$100,GE18),999)&gt;=0,IFERROR(INDEX(GD$2:GD$100,GE18),999)&gt;=0),GF18,                REPLACE(GF18,GD18,IFERROR(FIND(" ",GF18,GD18),999)-GD18,                    SUBSTITUTE(INDEX(GF$2:GF$100,GE18),"$","")                  )), REPLACE(GF18,GB18,IFERROR(FIND(" ",GF18,GB18),999)-GB18,                   SUBSTITUTE(INDEX(GF$2:GF$100,GC18),"$","")                  ) )</f>
        <v/>
      </c>
      <c r="GH18" s="0" t="n">
        <f aca="false">IFERROR(FIND("f_",LOWER(GG18)),-1)</f>
        <v>-1</v>
      </c>
      <c r="GI18" s="0" t="n">
        <f aca="false">IF(GH18=-1,-1, VALUE(MID(GG18,GH18+2, IFERROR(FIND(" ",GG18,GH18),999)-GH18-2)))</f>
        <v>-1</v>
      </c>
      <c r="GJ18" s="0" t="n">
        <f aca="false">IFERROR(FIND("r_",LOWER(GG18)),-1)</f>
        <v>-1</v>
      </c>
      <c r="GK18" s="0" t="n">
        <f aca="false">IF(GJ18=-1,-1, ROW(GJ18)-1+VALUE(MID(GG18,GJ18+2, IFERROR(FIND(" ",GG18,GJ18),999)-GJ18-2)))</f>
        <v>-1</v>
      </c>
      <c r="GL18" s="0" t="str">
        <f aca="false">IF(AND(ISERROR(FIND("$",GG18)),GH18&lt;0,GJ18&lt;0,$S18&gt;0), IF(INDEX($D$2:$D$100,$S18)="num","$"&amp;TRIM(SUBSTITUTE(GG18,",",INDEX($F$2:$F$100,$S18)&amp;","))&amp;INDEX($F$2:$F$100,$S18), IF(INDEX($D$2:$D$100,$S18)="excl","$"&amp;REPLACE(GG18,      IFERROR(FIND(CHAR(1),SUBSTITUTE(GG18,",",CHAR(1),INDEX($F$2:$F$100,$S18)-1)),1),      IFERROR(FIND(CHAR(1),SUBSTITUTE(GG18,",",CHAR(1),INDEX($F$2:$F$100,$S18))),99)-          IFERROR(FIND(CHAR(1),SUBSTITUTE(GG18,",",CHAR(1),INDEX($F$2:$F$100,$S18)-1)),0),""), IF(INDEX($D$2:$D$100,$S18)="repl","$"&amp;REPLACE(GG18,      IFERROR(FIND(CHAR(1),SUBSTITUTE(GG18,",",CHAR(1),INDEX($F$2:$F$100,$S18)-1))+1,1),      IFERROR(FIND(CHAR(1),SUBSTITUTE(GG18,",",CHAR(1),INDEX($F$2:$F$100,$S18))),99)-          IFERROR(FIND(CHAR(1),SUBSTITUTE(GG18,",",CHAR(1),INDEX($F$2:$F$100,$S18)-1)),0)-1,INDEX($G$2:$G$100,$S18)),GG18 ))), GG18)</f>
        <v/>
      </c>
      <c r="GM18" s="0" t="str">
        <f aca="false">IF(OR(GH18=-1,IFERROR(INDEX(GH$2:GH$100,GI18),999)&gt;=0,IFERROR(INDEX(GJ$2:GJ$100,GI18),999)&gt;=0),IF(OR(GJ18=-1,IFERROR(INDEX(GH$2:GH$100,GK18),999)&gt;=0,IFERROR(INDEX(GJ$2:GJ$100,GK18),999)&gt;=0),GL18,                REPLACE(GL18,GJ18,IFERROR(FIND(" ",GL18,GJ18),999)-GJ18,                    SUBSTITUTE(INDEX(GL$2:GL$100,GK18),"$","")                  )), REPLACE(GL18,GH18,IFERROR(FIND(" ",GL18,GH18),999)-GH18,                   SUBSTITUTE(INDEX(GL$2:GL$100,GI18),"$","")                  ) )</f>
        <v/>
      </c>
      <c r="GN18" s="0" t="n">
        <f aca="false">IFERROR(FIND("f_",LOWER(GM18)),-1)</f>
        <v>-1</v>
      </c>
      <c r="GO18" s="0" t="n">
        <f aca="false">IF(GN18=-1,-1, VALUE(MID(GM18,GN18+2, IFERROR(FIND(" ",GM18,GN18),999)-GN18-2)))</f>
        <v>-1</v>
      </c>
      <c r="GP18" s="0" t="n">
        <f aca="false">IFERROR(FIND("r_",LOWER(GM18)),-1)</f>
        <v>-1</v>
      </c>
      <c r="GQ18" s="0" t="n">
        <f aca="false">IF(GP18=-1,-1, ROW(GP18)-1+VALUE(MID(GM18,GP18+2, IFERROR(FIND(" ",GM18,GP18),999)-GP18-2)))</f>
        <v>-1</v>
      </c>
      <c r="GR18" s="0" t="str">
        <f aca="false">IF(AND(ISERROR(FIND("$",GM18)),GN18&lt;0,GP18&lt;0,$S18&gt;0), IF(INDEX($D$2:$D$100,$S18)="num","$"&amp;TRIM(SUBSTITUTE(GM18,",",INDEX($F$2:$F$100,$S18)&amp;","))&amp;INDEX($F$2:$F$100,$S18), IF(INDEX($D$2:$D$100,$S18)="excl","$"&amp;REPLACE(GM18,      IFERROR(FIND(CHAR(1),SUBSTITUTE(GM18,",",CHAR(1),INDEX($F$2:$F$100,$S18)-1)),1),      IFERROR(FIND(CHAR(1),SUBSTITUTE(GM18,",",CHAR(1),INDEX($F$2:$F$100,$S18))),99)-          IFERROR(FIND(CHAR(1),SUBSTITUTE(GM18,",",CHAR(1),INDEX($F$2:$F$100,$S18)-1)),0),""), IF(INDEX($D$2:$D$100,$S18)="repl","$"&amp;REPLACE(GM18,      IFERROR(FIND(CHAR(1),SUBSTITUTE(GM18,",",CHAR(1),INDEX($F$2:$F$100,$S18)-1))+1,1),      IFERROR(FIND(CHAR(1),SUBSTITUTE(GM18,",",CHAR(1),INDEX($F$2:$F$100,$S18))),99)-          IFERROR(FIND(CHAR(1),SUBSTITUTE(GM18,",",CHAR(1),INDEX($F$2:$F$100,$S18)-1)),0)-1,INDEX($G$2:$G$100,$S18)),GM18 ))), GM18)</f>
        <v/>
      </c>
      <c r="GS18" s="0" t="str">
        <f aca="false">IF(OR(GN18=-1,IFERROR(INDEX(GN$2:GN$100,GO18),999)&gt;=0,IFERROR(INDEX(GP$2:GP$100,GO18),999)&gt;=0),IF(OR(GP18=-1,IFERROR(INDEX(GN$2:GN$100,GQ18),999)&gt;=0,IFERROR(INDEX(GP$2:GP$100,GQ18),999)&gt;=0),GR18,                REPLACE(GR18,GP18,IFERROR(FIND(" ",GR18,GP18),999)-GP18,                    SUBSTITUTE(INDEX(GR$2:GR$100,GQ18),"$","")                  )), REPLACE(GR18,GN18,IFERROR(FIND(" ",GR18,GN18),999)-GN18,                   SUBSTITUTE(INDEX(GR$2:GR$100,GO18),"$","")                  ) )</f>
        <v/>
      </c>
      <c r="GT18" s="0" t="n">
        <f aca="false">IFERROR(FIND("f_",LOWER(GS18)),-1)</f>
        <v>-1</v>
      </c>
      <c r="GU18" s="0" t="n">
        <f aca="false">IF(GT18=-1,-1, VALUE(MID(GS18,GT18+2, IFERROR(FIND(" ",GS18,GT18),999)-GT18-2)))</f>
        <v>-1</v>
      </c>
      <c r="GV18" s="0" t="n">
        <f aca="false">IFERROR(FIND("r_",LOWER(GS18)),-1)</f>
        <v>-1</v>
      </c>
      <c r="GW18" s="0" t="n">
        <f aca="false">IF(GV18=-1,-1, ROW(GV18)-1+VALUE(MID(GS18,GV18+2, IFERROR(FIND(" ",GS18,GV18),999)-GV18-2)))</f>
        <v>-1</v>
      </c>
      <c r="GX18" s="0" t="str">
        <f aca="false">IF(AND(ISERROR(FIND("$",GS18)),GT18&lt;0,GV18&lt;0,$S18&gt;0), IF(INDEX($D$2:$D$100,$S18)="num","$"&amp;TRIM(SUBSTITUTE(GS18,",",INDEX($F$2:$F$100,$S18)&amp;","))&amp;INDEX($F$2:$F$100,$S18), IF(INDEX($D$2:$D$100,$S18)="excl","$"&amp;REPLACE(GS18,      IFERROR(FIND(CHAR(1),SUBSTITUTE(GS18,",",CHAR(1),INDEX($F$2:$F$100,$S18)-1)),1),      IFERROR(FIND(CHAR(1),SUBSTITUTE(GS18,",",CHAR(1),INDEX($F$2:$F$100,$S18))),99)-          IFERROR(FIND(CHAR(1),SUBSTITUTE(GS18,",",CHAR(1),INDEX($F$2:$F$100,$S18)-1)),0),""), IF(INDEX($D$2:$D$100,$S18)="repl","$"&amp;REPLACE(GS18,      IFERROR(FIND(CHAR(1),SUBSTITUTE(GS18,",",CHAR(1),INDEX($F$2:$F$100,$S18)-1))+1,1),      IFERROR(FIND(CHAR(1),SUBSTITUTE(GS18,",",CHAR(1),INDEX($F$2:$F$100,$S18))),99)-          IFERROR(FIND(CHAR(1),SUBSTITUTE(GS18,",",CHAR(1),INDEX($F$2:$F$100,$S18)-1)),0)-1,INDEX($G$2:$G$100,$S18)),GS18 ))), GS18)</f>
        <v/>
      </c>
      <c r="GY18" s="0" t="str">
        <f aca="false">IF(OR(GT18=-1,IFERROR(INDEX(GT$2:GT$100,GU18),999)&gt;=0,IFERROR(INDEX(GV$2:GV$100,GU18),999)&gt;=0),IF(OR(GV18=-1,IFERROR(INDEX(GT$2:GT$100,GW18),999)&gt;=0,IFERROR(INDEX(GV$2:GV$100,GW18),999)&gt;=0),GX18,                REPLACE(GX18,GV18,IFERROR(FIND(" ",GX18,GV18),999)-GV18,                    SUBSTITUTE(INDEX(GX$2:GX$100,GW18),"$","")                  )), REPLACE(GX18,GT18,IFERROR(FIND(" ",GX18,GT18),999)-GT18,                   SUBSTITUTE(INDEX(GX$2:GX$100,GU18),"$","")                  ) )</f>
        <v/>
      </c>
      <c r="GZ18" s="0" t="n">
        <f aca="false">IFERROR(FIND("f_",LOWER(GY18)),-1)</f>
        <v>-1</v>
      </c>
      <c r="HA18" s="0" t="n">
        <f aca="false">IF(GZ18=-1,-1, VALUE(MID(GY18,GZ18+2, IFERROR(FIND(" ",GY18,GZ18),999)-GZ18-2)))</f>
        <v>-1</v>
      </c>
      <c r="HB18" s="0" t="n">
        <f aca="false">IFERROR(FIND("r_",LOWER(GY18)),-1)</f>
        <v>-1</v>
      </c>
      <c r="HC18" s="0" t="n">
        <f aca="false">IF(HB18=-1,-1, ROW(HB18)-1+VALUE(MID(GY18,HB18+2, IFERROR(FIND(" ",GY18,HB18),999)-HB18-2)))</f>
        <v>-1</v>
      </c>
      <c r="HD18" s="0" t="str">
        <f aca="false">IF(AND(ISERROR(FIND("$",GY18)),GZ18&lt;0,HB18&lt;0,$S18&gt;0), IF(INDEX($D$2:$D$100,$S18)="num","$"&amp;TRIM(SUBSTITUTE(GY18,",",INDEX($F$2:$F$100,$S18)&amp;","))&amp;INDEX($F$2:$F$100,$S18), IF(INDEX($D$2:$D$100,$S18)="excl","$"&amp;REPLACE(GY18,      IFERROR(FIND(CHAR(1),SUBSTITUTE(GY18,",",CHAR(1),INDEX($F$2:$F$100,$S18)-1)),1),      IFERROR(FIND(CHAR(1),SUBSTITUTE(GY18,",",CHAR(1),INDEX($F$2:$F$100,$S18))),99)-          IFERROR(FIND(CHAR(1),SUBSTITUTE(GY18,",",CHAR(1),INDEX($F$2:$F$100,$S18)-1)),0),""), IF(INDEX($D$2:$D$100,$S18)="repl","$"&amp;REPLACE(GY18,      IFERROR(FIND(CHAR(1),SUBSTITUTE(GY18,",",CHAR(1),INDEX($F$2:$F$100,$S18)-1))+1,1),      IFERROR(FIND(CHAR(1),SUBSTITUTE(GY18,",",CHAR(1),INDEX($F$2:$F$100,$S18))),99)-          IFERROR(FIND(CHAR(1),SUBSTITUTE(GY18,",",CHAR(1),INDEX($F$2:$F$100,$S18)-1)),0)-1,INDEX($G$2:$G$100,$S18)),GY18 ))), GY18)</f>
        <v/>
      </c>
      <c r="HE18" s="0" t="str">
        <f aca="false">IF(OR(GZ18=-1,IFERROR(INDEX(GZ$2:GZ$100,HA18),999)&gt;=0,IFERROR(INDEX(HB$2:HB$100,HA18),999)&gt;=0),IF(OR(HB18=-1,IFERROR(INDEX(GZ$2:GZ$100,HC18),999)&gt;=0,IFERROR(INDEX(HB$2:HB$100,HC18),999)&gt;=0),HD18,                REPLACE(HD18,HB18,IFERROR(FIND(" ",HD18,HB18),999)-HB18,                    SUBSTITUTE(INDEX(HD$2:HD$100,HC18),"$","")                  )), REPLACE(HD18,GZ18,IFERROR(FIND(" ",HD18,GZ18),999)-GZ18,                   SUBSTITUTE(INDEX(HD$2:HD$100,HA18),"$","")                  ) )</f>
        <v/>
      </c>
      <c r="HF18" s="0" t="n">
        <f aca="false">IFERROR(FIND("f_",LOWER(HE18)),-1)</f>
        <v>-1</v>
      </c>
      <c r="HG18" s="0" t="n">
        <f aca="false">IF(HF18=-1,-1, VALUE(MID(HE18,HF18+2, IFERROR(FIND(" ",HE18,HF18),999)-HF18-2)))</f>
        <v>-1</v>
      </c>
      <c r="HH18" s="0" t="n">
        <f aca="false">IFERROR(FIND("r_",LOWER(HE18)),-1)</f>
        <v>-1</v>
      </c>
      <c r="HI18" s="0" t="n">
        <f aca="false">IF(HH18=-1,-1, ROW(HH18)-1+VALUE(MID(HE18,HH18+2, IFERROR(FIND(" ",HE18,HH18),999)-HH18-2)))</f>
        <v>-1</v>
      </c>
      <c r="HJ18" s="0" t="str">
        <f aca="false">IF(AND(ISERROR(FIND("$",HE18)),HF18&lt;0,HH18&lt;0,$S18&gt;0), IF(INDEX($D$2:$D$100,$S18)="num","$"&amp;TRIM(SUBSTITUTE(HE18,",",INDEX($F$2:$F$100,$S18)&amp;","))&amp;INDEX($F$2:$F$100,$S18), IF(INDEX($D$2:$D$100,$S18)="excl","$"&amp;REPLACE(HE18,      IFERROR(FIND(CHAR(1),SUBSTITUTE(HE18,",",CHAR(1),INDEX($F$2:$F$100,$S18)-1)),1),      IFERROR(FIND(CHAR(1),SUBSTITUTE(HE18,",",CHAR(1),INDEX($F$2:$F$100,$S18))),99)-          IFERROR(FIND(CHAR(1),SUBSTITUTE(HE18,",",CHAR(1),INDEX($F$2:$F$100,$S18)-1)),0),""), IF(INDEX($D$2:$D$100,$S18)="repl","$"&amp;REPLACE(HE18,      IFERROR(FIND(CHAR(1),SUBSTITUTE(HE18,",",CHAR(1),INDEX($F$2:$F$100,$S18)-1))+1,1),      IFERROR(FIND(CHAR(1),SUBSTITUTE(HE18,",",CHAR(1),INDEX($F$2:$F$100,$S18))),99)-          IFERROR(FIND(CHAR(1),SUBSTITUTE(HE18,",",CHAR(1),INDEX($F$2:$F$100,$S18)-1)),0)-1,INDEX($G$2:$G$100,$S18)),HE18 ))), HE18)</f>
        <v/>
      </c>
      <c r="HK18" s="0" t="str">
        <f aca="false">IF(OR(HF18=-1,IFERROR(INDEX(HF$2:HF$100,HG18),999)&gt;=0,IFERROR(INDEX(HH$2:HH$100,HG18),999)&gt;=0),IF(OR(HH18=-1,IFERROR(INDEX(HF$2:HF$100,HI18),999)&gt;=0,IFERROR(INDEX(HH$2:HH$100,HI18),999)&gt;=0),HJ18,                REPLACE(HJ18,HH18,IFERROR(FIND(" ",HJ18,HH18),999)-HH18,                    SUBSTITUTE(INDEX(HJ$2:HJ$100,HI18),"$","")                  )), REPLACE(HJ18,HF18,IFERROR(FIND(" ",HJ18,HF18),999)-HF18,                   SUBSTITUTE(INDEX(HJ$2:HJ$100,HG18),"$","")                  ) )</f>
        <v/>
      </c>
      <c r="HL18" s="0" t="n">
        <f aca="false">IFERROR(FIND("f_",LOWER(HK18)),-1)</f>
        <v>-1</v>
      </c>
      <c r="HM18" s="0" t="n">
        <f aca="false">IF(HL18=-1,-1, VALUE(MID(HK18,HL18+2, IFERROR(FIND(" ",HK18,HL18),999)-HL18-2)))</f>
        <v>-1</v>
      </c>
      <c r="HN18" s="0" t="n">
        <f aca="false">IFERROR(FIND("r_",LOWER(HK18)),-1)</f>
        <v>-1</v>
      </c>
      <c r="HO18" s="0" t="n">
        <f aca="false">IF(HN18=-1,-1, ROW(HN18)-1+VALUE(MID(HK18,HN18+2, IFERROR(FIND(" ",HK18,HN18),999)-HN18-2)))</f>
        <v>-1</v>
      </c>
      <c r="HP18" s="0" t="str">
        <f aca="false">IF(AND(ISERROR(FIND("$",HK18)),HL18&lt;0,HN18&lt;0,$S18&gt;0), IF(INDEX($D$2:$D$100,$S18)="num","$"&amp;TRIM(SUBSTITUTE(HK18,",",INDEX($F$2:$F$100,$S18)&amp;","))&amp;INDEX($F$2:$F$100,$S18), IF(INDEX($D$2:$D$100,$S18)="excl","$"&amp;REPLACE(HK18,      IFERROR(FIND(CHAR(1),SUBSTITUTE(HK18,",",CHAR(1),INDEX($F$2:$F$100,$S18)-1)),1),      IFERROR(FIND(CHAR(1),SUBSTITUTE(HK18,",",CHAR(1),INDEX($F$2:$F$100,$S18))),99)-          IFERROR(FIND(CHAR(1),SUBSTITUTE(HK18,",",CHAR(1),INDEX($F$2:$F$100,$S18)-1)),0),""), IF(INDEX($D$2:$D$100,$S18)="repl","$"&amp;REPLACE(HK18,      IFERROR(FIND(CHAR(1),SUBSTITUTE(HK18,",",CHAR(1),INDEX($F$2:$F$100,$S18)-1))+1,1),      IFERROR(FIND(CHAR(1),SUBSTITUTE(HK18,",",CHAR(1),INDEX($F$2:$F$100,$S18))),99)-          IFERROR(FIND(CHAR(1),SUBSTITUTE(HK18,",",CHAR(1),INDEX($F$2:$F$100,$S18)-1)),0)-1,INDEX($G$2:$G$100,$S18)),HK18 ))), HK18)</f>
        <v/>
      </c>
      <c r="HQ18" s="0" t="str">
        <f aca="false">IF(OR(HL18=-1,IFERROR(INDEX(HL$2:HL$100,HM18),999)&gt;=0,IFERROR(INDEX(HN$2:HN$100,HM18),999)&gt;=0),IF(OR(HN18=-1,IFERROR(INDEX(HL$2:HL$100,HO18),999)&gt;=0,IFERROR(INDEX(HN$2:HN$100,HO18),999)&gt;=0),HP18,                REPLACE(HP18,HN18,IFERROR(FIND(" ",HP18,HN18),999)-HN18,                    SUBSTITUTE(INDEX(HP$2:HP$100,HO18),"$","")                  )), REPLACE(HP18,HL18,IFERROR(FIND(" ",HP18,HL18),999)-HL18,                   SUBSTITUTE(INDEX(HP$2:HP$100,HM18),"$","")                  ) )</f>
        <v/>
      </c>
      <c r="HR18" s="0" t="n">
        <f aca="false">IFERROR(FIND("f_",LOWER(HQ18)),-1)</f>
        <v>-1</v>
      </c>
      <c r="HS18" s="0" t="n">
        <f aca="false">IF(HR18=-1,-1, VALUE(MID(HQ18,HR18+2, IFERROR(FIND(" ",HQ18,HR18),999)-HR18-2)))</f>
        <v>-1</v>
      </c>
      <c r="HT18" s="0" t="n">
        <f aca="false">IFERROR(FIND("r_",LOWER(HQ18)),-1)</f>
        <v>-1</v>
      </c>
      <c r="HU18" s="0" t="n">
        <f aca="false">IF(HT18=-1,-1, ROW(HT18)-1+VALUE(MID(HQ18,HT18+2, IFERROR(FIND(" ",HQ18,HT18),999)-HT18-2)))</f>
        <v>-1</v>
      </c>
      <c r="HV18" s="0" t="str">
        <f aca="false">IF(AND(ISERROR(FIND("$",HQ18)),HR18&lt;0,HT18&lt;0,$S18&gt;0), IF(INDEX($D$2:$D$100,$S18)="num","$"&amp;TRIM(SUBSTITUTE(HQ18,",",INDEX($F$2:$F$100,$S18)&amp;","))&amp;INDEX($F$2:$F$100,$S18), IF(INDEX($D$2:$D$100,$S18)="excl","$"&amp;REPLACE(HQ18,      IFERROR(FIND(CHAR(1),SUBSTITUTE(HQ18,",",CHAR(1),INDEX($F$2:$F$100,$S18)-1)),1),      IFERROR(FIND(CHAR(1),SUBSTITUTE(HQ18,",",CHAR(1),INDEX($F$2:$F$100,$S18))),99)-          IFERROR(FIND(CHAR(1),SUBSTITUTE(HQ18,",",CHAR(1),INDEX($F$2:$F$100,$S18)-1)),0),""), IF(INDEX($D$2:$D$100,$S18)="repl","$"&amp;REPLACE(HQ18,      IFERROR(FIND(CHAR(1),SUBSTITUTE(HQ18,",",CHAR(1),INDEX($F$2:$F$100,$S18)-1))+1,1),      IFERROR(FIND(CHAR(1),SUBSTITUTE(HQ18,",",CHAR(1),INDEX($F$2:$F$100,$S18))),99)-          IFERROR(FIND(CHAR(1),SUBSTITUTE(HQ18,",",CHAR(1),INDEX($F$2:$F$100,$S18)-1)),0)-1,INDEX($G$2:$G$100,$S18)),HQ18 ))), HQ18)</f>
        <v/>
      </c>
      <c r="HW18" s="0" t="str">
        <f aca="false">IF(OR(HR18=-1,IFERROR(INDEX(HR$2:HR$100,HS18),999)&gt;=0,IFERROR(INDEX(HT$2:HT$100,HS18),999)&gt;=0),IF(OR(HT18=-1,IFERROR(INDEX(HR$2:HR$100,HU18),999)&gt;=0,IFERROR(INDEX(HT$2:HT$100,HU18),999)&gt;=0),HV18,                REPLACE(HV18,HT18,IFERROR(FIND(" ",HV18,HT18),999)-HT18,                    SUBSTITUTE(INDEX(HV$2:HV$100,HU18),"$","")                  )), REPLACE(HV18,HR18,IFERROR(FIND(" ",HV18,HR18),999)-HR18,                   SUBSTITUTE(INDEX(HV$2:HV$100,HS18),"$","")                  ) )</f>
        <v/>
      </c>
      <c r="HX18" s="0" t="n">
        <f aca="false">IFERROR(FIND("f_",LOWER(HW18)),-1)</f>
        <v>-1</v>
      </c>
      <c r="HY18" s="0" t="n">
        <f aca="false">IF(HX18=-1,-1, VALUE(MID(HW18,HX18+2, IFERROR(FIND(" ",HW18,HX18),999)-HX18-2)))</f>
        <v>-1</v>
      </c>
      <c r="HZ18" s="0" t="n">
        <f aca="false">IFERROR(FIND("r_",LOWER(HW18)),-1)</f>
        <v>-1</v>
      </c>
      <c r="IA18" s="0" t="n">
        <f aca="false">IF(HZ18=-1,-1, ROW(HZ18)-1+VALUE(MID(HW18,HZ18+2, IFERROR(FIND(" ",HW18,HZ18),999)-HZ18-2)))</f>
        <v>-1</v>
      </c>
      <c r="IB18" s="0" t="str">
        <f aca="false">IF(AND(ISERROR(FIND("$",HW18)),HX18&lt;0,HZ18&lt;0,$S18&gt;0), IF(INDEX($D$2:$D$100,$S18)="num","$"&amp;TRIM(SUBSTITUTE(HW18,",",INDEX($F$2:$F$100,$S18)&amp;","))&amp;INDEX($F$2:$F$100,$S18), IF(INDEX($D$2:$D$100,$S18)="excl","$"&amp;REPLACE(HW18,      IFERROR(FIND(CHAR(1),SUBSTITUTE(HW18,",",CHAR(1),INDEX($F$2:$F$100,$S18)-1)),1),      IFERROR(FIND(CHAR(1),SUBSTITUTE(HW18,",",CHAR(1),INDEX($F$2:$F$100,$S18))),99)-          IFERROR(FIND(CHAR(1),SUBSTITUTE(HW18,",",CHAR(1),INDEX($F$2:$F$100,$S18)-1)),0),""), IF(INDEX($D$2:$D$100,$S18)="repl","$"&amp;REPLACE(HW18,      IFERROR(FIND(CHAR(1),SUBSTITUTE(HW18,",",CHAR(1),INDEX($F$2:$F$100,$S18)-1))+1,1),      IFERROR(FIND(CHAR(1),SUBSTITUTE(HW18,",",CHAR(1),INDEX($F$2:$F$100,$S18))),99)-          IFERROR(FIND(CHAR(1),SUBSTITUTE(HW18,",",CHAR(1),INDEX($F$2:$F$100,$S18)-1)),0)-1,INDEX($G$2:$G$100,$S18)),HW18 ))), HW18)</f>
        <v/>
      </c>
      <c r="IC18" s="0" t="str">
        <f aca="false">IF(OR(HX18=-1,IFERROR(INDEX(HX$2:HX$100,HY18),999)&gt;=0,IFERROR(INDEX(HZ$2:HZ$100,HY18),999)&gt;=0),IF(OR(HZ18=-1,IFERROR(INDEX(HX$2:HX$100,IA18),999)&gt;=0,IFERROR(INDEX(HZ$2:HZ$100,IA18),999)&gt;=0),IB18,                REPLACE(IB18,HZ18,IFERROR(FIND(" ",IB18,HZ18),999)-HZ18,                    SUBSTITUTE(INDEX(IB$2:IB$100,IA18),"$","")                  )), REPLACE(IB18,HX18,IFERROR(FIND(" ",IB18,HX18),999)-HX18,                   SUBSTITUTE(INDEX(IB$2:IB$100,HY18),"$","")                  ) )</f>
        <v/>
      </c>
      <c r="ID18" s="0" t="n">
        <f aca="false">IFERROR(FIND("f_",LOWER(IC18)),-1)</f>
        <v>-1</v>
      </c>
      <c r="IE18" s="0" t="n">
        <f aca="false">IF(ID18=-1,-1, VALUE(MID(IC18,ID18+2, IFERROR(FIND(" ",IC18,ID18),999)-ID18-2)))</f>
        <v>-1</v>
      </c>
      <c r="IF18" s="0" t="n">
        <f aca="false">IFERROR(FIND("r_",LOWER(IC18)),-1)</f>
        <v>-1</v>
      </c>
      <c r="IG18" s="0" t="n">
        <f aca="false">IF(IF18=-1,-1, ROW(IF18)-1+VALUE(MID(IC18,IF18+2, IFERROR(FIND(" ",IC18,IF18),999)-IF18-2)))</f>
        <v>-1</v>
      </c>
      <c r="IH18" s="0" t="str">
        <f aca="false">IF(AND(ISERROR(FIND("$",IC18)),ID18&lt;0,IF18&lt;0,$S18&gt;0), IF(INDEX($D$2:$D$100,$S18)="num","$"&amp;TRIM(SUBSTITUTE(IC18,",",INDEX($F$2:$F$100,$S18)&amp;","))&amp;INDEX($F$2:$F$100,$S18), IF(INDEX($D$2:$D$100,$S18)="excl","$"&amp;REPLACE(IC18,      IFERROR(FIND(CHAR(1),SUBSTITUTE(IC18,",",CHAR(1),INDEX($F$2:$F$100,$S18)-1)),1),      IFERROR(FIND(CHAR(1),SUBSTITUTE(IC18,",",CHAR(1),INDEX($F$2:$F$100,$S18))),99)-          IFERROR(FIND(CHAR(1),SUBSTITUTE(IC18,",",CHAR(1),INDEX($F$2:$F$100,$S18)-1)),0),""), IF(INDEX($D$2:$D$100,$S18)="repl","$"&amp;REPLACE(IC18,      IFERROR(FIND(CHAR(1),SUBSTITUTE(IC18,",",CHAR(1),INDEX($F$2:$F$100,$S18)-1))+1,1),      IFERROR(FIND(CHAR(1),SUBSTITUTE(IC18,",",CHAR(1),INDEX($F$2:$F$100,$S18))),99)-          IFERROR(FIND(CHAR(1),SUBSTITUTE(IC18,",",CHAR(1),INDEX($F$2:$F$100,$S18)-1)),0)-1,INDEX($G$2:$G$100,$S18)),IC18 ))), IC18)</f>
        <v/>
      </c>
      <c r="II18" s="0" t="str">
        <f aca="false">IF(OR(ID18=-1,IFERROR(INDEX(ID$2:ID$100,IE18),999)&gt;=0,IFERROR(INDEX(IF$2:IF$100,IE18),999)&gt;=0),IF(OR(IF18=-1,IFERROR(INDEX(ID$2:ID$100,IG18),999)&gt;=0,IFERROR(INDEX(IF$2:IF$100,IG18),999)&gt;=0),IH18,                REPLACE(IH18,IF18,IFERROR(FIND(" ",IH18,IF18),999)-IF18,                    SUBSTITUTE(INDEX(IH$2:IH$100,IG18),"$","")                  )), REPLACE(IH18,ID18,IFERROR(FIND(" ",IH18,ID18),999)-ID18,                   SUBSTITUTE(INDEX(IH$2:IH$100,IE18),"$","")                  ) )</f>
        <v/>
      </c>
      <c r="IJ18" s="0" t="n">
        <f aca="false">IFERROR(FIND("f_",LOWER(II18)),-1)</f>
        <v>-1</v>
      </c>
      <c r="IK18" s="0" t="n">
        <f aca="false">IF(IJ18=-1,-1, VALUE(MID(II18,IJ18+2, IFERROR(FIND(" ",II18,IJ18),999)-IJ18-2)))</f>
        <v>-1</v>
      </c>
      <c r="IL18" s="0" t="n">
        <f aca="false">IFERROR(FIND("r_",LOWER(II18)),-1)</f>
        <v>-1</v>
      </c>
      <c r="IM18" s="0" t="n">
        <f aca="false">IF(IL18=-1,-1, ROW(IL18)-1+VALUE(MID(II18,IL18+2, IFERROR(FIND(" ",II18,IL18),999)-IL18-2)))</f>
        <v>-1</v>
      </c>
      <c r="IN18" s="0" t="str">
        <f aca="false">IF(AND(ISERROR(FIND("$",II18)),IJ18&lt;0,IL18&lt;0,$S18&gt;0), IF(INDEX($D$2:$D$100,$S18)="num","$"&amp;TRIM(SUBSTITUTE(II18,",",INDEX($F$2:$F$100,$S18)&amp;","))&amp;INDEX($F$2:$F$100,$S18), IF(INDEX($D$2:$D$100,$S18)="excl","$"&amp;REPLACE(II18,      IFERROR(FIND(CHAR(1),SUBSTITUTE(II18,",",CHAR(1),INDEX($F$2:$F$100,$S18)-1)),1),      IFERROR(FIND(CHAR(1),SUBSTITUTE(II18,",",CHAR(1),INDEX($F$2:$F$100,$S18))),99)-          IFERROR(FIND(CHAR(1),SUBSTITUTE(II18,",",CHAR(1),INDEX($F$2:$F$100,$S18)-1)),0),""), IF(INDEX($D$2:$D$100,$S18)="repl","$"&amp;REPLACE(II18,      IFERROR(FIND(CHAR(1),SUBSTITUTE(II18,",",CHAR(1),INDEX($F$2:$F$100,$S18)-1))+1,1),      IFERROR(FIND(CHAR(1),SUBSTITUTE(II18,",",CHAR(1),INDEX($F$2:$F$100,$S18))),99)-          IFERROR(FIND(CHAR(1),SUBSTITUTE(II18,",",CHAR(1),INDEX($F$2:$F$100,$S18)-1)),0)-1,INDEX($G$2:$G$100,$S18)),II18 ))), II18)</f>
        <v/>
      </c>
      <c r="IO18" s="0" t="str">
        <f aca="false">IF(OR(IJ18=-1,IFERROR(INDEX(IJ$2:IJ$100,IK18),999)&gt;=0,IFERROR(INDEX(IL$2:IL$100,IK18),999)&gt;=0),IF(OR(IL18=-1,IFERROR(INDEX(IJ$2:IJ$100,IM18),999)&gt;=0,IFERROR(INDEX(IL$2:IL$100,IM18),999)&gt;=0),IN18,                REPLACE(IN18,IL18,IFERROR(FIND(" ",IN18,IL18),999)-IL18,                    SUBSTITUTE(INDEX(IN$2:IN$100,IM18),"$","")                  )), REPLACE(IN18,IJ18,IFERROR(FIND(" ",IN18,IJ18),999)-IJ18,                   SUBSTITUTE(INDEX(IN$2:IN$100,IK18),"$","")                  ) )</f>
        <v/>
      </c>
      <c r="IP18" s="0" t="n">
        <f aca="false">IFERROR(FIND("f_",LOWER(IO18)),-1)</f>
        <v>-1</v>
      </c>
      <c r="IQ18" s="0" t="n">
        <f aca="false">IF(IP18=-1,-1, VALUE(MID(IO18,IP18+2, IFERROR(FIND(" ",IO18,IP18),999)-IP18-2)))</f>
        <v>-1</v>
      </c>
      <c r="IR18" s="0" t="n">
        <f aca="false">IFERROR(FIND("r_",LOWER(IO18)),-1)</f>
        <v>-1</v>
      </c>
      <c r="IS18" s="0" t="n">
        <f aca="false">IF(IR18=-1,-1, ROW(IR18)-1+VALUE(MID(IO18,IR18+2, IFERROR(FIND(" ",IO18,IR18),999)-IR18-2)))</f>
        <v>-1</v>
      </c>
      <c r="IT18" s="0" t="str">
        <f aca="false">IF(AND(ISERROR(FIND("$",IO18)),IP18&lt;0,IR18&lt;0,$S18&gt;0), IF(INDEX($D$2:$D$100,$S18)="num","$"&amp;TRIM(SUBSTITUTE(IO18,",",INDEX($F$2:$F$100,$S18)&amp;","))&amp;INDEX($F$2:$F$100,$S18), IF(INDEX($D$2:$D$100,$S18)="excl","$"&amp;REPLACE(IO18,      IFERROR(FIND(CHAR(1),SUBSTITUTE(IO18,",",CHAR(1),INDEX($F$2:$F$100,$S18)-1)),1),      IFERROR(FIND(CHAR(1),SUBSTITUTE(IO18,",",CHAR(1),INDEX($F$2:$F$100,$S18))),99)-          IFERROR(FIND(CHAR(1),SUBSTITUTE(IO18,",",CHAR(1),INDEX($F$2:$F$100,$S18)-1)),0),""), IF(INDEX($D$2:$D$100,$S18)="repl","$"&amp;REPLACE(IO18,      IFERROR(FIND(CHAR(1),SUBSTITUTE(IO18,",",CHAR(1),INDEX($F$2:$F$100,$S18)-1))+1,1),      IFERROR(FIND(CHAR(1),SUBSTITUTE(IO18,",",CHAR(1),INDEX($F$2:$F$100,$S18))),99)-          IFERROR(FIND(CHAR(1),SUBSTITUTE(IO18,",",CHAR(1),INDEX($F$2:$F$100,$S18)-1)),0)-1,INDEX($G$2:$G$100,$S18)),IO18 ))), IO18)</f>
        <v/>
      </c>
      <c r="IU18" s="0" t="str">
        <f aca="false">IF(OR(IP18=-1,IFERROR(INDEX(IP$2:IP$100,IQ18),999)&gt;=0,IFERROR(INDEX(IR$2:IR$100,IQ18),999)&gt;=0),IF(OR(IR18=-1,IFERROR(INDEX(IP$2:IP$100,IS18),999)&gt;=0,IFERROR(INDEX(IR$2:IR$100,IS18),999)&gt;=0),IT18,                REPLACE(IT18,IR18,IFERROR(FIND(" ",IT18,IR18),999)-IR18,                    SUBSTITUTE(INDEX(IT$2:IT$100,IS18),"$","")                  )), REPLACE(IT18,IP18,IFERROR(FIND(" ",IT18,IP18),999)-IP18,                   SUBSTITUTE(INDEX(IT$2:IT$100,IQ18),"$","")                  ) )</f>
        <v/>
      </c>
      <c r="IV18" s="0" t="n">
        <f aca="false">IFERROR(FIND("f_",LOWER(IU18)),-1)</f>
        <v>-1</v>
      </c>
      <c r="IW18" s="0" t="n">
        <f aca="false">IF(IV18=-1,-1, VALUE(MID(IU18,IV18+2, IFERROR(FIND(" ",IU18,IV18),999)-IV18-2)))</f>
        <v>-1</v>
      </c>
      <c r="IX18" s="0" t="n">
        <f aca="false">IFERROR(FIND("r_",LOWER(IU18)),-1)</f>
        <v>-1</v>
      </c>
      <c r="IY18" s="0" t="n">
        <f aca="false">IF(IX18=-1,-1, ROW(IX18)-1+VALUE(MID(IU18,IX18+2, IFERROR(FIND(" ",IU18,IX18),999)-IX18-2)))</f>
        <v>-1</v>
      </c>
      <c r="IZ18" s="0" t="str">
        <f aca="false">IF(AND(ISERROR(FIND("$",IU18)),IV18&lt;0,IX18&lt;0,$S18&gt;0), IF(INDEX($D$2:$D$100,$S18)="num","$"&amp;TRIM(SUBSTITUTE(IU18,",",INDEX($F$2:$F$100,$S18)&amp;","))&amp;INDEX($F$2:$F$100,$S18), IF(INDEX($D$2:$D$100,$S18)="excl","$"&amp;REPLACE(IU18,      IFERROR(FIND(CHAR(1),SUBSTITUTE(IU18,",",CHAR(1),INDEX($F$2:$F$100,$S18)-1)),1),      IFERROR(FIND(CHAR(1),SUBSTITUTE(IU18,",",CHAR(1),INDEX($F$2:$F$100,$S18))),99)-          IFERROR(FIND(CHAR(1),SUBSTITUTE(IU18,",",CHAR(1),INDEX($F$2:$F$100,$S18)-1)),0),""), IF(INDEX($D$2:$D$100,$S18)="repl","$"&amp;REPLACE(IU18,      IFERROR(FIND(CHAR(1),SUBSTITUTE(IU18,",",CHAR(1),INDEX($F$2:$F$100,$S18)-1))+1,1),      IFERROR(FIND(CHAR(1),SUBSTITUTE(IU18,",",CHAR(1),INDEX($F$2:$F$100,$S18))),99)-          IFERROR(FIND(CHAR(1),SUBSTITUTE(IU18,",",CHAR(1),INDEX($F$2:$F$100,$S18)-1)),0)-1,INDEX($G$2:$G$100,$S18)),IU18 ))), IU18)</f>
        <v/>
      </c>
      <c r="JA18" s="0" t="str">
        <f aca="false">IF(OR(IV18=-1,IFERROR(INDEX(IV$2:IV$100,IW18),999)&gt;=0,IFERROR(INDEX(IX$2:IX$100,IW18),999)&gt;=0),IF(OR(IX18=-1,IFERROR(INDEX(IV$2:IV$100,IY18),999)&gt;=0,IFERROR(INDEX(IX$2:IX$100,IY18),999)&gt;=0),IZ18,                REPLACE(IZ18,IX18,IFERROR(FIND(" ",IZ18,IX18),999)-IX18,                    SUBSTITUTE(INDEX(IZ$2:IZ$100,IY18),"$","")                  )), REPLACE(IZ18,IV18,IFERROR(FIND(" ",IZ18,IV18),999)-IV18,                   SUBSTITUTE(INDEX(IZ$2:IZ$100,IW18),"$","")                  ) )</f>
        <v/>
      </c>
      <c r="JB18" s="0" t="n">
        <f aca="false">IFERROR(FIND("f_",LOWER(JA18)),-1)</f>
        <v>-1</v>
      </c>
      <c r="JC18" s="0" t="n">
        <f aca="false">IF(JB18=-1,-1, VALUE(MID(JA18,JB18+2, IFERROR(FIND(" ",JA18,JB18),999)-JB18-2)))</f>
        <v>-1</v>
      </c>
      <c r="JD18" s="0" t="n">
        <f aca="false">IFERROR(FIND("r_",LOWER(JA18)),-1)</f>
        <v>-1</v>
      </c>
      <c r="JE18" s="0" t="n">
        <f aca="false">IF(JD18=-1,-1, ROW(JD18)-1+VALUE(MID(JA18,JD18+2, IFERROR(FIND(" ",JA18,JD18),999)-JD18-2)))</f>
        <v>-1</v>
      </c>
      <c r="JF18" s="0" t="str">
        <f aca="false">IF(AND(ISERROR(FIND("$",JA18)),JB18&lt;0,JD18&lt;0,$S18&gt;0), IF(INDEX($D$2:$D$100,$S18)="num","$"&amp;TRIM(SUBSTITUTE(JA18,",",INDEX($F$2:$F$100,$S18)&amp;","))&amp;INDEX($F$2:$F$100,$S18), IF(INDEX($D$2:$D$100,$S18)="excl","$"&amp;REPLACE(JA18,      IFERROR(FIND(CHAR(1),SUBSTITUTE(JA18,",",CHAR(1),INDEX($F$2:$F$100,$S18)-1)),1),      IFERROR(FIND(CHAR(1),SUBSTITUTE(JA18,",",CHAR(1),INDEX($F$2:$F$100,$S18))),99)-          IFERROR(FIND(CHAR(1),SUBSTITUTE(JA18,",",CHAR(1),INDEX($F$2:$F$100,$S18)-1)),0),""), IF(INDEX($D$2:$D$100,$S18)="repl","$"&amp;REPLACE(JA18,      IFERROR(FIND(CHAR(1),SUBSTITUTE(JA18,",",CHAR(1),INDEX($F$2:$F$100,$S18)-1))+1,1),      IFERROR(FIND(CHAR(1),SUBSTITUTE(JA18,",",CHAR(1),INDEX($F$2:$F$100,$S18))),99)-          IFERROR(FIND(CHAR(1),SUBSTITUTE(JA18,",",CHAR(1),INDEX($F$2:$F$100,$S18)-1)),0)-1,INDEX($G$2:$G$100,$S18)),JA18 ))), JA18)</f>
        <v/>
      </c>
      <c r="JG18" s="0" t="str">
        <f aca="false">IF(OR(JB18=-1,IFERROR(INDEX(JB$2:JB$100,JC18),999)&gt;=0,IFERROR(INDEX(JD$2:JD$100,JC18),999)&gt;=0),IF(OR(JD18=-1,IFERROR(INDEX(JB$2:JB$100,JE18),999)&gt;=0,IFERROR(INDEX(JD$2:JD$100,JE18),999)&gt;=0),JF18,                REPLACE(JF18,JD18,IFERROR(FIND(" ",JF18,JD18),999)-JD18,                    SUBSTITUTE(INDEX(JF$2:JF$100,JE18),"$","")                  )), REPLACE(JF18,JB18,IFERROR(FIND(" ",JF18,JB18),999)-JB18,                   SUBSTITUTE(INDEX(JF$2:JF$100,JC18),"$","")                  ) )</f>
        <v/>
      </c>
      <c r="JH18" s="0" t="n">
        <f aca="false">IFERROR(FIND("f_",LOWER(JG18)),-1)</f>
        <v>-1</v>
      </c>
      <c r="JI18" s="0" t="n">
        <f aca="false">IF(JH18=-1,-1, VALUE(MID(JG18,JH18+2, IFERROR(FIND(" ",JG18,JH18),999)-JH18-2)))</f>
        <v>-1</v>
      </c>
      <c r="JJ18" s="0" t="n">
        <f aca="false">IFERROR(FIND("r_",LOWER(JG18)),-1)</f>
        <v>-1</v>
      </c>
      <c r="JK18" s="0" t="n">
        <f aca="false">IF(JJ18=-1,-1, ROW(JJ18)-1+VALUE(MID(JG18,JJ18+2, IFERROR(FIND(" ",JG18,JJ18),999)-JJ18-2)))</f>
        <v>-1</v>
      </c>
      <c r="JL18" s="0" t="str">
        <f aca="false">IF(AND(ISERROR(FIND("$",JG18)),JH18&lt;0,JJ18&lt;0,$S18&gt;0), IF(INDEX($D$2:$D$100,$S18)="num","$"&amp;TRIM(SUBSTITUTE(JG18,",",INDEX($F$2:$F$100,$S18)&amp;","))&amp;INDEX($F$2:$F$100,$S18), IF(INDEX($D$2:$D$100,$S18)="excl","$"&amp;REPLACE(JG18,      IFERROR(FIND(CHAR(1),SUBSTITUTE(JG18,",",CHAR(1),INDEX($F$2:$F$100,$S18)-1)),1),      IFERROR(FIND(CHAR(1),SUBSTITUTE(JG18,",",CHAR(1),INDEX($F$2:$F$100,$S18))),99)-          IFERROR(FIND(CHAR(1),SUBSTITUTE(JG18,",",CHAR(1),INDEX($F$2:$F$100,$S18)-1)),0),""), IF(INDEX($D$2:$D$100,$S18)="repl","$"&amp;REPLACE(JG18,      IFERROR(FIND(CHAR(1),SUBSTITUTE(JG18,",",CHAR(1),INDEX($F$2:$F$100,$S18)-1))+1,1),      IFERROR(FIND(CHAR(1),SUBSTITUTE(JG18,",",CHAR(1),INDEX($F$2:$F$100,$S18))),99)-          IFERROR(FIND(CHAR(1),SUBSTITUTE(JG18,",",CHAR(1),INDEX($F$2:$F$100,$S18)-1)),0)-1,INDEX($G$2:$G$100,$S18)),JG18 ))), JG18)</f>
        <v/>
      </c>
      <c r="JM18" s="0" t="str">
        <f aca="false">IF(OR(JH18=-1,IFERROR(INDEX(JH$2:JH$100,JI18),999)&gt;=0,IFERROR(INDEX(JJ$2:JJ$100,JI18),999)&gt;=0),IF(OR(JJ18=-1,IFERROR(INDEX(JH$2:JH$100,JK18),999)&gt;=0,IFERROR(INDEX(JJ$2:JJ$100,JK18),999)&gt;=0),JL18,                REPLACE(JL18,JJ18,IFERROR(FIND(" ",JL18,JJ18),999)-JJ18,                    SUBSTITUTE(INDEX(JL$2:JL$100,JK18),"$","")                  )), REPLACE(JL18,JH18,IFERROR(FIND(" ",JL18,JH18),999)-JH18,                   SUBSTITUTE(INDEX(JL$2:JL$100,JI18),"$","")                  ) )</f>
        <v/>
      </c>
      <c r="JN18" s="0" t="n">
        <f aca="false">IFERROR(FIND("f_",LOWER(JM18)),-1)</f>
        <v>-1</v>
      </c>
      <c r="JO18" s="0" t="n">
        <f aca="false">IF(JN18=-1,-1, VALUE(MID(JM18,JN18+2, IFERROR(FIND(" ",JM18,JN18),999)-JN18-2)))</f>
        <v>-1</v>
      </c>
      <c r="JP18" s="0" t="n">
        <f aca="false">IFERROR(FIND("r_",LOWER(JM18)),-1)</f>
        <v>-1</v>
      </c>
      <c r="JQ18" s="0" t="n">
        <f aca="false">IF(JP18=-1,-1, ROW(JP18)-1+VALUE(MID(JM18,JP18+2, IFERROR(FIND(" ",JM18,JP18),999)-JP18-2)))</f>
        <v>-1</v>
      </c>
      <c r="JR18" s="0" t="str">
        <f aca="false">IF(AND(ISERROR(FIND("$",JM18)),JN18&lt;0,JP18&lt;0,$S18&gt;0), IF(INDEX($D$2:$D$100,$S18)="num","$"&amp;TRIM(SUBSTITUTE(JM18,",",INDEX($F$2:$F$100,$S18)&amp;","))&amp;INDEX($F$2:$F$100,$S18), IF(INDEX($D$2:$D$100,$S18)="excl","$"&amp;REPLACE(JM18,      IFERROR(FIND(CHAR(1),SUBSTITUTE(JM18,",",CHAR(1),INDEX($F$2:$F$100,$S18)-1)),1),      IFERROR(FIND(CHAR(1),SUBSTITUTE(JM18,",",CHAR(1),INDEX($F$2:$F$100,$S18))),99)-          IFERROR(FIND(CHAR(1),SUBSTITUTE(JM18,",",CHAR(1),INDEX($F$2:$F$100,$S18)-1)),0),""), IF(INDEX($D$2:$D$100,$S18)="repl","$"&amp;REPLACE(JM18,      IFERROR(FIND(CHAR(1),SUBSTITUTE(JM18,",",CHAR(1),INDEX($F$2:$F$100,$S18)-1))+1,1),      IFERROR(FIND(CHAR(1),SUBSTITUTE(JM18,",",CHAR(1),INDEX($F$2:$F$100,$S18))),99)-          IFERROR(FIND(CHAR(1),SUBSTITUTE(JM18,",",CHAR(1),INDEX($F$2:$F$100,$S18)-1)),0)-1,INDEX($G$2:$G$100,$S18)),JM18 ))), JM18)</f>
        <v/>
      </c>
      <c r="JS18" s="0" t="str">
        <f aca="false">IF(OR(JN18=-1,IFERROR(INDEX(JN$2:JN$100,JO18),999)&gt;=0,IFERROR(INDEX(JP$2:JP$100,JO18),999)&gt;=0),IF(OR(JP18=-1,IFERROR(INDEX(JN$2:JN$100,JQ18),999)&gt;=0,IFERROR(INDEX(JP$2:JP$100,JQ18),999)&gt;=0),JR18,                REPLACE(JR18,JP18,IFERROR(FIND(" ",JR18,JP18),999)-JP18,                    SUBSTITUTE(INDEX(JR$2:JR$100,JQ18),"$","")                  )), REPLACE(JR18,JN18,IFERROR(FIND(" ",JR18,JN18),999)-JN18,                   SUBSTITUTE(INDEX(JR$2:JR$100,JO18),"$","")                  ) )</f>
        <v/>
      </c>
      <c r="JT18" s="0" t="n">
        <f aca="false">IFERROR(FIND("f_",LOWER(JS18)),-1)</f>
        <v>-1</v>
      </c>
      <c r="JU18" s="0" t="n">
        <f aca="false">IF(JT18=-1,-1, VALUE(MID(JS18,JT18+2, IFERROR(FIND(" ",JS18,JT18),999)-JT18-2)))</f>
        <v>-1</v>
      </c>
      <c r="JV18" s="0" t="n">
        <f aca="false">IFERROR(FIND("r_",LOWER(JS18)),-1)</f>
        <v>-1</v>
      </c>
      <c r="JW18" s="0" t="n">
        <f aca="false">IF(JV18=-1,-1, ROW(JV18)-1+VALUE(MID(JS18,JV18+2, IFERROR(FIND(" ",JS18,JV18),999)-JV18-2)))</f>
        <v>-1</v>
      </c>
      <c r="JX18" s="0" t="str">
        <f aca="false">IF(AND(ISERROR(FIND("$",JS18)),JT18&lt;0,JV18&lt;0,$S18&gt;0), IF(INDEX($D$2:$D$100,$S18)="num","$"&amp;TRIM(SUBSTITUTE(JS18,",",INDEX($F$2:$F$100,$S18)&amp;","))&amp;INDEX($F$2:$F$100,$S18), IF(INDEX($D$2:$D$100,$S18)="excl","$"&amp;REPLACE(JS18,      IFERROR(FIND(CHAR(1),SUBSTITUTE(JS18,",",CHAR(1),INDEX($F$2:$F$100,$S18)-1)),1),      IFERROR(FIND(CHAR(1),SUBSTITUTE(JS18,",",CHAR(1),INDEX($F$2:$F$100,$S18))),99)-          IFERROR(FIND(CHAR(1),SUBSTITUTE(JS18,",",CHAR(1),INDEX($F$2:$F$100,$S18)-1)),0),""), IF(INDEX($D$2:$D$100,$S18)="repl","$"&amp;REPLACE(JS18,      IFERROR(FIND(CHAR(1),SUBSTITUTE(JS18,",",CHAR(1),INDEX($F$2:$F$100,$S18)-1))+1,1),      IFERROR(FIND(CHAR(1),SUBSTITUTE(JS18,",",CHAR(1),INDEX($F$2:$F$100,$S18))),99)-          IFERROR(FIND(CHAR(1),SUBSTITUTE(JS18,",",CHAR(1),INDEX($F$2:$F$100,$S18)-1)),0)-1,INDEX($G$2:$G$100,$S18)),JS18 ))), JS18)</f>
        <v/>
      </c>
      <c r="JY18" s="0" t="str">
        <f aca="false">IF(OR(JT18=-1,IFERROR(INDEX(JT$2:JT$100,JU18),999)&gt;=0,IFERROR(INDEX(JV$2:JV$100,JU18),999)&gt;=0),IF(OR(JV18=-1,IFERROR(INDEX(JT$2:JT$100,JW18),999)&gt;=0,IFERROR(INDEX(JV$2:JV$100,JW18),999)&gt;=0),JX18,                REPLACE(JX18,JV18,IFERROR(FIND(" ",JX18,JV18),999)-JV18,                    SUBSTITUTE(INDEX(JX$2:JX$100,JW18),"$","")                  )), REPLACE(JX18,JT18,IFERROR(FIND(" ",JX18,JT18),999)-JT18,                   SUBSTITUTE(INDEX(JX$2:JX$100,JU18),"$","")                  ) )</f>
        <v/>
      </c>
      <c r="JZ18" s="0" t="n">
        <f aca="false">IFERROR(FIND("f_",LOWER(JY18)),-1)</f>
        <v>-1</v>
      </c>
      <c r="KA18" s="0" t="n">
        <f aca="false">IF(JZ18=-1,-1, VALUE(MID(JY18,JZ18+2, IFERROR(FIND(" ",JY18,JZ18),999)-JZ18-2)))</f>
        <v>-1</v>
      </c>
      <c r="KB18" s="0" t="n">
        <f aca="false">IFERROR(FIND("r_",LOWER(JY18)),-1)</f>
        <v>-1</v>
      </c>
      <c r="KC18" s="0" t="n">
        <f aca="false">IF(KB18=-1,-1, ROW(KB18)-1+VALUE(MID(JY18,KB18+2, IFERROR(FIND(" ",JY18,KB18),999)-KB18-2)))</f>
        <v>-1</v>
      </c>
      <c r="KD18" s="0" t="str">
        <f aca="false">IF(AND(ISERROR(FIND("$",JY18)),JZ18&lt;0,KB18&lt;0,$S18&gt;0), IF(INDEX($D$2:$D$100,$S18)="num","$"&amp;TRIM(SUBSTITUTE(JY18,",",INDEX($F$2:$F$100,$S18)&amp;","))&amp;INDEX($F$2:$F$100,$S18), IF(INDEX($D$2:$D$100,$S18)="excl","$"&amp;REPLACE(JY18,      IFERROR(FIND(CHAR(1),SUBSTITUTE(JY18,",",CHAR(1),INDEX($F$2:$F$100,$S18)-1)),1),      IFERROR(FIND(CHAR(1),SUBSTITUTE(JY18,",",CHAR(1),INDEX($F$2:$F$100,$S18))),99)-          IFERROR(FIND(CHAR(1),SUBSTITUTE(JY18,",",CHAR(1),INDEX($F$2:$F$100,$S18)-1)),0),""), IF(INDEX($D$2:$D$100,$S18)="repl","$"&amp;REPLACE(JY18,      IFERROR(FIND(CHAR(1),SUBSTITUTE(JY18,",",CHAR(1),INDEX($F$2:$F$100,$S18)-1))+1,1),      IFERROR(FIND(CHAR(1),SUBSTITUTE(JY18,",",CHAR(1),INDEX($F$2:$F$100,$S18))),99)-          IFERROR(FIND(CHAR(1),SUBSTITUTE(JY18,",",CHAR(1),INDEX($F$2:$F$100,$S18)-1)),0)-1,INDEX($G$2:$G$100,$S18)),JY18 ))), JY18)</f>
        <v/>
      </c>
      <c r="KE18" s="0" t="str">
        <f aca="false">IF(OR(JZ18=-1,IFERROR(INDEX(JZ$2:JZ$100,KA18),999)&gt;=0,IFERROR(INDEX(KB$2:KB$100,KA18),999)&gt;=0),IF(OR(KB18=-1,IFERROR(INDEX(JZ$2:JZ$100,KC18),999)&gt;=0,IFERROR(INDEX(KB$2:KB$100,KC18),999)&gt;=0),KD18,                REPLACE(KD18,KB18,IFERROR(FIND(" ",KD18,KB18),999)-KB18,                    SUBSTITUTE(INDEX(KD$2:KD$100,KC18),"$","")                  )), REPLACE(KD18,JZ18,IFERROR(FIND(" ",KD18,JZ18),999)-JZ18,                   SUBSTITUTE(INDEX(KD$2:KD$100,KA18),"$","")                  ) )</f>
        <v/>
      </c>
    </row>
    <row r="19" customFormat="false" ht="13.8" hidden="false" customHeight="false" outlineLevel="0" collapsed="false">
      <c r="D19" s="1" t="s">
        <v>89</v>
      </c>
      <c r="E19" s="0" t="s">
        <v>91</v>
      </c>
      <c r="F19" s="0" t="n">
        <v>1</v>
      </c>
      <c r="G19" s="0" t="s">
        <v>92</v>
      </c>
      <c r="J19" s="0" t="n">
        <f aca="false">J18+1</f>
        <v>18</v>
      </c>
      <c r="L19" s="0" t="str">
        <f aca="false">KE19</f>
        <v>$dname1,company1,actcomp1,ntimes1,dosage1,ndays1 </v>
      </c>
      <c r="O19" s="0" t="e">
        <f aca="false">IF(D19="cols", VLOOKUP(E19,$A$5:$B$20,2,0), NA())</f>
        <v>#N/A</v>
      </c>
      <c r="P19" s="0" t="str">
        <f aca="false">IFERROR(O19,VLOOKUP($D19,Relcols!$A:$E,5,0))</f>
        <v>parm1 </v>
      </c>
      <c r="Q19" s="0" t="str">
        <f aca="false">SUBSTITUTE(SUBSTITUTE(SUBSTITUTE(SUBSTITUTE(P19,"parm1",E19),"parm2",F19),"parm3",G19),"parm4",H19)</f>
        <v>F_7 </v>
      </c>
      <c r="R19" s="0" t="str">
        <f aca="false">IFERROR(VLOOKUP(ROW($A18),$J$2:$Q$100,COLUMN(Q18)-COLUMN(J18)+1,0),"")</f>
        <v>F_7 </v>
      </c>
      <c r="S19" s="0" t="n">
        <f aca="false">IFERROR(MATCH(ROW(A18),$J$2:$J$100,0),0)</f>
        <v>18</v>
      </c>
      <c r="U19" s="0" t="str">
        <f aca="false">R19</f>
        <v>F_7 </v>
      </c>
      <c r="V19" s="0" t="n">
        <f aca="false">IFERROR(FIND("f_",LOWER(U19)),-1)</f>
        <v>1</v>
      </c>
      <c r="W19" s="0" t="n">
        <f aca="false">IF(V19=-1,-1, VALUE(MID(U19,V19+2, IFERROR(FIND(" ",U19,V19),999)-V19-2)))</f>
        <v>7</v>
      </c>
      <c r="X19" s="0" t="n">
        <f aca="false">IFERROR(FIND("r_",LOWER(U19)),-1)</f>
        <v>-1</v>
      </c>
      <c r="Y19" s="0" t="n">
        <f aca="false">IF(X19=-1,-1, ROW(X19)-1+VALUE(MID(U19,X19+2, IFERROR(FIND(" ",U19,X19),999)-X19-2)))</f>
        <v>-1</v>
      </c>
      <c r="Z19" s="0" t="str">
        <f aca="false">IF(AND(ISERROR(FIND("$",U19)),V19&lt;0,X19&lt;0,$S19&gt;0), IF(INDEX($D$2:$D$100,$S19)="num","$"&amp;TRIM(SUBSTITUTE(U19,",",INDEX($F$2:$F$100,$S19)&amp;","))&amp;INDEX($F$2:$F$100,$S19), IF(INDEX($D$2:$D$100,$S19)="excl","$"&amp;REPLACE(U19,      IFERROR(FIND(CHAR(1),SUBSTITUTE(U19,",",CHAR(1),INDEX($F$2:$F$100,$S19)-1)),1),      IFERROR(FIND(CHAR(1),SUBSTITUTE(U19,",",CHAR(1),INDEX($F$2:$F$100,$S19))),99)-          IFERROR(FIND(CHAR(1),SUBSTITUTE(U19,",",CHAR(1),INDEX($F$2:$F$100,$S19)-1)),0),""), IF(INDEX($D$2:$D$100,$S19)="repl","$"&amp;REPLACE(U19,      IFERROR(FIND(CHAR(1),SUBSTITUTE(U19,",",CHAR(1),INDEX($F$2:$F$100,$S19)-1))+1,1),      IFERROR(FIND(CHAR(1),SUBSTITUTE(U19,",",CHAR(1),INDEX($F$2:$F$100,$S19))),99)-          IFERROR(FIND(CHAR(1),SUBSTITUTE(U19,",",CHAR(1),INDEX($F$2:$F$100,$S19)-1)),0)-1,INDEX($G$2:$G$100,$S19)),U19 ))), U19)</f>
        <v>F_7 </v>
      </c>
      <c r="AA19" s="0" t="str">
        <f aca="false">IF(OR(V19=-1,IFERROR(INDEX(V$2:V$100,W19),999)&gt;=0,IFERROR(INDEX(X$2:X$100,W19),999)&gt;=0),IF(OR(X19=-1,IFERROR(INDEX(V$2:V$100,Y19),999)&gt;=0,IFERROR(INDEX(X$2:X$100,Y19),999)&gt;=0),Z19,                REPLACE(Z19,X19,IFERROR(FIND(" ",Z19,X19),999)-X19,                    SUBSTITUTE(INDEX(Z$2:Z$100,Y19),"$","")                  )), REPLACE(Z19,V19,IFERROR(FIND(" ",Z19,V19),999)-V19,                   SUBSTITUTE(INDEX(Z$2:Z$100,W19),"$","")                  ) )</f>
        <v>F_7 </v>
      </c>
      <c r="AB19" s="0" t="n">
        <f aca="false">IFERROR(FIND("f_",LOWER(AA19)),-1)</f>
        <v>1</v>
      </c>
      <c r="AC19" s="0" t="n">
        <f aca="false">IF(AB19=-1,-1, VALUE(MID(AA19,AB19+2, IFERROR(FIND(" ",AA19,AB19),999)-AB19-2)))</f>
        <v>7</v>
      </c>
      <c r="AD19" s="0" t="n">
        <f aca="false">IFERROR(FIND("r_",LOWER(AA19)),-1)</f>
        <v>-1</v>
      </c>
      <c r="AE19" s="0" t="n">
        <f aca="false">IF(AD19=-1,-1, ROW(AD19)-1+VALUE(MID(AA19,AD19+2, IFERROR(FIND(" ",AA19,AD19),999)-AD19-2)))</f>
        <v>-1</v>
      </c>
      <c r="AF19" s="0" t="str">
        <f aca="false">IF(AND(ISERROR(FIND("$",AA19)),AB19&lt;0,AD19&lt;0,$S19&gt;0), IF(INDEX($D$2:$D$100,$S19)="num","$"&amp;TRIM(SUBSTITUTE(AA19,",",INDEX($F$2:$F$100,$S19)&amp;","))&amp;INDEX($F$2:$F$100,$S19), IF(INDEX($D$2:$D$100,$S19)="excl","$"&amp;REPLACE(AA19,      IFERROR(FIND(CHAR(1),SUBSTITUTE(AA19,",",CHAR(1),INDEX($F$2:$F$100,$S19)-1)),1),      IFERROR(FIND(CHAR(1),SUBSTITUTE(AA19,",",CHAR(1),INDEX($F$2:$F$100,$S19))),99)-          IFERROR(FIND(CHAR(1),SUBSTITUTE(AA19,",",CHAR(1),INDEX($F$2:$F$100,$S19)-1)),0),""), IF(INDEX($D$2:$D$100,$S19)="repl","$"&amp;REPLACE(AA19,      IFERROR(FIND(CHAR(1),SUBSTITUTE(AA19,",",CHAR(1),INDEX($F$2:$F$100,$S19)-1))+1,1),      IFERROR(FIND(CHAR(1),SUBSTITUTE(AA19,",",CHAR(1),INDEX($F$2:$F$100,$S19))),99)-          IFERROR(FIND(CHAR(1),SUBSTITUTE(AA19,",",CHAR(1),INDEX($F$2:$F$100,$S19)-1)),0)-1,INDEX($G$2:$G$100,$S19)),AA19 ))), AA19)</f>
        <v>F_7 </v>
      </c>
      <c r="AG19" s="0" t="str">
        <f aca="false">IF(OR(AB19=-1,IFERROR(INDEX(AB$2:AB$100,AC19),999)&gt;=0,IFERROR(INDEX(AD$2:AD$100,AC19),999)&gt;=0),IF(OR(AD19=-1,IFERROR(INDEX(AB$2:AB$100,AE19),999)&gt;=0,IFERROR(INDEX(AD$2:AD$100,AE19),999)&gt;=0),AF19,                REPLACE(AF19,AD19,IFERROR(FIND(" ",AF19,AD19),999)-AD19,                    SUBSTITUTE(INDEX(AF$2:AF$100,AE19),"$","")                  )), REPLACE(AF19,AB19,IFERROR(FIND(" ",AF19,AB19),999)-AB19,                   SUBSTITUTE(INDEX(AF$2:AF$100,AC19),"$","")                  ) )</f>
        <v>dname1,company1,actcomp1,ntimes1,dosage1,ndays1 </v>
      </c>
      <c r="AH19" s="0" t="n">
        <f aca="false">IFERROR(FIND("f_",LOWER(AG19)),-1)</f>
        <v>-1</v>
      </c>
      <c r="AI19" s="0" t="n">
        <f aca="false">IF(AH19=-1,-1, VALUE(MID(AG19,AH19+2, IFERROR(FIND(" ",AG19,AH19),999)-AH19-2)))</f>
        <v>-1</v>
      </c>
      <c r="AJ19" s="0" t="n">
        <f aca="false">IFERROR(FIND("r_",LOWER(AG19)),-1)</f>
        <v>-1</v>
      </c>
      <c r="AK19" s="0" t="n">
        <f aca="false">IF(AJ19=-1,-1, ROW(AJ19)-1+VALUE(MID(AG19,AJ19+2, IFERROR(FIND(" ",AG19,AJ19),999)-AJ19-2)))</f>
        <v>-1</v>
      </c>
      <c r="AL19" s="0" t="str">
        <f aca="false">IF(AND(ISERROR(FIND("$",AG19)),AH19&lt;0,AJ19&lt;0,$S19&gt;0), IF(INDEX($D$2:$D$100,$S19)="num","$"&amp;TRIM(SUBSTITUTE(AG19,",",INDEX($F$2:$F$100,$S19)&amp;","))&amp;INDEX($F$2:$F$100,$S19), IF(INDEX($D$2:$D$100,$S19)="excl","$"&amp;REPLACE(AG19,      IFERROR(FIND(CHAR(1),SUBSTITUTE(AG19,",",CHAR(1),INDEX($F$2:$F$100,$S19)-1)),1),      IFERROR(FIND(CHAR(1),SUBSTITUTE(AG19,",",CHAR(1),INDEX($F$2:$F$100,$S19))),99)-          IFERROR(FIND(CHAR(1),SUBSTITUTE(AG19,",",CHAR(1),INDEX($F$2:$F$100,$S19)-1)),0),""), IF(INDEX($D$2:$D$100,$S19)="repl","$"&amp;REPLACE(AG19,      IFERROR(FIND(CHAR(1),SUBSTITUTE(AG19,",",CHAR(1),INDEX($F$2:$F$100,$S19)-1))+1,1),      IFERROR(FIND(CHAR(1),SUBSTITUTE(AG19,",",CHAR(1),INDEX($F$2:$F$100,$S19))),99)-          IFERROR(FIND(CHAR(1),SUBSTITUTE(AG19,",",CHAR(1),INDEX($F$2:$F$100,$S19)-1)),0)-1,INDEX($G$2:$G$100,$S19)),AG19 ))), AG19)</f>
        <v>$dname1,company1,actcomp1,ntimes1,dosage1,ndays1 </v>
      </c>
      <c r="AM19" s="0" t="str">
        <f aca="false">IF(OR(AH19=-1,IFERROR(INDEX(AH$2:AH$100,AI19),999)&gt;=0,IFERROR(INDEX(AJ$2:AJ$100,AI19),999)&gt;=0),IF(OR(AJ19=-1,IFERROR(INDEX(AH$2:AH$100,AK19),999)&gt;=0,IFERROR(INDEX(AJ$2:AJ$100,AK19),999)&gt;=0),AL19,                REPLACE(AL19,AJ19,IFERROR(FIND(" ",AL19,AJ19),999)-AJ19,                    SUBSTITUTE(INDEX(AL$2:AL$100,AK19),"$","")                  )), REPLACE(AL19,AH19,IFERROR(FIND(" ",AL19,AH19),999)-AH19,                   SUBSTITUTE(INDEX(AL$2:AL$100,AI19),"$","")                  ) )</f>
        <v>$dname1,company1,actcomp1,ntimes1,dosage1,ndays1 </v>
      </c>
      <c r="AN19" s="0" t="n">
        <f aca="false">IFERROR(FIND("f_",LOWER(AM19)),-1)</f>
        <v>-1</v>
      </c>
      <c r="AO19" s="0" t="n">
        <f aca="false">IF(AN19=-1,-1, VALUE(MID(AM19,AN19+2, IFERROR(FIND(" ",AM19,AN19),999)-AN19-2)))</f>
        <v>-1</v>
      </c>
      <c r="AP19" s="0" t="n">
        <f aca="false">IFERROR(FIND("r_",LOWER(AM19)),-1)</f>
        <v>-1</v>
      </c>
      <c r="AQ19" s="0" t="n">
        <f aca="false">IF(AP19=-1,-1, ROW(AP19)-1+VALUE(MID(AM19,AP19+2, IFERROR(FIND(" ",AM19,AP19),999)-AP19-2)))</f>
        <v>-1</v>
      </c>
      <c r="AR19" s="0" t="str">
        <f aca="false">IF(AND(ISERROR(FIND("$",AM19)),AN19&lt;0,AP19&lt;0,$S19&gt;0), IF(INDEX($D$2:$D$100,$S19)="num","$"&amp;TRIM(SUBSTITUTE(AM19,",",INDEX($F$2:$F$100,$S19)&amp;","))&amp;INDEX($F$2:$F$100,$S19), IF(INDEX($D$2:$D$100,$S19)="excl","$"&amp;REPLACE(AM19,      IFERROR(FIND(CHAR(1),SUBSTITUTE(AM19,",",CHAR(1),INDEX($F$2:$F$100,$S19)-1)),1),      IFERROR(FIND(CHAR(1),SUBSTITUTE(AM19,",",CHAR(1),INDEX($F$2:$F$100,$S19))),99)-          IFERROR(FIND(CHAR(1),SUBSTITUTE(AM19,",",CHAR(1),INDEX($F$2:$F$100,$S19)-1)),0),""), IF(INDEX($D$2:$D$100,$S19)="repl","$"&amp;REPLACE(AM19,      IFERROR(FIND(CHAR(1),SUBSTITUTE(AM19,",",CHAR(1),INDEX($F$2:$F$100,$S19)-1))+1,1),      IFERROR(FIND(CHAR(1),SUBSTITUTE(AM19,",",CHAR(1),INDEX($F$2:$F$100,$S19))),99)-          IFERROR(FIND(CHAR(1),SUBSTITUTE(AM19,",",CHAR(1),INDEX($F$2:$F$100,$S19)-1)),0)-1,INDEX($G$2:$G$100,$S19)),AM19 ))), AM19)</f>
        <v>$dname1,company1,actcomp1,ntimes1,dosage1,ndays1 </v>
      </c>
      <c r="AS19" s="0" t="str">
        <f aca="false">IF(OR(AN19=-1,IFERROR(INDEX(AN$2:AN$100,AO19),999)&gt;=0,IFERROR(INDEX(AP$2:AP$100,AO19),999)&gt;=0),IF(OR(AP19=-1,IFERROR(INDEX(AN$2:AN$100,AQ19),999)&gt;=0,IFERROR(INDEX(AP$2:AP$100,AQ19),999)&gt;=0),AR19,                REPLACE(AR19,AP19,IFERROR(FIND(" ",AR19,AP19),999)-AP19,                    SUBSTITUTE(INDEX(AR$2:AR$100,AQ19),"$","")                  )), REPLACE(AR19,AN19,IFERROR(FIND(" ",AR19,AN19),999)-AN19,                   SUBSTITUTE(INDEX(AR$2:AR$100,AO19),"$","")                  ) )</f>
        <v>$dname1,company1,actcomp1,ntimes1,dosage1,ndays1 </v>
      </c>
      <c r="AT19" s="0" t="n">
        <f aca="false">IFERROR(FIND("f_",LOWER(AS19)),-1)</f>
        <v>-1</v>
      </c>
      <c r="AU19" s="0" t="n">
        <f aca="false">IF(AT19=-1,-1, VALUE(MID(AS19,AT19+2, IFERROR(FIND(" ",AS19,AT19),999)-AT19-2)))</f>
        <v>-1</v>
      </c>
      <c r="AV19" s="0" t="n">
        <f aca="false">IFERROR(FIND("r_",LOWER(AS19)),-1)</f>
        <v>-1</v>
      </c>
      <c r="AW19" s="0" t="n">
        <f aca="false">IF(AV19=-1,-1, ROW(AV19)-1+VALUE(MID(AS19,AV19+2, IFERROR(FIND(" ",AS19,AV19),999)-AV19-2)))</f>
        <v>-1</v>
      </c>
      <c r="AX19" s="0" t="str">
        <f aca="false">IF(AND(ISERROR(FIND("$",AS19)),AT19&lt;0,AV19&lt;0,$S19&gt;0), IF(INDEX($D$2:$D$100,$S19)="num","$"&amp;TRIM(SUBSTITUTE(AS19,",",INDEX($F$2:$F$100,$S19)&amp;","))&amp;INDEX($F$2:$F$100,$S19), IF(INDEX($D$2:$D$100,$S19)="excl","$"&amp;REPLACE(AS19,      IFERROR(FIND(CHAR(1),SUBSTITUTE(AS19,",",CHAR(1),INDEX($F$2:$F$100,$S19)-1)),1),      IFERROR(FIND(CHAR(1),SUBSTITUTE(AS19,",",CHAR(1),INDEX($F$2:$F$100,$S19))),99)-          IFERROR(FIND(CHAR(1),SUBSTITUTE(AS19,",",CHAR(1),INDEX($F$2:$F$100,$S19)-1)),0),""), IF(INDEX($D$2:$D$100,$S19)="repl","$"&amp;REPLACE(AS19,      IFERROR(FIND(CHAR(1),SUBSTITUTE(AS19,",",CHAR(1),INDEX($F$2:$F$100,$S19)-1))+1,1),      IFERROR(FIND(CHAR(1),SUBSTITUTE(AS19,",",CHAR(1),INDEX($F$2:$F$100,$S19))),99)-          IFERROR(FIND(CHAR(1),SUBSTITUTE(AS19,",",CHAR(1),INDEX($F$2:$F$100,$S19)-1)),0)-1,INDEX($G$2:$G$100,$S19)),AS19 ))), AS19)</f>
        <v>$dname1,company1,actcomp1,ntimes1,dosage1,ndays1 </v>
      </c>
      <c r="AY19" s="0" t="str">
        <f aca="false">IF(OR(AT19=-1,IFERROR(INDEX(AT$2:AT$100,AU19),999)&gt;=0,IFERROR(INDEX(AV$2:AV$100,AU19),999)&gt;=0),IF(OR(AV19=-1,IFERROR(INDEX(AT$2:AT$100,AW19),999)&gt;=0,IFERROR(INDEX(AV$2:AV$100,AW19),999)&gt;=0),AX19,                REPLACE(AX19,AV19,IFERROR(FIND(" ",AX19,AV19),999)-AV19,                    SUBSTITUTE(INDEX(AX$2:AX$100,AW19),"$","")                  )), REPLACE(AX19,AT19,IFERROR(FIND(" ",AX19,AT19),999)-AT19,                   SUBSTITUTE(INDEX(AX$2:AX$100,AU19),"$","")                  ) )</f>
        <v>$dname1,company1,actcomp1,ntimes1,dosage1,ndays1 </v>
      </c>
      <c r="AZ19" s="0" t="n">
        <f aca="false">IFERROR(FIND("f_",LOWER(AY19)),-1)</f>
        <v>-1</v>
      </c>
      <c r="BA19" s="0" t="n">
        <f aca="false">IF(AZ19=-1,-1, VALUE(MID(AY19,AZ19+2, IFERROR(FIND(" ",AY19,AZ19),999)-AZ19-2)))</f>
        <v>-1</v>
      </c>
      <c r="BB19" s="0" t="n">
        <f aca="false">IFERROR(FIND("r_",LOWER(AY19)),-1)</f>
        <v>-1</v>
      </c>
      <c r="BC19" s="0" t="n">
        <f aca="false">IF(BB19=-1,-1, ROW(BB19)-1+VALUE(MID(AY19,BB19+2, IFERROR(FIND(" ",AY19,BB19),999)-BB19-2)))</f>
        <v>-1</v>
      </c>
      <c r="BD19" s="0" t="str">
        <f aca="false">IF(AND(ISERROR(FIND("$",AY19)),AZ19&lt;0,BB19&lt;0,$S19&gt;0), IF(INDEX($D$2:$D$100,$S19)="num","$"&amp;TRIM(SUBSTITUTE(AY19,",",INDEX($F$2:$F$100,$S19)&amp;","))&amp;INDEX($F$2:$F$100,$S19), IF(INDEX($D$2:$D$100,$S19)="excl","$"&amp;REPLACE(AY19,      IFERROR(FIND(CHAR(1),SUBSTITUTE(AY19,",",CHAR(1),INDEX($F$2:$F$100,$S19)-1)),1),      IFERROR(FIND(CHAR(1),SUBSTITUTE(AY19,",",CHAR(1),INDEX($F$2:$F$100,$S19))),99)-          IFERROR(FIND(CHAR(1),SUBSTITUTE(AY19,",",CHAR(1),INDEX($F$2:$F$100,$S19)-1)),0),""), IF(INDEX($D$2:$D$100,$S19)="repl","$"&amp;REPLACE(AY19,      IFERROR(FIND(CHAR(1),SUBSTITUTE(AY19,",",CHAR(1),INDEX($F$2:$F$100,$S19)-1))+1,1),      IFERROR(FIND(CHAR(1),SUBSTITUTE(AY19,",",CHAR(1),INDEX($F$2:$F$100,$S19))),99)-          IFERROR(FIND(CHAR(1),SUBSTITUTE(AY19,",",CHAR(1),INDEX($F$2:$F$100,$S19)-1)),0)-1,INDEX($G$2:$G$100,$S19)),AY19 ))), AY19)</f>
        <v>$dname1,company1,actcomp1,ntimes1,dosage1,ndays1 </v>
      </c>
      <c r="BE19" s="0" t="str">
        <f aca="false">IF(OR(AZ19=-1,IFERROR(INDEX(AZ$2:AZ$100,BA19),999)&gt;=0,IFERROR(INDEX(BB$2:BB$100,BA19),999)&gt;=0),IF(OR(BB19=-1,IFERROR(INDEX(AZ$2:AZ$100,BC19),999)&gt;=0,IFERROR(INDEX(BB$2:BB$100,BC19),999)&gt;=0),BD19,                REPLACE(BD19,BB19,IFERROR(FIND(" ",BD19,BB19),999)-BB19,                    SUBSTITUTE(INDEX(BD$2:BD$100,BC19),"$","")                  )), REPLACE(BD19,AZ19,IFERROR(FIND(" ",BD19,AZ19),999)-AZ19,                   SUBSTITUTE(INDEX(BD$2:BD$100,BA19),"$","")                  ) )</f>
        <v>$dname1,company1,actcomp1,ntimes1,dosage1,ndays1 </v>
      </c>
      <c r="BF19" s="0" t="n">
        <f aca="false">IFERROR(FIND("f_",LOWER(BE19)),-1)</f>
        <v>-1</v>
      </c>
      <c r="BG19" s="0" t="n">
        <f aca="false">IF(BF19=-1,-1, VALUE(MID(BE19,BF19+2, IFERROR(FIND(" ",BE19,BF19),999)-BF19-2)))</f>
        <v>-1</v>
      </c>
      <c r="BH19" s="0" t="n">
        <f aca="false">IFERROR(FIND("r_",LOWER(BE19)),-1)</f>
        <v>-1</v>
      </c>
      <c r="BI19" s="0" t="n">
        <f aca="false">IF(BH19=-1,-1, ROW(BH19)-1+VALUE(MID(BE19,BH19+2, IFERROR(FIND(" ",BE19,BH19),999)-BH19-2)))</f>
        <v>-1</v>
      </c>
      <c r="BJ19" s="0" t="str">
        <f aca="false">IF(AND(ISERROR(FIND("$",BE19)),BF19&lt;0,BH19&lt;0,$S19&gt;0), IF(INDEX($D$2:$D$100,$S19)="num","$"&amp;TRIM(SUBSTITUTE(BE19,",",INDEX($F$2:$F$100,$S19)&amp;","))&amp;INDEX($F$2:$F$100,$S19), IF(INDEX($D$2:$D$100,$S19)="excl","$"&amp;REPLACE(BE19,      IFERROR(FIND(CHAR(1),SUBSTITUTE(BE19,",",CHAR(1),INDEX($F$2:$F$100,$S19)-1)),1),      IFERROR(FIND(CHAR(1),SUBSTITUTE(BE19,",",CHAR(1),INDEX($F$2:$F$100,$S19))),99)-          IFERROR(FIND(CHAR(1),SUBSTITUTE(BE19,",",CHAR(1),INDEX($F$2:$F$100,$S19)-1)),0),""), IF(INDEX($D$2:$D$100,$S19)="repl","$"&amp;REPLACE(BE19,      IFERROR(FIND(CHAR(1),SUBSTITUTE(BE19,",",CHAR(1),INDEX($F$2:$F$100,$S19)-1))+1,1),      IFERROR(FIND(CHAR(1),SUBSTITUTE(BE19,",",CHAR(1),INDEX($F$2:$F$100,$S19))),99)-          IFERROR(FIND(CHAR(1),SUBSTITUTE(BE19,",",CHAR(1),INDEX($F$2:$F$100,$S19)-1)),0)-1,INDEX($G$2:$G$100,$S19)),BE19 ))), BE19)</f>
        <v>$dname1,company1,actcomp1,ntimes1,dosage1,ndays1 </v>
      </c>
      <c r="BK19" s="0" t="str">
        <f aca="false">IF(OR(BF19=-1,IFERROR(INDEX(BF$2:BF$100,BG19),999)&gt;=0,IFERROR(INDEX(BH$2:BH$100,BG19),999)&gt;=0),IF(OR(BH19=-1,IFERROR(INDEX(BF$2:BF$100,BI19),999)&gt;=0,IFERROR(INDEX(BH$2:BH$100,BI19),999)&gt;=0),BJ19,                REPLACE(BJ19,BH19,IFERROR(FIND(" ",BJ19,BH19),999)-BH19,                    SUBSTITUTE(INDEX(BJ$2:BJ$100,BI19),"$","")                  )), REPLACE(BJ19,BF19,IFERROR(FIND(" ",BJ19,BF19),999)-BF19,                   SUBSTITUTE(INDEX(BJ$2:BJ$100,BG19),"$","")                  ) )</f>
        <v>$dname1,company1,actcomp1,ntimes1,dosage1,ndays1 </v>
      </c>
      <c r="BL19" s="0" t="n">
        <f aca="false">IFERROR(FIND("f_",LOWER(BK19)),-1)</f>
        <v>-1</v>
      </c>
      <c r="BM19" s="0" t="n">
        <f aca="false">IF(BL19=-1,-1, VALUE(MID(BK19,BL19+2, IFERROR(FIND(" ",BK19,BL19),999)-BL19-2)))</f>
        <v>-1</v>
      </c>
      <c r="BN19" s="0" t="n">
        <f aca="false">IFERROR(FIND("r_",LOWER(BK19)),-1)</f>
        <v>-1</v>
      </c>
      <c r="BO19" s="0" t="n">
        <f aca="false">IF(BN19=-1,-1, ROW(BN19)-1+VALUE(MID(BK19,BN19+2, IFERROR(FIND(" ",BK19,BN19),999)-BN19-2)))</f>
        <v>-1</v>
      </c>
      <c r="BP19" s="0" t="str">
        <f aca="false">IF(AND(ISERROR(FIND("$",BK19)),BL19&lt;0,BN19&lt;0,$S19&gt;0), IF(INDEX($D$2:$D$100,$S19)="num","$"&amp;TRIM(SUBSTITUTE(BK19,",",INDEX($F$2:$F$100,$S19)&amp;","))&amp;INDEX($F$2:$F$100,$S19), IF(INDEX($D$2:$D$100,$S19)="excl","$"&amp;REPLACE(BK19,      IFERROR(FIND(CHAR(1),SUBSTITUTE(BK19,",",CHAR(1),INDEX($F$2:$F$100,$S19)-1)),1),      IFERROR(FIND(CHAR(1),SUBSTITUTE(BK19,",",CHAR(1),INDEX($F$2:$F$100,$S19))),99)-          IFERROR(FIND(CHAR(1),SUBSTITUTE(BK19,",",CHAR(1),INDEX($F$2:$F$100,$S19)-1)),0),""), IF(INDEX($D$2:$D$100,$S19)="repl","$"&amp;REPLACE(BK19,      IFERROR(FIND(CHAR(1),SUBSTITUTE(BK19,",",CHAR(1),INDEX($F$2:$F$100,$S19)-1))+1,1),      IFERROR(FIND(CHAR(1),SUBSTITUTE(BK19,",",CHAR(1),INDEX($F$2:$F$100,$S19))),99)-          IFERROR(FIND(CHAR(1),SUBSTITUTE(BK19,",",CHAR(1),INDEX($F$2:$F$100,$S19)-1)),0)-1,INDEX($G$2:$G$100,$S19)),BK19 ))), BK19)</f>
        <v>$dname1,company1,actcomp1,ntimes1,dosage1,ndays1 </v>
      </c>
      <c r="BQ19" s="0" t="str">
        <f aca="false">IF(OR(BL19=-1,IFERROR(INDEX(BL$2:BL$100,BM19),999)&gt;=0,IFERROR(INDEX(BN$2:BN$100,BM19),999)&gt;=0),IF(OR(BN19=-1,IFERROR(INDEX(BL$2:BL$100,BO19),999)&gt;=0,IFERROR(INDEX(BN$2:BN$100,BO19),999)&gt;=0),BP19,                REPLACE(BP19,BN19,IFERROR(FIND(" ",BP19,BN19),999)-BN19,                    SUBSTITUTE(INDEX(BP$2:BP$100,BO19),"$","")                  )), REPLACE(BP19,BL19,IFERROR(FIND(" ",BP19,BL19),999)-BL19,                   SUBSTITUTE(INDEX(BP$2:BP$100,BM19),"$","")                  ) )</f>
        <v>$dname1,company1,actcomp1,ntimes1,dosage1,ndays1 </v>
      </c>
      <c r="BR19" s="0" t="n">
        <f aca="false">IFERROR(FIND("f_",LOWER(BQ19)),-1)</f>
        <v>-1</v>
      </c>
      <c r="BS19" s="0" t="n">
        <f aca="false">IF(BR19=-1,-1, VALUE(MID(BQ19,BR19+2, IFERROR(FIND(" ",BQ19,BR19),999)-BR19-2)))</f>
        <v>-1</v>
      </c>
      <c r="BT19" s="0" t="n">
        <f aca="false">IFERROR(FIND("r_",LOWER(BQ19)),-1)</f>
        <v>-1</v>
      </c>
      <c r="BU19" s="0" t="n">
        <f aca="false">IF(BT19=-1,-1, ROW(BT19)-1+VALUE(MID(BQ19,BT19+2, IFERROR(FIND(" ",BQ19,BT19),999)-BT19-2)))</f>
        <v>-1</v>
      </c>
      <c r="BV19" s="0" t="str">
        <f aca="false">IF(AND(ISERROR(FIND("$",BQ19)),BR19&lt;0,BT19&lt;0,$S19&gt;0), IF(INDEX($D$2:$D$100,$S19)="num","$"&amp;TRIM(SUBSTITUTE(BQ19,",",INDEX($F$2:$F$100,$S19)&amp;","))&amp;INDEX($F$2:$F$100,$S19), IF(INDEX($D$2:$D$100,$S19)="excl","$"&amp;REPLACE(BQ19,      IFERROR(FIND(CHAR(1),SUBSTITUTE(BQ19,",",CHAR(1),INDEX($F$2:$F$100,$S19)-1)),1),      IFERROR(FIND(CHAR(1),SUBSTITUTE(BQ19,",",CHAR(1),INDEX($F$2:$F$100,$S19))),99)-          IFERROR(FIND(CHAR(1),SUBSTITUTE(BQ19,",",CHAR(1),INDEX($F$2:$F$100,$S19)-1)),0),""), IF(INDEX($D$2:$D$100,$S19)="repl","$"&amp;REPLACE(BQ19,      IFERROR(FIND(CHAR(1),SUBSTITUTE(BQ19,",",CHAR(1),INDEX($F$2:$F$100,$S19)-1))+1,1),      IFERROR(FIND(CHAR(1),SUBSTITUTE(BQ19,",",CHAR(1),INDEX($F$2:$F$100,$S19))),99)-          IFERROR(FIND(CHAR(1),SUBSTITUTE(BQ19,",",CHAR(1),INDEX($F$2:$F$100,$S19)-1)),0)-1,INDEX($G$2:$G$100,$S19)),BQ19 ))), BQ19)</f>
        <v>$dname1,company1,actcomp1,ntimes1,dosage1,ndays1 </v>
      </c>
      <c r="BW19" s="0" t="str">
        <f aca="false">IF(OR(BR19=-1,IFERROR(INDEX(BR$2:BR$100,BS19),999)&gt;=0,IFERROR(INDEX(BT$2:BT$100,BS19),999)&gt;=0),IF(OR(BT19=-1,IFERROR(INDEX(BR$2:BR$100,BU19),999)&gt;=0,IFERROR(INDEX(BT$2:BT$100,BU19),999)&gt;=0),BV19,                REPLACE(BV19,BT19,IFERROR(FIND(" ",BV19,BT19),999)-BT19,                    SUBSTITUTE(INDEX(BV$2:BV$100,BU19),"$","")                  )), REPLACE(BV19,BR19,IFERROR(FIND(" ",BV19,BR19),999)-BR19,                   SUBSTITUTE(INDEX(BV$2:BV$100,BS19),"$","")                  ) )</f>
        <v>$dname1,company1,actcomp1,ntimes1,dosage1,ndays1 </v>
      </c>
      <c r="BX19" s="0" t="n">
        <f aca="false">IFERROR(FIND("f_",LOWER(BW19)),-1)</f>
        <v>-1</v>
      </c>
      <c r="BY19" s="0" t="n">
        <f aca="false">IF(BX19=-1,-1, VALUE(MID(BW19,BX19+2, IFERROR(FIND(" ",BW19,BX19),999)-BX19-2)))</f>
        <v>-1</v>
      </c>
      <c r="BZ19" s="0" t="n">
        <f aca="false">IFERROR(FIND("r_",LOWER(BW19)),-1)</f>
        <v>-1</v>
      </c>
      <c r="CA19" s="0" t="n">
        <f aca="false">IF(BZ19=-1,-1, ROW(BZ19)-1+VALUE(MID(BW19,BZ19+2, IFERROR(FIND(" ",BW19,BZ19),999)-BZ19-2)))</f>
        <v>-1</v>
      </c>
      <c r="CB19" s="0" t="str">
        <f aca="false">IF(AND(ISERROR(FIND("$",BW19)),BX19&lt;0,BZ19&lt;0,$S19&gt;0), IF(INDEX($D$2:$D$100,$S19)="num","$"&amp;TRIM(SUBSTITUTE(BW19,",",INDEX($F$2:$F$100,$S19)&amp;","))&amp;INDEX($F$2:$F$100,$S19), IF(INDEX($D$2:$D$100,$S19)="excl","$"&amp;REPLACE(BW19,      IFERROR(FIND(CHAR(1),SUBSTITUTE(BW19,",",CHAR(1),INDEX($F$2:$F$100,$S19)-1)),1),      IFERROR(FIND(CHAR(1),SUBSTITUTE(BW19,",",CHAR(1),INDEX($F$2:$F$100,$S19))),99)-          IFERROR(FIND(CHAR(1),SUBSTITUTE(BW19,",",CHAR(1),INDEX($F$2:$F$100,$S19)-1)),0),""), IF(INDEX($D$2:$D$100,$S19)="repl","$"&amp;REPLACE(BW19,      IFERROR(FIND(CHAR(1),SUBSTITUTE(BW19,",",CHAR(1),INDEX($F$2:$F$100,$S19)-1))+1,1),      IFERROR(FIND(CHAR(1),SUBSTITUTE(BW19,",",CHAR(1),INDEX($F$2:$F$100,$S19))),99)-          IFERROR(FIND(CHAR(1),SUBSTITUTE(BW19,",",CHAR(1),INDEX($F$2:$F$100,$S19)-1)),0)-1,INDEX($G$2:$G$100,$S19)),BW19 ))), BW19)</f>
        <v>$dname1,company1,actcomp1,ntimes1,dosage1,ndays1 </v>
      </c>
      <c r="CC19" s="0" t="str">
        <f aca="false">IF(OR(BX19=-1,IFERROR(INDEX(BX$2:BX$100,BY19),999)&gt;=0,IFERROR(INDEX(BZ$2:BZ$100,BY19),999)&gt;=0),IF(OR(BZ19=-1,IFERROR(INDEX(BX$2:BX$100,CA19),999)&gt;=0,IFERROR(INDEX(BZ$2:BZ$100,CA19),999)&gt;=0),CB19,                REPLACE(CB19,BZ19,IFERROR(FIND(" ",CB19,BZ19),999)-BZ19,                    SUBSTITUTE(INDEX(CB$2:CB$100,CA19),"$","")                  )), REPLACE(CB19,BX19,IFERROR(FIND(" ",CB19,BX19),999)-BX19,                   SUBSTITUTE(INDEX(CB$2:CB$100,BY19),"$","")                  ) )</f>
        <v>$dname1,company1,actcomp1,ntimes1,dosage1,ndays1 </v>
      </c>
      <c r="CD19" s="0" t="n">
        <f aca="false">IFERROR(FIND("f_",LOWER(CC19)),-1)</f>
        <v>-1</v>
      </c>
      <c r="CE19" s="0" t="n">
        <f aca="false">IF(CD19=-1,-1, VALUE(MID(CC19,CD19+2, IFERROR(FIND(" ",CC19,CD19),999)-CD19-2)))</f>
        <v>-1</v>
      </c>
      <c r="CF19" s="0" t="n">
        <f aca="false">IFERROR(FIND("r_",LOWER(CC19)),-1)</f>
        <v>-1</v>
      </c>
      <c r="CG19" s="0" t="n">
        <f aca="false">IF(CF19=-1,-1, ROW(CF19)-1+VALUE(MID(CC19,CF19+2, IFERROR(FIND(" ",CC19,CF19),999)-CF19-2)))</f>
        <v>-1</v>
      </c>
      <c r="CH19" s="0" t="str">
        <f aca="false">IF(AND(ISERROR(FIND("$",CC19)),CD19&lt;0,CF19&lt;0,$S19&gt;0), IF(INDEX($D$2:$D$100,$S19)="num","$"&amp;TRIM(SUBSTITUTE(CC19,",",INDEX($F$2:$F$100,$S19)&amp;","))&amp;INDEX($F$2:$F$100,$S19), IF(INDEX($D$2:$D$100,$S19)="excl","$"&amp;REPLACE(CC19,      IFERROR(FIND(CHAR(1),SUBSTITUTE(CC19,",",CHAR(1),INDEX($F$2:$F$100,$S19)-1)),1),      IFERROR(FIND(CHAR(1),SUBSTITUTE(CC19,",",CHAR(1),INDEX($F$2:$F$100,$S19))),99)-          IFERROR(FIND(CHAR(1),SUBSTITUTE(CC19,",",CHAR(1),INDEX($F$2:$F$100,$S19)-1)),0),""), IF(INDEX($D$2:$D$100,$S19)="repl","$"&amp;REPLACE(CC19,      IFERROR(FIND(CHAR(1),SUBSTITUTE(CC19,",",CHAR(1),INDEX($F$2:$F$100,$S19)-1))+1,1),      IFERROR(FIND(CHAR(1),SUBSTITUTE(CC19,",",CHAR(1),INDEX($F$2:$F$100,$S19))),99)-          IFERROR(FIND(CHAR(1),SUBSTITUTE(CC19,",",CHAR(1),INDEX($F$2:$F$100,$S19)-1)),0)-1,INDEX($G$2:$G$100,$S19)),CC19 ))), CC19)</f>
        <v>$dname1,company1,actcomp1,ntimes1,dosage1,ndays1 </v>
      </c>
      <c r="CI19" s="0" t="str">
        <f aca="false">IF(OR(CD19=-1,IFERROR(INDEX(CD$2:CD$100,CE19),999)&gt;=0,IFERROR(INDEX(CF$2:CF$100,CE19),999)&gt;=0),IF(OR(CF19=-1,IFERROR(INDEX(CD$2:CD$100,CG19),999)&gt;=0,IFERROR(INDEX(CF$2:CF$100,CG19),999)&gt;=0),CH19,                REPLACE(CH19,CF19,IFERROR(FIND(" ",CH19,CF19),999)-CF19,                    SUBSTITUTE(INDEX(CH$2:CH$100,CG19),"$","")                  )), REPLACE(CH19,CD19,IFERROR(FIND(" ",CH19,CD19),999)-CD19,                   SUBSTITUTE(INDEX(CH$2:CH$100,CE19),"$","")                  ) )</f>
        <v>$dname1,company1,actcomp1,ntimes1,dosage1,ndays1 </v>
      </c>
      <c r="CJ19" s="0" t="n">
        <f aca="false">IFERROR(FIND("f_",LOWER(CI19)),-1)</f>
        <v>-1</v>
      </c>
      <c r="CK19" s="0" t="n">
        <f aca="false">IF(CJ19=-1,-1, VALUE(MID(CI19,CJ19+2, IFERROR(FIND(" ",CI19,CJ19),999)-CJ19-2)))</f>
        <v>-1</v>
      </c>
      <c r="CL19" s="0" t="n">
        <f aca="false">IFERROR(FIND("r_",LOWER(CI19)),-1)</f>
        <v>-1</v>
      </c>
      <c r="CM19" s="0" t="n">
        <f aca="false">IF(CL19=-1,-1, ROW(CL19)-1+VALUE(MID(CI19,CL19+2, IFERROR(FIND(" ",CI19,CL19),999)-CL19-2)))</f>
        <v>-1</v>
      </c>
      <c r="CN19" s="0" t="str">
        <f aca="false">IF(AND(ISERROR(FIND("$",CI19)),CJ19&lt;0,CL19&lt;0,$S19&gt;0), IF(INDEX($D$2:$D$100,$S19)="num","$"&amp;TRIM(SUBSTITUTE(CI19,",",INDEX($F$2:$F$100,$S19)&amp;","))&amp;INDEX($F$2:$F$100,$S19), IF(INDEX($D$2:$D$100,$S19)="excl","$"&amp;REPLACE(CI19,      IFERROR(FIND(CHAR(1),SUBSTITUTE(CI19,",",CHAR(1),INDEX($F$2:$F$100,$S19)-1)),1),      IFERROR(FIND(CHAR(1),SUBSTITUTE(CI19,",",CHAR(1),INDEX($F$2:$F$100,$S19))),99)-          IFERROR(FIND(CHAR(1),SUBSTITUTE(CI19,",",CHAR(1),INDEX($F$2:$F$100,$S19)-1)),0),""), IF(INDEX($D$2:$D$100,$S19)="repl","$"&amp;REPLACE(CI19,      IFERROR(FIND(CHAR(1),SUBSTITUTE(CI19,",",CHAR(1),INDEX($F$2:$F$100,$S19)-1))+1,1),      IFERROR(FIND(CHAR(1),SUBSTITUTE(CI19,",",CHAR(1),INDEX($F$2:$F$100,$S19))),99)-          IFERROR(FIND(CHAR(1),SUBSTITUTE(CI19,",",CHAR(1),INDEX($F$2:$F$100,$S19)-1)),0)-1,INDEX($G$2:$G$100,$S19)),CI19 ))), CI19)</f>
        <v>$dname1,company1,actcomp1,ntimes1,dosage1,ndays1 </v>
      </c>
      <c r="CO19" s="0" t="str">
        <f aca="false">IF(OR(CJ19=-1,IFERROR(INDEX(CJ$2:CJ$100,CK19),999)&gt;=0,IFERROR(INDEX(CL$2:CL$100,CK19),999)&gt;=0),IF(OR(CL19=-1,IFERROR(INDEX(CJ$2:CJ$100,CM19),999)&gt;=0,IFERROR(INDEX(CL$2:CL$100,CM19),999)&gt;=0),CN19,                REPLACE(CN19,CL19,IFERROR(FIND(" ",CN19,CL19),999)-CL19,                    SUBSTITUTE(INDEX(CN$2:CN$100,CM19),"$","")                  )), REPLACE(CN19,CJ19,IFERROR(FIND(" ",CN19,CJ19),999)-CJ19,                   SUBSTITUTE(INDEX(CN$2:CN$100,CK19),"$","")                  ) )</f>
        <v>$dname1,company1,actcomp1,ntimes1,dosage1,ndays1 </v>
      </c>
      <c r="CP19" s="0" t="n">
        <f aca="false">IFERROR(FIND("f_",LOWER(CO19)),-1)</f>
        <v>-1</v>
      </c>
      <c r="CQ19" s="0" t="n">
        <f aca="false">IF(CP19=-1,-1, VALUE(MID(CO19,CP19+2, IFERROR(FIND(" ",CO19,CP19),999)-CP19-2)))</f>
        <v>-1</v>
      </c>
      <c r="CR19" s="0" t="n">
        <f aca="false">IFERROR(FIND("r_",LOWER(CO19)),-1)</f>
        <v>-1</v>
      </c>
      <c r="CS19" s="0" t="n">
        <f aca="false">IF(CR19=-1,-1, ROW(CR19)-1+VALUE(MID(CO19,CR19+2, IFERROR(FIND(" ",CO19,CR19),999)-CR19-2)))</f>
        <v>-1</v>
      </c>
      <c r="CT19" s="0" t="str">
        <f aca="false">IF(AND(ISERROR(FIND("$",CO19)),CP19&lt;0,CR19&lt;0,$S19&gt;0), IF(INDEX($D$2:$D$100,$S19)="num","$"&amp;TRIM(SUBSTITUTE(CO19,",",INDEX($F$2:$F$100,$S19)&amp;","))&amp;INDEX($F$2:$F$100,$S19), IF(INDEX($D$2:$D$100,$S19)="excl","$"&amp;REPLACE(CO19,      IFERROR(FIND(CHAR(1),SUBSTITUTE(CO19,",",CHAR(1),INDEX($F$2:$F$100,$S19)-1)),1),      IFERROR(FIND(CHAR(1),SUBSTITUTE(CO19,",",CHAR(1),INDEX($F$2:$F$100,$S19))),99)-          IFERROR(FIND(CHAR(1),SUBSTITUTE(CO19,",",CHAR(1),INDEX($F$2:$F$100,$S19)-1)),0),""), IF(INDEX($D$2:$D$100,$S19)="repl","$"&amp;REPLACE(CO19,      IFERROR(FIND(CHAR(1),SUBSTITUTE(CO19,",",CHAR(1),INDEX($F$2:$F$100,$S19)-1))+1,1),      IFERROR(FIND(CHAR(1),SUBSTITUTE(CO19,",",CHAR(1),INDEX($F$2:$F$100,$S19))),99)-          IFERROR(FIND(CHAR(1),SUBSTITUTE(CO19,",",CHAR(1),INDEX($F$2:$F$100,$S19)-1)),0)-1,INDEX($G$2:$G$100,$S19)),CO19 ))), CO19)</f>
        <v>$dname1,company1,actcomp1,ntimes1,dosage1,ndays1 </v>
      </c>
      <c r="CU19" s="0" t="str">
        <f aca="false">IF(OR(CP19=-1,IFERROR(INDEX(CP$2:CP$100,CQ19),999)&gt;=0,IFERROR(INDEX(CR$2:CR$100,CQ19),999)&gt;=0),IF(OR(CR19=-1,IFERROR(INDEX(CP$2:CP$100,CS19),999)&gt;=0,IFERROR(INDEX(CR$2:CR$100,CS19),999)&gt;=0),CT19,                REPLACE(CT19,CR19,IFERROR(FIND(" ",CT19,CR19),999)-CR19,                    SUBSTITUTE(INDEX(CT$2:CT$100,CS19),"$","")                  )), REPLACE(CT19,CP19,IFERROR(FIND(" ",CT19,CP19),999)-CP19,                   SUBSTITUTE(INDEX(CT$2:CT$100,CQ19),"$","")                  ) )</f>
        <v>$dname1,company1,actcomp1,ntimes1,dosage1,ndays1 </v>
      </c>
      <c r="CV19" s="0" t="n">
        <f aca="false">IFERROR(FIND("f_",LOWER(CU19)),-1)</f>
        <v>-1</v>
      </c>
      <c r="CW19" s="0" t="n">
        <f aca="false">IF(CV19=-1,-1, VALUE(MID(CU19,CV19+2, IFERROR(FIND(" ",CU19,CV19),999)-CV19-2)))</f>
        <v>-1</v>
      </c>
      <c r="CX19" s="0" t="n">
        <f aca="false">IFERROR(FIND("r_",LOWER(CU19)),-1)</f>
        <v>-1</v>
      </c>
      <c r="CY19" s="0" t="n">
        <f aca="false">IF(CX19=-1,-1, ROW(CX19)-1+VALUE(MID(CU19,CX19+2, IFERROR(FIND(" ",CU19,CX19),999)-CX19-2)))</f>
        <v>-1</v>
      </c>
      <c r="CZ19" s="0" t="str">
        <f aca="false">IF(AND(ISERROR(FIND("$",CU19)),CV19&lt;0,CX19&lt;0,$S19&gt;0), IF(INDEX($D$2:$D$100,$S19)="num","$"&amp;TRIM(SUBSTITUTE(CU19,",",INDEX($F$2:$F$100,$S19)&amp;","))&amp;INDEX($F$2:$F$100,$S19), IF(INDEX($D$2:$D$100,$S19)="excl","$"&amp;REPLACE(CU19,      IFERROR(FIND(CHAR(1),SUBSTITUTE(CU19,",",CHAR(1),INDEX($F$2:$F$100,$S19)-1)),1),      IFERROR(FIND(CHAR(1),SUBSTITUTE(CU19,",",CHAR(1),INDEX($F$2:$F$100,$S19))),99)-          IFERROR(FIND(CHAR(1),SUBSTITUTE(CU19,",",CHAR(1),INDEX($F$2:$F$100,$S19)-1)),0),""), IF(INDEX($D$2:$D$100,$S19)="repl","$"&amp;REPLACE(CU19,      IFERROR(FIND(CHAR(1),SUBSTITUTE(CU19,",",CHAR(1),INDEX($F$2:$F$100,$S19)-1))+1,1),      IFERROR(FIND(CHAR(1),SUBSTITUTE(CU19,",",CHAR(1),INDEX($F$2:$F$100,$S19))),99)-          IFERROR(FIND(CHAR(1),SUBSTITUTE(CU19,",",CHAR(1),INDEX($F$2:$F$100,$S19)-1)),0)-1,INDEX($G$2:$G$100,$S19)),CU19 ))), CU19)</f>
        <v>$dname1,company1,actcomp1,ntimes1,dosage1,ndays1 </v>
      </c>
      <c r="DA19" s="0" t="str">
        <f aca="false">IF(OR(CV19=-1,IFERROR(INDEX(CV$2:CV$100,CW19),999)&gt;=0,IFERROR(INDEX(CX$2:CX$100,CW19),999)&gt;=0),IF(OR(CX19=-1,IFERROR(INDEX(CV$2:CV$100,CY19),999)&gt;=0,IFERROR(INDEX(CX$2:CX$100,CY19),999)&gt;=0),CZ19,                REPLACE(CZ19,CX19,IFERROR(FIND(" ",CZ19,CX19),999)-CX19,                    SUBSTITUTE(INDEX(CZ$2:CZ$100,CY19),"$","")                  )), REPLACE(CZ19,CV19,IFERROR(FIND(" ",CZ19,CV19),999)-CV19,                   SUBSTITUTE(INDEX(CZ$2:CZ$100,CW19),"$","")                  ) )</f>
        <v>$dname1,company1,actcomp1,ntimes1,dosage1,ndays1 </v>
      </c>
      <c r="DB19" s="0" t="n">
        <f aca="false">IFERROR(FIND("f_",LOWER(DA19)),-1)</f>
        <v>-1</v>
      </c>
      <c r="DC19" s="0" t="n">
        <f aca="false">IF(DB19=-1,-1, VALUE(MID(DA19,DB19+2, IFERROR(FIND(" ",DA19,DB19),999)-DB19-2)))</f>
        <v>-1</v>
      </c>
      <c r="DD19" s="0" t="n">
        <f aca="false">IFERROR(FIND("r_",LOWER(DA19)),-1)</f>
        <v>-1</v>
      </c>
      <c r="DE19" s="0" t="n">
        <f aca="false">IF(DD19=-1,-1, ROW(DD19)-1+VALUE(MID(DA19,DD19+2, IFERROR(FIND(" ",DA19,DD19),999)-DD19-2)))</f>
        <v>-1</v>
      </c>
      <c r="DF19" s="0" t="str">
        <f aca="false">IF(AND(ISERROR(FIND("$",DA19)),DB19&lt;0,DD19&lt;0,$S19&gt;0), IF(INDEX($D$2:$D$100,$S19)="num","$"&amp;TRIM(SUBSTITUTE(DA19,",",INDEX($F$2:$F$100,$S19)&amp;","))&amp;INDEX($F$2:$F$100,$S19), IF(INDEX($D$2:$D$100,$S19)="excl","$"&amp;REPLACE(DA19,      IFERROR(FIND(CHAR(1),SUBSTITUTE(DA19,",",CHAR(1),INDEX($F$2:$F$100,$S19)-1)),1),      IFERROR(FIND(CHAR(1),SUBSTITUTE(DA19,",",CHAR(1),INDEX($F$2:$F$100,$S19))),99)-          IFERROR(FIND(CHAR(1),SUBSTITUTE(DA19,",",CHAR(1),INDEX($F$2:$F$100,$S19)-1)),0),""), IF(INDEX($D$2:$D$100,$S19)="repl","$"&amp;REPLACE(DA19,      IFERROR(FIND(CHAR(1),SUBSTITUTE(DA19,",",CHAR(1),INDEX($F$2:$F$100,$S19)-1))+1,1),      IFERROR(FIND(CHAR(1),SUBSTITUTE(DA19,",",CHAR(1),INDEX($F$2:$F$100,$S19))),99)-          IFERROR(FIND(CHAR(1),SUBSTITUTE(DA19,",",CHAR(1),INDEX($F$2:$F$100,$S19)-1)),0)-1,INDEX($G$2:$G$100,$S19)),DA19 ))), DA19)</f>
        <v>$dname1,company1,actcomp1,ntimes1,dosage1,ndays1 </v>
      </c>
      <c r="DG19" s="0" t="str">
        <f aca="false">IF(OR(DB19=-1,IFERROR(INDEX(DB$2:DB$100,DC19),999)&gt;=0,IFERROR(INDEX(DD$2:DD$100,DC19),999)&gt;=0),IF(OR(DD19=-1,IFERROR(INDEX(DB$2:DB$100,DE19),999)&gt;=0,IFERROR(INDEX(DD$2:DD$100,DE19),999)&gt;=0),DF19,                REPLACE(DF19,DD19,IFERROR(FIND(" ",DF19,DD19),999)-DD19,                    SUBSTITUTE(INDEX(DF$2:DF$100,DE19),"$","")                  )), REPLACE(DF19,DB19,IFERROR(FIND(" ",DF19,DB19),999)-DB19,                   SUBSTITUTE(INDEX(DF$2:DF$100,DC19),"$","")                  ) )</f>
        <v>$dname1,company1,actcomp1,ntimes1,dosage1,ndays1 </v>
      </c>
      <c r="DH19" s="0" t="n">
        <f aca="false">IFERROR(FIND("f_",LOWER(DG19)),-1)</f>
        <v>-1</v>
      </c>
      <c r="DI19" s="0" t="n">
        <f aca="false">IF(DH19=-1,-1, VALUE(MID(DG19,DH19+2, IFERROR(FIND(" ",DG19,DH19),999)-DH19-2)))</f>
        <v>-1</v>
      </c>
      <c r="DJ19" s="0" t="n">
        <f aca="false">IFERROR(FIND("r_",LOWER(DG19)),-1)</f>
        <v>-1</v>
      </c>
      <c r="DK19" s="0" t="n">
        <f aca="false">IF(DJ19=-1,-1, ROW(DJ19)-1+VALUE(MID(DG19,DJ19+2, IFERROR(FIND(" ",DG19,DJ19),999)-DJ19-2)))</f>
        <v>-1</v>
      </c>
      <c r="DL19" s="0" t="str">
        <f aca="false">IF(AND(ISERROR(FIND("$",DG19)),DH19&lt;0,DJ19&lt;0,$S19&gt;0), IF(INDEX($D$2:$D$100,$S19)="num","$"&amp;TRIM(SUBSTITUTE(DG19,",",INDEX($F$2:$F$100,$S19)&amp;","))&amp;INDEX($F$2:$F$100,$S19), IF(INDEX($D$2:$D$100,$S19)="excl","$"&amp;REPLACE(DG19,      IFERROR(FIND(CHAR(1),SUBSTITUTE(DG19,",",CHAR(1),INDEX($F$2:$F$100,$S19)-1)),1),      IFERROR(FIND(CHAR(1),SUBSTITUTE(DG19,",",CHAR(1),INDEX($F$2:$F$100,$S19))),99)-          IFERROR(FIND(CHAR(1),SUBSTITUTE(DG19,",",CHAR(1),INDEX($F$2:$F$100,$S19)-1)),0),""), IF(INDEX($D$2:$D$100,$S19)="repl","$"&amp;REPLACE(DG19,      IFERROR(FIND(CHAR(1),SUBSTITUTE(DG19,",",CHAR(1),INDEX($F$2:$F$100,$S19)-1))+1,1),      IFERROR(FIND(CHAR(1),SUBSTITUTE(DG19,",",CHAR(1),INDEX($F$2:$F$100,$S19))),99)-          IFERROR(FIND(CHAR(1),SUBSTITUTE(DG19,",",CHAR(1),INDEX($F$2:$F$100,$S19)-1)),0)-1,INDEX($G$2:$G$100,$S19)),DG19 ))), DG19)</f>
        <v>$dname1,company1,actcomp1,ntimes1,dosage1,ndays1 </v>
      </c>
      <c r="DM19" s="0" t="str">
        <f aca="false">IF(OR(DH19=-1,IFERROR(INDEX(DH$2:DH$100,DI19),999)&gt;=0,IFERROR(INDEX(DJ$2:DJ$100,DI19),999)&gt;=0),IF(OR(DJ19=-1,IFERROR(INDEX(DH$2:DH$100,DK19),999)&gt;=0,IFERROR(INDEX(DJ$2:DJ$100,DK19),999)&gt;=0),DL19,                REPLACE(DL19,DJ19,IFERROR(FIND(" ",DL19,DJ19),999)-DJ19,                    SUBSTITUTE(INDEX(DL$2:DL$100,DK19),"$","")                  )), REPLACE(DL19,DH19,IFERROR(FIND(" ",DL19,DH19),999)-DH19,                   SUBSTITUTE(INDEX(DL$2:DL$100,DI19),"$","")                  ) )</f>
        <v>$dname1,company1,actcomp1,ntimes1,dosage1,ndays1 </v>
      </c>
      <c r="DN19" s="0" t="n">
        <f aca="false">IFERROR(FIND("f_",LOWER(DM19)),-1)</f>
        <v>-1</v>
      </c>
      <c r="DO19" s="0" t="n">
        <f aca="false">IF(DN19=-1,-1, VALUE(MID(DM19,DN19+2, IFERROR(FIND(" ",DM19,DN19),999)-DN19-2)))</f>
        <v>-1</v>
      </c>
      <c r="DP19" s="0" t="n">
        <f aca="false">IFERROR(FIND("r_",LOWER(DM19)),-1)</f>
        <v>-1</v>
      </c>
      <c r="DQ19" s="0" t="n">
        <f aca="false">IF(DP19=-1,-1, ROW(DP19)-1+VALUE(MID(DM19,DP19+2, IFERROR(FIND(" ",DM19,DP19),999)-DP19-2)))</f>
        <v>-1</v>
      </c>
      <c r="DR19" s="0" t="str">
        <f aca="false">IF(AND(ISERROR(FIND("$",DM19)),DN19&lt;0,DP19&lt;0,$S19&gt;0), IF(INDEX($D$2:$D$100,$S19)="num","$"&amp;TRIM(SUBSTITUTE(DM19,",",INDEX($F$2:$F$100,$S19)&amp;","))&amp;INDEX($F$2:$F$100,$S19), IF(INDEX($D$2:$D$100,$S19)="excl","$"&amp;REPLACE(DM19,      IFERROR(FIND(CHAR(1),SUBSTITUTE(DM19,",",CHAR(1),INDEX($F$2:$F$100,$S19)-1)),1),      IFERROR(FIND(CHAR(1),SUBSTITUTE(DM19,",",CHAR(1),INDEX($F$2:$F$100,$S19))),99)-          IFERROR(FIND(CHAR(1),SUBSTITUTE(DM19,",",CHAR(1),INDEX($F$2:$F$100,$S19)-1)),0),""), IF(INDEX($D$2:$D$100,$S19)="repl","$"&amp;REPLACE(DM19,      IFERROR(FIND(CHAR(1),SUBSTITUTE(DM19,",",CHAR(1),INDEX($F$2:$F$100,$S19)-1))+1,1),      IFERROR(FIND(CHAR(1),SUBSTITUTE(DM19,",",CHAR(1),INDEX($F$2:$F$100,$S19))),99)-          IFERROR(FIND(CHAR(1),SUBSTITUTE(DM19,",",CHAR(1),INDEX($F$2:$F$100,$S19)-1)),0)-1,INDEX($G$2:$G$100,$S19)),DM19 ))), DM19)</f>
        <v>$dname1,company1,actcomp1,ntimes1,dosage1,ndays1 </v>
      </c>
      <c r="DS19" s="0" t="str">
        <f aca="false">IF(OR(DN19=-1,IFERROR(INDEX(DN$2:DN$100,DO19),999)&gt;=0,IFERROR(INDEX(DP$2:DP$100,DO19),999)&gt;=0),IF(OR(DP19=-1,IFERROR(INDEX(DN$2:DN$100,DQ19),999)&gt;=0,IFERROR(INDEX(DP$2:DP$100,DQ19),999)&gt;=0),DR19,                REPLACE(DR19,DP19,IFERROR(FIND(" ",DR19,DP19),999)-DP19,                    SUBSTITUTE(INDEX(DR$2:DR$100,DQ19),"$","")                  )), REPLACE(DR19,DN19,IFERROR(FIND(" ",DR19,DN19),999)-DN19,                   SUBSTITUTE(INDEX(DR$2:DR$100,DO19),"$","")                  ) )</f>
        <v>$dname1,company1,actcomp1,ntimes1,dosage1,ndays1 </v>
      </c>
      <c r="DT19" s="0" t="n">
        <f aca="false">IFERROR(FIND("f_",LOWER(DS19)),-1)</f>
        <v>-1</v>
      </c>
      <c r="DU19" s="0" t="n">
        <f aca="false">IF(DT19=-1,-1, VALUE(MID(DS19,DT19+2, IFERROR(FIND(" ",DS19,DT19),999)-DT19-2)))</f>
        <v>-1</v>
      </c>
      <c r="DV19" s="0" t="n">
        <f aca="false">IFERROR(FIND("r_",LOWER(DS19)),-1)</f>
        <v>-1</v>
      </c>
      <c r="DW19" s="0" t="n">
        <f aca="false">IF(DV19=-1,-1, ROW(DV19)-1+VALUE(MID(DS19,DV19+2, IFERROR(FIND(" ",DS19,DV19),999)-DV19-2)))</f>
        <v>-1</v>
      </c>
      <c r="DX19" s="0" t="str">
        <f aca="false">IF(AND(ISERROR(FIND("$",DS19)),DT19&lt;0,DV19&lt;0,$S19&gt;0), IF(INDEX($D$2:$D$100,$S19)="num","$"&amp;TRIM(SUBSTITUTE(DS19,",",INDEX($F$2:$F$100,$S19)&amp;","))&amp;INDEX($F$2:$F$100,$S19), IF(INDEX($D$2:$D$100,$S19)="excl","$"&amp;REPLACE(DS19,      IFERROR(FIND(CHAR(1),SUBSTITUTE(DS19,",",CHAR(1),INDEX($F$2:$F$100,$S19)-1)),1),      IFERROR(FIND(CHAR(1),SUBSTITUTE(DS19,",",CHAR(1),INDEX($F$2:$F$100,$S19))),99)-          IFERROR(FIND(CHAR(1),SUBSTITUTE(DS19,",",CHAR(1),INDEX($F$2:$F$100,$S19)-1)),0),""), IF(INDEX($D$2:$D$100,$S19)="repl","$"&amp;REPLACE(DS19,      IFERROR(FIND(CHAR(1),SUBSTITUTE(DS19,",",CHAR(1),INDEX($F$2:$F$100,$S19)-1))+1,1),      IFERROR(FIND(CHAR(1),SUBSTITUTE(DS19,",",CHAR(1),INDEX($F$2:$F$100,$S19))),99)-          IFERROR(FIND(CHAR(1),SUBSTITUTE(DS19,",",CHAR(1),INDEX($F$2:$F$100,$S19)-1)),0)-1,INDEX($G$2:$G$100,$S19)),DS19 ))), DS19)</f>
        <v>$dname1,company1,actcomp1,ntimes1,dosage1,ndays1 </v>
      </c>
      <c r="DY19" s="0" t="str">
        <f aca="false">IF(OR(DT19=-1,IFERROR(INDEX(DT$2:DT$100,DU19),999)&gt;=0,IFERROR(INDEX(DV$2:DV$100,DU19),999)&gt;=0),IF(OR(DV19=-1,IFERROR(INDEX(DT$2:DT$100,DW19),999)&gt;=0,IFERROR(INDEX(DV$2:DV$100,DW19),999)&gt;=0),DX19,                REPLACE(DX19,DV19,IFERROR(FIND(" ",DX19,DV19),999)-DV19,                    SUBSTITUTE(INDEX(DX$2:DX$100,DW19),"$","")                  )), REPLACE(DX19,DT19,IFERROR(FIND(" ",DX19,DT19),999)-DT19,                   SUBSTITUTE(INDEX(DX$2:DX$100,DU19),"$","")                  ) )</f>
        <v>$dname1,company1,actcomp1,ntimes1,dosage1,ndays1 </v>
      </c>
      <c r="DZ19" s="0" t="n">
        <f aca="false">IFERROR(FIND("f_",LOWER(DY19)),-1)</f>
        <v>-1</v>
      </c>
      <c r="EA19" s="0" t="n">
        <f aca="false">IF(DZ19=-1,-1, VALUE(MID(DY19,DZ19+2, IFERROR(FIND(" ",DY19,DZ19),999)-DZ19-2)))</f>
        <v>-1</v>
      </c>
      <c r="EB19" s="0" t="n">
        <f aca="false">IFERROR(FIND("r_",LOWER(DY19)),-1)</f>
        <v>-1</v>
      </c>
      <c r="EC19" s="0" t="n">
        <f aca="false">IF(EB19=-1,-1, ROW(EB19)-1+VALUE(MID(DY19,EB19+2, IFERROR(FIND(" ",DY19,EB19),999)-EB19-2)))</f>
        <v>-1</v>
      </c>
      <c r="ED19" s="0" t="str">
        <f aca="false">IF(AND(ISERROR(FIND("$",DY19)),DZ19&lt;0,EB19&lt;0,$S19&gt;0), IF(INDEX($D$2:$D$100,$S19)="num","$"&amp;TRIM(SUBSTITUTE(DY19,",",INDEX($F$2:$F$100,$S19)&amp;","))&amp;INDEX($F$2:$F$100,$S19), IF(INDEX($D$2:$D$100,$S19)="excl","$"&amp;REPLACE(DY19,      IFERROR(FIND(CHAR(1),SUBSTITUTE(DY19,",",CHAR(1),INDEX($F$2:$F$100,$S19)-1)),1),      IFERROR(FIND(CHAR(1),SUBSTITUTE(DY19,",",CHAR(1),INDEX($F$2:$F$100,$S19))),99)-          IFERROR(FIND(CHAR(1),SUBSTITUTE(DY19,",",CHAR(1),INDEX($F$2:$F$100,$S19)-1)),0),""), IF(INDEX($D$2:$D$100,$S19)="repl","$"&amp;REPLACE(DY19,      IFERROR(FIND(CHAR(1),SUBSTITUTE(DY19,",",CHAR(1),INDEX($F$2:$F$100,$S19)-1))+1,1),      IFERROR(FIND(CHAR(1),SUBSTITUTE(DY19,",",CHAR(1),INDEX($F$2:$F$100,$S19))),99)-          IFERROR(FIND(CHAR(1),SUBSTITUTE(DY19,",",CHAR(1),INDEX($F$2:$F$100,$S19)-1)),0)-1,INDEX($G$2:$G$100,$S19)),DY19 ))), DY19)</f>
        <v>$dname1,company1,actcomp1,ntimes1,dosage1,ndays1 </v>
      </c>
      <c r="EE19" s="0" t="str">
        <f aca="false">IF(OR(DZ19=-1,IFERROR(INDEX(DZ$2:DZ$100,EA19),999)&gt;=0,IFERROR(INDEX(EB$2:EB$100,EA19),999)&gt;=0),IF(OR(EB19=-1,IFERROR(INDEX(DZ$2:DZ$100,EC19),999)&gt;=0,IFERROR(INDEX(EB$2:EB$100,EC19),999)&gt;=0),ED19,                REPLACE(ED19,EB19,IFERROR(FIND(" ",ED19,EB19),999)-EB19,                    SUBSTITUTE(INDEX(ED$2:ED$100,EC19),"$","")                  )), REPLACE(ED19,DZ19,IFERROR(FIND(" ",ED19,DZ19),999)-DZ19,                   SUBSTITUTE(INDEX(ED$2:ED$100,EA19),"$","")                  ) )</f>
        <v>$dname1,company1,actcomp1,ntimes1,dosage1,ndays1 </v>
      </c>
      <c r="EF19" s="0" t="n">
        <f aca="false">IFERROR(FIND("f_",LOWER(EE19)),-1)</f>
        <v>-1</v>
      </c>
      <c r="EG19" s="0" t="n">
        <f aca="false">IF(EF19=-1,-1, VALUE(MID(EE19,EF19+2, IFERROR(FIND(" ",EE19,EF19),999)-EF19-2)))</f>
        <v>-1</v>
      </c>
      <c r="EH19" s="0" t="n">
        <f aca="false">IFERROR(FIND("r_",LOWER(EE19)),-1)</f>
        <v>-1</v>
      </c>
      <c r="EI19" s="0" t="n">
        <f aca="false">IF(EH19=-1,-1, ROW(EH19)-1+VALUE(MID(EE19,EH19+2, IFERROR(FIND(" ",EE19,EH19),999)-EH19-2)))</f>
        <v>-1</v>
      </c>
      <c r="EJ19" s="0" t="str">
        <f aca="false">IF(AND(ISERROR(FIND("$",EE19)),EF19&lt;0,EH19&lt;0,$S19&gt;0), IF(INDEX($D$2:$D$100,$S19)="num","$"&amp;TRIM(SUBSTITUTE(EE19,",",INDEX($F$2:$F$100,$S19)&amp;","))&amp;INDEX($F$2:$F$100,$S19), IF(INDEX($D$2:$D$100,$S19)="excl","$"&amp;REPLACE(EE19,      IFERROR(FIND(CHAR(1),SUBSTITUTE(EE19,",",CHAR(1),INDEX($F$2:$F$100,$S19)-1)),1),      IFERROR(FIND(CHAR(1),SUBSTITUTE(EE19,",",CHAR(1),INDEX($F$2:$F$100,$S19))),99)-          IFERROR(FIND(CHAR(1),SUBSTITUTE(EE19,",",CHAR(1),INDEX($F$2:$F$100,$S19)-1)),0),""), IF(INDEX($D$2:$D$100,$S19)="repl","$"&amp;REPLACE(EE19,      IFERROR(FIND(CHAR(1),SUBSTITUTE(EE19,",",CHAR(1),INDEX($F$2:$F$100,$S19)-1))+1,1),      IFERROR(FIND(CHAR(1),SUBSTITUTE(EE19,",",CHAR(1),INDEX($F$2:$F$100,$S19))),99)-          IFERROR(FIND(CHAR(1),SUBSTITUTE(EE19,",",CHAR(1),INDEX($F$2:$F$100,$S19)-1)),0)-1,INDEX($G$2:$G$100,$S19)),EE19 ))), EE19)</f>
        <v>$dname1,company1,actcomp1,ntimes1,dosage1,ndays1 </v>
      </c>
      <c r="EK19" s="0" t="str">
        <f aca="false">IF(OR(EF19=-1,IFERROR(INDEX(EF$2:EF$100,EG19),999)&gt;=0,IFERROR(INDEX(EH$2:EH$100,EG19),999)&gt;=0),IF(OR(EH19=-1,IFERROR(INDEX(EF$2:EF$100,EI19),999)&gt;=0,IFERROR(INDEX(EH$2:EH$100,EI19),999)&gt;=0),EJ19,                REPLACE(EJ19,EH19,IFERROR(FIND(" ",EJ19,EH19),999)-EH19,                    SUBSTITUTE(INDEX(EJ$2:EJ$100,EI19),"$","")                  )), REPLACE(EJ19,EF19,IFERROR(FIND(" ",EJ19,EF19),999)-EF19,                   SUBSTITUTE(INDEX(EJ$2:EJ$100,EG19),"$","")                  ) )</f>
        <v>$dname1,company1,actcomp1,ntimes1,dosage1,ndays1 </v>
      </c>
      <c r="EL19" s="0" t="n">
        <f aca="false">IFERROR(FIND("f_",LOWER(EK19)),-1)</f>
        <v>-1</v>
      </c>
      <c r="EM19" s="0" t="n">
        <f aca="false">IF(EL19=-1,-1, VALUE(MID(EK19,EL19+2, IFERROR(FIND(" ",EK19,EL19),999)-EL19-2)))</f>
        <v>-1</v>
      </c>
      <c r="EN19" s="0" t="n">
        <f aca="false">IFERROR(FIND("r_",LOWER(EK19)),-1)</f>
        <v>-1</v>
      </c>
      <c r="EO19" s="0" t="n">
        <f aca="false">IF(EN19=-1,-1, ROW(EN19)-1+VALUE(MID(EK19,EN19+2, IFERROR(FIND(" ",EK19,EN19),999)-EN19-2)))</f>
        <v>-1</v>
      </c>
      <c r="EP19" s="0" t="str">
        <f aca="false">IF(AND(ISERROR(FIND("$",EK19)),EL19&lt;0,EN19&lt;0,$S19&gt;0), IF(INDEX($D$2:$D$100,$S19)="num","$"&amp;TRIM(SUBSTITUTE(EK19,",",INDEX($F$2:$F$100,$S19)&amp;","))&amp;INDEX($F$2:$F$100,$S19), IF(INDEX($D$2:$D$100,$S19)="excl","$"&amp;REPLACE(EK19,      IFERROR(FIND(CHAR(1),SUBSTITUTE(EK19,",",CHAR(1),INDEX($F$2:$F$100,$S19)-1)),1),      IFERROR(FIND(CHAR(1),SUBSTITUTE(EK19,",",CHAR(1),INDEX($F$2:$F$100,$S19))),99)-          IFERROR(FIND(CHAR(1),SUBSTITUTE(EK19,",",CHAR(1),INDEX($F$2:$F$100,$S19)-1)),0),""), IF(INDEX($D$2:$D$100,$S19)="repl","$"&amp;REPLACE(EK19,      IFERROR(FIND(CHAR(1),SUBSTITUTE(EK19,",",CHAR(1),INDEX($F$2:$F$100,$S19)-1))+1,1),      IFERROR(FIND(CHAR(1),SUBSTITUTE(EK19,",",CHAR(1),INDEX($F$2:$F$100,$S19))),99)-          IFERROR(FIND(CHAR(1),SUBSTITUTE(EK19,",",CHAR(1),INDEX($F$2:$F$100,$S19)-1)),0)-1,INDEX($G$2:$G$100,$S19)),EK19 ))), EK19)</f>
        <v>$dname1,company1,actcomp1,ntimes1,dosage1,ndays1 </v>
      </c>
      <c r="EQ19" s="0" t="str">
        <f aca="false">IF(OR(EL19=-1,IFERROR(INDEX(EL$2:EL$100,EM19),999)&gt;=0,IFERROR(INDEX(EN$2:EN$100,EM19),999)&gt;=0),IF(OR(EN19=-1,IFERROR(INDEX(EL$2:EL$100,EO19),999)&gt;=0,IFERROR(INDEX(EN$2:EN$100,EO19),999)&gt;=0),EP19,                REPLACE(EP19,EN19,IFERROR(FIND(" ",EP19,EN19),999)-EN19,                    SUBSTITUTE(INDEX(EP$2:EP$100,EO19),"$","")                  )), REPLACE(EP19,EL19,IFERROR(FIND(" ",EP19,EL19),999)-EL19,                   SUBSTITUTE(INDEX(EP$2:EP$100,EM19),"$","")                  ) )</f>
        <v>$dname1,company1,actcomp1,ntimes1,dosage1,ndays1 </v>
      </c>
      <c r="ER19" s="0" t="n">
        <f aca="false">IFERROR(FIND("f_",LOWER(EQ19)),-1)</f>
        <v>-1</v>
      </c>
      <c r="ES19" s="0" t="n">
        <f aca="false">IF(ER19=-1,-1, VALUE(MID(EQ19,ER19+2, IFERROR(FIND(" ",EQ19,ER19),999)-ER19-2)))</f>
        <v>-1</v>
      </c>
      <c r="ET19" s="0" t="n">
        <f aca="false">IFERROR(FIND("r_",LOWER(EQ19)),-1)</f>
        <v>-1</v>
      </c>
      <c r="EU19" s="0" t="n">
        <f aca="false">IF(ET19=-1,-1, ROW(ET19)-1+VALUE(MID(EQ19,ET19+2, IFERROR(FIND(" ",EQ19,ET19),999)-ET19-2)))</f>
        <v>-1</v>
      </c>
      <c r="EV19" s="0" t="str">
        <f aca="false">IF(AND(ISERROR(FIND("$",EQ19)),ER19&lt;0,ET19&lt;0,$S19&gt;0), IF(INDEX($D$2:$D$100,$S19)="num","$"&amp;TRIM(SUBSTITUTE(EQ19,",",INDEX($F$2:$F$100,$S19)&amp;","))&amp;INDEX($F$2:$F$100,$S19), IF(INDEX($D$2:$D$100,$S19)="excl","$"&amp;REPLACE(EQ19,      IFERROR(FIND(CHAR(1),SUBSTITUTE(EQ19,",",CHAR(1),INDEX($F$2:$F$100,$S19)-1)),1),      IFERROR(FIND(CHAR(1),SUBSTITUTE(EQ19,",",CHAR(1),INDEX($F$2:$F$100,$S19))),99)-          IFERROR(FIND(CHAR(1),SUBSTITUTE(EQ19,",",CHAR(1),INDEX($F$2:$F$100,$S19)-1)),0),""), IF(INDEX($D$2:$D$100,$S19)="repl","$"&amp;REPLACE(EQ19,      IFERROR(FIND(CHAR(1),SUBSTITUTE(EQ19,",",CHAR(1),INDEX($F$2:$F$100,$S19)-1))+1,1),      IFERROR(FIND(CHAR(1),SUBSTITUTE(EQ19,",",CHAR(1),INDEX($F$2:$F$100,$S19))),99)-          IFERROR(FIND(CHAR(1),SUBSTITUTE(EQ19,",",CHAR(1),INDEX($F$2:$F$100,$S19)-1)),0)-1,INDEX($G$2:$G$100,$S19)),EQ19 ))), EQ19)</f>
        <v>$dname1,company1,actcomp1,ntimes1,dosage1,ndays1 </v>
      </c>
      <c r="EW19" s="0" t="str">
        <f aca="false">IF(OR(ER19=-1,IFERROR(INDEX(ER$2:ER$100,ES19),999)&gt;=0,IFERROR(INDEX(ET$2:ET$100,ES19),999)&gt;=0),IF(OR(ET19=-1,IFERROR(INDEX(ER$2:ER$100,EU19),999)&gt;=0,IFERROR(INDEX(ET$2:ET$100,EU19),999)&gt;=0),EV19,                REPLACE(EV19,ET19,IFERROR(FIND(" ",EV19,ET19),999)-ET19,                    SUBSTITUTE(INDEX(EV$2:EV$100,EU19),"$","")                  )), REPLACE(EV19,ER19,IFERROR(FIND(" ",EV19,ER19),999)-ER19,                   SUBSTITUTE(INDEX(EV$2:EV$100,ES19),"$","")                  ) )</f>
        <v>$dname1,company1,actcomp1,ntimes1,dosage1,ndays1 </v>
      </c>
      <c r="EX19" s="0" t="n">
        <f aca="false">IFERROR(FIND("f_",LOWER(EW19)),-1)</f>
        <v>-1</v>
      </c>
      <c r="EY19" s="0" t="n">
        <f aca="false">IF(EX19=-1,-1, VALUE(MID(EW19,EX19+2, IFERROR(FIND(" ",EW19,EX19),999)-EX19-2)))</f>
        <v>-1</v>
      </c>
      <c r="EZ19" s="0" t="n">
        <f aca="false">IFERROR(FIND("r_",LOWER(EW19)),-1)</f>
        <v>-1</v>
      </c>
      <c r="FA19" s="0" t="n">
        <f aca="false">IF(EZ19=-1,-1, ROW(EZ19)-1+VALUE(MID(EW19,EZ19+2, IFERROR(FIND(" ",EW19,EZ19),999)-EZ19-2)))</f>
        <v>-1</v>
      </c>
      <c r="FB19" s="0" t="str">
        <f aca="false">IF(AND(ISERROR(FIND("$",EW19)),EX19&lt;0,EZ19&lt;0,$S19&gt;0), IF(INDEX($D$2:$D$100,$S19)="num","$"&amp;TRIM(SUBSTITUTE(EW19,",",INDEX($F$2:$F$100,$S19)&amp;","))&amp;INDEX($F$2:$F$100,$S19), IF(INDEX($D$2:$D$100,$S19)="excl","$"&amp;REPLACE(EW19,      IFERROR(FIND(CHAR(1),SUBSTITUTE(EW19,",",CHAR(1),INDEX($F$2:$F$100,$S19)-1)),1),      IFERROR(FIND(CHAR(1),SUBSTITUTE(EW19,",",CHAR(1),INDEX($F$2:$F$100,$S19))),99)-          IFERROR(FIND(CHAR(1),SUBSTITUTE(EW19,",",CHAR(1),INDEX($F$2:$F$100,$S19)-1)),0),""), IF(INDEX($D$2:$D$100,$S19)="repl","$"&amp;REPLACE(EW19,      IFERROR(FIND(CHAR(1),SUBSTITUTE(EW19,",",CHAR(1),INDEX($F$2:$F$100,$S19)-1))+1,1),      IFERROR(FIND(CHAR(1),SUBSTITUTE(EW19,",",CHAR(1),INDEX($F$2:$F$100,$S19))),99)-          IFERROR(FIND(CHAR(1),SUBSTITUTE(EW19,",",CHAR(1),INDEX($F$2:$F$100,$S19)-1)),0)-1,INDEX($G$2:$G$100,$S19)),EW19 ))), EW19)</f>
        <v>$dname1,company1,actcomp1,ntimes1,dosage1,ndays1 </v>
      </c>
      <c r="FC19" s="0" t="str">
        <f aca="false">IF(OR(EX19=-1,IFERROR(INDEX(EX$2:EX$100,EY19),999)&gt;=0,IFERROR(INDEX(EZ$2:EZ$100,EY19),999)&gt;=0),IF(OR(EZ19=-1,IFERROR(INDEX(EX$2:EX$100,FA19),999)&gt;=0,IFERROR(INDEX(EZ$2:EZ$100,FA19),999)&gt;=0),FB19,                REPLACE(FB19,EZ19,IFERROR(FIND(" ",FB19,EZ19),999)-EZ19,                    SUBSTITUTE(INDEX(FB$2:FB$100,FA19),"$","")                  )), REPLACE(FB19,EX19,IFERROR(FIND(" ",FB19,EX19),999)-EX19,                   SUBSTITUTE(INDEX(FB$2:FB$100,EY19),"$","")                  ) )</f>
        <v>$dname1,company1,actcomp1,ntimes1,dosage1,ndays1 </v>
      </c>
      <c r="FD19" s="0" t="n">
        <f aca="false">IFERROR(FIND("f_",LOWER(FC19)),-1)</f>
        <v>-1</v>
      </c>
      <c r="FE19" s="0" t="n">
        <f aca="false">IF(FD19=-1,-1, VALUE(MID(FC19,FD19+2, IFERROR(FIND(" ",FC19,FD19),999)-FD19-2)))</f>
        <v>-1</v>
      </c>
      <c r="FF19" s="0" t="n">
        <f aca="false">IFERROR(FIND("r_",LOWER(FC19)),-1)</f>
        <v>-1</v>
      </c>
      <c r="FG19" s="0" t="n">
        <f aca="false">IF(FF19=-1,-1, ROW(FF19)-1+VALUE(MID(FC19,FF19+2, IFERROR(FIND(" ",FC19,FF19),999)-FF19-2)))</f>
        <v>-1</v>
      </c>
      <c r="FH19" s="0" t="str">
        <f aca="false">IF(AND(ISERROR(FIND("$",FC19)),FD19&lt;0,FF19&lt;0,$S19&gt;0), IF(INDEX($D$2:$D$100,$S19)="num","$"&amp;TRIM(SUBSTITUTE(FC19,",",INDEX($F$2:$F$100,$S19)&amp;","))&amp;INDEX($F$2:$F$100,$S19), IF(INDEX($D$2:$D$100,$S19)="excl","$"&amp;REPLACE(FC19,      IFERROR(FIND(CHAR(1),SUBSTITUTE(FC19,",",CHAR(1),INDEX($F$2:$F$100,$S19)-1)),1),      IFERROR(FIND(CHAR(1),SUBSTITUTE(FC19,",",CHAR(1),INDEX($F$2:$F$100,$S19))),99)-          IFERROR(FIND(CHAR(1),SUBSTITUTE(FC19,",",CHAR(1),INDEX($F$2:$F$100,$S19)-1)),0),""), IF(INDEX($D$2:$D$100,$S19)="repl","$"&amp;REPLACE(FC19,      IFERROR(FIND(CHAR(1),SUBSTITUTE(FC19,",",CHAR(1),INDEX($F$2:$F$100,$S19)-1))+1,1),      IFERROR(FIND(CHAR(1),SUBSTITUTE(FC19,",",CHAR(1),INDEX($F$2:$F$100,$S19))),99)-          IFERROR(FIND(CHAR(1),SUBSTITUTE(FC19,",",CHAR(1),INDEX($F$2:$F$100,$S19)-1)),0)-1,INDEX($G$2:$G$100,$S19)),FC19 ))), FC19)</f>
        <v>$dname1,company1,actcomp1,ntimes1,dosage1,ndays1 </v>
      </c>
      <c r="FI19" s="0" t="str">
        <f aca="false">IF(OR(FD19=-1,IFERROR(INDEX(FD$2:FD$100,FE19),999)&gt;=0,IFERROR(INDEX(FF$2:FF$100,FE19),999)&gt;=0),IF(OR(FF19=-1,IFERROR(INDEX(FD$2:FD$100,FG19),999)&gt;=0,IFERROR(INDEX(FF$2:FF$100,FG19),999)&gt;=0),FH19,                REPLACE(FH19,FF19,IFERROR(FIND(" ",FH19,FF19),999)-FF19,                    SUBSTITUTE(INDEX(FH$2:FH$100,FG19),"$","")                  )), REPLACE(FH19,FD19,IFERROR(FIND(" ",FH19,FD19),999)-FD19,                   SUBSTITUTE(INDEX(FH$2:FH$100,FE19),"$","")                  ) )</f>
        <v>$dname1,company1,actcomp1,ntimes1,dosage1,ndays1 </v>
      </c>
      <c r="FJ19" s="0" t="n">
        <f aca="false">IFERROR(FIND("f_",LOWER(FI19)),-1)</f>
        <v>-1</v>
      </c>
      <c r="FK19" s="0" t="n">
        <f aca="false">IF(FJ19=-1,-1, VALUE(MID(FI19,FJ19+2, IFERROR(FIND(" ",FI19,FJ19),999)-FJ19-2)))</f>
        <v>-1</v>
      </c>
      <c r="FL19" s="0" t="n">
        <f aca="false">IFERROR(FIND("r_",LOWER(FI19)),-1)</f>
        <v>-1</v>
      </c>
      <c r="FM19" s="0" t="n">
        <f aca="false">IF(FL19=-1,-1, ROW(FL19)-1+VALUE(MID(FI19,FL19+2, IFERROR(FIND(" ",FI19,FL19),999)-FL19-2)))</f>
        <v>-1</v>
      </c>
      <c r="FN19" s="0" t="str">
        <f aca="false">IF(AND(ISERROR(FIND("$",FI19)),FJ19&lt;0,FL19&lt;0,$S19&gt;0), IF(INDEX($D$2:$D$100,$S19)="num","$"&amp;TRIM(SUBSTITUTE(FI19,",",INDEX($F$2:$F$100,$S19)&amp;","))&amp;INDEX($F$2:$F$100,$S19), IF(INDEX($D$2:$D$100,$S19)="excl","$"&amp;REPLACE(FI19,      IFERROR(FIND(CHAR(1),SUBSTITUTE(FI19,",",CHAR(1),INDEX($F$2:$F$100,$S19)-1)),1),      IFERROR(FIND(CHAR(1),SUBSTITUTE(FI19,",",CHAR(1),INDEX($F$2:$F$100,$S19))),99)-          IFERROR(FIND(CHAR(1),SUBSTITUTE(FI19,",",CHAR(1),INDEX($F$2:$F$100,$S19)-1)),0),""), IF(INDEX($D$2:$D$100,$S19)="repl","$"&amp;REPLACE(FI19,      IFERROR(FIND(CHAR(1),SUBSTITUTE(FI19,",",CHAR(1),INDEX($F$2:$F$100,$S19)-1))+1,1),      IFERROR(FIND(CHAR(1),SUBSTITUTE(FI19,",",CHAR(1),INDEX($F$2:$F$100,$S19))),99)-          IFERROR(FIND(CHAR(1),SUBSTITUTE(FI19,",",CHAR(1),INDEX($F$2:$F$100,$S19)-1)),0)-1,INDEX($G$2:$G$100,$S19)),FI19 ))), FI19)</f>
        <v>$dname1,company1,actcomp1,ntimes1,dosage1,ndays1 </v>
      </c>
      <c r="FO19" s="0" t="str">
        <f aca="false">IF(OR(FJ19=-1,IFERROR(INDEX(FJ$2:FJ$100,FK19),999)&gt;=0,IFERROR(INDEX(FL$2:FL$100,FK19),999)&gt;=0),IF(OR(FL19=-1,IFERROR(INDEX(FJ$2:FJ$100,FM19),999)&gt;=0,IFERROR(INDEX(FL$2:FL$100,FM19),999)&gt;=0),FN19,                REPLACE(FN19,FL19,IFERROR(FIND(" ",FN19,FL19),999)-FL19,                    SUBSTITUTE(INDEX(FN$2:FN$100,FM19),"$","")                  )), REPLACE(FN19,FJ19,IFERROR(FIND(" ",FN19,FJ19),999)-FJ19,                   SUBSTITUTE(INDEX(FN$2:FN$100,FK19),"$","")                  ) )</f>
        <v>$dname1,company1,actcomp1,ntimes1,dosage1,ndays1 </v>
      </c>
      <c r="FP19" s="0" t="n">
        <f aca="false">IFERROR(FIND("f_",LOWER(FO19)),-1)</f>
        <v>-1</v>
      </c>
      <c r="FQ19" s="0" t="n">
        <f aca="false">IF(FP19=-1,-1, VALUE(MID(FO19,FP19+2, IFERROR(FIND(" ",FO19,FP19),999)-FP19-2)))</f>
        <v>-1</v>
      </c>
      <c r="FR19" s="0" t="n">
        <f aca="false">IFERROR(FIND("r_",LOWER(FO19)),-1)</f>
        <v>-1</v>
      </c>
      <c r="FS19" s="0" t="n">
        <f aca="false">IF(FR19=-1,-1, ROW(FR19)-1+VALUE(MID(FO19,FR19+2, IFERROR(FIND(" ",FO19,FR19),999)-FR19-2)))</f>
        <v>-1</v>
      </c>
      <c r="FT19" s="0" t="str">
        <f aca="false">IF(AND(ISERROR(FIND("$",FO19)),FP19&lt;0,FR19&lt;0,$S19&gt;0), IF(INDEX($D$2:$D$100,$S19)="num","$"&amp;TRIM(SUBSTITUTE(FO19,",",INDEX($F$2:$F$100,$S19)&amp;","))&amp;INDEX($F$2:$F$100,$S19), IF(INDEX($D$2:$D$100,$S19)="excl","$"&amp;REPLACE(FO19,      IFERROR(FIND(CHAR(1),SUBSTITUTE(FO19,",",CHAR(1),INDEX($F$2:$F$100,$S19)-1)),1),      IFERROR(FIND(CHAR(1),SUBSTITUTE(FO19,",",CHAR(1),INDEX($F$2:$F$100,$S19))),99)-          IFERROR(FIND(CHAR(1),SUBSTITUTE(FO19,",",CHAR(1),INDEX($F$2:$F$100,$S19)-1)),0),""), IF(INDEX($D$2:$D$100,$S19)="repl","$"&amp;REPLACE(FO19,      IFERROR(FIND(CHAR(1),SUBSTITUTE(FO19,",",CHAR(1),INDEX($F$2:$F$100,$S19)-1))+1,1),      IFERROR(FIND(CHAR(1),SUBSTITUTE(FO19,",",CHAR(1),INDEX($F$2:$F$100,$S19))),99)-          IFERROR(FIND(CHAR(1),SUBSTITUTE(FO19,",",CHAR(1),INDEX($F$2:$F$100,$S19)-1)),0)-1,INDEX($G$2:$G$100,$S19)),FO19 ))), FO19)</f>
        <v>$dname1,company1,actcomp1,ntimes1,dosage1,ndays1 </v>
      </c>
      <c r="FU19" s="0" t="str">
        <f aca="false">IF(OR(FP19=-1,IFERROR(INDEX(FP$2:FP$100,FQ19),999)&gt;=0,IFERROR(INDEX(FR$2:FR$100,FQ19),999)&gt;=0),IF(OR(FR19=-1,IFERROR(INDEX(FP$2:FP$100,FS19),999)&gt;=0,IFERROR(INDEX(FR$2:FR$100,FS19),999)&gt;=0),FT19,                REPLACE(FT19,FR19,IFERROR(FIND(" ",FT19,FR19),999)-FR19,                    SUBSTITUTE(INDEX(FT$2:FT$100,FS19),"$","")                  )), REPLACE(FT19,FP19,IFERROR(FIND(" ",FT19,FP19),999)-FP19,                   SUBSTITUTE(INDEX(FT$2:FT$100,FQ19),"$","")                  ) )</f>
        <v>$dname1,company1,actcomp1,ntimes1,dosage1,ndays1 </v>
      </c>
      <c r="FV19" s="0" t="n">
        <f aca="false">IFERROR(FIND("f_",LOWER(FU19)),-1)</f>
        <v>-1</v>
      </c>
      <c r="FW19" s="0" t="n">
        <f aca="false">IF(FV19=-1,-1, VALUE(MID(FU19,FV19+2, IFERROR(FIND(" ",FU19,FV19),999)-FV19-2)))</f>
        <v>-1</v>
      </c>
      <c r="FX19" s="0" t="n">
        <f aca="false">IFERROR(FIND("r_",LOWER(FU19)),-1)</f>
        <v>-1</v>
      </c>
      <c r="FY19" s="0" t="n">
        <f aca="false">IF(FX19=-1,-1, ROW(FX19)-1+VALUE(MID(FU19,FX19+2, IFERROR(FIND(" ",FU19,FX19),999)-FX19-2)))</f>
        <v>-1</v>
      </c>
      <c r="FZ19" s="0" t="str">
        <f aca="false">IF(AND(ISERROR(FIND("$",FU19)),FV19&lt;0,FX19&lt;0,$S19&gt;0), IF(INDEX($D$2:$D$100,$S19)="num","$"&amp;TRIM(SUBSTITUTE(FU19,",",INDEX($F$2:$F$100,$S19)&amp;","))&amp;INDEX($F$2:$F$100,$S19), IF(INDEX($D$2:$D$100,$S19)="excl","$"&amp;REPLACE(FU19,      IFERROR(FIND(CHAR(1),SUBSTITUTE(FU19,",",CHAR(1),INDEX($F$2:$F$100,$S19)-1)),1),      IFERROR(FIND(CHAR(1),SUBSTITUTE(FU19,",",CHAR(1),INDEX($F$2:$F$100,$S19))),99)-          IFERROR(FIND(CHAR(1),SUBSTITUTE(FU19,",",CHAR(1),INDEX($F$2:$F$100,$S19)-1)),0),""), IF(INDEX($D$2:$D$100,$S19)="repl","$"&amp;REPLACE(FU19,      IFERROR(FIND(CHAR(1),SUBSTITUTE(FU19,",",CHAR(1),INDEX($F$2:$F$100,$S19)-1))+1,1),      IFERROR(FIND(CHAR(1),SUBSTITUTE(FU19,",",CHAR(1),INDEX($F$2:$F$100,$S19))),99)-          IFERROR(FIND(CHAR(1),SUBSTITUTE(FU19,",",CHAR(1),INDEX($F$2:$F$100,$S19)-1)),0)-1,INDEX($G$2:$G$100,$S19)),FU19 ))), FU19)</f>
        <v>$dname1,company1,actcomp1,ntimes1,dosage1,ndays1 </v>
      </c>
      <c r="GA19" s="0" t="str">
        <f aca="false">IF(OR(FV19=-1,IFERROR(INDEX(FV$2:FV$100,FW19),999)&gt;=0,IFERROR(INDEX(FX$2:FX$100,FW19),999)&gt;=0),IF(OR(FX19=-1,IFERROR(INDEX(FV$2:FV$100,FY19),999)&gt;=0,IFERROR(INDEX(FX$2:FX$100,FY19),999)&gt;=0),FZ19,                REPLACE(FZ19,FX19,IFERROR(FIND(" ",FZ19,FX19),999)-FX19,                    SUBSTITUTE(INDEX(FZ$2:FZ$100,FY19),"$","")                  )), REPLACE(FZ19,FV19,IFERROR(FIND(" ",FZ19,FV19),999)-FV19,                   SUBSTITUTE(INDEX(FZ$2:FZ$100,FW19),"$","")                  ) )</f>
        <v>$dname1,company1,actcomp1,ntimes1,dosage1,ndays1 </v>
      </c>
      <c r="GB19" s="0" t="n">
        <f aca="false">IFERROR(FIND("f_",LOWER(GA19)),-1)</f>
        <v>-1</v>
      </c>
      <c r="GC19" s="0" t="n">
        <f aca="false">IF(GB19=-1,-1, VALUE(MID(GA19,GB19+2, IFERROR(FIND(" ",GA19,GB19),999)-GB19-2)))</f>
        <v>-1</v>
      </c>
      <c r="GD19" s="0" t="n">
        <f aca="false">IFERROR(FIND("r_",LOWER(GA19)),-1)</f>
        <v>-1</v>
      </c>
      <c r="GE19" s="0" t="n">
        <f aca="false">IF(GD19=-1,-1, ROW(GD19)-1+VALUE(MID(GA19,GD19+2, IFERROR(FIND(" ",GA19,GD19),999)-GD19-2)))</f>
        <v>-1</v>
      </c>
      <c r="GF19" s="0" t="str">
        <f aca="false">IF(AND(ISERROR(FIND("$",GA19)),GB19&lt;0,GD19&lt;0,$S19&gt;0), IF(INDEX($D$2:$D$100,$S19)="num","$"&amp;TRIM(SUBSTITUTE(GA19,",",INDEX($F$2:$F$100,$S19)&amp;","))&amp;INDEX($F$2:$F$100,$S19), IF(INDEX($D$2:$D$100,$S19)="excl","$"&amp;REPLACE(GA19,      IFERROR(FIND(CHAR(1),SUBSTITUTE(GA19,",",CHAR(1),INDEX($F$2:$F$100,$S19)-1)),1),      IFERROR(FIND(CHAR(1),SUBSTITUTE(GA19,",",CHAR(1),INDEX($F$2:$F$100,$S19))),99)-          IFERROR(FIND(CHAR(1),SUBSTITUTE(GA19,",",CHAR(1),INDEX($F$2:$F$100,$S19)-1)),0),""), IF(INDEX($D$2:$D$100,$S19)="repl","$"&amp;REPLACE(GA19,      IFERROR(FIND(CHAR(1),SUBSTITUTE(GA19,",",CHAR(1),INDEX($F$2:$F$100,$S19)-1))+1,1),      IFERROR(FIND(CHAR(1),SUBSTITUTE(GA19,",",CHAR(1),INDEX($F$2:$F$100,$S19))),99)-          IFERROR(FIND(CHAR(1),SUBSTITUTE(GA19,",",CHAR(1),INDEX($F$2:$F$100,$S19)-1)),0)-1,INDEX($G$2:$G$100,$S19)),GA19 ))), GA19)</f>
        <v>$dname1,company1,actcomp1,ntimes1,dosage1,ndays1 </v>
      </c>
      <c r="GG19" s="0" t="str">
        <f aca="false">IF(OR(GB19=-1,IFERROR(INDEX(GB$2:GB$100,GC19),999)&gt;=0,IFERROR(INDEX(GD$2:GD$100,GC19),999)&gt;=0),IF(OR(GD19=-1,IFERROR(INDEX(GB$2:GB$100,GE19),999)&gt;=0,IFERROR(INDEX(GD$2:GD$100,GE19),999)&gt;=0),GF19,                REPLACE(GF19,GD19,IFERROR(FIND(" ",GF19,GD19),999)-GD19,                    SUBSTITUTE(INDEX(GF$2:GF$100,GE19),"$","")                  )), REPLACE(GF19,GB19,IFERROR(FIND(" ",GF19,GB19),999)-GB19,                   SUBSTITUTE(INDEX(GF$2:GF$100,GC19),"$","")                  ) )</f>
        <v>$dname1,company1,actcomp1,ntimes1,dosage1,ndays1 </v>
      </c>
      <c r="GH19" s="0" t="n">
        <f aca="false">IFERROR(FIND("f_",LOWER(GG19)),-1)</f>
        <v>-1</v>
      </c>
      <c r="GI19" s="0" t="n">
        <f aca="false">IF(GH19=-1,-1, VALUE(MID(GG19,GH19+2, IFERROR(FIND(" ",GG19,GH19),999)-GH19-2)))</f>
        <v>-1</v>
      </c>
      <c r="GJ19" s="0" t="n">
        <f aca="false">IFERROR(FIND("r_",LOWER(GG19)),-1)</f>
        <v>-1</v>
      </c>
      <c r="GK19" s="0" t="n">
        <f aca="false">IF(GJ19=-1,-1, ROW(GJ19)-1+VALUE(MID(GG19,GJ19+2, IFERROR(FIND(" ",GG19,GJ19),999)-GJ19-2)))</f>
        <v>-1</v>
      </c>
      <c r="GL19" s="0" t="str">
        <f aca="false">IF(AND(ISERROR(FIND("$",GG19)),GH19&lt;0,GJ19&lt;0,$S19&gt;0), IF(INDEX($D$2:$D$100,$S19)="num","$"&amp;TRIM(SUBSTITUTE(GG19,",",INDEX($F$2:$F$100,$S19)&amp;","))&amp;INDEX($F$2:$F$100,$S19), IF(INDEX($D$2:$D$100,$S19)="excl","$"&amp;REPLACE(GG19,      IFERROR(FIND(CHAR(1),SUBSTITUTE(GG19,",",CHAR(1),INDEX($F$2:$F$100,$S19)-1)),1),      IFERROR(FIND(CHAR(1),SUBSTITUTE(GG19,",",CHAR(1),INDEX($F$2:$F$100,$S19))),99)-          IFERROR(FIND(CHAR(1),SUBSTITUTE(GG19,",",CHAR(1),INDEX($F$2:$F$100,$S19)-1)),0),""), IF(INDEX($D$2:$D$100,$S19)="repl","$"&amp;REPLACE(GG19,      IFERROR(FIND(CHAR(1),SUBSTITUTE(GG19,",",CHAR(1),INDEX($F$2:$F$100,$S19)-1))+1,1),      IFERROR(FIND(CHAR(1),SUBSTITUTE(GG19,",",CHAR(1),INDEX($F$2:$F$100,$S19))),99)-          IFERROR(FIND(CHAR(1),SUBSTITUTE(GG19,",",CHAR(1),INDEX($F$2:$F$100,$S19)-1)),0)-1,INDEX($G$2:$G$100,$S19)),GG19 ))), GG19)</f>
        <v>$dname1,company1,actcomp1,ntimes1,dosage1,ndays1 </v>
      </c>
      <c r="GM19" s="0" t="str">
        <f aca="false">IF(OR(GH19=-1,IFERROR(INDEX(GH$2:GH$100,GI19),999)&gt;=0,IFERROR(INDEX(GJ$2:GJ$100,GI19),999)&gt;=0),IF(OR(GJ19=-1,IFERROR(INDEX(GH$2:GH$100,GK19),999)&gt;=0,IFERROR(INDEX(GJ$2:GJ$100,GK19),999)&gt;=0),GL19,                REPLACE(GL19,GJ19,IFERROR(FIND(" ",GL19,GJ19),999)-GJ19,                    SUBSTITUTE(INDEX(GL$2:GL$100,GK19),"$","")                  )), REPLACE(GL19,GH19,IFERROR(FIND(" ",GL19,GH19),999)-GH19,                   SUBSTITUTE(INDEX(GL$2:GL$100,GI19),"$","")                  ) )</f>
        <v>$dname1,company1,actcomp1,ntimes1,dosage1,ndays1 </v>
      </c>
      <c r="GN19" s="0" t="n">
        <f aca="false">IFERROR(FIND("f_",LOWER(GM19)),-1)</f>
        <v>-1</v>
      </c>
      <c r="GO19" s="0" t="n">
        <f aca="false">IF(GN19=-1,-1, VALUE(MID(GM19,GN19+2, IFERROR(FIND(" ",GM19,GN19),999)-GN19-2)))</f>
        <v>-1</v>
      </c>
      <c r="GP19" s="0" t="n">
        <f aca="false">IFERROR(FIND("r_",LOWER(GM19)),-1)</f>
        <v>-1</v>
      </c>
      <c r="GQ19" s="0" t="n">
        <f aca="false">IF(GP19=-1,-1, ROW(GP19)-1+VALUE(MID(GM19,GP19+2, IFERROR(FIND(" ",GM19,GP19),999)-GP19-2)))</f>
        <v>-1</v>
      </c>
      <c r="GR19" s="0" t="str">
        <f aca="false">IF(AND(ISERROR(FIND("$",GM19)),GN19&lt;0,GP19&lt;0,$S19&gt;0), IF(INDEX($D$2:$D$100,$S19)="num","$"&amp;TRIM(SUBSTITUTE(GM19,",",INDEX($F$2:$F$100,$S19)&amp;","))&amp;INDEX($F$2:$F$100,$S19), IF(INDEX($D$2:$D$100,$S19)="excl","$"&amp;REPLACE(GM19,      IFERROR(FIND(CHAR(1),SUBSTITUTE(GM19,",",CHAR(1),INDEX($F$2:$F$100,$S19)-1)),1),      IFERROR(FIND(CHAR(1),SUBSTITUTE(GM19,",",CHAR(1),INDEX($F$2:$F$100,$S19))),99)-          IFERROR(FIND(CHAR(1),SUBSTITUTE(GM19,",",CHAR(1),INDEX($F$2:$F$100,$S19)-1)),0),""), IF(INDEX($D$2:$D$100,$S19)="repl","$"&amp;REPLACE(GM19,      IFERROR(FIND(CHAR(1),SUBSTITUTE(GM19,",",CHAR(1),INDEX($F$2:$F$100,$S19)-1))+1,1),      IFERROR(FIND(CHAR(1),SUBSTITUTE(GM19,",",CHAR(1),INDEX($F$2:$F$100,$S19))),99)-          IFERROR(FIND(CHAR(1),SUBSTITUTE(GM19,",",CHAR(1),INDEX($F$2:$F$100,$S19)-1)),0)-1,INDEX($G$2:$G$100,$S19)),GM19 ))), GM19)</f>
        <v>$dname1,company1,actcomp1,ntimes1,dosage1,ndays1 </v>
      </c>
      <c r="GS19" s="0" t="str">
        <f aca="false">IF(OR(GN19=-1,IFERROR(INDEX(GN$2:GN$100,GO19),999)&gt;=0,IFERROR(INDEX(GP$2:GP$100,GO19),999)&gt;=0),IF(OR(GP19=-1,IFERROR(INDEX(GN$2:GN$100,GQ19),999)&gt;=0,IFERROR(INDEX(GP$2:GP$100,GQ19),999)&gt;=0),GR19,                REPLACE(GR19,GP19,IFERROR(FIND(" ",GR19,GP19),999)-GP19,                    SUBSTITUTE(INDEX(GR$2:GR$100,GQ19),"$","")                  )), REPLACE(GR19,GN19,IFERROR(FIND(" ",GR19,GN19),999)-GN19,                   SUBSTITUTE(INDEX(GR$2:GR$100,GO19),"$","")                  ) )</f>
        <v>$dname1,company1,actcomp1,ntimes1,dosage1,ndays1 </v>
      </c>
      <c r="GT19" s="0" t="n">
        <f aca="false">IFERROR(FIND("f_",LOWER(GS19)),-1)</f>
        <v>-1</v>
      </c>
      <c r="GU19" s="0" t="n">
        <f aca="false">IF(GT19=-1,-1, VALUE(MID(GS19,GT19+2, IFERROR(FIND(" ",GS19,GT19),999)-GT19-2)))</f>
        <v>-1</v>
      </c>
      <c r="GV19" s="0" t="n">
        <f aca="false">IFERROR(FIND("r_",LOWER(GS19)),-1)</f>
        <v>-1</v>
      </c>
      <c r="GW19" s="0" t="n">
        <f aca="false">IF(GV19=-1,-1, ROW(GV19)-1+VALUE(MID(GS19,GV19+2, IFERROR(FIND(" ",GS19,GV19),999)-GV19-2)))</f>
        <v>-1</v>
      </c>
      <c r="GX19" s="0" t="str">
        <f aca="false">IF(AND(ISERROR(FIND("$",GS19)),GT19&lt;0,GV19&lt;0,$S19&gt;0), IF(INDEX($D$2:$D$100,$S19)="num","$"&amp;TRIM(SUBSTITUTE(GS19,",",INDEX($F$2:$F$100,$S19)&amp;","))&amp;INDEX($F$2:$F$100,$S19), IF(INDEX($D$2:$D$100,$S19)="excl","$"&amp;REPLACE(GS19,      IFERROR(FIND(CHAR(1),SUBSTITUTE(GS19,",",CHAR(1),INDEX($F$2:$F$100,$S19)-1)),1),      IFERROR(FIND(CHAR(1),SUBSTITUTE(GS19,",",CHAR(1),INDEX($F$2:$F$100,$S19))),99)-          IFERROR(FIND(CHAR(1),SUBSTITUTE(GS19,",",CHAR(1),INDEX($F$2:$F$100,$S19)-1)),0),""), IF(INDEX($D$2:$D$100,$S19)="repl","$"&amp;REPLACE(GS19,      IFERROR(FIND(CHAR(1),SUBSTITUTE(GS19,",",CHAR(1),INDEX($F$2:$F$100,$S19)-1))+1,1),      IFERROR(FIND(CHAR(1),SUBSTITUTE(GS19,",",CHAR(1),INDEX($F$2:$F$100,$S19))),99)-          IFERROR(FIND(CHAR(1),SUBSTITUTE(GS19,",",CHAR(1),INDEX($F$2:$F$100,$S19)-1)),0)-1,INDEX($G$2:$G$100,$S19)),GS19 ))), GS19)</f>
        <v>$dname1,company1,actcomp1,ntimes1,dosage1,ndays1 </v>
      </c>
      <c r="GY19" s="0" t="str">
        <f aca="false">IF(OR(GT19=-1,IFERROR(INDEX(GT$2:GT$100,GU19),999)&gt;=0,IFERROR(INDEX(GV$2:GV$100,GU19),999)&gt;=0),IF(OR(GV19=-1,IFERROR(INDEX(GT$2:GT$100,GW19),999)&gt;=0,IFERROR(INDEX(GV$2:GV$100,GW19),999)&gt;=0),GX19,                REPLACE(GX19,GV19,IFERROR(FIND(" ",GX19,GV19),999)-GV19,                    SUBSTITUTE(INDEX(GX$2:GX$100,GW19),"$","")                  )), REPLACE(GX19,GT19,IFERROR(FIND(" ",GX19,GT19),999)-GT19,                   SUBSTITUTE(INDEX(GX$2:GX$100,GU19),"$","")                  ) )</f>
        <v>$dname1,company1,actcomp1,ntimes1,dosage1,ndays1 </v>
      </c>
      <c r="GZ19" s="0" t="n">
        <f aca="false">IFERROR(FIND("f_",LOWER(GY19)),-1)</f>
        <v>-1</v>
      </c>
      <c r="HA19" s="0" t="n">
        <f aca="false">IF(GZ19=-1,-1, VALUE(MID(GY19,GZ19+2, IFERROR(FIND(" ",GY19,GZ19),999)-GZ19-2)))</f>
        <v>-1</v>
      </c>
      <c r="HB19" s="0" t="n">
        <f aca="false">IFERROR(FIND("r_",LOWER(GY19)),-1)</f>
        <v>-1</v>
      </c>
      <c r="HC19" s="0" t="n">
        <f aca="false">IF(HB19=-1,-1, ROW(HB19)-1+VALUE(MID(GY19,HB19+2, IFERROR(FIND(" ",GY19,HB19),999)-HB19-2)))</f>
        <v>-1</v>
      </c>
      <c r="HD19" s="0" t="str">
        <f aca="false">IF(AND(ISERROR(FIND("$",GY19)),GZ19&lt;0,HB19&lt;0,$S19&gt;0), IF(INDEX($D$2:$D$100,$S19)="num","$"&amp;TRIM(SUBSTITUTE(GY19,",",INDEX($F$2:$F$100,$S19)&amp;","))&amp;INDEX($F$2:$F$100,$S19), IF(INDEX($D$2:$D$100,$S19)="excl","$"&amp;REPLACE(GY19,      IFERROR(FIND(CHAR(1),SUBSTITUTE(GY19,",",CHAR(1),INDEX($F$2:$F$100,$S19)-1)),1),      IFERROR(FIND(CHAR(1),SUBSTITUTE(GY19,",",CHAR(1),INDEX($F$2:$F$100,$S19))),99)-          IFERROR(FIND(CHAR(1),SUBSTITUTE(GY19,",",CHAR(1),INDEX($F$2:$F$100,$S19)-1)),0),""), IF(INDEX($D$2:$D$100,$S19)="repl","$"&amp;REPLACE(GY19,      IFERROR(FIND(CHAR(1),SUBSTITUTE(GY19,",",CHAR(1),INDEX($F$2:$F$100,$S19)-1))+1,1),      IFERROR(FIND(CHAR(1),SUBSTITUTE(GY19,",",CHAR(1),INDEX($F$2:$F$100,$S19))),99)-          IFERROR(FIND(CHAR(1),SUBSTITUTE(GY19,",",CHAR(1),INDEX($F$2:$F$100,$S19)-1)),0)-1,INDEX($G$2:$G$100,$S19)),GY19 ))), GY19)</f>
        <v>$dname1,company1,actcomp1,ntimes1,dosage1,ndays1 </v>
      </c>
      <c r="HE19" s="0" t="str">
        <f aca="false">IF(OR(GZ19=-1,IFERROR(INDEX(GZ$2:GZ$100,HA19),999)&gt;=0,IFERROR(INDEX(HB$2:HB$100,HA19),999)&gt;=0),IF(OR(HB19=-1,IFERROR(INDEX(GZ$2:GZ$100,HC19),999)&gt;=0,IFERROR(INDEX(HB$2:HB$100,HC19),999)&gt;=0),HD19,                REPLACE(HD19,HB19,IFERROR(FIND(" ",HD19,HB19),999)-HB19,                    SUBSTITUTE(INDEX(HD$2:HD$100,HC19),"$","")                  )), REPLACE(HD19,GZ19,IFERROR(FIND(" ",HD19,GZ19),999)-GZ19,                   SUBSTITUTE(INDEX(HD$2:HD$100,HA19),"$","")                  ) )</f>
        <v>$dname1,company1,actcomp1,ntimes1,dosage1,ndays1 </v>
      </c>
      <c r="HF19" s="0" t="n">
        <f aca="false">IFERROR(FIND("f_",LOWER(HE19)),-1)</f>
        <v>-1</v>
      </c>
      <c r="HG19" s="0" t="n">
        <f aca="false">IF(HF19=-1,-1, VALUE(MID(HE19,HF19+2, IFERROR(FIND(" ",HE19,HF19),999)-HF19-2)))</f>
        <v>-1</v>
      </c>
      <c r="HH19" s="0" t="n">
        <f aca="false">IFERROR(FIND("r_",LOWER(HE19)),-1)</f>
        <v>-1</v>
      </c>
      <c r="HI19" s="0" t="n">
        <f aca="false">IF(HH19=-1,-1, ROW(HH19)-1+VALUE(MID(HE19,HH19+2, IFERROR(FIND(" ",HE19,HH19),999)-HH19-2)))</f>
        <v>-1</v>
      </c>
      <c r="HJ19" s="0" t="str">
        <f aca="false">IF(AND(ISERROR(FIND("$",HE19)),HF19&lt;0,HH19&lt;0,$S19&gt;0), IF(INDEX($D$2:$D$100,$S19)="num","$"&amp;TRIM(SUBSTITUTE(HE19,",",INDEX($F$2:$F$100,$S19)&amp;","))&amp;INDEX($F$2:$F$100,$S19), IF(INDEX($D$2:$D$100,$S19)="excl","$"&amp;REPLACE(HE19,      IFERROR(FIND(CHAR(1),SUBSTITUTE(HE19,",",CHAR(1),INDEX($F$2:$F$100,$S19)-1)),1),      IFERROR(FIND(CHAR(1),SUBSTITUTE(HE19,",",CHAR(1),INDEX($F$2:$F$100,$S19))),99)-          IFERROR(FIND(CHAR(1),SUBSTITUTE(HE19,",",CHAR(1),INDEX($F$2:$F$100,$S19)-1)),0),""), IF(INDEX($D$2:$D$100,$S19)="repl","$"&amp;REPLACE(HE19,      IFERROR(FIND(CHAR(1),SUBSTITUTE(HE19,",",CHAR(1),INDEX($F$2:$F$100,$S19)-1))+1,1),      IFERROR(FIND(CHAR(1),SUBSTITUTE(HE19,",",CHAR(1),INDEX($F$2:$F$100,$S19))),99)-          IFERROR(FIND(CHAR(1),SUBSTITUTE(HE19,",",CHAR(1),INDEX($F$2:$F$100,$S19)-1)),0)-1,INDEX($G$2:$G$100,$S19)),HE19 ))), HE19)</f>
        <v>$dname1,company1,actcomp1,ntimes1,dosage1,ndays1 </v>
      </c>
      <c r="HK19" s="0" t="str">
        <f aca="false">IF(OR(HF19=-1,IFERROR(INDEX(HF$2:HF$100,HG19),999)&gt;=0,IFERROR(INDEX(HH$2:HH$100,HG19),999)&gt;=0),IF(OR(HH19=-1,IFERROR(INDEX(HF$2:HF$100,HI19),999)&gt;=0,IFERROR(INDEX(HH$2:HH$100,HI19),999)&gt;=0),HJ19,                REPLACE(HJ19,HH19,IFERROR(FIND(" ",HJ19,HH19),999)-HH19,                    SUBSTITUTE(INDEX(HJ$2:HJ$100,HI19),"$","")                  )), REPLACE(HJ19,HF19,IFERROR(FIND(" ",HJ19,HF19),999)-HF19,                   SUBSTITUTE(INDEX(HJ$2:HJ$100,HG19),"$","")                  ) )</f>
        <v>$dname1,company1,actcomp1,ntimes1,dosage1,ndays1 </v>
      </c>
      <c r="HL19" s="0" t="n">
        <f aca="false">IFERROR(FIND("f_",LOWER(HK19)),-1)</f>
        <v>-1</v>
      </c>
      <c r="HM19" s="0" t="n">
        <f aca="false">IF(HL19=-1,-1, VALUE(MID(HK19,HL19+2, IFERROR(FIND(" ",HK19,HL19),999)-HL19-2)))</f>
        <v>-1</v>
      </c>
      <c r="HN19" s="0" t="n">
        <f aca="false">IFERROR(FIND("r_",LOWER(HK19)),-1)</f>
        <v>-1</v>
      </c>
      <c r="HO19" s="0" t="n">
        <f aca="false">IF(HN19=-1,-1, ROW(HN19)-1+VALUE(MID(HK19,HN19+2, IFERROR(FIND(" ",HK19,HN19),999)-HN19-2)))</f>
        <v>-1</v>
      </c>
      <c r="HP19" s="0" t="str">
        <f aca="false">IF(AND(ISERROR(FIND("$",HK19)),HL19&lt;0,HN19&lt;0,$S19&gt;0), IF(INDEX($D$2:$D$100,$S19)="num","$"&amp;TRIM(SUBSTITUTE(HK19,",",INDEX($F$2:$F$100,$S19)&amp;","))&amp;INDEX($F$2:$F$100,$S19), IF(INDEX($D$2:$D$100,$S19)="excl","$"&amp;REPLACE(HK19,      IFERROR(FIND(CHAR(1),SUBSTITUTE(HK19,",",CHAR(1),INDEX($F$2:$F$100,$S19)-1)),1),      IFERROR(FIND(CHAR(1),SUBSTITUTE(HK19,",",CHAR(1),INDEX($F$2:$F$100,$S19))),99)-          IFERROR(FIND(CHAR(1),SUBSTITUTE(HK19,",",CHAR(1),INDEX($F$2:$F$100,$S19)-1)),0),""), IF(INDEX($D$2:$D$100,$S19)="repl","$"&amp;REPLACE(HK19,      IFERROR(FIND(CHAR(1),SUBSTITUTE(HK19,",",CHAR(1),INDEX($F$2:$F$100,$S19)-1))+1,1),      IFERROR(FIND(CHAR(1),SUBSTITUTE(HK19,",",CHAR(1),INDEX($F$2:$F$100,$S19))),99)-          IFERROR(FIND(CHAR(1),SUBSTITUTE(HK19,",",CHAR(1),INDEX($F$2:$F$100,$S19)-1)),0)-1,INDEX($G$2:$G$100,$S19)),HK19 ))), HK19)</f>
        <v>$dname1,company1,actcomp1,ntimes1,dosage1,ndays1 </v>
      </c>
      <c r="HQ19" s="0" t="str">
        <f aca="false">IF(OR(HL19=-1,IFERROR(INDEX(HL$2:HL$100,HM19),999)&gt;=0,IFERROR(INDEX(HN$2:HN$100,HM19),999)&gt;=0),IF(OR(HN19=-1,IFERROR(INDEX(HL$2:HL$100,HO19),999)&gt;=0,IFERROR(INDEX(HN$2:HN$100,HO19),999)&gt;=0),HP19,                REPLACE(HP19,HN19,IFERROR(FIND(" ",HP19,HN19),999)-HN19,                    SUBSTITUTE(INDEX(HP$2:HP$100,HO19),"$","")                  )), REPLACE(HP19,HL19,IFERROR(FIND(" ",HP19,HL19),999)-HL19,                   SUBSTITUTE(INDEX(HP$2:HP$100,HM19),"$","")                  ) )</f>
        <v>$dname1,company1,actcomp1,ntimes1,dosage1,ndays1 </v>
      </c>
      <c r="HR19" s="0" t="n">
        <f aca="false">IFERROR(FIND("f_",LOWER(HQ19)),-1)</f>
        <v>-1</v>
      </c>
      <c r="HS19" s="0" t="n">
        <f aca="false">IF(HR19=-1,-1, VALUE(MID(HQ19,HR19+2, IFERROR(FIND(" ",HQ19,HR19),999)-HR19-2)))</f>
        <v>-1</v>
      </c>
      <c r="HT19" s="0" t="n">
        <f aca="false">IFERROR(FIND("r_",LOWER(HQ19)),-1)</f>
        <v>-1</v>
      </c>
      <c r="HU19" s="0" t="n">
        <f aca="false">IF(HT19=-1,-1, ROW(HT19)-1+VALUE(MID(HQ19,HT19+2, IFERROR(FIND(" ",HQ19,HT19),999)-HT19-2)))</f>
        <v>-1</v>
      </c>
      <c r="HV19" s="0" t="str">
        <f aca="false">IF(AND(ISERROR(FIND("$",HQ19)),HR19&lt;0,HT19&lt;0,$S19&gt;0), IF(INDEX($D$2:$D$100,$S19)="num","$"&amp;TRIM(SUBSTITUTE(HQ19,",",INDEX($F$2:$F$100,$S19)&amp;","))&amp;INDEX($F$2:$F$100,$S19), IF(INDEX($D$2:$D$100,$S19)="excl","$"&amp;REPLACE(HQ19,      IFERROR(FIND(CHAR(1),SUBSTITUTE(HQ19,",",CHAR(1),INDEX($F$2:$F$100,$S19)-1)),1),      IFERROR(FIND(CHAR(1),SUBSTITUTE(HQ19,",",CHAR(1),INDEX($F$2:$F$100,$S19))),99)-          IFERROR(FIND(CHAR(1),SUBSTITUTE(HQ19,",",CHAR(1),INDEX($F$2:$F$100,$S19)-1)),0),""), IF(INDEX($D$2:$D$100,$S19)="repl","$"&amp;REPLACE(HQ19,      IFERROR(FIND(CHAR(1),SUBSTITUTE(HQ19,",",CHAR(1),INDEX($F$2:$F$100,$S19)-1))+1,1),      IFERROR(FIND(CHAR(1),SUBSTITUTE(HQ19,",",CHAR(1),INDEX($F$2:$F$100,$S19))),99)-          IFERROR(FIND(CHAR(1),SUBSTITUTE(HQ19,",",CHAR(1),INDEX($F$2:$F$100,$S19)-1)),0)-1,INDEX($G$2:$G$100,$S19)),HQ19 ))), HQ19)</f>
        <v>$dname1,company1,actcomp1,ntimes1,dosage1,ndays1 </v>
      </c>
      <c r="HW19" s="0" t="str">
        <f aca="false">IF(OR(HR19=-1,IFERROR(INDEX(HR$2:HR$100,HS19),999)&gt;=0,IFERROR(INDEX(HT$2:HT$100,HS19),999)&gt;=0),IF(OR(HT19=-1,IFERROR(INDEX(HR$2:HR$100,HU19),999)&gt;=0,IFERROR(INDEX(HT$2:HT$100,HU19),999)&gt;=0),HV19,                REPLACE(HV19,HT19,IFERROR(FIND(" ",HV19,HT19),999)-HT19,                    SUBSTITUTE(INDEX(HV$2:HV$100,HU19),"$","")                  )), REPLACE(HV19,HR19,IFERROR(FIND(" ",HV19,HR19),999)-HR19,                   SUBSTITUTE(INDEX(HV$2:HV$100,HS19),"$","")                  ) )</f>
        <v>$dname1,company1,actcomp1,ntimes1,dosage1,ndays1 </v>
      </c>
      <c r="HX19" s="0" t="n">
        <f aca="false">IFERROR(FIND("f_",LOWER(HW19)),-1)</f>
        <v>-1</v>
      </c>
      <c r="HY19" s="0" t="n">
        <f aca="false">IF(HX19=-1,-1, VALUE(MID(HW19,HX19+2, IFERROR(FIND(" ",HW19,HX19),999)-HX19-2)))</f>
        <v>-1</v>
      </c>
      <c r="HZ19" s="0" t="n">
        <f aca="false">IFERROR(FIND("r_",LOWER(HW19)),-1)</f>
        <v>-1</v>
      </c>
      <c r="IA19" s="0" t="n">
        <f aca="false">IF(HZ19=-1,-1, ROW(HZ19)-1+VALUE(MID(HW19,HZ19+2, IFERROR(FIND(" ",HW19,HZ19),999)-HZ19-2)))</f>
        <v>-1</v>
      </c>
      <c r="IB19" s="0" t="str">
        <f aca="false">IF(AND(ISERROR(FIND("$",HW19)),HX19&lt;0,HZ19&lt;0,$S19&gt;0), IF(INDEX($D$2:$D$100,$S19)="num","$"&amp;TRIM(SUBSTITUTE(HW19,",",INDEX($F$2:$F$100,$S19)&amp;","))&amp;INDEX($F$2:$F$100,$S19), IF(INDEX($D$2:$D$100,$S19)="excl","$"&amp;REPLACE(HW19,      IFERROR(FIND(CHAR(1),SUBSTITUTE(HW19,",",CHAR(1),INDEX($F$2:$F$100,$S19)-1)),1),      IFERROR(FIND(CHAR(1),SUBSTITUTE(HW19,",",CHAR(1),INDEX($F$2:$F$100,$S19))),99)-          IFERROR(FIND(CHAR(1),SUBSTITUTE(HW19,",",CHAR(1),INDEX($F$2:$F$100,$S19)-1)),0),""), IF(INDEX($D$2:$D$100,$S19)="repl","$"&amp;REPLACE(HW19,      IFERROR(FIND(CHAR(1),SUBSTITUTE(HW19,",",CHAR(1),INDEX($F$2:$F$100,$S19)-1))+1,1),      IFERROR(FIND(CHAR(1),SUBSTITUTE(HW19,",",CHAR(1),INDEX($F$2:$F$100,$S19))),99)-          IFERROR(FIND(CHAR(1),SUBSTITUTE(HW19,",",CHAR(1),INDEX($F$2:$F$100,$S19)-1)),0)-1,INDEX($G$2:$G$100,$S19)),HW19 ))), HW19)</f>
        <v>$dname1,company1,actcomp1,ntimes1,dosage1,ndays1 </v>
      </c>
      <c r="IC19" s="0" t="str">
        <f aca="false">IF(OR(HX19=-1,IFERROR(INDEX(HX$2:HX$100,HY19),999)&gt;=0,IFERROR(INDEX(HZ$2:HZ$100,HY19),999)&gt;=0),IF(OR(HZ19=-1,IFERROR(INDEX(HX$2:HX$100,IA19),999)&gt;=0,IFERROR(INDEX(HZ$2:HZ$100,IA19),999)&gt;=0),IB19,                REPLACE(IB19,HZ19,IFERROR(FIND(" ",IB19,HZ19),999)-HZ19,                    SUBSTITUTE(INDEX(IB$2:IB$100,IA19),"$","")                  )), REPLACE(IB19,HX19,IFERROR(FIND(" ",IB19,HX19),999)-HX19,                   SUBSTITUTE(INDEX(IB$2:IB$100,HY19),"$","")                  ) )</f>
        <v>$dname1,company1,actcomp1,ntimes1,dosage1,ndays1 </v>
      </c>
      <c r="ID19" s="0" t="n">
        <f aca="false">IFERROR(FIND("f_",LOWER(IC19)),-1)</f>
        <v>-1</v>
      </c>
      <c r="IE19" s="0" t="n">
        <f aca="false">IF(ID19=-1,-1, VALUE(MID(IC19,ID19+2, IFERROR(FIND(" ",IC19,ID19),999)-ID19-2)))</f>
        <v>-1</v>
      </c>
      <c r="IF19" s="0" t="n">
        <f aca="false">IFERROR(FIND("r_",LOWER(IC19)),-1)</f>
        <v>-1</v>
      </c>
      <c r="IG19" s="0" t="n">
        <f aca="false">IF(IF19=-1,-1, ROW(IF19)-1+VALUE(MID(IC19,IF19+2, IFERROR(FIND(" ",IC19,IF19),999)-IF19-2)))</f>
        <v>-1</v>
      </c>
      <c r="IH19" s="0" t="str">
        <f aca="false">IF(AND(ISERROR(FIND("$",IC19)),ID19&lt;0,IF19&lt;0,$S19&gt;0), IF(INDEX($D$2:$D$100,$S19)="num","$"&amp;TRIM(SUBSTITUTE(IC19,",",INDEX($F$2:$F$100,$S19)&amp;","))&amp;INDEX($F$2:$F$100,$S19), IF(INDEX($D$2:$D$100,$S19)="excl","$"&amp;REPLACE(IC19,      IFERROR(FIND(CHAR(1),SUBSTITUTE(IC19,",",CHAR(1),INDEX($F$2:$F$100,$S19)-1)),1),      IFERROR(FIND(CHAR(1),SUBSTITUTE(IC19,",",CHAR(1),INDEX($F$2:$F$100,$S19))),99)-          IFERROR(FIND(CHAR(1),SUBSTITUTE(IC19,",",CHAR(1),INDEX($F$2:$F$100,$S19)-1)),0),""), IF(INDEX($D$2:$D$100,$S19)="repl","$"&amp;REPLACE(IC19,      IFERROR(FIND(CHAR(1),SUBSTITUTE(IC19,",",CHAR(1),INDEX($F$2:$F$100,$S19)-1))+1,1),      IFERROR(FIND(CHAR(1),SUBSTITUTE(IC19,",",CHAR(1),INDEX($F$2:$F$100,$S19))),99)-          IFERROR(FIND(CHAR(1),SUBSTITUTE(IC19,",",CHAR(1),INDEX($F$2:$F$100,$S19)-1)),0)-1,INDEX($G$2:$G$100,$S19)),IC19 ))), IC19)</f>
        <v>$dname1,company1,actcomp1,ntimes1,dosage1,ndays1 </v>
      </c>
      <c r="II19" s="0" t="str">
        <f aca="false">IF(OR(ID19=-1,IFERROR(INDEX(ID$2:ID$100,IE19),999)&gt;=0,IFERROR(INDEX(IF$2:IF$100,IE19),999)&gt;=0),IF(OR(IF19=-1,IFERROR(INDEX(ID$2:ID$100,IG19),999)&gt;=0,IFERROR(INDEX(IF$2:IF$100,IG19),999)&gt;=0),IH19,                REPLACE(IH19,IF19,IFERROR(FIND(" ",IH19,IF19),999)-IF19,                    SUBSTITUTE(INDEX(IH$2:IH$100,IG19),"$","")                  )), REPLACE(IH19,ID19,IFERROR(FIND(" ",IH19,ID19),999)-ID19,                   SUBSTITUTE(INDEX(IH$2:IH$100,IE19),"$","")                  ) )</f>
        <v>$dname1,company1,actcomp1,ntimes1,dosage1,ndays1 </v>
      </c>
      <c r="IJ19" s="0" t="n">
        <f aca="false">IFERROR(FIND("f_",LOWER(II19)),-1)</f>
        <v>-1</v>
      </c>
      <c r="IK19" s="0" t="n">
        <f aca="false">IF(IJ19=-1,-1, VALUE(MID(II19,IJ19+2, IFERROR(FIND(" ",II19,IJ19),999)-IJ19-2)))</f>
        <v>-1</v>
      </c>
      <c r="IL19" s="0" t="n">
        <f aca="false">IFERROR(FIND("r_",LOWER(II19)),-1)</f>
        <v>-1</v>
      </c>
      <c r="IM19" s="0" t="n">
        <f aca="false">IF(IL19=-1,-1, ROW(IL19)-1+VALUE(MID(II19,IL19+2, IFERROR(FIND(" ",II19,IL19),999)-IL19-2)))</f>
        <v>-1</v>
      </c>
      <c r="IN19" s="0" t="str">
        <f aca="false">IF(AND(ISERROR(FIND("$",II19)),IJ19&lt;0,IL19&lt;0,$S19&gt;0), IF(INDEX($D$2:$D$100,$S19)="num","$"&amp;TRIM(SUBSTITUTE(II19,",",INDEX($F$2:$F$100,$S19)&amp;","))&amp;INDEX($F$2:$F$100,$S19), IF(INDEX($D$2:$D$100,$S19)="excl","$"&amp;REPLACE(II19,      IFERROR(FIND(CHAR(1),SUBSTITUTE(II19,",",CHAR(1),INDEX($F$2:$F$100,$S19)-1)),1),      IFERROR(FIND(CHAR(1),SUBSTITUTE(II19,",",CHAR(1),INDEX($F$2:$F$100,$S19))),99)-          IFERROR(FIND(CHAR(1),SUBSTITUTE(II19,",",CHAR(1),INDEX($F$2:$F$100,$S19)-1)),0),""), IF(INDEX($D$2:$D$100,$S19)="repl","$"&amp;REPLACE(II19,      IFERROR(FIND(CHAR(1),SUBSTITUTE(II19,",",CHAR(1),INDEX($F$2:$F$100,$S19)-1))+1,1),      IFERROR(FIND(CHAR(1),SUBSTITUTE(II19,",",CHAR(1),INDEX($F$2:$F$100,$S19))),99)-          IFERROR(FIND(CHAR(1),SUBSTITUTE(II19,",",CHAR(1),INDEX($F$2:$F$100,$S19)-1)),0)-1,INDEX($G$2:$G$100,$S19)),II19 ))), II19)</f>
        <v>$dname1,company1,actcomp1,ntimes1,dosage1,ndays1 </v>
      </c>
      <c r="IO19" s="0" t="str">
        <f aca="false">IF(OR(IJ19=-1,IFERROR(INDEX(IJ$2:IJ$100,IK19),999)&gt;=0,IFERROR(INDEX(IL$2:IL$100,IK19),999)&gt;=0),IF(OR(IL19=-1,IFERROR(INDEX(IJ$2:IJ$100,IM19),999)&gt;=0,IFERROR(INDEX(IL$2:IL$100,IM19),999)&gt;=0),IN19,                REPLACE(IN19,IL19,IFERROR(FIND(" ",IN19,IL19),999)-IL19,                    SUBSTITUTE(INDEX(IN$2:IN$100,IM19),"$","")                  )), REPLACE(IN19,IJ19,IFERROR(FIND(" ",IN19,IJ19),999)-IJ19,                   SUBSTITUTE(INDEX(IN$2:IN$100,IK19),"$","")                  ) )</f>
        <v>$dname1,company1,actcomp1,ntimes1,dosage1,ndays1 </v>
      </c>
      <c r="IP19" s="0" t="n">
        <f aca="false">IFERROR(FIND("f_",LOWER(IO19)),-1)</f>
        <v>-1</v>
      </c>
      <c r="IQ19" s="0" t="n">
        <f aca="false">IF(IP19=-1,-1, VALUE(MID(IO19,IP19+2, IFERROR(FIND(" ",IO19,IP19),999)-IP19-2)))</f>
        <v>-1</v>
      </c>
      <c r="IR19" s="0" t="n">
        <f aca="false">IFERROR(FIND("r_",LOWER(IO19)),-1)</f>
        <v>-1</v>
      </c>
      <c r="IS19" s="0" t="n">
        <f aca="false">IF(IR19=-1,-1, ROW(IR19)-1+VALUE(MID(IO19,IR19+2, IFERROR(FIND(" ",IO19,IR19),999)-IR19-2)))</f>
        <v>-1</v>
      </c>
      <c r="IT19" s="0" t="str">
        <f aca="false">IF(AND(ISERROR(FIND("$",IO19)),IP19&lt;0,IR19&lt;0,$S19&gt;0), IF(INDEX($D$2:$D$100,$S19)="num","$"&amp;TRIM(SUBSTITUTE(IO19,",",INDEX($F$2:$F$100,$S19)&amp;","))&amp;INDEX($F$2:$F$100,$S19), IF(INDEX($D$2:$D$100,$S19)="excl","$"&amp;REPLACE(IO19,      IFERROR(FIND(CHAR(1),SUBSTITUTE(IO19,",",CHAR(1),INDEX($F$2:$F$100,$S19)-1)),1),      IFERROR(FIND(CHAR(1),SUBSTITUTE(IO19,",",CHAR(1),INDEX($F$2:$F$100,$S19))),99)-          IFERROR(FIND(CHAR(1),SUBSTITUTE(IO19,",",CHAR(1),INDEX($F$2:$F$100,$S19)-1)),0),""), IF(INDEX($D$2:$D$100,$S19)="repl","$"&amp;REPLACE(IO19,      IFERROR(FIND(CHAR(1),SUBSTITUTE(IO19,",",CHAR(1),INDEX($F$2:$F$100,$S19)-1))+1,1),      IFERROR(FIND(CHAR(1),SUBSTITUTE(IO19,",",CHAR(1),INDEX($F$2:$F$100,$S19))),99)-          IFERROR(FIND(CHAR(1),SUBSTITUTE(IO19,",",CHAR(1),INDEX($F$2:$F$100,$S19)-1)),0)-1,INDEX($G$2:$G$100,$S19)),IO19 ))), IO19)</f>
        <v>$dname1,company1,actcomp1,ntimes1,dosage1,ndays1 </v>
      </c>
      <c r="IU19" s="0" t="str">
        <f aca="false">IF(OR(IP19=-1,IFERROR(INDEX(IP$2:IP$100,IQ19),999)&gt;=0,IFERROR(INDEX(IR$2:IR$100,IQ19),999)&gt;=0),IF(OR(IR19=-1,IFERROR(INDEX(IP$2:IP$100,IS19),999)&gt;=0,IFERROR(INDEX(IR$2:IR$100,IS19),999)&gt;=0),IT19,                REPLACE(IT19,IR19,IFERROR(FIND(" ",IT19,IR19),999)-IR19,                    SUBSTITUTE(INDEX(IT$2:IT$100,IS19),"$","")                  )), REPLACE(IT19,IP19,IFERROR(FIND(" ",IT19,IP19),999)-IP19,                   SUBSTITUTE(INDEX(IT$2:IT$100,IQ19),"$","")                  ) )</f>
        <v>$dname1,company1,actcomp1,ntimes1,dosage1,ndays1 </v>
      </c>
      <c r="IV19" s="0" t="n">
        <f aca="false">IFERROR(FIND("f_",LOWER(IU19)),-1)</f>
        <v>-1</v>
      </c>
      <c r="IW19" s="0" t="n">
        <f aca="false">IF(IV19=-1,-1, VALUE(MID(IU19,IV19+2, IFERROR(FIND(" ",IU19,IV19),999)-IV19-2)))</f>
        <v>-1</v>
      </c>
      <c r="IX19" s="0" t="n">
        <f aca="false">IFERROR(FIND("r_",LOWER(IU19)),-1)</f>
        <v>-1</v>
      </c>
      <c r="IY19" s="0" t="n">
        <f aca="false">IF(IX19=-1,-1, ROW(IX19)-1+VALUE(MID(IU19,IX19+2, IFERROR(FIND(" ",IU19,IX19),999)-IX19-2)))</f>
        <v>-1</v>
      </c>
      <c r="IZ19" s="0" t="str">
        <f aca="false">IF(AND(ISERROR(FIND("$",IU19)),IV19&lt;0,IX19&lt;0,$S19&gt;0), IF(INDEX($D$2:$D$100,$S19)="num","$"&amp;TRIM(SUBSTITUTE(IU19,",",INDEX($F$2:$F$100,$S19)&amp;","))&amp;INDEX($F$2:$F$100,$S19), IF(INDEX($D$2:$D$100,$S19)="excl","$"&amp;REPLACE(IU19,      IFERROR(FIND(CHAR(1),SUBSTITUTE(IU19,",",CHAR(1),INDEX($F$2:$F$100,$S19)-1)),1),      IFERROR(FIND(CHAR(1),SUBSTITUTE(IU19,",",CHAR(1),INDEX($F$2:$F$100,$S19))),99)-          IFERROR(FIND(CHAR(1),SUBSTITUTE(IU19,",",CHAR(1),INDEX($F$2:$F$100,$S19)-1)),0),""), IF(INDEX($D$2:$D$100,$S19)="repl","$"&amp;REPLACE(IU19,      IFERROR(FIND(CHAR(1),SUBSTITUTE(IU19,",",CHAR(1),INDEX($F$2:$F$100,$S19)-1))+1,1),      IFERROR(FIND(CHAR(1),SUBSTITUTE(IU19,",",CHAR(1),INDEX($F$2:$F$100,$S19))),99)-          IFERROR(FIND(CHAR(1),SUBSTITUTE(IU19,",",CHAR(1),INDEX($F$2:$F$100,$S19)-1)),0)-1,INDEX($G$2:$G$100,$S19)),IU19 ))), IU19)</f>
        <v>$dname1,company1,actcomp1,ntimes1,dosage1,ndays1 </v>
      </c>
      <c r="JA19" s="0" t="str">
        <f aca="false">IF(OR(IV19=-1,IFERROR(INDEX(IV$2:IV$100,IW19),999)&gt;=0,IFERROR(INDEX(IX$2:IX$100,IW19),999)&gt;=0),IF(OR(IX19=-1,IFERROR(INDEX(IV$2:IV$100,IY19),999)&gt;=0,IFERROR(INDEX(IX$2:IX$100,IY19),999)&gt;=0),IZ19,                REPLACE(IZ19,IX19,IFERROR(FIND(" ",IZ19,IX19),999)-IX19,                    SUBSTITUTE(INDEX(IZ$2:IZ$100,IY19),"$","")                  )), REPLACE(IZ19,IV19,IFERROR(FIND(" ",IZ19,IV19),999)-IV19,                   SUBSTITUTE(INDEX(IZ$2:IZ$100,IW19),"$","")                  ) )</f>
        <v>$dname1,company1,actcomp1,ntimes1,dosage1,ndays1 </v>
      </c>
      <c r="JB19" s="0" t="n">
        <f aca="false">IFERROR(FIND("f_",LOWER(JA19)),-1)</f>
        <v>-1</v>
      </c>
      <c r="JC19" s="0" t="n">
        <f aca="false">IF(JB19=-1,-1, VALUE(MID(JA19,JB19+2, IFERROR(FIND(" ",JA19,JB19),999)-JB19-2)))</f>
        <v>-1</v>
      </c>
      <c r="JD19" s="0" t="n">
        <f aca="false">IFERROR(FIND("r_",LOWER(JA19)),-1)</f>
        <v>-1</v>
      </c>
      <c r="JE19" s="0" t="n">
        <f aca="false">IF(JD19=-1,-1, ROW(JD19)-1+VALUE(MID(JA19,JD19+2, IFERROR(FIND(" ",JA19,JD19),999)-JD19-2)))</f>
        <v>-1</v>
      </c>
      <c r="JF19" s="0" t="str">
        <f aca="false">IF(AND(ISERROR(FIND("$",JA19)),JB19&lt;0,JD19&lt;0,$S19&gt;0), IF(INDEX($D$2:$D$100,$S19)="num","$"&amp;TRIM(SUBSTITUTE(JA19,",",INDEX($F$2:$F$100,$S19)&amp;","))&amp;INDEX($F$2:$F$100,$S19), IF(INDEX($D$2:$D$100,$S19)="excl","$"&amp;REPLACE(JA19,      IFERROR(FIND(CHAR(1),SUBSTITUTE(JA19,",",CHAR(1),INDEX($F$2:$F$100,$S19)-1)),1),      IFERROR(FIND(CHAR(1),SUBSTITUTE(JA19,",",CHAR(1),INDEX($F$2:$F$100,$S19))),99)-          IFERROR(FIND(CHAR(1),SUBSTITUTE(JA19,",",CHAR(1),INDEX($F$2:$F$100,$S19)-1)),0),""), IF(INDEX($D$2:$D$100,$S19)="repl","$"&amp;REPLACE(JA19,      IFERROR(FIND(CHAR(1),SUBSTITUTE(JA19,",",CHAR(1),INDEX($F$2:$F$100,$S19)-1))+1,1),      IFERROR(FIND(CHAR(1),SUBSTITUTE(JA19,",",CHAR(1),INDEX($F$2:$F$100,$S19))),99)-          IFERROR(FIND(CHAR(1),SUBSTITUTE(JA19,",",CHAR(1),INDEX($F$2:$F$100,$S19)-1)),0)-1,INDEX($G$2:$G$100,$S19)),JA19 ))), JA19)</f>
        <v>$dname1,company1,actcomp1,ntimes1,dosage1,ndays1 </v>
      </c>
      <c r="JG19" s="0" t="str">
        <f aca="false">IF(OR(JB19=-1,IFERROR(INDEX(JB$2:JB$100,JC19),999)&gt;=0,IFERROR(INDEX(JD$2:JD$100,JC19),999)&gt;=0),IF(OR(JD19=-1,IFERROR(INDEX(JB$2:JB$100,JE19),999)&gt;=0,IFERROR(INDEX(JD$2:JD$100,JE19),999)&gt;=0),JF19,                REPLACE(JF19,JD19,IFERROR(FIND(" ",JF19,JD19),999)-JD19,                    SUBSTITUTE(INDEX(JF$2:JF$100,JE19),"$","")                  )), REPLACE(JF19,JB19,IFERROR(FIND(" ",JF19,JB19),999)-JB19,                   SUBSTITUTE(INDEX(JF$2:JF$100,JC19),"$","")                  ) )</f>
        <v>$dname1,company1,actcomp1,ntimes1,dosage1,ndays1 </v>
      </c>
      <c r="JH19" s="0" t="n">
        <f aca="false">IFERROR(FIND("f_",LOWER(JG19)),-1)</f>
        <v>-1</v>
      </c>
      <c r="JI19" s="0" t="n">
        <f aca="false">IF(JH19=-1,-1, VALUE(MID(JG19,JH19+2, IFERROR(FIND(" ",JG19,JH19),999)-JH19-2)))</f>
        <v>-1</v>
      </c>
      <c r="JJ19" s="0" t="n">
        <f aca="false">IFERROR(FIND("r_",LOWER(JG19)),-1)</f>
        <v>-1</v>
      </c>
      <c r="JK19" s="0" t="n">
        <f aca="false">IF(JJ19=-1,-1, ROW(JJ19)-1+VALUE(MID(JG19,JJ19+2, IFERROR(FIND(" ",JG19,JJ19),999)-JJ19-2)))</f>
        <v>-1</v>
      </c>
      <c r="JL19" s="0" t="str">
        <f aca="false">IF(AND(ISERROR(FIND("$",JG19)),JH19&lt;0,JJ19&lt;0,$S19&gt;0), IF(INDEX($D$2:$D$100,$S19)="num","$"&amp;TRIM(SUBSTITUTE(JG19,",",INDEX($F$2:$F$100,$S19)&amp;","))&amp;INDEX($F$2:$F$100,$S19), IF(INDEX($D$2:$D$100,$S19)="excl","$"&amp;REPLACE(JG19,      IFERROR(FIND(CHAR(1),SUBSTITUTE(JG19,",",CHAR(1),INDEX($F$2:$F$100,$S19)-1)),1),      IFERROR(FIND(CHAR(1),SUBSTITUTE(JG19,",",CHAR(1),INDEX($F$2:$F$100,$S19))),99)-          IFERROR(FIND(CHAR(1),SUBSTITUTE(JG19,",",CHAR(1),INDEX($F$2:$F$100,$S19)-1)),0),""), IF(INDEX($D$2:$D$100,$S19)="repl","$"&amp;REPLACE(JG19,      IFERROR(FIND(CHAR(1),SUBSTITUTE(JG19,",",CHAR(1),INDEX($F$2:$F$100,$S19)-1))+1,1),      IFERROR(FIND(CHAR(1),SUBSTITUTE(JG19,",",CHAR(1),INDEX($F$2:$F$100,$S19))),99)-          IFERROR(FIND(CHAR(1),SUBSTITUTE(JG19,",",CHAR(1),INDEX($F$2:$F$100,$S19)-1)),0)-1,INDEX($G$2:$G$100,$S19)),JG19 ))), JG19)</f>
        <v>$dname1,company1,actcomp1,ntimes1,dosage1,ndays1 </v>
      </c>
      <c r="JM19" s="0" t="str">
        <f aca="false">IF(OR(JH19=-1,IFERROR(INDEX(JH$2:JH$100,JI19),999)&gt;=0,IFERROR(INDEX(JJ$2:JJ$100,JI19),999)&gt;=0),IF(OR(JJ19=-1,IFERROR(INDEX(JH$2:JH$100,JK19),999)&gt;=0,IFERROR(INDEX(JJ$2:JJ$100,JK19),999)&gt;=0),JL19,                REPLACE(JL19,JJ19,IFERROR(FIND(" ",JL19,JJ19),999)-JJ19,                    SUBSTITUTE(INDEX(JL$2:JL$100,JK19),"$","")                  )), REPLACE(JL19,JH19,IFERROR(FIND(" ",JL19,JH19),999)-JH19,                   SUBSTITUTE(INDEX(JL$2:JL$100,JI19),"$","")                  ) )</f>
        <v>$dname1,company1,actcomp1,ntimes1,dosage1,ndays1 </v>
      </c>
      <c r="JN19" s="0" t="n">
        <f aca="false">IFERROR(FIND("f_",LOWER(JM19)),-1)</f>
        <v>-1</v>
      </c>
      <c r="JO19" s="0" t="n">
        <f aca="false">IF(JN19=-1,-1, VALUE(MID(JM19,JN19+2, IFERROR(FIND(" ",JM19,JN19),999)-JN19-2)))</f>
        <v>-1</v>
      </c>
      <c r="JP19" s="0" t="n">
        <f aca="false">IFERROR(FIND("r_",LOWER(JM19)),-1)</f>
        <v>-1</v>
      </c>
      <c r="JQ19" s="0" t="n">
        <f aca="false">IF(JP19=-1,-1, ROW(JP19)-1+VALUE(MID(JM19,JP19+2, IFERROR(FIND(" ",JM19,JP19),999)-JP19-2)))</f>
        <v>-1</v>
      </c>
      <c r="JR19" s="0" t="str">
        <f aca="false">IF(AND(ISERROR(FIND("$",JM19)),JN19&lt;0,JP19&lt;0,$S19&gt;0), IF(INDEX($D$2:$D$100,$S19)="num","$"&amp;TRIM(SUBSTITUTE(JM19,",",INDEX($F$2:$F$100,$S19)&amp;","))&amp;INDEX($F$2:$F$100,$S19), IF(INDEX($D$2:$D$100,$S19)="excl","$"&amp;REPLACE(JM19,      IFERROR(FIND(CHAR(1),SUBSTITUTE(JM19,",",CHAR(1),INDEX($F$2:$F$100,$S19)-1)),1),      IFERROR(FIND(CHAR(1),SUBSTITUTE(JM19,",",CHAR(1),INDEX($F$2:$F$100,$S19))),99)-          IFERROR(FIND(CHAR(1),SUBSTITUTE(JM19,",",CHAR(1),INDEX($F$2:$F$100,$S19)-1)),0),""), IF(INDEX($D$2:$D$100,$S19)="repl","$"&amp;REPLACE(JM19,      IFERROR(FIND(CHAR(1),SUBSTITUTE(JM19,",",CHAR(1),INDEX($F$2:$F$100,$S19)-1))+1,1),      IFERROR(FIND(CHAR(1),SUBSTITUTE(JM19,",",CHAR(1),INDEX($F$2:$F$100,$S19))),99)-          IFERROR(FIND(CHAR(1),SUBSTITUTE(JM19,",",CHAR(1),INDEX($F$2:$F$100,$S19)-1)),0)-1,INDEX($G$2:$G$100,$S19)),JM19 ))), JM19)</f>
        <v>$dname1,company1,actcomp1,ntimes1,dosage1,ndays1 </v>
      </c>
      <c r="JS19" s="0" t="str">
        <f aca="false">IF(OR(JN19=-1,IFERROR(INDEX(JN$2:JN$100,JO19),999)&gt;=0,IFERROR(INDEX(JP$2:JP$100,JO19),999)&gt;=0),IF(OR(JP19=-1,IFERROR(INDEX(JN$2:JN$100,JQ19),999)&gt;=0,IFERROR(INDEX(JP$2:JP$100,JQ19),999)&gt;=0),JR19,                REPLACE(JR19,JP19,IFERROR(FIND(" ",JR19,JP19),999)-JP19,                    SUBSTITUTE(INDEX(JR$2:JR$100,JQ19),"$","")                  )), REPLACE(JR19,JN19,IFERROR(FIND(" ",JR19,JN19),999)-JN19,                   SUBSTITUTE(INDEX(JR$2:JR$100,JO19),"$","")                  ) )</f>
        <v>$dname1,company1,actcomp1,ntimes1,dosage1,ndays1 </v>
      </c>
      <c r="JT19" s="0" t="n">
        <f aca="false">IFERROR(FIND("f_",LOWER(JS19)),-1)</f>
        <v>-1</v>
      </c>
      <c r="JU19" s="0" t="n">
        <f aca="false">IF(JT19=-1,-1, VALUE(MID(JS19,JT19+2, IFERROR(FIND(" ",JS19,JT19),999)-JT19-2)))</f>
        <v>-1</v>
      </c>
      <c r="JV19" s="0" t="n">
        <f aca="false">IFERROR(FIND("r_",LOWER(JS19)),-1)</f>
        <v>-1</v>
      </c>
      <c r="JW19" s="0" t="n">
        <f aca="false">IF(JV19=-1,-1, ROW(JV19)-1+VALUE(MID(JS19,JV19+2, IFERROR(FIND(" ",JS19,JV19),999)-JV19-2)))</f>
        <v>-1</v>
      </c>
      <c r="JX19" s="0" t="str">
        <f aca="false">IF(AND(ISERROR(FIND("$",JS19)),JT19&lt;0,JV19&lt;0,$S19&gt;0), IF(INDEX($D$2:$D$100,$S19)="num","$"&amp;TRIM(SUBSTITUTE(JS19,",",INDEX($F$2:$F$100,$S19)&amp;","))&amp;INDEX($F$2:$F$100,$S19), IF(INDEX($D$2:$D$100,$S19)="excl","$"&amp;REPLACE(JS19,      IFERROR(FIND(CHAR(1),SUBSTITUTE(JS19,",",CHAR(1),INDEX($F$2:$F$100,$S19)-1)),1),      IFERROR(FIND(CHAR(1),SUBSTITUTE(JS19,",",CHAR(1),INDEX($F$2:$F$100,$S19))),99)-          IFERROR(FIND(CHAR(1),SUBSTITUTE(JS19,",",CHAR(1),INDEX($F$2:$F$100,$S19)-1)),0),""), IF(INDEX($D$2:$D$100,$S19)="repl","$"&amp;REPLACE(JS19,      IFERROR(FIND(CHAR(1),SUBSTITUTE(JS19,",",CHAR(1),INDEX($F$2:$F$100,$S19)-1))+1,1),      IFERROR(FIND(CHAR(1),SUBSTITUTE(JS19,",",CHAR(1),INDEX($F$2:$F$100,$S19))),99)-          IFERROR(FIND(CHAR(1),SUBSTITUTE(JS19,",",CHAR(1),INDEX($F$2:$F$100,$S19)-1)),0)-1,INDEX($G$2:$G$100,$S19)),JS19 ))), JS19)</f>
        <v>$dname1,company1,actcomp1,ntimes1,dosage1,ndays1 </v>
      </c>
      <c r="JY19" s="0" t="str">
        <f aca="false">IF(OR(JT19=-1,IFERROR(INDEX(JT$2:JT$100,JU19),999)&gt;=0,IFERROR(INDEX(JV$2:JV$100,JU19),999)&gt;=0),IF(OR(JV19=-1,IFERROR(INDEX(JT$2:JT$100,JW19),999)&gt;=0,IFERROR(INDEX(JV$2:JV$100,JW19),999)&gt;=0),JX19,                REPLACE(JX19,JV19,IFERROR(FIND(" ",JX19,JV19),999)-JV19,                    SUBSTITUTE(INDEX(JX$2:JX$100,JW19),"$","")                  )), REPLACE(JX19,JT19,IFERROR(FIND(" ",JX19,JT19),999)-JT19,                   SUBSTITUTE(INDEX(JX$2:JX$100,JU19),"$","")                  ) )</f>
        <v>$dname1,company1,actcomp1,ntimes1,dosage1,ndays1 </v>
      </c>
      <c r="JZ19" s="0" t="n">
        <f aca="false">IFERROR(FIND("f_",LOWER(JY19)),-1)</f>
        <v>-1</v>
      </c>
      <c r="KA19" s="0" t="n">
        <f aca="false">IF(JZ19=-1,-1, VALUE(MID(JY19,JZ19+2, IFERROR(FIND(" ",JY19,JZ19),999)-JZ19-2)))</f>
        <v>-1</v>
      </c>
      <c r="KB19" s="0" t="n">
        <f aca="false">IFERROR(FIND("r_",LOWER(JY19)),-1)</f>
        <v>-1</v>
      </c>
      <c r="KC19" s="0" t="n">
        <f aca="false">IF(KB19=-1,-1, ROW(KB19)-1+VALUE(MID(JY19,KB19+2, IFERROR(FIND(" ",JY19,KB19),999)-KB19-2)))</f>
        <v>-1</v>
      </c>
      <c r="KD19" s="0" t="str">
        <f aca="false">IF(AND(ISERROR(FIND("$",JY19)),JZ19&lt;0,KB19&lt;0,$S19&gt;0), IF(INDEX($D$2:$D$100,$S19)="num","$"&amp;TRIM(SUBSTITUTE(JY19,",",INDEX($F$2:$F$100,$S19)&amp;","))&amp;INDEX($F$2:$F$100,$S19), IF(INDEX($D$2:$D$100,$S19)="excl","$"&amp;REPLACE(JY19,      IFERROR(FIND(CHAR(1),SUBSTITUTE(JY19,",",CHAR(1),INDEX($F$2:$F$100,$S19)-1)),1),      IFERROR(FIND(CHAR(1),SUBSTITUTE(JY19,",",CHAR(1),INDEX($F$2:$F$100,$S19))),99)-          IFERROR(FIND(CHAR(1),SUBSTITUTE(JY19,",",CHAR(1),INDEX($F$2:$F$100,$S19)-1)),0),""), IF(INDEX($D$2:$D$100,$S19)="repl","$"&amp;REPLACE(JY19,      IFERROR(FIND(CHAR(1),SUBSTITUTE(JY19,",",CHAR(1),INDEX($F$2:$F$100,$S19)-1))+1,1),      IFERROR(FIND(CHAR(1),SUBSTITUTE(JY19,",",CHAR(1),INDEX($F$2:$F$100,$S19))),99)-          IFERROR(FIND(CHAR(1),SUBSTITUTE(JY19,",",CHAR(1),INDEX($F$2:$F$100,$S19)-1)),0)-1,INDEX($G$2:$G$100,$S19)),JY19 ))), JY19)</f>
        <v>$dname1,company1,actcomp1,ntimes1,dosage1,ndays1 </v>
      </c>
      <c r="KE19" s="0" t="str">
        <f aca="false">IF(OR(JZ19=-1,IFERROR(INDEX(JZ$2:JZ$100,KA19),999)&gt;=0,IFERROR(INDEX(KB$2:KB$100,KA19),999)&gt;=0),IF(OR(KB19=-1,IFERROR(INDEX(JZ$2:JZ$100,KC19),999)&gt;=0,IFERROR(INDEX(KB$2:KB$100,KC19),999)&gt;=0),KD19,                REPLACE(KD19,KB19,IFERROR(FIND(" ",KD19,KB19),999)-KB19,                    SUBSTITUTE(INDEX(KD$2:KD$100,KC19),"$","")                  )), REPLACE(KD19,JZ19,IFERROR(FIND(" ",KD19,JZ19),999)-JZ19,                   SUBSTITUTE(INDEX(KD$2:KD$100,KA19),"$","")                  ) )</f>
        <v>$dname1,company1,actcomp1,ntimes1,dosage1,ndays1 </v>
      </c>
    </row>
    <row r="20" customFormat="false" ht="13.8" hidden="false" customHeight="false" outlineLevel="0" collapsed="false">
      <c r="D20" s="1" t="s">
        <v>90</v>
      </c>
      <c r="E20" s="0" t="s">
        <v>62</v>
      </c>
      <c r="F20" s="0" t="n">
        <v>1</v>
      </c>
      <c r="J20" s="0" t="n">
        <f aca="false">J19+1</f>
        <v>19</v>
      </c>
      <c r="L20" s="0" t="str">
        <f aca="false">KE20</f>
        <v>$company1,actcomp1,ntimes1,dosage1,ndays1  </v>
      </c>
      <c r="O20" s="0" t="e">
        <f aca="false">IF(D20="cols", VLOOKUP(E20,$A$5:$B$20,2,0), NA())</f>
        <v>#N/A</v>
      </c>
      <c r="P20" s="0" t="str">
        <f aca="false">IFERROR(O20,VLOOKUP($D20,Relcols!$A:$E,5,0))</f>
        <v>parm1 </v>
      </c>
      <c r="Q20" s="0" t="str">
        <f aca="false">SUBSTITUTE(SUBSTITUTE(SUBSTITUTE(SUBSTITUTE(P20,"parm1",E20),"parm2",F20),"parm3",G20),"parm4",H20)</f>
        <v>F_18 </v>
      </c>
      <c r="R20" s="0" t="str">
        <f aca="false">IFERROR(VLOOKUP(ROW($A19),$J$2:$Q$100,COLUMN(Q19)-COLUMN(J19)+1,0),"")</f>
        <v>F_18 </v>
      </c>
      <c r="S20" s="0" t="n">
        <f aca="false">IFERROR(MATCH(ROW(A19),$J$2:$J$100,0),0)</f>
        <v>19</v>
      </c>
      <c r="U20" s="0" t="str">
        <f aca="false">R20</f>
        <v>F_18 </v>
      </c>
      <c r="V20" s="0" t="n">
        <f aca="false">IFERROR(FIND("f_",LOWER(U20)),-1)</f>
        <v>1</v>
      </c>
      <c r="W20" s="0" t="n">
        <f aca="false">IF(V20=-1,-1, VALUE(MID(U20,V20+2, IFERROR(FIND(" ",U20,V20),999)-V20-2)))</f>
        <v>18</v>
      </c>
      <c r="X20" s="0" t="n">
        <f aca="false">IFERROR(FIND("r_",LOWER(U20)),-1)</f>
        <v>-1</v>
      </c>
      <c r="Y20" s="0" t="n">
        <f aca="false">IF(X20=-1,-1, ROW(X20)-1+VALUE(MID(U20,X20+2, IFERROR(FIND(" ",U20,X20),999)-X20-2)))</f>
        <v>-1</v>
      </c>
      <c r="Z20" s="0" t="str">
        <f aca="false">IF(AND(ISERROR(FIND("$",U20)),V20&lt;0,X20&lt;0,$S20&gt;0), IF(INDEX($D$2:$D$100,$S20)="num","$"&amp;TRIM(SUBSTITUTE(U20,",",INDEX($F$2:$F$100,$S20)&amp;","))&amp;INDEX($F$2:$F$100,$S20), IF(INDEX($D$2:$D$100,$S20)="excl","$"&amp;REPLACE(U20,      IFERROR(FIND(CHAR(1),SUBSTITUTE(U20,",",CHAR(1),INDEX($F$2:$F$100,$S20)-1)),1),      IFERROR(FIND(CHAR(1),SUBSTITUTE(U20,",",CHAR(1),INDEX($F$2:$F$100,$S20))),99)-          IFERROR(FIND(CHAR(1),SUBSTITUTE(U20,",",CHAR(1),INDEX($F$2:$F$100,$S20)-1)),0),""), IF(INDEX($D$2:$D$100,$S20)="repl","$"&amp;REPLACE(U20,      IFERROR(FIND(CHAR(1),SUBSTITUTE(U20,",",CHAR(1),INDEX($F$2:$F$100,$S20)-1))+1,1),      IFERROR(FIND(CHAR(1),SUBSTITUTE(U20,",",CHAR(1),INDEX($F$2:$F$100,$S20))),99)-          IFERROR(FIND(CHAR(1),SUBSTITUTE(U20,",",CHAR(1),INDEX($F$2:$F$100,$S20)-1)),0)-1,INDEX($G$2:$G$100,$S20)),U20 ))), U20)</f>
        <v>F_18 </v>
      </c>
      <c r="AA20" s="0" t="str">
        <f aca="false">IF(OR(V20=-1,IFERROR(INDEX(V$2:V$100,W20),999)&gt;=0,IFERROR(INDEX(X$2:X$100,W20),999)&gt;=0),IF(OR(X20=-1,IFERROR(INDEX(V$2:V$100,Y20),999)&gt;=0,IFERROR(INDEX(X$2:X$100,Y20),999)&gt;=0),Z20,                REPLACE(Z20,X20,IFERROR(FIND(" ",Z20,X20),999)-X20,                    SUBSTITUTE(INDEX(Z$2:Z$100,Y20),"$","")                  )), REPLACE(Z20,V20,IFERROR(FIND(" ",Z20,V20),999)-V20,                   SUBSTITUTE(INDEX(Z$2:Z$100,W20),"$","")                  ) )</f>
        <v>F_18 </v>
      </c>
      <c r="AB20" s="0" t="n">
        <f aca="false">IFERROR(FIND("f_",LOWER(AA20)),-1)</f>
        <v>1</v>
      </c>
      <c r="AC20" s="0" t="n">
        <f aca="false">IF(AB20=-1,-1, VALUE(MID(AA20,AB20+2, IFERROR(FIND(" ",AA20,AB20),999)-AB20-2)))</f>
        <v>18</v>
      </c>
      <c r="AD20" s="0" t="n">
        <f aca="false">IFERROR(FIND("r_",LOWER(AA20)),-1)</f>
        <v>-1</v>
      </c>
      <c r="AE20" s="0" t="n">
        <f aca="false">IF(AD20=-1,-1, ROW(AD20)-1+VALUE(MID(AA20,AD20+2, IFERROR(FIND(" ",AA20,AD20),999)-AD20-2)))</f>
        <v>-1</v>
      </c>
      <c r="AF20" s="0" t="str">
        <f aca="false">IF(AND(ISERROR(FIND("$",AA20)),AB20&lt;0,AD20&lt;0,$S20&gt;0), IF(INDEX($D$2:$D$100,$S20)="num","$"&amp;TRIM(SUBSTITUTE(AA20,",",INDEX($F$2:$F$100,$S20)&amp;","))&amp;INDEX($F$2:$F$100,$S20), IF(INDEX($D$2:$D$100,$S20)="excl","$"&amp;REPLACE(AA20,      IFERROR(FIND(CHAR(1),SUBSTITUTE(AA20,",",CHAR(1),INDEX($F$2:$F$100,$S20)-1)),1),      IFERROR(FIND(CHAR(1),SUBSTITUTE(AA20,",",CHAR(1),INDEX($F$2:$F$100,$S20))),99)-          IFERROR(FIND(CHAR(1),SUBSTITUTE(AA20,",",CHAR(1),INDEX($F$2:$F$100,$S20)-1)),0),""), IF(INDEX($D$2:$D$100,$S20)="repl","$"&amp;REPLACE(AA20,      IFERROR(FIND(CHAR(1),SUBSTITUTE(AA20,",",CHAR(1),INDEX($F$2:$F$100,$S20)-1))+1,1),      IFERROR(FIND(CHAR(1),SUBSTITUTE(AA20,",",CHAR(1),INDEX($F$2:$F$100,$S20))),99)-          IFERROR(FIND(CHAR(1),SUBSTITUTE(AA20,",",CHAR(1),INDEX($F$2:$F$100,$S20)-1)),0)-1,INDEX($G$2:$G$100,$S20)),AA20 ))), AA20)</f>
        <v>F_18 </v>
      </c>
      <c r="AG20" s="0" t="str">
        <f aca="false">IF(OR(AB20=-1,IFERROR(INDEX(AB$2:AB$100,AC20),999)&gt;=0,IFERROR(INDEX(AD$2:AD$100,AC20),999)&gt;=0),IF(OR(AD20=-1,IFERROR(INDEX(AB$2:AB$100,AE20),999)&gt;=0,IFERROR(INDEX(AD$2:AD$100,AE20),999)&gt;=0),AF20,                REPLACE(AF20,AD20,IFERROR(FIND(" ",AF20,AD20),999)-AD20,                    SUBSTITUTE(INDEX(AF$2:AF$100,AE20),"$","")                  )), REPLACE(AF20,AB20,IFERROR(FIND(" ",AF20,AB20),999)-AB20,                   SUBSTITUTE(INDEX(AF$2:AF$100,AC20),"$","")                  ) )</f>
        <v>F_18 </v>
      </c>
      <c r="AH20" s="0" t="n">
        <f aca="false">IFERROR(FIND("f_",LOWER(AG20)),-1)</f>
        <v>1</v>
      </c>
      <c r="AI20" s="0" t="n">
        <f aca="false">IF(AH20=-1,-1, VALUE(MID(AG20,AH20+2, IFERROR(FIND(" ",AG20,AH20),999)-AH20-2)))</f>
        <v>18</v>
      </c>
      <c r="AJ20" s="0" t="n">
        <f aca="false">IFERROR(FIND("r_",LOWER(AG20)),-1)</f>
        <v>-1</v>
      </c>
      <c r="AK20" s="0" t="n">
        <f aca="false">IF(AJ20=-1,-1, ROW(AJ20)-1+VALUE(MID(AG20,AJ20+2, IFERROR(FIND(" ",AG20,AJ20),999)-AJ20-2)))</f>
        <v>-1</v>
      </c>
      <c r="AL20" s="0" t="str">
        <f aca="false">IF(AND(ISERROR(FIND("$",AG20)),AH20&lt;0,AJ20&lt;0,$S20&gt;0), IF(INDEX($D$2:$D$100,$S20)="num","$"&amp;TRIM(SUBSTITUTE(AG20,",",INDEX($F$2:$F$100,$S20)&amp;","))&amp;INDEX($F$2:$F$100,$S20), IF(INDEX($D$2:$D$100,$S20)="excl","$"&amp;REPLACE(AG20,      IFERROR(FIND(CHAR(1),SUBSTITUTE(AG20,",",CHAR(1),INDEX($F$2:$F$100,$S20)-1)),1),      IFERROR(FIND(CHAR(1),SUBSTITUTE(AG20,",",CHAR(1),INDEX($F$2:$F$100,$S20))),99)-          IFERROR(FIND(CHAR(1),SUBSTITUTE(AG20,",",CHAR(1),INDEX($F$2:$F$100,$S20)-1)),0),""), IF(INDEX($D$2:$D$100,$S20)="repl","$"&amp;REPLACE(AG20,      IFERROR(FIND(CHAR(1),SUBSTITUTE(AG20,",",CHAR(1),INDEX($F$2:$F$100,$S20)-1))+1,1),      IFERROR(FIND(CHAR(1),SUBSTITUTE(AG20,",",CHAR(1),INDEX($F$2:$F$100,$S20))),99)-          IFERROR(FIND(CHAR(1),SUBSTITUTE(AG20,",",CHAR(1),INDEX($F$2:$F$100,$S20)-1)),0)-1,INDEX($G$2:$G$100,$S20)),AG20 ))), AG20)</f>
        <v>F_18 </v>
      </c>
      <c r="AM20" s="0" t="str">
        <f aca="false">IF(OR(AH20=-1,IFERROR(INDEX(AH$2:AH$100,AI20),999)&gt;=0,IFERROR(INDEX(AJ$2:AJ$100,AI20),999)&gt;=0),IF(OR(AJ20=-1,IFERROR(INDEX(AH$2:AH$100,AK20),999)&gt;=0,IFERROR(INDEX(AJ$2:AJ$100,AK20),999)&gt;=0),AL20,                REPLACE(AL20,AJ20,IFERROR(FIND(" ",AL20,AJ20),999)-AJ20,                    SUBSTITUTE(INDEX(AL$2:AL$100,AK20),"$","")                  )), REPLACE(AL20,AH20,IFERROR(FIND(" ",AL20,AH20),999)-AH20,                   SUBSTITUTE(INDEX(AL$2:AL$100,AI20),"$","")                  ) )</f>
        <v>dname1,company1,actcomp1,ntimes1,dosage1,ndays1  </v>
      </c>
      <c r="AN20" s="0" t="n">
        <f aca="false">IFERROR(FIND("f_",LOWER(AM20)),-1)</f>
        <v>-1</v>
      </c>
      <c r="AO20" s="0" t="n">
        <f aca="false">IF(AN20=-1,-1, VALUE(MID(AM20,AN20+2, IFERROR(FIND(" ",AM20,AN20),999)-AN20-2)))</f>
        <v>-1</v>
      </c>
      <c r="AP20" s="0" t="n">
        <f aca="false">IFERROR(FIND("r_",LOWER(AM20)),-1)</f>
        <v>-1</v>
      </c>
      <c r="AQ20" s="0" t="n">
        <f aca="false">IF(AP20=-1,-1, ROW(AP20)-1+VALUE(MID(AM20,AP20+2, IFERROR(FIND(" ",AM20,AP20),999)-AP20-2)))</f>
        <v>-1</v>
      </c>
      <c r="AR20" s="0" t="str">
        <f aca="false">IF(AND(ISERROR(FIND("$",AM20)),AN20&lt;0,AP20&lt;0,$S20&gt;0), IF(INDEX($D$2:$D$100,$S20)="num","$"&amp;TRIM(SUBSTITUTE(AM20,",",INDEX($F$2:$F$100,$S20)&amp;","))&amp;INDEX($F$2:$F$100,$S20), IF(INDEX($D$2:$D$100,$S20)="excl","$"&amp;REPLACE(AM20,      IFERROR(FIND(CHAR(1),SUBSTITUTE(AM20,",",CHAR(1),INDEX($F$2:$F$100,$S20)-1)),1),      IFERROR(FIND(CHAR(1),SUBSTITUTE(AM20,",",CHAR(1),INDEX($F$2:$F$100,$S20))),99)-          IFERROR(FIND(CHAR(1),SUBSTITUTE(AM20,",",CHAR(1),INDEX($F$2:$F$100,$S20)-1)),0),""), IF(INDEX($D$2:$D$100,$S20)="repl","$"&amp;REPLACE(AM20,      IFERROR(FIND(CHAR(1),SUBSTITUTE(AM20,",",CHAR(1),INDEX($F$2:$F$100,$S20)-1))+1,1),      IFERROR(FIND(CHAR(1),SUBSTITUTE(AM20,",",CHAR(1),INDEX($F$2:$F$100,$S20))),99)-          IFERROR(FIND(CHAR(1),SUBSTITUTE(AM20,",",CHAR(1),INDEX($F$2:$F$100,$S20)-1)),0)-1,INDEX($G$2:$G$100,$S20)),AM20 ))), AM20)</f>
        <v>$company1,actcomp1,ntimes1,dosage1,ndays1  </v>
      </c>
      <c r="AS20" s="0" t="str">
        <f aca="false">IF(OR(AN20=-1,IFERROR(INDEX(AN$2:AN$100,AO20),999)&gt;=0,IFERROR(INDEX(AP$2:AP$100,AO20),999)&gt;=0),IF(OR(AP20=-1,IFERROR(INDEX(AN$2:AN$100,AQ20),999)&gt;=0,IFERROR(INDEX(AP$2:AP$100,AQ20),999)&gt;=0),AR20,                REPLACE(AR20,AP20,IFERROR(FIND(" ",AR20,AP20),999)-AP20,                    SUBSTITUTE(INDEX(AR$2:AR$100,AQ20),"$","")                  )), REPLACE(AR20,AN20,IFERROR(FIND(" ",AR20,AN20),999)-AN20,                   SUBSTITUTE(INDEX(AR$2:AR$100,AO20),"$","")                  ) )</f>
        <v>$company1,actcomp1,ntimes1,dosage1,ndays1  </v>
      </c>
      <c r="AT20" s="0" t="n">
        <f aca="false">IFERROR(FIND("f_",LOWER(AS20)),-1)</f>
        <v>-1</v>
      </c>
      <c r="AU20" s="0" t="n">
        <f aca="false">IF(AT20=-1,-1, VALUE(MID(AS20,AT20+2, IFERROR(FIND(" ",AS20,AT20),999)-AT20-2)))</f>
        <v>-1</v>
      </c>
      <c r="AV20" s="0" t="n">
        <f aca="false">IFERROR(FIND("r_",LOWER(AS20)),-1)</f>
        <v>-1</v>
      </c>
      <c r="AW20" s="0" t="n">
        <f aca="false">IF(AV20=-1,-1, ROW(AV20)-1+VALUE(MID(AS20,AV20+2, IFERROR(FIND(" ",AS20,AV20),999)-AV20-2)))</f>
        <v>-1</v>
      </c>
      <c r="AX20" s="0" t="str">
        <f aca="false">IF(AND(ISERROR(FIND("$",AS20)),AT20&lt;0,AV20&lt;0,$S20&gt;0), IF(INDEX($D$2:$D$100,$S20)="num","$"&amp;TRIM(SUBSTITUTE(AS20,",",INDEX($F$2:$F$100,$S20)&amp;","))&amp;INDEX($F$2:$F$100,$S20), IF(INDEX($D$2:$D$100,$S20)="excl","$"&amp;REPLACE(AS20,      IFERROR(FIND(CHAR(1),SUBSTITUTE(AS20,",",CHAR(1),INDEX($F$2:$F$100,$S20)-1)),1),      IFERROR(FIND(CHAR(1),SUBSTITUTE(AS20,",",CHAR(1),INDEX($F$2:$F$100,$S20))),99)-          IFERROR(FIND(CHAR(1),SUBSTITUTE(AS20,",",CHAR(1),INDEX($F$2:$F$100,$S20)-1)),0),""), IF(INDEX($D$2:$D$100,$S20)="repl","$"&amp;REPLACE(AS20,      IFERROR(FIND(CHAR(1),SUBSTITUTE(AS20,",",CHAR(1),INDEX($F$2:$F$100,$S20)-1))+1,1),      IFERROR(FIND(CHAR(1),SUBSTITUTE(AS20,",",CHAR(1),INDEX($F$2:$F$100,$S20))),99)-          IFERROR(FIND(CHAR(1),SUBSTITUTE(AS20,",",CHAR(1),INDEX($F$2:$F$100,$S20)-1)),0)-1,INDEX($G$2:$G$100,$S20)),AS20 ))), AS20)</f>
        <v>$company1,actcomp1,ntimes1,dosage1,ndays1  </v>
      </c>
      <c r="AY20" s="0" t="str">
        <f aca="false">IF(OR(AT20=-1,IFERROR(INDEX(AT$2:AT$100,AU20),999)&gt;=0,IFERROR(INDEX(AV$2:AV$100,AU20),999)&gt;=0),IF(OR(AV20=-1,IFERROR(INDEX(AT$2:AT$100,AW20),999)&gt;=0,IFERROR(INDEX(AV$2:AV$100,AW20),999)&gt;=0),AX20,                REPLACE(AX20,AV20,IFERROR(FIND(" ",AX20,AV20),999)-AV20,                    SUBSTITUTE(INDEX(AX$2:AX$100,AW20),"$","")                  )), REPLACE(AX20,AT20,IFERROR(FIND(" ",AX20,AT20),999)-AT20,                   SUBSTITUTE(INDEX(AX$2:AX$100,AU20),"$","")                  ) )</f>
        <v>$company1,actcomp1,ntimes1,dosage1,ndays1  </v>
      </c>
      <c r="AZ20" s="0" t="n">
        <f aca="false">IFERROR(FIND("f_",LOWER(AY20)),-1)</f>
        <v>-1</v>
      </c>
      <c r="BA20" s="0" t="n">
        <f aca="false">IF(AZ20=-1,-1, VALUE(MID(AY20,AZ20+2, IFERROR(FIND(" ",AY20,AZ20),999)-AZ20-2)))</f>
        <v>-1</v>
      </c>
      <c r="BB20" s="0" t="n">
        <f aca="false">IFERROR(FIND("r_",LOWER(AY20)),-1)</f>
        <v>-1</v>
      </c>
      <c r="BC20" s="0" t="n">
        <f aca="false">IF(BB20=-1,-1, ROW(BB20)-1+VALUE(MID(AY20,BB20+2, IFERROR(FIND(" ",AY20,BB20),999)-BB20-2)))</f>
        <v>-1</v>
      </c>
      <c r="BD20" s="0" t="str">
        <f aca="false">IF(AND(ISERROR(FIND("$",AY20)),AZ20&lt;0,BB20&lt;0,$S20&gt;0), IF(INDEX($D$2:$D$100,$S20)="num","$"&amp;TRIM(SUBSTITUTE(AY20,",",INDEX($F$2:$F$100,$S20)&amp;","))&amp;INDEX($F$2:$F$100,$S20), IF(INDEX($D$2:$D$100,$S20)="excl","$"&amp;REPLACE(AY20,      IFERROR(FIND(CHAR(1),SUBSTITUTE(AY20,",",CHAR(1),INDEX($F$2:$F$100,$S20)-1)),1),      IFERROR(FIND(CHAR(1),SUBSTITUTE(AY20,",",CHAR(1),INDEX($F$2:$F$100,$S20))),99)-          IFERROR(FIND(CHAR(1),SUBSTITUTE(AY20,",",CHAR(1),INDEX($F$2:$F$100,$S20)-1)),0),""), IF(INDEX($D$2:$D$100,$S20)="repl","$"&amp;REPLACE(AY20,      IFERROR(FIND(CHAR(1),SUBSTITUTE(AY20,",",CHAR(1),INDEX($F$2:$F$100,$S20)-1))+1,1),      IFERROR(FIND(CHAR(1),SUBSTITUTE(AY20,",",CHAR(1),INDEX($F$2:$F$100,$S20))),99)-          IFERROR(FIND(CHAR(1),SUBSTITUTE(AY20,",",CHAR(1),INDEX($F$2:$F$100,$S20)-1)),0)-1,INDEX($G$2:$G$100,$S20)),AY20 ))), AY20)</f>
        <v>$company1,actcomp1,ntimes1,dosage1,ndays1  </v>
      </c>
      <c r="BE20" s="0" t="str">
        <f aca="false">IF(OR(AZ20=-1,IFERROR(INDEX(AZ$2:AZ$100,BA20),999)&gt;=0,IFERROR(INDEX(BB$2:BB$100,BA20),999)&gt;=0),IF(OR(BB20=-1,IFERROR(INDEX(AZ$2:AZ$100,BC20),999)&gt;=0,IFERROR(INDEX(BB$2:BB$100,BC20),999)&gt;=0),BD20,                REPLACE(BD20,BB20,IFERROR(FIND(" ",BD20,BB20),999)-BB20,                    SUBSTITUTE(INDEX(BD$2:BD$100,BC20),"$","")                  )), REPLACE(BD20,AZ20,IFERROR(FIND(" ",BD20,AZ20),999)-AZ20,                   SUBSTITUTE(INDEX(BD$2:BD$100,BA20),"$","")                  ) )</f>
        <v>$company1,actcomp1,ntimes1,dosage1,ndays1  </v>
      </c>
      <c r="BF20" s="0" t="n">
        <f aca="false">IFERROR(FIND("f_",LOWER(BE20)),-1)</f>
        <v>-1</v>
      </c>
      <c r="BG20" s="0" t="n">
        <f aca="false">IF(BF20=-1,-1, VALUE(MID(BE20,BF20+2, IFERROR(FIND(" ",BE20,BF20),999)-BF20-2)))</f>
        <v>-1</v>
      </c>
      <c r="BH20" s="0" t="n">
        <f aca="false">IFERROR(FIND("r_",LOWER(BE20)),-1)</f>
        <v>-1</v>
      </c>
      <c r="BI20" s="0" t="n">
        <f aca="false">IF(BH20=-1,-1, ROW(BH20)-1+VALUE(MID(BE20,BH20+2, IFERROR(FIND(" ",BE20,BH20),999)-BH20-2)))</f>
        <v>-1</v>
      </c>
      <c r="BJ20" s="0" t="str">
        <f aca="false">IF(AND(ISERROR(FIND("$",BE20)),BF20&lt;0,BH20&lt;0,$S20&gt;0), IF(INDEX($D$2:$D$100,$S20)="num","$"&amp;TRIM(SUBSTITUTE(BE20,",",INDEX($F$2:$F$100,$S20)&amp;","))&amp;INDEX($F$2:$F$100,$S20), IF(INDEX($D$2:$D$100,$S20)="excl","$"&amp;REPLACE(BE20,      IFERROR(FIND(CHAR(1),SUBSTITUTE(BE20,",",CHAR(1),INDEX($F$2:$F$100,$S20)-1)),1),      IFERROR(FIND(CHAR(1),SUBSTITUTE(BE20,",",CHAR(1),INDEX($F$2:$F$100,$S20))),99)-          IFERROR(FIND(CHAR(1),SUBSTITUTE(BE20,",",CHAR(1),INDEX($F$2:$F$100,$S20)-1)),0),""), IF(INDEX($D$2:$D$100,$S20)="repl","$"&amp;REPLACE(BE20,      IFERROR(FIND(CHAR(1),SUBSTITUTE(BE20,",",CHAR(1),INDEX($F$2:$F$100,$S20)-1))+1,1),      IFERROR(FIND(CHAR(1),SUBSTITUTE(BE20,",",CHAR(1),INDEX($F$2:$F$100,$S20))),99)-          IFERROR(FIND(CHAR(1),SUBSTITUTE(BE20,",",CHAR(1),INDEX($F$2:$F$100,$S20)-1)),0)-1,INDEX($G$2:$G$100,$S20)),BE20 ))), BE20)</f>
        <v>$company1,actcomp1,ntimes1,dosage1,ndays1  </v>
      </c>
      <c r="BK20" s="0" t="str">
        <f aca="false">IF(OR(BF20=-1,IFERROR(INDEX(BF$2:BF$100,BG20),999)&gt;=0,IFERROR(INDEX(BH$2:BH$100,BG20),999)&gt;=0),IF(OR(BH20=-1,IFERROR(INDEX(BF$2:BF$100,BI20),999)&gt;=0,IFERROR(INDEX(BH$2:BH$100,BI20),999)&gt;=0),BJ20,                REPLACE(BJ20,BH20,IFERROR(FIND(" ",BJ20,BH20),999)-BH20,                    SUBSTITUTE(INDEX(BJ$2:BJ$100,BI20),"$","")                  )), REPLACE(BJ20,BF20,IFERROR(FIND(" ",BJ20,BF20),999)-BF20,                   SUBSTITUTE(INDEX(BJ$2:BJ$100,BG20),"$","")                  ) )</f>
        <v>$company1,actcomp1,ntimes1,dosage1,ndays1  </v>
      </c>
      <c r="BL20" s="0" t="n">
        <f aca="false">IFERROR(FIND("f_",LOWER(BK20)),-1)</f>
        <v>-1</v>
      </c>
      <c r="BM20" s="0" t="n">
        <f aca="false">IF(BL20=-1,-1, VALUE(MID(BK20,BL20+2, IFERROR(FIND(" ",BK20,BL20),999)-BL20-2)))</f>
        <v>-1</v>
      </c>
      <c r="BN20" s="0" t="n">
        <f aca="false">IFERROR(FIND("r_",LOWER(BK20)),-1)</f>
        <v>-1</v>
      </c>
      <c r="BO20" s="0" t="n">
        <f aca="false">IF(BN20=-1,-1, ROW(BN20)-1+VALUE(MID(BK20,BN20+2, IFERROR(FIND(" ",BK20,BN20),999)-BN20-2)))</f>
        <v>-1</v>
      </c>
      <c r="BP20" s="0" t="str">
        <f aca="false">IF(AND(ISERROR(FIND("$",BK20)),BL20&lt;0,BN20&lt;0,$S20&gt;0), IF(INDEX($D$2:$D$100,$S20)="num","$"&amp;TRIM(SUBSTITUTE(BK20,",",INDEX($F$2:$F$100,$S20)&amp;","))&amp;INDEX($F$2:$F$100,$S20), IF(INDEX($D$2:$D$100,$S20)="excl","$"&amp;REPLACE(BK20,      IFERROR(FIND(CHAR(1),SUBSTITUTE(BK20,",",CHAR(1),INDEX($F$2:$F$100,$S20)-1)),1),      IFERROR(FIND(CHAR(1),SUBSTITUTE(BK20,",",CHAR(1),INDEX($F$2:$F$100,$S20))),99)-          IFERROR(FIND(CHAR(1),SUBSTITUTE(BK20,",",CHAR(1),INDEX($F$2:$F$100,$S20)-1)),0),""), IF(INDEX($D$2:$D$100,$S20)="repl","$"&amp;REPLACE(BK20,      IFERROR(FIND(CHAR(1),SUBSTITUTE(BK20,",",CHAR(1),INDEX($F$2:$F$100,$S20)-1))+1,1),      IFERROR(FIND(CHAR(1),SUBSTITUTE(BK20,",",CHAR(1),INDEX($F$2:$F$100,$S20))),99)-          IFERROR(FIND(CHAR(1),SUBSTITUTE(BK20,",",CHAR(1),INDEX($F$2:$F$100,$S20)-1)),0)-1,INDEX($G$2:$G$100,$S20)),BK20 ))), BK20)</f>
        <v>$company1,actcomp1,ntimes1,dosage1,ndays1  </v>
      </c>
      <c r="BQ20" s="0" t="str">
        <f aca="false">IF(OR(BL20=-1,IFERROR(INDEX(BL$2:BL$100,BM20),999)&gt;=0,IFERROR(INDEX(BN$2:BN$100,BM20),999)&gt;=0),IF(OR(BN20=-1,IFERROR(INDEX(BL$2:BL$100,BO20),999)&gt;=0,IFERROR(INDEX(BN$2:BN$100,BO20),999)&gt;=0),BP20,                REPLACE(BP20,BN20,IFERROR(FIND(" ",BP20,BN20),999)-BN20,                    SUBSTITUTE(INDEX(BP$2:BP$100,BO20),"$","")                  )), REPLACE(BP20,BL20,IFERROR(FIND(" ",BP20,BL20),999)-BL20,                   SUBSTITUTE(INDEX(BP$2:BP$100,BM20),"$","")                  ) )</f>
        <v>$company1,actcomp1,ntimes1,dosage1,ndays1  </v>
      </c>
      <c r="BR20" s="0" t="n">
        <f aca="false">IFERROR(FIND("f_",LOWER(BQ20)),-1)</f>
        <v>-1</v>
      </c>
      <c r="BS20" s="0" t="n">
        <f aca="false">IF(BR20=-1,-1, VALUE(MID(BQ20,BR20+2, IFERROR(FIND(" ",BQ20,BR20),999)-BR20-2)))</f>
        <v>-1</v>
      </c>
      <c r="BT20" s="0" t="n">
        <f aca="false">IFERROR(FIND("r_",LOWER(BQ20)),-1)</f>
        <v>-1</v>
      </c>
      <c r="BU20" s="0" t="n">
        <f aca="false">IF(BT20=-1,-1, ROW(BT20)-1+VALUE(MID(BQ20,BT20+2, IFERROR(FIND(" ",BQ20,BT20),999)-BT20-2)))</f>
        <v>-1</v>
      </c>
      <c r="BV20" s="0" t="str">
        <f aca="false">IF(AND(ISERROR(FIND("$",BQ20)),BR20&lt;0,BT20&lt;0,$S20&gt;0), IF(INDEX($D$2:$D$100,$S20)="num","$"&amp;TRIM(SUBSTITUTE(BQ20,",",INDEX($F$2:$F$100,$S20)&amp;","))&amp;INDEX($F$2:$F$100,$S20), IF(INDEX($D$2:$D$100,$S20)="excl","$"&amp;REPLACE(BQ20,      IFERROR(FIND(CHAR(1),SUBSTITUTE(BQ20,",",CHAR(1),INDEX($F$2:$F$100,$S20)-1)),1),      IFERROR(FIND(CHAR(1),SUBSTITUTE(BQ20,",",CHAR(1),INDEX($F$2:$F$100,$S20))),99)-          IFERROR(FIND(CHAR(1),SUBSTITUTE(BQ20,",",CHAR(1),INDEX($F$2:$F$100,$S20)-1)),0),""), IF(INDEX($D$2:$D$100,$S20)="repl","$"&amp;REPLACE(BQ20,      IFERROR(FIND(CHAR(1),SUBSTITUTE(BQ20,",",CHAR(1),INDEX($F$2:$F$100,$S20)-1))+1,1),      IFERROR(FIND(CHAR(1),SUBSTITUTE(BQ20,",",CHAR(1),INDEX($F$2:$F$100,$S20))),99)-          IFERROR(FIND(CHAR(1),SUBSTITUTE(BQ20,",",CHAR(1),INDEX($F$2:$F$100,$S20)-1)),0)-1,INDEX($G$2:$G$100,$S20)),BQ20 ))), BQ20)</f>
        <v>$company1,actcomp1,ntimes1,dosage1,ndays1  </v>
      </c>
      <c r="BW20" s="0" t="str">
        <f aca="false">IF(OR(BR20=-1,IFERROR(INDEX(BR$2:BR$100,BS20),999)&gt;=0,IFERROR(INDEX(BT$2:BT$100,BS20),999)&gt;=0),IF(OR(BT20=-1,IFERROR(INDEX(BR$2:BR$100,BU20),999)&gt;=0,IFERROR(INDEX(BT$2:BT$100,BU20),999)&gt;=0),BV20,                REPLACE(BV20,BT20,IFERROR(FIND(" ",BV20,BT20),999)-BT20,                    SUBSTITUTE(INDEX(BV$2:BV$100,BU20),"$","")                  )), REPLACE(BV20,BR20,IFERROR(FIND(" ",BV20,BR20),999)-BR20,                   SUBSTITUTE(INDEX(BV$2:BV$100,BS20),"$","")                  ) )</f>
        <v>$company1,actcomp1,ntimes1,dosage1,ndays1  </v>
      </c>
      <c r="BX20" s="0" t="n">
        <f aca="false">IFERROR(FIND("f_",LOWER(BW20)),-1)</f>
        <v>-1</v>
      </c>
      <c r="BY20" s="0" t="n">
        <f aca="false">IF(BX20=-1,-1, VALUE(MID(BW20,BX20+2, IFERROR(FIND(" ",BW20,BX20),999)-BX20-2)))</f>
        <v>-1</v>
      </c>
      <c r="BZ20" s="0" t="n">
        <f aca="false">IFERROR(FIND("r_",LOWER(BW20)),-1)</f>
        <v>-1</v>
      </c>
      <c r="CA20" s="0" t="n">
        <f aca="false">IF(BZ20=-1,-1, ROW(BZ20)-1+VALUE(MID(BW20,BZ20+2, IFERROR(FIND(" ",BW20,BZ20),999)-BZ20-2)))</f>
        <v>-1</v>
      </c>
      <c r="CB20" s="0" t="str">
        <f aca="false">IF(AND(ISERROR(FIND("$",BW20)),BX20&lt;0,BZ20&lt;0,$S20&gt;0), IF(INDEX($D$2:$D$100,$S20)="num","$"&amp;TRIM(SUBSTITUTE(BW20,",",INDEX($F$2:$F$100,$S20)&amp;","))&amp;INDEX($F$2:$F$100,$S20), IF(INDEX($D$2:$D$100,$S20)="excl","$"&amp;REPLACE(BW20,      IFERROR(FIND(CHAR(1),SUBSTITUTE(BW20,",",CHAR(1),INDEX($F$2:$F$100,$S20)-1)),1),      IFERROR(FIND(CHAR(1),SUBSTITUTE(BW20,",",CHAR(1),INDEX($F$2:$F$100,$S20))),99)-          IFERROR(FIND(CHAR(1),SUBSTITUTE(BW20,",",CHAR(1),INDEX($F$2:$F$100,$S20)-1)),0),""), IF(INDEX($D$2:$D$100,$S20)="repl","$"&amp;REPLACE(BW20,      IFERROR(FIND(CHAR(1),SUBSTITUTE(BW20,",",CHAR(1),INDEX($F$2:$F$100,$S20)-1))+1,1),      IFERROR(FIND(CHAR(1),SUBSTITUTE(BW20,",",CHAR(1),INDEX($F$2:$F$100,$S20))),99)-          IFERROR(FIND(CHAR(1),SUBSTITUTE(BW20,",",CHAR(1),INDEX($F$2:$F$100,$S20)-1)),0)-1,INDEX($G$2:$G$100,$S20)),BW20 ))), BW20)</f>
        <v>$company1,actcomp1,ntimes1,dosage1,ndays1  </v>
      </c>
      <c r="CC20" s="0" t="str">
        <f aca="false">IF(OR(BX20=-1,IFERROR(INDEX(BX$2:BX$100,BY20),999)&gt;=0,IFERROR(INDEX(BZ$2:BZ$100,BY20),999)&gt;=0),IF(OR(BZ20=-1,IFERROR(INDEX(BX$2:BX$100,CA20),999)&gt;=0,IFERROR(INDEX(BZ$2:BZ$100,CA20),999)&gt;=0),CB20,                REPLACE(CB20,BZ20,IFERROR(FIND(" ",CB20,BZ20),999)-BZ20,                    SUBSTITUTE(INDEX(CB$2:CB$100,CA20),"$","")                  )), REPLACE(CB20,BX20,IFERROR(FIND(" ",CB20,BX20),999)-BX20,                   SUBSTITUTE(INDEX(CB$2:CB$100,BY20),"$","")                  ) )</f>
        <v>$company1,actcomp1,ntimes1,dosage1,ndays1  </v>
      </c>
      <c r="CD20" s="0" t="n">
        <f aca="false">IFERROR(FIND("f_",LOWER(CC20)),-1)</f>
        <v>-1</v>
      </c>
      <c r="CE20" s="0" t="n">
        <f aca="false">IF(CD20=-1,-1, VALUE(MID(CC20,CD20+2, IFERROR(FIND(" ",CC20,CD20),999)-CD20-2)))</f>
        <v>-1</v>
      </c>
      <c r="CF20" s="0" t="n">
        <f aca="false">IFERROR(FIND("r_",LOWER(CC20)),-1)</f>
        <v>-1</v>
      </c>
      <c r="CG20" s="0" t="n">
        <f aca="false">IF(CF20=-1,-1, ROW(CF20)-1+VALUE(MID(CC20,CF20+2, IFERROR(FIND(" ",CC20,CF20),999)-CF20-2)))</f>
        <v>-1</v>
      </c>
      <c r="CH20" s="0" t="str">
        <f aca="false">IF(AND(ISERROR(FIND("$",CC20)),CD20&lt;0,CF20&lt;0,$S20&gt;0), IF(INDEX($D$2:$D$100,$S20)="num","$"&amp;TRIM(SUBSTITUTE(CC20,",",INDEX($F$2:$F$100,$S20)&amp;","))&amp;INDEX($F$2:$F$100,$S20), IF(INDEX($D$2:$D$100,$S20)="excl","$"&amp;REPLACE(CC20,      IFERROR(FIND(CHAR(1),SUBSTITUTE(CC20,",",CHAR(1),INDEX($F$2:$F$100,$S20)-1)),1),      IFERROR(FIND(CHAR(1),SUBSTITUTE(CC20,",",CHAR(1),INDEX($F$2:$F$100,$S20))),99)-          IFERROR(FIND(CHAR(1),SUBSTITUTE(CC20,",",CHAR(1),INDEX($F$2:$F$100,$S20)-1)),0),""), IF(INDEX($D$2:$D$100,$S20)="repl","$"&amp;REPLACE(CC20,      IFERROR(FIND(CHAR(1),SUBSTITUTE(CC20,",",CHAR(1),INDEX($F$2:$F$100,$S20)-1))+1,1),      IFERROR(FIND(CHAR(1),SUBSTITUTE(CC20,",",CHAR(1),INDEX($F$2:$F$100,$S20))),99)-          IFERROR(FIND(CHAR(1),SUBSTITUTE(CC20,",",CHAR(1),INDEX($F$2:$F$100,$S20)-1)),0)-1,INDEX($G$2:$G$100,$S20)),CC20 ))), CC20)</f>
        <v>$company1,actcomp1,ntimes1,dosage1,ndays1  </v>
      </c>
      <c r="CI20" s="0" t="str">
        <f aca="false">IF(OR(CD20=-1,IFERROR(INDEX(CD$2:CD$100,CE20),999)&gt;=0,IFERROR(INDEX(CF$2:CF$100,CE20),999)&gt;=0),IF(OR(CF20=-1,IFERROR(INDEX(CD$2:CD$100,CG20),999)&gt;=0,IFERROR(INDEX(CF$2:CF$100,CG20),999)&gt;=0),CH20,                REPLACE(CH20,CF20,IFERROR(FIND(" ",CH20,CF20),999)-CF20,                    SUBSTITUTE(INDEX(CH$2:CH$100,CG20),"$","")                  )), REPLACE(CH20,CD20,IFERROR(FIND(" ",CH20,CD20),999)-CD20,                   SUBSTITUTE(INDEX(CH$2:CH$100,CE20),"$","")                  ) )</f>
        <v>$company1,actcomp1,ntimes1,dosage1,ndays1  </v>
      </c>
      <c r="CJ20" s="0" t="n">
        <f aca="false">IFERROR(FIND("f_",LOWER(CI20)),-1)</f>
        <v>-1</v>
      </c>
      <c r="CK20" s="0" t="n">
        <f aca="false">IF(CJ20=-1,-1, VALUE(MID(CI20,CJ20+2, IFERROR(FIND(" ",CI20,CJ20),999)-CJ20-2)))</f>
        <v>-1</v>
      </c>
      <c r="CL20" s="0" t="n">
        <f aca="false">IFERROR(FIND("r_",LOWER(CI20)),-1)</f>
        <v>-1</v>
      </c>
      <c r="CM20" s="0" t="n">
        <f aca="false">IF(CL20=-1,-1, ROW(CL20)-1+VALUE(MID(CI20,CL20+2, IFERROR(FIND(" ",CI20,CL20),999)-CL20-2)))</f>
        <v>-1</v>
      </c>
      <c r="CN20" s="0" t="str">
        <f aca="false">IF(AND(ISERROR(FIND("$",CI20)),CJ20&lt;0,CL20&lt;0,$S20&gt;0), IF(INDEX($D$2:$D$100,$S20)="num","$"&amp;TRIM(SUBSTITUTE(CI20,",",INDEX($F$2:$F$100,$S20)&amp;","))&amp;INDEX($F$2:$F$100,$S20), IF(INDEX($D$2:$D$100,$S20)="excl","$"&amp;REPLACE(CI20,      IFERROR(FIND(CHAR(1),SUBSTITUTE(CI20,",",CHAR(1),INDEX($F$2:$F$100,$S20)-1)),1),      IFERROR(FIND(CHAR(1),SUBSTITUTE(CI20,",",CHAR(1),INDEX($F$2:$F$100,$S20))),99)-          IFERROR(FIND(CHAR(1),SUBSTITUTE(CI20,",",CHAR(1),INDEX($F$2:$F$100,$S20)-1)),0),""), IF(INDEX($D$2:$D$100,$S20)="repl","$"&amp;REPLACE(CI20,      IFERROR(FIND(CHAR(1),SUBSTITUTE(CI20,",",CHAR(1),INDEX($F$2:$F$100,$S20)-1))+1,1),      IFERROR(FIND(CHAR(1),SUBSTITUTE(CI20,",",CHAR(1),INDEX($F$2:$F$100,$S20))),99)-          IFERROR(FIND(CHAR(1),SUBSTITUTE(CI20,",",CHAR(1),INDEX($F$2:$F$100,$S20)-1)),0)-1,INDEX($G$2:$G$100,$S20)),CI20 ))), CI20)</f>
        <v>$company1,actcomp1,ntimes1,dosage1,ndays1  </v>
      </c>
      <c r="CO20" s="0" t="str">
        <f aca="false">IF(OR(CJ20=-1,IFERROR(INDEX(CJ$2:CJ$100,CK20),999)&gt;=0,IFERROR(INDEX(CL$2:CL$100,CK20),999)&gt;=0),IF(OR(CL20=-1,IFERROR(INDEX(CJ$2:CJ$100,CM20),999)&gt;=0,IFERROR(INDEX(CL$2:CL$100,CM20),999)&gt;=0),CN20,                REPLACE(CN20,CL20,IFERROR(FIND(" ",CN20,CL20),999)-CL20,                    SUBSTITUTE(INDEX(CN$2:CN$100,CM20),"$","")                  )), REPLACE(CN20,CJ20,IFERROR(FIND(" ",CN20,CJ20),999)-CJ20,                   SUBSTITUTE(INDEX(CN$2:CN$100,CK20),"$","")                  ) )</f>
        <v>$company1,actcomp1,ntimes1,dosage1,ndays1  </v>
      </c>
      <c r="CP20" s="0" t="n">
        <f aca="false">IFERROR(FIND("f_",LOWER(CO20)),-1)</f>
        <v>-1</v>
      </c>
      <c r="CQ20" s="0" t="n">
        <f aca="false">IF(CP20=-1,-1, VALUE(MID(CO20,CP20+2, IFERROR(FIND(" ",CO20,CP20),999)-CP20-2)))</f>
        <v>-1</v>
      </c>
      <c r="CR20" s="0" t="n">
        <f aca="false">IFERROR(FIND("r_",LOWER(CO20)),-1)</f>
        <v>-1</v>
      </c>
      <c r="CS20" s="0" t="n">
        <f aca="false">IF(CR20=-1,-1, ROW(CR20)-1+VALUE(MID(CO20,CR20+2, IFERROR(FIND(" ",CO20,CR20),999)-CR20-2)))</f>
        <v>-1</v>
      </c>
      <c r="CT20" s="0" t="str">
        <f aca="false">IF(AND(ISERROR(FIND("$",CO20)),CP20&lt;0,CR20&lt;0,$S20&gt;0), IF(INDEX($D$2:$D$100,$S20)="num","$"&amp;TRIM(SUBSTITUTE(CO20,",",INDEX($F$2:$F$100,$S20)&amp;","))&amp;INDEX($F$2:$F$100,$S20), IF(INDEX($D$2:$D$100,$S20)="excl","$"&amp;REPLACE(CO20,      IFERROR(FIND(CHAR(1),SUBSTITUTE(CO20,",",CHAR(1),INDEX($F$2:$F$100,$S20)-1)),1),      IFERROR(FIND(CHAR(1),SUBSTITUTE(CO20,",",CHAR(1),INDEX($F$2:$F$100,$S20))),99)-          IFERROR(FIND(CHAR(1),SUBSTITUTE(CO20,",",CHAR(1),INDEX($F$2:$F$100,$S20)-1)),0),""), IF(INDEX($D$2:$D$100,$S20)="repl","$"&amp;REPLACE(CO20,      IFERROR(FIND(CHAR(1),SUBSTITUTE(CO20,",",CHAR(1),INDEX($F$2:$F$100,$S20)-1))+1,1),      IFERROR(FIND(CHAR(1),SUBSTITUTE(CO20,",",CHAR(1),INDEX($F$2:$F$100,$S20))),99)-          IFERROR(FIND(CHAR(1),SUBSTITUTE(CO20,",",CHAR(1),INDEX($F$2:$F$100,$S20)-1)),0)-1,INDEX($G$2:$G$100,$S20)),CO20 ))), CO20)</f>
        <v>$company1,actcomp1,ntimes1,dosage1,ndays1  </v>
      </c>
      <c r="CU20" s="0" t="str">
        <f aca="false">IF(OR(CP20=-1,IFERROR(INDEX(CP$2:CP$100,CQ20),999)&gt;=0,IFERROR(INDEX(CR$2:CR$100,CQ20),999)&gt;=0),IF(OR(CR20=-1,IFERROR(INDEX(CP$2:CP$100,CS20),999)&gt;=0,IFERROR(INDEX(CR$2:CR$100,CS20),999)&gt;=0),CT20,                REPLACE(CT20,CR20,IFERROR(FIND(" ",CT20,CR20),999)-CR20,                    SUBSTITUTE(INDEX(CT$2:CT$100,CS20),"$","")                  )), REPLACE(CT20,CP20,IFERROR(FIND(" ",CT20,CP20),999)-CP20,                   SUBSTITUTE(INDEX(CT$2:CT$100,CQ20),"$","")                  ) )</f>
        <v>$company1,actcomp1,ntimes1,dosage1,ndays1  </v>
      </c>
      <c r="CV20" s="0" t="n">
        <f aca="false">IFERROR(FIND("f_",LOWER(CU20)),-1)</f>
        <v>-1</v>
      </c>
      <c r="CW20" s="0" t="n">
        <f aca="false">IF(CV20=-1,-1, VALUE(MID(CU20,CV20+2, IFERROR(FIND(" ",CU20,CV20),999)-CV20-2)))</f>
        <v>-1</v>
      </c>
      <c r="CX20" s="0" t="n">
        <f aca="false">IFERROR(FIND("r_",LOWER(CU20)),-1)</f>
        <v>-1</v>
      </c>
      <c r="CY20" s="0" t="n">
        <f aca="false">IF(CX20=-1,-1, ROW(CX20)-1+VALUE(MID(CU20,CX20+2, IFERROR(FIND(" ",CU20,CX20),999)-CX20-2)))</f>
        <v>-1</v>
      </c>
      <c r="CZ20" s="0" t="str">
        <f aca="false">IF(AND(ISERROR(FIND("$",CU20)),CV20&lt;0,CX20&lt;0,$S20&gt;0), IF(INDEX($D$2:$D$100,$S20)="num","$"&amp;TRIM(SUBSTITUTE(CU20,",",INDEX($F$2:$F$100,$S20)&amp;","))&amp;INDEX($F$2:$F$100,$S20), IF(INDEX($D$2:$D$100,$S20)="excl","$"&amp;REPLACE(CU20,      IFERROR(FIND(CHAR(1),SUBSTITUTE(CU20,",",CHAR(1),INDEX($F$2:$F$100,$S20)-1)),1),      IFERROR(FIND(CHAR(1),SUBSTITUTE(CU20,",",CHAR(1),INDEX($F$2:$F$100,$S20))),99)-          IFERROR(FIND(CHAR(1),SUBSTITUTE(CU20,",",CHAR(1),INDEX($F$2:$F$100,$S20)-1)),0),""), IF(INDEX($D$2:$D$100,$S20)="repl","$"&amp;REPLACE(CU20,      IFERROR(FIND(CHAR(1),SUBSTITUTE(CU20,",",CHAR(1),INDEX($F$2:$F$100,$S20)-1))+1,1),      IFERROR(FIND(CHAR(1),SUBSTITUTE(CU20,",",CHAR(1),INDEX($F$2:$F$100,$S20))),99)-          IFERROR(FIND(CHAR(1),SUBSTITUTE(CU20,",",CHAR(1),INDEX($F$2:$F$100,$S20)-1)),0)-1,INDEX($G$2:$G$100,$S20)),CU20 ))), CU20)</f>
        <v>$company1,actcomp1,ntimes1,dosage1,ndays1  </v>
      </c>
      <c r="DA20" s="0" t="str">
        <f aca="false">IF(OR(CV20=-1,IFERROR(INDEX(CV$2:CV$100,CW20),999)&gt;=0,IFERROR(INDEX(CX$2:CX$100,CW20),999)&gt;=0),IF(OR(CX20=-1,IFERROR(INDEX(CV$2:CV$100,CY20),999)&gt;=0,IFERROR(INDEX(CX$2:CX$100,CY20),999)&gt;=0),CZ20,                REPLACE(CZ20,CX20,IFERROR(FIND(" ",CZ20,CX20),999)-CX20,                    SUBSTITUTE(INDEX(CZ$2:CZ$100,CY20),"$","")                  )), REPLACE(CZ20,CV20,IFERROR(FIND(" ",CZ20,CV20),999)-CV20,                   SUBSTITUTE(INDEX(CZ$2:CZ$100,CW20),"$","")                  ) )</f>
        <v>$company1,actcomp1,ntimes1,dosage1,ndays1  </v>
      </c>
      <c r="DB20" s="0" t="n">
        <f aca="false">IFERROR(FIND("f_",LOWER(DA20)),-1)</f>
        <v>-1</v>
      </c>
      <c r="DC20" s="0" t="n">
        <f aca="false">IF(DB20=-1,-1, VALUE(MID(DA20,DB20+2, IFERROR(FIND(" ",DA20,DB20),999)-DB20-2)))</f>
        <v>-1</v>
      </c>
      <c r="DD20" s="0" t="n">
        <f aca="false">IFERROR(FIND("r_",LOWER(DA20)),-1)</f>
        <v>-1</v>
      </c>
      <c r="DE20" s="0" t="n">
        <f aca="false">IF(DD20=-1,-1, ROW(DD20)-1+VALUE(MID(DA20,DD20+2, IFERROR(FIND(" ",DA20,DD20),999)-DD20-2)))</f>
        <v>-1</v>
      </c>
      <c r="DF20" s="0" t="str">
        <f aca="false">IF(AND(ISERROR(FIND("$",DA20)),DB20&lt;0,DD20&lt;0,$S20&gt;0), IF(INDEX($D$2:$D$100,$S20)="num","$"&amp;TRIM(SUBSTITUTE(DA20,",",INDEX($F$2:$F$100,$S20)&amp;","))&amp;INDEX($F$2:$F$100,$S20), IF(INDEX($D$2:$D$100,$S20)="excl","$"&amp;REPLACE(DA20,      IFERROR(FIND(CHAR(1),SUBSTITUTE(DA20,",",CHAR(1),INDEX($F$2:$F$100,$S20)-1)),1),      IFERROR(FIND(CHAR(1),SUBSTITUTE(DA20,",",CHAR(1),INDEX($F$2:$F$100,$S20))),99)-          IFERROR(FIND(CHAR(1),SUBSTITUTE(DA20,",",CHAR(1),INDEX($F$2:$F$100,$S20)-1)),0),""), IF(INDEX($D$2:$D$100,$S20)="repl","$"&amp;REPLACE(DA20,      IFERROR(FIND(CHAR(1),SUBSTITUTE(DA20,",",CHAR(1),INDEX($F$2:$F$100,$S20)-1))+1,1),      IFERROR(FIND(CHAR(1),SUBSTITUTE(DA20,",",CHAR(1),INDEX($F$2:$F$100,$S20))),99)-          IFERROR(FIND(CHAR(1),SUBSTITUTE(DA20,",",CHAR(1),INDEX($F$2:$F$100,$S20)-1)),0)-1,INDEX($G$2:$G$100,$S20)),DA20 ))), DA20)</f>
        <v>$company1,actcomp1,ntimes1,dosage1,ndays1  </v>
      </c>
      <c r="DG20" s="0" t="str">
        <f aca="false">IF(OR(DB20=-1,IFERROR(INDEX(DB$2:DB$100,DC20),999)&gt;=0,IFERROR(INDEX(DD$2:DD$100,DC20),999)&gt;=0),IF(OR(DD20=-1,IFERROR(INDEX(DB$2:DB$100,DE20),999)&gt;=0,IFERROR(INDEX(DD$2:DD$100,DE20),999)&gt;=0),DF20,                REPLACE(DF20,DD20,IFERROR(FIND(" ",DF20,DD20),999)-DD20,                    SUBSTITUTE(INDEX(DF$2:DF$100,DE20),"$","")                  )), REPLACE(DF20,DB20,IFERROR(FIND(" ",DF20,DB20),999)-DB20,                   SUBSTITUTE(INDEX(DF$2:DF$100,DC20),"$","")                  ) )</f>
        <v>$company1,actcomp1,ntimes1,dosage1,ndays1  </v>
      </c>
      <c r="DH20" s="0" t="n">
        <f aca="false">IFERROR(FIND("f_",LOWER(DG20)),-1)</f>
        <v>-1</v>
      </c>
      <c r="DI20" s="0" t="n">
        <f aca="false">IF(DH20=-1,-1, VALUE(MID(DG20,DH20+2, IFERROR(FIND(" ",DG20,DH20),999)-DH20-2)))</f>
        <v>-1</v>
      </c>
      <c r="DJ20" s="0" t="n">
        <f aca="false">IFERROR(FIND("r_",LOWER(DG20)),-1)</f>
        <v>-1</v>
      </c>
      <c r="DK20" s="0" t="n">
        <f aca="false">IF(DJ20=-1,-1, ROW(DJ20)-1+VALUE(MID(DG20,DJ20+2, IFERROR(FIND(" ",DG20,DJ20),999)-DJ20-2)))</f>
        <v>-1</v>
      </c>
      <c r="DL20" s="0" t="str">
        <f aca="false">IF(AND(ISERROR(FIND("$",DG20)),DH20&lt;0,DJ20&lt;0,$S20&gt;0), IF(INDEX($D$2:$D$100,$S20)="num","$"&amp;TRIM(SUBSTITUTE(DG20,",",INDEX($F$2:$F$100,$S20)&amp;","))&amp;INDEX($F$2:$F$100,$S20), IF(INDEX($D$2:$D$100,$S20)="excl","$"&amp;REPLACE(DG20,      IFERROR(FIND(CHAR(1),SUBSTITUTE(DG20,",",CHAR(1),INDEX($F$2:$F$100,$S20)-1)),1),      IFERROR(FIND(CHAR(1),SUBSTITUTE(DG20,",",CHAR(1),INDEX($F$2:$F$100,$S20))),99)-          IFERROR(FIND(CHAR(1),SUBSTITUTE(DG20,",",CHAR(1),INDEX($F$2:$F$100,$S20)-1)),0),""), IF(INDEX($D$2:$D$100,$S20)="repl","$"&amp;REPLACE(DG20,      IFERROR(FIND(CHAR(1),SUBSTITUTE(DG20,",",CHAR(1),INDEX($F$2:$F$100,$S20)-1))+1,1),      IFERROR(FIND(CHAR(1),SUBSTITUTE(DG20,",",CHAR(1),INDEX($F$2:$F$100,$S20))),99)-          IFERROR(FIND(CHAR(1),SUBSTITUTE(DG20,",",CHAR(1),INDEX($F$2:$F$100,$S20)-1)),0)-1,INDEX($G$2:$G$100,$S20)),DG20 ))), DG20)</f>
        <v>$company1,actcomp1,ntimes1,dosage1,ndays1  </v>
      </c>
      <c r="DM20" s="0" t="str">
        <f aca="false">IF(OR(DH20=-1,IFERROR(INDEX(DH$2:DH$100,DI20),999)&gt;=0,IFERROR(INDEX(DJ$2:DJ$100,DI20),999)&gt;=0),IF(OR(DJ20=-1,IFERROR(INDEX(DH$2:DH$100,DK20),999)&gt;=0,IFERROR(INDEX(DJ$2:DJ$100,DK20),999)&gt;=0),DL20,                REPLACE(DL20,DJ20,IFERROR(FIND(" ",DL20,DJ20),999)-DJ20,                    SUBSTITUTE(INDEX(DL$2:DL$100,DK20),"$","")                  )), REPLACE(DL20,DH20,IFERROR(FIND(" ",DL20,DH20),999)-DH20,                   SUBSTITUTE(INDEX(DL$2:DL$100,DI20),"$","")                  ) )</f>
        <v>$company1,actcomp1,ntimes1,dosage1,ndays1  </v>
      </c>
      <c r="DN20" s="0" t="n">
        <f aca="false">IFERROR(FIND("f_",LOWER(DM20)),-1)</f>
        <v>-1</v>
      </c>
      <c r="DO20" s="0" t="n">
        <f aca="false">IF(DN20=-1,-1, VALUE(MID(DM20,DN20+2, IFERROR(FIND(" ",DM20,DN20),999)-DN20-2)))</f>
        <v>-1</v>
      </c>
      <c r="DP20" s="0" t="n">
        <f aca="false">IFERROR(FIND("r_",LOWER(DM20)),-1)</f>
        <v>-1</v>
      </c>
      <c r="DQ20" s="0" t="n">
        <f aca="false">IF(DP20=-1,-1, ROW(DP20)-1+VALUE(MID(DM20,DP20+2, IFERROR(FIND(" ",DM20,DP20),999)-DP20-2)))</f>
        <v>-1</v>
      </c>
      <c r="DR20" s="0" t="str">
        <f aca="false">IF(AND(ISERROR(FIND("$",DM20)),DN20&lt;0,DP20&lt;0,$S20&gt;0), IF(INDEX($D$2:$D$100,$S20)="num","$"&amp;TRIM(SUBSTITUTE(DM20,",",INDEX($F$2:$F$100,$S20)&amp;","))&amp;INDEX($F$2:$F$100,$S20), IF(INDEX($D$2:$D$100,$S20)="excl","$"&amp;REPLACE(DM20,      IFERROR(FIND(CHAR(1),SUBSTITUTE(DM20,",",CHAR(1),INDEX($F$2:$F$100,$S20)-1)),1),      IFERROR(FIND(CHAR(1),SUBSTITUTE(DM20,",",CHAR(1),INDEX($F$2:$F$100,$S20))),99)-          IFERROR(FIND(CHAR(1),SUBSTITUTE(DM20,",",CHAR(1),INDEX($F$2:$F$100,$S20)-1)),0),""), IF(INDEX($D$2:$D$100,$S20)="repl","$"&amp;REPLACE(DM20,      IFERROR(FIND(CHAR(1),SUBSTITUTE(DM20,",",CHAR(1),INDEX($F$2:$F$100,$S20)-1))+1,1),      IFERROR(FIND(CHAR(1),SUBSTITUTE(DM20,",",CHAR(1),INDEX($F$2:$F$100,$S20))),99)-          IFERROR(FIND(CHAR(1),SUBSTITUTE(DM20,",",CHAR(1),INDEX($F$2:$F$100,$S20)-1)),0)-1,INDEX($G$2:$G$100,$S20)),DM20 ))), DM20)</f>
        <v>$company1,actcomp1,ntimes1,dosage1,ndays1  </v>
      </c>
      <c r="DS20" s="0" t="str">
        <f aca="false">IF(OR(DN20=-1,IFERROR(INDEX(DN$2:DN$100,DO20),999)&gt;=0,IFERROR(INDEX(DP$2:DP$100,DO20),999)&gt;=0),IF(OR(DP20=-1,IFERROR(INDEX(DN$2:DN$100,DQ20),999)&gt;=0,IFERROR(INDEX(DP$2:DP$100,DQ20),999)&gt;=0),DR20,                REPLACE(DR20,DP20,IFERROR(FIND(" ",DR20,DP20),999)-DP20,                    SUBSTITUTE(INDEX(DR$2:DR$100,DQ20),"$","")                  )), REPLACE(DR20,DN20,IFERROR(FIND(" ",DR20,DN20),999)-DN20,                   SUBSTITUTE(INDEX(DR$2:DR$100,DO20),"$","")                  ) )</f>
        <v>$company1,actcomp1,ntimes1,dosage1,ndays1  </v>
      </c>
      <c r="DT20" s="0" t="n">
        <f aca="false">IFERROR(FIND("f_",LOWER(DS20)),-1)</f>
        <v>-1</v>
      </c>
      <c r="DU20" s="0" t="n">
        <f aca="false">IF(DT20=-1,-1, VALUE(MID(DS20,DT20+2, IFERROR(FIND(" ",DS20,DT20),999)-DT20-2)))</f>
        <v>-1</v>
      </c>
      <c r="DV20" s="0" t="n">
        <f aca="false">IFERROR(FIND("r_",LOWER(DS20)),-1)</f>
        <v>-1</v>
      </c>
      <c r="DW20" s="0" t="n">
        <f aca="false">IF(DV20=-1,-1, ROW(DV20)-1+VALUE(MID(DS20,DV20+2, IFERROR(FIND(" ",DS20,DV20),999)-DV20-2)))</f>
        <v>-1</v>
      </c>
      <c r="DX20" s="0" t="str">
        <f aca="false">IF(AND(ISERROR(FIND("$",DS20)),DT20&lt;0,DV20&lt;0,$S20&gt;0), IF(INDEX($D$2:$D$100,$S20)="num","$"&amp;TRIM(SUBSTITUTE(DS20,",",INDEX($F$2:$F$100,$S20)&amp;","))&amp;INDEX($F$2:$F$100,$S20), IF(INDEX($D$2:$D$100,$S20)="excl","$"&amp;REPLACE(DS20,      IFERROR(FIND(CHAR(1),SUBSTITUTE(DS20,",",CHAR(1),INDEX($F$2:$F$100,$S20)-1)),1),      IFERROR(FIND(CHAR(1),SUBSTITUTE(DS20,",",CHAR(1),INDEX($F$2:$F$100,$S20))),99)-          IFERROR(FIND(CHAR(1),SUBSTITUTE(DS20,",",CHAR(1),INDEX($F$2:$F$100,$S20)-1)),0),""), IF(INDEX($D$2:$D$100,$S20)="repl","$"&amp;REPLACE(DS20,      IFERROR(FIND(CHAR(1),SUBSTITUTE(DS20,",",CHAR(1),INDEX($F$2:$F$100,$S20)-1))+1,1),      IFERROR(FIND(CHAR(1),SUBSTITUTE(DS20,",",CHAR(1),INDEX($F$2:$F$100,$S20))),99)-          IFERROR(FIND(CHAR(1),SUBSTITUTE(DS20,",",CHAR(1),INDEX($F$2:$F$100,$S20)-1)),0)-1,INDEX($G$2:$G$100,$S20)),DS20 ))), DS20)</f>
        <v>$company1,actcomp1,ntimes1,dosage1,ndays1  </v>
      </c>
      <c r="DY20" s="0" t="str">
        <f aca="false">IF(OR(DT20=-1,IFERROR(INDEX(DT$2:DT$100,DU20),999)&gt;=0,IFERROR(INDEX(DV$2:DV$100,DU20),999)&gt;=0),IF(OR(DV20=-1,IFERROR(INDEX(DT$2:DT$100,DW20),999)&gt;=0,IFERROR(INDEX(DV$2:DV$100,DW20),999)&gt;=0),DX20,                REPLACE(DX20,DV20,IFERROR(FIND(" ",DX20,DV20),999)-DV20,                    SUBSTITUTE(INDEX(DX$2:DX$100,DW20),"$","")                  )), REPLACE(DX20,DT20,IFERROR(FIND(" ",DX20,DT20),999)-DT20,                   SUBSTITUTE(INDEX(DX$2:DX$100,DU20),"$","")                  ) )</f>
        <v>$company1,actcomp1,ntimes1,dosage1,ndays1  </v>
      </c>
      <c r="DZ20" s="0" t="n">
        <f aca="false">IFERROR(FIND("f_",LOWER(DY20)),-1)</f>
        <v>-1</v>
      </c>
      <c r="EA20" s="0" t="n">
        <f aca="false">IF(DZ20=-1,-1, VALUE(MID(DY20,DZ20+2, IFERROR(FIND(" ",DY20,DZ20),999)-DZ20-2)))</f>
        <v>-1</v>
      </c>
      <c r="EB20" s="0" t="n">
        <f aca="false">IFERROR(FIND("r_",LOWER(DY20)),-1)</f>
        <v>-1</v>
      </c>
      <c r="EC20" s="0" t="n">
        <f aca="false">IF(EB20=-1,-1, ROW(EB20)-1+VALUE(MID(DY20,EB20+2, IFERROR(FIND(" ",DY20,EB20),999)-EB20-2)))</f>
        <v>-1</v>
      </c>
      <c r="ED20" s="0" t="str">
        <f aca="false">IF(AND(ISERROR(FIND("$",DY20)),DZ20&lt;0,EB20&lt;0,$S20&gt;0), IF(INDEX($D$2:$D$100,$S20)="num","$"&amp;TRIM(SUBSTITUTE(DY20,",",INDEX($F$2:$F$100,$S20)&amp;","))&amp;INDEX($F$2:$F$100,$S20), IF(INDEX($D$2:$D$100,$S20)="excl","$"&amp;REPLACE(DY20,      IFERROR(FIND(CHAR(1),SUBSTITUTE(DY20,",",CHAR(1),INDEX($F$2:$F$100,$S20)-1)),1),      IFERROR(FIND(CHAR(1),SUBSTITUTE(DY20,",",CHAR(1),INDEX($F$2:$F$100,$S20))),99)-          IFERROR(FIND(CHAR(1),SUBSTITUTE(DY20,",",CHAR(1),INDEX($F$2:$F$100,$S20)-1)),0),""), IF(INDEX($D$2:$D$100,$S20)="repl","$"&amp;REPLACE(DY20,      IFERROR(FIND(CHAR(1),SUBSTITUTE(DY20,",",CHAR(1),INDEX($F$2:$F$100,$S20)-1))+1,1),      IFERROR(FIND(CHAR(1),SUBSTITUTE(DY20,",",CHAR(1),INDEX($F$2:$F$100,$S20))),99)-          IFERROR(FIND(CHAR(1),SUBSTITUTE(DY20,",",CHAR(1),INDEX($F$2:$F$100,$S20)-1)),0)-1,INDEX($G$2:$G$100,$S20)),DY20 ))), DY20)</f>
        <v>$company1,actcomp1,ntimes1,dosage1,ndays1  </v>
      </c>
      <c r="EE20" s="0" t="str">
        <f aca="false">IF(OR(DZ20=-1,IFERROR(INDEX(DZ$2:DZ$100,EA20),999)&gt;=0,IFERROR(INDEX(EB$2:EB$100,EA20),999)&gt;=0),IF(OR(EB20=-1,IFERROR(INDEX(DZ$2:DZ$100,EC20),999)&gt;=0,IFERROR(INDEX(EB$2:EB$100,EC20),999)&gt;=0),ED20,                REPLACE(ED20,EB20,IFERROR(FIND(" ",ED20,EB20),999)-EB20,                    SUBSTITUTE(INDEX(ED$2:ED$100,EC20),"$","")                  )), REPLACE(ED20,DZ20,IFERROR(FIND(" ",ED20,DZ20),999)-DZ20,                   SUBSTITUTE(INDEX(ED$2:ED$100,EA20),"$","")                  ) )</f>
        <v>$company1,actcomp1,ntimes1,dosage1,ndays1  </v>
      </c>
      <c r="EF20" s="0" t="n">
        <f aca="false">IFERROR(FIND("f_",LOWER(EE20)),-1)</f>
        <v>-1</v>
      </c>
      <c r="EG20" s="0" t="n">
        <f aca="false">IF(EF20=-1,-1, VALUE(MID(EE20,EF20+2, IFERROR(FIND(" ",EE20,EF20),999)-EF20-2)))</f>
        <v>-1</v>
      </c>
      <c r="EH20" s="0" t="n">
        <f aca="false">IFERROR(FIND("r_",LOWER(EE20)),-1)</f>
        <v>-1</v>
      </c>
      <c r="EI20" s="0" t="n">
        <f aca="false">IF(EH20=-1,-1, ROW(EH20)-1+VALUE(MID(EE20,EH20+2, IFERROR(FIND(" ",EE20,EH20),999)-EH20-2)))</f>
        <v>-1</v>
      </c>
      <c r="EJ20" s="0" t="str">
        <f aca="false">IF(AND(ISERROR(FIND("$",EE20)),EF20&lt;0,EH20&lt;0,$S20&gt;0), IF(INDEX($D$2:$D$100,$S20)="num","$"&amp;TRIM(SUBSTITUTE(EE20,",",INDEX($F$2:$F$100,$S20)&amp;","))&amp;INDEX($F$2:$F$100,$S20), IF(INDEX($D$2:$D$100,$S20)="excl","$"&amp;REPLACE(EE20,      IFERROR(FIND(CHAR(1),SUBSTITUTE(EE20,",",CHAR(1),INDEX($F$2:$F$100,$S20)-1)),1),      IFERROR(FIND(CHAR(1),SUBSTITUTE(EE20,",",CHAR(1),INDEX($F$2:$F$100,$S20))),99)-          IFERROR(FIND(CHAR(1),SUBSTITUTE(EE20,",",CHAR(1),INDEX($F$2:$F$100,$S20)-1)),0),""), IF(INDEX($D$2:$D$100,$S20)="repl","$"&amp;REPLACE(EE20,      IFERROR(FIND(CHAR(1),SUBSTITUTE(EE20,",",CHAR(1),INDEX($F$2:$F$100,$S20)-1))+1,1),      IFERROR(FIND(CHAR(1),SUBSTITUTE(EE20,",",CHAR(1),INDEX($F$2:$F$100,$S20))),99)-          IFERROR(FIND(CHAR(1),SUBSTITUTE(EE20,",",CHAR(1),INDEX($F$2:$F$100,$S20)-1)),0)-1,INDEX($G$2:$G$100,$S20)),EE20 ))), EE20)</f>
        <v>$company1,actcomp1,ntimes1,dosage1,ndays1  </v>
      </c>
      <c r="EK20" s="0" t="str">
        <f aca="false">IF(OR(EF20=-1,IFERROR(INDEX(EF$2:EF$100,EG20),999)&gt;=0,IFERROR(INDEX(EH$2:EH$100,EG20),999)&gt;=0),IF(OR(EH20=-1,IFERROR(INDEX(EF$2:EF$100,EI20),999)&gt;=0,IFERROR(INDEX(EH$2:EH$100,EI20),999)&gt;=0),EJ20,                REPLACE(EJ20,EH20,IFERROR(FIND(" ",EJ20,EH20),999)-EH20,                    SUBSTITUTE(INDEX(EJ$2:EJ$100,EI20),"$","")                  )), REPLACE(EJ20,EF20,IFERROR(FIND(" ",EJ20,EF20),999)-EF20,                   SUBSTITUTE(INDEX(EJ$2:EJ$100,EG20),"$","")                  ) )</f>
        <v>$company1,actcomp1,ntimes1,dosage1,ndays1  </v>
      </c>
      <c r="EL20" s="0" t="n">
        <f aca="false">IFERROR(FIND("f_",LOWER(EK20)),-1)</f>
        <v>-1</v>
      </c>
      <c r="EM20" s="0" t="n">
        <f aca="false">IF(EL20=-1,-1, VALUE(MID(EK20,EL20+2, IFERROR(FIND(" ",EK20,EL20),999)-EL20-2)))</f>
        <v>-1</v>
      </c>
      <c r="EN20" s="0" t="n">
        <f aca="false">IFERROR(FIND("r_",LOWER(EK20)),-1)</f>
        <v>-1</v>
      </c>
      <c r="EO20" s="0" t="n">
        <f aca="false">IF(EN20=-1,-1, ROW(EN20)-1+VALUE(MID(EK20,EN20+2, IFERROR(FIND(" ",EK20,EN20),999)-EN20-2)))</f>
        <v>-1</v>
      </c>
      <c r="EP20" s="0" t="str">
        <f aca="false">IF(AND(ISERROR(FIND("$",EK20)),EL20&lt;0,EN20&lt;0,$S20&gt;0), IF(INDEX($D$2:$D$100,$S20)="num","$"&amp;TRIM(SUBSTITUTE(EK20,",",INDEX($F$2:$F$100,$S20)&amp;","))&amp;INDEX($F$2:$F$100,$S20), IF(INDEX($D$2:$D$100,$S20)="excl","$"&amp;REPLACE(EK20,      IFERROR(FIND(CHAR(1),SUBSTITUTE(EK20,",",CHAR(1),INDEX($F$2:$F$100,$S20)-1)),1),      IFERROR(FIND(CHAR(1),SUBSTITUTE(EK20,",",CHAR(1),INDEX($F$2:$F$100,$S20))),99)-          IFERROR(FIND(CHAR(1),SUBSTITUTE(EK20,",",CHAR(1),INDEX($F$2:$F$100,$S20)-1)),0),""), IF(INDEX($D$2:$D$100,$S20)="repl","$"&amp;REPLACE(EK20,      IFERROR(FIND(CHAR(1),SUBSTITUTE(EK20,",",CHAR(1),INDEX($F$2:$F$100,$S20)-1))+1,1),      IFERROR(FIND(CHAR(1),SUBSTITUTE(EK20,",",CHAR(1),INDEX($F$2:$F$100,$S20))),99)-          IFERROR(FIND(CHAR(1),SUBSTITUTE(EK20,",",CHAR(1),INDEX($F$2:$F$100,$S20)-1)),0)-1,INDEX($G$2:$G$100,$S20)),EK20 ))), EK20)</f>
        <v>$company1,actcomp1,ntimes1,dosage1,ndays1  </v>
      </c>
      <c r="EQ20" s="0" t="str">
        <f aca="false">IF(OR(EL20=-1,IFERROR(INDEX(EL$2:EL$100,EM20),999)&gt;=0,IFERROR(INDEX(EN$2:EN$100,EM20),999)&gt;=0),IF(OR(EN20=-1,IFERROR(INDEX(EL$2:EL$100,EO20),999)&gt;=0,IFERROR(INDEX(EN$2:EN$100,EO20),999)&gt;=0),EP20,                REPLACE(EP20,EN20,IFERROR(FIND(" ",EP20,EN20),999)-EN20,                    SUBSTITUTE(INDEX(EP$2:EP$100,EO20),"$","")                  )), REPLACE(EP20,EL20,IFERROR(FIND(" ",EP20,EL20),999)-EL20,                   SUBSTITUTE(INDEX(EP$2:EP$100,EM20),"$","")                  ) )</f>
        <v>$company1,actcomp1,ntimes1,dosage1,ndays1  </v>
      </c>
      <c r="ER20" s="0" t="n">
        <f aca="false">IFERROR(FIND("f_",LOWER(EQ20)),-1)</f>
        <v>-1</v>
      </c>
      <c r="ES20" s="0" t="n">
        <f aca="false">IF(ER20=-1,-1, VALUE(MID(EQ20,ER20+2, IFERROR(FIND(" ",EQ20,ER20),999)-ER20-2)))</f>
        <v>-1</v>
      </c>
      <c r="ET20" s="0" t="n">
        <f aca="false">IFERROR(FIND("r_",LOWER(EQ20)),-1)</f>
        <v>-1</v>
      </c>
      <c r="EU20" s="0" t="n">
        <f aca="false">IF(ET20=-1,-1, ROW(ET20)-1+VALUE(MID(EQ20,ET20+2, IFERROR(FIND(" ",EQ20,ET20),999)-ET20-2)))</f>
        <v>-1</v>
      </c>
      <c r="EV20" s="0" t="str">
        <f aca="false">IF(AND(ISERROR(FIND("$",EQ20)),ER20&lt;0,ET20&lt;0,$S20&gt;0), IF(INDEX($D$2:$D$100,$S20)="num","$"&amp;TRIM(SUBSTITUTE(EQ20,",",INDEX($F$2:$F$100,$S20)&amp;","))&amp;INDEX($F$2:$F$100,$S20), IF(INDEX($D$2:$D$100,$S20)="excl","$"&amp;REPLACE(EQ20,      IFERROR(FIND(CHAR(1),SUBSTITUTE(EQ20,",",CHAR(1),INDEX($F$2:$F$100,$S20)-1)),1),      IFERROR(FIND(CHAR(1),SUBSTITUTE(EQ20,",",CHAR(1),INDEX($F$2:$F$100,$S20))),99)-          IFERROR(FIND(CHAR(1),SUBSTITUTE(EQ20,",",CHAR(1),INDEX($F$2:$F$100,$S20)-1)),0),""), IF(INDEX($D$2:$D$100,$S20)="repl","$"&amp;REPLACE(EQ20,      IFERROR(FIND(CHAR(1),SUBSTITUTE(EQ20,",",CHAR(1),INDEX($F$2:$F$100,$S20)-1))+1,1),      IFERROR(FIND(CHAR(1),SUBSTITUTE(EQ20,",",CHAR(1),INDEX($F$2:$F$100,$S20))),99)-          IFERROR(FIND(CHAR(1),SUBSTITUTE(EQ20,",",CHAR(1),INDEX($F$2:$F$100,$S20)-1)),0)-1,INDEX($G$2:$G$100,$S20)),EQ20 ))), EQ20)</f>
        <v>$company1,actcomp1,ntimes1,dosage1,ndays1  </v>
      </c>
      <c r="EW20" s="0" t="str">
        <f aca="false">IF(OR(ER20=-1,IFERROR(INDEX(ER$2:ER$100,ES20),999)&gt;=0,IFERROR(INDEX(ET$2:ET$100,ES20),999)&gt;=0),IF(OR(ET20=-1,IFERROR(INDEX(ER$2:ER$100,EU20),999)&gt;=0,IFERROR(INDEX(ET$2:ET$100,EU20),999)&gt;=0),EV20,                REPLACE(EV20,ET20,IFERROR(FIND(" ",EV20,ET20),999)-ET20,                    SUBSTITUTE(INDEX(EV$2:EV$100,EU20),"$","")                  )), REPLACE(EV20,ER20,IFERROR(FIND(" ",EV20,ER20),999)-ER20,                   SUBSTITUTE(INDEX(EV$2:EV$100,ES20),"$","")                  ) )</f>
        <v>$company1,actcomp1,ntimes1,dosage1,ndays1  </v>
      </c>
      <c r="EX20" s="0" t="n">
        <f aca="false">IFERROR(FIND("f_",LOWER(EW20)),-1)</f>
        <v>-1</v>
      </c>
      <c r="EY20" s="0" t="n">
        <f aca="false">IF(EX20=-1,-1, VALUE(MID(EW20,EX20+2, IFERROR(FIND(" ",EW20,EX20),999)-EX20-2)))</f>
        <v>-1</v>
      </c>
      <c r="EZ20" s="0" t="n">
        <f aca="false">IFERROR(FIND("r_",LOWER(EW20)),-1)</f>
        <v>-1</v>
      </c>
      <c r="FA20" s="0" t="n">
        <f aca="false">IF(EZ20=-1,-1, ROW(EZ20)-1+VALUE(MID(EW20,EZ20+2, IFERROR(FIND(" ",EW20,EZ20),999)-EZ20-2)))</f>
        <v>-1</v>
      </c>
      <c r="FB20" s="0" t="str">
        <f aca="false">IF(AND(ISERROR(FIND("$",EW20)),EX20&lt;0,EZ20&lt;0,$S20&gt;0), IF(INDEX($D$2:$D$100,$S20)="num","$"&amp;TRIM(SUBSTITUTE(EW20,",",INDEX($F$2:$F$100,$S20)&amp;","))&amp;INDEX($F$2:$F$100,$S20), IF(INDEX($D$2:$D$100,$S20)="excl","$"&amp;REPLACE(EW20,      IFERROR(FIND(CHAR(1),SUBSTITUTE(EW20,",",CHAR(1),INDEX($F$2:$F$100,$S20)-1)),1),      IFERROR(FIND(CHAR(1),SUBSTITUTE(EW20,",",CHAR(1),INDEX($F$2:$F$100,$S20))),99)-          IFERROR(FIND(CHAR(1),SUBSTITUTE(EW20,",",CHAR(1),INDEX($F$2:$F$100,$S20)-1)),0),""), IF(INDEX($D$2:$D$100,$S20)="repl","$"&amp;REPLACE(EW20,      IFERROR(FIND(CHAR(1),SUBSTITUTE(EW20,",",CHAR(1),INDEX($F$2:$F$100,$S20)-1))+1,1),      IFERROR(FIND(CHAR(1),SUBSTITUTE(EW20,",",CHAR(1),INDEX($F$2:$F$100,$S20))),99)-          IFERROR(FIND(CHAR(1),SUBSTITUTE(EW20,",",CHAR(1),INDEX($F$2:$F$100,$S20)-1)),0)-1,INDEX($G$2:$G$100,$S20)),EW20 ))), EW20)</f>
        <v>$company1,actcomp1,ntimes1,dosage1,ndays1  </v>
      </c>
      <c r="FC20" s="0" t="str">
        <f aca="false">IF(OR(EX20=-1,IFERROR(INDEX(EX$2:EX$100,EY20),999)&gt;=0,IFERROR(INDEX(EZ$2:EZ$100,EY20),999)&gt;=0),IF(OR(EZ20=-1,IFERROR(INDEX(EX$2:EX$100,FA20),999)&gt;=0,IFERROR(INDEX(EZ$2:EZ$100,FA20),999)&gt;=0),FB20,                REPLACE(FB20,EZ20,IFERROR(FIND(" ",FB20,EZ20),999)-EZ20,                    SUBSTITUTE(INDEX(FB$2:FB$100,FA20),"$","")                  )), REPLACE(FB20,EX20,IFERROR(FIND(" ",FB20,EX20),999)-EX20,                   SUBSTITUTE(INDEX(FB$2:FB$100,EY20),"$","")                  ) )</f>
        <v>$company1,actcomp1,ntimes1,dosage1,ndays1  </v>
      </c>
      <c r="FD20" s="0" t="n">
        <f aca="false">IFERROR(FIND("f_",LOWER(FC20)),-1)</f>
        <v>-1</v>
      </c>
      <c r="FE20" s="0" t="n">
        <f aca="false">IF(FD20=-1,-1, VALUE(MID(FC20,FD20+2, IFERROR(FIND(" ",FC20,FD20),999)-FD20-2)))</f>
        <v>-1</v>
      </c>
      <c r="FF20" s="0" t="n">
        <f aca="false">IFERROR(FIND("r_",LOWER(FC20)),-1)</f>
        <v>-1</v>
      </c>
      <c r="FG20" s="0" t="n">
        <f aca="false">IF(FF20=-1,-1, ROW(FF20)-1+VALUE(MID(FC20,FF20+2, IFERROR(FIND(" ",FC20,FF20),999)-FF20-2)))</f>
        <v>-1</v>
      </c>
      <c r="FH20" s="0" t="str">
        <f aca="false">IF(AND(ISERROR(FIND("$",FC20)),FD20&lt;0,FF20&lt;0,$S20&gt;0), IF(INDEX($D$2:$D$100,$S20)="num","$"&amp;TRIM(SUBSTITUTE(FC20,",",INDEX($F$2:$F$100,$S20)&amp;","))&amp;INDEX($F$2:$F$100,$S20), IF(INDEX($D$2:$D$100,$S20)="excl","$"&amp;REPLACE(FC20,      IFERROR(FIND(CHAR(1),SUBSTITUTE(FC20,",",CHAR(1),INDEX($F$2:$F$100,$S20)-1)),1),      IFERROR(FIND(CHAR(1),SUBSTITUTE(FC20,",",CHAR(1),INDEX($F$2:$F$100,$S20))),99)-          IFERROR(FIND(CHAR(1),SUBSTITUTE(FC20,",",CHAR(1),INDEX($F$2:$F$100,$S20)-1)),0),""), IF(INDEX($D$2:$D$100,$S20)="repl","$"&amp;REPLACE(FC20,      IFERROR(FIND(CHAR(1),SUBSTITUTE(FC20,",",CHAR(1),INDEX($F$2:$F$100,$S20)-1))+1,1),      IFERROR(FIND(CHAR(1),SUBSTITUTE(FC20,",",CHAR(1),INDEX($F$2:$F$100,$S20))),99)-          IFERROR(FIND(CHAR(1),SUBSTITUTE(FC20,",",CHAR(1),INDEX($F$2:$F$100,$S20)-1)),0)-1,INDEX($G$2:$G$100,$S20)),FC20 ))), FC20)</f>
        <v>$company1,actcomp1,ntimes1,dosage1,ndays1  </v>
      </c>
      <c r="FI20" s="0" t="str">
        <f aca="false">IF(OR(FD20=-1,IFERROR(INDEX(FD$2:FD$100,FE20),999)&gt;=0,IFERROR(INDEX(FF$2:FF$100,FE20),999)&gt;=0),IF(OR(FF20=-1,IFERROR(INDEX(FD$2:FD$100,FG20),999)&gt;=0,IFERROR(INDEX(FF$2:FF$100,FG20),999)&gt;=0),FH20,                REPLACE(FH20,FF20,IFERROR(FIND(" ",FH20,FF20),999)-FF20,                    SUBSTITUTE(INDEX(FH$2:FH$100,FG20),"$","")                  )), REPLACE(FH20,FD20,IFERROR(FIND(" ",FH20,FD20),999)-FD20,                   SUBSTITUTE(INDEX(FH$2:FH$100,FE20),"$","")                  ) )</f>
        <v>$company1,actcomp1,ntimes1,dosage1,ndays1  </v>
      </c>
      <c r="FJ20" s="0" t="n">
        <f aca="false">IFERROR(FIND("f_",LOWER(FI20)),-1)</f>
        <v>-1</v>
      </c>
      <c r="FK20" s="0" t="n">
        <f aca="false">IF(FJ20=-1,-1, VALUE(MID(FI20,FJ20+2, IFERROR(FIND(" ",FI20,FJ20),999)-FJ20-2)))</f>
        <v>-1</v>
      </c>
      <c r="FL20" s="0" t="n">
        <f aca="false">IFERROR(FIND("r_",LOWER(FI20)),-1)</f>
        <v>-1</v>
      </c>
      <c r="FM20" s="0" t="n">
        <f aca="false">IF(FL20=-1,-1, ROW(FL20)-1+VALUE(MID(FI20,FL20+2, IFERROR(FIND(" ",FI20,FL20),999)-FL20-2)))</f>
        <v>-1</v>
      </c>
      <c r="FN20" s="0" t="str">
        <f aca="false">IF(AND(ISERROR(FIND("$",FI20)),FJ20&lt;0,FL20&lt;0,$S20&gt;0), IF(INDEX($D$2:$D$100,$S20)="num","$"&amp;TRIM(SUBSTITUTE(FI20,",",INDEX($F$2:$F$100,$S20)&amp;","))&amp;INDEX($F$2:$F$100,$S20), IF(INDEX($D$2:$D$100,$S20)="excl","$"&amp;REPLACE(FI20,      IFERROR(FIND(CHAR(1),SUBSTITUTE(FI20,",",CHAR(1),INDEX($F$2:$F$100,$S20)-1)),1),      IFERROR(FIND(CHAR(1),SUBSTITUTE(FI20,",",CHAR(1),INDEX($F$2:$F$100,$S20))),99)-          IFERROR(FIND(CHAR(1),SUBSTITUTE(FI20,",",CHAR(1),INDEX($F$2:$F$100,$S20)-1)),0),""), IF(INDEX($D$2:$D$100,$S20)="repl","$"&amp;REPLACE(FI20,      IFERROR(FIND(CHAR(1),SUBSTITUTE(FI20,",",CHAR(1),INDEX($F$2:$F$100,$S20)-1))+1,1),      IFERROR(FIND(CHAR(1),SUBSTITUTE(FI20,",",CHAR(1),INDEX($F$2:$F$100,$S20))),99)-          IFERROR(FIND(CHAR(1),SUBSTITUTE(FI20,",",CHAR(1),INDEX($F$2:$F$100,$S20)-1)),0)-1,INDEX($G$2:$G$100,$S20)),FI20 ))), FI20)</f>
        <v>$company1,actcomp1,ntimes1,dosage1,ndays1  </v>
      </c>
      <c r="FO20" s="0" t="str">
        <f aca="false">IF(OR(FJ20=-1,IFERROR(INDEX(FJ$2:FJ$100,FK20),999)&gt;=0,IFERROR(INDEX(FL$2:FL$100,FK20),999)&gt;=0),IF(OR(FL20=-1,IFERROR(INDEX(FJ$2:FJ$100,FM20),999)&gt;=0,IFERROR(INDEX(FL$2:FL$100,FM20),999)&gt;=0),FN20,                REPLACE(FN20,FL20,IFERROR(FIND(" ",FN20,FL20),999)-FL20,                    SUBSTITUTE(INDEX(FN$2:FN$100,FM20),"$","")                  )), REPLACE(FN20,FJ20,IFERROR(FIND(" ",FN20,FJ20),999)-FJ20,                   SUBSTITUTE(INDEX(FN$2:FN$100,FK20),"$","")                  ) )</f>
        <v>$company1,actcomp1,ntimes1,dosage1,ndays1  </v>
      </c>
      <c r="FP20" s="0" t="n">
        <f aca="false">IFERROR(FIND("f_",LOWER(FO20)),-1)</f>
        <v>-1</v>
      </c>
      <c r="FQ20" s="0" t="n">
        <f aca="false">IF(FP20=-1,-1, VALUE(MID(FO20,FP20+2, IFERROR(FIND(" ",FO20,FP20),999)-FP20-2)))</f>
        <v>-1</v>
      </c>
      <c r="FR20" s="0" t="n">
        <f aca="false">IFERROR(FIND("r_",LOWER(FO20)),-1)</f>
        <v>-1</v>
      </c>
      <c r="FS20" s="0" t="n">
        <f aca="false">IF(FR20=-1,-1, ROW(FR20)-1+VALUE(MID(FO20,FR20+2, IFERROR(FIND(" ",FO20,FR20),999)-FR20-2)))</f>
        <v>-1</v>
      </c>
      <c r="FT20" s="0" t="str">
        <f aca="false">IF(AND(ISERROR(FIND("$",FO20)),FP20&lt;0,FR20&lt;0,$S20&gt;0), IF(INDEX($D$2:$D$100,$S20)="num","$"&amp;TRIM(SUBSTITUTE(FO20,",",INDEX($F$2:$F$100,$S20)&amp;","))&amp;INDEX($F$2:$F$100,$S20), IF(INDEX($D$2:$D$100,$S20)="excl","$"&amp;REPLACE(FO20,      IFERROR(FIND(CHAR(1),SUBSTITUTE(FO20,",",CHAR(1),INDEX($F$2:$F$100,$S20)-1)),1),      IFERROR(FIND(CHAR(1),SUBSTITUTE(FO20,",",CHAR(1),INDEX($F$2:$F$100,$S20))),99)-          IFERROR(FIND(CHAR(1),SUBSTITUTE(FO20,",",CHAR(1),INDEX($F$2:$F$100,$S20)-1)),0),""), IF(INDEX($D$2:$D$100,$S20)="repl","$"&amp;REPLACE(FO20,      IFERROR(FIND(CHAR(1),SUBSTITUTE(FO20,",",CHAR(1),INDEX($F$2:$F$100,$S20)-1))+1,1),      IFERROR(FIND(CHAR(1),SUBSTITUTE(FO20,",",CHAR(1),INDEX($F$2:$F$100,$S20))),99)-          IFERROR(FIND(CHAR(1),SUBSTITUTE(FO20,",",CHAR(1),INDEX($F$2:$F$100,$S20)-1)),0)-1,INDEX($G$2:$G$100,$S20)),FO20 ))), FO20)</f>
        <v>$company1,actcomp1,ntimes1,dosage1,ndays1  </v>
      </c>
      <c r="FU20" s="0" t="str">
        <f aca="false">IF(OR(FP20=-1,IFERROR(INDEX(FP$2:FP$100,FQ20),999)&gt;=0,IFERROR(INDEX(FR$2:FR$100,FQ20),999)&gt;=0),IF(OR(FR20=-1,IFERROR(INDEX(FP$2:FP$100,FS20),999)&gt;=0,IFERROR(INDEX(FR$2:FR$100,FS20),999)&gt;=0),FT20,                REPLACE(FT20,FR20,IFERROR(FIND(" ",FT20,FR20),999)-FR20,                    SUBSTITUTE(INDEX(FT$2:FT$100,FS20),"$","")                  )), REPLACE(FT20,FP20,IFERROR(FIND(" ",FT20,FP20),999)-FP20,                   SUBSTITUTE(INDEX(FT$2:FT$100,FQ20),"$","")                  ) )</f>
        <v>$company1,actcomp1,ntimes1,dosage1,ndays1  </v>
      </c>
      <c r="FV20" s="0" t="n">
        <f aca="false">IFERROR(FIND("f_",LOWER(FU20)),-1)</f>
        <v>-1</v>
      </c>
      <c r="FW20" s="0" t="n">
        <f aca="false">IF(FV20=-1,-1, VALUE(MID(FU20,FV20+2, IFERROR(FIND(" ",FU20,FV20),999)-FV20-2)))</f>
        <v>-1</v>
      </c>
      <c r="FX20" s="0" t="n">
        <f aca="false">IFERROR(FIND("r_",LOWER(FU20)),-1)</f>
        <v>-1</v>
      </c>
      <c r="FY20" s="0" t="n">
        <f aca="false">IF(FX20=-1,-1, ROW(FX20)-1+VALUE(MID(FU20,FX20+2, IFERROR(FIND(" ",FU20,FX20),999)-FX20-2)))</f>
        <v>-1</v>
      </c>
      <c r="FZ20" s="0" t="str">
        <f aca="false">IF(AND(ISERROR(FIND("$",FU20)),FV20&lt;0,FX20&lt;0,$S20&gt;0), IF(INDEX($D$2:$D$100,$S20)="num","$"&amp;TRIM(SUBSTITUTE(FU20,",",INDEX($F$2:$F$100,$S20)&amp;","))&amp;INDEX($F$2:$F$100,$S20), IF(INDEX($D$2:$D$100,$S20)="excl","$"&amp;REPLACE(FU20,      IFERROR(FIND(CHAR(1),SUBSTITUTE(FU20,",",CHAR(1),INDEX($F$2:$F$100,$S20)-1)),1),      IFERROR(FIND(CHAR(1),SUBSTITUTE(FU20,",",CHAR(1),INDEX($F$2:$F$100,$S20))),99)-          IFERROR(FIND(CHAR(1),SUBSTITUTE(FU20,",",CHAR(1),INDEX($F$2:$F$100,$S20)-1)),0),""), IF(INDEX($D$2:$D$100,$S20)="repl","$"&amp;REPLACE(FU20,      IFERROR(FIND(CHAR(1),SUBSTITUTE(FU20,",",CHAR(1),INDEX($F$2:$F$100,$S20)-1))+1,1),      IFERROR(FIND(CHAR(1),SUBSTITUTE(FU20,",",CHAR(1),INDEX($F$2:$F$100,$S20))),99)-          IFERROR(FIND(CHAR(1),SUBSTITUTE(FU20,",",CHAR(1),INDEX($F$2:$F$100,$S20)-1)),0)-1,INDEX($G$2:$G$100,$S20)),FU20 ))), FU20)</f>
        <v>$company1,actcomp1,ntimes1,dosage1,ndays1  </v>
      </c>
      <c r="GA20" s="0" t="str">
        <f aca="false">IF(OR(FV20=-1,IFERROR(INDEX(FV$2:FV$100,FW20),999)&gt;=0,IFERROR(INDEX(FX$2:FX$100,FW20),999)&gt;=0),IF(OR(FX20=-1,IFERROR(INDEX(FV$2:FV$100,FY20),999)&gt;=0,IFERROR(INDEX(FX$2:FX$100,FY20),999)&gt;=0),FZ20,                REPLACE(FZ20,FX20,IFERROR(FIND(" ",FZ20,FX20),999)-FX20,                    SUBSTITUTE(INDEX(FZ$2:FZ$100,FY20),"$","")                  )), REPLACE(FZ20,FV20,IFERROR(FIND(" ",FZ20,FV20),999)-FV20,                   SUBSTITUTE(INDEX(FZ$2:FZ$100,FW20),"$","")                  ) )</f>
        <v>$company1,actcomp1,ntimes1,dosage1,ndays1  </v>
      </c>
      <c r="GB20" s="0" t="n">
        <f aca="false">IFERROR(FIND("f_",LOWER(GA20)),-1)</f>
        <v>-1</v>
      </c>
      <c r="GC20" s="0" t="n">
        <f aca="false">IF(GB20=-1,-1, VALUE(MID(GA20,GB20+2, IFERROR(FIND(" ",GA20,GB20),999)-GB20-2)))</f>
        <v>-1</v>
      </c>
      <c r="GD20" s="0" t="n">
        <f aca="false">IFERROR(FIND("r_",LOWER(GA20)),-1)</f>
        <v>-1</v>
      </c>
      <c r="GE20" s="0" t="n">
        <f aca="false">IF(GD20=-1,-1, ROW(GD20)-1+VALUE(MID(GA20,GD20+2, IFERROR(FIND(" ",GA20,GD20),999)-GD20-2)))</f>
        <v>-1</v>
      </c>
      <c r="GF20" s="0" t="str">
        <f aca="false">IF(AND(ISERROR(FIND("$",GA20)),GB20&lt;0,GD20&lt;0,$S20&gt;0), IF(INDEX($D$2:$D$100,$S20)="num","$"&amp;TRIM(SUBSTITUTE(GA20,",",INDEX($F$2:$F$100,$S20)&amp;","))&amp;INDEX($F$2:$F$100,$S20), IF(INDEX($D$2:$D$100,$S20)="excl","$"&amp;REPLACE(GA20,      IFERROR(FIND(CHAR(1),SUBSTITUTE(GA20,",",CHAR(1),INDEX($F$2:$F$100,$S20)-1)),1),      IFERROR(FIND(CHAR(1),SUBSTITUTE(GA20,",",CHAR(1),INDEX($F$2:$F$100,$S20))),99)-          IFERROR(FIND(CHAR(1),SUBSTITUTE(GA20,",",CHAR(1),INDEX($F$2:$F$100,$S20)-1)),0),""), IF(INDEX($D$2:$D$100,$S20)="repl","$"&amp;REPLACE(GA20,      IFERROR(FIND(CHAR(1),SUBSTITUTE(GA20,",",CHAR(1),INDEX($F$2:$F$100,$S20)-1))+1,1),      IFERROR(FIND(CHAR(1),SUBSTITUTE(GA20,",",CHAR(1),INDEX($F$2:$F$100,$S20))),99)-          IFERROR(FIND(CHAR(1),SUBSTITUTE(GA20,",",CHAR(1),INDEX($F$2:$F$100,$S20)-1)),0)-1,INDEX($G$2:$G$100,$S20)),GA20 ))), GA20)</f>
        <v>$company1,actcomp1,ntimes1,dosage1,ndays1  </v>
      </c>
      <c r="GG20" s="0" t="str">
        <f aca="false">IF(OR(GB20=-1,IFERROR(INDEX(GB$2:GB$100,GC20),999)&gt;=0,IFERROR(INDEX(GD$2:GD$100,GC20),999)&gt;=0),IF(OR(GD20=-1,IFERROR(INDEX(GB$2:GB$100,GE20),999)&gt;=0,IFERROR(INDEX(GD$2:GD$100,GE20),999)&gt;=0),GF20,                REPLACE(GF20,GD20,IFERROR(FIND(" ",GF20,GD20),999)-GD20,                    SUBSTITUTE(INDEX(GF$2:GF$100,GE20),"$","")                  )), REPLACE(GF20,GB20,IFERROR(FIND(" ",GF20,GB20),999)-GB20,                   SUBSTITUTE(INDEX(GF$2:GF$100,GC20),"$","")                  ) )</f>
        <v>$company1,actcomp1,ntimes1,dosage1,ndays1  </v>
      </c>
      <c r="GH20" s="0" t="n">
        <f aca="false">IFERROR(FIND("f_",LOWER(GG20)),-1)</f>
        <v>-1</v>
      </c>
      <c r="GI20" s="0" t="n">
        <f aca="false">IF(GH20=-1,-1, VALUE(MID(GG20,GH20+2, IFERROR(FIND(" ",GG20,GH20),999)-GH20-2)))</f>
        <v>-1</v>
      </c>
      <c r="GJ20" s="0" t="n">
        <f aca="false">IFERROR(FIND("r_",LOWER(GG20)),-1)</f>
        <v>-1</v>
      </c>
      <c r="GK20" s="0" t="n">
        <f aca="false">IF(GJ20=-1,-1, ROW(GJ20)-1+VALUE(MID(GG20,GJ20+2, IFERROR(FIND(" ",GG20,GJ20),999)-GJ20-2)))</f>
        <v>-1</v>
      </c>
      <c r="GL20" s="0" t="str">
        <f aca="false">IF(AND(ISERROR(FIND("$",GG20)),GH20&lt;0,GJ20&lt;0,$S20&gt;0), IF(INDEX($D$2:$D$100,$S20)="num","$"&amp;TRIM(SUBSTITUTE(GG20,",",INDEX($F$2:$F$100,$S20)&amp;","))&amp;INDEX($F$2:$F$100,$S20), IF(INDEX($D$2:$D$100,$S20)="excl","$"&amp;REPLACE(GG20,      IFERROR(FIND(CHAR(1),SUBSTITUTE(GG20,",",CHAR(1),INDEX($F$2:$F$100,$S20)-1)),1),      IFERROR(FIND(CHAR(1),SUBSTITUTE(GG20,",",CHAR(1),INDEX($F$2:$F$100,$S20))),99)-          IFERROR(FIND(CHAR(1),SUBSTITUTE(GG20,",",CHAR(1),INDEX($F$2:$F$100,$S20)-1)),0),""), IF(INDEX($D$2:$D$100,$S20)="repl","$"&amp;REPLACE(GG20,      IFERROR(FIND(CHAR(1),SUBSTITUTE(GG20,",",CHAR(1),INDEX($F$2:$F$100,$S20)-1))+1,1),      IFERROR(FIND(CHAR(1),SUBSTITUTE(GG20,",",CHAR(1),INDEX($F$2:$F$100,$S20))),99)-          IFERROR(FIND(CHAR(1),SUBSTITUTE(GG20,",",CHAR(1),INDEX($F$2:$F$100,$S20)-1)),0)-1,INDEX($G$2:$G$100,$S20)),GG20 ))), GG20)</f>
        <v>$company1,actcomp1,ntimes1,dosage1,ndays1  </v>
      </c>
      <c r="GM20" s="0" t="str">
        <f aca="false">IF(OR(GH20=-1,IFERROR(INDEX(GH$2:GH$100,GI20),999)&gt;=0,IFERROR(INDEX(GJ$2:GJ$100,GI20),999)&gt;=0),IF(OR(GJ20=-1,IFERROR(INDEX(GH$2:GH$100,GK20),999)&gt;=0,IFERROR(INDEX(GJ$2:GJ$100,GK20),999)&gt;=0),GL20,                REPLACE(GL20,GJ20,IFERROR(FIND(" ",GL20,GJ20),999)-GJ20,                    SUBSTITUTE(INDEX(GL$2:GL$100,GK20),"$","")                  )), REPLACE(GL20,GH20,IFERROR(FIND(" ",GL20,GH20),999)-GH20,                   SUBSTITUTE(INDEX(GL$2:GL$100,GI20),"$","")                  ) )</f>
        <v>$company1,actcomp1,ntimes1,dosage1,ndays1  </v>
      </c>
      <c r="GN20" s="0" t="n">
        <f aca="false">IFERROR(FIND("f_",LOWER(GM20)),-1)</f>
        <v>-1</v>
      </c>
      <c r="GO20" s="0" t="n">
        <f aca="false">IF(GN20=-1,-1, VALUE(MID(GM20,GN20+2, IFERROR(FIND(" ",GM20,GN20),999)-GN20-2)))</f>
        <v>-1</v>
      </c>
      <c r="GP20" s="0" t="n">
        <f aca="false">IFERROR(FIND("r_",LOWER(GM20)),-1)</f>
        <v>-1</v>
      </c>
      <c r="GQ20" s="0" t="n">
        <f aca="false">IF(GP20=-1,-1, ROW(GP20)-1+VALUE(MID(GM20,GP20+2, IFERROR(FIND(" ",GM20,GP20),999)-GP20-2)))</f>
        <v>-1</v>
      </c>
      <c r="GR20" s="0" t="str">
        <f aca="false">IF(AND(ISERROR(FIND("$",GM20)),GN20&lt;0,GP20&lt;0,$S20&gt;0), IF(INDEX($D$2:$D$100,$S20)="num","$"&amp;TRIM(SUBSTITUTE(GM20,",",INDEX($F$2:$F$100,$S20)&amp;","))&amp;INDEX($F$2:$F$100,$S20), IF(INDEX($D$2:$D$100,$S20)="excl","$"&amp;REPLACE(GM20,      IFERROR(FIND(CHAR(1),SUBSTITUTE(GM20,",",CHAR(1),INDEX($F$2:$F$100,$S20)-1)),1),      IFERROR(FIND(CHAR(1),SUBSTITUTE(GM20,",",CHAR(1),INDEX($F$2:$F$100,$S20))),99)-          IFERROR(FIND(CHAR(1),SUBSTITUTE(GM20,",",CHAR(1),INDEX($F$2:$F$100,$S20)-1)),0),""), IF(INDEX($D$2:$D$100,$S20)="repl","$"&amp;REPLACE(GM20,      IFERROR(FIND(CHAR(1),SUBSTITUTE(GM20,",",CHAR(1),INDEX($F$2:$F$100,$S20)-1))+1,1),      IFERROR(FIND(CHAR(1),SUBSTITUTE(GM20,",",CHAR(1),INDEX($F$2:$F$100,$S20))),99)-          IFERROR(FIND(CHAR(1),SUBSTITUTE(GM20,",",CHAR(1),INDEX($F$2:$F$100,$S20)-1)),0)-1,INDEX($G$2:$G$100,$S20)),GM20 ))), GM20)</f>
        <v>$company1,actcomp1,ntimes1,dosage1,ndays1  </v>
      </c>
      <c r="GS20" s="0" t="str">
        <f aca="false">IF(OR(GN20=-1,IFERROR(INDEX(GN$2:GN$100,GO20),999)&gt;=0,IFERROR(INDEX(GP$2:GP$100,GO20),999)&gt;=0),IF(OR(GP20=-1,IFERROR(INDEX(GN$2:GN$100,GQ20),999)&gt;=0,IFERROR(INDEX(GP$2:GP$100,GQ20),999)&gt;=0),GR20,                REPLACE(GR20,GP20,IFERROR(FIND(" ",GR20,GP20),999)-GP20,                    SUBSTITUTE(INDEX(GR$2:GR$100,GQ20),"$","")                  )), REPLACE(GR20,GN20,IFERROR(FIND(" ",GR20,GN20),999)-GN20,                   SUBSTITUTE(INDEX(GR$2:GR$100,GO20),"$","")                  ) )</f>
        <v>$company1,actcomp1,ntimes1,dosage1,ndays1  </v>
      </c>
      <c r="GT20" s="0" t="n">
        <f aca="false">IFERROR(FIND("f_",LOWER(GS20)),-1)</f>
        <v>-1</v>
      </c>
      <c r="GU20" s="0" t="n">
        <f aca="false">IF(GT20=-1,-1, VALUE(MID(GS20,GT20+2, IFERROR(FIND(" ",GS20,GT20),999)-GT20-2)))</f>
        <v>-1</v>
      </c>
      <c r="GV20" s="0" t="n">
        <f aca="false">IFERROR(FIND("r_",LOWER(GS20)),-1)</f>
        <v>-1</v>
      </c>
      <c r="GW20" s="0" t="n">
        <f aca="false">IF(GV20=-1,-1, ROW(GV20)-1+VALUE(MID(GS20,GV20+2, IFERROR(FIND(" ",GS20,GV20),999)-GV20-2)))</f>
        <v>-1</v>
      </c>
      <c r="GX20" s="0" t="str">
        <f aca="false">IF(AND(ISERROR(FIND("$",GS20)),GT20&lt;0,GV20&lt;0,$S20&gt;0), IF(INDEX($D$2:$D$100,$S20)="num","$"&amp;TRIM(SUBSTITUTE(GS20,",",INDEX($F$2:$F$100,$S20)&amp;","))&amp;INDEX($F$2:$F$100,$S20), IF(INDEX($D$2:$D$100,$S20)="excl","$"&amp;REPLACE(GS20,      IFERROR(FIND(CHAR(1),SUBSTITUTE(GS20,",",CHAR(1),INDEX($F$2:$F$100,$S20)-1)),1),      IFERROR(FIND(CHAR(1),SUBSTITUTE(GS20,",",CHAR(1),INDEX($F$2:$F$100,$S20))),99)-          IFERROR(FIND(CHAR(1),SUBSTITUTE(GS20,",",CHAR(1),INDEX($F$2:$F$100,$S20)-1)),0),""), IF(INDEX($D$2:$D$100,$S20)="repl","$"&amp;REPLACE(GS20,      IFERROR(FIND(CHAR(1),SUBSTITUTE(GS20,",",CHAR(1),INDEX($F$2:$F$100,$S20)-1))+1,1),      IFERROR(FIND(CHAR(1),SUBSTITUTE(GS20,",",CHAR(1),INDEX($F$2:$F$100,$S20))),99)-          IFERROR(FIND(CHAR(1),SUBSTITUTE(GS20,",",CHAR(1),INDEX($F$2:$F$100,$S20)-1)),0)-1,INDEX($G$2:$G$100,$S20)),GS20 ))), GS20)</f>
        <v>$company1,actcomp1,ntimes1,dosage1,ndays1  </v>
      </c>
      <c r="GY20" s="0" t="str">
        <f aca="false">IF(OR(GT20=-1,IFERROR(INDEX(GT$2:GT$100,GU20),999)&gt;=0,IFERROR(INDEX(GV$2:GV$100,GU20),999)&gt;=0),IF(OR(GV20=-1,IFERROR(INDEX(GT$2:GT$100,GW20),999)&gt;=0,IFERROR(INDEX(GV$2:GV$100,GW20),999)&gt;=0),GX20,                REPLACE(GX20,GV20,IFERROR(FIND(" ",GX20,GV20),999)-GV20,                    SUBSTITUTE(INDEX(GX$2:GX$100,GW20),"$","")                  )), REPLACE(GX20,GT20,IFERROR(FIND(" ",GX20,GT20),999)-GT20,                   SUBSTITUTE(INDEX(GX$2:GX$100,GU20),"$","")                  ) )</f>
        <v>$company1,actcomp1,ntimes1,dosage1,ndays1  </v>
      </c>
      <c r="GZ20" s="0" t="n">
        <f aca="false">IFERROR(FIND("f_",LOWER(GY20)),-1)</f>
        <v>-1</v>
      </c>
      <c r="HA20" s="0" t="n">
        <f aca="false">IF(GZ20=-1,-1, VALUE(MID(GY20,GZ20+2, IFERROR(FIND(" ",GY20,GZ20),999)-GZ20-2)))</f>
        <v>-1</v>
      </c>
      <c r="HB20" s="0" t="n">
        <f aca="false">IFERROR(FIND("r_",LOWER(GY20)),-1)</f>
        <v>-1</v>
      </c>
      <c r="HC20" s="0" t="n">
        <f aca="false">IF(HB20=-1,-1, ROW(HB20)-1+VALUE(MID(GY20,HB20+2, IFERROR(FIND(" ",GY20,HB20),999)-HB20-2)))</f>
        <v>-1</v>
      </c>
      <c r="HD20" s="0" t="str">
        <f aca="false">IF(AND(ISERROR(FIND("$",GY20)),GZ20&lt;0,HB20&lt;0,$S20&gt;0), IF(INDEX($D$2:$D$100,$S20)="num","$"&amp;TRIM(SUBSTITUTE(GY20,",",INDEX($F$2:$F$100,$S20)&amp;","))&amp;INDEX($F$2:$F$100,$S20), IF(INDEX($D$2:$D$100,$S20)="excl","$"&amp;REPLACE(GY20,      IFERROR(FIND(CHAR(1),SUBSTITUTE(GY20,",",CHAR(1),INDEX($F$2:$F$100,$S20)-1)),1),      IFERROR(FIND(CHAR(1),SUBSTITUTE(GY20,",",CHAR(1),INDEX($F$2:$F$100,$S20))),99)-          IFERROR(FIND(CHAR(1),SUBSTITUTE(GY20,",",CHAR(1),INDEX($F$2:$F$100,$S20)-1)),0),""), IF(INDEX($D$2:$D$100,$S20)="repl","$"&amp;REPLACE(GY20,      IFERROR(FIND(CHAR(1),SUBSTITUTE(GY20,",",CHAR(1),INDEX($F$2:$F$100,$S20)-1))+1,1),      IFERROR(FIND(CHAR(1),SUBSTITUTE(GY20,",",CHAR(1),INDEX($F$2:$F$100,$S20))),99)-          IFERROR(FIND(CHAR(1),SUBSTITUTE(GY20,",",CHAR(1),INDEX($F$2:$F$100,$S20)-1)),0)-1,INDEX($G$2:$G$100,$S20)),GY20 ))), GY20)</f>
        <v>$company1,actcomp1,ntimes1,dosage1,ndays1  </v>
      </c>
      <c r="HE20" s="0" t="str">
        <f aca="false">IF(OR(GZ20=-1,IFERROR(INDEX(GZ$2:GZ$100,HA20),999)&gt;=0,IFERROR(INDEX(HB$2:HB$100,HA20),999)&gt;=0),IF(OR(HB20=-1,IFERROR(INDEX(GZ$2:GZ$100,HC20),999)&gt;=0,IFERROR(INDEX(HB$2:HB$100,HC20),999)&gt;=0),HD20,                REPLACE(HD20,HB20,IFERROR(FIND(" ",HD20,HB20),999)-HB20,                    SUBSTITUTE(INDEX(HD$2:HD$100,HC20),"$","")                  )), REPLACE(HD20,GZ20,IFERROR(FIND(" ",HD20,GZ20),999)-GZ20,                   SUBSTITUTE(INDEX(HD$2:HD$100,HA20),"$","")                  ) )</f>
        <v>$company1,actcomp1,ntimes1,dosage1,ndays1  </v>
      </c>
      <c r="HF20" s="0" t="n">
        <f aca="false">IFERROR(FIND("f_",LOWER(HE20)),-1)</f>
        <v>-1</v>
      </c>
      <c r="HG20" s="0" t="n">
        <f aca="false">IF(HF20=-1,-1, VALUE(MID(HE20,HF20+2, IFERROR(FIND(" ",HE20,HF20),999)-HF20-2)))</f>
        <v>-1</v>
      </c>
      <c r="HH20" s="0" t="n">
        <f aca="false">IFERROR(FIND("r_",LOWER(HE20)),-1)</f>
        <v>-1</v>
      </c>
      <c r="HI20" s="0" t="n">
        <f aca="false">IF(HH20=-1,-1, ROW(HH20)-1+VALUE(MID(HE20,HH20+2, IFERROR(FIND(" ",HE20,HH20),999)-HH20-2)))</f>
        <v>-1</v>
      </c>
      <c r="HJ20" s="0" t="str">
        <f aca="false">IF(AND(ISERROR(FIND("$",HE20)),HF20&lt;0,HH20&lt;0,$S20&gt;0), IF(INDEX($D$2:$D$100,$S20)="num","$"&amp;TRIM(SUBSTITUTE(HE20,",",INDEX($F$2:$F$100,$S20)&amp;","))&amp;INDEX($F$2:$F$100,$S20), IF(INDEX($D$2:$D$100,$S20)="excl","$"&amp;REPLACE(HE20,      IFERROR(FIND(CHAR(1),SUBSTITUTE(HE20,",",CHAR(1),INDEX($F$2:$F$100,$S20)-1)),1),      IFERROR(FIND(CHAR(1),SUBSTITUTE(HE20,",",CHAR(1),INDEX($F$2:$F$100,$S20))),99)-          IFERROR(FIND(CHAR(1),SUBSTITUTE(HE20,",",CHAR(1),INDEX($F$2:$F$100,$S20)-1)),0),""), IF(INDEX($D$2:$D$100,$S20)="repl","$"&amp;REPLACE(HE20,      IFERROR(FIND(CHAR(1),SUBSTITUTE(HE20,",",CHAR(1),INDEX($F$2:$F$100,$S20)-1))+1,1),      IFERROR(FIND(CHAR(1),SUBSTITUTE(HE20,",",CHAR(1),INDEX($F$2:$F$100,$S20))),99)-          IFERROR(FIND(CHAR(1),SUBSTITUTE(HE20,",",CHAR(1),INDEX($F$2:$F$100,$S20)-1)),0)-1,INDEX($G$2:$G$100,$S20)),HE20 ))), HE20)</f>
        <v>$company1,actcomp1,ntimes1,dosage1,ndays1  </v>
      </c>
      <c r="HK20" s="0" t="str">
        <f aca="false">IF(OR(HF20=-1,IFERROR(INDEX(HF$2:HF$100,HG20),999)&gt;=0,IFERROR(INDEX(HH$2:HH$100,HG20),999)&gt;=0),IF(OR(HH20=-1,IFERROR(INDEX(HF$2:HF$100,HI20),999)&gt;=0,IFERROR(INDEX(HH$2:HH$100,HI20),999)&gt;=0),HJ20,                REPLACE(HJ20,HH20,IFERROR(FIND(" ",HJ20,HH20),999)-HH20,                    SUBSTITUTE(INDEX(HJ$2:HJ$100,HI20),"$","")                  )), REPLACE(HJ20,HF20,IFERROR(FIND(" ",HJ20,HF20),999)-HF20,                   SUBSTITUTE(INDEX(HJ$2:HJ$100,HG20),"$","")                  ) )</f>
        <v>$company1,actcomp1,ntimes1,dosage1,ndays1  </v>
      </c>
      <c r="HL20" s="0" t="n">
        <f aca="false">IFERROR(FIND("f_",LOWER(HK20)),-1)</f>
        <v>-1</v>
      </c>
      <c r="HM20" s="0" t="n">
        <f aca="false">IF(HL20=-1,-1, VALUE(MID(HK20,HL20+2, IFERROR(FIND(" ",HK20,HL20),999)-HL20-2)))</f>
        <v>-1</v>
      </c>
      <c r="HN20" s="0" t="n">
        <f aca="false">IFERROR(FIND("r_",LOWER(HK20)),-1)</f>
        <v>-1</v>
      </c>
      <c r="HO20" s="0" t="n">
        <f aca="false">IF(HN20=-1,-1, ROW(HN20)-1+VALUE(MID(HK20,HN20+2, IFERROR(FIND(" ",HK20,HN20),999)-HN20-2)))</f>
        <v>-1</v>
      </c>
      <c r="HP20" s="0" t="str">
        <f aca="false">IF(AND(ISERROR(FIND("$",HK20)),HL20&lt;0,HN20&lt;0,$S20&gt;0), IF(INDEX($D$2:$D$100,$S20)="num","$"&amp;TRIM(SUBSTITUTE(HK20,",",INDEX($F$2:$F$100,$S20)&amp;","))&amp;INDEX($F$2:$F$100,$S20), IF(INDEX($D$2:$D$100,$S20)="excl","$"&amp;REPLACE(HK20,      IFERROR(FIND(CHAR(1),SUBSTITUTE(HK20,",",CHAR(1),INDEX($F$2:$F$100,$S20)-1)),1),      IFERROR(FIND(CHAR(1),SUBSTITUTE(HK20,",",CHAR(1),INDEX($F$2:$F$100,$S20))),99)-          IFERROR(FIND(CHAR(1),SUBSTITUTE(HK20,",",CHAR(1),INDEX($F$2:$F$100,$S20)-1)),0),""), IF(INDEX($D$2:$D$100,$S20)="repl","$"&amp;REPLACE(HK20,      IFERROR(FIND(CHAR(1),SUBSTITUTE(HK20,",",CHAR(1),INDEX($F$2:$F$100,$S20)-1))+1,1),      IFERROR(FIND(CHAR(1),SUBSTITUTE(HK20,",",CHAR(1),INDEX($F$2:$F$100,$S20))),99)-          IFERROR(FIND(CHAR(1),SUBSTITUTE(HK20,",",CHAR(1),INDEX($F$2:$F$100,$S20)-1)),0)-1,INDEX($G$2:$G$100,$S20)),HK20 ))), HK20)</f>
        <v>$company1,actcomp1,ntimes1,dosage1,ndays1  </v>
      </c>
      <c r="HQ20" s="0" t="str">
        <f aca="false">IF(OR(HL20=-1,IFERROR(INDEX(HL$2:HL$100,HM20),999)&gt;=0,IFERROR(INDEX(HN$2:HN$100,HM20),999)&gt;=0),IF(OR(HN20=-1,IFERROR(INDEX(HL$2:HL$100,HO20),999)&gt;=0,IFERROR(INDEX(HN$2:HN$100,HO20),999)&gt;=0),HP20,                REPLACE(HP20,HN20,IFERROR(FIND(" ",HP20,HN20),999)-HN20,                    SUBSTITUTE(INDEX(HP$2:HP$100,HO20),"$","")                  )), REPLACE(HP20,HL20,IFERROR(FIND(" ",HP20,HL20),999)-HL20,                   SUBSTITUTE(INDEX(HP$2:HP$100,HM20),"$","")                  ) )</f>
        <v>$company1,actcomp1,ntimes1,dosage1,ndays1  </v>
      </c>
      <c r="HR20" s="0" t="n">
        <f aca="false">IFERROR(FIND("f_",LOWER(HQ20)),-1)</f>
        <v>-1</v>
      </c>
      <c r="HS20" s="0" t="n">
        <f aca="false">IF(HR20=-1,-1, VALUE(MID(HQ20,HR20+2, IFERROR(FIND(" ",HQ20,HR20),999)-HR20-2)))</f>
        <v>-1</v>
      </c>
      <c r="HT20" s="0" t="n">
        <f aca="false">IFERROR(FIND("r_",LOWER(HQ20)),-1)</f>
        <v>-1</v>
      </c>
      <c r="HU20" s="0" t="n">
        <f aca="false">IF(HT20=-1,-1, ROW(HT20)-1+VALUE(MID(HQ20,HT20+2, IFERROR(FIND(" ",HQ20,HT20),999)-HT20-2)))</f>
        <v>-1</v>
      </c>
      <c r="HV20" s="0" t="str">
        <f aca="false">IF(AND(ISERROR(FIND("$",HQ20)),HR20&lt;0,HT20&lt;0,$S20&gt;0), IF(INDEX($D$2:$D$100,$S20)="num","$"&amp;TRIM(SUBSTITUTE(HQ20,",",INDEX($F$2:$F$100,$S20)&amp;","))&amp;INDEX($F$2:$F$100,$S20), IF(INDEX($D$2:$D$100,$S20)="excl","$"&amp;REPLACE(HQ20,      IFERROR(FIND(CHAR(1),SUBSTITUTE(HQ20,",",CHAR(1),INDEX($F$2:$F$100,$S20)-1)),1),      IFERROR(FIND(CHAR(1),SUBSTITUTE(HQ20,",",CHAR(1),INDEX($F$2:$F$100,$S20))),99)-          IFERROR(FIND(CHAR(1),SUBSTITUTE(HQ20,",",CHAR(1),INDEX($F$2:$F$100,$S20)-1)),0),""), IF(INDEX($D$2:$D$100,$S20)="repl","$"&amp;REPLACE(HQ20,      IFERROR(FIND(CHAR(1),SUBSTITUTE(HQ20,",",CHAR(1),INDEX($F$2:$F$100,$S20)-1))+1,1),      IFERROR(FIND(CHAR(1),SUBSTITUTE(HQ20,",",CHAR(1),INDEX($F$2:$F$100,$S20))),99)-          IFERROR(FIND(CHAR(1),SUBSTITUTE(HQ20,",",CHAR(1),INDEX($F$2:$F$100,$S20)-1)),0)-1,INDEX($G$2:$G$100,$S20)),HQ20 ))), HQ20)</f>
        <v>$company1,actcomp1,ntimes1,dosage1,ndays1  </v>
      </c>
      <c r="HW20" s="0" t="str">
        <f aca="false">IF(OR(HR20=-1,IFERROR(INDEX(HR$2:HR$100,HS20),999)&gt;=0,IFERROR(INDEX(HT$2:HT$100,HS20),999)&gt;=0),IF(OR(HT20=-1,IFERROR(INDEX(HR$2:HR$100,HU20),999)&gt;=0,IFERROR(INDEX(HT$2:HT$100,HU20),999)&gt;=0),HV20,                REPLACE(HV20,HT20,IFERROR(FIND(" ",HV20,HT20),999)-HT20,                    SUBSTITUTE(INDEX(HV$2:HV$100,HU20),"$","")                  )), REPLACE(HV20,HR20,IFERROR(FIND(" ",HV20,HR20),999)-HR20,                   SUBSTITUTE(INDEX(HV$2:HV$100,HS20),"$","")                  ) )</f>
        <v>$company1,actcomp1,ntimes1,dosage1,ndays1  </v>
      </c>
      <c r="HX20" s="0" t="n">
        <f aca="false">IFERROR(FIND("f_",LOWER(HW20)),-1)</f>
        <v>-1</v>
      </c>
      <c r="HY20" s="0" t="n">
        <f aca="false">IF(HX20=-1,-1, VALUE(MID(HW20,HX20+2, IFERROR(FIND(" ",HW20,HX20),999)-HX20-2)))</f>
        <v>-1</v>
      </c>
      <c r="HZ20" s="0" t="n">
        <f aca="false">IFERROR(FIND("r_",LOWER(HW20)),-1)</f>
        <v>-1</v>
      </c>
      <c r="IA20" s="0" t="n">
        <f aca="false">IF(HZ20=-1,-1, ROW(HZ20)-1+VALUE(MID(HW20,HZ20+2, IFERROR(FIND(" ",HW20,HZ20),999)-HZ20-2)))</f>
        <v>-1</v>
      </c>
      <c r="IB20" s="0" t="str">
        <f aca="false">IF(AND(ISERROR(FIND("$",HW20)),HX20&lt;0,HZ20&lt;0,$S20&gt;0), IF(INDEX($D$2:$D$100,$S20)="num","$"&amp;TRIM(SUBSTITUTE(HW20,",",INDEX($F$2:$F$100,$S20)&amp;","))&amp;INDEX($F$2:$F$100,$S20), IF(INDEX($D$2:$D$100,$S20)="excl","$"&amp;REPLACE(HW20,      IFERROR(FIND(CHAR(1),SUBSTITUTE(HW20,",",CHAR(1),INDEX($F$2:$F$100,$S20)-1)),1),      IFERROR(FIND(CHAR(1),SUBSTITUTE(HW20,",",CHAR(1),INDEX($F$2:$F$100,$S20))),99)-          IFERROR(FIND(CHAR(1),SUBSTITUTE(HW20,",",CHAR(1),INDEX($F$2:$F$100,$S20)-1)),0),""), IF(INDEX($D$2:$D$100,$S20)="repl","$"&amp;REPLACE(HW20,      IFERROR(FIND(CHAR(1),SUBSTITUTE(HW20,",",CHAR(1),INDEX($F$2:$F$100,$S20)-1))+1,1),      IFERROR(FIND(CHAR(1),SUBSTITUTE(HW20,",",CHAR(1),INDEX($F$2:$F$100,$S20))),99)-          IFERROR(FIND(CHAR(1),SUBSTITUTE(HW20,",",CHAR(1),INDEX($F$2:$F$100,$S20)-1)),0)-1,INDEX($G$2:$G$100,$S20)),HW20 ))), HW20)</f>
        <v>$company1,actcomp1,ntimes1,dosage1,ndays1  </v>
      </c>
      <c r="IC20" s="0" t="str">
        <f aca="false">IF(OR(HX20=-1,IFERROR(INDEX(HX$2:HX$100,HY20),999)&gt;=0,IFERROR(INDEX(HZ$2:HZ$100,HY20),999)&gt;=0),IF(OR(HZ20=-1,IFERROR(INDEX(HX$2:HX$100,IA20),999)&gt;=0,IFERROR(INDEX(HZ$2:HZ$100,IA20),999)&gt;=0),IB20,                REPLACE(IB20,HZ20,IFERROR(FIND(" ",IB20,HZ20),999)-HZ20,                    SUBSTITUTE(INDEX(IB$2:IB$100,IA20),"$","")                  )), REPLACE(IB20,HX20,IFERROR(FIND(" ",IB20,HX20),999)-HX20,                   SUBSTITUTE(INDEX(IB$2:IB$100,HY20),"$","")                  ) )</f>
        <v>$company1,actcomp1,ntimes1,dosage1,ndays1  </v>
      </c>
      <c r="ID20" s="0" t="n">
        <f aca="false">IFERROR(FIND("f_",LOWER(IC20)),-1)</f>
        <v>-1</v>
      </c>
      <c r="IE20" s="0" t="n">
        <f aca="false">IF(ID20=-1,-1, VALUE(MID(IC20,ID20+2, IFERROR(FIND(" ",IC20,ID20),999)-ID20-2)))</f>
        <v>-1</v>
      </c>
      <c r="IF20" s="0" t="n">
        <f aca="false">IFERROR(FIND("r_",LOWER(IC20)),-1)</f>
        <v>-1</v>
      </c>
      <c r="IG20" s="0" t="n">
        <f aca="false">IF(IF20=-1,-1, ROW(IF20)-1+VALUE(MID(IC20,IF20+2, IFERROR(FIND(" ",IC20,IF20),999)-IF20-2)))</f>
        <v>-1</v>
      </c>
      <c r="IH20" s="0" t="str">
        <f aca="false">IF(AND(ISERROR(FIND("$",IC20)),ID20&lt;0,IF20&lt;0,$S20&gt;0), IF(INDEX($D$2:$D$100,$S20)="num","$"&amp;TRIM(SUBSTITUTE(IC20,",",INDEX($F$2:$F$100,$S20)&amp;","))&amp;INDEX($F$2:$F$100,$S20), IF(INDEX($D$2:$D$100,$S20)="excl","$"&amp;REPLACE(IC20,      IFERROR(FIND(CHAR(1),SUBSTITUTE(IC20,",",CHAR(1),INDEX($F$2:$F$100,$S20)-1)),1),      IFERROR(FIND(CHAR(1),SUBSTITUTE(IC20,",",CHAR(1),INDEX($F$2:$F$100,$S20))),99)-          IFERROR(FIND(CHAR(1),SUBSTITUTE(IC20,",",CHAR(1),INDEX($F$2:$F$100,$S20)-1)),0),""), IF(INDEX($D$2:$D$100,$S20)="repl","$"&amp;REPLACE(IC20,      IFERROR(FIND(CHAR(1),SUBSTITUTE(IC20,",",CHAR(1),INDEX($F$2:$F$100,$S20)-1))+1,1),      IFERROR(FIND(CHAR(1),SUBSTITUTE(IC20,",",CHAR(1),INDEX($F$2:$F$100,$S20))),99)-          IFERROR(FIND(CHAR(1),SUBSTITUTE(IC20,",",CHAR(1),INDEX($F$2:$F$100,$S20)-1)),0)-1,INDEX($G$2:$G$100,$S20)),IC20 ))), IC20)</f>
        <v>$company1,actcomp1,ntimes1,dosage1,ndays1  </v>
      </c>
      <c r="II20" s="0" t="str">
        <f aca="false">IF(OR(ID20=-1,IFERROR(INDEX(ID$2:ID$100,IE20),999)&gt;=0,IFERROR(INDEX(IF$2:IF$100,IE20),999)&gt;=0),IF(OR(IF20=-1,IFERROR(INDEX(ID$2:ID$100,IG20),999)&gt;=0,IFERROR(INDEX(IF$2:IF$100,IG20),999)&gt;=0),IH20,                REPLACE(IH20,IF20,IFERROR(FIND(" ",IH20,IF20),999)-IF20,                    SUBSTITUTE(INDEX(IH$2:IH$100,IG20),"$","")                  )), REPLACE(IH20,ID20,IFERROR(FIND(" ",IH20,ID20),999)-ID20,                   SUBSTITUTE(INDEX(IH$2:IH$100,IE20),"$","")                  ) )</f>
        <v>$company1,actcomp1,ntimes1,dosage1,ndays1  </v>
      </c>
      <c r="IJ20" s="0" t="n">
        <f aca="false">IFERROR(FIND("f_",LOWER(II20)),-1)</f>
        <v>-1</v>
      </c>
      <c r="IK20" s="0" t="n">
        <f aca="false">IF(IJ20=-1,-1, VALUE(MID(II20,IJ20+2, IFERROR(FIND(" ",II20,IJ20),999)-IJ20-2)))</f>
        <v>-1</v>
      </c>
      <c r="IL20" s="0" t="n">
        <f aca="false">IFERROR(FIND("r_",LOWER(II20)),-1)</f>
        <v>-1</v>
      </c>
      <c r="IM20" s="0" t="n">
        <f aca="false">IF(IL20=-1,-1, ROW(IL20)-1+VALUE(MID(II20,IL20+2, IFERROR(FIND(" ",II20,IL20),999)-IL20-2)))</f>
        <v>-1</v>
      </c>
      <c r="IN20" s="0" t="str">
        <f aca="false">IF(AND(ISERROR(FIND("$",II20)),IJ20&lt;0,IL20&lt;0,$S20&gt;0), IF(INDEX($D$2:$D$100,$S20)="num","$"&amp;TRIM(SUBSTITUTE(II20,",",INDEX($F$2:$F$100,$S20)&amp;","))&amp;INDEX($F$2:$F$100,$S20), IF(INDEX($D$2:$D$100,$S20)="excl","$"&amp;REPLACE(II20,      IFERROR(FIND(CHAR(1),SUBSTITUTE(II20,",",CHAR(1),INDEX($F$2:$F$100,$S20)-1)),1),      IFERROR(FIND(CHAR(1),SUBSTITUTE(II20,",",CHAR(1),INDEX($F$2:$F$100,$S20))),99)-          IFERROR(FIND(CHAR(1),SUBSTITUTE(II20,",",CHAR(1),INDEX($F$2:$F$100,$S20)-1)),0),""), IF(INDEX($D$2:$D$100,$S20)="repl","$"&amp;REPLACE(II20,      IFERROR(FIND(CHAR(1),SUBSTITUTE(II20,",",CHAR(1),INDEX($F$2:$F$100,$S20)-1))+1,1),      IFERROR(FIND(CHAR(1),SUBSTITUTE(II20,",",CHAR(1),INDEX($F$2:$F$100,$S20))),99)-          IFERROR(FIND(CHAR(1),SUBSTITUTE(II20,",",CHAR(1),INDEX($F$2:$F$100,$S20)-1)),0)-1,INDEX($G$2:$G$100,$S20)),II20 ))), II20)</f>
        <v>$company1,actcomp1,ntimes1,dosage1,ndays1  </v>
      </c>
      <c r="IO20" s="0" t="str">
        <f aca="false">IF(OR(IJ20=-1,IFERROR(INDEX(IJ$2:IJ$100,IK20),999)&gt;=0,IFERROR(INDEX(IL$2:IL$100,IK20),999)&gt;=0),IF(OR(IL20=-1,IFERROR(INDEX(IJ$2:IJ$100,IM20),999)&gt;=0,IFERROR(INDEX(IL$2:IL$100,IM20),999)&gt;=0),IN20,                REPLACE(IN20,IL20,IFERROR(FIND(" ",IN20,IL20),999)-IL20,                    SUBSTITUTE(INDEX(IN$2:IN$100,IM20),"$","")                  )), REPLACE(IN20,IJ20,IFERROR(FIND(" ",IN20,IJ20),999)-IJ20,                   SUBSTITUTE(INDEX(IN$2:IN$100,IK20),"$","")                  ) )</f>
        <v>$company1,actcomp1,ntimes1,dosage1,ndays1  </v>
      </c>
      <c r="IP20" s="0" t="n">
        <f aca="false">IFERROR(FIND("f_",LOWER(IO20)),-1)</f>
        <v>-1</v>
      </c>
      <c r="IQ20" s="0" t="n">
        <f aca="false">IF(IP20=-1,-1, VALUE(MID(IO20,IP20+2, IFERROR(FIND(" ",IO20,IP20),999)-IP20-2)))</f>
        <v>-1</v>
      </c>
      <c r="IR20" s="0" t="n">
        <f aca="false">IFERROR(FIND("r_",LOWER(IO20)),-1)</f>
        <v>-1</v>
      </c>
      <c r="IS20" s="0" t="n">
        <f aca="false">IF(IR20=-1,-1, ROW(IR20)-1+VALUE(MID(IO20,IR20+2, IFERROR(FIND(" ",IO20,IR20),999)-IR20-2)))</f>
        <v>-1</v>
      </c>
      <c r="IT20" s="0" t="str">
        <f aca="false">IF(AND(ISERROR(FIND("$",IO20)),IP20&lt;0,IR20&lt;0,$S20&gt;0), IF(INDEX($D$2:$D$100,$S20)="num","$"&amp;TRIM(SUBSTITUTE(IO20,",",INDEX($F$2:$F$100,$S20)&amp;","))&amp;INDEX($F$2:$F$100,$S20), IF(INDEX($D$2:$D$100,$S20)="excl","$"&amp;REPLACE(IO20,      IFERROR(FIND(CHAR(1),SUBSTITUTE(IO20,",",CHAR(1),INDEX($F$2:$F$100,$S20)-1)),1),      IFERROR(FIND(CHAR(1),SUBSTITUTE(IO20,",",CHAR(1),INDEX($F$2:$F$100,$S20))),99)-          IFERROR(FIND(CHAR(1),SUBSTITUTE(IO20,",",CHAR(1),INDEX($F$2:$F$100,$S20)-1)),0),""), IF(INDEX($D$2:$D$100,$S20)="repl","$"&amp;REPLACE(IO20,      IFERROR(FIND(CHAR(1),SUBSTITUTE(IO20,",",CHAR(1),INDEX($F$2:$F$100,$S20)-1))+1,1),      IFERROR(FIND(CHAR(1),SUBSTITUTE(IO20,",",CHAR(1),INDEX($F$2:$F$100,$S20))),99)-          IFERROR(FIND(CHAR(1),SUBSTITUTE(IO20,",",CHAR(1),INDEX($F$2:$F$100,$S20)-1)),0)-1,INDEX($G$2:$G$100,$S20)),IO20 ))), IO20)</f>
        <v>$company1,actcomp1,ntimes1,dosage1,ndays1  </v>
      </c>
      <c r="IU20" s="0" t="str">
        <f aca="false">IF(OR(IP20=-1,IFERROR(INDEX(IP$2:IP$100,IQ20),999)&gt;=0,IFERROR(INDEX(IR$2:IR$100,IQ20),999)&gt;=0),IF(OR(IR20=-1,IFERROR(INDEX(IP$2:IP$100,IS20),999)&gt;=0,IFERROR(INDEX(IR$2:IR$100,IS20),999)&gt;=0),IT20,                REPLACE(IT20,IR20,IFERROR(FIND(" ",IT20,IR20),999)-IR20,                    SUBSTITUTE(INDEX(IT$2:IT$100,IS20),"$","")                  )), REPLACE(IT20,IP20,IFERROR(FIND(" ",IT20,IP20),999)-IP20,                   SUBSTITUTE(INDEX(IT$2:IT$100,IQ20),"$","")                  ) )</f>
        <v>$company1,actcomp1,ntimes1,dosage1,ndays1  </v>
      </c>
      <c r="IV20" s="0" t="n">
        <f aca="false">IFERROR(FIND("f_",LOWER(IU20)),-1)</f>
        <v>-1</v>
      </c>
      <c r="IW20" s="0" t="n">
        <f aca="false">IF(IV20=-1,-1, VALUE(MID(IU20,IV20+2, IFERROR(FIND(" ",IU20,IV20),999)-IV20-2)))</f>
        <v>-1</v>
      </c>
      <c r="IX20" s="0" t="n">
        <f aca="false">IFERROR(FIND("r_",LOWER(IU20)),-1)</f>
        <v>-1</v>
      </c>
      <c r="IY20" s="0" t="n">
        <f aca="false">IF(IX20=-1,-1, ROW(IX20)-1+VALUE(MID(IU20,IX20+2, IFERROR(FIND(" ",IU20,IX20),999)-IX20-2)))</f>
        <v>-1</v>
      </c>
      <c r="IZ20" s="0" t="str">
        <f aca="false">IF(AND(ISERROR(FIND("$",IU20)),IV20&lt;0,IX20&lt;0,$S20&gt;0), IF(INDEX($D$2:$D$100,$S20)="num","$"&amp;TRIM(SUBSTITUTE(IU20,",",INDEX($F$2:$F$100,$S20)&amp;","))&amp;INDEX($F$2:$F$100,$S20), IF(INDEX($D$2:$D$100,$S20)="excl","$"&amp;REPLACE(IU20,      IFERROR(FIND(CHAR(1),SUBSTITUTE(IU20,",",CHAR(1),INDEX($F$2:$F$100,$S20)-1)),1),      IFERROR(FIND(CHAR(1),SUBSTITUTE(IU20,",",CHAR(1),INDEX($F$2:$F$100,$S20))),99)-          IFERROR(FIND(CHAR(1),SUBSTITUTE(IU20,",",CHAR(1),INDEX($F$2:$F$100,$S20)-1)),0),""), IF(INDEX($D$2:$D$100,$S20)="repl","$"&amp;REPLACE(IU20,      IFERROR(FIND(CHAR(1),SUBSTITUTE(IU20,",",CHAR(1),INDEX($F$2:$F$100,$S20)-1))+1,1),      IFERROR(FIND(CHAR(1),SUBSTITUTE(IU20,",",CHAR(1),INDEX($F$2:$F$100,$S20))),99)-          IFERROR(FIND(CHAR(1),SUBSTITUTE(IU20,",",CHAR(1),INDEX($F$2:$F$100,$S20)-1)),0)-1,INDEX($G$2:$G$100,$S20)),IU20 ))), IU20)</f>
        <v>$company1,actcomp1,ntimes1,dosage1,ndays1  </v>
      </c>
      <c r="JA20" s="0" t="str">
        <f aca="false">IF(OR(IV20=-1,IFERROR(INDEX(IV$2:IV$100,IW20),999)&gt;=0,IFERROR(INDEX(IX$2:IX$100,IW20),999)&gt;=0),IF(OR(IX20=-1,IFERROR(INDEX(IV$2:IV$100,IY20),999)&gt;=0,IFERROR(INDEX(IX$2:IX$100,IY20),999)&gt;=0),IZ20,                REPLACE(IZ20,IX20,IFERROR(FIND(" ",IZ20,IX20),999)-IX20,                    SUBSTITUTE(INDEX(IZ$2:IZ$100,IY20),"$","")                  )), REPLACE(IZ20,IV20,IFERROR(FIND(" ",IZ20,IV20),999)-IV20,                   SUBSTITUTE(INDEX(IZ$2:IZ$100,IW20),"$","")                  ) )</f>
        <v>$company1,actcomp1,ntimes1,dosage1,ndays1  </v>
      </c>
      <c r="JB20" s="0" t="n">
        <f aca="false">IFERROR(FIND("f_",LOWER(JA20)),-1)</f>
        <v>-1</v>
      </c>
      <c r="JC20" s="0" t="n">
        <f aca="false">IF(JB20=-1,-1, VALUE(MID(JA20,JB20+2, IFERROR(FIND(" ",JA20,JB20),999)-JB20-2)))</f>
        <v>-1</v>
      </c>
      <c r="JD20" s="0" t="n">
        <f aca="false">IFERROR(FIND("r_",LOWER(JA20)),-1)</f>
        <v>-1</v>
      </c>
      <c r="JE20" s="0" t="n">
        <f aca="false">IF(JD20=-1,-1, ROW(JD20)-1+VALUE(MID(JA20,JD20+2, IFERROR(FIND(" ",JA20,JD20),999)-JD20-2)))</f>
        <v>-1</v>
      </c>
      <c r="JF20" s="0" t="str">
        <f aca="false">IF(AND(ISERROR(FIND("$",JA20)),JB20&lt;0,JD20&lt;0,$S20&gt;0), IF(INDEX($D$2:$D$100,$S20)="num","$"&amp;TRIM(SUBSTITUTE(JA20,",",INDEX($F$2:$F$100,$S20)&amp;","))&amp;INDEX($F$2:$F$100,$S20), IF(INDEX($D$2:$D$100,$S20)="excl","$"&amp;REPLACE(JA20,      IFERROR(FIND(CHAR(1),SUBSTITUTE(JA20,",",CHAR(1),INDEX($F$2:$F$100,$S20)-1)),1),      IFERROR(FIND(CHAR(1),SUBSTITUTE(JA20,",",CHAR(1),INDEX($F$2:$F$100,$S20))),99)-          IFERROR(FIND(CHAR(1),SUBSTITUTE(JA20,",",CHAR(1),INDEX($F$2:$F$100,$S20)-1)),0),""), IF(INDEX($D$2:$D$100,$S20)="repl","$"&amp;REPLACE(JA20,      IFERROR(FIND(CHAR(1),SUBSTITUTE(JA20,",",CHAR(1),INDEX($F$2:$F$100,$S20)-1))+1,1),      IFERROR(FIND(CHAR(1),SUBSTITUTE(JA20,",",CHAR(1),INDEX($F$2:$F$100,$S20))),99)-          IFERROR(FIND(CHAR(1),SUBSTITUTE(JA20,",",CHAR(1),INDEX($F$2:$F$100,$S20)-1)),0)-1,INDEX($G$2:$G$100,$S20)),JA20 ))), JA20)</f>
        <v>$company1,actcomp1,ntimes1,dosage1,ndays1  </v>
      </c>
      <c r="JG20" s="0" t="str">
        <f aca="false">IF(OR(JB20=-1,IFERROR(INDEX(JB$2:JB$100,JC20),999)&gt;=0,IFERROR(INDEX(JD$2:JD$100,JC20),999)&gt;=0),IF(OR(JD20=-1,IFERROR(INDEX(JB$2:JB$100,JE20),999)&gt;=0,IFERROR(INDEX(JD$2:JD$100,JE20),999)&gt;=0),JF20,                REPLACE(JF20,JD20,IFERROR(FIND(" ",JF20,JD20),999)-JD20,                    SUBSTITUTE(INDEX(JF$2:JF$100,JE20),"$","")                  )), REPLACE(JF20,JB20,IFERROR(FIND(" ",JF20,JB20),999)-JB20,                   SUBSTITUTE(INDEX(JF$2:JF$100,JC20),"$","")                  ) )</f>
        <v>$company1,actcomp1,ntimes1,dosage1,ndays1  </v>
      </c>
      <c r="JH20" s="0" t="n">
        <f aca="false">IFERROR(FIND("f_",LOWER(JG20)),-1)</f>
        <v>-1</v>
      </c>
      <c r="JI20" s="0" t="n">
        <f aca="false">IF(JH20=-1,-1, VALUE(MID(JG20,JH20+2, IFERROR(FIND(" ",JG20,JH20),999)-JH20-2)))</f>
        <v>-1</v>
      </c>
      <c r="JJ20" s="0" t="n">
        <f aca="false">IFERROR(FIND("r_",LOWER(JG20)),-1)</f>
        <v>-1</v>
      </c>
      <c r="JK20" s="0" t="n">
        <f aca="false">IF(JJ20=-1,-1, ROW(JJ20)-1+VALUE(MID(JG20,JJ20+2, IFERROR(FIND(" ",JG20,JJ20),999)-JJ20-2)))</f>
        <v>-1</v>
      </c>
      <c r="JL20" s="0" t="str">
        <f aca="false">IF(AND(ISERROR(FIND("$",JG20)),JH20&lt;0,JJ20&lt;0,$S20&gt;0), IF(INDEX($D$2:$D$100,$S20)="num","$"&amp;TRIM(SUBSTITUTE(JG20,",",INDEX($F$2:$F$100,$S20)&amp;","))&amp;INDEX($F$2:$F$100,$S20), IF(INDEX($D$2:$D$100,$S20)="excl","$"&amp;REPLACE(JG20,      IFERROR(FIND(CHAR(1),SUBSTITUTE(JG20,",",CHAR(1),INDEX($F$2:$F$100,$S20)-1)),1),      IFERROR(FIND(CHAR(1),SUBSTITUTE(JG20,",",CHAR(1),INDEX($F$2:$F$100,$S20))),99)-          IFERROR(FIND(CHAR(1),SUBSTITUTE(JG20,",",CHAR(1),INDEX($F$2:$F$100,$S20)-1)),0),""), IF(INDEX($D$2:$D$100,$S20)="repl","$"&amp;REPLACE(JG20,      IFERROR(FIND(CHAR(1),SUBSTITUTE(JG20,",",CHAR(1),INDEX($F$2:$F$100,$S20)-1))+1,1),      IFERROR(FIND(CHAR(1),SUBSTITUTE(JG20,",",CHAR(1),INDEX($F$2:$F$100,$S20))),99)-          IFERROR(FIND(CHAR(1),SUBSTITUTE(JG20,",",CHAR(1),INDEX($F$2:$F$100,$S20)-1)),0)-1,INDEX($G$2:$G$100,$S20)),JG20 ))), JG20)</f>
        <v>$company1,actcomp1,ntimes1,dosage1,ndays1  </v>
      </c>
      <c r="JM20" s="0" t="str">
        <f aca="false">IF(OR(JH20=-1,IFERROR(INDEX(JH$2:JH$100,JI20),999)&gt;=0,IFERROR(INDEX(JJ$2:JJ$100,JI20),999)&gt;=0),IF(OR(JJ20=-1,IFERROR(INDEX(JH$2:JH$100,JK20),999)&gt;=0,IFERROR(INDEX(JJ$2:JJ$100,JK20),999)&gt;=0),JL20,                REPLACE(JL20,JJ20,IFERROR(FIND(" ",JL20,JJ20),999)-JJ20,                    SUBSTITUTE(INDEX(JL$2:JL$100,JK20),"$","")                  )), REPLACE(JL20,JH20,IFERROR(FIND(" ",JL20,JH20),999)-JH20,                   SUBSTITUTE(INDEX(JL$2:JL$100,JI20),"$","")                  ) )</f>
        <v>$company1,actcomp1,ntimes1,dosage1,ndays1  </v>
      </c>
      <c r="JN20" s="0" t="n">
        <f aca="false">IFERROR(FIND("f_",LOWER(JM20)),-1)</f>
        <v>-1</v>
      </c>
      <c r="JO20" s="0" t="n">
        <f aca="false">IF(JN20=-1,-1, VALUE(MID(JM20,JN20+2, IFERROR(FIND(" ",JM20,JN20),999)-JN20-2)))</f>
        <v>-1</v>
      </c>
      <c r="JP20" s="0" t="n">
        <f aca="false">IFERROR(FIND("r_",LOWER(JM20)),-1)</f>
        <v>-1</v>
      </c>
      <c r="JQ20" s="0" t="n">
        <f aca="false">IF(JP20=-1,-1, ROW(JP20)-1+VALUE(MID(JM20,JP20+2, IFERROR(FIND(" ",JM20,JP20),999)-JP20-2)))</f>
        <v>-1</v>
      </c>
      <c r="JR20" s="0" t="str">
        <f aca="false">IF(AND(ISERROR(FIND("$",JM20)),JN20&lt;0,JP20&lt;0,$S20&gt;0), IF(INDEX($D$2:$D$100,$S20)="num","$"&amp;TRIM(SUBSTITUTE(JM20,",",INDEX($F$2:$F$100,$S20)&amp;","))&amp;INDEX($F$2:$F$100,$S20), IF(INDEX($D$2:$D$100,$S20)="excl","$"&amp;REPLACE(JM20,      IFERROR(FIND(CHAR(1),SUBSTITUTE(JM20,",",CHAR(1),INDEX($F$2:$F$100,$S20)-1)),1),      IFERROR(FIND(CHAR(1),SUBSTITUTE(JM20,",",CHAR(1),INDEX($F$2:$F$100,$S20))),99)-          IFERROR(FIND(CHAR(1),SUBSTITUTE(JM20,",",CHAR(1),INDEX($F$2:$F$100,$S20)-1)),0),""), IF(INDEX($D$2:$D$100,$S20)="repl","$"&amp;REPLACE(JM20,      IFERROR(FIND(CHAR(1),SUBSTITUTE(JM20,",",CHAR(1),INDEX($F$2:$F$100,$S20)-1))+1,1),      IFERROR(FIND(CHAR(1),SUBSTITUTE(JM20,",",CHAR(1),INDEX($F$2:$F$100,$S20))),99)-          IFERROR(FIND(CHAR(1),SUBSTITUTE(JM20,",",CHAR(1),INDEX($F$2:$F$100,$S20)-1)),0)-1,INDEX($G$2:$G$100,$S20)),JM20 ))), JM20)</f>
        <v>$company1,actcomp1,ntimes1,dosage1,ndays1  </v>
      </c>
      <c r="JS20" s="0" t="str">
        <f aca="false">IF(OR(JN20=-1,IFERROR(INDEX(JN$2:JN$100,JO20),999)&gt;=0,IFERROR(INDEX(JP$2:JP$100,JO20),999)&gt;=0),IF(OR(JP20=-1,IFERROR(INDEX(JN$2:JN$100,JQ20),999)&gt;=0,IFERROR(INDEX(JP$2:JP$100,JQ20),999)&gt;=0),JR20,                REPLACE(JR20,JP20,IFERROR(FIND(" ",JR20,JP20),999)-JP20,                    SUBSTITUTE(INDEX(JR$2:JR$100,JQ20),"$","")                  )), REPLACE(JR20,JN20,IFERROR(FIND(" ",JR20,JN20),999)-JN20,                   SUBSTITUTE(INDEX(JR$2:JR$100,JO20),"$","")                  ) )</f>
        <v>$company1,actcomp1,ntimes1,dosage1,ndays1  </v>
      </c>
      <c r="JT20" s="0" t="n">
        <f aca="false">IFERROR(FIND("f_",LOWER(JS20)),-1)</f>
        <v>-1</v>
      </c>
      <c r="JU20" s="0" t="n">
        <f aca="false">IF(JT20=-1,-1, VALUE(MID(JS20,JT20+2, IFERROR(FIND(" ",JS20,JT20),999)-JT20-2)))</f>
        <v>-1</v>
      </c>
      <c r="JV20" s="0" t="n">
        <f aca="false">IFERROR(FIND("r_",LOWER(JS20)),-1)</f>
        <v>-1</v>
      </c>
      <c r="JW20" s="0" t="n">
        <f aca="false">IF(JV20=-1,-1, ROW(JV20)-1+VALUE(MID(JS20,JV20+2, IFERROR(FIND(" ",JS20,JV20),999)-JV20-2)))</f>
        <v>-1</v>
      </c>
      <c r="JX20" s="0" t="str">
        <f aca="false">IF(AND(ISERROR(FIND("$",JS20)),JT20&lt;0,JV20&lt;0,$S20&gt;0), IF(INDEX($D$2:$D$100,$S20)="num","$"&amp;TRIM(SUBSTITUTE(JS20,",",INDEX($F$2:$F$100,$S20)&amp;","))&amp;INDEX($F$2:$F$100,$S20), IF(INDEX($D$2:$D$100,$S20)="excl","$"&amp;REPLACE(JS20,      IFERROR(FIND(CHAR(1),SUBSTITUTE(JS20,",",CHAR(1),INDEX($F$2:$F$100,$S20)-1)),1),      IFERROR(FIND(CHAR(1),SUBSTITUTE(JS20,",",CHAR(1),INDEX($F$2:$F$100,$S20))),99)-          IFERROR(FIND(CHAR(1),SUBSTITUTE(JS20,",",CHAR(1),INDEX($F$2:$F$100,$S20)-1)),0),""), IF(INDEX($D$2:$D$100,$S20)="repl","$"&amp;REPLACE(JS20,      IFERROR(FIND(CHAR(1),SUBSTITUTE(JS20,",",CHAR(1),INDEX($F$2:$F$100,$S20)-1))+1,1),      IFERROR(FIND(CHAR(1),SUBSTITUTE(JS20,",",CHAR(1),INDEX($F$2:$F$100,$S20))),99)-          IFERROR(FIND(CHAR(1),SUBSTITUTE(JS20,",",CHAR(1),INDEX($F$2:$F$100,$S20)-1)),0)-1,INDEX($G$2:$G$100,$S20)),JS20 ))), JS20)</f>
        <v>$company1,actcomp1,ntimes1,dosage1,ndays1  </v>
      </c>
      <c r="JY20" s="0" t="str">
        <f aca="false">IF(OR(JT20=-1,IFERROR(INDEX(JT$2:JT$100,JU20),999)&gt;=0,IFERROR(INDEX(JV$2:JV$100,JU20),999)&gt;=0),IF(OR(JV20=-1,IFERROR(INDEX(JT$2:JT$100,JW20),999)&gt;=0,IFERROR(INDEX(JV$2:JV$100,JW20),999)&gt;=0),JX20,                REPLACE(JX20,JV20,IFERROR(FIND(" ",JX20,JV20),999)-JV20,                    SUBSTITUTE(INDEX(JX$2:JX$100,JW20),"$","")                  )), REPLACE(JX20,JT20,IFERROR(FIND(" ",JX20,JT20),999)-JT20,                   SUBSTITUTE(INDEX(JX$2:JX$100,JU20),"$","")                  ) )</f>
        <v>$company1,actcomp1,ntimes1,dosage1,ndays1  </v>
      </c>
      <c r="JZ20" s="0" t="n">
        <f aca="false">IFERROR(FIND("f_",LOWER(JY20)),-1)</f>
        <v>-1</v>
      </c>
      <c r="KA20" s="0" t="n">
        <f aca="false">IF(JZ20=-1,-1, VALUE(MID(JY20,JZ20+2, IFERROR(FIND(" ",JY20,JZ20),999)-JZ20-2)))</f>
        <v>-1</v>
      </c>
      <c r="KB20" s="0" t="n">
        <f aca="false">IFERROR(FIND("r_",LOWER(JY20)),-1)</f>
        <v>-1</v>
      </c>
      <c r="KC20" s="0" t="n">
        <f aca="false">IF(KB20=-1,-1, ROW(KB20)-1+VALUE(MID(JY20,KB20+2, IFERROR(FIND(" ",JY20,KB20),999)-KB20-2)))</f>
        <v>-1</v>
      </c>
      <c r="KD20" s="0" t="str">
        <f aca="false">IF(AND(ISERROR(FIND("$",JY20)),JZ20&lt;0,KB20&lt;0,$S20&gt;0), IF(INDEX($D$2:$D$100,$S20)="num","$"&amp;TRIM(SUBSTITUTE(JY20,",",INDEX($F$2:$F$100,$S20)&amp;","))&amp;INDEX($F$2:$F$100,$S20), IF(INDEX($D$2:$D$100,$S20)="excl","$"&amp;REPLACE(JY20,      IFERROR(FIND(CHAR(1),SUBSTITUTE(JY20,",",CHAR(1),INDEX($F$2:$F$100,$S20)-1)),1),      IFERROR(FIND(CHAR(1),SUBSTITUTE(JY20,",",CHAR(1),INDEX($F$2:$F$100,$S20))),99)-          IFERROR(FIND(CHAR(1),SUBSTITUTE(JY20,",",CHAR(1),INDEX($F$2:$F$100,$S20)-1)),0),""), IF(INDEX($D$2:$D$100,$S20)="repl","$"&amp;REPLACE(JY20,      IFERROR(FIND(CHAR(1),SUBSTITUTE(JY20,",",CHAR(1),INDEX($F$2:$F$100,$S20)-1))+1,1),      IFERROR(FIND(CHAR(1),SUBSTITUTE(JY20,",",CHAR(1),INDEX($F$2:$F$100,$S20))),99)-          IFERROR(FIND(CHAR(1),SUBSTITUTE(JY20,",",CHAR(1),INDEX($F$2:$F$100,$S20)-1)),0)-1,INDEX($G$2:$G$100,$S20)),JY20 ))), JY20)</f>
        <v>$company1,actcomp1,ntimes1,dosage1,ndays1  </v>
      </c>
      <c r="KE20" s="0" t="str">
        <f aca="false">IF(OR(JZ20=-1,IFERROR(INDEX(JZ$2:JZ$100,KA20),999)&gt;=0,IFERROR(INDEX(KB$2:KB$100,KA20),999)&gt;=0),IF(OR(KB20=-1,IFERROR(INDEX(JZ$2:JZ$100,KC20),999)&gt;=0,IFERROR(INDEX(KB$2:KB$100,KC20),999)&gt;=0),KD20,                REPLACE(KD20,KB20,IFERROR(FIND(" ",KD20,KB20),999)-KB20,                    SUBSTITUTE(INDEX(KD$2:KD$100,KC20),"$","")                  )), REPLACE(KD20,JZ20,IFERROR(FIND(" ",KD20,JZ20),999)-JZ20,                   SUBSTITUTE(INDEX(KD$2:KD$100,KA20),"$","")                  ) )</f>
        <v>$company1,actcomp1,ntimes1,dosage1,ndays1  </v>
      </c>
    </row>
    <row r="21" customFormat="false" ht="13.8" hidden="false" customHeight="false" outlineLevel="0" collapsed="false">
      <c r="D21" s="1"/>
      <c r="J21" s="0" t="n">
        <f aca="false">J20+1</f>
        <v>20</v>
      </c>
      <c r="L21" s="0" t="str">
        <f aca="false">KE21</f>
        <v/>
      </c>
      <c r="O21" s="0" t="e">
        <f aca="false">IF(D21="cols", VLOOKUP(E21,$A$5:$B$20,2,0), NA())</f>
        <v>#N/A</v>
      </c>
      <c r="P21" s="0" t="e">
        <f aca="false">IFERROR(O21,VLOOKUP($D21,Relcols!$A:$E,5,0))</f>
        <v>#N/A</v>
      </c>
      <c r="Q21" s="0" t="e">
        <f aca="false">SUBSTITUTE(SUBSTITUTE(SUBSTITUTE(SUBSTITUTE(P21,"parm1",E21),"parm2",F21),"parm3",G21),"parm4",H21)</f>
        <v>#N/A</v>
      </c>
      <c r="R21" s="0" t="str">
        <f aca="false">IFERROR(VLOOKUP(ROW($A20),$J$2:$Q$100,COLUMN(Q20)-COLUMN(J20)+1,0),"")</f>
        <v/>
      </c>
      <c r="S21" s="0" t="n">
        <f aca="false">IFERROR(MATCH(ROW(A20),$J$2:$J$100,0),0)</f>
        <v>20</v>
      </c>
      <c r="U21" s="0" t="str">
        <f aca="false">R21</f>
        <v/>
      </c>
      <c r="V21" s="0" t="n">
        <f aca="false">IFERROR(FIND("f_",LOWER(U21)),-1)</f>
        <v>-1</v>
      </c>
      <c r="W21" s="0" t="n">
        <f aca="false">IF(V21=-1,-1, VALUE(MID(U21,V21+2, IFERROR(FIND(" ",U21,V21),999)-V21-2)))</f>
        <v>-1</v>
      </c>
      <c r="X21" s="0" t="n">
        <f aca="false">IFERROR(FIND("r_",LOWER(U21)),-1)</f>
        <v>-1</v>
      </c>
      <c r="Y21" s="0" t="n">
        <f aca="false">IF(X21=-1,-1, ROW(X21)-1+VALUE(MID(U21,X21+2, IFERROR(FIND(" ",U21,X21),999)-X21-2)))</f>
        <v>-1</v>
      </c>
      <c r="Z21" s="0" t="str">
        <f aca="false">IF(AND(ISERROR(FIND("$",U21)),V21&lt;0,X21&lt;0,$S21&gt;0), IF(INDEX($D$2:$D$100,$S21)="num","$"&amp;TRIM(SUBSTITUTE(U21,",",INDEX($F$2:$F$100,$S21)&amp;","))&amp;INDEX($F$2:$F$100,$S21), IF(INDEX($D$2:$D$100,$S21)="excl","$"&amp;REPLACE(U21,      IFERROR(FIND(CHAR(1),SUBSTITUTE(U21,",",CHAR(1),INDEX($F$2:$F$100,$S21)-1)),1),      IFERROR(FIND(CHAR(1),SUBSTITUTE(U21,",",CHAR(1),INDEX($F$2:$F$100,$S21))),99)-          IFERROR(FIND(CHAR(1),SUBSTITUTE(U21,",",CHAR(1),INDEX($F$2:$F$100,$S21)-1)),0),""), IF(INDEX($D$2:$D$100,$S21)="repl","$"&amp;REPLACE(U21,      IFERROR(FIND(CHAR(1),SUBSTITUTE(U21,",",CHAR(1),INDEX($F$2:$F$100,$S21)-1))+1,1),      IFERROR(FIND(CHAR(1),SUBSTITUTE(U21,",",CHAR(1),INDEX($F$2:$F$100,$S21))),99)-          IFERROR(FIND(CHAR(1),SUBSTITUTE(U21,",",CHAR(1),INDEX($F$2:$F$100,$S21)-1)),0)-1,INDEX($G$2:$G$100,$S21)),U21 ))), U21)</f>
        <v/>
      </c>
      <c r="AA21" s="0" t="str">
        <f aca="false">IF(OR(V21=-1,IFERROR(INDEX(V$2:V$100,W21),999)&gt;=0,IFERROR(INDEX(X$2:X$100,W21),999)&gt;=0),IF(OR(X21=-1,IFERROR(INDEX(V$2:V$100,Y21),999)&gt;=0,IFERROR(INDEX(X$2:X$100,Y21),999)&gt;=0),Z21,                REPLACE(Z21,X21,IFERROR(FIND(" ",Z21,X21),999)-X21,                    SUBSTITUTE(INDEX(Z$2:Z$100,Y21),"$","")                  )), REPLACE(Z21,V21,IFERROR(FIND(" ",Z21,V21),999)-V21,                   SUBSTITUTE(INDEX(Z$2:Z$100,W21),"$","")                  ) )</f>
        <v/>
      </c>
      <c r="AB21" s="0" t="n">
        <f aca="false">IFERROR(FIND("f_",LOWER(AA21)),-1)</f>
        <v>-1</v>
      </c>
      <c r="AC21" s="0" t="n">
        <f aca="false">IF(AB21=-1,-1, VALUE(MID(AA21,AB21+2, IFERROR(FIND(" ",AA21,AB21),999)-AB21-2)))</f>
        <v>-1</v>
      </c>
      <c r="AD21" s="0" t="n">
        <f aca="false">IFERROR(FIND("r_",LOWER(AA21)),-1)</f>
        <v>-1</v>
      </c>
      <c r="AE21" s="0" t="n">
        <f aca="false">IF(AD21=-1,-1, ROW(AD21)-1+VALUE(MID(AA21,AD21+2, IFERROR(FIND(" ",AA21,AD21),999)-AD21-2)))</f>
        <v>-1</v>
      </c>
      <c r="AF21" s="0" t="str">
        <f aca="false">IF(AND(ISERROR(FIND("$",AA21)),AB21&lt;0,AD21&lt;0,$S21&gt;0), IF(INDEX($D$2:$D$100,$S21)="num","$"&amp;TRIM(SUBSTITUTE(AA21,",",INDEX($F$2:$F$100,$S21)&amp;","))&amp;INDEX($F$2:$F$100,$S21), IF(INDEX($D$2:$D$100,$S21)="excl","$"&amp;REPLACE(AA21,      IFERROR(FIND(CHAR(1),SUBSTITUTE(AA21,",",CHAR(1),INDEX($F$2:$F$100,$S21)-1)),1),      IFERROR(FIND(CHAR(1),SUBSTITUTE(AA21,",",CHAR(1),INDEX($F$2:$F$100,$S21))),99)-          IFERROR(FIND(CHAR(1),SUBSTITUTE(AA21,",",CHAR(1),INDEX($F$2:$F$100,$S21)-1)),0),""), IF(INDEX($D$2:$D$100,$S21)="repl","$"&amp;REPLACE(AA21,      IFERROR(FIND(CHAR(1),SUBSTITUTE(AA21,",",CHAR(1),INDEX($F$2:$F$100,$S21)-1))+1,1),      IFERROR(FIND(CHAR(1),SUBSTITUTE(AA21,",",CHAR(1),INDEX($F$2:$F$100,$S21))),99)-          IFERROR(FIND(CHAR(1),SUBSTITUTE(AA21,",",CHAR(1),INDEX($F$2:$F$100,$S21)-1)),0)-1,INDEX($G$2:$G$100,$S21)),AA21 ))), AA21)</f>
        <v/>
      </c>
      <c r="AG21" s="0" t="str">
        <f aca="false">IF(OR(AB21=-1,IFERROR(INDEX(AB$2:AB$100,AC21),999)&gt;=0,IFERROR(INDEX(AD$2:AD$100,AC21),999)&gt;=0),IF(OR(AD21=-1,IFERROR(INDEX(AB$2:AB$100,AE21),999)&gt;=0,IFERROR(INDEX(AD$2:AD$100,AE21),999)&gt;=0),AF21,                REPLACE(AF21,AD21,IFERROR(FIND(" ",AF21,AD21),999)-AD21,                    SUBSTITUTE(INDEX(AF$2:AF$100,AE21),"$","")                  )), REPLACE(AF21,AB21,IFERROR(FIND(" ",AF21,AB21),999)-AB21,                   SUBSTITUTE(INDEX(AF$2:AF$100,AC21),"$","")                  ) )</f>
        <v/>
      </c>
      <c r="AH21" s="0" t="n">
        <f aca="false">IFERROR(FIND("f_",LOWER(AG21)),-1)</f>
        <v>-1</v>
      </c>
      <c r="AI21" s="0" t="n">
        <f aca="false">IF(AH21=-1,-1, VALUE(MID(AG21,AH21+2, IFERROR(FIND(" ",AG21,AH21),999)-AH21-2)))</f>
        <v>-1</v>
      </c>
      <c r="AJ21" s="0" t="n">
        <f aca="false">IFERROR(FIND("r_",LOWER(AG21)),-1)</f>
        <v>-1</v>
      </c>
      <c r="AK21" s="0" t="n">
        <f aca="false">IF(AJ21=-1,-1, ROW(AJ21)-1+VALUE(MID(AG21,AJ21+2, IFERROR(FIND(" ",AG21,AJ21),999)-AJ21-2)))</f>
        <v>-1</v>
      </c>
      <c r="AL21" s="0" t="str">
        <f aca="false">IF(AND(ISERROR(FIND("$",AG21)),AH21&lt;0,AJ21&lt;0,$S21&gt;0), IF(INDEX($D$2:$D$100,$S21)="num","$"&amp;TRIM(SUBSTITUTE(AG21,",",INDEX($F$2:$F$100,$S21)&amp;","))&amp;INDEX($F$2:$F$100,$S21), IF(INDEX($D$2:$D$100,$S21)="excl","$"&amp;REPLACE(AG21,      IFERROR(FIND(CHAR(1),SUBSTITUTE(AG21,",",CHAR(1),INDEX($F$2:$F$100,$S21)-1)),1),      IFERROR(FIND(CHAR(1),SUBSTITUTE(AG21,",",CHAR(1),INDEX($F$2:$F$100,$S21))),99)-          IFERROR(FIND(CHAR(1),SUBSTITUTE(AG21,",",CHAR(1),INDEX($F$2:$F$100,$S21)-1)),0),""), IF(INDEX($D$2:$D$100,$S21)="repl","$"&amp;REPLACE(AG21,      IFERROR(FIND(CHAR(1),SUBSTITUTE(AG21,",",CHAR(1),INDEX($F$2:$F$100,$S21)-1))+1,1),      IFERROR(FIND(CHAR(1),SUBSTITUTE(AG21,",",CHAR(1),INDEX($F$2:$F$100,$S21))),99)-          IFERROR(FIND(CHAR(1),SUBSTITUTE(AG21,",",CHAR(1),INDEX($F$2:$F$100,$S21)-1)),0)-1,INDEX($G$2:$G$100,$S21)),AG21 ))), AG21)</f>
        <v/>
      </c>
      <c r="AM21" s="0" t="str">
        <f aca="false">IF(OR(AH21=-1,IFERROR(INDEX(AH$2:AH$100,AI21),999)&gt;=0,IFERROR(INDEX(AJ$2:AJ$100,AI21),999)&gt;=0),IF(OR(AJ21=-1,IFERROR(INDEX(AH$2:AH$100,AK21),999)&gt;=0,IFERROR(INDEX(AJ$2:AJ$100,AK21),999)&gt;=0),AL21,                REPLACE(AL21,AJ21,IFERROR(FIND(" ",AL21,AJ21),999)-AJ21,                    SUBSTITUTE(INDEX(AL$2:AL$100,AK21),"$","")                  )), REPLACE(AL21,AH21,IFERROR(FIND(" ",AL21,AH21),999)-AH21,                   SUBSTITUTE(INDEX(AL$2:AL$100,AI21),"$","")                  ) )</f>
        <v/>
      </c>
      <c r="AN21" s="0" t="n">
        <f aca="false">IFERROR(FIND("f_",LOWER(AM21)),-1)</f>
        <v>-1</v>
      </c>
      <c r="AO21" s="0" t="n">
        <f aca="false">IF(AN21=-1,-1, VALUE(MID(AM21,AN21+2, IFERROR(FIND(" ",AM21,AN21),999)-AN21-2)))</f>
        <v>-1</v>
      </c>
      <c r="AP21" s="0" t="n">
        <f aca="false">IFERROR(FIND("r_",LOWER(AM21)),-1)</f>
        <v>-1</v>
      </c>
      <c r="AQ21" s="0" t="n">
        <f aca="false">IF(AP21=-1,-1, ROW(AP21)-1+VALUE(MID(AM21,AP21+2, IFERROR(FIND(" ",AM21,AP21),999)-AP21-2)))</f>
        <v>-1</v>
      </c>
      <c r="AR21" s="0" t="str">
        <f aca="false">IF(AND(ISERROR(FIND("$",AM21)),AN21&lt;0,AP21&lt;0,$S21&gt;0), IF(INDEX($D$2:$D$100,$S21)="num","$"&amp;TRIM(SUBSTITUTE(AM21,",",INDEX($F$2:$F$100,$S21)&amp;","))&amp;INDEX($F$2:$F$100,$S21), IF(INDEX($D$2:$D$100,$S21)="excl","$"&amp;REPLACE(AM21,      IFERROR(FIND(CHAR(1),SUBSTITUTE(AM21,",",CHAR(1),INDEX($F$2:$F$100,$S21)-1)),1),      IFERROR(FIND(CHAR(1),SUBSTITUTE(AM21,",",CHAR(1),INDEX($F$2:$F$100,$S21))),99)-          IFERROR(FIND(CHAR(1),SUBSTITUTE(AM21,",",CHAR(1),INDEX($F$2:$F$100,$S21)-1)),0),""), IF(INDEX($D$2:$D$100,$S21)="repl","$"&amp;REPLACE(AM21,      IFERROR(FIND(CHAR(1),SUBSTITUTE(AM21,",",CHAR(1),INDEX($F$2:$F$100,$S21)-1))+1,1),      IFERROR(FIND(CHAR(1),SUBSTITUTE(AM21,",",CHAR(1),INDEX($F$2:$F$100,$S21))),99)-          IFERROR(FIND(CHAR(1),SUBSTITUTE(AM21,",",CHAR(1),INDEX($F$2:$F$100,$S21)-1)),0)-1,INDEX($G$2:$G$100,$S21)),AM21 ))), AM21)</f>
        <v/>
      </c>
      <c r="AS21" s="0" t="str">
        <f aca="false">IF(OR(AN21=-1,IFERROR(INDEX(AN$2:AN$100,AO21),999)&gt;=0,IFERROR(INDEX(AP$2:AP$100,AO21),999)&gt;=0),IF(OR(AP21=-1,IFERROR(INDEX(AN$2:AN$100,AQ21),999)&gt;=0,IFERROR(INDEX(AP$2:AP$100,AQ21),999)&gt;=0),AR21,                REPLACE(AR21,AP21,IFERROR(FIND(" ",AR21,AP21),999)-AP21,                    SUBSTITUTE(INDEX(AR$2:AR$100,AQ21),"$","")                  )), REPLACE(AR21,AN21,IFERROR(FIND(" ",AR21,AN21),999)-AN21,                   SUBSTITUTE(INDEX(AR$2:AR$100,AO21),"$","")                  ) )</f>
        <v/>
      </c>
      <c r="AT21" s="0" t="n">
        <f aca="false">IFERROR(FIND("f_",LOWER(AS21)),-1)</f>
        <v>-1</v>
      </c>
      <c r="AU21" s="0" t="n">
        <f aca="false">IF(AT21=-1,-1, VALUE(MID(AS21,AT21+2, IFERROR(FIND(" ",AS21,AT21),999)-AT21-2)))</f>
        <v>-1</v>
      </c>
      <c r="AV21" s="0" t="n">
        <f aca="false">IFERROR(FIND("r_",LOWER(AS21)),-1)</f>
        <v>-1</v>
      </c>
      <c r="AW21" s="0" t="n">
        <f aca="false">IF(AV21=-1,-1, ROW(AV21)-1+VALUE(MID(AS21,AV21+2, IFERROR(FIND(" ",AS21,AV21),999)-AV21-2)))</f>
        <v>-1</v>
      </c>
      <c r="AX21" s="0" t="str">
        <f aca="false">IF(AND(ISERROR(FIND("$",AS21)),AT21&lt;0,AV21&lt;0,$S21&gt;0), IF(INDEX($D$2:$D$100,$S21)="num","$"&amp;TRIM(SUBSTITUTE(AS21,",",INDEX($F$2:$F$100,$S21)&amp;","))&amp;INDEX($F$2:$F$100,$S21), IF(INDEX($D$2:$D$100,$S21)="excl","$"&amp;REPLACE(AS21,      IFERROR(FIND(CHAR(1),SUBSTITUTE(AS21,",",CHAR(1),INDEX($F$2:$F$100,$S21)-1)),1),      IFERROR(FIND(CHAR(1),SUBSTITUTE(AS21,",",CHAR(1),INDEX($F$2:$F$100,$S21))),99)-          IFERROR(FIND(CHAR(1),SUBSTITUTE(AS21,",",CHAR(1),INDEX($F$2:$F$100,$S21)-1)),0),""), IF(INDEX($D$2:$D$100,$S21)="repl","$"&amp;REPLACE(AS21,      IFERROR(FIND(CHAR(1),SUBSTITUTE(AS21,",",CHAR(1),INDEX($F$2:$F$100,$S21)-1))+1,1),      IFERROR(FIND(CHAR(1),SUBSTITUTE(AS21,",",CHAR(1),INDEX($F$2:$F$100,$S21))),99)-          IFERROR(FIND(CHAR(1),SUBSTITUTE(AS21,",",CHAR(1),INDEX($F$2:$F$100,$S21)-1)),0)-1,INDEX($G$2:$G$100,$S21)),AS21 ))), AS21)</f>
        <v/>
      </c>
      <c r="AY21" s="0" t="str">
        <f aca="false">IF(OR(AT21=-1,IFERROR(INDEX(AT$2:AT$100,AU21),999)&gt;=0,IFERROR(INDEX(AV$2:AV$100,AU21),999)&gt;=0),IF(OR(AV21=-1,IFERROR(INDEX(AT$2:AT$100,AW21),999)&gt;=0,IFERROR(INDEX(AV$2:AV$100,AW21),999)&gt;=0),AX21,                REPLACE(AX21,AV21,IFERROR(FIND(" ",AX21,AV21),999)-AV21,                    SUBSTITUTE(INDEX(AX$2:AX$100,AW21),"$","")                  )), REPLACE(AX21,AT21,IFERROR(FIND(" ",AX21,AT21),999)-AT21,                   SUBSTITUTE(INDEX(AX$2:AX$100,AU21),"$","")                  ) )</f>
        <v/>
      </c>
      <c r="AZ21" s="0" t="n">
        <f aca="false">IFERROR(FIND("f_",LOWER(AY21)),-1)</f>
        <v>-1</v>
      </c>
      <c r="BA21" s="0" t="n">
        <f aca="false">IF(AZ21=-1,-1, VALUE(MID(AY21,AZ21+2, IFERROR(FIND(" ",AY21,AZ21),999)-AZ21-2)))</f>
        <v>-1</v>
      </c>
      <c r="BB21" s="0" t="n">
        <f aca="false">IFERROR(FIND("r_",LOWER(AY21)),-1)</f>
        <v>-1</v>
      </c>
      <c r="BC21" s="0" t="n">
        <f aca="false">IF(BB21=-1,-1, ROW(BB21)-1+VALUE(MID(AY21,BB21+2, IFERROR(FIND(" ",AY21,BB21),999)-BB21-2)))</f>
        <v>-1</v>
      </c>
      <c r="BD21" s="0" t="str">
        <f aca="false">IF(AND(ISERROR(FIND("$",AY21)),AZ21&lt;0,BB21&lt;0,$S21&gt;0), IF(INDEX($D$2:$D$100,$S21)="num","$"&amp;TRIM(SUBSTITUTE(AY21,",",INDEX($F$2:$F$100,$S21)&amp;","))&amp;INDEX($F$2:$F$100,$S21), IF(INDEX($D$2:$D$100,$S21)="excl","$"&amp;REPLACE(AY21,      IFERROR(FIND(CHAR(1),SUBSTITUTE(AY21,",",CHAR(1),INDEX($F$2:$F$100,$S21)-1)),1),      IFERROR(FIND(CHAR(1),SUBSTITUTE(AY21,",",CHAR(1),INDEX($F$2:$F$100,$S21))),99)-          IFERROR(FIND(CHAR(1),SUBSTITUTE(AY21,",",CHAR(1),INDEX($F$2:$F$100,$S21)-1)),0),""), IF(INDEX($D$2:$D$100,$S21)="repl","$"&amp;REPLACE(AY21,      IFERROR(FIND(CHAR(1),SUBSTITUTE(AY21,",",CHAR(1),INDEX($F$2:$F$100,$S21)-1))+1,1),      IFERROR(FIND(CHAR(1),SUBSTITUTE(AY21,",",CHAR(1),INDEX($F$2:$F$100,$S21))),99)-          IFERROR(FIND(CHAR(1),SUBSTITUTE(AY21,",",CHAR(1),INDEX($F$2:$F$100,$S21)-1)),0)-1,INDEX($G$2:$G$100,$S21)),AY21 ))), AY21)</f>
        <v/>
      </c>
      <c r="BE21" s="0" t="str">
        <f aca="false">IF(OR(AZ21=-1,IFERROR(INDEX(AZ$2:AZ$100,BA21),999)&gt;=0,IFERROR(INDEX(BB$2:BB$100,BA21),999)&gt;=0),IF(OR(BB21=-1,IFERROR(INDEX(AZ$2:AZ$100,BC21),999)&gt;=0,IFERROR(INDEX(BB$2:BB$100,BC21),999)&gt;=0),BD21,                REPLACE(BD21,BB21,IFERROR(FIND(" ",BD21,BB21),999)-BB21,                    SUBSTITUTE(INDEX(BD$2:BD$100,BC21),"$","")                  )), REPLACE(BD21,AZ21,IFERROR(FIND(" ",BD21,AZ21),999)-AZ21,                   SUBSTITUTE(INDEX(BD$2:BD$100,BA21),"$","")                  ) )</f>
        <v/>
      </c>
      <c r="BF21" s="0" t="n">
        <f aca="false">IFERROR(FIND("f_",LOWER(BE21)),-1)</f>
        <v>-1</v>
      </c>
      <c r="BG21" s="0" t="n">
        <f aca="false">IF(BF21=-1,-1, VALUE(MID(BE21,BF21+2, IFERROR(FIND(" ",BE21,BF21),999)-BF21-2)))</f>
        <v>-1</v>
      </c>
      <c r="BH21" s="0" t="n">
        <f aca="false">IFERROR(FIND("r_",LOWER(BE21)),-1)</f>
        <v>-1</v>
      </c>
      <c r="BI21" s="0" t="n">
        <f aca="false">IF(BH21=-1,-1, ROW(BH21)-1+VALUE(MID(BE21,BH21+2, IFERROR(FIND(" ",BE21,BH21),999)-BH21-2)))</f>
        <v>-1</v>
      </c>
      <c r="BJ21" s="0" t="str">
        <f aca="false">IF(AND(ISERROR(FIND("$",BE21)),BF21&lt;0,BH21&lt;0,$S21&gt;0), IF(INDEX($D$2:$D$100,$S21)="num","$"&amp;TRIM(SUBSTITUTE(BE21,",",INDEX($F$2:$F$100,$S21)&amp;","))&amp;INDEX($F$2:$F$100,$S21), IF(INDEX($D$2:$D$100,$S21)="excl","$"&amp;REPLACE(BE21,      IFERROR(FIND(CHAR(1),SUBSTITUTE(BE21,",",CHAR(1),INDEX($F$2:$F$100,$S21)-1)),1),      IFERROR(FIND(CHAR(1),SUBSTITUTE(BE21,",",CHAR(1),INDEX($F$2:$F$100,$S21))),99)-          IFERROR(FIND(CHAR(1),SUBSTITUTE(BE21,",",CHAR(1),INDEX($F$2:$F$100,$S21)-1)),0),""), IF(INDEX($D$2:$D$100,$S21)="repl","$"&amp;REPLACE(BE21,      IFERROR(FIND(CHAR(1),SUBSTITUTE(BE21,",",CHAR(1),INDEX($F$2:$F$100,$S21)-1))+1,1),      IFERROR(FIND(CHAR(1),SUBSTITUTE(BE21,",",CHAR(1),INDEX($F$2:$F$100,$S21))),99)-          IFERROR(FIND(CHAR(1),SUBSTITUTE(BE21,",",CHAR(1),INDEX($F$2:$F$100,$S21)-1)),0)-1,INDEX($G$2:$G$100,$S21)),BE21 ))), BE21)</f>
        <v/>
      </c>
      <c r="BK21" s="0" t="str">
        <f aca="false">IF(OR(BF21=-1,IFERROR(INDEX(BF$2:BF$100,BG21),999)&gt;=0,IFERROR(INDEX(BH$2:BH$100,BG21),999)&gt;=0),IF(OR(BH21=-1,IFERROR(INDEX(BF$2:BF$100,BI21),999)&gt;=0,IFERROR(INDEX(BH$2:BH$100,BI21),999)&gt;=0),BJ21,                REPLACE(BJ21,BH21,IFERROR(FIND(" ",BJ21,BH21),999)-BH21,                    SUBSTITUTE(INDEX(BJ$2:BJ$100,BI21),"$","")                  )), REPLACE(BJ21,BF21,IFERROR(FIND(" ",BJ21,BF21),999)-BF21,                   SUBSTITUTE(INDEX(BJ$2:BJ$100,BG21),"$","")                  ) )</f>
        <v/>
      </c>
      <c r="BL21" s="0" t="n">
        <f aca="false">IFERROR(FIND("f_",LOWER(BK21)),-1)</f>
        <v>-1</v>
      </c>
      <c r="BM21" s="0" t="n">
        <f aca="false">IF(BL21=-1,-1, VALUE(MID(BK21,BL21+2, IFERROR(FIND(" ",BK21,BL21),999)-BL21-2)))</f>
        <v>-1</v>
      </c>
      <c r="BN21" s="0" t="n">
        <f aca="false">IFERROR(FIND("r_",LOWER(BK21)),-1)</f>
        <v>-1</v>
      </c>
      <c r="BO21" s="0" t="n">
        <f aca="false">IF(BN21=-1,-1, ROW(BN21)-1+VALUE(MID(BK21,BN21+2, IFERROR(FIND(" ",BK21,BN21),999)-BN21-2)))</f>
        <v>-1</v>
      </c>
      <c r="BP21" s="0" t="str">
        <f aca="false">IF(AND(ISERROR(FIND("$",BK21)),BL21&lt;0,BN21&lt;0,$S21&gt;0), IF(INDEX($D$2:$D$100,$S21)="num","$"&amp;TRIM(SUBSTITUTE(BK21,",",INDEX($F$2:$F$100,$S21)&amp;","))&amp;INDEX($F$2:$F$100,$S21), IF(INDEX($D$2:$D$100,$S21)="excl","$"&amp;REPLACE(BK21,      IFERROR(FIND(CHAR(1),SUBSTITUTE(BK21,",",CHAR(1),INDEX($F$2:$F$100,$S21)-1)),1),      IFERROR(FIND(CHAR(1),SUBSTITUTE(BK21,",",CHAR(1),INDEX($F$2:$F$100,$S21))),99)-          IFERROR(FIND(CHAR(1),SUBSTITUTE(BK21,",",CHAR(1),INDEX($F$2:$F$100,$S21)-1)),0),""), IF(INDEX($D$2:$D$100,$S21)="repl","$"&amp;REPLACE(BK21,      IFERROR(FIND(CHAR(1),SUBSTITUTE(BK21,",",CHAR(1),INDEX($F$2:$F$100,$S21)-1))+1,1),      IFERROR(FIND(CHAR(1),SUBSTITUTE(BK21,",",CHAR(1),INDEX($F$2:$F$100,$S21))),99)-          IFERROR(FIND(CHAR(1),SUBSTITUTE(BK21,",",CHAR(1),INDEX($F$2:$F$100,$S21)-1)),0)-1,INDEX($G$2:$G$100,$S21)),BK21 ))), BK21)</f>
        <v/>
      </c>
      <c r="BQ21" s="0" t="str">
        <f aca="false">IF(OR(BL21=-1,IFERROR(INDEX(BL$2:BL$100,BM21),999)&gt;=0,IFERROR(INDEX(BN$2:BN$100,BM21),999)&gt;=0),IF(OR(BN21=-1,IFERROR(INDEX(BL$2:BL$100,BO21),999)&gt;=0,IFERROR(INDEX(BN$2:BN$100,BO21),999)&gt;=0),BP21,                REPLACE(BP21,BN21,IFERROR(FIND(" ",BP21,BN21),999)-BN21,                    SUBSTITUTE(INDEX(BP$2:BP$100,BO21),"$","")                  )), REPLACE(BP21,BL21,IFERROR(FIND(" ",BP21,BL21),999)-BL21,                   SUBSTITUTE(INDEX(BP$2:BP$100,BM21),"$","")                  ) )</f>
        <v/>
      </c>
      <c r="BR21" s="0" t="n">
        <f aca="false">IFERROR(FIND("f_",LOWER(BQ21)),-1)</f>
        <v>-1</v>
      </c>
      <c r="BS21" s="0" t="n">
        <f aca="false">IF(BR21=-1,-1, VALUE(MID(BQ21,BR21+2, IFERROR(FIND(" ",BQ21,BR21),999)-BR21-2)))</f>
        <v>-1</v>
      </c>
      <c r="BT21" s="0" t="n">
        <f aca="false">IFERROR(FIND("r_",LOWER(BQ21)),-1)</f>
        <v>-1</v>
      </c>
      <c r="BU21" s="0" t="n">
        <f aca="false">IF(BT21=-1,-1, ROW(BT21)-1+VALUE(MID(BQ21,BT21+2, IFERROR(FIND(" ",BQ21,BT21),999)-BT21-2)))</f>
        <v>-1</v>
      </c>
      <c r="BV21" s="0" t="str">
        <f aca="false">IF(AND(ISERROR(FIND("$",BQ21)),BR21&lt;0,BT21&lt;0,$S21&gt;0), IF(INDEX($D$2:$D$100,$S21)="num","$"&amp;TRIM(SUBSTITUTE(BQ21,",",INDEX($F$2:$F$100,$S21)&amp;","))&amp;INDEX($F$2:$F$100,$S21), IF(INDEX($D$2:$D$100,$S21)="excl","$"&amp;REPLACE(BQ21,      IFERROR(FIND(CHAR(1),SUBSTITUTE(BQ21,",",CHAR(1),INDEX($F$2:$F$100,$S21)-1)),1),      IFERROR(FIND(CHAR(1),SUBSTITUTE(BQ21,",",CHAR(1),INDEX($F$2:$F$100,$S21))),99)-          IFERROR(FIND(CHAR(1),SUBSTITUTE(BQ21,",",CHAR(1),INDEX($F$2:$F$100,$S21)-1)),0),""), IF(INDEX($D$2:$D$100,$S21)="repl","$"&amp;REPLACE(BQ21,      IFERROR(FIND(CHAR(1),SUBSTITUTE(BQ21,",",CHAR(1),INDEX($F$2:$F$100,$S21)-1))+1,1),      IFERROR(FIND(CHAR(1),SUBSTITUTE(BQ21,",",CHAR(1),INDEX($F$2:$F$100,$S21))),99)-          IFERROR(FIND(CHAR(1),SUBSTITUTE(BQ21,",",CHAR(1),INDEX($F$2:$F$100,$S21)-1)),0)-1,INDEX($G$2:$G$100,$S21)),BQ21 ))), BQ21)</f>
        <v/>
      </c>
      <c r="BW21" s="0" t="str">
        <f aca="false">IF(OR(BR21=-1,IFERROR(INDEX(BR$2:BR$100,BS21),999)&gt;=0,IFERROR(INDEX(BT$2:BT$100,BS21),999)&gt;=0),IF(OR(BT21=-1,IFERROR(INDEX(BR$2:BR$100,BU21),999)&gt;=0,IFERROR(INDEX(BT$2:BT$100,BU21),999)&gt;=0),BV21,                REPLACE(BV21,BT21,IFERROR(FIND(" ",BV21,BT21),999)-BT21,                    SUBSTITUTE(INDEX(BV$2:BV$100,BU21),"$","")                  )), REPLACE(BV21,BR21,IFERROR(FIND(" ",BV21,BR21),999)-BR21,                   SUBSTITUTE(INDEX(BV$2:BV$100,BS21),"$","")                  ) )</f>
        <v/>
      </c>
      <c r="BX21" s="0" t="n">
        <f aca="false">IFERROR(FIND("f_",LOWER(BW21)),-1)</f>
        <v>-1</v>
      </c>
      <c r="BY21" s="0" t="n">
        <f aca="false">IF(BX21=-1,-1, VALUE(MID(BW21,BX21+2, IFERROR(FIND(" ",BW21,BX21),999)-BX21-2)))</f>
        <v>-1</v>
      </c>
      <c r="BZ21" s="0" t="n">
        <f aca="false">IFERROR(FIND("r_",LOWER(BW21)),-1)</f>
        <v>-1</v>
      </c>
      <c r="CA21" s="0" t="n">
        <f aca="false">IF(BZ21=-1,-1, ROW(BZ21)-1+VALUE(MID(BW21,BZ21+2, IFERROR(FIND(" ",BW21,BZ21),999)-BZ21-2)))</f>
        <v>-1</v>
      </c>
      <c r="CB21" s="0" t="str">
        <f aca="false">IF(AND(ISERROR(FIND("$",BW21)),BX21&lt;0,BZ21&lt;0,$S21&gt;0), IF(INDEX($D$2:$D$100,$S21)="num","$"&amp;TRIM(SUBSTITUTE(BW21,",",INDEX($F$2:$F$100,$S21)&amp;","))&amp;INDEX($F$2:$F$100,$S21), IF(INDEX($D$2:$D$100,$S21)="excl","$"&amp;REPLACE(BW21,      IFERROR(FIND(CHAR(1),SUBSTITUTE(BW21,",",CHAR(1),INDEX($F$2:$F$100,$S21)-1)),1),      IFERROR(FIND(CHAR(1),SUBSTITUTE(BW21,",",CHAR(1),INDEX($F$2:$F$100,$S21))),99)-          IFERROR(FIND(CHAR(1),SUBSTITUTE(BW21,",",CHAR(1),INDEX($F$2:$F$100,$S21)-1)),0),""), IF(INDEX($D$2:$D$100,$S21)="repl","$"&amp;REPLACE(BW21,      IFERROR(FIND(CHAR(1),SUBSTITUTE(BW21,",",CHAR(1),INDEX($F$2:$F$100,$S21)-1))+1,1),      IFERROR(FIND(CHAR(1),SUBSTITUTE(BW21,",",CHAR(1),INDEX($F$2:$F$100,$S21))),99)-          IFERROR(FIND(CHAR(1),SUBSTITUTE(BW21,",",CHAR(1),INDEX($F$2:$F$100,$S21)-1)),0)-1,INDEX($G$2:$G$100,$S21)),BW21 ))), BW21)</f>
        <v/>
      </c>
      <c r="CC21" s="0" t="str">
        <f aca="false">IF(OR(BX21=-1,IFERROR(INDEX(BX$2:BX$100,BY21),999)&gt;=0,IFERROR(INDEX(BZ$2:BZ$100,BY21),999)&gt;=0),IF(OR(BZ21=-1,IFERROR(INDEX(BX$2:BX$100,CA21),999)&gt;=0,IFERROR(INDEX(BZ$2:BZ$100,CA21),999)&gt;=0),CB21,                REPLACE(CB21,BZ21,IFERROR(FIND(" ",CB21,BZ21),999)-BZ21,                    SUBSTITUTE(INDEX(CB$2:CB$100,CA21),"$","")                  )), REPLACE(CB21,BX21,IFERROR(FIND(" ",CB21,BX21),999)-BX21,                   SUBSTITUTE(INDEX(CB$2:CB$100,BY21),"$","")                  ) )</f>
        <v/>
      </c>
      <c r="CD21" s="0" t="n">
        <f aca="false">IFERROR(FIND("f_",LOWER(CC21)),-1)</f>
        <v>-1</v>
      </c>
      <c r="CE21" s="0" t="n">
        <f aca="false">IF(CD21=-1,-1, VALUE(MID(CC21,CD21+2, IFERROR(FIND(" ",CC21,CD21),999)-CD21-2)))</f>
        <v>-1</v>
      </c>
      <c r="CF21" s="0" t="n">
        <f aca="false">IFERROR(FIND("r_",LOWER(CC21)),-1)</f>
        <v>-1</v>
      </c>
      <c r="CG21" s="0" t="n">
        <f aca="false">IF(CF21=-1,-1, ROW(CF21)-1+VALUE(MID(CC21,CF21+2, IFERROR(FIND(" ",CC21,CF21),999)-CF21-2)))</f>
        <v>-1</v>
      </c>
      <c r="CH21" s="0" t="str">
        <f aca="false">IF(AND(ISERROR(FIND("$",CC21)),CD21&lt;0,CF21&lt;0,$S21&gt;0), IF(INDEX($D$2:$D$100,$S21)="num","$"&amp;TRIM(SUBSTITUTE(CC21,",",INDEX($F$2:$F$100,$S21)&amp;","))&amp;INDEX($F$2:$F$100,$S21), IF(INDEX($D$2:$D$100,$S21)="excl","$"&amp;REPLACE(CC21,      IFERROR(FIND(CHAR(1),SUBSTITUTE(CC21,",",CHAR(1),INDEX($F$2:$F$100,$S21)-1)),1),      IFERROR(FIND(CHAR(1),SUBSTITUTE(CC21,",",CHAR(1),INDEX($F$2:$F$100,$S21))),99)-          IFERROR(FIND(CHAR(1),SUBSTITUTE(CC21,",",CHAR(1),INDEX($F$2:$F$100,$S21)-1)),0),""), IF(INDEX($D$2:$D$100,$S21)="repl","$"&amp;REPLACE(CC21,      IFERROR(FIND(CHAR(1),SUBSTITUTE(CC21,",",CHAR(1),INDEX($F$2:$F$100,$S21)-1))+1,1),      IFERROR(FIND(CHAR(1),SUBSTITUTE(CC21,",",CHAR(1),INDEX($F$2:$F$100,$S21))),99)-          IFERROR(FIND(CHAR(1),SUBSTITUTE(CC21,",",CHAR(1),INDEX($F$2:$F$100,$S21)-1)),0)-1,INDEX($G$2:$G$100,$S21)),CC21 ))), CC21)</f>
        <v/>
      </c>
      <c r="CI21" s="0" t="str">
        <f aca="false">IF(OR(CD21=-1,IFERROR(INDEX(CD$2:CD$100,CE21),999)&gt;=0,IFERROR(INDEX(CF$2:CF$100,CE21),999)&gt;=0),IF(OR(CF21=-1,IFERROR(INDEX(CD$2:CD$100,CG21),999)&gt;=0,IFERROR(INDEX(CF$2:CF$100,CG21),999)&gt;=0),CH21,                REPLACE(CH21,CF21,IFERROR(FIND(" ",CH21,CF21),999)-CF21,                    SUBSTITUTE(INDEX(CH$2:CH$100,CG21),"$","")                  )), REPLACE(CH21,CD21,IFERROR(FIND(" ",CH21,CD21),999)-CD21,                   SUBSTITUTE(INDEX(CH$2:CH$100,CE21),"$","")                  ) )</f>
        <v/>
      </c>
      <c r="CJ21" s="0" t="n">
        <f aca="false">IFERROR(FIND("f_",LOWER(CI21)),-1)</f>
        <v>-1</v>
      </c>
      <c r="CK21" s="0" t="n">
        <f aca="false">IF(CJ21=-1,-1, VALUE(MID(CI21,CJ21+2, IFERROR(FIND(" ",CI21,CJ21),999)-CJ21-2)))</f>
        <v>-1</v>
      </c>
      <c r="CL21" s="0" t="n">
        <f aca="false">IFERROR(FIND("r_",LOWER(CI21)),-1)</f>
        <v>-1</v>
      </c>
      <c r="CM21" s="0" t="n">
        <f aca="false">IF(CL21=-1,-1, ROW(CL21)-1+VALUE(MID(CI21,CL21+2, IFERROR(FIND(" ",CI21,CL21),999)-CL21-2)))</f>
        <v>-1</v>
      </c>
      <c r="CN21" s="0" t="str">
        <f aca="false">IF(AND(ISERROR(FIND("$",CI21)),CJ21&lt;0,CL21&lt;0,$S21&gt;0), IF(INDEX($D$2:$D$100,$S21)="num","$"&amp;TRIM(SUBSTITUTE(CI21,",",INDEX($F$2:$F$100,$S21)&amp;","))&amp;INDEX($F$2:$F$100,$S21), IF(INDEX($D$2:$D$100,$S21)="excl","$"&amp;REPLACE(CI21,      IFERROR(FIND(CHAR(1),SUBSTITUTE(CI21,",",CHAR(1),INDEX($F$2:$F$100,$S21)-1)),1),      IFERROR(FIND(CHAR(1),SUBSTITUTE(CI21,",",CHAR(1),INDEX($F$2:$F$100,$S21))),99)-          IFERROR(FIND(CHAR(1),SUBSTITUTE(CI21,",",CHAR(1),INDEX($F$2:$F$100,$S21)-1)),0),""), IF(INDEX($D$2:$D$100,$S21)="repl","$"&amp;REPLACE(CI21,      IFERROR(FIND(CHAR(1),SUBSTITUTE(CI21,",",CHAR(1),INDEX($F$2:$F$100,$S21)-1))+1,1),      IFERROR(FIND(CHAR(1),SUBSTITUTE(CI21,",",CHAR(1),INDEX($F$2:$F$100,$S21))),99)-          IFERROR(FIND(CHAR(1),SUBSTITUTE(CI21,",",CHAR(1),INDEX($F$2:$F$100,$S21)-1)),0)-1,INDEX($G$2:$G$100,$S21)),CI21 ))), CI21)</f>
        <v/>
      </c>
      <c r="CO21" s="0" t="str">
        <f aca="false">IF(OR(CJ21=-1,IFERROR(INDEX(CJ$2:CJ$100,CK21),999)&gt;=0,IFERROR(INDEX(CL$2:CL$100,CK21),999)&gt;=0),IF(OR(CL21=-1,IFERROR(INDEX(CJ$2:CJ$100,CM21),999)&gt;=0,IFERROR(INDEX(CL$2:CL$100,CM21),999)&gt;=0),CN21,                REPLACE(CN21,CL21,IFERROR(FIND(" ",CN21,CL21),999)-CL21,                    SUBSTITUTE(INDEX(CN$2:CN$100,CM21),"$","")                  )), REPLACE(CN21,CJ21,IFERROR(FIND(" ",CN21,CJ21),999)-CJ21,                   SUBSTITUTE(INDEX(CN$2:CN$100,CK21),"$","")                  ) )</f>
        <v/>
      </c>
      <c r="CP21" s="0" t="n">
        <f aca="false">IFERROR(FIND("f_",LOWER(CO21)),-1)</f>
        <v>-1</v>
      </c>
      <c r="CQ21" s="0" t="n">
        <f aca="false">IF(CP21=-1,-1, VALUE(MID(CO21,CP21+2, IFERROR(FIND(" ",CO21,CP21),999)-CP21-2)))</f>
        <v>-1</v>
      </c>
      <c r="CR21" s="0" t="n">
        <f aca="false">IFERROR(FIND("r_",LOWER(CO21)),-1)</f>
        <v>-1</v>
      </c>
      <c r="CS21" s="0" t="n">
        <f aca="false">IF(CR21=-1,-1, ROW(CR21)-1+VALUE(MID(CO21,CR21+2, IFERROR(FIND(" ",CO21,CR21),999)-CR21-2)))</f>
        <v>-1</v>
      </c>
      <c r="CT21" s="0" t="str">
        <f aca="false">IF(AND(ISERROR(FIND("$",CO21)),CP21&lt;0,CR21&lt;0,$S21&gt;0), IF(INDEX($D$2:$D$100,$S21)="num","$"&amp;TRIM(SUBSTITUTE(CO21,",",INDEX($F$2:$F$100,$S21)&amp;","))&amp;INDEX($F$2:$F$100,$S21), IF(INDEX($D$2:$D$100,$S21)="excl","$"&amp;REPLACE(CO21,      IFERROR(FIND(CHAR(1),SUBSTITUTE(CO21,",",CHAR(1),INDEX($F$2:$F$100,$S21)-1)),1),      IFERROR(FIND(CHAR(1),SUBSTITUTE(CO21,",",CHAR(1),INDEX($F$2:$F$100,$S21))),99)-          IFERROR(FIND(CHAR(1),SUBSTITUTE(CO21,",",CHAR(1),INDEX($F$2:$F$100,$S21)-1)),0),""), IF(INDEX($D$2:$D$100,$S21)="repl","$"&amp;REPLACE(CO21,      IFERROR(FIND(CHAR(1),SUBSTITUTE(CO21,",",CHAR(1),INDEX($F$2:$F$100,$S21)-1))+1,1),      IFERROR(FIND(CHAR(1),SUBSTITUTE(CO21,",",CHAR(1),INDEX($F$2:$F$100,$S21))),99)-          IFERROR(FIND(CHAR(1),SUBSTITUTE(CO21,",",CHAR(1),INDEX($F$2:$F$100,$S21)-1)),0)-1,INDEX($G$2:$G$100,$S21)),CO21 ))), CO21)</f>
        <v/>
      </c>
      <c r="CU21" s="0" t="str">
        <f aca="false">IF(OR(CP21=-1,IFERROR(INDEX(CP$2:CP$100,CQ21),999)&gt;=0,IFERROR(INDEX(CR$2:CR$100,CQ21),999)&gt;=0),IF(OR(CR21=-1,IFERROR(INDEX(CP$2:CP$100,CS21),999)&gt;=0,IFERROR(INDEX(CR$2:CR$100,CS21),999)&gt;=0),CT21,                REPLACE(CT21,CR21,IFERROR(FIND(" ",CT21,CR21),999)-CR21,                    SUBSTITUTE(INDEX(CT$2:CT$100,CS21),"$","")                  )), REPLACE(CT21,CP21,IFERROR(FIND(" ",CT21,CP21),999)-CP21,                   SUBSTITUTE(INDEX(CT$2:CT$100,CQ21),"$","")                  ) )</f>
        <v/>
      </c>
      <c r="CV21" s="0" t="n">
        <f aca="false">IFERROR(FIND("f_",LOWER(CU21)),-1)</f>
        <v>-1</v>
      </c>
      <c r="CW21" s="0" t="n">
        <f aca="false">IF(CV21=-1,-1, VALUE(MID(CU21,CV21+2, IFERROR(FIND(" ",CU21,CV21),999)-CV21-2)))</f>
        <v>-1</v>
      </c>
      <c r="CX21" s="0" t="n">
        <f aca="false">IFERROR(FIND("r_",LOWER(CU21)),-1)</f>
        <v>-1</v>
      </c>
      <c r="CY21" s="0" t="n">
        <f aca="false">IF(CX21=-1,-1, ROW(CX21)-1+VALUE(MID(CU21,CX21+2, IFERROR(FIND(" ",CU21,CX21),999)-CX21-2)))</f>
        <v>-1</v>
      </c>
      <c r="CZ21" s="0" t="str">
        <f aca="false">IF(AND(ISERROR(FIND("$",CU21)),CV21&lt;0,CX21&lt;0,$S21&gt;0), IF(INDEX($D$2:$D$100,$S21)="num","$"&amp;TRIM(SUBSTITUTE(CU21,",",INDEX($F$2:$F$100,$S21)&amp;","))&amp;INDEX($F$2:$F$100,$S21), IF(INDEX($D$2:$D$100,$S21)="excl","$"&amp;REPLACE(CU21,      IFERROR(FIND(CHAR(1),SUBSTITUTE(CU21,",",CHAR(1),INDEX($F$2:$F$100,$S21)-1)),1),      IFERROR(FIND(CHAR(1),SUBSTITUTE(CU21,",",CHAR(1),INDEX($F$2:$F$100,$S21))),99)-          IFERROR(FIND(CHAR(1),SUBSTITUTE(CU21,",",CHAR(1),INDEX($F$2:$F$100,$S21)-1)),0),""), IF(INDEX($D$2:$D$100,$S21)="repl","$"&amp;REPLACE(CU21,      IFERROR(FIND(CHAR(1),SUBSTITUTE(CU21,",",CHAR(1),INDEX($F$2:$F$100,$S21)-1))+1,1),      IFERROR(FIND(CHAR(1),SUBSTITUTE(CU21,",",CHAR(1),INDEX($F$2:$F$100,$S21))),99)-          IFERROR(FIND(CHAR(1),SUBSTITUTE(CU21,",",CHAR(1),INDEX($F$2:$F$100,$S21)-1)),0)-1,INDEX($G$2:$G$100,$S21)),CU21 ))), CU21)</f>
        <v/>
      </c>
      <c r="DA21" s="0" t="str">
        <f aca="false">IF(OR(CV21=-1,IFERROR(INDEX(CV$2:CV$100,CW21),999)&gt;=0,IFERROR(INDEX(CX$2:CX$100,CW21),999)&gt;=0),IF(OR(CX21=-1,IFERROR(INDEX(CV$2:CV$100,CY21),999)&gt;=0,IFERROR(INDEX(CX$2:CX$100,CY21),999)&gt;=0),CZ21,                REPLACE(CZ21,CX21,IFERROR(FIND(" ",CZ21,CX21),999)-CX21,                    SUBSTITUTE(INDEX(CZ$2:CZ$100,CY21),"$","")                  )), REPLACE(CZ21,CV21,IFERROR(FIND(" ",CZ21,CV21),999)-CV21,                   SUBSTITUTE(INDEX(CZ$2:CZ$100,CW21),"$","")                  ) )</f>
        <v/>
      </c>
      <c r="DB21" s="0" t="n">
        <f aca="false">IFERROR(FIND("f_",LOWER(DA21)),-1)</f>
        <v>-1</v>
      </c>
      <c r="DC21" s="0" t="n">
        <f aca="false">IF(DB21=-1,-1, VALUE(MID(DA21,DB21+2, IFERROR(FIND(" ",DA21,DB21),999)-DB21-2)))</f>
        <v>-1</v>
      </c>
      <c r="DD21" s="0" t="n">
        <f aca="false">IFERROR(FIND("r_",LOWER(DA21)),-1)</f>
        <v>-1</v>
      </c>
      <c r="DE21" s="0" t="n">
        <f aca="false">IF(DD21=-1,-1, ROW(DD21)-1+VALUE(MID(DA21,DD21+2, IFERROR(FIND(" ",DA21,DD21),999)-DD21-2)))</f>
        <v>-1</v>
      </c>
      <c r="DF21" s="0" t="str">
        <f aca="false">IF(AND(ISERROR(FIND("$",DA21)),DB21&lt;0,DD21&lt;0,$S21&gt;0), IF(INDEX($D$2:$D$100,$S21)="num","$"&amp;TRIM(SUBSTITUTE(DA21,",",INDEX($F$2:$F$100,$S21)&amp;","))&amp;INDEX($F$2:$F$100,$S21), IF(INDEX($D$2:$D$100,$S21)="excl","$"&amp;REPLACE(DA21,      IFERROR(FIND(CHAR(1),SUBSTITUTE(DA21,",",CHAR(1),INDEX($F$2:$F$100,$S21)-1)),1),      IFERROR(FIND(CHAR(1),SUBSTITUTE(DA21,",",CHAR(1),INDEX($F$2:$F$100,$S21))),99)-          IFERROR(FIND(CHAR(1),SUBSTITUTE(DA21,",",CHAR(1),INDEX($F$2:$F$100,$S21)-1)),0),""), IF(INDEX($D$2:$D$100,$S21)="repl","$"&amp;REPLACE(DA21,      IFERROR(FIND(CHAR(1),SUBSTITUTE(DA21,",",CHAR(1),INDEX($F$2:$F$100,$S21)-1))+1,1),      IFERROR(FIND(CHAR(1),SUBSTITUTE(DA21,",",CHAR(1),INDEX($F$2:$F$100,$S21))),99)-          IFERROR(FIND(CHAR(1),SUBSTITUTE(DA21,",",CHAR(1),INDEX($F$2:$F$100,$S21)-1)),0)-1,INDEX($G$2:$G$100,$S21)),DA21 ))), DA21)</f>
        <v/>
      </c>
      <c r="DG21" s="0" t="str">
        <f aca="false">IF(OR(DB21=-1,IFERROR(INDEX(DB$2:DB$100,DC21),999)&gt;=0,IFERROR(INDEX(DD$2:DD$100,DC21),999)&gt;=0),IF(OR(DD21=-1,IFERROR(INDEX(DB$2:DB$100,DE21),999)&gt;=0,IFERROR(INDEX(DD$2:DD$100,DE21),999)&gt;=0),DF21,                REPLACE(DF21,DD21,IFERROR(FIND(" ",DF21,DD21),999)-DD21,                    SUBSTITUTE(INDEX(DF$2:DF$100,DE21),"$","")                  )), REPLACE(DF21,DB21,IFERROR(FIND(" ",DF21,DB21),999)-DB21,                   SUBSTITUTE(INDEX(DF$2:DF$100,DC21),"$","")                  ) )</f>
        <v/>
      </c>
      <c r="DH21" s="0" t="n">
        <f aca="false">IFERROR(FIND("f_",LOWER(DG21)),-1)</f>
        <v>-1</v>
      </c>
      <c r="DI21" s="0" t="n">
        <f aca="false">IF(DH21=-1,-1, VALUE(MID(DG21,DH21+2, IFERROR(FIND(" ",DG21,DH21),999)-DH21-2)))</f>
        <v>-1</v>
      </c>
      <c r="DJ21" s="0" t="n">
        <f aca="false">IFERROR(FIND("r_",LOWER(DG21)),-1)</f>
        <v>-1</v>
      </c>
      <c r="DK21" s="0" t="n">
        <f aca="false">IF(DJ21=-1,-1, ROW(DJ21)-1+VALUE(MID(DG21,DJ21+2, IFERROR(FIND(" ",DG21,DJ21),999)-DJ21-2)))</f>
        <v>-1</v>
      </c>
      <c r="DL21" s="0" t="str">
        <f aca="false">IF(AND(ISERROR(FIND("$",DG21)),DH21&lt;0,DJ21&lt;0,$S21&gt;0), IF(INDEX($D$2:$D$100,$S21)="num","$"&amp;TRIM(SUBSTITUTE(DG21,",",INDEX($F$2:$F$100,$S21)&amp;","))&amp;INDEX($F$2:$F$100,$S21), IF(INDEX($D$2:$D$100,$S21)="excl","$"&amp;REPLACE(DG21,      IFERROR(FIND(CHAR(1),SUBSTITUTE(DG21,",",CHAR(1),INDEX($F$2:$F$100,$S21)-1)),1),      IFERROR(FIND(CHAR(1),SUBSTITUTE(DG21,",",CHAR(1),INDEX($F$2:$F$100,$S21))),99)-          IFERROR(FIND(CHAR(1),SUBSTITUTE(DG21,",",CHAR(1),INDEX($F$2:$F$100,$S21)-1)),0),""), IF(INDEX($D$2:$D$100,$S21)="repl","$"&amp;REPLACE(DG21,      IFERROR(FIND(CHAR(1),SUBSTITUTE(DG21,",",CHAR(1),INDEX($F$2:$F$100,$S21)-1))+1,1),      IFERROR(FIND(CHAR(1),SUBSTITUTE(DG21,",",CHAR(1),INDEX($F$2:$F$100,$S21))),99)-          IFERROR(FIND(CHAR(1),SUBSTITUTE(DG21,",",CHAR(1),INDEX($F$2:$F$100,$S21)-1)),0)-1,INDEX($G$2:$G$100,$S21)),DG21 ))), DG21)</f>
        <v/>
      </c>
      <c r="DM21" s="0" t="str">
        <f aca="false">IF(OR(DH21=-1,IFERROR(INDEX(DH$2:DH$100,DI21),999)&gt;=0,IFERROR(INDEX(DJ$2:DJ$100,DI21),999)&gt;=0),IF(OR(DJ21=-1,IFERROR(INDEX(DH$2:DH$100,DK21),999)&gt;=0,IFERROR(INDEX(DJ$2:DJ$100,DK21),999)&gt;=0),DL21,                REPLACE(DL21,DJ21,IFERROR(FIND(" ",DL21,DJ21),999)-DJ21,                    SUBSTITUTE(INDEX(DL$2:DL$100,DK21),"$","")                  )), REPLACE(DL21,DH21,IFERROR(FIND(" ",DL21,DH21),999)-DH21,                   SUBSTITUTE(INDEX(DL$2:DL$100,DI21),"$","")                  ) )</f>
        <v/>
      </c>
      <c r="DN21" s="0" t="n">
        <f aca="false">IFERROR(FIND("f_",LOWER(DM21)),-1)</f>
        <v>-1</v>
      </c>
      <c r="DO21" s="0" t="n">
        <f aca="false">IF(DN21=-1,-1, VALUE(MID(DM21,DN21+2, IFERROR(FIND(" ",DM21,DN21),999)-DN21-2)))</f>
        <v>-1</v>
      </c>
      <c r="DP21" s="0" t="n">
        <f aca="false">IFERROR(FIND("r_",LOWER(DM21)),-1)</f>
        <v>-1</v>
      </c>
      <c r="DQ21" s="0" t="n">
        <f aca="false">IF(DP21=-1,-1, ROW(DP21)-1+VALUE(MID(DM21,DP21+2, IFERROR(FIND(" ",DM21,DP21),999)-DP21-2)))</f>
        <v>-1</v>
      </c>
      <c r="DR21" s="0" t="str">
        <f aca="false">IF(AND(ISERROR(FIND("$",DM21)),DN21&lt;0,DP21&lt;0,$S21&gt;0), IF(INDEX($D$2:$D$100,$S21)="num","$"&amp;TRIM(SUBSTITUTE(DM21,",",INDEX($F$2:$F$100,$S21)&amp;","))&amp;INDEX($F$2:$F$100,$S21), IF(INDEX($D$2:$D$100,$S21)="excl","$"&amp;REPLACE(DM21,      IFERROR(FIND(CHAR(1),SUBSTITUTE(DM21,",",CHAR(1),INDEX($F$2:$F$100,$S21)-1)),1),      IFERROR(FIND(CHAR(1),SUBSTITUTE(DM21,",",CHAR(1),INDEX($F$2:$F$100,$S21))),99)-          IFERROR(FIND(CHAR(1),SUBSTITUTE(DM21,",",CHAR(1),INDEX($F$2:$F$100,$S21)-1)),0),""), IF(INDEX($D$2:$D$100,$S21)="repl","$"&amp;REPLACE(DM21,      IFERROR(FIND(CHAR(1),SUBSTITUTE(DM21,",",CHAR(1),INDEX($F$2:$F$100,$S21)-1))+1,1),      IFERROR(FIND(CHAR(1),SUBSTITUTE(DM21,",",CHAR(1),INDEX($F$2:$F$100,$S21))),99)-          IFERROR(FIND(CHAR(1),SUBSTITUTE(DM21,",",CHAR(1),INDEX($F$2:$F$100,$S21)-1)),0)-1,INDEX($G$2:$G$100,$S21)),DM21 ))), DM21)</f>
        <v/>
      </c>
      <c r="DS21" s="0" t="str">
        <f aca="false">IF(OR(DN21=-1,IFERROR(INDEX(DN$2:DN$100,DO21),999)&gt;=0,IFERROR(INDEX(DP$2:DP$100,DO21),999)&gt;=0),IF(OR(DP21=-1,IFERROR(INDEX(DN$2:DN$100,DQ21),999)&gt;=0,IFERROR(INDEX(DP$2:DP$100,DQ21),999)&gt;=0),DR21,                REPLACE(DR21,DP21,IFERROR(FIND(" ",DR21,DP21),999)-DP21,                    SUBSTITUTE(INDEX(DR$2:DR$100,DQ21),"$","")                  )), REPLACE(DR21,DN21,IFERROR(FIND(" ",DR21,DN21),999)-DN21,                   SUBSTITUTE(INDEX(DR$2:DR$100,DO21),"$","")                  ) )</f>
        <v/>
      </c>
      <c r="DT21" s="0" t="n">
        <f aca="false">IFERROR(FIND("f_",LOWER(DS21)),-1)</f>
        <v>-1</v>
      </c>
      <c r="DU21" s="0" t="n">
        <f aca="false">IF(DT21=-1,-1, VALUE(MID(DS21,DT21+2, IFERROR(FIND(" ",DS21,DT21),999)-DT21-2)))</f>
        <v>-1</v>
      </c>
      <c r="DV21" s="0" t="n">
        <f aca="false">IFERROR(FIND("r_",LOWER(DS21)),-1)</f>
        <v>-1</v>
      </c>
      <c r="DW21" s="0" t="n">
        <f aca="false">IF(DV21=-1,-1, ROW(DV21)-1+VALUE(MID(DS21,DV21+2, IFERROR(FIND(" ",DS21,DV21),999)-DV21-2)))</f>
        <v>-1</v>
      </c>
      <c r="DX21" s="0" t="str">
        <f aca="false">IF(AND(ISERROR(FIND("$",DS21)),DT21&lt;0,DV21&lt;0,$S21&gt;0), IF(INDEX($D$2:$D$100,$S21)="num","$"&amp;TRIM(SUBSTITUTE(DS21,",",INDEX($F$2:$F$100,$S21)&amp;","))&amp;INDEX($F$2:$F$100,$S21), IF(INDEX($D$2:$D$100,$S21)="excl","$"&amp;REPLACE(DS21,      IFERROR(FIND(CHAR(1),SUBSTITUTE(DS21,",",CHAR(1),INDEX($F$2:$F$100,$S21)-1)),1),      IFERROR(FIND(CHAR(1),SUBSTITUTE(DS21,",",CHAR(1),INDEX($F$2:$F$100,$S21))),99)-          IFERROR(FIND(CHAR(1),SUBSTITUTE(DS21,",",CHAR(1),INDEX($F$2:$F$100,$S21)-1)),0),""), IF(INDEX($D$2:$D$100,$S21)="repl","$"&amp;REPLACE(DS21,      IFERROR(FIND(CHAR(1),SUBSTITUTE(DS21,",",CHAR(1),INDEX($F$2:$F$100,$S21)-1))+1,1),      IFERROR(FIND(CHAR(1),SUBSTITUTE(DS21,",",CHAR(1),INDEX($F$2:$F$100,$S21))),99)-          IFERROR(FIND(CHAR(1),SUBSTITUTE(DS21,",",CHAR(1),INDEX($F$2:$F$100,$S21)-1)),0)-1,INDEX($G$2:$G$100,$S21)),DS21 ))), DS21)</f>
        <v/>
      </c>
      <c r="DY21" s="0" t="str">
        <f aca="false">IF(OR(DT21=-1,IFERROR(INDEX(DT$2:DT$100,DU21),999)&gt;=0,IFERROR(INDEX(DV$2:DV$100,DU21),999)&gt;=0),IF(OR(DV21=-1,IFERROR(INDEX(DT$2:DT$100,DW21),999)&gt;=0,IFERROR(INDEX(DV$2:DV$100,DW21),999)&gt;=0),DX21,                REPLACE(DX21,DV21,IFERROR(FIND(" ",DX21,DV21),999)-DV21,                    SUBSTITUTE(INDEX(DX$2:DX$100,DW21),"$","")                  )), REPLACE(DX21,DT21,IFERROR(FIND(" ",DX21,DT21),999)-DT21,                   SUBSTITUTE(INDEX(DX$2:DX$100,DU21),"$","")                  ) )</f>
        <v/>
      </c>
      <c r="DZ21" s="0" t="n">
        <f aca="false">IFERROR(FIND("f_",LOWER(DY21)),-1)</f>
        <v>-1</v>
      </c>
      <c r="EA21" s="0" t="n">
        <f aca="false">IF(DZ21=-1,-1, VALUE(MID(DY21,DZ21+2, IFERROR(FIND(" ",DY21,DZ21),999)-DZ21-2)))</f>
        <v>-1</v>
      </c>
      <c r="EB21" s="0" t="n">
        <f aca="false">IFERROR(FIND("r_",LOWER(DY21)),-1)</f>
        <v>-1</v>
      </c>
      <c r="EC21" s="0" t="n">
        <f aca="false">IF(EB21=-1,-1, ROW(EB21)-1+VALUE(MID(DY21,EB21+2, IFERROR(FIND(" ",DY21,EB21),999)-EB21-2)))</f>
        <v>-1</v>
      </c>
      <c r="ED21" s="0" t="str">
        <f aca="false">IF(AND(ISERROR(FIND("$",DY21)),DZ21&lt;0,EB21&lt;0,$S21&gt;0), IF(INDEX($D$2:$D$100,$S21)="num","$"&amp;TRIM(SUBSTITUTE(DY21,",",INDEX($F$2:$F$100,$S21)&amp;","))&amp;INDEX($F$2:$F$100,$S21), IF(INDEX($D$2:$D$100,$S21)="excl","$"&amp;REPLACE(DY21,      IFERROR(FIND(CHAR(1),SUBSTITUTE(DY21,",",CHAR(1),INDEX($F$2:$F$100,$S21)-1)),1),      IFERROR(FIND(CHAR(1),SUBSTITUTE(DY21,",",CHAR(1),INDEX($F$2:$F$100,$S21))),99)-          IFERROR(FIND(CHAR(1),SUBSTITUTE(DY21,",",CHAR(1),INDEX($F$2:$F$100,$S21)-1)),0),""), IF(INDEX($D$2:$D$100,$S21)="repl","$"&amp;REPLACE(DY21,      IFERROR(FIND(CHAR(1),SUBSTITUTE(DY21,",",CHAR(1),INDEX($F$2:$F$100,$S21)-1))+1,1),      IFERROR(FIND(CHAR(1),SUBSTITUTE(DY21,",",CHAR(1),INDEX($F$2:$F$100,$S21))),99)-          IFERROR(FIND(CHAR(1),SUBSTITUTE(DY21,",",CHAR(1),INDEX($F$2:$F$100,$S21)-1)),0)-1,INDEX($G$2:$G$100,$S21)),DY21 ))), DY21)</f>
        <v/>
      </c>
      <c r="EE21" s="0" t="str">
        <f aca="false">IF(OR(DZ21=-1,IFERROR(INDEX(DZ$2:DZ$100,EA21),999)&gt;=0,IFERROR(INDEX(EB$2:EB$100,EA21),999)&gt;=0),IF(OR(EB21=-1,IFERROR(INDEX(DZ$2:DZ$100,EC21),999)&gt;=0,IFERROR(INDEX(EB$2:EB$100,EC21),999)&gt;=0),ED21,                REPLACE(ED21,EB21,IFERROR(FIND(" ",ED21,EB21),999)-EB21,                    SUBSTITUTE(INDEX(ED$2:ED$100,EC21),"$","")                  )), REPLACE(ED21,DZ21,IFERROR(FIND(" ",ED21,DZ21),999)-DZ21,                   SUBSTITUTE(INDEX(ED$2:ED$100,EA21),"$","")                  ) )</f>
        <v/>
      </c>
      <c r="EF21" s="0" t="n">
        <f aca="false">IFERROR(FIND("f_",LOWER(EE21)),-1)</f>
        <v>-1</v>
      </c>
      <c r="EG21" s="0" t="n">
        <f aca="false">IF(EF21=-1,-1, VALUE(MID(EE21,EF21+2, IFERROR(FIND(" ",EE21,EF21),999)-EF21-2)))</f>
        <v>-1</v>
      </c>
      <c r="EH21" s="0" t="n">
        <f aca="false">IFERROR(FIND("r_",LOWER(EE21)),-1)</f>
        <v>-1</v>
      </c>
      <c r="EI21" s="0" t="n">
        <f aca="false">IF(EH21=-1,-1, ROW(EH21)-1+VALUE(MID(EE21,EH21+2, IFERROR(FIND(" ",EE21,EH21),999)-EH21-2)))</f>
        <v>-1</v>
      </c>
      <c r="EJ21" s="0" t="str">
        <f aca="false">IF(AND(ISERROR(FIND("$",EE21)),EF21&lt;0,EH21&lt;0,$S21&gt;0), IF(INDEX($D$2:$D$100,$S21)="num","$"&amp;TRIM(SUBSTITUTE(EE21,",",INDEX($F$2:$F$100,$S21)&amp;","))&amp;INDEX($F$2:$F$100,$S21), IF(INDEX($D$2:$D$100,$S21)="excl","$"&amp;REPLACE(EE21,      IFERROR(FIND(CHAR(1),SUBSTITUTE(EE21,",",CHAR(1),INDEX($F$2:$F$100,$S21)-1)),1),      IFERROR(FIND(CHAR(1),SUBSTITUTE(EE21,",",CHAR(1),INDEX($F$2:$F$100,$S21))),99)-          IFERROR(FIND(CHAR(1),SUBSTITUTE(EE21,",",CHAR(1),INDEX($F$2:$F$100,$S21)-1)),0),""), IF(INDEX($D$2:$D$100,$S21)="repl","$"&amp;REPLACE(EE21,      IFERROR(FIND(CHAR(1),SUBSTITUTE(EE21,",",CHAR(1),INDEX($F$2:$F$100,$S21)-1))+1,1),      IFERROR(FIND(CHAR(1),SUBSTITUTE(EE21,",",CHAR(1),INDEX($F$2:$F$100,$S21))),99)-          IFERROR(FIND(CHAR(1),SUBSTITUTE(EE21,",",CHAR(1),INDEX($F$2:$F$100,$S21)-1)),0)-1,INDEX($G$2:$G$100,$S21)),EE21 ))), EE21)</f>
        <v/>
      </c>
      <c r="EK21" s="0" t="str">
        <f aca="false">IF(OR(EF21=-1,IFERROR(INDEX(EF$2:EF$100,EG21),999)&gt;=0,IFERROR(INDEX(EH$2:EH$100,EG21),999)&gt;=0),IF(OR(EH21=-1,IFERROR(INDEX(EF$2:EF$100,EI21),999)&gt;=0,IFERROR(INDEX(EH$2:EH$100,EI21),999)&gt;=0),EJ21,                REPLACE(EJ21,EH21,IFERROR(FIND(" ",EJ21,EH21),999)-EH21,                    SUBSTITUTE(INDEX(EJ$2:EJ$100,EI21),"$","")                  )), REPLACE(EJ21,EF21,IFERROR(FIND(" ",EJ21,EF21),999)-EF21,                   SUBSTITUTE(INDEX(EJ$2:EJ$100,EG21),"$","")                  ) )</f>
        <v/>
      </c>
      <c r="EL21" s="0" t="n">
        <f aca="false">IFERROR(FIND("f_",LOWER(EK21)),-1)</f>
        <v>-1</v>
      </c>
      <c r="EM21" s="0" t="n">
        <f aca="false">IF(EL21=-1,-1, VALUE(MID(EK21,EL21+2, IFERROR(FIND(" ",EK21,EL21),999)-EL21-2)))</f>
        <v>-1</v>
      </c>
      <c r="EN21" s="0" t="n">
        <f aca="false">IFERROR(FIND("r_",LOWER(EK21)),-1)</f>
        <v>-1</v>
      </c>
      <c r="EO21" s="0" t="n">
        <f aca="false">IF(EN21=-1,-1, ROW(EN21)-1+VALUE(MID(EK21,EN21+2, IFERROR(FIND(" ",EK21,EN21),999)-EN21-2)))</f>
        <v>-1</v>
      </c>
      <c r="EP21" s="0" t="str">
        <f aca="false">IF(AND(ISERROR(FIND("$",EK21)),EL21&lt;0,EN21&lt;0,$S21&gt;0), IF(INDEX($D$2:$D$100,$S21)="num","$"&amp;TRIM(SUBSTITUTE(EK21,",",INDEX($F$2:$F$100,$S21)&amp;","))&amp;INDEX($F$2:$F$100,$S21), IF(INDEX($D$2:$D$100,$S21)="excl","$"&amp;REPLACE(EK21,      IFERROR(FIND(CHAR(1),SUBSTITUTE(EK21,",",CHAR(1),INDEX($F$2:$F$100,$S21)-1)),1),      IFERROR(FIND(CHAR(1),SUBSTITUTE(EK21,",",CHAR(1),INDEX($F$2:$F$100,$S21))),99)-          IFERROR(FIND(CHAR(1),SUBSTITUTE(EK21,",",CHAR(1),INDEX($F$2:$F$100,$S21)-1)),0),""), IF(INDEX($D$2:$D$100,$S21)="repl","$"&amp;REPLACE(EK21,      IFERROR(FIND(CHAR(1),SUBSTITUTE(EK21,",",CHAR(1),INDEX($F$2:$F$100,$S21)-1))+1,1),      IFERROR(FIND(CHAR(1),SUBSTITUTE(EK21,",",CHAR(1),INDEX($F$2:$F$100,$S21))),99)-          IFERROR(FIND(CHAR(1),SUBSTITUTE(EK21,",",CHAR(1),INDEX($F$2:$F$100,$S21)-1)),0)-1,INDEX($G$2:$G$100,$S21)),EK21 ))), EK21)</f>
        <v/>
      </c>
      <c r="EQ21" s="0" t="str">
        <f aca="false">IF(OR(EL21=-1,IFERROR(INDEX(EL$2:EL$100,EM21),999)&gt;=0,IFERROR(INDEX(EN$2:EN$100,EM21),999)&gt;=0),IF(OR(EN21=-1,IFERROR(INDEX(EL$2:EL$100,EO21),999)&gt;=0,IFERROR(INDEX(EN$2:EN$100,EO21),999)&gt;=0),EP21,                REPLACE(EP21,EN21,IFERROR(FIND(" ",EP21,EN21),999)-EN21,                    SUBSTITUTE(INDEX(EP$2:EP$100,EO21),"$","")                  )), REPLACE(EP21,EL21,IFERROR(FIND(" ",EP21,EL21),999)-EL21,                   SUBSTITUTE(INDEX(EP$2:EP$100,EM21),"$","")                  ) )</f>
        <v/>
      </c>
      <c r="ER21" s="0" t="n">
        <f aca="false">IFERROR(FIND("f_",LOWER(EQ21)),-1)</f>
        <v>-1</v>
      </c>
      <c r="ES21" s="0" t="n">
        <f aca="false">IF(ER21=-1,-1, VALUE(MID(EQ21,ER21+2, IFERROR(FIND(" ",EQ21,ER21),999)-ER21-2)))</f>
        <v>-1</v>
      </c>
      <c r="ET21" s="0" t="n">
        <f aca="false">IFERROR(FIND("r_",LOWER(EQ21)),-1)</f>
        <v>-1</v>
      </c>
      <c r="EU21" s="0" t="n">
        <f aca="false">IF(ET21=-1,-1, ROW(ET21)-1+VALUE(MID(EQ21,ET21+2, IFERROR(FIND(" ",EQ21,ET21),999)-ET21-2)))</f>
        <v>-1</v>
      </c>
      <c r="EV21" s="0" t="str">
        <f aca="false">IF(AND(ISERROR(FIND("$",EQ21)),ER21&lt;0,ET21&lt;0,$S21&gt;0), IF(INDEX($D$2:$D$100,$S21)="num","$"&amp;TRIM(SUBSTITUTE(EQ21,",",INDEX($F$2:$F$100,$S21)&amp;","))&amp;INDEX($F$2:$F$100,$S21), IF(INDEX($D$2:$D$100,$S21)="excl","$"&amp;REPLACE(EQ21,      IFERROR(FIND(CHAR(1),SUBSTITUTE(EQ21,",",CHAR(1),INDEX($F$2:$F$100,$S21)-1)),1),      IFERROR(FIND(CHAR(1),SUBSTITUTE(EQ21,",",CHAR(1),INDEX($F$2:$F$100,$S21))),99)-          IFERROR(FIND(CHAR(1),SUBSTITUTE(EQ21,",",CHAR(1),INDEX($F$2:$F$100,$S21)-1)),0),""), IF(INDEX($D$2:$D$100,$S21)="repl","$"&amp;REPLACE(EQ21,      IFERROR(FIND(CHAR(1),SUBSTITUTE(EQ21,",",CHAR(1),INDEX($F$2:$F$100,$S21)-1))+1,1),      IFERROR(FIND(CHAR(1),SUBSTITUTE(EQ21,",",CHAR(1),INDEX($F$2:$F$100,$S21))),99)-          IFERROR(FIND(CHAR(1),SUBSTITUTE(EQ21,",",CHAR(1),INDEX($F$2:$F$100,$S21)-1)),0)-1,INDEX($G$2:$G$100,$S21)),EQ21 ))), EQ21)</f>
        <v/>
      </c>
      <c r="EW21" s="0" t="str">
        <f aca="false">IF(OR(ER21=-1,IFERROR(INDEX(ER$2:ER$100,ES21),999)&gt;=0,IFERROR(INDEX(ET$2:ET$100,ES21),999)&gt;=0),IF(OR(ET21=-1,IFERROR(INDEX(ER$2:ER$100,EU21),999)&gt;=0,IFERROR(INDEX(ET$2:ET$100,EU21),999)&gt;=0),EV21,                REPLACE(EV21,ET21,IFERROR(FIND(" ",EV21,ET21),999)-ET21,                    SUBSTITUTE(INDEX(EV$2:EV$100,EU21),"$","")                  )), REPLACE(EV21,ER21,IFERROR(FIND(" ",EV21,ER21),999)-ER21,                   SUBSTITUTE(INDEX(EV$2:EV$100,ES21),"$","")                  ) )</f>
        <v/>
      </c>
      <c r="EX21" s="0" t="n">
        <f aca="false">IFERROR(FIND("f_",LOWER(EW21)),-1)</f>
        <v>-1</v>
      </c>
      <c r="EY21" s="0" t="n">
        <f aca="false">IF(EX21=-1,-1, VALUE(MID(EW21,EX21+2, IFERROR(FIND(" ",EW21,EX21),999)-EX21-2)))</f>
        <v>-1</v>
      </c>
      <c r="EZ21" s="0" t="n">
        <f aca="false">IFERROR(FIND("r_",LOWER(EW21)),-1)</f>
        <v>-1</v>
      </c>
      <c r="FA21" s="0" t="n">
        <f aca="false">IF(EZ21=-1,-1, ROW(EZ21)-1+VALUE(MID(EW21,EZ21+2, IFERROR(FIND(" ",EW21,EZ21),999)-EZ21-2)))</f>
        <v>-1</v>
      </c>
      <c r="FB21" s="0" t="str">
        <f aca="false">IF(AND(ISERROR(FIND("$",EW21)),EX21&lt;0,EZ21&lt;0,$S21&gt;0), IF(INDEX($D$2:$D$100,$S21)="num","$"&amp;TRIM(SUBSTITUTE(EW21,",",INDEX($F$2:$F$100,$S21)&amp;","))&amp;INDEX($F$2:$F$100,$S21), IF(INDEX($D$2:$D$100,$S21)="excl","$"&amp;REPLACE(EW21,      IFERROR(FIND(CHAR(1),SUBSTITUTE(EW21,",",CHAR(1),INDEX($F$2:$F$100,$S21)-1)),1),      IFERROR(FIND(CHAR(1),SUBSTITUTE(EW21,",",CHAR(1),INDEX($F$2:$F$100,$S21))),99)-          IFERROR(FIND(CHAR(1),SUBSTITUTE(EW21,",",CHAR(1),INDEX($F$2:$F$100,$S21)-1)),0),""), IF(INDEX($D$2:$D$100,$S21)="repl","$"&amp;REPLACE(EW21,      IFERROR(FIND(CHAR(1),SUBSTITUTE(EW21,",",CHAR(1),INDEX($F$2:$F$100,$S21)-1))+1,1),      IFERROR(FIND(CHAR(1),SUBSTITUTE(EW21,",",CHAR(1),INDEX($F$2:$F$100,$S21))),99)-          IFERROR(FIND(CHAR(1),SUBSTITUTE(EW21,",",CHAR(1),INDEX($F$2:$F$100,$S21)-1)),0)-1,INDEX($G$2:$G$100,$S21)),EW21 ))), EW21)</f>
        <v/>
      </c>
      <c r="FC21" s="0" t="str">
        <f aca="false">IF(OR(EX21=-1,IFERROR(INDEX(EX$2:EX$100,EY21),999)&gt;=0,IFERROR(INDEX(EZ$2:EZ$100,EY21),999)&gt;=0),IF(OR(EZ21=-1,IFERROR(INDEX(EX$2:EX$100,FA21),999)&gt;=0,IFERROR(INDEX(EZ$2:EZ$100,FA21),999)&gt;=0),FB21,                REPLACE(FB21,EZ21,IFERROR(FIND(" ",FB21,EZ21),999)-EZ21,                    SUBSTITUTE(INDEX(FB$2:FB$100,FA21),"$","")                  )), REPLACE(FB21,EX21,IFERROR(FIND(" ",FB21,EX21),999)-EX21,                   SUBSTITUTE(INDEX(FB$2:FB$100,EY21),"$","")                  ) )</f>
        <v/>
      </c>
      <c r="FD21" s="0" t="n">
        <f aca="false">IFERROR(FIND("f_",LOWER(FC21)),-1)</f>
        <v>-1</v>
      </c>
      <c r="FE21" s="0" t="n">
        <f aca="false">IF(FD21=-1,-1, VALUE(MID(FC21,FD21+2, IFERROR(FIND(" ",FC21,FD21),999)-FD21-2)))</f>
        <v>-1</v>
      </c>
      <c r="FF21" s="0" t="n">
        <f aca="false">IFERROR(FIND("r_",LOWER(FC21)),-1)</f>
        <v>-1</v>
      </c>
      <c r="FG21" s="0" t="n">
        <f aca="false">IF(FF21=-1,-1, ROW(FF21)-1+VALUE(MID(FC21,FF21+2, IFERROR(FIND(" ",FC21,FF21),999)-FF21-2)))</f>
        <v>-1</v>
      </c>
      <c r="FH21" s="0" t="str">
        <f aca="false">IF(AND(ISERROR(FIND("$",FC21)),FD21&lt;0,FF21&lt;0,$S21&gt;0), IF(INDEX($D$2:$D$100,$S21)="num","$"&amp;TRIM(SUBSTITUTE(FC21,",",INDEX($F$2:$F$100,$S21)&amp;","))&amp;INDEX($F$2:$F$100,$S21), IF(INDEX($D$2:$D$100,$S21)="excl","$"&amp;REPLACE(FC21,      IFERROR(FIND(CHAR(1),SUBSTITUTE(FC21,",",CHAR(1),INDEX($F$2:$F$100,$S21)-1)),1),      IFERROR(FIND(CHAR(1),SUBSTITUTE(FC21,",",CHAR(1),INDEX($F$2:$F$100,$S21))),99)-          IFERROR(FIND(CHAR(1),SUBSTITUTE(FC21,",",CHAR(1),INDEX($F$2:$F$100,$S21)-1)),0),""), IF(INDEX($D$2:$D$100,$S21)="repl","$"&amp;REPLACE(FC21,      IFERROR(FIND(CHAR(1),SUBSTITUTE(FC21,",",CHAR(1),INDEX($F$2:$F$100,$S21)-1))+1,1),      IFERROR(FIND(CHAR(1),SUBSTITUTE(FC21,",",CHAR(1),INDEX($F$2:$F$100,$S21))),99)-          IFERROR(FIND(CHAR(1),SUBSTITUTE(FC21,",",CHAR(1),INDEX($F$2:$F$100,$S21)-1)),0)-1,INDEX($G$2:$G$100,$S21)),FC21 ))), FC21)</f>
        <v/>
      </c>
      <c r="FI21" s="0" t="str">
        <f aca="false">IF(OR(FD21=-1,IFERROR(INDEX(FD$2:FD$100,FE21),999)&gt;=0,IFERROR(INDEX(FF$2:FF$100,FE21),999)&gt;=0),IF(OR(FF21=-1,IFERROR(INDEX(FD$2:FD$100,FG21),999)&gt;=0,IFERROR(INDEX(FF$2:FF$100,FG21),999)&gt;=0),FH21,                REPLACE(FH21,FF21,IFERROR(FIND(" ",FH21,FF21),999)-FF21,                    SUBSTITUTE(INDEX(FH$2:FH$100,FG21),"$","")                  )), REPLACE(FH21,FD21,IFERROR(FIND(" ",FH21,FD21),999)-FD21,                   SUBSTITUTE(INDEX(FH$2:FH$100,FE21),"$","")                  ) )</f>
        <v/>
      </c>
      <c r="FJ21" s="0" t="n">
        <f aca="false">IFERROR(FIND("f_",LOWER(FI21)),-1)</f>
        <v>-1</v>
      </c>
      <c r="FK21" s="0" t="n">
        <f aca="false">IF(FJ21=-1,-1, VALUE(MID(FI21,FJ21+2, IFERROR(FIND(" ",FI21,FJ21),999)-FJ21-2)))</f>
        <v>-1</v>
      </c>
      <c r="FL21" s="0" t="n">
        <f aca="false">IFERROR(FIND("r_",LOWER(FI21)),-1)</f>
        <v>-1</v>
      </c>
      <c r="FM21" s="0" t="n">
        <f aca="false">IF(FL21=-1,-1, ROW(FL21)-1+VALUE(MID(FI21,FL21+2, IFERROR(FIND(" ",FI21,FL21),999)-FL21-2)))</f>
        <v>-1</v>
      </c>
      <c r="FN21" s="0" t="str">
        <f aca="false">IF(AND(ISERROR(FIND("$",FI21)),FJ21&lt;0,FL21&lt;0,$S21&gt;0), IF(INDEX($D$2:$D$100,$S21)="num","$"&amp;TRIM(SUBSTITUTE(FI21,",",INDEX($F$2:$F$100,$S21)&amp;","))&amp;INDEX($F$2:$F$100,$S21), IF(INDEX($D$2:$D$100,$S21)="excl","$"&amp;REPLACE(FI21,      IFERROR(FIND(CHAR(1),SUBSTITUTE(FI21,",",CHAR(1),INDEX($F$2:$F$100,$S21)-1)),1),      IFERROR(FIND(CHAR(1),SUBSTITUTE(FI21,",",CHAR(1),INDEX($F$2:$F$100,$S21))),99)-          IFERROR(FIND(CHAR(1),SUBSTITUTE(FI21,",",CHAR(1),INDEX($F$2:$F$100,$S21)-1)),0),""), IF(INDEX($D$2:$D$100,$S21)="repl","$"&amp;REPLACE(FI21,      IFERROR(FIND(CHAR(1),SUBSTITUTE(FI21,",",CHAR(1),INDEX($F$2:$F$100,$S21)-1))+1,1),      IFERROR(FIND(CHAR(1),SUBSTITUTE(FI21,",",CHAR(1),INDEX($F$2:$F$100,$S21))),99)-          IFERROR(FIND(CHAR(1),SUBSTITUTE(FI21,",",CHAR(1),INDEX($F$2:$F$100,$S21)-1)),0)-1,INDEX($G$2:$G$100,$S21)),FI21 ))), FI21)</f>
        <v/>
      </c>
      <c r="FO21" s="0" t="str">
        <f aca="false">IF(OR(FJ21=-1,IFERROR(INDEX(FJ$2:FJ$100,FK21),999)&gt;=0,IFERROR(INDEX(FL$2:FL$100,FK21),999)&gt;=0),IF(OR(FL21=-1,IFERROR(INDEX(FJ$2:FJ$100,FM21),999)&gt;=0,IFERROR(INDEX(FL$2:FL$100,FM21),999)&gt;=0),FN21,                REPLACE(FN21,FL21,IFERROR(FIND(" ",FN21,FL21),999)-FL21,                    SUBSTITUTE(INDEX(FN$2:FN$100,FM21),"$","")                  )), REPLACE(FN21,FJ21,IFERROR(FIND(" ",FN21,FJ21),999)-FJ21,                   SUBSTITUTE(INDEX(FN$2:FN$100,FK21),"$","")                  ) )</f>
        <v/>
      </c>
      <c r="FP21" s="0" t="n">
        <f aca="false">IFERROR(FIND("f_",LOWER(FO21)),-1)</f>
        <v>-1</v>
      </c>
      <c r="FQ21" s="0" t="n">
        <f aca="false">IF(FP21=-1,-1, VALUE(MID(FO21,FP21+2, IFERROR(FIND(" ",FO21,FP21),999)-FP21-2)))</f>
        <v>-1</v>
      </c>
      <c r="FR21" s="0" t="n">
        <f aca="false">IFERROR(FIND("r_",LOWER(FO21)),-1)</f>
        <v>-1</v>
      </c>
      <c r="FS21" s="0" t="n">
        <f aca="false">IF(FR21=-1,-1, ROW(FR21)-1+VALUE(MID(FO21,FR21+2, IFERROR(FIND(" ",FO21,FR21),999)-FR21-2)))</f>
        <v>-1</v>
      </c>
      <c r="FT21" s="0" t="str">
        <f aca="false">IF(AND(ISERROR(FIND("$",FO21)),FP21&lt;0,FR21&lt;0,$S21&gt;0), IF(INDEX($D$2:$D$100,$S21)="num","$"&amp;TRIM(SUBSTITUTE(FO21,",",INDEX($F$2:$F$100,$S21)&amp;","))&amp;INDEX($F$2:$F$100,$S21), IF(INDEX($D$2:$D$100,$S21)="excl","$"&amp;REPLACE(FO21,      IFERROR(FIND(CHAR(1),SUBSTITUTE(FO21,",",CHAR(1),INDEX($F$2:$F$100,$S21)-1)),1),      IFERROR(FIND(CHAR(1),SUBSTITUTE(FO21,",",CHAR(1),INDEX($F$2:$F$100,$S21))),99)-          IFERROR(FIND(CHAR(1),SUBSTITUTE(FO21,",",CHAR(1),INDEX($F$2:$F$100,$S21)-1)),0),""), IF(INDEX($D$2:$D$100,$S21)="repl","$"&amp;REPLACE(FO21,      IFERROR(FIND(CHAR(1),SUBSTITUTE(FO21,",",CHAR(1),INDEX($F$2:$F$100,$S21)-1))+1,1),      IFERROR(FIND(CHAR(1),SUBSTITUTE(FO21,",",CHAR(1),INDEX($F$2:$F$100,$S21))),99)-          IFERROR(FIND(CHAR(1),SUBSTITUTE(FO21,",",CHAR(1),INDEX($F$2:$F$100,$S21)-1)),0)-1,INDEX($G$2:$G$100,$S21)),FO21 ))), FO21)</f>
        <v/>
      </c>
      <c r="FU21" s="0" t="str">
        <f aca="false">IF(OR(FP21=-1,IFERROR(INDEX(FP$2:FP$100,FQ21),999)&gt;=0,IFERROR(INDEX(FR$2:FR$100,FQ21),999)&gt;=0),IF(OR(FR21=-1,IFERROR(INDEX(FP$2:FP$100,FS21),999)&gt;=0,IFERROR(INDEX(FR$2:FR$100,FS21),999)&gt;=0),FT21,                REPLACE(FT21,FR21,IFERROR(FIND(" ",FT21,FR21),999)-FR21,                    SUBSTITUTE(INDEX(FT$2:FT$100,FS21),"$","")                  )), REPLACE(FT21,FP21,IFERROR(FIND(" ",FT21,FP21),999)-FP21,                   SUBSTITUTE(INDEX(FT$2:FT$100,FQ21),"$","")                  ) )</f>
        <v/>
      </c>
      <c r="FV21" s="0" t="n">
        <f aca="false">IFERROR(FIND("f_",LOWER(FU21)),-1)</f>
        <v>-1</v>
      </c>
      <c r="FW21" s="0" t="n">
        <f aca="false">IF(FV21=-1,-1, VALUE(MID(FU21,FV21+2, IFERROR(FIND(" ",FU21,FV21),999)-FV21-2)))</f>
        <v>-1</v>
      </c>
      <c r="FX21" s="0" t="n">
        <f aca="false">IFERROR(FIND("r_",LOWER(FU21)),-1)</f>
        <v>-1</v>
      </c>
      <c r="FY21" s="0" t="n">
        <f aca="false">IF(FX21=-1,-1, ROW(FX21)-1+VALUE(MID(FU21,FX21+2, IFERROR(FIND(" ",FU21,FX21),999)-FX21-2)))</f>
        <v>-1</v>
      </c>
      <c r="FZ21" s="0" t="str">
        <f aca="false">IF(AND(ISERROR(FIND("$",FU21)),FV21&lt;0,FX21&lt;0,$S21&gt;0), IF(INDEX($D$2:$D$100,$S21)="num","$"&amp;TRIM(SUBSTITUTE(FU21,",",INDEX($F$2:$F$100,$S21)&amp;","))&amp;INDEX($F$2:$F$100,$S21), IF(INDEX($D$2:$D$100,$S21)="excl","$"&amp;REPLACE(FU21,      IFERROR(FIND(CHAR(1),SUBSTITUTE(FU21,",",CHAR(1),INDEX($F$2:$F$100,$S21)-1)),1),      IFERROR(FIND(CHAR(1),SUBSTITUTE(FU21,",",CHAR(1),INDEX($F$2:$F$100,$S21))),99)-          IFERROR(FIND(CHAR(1),SUBSTITUTE(FU21,",",CHAR(1),INDEX($F$2:$F$100,$S21)-1)),0),""), IF(INDEX($D$2:$D$100,$S21)="repl","$"&amp;REPLACE(FU21,      IFERROR(FIND(CHAR(1),SUBSTITUTE(FU21,",",CHAR(1),INDEX($F$2:$F$100,$S21)-1))+1,1),      IFERROR(FIND(CHAR(1),SUBSTITUTE(FU21,",",CHAR(1),INDEX($F$2:$F$100,$S21))),99)-          IFERROR(FIND(CHAR(1),SUBSTITUTE(FU21,",",CHAR(1),INDEX($F$2:$F$100,$S21)-1)),0)-1,INDEX($G$2:$G$100,$S21)),FU21 ))), FU21)</f>
        <v/>
      </c>
      <c r="GA21" s="0" t="str">
        <f aca="false">IF(OR(FV21=-1,IFERROR(INDEX(FV$2:FV$100,FW21),999)&gt;=0,IFERROR(INDEX(FX$2:FX$100,FW21),999)&gt;=0),IF(OR(FX21=-1,IFERROR(INDEX(FV$2:FV$100,FY21),999)&gt;=0,IFERROR(INDEX(FX$2:FX$100,FY21),999)&gt;=0),FZ21,                REPLACE(FZ21,FX21,IFERROR(FIND(" ",FZ21,FX21),999)-FX21,                    SUBSTITUTE(INDEX(FZ$2:FZ$100,FY21),"$","")                  )), REPLACE(FZ21,FV21,IFERROR(FIND(" ",FZ21,FV21),999)-FV21,                   SUBSTITUTE(INDEX(FZ$2:FZ$100,FW21),"$","")                  ) )</f>
        <v/>
      </c>
      <c r="GB21" s="0" t="n">
        <f aca="false">IFERROR(FIND("f_",LOWER(GA21)),-1)</f>
        <v>-1</v>
      </c>
      <c r="GC21" s="0" t="n">
        <f aca="false">IF(GB21=-1,-1, VALUE(MID(GA21,GB21+2, IFERROR(FIND(" ",GA21,GB21),999)-GB21-2)))</f>
        <v>-1</v>
      </c>
      <c r="GD21" s="0" t="n">
        <f aca="false">IFERROR(FIND("r_",LOWER(GA21)),-1)</f>
        <v>-1</v>
      </c>
      <c r="GE21" s="0" t="n">
        <f aca="false">IF(GD21=-1,-1, ROW(GD21)-1+VALUE(MID(GA21,GD21+2, IFERROR(FIND(" ",GA21,GD21),999)-GD21-2)))</f>
        <v>-1</v>
      </c>
      <c r="GF21" s="0" t="str">
        <f aca="false">IF(AND(ISERROR(FIND("$",GA21)),GB21&lt;0,GD21&lt;0,$S21&gt;0), IF(INDEX($D$2:$D$100,$S21)="num","$"&amp;TRIM(SUBSTITUTE(GA21,",",INDEX($F$2:$F$100,$S21)&amp;","))&amp;INDEX($F$2:$F$100,$S21), IF(INDEX($D$2:$D$100,$S21)="excl","$"&amp;REPLACE(GA21,      IFERROR(FIND(CHAR(1),SUBSTITUTE(GA21,",",CHAR(1),INDEX($F$2:$F$100,$S21)-1)),1),      IFERROR(FIND(CHAR(1),SUBSTITUTE(GA21,",",CHAR(1),INDEX($F$2:$F$100,$S21))),99)-          IFERROR(FIND(CHAR(1),SUBSTITUTE(GA21,",",CHAR(1),INDEX($F$2:$F$100,$S21)-1)),0),""), IF(INDEX($D$2:$D$100,$S21)="repl","$"&amp;REPLACE(GA21,      IFERROR(FIND(CHAR(1),SUBSTITUTE(GA21,",",CHAR(1),INDEX($F$2:$F$100,$S21)-1))+1,1),      IFERROR(FIND(CHAR(1),SUBSTITUTE(GA21,",",CHAR(1),INDEX($F$2:$F$100,$S21))),99)-          IFERROR(FIND(CHAR(1),SUBSTITUTE(GA21,",",CHAR(1),INDEX($F$2:$F$100,$S21)-1)),0)-1,INDEX($G$2:$G$100,$S21)),GA21 ))), GA21)</f>
        <v/>
      </c>
      <c r="GG21" s="0" t="str">
        <f aca="false">IF(OR(GB21=-1,IFERROR(INDEX(GB$2:GB$100,GC21),999)&gt;=0,IFERROR(INDEX(GD$2:GD$100,GC21),999)&gt;=0),IF(OR(GD21=-1,IFERROR(INDEX(GB$2:GB$100,GE21),999)&gt;=0,IFERROR(INDEX(GD$2:GD$100,GE21),999)&gt;=0),GF21,                REPLACE(GF21,GD21,IFERROR(FIND(" ",GF21,GD21),999)-GD21,                    SUBSTITUTE(INDEX(GF$2:GF$100,GE21),"$","")                  )), REPLACE(GF21,GB21,IFERROR(FIND(" ",GF21,GB21),999)-GB21,                   SUBSTITUTE(INDEX(GF$2:GF$100,GC21),"$","")                  ) )</f>
        <v/>
      </c>
      <c r="GH21" s="0" t="n">
        <f aca="false">IFERROR(FIND("f_",LOWER(GG21)),-1)</f>
        <v>-1</v>
      </c>
      <c r="GI21" s="0" t="n">
        <f aca="false">IF(GH21=-1,-1, VALUE(MID(GG21,GH21+2, IFERROR(FIND(" ",GG21,GH21),999)-GH21-2)))</f>
        <v>-1</v>
      </c>
      <c r="GJ21" s="0" t="n">
        <f aca="false">IFERROR(FIND("r_",LOWER(GG21)),-1)</f>
        <v>-1</v>
      </c>
      <c r="GK21" s="0" t="n">
        <f aca="false">IF(GJ21=-1,-1, ROW(GJ21)-1+VALUE(MID(GG21,GJ21+2, IFERROR(FIND(" ",GG21,GJ21),999)-GJ21-2)))</f>
        <v>-1</v>
      </c>
      <c r="GL21" s="0" t="str">
        <f aca="false">IF(AND(ISERROR(FIND("$",GG21)),GH21&lt;0,GJ21&lt;0,$S21&gt;0), IF(INDEX($D$2:$D$100,$S21)="num","$"&amp;TRIM(SUBSTITUTE(GG21,",",INDEX($F$2:$F$100,$S21)&amp;","))&amp;INDEX($F$2:$F$100,$S21), IF(INDEX($D$2:$D$100,$S21)="excl","$"&amp;REPLACE(GG21,      IFERROR(FIND(CHAR(1),SUBSTITUTE(GG21,",",CHAR(1),INDEX($F$2:$F$100,$S21)-1)),1),      IFERROR(FIND(CHAR(1),SUBSTITUTE(GG21,",",CHAR(1),INDEX($F$2:$F$100,$S21))),99)-          IFERROR(FIND(CHAR(1),SUBSTITUTE(GG21,",",CHAR(1),INDEX($F$2:$F$100,$S21)-1)),0),""), IF(INDEX($D$2:$D$100,$S21)="repl","$"&amp;REPLACE(GG21,      IFERROR(FIND(CHAR(1),SUBSTITUTE(GG21,",",CHAR(1),INDEX($F$2:$F$100,$S21)-1))+1,1),      IFERROR(FIND(CHAR(1),SUBSTITUTE(GG21,",",CHAR(1),INDEX($F$2:$F$100,$S21))),99)-          IFERROR(FIND(CHAR(1),SUBSTITUTE(GG21,",",CHAR(1),INDEX($F$2:$F$100,$S21)-1)),0)-1,INDEX($G$2:$G$100,$S21)),GG21 ))), GG21)</f>
        <v/>
      </c>
      <c r="GM21" s="0" t="str">
        <f aca="false">IF(OR(GH21=-1,IFERROR(INDEX(GH$2:GH$100,GI21),999)&gt;=0,IFERROR(INDEX(GJ$2:GJ$100,GI21),999)&gt;=0),IF(OR(GJ21=-1,IFERROR(INDEX(GH$2:GH$100,GK21),999)&gt;=0,IFERROR(INDEX(GJ$2:GJ$100,GK21),999)&gt;=0),GL21,                REPLACE(GL21,GJ21,IFERROR(FIND(" ",GL21,GJ21),999)-GJ21,                    SUBSTITUTE(INDEX(GL$2:GL$100,GK21),"$","")                  )), REPLACE(GL21,GH21,IFERROR(FIND(" ",GL21,GH21),999)-GH21,                   SUBSTITUTE(INDEX(GL$2:GL$100,GI21),"$","")                  ) )</f>
        <v/>
      </c>
      <c r="GN21" s="0" t="n">
        <f aca="false">IFERROR(FIND("f_",LOWER(GM21)),-1)</f>
        <v>-1</v>
      </c>
      <c r="GO21" s="0" t="n">
        <f aca="false">IF(GN21=-1,-1, VALUE(MID(GM21,GN21+2, IFERROR(FIND(" ",GM21,GN21),999)-GN21-2)))</f>
        <v>-1</v>
      </c>
      <c r="GP21" s="0" t="n">
        <f aca="false">IFERROR(FIND("r_",LOWER(GM21)),-1)</f>
        <v>-1</v>
      </c>
      <c r="GQ21" s="0" t="n">
        <f aca="false">IF(GP21=-1,-1, ROW(GP21)-1+VALUE(MID(GM21,GP21+2, IFERROR(FIND(" ",GM21,GP21),999)-GP21-2)))</f>
        <v>-1</v>
      </c>
      <c r="GR21" s="0" t="str">
        <f aca="false">IF(AND(ISERROR(FIND("$",GM21)),GN21&lt;0,GP21&lt;0,$S21&gt;0), IF(INDEX($D$2:$D$100,$S21)="num","$"&amp;TRIM(SUBSTITUTE(GM21,",",INDEX($F$2:$F$100,$S21)&amp;","))&amp;INDEX($F$2:$F$100,$S21), IF(INDEX($D$2:$D$100,$S21)="excl","$"&amp;REPLACE(GM21,      IFERROR(FIND(CHAR(1),SUBSTITUTE(GM21,",",CHAR(1),INDEX($F$2:$F$100,$S21)-1)),1),      IFERROR(FIND(CHAR(1),SUBSTITUTE(GM21,",",CHAR(1),INDEX($F$2:$F$100,$S21))),99)-          IFERROR(FIND(CHAR(1),SUBSTITUTE(GM21,",",CHAR(1),INDEX($F$2:$F$100,$S21)-1)),0),""), IF(INDEX($D$2:$D$100,$S21)="repl","$"&amp;REPLACE(GM21,      IFERROR(FIND(CHAR(1),SUBSTITUTE(GM21,",",CHAR(1),INDEX($F$2:$F$100,$S21)-1))+1,1),      IFERROR(FIND(CHAR(1),SUBSTITUTE(GM21,",",CHAR(1),INDEX($F$2:$F$100,$S21))),99)-          IFERROR(FIND(CHAR(1),SUBSTITUTE(GM21,",",CHAR(1),INDEX($F$2:$F$100,$S21)-1)),0)-1,INDEX($G$2:$G$100,$S21)),GM21 ))), GM21)</f>
        <v/>
      </c>
      <c r="GS21" s="0" t="str">
        <f aca="false">IF(OR(GN21=-1,IFERROR(INDEX(GN$2:GN$100,GO21),999)&gt;=0,IFERROR(INDEX(GP$2:GP$100,GO21),999)&gt;=0),IF(OR(GP21=-1,IFERROR(INDEX(GN$2:GN$100,GQ21),999)&gt;=0,IFERROR(INDEX(GP$2:GP$100,GQ21),999)&gt;=0),GR21,                REPLACE(GR21,GP21,IFERROR(FIND(" ",GR21,GP21),999)-GP21,                    SUBSTITUTE(INDEX(GR$2:GR$100,GQ21),"$","")                  )), REPLACE(GR21,GN21,IFERROR(FIND(" ",GR21,GN21),999)-GN21,                   SUBSTITUTE(INDEX(GR$2:GR$100,GO21),"$","")                  ) )</f>
        <v/>
      </c>
      <c r="GT21" s="0" t="n">
        <f aca="false">IFERROR(FIND("f_",LOWER(GS21)),-1)</f>
        <v>-1</v>
      </c>
      <c r="GU21" s="0" t="n">
        <f aca="false">IF(GT21=-1,-1, VALUE(MID(GS21,GT21+2, IFERROR(FIND(" ",GS21,GT21),999)-GT21-2)))</f>
        <v>-1</v>
      </c>
      <c r="GV21" s="0" t="n">
        <f aca="false">IFERROR(FIND("r_",LOWER(GS21)),-1)</f>
        <v>-1</v>
      </c>
      <c r="GW21" s="0" t="n">
        <f aca="false">IF(GV21=-1,-1, ROW(GV21)-1+VALUE(MID(GS21,GV21+2, IFERROR(FIND(" ",GS21,GV21),999)-GV21-2)))</f>
        <v>-1</v>
      </c>
      <c r="GX21" s="0" t="str">
        <f aca="false">IF(AND(ISERROR(FIND("$",GS21)),GT21&lt;0,GV21&lt;0,$S21&gt;0), IF(INDEX($D$2:$D$100,$S21)="num","$"&amp;TRIM(SUBSTITUTE(GS21,",",INDEX($F$2:$F$100,$S21)&amp;","))&amp;INDEX($F$2:$F$100,$S21), IF(INDEX($D$2:$D$100,$S21)="excl","$"&amp;REPLACE(GS21,      IFERROR(FIND(CHAR(1),SUBSTITUTE(GS21,",",CHAR(1),INDEX($F$2:$F$100,$S21)-1)),1),      IFERROR(FIND(CHAR(1),SUBSTITUTE(GS21,",",CHAR(1),INDEX($F$2:$F$100,$S21))),99)-          IFERROR(FIND(CHAR(1),SUBSTITUTE(GS21,",",CHAR(1),INDEX($F$2:$F$100,$S21)-1)),0),""), IF(INDEX($D$2:$D$100,$S21)="repl","$"&amp;REPLACE(GS21,      IFERROR(FIND(CHAR(1),SUBSTITUTE(GS21,",",CHAR(1),INDEX($F$2:$F$100,$S21)-1))+1,1),      IFERROR(FIND(CHAR(1),SUBSTITUTE(GS21,",",CHAR(1),INDEX($F$2:$F$100,$S21))),99)-          IFERROR(FIND(CHAR(1),SUBSTITUTE(GS21,",",CHAR(1),INDEX($F$2:$F$100,$S21)-1)),0)-1,INDEX($G$2:$G$100,$S21)),GS21 ))), GS21)</f>
        <v/>
      </c>
      <c r="GY21" s="0" t="str">
        <f aca="false">IF(OR(GT21=-1,IFERROR(INDEX(GT$2:GT$100,GU21),999)&gt;=0,IFERROR(INDEX(GV$2:GV$100,GU21),999)&gt;=0),IF(OR(GV21=-1,IFERROR(INDEX(GT$2:GT$100,GW21),999)&gt;=0,IFERROR(INDEX(GV$2:GV$100,GW21),999)&gt;=0),GX21,                REPLACE(GX21,GV21,IFERROR(FIND(" ",GX21,GV21),999)-GV21,                    SUBSTITUTE(INDEX(GX$2:GX$100,GW21),"$","")                  )), REPLACE(GX21,GT21,IFERROR(FIND(" ",GX21,GT21),999)-GT21,                   SUBSTITUTE(INDEX(GX$2:GX$100,GU21),"$","")                  ) )</f>
        <v/>
      </c>
      <c r="GZ21" s="0" t="n">
        <f aca="false">IFERROR(FIND("f_",LOWER(GY21)),-1)</f>
        <v>-1</v>
      </c>
      <c r="HA21" s="0" t="n">
        <f aca="false">IF(GZ21=-1,-1, VALUE(MID(GY21,GZ21+2, IFERROR(FIND(" ",GY21,GZ21),999)-GZ21-2)))</f>
        <v>-1</v>
      </c>
      <c r="HB21" s="0" t="n">
        <f aca="false">IFERROR(FIND("r_",LOWER(GY21)),-1)</f>
        <v>-1</v>
      </c>
      <c r="HC21" s="0" t="n">
        <f aca="false">IF(HB21=-1,-1, ROW(HB21)-1+VALUE(MID(GY21,HB21+2, IFERROR(FIND(" ",GY21,HB21),999)-HB21-2)))</f>
        <v>-1</v>
      </c>
      <c r="HD21" s="0" t="str">
        <f aca="false">IF(AND(ISERROR(FIND("$",GY21)),GZ21&lt;0,HB21&lt;0,$S21&gt;0), IF(INDEX($D$2:$D$100,$S21)="num","$"&amp;TRIM(SUBSTITUTE(GY21,",",INDEX($F$2:$F$100,$S21)&amp;","))&amp;INDEX($F$2:$F$100,$S21), IF(INDEX($D$2:$D$100,$S21)="excl","$"&amp;REPLACE(GY21,      IFERROR(FIND(CHAR(1),SUBSTITUTE(GY21,",",CHAR(1),INDEX($F$2:$F$100,$S21)-1)),1),      IFERROR(FIND(CHAR(1),SUBSTITUTE(GY21,",",CHAR(1),INDEX($F$2:$F$100,$S21))),99)-          IFERROR(FIND(CHAR(1),SUBSTITUTE(GY21,",",CHAR(1),INDEX($F$2:$F$100,$S21)-1)),0),""), IF(INDEX($D$2:$D$100,$S21)="repl","$"&amp;REPLACE(GY21,      IFERROR(FIND(CHAR(1),SUBSTITUTE(GY21,",",CHAR(1),INDEX($F$2:$F$100,$S21)-1))+1,1),      IFERROR(FIND(CHAR(1),SUBSTITUTE(GY21,",",CHAR(1),INDEX($F$2:$F$100,$S21))),99)-          IFERROR(FIND(CHAR(1),SUBSTITUTE(GY21,",",CHAR(1),INDEX($F$2:$F$100,$S21)-1)),0)-1,INDEX($G$2:$G$100,$S21)),GY21 ))), GY21)</f>
        <v/>
      </c>
      <c r="HE21" s="0" t="str">
        <f aca="false">IF(OR(GZ21=-1,IFERROR(INDEX(GZ$2:GZ$100,HA21),999)&gt;=0,IFERROR(INDEX(HB$2:HB$100,HA21),999)&gt;=0),IF(OR(HB21=-1,IFERROR(INDEX(GZ$2:GZ$100,HC21),999)&gt;=0,IFERROR(INDEX(HB$2:HB$100,HC21),999)&gt;=0),HD21,                REPLACE(HD21,HB21,IFERROR(FIND(" ",HD21,HB21),999)-HB21,                    SUBSTITUTE(INDEX(HD$2:HD$100,HC21),"$","")                  )), REPLACE(HD21,GZ21,IFERROR(FIND(" ",HD21,GZ21),999)-GZ21,                   SUBSTITUTE(INDEX(HD$2:HD$100,HA21),"$","")                  ) )</f>
        <v/>
      </c>
      <c r="HF21" s="0" t="n">
        <f aca="false">IFERROR(FIND("f_",LOWER(HE21)),-1)</f>
        <v>-1</v>
      </c>
      <c r="HG21" s="0" t="n">
        <f aca="false">IF(HF21=-1,-1, VALUE(MID(HE21,HF21+2, IFERROR(FIND(" ",HE21,HF21),999)-HF21-2)))</f>
        <v>-1</v>
      </c>
      <c r="HH21" s="0" t="n">
        <f aca="false">IFERROR(FIND("r_",LOWER(HE21)),-1)</f>
        <v>-1</v>
      </c>
      <c r="HI21" s="0" t="n">
        <f aca="false">IF(HH21=-1,-1, ROW(HH21)-1+VALUE(MID(HE21,HH21+2, IFERROR(FIND(" ",HE21,HH21),999)-HH21-2)))</f>
        <v>-1</v>
      </c>
      <c r="HJ21" s="0" t="str">
        <f aca="false">IF(AND(ISERROR(FIND("$",HE21)),HF21&lt;0,HH21&lt;0,$S21&gt;0), IF(INDEX($D$2:$D$100,$S21)="num","$"&amp;TRIM(SUBSTITUTE(HE21,",",INDEX($F$2:$F$100,$S21)&amp;","))&amp;INDEX($F$2:$F$100,$S21), IF(INDEX($D$2:$D$100,$S21)="excl","$"&amp;REPLACE(HE21,      IFERROR(FIND(CHAR(1),SUBSTITUTE(HE21,",",CHAR(1),INDEX($F$2:$F$100,$S21)-1)),1),      IFERROR(FIND(CHAR(1),SUBSTITUTE(HE21,",",CHAR(1),INDEX($F$2:$F$100,$S21))),99)-          IFERROR(FIND(CHAR(1),SUBSTITUTE(HE21,",",CHAR(1),INDEX($F$2:$F$100,$S21)-1)),0),""), IF(INDEX($D$2:$D$100,$S21)="repl","$"&amp;REPLACE(HE21,      IFERROR(FIND(CHAR(1),SUBSTITUTE(HE21,",",CHAR(1),INDEX($F$2:$F$100,$S21)-1))+1,1),      IFERROR(FIND(CHAR(1),SUBSTITUTE(HE21,",",CHAR(1),INDEX($F$2:$F$100,$S21))),99)-          IFERROR(FIND(CHAR(1),SUBSTITUTE(HE21,",",CHAR(1),INDEX($F$2:$F$100,$S21)-1)),0)-1,INDEX($G$2:$G$100,$S21)),HE21 ))), HE21)</f>
        <v/>
      </c>
      <c r="HK21" s="0" t="str">
        <f aca="false">IF(OR(HF21=-1,IFERROR(INDEX(HF$2:HF$100,HG21),999)&gt;=0,IFERROR(INDEX(HH$2:HH$100,HG21),999)&gt;=0),IF(OR(HH21=-1,IFERROR(INDEX(HF$2:HF$100,HI21),999)&gt;=0,IFERROR(INDEX(HH$2:HH$100,HI21),999)&gt;=0),HJ21,                REPLACE(HJ21,HH21,IFERROR(FIND(" ",HJ21,HH21),999)-HH21,                    SUBSTITUTE(INDEX(HJ$2:HJ$100,HI21),"$","")                  )), REPLACE(HJ21,HF21,IFERROR(FIND(" ",HJ21,HF21),999)-HF21,                   SUBSTITUTE(INDEX(HJ$2:HJ$100,HG21),"$","")                  ) )</f>
        <v/>
      </c>
      <c r="HL21" s="0" t="n">
        <f aca="false">IFERROR(FIND("f_",LOWER(HK21)),-1)</f>
        <v>-1</v>
      </c>
      <c r="HM21" s="0" t="n">
        <f aca="false">IF(HL21=-1,-1, VALUE(MID(HK21,HL21+2, IFERROR(FIND(" ",HK21,HL21),999)-HL21-2)))</f>
        <v>-1</v>
      </c>
      <c r="HN21" s="0" t="n">
        <f aca="false">IFERROR(FIND("r_",LOWER(HK21)),-1)</f>
        <v>-1</v>
      </c>
      <c r="HO21" s="0" t="n">
        <f aca="false">IF(HN21=-1,-1, ROW(HN21)-1+VALUE(MID(HK21,HN21+2, IFERROR(FIND(" ",HK21,HN21),999)-HN21-2)))</f>
        <v>-1</v>
      </c>
      <c r="HP21" s="0" t="str">
        <f aca="false">IF(AND(ISERROR(FIND("$",HK21)),HL21&lt;0,HN21&lt;0,$S21&gt;0), IF(INDEX($D$2:$D$100,$S21)="num","$"&amp;TRIM(SUBSTITUTE(HK21,",",INDEX($F$2:$F$100,$S21)&amp;","))&amp;INDEX($F$2:$F$100,$S21), IF(INDEX($D$2:$D$100,$S21)="excl","$"&amp;REPLACE(HK21,      IFERROR(FIND(CHAR(1),SUBSTITUTE(HK21,",",CHAR(1),INDEX($F$2:$F$100,$S21)-1)),1),      IFERROR(FIND(CHAR(1),SUBSTITUTE(HK21,",",CHAR(1),INDEX($F$2:$F$100,$S21))),99)-          IFERROR(FIND(CHAR(1),SUBSTITUTE(HK21,",",CHAR(1),INDEX($F$2:$F$100,$S21)-1)),0),""), IF(INDEX($D$2:$D$100,$S21)="repl","$"&amp;REPLACE(HK21,      IFERROR(FIND(CHAR(1),SUBSTITUTE(HK21,",",CHAR(1),INDEX($F$2:$F$100,$S21)-1))+1,1),      IFERROR(FIND(CHAR(1),SUBSTITUTE(HK21,",",CHAR(1),INDEX($F$2:$F$100,$S21))),99)-          IFERROR(FIND(CHAR(1),SUBSTITUTE(HK21,",",CHAR(1),INDEX($F$2:$F$100,$S21)-1)),0)-1,INDEX($G$2:$G$100,$S21)),HK21 ))), HK21)</f>
        <v/>
      </c>
      <c r="HQ21" s="0" t="str">
        <f aca="false">IF(OR(HL21=-1,IFERROR(INDEX(HL$2:HL$100,HM21),999)&gt;=0,IFERROR(INDEX(HN$2:HN$100,HM21),999)&gt;=0),IF(OR(HN21=-1,IFERROR(INDEX(HL$2:HL$100,HO21),999)&gt;=0,IFERROR(INDEX(HN$2:HN$100,HO21),999)&gt;=0),HP21,                REPLACE(HP21,HN21,IFERROR(FIND(" ",HP21,HN21),999)-HN21,                    SUBSTITUTE(INDEX(HP$2:HP$100,HO21),"$","")                  )), REPLACE(HP21,HL21,IFERROR(FIND(" ",HP21,HL21),999)-HL21,                   SUBSTITUTE(INDEX(HP$2:HP$100,HM21),"$","")                  ) )</f>
        <v/>
      </c>
      <c r="HR21" s="0" t="n">
        <f aca="false">IFERROR(FIND("f_",LOWER(HQ21)),-1)</f>
        <v>-1</v>
      </c>
      <c r="HS21" s="0" t="n">
        <f aca="false">IF(HR21=-1,-1, VALUE(MID(HQ21,HR21+2, IFERROR(FIND(" ",HQ21,HR21),999)-HR21-2)))</f>
        <v>-1</v>
      </c>
      <c r="HT21" s="0" t="n">
        <f aca="false">IFERROR(FIND("r_",LOWER(HQ21)),-1)</f>
        <v>-1</v>
      </c>
      <c r="HU21" s="0" t="n">
        <f aca="false">IF(HT21=-1,-1, ROW(HT21)-1+VALUE(MID(HQ21,HT21+2, IFERROR(FIND(" ",HQ21,HT21),999)-HT21-2)))</f>
        <v>-1</v>
      </c>
      <c r="HV21" s="0" t="str">
        <f aca="false">IF(AND(ISERROR(FIND("$",HQ21)),HR21&lt;0,HT21&lt;0,$S21&gt;0), IF(INDEX($D$2:$D$100,$S21)="num","$"&amp;TRIM(SUBSTITUTE(HQ21,",",INDEX($F$2:$F$100,$S21)&amp;","))&amp;INDEX($F$2:$F$100,$S21), IF(INDEX($D$2:$D$100,$S21)="excl","$"&amp;REPLACE(HQ21,      IFERROR(FIND(CHAR(1),SUBSTITUTE(HQ21,",",CHAR(1),INDEX($F$2:$F$100,$S21)-1)),1),      IFERROR(FIND(CHAR(1),SUBSTITUTE(HQ21,",",CHAR(1),INDEX($F$2:$F$100,$S21))),99)-          IFERROR(FIND(CHAR(1),SUBSTITUTE(HQ21,",",CHAR(1),INDEX($F$2:$F$100,$S21)-1)),0),""), IF(INDEX($D$2:$D$100,$S21)="repl","$"&amp;REPLACE(HQ21,      IFERROR(FIND(CHAR(1),SUBSTITUTE(HQ21,",",CHAR(1),INDEX($F$2:$F$100,$S21)-1))+1,1),      IFERROR(FIND(CHAR(1),SUBSTITUTE(HQ21,",",CHAR(1),INDEX($F$2:$F$100,$S21))),99)-          IFERROR(FIND(CHAR(1),SUBSTITUTE(HQ21,",",CHAR(1),INDEX($F$2:$F$100,$S21)-1)),0)-1,INDEX($G$2:$G$100,$S21)),HQ21 ))), HQ21)</f>
        <v/>
      </c>
      <c r="HW21" s="0" t="str">
        <f aca="false">IF(OR(HR21=-1,IFERROR(INDEX(HR$2:HR$100,HS21),999)&gt;=0,IFERROR(INDEX(HT$2:HT$100,HS21),999)&gt;=0),IF(OR(HT21=-1,IFERROR(INDEX(HR$2:HR$100,HU21),999)&gt;=0,IFERROR(INDEX(HT$2:HT$100,HU21),999)&gt;=0),HV21,                REPLACE(HV21,HT21,IFERROR(FIND(" ",HV21,HT21),999)-HT21,                    SUBSTITUTE(INDEX(HV$2:HV$100,HU21),"$","")                  )), REPLACE(HV21,HR21,IFERROR(FIND(" ",HV21,HR21),999)-HR21,                   SUBSTITUTE(INDEX(HV$2:HV$100,HS21),"$","")                  ) )</f>
        <v/>
      </c>
      <c r="HX21" s="0" t="n">
        <f aca="false">IFERROR(FIND("f_",LOWER(HW21)),-1)</f>
        <v>-1</v>
      </c>
      <c r="HY21" s="0" t="n">
        <f aca="false">IF(HX21=-1,-1, VALUE(MID(HW21,HX21+2, IFERROR(FIND(" ",HW21,HX21),999)-HX21-2)))</f>
        <v>-1</v>
      </c>
      <c r="HZ21" s="0" t="n">
        <f aca="false">IFERROR(FIND("r_",LOWER(HW21)),-1)</f>
        <v>-1</v>
      </c>
      <c r="IA21" s="0" t="n">
        <f aca="false">IF(HZ21=-1,-1, ROW(HZ21)-1+VALUE(MID(HW21,HZ21+2, IFERROR(FIND(" ",HW21,HZ21),999)-HZ21-2)))</f>
        <v>-1</v>
      </c>
      <c r="IB21" s="0" t="str">
        <f aca="false">IF(AND(ISERROR(FIND("$",HW21)),HX21&lt;0,HZ21&lt;0,$S21&gt;0), IF(INDEX($D$2:$D$100,$S21)="num","$"&amp;TRIM(SUBSTITUTE(HW21,",",INDEX($F$2:$F$100,$S21)&amp;","))&amp;INDEX($F$2:$F$100,$S21), IF(INDEX($D$2:$D$100,$S21)="excl","$"&amp;REPLACE(HW21,      IFERROR(FIND(CHAR(1),SUBSTITUTE(HW21,",",CHAR(1),INDEX($F$2:$F$100,$S21)-1)),1),      IFERROR(FIND(CHAR(1),SUBSTITUTE(HW21,",",CHAR(1),INDEX($F$2:$F$100,$S21))),99)-          IFERROR(FIND(CHAR(1),SUBSTITUTE(HW21,",",CHAR(1),INDEX($F$2:$F$100,$S21)-1)),0),""), IF(INDEX($D$2:$D$100,$S21)="repl","$"&amp;REPLACE(HW21,      IFERROR(FIND(CHAR(1),SUBSTITUTE(HW21,",",CHAR(1),INDEX($F$2:$F$100,$S21)-1))+1,1),      IFERROR(FIND(CHAR(1),SUBSTITUTE(HW21,",",CHAR(1),INDEX($F$2:$F$100,$S21))),99)-          IFERROR(FIND(CHAR(1),SUBSTITUTE(HW21,",",CHAR(1),INDEX($F$2:$F$100,$S21)-1)),0)-1,INDEX($G$2:$G$100,$S21)),HW21 ))), HW21)</f>
        <v/>
      </c>
      <c r="IC21" s="0" t="str">
        <f aca="false">IF(OR(HX21=-1,IFERROR(INDEX(HX$2:HX$100,HY21),999)&gt;=0,IFERROR(INDEX(HZ$2:HZ$100,HY21),999)&gt;=0),IF(OR(HZ21=-1,IFERROR(INDEX(HX$2:HX$100,IA21),999)&gt;=0,IFERROR(INDEX(HZ$2:HZ$100,IA21),999)&gt;=0),IB21,                REPLACE(IB21,HZ21,IFERROR(FIND(" ",IB21,HZ21),999)-HZ21,                    SUBSTITUTE(INDEX(IB$2:IB$100,IA21),"$","")                  )), REPLACE(IB21,HX21,IFERROR(FIND(" ",IB21,HX21),999)-HX21,                   SUBSTITUTE(INDEX(IB$2:IB$100,HY21),"$","")                  ) )</f>
        <v/>
      </c>
      <c r="ID21" s="0" t="n">
        <f aca="false">IFERROR(FIND("f_",LOWER(IC21)),-1)</f>
        <v>-1</v>
      </c>
      <c r="IE21" s="0" t="n">
        <f aca="false">IF(ID21=-1,-1, VALUE(MID(IC21,ID21+2, IFERROR(FIND(" ",IC21,ID21),999)-ID21-2)))</f>
        <v>-1</v>
      </c>
      <c r="IF21" s="0" t="n">
        <f aca="false">IFERROR(FIND("r_",LOWER(IC21)),-1)</f>
        <v>-1</v>
      </c>
      <c r="IG21" s="0" t="n">
        <f aca="false">IF(IF21=-1,-1, ROW(IF21)-1+VALUE(MID(IC21,IF21+2, IFERROR(FIND(" ",IC21,IF21),999)-IF21-2)))</f>
        <v>-1</v>
      </c>
      <c r="IH21" s="0" t="str">
        <f aca="false">IF(AND(ISERROR(FIND("$",IC21)),ID21&lt;0,IF21&lt;0,$S21&gt;0), IF(INDEX($D$2:$D$100,$S21)="num","$"&amp;TRIM(SUBSTITUTE(IC21,",",INDEX($F$2:$F$100,$S21)&amp;","))&amp;INDEX($F$2:$F$100,$S21), IF(INDEX($D$2:$D$100,$S21)="excl","$"&amp;REPLACE(IC21,      IFERROR(FIND(CHAR(1),SUBSTITUTE(IC21,",",CHAR(1),INDEX($F$2:$F$100,$S21)-1)),1),      IFERROR(FIND(CHAR(1),SUBSTITUTE(IC21,",",CHAR(1),INDEX($F$2:$F$100,$S21))),99)-          IFERROR(FIND(CHAR(1),SUBSTITUTE(IC21,",",CHAR(1),INDEX($F$2:$F$100,$S21)-1)),0),""), IF(INDEX($D$2:$D$100,$S21)="repl","$"&amp;REPLACE(IC21,      IFERROR(FIND(CHAR(1),SUBSTITUTE(IC21,",",CHAR(1),INDEX($F$2:$F$100,$S21)-1))+1,1),      IFERROR(FIND(CHAR(1),SUBSTITUTE(IC21,",",CHAR(1),INDEX($F$2:$F$100,$S21))),99)-          IFERROR(FIND(CHAR(1),SUBSTITUTE(IC21,",",CHAR(1),INDEX($F$2:$F$100,$S21)-1)),0)-1,INDEX($G$2:$G$100,$S21)),IC21 ))), IC21)</f>
        <v/>
      </c>
      <c r="II21" s="0" t="str">
        <f aca="false">IF(OR(ID21=-1,IFERROR(INDEX(ID$2:ID$100,IE21),999)&gt;=0,IFERROR(INDEX(IF$2:IF$100,IE21),999)&gt;=0),IF(OR(IF21=-1,IFERROR(INDEX(ID$2:ID$100,IG21),999)&gt;=0,IFERROR(INDEX(IF$2:IF$100,IG21),999)&gt;=0),IH21,                REPLACE(IH21,IF21,IFERROR(FIND(" ",IH21,IF21),999)-IF21,                    SUBSTITUTE(INDEX(IH$2:IH$100,IG21),"$","")                  )), REPLACE(IH21,ID21,IFERROR(FIND(" ",IH21,ID21),999)-ID21,                   SUBSTITUTE(INDEX(IH$2:IH$100,IE21),"$","")                  ) )</f>
        <v/>
      </c>
      <c r="IJ21" s="0" t="n">
        <f aca="false">IFERROR(FIND("f_",LOWER(II21)),-1)</f>
        <v>-1</v>
      </c>
      <c r="IK21" s="0" t="n">
        <f aca="false">IF(IJ21=-1,-1, VALUE(MID(II21,IJ21+2, IFERROR(FIND(" ",II21,IJ21),999)-IJ21-2)))</f>
        <v>-1</v>
      </c>
      <c r="IL21" s="0" t="n">
        <f aca="false">IFERROR(FIND("r_",LOWER(II21)),-1)</f>
        <v>-1</v>
      </c>
      <c r="IM21" s="0" t="n">
        <f aca="false">IF(IL21=-1,-1, ROW(IL21)-1+VALUE(MID(II21,IL21+2, IFERROR(FIND(" ",II21,IL21),999)-IL21-2)))</f>
        <v>-1</v>
      </c>
      <c r="IN21" s="0" t="str">
        <f aca="false">IF(AND(ISERROR(FIND("$",II21)),IJ21&lt;0,IL21&lt;0,$S21&gt;0), IF(INDEX($D$2:$D$100,$S21)="num","$"&amp;TRIM(SUBSTITUTE(II21,",",INDEX($F$2:$F$100,$S21)&amp;","))&amp;INDEX($F$2:$F$100,$S21), IF(INDEX($D$2:$D$100,$S21)="excl","$"&amp;REPLACE(II21,      IFERROR(FIND(CHAR(1),SUBSTITUTE(II21,",",CHAR(1),INDEX($F$2:$F$100,$S21)-1)),1),      IFERROR(FIND(CHAR(1),SUBSTITUTE(II21,",",CHAR(1),INDEX($F$2:$F$100,$S21))),99)-          IFERROR(FIND(CHAR(1),SUBSTITUTE(II21,",",CHAR(1),INDEX($F$2:$F$100,$S21)-1)),0),""), IF(INDEX($D$2:$D$100,$S21)="repl","$"&amp;REPLACE(II21,      IFERROR(FIND(CHAR(1),SUBSTITUTE(II21,",",CHAR(1),INDEX($F$2:$F$100,$S21)-1))+1,1),      IFERROR(FIND(CHAR(1),SUBSTITUTE(II21,",",CHAR(1),INDEX($F$2:$F$100,$S21))),99)-          IFERROR(FIND(CHAR(1),SUBSTITUTE(II21,",",CHAR(1),INDEX($F$2:$F$100,$S21)-1)),0)-1,INDEX($G$2:$G$100,$S21)),II21 ))), II21)</f>
        <v/>
      </c>
      <c r="IO21" s="0" t="str">
        <f aca="false">IF(OR(IJ21=-1,IFERROR(INDEX(IJ$2:IJ$100,IK21),999)&gt;=0,IFERROR(INDEX(IL$2:IL$100,IK21),999)&gt;=0),IF(OR(IL21=-1,IFERROR(INDEX(IJ$2:IJ$100,IM21),999)&gt;=0,IFERROR(INDEX(IL$2:IL$100,IM21),999)&gt;=0),IN21,                REPLACE(IN21,IL21,IFERROR(FIND(" ",IN21,IL21),999)-IL21,                    SUBSTITUTE(INDEX(IN$2:IN$100,IM21),"$","")                  )), REPLACE(IN21,IJ21,IFERROR(FIND(" ",IN21,IJ21),999)-IJ21,                   SUBSTITUTE(INDEX(IN$2:IN$100,IK21),"$","")                  ) )</f>
        <v/>
      </c>
      <c r="IP21" s="0" t="n">
        <f aca="false">IFERROR(FIND("f_",LOWER(IO21)),-1)</f>
        <v>-1</v>
      </c>
      <c r="IQ21" s="0" t="n">
        <f aca="false">IF(IP21=-1,-1, VALUE(MID(IO21,IP21+2, IFERROR(FIND(" ",IO21,IP21),999)-IP21-2)))</f>
        <v>-1</v>
      </c>
      <c r="IR21" s="0" t="n">
        <f aca="false">IFERROR(FIND("r_",LOWER(IO21)),-1)</f>
        <v>-1</v>
      </c>
      <c r="IS21" s="0" t="n">
        <f aca="false">IF(IR21=-1,-1, ROW(IR21)-1+VALUE(MID(IO21,IR21+2, IFERROR(FIND(" ",IO21,IR21),999)-IR21-2)))</f>
        <v>-1</v>
      </c>
      <c r="IT21" s="0" t="str">
        <f aca="false">IF(AND(ISERROR(FIND("$",IO21)),IP21&lt;0,IR21&lt;0,$S21&gt;0), IF(INDEX($D$2:$D$100,$S21)="num","$"&amp;TRIM(SUBSTITUTE(IO21,",",INDEX($F$2:$F$100,$S21)&amp;","))&amp;INDEX($F$2:$F$100,$S21), IF(INDEX($D$2:$D$100,$S21)="excl","$"&amp;REPLACE(IO21,      IFERROR(FIND(CHAR(1),SUBSTITUTE(IO21,",",CHAR(1),INDEX($F$2:$F$100,$S21)-1)),1),      IFERROR(FIND(CHAR(1),SUBSTITUTE(IO21,",",CHAR(1),INDEX($F$2:$F$100,$S21))),99)-          IFERROR(FIND(CHAR(1),SUBSTITUTE(IO21,",",CHAR(1),INDEX($F$2:$F$100,$S21)-1)),0),""), IF(INDEX($D$2:$D$100,$S21)="repl","$"&amp;REPLACE(IO21,      IFERROR(FIND(CHAR(1),SUBSTITUTE(IO21,",",CHAR(1),INDEX($F$2:$F$100,$S21)-1))+1,1),      IFERROR(FIND(CHAR(1),SUBSTITUTE(IO21,",",CHAR(1),INDEX($F$2:$F$100,$S21))),99)-          IFERROR(FIND(CHAR(1),SUBSTITUTE(IO21,",",CHAR(1),INDEX($F$2:$F$100,$S21)-1)),0)-1,INDEX($G$2:$G$100,$S21)),IO21 ))), IO21)</f>
        <v/>
      </c>
      <c r="IU21" s="0" t="str">
        <f aca="false">IF(OR(IP21=-1,IFERROR(INDEX(IP$2:IP$100,IQ21),999)&gt;=0,IFERROR(INDEX(IR$2:IR$100,IQ21),999)&gt;=0),IF(OR(IR21=-1,IFERROR(INDEX(IP$2:IP$100,IS21),999)&gt;=0,IFERROR(INDEX(IR$2:IR$100,IS21),999)&gt;=0),IT21,                REPLACE(IT21,IR21,IFERROR(FIND(" ",IT21,IR21),999)-IR21,                    SUBSTITUTE(INDEX(IT$2:IT$100,IS21),"$","")                  )), REPLACE(IT21,IP21,IFERROR(FIND(" ",IT21,IP21),999)-IP21,                   SUBSTITUTE(INDEX(IT$2:IT$100,IQ21),"$","")                  ) )</f>
        <v/>
      </c>
      <c r="IV21" s="0" t="n">
        <f aca="false">IFERROR(FIND("f_",LOWER(IU21)),-1)</f>
        <v>-1</v>
      </c>
      <c r="IW21" s="0" t="n">
        <f aca="false">IF(IV21=-1,-1, VALUE(MID(IU21,IV21+2, IFERROR(FIND(" ",IU21,IV21),999)-IV21-2)))</f>
        <v>-1</v>
      </c>
      <c r="IX21" s="0" t="n">
        <f aca="false">IFERROR(FIND("r_",LOWER(IU21)),-1)</f>
        <v>-1</v>
      </c>
      <c r="IY21" s="0" t="n">
        <f aca="false">IF(IX21=-1,-1, ROW(IX21)-1+VALUE(MID(IU21,IX21+2, IFERROR(FIND(" ",IU21,IX21),999)-IX21-2)))</f>
        <v>-1</v>
      </c>
      <c r="IZ21" s="0" t="str">
        <f aca="false">IF(AND(ISERROR(FIND("$",IU21)),IV21&lt;0,IX21&lt;0,$S21&gt;0), IF(INDEX($D$2:$D$100,$S21)="num","$"&amp;TRIM(SUBSTITUTE(IU21,",",INDEX($F$2:$F$100,$S21)&amp;","))&amp;INDEX($F$2:$F$100,$S21), IF(INDEX($D$2:$D$100,$S21)="excl","$"&amp;REPLACE(IU21,      IFERROR(FIND(CHAR(1),SUBSTITUTE(IU21,",",CHAR(1),INDEX($F$2:$F$100,$S21)-1)),1),      IFERROR(FIND(CHAR(1),SUBSTITUTE(IU21,",",CHAR(1),INDEX($F$2:$F$100,$S21))),99)-          IFERROR(FIND(CHAR(1),SUBSTITUTE(IU21,",",CHAR(1),INDEX($F$2:$F$100,$S21)-1)),0),""), IF(INDEX($D$2:$D$100,$S21)="repl","$"&amp;REPLACE(IU21,      IFERROR(FIND(CHAR(1),SUBSTITUTE(IU21,",",CHAR(1),INDEX($F$2:$F$100,$S21)-1))+1,1),      IFERROR(FIND(CHAR(1),SUBSTITUTE(IU21,",",CHAR(1),INDEX($F$2:$F$100,$S21))),99)-          IFERROR(FIND(CHAR(1),SUBSTITUTE(IU21,",",CHAR(1),INDEX($F$2:$F$100,$S21)-1)),0)-1,INDEX($G$2:$G$100,$S21)),IU21 ))), IU21)</f>
        <v/>
      </c>
      <c r="JA21" s="0" t="str">
        <f aca="false">IF(OR(IV21=-1,IFERROR(INDEX(IV$2:IV$100,IW21),999)&gt;=0,IFERROR(INDEX(IX$2:IX$100,IW21),999)&gt;=0),IF(OR(IX21=-1,IFERROR(INDEX(IV$2:IV$100,IY21),999)&gt;=0,IFERROR(INDEX(IX$2:IX$100,IY21),999)&gt;=0),IZ21,                REPLACE(IZ21,IX21,IFERROR(FIND(" ",IZ21,IX21),999)-IX21,                    SUBSTITUTE(INDEX(IZ$2:IZ$100,IY21),"$","")                  )), REPLACE(IZ21,IV21,IFERROR(FIND(" ",IZ21,IV21),999)-IV21,                   SUBSTITUTE(INDEX(IZ$2:IZ$100,IW21),"$","")                  ) )</f>
        <v/>
      </c>
      <c r="JB21" s="0" t="n">
        <f aca="false">IFERROR(FIND("f_",LOWER(JA21)),-1)</f>
        <v>-1</v>
      </c>
      <c r="JC21" s="0" t="n">
        <f aca="false">IF(JB21=-1,-1, VALUE(MID(JA21,JB21+2, IFERROR(FIND(" ",JA21,JB21),999)-JB21-2)))</f>
        <v>-1</v>
      </c>
      <c r="JD21" s="0" t="n">
        <f aca="false">IFERROR(FIND("r_",LOWER(JA21)),-1)</f>
        <v>-1</v>
      </c>
      <c r="JE21" s="0" t="n">
        <f aca="false">IF(JD21=-1,-1, ROW(JD21)-1+VALUE(MID(JA21,JD21+2, IFERROR(FIND(" ",JA21,JD21),999)-JD21-2)))</f>
        <v>-1</v>
      </c>
      <c r="JF21" s="0" t="str">
        <f aca="false">IF(AND(ISERROR(FIND("$",JA21)),JB21&lt;0,JD21&lt;0,$S21&gt;0), IF(INDEX($D$2:$D$100,$S21)="num","$"&amp;TRIM(SUBSTITUTE(JA21,",",INDEX($F$2:$F$100,$S21)&amp;","))&amp;INDEX($F$2:$F$100,$S21), IF(INDEX($D$2:$D$100,$S21)="excl","$"&amp;REPLACE(JA21,      IFERROR(FIND(CHAR(1),SUBSTITUTE(JA21,",",CHAR(1),INDEX($F$2:$F$100,$S21)-1)),1),      IFERROR(FIND(CHAR(1),SUBSTITUTE(JA21,",",CHAR(1),INDEX($F$2:$F$100,$S21))),99)-          IFERROR(FIND(CHAR(1),SUBSTITUTE(JA21,",",CHAR(1),INDEX($F$2:$F$100,$S21)-1)),0),""), IF(INDEX($D$2:$D$100,$S21)="repl","$"&amp;REPLACE(JA21,      IFERROR(FIND(CHAR(1),SUBSTITUTE(JA21,",",CHAR(1),INDEX($F$2:$F$100,$S21)-1))+1,1),      IFERROR(FIND(CHAR(1),SUBSTITUTE(JA21,",",CHAR(1),INDEX($F$2:$F$100,$S21))),99)-          IFERROR(FIND(CHAR(1),SUBSTITUTE(JA21,",",CHAR(1),INDEX($F$2:$F$100,$S21)-1)),0)-1,INDEX($G$2:$G$100,$S21)),JA21 ))), JA21)</f>
        <v/>
      </c>
      <c r="JG21" s="0" t="str">
        <f aca="false">IF(OR(JB21=-1,IFERROR(INDEX(JB$2:JB$100,JC21),999)&gt;=0,IFERROR(INDEX(JD$2:JD$100,JC21),999)&gt;=0),IF(OR(JD21=-1,IFERROR(INDEX(JB$2:JB$100,JE21),999)&gt;=0,IFERROR(INDEX(JD$2:JD$100,JE21),999)&gt;=0),JF21,                REPLACE(JF21,JD21,IFERROR(FIND(" ",JF21,JD21),999)-JD21,                    SUBSTITUTE(INDEX(JF$2:JF$100,JE21),"$","")                  )), REPLACE(JF21,JB21,IFERROR(FIND(" ",JF21,JB21),999)-JB21,                   SUBSTITUTE(INDEX(JF$2:JF$100,JC21),"$","")                  ) )</f>
        <v/>
      </c>
      <c r="JH21" s="0" t="n">
        <f aca="false">IFERROR(FIND("f_",LOWER(JG21)),-1)</f>
        <v>-1</v>
      </c>
      <c r="JI21" s="0" t="n">
        <f aca="false">IF(JH21=-1,-1, VALUE(MID(JG21,JH21+2, IFERROR(FIND(" ",JG21,JH21),999)-JH21-2)))</f>
        <v>-1</v>
      </c>
      <c r="JJ21" s="0" t="n">
        <f aca="false">IFERROR(FIND("r_",LOWER(JG21)),-1)</f>
        <v>-1</v>
      </c>
      <c r="JK21" s="0" t="n">
        <f aca="false">IF(JJ21=-1,-1, ROW(JJ21)-1+VALUE(MID(JG21,JJ21+2, IFERROR(FIND(" ",JG21,JJ21),999)-JJ21-2)))</f>
        <v>-1</v>
      </c>
      <c r="JL21" s="0" t="str">
        <f aca="false">IF(AND(ISERROR(FIND("$",JG21)),JH21&lt;0,JJ21&lt;0,$S21&gt;0), IF(INDEX($D$2:$D$100,$S21)="num","$"&amp;TRIM(SUBSTITUTE(JG21,",",INDEX($F$2:$F$100,$S21)&amp;","))&amp;INDEX($F$2:$F$100,$S21), IF(INDEX($D$2:$D$100,$S21)="excl","$"&amp;REPLACE(JG21,      IFERROR(FIND(CHAR(1),SUBSTITUTE(JG21,",",CHAR(1),INDEX($F$2:$F$100,$S21)-1)),1),      IFERROR(FIND(CHAR(1),SUBSTITUTE(JG21,",",CHAR(1),INDEX($F$2:$F$100,$S21))),99)-          IFERROR(FIND(CHAR(1),SUBSTITUTE(JG21,",",CHAR(1),INDEX($F$2:$F$100,$S21)-1)),0),""), IF(INDEX($D$2:$D$100,$S21)="repl","$"&amp;REPLACE(JG21,      IFERROR(FIND(CHAR(1),SUBSTITUTE(JG21,",",CHAR(1),INDEX($F$2:$F$100,$S21)-1))+1,1),      IFERROR(FIND(CHAR(1),SUBSTITUTE(JG21,",",CHAR(1),INDEX($F$2:$F$100,$S21))),99)-          IFERROR(FIND(CHAR(1),SUBSTITUTE(JG21,",",CHAR(1),INDEX($F$2:$F$100,$S21)-1)),0)-1,INDEX($G$2:$G$100,$S21)),JG21 ))), JG21)</f>
        <v/>
      </c>
      <c r="JM21" s="0" t="str">
        <f aca="false">IF(OR(JH21=-1,IFERROR(INDEX(JH$2:JH$100,JI21),999)&gt;=0,IFERROR(INDEX(JJ$2:JJ$100,JI21),999)&gt;=0),IF(OR(JJ21=-1,IFERROR(INDEX(JH$2:JH$100,JK21),999)&gt;=0,IFERROR(INDEX(JJ$2:JJ$100,JK21),999)&gt;=0),JL21,                REPLACE(JL21,JJ21,IFERROR(FIND(" ",JL21,JJ21),999)-JJ21,                    SUBSTITUTE(INDEX(JL$2:JL$100,JK21),"$","")                  )), REPLACE(JL21,JH21,IFERROR(FIND(" ",JL21,JH21),999)-JH21,                   SUBSTITUTE(INDEX(JL$2:JL$100,JI21),"$","")                  ) )</f>
        <v/>
      </c>
      <c r="JN21" s="0" t="n">
        <f aca="false">IFERROR(FIND("f_",LOWER(JM21)),-1)</f>
        <v>-1</v>
      </c>
      <c r="JO21" s="0" t="n">
        <f aca="false">IF(JN21=-1,-1, VALUE(MID(JM21,JN21+2, IFERROR(FIND(" ",JM21,JN21),999)-JN21-2)))</f>
        <v>-1</v>
      </c>
      <c r="JP21" s="0" t="n">
        <f aca="false">IFERROR(FIND("r_",LOWER(JM21)),-1)</f>
        <v>-1</v>
      </c>
      <c r="JQ21" s="0" t="n">
        <f aca="false">IF(JP21=-1,-1, ROW(JP21)-1+VALUE(MID(JM21,JP21+2, IFERROR(FIND(" ",JM21,JP21),999)-JP21-2)))</f>
        <v>-1</v>
      </c>
      <c r="JR21" s="0" t="str">
        <f aca="false">IF(AND(ISERROR(FIND("$",JM21)),JN21&lt;0,JP21&lt;0,$S21&gt;0), IF(INDEX($D$2:$D$100,$S21)="num","$"&amp;TRIM(SUBSTITUTE(JM21,",",INDEX($F$2:$F$100,$S21)&amp;","))&amp;INDEX($F$2:$F$100,$S21), IF(INDEX($D$2:$D$100,$S21)="excl","$"&amp;REPLACE(JM21,      IFERROR(FIND(CHAR(1),SUBSTITUTE(JM21,",",CHAR(1),INDEX($F$2:$F$100,$S21)-1)),1),      IFERROR(FIND(CHAR(1),SUBSTITUTE(JM21,",",CHAR(1),INDEX($F$2:$F$100,$S21))),99)-          IFERROR(FIND(CHAR(1),SUBSTITUTE(JM21,",",CHAR(1),INDEX($F$2:$F$100,$S21)-1)),0),""), IF(INDEX($D$2:$D$100,$S21)="repl","$"&amp;REPLACE(JM21,      IFERROR(FIND(CHAR(1),SUBSTITUTE(JM21,",",CHAR(1),INDEX($F$2:$F$100,$S21)-1))+1,1),      IFERROR(FIND(CHAR(1),SUBSTITUTE(JM21,",",CHAR(1),INDEX($F$2:$F$100,$S21))),99)-          IFERROR(FIND(CHAR(1),SUBSTITUTE(JM21,",",CHAR(1),INDEX($F$2:$F$100,$S21)-1)),0)-1,INDEX($G$2:$G$100,$S21)),JM21 ))), JM21)</f>
        <v/>
      </c>
      <c r="JS21" s="0" t="str">
        <f aca="false">IF(OR(JN21=-1,IFERROR(INDEX(JN$2:JN$100,JO21),999)&gt;=0,IFERROR(INDEX(JP$2:JP$100,JO21),999)&gt;=0),IF(OR(JP21=-1,IFERROR(INDEX(JN$2:JN$100,JQ21),999)&gt;=0,IFERROR(INDEX(JP$2:JP$100,JQ21),999)&gt;=0),JR21,                REPLACE(JR21,JP21,IFERROR(FIND(" ",JR21,JP21),999)-JP21,                    SUBSTITUTE(INDEX(JR$2:JR$100,JQ21),"$","")                  )), REPLACE(JR21,JN21,IFERROR(FIND(" ",JR21,JN21),999)-JN21,                   SUBSTITUTE(INDEX(JR$2:JR$100,JO21),"$","")                  ) )</f>
        <v/>
      </c>
      <c r="JT21" s="0" t="n">
        <f aca="false">IFERROR(FIND("f_",LOWER(JS21)),-1)</f>
        <v>-1</v>
      </c>
      <c r="JU21" s="0" t="n">
        <f aca="false">IF(JT21=-1,-1, VALUE(MID(JS21,JT21+2, IFERROR(FIND(" ",JS21,JT21),999)-JT21-2)))</f>
        <v>-1</v>
      </c>
      <c r="JV21" s="0" t="n">
        <f aca="false">IFERROR(FIND("r_",LOWER(JS21)),-1)</f>
        <v>-1</v>
      </c>
      <c r="JW21" s="0" t="n">
        <f aca="false">IF(JV21=-1,-1, ROW(JV21)-1+VALUE(MID(JS21,JV21+2, IFERROR(FIND(" ",JS21,JV21),999)-JV21-2)))</f>
        <v>-1</v>
      </c>
      <c r="JX21" s="0" t="str">
        <f aca="false">IF(AND(ISERROR(FIND("$",JS21)),JT21&lt;0,JV21&lt;0,$S21&gt;0), IF(INDEX($D$2:$D$100,$S21)="num","$"&amp;TRIM(SUBSTITUTE(JS21,",",INDEX($F$2:$F$100,$S21)&amp;","))&amp;INDEX($F$2:$F$100,$S21), IF(INDEX($D$2:$D$100,$S21)="excl","$"&amp;REPLACE(JS21,      IFERROR(FIND(CHAR(1),SUBSTITUTE(JS21,",",CHAR(1),INDEX($F$2:$F$100,$S21)-1)),1),      IFERROR(FIND(CHAR(1),SUBSTITUTE(JS21,",",CHAR(1),INDEX($F$2:$F$100,$S21))),99)-          IFERROR(FIND(CHAR(1),SUBSTITUTE(JS21,",",CHAR(1),INDEX($F$2:$F$100,$S21)-1)),0),""), IF(INDEX($D$2:$D$100,$S21)="repl","$"&amp;REPLACE(JS21,      IFERROR(FIND(CHAR(1),SUBSTITUTE(JS21,",",CHAR(1),INDEX($F$2:$F$100,$S21)-1))+1,1),      IFERROR(FIND(CHAR(1),SUBSTITUTE(JS21,",",CHAR(1),INDEX($F$2:$F$100,$S21))),99)-          IFERROR(FIND(CHAR(1),SUBSTITUTE(JS21,",",CHAR(1),INDEX($F$2:$F$100,$S21)-1)),0)-1,INDEX($G$2:$G$100,$S21)),JS21 ))), JS21)</f>
        <v/>
      </c>
      <c r="JY21" s="0" t="str">
        <f aca="false">IF(OR(JT21=-1,IFERROR(INDEX(JT$2:JT$100,JU21),999)&gt;=0,IFERROR(INDEX(JV$2:JV$100,JU21),999)&gt;=0),IF(OR(JV21=-1,IFERROR(INDEX(JT$2:JT$100,JW21),999)&gt;=0,IFERROR(INDEX(JV$2:JV$100,JW21),999)&gt;=0),JX21,                REPLACE(JX21,JV21,IFERROR(FIND(" ",JX21,JV21),999)-JV21,                    SUBSTITUTE(INDEX(JX$2:JX$100,JW21),"$","")                  )), REPLACE(JX21,JT21,IFERROR(FIND(" ",JX21,JT21),999)-JT21,                   SUBSTITUTE(INDEX(JX$2:JX$100,JU21),"$","")                  ) )</f>
        <v/>
      </c>
      <c r="JZ21" s="0" t="n">
        <f aca="false">IFERROR(FIND("f_",LOWER(JY21)),-1)</f>
        <v>-1</v>
      </c>
      <c r="KA21" s="0" t="n">
        <f aca="false">IF(JZ21=-1,-1, VALUE(MID(JY21,JZ21+2, IFERROR(FIND(" ",JY21,JZ21),999)-JZ21-2)))</f>
        <v>-1</v>
      </c>
      <c r="KB21" s="0" t="n">
        <f aca="false">IFERROR(FIND("r_",LOWER(JY21)),-1)</f>
        <v>-1</v>
      </c>
      <c r="KC21" s="0" t="n">
        <f aca="false">IF(KB21=-1,-1, ROW(KB21)-1+VALUE(MID(JY21,KB21+2, IFERROR(FIND(" ",JY21,KB21),999)-KB21-2)))</f>
        <v>-1</v>
      </c>
      <c r="KD21" s="0" t="str">
        <f aca="false">IF(AND(ISERROR(FIND("$",JY21)),JZ21&lt;0,KB21&lt;0,$S21&gt;0), IF(INDEX($D$2:$D$100,$S21)="num","$"&amp;TRIM(SUBSTITUTE(JY21,",",INDEX($F$2:$F$100,$S21)&amp;","))&amp;INDEX($F$2:$F$100,$S21), IF(INDEX($D$2:$D$100,$S21)="excl","$"&amp;REPLACE(JY21,      IFERROR(FIND(CHAR(1),SUBSTITUTE(JY21,",",CHAR(1),INDEX($F$2:$F$100,$S21)-1)),1),      IFERROR(FIND(CHAR(1),SUBSTITUTE(JY21,",",CHAR(1),INDEX($F$2:$F$100,$S21))),99)-          IFERROR(FIND(CHAR(1),SUBSTITUTE(JY21,",",CHAR(1),INDEX($F$2:$F$100,$S21)-1)),0),""), IF(INDEX($D$2:$D$100,$S21)="repl","$"&amp;REPLACE(JY21,      IFERROR(FIND(CHAR(1),SUBSTITUTE(JY21,",",CHAR(1),INDEX($F$2:$F$100,$S21)-1))+1,1),      IFERROR(FIND(CHAR(1),SUBSTITUTE(JY21,",",CHAR(1),INDEX($F$2:$F$100,$S21))),99)-          IFERROR(FIND(CHAR(1),SUBSTITUTE(JY21,",",CHAR(1),INDEX($F$2:$F$100,$S21)-1)),0)-1,INDEX($G$2:$G$100,$S21)),JY21 ))), JY21)</f>
        <v/>
      </c>
      <c r="KE21" s="0" t="str">
        <f aca="false">IF(OR(JZ21=-1,IFERROR(INDEX(JZ$2:JZ$100,KA21),999)&gt;=0,IFERROR(INDEX(KB$2:KB$100,KA21),999)&gt;=0),IF(OR(KB21=-1,IFERROR(INDEX(JZ$2:JZ$100,KC21),999)&gt;=0,IFERROR(INDEX(KB$2:KB$100,KC21),999)&gt;=0),KD21,                REPLACE(KD21,KB21,IFERROR(FIND(" ",KD21,KB21),999)-KB21,                    SUBSTITUTE(INDEX(KD$2:KD$100,KC21),"$","")                  )), REPLACE(KD21,JZ21,IFERROR(FIND(" ",KD21,JZ21),999)-JZ21,                   SUBSTITUTE(INDEX(KD$2:KD$100,KA21),"$","")                  ) )</f>
        <v/>
      </c>
    </row>
    <row r="22" customFormat="false" ht="13.8" hidden="false" customHeight="false" outlineLevel="0" collapsed="false">
      <c r="D22" s="1" t="s">
        <v>89</v>
      </c>
      <c r="E22" s="0" t="s">
        <v>93</v>
      </c>
      <c r="F22" s="0" t="n">
        <v>1</v>
      </c>
      <c r="G22" s="0" t="s">
        <v>94</v>
      </c>
      <c r="J22" s="0" t="n">
        <f aca="false">J21+1</f>
        <v>21</v>
      </c>
      <c r="L22" s="0" t="str">
        <f aca="false">KE22</f>
        <v>$dname2,company2,actcomp2,ntimes2,dosage2,ndays2 </v>
      </c>
      <c r="O22" s="0" t="e">
        <f aca="false">IF(D22="cols", VLOOKUP(E22,$A$5:$B$20,2,0), NA())</f>
        <v>#N/A</v>
      </c>
      <c r="P22" s="0" t="str">
        <f aca="false">IFERROR(O22,VLOOKUP($D22,Relcols!$A:$E,5,0))</f>
        <v>parm1 </v>
      </c>
      <c r="Q22" s="0" t="str">
        <f aca="false">SUBSTITUTE(SUBSTITUTE(SUBSTITUTE(SUBSTITUTE(P22,"parm1",E22),"parm2",F22),"parm3",G22),"parm4",H22)</f>
        <v>F_8 </v>
      </c>
      <c r="R22" s="0" t="str">
        <f aca="false">IFERROR(VLOOKUP(ROW($A21),$J$2:$Q$100,COLUMN(Q21)-COLUMN(J21)+1,0),"")</f>
        <v>F_8 </v>
      </c>
      <c r="S22" s="0" t="n">
        <f aca="false">IFERROR(MATCH(ROW(A21),$J$2:$J$100,0),0)</f>
        <v>21</v>
      </c>
      <c r="U22" s="0" t="str">
        <f aca="false">R22</f>
        <v>F_8 </v>
      </c>
      <c r="V22" s="0" t="n">
        <f aca="false">IFERROR(FIND("f_",LOWER(U22)),-1)</f>
        <v>1</v>
      </c>
      <c r="W22" s="0" t="n">
        <f aca="false">IF(V22=-1,-1, VALUE(MID(U22,V22+2, IFERROR(FIND(" ",U22,V22),999)-V22-2)))</f>
        <v>8</v>
      </c>
      <c r="X22" s="0" t="n">
        <f aca="false">IFERROR(FIND("r_",LOWER(U22)),-1)</f>
        <v>-1</v>
      </c>
      <c r="Y22" s="0" t="n">
        <f aca="false">IF(X22=-1,-1, ROW(X22)-1+VALUE(MID(U22,X22+2, IFERROR(FIND(" ",U22,X22),999)-X22-2)))</f>
        <v>-1</v>
      </c>
      <c r="Z22" s="0" t="str">
        <f aca="false">IF(AND(ISERROR(FIND("$",U22)),V22&lt;0,X22&lt;0,$S22&gt;0), IF(INDEX($D$2:$D$100,$S22)="num","$"&amp;TRIM(SUBSTITUTE(U22,",",INDEX($F$2:$F$100,$S22)&amp;","))&amp;INDEX($F$2:$F$100,$S22), IF(INDEX($D$2:$D$100,$S22)="excl","$"&amp;REPLACE(U22,      IFERROR(FIND(CHAR(1),SUBSTITUTE(U22,",",CHAR(1),INDEX($F$2:$F$100,$S22)-1)),1),      IFERROR(FIND(CHAR(1),SUBSTITUTE(U22,",",CHAR(1),INDEX($F$2:$F$100,$S22))),99)-          IFERROR(FIND(CHAR(1),SUBSTITUTE(U22,",",CHAR(1),INDEX($F$2:$F$100,$S22)-1)),0),""), IF(INDEX($D$2:$D$100,$S22)="repl","$"&amp;REPLACE(U22,      IFERROR(FIND(CHAR(1),SUBSTITUTE(U22,",",CHAR(1),INDEX($F$2:$F$100,$S22)-1))+1,1),      IFERROR(FIND(CHAR(1),SUBSTITUTE(U22,",",CHAR(1),INDEX($F$2:$F$100,$S22))),99)-          IFERROR(FIND(CHAR(1),SUBSTITUTE(U22,",",CHAR(1),INDEX($F$2:$F$100,$S22)-1)),0)-1,INDEX($G$2:$G$100,$S22)),U22 ))), U22)</f>
        <v>F_8 </v>
      </c>
      <c r="AA22" s="0" t="str">
        <f aca="false">IF(OR(V22=-1,IFERROR(INDEX(V$2:V$100,W22),999)&gt;=0,IFERROR(INDEX(X$2:X$100,W22),999)&gt;=0),IF(OR(X22=-1,IFERROR(INDEX(V$2:V$100,Y22),999)&gt;=0,IFERROR(INDEX(X$2:X$100,Y22),999)&gt;=0),Z22,                REPLACE(Z22,X22,IFERROR(FIND(" ",Z22,X22),999)-X22,                    SUBSTITUTE(INDEX(Z$2:Z$100,Y22),"$","")                  )), REPLACE(Z22,V22,IFERROR(FIND(" ",Z22,V22),999)-V22,                   SUBSTITUTE(INDEX(Z$2:Z$100,W22),"$","")                  ) )</f>
        <v>F_8 </v>
      </c>
      <c r="AB22" s="0" t="n">
        <f aca="false">IFERROR(FIND("f_",LOWER(AA22)),-1)</f>
        <v>1</v>
      </c>
      <c r="AC22" s="0" t="n">
        <f aca="false">IF(AB22=-1,-1, VALUE(MID(AA22,AB22+2, IFERROR(FIND(" ",AA22,AB22),999)-AB22-2)))</f>
        <v>8</v>
      </c>
      <c r="AD22" s="0" t="n">
        <f aca="false">IFERROR(FIND("r_",LOWER(AA22)),-1)</f>
        <v>-1</v>
      </c>
      <c r="AE22" s="0" t="n">
        <f aca="false">IF(AD22=-1,-1, ROW(AD22)-1+VALUE(MID(AA22,AD22+2, IFERROR(FIND(" ",AA22,AD22),999)-AD22-2)))</f>
        <v>-1</v>
      </c>
      <c r="AF22" s="0" t="str">
        <f aca="false">IF(AND(ISERROR(FIND("$",AA22)),AB22&lt;0,AD22&lt;0,$S22&gt;0), IF(INDEX($D$2:$D$100,$S22)="num","$"&amp;TRIM(SUBSTITUTE(AA22,",",INDEX($F$2:$F$100,$S22)&amp;","))&amp;INDEX($F$2:$F$100,$S22), IF(INDEX($D$2:$D$100,$S22)="excl","$"&amp;REPLACE(AA22,      IFERROR(FIND(CHAR(1),SUBSTITUTE(AA22,",",CHAR(1),INDEX($F$2:$F$100,$S22)-1)),1),      IFERROR(FIND(CHAR(1),SUBSTITUTE(AA22,",",CHAR(1),INDEX($F$2:$F$100,$S22))),99)-          IFERROR(FIND(CHAR(1),SUBSTITUTE(AA22,",",CHAR(1),INDEX($F$2:$F$100,$S22)-1)),0),""), IF(INDEX($D$2:$D$100,$S22)="repl","$"&amp;REPLACE(AA22,      IFERROR(FIND(CHAR(1),SUBSTITUTE(AA22,",",CHAR(1),INDEX($F$2:$F$100,$S22)-1))+1,1),      IFERROR(FIND(CHAR(1),SUBSTITUTE(AA22,",",CHAR(1),INDEX($F$2:$F$100,$S22))),99)-          IFERROR(FIND(CHAR(1),SUBSTITUTE(AA22,",",CHAR(1),INDEX($F$2:$F$100,$S22)-1)),0)-1,INDEX($G$2:$G$100,$S22)),AA22 ))), AA22)</f>
        <v>F_8 </v>
      </c>
      <c r="AG22" s="0" t="str">
        <f aca="false">IF(OR(AB22=-1,IFERROR(INDEX(AB$2:AB$100,AC22),999)&gt;=0,IFERROR(INDEX(AD$2:AD$100,AC22),999)&gt;=0),IF(OR(AD22=-1,IFERROR(INDEX(AB$2:AB$100,AE22),999)&gt;=0,IFERROR(INDEX(AD$2:AD$100,AE22),999)&gt;=0),AF22,                REPLACE(AF22,AD22,IFERROR(FIND(" ",AF22,AD22),999)-AD22,                    SUBSTITUTE(INDEX(AF$2:AF$100,AE22),"$","")                  )), REPLACE(AF22,AB22,IFERROR(FIND(" ",AF22,AB22),999)-AB22,                   SUBSTITUTE(INDEX(AF$2:AF$100,AC22),"$","")                  ) )</f>
        <v>dname2,company2,actcomp2,ntimes2,dosage2,ndays2 </v>
      </c>
      <c r="AH22" s="0" t="n">
        <f aca="false">IFERROR(FIND("f_",LOWER(AG22)),-1)</f>
        <v>-1</v>
      </c>
      <c r="AI22" s="0" t="n">
        <f aca="false">IF(AH22=-1,-1, VALUE(MID(AG22,AH22+2, IFERROR(FIND(" ",AG22,AH22),999)-AH22-2)))</f>
        <v>-1</v>
      </c>
      <c r="AJ22" s="0" t="n">
        <f aca="false">IFERROR(FIND("r_",LOWER(AG22)),-1)</f>
        <v>-1</v>
      </c>
      <c r="AK22" s="0" t="n">
        <f aca="false">IF(AJ22=-1,-1, ROW(AJ22)-1+VALUE(MID(AG22,AJ22+2, IFERROR(FIND(" ",AG22,AJ22),999)-AJ22-2)))</f>
        <v>-1</v>
      </c>
      <c r="AL22" s="0" t="str">
        <f aca="false">IF(AND(ISERROR(FIND("$",AG22)),AH22&lt;0,AJ22&lt;0,$S22&gt;0), IF(INDEX($D$2:$D$100,$S22)="num","$"&amp;TRIM(SUBSTITUTE(AG22,",",INDEX($F$2:$F$100,$S22)&amp;","))&amp;INDEX($F$2:$F$100,$S22), IF(INDEX($D$2:$D$100,$S22)="excl","$"&amp;REPLACE(AG22,      IFERROR(FIND(CHAR(1),SUBSTITUTE(AG22,",",CHAR(1),INDEX($F$2:$F$100,$S22)-1)),1),      IFERROR(FIND(CHAR(1),SUBSTITUTE(AG22,",",CHAR(1),INDEX($F$2:$F$100,$S22))),99)-          IFERROR(FIND(CHAR(1),SUBSTITUTE(AG22,",",CHAR(1),INDEX($F$2:$F$100,$S22)-1)),0),""), IF(INDEX($D$2:$D$100,$S22)="repl","$"&amp;REPLACE(AG22,      IFERROR(FIND(CHAR(1),SUBSTITUTE(AG22,",",CHAR(1),INDEX($F$2:$F$100,$S22)-1))+1,1),      IFERROR(FIND(CHAR(1),SUBSTITUTE(AG22,",",CHAR(1),INDEX($F$2:$F$100,$S22))),99)-          IFERROR(FIND(CHAR(1),SUBSTITUTE(AG22,",",CHAR(1),INDEX($F$2:$F$100,$S22)-1)),0)-1,INDEX($G$2:$G$100,$S22)),AG22 ))), AG22)</f>
        <v>$dname2,company2,actcomp2,ntimes2,dosage2,ndays2 </v>
      </c>
      <c r="AM22" s="0" t="str">
        <f aca="false">IF(OR(AH22=-1,IFERROR(INDEX(AH$2:AH$100,AI22),999)&gt;=0,IFERROR(INDEX(AJ$2:AJ$100,AI22),999)&gt;=0),IF(OR(AJ22=-1,IFERROR(INDEX(AH$2:AH$100,AK22),999)&gt;=0,IFERROR(INDEX(AJ$2:AJ$100,AK22),999)&gt;=0),AL22,                REPLACE(AL22,AJ22,IFERROR(FIND(" ",AL22,AJ22),999)-AJ22,                    SUBSTITUTE(INDEX(AL$2:AL$100,AK22),"$","")                  )), REPLACE(AL22,AH22,IFERROR(FIND(" ",AL22,AH22),999)-AH22,                   SUBSTITUTE(INDEX(AL$2:AL$100,AI22),"$","")                  ) )</f>
        <v>$dname2,company2,actcomp2,ntimes2,dosage2,ndays2 </v>
      </c>
      <c r="AN22" s="0" t="n">
        <f aca="false">IFERROR(FIND("f_",LOWER(AM22)),-1)</f>
        <v>-1</v>
      </c>
      <c r="AO22" s="0" t="n">
        <f aca="false">IF(AN22=-1,-1, VALUE(MID(AM22,AN22+2, IFERROR(FIND(" ",AM22,AN22),999)-AN22-2)))</f>
        <v>-1</v>
      </c>
      <c r="AP22" s="0" t="n">
        <f aca="false">IFERROR(FIND("r_",LOWER(AM22)),-1)</f>
        <v>-1</v>
      </c>
      <c r="AQ22" s="0" t="n">
        <f aca="false">IF(AP22=-1,-1, ROW(AP22)-1+VALUE(MID(AM22,AP22+2, IFERROR(FIND(" ",AM22,AP22),999)-AP22-2)))</f>
        <v>-1</v>
      </c>
      <c r="AR22" s="0" t="str">
        <f aca="false">IF(AND(ISERROR(FIND("$",AM22)),AN22&lt;0,AP22&lt;0,$S22&gt;0), IF(INDEX($D$2:$D$100,$S22)="num","$"&amp;TRIM(SUBSTITUTE(AM22,",",INDEX($F$2:$F$100,$S22)&amp;","))&amp;INDEX($F$2:$F$100,$S22), IF(INDEX($D$2:$D$100,$S22)="excl","$"&amp;REPLACE(AM22,      IFERROR(FIND(CHAR(1),SUBSTITUTE(AM22,",",CHAR(1),INDEX($F$2:$F$100,$S22)-1)),1),      IFERROR(FIND(CHAR(1),SUBSTITUTE(AM22,",",CHAR(1),INDEX($F$2:$F$100,$S22))),99)-          IFERROR(FIND(CHAR(1),SUBSTITUTE(AM22,",",CHAR(1),INDEX($F$2:$F$100,$S22)-1)),0),""), IF(INDEX($D$2:$D$100,$S22)="repl","$"&amp;REPLACE(AM22,      IFERROR(FIND(CHAR(1),SUBSTITUTE(AM22,",",CHAR(1),INDEX($F$2:$F$100,$S22)-1))+1,1),      IFERROR(FIND(CHAR(1),SUBSTITUTE(AM22,",",CHAR(1),INDEX($F$2:$F$100,$S22))),99)-          IFERROR(FIND(CHAR(1),SUBSTITUTE(AM22,",",CHAR(1),INDEX($F$2:$F$100,$S22)-1)),0)-1,INDEX($G$2:$G$100,$S22)),AM22 ))), AM22)</f>
        <v>$dname2,company2,actcomp2,ntimes2,dosage2,ndays2 </v>
      </c>
      <c r="AS22" s="0" t="str">
        <f aca="false">IF(OR(AN22=-1,IFERROR(INDEX(AN$2:AN$100,AO22),999)&gt;=0,IFERROR(INDEX(AP$2:AP$100,AO22),999)&gt;=0),IF(OR(AP22=-1,IFERROR(INDEX(AN$2:AN$100,AQ22),999)&gt;=0,IFERROR(INDEX(AP$2:AP$100,AQ22),999)&gt;=0),AR22,                REPLACE(AR22,AP22,IFERROR(FIND(" ",AR22,AP22),999)-AP22,                    SUBSTITUTE(INDEX(AR$2:AR$100,AQ22),"$","")                  )), REPLACE(AR22,AN22,IFERROR(FIND(" ",AR22,AN22),999)-AN22,                   SUBSTITUTE(INDEX(AR$2:AR$100,AO22),"$","")                  ) )</f>
        <v>$dname2,company2,actcomp2,ntimes2,dosage2,ndays2 </v>
      </c>
      <c r="AT22" s="0" t="n">
        <f aca="false">IFERROR(FIND("f_",LOWER(AS22)),-1)</f>
        <v>-1</v>
      </c>
      <c r="AU22" s="0" t="n">
        <f aca="false">IF(AT22=-1,-1, VALUE(MID(AS22,AT22+2, IFERROR(FIND(" ",AS22,AT22),999)-AT22-2)))</f>
        <v>-1</v>
      </c>
      <c r="AV22" s="0" t="n">
        <f aca="false">IFERROR(FIND("r_",LOWER(AS22)),-1)</f>
        <v>-1</v>
      </c>
      <c r="AW22" s="0" t="n">
        <f aca="false">IF(AV22=-1,-1, ROW(AV22)-1+VALUE(MID(AS22,AV22+2, IFERROR(FIND(" ",AS22,AV22),999)-AV22-2)))</f>
        <v>-1</v>
      </c>
      <c r="AX22" s="0" t="str">
        <f aca="false">IF(AND(ISERROR(FIND("$",AS22)),AT22&lt;0,AV22&lt;0,$S22&gt;0), IF(INDEX($D$2:$D$100,$S22)="num","$"&amp;TRIM(SUBSTITUTE(AS22,",",INDEX($F$2:$F$100,$S22)&amp;","))&amp;INDEX($F$2:$F$100,$S22), IF(INDEX($D$2:$D$100,$S22)="excl","$"&amp;REPLACE(AS22,      IFERROR(FIND(CHAR(1),SUBSTITUTE(AS22,",",CHAR(1),INDEX($F$2:$F$100,$S22)-1)),1),      IFERROR(FIND(CHAR(1),SUBSTITUTE(AS22,",",CHAR(1),INDEX($F$2:$F$100,$S22))),99)-          IFERROR(FIND(CHAR(1),SUBSTITUTE(AS22,",",CHAR(1),INDEX($F$2:$F$100,$S22)-1)),0),""), IF(INDEX($D$2:$D$100,$S22)="repl","$"&amp;REPLACE(AS22,      IFERROR(FIND(CHAR(1),SUBSTITUTE(AS22,",",CHAR(1),INDEX($F$2:$F$100,$S22)-1))+1,1),      IFERROR(FIND(CHAR(1),SUBSTITUTE(AS22,",",CHAR(1),INDEX($F$2:$F$100,$S22))),99)-          IFERROR(FIND(CHAR(1),SUBSTITUTE(AS22,",",CHAR(1),INDEX($F$2:$F$100,$S22)-1)),0)-1,INDEX($G$2:$G$100,$S22)),AS22 ))), AS22)</f>
        <v>$dname2,company2,actcomp2,ntimes2,dosage2,ndays2 </v>
      </c>
      <c r="AY22" s="0" t="str">
        <f aca="false">IF(OR(AT22=-1,IFERROR(INDEX(AT$2:AT$100,AU22),999)&gt;=0,IFERROR(INDEX(AV$2:AV$100,AU22),999)&gt;=0),IF(OR(AV22=-1,IFERROR(INDEX(AT$2:AT$100,AW22),999)&gt;=0,IFERROR(INDEX(AV$2:AV$100,AW22),999)&gt;=0),AX22,                REPLACE(AX22,AV22,IFERROR(FIND(" ",AX22,AV22),999)-AV22,                    SUBSTITUTE(INDEX(AX$2:AX$100,AW22),"$","")                  )), REPLACE(AX22,AT22,IFERROR(FIND(" ",AX22,AT22),999)-AT22,                   SUBSTITUTE(INDEX(AX$2:AX$100,AU22),"$","")                  ) )</f>
        <v>$dname2,company2,actcomp2,ntimes2,dosage2,ndays2 </v>
      </c>
      <c r="AZ22" s="0" t="n">
        <f aca="false">IFERROR(FIND("f_",LOWER(AY22)),-1)</f>
        <v>-1</v>
      </c>
      <c r="BA22" s="0" t="n">
        <f aca="false">IF(AZ22=-1,-1, VALUE(MID(AY22,AZ22+2, IFERROR(FIND(" ",AY22,AZ22),999)-AZ22-2)))</f>
        <v>-1</v>
      </c>
      <c r="BB22" s="0" t="n">
        <f aca="false">IFERROR(FIND("r_",LOWER(AY22)),-1)</f>
        <v>-1</v>
      </c>
      <c r="BC22" s="0" t="n">
        <f aca="false">IF(BB22=-1,-1, ROW(BB22)-1+VALUE(MID(AY22,BB22+2, IFERROR(FIND(" ",AY22,BB22),999)-BB22-2)))</f>
        <v>-1</v>
      </c>
      <c r="BD22" s="0" t="str">
        <f aca="false">IF(AND(ISERROR(FIND("$",AY22)),AZ22&lt;0,BB22&lt;0,$S22&gt;0), IF(INDEX($D$2:$D$100,$S22)="num","$"&amp;TRIM(SUBSTITUTE(AY22,",",INDEX($F$2:$F$100,$S22)&amp;","))&amp;INDEX($F$2:$F$100,$S22), IF(INDEX($D$2:$D$100,$S22)="excl","$"&amp;REPLACE(AY22,      IFERROR(FIND(CHAR(1),SUBSTITUTE(AY22,",",CHAR(1),INDEX($F$2:$F$100,$S22)-1)),1),      IFERROR(FIND(CHAR(1),SUBSTITUTE(AY22,",",CHAR(1),INDEX($F$2:$F$100,$S22))),99)-          IFERROR(FIND(CHAR(1),SUBSTITUTE(AY22,",",CHAR(1),INDEX($F$2:$F$100,$S22)-1)),0),""), IF(INDEX($D$2:$D$100,$S22)="repl","$"&amp;REPLACE(AY22,      IFERROR(FIND(CHAR(1),SUBSTITUTE(AY22,",",CHAR(1),INDEX($F$2:$F$100,$S22)-1))+1,1),      IFERROR(FIND(CHAR(1),SUBSTITUTE(AY22,",",CHAR(1),INDEX($F$2:$F$100,$S22))),99)-          IFERROR(FIND(CHAR(1),SUBSTITUTE(AY22,",",CHAR(1),INDEX($F$2:$F$100,$S22)-1)),0)-1,INDEX($G$2:$G$100,$S22)),AY22 ))), AY22)</f>
        <v>$dname2,company2,actcomp2,ntimes2,dosage2,ndays2 </v>
      </c>
      <c r="BE22" s="0" t="str">
        <f aca="false">IF(OR(AZ22=-1,IFERROR(INDEX(AZ$2:AZ$100,BA22),999)&gt;=0,IFERROR(INDEX(BB$2:BB$100,BA22),999)&gt;=0),IF(OR(BB22=-1,IFERROR(INDEX(AZ$2:AZ$100,BC22),999)&gt;=0,IFERROR(INDEX(BB$2:BB$100,BC22),999)&gt;=0),BD22,                REPLACE(BD22,BB22,IFERROR(FIND(" ",BD22,BB22),999)-BB22,                    SUBSTITUTE(INDEX(BD$2:BD$100,BC22),"$","")                  )), REPLACE(BD22,AZ22,IFERROR(FIND(" ",BD22,AZ22),999)-AZ22,                   SUBSTITUTE(INDEX(BD$2:BD$100,BA22),"$","")                  ) )</f>
        <v>$dname2,company2,actcomp2,ntimes2,dosage2,ndays2 </v>
      </c>
      <c r="BF22" s="0" t="n">
        <f aca="false">IFERROR(FIND("f_",LOWER(BE22)),-1)</f>
        <v>-1</v>
      </c>
      <c r="BG22" s="0" t="n">
        <f aca="false">IF(BF22=-1,-1, VALUE(MID(BE22,BF22+2, IFERROR(FIND(" ",BE22,BF22),999)-BF22-2)))</f>
        <v>-1</v>
      </c>
      <c r="BH22" s="0" t="n">
        <f aca="false">IFERROR(FIND("r_",LOWER(BE22)),-1)</f>
        <v>-1</v>
      </c>
      <c r="BI22" s="0" t="n">
        <f aca="false">IF(BH22=-1,-1, ROW(BH22)-1+VALUE(MID(BE22,BH22+2, IFERROR(FIND(" ",BE22,BH22),999)-BH22-2)))</f>
        <v>-1</v>
      </c>
      <c r="BJ22" s="0" t="str">
        <f aca="false">IF(AND(ISERROR(FIND("$",BE22)),BF22&lt;0,BH22&lt;0,$S22&gt;0), IF(INDEX($D$2:$D$100,$S22)="num","$"&amp;TRIM(SUBSTITUTE(BE22,",",INDEX($F$2:$F$100,$S22)&amp;","))&amp;INDEX($F$2:$F$100,$S22), IF(INDEX($D$2:$D$100,$S22)="excl","$"&amp;REPLACE(BE22,      IFERROR(FIND(CHAR(1),SUBSTITUTE(BE22,",",CHAR(1),INDEX($F$2:$F$100,$S22)-1)),1),      IFERROR(FIND(CHAR(1),SUBSTITUTE(BE22,",",CHAR(1),INDEX($F$2:$F$100,$S22))),99)-          IFERROR(FIND(CHAR(1),SUBSTITUTE(BE22,",",CHAR(1),INDEX($F$2:$F$100,$S22)-1)),0),""), IF(INDEX($D$2:$D$100,$S22)="repl","$"&amp;REPLACE(BE22,      IFERROR(FIND(CHAR(1),SUBSTITUTE(BE22,",",CHAR(1),INDEX($F$2:$F$100,$S22)-1))+1,1),      IFERROR(FIND(CHAR(1),SUBSTITUTE(BE22,",",CHAR(1),INDEX($F$2:$F$100,$S22))),99)-          IFERROR(FIND(CHAR(1),SUBSTITUTE(BE22,",",CHAR(1),INDEX($F$2:$F$100,$S22)-1)),0)-1,INDEX($G$2:$G$100,$S22)),BE22 ))), BE22)</f>
        <v>$dname2,company2,actcomp2,ntimes2,dosage2,ndays2 </v>
      </c>
      <c r="BK22" s="0" t="str">
        <f aca="false">IF(OR(BF22=-1,IFERROR(INDEX(BF$2:BF$100,BG22),999)&gt;=0,IFERROR(INDEX(BH$2:BH$100,BG22),999)&gt;=0),IF(OR(BH22=-1,IFERROR(INDEX(BF$2:BF$100,BI22),999)&gt;=0,IFERROR(INDEX(BH$2:BH$100,BI22),999)&gt;=0),BJ22,                REPLACE(BJ22,BH22,IFERROR(FIND(" ",BJ22,BH22),999)-BH22,                    SUBSTITUTE(INDEX(BJ$2:BJ$100,BI22),"$","")                  )), REPLACE(BJ22,BF22,IFERROR(FIND(" ",BJ22,BF22),999)-BF22,                   SUBSTITUTE(INDEX(BJ$2:BJ$100,BG22),"$","")                  ) )</f>
        <v>$dname2,company2,actcomp2,ntimes2,dosage2,ndays2 </v>
      </c>
      <c r="BL22" s="0" t="n">
        <f aca="false">IFERROR(FIND("f_",LOWER(BK22)),-1)</f>
        <v>-1</v>
      </c>
      <c r="BM22" s="0" t="n">
        <f aca="false">IF(BL22=-1,-1, VALUE(MID(BK22,BL22+2, IFERROR(FIND(" ",BK22,BL22),999)-BL22-2)))</f>
        <v>-1</v>
      </c>
      <c r="BN22" s="0" t="n">
        <f aca="false">IFERROR(FIND("r_",LOWER(BK22)),-1)</f>
        <v>-1</v>
      </c>
      <c r="BO22" s="0" t="n">
        <f aca="false">IF(BN22=-1,-1, ROW(BN22)-1+VALUE(MID(BK22,BN22+2, IFERROR(FIND(" ",BK22,BN22),999)-BN22-2)))</f>
        <v>-1</v>
      </c>
      <c r="BP22" s="0" t="str">
        <f aca="false">IF(AND(ISERROR(FIND("$",BK22)),BL22&lt;0,BN22&lt;0,$S22&gt;0), IF(INDEX($D$2:$D$100,$S22)="num","$"&amp;TRIM(SUBSTITUTE(BK22,",",INDEX($F$2:$F$100,$S22)&amp;","))&amp;INDEX($F$2:$F$100,$S22), IF(INDEX($D$2:$D$100,$S22)="excl","$"&amp;REPLACE(BK22,      IFERROR(FIND(CHAR(1),SUBSTITUTE(BK22,",",CHAR(1),INDEX($F$2:$F$100,$S22)-1)),1),      IFERROR(FIND(CHAR(1),SUBSTITUTE(BK22,",",CHAR(1),INDEX($F$2:$F$100,$S22))),99)-          IFERROR(FIND(CHAR(1),SUBSTITUTE(BK22,",",CHAR(1),INDEX($F$2:$F$100,$S22)-1)),0),""), IF(INDEX($D$2:$D$100,$S22)="repl","$"&amp;REPLACE(BK22,      IFERROR(FIND(CHAR(1),SUBSTITUTE(BK22,",",CHAR(1),INDEX($F$2:$F$100,$S22)-1))+1,1),      IFERROR(FIND(CHAR(1),SUBSTITUTE(BK22,",",CHAR(1),INDEX($F$2:$F$100,$S22))),99)-          IFERROR(FIND(CHAR(1),SUBSTITUTE(BK22,",",CHAR(1),INDEX($F$2:$F$100,$S22)-1)),0)-1,INDEX($G$2:$G$100,$S22)),BK22 ))), BK22)</f>
        <v>$dname2,company2,actcomp2,ntimes2,dosage2,ndays2 </v>
      </c>
      <c r="BQ22" s="0" t="str">
        <f aca="false">IF(OR(BL22=-1,IFERROR(INDEX(BL$2:BL$100,BM22),999)&gt;=0,IFERROR(INDEX(BN$2:BN$100,BM22),999)&gt;=0),IF(OR(BN22=-1,IFERROR(INDEX(BL$2:BL$100,BO22),999)&gt;=0,IFERROR(INDEX(BN$2:BN$100,BO22),999)&gt;=0),BP22,                REPLACE(BP22,BN22,IFERROR(FIND(" ",BP22,BN22),999)-BN22,                    SUBSTITUTE(INDEX(BP$2:BP$100,BO22),"$","")                  )), REPLACE(BP22,BL22,IFERROR(FIND(" ",BP22,BL22),999)-BL22,                   SUBSTITUTE(INDEX(BP$2:BP$100,BM22),"$","")                  ) )</f>
        <v>$dname2,company2,actcomp2,ntimes2,dosage2,ndays2 </v>
      </c>
      <c r="BR22" s="0" t="n">
        <f aca="false">IFERROR(FIND("f_",LOWER(BQ22)),-1)</f>
        <v>-1</v>
      </c>
      <c r="BS22" s="0" t="n">
        <f aca="false">IF(BR22=-1,-1, VALUE(MID(BQ22,BR22+2, IFERROR(FIND(" ",BQ22,BR22),999)-BR22-2)))</f>
        <v>-1</v>
      </c>
      <c r="BT22" s="0" t="n">
        <f aca="false">IFERROR(FIND("r_",LOWER(BQ22)),-1)</f>
        <v>-1</v>
      </c>
      <c r="BU22" s="0" t="n">
        <f aca="false">IF(BT22=-1,-1, ROW(BT22)-1+VALUE(MID(BQ22,BT22+2, IFERROR(FIND(" ",BQ22,BT22),999)-BT22-2)))</f>
        <v>-1</v>
      </c>
      <c r="BV22" s="0" t="str">
        <f aca="false">IF(AND(ISERROR(FIND("$",BQ22)),BR22&lt;0,BT22&lt;0,$S22&gt;0), IF(INDEX($D$2:$D$100,$S22)="num","$"&amp;TRIM(SUBSTITUTE(BQ22,",",INDEX($F$2:$F$100,$S22)&amp;","))&amp;INDEX($F$2:$F$100,$S22), IF(INDEX($D$2:$D$100,$S22)="excl","$"&amp;REPLACE(BQ22,      IFERROR(FIND(CHAR(1),SUBSTITUTE(BQ22,",",CHAR(1),INDEX($F$2:$F$100,$S22)-1)),1),      IFERROR(FIND(CHAR(1),SUBSTITUTE(BQ22,",",CHAR(1),INDEX($F$2:$F$100,$S22))),99)-          IFERROR(FIND(CHAR(1),SUBSTITUTE(BQ22,",",CHAR(1),INDEX($F$2:$F$100,$S22)-1)),0),""), IF(INDEX($D$2:$D$100,$S22)="repl","$"&amp;REPLACE(BQ22,      IFERROR(FIND(CHAR(1),SUBSTITUTE(BQ22,",",CHAR(1),INDEX($F$2:$F$100,$S22)-1))+1,1),      IFERROR(FIND(CHAR(1),SUBSTITUTE(BQ22,",",CHAR(1),INDEX($F$2:$F$100,$S22))),99)-          IFERROR(FIND(CHAR(1),SUBSTITUTE(BQ22,",",CHAR(1),INDEX($F$2:$F$100,$S22)-1)),0)-1,INDEX($G$2:$G$100,$S22)),BQ22 ))), BQ22)</f>
        <v>$dname2,company2,actcomp2,ntimes2,dosage2,ndays2 </v>
      </c>
      <c r="BW22" s="0" t="str">
        <f aca="false">IF(OR(BR22=-1,IFERROR(INDEX(BR$2:BR$100,BS22),999)&gt;=0,IFERROR(INDEX(BT$2:BT$100,BS22),999)&gt;=0),IF(OR(BT22=-1,IFERROR(INDEX(BR$2:BR$100,BU22),999)&gt;=0,IFERROR(INDEX(BT$2:BT$100,BU22),999)&gt;=0),BV22,                REPLACE(BV22,BT22,IFERROR(FIND(" ",BV22,BT22),999)-BT22,                    SUBSTITUTE(INDEX(BV$2:BV$100,BU22),"$","")                  )), REPLACE(BV22,BR22,IFERROR(FIND(" ",BV22,BR22),999)-BR22,                   SUBSTITUTE(INDEX(BV$2:BV$100,BS22),"$","")                  ) )</f>
        <v>$dname2,company2,actcomp2,ntimes2,dosage2,ndays2 </v>
      </c>
      <c r="BX22" s="0" t="n">
        <f aca="false">IFERROR(FIND("f_",LOWER(BW22)),-1)</f>
        <v>-1</v>
      </c>
      <c r="BY22" s="0" t="n">
        <f aca="false">IF(BX22=-1,-1, VALUE(MID(BW22,BX22+2, IFERROR(FIND(" ",BW22,BX22),999)-BX22-2)))</f>
        <v>-1</v>
      </c>
      <c r="BZ22" s="0" t="n">
        <f aca="false">IFERROR(FIND("r_",LOWER(BW22)),-1)</f>
        <v>-1</v>
      </c>
      <c r="CA22" s="0" t="n">
        <f aca="false">IF(BZ22=-1,-1, ROW(BZ22)-1+VALUE(MID(BW22,BZ22+2, IFERROR(FIND(" ",BW22,BZ22),999)-BZ22-2)))</f>
        <v>-1</v>
      </c>
      <c r="CB22" s="0" t="str">
        <f aca="false">IF(AND(ISERROR(FIND("$",BW22)),BX22&lt;0,BZ22&lt;0,$S22&gt;0), IF(INDEX($D$2:$D$100,$S22)="num","$"&amp;TRIM(SUBSTITUTE(BW22,",",INDEX($F$2:$F$100,$S22)&amp;","))&amp;INDEX($F$2:$F$100,$S22), IF(INDEX($D$2:$D$100,$S22)="excl","$"&amp;REPLACE(BW22,      IFERROR(FIND(CHAR(1),SUBSTITUTE(BW22,",",CHAR(1),INDEX($F$2:$F$100,$S22)-1)),1),      IFERROR(FIND(CHAR(1),SUBSTITUTE(BW22,",",CHAR(1),INDEX($F$2:$F$100,$S22))),99)-          IFERROR(FIND(CHAR(1),SUBSTITUTE(BW22,",",CHAR(1),INDEX($F$2:$F$100,$S22)-1)),0),""), IF(INDEX($D$2:$D$100,$S22)="repl","$"&amp;REPLACE(BW22,      IFERROR(FIND(CHAR(1),SUBSTITUTE(BW22,",",CHAR(1),INDEX($F$2:$F$100,$S22)-1))+1,1),      IFERROR(FIND(CHAR(1),SUBSTITUTE(BW22,",",CHAR(1),INDEX($F$2:$F$100,$S22))),99)-          IFERROR(FIND(CHAR(1),SUBSTITUTE(BW22,",",CHAR(1),INDEX($F$2:$F$100,$S22)-1)),0)-1,INDEX($G$2:$G$100,$S22)),BW22 ))), BW22)</f>
        <v>$dname2,company2,actcomp2,ntimes2,dosage2,ndays2 </v>
      </c>
      <c r="CC22" s="0" t="str">
        <f aca="false">IF(OR(BX22=-1,IFERROR(INDEX(BX$2:BX$100,BY22),999)&gt;=0,IFERROR(INDEX(BZ$2:BZ$100,BY22),999)&gt;=0),IF(OR(BZ22=-1,IFERROR(INDEX(BX$2:BX$100,CA22),999)&gt;=0,IFERROR(INDEX(BZ$2:BZ$100,CA22),999)&gt;=0),CB22,                REPLACE(CB22,BZ22,IFERROR(FIND(" ",CB22,BZ22),999)-BZ22,                    SUBSTITUTE(INDEX(CB$2:CB$100,CA22),"$","")                  )), REPLACE(CB22,BX22,IFERROR(FIND(" ",CB22,BX22),999)-BX22,                   SUBSTITUTE(INDEX(CB$2:CB$100,BY22),"$","")                  ) )</f>
        <v>$dname2,company2,actcomp2,ntimes2,dosage2,ndays2 </v>
      </c>
      <c r="CD22" s="0" t="n">
        <f aca="false">IFERROR(FIND("f_",LOWER(CC22)),-1)</f>
        <v>-1</v>
      </c>
      <c r="CE22" s="0" t="n">
        <f aca="false">IF(CD22=-1,-1, VALUE(MID(CC22,CD22+2, IFERROR(FIND(" ",CC22,CD22),999)-CD22-2)))</f>
        <v>-1</v>
      </c>
      <c r="CF22" s="0" t="n">
        <f aca="false">IFERROR(FIND("r_",LOWER(CC22)),-1)</f>
        <v>-1</v>
      </c>
      <c r="CG22" s="0" t="n">
        <f aca="false">IF(CF22=-1,-1, ROW(CF22)-1+VALUE(MID(CC22,CF22+2, IFERROR(FIND(" ",CC22,CF22),999)-CF22-2)))</f>
        <v>-1</v>
      </c>
      <c r="CH22" s="0" t="str">
        <f aca="false">IF(AND(ISERROR(FIND("$",CC22)),CD22&lt;0,CF22&lt;0,$S22&gt;0), IF(INDEX($D$2:$D$100,$S22)="num","$"&amp;TRIM(SUBSTITUTE(CC22,",",INDEX($F$2:$F$100,$S22)&amp;","))&amp;INDEX($F$2:$F$100,$S22), IF(INDEX($D$2:$D$100,$S22)="excl","$"&amp;REPLACE(CC22,      IFERROR(FIND(CHAR(1),SUBSTITUTE(CC22,",",CHAR(1),INDEX($F$2:$F$100,$S22)-1)),1),      IFERROR(FIND(CHAR(1),SUBSTITUTE(CC22,",",CHAR(1),INDEX($F$2:$F$100,$S22))),99)-          IFERROR(FIND(CHAR(1),SUBSTITUTE(CC22,",",CHAR(1),INDEX($F$2:$F$100,$S22)-1)),0),""), IF(INDEX($D$2:$D$100,$S22)="repl","$"&amp;REPLACE(CC22,      IFERROR(FIND(CHAR(1),SUBSTITUTE(CC22,",",CHAR(1),INDEX($F$2:$F$100,$S22)-1))+1,1),      IFERROR(FIND(CHAR(1),SUBSTITUTE(CC22,",",CHAR(1),INDEX($F$2:$F$100,$S22))),99)-          IFERROR(FIND(CHAR(1),SUBSTITUTE(CC22,",",CHAR(1),INDEX($F$2:$F$100,$S22)-1)),0)-1,INDEX($G$2:$G$100,$S22)),CC22 ))), CC22)</f>
        <v>$dname2,company2,actcomp2,ntimes2,dosage2,ndays2 </v>
      </c>
      <c r="CI22" s="0" t="str">
        <f aca="false">IF(OR(CD22=-1,IFERROR(INDEX(CD$2:CD$100,CE22),999)&gt;=0,IFERROR(INDEX(CF$2:CF$100,CE22),999)&gt;=0),IF(OR(CF22=-1,IFERROR(INDEX(CD$2:CD$100,CG22),999)&gt;=0,IFERROR(INDEX(CF$2:CF$100,CG22),999)&gt;=0),CH22,                REPLACE(CH22,CF22,IFERROR(FIND(" ",CH22,CF22),999)-CF22,                    SUBSTITUTE(INDEX(CH$2:CH$100,CG22),"$","")                  )), REPLACE(CH22,CD22,IFERROR(FIND(" ",CH22,CD22),999)-CD22,                   SUBSTITUTE(INDEX(CH$2:CH$100,CE22),"$","")                  ) )</f>
        <v>$dname2,company2,actcomp2,ntimes2,dosage2,ndays2 </v>
      </c>
      <c r="CJ22" s="0" t="n">
        <f aca="false">IFERROR(FIND("f_",LOWER(CI22)),-1)</f>
        <v>-1</v>
      </c>
      <c r="CK22" s="0" t="n">
        <f aca="false">IF(CJ22=-1,-1, VALUE(MID(CI22,CJ22+2, IFERROR(FIND(" ",CI22,CJ22),999)-CJ22-2)))</f>
        <v>-1</v>
      </c>
      <c r="CL22" s="0" t="n">
        <f aca="false">IFERROR(FIND("r_",LOWER(CI22)),-1)</f>
        <v>-1</v>
      </c>
      <c r="CM22" s="0" t="n">
        <f aca="false">IF(CL22=-1,-1, ROW(CL22)-1+VALUE(MID(CI22,CL22+2, IFERROR(FIND(" ",CI22,CL22),999)-CL22-2)))</f>
        <v>-1</v>
      </c>
      <c r="CN22" s="0" t="str">
        <f aca="false">IF(AND(ISERROR(FIND("$",CI22)),CJ22&lt;0,CL22&lt;0,$S22&gt;0), IF(INDEX($D$2:$D$100,$S22)="num","$"&amp;TRIM(SUBSTITUTE(CI22,",",INDEX($F$2:$F$100,$S22)&amp;","))&amp;INDEX($F$2:$F$100,$S22), IF(INDEX($D$2:$D$100,$S22)="excl","$"&amp;REPLACE(CI22,      IFERROR(FIND(CHAR(1),SUBSTITUTE(CI22,",",CHAR(1),INDEX($F$2:$F$100,$S22)-1)),1),      IFERROR(FIND(CHAR(1),SUBSTITUTE(CI22,",",CHAR(1),INDEX($F$2:$F$100,$S22))),99)-          IFERROR(FIND(CHAR(1),SUBSTITUTE(CI22,",",CHAR(1),INDEX($F$2:$F$100,$S22)-1)),0),""), IF(INDEX($D$2:$D$100,$S22)="repl","$"&amp;REPLACE(CI22,      IFERROR(FIND(CHAR(1),SUBSTITUTE(CI22,",",CHAR(1),INDEX($F$2:$F$100,$S22)-1))+1,1),      IFERROR(FIND(CHAR(1),SUBSTITUTE(CI22,",",CHAR(1),INDEX($F$2:$F$100,$S22))),99)-          IFERROR(FIND(CHAR(1),SUBSTITUTE(CI22,",",CHAR(1),INDEX($F$2:$F$100,$S22)-1)),0)-1,INDEX($G$2:$G$100,$S22)),CI22 ))), CI22)</f>
        <v>$dname2,company2,actcomp2,ntimes2,dosage2,ndays2 </v>
      </c>
      <c r="CO22" s="0" t="str">
        <f aca="false">IF(OR(CJ22=-1,IFERROR(INDEX(CJ$2:CJ$100,CK22),999)&gt;=0,IFERROR(INDEX(CL$2:CL$100,CK22),999)&gt;=0),IF(OR(CL22=-1,IFERROR(INDEX(CJ$2:CJ$100,CM22),999)&gt;=0,IFERROR(INDEX(CL$2:CL$100,CM22),999)&gt;=0),CN22,                REPLACE(CN22,CL22,IFERROR(FIND(" ",CN22,CL22),999)-CL22,                    SUBSTITUTE(INDEX(CN$2:CN$100,CM22),"$","")                  )), REPLACE(CN22,CJ22,IFERROR(FIND(" ",CN22,CJ22),999)-CJ22,                   SUBSTITUTE(INDEX(CN$2:CN$100,CK22),"$","")                  ) )</f>
        <v>$dname2,company2,actcomp2,ntimes2,dosage2,ndays2 </v>
      </c>
      <c r="CP22" s="0" t="n">
        <f aca="false">IFERROR(FIND("f_",LOWER(CO22)),-1)</f>
        <v>-1</v>
      </c>
      <c r="CQ22" s="0" t="n">
        <f aca="false">IF(CP22=-1,-1, VALUE(MID(CO22,CP22+2, IFERROR(FIND(" ",CO22,CP22),999)-CP22-2)))</f>
        <v>-1</v>
      </c>
      <c r="CR22" s="0" t="n">
        <f aca="false">IFERROR(FIND("r_",LOWER(CO22)),-1)</f>
        <v>-1</v>
      </c>
      <c r="CS22" s="0" t="n">
        <f aca="false">IF(CR22=-1,-1, ROW(CR22)-1+VALUE(MID(CO22,CR22+2, IFERROR(FIND(" ",CO22,CR22),999)-CR22-2)))</f>
        <v>-1</v>
      </c>
      <c r="CT22" s="0" t="str">
        <f aca="false">IF(AND(ISERROR(FIND("$",CO22)),CP22&lt;0,CR22&lt;0,$S22&gt;0), IF(INDEX($D$2:$D$100,$S22)="num","$"&amp;TRIM(SUBSTITUTE(CO22,",",INDEX($F$2:$F$100,$S22)&amp;","))&amp;INDEX($F$2:$F$100,$S22), IF(INDEX($D$2:$D$100,$S22)="excl","$"&amp;REPLACE(CO22,      IFERROR(FIND(CHAR(1),SUBSTITUTE(CO22,",",CHAR(1),INDEX($F$2:$F$100,$S22)-1)),1),      IFERROR(FIND(CHAR(1),SUBSTITUTE(CO22,",",CHAR(1),INDEX($F$2:$F$100,$S22))),99)-          IFERROR(FIND(CHAR(1),SUBSTITUTE(CO22,",",CHAR(1),INDEX($F$2:$F$100,$S22)-1)),0),""), IF(INDEX($D$2:$D$100,$S22)="repl","$"&amp;REPLACE(CO22,      IFERROR(FIND(CHAR(1),SUBSTITUTE(CO22,",",CHAR(1),INDEX($F$2:$F$100,$S22)-1))+1,1),      IFERROR(FIND(CHAR(1),SUBSTITUTE(CO22,",",CHAR(1),INDEX($F$2:$F$100,$S22))),99)-          IFERROR(FIND(CHAR(1),SUBSTITUTE(CO22,",",CHAR(1),INDEX($F$2:$F$100,$S22)-1)),0)-1,INDEX($G$2:$G$100,$S22)),CO22 ))), CO22)</f>
        <v>$dname2,company2,actcomp2,ntimes2,dosage2,ndays2 </v>
      </c>
      <c r="CU22" s="0" t="str">
        <f aca="false">IF(OR(CP22=-1,IFERROR(INDEX(CP$2:CP$100,CQ22),999)&gt;=0,IFERROR(INDEX(CR$2:CR$100,CQ22),999)&gt;=0),IF(OR(CR22=-1,IFERROR(INDEX(CP$2:CP$100,CS22),999)&gt;=0,IFERROR(INDEX(CR$2:CR$100,CS22),999)&gt;=0),CT22,                REPLACE(CT22,CR22,IFERROR(FIND(" ",CT22,CR22),999)-CR22,                    SUBSTITUTE(INDEX(CT$2:CT$100,CS22),"$","")                  )), REPLACE(CT22,CP22,IFERROR(FIND(" ",CT22,CP22),999)-CP22,                   SUBSTITUTE(INDEX(CT$2:CT$100,CQ22),"$","")                  ) )</f>
        <v>$dname2,company2,actcomp2,ntimes2,dosage2,ndays2 </v>
      </c>
      <c r="CV22" s="0" t="n">
        <f aca="false">IFERROR(FIND("f_",LOWER(CU22)),-1)</f>
        <v>-1</v>
      </c>
      <c r="CW22" s="0" t="n">
        <f aca="false">IF(CV22=-1,-1, VALUE(MID(CU22,CV22+2, IFERROR(FIND(" ",CU22,CV22),999)-CV22-2)))</f>
        <v>-1</v>
      </c>
      <c r="CX22" s="0" t="n">
        <f aca="false">IFERROR(FIND("r_",LOWER(CU22)),-1)</f>
        <v>-1</v>
      </c>
      <c r="CY22" s="0" t="n">
        <f aca="false">IF(CX22=-1,-1, ROW(CX22)-1+VALUE(MID(CU22,CX22+2, IFERROR(FIND(" ",CU22,CX22),999)-CX22-2)))</f>
        <v>-1</v>
      </c>
      <c r="CZ22" s="0" t="str">
        <f aca="false">IF(AND(ISERROR(FIND("$",CU22)),CV22&lt;0,CX22&lt;0,$S22&gt;0), IF(INDEX($D$2:$D$100,$S22)="num","$"&amp;TRIM(SUBSTITUTE(CU22,",",INDEX($F$2:$F$100,$S22)&amp;","))&amp;INDEX($F$2:$F$100,$S22), IF(INDEX($D$2:$D$100,$S22)="excl","$"&amp;REPLACE(CU22,      IFERROR(FIND(CHAR(1),SUBSTITUTE(CU22,",",CHAR(1),INDEX($F$2:$F$100,$S22)-1)),1),      IFERROR(FIND(CHAR(1),SUBSTITUTE(CU22,",",CHAR(1),INDEX($F$2:$F$100,$S22))),99)-          IFERROR(FIND(CHAR(1),SUBSTITUTE(CU22,",",CHAR(1),INDEX($F$2:$F$100,$S22)-1)),0),""), IF(INDEX($D$2:$D$100,$S22)="repl","$"&amp;REPLACE(CU22,      IFERROR(FIND(CHAR(1),SUBSTITUTE(CU22,",",CHAR(1),INDEX($F$2:$F$100,$S22)-1))+1,1),      IFERROR(FIND(CHAR(1),SUBSTITUTE(CU22,",",CHAR(1),INDEX($F$2:$F$100,$S22))),99)-          IFERROR(FIND(CHAR(1),SUBSTITUTE(CU22,",",CHAR(1),INDEX($F$2:$F$100,$S22)-1)),0)-1,INDEX($G$2:$G$100,$S22)),CU22 ))), CU22)</f>
        <v>$dname2,company2,actcomp2,ntimes2,dosage2,ndays2 </v>
      </c>
      <c r="DA22" s="0" t="str">
        <f aca="false">IF(OR(CV22=-1,IFERROR(INDEX(CV$2:CV$100,CW22),999)&gt;=0,IFERROR(INDEX(CX$2:CX$100,CW22),999)&gt;=0),IF(OR(CX22=-1,IFERROR(INDEX(CV$2:CV$100,CY22),999)&gt;=0,IFERROR(INDEX(CX$2:CX$100,CY22),999)&gt;=0),CZ22,                REPLACE(CZ22,CX22,IFERROR(FIND(" ",CZ22,CX22),999)-CX22,                    SUBSTITUTE(INDEX(CZ$2:CZ$100,CY22),"$","")                  )), REPLACE(CZ22,CV22,IFERROR(FIND(" ",CZ22,CV22),999)-CV22,                   SUBSTITUTE(INDEX(CZ$2:CZ$100,CW22),"$","")                  ) )</f>
        <v>$dname2,company2,actcomp2,ntimes2,dosage2,ndays2 </v>
      </c>
      <c r="DB22" s="0" t="n">
        <f aca="false">IFERROR(FIND("f_",LOWER(DA22)),-1)</f>
        <v>-1</v>
      </c>
      <c r="DC22" s="0" t="n">
        <f aca="false">IF(DB22=-1,-1, VALUE(MID(DA22,DB22+2, IFERROR(FIND(" ",DA22,DB22),999)-DB22-2)))</f>
        <v>-1</v>
      </c>
      <c r="DD22" s="0" t="n">
        <f aca="false">IFERROR(FIND("r_",LOWER(DA22)),-1)</f>
        <v>-1</v>
      </c>
      <c r="DE22" s="0" t="n">
        <f aca="false">IF(DD22=-1,-1, ROW(DD22)-1+VALUE(MID(DA22,DD22+2, IFERROR(FIND(" ",DA22,DD22),999)-DD22-2)))</f>
        <v>-1</v>
      </c>
      <c r="DF22" s="0" t="str">
        <f aca="false">IF(AND(ISERROR(FIND("$",DA22)),DB22&lt;0,DD22&lt;0,$S22&gt;0), IF(INDEX($D$2:$D$100,$S22)="num","$"&amp;TRIM(SUBSTITUTE(DA22,",",INDEX($F$2:$F$100,$S22)&amp;","))&amp;INDEX($F$2:$F$100,$S22), IF(INDEX($D$2:$D$100,$S22)="excl","$"&amp;REPLACE(DA22,      IFERROR(FIND(CHAR(1),SUBSTITUTE(DA22,",",CHAR(1),INDEX($F$2:$F$100,$S22)-1)),1),      IFERROR(FIND(CHAR(1),SUBSTITUTE(DA22,",",CHAR(1),INDEX($F$2:$F$100,$S22))),99)-          IFERROR(FIND(CHAR(1),SUBSTITUTE(DA22,",",CHAR(1),INDEX($F$2:$F$100,$S22)-1)),0),""), IF(INDEX($D$2:$D$100,$S22)="repl","$"&amp;REPLACE(DA22,      IFERROR(FIND(CHAR(1),SUBSTITUTE(DA22,",",CHAR(1),INDEX($F$2:$F$100,$S22)-1))+1,1),      IFERROR(FIND(CHAR(1),SUBSTITUTE(DA22,",",CHAR(1),INDEX($F$2:$F$100,$S22))),99)-          IFERROR(FIND(CHAR(1),SUBSTITUTE(DA22,",",CHAR(1),INDEX($F$2:$F$100,$S22)-1)),0)-1,INDEX($G$2:$G$100,$S22)),DA22 ))), DA22)</f>
        <v>$dname2,company2,actcomp2,ntimes2,dosage2,ndays2 </v>
      </c>
      <c r="DG22" s="0" t="str">
        <f aca="false">IF(OR(DB22=-1,IFERROR(INDEX(DB$2:DB$100,DC22),999)&gt;=0,IFERROR(INDEX(DD$2:DD$100,DC22),999)&gt;=0),IF(OR(DD22=-1,IFERROR(INDEX(DB$2:DB$100,DE22),999)&gt;=0,IFERROR(INDEX(DD$2:DD$100,DE22),999)&gt;=0),DF22,                REPLACE(DF22,DD22,IFERROR(FIND(" ",DF22,DD22),999)-DD22,                    SUBSTITUTE(INDEX(DF$2:DF$100,DE22),"$","")                  )), REPLACE(DF22,DB22,IFERROR(FIND(" ",DF22,DB22),999)-DB22,                   SUBSTITUTE(INDEX(DF$2:DF$100,DC22),"$","")                  ) )</f>
        <v>$dname2,company2,actcomp2,ntimes2,dosage2,ndays2 </v>
      </c>
      <c r="DH22" s="0" t="n">
        <f aca="false">IFERROR(FIND("f_",LOWER(DG22)),-1)</f>
        <v>-1</v>
      </c>
      <c r="DI22" s="0" t="n">
        <f aca="false">IF(DH22=-1,-1, VALUE(MID(DG22,DH22+2, IFERROR(FIND(" ",DG22,DH22),999)-DH22-2)))</f>
        <v>-1</v>
      </c>
      <c r="DJ22" s="0" t="n">
        <f aca="false">IFERROR(FIND("r_",LOWER(DG22)),-1)</f>
        <v>-1</v>
      </c>
      <c r="DK22" s="0" t="n">
        <f aca="false">IF(DJ22=-1,-1, ROW(DJ22)-1+VALUE(MID(DG22,DJ22+2, IFERROR(FIND(" ",DG22,DJ22),999)-DJ22-2)))</f>
        <v>-1</v>
      </c>
      <c r="DL22" s="0" t="str">
        <f aca="false">IF(AND(ISERROR(FIND("$",DG22)),DH22&lt;0,DJ22&lt;0,$S22&gt;0), IF(INDEX($D$2:$D$100,$S22)="num","$"&amp;TRIM(SUBSTITUTE(DG22,",",INDEX($F$2:$F$100,$S22)&amp;","))&amp;INDEX($F$2:$F$100,$S22), IF(INDEX($D$2:$D$100,$S22)="excl","$"&amp;REPLACE(DG22,      IFERROR(FIND(CHAR(1),SUBSTITUTE(DG22,",",CHAR(1),INDEX($F$2:$F$100,$S22)-1)),1),      IFERROR(FIND(CHAR(1),SUBSTITUTE(DG22,",",CHAR(1),INDEX($F$2:$F$100,$S22))),99)-          IFERROR(FIND(CHAR(1),SUBSTITUTE(DG22,",",CHAR(1),INDEX($F$2:$F$100,$S22)-1)),0),""), IF(INDEX($D$2:$D$100,$S22)="repl","$"&amp;REPLACE(DG22,      IFERROR(FIND(CHAR(1),SUBSTITUTE(DG22,",",CHAR(1),INDEX($F$2:$F$100,$S22)-1))+1,1),      IFERROR(FIND(CHAR(1),SUBSTITUTE(DG22,",",CHAR(1),INDEX($F$2:$F$100,$S22))),99)-          IFERROR(FIND(CHAR(1),SUBSTITUTE(DG22,",",CHAR(1),INDEX($F$2:$F$100,$S22)-1)),0)-1,INDEX($G$2:$G$100,$S22)),DG22 ))), DG22)</f>
        <v>$dname2,company2,actcomp2,ntimes2,dosage2,ndays2 </v>
      </c>
      <c r="DM22" s="0" t="str">
        <f aca="false">IF(OR(DH22=-1,IFERROR(INDEX(DH$2:DH$100,DI22),999)&gt;=0,IFERROR(INDEX(DJ$2:DJ$100,DI22),999)&gt;=0),IF(OR(DJ22=-1,IFERROR(INDEX(DH$2:DH$100,DK22),999)&gt;=0,IFERROR(INDEX(DJ$2:DJ$100,DK22),999)&gt;=0),DL22,                REPLACE(DL22,DJ22,IFERROR(FIND(" ",DL22,DJ22),999)-DJ22,                    SUBSTITUTE(INDEX(DL$2:DL$100,DK22),"$","")                  )), REPLACE(DL22,DH22,IFERROR(FIND(" ",DL22,DH22),999)-DH22,                   SUBSTITUTE(INDEX(DL$2:DL$100,DI22),"$","")                  ) )</f>
        <v>$dname2,company2,actcomp2,ntimes2,dosage2,ndays2 </v>
      </c>
      <c r="DN22" s="0" t="n">
        <f aca="false">IFERROR(FIND("f_",LOWER(DM22)),-1)</f>
        <v>-1</v>
      </c>
      <c r="DO22" s="0" t="n">
        <f aca="false">IF(DN22=-1,-1, VALUE(MID(DM22,DN22+2, IFERROR(FIND(" ",DM22,DN22),999)-DN22-2)))</f>
        <v>-1</v>
      </c>
      <c r="DP22" s="0" t="n">
        <f aca="false">IFERROR(FIND("r_",LOWER(DM22)),-1)</f>
        <v>-1</v>
      </c>
      <c r="DQ22" s="0" t="n">
        <f aca="false">IF(DP22=-1,-1, ROW(DP22)-1+VALUE(MID(DM22,DP22+2, IFERROR(FIND(" ",DM22,DP22),999)-DP22-2)))</f>
        <v>-1</v>
      </c>
      <c r="DR22" s="0" t="str">
        <f aca="false">IF(AND(ISERROR(FIND("$",DM22)),DN22&lt;0,DP22&lt;0,$S22&gt;0), IF(INDEX($D$2:$D$100,$S22)="num","$"&amp;TRIM(SUBSTITUTE(DM22,",",INDEX($F$2:$F$100,$S22)&amp;","))&amp;INDEX($F$2:$F$100,$S22), IF(INDEX($D$2:$D$100,$S22)="excl","$"&amp;REPLACE(DM22,      IFERROR(FIND(CHAR(1),SUBSTITUTE(DM22,",",CHAR(1),INDEX($F$2:$F$100,$S22)-1)),1),      IFERROR(FIND(CHAR(1),SUBSTITUTE(DM22,",",CHAR(1),INDEX($F$2:$F$100,$S22))),99)-          IFERROR(FIND(CHAR(1),SUBSTITUTE(DM22,",",CHAR(1),INDEX($F$2:$F$100,$S22)-1)),0),""), IF(INDEX($D$2:$D$100,$S22)="repl","$"&amp;REPLACE(DM22,      IFERROR(FIND(CHAR(1),SUBSTITUTE(DM22,",",CHAR(1),INDEX($F$2:$F$100,$S22)-1))+1,1),      IFERROR(FIND(CHAR(1),SUBSTITUTE(DM22,",",CHAR(1),INDEX($F$2:$F$100,$S22))),99)-          IFERROR(FIND(CHAR(1),SUBSTITUTE(DM22,",",CHAR(1),INDEX($F$2:$F$100,$S22)-1)),0)-1,INDEX($G$2:$G$100,$S22)),DM22 ))), DM22)</f>
        <v>$dname2,company2,actcomp2,ntimes2,dosage2,ndays2 </v>
      </c>
      <c r="DS22" s="0" t="str">
        <f aca="false">IF(OR(DN22=-1,IFERROR(INDEX(DN$2:DN$100,DO22),999)&gt;=0,IFERROR(INDEX(DP$2:DP$100,DO22),999)&gt;=0),IF(OR(DP22=-1,IFERROR(INDEX(DN$2:DN$100,DQ22),999)&gt;=0,IFERROR(INDEX(DP$2:DP$100,DQ22),999)&gt;=0),DR22,                REPLACE(DR22,DP22,IFERROR(FIND(" ",DR22,DP22),999)-DP22,                    SUBSTITUTE(INDEX(DR$2:DR$100,DQ22),"$","")                  )), REPLACE(DR22,DN22,IFERROR(FIND(" ",DR22,DN22),999)-DN22,                   SUBSTITUTE(INDEX(DR$2:DR$100,DO22),"$","")                  ) )</f>
        <v>$dname2,company2,actcomp2,ntimes2,dosage2,ndays2 </v>
      </c>
      <c r="DT22" s="0" t="n">
        <f aca="false">IFERROR(FIND("f_",LOWER(DS22)),-1)</f>
        <v>-1</v>
      </c>
      <c r="DU22" s="0" t="n">
        <f aca="false">IF(DT22=-1,-1, VALUE(MID(DS22,DT22+2, IFERROR(FIND(" ",DS22,DT22),999)-DT22-2)))</f>
        <v>-1</v>
      </c>
      <c r="DV22" s="0" t="n">
        <f aca="false">IFERROR(FIND("r_",LOWER(DS22)),-1)</f>
        <v>-1</v>
      </c>
      <c r="DW22" s="0" t="n">
        <f aca="false">IF(DV22=-1,-1, ROW(DV22)-1+VALUE(MID(DS22,DV22+2, IFERROR(FIND(" ",DS22,DV22),999)-DV22-2)))</f>
        <v>-1</v>
      </c>
      <c r="DX22" s="0" t="str">
        <f aca="false">IF(AND(ISERROR(FIND("$",DS22)),DT22&lt;0,DV22&lt;0,$S22&gt;0), IF(INDEX($D$2:$D$100,$S22)="num","$"&amp;TRIM(SUBSTITUTE(DS22,",",INDEX($F$2:$F$100,$S22)&amp;","))&amp;INDEX($F$2:$F$100,$S22), IF(INDEX($D$2:$D$100,$S22)="excl","$"&amp;REPLACE(DS22,      IFERROR(FIND(CHAR(1),SUBSTITUTE(DS22,",",CHAR(1),INDEX($F$2:$F$100,$S22)-1)),1),      IFERROR(FIND(CHAR(1),SUBSTITUTE(DS22,",",CHAR(1),INDEX($F$2:$F$100,$S22))),99)-          IFERROR(FIND(CHAR(1),SUBSTITUTE(DS22,",",CHAR(1),INDEX($F$2:$F$100,$S22)-1)),0),""), IF(INDEX($D$2:$D$100,$S22)="repl","$"&amp;REPLACE(DS22,      IFERROR(FIND(CHAR(1),SUBSTITUTE(DS22,",",CHAR(1),INDEX($F$2:$F$100,$S22)-1))+1,1),      IFERROR(FIND(CHAR(1),SUBSTITUTE(DS22,",",CHAR(1),INDEX($F$2:$F$100,$S22))),99)-          IFERROR(FIND(CHAR(1),SUBSTITUTE(DS22,",",CHAR(1),INDEX($F$2:$F$100,$S22)-1)),0)-1,INDEX($G$2:$G$100,$S22)),DS22 ))), DS22)</f>
        <v>$dname2,company2,actcomp2,ntimes2,dosage2,ndays2 </v>
      </c>
      <c r="DY22" s="0" t="str">
        <f aca="false">IF(OR(DT22=-1,IFERROR(INDEX(DT$2:DT$100,DU22),999)&gt;=0,IFERROR(INDEX(DV$2:DV$100,DU22),999)&gt;=0),IF(OR(DV22=-1,IFERROR(INDEX(DT$2:DT$100,DW22),999)&gt;=0,IFERROR(INDEX(DV$2:DV$100,DW22),999)&gt;=0),DX22,                REPLACE(DX22,DV22,IFERROR(FIND(" ",DX22,DV22),999)-DV22,                    SUBSTITUTE(INDEX(DX$2:DX$100,DW22),"$","")                  )), REPLACE(DX22,DT22,IFERROR(FIND(" ",DX22,DT22),999)-DT22,                   SUBSTITUTE(INDEX(DX$2:DX$100,DU22),"$","")                  ) )</f>
        <v>$dname2,company2,actcomp2,ntimes2,dosage2,ndays2 </v>
      </c>
      <c r="DZ22" s="0" t="n">
        <f aca="false">IFERROR(FIND("f_",LOWER(DY22)),-1)</f>
        <v>-1</v>
      </c>
      <c r="EA22" s="0" t="n">
        <f aca="false">IF(DZ22=-1,-1, VALUE(MID(DY22,DZ22+2, IFERROR(FIND(" ",DY22,DZ22),999)-DZ22-2)))</f>
        <v>-1</v>
      </c>
      <c r="EB22" s="0" t="n">
        <f aca="false">IFERROR(FIND("r_",LOWER(DY22)),-1)</f>
        <v>-1</v>
      </c>
      <c r="EC22" s="0" t="n">
        <f aca="false">IF(EB22=-1,-1, ROW(EB22)-1+VALUE(MID(DY22,EB22+2, IFERROR(FIND(" ",DY22,EB22),999)-EB22-2)))</f>
        <v>-1</v>
      </c>
      <c r="ED22" s="0" t="str">
        <f aca="false">IF(AND(ISERROR(FIND("$",DY22)),DZ22&lt;0,EB22&lt;0,$S22&gt;0), IF(INDEX($D$2:$D$100,$S22)="num","$"&amp;TRIM(SUBSTITUTE(DY22,",",INDEX($F$2:$F$100,$S22)&amp;","))&amp;INDEX($F$2:$F$100,$S22), IF(INDEX($D$2:$D$100,$S22)="excl","$"&amp;REPLACE(DY22,      IFERROR(FIND(CHAR(1),SUBSTITUTE(DY22,",",CHAR(1),INDEX($F$2:$F$100,$S22)-1)),1),      IFERROR(FIND(CHAR(1),SUBSTITUTE(DY22,",",CHAR(1),INDEX($F$2:$F$100,$S22))),99)-          IFERROR(FIND(CHAR(1),SUBSTITUTE(DY22,",",CHAR(1),INDEX($F$2:$F$100,$S22)-1)),0),""), IF(INDEX($D$2:$D$100,$S22)="repl","$"&amp;REPLACE(DY22,      IFERROR(FIND(CHAR(1),SUBSTITUTE(DY22,",",CHAR(1),INDEX($F$2:$F$100,$S22)-1))+1,1),      IFERROR(FIND(CHAR(1),SUBSTITUTE(DY22,",",CHAR(1),INDEX($F$2:$F$100,$S22))),99)-          IFERROR(FIND(CHAR(1),SUBSTITUTE(DY22,",",CHAR(1),INDEX($F$2:$F$100,$S22)-1)),0)-1,INDEX($G$2:$G$100,$S22)),DY22 ))), DY22)</f>
        <v>$dname2,company2,actcomp2,ntimes2,dosage2,ndays2 </v>
      </c>
      <c r="EE22" s="0" t="str">
        <f aca="false">IF(OR(DZ22=-1,IFERROR(INDEX(DZ$2:DZ$100,EA22),999)&gt;=0,IFERROR(INDEX(EB$2:EB$100,EA22),999)&gt;=0),IF(OR(EB22=-1,IFERROR(INDEX(DZ$2:DZ$100,EC22),999)&gt;=0,IFERROR(INDEX(EB$2:EB$100,EC22),999)&gt;=0),ED22,                REPLACE(ED22,EB22,IFERROR(FIND(" ",ED22,EB22),999)-EB22,                    SUBSTITUTE(INDEX(ED$2:ED$100,EC22),"$","")                  )), REPLACE(ED22,DZ22,IFERROR(FIND(" ",ED22,DZ22),999)-DZ22,                   SUBSTITUTE(INDEX(ED$2:ED$100,EA22),"$","")                  ) )</f>
        <v>$dname2,company2,actcomp2,ntimes2,dosage2,ndays2 </v>
      </c>
      <c r="EF22" s="0" t="n">
        <f aca="false">IFERROR(FIND("f_",LOWER(EE22)),-1)</f>
        <v>-1</v>
      </c>
      <c r="EG22" s="0" t="n">
        <f aca="false">IF(EF22=-1,-1, VALUE(MID(EE22,EF22+2, IFERROR(FIND(" ",EE22,EF22),999)-EF22-2)))</f>
        <v>-1</v>
      </c>
      <c r="EH22" s="0" t="n">
        <f aca="false">IFERROR(FIND("r_",LOWER(EE22)),-1)</f>
        <v>-1</v>
      </c>
      <c r="EI22" s="0" t="n">
        <f aca="false">IF(EH22=-1,-1, ROW(EH22)-1+VALUE(MID(EE22,EH22+2, IFERROR(FIND(" ",EE22,EH22),999)-EH22-2)))</f>
        <v>-1</v>
      </c>
      <c r="EJ22" s="0" t="str">
        <f aca="false">IF(AND(ISERROR(FIND("$",EE22)),EF22&lt;0,EH22&lt;0,$S22&gt;0), IF(INDEX($D$2:$D$100,$S22)="num","$"&amp;TRIM(SUBSTITUTE(EE22,",",INDEX($F$2:$F$100,$S22)&amp;","))&amp;INDEX($F$2:$F$100,$S22), IF(INDEX($D$2:$D$100,$S22)="excl","$"&amp;REPLACE(EE22,      IFERROR(FIND(CHAR(1),SUBSTITUTE(EE22,",",CHAR(1),INDEX($F$2:$F$100,$S22)-1)),1),      IFERROR(FIND(CHAR(1),SUBSTITUTE(EE22,",",CHAR(1),INDEX($F$2:$F$100,$S22))),99)-          IFERROR(FIND(CHAR(1),SUBSTITUTE(EE22,",",CHAR(1),INDEX($F$2:$F$100,$S22)-1)),0),""), IF(INDEX($D$2:$D$100,$S22)="repl","$"&amp;REPLACE(EE22,      IFERROR(FIND(CHAR(1),SUBSTITUTE(EE22,",",CHAR(1),INDEX($F$2:$F$100,$S22)-1))+1,1),      IFERROR(FIND(CHAR(1),SUBSTITUTE(EE22,",",CHAR(1),INDEX($F$2:$F$100,$S22))),99)-          IFERROR(FIND(CHAR(1),SUBSTITUTE(EE22,",",CHAR(1),INDEX($F$2:$F$100,$S22)-1)),0)-1,INDEX($G$2:$G$100,$S22)),EE22 ))), EE22)</f>
        <v>$dname2,company2,actcomp2,ntimes2,dosage2,ndays2 </v>
      </c>
      <c r="EK22" s="0" t="str">
        <f aca="false">IF(OR(EF22=-1,IFERROR(INDEX(EF$2:EF$100,EG22),999)&gt;=0,IFERROR(INDEX(EH$2:EH$100,EG22),999)&gt;=0),IF(OR(EH22=-1,IFERROR(INDEX(EF$2:EF$100,EI22),999)&gt;=0,IFERROR(INDEX(EH$2:EH$100,EI22),999)&gt;=0),EJ22,                REPLACE(EJ22,EH22,IFERROR(FIND(" ",EJ22,EH22),999)-EH22,                    SUBSTITUTE(INDEX(EJ$2:EJ$100,EI22),"$","")                  )), REPLACE(EJ22,EF22,IFERROR(FIND(" ",EJ22,EF22),999)-EF22,                   SUBSTITUTE(INDEX(EJ$2:EJ$100,EG22),"$","")                  ) )</f>
        <v>$dname2,company2,actcomp2,ntimes2,dosage2,ndays2 </v>
      </c>
      <c r="EL22" s="0" t="n">
        <f aca="false">IFERROR(FIND("f_",LOWER(EK22)),-1)</f>
        <v>-1</v>
      </c>
      <c r="EM22" s="0" t="n">
        <f aca="false">IF(EL22=-1,-1, VALUE(MID(EK22,EL22+2, IFERROR(FIND(" ",EK22,EL22),999)-EL22-2)))</f>
        <v>-1</v>
      </c>
      <c r="EN22" s="0" t="n">
        <f aca="false">IFERROR(FIND("r_",LOWER(EK22)),-1)</f>
        <v>-1</v>
      </c>
      <c r="EO22" s="0" t="n">
        <f aca="false">IF(EN22=-1,-1, ROW(EN22)-1+VALUE(MID(EK22,EN22+2, IFERROR(FIND(" ",EK22,EN22),999)-EN22-2)))</f>
        <v>-1</v>
      </c>
      <c r="EP22" s="0" t="str">
        <f aca="false">IF(AND(ISERROR(FIND("$",EK22)),EL22&lt;0,EN22&lt;0,$S22&gt;0), IF(INDEX($D$2:$D$100,$S22)="num","$"&amp;TRIM(SUBSTITUTE(EK22,",",INDEX($F$2:$F$100,$S22)&amp;","))&amp;INDEX($F$2:$F$100,$S22), IF(INDEX($D$2:$D$100,$S22)="excl","$"&amp;REPLACE(EK22,      IFERROR(FIND(CHAR(1),SUBSTITUTE(EK22,",",CHAR(1),INDEX($F$2:$F$100,$S22)-1)),1),      IFERROR(FIND(CHAR(1),SUBSTITUTE(EK22,",",CHAR(1),INDEX($F$2:$F$100,$S22))),99)-          IFERROR(FIND(CHAR(1),SUBSTITUTE(EK22,",",CHAR(1),INDEX($F$2:$F$100,$S22)-1)),0),""), IF(INDEX($D$2:$D$100,$S22)="repl","$"&amp;REPLACE(EK22,      IFERROR(FIND(CHAR(1),SUBSTITUTE(EK22,",",CHAR(1),INDEX($F$2:$F$100,$S22)-1))+1,1),      IFERROR(FIND(CHAR(1),SUBSTITUTE(EK22,",",CHAR(1),INDEX($F$2:$F$100,$S22))),99)-          IFERROR(FIND(CHAR(1),SUBSTITUTE(EK22,",",CHAR(1),INDEX($F$2:$F$100,$S22)-1)),0)-1,INDEX($G$2:$G$100,$S22)),EK22 ))), EK22)</f>
        <v>$dname2,company2,actcomp2,ntimes2,dosage2,ndays2 </v>
      </c>
      <c r="EQ22" s="0" t="str">
        <f aca="false">IF(OR(EL22=-1,IFERROR(INDEX(EL$2:EL$100,EM22),999)&gt;=0,IFERROR(INDEX(EN$2:EN$100,EM22),999)&gt;=0),IF(OR(EN22=-1,IFERROR(INDEX(EL$2:EL$100,EO22),999)&gt;=0,IFERROR(INDEX(EN$2:EN$100,EO22),999)&gt;=0),EP22,                REPLACE(EP22,EN22,IFERROR(FIND(" ",EP22,EN22),999)-EN22,                    SUBSTITUTE(INDEX(EP$2:EP$100,EO22),"$","")                  )), REPLACE(EP22,EL22,IFERROR(FIND(" ",EP22,EL22),999)-EL22,                   SUBSTITUTE(INDEX(EP$2:EP$100,EM22),"$","")                  ) )</f>
        <v>$dname2,company2,actcomp2,ntimes2,dosage2,ndays2 </v>
      </c>
      <c r="ER22" s="0" t="n">
        <f aca="false">IFERROR(FIND("f_",LOWER(EQ22)),-1)</f>
        <v>-1</v>
      </c>
      <c r="ES22" s="0" t="n">
        <f aca="false">IF(ER22=-1,-1, VALUE(MID(EQ22,ER22+2, IFERROR(FIND(" ",EQ22,ER22),999)-ER22-2)))</f>
        <v>-1</v>
      </c>
      <c r="ET22" s="0" t="n">
        <f aca="false">IFERROR(FIND("r_",LOWER(EQ22)),-1)</f>
        <v>-1</v>
      </c>
      <c r="EU22" s="0" t="n">
        <f aca="false">IF(ET22=-1,-1, ROW(ET22)-1+VALUE(MID(EQ22,ET22+2, IFERROR(FIND(" ",EQ22,ET22),999)-ET22-2)))</f>
        <v>-1</v>
      </c>
      <c r="EV22" s="0" t="str">
        <f aca="false">IF(AND(ISERROR(FIND("$",EQ22)),ER22&lt;0,ET22&lt;0,$S22&gt;0), IF(INDEX($D$2:$D$100,$S22)="num","$"&amp;TRIM(SUBSTITUTE(EQ22,",",INDEX($F$2:$F$100,$S22)&amp;","))&amp;INDEX($F$2:$F$100,$S22), IF(INDEX($D$2:$D$100,$S22)="excl","$"&amp;REPLACE(EQ22,      IFERROR(FIND(CHAR(1),SUBSTITUTE(EQ22,",",CHAR(1),INDEX($F$2:$F$100,$S22)-1)),1),      IFERROR(FIND(CHAR(1),SUBSTITUTE(EQ22,",",CHAR(1),INDEX($F$2:$F$100,$S22))),99)-          IFERROR(FIND(CHAR(1),SUBSTITUTE(EQ22,",",CHAR(1),INDEX($F$2:$F$100,$S22)-1)),0),""), IF(INDEX($D$2:$D$100,$S22)="repl","$"&amp;REPLACE(EQ22,      IFERROR(FIND(CHAR(1),SUBSTITUTE(EQ22,",",CHAR(1),INDEX($F$2:$F$100,$S22)-1))+1,1),      IFERROR(FIND(CHAR(1),SUBSTITUTE(EQ22,",",CHAR(1),INDEX($F$2:$F$100,$S22))),99)-          IFERROR(FIND(CHAR(1),SUBSTITUTE(EQ22,",",CHAR(1),INDEX($F$2:$F$100,$S22)-1)),0)-1,INDEX($G$2:$G$100,$S22)),EQ22 ))), EQ22)</f>
        <v>$dname2,company2,actcomp2,ntimes2,dosage2,ndays2 </v>
      </c>
      <c r="EW22" s="0" t="str">
        <f aca="false">IF(OR(ER22=-1,IFERROR(INDEX(ER$2:ER$100,ES22),999)&gt;=0,IFERROR(INDEX(ET$2:ET$100,ES22),999)&gt;=0),IF(OR(ET22=-1,IFERROR(INDEX(ER$2:ER$100,EU22),999)&gt;=0,IFERROR(INDEX(ET$2:ET$100,EU22),999)&gt;=0),EV22,                REPLACE(EV22,ET22,IFERROR(FIND(" ",EV22,ET22),999)-ET22,                    SUBSTITUTE(INDEX(EV$2:EV$100,EU22),"$","")                  )), REPLACE(EV22,ER22,IFERROR(FIND(" ",EV22,ER22),999)-ER22,                   SUBSTITUTE(INDEX(EV$2:EV$100,ES22),"$","")                  ) )</f>
        <v>$dname2,company2,actcomp2,ntimes2,dosage2,ndays2 </v>
      </c>
      <c r="EX22" s="0" t="n">
        <f aca="false">IFERROR(FIND("f_",LOWER(EW22)),-1)</f>
        <v>-1</v>
      </c>
      <c r="EY22" s="0" t="n">
        <f aca="false">IF(EX22=-1,-1, VALUE(MID(EW22,EX22+2, IFERROR(FIND(" ",EW22,EX22),999)-EX22-2)))</f>
        <v>-1</v>
      </c>
      <c r="EZ22" s="0" t="n">
        <f aca="false">IFERROR(FIND("r_",LOWER(EW22)),-1)</f>
        <v>-1</v>
      </c>
      <c r="FA22" s="0" t="n">
        <f aca="false">IF(EZ22=-1,-1, ROW(EZ22)-1+VALUE(MID(EW22,EZ22+2, IFERROR(FIND(" ",EW22,EZ22),999)-EZ22-2)))</f>
        <v>-1</v>
      </c>
      <c r="FB22" s="0" t="str">
        <f aca="false">IF(AND(ISERROR(FIND("$",EW22)),EX22&lt;0,EZ22&lt;0,$S22&gt;0), IF(INDEX($D$2:$D$100,$S22)="num","$"&amp;TRIM(SUBSTITUTE(EW22,",",INDEX($F$2:$F$100,$S22)&amp;","))&amp;INDEX($F$2:$F$100,$S22), IF(INDEX($D$2:$D$100,$S22)="excl","$"&amp;REPLACE(EW22,      IFERROR(FIND(CHAR(1),SUBSTITUTE(EW22,",",CHAR(1),INDEX($F$2:$F$100,$S22)-1)),1),      IFERROR(FIND(CHAR(1),SUBSTITUTE(EW22,",",CHAR(1),INDEX($F$2:$F$100,$S22))),99)-          IFERROR(FIND(CHAR(1),SUBSTITUTE(EW22,",",CHAR(1),INDEX($F$2:$F$100,$S22)-1)),0),""), IF(INDEX($D$2:$D$100,$S22)="repl","$"&amp;REPLACE(EW22,      IFERROR(FIND(CHAR(1),SUBSTITUTE(EW22,",",CHAR(1),INDEX($F$2:$F$100,$S22)-1))+1,1),      IFERROR(FIND(CHAR(1),SUBSTITUTE(EW22,",",CHAR(1),INDEX($F$2:$F$100,$S22))),99)-          IFERROR(FIND(CHAR(1),SUBSTITUTE(EW22,",",CHAR(1),INDEX($F$2:$F$100,$S22)-1)),0)-1,INDEX($G$2:$G$100,$S22)),EW22 ))), EW22)</f>
        <v>$dname2,company2,actcomp2,ntimes2,dosage2,ndays2 </v>
      </c>
      <c r="FC22" s="0" t="str">
        <f aca="false">IF(OR(EX22=-1,IFERROR(INDEX(EX$2:EX$100,EY22),999)&gt;=0,IFERROR(INDEX(EZ$2:EZ$100,EY22),999)&gt;=0),IF(OR(EZ22=-1,IFERROR(INDEX(EX$2:EX$100,FA22),999)&gt;=0,IFERROR(INDEX(EZ$2:EZ$100,FA22),999)&gt;=0),FB22,                REPLACE(FB22,EZ22,IFERROR(FIND(" ",FB22,EZ22),999)-EZ22,                    SUBSTITUTE(INDEX(FB$2:FB$100,FA22),"$","")                  )), REPLACE(FB22,EX22,IFERROR(FIND(" ",FB22,EX22),999)-EX22,                   SUBSTITUTE(INDEX(FB$2:FB$100,EY22),"$","")                  ) )</f>
        <v>$dname2,company2,actcomp2,ntimes2,dosage2,ndays2 </v>
      </c>
      <c r="FD22" s="0" t="n">
        <f aca="false">IFERROR(FIND("f_",LOWER(FC22)),-1)</f>
        <v>-1</v>
      </c>
      <c r="FE22" s="0" t="n">
        <f aca="false">IF(FD22=-1,-1, VALUE(MID(FC22,FD22+2, IFERROR(FIND(" ",FC22,FD22),999)-FD22-2)))</f>
        <v>-1</v>
      </c>
      <c r="FF22" s="0" t="n">
        <f aca="false">IFERROR(FIND("r_",LOWER(FC22)),-1)</f>
        <v>-1</v>
      </c>
      <c r="FG22" s="0" t="n">
        <f aca="false">IF(FF22=-1,-1, ROW(FF22)-1+VALUE(MID(FC22,FF22+2, IFERROR(FIND(" ",FC22,FF22),999)-FF22-2)))</f>
        <v>-1</v>
      </c>
      <c r="FH22" s="0" t="str">
        <f aca="false">IF(AND(ISERROR(FIND("$",FC22)),FD22&lt;0,FF22&lt;0,$S22&gt;0), IF(INDEX($D$2:$D$100,$S22)="num","$"&amp;TRIM(SUBSTITUTE(FC22,",",INDEX($F$2:$F$100,$S22)&amp;","))&amp;INDEX($F$2:$F$100,$S22), IF(INDEX($D$2:$D$100,$S22)="excl","$"&amp;REPLACE(FC22,      IFERROR(FIND(CHAR(1),SUBSTITUTE(FC22,",",CHAR(1),INDEX($F$2:$F$100,$S22)-1)),1),      IFERROR(FIND(CHAR(1),SUBSTITUTE(FC22,",",CHAR(1),INDEX($F$2:$F$100,$S22))),99)-          IFERROR(FIND(CHAR(1),SUBSTITUTE(FC22,",",CHAR(1),INDEX($F$2:$F$100,$S22)-1)),0),""), IF(INDEX($D$2:$D$100,$S22)="repl","$"&amp;REPLACE(FC22,      IFERROR(FIND(CHAR(1),SUBSTITUTE(FC22,",",CHAR(1),INDEX($F$2:$F$100,$S22)-1))+1,1),      IFERROR(FIND(CHAR(1),SUBSTITUTE(FC22,",",CHAR(1),INDEX($F$2:$F$100,$S22))),99)-          IFERROR(FIND(CHAR(1),SUBSTITUTE(FC22,",",CHAR(1),INDEX($F$2:$F$100,$S22)-1)),0)-1,INDEX($G$2:$G$100,$S22)),FC22 ))), FC22)</f>
        <v>$dname2,company2,actcomp2,ntimes2,dosage2,ndays2 </v>
      </c>
      <c r="FI22" s="0" t="str">
        <f aca="false">IF(OR(FD22=-1,IFERROR(INDEX(FD$2:FD$100,FE22),999)&gt;=0,IFERROR(INDEX(FF$2:FF$100,FE22),999)&gt;=0),IF(OR(FF22=-1,IFERROR(INDEX(FD$2:FD$100,FG22),999)&gt;=0,IFERROR(INDEX(FF$2:FF$100,FG22),999)&gt;=0),FH22,                REPLACE(FH22,FF22,IFERROR(FIND(" ",FH22,FF22),999)-FF22,                    SUBSTITUTE(INDEX(FH$2:FH$100,FG22),"$","")                  )), REPLACE(FH22,FD22,IFERROR(FIND(" ",FH22,FD22),999)-FD22,                   SUBSTITUTE(INDEX(FH$2:FH$100,FE22),"$","")                  ) )</f>
        <v>$dname2,company2,actcomp2,ntimes2,dosage2,ndays2 </v>
      </c>
      <c r="FJ22" s="0" t="n">
        <f aca="false">IFERROR(FIND("f_",LOWER(FI22)),-1)</f>
        <v>-1</v>
      </c>
      <c r="FK22" s="0" t="n">
        <f aca="false">IF(FJ22=-1,-1, VALUE(MID(FI22,FJ22+2, IFERROR(FIND(" ",FI22,FJ22),999)-FJ22-2)))</f>
        <v>-1</v>
      </c>
      <c r="FL22" s="0" t="n">
        <f aca="false">IFERROR(FIND("r_",LOWER(FI22)),-1)</f>
        <v>-1</v>
      </c>
      <c r="FM22" s="0" t="n">
        <f aca="false">IF(FL22=-1,-1, ROW(FL22)-1+VALUE(MID(FI22,FL22+2, IFERROR(FIND(" ",FI22,FL22),999)-FL22-2)))</f>
        <v>-1</v>
      </c>
      <c r="FN22" s="0" t="str">
        <f aca="false">IF(AND(ISERROR(FIND("$",FI22)),FJ22&lt;0,FL22&lt;0,$S22&gt;0), IF(INDEX($D$2:$D$100,$S22)="num","$"&amp;TRIM(SUBSTITUTE(FI22,",",INDEX($F$2:$F$100,$S22)&amp;","))&amp;INDEX($F$2:$F$100,$S22), IF(INDEX($D$2:$D$100,$S22)="excl","$"&amp;REPLACE(FI22,      IFERROR(FIND(CHAR(1),SUBSTITUTE(FI22,",",CHAR(1),INDEX($F$2:$F$100,$S22)-1)),1),      IFERROR(FIND(CHAR(1),SUBSTITUTE(FI22,",",CHAR(1),INDEX($F$2:$F$100,$S22))),99)-          IFERROR(FIND(CHAR(1),SUBSTITUTE(FI22,",",CHAR(1),INDEX($F$2:$F$100,$S22)-1)),0),""), IF(INDEX($D$2:$D$100,$S22)="repl","$"&amp;REPLACE(FI22,      IFERROR(FIND(CHAR(1),SUBSTITUTE(FI22,",",CHAR(1),INDEX($F$2:$F$100,$S22)-1))+1,1),      IFERROR(FIND(CHAR(1),SUBSTITUTE(FI22,",",CHAR(1),INDEX($F$2:$F$100,$S22))),99)-          IFERROR(FIND(CHAR(1),SUBSTITUTE(FI22,",",CHAR(1),INDEX($F$2:$F$100,$S22)-1)),0)-1,INDEX($G$2:$G$100,$S22)),FI22 ))), FI22)</f>
        <v>$dname2,company2,actcomp2,ntimes2,dosage2,ndays2 </v>
      </c>
      <c r="FO22" s="0" t="str">
        <f aca="false">IF(OR(FJ22=-1,IFERROR(INDEX(FJ$2:FJ$100,FK22),999)&gt;=0,IFERROR(INDEX(FL$2:FL$100,FK22),999)&gt;=0),IF(OR(FL22=-1,IFERROR(INDEX(FJ$2:FJ$100,FM22),999)&gt;=0,IFERROR(INDEX(FL$2:FL$100,FM22),999)&gt;=0),FN22,                REPLACE(FN22,FL22,IFERROR(FIND(" ",FN22,FL22),999)-FL22,                    SUBSTITUTE(INDEX(FN$2:FN$100,FM22),"$","")                  )), REPLACE(FN22,FJ22,IFERROR(FIND(" ",FN22,FJ22),999)-FJ22,                   SUBSTITUTE(INDEX(FN$2:FN$100,FK22),"$","")                  ) )</f>
        <v>$dname2,company2,actcomp2,ntimes2,dosage2,ndays2 </v>
      </c>
      <c r="FP22" s="0" t="n">
        <f aca="false">IFERROR(FIND("f_",LOWER(FO22)),-1)</f>
        <v>-1</v>
      </c>
      <c r="FQ22" s="0" t="n">
        <f aca="false">IF(FP22=-1,-1, VALUE(MID(FO22,FP22+2, IFERROR(FIND(" ",FO22,FP22),999)-FP22-2)))</f>
        <v>-1</v>
      </c>
      <c r="FR22" s="0" t="n">
        <f aca="false">IFERROR(FIND("r_",LOWER(FO22)),-1)</f>
        <v>-1</v>
      </c>
      <c r="FS22" s="0" t="n">
        <f aca="false">IF(FR22=-1,-1, ROW(FR22)-1+VALUE(MID(FO22,FR22+2, IFERROR(FIND(" ",FO22,FR22),999)-FR22-2)))</f>
        <v>-1</v>
      </c>
      <c r="FT22" s="0" t="str">
        <f aca="false">IF(AND(ISERROR(FIND("$",FO22)),FP22&lt;0,FR22&lt;0,$S22&gt;0), IF(INDEX($D$2:$D$100,$S22)="num","$"&amp;TRIM(SUBSTITUTE(FO22,",",INDEX($F$2:$F$100,$S22)&amp;","))&amp;INDEX($F$2:$F$100,$S22), IF(INDEX($D$2:$D$100,$S22)="excl","$"&amp;REPLACE(FO22,      IFERROR(FIND(CHAR(1),SUBSTITUTE(FO22,",",CHAR(1),INDEX($F$2:$F$100,$S22)-1)),1),      IFERROR(FIND(CHAR(1),SUBSTITUTE(FO22,",",CHAR(1),INDEX($F$2:$F$100,$S22))),99)-          IFERROR(FIND(CHAR(1),SUBSTITUTE(FO22,",",CHAR(1),INDEX($F$2:$F$100,$S22)-1)),0),""), IF(INDEX($D$2:$D$100,$S22)="repl","$"&amp;REPLACE(FO22,      IFERROR(FIND(CHAR(1),SUBSTITUTE(FO22,",",CHAR(1),INDEX($F$2:$F$100,$S22)-1))+1,1),      IFERROR(FIND(CHAR(1),SUBSTITUTE(FO22,",",CHAR(1),INDEX($F$2:$F$100,$S22))),99)-          IFERROR(FIND(CHAR(1),SUBSTITUTE(FO22,",",CHAR(1),INDEX($F$2:$F$100,$S22)-1)),0)-1,INDEX($G$2:$G$100,$S22)),FO22 ))), FO22)</f>
        <v>$dname2,company2,actcomp2,ntimes2,dosage2,ndays2 </v>
      </c>
      <c r="FU22" s="0" t="str">
        <f aca="false">IF(OR(FP22=-1,IFERROR(INDEX(FP$2:FP$100,FQ22),999)&gt;=0,IFERROR(INDEX(FR$2:FR$100,FQ22),999)&gt;=0),IF(OR(FR22=-1,IFERROR(INDEX(FP$2:FP$100,FS22),999)&gt;=0,IFERROR(INDEX(FR$2:FR$100,FS22),999)&gt;=0),FT22,                REPLACE(FT22,FR22,IFERROR(FIND(" ",FT22,FR22),999)-FR22,                    SUBSTITUTE(INDEX(FT$2:FT$100,FS22),"$","")                  )), REPLACE(FT22,FP22,IFERROR(FIND(" ",FT22,FP22),999)-FP22,                   SUBSTITUTE(INDEX(FT$2:FT$100,FQ22),"$","")                  ) )</f>
        <v>$dname2,company2,actcomp2,ntimes2,dosage2,ndays2 </v>
      </c>
      <c r="FV22" s="0" t="n">
        <f aca="false">IFERROR(FIND("f_",LOWER(FU22)),-1)</f>
        <v>-1</v>
      </c>
      <c r="FW22" s="0" t="n">
        <f aca="false">IF(FV22=-1,-1, VALUE(MID(FU22,FV22+2, IFERROR(FIND(" ",FU22,FV22),999)-FV22-2)))</f>
        <v>-1</v>
      </c>
      <c r="FX22" s="0" t="n">
        <f aca="false">IFERROR(FIND("r_",LOWER(FU22)),-1)</f>
        <v>-1</v>
      </c>
      <c r="FY22" s="0" t="n">
        <f aca="false">IF(FX22=-1,-1, ROW(FX22)-1+VALUE(MID(FU22,FX22+2, IFERROR(FIND(" ",FU22,FX22),999)-FX22-2)))</f>
        <v>-1</v>
      </c>
      <c r="FZ22" s="0" t="str">
        <f aca="false">IF(AND(ISERROR(FIND("$",FU22)),FV22&lt;0,FX22&lt;0,$S22&gt;0), IF(INDEX($D$2:$D$100,$S22)="num","$"&amp;TRIM(SUBSTITUTE(FU22,",",INDEX($F$2:$F$100,$S22)&amp;","))&amp;INDEX($F$2:$F$100,$S22), IF(INDEX($D$2:$D$100,$S22)="excl","$"&amp;REPLACE(FU22,      IFERROR(FIND(CHAR(1),SUBSTITUTE(FU22,",",CHAR(1),INDEX($F$2:$F$100,$S22)-1)),1),      IFERROR(FIND(CHAR(1),SUBSTITUTE(FU22,",",CHAR(1),INDEX($F$2:$F$100,$S22))),99)-          IFERROR(FIND(CHAR(1),SUBSTITUTE(FU22,",",CHAR(1),INDEX($F$2:$F$100,$S22)-1)),0),""), IF(INDEX($D$2:$D$100,$S22)="repl","$"&amp;REPLACE(FU22,      IFERROR(FIND(CHAR(1),SUBSTITUTE(FU22,",",CHAR(1),INDEX($F$2:$F$100,$S22)-1))+1,1),      IFERROR(FIND(CHAR(1),SUBSTITUTE(FU22,",",CHAR(1),INDEX($F$2:$F$100,$S22))),99)-          IFERROR(FIND(CHAR(1),SUBSTITUTE(FU22,",",CHAR(1),INDEX($F$2:$F$100,$S22)-1)),0)-1,INDEX($G$2:$G$100,$S22)),FU22 ))), FU22)</f>
        <v>$dname2,company2,actcomp2,ntimes2,dosage2,ndays2 </v>
      </c>
      <c r="GA22" s="0" t="str">
        <f aca="false">IF(OR(FV22=-1,IFERROR(INDEX(FV$2:FV$100,FW22),999)&gt;=0,IFERROR(INDEX(FX$2:FX$100,FW22),999)&gt;=0),IF(OR(FX22=-1,IFERROR(INDEX(FV$2:FV$100,FY22),999)&gt;=0,IFERROR(INDEX(FX$2:FX$100,FY22),999)&gt;=0),FZ22,                REPLACE(FZ22,FX22,IFERROR(FIND(" ",FZ22,FX22),999)-FX22,                    SUBSTITUTE(INDEX(FZ$2:FZ$100,FY22),"$","")                  )), REPLACE(FZ22,FV22,IFERROR(FIND(" ",FZ22,FV22),999)-FV22,                   SUBSTITUTE(INDEX(FZ$2:FZ$100,FW22),"$","")                  ) )</f>
        <v>$dname2,company2,actcomp2,ntimes2,dosage2,ndays2 </v>
      </c>
      <c r="GB22" s="0" t="n">
        <f aca="false">IFERROR(FIND("f_",LOWER(GA22)),-1)</f>
        <v>-1</v>
      </c>
      <c r="GC22" s="0" t="n">
        <f aca="false">IF(GB22=-1,-1, VALUE(MID(GA22,GB22+2, IFERROR(FIND(" ",GA22,GB22),999)-GB22-2)))</f>
        <v>-1</v>
      </c>
      <c r="GD22" s="0" t="n">
        <f aca="false">IFERROR(FIND("r_",LOWER(GA22)),-1)</f>
        <v>-1</v>
      </c>
      <c r="GE22" s="0" t="n">
        <f aca="false">IF(GD22=-1,-1, ROW(GD22)-1+VALUE(MID(GA22,GD22+2, IFERROR(FIND(" ",GA22,GD22),999)-GD22-2)))</f>
        <v>-1</v>
      </c>
      <c r="GF22" s="0" t="str">
        <f aca="false">IF(AND(ISERROR(FIND("$",GA22)),GB22&lt;0,GD22&lt;0,$S22&gt;0), IF(INDEX($D$2:$D$100,$S22)="num","$"&amp;TRIM(SUBSTITUTE(GA22,",",INDEX($F$2:$F$100,$S22)&amp;","))&amp;INDEX($F$2:$F$100,$S22), IF(INDEX($D$2:$D$100,$S22)="excl","$"&amp;REPLACE(GA22,      IFERROR(FIND(CHAR(1),SUBSTITUTE(GA22,",",CHAR(1),INDEX($F$2:$F$100,$S22)-1)),1),      IFERROR(FIND(CHAR(1),SUBSTITUTE(GA22,",",CHAR(1),INDEX($F$2:$F$100,$S22))),99)-          IFERROR(FIND(CHAR(1),SUBSTITUTE(GA22,",",CHAR(1),INDEX($F$2:$F$100,$S22)-1)),0),""), IF(INDEX($D$2:$D$100,$S22)="repl","$"&amp;REPLACE(GA22,      IFERROR(FIND(CHAR(1),SUBSTITUTE(GA22,",",CHAR(1),INDEX($F$2:$F$100,$S22)-1))+1,1),      IFERROR(FIND(CHAR(1),SUBSTITUTE(GA22,",",CHAR(1),INDEX($F$2:$F$100,$S22))),99)-          IFERROR(FIND(CHAR(1),SUBSTITUTE(GA22,",",CHAR(1),INDEX($F$2:$F$100,$S22)-1)),0)-1,INDEX($G$2:$G$100,$S22)),GA22 ))), GA22)</f>
        <v>$dname2,company2,actcomp2,ntimes2,dosage2,ndays2 </v>
      </c>
      <c r="GG22" s="0" t="str">
        <f aca="false">IF(OR(GB22=-1,IFERROR(INDEX(GB$2:GB$100,GC22),999)&gt;=0,IFERROR(INDEX(GD$2:GD$100,GC22),999)&gt;=0),IF(OR(GD22=-1,IFERROR(INDEX(GB$2:GB$100,GE22),999)&gt;=0,IFERROR(INDEX(GD$2:GD$100,GE22),999)&gt;=0),GF22,                REPLACE(GF22,GD22,IFERROR(FIND(" ",GF22,GD22),999)-GD22,                    SUBSTITUTE(INDEX(GF$2:GF$100,GE22),"$","")                  )), REPLACE(GF22,GB22,IFERROR(FIND(" ",GF22,GB22),999)-GB22,                   SUBSTITUTE(INDEX(GF$2:GF$100,GC22),"$","")                  ) )</f>
        <v>$dname2,company2,actcomp2,ntimes2,dosage2,ndays2 </v>
      </c>
      <c r="GH22" s="0" t="n">
        <f aca="false">IFERROR(FIND("f_",LOWER(GG22)),-1)</f>
        <v>-1</v>
      </c>
      <c r="GI22" s="0" t="n">
        <f aca="false">IF(GH22=-1,-1, VALUE(MID(GG22,GH22+2, IFERROR(FIND(" ",GG22,GH22),999)-GH22-2)))</f>
        <v>-1</v>
      </c>
      <c r="GJ22" s="0" t="n">
        <f aca="false">IFERROR(FIND("r_",LOWER(GG22)),-1)</f>
        <v>-1</v>
      </c>
      <c r="GK22" s="0" t="n">
        <f aca="false">IF(GJ22=-1,-1, ROW(GJ22)-1+VALUE(MID(GG22,GJ22+2, IFERROR(FIND(" ",GG22,GJ22),999)-GJ22-2)))</f>
        <v>-1</v>
      </c>
      <c r="GL22" s="0" t="str">
        <f aca="false">IF(AND(ISERROR(FIND("$",GG22)),GH22&lt;0,GJ22&lt;0,$S22&gt;0), IF(INDEX($D$2:$D$100,$S22)="num","$"&amp;TRIM(SUBSTITUTE(GG22,",",INDEX($F$2:$F$100,$S22)&amp;","))&amp;INDEX($F$2:$F$100,$S22), IF(INDEX($D$2:$D$100,$S22)="excl","$"&amp;REPLACE(GG22,      IFERROR(FIND(CHAR(1),SUBSTITUTE(GG22,",",CHAR(1),INDEX($F$2:$F$100,$S22)-1)),1),      IFERROR(FIND(CHAR(1),SUBSTITUTE(GG22,",",CHAR(1),INDEX($F$2:$F$100,$S22))),99)-          IFERROR(FIND(CHAR(1),SUBSTITUTE(GG22,",",CHAR(1),INDEX($F$2:$F$100,$S22)-1)),0),""), IF(INDEX($D$2:$D$100,$S22)="repl","$"&amp;REPLACE(GG22,      IFERROR(FIND(CHAR(1),SUBSTITUTE(GG22,",",CHAR(1),INDEX($F$2:$F$100,$S22)-1))+1,1),      IFERROR(FIND(CHAR(1),SUBSTITUTE(GG22,",",CHAR(1),INDEX($F$2:$F$100,$S22))),99)-          IFERROR(FIND(CHAR(1),SUBSTITUTE(GG22,",",CHAR(1),INDEX($F$2:$F$100,$S22)-1)),0)-1,INDEX($G$2:$G$100,$S22)),GG22 ))), GG22)</f>
        <v>$dname2,company2,actcomp2,ntimes2,dosage2,ndays2 </v>
      </c>
      <c r="GM22" s="0" t="str">
        <f aca="false">IF(OR(GH22=-1,IFERROR(INDEX(GH$2:GH$100,GI22),999)&gt;=0,IFERROR(INDEX(GJ$2:GJ$100,GI22),999)&gt;=0),IF(OR(GJ22=-1,IFERROR(INDEX(GH$2:GH$100,GK22),999)&gt;=0,IFERROR(INDEX(GJ$2:GJ$100,GK22),999)&gt;=0),GL22,                REPLACE(GL22,GJ22,IFERROR(FIND(" ",GL22,GJ22),999)-GJ22,                    SUBSTITUTE(INDEX(GL$2:GL$100,GK22),"$","")                  )), REPLACE(GL22,GH22,IFERROR(FIND(" ",GL22,GH22),999)-GH22,                   SUBSTITUTE(INDEX(GL$2:GL$100,GI22),"$","")                  ) )</f>
        <v>$dname2,company2,actcomp2,ntimes2,dosage2,ndays2 </v>
      </c>
      <c r="GN22" s="0" t="n">
        <f aca="false">IFERROR(FIND("f_",LOWER(GM22)),-1)</f>
        <v>-1</v>
      </c>
      <c r="GO22" s="0" t="n">
        <f aca="false">IF(GN22=-1,-1, VALUE(MID(GM22,GN22+2, IFERROR(FIND(" ",GM22,GN22),999)-GN22-2)))</f>
        <v>-1</v>
      </c>
      <c r="GP22" s="0" t="n">
        <f aca="false">IFERROR(FIND("r_",LOWER(GM22)),-1)</f>
        <v>-1</v>
      </c>
      <c r="GQ22" s="0" t="n">
        <f aca="false">IF(GP22=-1,-1, ROW(GP22)-1+VALUE(MID(GM22,GP22+2, IFERROR(FIND(" ",GM22,GP22),999)-GP22-2)))</f>
        <v>-1</v>
      </c>
      <c r="GR22" s="0" t="str">
        <f aca="false">IF(AND(ISERROR(FIND("$",GM22)),GN22&lt;0,GP22&lt;0,$S22&gt;0), IF(INDEX($D$2:$D$100,$S22)="num","$"&amp;TRIM(SUBSTITUTE(GM22,",",INDEX($F$2:$F$100,$S22)&amp;","))&amp;INDEX($F$2:$F$100,$S22), IF(INDEX($D$2:$D$100,$S22)="excl","$"&amp;REPLACE(GM22,      IFERROR(FIND(CHAR(1),SUBSTITUTE(GM22,",",CHAR(1),INDEX($F$2:$F$100,$S22)-1)),1),      IFERROR(FIND(CHAR(1),SUBSTITUTE(GM22,",",CHAR(1),INDEX($F$2:$F$100,$S22))),99)-          IFERROR(FIND(CHAR(1),SUBSTITUTE(GM22,",",CHAR(1),INDEX($F$2:$F$100,$S22)-1)),0),""), IF(INDEX($D$2:$D$100,$S22)="repl","$"&amp;REPLACE(GM22,      IFERROR(FIND(CHAR(1),SUBSTITUTE(GM22,",",CHAR(1),INDEX($F$2:$F$100,$S22)-1))+1,1),      IFERROR(FIND(CHAR(1),SUBSTITUTE(GM22,",",CHAR(1),INDEX($F$2:$F$100,$S22))),99)-          IFERROR(FIND(CHAR(1),SUBSTITUTE(GM22,",",CHAR(1),INDEX($F$2:$F$100,$S22)-1)),0)-1,INDEX($G$2:$G$100,$S22)),GM22 ))), GM22)</f>
        <v>$dname2,company2,actcomp2,ntimes2,dosage2,ndays2 </v>
      </c>
      <c r="GS22" s="0" t="str">
        <f aca="false">IF(OR(GN22=-1,IFERROR(INDEX(GN$2:GN$100,GO22),999)&gt;=0,IFERROR(INDEX(GP$2:GP$100,GO22),999)&gt;=0),IF(OR(GP22=-1,IFERROR(INDEX(GN$2:GN$100,GQ22),999)&gt;=0,IFERROR(INDEX(GP$2:GP$100,GQ22),999)&gt;=0),GR22,                REPLACE(GR22,GP22,IFERROR(FIND(" ",GR22,GP22),999)-GP22,                    SUBSTITUTE(INDEX(GR$2:GR$100,GQ22),"$","")                  )), REPLACE(GR22,GN22,IFERROR(FIND(" ",GR22,GN22),999)-GN22,                   SUBSTITUTE(INDEX(GR$2:GR$100,GO22),"$","")                  ) )</f>
        <v>$dname2,company2,actcomp2,ntimes2,dosage2,ndays2 </v>
      </c>
      <c r="GT22" s="0" t="n">
        <f aca="false">IFERROR(FIND("f_",LOWER(GS22)),-1)</f>
        <v>-1</v>
      </c>
      <c r="GU22" s="0" t="n">
        <f aca="false">IF(GT22=-1,-1, VALUE(MID(GS22,GT22+2, IFERROR(FIND(" ",GS22,GT22),999)-GT22-2)))</f>
        <v>-1</v>
      </c>
      <c r="GV22" s="0" t="n">
        <f aca="false">IFERROR(FIND("r_",LOWER(GS22)),-1)</f>
        <v>-1</v>
      </c>
      <c r="GW22" s="0" t="n">
        <f aca="false">IF(GV22=-1,-1, ROW(GV22)-1+VALUE(MID(GS22,GV22+2, IFERROR(FIND(" ",GS22,GV22),999)-GV22-2)))</f>
        <v>-1</v>
      </c>
      <c r="GX22" s="0" t="str">
        <f aca="false">IF(AND(ISERROR(FIND("$",GS22)),GT22&lt;0,GV22&lt;0,$S22&gt;0), IF(INDEX($D$2:$D$100,$S22)="num","$"&amp;TRIM(SUBSTITUTE(GS22,",",INDEX($F$2:$F$100,$S22)&amp;","))&amp;INDEX($F$2:$F$100,$S22), IF(INDEX($D$2:$D$100,$S22)="excl","$"&amp;REPLACE(GS22,      IFERROR(FIND(CHAR(1),SUBSTITUTE(GS22,",",CHAR(1),INDEX($F$2:$F$100,$S22)-1)),1),      IFERROR(FIND(CHAR(1),SUBSTITUTE(GS22,",",CHAR(1),INDEX($F$2:$F$100,$S22))),99)-          IFERROR(FIND(CHAR(1),SUBSTITUTE(GS22,",",CHAR(1),INDEX($F$2:$F$100,$S22)-1)),0),""), IF(INDEX($D$2:$D$100,$S22)="repl","$"&amp;REPLACE(GS22,      IFERROR(FIND(CHAR(1),SUBSTITUTE(GS22,",",CHAR(1),INDEX($F$2:$F$100,$S22)-1))+1,1),      IFERROR(FIND(CHAR(1),SUBSTITUTE(GS22,",",CHAR(1),INDEX($F$2:$F$100,$S22))),99)-          IFERROR(FIND(CHAR(1),SUBSTITUTE(GS22,",",CHAR(1),INDEX($F$2:$F$100,$S22)-1)),0)-1,INDEX($G$2:$G$100,$S22)),GS22 ))), GS22)</f>
        <v>$dname2,company2,actcomp2,ntimes2,dosage2,ndays2 </v>
      </c>
      <c r="GY22" s="0" t="str">
        <f aca="false">IF(OR(GT22=-1,IFERROR(INDEX(GT$2:GT$100,GU22),999)&gt;=0,IFERROR(INDEX(GV$2:GV$100,GU22),999)&gt;=0),IF(OR(GV22=-1,IFERROR(INDEX(GT$2:GT$100,GW22),999)&gt;=0,IFERROR(INDEX(GV$2:GV$100,GW22),999)&gt;=0),GX22,                REPLACE(GX22,GV22,IFERROR(FIND(" ",GX22,GV22),999)-GV22,                    SUBSTITUTE(INDEX(GX$2:GX$100,GW22),"$","")                  )), REPLACE(GX22,GT22,IFERROR(FIND(" ",GX22,GT22),999)-GT22,                   SUBSTITUTE(INDEX(GX$2:GX$100,GU22),"$","")                  ) )</f>
        <v>$dname2,company2,actcomp2,ntimes2,dosage2,ndays2 </v>
      </c>
      <c r="GZ22" s="0" t="n">
        <f aca="false">IFERROR(FIND("f_",LOWER(GY22)),-1)</f>
        <v>-1</v>
      </c>
      <c r="HA22" s="0" t="n">
        <f aca="false">IF(GZ22=-1,-1, VALUE(MID(GY22,GZ22+2, IFERROR(FIND(" ",GY22,GZ22),999)-GZ22-2)))</f>
        <v>-1</v>
      </c>
      <c r="HB22" s="0" t="n">
        <f aca="false">IFERROR(FIND("r_",LOWER(GY22)),-1)</f>
        <v>-1</v>
      </c>
      <c r="HC22" s="0" t="n">
        <f aca="false">IF(HB22=-1,-1, ROW(HB22)-1+VALUE(MID(GY22,HB22+2, IFERROR(FIND(" ",GY22,HB22),999)-HB22-2)))</f>
        <v>-1</v>
      </c>
      <c r="HD22" s="0" t="str">
        <f aca="false">IF(AND(ISERROR(FIND("$",GY22)),GZ22&lt;0,HB22&lt;0,$S22&gt;0), IF(INDEX($D$2:$D$100,$S22)="num","$"&amp;TRIM(SUBSTITUTE(GY22,",",INDEX($F$2:$F$100,$S22)&amp;","))&amp;INDEX($F$2:$F$100,$S22), IF(INDEX($D$2:$D$100,$S22)="excl","$"&amp;REPLACE(GY22,      IFERROR(FIND(CHAR(1),SUBSTITUTE(GY22,",",CHAR(1),INDEX($F$2:$F$100,$S22)-1)),1),      IFERROR(FIND(CHAR(1),SUBSTITUTE(GY22,",",CHAR(1),INDEX($F$2:$F$100,$S22))),99)-          IFERROR(FIND(CHAR(1),SUBSTITUTE(GY22,",",CHAR(1),INDEX($F$2:$F$100,$S22)-1)),0),""), IF(INDEX($D$2:$D$100,$S22)="repl","$"&amp;REPLACE(GY22,      IFERROR(FIND(CHAR(1),SUBSTITUTE(GY22,",",CHAR(1),INDEX($F$2:$F$100,$S22)-1))+1,1),      IFERROR(FIND(CHAR(1),SUBSTITUTE(GY22,",",CHAR(1),INDEX($F$2:$F$100,$S22))),99)-          IFERROR(FIND(CHAR(1),SUBSTITUTE(GY22,",",CHAR(1),INDEX($F$2:$F$100,$S22)-1)),0)-1,INDEX($G$2:$G$100,$S22)),GY22 ))), GY22)</f>
        <v>$dname2,company2,actcomp2,ntimes2,dosage2,ndays2 </v>
      </c>
      <c r="HE22" s="0" t="str">
        <f aca="false">IF(OR(GZ22=-1,IFERROR(INDEX(GZ$2:GZ$100,HA22),999)&gt;=0,IFERROR(INDEX(HB$2:HB$100,HA22),999)&gt;=0),IF(OR(HB22=-1,IFERROR(INDEX(GZ$2:GZ$100,HC22),999)&gt;=0,IFERROR(INDEX(HB$2:HB$100,HC22),999)&gt;=0),HD22,                REPLACE(HD22,HB22,IFERROR(FIND(" ",HD22,HB22),999)-HB22,                    SUBSTITUTE(INDEX(HD$2:HD$100,HC22),"$","")                  )), REPLACE(HD22,GZ22,IFERROR(FIND(" ",HD22,GZ22),999)-GZ22,                   SUBSTITUTE(INDEX(HD$2:HD$100,HA22),"$","")                  ) )</f>
        <v>$dname2,company2,actcomp2,ntimes2,dosage2,ndays2 </v>
      </c>
      <c r="HF22" s="0" t="n">
        <f aca="false">IFERROR(FIND("f_",LOWER(HE22)),-1)</f>
        <v>-1</v>
      </c>
      <c r="HG22" s="0" t="n">
        <f aca="false">IF(HF22=-1,-1, VALUE(MID(HE22,HF22+2, IFERROR(FIND(" ",HE22,HF22),999)-HF22-2)))</f>
        <v>-1</v>
      </c>
      <c r="HH22" s="0" t="n">
        <f aca="false">IFERROR(FIND("r_",LOWER(HE22)),-1)</f>
        <v>-1</v>
      </c>
      <c r="HI22" s="0" t="n">
        <f aca="false">IF(HH22=-1,-1, ROW(HH22)-1+VALUE(MID(HE22,HH22+2, IFERROR(FIND(" ",HE22,HH22),999)-HH22-2)))</f>
        <v>-1</v>
      </c>
      <c r="HJ22" s="0" t="str">
        <f aca="false">IF(AND(ISERROR(FIND("$",HE22)),HF22&lt;0,HH22&lt;0,$S22&gt;0), IF(INDEX($D$2:$D$100,$S22)="num","$"&amp;TRIM(SUBSTITUTE(HE22,",",INDEX($F$2:$F$100,$S22)&amp;","))&amp;INDEX($F$2:$F$100,$S22), IF(INDEX($D$2:$D$100,$S22)="excl","$"&amp;REPLACE(HE22,      IFERROR(FIND(CHAR(1),SUBSTITUTE(HE22,",",CHAR(1),INDEX($F$2:$F$100,$S22)-1)),1),      IFERROR(FIND(CHAR(1),SUBSTITUTE(HE22,",",CHAR(1),INDEX($F$2:$F$100,$S22))),99)-          IFERROR(FIND(CHAR(1),SUBSTITUTE(HE22,",",CHAR(1),INDEX($F$2:$F$100,$S22)-1)),0),""), IF(INDEX($D$2:$D$100,$S22)="repl","$"&amp;REPLACE(HE22,      IFERROR(FIND(CHAR(1),SUBSTITUTE(HE22,",",CHAR(1),INDEX($F$2:$F$100,$S22)-1))+1,1),      IFERROR(FIND(CHAR(1),SUBSTITUTE(HE22,",",CHAR(1),INDEX($F$2:$F$100,$S22))),99)-          IFERROR(FIND(CHAR(1),SUBSTITUTE(HE22,",",CHAR(1),INDEX($F$2:$F$100,$S22)-1)),0)-1,INDEX($G$2:$G$100,$S22)),HE22 ))), HE22)</f>
        <v>$dname2,company2,actcomp2,ntimes2,dosage2,ndays2 </v>
      </c>
      <c r="HK22" s="0" t="str">
        <f aca="false">IF(OR(HF22=-1,IFERROR(INDEX(HF$2:HF$100,HG22),999)&gt;=0,IFERROR(INDEX(HH$2:HH$100,HG22),999)&gt;=0),IF(OR(HH22=-1,IFERROR(INDEX(HF$2:HF$100,HI22),999)&gt;=0,IFERROR(INDEX(HH$2:HH$100,HI22),999)&gt;=0),HJ22,                REPLACE(HJ22,HH22,IFERROR(FIND(" ",HJ22,HH22),999)-HH22,                    SUBSTITUTE(INDEX(HJ$2:HJ$100,HI22),"$","")                  )), REPLACE(HJ22,HF22,IFERROR(FIND(" ",HJ22,HF22),999)-HF22,                   SUBSTITUTE(INDEX(HJ$2:HJ$100,HG22),"$","")                  ) )</f>
        <v>$dname2,company2,actcomp2,ntimes2,dosage2,ndays2 </v>
      </c>
      <c r="HL22" s="0" t="n">
        <f aca="false">IFERROR(FIND("f_",LOWER(HK22)),-1)</f>
        <v>-1</v>
      </c>
      <c r="HM22" s="0" t="n">
        <f aca="false">IF(HL22=-1,-1, VALUE(MID(HK22,HL22+2, IFERROR(FIND(" ",HK22,HL22),999)-HL22-2)))</f>
        <v>-1</v>
      </c>
      <c r="HN22" s="0" t="n">
        <f aca="false">IFERROR(FIND("r_",LOWER(HK22)),-1)</f>
        <v>-1</v>
      </c>
      <c r="HO22" s="0" t="n">
        <f aca="false">IF(HN22=-1,-1, ROW(HN22)-1+VALUE(MID(HK22,HN22+2, IFERROR(FIND(" ",HK22,HN22),999)-HN22-2)))</f>
        <v>-1</v>
      </c>
      <c r="HP22" s="0" t="str">
        <f aca="false">IF(AND(ISERROR(FIND("$",HK22)),HL22&lt;0,HN22&lt;0,$S22&gt;0), IF(INDEX($D$2:$D$100,$S22)="num","$"&amp;TRIM(SUBSTITUTE(HK22,",",INDEX($F$2:$F$100,$S22)&amp;","))&amp;INDEX($F$2:$F$100,$S22), IF(INDEX($D$2:$D$100,$S22)="excl","$"&amp;REPLACE(HK22,      IFERROR(FIND(CHAR(1),SUBSTITUTE(HK22,",",CHAR(1),INDEX($F$2:$F$100,$S22)-1)),1),      IFERROR(FIND(CHAR(1),SUBSTITUTE(HK22,",",CHAR(1),INDEX($F$2:$F$100,$S22))),99)-          IFERROR(FIND(CHAR(1),SUBSTITUTE(HK22,",",CHAR(1),INDEX($F$2:$F$100,$S22)-1)),0),""), IF(INDEX($D$2:$D$100,$S22)="repl","$"&amp;REPLACE(HK22,      IFERROR(FIND(CHAR(1),SUBSTITUTE(HK22,",",CHAR(1),INDEX($F$2:$F$100,$S22)-1))+1,1),      IFERROR(FIND(CHAR(1),SUBSTITUTE(HK22,",",CHAR(1),INDEX($F$2:$F$100,$S22))),99)-          IFERROR(FIND(CHAR(1),SUBSTITUTE(HK22,",",CHAR(1),INDEX($F$2:$F$100,$S22)-1)),0)-1,INDEX($G$2:$G$100,$S22)),HK22 ))), HK22)</f>
        <v>$dname2,company2,actcomp2,ntimes2,dosage2,ndays2 </v>
      </c>
      <c r="HQ22" s="0" t="str">
        <f aca="false">IF(OR(HL22=-1,IFERROR(INDEX(HL$2:HL$100,HM22),999)&gt;=0,IFERROR(INDEX(HN$2:HN$100,HM22),999)&gt;=0),IF(OR(HN22=-1,IFERROR(INDEX(HL$2:HL$100,HO22),999)&gt;=0,IFERROR(INDEX(HN$2:HN$100,HO22),999)&gt;=0),HP22,                REPLACE(HP22,HN22,IFERROR(FIND(" ",HP22,HN22),999)-HN22,                    SUBSTITUTE(INDEX(HP$2:HP$100,HO22),"$","")                  )), REPLACE(HP22,HL22,IFERROR(FIND(" ",HP22,HL22),999)-HL22,                   SUBSTITUTE(INDEX(HP$2:HP$100,HM22),"$","")                  ) )</f>
        <v>$dname2,company2,actcomp2,ntimes2,dosage2,ndays2 </v>
      </c>
      <c r="HR22" s="0" t="n">
        <f aca="false">IFERROR(FIND("f_",LOWER(HQ22)),-1)</f>
        <v>-1</v>
      </c>
      <c r="HS22" s="0" t="n">
        <f aca="false">IF(HR22=-1,-1, VALUE(MID(HQ22,HR22+2, IFERROR(FIND(" ",HQ22,HR22),999)-HR22-2)))</f>
        <v>-1</v>
      </c>
      <c r="HT22" s="0" t="n">
        <f aca="false">IFERROR(FIND("r_",LOWER(HQ22)),-1)</f>
        <v>-1</v>
      </c>
      <c r="HU22" s="0" t="n">
        <f aca="false">IF(HT22=-1,-1, ROW(HT22)-1+VALUE(MID(HQ22,HT22+2, IFERROR(FIND(" ",HQ22,HT22),999)-HT22-2)))</f>
        <v>-1</v>
      </c>
      <c r="HV22" s="0" t="str">
        <f aca="false">IF(AND(ISERROR(FIND("$",HQ22)),HR22&lt;0,HT22&lt;0,$S22&gt;0), IF(INDEX($D$2:$D$100,$S22)="num","$"&amp;TRIM(SUBSTITUTE(HQ22,",",INDEX($F$2:$F$100,$S22)&amp;","))&amp;INDEX($F$2:$F$100,$S22), IF(INDEX($D$2:$D$100,$S22)="excl","$"&amp;REPLACE(HQ22,      IFERROR(FIND(CHAR(1),SUBSTITUTE(HQ22,",",CHAR(1),INDEX($F$2:$F$100,$S22)-1)),1),      IFERROR(FIND(CHAR(1),SUBSTITUTE(HQ22,",",CHAR(1),INDEX($F$2:$F$100,$S22))),99)-          IFERROR(FIND(CHAR(1),SUBSTITUTE(HQ22,",",CHAR(1),INDEX($F$2:$F$100,$S22)-1)),0),""), IF(INDEX($D$2:$D$100,$S22)="repl","$"&amp;REPLACE(HQ22,      IFERROR(FIND(CHAR(1),SUBSTITUTE(HQ22,",",CHAR(1),INDEX($F$2:$F$100,$S22)-1))+1,1),      IFERROR(FIND(CHAR(1),SUBSTITUTE(HQ22,",",CHAR(1),INDEX($F$2:$F$100,$S22))),99)-          IFERROR(FIND(CHAR(1),SUBSTITUTE(HQ22,",",CHAR(1),INDEX($F$2:$F$100,$S22)-1)),0)-1,INDEX($G$2:$G$100,$S22)),HQ22 ))), HQ22)</f>
        <v>$dname2,company2,actcomp2,ntimes2,dosage2,ndays2 </v>
      </c>
      <c r="HW22" s="0" t="str">
        <f aca="false">IF(OR(HR22=-1,IFERROR(INDEX(HR$2:HR$100,HS22),999)&gt;=0,IFERROR(INDEX(HT$2:HT$100,HS22),999)&gt;=0),IF(OR(HT22=-1,IFERROR(INDEX(HR$2:HR$100,HU22),999)&gt;=0,IFERROR(INDEX(HT$2:HT$100,HU22),999)&gt;=0),HV22,                REPLACE(HV22,HT22,IFERROR(FIND(" ",HV22,HT22),999)-HT22,                    SUBSTITUTE(INDEX(HV$2:HV$100,HU22),"$","")                  )), REPLACE(HV22,HR22,IFERROR(FIND(" ",HV22,HR22),999)-HR22,                   SUBSTITUTE(INDEX(HV$2:HV$100,HS22),"$","")                  ) )</f>
        <v>$dname2,company2,actcomp2,ntimes2,dosage2,ndays2 </v>
      </c>
      <c r="HX22" s="0" t="n">
        <f aca="false">IFERROR(FIND("f_",LOWER(HW22)),-1)</f>
        <v>-1</v>
      </c>
      <c r="HY22" s="0" t="n">
        <f aca="false">IF(HX22=-1,-1, VALUE(MID(HW22,HX22+2, IFERROR(FIND(" ",HW22,HX22),999)-HX22-2)))</f>
        <v>-1</v>
      </c>
      <c r="HZ22" s="0" t="n">
        <f aca="false">IFERROR(FIND("r_",LOWER(HW22)),-1)</f>
        <v>-1</v>
      </c>
      <c r="IA22" s="0" t="n">
        <f aca="false">IF(HZ22=-1,-1, ROW(HZ22)-1+VALUE(MID(HW22,HZ22+2, IFERROR(FIND(" ",HW22,HZ22),999)-HZ22-2)))</f>
        <v>-1</v>
      </c>
      <c r="IB22" s="0" t="str">
        <f aca="false">IF(AND(ISERROR(FIND("$",HW22)),HX22&lt;0,HZ22&lt;0,$S22&gt;0), IF(INDEX($D$2:$D$100,$S22)="num","$"&amp;TRIM(SUBSTITUTE(HW22,",",INDEX($F$2:$F$100,$S22)&amp;","))&amp;INDEX($F$2:$F$100,$S22), IF(INDEX($D$2:$D$100,$S22)="excl","$"&amp;REPLACE(HW22,      IFERROR(FIND(CHAR(1),SUBSTITUTE(HW22,",",CHAR(1),INDEX($F$2:$F$100,$S22)-1)),1),      IFERROR(FIND(CHAR(1),SUBSTITUTE(HW22,",",CHAR(1),INDEX($F$2:$F$100,$S22))),99)-          IFERROR(FIND(CHAR(1),SUBSTITUTE(HW22,",",CHAR(1),INDEX($F$2:$F$100,$S22)-1)),0),""), IF(INDEX($D$2:$D$100,$S22)="repl","$"&amp;REPLACE(HW22,      IFERROR(FIND(CHAR(1),SUBSTITUTE(HW22,",",CHAR(1),INDEX($F$2:$F$100,$S22)-1))+1,1),      IFERROR(FIND(CHAR(1),SUBSTITUTE(HW22,",",CHAR(1),INDEX($F$2:$F$100,$S22))),99)-          IFERROR(FIND(CHAR(1),SUBSTITUTE(HW22,",",CHAR(1),INDEX($F$2:$F$100,$S22)-1)),0)-1,INDEX($G$2:$G$100,$S22)),HW22 ))), HW22)</f>
        <v>$dname2,company2,actcomp2,ntimes2,dosage2,ndays2 </v>
      </c>
      <c r="IC22" s="0" t="str">
        <f aca="false">IF(OR(HX22=-1,IFERROR(INDEX(HX$2:HX$100,HY22),999)&gt;=0,IFERROR(INDEX(HZ$2:HZ$100,HY22),999)&gt;=0),IF(OR(HZ22=-1,IFERROR(INDEX(HX$2:HX$100,IA22),999)&gt;=0,IFERROR(INDEX(HZ$2:HZ$100,IA22),999)&gt;=0),IB22,                REPLACE(IB22,HZ22,IFERROR(FIND(" ",IB22,HZ22),999)-HZ22,                    SUBSTITUTE(INDEX(IB$2:IB$100,IA22),"$","")                  )), REPLACE(IB22,HX22,IFERROR(FIND(" ",IB22,HX22),999)-HX22,                   SUBSTITUTE(INDEX(IB$2:IB$100,HY22),"$","")                  ) )</f>
        <v>$dname2,company2,actcomp2,ntimes2,dosage2,ndays2 </v>
      </c>
      <c r="ID22" s="0" t="n">
        <f aca="false">IFERROR(FIND("f_",LOWER(IC22)),-1)</f>
        <v>-1</v>
      </c>
      <c r="IE22" s="0" t="n">
        <f aca="false">IF(ID22=-1,-1, VALUE(MID(IC22,ID22+2, IFERROR(FIND(" ",IC22,ID22),999)-ID22-2)))</f>
        <v>-1</v>
      </c>
      <c r="IF22" s="0" t="n">
        <f aca="false">IFERROR(FIND("r_",LOWER(IC22)),-1)</f>
        <v>-1</v>
      </c>
      <c r="IG22" s="0" t="n">
        <f aca="false">IF(IF22=-1,-1, ROW(IF22)-1+VALUE(MID(IC22,IF22+2, IFERROR(FIND(" ",IC22,IF22),999)-IF22-2)))</f>
        <v>-1</v>
      </c>
      <c r="IH22" s="0" t="str">
        <f aca="false">IF(AND(ISERROR(FIND("$",IC22)),ID22&lt;0,IF22&lt;0,$S22&gt;0), IF(INDEX($D$2:$D$100,$S22)="num","$"&amp;TRIM(SUBSTITUTE(IC22,",",INDEX($F$2:$F$100,$S22)&amp;","))&amp;INDEX($F$2:$F$100,$S22), IF(INDEX($D$2:$D$100,$S22)="excl","$"&amp;REPLACE(IC22,      IFERROR(FIND(CHAR(1),SUBSTITUTE(IC22,",",CHAR(1),INDEX($F$2:$F$100,$S22)-1)),1),      IFERROR(FIND(CHAR(1),SUBSTITUTE(IC22,",",CHAR(1),INDEX($F$2:$F$100,$S22))),99)-          IFERROR(FIND(CHAR(1),SUBSTITUTE(IC22,",",CHAR(1),INDEX($F$2:$F$100,$S22)-1)),0),""), IF(INDEX($D$2:$D$100,$S22)="repl","$"&amp;REPLACE(IC22,      IFERROR(FIND(CHAR(1),SUBSTITUTE(IC22,",",CHAR(1),INDEX($F$2:$F$100,$S22)-1))+1,1),      IFERROR(FIND(CHAR(1),SUBSTITUTE(IC22,",",CHAR(1),INDEX($F$2:$F$100,$S22))),99)-          IFERROR(FIND(CHAR(1),SUBSTITUTE(IC22,",",CHAR(1),INDEX($F$2:$F$100,$S22)-1)),0)-1,INDEX($G$2:$G$100,$S22)),IC22 ))), IC22)</f>
        <v>$dname2,company2,actcomp2,ntimes2,dosage2,ndays2 </v>
      </c>
      <c r="II22" s="0" t="str">
        <f aca="false">IF(OR(ID22=-1,IFERROR(INDEX(ID$2:ID$100,IE22),999)&gt;=0,IFERROR(INDEX(IF$2:IF$100,IE22),999)&gt;=0),IF(OR(IF22=-1,IFERROR(INDEX(ID$2:ID$100,IG22),999)&gt;=0,IFERROR(INDEX(IF$2:IF$100,IG22),999)&gt;=0),IH22,                REPLACE(IH22,IF22,IFERROR(FIND(" ",IH22,IF22),999)-IF22,                    SUBSTITUTE(INDEX(IH$2:IH$100,IG22),"$","")                  )), REPLACE(IH22,ID22,IFERROR(FIND(" ",IH22,ID22),999)-ID22,                   SUBSTITUTE(INDEX(IH$2:IH$100,IE22),"$","")                  ) )</f>
        <v>$dname2,company2,actcomp2,ntimes2,dosage2,ndays2 </v>
      </c>
      <c r="IJ22" s="0" t="n">
        <f aca="false">IFERROR(FIND("f_",LOWER(II22)),-1)</f>
        <v>-1</v>
      </c>
      <c r="IK22" s="0" t="n">
        <f aca="false">IF(IJ22=-1,-1, VALUE(MID(II22,IJ22+2, IFERROR(FIND(" ",II22,IJ22),999)-IJ22-2)))</f>
        <v>-1</v>
      </c>
      <c r="IL22" s="0" t="n">
        <f aca="false">IFERROR(FIND("r_",LOWER(II22)),-1)</f>
        <v>-1</v>
      </c>
      <c r="IM22" s="0" t="n">
        <f aca="false">IF(IL22=-1,-1, ROW(IL22)-1+VALUE(MID(II22,IL22+2, IFERROR(FIND(" ",II22,IL22),999)-IL22-2)))</f>
        <v>-1</v>
      </c>
      <c r="IN22" s="0" t="str">
        <f aca="false">IF(AND(ISERROR(FIND("$",II22)),IJ22&lt;0,IL22&lt;0,$S22&gt;0), IF(INDEX($D$2:$D$100,$S22)="num","$"&amp;TRIM(SUBSTITUTE(II22,",",INDEX($F$2:$F$100,$S22)&amp;","))&amp;INDEX($F$2:$F$100,$S22), IF(INDEX($D$2:$D$100,$S22)="excl","$"&amp;REPLACE(II22,      IFERROR(FIND(CHAR(1),SUBSTITUTE(II22,",",CHAR(1),INDEX($F$2:$F$100,$S22)-1)),1),      IFERROR(FIND(CHAR(1),SUBSTITUTE(II22,",",CHAR(1),INDEX($F$2:$F$100,$S22))),99)-          IFERROR(FIND(CHAR(1),SUBSTITUTE(II22,",",CHAR(1),INDEX($F$2:$F$100,$S22)-1)),0),""), IF(INDEX($D$2:$D$100,$S22)="repl","$"&amp;REPLACE(II22,      IFERROR(FIND(CHAR(1),SUBSTITUTE(II22,",",CHAR(1),INDEX($F$2:$F$100,$S22)-1))+1,1),      IFERROR(FIND(CHAR(1),SUBSTITUTE(II22,",",CHAR(1),INDEX($F$2:$F$100,$S22))),99)-          IFERROR(FIND(CHAR(1),SUBSTITUTE(II22,",",CHAR(1),INDEX($F$2:$F$100,$S22)-1)),0)-1,INDEX($G$2:$G$100,$S22)),II22 ))), II22)</f>
        <v>$dname2,company2,actcomp2,ntimes2,dosage2,ndays2 </v>
      </c>
      <c r="IO22" s="0" t="str">
        <f aca="false">IF(OR(IJ22=-1,IFERROR(INDEX(IJ$2:IJ$100,IK22),999)&gt;=0,IFERROR(INDEX(IL$2:IL$100,IK22),999)&gt;=0),IF(OR(IL22=-1,IFERROR(INDEX(IJ$2:IJ$100,IM22),999)&gt;=0,IFERROR(INDEX(IL$2:IL$100,IM22),999)&gt;=0),IN22,                REPLACE(IN22,IL22,IFERROR(FIND(" ",IN22,IL22),999)-IL22,                    SUBSTITUTE(INDEX(IN$2:IN$100,IM22),"$","")                  )), REPLACE(IN22,IJ22,IFERROR(FIND(" ",IN22,IJ22),999)-IJ22,                   SUBSTITUTE(INDEX(IN$2:IN$100,IK22),"$","")                  ) )</f>
        <v>$dname2,company2,actcomp2,ntimes2,dosage2,ndays2 </v>
      </c>
      <c r="IP22" s="0" t="n">
        <f aca="false">IFERROR(FIND("f_",LOWER(IO22)),-1)</f>
        <v>-1</v>
      </c>
      <c r="IQ22" s="0" t="n">
        <f aca="false">IF(IP22=-1,-1, VALUE(MID(IO22,IP22+2, IFERROR(FIND(" ",IO22,IP22),999)-IP22-2)))</f>
        <v>-1</v>
      </c>
      <c r="IR22" s="0" t="n">
        <f aca="false">IFERROR(FIND("r_",LOWER(IO22)),-1)</f>
        <v>-1</v>
      </c>
      <c r="IS22" s="0" t="n">
        <f aca="false">IF(IR22=-1,-1, ROW(IR22)-1+VALUE(MID(IO22,IR22+2, IFERROR(FIND(" ",IO22,IR22),999)-IR22-2)))</f>
        <v>-1</v>
      </c>
      <c r="IT22" s="0" t="str">
        <f aca="false">IF(AND(ISERROR(FIND("$",IO22)),IP22&lt;0,IR22&lt;0,$S22&gt;0), IF(INDEX($D$2:$D$100,$S22)="num","$"&amp;TRIM(SUBSTITUTE(IO22,",",INDEX($F$2:$F$100,$S22)&amp;","))&amp;INDEX($F$2:$F$100,$S22), IF(INDEX($D$2:$D$100,$S22)="excl","$"&amp;REPLACE(IO22,      IFERROR(FIND(CHAR(1),SUBSTITUTE(IO22,",",CHAR(1),INDEX($F$2:$F$100,$S22)-1)),1),      IFERROR(FIND(CHAR(1),SUBSTITUTE(IO22,",",CHAR(1),INDEX($F$2:$F$100,$S22))),99)-          IFERROR(FIND(CHAR(1),SUBSTITUTE(IO22,",",CHAR(1),INDEX($F$2:$F$100,$S22)-1)),0),""), IF(INDEX($D$2:$D$100,$S22)="repl","$"&amp;REPLACE(IO22,      IFERROR(FIND(CHAR(1),SUBSTITUTE(IO22,",",CHAR(1),INDEX($F$2:$F$100,$S22)-1))+1,1),      IFERROR(FIND(CHAR(1),SUBSTITUTE(IO22,",",CHAR(1),INDEX($F$2:$F$100,$S22))),99)-          IFERROR(FIND(CHAR(1),SUBSTITUTE(IO22,",",CHAR(1),INDEX($F$2:$F$100,$S22)-1)),0)-1,INDEX($G$2:$G$100,$S22)),IO22 ))), IO22)</f>
        <v>$dname2,company2,actcomp2,ntimes2,dosage2,ndays2 </v>
      </c>
      <c r="IU22" s="0" t="str">
        <f aca="false">IF(OR(IP22=-1,IFERROR(INDEX(IP$2:IP$100,IQ22),999)&gt;=0,IFERROR(INDEX(IR$2:IR$100,IQ22),999)&gt;=0),IF(OR(IR22=-1,IFERROR(INDEX(IP$2:IP$100,IS22),999)&gt;=0,IFERROR(INDEX(IR$2:IR$100,IS22),999)&gt;=0),IT22,                REPLACE(IT22,IR22,IFERROR(FIND(" ",IT22,IR22),999)-IR22,                    SUBSTITUTE(INDEX(IT$2:IT$100,IS22),"$","")                  )), REPLACE(IT22,IP22,IFERROR(FIND(" ",IT22,IP22),999)-IP22,                   SUBSTITUTE(INDEX(IT$2:IT$100,IQ22),"$","")                  ) )</f>
        <v>$dname2,company2,actcomp2,ntimes2,dosage2,ndays2 </v>
      </c>
      <c r="IV22" s="0" t="n">
        <f aca="false">IFERROR(FIND("f_",LOWER(IU22)),-1)</f>
        <v>-1</v>
      </c>
      <c r="IW22" s="0" t="n">
        <f aca="false">IF(IV22=-1,-1, VALUE(MID(IU22,IV22+2, IFERROR(FIND(" ",IU22,IV22),999)-IV22-2)))</f>
        <v>-1</v>
      </c>
      <c r="IX22" s="0" t="n">
        <f aca="false">IFERROR(FIND("r_",LOWER(IU22)),-1)</f>
        <v>-1</v>
      </c>
      <c r="IY22" s="0" t="n">
        <f aca="false">IF(IX22=-1,-1, ROW(IX22)-1+VALUE(MID(IU22,IX22+2, IFERROR(FIND(" ",IU22,IX22),999)-IX22-2)))</f>
        <v>-1</v>
      </c>
      <c r="IZ22" s="0" t="str">
        <f aca="false">IF(AND(ISERROR(FIND("$",IU22)),IV22&lt;0,IX22&lt;0,$S22&gt;0), IF(INDEX($D$2:$D$100,$S22)="num","$"&amp;TRIM(SUBSTITUTE(IU22,",",INDEX($F$2:$F$100,$S22)&amp;","))&amp;INDEX($F$2:$F$100,$S22), IF(INDEX($D$2:$D$100,$S22)="excl","$"&amp;REPLACE(IU22,      IFERROR(FIND(CHAR(1),SUBSTITUTE(IU22,",",CHAR(1),INDEX($F$2:$F$100,$S22)-1)),1),      IFERROR(FIND(CHAR(1),SUBSTITUTE(IU22,",",CHAR(1),INDEX($F$2:$F$100,$S22))),99)-          IFERROR(FIND(CHAR(1),SUBSTITUTE(IU22,",",CHAR(1),INDEX($F$2:$F$100,$S22)-1)),0),""), IF(INDEX($D$2:$D$100,$S22)="repl","$"&amp;REPLACE(IU22,      IFERROR(FIND(CHAR(1),SUBSTITUTE(IU22,",",CHAR(1),INDEX($F$2:$F$100,$S22)-1))+1,1),      IFERROR(FIND(CHAR(1),SUBSTITUTE(IU22,",",CHAR(1),INDEX($F$2:$F$100,$S22))),99)-          IFERROR(FIND(CHAR(1),SUBSTITUTE(IU22,",",CHAR(1),INDEX($F$2:$F$100,$S22)-1)),0)-1,INDEX($G$2:$G$100,$S22)),IU22 ))), IU22)</f>
        <v>$dname2,company2,actcomp2,ntimes2,dosage2,ndays2 </v>
      </c>
      <c r="JA22" s="0" t="str">
        <f aca="false">IF(OR(IV22=-1,IFERROR(INDEX(IV$2:IV$100,IW22),999)&gt;=0,IFERROR(INDEX(IX$2:IX$100,IW22),999)&gt;=0),IF(OR(IX22=-1,IFERROR(INDEX(IV$2:IV$100,IY22),999)&gt;=0,IFERROR(INDEX(IX$2:IX$100,IY22),999)&gt;=0),IZ22,                REPLACE(IZ22,IX22,IFERROR(FIND(" ",IZ22,IX22),999)-IX22,                    SUBSTITUTE(INDEX(IZ$2:IZ$100,IY22),"$","")                  )), REPLACE(IZ22,IV22,IFERROR(FIND(" ",IZ22,IV22),999)-IV22,                   SUBSTITUTE(INDEX(IZ$2:IZ$100,IW22),"$","")                  ) )</f>
        <v>$dname2,company2,actcomp2,ntimes2,dosage2,ndays2 </v>
      </c>
      <c r="JB22" s="0" t="n">
        <f aca="false">IFERROR(FIND("f_",LOWER(JA22)),-1)</f>
        <v>-1</v>
      </c>
      <c r="JC22" s="0" t="n">
        <f aca="false">IF(JB22=-1,-1, VALUE(MID(JA22,JB22+2, IFERROR(FIND(" ",JA22,JB22),999)-JB22-2)))</f>
        <v>-1</v>
      </c>
      <c r="JD22" s="0" t="n">
        <f aca="false">IFERROR(FIND("r_",LOWER(JA22)),-1)</f>
        <v>-1</v>
      </c>
      <c r="JE22" s="0" t="n">
        <f aca="false">IF(JD22=-1,-1, ROW(JD22)-1+VALUE(MID(JA22,JD22+2, IFERROR(FIND(" ",JA22,JD22),999)-JD22-2)))</f>
        <v>-1</v>
      </c>
      <c r="JF22" s="0" t="str">
        <f aca="false">IF(AND(ISERROR(FIND("$",JA22)),JB22&lt;0,JD22&lt;0,$S22&gt;0), IF(INDEX($D$2:$D$100,$S22)="num","$"&amp;TRIM(SUBSTITUTE(JA22,",",INDEX($F$2:$F$100,$S22)&amp;","))&amp;INDEX($F$2:$F$100,$S22), IF(INDEX($D$2:$D$100,$S22)="excl","$"&amp;REPLACE(JA22,      IFERROR(FIND(CHAR(1),SUBSTITUTE(JA22,",",CHAR(1),INDEX($F$2:$F$100,$S22)-1)),1),      IFERROR(FIND(CHAR(1),SUBSTITUTE(JA22,",",CHAR(1),INDEX($F$2:$F$100,$S22))),99)-          IFERROR(FIND(CHAR(1),SUBSTITUTE(JA22,",",CHAR(1),INDEX($F$2:$F$100,$S22)-1)),0),""), IF(INDEX($D$2:$D$100,$S22)="repl","$"&amp;REPLACE(JA22,      IFERROR(FIND(CHAR(1),SUBSTITUTE(JA22,",",CHAR(1),INDEX($F$2:$F$100,$S22)-1))+1,1),      IFERROR(FIND(CHAR(1),SUBSTITUTE(JA22,",",CHAR(1),INDEX($F$2:$F$100,$S22))),99)-          IFERROR(FIND(CHAR(1),SUBSTITUTE(JA22,",",CHAR(1),INDEX($F$2:$F$100,$S22)-1)),0)-1,INDEX($G$2:$G$100,$S22)),JA22 ))), JA22)</f>
        <v>$dname2,company2,actcomp2,ntimes2,dosage2,ndays2 </v>
      </c>
      <c r="JG22" s="0" t="str">
        <f aca="false">IF(OR(JB22=-1,IFERROR(INDEX(JB$2:JB$100,JC22),999)&gt;=0,IFERROR(INDEX(JD$2:JD$100,JC22),999)&gt;=0),IF(OR(JD22=-1,IFERROR(INDEX(JB$2:JB$100,JE22),999)&gt;=0,IFERROR(INDEX(JD$2:JD$100,JE22),999)&gt;=0),JF22,                REPLACE(JF22,JD22,IFERROR(FIND(" ",JF22,JD22),999)-JD22,                    SUBSTITUTE(INDEX(JF$2:JF$100,JE22),"$","")                  )), REPLACE(JF22,JB22,IFERROR(FIND(" ",JF22,JB22),999)-JB22,                   SUBSTITUTE(INDEX(JF$2:JF$100,JC22),"$","")                  ) )</f>
        <v>$dname2,company2,actcomp2,ntimes2,dosage2,ndays2 </v>
      </c>
      <c r="JH22" s="0" t="n">
        <f aca="false">IFERROR(FIND("f_",LOWER(JG22)),-1)</f>
        <v>-1</v>
      </c>
      <c r="JI22" s="0" t="n">
        <f aca="false">IF(JH22=-1,-1, VALUE(MID(JG22,JH22+2, IFERROR(FIND(" ",JG22,JH22),999)-JH22-2)))</f>
        <v>-1</v>
      </c>
      <c r="JJ22" s="0" t="n">
        <f aca="false">IFERROR(FIND("r_",LOWER(JG22)),-1)</f>
        <v>-1</v>
      </c>
      <c r="JK22" s="0" t="n">
        <f aca="false">IF(JJ22=-1,-1, ROW(JJ22)-1+VALUE(MID(JG22,JJ22+2, IFERROR(FIND(" ",JG22,JJ22),999)-JJ22-2)))</f>
        <v>-1</v>
      </c>
      <c r="JL22" s="0" t="str">
        <f aca="false">IF(AND(ISERROR(FIND("$",JG22)),JH22&lt;0,JJ22&lt;0,$S22&gt;0), IF(INDEX($D$2:$D$100,$S22)="num","$"&amp;TRIM(SUBSTITUTE(JG22,",",INDEX($F$2:$F$100,$S22)&amp;","))&amp;INDEX($F$2:$F$100,$S22), IF(INDEX($D$2:$D$100,$S22)="excl","$"&amp;REPLACE(JG22,      IFERROR(FIND(CHAR(1),SUBSTITUTE(JG22,",",CHAR(1),INDEX($F$2:$F$100,$S22)-1)),1),      IFERROR(FIND(CHAR(1),SUBSTITUTE(JG22,",",CHAR(1),INDEX($F$2:$F$100,$S22))),99)-          IFERROR(FIND(CHAR(1),SUBSTITUTE(JG22,",",CHAR(1),INDEX($F$2:$F$100,$S22)-1)),0),""), IF(INDEX($D$2:$D$100,$S22)="repl","$"&amp;REPLACE(JG22,      IFERROR(FIND(CHAR(1),SUBSTITUTE(JG22,",",CHAR(1),INDEX($F$2:$F$100,$S22)-1))+1,1),      IFERROR(FIND(CHAR(1),SUBSTITUTE(JG22,",",CHAR(1),INDEX($F$2:$F$100,$S22))),99)-          IFERROR(FIND(CHAR(1),SUBSTITUTE(JG22,",",CHAR(1),INDEX($F$2:$F$100,$S22)-1)),0)-1,INDEX($G$2:$G$100,$S22)),JG22 ))), JG22)</f>
        <v>$dname2,company2,actcomp2,ntimes2,dosage2,ndays2 </v>
      </c>
      <c r="JM22" s="0" t="str">
        <f aca="false">IF(OR(JH22=-1,IFERROR(INDEX(JH$2:JH$100,JI22),999)&gt;=0,IFERROR(INDEX(JJ$2:JJ$100,JI22),999)&gt;=0),IF(OR(JJ22=-1,IFERROR(INDEX(JH$2:JH$100,JK22),999)&gt;=0,IFERROR(INDEX(JJ$2:JJ$100,JK22),999)&gt;=0),JL22,                REPLACE(JL22,JJ22,IFERROR(FIND(" ",JL22,JJ22),999)-JJ22,                    SUBSTITUTE(INDEX(JL$2:JL$100,JK22),"$","")                  )), REPLACE(JL22,JH22,IFERROR(FIND(" ",JL22,JH22),999)-JH22,                   SUBSTITUTE(INDEX(JL$2:JL$100,JI22),"$","")                  ) )</f>
        <v>$dname2,company2,actcomp2,ntimes2,dosage2,ndays2 </v>
      </c>
      <c r="JN22" s="0" t="n">
        <f aca="false">IFERROR(FIND("f_",LOWER(JM22)),-1)</f>
        <v>-1</v>
      </c>
      <c r="JO22" s="0" t="n">
        <f aca="false">IF(JN22=-1,-1, VALUE(MID(JM22,JN22+2, IFERROR(FIND(" ",JM22,JN22),999)-JN22-2)))</f>
        <v>-1</v>
      </c>
      <c r="JP22" s="0" t="n">
        <f aca="false">IFERROR(FIND("r_",LOWER(JM22)),-1)</f>
        <v>-1</v>
      </c>
      <c r="JQ22" s="0" t="n">
        <f aca="false">IF(JP22=-1,-1, ROW(JP22)-1+VALUE(MID(JM22,JP22+2, IFERROR(FIND(" ",JM22,JP22),999)-JP22-2)))</f>
        <v>-1</v>
      </c>
      <c r="JR22" s="0" t="str">
        <f aca="false">IF(AND(ISERROR(FIND("$",JM22)),JN22&lt;0,JP22&lt;0,$S22&gt;0), IF(INDEX($D$2:$D$100,$S22)="num","$"&amp;TRIM(SUBSTITUTE(JM22,",",INDEX($F$2:$F$100,$S22)&amp;","))&amp;INDEX($F$2:$F$100,$S22), IF(INDEX($D$2:$D$100,$S22)="excl","$"&amp;REPLACE(JM22,      IFERROR(FIND(CHAR(1),SUBSTITUTE(JM22,",",CHAR(1),INDEX($F$2:$F$100,$S22)-1)),1),      IFERROR(FIND(CHAR(1),SUBSTITUTE(JM22,",",CHAR(1),INDEX($F$2:$F$100,$S22))),99)-          IFERROR(FIND(CHAR(1),SUBSTITUTE(JM22,",",CHAR(1),INDEX($F$2:$F$100,$S22)-1)),0),""), IF(INDEX($D$2:$D$100,$S22)="repl","$"&amp;REPLACE(JM22,      IFERROR(FIND(CHAR(1),SUBSTITUTE(JM22,",",CHAR(1),INDEX($F$2:$F$100,$S22)-1))+1,1),      IFERROR(FIND(CHAR(1),SUBSTITUTE(JM22,",",CHAR(1),INDEX($F$2:$F$100,$S22))),99)-          IFERROR(FIND(CHAR(1),SUBSTITUTE(JM22,",",CHAR(1),INDEX($F$2:$F$100,$S22)-1)),0)-1,INDEX($G$2:$G$100,$S22)),JM22 ))), JM22)</f>
        <v>$dname2,company2,actcomp2,ntimes2,dosage2,ndays2 </v>
      </c>
      <c r="JS22" s="0" t="str">
        <f aca="false">IF(OR(JN22=-1,IFERROR(INDEX(JN$2:JN$100,JO22),999)&gt;=0,IFERROR(INDEX(JP$2:JP$100,JO22),999)&gt;=0),IF(OR(JP22=-1,IFERROR(INDEX(JN$2:JN$100,JQ22),999)&gt;=0,IFERROR(INDEX(JP$2:JP$100,JQ22),999)&gt;=0),JR22,                REPLACE(JR22,JP22,IFERROR(FIND(" ",JR22,JP22),999)-JP22,                    SUBSTITUTE(INDEX(JR$2:JR$100,JQ22),"$","")                  )), REPLACE(JR22,JN22,IFERROR(FIND(" ",JR22,JN22),999)-JN22,                   SUBSTITUTE(INDEX(JR$2:JR$100,JO22),"$","")                  ) )</f>
        <v>$dname2,company2,actcomp2,ntimes2,dosage2,ndays2 </v>
      </c>
      <c r="JT22" s="0" t="n">
        <f aca="false">IFERROR(FIND("f_",LOWER(JS22)),-1)</f>
        <v>-1</v>
      </c>
      <c r="JU22" s="0" t="n">
        <f aca="false">IF(JT22=-1,-1, VALUE(MID(JS22,JT22+2, IFERROR(FIND(" ",JS22,JT22),999)-JT22-2)))</f>
        <v>-1</v>
      </c>
      <c r="JV22" s="0" t="n">
        <f aca="false">IFERROR(FIND("r_",LOWER(JS22)),-1)</f>
        <v>-1</v>
      </c>
      <c r="JW22" s="0" t="n">
        <f aca="false">IF(JV22=-1,-1, ROW(JV22)-1+VALUE(MID(JS22,JV22+2, IFERROR(FIND(" ",JS22,JV22),999)-JV22-2)))</f>
        <v>-1</v>
      </c>
      <c r="JX22" s="0" t="str">
        <f aca="false">IF(AND(ISERROR(FIND("$",JS22)),JT22&lt;0,JV22&lt;0,$S22&gt;0), IF(INDEX($D$2:$D$100,$S22)="num","$"&amp;TRIM(SUBSTITUTE(JS22,",",INDEX($F$2:$F$100,$S22)&amp;","))&amp;INDEX($F$2:$F$100,$S22), IF(INDEX($D$2:$D$100,$S22)="excl","$"&amp;REPLACE(JS22,      IFERROR(FIND(CHAR(1),SUBSTITUTE(JS22,",",CHAR(1),INDEX($F$2:$F$100,$S22)-1)),1),      IFERROR(FIND(CHAR(1),SUBSTITUTE(JS22,",",CHAR(1),INDEX($F$2:$F$100,$S22))),99)-          IFERROR(FIND(CHAR(1),SUBSTITUTE(JS22,",",CHAR(1),INDEX($F$2:$F$100,$S22)-1)),0),""), IF(INDEX($D$2:$D$100,$S22)="repl","$"&amp;REPLACE(JS22,      IFERROR(FIND(CHAR(1),SUBSTITUTE(JS22,",",CHAR(1),INDEX($F$2:$F$100,$S22)-1))+1,1),      IFERROR(FIND(CHAR(1),SUBSTITUTE(JS22,",",CHAR(1),INDEX($F$2:$F$100,$S22))),99)-          IFERROR(FIND(CHAR(1),SUBSTITUTE(JS22,",",CHAR(1),INDEX($F$2:$F$100,$S22)-1)),0)-1,INDEX($G$2:$G$100,$S22)),JS22 ))), JS22)</f>
        <v>$dname2,company2,actcomp2,ntimes2,dosage2,ndays2 </v>
      </c>
      <c r="JY22" s="0" t="str">
        <f aca="false">IF(OR(JT22=-1,IFERROR(INDEX(JT$2:JT$100,JU22),999)&gt;=0,IFERROR(INDEX(JV$2:JV$100,JU22),999)&gt;=0),IF(OR(JV22=-1,IFERROR(INDEX(JT$2:JT$100,JW22),999)&gt;=0,IFERROR(INDEX(JV$2:JV$100,JW22),999)&gt;=0),JX22,                REPLACE(JX22,JV22,IFERROR(FIND(" ",JX22,JV22),999)-JV22,                    SUBSTITUTE(INDEX(JX$2:JX$100,JW22),"$","")                  )), REPLACE(JX22,JT22,IFERROR(FIND(" ",JX22,JT22),999)-JT22,                   SUBSTITUTE(INDEX(JX$2:JX$100,JU22),"$","")                  ) )</f>
        <v>$dname2,company2,actcomp2,ntimes2,dosage2,ndays2 </v>
      </c>
      <c r="JZ22" s="0" t="n">
        <f aca="false">IFERROR(FIND("f_",LOWER(JY22)),-1)</f>
        <v>-1</v>
      </c>
      <c r="KA22" s="0" t="n">
        <f aca="false">IF(JZ22=-1,-1, VALUE(MID(JY22,JZ22+2, IFERROR(FIND(" ",JY22,JZ22),999)-JZ22-2)))</f>
        <v>-1</v>
      </c>
      <c r="KB22" s="0" t="n">
        <f aca="false">IFERROR(FIND("r_",LOWER(JY22)),-1)</f>
        <v>-1</v>
      </c>
      <c r="KC22" s="0" t="n">
        <f aca="false">IF(KB22=-1,-1, ROW(KB22)-1+VALUE(MID(JY22,KB22+2, IFERROR(FIND(" ",JY22,KB22),999)-KB22-2)))</f>
        <v>-1</v>
      </c>
      <c r="KD22" s="0" t="str">
        <f aca="false">IF(AND(ISERROR(FIND("$",JY22)),JZ22&lt;0,KB22&lt;0,$S22&gt;0), IF(INDEX($D$2:$D$100,$S22)="num","$"&amp;TRIM(SUBSTITUTE(JY22,",",INDEX($F$2:$F$100,$S22)&amp;","))&amp;INDEX($F$2:$F$100,$S22), IF(INDEX($D$2:$D$100,$S22)="excl","$"&amp;REPLACE(JY22,      IFERROR(FIND(CHAR(1),SUBSTITUTE(JY22,",",CHAR(1),INDEX($F$2:$F$100,$S22)-1)),1),      IFERROR(FIND(CHAR(1),SUBSTITUTE(JY22,",",CHAR(1),INDEX($F$2:$F$100,$S22))),99)-          IFERROR(FIND(CHAR(1),SUBSTITUTE(JY22,",",CHAR(1),INDEX($F$2:$F$100,$S22)-1)),0),""), IF(INDEX($D$2:$D$100,$S22)="repl","$"&amp;REPLACE(JY22,      IFERROR(FIND(CHAR(1),SUBSTITUTE(JY22,",",CHAR(1),INDEX($F$2:$F$100,$S22)-1))+1,1),      IFERROR(FIND(CHAR(1),SUBSTITUTE(JY22,",",CHAR(1),INDEX($F$2:$F$100,$S22))),99)-          IFERROR(FIND(CHAR(1),SUBSTITUTE(JY22,",",CHAR(1),INDEX($F$2:$F$100,$S22)-1)),0)-1,INDEX($G$2:$G$100,$S22)),JY22 ))), JY22)</f>
        <v>$dname2,company2,actcomp2,ntimes2,dosage2,ndays2 </v>
      </c>
      <c r="KE22" s="0" t="str">
        <f aca="false">IF(OR(JZ22=-1,IFERROR(INDEX(JZ$2:JZ$100,KA22),999)&gt;=0,IFERROR(INDEX(KB$2:KB$100,KA22),999)&gt;=0),IF(OR(KB22=-1,IFERROR(INDEX(JZ$2:JZ$100,KC22),999)&gt;=0,IFERROR(INDEX(KB$2:KB$100,KC22),999)&gt;=0),KD22,                REPLACE(KD22,KB22,IFERROR(FIND(" ",KD22,KB22),999)-KB22,                    SUBSTITUTE(INDEX(KD$2:KD$100,KC22),"$","")                  )), REPLACE(KD22,JZ22,IFERROR(FIND(" ",KD22,JZ22),999)-JZ22,                   SUBSTITUTE(INDEX(KD$2:KD$100,KA22),"$","")                  ) )</f>
        <v>$dname2,company2,actcomp2,ntimes2,dosage2,ndays2 </v>
      </c>
    </row>
    <row r="23" customFormat="false" ht="13.8" hidden="false" customHeight="false" outlineLevel="0" collapsed="false">
      <c r="D23" s="1" t="s">
        <v>90</v>
      </c>
      <c r="E23" s="0" t="s">
        <v>95</v>
      </c>
      <c r="F23" s="0" t="n">
        <v>1</v>
      </c>
      <c r="J23" s="0" t="n">
        <f aca="false">J22+1</f>
        <v>22</v>
      </c>
      <c r="L23" s="0" t="str">
        <f aca="false">KE23</f>
        <v>$company2,actcomp2,ntimes2,dosage2,ndays2  </v>
      </c>
      <c r="O23" s="0" t="e">
        <f aca="false">IF(D23="cols", VLOOKUP(E23,$A$5:$B$20,2,0), NA())</f>
        <v>#N/A</v>
      </c>
      <c r="P23" s="0" t="str">
        <f aca="false">IFERROR(O23,VLOOKUP($D23,Relcols!$A:$E,5,0))</f>
        <v>parm1 </v>
      </c>
      <c r="Q23" s="0" t="str">
        <f aca="false">SUBSTITUTE(SUBSTITUTE(SUBSTITUTE(SUBSTITUTE(P23,"parm1",E23),"parm2",F23),"parm3",G23),"parm4",H23)</f>
        <v>F_21 </v>
      </c>
      <c r="R23" s="0" t="str">
        <f aca="false">IFERROR(VLOOKUP(ROW($A22),$J$2:$Q$100,COLUMN(Q22)-COLUMN(J22)+1,0),"")</f>
        <v>F_21 </v>
      </c>
      <c r="S23" s="0" t="n">
        <f aca="false">IFERROR(MATCH(ROW(A22),$J$2:$J$100,0),0)</f>
        <v>22</v>
      </c>
      <c r="U23" s="0" t="str">
        <f aca="false">R23</f>
        <v>F_21 </v>
      </c>
      <c r="V23" s="0" t="n">
        <f aca="false">IFERROR(FIND("f_",LOWER(U23)),-1)</f>
        <v>1</v>
      </c>
      <c r="W23" s="0" t="n">
        <f aca="false">IF(V23=-1,-1, VALUE(MID(U23,V23+2, IFERROR(FIND(" ",U23,V23),999)-V23-2)))</f>
        <v>21</v>
      </c>
      <c r="X23" s="0" t="n">
        <f aca="false">IFERROR(FIND("r_",LOWER(U23)),-1)</f>
        <v>-1</v>
      </c>
      <c r="Y23" s="0" t="n">
        <f aca="false">IF(X23=-1,-1, ROW(X23)-1+VALUE(MID(U23,X23+2, IFERROR(FIND(" ",U23,X23),999)-X23-2)))</f>
        <v>-1</v>
      </c>
      <c r="Z23" s="0" t="str">
        <f aca="false">IF(AND(ISERROR(FIND("$",U23)),V23&lt;0,X23&lt;0,$S23&gt;0), IF(INDEX($D$2:$D$100,$S23)="num","$"&amp;TRIM(SUBSTITUTE(U23,",",INDEX($F$2:$F$100,$S23)&amp;","))&amp;INDEX($F$2:$F$100,$S23), IF(INDEX($D$2:$D$100,$S23)="excl","$"&amp;REPLACE(U23,      IFERROR(FIND(CHAR(1),SUBSTITUTE(U23,",",CHAR(1),INDEX($F$2:$F$100,$S23)-1)),1),      IFERROR(FIND(CHAR(1),SUBSTITUTE(U23,",",CHAR(1),INDEX($F$2:$F$100,$S23))),99)-          IFERROR(FIND(CHAR(1),SUBSTITUTE(U23,",",CHAR(1),INDEX($F$2:$F$100,$S23)-1)),0),""), IF(INDEX($D$2:$D$100,$S23)="repl","$"&amp;REPLACE(U23,      IFERROR(FIND(CHAR(1),SUBSTITUTE(U23,",",CHAR(1),INDEX($F$2:$F$100,$S23)-1))+1,1),      IFERROR(FIND(CHAR(1),SUBSTITUTE(U23,",",CHAR(1),INDEX($F$2:$F$100,$S23))),99)-          IFERROR(FIND(CHAR(1),SUBSTITUTE(U23,",",CHAR(1),INDEX($F$2:$F$100,$S23)-1)),0)-1,INDEX($G$2:$G$100,$S23)),U23 ))), U23)</f>
        <v>F_21 </v>
      </c>
      <c r="AA23" s="0" t="str">
        <f aca="false">IF(OR(V23=-1,IFERROR(INDEX(V$2:V$100,W23),999)&gt;=0,IFERROR(INDEX(X$2:X$100,W23),999)&gt;=0),IF(OR(X23=-1,IFERROR(INDEX(V$2:V$100,Y23),999)&gt;=0,IFERROR(INDEX(X$2:X$100,Y23),999)&gt;=0),Z23,                REPLACE(Z23,X23,IFERROR(FIND(" ",Z23,X23),999)-X23,                    SUBSTITUTE(INDEX(Z$2:Z$100,Y23),"$","")                  )), REPLACE(Z23,V23,IFERROR(FIND(" ",Z23,V23),999)-V23,                   SUBSTITUTE(INDEX(Z$2:Z$100,W23),"$","")                  ) )</f>
        <v>F_21 </v>
      </c>
      <c r="AB23" s="0" t="n">
        <f aca="false">IFERROR(FIND("f_",LOWER(AA23)),-1)</f>
        <v>1</v>
      </c>
      <c r="AC23" s="0" t="n">
        <f aca="false">IF(AB23=-1,-1, VALUE(MID(AA23,AB23+2, IFERROR(FIND(" ",AA23,AB23),999)-AB23-2)))</f>
        <v>21</v>
      </c>
      <c r="AD23" s="0" t="n">
        <f aca="false">IFERROR(FIND("r_",LOWER(AA23)),-1)</f>
        <v>-1</v>
      </c>
      <c r="AE23" s="0" t="n">
        <f aca="false">IF(AD23=-1,-1, ROW(AD23)-1+VALUE(MID(AA23,AD23+2, IFERROR(FIND(" ",AA23,AD23),999)-AD23-2)))</f>
        <v>-1</v>
      </c>
      <c r="AF23" s="0" t="str">
        <f aca="false">IF(AND(ISERROR(FIND("$",AA23)),AB23&lt;0,AD23&lt;0,$S23&gt;0), IF(INDEX($D$2:$D$100,$S23)="num","$"&amp;TRIM(SUBSTITUTE(AA23,",",INDEX($F$2:$F$100,$S23)&amp;","))&amp;INDEX($F$2:$F$100,$S23), IF(INDEX($D$2:$D$100,$S23)="excl","$"&amp;REPLACE(AA23,      IFERROR(FIND(CHAR(1),SUBSTITUTE(AA23,",",CHAR(1),INDEX($F$2:$F$100,$S23)-1)),1),      IFERROR(FIND(CHAR(1),SUBSTITUTE(AA23,",",CHAR(1),INDEX($F$2:$F$100,$S23))),99)-          IFERROR(FIND(CHAR(1),SUBSTITUTE(AA23,",",CHAR(1),INDEX($F$2:$F$100,$S23)-1)),0),""), IF(INDEX($D$2:$D$100,$S23)="repl","$"&amp;REPLACE(AA23,      IFERROR(FIND(CHAR(1),SUBSTITUTE(AA23,",",CHAR(1),INDEX($F$2:$F$100,$S23)-1))+1,1),      IFERROR(FIND(CHAR(1),SUBSTITUTE(AA23,",",CHAR(1),INDEX($F$2:$F$100,$S23))),99)-          IFERROR(FIND(CHAR(1),SUBSTITUTE(AA23,",",CHAR(1),INDEX($F$2:$F$100,$S23)-1)),0)-1,INDEX($G$2:$G$100,$S23)),AA23 ))), AA23)</f>
        <v>F_21 </v>
      </c>
      <c r="AG23" s="0" t="str">
        <f aca="false">IF(OR(AB23=-1,IFERROR(INDEX(AB$2:AB$100,AC23),999)&gt;=0,IFERROR(INDEX(AD$2:AD$100,AC23),999)&gt;=0),IF(OR(AD23=-1,IFERROR(INDEX(AB$2:AB$100,AE23),999)&gt;=0,IFERROR(INDEX(AD$2:AD$100,AE23),999)&gt;=0),AF23,                REPLACE(AF23,AD23,IFERROR(FIND(" ",AF23,AD23),999)-AD23,                    SUBSTITUTE(INDEX(AF$2:AF$100,AE23),"$","")                  )), REPLACE(AF23,AB23,IFERROR(FIND(" ",AF23,AB23),999)-AB23,                   SUBSTITUTE(INDEX(AF$2:AF$100,AC23),"$","")                  ) )</f>
        <v>F_21 </v>
      </c>
      <c r="AH23" s="0" t="n">
        <f aca="false">IFERROR(FIND("f_",LOWER(AG23)),-1)</f>
        <v>1</v>
      </c>
      <c r="AI23" s="0" t="n">
        <f aca="false">IF(AH23=-1,-1, VALUE(MID(AG23,AH23+2, IFERROR(FIND(" ",AG23,AH23),999)-AH23-2)))</f>
        <v>21</v>
      </c>
      <c r="AJ23" s="0" t="n">
        <f aca="false">IFERROR(FIND("r_",LOWER(AG23)),-1)</f>
        <v>-1</v>
      </c>
      <c r="AK23" s="0" t="n">
        <f aca="false">IF(AJ23=-1,-1, ROW(AJ23)-1+VALUE(MID(AG23,AJ23+2, IFERROR(FIND(" ",AG23,AJ23),999)-AJ23-2)))</f>
        <v>-1</v>
      </c>
      <c r="AL23" s="0" t="str">
        <f aca="false">IF(AND(ISERROR(FIND("$",AG23)),AH23&lt;0,AJ23&lt;0,$S23&gt;0), IF(INDEX($D$2:$D$100,$S23)="num","$"&amp;TRIM(SUBSTITUTE(AG23,",",INDEX($F$2:$F$100,$S23)&amp;","))&amp;INDEX($F$2:$F$100,$S23), IF(INDEX($D$2:$D$100,$S23)="excl","$"&amp;REPLACE(AG23,      IFERROR(FIND(CHAR(1),SUBSTITUTE(AG23,",",CHAR(1),INDEX($F$2:$F$100,$S23)-1)),1),      IFERROR(FIND(CHAR(1),SUBSTITUTE(AG23,",",CHAR(1),INDEX($F$2:$F$100,$S23))),99)-          IFERROR(FIND(CHAR(1),SUBSTITUTE(AG23,",",CHAR(1),INDEX($F$2:$F$100,$S23)-1)),0),""), IF(INDEX($D$2:$D$100,$S23)="repl","$"&amp;REPLACE(AG23,      IFERROR(FIND(CHAR(1),SUBSTITUTE(AG23,",",CHAR(1),INDEX($F$2:$F$100,$S23)-1))+1,1),      IFERROR(FIND(CHAR(1),SUBSTITUTE(AG23,",",CHAR(1),INDEX($F$2:$F$100,$S23))),99)-          IFERROR(FIND(CHAR(1),SUBSTITUTE(AG23,",",CHAR(1),INDEX($F$2:$F$100,$S23)-1)),0)-1,INDEX($G$2:$G$100,$S23)),AG23 ))), AG23)</f>
        <v>F_21 </v>
      </c>
      <c r="AM23" s="0" t="str">
        <f aca="false">IF(OR(AH23=-1,IFERROR(INDEX(AH$2:AH$100,AI23),999)&gt;=0,IFERROR(INDEX(AJ$2:AJ$100,AI23),999)&gt;=0),IF(OR(AJ23=-1,IFERROR(INDEX(AH$2:AH$100,AK23),999)&gt;=0,IFERROR(INDEX(AJ$2:AJ$100,AK23),999)&gt;=0),AL23,                REPLACE(AL23,AJ23,IFERROR(FIND(" ",AL23,AJ23),999)-AJ23,                    SUBSTITUTE(INDEX(AL$2:AL$100,AK23),"$","")                  )), REPLACE(AL23,AH23,IFERROR(FIND(" ",AL23,AH23),999)-AH23,                   SUBSTITUTE(INDEX(AL$2:AL$100,AI23),"$","")                  ) )</f>
        <v>dname2,company2,actcomp2,ntimes2,dosage2,ndays2  </v>
      </c>
      <c r="AN23" s="0" t="n">
        <f aca="false">IFERROR(FIND("f_",LOWER(AM23)),-1)</f>
        <v>-1</v>
      </c>
      <c r="AO23" s="0" t="n">
        <f aca="false">IF(AN23=-1,-1, VALUE(MID(AM23,AN23+2, IFERROR(FIND(" ",AM23,AN23),999)-AN23-2)))</f>
        <v>-1</v>
      </c>
      <c r="AP23" s="0" t="n">
        <f aca="false">IFERROR(FIND("r_",LOWER(AM23)),-1)</f>
        <v>-1</v>
      </c>
      <c r="AQ23" s="0" t="n">
        <f aca="false">IF(AP23=-1,-1, ROW(AP23)-1+VALUE(MID(AM23,AP23+2, IFERROR(FIND(" ",AM23,AP23),999)-AP23-2)))</f>
        <v>-1</v>
      </c>
      <c r="AR23" s="0" t="str">
        <f aca="false">IF(AND(ISERROR(FIND("$",AM23)),AN23&lt;0,AP23&lt;0,$S23&gt;0), IF(INDEX($D$2:$D$100,$S23)="num","$"&amp;TRIM(SUBSTITUTE(AM23,",",INDEX($F$2:$F$100,$S23)&amp;","))&amp;INDEX($F$2:$F$100,$S23), IF(INDEX($D$2:$D$100,$S23)="excl","$"&amp;REPLACE(AM23,      IFERROR(FIND(CHAR(1),SUBSTITUTE(AM23,",",CHAR(1),INDEX($F$2:$F$100,$S23)-1)),1),      IFERROR(FIND(CHAR(1),SUBSTITUTE(AM23,",",CHAR(1),INDEX($F$2:$F$100,$S23))),99)-          IFERROR(FIND(CHAR(1),SUBSTITUTE(AM23,",",CHAR(1),INDEX($F$2:$F$100,$S23)-1)),0),""), IF(INDEX($D$2:$D$100,$S23)="repl","$"&amp;REPLACE(AM23,      IFERROR(FIND(CHAR(1),SUBSTITUTE(AM23,",",CHAR(1),INDEX($F$2:$F$100,$S23)-1))+1,1),      IFERROR(FIND(CHAR(1),SUBSTITUTE(AM23,",",CHAR(1),INDEX($F$2:$F$100,$S23))),99)-          IFERROR(FIND(CHAR(1),SUBSTITUTE(AM23,",",CHAR(1),INDEX($F$2:$F$100,$S23)-1)),0)-1,INDEX($G$2:$G$100,$S23)),AM23 ))), AM23)</f>
        <v>$company2,actcomp2,ntimes2,dosage2,ndays2  </v>
      </c>
      <c r="AS23" s="0" t="str">
        <f aca="false">IF(OR(AN23=-1,IFERROR(INDEX(AN$2:AN$100,AO23),999)&gt;=0,IFERROR(INDEX(AP$2:AP$100,AO23),999)&gt;=0),IF(OR(AP23=-1,IFERROR(INDEX(AN$2:AN$100,AQ23),999)&gt;=0,IFERROR(INDEX(AP$2:AP$100,AQ23),999)&gt;=0),AR23,                REPLACE(AR23,AP23,IFERROR(FIND(" ",AR23,AP23),999)-AP23,                    SUBSTITUTE(INDEX(AR$2:AR$100,AQ23),"$","")                  )), REPLACE(AR23,AN23,IFERROR(FIND(" ",AR23,AN23),999)-AN23,                   SUBSTITUTE(INDEX(AR$2:AR$100,AO23),"$","")                  ) )</f>
        <v>$company2,actcomp2,ntimes2,dosage2,ndays2  </v>
      </c>
      <c r="AT23" s="0" t="n">
        <f aca="false">IFERROR(FIND("f_",LOWER(AS23)),-1)</f>
        <v>-1</v>
      </c>
      <c r="AU23" s="0" t="n">
        <f aca="false">IF(AT23=-1,-1, VALUE(MID(AS23,AT23+2, IFERROR(FIND(" ",AS23,AT23),999)-AT23-2)))</f>
        <v>-1</v>
      </c>
      <c r="AV23" s="0" t="n">
        <f aca="false">IFERROR(FIND("r_",LOWER(AS23)),-1)</f>
        <v>-1</v>
      </c>
      <c r="AW23" s="0" t="n">
        <f aca="false">IF(AV23=-1,-1, ROW(AV23)-1+VALUE(MID(AS23,AV23+2, IFERROR(FIND(" ",AS23,AV23),999)-AV23-2)))</f>
        <v>-1</v>
      </c>
      <c r="AX23" s="0" t="str">
        <f aca="false">IF(AND(ISERROR(FIND("$",AS23)),AT23&lt;0,AV23&lt;0,$S23&gt;0), IF(INDEX($D$2:$D$100,$S23)="num","$"&amp;TRIM(SUBSTITUTE(AS23,",",INDEX($F$2:$F$100,$S23)&amp;","))&amp;INDEX($F$2:$F$100,$S23), IF(INDEX($D$2:$D$100,$S23)="excl","$"&amp;REPLACE(AS23,      IFERROR(FIND(CHAR(1),SUBSTITUTE(AS23,",",CHAR(1),INDEX($F$2:$F$100,$S23)-1)),1),      IFERROR(FIND(CHAR(1),SUBSTITUTE(AS23,",",CHAR(1),INDEX($F$2:$F$100,$S23))),99)-          IFERROR(FIND(CHAR(1),SUBSTITUTE(AS23,",",CHAR(1),INDEX($F$2:$F$100,$S23)-1)),0),""), IF(INDEX($D$2:$D$100,$S23)="repl","$"&amp;REPLACE(AS23,      IFERROR(FIND(CHAR(1),SUBSTITUTE(AS23,",",CHAR(1),INDEX($F$2:$F$100,$S23)-1))+1,1),      IFERROR(FIND(CHAR(1),SUBSTITUTE(AS23,",",CHAR(1),INDEX($F$2:$F$100,$S23))),99)-          IFERROR(FIND(CHAR(1),SUBSTITUTE(AS23,",",CHAR(1),INDEX($F$2:$F$100,$S23)-1)),0)-1,INDEX($G$2:$G$100,$S23)),AS23 ))), AS23)</f>
        <v>$company2,actcomp2,ntimes2,dosage2,ndays2  </v>
      </c>
      <c r="AY23" s="0" t="str">
        <f aca="false">IF(OR(AT23=-1,IFERROR(INDEX(AT$2:AT$100,AU23),999)&gt;=0,IFERROR(INDEX(AV$2:AV$100,AU23),999)&gt;=0),IF(OR(AV23=-1,IFERROR(INDEX(AT$2:AT$100,AW23),999)&gt;=0,IFERROR(INDEX(AV$2:AV$100,AW23),999)&gt;=0),AX23,                REPLACE(AX23,AV23,IFERROR(FIND(" ",AX23,AV23),999)-AV23,                    SUBSTITUTE(INDEX(AX$2:AX$100,AW23),"$","")                  )), REPLACE(AX23,AT23,IFERROR(FIND(" ",AX23,AT23),999)-AT23,                   SUBSTITUTE(INDEX(AX$2:AX$100,AU23),"$","")                  ) )</f>
        <v>$company2,actcomp2,ntimes2,dosage2,ndays2  </v>
      </c>
      <c r="AZ23" s="0" t="n">
        <f aca="false">IFERROR(FIND("f_",LOWER(AY23)),-1)</f>
        <v>-1</v>
      </c>
      <c r="BA23" s="0" t="n">
        <f aca="false">IF(AZ23=-1,-1, VALUE(MID(AY23,AZ23+2, IFERROR(FIND(" ",AY23,AZ23),999)-AZ23-2)))</f>
        <v>-1</v>
      </c>
      <c r="BB23" s="0" t="n">
        <f aca="false">IFERROR(FIND("r_",LOWER(AY23)),-1)</f>
        <v>-1</v>
      </c>
      <c r="BC23" s="0" t="n">
        <f aca="false">IF(BB23=-1,-1, ROW(BB23)-1+VALUE(MID(AY23,BB23+2, IFERROR(FIND(" ",AY23,BB23),999)-BB23-2)))</f>
        <v>-1</v>
      </c>
      <c r="BD23" s="0" t="str">
        <f aca="false">IF(AND(ISERROR(FIND("$",AY23)),AZ23&lt;0,BB23&lt;0,$S23&gt;0), IF(INDEX($D$2:$D$100,$S23)="num","$"&amp;TRIM(SUBSTITUTE(AY23,",",INDEX($F$2:$F$100,$S23)&amp;","))&amp;INDEX($F$2:$F$100,$S23), IF(INDEX($D$2:$D$100,$S23)="excl","$"&amp;REPLACE(AY23,      IFERROR(FIND(CHAR(1),SUBSTITUTE(AY23,",",CHAR(1),INDEX($F$2:$F$100,$S23)-1)),1),      IFERROR(FIND(CHAR(1),SUBSTITUTE(AY23,",",CHAR(1),INDEX($F$2:$F$100,$S23))),99)-          IFERROR(FIND(CHAR(1),SUBSTITUTE(AY23,",",CHAR(1),INDEX($F$2:$F$100,$S23)-1)),0),""), IF(INDEX($D$2:$D$100,$S23)="repl","$"&amp;REPLACE(AY23,      IFERROR(FIND(CHAR(1),SUBSTITUTE(AY23,",",CHAR(1),INDEX($F$2:$F$100,$S23)-1))+1,1),      IFERROR(FIND(CHAR(1),SUBSTITUTE(AY23,",",CHAR(1),INDEX($F$2:$F$100,$S23))),99)-          IFERROR(FIND(CHAR(1),SUBSTITUTE(AY23,",",CHAR(1),INDEX($F$2:$F$100,$S23)-1)),0)-1,INDEX($G$2:$G$100,$S23)),AY23 ))), AY23)</f>
        <v>$company2,actcomp2,ntimes2,dosage2,ndays2  </v>
      </c>
      <c r="BE23" s="0" t="str">
        <f aca="false">IF(OR(AZ23=-1,IFERROR(INDEX(AZ$2:AZ$100,BA23),999)&gt;=0,IFERROR(INDEX(BB$2:BB$100,BA23),999)&gt;=0),IF(OR(BB23=-1,IFERROR(INDEX(AZ$2:AZ$100,BC23),999)&gt;=0,IFERROR(INDEX(BB$2:BB$100,BC23),999)&gt;=0),BD23,                REPLACE(BD23,BB23,IFERROR(FIND(" ",BD23,BB23),999)-BB23,                    SUBSTITUTE(INDEX(BD$2:BD$100,BC23),"$","")                  )), REPLACE(BD23,AZ23,IFERROR(FIND(" ",BD23,AZ23),999)-AZ23,                   SUBSTITUTE(INDEX(BD$2:BD$100,BA23),"$","")                  ) )</f>
        <v>$company2,actcomp2,ntimes2,dosage2,ndays2  </v>
      </c>
      <c r="BF23" s="0" t="n">
        <f aca="false">IFERROR(FIND("f_",LOWER(BE23)),-1)</f>
        <v>-1</v>
      </c>
      <c r="BG23" s="0" t="n">
        <f aca="false">IF(BF23=-1,-1, VALUE(MID(BE23,BF23+2, IFERROR(FIND(" ",BE23,BF23),999)-BF23-2)))</f>
        <v>-1</v>
      </c>
      <c r="BH23" s="0" t="n">
        <f aca="false">IFERROR(FIND("r_",LOWER(BE23)),-1)</f>
        <v>-1</v>
      </c>
      <c r="BI23" s="0" t="n">
        <f aca="false">IF(BH23=-1,-1, ROW(BH23)-1+VALUE(MID(BE23,BH23+2, IFERROR(FIND(" ",BE23,BH23),999)-BH23-2)))</f>
        <v>-1</v>
      </c>
      <c r="BJ23" s="0" t="str">
        <f aca="false">IF(AND(ISERROR(FIND("$",BE23)),BF23&lt;0,BH23&lt;0,$S23&gt;0), IF(INDEX($D$2:$D$100,$S23)="num","$"&amp;TRIM(SUBSTITUTE(BE23,",",INDEX($F$2:$F$100,$S23)&amp;","))&amp;INDEX($F$2:$F$100,$S23), IF(INDEX($D$2:$D$100,$S23)="excl","$"&amp;REPLACE(BE23,      IFERROR(FIND(CHAR(1),SUBSTITUTE(BE23,",",CHAR(1),INDEX($F$2:$F$100,$S23)-1)),1),      IFERROR(FIND(CHAR(1),SUBSTITUTE(BE23,",",CHAR(1),INDEX($F$2:$F$100,$S23))),99)-          IFERROR(FIND(CHAR(1),SUBSTITUTE(BE23,",",CHAR(1),INDEX($F$2:$F$100,$S23)-1)),0),""), IF(INDEX($D$2:$D$100,$S23)="repl","$"&amp;REPLACE(BE23,      IFERROR(FIND(CHAR(1),SUBSTITUTE(BE23,",",CHAR(1),INDEX($F$2:$F$100,$S23)-1))+1,1),      IFERROR(FIND(CHAR(1),SUBSTITUTE(BE23,",",CHAR(1),INDEX($F$2:$F$100,$S23))),99)-          IFERROR(FIND(CHAR(1),SUBSTITUTE(BE23,",",CHAR(1),INDEX($F$2:$F$100,$S23)-1)),0)-1,INDEX($G$2:$G$100,$S23)),BE23 ))), BE23)</f>
        <v>$company2,actcomp2,ntimes2,dosage2,ndays2  </v>
      </c>
      <c r="BK23" s="0" t="str">
        <f aca="false">IF(OR(BF23=-1,IFERROR(INDEX(BF$2:BF$100,BG23),999)&gt;=0,IFERROR(INDEX(BH$2:BH$100,BG23),999)&gt;=0),IF(OR(BH23=-1,IFERROR(INDEX(BF$2:BF$100,BI23),999)&gt;=0,IFERROR(INDEX(BH$2:BH$100,BI23),999)&gt;=0),BJ23,                REPLACE(BJ23,BH23,IFERROR(FIND(" ",BJ23,BH23),999)-BH23,                    SUBSTITUTE(INDEX(BJ$2:BJ$100,BI23),"$","")                  )), REPLACE(BJ23,BF23,IFERROR(FIND(" ",BJ23,BF23),999)-BF23,                   SUBSTITUTE(INDEX(BJ$2:BJ$100,BG23),"$","")                  ) )</f>
        <v>$company2,actcomp2,ntimes2,dosage2,ndays2  </v>
      </c>
      <c r="BL23" s="0" t="n">
        <f aca="false">IFERROR(FIND("f_",LOWER(BK23)),-1)</f>
        <v>-1</v>
      </c>
      <c r="BM23" s="0" t="n">
        <f aca="false">IF(BL23=-1,-1, VALUE(MID(BK23,BL23+2, IFERROR(FIND(" ",BK23,BL23),999)-BL23-2)))</f>
        <v>-1</v>
      </c>
      <c r="BN23" s="0" t="n">
        <f aca="false">IFERROR(FIND("r_",LOWER(BK23)),-1)</f>
        <v>-1</v>
      </c>
      <c r="BO23" s="0" t="n">
        <f aca="false">IF(BN23=-1,-1, ROW(BN23)-1+VALUE(MID(BK23,BN23+2, IFERROR(FIND(" ",BK23,BN23),999)-BN23-2)))</f>
        <v>-1</v>
      </c>
      <c r="BP23" s="0" t="str">
        <f aca="false">IF(AND(ISERROR(FIND("$",BK23)),BL23&lt;0,BN23&lt;0,$S23&gt;0), IF(INDEX($D$2:$D$100,$S23)="num","$"&amp;TRIM(SUBSTITUTE(BK23,",",INDEX($F$2:$F$100,$S23)&amp;","))&amp;INDEX($F$2:$F$100,$S23), IF(INDEX($D$2:$D$100,$S23)="excl","$"&amp;REPLACE(BK23,      IFERROR(FIND(CHAR(1),SUBSTITUTE(BK23,",",CHAR(1),INDEX($F$2:$F$100,$S23)-1)),1),      IFERROR(FIND(CHAR(1),SUBSTITUTE(BK23,",",CHAR(1),INDEX($F$2:$F$100,$S23))),99)-          IFERROR(FIND(CHAR(1),SUBSTITUTE(BK23,",",CHAR(1),INDEX($F$2:$F$100,$S23)-1)),0),""), IF(INDEX($D$2:$D$100,$S23)="repl","$"&amp;REPLACE(BK23,      IFERROR(FIND(CHAR(1),SUBSTITUTE(BK23,",",CHAR(1),INDEX($F$2:$F$100,$S23)-1))+1,1),      IFERROR(FIND(CHAR(1),SUBSTITUTE(BK23,",",CHAR(1),INDEX($F$2:$F$100,$S23))),99)-          IFERROR(FIND(CHAR(1),SUBSTITUTE(BK23,",",CHAR(1),INDEX($F$2:$F$100,$S23)-1)),0)-1,INDEX($G$2:$G$100,$S23)),BK23 ))), BK23)</f>
        <v>$company2,actcomp2,ntimes2,dosage2,ndays2  </v>
      </c>
      <c r="BQ23" s="0" t="str">
        <f aca="false">IF(OR(BL23=-1,IFERROR(INDEX(BL$2:BL$100,BM23),999)&gt;=0,IFERROR(INDEX(BN$2:BN$100,BM23),999)&gt;=0),IF(OR(BN23=-1,IFERROR(INDEX(BL$2:BL$100,BO23),999)&gt;=0,IFERROR(INDEX(BN$2:BN$100,BO23),999)&gt;=0),BP23,                REPLACE(BP23,BN23,IFERROR(FIND(" ",BP23,BN23),999)-BN23,                    SUBSTITUTE(INDEX(BP$2:BP$100,BO23),"$","")                  )), REPLACE(BP23,BL23,IFERROR(FIND(" ",BP23,BL23),999)-BL23,                   SUBSTITUTE(INDEX(BP$2:BP$100,BM23),"$","")                  ) )</f>
        <v>$company2,actcomp2,ntimes2,dosage2,ndays2  </v>
      </c>
      <c r="BR23" s="0" t="n">
        <f aca="false">IFERROR(FIND("f_",LOWER(BQ23)),-1)</f>
        <v>-1</v>
      </c>
      <c r="BS23" s="0" t="n">
        <f aca="false">IF(BR23=-1,-1, VALUE(MID(BQ23,BR23+2, IFERROR(FIND(" ",BQ23,BR23),999)-BR23-2)))</f>
        <v>-1</v>
      </c>
      <c r="BT23" s="0" t="n">
        <f aca="false">IFERROR(FIND("r_",LOWER(BQ23)),-1)</f>
        <v>-1</v>
      </c>
      <c r="BU23" s="0" t="n">
        <f aca="false">IF(BT23=-1,-1, ROW(BT23)-1+VALUE(MID(BQ23,BT23+2, IFERROR(FIND(" ",BQ23,BT23),999)-BT23-2)))</f>
        <v>-1</v>
      </c>
      <c r="BV23" s="0" t="str">
        <f aca="false">IF(AND(ISERROR(FIND("$",BQ23)),BR23&lt;0,BT23&lt;0,$S23&gt;0), IF(INDEX($D$2:$D$100,$S23)="num","$"&amp;TRIM(SUBSTITUTE(BQ23,",",INDEX($F$2:$F$100,$S23)&amp;","))&amp;INDEX($F$2:$F$100,$S23), IF(INDEX($D$2:$D$100,$S23)="excl","$"&amp;REPLACE(BQ23,      IFERROR(FIND(CHAR(1),SUBSTITUTE(BQ23,",",CHAR(1),INDEX($F$2:$F$100,$S23)-1)),1),      IFERROR(FIND(CHAR(1),SUBSTITUTE(BQ23,",",CHAR(1),INDEX($F$2:$F$100,$S23))),99)-          IFERROR(FIND(CHAR(1),SUBSTITUTE(BQ23,",",CHAR(1),INDEX($F$2:$F$100,$S23)-1)),0),""), IF(INDEX($D$2:$D$100,$S23)="repl","$"&amp;REPLACE(BQ23,      IFERROR(FIND(CHAR(1),SUBSTITUTE(BQ23,",",CHAR(1),INDEX($F$2:$F$100,$S23)-1))+1,1),      IFERROR(FIND(CHAR(1),SUBSTITUTE(BQ23,",",CHAR(1),INDEX($F$2:$F$100,$S23))),99)-          IFERROR(FIND(CHAR(1),SUBSTITUTE(BQ23,",",CHAR(1),INDEX($F$2:$F$100,$S23)-1)),0)-1,INDEX($G$2:$G$100,$S23)),BQ23 ))), BQ23)</f>
        <v>$company2,actcomp2,ntimes2,dosage2,ndays2  </v>
      </c>
      <c r="BW23" s="0" t="str">
        <f aca="false">IF(OR(BR23=-1,IFERROR(INDEX(BR$2:BR$100,BS23),999)&gt;=0,IFERROR(INDEX(BT$2:BT$100,BS23),999)&gt;=0),IF(OR(BT23=-1,IFERROR(INDEX(BR$2:BR$100,BU23),999)&gt;=0,IFERROR(INDEX(BT$2:BT$100,BU23),999)&gt;=0),BV23,                REPLACE(BV23,BT23,IFERROR(FIND(" ",BV23,BT23),999)-BT23,                    SUBSTITUTE(INDEX(BV$2:BV$100,BU23),"$","")                  )), REPLACE(BV23,BR23,IFERROR(FIND(" ",BV23,BR23),999)-BR23,                   SUBSTITUTE(INDEX(BV$2:BV$100,BS23),"$","")                  ) )</f>
        <v>$company2,actcomp2,ntimes2,dosage2,ndays2  </v>
      </c>
      <c r="BX23" s="0" t="n">
        <f aca="false">IFERROR(FIND("f_",LOWER(BW23)),-1)</f>
        <v>-1</v>
      </c>
      <c r="BY23" s="0" t="n">
        <f aca="false">IF(BX23=-1,-1, VALUE(MID(BW23,BX23+2, IFERROR(FIND(" ",BW23,BX23),999)-BX23-2)))</f>
        <v>-1</v>
      </c>
      <c r="BZ23" s="0" t="n">
        <f aca="false">IFERROR(FIND("r_",LOWER(BW23)),-1)</f>
        <v>-1</v>
      </c>
      <c r="CA23" s="0" t="n">
        <f aca="false">IF(BZ23=-1,-1, ROW(BZ23)-1+VALUE(MID(BW23,BZ23+2, IFERROR(FIND(" ",BW23,BZ23),999)-BZ23-2)))</f>
        <v>-1</v>
      </c>
      <c r="CB23" s="0" t="str">
        <f aca="false">IF(AND(ISERROR(FIND("$",BW23)),BX23&lt;0,BZ23&lt;0,$S23&gt;0), IF(INDEX($D$2:$D$100,$S23)="num","$"&amp;TRIM(SUBSTITUTE(BW23,",",INDEX($F$2:$F$100,$S23)&amp;","))&amp;INDEX($F$2:$F$100,$S23), IF(INDEX($D$2:$D$100,$S23)="excl","$"&amp;REPLACE(BW23,      IFERROR(FIND(CHAR(1),SUBSTITUTE(BW23,",",CHAR(1),INDEX($F$2:$F$100,$S23)-1)),1),      IFERROR(FIND(CHAR(1),SUBSTITUTE(BW23,",",CHAR(1),INDEX($F$2:$F$100,$S23))),99)-          IFERROR(FIND(CHAR(1),SUBSTITUTE(BW23,",",CHAR(1),INDEX($F$2:$F$100,$S23)-1)),0),""), IF(INDEX($D$2:$D$100,$S23)="repl","$"&amp;REPLACE(BW23,      IFERROR(FIND(CHAR(1),SUBSTITUTE(BW23,",",CHAR(1),INDEX($F$2:$F$100,$S23)-1))+1,1),      IFERROR(FIND(CHAR(1),SUBSTITUTE(BW23,",",CHAR(1),INDEX($F$2:$F$100,$S23))),99)-          IFERROR(FIND(CHAR(1),SUBSTITUTE(BW23,",",CHAR(1),INDEX($F$2:$F$100,$S23)-1)),0)-1,INDEX($G$2:$G$100,$S23)),BW23 ))), BW23)</f>
        <v>$company2,actcomp2,ntimes2,dosage2,ndays2  </v>
      </c>
      <c r="CC23" s="0" t="str">
        <f aca="false">IF(OR(BX23=-1,IFERROR(INDEX(BX$2:BX$100,BY23),999)&gt;=0,IFERROR(INDEX(BZ$2:BZ$100,BY23),999)&gt;=0),IF(OR(BZ23=-1,IFERROR(INDEX(BX$2:BX$100,CA23),999)&gt;=0,IFERROR(INDEX(BZ$2:BZ$100,CA23),999)&gt;=0),CB23,                REPLACE(CB23,BZ23,IFERROR(FIND(" ",CB23,BZ23),999)-BZ23,                    SUBSTITUTE(INDEX(CB$2:CB$100,CA23),"$","")                  )), REPLACE(CB23,BX23,IFERROR(FIND(" ",CB23,BX23),999)-BX23,                   SUBSTITUTE(INDEX(CB$2:CB$100,BY23),"$","")                  ) )</f>
        <v>$company2,actcomp2,ntimes2,dosage2,ndays2  </v>
      </c>
      <c r="CD23" s="0" t="n">
        <f aca="false">IFERROR(FIND("f_",LOWER(CC23)),-1)</f>
        <v>-1</v>
      </c>
      <c r="CE23" s="0" t="n">
        <f aca="false">IF(CD23=-1,-1, VALUE(MID(CC23,CD23+2, IFERROR(FIND(" ",CC23,CD23),999)-CD23-2)))</f>
        <v>-1</v>
      </c>
      <c r="CF23" s="0" t="n">
        <f aca="false">IFERROR(FIND("r_",LOWER(CC23)),-1)</f>
        <v>-1</v>
      </c>
      <c r="CG23" s="0" t="n">
        <f aca="false">IF(CF23=-1,-1, ROW(CF23)-1+VALUE(MID(CC23,CF23+2, IFERROR(FIND(" ",CC23,CF23),999)-CF23-2)))</f>
        <v>-1</v>
      </c>
      <c r="CH23" s="0" t="str">
        <f aca="false">IF(AND(ISERROR(FIND("$",CC23)),CD23&lt;0,CF23&lt;0,$S23&gt;0), IF(INDEX($D$2:$D$100,$S23)="num","$"&amp;TRIM(SUBSTITUTE(CC23,",",INDEX($F$2:$F$100,$S23)&amp;","))&amp;INDEX($F$2:$F$100,$S23), IF(INDEX($D$2:$D$100,$S23)="excl","$"&amp;REPLACE(CC23,      IFERROR(FIND(CHAR(1),SUBSTITUTE(CC23,",",CHAR(1),INDEX($F$2:$F$100,$S23)-1)),1),      IFERROR(FIND(CHAR(1),SUBSTITUTE(CC23,",",CHAR(1),INDEX($F$2:$F$100,$S23))),99)-          IFERROR(FIND(CHAR(1),SUBSTITUTE(CC23,",",CHAR(1),INDEX($F$2:$F$100,$S23)-1)),0),""), IF(INDEX($D$2:$D$100,$S23)="repl","$"&amp;REPLACE(CC23,      IFERROR(FIND(CHAR(1),SUBSTITUTE(CC23,",",CHAR(1),INDEX($F$2:$F$100,$S23)-1))+1,1),      IFERROR(FIND(CHAR(1),SUBSTITUTE(CC23,",",CHAR(1),INDEX($F$2:$F$100,$S23))),99)-          IFERROR(FIND(CHAR(1),SUBSTITUTE(CC23,",",CHAR(1),INDEX($F$2:$F$100,$S23)-1)),0)-1,INDEX($G$2:$G$100,$S23)),CC23 ))), CC23)</f>
        <v>$company2,actcomp2,ntimes2,dosage2,ndays2  </v>
      </c>
      <c r="CI23" s="0" t="str">
        <f aca="false">IF(OR(CD23=-1,IFERROR(INDEX(CD$2:CD$100,CE23),999)&gt;=0,IFERROR(INDEX(CF$2:CF$100,CE23),999)&gt;=0),IF(OR(CF23=-1,IFERROR(INDEX(CD$2:CD$100,CG23),999)&gt;=0,IFERROR(INDEX(CF$2:CF$100,CG23),999)&gt;=0),CH23,                REPLACE(CH23,CF23,IFERROR(FIND(" ",CH23,CF23),999)-CF23,                    SUBSTITUTE(INDEX(CH$2:CH$100,CG23),"$","")                  )), REPLACE(CH23,CD23,IFERROR(FIND(" ",CH23,CD23),999)-CD23,                   SUBSTITUTE(INDEX(CH$2:CH$100,CE23),"$","")                  ) )</f>
        <v>$company2,actcomp2,ntimes2,dosage2,ndays2  </v>
      </c>
      <c r="CJ23" s="0" t="n">
        <f aca="false">IFERROR(FIND("f_",LOWER(CI23)),-1)</f>
        <v>-1</v>
      </c>
      <c r="CK23" s="0" t="n">
        <f aca="false">IF(CJ23=-1,-1, VALUE(MID(CI23,CJ23+2, IFERROR(FIND(" ",CI23,CJ23),999)-CJ23-2)))</f>
        <v>-1</v>
      </c>
      <c r="CL23" s="0" t="n">
        <f aca="false">IFERROR(FIND("r_",LOWER(CI23)),-1)</f>
        <v>-1</v>
      </c>
      <c r="CM23" s="0" t="n">
        <f aca="false">IF(CL23=-1,-1, ROW(CL23)-1+VALUE(MID(CI23,CL23+2, IFERROR(FIND(" ",CI23,CL23),999)-CL23-2)))</f>
        <v>-1</v>
      </c>
      <c r="CN23" s="0" t="str">
        <f aca="false">IF(AND(ISERROR(FIND("$",CI23)),CJ23&lt;0,CL23&lt;0,$S23&gt;0), IF(INDEX($D$2:$D$100,$S23)="num","$"&amp;TRIM(SUBSTITUTE(CI23,",",INDEX($F$2:$F$100,$S23)&amp;","))&amp;INDEX($F$2:$F$100,$S23), IF(INDEX($D$2:$D$100,$S23)="excl","$"&amp;REPLACE(CI23,      IFERROR(FIND(CHAR(1),SUBSTITUTE(CI23,",",CHAR(1),INDEX($F$2:$F$100,$S23)-1)),1),      IFERROR(FIND(CHAR(1),SUBSTITUTE(CI23,",",CHAR(1),INDEX($F$2:$F$100,$S23))),99)-          IFERROR(FIND(CHAR(1),SUBSTITUTE(CI23,",",CHAR(1),INDEX($F$2:$F$100,$S23)-1)),0),""), IF(INDEX($D$2:$D$100,$S23)="repl","$"&amp;REPLACE(CI23,      IFERROR(FIND(CHAR(1),SUBSTITUTE(CI23,",",CHAR(1),INDEX($F$2:$F$100,$S23)-1))+1,1),      IFERROR(FIND(CHAR(1),SUBSTITUTE(CI23,",",CHAR(1),INDEX($F$2:$F$100,$S23))),99)-          IFERROR(FIND(CHAR(1),SUBSTITUTE(CI23,",",CHAR(1),INDEX($F$2:$F$100,$S23)-1)),0)-1,INDEX($G$2:$G$100,$S23)),CI23 ))), CI23)</f>
        <v>$company2,actcomp2,ntimes2,dosage2,ndays2  </v>
      </c>
      <c r="CO23" s="0" t="str">
        <f aca="false">IF(OR(CJ23=-1,IFERROR(INDEX(CJ$2:CJ$100,CK23),999)&gt;=0,IFERROR(INDEX(CL$2:CL$100,CK23),999)&gt;=0),IF(OR(CL23=-1,IFERROR(INDEX(CJ$2:CJ$100,CM23),999)&gt;=0,IFERROR(INDEX(CL$2:CL$100,CM23),999)&gt;=0),CN23,                REPLACE(CN23,CL23,IFERROR(FIND(" ",CN23,CL23),999)-CL23,                    SUBSTITUTE(INDEX(CN$2:CN$100,CM23),"$","")                  )), REPLACE(CN23,CJ23,IFERROR(FIND(" ",CN23,CJ23),999)-CJ23,                   SUBSTITUTE(INDEX(CN$2:CN$100,CK23),"$","")                  ) )</f>
        <v>$company2,actcomp2,ntimes2,dosage2,ndays2  </v>
      </c>
      <c r="CP23" s="0" t="n">
        <f aca="false">IFERROR(FIND("f_",LOWER(CO23)),-1)</f>
        <v>-1</v>
      </c>
      <c r="CQ23" s="0" t="n">
        <f aca="false">IF(CP23=-1,-1, VALUE(MID(CO23,CP23+2, IFERROR(FIND(" ",CO23,CP23),999)-CP23-2)))</f>
        <v>-1</v>
      </c>
      <c r="CR23" s="0" t="n">
        <f aca="false">IFERROR(FIND("r_",LOWER(CO23)),-1)</f>
        <v>-1</v>
      </c>
      <c r="CS23" s="0" t="n">
        <f aca="false">IF(CR23=-1,-1, ROW(CR23)-1+VALUE(MID(CO23,CR23+2, IFERROR(FIND(" ",CO23,CR23),999)-CR23-2)))</f>
        <v>-1</v>
      </c>
      <c r="CT23" s="0" t="str">
        <f aca="false">IF(AND(ISERROR(FIND("$",CO23)),CP23&lt;0,CR23&lt;0,$S23&gt;0), IF(INDEX($D$2:$D$100,$S23)="num","$"&amp;TRIM(SUBSTITUTE(CO23,",",INDEX($F$2:$F$100,$S23)&amp;","))&amp;INDEX($F$2:$F$100,$S23), IF(INDEX($D$2:$D$100,$S23)="excl","$"&amp;REPLACE(CO23,      IFERROR(FIND(CHAR(1),SUBSTITUTE(CO23,",",CHAR(1),INDEX($F$2:$F$100,$S23)-1)),1),      IFERROR(FIND(CHAR(1),SUBSTITUTE(CO23,",",CHAR(1),INDEX($F$2:$F$100,$S23))),99)-          IFERROR(FIND(CHAR(1),SUBSTITUTE(CO23,",",CHAR(1),INDEX($F$2:$F$100,$S23)-1)),0),""), IF(INDEX($D$2:$D$100,$S23)="repl","$"&amp;REPLACE(CO23,      IFERROR(FIND(CHAR(1),SUBSTITUTE(CO23,",",CHAR(1),INDEX($F$2:$F$100,$S23)-1))+1,1),      IFERROR(FIND(CHAR(1),SUBSTITUTE(CO23,",",CHAR(1),INDEX($F$2:$F$100,$S23))),99)-          IFERROR(FIND(CHAR(1),SUBSTITUTE(CO23,",",CHAR(1),INDEX($F$2:$F$100,$S23)-1)),0)-1,INDEX($G$2:$G$100,$S23)),CO23 ))), CO23)</f>
        <v>$company2,actcomp2,ntimes2,dosage2,ndays2  </v>
      </c>
      <c r="CU23" s="0" t="str">
        <f aca="false">IF(OR(CP23=-1,IFERROR(INDEX(CP$2:CP$100,CQ23),999)&gt;=0,IFERROR(INDEX(CR$2:CR$100,CQ23),999)&gt;=0),IF(OR(CR23=-1,IFERROR(INDEX(CP$2:CP$100,CS23),999)&gt;=0,IFERROR(INDEX(CR$2:CR$100,CS23),999)&gt;=0),CT23,                REPLACE(CT23,CR23,IFERROR(FIND(" ",CT23,CR23),999)-CR23,                    SUBSTITUTE(INDEX(CT$2:CT$100,CS23),"$","")                  )), REPLACE(CT23,CP23,IFERROR(FIND(" ",CT23,CP23),999)-CP23,                   SUBSTITUTE(INDEX(CT$2:CT$100,CQ23),"$","")                  ) )</f>
        <v>$company2,actcomp2,ntimes2,dosage2,ndays2  </v>
      </c>
      <c r="CV23" s="0" t="n">
        <f aca="false">IFERROR(FIND("f_",LOWER(CU23)),-1)</f>
        <v>-1</v>
      </c>
      <c r="CW23" s="0" t="n">
        <f aca="false">IF(CV23=-1,-1, VALUE(MID(CU23,CV23+2, IFERROR(FIND(" ",CU23,CV23),999)-CV23-2)))</f>
        <v>-1</v>
      </c>
      <c r="CX23" s="0" t="n">
        <f aca="false">IFERROR(FIND("r_",LOWER(CU23)),-1)</f>
        <v>-1</v>
      </c>
      <c r="CY23" s="0" t="n">
        <f aca="false">IF(CX23=-1,-1, ROW(CX23)-1+VALUE(MID(CU23,CX23+2, IFERROR(FIND(" ",CU23,CX23),999)-CX23-2)))</f>
        <v>-1</v>
      </c>
      <c r="CZ23" s="0" t="str">
        <f aca="false">IF(AND(ISERROR(FIND("$",CU23)),CV23&lt;0,CX23&lt;0,$S23&gt;0), IF(INDEX($D$2:$D$100,$S23)="num","$"&amp;TRIM(SUBSTITUTE(CU23,",",INDEX($F$2:$F$100,$S23)&amp;","))&amp;INDEX($F$2:$F$100,$S23), IF(INDEX($D$2:$D$100,$S23)="excl","$"&amp;REPLACE(CU23,      IFERROR(FIND(CHAR(1),SUBSTITUTE(CU23,",",CHAR(1),INDEX($F$2:$F$100,$S23)-1)),1),      IFERROR(FIND(CHAR(1),SUBSTITUTE(CU23,",",CHAR(1),INDEX($F$2:$F$100,$S23))),99)-          IFERROR(FIND(CHAR(1),SUBSTITUTE(CU23,",",CHAR(1),INDEX($F$2:$F$100,$S23)-1)),0),""), IF(INDEX($D$2:$D$100,$S23)="repl","$"&amp;REPLACE(CU23,      IFERROR(FIND(CHAR(1),SUBSTITUTE(CU23,",",CHAR(1),INDEX($F$2:$F$100,$S23)-1))+1,1),      IFERROR(FIND(CHAR(1),SUBSTITUTE(CU23,",",CHAR(1),INDEX($F$2:$F$100,$S23))),99)-          IFERROR(FIND(CHAR(1),SUBSTITUTE(CU23,",",CHAR(1),INDEX($F$2:$F$100,$S23)-1)),0)-1,INDEX($G$2:$G$100,$S23)),CU23 ))), CU23)</f>
        <v>$company2,actcomp2,ntimes2,dosage2,ndays2  </v>
      </c>
      <c r="DA23" s="0" t="str">
        <f aca="false">IF(OR(CV23=-1,IFERROR(INDEX(CV$2:CV$100,CW23),999)&gt;=0,IFERROR(INDEX(CX$2:CX$100,CW23),999)&gt;=0),IF(OR(CX23=-1,IFERROR(INDEX(CV$2:CV$100,CY23),999)&gt;=0,IFERROR(INDEX(CX$2:CX$100,CY23),999)&gt;=0),CZ23,                REPLACE(CZ23,CX23,IFERROR(FIND(" ",CZ23,CX23),999)-CX23,                    SUBSTITUTE(INDEX(CZ$2:CZ$100,CY23),"$","")                  )), REPLACE(CZ23,CV23,IFERROR(FIND(" ",CZ23,CV23),999)-CV23,                   SUBSTITUTE(INDEX(CZ$2:CZ$100,CW23),"$","")                  ) )</f>
        <v>$company2,actcomp2,ntimes2,dosage2,ndays2  </v>
      </c>
      <c r="DB23" s="0" t="n">
        <f aca="false">IFERROR(FIND("f_",LOWER(DA23)),-1)</f>
        <v>-1</v>
      </c>
      <c r="DC23" s="0" t="n">
        <f aca="false">IF(DB23=-1,-1, VALUE(MID(DA23,DB23+2, IFERROR(FIND(" ",DA23,DB23),999)-DB23-2)))</f>
        <v>-1</v>
      </c>
      <c r="DD23" s="0" t="n">
        <f aca="false">IFERROR(FIND("r_",LOWER(DA23)),-1)</f>
        <v>-1</v>
      </c>
      <c r="DE23" s="0" t="n">
        <f aca="false">IF(DD23=-1,-1, ROW(DD23)-1+VALUE(MID(DA23,DD23+2, IFERROR(FIND(" ",DA23,DD23),999)-DD23-2)))</f>
        <v>-1</v>
      </c>
      <c r="DF23" s="0" t="str">
        <f aca="false">IF(AND(ISERROR(FIND("$",DA23)),DB23&lt;0,DD23&lt;0,$S23&gt;0), IF(INDEX($D$2:$D$100,$S23)="num","$"&amp;TRIM(SUBSTITUTE(DA23,",",INDEX($F$2:$F$100,$S23)&amp;","))&amp;INDEX($F$2:$F$100,$S23), IF(INDEX($D$2:$D$100,$S23)="excl","$"&amp;REPLACE(DA23,      IFERROR(FIND(CHAR(1),SUBSTITUTE(DA23,",",CHAR(1),INDEX($F$2:$F$100,$S23)-1)),1),      IFERROR(FIND(CHAR(1),SUBSTITUTE(DA23,",",CHAR(1),INDEX($F$2:$F$100,$S23))),99)-          IFERROR(FIND(CHAR(1),SUBSTITUTE(DA23,",",CHAR(1),INDEX($F$2:$F$100,$S23)-1)),0),""), IF(INDEX($D$2:$D$100,$S23)="repl","$"&amp;REPLACE(DA23,      IFERROR(FIND(CHAR(1),SUBSTITUTE(DA23,",",CHAR(1),INDEX($F$2:$F$100,$S23)-1))+1,1),      IFERROR(FIND(CHAR(1),SUBSTITUTE(DA23,",",CHAR(1),INDEX($F$2:$F$100,$S23))),99)-          IFERROR(FIND(CHAR(1),SUBSTITUTE(DA23,",",CHAR(1),INDEX($F$2:$F$100,$S23)-1)),0)-1,INDEX($G$2:$G$100,$S23)),DA23 ))), DA23)</f>
        <v>$company2,actcomp2,ntimes2,dosage2,ndays2  </v>
      </c>
      <c r="DG23" s="0" t="str">
        <f aca="false">IF(OR(DB23=-1,IFERROR(INDEX(DB$2:DB$100,DC23),999)&gt;=0,IFERROR(INDEX(DD$2:DD$100,DC23),999)&gt;=0),IF(OR(DD23=-1,IFERROR(INDEX(DB$2:DB$100,DE23),999)&gt;=0,IFERROR(INDEX(DD$2:DD$100,DE23),999)&gt;=0),DF23,                REPLACE(DF23,DD23,IFERROR(FIND(" ",DF23,DD23),999)-DD23,                    SUBSTITUTE(INDEX(DF$2:DF$100,DE23),"$","")                  )), REPLACE(DF23,DB23,IFERROR(FIND(" ",DF23,DB23),999)-DB23,                   SUBSTITUTE(INDEX(DF$2:DF$100,DC23),"$","")                  ) )</f>
        <v>$company2,actcomp2,ntimes2,dosage2,ndays2  </v>
      </c>
      <c r="DH23" s="0" t="n">
        <f aca="false">IFERROR(FIND("f_",LOWER(DG23)),-1)</f>
        <v>-1</v>
      </c>
      <c r="DI23" s="0" t="n">
        <f aca="false">IF(DH23=-1,-1, VALUE(MID(DG23,DH23+2, IFERROR(FIND(" ",DG23,DH23),999)-DH23-2)))</f>
        <v>-1</v>
      </c>
      <c r="DJ23" s="0" t="n">
        <f aca="false">IFERROR(FIND("r_",LOWER(DG23)),-1)</f>
        <v>-1</v>
      </c>
      <c r="DK23" s="0" t="n">
        <f aca="false">IF(DJ23=-1,-1, ROW(DJ23)-1+VALUE(MID(DG23,DJ23+2, IFERROR(FIND(" ",DG23,DJ23),999)-DJ23-2)))</f>
        <v>-1</v>
      </c>
      <c r="DL23" s="0" t="str">
        <f aca="false">IF(AND(ISERROR(FIND("$",DG23)),DH23&lt;0,DJ23&lt;0,$S23&gt;0), IF(INDEX($D$2:$D$100,$S23)="num","$"&amp;TRIM(SUBSTITUTE(DG23,",",INDEX($F$2:$F$100,$S23)&amp;","))&amp;INDEX($F$2:$F$100,$S23), IF(INDEX($D$2:$D$100,$S23)="excl","$"&amp;REPLACE(DG23,      IFERROR(FIND(CHAR(1),SUBSTITUTE(DG23,",",CHAR(1),INDEX($F$2:$F$100,$S23)-1)),1),      IFERROR(FIND(CHAR(1),SUBSTITUTE(DG23,",",CHAR(1),INDEX($F$2:$F$100,$S23))),99)-          IFERROR(FIND(CHAR(1),SUBSTITUTE(DG23,",",CHAR(1),INDEX($F$2:$F$100,$S23)-1)),0),""), IF(INDEX($D$2:$D$100,$S23)="repl","$"&amp;REPLACE(DG23,      IFERROR(FIND(CHAR(1),SUBSTITUTE(DG23,",",CHAR(1),INDEX($F$2:$F$100,$S23)-1))+1,1),      IFERROR(FIND(CHAR(1),SUBSTITUTE(DG23,",",CHAR(1),INDEX($F$2:$F$100,$S23))),99)-          IFERROR(FIND(CHAR(1),SUBSTITUTE(DG23,",",CHAR(1),INDEX($F$2:$F$100,$S23)-1)),0)-1,INDEX($G$2:$G$100,$S23)),DG23 ))), DG23)</f>
        <v>$company2,actcomp2,ntimes2,dosage2,ndays2  </v>
      </c>
      <c r="DM23" s="0" t="str">
        <f aca="false">IF(OR(DH23=-1,IFERROR(INDEX(DH$2:DH$100,DI23),999)&gt;=0,IFERROR(INDEX(DJ$2:DJ$100,DI23),999)&gt;=0),IF(OR(DJ23=-1,IFERROR(INDEX(DH$2:DH$100,DK23),999)&gt;=0,IFERROR(INDEX(DJ$2:DJ$100,DK23),999)&gt;=0),DL23,                REPLACE(DL23,DJ23,IFERROR(FIND(" ",DL23,DJ23),999)-DJ23,                    SUBSTITUTE(INDEX(DL$2:DL$100,DK23),"$","")                  )), REPLACE(DL23,DH23,IFERROR(FIND(" ",DL23,DH23),999)-DH23,                   SUBSTITUTE(INDEX(DL$2:DL$100,DI23),"$","")                  ) )</f>
        <v>$company2,actcomp2,ntimes2,dosage2,ndays2  </v>
      </c>
      <c r="DN23" s="0" t="n">
        <f aca="false">IFERROR(FIND("f_",LOWER(DM23)),-1)</f>
        <v>-1</v>
      </c>
      <c r="DO23" s="0" t="n">
        <f aca="false">IF(DN23=-1,-1, VALUE(MID(DM23,DN23+2, IFERROR(FIND(" ",DM23,DN23),999)-DN23-2)))</f>
        <v>-1</v>
      </c>
      <c r="DP23" s="0" t="n">
        <f aca="false">IFERROR(FIND("r_",LOWER(DM23)),-1)</f>
        <v>-1</v>
      </c>
      <c r="DQ23" s="0" t="n">
        <f aca="false">IF(DP23=-1,-1, ROW(DP23)-1+VALUE(MID(DM23,DP23+2, IFERROR(FIND(" ",DM23,DP23),999)-DP23-2)))</f>
        <v>-1</v>
      </c>
      <c r="DR23" s="0" t="str">
        <f aca="false">IF(AND(ISERROR(FIND("$",DM23)),DN23&lt;0,DP23&lt;0,$S23&gt;0), IF(INDEX($D$2:$D$100,$S23)="num","$"&amp;TRIM(SUBSTITUTE(DM23,",",INDEX($F$2:$F$100,$S23)&amp;","))&amp;INDEX($F$2:$F$100,$S23), IF(INDEX($D$2:$D$100,$S23)="excl","$"&amp;REPLACE(DM23,      IFERROR(FIND(CHAR(1),SUBSTITUTE(DM23,",",CHAR(1),INDEX($F$2:$F$100,$S23)-1)),1),      IFERROR(FIND(CHAR(1),SUBSTITUTE(DM23,",",CHAR(1),INDEX($F$2:$F$100,$S23))),99)-          IFERROR(FIND(CHAR(1),SUBSTITUTE(DM23,",",CHAR(1),INDEX($F$2:$F$100,$S23)-1)),0),""), IF(INDEX($D$2:$D$100,$S23)="repl","$"&amp;REPLACE(DM23,      IFERROR(FIND(CHAR(1),SUBSTITUTE(DM23,",",CHAR(1),INDEX($F$2:$F$100,$S23)-1))+1,1),      IFERROR(FIND(CHAR(1),SUBSTITUTE(DM23,",",CHAR(1),INDEX($F$2:$F$100,$S23))),99)-          IFERROR(FIND(CHAR(1),SUBSTITUTE(DM23,",",CHAR(1),INDEX($F$2:$F$100,$S23)-1)),0)-1,INDEX($G$2:$G$100,$S23)),DM23 ))), DM23)</f>
        <v>$company2,actcomp2,ntimes2,dosage2,ndays2  </v>
      </c>
      <c r="DS23" s="0" t="str">
        <f aca="false">IF(OR(DN23=-1,IFERROR(INDEX(DN$2:DN$100,DO23),999)&gt;=0,IFERROR(INDEX(DP$2:DP$100,DO23),999)&gt;=0),IF(OR(DP23=-1,IFERROR(INDEX(DN$2:DN$100,DQ23),999)&gt;=0,IFERROR(INDEX(DP$2:DP$100,DQ23),999)&gt;=0),DR23,                REPLACE(DR23,DP23,IFERROR(FIND(" ",DR23,DP23),999)-DP23,                    SUBSTITUTE(INDEX(DR$2:DR$100,DQ23),"$","")                  )), REPLACE(DR23,DN23,IFERROR(FIND(" ",DR23,DN23),999)-DN23,                   SUBSTITUTE(INDEX(DR$2:DR$100,DO23),"$","")                  ) )</f>
        <v>$company2,actcomp2,ntimes2,dosage2,ndays2  </v>
      </c>
      <c r="DT23" s="0" t="n">
        <f aca="false">IFERROR(FIND("f_",LOWER(DS23)),-1)</f>
        <v>-1</v>
      </c>
      <c r="DU23" s="0" t="n">
        <f aca="false">IF(DT23=-1,-1, VALUE(MID(DS23,DT23+2, IFERROR(FIND(" ",DS23,DT23),999)-DT23-2)))</f>
        <v>-1</v>
      </c>
      <c r="DV23" s="0" t="n">
        <f aca="false">IFERROR(FIND("r_",LOWER(DS23)),-1)</f>
        <v>-1</v>
      </c>
      <c r="DW23" s="0" t="n">
        <f aca="false">IF(DV23=-1,-1, ROW(DV23)-1+VALUE(MID(DS23,DV23+2, IFERROR(FIND(" ",DS23,DV23),999)-DV23-2)))</f>
        <v>-1</v>
      </c>
      <c r="DX23" s="0" t="str">
        <f aca="false">IF(AND(ISERROR(FIND("$",DS23)),DT23&lt;0,DV23&lt;0,$S23&gt;0), IF(INDEX($D$2:$D$100,$S23)="num","$"&amp;TRIM(SUBSTITUTE(DS23,",",INDEX($F$2:$F$100,$S23)&amp;","))&amp;INDEX($F$2:$F$100,$S23), IF(INDEX($D$2:$D$100,$S23)="excl","$"&amp;REPLACE(DS23,      IFERROR(FIND(CHAR(1),SUBSTITUTE(DS23,",",CHAR(1),INDEX($F$2:$F$100,$S23)-1)),1),      IFERROR(FIND(CHAR(1),SUBSTITUTE(DS23,",",CHAR(1),INDEX($F$2:$F$100,$S23))),99)-          IFERROR(FIND(CHAR(1),SUBSTITUTE(DS23,",",CHAR(1),INDEX($F$2:$F$100,$S23)-1)),0),""), IF(INDEX($D$2:$D$100,$S23)="repl","$"&amp;REPLACE(DS23,      IFERROR(FIND(CHAR(1),SUBSTITUTE(DS23,",",CHAR(1),INDEX($F$2:$F$100,$S23)-1))+1,1),      IFERROR(FIND(CHAR(1),SUBSTITUTE(DS23,",",CHAR(1),INDEX($F$2:$F$100,$S23))),99)-          IFERROR(FIND(CHAR(1),SUBSTITUTE(DS23,",",CHAR(1),INDEX($F$2:$F$100,$S23)-1)),0)-1,INDEX($G$2:$G$100,$S23)),DS23 ))), DS23)</f>
        <v>$company2,actcomp2,ntimes2,dosage2,ndays2  </v>
      </c>
      <c r="DY23" s="0" t="str">
        <f aca="false">IF(OR(DT23=-1,IFERROR(INDEX(DT$2:DT$100,DU23),999)&gt;=0,IFERROR(INDEX(DV$2:DV$100,DU23),999)&gt;=0),IF(OR(DV23=-1,IFERROR(INDEX(DT$2:DT$100,DW23),999)&gt;=0,IFERROR(INDEX(DV$2:DV$100,DW23),999)&gt;=0),DX23,                REPLACE(DX23,DV23,IFERROR(FIND(" ",DX23,DV23),999)-DV23,                    SUBSTITUTE(INDEX(DX$2:DX$100,DW23),"$","")                  )), REPLACE(DX23,DT23,IFERROR(FIND(" ",DX23,DT23),999)-DT23,                   SUBSTITUTE(INDEX(DX$2:DX$100,DU23),"$","")                  ) )</f>
        <v>$company2,actcomp2,ntimes2,dosage2,ndays2  </v>
      </c>
      <c r="DZ23" s="0" t="n">
        <f aca="false">IFERROR(FIND("f_",LOWER(DY23)),-1)</f>
        <v>-1</v>
      </c>
      <c r="EA23" s="0" t="n">
        <f aca="false">IF(DZ23=-1,-1, VALUE(MID(DY23,DZ23+2, IFERROR(FIND(" ",DY23,DZ23),999)-DZ23-2)))</f>
        <v>-1</v>
      </c>
      <c r="EB23" s="0" t="n">
        <f aca="false">IFERROR(FIND("r_",LOWER(DY23)),-1)</f>
        <v>-1</v>
      </c>
      <c r="EC23" s="0" t="n">
        <f aca="false">IF(EB23=-1,-1, ROW(EB23)-1+VALUE(MID(DY23,EB23+2, IFERROR(FIND(" ",DY23,EB23),999)-EB23-2)))</f>
        <v>-1</v>
      </c>
      <c r="ED23" s="0" t="str">
        <f aca="false">IF(AND(ISERROR(FIND("$",DY23)),DZ23&lt;0,EB23&lt;0,$S23&gt;0), IF(INDEX($D$2:$D$100,$S23)="num","$"&amp;TRIM(SUBSTITUTE(DY23,",",INDEX($F$2:$F$100,$S23)&amp;","))&amp;INDEX($F$2:$F$100,$S23), IF(INDEX($D$2:$D$100,$S23)="excl","$"&amp;REPLACE(DY23,      IFERROR(FIND(CHAR(1),SUBSTITUTE(DY23,",",CHAR(1),INDEX($F$2:$F$100,$S23)-1)),1),      IFERROR(FIND(CHAR(1),SUBSTITUTE(DY23,",",CHAR(1),INDEX($F$2:$F$100,$S23))),99)-          IFERROR(FIND(CHAR(1),SUBSTITUTE(DY23,",",CHAR(1),INDEX($F$2:$F$100,$S23)-1)),0),""), IF(INDEX($D$2:$D$100,$S23)="repl","$"&amp;REPLACE(DY23,      IFERROR(FIND(CHAR(1),SUBSTITUTE(DY23,",",CHAR(1),INDEX($F$2:$F$100,$S23)-1))+1,1),      IFERROR(FIND(CHAR(1),SUBSTITUTE(DY23,",",CHAR(1),INDEX($F$2:$F$100,$S23))),99)-          IFERROR(FIND(CHAR(1),SUBSTITUTE(DY23,",",CHAR(1),INDEX($F$2:$F$100,$S23)-1)),0)-1,INDEX($G$2:$G$100,$S23)),DY23 ))), DY23)</f>
        <v>$company2,actcomp2,ntimes2,dosage2,ndays2  </v>
      </c>
      <c r="EE23" s="0" t="str">
        <f aca="false">IF(OR(DZ23=-1,IFERROR(INDEX(DZ$2:DZ$100,EA23),999)&gt;=0,IFERROR(INDEX(EB$2:EB$100,EA23),999)&gt;=0),IF(OR(EB23=-1,IFERROR(INDEX(DZ$2:DZ$100,EC23),999)&gt;=0,IFERROR(INDEX(EB$2:EB$100,EC23),999)&gt;=0),ED23,                REPLACE(ED23,EB23,IFERROR(FIND(" ",ED23,EB23),999)-EB23,                    SUBSTITUTE(INDEX(ED$2:ED$100,EC23),"$","")                  )), REPLACE(ED23,DZ23,IFERROR(FIND(" ",ED23,DZ23),999)-DZ23,                   SUBSTITUTE(INDEX(ED$2:ED$100,EA23),"$","")                  ) )</f>
        <v>$company2,actcomp2,ntimes2,dosage2,ndays2  </v>
      </c>
      <c r="EF23" s="0" t="n">
        <f aca="false">IFERROR(FIND("f_",LOWER(EE23)),-1)</f>
        <v>-1</v>
      </c>
      <c r="EG23" s="0" t="n">
        <f aca="false">IF(EF23=-1,-1, VALUE(MID(EE23,EF23+2, IFERROR(FIND(" ",EE23,EF23),999)-EF23-2)))</f>
        <v>-1</v>
      </c>
      <c r="EH23" s="0" t="n">
        <f aca="false">IFERROR(FIND("r_",LOWER(EE23)),-1)</f>
        <v>-1</v>
      </c>
      <c r="EI23" s="0" t="n">
        <f aca="false">IF(EH23=-1,-1, ROW(EH23)-1+VALUE(MID(EE23,EH23+2, IFERROR(FIND(" ",EE23,EH23),999)-EH23-2)))</f>
        <v>-1</v>
      </c>
      <c r="EJ23" s="0" t="str">
        <f aca="false">IF(AND(ISERROR(FIND("$",EE23)),EF23&lt;0,EH23&lt;0,$S23&gt;0), IF(INDEX($D$2:$D$100,$S23)="num","$"&amp;TRIM(SUBSTITUTE(EE23,",",INDEX($F$2:$F$100,$S23)&amp;","))&amp;INDEX($F$2:$F$100,$S23), IF(INDEX($D$2:$D$100,$S23)="excl","$"&amp;REPLACE(EE23,      IFERROR(FIND(CHAR(1),SUBSTITUTE(EE23,",",CHAR(1),INDEX($F$2:$F$100,$S23)-1)),1),      IFERROR(FIND(CHAR(1),SUBSTITUTE(EE23,",",CHAR(1),INDEX($F$2:$F$100,$S23))),99)-          IFERROR(FIND(CHAR(1),SUBSTITUTE(EE23,",",CHAR(1),INDEX($F$2:$F$100,$S23)-1)),0),""), IF(INDEX($D$2:$D$100,$S23)="repl","$"&amp;REPLACE(EE23,      IFERROR(FIND(CHAR(1),SUBSTITUTE(EE23,",",CHAR(1),INDEX($F$2:$F$100,$S23)-1))+1,1),      IFERROR(FIND(CHAR(1),SUBSTITUTE(EE23,",",CHAR(1),INDEX($F$2:$F$100,$S23))),99)-          IFERROR(FIND(CHAR(1),SUBSTITUTE(EE23,",",CHAR(1),INDEX($F$2:$F$100,$S23)-1)),0)-1,INDEX($G$2:$G$100,$S23)),EE23 ))), EE23)</f>
        <v>$company2,actcomp2,ntimes2,dosage2,ndays2  </v>
      </c>
      <c r="EK23" s="0" t="str">
        <f aca="false">IF(OR(EF23=-1,IFERROR(INDEX(EF$2:EF$100,EG23),999)&gt;=0,IFERROR(INDEX(EH$2:EH$100,EG23),999)&gt;=0),IF(OR(EH23=-1,IFERROR(INDEX(EF$2:EF$100,EI23),999)&gt;=0,IFERROR(INDEX(EH$2:EH$100,EI23),999)&gt;=0),EJ23,                REPLACE(EJ23,EH23,IFERROR(FIND(" ",EJ23,EH23),999)-EH23,                    SUBSTITUTE(INDEX(EJ$2:EJ$100,EI23),"$","")                  )), REPLACE(EJ23,EF23,IFERROR(FIND(" ",EJ23,EF23),999)-EF23,                   SUBSTITUTE(INDEX(EJ$2:EJ$100,EG23),"$","")                  ) )</f>
        <v>$company2,actcomp2,ntimes2,dosage2,ndays2  </v>
      </c>
      <c r="EL23" s="0" t="n">
        <f aca="false">IFERROR(FIND("f_",LOWER(EK23)),-1)</f>
        <v>-1</v>
      </c>
      <c r="EM23" s="0" t="n">
        <f aca="false">IF(EL23=-1,-1, VALUE(MID(EK23,EL23+2, IFERROR(FIND(" ",EK23,EL23),999)-EL23-2)))</f>
        <v>-1</v>
      </c>
      <c r="EN23" s="0" t="n">
        <f aca="false">IFERROR(FIND("r_",LOWER(EK23)),-1)</f>
        <v>-1</v>
      </c>
      <c r="EO23" s="0" t="n">
        <f aca="false">IF(EN23=-1,-1, ROW(EN23)-1+VALUE(MID(EK23,EN23+2, IFERROR(FIND(" ",EK23,EN23),999)-EN23-2)))</f>
        <v>-1</v>
      </c>
      <c r="EP23" s="0" t="str">
        <f aca="false">IF(AND(ISERROR(FIND("$",EK23)),EL23&lt;0,EN23&lt;0,$S23&gt;0), IF(INDEX($D$2:$D$100,$S23)="num","$"&amp;TRIM(SUBSTITUTE(EK23,",",INDEX($F$2:$F$100,$S23)&amp;","))&amp;INDEX($F$2:$F$100,$S23), IF(INDEX($D$2:$D$100,$S23)="excl","$"&amp;REPLACE(EK23,      IFERROR(FIND(CHAR(1),SUBSTITUTE(EK23,",",CHAR(1),INDEX($F$2:$F$100,$S23)-1)),1),      IFERROR(FIND(CHAR(1),SUBSTITUTE(EK23,",",CHAR(1),INDEX($F$2:$F$100,$S23))),99)-          IFERROR(FIND(CHAR(1),SUBSTITUTE(EK23,",",CHAR(1),INDEX($F$2:$F$100,$S23)-1)),0),""), IF(INDEX($D$2:$D$100,$S23)="repl","$"&amp;REPLACE(EK23,      IFERROR(FIND(CHAR(1),SUBSTITUTE(EK23,",",CHAR(1),INDEX($F$2:$F$100,$S23)-1))+1,1),      IFERROR(FIND(CHAR(1),SUBSTITUTE(EK23,",",CHAR(1),INDEX($F$2:$F$100,$S23))),99)-          IFERROR(FIND(CHAR(1),SUBSTITUTE(EK23,",",CHAR(1),INDEX($F$2:$F$100,$S23)-1)),0)-1,INDEX($G$2:$G$100,$S23)),EK23 ))), EK23)</f>
        <v>$company2,actcomp2,ntimes2,dosage2,ndays2  </v>
      </c>
      <c r="EQ23" s="0" t="str">
        <f aca="false">IF(OR(EL23=-1,IFERROR(INDEX(EL$2:EL$100,EM23),999)&gt;=0,IFERROR(INDEX(EN$2:EN$100,EM23),999)&gt;=0),IF(OR(EN23=-1,IFERROR(INDEX(EL$2:EL$100,EO23),999)&gt;=0,IFERROR(INDEX(EN$2:EN$100,EO23),999)&gt;=0),EP23,                REPLACE(EP23,EN23,IFERROR(FIND(" ",EP23,EN23),999)-EN23,                    SUBSTITUTE(INDEX(EP$2:EP$100,EO23),"$","")                  )), REPLACE(EP23,EL23,IFERROR(FIND(" ",EP23,EL23),999)-EL23,                   SUBSTITUTE(INDEX(EP$2:EP$100,EM23),"$","")                  ) )</f>
        <v>$company2,actcomp2,ntimes2,dosage2,ndays2  </v>
      </c>
      <c r="ER23" s="0" t="n">
        <f aca="false">IFERROR(FIND("f_",LOWER(EQ23)),-1)</f>
        <v>-1</v>
      </c>
      <c r="ES23" s="0" t="n">
        <f aca="false">IF(ER23=-1,-1, VALUE(MID(EQ23,ER23+2, IFERROR(FIND(" ",EQ23,ER23),999)-ER23-2)))</f>
        <v>-1</v>
      </c>
      <c r="ET23" s="0" t="n">
        <f aca="false">IFERROR(FIND("r_",LOWER(EQ23)),-1)</f>
        <v>-1</v>
      </c>
      <c r="EU23" s="0" t="n">
        <f aca="false">IF(ET23=-1,-1, ROW(ET23)-1+VALUE(MID(EQ23,ET23+2, IFERROR(FIND(" ",EQ23,ET23),999)-ET23-2)))</f>
        <v>-1</v>
      </c>
      <c r="EV23" s="0" t="str">
        <f aca="false">IF(AND(ISERROR(FIND("$",EQ23)),ER23&lt;0,ET23&lt;0,$S23&gt;0), IF(INDEX($D$2:$D$100,$S23)="num","$"&amp;TRIM(SUBSTITUTE(EQ23,",",INDEX($F$2:$F$100,$S23)&amp;","))&amp;INDEX($F$2:$F$100,$S23), IF(INDEX($D$2:$D$100,$S23)="excl","$"&amp;REPLACE(EQ23,      IFERROR(FIND(CHAR(1),SUBSTITUTE(EQ23,",",CHAR(1),INDEX($F$2:$F$100,$S23)-1)),1),      IFERROR(FIND(CHAR(1),SUBSTITUTE(EQ23,",",CHAR(1),INDEX($F$2:$F$100,$S23))),99)-          IFERROR(FIND(CHAR(1),SUBSTITUTE(EQ23,",",CHAR(1),INDEX($F$2:$F$100,$S23)-1)),0),""), IF(INDEX($D$2:$D$100,$S23)="repl","$"&amp;REPLACE(EQ23,      IFERROR(FIND(CHAR(1),SUBSTITUTE(EQ23,",",CHAR(1),INDEX($F$2:$F$100,$S23)-1))+1,1),      IFERROR(FIND(CHAR(1),SUBSTITUTE(EQ23,",",CHAR(1),INDEX($F$2:$F$100,$S23))),99)-          IFERROR(FIND(CHAR(1),SUBSTITUTE(EQ23,",",CHAR(1),INDEX($F$2:$F$100,$S23)-1)),0)-1,INDEX($G$2:$G$100,$S23)),EQ23 ))), EQ23)</f>
        <v>$company2,actcomp2,ntimes2,dosage2,ndays2  </v>
      </c>
      <c r="EW23" s="0" t="str">
        <f aca="false">IF(OR(ER23=-1,IFERROR(INDEX(ER$2:ER$100,ES23),999)&gt;=0,IFERROR(INDEX(ET$2:ET$100,ES23),999)&gt;=0),IF(OR(ET23=-1,IFERROR(INDEX(ER$2:ER$100,EU23),999)&gt;=0,IFERROR(INDEX(ET$2:ET$100,EU23),999)&gt;=0),EV23,                REPLACE(EV23,ET23,IFERROR(FIND(" ",EV23,ET23),999)-ET23,                    SUBSTITUTE(INDEX(EV$2:EV$100,EU23),"$","")                  )), REPLACE(EV23,ER23,IFERROR(FIND(" ",EV23,ER23),999)-ER23,                   SUBSTITUTE(INDEX(EV$2:EV$100,ES23),"$","")                  ) )</f>
        <v>$company2,actcomp2,ntimes2,dosage2,ndays2  </v>
      </c>
      <c r="EX23" s="0" t="n">
        <f aca="false">IFERROR(FIND("f_",LOWER(EW23)),-1)</f>
        <v>-1</v>
      </c>
      <c r="EY23" s="0" t="n">
        <f aca="false">IF(EX23=-1,-1, VALUE(MID(EW23,EX23+2, IFERROR(FIND(" ",EW23,EX23),999)-EX23-2)))</f>
        <v>-1</v>
      </c>
      <c r="EZ23" s="0" t="n">
        <f aca="false">IFERROR(FIND("r_",LOWER(EW23)),-1)</f>
        <v>-1</v>
      </c>
      <c r="FA23" s="0" t="n">
        <f aca="false">IF(EZ23=-1,-1, ROW(EZ23)-1+VALUE(MID(EW23,EZ23+2, IFERROR(FIND(" ",EW23,EZ23),999)-EZ23-2)))</f>
        <v>-1</v>
      </c>
      <c r="FB23" s="0" t="str">
        <f aca="false">IF(AND(ISERROR(FIND("$",EW23)),EX23&lt;0,EZ23&lt;0,$S23&gt;0), IF(INDEX($D$2:$D$100,$S23)="num","$"&amp;TRIM(SUBSTITUTE(EW23,",",INDEX($F$2:$F$100,$S23)&amp;","))&amp;INDEX($F$2:$F$100,$S23), IF(INDEX($D$2:$D$100,$S23)="excl","$"&amp;REPLACE(EW23,      IFERROR(FIND(CHAR(1),SUBSTITUTE(EW23,",",CHAR(1),INDEX($F$2:$F$100,$S23)-1)),1),      IFERROR(FIND(CHAR(1),SUBSTITUTE(EW23,",",CHAR(1),INDEX($F$2:$F$100,$S23))),99)-          IFERROR(FIND(CHAR(1),SUBSTITUTE(EW23,",",CHAR(1),INDEX($F$2:$F$100,$S23)-1)),0),""), IF(INDEX($D$2:$D$100,$S23)="repl","$"&amp;REPLACE(EW23,      IFERROR(FIND(CHAR(1),SUBSTITUTE(EW23,",",CHAR(1),INDEX($F$2:$F$100,$S23)-1))+1,1),      IFERROR(FIND(CHAR(1),SUBSTITUTE(EW23,",",CHAR(1),INDEX($F$2:$F$100,$S23))),99)-          IFERROR(FIND(CHAR(1),SUBSTITUTE(EW23,",",CHAR(1),INDEX($F$2:$F$100,$S23)-1)),0)-1,INDEX($G$2:$G$100,$S23)),EW23 ))), EW23)</f>
        <v>$company2,actcomp2,ntimes2,dosage2,ndays2  </v>
      </c>
      <c r="FC23" s="0" t="str">
        <f aca="false">IF(OR(EX23=-1,IFERROR(INDEX(EX$2:EX$100,EY23),999)&gt;=0,IFERROR(INDEX(EZ$2:EZ$100,EY23),999)&gt;=0),IF(OR(EZ23=-1,IFERROR(INDEX(EX$2:EX$100,FA23),999)&gt;=0,IFERROR(INDEX(EZ$2:EZ$100,FA23),999)&gt;=0),FB23,                REPLACE(FB23,EZ23,IFERROR(FIND(" ",FB23,EZ23),999)-EZ23,                    SUBSTITUTE(INDEX(FB$2:FB$100,FA23),"$","")                  )), REPLACE(FB23,EX23,IFERROR(FIND(" ",FB23,EX23),999)-EX23,                   SUBSTITUTE(INDEX(FB$2:FB$100,EY23),"$","")                  ) )</f>
        <v>$company2,actcomp2,ntimes2,dosage2,ndays2  </v>
      </c>
      <c r="FD23" s="0" t="n">
        <f aca="false">IFERROR(FIND("f_",LOWER(FC23)),-1)</f>
        <v>-1</v>
      </c>
      <c r="FE23" s="0" t="n">
        <f aca="false">IF(FD23=-1,-1, VALUE(MID(FC23,FD23+2, IFERROR(FIND(" ",FC23,FD23),999)-FD23-2)))</f>
        <v>-1</v>
      </c>
      <c r="FF23" s="0" t="n">
        <f aca="false">IFERROR(FIND("r_",LOWER(FC23)),-1)</f>
        <v>-1</v>
      </c>
      <c r="FG23" s="0" t="n">
        <f aca="false">IF(FF23=-1,-1, ROW(FF23)-1+VALUE(MID(FC23,FF23+2, IFERROR(FIND(" ",FC23,FF23),999)-FF23-2)))</f>
        <v>-1</v>
      </c>
      <c r="FH23" s="0" t="str">
        <f aca="false">IF(AND(ISERROR(FIND("$",FC23)),FD23&lt;0,FF23&lt;0,$S23&gt;0), IF(INDEX($D$2:$D$100,$S23)="num","$"&amp;TRIM(SUBSTITUTE(FC23,",",INDEX($F$2:$F$100,$S23)&amp;","))&amp;INDEX($F$2:$F$100,$S23), IF(INDEX($D$2:$D$100,$S23)="excl","$"&amp;REPLACE(FC23,      IFERROR(FIND(CHAR(1),SUBSTITUTE(FC23,",",CHAR(1),INDEX($F$2:$F$100,$S23)-1)),1),      IFERROR(FIND(CHAR(1),SUBSTITUTE(FC23,",",CHAR(1),INDEX($F$2:$F$100,$S23))),99)-          IFERROR(FIND(CHAR(1),SUBSTITUTE(FC23,",",CHAR(1),INDEX($F$2:$F$100,$S23)-1)),0),""), IF(INDEX($D$2:$D$100,$S23)="repl","$"&amp;REPLACE(FC23,      IFERROR(FIND(CHAR(1),SUBSTITUTE(FC23,",",CHAR(1),INDEX($F$2:$F$100,$S23)-1))+1,1),      IFERROR(FIND(CHAR(1),SUBSTITUTE(FC23,",",CHAR(1),INDEX($F$2:$F$100,$S23))),99)-          IFERROR(FIND(CHAR(1),SUBSTITUTE(FC23,",",CHAR(1),INDEX($F$2:$F$100,$S23)-1)),0)-1,INDEX($G$2:$G$100,$S23)),FC23 ))), FC23)</f>
        <v>$company2,actcomp2,ntimes2,dosage2,ndays2  </v>
      </c>
      <c r="FI23" s="0" t="str">
        <f aca="false">IF(OR(FD23=-1,IFERROR(INDEX(FD$2:FD$100,FE23),999)&gt;=0,IFERROR(INDEX(FF$2:FF$100,FE23),999)&gt;=0),IF(OR(FF23=-1,IFERROR(INDEX(FD$2:FD$100,FG23),999)&gt;=0,IFERROR(INDEX(FF$2:FF$100,FG23),999)&gt;=0),FH23,                REPLACE(FH23,FF23,IFERROR(FIND(" ",FH23,FF23),999)-FF23,                    SUBSTITUTE(INDEX(FH$2:FH$100,FG23),"$","")                  )), REPLACE(FH23,FD23,IFERROR(FIND(" ",FH23,FD23),999)-FD23,                   SUBSTITUTE(INDEX(FH$2:FH$100,FE23),"$","")                  ) )</f>
        <v>$company2,actcomp2,ntimes2,dosage2,ndays2  </v>
      </c>
      <c r="FJ23" s="0" t="n">
        <f aca="false">IFERROR(FIND("f_",LOWER(FI23)),-1)</f>
        <v>-1</v>
      </c>
      <c r="FK23" s="0" t="n">
        <f aca="false">IF(FJ23=-1,-1, VALUE(MID(FI23,FJ23+2, IFERROR(FIND(" ",FI23,FJ23),999)-FJ23-2)))</f>
        <v>-1</v>
      </c>
      <c r="FL23" s="0" t="n">
        <f aca="false">IFERROR(FIND("r_",LOWER(FI23)),-1)</f>
        <v>-1</v>
      </c>
      <c r="FM23" s="0" t="n">
        <f aca="false">IF(FL23=-1,-1, ROW(FL23)-1+VALUE(MID(FI23,FL23+2, IFERROR(FIND(" ",FI23,FL23),999)-FL23-2)))</f>
        <v>-1</v>
      </c>
      <c r="FN23" s="0" t="str">
        <f aca="false">IF(AND(ISERROR(FIND("$",FI23)),FJ23&lt;0,FL23&lt;0,$S23&gt;0), IF(INDEX($D$2:$D$100,$S23)="num","$"&amp;TRIM(SUBSTITUTE(FI23,",",INDEX($F$2:$F$100,$S23)&amp;","))&amp;INDEX($F$2:$F$100,$S23), IF(INDEX($D$2:$D$100,$S23)="excl","$"&amp;REPLACE(FI23,      IFERROR(FIND(CHAR(1),SUBSTITUTE(FI23,",",CHAR(1),INDEX($F$2:$F$100,$S23)-1)),1),      IFERROR(FIND(CHAR(1),SUBSTITUTE(FI23,",",CHAR(1),INDEX($F$2:$F$100,$S23))),99)-          IFERROR(FIND(CHAR(1),SUBSTITUTE(FI23,",",CHAR(1),INDEX($F$2:$F$100,$S23)-1)),0),""), IF(INDEX($D$2:$D$100,$S23)="repl","$"&amp;REPLACE(FI23,      IFERROR(FIND(CHAR(1),SUBSTITUTE(FI23,",",CHAR(1),INDEX($F$2:$F$100,$S23)-1))+1,1),      IFERROR(FIND(CHAR(1),SUBSTITUTE(FI23,",",CHAR(1),INDEX($F$2:$F$100,$S23))),99)-          IFERROR(FIND(CHAR(1),SUBSTITUTE(FI23,",",CHAR(1),INDEX($F$2:$F$100,$S23)-1)),0)-1,INDEX($G$2:$G$100,$S23)),FI23 ))), FI23)</f>
        <v>$company2,actcomp2,ntimes2,dosage2,ndays2  </v>
      </c>
      <c r="FO23" s="0" t="str">
        <f aca="false">IF(OR(FJ23=-1,IFERROR(INDEX(FJ$2:FJ$100,FK23),999)&gt;=0,IFERROR(INDEX(FL$2:FL$100,FK23),999)&gt;=0),IF(OR(FL23=-1,IFERROR(INDEX(FJ$2:FJ$100,FM23),999)&gt;=0,IFERROR(INDEX(FL$2:FL$100,FM23),999)&gt;=0),FN23,                REPLACE(FN23,FL23,IFERROR(FIND(" ",FN23,FL23),999)-FL23,                    SUBSTITUTE(INDEX(FN$2:FN$100,FM23),"$","")                  )), REPLACE(FN23,FJ23,IFERROR(FIND(" ",FN23,FJ23),999)-FJ23,                   SUBSTITUTE(INDEX(FN$2:FN$100,FK23),"$","")                  ) )</f>
        <v>$company2,actcomp2,ntimes2,dosage2,ndays2  </v>
      </c>
      <c r="FP23" s="0" t="n">
        <f aca="false">IFERROR(FIND("f_",LOWER(FO23)),-1)</f>
        <v>-1</v>
      </c>
      <c r="FQ23" s="0" t="n">
        <f aca="false">IF(FP23=-1,-1, VALUE(MID(FO23,FP23+2, IFERROR(FIND(" ",FO23,FP23),999)-FP23-2)))</f>
        <v>-1</v>
      </c>
      <c r="FR23" s="0" t="n">
        <f aca="false">IFERROR(FIND("r_",LOWER(FO23)),-1)</f>
        <v>-1</v>
      </c>
      <c r="FS23" s="0" t="n">
        <f aca="false">IF(FR23=-1,-1, ROW(FR23)-1+VALUE(MID(FO23,FR23+2, IFERROR(FIND(" ",FO23,FR23),999)-FR23-2)))</f>
        <v>-1</v>
      </c>
      <c r="FT23" s="0" t="str">
        <f aca="false">IF(AND(ISERROR(FIND("$",FO23)),FP23&lt;0,FR23&lt;0,$S23&gt;0), IF(INDEX($D$2:$D$100,$S23)="num","$"&amp;TRIM(SUBSTITUTE(FO23,",",INDEX($F$2:$F$100,$S23)&amp;","))&amp;INDEX($F$2:$F$100,$S23), IF(INDEX($D$2:$D$100,$S23)="excl","$"&amp;REPLACE(FO23,      IFERROR(FIND(CHAR(1),SUBSTITUTE(FO23,",",CHAR(1),INDEX($F$2:$F$100,$S23)-1)),1),      IFERROR(FIND(CHAR(1),SUBSTITUTE(FO23,",",CHAR(1),INDEX($F$2:$F$100,$S23))),99)-          IFERROR(FIND(CHAR(1),SUBSTITUTE(FO23,",",CHAR(1),INDEX($F$2:$F$100,$S23)-1)),0),""), IF(INDEX($D$2:$D$100,$S23)="repl","$"&amp;REPLACE(FO23,      IFERROR(FIND(CHAR(1),SUBSTITUTE(FO23,",",CHAR(1),INDEX($F$2:$F$100,$S23)-1))+1,1),      IFERROR(FIND(CHAR(1),SUBSTITUTE(FO23,",",CHAR(1),INDEX($F$2:$F$100,$S23))),99)-          IFERROR(FIND(CHAR(1),SUBSTITUTE(FO23,",",CHAR(1),INDEX($F$2:$F$100,$S23)-1)),0)-1,INDEX($G$2:$G$100,$S23)),FO23 ))), FO23)</f>
        <v>$company2,actcomp2,ntimes2,dosage2,ndays2  </v>
      </c>
      <c r="FU23" s="0" t="str">
        <f aca="false">IF(OR(FP23=-1,IFERROR(INDEX(FP$2:FP$100,FQ23),999)&gt;=0,IFERROR(INDEX(FR$2:FR$100,FQ23),999)&gt;=0),IF(OR(FR23=-1,IFERROR(INDEX(FP$2:FP$100,FS23),999)&gt;=0,IFERROR(INDEX(FR$2:FR$100,FS23),999)&gt;=0),FT23,                REPLACE(FT23,FR23,IFERROR(FIND(" ",FT23,FR23),999)-FR23,                    SUBSTITUTE(INDEX(FT$2:FT$100,FS23),"$","")                  )), REPLACE(FT23,FP23,IFERROR(FIND(" ",FT23,FP23),999)-FP23,                   SUBSTITUTE(INDEX(FT$2:FT$100,FQ23),"$","")                  ) )</f>
        <v>$company2,actcomp2,ntimes2,dosage2,ndays2  </v>
      </c>
      <c r="FV23" s="0" t="n">
        <f aca="false">IFERROR(FIND("f_",LOWER(FU23)),-1)</f>
        <v>-1</v>
      </c>
      <c r="FW23" s="0" t="n">
        <f aca="false">IF(FV23=-1,-1, VALUE(MID(FU23,FV23+2, IFERROR(FIND(" ",FU23,FV23),999)-FV23-2)))</f>
        <v>-1</v>
      </c>
      <c r="FX23" s="0" t="n">
        <f aca="false">IFERROR(FIND("r_",LOWER(FU23)),-1)</f>
        <v>-1</v>
      </c>
      <c r="FY23" s="0" t="n">
        <f aca="false">IF(FX23=-1,-1, ROW(FX23)-1+VALUE(MID(FU23,FX23+2, IFERROR(FIND(" ",FU23,FX23),999)-FX23-2)))</f>
        <v>-1</v>
      </c>
      <c r="FZ23" s="0" t="str">
        <f aca="false">IF(AND(ISERROR(FIND("$",FU23)),FV23&lt;0,FX23&lt;0,$S23&gt;0), IF(INDEX($D$2:$D$100,$S23)="num","$"&amp;TRIM(SUBSTITUTE(FU23,",",INDEX($F$2:$F$100,$S23)&amp;","))&amp;INDEX($F$2:$F$100,$S23), IF(INDEX($D$2:$D$100,$S23)="excl","$"&amp;REPLACE(FU23,      IFERROR(FIND(CHAR(1),SUBSTITUTE(FU23,",",CHAR(1),INDEX($F$2:$F$100,$S23)-1)),1),      IFERROR(FIND(CHAR(1),SUBSTITUTE(FU23,",",CHAR(1),INDEX($F$2:$F$100,$S23))),99)-          IFERROR(FIND(CHAR(1),SUBSTITUTE(FU23,",",CHAR(1),INDEX($F$2:$F$100,$S23)-1)),0),""), IF(INDEX($D$2:$D$100,$S23)="repl","$"&amp;REPLACE(FU23,      IFERROR(FIND(CHAR(1),SUBSTITUTE(FU23,",",CHAR(1),INDEX($F$2:$F$100,$S23)-1))+1,1),      IFERROR(FIND(CHAR(1),SUBSTITUTE(FU23,",",CHAR(1),INDEX($F$2:$F$100,$S23))),99)-          IFERROR(FIND(CHAR(1),SUBSTITUTE(FU23,",",CHAR(1),INDEX($F$2:$F$100,$S23)-1)),0)-1,INDEX($G$2:$G$100,$S23)),FU23 ))), FU23)</f>
        <v>$company2,actcomp2,ntimes2,dosage2,ndays2  </v>
      </c>
      <c r="GA23" s="0" t="str">
        <f aca="false">IF(OR(FV23=-1,IFERROR(INDEX(FV$2:FV$100,FW23),999)&gt;=0,IFERROR(INDEX(FX$2:FX$100,FW23),999)&gt;=0),IF(OR(FX23=-1,IFERROR(INDEX(FV$2:FV$100,FY23),999)&gt;=0,IFERROR(INDEX(FX$2:FX$100,FY23),999)&gt;=0),FZ23,                REPLACE(FZ23,FX23,IFERROR(FIND(" ",FZ23,FX23),999)-FX23,                    SUBSTITUTE(INDEX(FZ$2:FZ$100,FY23),"$","")                  )), REPLACE(FZ23,FV23,IFERROR(FIND(" ",FZ23,FV23),999)-FV23,                   SUBSTITUTE(INDEX(FZ$2:FZ$100,FW23),"$","")                  ) )</f>
        <v>$company2,actcomp2,ntimes2,dosage2,ndays2  </v>
      </c>
      <c r="GB23" s="0" t="n">
        <f aca="false">IFERROR(FIND("f_",LOWER(GA23)),-1)</f>
        <v>-1</v>
      </c>
      <c r="GC23" s="0" t="n">
        <f aca="false">IF(GB23=-1,-1, VALUE(MID(GA23,GB23+2, IFERROR(FIND(" ",GA23,GB23),999)-GB23-2)))</f>
        <v>-1</v>
      </c>
      <c r="GD23" s="0" t="n">
        <f aca="false">IFERROR(FIND("r_",LOWER(GA23)),-1)</f>
        <v>-1</v>
      </c>
      <c r="GE23" s="0" t="n">
        <f aca="false">IF(GD23=-1,-1, ROW(GD23)-1+VALUE(MID(GA23,GD23+2, IFERROR(FIND(" ",GA23,GD23),999)-GD23-2)))</f>
        <v>-1</v>
      </c>
      <c r="GF23" s="0" t="str">
        <f aca="false">IF(AND(ISERROR(FIND("$",GA23)),GB23&lt;0,GD23&lt;0,$S23&gt;0), IF(INDEX($D$2:$D$100,$S23)="num","$"&amp;TRIM(SUBSTITUTE(GA23,",",INDEX($F$2:$F$100,$S23)&amp;","))&amp;INDEX($F$2:$F$100,$S23), IF(INDEX($D$2:$D$100,$S23)="excl","$"&amp;REPLACE(GA23,      IFERROR(FIND(CHAR(1),SUBSTITUTE(GA23,",",CHAR(1),INDEX($F$2:$F$100,$S23)-1)),1),      IFERROR(FIND(CHAR(1),SUBSTITUTE(GA23,",",CHAR(1),INDEX($F$2:$F$100,$S23))),99)-          IFERROR(FIND(CHAR(1),SUBSTITUTE(GA23,",",CHAR(1),INDEX($F$2:$F$100,$S23)-1)),0),""), IF(INDEX($D$2:$D$100,$S23)="repl","$"&amp;REPLACE(GA23,      IFERROR(FIND(CHAR(1),SUBSTITUTE(GA23,",",CHAR(1),INDEX($F$2:$F$100,$S23)-1))+1,1),      IFERROR(FIND(CHAR(1),SUBSTITUTE(GA23,",",CHAR(1),INDEX($F$2:$F$100,$S23))),99)-          IFERROR(FIND(CHAR(1),SUBSTITUTE(GA23,",",CHAR(1),INDEX($F$2:$F$100,$S23)-1)),0)-1,INDEX($G$2:$G$100,$S23)),GA23 ))), GA23)</f>
        <v>$company2,actcomp2,ntimes2,dosage2,ndays2  </v>
      </c>
      <c r="GG23" s="0" t="str">
        <f aca="false">IF(OR(GB23=-1,IFERROR(INDEX(GB$2:GB$100,GC23),999)&gt;=0,IFERROR(INDEX(GD$2:GD$100,GC23),999)&gt;=0),IF(OR(GD23=-1,IFERROR(INDEX(GB$2:GB$100,GE23),999)&gt;=0,IFERROR(INDEX(GD$2:GD$100,GE23),999)&gt;=0),GF23,                REPLACE(GF23,GD23,IFERROR(FIND(" ",GF23,GD23),999)-GD23,                    SUBSTITUTE(INDEX(GF$2:GF$100,GE23),"$","")                  )), REPLACE(GF23,GB23,IFERROR(FIND(" ",GF23,GB23),999)-GB23,                   SUBSTITUTE(INDEX(GF$2:GF$100,GC23),"$","")                  ) )</f>
        <v>$company2,actcomp2,ntimes2,dosage2,ndays2  </v>
      </c>
      <c r="GH23" s="0" t="n">
        <f aca="false">IFERROR(FIND("f_",LOWER(GG23)),-1)</f>
        <v>-1</v>
      </c>
      <c r="GI23" s="0" t="n">
        <f aca="false">IF(GH23=-1,-1, VALUE(MID(GG23,GH23+2, IFERROR(FIND(" ",GG23,GH23),999)-GH23-2)))</f>
        <v>-1</v>
      </c>
      <c r="GJ23" s="0" t="n">
        <f aca="false">IFERROR(FIND("r_",LOWER(GG23)),-1)</f>
        <v>-1</v>
      </c>
      <c r="GK23" s="0" t="n">
        <f aca="false">IF(GJ23=-1,-1, ROW(GJ23)-1+VALUE(MID(GG23,GJ23+2, IFERROR(FIND(" ",GG23,GJ23),999)-GJ23-2)))</f>
        <v>-1</v>
      </c>
      <c r="GL23" s="0" t="str">
        <f aca="false">IF(AND(ISERROR(FIND("$",GG23)),GH23&lt;0,GJ23&lt;0,$S23&gt;0), IF(INDEX($D$2:$D$100,$S23)="num","$"&amp;TRIM(SUBSTITUTE(GG23,",",INDEX($F$2:$F$100,$S23)&amp;","))&amp;INDEX($F$2:$F$100,$S23), IF(INDEX($D$2:$D$100,$S23)="excl","$"&amp;REPLACE(GG23,      IFERROR(FIND(CHAR(1),SUBSTITUTE(GG23,",",CHAR(1),INDEX($F$2:$F$100,$S23)-1)),1),      IFERROR(FIND(CHAR(1),SUBSTITUTE(GG23,",",CHAR(1),INDEX($F$2:$F$100,$S23))),99)-          IFERROR(FIND(CHAR(1),SUBSTITUTE(GG23,",",CHAR(1),INDEX($F$2:$F$100,$S23)-1)),0),""), IF(INDEX($D$2:$D$100,$S23)="repl","$"&amp;REPLACE(GG23,      IFERROR(FIND(CHAR(1),SUBSTITUTE(GG23,",",CHAR(1),INDEX($F$2:$F$100,$S23)-1))+1,1),      IFERROR(FIND(CHAR(1),SUBSTITUTE(GG23,",",CHAR(1),INDEX($F$2:$F$100,$S23))),99)-          IFERROR(FIND(CHAR(1),SUBSTITUTE(GG23,",",CHAR(1),INDEX($F$2:$F$100,$S23)-1)),0)-1,INDEX($G$2:$G$100,$S23)),GG23 ))), GG23)</f>
        <v>$company2,actcomp2,ntimes2,dosage2,ndays2  </v>
      </c>
      <c r="GM23" s="0" t="str">
        <f aca="false">IF(OR(GH23=-1,IFERROR(INDEX(GH$2:GH$100,GI23),999)&gt;=0,IFERROR(INDEX(GJ$2:GJ$100,GI23),999)&gt;=0),IF(OR(GJ23=-1,IFERROR(INDEX(GH$2:GH$100,GK23),999)&gt;=0,IFERROR(INDEX(GJ$2:GJ$100,GK23),999)&gt;=0),GL23,                REPLACE(GL23,GJ23,IFERROR(FIND(" ",GL23,GJ23),999)-GJ23,                    SUBSTITUTE(INDEX(GL$2:GL$100,GK23),"$","")                  )), REPLACE(GL23,GH23,IFERROR(FIND(" ",GL23,GH23),999)-GH23,                   SUBSTITUTE(INDEX(GL$2:GL$100,GI23),"$","")                  ) )</f>
        <v>$company2,actcomp2,ntimes2,dosage2,ndays2  </v>
      </c>
      <c r="GN23" s="0" t="n">
        <f aca="false">IFERROR(FIND("f_",LOWER(GM23)),-1)</f>
        <v>-1</v>
      </c>
      <c r="GO23" s="0" t="n">
        <f aca="false">IF(GN23=-1,-1, VALUE(MID(GM23,GN23+2, IFERROR(FIND(" ",GM23,GN23),999)-GN23-2)))</f>
        <v>-1</v>
      </c>
      <c r="GP23" s="0" t="n">
        <f aca="false">IFERROR(FIND("r_",LOWER(GM23)),-1)</f>
        <v>-1</v>
      </c>
      <c r="GQ23" s="0" t="n">
        <f aca="false">IF(GP23=-1,-1, ROW(GP23)-1+VALUE(MID(GM23,GP23+2, IFERROR(FIND(" ",GM23,GP23),999)-GP23-2)))</f>
        <v>-1</v>
      </c>
      <c r="GR23" s="0" t="str">
        <f aca="false">IF(AND(ISERROR(FIND("$",GM23)),GN23&lt;0,GP23&lt;0,$S23&gt;0), IF(INDEX($D$2:$D$100,$S23)="num","$"&amp;TRIM(SUBSTITUTE(GM23,",",INDEX($F$2:$F$100,$S23)&amp;","))&amp;INDEX($F$2:$F$100,$S23), IF(INDEX($D$2:$D$100,$S23)="excl","$"&amp;REPLACE(GM23,      IFERROR(FIND(CHAR(1),SUBSTITUTE(GM23,",",CHAR(1),INDEX($F$2:$F$100,$S23)-1)),1),      IFERROR(FIND(CHAR(1),SUBSTITUTE(GM23,",",CHAR(1),INDEX($F$2:$F$100,$S23))),99)-          IFERROR(FIND(CHAR(1),SUBSTITUTE(GM23,",",CHAR(1),INDEX($F$2:$F$100,$S23)-1)),0),""), IF(INDEX($D$2:$D$100,$S23)="repl","$"&amp;REPLACE(GM23,      IFERROR(FIND(CHAR(1),SUBSTITUTE(GM23,",",CHAR(1),INDEX($F$2:$F$100,$S23)-1))+1,1),      IFERROR(FIND(CHAR(1),SUBSTITUTE(GM23,",",CHAR(1),INDEX($F$2:$F$100,$S23))),99)-          IFERROR(FIND(CHAR(1),SUBSTITUTE(GM23,",",CHAR(1),INDEX($F$2:$F$100,$S23)-1)),0)-1,INDEX($G$2:$G$100,$S23)),GM23 ))), GM23)</f>
        <v>$company2,actcomp2,ntimes2,dosage2,ndays2  </v>
      </c>
      <c r="GS23" s="0" t="str">
        <f aca="false">IF(OR(GN23=-1,IFERROR(INDEX(GN$2:GN$100,GO23),999)&gt;=0,IFERROR(INDEX(GP$2:GP$100,GO23),999)&gt;=0),IF(OR(GP23=-1,IFERROR(INDEX(GN$2:GN$100,GQ23),999)&gt;=0,IFERROR(INDEX(GP$2:GP$100,GQ23),999)&gt;=0),GR23,                REPLACE(GR23,GP23,IFERROR(FIND(" ",GR23,GP23),999)-GP23,                    SUBSTITUTE(INDEX(GR$2:GR$100,GQ23),"$","")                  )), REPLACE(GR23,GN23,IFERROR(FIND(" ",GR23,GN23),999)-GN23,                   SUBSTITUTE(INDEX(GR$2:GR$100,GO23),"$","")                  ) )</f>
        <v>$company2,actcomp2,ntimes2,dosage2,ndays2  </v>
      </c>
      <c r="GT23" s="0" t="n">
        <f aca="false">IFERROR(FIND("f_",LOWER(GS23)),-1)</f>
        <v>-1</v>
      </c>
      <c r="GU23" s="0" t="n">
        <f aca="false">IF(GT23=-1,-1, VALUE(MID(GS23,GT23+2, IFERROR(FIND(" ",GS23,GT23),999)-GT23-2)))</f>
        <v>-1</v>
      </c>
      <c r="GV23" s="0" t="n">
        <f aca="false">IFERROR(FIND("r_",LOWER(GS23)),-1)</f>
        <v>-1</v>
      </c>
      <c r="GW23" s="0" t="n">
        <f aca="false">IF(GV23=-1,-1, ROW(GV23)-1+VALUE(MID(GS23,GV23+2, IFERROR(FIND(" ",GS23,GV23),999)-GV23-2)))</f>
        <v>-1</v>
      </c>
      <c r="GX23" s="0" t="str">
        <f aca="false">IF(AND(ISERROR(FIND("$",GS23)),GT23&lt;0,GV23&lt;0,$S23&gt;0), IF(INDEX($D$2:$D$100,$S23)="num","$"&amp;TRIM(SUBSTITUTE(GS23,",",INDEX($F$2:$F$100,$S23)&amp;","))&amp;INDEX($F$2:$F$100,$S23), IF(INDEX($D$2:$D$100,$S23)="excl","$"&amp;REPLACE(GS23,      IFERROR(FIND(CHAR(1),SUBSTITUTE(GS23,",",CHAR(1),INDEX($F$2:$F$100,$S23)-1)),1),      IFERROR(FIND(CHAR(1),SUBSTITUTE(GS23,",",CHAR(1),INDEX($F$2:$F$100,$S23))),99)-          IFERROR(FIND(CHAR(1),SUBSTITUTE(GS23,",",CHAR(1),INDEX($F$2:$F$100,$S23)-1)),0),""), IF(INDEX($D$2:$D$100,$S23)="repl","$"&amp;REPLACE(GS23,      IFERROR(FIND(CHAR(1),SUBSTITUTE(GS23,",",CHAR(1),INDEX($F$2:$F$100,$S23)-1))+1,1),      IFERROR(FIND(CHAR(1),SUBSTITUTE(GS23,",",CHAR(1),INDEX($F$2:$F$100,$S23))),99)-          IFERROR(FIND(CHAR(1),SUBSTITUTE(GS23,",",CHAR(1),INDEX($F$2:$F$100,$S23)-1)),0)-1,INDEX($G$2:$G$100,$S23)),GS23 ))), GS23)</f>
        <v>$company2,actcomp2,ntimes2,dosage2,ndays2  </v>
      </c>
      <c r="GY23" s="0" t="str">
        <f aca="false">IF(OR(GT23=-1,IFERROR(INDEX(GT$2:GT$100,GU23),999)&gt;=0,IFERROR(INDEX(GV$2:GV$100,GU23),999)&gt;=0),IF(OR(GV23=-1,IFERROR(INDEX(GT$2:GT$100,GW23),999)&gt;=0,IFERROR(INDEX(GV$2:GV$100,GW23),999)&gt;=0),GX23,                REPLACE(GX23,GV23,IFERROR(FIND(" ",GX23,GV23),999)-GV23,                    SUBSTITUTE(INDEX(GX$2:GX$100,GW23),"$","")                  )), REPLACE(GX23,GT23,IFERROR(FIND(" ",GX23,GT23),999)-GT23,                   SUBSTITUTE(INDEX(GX$2:GX$100,GU23),"$","")                  ) )</f>
        <v>$company2,actcomp2,ntimes2,dosage2,ndays2  </v>
      </c>
      <c r="GZ23" s="0" t="n">
        <f aca="false">IFERROR(FIND("f_",LOWER(GY23)),-1)</f>
        <v>-1</v>
      </c>
      <c r="HA23" s="0" t="n">
        <f aca="false">IF(GZ23=-1,-1, VALUE(MID(GY23,GZ23+2, IFERROR(FIND(" ",GY23,GZ23),999)-GZ23-2)))</f>
        <v>-1</v>
      </c>
      <c r="HB23" s="0" t="n">
        <f aca="false">IFERROR(FIND("r_",LOWER(GY23)),-1)</f>
        <v>-1</v>
      </c>
      <c r="HC23" s="0" t="n">
        <f aca="false">IF(HB23=-1,-1, ROW(HB23)-1+VALUE(MID(GY23,HB23+2, IFERROR(FIND(" ",GY23,HB23),999)-HB23-2)))</f>
        <v>-1</v>
      </c>
      <c r="HD23" s="0" t="str">
        <f aca="false">IF(AND(ISERROR(FIND("$",GY23)),GZ23&lt;0,HB23&lt;0,$S23&gt;0), IF(INDEX($D$2:$D$100,$S23)="num","$"&amp;TRIM(SUBSTITUTE(GY23,",",INDEX($F$2:$F$100,$S23)&amp;","))&amp;INDEX($F$2:$F$100,$S23), IF(INDEX($D$2:$D$100,$S23)="excl","$"&amp;REPLACE(GY23,      IFERROR(FIND(CHAR(1),SUBSTITUTE(GY23,",",CHAR(1),INDEX($F$2:$F$100,$S23)-1)),1),      IFERROR(FIND(CHAR(1),SUBSTITUTE(GY23,",",CHAR(1),INDEX($F$2:$F$100,$S23))),99)-          IFERROR(FIND(CHAR(1),SUBSTITUTE(GY23,",",CHAR(1),INDEX($F$2:$F$100,$S23)-1)),0),""), IF(INDEX($D$2:$D$100,$S23)="repl","$"&amp;REPLACE(GY23,      IFERROR(FIND(CHAR(1),SUBSTITUTE(GY23,",",CHAR(1),INDEX($F$2:$F$100,$S23)-1))+1,1),      IFERROR(FIND(CHAR(1),SUBSTITUTE(GY23,",",CHAR(1),INDEX($F$2:$F$100,$S23))),99)-          IFERROR(FIND(CHAR(1),SUBSTITUTE(GY23,",",CHAR(1),INDEX($F$2:$F$100,$S23)-1)),0)-1,INDEX($G$2:$G$100,$S23)),GY23 ))), GY23)</f>
        <v>$company2,actcomp2,ntimes2,dosage2,ndays2  </v>
      </c>
      <c r="HE23" s="0" t="str">
        <f aca="false">IF(OR(GZ23=-1,IFERROR(INDEX(GZ$2:GZ$100,HA23),999)&gt;=0,IFERROR(INDEX(HB$2:HB$100,HA23),999)&gt;=0),IF(OR(HB23=-1,IFERROR(INDEX(GZ$2:GZ$100,HC23),999)&gt;=0,IFERROR(INDEX(HB$2:HB$100,HC23),999)&gt;=0),HD23,                REPLACE(HD23,HB23,IFERROR(FIND(" ",HD23,HB23),999)-HB23,                    SUBSTITUTE(INDEX(HD$2:HD$100,HC23),"$","")                  )), REPLACE(HD23,GZ23,IFERROR(FIND(" ",HD23,GZ23),999)-GZ23,                   SUBSTITUTE(INDEX(HD$2:HD$100,HA23),"$","")                  ) )</f>
        <v>$company2,actcomp2,ntimes2,dosage2,ndays2  </v>
      </c>
      <c r="HF23" s="0" t="n">
        <f aca="false">IFERROR(FIND("f_",LOWER(HE23)),-1)</f>
        <v>-1</v>
      </c>
      <c r="HG23" s="0" t="n">
        <f aca="false">IF(HF23=-1,-1, VALUE(MID(HE23,HF23+2, IFERROR(FIND(" ",HE23,HF23),999)-HF23-2)))</f>
        <v>-1</v>
      </c>
      <c r="HH23" s="0" t="n">
        <f aca="false">IFERROR(FIND("r_",LOWER(HE23)),-1)</f>
        <v>-1</v>
      </c>
      <c r="HI23" s="0" t="n">
        <f aca="false">IF(HH23=-1,-1, ROW(HH23)-1+VALUE(MID(HE23,HH23+2, IFERROR(FIND(" ",HE23,HH23),999)-HH23-2)))</f>
        <v>-1</v>
      </c>
      <c r="HJ23" s="0" t="str">
        <f aca="false">IF(AND(ISERROR(FIND("$",HE23)),HF23&lt;0,HH23&lt;0,$S23&gt;0), IF(INDEX($D$2:$D$100,$S23)="num","$"&amp;TRIM(SUBSTITUTE(HE23,",",INDEX($F$2:$F$100,$S23)&amp;","))&amp;INDEX($F$2:$F$100,$S23), IF(INDEX($D$2:$D$100,$S23)="excl","$"&amp;REPLACE(HE23,      IFERROR(FIND(CHAR(1),SUBSTITUTE(HE23,",",CHAR(1),INDEX($F$2:$F$100,$S23)-1)),1),      IFERROR(FIND(CHAR(1),SUBSTITUTE(HE23,",",CHAR(1),INDEX($F$2:$F$100,$S23))),99)-          IFERROR(FIND(CHAR(1),SUBSTITUTE(HE23,",",CHAR(1),INDEX($F$2:$F$100,$S23)-1)),0),""), IF(INDEX($D$2:$D$100,$S23)="repl","$"&amp;REPLACE(HE23,      IFERROR(FIND(CHAR(1),SUBSTITUTE(HE23,",",CHAR(1),INDEX($F$2:$F$100,$S23)-1))+1,1),      IFERROR(FIND(CHAR(1),SUBSTITUTE(HE23,",",CHAR(1),INDEX($F$2:$F$100,$S23))),99)-          IFERROR(FIND(CHAR(1),SUBSTITUTE(HE23,",",CHAR(1),INDEX($F$2:$F$100,$S23)-1)),0)-1,INDEX($G$2:$G$100,$S23)),HE23 ))), HE23)</f>
        <v>$company2,actcomp2,ntimes2,dosage2,ndays2  </v>
      </c>
      <c r="HK23" s="0" t="str">
        <f aca="false">IF(OR(HF23=-1,IFERROR(INDEX(HF$2:HF$100,HG23),999)&gt;=0,IFERROR(INDEX(HH$2:HH$100,HG23),999)&gt;=0),IF(OR(HH23=-1,IFERROR(INDEX(HF$2:HF$100,HI23),999)&gt;=0,IFERROR(INDEX(HH$2:HH$100,HI23),999)&gt;=0),HJ23,                REPLACE(HJ23,HH23,IFERROR(FIND(" ",HJ23,HH23),999)-HH23,                    SUBSTITUTE(INDEX(HJ$2:HJ$100,HI23),"$","")                  )), REPLACE(HJ23,HF23,IFERROR(FIND(" ",HJ23,HF23),999)-HF23,                   SUBSTITUTE(INDEX(HJ$2:HJ$100,HG23),"$","")                  ) )</f>
        <v>$company2,actcomp2,ntimes2,dosage2,ndays2  </v>
      </c>
      <c r="HL23" s="0" t="n">
        <f aca="false">IFERROR(FIND("f_",LOWER(HK23)),-1)</f>
        <v>-1</v>
      </c>
      <c r="HM23" s="0" t="n">
        <f aca="false">IF(HL23=-1,-1, VALUE(MID(HK23,HL23+2, IFERROR(FIND(" ",HK23,HL23),999)-HL23-2)))</f>
        <v>-1</v>
      </c>
      <c r="HN23" s="0" t="n">
        <f aca="false">IFERROR(FIND("r_",LOWER(HK23)),-1)</f>
        <v>-1</v>
      </c>
      <c r="HO23" s="0" t="n">
        <f aca="false">IF(HN23=-1,-1, ROW(HN23)-1+VALUE(MID(HK23,HN23+2, IFERROR(FIND(" ",HK23,HN23),999)-HN23-2)))</f>
        <v>-1</v>
      </c>
      <c r="HP23" s="0" t="str">
        <f aca="false">IF(AND(ISERROR(FIND("$",HK23)),HL23&lt;0,HN23&lt;0,$S23&gt;0), IF(INDEX($D$2:$D$100,$S23)="num","$"&amp;TRIM(SUBSTITUTE(HK23,",",INDEX($F$2:$F$100,$S23)&amp;","))&amp;INDEX($F$2:$F$100,$S23), IF(INDEX($D$2:$D$100,$S23)="excl","$"&amp;REPLACE(HK23,      IFERROR(FIND(CHAR(1),SUBSTITUTE(HK23,",",CHAR(1),INDEX($F$2:$F$100,$S23)-1)),1),      IFERROR(FIND(CHAR(1),SUBSTITUTE(HK23,",",CHAR(1),INDEX($F$2:$F$100,$S23))),99)-          IFERROR(FIND(CHAR(1),SUBSTITUTE(HK23,",",CHAR(1),INDEX($F$2:$F$100,$S23)-1)),0),""), IF(INDEX($D$2:$D$100,$S23)="repl","$"&amp;REPLACE(HK23,      IFERROR(FIND(CHAR(1),SUBSTITUTE(HK23,",",CHAR(1),INDEX($F$2:$F$100,$S23)-1))+1,1),      IFERROR(FIND(CHAR(1),SUBSTITUTE(HK23,",",CHAR(1),INDEX($F$2:$F$100,$S23))),99)-          IFERROR(FIND(CHAR(1),SUBSTITUTE(HK23,",",CHAR(1),INDEX($F$2:$F$100,$S23)-1)),0)-1,INDEX($G$2:$G$100,$S23)),HK23 ))), HK23)</f>
        <v>$company2,actcomp2,ntimes2,dosage2,ndays2  </v>
      </c>
      <c r="HQ23" s="0" t="str">
        <f aca="false">IF(OR(HL23=-1,IFERROR(INDEX(HL$2:HL$100,HM23),999)&gt;=0,IFERROR(INDEX(HN$2:HN$100,HM23),999)&gt;=0),IF(OR(HN23=-1,IFERROR(INDEX(HL$2:HL$100,HO23),999)&gt;=0,IFERROR(INDEX(HN$2:HN$100,HO23),999)&gt;=0),HP23,                REPLACE(HP23,HN23,IFERROR(FIND(" ",HP23,HN23),999)-HN23,                    SUBSTITUTE(INDEX(HP$2:HP$100,HO23),"$","")                  )), REPLACE(HP23,HL23,IFERROR(FIND(" ",HP23,HL23),999)-HL23,                   SUBSTITUTE(INDEX(HP$2:HP$100,HM23),"$","")                  ) )</f>
        <v>$company2,actcomp2,ntimes2,dosage2,ndays2  </v>
      </c>
      <c r="HR23" s="0" t="n">
        <f aca="false">IFERROR(FIND("f_",LOWER(HQ23)),-1)</f>
        <v>-1</v>
      </c>
      <c r="HS23" s="0" t="n">
        <f aca="false">IF(HR23=-1,-1, VALUE(MID(HQ23,HR23+2, IFERROR(FIND(" ",HQ23,HR23),999)-HR23-2)))</f>
        <v>-1</v>
      </c>
      <c r="HT23" s="0" t="n">
        <f aca="false">IFERROR(FIND("r_",LOWER(HQ23)),-1)</f>
        <v>-1</v>
      </c>
      <c r="HU23" s="0" t="n">
        <f aca="false">IF(HT23=-1,-1, ROW(HT23)-1+VALUE(MID(HQ23,HT23+2, IFERROR(FIND(" ",HQ23,HT23),999)-HT23-2)))</f>
        <v>-1</v>
      </c>
      <c r="HV23" s="0" t="str">
        <f aca="false">IF(AND(ISERROR(FIND("$",HQ23)),HR23&lt;0,HT23&lt;0,$S23&gt;0), IF(INDEX($D$2:$D$100,$S23)="num","$"&amp;TRIM(SUBSTITUTE(HQ23,",",INDEX($F$2:$F$100,$S23)&amp;","))&amp;INDEX($F$2:$F$100,$S23), IF(INDEX($D$2:$D$100,$S23)="excl","$"&amp;REPLACE(HQ23,      IFERROR(FIND(CHAR(1),SUBSTITUTE(HQ23,",",CHAR(1),INDEX($F$2:$F$100,$S23)-1)),1),      IFERROR(FIND(CHAR(1),SUBSTITUTE(HQ23,",",CHAR(1),INDEX($F$2:$F$100,$S23))),99)-          IFERROR(FIND(CHAR(1),SUBSTITUTE(HQ23,",",CHAR(1),INDEX($F$2:$F$100,$S23)-1)),0),""), IF(INDEX($D$2:$D$100,$S23)="repl","$"&amp;REPLACE(HQ23,      IFERROR(FIND(CHAR(1),SUBSTITUTE(HQ23,",",CHAR(1),INDEX($F$2:$F$100,$S23)-1))+1,1),      IFERROR(FIND(CHAR(1),SUBSTITUTE(HQ23,",",CHAR(1),INDEX($F$2:$F$100,$S23))),99)-          IFERROR(FIND(CHAR(1),SUBSTITUTE(HQ23,",",CHAR(1),INDEX($F$2:$F$100,$S23)-1)),0)-1,INDEX($G$2:$G$100,$S23)),HQ23 ))), HQ23)</f>
        <v>$company2,actcomp2,ntimes2,dosage2,ndays2  </v>
      </c>
      <c r="HW23" s="0" t="str">
        <f aca="false">IF(OR(HR23=-1,IFERROR(INDEX(HR$2:HR$100,HS23),999)&gt;=0,IFERROR(INDEX(HT$2:HT$100,HS23),999)&gt;=0),IF(OR(HT23=-1,IFERROR(INDEX(HR$2:HR$100,HU23),999)&gt;=0,IFERROR(INDEX(HT$2:HT$100,HU23),999)&gt;=0),HV23,                REPLACE(HV23,HT23,IFERROR(FIND(" ",HV23,HT23),999)-HT23,                    SUBSTITUTE(INDEX(HV$2:HV$100,HU23),"$","")                  )), REPLACE(HV23,HR23,IFERROR(FIND(" ",HV23,HR23),999)-HR23,                   SUBSTITUTE(INDEX(HV$2:HV$100,HS23),"$","")                  ) )</f>
        <v>$company2,actcomp2,ntimes2,dosage2,ndays2  </v>
      </c>
      <c r="HX23" s="0" t="n">
        <f aca="false">IFERROR(FIND("f_",LOWER(HW23)),-1)</f>
        <v>-1</v>
      </c>
      <c r="HY23" s="0" t="n">
        <f aca="false">IF(HX23=-1,-1, VALUE(MID(HW23,HX23+2, IFERROR(FIND(" ",HW23,HX23),999)-HX23-2)))</f>
        <v>-1</v>
      </c>
      <c r="HZ23" s="0" t="n">
        <f aca="false">IFERROR(FIND("r_",LOWER(HW23)),-1)</f>
        <v>-1</v>
      </c>
      <c r="IA23" s="0" t="n">
        <f aca="false">IF(HZ23=-1,-1, ROW(HZ23)-1+VALUE(MID(HW23,HZ23+2, IFERROR(FIND(" ",HW23,HZ23),999)-HZ23-2)))</f>
        <v>-1</v>
      </c>
      <c r="IB23" s="0" t="str">
        <f aca="false">IF(AND(ISERROR(FIND("$",HW23)),HX23&lt;0,HZ23&lt;0,$S23&gt;0), IF(INDEX($D$2:$D$100,$S23)="num","$"&amp;TRIM(SUBSTITUTE(HW23,",",INDEX($F$2:$F$100,$S23)&amp;","))&amp;INDEX($F$2:$F$100,$S23), IF(INDEX($D$2:$D$100,$S23)="excl","$"&amp;REPLACE(HW23,      IFERROR(FIND(CHAR(1),SUBSTITUTE(HW23,",",CHAR(1),INDEX($F$2:$F$100,$S23)-1)),1),      IFERROR(FIND(CHAR(1),SUBSTITUTE(HW23,",",CHAR(1),INDEX($F$2:$F$100,$S23))),99)-          IFERROR(FIND(CHAR(1),SUBSTITUTE(HW23,",",CHAR(1),INDEX($F$2:$F$100,$S23)-1)),0),""), IF(INDEX($D$2:$D$100,$S23)="repl","$"&amp;REPLACE(HW23,      IFERROR(FIND(CHAR(1),SUBSTITUTE(HW23,",",CHAR(1),INDEX($F$2:$F$100,$S23)-1))+1,1),      IFERROR(FIND(CHAR(1),SUBSTITUTE(HW23,",",CHAR(1),INDEX($F$2:$F$100,$S23))),99)-          IFERROR(FIND(CHAR(1),SUBSTITUTE(HW23,",",CHAR(1),INDEX($F$2:$F$100,$S23)-1)),0)-1,INDEX($G$2:$G$100,$S23)),HW23 ))), HW23)</f>
        <v>$company2,actcomp2,ntimes2,dosage2,ndays2  </v>
      </c>
      <c r="IC23" s="0" t="str">
        <f aca="false">IF(OR(HX23=-1,IFERROR(INDEX(HX$2:HX$100,HY23),999)&gt;=0,IFERROR(INDEX(HZ$2:HZ$100,HY23),999)&gt;=0),IF(OR(HZ23=-1,IFERROR(INDEX(HX$2:HX$100,IA23),999)&gt;=0,IFERROR(INDEX(HZ$2:HZ$100,IA23),999)&gt;=0),IB23,                REPLACE(IB23,HZ23,IFERROR(FIND(" ",IB23,HZ23),999)-HZ23,                    SUBSTITUTE(INDEX(IB$2:IB$100,IA23),"$","")                  )), REPLACE(IB23,HX23,IFERROR(FIND(" ",IB23,HX23),999)-HX23,                   SUBSTITUTE(INDEX(IB$2:IB$100,HY23),"$","")                  ) )</f>
        <v>$company2,actcomp2,ntimes2,dosage2,ndays2  </v>
      </c>
      <c r="ID23" s="0" t="n">
        <f aca="false">IFERROR(FIND("f_",LOWER(IC23)),-1)</f>
        <v>-1</v>
      </c>
      <c r="IE23" s="0" t="n">
        <f aca="false">IF(ID23=-1,-1, VALUE(MID(IC23,ID23+2, IFERROR(FIND(" ",IC23,ID23),999)-ID23-2)))</f>
        <v>-1</v>
      </c>
      <c r="IF23" s="0" t="n">
        <f aca="false">IFERROR(FIND("r_",LOWER(IC23)),-1)</f>
        <v>-1</v>
      </c>
      <c r="IG23" s="0" t="n">
        <f aca="false">IF(IF23=-1,-1, ROW(IF23)-1+VALUE(MID(IC23,IF23+2, IFERROR(FIND(" ",IC23,IF23),999)-IF23-2)))</f>
        <v>-1</v>
      </c>
      <c r="IH23" s="0" t="str">
        <f aca="false">IF(AND(ISERROR(FIND("$",IC23)),ID23&lt;0,IF23&lt;0,$S23&gt;0), IF(INDEX($D$2:$D$100,$S23)="num","$"&amp;TRIM(SUBSTITUTE(IC23,",",INDEX($F$2:$F$100,$S23)&amp;","))&amp;INDEX($F$2:$F$100,$S23), IF(INDEX($D$2:$D$100,$S23)="excl","$"&amp;REPLACE(IC23,      IFERROR(FIND(CHAR(1),SUBSTITUTE(IC23,",",CHAR(1),INDEX($F$2:$F$100,$S23)-1)),1),      IFERROR(FIND(CHAR(1),SUBSTITUTE(IC23,",",CHAR(1),INDEX($F$2:$F$100,$S23))),99)-          IFERROR(FIND(CHAR(1),SUBSTITUTE(IC23,",",CHAR(1),INDEX($F$2:$F$100,$S23)-1)),0),""), IF(INDEX($D$2:$D$100,$S23)="repl","$"&amp;REPLACE(IC23,      IFERROR(FIND(CHAR(1),SUBSTITUTE(IC23,",",CHAR(1),INDEX($F$2:$F$100,$S23)-1))+1,1),      IFERROR(FIND(CHAR(1),SUBSTITUTE(IC23,",",CHAR(1),INDEX($F$2:$F$100,$S23))),99)-          IFERROR(FIND(CHAR(1),SUBSTITUTE(IC23,",",CHAR(1),INDEX($F$2:$F$100,$S23)-1)),0)-1,INDEX($G$2:$G$100,$S23)),IC23 ))), IC23)</f>
        <v>$company2,actcomp2,ntimes2,dosage2,ndays2  </v>
      </c>
      <c r="II23" s="0" t="str">
        <f aca="false">IF(OR(ID23=-1,IFERROR(INDEX(ID$2:ID$100,IE23),999)&gt;=0,IFERROR(INDEX(IF$2:IF$100,IE23),999)&gt;=0),IF(OR(IF23=-1,IFERROR(INDEX(ID$2:ID$100,IG23),999)&gt;=0,IFERROR(INDEX(IF$2:IF$100,IG23),999)&gt;=0),IH23,                REPLACE(IH23,IF23,IFERROR(FIND(" ",IH23,IF23),999)-IF23,                    SUBSTITUTE(INDEX(IH$2:IH$100,IG23),"$","")                  )), REPLACE(IH23,ID23,IFERROR(FIND(" ",IH23,ID23),999)-ID23,                   SUBSTITUTE(INDEX(IH$2:IH$100,IE23),"$","")                  ) )</f>
        <v>$company2,actcomp2,ntimes2,dosage2,ndays2  </v>
      </c>
      <c r="IJ23" s="0" t="n">
        <f aca="false">IFERROR(FIND("f_",LOWER(II23)),-1)</f>
        <v>-1</v>
      </c>
      <c r="IK23" s="0" t="n">
        <f aca="false">IF(IJ23=-1,-1, VALUE(MID(II23,IJ23+2, IFERROR(FIND(" ",II23,IJ23),999)-IJ23-2)))</f>
        <v>-1</v>
      </c>
      <c r="IL23" s="0" t="n">
        <f aca="false">IFERROR(FIND("r_",LOWER(II23)),-1)</f>
        <v>-1</v>
      </c>
      <c r="IM23" s="0" t="n">
        <f aca="false">IF(IL23=-1,-1, ROW(IL23)-1+VALUE(MID(II23,IL23+2, IFERROR(FIND(" ",II23,IL23),999)-IL23-2)))</f>
        <v>-1</v>
      </c>
      <c r="IN23" s="0" t="str">
        <f aca="false">IF(AND(ISERROR(FIND("$",II23)),IJ23&lt;0,IL23&lt;0,$S23&gt;0), IF(INDEX($D$2:$D$100,$S23)="num","$"&amp;TRIM(SUBSTITUTE(II23,",",INDEX($F$2:$F$100,$S23)&amp;","))&amp;INDEX($F$2:$F$100,$S23), IF(INDEX($D$2:$D$100,$S23)="excl","$"&amp;REPLACE(II23,      IFERROR(FIND(CHAR(1),SUBSTITUTE(II23,",",CHAR(1),INDEX($F$2:$F$100,$S23)-1)),1),      IFERROR(FIND(CHAR(1),SUBSTITUTE(II23,",",CHAR(1),INDEX($F$2:$F$100,$S23))),99)-          IFERROR(FIND(CHAR(1),SUBSTITUTE(II23,",",CHAR(1),INDEX($F$2:$F$100,$S23)-1)),0),""), IF(INDEX($D$2:$D$100,$S23)="repl","$"&amp;REPLACE(II23,      IFERROR(FIND(CHAR(1),SUBSTITUTE(II23,",",CHAR(1),INDEX($F$2:$F$100,$S23)-1))+1,1),      IFERROR(FIND(CHAR(1),SUBSTITUTE(II23,",",CHAR(1),INDEX($F$2:$F$100,$S23))),99)-          IFERROR(FIND(CHAR(1),SUBSTITUTE(II23,",",CHAR(1),INDEX($F$2:$F$100,$S23)-1)),0)-1,INDEX($G$2:$G$100,$S23)),II23 ))), II23)</f>
        <v>$company2,actcomp2,ntimes2,dosage2,ndays2  </v>
      </c>
      <c r="IO23" s="0" t="str">
        <f aca="false">IF(OR(IJ23=-1,IFERROR(INDEX(IJ$2:IJ$100,IK23),999)&gt;=0,IFERROR(INDEX(IL$2:IL$100,IK23),999)&gt;=0),IF(OR(IL23=-1,IFERROR(INDEX(IJ$2:IJ$100,IM23),999)&gt;=0,IFERROR(INDEX(IL$2:IL$100,IM23),999)&gt;=0),IN23,                REPLACE(IN23,IL23,IFERROR(FIND(" ",IN23,IL23),999)-IL23,                    SUBSTITUTE(INDEX(IN$2:IN$100,IM23),"$","")                  )), REPLACE(IN23,IJ23,IFERROR(FIND(" ",IN23,IJ23),999)-IJ23,                   SUBSTITUTE(INDEX(IN$2:IN$100,IK23),"$","")                  ) )</f>
        <v>$company2,actcomp2,ntimes2,dosage2,ndays2  </v>
      </c>
      <c r="IP23" s="0" t="n">
        <f aca="false">IFERROR(FIND("f_",LOWER(IO23)),-1)</f>
        <v>-1</v>
      </c>
      <c r="IQ23" s="0" t="n">
        <f aca="false">IF(IP23=-1,-1, VALUE(MID(IO23,IP23+2, IFERROR(FIND(" ",IO23,IP23),999)-IP23-2)))</f>
        <v>-1</v>
      </c>
      <c r="IR23" s="0" t="n">
        <f aca="false">IFERROR(FIND("r_",LOWER(IO23)),-1)</f>
        <v>-1</v>
      </c>
      <c r="IS23" s="0" t="n">
        <f aca="false">IF(IR23=-1,-1, ROW(IR23)-1+VALUE(MID(IO23,IR23+2, IFERROR(FIND(" ",IO23,IR23),999)-IR23-2)))</f>
        <v>-1</v>
      </c>
      <c r="IT23" s="0" t="str">
        <f aca="false">IF(AND(ISERROR(FIND("$",IO23)),IP23&lt;0,IR23&lt;0,$S23&gt;0), IF(INDEX($D$2:$D$100,$S23)="num","$"&amp;TRIM(SUBSTITUTE(IO23,",",INDEX($F$2:$F$100,$S23)&amp;","))&amp;INDEX($F$2:$F$100,$S23), IF(INDEX($D$2:$D$100,$S23)="excl","$"&amp;REPLACE(IO23,      IFERROR(FIND(CHAR(1),SUBSTITUTE(IO23,",",CHAR(1),INDEX($F$2:$F$100,$S23)-1)),1),      IFERROR(FIND(CHAR(1),SUBSTITUTE(IO23,",",CHAR(1),INDEX($F$2:$F$100,$S23))),99)-          IFERROR(FIND(CHAR(1),SUBSTITUTE(IO23,",",CHAR(1),INDEX($F$2:$F$100,$S23)-1)),0),""), IF(INDEX($D$2:$D$100,$S23)="repl","$"&amp;REPLACE(IO23,      IFERROR(FIND(CHAR(1),SUBSTITUTE(IO23,",",CHAR(1),INDEX($F$2:$F$100,$S23)-1))+1,1),      IFERROR(FIND(CHAR(1),SUBSTITUTE(IO23,",",CHAR(1),INDEX($F$2:$F$100,$S23))),99)-          IFERROR(FIND(CHAR(1),SUBSTITUTE(IO23,",",CHAR(1),INDEX($F$2:$F$100,$S23)-1)),0)-1,INDEX($G$2:$G$100,$S23)),IO23 ))), IO23)</f>
        <v>$company2,actcomp2,ntimes2,dosage2,ndays2  </v>
      </c>
      <c r="IU23" s="0" t="str">
        <f aca="false">IF(OR(IP23=-1,IFERROR(INDEX(IP$2:IP$100,IQ23),999)&gt;=0,IFERROR(INDEX(IR$2:IR$100,IQ23),999)&gt;=0),IF(OR(IR23=-1,IFERROR(INDEX(IP$2:IP$100,IS23),999)&gt;=0,IFERROR(INDEX(IR$2:IR$100,IS23),999)&gt;=0),IT23,                REPLACE(IT23,IR23,IFERROR(FIND(" ",IT23,IR23),999)-IR23,                    SUBSTITUTE(INDEX(IT$2:IT$100,IS23),"$","")                  )), REPLACE(IT23,IP23,IFERROR(FIND(" ",IT23,IP23),999)-IP23,                   SUBSTITUTE(INDEX(IT$2:IT$100,IQ23),"$","")                  ) )</f>
        <v>$company2,actcomp2,ntimes2,dosage2,ndays2  </v>
      </c>
      <c r="IV23" s="0" t="n">
        <f aca="false">IFERROR(FIND("f_",LOWER(IU23)),-1)</f>
        <v>-1</v>
      </c>
      <c r="IW23" s="0" t="n">
        <f aca="false">IF(IV23=-1,-1, VALUE(MID(IU23,IV23+2, IFERROR(FIND(" ",IU23,IV23),999)-IV23-2)))</f>
        <v>-1</v>
      </c>
      <c r="IX23" s="0" t="n">
        <f aca="false">IFERROR(FIND("r_",LOWER(IU23)),-1)</f>
        <v>-1</v>
      </c>
      <c r="IY23" s="0" t="n">
        <f aca="false">IF(IX23=-1,-1, ROW(IX23)-1+VALUE(MID(IU23,IX23+2, IFERROR(FIND(" ",IU23,IX23),999)-IX23-2)))</f>
        <v>-1</v>
      </c>
      <c r="IZ23" s="0" t="str">
        <f aca="false">IF(AND(ISERROR(FIND("$",IU23)),IV23&lt;0,IX23&lt;0,$S23&gt;0), IF(INDEX($D$2:$D$100,$S23)="num","$"&amp;TRIM(SUBSTITUTE(IU23,",",INDEX($F$2:$F$100,$S23)&amp;","))&amp;INDEX($F$2:$F$100,$S23), IF(INDEX($D$2:$D$100,$S23)="excl","$"&amp;REPLACE(IU23,      IFERROR(FIND(CHAR(1),SUBSTITUTE(IU23,",",CHAR(1),INDEX($F$2:$F$100,$S23)-1)),1),      IFERROR(FIND(CHAR(1),SUBSTITUTE(IU23,",",CHAR(1),INDEX($F$2:$F$100,$S23))),99)-          IFERROR(FIND(CHAR(1),SUBSTITUTE(IU23,",",CHAR(1),INDEX($F$2:$F$100,$S23)-1)),0),""), IF(INDEX($D$2:$D$100,$S23)="repl","$"&amp;REPLACE(IU23,      IFERROR(FIND(CHAR(1),SUBSTITUTE(IU23,",",CHAR(1),INDEX($F$2:$F$100,$S23)-1))+1,1),      IFERROR(FIND(CHAR(1),SUBSTITUTE(IU23,",",CHAR(1),INDEX($F$2:$F$100,$S23))),99)-          IFERROR(FIND(CHAR(1),SUBSTITUTE(IU23,",",CHAR(1),INDEX($F$2:$F$100,$S23)-1)),0)-1,INDEX($G$2:$G$100,$S23)),IU23 ))), IU23)</f>
        <v>$company2,actcomp2,ntimes2,dosage2,ndays2  </v>
      </c>
      <c r="JA23" s="0" t="str">
        <f aca="false">IF(OR(IV23=-1,IFERROR(INDEX(IV$2:IV$100,IW23),999)&gt;=0,IFERROR(INDEX(IX$2:IX$100,IW23),999)&gt;=0),IF(OR(IX23=-1,IFERROR(INDEX(IV$2:IV$100,IY23),999)&gt;=0,IFERROR(INDEX(IX$2:IX$100,IY23),999)&gt;=0),IZ23,                REPLACE(IZ23,IX23,IFERROR(FIND(" ",IZ23,IX23),999)-IX23,                    SUBSTITUTE(INDEX(IZ$2:IZ$100,IY23),"$","")                  )), REPLACE(IZ23,IV23,IFERROR(FIND(" ",IZ23,IV23),999)-IV23,                   SUBSTITUTE(INDEX(IZ$2:IZ$100,IW23),"$","")                  ) )</f>
        <v>$company2,actcomp2,ntimes2,dosage2,ndays2  </v>
      </c>
      <c r="JB23" s="0" t="n">
        <f aca="false">IFERROR(FIND("f_",LOWER(JA23)),-1)</f>
        <v>-1</v>
      </c>
      <c r="JC23" s="0" t="n">
        <f aca="false">IF(JB23=-1,-1, VALUE(MID(JA23,JB23+2, IFERROR(FIND(" ",JA23,JB23),999)-JB23-2)))</f>
        <v>-1</v>
      </c>
      <c r="JD23" s="0" t="n">
        <f aca="false">IFERROR(FIND("r_",LOWER(JA23)),-1)</f>
        <v>-1</v>
      </c>
      <c r="JE23" s="0" t="n">
        <f aca="false">IF(JD23=-1,-1, ROW(JD23)-1+VALUE(MID(JA23,JD23+2, IFERROR(FIND(" ",JA23,JD23),999)-JD23-2)))</f>
        <v>-1</v>
      </c>
      <c r="JF23" s="0" t="str">
        <f aca="false">IF(AND(ISERROR(FIND("$",JA23)),JB23&lt;0,JD23&lt;0,$S23&gt;0), IF(INDEX($D$2:$D$100,$S23)="num","$"&amp;TRIM(SUBSTITUTE(JA23,",",INDEX($F$2:$F$100,$S23)&amp;","))&amp;INDEX($F$2:$F$100,$S23), IF(INDEX($D$2:$D$100,$S23)="excl","$"&amp;REPLACE(JA23,      IFERROR(FIND(CHAR(1),SUBSTITUTE(JA23,",",CHAR(1),INDEX($F$2:$F$100,$S23)-1)),1),      IFERROR(FIND(CHAR(1),SUBSTITUTE(JA23,",",CHAR(1),INDEX($F$2:$F$100,$S23))),99)-          IFERROR(FIND(CHAR(1),SUBSTITUTE(JA23,",",CHAR(1),INDEX($F$2:$F$100,$S23)-1)),0),""), IF(INDEX($D$2:$D$100,$S23)="repl","$"&amp;REPLACE(JA23,      IFERROR(FIND(CHAR(1),SUBSTITUTE(JA23,",",CHAR(1),INDEX($F$2:$F$100,$S23)-1))+1,1),      IFERROR(FIND(CHAR(1),SUBSTITUTE(JA23,",",CHAR(1),INDEX($F$2:$F$100,$S23))),99)-          IFERROR(FIND(CHAR(1),SUBSTITUTE(JA23,",",CHAR(1),INDEX($F$2:$F$100,$S23)-1)),0)-1,INDEX($G$2:$G$100,$S23)),JA23 ))), JA23)</f>
        <v>$company2,actcomp2,ntimes2,dosage2,ndays2  </v>
      </c>
      <c r="JG23" s="0" t="str">
        <f aca="false">IF(OR(JB23=-1,IFERROR(INDEX(JB$2:JB$100,JC23),999)&gt;=0,IFERROR(INDEX(JD$2:JD$100,JC23),999)&gt;=0),IF(OR(JD23=-1,IFERROR(INDEX(JB$2:JB$100,JE23),999)&gt;=0,IFERROR(INDEX(JD$2:JD$100,JE23),999)&gt;=0),JF23,                REPLACE(JF23,JD23,IFERROR(FIND(" ",JF23,JD23),999)-JD23,                    SUBSTITUTE(INDEX(JF$2:JF$100,JE23),"$","")                  )), REPLACE(JF23,JB23,IFERROR(FIND(" ",JF23,JB23),999)-JB23,                   SUBSTITUTE(INDEX(JF$2:JF$100,JC23),"$","")                  ) )</f>
        <v>$company2,actcomp2,ntimes2,dosage2,ndays2  </v>
      </c>
      <c r="JH23" s="0" t="n">
        <f aca="false">IFERROR(FIND("f_",LOWER(JG23)),-1)</f>
        <v>-1</v>
      </c>
      <c r="JI23" s="0" t="n">
        <f aca="false">IF(JH23=-1,-1, VALUE(MID(JG23,JH23+2, IFERROR(FIND(" ",JG23,JH23),999)-JH23-2)))</f>
        <v>-1</v>
      </c>
      <c r="JJ23" s="0" t="n">
        <f aca="false">IFERROR(FIND("r_",LOWER(JG23)),-1)</f>
        <v>-1</v>
      </c>
      <c r="JK23" s="0" t="n">
        <f aca="false">IF(JJ23=-1,-1, ROW(JJ23)-1+VALUE(MID(JG23,JJ23+2, IFERROR(FIND(" ",JG23,JJ23),999)-JJ23-2)))</f>
        <v>-1</v>
      </c>
      <c r="JL23" s="0" t="str">
        <f aca="false">IF(AND(ISERROR(FIND("$",JG23)),JH23&lt;0,JJ23&lt;0,$S23&gt;0), IF(INDEX($D$2:$D$100,$S23)="num","$"&amp;TRIM(SUBSTITUTE(JG23,",",INDEX($F$2:$F$100,$S23)&amp;","))&amp;INDEX($F$2:$F$100,$S23), IF(INDEX($D$2:$D$100,$S23)="excl","$"&amp;REPLACE(JG23,      IFERROR(FIND(CHAR(1),SUBSTITUTE(JG23,",",CHAR(1),INDEX($F$2:$F$100,$S23)-1)),1),      IFERROR(FIND(CHAR(1),SUBSTITUTE(JG23,",",CHAR(1),INDEX($F$2:$F$100,$S23))),99)-          IFERROR(FIND(CHAR(1),SUBSTITUTE(JG23,",",CHAR(1),INDEX($F$2:$F$100,$S23)-1)),0),""), IF(INDEX($D$2:$D$100,$S23)="repl","$"&amp;REPLACE(JG23,      IFERROR(FIND(CHAR(1),SUBSTITUTE(JG23,",",CHAR(1),INDEX($F$2:$F$100,$S23)-1))+1,1),      IFERROR(FIND(CHAR(1),SUBSTITUTE(JG23,",",CHAR(1),INDEX($F$2:$F$100,$S23))),99)-          IFERROR(FIND(CHAR(1),SUBSTITUTE(JG23,",",CHAR(1),INDEX($F$2:$F$100,$S23)-1)),0)-1,INDEX($G$2:$G$100,$S23)),JG23 ))), JG23)</f>
        <v>$company2,actcomp2,ntimes2,dosage2,ndays2  </v>
      </c>
      <c r="JM23" s="0" t="str">
        <f aca="false">IF(OR(JH23=-1,IFERROR(INDEX(JH$2:JH$100,JI23),999)&gt;=0,IFERROR(INDEX(JJ$2:JJ$100,JI23),999)&gt;=0),IF(OR(JJ23=-1,IFERROR(INDEX(JH$2:JH$100,JK23),999)&gt;=0,IFERROR(INDEX(JJ$2:JJ$100,JK23),999)&gt;=0),JL23,                REPLACE(JL23,JJ23,IFERROR(FIND(" ",JL23,JJ23),999)-JJ23,                    SUBSTITUTE(INDEX(JL$2:JL$100,JK23),"$","")                  )), REPLACE(JL23,JH23,IFERROR(FIND(" ",JL23,JH23),999)-JH23,                   SUBSTITUTE(INDEX(JL$2:JL$100,JI23),"$","")                  ) )</f>
        <v>$company2,actcomp2,ntimes2,dosage2,ndays2  </v>
      </c>
      <c r="JN23" s="0" t="n">
        <f aca="false">IFERROR(FIND("f_",LOWER(JM23)),-1)</f>
        <v>-1</v>
      </c>
      <c r="JO23" s="0" t="n">
        <f aca="false">IF(JN23=-1,-1, VALUE(MID(JM23,JN23+2, IFERROR(FIND(" ",JM23,JN23),999)-JN23-2)))</f>
        <v>-1</v>
      </c>
      <c r="JP23" s="0" t="n">
        <f aca="false">IFERROR(FIND("r_",LOWER(JM23)),-1)</f>
        <v>-1</v>
      </c>
      <c r="JQ23" s="0" t="n">
        <f aca="false">IF(JP23=-1,-1, ROW(JP23)-1+VALUE(MID(JM23,JP23+2, IFERROR(FIND(" ",JM23,JP23),999)-JP23-2)))</f>
        <v>-1</v>
      </c>
      <c r="JR23" s="0" t="str">
        <f aca="false">IF(AND(ISERROR(FIND("$",JM23)),JN23&lt;0,JP23&lt;0,$S23&gt;0), IF(INDEX($D$2:$D$100,$S23)="num","$"&amp;TRIM(SUBSTITUTE(JM23,",",INDEX($F$2:$F$100,$S23)&amp;","))&amp;INDEX($F$2:$F$100,$S23), IF(INDEX($D$2:$D$100,$S23)="excl","$"&amp;REPLACE(JM23,      IFERROR(FIND(CHAR(1),SUBSTITUTE(JM23,",",CHAR(1),INDEX($F$2:$F$100,$S23)-1)),1),      IFERROR(FIND(CHAR(1),SUBSTITUTE(JM23,",",CHAR(1),INDEX($F$2:$F$100,$S23))),99)-          IFERROR(FIND(CHAR(1),SUBSTITUTE(JM23,",",CHAR(1),INDEX($F$2:$F$100,$S23)-1)),0),""), IF(INDEX($D$2:$D$100,$S23)="repl","$"&amp;REPLACE(JM23,      IFERROR(FIND(CHAR(1),SUBSTITUTE(JM23,",",CHAR(1),INDEX($F$2:$F$100,$S23)-1))+1,1),      IFERROR(FIND(CHAR(1),SUBSTITUTE(JM23,",",CHAR(1),INDEX($F$2:$F$100,$S23))),99)-          IFERROR(FIND(CHAR(1),SUBSTITUTE(JM23,",",CHAR(1),INDEX($F$2:$F$100,$S23)-1)),0)-1,INDEX($G$2:$G$100,$S23)),JM23 ))), JM23)</f>
        <v>$company2,actcomp2,ntimes2,dosage2,ndays2  </v>
      </c>
      <c r="JS23" s="0" t="str">
        <f aca="false">IF(OR(JN23=-1,IFERROR(INDEX(JN$2:JN$100,JO23),999)&gt;=0,IFERROR(INDEX(JP$2:JP$100,JO23),999)&gt;=0),IF(OR(JP23=-1,IFERROR(INDEX(JN$2:JN$100,JQ23),999)&gt;=0,IFERROR(INDEX(JP$2:JP$100,JQ23),999)&gt;=0),JR23,                REPLACE(JR23,JP23,IFERROR(FIND(" ",JR23,JP23),999)-JP23,                    SUBSTITUTE(INDEX(JR$2:JR$100,JQ23),"$","")                  )), REPLACE(JR23,JN23,IFERROR(FIND(" ",JR23,JN23),999)-JN23,                   SUBSTITUTE(INDEX(JR$2:JR$100,JO23),"$","")                  ) )</f>
        <v>$company2,actcomp2,ntimes2,dosage2,ndays2  </v>
      </c>
      <c r="JT23" s="0" t="n">
        <f aca="false">IFERROR(FIND("f_",LOWER(JS23)),-1)</f>
        <v>-1</v>
      </c>
      <c r="JU23" s="0" t="n">
        <f aca="false">IF(JT23=-1,-1, VALUE(MID(JS23,JT23+2, IFERROR(FIND(" ",JS23,JT23),999)-JT23-2)))</f>
        <v>-1</v>
      </c>
      <c r="JV23" s="0" t="n">
        <f aca="false">IFERROR(FIND("r_",LOWER(JS23)),-1)</f>
        <v>-1</v>
      </c>
      <c r="JW23" s="0" t="n">
        <f aca="false">IF(JV23=-1,-1, ROW(JV23)-1+VALUE(MID(JS23,JV23+2, IFERROR(FIND(" ",JS23,JV23),999)-JV23-2)))</f>
        <v>-1</v>
      </c>
      <c r="JX23" s="0" t="str">
        <f aca="false">IF(AND(ISERROR(FIND("$",JS23)),JT23&lt;0,JV23&lt;0,$S23&gt;0), IF(INDEX($D$2:$D$100,$S23)="num","$"&amp;TRIM(SUBSTITUTE(JS23,",",INDEX($F$2:$F$100,$S23)&amp;","))&amp;INDEX($F$2:$F$100,$S23), IF(INDEX($D$2:$D$100,$S23)="excl","$"&amp;REPLACE(JS23,      IFERROR(FIND(CHAR(1),SUBSTITUTE(JS23,",",CHAR(1),INDEX($F$2:$F$100,$S23)-1)),1),      IFERROR(FIND(CHAR(1),SUBSTITUTE(JS23,",",CHAR(1),INDEX($F$2:$F$100,$S23))),99)-          IFERROR(FIND(CHAR(1),SUBSTITUTE(JS23,",",CHAR(1),INDEX($F$2:$F$100,$S23)-1)),0),""), IF(INDEX($D$2:$D$100,$S23)="repl","$"&amp;REPLACE(JS23,      IFERROR(FIND(CHAR(1),SUBSTITUTE(JS23,",",CHAR(1),INDEX($F$2:$F$100,$S23)-1))+1,1),      IFERROR(FIND(CHAR(1),SUBSTITUTE(JS23,",",CHAR(1),INDEX($F$2:$F$100,$S23))),99)-          IFERROR(FIND(CHAR(1),SUBSTITUTE(JS23,",",CHAR(1),INDEX($F$2:$F$100,$S23)-1)),0)-1,INDEX($G$2:$G$100,$S23)),JS23 ))), JS23)</f>
        <v>$company2,actcomp2,ntimes2,dosage2,ndays2  </v>
      </c>
      <c r="JY23" s="0" t="str">
        <f aca="false">IF(OR(JT23=-1,IFERROR(INDEX(JT$2:JT$100,JU23),999)&gt;=0,IFERROR(INDEX(JV$2:JV$100,JU23),999)&gt;=0),IF(OR(JV23=-1,IFERROR(INDEX(JT$2:JT$100,JW23),999)&gt;=0,IFERROR(INDEX(JV$2:JV$100,JW23),999)&gt;=0),JX23,                REPLACE(JX23,JV23,IFERROR(FIND(" ",JX23,JV23),999)-JV23,                    SUBSTITUTE(INDEX(JX$2:JX$100,JW23),"$","")                  )), REPLACE(JX23,JT23,IFERROR(FIND(" ",JX23,JT23),999)-JT23,                   SUBSTITUTE(INDEX(JX$2:JX$100,JU23),"$","")                  ) )</f>
        <v>$company2,actcomp2,ntimes2,dosage2,ndays2  </v>
      </c>
      <c r="JZ23" s="0" t="n">
        <f aca="false">IFERROR(FIND("f_",LOWER(JY23)),-1)</f>
        <v>-1</v>
      </c>
      <c r="KA23" s="0" t="n">
        <f aca="false">IF(JZ23=-1,-1, VALUE(MID(JY23,JZ23+2, IFERROR(FIND(" ",JY23,JZ23),999)-JZ23-2)))</f>
        <v>-1</v>
      </c>
      <c r="KB23" s="0" t="n">
        <f aca="false">IFERROR(FIND("r_",LOWER(JY23)),-1)</f>
        <v>-1</v>
      </c>
      <c r="KC23" s="0" t="n">
        <f aca="false">IF(KB23=-1,-1, ROW(KB23)-1+VALUE(MID(JY23,KB23+2, IFERROR(FIND(" ",JY23,KB23),999)-KB23-2)))</f>
        <v>-1</v>
      </c>
      <c r="KD23" s="0" t="str">
        <f aca="false">IF(AND(ISERROR(FIND("$",JY23)),JZ23&lt;0,KB23&lt;0,$S23&gt;0), IF(INDEX($D$2:$D$100,$S23)="num","$"&amp;TRIM(SUBSTITUTE(JY23,",",INDEX($F$2:$F$100,$S23)&amp;","))&amp;INDEX($F$2:$F$100,$S23), IF(INDEX($D$2:$D$100,$S23)="excl","$"&amp;REPLACE(JY23,      IFERROR(FIND(CHAR(1),SUBSTITUTE(JY23,",",CHAR(1),INDEX($F$2:$F$100,$S23)-1)),1),      IFERROR(FIND(CHAR(1),SUBSTITUTE(JY23,",",CHAR(1),INDEX($F$2:$F$100,$S23))),99)-          IFERROR(FIND(CHAR(1),SUBSTITUTE(JY23,",",CHAR(1),INDEX($F$2:$F$100,$S23)-1)),0),""), IF(INDEX($D$2:$D$100,$S23)="repl","$"&amp;REPLACE(JY23,      IFERROR(FIND(CHAR(1),SUBSTITUTE(JY23,",",CHAR(1),INDEX($F$2:$F$100,$S23)-1))+1,1),      IFERROR(FIND(CHAR(1),SUBSTITUTE(JY23,",",CHAR(1),INDEX($F$2:$F$100,$S23))),99)-          IFERROR(FIND(CHAR(1),SUBSTITUTE(JY23,",",CHAR(1),INDEX($F$2:$F$100,$S23)-1)),0)-1,INDEX($G$2:$G$100,$S23)),JY23 ))), JY23)</f>
        <v>$company2,actcomp2,ntimes2,dosage2,ndays2  </v>
      </c>
      <c r="KE23" s="0" t="str">
        <f aca="false">IF(OR(JZ23=-1,IFERROR(INDEX(JZ$2:JZ$100,KA23),999)&gt;=0,IFERROR(INDEX(KB$2:KB$100,KA23),999)&gt;=0),IF(OR(KB23=-1,IFERROR(INDEX(JZ$2:JZ$100,KC23),999)&gt;=0,IFERROR(INDEX(KB$2:KB$100,KC23),999)&gt;=0),KD23,                REPLACE(KD23,KB23,IFERROR(FIND(" ",KD23,KB23),999)-KB23,                    SUBSTITUTE(INDEX(KD$2:KD$100,KC23),"$","")                  )), REPLACE(KD23,JZ23,IFERROR(FIND(" ",KD23,JZ23),999)-JZ23,                   SUBSTITUTE(INDEX(KD$2:KD$100,KA23),"$","")                  ) )</f>
        <v>$company2,actcomp2,ntimes2,dosage2,ndays2  </v>
      </c>
    </row>
    <row r="24" customFormat="false" ht="13.8" hidden="false" customHeight="false" outlineLevel="0" collapsed="false">
      <c r="D24" s="1"/>
      <c r="J24" s="0" t="n">
        <f aca="false">J23+1</f>
        <v>23</v>
      </c>
      <c r="L24" s="0" t="str">
        <f aca="false">KE24</f>
        <v/>
      </c>
      <c r="O24" s="0" t="e">
        <f aca="false">IF(D24="cols", VLOOKUP(E24,$A$5:$B$20,2,0), NA())</f>
        <v>#N/A</v>
      </c>
      <c r="P24" s="0" t="e">
        <f aca="false">IFERROR(O24,VLOOKUP($D24,Relcols!$A:$E,5,0))</f>
        <v>#N/A</v>
      </c>
      <c r="Q24" s="0" t="e">
        <f aca="false">SUBSTITUTE(SUBSTITUTE(SUBSTITUTE(SUBSTITUTE(P24,"parm1",E24),"parm2",F24),"parm3",G24),"parm4",H24)</f>
        <v>#N/A</v>
      </c>
      <c r="R24" s="0" t="str">
        <f aca="false">IFERROR(VLOOKUP(ROW($A23),$J$2:$Q$100,COLUMN(Q23)-COLUMN(J23)+1,0),"")</f>
        <v/>
      </c>
      <c r="S24" s="0" t="n">
        <f aca="false">IFERROR(MATCH(ROW(A23),$J$2:$J$100,0),0)</f>
        <v>23</v>
      </c>
      <c r="U24" s="0" t="str">
        <f aca="false">R24</f>
        <v/>
      </c>
      <c r="V24" s="0" t="n">
        <f aca="false">IFERROR(FIND("f_",LOWER(U24)),-1)</f>
        <v>-1</v>
      </c>
      <c r="W24" s="0" t="n">
        <f aca="false">IF(V24=-1,-1, VALUE(MID(U24,V24+2, IFERROR(FIND(" ",U24,V24),999)-V24-2)))</f>
        <v>-1</v>
      </c>
      <c r="X24" s="0" t="n">
        <f aca="false">IFERROR(FIND("r_",LOWER(U24)),-1)</f>
        <v>-1</v>
      </c>
      <c r="Y24" s="0" t="n">
        <f aca="false">IF(X24=-1,-1, ROW(X24)-1+VALUE(MID(U24,X24+2, IFERROR(FIND(" ",U24,X24),999)-X24-2)))</f>
        <v>-1</v>
      </c>
      <c r="Z24" s="0" t="str">
        <f aca="false">IF(AND(ISERROR(FIND("$",U24)),V24&lt;0,X24&lt;0,$S24&gt;0), IF(INDEX($D$2:$D$100,$S24)="num","$"&amp;TRIM(SUBSTITUTE(U24,",",INDEX($F$2:$F$100,$S24)&amp;","))&amp;INDEX($F$2:$F$100,$S24), IF(INDEX($D$2:$D$100,$S24)="excl","$"&amp;REPLACE(U24,      IFERROR(FIND(CHAR(1),SUBSTITUTE(U24,",",CHAR(1),INDEX($F$2:$F$100,$S24)-1)),1),      IFERROR(FIND(CHAR(1),SUBSTITUTE(U24,",",CHAR(1),INDEX($F$2:$F$100,$S24))),99)-          IFERROR(FIND(CHAR(1),SUBSTITUTE(U24,",",CHAR(1),INDEX($F$2:$F$100,$S24)-1)),0),""), IF(INDEX($D$2:$D$100,$S24)="repl","$"&amp;REPLACE(U24,      IFERROR(FIND(CHAR(1),SUBSTITUTE(U24,",",CHAR(1),INDEX($F$2:$F$100,$S24)-1))+1,1),      IFERROR(FIND(CHAR(1),SUBSTITUTE(U24,",",CHAR(1),INDEX($F$2:$F$100,$S24))),99)-          IFERROR(FIND(CHAR(1),SUBSTITUTE(U24,",",CHAR(1),INDEX($F$2:$F$100,$S24)-1)),0)-1,INDEX($G$2:$G$100,$S24)),U24 ))), U24)</f>
        <v/>
      </c>
      <c r="AA24" s="0" t="str">
        <f aca="false">IF(OR(V24=-1,IFERROR(INDEX(V$2:V$100,W24),999)&gt;=0,IFERROR(INDEX(X$2:X$100,W24),999)&gt;=0),IF(OR(X24=-1,IFERROR(INDEX(V$2:V$100,Y24),999)&gt;=0,IFERROR(INDEX(X$2:X$100,Y24),999)&gt;=0),Z24,                REPLACE(Z24,X24,IFERROR(FIND(" ",Z24,X24),999)-X24,                    SUBSTITUTE(INDEX(Z$2:Z$100,Y24),"$","")                  )), REPLACE(Z24,V24,IFERROR(FIND(" ",Z24,V24),999)-V24,                   SUBSTITUTE(INDEX(Z$2:Z$100,W24),"$","")                  ) )</f>
        <v/>
      </c>
      <c r="AB24" s="0" t="n">
        <f aca="false">IFERROR(FIND("f_",LOWER(AA24)),-1)</f>
        <v>-1</v>
      </c>
      <c r="AC24" s="0" t="n">
        <f aca="false">IF(AB24=-1,-1, VALUE(MID(AA24,AB24+2, IFERROR(FIND(" ",AA24,AB24),999)-AB24-2)))</f>
        <v>-1</v>
      </c>
      <c r="AD24" s="0" t="n">
        <f aca="false">IFERROR(FIND("r_",LOWER(AA24)),-1)</f>
        <v>-1</v>
      </c>
      <c r="AE24" s="0" t="n">
        <f aca="false">IF(AD24=-1,-1, ROW(AD24)-1+VALUE(MID(AA24,AD24+2, IFERROR(FIND(" ",AA24,AD24),999)-AD24-2)))</f>
        <v>-1</v>
      </c>
      <c r="AF24" s="0" t="str">
        <f aca="false">IF(AND(ISERROR(FIND("$",AA24)),AB24&lt;0,AD24&lt;0,$S24&gt;0), IF(INDEX($D$2:$D$100,$S24)="num","$"&amp;TRIM(SUBSTITUTE(AA24,",",INDEX($F$2:$F$100,$S24)&amp;","))&amp;INDEX($F$2:$F$100,$S24), IF(INDEX($D$2:$D$100,$S24)="excl","$"&amp;REPLACE(AA24,      IFERROR(FIND(CHAR(1),SUBSTITUTE(AA24,",",CHAR(1),INDEX($F$2:$F$100,$S24)-1)),1),      IFERROR(FIND(CHAR(1),SUBSTITUTE(AA24,",",CHAR(1),INDEX($F$2:$F$100,$S24))),99)-          IFERROR(FIND(CHAR(1),SUBSTITUTE(AA24,",",CHAR(1),INDEX($F$2:$F$100,$S24)-1)),0),""), IF(INDEX($D$2:$D$100,$S24)="repl","$"&amp;REPLACE(AA24,      IFERROR(FIND(CHAR(1),SUBSTITUTE(AA24,",",CHAR(1),INDEX($F$2:$F$100,$S24)-1))+1,1),      IFERROR(FIND(CHAR(1),SUBSTITUTE(AA24,",",CHAR(1),INDEX($F$2:$F$100,$S24))),99)-          IFERROR(FIND(CHAR(1),SUBSTITUTE(AA24,",",CHAR(1),INDEX($F$2:$F$100,$S24)-1)),0)-1,INDEX($G$2:$G$100,$S24)),AA24 ))), AA24)</f>
        <v/>
      </c>
      <c r="AG24" s="0" t="str">
        <f aca="false">IF(OR(AB24=-1,IFERROR(INDEX(AB$2:AB$100,AC24),999)&gt;=0,IFERROR(INDEX(AD$2:AD$100,AC24),999)&gt;=0),IF(OR(AD24=-1,IFERROR(INDEX(AB$2:AB$100,AE24),999)&gt;=0,IFERROR(INDEX(AD$2:AD$100,AE24),999)&gt;=0),AF24,                REPLACE(AF24,AD24,IFERROR(FIND(" ",AF24,AD24),999)-AD24,                    SUBSTITUTE(INDEX(AF$2:AF$100,AE24),"$","")                  )), REPLACE(AF24,AB24,IFERROR(FIND(" ",AF24,AB24),999)-AB24,                   SUBSTITUTE(INDEX(AF$2:AF$100,AC24),"$","")                  ) )</f>
        <v/>
      </c>
      <c r="AH24" s="0" t="n">
        <f aca="false">IFERROR(FIND("f_",LOWER(AG24)),-1)</f>
        <v>-1</v>
      </c>
      <c r="AI24" s="0" t="n">
        <f aca="false">IF(AH24=-1,-1, VALUE(MID(AG24,AH24+2, IFERROR(FIND(" ",AG24,AH24),999)-AH24-2)))</f>
        <v>-1</v>
      </c>
      <c r="AJ24" s="0" t="n">
        <f aca="false">IFERROR(FIND("r_",LOWER(AG24)),-1)</f>
        <v>-1</v>
      </c>
      <c r="AK24" s="0" t="n">
        <f aca="false">IF(AJ24=-1,-1, ROW(AJ24)-1+VALUE(MID(AG24,AJ24+2, IFERROR(FIND(" ",AG24,AJ24),999)-AJ24-2)))</f>
        <v>-1</v>
      </c>
      <c r="AL24" s="0" t="str">
        <f aca="false">IF(AND(ISERROR(FIND("$",AG24)),AH24&lt;0,AJ24&lt;0,$S24&gt;0), IF(INDEX($D$2:$D$100,$S24)="num","$"&amp;TRIM(SUBSTITUTE(AG24,",",INDEX($F$2:$F$100,$S24)&amp;","))&amp;INDEX($F$2:$F$100,$S24), IF(INDEX($D$2:$D$100,$S24)="excl","$"&amp;REPLACE(AG24,      IFERROR(FIND(CHAR(1),SUBSTITUTE(AG24,",",CHAR(1),INDEX($F$2:$F$100,$S24)-1)),1),      IFERROR(FIND(CHAR(1),SUBSTITUTE(AG24,",",CHAR(1),INDEX($F$2:$F$100,$S24))),99)-          IFERROR(FIND(CHAR(1),SUBSTITUTE(AG24,",",CHAR(1),INDEX($F$2:$F$100,$S24)-1)),0),""), IF(INDEX($D$2:$D$100,$S24)="repl","$"&amp;REPLACE(AG24,      IFERROR(FIND(CHAR(1),SUBSTITUTE(AG24,",",CHAR(1),INDEX($F$2:$F$100,$S24)-1))+1,1),      IFERROR(FIND(CHAR(1),SUBSTITUTE(AG24,",",CHAR(1),INDEX($F$2:$F$100,$S24))),99)-          IFERROR(FIND(CHAR(1),SUBSTITUTE(AG24,",",CHAR(1),INDEX($F$2:$F$100,$S24)-1)),0)-1,INDEX($G$2:$G$100,$S24)),AG24 ))), AG24)</f>
        <v/>
      </c>
      <c r="AM24" s="0" t="str">
        <f aca="false">IF(OR(AH24=-1,IFERROR(INDEX(AH$2:AH$100,AI24),999)&gt;=0,IFERROR(INDEX(AJ$2:AJ$100,AI24),999)&gt;=0),IF(OR(AJ24=-1,IFERROR(INDEX(AH$2:AH$100,AK24),999)&gt;=0,IFERROR(INDEX(AJ$2:AJ$100,AK24),999)&gt;=0),AL24,                REPLACE(AL24,AJ24,IFERROR(FIND(" ",AL24,AJ24),999)-AJ24,                    SUBSTITUTE(INDEX(AL$2:AL$100,AK24),"$","")                  )), REPLACE(AL24,AH24,IFERROR(FIND(" ",AL24,AH24),999)-AH24,                   SUBSTITUTE(INDEX(AL$2:AL$100,AI24),"$","")                  ) )</f>
        <v/>
      </c>
      <c r="AN24" s="0" t="n">
        <f aca="false">IFERROR(FIND("f_",LOWER(AM24)),-1)</f>
        <v>-1</v>
      </c>
      <c r="AO24" s="0" t="n">
        <f aca="false">IF(AN24=-1,-1, VALUE(MID(AM24,AN24+2, IFERROR(FIND(" ",AM24,AN24),999)-AN24-2)))</f>
        <v>-1</v>
      </c>
      <c r="AP24" s="0" t="n">
        <f aca="false">IFERROR(FIND("r_",LOWER(AM24)),-1)</f>
        <v>-1</v>
      </c>
      <c r="AQ24" s="0" t="n">
        <f aca="false">IF(AP24=-1,-1, ROW(AP24)-1+VALUE(MID(AM24,AP24+2, IFERROR(FIND(" ",AM24,AP24),999)-AP24-2)))</f>
        <v>-1</v>
      </c>
      <c r="AR24" s="0" t="str">
        <f aca="false">IF(AND(ISERROR(FIND("$",AM24)),AN24&lt;0,AP24&lt;0,$S24&gt;0), IF(INDEX($D$2:$D$100,$S24)="num","$"&amp;TRIM(SUBSTITUTE(AM24,",",INDEX($F$2:$F$100,$S24)&amp;","))&amp;INDEX($F$2:$F$100,$S24), IF(INDEX($D$2:$D$100,$S24)="excl","$"&amp;REPLACE(AM24,      IFERROR(FIND(CHAR(1),SUBSTITUTE(AM24,",",CHAR(1),INDEX($F$2:$F$100,$S24)-1)),1),      IFERROR(FIND(CHAR(1),SUBSTITUTE(AM24,",",CHAR(1),INDEX($F$2:$F$100,$S24))),99)-          IFERROR(FIND(CHAR(1),SUBSTITUTE(AM24,",",CHAR(1),INDEX($F$2:$F$100,$S24)-1)),0),""), IF(INDEX($D$2:$D$100,$S24)="repl","$"&amp;REPLACE(AM24,      IFERROR(FIND(CHAR(1),SUBSTITUTE(AM24,",",CHAR(1),INDEX($F$2:$F$100,$S24)-1))+1,1),      IFERROR(FIND(CHAR(1),SUBSTITUTE(AM24,",",CHAR(1),INDEX($F$2:$F$100,$S24))),99)-          IFERROR(FIND(CHAR(1),SUBSTITUTE(AM24,",",CHAR(1),INDEX($F$2:$F$100,$S24)-1)),0)-1,INDEX($G$2:$G$100,$S24)),AM24 ))), AM24)</f>
        <v/>
      </c>
      <c r="AS24" s="0" t="str">
        <f aca="false">IF(OR(AN24=-1,IFERROR(INDEX(AN$2:AN$100,AO24),999)&gt;=0,IFERROR(INDEX(AP$2:AP$100,AO24),999)&gt;=0),IF(OR(AP24=-1,IFERROR(INDEX(AN$2:AN$100,AQ24),999)&gt;=0,IFERROR(INDEX(AP$2:AP$100,AQ24),999)&gt;=0),AR24,                REPLACE(AR24,AP24,IFERROR(FIND(" ",AR24,AP24),999)-AP24,                    SUBSTITUTE(INDEX(AR$2:AR$100,AQ24),"$","")                  )), REPLACE(AR24,AN24,IFERROR(FIND(" ",AR24,AN24),999)-AN24,                   SUBSTITUTE(INDEX(AR$2:AR$100,AO24),"$","")                  ) )</f>
        <v/>
      </c>
      <c r="AT24" s="0" t="n">
        <f aca="false">IFERROR(FIND("f_",LOWER(AS24)),-1)</f>
        <v>-1</v>
      </c>
      <c r="AU24" s="0" t="n">
        <f aca="false">IF(AT24=-1,-1, VALUE(MID(AS24,AT24+2, IFERROR(FIND(" ",AS24,AT24),999)-AT24-2)))</f>
        <v>-1</v>
      </c>
      <c r="AV24" s="0" t="n">
        <f aca="false">IFERROR(FIND("r_",LOWER(AS24)),-1)</f>
        <v>-1</v>
      </c>
      <c r="AW24" s="0" t="n">
        <f aca="false">IF(AV24=-1,-1, ROW(AV24)-1+VALUE(MID(AS24,AV24+2, IFERROR(FIND(" ",AS24,AV24),999)-AV24-2)))</f>
        <v>-1</v>
      </c>
      <c r="AX24" s="0" t="str">
        <f aca="false">IF(AND(ISERROR(FIND("$",AS24)),AT24&lt;0,AV24&lt;0,$S24&gt;0), IF(INDEX($D$2:$D$100,$S24)="num","$"&amp;TRIM(SUBSTITUTE(AS24,",",INDEX($F$2:$F$100,$S24)&amp;","))&amp;INDEX($F$2:$F$100,$S24), IF(INDEX($D$2:$D$100,$S24)="excl","$"&amp;REPLACE(AS24,      IFERROR(FIND(CHAR(1),SUBSTITUTE(AS24,",",CHAR(1),INDEX($F$2:$F$100,$S24)-1)),1),      IFERROR(FIND(CHAR(1),SUBSTITUTE(AS24,",",CHAR(1),INDEX($F$2:$F$100,$S24))),99)-          IFERROR(FIND(CHAR(1),SUBSTITUTE(AS24,",",CHAR(1),INDEX($F$2:$F$100,$S24)-1)),0),""), IF(INDEX($D$2:$D$100,$S24)="repl","$"&amp;REPLACE(AS24,      IFERROR(FIND(CHAR(1),SUBSTITUTE(AS24,",",CHAR(1),INDEX($F$2:$F$100,$S24)-1))+1,1),      IFERROR(FIND(CHAR(1),SUBSTITUTE(AS24,",",CHAR(1),INDEX($F$2:$F$100,$S24))),99)-          IFERROR(FIND(CHAR(1),SUBSTITUTE(AS24,",",CHAR(1),INDEX($F$2:$F$100,$S24)-1)),0)-1,INDEX($G$2:$G$100,$S24)),AS24 ))), AS24)</f>
        <v/>
      </c>
      <c r="AY24" s="0" t="str">
        <f aca="false">IF(OR(AT24=-1,IFERROR(INDEX(AT$2:AT$100,AU24),999)&gt;=0,IFERROR(INDEX(AV$2:AV$100,AU24),999)&gt;=0),IF(OR(AV24=-1,IFERROR(INDEX(AT$2:AT$100,AW24),999)&gt;=0,IFERROR(INDEX(AV$2:AV$100,AW24),999)&gt;=0),AX24,                REPLACE(AX24,AV24,IFERROR(FIND(" ",AX24,AV24),999)-AV24,                    SUBSTITUTE(INDEX(AX$2:AX$100,AW24),"$","")                  )), REPLACE(AX24,AT24,IFERROR(FIND(" ",AX24,AT24),999)-AT24,                   SUBSTITUTE(INDEX(AX$2:AX$100,AU24),"$","")                  ) )</f>
        <v/>
      </c>
      <c r="AZ24" s="0" t="n">
        <f aca="false">IFERROR(FIND("f_",LOWER(AY24)),-1)</f>
        <v>-1</v>
      </c>
      <c r="BA24" s="0" t="n">
        <f aca="false">IF(AZ24=-1,-1, VALUE(MID(AY24,AZ24+2, IFERROR(FIND(" ",AY24,AZ24),999)-AZ24-2)))</f>
        <v>-1</v>
      </c>
      <c r="BB24" s="0" t="n">
        <f aca="false">IFERROR(FIND("r_",LOWER(AY24)),-1)</f>
        <v>-1</v>
      </c>
      <c r="BC24" s="0" t="n">
        <f aca="false">IF(BB24=-1,-1, ROW(BB24)-1+VALUE(MID(AY24,BB24+2, IFERROR(FIND(" ",AY24,BB24),999)-BB24-2)))</f>
        <v>-1</v>
      </c>
      <c r="BD24" s="0" t="str">
        <f aca="false">IF(AND(ISERROR(FIND("$",AY24)),AZ24&lt;0,BB24&lt;0,$S24&gt;0), IF(INDEX($D$2:$D$100,$S24)="num","$"&amp;TRIM(SUBSTITUTE(AY24,",",INDEX($F$2:$F$100,$S24)&amp;","))&amp;INDEX($F$2:$F$100,$S24), IF(INDEX($D$2:$D$100,$S24)="excl","$"&amp;REPLACE(AY24,      IFERROR(FIND(CHAR(1),SUBSTITUTE(AY24,",",CHAR(1),INDEX($F$2:$F$100,$S24)-1)),1),      IFERROR(FIND(CHAR(1),SUBSTITUTE(AY24,",",CHAR(1),INDEX($F$2:$F$100,$S24))),99)-          IFERROR(FIND(CHAR(1),SUBSTITUTE(AY24,",",CHAR(1),INDEX($F$2:$F$100,$S24)-1)),0),""), IF(INDEX($D$2:$D$100,$S24)="repl","$"&amp;REPLACE(AY24,      IFERROR(FIND(CHAR(1),SUBSTITUTE(AY24,",",CHAR(1),INDEX($F$2:$F$100,$S24)-1))+1,1),      IFERROR(FIND(CHAR(1),SUBSTITUTE(AY24,",",CHAR(1),INDEX($F$2:$F$100,$S24))),99)-          IFERROR(FIND(CHAR(1),SUBSTITUTE(AY24,",",CHAR(1),INDEX($F$2:$F$100,$S24)-1)),0)-1,INDEX($G$2:$G$100,$S24)),AY24 ))), AY24)</f>
        <v/>
      </c>
      <c r="BE24" s="0" t="str">
        <f aca="false">IF(OR(AZ24=-1,IFERROR(INDEX(AZ$2:AZ$100,BA24),999)&gt;=0,IFERROR(INDEX(BB$2:BB$100,BA24),999)&gt;=0),IF(OR(BB24=-1,IFERROR(INDEX(AZ$2:AZ$100,BC24),999)&gt;=0,IFERROR(INDEX(BB$2:BB$100,BC24),999)&gt;=0),BD24,                REPLACE(BD24,BB24,IFERROR(FIND(" ",BD24,BB24),999)-BB24,                    SUBSTITUTE(INDEX(BD$2:BD$100,BC24),"$","")                  )), REPLACE(BD24,AZ24,IFERROR(FIND(" ",BD24,AZ24),999)-AZ24,                   SUBSTITUTE(INDEX(BD$2:BD$100,BA24),"$","")                  ) )</f>
        <v/>
      </c>
      <c r="BF24" s="0" t="n">
        <f aca="false">IFERROR(FIND("f_",LOWER(BE24)),-1)</f>
        <v>-1</v>
      </c>
      <c r="BG24" s="0" t="n">
        <f aca="false">IF(BF24=-1,-1, VALUE(MID(BE24,BF24+2, IFERROR(FIND(" ",BE24,BF24),999)-BF24-2)))</f>
        <v>-1</v>
      </c>
      <c r="BH24" s="0" t="n">
        <f aca="false">IFERROR(FIND("r_",LOWER(BE24)),-1)</f>
        <v>-1</v>
      </c>
      <c r="BI24" s="0" t="n">
        <f aca="false">IF(BH24=-1,-1, ROW(BH24)-1+VALUE(MID(BE24,BH24+2, IFERROR(FIND(" ",BE24,BH24),999)-BH24-2)))</f>
        <v>-1</v>
      </c>
      <c r="BJ24" s="0" t="str">
        <f aca="false">IF(AND(ISERROR(FIND("$",BE24)),BF24&lt;0,BH24&lt;0,$S24&gt;0), IF(INDEX($D$2:$D$100,$S24)="num","$"&amp;TRIM(SUBSTITUTE(BE24,",",INDEX($F$2:$F$100,$S24)&amp;","))&amp;INDEX($F$2:$F$100,$S24), IF(INDEX($D$2:$D$100,$S24)="excl","$"&amp;REPLACE(BE24,      IFERROR(FIND(CHAR(1),SUBSTITUTE(BE24,",",CHAR(1),INDEX($F$2:$F$100,$S24)-1)),1),      IFERROR(FIND(CHAR(1),SUBSTITUTE(BE24,",",CHAR(1),INDEX($F$2:$F$100,$S24))),99)-          IFERROR(FIND(CHAR(1),SUBSTITUTE(BE24,",",CHAR(1),INDEX($F$2:$F$100,$S24)-1)),0),""), IF(INDEX($D$2:$D$100,$S24)="repl","$"&amp;REPLACE(BE24,      IFERROR(FIND(CHAR(1),SUBSTITUTE(BE24,",",CHAR(1),INDEX($F$2:$F$100,$S24)-1))+1,1),      IFERROR(FIND(CHAR(1),SUBSTITUTE(BE24,",",CHAR(1),INDEX($F$2:$F$100,$S24))),99)-          IFERROR(FIND(CHAR(1),SUBSTITUTE(BE24,",",CHAR(1),INDEX($F$2:$F$100,$S24)-1)),0)-1,INDEX($G$2:$G$100,$S24)),BE24 ))), BE24)</f>
        <v/>
      </c>
      <c r="BK24" s="0" t="str">
        <f aca="false">IF(OR(BF24=-1,IFERROR(INDEX(BF$2:BF$100,BG24),999)&gt;=0,IFERROR(INDEX(BH$2:BH$100,BG24),999)&gt;=0),IF(OR(BH24=-1,IFERROR(INDEX(BF$2:BF$100,BI24),999)&gt;=0,IFERROR(INDEX(BH$2:BH$100,BI24),999)&gt;=0),BJ24,                REPLACE(BJ24,BH24,IFERROR(FIND(" ",BJ24,BH24),999)-BH24,                    SUBSTITUTE(INDEX(BJ$2:BJ$100,BI24),"$","")                  )), REPLACE(BJ24,BF24,IFERROR(FIND(" ",BJ24,BF24),999)-BF24,                   SUBSTITUTE(INDEX(BJ$2:BJ$100,BG24),"$","")                  ) )</f>
        <v/>
      </c>
      <c r="BL24" s="0" t="n">
        <f aca="false">IFERROR(FIND("f_",LOWER(BK24)),-1)</f>
        <v>-1</v>
      </c>
      <c r="BM24" s="0" t="n">
        <f aca="false">IF(BL24=-1,-1, VALUE(MID(BK24,BL24+2, IFERROR(FIND(" ",BK24,BL24),999)-BL24-2)))</f>
        <v>-1</v>
      </c>
      <c r="BN24" s="0" t="n">
        <f aca="false">IFERROR(FIND("r_",LOWER(BK24)),-1)</f>
        <v>-1</v>
      </c>
      <c r="BO24" s="0" t="n">
        <f aca="false">IF(BN24=-1,-1, ROW(BN24)-1+VALUE(MID(BK24,BN24+2, IFERROR(FIND(" ",BK24,BN24),999)-BN24-2)))</f>
        <v>-1</v>
      </c>
      <c r="BP24" s="0" t="str">
        <f aca="false">IF(AND(ISERROR(FIND("$",BK24)),BL24&lt;0,BN24&lt;0,$S24&gt;0), IF(INDEX($D$2:$D$100,$S24)="num","$"&amp;TRIM(SUBSTITUTE(BK24,",",INDEX($F$2:$F$100,$S24)&amp;","))&amp;INDEX($F$2:$F$100,$S24), IF(INDEX($D$2:$D$100,$S24)="excl","$"&amp;REPLACE(BK24,      IFERROR(FIND(CHAR(1),SUBSTITUTE(BK24,",",CHAR(1),INDEX($F$2:$F$100,$S24)-1)),1),      IFERROR(FIND(CHAR(1),SUBSTITUTE(BK24,",",CHAR(1),INDEX($F$2:$F$100,$S24))),99)-          IFERROR(FIND(CHAR(1),SUBSTITUTE(BK24,",",CHAR(1),INDEX($F$2:$F$100,$S24)-1)),0),""), IF(INDEX($D$2:$D$100,$S24)="repl","$"&amp;REPLACE(BK24,      IFERROR(FIND(CHAR(1),SUBSTITUTE(BK24,",",CHAR(1),INDEX($F$2:$F$100,$S24)-1))+1,1),      IFERROR(FIND(CHAR(1),SUBSTITUTE(BK24,",",CHAR(1),INDEX($F$2:$F$100,$S24))),99)-          IFERROR(FIND(CHAR(1),SUBSTITUTE(BK24,",",CHAR(1),INDEX($F$2:$F$100,$S24)-1)),0)-1,INDEX($G$2:$G$100,$S24)),BK24 ))), BK24)</f>
        <v/>
      </c>
      <c r="BQ24" s="0" t="str">
        <f aca="false">IF(OR(BL24=-1,IFERROR(INDEX(BL$2:BL$100,BM24),999)&gt;=0,IFERROR(INDEX(BN$2:BN$100,BM24),999)&gt;=0),IF(OR(BN24=-1,IFERROR(INDEX(BL$2:BL$100,BO24),999)&gt;=0,IFERROR(INDEX(BN$2:BN$100,BO24),999)&gt;=0),BP24,                REPLACE(BP24,BN24,IFERROR(FIND(" ",BP24,BN24),999)-BN24,                    SUBSTITUTE(INDEX(BP$2:BP$100,BO24),"$","")                  )), REPLACE(BP24,BL24,IFERROR(FIND(" ",BP24,BL24),999)-BL24,                   SUBSTITUTE(INDEX(BP$2:BP$100,BM24),"$","")                  ) )</f>
        <v/>
      </c>
      <c r="BR24" s="0" t="n">
        <f aca="false">IFERROR(FIND("f_",LOWER(BQ24)),-1)</f>
        <v>-1</v>
      </c>
      <c r="BS24" s="0" t="n">
        <f aca="false">IF(BR24=-1,-1, VALUE(MID(BQ24,BR24+2, IFERROR(FIND(" ",BQ24,BR24),999)-BR24-2)))</f>
        <v>-1</v>
      </c>
      <c r="BT24" s="0" t="n">
        <f aca="false">IFERROR(FIND("r_",LOWER(BQ24)),-1)</f>
        <v>-1</v>
      </c>
      <c r="BU24" s="0" t="n">
        <f aca="false">IF(BT24=-1,-1, ROW(BT24)-1+VALUE(MID(BQ24,BT24+2, IFERROR(FIND(" ",BQ24,BT24),999)-BT24-2)))</f>
        <v>-1</v>
      </c>
      <c r="BV24" s="0" t="str">
        <f aca="false">IF(AND(ISERROR(FIND("$",BQ24)),BR24&lt;0,BT24&lt;0,$S24&gt;0), IF(INDEX($D$2:$D$100,$S24)="num","$"&amp;TRIM(SUBSTITUTE(BQ24,",",INDEX($F$2:$F$100,$S24)&amp;","))&amp;INDEX($F$2:$F$100,$S24), IF(INDEX($D$2:$D$100,$S24)="excl","$"&amp;REPLACE(BQ24,      IFERROR(FIND(CHAR(1),SUBSTITUTE(BQ24,",",CHAR(1),INDEX($F$2:$F$100,$S24)-1)),1),      IFERROR(FIND(CHAR(1),SUBSTITUTE(BQ24,",",CHAR(1),INDEX($F$2:$F$100,$S24))),99)-          IFERROR(FIND(CHAR(1),SUBSTITUTE(BQ24,",",CHAR(1),INDEX($F$2:$F$100,$S24)-1)),0),""), IF(INDEX($D$2:$D$100,$S24)="repl","$"&amp;REPLACE(BQ24,      IFERROR(FIND(CHAR(1),SUBSTITUTE(BQ24,",",CHAR(1),INDEX($F$2:$F$100,$S24)-1))+1,1),      IFERROR(FIND(CHAR(1),SUBSTITUTE(BQ24,",",CHAR(1),INDEX($F$2:$F$100,$S24))),99)-          IFERROR(FIND(CHAR(1),SUBSTITUTE(BQ24,",",CHAR(1),INDEX($F$2:$F$100,$S24)-1)),0)-1,INDEX($G$2:$G$100,$S24)),BQ24 ))), BQ24)</f>
        <v/>
      </c>
      <c r="BW24" s="0" t="str">
        <f aca="false">IF(OR(BR24=-1,IFERROR(INDEX(BR$2:BR$100,BS24),999)&gt;=0,IFERROR(INDEX(BT$2:BT$100,BS24),999)&gt;=0),IF(OR(BT24=-1,IFERROR(INDEX(BR$2:BR$100,BU24),999)&gt;=0,IFERROR(INDEX(BT$2:BT$100,BU24),999)&gt;=0),BV24,                REPLACE(BV24,BT24,IFERROR(FIND(" ",BV24,BT24),999)-BT24,                    SUBSTITUTE(INDEX(BV$2:BV$100,BU24),"$","")                  )), REPLACE(BV24,BR24,IFERROR(FIND(" ",BV24,BR24),999)-BR24,                   SUBSTITUTE(INDEX(BV$2:BV$100,BS24),"$","")                  ) )</f>
        <v/>
      </c>
      <c r="BX24" s="0" t="n">
        <f aca="false">IFERROR(FIND("f_",LOWER(BW24)),-1)</f>
        <v>-1</v>
      </c>
      <c r="BY24" s="0" t="n">
        <f aca="false">IF(BX24=-1,-1, VALUE(MID(BW24,BX24+2, IFERROR(FIND(" ",BW24,BX24),999)-BX24-2)))</f>
        <v>-1</v>
      </c>
      <c r="BZ24" s="0" t="n">
        <f aca="false">IFERROR(FIND("r_",LOWER(BW24)),-1)</f>
        <v>-1</v>
      </c>
      <c r="CA24" s="0" t="n">
        <f aca="false">IF(BZ24=-1,-1, ROW(BZ24)-1+VALUE(MID(BW24,BZ24+2, IFERROR(FIND(" ",BW24,BZ24),999)-BZ24-2)))</f>
        <v>-1</v>
      </c>
      <c r="CB24" s="0" t="str">
        <f aca="false">IF(AND(ISERROR(FIND("$",BW24)),BX24&lt;0,BZ24&lt;0,$S24&gt;0), IF(INDEX($D$2:$D$100,$S24)="num","$"&amp;TRIM(SUBSTITUTE(BW24,",",INDEX($F$2:$F$100,$S24)&amp;","))&amp;INDEX($F$2:$F$100,$S24), IF(INDEX($D$2:$D$100,$S24)="excl","$"&amp;REPLACE(BW24,      IFERROR(FIND(CHAR(1),SUBSTITUTE(BW24,",",CHAR(1),INDEX($F$2:$F$100,$S24)-1)),1),      IFERROR(FIND(CHAR(1),SUBSTITUTE(BW24,",",CHAR(1),INDEX($F$2:$F$100,$S24))),99)-          IFERROR(FIND(CHAR(1),SUBSTITUTE(BW24,",",CHAR(1),INDEX($F$2:$F$100,$S24)-1)),0),""), IF(INDEX($D$2:$D$100,$S24)="repl","$"&amp;REPLACE(BW24,      IFERROR(FIND(CHAR(1),SUBSTITUTE(BW24,",",CHAR(1),INDEX($F$2:$F$100,$S24)-1))+1,1),      IFERROR(FIND(CHAR(1),SUBSTITUTE(BW24,",",CHAR(1),INDEX($F$2:$F$100,$S24))),99)-          IFERROR(FIND(CHAR(1),SUBSTITUTE(BW24,",",CHAR(1),INDEX($F$2:$F$100,$S24)-1)),0)-1,INDEX($G$2:$G$100,$S24)),BW24 ))), BW24)</f>
        <v/>
      </c>
      <c r="CC24" s="0" t="str">
        <f aca="false">IF(OR(BX24=-1,IFERROR(INDEX(BX$2:BX$100,BY24),999)&gt;=0,IFERROR(INDEX(BZ$2:BZ$100,BY24),999)&gt;=0),IF(OR(BZ24=-1,IFERROR(INDEX(BX$2:BX$100,CA24),999)&gt;=0,IFERROR(INDEX(BZ$2:BZ$100,CA24),999)&gt;=0),CB24,                REPLACE(CB24,BZ24,IFERROR(FIND(" ",CB24,BZ24),999)-BZ24,                    SUBSTITUTE(INDEX(CB$2:CB$100,CA24),"$","")                  )), REPLACE(CB24,BX24,IFERROR(FIND(" ",CB24,BX24),999)-BX24,                   SUBSTITUTE(INDEX(CB$2:CB$100,BY24),"$","")                  ) )</f>
        <v/>
      </c>
      <c r="CD24" s="0" t="n">
        <f aca="false">IFERROR(FIND("f_",LOWER(CC24)),-1)</f>
        <v>-1</v>
      </c>
      <c r="CE24" s="0" t="n">
        <f aca="false">IF(CD24=-1,-1, VALUE(MID(CC24,CD24+2, IFERROR(FIND(" ",CC24,CD24),999)-CD24-2)))</f>
        <v>-1</v>
      </c>
      <c r="CF24" s="0" t="n">
        <f aca="false">IFERROR(FIND("r_",LOWER(CC24)),-1)</f>
        <v>-1</v>
      </c>
      <c r="CG24" s="0" t="n">
        <f aca="false">IF(CF24=-1,-1, ROW(CF24)-1+VALUE(MID(CC24,CF24+2, IFERROR(FIND(" ",CC24,CF24),999)-CF24-2)))</f>
        <v>-1</v>
      </c>
      <c r="CH24" s="0" t="str">
        <f aca="false">IF(AND(ISERROR(FIND("$",CC24)),CD24&lt;0,CF24&lt;0,$S24&gt;0), IF(INDEX($D$2:$D$100,$S24)="num","$"&amp;TRIM(SUBSTITUTE(CC24,",",INDEX($F$2:$F$100,$S24)&amp;","))&amp;INDEX($F$2:$F$100,$S24), IF(INDEX($D$2:$D$100,$S24)="excl","$"&amp;REPLACE(CC24,      IFERROR(FIND(CHAR(1),SUBSTITUTE(CC24,",",CHAR(1),INDEX($F$2:$F$100,$S24)-1)),1),      IFERROR(FIND(CHAR(1),SUBSTITUTE(CC24,",",CHAR(1),INDEX($F$2:$F$100,$S24))),99)-          IFERROR(FIND(CHAR(1),SUBSTITUTE(CC24,",",CHAR(1),INDEX($F$2:$F$100,$S24)-1)),0),""), IF(INDEX($D$2:$D$100,$S24)="repl","$"&amp;REPLACE(CC24,      IFERROR(FIND(CHAR(1),SUBSTITUTE(CC24,",",CHAR(1),INDEX($F$2:$F$100,$S24)-1))+1,1),      IFERROR(FIND(CHAR(1),SUBSTITUTE(CC24,",",CHAR(1),INDEX($F$2:$F$100,$S24))),99)-          IFERROR(FIND(CHAR(1),SUBSTITUTE(CC24,",",CHAR(1),INDEX($F$2:$F$100,$S24)-1)),0)-1,INDEX($G$2:$G$100,$S24)),CC24 ))), CC24)</f>
        <v/>
      </c>
      <c r="CI24" s="0" t="str">
        <f aca="false">IF(OR(CD24=-1,IFERROR(INDEX(CD$2:CD$100,CE24),999)&gt;=0,IFERROR(INDEX(CF$2:CF$100,CE24),999)&gt;=0),IF(OR(CF24=-1,IFERROR(INDEX(CD$2:CD$100,CG24),999)&gt;=0,IFERROR(INDEX(CF$2:CF$100,CG24),999)&gt;=0),CH24,                REPLACE(CH24,CF24,IFERROR(FIND(" ",CH24,CF24),999)-CF24,                    SUBSTITUTE(INDEX(CH$2:CH$100,CG24),"$","")                  )), REPLACE(CH24,CD24,IFERROR(FIND(" ",CH24,CD24),999)-CD24,                   SUBSTITUTE(INDEX(CH$2:CH$100,CE24),"$","")                  ) )</f>
        <v/>
      </c>
      <c r="CJ24" s="0" t="n">
        <f aca="false">IFERROR(FIND("f_",LOWER(CI24)),-1)</f>
        <v>-1</v>
      </c>
      <c r="CK24" s="0" t="n">
        <f aca="false">IF(CJ24=-1,-1, VALUE(MID(CI24,CJ24+2, IFERROR(FIND(" ",CI24,CJ24),999)-CJ24-2)))</f>
        <v>-1</v>
      </c>
      <c r="CL24" s="0" t="n">
        <f aca="false">IFERROR(FIND("r_",LOWER(CI24)),-1)</f>
        <v>-1</v>
      </c>
      <c r="CM24" s="0" t="n">
        <f aca="false">IF(CL24=-1,-1, ROW(CL24)-1+VALUE(MID(CI24,CL24+2, IFERROR(FIND(" ",CI24,CL24),999)-CL24-2)))</f>
        <v>-1</v>
      </c>
      <c r="CN24" s="0" t="str">
        <f aca="false">IF(AND(ISERROR(FIND("$",CI24)),CJ24&lt;0,CL24&lt;0,$S24&gt;0), IF(INDEX($D$2:$D$100,$S24)="num","$"&amp;TRIM(SUBSTITUTE(CI24,",",INDEX($F$2:$F$100,$S24)&amp;","))&amp;INDEX($F$2:$F$100,$S24), IF(INDEX($D$2:$D$100,$S24)="excl","$"&amp;REPLACE(CI24,      IFERROR(FIND(CHAR(1),SUBSTITUTE(CI24,",",CHAR(1),INDEX($F$2:$F$100,$S24)-1)),1),      IFERROR(FIND(CHAR(1),SUBSTITUTE(CI24,",",CHAR(1),INDEX($F$2:$F$100,$S24))),99)-          IFERROR(FIND(CHAR(1),SUBSTITUTE(CI24,",",CHAR(1),INDEX($F$2:$F$100,$S24)-1)),0),""), IF(INDEX($D$2:$D$100,$S24)="repl","$"&amp;REPLACE(CI24,      IFERROR(FIND(CHAR(1),SUBSTITUTE(CI24,",",CHAR(1),INDEX($F$2:$F$100,$S24)-1))+1,1),      IFERROR(FIND(CHAR(1),SUBSTITUTE(CI24,",",CHAR(1),INDEX($F$2:$F$100,$S24))),99)-          IFERROR(FIND(CHAR(1),SUBSTITUTE(CI24,",",CHAR(1),INDEX($F$2:$F$100,$S24)-1)),0)-1,INDEX($G$2:$G$100,$S24)),CI24 ))), CI24)</f>
        <v/>
      </c>
      <c r="CO24" s="0" t="str">
        <f aca="false">IF(OR(CJ24=-1,IFERROR(INDEX(CJ$2:CJ$100,CK24),999)&gt;=0,IFERROR(INDEX(CL$2:CL$100,CK24),999)&gt;=0),IF(OR(CL24=-1,IFERROR(INDEX(CJ$2:CJ$100,CM24),999)&gt;=0,IFERROR(INDEX(CL$2:CL$100,CM24),999)&gt;=0),CN24,                REPLACE(CN24,CL24,IFERROR(FIND(" ",CN24,CL24),999)-CL24,                    SUBSTITUTE(INDEX(CN$2:CN$100,CM24),"$","")                  )), REPLACE(CN24,CJ24,IFERROR(FIND(" ",CN24,CJ24),999)-CJ24,                   SUBSTITUTE(INDEX(CN$2:CN$100,CK24),"$","")                  ) )</f>
        <v/>
      </c>
      <c r="CP24" s="0" t="n">
        <f aca="false">IFERROR(FIND("f_",LOWER(CO24)),-1)</f>
        <v>-1</v>
      </c>
      <c r="CQ24" s="0" t="n">
        <f aca="false">IF(CP24=-1,-1, VALUE(MID(CO24,CP24+2, IFERROR(FIND(" ",CO24,CP24),999)-CP24-2)))</f>
        <v>-1</v>
      </c>
      <c r="CR24" s="0" t="n">
        <f aca="false">IFERROR(FIND("r_",LOWER(CO24)),-1)</f>
        <v>-1</v>
      </c>
      <c r="CS24" s="0" t="n">
        <f aca="false">IF(CR24=-1,-1, ROW(CR24)-1+VALUE(MID(CO24,CR24+2, IFERROR(FIND(" ",CO24,CR24),999)-CR24-2)))</f>
        <v>-1</v>
      </c>
      <c r="CT24" s="0" t="str">
        <f aca="false">IF(AND(ISERROR(FIND("$",CO24)),CP24&lt;0,CR24&lt;0,$S24&gt;0), IF(INDEX($D$2:$D$100,$S24)="num","$"&amp;TRIM(SUBSTITUTE(CO24,",",INDEX($F$2:$F$100,$S24)&amp;","))&amp;INDEX($F$2:$F$100,$S24), IF(INDEX($D$2:$D$100,$S24)="excl","$"&amp;REPLACE(CO24,      IFERROR(FIND(CHAR(1),SUBSTITUTE(CO24,",",CHAR(1),INDEX($F$2:$F$100,$S24)-1)),1),      IFERROR(FIND(CHAR(1),SUBSTITUTE(CO24,",",CHAR(1),INDEX($F$2:$F$100,$S24))),99)-          IFERROR(FIND(CHAR(1),SUBSTITUTE(CO24,",",CHAR(1),INDEX($F$2:$F$100,$S24)-1)),0),""), IF(INDEX($D$2:$D$100,$S24)="repl","$"&amp;REPLACE(CO24,      IFERROR(FIND(CHAR(1),SUBSTITUTE(CO24,",",CHAR(1),INDEX($F$2:$F$100,$S24)-1))+1,1),      IFERROR(FIND(CHAR(1),SUBSTITUTE(CO24,",",CHAR(1),INDEX($F$2:$F$100,$S24))),99)-          IFERROR(FIND(CHAR(1),SUBSTITUTE(CO24,",",CHAR(1),INDEX($F$2:$F$100,$S24)-1)),0)-1,INDEX($G$2:$G$100,$S24)),CO24 ))), CO24)</f>
        <v/>
      </c>
      <c r="CU24" s="0" t="str">
        <f aca="false">IF(OR(CP24=-1,IFERROR(INDEX(CP$2:CP$100,CQ24),999)&gt;=0,IFERROR(INDEX(CR$2:CR$100,CQ24),999)&gt;=0),IF(OR(CR24=-1,IFERROR(INDEX(CP$2:CP$100,CS24),999)&gt;=0,IFERROR(INDEX(CR$2:CR$100,CS24),999)&gt;=0),CT24,                REPLACE(CT24,CR24,IFERROR(FIND(" ",CT24,CR24),999)-CR24,                    SUBSTITUTE(INDEX(CT$2:CT$100,CS24),"$","")                  )), REPLACE(CT24,CP24,IFERROR(FIND(" ",CT24,CP24),999)-CP24,                   SUBSTITUTE(INDEX(CT$2:CT$100,CQ24),"$","")                  ) )</f>
        <v/>
      </c>
      <c r="CV24" s="0" t="n">
        <f aca="false">IFERROR(FIND("f_",LOWER(CU24)),-1)</f>
        <v>-1</v>
      </c>
      <c r="CW24" s="0" t="n">
        <f aca="false">IF(CV24=-1,-1, VALUE(MID(CU24,CV24+2, IFERROR(FIND(" ",CU24,CV24),999)-CV24-2)))</f>
        <v>-1</v>
      </c>
      <c r="CX24" s="0" t="n">
        <f aca="false">IFERROR(FIND("r_",LOWER(CU24)),-1)</f>
        <v>-1</v>
      </c>
      <c r="CY24" s="0" t="n">
        <f aca="false">IF(CX24=-1,-1, ROW(CX24)-1+VALUE(MID(CU24,CX24+2, IFERROR(FIND(" ",CU24,CX24),999)-CX24-2)))</f>
        <v>-1</v>
      </c>
      <c r="CZ24" s="0" t="str">
        <f aca="false">IF(AND(ISERROR(FIND("$",CU24)),CV24&lt;0,CX24&lt;0,$S24&gt;0), IF(INDEX($D$2:$D$100,$S24)="num","$"&amp;TRIM(SUBSTITUTE(CU24,",",INDEX($F$2:$F$100,$S24)&amp;","))&amp;INDEX($F$2:$F$100,$S24), IF(INDEX($D$2:$D$100,$S24)="excl","$"&amp;REPLACE(CU24,      IFERROR(FIND(CHAR(1),SUBSTITUTE(CU24,",",CHAR(1),INDEX($F$2:$F$100,$S24)-1)),1),      IFERROR(FIND(CHAR(1),SUBSTITUTE(CU24,",",CHAR(1),INDEX($F$2:$F$100,$S24))),99)-          IFERROR(FIND(CHAR(1),SUBSTITUTE(CU24,",",CHAR(1),INDEX($F$2:$F$100,$S24)-1)),0),""), IF(INDEX($D$2:$D$100,$S24)="repl","$"&amp;REPLACE(CU24,      IFERROR(FIND(CHAR(1),SUBSTITUTE(CU24,",",CHAR(1),INDEX($F$2:$F$100,$S24)-1))+1,1),      IFERROR(FIND(CHAR(1),SUBSTITUTE(CU24,",",CHAR(1),INDEX($F$2:$F$100,$S24))),99)-          IFERROR(FIND(CHAR(1),SUBSTITUTE(CU24,",",CHAR(1),INDEX($F$2:$F$100,$S24)-1)),0)-1,INDEX($G$2:$G$100,$S24)),CU24 ))), CU24)</f>
        <v/>
      </c>
      <c r="DA24" s="0" t="str">
        <f aca="false">IF(OR(CV24=-1,IFERROR(INDEX(CV$2:CV$100,CW24),999)&gt;=0,IFERROR(INDEX(CX$2:CX$100,CW24),999)&gt;=0),IF(OR(CX24=-1,IFERROR(INDEX(CV$2:CV$100,CY24),999)&gt;=0,IFERROR(INDEX(CX$2:CX$100,CY24),999)&gt;=0),CZ24,                REPLACE(CZ24,CX24,IFERROR(FIND(" ",CZ24,CX24),999)-CX24,                    SUBSTITUTE(INDEX(CZ$2:CZ$100,CY24),"$","")                  )), REPLACE(CZ24,CV24,IFERROR(FIND(" ",CZ24,CV24),999)-CV24,                   SUBSTITUTE(INDEX(CZ$2:CZ$100,CW24),"$","")                  ) )</f>
        <v/>
      </c>
      <c r="DB24" s="0" t="n">
        <f aca="false">IFERROR(FIND("f_",LOWER(DA24)),-1)</f>
        <v>-1</v>
      </c>
      <c r="DC24" s="0" t="n">
        <f aca="false">IF(DB24=-1,-1, VALUE(MID(DA24,DB24+2, IFERROR(FIND(" ",DA24,DB24),999)-DB24-2)))</f>
        <v>-1</v>
      </c>
      <c r="DD24" s="0" t="n">
        <f aca="false">IFERROR(FIND("r_",LOWER(DA24)),-1)</f>
        <v>-1</v>
      </c>
      <c r="DE24" s="0" t="n">
        <f aca="false">IF(DD24=-1,-1, ROW(DD24)-1+VALUE(MID(DA24,DD24+2, IFERROR(FIND(" ",DA24,DD24),999)-DD24-2)))</f>
        <v>-1</v>
      </c>
      <c r="DF24" s="0" t="str">
        <f aca="false">IF(AND(ISERROR(FIND("$",DA24)),DB24&lt;0,DD24&lt;0,$S24&gt;0), IF(INDEX($D$2:$D$100,$S24)="num","$"&amp;TRIM(SUBSTITUTE(DA24,",",INDEX($F$2:$F$100,$S24)&amp;","))&amp;INDEX($F$2:$F$100,$S24), IF(INDEX($D$2:$D$100,$S24)="excl","$"&amp;REPLACE(DA24,      IFERROR(FIND(CHAR(1),SUBSTITUTE(DA24,",",CHAR(1),INDEX($F$2:$F$100,$S24)-1)),1),      IFERROR(FIND(CHAR(1),SUBSTITUTE(DA24,",",CHAR(1),INDEX($F$2:$F$100,$S24))),99)-          IFERROR(FIND(CHAR(1),SUBSTITUTE(DA24,",",CHAR(1),INDEX($F$2:$F$100,$S24)-1)),0),""), IF(INDEX($D$2:$D$100,$S24)="repl","$"&amp;REPLACE(DA24,      IFERROR(FIND(CHAR(1),SUBSTITUTE(DA24,",",CHAR(1),INDEX($F$2:$F$100,$S24)-1))+1,1),      IFERROR(FIND(CHAR(1),SUBSTITUTE(DA24,",",CHAR(1),INDEX($F$2:$F$100,$S24))),99)-          IFERROR(FIND(CHAR(1),SUBSTITUTE(DA24,",",CHAR(1),INDEX($F$2:$F$100,$S24)-1)),0)-1,INDEX($G$2:$G$100,$S24)),DA24 ))), DA24)</f>
        <v/>
      </c>
      <c r="DG24" s="0" t="str">
        <f aca="false">IF(OR(DB24=-1,IFERROR(INDEX(DB$2:DB$100,DC24),999)&gt;=0,IFERROR(INDEX(DD$2:DD$100,DC24),999)&gt;=0),IF(OR(DD24=-1,IFERROR(INDEX(DB$2:DB$100,DE24),999)&gt;=0,IFERROR(INDEX(DD$2:DD$100,DE24),999)&gt;=0),DF24,                REPLACE(DF24,DD24,IFERROR(FIND(" ",DF24,DD24),999)-DD24,                    SUBSTITUTE(INDEX(DF$2:DF$100,DE24),"$","")                  )), REPLACE(DF24,DB24,IFERROR(FIND(" ",DF24,DB24),999)-DB24,                   SUBSTITUTE(INDEX(DF$2:DF$100,DC24),"$","")                  ) )</f>
        <v/>
      </c>
      <c r="DH24" s="0" t="n">
        <f aca="false">IFERROR(FIND("f_",LOWER(DG24)),-1)</f>
        <v>-1</v>
      </c>
      <c r="DI24" s="0" t="n">
        <f aca="false">IF(DH24=-1,-1, VALUE(MID(DG24,DH24+2, IFERROR(FIND(" ",DG24,DH24),999)-DH24-2)))</f>
        <v>-1</v>
      </c>
      <c r="DJ24" s="0" t="n">
        <f aca="false">IFERROR(FIND("r_",LOWER(DG24)),-1)</f>
        <v>-1</v>
      </c>
      <c r="DK24" s="0" t="n">
        <f aca="false">IF(DJ24=-1,-1, ROW(DJ24)-1+VALUE(MID(DG24,DJ24+2, IFERROR(FIND(" ",DG24,DJ24),999)-DJ24-2)))</f>
        <v>-1</v>
      </c>
      <c r="DL24" s="0" t="str">
        <f aca="false">IF(AND(ISERROR(FIND("$",DG24)),DH24&lt;0,DJ24&lt;0,$S24&gt;0), IF(INDEX($D$2:$D$100,$S24)="num","$"&amp;TRIM(SUBSTITUTE(DG24,",",INDEX($F$2:$F$100,$S24)&amp;","))&amp;INDEX($F$2:$F$100,$S24), IF(INDEX($D$2:$D$100,$S24)="excl","$"&amp;REPLACE(DG24,      IFERROR(FIND(CHAR(1),SUBSTITUTE(DG24,",",CHAR(1),INDEX($F$2:$F$100,$S24)-1)),1),      IFERROR(FIND(CHAR(1),SUBSTITUTE(DG24,",",CHAR(1),INDEX($F$2:$F$100,$S24))),99)-          IFERROR(FIND(CHAR(1),SUBSTITUTE(DG24,",",CHAR(1),INDEX($F$2:$F$100,$S24)-1)),0),""), IF(INDEX($D$2:$D$100,$S24)="repl","$"&amp;REPLACE(DG24,      IFERROR(FIND(CHAR(1),SUBSTITUTE(DG24,",",CHAR(1),INDEX($F$2:$F$100,$S24)-1))+1,1),      IFERROR(FIND(CHAR(1),SUBSTITUTE(DG24,",",CHAR(1),INDEX($F$2:$F$100,$S24))),99)-          IFERROR(FIND(CHAR(1),SUBSTITUTE(DG24,",",CHAR(1),INDEX($F$2:$F$100,$S24)-1)),0)-1,INDEX($G$2:$G$100,$S24)),DG24 ))), DG24)</f>
        <v/>
      </c>
      <c r="DM24" s="0" t="str">
        <f aca="false">IF(OR(DH24=-1,IFERROR(INDEX(DH$2:DH$100,DI24),999)&gt;=0,IFERROR(INDEX(DJ$2:DJ$100,DI24),999)&gt;=0),IF(OR(DJ24=-1,IFERROR(INDEX(DH$2:DH$100,DK24),999)&gt;=0,IFERROR(INDEX(DJ$2:DJ$100,DK24),999)&gt;=0),DL24,                REPLACE(DL24,DJ24,IFERROR(FIND(" ",DL24,DJ24),999)-DJ24,                    SUBSTITUTE(INDEX(DL$2:DL$100,DK24),"$","")                  )), REPLACE(DL24,DH24,IFERROR(FIND(" ",DL24,DH24),999)-DH24,                   SUBSTITUTE(INDEX(DL$2:DL$100,DI24),"$","")                  ) )</f>
        <v/>
      </c>
      <c r="DN24" s="0" t="n">
        <f aca="false">IFERROR(FIND("f_",LOWER(DM24)),-1)</f>
        <v>-1</v>
      </c>
      <c r="DO24" s="0" t="n">
        <f aca="false">IF(DN24=-1,-1, VALUE(MID(DM24,DN24+2, IFERROR(FIND(" ",DM24,DN24),999)-DN24-2)))</f>
        <v>-1</v>
      </c>
      <c r="DP24" s="0" t="n">
        <f aca="false">IFERROR(FIND("r_",LOWER(DM24)),-1)</f>
        <v>-1</v>
      </c>
      <c r="DQ24" s="0" t="n">
        <f aca="false">IF(DP24=-1,-1, ROW(DP24)-1+VALUE(MID(DM24,DP24+2, IFERROR(FIND(" ",DM24,DP24),999)-DP24-2)))</f>
        <v>-1</v>
      </c>
      <c r="DR24" s="0" t="str">
        <f aca="false">IF(AND(ISERROR(FIND("$",DM24)),DN24&lt;0,DP24&lt;0,$S24&gt;0), IF(INDEX($D$2:$D$100,$S24)="num","$"&amp;TRIM(SUBSTITUTE(DM24,",",INDEX($F$2:$F$100,$S24)&amp;","))&amp;INDEX($F$2:$F$100,$S24), IF(INDEX($D$2:$D$100,$S24)="excl","$"&amp;REPLACE(DM24,      IFERROR(FIND(CHAR(1),SUBSTITUTE(DM24,",",CHAR(1),INDEX($F$2:$F$100,$S24)-1)),1),      IFERROR(FIND(CHAR(1),SUBSTITUTE(DM24,",",CHAR(1),INDEX($F$2:$F$100,$S24))),99)-          IFERROR(FIND(CHAR(1),SUBSTITUTE(DM24,",",CHAR(1),INDEX($F$2:$F$100,$S24)-1)),0),""), IF(INDEX($D$2:$D$100,$S24)="repl","$"&amp;REPLACE(DM24,      IFERROR(FIND(CHAR(1),SUBSTITUTE(DM24,",",CHAR(1),INDEX($F$2:$F$100,$S24)-1))+1,1),      IFERROR(FIND(CHAR(1),SUBSTITUTE(DM24,",",CHAR(1),INDEX($F$2:$F$100,$S24))),99)-          IFERROR(FIND(CHAR(1),SUBSTITUTE(DM24,",",CHAR(1),INDEX($F$2:$F$100,$S24)-1)),0)-1,INDEX($G$2:$G$100,$S24)),DM24 ))), DM24)</f>
        <v/>
      </c>
      <c r="DS24" s="0" t="str">
        <f aca="false">IF(OR(DN24=-1,IFERROR(INDEX(DN$2:DN$100,DO24),999)&gt;=0,IFERROR(INDEX(DP$2:DP$100,DO24),999)&gt;=0),IF(OR(DP24=-1,IFERROR(INDEX(DN$2:DN$100,DQ24),999)&gt;=0,IFERROR(INDEX(DP$2:DP$100,DQ24),999)&gt;=0),DR24,                REPLACE(DR24,DP24,IFERROR(FIND(" ",DR24,DP24),999)-DP24,                    SUBSTITUTE(INDEX(DR$2:DR$100,DQ24),"$","")                  )), REPLACE(DR24,DN24,IFERROR(FIND(" ",DR24,DN24),999)-DN24,                   SUBSTITUTE(INDEX(DR$2:DR$100,DO24),"$","")                  ) )</f>
        <v/>
      </c>
      <c r="DT24" s="0" t="n">
        <f aca="false">IFERROR(FIND("f_",LOWER(DS24)),-1)</f>
        <v>-1</v>
      </c>
      <c r="DU24" s="0" t="n">
        <f aca="false">IF(DT24=-1,-1, VALUE(MID(DS24,DT24+2, IFERROR(FIND(" ",DS24,DT24),999)-DT24-2)))</f>
        <v>-1</v>
      </c>
      <c r="DV24" s="0" t="n">
        <f aca="false">IFERROR(FIND("r_",LOWER(DS24)),-1)</f>
        <v>-1</v>
      </c>
      <c r="DW24" s="0" t="n">
        <f aca="false">IF(DV24=-1,-1, ROW(DV24)-1+VALUE(MID(DS24,DV24+2, IFERROR(FIND(" ",DS24,DV24),999)-DV24-2)))</f>
        <v>-1</v>
      </c>
      <c r="DX24" s="0" t="str">
        <f aca="false">IF(AND(ISERROR(FIND("$",DS24)),DT24&lt;0,DV24&lt;0,$S24&gt;0), IF(INDEX($D$2:$D$100,$S24)="num","$"&amp;TRIM(SUBSTITUTE(DS24,",",INDEX($F$2:$F$100,$S24)&amp;","))&amp;INDEX($F$2:$F$100,$S24), IF(INDEX($D$2:$D$100,$S24)="excl","$"&amp;REPLACE(DS24,      IFERROR(FIND(CHAR(1),SUBSTITUTE(DS24,",",CHAR(1),INDEX($F$2:$F$100,$S24)-1)),1),      IFERROR(FIND(CHAR(1),SUBSTITUTE(DS24,",",CHAR(1),INDEX($F$2:$F$100,$S24))),99)-          IFERROR(FIND(CHAR(1),SUBSTITUTE(DS24,",",CHAR(1),INDEX($F$2:$F$100,$S24)-1)),0),""), IF(INDEX($D$2:$D$100,$S24)="repl","$"&amp;REPLACE(DS24,      IFERROR(FIND(CHAR(1),SUBSTITUTE(DS24,",",CHAR(1),INDEX($F$2:$F$100,$S24)-1))+1,1),      IFERROR(FIND(CHAR(1),SUBSTITUTE(DS24,",",CHAR(1),INDEX($F$2:$F$100,$S24))),99)-          IFERROR(FIND(CHAR(1),SUBSTITUTE(DS24,",",CHAR(1),INDEX($F$2:$F$100,$S24)-1)),0)-1,INDEX($G$2:$G$100,$S24)),DS24 ))), DS24)</f>
        <v/>
      </c>
      <c r="DY24" s="0" t="str">
        <f aca="false">IF(OR(DT24=-1,IFERROR(INDEX(DT$2:DT$100,DU24),999)&gt;=0,IFERROR(INDEX(DV$2:DV$100,DU24),999)&gt;=0),IF(OR(DV24=-1,IFERROR(INDEX(DT$2:DT$100,DW24),999)&gt;=0,IFERROR(INDEX(DV$2:DV$100,DW24),999)&gt;=0),DX24,                REPLACE(DX24,DV24,IFERROR(FIND(" ",DX24,DV24),999)-DV24,                    SUBSTITUTE(INDEX(DX$2:DX$100,DW24),"$","")                  )), REPLACE(DX24,DT24,IFERROR(FIND(" ",DX24,DT24),999)-DT24,                   SUBSTITUTE(INDEX(DX$2:DX$100,DU24),"$","")                  ) )</f>
        <v/>
      </c>
      <c r="DZ24" s="0" t="n">
        <f aca="false">IFERROR(FIND("f_",LOWER(DY24)),-1)</f>
        <v>-1</v>
      </c>
      <c r="EA24" s="0" t="n">
        <f aca="false">IF(DZ24=-1,-1, VALUE(MID(DY24,DZ24+2, IFERROR(FIND(" ",DY24,DZ24),999)-DZ24-2)))</f>
        <v>-1</v>
      </c>
      <c r="EB24" s="0" t="n">
        <f aca="false">IFERROR(FIND("r_",LOWER(DY24)),-1)</f>
        <v>-1</v>
      </c>
      <c r="EC24" s="0" t="n">
        <f aca="false">IF(EB24=-1,-1, ROW(EB24)-1+VALUE(MID(DY24,EB24+2, IFERROR(FIND(" ",DY24,EB24),999)-EB24-2)))</f>
        <v>-1</v>
      </c>
      <c r="ED24" s="0" t="str">
        <f aca="false">IF(AND(ISERROR(FIND("$",DY24)),DZ24&lt;0,EB24&lt;0,$S24&gt;0), IF(INDEX($D$2:$D$100,$S24)="num","$"&amp;TRIM(SUBSTITUTE(DY24,",",INDEX($F$2:$F$100,$S24)&amp;","))&amp;INDEX($F$2:$F$100,$S24), IF(INDEX($D$2:$D$100,$S24)="excl","$"&amp;REPLACE(DY24,      IFERROR(FIND(CHAR(1),SUBSTITUTE(DY24,",",CHAR(1),INDEX($F$2:$F$100,$S24)-1)),1),      IFERROR(FIND(CHAR(1),SUBSTITUTE(DY24,",",CHAR(1),INDEX($F$2:$F$100,$S24))),99)-          IFERROR(FIND(CHAR(1),SUBSTITUTE(DY24,",",CHAR(1),INDEX($F$2:$F$100,$S24)-1)),0),""), IF(INDEX($D$2:$D$100,$S24)="repl","$"&amp;REPLACE(DY24,      IFERROR(FIND(CHAR(1),SUBSTITUTE(DY24,",",CHAR(1),INDEX($F$2:$F$100,$S24)-1))+1,1),      IFERROR(FIND(CHAR(1),SUBSTITUTE(DY24,",",CHAR(1),INDEX($F$2:$F$100,$S24))),99)-          IFERROR(FIND(CHAR(1),SUBSTITUTE(DY24,",",CHAR(1),INDEX($F$2:$F$100,$S24)-1)),0)-1,INDEX($G$2:$G$100,$S24)),DY24 ))), DY24)</f>
        <v/>
      </c>
      <c r="EE24" s="0" t="str">
        <f aca="false">IF(OR(DZ24=-1,IFERROR(INDEX(DZ$2:DZ$100,EA24),999)&gt;=0,IFERROR(INDEX(EB$2:EB$100,EA24),999)&gt;=0),IF(OR(EB24=-1,IFERROR(INDEX(DZ$2:DZ$100,EC24),999)&gt;=0,IFERROR(INDEX(EB$2:EB$100,EC24),999)&gt;=0),ED24,                REPLACE(ED24,EB24,IFERROR(FIND(" ",ED24,EB24),999)-EB24,                    SUBSTITUTE(INDEX(ED$2:ED$100,EC24),"$","")                  )), REPLACE(ED24,DZ24,IFERROR(FIND(" ",ED24,DZ24),999)-DZ24,                   SUBSTITUTE(INDEX(ED$2:ED$100,EA24),"$","")                  ) )</f>
        <v/>
      </c>
      <c r="EF24" s="0" t="n">
        <f aca="false">IFERROR(FIND("f_",LOWER(EE24)),-1)</f>
        <v>-1</v>
      </c>
      <c r="EG24" s="0" t="n">
        <f aca="false">IF(EF24=-1,-1, VALUE(MID(EE24,EF24+2, IFERROR(FIND(" ",EE24,EF24),999)-EF24-2)))</f>
        <v>-1</v>
      </c>
      <c r="EH24" s="0" t="n">
        <f aca="false">IFERROR(FIND("r_",LOWER(EE24)),-1)</f>
        <v>-1</v>
      </c>
      <c r="EI24" s="0" t="n">
        <f aca="false">IF(EH24=-1,-1, ROW(EH24)-1+VALUE(MID(EE24,EH24+2, IFERROR(FIND(" ",EE24,EH24),999)-EH24-2)))</f>
        <v>-1</v>
      </c>
      <c r="EJ24" s="0" t="str">
        <f aca="false">IF(AND(ISERROR(FIND("$",EE24)),EF24&lt;0,EH24&lt;0,$S24&gt;0), IF(INDEX($D$2:$D$100,$S24)="num","$"&amp;TRIM(SUBSTITUTE(EE24,",",INDEX($F$2:$F$100,$S24)&amp;","))&amp;INDEX($F$2:$F$100,$S24), IF(INDEX($D$2:$D$100,$S24)="excl","$"&amp;REPLACE(EE24,      IFERROR(FIND(CHAR(1),SUBSTITUTE(EE24,",",CHAR(1),INDEX($F$2:$F$100,$S24)-1)),1),      IFERROR(FIND(CHAR(1),SUBSTITUTE(EE24,",",CHAR(1),INDEX($F$2:$F$100,$S24))),99)-          IFERROR(FIND(CHAR(1),SUBSTITUTE(EE24,",",CHAR(1),INDEX($F$2:$F$100,$S24)-1)),0),""), IF(INDEX($D$2:$D$100,$S24)="repl","$"&amp;REPLACE(EE24,      IFERROR(FIND(CHAR(1),SUBSTITUTE(EE24,",",CHAR(1),INDEX($F$2:$F$100,$S24)-1))+1,1),      IFERROR(FIND(CHAR(1),SUBSTITUTE(EE24,",",CHAR(1),INDEX($F$2:$F$100,$S24))),99)-          IFERROR(FIND(CHAR(1),SUBSTITUTE(EE24,",",CHAR(1),INDEX($F$2:$F$100,$S24)-1)),0)-1,INDEX($G$2:$G$100,$S24)),EE24 ))), EE24)</f>
        <v/>
      </c>
      <c r="EK24" s="0" t="str">
        <f aca="false">IF(OR(EF24=-1,IFERROR(INDEX(EF$2:EF$100,EG24),999)&gt;=0,IFERROR(INDEX(EH$2:EH$100,EG24),999)&gt;=0),IF(OR(EH24=-1,IFERROR(INDEX(EF$2:EF$100,EI24),999)&gt;=0,IFERROR(INDEX(EH$2:EH$100,EI24),999)&gt;=0),EJ24,                REPLACE(EJ24,EH24,IFERROR(FIND(" ",EJ24,EH24),999)-EH24,                    SUBSTITUTE(INDEX(EJ$2:EJ$100,EI24),"$","")                  )), REPLACE(EJ24,EF24,IFERROR(FIND(" ",EJ24,EF24),999)-EF24,                   SUBSTITUTE(INDEX(EJ$2:EJ$100,EG24),"$","")                  ) )</f>
        <v/>
      </c>
      <c r="EL24" s="0" t="n">
        <f aca="false">IFERROR(FIND("f_",LOWER(EK24)),-1)</f>
        <v>-1</v>
      </c>
      <c r="EM24" s="0" t="n">
        <f aca="false">IF(EL24=-1,-1, VALUE(MID(EK24,EL24+2, IFERROR(FIND(" ",EK24,EL24),999)-EL24-2)))</f>
        <v>-1</v>
      </c>
      <c r="EN24" s="0" t="n">
        <f aca="false">IFERROR(FIND("r_",LOWER(EK24)),-1)</f>
        <v>-1</v>
      </c>
      <c r="EO24" s="0" t="n">
        <f aca="false">IF(EN24=-1,-1, ROW(EN24)-1+VALUE(MID(EK24,EN24+2, IFERROR(FIND(" ",EK24,EN24),999)-EN24-2)))</f>
        <v>-1</v>
      </c>
      <c r="EP24" s="0" t="str">
        <f aca="false">IF(AND(ISERROR(FIND("$",EK24)),EL24&lt;0,EN24&lt;0,$S24&gt;0), IF(INDEX($D$2:$D$100,$S24)="num","$"&amp;TRIM(SUBSTITUTE(EK24,",",INDEX($F$2:$F$100,$S24)&amp;","))&amp;INDEX($F$2:$F$100,$S24), IF(INDEX($D$2:$D$100,$S24)="excl","$"&amp;REPLACE(EK24,      IFERROR(FIND(CHAR(1),SUBSTITUTE(EK24,",",CHAR(1),INDEX($F$2:$F$100,$S24)-1)),1),      IFERROR(FIND(CHAR(1),SUBSTITUTE(EK24,",",CHAR(1),INDEX($F$2:$F$100,$S24))),99)-          IFERROR(FIND(CHAR(1),SUBSTITUTE(EK24,",",CHAR(1),INDEX($F$2:$F$100,$S24)-1)),0),""), IF(INDEX($D$2:$D$100,$S24)="repl","$"&amp;REPLACE(EK24,      IFERROR(FIND(CHAR(1),SUBSTITUTE(EK24,",",CHAR(1),INDEX($F$2:$F$100,$S24)-1))+1,1),      IFERROR(FIND(CHAR(1),SUBSTITUTE(EK24,",",CHAR(1),INDEX($F$2:$F$100,$S24))),99)-          IFERROR(FIND(CHAR(1),SUBSTITUTE(EK24,",",CHAR(1),INDEX($F$2:$F$100,$S24)-1)),0)-1,INDEX($G$2:$G$100,$S24)),EK24 ))), EK24)</f>
        <v/>
      </c>
      <c r="EQ24" s="0" t="str">
        <f aca="false">IF(OR(EL24=-1,IFERROR(INDEX(EL$2:EL$100,EM24),999)&gt;=0,IFERROR(INDEX(EN$2:EN$100,EM24),999)&gt;=0),IF(OR(EN24=-1,IFERROR(INDEX(EL$2:EL$100,EO24),999)&gt;=0,IFERROR(INDEX(EN$2:EN$100,EO24),999)&gt;=0),EP24,                REPLACE(EP24,EN24,IFERROR(FIND(" ",EP24,EN24),999)-EN24,                    SUBSTITUTE(INDEX(EP$2:EP$100,EO24),"$","")                  )), REPLACE(EP24,EL24,IFERROR(FIND(" ",EP24,EL24),999)-EL24,                   SUBSTITUTE(INDEX(EP$2:EP$100,EM24),"$","")                  ) )</f>
        <v/>
      </c>
      <c r="ER24" s="0" t="n">
        <f aca="false">IFERROR(FIND("f_",LOWER(EQ24)),-1)</f>
        <v>-1</v>
      </c>
      <c r="ES24" s="0" t="n">
        <f aca="false">IF(ER24=-1,-1, VALUE(MID(EQ24,ER24+2, IFERROR(FIND(" ",EQ24,ER24),999)-ER24-2)))</f>
        <v>-1</v>
      </c>
      <c r="ET24" s="0" t="n">
        <f aca="false">IFERROR(FIND("r_",LOWER(EQ24)),-1)</f>
        <v>-1</v>
      </c>
      <c r="EU24" s="0" t="n">
        <f aca="false">IF(ET24=-1,-1, ROW(ET24)-1+VALUE(MID(EQ24,ET24+2, IFERROR(FIND(" ",EQ24,ET24),999)-ET24-2)))</f>
        <v>-1</v>
      </c>
      <c r="EV24" s="0" t="str">
        <f aca="false">IF(AND(ISERROR(FIND("$",EQ24)),ER24&lt;0,ET24&lt;0,$S24&gt;0), IF(INDEX($D$2:$D$100,$S24)="num","$"&amp;TRIM(SUBSTITUTE(EQ24,",",INDEX($F$2:$F$100,$S24)&amp;","))&amp;INDEX($F$2:$F$100,$S24), IF(INDEX($D$2:$D$100,$S24)="excl","$"&amp;REPLACE(EQ24,      IFERROR(FIND(CHAR(1),SUBSTITUTE(EQ24,",",CHAR(1),INDEX($F$2:$F$100,$S24)-1)),1),      IFERROR(FIND(CHAR(1),SUBSTITUTE(EQ24,",",CHAR(1),INDEX($F$2:$F$100,$S24))),99)-          IFERROR(FIND(CHAR(1),SUBSTITUTE(EQ24,",",CHAR(1),INDEX($F$2:$F$100,$S24)-1)),0),""), IF(INDEX($D$2:$D$100,$S24)="repl","$"&amp;REPLACE(EQ24,      IFERROR(FIND(CHAR(1),SUBSTITUTE(EQ24,",",CHAR(1),INDEX($F$2:$F$100,$S24)-1))+1,1),      IFERROR(FIND(CHAR(1),SUBSTITUTE(EQ24,",",CHAR(1),INDEX($F$2:$F$100,$S24))),99)-          IFERROR(FIND(CHAR(1),SUBSTITUTE(EQ24,",",CHAR(1),INDEX($F$2:$F$100,$S24)-1)),0)-1,INDEX($G$2:$G$100,$S24)),EQ24 ))), EQ24)</f>
        <v/>
      </c>
      <c r="EW24" s="0" t="str">
        <f aca="false">IF(OR(ER24=-1,IFERROR(INDEX(ER$2:ER$100,ES24),999)&gt;=0,IFERROR(INDEX(ET$2:ET$100,ES24),999)&gt;=0),IF(OR(ET24=-1,IFERROR(INDEX(ER$2:ER$100,EU24),999)&gt;=0,IFERROR(INDEX(ET$2:ET$100,EU24),999)&gt;=0),EV24,                REPLACE(EV24,ET24,IFERROR(FIND(" ",EV24,ET24),999)-ET24,                    SUBSTITUTE(INDEX(EV$2:EV$100,EU24),"$","")                  )), REPLACE(EV24,ER24,IFERROR(FIND(" ",EV24,ER24),999)-ER24,                   SUBSTITUTE(INDEX(EV$2:EV$100,ES24),"$","")                  ) )</f>
        <v/>
      </c>
      <c r="EX24" s="0" t="n">
        <f aca="false">IFERROR(FIND("f_",LOWER(EW24)),-1)</f>
        <v>-1</v>
      </c>
      <c r="EY24" s="0" t="n">
        <f aca="false">IF(EX24=-1,-1, VALUE(MID(EW24,EX24+2, IFERROR(FIND(" ",EW24,EX24),999)-EX24-2)))</f>
        <v>-1</v>
      </c>
      <c r="EZ24" s="0" t="n">
        <f aca="false">IFERROR(FIND("r_",LOWER(EW24)),-1)</f>
        <v>-1</v>
      </c>
      <c r="FA24" s="0" t="n">
        <f aca="false">IF(EZ24=-1,-1, ROW(EZ24)-1+VALUE(MID(EW24,EZ24+2, IFERROR(FIND(" ",EW24,EZ24),999)-EZ24-2)))</f>
        <v>-1</v>
      </c>
      <c r="FB24" s="0" t="str">
        <f aca="false">IF(AND(ISERROR(FIND("$",EW24)),EX24&lt;0,EZ24&lt;0,$S24&gt;0), IF(INDEX($D$2:$D$100,$S24)="num","$"&amp;TRIM(SUBSTITUTE(EW24,",",INDEX($F$2:$F$100,$S24)&amp;","))&amp;INDEX($F$2:$F$100,$S24), IF(INDEX($D$2:$D$100,$S24)="excl","$"&amp;REPLACE(EW24,      IFERROR(FIND(CHAR(1),SUBSTITUTE(EW24,",",CHAR(1),INDEX($F$2:$F$100,$S24)-1)),1),      IFERROR(FIND(CHAR(1),SUBSTITUTE(EW24,",",CHAR(1),INDEX($F$2:$F$100,$S24))),99)-          IFERROR(FIND(CHAR(1),SUBSTITUTE(EW24,",",CHAR(1),INDEX($F$2:$F$100,$S24)-1)),0),""), IF(INDEX($D$2:$D$100,$S24)="repl","$"&amp;REPLACE(EW24,      IFERROR(FIND(CHAR(1),SUBSTITUTE(EW24,",",CHAR(1),INDEX($F$2:$F$100,$S24)-1))+1,1),      IFERROR(FIND(CHAR(1),SUBSTITUTE(EW24,",",CHAR(1),INDEX($F$2:$F$100,$S24))),99)-          IFERROR(FIND(CHAR(1),SUBSTITUTE(EW24,",",CHAR(1),INDEX($F$2:$F$100,$S24)-1)),0)-1,INDEX($G$2:$G$100,$S24)),EW24 ))), EW24)</f>
        <v/>
      </c>
      <c r="FC24" s="0" t="str">
        <f aca="false">IF(OR(EX24=-1,IFERROR(INDEX(EX$2:EX$100,EY24),999)&gt;=0,IFERROR(INDEX(EZ$2:EZ$100,EY24),999)&gt;=0),IF(OR(EZ24=-1,IFERROR(INDEX(EX$2:EX$100,FA24),999)&gt;=0,IFERROR(INDEX(EZ$2:EZ$100,FA24),999)&gt;=0),FB24,                REPLACE(FB24,EZ24,IFERROR(FIND(" ",FB24,EZ24),999)-EZ24,                    SUBSTITUTE(INDEX(FB$2:FB$100,FA24),"$","")                  )), REPLACE(FB24,EX24,IFERROR(FIND(" ",FB24,EX24),999)-EX24,                   SUBSTITUTE(INDEX(FB$2:FB$100,EY24),"$","")                  ) )</f>
        <v/>
      </c>
      <c r="FD24" s="0" t="n">
        <f aca="false">IFERROR(FIND("f_",LOWER(FC24)),-1)</f>
        <v>-1</v>
      </c>
      <c r="FE24" s="0" t="n">
        <f aca="false">IF(FD24=-1,-1, VALUE(MID(FC24,FD24+2, IFERROR(FIND(" ",FC24,FD24),999)-FD24-2)))</f>
        <v>-1</v>
      </c>
      <c r="FF24" s="0" t="n">
        <f aca="false">IFERROR(FIND("r_",LOWER(FC24)),-1)</f>
        <v>-1</v>
      </c>
      <c r="FG24" s="0" t="n">
        <f aca="false">IF(FF24=-1,-1, ROW(FF24)-1+VALUE(MID(FC24,FF24+2, IFERROR(FIND(" ",FC24,FF24),999)-FF24-2)))</f>
        <v>-1</v>
      </c>
      <c r="FH24" s="0" t="str">
        <f aca="false">IF(AND(ISERROR(FIND("$",FC24)),FD24&lt;0,FF24&lt;0,$S24&gt;0), IF(INDEX($D$2:$D$100,$S24)="num","$"&amp;TRIM(SUBSTITUTE(FC24,",",INDEX($F$2:$F$100,$S24)&amp;","))&amp;INDEX($F$2:$F$100,$S24), IF(INDEX($D$2:$D$100,$S24)="excl","$"&amp;REPLACE(FC24,      IFERROR(FIND(CHAR(1),SUBSTITUTE(FC24,",",CHAR(1),INDEX($F$2:$F$100,$S24)-1)),1),      IFERROR(FIND(CHAR(1),SUBSTITUTE(FC24,",",CHAR(1),INDEX($F$2:$F$100,$S24))),99)-          IFERROR(FIND(CHAR(1),SUBSTITUTE(FC24,",",CHAR(1),INDEX($F$2:$F$100,$S24)-1)),0),""), IF(INDEX($D$2:$D$100,$S24)="repl","$"&amp;REPLACE(FC24,      IFERROR(FIND(CHAR(1),SUBSTITUTE(FC24,",",CHAR(1),INDEX($F$2:$F$100,$S24)-1))+1,1),      IFERROR(FIND(CHAR(1),SUBSTITUTE(FC24,",",CHAR(1),INDEX($F$2:$F$100,$S24))),99)-          IFERROR(FIND(CHAR(1),SUBSTITUTE(FC24,",",CHAR(1),INDEX($F$2:$F$100,$S24)-1)),0)-1,INDEX($G$2:$G$100,$S24)),FC24 ))), FC24)</f>
        <v/>
      </c>
      <c r="FI24" s="0" t="str">
        <f aca="false">IF(OR(FD24=-1,IFERROR(INDEX(FD$2:FD$100,FE24),999)&gt;=0,IFERROR(INDEX(FF$2:FF$100,FE24),999)&gt;=0),IF(OR(FF24=-1,IFERROR(INDEX(FD$2:FD$100,FG24),999)&gt;=0,IFERROR(INDEX(FF$2:FF$100,FG24),999)&gt;=0),FH24,                REPLACE(FH24,FF24,IFERROR(FIND(" ",FH24,FF24),999)-FF24,                    SUBSTITUTE(INDEX(FH$2:FH$100,FG24),"$","")                  )), REPLACE(FH24,FD24,IFERROR(FIND(" ",FH24,FD24),999)-FD24,                   SUBSTITUTE(INDEX(FH$2:FH$100,FE24),"$","")                  ) )</f>
        <v/>
      </c>
      <c r="FJ24" s="0" t="n">
        <f aca="false">IFERROR(FIND("f_",LOWER(FI24)),-1)</f>
        <v>-1</v>
      </c>
      <c r="FK24" s="0" t="n">
        <f aca="false">IF(FJ24=-1,-1, VALUE(MID(FI24,FJ24+2, IFERROR(FIND(" ",FI24,FJ24),999)-FJ24-2)))</f>
        <v>-1</v>
      </c>
      <c r="FL24" s="0" t="n">
        <f aca="false">IFERROR(FIND("r_",LOWER(FI24)),-1)</f>
        <v>-1</v>
      </c>
      <c r="FM24" s="0" t="n">
        <f aca="false">IF(FL24=-1,-1, ROW(FL24)-1+VALUE(MID(FI24,FL24+2, IFERROR(FIND(" ",FI24,FL24),999)-FL24-2)))</f>
        <v>-1</v>
      </c>
      <c r="FN24" s="0" t="str">
        <f aca="false">IF(AND(ISERROR(FIND("$",FI24)),FJ24&lt;0,FL24&lt;0,$S24&gt;0), IF(INDEX($D$2:$D$100,$S24)="num","$"&amp;TRIM(SUBSTITUTE(FI24,",",INDEX($F$2:$F$100,$S24)&amp;","))&amp;INDEX($F$2:$F$100,$S24), IF(INDEX($D$2:$D$100,$S24)="excl","$"&amp;REPLACE(FI24,      IFERROR(FIND(CHAR(1),SUBSTITUTE(FI24,",",CHAR(1),INDEX($F$2:$F$100,$S24)-1)),1),      IFERROR(FIND(CHAR(1),SUBSTITUTE(FI24,",",CHAR(1),INDEX($F$2:$F$100,$S24))),99)-          IFERROR(FIND(CHAR(1),SUBSTITUTE(FI24,",",CHAR(1),INDEX($F$2:$F$100,$S24)-1)),0),""), IF(INDEX($D$2:$D$100,$S24)="repl","$"&amp;REPLACE(FI24,      IFERROR(FIND(CHAR(1),SUBSTITUTE(FI24,",",CHAR(1),INDEX($F$2:$F$100,$S24)-1))+1,1),      IFERROR(FIND(CHAR(1),SUBSTITUTE(FI24,",",CHAR(1),INDEX($F$2:$F$100,$S24))),99)-          IFERROR(FIND(CHAR(1),SUBSTITUTE(FI24,",",CHAR(1),INDEX($F$2:$F$100,$S24)-1)),0)-1,INDEX($G$2:$G$100,$S24)),FI24 ))), FI24)</f>
        <v/>
      </c>
      <c r="FO24" s="0" t="str">
        <f aca="false">IF(OR(FJ24=-1,IFERROR(INDEX(FJ$2:FJ$100,FK24),999)&gt;=0,IFERROR(INDEX(FL$2:FL$100,FK24),999)&gt;=0),IF(OR(FL24=-1,IFERROR(INDEX(FJ$2:FJ$100,FM24),999)&gt;=0,IFERROR(INDEX(FL$2:FL$100,FM24),999)&gt;=0),FN24,                REPLACE(FN24,FL24,IFERROR(FIND(" ",FN24,FL24),999)-FL24,                    SUBSTITUTE(INDEX(FN$2:FN$100,FM24),"$","")                  )), REPLACE(FN24,FJ24,IFERROR(FIND(" ",FN24,FJ24),999)-FJ24,                   SUBSTITUTE(INDEX(FN$2:FN$100,FK24),"$","")                  ) )</f>
        <v/>
      </c>
      <c r="FP24" s="0" t="n">
        <f aca="false">IFERROR(FIND("f_",LOWER(FO24)),-1)</f>
        <v>-1</v>
      </c>
      <c r="FQ24" s="0" t="n">
        <f aca="false">IF(FP24=-1,-1, VALUE(MID(FO24,FP24+2, IFERROR(FIND(" ",FO24,FP24),999)-FP24-2)))</f>
        <v>-1</v>
      </c>
      <c r="FR24" s="0" t="n">
        <f aca="false">IFERROR(FIND("r_",LOWER(FO24)),-1)</f>
        <v>-1</v>
      </c>
      <c r="FS24" s="0" t="n">
        <f aca="false">IF(FR24=-1,-1, ROW(FR24)-1+VALUE(MID(FO24,FR24+2, IFERROR(FIND(" ",FO24,FR24),999)-FR24-2)))</f>
        <v>-1</v>
      </c>
      <c r="FT24" s="0" t="str">
        <f aca="false">IF(AND(ISERROR(FIND("$",FO24)),FP24&lt;0,FR24&lt;0,$S24&gt;0), IF(INDEX($D$2:$D$100,$S24)="num","$"&amp;TRIM(SUBSTITUTE(FO24,",",INDEX($F$2:$F$100,$S24)&amp;","))&amp;INDEX($F$2:$F$100,$S24), IF(INDEX($D$2:$D$100,$S24)="excl","$"&amp;REPLACE(FO24,      IFERROR(FIND(CHAR(1),SUBSTITUTE(FO24,",",CHAR(1),INDEX($F$2:$F$100,$S24)-1)),1),      IFERROR(FIND(CHAR(1),SUBSTITUTE(FO24,",",CHAR(1),INDEX($F$2:$F$100,$S24))),99)-          IFERROR(FIND(CHAR(1),SUBSTITUTE(FO24,",",CHAR(1),INDEX($F$2:$F$100,$S24)-1)),0),""), IF(INDEX($D$2:$D$100,$S24)="repl","$"&amp;REPLACE(FO24,      IFERROR(FIND(CHAR(1),SUBSTITUTE(FO24,",",CHAR(1),INDEX($F$2:$F$100,$S24)-1))+1,1),      IFERROR(FIND(CHAR(1),SUBSTITUTE(FO24,",",CHAR(1),INDEX($F$2:$F$100,$S24))),99)-          IFERROR(FIND(CHAR(1),SUBSTITUTE(FO24,",",CHAR(1),INDEX($F$2:$F$100,$S24)-1)),0)-1,INDEX($G$2:$G$100,$S24)),FO24 ))), FO24)</f>
        <v/>
      </c>
      <c r="FU24" s="0" t="str">
        <f aca="false">IF(OR(FP24=-1,IFERROR(INDEX(FP$2:FP$100,FQ24),999)&gt;=0,IFERROR(INDEX(FR$2:FR$100,FQ24),999)&gt;=0),IF(OR(FR24=-1,IFERROR(INDEX(FP$2:FP$100,FS24),999)&gt;=0,IFERROR(INDEX(FR$2:FR$100,FS24),999)&gt;=0),FT24,                REPLACE(FT24,FR24,IFERROR(FIND(" ",FT24,FR24),999)-FR24,                    SUBSTITUTE(INDEX(FT$2:FT$100,FS24),"$","")                  )), REPLACE(FT24,FP24,IFERROR(FIND(" ",FT24,FP24),999)-FP24,                   SUBSTITUTE(INDEX(FT$2:FT$100,FQ24),"$","")                  ) )</f>
        <v/>
      </c>
      <c r="FV24" s="0" t="n">
        <f aca="false">IFERROR(FIND("f_",LOWER(FU24)),-1)</f>
        <v>-1</v>
      </c>
      <c r="FW24" s="0" t="n">
        <f aca="false">IF(FV24=-1,-1, VALUE(MID(FU24,FV24+2, IFERROR(FIND(" ",FU24,FV24),999)-FV24-2)))</f>
        <v>-1</v>
      </c>
      <c r="FX24" s="0" t="n">
        <f aca="false">IFERROR(FIND("r_",LOWER(FU24)),-1)</f>
        <v>-1</v>
      </c>
      <c r="FY24" s="0" t="n">
        <f aca="false">IF(FX24=-1,-1, ROW(FX24)-1+VALUE(MID(FU24,FX24+2, IFERROR(FIND(" ",FU24,FX24),999)-FX24-2)))</f>
        <v>-1</v>
      </c>
      <c r="FZ24" s="0" t="str">
        <f aca="false">IF(AND(ISERROR(FIND("$",FU24)),FV24&lt;0,FX24&lt;0,$S24&gt;0), IF(INDEX($D$2:$D$100,$S24)="num","$"&amp;TRIM(SUBSTITUTE(FU24,",",INDEX($F$2:$F$100,$S24)&amp;","))&amp;INDEX($F$2:$F$100,$S24), IF(INDEX($D$2:$D$100,$S24)="excl","$"&amp;REPLACE(FU24,      IFERROR(FIND(CHAR(1),SUBSTITUTE(FU24,",",CHAR(1),INDEX($F$2:$F$100,$S24)-1)),1),      IFERROR(FIND(CHAR(1),SUBSTITUTE(FU24,",",CHAR(1),INDEX($F$2:$F$100,$S24))),99)-          IFERROR(FIND(CHAR(1),SUBSTITUTE(FU24,",",CHAR(1),INDEX($F$2:$F$100,$S24)-1)),0),""), IF(INDEX($D$2:$D$100,$S24)="repl","$"&amp;REPLACE(FU24,      IFERROR(FIND(CHAR(1),SUBSTITUTE(FU24,",",CHAR(1),INDEX($F$2:$F$100,$S24)-1))+1,1),      IFERROR(FIND(CHAR(1),SUBSTITUTE(FU24,",",CHAR(1),INDEX($F$2:$F$100,$S24))),99)-          IFERROR(FIND(CHAR(1),SUBSTITUTE(FU24,",",CHAR(1),INDEX($F$2:$F$100,$S24)-1)),0)-1,INDEX($G$2:$G$100,$S24)),FU24 ))), FU24)</f>
        <v/>
      </c>
      <c r="GA24" s="0" t="str">
        <f aca="false">IF(OR(FV24=-1,IFERROR(INDEX(FV$2:FV$100,FW24),999)&gt;=0,IFERROR(INDEX(FX$2:FX$100,FW24),999)&gt;=0),IF(OR(FX24=-1,IFERROR(INDEX(FV$2:FV$100,FY24),999)&gt;=0,IFERROR(INDEX(FX$2:FX$100,FY24),999)&gt;=0),FZ24,                REPLACE(FZ24,FX24,IFERROR(FIND(" ",FZ24,FX24),999)-FX24,                    SUBSTITUTE(INDEX(FZ$2:FZ$100,FY24),"$","")                  )), REPLACE(FZ24,FV24,IFERROR(FIND(" ",FZ24,FV24),999)-FV24,                   SUBSTITUTE(INDEX(FZ$2:FZ$100,FW24),"$","")                  ) )</f>
        <v/>
      </c>
      <c r="GB24" s="0" t="n">
        <f aca="false">IFERROR(FIND("f_",LOWER(GA24)),-1)</f>
        <v>-1</v>
      </c>
      <c r="GC24" s="0" t="n">
        <f aca="false">IF(GB24=-1,-1, VALUE(MID(GA24,GB24+2, IFERROR(FIND(" ",GA24,GB24),999)-GB24-2)))</f>
        <v>-1</v>
      </c>
      <c r="GD24" s="0" t="n">
        <f aca="false">IFERROR(FIND("r_",LOWER(GA24)),-1)</f>
        <v>-1</v>
      </c>
      <c r="GE24" s="0" t="n">
        <f aca="false">IF(GD24=-1,-1, ROW(GD24)-1+VALUE(MID(GA24,GD24+2, IFERROR(FIND(" ",GA24,GD24),999)-GD24-2)))</f>
        <v>-1</v>
      </c>
      <c r="GF24" s="0" t="str">
        <f aca="false">IF(AND(ISERROR(FIND("$",GA24)),GB24&lt;0,GD24&lt;0,$S24&gt;0), IF(INDEX($D$2:$D$100,$S24)="num","$"&amp;TRIM(SUBSTITUTE(GA24,",",INDEX($F$2:$F$100,$S24)&amp;","))&amp;INDEX($F$2:$F$100,$S24), IF(INDEX($D$2:$D$100,$S24)="excl","$"&amp;REPLACE(GA24,      IFERROR(FIND(CHAR(1),SUBSTITUTE(GA24,",",CHAR(1),INDEX($F$2:$F$100,$S24)-1)),1),      IFERROR(FIND(CHAR(1),SUBSTITUTE(GA24,",",CHAR(1),INDEX($F$2:$F$100,$S24))),99)-          IFERROR(FIND(CHAR(1),SUBSTITUTE(GA24,",",CHAR(1),INDEX($F$2:$F$100,$S24)-1)),0),""), IF(INDEX($D$2:$D$100,$S24)="repl","$"&amp;REPLACE(GA24,      IFERROR(FIND(CHAR(1),SUBSTITUTE(GA24,",",CHAR(1),INDEX($F$2:$F$100,$S24)-1))+1,1),      IFERROR(FIND(CHAR(1),SUBSTITUTE(GA24,",",CHAR(1),INDEX($F$2:$F$100,$S24))),99)-          IFERROR(FIND(CHAR(1),SUBSTITUTE(GA24,",",CHAR(1),INDEX($F$2:$F$100,$S24)-1)),0)-1,INDEX($G$2:$G$100,$S24)),GA24 ))), GA24)</f>
        <v/>
      </c>
      <c r="GG24" s="0" t="str">
        <f aca="false">IF(OR(GB24=-1,IFERROR(INDEX(GB$2:GB$100,GC24),999)&gt;=0,IFERROR(INDEX(GD$2:GD$100,GC24),999)&gt;=0),IF(OR(GD24=-1,IFERROR(INDEX(GB$2:GB$100,GE24),999)&gt;=0,IFERROR(INDEX(GD$2:GD$100,GE24),999)&gt;=0),GF24,                REPLACE(GF24,GD24,IFERROR(FIND(" ",GF24,GD24),999)-GD24,                    SUBSTITUTE(INDEX(GF$2:GF$100,GE24),"$","")                  )), REPLACE(GF24,GB24,IFERROR(FIND(" ",GF24,GB24),999)-GB24,                   SUBSTITUTE(INDEX(GF$2:GF$100,GC24),"$","")                  ) )</f>
        <v/>
      </c>
      <c r="GH24" s="0" t="n">
        <f aca="false">IFERROR(FIND("f_",LOWER(GG24)),-1)</f>
        <v>-1</v>
      </c>
      <c r="GI24" s="0" t="n">
        <f aca="false">IF(GH24=-1,-1, VALUE(MID(GG24,GH24+2, IFERROR(FIND(" ",GG24,GH24),999)-GH24-2)))</f>
        <v>-1</v>
      </c>
      <c r="GJ24" s="0" t="n">
        <f aca="false">IFERROR(FIND("r_",LOWER(GG24)),-1)</f>
        <v>-1</v>
      </c>
      <c r="GK24" s="0" t="n">
        <f aca="false">IF(GJ24=-1,-1, ROW(GJ24)-1+VALUE(MID(GG24,GJ24+2, IFERROR(FIND(" ",GG24,GJ24),999)-GJ24-2)))</f>
        <v>-1</v>
      </c>
      <c r="GL24" s="0" t="str">
        <f aca="false">IF(AND(ISERROR(FIND("$",GG24)),GH24&lt;0,GJ24&lt;0,$S24&gt;0), IF(INDEX($D$2:$D$100,$S24)="num","$"&amp;TRIM(SUBSTITUTE(GG24,",",INDEX($F$2:$F$100,$S24)&amp;","))&amp;INDEX($F$2:$F$100,$S24), IF(INDEX($D$2:$D$100,$S24)="excl","$"&amp;REPLACE(GG24,      IFERROR(FIND(CHAR(1),SUBSTITUTE(GG24,",",CHAR(1),INDEX($F$2:$F$100,$S24)-1)),1),      IFERROR(FIND(CHAR(1),SUBSTITUTE(GG24,",",CHAR(1),INDEX($F$2:$F$100,$S24))),99)-          IFERROR(FIND(CHAR(1),SUBSTITUTE(GG24,",",CHAR(1),INDEX($F$2:$F$100,$S24)-1)),0),""), IF(INDEX($D$2:$D$100,$S24)="repl","$"&amp;REPLACE(GG24,      IFERROR(FIND(CHAR(1),SUBSTITUTE(GG24,",",CHAR(1),INDEX($F$2:$F$100,$S24)-1))+1,1),      IFERROR(FIND(CHAR(1),SUBSTITUTE(GG24,",",CHAR(1),INDEX($F$2:$F$100,$S24))),99)-          IFERROR(FIND(CHAR(1),SUBSTITUTE(GG24,",",CHAR(1),INDEX($F$2:$F$100,$S24)-1)),0)-1,INDEX($G$2:$G$100,$S24)),GG24 ))), GG24)</f>
        <v/>
      </c>
      <c r="GM24" s="0" t="str">
        <f aca="false">IF(OR(GH24=-1,IFERROR(INDEX(GH$2:GH$100,GI24),999)&gt;=0,IFERROR(INDEX(GJ$2:GJ$100,GI24),999)&gt;=0),IF(OR(GJ24=-1,IFERROR(INDEX(GH$2:GH$100,GK24),999)&gt;=0,IFERROR(INDEX(GJ$2:GJ$100,GK24),999)&gt;=0),GL24,                REPLACE(GL24,GJ24,IFERROR(FIND(" ",GL24,GJ24),999)-GJ24,                    SUBSTITUTE(INDEX(GL$2:GL$100,GK24),"$","")                  )), REPLACE(GL24,GH24,IFERROR(FIND(" ",GL24,GH24),999)-GH24,                   SUBSTITUTE(INDEX(GL$2:GL$100,GI24),"$","")                  ) )</f>
        <v/>
      </c>
      <c r="GN24" s="0" t="n">
        <f aca="false">IFERROR(FIND("f_",LOWER(GM24)),-1)</f>
        <v>-1</v>
      </c>
      <c r="GO24" s="0" t="n">
        <f aca="false">IF(GN24=-1,-1, VALUE(MID(GM24,GN24+2, IFERROR(FIND(" ",GM24,GN24),999)-GN24-2)))</f>
        <v>-1</v>
      </c>
      <c r="GP24" s="0" t="n">
        <f aca="false">IFERROR(FIND("r_",LOWER(GM24)),-1)</f>
        <v>-1</v>
      </c>
      <c r="GQ24" s="0" t="n">
        <f aca="false">IF(GP24=-1,-1, ROW(GP24)-1+VALUE(MID(GM24,GP24+2, IFERROR(FIND(" ",GM24,GP24),999)-GP24-2)))</f>
        <v>-1</v>
      </c>
      <c r="GR24" s="0" t="str">
        <f aca="false">IF(AND(ISERROR(FIND("$",GM24)),GN24&lt;0,GP24&lt;0,$S24&gt;0), IF(INDEX($D$2:$D$100,$S24)="num","$"&amp;TRIM(SUBSTITUTE(GM24,",",INDEX($F$2:$F$100,$S24)&amp;","))&amp;INDEX($F$2:$F$100,$S24), IF(INDEX($D$2:$D$100,$S24)="excl","$"&amp;REPLACE(GM24,      IFERROR(FIND(CHAR(1),SUBSTITUTE(GM24,",",CHAR(1),INDEX($F$2:$F$100,$S24)-1)),1),      IFERROR(FIND(CHAR(1),SUBSTITUTE(GM24,",",CHAR(1),INDEX($F$2:$F$100,$S24))),99)-          IFERROR(FIND(CHAR(1),SUBSTITUTE(GM24,",",CHAR(1),INDEX($F$2:$F$100,$S24)-1)),0),""), IF(INDEX($D$2:$D$100,$S24)="repl","$"&amp;REPLACE(GM24,      IFERROR(FIND(CHAR(1),SUBSTITUTE(GM24,",",CHAR(1),INDEX($F$2:$F$100,$S24)-1))+1,1),      IFERROR(FIND(CHAR(1),SUBSTITUTE(GM24,",",CHAR(1),INDEX($F$2:$F$100,$S24))),99)-          IFERROR(FIND(CHAR(1),SUBSTITUTE(GM24,",",CHAR(1),INDEX($F$2:$F$100,$S24)-1)),0)-1,INDEX($G$2:$G$100,$S24)),GM24 ))), GM24)</f>
        <v/>
      </c>
      <c r="GS24" s="0" t="str">
        <f aca="false">IF(OR(GN24=-1,IFERROR(INDEX(GN$2:GN$100,GO24),999)&gt;=0,IFERROR(INDEX(GP$2:GP$100,GO24),999)&gt;=0),IF(OR(GP24=-1,IFERROR(INDEX(GN$2:GN$100,GQ24),999)&gt;=0,IFERROR(INDEX(GP$2:GP$100,GQ24),999)&gt;=0),GR24,                REPLACE(GR24,GP24,IFERROR(FIND(" ",GR24,GP24),999)-GP24,                    SUBSTITUTE(INDEX(GR$2:GR$100,GQ24),"$","")                  )), REPLACE(GR24,GN24,IFERROR(FIND(" ",GR24,GN24),999)-GN24,                   SUBSTITUTE(INDEX(GR$2:GR$100,GO24),"$","")                  ) )</f>
        <v/>
      </c>
      <c r="GT24" s="0" t="n">
        <f aca="false">IFERROR(FIND("f_",LOWER(GS24)),-1)</f>
        <v>-1</v>
      </c>
      <c r="GU24" s="0" t="n">
        <f aca="false">IF(GT24=-1,-1, VALUE(MID(GS24,GT24+2, IFERROR(FIND(" ",GS24,GT24),999)-GT24-2)))</f>
        <v>-1</v>
      </c>
      <c r="GV24" s="0" t="n">
        <f aca="false">IFERROR(FIND("r_",LOWER(GS24)),-1)</f>
        <v>-1</v>
      </c>
      <c r="GW24" s="0" t="n">
        <f aca="false">IF(GV24=-1,-1, ROW(GV24)-1+VALUE(MID(GS24,GV24+2, IFERROR(FIND(" ",GS24,GV24),999)-GV24-2)))</f>
        <v>-1</v>
      </c>
      <c r="GX24" s="0" t="str">
        <f aca="false">IF(AND(ISERROR(FIND("$",GS24)),GT24&lt;0,GV24&lt;0,$S24&gt;0), IF(INDEX($D$2:$D$100,$S24)="num","$"&amp;TRIM(SUBSTITUTE(GS24,",",INDEX($F$2:$F$100,$S24)&amp;","))&amp;INDEX($F$2:$F$100,$S24), IF(INDEX($D$2:$D$100,$S24)="excl","$"&amp;REPLACE(GS24,      IFERROR(FIND(CHAR(1),SUBSTITUTE(GS24,",",CHAR(1),INDEX($F$2:$F$100,$S24)-1)),1),      IFERROR(FIND(CHAR(1),SUBSTITUTE(GS24,",",CHAR(1),INDEX($F$2:$F$100,$S24))),99)-          IFERROR(FIND(CHAR(1),SUBSTITUTE(GS24,",",CHAR(1),INDEX($F$2:$F$100,$S24)-1)),0),""), IF(INDEX($D$2:$D$100,$S24)="repl","$"&amp;REPLACE(GS24,      IFERROR(FIND(CHAR(1),SUBSTITUTE(GS24,",",CHAR(1),INDEX($F$2:$F$100,$S24)-1))+1,1),      IFERROR(FIND(CHAR(1),SUBSTITUTE(GS24,",",CHAR(1),INDEX($F$2:$F$100,$S24))),99)-          IFERROR(FIND(CHAR(1),SUBSTITUTE(GS24,",",CHAR(1),INDEX($F$2:$F$100,$S24)-1)),0)-1,INDEX($G$2:$G$100,$S24)),GS24 ))), GS24)</f>
        <v/>
      </c>
      <c r="GY24" s="0" t="str">
        <f aca="false">IF(OR(GT24=-1,IFERROR(INDEX(GT$2:GT$100,GU24),999)&gt;=0,IFERROR(INDEX(GV$2:GV$100,GU24),999)&gt;=0),IF(OR(GV24=-1,IFERROR(INDEX(GT$2:GT$100,GW24),999)&gt;=0,IFERROR(INDEX(GV$2:GV$100,GW24),999)&gt;=0),GX24,                REPLACE(GX24,GV24,IFERROR(FIND(" ",GX24,GV24),999)-GV24,                    SUBSTITUTE(INDEX(GX$2:GX$100,GW24),"$","")                  )), REPLACE(GX24,GT24,IFERROR(FIND(" ",GX24,GT24),999)-GT24,                   SUBSTITUTE(INDEX(GX$2:GX$100,GU24),"$","")                  ) )</f>
        <v/>
      </c>
      <c r="GZ24" s="0" t="n">
        <f aca="false">IFERROR(FIND("f_",LOWER(GY24)),-1)</f>
        <v>-1</v>
      </c>
      <c r="HA24" s="0" t="n">
        <f aca="false">IF(GZ24=-1,-1, VALUE(MID(GY24,GZ24+2, IFERROR(FIND(" ",GY24,GZ24),999)-GZ24-2)))</f>
        <v>-1</v>
      </c>
      <c r="HB24" s="0" t="n">
        <f aca="false">IFERROR(FIND("r_",LOWER(GY24)),-1)</f>
        <v>-1</v>
      </c>
      <c r="HC24" s="0" t="n">
        <f aca="false">IF(HB24=-1,-1, ROW(HB24)-1+VALUE(MID(GY24,HB24+2, IFERROR(FIND(" ",GY24,HB24),999)-HB24-2)))</f>
        <v>-1</v>
      </c>
      <c r="HD24" s="0" t="str">
        <f aca="false">IF(AND(ISERROR(FIND("$",GY24)),GZ24&lt;0,HB24&lt;0,$S24&gt;0), IF(INDEX($D$2:$D$100,$S24)="num","$"&amp;TRIM(SUBSTITUTE(GY24,",",INDEX($F$2:$F$100,$S24)&amp;","))&amp;INDEX($F$2:$F$100,$S24), IF(INDEX($D$2:$D$100,$S24)="excl","$"&amp;REPLACE(GY24,      IFERROR(FIND(CHAR(1),SUBSTITUTE(GY24,",",CHAR(1),INDEX($F$2:$F$100,$S24)-1)),1),      IFERROR(FIND(CHAR(1),SUBSTITUTE(GY24,",",CHAR(1),INDEX($F$2:$F$100,$S24))),99)-          IFERROR(FIND(CHAR(1),SUBSTITUTE(GY24,",",CHAR(1),INDEX($F$2:$F$100,$S24)-1)),0),""), IF(INDEX($D$2:$D$100,$S24)="repl","$"&amp;REPLACE(GY24,      IFERROR(FIND(CHAR(1),SUBSTITUTE(GY24,",",CHAR(1),INDEX($F$2:$F$100,$S24)-1))+1,1),      IFERROR(FIND(CHAR(1),SUBSTITUTE(GY24,",",CHAR(1),INDEX($F$2:$F$100,$S24))),99)-          IFERROR(FIND(CHAR(1),SUBSTITUTE(GY24,",",CHAR(1),INDEX($F$2:$F$100,$S24)-1)),0)-1,INDEX($G$2:$G$100,$S24)),GY24 ))), GY24)</f>
        <v/>
      </c>
      <c r="HE24" s="0" t="str">
        <f aca="false">IF(OR(GZ24=-1,IFERROR(INDEX(GZ$2:GZ$100,HA24),999)&gt;=0,IFERROR(INDEX(HB$2:HB$100,HA24),999)&gt;=0),IF(OR(HB24=-1,IFERROR(INDEX(GZ$2:GZ$100,HC24),999)&gt;=0,IFERROR(INDEX(HB$2:HB$100,HC24),999)&gt;=0),HD24,                REPLACE(HD24,HB24,IFERROR(FIND(" ",HD24,HB24),999)-HB24,                    SUBSTITUTE(INDEX(HD$2:HD$100,HC24),"$","")                  )), REPLACE(HD24,GZ24,IFERROR(FIND(" ",HD24,GZ24),999)-GZ24,                   SUBSTITUTE(INDEX(HD$2:HD$100,HA24),"$","")                  ) )</f>
        <v/>
      </c>
      <c r="HF24" s="0" t="n">
        <f aca="false">IFERROR(FIND("f_",LOWER(HE24)),-1)</f>
        <v>-1</v>
      </c>
      <c r="HG24" s="0" t="n">
        <f aca="false">IF(HF24=-1,-1, VALUE(MID(HE24,HF24+2, IFERROR(FIND(" ",HE24,HF24),999)-HF24-2)))</f>
        <v>-1</v>
      </c>
      <c r="HH24" s="0" t="n">
        <f aca="false">IFERROR(FIND("r_",LOWER(HE24)),-1)</f>
        <v>-1</v>
      </c>
      <c r="HI24" s="0" t="n">
        <f aca="false">IF(HH24=-1,-1, ROW(HH24)-1+VALUE(MID(HE24,HH24+2, IFERROR(FIND(" ",HE24,HH24),999)-HH24-2)))</f>
        <v>-1</v>
      </c>
      <c r="HJ24" s="0" t="str">
        <f aca="false">IF(AND(ISERROR(FIND("$",HE24)),HF24&lt;0,HH24&lt;0,$S24&gt;0), IF(INDEX($D$2:$D$100,$S24)="num","$"&amp;TRIM(SUBSTITUTE(HE24,",",INDEX($F$2:$F$100,$S24)&amp;","))&amp;INDEX($F$2:$F$100,$S24), IF(INDEX($D$2:$D$100,$S24)="excl","$"&amp;REPLACE(HE24,      IFERROR(FIND(CHAR(1),SUBSTITUTE(HE24,",",CHAR(1),INDEX($F$2:$F$100,$S24)-1)),1),      IFERROR(FIND(CHAR(1),SUBSTITUTE(HE24,",",CHAR(1),INDEX($F$2:$F$100,$S24))),99)-          IFERROR(FIND(CHAR(1),SUBSTITUTE(HE24,",",CHAR(1),INDEX($F$2:$F$100,$S24)-1)),0),""), IF(INDEX($D$2:$D$100,$S24)="repl","$"&amp;REPLACE(HE24,      IFERROR(FIND(CHAR(1),SUBSTITUTE(HE24,",",CHAR(1),INDEX($F$2:$F$100,$S24)-1))+1,1),      IFERROR(FIND(CHAR(1),SUBSTITUTE(HE24,",",CHAR(1),INDEX($F$2:$F$100,$S24))),99)-          IFERROR(FIND(CHAR(1),SUBSTITUTE(HE24,",",CHAR(1),INDEX($F$2:$F$100,$S24)-1)),0)-1,INDEX($G$2:$G$100,$S24)),HE24 ))), HE24)</f>
        <v/>
      </c>
      <c r="HK24" s="0" t="str">
        <f aca="false">IF(OR(HF24=-1,IFERROR(INDEX(HF$2:HF$100,HG24),999)&gt;=0,IFERROR(INDEX(HH$2:HH$100,HG24),999)&gt;=0),IF(OR(HH24=-1,IFERROR(INDEX(HF$2:HF$100,HI24),999)&gt;=0,IFERROR(INDEX(HH$2:HH$100,HI24),999)&gt;=0),HJ24,                REPLACE(HJ24,HH24,IFERROR(FIND(" ",HJ24,HH24),999)-HH24,                    SUBSTITUTE(INDEX(HJ$2:HJ$100,HI24),"$","")                  )), REPLACE(HJ24,HF24,IFERROR(FIND(" ",HJ24,HF24),999)-HF24,                   SUBSTITUTE(INDEX(HJ$2:HJ$100,HG24),"$","")                  ) )</f>
        <v/>
      </c>
      <c r="HL24" s="0" t="n">
        <f aca="false">IFERROR(FIND("f_",LOWER(HK24)),-1)</f>
        <v>-1</v>
      </c>
      <c r="HM24" s="0" t="n">
        <f aca="false">IF(HL24=-1,-1, VALUE(MID(HK24,HL24+2, IFERROR(FIND(" ",HK24,HL24),999)-HL24-2)))</f>
        <v>-1</v>
      </c>
      <c r="HN24" s="0" t="n">
        <f aca="false">IFERROR(FIND("r_",LOWER(HK24)),-1)</f>
        <v>-1</v>
      </c>
      <c r="HO24" s="0" t="n">
        <f aca="false">IF(HN24=-1,-1, ROW(HN24)-1+VALUE(MID(HK24,HN24+2, IFERROR(FIND(" ",HK24,HN24),999)-HN24-2)))</f>
        <v>-1</v>
      </c>
      <c r="HP24" s="0" t="str">
        <f aca="false">IF(AND(ISERROR(FIND("$",HK24)),HL24&lt;0,HN24&lt;0,$S24&gt;0), IF(INDEX($D$2:$D$100,$S24)="num","$"&amp;TRIM(SUBSTITUTE(HK24,",",INDEX($F$2:$F$100,$S24)&amp;","))&amp;INDEX($F$2:$F$100,$S24), IF(INDEX($D$2:$D$100,$S24)="excl","$"&amp;REPLACE(HK24,      IFERROR(FIND(CHAR(1),SUBSTITUTE(HK24,",",CHAR(1),INDEX($F$2:$F$100,$S24)-1)),1),      IFERROR(FIND(CHAR(1),SUBSTITUTE(HK24,",",CHAR(1),INDEX($F$2:$F$100,$S24))),99)-          IFERROR(FIND(CHAR(1),SUBSTITUTE(HK24,",",CHAR(1),INDEX($F$2:$F$100,$S24)-1)),0),""), IF(INDEX($D$2:$D$100,$S24)="repl","$"&amp;REPLACE(HK24,      IFERROR(FIND(CHAR(1),SUBSTITUTE(HK24,",",CHAR(1),INDEX($F$2:$F$100,$S24)-1))+1,1),      IFERROR(FIND(CHAR(1),SUBSTITUTE(HK24,",",CHAR(1),INDEX($F$2:$F$100,$S24))),99)-          IFERROR(FIND(CHAR(1),SUBSTITUTE(HK24,",",CHAR(1),INDEX($F$2:$F$100,$S24)-1)),0)-1,INDEX($G$2:$G$100,$S24)),HK24 ))), HK24)</f>
        <v/>
      </c>
      <c r="HQ24" s="0" t="str">
        <f aca="false">IF(OR(HL24=-1,IFERROR(INDEX(HL$2:HL$100,HM24),999)&gt;=0,IFERROR(INDEX(HN$2:HN$100,HM24),999)&gt;=0),IF(OR(HN24=-1,IFERROR(INDEX(HL$2:HL$100,HO24),999)&gt;=0,IFERROR(INDEX(HN$2:HN$100,HO24),999)&gt;=0),HP24,                REPLACE(HP24,HN24,IFERROR(FIND(" ",HP24,HN24),999)-HN24,                    SUBSTITUTE(INDEX(HP$2:HP$100,HO24),"$","")                  )), REPLACE(HP24,HL24,IFERROR(FIND(" ",HP24,HL24),999)-HL24,                   SUBSTITUTE(INDEX(HP$2:HP$100,HM24),"$","")                  ) )</f>
        <v/>
      </c>
      <c r="HR24" s="0" t="n">
        <f aca="false">IFERROR(FIND("f_",LOWER(HQ24)),-1)</f>
        <v>-1</v>
      </c>
      <c r="HS24" s="0" t="n">
        <f aca="false">IF(HR24=-1,-1, VALUE(MID(HQ24,HR24+2, IFERROR(FIND(" ",HQ24,HR24),999)-HR24-2)))</f>
        <v>-1</v>
      </c>
      <c r="HT24" s="0" t="n">
        <f aca="false">IFERROR(FIND("r_",LOWER(HQ24)),-1)</f>
        <v>-1</v>
      </c>
      <c r="HU24" s="0" t="n">
        <f aca="false">IF(HT24=-1,-1, ROW(HT24)-1+VALUE(MID(HQ24,HT24+2, IFERROR(FIND(" ",HQ24,HT24),999)-HT24-2)))</f>
        <v>-1</v>
      </c>
      <c r="HV24" s="0" t="str">
        <f aca="false">IF(AND(ISERROR(FIND("$",HQ24)),HR24&lt;0,HT24&lt;0,$S24&gt;0), IF(INDEX($D$2:$D$100,$S24)="num","$"&amp;TRIM(SUBSTITUTE(HQ24,",",INDEX($F$2:$F$100,$S24)&amp;","))&amp;INDEX($F$2:$F$100,$S24), IF(INDEX($D$2:$D$100,$S24)="excl","$"&amp;REPLACE(HQ24,      IFERROR(FIND(CHAR(1),SUBSTITUTE(HQ24,",",CHAR(1),INDEX($F$2:$F$100,$S24)-1)),1),      IFERROR(FIND(CHAR(1),SUBSTITUTE(HQ24,",",CHAR(1),INDEX($F$2:$F$100,$S24))),99)-          IFERROR(FIND(CHAR(1),SUBSTITUTE(HQ24,",",CHAR(1),INDEX($F$2:$F$100,$S24)-1)),0),""), IF(INDEX($D$2:$D$100,$S24)="repl","$"&amp;REPLACE(HQ24,      IFERROR(FIND(CHAR(1),SUBSTITUTE(HQ24,",",CHAR(1),INDEX($F$2:$F$100,$S24)-1))+1,1),      IFERROR(FIND(CHAR(1),SUBSTITUTE(HQ24,",",CHAR(1),INDEX($F$2:$F$100,$S24))),99)-          IFERROR(FIND(CHAR(1),SUBSTITUTE(HQ24,",",CHAR(1),INDEX($F$2:$F$100,$S24)-1)),0)-1,INDEX($G$2:$G$100,$S24)),HQ24 ))), HQ24)</f>
        <v/>
      </c>
      <c r="HW24" s="0" t="str">
        <f aca="false">IF(OR(HR24=-1,IFERROR(INDEX(HR$2:HR$100,HS24),999)&gt;=0,IFERROR(INDEX(HT$2:HT$100,HS24),999)&gt;=0),IF(OR(HT24=-1,IFERROR(INDEX(HR$2:HR$100,HU24),999)&gt;=0,IFERROR(INDEX(HT$2:HT$100,HU24),999)&gt;=0),HV24,                REPLACE(HV24,HT24,IFERROR(FIND(" ",HV24,HT24),999)-HT24,                    SUBSTITUTE(INDEX(HV$2:HV$100,HU24),"$","")                  )), REPLACE(HV24,HR24,IFERROR(FIND(" ",HV24,HR24),999)-HR24,                   SUBSTITUTE(INDEX(HV$2:HV$100,HS24),"$","")                  ) )</f>
        <v/>
      </c>
      <c r="HX24" s="0" t="n">
        <f aca="false">IFERROR(FIND("f_",LOWER(HW24)),-1)</f>
        <v>-1</v>
      </c>
      <c r="HY24" s="0" t="n">
        <f aca="false">IF(HX24=-1,-1, VALUE(MID(HW24,HX24+2, IFERROR(FIND(" ",HW24,HX24),999)-HX24-2)))</f>
        <v>-1</v>
      </c>
      <c r="HZ24" s="0" t="n">
        <f aca="false">IFERROR(FIND("r_",LOWER(HW24)),-1)</f>
        <v>-1</v>
      </c>
      <c r="IA24" s="0" t="n">
        <f aca="false">IF(HZ24=-1,-1, ROW(HZ24)-1+VALUE(MID(HW24,HZ24+2, IFERROR(FIND(" ",HW24,HZ24),999)-HZ24-2)))</f>
        <v>-1</v>
      </c>
      <c r="IB24" s="0" t="str">
        <f aca="false">IF(AND(ISERROR(FIND("$",HW24)),HX24&lt;0,HZ24&lt;0,$S24&gt;0), IF(INDEX($D$2:$D$100,$S24)="num","$"&amp;TRIM(SUBSTITUTE(HW24,",",INDEX($F$2:$F$100,$S24)&amp;","))&amp;INDEX($F$2:$F$100,$S24), IF(INDEX($D$2:$D$100,$S24)="excl","$"&amp;REPLACE(HW24,      IFERROR(FIND(CHAR(1),SUBSTITUTE(HW24,",",CHAR(1),INDEX($F$2:$F$100,$S24)-1)),1),      IFERROR(FIND(CHAR(1),SUBSTITUTE(HW24,",",CHAR(1),INDEX($F$2:$F$100,$S24))),99)-          IFERROR(FIND(CHAR(1),SUBSTITUTE(HW24,",",CHAR(1),INDEX($F$2:$F$100,$S24)-1)),0),""), IF(INDEX($D$2:$D$100,$S24)="repl","$"&amp;REPLACE(HW24,      IFERROR(FIND(CHAR(1),SUBSTITUTE(HW24,",",CHAR(1),INDEX($F$2:$F$100,$S24)-1))+1,1),      IFERROR(FIND(CHAR(1),SUBSTITUTE(HW24,",",CHAR(1),INDEX($F$2:$F$100,$S24))),99)-          IFERROR(FIND(CHAR(1),SUBSTITUTE(HW24,",",CHAR(1),INDEX($F$2:$F$100,$S24)-1)),0)-1,INDEX($G$2:$G$100,$S24)),HW24 ))), HW24)</f>
        <v/>
      </c>
      <c r="IC24" s="0" t="str">
        <f aca="false">IF(OR(HX24=-1,IFERROR(INDEX(HX$2:HX$100,HY24),999)&gt;=0,IFERROR(INDEX(HZ$2:HZ$100,HY24),999)&gt;=0),IF(OR(HZ24=-1,IFERROR(INDEX(HX$2:HX$100,IA24),999)&gt;=0,IFERROR(INDEX(HZ$2:HZ$100,IA24),999)&gt;=0),IB24,                REPLACE(IB24,HZ24,IFERROR(FIND(" ",IB24,HZ24),999)-HZ24,                    SUBSTITUTE(INDEX(IB$2:IB$100,IA24),"$","")                  )), REPLACE(IB24,HX24,IFERROR(FIND(" ",IB24,HX24),999)-HX24,                   SUBSTITUTE(INDEX(IB$2:IB$100,HY24),"$","")                  ) )</f>
        <v/>
      </c>
      <c r="ID24" s="0" t="n">
        <f aca="false">IFERROR(FIND("f_",LOWER(IC24)),-1)</f>
        <v>-1</v>
      </c>
      <c r="IE24" s="0" t="n">
        <f aca="false">IF(ID24=-1,-1, VALUE(MID(IC24,ID24+2, IFERROR(FIND(" ",IC24,ID24),999)-ID24-2)))</f>
        <v>-1</v>
      </c>
      <c r="IF24" s="0" t="n">
        <f aca="false">IFERROR(FIND("r_",LOWER(IC24)),-1)</f>
        <v>-1</v>
      </c>
      <c r="IG24" s="0" t="n">
        <f aca="false">IF(IF24=-1,-1, ROW(IF24)-1+VALUE(MID(IC24,IF24+2, IFERROR(FIND(" ",IC24,IF24),999)-IF24-2)))</f>
        <v>-1</v>
      </c>
      <c r="IH24" s="0" t="str">
        <f aca="false">IF(AND(ISERROR(FIND("$",IC24)),ID24&lt;0,IF24&lt;0,$S24&gt;0), IF(INDEX($D$2:$D$100,$S24)="num","$"&amp;TRIM(SUBSTITUTE(IC24,",",INDEX($F$2:$F$100,$S24)&amp;","))&amp;INDEX($F$2:$F$100,$S24), IF(INDEX($D$2:$D$100,$S24)="excl","$"&amp;REPLACE(IC24,      IFERROR(FIND(CHAR(1),SUBSTITUTE(IC24,",",CHAR(1),INDEX($F$2:$F$100,$S24)-1)),1),      IFERROR(FIND(CHAR(1),SUBSTITUTE(IC24,",",CHAR(1),INDEX($F$2:$F$100,$S24))),99)-          IFERROR(FIND(CHAR(1),SUBSTITUTE(IC24,",",CHAR(1),INDEX($F$2:$F$100,$S24)-1)),0),""), IF(INDEX($D$2:$D$100,$S24)="repl","$"&amp;REPLACE(IC24,      IFERROR(FIND(CHAR(1),SUBSTITUTE(IC24,",",CHAR(1),INDEX($F$2:$F$100,$S24)-1))+1,1),      IFERROR(FIND(CHAR(1),SUBSTITUTE(IC24,",",CHAR(1),INDEX($F$2:$F$100,$S24))),99)-          IFERROR(FIND(CHAR(1),SUBSTITUTE(IC24,",",CHAR(1),INDEX($F$2:$F$100,$S24)-1)),0)-1,INDEX($G$2:$G$100,$S24)),IC24 ))), IC24)</f>
        <v/>
      </c>
      <c r="II24" s="0" t="str">
        <f aca="false">IF(OR(ID24=-1,IFERROR(INDEX(ID$2:ID$100,IE24),999)&gt;=0,IFERROR(INDEX(IF$2:IF$100,IE24),999)&gt;=0),IF(OR(IF24=-1,IFERROR(INDEX(ID$2:ID$100,IG24),999)&gt;=0,IFERROR(INDEX(IF$2:IF$100,IG24),999)&gt;=0),IH24,                REPLACE(IH24,IF24,IFERROR(FIND(" ",IH24,IF24),999)-IF24,                    SUBSTITUTE(INDEX(IH$2:IH$100,IG24),"$","")                  )), REPLACE(IH24,ID24,IFERROR(FIND(" ",IH24,ID24),999)-ID24,                   SUBSTITUTE(INDEX(IH$2:IH$100,IE24),"$","")                  ) )</f>
        <v/>
      </c>
      <c r="IJ24" s="0" t="n">
        <f aca="false">IFERROR(FIND("f_",LOWER(II24)),-1)</f>
        <v>-1</v>
      </c>
      <c r="IK24" s="0" t="n">
        <f aca="false">IF(IJ24=-1,-1, VALUE(MID(II24,IJ24+2, IFERROR(FIND(" ",II24,IJ24),999)-IJ24-2)))</f>
        <v>-1</v>
      </c>
      <c r="IL24" s="0" t="n">
        <f aca="false">IFERROR(FIND("r_",LOWER(II24)),-1)</f>
        <v>-1</v>
      </c>
      <c r="IM24" s="0" t="n">
        <f aca="false">IF(IL24=-1,-1, ROW(IL24)-1+VALUE(MID(II24,IL24+2, IFERROR(FIND(" ",II24,IL24),999)-IL24-2)))</f>
        <v>-1</v>
      </c>
      <c r="IN24" s="0" t="str">
        <f aca="false">IF(AND(ISERROR(FIND("$",II24)),IJ24&lt;0,IL24&lt;0,$S24&gt;0), IF(INDEX($D$2:$D$100,$S24)="num","$"&amp;TRIM(SUBSTITUTE(II24,",",INDEX($F$2:$F$100,$S24)&amp;","))&amp;INDEX($F$2:$F$100,$S24), IF(INDEX($D$2:$D$100,$S24)="excl","$"&amp;REPLACE(II24,      IFERROR(FIND(CHAR(1),SUBSTITUTE(II24,",",CHAR(1),INDEX($F$2:$F$100,$S24)-1)),1),      IFERROR(FIND(CHAR(1),SUBSTITUTE(II24,",",CHAR(1),INDEX($F$2:$F$100,$S24))),99)-          IFERROR(FIND(CHAR(1),SUBSTITUTE(II24,",",CHAR(1),INDEX($F$2:$F$100,$S24)-1)),0),""), IF(INDEX($D$2:$D$100,$S24)="repl","$"&amp;REPLACE(II24,      IFERROR(FIND(CHAR(1),SUBSTITUTE(II24,",",CHAR(1),INDEX($F$2:$F$100,$S24)-1))+1,1),      IFERROR(FIND(CHAR(1),SUBSTITUTE(II24,",",CHAR(1),INDEX($F$2:$F$100,$S24))),99)-          IFERROR(FIND(CHAR(1),SUBSTITUTE(II24,",",CHAR(1),INDEX($F$2:$F$100,$S24)-1)),0)-1,INDEX($G$2:$G$100,$S24)),II24 ))), II24)</f>
        <v/>
      </c>
      <c r="IO24" s="0" t="str">
        <f aca="false">IF(OR(IJ24=-1,IFERROR(INDEX(IJ$2:IJ$100,IK24),999)&gt;=0,IFERROR(INDEX(IL$2:IL$100,IK24),999)&gt;=0),IF(OR(IL24=-1,IFERROR(INDEX(IJ$2:IJ$100,IM24),999)&gt;=0,IFERROR(INDEX(IL$2:IL$100,IM24),999)&gt;=0),IN24,                REPLACE(IN24,IL24,IFERROR(FIND(" ",IN24,IL24),999)-IL24,                    SUBSTITUTE(INDEX(IN$2:IN$100,IM24),"$","")                  )), REPLACE(IN24,IJ24,IFERROR(FIND(" ",IN24,IJ24),999)-IJ24,                   SUBSTITUTE(INDEX(IN$2:IN$100,IK24),"$","")                  ) )</f>
        <v/>
      </c>
      <c r="IP24" s="0" t="n">
        <f aca="false">IFERROR(FIND("f_",LOWER(IO24)),-1)</f>
        <v>-1</v>
      </c>
      <c r="IQ24" s="0" t="n">
        <f aca="false">IF(IP24=-1,-1, VALUE(MID(IO24,IP24+2, IFERROR(FIND(" ",IO24,IP24),999)-IP24-2)))</f>
        <v>-1</v>
      </c>
      <c r="IR24" s="0" t="n">
        <f aca="false">IFERROR(FIND("r_",LOWER(IO24)),-1)</f>
        <v>-1</v>
      </c>
      <c r="IS24" s="0" t="n">
        <f aca="false">IF(IR24=-1,-1, ROW(IR24)-1+VALUE(MID(IO24,IR24+2, IFERROR(FIND(" ",IO24,IR24),999)-IR24-2)))</f>
        <v>-1</v>
      </c>
      <c r="IT24" s="0" t="str">
        <f aca="false">IF(AND(ISERROR(FIND("$",IO24)),IP24&lt;0,IR24&lt;0,$S24&gt;0), IF(INDEX($D$2:$D$100,$S24)="num","$"&amp;TRIM(SUBSTITUTE(IO24,",",INDEX($F$2:$F$100,$S24)&amp;","))&amp;INDEX($F$2:$F$100,$S24), IF(INDEX($D$2:$D$100,$S24)="excl","$"&amp;REPLACE(IO24,      IFERROR(FIND(CHAR(1),SUBSTITUTE(IO24,",",CHAR(1),INDEX($F$2:$F$100,$S24)-1)),1),      IFERROR(FIND(CHAR(1),SUBSTITUTE(IO24,",",CHAR(1),INDEX($F$2:$F$100,$S24))),99)-          IFERROR(FIND(CHAR(1),SUBSTITUTE(IO24,",",CHAR(1),INDEX($F$2:$F$100,$S24)-1)),0),""), IF(INDEX($D$2:$D$100,$S24)="repl","$"&amp;REPLACE(IO24,      IFERROR(FIND(CHAR(1),SUBSTITUTE(IO24,",",CHAR(1),INDEX($F$2:$F$100,$S24)-1))+1,1),      IFERROR(FIND(CHAR(1),SUBSTITUTE(IO24,",",CHAR(1),INDEX($F$2:$F$100,$S24))),99)-          IFERROR(FIND(CHAR(1),SUBSTITUTE(IO24,",",CHAR(1),INDEX($F$2:$F$100,$S24)-1)),0)-1,INDEX($G$2:$G$100,$S24)),IO24 ))), IO24)</f>
        <v/>
      </c>
      <c r="IU24" s="0" t="str">
        <f aca="false">IF(OR(IP24=-1,IFERROR(INDEX(IP$2:IP$100,IQ24),999)&gt;=0,IFERROR(INDEX(IR$2:IR$100,IQ24),999)&gt;=0),IF(OR(IR24=-1,IFERROR(INDEX(IP$2:IP$100,IS24),999)&gt;=0,IFERROR(INDEX(IR$2:IR$100,IS24),999)&gt;=0),IT24,                REPLACE(IT24,IR24,IFERROR(FIND(" ",IT24,IR24),999)-IR24,                    SUBSTITUTE(INDEX(IT$2:IT$100,IS24),"$","")                  )), REPLACE(IT24,IP24,IFERROR(FIND(" ",IT24,IP24),999)-IP24,                   SUBSTITUTE(INDEX(IT$2:IT$100,IQ24),"$","")                  ) )</f>
        <v/>
      </c>
      <c r="IV24" s="0" t="n">
        <f aca="false">IFERROR(FIND("f_",LOWER(IU24)),-1)</f>
        <v>-1</v>
      </c>
      <c r="IW24" s="0" t="n">
        <f aca="false">IF(IV24=-1,-1, VALUE(MID(IU24,IV24+2, IFERROR(FIND(" ",IU24,IV24),999)-IV24-2)))</f>
        <v>-1</v>
      </c>
      <c r="IX24" s="0" t="n">
        <f aca="false">IFERROR(FIND("r_",LOWER(IU24)),-1)</f>
        <v>-1</v>
      </c>
      <c r="IY24" s="0" t="n">
        <f aca="false">IF(IX24=-1,-1, ROW(IX24)-1+VALUE(MID(IU24,IX24+2, IFERROR(FIND(" ",IU24,IX24),999)-IX24-2)))</f>
        <v>-1</v>
      </c>
      <c r="IZ24" s="0" t="str">
        <f aca="false">IF(AND(ISERROR(FIND("$",IU24)),IV24&lt;0,IX24&lt;0,$S24&gt;0), IF(INDEX($D$2:$D$100,$S24)="num","$"&amp;TRIM(SUBSTITUTE(IU24,",",INDEX($F$2:$F$100,$S24)&amp;","))&amp;INDEX($F$2:$F$100,$S24), IF(INDEX($D$2:$D$100,$S24)="excl","$"&amp;REPLACE(IU24,      IFERROR(FIND(CHAR(1),SUBSTITUTE(IU24,",",CHAR(1),INDEX($F$2:$F$100,$S24)-1)),1),      IFERROR(FIND(CHAR(1),SUBSTITUTE(IU24,",",CHAR(1),INDEX($F$2:$F$100,$S24))),99)-          IFERROR(FIND(CHAR(1),SUBSTITUTE(IU24,",",CHAR(1),INDEX($F$2:$F$100,$S24)-1)),0),""), IF(INDEX($D$2:$D$100,$S24)="repl","$"&amp;REPLACE(IU24,      IFERROR(FIND(CHAR(1),SUBSTITUTE(IU24,",",CHAR(1),INDEX($F$2:$F$100,$S24)-1))+1,1),      IFERROR(FIND(CHAR(1),SUBSTITUTE(IU24,",",CHAR(1),INDEX($F$2:$F$100,$S24))),99)-          IFERROR(FIND(CHAR(1),SUBSTITUTE(IU24,",",CHAR(1),INDEX($F$2:$F$100,$S24)-1)),0)-1,INDEX($G$2:$G$100,$S24)),IU24 ))), IU24)</f>
        <v/>
      </c>
      <c r="JA24" s="0" t="str">
        <f aca="false">IF(OR(IV24=-1,IFERROR(INDEX(IV$2:IV$100,IW24),999)&gt;=0,IFERROR(INDEX(IX$2:IX$100,IW24),999)&gt;=0),IF(OR(IX24=-1,IFERROR(INDEX(IV$2:IV$100,IY24),999)&gt;=0,IFERROR(INDEX(IX$2:IX$100,IY24),999)&gt;=0),IZ24,                REPLACE(IZ24,IX24,IFERROR(FIND(" ",IZ24,IX24),999)-IX24,                    SUBSTITUTE(INDEX(IZ$2:IZ$100,IY24),"$","")                  )), REPLACE(IZ24,IV24,IFERROR(FIND(" ",IZ24,IV24),999)-IV24,                   SUBSTITUTE(INDEX(IZ$2:IZ$100,IW24),"$","")                  ) )</f>
        <v/>
      </c>
      <c r="JB24" s="0" t="n">
        <f aca="false">IFERROR(FIND("f_",LOWER(JA24)),-1)</f>
        <v>-1</v>
      </c>
      <c r="JC24" s="0" t="n">
        <f aca="false">IF(JB24=-1,-1, VALUE(MID(JA24,JB24+2, IFERROR(FIND(" ",JA24,JB24),999)-JB24-2)))</f>
        <v>-1</v>
      </c>
      <c r="JD24" s="0" t="n">
        <f aca="false">IFERROR(FIND("r_",LOWER(JA24)),-1)</f>
        <v>-1</v>
      </c>
      <c r="JE24" s="0" t="n">
        <f aca="false">IF(JD24=-1,-1, ROW(JD24)-1+VALUE(MID(JA24,JD24+2, IFERROR(FIND(" ",JA24,JD24),999)-JD24-2)))</f>
        <v>-1</v>
      </c>
      <c r="JF24" s="0" t="str">
        <f aca="false">IF(AND(ISERROR(FIND("$",JA24)),JB24&lt;0,JD24&lt;0,$S24&gt;0), IF(INDEX($D$2:$D$100,$S24)="num","$"&amp;TRIM(SUBSTITUTE(JA24,",",INDEX($F$2:$F$100,$S24)&amp;","))&amp;INDEX($F$2:$F$100,$S24), IF(INDEX($D$2:$D$100,$S24)="excl","$"&amp;REPLACE(JA24,      IFERROR(FIND(CHAR(1),SUBSTITUTE(JA24,",",CHAR(1),INDEX($F$2:$F$100,$S24)-1)),1),      IFERROR(FIND(CHAR(1),SUBSTITUTE(JA24,",",CHAR(1),INDEX($F$2:$F$100,$S24))),99)-          IFERROR(FIND(CHAR(1),SUBSTITUTE(JA24,",",CHAR(1),INDEX($F$2:$F$100,$S24)-1)),0),""), IF(INDEX($D$2:$D$100,$S24)="repl","$"&amp;REPLACE(JA24,      IFERROR(FIND(CHAR(1),SUBSTITUTE(JA24,",",CHAR(1),INDEX($F$2:$F$100,$S24)-1))+1,1),      IFERROR(FIND(CHAR(1),SUBSTITUTE(JA24,",",CHAR(1),INDEX($F$2:$F$100,$S24))),99)-          IFERROR(FIND(CHAR(1),SUBSTITUTE(JA24,",",CHAR(1),INDEX($F$2:$F$100,$S24)-1)),0)-1,INDEX($G$2:$G$100,$S24)),JA24 ))), JA24)</f>
        <v/>
      </c>
      <c r="JG24" s="0" t="str">
        <f aca="false">IF(OR(JB24=-1,IFERROR(INDEX(JB$2:JB$100,JC24),999)&gt;=0,IFERROR(INDEX(JD$2:JD$100,JC24),999)&gt;=0),IF(OR(JD24=-1,IFERROR(INDEX(JB$2:JB$100,JE24),999)&gt;=0,IFERROR(INDEX(JD$2:JD$100,JE24),999)&gt;=0),JF24,                REPLACE(JF24,JD24,IFERROR(FIND(" ",JF24,JD24),999)-JD24,                    SUBSTITUTE(INDEX(JF$2:JF$100,JE24),"$","")                  )), REPLACE(JF24,JB24,IFERROR(FIND(" ",JF24,JB24),999)-JB24,                   SUBSTITUTE(INDEX(JF$2:JF$100,JC24),"$","")                  ) )</f>
        <v/>
      </c>
      <c r="JH24" s="0" t="n">
        <f aca="false">IFERROR(FIND("f_",LOWER(JG24)),-1)</f>
        <v>-1</v>
      </c>
      <c r="JI24" s="0" t="n">
        <f aca="false">IF(JH24=-1,-1, VALUE(MID(JG24,JH24+2, IFERROR(FIND(" ",JG24,JH24),999)-JH24-2)))</f>
        <v>-1</v>
      </c>
      <c r="JJ24" s="0" t="n">
        <f aca="false">IFERROR(FIND("r_",LOWER(JG24)),-1)</f>
        <v>-1</v>
      </c>
      <c r="JK24" s="0" t="n">
        <f aca="false">IF(JJ24=-1,-1, ROW(JJ24)-1+VALUE(MID(JG24,JJ24+2, IFERROR(FIND(" ",JG24,JJ24),999)-JJ24-2)))</f>
        <v>-1</v>
      </c>
      <c r="JL24" s="0" t="str">
        <f aca="false">IF(AND(ISERROR(FIND("$",JG24)),JH24&lt;0,JJ24&lt;0,$S24&gt;0), IF(INDEX($D$2:$D$100,$S24)="num","$"&amp;TRIM(SUBSTITUTE(JG24,",",INDEX($F$2:$F$100,$S24)&amp;","))&amp;INDEX($F$2:$F$100,$S24), IF(INDEX($D$2:$D$100,$S24)="excl","$"&amp;REPLACE(JG24,      IFERROR(FIND(CHAR(1),SUBSTITUTE(JG24,",",CHAR(1),INDEX($F$2:$F$100,$S24)-1)),1),      IFERROR(FIND(CHAR(1),SUBSTITUTE(JG24,",",CHAR(1),INDEX($F$2:$F$100,$S24))),99)-          IFERROR(FIND(CHAR(1),SUBSTITUTE(JG24,",",CHAR(1),INDEX($F$2:$F$100,$S24)-1)),0),""), IF(INDEX($D$2:$D$100,$S24)="repl","$"&amp;REPLACE(JG24,      IFERROR(FIND(CHAR(1),SUBSTITUTE(JG24,",",CHAR(1),INDEX($F$2:$F$100,$S24)-1))+1,1),      IFERROR(FIND(CHAR(1),SUBSTITUTE(JG24,",",CHAR(1),INDEX($F$2:$F$100,$S24))),99)-          IFERROR(FIND(CHAR(1),SUBSTITUTE(JG24,",",CHAR(1),INDEX($F$2:$F$100,$S24)-1)),0)-1,INDEX($G$2:$G$100,$S24)),JG24 ))), JG24)</f>
        <v/>
      </c>
      <c r="JM24" s="0" t="str">
        <f aca="false">IF(OR(JH24=-1,IFERROR(INDEX(JH$2:JH$100,JI24),999)&gt;=0,IFERROR(INDEX(JJ$2:JJ$100,JI24),999)&gt;=0),IF(OR(JJ24=-1,IFERROR(INDEX(JH$2:JH$100,JK24),999)&gt;=0,IFERROR(INDEX(JJ$2:JJ$100,JK24),999)&gt;=0),JL24,                REPLACE(JL24,JJ24,IFERROR(FIND(" ",JL24,JJ24),999)-JJ24,                    SUBSTITUTE(INDEX(JL$2:JL$100,JK24),"$","")                  )), REPLACE(JL24,JH24,IFERROR(FIND(" ",JL24,JH24),999)-JH24,                   SUBSTITUTE(INDEX(JL$2:JL$100,JI24),"$","")                  ) )</f>
        <v/>
      </c>
      <c r="JN24" s="0" t="n">
        <f aca="false">IFERROR(FIND("f_",LOWER(JM24)),-1)</f>
        <v>-1</v>
      </c>
      <c r="JO24" s="0" t="n">
        <f aca="false">IF(JN24=-1,-1, VALUE(MID(JM24,JN24+2, IFERROR(FIND(" ",JM24,JN24),999)-JN24-2)))</f>
        <v>-1</v>
      </c>
      <c r="JP24" s="0" t="n">
        <f aca="false">IFERROR(FIND("r_",LOWER(JM24)),-1)</f>
        <v>-1</v>
      </c>
      <c r="JQ24" s="0" t="n">
        <f aca="false">IF(JP24=-1,-1, ROW(JP24)-1+VALUE(MID(JM24,JP24+2, IFERROR(FIND(" ",JM24,JP24),999)-JP24-2)))</f>
        <v>-1</v>
      </c>
      <c r="JR24" s="0" t="str">
        <f aca="false">IF(AND(ISERROR(FIND("$",JM24)),JN24&lt;0,JP24&lt;0,$S24&gt;0), IF(INDEX($D$2:$D$100,$S24)="num","$"&amp;TRIM(SUBSTITUTE(JM24,",",INDEX($F$2:$F$100,$S24)&amp;","))&amp;INDEX($F$2:$F$100,$S24), IF(INDEX($D$2:$D$100,$S24)="excl","$"&amp;REPLACE(JM24,      IFERROR(FIND(CHAR(1),SUBSTITUTE(JM24,",",CHAR(1),INDEX($F$2:$F$100,$S24)-1)),1),      IFERROR(FIND(CHAR(1),SUBSTITUTE(JM24,",",CHAR(1),INDEX($F$2:$F$100,$S24))),99)-          IFERROR(FIND(CHAR(1),SUBSTITUTE(JM24,",",CHAR(1),INDEX($F$2:$F$100,$S24)-1)),0),""), IF(INDEX($D$2:$D$100,$S24)="repl","$"&amp;REPLACE(JM24,      IFERROR(FIND(CHAR(1),SUBSTITUTE(JM24,",",CHAR(1),INDEX($F$2:$F$100,$S24)-1))+1,1),      IFERROR(FIND(CHAR(1),SUBSTITUTE(JM24,",",CHAR(1),INDEX($F$2:$F$100,$S24))),99)-          IFERROR(FIND(CHAR(1),SUBSTITUTE(JM24,",",CHAR(1),INDEX($F$2:$F$100,$S24)-1)),0)-1,INDEX($G$2:$G$100,$S24)),JM24 ))), JM24)</f>
        <v/>
      </c>
      <c r="JS24" s="0" t="str">
        <f aca="false">IF(OR(JN24=-1,IFERROR(INDEX(JN$2:JN$100,JO24),999)&gt;=0,IFERROR(INDEX(JP$2:JP$100,JO24),999)&gt;=0),IF(OR(JP24=-1,IFERROR(INDEX(JN$2:JN$100,JQ24),999)&gt;=0,IFERROR(INDEX(JP$2:JP$100,JQ24),999)&gt;=0),JR24,                REPLACE(JR24,JP24,IFERROR(FIND(" ",JR24,JP24),999)-JP24,                    SUBSTITUTE(INDEX(JR$2:JR$100,JQ24),"$","")                  )), REPLACE(JR24,JN24,IFERROR(FIND(" ",JR24,JN24),999)-JN24,                   SUBSTITUTE(INDEX(JR$2:JR$100,JO24),"$","")                  ) )</f>
        <v/>
      </c>
      <c r="JT24" s="0" t="n">
        <f aca="false">IFERROR(FIND("f_",LOWER(JS24)),-1)</f>
        <v>-1</v>
      </c>
      <c r="JU24" s="0" t="n">
        <f aca="false">IF(JT24=-1,-1, VALUE(MID(JS24,JT24+2, IFERROR(FIND(" ",JS24,JT24),999)-JT24-2)))</f>
        <v>-1</v>
      </c>
      <c r="JV24" s="0" t="n">
        <f aca="false">IFERROR(FIND("r_",LOWER(JS24)),-1)</f>
        <v>-1</v>
      </c>
      <c r="JW24" s="0" t="n">
        <f aca="false">IF(JV24=-1,-1, ROW(JV24)-1+VALUE(MID(JS24,JV24+2, IFERROR(FIND(" ",JS24,JV24),999)-JV24-2)))</f>
        <v>-1</v>
      </c>
      <c r="JX24" s="0" t="str">
        <f aca="false">IF(AND(ISERROR(FIND("$",JS24)),JT24&lt;0,JV24&lt;0,$S24&gt;0), IF(INDEX($D$2:$D$100,$S24)="num","$"&amp;TRIM(SUBSTITUTE(JS24,",",INDEX($F$2:$F$100,$S24)&amp;","))&amp;INDEX($F$2:$F$100,$S24), IF(INDEX($D$2:$D$100,$S24)="excl","$"&amp;REPLACE(JS24,      IFERROR(FIND(CHAR(1),SUBSTITUTE(JS24,",",CHAR(1),INDEX($F$2:$F$100,$S24)-1)),1),      IFERROR(FIND(CHAR(1),SUBSTITUTE(JS24,",",CHAR(1),INDEX($F$2:$F$100,$S24))),99)-          IFERROR(FIND(CHAR(1),SUBSTITUTE(JS24,",",CHAR(1),INDEX($F$2:$F$100,$S24)-1)),0),""), IF(INDEX($D$2:$D$100,$S24)="repl","$"&amp;REPLACE(JS24,      IFERROR(FIND(CHAR(1),SUBSTITUTE(JS24,",",CHAR(1),INDEX($F$2:$F$100,$S24)-1))+1,1),      IFERROR(FIND(CHAR(1),SUBSTITUTE(JS24,",",CHAR(1),INDEX($F$2:$F$100,$S24))),99)-          IFERROR(FIND(CHAR(1),SUBSTITUTE(JS24,",",CHAR(1),INDEX($F$2:$F$100,$S24)-1)),0)-1,INDEX($G$2:$G$100,$S24)),JS24 ))), JS24)</f>
        <v/>
      </c>
      <c r="JY24" s="0" t="str">
        <f aca="false">IF(OR(JT24=-1,IFERROR(INDEX(JT$2:JT$100,JU24),999)&gt;=0,IFERROR(INDEX(JV$2:JV$100,JU24),999)&gt;=0),IF(OR(JV24=-1,IFERROR(INDEX(JT$2:JT$100,JW24),999)&gt;=0,IFERROR(INDEX(JV$2:JV$100,JW24),999)&gt;=0),JX24,                REPLACE(JX24,JV24,IFERROR(FIND(" ",JX24,JV24),999)-JV24,                    SUBSTITUTE(INDEX(JX$2:JX$100,JW24),"$","")                  )), REPLACE(JX24,JT24,IFERROR(FIND(" ",JX24,JT24),999)-JT24,                   SUBSTITUTE(INDEX(JX$2:JX$100,JU24),"$","")                  ) )</f>
        <v/>
      </c>
      <c r="JZ24" s="0" t="n">
        <f aca="false">IFERROR(FIND("f_",LOWER(JY24)),-1)</f>
        <v>-1</v>
      </c>
      <c r="KA24" s="0" t="n">
        <f aca="false">IF(JZ24=-1,-1, VALUE(MID(JY24,JZ24+2, IFERROR(FIND(" ",JY24,JZ24),999)-JZ24-2)))</f>
        <v>-1</v>
      </c>
      <c r="KB24" s="0" t="n">
        <f aca="false">IFERROR(FIND("r_",LOWER(JY24)),-1)</f>
        <v>-1</v>
      </c>
      <c r="KC24" s="0" t="n">
        <f aca="false">IF(KB24=-1,-1, ROW(KB24)-1+VALUE(MID(JY24,KB24+2, IFERROR(FIND(" ",JY24,KB24),999)-KB24-2)))</f>
        <v>-1</v>
      </c>
      <c r="KD24" s="0" t="str">
        <f aca="false">IF(AND(ISERROR(FIND("$",JY24)),JZ24&lt;0,KB24&lt;0,$S24&gt;0), IF(INDEX($D$2:$D$100,$S24)="num","$"&amp;TRIM(SUBSTITUTE(JY24,",",INDEX($F$2:$F$100,$S24)&amp;","))&amp;INDEX($F$2:$F$100,$S24), IF(INDEX($D$2:$D$100,$S24)="excl","$"&amp;REPLACE(JY24,      IFERROR(FIND(CHAR(1),SUBSTITUTE(JY24,",",CHAR(1),INDEX($F$2:$F$100,$S24)-1)),1),      IFERROR(FIND(CHAR(1),SUBSTITUTE(JY24,",",CHAR(1),INDEX($F$2:$F$100,$S24))),99)-          IFERROR(FIND(CHAR(1),SUBSTITUTE(JY24,",",CHAR(1),INDEX($F$2:$F$100,$S24)-1)),0),""), IF(INDEX($D$2:$D$100,$S24)="repl","$"&amp;REPLACE(JY24,      IFERROR(FIND(CHAR(1),SUBSTITUTE(JY24,",",CHAR(1),INDEX($F$2:$F$100,$S24)-1))+1,1),      IFERROR(FIND(CHAR(1),SUBSTITUTE(JY24,",",CHAR(1),INDEX($F$2:$F$100,$S24))),99)-          IFERROR(FIND(CHAR(1),SUBSTITUTE(JY24,",",CHAR(1),INDEX($F$2:$F$100,$S24)-1)),0)-1,INDEX($G$2:$G$100,$S24)),JY24 ))), JY24)</f>
        <v/>
      </c>
      <c r="KE24" s="0" t="str">
        <f aca="false">IF(OR(JZ24=-1,IFERROR(INDEX(JZ$2:JZ$100,KA24),999)&gt;=0,IFERROR(INDEX(KB$2:KB$100,KA24),999)&gt;=0),IF(OR(KB24=-1,IFERROR(INDEX(JZ$2:JZ$100,KC24),999)&gt;=0,IFERROR(INDEX(KB$2:KB$100,KC24),999)&gt;=0),KD24,                REPLACE(KD24,KB24,IFERROR(FIND(" ",KD24,KB24),999)-KB24,                    SUBSTITUTE(INDEX(KD$2:KD$100,KC24),"$","")                  )), REPLACE(KD24,JZ24,IFERROR(FIND(" ",KD24,JZ24),999)-JZ24,                   SUBSTITUTE(INDEX(KD$2:KD$100,KA24),"$","")                  ) )</f>
        <v/>
      </c>
    </row>
    <row r="25" customFormat="false" ht="13.8" hidden="false" customHeight="false" outlineLevel="0" collapsed="false">
      <c r="D25" s="1" t="s">
        <v>96</v>
      </c>
      <c r="E25" s="0" t="s">
        <v>78</v>
      </c>
      <c r="F25" s="0" t="s">
        <v>16</v>
      </c>
      <c r="G25" s="0" t="s">
        <v>74</v>
      </c>
      <c r="H25" s="0" t="s">
        <v>64</v>
      </c>
      <c r="J25" s="0" t="n">
        <f aca="false">J24+1</f>
        <v>24</v>
      </c>
      <c r="L25" s="0" t="str">
        <f aca="false">KE25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O25" s="0" t="e">
        <f aca="false">IF(D25="cols", VLOOKUP(E25,$A$5:$B$20,2,0), NA())</f>
        <v>#N/A</v>
      </c>
      <c r="P25" s="0" t="str">
        <f aca="false">IFERROR(O25,VLOOKUP($D25,Relcols!$A:$E,5,0))</f>
        <v>∃parm4 (&lt;parm1 &gt; ∈ parm2 ∧ parm3 )</v>
      </c>
      <c r="Q25" s="0" t="str">
        <f aca="false">SUBSTITUTE(SUBSTITUTE(SUBSTITUTE(SUBSTITUTE(P25,"parm1",E25),"parm2",F25),"parm3",G25),"parm4",H25)</f>
        <v>∃F_11 (&lt;F_10 &gt; ∈ prescription ∧ R_1 )</v>
      </c>
      <c r="R25" s="0" t="str">
        <f aca="false">IFERROR(VLOOKUP(ROW($A24),$J$2:$Q$100,COLUMN(Q24)-COLUMN(J24)+1,0),"")</f>
        <v>∃F_11 (&lt;F_10 &gt; ∈ prescription ∧ R_1 )</v>
      </c>
      <c r="S25" s="0" t="n">
        <f aca="false">IFERROR(MATCH(ROW(A24),$J$2:$J$100,0),0)</f>
        <v>24</v>
      </c>
      <c r="U25" s="0" t="str">
        <f aca="false">R25</f>
        <v>∃F_11 (&lt;F_10 &gt; ∈ prescription ∧ R_1 )</v>
      </c>
      <c r="V25" s="0" t="n">
        <f aca="false">IFERROR(FIND("f_",LOWER(U25)),-1)</f>
        <v>2</v>
      </c>
      <c r="W25" s="0" t="n">
        <f aca="false">IF(V25=-1,-1, VALUE(MID(U25,V25+2, IFERROR(FIND(" ",U25,V25),999)-V25-2)))</f>
        <v>11</v>
      </c>
      <c r="X25" s="0" t="n">
        <f aca="false">IFERROR(FIND("r_",LOWER(U25)),-1)</f>
        <v>33</v>
      </c>
      <c r="Y25" s="0" t="n">
        <f aca="false">IF(X25=-1,-1, ROW(X25)-1+VALUE(MID(U25,X25+2, IFERROR(FIND(" ",U25,X25),999)-X25-2)))</f>
        <v>25</v>
      </c>
      <c r="Z25" s="0" t="str">
        <f aca="false">IF(AND(ISERROR(FIND("$",U25)),V25&lt;0,X25&lt;0,$S25&gt;0), IF(INDEX($D$2:$D$100,$S25)="num","$"&amp;TRIM(SUBSTITUTE(U25,",",INDEX($F$2:$F$100,$S25)&amp;","))&amp;INDEX($F$2:$F$100,$S25), IF(INDEX($D$2:$D$100,$S25)="excl","$"&amp;REPLACE(U25,      IFERROR(FIND(CHAR(1),SUBSTITUTE(U25,",",CHAR(1),INDEX($F$2:$F$100,$S25)-1)),1),      IFERROR(FIND(CHAR(1),SUBSTITUTE(U25,",",CHAR(1),INDEX($F$2:$F$100,$S25))),99)-          IFERROR(FIND(CHAR(1),SUBSTITUTE(U25,",",CHAR(1),INDEX($F$2:$F$100,$S25)-1)),0),""), IF(INDEX($D$2:$D$100,$S25)="repl","$"&amp;REPLACE(U25,      IFERROR(FIND(CHAR(1),SUBSTITUTE(U25,",",CHAR(1),INDEX($F$2:$F$100,$S25)-1))+1,1),      IFERROR(FIND(CHAR(1),SUBSTITUTE(U25,",",CHAR(1),INDEX($F$2:$F$100,$S25))),99)-          IFERROR(FIND(CHAR(1),SUBSTITUTE(U25,",",CHAR(1),INDEX($F$2:$F$100,$S25)-1)),0)-1,INDEX($G$2:$G$100,$S25)),U25 ))), U25)</f>
        <v>∃F_11 (&lt;F_10 &gt; ∈ prescription ∧ R_1 )</v>
      </c>
      <c r="AA25" s="0" t="str">
        <f aca="false">IF(OR(V25=-1,IFERROR(INDEX(V$2:V$100,W25),999)&gt;=0,IFERROR(INDEX(X$2:X$100,W25),999)&gt;=0),IF(OR(X25=-1,IFERROR(INDEX(V$2:V$100,Y25),999)&gt;=0,IFERROR(INDEX(X$2:X$100,Y25),999)&gt;=0),Z25,                REPLACE(Z25,X25,IFERROR(FIND(" ",Z25,X25),999)-X25,                    SUBSTITUTE(INDEX(Z$2:Z$100,Y25),"$","")                  )), REPLACE(Z25,V25,IFERROR(FIND(" ",Z25,V25),999)-V25,                   SUBSTITUTE(INDEX(Z$2:Z$100,W25),"$","")                  ) )</f>
        <v>∃F_11 (&lt;F_10 &gt; ∈ prescription ∧ R_1 )</v>
      </c>
      <c r="AB25" s="0" t="n">
        <f aca="false">IFERROR(FIND("f_",LOWER(AA25)),-1)</f>
        <v>2</v>
      </c>
      <c r="AC25" s="0" t="n">
        <f aca="false">IF(AB25=-1,-1, VALUE(MID(AA25,AB25+2, IFERROR(FIND(" ",AA25,AB25),999)-AB25-2)))</f>
        <v>11</v>
      </c>
      <c r="AD25" s="0" t="n">
        <f aca="false">IFERROR(FIND("r_",LOWER(AA25)),-1)</f>
        <v>33</v>
      </c>
      <c r="AE25" s="0" t="n">
        <f aca="false">IF(AD25=-1,-1, ROW(AD25)-1+VALUE(MID(AA25,AD25+2, IFERROR(FIND(" ",AA25,AD25),999)-AD25-2)))</f>
        <v>25</v>
      </c>
      <c r="AF25" s="0" t="str">
        <f aca="false">IF(AND(ISERROR(FIND("$",AA25)),AB25&lt;0,AD25&lt;0,$S25&gt;0), IF(INDEX($D$2:$D$100,$S25)="num","$"&amp;TRIM(SUBSTITUTE(AA25,",",INDEX($F$2:$F$100,$S25)&amp;","))&amp;INDEX($F$2:$F$100,$S25), IF(INDEX($D$2:$D$100,$S25)="excl","$"&amp;REPLACE(AA25,      IFERROR(FIND(CHAR(1),SUBSTITUTE(AA25,",",CHAR(1),INDEX($F$2:$F$100,$S25)-1)),1),      IFERROR(FIND(CHAR(1),SUBSTITUTE(AA25,",",CHAR(1),INDEX($F$2:$F$100,$S25))),99)-          IFERROR(FIND(CHAR(1),SUBSTITUTE(AA25,",",CHAR(1),INDEX($F$2:$F$100,$S25)-1)),0),""), IF(INDEX($D$2:$D$100,$S25)="repl","$"&amp;REPLACE(AA25,      IFERROR(FIND(CHAR(1),SUBSTITUTE(AA25,",",CHAR(1),INDEX($F$2:$F$100,$S25)-1))+1,1),      IFERROR(FIND(CHAR(1),SUBSTITUTE(AA25,",",CHAR(1),INDEX($F$2:$F$100,$S25))),99)-          IFERROR(FIND(CHAR(1),SUBSTITUTE(AA25,",",CHAR(1),INDEX($F$2:$F$100,$S25)-1)),0)-1,INDEX($G$2:$G$100,$S25)),AA25 ))), AA25)</f>
        <v>∃F_11 (&lt;F_10 &gt; ∈ prescription ∧ R_1 )</v>
      </c>
      <c r="AG25" s="0" t="str">
        <f aca="false">IF(OR(AB25=-1,IFERROR(INDEX(AB$2:AB$100,AC25),999)&gt;=0,IFERROR(INDEX(AD$2:AD$100,AC25),999)&gt;=0),IF(OR(AD25=-1,IFERROR(INDEX(AB$2:AB$100,AE25),999)&gt;=0,IFERROR(INDEX(AD$2:AD$100,AE25),999)&gt;=0),AF25,                REPLACE(AF25,AD25,IFERROR(FIND(" ",AF25,AD25),999)-AD25,                    SUBSTITUTE(INDEX(AF$2:AF$100,AE25),"$","")                  )), REPLACE(AF25,AB25,IFERROR(FIND(" ",AF25,AB25),999)-AB25,                   SUBSTITUTE(INDEX(AF$2:AF$100,AC25),"$","")                  ) )</f>
        <v>∃F_11 (&lt;F_10 &gt; ∈ prescription ∧ R_1 )</v>
      </c>
      <c r="AH25" s="0" t="n">
        <f aca="false">IFERROR(FIND("f_",LOWER(AG25)),-1)</f>
        <v>2</v>
      </c>
      <c r="AI25" s="0" t="n">
        <f aca="false">IF(AH25=-1,-1, VALUE(MID(AG25,AH25+2, IFERROR(FIND(" ",AG25,AH25),999)-AH25-2)))</f>
        <v>11</v>
      </c>
      <c r="AJ25" s="0" t="n">
        <f aca="false">IFERROR(FIND("r_",LOWER(AG25)),-1)</f>
        <v>33</v>
      </c>
      <c r="AK25" s="0" t="n">
        <f aca="false">IF(AJ25=-1,-1, ROW(AJ25)-1+VALUE(MID(AG25,AJ25+2, IFERROR(FIND(" ",AG25,AJ25),999)-AJ25-2)))</f>
        <v>25</v>
      </c>
      <c r="AL25" s="0" t="str">
        <f aca="false">IF(AND(ISERROR(FIND("$",AG25)),AH25&lt;0,AJ25&lt;0,$S25&gt;0), IF(INDEX($D$2:$D$100,$S25)="num","$"&amp;TRIM(SUBSTITUTE(AG25,",",INDEX($F$2:$F$100,$S25)&amp;","))&amp;INDEX($F$2:$F$100,$S25), IF(INDEX($D$2:$D$100,$S25)="excl","$"&amp;REPLACE(AG25,      IFERROR(FIND(CHAR(1),SUBSTITUTE(AG25,",",CHAR(1),INDEX($F$2:$F$100,$S25)-1)),1),      IFERROR(FIND(CHAR(1),SUBSTITUTE(AG25,",",CHAR(1),INDEX($F$2:$F$100,$S25))),99)-          IFERROR(FIND(CHAR(1),SUBSTITUTE(AG25,",",CHAR(1),INDEX($F$2:$F$100,$S25)-1)),0),""), IF(INDEX($D$2:$D$100,$S25)="repl","$"&amp;REPLACE(AG25,      IFERROR(FIND(CHAR(1),SUBSTITUTE(AG25,",",CHAR(1),INDEX($F$2:$F$100,$S25)-1))+1,1),      IFERROR(FIND(CHAR(1),SUBSTITUTE(AG25,",",CHAR(1),INDEX($F$2:$F$100,$S25))),99)-          IFERROR(FIND(CHAR(1),SUBSTITUTE(AG25,",",CHAR(1),INDEX($F$2:$F$100,$S25)-1)),0)-1,INDEX($G$2:$G$100,$S25)),AG25 ))), AG25)</f>
        <v>∃F_11 (&lt;F_10 &gt; ∈ prescription ∧ R_1 )</v>
      </c>
      <c r="AM25" s="0" t="str">
        <f aca="false">IF(OR(AH25=-1,IFERROR(INDEX(AH$2:AH$100,AI25),999)&gt;=0,IFERROR(INDEX(AJ$2:AJ$100,AI25),999)&gt;=0),IF(OR(AJ25=-1,IFERROR(INDEX(AH$2:AH$100,AK25),999)&gt;=0,IFERROR(INDEX(AJ$2:AJ$100,AK25),999)&gt;=0),AL25,                REPLACE(AL25,AJ25,IFERROR(FIND(" ",AL25,AJ25),999)-AJ25,                    SUBSTITUTE(INDEX(AL$2:AL$100,AK25),"$","")                  )), REPLACE(AL25,AH25,IFERROR(FIND(" ",AL25,AH25),999)-AH25,                   SUBSTITUTE(INDEX(AL$2:AL$100,AI25),"$","")                  ) )</f>
        <v>∃perno,pid,date (&lt;F_10 &gt; ∈ prescription ∧ R_1 )</v>
      </c>
      <c r="AN25" s="0" t="n">
        <f aca="false">IFERROR(FIND("f_",LOWER(AM25)),-1)</f>
        <v>19</v>
      </c>
      <c r="AO25" s="0" t="n">
        <f aca="false">IF(AN25=-1,-1, VALUE(MID(AM25,AN25+2, IFERROR(FIND(" ",AM25,AN25),999)-AN25-2)))</f>
        <v>10</v>
      </c>
      <c r="AP25" s="0" t="n">
        <f aca="false">IFERROR(FIND("r_",LOWER(AM25)),-1)</f>
        <v>43</v>
      </c>
      <c r="AQ25" s="0" t="n">
        <f aca="false">IF(AP25=-1,-1, ROW(AP25)-1+VALUE(MID(AM25,AP25+2, IFERROR(FIND(" ",AM25,AP25),999)-AP25-2)))</f>
        <v>25</v>
      </c>
      <c r="AR25" s="0" t="str">
        <f aca="false">IF(AND(ISERROR(FIND("$",AM25)),AN25&lt;0,AP25&lt;0,$S25&gt;0), IF(INDEX($D$2:$D$100,$S25)="num","$"&amp;TRIM(SUBSTITUTE(AM25,",",INDEX($F$2:$F$100,$S25)&amp;","))&amp;INDEX($F$2:$F$100,$S25), IF(INDEX($D$2:$D$100,$S25)="excl","$"&amp;REPLACE(AM25,      IFERROR(FIND(CHAR(1),SUBSTITUTE(AM25,",",CHAR(1),INDEX($F$2:$F$100,$S25)-1)),1),      IFERROR(FIND(CHAR(1),SUBSTITUTE(AM25,",",CHAR(1),INDEX($F$2:$F$100,$S25))),99)-          IFERROR(FIND(CHAR(1),SUBSTITUTE(AM25,",",CHAR(1),INDEX($F$2:$F$100,$S25)-1)),0),""), IF(INDEX($D$2:$D$100,$S25)="repl","$"&amp;REPLACE(AM25,      IFERROR(FIND(CHAR(1),SUBSTITUTE(AM25,",",CHAR(1),INDEX($F$2:$F$100,$S25)-1))+1,1),      IFERROR(FIND(CHAR(1),SUBSTITUTE(AM25,",",CHAR(1),INDEX($F$2:$F$100,$S25))),99)-          IFERROR(FIND(CHAR(1),SUBSTITUTE(AM25,",",CHAR(1),INDEX($F$2:$F$100,$S25)-1)),0)-1,INDEX($G$2:$G$100,$S25)),AM25 ))), AM25)</f>
        <v>∃perno,pid,date (&lt;F_10 &gt; ∈ prescription ∧ R_1 )</v>
      </c>
      <c r="AS25" s="0" t="str">
        <f aca="false">IF(OR(AN25=-1,IFERROR(INDEX(AN$2:AN$100,AO25),999)&gt;=0,IFERROR(INDEX(AP$2:AP$100,AO25),999)&gt;=0),IF(OR(AP25=-1,IFERROR(INDEX(AN$2:AN$100,AQ25),999)&gt;=0,IFERROR(INDEX(AP$2:AP$100,AQ25),999)&gt;=0),AR25,                REPLACE(AR25,AP25,IFERROR(FIND(" ",AR25,AP25),999)-AP25,                    SUBSTITUTE(INDEX(AR$2:AR$100,AQ25),"$","")                  )), REPLACE(AR25,AN25,IFERROR(FIND(" ",AR25,AN25),999)-AN25,                   SUBSTITUTE(INDEX(AR$2:AR$100,AO25),"$","")                  ) )</f>
        <v>∃perno,pid,date (&lt;perno,pid,date,did &gt; ∈ prescription ∧ R_1 )</v>
      </c>
      <c r="AT25" s="0" t="n">
        <f aca="false">IFERROR(FIND("f_",LOWER(AS25)),-1)</f>
        <v>-1</v>
      </c>
      <c r="AU25" s="0" t="n">
        <f aca="false">IF(AT25=-1,-1, VALUE(MID(AS25,AT25+2, IFERROR(FIND(" ",AS25,AT25),999)-AT25-2)))</f>
        <v>-1</v>
      </c>
      <c r="AV25" s="0" t="n">
        <f aca="false">IFERROR(FIND("r_",LOWER(AS25)),-1)</f>
        <v>57</v>
      </c>
      <c r="AW25" s="0" t="n">
        <f aca="false">IF(AV25=-1,-1, ROW(AV25)-1+VALUE(MID(AS25,AV25+2, IFERROR(FIND(" ",AS25,AV25),999)-AV25-2)))</f>
        <v>25</v>
      </c>
      <c r="AX25" s="0" t="str">
        <f aca="false">IF(AND(ISERROR(FIND("$",AS25)),AT25&lt;0,AV25&lt;0,$S25&gt;0), IF(INDEX($D$2:$D$100,$S25)="num","$"&amp;TRIM(SUBSTITUTE(AS25,",",INDEX($F$2:$F$100,$S25)&amp;","))&amp;INDEX($F$2:$F$100,$S25), IF(INDEX($D$2:$D$100,$S25)="excl","$"&amp;REPLACE(AS25,      IFERROR(FIND(CHAR(1),SUBSTITUTE(AS25,",",CHAR(1),INDEX($F$2:$F$100,$S25)-1)),1),      IFERROR(FIND(CHAR(1),SUBSTITUTE(AS25,",",CHAR(1),INDEX($F$2:$F$100,$S25))),99)-          IFERROR(FIND(CHAR(1),SUBSTITUTE(AS25,",",CHAR(1),INDEX($F$2:$F$100,$S25)-1)),0),""), IF(INDEX($D$2:$D$100,$S25)="repl","$"&amp;REPLACE(AS25,      IFERROR(FIND(CHAR(1),SUBSTITUTE(AS25,",",CHAR(1),INDEX($F$2:$F$100,$S25)-1))+1,1),      IFERROR(FIND(CHAR(1),SUBSTITUTE(AS25,",",CHAR(1),INDEX($F$2:$F$100,$S25))),99)-          IFERROR(FIND(CHAR(1),SUBSTITUTE(AS25,",",CHAR(1),INDEX($F$2:$F$100,$S25)-1)),0)-1,INDEX($G$2:$G$100,$S25)),AS25 ))), AS25)</f>
        <v>∃perno,pid,date (&lt;perno,pid,date,did &gt; ∈ prescription ∧ R_1 )</v>
      </c>
      <c r="AY25" s="0" t="str">
        <f aca="false">IF(OR(AT25=-1,IFERROR(INDEX(AT$2:AT$100,AU25),999)&gt;=0,IFERROR(INDEX(AV$2:AV$100,AU25),999)&gt;=0),IF(OR(AV25=-1,IFERROR(INDEX(AT$2:AT$100,AW25),999)&gt;=0,IFERROR(INDEX(AV$2:AV$100,AW25),999)&gt;=0),AX25,                REPLACE(AX25,AV25,IFERROR(FIND(" ",AX25,AV25),999)-AV25,                    SUBSTITUTE(INDEX(AX$2:AX$100,AW25),"$","")                  )), REPLACE(AX25,AT25,IFERROR(FIND(" ",AX25,AT25),999)-AT25,                   SUBSTITUTE(INDEX(AX$2:AX$100,AU25),"$","")                  ) )</f>
        <v>∃perno,pid,date (&lt;perno,pid,date,did &gt; ∈ prescription ∧ R_1 )</v>
      </c>
      <c r="AZ25" s="0" t="n">
        <f aca="false">IFERROR(FIND("f_",LOWER(AY25)),-1)</f>
        <v>-1</v>
      </c>
      <c r="BA25" s="0" t="n">
        <f aca="false">IF(AZ25=-1,-1, VALUE(MID(AY25,AZ25+2, IFERROR(FIND(" ",AY25,AZ25),999)-AZ25-2)))</f>
        <v>-1</v>
      </c>
      <c r="BB25" s="0" t="n">
        <f aca="false">IFERROR(FIND("r_",LOWER(AY25)),-1)</f>
        <v>57</v>
      </c>
      <c r="BC25" s="0" t="n">
        <f aca="false">IF(BB25=-1,-1, ROW(BB25)-1+VALUE(MID(AY25,BB25+2, IFERROR(FIND(" ",AY25,BB25),999)-BB25-2)))</f>
        <v>25</v>
      </c>
      <c r="BD25" s="0" t="str">
        <f aca="false">IF(AND(ISERROR(FIND("$",AY25)),AZ25&lt;0,BB25&lt;0,$S25&gt;0), IF(INDEX($D$2:$D$100,$S25)="num","$"&amp;TRIM(SUBSTITUTE(AY25,",",INDEX($F$2:$F$100,$S25)&amp;","))&amp;INDEX($F$2:$F$100,$S25), IF(INDEX($D$2:$D$100,$S25)="excl","$"&amp;REPLACE(AY25,      IFERROR(FIND(CHAR(1),SUBSTITUTE(AY25,",",CHAR(1),INDEX($F$2:$F$100,$S25)-1)),1),      IFERROR(FIND(CHAR(1),SUBSTITUTE(AY25,",",CHAR(1),INDEX($F$2:$F$100,$S25))),99)-          IFERROR(FIND(CHAR(1),SUBSTITUTE(AY25,",",CHAR(1),INDEX($F$2:$F$100,$S25)-1)),0),""), IF(INDEX($D$2:$D$100,$S25)="repl","$"&amp;REPLACE(AY25,      IFERROR(FIND(CHAR(1),SUBSTITUTE(AY25,",",CHAR(1),INDEX($F$2:$F$100,$S25)-1))+1,1),      IFERROR(FIND(CHAR(1),SUBSTITUTE(AY25,",",CHAR(1),INDEX($F$2:$F$100,$S25))),99)-          IFERROR(FIND(CHAR(1),SUBSTITUTE(AY25,",",CHAR(1),INDEX($F$2:$F$100,$S25)-1)),0)-1,INDEX($G$2:$G$100,$S25)),AY25 ))), AY25)</f>
        <v>∃perno,pid,date (&lt;perno,pid,date,did &gt; ∈ prescription ∧ R_1 )</v>
      </c>
      <c r="BE25" s="0" t="str">
        <f aca="false">IF(OR(AZ25=-1,IFERROR(INDEX(AZ$2:AZ$100,BA25),999)&gt;=0,IFERROR(INDEX(BB$2:BB$100,BA25),999)&gt;=0),IF(OR(BB25=-1,IFERROR(INDEX(AZ$2:AZ$100,BC25),999)&gt;=0,IFERROR(INDEX(BB$2:BB$100,BC25),999)&gt;=0),BD25,                REPLACE(BD25,BB25,IFERROR(FIND(" ",BD25,BB25),999)-BB25,                    SUBSTITUTE(INDEX(BD$2:BD$100,BC25),"$","")                  )), REPLACE(BD25,AZ25,IFERROR(FIND(" ",BD25,AZ25),999)-AZ25,                   SUBSTITUTE(INDEX(BD$2:BD$100,BA25),"$","")                  ) )</f>
        <v>∃perno,pid,date (&lt;perno,pid,date,did &gt; ∈ prescription ∧ R_1 )</v>
      </c>
      <c r="BF25" s="0" t="n">
        <f aca="false">IFERROR(FIND("f_",LOWER(BE25)),-1)</f>
        <v>-1</v>
      </c>
      <c r="BG25" s="0" t="n">
        <f aca="false">IF(BF25=-1,-1, VALUE(MID(BE25,BF25+2, IFERROR(FIND(" ",BE25,BF25),999)-BF25-2)))</f>
        <v>-1</v>
      </c>
      <c r="BH25" s="0" t="n">
        <f aca="false">IFERROR(FIND("r_",LOWER(BE25)),-1)</f>
        <v>57</v>
      </c>
      <c r="BI25" s="0" t="n">
        <f aca="false">IF(BH25=-1,-1, ROW(BH25)-1+VALUE(MID(BE25,BH25+2, IFERROR(FIND(" ",BE25,BH25),999)-BH25-2)))</f>
        <v>25</v>
      </c>
      <c r="BJ25" s="0" t="str">
        <f aca="false">IF(AND(ISERROR(FIND("$",BE25)),BF25&lt;0,BH25&lt;0,$S25&gt;0), IF(INDEX($D$2:$D$100,$S25)="num","$"&amp;TRIM(SUBSTITUTE(BE25,",",INDEX($F$2:$F$100,$S25)&amp;","))&amp;INDEX($F$2:$F$100,$S25), IF(INDEX($D$2:$D$100,$S25)="excl","$"&amp;REPLACE(BE25,      IFERROR(FIND(CHAR(1),SUBSTITUTE(BE25,",",CHAR(1),INDEX($F$2:$F$100,$S25)-1)),1),      IFERROR(FIND(CHAR(1),SUBSTITUTE(BE25,",",CHAR(1),INDEX($F$2:$F$100,$S25))),99)-          IFERROR(FIND(CHAR(1),SUBSTITUTE(BE25,",",CHAR(1),INDEX($F$2:$F$100,$S25)-1)),0),""), IF(INDEX($D$2:$D$100,$S25)="repl","$"&amp;REPLACE(BE25,      IFERROR(FIND(CHAR(1),SUBSTITUTE(BE25,",",CHAR(1),INDEX($F$2:$F$100,$S25)-1))+1,1),      IFERROR(FIND(CHAR(1),SUBSTITUTE(BE25,",",CHAR(1),INDEX($F$2:$F$100,$S25))),99)-          IFERROR(FIND(CHAR(1),SUBSTITUTE(BE25,",",CHAR(1),INDEX($F$2:$F$100,$S25)-1)),0)-1,INDEX($G$2:$G$100,$S25)),BE25 ))), BE25)</f>
        <v>∃perno,pid,date (&lt;perno,pid,date,did &gt; ∈ prescription ∧ R_1 )</v>
      </c>
      <c r="BK25" s="0" t="str">
        <f aca="false">IF(OR(BF25=-1,IFERROR(INDEX(BF$2:BF$100,BG25),999)&gt;=0,IFERROR(INDEX(BH$2:BH$100,BG25),999)&gt;=0),IF(OR(BH25=-1,IFERROR(INDEX(BF$2:BF$100,BI25),999)&gt;=0,IFERROR(INDEX(BH$2:BH$100,BI25),999)&gt;=0),BJ25,                REPLACE(BJ25,BH25,IFERROR(FIND(" ",BJ25,BH25),999)-BH25,                    SUBSTITUTE(INDEX(BJ$2:BJ$100,BI25),"$","")                  )), REPLACE(BJ25,BF25,IFERROR(FIND(" ",BJ25,BF25),999)-BF25,                   SUBSTITUTE(INDEX(BJ$2:BJ$100,BG25),"$","")                  ) )</f>
        <v>∃perno,pid,date (&lt;perno,pid,date,did &gt; ∈ prescription ∧ R_1 )</v>
      </c>
      <c r="BL25" s="0" t="n">
        <f aca="false">IFERROR(FIND("f_",LOWER(BK25)),-1)</f>
        <v>-1</v>
      </c>
      <c r="BM25" s="0" t="n">
        <f aca="false">IF(BL25=-1,-1, VALUE(MID(BK25,BL25+2, IFERROR(FIND(" ",BK25,BL25),999)-BL25-2)))</f>
        <v>-1</v>
      </c>
      <c r="BN25" s="0" t="n">
        <f aca="false">IFERROR(FIND("r_",LOWER(BK25)),-1)</f>
        <v>57</v>
      </c>
      <c r="BO25" s="0" t="n">
        <f aca="false">IF(BN25=-1,-1, ROW(BN25)-1+VALUE(MID(BK25,BN25+2, IFERROR(FIND(" ",BK25,BN25),999)-BN25-2)))</f>
        <v>25</v>
      </c>
      <c r="BP25" s="0" t="str">
        <f aca="false">IF(AND(ISERROR(FIND("$",BK25)),BL25&lt;0,BN25&lt;0,$S25&gt;0), IF(INDEX($D$2:$D$100,$S25)="num","$"&amp;TRIM(SUBSTITUTE(BK25,",",INDEX($F$2:$F$100,$S25)&amp;","))&amp;INDEX($F$2:$F$100,$S25), IF(INDEX($D$2:$D$100,$S25)="excl","$"&amp;REPLACE(BK25,      IFERROR(FIND(CHAR(1),SUBSTITUTE(BK25,",",CHAR(1),INDEX($F$2:$F$100,$S25)-1)),1),      IFERROR(FIND(CHAR(1),SUBSTITUTE(BK25,",",CHAR(1),INDEX($F$2:$F$100,$S25))),99)-          IFERROR(FIND(CHAR(1),SUBSTITUTE(BK25,",",CHAR(1),INDEX($F$2:$F$100,$S25)-1)),0),""), IF(INDEX($D$2:$D$100,$S25)="repl","$"&amp;REPLACE(BK25,      IFERROR(FIND(CHAR(1),SUBSTITUTE(BK25,",",CHAR(1),INDEX($F$2:$F$100,$S25)-1))+1,1),      IFERROR(FIND(CHAR(1),SUBSTITUTE(BK25,",",CHAR(1),INDEX($F$2:$F$100,$S25))),99)-          IFERROR(FIND(CHAR(1),SUBSTITUTE(BK25,",",CHAR(1),INDEX($F$2:$F$100,$S25)-1)),0)-1,INDEX($G$2:$G$100,$S25)),BK25 ))), BK25)</f>
        <v>∃perno,pid,date (&lt;perno,pid,date,did &gt; ∈ prescription ∧ R_1 )</v>
      </c>
      <c r="BQ25" s="0" t="str">
        <f aca="false">IF(OR(BL25=-1,IFERROR(INDEX(BL$2:BL$100,BM25),999)&gt;=0,IFERROR(INDEX(BN$2:BN$100,BM25),999)&gt;=0),IF(OR(BN25=-1,IFERROR(INDEX(BL$2:BL$100,BO25),999)&gt;=0,IFERROR(INDEX(BN$2:BN$100,BO25),999)&gt;=0),BP25,                REPLACE(BP25,BN25,IFERROR(FIND(" ",BP25,BN25),999)-BN25,                    SUBSTITUTE(INDEX(BP$2:BP$100,BO25),"$","")                  )), REPLACE(BP25,BL25,IFERROR(FIND(" ",BP25,BL25),999)-BL25,                   SUBSTITUTE(INDEX(BP$2:BP$100,BM25),"$","")                  ) )</f>
        <v>∃perno,pid,date (&lt;perno,pid,date,did &gt; ∈ prescription ∧ R_1 )</v>
      </c>
      <c r="BR25" s="0" t="n">
        <f aca="false">IFERROR(FIND("f_",LOWER(BQ25)),-1)</f>
        <v>-1</v>
      </c>
      <c r="BS25" s="0" t="n">
        <f aca="false">IF(BR25=-1,-1, VALUE(MID(BQ25,BR25+2, IFERROR(FIND(" ",BQ25,BR25),999)-BR25-2)))</f>
        <v>-1</v>
      </c>
      <c r="BT25" s="0" t="n">
        <f aca="false">IFERROR(FIND("r_",LOWER(BQ25)),-1)</f>
        <v>57</v>
      </c>
      <c r="BU25" s="0" t="n">
        <f aca="false">IF(BT25=-1,-1, ROW(BT25)-1+VALUE(MID(BQ25,BT25+2, IFERROR(FIND(" ",BQ25,BT25),999)-BT25-2)))</f>
        <v>25</v>
      </c>
      <c r="BV25" s="0" t="str">
        <f aca="false">IF(AND(ISERROR(FIND("$",BQ25)),BR25&lt;0,BT25&lt;0,$S25&gt;0), IF(INDEX($D$2:$D$100,$S25)="num","$"&amp;TRIM(SUBSTITUTE(BQ25,",",INDEX($F$2:$F$100,$S25)&amp;","))&amp;INDEX($F$2:$F$100,$S25), IF(INDEX($D$2:$D$100,$S25)="excl","$"&amp;REPLACE(BQ25,      IFERROR(FIND(CHAR(1),SUBSTITUTE(BQ25,",",CHAR(1),INDEX($F$2:$F$100,$S25)-1)),1),      IFERROR(FIND(CHAR(1),SUBSTITUTE(BQ25,",",CHAR(1),INDEX($F$2:$F$100,$S25))),99)-          IFERROR(FIND(CHAR(1),SUBSTITUTE(BQ25,",",CHAR(1),INDEX($F$2:$F$100,$S25)-1)),0),""), IF(INDEX($D$2:$D$100,$S25)="repl","$"&amp;REPLACE(BQ25,      IFERROR(FIND(CHAR(1),SUBSTITUTE(BQ25,",",CHAR(1),INDEX($F$2:$F$100,$S25)-1))+1,1),      IFERROR(FIND(CHAR(1),SUBSTITUTE(BQ25,",",CHAR(1),INDEX($F$2:$F$100,$S25))),99)-          IFERROR(FIND(CHAR(1),SUBSTITUTE(BQ25,",",CHAR(1),INDEX($F$2:$F$100,$S25)-1)),0)-1,INDEX($G$2:$G$100,$S25)),BQ25 ))), BQ25)</f>
        <v>∃perno,pid,date (&lt;perno,pid,date,did &gt; ∈ prescription ∧ R_1 )</v>
      </c>
      <c r="BW25" s="0" t="str">
        <f aca="false">IF(OR(BR25=-1,IFERROR(INDEX(BR$2:BR$100,BS25),999)&gt;=0,IFERROR(INDEX(BT$2:BT$100,BS25),999)&gt;=0),IF(OR(BT25=-1,IFERROR(INDEX(BR$2:BR$100,BU25),999)&gt;=0,IFERROR(INDEX(BT$2:BT$100,BU25),999)&gt;=0),BV25,                REPLACE(BV25,BT25,IFERROR(FIND(" ",BV25,BT25),999)-BT25,                    SUBSTITUTE(INDEX(BV$2:BV$100,BU25),"$","")                  )), REPLACE(BV25,BR25,IFERROR(FIND(" ",BV25,BR25),999)-BR25,                   SUBSTITUTE(INDEX(BV$2:BV$100,BS25),"$","")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BX25" s="0" t="n">
        <f aca="false">IFERROR(FIND("f_",LOWER(BW25)),-1)</f>
        <v>-1</v>
      </c>
      <c r="BY25" s="0" t="n">
        <f aca="false">IF(BX25=-1,-1, VALUE(MID(BW25,BX25+2, IFERROR(FIND(" ",BW25,BX25),999)-BX25-2)))</f>
        <v>-1</v>
      </c>
      <c r="BZ25" s="0" t="n">
        <f aca="false">IFERROR(FIND("r_",LOWER(BW25)),-1)</f>
        <v>-1</v>
      </c>
      <c r="CA25" s="0" t="n">
        <f aca="false">IF(BZ25=-1,-1, ROW(BZ25)-1+VALUE(MID(BW25,BZ25+2, IFERROR(FIND(" ",BW25,BZ25),999)-BZ25-2)))</f>
        <v>-1</v>
      </c>
      <c r="CB25" s="0" t="str">
        <f aca="false">IF(AND(ISERROR(FIND("$",BW25)),BX25&lt;0,BZ25&lt;0,$S25&gt;0), IF(INDEX($D$2:$D$100,$S25)="num","$"&amp;TRIM(SUBSTITUTE(BW25,",",INDEX($F$2:$F$100,$S25)&amp;","))&amp;INDEX($F$2:$F$100,$S25), IF(INDEX($D$2:$D$100,$S25)="excl","$"&amp;REPLACE(BW25,      IFERROR(FIND(CHAR(1),SUBSTITUTE(BW25,",",CHAR(1),INDEX($F$2:$F$100,$S25)-1)),1),      IFERROR(FIND(CHAR(1),SUBSTITUTE(BW25,",",CHAR(1),INDEX($F$2:$F$100,$S25))),99)-          IFERROR(FIND(CHAR(1),SUBSTITUTE(BW25,",",CHAR(1),INDEX($F$2:$F$100,$S25)-1)),0),""), IF(INDEX($D$2:$D$100,$S25)="repl","$"&amp;REPLACE(BW25,      IFERROR(FIND(CHAR(1),SUBSTITUTE(BW25,",",CHAR(1),INDEX($F$2:$F$100,$S25)-1))+1,1),      IFERROR(FIND(CHAR(1),SUBSTITUTE(BW25,",",CHAR(1),INDEX($F$2:$F$100,$S25))),99)-          IFERROR(FIND(CHAR(1),SUBSTITUTE(BW25,",",CHAR(1),INDEX($F$2:$F$100,$S25)-1)),0)-1,INDEX($G$2:$G$100,$S25)),BW25 ))), BW25)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CC25" s="0" t="str">
        <f aca="false">IF(OR(BX25=-1,IFERROR(INDEX(BX$2:BX$100,BY25),999)&gt;=0,IFERROR(INDEX(BZ$2:BZ$100,BY25),999)&gt;=0),IF(OR(BZ25=-1,IFERROR(INDEX(BX$2:BX$100,CA25),999)&gt;=0,IFERROR(INDEX(BZ$2:BZ$100,CA25),999)&gt;=0),CB25,                REPLACE(CB25,BZ25,IFERROR(FIND(" ",CB25,BZ25),999)-BZ25,                    SUBSTITUTE(INDEX(CB$2:CB$100,CA25),"$","")                  )), REPLACE(CB25,BX25,IFERROR(FIND(" ",CB25,BX25),999)-BX25,                   SUBSTITUTE(INDEX(CB$2:CB$100,BY25),"$","")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CD25" s="0" t="n">
        <f aca="false">IFERROR(FIND("f_",LOWER(CC25)),-1)</f>
        <v>-1</v>
      </c>
      <c r="CE25" s="0" t="n">
        <f aca="false">IF(CD25=-1,-1, VALUE(MID(CC25,CD25+2, IFERROR(FIND(" ",CC25,CD25),999)-CD25-2)))</f>
        <v>-1</v>
      </c>
      <c r="CF25" s="0" t="n">
        <f aca="false">IFERROR(FIND("r_",LOWER(CC25)),-1)</f>
        <v>-1</v>
      </c>
      <c r="CG25" s="0" t="n">
        <f aca="false">IF(CF25=-1,-1, ROW(CF25)-1+VALUE(MID(CC25,CF25+2, IFERROR(FIND(" ",CC25,CF25),999)-CF25-2)))</f>
        <v>-1</v>
      </c>
      <c r="CH25" s="0" t="str">
        <f aca="false">IF(AND(ISERROR(FIND("$",CC25)),CD25&lt;0,CF25&lt;0,$S25&gt;0), IF(INDEX($D$2:$D$100,$S25)="num","$"&amp;TRIM(SUBSTITUTE(CC25,",",INDEX($F$2:$F$100,$S25)&amp;","))&amp;INDEX($F$2:$F$100,$S25), IF(INDEX($D$2:$D$100,$S25)="excl","$"&amp;REPLACE(CC25,      IFERROR(FIND(CHAR(1),SUBSTITUTE(CC25,",",CHAR(1),INDEX($F$2:$F$100,$S25)-1)),1),      IFERROR(FIND(CHAR(1),SUBSTITUTE(CC25,",",CHAR(1),INDEX($F$2:$F$100,$S25))),99)-          IFERROR(FIND(CHAR(1),SUBSTITUTE(CC25,",",CHAR(1),INDEX($F$2:$F$100,$S25)-1)),0),""), IF(INDEX($D$2:$D$100,$S25)="repl","$"&amp;REPLACE(CC25,      IFERROR(FIND(CHAR(1),SUBSTITUTE(CC25,",",CHAR(1),INDEX($F$2:$F$100,$S25)-1))+1,1),      IFERROR(FIND(CHAR(1),SUBSTITUTE(CC25,",",CHAR(1),INDEX($F$2:$F$100,$S25))),99)-          IFERROR(FIND(CHAR(1),SUBSTITUTE(CC25,",",CHAR(1),INDEX($F$2:$F$100,$S25)-1)),0)-1,INDEX($G$2:$G$100,$S25)),CC25 ))), CC25)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CI25" s="0" t="str">
        <f aca="false">IF(OR(CD25=-1,IFERROR(INDEX(CD$2:CD$100,CE25),999)&gt;=0,IFERROR(INDEX(CF$2:CF$100,CE25),999)&gt;=0),IF(OR(CF25=-1,IFERROR(INDEX(CD$2:CD$100,CG25),999)&gt;=0,IFERROR(INDEX(CF$2:CF$100,CG25),999)&gt;=0),CH25,                REPLACE(CH25,CF25,IFERROR(FIND(" ",CH25,CF25),999)-CF25,                    SUBSTITUTE(INDEX(CH$2:CH$100,CG25),"$","")                  )), REPLACE(CH25,CD25,IFERROR(FIND(" ",CH25,CD25),999)-CD25,                   SUBSTITUTE(INDEX(CH$2:CH$100,CE25),"$","")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CJ25" s="0" t="n">
        <f aca="false">IFERROR(FIND("f_",LOWER(CI25)),-1)</f>
        <v>-1</v>
      </c>
      <c r="CK25" s="0" t="n">
        <f aca="false">IF(CJ25=-1,-1, VALUE(MID(CI25,CJ25+2, IFERROR(FIND(" ",CI25,CJ25),999)-CJ25-2)))</f>
        <v>-1</v>
      </c>
      <c r="CL25" s="0" t="n">
        <f aca="false">IFERROR(FIND("r_",LOWER(CI25)),-1)</f>
        <v>-1</v>
      </c>
      <c r="CM25" s="0" t="n">
        <f aca="false">IF(CL25=-1,-1, ROW(CL25)-1+VALUE(MID(CI25,CL25+2, IFERROR(FIND(" ",CI25,CL25),999)-CL25-2)))</f>
        <v>-1</v>
      </c>
      <c r="CN25" s="0" t="str">
        <f aca="false">IF(AND(ISERROR(FIND("$",CI25)),CJ25&lt;0,CL25&lt;0,$S25&gt;0), IF(INDEX($D$2:$D$100,$S25)="num","$"&amp;TRIM(SUBSTITUTE(CI25,",",INDEX($F$2:$F$100,$S25)&amp;","))&amp;INDEX($F$2:$F$100,$S25), IF(INDEX($D$2:$D$100,$S25)="excl","$"&amp;REPLACE(CI25,      IFERROR(FIND(CHAR(1),SUBSTITUTE(CI25,",",CHAR(1),INDEX($F$2:$F$100,$S25)-1)),1),      IFERROR(FIND(CHAR(1),SUBSTITUTE(CI25,",",CHAR(1),INDEX($F$2:$F$100,$S25))),99)-          IFERROR(FIND(CHAR(1),SUBSTITUTE(CI25,",",CHAR(1),INDEX($F$2:$F$100,$S25)-1)),0),""), IF(INDEX($D$2:$D$100,$S25)="repl","$"&amp;REPLACE(CI25,      IFERROR(FIND(CHAR(1),SUBSTITUTE(CI25,",",CHAR(1),INDEX($F$2:$F$100,$S25)-1))+1,1),      IFERROR(FIND(CHAR(1),SUBSTITUTE(CI25,",",CHAR(1),INDEX($F$2:$F$100,$S25))),99)-          IFERROR(FIND(CHAR(1),SUBSTITUTE(CI25,",",CHAR(1),INDEX($F$2:$F$100,$S25)-1)),0)-1,INDEX($G$2:$G$100,$S25)),CI25 ))), CI25)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CO25" s="0" t="str">
        <f aca="false">IF(OR(CJ25=-1,IFERROR(INDEX(CJ$2:CJ$100,CK25),999)&gt;=0,IFERROR(INDEX(CL$2:CL$100,CK25),999)&gt;=0),IF(OR(CL25=-1,IFERROR(INDEX(CJ$2:CJ$100,CM25),999)&gt;=0,IFERROR(INDEX(CL$2:CL$100,CM25),999)&gt;=0),CN25,                REPLACE(CN25,CL25,IFERROR(FIND(" ",CN25,CL25),999)-CL25,                    SUBSTITUTE(INDEX(CN$2:CN$100,CM25),"$","")                  )), REPLACE(CN25,CJ25,IFERROR(FIND(" ",CN25,CJ25),999)-CJ25,                   SUBSTITUTE(INDEX(CN$2:CN$100,CK25),"$","")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CP25" s="0" t="n">
        <f aca="false">IFERROR(FIND("f_",LOWER(CO25)),-1)</f>
        <v>-1</v>
      </c>
      <c r="CQ25" s="0" t="n">
        <f aca="false">IF(CP25=-1,-1, VALUE(MID(CO25,CP25+2, IFERROR(FIND(" ",CO25,CP25),999)-CP25-2)))</f>
        <v>-1</v>
      </c>
      <c r="CR25" s="0" t="n">
        <f aca="false">IFERROR(FIND("r_",LOWER(CO25)),-1)</f>
        <v>-1</v>
      </c>
      <c r="CS25" s="0" t="n">
        <f aca="false">IF(CR25=-1,-1, ROW(CR25)-1+VALUE(MID(CO25,CR25+2, IFERROR(FIND(" ",CO25,CR25),999)-CR25-2)))</f>
        <v>-1</v>
      </c>
      <c r="CT25" s="0" t="str">
        <f aca="false">IF(AND(ISERROR(FIND("$",CO25)),CP25&lt;0,CR25&lt;0,$S25&gt;0), IF(INDEX($D$2:$D$100,$S25)="num","$"&amp;TRIM(SUBSTITUTE(CO25,",",INDEX($F$2:$F$100,$S25)&amp;","))&amp;INDEX($F$2:$F$100,$S25), IF(INDEX($D$2:$D$100,$S25)="excl","$"&amp;REPLACE(CO25,      IFERROR(FIND(CHAR(1),SUBSTITUTE(CO25,",",CHAR(1),INDEX($F$2:$F$100,$S25)-1)),1),      IFERROR(FIND(CHAR(1),SUBSTITUTE(CO25,",",CHAR(1),INDEX($F$2:$F$100,$S25))),99)-          IFERROR(FIND(CHAR(1),SUBSTITUTE(CO25,",",CHAR(1),INDEX($F$2:$F$100,$S25)-1)),0),""), IF(INDEX($D$2:$D$100,$S25)="repl","$"&amp;REPLACE(CO25,      IFERROR(FIND(CHAR(1),SUBSTITUTE(CO25,",",CHAR(1),INDEX($F$2:$F$100,$S25)-1))+1,1),      IFERROR(FIND(CHAR(1),SUBSTITUTE(CO25,",",CHAR(1),INDEX($F$2:$F$100,$S25))),99)-          IFERROR(FIND(CHAR(1),SUBSTITUTE(CO25,",",CHAR(1),INDEX($F$2:$F$100,$S25)-1)),0)-1,INDEX($G$2:$G$100,$S25)),CO25 ))), CO25)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CU25" s="0" t="str">
        <f aca="false">IF(OR(CP25=-1,IFERROR(INDEX(CP$2:CP$100,CQ25),999)&gt;=0,IFERROR(INDEX(CR$2:CR$100,CQ25),999)&gt;=0),IF(OR(CR25=-1,IFERROR(INDEX(CP$2:CP$100,CS25),999)&gt;=0,IFERROR(INDEX(CR$2:CR$100,CS25),999)&gt;=0),CT25,                REPLACE(CT25,CR25,IFERROR(FIND(" ",CT25,CR25),999)-CR25,                    SUBSTITUTE(INDEX(CT$2:CT$100,CS25),"$","")                  )), REPLACE(CT25,CP25,IFERROR(FIND(" ",CT25,CP25),999)-CP25,                   SUBSTITUTE(INDEX(CT$2:CT$100,CQ25),"$","")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CV25" s="0" t="n">
        <f aca="false">IFERROR(FIND("f_",LOWER(CU25)),-1)</f>
        <v>-1</v>
      </c>
      <c r="CW25" s="0" t="n">
        <f aca="false">IF(CV25=-1,-1, VALUE(MID(CU25,CV25+2, IFERROR(FIND(" ",CU25,CV25),999)-CV25-2)))</f>
        <v>-1</v>
      </c>
      <c r="CX25" s="0" t="n">
        <f aca="false">IFERROR(FIND("r_",LOWER(CU25)),-1)</f>
        <v>-1</v>
      </c>
      <c r="CY25" s="0" t="n">
        <f aca="false">IF(CX25=-1,-1, ROW(CX25)-1+VALUE(MID(CU25,CX25+2, IFERROR(FIND(" ",CU25,CX25),999)-CX25-2)))</f>
        <v>-1</v>
      </c>
      <c r="CZ25" s="0" t="str">
        <f aca="false">IF(AND(ISERROR(FIND("$",CU25)),CV25&lt;0,CX25&lt;0,$S25&gt;0), IF(INDEX($D$2:$D$100,$S25)="num","$"&amp;TRIM(SUBSTITUTE(CU25,",",INDEX($F$2:$F$100,$S25)&amp;","))&amp;INDEX($F$2:$F$100,$S25), IF(INDEX($D$2:$D$100,$S25)="excl","$"&amp;REPLACE(CU25,      IFERROR(FIND(CHAR(1),SUBSTITUTE(CU25,",",CHAR(1),INDEX($F$2:$F$100,$S25)-1)),1),      IFERROR(FIND(CHAR(1),SUBSTITUTE(CU25,",",CHAR(1),INDEX($F$2:$F$100,$S25))),99)-          IFERROR(FIND(CHAR(1),SUBSTITUTE(CU25,",",CHAR(1),INDEX($F$2:$F$100,$S25)-1)),0),""), IF(INDEX($D$2:$D$100,$S25)="repl","$"&amp;REPLACE(CU25,      IFERROR(FIND(CHAR(1),SUBSTITUTE(CU25,",",CHAR(1),INDEX($F$2:$F$100,$S25)-1))+1,1),      IFERROR(FIND(CHAR(1),SUBSTITUTE(CU25,",",CHAR(1),INDEX($F$2:$F$100,$S25))),99)-          IFERROR(FIND(CHAR(1),SUBSTITUTE(CU25,",",CHAR(1),INDEX($F$2:$F$100,$S25)-1)),0)-1,INDEX($G$2:$G$100,$S25)),CU25 ))), CU25)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DA25" s="0" t="str">
        <f aca="false">IF(OR(CV25=-1,IFERROR(INDEX(CV$2:CV$100,CW25),999)&gt;=0,IFERROR(INDEX(CX$2:CX$100,CW25),999)&gt;=0),IF(OR(CX25=-1,IFERROR(INDEX(CV$2:CV$100,CY25),999)&gt;=0,IFERROR(INDEX(CX$2:CX$100,CY25),999)&gt;=0),CZ25,                REPLACE(CZ25,CX25,IFERROR(FIND(" ",CZ25,CX25),999)-CX25,                    SUBSTITUTE(INDEX(CZ$2:CZ$100,CY25),"$","")                  )), REPLACE(CZ25,CV25,IFERROR(FIND(" ",CZ25,CV25),999)-CV25,                   SUBSTITUTE(INDEX(CZ$2:CZ$100,CW25),"$","")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DB25" s="0" t="n">
        <f aca="false">IFERROR(FIND("f_",LOWER(DA25)),-1)</f>
        <v>-1</v>
      </c>
      <c r="DC25" s="0" t="n">
        <f aca="false">IF(DB25=-1,-1, VALUE(MID(DA25,DB25+2, IFERROR(FIND(" ",DA25,DB25),999)-DB25-2)))</f>
        <v>-1</v>
      </c>
      <c r="DD25" s="0" t="n">
        <f aca="false">IFERROR(FIND("r_",LOWER(DA25)),-1)</f>
        <v>-1</v>
      </c>
      <c r="DE25" s="0" t="n">
        <f aca="false">IF(DD25=-1,-1, ROW(DD25)-1+VALUE(MID(DA25,DD25+2, IFERROR(FIND(" ",DA25,DD25),999)-DD25-2)))</f>
        <v>-1</v>
      </c>
      <c r="DF25" s="0" t="str">
        <f aca="false">IF(AND(ISERROR(FIND("$",DA25)),DB25&lt;0,DD25&lt;0,$S25&gt;0), IF(INDEX($D$2:$D$100,$S25)="num","$"&amp;TRIM(SUBSTITUTE(DA25,",",INDEX($F$2:$F$100,$S25)&amp;","))&amp;INDEX($F$2:$F$100,$S25), IF(INDEX($D$2:$D$100,$S25)="excl","$"&amp;REPLACE(DA25,      IFERROR(FIND(CHAR(1),SUBSTITUTE(DA25,",",CHAR(1),INDEX($F$2:$F$100,$S25)-1)),1),      IFERROR(FIND(CHAR(1),SUBSTITUTE(DA25,",",CHAR(1),INDEX($F$2:$F$100,$S25))),99)-          IFERROR(FIND(CHAR(1),SUBSTITUTE(DA25,",",CHAR(1),INDEX($F$2:$F$100,$S25)-1)),0),""), IF(INDEX($D$2:$D$100,$S25)="repl","$"&amp;REPLACE(DA25,      IFERROR(FIND(CHAR(1),SUBSTITUTE(DA25,",",CHAR(1),INDEX($F$2:$F$100,$S25)-1))+1,1),      IFERROR(FIND(CHAR(1),SUBSTITUTE(DA25,",",CHAR(1),INDEX($F$2:$F$100,$S25))),99)-          IFERROR(FIND(CHAR(1),SUBSTITUTE(DA25,",",CHAR(1),INDEX($F$2:$F$100,$S25)-1)),0)-1,INDEX($G$2:$G$100,$S25)),DA25 ))), DA25)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DG25" s="0" t="str">
        <f aca="false">IF(OR(DB25=-1,IFERROR(INDEX(DB$2:DB$100,DC25),999)&gt;=0,IFERROR(INDEX(DD$2:DD$100,DC25),999)&gt;=0),IF(OR(DD25=-1,IFERROR(INDEX(DB$2:DB$100,DE25),999)&gt;=0,IFERROR(INDEX(DD$2:DD$100,DE25),999)&gt;=0),DF25,                REPLACE(DF25,DD25,IFERROR(FIND(" ",DF25,DD25),999)-DD25,                    SUBSTITUTE(INDEX(DF$2:DF$100,DE25),"$","")                  )), REPLACE(DF25,DB25,IFERROR(FIND(" ",DF25,DB25),999)-DB25,                   SUBSTITUTE(INDEX(DF$2:DF$100,DC25),"$","")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DH25" s="0" t="n">
        <f aca="false">IFERROR(FIND("f_",LOWER(DG25)),-1)</f>
        <v>-1</v>
      </c>
      <c r="DI25" s="0" t="n">
        <f aca="false">IF(DH25=-1,-1, VALUE(MID(DG25,DH25+2, IFERROR(FIND(" ",DG25,DH25),999)-DH25-2)))</f>
        <v>-1</v>
      </c>
      <c r="DJ25" s="0" t="n">
        <f aca="false">IFERROR(FIND("r_",LOWER(DG25)),-1)</f>
        <v>-1</v>
      </c>
      <c r="DK25" s="0" t="n">
        <f aca="false">IF(DJ25=-1,-1, ROW(DJ25)-1+VALUE(MID(DG25,DJ25+2, IFERROR(FIND(" ",DG25,DJ25),999)-DJ25-2)))</f>
        <v>-1</v>
      </c>
      <c r="DL25" s="0" t="str">
        <f aca="false">IF(AND(ISERROR(FIND("$",DG25)),DH25&lt;0,DJ25&lt;0,$S25&gt;0), IF(INDEX($D$2:$D$100,$S25)="num","$"&amp;TRIM(SUBSTITUTE(DG25,",",INDEX($F$2:$F$100,$S25)&amp;","))&amp;INDEX($F$2:$F$100,$S25), IF(INDEX($D$2:$D$100,$S25)="excl","$"&amp;REPLACE(DG25,      IFERROR(FIND(CHAR(1),SUBSTITUTE(DG25,",",CHAR(1),INDEX($F$2:$F$100,$S25)-1)),1),      IFERROR(FIND(CHAR(1),SUBSTITUTE(DG25,",",CHAR(1),INDEX($F$2:$F$100,$S25))),99)-          IFERROR(FIND(CHAR(1),SUBSTITUTE(DG25,",",CHAR(1),INDEX($F$2:$F$100,$S25)-1)),0),""), IF(INDEX($D$2:$D$100,$S25)="repl","$"&amp;REPLACE(DG25,      IFERROR(FIND(CHAR(1),SUBSTITUTE(DG25,",",CHAR(1),INDEX($F$2:$F$100,$S25)-1))+1,1),      IFERROR(FIND(CHAR(1),SUBSTITUTE(DG25,",",CHAR(1),INDEX($F$2:$F$100,$S25))),99)-          IFERROR(FIND(CHAR(1),SUBSTITUTE(DG25,",",CHAR(1),INDEX($F$2:$F$100,$S25)-1)),0)-1,INDEX($G$2:$G$100,$S25)),DG25 ))), DG25)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DM25" s="0" t="str">
        <f aca="false">IF(OR(DH25=-1,IFERROR(INDEX(DH$2:DH$100,DI25),999)&gt;=0,IFERROR(INDEX(DJ$2:DJ$100,DI25),999)&gt;=0),IF(OR(DJ25=-1,IFERROR(INDEX(DH$2:DH$100,DK25),999)&gt;=0,IFERROR(INDEX(DJ$2:DJ$100,DK25),999)&gt;=0),DL25,                REPLACE(DL25,DJ25,IFERROR(FIND(" ",DL25,DJ25),999)-DJ25,                    SUBSTITUTE(INDEX(DL$2:DL$100,DK25),"$","")                  )), REPLACE(DL25,DH25,IFERROR(FIND(" ",DL25,DH25),999)-DH25,                   SUBSTITUTE(INDEX(DL$2:DL$100,DI25),"$","")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DN25" s="0" t="n">
        <f aca="false">IFERROR(FIND("f_",LOWER(DM25)),-1)</f>
        <v>-1</v>
      </c>
      <c r="DO25" s="0" t="n">
        <f aca="false">IF(DN25=-1,-1, VALUE(MID(DM25,DN25+2, IFERROR(FIND(" ",DM25,DN25),999)-DN25-2)))</f>
        <v>-1</v>
      </c>
      <c r="DP25" s="0" t="n">
        <f aca="false">IFERROR(FIND("r_",LOWER(DM25)),-1)</f>
        <v>-1</v>
      </c>
      <c r="DQ25" s="0" t="n">
        <f aca="false">IF(DP25=-1,-1, ROW(DP25)-1+VALUE(MID(DM25,DP25+2, IFERROR(FIND(" ",DM25,DP25),999)-DP25-2)))</f>
        <v>-1</v>
      </c>
      <c r="DR25" s="0" t="str">
        <f aca="false">IF(AND(ISERROR(FIND("$",DM25)),DN25&lt;0,DP25&lt;0,$S25&gt;0), IF(INDEX($D$2:$D$100,$S25)="num","$"&amp;TRIM(SUBSTITUTE(DM25,",",INDEX($F$2:$F$100,$S25)&amp;","))&amp;INDEX($F$2:$F$100,$S25), IF(INDEX($D$2:$D$100,$S25)="excl","$"&amp;REPLACE(DM25,      IFERROR(FIND(CHAR(1),SUBSTITUTE(DM25,",",CHAR(1),INDEX($F$2:$F$100,$S25)-1)),1),      IFERROR(FIND(CHAR(1),SUBSTITUTE(DM25,",",CHAR(1),INDEX($F$2:$F$100,$S25))),99)-          IFERROR(FIND(CHAR(1),SUBSTITUTE(DM25,",",CHAR(1),INDEX($F$2:$F$100,$S25)-1)),0),""), IF(INDEX($D$2:$D$100,$S25)="repl","$"&amp;REPLACE(DM25,      IFERROR(FIND(CHAR(1),SUBSTITUTE(DM25,",",CHAR(1),INDEX($F$2:$F$100,$S25)-1))+1,1),      IFERROR(FIND(CHAR(1),SUBSTITUTE(DM25,",",CHAR(1),INDEX($F$2:$F$100,$S25))),99)-          IFERROR(FIND(CHAR(1),SUBSTITUTE(DM25,",",CHAR(1),INDEX($F$2:$F$100,$S25)-1)),0)-1,INDEX($G$2:$G$100,$S25)),DM25 ))), DM25)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DS25" s="0" t="str">
        <f aca="false">IF(OR(DN25=-1,IFERROR(INDEX(DN$2:DN$100,DO25),999)&gt;=0,IFERROR(INDEX(DP$2:DP$100,DO25),999)&gt;=0),IF(OR(DP25=-1,IFERROR(INDEX(DN$2:DN$100,DQ25),999)&gt;=0,IFERROR(INDEX(DP$2:DP$100,DQ25),999)&gt;=0),DR25,                REPLACE(DR25,DP25,IFERROR(FIND(" ",DR25,DP25),999)-DP25,                    SUBSTITUTE(INDEX(DR$2:DR$100,DQ25),"$","")                  )), REPLACE(DR25,DN25,IFERROR(FIND(" ",DR25,DN25),999)-DN25,                   SUBSTITUTE(INDEX(DR$2:DR$100,DO25),"$","")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DT25" s="0" t="n">
        <f aca="false">IFERROR(FIND("f_",LOWER(DS25)),-1)</f>
        <v>-1</v>
      </c>
      <c r="DU25" s="0" t="n">
        <f aca="false">IF(DT25=-1,-1, VALUE(MID(DS25,DT25+2, IFERROR(FIND(" ",DS25,DT25),999)-DT25-2)))</f>
        <v>-1</v>
      </c>
      <c r="DV25" s="0" t="n">
        <f aca="false">IFERROR(FIND("r_",LOWER(DS25)),-1)</f>
        <v>-1</v>
      </c>
      <c r="DW25" s="0" t="n">
        <f aca="false">IF(DV25=-1,-1, ROW(DV25)-1+VALUE(MID(DS25,DV25+2, IFERROR(FIND(" ",DS25,DV25),999)-DV25-2)))</f>
        <v>-1</v>
      </c>
      <c r="DX25" s="0" t="str">
        <f aca="false">IF(AND(ISERROR(FIND("$",DS25)),DT25&lt;0,DV25&lt;0,$S25&gt;0), IF(INDEX($D$2:$D$100,$S25)="num","$"&amp;TRIM(SUBSTITUTE(DS25,",",INDEX($F$2:$F$100,$S25)&amp;","))&amp;INDEX($F$2:$F$100,$S25), IF(INDEX($D$2:$D$100,$S25)="excl","$"&amp;REPLACE(DS25,      IFERROR(FIND(CHAR(1),SUBSTITUTE(DS25,",",CHAR(1),INDEX($F$2:$F$100,$S25)-1)),1),      IFERROR(FIND(CHAR(1),SUBSTITUTE(DS25,",",CHAR(1),INDEX($F$2:$F$100,$S25))),99)-          IFERROR(FIND(CHAR(1),SUBSTITUTE(DS25,",",CHAR(1),INDEX($F$2:$F$100,$S25)-1)),0),""), IF(INDEX($D$2:$D$100,$S25)="repl","$"&amp;REPLACE(DS25,      IFERROR(FIND(CHAR(1),SUBSTITUTE(DS25,",",CHAR(1),INDEX($F$2:$F$100,$S25)-1))+1,1),      IFERROR(FIND(CHAR(1),SUBSTITUTE(DS25,",",CHAR(1),INDEX($F$2:$F$100,$S25))),99)-          IFERROR(FIND(CHAR(1),SUBSTITUTE(DS25,",",CHAR(1),INDEX($F$2:$F$100,$S25)-1)),0)-1,INDEX($G$2:$G$100,$S25)),DS25 ))), DS25)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DY25" s="0" t="str">
        <f aca="false">IF(OR(DT25=-1,IFERROR(INDEX(DT$2:DT$100,DU25),999)&gt;=0,IFERROR(INDEX(DV$2:DV$100,DU25),999)&gt;=0),IF(OR(DV25=-1,IFERROR(INDEX(DT$2:DT$100,DW25),999)&gt;=0,IFERROR(INDEX(DV$2:DV$100,DW25),999)&gt;=0),DX25,                REPLACE(DX25,DV25,IFERROR(FIND(" ",DX25,DV25),999)-DV25,                    SUBSTITUTE(INDEX(DX$2:DX$100,DW25),"$","")                  )), REPLACE(DX25,DT25,IFERROR(FIND(" ",DX25,DT25),999)-DT25,                   SUBSTITUTE(INDEX(DX$2:DX$100,DU25),"$","")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DZ25" s="0" t="n">
        <f aca="false">IFERROR(FIND("f_",LOWER(DY25)),-1)</f>
        <v>-1</v>
      </c>
      <c r="EA25" s="0" t="n">
        <f aca="false">IF(DZ25=-1,-1, VALUE(MID(DY25,DZ25+2, IFERROR(FIND(" ",DY25,DZ25),999)-DZ25-2)))</f>
        <v>-1</v>
      </c>
      <c r="EB25" s="0" t="n">
        <f aca="false">IFERROR(FIND("r_",LOWER(DY25)),-1)</f>
        <v>-1</v>
      </c>
      <c r="EC25" s="0" t="n">
        <f aca="false">IF(EB25=-1,-1, ROW(EB25)-1+VALUE(MID(DY25,EB25+2, IFERROR(FIND(" ",DY25,EB25),999)-EB25-2)))</f>
        <v>-1</v>
      </c>
      <c r="ED25" s="0" t="str">
        <f aca="false">IF(AND(ISERROR(FIND("$",DY25)),DZ25&lt;0,EB25&lt;0,$S25&gt;0), IF(INDEX($D$2:$D$100,$S25)="num","$"&amp;TRIM(SUBSTITUTE(DY25,",",INDEX($F$2:$F$100,$S25)&amp;","))&amp;INDEX($F$2:$F$100,$S25), IF(INDEX($D$2:$D$100,$S25)="excl","$"&amp;REPLACE(DY25,      IFERROR(FIND(CHAR(1),SUBSTITUTE(DY25,",",CHAR(1),INDEX($F$2:$F$100,$S25)-1)),1),      IFERROR(FIND(CHAR(1),SUBSTITUTE(DY25,",",CHAR(1),INDEX($F$2:$F$100,$S25))),99)-          IFERROR(FIND(CHAR(1),SUBSTITUTE(DY25,",",CHAR(1),INDEX($F$2:$F$100,$S25)-1)),0),""), IF(INDEX($D$2:$D$100,$S25)="repl","$"&amp;REPLACE(DY25,      IFERROR(FIND(CHAR(1),SUBSTITUTE(DY25,",",CHAR(1),INDEX($F$2:$F$100,$S25)-1))+1,1),      IFERROR(FIND(CHAR(1),SUBSTITUTE(DY25,",",CHAR(1),INDEX($F$2:$F$100,$S25))),99)-          IFERROR(FIND(CHAR(1),SUBSTITUTE(DY25,",",CHAR(1),INDEX($F$2:$F$100,$S25)-1)),0)-1,INDEX($G$2:$G$100,$S25)),DY25 ))), DY25)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EE25" s="0" t="str">
        <f aca="false">IF(OR(DZ25=-1,IFERROR(INDEX(DZ$2:DZ$100,EA25),999)&gt;=0,IFERROR(INDEX(EB$2:EB$100,EA25),999)&gt;=0),IF(OR(EB25=-1,IFERROR(INDEX(DZ$2:DZ$100,EC25),999)&gt;=0,IFERROR(INDEX(EB$2:EB$100,EC25),999)&gt;=0),ED25,                REPLACE(ED25,EB25,IFERROR(FIND(" ",ED25,EB25),999)-EB25,                    SUBSTITUTE(INDEX(ED$2:ED$100,EC25),"$","")                  )), REPLACE(ED25,DZ25,IFERROR(FIND(" ",ED25,DZ25),999)-DZ25,                   SUBSTITUTE(INDEX(ED$2:ED$100,EA25),"$","")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EF25" s="0" t="n">
        <f aca="false">IFERROR(FIND("f_",LOWER(EE25)),-1)</f>
        <v>-1</v>
      </c>
      <c r="EG25" s="0" t="n">
        <f aca="false">IF(EF25=-1,-1, VALUE(MID(EE25,EF25+2, IFERROR(FIND(" ",EE25,EF25),999)-EF25-2)))</f>
        <v>-1</v>
      </c>
      <c r="EH25" s="0" t="n">
        <f aca="false">IFERROR(FIND("r_",LOWER(EE25)),-1)</f>
        <v>-1</v>
      </c>
      <c r="EI25" s="0" t="n">
        <f aca="false">IF(EH25=-1,-1, ROW(EH25)-1+VALUE(MID(EE25,EH25+2, IFERROR(FIND(" ",EE25,EH25),999)-EH25-2)))</f>
        <v>-1</v>
      </c>
      <c r="EJ25" s="0" t="str">
        <f aca="false">IF(AND(ISERROR(FIND("$",EE25)),EF25&lt;0,EH25&lt;0,$S25&gt;0), IF(INDEX($D$2:$D$100,$S25)="num","$"&amp;TRIM(SUBSTITUTE(EE25,",",INDEX($F$2:$F$100,$S25)&amp;","))&amp;INDEX($F$2:$F$100,$S25), IF(INDEX($D$2:$D$100,$S25)="excl","$"&amp;REPLACE(EE25,      IFERROR(FIND(CHAR(1),SUBSTITUTE(EE25,",",CHAR(1),INDEX($F$2:$F$100,$S25)-1)),1),      IFERROR(FIND(CHAR(1),SUBSTITUTE(EE25,",",CHAR(1),INDEX($F$2:$F$100,$S25))),99)-          IFERROR(FIND(CHAR(1),SUBSTITUTE(EE25,",",CHAR(1),INDEX($F$2:$F$100,$S25)-1)),0),""), IF(INDEX($D$2:$D$100,$S25)="repl","$"&amp;REPLACE(EE25,      IFERROR(FIND(CHAR(1),SUBSTITUTE(EE25,",",CHAR(1),INDEX($F$2:$F$100,$S25)-1))+1,1),      IFERROR(FIND(CHAR(1),SUBSTITUTE(EE25,",",CHAR(1),INDEX($F$2:$F$100,$S25))),99)-          IFERROR(FIND(CHAR(1),SUBSTITUTE(EE25,",",CHAR(1),INDEX($F$2:$F$100,$S25)-1)),0)-1,INDEX($G$2:$G$100,$S25)),EE25 ))), EE25)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EK25" s="0" t="str">
        <f aca="false">IF(OR(EF25=-1,IFERROR(INDEX(EF$2:EF$100,EG25),999)&gt;=0,IFERROR(INDEX(EH$2:EH$100,EG25),999)&gt;=0),IF(OR(EH25=-1,IFERROR(INDEX(EF$2:EF$100,EI25),999)&gt;=0,IFERROR(INDEX(EH$2:EH$100,EI25),999)&gt;=0),EJ25,                REPLACE(EJ25,EH25,IFERROR(FIND(" ",EJ25,EH25),999)-EH25,                    SUBSTITUTE(INDEX(EJ$2:EJ$100,EI25),"$","")                  )), REPLACE(EJ25,EF25,IFERROR(FIND(" ",EJ25,EF25),999)-EF25,                   SUBSTITUTE(INDEX(EJ$2:EJ$100,EG25),"$","")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EL25" s="0" t="n">
        <f aca="false">IFERROR(FIND("f_",LOWER(EK25)),-1)</f>
        <v>-1</v>
      </c>
      <c r="EM25" s="0" t="n">
        <f aca="false">IF(EL25=-1,-1, VALUE(MID(EK25,EL25+2, IFERROR(FIND(" ",EK25,EL25),999)-EL25-2)))</f>
        <v>-1</v>
      </c>
      <c r="EN25" s="0" t="n">
        <f aca="false">IFERROR(FIND("r_",LOWER(EK25)),-1)</f>
        <v>-1</v>
      </c>
      <c r="EO25" s="0" t="n">
        <f aca="false">IF(EN25=-1,-1, ROW(EN25)-1+VALUE(MID(EK25,EN25+2, IFERROR(FIND(" ",EK25,EN25),999)-EN25-2)))</f>
        <v>-1</v>
      </c>
      <c r="EP25" s="0" t="str">
        <f aca="false">IF(AND(ISERROR(FIND("$",EK25)),EL25&lt;0,EN25&lt;0,$S25&gt;0), IF(INDEX($D$2:$D$100,$S25)="num","$"&amp;TRIM(SUBSTITUTE(EK25,",",INDEX($F$2:$F$100,$S25)&amp;","))&amp;INDEX($F$2:$F$100,$S25), IF(INDEX($D$2:$D$100,$S25)="excl","$"&amp;REPLACE(EK25,      IFERROR(FIND(CHAR(1),SUBSTITUTE(EK25,",",CHAR(1),INDEX($F$2:$F$100,$S25)-1)),1),      IFERROR(FIND(CHAR(1),SUBSTITUTE(EK25,",",CHAR(1),INDEX($F$2:$F$100,$S25))),99)-          IFERROR(FIND(CHAR(1),SUBSTITUTE(EK25,",",CHAR(1),INDEX($F$2:$F$100,$S25)-1)),0),""), IF(INDEX($D$2:$D$100,$S25)="repl","$"&amp;REPLACE(EK25,      IFERROR(FIND(CHAR(1),SUBSTITUTE(EK25,",",CHAR(1),INDEX($F$2:$F$100,$S25)-1))+1,1),      IFERROR(FIND(CHAR(1),SUBSTITUTE(EK25,",",CHAR(1),INDEX($F$2:$F$100,$S25))),99)-          IFERROR(FIND(CHAR(1),SUBSTITUTE(EK25,",",CHAR(1),INDEX($F$2:$F$100,$S25)-1)),0)-1,INDEX($G$2:$G$100,$S25)),EK25 ))), EK25)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EQ25" s="0" t="str">
        <f aca="false">IF(OR(EL25=-1,IFERROR(INDEX(EL$2:EL$100,EM25),999)&gt;=0,IFERROR(INDEX(EN$2:EN$100,EM25),999)&gt;=0),IF(OR(EN25=-1,IFERROR(INDEX(EL$2:EL$100,EO25),999)&gt;=0,IFERROR(INDEX(EN$2:EN$100,EO25),999)&gt;=0),EP25,                REPLACE(EP25,EN25,IFERROR(FIND(" ",EP25,EN25),999)-EN25,                    SUBSTITUTE(INDEX(EP$2:EP$100,EO25),"$","")                  )), REPLACE(EP25,EL25,IFERROR(FIND(" ",EP25,EL25),999)-EL25,                   SUBSTITUTE(INDEX(EP$2:EP$100,EM25),"$","")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ER25" s="0" t="n">
        <f aca="false">IFERROR(FIND("f_",LOWER(EQ25)),-1)</f>
        <v>-1</v>
      </c>
      <c r="ES25" s="0" t="n">
        <f aca="false">IF(ER25=-1,-1, VALUE(MID(EQ25,ER25+2, IFERROR(FIND(" ",EQ25,ER25),999)-ER25-2)))</f>
        <v>-1</v>
      </c>
      <c r="ET25" s="0" t="n">
        <f aca="false">IFERROR(FIND("r_",LOWER(EQ25)),-1)</f>
        <v>-1</v>
      </c>
      <c r="EU25" s="0" t="n">
        <f aca="false">IF(ET25=-1,-1, ROW(ET25)-1+VALUE(MID(EQ25,ET25+2, IFERROR(FIND(" ",EQ25,ET25),999)-ET25-2)))</f>
        <v>-1</v>
      </c>
      <c r="EV25" s="0" t="str">
        <f aca="false">IF(AND(ISERROR(FIND("$",EQ25)),ER25&lt;0,ET25&lt;0,$S25&gt;0), IF(INDEX($D$2:$D$100,$S25)="num","$"&amp;TRIM(SUBSTITUTE(EQ25,",",INDEX($F$2:$F$100,$S25)&amp;","))&amp;INDEX($F$2:$F$100,$S25), IF(INDEX($D$2:$D$100,$S25)="excl","$"&amp;REPLACE(EQ25,      IFERROR(FIND(CHAR(1),SUBSTITUTE(EQ25,",",CHAR(1),INDEX($F$2:$F$100,$S25)-1)),1),      IFERROR(FIND(CHAR(1),SUBSTITUTE(EQ25,",",CHAR(1),INDEX($F$2:$F$100,$S25))),99)-          IFERROR(FIND(CHAR(1),SUBSTITUTE(EQ25,",",CHAR(1),INDEX($F$2:$F$100,$S25)-1)),0),""), IF(INDEX($D$2:$D$100,$S25)="repl","$"&amp;REPLACE(EQ25,      IFERROR(FIND(CHAR(1),SUBSTITUTE(EQ25,",",CHAR(1),INDEX($F$2:$F$100,$S25)-1))+1,1),      IFERROR(FIND(CHAR(1),SUBSTITUTE(EQ25,",",CHAR(1),INDEX($F$2:$F$100,$S25))),99)-          IFERROR(FIND(CHAR(1),SUBSTITUTE(EQ25,",",CHAR(1),INDEX($F$2:$F$100,$S25)-1)),0)-1,INDEX($G$2:$G$100,$S25)),EQ25 ))), EQ25)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EW25" s="0" t="str">
        <f aca="false">IF(OR(ER25=-1,IFERROR(INDEX(ER$2:ER$100,ES25),999)&gt;=0,IFERROR(INDEX(ET$2:ET$100,ES25),999)&gt;=0),IF(OR(ET25=-1,IFERROR(INDEX(ER$2:ER$100,EU25),999)&gt;=0,IFERROR(INDEX(ET$2:ET$100,EU25),999)&gt;=0),EV25,                REPLACE(EV25,ET25,IFERROR(FIND(" ",EV25,ET25),999)-ET25,                    SUBSTITUTE(INDEX(EV$2:EV$100,EU25),"$","")                  )), REPLACE(EV25,ER25,IFERROR(FIND(" ",EV25,ER25),999)-ER25,                   SUBSTITUTE(INDEX(EV$2:EV$100,ES25),"$","")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EX25" s="0" t="n">
        <f aca="false">IFERROR(FIND("f_",LOWER(EW25)),-1)</f>
        <v>-1</v>
      </c>
      <c r="EY25" s="0" t="n">
        <f aca="false">IF(EX25=-1,-1, VALUE(MID(EW25,EX25+2, IFERROR(FIND(" ",EW25,EX25),999)-EX25-2)))</f>
        <v>-1</v>
      </c>
      <c r="EZ25" s="0" t="n">
        <f aca="false">IFERROR(FIND("r_",LOWER(EW25)),-1)</f>
        <v>-1</v>
      </c>
      <c r="FA25" s="0" t="n">
        <f aca="false">IF(EZ25=-1,-1, ROW(EZ25)-1+VALUE(MID(EW25,EZ25+2, IFERROR(FIND(" ",EW25,EZ25),999)-EZ25-2)))</f>
        <v>-1</v>
      </c>
      <c r="FB25" s="0" t="str">
        <f aca="false">IF(AND(ISERROR(FIND("$",EW25)),EX25&lt;0,EZ25&lt;0,$S25&gt;0), IF(INDEX($D$2:$D$100,$S25)="num","$"&amp;TRIM(SUBSTITUTE(EW25,",",INDEX($F$2:$F$100,$S25)&amp;","))&amp;INDEX($F$2:$F$100,$S25), IF(INDEX($D$2:$D$100,$S25)="excl","$"&amp;REPLACE(EW25,      IFERROR(FIND(CHAR(1),SUBSTITUTE(EW25,",",CHAR(1),INDEX($F$2:$F$100,$S25)-1)),1),      IFERROR(FIND(CHAR(1),SUBSTITUTE(EW25,",",CHAR(1),INDEX($F$2:$F$100,$S25))),99)-          IFERROR(FIND(CHAR(1),SUBSTITUTE(EW25,",",CHAR(1),INDEX($F$2:$F$100,$S25)-1)),0),""), IF(INDEX($D$2:$D$100,$S25)="repl","$"&amp;REPLACE(EW25,      IFERROR(FIND(CHAR(1),SUBSTITUTE(EW25,",",CHAR(1),INDEX($F$2:$F$100,$S25)-1))+1,1),      IFERROR(FIND(CHAR(1),SUBSTITUTE(EW25,",",CHAR(1),INDEX($F$2:$F$100,$S25))),99)-          IFERROR(FIND(CHAR(1),SUBSTITUTE(EW25,",",CHAR(1),INDEX($F$2:$F$100,$S25)-1)),0)-1,INDEX($G$2:$G$100,$S25)),EW25 ))), EW25)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FC25" s="0" t="str">
        <f aca="false">IF(OR(EX25=-1,IFERROR(INDEX(EX$2:EX$100,EY25),999)&gt;=0,IFERROR(INDEX(EZ$2:EZ$100,EY25),999)&gt;=0),IF(OR(EZ25=-1,IFERROR(INDEX(EX$2:EX$100,FA25),999)&gt;=0,IFERROR(INDEX(EZ$2:EZ$100,FA25),999)&gt;=0),FB25,                REPLACE(FB25,EZ25,IFERROR(FIND(" ",FB25,EZ25),999)-EZ25,                    SUBSTITUTE(INDEX(FB$2:FB$100,FA25),"$","")                  )), REPLACE(FB25,EX25,IFERROR(FIND(" ",FB25,EX25),999)-EX25,                   SUBSTITUTE(INDEX(FB$2:FB$100,EY25),"$","")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FD25" s="0" t="n">
        <f aca="false">IFERROR(FIND("f_",LOWER(FC25)),-1)</f>
        <v>-1</v>
      </c>
      <c r="FE25" s="0" t="n">
        <f aca="false">IF(FD25=-1,-1, VALUE(MID(FC25,FD25+2, IFERROR(FIND(" ",FC25,FD25),999)-FD25-2)))</f>
        <v>-1</v>
      </c>
      <c r="FF25" s="0" t="n">
        <f aca="false">IFERROR(FIND("r_",LOWER(FC25)),-1)</f>
        <v>-1</v>
      </c>
      <c r="FG25" s="0" t="n">
        <f aca="false">IF(FF25=-1,-1, ROW(FF25)-1+VALUE(MID(FC25,FF25+2, IFERROR(FIND(" ",FC25,FF25),999)-FF25-2)))</f>
        <v>-1</v>
      </c>
      <c r="FH25" s="0" t="str">
        <f aca="false">IF(AND(ISERROR(FIND("$",FC25)),FD25&lt;0,FF25&lt;0,$S25&gt;0), IF(INDEX($D$2:$D$100,$S25)="num","$"&amp;TRIM(SUBSTITUTE(FC25,",",INDEX($F$2:$F$100,$S25)&amp;","))&amp;INDEX($F$2:$F$100,$S25), IF(INDEX($D$2:$D$100,$S25)="excl","$"&amp;REPLACE(FC25,      IFERROR(FIND(CHAR(1),SUBSTITUTE(FC25,",",CHAR(1),INDEX($F$2:$F$100,$S25)-1)),1),      IFERROR(FIND(CHAR(1),SUBSTITUTE(FC25,",",CHAR(1),INDEX($F$2:$F$100,$S25))),99)-          IFERROR(FIND(CHAR(1),SUBSTITUTE(FC25,",",CHAR(1),INDEX($F$2:$F$100,$S25)-1)),0),""), IF(INDEX($D$2:$D$100,$S25)="repl","$"&amp;REPLACE(FC25,      IFERROR(FIND(CHAR(1),SUBSTITUTE(FC25,",",CHAR(1),INDEX($F$2:$F$100,$S25)-1))+1,1),      IFERROR(FIND(CHAR(1),SUBSTITUTE(FC25,",",CHAR(1),INDEX($F$2:$F$100,$S25))),99)-          IFERROR(FIND(CHAR(1),SUBSTITUTE(FC25,",",CHAR(1),INDEX($F$2:$F$100,$S25)-1)),0)-1,INDEX($G$2:$G$100,$S25)),FC25 ))), FC25)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FI25" s="0" t="str">
        <f aca="false">IF(OR(FD25=-1,IFERROR(INDEX(FD$2:FD$100,FE25),999)&gt;=0,IFERROR(INDEX(FF$2:FF$100,FE25),999)&gt;=0),IF(OR(FF25=-1,IFERROR(INDEX(FD$2:FD$100,FG25),999)&gt;=0,IFERROR(INDEX(FF$2:FF$100,FG25),999)&gt;=0),FH25,                REPLACE(FH25,FF25,IFERROR(FIND(" ",FH25,FF25),999)-FF25,                    SUBSTITUTE(INDEX(FH$2:FH$100,FG25),"$","")                  )), REPLACE(FH25,FD25,IFERROR(FIND(" ",FH25,FD25),999)-FD25,                   SUBSTITUTE(INDEX(FH$2:FH$100,FE25),"$","")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FJ25" s="0" t="n">
        <f aca="false">IFERROR(FIND("f_",LOWER(FI25)),-1)</f>
        <v>-1</v>
      </c>
      <c r="FK25" s="0" t="n">
        <f aca="false">IF(FJ25=-1,-1, VALUE(MID(FI25,FJ25+2, IFERROR(FIND(" ",FI25,FJ25),999)-FJ25-2)))</f>
        <v>-1</v>
      </c>
      <c r="FL25" s="0" t="n">
        <f aca="false">IFERROR(FIND("r_",LOWER(FI25)),-1)</f>
        <v>-1</v>
      </c>
      <c r="FM25" s="0" t="n">
        <f aca="false">IF(FL25=-1,-1, ROW(FL25)-1+VALUE(MID(FI25,FL25+2, IFERROR(FIND(" ",FI25,FL25),999)-FL25-2)))</f>
        <v>-1</v>
      </c>
      <c r="FN25" s="0" t="str">
        <f aca="false">IF(AND(ISERROR(FIND("$",FI25)),FJ25&lt;0,FL25&lt;0,$S25&gt;0), IF(INDEX($D$2:$D$100,$S25)="num","$"&amp;TRIM(SUBSTITUTE(FI25,",",INDEX($F$2:$F$100,$S25)&amp;","))&amp;INDEX($F$2:$F$100,$S25), IF(INDEX($D$2:$D$100,$S25)="excl","$"&amp;REPLACE(FI25,      IFERROR(FIND(CHAR(1),SUBSTITUTE(FI25,",",CHAR(1),INDEX($F$2:$F$100,$S25)-1)),1),      IFERROR(FIND(CHAR(1),SUBSTITUTE(FI25,",",CHAR(1),INDEX($F$2:$F$100,$S25))),99)-          IFERROR(FIND(CHAR(1),SUBSTITUTE(FI25,",",CHAR(1),INDEX($F$2:$F$100,$S25)-1)),0),""), IF(INDEX($D$2:$D$100,$S25)="repl","$"&amp;REPLACE(FI25,      IFERROR(FIND(CHAR(1),SUBSTITUTE(FI25,",",CHAR(1),INDEX($F$2:$F$100,$S25)-1))+1,1),      IFERROR(FIND(CHAR(1),SUBSTITUTE(FI25,",",CHAR(1),INDEX($F$2:$F$100,$S25))),99)-          IFERROR(FIND(CHAR(1),SUBSTITUTE(FI25,",",CHAR(1),INDEX($F$2:$F$100,$S25)-1)),0)-1,INDEX($G$2:$G$100,$S25)),FI25 ))), FI25)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FO25" s="0" t="str">
        <f aca="false">IF(OR(FJ25=-1,IFERROR(INDEX(FJ$2:FJ$100,FK25),999)&gt;=0,IFERROR(INDEX(FL$2:FL$100,FK25),999)&gt;=0),IF(OR(FL25=-1,IFERROR(INDEX(FJ$2:FJ$100,FM25),999)&gt;=0,IFERROR(INDEX(FL$2:FL$100,FM25),999)&gt;=0),FN25,                REPLACE(FN25,FL25,IFERROR(FIND(" ",FN25,FL25),999)-FL25,                    SUBSTITUTE(INDEX(FN$2:FN$100,FM25),"$","")                  )), REPLACE(FN25,FJ25,IFERROR(FIND(" ",FN25,FJ25),999)-FJ25,                   SUBSTITUTE(INDEX(FN$2:FN$100,FK25),"$","")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FP25" s="0" t="n">
        <f aca="false">IFERROR(FIND("f_",LOWER(FO25)),-1)</f>
        <v>-1</v>
      </c>
      <c r="FQ25" s="0" t="n">
        <f aca="false">IF(FP25=-1,-1, VALUE(MID(FO25,FP25+2, IFERROR(FIND(" ",FO25,FP25),999)-FP25-2)))</f>
        <v>-1</v>
      </c>
      <c r="FR25" s="0" t="n">
        <f aca="false">IFERROR(FIND("r_",LOWER(FO25)),-1)</f>
        <v>-1</v>
      </c>
      <c r="FS25" s="0" t="n">
        <f aca="false">IF(FR25=-1,-1, ROW(FR25)-1+VALUE(MID(FO25,FR25+2, IFERROR(FIND(" ",FO25,FR25),999)-FR25-2)))</f>
        <v>-1</v>
      </c>
      <c r="FT25" s="0" t="str">
        <f aca="false">IF(AND(ISERROR(FIND("$",FO25)),FP25&lt;0,FR25&lt;0,$S25&gt;0), IF(INDEX($D$2:$D$100,$S25)="num","$"&amp;TRIM(SUBSTITUTE(FO25,",",INDEX($F$2:$F$100,$S25)&amp;","))&amp;INDEX($F$2:$F$100,$S25), IF(INDEX($D$2:$D$100,$S25)="excl","$"&amp;REPLACE(FO25,      IFERROR(FIND(CHAR(1),SUBSTITUTE(FO25,",",CHAR(1),INDEX($F$2:$F$100,$S25)-1)),1),      IFERROR(FIND(CHAR(1),SUBSTITUTE(FO25,",",CHAR(1),INDEX($F$2:$F$100,$S25))),99)-          IFERROR(FIND(CHAR(1),SUBSTITUTE(FO25,",",CHAR(1),INDEX($F$2:$F$100,$S25)-1)),0),""), IF(INDEX($D$2:$D$100,$S25)="repl","$"&amp;REPLACE(FO25,      IFERROR(FIND(CHAR(1),SUBSTITUTE(FO25,",",CHAR(1),INDEX($F$2:$F$100,$S25)-1))+1,1),      IFERROR(FIND(CHAR(1),SUBSTITUTE(FO25,",",CHAR(1),INDEX($F$2:$F$100,$S25))),99)-          IFERROR(FIND(CHAR(1),SUBSTITUTE(FO25,",",CHAR(1),INDEX($F$2:$F$100,$S25)-1)),0)-1,INDEX($G$2:$G$100,$S25)),FO25 ))), FO25)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FU25" s="0" t="str">
        <f aca="false">IF(OR(FP25=-1,IFERROR(INDEX(FP$2:FP$100,FQ25),999)&gt;=0,IFERROR(INDEX(FR$2:FR$100,FQ25),999)&gt;=0),IF(OR(FR25=-1,IFERROR(INDEX(FP$2:FP$100,FS25),999)&gt;=0,IFERROR(INDEX(FR$2:FR$100,FS25),999)&gt;=0),FT25,                REPLACE(FT25,FR25,IFERROR(FIND(" ",FT25,FR25),999)-FR25,                    SUBSTITUTE(INDEX(FT$2:FT$100,FS25),"$","")                  )), REPLACE(FT25,FP25,IFERROR(FIND(" ",FT25,FP25),999)-FP25,                   SUBSTITUTE(INDEX(FT$2:FT$100,FQ25),"$","")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FV25" s="0" t="n">
        <f aca="false">IFERROR(FIND("f_",LOWER(FU25)),-1)</f>
        <v>-1</v>
      </c>
      <c r="FW25" s="0" t="n">
        <f aca="false">IF(FV25=-1,-1, VALUE(MID(FU25,FV25+2, IFERROR(FIND(" ",FU25,FV25),999)-FV25-2)))</f>
        <v>-1</v>
      </c>
      <c r="FX25" s="0" t="n">
        <f aca="false">IFERROR(FIND("r_",LOWER(FU25)),-1)</f>
        <v>-1</v>
      </c>
      <c r="FY25" s="0" t="n">
        <f aca="false">IF(FX25=-1,-1, ROW(FX25)-1+VALUE(MID(FU25,FX25+2, IFERROR(FIND(" ",FU25,FX25),999)-FX25-2)))</f>
        <v>-1</v>
      </c>
      <c r="FZ25" s="0" t="str">
        <f aca="false">IF(AND(ISERROR(FIND("$",FU25)),FV25&lt;0,FX25&lt;0,$S25&gt;0), IF(INDEX($D$2:$D$100,$S25)="num","$"&amp;TRIM(SUBSTITUTE(FU25,",",INDEX($F$2:$F$100,$S25)&amp;","))&amp;INDEX($F$2:$F$100,$S25), IF(INDEX($D$2:$D$100,$S25)="excl","$"&amp;REPLACE(FU25,      IFERROR(FIND(CHAR(1),SUBSTITUTE(FU25,",",CHAR(1),INDEX($F$2:$F$100,$S25)-1)),1),      IFERROR(FIND(CHAR(1),SUBSTITUTE(FU25,",",CHAR(1),INDEX($F$2:$F$100,$S25))),99)-          IFERROR(FIND(CHAR(1),SUBSTITUTE(FU25,",",CHAR(1),INDEX($F$2:$F$100,$S25)-1)),0),""), IF(INDEX($D$2:$D$100,$S25)="repl","$"&amp;REPLACE(FU25,      IFERROR(FIND(CHAR(1),SUBSTITUTE(FU25,",",CHAR(1),INDEX($F$2:$F$100,$S25)-1))+1,1),      IFERROR(FIND(CHAR(1),SUBSTITUTE(FU25,",",CHAR(1),INDEX($F$2:$F$100,$S25))),99)-          IFERROR(FIND(CHAR(1),SUBSTITUTE(FU25,",",CHAR(1),INDEX($F$2:$F$100,$S25)-1)),0)-1,INDEX($G$2:$G$100,$S25)),FU25 ))), FU25)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GA25" s="0" t="str">
        <f aca="false">IF(OR(FV25=-1,IFERROR(INDEX(FV$2:FV$100,FW25),999)&gt;=0,IFERROR(INDEX(FX$2:FX$100,FW25),999)&gt;=0),IF(OR(FX25=-1,IFERROR(INDEX(FV$2:FV$100,FY25),999)&gt;=0,IFERROR(INDEX(FX$2:FX$100,FY25),999)&gt;=0),FZ25,                REPLACE(FZ25,FX25,IFERROR(FIND(" ",FZ25,FX25),999)-FX25,                    SUBSTITUTE(INDEX(FZ$2:FZ$100,FY25),"$","")                  )), REPLACE(FZ25,FV25,IFERROR(FIND(" ",FZ25,FV25),999)-FV25,                   SUBSTITUTE(INDEX(FZ$2:FZ$100,FW25),"$","")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GB25" s="0" t="n">
        <f aca="false">IFERROR(FIND("f_",LOWER(GA25)),-1)</f>
        <v>-1</v>
      </c>
      <c r="GC25" s="0" t="n">
        <f aca="false">IF(GB25=-1,-1, VALUE(MID(GA25,GB25+2, IFERROR(FIND(" ",GA25,GB25),999)-GB25-2)))</f>
        <v>-1</v>
      </c>
      <c r="GD25" s="0" t="n">
        <f aca="false">IFERROR(FIND("r_",LOWER(GA25)),-1)</f>
        <v>-1</v>
      </c>
      <c r="GE25" s="0" t="n">
        <f aca="false">IF(GD25=-1,-1, ROW(GD25)-1+VALUE(MID(GA25,GD25+2, IFERROR(FIND(" ",GA25,GD25),999)-GD25-2)))</f>
        <v>-1</v>
      </c>
      <c r="GF25" s="0" t="str">
        <f aca="false">IF(AND(ISERROR(FIND("$",GA25)),GB25&lt;0,GD25&lt;0,$S25&gt;0), IF(INDEX($D$2:$D$100,$S25)="num","$"&amp;TRIM(SUBSTITUTE(GA25,",",INDEX($F$2:$F$100,$S25)&amp;","))&amp;INDEX($F$2:$F$100,$S25), IF(INDEX($D$2:$D$100,$S25)="excl","$"&amp;REPLACE(GA25,      IFERROR(FIND(CHAR(1),SUBSTITUTE(GA25,",",CHAR(1),INDEX($F$2:$F$100,$S25)-1)),1),      IFERROR(FIND(CHAR(1),SUBSTITUTE(GA25,",",CHAR(1),INDEX($F$2:$F$100,$S25))),99)-          IFERROR(FIND(CHAR(1),SUBSTITUTE(GA25,",",CHAR(1),INDEX($F$2:$F$100,$S25)-1)),0),""), IF(INDEX($D$2:$D$100,$S25)="repl","$"&amp;REPLACE(GA25,      IFERROR(FIND(CHAR(1),SUBSTITUTE(GA25,",",CHAR(1),INDEX($F$2:$F$100,$S25)-1))+1,1),      IFERROR(FIND(CHAR(1),SUBSTITUTE(GA25,",",CHAR(1),INDEX($F$2:$F$100,$S25))),99)-          IFERROR(FIND(CHAR(1),SUBSTITUTE(GA25,",",CHAR(1),INDEX($F$2:$F$100,$S25)-1)),0)-1,INDEX($G$2:$G$100,$S25)),GA25 ))), GA25)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GG25" s="0" t="str">
        <f aca="false">IF(OR(GB25=-1,IFERROR(INDEX(GB$2:GB$100,GC25),999)&gt;=0,IFERROR(INDEX(GD$2:GD$100,GC25),999)&gt;=0),IF(OR(GD25=-1,IFERROR(INDEX(GB$2:GB$100,GE25),999)&gt;=0,IFERROR(INDEX(GD$2:GD$100,GE25),999)&gt;=0),GF25,                REPLACE(GF25,GD25,IFERROR(FIND(" ",GF25,GD25),999)-GD25,                    SUBSTITUTE(INDEX(GF$2:GF$100,GE25),"$","")                  )), REPLACE(GF25,GB25,IFERROR(FIND(" ",GF25,GB25),999)-GB25,                   SUBSTITUTE(INDEX(GF$2:GF$100,GC25),"$","")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GH25" s="0" t="n">
        <f aca="false">IFERROR(FIND("f_",LOWER(GG25)),-1)</f>
        <v>-1</v>
      </c>
      <c r="GI25" s="0" t="n">
        <f aca="false">IF(GH25=-1,-1, VALUE(MID(GG25,GH25+2, IFERROR(FIND(" ",GG25,GH25),999)-GH25-2)))</f>
        <v>-1</v>
      </c>
      <c r="GJ25" s="0" t="n">
        <f aca="false">IFERROR(FIND("r_",LOWER(GG25)),-1)</f>
        <v>-1</v>
      </c>
      <c r="GK25" s="0" t="n">
        <f aca="false">IF(GJ25=-1,-1, ROW(GJ25)-1+VALUE(MID(GG25,GJ25+2, IFERROR(FIND(" ",GG25,GJ25),999)-GJ25-2)))</f>
        <v>-1</v>
      </c>
      <c r="GL25" s="0" t="str">
        <f aca="false">IF(AND(ISERROR(FIND("$",GG25)),GH25&lt;0,GJ25&lt;0,$S25&gt;0), IF(INDEX($D$2:$D$100,$S25)="num","$"&amp;TRIM(SUBSTITUTE(GG25,",",INDEX($F$2:$F$100,$S25)&amp;","))&amp;INDEX($F$2:$F$100,$S25), IF(INDEX($D$2:$D$100,$S25)="excl","$"&amp;REPLACE(GG25,      IFERROR(FIND(CHAR(1),SUBSTITUTE(GG25,",",CHAR(1),INDEX($F$2:$F$100,$S25)-1)),1),      IFERROR(FIND(CHAR(1),SUBSTITUTE(GG25,",",CHAR(1),INDEX($F$2:$F$100,$S25))),99)-          IFERROR(FIND(CHAR(1),SUBSTITUTE(GG25,",",CHAR(1),INDEX($F$2:$F$100,$S25)-1)),0),""), IF(INDEX($D$2:$D$100,$S25)="repl","$"&amp;REPLACE(GG25,      IFERROR(FIND(CHAR(1),SUBSTITUTE(GG25,",",CHAR(1),INDEX($F$2:$F$100,$S25)-1))+1,1),      IFERROR(FIND(CHAR(1),SUBSTITUTE(GG25,",",CHAR(1),INDEX($F$2:$F$100,$S25))),99)-          IFERROR(FIND(CHAR(1),SUBSTITUTE(GG25,",",CHAR(1),INDEX($F$2:$F$100,$S25)-1)),0)-1,INDEX($G$2:$G$100,$S25)),GG25 ))), GG25)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GM25" s="0" t="str">
        <f aca="false">IF(OR(GH25=-1,IFERROR(INDEX(GH$2:GH$100,GI25),999)&gt;=0,IFERROR(INDEX(GJ$2:GJ$100,GI25),999)&gt;=0),IF(OR(GJ25=-1,IFERROR(INDEX(GH$2:GH$100,GK25),999)&gt;=0,IFERROR(INDEX(GJ$2:GJ$100,GK25),999)&gt;=0),GL25,                REPLACE(GL25,GJ25,IFERROR(FIND(" ",GL25,GJ25),999)-GJ25,                    SUBSTITUTE(INDEX(GL$2:GL$100,GK25),"$","")                  )), REPLACE(GL25,GH25,IFERROR(FIND(" ",GL25,GH25),999)-GH25,                   SUBSTITUTE(INDEX(GL$2:GL$100,GI25),"$","")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GN25" s="0" t="n">
        <f aca="false">IFERROR(FIND("f_",LOWER(GM25)),-1)</f>
        <v>-1</v>
      </c>
      <c r="GO25" s="0" t="n">
        <f aca="false">IF(GN25=-1,-1, VALUE(MID(GM25,GN25+2, IFERROR(FIND(" ",GM25,GN25),999)-GN25-2)))</f>
        <v>-1</v>
      </c>
      <c r="GP25" s="0" t="n">
        <f aca="false">IFERROR(FIND("r_",LOWER(GM25)),-1)</f>
        <v>-1</v>
      </c>
      <c r="GQ25" s="0" t="n">
        <f aca="false">IF(GP25=-1,-1, ROW(GP25)-1+VALUE(MID(GM25,GP25+2, IFERROR(FIND(" ",GM25,GP25),999)-GP25-2)))</f>
        <v>-1</v>
      </c>
      <c r="GR25" s="0" t="str">
        <f aca="false">IF(AND(ISERROR(FIND("$",GM25)),GN25&lt;0,GP25&lt;0,$S25&gt;0), IF(INDEX($D$2:$D$100,$S25)="num","$"&amp;TRIM(SUBSTITUTE(GM25,",",INDEX($F$2:$F$100,$S25)&amp;","))&amp;INDEX($F$2:$F$100,$S25), IF(INDEX($D$2:$D$100,$S25)="excl","$"&amp;REPLACE(GM25,      IFERROR(FIND(CHAR(1),SUBSTITUTE(GM25,",",CHAR(1),INDEX($F$2:$F$100,$S25)-1)),1),      IFERROR(FIND(CHAR(1),SUBSTITUTE(GM25,",",CHAR(1),INDEX($F$2:$F$100,$S25))),99)-          IFERROR(FIND(CHAR(1),SUBSTITUTE(GM25,",",CHAR(1),INDEX($F$2:$F$100,$S25)-1)),0),""), IF(INDEX($D$2:$D$100,$S25)="repl","$"&amp;REPLACE(GM25,      IFERROR(FIND(CHAR(1),SUBSTITUTE(GM25,",",CHAR(1),INDEX($F$2:$F$100,$S25)-1))+1,1),      IFERROR(FIND(CHAR(1),SUBSTITUTE(GM25,",",CHAR(1),INDEX($F$2:$F$100,$S25))),99)-          IFERROR(FIND(CHAR(1),SUBSTITUTE(GM25,",",CHAR(1),INDEX($F$2:$F$100,$S25)-1)),0)-1,INDEX($G$2:$G$100,$S25)),GM25 ))), GM25)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GS25" s="0" t="str">
        <f aca="false">IF(OR(GN25=-1,IFERROR(INDEX(GN$2:GN$100,GO25),999)&gt;=0,IFERROR(INDEX(GP$2:GP$100,GO25),999)&gt;=0),IF(OR(GP25=-1,IFERROR(INDEX(GN$2:GN$100,GQ25),999)&gt;=0,IFERROR(INDEX(GP$2:GP$100,GQ25),999)&gt;=0),GR25,                REPLACE(GR25,GP25,IFERROR(FIND(" ",GR25,GP25),999)-GP25,                    SUBSTITUTE(INDEX(GR$2:GR$100,GQ25),"$","")                  )), REPLACE(GR25,GN25,IFERROR(FIND(" ",GR25,GN25),999)-GN25,                   SUBSTITUTE(INDEX(GR$2:GR$100,GO25),"$","")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GT25" s="0" t="n">
        <f aca="false">IFERROR(FIND("f_",LOWER(GS25)),-1)</f>
        <v>-1</v>
      </c>
      <c r="GU25" s="0" t="n">
        <f aca="false">IF(GT25=-1,-1, VALUE(MID(GS25,GT25+2, IFERROR(FIND(" ",GS25,GT25),999)-GT25-2)))</f>
        <v>-1</v>
      </c>
      <c r="GV25" s="0" t="n">
        <f aca="false">IFERROR(FIND("r_",LOWER(GS25)),-1)</f>
        <v>-1</v>
      </c>
      <c r="GW25" s="0" t="n">
        <f aca="false">IF(GV25=-1,-1, ROW(GV25)-1+VALUE(MID(GS25,GV25+2, IFERROR(FIND(" ",GS25,GV25),999)-GV25-2)))</f>
        <v>-1</v>
      </c>
      <c r="GX25" s="0" t="str">
        <f aca="false">IF(AND(ISERROR(FIND("$",GS25)),GT25&lt;0,GV25&lt;0,$S25&gt;0), IF(INDEX($D$2:$D$100,$S25)="num","$"&amp;TRIM(SUBSTITUTE(GS25,",",INDEX($F$2:$F$100,$S25)&amp;","))&amp;INDEX($F$2:$F$100,$S25), IF(INDEX($D$2:$D$100,$S25)="excl","$"&amp;REPLACE(GS25,      IFERROR(FIND(CHAR(1),SUBSTITUTE(GS25,",",CHAR(1),INDEX($F$2:$F$100,$S25)-1)),1),      IFERROR(FIND(CHAR(1),SUBSTITUTE(GS25,",",CHAR(1),INDEX($F$2:$F$100,$S25))),99)-          IFERROR(FIND(CHAR(1),SUBSTITUTE(GS25,",",CHAR(1),INDEX($F$2:$F$100,$S25)-1)),0),""), IF(INDEX($D$2:$D$100,$S25)="repl","$"&amp;REPLACE(GS25,      IFERROR(FIND(CHAR(1),SUBSTITUTE(GS25,",",CHAR(1),INDEX($F$2:$F$100,$S25)-1))+1,1),      IFERROR(FIND(CHAR(1),SUBSTITUTE(GS25,",",CHAR(1),INDEX($F$2:$F$100,$S25))),99)-          IFERROR(FIND(CHAR(1),SUBSTITUTE(GS25,",",CHAR(1),INDEX($F$2:$F$100,$S25)-1)),0)-1,INDEX($G$2:$G$100,$S25)),GS25 ))), GS25)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GY25" s="0" t="str">
        <f aca="false">IF(OR(GT25=-1,IFERROR(INDEX(GT$2:GT$100,GU25),999)&gt;=0,IFERROR(INDEX(GV$2:GV$100,GU25),999)&gt;=0),IF(OR(GV25=-1,IFERROR(INDEX(GT$2:GT$100,GW25),999)&gt;=0,IFERROR(INDEX(GV$2:GV$100,GW25),999)&gt;=0),GX25,                REPLACE(GX25,GV25,IFERROR(FIND(" ",GX25,GV25),999)-GV25,                    SUBSTITUTE(INDEX(GX$2:GX$100,GW25),"$","")                  )), REPLACE(GX25,GT25,IFERROR(FIND(" ",GX25,GT25),999)-GT25,                   SUBSTITUTE(INDEX(GX$2:GX$100,GU25),"$","")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GZ25" s="0" t="n">
        <f aca="false">IFERROR(FIND("f_",LOWER(GY25)),-1)</f>
        <v>-1</v>
      </c>
      <c r="HA25" s="0" t="n">
        <f aca="false">IF(GZ25=-1,-1, VALUE(MID(GY25,GZ25+2, IFERROR(FIND(" ",GY25,GZ25),999)-GZ25-2)))</f>
        <v>-1</v>
      </c>
      <c r="HB25" s="0" t="n">
        <f aca="false">IFERROR(FIND("r_",LOWER(GY25)),-1)</f>
        <v>-1</v>
      </c>
      <c r="HC25" s="0" t="n">
        <f aca="false">IF(HB25=-1,-1, ROW(HB25)-1+VALUE(MID(GY25,HB25+2, IFERROR(FIND(" ",GY25,HB25),999)-HB25-2)))</f>
        <v>-1</v>
      </c>
      <c r="HD25" s="0" t="str">
        <f aca="false">IF(AND(ISERROR(FIND("$",GY25)),GZ25&lt;0,HB25&lt;0,$S25&gt;0), IF(INDEX($D$2:$D$100,$S25)="num","$"&amp;TRIM(SUBSTITUTE(GY25,",",INDEX($F$2:$F$100,$S25)&amp;","))&amp;INDEX($F$2:$F$100,$S25), IF(INDEX($D$2:$D$100,$S25)="excl","$"&amp;REPLACE(GY25,      IFERROR(FIND(CHAR(1),SUBSTITUTE(GY25,",",CHAR(1),INDEX($F$2:$F$100,$S25)-1)),1),      IFERROR(FIND(CHAR(1),SUBSTITUTE(GY25,",",CHAR(1),INDEX($F$2:$F$100,$S25))),99)-          IFERROR(FIND(CHAR(1),SUBSTITUTE(GY25,",",CHAR(1),INDEX($F$2:$F$100,$S25)-1)),0),""), IF(INDEX($D$2:$D$100,$S25)="repl","$"&amp;REPLACE(GY25,      IFERROR(FIND(CHAR(1),SUBSTITUTE(GY25,",",CHAR(1),INDEX($F$2:$F$100,$S25)-1))+1,1),      IFERROR(FIND(CHAR(1),SUBSTITUTE(GY25,",",CHAR(1),INDEX($F$2:$F$100,$S25))),99)-          IFERROR(FIND(CHAR(1),SUBSTITUTE(GY25,",",CHAR(1),INDEX($F$2:$F$100,$S25)-1)),0)-1,INDEX($G$2:$G$100,$S25)),GY25 ))), GY25)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HE25" s="0" t="str">
        <f aca="false">IF(OR(GZ25=-1,IFERROR(INDEX(GZ$2:GZ$100,HA25),999)&gt;=0,IFERROR(INDEX(HB$2:HB$100,HA25),999)&gt;=0),IF(OR(HB25=-1,IFERROR(INDEX(GZ$2:GZ$100,HC25),999)&gt;=0,IFERROR(INDEX(HB$2:HB$100,HC25),999)&gt;=0),HD25,                REPLACE(HD25,HB25,IFERROR(FIND(" ",HD25,HB25),999)-HB25,                    SUBSTITUTE(INDEX(HD$2:HD$100,HC25),"$","")                  )), REPLACE(HD25,GZ25,IFERROR(FIND(" ",HD25,GZ25),999)-GZ25,                   SUBSTITUTE(INDEX(HD$2:HD$100,HA25),"$","")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HF25" s="0" t="n">
        <f aca="false">IFERROR(FIND("f_",LOWER(HE25)),-1)</f>
        <v>-1</v>
      </c>
      <c r="HG25" s="0" t="n">
        <f aca="false">IF(HF25=-1,-1, VALUE(MID(HE25,HF25+2, IFERROR(FIND(" ",HE25,HF25),999)-HF25-2)))</f>
        <v>-1</v>
      </c>
      <c r="HH25" s="0" t="n">
        <f aca="false">IFERROR(FIND("r_",LOWER(HE25)),-1)</f>
        <v>-1</v>
      </c>
      <c r="HI25" s="0" t="n">
        <f aca="false">IF(HH25=-1,-1, ROW(HH25)-1+VALUE(MID(HE25,HH25+2, IFERROR(FIND(" ",HE25,HH25),999)-HH25-2)))</f>
        <v>-1</v>
      </c>
      <c r="HJ25" s="0" t="str">
        <f aca="false">IF(AND(ISERROR(FIND("$",HE25)),HF25&lt;0,HH25&lt;0,$S25&gt;0), IF(INDEX($D$2:$D$100,$S25)="num","$"&amp;TRIM(SUBSTITUTE(HE25,",",INDEX($F$2:$F$100,$S25)&amp;","))&amp;INDEX($F$2:$F$100,$S25), IF(INDEX($D$2:$D$100,$S25)="excl","$"&amp;REPLACE(HE25,      IFERROR(FIND(CHAR(1),SUBSTITUTE(HE25,",",CHAR(1),INDEX($F$2:$F$100,$S25)-1)),1),      IFERROR(FIND(CHAR(1),SUBSTITUTE(HE25,",",CHAR(1),INDEX($F$2:$F$100,$S25))),99)-          IFERROR(FIND(CHAR(1),SUBSTITUTE(HE25,",",CHAR(1),INDEX($F$2:$F$100,$S25)-1)),0),""), IF(INDEX($D$2:$D$100,$S25)="repl","$"&amp;REPLACE(HE25,      IFERROR(FIND(CHAR(1),SUBSTITUTE(HE25,",",CHAR(1),INDEX($F$2:$F$100,$S25)-1))+1,1),      IFERROR(FIND(CHAR(1),SUBSTITUTE(HE25,",",CHAR(1),INDEX($F$2:$F$100,$S25))),99)-          IFERROR(FIND(CHAR(1),SUBSTITUTE(HE25,",",CHAR(1),INDEX($F$2:$F$100,$S25)-1)),0)-1,INDEX($G$2:$G$100,$S25)),HE25 ))), HE25)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HK25" s="0" t="str">
        <f aca="false">IF(OR(HF25=-1,IFERROR(INDEX(HF$2:HF$100,HG25),999)&gt;=0,IFERROR(INDEX(HH$2:HH$100,HG25),999)&gt;=0),IF(OR(HH25=-1,IFERROR(INDEX(HF$2:HF$100,HI25),999)&gt;=0,IFERROR(INDEX(HH$2:HH$100,HI25),999)&gt;=0),HJ25,                REPLACE(HJ25,HH25,IFERROR(FIND(" ",HJ25,HH25),999)-HH25,                    SUBSTITUTE(INDEX(HJ$2:HJ$100,HI25),"$","")                  )), REPLACE(HJ25,HF25,IFERROR(FIND(" ",HJ25,HF25),999)-HF25,                   SUBSTITUTE(INDEX(HJ$2:HJ$100,HG25),"$","")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HL25" s="0" t="n">
        <f aca="false">IFERROR(FIND("f_",LOWER(HK25)),-1)</f>
        <v>-1</v>
      </c>
      <c r="HM25" s="0" t="n">
        <f aca="false">IF(HL25=-1,-1, VALUE(MID(HK25,HL25+2, IFERROR(FIND(" ",HK25,HL25),999)-HL25-2)))</f>
        <v>-1</v>
      </c>
      <c r="HN25" s="0" t="n">
        <f aca="false">IFERROR(FIND("r_",LOWER(HK25)),-1)</f>
        <v>-1</v>
      </c>
      <c r="HO25" s="0" t="n">
        <f aca="false">IF(HN25=-1,-1, ROW(HN25)-1+VALUE(MID(HK25,HN25+2, IFERROR(FIND(" ",HK25,HN25),999)-HN25-2)))</f>
        <v>-1</v>
      </c>
      <c r="HP25" s="0" t="str">
        <f aca="false">IF(AND(ISERROR(FIND("$",HK25)),HL25&lt;0,HN25&lt;0,$S25&gt;0), IF(INDEX($D$2:$D$100,$S25)="num","$"&amp;TRIM(SUBSTITUTE(HK25,",",INDEX($F$2:$F$100,$S25)&amp;","))&amp;INDEX($F$2:$F$100,$S25), IF(INDEX($D$2:$D$100,$S25)="excl","$"&amp;REPLACE(HK25,      IFERROR(FIND(CHAR(1),SUBSTITUTE(HK25,",",CHAR(1),INDEX($F$2:$F$100,$S25)-1)),1),      IFERROR(FIND(CHAR(1),SUBSTITUTE(HK25,",",CHAR(1),INDEX($F$2:$F$100,$S25))),99)-          IFERROR(FIND(CHAR(1),SUBSTITUTE(HK25,",",CHAR(1),INDEX($F$2:$F$100,$S25)-1)),0),""), IF(INDEX($D$2:$D$100,$S25)="repl","$"&amp;REPLACE(HK25,      IFERROR(FIND(CHAR(1),SUBSTITUTE(HK25,",",CHAR(1),INDEX($F$2:$F$100,$S25)-1))+1,1),      IFERROR(FIND(CHAR(1),SUBSTITUTE(HK25,",",CHAR(1),INDEX($F$2:$F$100,$S25))),99)-          IFERROR(FIND(CHAR(1),SUBSTITUTE(HK25,",",CHAR(1),INDEX($F$2:$F$100,$S25)-1)),0)-1,INDEX($G$2:$G$100,$S25)),HK25 ))), HK25)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HQ25" s="0" t="str">
        <f aca="false">IF(OR(HL25=-1,IFERROR(INDEX(HL$2:HL$100,HM25),999)&gt;=0,IFERROR(INDEX(HN$2:HN$100,HM25),999)&gt;=0),IF(OR(HN25=-1,IFERROR(INDEX(HL$2:HL$100,HO25),999)&gt;=0,IFERROR(INDEX(HN$2:HN$100,HO25),999)&gt;=0),HP25,                REPLACE(HP25,HN25,IFERROR(FIND(" ",HP25,HN25),999)-HN25,                    SUBSTITUTE(INDEX(HP$2:HP$100,HO25),"$","")                  )), REPLACE(HP25,HL25,IFERROR(FIND(" ",HP25,HL25),999)-HL25,                   SUBSTITUTE(INDEX(HP$2:HP$100,HM25),"$","")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HR25" s="0" t="n">
        <f aca="false">IFERROR(FIND("f_",LOWER(HQ25)),-1)</f>
        <v>-1</v>
      </c>
      <c r="HS25" s="0" t="n">
        <f aca="false">IF(HR25=-1,-1, VALUE(MID(HQ25,HR25+2, IFERROR(FIND(" ",HQ25,HR25),999)-HR25-2)))</f>
        <v>-1</v>
      </c>
      <c r="HT25" s="0" t="n">
        <f aca="false">IFERROR(FIND("r_",LOWER(HQ25)),-1)</f>
        <v>-1</v>
      </c>
      <c r="HU25" s="0" t="n">
        <f aca="false">IF(HT25=-1,-1, ROW(HT25)-1+VALUE(MID(HQ25,HT25+2, IFERROR(FIND(" ",HQ25,HT25),999)-HT25-2)))</f>
        <v>-1</v>
      </c>
      <c r="HV25" s="0" t="str">
        <f aca="false">IF(AND(ISERROR(FIND("$",HQ25)),HR25&lt;0,HT25&lt;0,$S25&gt;0), IF(INDEX($D$2:$D$100,$S25)="num","$"&amp;TRIM(SUBSTITUTE(HQ25,",",INDEX($F$2:$F$100,$S25)&amp;","))&amp;INDEX($F$2:$F$100,$S25), IF(INDEX($D$2:$D$100,$S25)="excl","$"&amp;REPLACE(HQ25,      IFERROR(FIND(CHAR(1),SUBSTITUTE(HQ25,",",CHAR(1),INDEX($F$2:$F$100,$S25)-1)),1),      IFERROR(FIND(CHAR(1),SUBSTITUTE(HQ25,",",CHAR(1),INDEX($F$2:$F$100,$S25))),99)-          IFERROR(FIND(CHAR(1),SUBSTITUTE(HQ25,",",CHAR(1),INDEX($F$2:$F$100,$S25)-1)),0),""), IF(INDEX($D$2:$D$100,$S25)="repl","$"&amp;REPLACE(HQ25,      IFERROR(FIND(CHAR(1),SUBSTITUTE(HQ25,",",CHAR(1),INDEX($F$2:$F$100,$S25)-1))+1,1),      IFERROR(FIND(CHAR(1),SUBSTITUTE(HQ25,",",CHAR(1),INDEX($F$2:$F$100,$S25))),99)-          IFERROR(FIND(CHAR(1),SUBSTITUTE(HQ25,",",CHAR(1),INDEX($F$2:$F$100,$S25)-1)),0)-1,INDEX($G$2:$G$100,$S25)),HQ25 ))), HQ25)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HW25" s="0" t="str">
        <f aca="false">IF(OR(HR25=-1,IFERROR(INDEX(HR$2:HR$100,HS25),999)&gt;=0,IFERROR(INDEX(HT$2:HT$100,HS25),999)&gt;=0),IF(OR(HT25=-1,IFERROR(INDEX(HR$2:HR$100,HU25),999)&gt;=0,IFERROR(INDEX(HT$2:HT$100,HU25),999)&gt;=0),HV25,                REPLACE(HV25,HT25,IFERROR(FIND(" ",HV25,HT25),999)-HT25,                    SUBSTITUTE(INDEX(HV$2:HV$100,HU25),"$","")                  )), REPLACE(HV25,HR25,IFERROR(FIND(" ",HV25,HR25),999)-HR25,                   SUBSTITUTE(INDEX(HV$2:HV$100,HS25),"$","")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HX25" s="0" t="n">
        <f aca="false">IFERROR(FIND("f_",LOWER(HW25)),-1)</f>
        <v>-1</v>
      </c>
      <c r="HY25" s="0" t="n">
        <f aca="false">IF(HX25=-1,-1, VALUE(MID(HW25,HX25+2, IFERROR(FIND(" ",HW25,HX25),999)-HX25-2)))</f>
        <v>-1</v>
      </c>
      <c r="HZ25" s="0" t="n">
        <f aca="false">IFERROR(FIND("r_",LOWER(HW25)),-1)</f>
        <v>-1</v>
      </c>
      <c r="IA25" s="0" t="n">
        <f aca="false">IF(HZ25=-1,-1, ROW(HZ25)-1+VALUE(MID(HW25,HZ25+2, IFERROR(FIND(" ",HW25,HZ25),999)-HZ25-2)))</f>
        <v>-1</v>
      </c>
      <c r="IB25" s="0" t="str">
        <f aca="false">IF(AND(ISERROR(FIND("$",HW25)),HX25&lt;0,HZ25&lt;0,$S25&gt;0), IF(INDEX($D$2:$D$100,$S25)="num","$"&amp;TRIM(SUBSTITUTE(HW25,",",INDEX($F$2:$F$100,$S25)&amp;","))&amp;INDEX($F$2:$F$100,$S25), IF(INDEX($D$2:$D$100,$S25)="excl","$"&amp;REPLACE(HW25,      IFERROR(FIND(CHAR(1),SUBSTITUTE(HW25,",",CHAR(1),INDEX($F$2:$F$100,$S25)-1)),1),      IFERROR(FIND(CHAR(1),SUBSTITUTE(HW25,",",CHAR(1),INDEX($F$2:$F$100,$S25))),99)-          IFERROR(FIND(CHAR(1),SUBSTITUTE(HW25,",",CHAR(1),INDEX($F$2:$F$100,$S25)-1)),0),""), IF(INDEX($D$2:$D$100,$S25)="repl","$"&amp;REPLACE(HW25,      IFERROR(FIND(CHAR(1),SUBSTITUTE(HW25,",",CHAR(1),INDEX($F$2:$F$100,$S25)-1))+1,1),      IFERROR(FIND(CHAR(1),SUBSTITUTE(HW25,",",CHAR(1),INDEX($F$2:$F$100,$S25))),99)-          IFERROR(FIND(CHAR(1),SUBSTITUTE(HW25,",",CHAR(1),INDEX($F$2:$F$100,$S25)-1)),0)-1,INDEX($G$2:$G$100,$S25)),HW25 ))), HW25)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IC25" s="0" t="str">
        <f aca="false">IF(OR(HX25=-1,IFERROR(INDEX(HX$2:HX$100,HY25),999)&gt;=0,IFERROR(INDEX(HZ$2:HZ$100,HY25),999)&gt;=0),IF(OR(HZ25=-1,IFERROR(INDEX(HX$2:HX$100,IA25),999)&gt;=0,IFERROR(INDEX(HZ$2:HZ$100,IA25),999)&gt;=0),IB25,                REPLACE(IB25,HZ25,IFERROR(FIND(" ",IB25,HZ25),999)-HZ25,                    SUBSTITUTE(INDEX(IB$2:IB$100,IA25),"$","")                  )), REPLACE(IB25,HX25,IFERROR(FIND(" ",IB25,HX25),999)-HX25,                   SUBSTITUTE(INDEX(IB$2:IB$100,HY25),"$","")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ID25" s="0" t="n">
        <f aca="false">IFERROR(FIND("f_",LOWER(IC25)),-1)</f>
        <v>-1</v>
      </c>
      <c r="IE25" s="0" t="n">
        <f aca="false">IF(ID25=-1,-1, VALUE(MID(IC25,ID25+2, IFERROR(FIND(" ",IC25,ID25),999)-ID25-2)))</f>
        <v>-1</v>
      </c>
      <c r="IF25" s="0" t="n">
        <f aca="false">IFERROR(FIND("r_",LOWER(IC25)),-1)</f>
        <v>-1</v>
      </c>
      <c r="IG25" s="0" t="n">
        <f aca="false">IF(IF25=-1,-1, ROW(IF25)-1+VALUE(MID(IC25,IF25+2, IFERROR(FIND(" ",IC25,IF25),999)-IF25-2)))</f>
        <v>-1</v>
      </c>
      <c r="IH25" s="0" t="str">
        <f aca="false">IF(AND(ISERROR(FIND("$",IC25)),ID25&lt;0,IF25&lt;0,$S25&gt;0), IF(INDEX($D$2:$D$100,$S25)="num","$"&amp;TRIM(SUBSTITUTE(IC25,",",INDEX($F$2:$F$100,$S25)&amp;","))&amp;INDEX($F$2:$F$100,$S25), IF(INDEX($D$2:$D$100,$S25)="excl","$"&amp;REPLACE(IC25,      IFERROR(FIND(CHAR(1),SUBSTITUTE(IC25,",",CHAR(1),INDEX($F$2:$F$100,$S25)-1)),1),      IFERROR(FIND(CHAR(1),SUBSTITUTE(IC25,",",CHAR(1),INDEX($F$2:$F$100,$S25))),99)-          IFERROR(FIND(CHAR(1),SUBSTITUTE(IC25,",",CHAR(1),INDEX($F$2:$F$100,$S25)-1)),0),""), IF(INDEX($D$2:$D$100,$S25)="repl","$"&amp;REPLACE(IC25,      IFERROR(FIND(CHAR(1),SUBSTITUTE(IC25,",",CHAR(1),INDEX($F$2:$F$100,$S25)-1))+1,1),      IFERROR(FIND(CHAR(1),SUBSTITUTE(IC25,",",CHAR(1),INDEX($F$2:$F$100,$S25))),99)-          IFERROR(FIND(CHAR(1),SUBSTITUTE(IC25,",",CHAR(1),INDEX($F$2:$F$100,$S25)-1)),0)-1,INDEX($G$2:$G$100,$S25)),IC25 ))), IC25)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II25" s="0" t="str">
        <f aca="false">IF(OR(ID25=-1,IFERROR(INDEX(ID$2:ID$100,IE25),999)&gt;=0,IFERROR(INDEX(IF$2:IF$100,IE25),999)&gt;=0),IF(OR(IF25=-1,IFERROR(INDEX(ID$2:ID$100,IG25),999)&gt;=0,IFERROR(INDEX(IF$2:IF$100,IG25),999)&gt;=0),IH25,                REPLACE(IH25,IF25,IFERROR(FIND(" ",IH25,IF25),999)-IF25,                    SUBSTITUTE(INDEX(IH$2:IH$100,IG25),"$","")                  )), REPLACE(IH25,ID25,IFERROR(FIND(" ",IH25,ID25),999)-ID25,                   SUBSTITUTE(INDEX(IH$2:IH$100,IE25),"$","")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IJ25" s="0" t="n">
        <f aca="false">IFERROR(FIND("f_",LOWER(II25)),-1)</f>
        <v>-1</v>
      </c>
      <c r="IK25" s="0" t="n">
        <f aca="false">IF(IJ25=-1,-1, VALUE(MID(II25,IJ25+2, IFERROR(FIND(" ",II25,IJ25),999)-IJ25-2)))</f>
        <v>-1</v>
      </c>
      <c r="IL25" s="0" t="n">
        <f aca="false">IFERROR(FIND("r_",LOWER(II25)),-1)</f>
        <v>-1</v>
      </c>
      <c r="IM25" s="0" t="n">
        <f aca="false">IF(IL25=-1,-1, ROW(IL25)-1+VALUE(MID(II25,IL25+2, IFERROR(FIND(" ",II25,IL25),999)-IL25-2)))</f>
        <v>-1</v>
      </c>
      <c r="IN25" s="0" t="str">
        <f aca="false">IF(AND(ISERROR(FIND("$",II25)),IJ25&lt;0,IL25&lt;0,$S25&gt;0), IF(INDEX($D$2:$D$100,$S25)="num","$"&amp;TRIM(SUBSTITUTE(II25,",",INDEX($F$2:$F$100,$S25)&amp;","))&amp;INDEX($F$2:$F$100,$S25), IF(INDEX($D$2:$D$100,$S25)="excl","$"&amp;REPLACE(II25,      IFERROR(FIND(CHAR(1),SUBSTITUTE(II25,",",CHAR(1),INDEX($F$2:$F$100,$S25)-1)),1),      IFERROR(FIND(CHAR(1),SUBSTITUTE(II25,",",CHAR(1),INDEX($F$2:$F$100,$S25))),99)-          IFERROR(FIND(CHAR(1),SUBSTITUTE(II25,",",CHAR(1),INDEX($F$2:$F$100,$S25)-1)),0),""), IF(INDEX($D$2:$D$100,$S25)="repl","$"&amp;REPLACE(II25,      IFERROR(FIND(CHAR(1),SUBSTITUTE(II25,",",CHAR(1),INDEX($F$2:$F$100,$S25)-1))+1,1),      IFERROR(FIND(CHAR(1),SUBSTITUTE(II25,",",CHAR(1),INDEX($F$2:$F$100,$S25))),99)-          IFERROR(FIND(CHAR(1),SUBSTITUTE(II25,",",CHAR(1),INDEX($F$2:$F$100,$S25)-1)),0)-1,INDEX($G$2:$G$100,$S25)),II25 ))), II25)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IO25" s="0" t="str">
        <f aca="false">IF(OR(IJ25=-1,IFERROR(INDEX(IJ$2:IJ$100,IK25),999)&gt;=0,IFERROR(INDEX(IL$2:IL$100,IK25),999)&gt;=0),IF(OR(IL25=-1,IFERROR(INDEX(IJ$2:IJ$100,IM25),999)&gt;=0,IFERROR(INDEX(IL$2:IL$100,IM25),999)&gt;=0),IN25,                REPLACE(IN25,IL25,IFERROR(FIND(" ",IN25,IL25),999)-IL25,                    SUBSTITUTE(INDEX(IN$2:IN$100,IM25),"$","")                  )), REPLACE(IN25,IJ25,IFERROR(FIND(" ",IN25,IJ25),999)-IJ25,                   SUBSTITUTE(INDEX(IN$2:IN$100,IK25),"$","")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IP25" s="0" t="n">
        <f aca="false">IFERROR(FIND("f_",LOWER(IO25)),-1)</f>
        <v>-1</v>
      </c>
      <c r="IQ25" s="0" t="n">
        <f aca="false">IF(IP25=-1,-1, VALUE(MID(IO25,IP25+2, IFERROR(FIND(" ",IO25,IP25),999)-IP25-2)))</f>
        <v>-1</v>
      </c>
      <c r="IR25" s="0" t="n">
        <f aca="false">IFERROR(FIND("r_",LOWER(IO25)),-1)</f>
        <v>-1</v>
      </c>
      <c r="IS25" s="0" t="n">
        <f aca="false">IF(IR25=-1,-1, ROW(IR25)-1+VALUE(MID(IO25,IR25+2, IFERROR(FIND(" ",IO25,IR25),999)-IR25-2)))</f>
        <v>-1</v>
      </c>
      <c r="IT25" s="0" t="str">
        <f aca="false">IF(AND(ISERROR(FIND("$",IO25)),IP25&lt;0,IR25&lt;0,$S25&gt;0), IF(INDEX($D$2:$D$100,$S25)="num","$"&amp;TRIM(SUBSTITUTE(IO25,",",INDEX($F$2:$F$100,$S25)&amp;","))&amp;INDEX($F$2:$F$100,$S25), IF(INDEX($D$2:$D$100,$S25)="excl","$"&amp;REPLACE(IO25,      IFERROR(FIND(CHAR(1),SUBSTITUTE(IO25,",",CHAR(1),INDEX($F$2:$F$100,$S25)-1)),1),      IFERROR(FIND(CHAR(1),SUBSTITUTE(IO25,",",CHAR(1),INDEX($F$2:$F$100,$S25))),99)-          IFERROR(FIND(CHAR(1),SUBSTITUTE(IO25,",",CHAR(1),INDEX($F$2:$F$100,$S25)-1)),0),""), IF(INDEX($D$2:$D$100,$S25)="repl","$"&amp;REPLACE(IO25,      IFERROR(FIND(CHAR(1),SUBSTITUTE(IO25,",",CHAR(1),INDEX($F$2:$F$100,$S25)-1))+1,1),      IFERROR(FIND(CHAR(1),SUBSTITUTE(IO25,",",CHAR(1),INDEX($F$2:$F$100,$S25))),99)-          IFERROR(FIND(CHAR(1),SUBSTITUTE(IO25,",",CHAR(1),INDEX($F$2:$F$100,$S25)-1)),0)-1,INDEX($G$2:$G$100,$S25)),IO25 ))), IO25)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IU25" s="0" t="str">
        <f aca="false">IF(OR(IP25=-1,IFERROR(INDEX(IP$2:IP$100,IQ25),999)&gt;=0,IFERROR(INDEX(IR$2:IR$100,IQ25),999)&gt;=0),IF(OR(IR25=-1,IFERROR(INDEX(IP$2:IP$100,IS25),999)&gt;=0,IFERROR(INDEX(IR$2:IR$100,IS25),999)&gt;=0),IT25,                REPLACE(IT25,IR25,IFERROR(FIND(" ",IT25,IR25),999)-IR25,                    SUBSTITUTE(INDEX(IT$2:IT$100,IS25),"$","")                  )), REPLACE(IT25,IP25,IFERROR(FIND(" ",IT25,IP25),999)-IP25,                   SUBSTITUTE(INDEX(IT$2:IT$100,IQ25),"$","")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IV25" s="0" t="n">
        <f aca="false">IFERROR(FIND("f_",LOWER(IU25)),-1)</f>
        <v>-1</v>
      </c>
      <c r="IW25" s="0" t="n">
        <f aca="false">IF(IV25=-1,-1, VALUE(MID(IU25,IV25+2, IFERROR(FIND(" ",IU25,IV25),999)-IV25-2)))</f>
        <v>-1</v>
      </c>
      <c r="IX25" s="0" t="n">
        <f aca="false">IFERROR(FIND("r_",LOWER(IU25)),-1)</f>
        <v>-1</v>
      </c>
      <c r="IY25" s="0" t="n">
        <f aca="false">IF(IX25=-1,-1, ROW(IX25)-1+VALUE(MID(IU25,IX25+2, IFERROR(FIND(" ",IU25,IX25),999)-IX25-2)))</f>
        <v>-1</v>
      </c>
      <c r="IZ25" s="0" t="str">
        <f aca="false">IF(AND(ISERROR(FIND("$",IU25)),IV25&lt;0,IX25&lt;0,$S25&gt;0), IF(INDEX($D$2:$D$100,$S25)="num","$"&amp;TRIM(SUBSTITUTE(IU25,",",INDEX($F$2:$F$100,$S25)&amp;","))&amp;INDEX($F$2:$F$100,$S25), IF(INDEX($D$2:$D$100,$S25)="excl","$"&amp;REPLACE(IU25,      IFERROR(FIND(CHAR(1),SUBSTITUTE(IU25,",",CHAR(1),INDEX($F$2:$F$100,$S25)-1)),1),      IFERROR(FIND(CHAR(1),SUBSTITUTE(IU25,",",CHAR(1),INDEX($F$2:$F$100,$S25))),99)-          IFERROR(FIND(CHAR(1),SUBSTITUTE(IU25,",",CHAR(1),INDEX($F$2:$F$100,$S25)-1)),0),""), IF(INDEX($D$2:$D$100,$S25)="repl","$"&amp;REPLACE(IU25,      IFERROR(FIND(CHAR(1),SUBSTITUTE(IU25,",",CHAR(1),INDEX($F$2:$F$100,$S25)-1))+1,1),      IFERROR(FIND(CHAR(1),SUBSTITUTE(IU25,",",CHAR(1),INDEX($F$2:$F$100,$S25))),99)-          IFERROR(FIND(CHAR(1),SUBSTITUTE(IU25,",",CHAR(1),INDEX($F$2:$F$100,$S25)-1)),0)-1,INDEX($G$2:$G$100,$S25)),IU25 ))), IU25)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JA25" s="0" t="str">
        <f aca="false">IF(OR(IV25=-1,IFERROR(INDEX(IV$2:IV$100,IW25),999)&gt;=0,IFERROR(INDEX(IX$2:IX$100,IW25),999)&gt;=0),IF(OR(IX25=-1,IFERROR(INDEX(IV$2:IV$100,IY25),999)&gt;=0,IFERROR(INDEX(IX$2:IX$100,IY25),999)&gt;=0),IZ25,                REPLACE(IZ25,IX25,IFERROR(FIND(" ",IZ25,IX25),999)-IX25,                    SUBSTITUTE(INDEX(IZ$2:IZ$100,IY25),"$","")                  )), REPLACE(IZ25,IV25,IFERROR(FIND(" ",IZ25,IV25),999)-IV25,                   SUBSTITUTE(INDEX(IZ$2:IZ$100,IW25),"$","")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JB25" s="0" t="n">
        <f aca="false">IFERROR(FIND("f_",LOWER(JA25)),-1)</f>
        <v>-1</v>
      </c>
      <c r="JC25" s="0" t="n">
        <f aca="false">IF(JB25=-1,-1, VALUE(MID(JA25,JB25+2, IFERROR(FIND(" ",JA25,JB25),999)-JB25-2)))</f>
        <v>-1</v>
      </c>
      <c r="JD25" s="0" t="n">
        <f aca="false">IFERROR(FIND("r_",LOWER(JA25)),-1)</f>
        <v>-1</v>
      </c>
      <c r="JE25" s="0" t="n">
        <f aca="false">IF(JD25=-1,-1, ROW(JD25)-1+VALUE(MID(JA25,JD25+2, IFERROR(FIND(" ",JA25,JD25),999)-JD25-2)))</f>
        <v>-1</v>
      </c>
      <c r="JF25" s="0" t="str">
        <f aca="false">IF(AND(ISERROR(FIND("$",JA25)),JB25&lt;0,JD25&lt;0,$S25&gt;0), IF(INDEX($D$2:$D$100,$S25)="num","$"&amp;TRIM(SUBSTITUTE(JA25,",",INDEX($F$2:$F$100,$S25)&amp;","))&amp;INDEX($F$2:$F$100,$S25), IF(INDEX($D$2:$D$100,$S25)="excl","$"&amp;REPLACE(JA25,      IFERROR(FIND(CHAR(1),SUBSTITUTE(JA25,",",CHAR(1),INDEX($F$2:$F$100,$S25)-1)),1),      IFERROR(FIND(CHAR(1),SUBSTITUTE(JA25,",",CHAR(1),INDEX($F$2:$F$100,$S25))),99)-          IFERROR(FIND(CHAR(1),SUBSTITUTE(JA25,",",CHAR(1),INDEX($F$2:$F$100,$S25)-1)),0),""), IF(INDEX($D$2:$D$100,$S25)="repl","$"&amp;REPLACE(JA25,      IFERROR(FIND(CHAR(1),SUBSTITUTE(JA25,",",CHAR(1),INDEX($F$2:$F$100,$S25)-1))+1,1),      IFERROR(FIND(CHAR(1),SUBSTITUTE(JA25,",",CHAR(1),INDEX($F$2:$F$100,$S25))),99)-          IFERROR(FIND(CHAR(1),SUBSTITUTE(JA25,",",CHAR(1),INDEX($F$2:$F$100,$S25)-1)),0)-1,INDEX($G$2:$G$100,$S25)),JA25 ))), JA25)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JG25" s="0" t="str">
        <f aca="false">IF(OR(JB25=-1,IFERROR(INDEX(JB$2:JB$100,JC25),999)&gt;=0,IFERROR(INDEX(JD$2:JD$100,JC25),999)&gt;=0),IF(OR(JD25=-1,IFERROR(INDEX(JB$2:JB$100,JE25),999)&gt;=0,IFERROR(INDEX(JD$2:JD$100,JE25),999)&gt;=0),JF25,                REPLACE(JF25,JD25,IFERROR(FIND(" ",JF25,JD25),999)-JD25,                    SUBSTITUTE(INDEX(JF$2:JF$100,JE25),"$","")                  )), REPLACE(JF25,JB25,IFERROR(FIND(" ",JF25,JB25),999)-JB25,                   SUBSTITUTE(INDEX(JF$2:JF$100,JC25),"$","")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JH25" s="0" t="n">
        <f aca="false">IFERROR(FIND("f_",LOWER(JG25)),-1)</f>
        <v>-1</v>
      </c>
      <c r="JI25" s="0" t="n">
        <f aca="false">IF(JH25=-1,-1, VALUE(MID(JG25,JH25+2, IFERROR(FIND(" ",JG25,JH25),999)-JH25-2)))</f>
        <v>-1</v>
      </c>
      <c r="JJ25" s="0" t="n">
        <f aca="false">IFERROR(FIND("r_",LOWER(JG25)),-1)</f>
        <v>-1</v>
      </c>
      <c r="JK25" s="0" t="n">
        <f aca="false">IF(JJ25=-1,-1, ROW(JJ25)-1+VALUE(MID(JG25,JJ25+2, IFERROR(FIND(" ",JG25,JJ25),999)-JJ25-2)))</f>
        <v>-1</v>
      </c>
      <c r="JL25" s="0" t="str">
        <f aca="false">IF(AND(ISERROR(FIND("$",JG25)),JH25&lt;0,JJ25&lt;0,$S25&gt;0), IF(INDEX($D$2:$D$100,$S25)="num","$"&amp;TRIM(SUBSTITUTE(JG25,",",INDEX($F$2:$F$100,$S25)&amp;","))&amp;INDEX($F$2:$F$100,$S25), IF(INDEX($D$2:$D$100,$S25)="excl","$"&amp;REPLACE(JG25,      IFERROR(FIND(CHAR(1),SUBSTITUTE(JG25,",",CHAR(1),INDEX($F$2:$F$100,$S25)-1)),1),      IFERROR(FIND(CHAR(1),SUBSTITUTE(JG25,",",CHAR(1),INDEX($F$2:$F$100,$S25))),99)-          IFERROR(FIND(CHAR(1),SUBSTITUTE(JG25,",",CHAR(1),INDEX($F$2:$F$100,$S25)-1)),0),""), IF(INDEX($D$2:$D$100,$S25)="repl","$"&amp;REPLACE(JG25,      IFERROR(FIND(CHAR(1),SUBSTITUTE(JG25,",",CHAR(1),INDEX($F$2:$F$100,$S25)-1))+1,1),      IFERROR(FIND(CHAR(1),SUBSTITUTE(JG25,",",CHAR(1),INDEX($F$2:$F$100,$S25))),99)-          IFERROR(FIND(CHAR(1),SUBSTITUTE(JG25,",",CHAR(1),INDEX($F$2:$F$100,$S25)-1)),0)-1,INDEX($G$2:$G$100,$S25)),JG25 ))), JG25)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JM25" s="0" t="str">
        <f aca="false">IF(OR(JH25=-1,IFERROR(INDEX(JH$2:JH$100,JI25),999)&gt;=0,IFERROR(INDEX(JJ$2:JJ$100,JI25),999)&gt;=0),IF(OR(JJ25=-1,IFERROR(INDEX(JH$2:JH$100,JK25),999)&gt;=0,IFERROR(INDEX(JJ$2:JJ$100,JK25),999)&gt;=0),JL25,                REPLACE(JL25,JJ25,IFERROR(FIND(" ",JL25,JJ25),999)-JJ25,                    SUBSTITUTE(INDEX(JL$2:JL$100,JK25),"$","")                  )), REPLACE(JL25,JH25,IFERROR(FIND(" ",JL25,JH25),999)-JH25,                   SUBSTITUTE(INDEX(JL$2:JL$100,JI25),"$","")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JN25" s="0" t="n">
        <f aca="false">IFERROR(FIND("f_",LOWER(JM25)),-1)</f>
        <v>-1</v>
      </c>
      <c r="JO25" s="0" t="n">
        <f aca="false">IF(JN25=-1,-1, VALUE(MID(JM25,JN25+2, IFERROR(FIND(" ",JM25,JN25),999)-JN25-2)))</f>
        <v>-1</v>
      </c>
      <c r="JP25" s="0" t="n">
        <f aca="false">IFERROR(FIND("r_",LOWER(JM25)),-1)</f>
        <v>-1</v>
      </c>
      <c r="JQ25" s="0" t="n">
        <f aca="false">IF(JP25=-1,-1, ROW(JP25)-1+VALUE(MID(JM25,JP25+2, IFERROR(FIND(" ",JM25,JP25),999)-JP25-2)))</f>
        <v>-1</v>
      </c>
      <c r="JR25" s="0" t="str">
        <f aca="false">IF(AND(ISERROR(FIND("$",JM25)),JN25&lt;0,JP25&lt;0,$S25&gt;0), IF(INDEX($D$2:$D$100,$S25)="num","$"&amp;TRIM(SUBSTITUTE(JM25,",",INDEX($F$2:$F$100,$S25)&amp;","))&amp;INDEX($F$2:$F$100,$S25), IF(INDEX($D$2:$D$100,$S25)="excl","$"&amp;REPLACE(JM25,      IFERROR(FIND(CHAR(1),SUBSTITUTE(JM25,",",CHAR(1),INDEX($F$2:$F$100,$S25)-1)),1),      IFERROR(FIND(CHAR(1),SUBSTITUTE(JM25,",",CHAR(1),INDEX($F$2:$F$100,$S25))),99)-          IFERROR(FIND(CHAR(1),SUBSTITUTE(JM25,",",CHAR(1),INDEX($F$2:$F$100,$S25)-1)),0),""), IF(INDEX($D$2:$D$100,$S25)="repl","$"&amp;REPLACE(JM25,      IFERROR(FIND(CHAR(1),SUBSTITUTE(JM25,",",CHAR(1),INDEX($F$2:$F$100,$S25)-1))+1,1),      IFERROR(FIND(CHAR(1),SUBSTITUTE(JM25,",",CHAR(1),INDEX($F$2:$F$100,$S25))),99)-          IFERROR(FIND(CHAR(1),SUBSTITUTE(JM25,",",CHAR(1),INDEX($F$2:$F$100,$S25)-1)),0)-1,INDEX($G$2:$G$100,$S25)),JM25 ))), JM25)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JS25" s="0" t="str">
        <f aca="false">IF(OR(JN25=-1,IFERROR(INDEX(JN$2:JN$100,JO25),999)&gt;=0,IFERROR(INDEX(JP$2:JP$100,JO25),999)&gt;=0),IF(OR(JP25=-1,IFERROR(INDEX(JN$2:JN$100,JQ25),999)&gt;=0,IFERROR(INDEX(JP$2:JP$100,JQ25),999)&gt;=0),JR25,                REPLACE(JR25,JP25,IFERROR(FIND(" ",JR25,JP25),999)-JP25,                    SUBSTITUTE(INDEX(JR$2:JR$100,JQ25),"$","")                  )), REPLACE(JR25,JN25,IFERROR(FIND(" ",JR25,JN25),999)-JN25,                   SUBSTITUTE(INDEX(JR$2:JR$100,JO25),"$","")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JT25" s="0" t="n">
        <f aca="false">IFERROR(FIND("f_",LOWER(JS25)),-1)</f>
        <v>-1</v>
      </c>
      <c r="JU25" s="0" t="n">
        <f aca="false">IF(JT25=-1,-1, VALUE(MID(JS25,JT25+2, IFERROR(FIND(" ",JS25,JT25),999)-JT25-2)))</f>
        <v>-1</v>
      </c>
      <c r="JV25" s="0" t="n">
        <f aca="false">IFERROR(FIND("r_",LOWER(JS25)),-1)</f>
        <v>-1</v>
      </c>
      <c r="JW25" s="0" t="n">
        <f aca="false">IF(JV25=-1,-1, ROW(JV25)-1+VALUE(MID(JS25,JV25+2, IFERROR(FIND(" ",JS25,JV25),999)-JV25-2)))</f>
        <v>-1</v>
      </c>
      <c r="JX25" s="0" t="str">
        <f aca="false">IF(AND(ISERROR(FIND("$",JS25)),JT25&lt;0,JV25&lt;0,$S25&gt;0), IF(INDEX($D$2:$D$100,$S25)="num","$"&amp;TRIM(SUBSTITUTE(JS25,",",INDEX($F$2:$F$100,$S25)&amp;","))&amp;INDEX($F$2:$F$100,$S25), IF(INDEX($D$2:$D$100,$S25)="excl","$"&amp;REPLACE(JS25,      IFERROR(FIND(CHAR(1),SUBSTITUTE(JS25,",",CHAR(1),INDEX($F$2:$F$100,$S25)-1)),1),      IFERROR(FIND(CHAR(1),SUBSTITUTE(JS25,",",CHAR(1),INDEX($F$2:$F$100,$S25))),99)-          IFERROR(FIND(CHAR(1),SUBSTITUTE(JS25,",",CHAR(1),INDEX($F$2:$F$100,$S25)-1)),0),""), IF(INDEX($D$2:$D$100,$S25)="repl","$"&amp;REPLACE(JS25,      IFERROR(FIND(CHAR(1),SUBSTITUTE(JS25,",",CHAR(1),INDEX($F$2:$F$100,$S25)-1))+1,1),      IFERROR(FIND(CHAR(1),SUBSTITUTE(JS25,",",CHAR(1),INDEX($F$2:$F$100,$S25))),99)-          IFERROR(FIND(CHAR(1),SUBSTITUTE(JS25,",",CHAR(1),INDEX($F$2:$F$100,$S25)-1)),0)-1,INDEX($G$2:$G$100,$S25)),JS25 ))), JS25)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JY25" s="0" t="str">
        <f aca="false">IF(OR(JT25=-1,IFERROR(INDEX(JT$2:JT$100,JU25),999)&gt;=0,IFERROR(INDEX(JV$2:JV$100,JU25),999)&gt;=0),IF(OR(JV25=-1,IFERROR(INDEX(JT$2:JT$100,JW25),999)&gt;=0,IFERROR(INDEX(JV$2:JV$100,JW25),999)&gt;=0),JX25,                REPLACE(JX25,JV25,IFERROR(FIND(" ",JX25,JV25),999)-JV25,                    SUBSTITUTE(INDEX(JX$2:JX$100,JW25),"$","")                  )), REPLACE(JX25,JT25,IFERROR(FIND(" ",JX25,JT25),999)-JT25,                   SUBSTITUTE(INDEX(JX$2:JX$100,JU25),"$","")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JZ25" s="0" t="n">
        <f aca="false">IFERROR(FIND("f_",LOWER(JY25)),-1)</f>
        <v>-1</v>
      </c>
      <c r="KA25" s="0" t="n">
        <f aca="false">IF(JZ25=-1,-1, VALUE(MID(JY25,JZ25+2, IFERROR(FIND(" ",JY25,JZ25),999)-JZ25-2)))</f>
        <v>-1</v>
      </c>
      <c r="KB25" s="0" t="n">
        <f aca="false">IFERROR(FIND("r_",LOWER(JY25)),-1)</f>
        <v>-1</v>
      </c>
      <c r="KC25" s="0" t="n">
        <f aca="false">IF(KB25=-1,-1, ROW(KB25)-1+VALUE(MID(JY25,KB25+2, IFERROR(FIND(" ",JY25,KB25),999)-KB25-2)))</f>
        <v>-1</v>
      </c>
      <c r="KD25" s="0" t="str">
        <f aca="false">IF(AND(ISERROR(FIND("$",JY25)),JZ25&lt;0,KB25&lt;0,$S25&gt;0), IF(INDEX($D$2:$D$100,$S25)="num","$"&amp;TRIM(SUBSTITUTE(JY25,",",INDEX($F$2:$F$100,$S25)&amp;","))&amp;INDEX($F$2:$F$100,$S25), IF(INDEX($D$2:$D$100,$S25)="excl","$"&amp;REPLACE(JY25,      IFERROR(FIND(CHAR(1),SUBSTITUTE(JY25,",",CHAR(1),INDEX($F$2:$F$100,$S25)-1)),1),      IFERROR(FIND(CHAR(1),SUBSTITUTE(JY25,",",CHAR(1),INDEX($F$2:$F$100,$S25))),99)-          IFERROR(FIND(CHAR(1),SUBSTITUTE(JY25,",",CHAR(1),INDEX($F$2:$F$100,$S25)-1)),0),""), IF(INDEX($D$2:$D$100,$S25)="repl","$"&amp;REPLACE(JY25,      IFERROR(FIND(CHAR(1),SUBSTITUTE(JY25,",",CHAR(1),INDEX($F$2:$F$100,$S25)-1))+1,1),      IFERROR(FIND(CHAR(1),SUBSTITUTE(JY25,",",CHAR(1),INDEX($F$2:$F$100,$S25))),99)-          IFERROR(FIND(CHAR(1),SUBSTITUTE(JY25,",",CHAR(1),INDEX($F$2:$F$100,$S25)-1)),0)-1,INDEX($G$2:$G$100,$S25)),JY25 ))), JY25)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KE25" s="0" t="str">
        <f aca="false">IF(OR(JZ25=-1,IFERROR(INDEX(JZ$2:JZ$100,KA25),999)&gt;=0,IFERROR(INDEX(KB$2:KB$100,KA25),999)&gt;=0),IF(OR(KB25=-1,IFERROR(INDEX(JZ$2:JZ$100,KC25),999)&gt;=0,IFERROR(INDEX(KB$2:KB$100,KC25),999)&gt;=0),KD25,                REPLACE(KD25,KB25,IFERROR(FIND(" ",KD25,KB25),999)-KB25,                    SUBSTITUTE(INDEX(KD$2:KD$100,KC25),"$","")                  )), REPLACE(KD25,JZ25,IFERROR(FIND(" ",KD25,JZ25),999)-JZ25,                   SUBSTITUTE(INDEX(KD$2:KD$100,KA25),"$","")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</row>
    <row r="26" customFormat="false" ht="13.8" hidden="false" customHeight="false" outlineLevel="0" collapsed="false">
      <c r="D26" s="1" t="s">
        <v>96</v>
      </c>
      <c r="E26" s="0" t="s">
        <v>56</v>
      </c>
      <c r="F26" s="0" t="s">
        <v>19</v>
      </c>
      <c r="G26" s="0" t="s">
        <v>74</v>
      </c>
      <c r="H26" s="0" t="s">
        <v>57</v>
      </c>
      <c r="J26" s="0" t="n">
        <f aca="false">J25+1</f>
        <v>25</v>
      </c>
      <c r="L26" s="0" t="str">
        <f aca="false">KE26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O26" s="0" t="e">
        <f aca="false">IF(D26="cols", VLOOKUP(E26,$A$5:$B$20,2,0), NA())</f>
        <v>#N/A</v>
      </c>
      <c r="P26" s="0" t="str">
        <f aca="false">IFERROR(O26,VLOOKUP($D26,Relcols!$A:$E,5,0))</f>
        <v>∃parm4 (&lt;parm1 &gt; ∈ parm2 ∧ parm3 )</v>
      </c>
      <c r="Q26" s="0" t="str">
        <f aca="false">SUBSTITUTE(SUBSTITUTE(SUBSTITUTE(SUBSTITUTE(P26,"parm1",E26),"parm2",F26),"parm3",G26),"parm4",H26)</f>
        <v>∃F_13 (&lt;F_12 &gt; ∈ drugpresc ∧ R_1 )</v>
      </c>
      <c r="R26" s="0" t="str">
        <f aca="false">IFERROR(VLOOKUP(ROW($A25),$J$2:$Q$100,COLUMN(Q25)-COLUMN(J25)+1,0),"")</f>
        <v>∃F_13 (&lt;F_12 &gt; ∈ drugpresc ∧ R_1 )</v>
      </c>
      <c r="S26" s="0" t="n">
        <f aca="false">IFERROR(MATCH(ROW(A25),$J$2:$J$100,0),0)</f>
        <v>25</v>
      </c>
      <c r="U26" s="0" t="str">
        <f aca="false">R26</f>
        <v>∃F_13 (&lt;F_12 &gt; ∈ drugpresc ∧ R_1 )</v>
      </c>
      <c r="V26" s="0" t="n">
        <f aca="false">IFERROR(FIND("f_",LOWER(U26)),-1)</f>
        <v>2</v>
      </c>
      <c r="W26" s="0" t="n">
        <f aca="false">IF(V26=-1,-1, VALUE(MID(U26,V26+2, IFERROR(FIND(" ",U26,V26),999)-V26-2)))</f>
        <v>13</v>
      </c>
      <c r="X26" s="0" t="n">
        <f aca="false">IFERROR(FIND("r_",LOWER(U26)),-1)</f>
        <v>30</v>
      </c>
      <c r="Y26" s="0" t="n">
        <f aca="false">IF(X26=-1,-1, ROW(X26)-1+VALUE(MID(U26,X26+2, IFERROR(FIND(" ",U26,X26),999)-X26-2)))</f>
        <v>26</v>
      </c>
      <c r="Z26" s="0" t="str">
        <f aca="false">IF(AND(ISERROR(FIND("$",U26)),V26&lt;0,X26&lt;0,$S26&gt;0), IF(INDEX($D$2:$D$100,$S26)="num","$"&amp;TRIM(SUBSTITUTE(U26,",",INDEX($F$2:$F$100,$S26)&amp;","))&amp;INDEX($F$2:$F$100,$S26), IF(INDEX($D$2:$D$100,$S26)="excl","$"&amp;REPLACE(U26,      IFERROR(FIND(CHAR(1),SUBSTITUTE(U26,",",CHAR(1),INDEX($F$2:$F$100,$S26)-1)),1),      IFERROR(FIND(CHAR(1),SUBSTITUTE(U26,",",CHAR(1),INDEX($F$2:$F$100,$S26))),99)-          IFERROR(FIND(CHAR(1),SUBSTITUTE(U26,",",CHAR(1),INDEX($F$2:$F$100,$S26)-1)),0),""), IF(INDEX($D$2:$D$100,$S26)="repl","$"&amp;REPLACE(U26,      IFERROR(FIND(CHAR(1),SUBSTITUTE(U26,",",CHAR(1),INDEX($F$2:$F$100,$S26)-1))+1,1),      IFERROR(FIND(CHAR(1),SUBSTITUTE(U26,",",CHAR(1),INDEX($F$2:$F$100,$S26))),99)-          IFERROR(FIND(CHAR(1),SUBSTITUTE(U26,",",CHAR(1),INDEX($F$2:$F$100,$S26)-1)),0)-1,INDEX($G$2:$G$100,$S26)),U26 ))), U26)</f>
        <v>∃F_13 (&lt;F_12 &gt; ∈ drugpresc ∧ R_1 )</v>
      </c>
      <c r="AA26" s="0" t="str">
        <f aca="false">IF(OR(V26=-1,IFERROR(INDEX(V$2:V$100,W26),999)&gt;=0,IFERROR(INDEX(X$2:X$100,W26),999)&gt;=0),IF(OR(X26=-1,IFERROR(INDEX(V$2:V$100,Y26),999)&gt;=0,IFERROR(INDEX(X$2:X$100,Y26),999)&gt;=0),Z26,                REPLACE(Z26,X26,IFERROR(FIND(" ",Z26,X26),999)-X26,                    SUBSTITUTE(INDEX(Z$2:Z$100,Y26),"$","")                  )), REPLACE(Z26,V26,IFERROR(FIND(" ",Z26,V26),999)-V26,                   SUBSTITUTE(INDEX(Z$2:Z$100,W26),"$","")                  ) )</f>
        <v>∃F_13 (&lt;F_12 &gt; ∈ drugpresc ∧ R_1 )</v>
      </c>
      <c r="AB26" s="0" t="n">
        <f aca="false">IFERROR(FIND("f_",LOWER(AA26)),-1)</f>
        <v>2</v>
      </c>
      <c r="AC26" s="0" t="n">
        <f aca="false">IF(AB26=-1,-1, VALUE(MID(AA26,AB26+2, IFERROR(FIND(" ",AA26,AB26),999)-AB26-2)))</f>
        <v>13</v>
      </c>
      <c r="AD26" s="0" t="n">
        <f aca="false">IFERROR(FIND("r_",LOWER(AA26)),-1)</f>
        <v>30</v>
      </c>
      <c r="AE26" s="0" t="n">
        <f aca="false">IF(AD26=-1,-1, ROW(AD26)-1+VALUE(MID(AA26,AD26+2, IFERROR(FIND(" ",AA26,AD26),999)-AD26-2)))</f>
        <v>26</v>
      </c>
      <c r="AF26" s="0" t="str">
        <f aca="false">IF(AND(ISERROR(FIND("$",AA26)),AB26&lt;0,AD26&lt;0,$S26&gt;0), IF(INDEX($D$2:$D$100,$S26)="num","$"&amp;TRIM(SUBSTITUTE(AA26,",",INDEX($F$2:$F$100,$S26)&amp;","))&amp;INDEX($F$2:$F$100,$S26), IF(INDEX($D$2:$D$100,$S26)="excl","$"&amp;REPLACE(AA26,      IFERROR(FIND(CHAR(1),SUBSTITUTE(AA26,",",CHAR(1),INDEX($F$2:$F$100,$S26)-1)),1),      IFERROR(FIND(CHAR(1),SUBSTITUTE(AA26,",",CHAR(1),INDEX($F$2:$F$100,$S26))),99)-          IFERROR(FIND(CHAR(1),SUBSTITUTE(AA26,",",CHAR(1),INDEX($F$2:$F$100,$S26)-1)),0),""), IF(INDEX($D$2:$D$100,$S26)="repl","$"&amp;REPLACE(AA26,      IFERROR(FIND(CHAR(1),SUBSTITUTE(AA26,",",CHAR(1),INDEX($F$2:$F$100,$S26)-1))+1,1),      IFERROR(FIND(CHAR(1),SUBSTITUTE(AA26,",",CHAR(1),INDEX($F$2:$F$100,$S26))),99)-          IFERROR(FIND(CHAR(1),SUBSTITUTE(AA26,",",CHAR(1),INDEX($F$2:$F$100,$S26)-1)),0)-1,INDEX($G$2:$G$100,$S26)),AA26 ))), AA26)</f>
        <v>∃F_13 (&lt;F_12 &gt; ∈ drugpresc ∧ R_1 )</v>
      </c>
      <c r="AG26" s="0" t="str">
        <f aca="false">IF(OR(AB26=-1,IFERROR(INDEX(AB$2:AB$100,AC26),999)&gt;=0,IFERROR(INDEX(AD$2:AD$100,AC26),999)&gt;=0),IF(OR(AD26=-1,IFERROR(INDEX(AB$2:AB$100,AE26),999)&gt;=0,IFERROR(INDEX(AD$2:AD$100,AE26),999)&gt;=0),AF26,                REPLACE(AF26,AD26,IFERROR(FIND(" ",AF26,AD26),999)-AD26,                    SUBSTITUTE(INDEX(AF$2:AF$100,AE26),"$","")                  )), REPLACE(AF26,AB26,IFERROR(FIND(" ",AF26,AB26),999)-AB26,                   SUBSTITUTE(INDEX(AF$2:AF$100,AC26),"$","")                  ) )</f>
        <v>∃F_13 (&lt;F_12 &gt; ∈ drugpresc ∧ R_1 )</v>
      </c>
      <c r="AH26" s="0" t="n">
        <f aca="false">IFERROR(FIND("f_",LOWER(AG26)),-1)</f>
        <v>2</v>
      </c>
      <c r="AI26" s="0" t="n">
        <f aca="false">IF(AH26=-1,-1, VALUE(MID(AG26,AH26+2, IFERROR(FIND(" ",AG26,AH26),999)-AH26-2)))</f>
        <v>13</v>
      </c>
      <c r="AJ26" s="0" t="n">
        <f aca="false">IFERROR(FIND("r_",LOWER(AG26)),-1)</f>
        <v>30</v>
      </c>
      <c r="AK26" s="0" t="n">
        <f aca="false">IF(AJ26=-1,-1, ROW(AJ26)-1+VALUE(MID(AG26,AJ26+2, IFERROR(FIND(" ",AG26,AJ26),999)-AJ26-2)))</f>
        <v>26</v>
      </c>
      <c r="AL26" s="0" t="str">
        <f aca="false">IF(AND(ISERROR(FIND("$",AG26)),AH26&lt;0,AJ26&lt;0,$S26&gt;0), IF(INDEX($D$2:$D$100,$S26)="num","$"&amp;TRIM(SUBSTITUTE(AG26,",",INDEX($F$2:$F$100,$S26)&amp;","))&amp;INDEX($F$2:$F$100,$S26), IF(INDEX($D$2:$D$100,$S26)="excl","$"&amp;REPLACE(AG26,      IFERROR(FIND(CHAR(1),SUBSTITUTE(AG26,",",CHAR(1),INDEX($F$2:$F$100,$S26)-1)),1),      IFERROR(FIND(CHAR(1),SUBSTITUTE(AG26,",",CHAR(1),INDEX($F$2:$F$100,$S26))),99)-          IFERROR(FIND(CHAR(1),SUBSTITUTE(AG26,",",CHAR(1),INDEX($F$2:$F$100,$S26)-1)),0),""), IF(INDEX($D$2:$D$100,$S26)="repl","$"&amp;REPLACE(AG26,      IFERROR(FIND(CHAR(1),SUBSTITUTE(AG26,",",CHAR(1),INDEX($F$2:$F$100,$S26)-1))+1,1),      IFERROR(FIND(CHAR(1),SUBSTITUTE(AG26,",",CHAR(1),INDEX($F$2:$F$100,$S26))),99)-          IFERROR(FIND(CHAR(1),SUBSTITUTE(AG26,",",CHAR(1),INDEX($F$2:$F$100,$S26)-1)),0)-1,INDEX($G$2:$G$100,$S26)),AG26 ))), AG26)</f>
        <v>∃F_13 (&lt;F_12 &gt; ∈ drugpresc ∧ R_1 )</v>
      </c>
      <c r="AM26" s="0" t="str">
        <f aca="false">IF(OR(AH26=-1,IFERROR(INDEX(AH$2:AH$100,AI26),999)&gt;=0,IFERROR(INDEX(AJ$2:AJ$100,AI26),999)&gt;=0),IF(OR(AJ26=-1,IFERROR(INDEX(AH$2:AH$100,AK26),999)&gt;=0,IFERROR(INDEX(AJ$2:AJ$100,AK26),999)&gt;=0),AL26,                REPLACE(AL26,AJ26,IFERROR(FIND(" ",AL26,AJ26),999)-AJ26,                    SUBSTITUTE(INDEX(AL$2:AL$100,AK26),"$","")                  )), REPLACE(AL26,AH26,IFERROR(FIND(" ",AL26,AH26),999)-AH26,                   SUBSTITUTE(INDEX(AL$2:AL$100,AI26),"$","")                  ) )</f>
        <v>∃F_13 (&lt;F_12 &gt; ∈ drugpresc ∧ R_1 )</v>
      </c>
      <c r="AN26" s="0" t="n">
        <f aca="false">IFERROR(FIND("f_",LOWER(AM26)),-1)</f>
        <v>2</v>
      </c>
      <c r="AO26" s="0" t="n">
        <f aca="false">IF(AN26=-1,-1, VALUE(MID(AM26,AN26+2, IFERROR(FIND(" ",AM26,AN26),999)-AN26-2)))</f>
        <v>13</v>
      </c>
      <c r="AP26" s="0" t="n">
        <f aca="false">IFERROR(FIND("r_",LOWER(AM26)),-1)</f>
        <v>30</v>
      </c>
      <c r="AQ26" s="0" t="n">
        <f aca="false">IF(AP26=-1,-1, ROW(AP26)-1+VALUE(MID(AM26,AP26+2, IFERROR(FIND(" ",AM26,AP26),999)-AP26-2)))</f>
        <v>26</v>
      </c>
      <c r="AR26" s="0" t="str">
        <f aca="false">IF(AND(ISERROR(FIND("$",AM26)),AN26&lt;0,AP26&lt;0,$S26&gt;0), IF(INDEX($D$2:$D$100,$S26)="num","$"&amp;TRIM(SUBSTITUTE(AM26,",",INDEX($F$2:$F$100,$S26)&amp;","))&amp;INDEX($F$2:$F$100,$S26), IF(INDEX($D$2:$D$100,$S26)="excl","$"&amp;REPLACE(AM26,      IFERROR(FIND(CHAR(1),SUBSTITUTE(AM26,",",CHAR(1),INDEX($F$2:$F$100,$S26)-1)),1),      IFERROR(FIND(CHAR(1),SUBSTITUTE(AM26,",",CHAR(1),INDEX($F$2:$F$100,$S26))),99)-          IFERROR(FIND(CHAR(1),SUBSTITUTE(AM26,",",CHAR(1),INDEX($F$2:$F$100,$S26)-1)),0),""), IF(INDEX($D$2:$D$100,$S26)="repl","$"&amp;REPLACE(AM26,      IFERROR(FIND(CHAR(1),SUBSTITUTE(AM26,",",CHAR(1),INDEX($F$2:$F$100,$S26)-1))+1,1),      IFERROR(FIND(CHAR(1),SUBSTITUTE(AM26,",",CHAR(1),INDEX($F$2:$F$100,$S26))),99)-          IFERROR(FIND(CHAR(1),SUBSTITUTE(AM26,",",CHAR(1),INDEX($F$2:$F$100,$S26)-1)),0)-1,INDEX($G$2:$G$100,$S26)),AM26 ))), AM26)</f>
        <v>∃F_13 (&lt;F_12 &gt; ∈ drugpresc ∧ R_1 )</v>
      </c>
      <c r="AS26" s="0" t="str">
        <f aca="false">IF(OR(AN26=-1,IFERROR(INDEX(AN$2:AN$100,AO26),999)&gt;=0,IFERROR(INDEX(AP$2:AP$100,AO26),999)&gt;=0),IF(OR(AP26=-1,IFERROR(INDEX(AN$2:AN$100,AQ26),999)&gt;=0,IFERROR(INDEX(AP$2:AP$100,AQ26),999)&gt;=0),AR26,                REPLACE(AR26,AP26,IFERROR(FIND(" ",AR26,AP26),999)-AP26,                    SUBSTITUTE(INDEX(AR$2:AR$100,AQ26),"$","")                  )), REPLACE(AR26,AN26,IFERROR(FIND(" ",AR26,AN26),999)-AN26,                   SUBSTITUTE(INDEX(AR$2:AR$100,AO26),"$","")                  ) )</f>
        <v>∃dname1,ntimes1,dosage1,ndays1   (&lt;F_12 &gt; ∈ drugpresc ∧ R_1 )</v>
      </c>
      <c r="AT26" s="0" t="n">
        <f aca="false">IFERROR(FIND("f_",LOWER(AS26)),-1)</f>
        <v>36</v>
      </c>
      <c r="AU26" s="0" t="n">
        <f aca="false">IF(AT26=-1,-1, VALUE(MID(AS26,AT26+2, IFERROR(FIND(" ",AS26,AT26),999)-AT26-2)))</f>
        <v>12</v>
      </c>
      <c r="AV26" s="0" t="n">
        <f aca="false">IFERROR(FIND("r_",LOWER(AS26)),-1)</f>
        <v>57</v>
      </c>
      <c r="AW26" s="0" t="n">
        <f aca="false">IF(AV26=-1,-1, ROW(AV26)-1+VALUE(MID(AS26,AV26+2, IFERROR(FIND(" ",AS26,AV26),999)-AV26-2)))</f>
        <v>26</v>
      </c>
      <c r="AX26" s="0" t="str">
        <f aca="false">IF(AND(ISERROR(FIND("$",AS26)),AT26&lt;0,AV26&lt;0,$S26&gt;0), IF(INDEX($D$2:$D$100,$S26)="num","$"&amp;TRIM(SUBSTITUTE(AS26,",",INDEX($F$2:$F$100,$S26)&amp;","))&amp;INDEX($F$2:$F$100,$S26), IF(INDEX($D$2:$D$100,$S26)="excl","$"&amp;REPLACE(AS26,      IFERROR(FIND(CHAR(1),SUBSTITUTE(AS26,",",CHAR(1),INDEX($F$2:$F$100,$S26)-1)),1),      IFERROR(FIND(CHAR(1),SUBSTITUTE(AS26,",",CHAR(1),INDEX($F$2:$F$100,$S26))),99)-          IFERROR(FIND(CHAR(1),SUBSTITUTE(AS26,",",CHAR(1),INDEX($F$2:$F$100,$S26)-1)),0),""), IF(INDEX($D$2:$D$100,$S26)="repl","$"&amp;REPLACE(AS26,      IFERROR(FIND(CHAR(1),SUBSTITUTE(AS26,",",CHAR(1),INDEX($F$2:$F$100,$S26)-1))+1,1),      IFERROR(FIND(CHAR(1),SUBSTITUTE(AS26,",",CHAR(1),INDEX($F$2:$F$100,$S26))),99)-          IFERROR(FIND(CHAR(1),SUBSTITUTE(AS26,",",CHAR(1),INDEX($F$2:$F$100,$S26)-1)),0)-1,INDEX($G$2:$G$100,$S26)),AS26 ))), AS26)</f>
        <v>∃dname1,ntimes1,dosage1,ndays1   (&lt;F_12 &gt; ∈ drugpresc ∧ R_1 )</v>
      </c>
      <c r="AY26" s="0" t="str">
        <f aca="false">IF(OR(AT26=-1,IFERROR(INDEX(AT$2:AT$100,AU26),999)&gt;=0,IFERROR(INDEX(AV$2:AV$100,AU26),999)&gt;=0),IF(OR(AV26=-1,IFERROR(INDEX(AT$2:AT$100,AW26),999)&gt;=0,IFERROR(INDEX(AV$2:AV$100,AW26),999)&gt;=0),AX26,                REPLACE(AX26,AV26,IFERROR(FIND(" ",AX26,AV26),999)-AV26,                    SUBSTITUTE(INDEX(AX$2:AX$100,AW26),"$","")                  )), REPLACE(AX26,AT26,IFERROR(FIND(" ",AX26,AT26),999)-AT26,                   SUBSTITUTE(INDEX(AX$2:AX$100,AU26),"$","")                  ) )</f>
        <v>∃dname1,ntimes1,dosage1,ndays1   (&lt;perno,dname1,ntimes1,dosage1,ndays1  &gt; ∈ drugpresc ∧ R_1 )</v>
      </c>
      <c r="AZ26" s="0" t="n">
        <f aca="false">IFERROR(FIND("f_",LOWER(AY26)),-1)</f>
        <v>-1</v>
      </c>
      <c r="BA26" s="0" t="n">
        <f aca="false">IF(AZ26=-1,-1, VALUE(MID(AY26,AZ26+2, IFERROR(FIND(" ",AY26,AZ26),999)-AZ26-2)))</f>
        <v>-1</v>
      </c>
      <c r="BB26" s="0" t="n">
        <f aca="false">IFERROR(FIND("r_",LOWER(AY26)),-1)</f>
        <v>89</v>
      </c>
      <c r="BC26" s="0" t="n">
        <f aca="false">IF(BB26=-1,-1, ROW(BB26)-1+VALUE(MID(AY26,BB26+2, IFERROR(FIND(" ",AY26,BB26),999)-BB26-2)))</f>
        <v>26</v>
      </c>
      <c r="BD26" s="0" t="str">
        <f aca="false">IF(AND(ISERROR(FIND("$",AY26)),AZ26&lt;0,BB26&lt;0,$S26&gt;0), IF(INDEX($D$2:$D$100,$S26)="num","$"&amp;TRIM(SUBSTITUTE(AY26,",",INDEX($F$2:$F$100,$S26)&amp;","))&amp;INDEX($F$2:$F$100,$S26), IF(INDEX($D$2:$D$100,$S26)="excl","$"&amp;REPLACE(AY26,      IFERROR(FIND(CHAR(1),SUBSTITUTE(AY26,",",CHAR(1),INDEX($F$2:$F$100,$S26)-1)),1),      IFERROR(FIND(CHAR(1),SUBSTITUTE(AY26,",",CHAR(1),INDEX($F$2:$F$100,$S26))),99)-          IFERROR(FIND(CHAR(1),SUBSTITUTE(AY26,",",CHAR(1),INDEX($F$2:$F$100,$S26)-1)),0),""), IF(INDEX($D$2:$D$100,$S26)="repl","$"&amp;REPLACE(AY26,      IFERROR(FIND(CHAR(1),SUBSTITUTE(AY26,",",CHAR(1),INDEX($F$2:$F$100,$S26)-1))+1,1),      IFERROR(FIND(CHAR(1),SUBSTITUTE(AY26,",",CHAR(1),INDEX($F$2:$F$100,$S26))),99)-          IFERROR(FIND(CHAR(1),SUBSTITUTE(AY26,",",CHAR(1),INDEX($F$2:$F$100,$S26)-1)),0)-1,INDEX($G$2:$G$100,$S26)),AY26 ))), AY26)</f>
        <v>∃dname1,ntimes1,dosage1,ndays1   (&lt;perno,dname1,ntimes1,dosage1,ndays1  &gt; ∈ drugpresc ∧ R_1 )</v>
      </c>
      <c r="BE26" s="0" t="str">
        <f aca="false">IF(OR(AZ26=-1,IFERROR(INDEX(AZ$2:AZ$100,BA26),999)&gt;=0,IFERROR(INDEX(BB$2:BB$100,BA26),999)&gt;=0),IF(OR(BB26=-1,IFERROR(INDEX(AZ$2:AZ$100,BC26),999)&gt;=0,IFERROR(INDEX(BB$2:BB$100,BC26),999)&gt;=0),BD26,                REPLACE(BD26,BB26,IFERROR(FIND(" ",BD26,BB26),999)-BB26,                    SUBSTITUTE(INDEX(BD$2:BD$100,BC26),"$","")                  )), REPLACE(BD26,AZ26,IFERROR(FIND(" ",BD26,AZ26),999)-AZ26,                   SUBSTITUTE(INDEX(BD$2:BD$100,BA26),"$","")                  ) )</f>
        <v>∃dname1,ntimes1,dosage1,ndays1   (&lt;perno,dname1,ntimes1,dosage1,ndays1  &gt; ∈ drugpresc ∧ R_1 )</v>
      </c>
      <c r="BF26" s="0" t="n">
        <f aca="false">IFERROR(FIND("f_",LOWER(BE26)),-1)</f>
        <v>-1</v>
      </c>
      <c r="BG26" s="0" t="n">
        <f aca="false">IF(BF26=-1,-1, VALUE(MID(BE26,BF26+2, IFERROR(FIND(" ",BE26,BF26),999)-BF26-2)))</f>
        <v>-1</v>
      </c>
      <c r="BH26" s="0" t="n">
        <f aca="false">IFERROR(FIND("r_",LOWER(BE26)),-1)</f>
        <v>89</v>
      </c>
      <c r="BI26" s="0" t="n">
        <f aca="false">IF(BH26=-1,-1, ROW(BH26)-1+VALUE(MID(BE26,BH26+2, IFERROR(FIND(" ",BE26,BH26),999)-BH26-2)))</f>
        <v>26</v>
      </c>
      <c r="BJ26" s="0" t="str">
        <f aca="false">IF(AND(ISERROR(FIND("$",BE26)),BF26&lt;0,BH26&lt;0,$S26&gt;0), IF(INDEX($D$2:$D$100,$S26)="num","$"&amp;TRIM(SUBSTITUTE(BE26,",",INDEX($F$2:$F$100,$S26)&amp;","))&amp;INDEX($F$2:$F$100,$S26), IF(INDEX($D$2:$D$100,$S26)="excl","$"&amp;REPLACE(BE26,      IFERROR(FIND(CHAR(1),SUBSTITUTE(BE26,",",CHAR(1),INDEX($F$2:$F$100,$S26)-1)),1),      IFERROR(FIND(CHAR(1),SUBSTITUTE(BE26,",",CHAR(1),INDEX($F$2:$F$100,$S26))),99)-          IFERROR(FIND(CHAR(1),SUBSTITUTE(BE26,",",CHAR(1),INDEX($F$2:$F$100,$S26)-1)),0),""), IF(INDEX($D$2:$D$100,$S26)="repl","$"&amp;REPLACE(BE26,      IFERROR(FIND(CHAR(1),SUBSTITUTE(BE26,",",CHAR(1),INDEX($F$2:$F$100,$S26)-1))+1,1),      IFERROR(FIND(CHAR(1),SUBSTITUTE(BE26,",",CHAR(1),INDEX($F$2:$F$100,$S26))),99)-          IFERROR(FIND(CHAR(1),SUBSTITUTE(BE26,",",CHAR(1),INDEX($F$2:$F$100,$S26)-1)),0)-1,INDEX($G$2:$G$100,$S26)),BE26 ))), BE26)</f>
        <v>∃dname1,ntimes1,dosage1,ndays1   (&lt;perno,dname1,ntimes1,dosage1,ndays1  &gt; ∈ drugpresc ∧ R_1 )</v>
      </c>
      <c r="BK26" s="0" t="str">
        <f aca="false">IF(OR(BF26=-1,IFERROR(INDEX(BF$2:BF$100,BG26),999)&gt;=0,IFERROR(INDEX(BH$2:BH$100,BG26),999)&gt;=0),IF(OR(BH26=-1,IFERROR(INDEX(BF$2:BF$100,BI26),999)&gt;=0,IFERROR(INDEX(BH$2:BH$100,BI26),999)&gt;=0),BJ26,                REPLACE(BJ26,BH26,IFERROR(FIND(" ",BJ26,BH26),999)-BH26,                    SUBSTITUTE(INDEX(BJ$2:BJ$100,BI26),"$","")                  )), REPLACE(BJ26,BF26,IFERROR(FIND(" ",BJ26,BF26),999)-BF26,                   SUBSTITUTE(INDEX(BJ$2:BJ$100,BG26),"$","")                  ) )</f>
        <v>∃dname1,ntimes1,dosage1,ndays1   (&lt;perno,dname1,ntimes1,dosage1,ndays1  &gt; ∈ drugpresc ∧ R_1 )</v>
      </c>
      <c r="BL26" s="0" t="n">
        <f aca="false">IFERROR(FIND("f_",LOWER(BK26)),-1)</f>
        <v>-1</v>
      </c>
      <c r="BM26" s="0" t="n">
        <f aca="false">IF(BL26=-1,-1, VALUE(MID(BK26,BL26+2, IFERROR(FIND(" ",BK26,BL26),999)-BL26-2)))</f>
        <v>-1</v>
      </c>
      <c r="BN26" s="0" t="n">
        <f aca="false">IFERROR(FIND("r_",LOWER(BK26)),-1)</f>
        <v>89</v>
      </c>
      <c r="BO26" s="0" t="n">
        <f aca="false">IF(BN26=-1,-1, ROW(BN26)-1+VALUE(MID(BK26,BN26+2, IFERROR(FIND(" ",BK26,BN26),999)-BN26-2)))</f>
        <v>26</v>
      </c>
      <c r="BP26" s="0" t="str">
        <f aca="false">IF(AND(ISERROR(FIND("$",BK26)),BL26&lt;0,BN26&lt;0,$S26&gt;0), IF(INDEX($D$2:$D$100,$S26)="num","$"&amp;TRIM(SUBSTITUTE(BK26,",",INDEX($F$2:$F$100,$S26)&amp;","))&amp;INDEX($F$2:$F$100,$S26), IF(INDEX($D$2:$D$100,$S26)="excl","$"&amp;REPLACE(BK26,      IFERROR(FIND(CHAR(1),SUBSTITUTE(BK26,",",CHAR(1),INDEX($F$2:$F$100,$S26)-1)),1),      IFERROR(FIND(CHAR(1),SUBSTITUTE(BK26,",",CHAR(1),INDEX($F$2:$F$100,$S26))),99)-          IFERROR(FIND(CHAR(1),SUBSTITUTE(BK26,",",CHAR(1),INDEX($F$2:$F$100,$S26)-1)),0),""), IF(INDEX($D$2:$D$100,$S26)="repl","$"&amp;REPLACE(BK26,      IFERROR(FIND(CHAR(1),SUBSTITUTE(BK26,",",CHAR(1),INDEX($F$2:$F$100,$S26)-1))+1,1),      IFERROR(FIND(CHAR(1),SUBSTITUTE(BK26,",",CHAR(1),INDEX($F$2:$F$100,$S26))),99)-          IFERROR(FIND(CHAR(1),SUBSTITUTE(BK26,",",CHAR(1),INDEX($F$2:$F$100,$S26)-1)),0)-1,INDEX($G$2:$G$100,$S26)),BK26 ))), BK26)</f>
        <v>∃dname1,ntimes1,dosage1,ndays1   (&lt;perno,dname1,ntimes1,dosage1,ndays1  &gt; ∈ drugpresc ∧ R_1 )</v>
      </c>
      <c r="BQ26" s="0" t="str">
        <f aca="false">IF(OR(BL26=-1,IFERROR(INDEX(BL$2:BL$100,BM26),999)&gt;=0,IFERROR(INDEX(BN$2:BN$100,BM26),999)&gt;=0),IF(OR(BN26=-1,IFERROR(INDEX(BL$2:BL$100,BO26),999)&gt;=0,IFERROR(INDEX(BN$2:BN$100,BO26),999)&gt;=0),BP26,                REPLACE(BP26,BN26,IFERROR(FIND(" ",BP26,BN26),999)-BN26,                    SUBSTITUTE(INDEX(BP$2:BP$100,BO26),"$","")                  )), REPLACE(BP26,BL26,IFERROR(FIND(" ",BP26,BL26),999)-BL26,                   SUBSTITUTE(INDEX(BP$2:BP$100,BM26),"$","")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BR26" s="0" t="n">
        <f aca="false">IFERROR(FIND("f_",LOWER(BQ26)),-1)</f>
        <v>-1</v>
      </c>
      <c r="BS26" s="0" t="n">
        <f aca="false">IF(BR26=-1,-1, VALUE(MID(BQ26,BR26+2, IFERROR(FIND(" ",BQ26,BR26),999)-BR26-2)))</f>
        <v>-1</v>
      </c>
      <c r="BT26" s="0" t="n">
        <f aca="false">IFERROR(FIND("r_",LOWER(BQ26)),-1)</f>
        <v>-1</v>
      </c>
      <c r="BU26" s="0" t="n">
        <f aca="false">IF(BT26=-1,-1, ROW(BT26)-1+VALUE(MID(BQ26,BT26+2, IFERROR(FIND(" ",BQ26,BT26),999)-BT26-2)))</f>
        <v>-1</v>
      </c>
      <c r="BV26" s="0" t="str">
        <f aca="false">IF(AND(ISERROR(FIND("$",BQ26)),BR26&lt;0,BT26&lt;0,$S26&gt;0), IF(INDEX($D$2:$D$100,$S26)="num","$"&amp;TRIM(SUBSTITUTE(BQ26,",",INDEX($F$2:$F$100,$S26)&amp;","))&amp;INDEX($F$2:$F$100,$S26), IF(INDEX($D$2:$D$100,$S26)="excl","$"&amp;REPLACE(BQ26,      IFERROR(FIND(CHAR(1),SUBSTITUTE(BQ26,",",CHAR(1),INDEX($F$2:$F$100,$S26)-1)),1),      IFERROR(FIND(CHAR(1),SUBSTITUTE(BQ26,",",CHAR(1),INDEX($F$2:$F$100,$S26))),99)-          IFERROR(FIND(CHAR(1),SUBSTITUTE(BQ26,",",CHAR(1),INDEX($F$2:$F$100,$S26)-1)),0),""), IF(INDEX($D$2:$D$100,$S26)="repl","$"&amp;REPLACE(BQ26,      IFERROR(FIND(CHAR(1),SUBSTITUTE(BQ26,",",CHAR(1),INDEX($F$2:$F$100,$S26)-1))+1,1),      IFERROR(FIND(CHAR(1),SUBSTITUTE(BQ26,",",CHAR(1),INDEX($F$2:$F$100,$S26))),99)-          IFERROR(FIND(CHAR(1),SUBSTITUTE(BQ26,",",CHAR(1),INDEX($F$2:$F$100,$S26)-1)),0)-1,INDEX($G$2:$G$100,$S26)),BQ26 ))), BQ26)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BW26" s="0" t="str">
        <f aca="false">IF(OR(BR26=-1,IFERROR(INDEX(BR$2:BR$100,BS26),999)&gt;=0,IFERROR(INDEX(BT$2:BT$100,BS26),999)&gt;=0),IF(OR(BT26=-1,IFERROR(INDEX(BR$2:BR$100,BU26),999)&gt;=0,IFERROR(INDEX(BT$2:BT$100,BU26),999)&gt;=0),BV26,                REPLACE(BV26,BT26,IFERROR(FIND(" ",BV26,BT26),999)-BT26,                    SUBSTITUTE(INDEX(BV$2:BV$100,BU26),"$","")                  )), REPLACE(BV26,BR26,IFERROR(FIND(" ",BV26,BR26),999)-BR26,                   SUBSTITUTE(INDEX(BV$2:BV$100,BS26),"$","")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BX26" s="0" t="n">
        <f aca="false">IFERROR(FIND("f_",LOWER(BW26)),-1)</f>
        <v>-1</v>
      </c>
      <c r="BY26" s="0" t="n">
        <f aca="false">IF(BX26=-1,-1, VALUE(MID(BW26,BX26+2, IFERROR(FIND(" ",BW26,BX26),999)-BX26-2)))</f>
        <v>-1</v>
      </c>
      <c r="BZ26" s="0" t="n">
        <f aca="false">IFERROR(FIND("r_",LOWER(BW26)),-1)</f>
        <v>-1</v>
      </c>
      <c r="CA26" s="0" t="n">
        <f aca="false">IF(BZ26=-1,-1, ROW(BZ26)-1+VALUE(MID(BW26,BZ26+2, IFERROR(FIND(" ",BW26,BZ26),999)-BZ26-2)))</f>
        <v>-1</v>
      </c>
      <c r="CB26" s="0" t="str">
        <f aca="false">IF(AND(ISERROR(FIND("$",BW26)),BX26&lt;0,BZ26&lt;0,$S26&gt;0), IF(INDEX($D$2:$D$100,$S26)="num","$"&amp;TRIM(SUBSTITUTE(BW26,",",INDEX($F$2:$F$100,$S26)&amp;","))&amp;INDEX($F$2:$F$100,$S26), IF(INDEX($D$2:$D$100,$S26)="excl","$"&amp;REPLACE(BW26,      IFERROR(FIND(CHAR(1),SUBSTITUTE(BW26,",",CHAR(1),INDEX($F$2:$F$100,$S26)-1)),1),      IFERROR(FIND(CHAR(1),SUBSTITUTE(BW26,",",CHAR(1),INDEX($F$2:$F$100,$S26))),99)-          IFERROR(FIND(CHAR(1),SUBSTITUTE(BW26,",",CHAR(1),INDEX($F$2:$F$100,$S26)-1)),0),""), IF(INDEX($D$2:$D$100,$S26)="repl","$"&amp;REPLACE(BW26,      IFERROR(FIND(CHAR(1),SUBSTITUTE(BW26,",",CHAR(1),INDEX($F$2:$F$100,$S26)-1))+1,1),      IFERROR(FIND(CHAR(1),SUBSTITUTE(BW26,",",CHAR(1),INDEX($F$2:$F$100,$S26))),99)-          IFERROR(FIND(CHAR(1),SUBSTITUTE(BW26,",",CHAR(1),INDEX($F$2:$F$100,$S26)-1)),0)-1,INDEX($G$2:$G$100,$S26)),BW26 ))), BW26)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CC26" s="0" t="str">
        <f aca="false">IF(OR(BX26=-1,IFERROR(INDEX(BX$2:BX$100,BY26),999)&gt;=0,IFERROR(INDEX(BZ$2:BZ$100,BY26),999)&gt;=0),IF(OR(BZ26=-1,IFERROR(INDEX(BX$2:BX$100,CA26),999)&gt;=0,IFERROR(INDEX(BZ$2:BZ$100,CA26),999)&gt;=0),CB26,                REPLACE(CB26,BZ26,IFERROR(FIND(" ",CB26,BZ26),999)-BZ26,                    SUBSTITUTE(INDEX(CB$2:CB$100,CA26),"$","")                  )), REPLACE(CB26,BX26,IFERROR(FIND(" ",CB26,BX26),999)-BX26,                   SUBSTITUTE(INDEX(CB$2:CB$100,BY26),"$","")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CD26" s="0" t="n">
        <f aca="false">IFERROR(FIND("f_",LOWER(CC26)),-1)</f>
        <v>-1</v>
      </c>
      <c r="CE26" s="0" t="n">
        <f aca="false">IF(CD26=-1,-1, VALUE(MID(CC26,CD26+2, IFERROR(FIND(" ",CC26,CD26),999)-CD26-2)))</f>
        <v>-1</v>
      </c>
      <c r="CF26" s="0" t="n">
        <f aca="false">IFERROR(FIND("r_",LOWER(CC26)),-1)</f>
        <v>-1</v>
      </c>
      <c r="CG26" s="0" t="n">
        <f aca="false">IF(CF26=-1,-1, ROW(CF26)-1+VALUE(MID(CC26,CF26+2, IFERROR(FIND(" ",CC26,CF26),999)-CF26-2)))</f>
        <v>-1</v>
      </c>
      <c r="CH26" s="0" t="str">
        <f aca="false">IF(AND(ISERROR(FIND("$",CC26)),CD26&lt;0,CF26&lt;0,$S26&gt;0), IF(INDEX($D$2:$D$100,$S26)="num","$"&amp;TRIM(SUBSTITUTE(CC26,",",INDEX($F$2:$F$100,$S26)&amp;","))&amp;INDEX($F$2:$F$100,$S26), IF(INDEX($D$2:$D$100,$S26)="excl","$"&amp;REPLACE(CC26,      IFERROR(FIND(CHAR(1),SUBSTITUTE(CC26,",",CHAR(1),INDEX($F$2:$F$100,$S26)-1)),1),      IFERROR(FIND(CHAR(1),SUBSTITUTE(CC26,",",CHAR(1),INDEX($F$2:$F$100,$S26))),99)-          IFERROR(FIND(CHAR(1),SUBSTITUTE(CC26,",",CHAR(1),INDEX($F$2:$F$100,$S26)-1)),0),""), IF(INDEX($D$2:$D$100,$S26)="repl","$"&amp;REPLACE(CC26,      IFERROR(FIND(CHAR(1),SUBSTITUTE(CC26,",",CHAR(1),INDEX($F$2:$F$100,$S26)-1))+1,1),      IFERROR(FIND(CHAR(1),SUBSTITUTE(CC26,",",CHAR(1),INDEX($F$2:$F$100,$S26))),99)-          IFERROR(FIND(CHAR(1),SUBSTITUTE(CC26,",",CHAR(1),INDEX($F$2:$F$100,$S26)-1)),0)-1,INDEX($G$2:$G$100,$S26)),CC26 ))), CC26)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CI26" s="0" t="str">
        <f aca="false">IF(OR(CD26=-1,IFERROR(INDEX(CD$2:CD$100,CE26),999)&gt;=0,IFERROR(INDEX(CF$2:CF$100,CE26),999)&gt;=0),IF(OR(CF26=-1,IFERROR(INDEX(CD$2:CD$100,CG26),999)&gt;=0,IFERROR(INDEX(CF$2:CF$100,CG26),999)&gt;=0),CH26,                REPLACE(CH26,CF26,IFERROR(FIND(" ",CH26,CF26),999)-CF26,                    SUBSTITUTE(INDEX(CH$2:CH$100,CG26),"$","")                  )), REPLACE(CH26,CD26,IFERROR(FIND(" ",CH26,CD26),999)-CD26,                   SUBSTITUTE(INDEX(CH$2:CH$100,CE26),"$","")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CJ26" s="0" t="n">
        <f aca="false">IFERROR(FIND("f_",LOWER(CI26)),-1)</f>
        <v>-1</v>
      </c>
      <c r="CK26" s="0" t="n">
        <f aca="false">IF(CJ26=-1,-1, VALUE(MID(CI26,CJ26+2, IFERROR(FIND(" ",CI26,CJ26),999)-CJ26-2)))</f>
        <v>-1</v>
      </c>
      <c r="CL26" s="0" t="n">
        <f aca="false">IFERROR(FIND("r_",LOWER(CI26)),-1)</f>
        <v>-1</v>
      </c>
      <c r="CM26" s="0" t="n">
        <f aca="false">IF(CL26=-1,-1, ROW(CL26)-1+VALUE(MID(CI26,CL26+2, IFERROR(FIND(" ",CI26,CL26),999)-CL26-2)))</f>
        <v>-1</v>
      </c>
      <c r="CN26" s="0" t="str">
        <f aca="false">IF(AND(ISERROR(FIND("$",CI26)),CJ26&lt;0,CL26&lt;0,$S26&gt;0), IF(INDEX($D$2:$D$100,$S26)="num","$"&amp;TRIM(SUBSTITUTE(CI26,",",INDEX($F$2:$F$100,$S26)&amp;","))&amp;INDEX($F$2:$F$100,$S26), IF(INDEX($D$2:$D$100,$S26)="excl","$"&amp;REPLACE(CI26,      IFERROR(FIND(CHAR(1),SUBSTITUTE(CI26,",",CHAR(1),INDEX($F$2:$F$100,$S26)-1)),1),      IFERROR(FIND(CHAR(1),SUBSTITUTE(CI26,",",CHAR(1),INDEX($F$2:$F$100,$S26))),99)-          IFERROR(FIND(CHAR(1),SUBSTITUTE(CI26,",",CHAR(1),INDEX($F$2:$F$100,$S26)-1)),0),""), IF(INDEX($D$2:$D$100,$S26)="repl","$"&amp;REPLACE(CI26,      IFERROR(FIND(CHAR(1),SUBSTITUTE(CI26,",",CHAR(1),INDEX($F$2:$F$100,$S26)-1))+1,1),      IFERROR(FIND(CHAR(1),SUBSTITUTE(CI26,",",CHAR(1),INDEX($F$2:$F$100,$S26))),99)-          IFERROR(FIND(CHAR(1),SUBSTITUTE(CI26,",",CHAR(1),INDEX($F$2:$F$100,$S26)-1)),0)-1,INDEX($G$2:$G$100,$S26)),CI26 ))), CI26)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CO26" s="0" t="str">
        <f aca="false">IF(OR(CJ26=-1,IFERROR(INDEX(CJ$2:CJ$100,CK26),999)&gt;=0,IFERROR(INDEX(CL$2:CL$100,CK26),999)&gt;=0),IF(OR(CL26=-1,IFERROR(INDEX(CJ$2:CJ$100,CM26),999)&gt;=0,IFERROR(INDEX(CL$2:CL$100,CM26),999)&gt;=0),CN26,                REPLACE(CN26,CL26,IFERROR(FIND(" ",CN26,CL26),999)-CL26,                    SUBSTITUTE(INDEX(CN$2:CN$100,CM26),"$","")                  )), REPLACE(CN26,CJ26,IFERROR(FIND(" ",CN26,CJ26),999)-CJ26,                   SUBSTITUTE(INDEX(CN$2:CN$100,CK26),"$","")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CP26" s="0" t="n">
        <f aca="false">IFERROR(FIND("f_",LOWER(CO26)),-1)</f>
        <v>-1</v>
      </c>
      <c r="CQ26" s="0" t="n">
        <f aca="false">IF(CP26=-1,-1, VALUE(MID(CO26,CP26+2, IFERROR(FIND(" ",CO26,CP26),999)-CP26-2)))</f>
        <v>-1</v>
      </c>
      <c r="CR26" s="0" t="n">
        <f aca="false">IFERROR(FIND("r_",LOWER(CO26)),-1)</f>
        <v>-1</v>
      </c>
      <c r="CS26" s="0" t="n">
        <f aca="false">IF(CR26=-1,-1, ROW(CR26)-1+VALUE(MID(CO26,CR26+2, IFERROR(FIND(" ",CO26,CR26),999)-CR26-2)))</f>
        <v>-1</v>
      </c>
      <c r="CT26" s="0" t="str">
        <f aca="false">IF(AND(ISERROR(FIND("$",CO26)),CP26&lt;0,CR26&lt;0,$S26&gt;0), IF(INDEX($D$2:$D$100,$S26)="num","$"&amp;TRIM(SUBSTITUTE(CO26,",",INDEX($F$2:$F$100,$S26)&amp;","))&amp;INDEX($F$2:$F$100,$S26), IF(INDEX($D$2:$D$100,$S26)="excl","$"&amp;REPLACE(CO26,      IFERROR(FIND(CHAR(1),SUBSTITUTE(CO26,",",CHAR(1),INDEX($F$2:$F$100,$S26)-1)),1),      IFERROR(FIND(CHAR(1),SUBSTITUTE(CO26,",",CHAR(1),INDEX($F$2:$F$100,$S26))),99)-          IFERROR(FIND(CHAR(1),SUBSTITUTE(CO26,",",CHAR(1),INDEX($F$2:$F$100,$S26)-1)),0),""), IF(INDEX($D$2:$D$100,$S26)="repl","$"&amp;REPLACE(CO26,      IFERROR(FIND(CHAR(1),SUBSTITUTE(CO26,",",CHAR(1),INDEX($F$2:$F$100,$S26)-1))+1,1),      IFERROR(FIND(CHAR(1),SUBSTITUTE(CO26,",",CHAR(1),INDEX($F$2:$F$100,$S26))),99)-          IFERROR(FIND(CHAR(1),SUBSTITUTE(CO26,",",CHAR(1),INDEX($F$2:$F$100,$S26)-1)),0)-1,INDEX($G$2:$G$100,$S26)),CO26 ))), CO26)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CU26" s="0" t="str">
        <f aca="false">IF(OR(CP26=-1,IFERROR(INDEX(CP$2:CP$100,CQ26),999)&gt;=0,IFERROR(INDEX(CR$2:CR$100,CQ26),999)&gt;=0),IF(OR(CR26=-1,IFERROR(INDEX(CP$2:CP$100,CS26),999)&gt;=0,IFERROR(INDEX(CR$2:CR$100,CS26),999)&gt;=0),CT26,                REPLACE(CT26,CR26,IFERROR(FIND(" ",CT26,CR26),999)-CR26,                    SUBSTITUTE(INDEX(CT$2:CT$100,CS26),"$","")                  )), REPLACE(CT26,CP26,IFERROR(FIND(" ",CT26,CP26),999)-CP26,                   SUBSTITUTE(INDEX(CT$2:CT$100,CQ26),"$","")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CV26" s="0" t="n">
        <f aca="false">IFERROR(FIND("f_",LOWER(CU26)),-1)</f>
        <v>-1</v>
      </c>
      <c r="CW26" s="0" t="n">
        <f aca="false">IF(CV26=-1,-1, VALUE(MID(CU26,CV26+2, IFERROR(FIND(" ",CU26,CV26),999)-CV26-2)))</f>
        <v>-1</v>
      </c>
      <c r="CX26" s="0" t="n">
        <f aca="false">IFERROR(FIND("r_",LOWER(CU26)),-1)</f>
        <v>-1</v>
      </c>
      <c r="CY26" s="0" t="n">
        <f aca="false">IF(CX26=-1,-1, ROW(CX26)-1+VALUE(MID(CU26,CX26+2, IFERROR(FIND(" ",CU26,CX26),999)-CX26-2)))</f>
        <v>-1</v>
      </c>
      <c r="CZ26" s="0" t="str">
        <f aca="false">IF(AND(ISERROR(FIND("$",CU26)),CV26&lt;0,CX26&lt;0,$S26&gt;0), IF(INDEX($D$2:$D$100,$S26)="num","$"&amp;TRIM(SUBSTITUTE(CU26,",",INDEX($F$2:$F$100,$S26)&amp;","))&amp;INDEX($F$2:$F$100,$S26), IF(INDEX($D$2:$D$100,$S26)="excl","$"&amp;REPLACE(CU26,      IFERROR(FIND(CHAR(1),SUBSTITUTE(CU26,",",CHAR(1),INDEX($F$2:$F$100,$S26)-1)),1),      IFERROR(FIND(CHAR(1),SUBSTITUTE(CU26,",",CHAR(1),INDEX($F$2:$F$100,$S26))),99)-          IFERROR(FIND(CHAR(1),SUBSTITUTE(CU26,",",CHAR(1),INDEX($F$2:$F$100,$S26)-1)),0),""), IF(INDEX($D$2:$D$100,$S26)="repl","$"&amp;REPLACE(CU26,      IFERROR(FIND(CHAR(1),SUBSTITUTE(CU26,",",CHAR(1),INDEX($F$2:$F$100,$S26)-1))+1,1),      IFERROR(FIND(CHAR(1),SUBSTITUTE(CU26,",",CHAR(1),INDEX($F$2:$F$100,$S26))),99)-          IFERROR(FIND(CHAR(1),SUBSTITUTE(CU26,",",CHAR(1),INDEX($F$2:$F$100,$S26)-1)),0)-1,INDEX($G$2:$G$100,$S26)),CU26 ))), CU26)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DA26" s="0" t="str">
        <f aca="false">IF(OR(CV26=-1,IFERROR(INDEX(CV$2:CV$100,CW26),999)&gt;=0,IFERROR(INDEX(CX$2:CX$100,CW26),999)&gt;=0),IF(OR(CX26=-1,IFERROR(INDEX(CV$2:CV$100,CY26),999)&gt;=0,IFERROR(INDEX(CX$2:CX$100,CY26),999)&gt;=0),CZ26,                REPLACE(CZ26,CX26,IFERROR(FIND(" ",CZ26,CX26),999)-CX26,                    SUBSTITUTE(INDEX(CZ$2:CZ$100,CY26),"$","")                  )), REPLACE(CZ26,CV26,IFERROR(FIND(" ",CZ26,CV26),999)-CV26,                   SUBSTITUTE(INDEX(CZ$2:CZ$100,CW26),"$","")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DB26" s="0" t="n">
        <f aca="false">IFERROR(FIND("f_",LOWER(DA26)),-1)</f>
        <v>-1</v>
      </c>
      <c r="DC26" s="0" t="n">
        <f aca="false">IF(DB26=-1,-1, VALUE(MID(DA26,DB26+2, IFERROR(FIND(" ",DA26,DB26),999)-DB26-2)))</f>
        <v>-1</v>
      </c>
      <c r="DD26" s="0" t="n">
        <f aca="false">IFERROR(FIND("r_",LOWER(DA26)),-1)</f>
        <v>-1</v>
      </c>
      <c r="DE26" s="0" t="n">
        <f aca="false">IF(DD26=-1,-1, ROW(DD26)-1+VALUE(MID(DA26,DD26+2, IFERROR(FIND(" ",DA26,DD26),999)-DD26-2)))</f>
        <v>-1</v>
      </c>
      <c r="DF26" s="0" t="str">
        <f aca="false">IF(AND(ISERROR(FIND("$",DA26)),DB26&lt;0,DD26&lt;0,$S26&gt;0), IF(INDEX($D$2:$D$100,$S26)="num","$"&amp;TRIM(SUBSTITUTE(DA26,",",INDEX($F$2:$F$100,$S26)&amp;","))&amp;INDEX($F$2:$F$100,$S26), IF(INDEX($D$2:$D$100,$S26)="excl","$"&amp;REPLACE(DA26,      IFERROR(FIND(CHAR(1),SUBSTITUTE(DA26,",",CHAR(1),INDEX($F$2:$F$100,$S26)-1)),1),      IFERROR(FIND(CHAR(1),SUBSTITUTE(DA26,",",CHAR(1),INDEX($F$2:$F$100,$S26))),99)-          IFERROR(FIND(CHAR(1),SUBSTITUTE(DA26,",",CHAR(1),INDEX($F$2:$F$100,$S26)-1)),0),""), IF(INDEX($D$2:$D$100,$S26)="repl","$"&amp;REPLACE(DA26,      IFERROR(FIND(CHAR(1),SUBSTITUTE(DA26,",",CHAR(1),INDEX($F$2:$F$100,$S26)-1))+1,1),      IFERROR(FIND(CHAR(1),SUBSTITUTE(DA26,",",CHAR(1),INDEX($F$2:$F$100,$S26))),99)-          IFERROR(FIND(CHAR(1),SUBSTITUTE(DA26,",",CHAR(1),INDEX($F$2:$F$100,$S26)-1)),0)-1,INDEX($G$2:$G$100,$S26)),DA26 ))), DA26)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DG26" s="0" t="str">
        <f aca="false">IF(OR(DB26=-1,IFERROR(INDEX(DB$2:DB$100,DC26),999)&gt;=0,IFERROR(INDEX(DD$2:DD$100,DC26),999)&gt;=0),IF(OR(DD26=-1,IFERROR(INDEX(DB$2:DB$100,DE26),999)&gt;=0,IFERROR(INDEX(DD$2:DD$100,DE26),999)&gt;=0),DF26,                REPLACE(DF26,DD26,IFERROR(FIND(" ",DF26,DD26),999)-DD26,                    SUBSTITUTE(INDEX(DF$2:DF$100,DE26),"$","")                  )), REPLACE(DF26,DB26,IFERROR(FIND(" ",DF26,DB26),999)-DB26,                   SUBSTITUTE(INDEX(DF$2:DF$100,DC26),"$","")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DH26" s="0" t="n">
        <f aca="false">IFERROR(FIND("f_",LOWER(DG26)),-1)</f>
        <v>-1</v>
      </c>
      <c r="DI26" s="0" t="n">
        <f aca="false">IF(DH26=-1,-1, VALUE(MID(DG26,DH26+2, IFERROR(FIND(" ",DG26,DH26),999)-DH26-2)))</f>
        <v>-1</v>
      </c>
      <c r="DJ26" s="0" t="n">
        <f aca="false">IFERROR(FIND("r_",LOWER(DG26)),-1)</f>
        <v>-1</v>
      </c>
      <c r="DK26" s="0" t="n">
        <f aca="false">IF(DJ26=-1,-1, ROW(DJ26)-1+VALUE(MID(DG26,DJ26+2, IFERROR(FIND(" ",DG26,DJ26),999)-DJ26-2)))</f>
        <v>-1</v>
      </c>
      <c r="DL26" s="0" t="str">
        <f aca="false">IF(AND(ISERROR(FIND("$",DG26)),DH26&lt;0,DJ26&lt;0,$S26&gt;0), IF(INDEX($D$2:$D$100,$S26)="num","$"&amp;TRIM(SUBSTITUTE(DG26,",",INDEX($F$2:$F$100,$S26)&amp;","))&amp;INDEX($F$2:$F$100,$S26), IF(INDEX($D$2:$D$100,$S26)="excl","$"&amp;REPLACE(DG26,      IFERROR(FIND(CHAR(1),SUBSTITUTE(DG26,",",CHAR(1),INDEX($F$2:$F$100,$S26)-1)),1),      IFERROR(FIND(CHAR(1),SUBSTITUTE(DG26,",",CHAR(1),INDEX($F$2:$F$100,$S26))),99)-          IFERROR(FIND(CHAR(1),SUBSTITUTE(DG26,",",CHAR(1),INDEX($F$2:$F$100,$S26)-1)),0),""), IF(INDEX($D$2:$D$100,$S26)="repl","$"&amp;REPLACE(DG26,      IFERROR(FIND(CHAR(1),SUBSTITUTE(DG26,",",CHAR(1),INDEX($F$2:$F$100,$S26)-1))+1,1),      IFERROR(FIND(CHAR(1),SUBSTITUTE(DG26,",",CHAR(1),INDEX($F$2:$F$100,$S26))),99)-          IFERROR(FIND(CHAR(1),SUBSTITUTE(DG26,",",CHAR(1),INDEX($F$2:$F$100,$S26)-1)),0)-1,INDEX($G$2:$G$100,$S26)),DG26 ))), DG26)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DM26" s="0" t="str">
        <f aca="false">IF(OR(DH26=-1,IFERROR(INDEX(DH$2:DH$100,DI26),999)&gt;=0,IFERROR(INDEX(DJ$2:DJ$100,DI26),999)&gt;=0),IF(OR(DJ26=-1,IFERROR(INDEX(DH$2:DH$100,DK26),999)&gt;=0,IFERROR(INDEX(DJ$2:DJ$100,DK26),999)&gt;=0),DL26,                REPLACE(DL26,DJ26,IFERROR(FIND(" ",DL26,DJ26),999)-DJ26,                    SUBSTITUTE(INDEX(DL$2:DL$100,DK26),"$","")                  )), REPLACE(DL26,DH26,IFERROR(FIND(" ",DL26,DH26),999)-DH26,                   SUBSTITUTE(INDEX(DL$2:DL$100,DI26),"$","")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DN26" s="0" t="n">
        <f aca="false">IFERROR(FIND("f_",LOWER(DM26)),-1)</f>
        <v>-1</v>
      </c>
      <c r="DO26" s="0" t="n">
        <f aca="false">IF(DN26=-1,-1, VALUE(MID(DM26,DN26+2, IFERROR(FIND(" ",DM26,DN26),999)-DN26-2)))</f>
        <v>-1</v>
      </c>
      <c r="DP26" s="0" t="n">
        <f aca="false">IFERROR(FIND("r_",LOWER(DM26)),-1)</f>
        <v>-1</v>
      </c>
      <c r="DQ26" s="0" t="n">
        <f aca="false">IF(DP26=-1,-1, ROW(DP26)-1+VALUE(MID(DM26,DP26+2, IFERROR(FIND(" ",DM26,DP26),999)-DP26-2)))</f>
        <v>-1</v>
      </c>
      <c r="DR26" s="0" t="str">
        <f aca="false">IF(AND(ISERROR(FIND("$",DM26)),DN26&lt;0,DP26&lt;0,$S26&gt;0), IF(INDEX($D$2:$D$100,$S26)="num","$"&amp;TRIM(SUBSTITUTE(DM26,",",INDEX($F$2:$F$100,$S26)&amp;","))&amp;INDEX($F$2:$F$100,$S26), IF(INDEX($D$2:$D$100,$S26)="excl","$"&amp;REPLACE(DM26,      IFERROR(FIND(CHAR(1),SUBSTITUTE(DM26,",",CHAR(1),INDEX($F$2:$F$100,$S26)-1)),1),      IFERROR(FIND(CHAR(1),SUBSTITUTE(DM26,",",CHAR(1),INDEX($F$2:$F$100,$S26))),99)-          IFERROR(FIND(CHAR(1),SUBSTITUTE(DM26,",",CHAR(1),INDEX($F$2:$F$100,$S26)-1)),0),""), IF(INDEX($D$2:$D$100,$S26)="repl","$"&amp;REPLACE(DM26,      IFERROR(FIND(CHAR(1),SUBSTITUTE(DM26,",",CHAR(1),INDEX($F$2:$F$100,$S26)-1))+1,1),      IFERROR(FIND(CHAR(1),SUBSTITUTE(DM26,",",CHAR(1),INDEX($F$2:$F$100,$S26))),99)-          IFERROR(FIND(CHAR(1),SUBSTITUTE(DM26,",",CHAR(1),INDEX($F$2:$F$100,$S26)-1)),0)-1,INDEX($G$2:$G$100,$S26)),DM26 ))), DM26)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DS26" s="0" t="str">
        <f aca="false">IF(OR(DN26=-1,IFERROR(INDEX(DN$2:DN$100,DO26),999)&gt;=0,IFERROR(INDEX(DP$2:DP$100,DO26),999)&gt;=0),IF(OR(DP26=-1,IFERROR(INDEX(DN$2:DN$100,DQ26),999)&gt;=0,IFERROR(INDEX(DP$2:DP$100,DQ26),999)&gt;=0),DR26,                REPLACE(DR26,DP26,IFERROR(FIND(" ",DR26,DP26),999)-DP26,                    SUBSTITUTE(INDEX(DR$2:DR$100,DQ26),"$","")                  )), REPLACE(DR26,DN26,IFERROR(FIND(" ",DR26,DN26),999)-DN26,                   SUBSTITUTE(INDEX(DR$2:DR$100,DO26),"$","")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DT26" s="0" t="n">
        <f aca="false">IFERROR(FIND("f_",LOWER(DS26)),-1)</f>
        <v>-1</v>
      </c>
      <c r="DU26" s="0" t="n">
        <f aca="false">IF(DT26=-1,-1, VALUE(MID(DS26,DT26+2, IFERROR(FIND(" ",DS26,DT26),999)-DT26-2)))</f>
        <v>-1</v>
      </c>
      <c r="DV26" s="0" t="n">
        <f aca="false">IFERROR(FIND("r_",LOWER(DS26)),-1)</f>
        <v>-1</v>
      </c>
      <c r="DW26" s="0" t="n">
        <f aca="false">IF(DV26=-1,-1, ROW(DV26)-1+VALUE(MID(DS26,DV26+2, IFERROR(FIND(" ",DS26,DV26),999)-DV26-2)))</f>
        <v>-1</v>
      </c>
      <c r="DX26" s="0" t="str">
        <f aca="false">IF(AND(ISERROR(FIND("$",DS26)),DT26&lt;0,DV26&lt;0,$S26&gt;0), IF(INDEX($D$2:$D$100,$S26)="num","$"&amp;TRIM(SUBSTITUTE(DS26,",",INDEX($F$2:$F$100,$S26)&amp;","))&amp;INDEX($F$2:$F$100,$S26), IF(INDEX($D$2:$D$100,$S26)="excl","$"&amp;REPLACE(DS26,      IFERROR(FIND(CHAR(1),SUBSTITUTE(DS26,",",CHAR(1),INDEX($F$2:$F$100,$S26)-1)),1),      IFERROR(FIND(CHAR(1),SUBSTITUTE(DS26,",",CHAR(1),INDEX($F$2:$F$100,$S26))),99)-          IFERROR(FIND(CHAR(1),SUBSTITUTE(DS26,",",CHAR(1),INDEX($F$2:$F$100,$S26)-1)),0),""), IF(INDEX($D$2:$D$100,$S26)="repl","$"&amp;REPLACE(DS26,      IFERROR(FIND(CHAR(1),SUBSTITUTE(DS26,",",CHAR(1),INDEX($F$2:$F$100,$S26)-1))+1,1),      IFERROR(FIND(CHAR(1),SUBSTITUTE(DS26,",",CHAR(1),INDEX($F$2:$F$100,$S26))),99)-          IFERROR(FIND(CHAR(1),SUBSTITUTE(DS26,",",CHAR(1),INDEX($F$2:$F$100,$S26)-1)),0)-1,INDEX($G$2:$G$100,$S26)),DS26 ))), DS26)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DY26" s="0" t="str">
        <f aca="false">IF(OR(DT26=-1,IFERROR(INDEX(DT$2:DT$100,DU26),999)&gt;=0,IFERROR(INDEX(DV$2:DV$100,DU26),999)&gt;=0),IF(OR(DV26=-1,IFERROR(INDEX(DT$2:DT$100,DW26),999)&gt;=0,IFERROR(INDEX(DV$2:DV$100,DW26),999)&gt;=0),DX26,                REPLACE(DX26,DV26,IFERROR(FIND(" ",DX26,DV26),999)-DV26,                    SUBSTITUTE(INDEX(DX$2:DX$100,DW26),"$","")                  )), REPLACE(DX26,DT26,IFERROR(FIND(" ",DX26,DT26),999)-DT26,                   SUBSTITUTE(INDEX(DX$2:DX$100,DU26),"$","")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DZ26" s="0" t="n">
        <f aca="false">IFERROR(FIND("f_",LOWER(DY26)),-1)</f>
        <v>-1</v>
      </c>
      <c r="EA26" s="0" t="n">
        <f aca="false">IF(DZ26=-1,-1, VALUE(MID(DY26,DZ26+2, IFERROR(FIND(" ",DY26,DZ26),999)-DZ26-2)))</f>
        <v>-1</v>
      </c>
      <c r="EB26" s="0" t="n">
        <f aca="false">IFERROR(FIND("r_",LOWER(DY26)),-1)</f>
        <v>-1</v>
      </c>
      <c r="EC26" s="0" t="n">
        <f aca="false">IF(EB26=-1,-1, ROW(EB26)-1+VALUE(MID(DY26,EB26+2, IFERROR(FIND(" ",DY26,EB26),999)-EB26-2)))</f>
        <v>-1</v>
      </c>
      <c r="ED26" s="0" t="str">
        <f aca="false">IF(AND(ISERROR(FIND("$",DY26)),DZ26&lt;0,EB26&lt;0,$S26&gt;0), IF(INDEX($D$2:$D$100,$S26)="num","$"&amp;TRIM(SUBSTITUTE(DY26,",",INDEX($F$2:$F$100,$S26)&amp;","))&amp;INDEX($F$2:$F$100,$S26), IF(INDEX($D$2:$D$100,$S26)="excl","$"&amp;REPLACE(DY26,      IFERROR(FIND(CHAR(1),SUBSTITUTE(DY26,",",CHAR(1),INDEX($F$2:$F$100,$S26)-1)),1),      IFERROR(FIND(CHAR(1),SUBSTITUTE(DY26,",",CHAR(1),INDEX($F$2:$F$100,$S26))),99)-          IFERROR(FIND(CHAR(1),SUBSTITUTE(DY26,",",CHAR(1),INDEX($F$2:$F$100,$S26)-1)),0),""), IF(INDEX($D$2:$D$100,$S26)="repl","$"&amp;REPLACE(DY26,      IFERROR(FIND(CHAR(1),SUBSTITUTE(DY26,",",CHAR(1),INDEX($F$2:$F$100,$S26)-1))+1,1),      IFERROR(FIND(CHAR(1),SUBSTITUTE(DY26,",",CHAR(1),INDEX($F$2:$F$100,$S26))),99)-          IFERROR(FIND(CHAR(1),SUBSTITUTE(DY26,",",CHAR(1),INDEX($F$2:$F$100,$S26)-1)),0)-1,INDEX($G$2:$G$100,$S26)),DY26 ))), DY26)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EE26" s="0" t="str">
        <f aca="false">IF(OR(DZ26=-1,IFERROR(INDEX(DZ$2:DZ$100,EA26),999)&gt;=0,IFERROR(INDEX(EB$2:EB$100,EA26),999)&gt;=0),IF(OR(EB26=-1,IFERROR(INDEX(DZ$2:DZ$100,EC26),999)&gt;=0,IFERROR(INDEX(EB$2:EB$100,EC26),999)&gt;=0),ED26,                REPLACE(ED26,EB26,IFERROR(FIND(" ",ED26,EB26),999)-EB26,                    SUBSTITUTE(INDEX(ED$2:ED$100,EC26),"$","")                  )), REPLACE(ED26,DZ26,IFERROR(FIND(" ",ED26,DZ26),999)-DZ26,                   SUBSTITUTE(INDEX(ED$2:ED$100,EA26),"$","")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EF26" s="0" t="n">
        <f aca="false">IFERROR(FIND("f_",LOWER(EE26)),-1)</f>
        <v>-1</v>
      </c>
      <c r="EG26" s="0" t="n">
        <f aca="false">IF(EF26=-1,-1, VALUE(MID(EE26,EF26+2, IFERROR(FIND(" ",EE26,EF26),999)-EF26-2)))</f>
        <v>-1</v>
      </c>
      <c r="EH26" s="0" t="n">
        <f aca="false">IFERROR(FIND("r_",LOWER(EE26)),-1)</f>
        <v>-1</v>
      </c>
      <c r="EI26" s="0" t="n">
        <f aca="false">IF(EH26=-1,-1, ROW(EH26)-1+VALUE(MID(EE26,EH26+2, IFERROR(FIND(" ",EE26,EH26),999)-EH26-2)))</f>
        <v>-1</v>
      </c>
      <c r="EJ26" s="0" t="str">
        <f aca="false">IF(AND(ISERROR(FIND("$",EE26)),EF26&lt;0,EH26&lt;0,$S26&gt;0), IF(INDEX($D$2:$D$100,$S26)="num","$"&amp;TRIM(SUBSTITUTE(EE26,",",INDEX($F$2:$F$100,$S26)&amp;","))&amp;INDEX($F$2:$F$100,$S26), IF(INDEX($D$2:$D$100,$S26)="excl","$"&amp;REPLACE(EE26,      IFERROR(FIND(CHAR(1),SUBSTITUTE(EE26,",",CHAR(1),INDEX($F$2:$F$100,$S26)-1)),1),      IFERROR(FIND(CHAR(1),SUBSTITUTE(EE26,",",CHAR(1),INDEX($F$2:$F$100,$S26))),99)-          IFERROR(FIND(CHAR(1),SUBSTITUTE(EE26,",",CHAR(1),INDEX($F$2:$F$100,$S26)-1)),0),""), IF(INDEX($D$2:$D$100,$S26)="repl","$"&amp;REPLACE(EE26,      IFERROR(FIND(CHAR(1),SUBSTITUTE(EE26,",",CHAR(1),INDEX($F$2:$F$100,$S26)-1))+1,1),      IFERROR(FIND(CHAR(1),SUBSTITUTE(EE26,",",CHAR(1),INDEX($F$2:$F$100,$S26))),99)-          IFERROR(FIND(CHAR(1),SUBSTITUTE(EE26,",",CHAR(1),INDEX($F$2:$F$100,$S26)-1)),0)-1,INDEX($G$2:$G$100,$S26)),EE26 ))), EE26)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EK26" s="0" t="str">
        <f aca="false">IF(OR(EF26=-1,IFERROR(INDEX(EF$2:EF$100,EG26),999)&gt;=0,IFERROR(INDEX(EH$2:EH$100,EG26),999)&gt;=0),IF(OR(EH26=-1,IFERROR(INDEX(EF$2:EF$100,EI26),999)&gt;=0,IFERROR(INDEX(EH$2:EH$100,EI26),999)&gt;=0),EJ26,                REPLACE(EJ26,EH26,IFERROR(FIND(" ",EJ26,EH26),999)-EH26,                    SUBSTITUTE(INDEX(EJ$2:EJ$100,EI26),"$","")                  )), REPLACE(EJ26,EF26,IFERROR(FIND(" ",EJ26,EF26),999)-EF26,                   SUBSTITUTE(INDEX(EJ$2:EJ$100,EG26),"$","")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EL26" s="0" t="n">
        <f aca="false">IFERROR(FIND("f_",LOWER(EK26)),-1)</f>
        <v>-1</v>
      </c>
      <c r="EM26" s="0" t="n">
        <f aca="false">IF(EL26=-1,-1, VALUE(MID(EK26,EL26+2, IFERROR(FIND(" ",EK26,EL26),999)-EL26-2)))</f>
        <v>-1</v>
      </c>
      <c r="EN26" s="0" t="n">
        <f aca="false">IFERROR(FIND("r_",LOWER(EK26)),-1)</f>
        <v>-1</v>
      </c>
      <c r="EO26" s="0" t="n">
        <f aca="false">IF(EN26=-1,-1, ROW(EN26)-1+VALUE(MID(EK26,EN26+2, IFERROR(FIND(" ",EK26,EN26),999)-EN26-2)))</f>
        <v>-1</v>
      </c>
      <c r="EP26" s="0" t="str">
        <f aca="false">IF(AND(ISERROR(FIND("$",EK26)),EL26&lt;0,EN26&lt;0,$S26&gt;0), IF(INDEX($D$2:$D$100,$S26)="num","$"&amp;TRIM(SUBSTITUTE(EK26,",",INDEX($F$2:$F$100,$S26)&amp;","))&amp;INDEX($F$2:$F$100,$S26), IF(INDEX($D$2:$D$100,$S26)="excl","$"&amp;REPLACE(EK26,      IFERROR(FIND(CHAR(1),SUBSTITUTE(EK26,",",CHAR(1),INDEX($F$2:$F$100,$S26)-1)),1),      IFERROR(FIND(CHAR(1),SUBSTITUTE(EK26,",",CHAR(1),INDEX($F$2:$F$100,$S26))),99)-          IFERROR(FIND(CHAR(1),SUBSTITUTE(EK26,",",CHAR(1),INDEX($F$2:$F$100,$S26)-1)),0),""), IF(INDEX($D$2:$D$100,$S26)="repl","$"&amp;REPLACE(EK26,      IFERROR(FIND(CHAR(1),SUBSTITUTE(EK26,",",CHAR(1),INDEX($F$2:$F$100,$S26)-1))+1,1),      IFERROR(FIND(CHAR(1),SUBSTITUTE(EK26,",",CHAR(1),INDEX($F$2:$F$100,$S26))),99)-          IFERROR(FIND(CHAR(1),SUBSTITUTE(EK26,",",CHAR(1),INDEX($F$2:$F$100,$S26)-1)),0)-1,INDEX($G$2:$G$100,$S26)),EK26 ))), EK26)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EQ26" s="0" t="str">
        <f aca="false">IF(OR(EL26=-1,IFERROR(INDEX(EL$2:EL$100,EM26),999)&gt;=0,IFERROR(INDEX(EN$2:EN$100,EM26),999)&gt;=0),IF(OR(EN26=-1,IFERROR(INDEX(EL$2:EL$100,EO26),999)&gt;=0,IFERROR(INDEX(EN$2:EN$100,EO26),999)&gt;=0),EP26,                REPLACE(EP26,EN26,IFERROR(FIND(" ",EP26,EN26),999)-EN26,                    SUBSTITUTE(INDEX(EP$2:EP$100,EO26),"$","")                  )), REPLACE(EP26,EL26,IFERROR(FIND(" ",EP26,EL26),999)-EL26,                   SUBSTITUTE(INDEX(EP$2:EP$100,EM26),"$","")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ER26" s="0" t="n">
        <f aca="false">IFERROR(FIND("f_",LOWER(EQ26)),-1)</f>
        <v>-1</v>
      </c>
      <c r="ES26" s="0" t="n">
        <f aca="false">IF(ER26=-1,-1, VALUE(MID(EQ26,ER26+2, IFERROR(FIND(" ",EQ26,ER26),999)-ER26-2)))</f>
        <v>-1</v>
      </c>
      <c r="ET26" s="0" t="n">
        <f aca="false">IFERROR(FIND("r_",LOWER(EQ26)),-1)</f>
        <v>-1</v>
      </c>
      <c r="EU26" s="0" t="n">
        <f aca="false">IF(ET26=-1,-1, ROW(ET26)-1+VALUE(MID(EQ26,ET26+2, IFERROR(FIND(" ",EQ26,ET26),999)-ET26-2)))</f>
        <v>-1</v>
      </c>
      <c r="EV26" s="0" t="str">
        <f aca="false">IF(AND(ISERROR(FIND("$",EQ26)),ER26&lt;0,ET26&lt;0,$S26&gt;0), IF(INDEX($D$2:$D$100,$S26)="num","$"&amp;TRIM(SUBSTITUTE(EQ26,",",INDEX($F$2:$F$100,$S26)&amp;","))&amp;INDEX($F$2:$F$100,$S26), IF(INDEX($D$2:$D$100,$S26)="excl","$"&amp;REPLACE(EQ26,      IFERROR(FIND(CHAR(1),SUBSTITUTE(EQ26,",",CHAR(1),INDEX($F$2:$F$100,$S26)-1)),1),      IFERROR(FIND(CHAR(1),SUBSTITUTE(EQ26,",",CHAR(1),INDEX($F$2:$F$100,$S26))),99)-          IFERROR(FIND(CHAR(1),SUBSTITUTE(EQ26,",",CHAR(1),INDEX($F$2:$F$100,$S26)-1)),0),""), IF(INDEX($D$2:$D$100,$S26)="repl","$"&amp;REPLACE(EQ26,      IFERROR(FIND(CHAR(1),SUBSTITUTE(EQ26,",",CHAR(1),INDEX($F$2:$F$100,$S26)-1))+1,1),      IFERROR(FIND(CHAR(1),SUBSTITUTE(EQ26,",",CHAR(1),INDEX($F$2:$F$100,$S26))),99)-          IFERROR(FIND(CHAR(1),SUBSTITUTE(EQ26,",",CHAR(1),INDEX($F$2:$F$100,$S26)-1)),0)-1,INDEX($G$2:$G$100,$S26)),EQ26 ))), EQ26)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EW26" s="0" t="str">
        <f aca="false">IF(OR(ER26=-1,IFERROR(INDEX(ER$2:ER$100,ES26),999)&gt;=0,IFERROR(INDEX(ET$2:ET$100,ES26),999)&gt;=0),IF(OR(ET26=-1,IFERROR(INDEX(ER$2:ER$100,EU26),999)&gt;=0,IFERROR(INDEX(ET$2:ET$100,EU26),999)&gt;=0),EV26,                REPLACE(EV26,ET26,IFERROR(FIND(" ",EV26,ET26),999)-ET26,                    SUBSTITUTE(INDEX(EV$2:EV$100,EU26),"$","")                  )), REPLACE(EV26,ER26,IFERROR(FIND(" ",EV26,ER26),999)-ER26,                   SUBSTITUTE(INDEX(EV$2:EV$100,ES26),"$","")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EX26" s="0" t="n">
        <f aca="false">IFERROR(FIND("f_",LOWER(EW26)),-1)</f>
        <v>-1</v>
      </c>
      <c r="EY26" s="0" t="n">
        <f aca="false">IF(EX26=-1,-1, VALUE(MID(EW26,EX26+2, IFERROR(FIND(" ",EW26,EX26),999)-EX26-2)))</f>
        <v>-1</v>
      </c>
      <c r="EZ26" s="0" t="n">
        <f aca="false">IFERROR(FIND("r_",LOWER(EW26)),-1)</f>
        <v>-1</v>
      </c>
      <c r="FA26" s="0" t="n">
        <f aca="false">IF(EZ26=-1,-1, ROW(EZ26)-1+VALUE(MID(EW26,EZ26+2, IFERROR(FIND(" ",EW26,EZ26),999)-EZ26-2)))</f>
        <v>-1</v>
      </c>
      <c r="FB26" s="0" t="str">
        <f aca="false">IF(AND(ISERROR(FIND("$",EW26)),EX26&lt;0,EZ26&lt;0,$S26&gt;0), IF(INDEX($D$2:$D$100,$S26)="num","$"&amp;TRIM(SUBSTITUTE(EW26,",",INDEX($F$2:$F$100,$S26)&amp;","))&amp;INDEX($F$2:$F$100,$S26), IF(INDEX($D$2:$D$100,$S26)="excl","$"&amp;REPLACE(EW26,      IFERROR(FIND(CHAR(1),SUBSTITUTE(EW26,",",CHAR(1),INDEX($F$2:$F$100,$S26)-1)),1),      IFERROR(FIND(CHAR(1),SUBSTITUTE(EW26,",",CHAR(1),INDEX($F$2:$F$100,$S26))),99)-          IFERROR(FIND(CHAR(1),SUBSTITUTE(EW26,",",CHAR(1),INDEX($F$2:$F$100,$S26)-1)),0),""), IF(INDEX($D$2:$D$100,$S26)="repl","$"&amp;REPLACE(EW26,      IFERROR(FIND(CHAR(1),SUBSTITUTE(EW26,",",CHAR(1),INDEX($F$2:$F$100,$S26)-1))+1,1),      IFERROR(FIND(CHAR(1),SUBSTITUTE(EW26,",",CHAR(1),INDEX($F$2:$F$100,$S26))),99)-          IFERROR(FIND(CHAR(1),SUBSTITUTE(EW26,",",CHAR(1),INDEX($F$2:$F$100,$S26)-1)),0)-1,INDEX($G$2:$G$100,$S26)),EW26 ))), EW26)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FC26" s="0" t="str">
        <f aca="false">IF(OR(EX26=-1,IFERROR(INDEX(EX$2:EX$100,EY26),999)&gt;=0,IFERROR(INDEX(EZ$2:EZ$100,EY26),999)&gt;=0),IF(OR(EZ26=-1,IFERROR(INDEX(EX$2:EX$100,FA26),999)&gt;=0,IFERROR(INDEX(EZ$2:EZ$100,FA26),999)&gt;=0),FB26,                REPLACE(FB26,EZ26,IFERROR(FIND(" ",FB26,EZ26),999)-EZ26,                    SUBSTITUTE(INDEX(FB$2:FB$100,FA26),"$","")                  )), REPLACE(FB26,EX26,IFERROR(FIND(" ",FB26,EX26),999)-EX26,                   SUBSTITUTE(INDEX(FB$2:FB$100,EY26),"$","")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FD26" s="0" t="n">
        <f aca="false">IFERROR(FIND("f_",LOWER(FC26)),-1)</f>
        <v>-1</v>
      </c>
      <c r="FE26" s="0" t="n">
        <f aca="false">IF(FD26=-1,-1, VALUE(MID(FC26,FD26+2, IFERROR(FIND(" ",FC26,FD26),999)-FD26-2)))</f>
        <v>-1</v>
      </c>
      <c r="FF26" s="0" t="n">
        <f aca="false">IFERROR(FIND("r_",LOWER(FC26)),-1)</f>
        <v>-1</v>
      </c>
      <c r="FG26" s="0" t="n">
        <f aca="false">IF(FF26=-1,-1, ROW(FF26)-1+VALUE(MID(FC26,FF26+2, IFERROR(FIND(" ",FC26,FF26),999)-FF26-2)))</f>
        <v>-1</v>
      </c>
      <c r="FH26" s="0" t="str">
        <f aca="false">IF(AND(ISERROR(FIND("$",FC26)),FD26&lt;0,FF26&lt;0,$S26&gt;0), IF(INDEX($D$2:$D$100,$S26)="num","$"&amp;TRIM(SUBSTITUTE(FC26,",",INDEX($F$2:$F$100,$S26)&amp;","))&amp;INDEX($F$2:$F$100,$S26), IF(INDEX($D$2:$D$100,$S26)="excl","$"&amp;REPLACE(FC26,      IFERROR(FIND(CHAR(1),SUBSTITUTE(FC26,",",CHAR(1),INDEX($F$2:$F$100,$S26)-1)),1),      IFERROR(FIND(CHAR(1),SUBSTITUTE(FC26,",",CHAR(1),INDEX($F$2:$F$100,$S26))),99)-          IFERROR(FIND(CHAR(1),SUBSTITUTE(FC26,",",CHAR(1),INDEX($F$2:$F$100,$S26)-1)),0),""), IF(INDEX($D$2:$D$100,$S26)="repl","$"&amp;REPLACE(FC26,      IFERROR(FIND(CHAR(1),SUBSTITUTE(FC26,",",CHAR(1),INDEX($F$2:$F$100,$S26)-1))+1,1),      IFERROR(FIND(CHAR(1),SUBSTITUTE(FC26,",",CHAR(1),INDEX($F$2:$F$100,$S26))),99)-          IFERROR(FIND(CHAR(1),SUBSTITUTE(FC26,",",CHAR(1),INDEX($F$2:$F$100,$S26)-1)),0)-1,INDEX($G$2:$G$100,$S26)),FC26 ))), FC26)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FI26" s="0" t="str">
        <f aca="false">IF(OR(FD26=-1,IFERROR(INDEX(FD$2:FD$100,FE26),999)&gt;=0,IFERROR(INDEX(FF$2:FF$100,FE26),999)&gt;=0),IF(OR(FF26=-1,IFERROR(INDEX(FD$2:FD$100,FG26),999)&gt;=0,IFERROR(INDEX(FF$2:FF$100,FG26),999)&gt;=0),FH26,                REPLACE(FH26,FF26,IFERROR(FIND(" ",FH26,FF26),999)-FF26,                    SUBSTITUTE(INDEX(FH$2:FH$100,FG26),"$","")                  )), REPLACE(FH26,FD26,IFERROR(FIND(" ",FH26,FD26),999)-FD26,                   SUBSTITUTE(INDEX(FH$2:FH$100,FE26),"$","")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FJ26" s="0" t="n">
        <f aca="false">IFERROR(FIND("f_",LOWER(FI26)),-1)</f>
        <v>-1</v>
      </c>
      <c r="FK26" s="0" t="n">
        <f aca="false">IF(FJ26=-1,-1, VALUE(MID(FI26,FJ26+2, IFERROR(FIND(" ",FI26,FJ26),999)-FJ26-2)))</f>
        <v>-1</v>
      </c>
      <c r="FL26" s="0" t="n">
        <f aca="false">IFERROR(FIND("r_",LOWER(FI26)),-1)</f>
        <v>-1</v>
      </c>
      <c r="FM26" s="0" t="n">
        <f aca="false">IF(FL26=-1,-1, ROW(FL26)-1+VALUE(MID(FI26,FL26+2, IFERROR(FIND(" ",FI26,FL26),999)-FL26-2)))</f>
        <v>-1</v>
      </c>
      <c r="FN26" s="0" t="str">
        <f aca="false">IF(AND(ISERROR(FIND("$",FI26)),FJ26&lt;0,FL26&lt;0,$S26&gt;0), IF(INDEX($D$2:$D$100,$S26)="num","$"&amp;TRIM(SUBSTITUTE(FI26,",",INDEX($F$2:$F$100,$S26)&amp;","))&amp;INDEX($F$2:$F$100,$S26), IF(INDEX($D$2:$D$100,$S26)="excl","$"&amp;REPLACE(FI26,      IFERROR(FIND(CHAR(1),SUBSTITUTE(FI26,",",CHAR(1),INDEX($F$2:$F$100,$S26)-1)),1),      IFERROR(FIND(CHAR(1),SUBSTITUTE(FI26,",",CHAR(1),INDEX($F$2:$F$100,$S26))),99)-          IFERROR(FIND(CHAR(1),SUBSTITUTE(FI26,",",CHAR(1),INDEX($F$2:$F$100,$S26)-1)),0),""), IF(INDEX($D$2:$D$100,$S26)="repl","$"&amp;REPLACE(FI26,      IFERROR(FIND(CHAR(1),SUBSTITUTE(FI26,",",CHAR(1),INDEX($F$2:$F$100,$S26)-1))+1,1),      IFERROR(FIND(CHAR(1),SUBSTITUTE(FI26,",",CHAR(1),INDEX($F$2:$F$100,$S26))),99)-          IFERROR(FIND(CHAR(1),SUBSTITUTE(FI26,",",CHAR(1),INDEX($F$2:$F$100,$S26)-1)),0)-1,INDEX($G$2:$G$100,$S26)),FI26 ))), FI26)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FO26" s="0" t="str">
        <f aca="false">IF(OR(FJ26=-1,IFERROR(INDEX(FJ$2:FJ$100,FK26),999)&gt;=0,IFERROR(INDEX(FL$2:FL$100,FK26),999)&gt;=0),IF(OR(FL26=-1,IFERROR(INDEX(FJ$2:FJ$100,FM26),999)&gt;=0,IFERROR(INDEX(FL$2:FL$100,FM26),999)&gt;=0),FN26,                REPLACE(FN26,FL26,IFERROR(FIND(" ",FN26,FL26),999)-FL26,                    SUBSTITUTE(INDEX(FN$2:FN$100,FM26),"$","")                  )), REPLACE(FN26,FJ26,IFERROR(FIND(" ",FN26,FJ26),999)-FJ26,                   SUBSTITUTE(INDEX(FN$2:FN$100,FK26),"$","")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FP26" s="0" t="n">
        <f aca="false">IFERROR(FIND("f_",LOWER(FO26)),-1)</f>
        <v>-1</v>
      </c>
      <c r="FQ26" s="0" t="n">
        <f aca="false">IF(FP26=-1,-1, VALUE(MID(FO26,FP26+2, IFERROR(FIND(" ",FO26,FP26),999)-FP26-2)))</f>
        <v>-1</v>
      </c>
      <c r="FR26" s="0" t="n">
        <f aca="false">IFERROR(FIND("r_",LOWER(FO26)),-1)</f>
        <v>-1</v>
      </c>
      <c r="FS26" s="0" t="n">
        <f aca="false">IF(FR26=-1,-1, ROW(FR26)-1+VALUE(MID(FO26,FR26+2, IFERROR(FIND(" ",FO26,FR26),999)-FR26-2)))</f>
        <v>-1</v>
      </c>
      <c r="FT26" s="0" t="str">
        <f aca="false">IF(AND(ISERROR(FIND("$",FO26)),FP26&lt;0,FR26&lt;0,$S26&gt;0), IF(INDEX($D$2:$D$100,$S26)="num","$"&amp;TRIM(SUBSTITUTE(FO26,",",INDEX($F$2:$F$100,$S26)&amp;","))&amp;INDEX($F$2:$F$100,$S26), IF(INDEX($D$2:$D$100,$S26)="excl","$"&amp;REPLACE(FO26,      IFERROR(FIND(CHAR(1),SUBSTITUTE(FO26,",",CHAR(1),INDEX($F$2:$F$100,$S26)-1)),1),      IFERROR(FIND(CHAR(1),SUBSTITUTE(FO26,",",CHAR(1),INDEX($F$2:$F$100,$S26))),99)-          IFERROR(FIND(CHAR(1),SUBSTITUTE(FO26,",",CHAR(1),INDEX($F$2:$F$100,$S26)-1)),0),""), IF(INDEX($D$2:$D$100,$S26)="repl","$"&amp;REPLACE(FO26,      IFERROR(FIND(CHAR(1),SUBSTITUTE(FO26,",",CHAR(1),INDEX($F$2:$F$100,$S26)-1))+1,1),      IFERROR(FIND(CHAR(1),SUBSTITUTE(FO26,",",CHAR(1),INDEX($F$2:$F$100,$S26))),99)-          IFERROR(FIND(CHAR(1),SUBSTITUTE(FO26,",",CHAR(1),INDEX($F$2:$F$100,$S26)-1)),0)-1,INDEX($G$2:$G$100,$S26)),FO26 ))), FO26)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FU26" s="0" t="str">
        <f aca="false">IF(OR(FP26=-1,IFERROR(INDEX(FP$2:FP$100,FQ26),999)&gt;=0,IFERROR(INDEX(FR$2:FR$100,FQ26),999)&gt;=0),IF(OR(FR26=-1,IFERROR(INDEX(FP$2:FP$100,FS26),999)&gt;=0,IFERROR(INDEX(FR$2:FR$100,FS26),999)&gt;=0),FT26,                REPLACE(FT26,FR26,IFERROR(FIND(" ",FT26,FR26),999)-FR26,                    SUBSTITUTE(INDEX(FT$2:FT$100,FS26),"$","")                  )), REPLACE(FT26,FP26,IFERROR(FIND(" ",FT26,FP26),999)-FP26,                   SUBSTITUTE(INDEX(FT$2:FT$100,FQ26),"$","")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FV26" s="0" t="n">
        <f aca="false">IFERROR(FIND("f_",LOWER(FU26)),-1)</f>
        <v>-1</v>
      </c>
      <c r="FW26" s="0" t="n">
        <f aca="false">IF(FV26=-1,-1, VALUE(MID(FU26,FV26+2, IFERROR(FIND(" ",FU26,FV26),999)-FV26-2)))</f>
        <v>-1</v>
      </c>
      <c r="FX26" s="0" t="n">
        <f aca="false">IFERROR(FIND("r_",LOWER(FU26)),-1)</f>
        <v>-1</v>
      </c>
      <c r="FY26" s="0" t="n">
        <f aca="false">IF(FX26=-1,-1, ROW(FX26)-1+VALUE(MID(FU26,FX26+2, IFERROR(FIND(" ",FU26,FX26),999)-FX26-2)))</f>
        <v>-1</v>
      </c>
      <c r="FZ26" s="0" t="str">
        <f aca="false">IF(AND(ISERROR(FIND("$",FU26)),FV26&lt;0,FX26&lt;0,$S26&gt;0), IF(INDEX($D$2:$D$100,$S26)="num","$"&amp;TRIM(SUBSTITUTE(FU26,",",INDEX($F$2:$F$100,$S26)&amp;","))&amp;INDEX($F$2:$F$100,$S26), IF(INDEX($D$2:$D$100,$S26)="excl","$"&amp;REPLACE(FU26,      IFERROR(FIND(CHAR(1),SUBSTITUTE(FU26,",",CHAR(1),INDEX($F$2:$F$100,$S26)-1)),1),      IFERROR(FIND(CHAR(1),SUBSTITUTE(FU26,",",CHAR(1),INDEX($F$2:$F$100,$S26))),99)-          IFERROR(FIND(CHAR(1),SUBSTITUTE(FU26,",",CHAR(1),INDEX($F$2:$F$100,$S26)-1)),0),""), IF(INDEX($D$2:$D$100,$S26)="repl","$"&amp;REPLACE(FU26,      IFERROR(FIND(CHAR(1),SUBSTITUTE(FU26,",",CHAR(1),INDEX($F$2:$F$100,$S26)-1))+1,1),      IFERROR(FIND(CHAR(1),SUBSTITUTE(FU26,",",CHAR(1),INDEX($F$2:$F$100,$S26))),99)-          IFERROR(FIND(CHAR(1),SUBSTITUTE(FU26,",",CHAR(1),INDEX($F$2:$F$100,$S26)-1)),0)-1,INDEX($G$2:$G$100,$S26)),FU26 ))), FU26)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GA26" s="0" t="str">
        <f aca="false">IF(OR(FV26=-1,IFERROR(INDEX(FV$2:FV$100,FW26),999)&gt;=0,IFERROR(INDEX(FX$2:FX$100,FW26),999)&gt;=0),IF(OR(FX26=-1,IFERROR(INDEX(FV$2:FV$100,FY26),999)&gt;=0,IFERROR(INDEX(FX$2:FX$100,FY26),999)&gt;=0),FZ26,                REPLACE(FZ26,FX26,IFERROR(FIND(" ",FZ26,FX26),999)-FX26,                    SUBSTITUTE(INDEX(FZ$2:FZ$100,FY26),"$","")                  )), REPLACE(FZ26,FV26,IFERROR(FIND(" ",FZ26,FV26),999)-FV26,                   SUBSTITUTE(INDEX(FZ$2:FZ$100,FW26),"$","")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GB26" s="0" t="n">
        <f aca="false">IFERROR(FIND("f_",LOWER(GA26)),-1)</f>
        <v>-1</v>
      </c>
      <c r="GC26" s="0" t="n">
        <f aca="false">IF(GB26=-1,-1, VALUE(MID(GA26,GB26+2, IFERROR(FIND(" ",GA26,GB26),999)-GB26-2)))</f>
        <v>-1</v>
      </c>
      <c r="GD26" s="0" t="n">
        <f aca="false">IFERROR(FIND("r_",LOWER(GA26)),-1)</f>
        <v>-1</v>
      </c>
      <c r="GE26" s="0" t="n">
        <f aca="false">IF(GD26=-1,-1, ROW(GD26)-1+VALUE(MID(GA26,GD26+2, IFERROR(FIND(" ",GA26,GD26),999)-GD26-2)))</f>
        <v>-1</v>
      </c>
      <c r="GF26" s="0" t="str">
        <f aca="false">IF(AND(ISERROR(FIND("$",GA26)),GB26&lt;0,GD26&lt;0,$S26&gt;0), IF(INDEX($D$2:$D$100,$S26)="num","$"&amp;TRIM(SUBSTITUTE(GA26,",",INDEX($F$2:$F$100,$S26)&amp;","))&amp;INDEX($F$2:$F$100,$S26), IF(INDEX($D$2:$D$100,$S26)="excl","$"&amp;REPLACE(GA26,      IFERROR(FIND(CHAR(1),SUBSTITUTE(GA26,",",CHAR(1),INDEX($F$2:$F$100,$S26)-1)),1),      IFERROR(FIND(CHAR(1),SUBSTITUTE(GA26,",",CHAR(1),INDEX($F$2:$F$100,$S26))),99)-          IFERROR(FIND(CHAR(1),SUBSTITUTE(GA26,",",CHAR(1),INDEX($F$2:$F$100,$S26)-1)),0),""), IF(INDEX($D$2:$D$100,$S26)="repl","$"&amp;REPLACE(GA26,      IFERROR(FIND(CHAR(1),SUBSTITUTE(GA26,",",CHAR(1),INDEX($F$2:$F$100,$S26)-1))+1,1),      IFERROR(FIND(CHAR(1),SUBSTITUTE(GA26,",",CHAR(1),INDEX($F$2:$F$100,$S26))),99)-          IFERROR(FIND(CHAR(1),SUBSTITUTE(GA26,",",CHAR(1),INDEX($F$2:$F$100,$S26)-1)),0)-1,INDEX($G$2:$G$100,$S26)),GA26 ))), GA26)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GG26" s="0" t="str">
        <f aca="false">IF(OR(GB26=-1,IFERROR(INDEX(GB$2:GB$100,GC26),999)&gt;=0,IFERROR(INDEX(GD$2:GD$100,GC26),999)&gt;=0),IF(OR(GD26=-1,IFERROR(INDEX(GB$2:GB$100,GE26),999)&gt;=0,IFERROR(INDEX(GD$2:GD$100,GE26),999)&gt;=0),GF26,                REPLACE(GF26,GD26,IFERROR(FIND(" ",GF26,GD26),999)-GD26,                    SUBSTITUTE(INDEX(GF$2:GF$100,GE26),"$","")                  )), REPLACE(GF26,GB26,IFERROR(FIND(" ",GF26,GB26),999)-GB26,                   SUBSTITUTE(INDEX(GF$2:GF$100,GC26),"$","")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GH26" s="0" t="n">
        <f aca="false">IFERROR(FIND("f_",LOWER(GG26)),-1)</f>
        <v>-1</v>
      </c>
      <c r="GI26" s="0" t="n">
        <f aca="false">IF(GH26=-1,-1, VALUE(MID(GG26,GH26+2, IFERROR(FIND(" ",GG26,GH26),999)-GH26-2)))</f>
        <v>-1</v>
      </c>
      <c r="GJ26" s="0" t="n">
        <f aca="false">IFERROR(FIND("r_",LOWER(GG26)),-1)</f>
        <v>-1</v>
      </c>
      <c r="GK26" s="0" t="n">
        <f aca="false">IF(GJ26=-1,-1, ROW(GJ26)-1+VALUE(MID(GG26,GJ26+2, IFERROR(FIND(" ",GG26,GJ26),999)-GJ26-2)))</f>
        <v>-1</v>
      </c>
      <c r="GL26" s="0" t="str">
        <f aca="false">IF(AND(ISERROR(FIND("$",GG26)),GH26&lt;0,GJ26&lt;0,$S26&gt;0), IF(INDEX($D$2:$D$100,$S26)="num","$"&amp;TRIM(SUBSTITUTE(GG26,",",INDEX($F$2:$F$100,$S26)&amp;","))&amp;INDEX($F$2:$F$100,$S26), IF(INDEX($D$2:$D$100,$S26)="excl","$"&amp;REPLACE(GG26,      IFERROR(FIND(CHAR(1),SUBSTITUTE(GG26,",",CHAR(1),INDEX($F$2:$F$100,$S26)-1)),1),      IFERROR(FIND(CHAR(1),SUBSTITUTE(GG26,",",CHAR(1),INDEX($F$2:$F$100,$S26))),99)-          IFERROR(FIND(CHAR(1),SUBSTITUTE(GG26,",",CHAR(1),INDEX($F$2:$F$100,$S26)-1)),0),""), IF(INDEX($D$2:$D$100,$S26)="repl","$"&amp;REPLACE(GG26,      IFERROR(FIND(CHAR(1),SUBSTITUTE(GG26,",",CHAR(1),INDEX($F$2:$F$100,$S26)-1))+1,1),      IFERROR(FIND(CHAR(1),SUBSTITUTE(GG26,",",CHAR(1),INDEX($F$2:$F$100,$S26))),99)-          IFERROR(FIND(CHAR(1),SUBSTITUTE(GG26,",",CHAR(1),INDEX($F$2:$F$100,$S26)-1)),0)-1,INDEX($G$2:$G$100,$S26)),GG26 ))), GG26)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GM26" s="0" t="str">
        <f aca="false">IF(OR(GH26=-1,IFERROR(INDEX(GH$2:GH$100,GI26),999)&gt;=0,IFERROR(INDEX(GJ$2:GJ$100,GI26),999)&gt;=0),IF(OR(GJ26=-1,IFERROR(INDEX(GH$2:GH$100,GK26),999)&gt;=0,IFERROR(INDEX(GJ$2:GJ$100,GK26),999)&gt;=0),GL26,                REPLACE(GL26,GJ26,IFERROR(FIND(" ",GL26,GJ26),999)-GJ26,                    SUBSTITUTE(INDEX(GL$2:GL$100,GK26),"$","")                  )), REPLACE(GL26,GH26,IFERROR(FIND(" ",GL26,GH26),999)-GH26,                   SUBSTITUTE(INDEX(GL$2:GL$100,GI26),"$","")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GN26" s="0" t="n">
        <f aca="false">IFERROR(FIND("f_",LOWER(GM26)),-1)</f>
        <v>-1</v>
      </c>
      <c r="GO26" s="0" t="n">
        <f aca="false">IF(GN26=-1,-1, VALUE(MID(GM26,GN26+2, IFERROR(FIND(" ",GM26,GN26),999)-GN26-2)))</f>
        <v>-1</v>
      </c>
      <c r="GP26" s="0" t="n">
        <f aca="false">IFERROR(FIND("r_",LOWER(GM26)),-1)</f>
        <v>-1</v>
      </c>
      <c r="GQ26" s="0" t="n">
        <f aca="false">IF(GP26=-1,-1, ROW(GP26)-1+VALUE(MID(GM26,GP26+2, IFERROR(FIND(" ",GM26,GP26),999)-GP26-2)))</f>
        <v>-1</v>
      </c>
      <c r="GR26" s="0" t="str">
        <f aca="false">IF(AND(ISERROR(FIND("$",GM26)),GN26&lt;0,GP26&lt;0,$S26&gt;0), IF(INDEX($D$2:$D$100,$S26)="num","$"&amp;TRIM(SUBSTITUTE(GM26,",",INDEX($F$2:$F$100,$S26)&amp;","))&amp;INDEX($F$2:$F$100,$S26), IF(INDEX($D$2:$D$100,$S26)="excl","$"&amp;REPLACE(GM26,      IFERROR(FIND(CHAR(1),SUBSTITUTE(GM26,",",CHAR(1),INDEX($F$2:$F$100,$S26)-1)),1),      IFERROR(FIND(CHAR(1),SUBSTITUTE(GM26,",",CHAR(1),INDEX($F$2:$F$100,$S26))),99)-          IFERROR(FIND(CHAR(1),SUBSTITUTE(GM26,",",CHAR(1),INDEX($F$2:$F$100,$S26)-1)),0),""), IF(INDEX($D$2:$D$100,$S26)="repl","$"&amp;REPLACE(GM26,      IFERROR(FIND(CHAR(1),SUBSTITUTE(GM26,",",CHAR(1),INDEX($F$2:$F$100,$S26)-1))+1,1),      IFERROR(FIND(CHAR(1),SUBSTITUTE(GM26,",",CHAR(1),INDEX($F$2:$F$100,$S26))),99)-          IFERROR(FIND(CHAR(1),SUBSTITUTE(GM26,",",CHAR(1),INDEX($F$2:$F$100,$S26)-1)),0)-1,INDEX($G$2:$G$100,$S26)),GM26 ))), GM26)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GS26" s="0" t="str">
        <f aca="false">IF(OR(GN26=-1,IFERROR(INDEX(GN$2:GN$100,GO26),999)&gt;=0,IFERROR(INDEX(GP$2:GP$100,GO26),999)&gt;=0),IF(OR(GP26=-1,IFERROR(INDEX(GN$2:GN$100,GQ26),999)&gt;=0,IFERROR(INDEX(GP$2:GP$100,GQ26),999)&gt;=0),GR26,                REPLACE(GR26,GP26,IFERROR(FIND(" ",GR26,GP26),999)-GP26,                    SUBSTITUTE(INDEX(GR$2:GR$100,GQ26),"$","")                  )), REPLACE(GR26,GN26,IFERROR(FIND(" ",GR26,GN26),999)-GN26,                   SUBSTITUTE(INDEX(GR$2:GR$100,GO26),"$","")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GT26" s="0" t="n">
        <f aca="false">IFERROR(FIND("f_",LOWER(GS26)),-1)</f>
        <v>-1</v>
      </c>
      <c r="GU26" s="0" t="n">
        <f aca="false">IF(GT26=-1,-1, VALUE(MID(GS26,GT26+2, IFERROR(FIND(" ",GS26,GT26),999)-GT26-2)))</f>
        <v>-1</v>
      </c>
      <c r="GV26" s="0" t="n">
        <f aca="false">IFERROR(FIND("r_",LOWER(GS26)),-1)</f>
        <v>-1</v>
      </c>
      <c r="GW26" s="0" t="n">
        <f aca="false">IF(GV26=-1,-1, ROW(GV26)-1+VALUE(MID(GS26,GV26+2, IFERROR(FIND(" ",GS26,GV26),999)-GV26-2)))</f>
        <v>-1</v>
      </c>
      <c r="GX26" s="0" t="str">
        <f aca="false">IF(AND(ISERROR(FIND("$",GS26)),GT26&lt;0,GV26&lt;0,$S26&gt;0), IF(INDEX($D$2:$D$100,$S26)="num","$"&amp;TRIM(SUBSTITUTE(GS26,",",INDEX($F$2:$F$100,$S26)&amp;","))&amp;INDEX($F$2:$F$100,$S26), IF(INDEX($D$2:$D$100,$S26)="excl","$"&amp;REPLACE(GS26,      IFERROR(FIND(CHAR(1),SUBSTITUTE(GS26,",",CHAR(1),INDEX($F$2:$F$100,$S26)-1)),1),      IFERROR(FIND(CHAR(1),SUBSTITUTE(GS26,",",CHAR(1),INDEX($F$2:$F$100,$S26))),99)-          IFERROR(FIND(CHAR(1),SUBSTITUTE(GS26,",",CHAR(1),INDEX($F$2:$F$100,$S26)-1)),0),""), IF(INDEX($D$2:$D$100,$S26)="repl","$"&amp;REPLACE(GS26,      IFERROR(FIND(CHAR(1),SUBSTITUTE(GS26,",",CHAR(1),INDEX($F$2:$F$100,$S26)-1))+1,1),      IFERROR(FIND(CHAR(1),SUBSTITUTE(GS26,",",CHAR(1),INDEX($F$2:$F$100,$S26))),99)-          IFERROR(FIND(CHAR(1),SUBSTITUTE(GS26,",",CHAR(1),INDEX($F$2:$F$100,$S26)-1)),0)-1,INDEX($G$2:$G$100,$S26)),GS26 ))), GS26)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GY26" s="0" t="str">
        <f aca="false">IF(OR(GT26=-1,IFERROR(INDEX(GT$2:GT$100,GU26),999)&gt;=0,IFERROR(INDEX(GV$2:GV$100,GU26),999)&gt;=0),IF(OR(GV26=-1,IFERROR(INDEX(GT$2:GT$100,GW26),999)&gt;=0,IFERROR(INDEX(GV$2:GV$100,GW26),999)&gt;=0),GX26,                REPLACE(GX26,GV26,IFERROR(FIND(" ",GX26,GV26),999)-GV26,                    SUBSTITUTE(INDEX(GX$2:GX$100,GW26),"$","")                  )), REPLACE(GX26,GT26,IFERROR(FIND(" ",GX26,GT26),999)-GT26,                   SUBSTITUTE(INDEX(GX$2:GX$100,GU26),"$","")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GZ26" s="0" t="n">
        <f aca="false">IFERROR(FIND("f_",LOWER(GY26)),-1)</f>
        <v>-1</v>
      </c>
      <c r="HA26" s="0" t="n">
        <f aca="false">IF(GZ26=-1,-1, VALUE(MID(GY26,GZ26+2, IFERROR(FIND(" ",GY26,GZ26),999)-GZ26-2)))</f>
        <v>-1</v>
      </c>
      <c r="HB26" s="0" t="n">
        <f aca="false">IFERROR(FIND("r_",LOWER(GY26)),-1)</f>
        <v>-1</v>
      </c>
      <c r="HC26" s="0" t="n">
        <f aca="false">IF(HB26=-1,-1, ROW(HB26)-1+VALUE(MID(GY26,HB26+2, IFERROR(FIND(" ",GY26,HB26),999)-HB26-2)))</f>
        <v>-1</v>
      </c>
      <c r="HD26" s="0" t="str">
        <f aca="false">IF(AND(ISERROR(FIND("$",GY26)),GZ26&lt;0,HB26&lt;0,$S26&gt;0), IF(INDEX($D$2:$D$100,$S26)="num","$"&amp;TRIM(SUBSTITUTE(GY26,",",INDEX($F$2:$F$100,$S26)&amp;","))&amp;INDEX($F$2:$F$100,$S26), IF(INDEX($D$2:$D$100,$S26)="excl","$"&amp;REPLACE(GY26,      IFERROR(FIND(CHAR(1),SUBSTITUTE(GY26,",",CHAR(1),INDEX($F$2:$F$100,$S26)-1)),1),      IFERROR(FIND(CHAR(1),SUBSTITUTE(GY26,",",CHAR(1),INDEX($F$2:$F$100,$S26))),99)-          IFERROR(FIND(CHAR(1),SUBSTITUTE(GY26,",",CHAR(1),INDEX($F$2:$F$100,$S26)-1)),0),""), IF(INDEX($D$2:$D$100,$S26)="repl","$"&amp;REPLACE(GY26,      IFERROR(FIND(CHAR(1),SUBSTITUTE(GY26,",",CHAR(1),INDEX($F$2:$F$100,$S26)-1))+1,1),      IFERROR(FIND(CHAR(1),SUBSTITUTE(GY26,",",CHAR(1),INDEX($F$2:$F$100,$S26))),99)-          IFERROR(FIND(CHAR(1),SUBSTITUTE(GY26,",",CHAR(1),INDEX($F$2:$F$100,$S26)-1)),0)-1,INDEX($G$2:$G$100,$S26)),GY26 ))), GY26)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HE26" s="0" t="str">
        <f aca="false">IF(OR(GZ26=-1,IFERROR(INDEX(GZ$2:GZ$100,HA26),999)&gt;=0,IFERROR(INDEX(HB$2:HB$100,HA26),999)&gt;=0),IF(OR(HB26=-1,IFERROR(INDEX(GZ$2:GZ$100,HC26),999)&gt;=0,IFERROR(INDEX(HB$2:HB$100,HC26),999)&gt;=0),HD26,                REPLACE(HD26,HB26,IFERROR(FIND(" ",HD26,HB26),999)-HB26,                    SUBSTITUTE(INDEX(HD$2:HD$100,HC26),"$","")                  )), REPLACE(HD26,GZ26,IFERROR(FIND(" ",HD26,GZ26),999)-GZ26,                   SUBSTITUTE(INDEX(HD$2:HD$100,HA26),"$","")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HF26" s="0" t="n">
        <f aca="false">IFERROR(FIND("f_",LOWER(HE26)),-1)</f>
        <v>-1</v>
      </c>
      <c r="HG26" s="0" t="n">
        <f aca="false">IF(HF26=-1,-1, VALUE(MID(HE26,HF26+2, IFERROR(FIND(" ",HE26,HF26),999)-HF26-2)))</f>
        <v>-1</v>
      </c>
      <c r="HH26" s="0" t="n">
        <f aca="false">IFERROR(FIND("r_",LOWER(HE26)),-1)</f>
        <v>-1</v>
      </c>
      <c r="HI26" s="0" t="n">
        <f aca="false">IF(HH26=-1,-1, ROW(HH26)-1+VALUE(MID(HE26,HH26+2, IFERROR(FIND(" ",HE26,HH26),999)-HH26-2)))</f>
        <v>-1</v>
      </c>
      <c r="HJ26" s="0" t="str">
        <f aca="false">IF(AND(ISERROR(FIND("$",HE26)),HF26&lt;0,HH26&lt;0,$S26&gt;0), IF(INDEX($D$2:$D$100,$S26)="num","$"&amp;TRIM(SUBSTITUTE(HE26,",",INDEX($F$2:$F$100,$S26)&amp;","))&amp;INDEX($F$2:$F$100,$S26), IF(INDEX($D$2:$D$100,$S26)="excl","$"&amp;REPLACE(HE26,      IFERROR(FIND(CHAR(1),SUBSTITUTE(HE26,",",CHAR(1),INDEX($F$2:$F$100,$S26)-1)),1),      IFERROR(FIND(CHAR(1),SUBSTITUTE(HE26,",",CHAR(1),INDEX($F$2:$F$100,$S26))),99)-          IFERROR(FIND(CHAR(1),SUBSTITUTE(HE26,",",CHAR(1),INDEX($F$2:$F$100,$S26)-1)),0),""), IF(INDEX($D$2:$D$100,$S26)="repl","$"&amp;REPLACE(HE26,      IFERROR(FIND(CHAR(1),SUBSTITUTE(HE26,",",CHAR(1),INDEX($F$2:$F$100,$S26)-1))+1,1),      IFERROR(FIND(CHAR(1),SUBSTITUTE(HE26,",",CHAR(1),INDEX($F$2:$F$100,$S26))),99)-          IFERROR(FIND(CHAR(1),SUBSTITUTE(HE26,",",CHAR(1),INDEX($F$2:$F$100,$S26)-1)),0)-1,INDEX($G$2:$G$100,$S26)),HE26 ))), HE26)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HK26" s="0" t="str">
        <f aca="false">IF(OR(HF26=-1,IFERROR(INDEX(HF$2:HF$100,HG26),999)&gt;=0,IFERROR(INDEX(HH$2:HH$100,HG26),999)&gt;=0),IF(OR(HH26=-1,IFERROR(INDEX(HF$2:HF$100,HI26),999)&gt;=0,IFERROR(INDEX(HH$2:HH$100,HI26),999)&gt;=0),HJ26,                REPLACE(HJ26,HH26,IFERROR(FIND(" ",HJ26,HH26),999)-HH26,                    SUBSTITUTE(INDEX(HJ$2:HJ$100,HI26),"$","")                  )), REPLACE(HJ26,HF26,IFERROR(FIND(" ",HJ26,HF26),999)-HF26,                   SUBSTITUTE(INDEX(HJ$2:HJ$100,HG26),"$","")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HL26" s="0" t="n">
        <f aca="false">IFERROR(FIND("f_",LOWER(HK26)),-1)</f>
        <v>-1</v>
      </c>
      <c r="HM26" s="0" t="n">
        <f aca="false">IF(HL26=-1,-1, VALUE(MID(HK26,HL26+2, IFERROR(FIND(" ",HK26,HL26),999)-HL26-2)))</f>
        <v>-1</v>
      </c>
      <c r="HN26" s="0" t="n">
        <f aca="false">IFERROR(FIND("r_",LOWER(HK26)),-1)</f>
        <v>-1</v>
      </c>
      <c r="HO26" s="0" t="n">
        <f aca="false">IF(HN26=-1,-1, ROW(HN26)-1+VALUE(MID(HK26,HN26+2, IFERROR(FIND(" ",HK26,HN26),999)-HN26-2)))</f>
        <v>-1</v>
      </c>
      <c r="HP26" s="0" t="str">
        <f aca="false">IF(AND(ISERROR(FIND("$",HK26)),HL26&lt;0,HN26&lt;0,$S26&gt;0), IF(INDEX($D$2:$D$100,$S26)="num","$"&amp;TRIM(SUBSTITUTE(HK26,",",INDEX($F$2:$F$100,$S26)&amp;","))&amp;INDEX($F$2:$F$100,$S26), IF(INDEX($D$2:$D$100,$S26)="excl","$"&amp;REPLACE(HK26,      IFERROR(FIND(CHAR(1),SUBSTITUTE(HK26,",",CHAR(1),INDEX($F$2:$F$100,$S26)-1)),1),      IFERROR(FIND(CHAR(1),SUBSTITUTE(HK26,",",CHAR(1),INDEX($F$2:$F$100,$S26))),99)-          IFERROR(FIND(CHAR(1),SUBSTITUTE(HK26,",",CHAR(1),INDEX($F$2:$F$100,$S26)-1)),0),""), IF(INDEX($D$2:$D$100,$S26)="repl","$"&amp;REPLACE(HK26,      IFERROR(FIND(CHAR(1),SUBSTITUTE(HK26,",",CHAR(1),INDEX($F$2:$F$100,$S26)-1))+1,1),      IFERROR(FIND(CHAR(1),SUBSTITUTE(HK26,",",CHAR(1),INDEX($F$2:$F$100,$S26))),99)-          IFERROR(FIND(CHAR(1),SUBSTITUTE(HK26,",",CHAR(1),INDEX($F$2:$F$100,$S26)-1)),0)-1,INDEX($G$2:$G$100,$S26)),HK26 ))), HK26)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HQ26" s="0" t="str">
        <f aca="false">IF(OR(HL26=-1,IFERROR(INDEX(HL$2:HL$100,HM26),999)&gt;=0,IFERROR(INDEX(HN$2:HN$100,HM26),999)&gt;=0),IF(OR(HN26=-1,IFERROR(INDEX(HL$2:HL$100,HO26),999)&gt;=0,IFERROR(INDEX(HN$2:HN$100,HO26),999)&gt;=0),HP26,                REPLACE(HP26,HN26,IFERROR(FIND(" ",HP26,HN26),999)-HN26,                    SUBSTITUTE(INDEX(HP$2:HP$100,HO26),"$","")                  )), REPLACE(HP26,HL26,IFERROR(FIND(" ",HP26,HL26),999)-HL26,                   SUBSTITUTE(INDEX(HP$2:HP$100,HM26),"$","")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HR26" s="0" t="n">
        <f aca="false">IFERROR(FIND("f_",LOWER(HQ26)),-1)</f>
        <v>-1</v>
      </c>
      <c r="HS26" s="0" t="n">
        <f aca="false">IF(HR26=-1,-1, VALUE(MID(HQ26,HR26+2, IFERROR(FIND(" ",HQ26,HR26),999)-HR26-2)))</f>
        <v>-1</v>
      </c>
      <c r="HT26" s="0" t="n">
        <f aca="false">IFERROR(FIND("r_",LOWER(HQ26)),-1)</f>
        <v>-1</v>
      </c>
      <c r="HU26" s="0" t="n">
        <f aca="false">IF(HT26=-1,-1, ROW(HT26)-1+VALUE(MID(HQ26,HT26+2, IFERROR(FIND(" ",HQ26,HT26),999)-HT26-2)))</f>
        <v>-1</v>
      </c>
      <c r="HV26" s="0" t="str">
        <f aca="false">IF(AND(ISERROR(FIND("$",HQ26)),HR26&lt;0,HT26&lt;0,$S26&gt;0), IF(INDEX($D$2:$D$100,$S26)="num","$"&amp;TRIM(SUBSTITUTE(HQ26,",",INDEX($F$2:$F$100,$S26)&amp;","))&amp;INDEX($F$2:$F$100,$S26), IF(INDEX($D$2:$D$100,$S26)="excl","$"&amp;REPLACE(HQ26,      IFERROR(FIND(CHAR(1),SUBSTITUTE(HQ26,",",CHAR(1),INDEX($F$2:$F$100,$S26)-1)),1),      IFERROR(FIND(CHAR(1),SUBSTITUTE(HQ26,",",CHAR(1),INDEX($F$2:$F$100,$S26))),99)-          IFERROR(FIND(CHAR(1),SUBSTITUTE(HQ26,",",CHAR(1),INDEX($F$2:$F$100,$S26)-1)),0),""), IF(INDEX($D$2:$D$100,$S26)="repl","$"&amp;REPLACE(HQ26,      IFERROR(FIND(CHAR(1),SUBSTITUTE(HQ26,",",CHAR(1),INDEX($F$2:$F$100,$S26)-1))+1,1),      IFERROR(FIND(CHAR(1),SUBSTITUTE(HQ26,",",CHAR(1),INDEX($F$2:$F$100,$S26))),99)-          IFERROR(FIND(CHAR(1),SUBSTITUTE(HQ26,",",CHAR(1),INDEX($F$2:$F$100,$S26)-1)),0)-1,INDEX($G$2:$G$100,$S26)),HQ26 ))), HQ26)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HW26" s="0" t="str">
        <f aca="false">IF(OR(HR26=-1,IFERROR(INDEX(HR$2:HR$100,HS26),999)&gt;=0,IFERROR(INDEX(HT$2:HT$100,HS26),999)&gt;=0),IF(OR(HT26=-1,IFERROR(INDEX(HR$2:HR$100,HU26),999)&gt;=0,IFERROR(INDEX(HT$2:HT$100,HU26),999)&gt;=0),HV26,                REPLACE(HV26,HT26,IFERROR(FIND(" ",HV26,HT26),999)-HT26,                    SUBSTITUTE(INDEX(HV$2:HV$100,HU26),"$","")                  )), REPLACE(HV26,HR26,IFERROR(FIND(" ",HV26,HR26),999)-HR26,                   SUBSTITUTE(INDEX(HV$2:HV$100,HS26),"$","")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HX26" s="0" t="n">
        <f aca="false">IFERROR(FIND("f_",LOWER(HW26)),-1)</f>
        <v>-1</v>
      </c>
      <c r="HY26" s="0" t="n">
        <f aca="false">IF(HX26=-1,-1, VALUE(MID(HW26,HX26+2, IFERROR(FIND(" ",HW26,HX26),999)-HX26-2)))</f>
        <v>-1</v>
      </c>
      <c r="HZ26" s="0" t="n">
        <f aca="false">IFERROR(FIND("r_",LOWER(HW26)),-1)</f>
        <v>-1</v>
      </c>
      <c r="IA26" s="0" t="n">
        <f aca="false">IF(HZ26=-1,-1, ROW(HZ26)-1+VALUE(MID(HW26,HZ26+2, IFERROR(FIND(" ",HW26,HZ26),999)-HZ26-2)))</f>
        <v>-1</v>
      </c>
      <c r="IB26" s="0" t="str">
        <f aca="false">IF(AND(ISERROR(FIND("$",HW26)),HX26&lt;0,HZ26&lt;0,$S26&gt;0), IF(INDEX($D$2:$D$100,$S26)="num","$"&amp;TRIM(SUBSTITUTE(HW26,",",INDEX($F$2:$F$100,$S26)&amp;","))&amp;INDEX($F$2:$F$100,$S26), IF(INDEX($D$2:$D$100,$S26)="excl","$"&amp;REPLACE(HW26,      IFERROR(FIND(CHAR(1),SUBSTITUTE(HW26,",",CHAR(1),INDEX($F$2:$F$100,$S26)-1)),1),      IFERROR(FIND(CHAR(1),SUBSTITUTE(HW26,",",CHAR(1),INDEX($F$2:$F$100,$S26))),99)-          IFERROR(FIND(CHAR(1),SUBSTITUTE(HW26,",",CHAR(1),INDEX($F$2:$F$100,$S26)-1)),0),""), IF(INDEX($D$2:$D$100,$S26)="repl","$"&amp;REPLACE(HW26,      IFERROR(FIND(CHAR(1),SUBSTITUTE(HW26,",",CHAR(1),INDEX($F$2:$F$100,$S26)-1))+1,1),      IFERROR(FIND(CHAR(1),SUBSTITUTE(HW26,",",CHAR(1),INDEX($F$2:$F$100,$S26))),99)-          IFERROR(FIND(CHAR(1),SUBSTITUTE(HW26,",",CHAR(1),INDEX($F$2:$F$100,$S26)-1)),0)-1,INDEX($G$2:$G$100,$S26)),HW26 ))), HW26)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IC26" s="0" t="str">
        <f aca="false">IF(OR(HX26=-1,IFERROR(INDEX(HX$2:HX$100,HY26),999)&gt;=0,IFERROR(INDEX(HZ$2:HZ$100,HY26),999)&gt;=0),IF(OR(HZ26=-1,IFERROR(INDEX(HX$2:HX$100,IA26),999)&gt;=0,IFERROR(INDEX(HZ$2:HZ$100,IA26),999)&gt;=0),IB26,                REPLACE(IB26,HZ26,IFERROR(FIND(" ",IB26,HZ26),999)-HZ26,                    SUBSTITUTE(INDEX(IB$2:IB$100,IA26),"$","")                  )), REPLACE(IB26,HX26,IFERROR(FIND(" ",IB26,HX26),999)-HX26,                   SUBSTITUTE(INDEX(IB$2:IB$100,HY26),"$","")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ID26" s="0" t="n">
        <f aca="false">IFERROR(FIND("f_",LOWER(IC26)),-1)</f>
        <v>-1</v>
      </c>
      <c r="IE26" s="0" t="n">
        <f aca="false">IF(ID26=-1,-1, VALUE(MID(IC26,ID26+2, IFERROR(FIND(" ",IC26,ID26),999)-ID26-2)))</f>
        <v>-1</v>
      </c>
      <c r="IF26" s="0" t="n">
        <f aca="false">IFERROR(FIND("r_",LOWER(IC26)),-1)</f>
        <v>-1</v>
      </c>
      <c r="IG26" s="0" t="n">
        <f aca="false">IF(IF26=-1,-1, ROW(IF26)-1+VALUE(MID(IC26,IF26+2, IFERROR(FIND(" ",IC26,IF26),999)-IF26-2)))</f>
        <v>-1</v>
      </c>
      <c r="IH26" s="0" t="str">
        <f aca="false">IF(AND(ISERROR(FIND("$",IC26)),ID26&lt;0,IF26&lt;0,$S26&gt;0), IF(INDEX($D$2:$D$100,$S26)="num","$"&amp;TRIM(SUBSTITUTE(IC26,",",INDEX($F$2:$F$100,$S26)&amp;","))&amp;INDEX($F$2:$F$100,$S26), IF(INDEX($D$2:$D$100,$S26)="excl","$"&amp;REPLACE(IC26,      IFERROR(FIND(CHAR(1),SUBSTITUTE(IC26,",",CHAR(1),INDEX($F$2:$F$100,$S26)-1)),1),      IFERROR(FIND(CHAR(1),SUBSTITUTE(IC26,",",CHAR(1),INDEX($F$2:$F$100,$S26))),99)-          IFERROR(FIND(CHAR(1),SUBSTITUTE(IC26,",",CHAR(1),INDEX($F$2:$F$100,$S26)-1)),0),""), IF(INDEX($D$2:$D$100,$S26)="repl","$"&amp;REPLACE(IC26,      IFERROR(FIND(CHAR(1),SUBSTITUTE(IC26,",",CHAR(1),INDEX($F$2:$F$100,$S26)-1))+1,1),      IFERROR(FIND(CHAR(1),SUBSTITUTE(IC26,",",CHAR(1),INDEX($F$2:$F$100,$S26))),99)-          IFERROR(FIND(CHAR(1),SUBSTITUTE(IC26,",",CHAR(1),INDEX($F$2:$F$100,$S26)-1)),0)-1,INDEX($G$2:$G$100,$S26)),IC26 ))), IC26)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II26" s="0" t="str">
        <f aca="false">IF(OR(ID26=-1,IFERROR(INDEX(ID$2:ID$100,IE26),999)&gt;=0,IFERROR(INDEX(IF$2:IF$100,IE26),999)&gt;=0),IF(OR(IF26=-1,IFERROR(INDEX(ID$2:ID$100,IG26),999)&gt;=0,IFERROR(INDEX(IF$2:IF$100,IG26),999)&gt;=0),IH26,                REPLACE(IH26,IF26,IFERROR(FIND(" ",IH26,IF26),999)-IF26,                    SUBSTITUTE(INDEX(IH$2:IH$100,IG26),"$","")                  )), REPLACE(IH26,ID26,IFERROR(FIND(" ",IH26,ID26),999)-ID26,                   SUBSTITUTE(INDEX(IH$2:IH$100,IE26),"$","")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IJ26" s="0" t="n">
        <f aca="false">IFERROR(FIND("f_",LOWER(II26)),-1)</f>
        <v>-1</v>
      </c>
      <c r="IK26" s="0" t="n">
        <f aca="false">IF(IJ26=-1,-1, VALUE(MID(II26,IJ26+2, IFERROR(FIND(" ",II26,IJ26),999)-IJ26-2)))</f>
        <v>-1</v>
      </c>
      <c r="IL26" s="0" t="n">
        <f aca="false">IFERROR(FIND("r_",LOWER(II26)),-1)</f>
        <v>-1</v>
      </c>
      <c r="IM26" s="0" t="n">
        <f aca="false">IF(IL26=-1,-1, ROW(IL26)-1+VALUE(MID(II26,IL26+2, IFERROR(FIND(" ",II26,IL26),999)-IL26-2)))</f>
        <v>-1</v>
      </c>
      <c r="IN26" s="0" t="str">
        <f aca="false">IF(AND(ISERROR(FIND("$",II26)),IJ26&lt;0,IL26&lt;0,$S26&gt;0), IF(INDEX($D$2:$D$100,$S26)="num","$"&amp;TRIM(SUBSTITUTE(II26,",",INDEX($F$2:$F$100,$S26)&amp;","))&amp;INDEX($F$2:$F$100,$S26), IF(INDEX($D$2:$D$100,$S26)="excl","$"&amp;REPLACE(II26,      IFERROR(FIND(CHAR(1),SUBSTITUTE(II26,",",CHAR(1),INDEX($F$2:$F$100,$S26)-1)),1),      IFERROR(FIND(CHAR(1),SUBSTITUTE(II26,",",CHAR(1),INDEX($F$2:$F$100,$S26))),99)-          IFERROR(FIND(CHAR(1),SUBSTITUTE(II26,",",CHAR(1),INDEX($F$2:$F$100,$S26)-1)),0),""), IF(INDEX($D$2:$D$100,$S26)="repl","$"&amp;REPLACE(II26,      IFERROR(FIND(CHAR(1),SUBSTITUTE(II26,",",CHAR(1),INDEX($F$2:$F$100,$S26)-1))+1,1),      IFERROR(FIND(CHAR(1),SUBSTITUTE(II26,",",CHAR(1),INDEX($F$2:$F$100,$S26))),99)-          IFERROR(FIND(CHAR(1),SUBSTITUTE(II26,",",CHAR(1),INDEX($F$2:$F$100,$S26)-1)),0)-1,INDEX($G$2:$G$100,$S26)),II26 ))), II26)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IO26" s="0" t="str">
        <f aca="false">IF(OR(IJ26=-1,IFERROR(INDEX(IJ$2:IJ$100,IK26),999)&gt;=0,IFERROR(INDEX(IL$2:IL$100,IK26),999)&gt;=0),IF(OR(IL26=-1,IFERROR(INDEX(IJ$2:IJ$100,IM26),999)&gt;=0,IFERROR(INDEX(IL$2:IL$100,IM26),999)&gt;=0),IN26,                REPLACE(IN26,IL26,IFERROR(FIND(" ",IN26,IL26),999)-IL26,                    SUBSTITUTE(INDEX(IN$2:IN$100,IM26),"$","")                  )), REPLACE(IN26,IJ26,IFERROR(FIND(" ",IN26,IJ26),999)-IJ26,                   SUBSTITUTE(INDEX(IN$2:IN$100,IK26),"$","")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IP26" s="0" t="n">
        <f aca="false">IFERROR(FIND("f_",LOWER(IO26)),-1)</f>
        <v>-1</v>
      </c>
      <c r="IQ26" s="0" t="n">
        <f aca="false">IF(IP26=-1,-1, VALUE(MID(IO26,IP26+2, IFERROR(FIND(" ",IO26,IP26),999)-IP26-2)))</f>
        <v>-1</v>
      </c>
      <c r="IR26" s="0" t="n">
        <f aca="false">IFERROR(FIND("r_",LOWER(IO26)),-1)</f>
        <v>-1</v>
      </c>
      <c r="IS26" s="0" t="n">
        <f aca="false">IF(IR26=-1,-1, ROW(IR26)-1+VALUE(MID(IO26,IR26+2, IFERROR(FIND(" ",IO26,IR26),999)-IR26-2)))</f>
        <v>-1</v>
      </c>
      <c r="IT26" s="0" t="str">
        <f aca="false">IF(AND(ISERROR(FIND("$",IO26)),IP26&lt;0,IR26&lt;0,$S26&gt;0), IF(INDEX($D$2:$D$100,$S26)="num","$"&amp;TRIM(SUBSTITUTE(IO26,",",INDEX($F$2:$F$100,$S26)&amp;","))&amp;INDEX($F$2:$F$100,$S26), IF(INDEX($D$2:$D$100,$S26)="excl","$"&amp;REPLACE(IO26,      IFERROR(FIND(CHAR(1),SUBSTITUTE(IO26,",",CHAR(1),INDEX($F$2:$F$100,$S26)-1)),1),      IFERROR(FIND(CHAR(1),SUBSTITUTE(IO26,",",CHAR(1),INDEX($F$2:$F$100,$S26))),99)-          IFERROR(FIND(CHAR(1),SUBSTITUTE(IO26,",",CHAR(1),INDEX($F$2:$F$100,$S26)-1)),0),""), IF(INDEX($D$2:$D$100,$S26)="repl","$"&amp;REPLACE(IO26,      IFERROR(FIND(CHAR(1),SUBSTITUTE(IO26,",",CHAR(1),INDEX($F$2:$F$100,$S26)-1))+1,1),      IFERROR(FIND(CHAR(1),SUBSTITUTE(IO26,",",CHAR(1),INDEX($F$2:$F$100,$S26))),99)-          IFERROR(FIND(CHAR(1),SUBSTITUTE(IO26,",",CHAR(1),INDEX($F$2:$F$100,$S26)-1)),0)-1,INDEX($G$2:$G$100,$S26)),IO26 ))), IO26)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IU26" s="0" t="str">
        <f aca="false">IF(OR(IP26=-1,IFERROR(INDEX(IP$2:IP$100,IQ26),999)&gt;=0,IFERROR(INDEX(IR$2:IR$100,IQ26),999)&gt;=0),IF(OR(IR26=-1,IFERROR(INDEX(IP$2:IP$100,IS26),999)&gt;=0,IFERROR(INDEX(IR$2:IR$100,IS26),999)&gt;=0),IT26,                REPLACE(IT26,IR26,IFERROR(FIND(" ",IT26,IR26),999)-IR26,                    SUBSTITUTE(INDEX(IT$2:IT$100,IS26),"$","")                  )), REPLACE(IT26,IP26,IFERROR(FIND(" ",IT26,IP26),999)-IP26,                   SUBSTITUTE(INDEX(IT$2:IT$100,IQ26),"$","")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IV26" s="0" t="n">
        <f aca="false">IFERROR(FIND("f_",LOWER(IU26)),-1)</f>
        <v>-1</v>
      </c>
      <c r="IW26" s="0" t="n">
        <f aca="false">IF(IV26=-1,-1, VALUE(MID(IU26,IV26+2, IFERROR(FIND(" ",IU26,IV26),999)-IV26-2)))</f>
        <v>-1</v>
      </c>
      <c r="IX26" s="0" t="n">
        <f aca="false">IFERROR(FIND("r_",LOWER(IU26)),-1)</f>
        <v>-1</v>
      </c>
      <c r="IY26" s="0" t="n">
        <f aca="false">IF(IX26=-1,-1, ROW(IX26)-1+VALUE(MID(IU26,IX26+2, IFERROR(FIND(" ",IU26,IX26),999)-IX26-2)))</f>
        <v>-1</v>
      </c>
      <c r="IZ26" s="0" t="str">
        <f aca="false">IF(AND(ISERROR(FIND("$",IU26)),IV26&lt;0,IX26&lt;0,$S26&gt;0), IF(INDEX($D$2:$D$100,$S26)="num","$"&amp;TRIM(SUBSTITUTE(IU26,",",INDEX($F$2:$F$100,$S26)&amp;","))&amp;INDEX($F$2:$F$100,$S26), IF(INDEX($D$2:$D$100,$S26)="excl","$"&amp;REPLACE(IU26,      IFERROR(FIND(CHAR(1),SUBSTITUTE(IU26,",",CHAR(1),INDEX($F$2:$F$100,$S26)-1)),1),      IFERROR(FIND(CHAR(1),SUBSTITUTE(IU26,",",CHAR(1),INDEX($F$2:$F$100,$S26))),99)-          IFERROR(FIND(CHAR(1),SUBSTITUTE(IU26,",",CHAR(1),INDEX($F$2:$F$100,$S26)-1)),0),""), IF(INDEX($D$2:$D$100,$S26)="repl","$"&amp;REPLACE(IU26,      IFERROR(FIND(CHAR(1),SUBSTITUTE(IU26,",",CHAR(1),INDEX($F$2:$F$100,$S26)-1))+1,1),      IFERROR(FIND(CHAR(1),SUBSTITUTE(IU26,",",CHAR(1),INDEX($F$2:$F$100,$S26))),99)-          IFERROR(FIND(CHAR(1),SUBSTITUTE(IU26,",",CHAR(1),INDEX($F$2:$F$100,$S26)-1)),0)-1,INDEX($G$2:$G$100,$S26)),IU26 ))), IU26)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JA26" s="0" t="str">
        <f aca="false">IF(OR(IV26=-1,IFERROR(INDEX(IV$2:IV$100,IW26),999)&gt;=0,IFERROR(INDEX(IX$2:IX$100,IW26),999)&gt;=0),IF(OR(IX26=-1,IFERROR(INDEX(IV$2:IV$100,IY26),999)&gt;=0,IFERROR(INDEX(IX$2:IX$100,IY26),999)&gt;=0),IZ26,                REPLACE(IZ26,IX26,IFERROR(FIND(" ",IZ26,IX26),999)-IX26,                    SUBSTITUTE(INDEX(IZ$2:IZ$100,IY26),"$","")                  )), REPLACE(IZ26,IV26,IFERROR(FIND(" ",IZ26,IV26),999)-IV26,                   SUBSTITUTE(INDEX(IZ$2:IZ$100,IW26),"$","")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JB26" s="0" t="n">
        <f aca="false">IFERROR(FIND("f_",LOWER(JA26)),-1)</f>
        <v>-1</v>
      </c>
      <c r="JC26" s="0" t="n">
        <f aca="false">IF(JB26=-1,-1, VALUE(MID(JA26,JB26+2, IFERROR(FIND(" ",JA26,JB26),999)-JB26-2)))</f>
        <v>-1</v>
      </c>
      <c r="JD26" s="0" t="n">
        <f aca="false">IFERROR(FIND("r_",LOWER(JA26)),-1)</f>
        <v>-1</v>
      </c>
      <c r="JE26" s="0" t="n">
        <f aca="false">IF(JD26=-1,-1, ROW(JD26)-1+VALUE(MID(JA26,JD26+2, IFERROR(FIND(" ",JA26,JD26),999)-JD26-2)))</f>
        <v>-1</v>
      </c>
      <c r="JF26" s="0" t="str">
        <f aca="false">IF(AND(ISERROR(FIND("$",JA26)),JB26&lt;0,JD26&lt;0,$S26&gt;0), IF(INDEX($D$2:$D$100,$S26)="num","$"&amp;TRIM(SUBSTITUTE(JA26,",",INDEX($F$2:$F$100,$S26)&amp;","))&amp;INDEX($F$2:$F$100,$S26), IF(INDEX($D$2:$D$100,$S26)="excl","$"&amp;REPLACE(JA26,      IFERROR(FIND(CHAR(1),SUBSTITUTE(JA26,",",CHAR(1),INDEX($F$2:$F$100,$S26)-1)),1),      IFERROR(FIND(CHAR(1),SUBSTITUTE(JA26,",",CHAR(1),INDEX($F$2:$F$100,$S26))),99)-          IFERROR(FIND(CHAR(1),SUBSTITUTE(JA26,",",CHAR(1),INDEX($F$2:$F$100,$S26)-1)),0),""), IF(INDEX($D$2:$D$100,$S26)="repl","$"&amp;REPLACE(JA26,      IFERROR(FIND(CHAR(1),SUBSTITUTE(JA26,",",CHAR(1),INDEX($F$2:$F$100,$S26)-1))+1,1),      IFERROR(FIND(CHAR(1),SUBSTITUTE(JA26,",",CHAR(1),INDEX($F$2:$F$100,$S26))),99)-          IFERROR(FIND(CHAR(1),SUBSTITUTE(JA26,",",CHAR(1),INDEX($F$2:$F$100,$S26)-1)),0)-1,INDEX($G$2:$G$100,$S26)),JA26 ))), JA26)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JG26" s="0" t="str">
        <f aca="false">IF(OR(JB26=-1,IFERROR(INDEX(JB$2:JB$100,JC26),999)&gt;=0,IFERROR(INDEX(JD$2:JD$100,JC26),999)&gt;=0),IF(OR(JD26=-1,IFERROR(INDEX(JB$2:JB$100,JE26),999)&gt;=0,IFERROR(INDEX(JD$2:JD$100,JE26),999)&gt;=0),JF26,                REPLACE(JF26,JD26,IFERROR(FIND(" ",JF26,JD26),999)-JD26,                    SUBSTITUTE(INDEX(JF$2:JF$100,JE26),"$","")                  )), REPLACE(JF26,JB26,IFERROR(FIND(" ",JF26,JB26),999)-JB26,                   SUBSTITUTE(INDEX(JF$2:JF$100,JC26),"$","")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JH26" s="0" t="n">
        <f aca="false">IFERROR(FIND("f_",LOWER(JG26)),-1)</f>
        <v>-1</v>
      </c>
      <c r="JI26" s="0" t="n">
        <f aca="false">IF(JH26=-1,-1, VALUE(MID(JG26,JH26+2, IFERROR(FIND(" ",JG26,JH26),999)-JH26-2)))</f>
        <v>-1</v>
      </c>
      <c r="JJ26" s="0" t="n">
        <f aca="false">IFERROR(FIND("r_",LOWER(JG26)),-1)</f>
        <v>-1</v>
      </c>
      <c r="JK26" s="0" t="n">
        <f aca="false">IF(JJ26=-1,-1, ROW(JJ26)-1+VALUE(MID(JG26,JJ26+2, IFERROR(FIND(" ",JG26,JJ26),999)-JJ26-2)))</f>
        <v>-1</v>
      </c>
      <c r="JL26" s="0" t="str">
        <f aca="false">IF(AND(ISERROR(FIND("$",JG26)),JH26&lt;0,JJ26&lt;0,$S26&gt;0), IF(INDEX($D$2:$D$100,$S26)="num","$"&amp;TRIM(SUBSTITUTE(JG26,",",INDEX($F$2:$F$100,$S26)&amp;","))&amp;INDEX($F$2:$F$100,$S26), IF(INDEX($D$2:$D$100,$S26)="excl","$"&amp;REPLACE(JG26,      IFERROR(FIND(CHAR(1),SUBSTITUTE(JG26,",",CHAR(1),INDEX($F$2:$F$100,$S26)-1)),1),      IFERROR(FIND(CHAR(1),SUBSTITUTE(JG26,",",CHAR(1),INDEX($F$2:$F$100,$S26))),99)-          IFERROR(FIND(CHAR(1),SUBSTITUTE(JG26,",",CHAR(1),INDEX($F$2:$F$100,$S26)-1)),0),""), IF(INDEX($D$2:$D$100,$S26)="repl","$"&amp;REPLACE(JG26,      IFERROR(FIND(CHAR(1),SUBSTITUTE(JG26,",",CHAR(1),INDEX($F$2:$F$100,$S26)-1))+1,1),      IFERROR(FIND(CHAR(1),SUBSTITUTE(JG26,",",CHAR(1),INDEX($F$2:$F$100,$S26))),99)-          IFERROR(FIND(CHAR(1),SUBSTITUTE(JG26,",",CHAR(1),INDEX($F$2:$F$100,$S26)-1)),0)-1,INDEX($G$2:$G$100,$S26)),JG26 ))), JG26)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JM26" s="0" t="str">
        <f aca="false">IF(OR(JH26=-1,IFERROR(INDEX(JH$2:JH$100,JI26),999)&gt;=0,IFERROR(INDEX(JJ$2:JJ$100,JI26),999)&gt;=0),IF(OR(JJ26=-1,IFERROR(INDEX(JH$2:JH$100,JK26),999)&gt;=0,IFERROR(INDEX(JJ$2:JJ$100,JK26),999)&gt;=0),JL26,                REPLACE(JL26,JJ26,IFERROR(FIND(" ",JL26,JJ26),999)-JJ26,                    SUBSTITUTE(INDEX(JL$2:JL$100,JK26),"$","")                  )), REPLACE(JL26,JH26,IFERROR(FIND(" ",JL26,JH26),999)-JH26,                   SUBSTITUTE(INDEX(JL$2:JL$100,JI26),"$","")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JN26" s="0" t="n">
        <f aca="false">IFERROR(FIND("f_",LOWER(JM26)),-1)</f>
        <v>-1</v>
      </c>
      <c r="JO26" s="0" t="n">
        <f aca="false">IF(JN26=-1,-1, VALUE(MID(JM26,JN26+2, IFERROR(FIND(" ",JM26,JN26),999)-JN26-2)))</f>
        <v>-1</v>
      </c>
      <c r="JP26" s="0" t="n">
        <f aca="false">IFERROR(FIND("r_",LOWER(JM26)),-1)</f>
        <v>-1</v>
      </c>
      <c r="JQ26" s="0" t="n">
        <f aca="false">IF(JP26=-1,-1, ROW(JP26)-1+VALUE(MID(JM26,JP26+2, IFERROR(FIND(" ",JM26,JP26),999)-JP26-2)))</f>
        <v>-1</v>
      </c>
      <c r="JR26" s="0" t="str">
        <f aca="false">IF(AND(ISERROR(FIND("$",JM26)),JN26&lt;0,JP26&lt;0,$S26&gt;0), IF(INDEX($D$2:$D$100,$S26)="num","$"&amp;TRIM(SUBSTITUTE(JM26,",",INDEX($F$2:$F$100,$S26)&amp;","))&amp;INDEX($F$2:$F$100,$S26), IF(INDEX($D$2:$D$100,$S26)="excl","$"&amp;REPLACE(JM26,      IFERROR(FIND(CHAR(1),SUBSTITUTE(JM26,",",CHAR(1),INDEX($F$2:$F$100,$S26)-1)),1),      IFERROR(FIND(CHAR(1),SUBSTITUTE(JM26,",",CHAR(1),INDEX($F$2:$F$100,$S26))),99)-          IFERROR(FIND(CHAR(1),SUBSTITUTE(JM26,",",CHAR(1),INDEX($F$2:$F$100,$S26)-1)),0),""), IF(INDEX($D$2:$D$100,$S26)="repl","$"&amp;REPLACE(JM26,      IFERROR(FIND(CHAR(1),SUBSTITUTE(JM26,",",CHAR(1),INDEX($F$2:$F$100,$S26)-1))+1,1),      IFERROR(FIND(CHAR(1),SUBSTITUTE(JM26,",",CHAR(1),INDEX($F$2:$F$100,$S26))),99)-          IFERROR(FIND(CHAR(1),SUBSTITUTE(JM26,",",CHAR(1),INDEX($F$2:$F$100,$S26)-1)),0)-1,INDEX($G$2:$G$100,$S26)),JM26 ))), JM26)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JS26" s="0" t="str">
        <f aca="false">IF(OR(JN26=-1,IFERROR(INDEX(JN$2:JN$100,JO26),999)&gt;=0,IFERROR(INDEX(JP$2:JP$100,JO26),999)&gt;=0),IF(OR(JP26=-1,IFERROR(INDEX(JN$2:JN$100,JQ26),999)&gt;=0,IFERROR(INDEX(JP$2:JP$100,JQ26),999)&gt;=0),JR26,                REPLACE(JR26,JP26,IFERROR(FIND(" ",JR26,JP26),999)-JP26,                    SUBSTITUTE(INDEX(JR$2:JR$100,JQ26),"$","")                  )), REPLACE(JR26,JN26,IFERROR(FIND(" ",JR26,JN26),999)-JN26,                   SUBSTITUTE(INDEX(JR$2:JR$100,JO26),"$","")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JT26" s="0" t="n">
        <f aca="false">IFERROR(FIND("f_",LOWER(JS26)),-1)</f>
        <v>-1</v>
      </c>
      <c r="JU26" s="0" t="n">
        <f aca="false">IF(JT26=-1,-1, VALUE(MID(JS26,JT26+2, IFERROR(FIND(" ",JS26,JT26),999)-JT26-2)))</f>
        <v>-1</v>
      </c>
      <c r="JV26" s="0" t="n">
        <f aca="false">IFERROR(FIND("r_",LOWER(JS26)),-1)</f>
        <v>-1</v>
      </c>
      <c r="JW26" s="0" t="n">
        <f aca="false">IF(JV26=-1,-1, ROW(JV26)-1+VALUE(MID(JS26,JV26+2, IFERROR(FIND(" ",JS26,JV26),999)-JV26-2)))</f>
        <v>-1</v>
      </c>
      <c r="JX26" s="0" t="str">
        <f aca="false">IF(AND(ISERROR(FIND("$",JS26)),JT26&lt;0,JV26&lt;0,$S26&gt;0), IF(INDEX($D$2:$D$100,$S26)="num","$"&amp;TRIM(SUBSTITUTE(JS26,",",INDEX($F$2:$F$100,$S26)&amp;","))&amp;INDEX($F$2:$F$100,$S26), IF(INDEX($D$2:$D$100,$S26)="excl","$"&amp;REPLACE(JS26,      IFERROR(FIND(CHAR(1),SUBSTITUTE(JS26,",",CHAR(1),INDEX($F$2:$F$100,$S26)-1)),1),      IFERROR(FIND(CHAR(1),SUBSTITUTE(JS26,",",CHAR(1),INDEX($F$2:$F$100,$S26))),99)-          IFERROR(FIND(CHAR(1),SUBSTITUTE(JS26,",",CHAR(1),INDEX($F$2:$F$100,$S26)-1)),0),""), IF(INDEX($D$2:$D$100,$S26)="repl","$"&amp;REPLACE(JS26,      IFERROR(FIND(CHAR(1),SUBSTITUTE(JS26,",",CHAR(1),INDEX($F$2:$F$100,$S26)-1))+1,1),      IFERROR(FIND(CHAR(1),SUBSTITUTE(JS26,",",CHAR(1),INDEX($F$2:$F$100,$S26))),99)-          IFERROR(FIND(CHAR(1),SUBSTITUTE(JS26,",",CHAR(1),INDEX($F$2:$F$100,$S26)-1)),0)-1,INDEX($G$2:$G$100,$S26)),JS26 ))), JS26)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JY26" s="0" t="str">
        <f aca="false">IF(OR(JT26=-1,IFERROR(INDEX(JT$2:JT$100,JU26),999)&gt;=0,IFERROR(INDEX(JV$2:JV$100,JU26),999)&gt;=0),IF(OR(JV26=-1,IFERROR(INDEX(JT$2:JT$100,JW26),999)&gt;=0,IFERROR(INDEX(JV$2:JV$100,JW26),999)&gt;=0),JX26,                REPLACE(JX26,JV26,IFERROR(FIND(" ",JX26,JV26),999)-JV26,                    SUBSTITUTE(INDEX(JX$2:JX$100,JW26),"$","")                  )), REPLACE(JX26,JT26,IFERROR(FIND(" ",JX26,JT26),999)-JT26,                   SUBSTITUTE(INDEX(JX$2:JX$100,JU26),"$","")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JZ26" s="0" t="n">
        <f aca="false">IFERROR(FIND("f_",LOWER(JY26)),-1)</f>
        <v>-1</v>
      </c>
      <c r="KA26" s="0" t="n">
        <f aca="false">IF(JZ26=-1,-1, VALUE(MID(JY26,JZ26+2, IFERROR(FIND(" ",JY26,JZ26),999)-JZ26-2)))</f>
        <v>-1</v>
      </c>
      <c r="KB26" s="0" t="n">
        <f aca="false">IFERROR(FIND("r_",LOWER(JY26)),-1)</f>
        <v>-1</v>
      </c>
      <c r="KC26" s="0" t="n">
        <f aca="false">IF(KB26=-1,-1, ROW(KB26)-1+VALUE(MID(JY26,KB26+2, IFERROR(FIND(" ",JY26,KB26),999)-KB26-2)))</f>
        <v>-1</v>
      </c>
      <c r="KD26" s="0" t="str">
        <f aca="false">IF(AND(ISERROR(FIND("$",JY26)),JZ26&lt;0,KB26&lt;0,$S26&gt;0), IF(INDEX($D$2:$D$100,$S26)="num","$"&amp;TRIM(SUBSTITUTE(JY26,",",INDEX($F$2:$F$100,$S26)&amp;","))&amp;INDEX($F$2:$F$100,$S26), IF(INDEX($D$2:$D$100,$S26)="excl","$"&amp;REPLACE(JY26,      IFERROR(FIND(CHAR(1),SUBSTITUTE(JY26,",",CHAR(1),INDEX($F$2:$F$100,$S26)-1)),1),      IFERROR(FIND(CHAR(1),SUBSTITUTE(JY26,",",CHAR(1),INDEX($F$2:$F$100,$S26))),99)-          IFERROR(FIND(CHAR(1),SUBSTITUTE(JY26,",",CHAR(1),INDEX($F$2:$F$100,$S26)-1)),0),""), IF(INDEX($D$2:$D$100,$S26)="repl","$"&amp;REPLACE(JY26,      IFERROR(FIND(CHAR(1),SUBSTITUTE(JY26,",",CHAR(1),INDEX($F$2:$F$100,$S26)-1))+1,1),      IFERROR(FIND(CHAR(1),SUBSTITUTE(JY26,",",CHAR(1),INDEX($F$2:$F$100,$S26))),99)-          IFERROR(FIND(CHAR(1),SUBSTITUTE(JY26,",",CHAR(1),INDEX($F$2:$F$100,$S26)-1)),0)-1,INDEX($G$2:$G$100,$S26)),JY26 ))), JY26)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KE26" s="0" t="str">
        <f aca="false">IF(OR(JZ26=-1,IFERROR(INDEX(JZ$2:JZ$100,KA26),999)&gt;=0,IFERROR(INDEX(KB$2:KB$100,KA26),999)&gt;=0),IF(OR(KB26=-1,IFERROR(INDEX(JZ$2:JZ$100,KC26),999)&gt;=0,IFERROR(INDEX(KB$2:KB$100,KC26),999)&gt;=0),KD26,                REPLACE(KD26,KB26,IFERROR(FIND(" ",KD26,KB26),999)-KB26,                    SUBSTITUTE(INDEX(KD$2:KD$100,KC26),"$","")                  )), REPLACE(KD26,JZ26,IFERROR(FIND(" ",KD26,JZ26),999)-JZ26,                   SUBSTITUTE(INDEX(KD$2:KD$100,KA26),"$","")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</row>
    <row r="27" customFormat="false" ht="13.8" hidden="false" customHeight="false" outlineLevel="0" collapsed="false">
      <c r="D27" s="1" t="s">
        <v>96</v>
      </c>
      <c r="E27" s="0" t="s">
        <v>59</v>
      </c>
      <c r="F27" s="0" t="s">
        <v>19</v>
      </c>
      <c r="G27" s="0" t="s">
        <v>74</v>
      </c>
      <c r="H27" s="0" t="s">
        <v>60</v>
      </c>
      <c r="J27" s="0" t="n">
        <f aca="false">J26+1</f>
        <v>26</v>
      </c>
      <c r="L27" s="0" t="str">
        <f aca="false">KE27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O27" s="0" t="e">
        <f aca="false">IF(D27="cols", VLOOKUP(E27,$A$5:$B$20,2,0), NA())</f>
        <v>#N/A</v>
      </c>
      <c r="P27" s="0" t="str">
        <f aca="false">IFERROR(O27,VLOOKUP($D27,Relcols!$A:$E,5,0))</f>
        <v>∃parm4 (&lt;parm1 &gt; ∈ parm2 ∧ parm3 )</v>
      </c>
      <c r="Q27" s="0" t="str">
        <f aca="false">SUBSTITUTE(SUBSTITUTE(SUBSTITUTE(SUBSTITUTE(P27,"parm1",E27),"parm2",F27),"parm3",G27),"parm4",H27)</f>
        <v>∃F_16 (&lt;F_15 &gt; ∈ drugpresc ∧ R_1 )</v>
      </c>
      <c r="R27" s="0" t="str">
        <f aca="false">IFERROR(VLOOKUP(ROW($A26),$J$2:$Q$100,COLUMN(Q26)-COLUMN(J26)+1,0),"")</f>
        <v>∃F_16 (&lt;F_15 &gt; ∈ drugpresc ∧ R_1 )</v>
      </c>
      <c r="S27" s="0" t="n">
        <f aca="false">IFERROR(MATCH(ROW(A26),$J$2:$J$100,0),0)</f>
        <v>26</v>
      </c>
      <c r="U27" s="0" t="str">
        <f aca="false">R27</f>
        <v>∃F_16 (&lt;F_15 &gt; ∈ drugpresc ∧ R_1 )</v>
      </c>
      <c r="V27" s="0" t="n">
        <f aca="false">IFERROR(FIND("f_",LOWER(U27)),-1)</f>
        <v>2</v>
      </c>
      <c r="W27" s="0" t="n">
        <f aca="false">IF(V27=-1,-1, VALUE(MID(U27,V27+2, IFERROR(FIND(" ",U27,V27),999)-V27-2)))</f>
        <v>16</v>
      </c>
      <c r="X27" s="0" t="n">
        <f aca="false">IFERROR(FIND("r_",LOWER(U27)),-1)</f>
        <v>30</v>
      </c>
      <c r="Y27" s="0" t="n">
        <f aca="false">IF(X27=-1,-1, ROW(X27)-1+VALUE(MID(U27,X27+2, IFERROR(FIND(" ",U27,X27),999)-X27-2)))</f>
        <v>27</v>
      </c>
      <c r="Z27" s="0" t="str">
        <f aca="false">IF(AND(ISERROR(FIND("$",U27)),V27&lt;0,X27&lt;0,$S27&gt;0), IF(INDEX($D$2:$D$100,$S27)="num","$"&amp;TRIM(SUBSTITUTE(U27,",",INDEX($F$2:$F$100,$S27)&amp;","))&amp;INDEX($F$2:$F$100,$S27), IF(INDEX($D$2:$D$100,$S27)="excl","$"&amp;REPLACE(U27,      IFERROR(FIND(CHAR(1),SUBSTITUTE(U27,",",CHAR(1),INDEX($F$2:$F$100,$S27)-1)),1),      IFERROR(FIND(CHAR(1),SUBSTITUTE(U27,",",CHAR(1),INDEX($F$2:$F$100,$S27))),99)-          IFERROR(FIND(CHAR(1),SUBSTITUTE(U27,",",CHAR(1),INDEX($F$2:$F$100,$S27)-1)),0),""), IF(INDEX($D$2:$D$100,$S27)="repl","$"&amp;REPLACE(U27,      IFERROR(FIND(CHAR(1),SUBSTITUTE(U27,",",CHAR(1),INDEX($F$2:$F$100,$S27)-1))+1,1),      IFERROR(FIND(CHAR(1),SUBSTITUTE(U27,",",CHAR(1),INDEX($F$2:$F$100,$S27))),99)-          IFERROR(FIND(CHAR(1),SUBSTITUTE(U27,",",CHAR(1),INDEX($F$2:$F$100,$S27)-1)),0)-1,INDEX($G$2:$G$100,$S27)),U27 ))), U27)</f>
        <v>∃F_16 (&lt;F_15 &gt; ∈ drugpresc ∧ R_1 )</v>
      </c>
      <c r="AA27" s="0" t="str">
        <f aca="false">IF(OR(V27=-1,IFERROR(INDEX(V$2:V$100,W27),999)&gt;=0,IFERROR(INDEX(X$2:X$100,W27),999)&gt;=0),IF(OR(X27=-1,IFERROR(INDEX(V$2:V$100,Y27),999)&gt;=0,IFERROR(INDEX(X$2:X$100,Y27),999)&gt;=0),Z27,                REPLACE(Z27,X27,IFERROR(FIND(" ",Z27,X27),999)-X27,                    SUBSTITUTE(INDEX(Z$2:Z$100,Y27),"$","")                  )), REPLACE(Z27,V27,IFERROR(FIND(" ",Z27,V27),999)-V27,                   SUBSTITUTE(INDEX(Z$2:Z$100,W27),"$","")                  ) )</f>
        <v>∃F_16 (&lt;F_15 &gt; ∈ drugpresc ∧ R_1 )</v>
      </c>
      <c r="AB27" s="0" t="n">
        <f aca="false">IFERROR(FIND("f_",LOWER(AA27)),-1)</f>
        <v>2</v>
      </c>
      <c r="AC27" s="0" t="n">
        <f aca="false">IF(AB27=-1,-1, VALUE(MID(AA27,AB27+2, IFERROR(FIND(" ",AA27,AB27),999)-AB27-2)))</f>
        <v>16</v>
      </c>
      <c r="AD27" s="0" t="n">
        <f aca="false">IFERROR(FIND("r_",LOWER(AA27)),-1)</f>
        <v>30</v>
      </c>
      <c r="AE27" s="0" t="n">
        <f aca="false">IF(AD27=-1,-1, ROW(AD27)-1+VALUE(MID(AA27,AD27+2, IFERROR(FIND(" ",AA27,AD27),999)-AD27-2)))</f>
        <v>27</v>
      </c>
      <c r="AF27" s="0" t="str">
        <f aca="false">IF(AND(ISERROR(FIND("$",AA27)),AB27&lt;0,AD27&lt;0,$S27&gt;0), IF(INDEX($D$2:$D$100,$S27)="num","$"&amp;TRIM(SUBSTITUTE(AA27,",",INDEX($F$2:$F$100,$S27)&amp;","))&amp;INDEX($F$2:$F$100,$S27), IF(INDEX($D$2:$D$100,$S27)="excl","$"&amp;REPLACE(AA27,      IFERROR(FIND(CHAR(1),SUBSTITUTE(AA27,",",CHAR(1),INDEX($F$2:$F$100,$S27)-1)),1),      IFERROR(FIND(CHAR(1),SUBSTITUTE(AA27,",",CHAR(1),INDEX($F$2:$F$100,$S27))),99)-          IFERROR(FIND(CHAR(1),SUBSTITUTE(AA27,",",CHAR(1),INDEX($F$2:$F$100,$S27)-1)),0),""), IF(INDEX($D$2:$D$100,$S27)="repl","$"&amp;REPLACE(AA27,      IFERROR(FIND(CHAR(1),SUBSTITUTE(AA27,",",CHAR(1),INDEX($F$2:$F$100,$S27)-1))+1,1),      IFERROR(FIND(CHAR(1),SUBSTITUTE(AA27,",",CHAR(1),INDEX($F$2:$F$100,$S27))),99)-          IFERROR(FIND(CHAR(1),SUBSTITUTE(AA27,",",CHAR(1),INDEX($F$2:$F$100,$S27)-1)),0)-1,INDEX($G$2:$G$100,$S27)),AA27 ))), AA27)</f>
        <v>∃F_16 (&lt;F_15 &gt; ∈ drugpresc ∧ R_1 )</v>
      </c>
      <c r="AG27" s="0" t="str">
        <f aca="false">IF(OR(AB27=-1,IFERROR(INDEX(AB$2:AB$100,AC27),999)&gt;=0,IFERROR(INDEX(AD$2:AD$100,AC27),999)&gt;=0),IF(OR(AD27=-1,IFERROR(INDEX(AB$2:AB$100,AE27),999)&gt;=0,IFERROR(INDEX(AD$2:AD$100,AE27),999)&gt;=0),AF27,                REPLACE(AF27,AD27,IFERROR(FIND(" ",AF27,AD27),999)-AD27,                    SUBSTITUTE(INDEX(AF$2:AF$100,AE27),"$","")                  )), REPLACE(AF27,AB27,IFERROR(FIND(" ",AF27,AB27),999)-AB27,                   SUBSTITUTE(INDEX(AF$2:AF$100,AC27),"$","")                  ) )</f>
        <v>∃F_16 (&lt;F_15 &gt; ∈ drugpresc ∧ R_1 )</v>
      </c>
      <c r="AH27" s="0" t="n">
        <f aca="false">IFERROR(FIND("f_",LOWER(AG27)),-1)</f>
        <v>2</v>
      </c>
      <c r="AI27" s="0" t="n">
        <f aca="false">IF(AH27=-1,-1, VALUE(MID(AG27,AH27+2, IFERROR(FIND(" ",AG27,AH27),999)-AH27-2)))</f>
        <v>16</v>
      </c>
      <c r="AJ27" s="0" t="n">
        <f aca="false">IFERROR(FIND("r_",LOWER(AG27)),-1)</f>
        <v>30</v>
      </c>
      <c r="AK27" s="0" t="n">
        <f aca="false">IF(AJ27=-1,-1, ROW(AJ27)-1+VALUE(MID(AG27,AJ27+2, IFERROR(FIND(" ",AG27,AJ27),999)-AJ27-2)))</f>
        <v>27</v>
      </c>
      <c r="AL27" s="0" t="str">
        <f aca="false">IF(AND(ISERROR(FIND("$",AG27)),AH27&lt;0,AJ27&lt;0,$S27&gt;0), IF(INDEX($D$2:$D$100,$S27)="num","$"&amp;TRIM(SUBSTITUTE(AG27,",",INDEX($F$2:$F$100,$S27)&amp;","))&amp;INDEX($F$2:$F$100,$S27), IF(INDEX($D$2:$D$100,$S27)="excl","$"&amp;REPLACE(AG27,      IFERROR(FIND(CHAR(1),SUBSTITUTE(AG27,",",CHAR(1),INDEX($F$2:$F$100,$S27)-1)),1),      IFERROR(FIND(CHAR(1),SUBSTITUTE(AG27,",",CHAR(1),INDEX($F$2:$F$100,$S27))),99)-          IFERROR(FIND(CHAR(1),SUBSTITUTE(AG27,",",CHAR(1),INDEX($F$2:$F$100,$S27)-1)),0),""), IF(INDEX($D$2:$D$100,$S27)="repl","$"&amp;REPLACE(AG27,      IFERROR(FIND(CHAR(1),SUBSTITUTE(AG27,",",CHAR(1),INDEX($F$2:$F$100,$S27)-1))+1,1),      IFERROR(FIND(CHAR(1),SUBSTITUTE(AG27,",",CHAR(1),INDEX($F$2:$F$100,$S27))),99)-          IFERROR(FIND(CHAR(1),SUBSTITUTE(AG27,",",CHAR(1),INDEX($F$2:$F$100,$S27)-1)),0)-1,INDEX($G$2:$G$100,$S27)),AG27 ))), AG27)</f>
        <v>∃F_16 (&lt;F_15 &gt; ∈ drugpresc ∧ R_1 )</v>
      </c>
      <c r="AM27" s="0" t="str">
        <f aca="false">IF(OR(AH27=-1,IFERROR(INDEX(AH$2:AH$100,AI27),999)&gt;=0,IFERROR(INDEX(AJ$2:AJ$100,AI27),999)&gt;=0),IF(OR(AJ27=-1,IFERROR(INDEX(AH$2:AH$100,AK27),999)&gt;=0,IFERROR(INDEX(AJ$2:AJ$100,AK27),999)&gt;=0),AL27,                REPLACE(AL27,AJ27,IFERROR(FIND(" ",AL27,AJ27),999)-AJ27,                    SUBSTITUTE(INDEX(AL$2:AL$100,AK27),"$","")                  )), REPLACE(AL27,AH27,IFERROR(FIND(" ",AL27,AH27),999)-AH27,                   SUBSTITUTE(INDEX(AL$2:AL$100,AI27),"$","")                  ) )</f>
        <v>∃F_16 (&lt;F_15 &gt; ∈ drugpresc ∧ R_1 )</v>
      </c>
      <c r="AN27" s="0" t="n">
        <f aca="false">IFERROR(FIND("f_",LOWER(AM27)),-1)</f>
        <v>2</v>
      </c>
      <c r="AO27" s="0" t="n">
        <f aca="false">IF(AN27=-1,-1, VALUE(MID(AM27,AN27+2, IFERROR(FIND(" ",AM27,AN27),999)-AN27-2)))</f>
        <v>16</v>
      </c>
      <c r="AP27" s="0" t="n">
        <f aca="false">IFERROR(FIND("r_",LOWER(AM27)),-1)</f>
        <v>30</v>
      </c>
      <c r="AQ27" s="0" t="n">
        <f aca="false">IF(AP27=-1,-1, ROW(AP27)-1+VALUE(MID(AM27,AP27+2, IFERROR(FIND(" ",AM27,AP27),999)-AP27-2)))</f>
        <v>27</v>
      </c>
      <c r="AR27" s="0" t="str">
        <f aca="false">IF(AND(ISERROR(FIND("$",AM27)),AN27&lt;0,AP27&lt;0,$S27&gt;0), IF(INDEX($D$2:$D$100,$S27)="num","$"&amp;TRIM(SUBSTITUTE(AM27,",",INDEX($F$2:$F$100,$S27)&amp;","))&amp;INDEX($F$2:$F$100,$S27), IF(INDEX($D$2:$D$100,$S27)="excl","$"&amp;REPLACE(AM27,      IFERROR(FIND(CHAR(1),SUBSTITUTE(AM27,",",CHAR(1),INDEX($F$2:$F$100,$S27)-1)),1),      IFERROR(FIND(CHAR(1),SUBSTITUTE(AM27,",",CHAR(1),INDEX($F$2:$F$100,$S27))),99)-          IFERROR(FIND(CHAR(1),SUBSTITUTE(AM27,",",CHAR(1),INDEX($F$2:$F$100,$S27)-1)),0),""), IF(INDEX($D$2:$D$100,$S27)="repl","$"&amp;REPLACE(AM27,      IFERROR(FIND(CHAR(1),SUBSTITUTE(AM27,",",CHAR(1),INDEX($F$2:$F$100,$S27)-1))+1,1),      IFERROR(FIND(CHAR(1),SUBSTITUTE(AM27,",",CHAR(1),INDEX($F$2:$F$100,$S27))),99)-          IFERROR(FIND(CHAR(1),SUBSTITUTE(AM27,",",CHAR(1),INDEX($F$2:$F$100,$S27)-1)),0)-1,INDEX($G$2:$G$100,$S27)),AM27 ))), AM27)</f>
        <v>∃F_16 (&lt;F_15 &gt; ∈ drugpresc ∧ R_1 )</v>
      </c>
      <c r="AS27" s="0" t="str">
        <f aca="false">IF(OR(AN27=-1,IFERROR(INDEX(AN$2:AN$100,AO27),999)&gt;=0,IFERROR(INDEX(AP$2:AP$100,AO27),999)&gt;=0),IF(OR(AP27=-1,IFERROR(INDEX(AN$2:AN$100,AQ27),999)&gt;=0,IFERROR(INDEX(AP$2:AP$100,AQ27),999)&gt;=0),AR27,                REPLACE(AR27,AP27,IFERROR(FIND(" ",AR27,AP27),999)-AP27,                    SUBSTITUTE(INDEX(AR$2:AR$100,AQ27),"$","")                  )), REPLACE(AR27,AN27,IFERROR(FIND(" ",AR27,AN27),999)-AN27,                   SUBSTITUTE(INDEX(AR$2:AR$100,AO27),"$","")                  ) )</f>
        <v>∃dname2,ntimes2,dosage2,ndays2   (&lt;F_15 &gt; ∈ drugpresc ∧ R_1 )</v>
      </c>
      <c r="AT27" s="0" t="n">
        <f aca="false">IFERROR(FIND("f_",LOWER(AS27)),-1)</f>
        <v>36</v>
      </c>
      <c r="AU27" s="0" t="n">
        <f aca="false">IF(AT27=-1,-1, VALUE(MID(AS27,AT27+2, IFERROR(FIND(" ",AS27,AT27),999)-AT27-2)))</f>
        <v>15</v>
      </c>
      <c r="AV27" s="0" t="n">
        <f aca="false">IFERROR(FIND("r_",LOWER(AS27)),-1)</f>
        <v>57</v>
      </c>
      <c r="AW27" s="0" t="n">
        <f aca="false">IF(AV27=-1,-1, ROW(AV27)-1+VALUE(MID(AS27,AV27+2, IFERROR(FIND(" ",AS27,AV27),999)-AV27-2)))</f>
        <v>27</v>
      </c>
      <c r="AX27" s="0" t="str">
        <f aca="false">IF(AND(ISERROR(FIND("$",AS27)),AT27&lt;0,AV27&lt;0,$S27&gt;0), IF(INDEX($D$2:$D$100,$S27)="num","$"&amp;TRIM(SUBSTITUTE(AS27,",",INDEX($F$2:$F$100,$S27)&amp;","))&amp;INDEX($F$2:$F$100,$S27), IF(INDEX($D$2:$D$100,$S27)="excl","$"&amp;REPLACE(AS27,      IFERROR(FIND(CHAR(1),SUBSTITUTE(AS27,",",CHAR(1),INDEX($F$2:$F$100,$S27)-1)),1),      IFERROR(FIND(CHAR(1),SUBSTITUTE(AS27,",",CHAR(1),INDEX($F$2:$F$100,$S27))),99)-          IFERROR(FIND(CHAR(1),SUBSTITUTE(AS27,",",CHAR(1),INDEX($F$2:$F$100,$S27)-1)),0),""), IF(INDEX($D$2:$D$100,$S27)="repl","$"&amp;REPLACE(AS27,      IFERROR(FIND(CHAR(1),SUBSTITUTE(AS27,",",CHAR(1),INDEX($F$2:$F$100,$S27)-1))+1,1),      IFERROR(FIND(CHAR(1),SUBSTITUTE(AS27,",",CHAR(1),INDEX($F$2:$F$100,$S27))),99)-          IFERROR(FIND(CHAR(1),SUBSTITUTE(AS27,",",CHAR(1),INDEX($F$2:$F$100,$S27)-1)),0)-1,INDEX($G$2:$G$100,$S27)),AS27 ))), AS27)</f>
        <v>∃dname2,ntimes2,dosage2,ndays2   (&lt;F_15 &gt; ∈ drugpresc ∧ R_1 )</v>
      </c>
      <c r="AY27" s="0" t="str">
        <f aca="false">IF(OR(AT27=-1,IFERROR(INDEX(AT$2:AT$100,AU27),999)&gt;=0,IFERROR(INDEX(AV$2:AV$100,AU27),999)&gt;=0),IF(OR(AV27=-1,IFERROR(INDEX(AT$2:AT$100,AW27),999)&gt;=0,IFERROR(INDEX(AV$2:AV$100,AW27),999)&gt;=0),AX27,                REPLACE(AX27,AV27,IFERROR(FIND(" ",AX27,AV27),999)-AV27,                    SUBSTITUTE(INDEX(AX$2:AX$100,AW27),"$","")                  )), REPLACE(AX27,AT27,IFERROR(FIND(" ",AX27,AT27),999)-AT27,                   SUBSTITUTE(INDEX(AX$2:AX$100,AU27),"$","")                  ) )</f>
        <v>∃dname2,ntimes2,dosage2,ndays2   (&lt;perno,dname2,ntimes2,dosage2,ndays2  &gt; ∈ drugpresc ∧ R_1 )</v>
      </c>
      <c r="AZ27" s="0" t="n">
        <f aca="false">IFERROR(FIND("f_",LOWER(AY27)),-1)</f>
        <v>-1</v>
      </c>
      <c r="BA27" s="0" t="n">
        <f aca="false">IF(AZ27=-1,-1, VALUE(MID(AY27,AZ27+2, IFERROR(FIND(" ",AY27,AZ27),999)-AZ27-2)))</f>
        <v>-1</v>
      </c>
      <c r="BB27" s="0" t="n">
        <f aca="false">IFERROR(FIND("r_",LOWER(AY27)),-1)</f>
        <v>89</v>
      </c>
      <c r="BC27" s="0" t="n">
        <f aca="false">IF(BB27=-1,-1, ROW(BB27)-1+VALUE(MID(AY27,BB27+2, IFERROR(FIND(" ",AY27,BB27),999)-BB27-2)))</f>
        <v>27</v>
      </c>
      <c r="BD27" s="0" t="str">
        <f aca="false">IF(AND(ISERROR(FIND("$",AY27)),AZ27&lt;0,BB27&lt;0,$S27&gt;0), IF(INDEX($D$2:$D$100,$S27)="num","$"&amp;TRIM(SUBSTITUTE(AY27,",",INDEX($F$2:$F$100,$S27)&amp;","))&amp;INDEX($F$2:$F$100,$S27), IF(INDEX($D$2:$D$100,$S27)="excl","$"&amp;REPLACE(AY27,      IFERROR(FIND(CHAR(1),SUBSTITUTE(AY27,",",CHAR(1),INDEX($F$2:$F$100,$S27)-1)),1),      IFERROR(FIND(CHAR(1),SUBSTITUTE(AY27,",",CHAR(1),INDEX($F$2:$F$100,$S27))),99)-          IFERROR(FIND(CHAR(1),SUBSTITUTE(AY27,",",CHAR(1),INDEX($F$2:$F$100,$S27)-1)),0),""), IF(INDEX($D$2:$D$100,$S27)="repl","$"&amp;REPLACE(AY27,      IFERROR(FIND(CHAR(1),SUBSTITUTE(AY27,",",CHAR(1),INDEX($F$2:$F$100,$S27)-1))+1,1),      IFERROR(FIND(CHAR(1),SUBSTITUTE(AY27,",",CHAR(1),INDEX($F$2:$F$100,$S27))),99)-          IFERROR(FIND(CHAR(1),SUBSTITUTE(AY27,",",CHAR(1),INDEX($F$2:$F$100,$S27)-1)),0)-1,INDEX($G$2:$G$100,$S27)),AY27 ))), AY27)</f>
        <v>∃dname2,ntimes2,dosage2,ndays2   (&lt;perno,dname2,ntimes2,dosage2,ndays2  &gt; ∈ drugpresc ∧ R_1 )</v>
      </c>
      <c r="BE27" s="0" t="str">
        <f aca="false">IF(OR(AZ27=-1,IFERROR(INDEX(AZ$2:AZ$100,BA27),999)&gt;=0,IFERROR(INDEX(BB$2:BB$100,BA27),999)&gt;=0),IF(OR(BB27=-1,IFERROR(INDEX(AZ$2:AZ$100,BC27),999)&gt;=0,IFERROR(INDEX(BB$2:BB$100,BC27),999)&gt;=0),BD27,                REPLACE(BD27,BB27,IFERROR(FIND(" ",BD27,BB27),999)-BB27,                    SUBSTITUTE(INDEX(BD$2:BD$100,BC27),"$","")                  )), REPLACE(BD27,AZ27,IFERROR(FIND(" ",BD27,AZ27),999)-AZ27,                   SUBSTITUTE(INDEX(BD$2:BD$100,BA27),"$","")                  ) )</f>
        <v>∃dname2,ntimes2,dosage2,ndays2   (&lt;perno,dname2,ntimes2,dosage2,ndays2  &gt; ∈ drugpresc ∧ R_1 )</v>
      </c>
      <c r="BF27" s="0" t="n">
        <f aca="false">IFERROR(FIND("f_",LOWER(BE27)),-1)</f>
        <v>-1</v>
      </c>
      <c r="BG27" s="0" t="n">
        <f aca="false">IF(BF27=-1,-1, VALUE(MID(BE27,BF27+2, IFERROR(FIND(" ",BE27,BF27),999)-BF27-2)))</f>
        <v>-1</v>
      </c>
      <c r="BH27" s="0" t="n">
        <f aca="false">IFERROR(FIND("r_",LOWER(BE27)),-1)</f>
        <v>89</v>
      </c>
      <c r="BI27" s="0" t="n">
        <f aca="false">IF(BH27=-1,-1, ROW(BH27)-1+VALUE(MID(BE27,BH27+2, IFERROR(FIND(" ",BE27,BH27),999)-BH27-2)))</f>
        <v>27</v>
      </c>
      <c r="BJ27" s="0" t="str">
        <f aca="false">IF(AND(ISERROR(FIND("$",BE27)),BF27&lt;0,BH27&lt;0,$S27&gt;0), IF(INDEX($D$2:$D$100,$S27)="num","$"&amp;TRIM(SUBSTITUTE(BE27,",",INDEX($F$2:$F$100,$S27)&amp;","))&amp;INDEX($F$2:$F$100,$S27), IF(INDEX($D$2:$D$100,$S27)="excl","$"&amp;REPLACE(BE27,      IFERROR(FIND(CHAR(1),SUBSTITUTE(BE27,",",CHAR(1),INDEX($F$2:$F$100,$S27)-1)),1),      IFERROR(FIND(CHAR(1),SUBSTITUTE(BE27,",",CHAR(1),INDEX($F$2:$F$100,$S27))),99)-          IFERROR(FIND(CHAR(1),SUBSTITUTE(BE27,",",CHAR(1),INDEX($F$2:$F$100,$S27)-1)),0),""), IF(INDEX($D$2:$D$100,$S27)="repl","$"&amp;REPLACE(BE27,      IFERROR(FIND(CHAR(1),SUBSTITUTE(BE27,",",CHAR(1),INDEX($F$2:$F$100,$S27)-1))+1,1),      IFERROR(FIND(CHAR(1),SUBSTITUTE(BE27,",",CHAR(1),INDEX($F$2:$F$100,$S27))),99)-          IFERROR(FIND(CHAR(1),SUBSTITUTE(BE27,",",CHAR(1),INDEX($F$2:$F$100,$S27)-1)),0)-1,INDEX($G$2:$G$100,$S27)),BE27 ))), BE27)</f>
        <v>∃dname2,ntimes2,dosage2,ndays2   (&lt;perno,dname2,ntimes2,dosage2,ndays2  &gt; ∈ drugpresc ∧ R_1 )</v>
      </c>
      <c r="BK27" s="0" t="str">
        <f aca="false">IF(OR(BF27=-1,IFERROR(INDEX(BF$2:BF$100,BG27),999)&gt;=0,IFERROR(INDEX(BH$2:BH$100,BG27),999)&gt;=0),IF(OR(BH27=-1,IFERROR(INDEX(BF$2:BF$100,BI27),999)&gt;=0,IFERROR(INDEX(BH$2:BH$100,BI27),999)&gt;=0),BJ27,                REPLACE(BJ27,BH27,IFERROR(FIND(" ",BJ27,BH27),999)-BH27,                    SUBSTITUTE(INDEX(BJ$2:BJ$100,BI27),"$","")                  )), REPLACE(BJ27,BF27,IFERROR(FIND(" ",BJ27,BF27),999)-BF27,                   SUBSTITUTE(INDEX(BJ$2:BJ$100,BG27),"$","")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BL27" s="0" t="n">
        <f aca="false">IFERROR(FIND("f_",LOWER(BK27)),-1)</f>
        <v>-1</v>
      </c>
      <c r="BM27" s="0" t="n">
        <f aca="false">IF(BL27=-1,-1, VALUE(MID(BK27,BL27+2, IFERROR(FIND(" ",BK27,BL27),999)-BL27-2)))</f>
        <v>-1</v>
      </c>
      <c r="BN27" s="0" t="n">
        <f aca="false">IFERROR(FIND("r_",LOWER(BK27)),-1)</f>
        <v>-1</v>
      </c>
      <c r="BO27" s="0" t="n">
        <f aca="false">IF(BN27=-1,-1, ROW(BN27)-1+VALUE(MID(BK27,BN27+2, IFERROR(FIND(" ",BK27,BN27),999)-BN27-2)))</f>
        <v>-1</v>
      </c>
      <c r="BP27" s="0" t="str">
        <f aca="false">IF(AND(ISERROR(FIND("$",BK27)),BL27&lt;0,BN27&lt;0,$S27&gt;0), IF(INDEX($D$2:$D$100,$S27)="num","$"&amp;TRIM(SUBSTITUTE(BK27,",",INDEX($F$2:$F$100,$S27)&amp;","))&amp;INDEX($F$2:$F$100,$S27), IF(INDEX($D$2:$D$100,$S27)="excl","$"&amp;REPLACE(BK27,      IFERROR(FIND(CHAR(1),SUBSTITUTE(BK27,",",CHAR(1),INDEX($F$2:$F$100,$S27)-1)),1),      IFERROR(FIND(CHAR(1),SUBSTITUTE(BK27,",",CHAR(1),INDEX($F$2:$F$100,$S27))),99)-          IFERROR(FIND(CHAR(1),SUBSTITUTE(BK27,",",CHAR(1),INDEX($F$2:$F$100,$S27)-1)),0),""), IF(INDEX($D$2:$D$100,$S27)="repl","$"&amp;REPLACE(BK27,      IFERROR(FIND(CHAR(1),SUBSTITUTE(BK27,",",CHAR(1),INDEX($F$2:$F$100,$S27)-1))+1,1),      IFERROR(FIND(CHAR(1),SUBSTITUTE(BK27,",",CHAR(1),INDEX($F$2:$F$100,$S27))),99)-          IFERROR(FIND(CHAR(1),SUBSTITUTE(BK27,",",CHAR(1),INDEX($F$2:$F$100,$S27)-1)),0)-1,INDEX($G$2:$G$100,$S27)),BK27 ))), BK27)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BQ27" s="0" t="str">
        <f aca="false">IF(OR(BL27=-1,IFERROR(INDEX(BL$2:BL$100,BM27),999)&gt;=0,IFERROR(INDEX(BN$2:BN$100,BM27),999)&gt;=0),IF(OR(BN27=-1,IFERROR(INDEX(BL$2:BL$100,BO27),999)&gt;=0,IFERROR(INDEX(BN$2:BN$100,BO27),999)&gt;=0),BP27,                REPLACE(BP27,BN27,IFERROR(FIND(" ",BP27,BN27),999)-BN27,                    SUBSTITUTE(INDEX(BP$2:BP$100,BO27),"$","")                  )), REPLACE(BP27,BL27,IFERROR(FIND(" ",BP27,BL27),999)-BL27,                   SUBSTITUTE(INDEX(BP$2:BP$100,BM27),"$","")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BR27" s="0" t="n">
        <f aca="false">IFERROR(FIND("f_",LOWER(BQ27)),-1)</f>
        <v>-1</v>
      </c>
      <c r="BS27" s="0" t="n">
        <f aca="false">IF(BR27=-1,-1, VALUE(MID(BQ27,BR27+2, IFERROR(FIND(" ",BQ27,BR27),999)-BR27-2)))</f>
        <v>-1</v>
      </c>
      <c r="BT27" s="0" t="n">
        <f aca="false">IFERROR(FIND("r_",LOWER(BQ27)),-1)</f>
        <v>-1</v>
      </c>
      <c r="BU27" s="0" t="n">
        <f aca="false">IF(BT27=-1,-1, ROW(BT27)-1+VALUE(MID(BQ27,BT27+2, IFERROR(FIND(" ",BQ27,BT27),999)-BT27-2)))</f>
        <v>-1</v>
      </c>
      <c r="BV27" s="0" t="str">
        <f aca="false">IF(AND(ISERROR(FIND("$",BQ27)),BR27&lt;0,BT27&lt;0,$S27&gt;0), IF(INDEX($D$2:$D$100,$S27)="num","$"&amp;TRIM(SUBSTITUTE(BQ27,",",INDEX($F$2:$F$100,$S27)&amp;","))&amp;INDEX($F$2:$F$100,$S27), IF(INDEX($D$2:$D$100,$S27)="excl","$"&amp;REPLACE(BQ27,      IFERROR(FIND(CHAR(1),SUBSTITUTE(BQ27,",",CHAR(1),INDEX($F$2:$F$100,$S27)-1)),1),      IFERROR(FIND(CHAR(1),SUBSTITUTE(BQ27,",",CHAR(1),INDEX($F$2:$F$100,$S27))),99)-          IFERROR(FIND(CHAR(1),SUBSTITUTE(BQ27,",",CHAR(1),INDEX($F$2:$F$100,$S27)-1)),0),""), IF(INDEX($D$2:$D$100,$S27)="repl","$"&amp;REPLACE(BQ27,      IFERROR(FIND(CHAR(1),SUBSTITUTE(BQ27,",",CHAR(1),INDEX($F$2:$F$100,$S27)-1))+1,1),      IFERROR(FIND(CHAR(1),SUBSTITUTE(BQ27,",",CHAR(1),INDEX($F$2:$F$100,$S27))),99)-          IFERROR(FIND(CHAR(1),SUBSTITUTE(BQ27,",",CHAR(1),INDEX($F$2:$F$100,$S27)-1)),0)-1,INDEX($G$2:$G$100,$S27)),BQ27 ))), BQ27)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BW27" s="0" t="str">
        <f aca="false">IF(OR(BR27=-1,IFERROR(INDEX(BR$2:BR$100,BS27),999)&gt;=0,IFERROR(INDEX(BT$2:BT$100,BS27),999)&gt;=0),IF(OR(BT27=-1,IFERROR(INDEX(BR$2:BR$100,BU27),999)&gt;=0,IFERROR(INDEX(BT$2:BT$100,BU27),999)&gt;=0),BV27,                REPLACE(BV27,BT27,IFERROR(FIND(" ",BV27,BT27),999)-BT27,                    SUBSTITUTE(INDEX(BV$2:BV$100,BU27),"$","")                  )), REPLACE(BV27,BR27,IFERROR(FIND(" ",BV27,BR27),999)-BR27,                   SUBSTITUTE(INDEX(BV$2:BV$100,BS27),"$","")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BX27" s="0" t="n">
        <f aca="false">IFERROR(FIND("f_",LOWER(BW27)),-1)</f>
        <v>-1</v>
      </c>
      <c r="BY27" s="0" t="n">
        <f aca="false">IF(BX27=-1,-1, VALUE(MID(BW27,BX27+2, IFERROR(FIND(" ",BW27,BX27),999)-BX27-2)))</f>
        <v>-1</v>
      </c>
      <c r="BZ27" s="0" t="n">
        <f aca="false">IFERROR(FIND("r_",LOWER(BW27)),-1)</f>
        <v>-1</v>
      </c>
      <c r="CA27" s="0" t="n">
        <f aca="false">IF(BZ27=-1,-1, ROW(BZ27)-1+VALUE(MID(BW27,BZ27+2, IFERROR(FIND(" ",BW27,BZ27),999)-BZ27-2)))</f>
        <v>-1</v>
      </c>
      <c r="CB27" s="0" t="str">
        <f aca="false">IF(AND(ISERROR(FIND("$",BW27)),BX27&lt;0,BZ27&lt;0,$S27&gt;0), IF(INDEX($D$2:$D$100,$S27)="num","$"&amp;TRIM(SUBSTITUTE(BW27,",",INDEX($F$2:$F$100,$S27)&amp;","))&amp;INDEX($F$2:$F$100,$S27), IF(INDEX($D$2:$D$100,$S27)="excl","$"&amp;REPLACE(BW27,      IFERROR(FIND(CHAR(1),SUBSTITUTE(BW27,",",CHAR(1),INDEX($F$2:$F$100,$S27)-1)),1),      IFERROR(FIND(CHAR(1),SUBSTITUTE(BW27,",",CHAR(1),INDEX($F$2:$F$100,$S27))),99)-          IFERROR(FIND(CHAR(1),SUBSTITUTE(BW27,",",CHAR(1),INDEX($F$2:$F$100,$S27)-1)),0),""), IF(INDEX($D$2:$D$100,$S27)="repl","$"&amp;REPLACE(BW27,      IFERROR(FIND(CHAR(1),SUBSTITUTE(BW27,",",CHAR(1),INDEX($F$2:$F$100,$S27)-1))+1,1),      IFERROR(FIND(CHAR(1),SUBSTITUTE(BW27,",",CHAR(1),INDEX($F$2:$F$100,$S27))),99)-          IFERROR(FIND(CHAR(1),SUBSTITUTE(BW27,",",CHAR(1),INDEX($F$2:$F$100,$S27)-1)),0)-1,INDEX($G$2:$G$100,$S27)),BW27 ))), BW27)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CC27" s="0" t="str">
        <f aca="false">IF(OR(BX27=-1,IFERROR(INDEX(BX$2:BX$100,BY27),999)&gt;=0,IFERROR(INDEX(BZ$2:BZ$100,BY27),999)&gt;=0),IF(OR(BZ27=-1,IFERROR(INDEX(BX$2:BX$100,CA27),999)&gt;=0,IFERROR(INDEX(BZ$2:BZ$100,CA27),999)&gt;=0),CB27,                REPLACE(CB27,BZ27,IFERROR(FIND(" ",CB27,BZ27),999)-BZ27,                    SUBSTITUTE(INDEX(CB$2:CB$100,CA27),"$","")                  )), REPLACE(CB27,BX27,IFERROR(FIND(" ",CB27,BX27),999)-BX27,                   SUBSTITUTE(INDEX(CB$2:CB$100,BY27),"$","")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CD27" s="0" t="n">
        <f aca="false">IFERROR(FIND("f_",LOWER(CC27)),-1)</f>
        <v>-1</v>
      </c>
      <c r="CE27" s="0" t="n">
        <f aca="false">IF(CD27=-1,-1, VALUE(MID(CC27,CD27+2, IFERROR(FIND(" ",CC27,CD27),999)-CD27-2)))</f>
        <v>-1</v>
      </c>
      <c r="CF27" s="0" t="n">
        <f aca="false">IFERROR(FIND("r_",LOWER(CC27)),-1)</f>
        <v>-1</v>
      </c>
      <c r="CG27" s="0" t="n">
        <f aca="false">IF(CF27=-1,-1, ROW(CF27)-1+VALUE(MID(CC27,CF27+2, IFERROR(FIND(" ",CC27,CF27),999)-CF27-2)))</f>
        <v>-1</v>
      </c>
      <c r="CH27" s="0" t="str">
        <f aca="false">IF(AND(ISERROR(FIND("$",CC27)),CD27&lt;0,CF27&lt;0,$S27&gt;0), IF(INDEX($D$2:$D$100,$S27)="num","$"&amp;TRIM(SUBSTITUTE(CC27,",",INDEX($F$2:$F$100,$S27)&amp;","))&amp;INDEX($F$2:$F$100,$S27), IF(INDEX($D$2:$D$100,$S27)="excl","$"&amp;REPLACE(CC27,      IFERROR(FIND(CHAR(1),SUBSTITUTE(CC27,",",CHAR(1),INDEX($F$2:$F$100,$S27)-1)),1),      IFERROR(FIND(CHAR(1),SUBSTITUTE(CC27,",",CHAR(1),INDEX($F$2:$F$100,$S27))),99)-          IFERROR(FIND(CHAR(1),SUBSTITUTE(CC27,",",CHAR(1),INDEX($F$2:$F$100,$S27)-1)),0),""), IF(INDEX($D$2:$D$100,$S27)="repl","$"&amp;REPLACE(CC27,      IFERROR(FIND(CHAR(1),SUBSTITUTE(CC27,",",CHAR(1),INDEX($F$2:$F$100,$S27)-1))+1,1),      IFERROR(FIND(CHAR(1),SUBSTITUTE(CC27,",",CHAR(1),INDEX($F$2:$F$100,$S27))),99)-          IFERROR(FIND(CHAR(1),SUBSTITUTE(CC27,",",CHAR(1),INDEX($F$2:$F$100,$S27)-1)),0)-1,INDEX($G$2:$G$100,$S27)),CC27 ))), CC27)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CI27" s="0" t="str">
        <f aca="false">IF(OR(CD27=-1,IFERROR(INDEX(CD$2:CD$100,CE27),999)&gt;=0,IFERROR(INDEX(CF$2:CF$100,CE27),999)&gt;=0),IF(OR(CF27=-1,IFERROR(INDEX(CD$2:CD$100,CG27),999)&gt;=0,IFERROR(INDEX(CF$2:CF$100,CG27),999)&gt;=0),CH27,                REPLACE(CH27,CF27,IFERROR(FIND(" ",CH27,CF27),999)-CF27,                    SUBSTITUTE(INDEX(CH$2:CH$100,CG27),"$","")                  )), REPLACE(CH27,CD27,IFERROR(FIND(" ",CH27,CD27),999)-CD27,                   SUBSTITUTE(INDEX(CH$2:CH$100,CE27),"$","")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CJ27" s="0" t="n">
        <f aca="false">IFERROR(FIND("f_",LOWER(CI27)),-1)</f>
        <v>-1</v>
      </c>
      <c r="CK27" s="0" t="n">
        <f aca="false">IF(CJ27=-1,-1, VALUE(MID(CI27,CJ27+2, IFERROR(FIND(" ",CI27,CJ27),999)-CJ27-2)))</f>
        <v>-1</v>
      </c>
      <c r="CL27" s="0" t="n">
        <f aca="false">IFERROR(FIND("r_",LOWER(CI27)),-1)</f>
        <v>-1</v>
      </c>
      <c r="CM27" s="0" t="n">
        <f aca="false">IF(CL27=-1,-1, ROW(CL27)-1+VALUE(MID(CI27,CL27+2, IFERROR(FIND(" ",CI27,CL27),999)-CL27-2)))</f>
        <v>-1</v>
      </c>
      <c r="CN27" s="0" t="str">
        <f aca="false">IF(AND(ISERROR(FIND("$",CI27)),CJ27&lt;0,CL27&lt;0,$S27&gt;0), IF(INDEX($D$2:$D$100,$S27)="num","$"&amp;TRIM(SUBSTITUTE(CI27,",",INDEX($F$2:$F$100,$S27)&amp;","))&amp;INDEX($F$2:$F$100,$S27), IF(INDEX($D$2:$D$100,$S27)="excl","$"&amp;REPLACE(CI27,      IFERROR(FIND(CHAR(1),SUBSTITUTE(CI27,",",CHAR(1),INDEX($F$2:$F$100,$S27)-1)),1),      IFERROR(FIND(CHAR(1),SUBSTITUTE(CI27,",",CHAR(1),INDEX($F$2:$F$100,$S27))),99)-          IFERROR(FIND(CHAR(1),SUBSTITUTE(CI27,",",CHAR(1),INDEX($F$2:$F$100,$S27)-1)),0),""), IF(INDEX($D$2:$D$100,$S27)="repl","$"&amp;REPLACE(CI27,      IFERROR(FIND(CHAR(1),SUBSTITUTE(CI27,",",CHAR(1),INDEX($F$2:$F$100,$S27)-1))+1,1),      IFERROR(FIND(CHAR(1),SUBSTITUTE(CI27,",",CHAR(1),INDEX($F$2:$F$100,$S27))),99)-          IFERROR(FIND(CHAR(1),SUBSTITUTE(CI27,",",CHAR(1),INDEX($F$2:$F$100,$S27)-1)),0)-1,INDEX($G$2:$G$100,$S27)),CI27 ))), CI27)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CO27" s="0" t="str">
        <f aca="false">IF(OR(CJ27=-1,IFERROR(INDEX(CJ$2:CJ$100,CK27),999)&gt;=0,IFERROR(INDEX(CL$2:CL$100,CK27),999)&gt;=0),IF(OR(CL27=-1,IFERROR(INDEX(CJ$2:CJ$100,CM27),999)&gt;=0,IFERROR(INDEX(CL$2:CL$100,CM27),999)&gt;=0),CN27,                REPLACE(CN27,CL27,IFERROR(FIND(" ",CN27,CL27),999)-CL27,                    SUBSTITUTE(INDEX(CN$2:CN$100,CM27),"$","")                  )), REPLACE(CN27,CJ27,IFERROR(FIND(" ",CN27,CJ27),999)-CJ27,                   SUBSTITUTE(INDEX(CN$2:CN$100,CK27),"$","")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CP27" s="0" t="n">
        <f aca="false">IFERROR(FIND("f_",LOWER(CO27)),-1)</f>
        <v>-1</v>
      </c>
      <c r="CQ27" s="0" t="n">
        <f aca="false">IF(CP27=-1,-1, VALUE(MID(CO27,CP27+2, IFERROR(FIND(" ",CO27,CP27),999)-CP27-2)))</f>
        <v>-1</v>
      </c>
      <c r="CR27" s="0" t="n">
        <f aca="false">IFERROR(FIND("r_",LOWER(CO27)),-1)</f>
        <v>-1</v>
      </c>
      <c r="CS27" s="0" t="n">
        <f aca="false">IF(CR27=-1,-1, ROW(CR27)-1+VALUE(MID(CO27,CR27+2, IFERROR(FIND(" ",CO27,CR27),999)-CR27-2)))</f>
        <v>-1</v>
      </c>
      <c r="CT27" s="0" t="str">
        <f aca="false">IF(AND(ISERROR(FIND("$",CO27)),CP27&lt;0,CR27&lt;0,$S27&gt;0), IF(INDEX($D$2:$D$100,$S27)="num","$"&amp;TRIM(SUBSTITUTE(CO27,",",INDEX($F$2:$F$100,$S27)&amp;","))&amp;INDEX($F$2:$F$100,$S27), IF(INDEX($D$2:$D$100,$S27)="excl","$"&amp;REPLACE(CO27,      IFERROR(FIND(CHAR(1),SUBSTITUTE(CO27,",",CHAR(1),INDEX($F$2:$F$100,$S27)-1)),1),      IFERROR(FIND(CHAR(1),SUBSTITUTE(CO27,",",CHAR(1),INDEX($F$2:$F$100,$S27))),99)-          IFERROR(FIND(CHAR(1),SUBSTITUTE(CO27,",",CHAR(1),INDEX($F$2:$F$100,$S27)-1)),0),""), IF(INDEX($D$2:$D$100,$S27)="repl","$"&amp;REPLACE(CO27,      IFERROR(FIND(CHAR(1),SUBSTITUTE(CO27,",",CHAR(1),INDEX($F$2:$F$100,$S27)-1))+1,1),      IFERROR(FIND(CHAR(1),SUBSTITUTE(CO27,",",CHAR(1),INDEX($F$2:$F$100,$S27))),99)-          IFERROR(FIND(CHAR(1),SUBSTITUTE(CO27,",",CHAR(1),INDEX($F$2:$F$100,$S27)-1)),0)-1,INDEX($G$2:$G$100,$S27)),CO27 ))), CO27)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CU27" s="0" t="str">
        <f aca="false">IF(OR(CP27=-1,IFERROR(INDEX(CP$2:CP$100,CQ27),999)&gt;=0,IFERROR(INDEX(CR$2:CR$100,CQ27),999)&gt;=0),IF(OR(CR27=-1,IFERROR(INDEX(CP$2:CP$100,CS27),999)&gt;=0,IFERROR(INDEX(CR$2:CR$100,CS27),999)&gt;=0),CT27,                REPLACE(CT27,CR27,IFERROR(FIND(" ",CT27,CR27),999)-CR27,                    SUBSTITUTE(INDEX(CT$2:CT$100,CS27),"$","")                  )), REPLACE(CT27,CP27,IFERROR(FIND(" ",CT27,CP27),999)-CP27,                   SUBSTITUTE(INDEX(CT$2:CT$100,CQ27),"$","")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CV27" s="0" t="n">
        <f aca="false">IFERROR(FIND("f_",LOWER(CU27)),-1)</f>
        <v>-1</v>
      </c>
      <c r="CW27" s="0" t="n">
        <f aca="false">IF(CV27=-1,-1, VALUE(MID(CU27,CV27+2, IFERROR(FIND(" ",CU27,CV27),999)-CV27-2)))</f>
        <v>-1</v>
      </c>
      <c r="CX27" s="0" t="n">
        <f aca="false">IFERROR(FIND("r_",LOWER(CU27)),-1)</f>
        <v>-1</v>
      </c>
      <c r="CY27" s="0" t="n">
        <f aca="false">IF(CX27=-1,-1, ROW(CX27)-1+VALUE(MID(CU27,CX27+2, IFERROR(FIND(" ",CU27,CX27),999)-CX27-2)))</f>
        <v>-1</v>
      </c>
      <c r="CZ27" s="0" t="str">
        <f aca="false">IF(AND(ISERROR(FIND("$",CU27)),CV27&lt;0,CX27&lt;0,$S27&gt;0), IF(INDEX($D$2:$D$100,$S27)="num","$"&amp;TRIM(SUBSTITUTE(CU27,",",INDEX($F$2:$F$100,$S27)&amp;","))&amp;INDEX($F$2:$F$100,$S27), IF(INDEX($D$2:$D$100,$S27)="excl","$"&amp;REPLACE(CU27,      IFERROR(FIND(CHAR(1),SUBSTITUTE(CU27,",",CHAR(1),INDEX($F$2:$F$100,$S27)-1)),1),      IFERROR(FIND(CHAR(1),SUBSTITUTE(CU27,",",CHAR(1),INDEX($F$2:$F$100,$S27))),99)-          IFERROR(FIND(CHAR(1),SUBSTITUTE(CU27,",",CHAR(1),INDEX($F$2:$F$100,$S27)-1)),0),""), IF(INDEX($D$2:$D$100,$S27)="repl","$"&amp;REPLACE(CU27,      IFERROR(FIND(CHAR(1),SUBSTITUTE(CU27,",",CHAR(1),INDEX($F$2:$F$100,$S27)-1))+1,1),      IFERROR(FIND(CHAR(1),SUBSTITUTE(CU27,",",CHAR(1),INDEX($F$2:$F$100,$S27))),99)-          IFERROR(FIND(CHAR(1),SUBSTITUTE(CU27,",",CHAR(1),INDEX($F$2:$F$100,$S27)-1)),0)-1,INDEX($G$2:$G$100,$S27)),CU27 ))), CU27)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DA27" s="0" t="str">
        <f aca="false">IF(OR(CV27=-1,IFERROR(INDEX(CV$2:CV$100,CW27),999)&gt;=0,IFERROR(INDEX(CX$2:CX$100,CW27),999)&gt;=0),IF(OR(CX27=-1,IFERROR(INDEX(CV$2:CV$100,CY27),999)&gt;=0,IFERROR(INDEX(CX$2:CX$100,CY27),999)&gt;=0),CZ27,                REPLACE(CZ27,CX27,IFERROR(FIND(" ",CZ27,CX27),999)-CX27,                    SUBSTITUTE(INDEX(CZ$2:CZ$100,CY27),"$","")                  )), REPLACE(CZ27,CV27,IFERROR(FIND(" ",CZ27,CV27),999)-CV27,                   SUBSTITUTE(INDEX(CZ$2:CZ$100,CW27),"$","")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DB27" s="0" t="n">
        <f aca="false">IFERROR(FIND("f_",LOWER(DA27)),-1)</f>
        <v>-1</v>
      </c>
      <c r="DC27" s="0" t="n">
        <f aca="false">IF(DB27=-1,-1, VALUE(MID(DA27,DB27+2, IFERROR(FIND(" ",DA27,DB27),999)-DB27-2)))</f>
        <v>-1</v>
      </c>
      <c r="DD27" s="0" t="n">
        <f aca="false">IFERROR(FIND("r_",LOWER(DA27)),-1)</f>
        <v>-1</v>
      </c>
      <c r="DE27" s="0" t="n">
        <f aca="false">IF(DD27=-1,-1, ROW(DD27)-1+VALUE(MID(DA27,DD27+2, IFERROR(FIND(" ",DA27,DD27),999)-DD27-2)))</f>
        <v>-1</v>
      </c>
      <c r="DF27" s="0" t="str">
        <f aca="false">IF(AND(ISERROR(FIND("$",DA27)),DB27&lt;0,DD27&lt;0,$S27&gt;0), IF(INDEX($D$2:$D$100,$S27)="num","$"&amp;TRIM(SUBSTITUTE(DA27,",",INDEX($F$2:$F$100,$S27)&amp;","))&amp;INDEX($F$2:$F$100,$S27), IF(INDEX($D$2:$D$100,$S27)="excl","$"&amp;REPLACE(DA27,      IFERROR(FIND(CHAR(1),SUBSTITUTE(DA27,",",CHAR(1),INDEX($F$2:$F$100,$S27)-1)),1),      IFERROR(FIND(CHAR(1),SUBSTITUTE(DA27,",",CHAR(1),INDEX($F$2:$F$100,$S27))),99)-          IFERROR(FIND(CHAR(1),SUBSTITUTE(DA27,",",CHAR(1),INDEX($F$2:$F$100,$S27)-1)),0),""), IF(INDEX($D$2:$D$100,$S27)="repl","$"&amp;REPLACE(DA27,      IFERROR(FIND(CHAR(1),SUBSTITUTE(DA27,",",CHAR(1),INDEX($F$2:$F$100,$S27)-1))+1,1),      IFERROR(FIND(CHAR(1),SUBSTITUTE(DA27,",",CHAR(1),INDEX($F$2:$F$100,$S27))),99)-          IFERROR(FIND(CHAR(1),SUBSTITUTE(DA27,",",CHAR(1),INDEX($F$2:$F$100,$S27)-1)),0)-1,INDEX($G$2:$G$100,$S27)),DA27 ))), DA27)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DG27" s="0" t="str">
        <f aca="false">IF(OR(DB27=-1,IFERROR(INDEX(DB$2:DB$100,DC27),999)&gt;=0,IFERROR(INDEX(DD$2:DD$100,DC27),999)&gt;=0),IF(OR(DD27=-1,IFERROR(INDEX(DB$2:DB$100,DE27),999)&gt;=0,IFERROR(INDEX(DD$2:DD$100,DE27),999)&gt;=0),DF27,                REPLACE(DF27,DD27,IFERROR(FIND(" ",DF27,DD27),999)-DD27,                    SUBSTITUTE(INDEX(DF$2:DF$100,DE27),"$","")                  )), REPLACE(DF27,DB27,IFERROR(FIND(" ",DF27,DB27),999)-DB27,                   SUBSTITUTE(INDEX(DF$2:DF$100,DC27),"$","")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DH27" s="0" t="n">
        <f aca="false">IFERROR(FIND("f_",LOWER(DG27)),-1)</f>
        <v>-1</v>
      </c>
      <c r="DI27" s="0" t="n">
        <f aca="false">IF(DH27=-1,-1, VALUE(MID(DG27,DH27+2, IFERROR(FIND(" ",DG27,DH27),999)-DH27-2)))</f>
        <v>-1</v>
      </c>
      <c r="DJ27" s="0" t="n">
        <f aca="false">IFERROR(FIND("r_",LOWER(DG27)),-1)</f>
        <v>-1</v>
      </c>
      <c r="DK27" s="0" t="n">
        <f aca="false">IF(DJ27=-1,-1, ROW(DJ27)-1+VALUE(MID(DG27,DJ27+2, IFERROR(FIND(" ",DG27,DJ27),999)-DJ27-2)))</f>
        <v>-1</v>
      </c>
      <c r="DL27" s="0" t="str">
        <f aca="false">IF(AND(ISERROR(FIND("$",DG27)),DH27&lt;0,DJ27&lt;0,$S27&gt;0), IF(INDEX($D$2:$D$100,$S27)="num","$"&amp;TRIM(SUBSTITUTE(DG27,",",INDEX($F$2:$F$100,$S27)&amp;","))&amp;INDEX($F$2:$F$100,$S27), IF(INDEX($D$2:$D$100,$S27)="excl","$"&amp;REPLACE(DG27,      IFERROR(FIND(CHAR(1),SUBSTITUTE(DG27,",",CHAR(1),INDEX($F$2:$F$100,$S27)-1)),1),      IFERROR(FIND(CHAR(1),SUBSTITUTE(DG27,",",CHAR(1),INDEX($F$2:$F$100,$S27))),99)-          IFERROR(FIND(CHAR(1),SUBSTITUTE(DG27,",",CHAR(1),INDEX($F$2:$F$100,$S27)-1)),0),""), IF(INDEX($D$2:$D$100,$S27)="repl","$"&amp;REPLACE(DG27,      IFERROR(FIND(CHAR(1),SUBSTITUTE(DG27,",",CHAR(1),INDEX($F$2:$F$100,$S27)-1))+1,1),      IFERROR(FIND(CHAR(1),SUBSTITUTE(DG27,",",CHAR(1),INDEX($F$2:$F$100,$S27))),99)-          IFERROR(FIND(CHAR(1),SUBSTITUTE(DG27,",",CHAR(1),INDEX($F$2:$F$100,$S27)-1)),0)-1,INDEX($G$2:$G$100,$S27)),DG27 ))), DG27)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DM27" s="0" t="str">
        <f aca="false">IF(OR(DH27=-1,IFERROR(INDEX(DH$2:DH$100,DI27),999)&gt;=0,IFERROR(INDEX(DJ$2:DJ$100,DI27),999)&gt;=0),IF(OR(DJ27=-1,IFERROR(INDEX(DH$2:DH$100,DK27),999)&gt;=0,IFERROR(INDEX(DJ$2:DJ$100,DK27),999)&gt;=0),DL27,                REPLACE(DL27,DJ27,IFERROR(FIND(" ",DL27,DJ27),999)-DJ27,                    SUBSTITUTE(INDEX(DL$2:DL$100,DK27),"$","")                  )), REPLACE(DL27,DH27,IFERROR(FIND(" ",DL27,DH27),999)-DH27,                   SUBSTITUTE(INDEX(DL$2:DL$100,DI27),"$","")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DN27" s="0" t="n">
        <f aca="false">IFERROR(FIND("f_",LOWER(DM27)),-1)</f>
        <v>-1</v>
      </c>
      <c r="DO27" s="0" t="n">
        <f aca="false">IF(DN27=-1,-1, VALUE(MID(DM27,DN27+2, IFERROR(FIND(" ",DM27,DN27),999)-DN27-2)))</f>
        <v>-1</v>
      </c>
      <c r="DP27" s="0" t="n">
        <f aca="false">IFERROR(FIND("r_",LOWER(DM27)),-1)</f>
        <v>-1</v>
      </c>
      <c r="DQ27" s="0" t="n">
        <f aca="false">IF(DP27=-1,-1, ROW(DP27)-1+VALUE(MID(DM27,DP27+2, IFERROR(FIND(" ",DM27,DP27),999)-DP27-2)))</f>
        <v>-1</v>
      </c>
      <c r="DR27" s="0" t="str">
        <f aca="false">IF(AND(ISERROR(FIND("$",DM27)),DN27&lt;0,DP27&lt;0,$S27&gt;0), IF(INDEX($D$2:$D$100,$S27)="num","$"&amp;TRIM(SUBSTITUTE(DM27,",",INDEX($F$2:$F$100,$S27)&amp;","))&amp;INDEX($F$2:$F$100,$S27), IF(INDEX($D$2:$D$100,$S27)="excl","$"&amp;REPLACE(DM27,      IFERROR(FIND(CHAR(1),SUBSTITUTE(DM27,",",CHAR(1),INDEX($F$2:$F$100,$S27)-1)),1),      IFERROR(FIND(CHAR(1),SUBSTITUTE(DM27,",",CHAR(1),INDEX($F$2:$F$100,$S27))),99)-          IFERROR(FIND(CHAR(1),SUBSTITUTE(DM27,",",CHAR(1),INDEX($F$2:$F$100,$S27)-1)),0),""), IF(INDEX($D$2:$D$100,$S27)="repl","$"&amp;REPLACE(DM27,      IFERROR(FIND(CHAR(1),SUBSTITUTE(DM27,",",CHAR(1),INDEX($F$2:$F$100,$S27)-1))+1,1),      IFERROR(FIND(CHAR(1),SUBSTITUTE(DM27,",",CHAR(1),INDEX($F$2:$F$100,$S27))),99)-          IFERROR(FIND(CHAR(1),SUBSTITUTE(DM27,",",CHAR(1),INDEX($F$2:$F$100,$S27)-1)),0)-1,INDEX($G$2:$G$100,$S27)),DM27 ))), DM27)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DS27" s="0" t="str">
        <f aca="false">IF(OR(DN27=-1,IFERROR(INDEX(DN$2:DN$100,DO27),999)&gt;=0,IFERROR(INDEX(DP$2:DP$100,DO27),999)&gt;=0),IF(OR(DP27=-1,IFERROR(INDEX(DN$2:DN$100,DQ27),999)&gt;=0,IFERROR(INDEX(DP$2:DP$100,DQ27),999)&gt;=0),DR27,                REPLACE(DR27,DP27,IFERROR(FIND(" ",DR27,DP27),999)-DP27,                    SUBSTITUTE(INDEX(DR$2:DR$100,DQ27),"$","")                  )), REPLACE(DR27,DN27,IFERROR(FIND(" ",DR27,DN27),999)-DN27,                   SUBSTITUTE(INDEX(DR$2:DR$100,DO27),"$","")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DT27" s="0" t="n">
        <f aca="false">IFERROR(FIND("f_",LOWER(DS27)),-1)</f>
        <v>-1</v>
      </c>
      <c r="DU27" s="0" t="n">
        <f aca="false">IF(DT27=-1,-1, VALUE(MID(DS27,DT27+2, IFERROR(FIND(" ",DS27,DT27),999)-DT27-2)))</f>
        <v>-1</v>
      </c>
      <c r="DV27" s="0" t="n">
        <f aca="false">IFERROR(FIND("r_",LOWER(DS27)),-1)</f>
        <v>-1</v>
      </c>
      <c r="DW27" s="0" t="n">
        <f aca="false">IF(DV27=-1,-1, ROW(DV27)-1+VALUE(MID(DS27,DV27+2, IFERROR(FIND(" ",DS27,DV27),999)-DV27-2)))</f>
        <v>-1</v>
      </c>
      <c r="DX27" s="0" t="str">
        <f aca="false">IF(AND(ISERROR(FIND("$",DS27)),DT27&lt;0,DV27&lt;0,$S27&gt;0), IF(INDEX($D$2:$D$100,$S27)="num","$"&amp;TRIM(SUBSTITUTE(DS27,",",INDEX($F$2:$F$100,$S27)&amp;","))&amp;INDEX($F$2:$F$100,$S27), IF(INDEX($D$2:$D$100,$S27)="excl","$"&amp;REPLACE(DS27,      IFERROR(FIND(CHAR(1),SUBSTITUTE(DS27,",",CHAR(1),INDEX($F$2:$F$100,$S27)-1)),1),      IFERROR(FIND(CHAR(1),SUBSTITUTE(DS27,",",CHAR(1),INDEX($F$2:$F$100,$S27))),99)-          IFERROR(FIND(CHAR(1),SUBSTITUTE(DS27,",",CHAR(1),INDEX($F$2:$F$100,$S27)-1)),0),""), IF(INDEX($D$2:$D$100,$S27)="repl","$"&amp;REPLACE(DS27,      IFERROR(FIND(CHAR(1),SUBSTITUTE(DS27,",",CHAR(1),INDEX($F$2:$F$100,$S27)-1))+1,1),      IFERROR(FIND(CHAR(1),SUBSTITUTE(DS27,",",CHAR(1),INDEX($F$2:$F$100,$S27))),99)-          IFERROR(FIND(CHAR(1),SUBSTITUTE(DS27,",",CHAR(1),INDEX($F$2:$F$100,$S27)-1)),0)-1,INDEX($G$2:$G$100,$S27)),DS27 ))), DS27)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DY27" s="0" t="str">
        <f aca="false">IF(OR(DT27=-1,IFERROR(INDEX(DT$2:DT$100,DU27),999)&gt;=0,IFERROR(INDEX(DV$2:DV$100,DU27),999)&gt;=0),IF(OR(DV27=-1,IFERROR(INDEX(DT$2:DT$100,DW27),999)&gt;=0,IFERROR(INDEX(DV$2:DV$100,DW27),999)&gt;=0),DX27,                REPLACE(DX27,DV27,IFERROR(FIND(" ",DX27,DV27),999)-DV27,                    SUBSTITUTE(INDEX(DX$2:DX$100,DW27),"$","")                  )), REPLACE(DX27,DT27,IFERROR(FIND(" ",DX27,DT27),999)-DT27,                   SUBSTITUTE(INDEX(DX$2:DX$100,DU27),"$","")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DZ27" s="0" t="n">
        <f aca="false">IFERROR(FIND("f_",LOWER(DY27)),-1)</f>
        <v>-1</v>
      </c>
      <c r="EA27" s="0" t="n">
        <f aca="false">IF(DZ27=-1,-1, VALUE(MID(DY27,DZ27+2, IFERROR(FIND(" ",DY27,DZ27),999)-DZ27-2)))</f>
        <v>-1</v>
      </c>
      <c r="EB27" s="0" t="n">
        <f aca="false">IFERROR(FIND("r_",LOWER(DY27)),-1)</f>
        <v>-1</v>
      </c>
      <c r="EC27" s="0" t="n">
        <f aca="false">IF(EB27=-1,-1, ROW(EB27)-1+VALUE(MID(DY27,EB27+2, IFERROR(FIND(" ",DY27,EB27),999)-EB27-2)))</f>
        <v>-1</v>
      </c>
      <c r="ED27" s="0" t="str">
        <f aca="false">IF(AND(ISERROR(FIND("$",DY27)),DZ27&lt;0,EB27&lt;0,$S27&gt;0), IF(INDEX($D$2:$D$100,$S27)="num","$"&amp;TRIM(SUBSTITUTE(DY27,",",INDEX($F$2:$F$100,$S27)&amp;","))&amp;INDEX($F$2:$F$100,$S27), IF(INDEX($D$2:$D$100,$S27)="excl","$"&amp;REPLACE(DY27,      IFERROR(FIND(CHAR(1),SUBSTITUTE(DY27,",",CHAR(1),INDEX($F$2:$F$100,$S27)-1)),1),      IFERROR(FIND(CHAR(1),SUBSTITUTE(DY27,",",CHAR(1),INDEX($F$2:$F$100,$S27))),99)-          IFERROR(FIND(CHAR(1),SUBSTITUTE(DY27,",",CHAR(1),INDEX($F$2:$F$100,$S27)-1)),0),""), IF(INDEX($D$2:$D$100,$S27)="repl","$"&amp;REPLACE(DY27,      IFERROR(FIND(CHAR(1),SUBSTITUTE(DY27,",",CHAR(1),INDEX($F$2:$F$100,$S27)-1))+1,1),      IFERROR(FIND(CHAR(1),SUBSTITUTE(DY27,",",CHAR(1),INDEX($F$2:$F$100,$S27))),99)-          IFERROR(FIND(CHAR(1),SUBSTITUTE(DY27,",",CHAR(1),INDEX($F$2:$F$100,$S27)-1)),0)-1,INDEX($G$2:$G$100,$S27)),DY27 ))), DY27)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EE27" s="0" t="str">
        <f aca="false">IF(OR(DZ27=-1,IFERROR(INDEX(DZ$2:DZ$100,EA27),999)&gt;=0,IFERROR(INDEX(EB$2:EB$100,EA27),999)&gt;=0),IF(OR(EB27=-1,IFERROR(INDEX(DZ$2:DZ$100,EC27),999)&gt;=0,IFERROR(INDEX(EB$2:EB$100,EC27),999)&gt;=0),ED27,                REPLACE(ED27,EB27,IFERROR(FIND(" ",ED27,EB27),999)-EB27,                    SUBSTITUTE(INDEX(ED$2:ED$100,EC27),"$","")                  )), REPLACE(ED27,DZ27,IFERROR(FIND(" ",ED27,DZ27),999)-DZ27,                   SUBSTITUTE(INDEX(ED$2:ED$100,EA27),"$","")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EF27" s="0" t="n">
        <f aca="false">IFERROR(FIND("f_",LOWER(EE27)),-1)</f>
        <v>-1</v>
      </c>
      <c r="EG27" s="0" t="n">
        <f aca="false">IF(EF27=-1,-1, VALUE(MID(EE27,EF27+2, IFERROR(FIND(" ",EE27,EF27),999)-EF27-2)))</f>
        <v>-1</v>
      </c>
      <c r="EH27" s="0" t="n">
        <f aca="false">IFERROR(FIND("r_",LOWER(EE27)),-1)</f>
        <v>-1</v>
      </c>
      <c r="EI27" s="0" t="n">
        <f aca="false">IF(EH27=-1,-1, ROW(EH27)-1+VALUE(MID(EE27,EH27+2, IFERROR(FIND(" ",EE27,EH27),999)-EH27-2)))</f>
        <v>-1</v>
      </c>
      <c r="EJ27" s="0" t="str">
        <f aca="false">IF(AND(ISERROR(FIND("$",EE27)),EF27&lt;0,EH27&lt;0,$S27&gt;0), IF(INDEX($D$2:$D$100,$S27)="num","$"&amp;TRIM(SUBSTITUTE(EE27,",",INDEX($F$2:$F$100,$S27)&amp;","))&amp;INDEX($F$2:$F$100,$S27), IF(INDEX($D$2:$D$100,$S27)="excl","$"&amp;REPLACE(EE27,      IFERROR(FIND(CHAR(1),SUBSTITUTE(EE27,",",CHAR(1),INDEX($F$2:$F$100,$S27)-1)),1),      IFERROR(FIND(CHAR(1),SUBSTITUTE(EE27,",",CHAR(1),INDEX($F$2:$F$100,$S27))),99)-          IFERROR(FIND(CHAR(1),SUBSTITUTE(EE27,",",CHAR(1),INDEX($F$2:$F$100,$S27)-1)),0),""), IF(INDEX($D$2:$D$100,$S27)="repl","$"&amp;REPLACE(EE27,      IFERROR(FIND(CHAR(1),SUBSTITUTE(EE27,",",CHAR(1),INDEX($F$2:$F$100,$S27)-1))+1,1),      IFERROR(FIND(CHAR(1),SUBSTITUTE(EE27,",",CHAR(1),INDEX($F$2:$F$100,$S27))),99)-          IFERROR(FIND(CHAR(1),SUBSTITUTE(EE27,",",CHAR(1),INDEX($F$2:$F$100,$S27)-1)),0)-1,INDEX($G$2:$G$100,$S27)),EE27 ))), EE27)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EK27" s="0" t="str">
        <f aca="false">IF(OR(EF27=-1,IFERROR(INDEX(EF$2:EF$100,EG27),999)&gt;=0,IFERROR(INDEX(EH$2:EH$100,EG27),999)&gt;=0),IF(OR(EH27=-1,IFERROR(INDEX(EF$2:EF$100,EI27),999)&gt;=0,IFERROR(INDEX(EH$2:EH$100,EI27),999)&gt;=0),EJ27,                REPLACE(EJ27,EH27,IFERROR(FIND(" ",EJ27,EH27),999)-EH27,                    SUBSTITUTE(INDEX(EJ$2:EJ$100,EI27),"$","")                  )), REPLACE(EJ27,EF27,IFERROR(FIND(" ",EJ27,EF27),999)-EF27,                   SUBSTITUTE(INDEX(EJ$2:EJ$100,EG27),"$","")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EL27" s="0" t="n">
        <f aca="false">IFERROR(FIND("f_",LOWER(EK27)),-1)</f>
        <v>-1</v>
      </c>
      <c r="EM27" s="0" t="n">
        <f aca="false">IF(EL27=-1,-1, VALUE(MID(EK27,EL27+2, IFERROR(FIND(" ",EK27,EL27),999)-EL27-2)))</f>
        <v>-1</v>
      </c>
      <c r="EN27" s="0" t="n">
        <f aca="false">IFERROR(FIND("r_",LOWER(EK27)),-1)</f>
        <v>-1</v>
      </c>
      <c r="EO27" s="0" t="n">
        <f aca="false">IF(EN27=-1,-1, ROW(EN27)-1+VALUE(MID(EK27,EN27+2, IFERROR(FIND(" ",EK27,EN27),999)-EN27-2)))</f>
        <v>-1</v>
      </c>
      <c r="EP27" s="0" t="str">
        <f aca="false">IF(AND(ISERROR(FIND("$",EK27)),EL27&lt;0,EN27&lt;0,$S27&gt;0), IF(INDEX($D$2:$D$100,$S27)="num","$"&amp;TRIM(SUBSTITUTE(EK27,",",INDEX($F$2:$F$100,$S27)&amp;","))&amp;INDEX($F$2:$F$100,$S27), IF(INDEX($D$2:$D$100,$S27)="excl","$"&amp;REPLACE(EK27,      IFERROR(FIND(CHAR(1),SUBSTITUTE(EK27,",",CHAR(1),INDEX($F$2:$F$100,$S27)-1)),1),      IFERROR(FIND(CHAR(1),SUBSTITUTE(EK27,",",CHAR(1),INDEX($F$2:$F$100,$S27))),99)-          IFERROR(FIND(CHAR(1),SUBSTITUTE(EK27,",",CHAR(1),INDEX($F$2:$F$100,$S27)-1)),0),""), IF(INDEX($D$2:$D$100,$S27)="repl","$"&amp;REPLACE(EK27,      IFERROR(FIND(CHAR(1),SUBSTITUTE(EK27,",",CHAR(1),INDEX($F$2:$F$100,$S27)-1))+1,1),      IFERROR(FIND(CHAR(1),SUBSTITUTE(EK27,",",CHAR(1),INDEX($F$2:$F$100,$S27))),99)-          IFERROR(FIND(CHAR(1),SUBSTITUTE(EK27,",",CHAR(1),INDEX($F$2:$F$100,$S27)-1)),0)-1,INDEX($G$2:$G$100,$S27)),EK27 ))), EK27)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EQ27" s="0" t="str">
        <f aca="false">IF(OR(EL27=-1,IFERROR(INDEX(EL$2:EL$100,EM27),999)&gt;=0,IFERROR(INDEX(EN$2:EN$100,EM27),999)&gt;=0),IF(OR(EN27=-1,IFERROR(INDEX(EL$2:EL$100,EO27),999)&gt;=0,IFERROR(INDEX(EN$2:EN$100,EO27),999)&gt;=0),EP27,                REPLACE(EP27,EN27,IFERROR(FIND(" ",EP27,EN27),999)-EN27,                    SUBSTITUTE(INDEX(EP$2:EP$100,EO27),"$","")                  )), REPLACE(EP27,EL27,IFERROR(FIND(" ",EP27,EL27),999)-EL27,                   SUBSTITUTE(INDEX(EP$2:EP$100,EM27),"$","")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ER27" s="0" t="n">
        <f aca="false">IFERROR(FIND("f_",LOWER(EQ27)),-1)</f>
        <v>-1</v>
      </c>
      <c r="ES27" s="0" t="n">
        <f aca="false">IF(ER27=-1,-1, VALUE(MID(EQ27,ER27+2, IFERROR(FIND(" ",EQ27,ER27),999)-ER27-2)))</f>
        <v>-1</v>
      </c>
      <c r="ET27" s="0" t="n">
        <f aca="false">IFERROR(FIND("r_",LOWER(EQ27)),-1)</f>
        <v>-1</v>
      </c>
      <c r="EU27" s="0" t="n">
        <f aca="false">IF(ET27=-1,-1, ROW(ET27)-1+VALUE(MID(EQ27,ET27+2, IFERROR(FIND(" ",EQ27,ET27),999)-ET27-2)))</f>
        <v>-1</v>
      </c>
      <c r="EV27" s="0" t="str">
        <f aca="false">IF(AND(ISERROR(FIND("$",EQ27)),ER27&lt;0,ET27&lt;0,$S27&gt;0), IF(INDEX($D$2:$D$100,$S27)="num","$"&amp;TRIM(SUBSTITUTE(EQ27,",",INDEX($F$2:$F$100,$S27)&amp;","))&amp;INDEX($F$2:$F$100,$S27), IF(INDEX($D$2:$D$100,$S27)="excl","$"&amp;REPLACE(EQ27,      IFERROR(FIND(CHAR(1),SUBSTITUTE(EQ27,",",CHAR(1),INDEX($F$2:$F$100,$S27)-1)),1),      IFERROR(FIND(CHAR(1),SUBSTITUTE(EQ27,",",CHAR(1),INDEX($F$2:$F$100,$S27))),99)-          IFERROR(FIND(CHAR(1),SUBSTITUTE(EQ27,",",CHAR(1),INDEX($F$2:$F$100,$S27)-1)),0),""), IF(INDEX($D$2:$D$100,$S27)="repl","$"&amp;REPLACE(EQ27,      IFERROR(FIND(CHAR(1),SUBSTITUTE(EQ27,",",CHAR(1),INDEX($F$2:$F$100,$S27)-1))+1,1),      IFERROR(FIND(CHAR(1),SUBSTITUTE(EQ27,",",CHAR(1),INDEX($F$2:$F$100,$S27))),99)-          IFERROR(FIND(CHAR(1),SUBSTITUTE(EQ27,",",CHAR(1),INDEX($F$2:$F$100,$S27)-1)),0)-1,INDEX($G$2:$G$100,$S27)),EQ27 ))), EQ27)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EW27" s="0" t="str">
        <f aca="false">IF(OR(ER27=-1,IFERROR(INDEX(ER$2:ER$100,ES27),999)&gt;=0,IFERROR(INDEX(ET$2:ET$100,ES27),999)&gt;=0),IF(OR(ET27=-1,IFERROR(INDEX(ER$2:ER$100,EU27),999)&gt;=0,IFERROR(INDEX(ET$2:ET$100,EU27),999)&gt;=0),EV27,                REPLACE(EV27,ET27,IFERROR(FIND(" ",EV27,ET27),999)-ET27,                    SUBSTITUTE(INDEX(EV$2:EV$100,EU27),"$","")                  )), REPLACE(EV27,ER27,IFERROR(FIND(" ",EV27,ER27),999)-ER27,                   SUBSTITUTE(INDEX(EV$2:EV$100,ES27),"$","")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EX27" s="0" t="n">
        <f aca="false">IFERROR(FIND("f_",LOWER(EW27)),-1)</f>
        <v>-1</v>
      </c>
      <c r="EY27" s="0" t="n">
        <f aca="false">IF(EX27=-1,-1, VALUE(MID(EW27,EX27+2, IFERROR(FIND(" ",EW27,EX27),999)-EX27-2)))</f>
        <v>-1</v>
      </c>
      <c r="EZ27" s="0" t="n">
        <f aca="false">IFERROR(FIND("r_",LOWER(EW27)),-1)</f>
        <v>-1</v>
      </c>
      <c r="FA27" s="0" t="n">
        <f aca="false">IF(EZ27=-1,-1, ROW(EZ27)-1+VALUE(MID(EW27,EZ27+2, IFERROR(FIND(" ",EW27,EZ27),999)-EZ27-2)))</f>
        <v>-1</v>
      </c>
      <c r="FB27" s="0" t="str">
        <f aca="false">IF(AND(ISERROR(FIND("$",EW27)),EX27&lt;0,EZ27&lt;0,$S27&gt;0), IF(INDEX($D$2:$D$100,$S27)="num","$"&amp;TRIM(SUBSTITUTE(EW27,",",INDEX($F$2:$F$100,$S27)&amp;","))&amp;INDEX($F$2:$F$100,$S27), IF(INDEX($D$2:$D$100,$S27)="excl","$"&amp;REPLACE(EW27,      IFERROR(FIND(CHAR(1),SUBSTITUTE(EW27,",",CHAR(1),INDEX($F$2:$F$100,$S27)-1)),1),      IFERROR(FIND(CHAR(1),SUBSTITUTE(EW27,",",CHAR(1),INDEX($F$2:$F$100,$S27))),99)-          IFERROR(FIND(CHAR(1),SUBSTITUTE(EW27,",",CHAR(1),INDEX($F$2:$F$100,$S27)-1)),0),""), IF(INDEX($D$2:$D$100,$S27)="repl","$"&amp;REPLACE(EW27,      IFERROR(FIND(CHAR(1),SUBSTITUTE(EW27,",",CHAR(1),INDEX($F$2:$F$100,$S27)-1))+1,1),      IFERROR(FIND(CHAR(1),SUBSTITUTE(EW27,",",CHAR(1),INDEX($F$2:$F$100,$S27))),99)-          IFERROR(FIND(CHAR(1),SUBSTITUTE(EW27,",",CHAR(1),INDEX($F$2:$F$100,$S27)-1)),0)-1,INDEX($G$2:$G$100,$S27)),EW27 ))), EW27)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FC27" s="0" t="str">
        <f aca="false">IF(OR(EX27=-1,IFERROR(INDEX(EX$2:EX$100,EY27),999)&gt;=0,IFERROR(INDEX(EZ$2:EZ$100,EY27),999)&gt;=0),IF(OR(EZ27=-1,IFERROR(INDEX(EX$2:EX$100,FA27),999)&gt;=0,IFERROR(INDEX(EZ$2:EZ$100,FA27),999)&gt;=0),FB27,                REPLACE(FB27,EZ27,IFERROR(FIND(" ",FB27,EZ27),999)-EZ27,                    SUBSTITUTE(INDEX(FB$2:FB$100,FA27),"$","")                  )), REPLACE(FB27,EX27,IFERROR(FIND(" ",FB27,EX27),999)-EX27,                   SUBSTITUTE(INDEX(FB$2:FB$100,EY27),"$","")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FD27" s="0" t="n">
        <f aca="false">IFERROR(FIND("f_",LOWER(FC27)),-1)</f>
        <v>-1</v>
      </c>
      <c r="FE27" s="0" t="n">
        <f aca="false">IF(FD27=-1,-1, VALUE(MID(FC27,FD27+2, IFERROR(FIND(" ",FC27,FD27),999)-FD27-2)))</f>
        <v>-1</v>
      </c>
      <c r="FF27" s="0" t="n">
        <f aca="false">IFERROR(FIND("r_",LOWER(FC27)),-1)</f>
        <v>-1</v>
      </c>
      <c r="FG27" s="0" t="n">
        <f aca="false">IF(FF27=-1,-1, ROW(FF27)-1+VALUE(MID(FC27,FF27+2, IFERROR(FIND(" ",FC27,FF27),999)-FF27-2)))</f>
        <v>-1</v>
      </c>
      <c r="FH27" s="0" t="str">
        <f aca="false">IF(AND(ISERROR(FIND("$",FC27)),FD27&lt;0,FF27&lt;0,$S27&gt;0), IF(INDEX($D$2:$D$100,$S27)="num","$"&amp;TRIM(SUBSTITUTE(FC27,",",INDEX($F$2:$F$100,$S27)&amp;","))&amp;INDEX($F$2:$F$100,$S27), IF(INDEX($D$2:$D$100,$S27)="excl","$"&amp;REPLACE(FC27,      IFERROR(FIND(CHAR(1),SUBSTITUTE(FC27,",",CHAR(1),INDEX($F$2:$F$100,$S27)-1)),1),      IFERROR(FIND(CHAR(1),SUBSTITUTE(FC27,",",CHAR(1),INDEX($F$2:$F$100,$S27))),99)-          IFERROR(FIND(CHAR(1),SUBSTITUTE(FC27,",",CHAR(1),INDEX($F$2:$F$100,$S27)-1)),0),""), IF(INDEX($D$2:$D$100,$S27)="repl","$"&amp;REPLACE(FC27,      IFERROR(FIND(CHAR(1),SUBSTITUTE(FC27,",",CHAR(1),INDEX($F$2:$F$100,$S27)-1))+1,1),      IFERROR(FIND(CHAR(1),SUBSTITUTE(FC27,",",CHAR(1),INDEX($F$2:$F$100,$S27))),99)-          IFERROR(FIND(CHAR(1),SUBSTITUTE(FC27,",",CHAR(1),INDEX($F$2:$F$100,$S27)-1)),0)-1,INDEX($G$2:$G$100,$S27)),FC27 ))), FC27)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FI27" s="0" t="str">
        <f aca="false">IF(OR(FD27=-1,IFERROR(INDEX(FD$2:FD$100,FE27),999)&gt;=0,IFERROR(INDEX(FF$2:FF$100,FE27),999)&gt;=0),IF(OR(FF27=-1,IFERROR(INDEX(FD$2:FD$100,FG27),999)&gt;=0,IFERROR(INDEX(FF$2:FF$100,FG27),999)&gt;=0),FH27,                REPLACE(FH27,FF27,IFERROR(FIND(" ",FH27,FF27),999)-FF27,                    SUBSTITUTE(INDEX(FH$2:FH$100,FG27),"$","")                  )), REPLACE(FH27,FD27,IFERROR(FIND(" ",FH27,FD27),999)-FD27,                   SUBSTITUTE(INDEX(FH$2:FH$100,FE27),"$","")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FJ27" s="0" t="n">
        <f aca="false">IFERROR(FIND("f_",LOWER(FI27)),-1)</f>
        <v>-1</v>
      </c>
      <c r="FK27" s="0" t="n">
        <f aca="false">IF(FJ27=-1,-1, VALUE(MID(FI27,FJ27+2, IFERROR(FIND(" ",FI27,FJ27),999)-FJ27-2)))</f>
        <v>-1</v>
      </c>
      <c r="FL27" s="0" t="n">
        <f aca="false">IFERROR(FIND("r_",LOWER(FI27)),-1)</f>
        <v>-1</v>
      </c>
      <c r="FM27" s="0" t="n">
        <f aca="false">IF(FL27=-1,-1, ROW(FL27)-1+VALUE(MID(FI27,FL27+2, IFERROR(FIND(" ",FI27,FL27),999)-FL27-2)))</f>
        <v>-1</v>
      </c>
      <c r="FN27" s="0" t="str">
        <f aca="false">IF(AND(ISERROR(FIND("$",FI27)),FJ27&lt;0,FL27&lt;0,$S27&gt;0), IF(INDEX($D$2:$D$100,$S27)="num","$"&amp;TRIM(SUBSTITUTE(FI27,",",INDEX($F$2:$F$100,$S27)&amp;","))&amp;INDEX($F$2:$F$100,$S27), IF(INDEX($D$2:$D$100,$S27)="excl","$"&amp;REPLACE(FI27,      IFERROR(FIND(CHAR(1),SUBSTITUTE(FI27,",",CHAR(1),INDEX($F$2:$F$100,$S27)-1)),1),      IFERROR(FIND(CHAR(1),SUBSTITUTE(FI27,",",CHAR(1),INDEX($F$2:$F$100,$S27))),99)-          IFERROR(FIND(CHAR(1),SUBSTITUTE(FI27,",",CHAR(1),INDEX($F$2:$F$100,$S27)-1)),0),""), IF(INDEX($D$2:$D$100,$S27)="repl","$"&amp;REPLACE(FI27,      IFERROR(FIND(CHAR(1),SUBSTITUTE(FI27,",",CHAR(1),INDEX($F$2:$F$100,$S27)-1))+1,1),      IFERROR(FIND(CHAR(1),SUBSTITUTE(FI27,",",CHAR(1),INDEX($F$2:$F$100,$S27))),99)-          IFERROR(FIND(CHAR(1),SUBSTITUTE(FI27,",",CHAR(1),INDEX($F$2:$F$100,$S27)-1)),0)-1,INDEX($G$2:$G$100,$S27)),FI27 ))), FI27)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FO27" s="0" t="str">
        <f aca="false">IF(OR(FJ27=-1,IFERROR(INDEX(FJ$2:FJ$100,FK27),999)&gt;=0,IFERROR(INDEX(FL$2:FL$100,FK27),999)&gt;=0),IF(OR(FL27=-1,IFERROR(INDEX(FJ$2:FJ$100,FM27),999)&gt;=0,IFERROR(INDEX(FL$2:FL$100,FM27),999)&gt;=0),FN27,                REPLACE(FN27,FL27,IFERROR(FIND(" ",FN27,FL27),999)-FL27,                    SUBSTITUTE(INDEX(FN$2:FN$100,FM27),"$","")                  )), REPLACE(FN27,FJ27,IFERROR(FIND(" ",FN27,FJ27),999)-FJ27,                   SUBSTITUTE(INDEX(FN$2:FN$100,FK27),"$","")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FP27" s="0" t="n">
        <f aca="false">IFERROR(FIND("f_",LOWER(FO27)),-1)</f>
        <v>-1</v>
      </c>
      <c r="FQ27" s="0" t="n">
        <f aca="false">IF(FP27=-1,-1, VALUE(MID(FO27,FP27+2, IFERROR(FIND(" ",FO27,FP27),999)-FP27-2)))</f>
        <v>-1</v>
      </c>
      <c r="FR27" s="0" t="n">
        <f aca="false">IFERROR(FIND("r_",LOWER(FO27)),-1)</f>
        <v>-1</v>
      </c>
      <c r="FS27" s="0" t="n">
        <f aca="false">IF(FR27=-1,-1, ROW(FR27)-1+VALUE(MID(FO27,FR27+2, IFERROR(FIND(" ",FO27,FR27),999)-FR27-2)))</f>
        <v>-1</v>
      </c>
      <c r="FT27" s="0" t="str">
        <f aca="false">IF(AND(ISERROR(FIND("$",FO27)),FP27&lt;0,FR27&lt;0,$S27&gt;0), IF(INDEX($D$2:$D$100,$S27)="num","$"&amp;TRIM(SUBSTITUTE(FO27,",",INDEX($F$2:$F$100,$S27)&amp;","))&amp;INDEX($F$2:$F$100,$S27), IF(INDEX($D$2:$D$100,$S27)="excl","$"&amp;REPLACE(FO27,      IFERROR(FIND(CHAR(1),SUBSTITUTE(FO27,",",CHAR(1),INDEX($F$2:$F$100,$S27)-1)),1),      IFERROR(FIND(CHAR(1),SUBSTITUTE(FO27,",",CHAR(1),INDEX($F$2:$F$100,$S27))),99)-          IFERROR(FIND(CHAR(1),SUBSTITUTE(FO27,",",CHAR(1),INDEX($F$2:$F$100,$S27)-1)),0),""), IF(INDEX($D$2:$D$100,$S27)="repl","$"&amp;REPLACE(FO27,      IFERROR(FIND(CHAR(1),SUBSTITUTE(FO27,",",CHAR(1),INDEX($F$2:$F$100,$S27)-1))+1,1),      IFERROR(FIND(CHAR(1),SUBSTITUTE(FO27,",",CHAR(1),INDEX($F$2:$F$100,$S27))),99)-          IFERROR(FIND(CHAR(1),SUBSTITUTE(FO27,",",CHAR(1),INDEX($F$2:$F$100,$S27)-1)),0)-1,INDEX($G$2:$G$100,$S27)),FO27 ))), FO27)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FU27" s="0" t="str">
        <f aca="false">IF(OR(FP27=-1,IFERROR(INDEX(FP$2:FP$100,FQ27),999)&gt;=0,IFERROR(INDEX(FR$2:FR$100,FQ27),999)&gt;=0),IF(OR(FR27=-1,IFERROR(INDEX(FP$2:FP$100,FS27),999)&gt;=0,IFERROR(INDEX(FR$2:FR$100,FS27),999)&gt;=0),FT27,                REPLACE(FT27,FR27,IFERROR(FIND(" ",FT27,FR27),999)-FR27,                    SUBSTITUTE(INDEX(FT$2:FT$100,FS27),"$","")                  )), REPLACE(FT27,FP27,IFERROR(FIND(" ",FT27,FP27),999)-FP27,                   SUBSTITUTE(INDEX(FT$2:FT$100,FQ27),"$","")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FV27" s="0" t="n">
        <f aca="false">IFERROR(FIND("f_",LOWER(FU27)),-1)</f>
        <v>-1</v>
      </c>
      <c r="FW27" s="0" t="n">
        <f aca="false">IF(FV27=-1,-1, VALUE(MID(FU27,FV27+2, IFERROR(FIND(" ",FU27,FV27),999)-FV27-2)))</f>
        <v>-1</v>
      </c>
      <c r="FX27" s="0" t="n">
        <f aca="false">IFERROR(FIND("r_",LOWER(FU27)),-1)</f>
        <v>-1</v>
      </c>
      <c r="FY27" s="0" t="n">
        <f aca="false">IF(FX27=-1,-1, ROW(FX27)-1+VALUE(MID(FU27,FX27+2, IFERROR(FIND(" ",FU27,FX27),999)-FX27-2)))</f>
        <v>-1</v>
      </c>
      <c r="FZ27" s="0" t="str">
        <f aca="false">IF(AND(ISERROR(FIND("$",FU27)),FV27&lt;0,FX27&lt;0,$S27&gt;0), IF(INDEX($D$2:$D$100,$S27)="num","$"&amp;TRIM(SUBSTITUTE(FU27,",",INDEX($F$2:$F$100,$S27)&amp;","))&amp;INDEX($F$2:$F$100,$S27), IF(INDEX($D$2:$D$100,$S27)="excl","$"&amp;REPLACE(FU27,      IFERROR(FIND(CHAR(1),SUBSTITUTE(FU27,",",CHAR(1),INDEX($F$2:$F$100,$S27)-1)),1),      IFERROR(FIND(CHAR(1),SUBSTITUTE(FU27,",",CHAR(1),INDEX($F$2:$F$100,$S27))),99)-          IFERROR(FIND(CHAR(1),SUBSTITUTE(FU27,",",CHAR(1),INDEX($F$2:$F$100,$S27)-1)),0),""), IF(INDEX($D$2:$D$100,$S27)="repl","$"&amp;REPLACE(FU27,      IFERROR(FIND(CHAR(1),SUBSTITUTE(FU27,",",CHAR(1),INDEX($F$2:$F$100,$S27)-1))+1,1),      IFERROR(FIND(CHAR(1),SUBSTITUTE(FU27,",",CHAR(1),INDEX($F$2:$F$100,$S27))),99)-          IFERROR(FIND(CHAR(1),SUBSTITUTE(FU27,",",CHAR(1),INDEX($F$2:$F$100,$S27)-1)),0)-1,INDEX($G$2:$G$100,$S27)),FU27 ))), FU27)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GA27" s="0" t="str">
        <f aca="false">IF(OR(FV27=-1,IFERROR(INDEX(FV$2:FV$100,FW27),999)&gt;=0,IFERROR(INDEX(FX$2:FX$100,FW27),999)&gt;=0),IF(OR(FX27=-1,IFERROR(INDEX(FV$2:FV$100,FY27),999)&gt;=0,IFERROR(INDEX(FX$2:FX$100,FY27),999)&gt;=0),FZ27,                REPLACE(FZ27,FX27,IFERROR(FIND(" ",FZ27,FX27),999)-FX27,                    SUBSTITUTE(INDEX(FZ$2:FZ$100,FY27),"$","")                  )), REPLACE(FZ27,FV27,IFERROR(FIND(" ",FZ27,FV27),999)-FV27,                   SUBSTITUTE(INDEX(FZ$2:FZ$100,FW27),"$","")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GB27" s="0" t="n">
        <f aca="false">IFERROR(FIND("f_",LOWER(GA27)),-1)</f>
        <v>-1</v>
      </c>
      <c r="GC27" s="0" t="n">
        <f aca="false">IF(GB27=-1,-1, VALUE(MID(GA27,GB27+2, IFERROR(FIND(" ",GA27,GB27),999)-GB27-2)))</f>
        <v>-1</v>
      </c>
      <c r="GD27" s="0" t="n">
        <f aca="false">IFERROR(FIND("r_",LOWER(GA27)),-1)</f>
        <v>-1</v>
      </c>
      <c r="GE27" s="0" t="n">
        <f aca="false">IF(GD27=-1,-1, ROW(GD27)-1+VALUE(MID(GA27,GD27+2, IFERROR(FIND(" ",GA27,GD27),999)-GD27-2)))</f>
        <v>-1</v>
      </c>
      <c r="GF27" s="0" t="str">
        <f aca="false">IF(AND(ISERROR(FIND("$",GA27)),GB27&lt;0,GD27&lt;0,$S27&gt;0), IF(INDEX($D$2:$D$100,$S27)="num","$"&amp;TRIM(SUBSTITUTE(GA27,",",INDEX($F$2:$F$100,$S27)&amp;","))&amp;INDEX($F$2:$F$100,$S27), IF(INDEX($D$2:$D$100,$S27)="excl","$"&amp;REPLACE(GA27,      IFERROR(FIND(CHAR(1),SUBSTITUTE(GA27,",",CHAR(1),INDEX($F$2:$F$100,$S27)-1)),1),      IFERROR(FIND(CHAR(1),SUBSTITUTE(GA27,",",CHAR(1),INDEX($F$2:$F$100,$S27))),99)-          IFERROR(FIND(CHAR(1),SUBSTITUTE(GA27,",",CHAR(1),INDEX($F$2:$F$100,$S27)-1)),0),""), IF(INDEX($D$2:$D$100,$S27)="repl","$"&amp;REPLACE(GA27,      IFERROR(FIND(CHAR(1),SUBSTITUTE(GA27,",",CHAR(1),INDEX($F$2:$F$100,$S27)-1))+1,1),      IFERROR(FIND(CHAR(1),SUBSTITUTE(GA27,",",CHAR(1),INDEX($F$2:$F$100,$S27))),99)-          IFERROR(FIND(CHAR(1),SUBSTITUTE(GA27,",",CHAR(1),INDEX($F$2:$F$100,$S27)-1)),0)-1,INDEX($G$2:$G$100,$S27)),GA27 ))), GA27)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GG27" s="0" t="str">
        <f aca="false">IF(OR(GB27=-1,IFERROR(INDEX(GB$2:GB$100,GC27),999)&gt;=0,IFERROR(INDEX(GD$2:GD$100,GC27),999)&gt;=0),IF(OR(GD27=-1,IFERROR(INDEX(GB$2:GB$100,GE27),999)&gt;=0,IFERROR(INDEX(GD$2:GD$100,GE27),999)&gt;=0),GF27,                REPLACE(GF27,GD27,IFERROR(FIND(" ",GF27,GD27),999)-GD27,                    SUBSTITUTE(INDEX(GF$2:GF$100,GE27),"$","")                  )), REPLACE(GF27,GB27,IFERROR(FIND(" ",GF27,GB27),999)-GB27,                   SUBSTITUTE(INDEX(GF$2:GF$100,GC27),"$","")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GH27" s="0" t="n">
        <f aca="false">IFERROR(FIND("f_",LOWER(GG27)),-1)</f>
        <v>-1</v>
      </c>
      <c r="GI27" s="0" t="n">
        <f aca="false">IF(GH27=-1,-1, VALUE(MID(GG27,GH27+2, IFERROR(FIND(" ",GG27,GH27),999)-GH27-2)))</f>
        <v>-1</v>
      </c>
      <c r="GJ27" s="0" t="n">
        <f aca="false">IFERROR(FIND("r_",LOWER(GG27)),-1)</f>
        <v>-1</v>
      </c>
      <c r="GK27" s="0" t="n">
        <f aca="false">IF(GJ27=-1,-1, ROW(GJ27)-1+VALUE(MID(GG27,GJ27+2, IFERROR(FIND(" ",GG27,GJ27),999)-GJ27-2)))</f>
        <v>-1</v>
      </c>
      <c r="GL27" s="0" t="str">
        <f aca="false">IF(AND(ISERROR(FIND("$",GG27)),GH27&lt;0,GJ27&lt;0,$S27&gt;0), IF(INDEX($D$2:$D$100,$S27)="num","$"&amp;TRIM(SUBSTITUTE(GG27,",",INDEX($F$2:$F$100,$S27)&amp;","))&amp;INDEX($F$2:$F$100,$S27), IF(INDEX($D$2:$D$100,$S27)="excl","$"&amp;REPLACE(GG27,      IFERROR(FIND(CHAR(1),SUBSTITUTE(GG27,",",CHAR(1),INDEX($F$2:$F$100,$S27)-1)),1),      IFERROR(FIND(CHAR(1),SUBSTITUTE(GG27,",",CHAR(1),INDEX($F$2:$F$100,$S27))),99)-          IFERROR(FIND(CHAR(1),SUBSTITUTE(GG27,",",CHAR(1),INDEX($F$2:$F$100,$S27)-1)),0),""), IF(INDEX($D$2:$D$100,$S27)="repl","$"&amp;REPLACE(GG27,      IFERROR(FIND(CHAR(1),SUBSTITUTE(GG27,",",CHAR(1),INDEX($F$2:$F$100,$S27)-1))+1,1),      IFERROR(FIND(CHAR(1),SUBSTITUTE(GG27,",",CHAR(1),INDEX($F$2:$F$100,$S27))),99)-          IFERROR(FIND(CHAR(1),SUBSTITUTE(GG27,",",CHAR(1),INDEX($F$2:$F$100,$S27)-1)),0)-1,INDEX($G$2:$G$100,$S27)),GG27 ))), GG27)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GM27" s="0" t="str">
        <f aca="false">IF(OR(GH27=-1,IFERROR(INDEX(GH$2:GH$100,GI27),999)&gt;=0,IFERROR(INDEX(GJ$2:GJ$100,GI27),999)&gt;=0),IF(OR(GJ27=-1,IFERROR(INDEX(GH$2:GH$100,GK27),999)&gt;=0,IFERROR(INDEX(GJ$2:GJ$100,GK27),999)&gt;=0),GL27,                REPLACE(GL27,GJ27,IFERROR(FIND(" ",GL27,GJ27),999)-GJ27,                    SUBSTITUTE(INDEX(GL$2:GL$100,GK27),"$","")                  )), REPLACE(GL27,GH27,IFERROR(FIND(" ",GL27,GH27),999)-GH27,                   SUBSTITUTE(INDEX(GL$2:GL$100,GI27),"$","")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GN27" s="0" t="n">
        <f aca="false">IFERROR(FIND("f_",LOWER(GM27)),-1)</f>
        <v>-1</v>
      </c>
      <c r="GO27" s="0" t="n">
        <f aca="false">IF(GN27=-1,-1, VALUE(MID(GM27,GN27+2, IFERROR(FIND(" ",GM27,GN27),999)-GN27-2)))</f>
        <v>-1</v>
      </c>
      <c r="GP27" s="0" t="n">
        <f aca="false">IFERROR(FIND("r_",LOWER(GM27)),-1)</f>
        <v>-1</v>
      </c>
      <c r="GQ27" s="0" t="n">
        <f aca="false">IF(GP27=-1,-1, ROW(GP27)-1+VALUE(MID(GM27,GP27+2, IFERROR(FIND(" ",GM27,GP27),999)-GP27-2)))</f>
        <v>-1</v>
      </c>
      <c r="GR27" s="0" t="str">
        <f aca="false">IF(AND(ISERROR(FIND("$",GM27)),GN27&lt;0,GP27&lt;0,$S27&gt;0), IF(INDEX($D$2:$D$100,$S27)="num","$"&amp;TRIM(SUBSTITUTE(GM27,",",INDEX($F$2:$F$100,$S27)&amp;","))&amp;INDEX($F$2:$F$100,$S27), IF(INDEX($D$2:$D$100,$S27)="excl","$"&amp;REPLACE(GM27,      IFERROR(FIND(CHAR(1),SUBSTITUTE(GM27,",",CHAR(1),INDEX($F$2:$F$100,$S27)-1)),1),      IFERROR(FIND(CHAR(1),SUBSTITUTE(GM27,",",CHAR(1),INDEX($F$2:$F$100,$S27))),99)-          IFERROR(FIND(CHAR(1),SUBSTITUTE(GM27,",",CHAR(1),INDEX($F$2:$F$100,$S27)-1)),0),""), IF(INDEX($D$2:$D$100,$S27)="repl","$"&amp;REPLACE(GM27,      IFERROR(FIND(CHAR(1),SUBSTITUTE(GM27,",",CHAR(1),INDEX($F$2:$F$100,$S27)-1))+1,1),      IFERROR(FIND(CHAR(1),SUBSTITUTE(GM27,",",CHAR(1),INDEX($F$2:$F$100,$S27))),99)-          IFERROR(FIND(CHAR(1),SUBSTITUTE(GM27,",",CHAR(1),INDEX($F$2:$F$100,$S27)-1)),0)-1,INDEX($G$2:$G$100,$S27)),GM27 ))), GM27)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GS27" s="0" t="str">
        <f aca="false">IF(OR(GN27=-1,IFERROR(INDEX(GN$2:GN$100,GO27),999)&gt;=0,IFERROR(INDEX(GP$2:GP$100,GO27),999)&gt;=0),IF(OR(GP27=-1,IFERROR(INDEX(GN$2:GN$100,GQ27),999)&gt;=0,IFERROR(INDEX(GP$2:GP$100,GQ27),999)&gt;=0),GR27,                REPLACE(GR27,GP27,IFERROR(FIND(" ",GR27,GP27),999)-GP27,                    SUBSTITUTE(INDEX(GR$2:GR$100,GQ27),"$","")                  )), REPLACE(GR27,GN27,IFERROR(FIND(" ",GR27,GN27),999)-GN27,                   SUBSTITUTE(INDEX(GR$2:GR$100,GO27),"$","")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GT27" s="0" t="n">
        <f aca="false">IFERROR(FIND("f_",LOWER(GS27)),-1)</f>
        <v>-1</v>
      </c>
      <c r="GU27" s="0" t="n">
        <f aca="false">IF(GT27=-1,-1, VALUE(MID(GS27,GT27+2, IFERROR(FIND(" ",GS27,GT27),999)-GT27-2)))</f>
        <v>-1</v>
      </c>
      <c r="GV27" s="0" t="n">
        <f aca="false">IFERROR(FIND("r_",LOWER(GS27)),-1)</f>
        <v>-1</v>
      </c>
      <c r="GW27" s="0" t="n">
        <f aca="false">IF(GV27=-1,-1, ROW(GV27)-1+VALUE(MID(GS27,GV27+2, IFERROR(FIND(" ",GS27,GV27),999)-GV27-2)))</f>
        <v>-1</v>
      </c>
      <c r="GX27" s="0" t="str">
        <f aca="false">IF(AND(ISERROR(FIND("$",GS27)),GT27&lt;0,GV27&lt;0,$S27&gt;0), IF(INDEX($D$2:$D$100,$S27)="num","$"&amp;TRIM(SUBSTITUTE(GS27,",",INDEX($F$2:$F$100,$S27)&amp;","))&amp;INDEX($F$2:$F$100,$S27), IF(INDEX($D$2:$D$100,$S27)="excl","$"&amp;REPLACE(GS27,      IFERROR(FIND(CHAR(1),SUBSTITUTE(GS27,",",CHAR(1),INDEX($F$2:$F$100,$S27)-1)),1),      IFERROR(FIND(CHAR(1),SUBSTITUTE(GS27,",",CHAR(1),INDEX($F$2:$F$100,$S27))),99)-          IFERROR(FIND(CHAR(1),SUBSTITUTE(GS27,",",CHAR(1),INDEX($F$2:$F$100,$S27)-1)),0),""), IF(INDEX($D$2:$D$100,$S27)="repl","$"&amp;REPLACE(GS27,      IFERROR(FIND(CHAR(1),SUBSTITUTE(GS27,",",CHAR(1),INDEX($F$2:$F$100,$S27)-1))+1,1),      IFERROR(FIND(CHAR(1),SUBSTITUTE(GS27,",",CHAR(1),INDEX($F$2:$F$100,$S27))),99)-          IFERROR(FIND(CHAR(1),SUBSTITUTE(GS27,",",CHAR(1),INDEX($F$2:$F$100,$S27)-1)),0)-1,INDEX($G$2:$G$100,$S27)),GS27 ))), GS27)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GY27" s="0" t="str">
        <f aca="false">IF(OR(GT27=-1,IFERROR(INDEX(GT$2:GT$100,GU27),999)&gt;=0,IFERROR(INDEX(GV$2:GV$100,GU27),999)&gt;=0),IF(OR(GV27=-1,IFERROR(INDEX(GT$2:GT$100,GW27),999)&gt;=0,IFERROR(INDEX(GV$2:GV$100,GW27),999)&gt;=0),GX27,                REPLACE(GX27,GV27,IFERROR(FIND(" ",GX27,GV27),999)-GV27,                    SUBSTITUTE(INDEX(GX$2:GX$100,GW27),"$","")                  )), REPLACE(GX27,GT27,IFERROR(FIND(" ",GX27,GT27),999)-GT27,                   SUBSTITUTE(INDEX(GX$2:GX$100,GU27),"$","")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GZ27" s="0" t="n">
        <f aca="false">IFERROR(FIND("f_",LOWER(GY27)),-1)</f>
        <v>-1</v>
      </c>
      <c r="HA27" s="0" t="n">
        <f aca="false">IF(GZ27=-1,-1, VALUE(MID(GY27,GZ27+2, IFERROR(FIND(" ",GY27,GZ27),999)-GZ27-2)))</f>
        <v>-1</v>
      </c>
      <c r="HB27" s="0" t="n">
        <f aca="false">IFERROR(FIND("r_",LOWER(GY27)),-1)</f>
        <v>-1</v>
      </c>
      <c r="HC27" s="0" t="n">
        <f aca="false">IF(HB27=-1,-1, ROW(HB27)-1+VALUE(MID(GY27,HB27+2, IFERROR(FIND(" ",GY27,HB27),999)-HB27-2)))</f>
        <v>-1</v>
      </c>
      <c r="HD27" s="0" t="str">
        <f aca="false">IF(AND(ISERROR(FIND("$",GY27)),GZ27&lt;0,HB27&lt;0,$S27&gt;0), IF(INDEX($D$2:$D$100,$S27)="num","$"&amp;TRIM(SUBSTITUTE(GY27,",",INDEX($F$2:$F$100,$S27)&amp;","))&amp;INDEX($F$2:$F$100,$S27), IF(INDEX($D$2:$D$100,$S27)="excl","$"&amp;REPLACE(GY27,      IFERROR(FIND(CHAR(1),SUBSTITUTE(GY27,",",CHAR(1),INDEX($F$2:$F$100,$S27)-1)),1),      IFERROR(FIND(CHAR(1),SUBSTITUTE(GY27,",",CHAR(1),INDEX($F$2:$F$100,$S27))),99)-          IFERROR(FIND(CHAR(1),SUBSTITUTE(GY27,",",CHAR(1),INDEX($F$2:$F$100,$S27)-1)),0),""), IF(INDEX($D$2:$D$100,$S27)="repl","$"&amp;REPLACE(GY27,      IFERROR(FIND(CHAR(1),SUBSTITUTE(GY27,",",CHAR(1),INDEX($F$2:$F$100,$S27)-1))+1,1),      IFERROR(FIND(CHAR(1),SUBSTITUTE(GY27,",",CHAR(1),INDEX($F$2:$F$100,$S27))),99)-          IFERROR(FIND(CHAR(1),SUBSTITUTE(GY27,",",CHAR(1),INDEX($F$2:$F$100,$S27)-1)),0)-1,INDEX($G$2:$G$100,$S27)),GY27 ))), GY27)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HE27" s="0" t="str">
        <f aca="false">IF(OR(GZ27=-1,IFERROR(INDEX(GZ$2:GZ$100,HA27),999)&gt;=0,IFERROR(INDEX(HB$2:HB$100,HA27),999)&gt;=0),IF(OR(HB27=-1,IFERROR(INDEX(GZ$2:GZ$100,HC27),999)&gt;=0,IFERROR(INDEX(HB$2:HB$100,HC27),999)&gt;=0),HD27,                REPLACE(HD27,HB27,IFERROR(FIND(" ",HD27,HB27),999)-HB27,                    SUBSTITUTE(INDEX(HD$2:HD$100,HC27),"$","")                  )), REPLACE(HD27,GZ27,IFERROR(FIND(" ",HD27,GZ27),999)-GZ27,                   SUBSTITUTE(INDEX(HD$2:HD$100,HA27),"$","")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HF27" s="0" t="n">
        <f aca="false">IFERROR(FIND("f_",LOWER(HE27)),-1)</f>
        <v>-1</v>
      </c>
      <c r="HG27" s="0" t="n">
        <f aca="false">IF(HF27=-1,-1, VALUE(MID(HE27,HF27+2, IFERROR(FIND(" ",HE27,HF27),999)-HF27-2)))</f>
        <v>-1</v>
      </c>
      <c r="HH27" s="0" t="n">
        <f aca="false">IFERROR(FIND("r_",LOWER(HE27)),-1)</f>
        <v>-1</v>
      </c>
      <c r="HI27" s="0" t="n">
        <f aca="false">IF(HH27=-1,-1, ROW(HH27)-1+VALUE(MID(HE27,HH27+2, IFERROR(FIND(" ",HE27,HH27),999)-HH27-2)))</f>
        <v>-1</v>
      </c>
      <c r="HJ27" s="0" t="str">
        <f aca="false">IF(AND(ISERROR(FIND("$",HE27)),HF27&lt;0,HH27&lt;0,$S27&gt;0), IF(INDEX($D$2:$D$100,$S27)="num","$"&amp;TRIM(SUBSTITUTE(HE27,",",INDEX($F$2:$F$100,$S27)&amp;","))&amp;INDEX($F$2:$F$100,$S27), IF(INDEX($D$2:$D$100,$S27)="excl","$"&amp;REPLACE(HE27,      IFERROR(FIND(CHAR(1),SUBSTITUTE(HE27,",",CHAR(1),INDEX($F$2:$F$100,$S27)-1)),1),      IFERROR(FIND(CHAR(1),SUBSTITUTE(HE27,",",CHAR(1),INDEX($F$2:$F$100,$S27))),99)-          IFERROR(FIND(CHAR(1),SUBSTITUTE(HE27,",",CHAR(1),INDEX($F$2:$F$100,$S27)-1)),0),""), IF(INDEX($D$2:$D$100,$S27)="repl","$"&amp;REPLACE(HE27,      IFERROR(FIND(CHAR(1),SUBSTITUTE(HE27,",",CHAR(1),INDEX($F$2:$F$100,$S27)-1))+1,1),      IFERROR(FIND(CHAR(1),SUBSTITUTE(HE27,",",CHAR(1),INDEX($F$2:$F$100,$S27))),99)-          IFERROR(FIND(CHAR(1),SUBSTITUTE(HE27,",",CHAR(1),INDEX($F$2:$F$100,$S27)-1)),0)-1,INDEX($G$2:$G$100,$S27)),HE27 ))), HE27)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HK27" s="0" t="str">
        <f aca="false">IF(OR(HF27=-1,IFERROR(INDEX(HF$2:HF$100,HG27),999)&gt;=0,IFERROR(INDEX(HH$2:HH$100,HG27),999)&gt;=0),IF(OR(HH27=-1,IFERROR(INDEX(HF$2:HF$100,HI27),999)&gt;=0,IFERROR(INDEX(HH$2:HH$100,HI27),999)&gt;=0),HJ27,                REPLACE(HJ27,HH27,IFERROR(FIND(" ",HJ27,HH27),999)-HH27,                    SUBSTITUTE(INDEX(HJ$2:HJ$100,HI27),"$","")                  )), REPLACE(HJ27,HF27,IFERROR(FIND(" ",HJ27,HF27),999)-HF27,                   SUBSTITUTE(INDEX(HJ$2:HJ$100,HG27),"$","")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HL27" s="0" t="n">
        <f aca="false">IFERROR(FIND("f_",LOWER(HK27)),-1)</f>
        <v>-1</v>
      </c>
      <c r="HM27" s="0" t="n">
        <f aca="false">IF(HL27=-1,-1, VALUE(MID(HK27,HL27+2, IFERROR(FIND(" ",HK27,HL27),999)-HL27-2)))</f>
        <v>-1</v>
      </c>
      <c r="HN27" s="0" t="n">
        <f aca="false">IFERROR(FIND("r_",LOWER(HK27)),-1)</f>
        <v>-1</v>
      </c>
      <c r="HO27" s="0" t="n">
        <f aca="false">IF(HN27=-1,-1, ROW(HN27)-1+VALUE(MID(HK27,HN27+2, IFERROR(FIND(" ",HK27,HN27),999)-HN27-2)))</f>
        <v>-1</v>
      </c>
      <c r="HP27" s="0" t="str">
        <f aca="false">IF(AND(ISERROR(FIND("$",HK27)),HL27&lt;0,HN27&lt;0,$S27&gt;0), IF(INDEX($D$2:$D$100,$S27)="num","$"&amp;TRIM(SUBSTITUTE(HK27,",",INDEX($F$2:$F$100,$S27)&amp;","))&amp;INDEX($F$2:$F$100,$S27), IF(INDEX($D$2:$D$100,$S27)="excl","$"&amp;REPLACE(HK27,      IFERROR(FIND(CHAR(1),SUBSTITUTE(HK27,",",CHAR(1),INDEX($F$2:$F$100,$S27)-1)),1),      IFERROR(FIND(CHAR(1),SUBSTITUTE(HK27,",",CHAR(1),INDEX($F$2:$F$100,$S27))),99)-          IFERROR(FIND(CHAR(1),SUBSTITUTE(HK27,",",CHAR(1),INDEX($F$2:$F$100,$S27)-1)),0),""), IF(INDEX($D$2:$D$100,$S27)="repl","$"&amp;REPLACE(HK27,      IFERROR(FIND(CHAR(1),SUBSTITUTE(HK27,",",CHAR(1),INDEX($F$2:$F$100,$S27)-1))+1,1),      IFERROR(FIND(CHAR(1),SUBSTITUTE(HK27,",",CHAR(1),INDEX($F$2:$F$100,$S27))),99)-          IFERROR(FIND(CHAR(1),SUBSTITUTE(HK27,",",CHAR(1),INDEX($F$2:$F$100,$S27)-1)),0)-1,INDEX($G$2:$G$100,$S27)),HK27 ))), HK27)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HQ27" s="0" t="str">
        <f aca="false">IF(OR(HL27=-1,IFERROR(INDEX(HL$2:HL$100,HM27),999)&gt;=0,IFERROR(INDEX(HN$2:HN$100,HM27),999)&gt;=0),IF(OR(HN27=-1,IFERROR(INDEX(HL$2:HL$100,HO27),999)&gt;=0,IFERROR(INDEX(HN$2:HN$100,HO27),999)&gt;=0),HP27,                REPLACE(HP27,HN27,IFERROR(FIND(" ",HP27,HN27),999)-HN27,                    SUBSTITUTE(INDEX(HP$2:HP$100,HO27),"$","")                  )), REPLACE(HP27,HL27,IFERROR(FIND(" ",HP27,HL27),999)-HL27,                   SUBSTITUTE(INDEX(HP$2:HP$100,HM27),"$","")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HR27" s="0" t="n">
        <f aca="false">IFERROR(FIND("f_",LOWER(HQ27)),-1)</f>
        <v>-1</v>
      </c>
      <c r="HS27" s="0" t="n">
        <f aca="false">IF(HR27=-1,-1, VALUE(MID(HQ27,HR27+2, IFERROR(FIND(" ",HQ27,HR27),999)-HR27-2)))</f>
        <v>-1</v>
      </c>
      <c r="HT27" s="0" t="n">
        <f aca="false">IFERROR(FIND("r_",LOWER(HQ27)),-1)</f>
        <v>-1</v>
      </c>
      <c r="HU27" s="0" t="n">
        <f aca="false">IF(HT27=-1,-1, ROW(HT27)-1+VALUE(MID(HQ27,HT27+2, IFERROR(FIND(" ",HQ27,HT27),999)-HT27-2)))</f>
        <v>-1</v>
      </c>
      <c r="HV27" s="0" t="str">
        <f aca="false">IF(AND(ISERROR(FIND("$",HQ27)),HR27&lt;0,HT27&lt;0,$S27&gt;0), IF(INDEX($D$2:$D$100,$S27)="num","$"&amp;TRIM(SUBSTITUTE(HQ27,",",INDEX($F$2:$F$100,$S27)&amp;","))&amp;INDEX($F$2:$F$100,$S27), IF(INDEX($D$2:$D$100,$S27)="excl","$"&amp;REPLACE(HQ27,      IFERROR(FIND(CHAR(1),SUBSTITUTE(HQ27,",",CHAR(1),INDEX($F$2:$F$100,$S27)-1)),1),      IFERROR(FIND(CHAR(1),SUBSTITUTE(HQ27,",",CHAR(1),INDEX($F$2:$F$100,$S27))),99)-          IFERROR(FIND(CHAR(1),SUBSTITUTE(HQ27,",",CHAR(1),INDEX($F$2:$F$100,$S27)-1)),0),""), IF(INDEX($D$2:$D$100,$S27)="repl","$"&amp;REPLACE(HQ27,      IFERROR(FIND(CHAR(1),SUBSTITUTE(HQ27,",",CHAR(1),INDEX($F$2:$F$100,$S27)-1))+1,1),      IFERROR(FIND(CHAR(1),SUBSTITUTE(HQ27,",",CHAR(1),INDEX($F$2:$F$100,$S27))),99)-          IFERROR(FIND(CHAR(1),SUBSTITUTE(HQ27,",",CHAR(1),INDEX($F$2:$F$100,$S27)-1)),0)-1,INDEX($G$2:$G$100,$S27)),HQ27 ))), HQ27)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HW27" s="0" t="str">
        <f aca="false">IF(OR(HR27=-1,IFERROR(INDEX(HR$2:HR$100,HS27),999)&gt;=0,IFERROR(INDEX(HT$2:HT$100,HS27),999)&gt;=0),IF(OR(HT27=-1,IFERROR(INDEX(HR$2:HR$100,HU27),999)&gt;=0,IFERROR(INDEX(HT$2:HT$100,HU27),999)&gt;=0),HV27,                REPLACE(HV27,HT27,IFERROR(FIND(" ",HV27,HT27),999)-HT27,                    SUBSTITUTE(INDEX(HV$2:HV$100,HU27),"$","")                  )), REPLACE(HV27,HR27,IFERROR(FIND(" ",HV27,HR27),999)-HR27,                   SUBSTITUTE(INDEX(HV$2:HV$100,HS27),"$","")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HX27" s="0" t="n">
        <f aca="false">IFERROR(FIND("f_",LOWER(HW27)),-1)</f>
        <v>-1</v>
      </c>
      <c r="HY27" s="0" t="n">
        <f aca="false">IF(HX27=-1,-1, VALUE(MID(HW27,HX27+2, IFERROR(FIND(" ",HW27,HX27),999)-HX27-2)))</f>
        <v>-1</v>
      </c>
      <c r="HZ27" s="0" t="n">
        <f aca="false">IFERROR(FIND("r_",LOWER(HW27)),-1)</f>
        <v>-1</v>
      </c>
      <c r="IA27" s="0" t="n">
        <f aca="false">IF(HZ27=-1,-1, ROW(HZ27)-1+VALUE(MID(HW27,HZ27+2, IFERROR(FIND(" ",HW27,HZ27),999)-HZ27-2)))</f>
        <v>-1</v>
      </c>
      <c r="IB27" s="0" t="str">
        <f aca="false">IF(AND(ISERROR(FIND("$",HW27)),HX27&lt;0,HZ27&lt;0,$S27&gt;0), IF(INDEX($D$2:$D$100,$S27)="num","$"&amp;TRIM(SUBSTITUTE(HW27,",",INDEX($F$2:$F$100,$S27)&amp;","))&amp;INDEX($F$2:$F$100,$S27), IF(INDEX($D$2:$D$100,$S27)="excl","$"&amp;REPLACE(HW27,      IFERROR(FIND(CHAR(1),SUBSTITUTE(HW27,",",CHAR(1),INDEX($F$2:$F$100,$S27)-1)),1),      IFERROR(FIND(CHAR(1),SUBSTITUTE(HW27,",",CHAR(1),INDEX($F$2:$F$100,$S27))),99)-          IFERROR(FIND(CHAR(1),SUBSTITUTE(HW27,",",CHAR(1),INDEX($F$2:$F$100,$S27)-1)),0),""), IF(INDEX($D$2:$D$100,$S27)="repl","$"&amp;REPLACE(HW27,      IFERROR(FIND(CHAR(1),SUBSTITUTE(HW27,",",CHAR(1),INDEX($F$2:$F$100,$S27)-1))+1,1),      IFERROR(FIND(CHAR(1),SUBSTITUTE(HW27,",",CHAR(1),INDEX($F$2:$F$100,$S27))),99)-          IFERROR(FIND(CHAR(1),SUBSTITUTE(HW27,",",CHAR(1),INDEX($F$2:$F$100,$S27)-1)),0)-1,INDEX($G$2:$G$100,$S27)),HW27 ))), HW27)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IC27" s="0" t="str">
        <f aca="false">IF(OR(HX27=-1,IFERROR(INDEX(HX$2:HX$100,HY27),999)&gt;=0,IFERROR(INDEX(HZ$2:HZ$100,HY27),999)&gt;=0),IF(OR(HZ27=-1,IFERROR(INDEX(HX$2:HX$100,IA27),999)&gt;=0,IFERROR(INDEX(HZ$2:HZ$100,IA27),999)&gt;=0),IB27,                REPLACE(IB27,HZ27,IFERROR(FIND(" ",IB27,HZ27),999)-HZ27,                    SUBSTITUTE(INDEX(IB$2:IB$100,IA27),"$","")                  )), REPLACE(IB27,HX27,IFERROR(FIND(" ",IB27,HX27),999)-HX27,                   SUBSTITUTE(INDEX(IB$2:IB$100,HY27),"$","")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ID27" s="0" t="n">
        <f aca="false">IFERROR(FIND("f_",LOWER(IC27)),-1)</f>
        <v>-1</v>
      </c>
      <c r="IE27" s="0" t="n">
        <f aca="false">IF(ID27=-1,-1, VALUE(MID(IC27,ID27+2, IFERROR(FIND(" ",IC27,ID27),999)-ID27-2)))</f>
        <v>-1</v>
      </c>
      <c r="IF27" s="0" t="n">
        <f aca="false">IFERROR(FIND("r_",LOWER(IC27)),-1)</f>
        <v>-1</v>
      </c>
      <c r="IG27" s="0" t="n">
        <f aca="false">IF(IF27=-1,-1, ROW(IF27)-1+VALUE(MID(IC27,IF27+2, IFERROR(FIND(" ",IC27,IF27),999)-IF27-2)))</f>
        <v>-1</v>
      </c>
      <c r="IH27" s="0" t="str">
        <f aca="false">IF(AND(ISERROR(FIND("$",IC27)),ID27&lt;0,IF27&lt;0,$S27&gt;0), IF(INDEX($D$2:$D$100,$S27)="num","$"&amp;TRIM(SUBSTITUTE(IC27,",",INDEX($F$2:$F$100,$S27)&amp;","))&amp;INDEX($F$2:$F$100,$S27), IF(INDEX($D$2:$D$100,$S27)="excl","$"&amp;REPLACE(IC27,      IFERROR(FIND(CHAR(1),SUBSTITUTE(IC27,",",CHAR(1),INDEX($F$2:$F$100,$S27)-1)),1),      IFERROR(FIND(CHAR(1),SUBSTITUTE(IC27,",",CHAR(1),INDEX($F$2:$F$100,$S27))),99)-          IFERROR(FIND(CHAR(1),SUBSTITUTE(IC27,",",CHAR(1),INDEX($F$2:$F$100,$S27)-1)),0),""), IF(INDEX($D$2:$D$100,$S27)="repl","$"&amp;REPLACE(IC27,      IFERROR(FIND(CHAR(1),SUBSTITUTE(IC27,",",CHAR(1),INDEX($F$2:$F$100,$S27)-1))+1,1),      IFERROR(FIND(CHAR(1),SUBSTITUTE(IC27,",",CHAR(1),INDEX($F$2:$F$100,$S27))),99)-          IFERROR(FIND(CHAR(1),SUBSTITUTE(IC27,",",CHAR(1),INDEX($F$2:$F$100,$S27)-1)),0)-1,INDEX($G$2:$G$100,$S27)),IC27 ))), IC27)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II27" s="0" t="str">
        <f aca="false">IF(OR(ID27=-1,IFERROR(INDEX(ID$2:ID$100,IE27),999)&gt;=0,IFERROR(INDEX(IF$2:IF$100,IE27),999)&gt;=0),IF(OR(IF27=-1,IFERROR(INDEX(ID$2:ID$100,IG27),999)&gt;=0,IFERROR(INDEX(IF$2:IF$100,IG27),999)&gt;=0),IH27,                REPLACE(IH27,IF27,IFERROR(FIND(" ",IH27,IF27),999)-IF27,                    SUBSTITUTE(INDEX(IH$2:IH$100,IG27),"$","")                  )), REPLACE(IH27,ID27,IFERROR(FIND(" ",IH27,ID27),999)-ID27,                   SUBSTITUTE(INDEX(IH$2:IH$100,IE27),"$","")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IJ27" s="0" t="n">
        <f aca="false">IFERROR(FIND("f_",LOWER(II27)),-1)</f>
        <v>-1</v>
      </c>
      <c r="IK27" s="0" t="n">
        <f aca="false">IF(IJ27=-1,-1, VALUE(MID(II27,IJ27+2, IFERROR(FIND(" ",II27,IJ27),999)-IJ27-2)))</f>
        <v>-1</v>
      </c>
      <c r="IL27" s="0" t="n">
        <f aca="false">IFERROR(FIND("r_",LOWER(II27)),-1)</f>
        <v>-1</v>
      </c>
      <c r="IM27" s="0" t="n">
        <f aca="false">IF(IL27=-1,-1, ROW(IL27)-1+VALUE(MID(II27,IL27+2, IFERROR(FIND(" ",II27,IL27),999)-IL27-2)))</f>
        <v>-1</v>
      </c>
      <c r="IN27" s="0" t="str">
        <f aca="false">IF(AND(ISERROR(FIND("$",II27)),IJ27&lt;0,IL27&lt;0,$S27&gt;0), IF(INDEX($D$2:$D$100,$S27)="num","$"&amp;TRIM(SUBSTITUTE(II27,",",INDEX($F$2:$F$100,$S27)&amp;","))&amp;INDEX($F$2:$F$100,$S27), IF(INDEX($D$2:$D$100,$S27)="excl","$"&amp;REPLACE(II27,      IFERROR(FIND(CHAR(1),SUBSTITUTE(II27,",",CHAR(1),INDEX($F$2:$F$100,$S27)-1)),1),      IFERROR(FIND(CHAR(1),SUBSTITUTE(II27,",",CHAR(1),INDEX($F$2:$F$100,$S27))),99)-          IFERROR(FIND(CHAR(1),SUBSTITUTE(II27,",",CHAR(1),INDEX($F$2:$F$100,$S27)-1)),0),""), IF(INDEX($D$2:$D$100,$S27)="repl","$"&amp;REPLACE(II27,      IFERROR(FIND(CHAR(1),SUBSTITUTE(II27,",",CHAR(1),INDEX($F$2:$F$100,$S27)-1))+1,1),      IFERROR(FIND(CHAR(1),SUBSTITUTE(II27,",",CHAR(1),INDEX($F$2:$F$100,$S27))),99)-          IFERROR(FIND(CHAR(1),SUBSTITUTE(II27,",",CHAR(1),INDEX($F$2:$F$100,$S27)-1)),0)-1,INDEX($G$2:$G$100,$S27)),II27 ))), II27)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IO27" s="0" t="str">
        <f aca="false">IF(OR(IJ27=-1,IFERROR(INDEX(IJ$2:IJ$100,IK27),999)&gt;=0,IFERROR(INDEX(IL$2:IL$100,IK27),999)&gt;=0),IF(OR(IL27=-1,IFERROR(INDEX(IJ$2:IJ$100,IM27),999)&gt;=0,IFERROR(INDEX(IL$2:IL$100,IM27),999)&gt;=0),IN27,                REPLACE(IN27,IL27,IFERROR(FIND(" ",IN27,IL27),999)-IL27,                    SUBSTITUTE(INDEX(IN$2:IN$100,IM27),"$","")                  )), REPLACE(IN27,IJ27,IFERROR(FIND(" ",IN27,IJ27),999)-IJ27,                   SUBSTITUTE(INDEX(IN$2:IN$100,IK27),"$","")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IP27" s="0" t="n">
        <f aca="false">IFERROR(FIND("f_",LOWER(IO27)),-1)</f>
        <v>-1</v>
      </c>
      <c r="IQ27" s="0" t="n">
        <f aca="false">IF(IP27=-1,-1, VALUE(MID(IO27,IP27+2, IFERROR(FIND(" ",IO27,IP27),999)-IP27-2)))</f>
        <v>-1</v>
      </c>
      <c r="IR27" s="0" t="n">
        <f aca="false">IFERROR(FIND("r_",LOWER(IO27)),-1)</f>
        <v>-1</v>
      </c>
      <c r="IS27" s="0" t="n">
        <f aca="false">IF(IR27=-1,-1, ROW(IR27)-1+VALUE(MID(IO27,IR27+2, IFERROR(FIND(" ",IO27,IR27),999)-IR27-2)))</f>
        <v>-1</v>
      </c>
      <c r="IT27" s="0" t="str">
        <f aca="false">IF(AND(ISERROR(FIND("$",IO27)),IP27&lt;0,IR27&lt;0,$S27&gt;0), IF(INDEX($D$2:$D$100,$S27)="num","$"&amp;TRIM(SUBSTITUTE(IO27,",",INDEX($F$2:$F$100,$S27)&amp;","))&amp;INDEX($F$2:$F$100,$S27), IF(INDEX($D$2:$D$100,$S27)="excl","$"&amp;REPLACE(IO27,      IFERROR(FIND(CHAR(1),SUBSTITUTE(IO27,",",CHAR(1),INDEX($F$2:$F$100,$S27)-1)),1),      IFERROR(FIND(CHAR(1),SUBSTITUTE(IO27,",",CHAR(1),INDEX($F$2:$F$100,$S27))),99)-          IFERROR(FIND(CHAR(1),SUBSTITUTE(IO27,",",CHAR(1),INDEX($F$2:$F$100,$S27)-1)),0),""), IF(INDEX($D$2:$D$100,$S27)="repl","$"&amp;REPLACE(IO27,      IFERROR(FIND(CHAR(1),SUBSTITUTE(IO27,",",CHAR(1),INDEX($F$2:$F$100,$S27)-1))+1,1),      IFERROR(FIND(CHAR(1),SUBSTITUTE(IO27,",",CHAR(1),INDEX($F$2:$F$100,$S27))),99)-          IFERROR(FIND(CHAR(1),SUBSTITUTE(IO27,",",CHAR(1),INDEX($F$2:$F$100,$S27)-1)),0)-1,INDEX($G$2:$G$100,$S27)),IO27 ))), IO27)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IU27" s="0" t="str">
        <f aca="false">IF(OR(IP27=-1,IFERROR(INDEX(IP$2:IP$100,IQ27),999)&gt;=0,IFERROR(INDEX(IR$2:IR$100,IQ27),999)&gt;=0),IF(OR(IR27=-1,IFERROR(INDEX(IP$2:IP$100,IS27),999)&gt;=0,IFERROR(INDEX(IR$2:IR$100,IS27),999)&gt;=0),IT27,                REPLACE(IT27,IR27,IFERROR(FIND(" ",IT27,IR27),999)-IR27,                    SUBSTITUTE(INDEX(IT$2:IT$100,IS27),"$","")                  )), REPLACE(IT27,IP27,IFERROR(FIND(" ",IT27,IP27),999)-IP27,                   SUBSTITUTE(INDEX(IT$2:IT$100,IQ27),"$","")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IV27" s="0" t="n">
        <f aca="false">IFERROR(FIND("f_",LOWER(IU27)),-1)</f>
        <v>-1</v>
      </c>
      <c r="IW27" s="0" t="n">
        <f aca="false">IF(IV27=-1,-1, VALUE(MID(IU27,IV27+2, IFERROR(FIND(" ",IU27,IV27),999)-IV27-2)))</f>
        <v>-1</v>
      </c>
      <c r="IX27" s="0" t="n">
        <f aca="false">IFERROR(FIND("r_",LOWER(IU27)),-1)</f>
        <v>-1</v>
      </c>
      <c r="IY27" s="0" t="n">
        <f aca="false">IF(IX27=-1,-1, ROW(IX27)-1+VALUE(MID(IU27,IX27+2, IFERROR(FIND(" ",IU27,IX27),999)-IX27-2)))</f>
        <v>-1</v>
      </c>
      <c r="IZ27" s="0" t="str">
        <f aca="false">IF(AND(ISERROR(FIND("$",IU27)),IV27&lt;0,IX27&lt;0,$S27&gt;0), IF(INDEX($D$2:$D$100,$S27)="num","$"&amp;TRIM(SUBSTITUTE(IU27,",",INDEX($F$2:$F$100,$S27)&amp;","))&amp;INDEX($F$2:$F$100,$S27), IF(INDEX($D$2:$D$100,$S27)="excl","$"&amp;REPLACE(IU27,      IFERROR(FIND(CHAR(1),SUBSTITUTE(IU27,",",CHAR(1),INDEX($F$2:$F$100,$S27)-1)),1),      IFERROR(FIND(CHAR(1),SUBSTITUTE(IU27,",",CHAR(1),INDEX($F$2:$F$100,$S27))),99)-          IFERROR(FIND(CHAR(1),SUBSTITUTE(IU27,",",CHAR(1),INDEX($F$2:$F$100,$S27)-1)),0),""), IF(INDEX($D$2:$D$100,$S27)="repl","$"&amp;REPLACE(IU27,      IFERROR(FIND(CHAR(1),SUBSTITUTE(IU27,",",CHAR(1),INDEX($F$2:$F$100,$S27)-1))+1,1),      IFERROR(FIND(CHAR(1),SUBSTITUTE(IU27,",",CHAR(1),INDEX($F$2:$F$100,$S27))),99)-          IFERROR(FIND(CHAR(1),SUBSTITUTE(IU27,",",CHAR(1),INDEX($F$2:$F$100,$S27)-1)),0)-1,INDEX($G$2:$G$100,$S27)),IU27 ))), IU27)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JA27" s="0" t="str">
        <f aca="false">IF(OR(IV27=-1,IFERROR(INDEX(IV$2:IV$100,IW27),999)&gt;=0,IFERROR(INDEX(IX$2:IX$100,IW27),999)&gt;=0),IF(OR(IX27=-1,IFERROR(INDEX(IV$2:IV$100,IY27),999)&gt;=0,IFERROR(INDEX(IX$2:IX$100,IY27),999)&gt;=0),IZ27,                REPLACE(IZ27,IX27,IFERROR(FIND(" ",IZ27,IX27),999)-IX27,                    SUBSTITUTE(INDEX(IZ$2:IZ$100,IY27),"$","")                  )), REPLACE(IZ27,IV27,IFERROR(FIND(" ",IZ27,IV27),999)-IV27,                   SUBSTITUTE(INDEX(IZ$2:IZ$100,IW27),"$","")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JB27" s="0" t="n">
        <f aca="false">IFERROR(FIND("f_",LOWER(JA27)),-1)</f>
        <v>-1</v>
      </c>
      <c r="JC27" s="0" t="n">
        <f aca="false">IF(JB27=-1,-1, VALUE(MID(JA27,JB27+2, IFERROR(FIND(" ",JA27,JB27),999)-JB27-2)))</f>
        <v>-1</v>
      </c>
      <c r="JD27" s="0" t="n">
        <f aca="false">IFERROR(FIND("r_",LOWER(JA27)),-1)</f>
        <v>-1</v>
      </c>
      <c r="JE27" s="0" t="n">
        <f aca="false">IF(JD27=-1,-1, ROW(JD27)-1+VALUE(MID(JA27,JD27+2, IFERROR(FIND(" ",JA27,JD27),999)-JD27-2)))</f>
        <v>-1</v>
      </c>
      <c r="JF27" s="0" t="str">
        <f aca="false">IF(AND(ISERROR(FIND("$",JA27)),JB27&lt;0,JD27&lt;0,$S27&gt;0), IF(INDEX($D$2:$D$100,$S27)="num","$"&amp;TRIM(SUBSTITUTE(JA27,",",INDEX($F$2:$F$100,$S27)&amp;","))&amp;INDEX($F$2:$F$100,$S27), IF(INDEX($D$2:$D$100,$S27)="excl","$"&amp;REPLACE(JA27,      IFERROR(FIND(CHAR(1),SUBSTITUTE(JA27,",",CHAR(1),INDEX($F$2:$F$100,$S27)-1)),1),      IFERROR(FIND(CHAR(1),SUBSTITUTE(JA27,",",CHAR(1),INDEX($F$2:$F$100,$S27))),99)-          IFERROR(FIND(CHAR(1),SUBSTITUTE(JA27,",",CHAR(1),INDEX($F$2:$F$100,$S27)-1)),0),""), IF(INDEX($D$2:$D$100,$S27)="repl","$"&amp;REPLACE(JA27,      IFERROR(FIND(CHAR(1),SUBSTITUTE(JA27,",",CHAR(1),INDEX($F$2:$F$100,$S27)-1))+1,1),      IFERROR(FIND(CHAR(1),SUBSTITUTE(JA27,",",CHAR(1),INDEX($F$2:$F$100,$S27))),99)-          IFERROR(FIND(CHAR(1),SUBSTITUTE(JA27,",",CHAR(1),INDEX($F$2:$F$100,$S27)-1)),0)-1,INDEX($G$2:$G$100,$S27)),JA27 ))), JA27)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JG27" s="0" t="str">
        <f aca="false">IF(OR(JB27=-1,IFERROR(INDEX(JB$2:JB$100,JC27),999)&gt;=0,IFERROR(INDEX(JD$2:JD$100,JC27),999)&gt;=0),IF(OR(JD27=-1,IFERROR(INDEX(JB$2:JB$100,JE27),999)&gt;=0,IFERROR(INDEX(JD$2:JD$100,JE27),999)&gt;=0),JF27,                REPLACE(JF27,JD27,IFERROR(FIND(" ",JF27,JD27),999)-JD27,                    SUBSTITUTE(INDEX(JF$2:JF$100,JE27),"$","")                  )), REPLACE(JF27,JB27,IFERROR(FIND(" ",JF27,JB27),999)-JB27,                   SUBSTITUTE(INDEX(JF$2:JF$100,JC27),"$","")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JH27" s="0" t="n">
        <f aca="false">IFERROR(FIND("f_",LOWER(JG27)),-1)</f>
        <v>-1</v>
      </c>
      <c r="JI27" s="0" t="n">
        <f aca="false">IF(JH27=-1,-1, VALUE(MID(JG27,JH27+2, IFERROR(FIND(" ",JG27,JH27),999)-JH27-2)))</f>
        <v>-1</v>
      </c>
      <c r="JJ27" s="0" t="n">
        <f aca="false">IFERROR(FIND("r_",LOWER(JG27)),-1)</f>
        <v>-1</v>
      </c>
      <c r="JK27" s="0" t="n">
        <f aca="false">IF(JJ27=-1,-1, ROW(JJ27)-1+VALUE(MID(JG27,JJ27+2, IFERROR(FIND(" ",JG27,JJ27),999)-JJ27-2)))</f>
        <v>-1</v>
      </c>
      <c r="JL27" s="0" t="str">
        <f aca="false">IF(AND(ISERROR(FIND("$",JG27)),JH27&lt;0,JJ27&lt;0,$S27&gt;0), IF(INDEX($D$2:$D$100,$S27)="num","$"&amp;TRIM(SUBSTITUTE(JG27,",",INDEX($F$2:$F$100,$S27)&amp;","))&amp;INDEX($F$2:$F$100,$S27), IF(INDEX($D$2:$D$100,$S27)="excl","$"&amp;REPLACE(JG27,      IFERROR(FIND(CHAR(1),SUBSTITUTE(JG27,",",CHAR(1),INDEX($F$2:$F$100,$S27)-1)),1),      IFERROR(FIND(CHAR(1),SUBSTITUTE(JG27,",",CHAR(1),INDEX($F$2:$F$100,$S27))),99)-          IFERROR(FIND(CHAR(1),SUBSTITUTE(JG27,",",CHAR(1),INDEX($F$2:$F$100,$S27)-1)),0),""), IF(INDEX($D$2:$D$100,$S27)="repl","$"&amp;REPLACE(JG27,      IFERROR(FIND(CHAR(1),SUBSTITUTE(JG27,",",CHAR(1),INDEX($F$2:$F$100,$S27)-1))+1,1),      IFERROR(FIND(CHAR(1),SUBSTITUTE(JG27,",",CHAR(1),INDEX($F$2:$F$100,$S27))),99)-          IFERROR(FIND(CHAR(1),SUBSTITUTE(JG27,",",CHAR(1),INDEX($F$2:$F$100,$S27)-1)),0)-1,INDEX($G$2:$G$100,$S27)),JG27 ))), JG27)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JM27" s="0" t="str">
        <f aca="false">IF(OR(JH27=-1,IFERROR(INDEX(JH$2:JH$100,JI27),999)&gt;=0,IFERROR(INDEX(JJ$2:JJ$100,JI27),999)&gt;=0),IF(OR(JJ27=-1,IFERROR(INDEX(JH$2:JH$100,JK27),999)&gt;=0,IFERROR(INDEX(JJ$2:JJ$100,JK27),999)&gt;=0),JL27,                REPLACE(JL27,JJ27,IFERROR(FIND(" ",JL27,JJ27),999)-JJ27,                    SUBSTITUTE(INDEX(JL$2:JL$100,JK27),"$","")                  )), REPLACE(JL27,JH27,IFERROR(FIND(" ",JL27,JH27),999)-JH27,                   SUBSTITUTE(INDEX(JL$2:JL$100,JI27),"$","")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JN27" s="0" t="n">
        <f aca="false">IFERROR(FIND("f_",LOWER(JM27)),-1)</f>
        <v>-1</v>
      </c>
      <c r="JO27" s="0" t="n">
        <f aca="false">IF(JN27=-1,-1, VALUE(MID(JM27,JN27+2, IFERROR(FIND(" ",JM27,JN27),999)-JN27-2)))</f>
        <v>-1</v>
      </c>
      <c r="JP27" s="0" t="n">
        <f aca="false">IFERROR(FIND("r_",LOWER(JM27)),-1)</f>
        <v>-1</v>
      </c>
      <c r="JQ27" s="0" t="n">
        <f aca="false">IF(JP27=-1,-1, ROW(JP27)-1+VALUE(MID(JM27,JP27+2, IFERROR(FIND(" ",JM27,JP27),999)-JP27-2)))</f>
        <v>-1</v>
      </c>
      <c r="JR27" s="0" t="str">
        <f aca="false">IF(AND(ISERROR(FIND("$",JM27)),JN27&lt;0,JP27&lt;0,$S27&gt;0), IF(INDEX($D$2:$D$100,$S27)="num","$"&amp;TRIM(SUBSTITUTE(JM27,",",INDEX($F$2:$F$100,$S27)&amp;","))&amp;INDEX($F$2:$F$100,$S27), IF(INDEX($D$2:$D$100,$S27)="excl","$"&amp;REPLACE(JM27,      IFERROR(FIND(CHAR(1),SUBSTITUTE(JM27,",",CHAR(1),INDEX($F$2:$F$100,$S27)-1)),1),      IFERROR(FIND(CHAR(1),SUBSTITUTE(JM27,",",CHAR(1),INDEX($F$2:$F$100,$S27))),99)-          IFERROR(FIND(CHAR(1),SUBSTITUTE(JM27,",",CHAR(1),INDEX($F$2:$F$100,$S27)-1)),0),""), IF(INDEX($D$2:$D$100,$S27)="repl","$"&amp;REPLACE(JM27,      IFERROR(FIND(CHAR(1),SUBSTITUTE(JM27,",",CHAR(1),INDEX($F$2:$F$100,$S27)-1))+1,1),      IFERROR(FIND(CHAR(1),SUBSTITUTE(JM27,",",CHAR(1),INDEX($F$2:$F$100,$S27))),99)-          IFERROR(FIND(CHAR(1),SUBSTITUTE(JM27,",",CHAR(1),INDEX($F$2:$F$100,$S27)-1)),0)-1,INDEX($G$2:$G$100,$S27)),JM27 ))), JM27)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JS27" s="0" t="str">
        <f aca="false">IF(OR(JN27=-1,IFERROR(INDEX(JN$2:JN$100,JO27),999)&gt;=0,IFERROR(INDEX(JP$2:JP$100,JO27),999)&gt;=0),IF(OR(JP27=-1,IFERROR(INDEX(JN$2:JN$100,JQ27),999)&gt;=0,IFERROR(INDEX(JP$2:JP$100,JQ27),999)&gt;=0),JR27,                REPLACE(JR27,JP27,IFERROR(FIND(" ",JR27,JP27),999)-JP27,                    SUBSTITUTE(INDEX(JR$2:JR$100,JQ27),"$","")                  )), REPLACE(JR27,JN27,IFERROR(FIND(" ",JR27,JN27),999)-JN27,                   SUBSTITUTE(INDEX(JR$2:JR$100,JO27),"$","")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JT27" s="0" t="n">
        <f aca="false">IFERROR(FIND("f_",LOWER(JS27)),-1)</f>
        <v>-1</v>
      </c>
      <c r="JU27" s="0" t="n">
        <f aca="false">IF(JT27=-1,-1, VALUE(MID(JS27,JT27+2, IFERROR(FIND(" ",JS27,JT27),999)-JT27-2)))</f>
        <v>-1</v>
      </c>
      <c r="JV27" s="0" t="n">
        <f aca="false">IFERROR(FIND("r_",LOWER(JS27)),-1)</f>
        <v>-1</v>
      </c>
      <c r="JW27" s="0" t="n">
        <f aca="false">IF(JV27=-1,-1, ROW(JV27)-1+VALUE(MID(JS27,JV27+2, IFERROR(FIND(" ",JS27,JV27),999)-JV27-2)))</f>
        <v>-1</v>
      </c>
      <c r="JX27" s="0" t="str">
        <f aca="false">IF(AND(ISERROR(FIND("$",JS27)),JT27&lt;0,JV27&lt;0,$S27&gt;0), IF(INDEX($D$2:$D$100,$S27)="num","$"&amp;TRIM(SUBSTITUTE(JS27,",",INDEX($F$2:$F$100,$S27)&amp;","))&amp;INDEX($F$2:$F$100,$S27), IF(INDEX($D$2:$D$100,$S27)="excl","$"&amp;REPLACE(JS27,      IFERROR(FIND(CHAR(1),SUBSTITUTE(JS27,",",CHAR(1),INDEX($F$2:$F$100,$S27)-1)),1),      IFERROR(FIND(CHAR(1),SUBSTITUTE(JS27,",",CHAR(1),INDEX($F$2:$F$100,$S27))),99)-          IFERROR(FIND(CHAR(1),SUBSTITUTE(JS27,",",CHAR(1),INDEX($F$2:$F$100,$S27)-1)),0),""), IF(INDEX($D$2:$D$100,$S27)="repl","$"&amp;REPLACE(JS27,      IFERROR(FIND(CHAR(1),SUBSTITUTE(JS27,",",CHAR(1),INDEX($F$2:$F$100,$S27)-1))+1,1),      IFERROR(FIND(CHAR(1),SUBSTITUTE(JS27,",",CHAR(1),INDEX($F$2:$F$100,$S27))),99)-          IFERROR(FIND(CHAR(1),SUBSTITUTE(JS27,",",CHAR(1),INDEX($F$2:$F$100,$S27)-1)),0)-1,INDEX($G$2:$G$100,$S27)),JS27 ))), JS27)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JY27" s="0" t="str">
        <f aca="false">IF(OR(JT27=-1,IFERROR(INDEX(JT$2:JT$100,JU27),999)&gt;=0,IFERROR(INDEX(JV$2:JV$100,JU27),999)&gt;=0),IF(OR(JV27=-1,IFERROR(INDEX(JT$2:JT$100,JW27),999)&gt;=0,IFERROR(INDEX(JV$2:JV$100,JW27),999)&gt;=0),JX27,                REPLACE(JX27,JV27,IFERROR(FIND(" ",JX27,JV27),999)-JV27,                    SUBSTITUTE(INDEX(JX$2:JX$100,JW27),"$","")                  )), REPLACE(JX27,JT27,IFERROR(FIND(" ",JX27,JT27),999)-JT27,                   SUBSTITUTE(INDEX(JX$2:JX$100,JU27),"$","")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JZ27" s="0" t="n">
        <f aca="false">IFERROR(FIND("f_",LOWER(JY27)),-1)</f>
        <v>-1</v>
      </c>
      <c r="KA27" s="0" t="n">
        <f aca="false">IF(JZ27=-1,-1, VALUE(MID(JY27,JZ27+2, IFERROR(FIND(" ",JY27,JZ27),999)-JZ27-2)))</f>
        <v>-1</v>
      </c>
      <c r="KB27" s="0" t="n">
        <f aca="false">IFERROR(FIND("r_",LOWER(JY27)),-1)</f>
        <v>-1</v>
      </c>
      <c r="KC27" s="0" t="n">
        <f aca="false">IF(KB27=-1,-1, ROW(KB27)-1+VALUE(MID(JY27,KB27+2, IFERROR(FIND(" ",JY27,KB27),999)-KB27-2)))</f>
        <v>-1</v>
      </c>
      <c r="KD27" s="0" t="str">
        <f aca="false">IF(AND(ISERROR(FIND("$",JY27)),JZ27&lt;0,KB27&lt;0,$S27&gt;0), IF(INDEX($D$2:$D$100,$S27)="num","$"&amp;TRIM(SUBSTITUTE(JY27,",",INDEX($F$2:$F$100,$S27)&amp;","))&amp;INDEX($F$2:$F$100,$S27), IF(INDEX($D$2:$D$100,$S27)="excl","$"&amp;REPLACE(JY27,      IFERROR(FIND(CHAR(1),SUBSTITUTE(JY27,",",CHAR(1),INDEX($F$2:$F$100,$S27)-1)),1),      IFERROR(FIND(CHAR(1),SUBSTITUTE(JY27,",",CHAR(1),INDEX($F$2:$F$100,$S27))),99)-          IFERROR(FIND(CHAR(1),SUBSTITUTE(JY27,",",CHAR(1),INDEX($F$2:$F$100,$S27)-1)),0),""), IF(INDEX($D$2:$D$100,$S27)="repl","$"&amp;REPLACE(JY27,      IFERROR(FIND(CHAR(1),SUBSTITUTE(JY27,",",CHAR(1),INDEX($F$2:$F$100,$S27)-1))+1,1),      IFERROR(FIND(CHAR(1),SUBSTITUTE(JY27,",",CHAR(1),INDEX($F$2:$F$100,$S27))),99)-          IFERROR(FIND(CHAR(1),SUBSTITUTE(JY27,",",CHAR(1),INDEX($F$2:$F$100,$S27)-1)),0)-1,INDEX($G$2:$G$100,$S27)),JY27 ))), JY27)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KE27" s="0" t="str">
        <f aca="false">IF(OR(JZ27=-1,IFERROR(INDEX(JZ$2:JZ$100,KA27),999)&gt;=0,IFERROR(INDEX(KB$2:KB$100,KA27),999)&gt;=0),IF(OR(KB27=-1,IFERROR(INDEX(JZ$2:JZ$100,KC27),999)&gt;=0,IFERROR(INDEX(KB$2:KB$100,KC27),999)&gt;=0),KD27,                REPLACE(KD27,KB27,IFERROR(FIND(" ",KD27,KB27),999)-KB27,                    SUBSTITUTE(INDEX(KD$2:KD$100,KC27),"$","")                  )), REPLACE(KD27,JZ27,IFERROR(FIND(" ",KD27,JZ27),999)-JZ27,                   SUBSTITUTE(INDEX(KD$2:KD$100,KA27),"$","")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</row>
    <row r="28" customFormat="false" ht="13.8" hidden="false" customHeight="false" outlineLevel="0" collapsed="false">
      <c r="D28" s="1" t="s">
        <v>96</v>
      </c>
      <c r="E28" s="0" t="s">
        <v>62</v>
      </c>
      <c r="F28" s="0" t="s">
        <v>26</v>
      </c>
      <c r="G28" s="0" t="s">
        <v>74</v>
      </c>
      <c r="H28" s="0" t="s">
        <v>97</v>
      </c>
      <c r="J28" s="0" t="n">
        <f aca="false">J27+1</f>
        <v>27</v>
      </c>
      <c r="L28" s="0" t="str">
        <f aca="false">KE28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O28" s="0" t="e">
        <f aca="false">IF(D28="cols", VLOOKUP(E28,$A$5:$B$20,2,0), NA())</f>
        <v>#N/A</v>
      </c>
      <c r="P28" s="0" t="str">
        <f aca="false">IFERROR(O28,VLOOKUP($D28,Relcols!$A:$E,5,0))</f>
        <v>∃parm4 (&lt;parm1 &gt; ∈ parm2 ∧ parm3 )</v>
      </c>
      <c r="Q28" s="0" t="str">
        <f aca="false">SUBSTITUTE(SUBSTITUTE(SUBSTITUTE(SUBSTITUTE(P28,"parm1",E28),"parm2",F28),"parm3",G28),"parm4",H28)</f>
        <v>∃F_19 (&lt;F_18 &gt; ∈ drug ∧ R_1 )</v>
      </c>
      <c r="R28" s="0" t="str">
        <f aca="false">IFERROR(VLOOKUP(ROW($A27),$J$2:$Q$100,COLUMN(Q27)-COLUMN(J27)+1,0),"")</f>
        <v>∃F_19 (&lt;F_18 &gt; ∈ drug ∧ R_1 )</v>
      </c>
      <c r="S28" s="0" t="n">
        <f aca="false">IFERROR(MATCH(ROW(A27),$J$2:$J$100,0),0)</f>
        <v>27</v>
      </c>
      <c r="U28" s="0" t="str">
        <f aca="false">R28</f>
        <v>∃F_19 (&lt;F_18 &gt; ∈ drug ∧ R_1 )</v>
      </c>
      <c r="V28" s="0" t="n">
        <f aca="false">IFERROR(FIND("f_",LOWER(U28)),-1)</f>
        <v>2</v>
      </c>
      <c r="W28" s="0" t="n">
        <f aca="false">IF(V28=-1,-1, VALUE(MID(U28,V28+2, IFERROR(FIND(" ",U28,V28),999)-V28-2)))</f>
        <v>19</v>
      </c>
      <c r="X28" s="0" t="n">
        <f aca="false">IFERROR(FIND("r_",LOWER(U28)),-1)</f>
        <v>25</v>
      </c>
      <c r="Y28" s="0" t="n">
        <f aca="false">IF(X28=-1,-1, ROW(X28)-1+VALUE(MID(U28,X28+2, IFERROR(FIND(" ",U28,X28),999)-X28-2)))</f>
        <v>28</v>
      </c>
      <c r="Z28" s="0" t="str">
        <f aca="false">IF(AND(ISERROR(FIND("$",U28)),V28&lt;0,X28&lt;0,$S28&gt;0), IF(INDEX($D$2:$D$100,$S28)="num","$"&amp;TRIM(SUBSTITUTE(U28,",",INDEX($F$2:$F$100,$S28)&amp;","))&amp;INDEX($F$2:$F$100,$S28), IF(INDEX($D$2:$D$100,$S28)="excl","$"&amp;REPLACE(U28,      IFERROR(FIND(CHAR(1),SUBSTITUTE(U28,",",CHAR(1),INDEX($F$2:$F$100,$S28)-1)),1),      IFERROR(FIND(CHAR(1),SUBSTITUTE(U28,",",CHAR(1),INDEX($F$2:$F$100,$S28))),99)-          IFERROR(FIND(CHAR(1),SUBSTITUTE(U28,",",CHAR(1),INDEX($F$2:$F$100,$S28)-1)),0),""), IF(INDEX($D$2:$D$100,$S28)="repl","$"&amp;REPLACE(U28,      IFERROR(FIND(CHAR(1),SUBSTITUTE(U28,",",CHAR(1),INDEX($F$2:$F$100,$S28)-1))+1,1),      IFERROR(FIND(CHAR(1),SUBSTITUTE(U28,",",CHAR(1),INDEX($F$2:$F$100,$S28))),99)-          IFERROR(FIND(CHAR(1),SUBSTITUTE(U28,",",CHAR(1),INDEX($F$2:$F$100,$S28)-1)),0)-1,INDEX($G$2:$G$100,$S28)),U28 ))), U28)</f>
        <v>∃F_19 (&lt;F_18 &gt; ∈ drug ∧ R_1 )</v>
      </c>
      <c r="AA28" s="0" t="str">
        <f aca="false">IF(OR(V28=-1,IFERROR(INDEX(V$2:V$100,W28),999)&gt;=0,IFERROR(INDEX(X$2:X$100,W28),999)&gt;=0),IF(OR(X28=-1,IFERROR(INDEX(V$2:V$100,Y28),999)&gt;=0,IFERROR(INDEX(X$2:X$100,Y28),999)&gt;=0),Z28,                REPLACE(Z28,X28,IFERROR(FIND(" ",Z28,X28),999)-X28,                    SUBSTITUTE(INDEX(Z$2:Z$100,Y28),"$","")                  )), REPLACE(Z28,V28,IFERROR(FIND(" ",Z28,V28),999)-V28,                   SUBSTITUTE(INDEX(Z$2:Z$100,W28),"$","")                  ) )</f>
        <v>∃F_19 (&lt;F_18 &gt; ∈ drug ∧ R_1 )</v>
      </c>
      <c r="AB28" s="0" t="n">
        <f aca="false">IFERROR(FIND("f_",LOWER(AA28)),-1)</f>
        <v>2</v>
      </c>
      <c r="AC28" s="0" t="n">
        <f aca="false">IF(AB28=-1,-1, VALUE(MID(AA28,AB28+2, IFERROR(FIND(" ",AA28,AB28),999)-AB28-2)))</f>
        <v>19</v>
      </c>
      <c r="AD28" s="0" t="n">
        <f aca="false">IFERROR(FIND("r_",LOWER(AA28)),-1)</f>
        <v>25</v>
      </c>
      <c r="AE28" s="0" t="n">
        <f aca="false">IF(AD28=-1,-1, ROW(AD28)-1+VALUE(MID(AA28,AD28+2, IFERROR(FIND(" ",AA28,AD28),999)-AD28-2)))</f>
        <v>28</v>
      </c>
      <c r="AF28" s="0" t="str">
        <f aca="false">IF(AND(ISERROR(FIND("$",AA28)),AB28&lt;0,AD28&lt;0,$S28&gt;0), IF(INDEX($D$2:$D$100,$S28)="num","$"&amp;TRIM(SUBSTITUTE(AA28,",",INDEX($F$2:$F$100,$S28)&amp;","))&amp;INDEX($F$2:$F$100,$S28), IF(INDEX($D$2:$D$100,$S28)="excl","$"&amp;REPLACE(AA28,      IFERROR(FIND(CHAR(1),SUBSTITUTE(AA28,",",CHAR(1),INDEX($F$2:$F$100,$S28)-1)),1),      IFERROR(FIND(CHAR(1),SUBSTITUTE(AA28,",",CHAR(1),INDEX($F$2:$F$100,$S28))),99)-          IFERROR(FIND(CHAR(1),SUBSTITUTE(AA28,",",CHAR(1),INDEX($F$2:$F$100,$S28)-1)),0),""), IF(INDEX($D$2:$D$100,$S28)="repl","$"&amp;REPLACE(AA28,      IFERROR(FIND(CHAR(1),SUBSTITUTE(AA28,",",CHAR(1),INDEX($F$2:$F$100,$S28)-1))+1,1),      IFERROR(FIND(CHAR(1),SUBSTITUTE(AA28,",",CHAR(1),INDEX($F$2:$F$100,$S28))),99)-          IFERROR(FIND(CHAR(1),SUBSTITUTE(AA28,",",CHAR(1),INDEX($F$2:$F$100,$S28)-1)),0)-1,INDEX($G$2:$G$100,$S28)),AA28 ))), AA28)</f>
        <v>∃F_19 (&lt;F_18 &gt; ∈ drug ∧ R_1 )</v>
      </c>
      <c r="AG28" s="0" t="str">
        <f aca="false">IF(OR(AB28=-1,IFERROR(INDEX(AB$2:AB$100,AC28),999)&gt;=0,IFERROR(INDEX(AD$2:AD$100,AC28),999)&gt;=0),IF(OR(AD28=-1,IFERROR(INDEX(AB$2:AB$100,AE28),999)&gt;=0,IFERROR(INDEX(AD$2:AD$100,AE28),999)&gt;=0),AF28,                REPLACE(AF28,AD28,IFERROR(FIND(" ",AF28,AD28),999)-AD28,                    SUBSTITUTE(INDEX(AF$2:AF$100,AE28),"$","")                  )), REPLACE(AF28,AB28,IFERROR(FIND(" ",AF28,AB28),999)-AB28,                   SUBSTITUTE(INDEX(AF$2:AF$100,AC28),"$","")                  ) )</f>
        <v>∃F_19 (&lt;F_18 &gt; ∈ drug ∧ R_1 )</v>
      </c>
      <c r="AH28" s="0" t="n">
        <f aca="false">IFERROR(FIND("f_",LOWER(AG28)),-1)</f>
        <v>2</v>
      </c>
      <c r="AI28" s="0" t="n">
        <f aca="false">IF(AH28=-1,-1, VALUE(MID(AG28,AH28+2, IFERROR(FIND(" ",AG28,AH28),999)-AH28-2)))</f>
        <v>19</v>
      </c>
      <c r="AJ28" s="0" t="n">
        <f aca="false">IFERROR(FIND("r_",LOWER(AG28)),-1)</f>
        <v>25</v>
      </c>
      <c r="AK28" s="0" t="n">
        <f aca="false">IF(AJ28=-1,-1, ROW(AJ28)-1+VALUE(MID(AG28,AJ28+2, IFERROR(FIND(" ",AG28,AJ28),999)-AJ28-2)))</f>
        <v>28</v>
      </c>
      <c r="AL28" s="0" t="str">
        <f aca="false">IF(AND(ISERROR(FIND("$",AG28)),AH28&lt;0,AJ28&lt;0,$S28&gt;0), IF(INDEX($D$2:$D$100,$S28)="num","$"&amp;TRIM(SUBSTITUTE(AG28,",",INDEX($F$2:$F$100,$S28)&amp;","))&amp;INDEX($F$2:$F$100,$S28), IF(INDEX($D$2:$D$100,$S28)="excl","$"&amp;REPLACE(AG28,      IFERROR(FIND(CHAR(1),SUBSTITUTE(AG28,",",CHAR(1),INDEX($F$2:$F$100,$S28)-1)),1),      IFERROR(FIND(CHAR(1),SUBSTITUTE(AG28,",",CHAR(1),INDEX($F$2:$F$100,$S28))),99)-          IFERROR(FIND(CHAR(1),SUBSTITUTE(AG28,",",CHAR(1),INDEX($F$2:$F$100,$S28)-1)),0),""), IF(INDEX($D$2:$D$100,$S28)="repl","$"&amp;REPLACE(AG28,      IFERROR(FIND(CHAR(1),SUBSTITUTE(AG28,",",CHAR(1),INDEX($F$2:$F$100,$S28)-1))+1,1),      IFERROR(FIND(CHAR(1),SUBSTITUTE(AG28,",",CHAR(1),INDEX($F$2:$F$100,$S28))),99)-          IFERROR(FIND(CHAR(1),SUBSTITUTE(AG28,",",CHAR(1),INDEX($F$2:$F$100,$S28)-1)),0)-1,INDEX($G$2:$G$100,$S28)),AG28 ))), AG28)</f>
        <v>∃F_19 (&lt;F_18 &gt; ∈ drug ∧ R_1 )</v>
      </c>
      <c r="AM28" s="0" t="str">
        <f aca="false">IF(OR(AH28=-1,IFERROR(INDEX(AH$2:AH$100,AI28),999)&gt;=0,IFERROR(INDEX(AJ$2:AJ$100,AI28),999)&gt;=0),IF(OR(AJ28=-1,IFERROR(INDEX(AH$2:AH$100,AK28),999)&gt;=0,IFERROR(INDEX(AJ$2:AJ$100,AK28),999)&gt;=0),AL28,                REPLACE(AL28,AJ28,IFERROR(FIND(" ",AL28,AJ28),999)-AJ28,                    SUBSTITUTE(INDEX(AL$2:AL$100,AK28),"$","")                  )), REPLACE(AL28,AH28,IFERROR(FIND(" ",AL28,AH28),999)-AH28,                   SUBSTITUTE(INDEX(AL$2:AL$100,AI28),"$","")                  ) )</f>
        <v>∃F_19 (&lt;F_18 &gt; ∈ drug ∧ R_1 )</v>
      </c>
      <c r="AN28" s="0" t="n">
        <f aca="false">IFERROR(FIND("f_",LOWER(AM28)),-1)</f>
        <v>2</v>
      </c>
      <c r="AO28" s="0" t="n">
        <f aca="false">IF(AN28=-1,-1, VALUE(MID(AM28,AN28+2, IFERROR(FIND(" ",AM28,AN28),999)-AN28-2)))</f>
        <v>19</v>
      </c>
      <c r="AP28" s="0" t="n">
        <f aca="false">IFERROR(FIND("r_",LOWER(AM28)),-1)</f>
        <v>25</v>
      </c>
      <c r="AQ28" s="0" t="n">
        <f aca="false">IF(AP28=-1,-1, ROW(AP28)-1+VALUE(MID(AM28,AP28+2, IFERROR(FIND(" ",AM28,AP28),999)-AP28-2)))</f>
        <v>28</v>
      </c>
      <c r="AR28" s="0" t="str">
        <f aca="false">IF(AND(ISERROR(FIND("$",AM28)),AN28&lt;0,AP28&lt;0,$S28&gt;0), IF(INDEX($D$2:$D$100,$S28)="num","$"&amp;TRIM(SUBSTITUTE(AM28,",",INDEX($F$2:$F$100,$S28)&amp;","))&amp;INDEX($F$2:$F$100,$S28), IF(INDEX($D$2:$D$100,$S28)="excl","$"&amp;REPLACE(AM28,      IFERROR(FIND(CHAR(1),SUBSTITUTE(AM28,",",CHAR(1),INDEX($F$2:$F$100,$S28)-1)),1),      IFERROR(FIND(CHAR(1),SUBSTITUTE(AM28,",",CHAR(1),INDEX($F$2:$F$100,$S28))),99)-          IFERROR(FIND(CHAR(1),SUBSTITUTE(AM28,",",CHAR(1),INDEX($F$2:$F$100,$S28)-1)),0),""), IF(INDEX($D$2:$D$100,$S28)="repl","$"&amp;REPLACE(AM28,      IFERROR(FIND(CHAR(1),SUBSTITUTE(AM28,",",CHAR(1),INDEX($F$2:$F$100,$S28)-1))+1,1),      IFERROR(FIND(CHAR(1),SUBSTITUTE(AM28,",",CHAR(1),INDEX($F$2:$F$100,$S28))),99)-          IFERROR(FIND(CHAR(1),SUBSTITUTE(AM28,",",CHAR(1),INDEX($F$2:$F$100,$S28)-1)),0)-1,INDEX($G$2:$G$100,$S28)),AM28 ))), AM28)</f>
        <v>∃F_19 (&lt;F_18 &gt; ∈ drug ∧ R_1 )</v>
      </c>
      <c r="AS28" s="0" t="str">
        <f aca="false">IF(OR(AN28=-1,IFERROR(INDEX(AN$2:AN$100,AO28),999)&gt;=0,IFERROR(INDEX(AP$2:AP$100,AO28),999)&gt;=0),IF(OR(AP28=-1,IFERROR(INDEX(AN$2:AN$100,AQ28),999)&gt;=0,IFERROR(INDEX(AP$2:AP$100,AQ28),999)&gt;=0),AR28,                REPLACE(AR28,AP28,IFERROR(FIND(" ",AR28,AP28),999)-AP28,                    SUBSTITUTE(INDEX(AR$2:AR$100,AQ28),"$","")                  )), REPLACE(AR28,AN28,IFERROR(FIND(" ",AR28,AN28),999)-AN28,                   SUBSTITUTE(INDEX(AR$2:AR$100,AO28),"$","")                  ) )</f>
        <v>∃company1,actcomp1,ntimes1,dosage1,ndays1   (&lt;F_18 &gt; ∈ drug ∧ R_1 )</v>
      </c>
      <c r="AT28" s="0" t="n">
        <f aca="false">IFERROR(FIND("f_",LOWER(AS28)),-1)</f>
        <v>47</v>
      </c>
      <c r="AU28" s="0" t="n">
        <f aca="false">IF(AT28=-1,-1, VALUE(MID(AS28,AT28+2, IFERROR(FIND(" ",AS28,AT28),999)-AT28-2)))</f>
        <v>18</v>
      </c>
      <c r="AV28" s="0" t="n">
        <f aca="false">IFERROR(FIND("r_",LOWER(AS28)),-1)</f>
        <v>63</v>
      </c>
      <c r="AW28" s="0" t="n">
        <f aca="false">IF(AV28=-1,-1, ROW(AV28)-1+VALUE(MID(AS28,AV28+2, IFERROR(FIND(" ",AS28,AV28),999)-AV28-2)))</f>
        <v>28</v>
      </c>
      <c r="AX28" s="0" t="str">
        <f aca="false">IF(AND(ISERROR(FIND("$",AS28)),AT28&lt;0,AV28&lt;0,$S28&gt;0), IF(INDEX($D$2:$D$100,$S28)="num","$"&amp;TRIM(SUBSTITUTE(AS28,",",INDEX($F$2:$F$100,$S28)&amp;","))&amp;INDEX($F$2:$F$100,$S28), IF(INDEX($D$2:$D$100,$S28)="excl","$"&amp;REPLACE(AS28,      IFERROR(FIND(CHAR(1),SUBSTITUTE(AS28,",",CHAR(1),INDEX($F$2:$F$100,$S28)-1)),1),      IFERROR(FIND(CHAR(1),SUBSTITUTE(AS28,",",CHAR(1),INDEX($F$2:$F$100,$S28))),99)-          IFERROR(FIND(CHAR(1),SUBSTITUTE(AS28,",",CHAR(1),INDEX($F$2:$F$100,$S28)-1)),0),""), IF(INDEX($D$2:$D$100,$S28)="repl","$"&amp;REPLACE(AS28,      IFERROR(FIND(CHAR(1),SUBSTITUTE(AS28,",",CHAR(1),INDEX($F$2:$F$100,$S28)-1))+1,1),      IFERROR(FIND(CHAR(1),SUBSTITUTE(AS28,",",CHAR(1),INDEX($F$2:$F$100,$S28))),99)-          IFERROR(FIND(CHAR(1),SUBSTITUTE(AS28,",",CHAR(1),INDEX($F$2:$F$100,$S28)-1)),0)-1,INDEX($G$2:$G$100,$S28)),AS28 ))), AS28)</f>
        <v>∃company1,actcomp1,ntimes1,dosage1,ndays1   (&lt;F_18 &gt; ∈ drug ∧ R_1 )</v>
      </c>
      <c r="AY28" s="0" t="str">
        <f aca="false">IF(OR(AT28=-1,IFERROR(INDEX(AT$2:AT$100,AU28),999)&gt;=0,IFERROR(INDEX(AV$2:AV$100,AU28),999)&gt;=0),IF(OR(AV28=-1,IFERROR(INDEX(AT$2:AT$100,AW28),999)&gt;=0,IFERROR(INDEX(AV$2:AV$100,AW28),999)&gt;=0),AX28,                REPLACE(AX28,AV28,IFERROR(FIND(" ",AX28,AV28),999)-AV28,                    SUBSTITUTE(INDEX(AX$2:AX$100,AW28),"$","")                  )), REPLACE(AX28,AT28,IFERROR(FIND(" ",AX28,AT28),999)-AT28,                   SUBSTITUTE(INDEX(AX$2:AX$100,AU28),"$","")                  ) )</f>
        <v>∃company1,actcomp1,ntimes1,dosage1,ndays1   (&lt;dname1,company1,actcomp1,ntimes1,dosage1,ndays1  &gt; ∈ drug ∧ R_1 )</v>
      </c>
      <c r="AZ28" s="0" t="n">
        <f aca="false">IFERROR(FIND("f_",LOWER(AY28)),-1)</f>
        <v>-1</v>
      </c>
      <c r="BA28" s="0" t="n">
        <f aca="false">IF(AZ28=-1,-1, VALUE(MID(AY28,AZ28+2, IFERROR(FIND(" ",AY28,AZ28),999)-AZ28-2)))</f>
        <v>-1</v>
      </c>
      <c r="BB28" s="0" t="n">
        <f aca="false">IFERROR(FIND("r_",LOWER(AY28)),-1)</f>
        <v>107</v>
      </c>
      <c r="BC28" s="0" t="n">
        <f aca="false">IF(BB28=-1,-1, ROW(BB28)-1+VALUE(MID(AY28,BB28+2, IFERROR(FIND(" ",AY28,BB28),999)-BB28-2)))</f>
        <v>28</v>
      </c>
      <c r="BD28" s="0" t="str">
        <f aca="false">IF(AND(ISERROR(FIND("$",AY28)),AZ28&lt;0,BB28&lt;0,$S28&gt;0), IF(INDEX($D$2:$D$100,$S28)="num","$"&amp;TRIM(SUBSTITUTE(AY28,",",INDEX($F$2:$F$100,$S28)&amp;","))&amp;INDEX($F$2:$F$100,$S28), IF(INDEX($D$2:$D$100,$S28)="excl","$"&amp;REPLACE(AY28,      IFERROR(FIND(CHAR(1),SUBSTITUTE(AY28,",",CHAR(1),INDEX($F$2:$F$100,$S28)-1)),1),      IFERROR(FIND(CHAR(1),SUBSTITUTE(AY28,",",CHAR(1),INDEX($F$2:$F$100,$S28))),99)-          IFERROR(FIND(CHAR(1),SUBSTITUTE(AY28,",",CHAR(1),INDEX($F$2:$F$100,$S28)-1)),0),""), IF(INDEX($D$2:$D$100,$S28)="repl","$"&amp;REPLACE(AY28,      IFERROR(FIND(CHAR(1),SUBSTITUTE(AY28,",",CHAR(1),INDEX($F$2:$F$100,$S28)-1))+1,1),      IFERROR(FIND(CHAR(1),SUBSTITUTE(AY28,",",CHAR(1),INDEX($F$2:$F$100,$S28))),99)-          IFERROR(FIND(CHAR(1),SUBSTITUTE(AY28,",",CHAR(1),INDEX($F$2:$F$100,$S28)-1)),0)-1,INDEX($G$2:$G$100,$S28)),AY28 ))), AY28)</f>
        <v>∃company1,actcomp1,ntimes1,dosage1,ndays1   (&lt;dname1,company1,actcomp1,ntimes1,dosage1,ndays1  &gt; ∈ drug ∧ R_1 )</v>
      </c>
      <c r="BE28" s="0" t="str">
        <f aca="false">IF(OR(AZ28=-1,IFERROR(INDEX(AZ$2:AZ$100,BA28),999)&gt;=0,IFERROR(INDEX(BB$2:BB$100,BA28),999)&gt;=0),IF(OR(BB28=-1,IFERROR(INDEX(AZ$2:AZ$100,BC28),999)&gt;=0,IFERROR(INDEX(BB$2:BB$100,BC28),999)&gt;=0),BD28,                REPLACE(BD28,BB28,IFERROR(FIND(" ",BD28,BB28),999)-BB28,                    SUBSTITUTE(INDEX(BD$2:BD$100,BC28),"$","")                  )), REPLACE(BD28,AZ28,IFERROR(FIND(" ",BD28,AZ28),999)-AZ28,                   SUBSTITUTE(INDEX(BD$2:BD$100,BA28),"$","")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BF28" s="0" t="n">
        <f aca="false">IFERROR(FIND("f_",LOWER(BE28)),-1)</f>
        <v>-1</v>
      </c>
      <c r="BG28" s="0" t="n">
        <f aca="false">IF(BF28=-1,-1, VALUE(MID(BE28,BF28+2, IFERROR(FIND(" ",BE28,BF28),999)-BF28-2)))</f>
        <v>-1</v>
      </c>
      <c r="BH28" s="0" t="n">
        <f aca="false">IFERROR(FIND("r_",LOWER(BE28)),-1)</f>
        <v>-1</v>
      </c>
      <c r="BI28" s="0" t="n">
        <f aca="false">IF(BH28=-1,-1, ROW(BH28)-1+VALUE(MID(BE28,BH28+2, IFERROR(FIND(" ",BE28,BH28),999)-BH28-2)))</f>
        <v>-1</v>
      </c>
      <c r="BJ28" s="0" t="str">
        <f aca="false">IF(AND(ISERROR(FIND("$",BE28)),BF28&lt;0,BH28&lt;0,$S28&gt;0), IF(INDEX($D$2:$D$100,$S28)="num","$"&amp;TRIM(SUBSTITUTE(BE28,",",INDEX($F$2:$F$100,$S28)&amp;","))&amp;INDEX($F$2:$F$100,$S28), IF(INDEX($D$2:$D$100,$S28)="excl","$"&amp;REPLACE(BE28,      IFERROR(FIND(CHAR(1),SUBSTITUTE(BE28,",",CHAR(1),INDEX($F$2:$F$100,$S28)-1)),1),      IFERROR(FIND(CHAR(1),SUBSTITUTE(BE28,",",CHAR(1),INDEX($F$2:$F$100,$S28))),99)-          IFERROR(FIND(CHAR(1),SUBSTITUTE(BE28,",",CHAR(1),INDEX($F$2:$F$100,$S28)-1)),0),""), IF(INDEX($D$2:$D$100,$S28)="repl","$"&amp;REPLACE(BE28,      IFERROR(FIND(CHAR(1),SUBSTITUTE(BE28,",",CHAR(1),INDEX($F$2:$F$100,$S28)-1))+1,1),      IFERROR(FIND(CHAR(1),SUBSTITUTE(BE28,",",CHAR(1),INDEX($F$2:$F$100,$S28))),99)-          IFERROR(FIND(CHAR(1),SUBSTITUTE(BE28,",",CHAR(1),INDEX($F$2:$F$100,$S28)-1)),0)-1,INDEX($G$2:$G$100,$S28)),BE28 ))), BE28)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BK28" s="0" t="str">
        <f aca="false">IF(OR(BF28=-1,IFERROR(INDEX(BF$2:BF$100,BG28),999)&gt;=0,IFERROR(INDEX(BH$2:BH$100,BG28),999)&gt;=0),IF(OR(BH28=-1,IFERROR(INDEX(BF$2:BF$100,BI28),999)&gt;=0,IFERROR(INDEX(BH$2:BH$100,BI28),999)&gt;=0),BJ28,                REPLACE(BJ28,BH28,IFERROR(FIND(" ",BJ28,BH28),999)-BH28,                    SUBSTITUTE(INDEX(BJ$2:BJ$100,BI28),"$","")                  )), REPLACE(BJ28,BF28,IFERROR(FIND(" ",BJ28,BF28),999)-BF28,                   SUBSTITUTE(INDEX(BJ$2:BJ$100,BG28),"$","")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BL28" s="0" t="n">
        <f aca="false">IFERROR(FIND("f_",LOWER(BK28)),-1)</f>
        <v>-1</v>
      </c>
      <c r="BM28" s="0" t="n">
        <f aca="false">IF(BL28=-1,-1, VALUE(MID(BK28,BL28+2, IFERROR(FIND(" ",BK28,BL28),999)-BL28-2)))</f>
        <v>-1</v>
      </c>
      <c r="BN28" s="0" t="n">
        <f aca="false">IFERROR(FIND("r_",LOWER(BK28)),-1)</f>
        <v>-1</v>
      </c>
      <c r="BO28" s="0" t="n">
        <f aca="false">IF(BN28=-1,-1, ROW(BN28)-1+VALUE(MID(BK28,BN28+2, IFERROR(FIND(" ",BK28,BN28),999)-BN28-2)))</f>
        <v>-1</v>
      </c>
      <c r="BP28" s="0" t="str">
        <f aca="false">IF(AND(ISERROR(FIND("$",BK28)),BL28&lt;0,BN28&lt;0,$S28&gt;0), IF(INDEX($D$2:$D$100,$S28)="num","$"&amp;TRIM(SUBSTITUTE(BK28,",",INDEX($F$2:$F$100,$S28)&amp;","))&amp;INDEX($F$2:$F$100,$S28), IF(INDEX($D$2:$D$100,$S28)="excl","$"&amp;REPLACE(BK28,      IFERROR(FIND(CHAR(1),SUBSTITUTE(BK28,",",CHAR(1),INDEX($F$2:$F$100,$S28)-1)),1),      IFERROR(FIND(CHAR(1),SUBSTITUTE(BK28,",",CHAR(1),INDEX($F$2:$F$100,$S28))),99)-          IFERROR(FIND(CHAR(1),SUBSTITUTE(BK28,",",CHAR(1),INDEX($F$2:$F$100,$S28)-1)),0),""), IF(INDEX($D$2:$D$100,$S28)="repl","$"&amp;REPLACE(BK28,      IFERROR(FIND(CHAR(1),SUBSTITUTE(BK28,",",CHAR(1),INDEX($F$2:$F$100,$S28)-1))+1,1),      IFERROR(FIND(CHAR(1),SUBSTITUTE(BK28,",",CHAR(1),INDEX($F$2:$F$100,$S28))),99)-          IFERROR(FIND(CHAR(1),SUBSTITUTE(BK28,",",CHAR(1),INDEX($F$2:$F$100,$S28)-1)),0)-1,INDEX($G$2:$G$100,$S28)),BK28 ))), BK28)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BQ28" s="0" t="str">
        <f aca="false">IF(OR(BL28=-1,IFERROR(INDEX(BL$2:BL$100,BM28),999)&gt;=0,IFERROR(INDEX(BN$2:BN$100,BM28),999)&gt;=0),IF(OR(BN28=-1,IFERROR(INDEX(BL$2:BL$100,BO28),999)&gt;=0,IFERROR(INDEX(BN$2:BN$100,BO28),999)&gt;=0),BP28,                REPLACE(BP28,BN28,IFERROR(FIND(" ",BP28,BN28),999)-BN28,                    SUBSTITUTE(INDEX(BP$2:BP$100,BO28),"$","")                  )), REPLACE(BP28,BL28,IFERROR(FIND(" ",BP28,BL28),999)-BL28,                   SUBSTITUTE(INDEX(BP$2:BP$100,BM28),"$","")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BR28" s="0" t="n">
        <f aca="false">IFERROR(FIND("f_",LOWER(BQ28)),-1)</f>
        <v>-1</v>
      </c>
      <c r="BS28" s="0" t="n">
        <f aca="false">IF(BR28=-1,-1, VALUE(MID(BQ28,BR28+2, IFERROR(FIND(" ",BQ28,BR28),999)-BR28-2)))</f>
        <v>-1</v>
      </c>
      <c r="BT28" s="0" t="n">
        <f aca="false">IFERROR(FIND("r_",LOWER(BQ28)),-1)</f>
        <v>-1</v>
      </c>
      <c r="BU28" s="0" t="n">
        <f aca="false">IF(BT28=-1,-1, ROW(BT28)-1+VALUE(MID(BQ28,BT28+2, IFERROR(FIND(" ",BQ28,BT28),999)-BT28-2)))</f>
        <v>-1</v>
      </c>
      <c r="BV28" s="0" t="str">
        <f aca="false">IF(AND(ISERROR(FIND("$",BQ28)),BR28&lt;0,BT28&lt;0,$S28&gt;0), IF(INDEX($D$2:$D$100,$S28)="num","$"&amp;TRIM(SUBSTITUTE(BQ28,",",INDEX($F$2:$F$100,$S28)&amp;","))&amp;INDEX($F$2:$F$100,$S28), IF(INDEX($D$2:$D$100,$S28)="excl","$"&amp;REPLACE(BQ28,      IFERROR(FIND(CHAR(1),SUBSTITUTE(BQ28,",",CHAR(1),INDEX($F$2:$F$100,$S28)-1)),1),      IFERROR(FIND(CHAR(1),SUBSTITUTE(BQ28,",",CHAR(1),INDEX($F$2:$F$100,$S28))),99)-          IFERROR(FIND(CHAR(1),SUBSTITUTE(BQ28,",",CHAR(1),INDEX($F$2:$F$100,$S28)-1)),0),""), IF(INDEX($D$2:$D$100,$S28)="repl","$"&amp;REPLACE(BQ28,      IFERROR(FIND(CHAR(1),SUBSTITUTE(BQ28,",",CHAR(1),INDEX($F$2:$F$100,$S28)-1))+1,1),      IFERROR(FIND(CHAR(1),SUBSTITUTE(BQ28,",",CHAR(1),INDEX($F$2:$F$100,$S28))),99)-          IFERROR(FIND(CHAR(1),SUBSTITUTE(BQ28,",",CHAR(1),INDEX($F$2:$F$100,$S28)-1)),0)-1,INDEX($G$2:$G$100,$S28)),BQ28 ))), BQ28)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BW28" s="0" t="str">
        <f aca="false">IF(OR(BR28=-1,IFERROR(INDEX(BR$2:BR$100,BS28),999)&gt;=0,IFERROR(INDEX(BT$2:BT$100,BS28),999)&gt;=0),IF(OR(BT28=-1,IFERROR(INDEX(BR$2:BR$100,BU28),999)&gt;=0,IFERROR(INDEX(BT$2:BT$100,BU28),999)&gt;=0),BV28,                REPLACE(BV28,BT28,IFERROR(FIND(" ",BV28,BT28),999)-BT28,                    SUBSTITUTE(INDEX(BV$2:BV$100,BU28),"$","")                  )), REPLACE(BV28,BR28,IFERROR(FIND(" ",BV28,BR28),999)-BR28,                   SUBSTITUTE(INDEX(BV$2:BV$100,BS28),"$","")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BX28" s="0" t="n">
        <f aca="false">IFERROR(FIND("f_",LOWER(BW28)),-1)</f>
        <v>-1</v>
      </c>
      <c r="BY28" s="0" t="n">
        <f aca="false">IF(BX28=-1,-1, VALUE(MID(BW28,BX28+2, IFERROR(FIND(" ",BW28,BX28),999)-BX28-2)))</f>
        <v>-1</v>
      </c>
      <c r="BZ28" s="0" t="n">
        <f aca="false">IFERROR(FIND("r_",LOWER(BW28)),-1)</f>
        <v>-1</v>
      </c>
      <c r="CA28" s="0" t="n">
        <f aca="false">IF(BZ28=-1,-1, ROW(BZ28)-1+VALUE(MID(BW28,BZ28+2, IFERROR(FIND(" ",BW28,BZ28),999)-BZ28-2)))</f>
        <v>-1</v>
      </c>
      <c r="CB28" s="0" t="str">
        <f aca="false">IF(AND(ISERROR(FIND("$",BW28)),BX28&lt;0,BZ28&lt;0,$S28&gt;0), IF(INDEX($D$2:$D$100,$S28)="num","$"&amp;TRIM(SUBSTITUTE(BW28,",",INDEX($F$2:$F$100,$S28)&amp;","))&amp;INDEX($F$2:$F$100,$S28), IF(INDEX($D$2:$D$100,$S28)="excl","$"&amp;REPLACE(BW28,      IFERROR(FIND(CHAR(1),SUBSTITUTE(BW28,",",CHAR(1),INDEX($F$2:$F$100,$S28)-1)),1),      IFERROR(FIND(CHAR(1),SUBSTITUTE(BW28,",",CHAR(1),INDEX($F$2:$F$100,$S28))),99)-          IFERROR(FIND(CHAR(1),SUBSTITUTE(BW28,",",CHAR(1),INDEX($F$2:$F$100,$S28)-1)),0),""), IF(INDEX($D$2:$D$100,$S28)="repl","$"&amp;REPLACE(BW28,      IFERROR(FIND(CHAR(1),SUBSTITUTE(BW28,",",CHAR(1),INDEX($F$2:$F$100,$S28)-1))+1,1),      IFERROR(FIND(CHAR(1),SUBSTITUTE(BW28,",",CHAR(1),INDEX($F$2:$F$100,$S28))),99)-          IFERROR(FIND(CHAR(1),SUBSTITUTE(BW28,",",CHAR(1),INDEX($F$2:$F$100,$S28)-1)),0)-1,INDEX($G$2:$G$100,$S28)),BW28 ))), BW28)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CC28" s="0" t="str">
        <f aca="false">IF(OR(BX28=-1,IFERROR(INDEX(BX$2:BX$100,BY28),999)&gt;=0,IFERROR(INDEX(BZ$2:BZ$100,BY28),999)&gt;=0),IF(OR(BZ28=-1,IFERROR(INDEX(BX$2:BX$100,CA28),999)&gt;=0,IFERROR(INDEX(BZ$2:BZ$100,CA28),999)&gt;=0),CB28,                REPLACE(CB28,BZ28,IFERROR(FIND(" ",CB28,BZ28),999)-BZ28,                    SUBSTITUTE(INDEX(CB$2:CB$100,CA28),"$","")                  )), REPLACE(CB28,BX28,IFERROR(FIND(" ",CB28,BX28),999)-BX28,                   SUBSTITUTE(INDEX(CB$2:CB$100,BY28),"$","")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CD28" s="0" t="n">
        <f aca="false">IFERROR(FIND("f_",LOWER(CC28)),-1)</f>
        <v>-1</v>
      </c>
      <c r="CE28" s="0" t="n">
        <f aca="false">IF(CD28=-1,-1, VALUE(MID(CC28,CD28+2, IFERROR(FIND(" ",CC28,CD28),999)-CD28-2)))</f>
        <v>-1</v>
      </c>
      <c r="CF28" s="0" t="n">
        <f aca="false">IFERROR(FIND("r_",LOWER(CC28)),-1)</f>
        <v>-1</v>
      </c>
      <c r="CG28" s="0" t="n">
        <f aca="false">IF(CF28=-1,-1, ROW(CF28)-1+VALUE(MID(CC28,CF28+2, IFERROR(FIND(" ",CC28,CF28),999)-CF28-2)))</f>
        <v>-1</v>
      </c>
      <c r="CH28" s="0" t="str">
        <f aca="false">IF(AND(ISERROR(FIND("$",CC28)),CD28&lt;0,CF28&lt;0,$S28&gt;0), IF(INDEX($D$2:$D$100,$S28)="num","$"&amp;TRIM(SUBSTITUTE(CC28,",",INDEX($F$2:$F$100,$S28)&amp;","))&amp;INDEX($F$2:$F$100,$S28), IF(INDEX($D$2:$D$100,$S28)="excl","$"&amp;REPLACE(CC28,      IFERROR(FIND(CHAR(1),SUBSTITUTE(CC28,",",CHAR(1),INDEX($F$2:$F$100,$S28)-1)),1),      IFERROR(FIND(CHAR(1),SUBSTITUTE(CC28,",",CHAR(1),INDEX($F$2:$F$100,$S28))),99)-          IFERROR(FIND(CHAR(1),SUBSTITUTE(CC28,",",CHAR(1),INDEX($F$2:$F$100,$S28)-1)),0),""), IF(INDEX($D$2:$D$100,$S28)="repl","$"&amp;REPLACE(CC28,      IFERROR(FIND(CHAR(1),SUBSTITUTE(CC28,",",CHAR(1),INDEX($F$2:$F$100,$S28)-1))+1,1),      IFERROR(FIND(CHAR(1),SUBSTITUTE(CC28,",",CHAR(1),INDEX($F$2:$F$100,$S28))),99)-          IFERROR(FIND(CHAR(1),SUBSTITUTE(CC28,",",CHAR(1),INDEX($F$2:$F$100,$S28)-1)),0)-1,INDEX($G$2:$G$100,$S28)),CC28 ))), CC28)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CI28" s="0" t="str">
        <f aca="false">IF(OR(CD28=-1,IFERROR(INDEX(CD$2:CD$100,CE28),999)&gt;=0,IFERROR(INDEX(CF$2:CF$100,CE28),999)&gt;=0),IF(OR(CF28=-1,IFERROR(INDEX(CD$2:CD$100,CG28),999)&gt;=0,IFERROR(INDEX(CF$2:CF$100,CG28),999)&gt;=0),CH28,                REPLACE(CH28,CF28,IFERROR(FIND(" ",CH28,CF28),999)-CF28,                    SUBSTITUTE(INDEX(CH$2:CH$100,CG28),"$","")                  )), REPLACE(CH28,CD28,IFERROR(FIND(" ",CH28,CD28),999)-CD28,                   SUBSTITUTE(INDEX(CH$2:CH$100,CE28),"$","")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CJ28" s="0" t="n">
        <f aca="false">IFERROR(FIND("f_",LOWER(CI28)),-1)</f>
        <v>-1</v>
      </c>
      <c r="CK28" s="0" t="n">
        <f aca="false">IF(CJ28=-1,-1, VALUE(MID(CI28,CJ28+2, IFERROR(FIND(" ",CI28,CJ28),999)-CJ28-2)))</f>
        <v>-1</v>
      </c>
      <c r="CL28" s="0" t="n">
        <f aca="false">IFERROR(FIND("r_",LOWER(CI28)),-1)</f>
        <v>-1</v>
      </c>
      <c r="CM28" s="0" t="n">
        <f aca="false">IF(CL28=-1,-1, ROW(CL28)-1+VALUE(MID(CI28,CL28+2, IFERROR(FIND(" ",CI28,CL28),999)-CL28-2)))</f>
        <v>-1</v>
      </c>
      <c r="CN28" s="0" t="str">
        <f aca="false">IF(AND(ISERROR(FIND("$",CI28)),CJ28&lt;0,CL28&lt;0,$S28&gt;0), IF(INDEX($D$2:$D$100,$S28)="num","$"&amp;TRIM(SUBSTITUTE(CI28,",",INDEX($F$2:$F$100,$S28)&amp;","))&amp;INDEX($F$2:$F$100,$S28), IF(INDEX($D$2:$D$100,$S28)="excl","$"&amp;REPLACE(CI28,      IFERROR(FIND(CHAR(1),SUBSTITUTE(CI28,",",CHAR(1),INDEX($F$2:$F$100,$S28)-1)),1),      IFERROR(FIND(CHAR(1),SUBSTITUTE(CI28,",",CHAR(1),INDEX($F$2:$F$100,$S28))),99)-          IFERROR(FIND(CHAR(1),SUBSTITUTE(CI28,",",CHAR(1),INDEX($F$2:$F$100,$S28)-1)),0),""), IF(INDEX($D$2:$D$100,$S28)="repl","$"&amp;REPLACE(CI28,      IFERROR(FIND(CHAR(1),SUBSTITUTE(CI28,",",CHAR(1),INDEX($F$2:$F$100,$S28)-1))+1,1),      IFERROR(FIND(CHAR(1),SUBSTITUTE(CI28,",",CHAR(1),INDEX($F$2:$F$100,$S28))),99)-          IFERROR(FIND(CHAR(1),SUBSTITUTE(CI28,",",CHAR(1),INDEX($F$2:$F$100,$S28)-1)),0)-1,INDEX($G$2:$G$100,$S28)),CI28 ))), CI28)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CO28" s="0" t="str">
        <f aca="false">IF(OR(CJ28=-1,IFERROR(INDEX(CJ$2:CJ$100,CK28),999)&gt;=0,IFERROR(INDEX(CL$2:CL$100,CK28),999)&gt;=0),IF(OR(CL28=-1,IFERROR(INDEX(CJ$2:CJ$100,CM28),999)&gt;=0,IFERROR(INDEX(CL$2:CL$100,CM28),999)&gt;=0),CN28,                REPLACE(CN28,CL28,IFERROR(FIND(" ",CN28,CL28),999)-CL28,                    SUBSTITUTE(INDEX(CN$2:CN$100,CM28),"$","")                  )), REPLACE(CN28,CJ28,IFERROR(FIND(" ",CN28,CJ28),999)-CJ28,                   SUBSTITUTE(INDEX(CN$2:CN$100,CK28),"$","")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CP28" s="0" t="n">
        <f aca="false">IFERROR(FIND("f_",LOWER(CO28)),-1)</f>
        <v>-1</v>
      </c>
      <c r="CQ28" s="0" t="n">
        <f aca="false">IF(CP28=-1,-1, VALUE(MID(CO28,CP28+2, IFERROR(FIND(" ",CO28,CP28),999)-CP28-2)))</f>
        <v>-1</v>
      </c>
      <c r="CR28" s="0" t="n">
        <f aca="false">IFERROR(FIND("r_",LOWER(CO28)),-1)</f>
        <v>-1</v>
      </c>
      <c r="CS28" s="0" t="n">
        <f aca="false">IF(CR28=-1,-1, ROW(CR28)-1+VALUE(MID(CO28,CR28+2, IFERROR(FIND(" ",CO28,CR28),999)-CR28-2)))</f>
        <v>-1</v>
      </c>
      <c r="CT28" s="0" t="str">
        <f aca="false">IF(AND(ISERROR(FIND("$",CO28)),CP28&lt;0,CR28&lt;0,$S28&gt;0), IF(INDEX($D$2:$D$100,$S28)="num","$"&amp;TRIM(SUBSTITUTE(CO28,",",INDEX($F$2:$F$100,$S28)&amp;","))&amp;INDEX($F$2:$F$100,$S28), IF(INDEX($D$2:$D$100,$S28)="excl","$"&amp;REPLACE(CO28,      IFERROR(FIND(CHAR(1),SUBSTITUTE(CO28,",",CHAR(1),INDEX($F$2:$F$100,$S28)-1)),1),      IFERROR(FIND(CHAR(1),SUBSTITUTE(CO28,",",CHAR(1),INDEX($F$2:$F$100,$S28))),99)-          IFERROR(FIND(CHAR(1),SUBSTITUTE(CO28,",",CHAR(1),INDEX($F$2:$F$100,$S28)-1)),0),""), IF(INDEX($D$2:$D$100,$S28)="repl","$"&amp;REPLACE(CO28,      IFERROR(FIND(CHAR(1),SUBSTITUTE(CO28,",",CHAR(1),INDEX($F$2:$F$100,$S28)-1))+1,1),      IFERROR(FIND(CHAR(1),SUBSTITUTE(CO28,",",CHAR(1),INDEX($F$2:$F$100,$S28))),99)-          IFERROR(FIND(CHAR(1),SUBSTITUTE(CO28,",",CHAR(1),INDEX($F$2:$F$100,$S28)-1)),0)-1,INDEX($G$2:$G$100,$S28)),CO28 ))), CO28)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CU28" s="0" t="str">
        <f aca="false">IF(OR(CP28=-1,IFERROR(INDEX(CP$2:CP$100,CQ28),999)&gt;=0,IFERROR(INDEX(CR$2:CR$100,CQ28),999)&gt;=0),IF(OR(CR28=-1,IFERROR(INDEX(CP$2:CP$100,CS28),999)&gt;=0,IFERROR(INDEX(CR$2:CR$100,CS28),999)&gt;=0),CT28,                REPLACE(CT28,CR28,IFERROR(FIND(" ",CT28,CR28),999)-CR28,                    SUBSTITUTE(INDEX(CT$2:CT$100,CS28),"$","")                  )), REPLACE(CT28,CP28,IFERROR(FIND(" ",CT28,CP28),999)-CP28,                   SUBSTITUTE(INDEX(CT$2:CT$100,CQ28),"$","")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CV28" s="0" t="n">
        <f aca="false">IFERROR(FIND("f_",LOWER(CU28)),-1)</f>
        <v>-1</v>
      </c>
      <c r="CW28" s="0" t="n">
        <f aca="false">IF(CV28=-1,-1, VALUE(MID(CU28,CV28+2, IFERROR(FIND(" ",CU28,CV28),999)-CV28-2)))</f>
        <v>-1</v>
      </c>
      <c r="CX28" s="0" t="n">
        <f aca="false">IFERROR(FIND("r_",LOWER(CU28)),-1)</f>
        <v>-1</v>
      </c>
      <c r="CY28" s="0" t="n">
        <f aca="false">IF(CX28=-1,-1, ROW(CX28)-1+VALUE(MID(CU28,CX28+2, IFERROR(FIND(" ",CU28,CX28),999)-CX28-2)))</f>
        <v>-1</v>
      </c>
      <c r="CZ28" s="0" t="str">
        <f aca="false">IF(AND(ISERROR(FIND("$",CU28)),CV28&lt;0,CX28&lt;0,$S28&gt;0), IF(INDEX($D$2:$D$100,$S28)="num","$"&amp;TRIM(SUBSTITUTE(CU28,",",INDEX($F$2:$F$100,$S28)&amp;","))&amp;INDEX($F$2:$F$100,$S28), IF(INDEX($D$2:$D$100,$S28)="excl","$"&amp;REPLACE(CU28,      IFERROR(FIND(CHAR(1),SUBSTITUTE(CU28,",",CHAR(1),INDEX($F$2:$F$100,$S28)-1)),1),      IFERROR(FIND(CHAR(1),SUBSTITUTE(CU28,",",CHAR(1),INDEX($F$2:$F$100,$S28))),99)-          IFERROR(FIND(CHAR(1),SUBSTITUTE(CU28,",",CHAR(1),INDEX($F$2:$F$100,$S28)-1)),0),""), IF(INDEX($D$2:$D$100,$S28)="repl","$"&amp;REPLACE(CU28,      IFERROR(FIND(CHAR(1),SUBSTITUTE(CU28,",",CHAR(1),INDEX($F$2:$F$100,$S28)-1))+1,1),      IFERROR(FIND(CHAR(1),SUBSTITUTE(CU28,",",CHAR(1),INDEX($F$2:$F$100,$S28))),99)-          IFERROR(FIND(CHAR(1),SUBSTITUTE(CU28,",",CHAR(1),INDEX($F$2:$F$100,$S28)-1)),0)-1,INDEX($G$2:$G$100,$S28)),CU28 ))), CU28)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DA28" s="0" t="str">
        <f aca="false">IF(OR(CV28=-1,IFERROR(INDEX(CV$2:CV$100,CW28),999)&gt;=0,IFERROR(INDEX(CX$2:CX$100,CW28),999)&gt;=0),IF(OR(CX28=-1,IFERROR(INDEX(CV$2:CV$100,CY28),999)&gt;=0,IFERROR(INDEX(CX$2:CX$100,CY28),999)&gt;=0),CZ28,                REPLACE(CZ28,CX28,IFERROR(FIND(" ",CZ28,CX28),999)-CX28,                    SUBSTITUTE(INDEX(CZ$2:CZ$100,CY28),"$","")                  )), REPLACE(CZ28,CV28,IFERROR(FIND(" ",CZ28,CV28),999)-CV28,                   SUBSTITUTE(INDEX(CZ$2:CZ$100,CW28),"$","")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DB28" s="0" t="n">
        <f aca="false">IFERROR(FIND("f_",LOWER(DA28)),-1)</f>
        <v>-1</v>
      </c>
      <c r="DC28" s="0" t="n">
        <f aca="false">IF(DB28=-1,-1, VALUE(MID(DA28,DB28+2, IFERROR(FIND(" ",DA28,DB28),999)-DB28-2)))</f>
        <v>-1</v>
      </c>
      <c r="DD28" s="0" t="n">
        <f aca="false">IFERROR(FIND("r_",LOWER(DA28)),-1)</f>
        <v>-1</v>
      </c>
      <c r="DE28" s="0" t="n">
        <f aca="false">IF(DD28=-1,-1, ROW(DD28)-1+VALUE(MID(DA28,DD28+2, IFERROR(FIND(" ",DA28,DD28),999)-DD28-2)))</f>
        <v>-1</v>
      </c>
      <c r="DF28" s="0" t="str">
        <f aca="false">IF(AND(ISERROR(FIND("$",DA28)),DB28&lt;0,DD28&lt;0,$S28&gt;0), IF(INDEX($D$2:$D$100,$S28)="num","$"&amp;TRIM(SUBSTITUTE(DA28,",",INDEX($F$2:$F$100,$S28)&amp;","))&amp;INDEX($F$2:$F$100,$S28), IF(INDEX($D$2:$D$100,$S28)="excl","$"&amp;REPLACE(DA28,      IFERROR(FIND(CHAR(1),SUBSTITUTE(DA28,",",CHAR(1),INDEX($F$2:$F$100,$S28)-1)),1),      IFERROR(FIND(CHAR(1),SUBSTITUTE(DA28,",",CHAR(1),INDEX($F$2:$F$100,$S28))),99)-          IFERROR(FIND(CHAR(1),SUBSTITUTE(DA28,",",CHAR(1),INDEX($F$2:$F$100,$S28)-1)),0),""), IF(INDEX($D$2:$D$100,$S28)="repl","$"&amp;REPLACE(DA28,      IFERROR(FIND(CHAR(1),SUBSTITUTE(DA28,",",CHAR(1),INDEX($F$2:$F$100,$S28)-1))+1,1),      IFERROR(FIND(CHAR(1),SUBSTITUTE(DA28,",",CHAR(1),INDEX($F$2:$F$100,$S28))),99)-          IFERROR(FIND(CHAR(1),SUBSTITUTE(DA28,",",CHAR(1),INDEX($F$2:$F$100,$S28)-1)),0)-1,INDEX($G$2:$G$100,$S28)),DA28 ))), DA28)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DG28" s="0" t="str">
        <f aca="false">IF(OR(DB28=-1,IFERROR(INDEX(DB$2:DB$100,DC28),999)&gt;=0,IFERROR(INDEX(DD$2:DD$100,DC28),999)&gt;=0),IF(OR(DD28=-1,IFERROR(INDEX(DB$2:DB$100,DE28),999)&gt;=0,IFERROR(INDEX(DD$2:DD$100,DE28),999)&gt;=0),DF28,                REPLACE(DF28,DD28,IFERROR(FIND(" ",DF28,DD28),999)-DD28,                    SUBSTITUTE(INDEX(DF$2:DF$100,DE28),"$","")                  )), REPLACE(DF28,DB28,IFERROR(FIND(" ",DF28,DB28),999)-DB28,                   SUBSTITUTE(INDEX(DF$2:DF$100,DC28),"$","")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DH28" s="0" t="n">
        <f aca="false">IFERROR(FIND("f_",LOWER(DG28)),-1)</f>
        <v>-1</v>
      </c>
      <c r="DI28" s="0" t="n">
        <f aca="false">IF(DH28=-1,-1, VALUE(MID(DG28,DH28+2, IFERROR(FIND(" ",DG28,DH28),999)-DH28-2)))</f>
        <v>-1</v>
      </c>
      <c r="DJ28" s="0" t="n">
        <f aca="false">IFERROR(FIND("r_",LOWER(DG28)),-1)</f>
        <v>-1</v>
      </c>
      <c r="DK28" s="0" t="n">
        <f aca="false">IF(DJ28=-1,-1, ROW(DJ28)-1+VALUE(MID(DG28,DJ28+2, IFERROR(FIND(" ",DG28,DJ28),999)-DJ28-2)))</f>
        <v>-1</v>
      </c>
      <c r="DL28" s="0" t="str">
        <f aca="false">IF(AND(ISERROR(FIND("$",DG28)),DH28&lt;0,DJ28&lt;0,$S28&gt;0), IF(INDEX($D$2:$D$100,$S28)="num","$"&amp;TRIM(SUBSTITUTE(DG28,",",INDEX($F$2:$F$100,$S28)&amp;","))&amp;INDEX($F$2:$F$100,$S28), IF(INDEX($D$2:$D$100,$S28)="excl","$"&amp;REPLACE(DG28,      IFERROR(FIND(CHAR(1),SUBSTITUTE(DG28,",",CHAR(1),INDEX($F$2:$F$100,$S28)-1)),1),      IFERROR(FIND(CHAR(1),SUBSTITUTE(DG28,",",CHAR(1),INDEX($F$2:$F$100,$S28))),99)-          IFERROR(FIND(CHAR(1),SUBSTITUTE(DG28,",",CHAR(1),INDEX($F$2:$F$100,$S28)-1)),0),""), IF(INDEX($D$2:$D$100,$S28)="repl","$"&amp;REPLACE(DG28,      IFERROR(FIND(CHAR(1),SUBSTITUTE(DG28,",",CHAR(1),INDEX($F$2:$F$100,$S28)-1))+1,1),      IFERROR(FIND(CHAR(1),SUBSTITUTE(DG28,",",CHAR(1),INDEX($F$2:$F$100,$S28))),99)-          IFERROR(FIND(CHAR(1),SUBSTITUTE(DG28,",",CHAR(1),INDEX($F$2:$F$100,$S28)-1)),0)-1,INDEX($G$2:$G$100,$S28)),DG28 ))), DG28)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DM28" s="0" t="str">
        <f aca="false">IF(OR(DH28=-1,IFERROR(INDEX(DH$2:DH$100,DI28),999)&gt;=0,IFERROR(INDEX(DJ$2:DJ$100,DI28),999)&gt;=0),IF(OR(DJ28=-1,IFERROR(INDEX(DH$2:DH$100,DK28),999)&gt;=0,IFERROR(INDEX(DJ$2:DJ$100,DK28),999)&gt;=0),DL28,                REPLACE(DL28,DJ28,IFERROR(FIND(" ",DL28,DJ28),999)-DJ28,                    SUBSTITUTE(INDEX(DL$2:DL$100,DK28),"$","")                  )), REPLACE(DL28,DH28,IFERROR(FIND(" ",DL28,DH28),999)-DH28,                   SUBSTITUTE(INDEX(DL$2:DL$100,DI28),"$","")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DN28" s="0" t="n">
        <f aca="false">IFERROR(FIND("f_",LOWER(DM28)),-1)</f>
        <v>-1</v>
      </c>
      <c r="DO28" s="0" t="n">
        <f aca="false">IF(DN28=-1,-1, VALUE(MID(DM28,DN28+2, IFERROR(FIND(" ",DM28,DN28),999)-DN28-2)))</f>
        <v>-1</v>
      </c>
      <c r="DP28" s="0" t="n">
        <f aca="false">IFERROR(FIND("r_",LOWER(DM28)),-1)</f>
        <v>-1</v>
      </c>
      <c r="DQ28" s="0" t="n">
        <f aca="false">IF(DP28=-1,-1, ROW(DP28)-1+VALUE(MID(DM28,DP28+2, IFERROR(FIND(" ",DM28,DP28),999)-DP28-2)))</f>
        <v>-1</v>
      </c>
      <c r="DR28" s="0" t="str">
        <f aca="false">IF(AND(ISERROR(FIND("$",DM28)),DN28&lt;0,DP28&lt;0,$S28&gt;0), IF(INDEX($D$2:$D$100,$S28)="num","$"&amp;TRIM(SUBSTITUTE(DM28,",",INDEX($F$2:$F$100,$S28)&amp;","))&amp;INDEX($F$2:$F$100,$S28), IF(INDEX($D$2:$D$100,$S28)="excl","$"&amp;REPLACE(DM28,      IFERROR(FIND(CHAR(1),SUBSTITUTE(DM28,",",CHAR(1),INDEX($F$2:$F$100,$S28)-1)),1),      IFERROR(FIND(CHAR(1),SUBSTITUTE(DM28,",",CHAR(1),INDEX($F$2:$F$100,$S28))),99)-          IFERROR(FIND(CHAR(1),SUBSTITUTE(DM28,",",CHAR(1),INDEX($F$2:$F$100,$S28)-1)),0),""), IF(INDEX($D$2:$D$100,$S28)="repl","$"&amp;REPLACE(DM28,      IFERROR(FIND(CHAR(1),SUBSTITUTE(DM28,",",CHAR(1),INDEX($F$2:$F$100,$S28)-1))+1,1),      IFERROR(FIND(CHAR(1),SUBSTITUTE(DM28,",",CHAR(1),INDEX($F$2:$F$100,$S28))),99)-          IFERROR(FIND(CHAR(1),SUBSTITUTE(DM28,",",CHAR(1),INDEX($F$2:$F$100,$S28)-1)),0)-1,INDEX($G$2:$G$100,$S28)),DM28 ))), DM28)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DS28" s="0" t="str">
        <f aca="false">IF(OR(DN28=-1,IFERROR(INDEX(DN$2:DN$100,DO28),999)&gt;=0,IFERROR(INDEX(DP$2:DP$100,DO28),999)&gt;=0),IF(OR(DP28=-1,IFERROR(INDEX(DN$2:DN$100,DQ28),999)&gt;=0,IFERROR(INDEX(DP$2:DP$100,DQ28),999)&gt;=0),DR28,                REPLACE(DR28,DP28,IFERROR(FIND(" ",DR28,DP28),999)-DP28,                    SUBSTITUTE(INDEX(DR$2:DR$100,DQ28),"$","")                  )), REPLACE(DR28,DN28,IFERROR(FIND(" ",DR28,DN28),999)-DN28,                   SUBSTITUTE(INDEX(DR$2:DR$100,DO28),"$","")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DT28" s="0" t="n">
        <f aca="false">IFERROR(FIND("f_",LOWER(DS28)),-1)</f>
        <v>-1</v>
      </c>
      <c r="DU28" s="0" t="n">
        <f aca="false">IF(DT28=-1,-1, VALUE(MID(DS28,DT28+2, IFERROR(FIND(" ",DS28,DT28),999)-DT28-2)))</f>
        <v>-1</v>
      </c>
      <c r="DV28" s="0" t="n">
        <f aca="false">IFERROR(FIND("r_",LOWER(DS28)),-1)</f>
        <v>-1</v>
      </c>
      <c r="DW28" s="0" t="n">
        <f aca="false">IF(DV28=-1,-1, ROW(DV28)-1+VALUE(MID(DS28,DV28+2, IFERROR(FIND(" ",DS28,DV28),999)-DV28-2)))</f>
        <v>-1</v>
      </c>
      <c r="DX28" s="0" t="str">
        <f aca="false">IF(AND(ISERROR(FIND("$",DS28)),DT28&lt;0,DV28&lt;0,$S28&gt;0), IF(INDEX($D$2:$D$100,$S28)="num","$"&amp;TRIM(SUBSTITUTE(DS28,",",INDEX($F$2:$F$100,$S28)&amp;","))&amp;INDEX($F$2:$F$100,$S28), IF(INDEX($D$2:$D$100,$S28)="excl","$"&amp;REPLACE(DS28,      IFERROR(FIND(CHAR(1),SUBSTITUTE(DS28,",",CHAR(1),INDEX($F$2:$F$100,$S28)-1)),1),      IFERROR(FIND(CHAR(1),SUBSTITUTE(DS28,",",CHAR(1),INDEX($F$2:$F$100,$S28))),99)-          IFERROR(FIND(CHAR(1),SUBSTITUTE(DS28,",",CHAR(1),INDEX($F$2:$F$100,$S28)-1)),0),""), IF(INDEX($D$2:$D$100,$S28)="repl","$"&amp;REPLACE(DS28,      IFERROR(FIND(CHAR(1),SUBSTITUTE(DS28,",",CHAR(1),INDEX($F$2:$F$100,$S28)-1))+1,1),      IFERROR(FIND(CHAR(1),SUBSTITUTE(DS28,",",CHAR(1),INDEX($F$2:$F$100,$S28))),99)-          IFERROR(FIND(CHAR(1),SUBSTITUTE(DS28,",",CHAR(1),INDEX($F$2:$F$100,$S28)-1)),0)-1,INDEX($G$2:$G$100,$S28)),DS28 ))), DS28)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DY28" s="0" t="str">
        <f aca="false">IF(OR(DT28=-1,IFERROR(INDEX(DT$2:DT$100,DU28),999)&gt;=0,IFERROR(INDEX(DV$2:DV$100,DU28),999)&gt;=0),IF(OR(DV28=-1,IFERROR(INDEX(DT$2:DT$100,DW28),999)&gt;=0,IFERROR(INDEX(DV$2:DV$100,DW28),999)&gt;=0),DX28,                REPLACE(DX28,DV28,IFERROR(FIND(" ",DX28,DV28),999)-DV28,                    SUBSTITUTE(INDEX(DX$2:DX$100,DW28),"$","")                  )), REPLACE(DX28,DT28,IFERROR(FIND(" ",DX28,DT28),999)-DT28,                   SUBSTITUTE(INDEX(DX$2:DX$100,DU28),"$","")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DZ28" s="0" t="n">
        <f aca="false">IFERROR(FIND("f_",LOWER(DY28)),-1)</f>
        <v>-1</v>
      </c>
      <c r="EA28" s="0" t="n">
        <f aca="false">IF(DZ28=-1,-1, VALUE(MID(DY28,DZ28+2, IFERROR(FIND(" ",DY28,DZ28),999)-DZ28-2)))</f>
        <v>-1</v>
      </c>
      <c r="EB28" s="0" t="n">
        <f aca="false">IFERROR(FIND("r_",LOWER(DY28)),-1)</f>
        <v>-1</v>
      </c>
      <c r="EC28" s="0" t="n">
        <f aca="false">IF(EB28=-1,-1, ROW(EB28)-1+VALUE(MID(DY28,EB28+2, IFERROR(FIND(" ",DY28,EB28),999)-EB28-2)))</f>
        <v>-1</v>
      </c>
      <c r="ED28" s="0" t="str">
        <f aca="false">IF(AND(ISERROR(FIND("$",DY28)),DZ28&lt;0,EB28&lt;0,$S28&gt;0), IF(INDEX($D$2:$D$100,$S28)="num","$"&amp;TRIM(SUBSTITUTE(DY28,",",INDEX($F$2:$F$100,$S28)&amp;","))&amp;INDEX($F$2:$F$100,$S28), IF(INDEX($D$2:$D$100,$S28)="excl","$"&amp;REPLACE(DY28,      IFERROR(FIND(CHAR(1),SUBSTITUTE(DY28,",",CHAR(1),INDEX($F$2:$F$100,$S28)-1)),1),      IFERROR(FIND(CHAR(1),SUBSTITUTE(DY28,",",CHAR(1),INDEX($F$2:$F$100,$S28))),99)-          IFERROR(FIND(CHAR(1),SUBSTITUTE(DY28,",",CHAR(1),INDEX($F$2:$F$100,$S28)-1)),0),""), IF(INDEX($D$2:$D$100,$S28)="repl","$"&amp;REPLACE(DY28,      IFERROR(FIND(CHAR(1),SUBSTITUTE(DY28,",",CHAR(1),INDEX($F$2:$F$100,$S28)-1))+1,1),      IFERROR(FIND(CHAR(1),SUBSTITUTE(DY28,",",CHAR(1),INDEX($F$2:$F$100,$S28))),99)-          IFERROR(FIND(CHAR(1),SUBSTITUTE(DY28,",",CHAR(1),INDEX($F$2:$F$100,$S28)-1)),0)-1,INDEX($G$2:$G$100,$S28)),DY28 ))), DY28)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EE28" s="0" t="str">
        <f aca="false">IF(OR(DZ28=-1,IFERROR(INDEX(DZ$2:DZ$100,EA28),999)&gt;=0,IFERROR(INDEX(EB$2:EB$100,EA28),999)&gt;=0),IF(OR(EB28=-1,IFERROR(INDEX(DZ$2:DZ$100,EC28),999)&gt;=0,IFERROR(INDEX(EB$2:EB$100,EC28),999)&gt;=0),ED28,                REPLACE(ED28,EB28,IFERROR(FIND(" ",ED28,EB28),999)-EB28,                    SUBSTITUTE(INDEX(ED$2:ED$100,EC28),"$","")                  )), REPLACE(ED28,DZ28,IFERROR(FIND(" ",ED28,DZ28),999)-DZ28,                   SUBSTITUTE(INDEX(ED$2:ED$100,EA28),"$","")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EF28" s="0" t="n">
        <f aca="false">IFERROR(FIND("f_",LOWER(EE28)),-1)</f>
        <v>-1</v>
      </c>
      <c r="EG28" s="0" t="n">
        <f aca="false">IF(EF28=-1,-1, VALUE(MID(EE28,EF28+2, IFERROR(FIND(" ",EE28,EF28),999)-EF28-2)))</f>
        <v>-1</v>
      </c>
      <c r="EH28" s="0" t="n">
        <f aca="false">IFERROR(FIND("r_",LOWER(EE28)),-1)</f>
        <v>-1</v>
      </c>
      <c r="EI28" s="0" t="n">
        <f aca="false">IF(EH28=-1,-1, ROW(EH28)-1+VALUE(MID(EE28,EH28+2, IFERROR(FIND(" ",EE28,EH28),999)-EH28-2)))</f>
        <v>-1</v>
      </c>
      <c r="EJ28" s="0" t="str">
        <f aca="false">IF(AND(ISERROR(FIND("$",EE28)),EF28&lt;0,EH28&lt;0,$S28&gt;0), IF(INDEX($D$2:$D$100,$S28)="num","$"&amp;TRIM(SUBSTITUTE(EE28,",",INDEX($F$2:$F$100,$S28)&amp;","))&amp;INDEX($F$2:$F$100,$S28), IF(INDEX($D$2:$D$100,$S28)="excl","$"&amp;REPLACE(EE28,      IFERROR(FIND(CHAR(1),SUBSTITUTE(EE28,",",CHAR(1),INDEX($F$2:$F$100,$S28)-1)),1),      IFERROR(FIND(CHAR(1),SUBSTITUTE(EE28,",",CHAR(1),INDEX($F$2:$F$100,$S28))),99)-          IFERROR(FIND(CHAR(1),SUBSTITUTE(EE28,",",CHAR(1),INDEX($F$2:$F$100,$S28)-1)),0),""), IF(INDEX($D$2:$D$100,$S28)="repl","$"&amp;REPLACE(EE28,      IFERROR(FIND(CHAR(1),SUBSTITUTE(EE28,",",CHAR(1),INDEX($F$2:$F$100,$S28)-1))+1,1),      IFERROR(FIND(CHAR(1),SUBSTITUTE(EE28,",",CHAR(1),INDEX($F$2:$F$100,$S28))),99)-          IFERROR(FIND(CHAR(1),SUBSTITUTE(EE28,",",CHAR(1),INDEX($F$2:$F$100,$S28)-1)),0)-1,INDEX($G$2:$G$100,$S28)),EE28 ))), EE28)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EK28" s="0" t="str">
        <f aca="false">IF(OR(EF28=-1,IFERROR(INDEX(EF$2:EF$100,EG28),999)&gt;=0,IFERROR(INDEX(EH$2:EH$100,EG28),999)&gt;=0),IF(OR(EH28=-1,IFERROR(INDEX(EF$2:EF$100,EI28),999)&gt;=0,IFERROR(INDEX(EH$2:EH$100,EI28),999)&gt;=0),EJ28,                REPLACE(EJ28,EH28,IFERROR(FIND(" ",EJ28,EH28),999)-EH28,                    SUBSTITUTE(INDEX(EJ$2:EJ$100,EI28),"$","")                  )), REPLACE(EJ28,EF28,IFERROR(FIND(" ",EJ28,EF28),999)-EF28,                   SUBSTITUTE(INDEX(EJ$2:EJ$100,EG28),"$","")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EL28" s="0" t="n">
        <f aca="false">IFERROR(FIND("f_",LOWER(EK28)),-1)</f>
        <v>-1</v>
      </c>
      <c r="EM28" s="0" t="n">
        <f aca="false">IF(EL28=-1,-1, VALUE(MID(EK28,EL28+2, IFERROR(FIND(" ",EK28,EL28),999)-EL28-2)))</f>
        <v>-1</v>
      </c>
      <c r="EN28" s="0" t="n">
        <f aca="false">IFERROR(FIND("r_",LOWER(EK28)),-1)</f>
        <v>-1</v>
      </c>
      <c r="EO28" s="0" t="n">
        <f aca="false">IF(EN28=-1,-1, ROW(EN28)-1+VALUE(MID(EK28,EN28+2, IFERROR(FIND(" ",EK28,EN28),999)-EN28-2)))</f>
        <v>-1</v>
      </c>
      <c r="EP28" s="0" t="str">
        <f aca="false">IF(AND(ISERROR(FIND("$",EK28)),EL28&lt;0,EN28&lt;0,$S28&gt;0), IF(INDEX($D$2:$D$100,$S28)="num","$"&amp;TRIM(SUBSTITUTE(EK28,",",INDEX($F$2:$F$100,$S28)&amp;","))&amp;INDEX($F$2:$F$100,$S28), IF(INDEX($D$2:$D$100,$S28)="excl","$"&amp;REPLACE(EK28,      IFERROR(FIND(CHAR(1),SUBSTITUTE(EK28,",",CHAR(1),INDEX($F$2:$F$100,$S28)-1)),1),      IFERROR(FIND(CHAR(1),SUBSTITUTE(EK28,",",CHAR(1),INDEX($F$2:$F$100,$S28))),99)-          IFERROR(FIND(CHAR(1),SUBSTITUTE(EK28,",",CHAR(1),INDEX($F$2:$F$100,$S28)-1)),0),""), IF(INDEX($D$2:$D$100,$S28)="repl","$"&amp;REPLACE(EK28,      IFERROR(FIND(CHAR(1),SUBSTITUTE(EK28,",",CHAR(1),INDEX($F$2:$F$100,$S28)-1))+1,1),      IFERROR(FIND(CHAR(1),SUBSTITUTE(EK28,",",CHAR(1),INDEX($F$2:$F$100,$S28))),99)-          IFERROR(FIND(CHAR(1),SUBSTITUTE(EK28,",",CHAR(1),INDEX($F$2:$F$100,$S28)-1)),0)-1,INDEX($G$2:$G$100,$S28)),EK28 ))), EK28)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EQ28" s="0" t="str">
        <f aca="false">IF(OR(EL28=-1,IFERROR(INDEX(EL$2:EL$100,EM28),999)&gt;=0,IFERROR(INDEX(EN$2:EN$100,EM28),999)&gt;=0),IF(OR(EN28=-1,IFERROR(INDEX(EL$2:EL$100,EO28),999)&gt;=0,IFERROR(INDEX(EN$2:EN$100,EO28),999)&gt;=0),EP28,                REPLACE(EP28,EN28,IFERROR(FIND(" ",EP28,EN28),999)-EN28,                    SUBSTITUTE(INDEX(EP$2:EP$100,EO28),"$","")                  )), REPLACE(EP28,EL28,IFERROR(FIND(" ",EP28,EL28),999)-EL28,                   SUBSTITUTE(INDEX(EP$2:EP$100,EM28),"$","")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ER28" s="0" t="n">
        <f aca="false">IFERROR(FIND("f_",LOWER(EQ28)),-1)</f>
        <v>-1</v>
      </c>
      <c r="ES28" s="0" t="n">
        <f aca="false">IF(ER28=-1,-1, VALUE(MID(EQ28,ER28+2, IFERROR(FIND(" ",EQ28,ER28),999)-ER28-2)))</f>
        <v>-1</v>
      </c>
      <c r="ET28" s="0" t="n">
        <f aca="false">IFERROR(FIND("r_",LOWER(EQ28)),-1)</f>
        <v>-1</v>
      </c>
      <c r="EU28" s="0" t="n">
        <f aca="false">IF(ET28=-1,-1, ROW(ET28)-1+VALUE(MID(EQ28,ET28+2, IFERROR(FIND(" ",EQ28,ET28),999)-ET28-2)))</f>
        <v>-1</v>
      </c>
      <c r="EV28" s="0" t="str">
        <f aca="false">IF(AND(ISERROR(FIND("$",EQ28)),ER28&lt;0,ET28&lt;0,$S28&gt;0), IF(INDEX($D$2:$D$100,$S28)="num","$"&amp;TRIM(SUBSTITUTE(EQ28,",",INDEX($F$2:$F$100,$S28)&amp;","))&amp;INDEX($F$2:$F$100,$S28), IF(INDEX($D$2:$D$100,$S28)="excl","$"&amp;REPLACE(EQ28,      IFERROR(FIND(CHAR(1),SUBSTITUTE(EQ28,",",CHAR(1),INDEX($F$2:$F$100,$S28)-1)),1),      IFERROR(FIND(CHAR(1),SUBSTITUTE(EQ28,",",CHAR(1),INDEX($F$2:$F$100,$S28))),99)-          IFERROR(FIND(CHAR(1),SUBSTITUTE(EQ28,",",CHAR(1),INDEX($F$2:$F$100,$S28)-1)),0),""), IF(INDEX($D$2:$D$100,$S28)="repl","$"&amp;REPLACE(EQ28,      IFERROR(FIND(CHAR(1),SUBSTITUTE(EQ28,",",CHAR(1),INDEX($F$2:$F$100,$S28)-1))+1,1),      IFERROR(FIND(CHAR(1),SUBSTITUTE(EQ28,",",CHAR(1),INDEX($F$2:$F$100,$S28))),99)-          IFERROR(FIND(CHAR(1),SUBSTITUTE(EQ28,",",CHAR(1),INDEX($F$2:$F$100,$S28)-1)),0)-1,INDEX($G$2:$G$100,$S28)),EQ28 ))), EQ28)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EW28" s="0" t="str">
        <f aca="false">IF(OR(ER28=-1,IFERROR(INDEX(ER$2:ER$100,ES28),999)&gt;=0,IFERROR(INDEX(ET$2:ET$100,ES28),999)&gt;=0),IF(OR(ET28=-1,IFERROR(INDEX(ER$2:ER$100,EU28),999)&gt;=0,IFERROR(INDEX(ET$2:ET$100,EU28),999)&gt;=0),EV28,                REPLACE(EV28,ET28,IFERROR(FIND(" ",EV28,ET28),999)-ET28,                    SUBSTITUTE(INDEX(EV$2:EV$100,EU28),"$","")                  )), REPLACE(EV28,ER28,IFERROR(FIND(" ",EV28,ER28),999)-ER28,                   SUBSTITUTE(INDEX(EV$2:EV$100,ES28),"$","")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EX28" s="0" t="n">
        <f aca="false">IFERROR(FIND("f_",LOWER(EW28)),-1)</f>
        <v>-1</v>
      </c>
      <c r="EY28" s="0" t="n">
        <f aca="false">IF(EX28=-1,-1, VALUE(MID(EW28,EX28+2, IFERROR(FIND(" ",EW28,EX28),999)-EX28-2)))</f>
        <v>-1</v>
      </c>
      <c r="EZ28" s="0" t="n">
        <f aca="false">IFERROR(FIND("r_",LOWER(EW28)),-1)</f>
        <v>-1</v>
      </c>
      <c r="FA28" s="0" t="n">
        <f aca="false">IF(EZ28=-1,-1, ROW(EZ28)-1+VALUE(MID(EW28,EZ28+2, IFERROR(FIND(" ",EW28,EZ28),999)-EZ28-2)))</f>
        <v>-1</v>
      </c>
      <c r="FB28" s="0" t="str">
        <f aca="false">IF(AND(ISERROR(FIND("$",EW28)),EX28&lt;0,EZ28&lt;0,$S28&gt;0), IF(INDEX($D$2:$D$100,$S28)="num","$"&amp;TRIM(SUBSTITUTE(EW28,",",INDEX($F$2:$F$100,$S28)&amp;","))&amp;INDEX($F$2:$F$100,$S28), IF(INDEX($D$2:$D$100,$S28)="excl","$"&amp;REPLACE(EW28,      IFERROR(FIND(CHAR(1),SUBSTITUTE(EW28,",",CHAR(1),INDEX($F$2:$F$100,$S28)-1)),1),      IFERROR(FIND(CHAR(1),SUBSTITUTE(EW28,",",CHAR(1),INDEX($F$2:$F$100,$S28))),99)-          IFERROR(FIND(CHAR(1),SUBSTITUTE(EW28,",",CHAR(1),INDEX($F$2:$F$100,$S28)-1)),0),""), IF(INDEX($D$2:$D$100,$S28)="repl","$"&amp;REPLACE(EW28,      IFERROR(FIND(CHAR(1),SUBSTITUTE(EW28,",",CHAR(1),INDEX($F$2:$F$100,$S28)-1))+1,1),      IFERROR(FIND(CHAR(1),SUBSTITUTE(EW28,",",CHAR(1),INDEX($F$2:$F$100,$S28))),99)-          IFERROR(FIND(CHAR(1),SUBSTITUTE(EW28,",",CHAR(1),INDEX($F$2:$F$100,$S28)-1)),0)-1,INDEX($G$2:$G$100,$S28)),EW28 ))), EW28)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FC28" s="0" t="str">
        <f aca="false">IF(OR(EX28=-1,IFERROR(INDEX(EX$2:EX$100,EY28),999)&gt;=0,IFERROR(INDEX(EZ$2:EZ$100,EY28),999)&gt;=0),IF(OR(EZ28=-1,IFERROR(INDEX(EX$2:EX$100,FA28),999)&gt;=0,IFERROR(INDEX(EZ$2:EZ$100,FA28),999)&gt;=0),FB28,                REPLACE(FB28,EZ28,IFERROR(FIND(" ",FB28,EZ28),999)-EZ28,                    SUBSTITUTE(INDEX(FB$2:FB$100,FA28),"$","")                  )), REPLACE(FB28,EX28,IFERROR(FIND(" ",FB28,EX28),999)-EX28,                   SUBSTITUTE(INDEX(FB$2:FB$100,EY28),"$","")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FD28" s="0" t="n">
        <f aca="false">IFERROR(FIND("f_",LOWER(FC28)),-1)</f>
        <v>-1</v>
      </c>
      <c r="FE28" s="0" t="n">
        <f aca="false">IF(FD28=-1,-1, VALUE(MID(FC28,FD28+2, IFERROR(FIND(" ",FC28,FD28),999)-FD28-2)))</f>
        <v>-1</v>
      </c>
      <c r="FF28" s="0" t="n">
        <f aca="false">IFERROR(FIND("r_",LOWER(FC28)),-1)</f>
        <v>-1</v>
      </c>
      <c r="FG28" s="0" t="n">
        <f aca="false">IF(FF28=-1,-1, ROW(FF28)-1+VALUE(MID(FC28,FF28+2, IFERROR(FIND(" ",FC28,FF28),999)-FF28-2)))</f>
        <v>-1</v>
      </c>
      <c r="FH28" s="0" t="str">
        <f aca="false">IF(AND(ISERROR(FIND("$",FC28)),FD28&lt;0,FF28&lt;0,$S28&gt;0), IF(INDEX($D$2:$D$100,$S28)="num","$"&amp;TRIM(SUBSTITUTE(FC28,",",INDEX($F$2:$F$100,$S28)&amp;","))&amp;INDEX($F$2:$F$100,$S28), IF(INDEX($D$2:$D$100,$S28)="excl","$"&amp;REPLACE(FC28,      IFERROR(FIND(CHAR(1),SUBSTITUTE(FC28,",",CHAR(1),INDEX($F$2:$F$100,$S28)-1)),1),      IFERROR(FIND(CHAR(1),SUBSTITUTE(FC28,",",CHAR(1),INDEX($F$2:$F$100,$S28))),99)-          IFERROR(FIND(CHAR(1),SUBSTITUTE(FC28,",",CHAR(1),INDEX($F$2:$F$100,$S28)-1)),0),""), IF(INDEX($D$2:$D$100,$S28)="repl","$"&amp;REPLACE(FC28,      IFERROR(FIND(CHAR(1),SUBSTITUTE(FC28,",",CHAR(1),INDEX($F$2:$F$100,$S28)-1))+1,1),      IFERROR(FIND(CHAR(1),SUBSTITUTE(FC28,",",CHAR(1),INDEX($F$2:$F$100,$S28))),99)-          IFERROR(FIND(CHAR(1),SUBSTITUTE(FC28,",",CHAR(1),INDEX($F$2:$F$100,$S28)-1)),0)-1,INDEX($G$2:$G$100,$S28)),FC28 ))), FC28)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FI28" s="0" t="str">
        <f aca="false">IF(OR(FD28=-1,IFERROR(INDEX(FD$2:FD$100,FE28),999)&gt;=0,IFERROR(INDEX(FF$2:FF$100,FE28),999)&gt;=0),IF(OR(FF28=-1,IFERROR(INDEX(FD$2:FD$100,FG28),999)&gt;=0,IFERROR(INDEX(FF$2:FF$100,FG28),999)&gt;=0),FH28,                REPLACE(FH28,FF28,IFERROR(FIND(" ",FH28,FF28),999)-FF28,                    SUBSTITUTE(INDEX(FH$2:FH$100,FG28),"$","")                  )), REPLACE(FH28,FD28,IFERROR(FIND(" ",FH28,FD28),999)-FD28,                   SUBSTITUTE(INDEX(FH$2:FH$100,FE28),"$","")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FJ28" s="0" t="n">
        <f aca="false">IFERROR(FIND("f_",LOWER(FI28)),-1)</f>
        <v>-1</v>
      </c>
      <c r="FK28" s="0" t="n">
        <f aca="false">IF(FJ28=-1,-1, VALUE(MID(FI28,FJ28+2, IFERROR(FIND(" ",FI28,FJ28),999)-FJ28-2)))</f>
        <v>-1</v>
      </c>
      <c r="FL28" s="0" t="n">
        <f aca="false">IFERROR(FIND("r_",LOWER(FI28)),-1)</f>
        <v>-1</v>
      </c>
      <c r="FM28" s="0" t="n">
        <f aca="false">IF(FL28=-1,-1, ROW(FL28)-1+VALUE(MID(FI28,FL28+2, IFERROR(FIND(" ",FI28,FL28),999)-FL28-2)))</f>
        <v>-1</v>
      </c>
      <c r="FN28" s="0" t="str">
        <f aca="false">IF(AND(ISERROR(FIND("$",FI28)),FJ28&lt;0,FL28&lt;0,$S28&gt;0), IF(INDEX($D$2:$D$100,$S28)="num","$"&amp;TRIM(SUBSTITUTE(FI28,",",INDEX($F$2:$F$100,$S28)&amp;","))&amp;INDEX($F$2:$F$100,$S28), IF(INDEX($D$2:$D$100,$S28)="excl","$"&amp;REPLACE(FI28,      IFERROR(FIND(CHAR(1),SUBSTITUTE(FI28,",",CHAR(1),INDEX($F$2:$F$100,$S28)-1)),1),      IFERROR(FIND(CHAR(1),SUBSTITUTE(FI28,",",CHAR(1),INDEX($F$2:$F$100,$S28))),99)-          IFERROR(FIND(CHAR(1),SUBSTITUTE(FI28,",",CHAR(1),INDEX($F$2:$F$100,$S28)-1)),0),""), IF(INDEX($D$2:$D$100,$S28)="repl","$"&amp;REPLACE(FI28,      IFERROR(FIND(CHAR(1),SUBSTITUTE(FI28,",",CHAR(1),INDEX($F$2:$F$100,$S28)-1))+1,1),      IFERROR(FIND(CHAR(1),SUBSTITUTE(FI28,",",CHAR(1),INDEX($F$2:$F$100,$S28))),99)-          IFERROR(FIND(CHAR(1),SUBSTITUTE(FI28,",",CHAR(1),INDEX($F$2:$F$100,$S28)-1)),0)-1,INDEX($G$2:$G$100,$S28)),FI28 ))), FI28)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FO28" s="0" t="str">
        <f aca="false">IF(OR(FJ28=-1,IFERROR(INDEX(FJ$2:FJ$100,FK28),999)&gt;=0,IFERROR(INDEX(FL$2:FL$100,FK28),999)&gt;=0),IF(OR(FL28=-1,IFERROR(INDEX(FJ$2:FJ$100,FM28),999)&gt;=0,IFERROR(INDEX(FL$2:FL$100,FM28),999)&gt;=0),FN28,                REPLACE(FN28,FL28,IFERROR(FIND(" ",FN28,FL28),999)-FL28,                    SUBSTITUTE(INDEX(FN$2:FN$100,FM28),"$","")                  )), REPLACE(FN28,FJ28,IFERROR(FIND(" ",FN28,FJ28),999)-FJ28,                   SUBSTITUTE(INDEX(FN$2:FN$100,FK28),"$","")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FP28" s="0" t="n">
        <f aca="false">IFERROR(FIND("f_",LOWER(FO28)),-1)</f>
        <v>-1</v>
      </c>
      <c r="FQ28" s="0" t="n">
        <f aca="false">IF(FP28=-1,-1, VALUE(MID(FO28,FP28+2, IFERROR(FIND(" ",FO28,FP28),999)-FP28-2)))</f>
        <v>-1</v>
      </c>
      <c r="FR28" s="0" t="n">
        <f aca="false">IFERROR(FIND("r_",LOWER(FO28)),-1)</f>
        <v>-1</v>
      </c>
      <c r="FS28" s="0" t="n">
        <f aca="false">IF(FR28=-1,-1, ROW(FR28)-1+VALUE(MID(FO28,FR28+2, IFERROR(FIND(" ",FO28,FR28),999)-FR28-2)))</f>
        <v>-1</v>
      </c>
      <c r="FT28" s="0" t="str">
        <f aca="false">IF(AND(ISERROR(FIND("$",FO28)),FP28&lt;0,FR28&lt;0,$S28&gt;0), IF(INDEX($D$2:$D$100,$S28)="num","$"&amp;TRIM(SUBSTITUTE(FO28,",",INDEX($F$2:$F$100,$S28)&amp;","))&amp;INDEX($F$2:$F$100,$S28), IF(INDEX($D$2:$D$100,$S28)="excl","$"&amp;REPLACE(FO28,      IFERROR(FIND(CHAR(1),SUBSTITUTE(FO28,",",CHAR(1),INDEX($F$2:$F$100,$S28)-1)),1),      IFERROR(FIND(CHAR(1),SUBSTITUTE(FO28,",",CHAR(1),INDEX($F$2:$F$100,$S28))),99)-          IFERROR(FIND(CHAR(1),SUBSTITUTE(FO28,",",CHAR(1),INDEX($F$2:$F$100,$S28)-1)),0),""), IF(INDEX($D$2:$D$100,$S28)="repl","$"&amp;REPLACE(FO28,      IFERROR(FIND(CHAR(1),SUBSTITUTE(FO28,",",CHAR(1),INDEX($F$2:$F$100,$S28)-1))+1,1),      IFERROR(FIND(CHAR(1),SUBSTITUTE(FO28,",",CHAR(1),INDEX($F$2:$F$100,$S28))),99)-          IFERROR(FIND(CHAR(1),SUBSTITUTE(FO28,",",CHAR(1),INDEX($F$2:$F$100,$S28)-1)),0)-1,INDEX($G$2:$G$100,$S28)),FO28 ))), FO28)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FU28" s="0" t="str">
        <f aca="false">IF(OR(FP28=-1,IFERROR(INDEX(FP$2:FP$100,FQ28),999)&gt;=0,IFERROR(INDEX(FR$2:FR$100,FQ28),999)&gt;=0),IF(OR(FR28=-1,IFERROR(INDEX(FP$2:FP$100,FS28),999)&gt;=0,IFERROR(INDEX(FR$2:FR$100,FS28),999)&gt;=0),FT28,                REPLACE(FT28,FR28,IFERROR(FIND(" ",FT28,FR28),999)-FR28,                    SUBSTITUTE(INDEX(FT$2:FT$100,FS28),"$","")                  )), REPLACE(FT28,FP28,IFERROR(FIND(" ",FT28,FP28),999)-FP28,                   SUBSTITUTE(INDEX(FT$2:FT$100,FQ28),"$","")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FV28" s="0" t="n">
        <f aca="false">IFERROR(FIND("f_",LOWER(FU28)),-1)</f>
        <v>-1</v>
      </c>
      <c r="FW28" s="0" t="n">
        <f aca="false">IF(FV28=-1,-1, VALUE(MID(FU28,FV28+2, IFERROR(FIND(" ",FU28,FV28),999)-FV28-2)))</f>
        <v>-1</v>
      </c>
      <c r="FX28" s="0" t="n">
        <f aca="false">IFERROR(FIND("r_",LOWER(FU28)),-1)</f>
        <v>-1</v>
      </c>
      <c r="FY28" s="0" t="n">
        <f aca="false">IF(FX28=-1,-1, ROW(FX28)-1+VALUE(MID(FU28,FX28+2, IFERROR(FIND(" ",FU28,FX28),999)-FX28-2)))</f>
        <v>-1</v>
      </c>
      <c r="FZ28" s="0" t="str">
        <f aca="false">IF(AND(ISERROR(FIND("$",FU28)),FV28&lt;0,FX28&lt;0,$S28&gt;0), IF(INDEX($D$2:$D$100,$S28)="num","$"&amp;TRIM(SUBSTITUTE(FU28,",",INDEX($F$2:$F$100,$S28)&amp;","))&amp;INDEX($F$2:$F$100,$S28), IF(INDEX($D$2:$D$100,$S28)="excl","$"&amp;REPLACE(FU28,      IFERROR(FIND(CHAR(1),SUBSTITUTE(FU28,",",CHAR(1),INDEX($F$2:$F$100,$S28)-1)),1),      IFERROR(FIND(CHAR(1),SUBSTITUTE(FU28,",",CHAR(1),INDEX($F$2:$F$100,$S28))),99)-          IFERROR(FIND(CHAR(1),SUBSTITUTE(FU28,",",CHAR(1),INDEX($F$2:$F$100,$S28)-1)),0),""), IF(INDEX($D$2:$D$100,$S28)="repl","$"&amp;REPLACE(FU28,      IFERROR(FIND(CHAR(1),SUBSTITUTE(FU28,",",CHAR(1),INDEX($F$2:$F$100,$S28)-1))+1,1),      IFERROR(FIND(CHAR(1),SUBSTITUTE(FU28,",",CHAR(1),INDEX($F$2:$F$100,$S28))),99)-          IFERROR(FIND(CHAR(1),SUBSTITUTE(FU28,",",CHAR(1),INDEX($F$2:$F$100,$S28)-1)),0)-1,INDEX($G$2:$G$100,$S28)),FU28 ))), FU28)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GA28" s="0" t="str">
        <f aca="false">IF(OR(FV28=-1,IFERROR(INDEX(FV$2:FV$100,FW28),999)&gt;=0,IFERROR(INDEX(FX$2:FX$100,FW28),999)&gt;=0),IF(OR(FX28=-1,IFERROR(INDEX(FV$2:FV$100,FY28),999)&gt;=0,IFERROR(INDEX(FX$2:FX$100,FY28),999)&gt;=0),FZ28,                REPLACE(FZ28,FX28,IFERROR(FIND(" ",FZ28,FX28),999)-FX28,                    SUBSTITUTE(INDEX(FZ$2:FZ$100,FY28),"$","")                  )), REPLACE(FZ28,FV28,IFERROR(FIND(" ",FZ28,FV28),999)-FV28,                   SUBSTITUTE(INDEX(FZ$2:FZ$100,FW28),"$","")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GB28" s="0" t="n">
        <f aca="false">IFERROR(FIND("f_",LOWER(GA28)),-1)</f>
        <v>-1</v>
      </c>
      <c r="GC28" s="0" t="n">
        <f aca="false">IF(GB28=-1,-1, VALUE(MID(GA28,GB28+2, IFERROR(FIND(" ",GA28,GB28),999)-GB28-2)))</f>
        <v>-1</v>
      </c>
      <c r="GD28" s="0" t="n">
        <f aca="false">IFERROR(FIND("r_",LOWER(GA28)),-1)</f>
        <v>-1</v>
      </c>
      <c r="GE28" s="0" t="n">
        <f aca="false">IF(GD28=-1,-1, ROW(GD28)-1+VALUE(MID(GA28,GD28+2, IFERROR(FIND(" ",GA28,GD28),999)-GD28-2)))</f>
        <v>-1</v>
      </c>
      <c r="GF28" s="0" t="str">
        <f aca="false">IF(AND(ISERROR(FIND("$",GA28)),GB28&lt;0,GD28&lt;0,$S28&gt;0), IF(INDEX($D$2:$D$100,$S28)="num","$"&amp;TRIM(SUBSTITUTE(GA28,",",INDEX($F$2:$F$100,$S28)&amp;","))&amp;INDEX($F$2:$F$100,$S28), IF(INDEX($D$2:$D$100,$S28)="excl","$"&amp;REPLACE(GA28,      IFERROR(FIND(CHAR(1),SUBSTITUTE(GA28,",",CHAR(1),INDEX($F$2:$F$100,$S28)-1)),1),      IFERROR(FIND(CHAR(1),SUBSTITUTE(GA28,",",CHAR(1),INDEX($F$2:$F$100,$S28))),99)-          IFERROR(FIND(CHAR(1),SUBSTITUTE(GA28,",",CHAR(1),INDEX($F$2:$F$100,$S28)-1)),0),""), IF(INDEX($D$2:$D$100,$S28)="repl","$"&amp;REPLACE(GA28,      IFERROR(FIND(CHAR(1),SUBSTITUTE(GA28,",",CHAR(1),INDEX($F$2:$F$100,$S28)-1))+1,1),      IFERROR(FIND(CHAR(1),SUBSTITUTE(GA28,",",CHAR(1),INDEX($F$2:$F$100,$S28))),99)-          IFERROR(FIND(CHAR(1),SUBSTITUTE(GA28,",",CHAR(1),INDEX($F$2:$F$100,$S28)-1)),0)-1,INDEX($G$2:$G$100,$S28)),GA28 ))), GA28)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GG28" s="0" t="str">
        <f aca="false">IF(OR(GB28=-1,IFERROR(INDEX(GB$2:GB$100,GC28),999)&gt;=0,IFERROR(INDEX(GD$2:GD$100,GC28),999)&gt;=0),IF(OR(GD28=-1,IFERROR(INDEX(GB$2:GB$100,GE28),999)&gt;=0,IFERROR(INDEX(GD$2:GD$100,GE28),999)&gt;=0),GF28,                REPLACE(GF28,GD28,IFERROR(FIND(" ",GF28,GD28),999)-GD28,                    SUBSTITUTE(INDEX(GF$2:GF$100,GE28),"$","")                  )), REPLACE(GF28,GB28,IFERROR(FIND(" ",GF28,GB28),999)-GB28,                   SUBSTITUTE(INDEX(GF$2:GF$100,GC28),"$","")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GH28" s="0" t="n">
        <f aca="false">IFERROR(FIND("f_",LOWER(GG28)),-1)</f>
        <v>-1</v>
      </c>
      <c r="GI28" s="0" t="n">
        <f aca="false">IF(GH28=-1,-1, VALUE(MID(GG28,GH28+2, IFERROR(FIND(" ",GG28,GH28),999)-GH28-2)))</f>
        <v>-1</v>
      </c>
      <c r="GJ28" s="0" t="n">
        <f aca="false">IFERROR(FIND("r_",LOWER(GG28)),-1)</f>
        <v>-1</v>
      </c>
      <c r="GK28" s="0" t="n">
        <f aca="false">IF(GJ28=-1,-1, ROW(GJ28)-1+VALUE(MID(GG28,GJ28+2, IFERROR(FIND(" ",GG28,GJ28),999)-GJ28-2)))</f>
        <v>-1</v>
      </c>
      <c r="GL28" s="0" t="str">
        <f aca="false">IF(AND(ISERROR(FIND("$",GG28)),GH28&lt;0,GJ28&lt;0,$S28&gt;0), IF(INDEX($D$2:$D$100,$S28)="num","$"&amp;TRIM(SUBSTITUTE(GG28,",",INDEX($F$2:$F$100,$S28)&amp;","))&amp;INDEX($F$2:$F$100,$S28), IF(INDEX($D$2:$D$100,$S28)="excl","$"&amp;REPLACE(GG28,      IFERROR(FIND(CHAR(1),SUBSTITUTE(GG28,",",CHAR(1),INDEX($F$2:$F$100,$S28)-1)),1),      IFERROR(FIND(CHAR(1),SUBSTITUTE(GG28,",",CHAR(1),INDEX($F$2:$F$100,$S28))),99)-          IFERROR(FIND(CHAR(1),SUBSTITUTE(GG28,",",CHAR(1),INDEX($F$2:$F$100,$S28)-1)),0),""), IF(INDEX($D$2:$D$100,$S28)="repl","$"&amp;REPLACE(GG28,      IFERROR(FIND(CHAR(1),SUBSTITUTE(GG28,",",CHAR(1),INDEX($F$2:$F$100,$S28)-1))+1,1),      IFERROR(FIND(CHAR(1),SUBSTITUTE(GG28,",",CHAR(1),INDEX($F$2:$F$100,$S28))),99)-          IFERROR(FIND(CHAR(1),SUBSTITUTE(GG28,",",CHAR(1),INDEX($F$2:$F$100,$S28)-1)),0)-1,INDEX($G$2:$G$100,$S28)),GG28 ))), GG28)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GM28" s="0" t="str">
        <f aca="false">IF(OR(GH28=-1,IFERROR(INDEX(GH$2:GH$100,GI28),999)&gt;=0,IFERROR(INDEX(GJ$2:GJ$100,GI28),999)&gt;=0),IF(OR(GJ28=-1,IFERROR(INDEX(GH$2:GH$100,GK28),999)&gt;=0,IFERROR(INDEX(GJ$2:GJ$100,GK28),999)&gt;=0),GL28,                REPLACE(GL28,GJ28,IFERROR(FIND(" ",GL28,GJ28),999)-GJ28,                    SUBSTITUTE(INDEX(GL$2:GL$100,GK28),"$","")                  )), REPLACE(GL28,GH28,IFERROR(FIND(" ",GL28,GH28),999)-GH28,                   SUBSTITUTE(INDEX(GL$2:GL$100,GI28),"$","")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GN28" s="0" t="n">
        <f aca="false">IFERROR(FIND("f_",LOWER(GM28)),-1)</f>
        <v>-1</v>
      </c>
      <c r="GO28" s="0" t="n">
        <f aca="false">IF(GN28=-1,-1, VALUE(MID(GM28,GN28+2, IFERROR(FIND(" ",GM28,GN28),999)-GN28-2)))</f>
        <v>-1</v>
      </c>
      <c r="GP28" s="0" t="n">
        <f aca="false">IFERROR(FIND("r_",LOWER(GM28)),-1)</f>
        <v>-1</v>
      </c>
      <c r="GQ28" s="0" t="n">
        <f aca="false">IF(GP28=-1,-1, ROW(GP28)-1+VALUE(MID(GM28,GP28+2, IFERROR(FIND(" ",GM28,GP28),999)-GP28-2)))</f>
        <v>-1</v>
      </c>
      <c r="GR28" s="0" t="str">
        <f aca="false">IF(AND(ISERROR(FIND("$",GM28)),GN28&lt;0,GP28&lt;0,$S28&gt;0), IF(INDEX($D$2:$D$100,$S28)="num","$"&amp;TRIM(SUBSTITUTE(GM28,",",INDEX($F$2:$F$100,$S28)&amp;","))&amp;INDEX($F$2:$F$100,$S28), IF(INDEX($D$2:$D$100,$S28)="excl","$"&amp;REPLACE(GM28,      IFERROR(FIND(CHAR(1),SUBSTITUTE(GM28,",",CHAR(1),INDEX($F$2:$F$100,$S28)-1)),1),      IFERROR(FIND(CHAR(1),SUBSTITUTE(GM28,",",CHAR(1),INDEX($F$2:$F$100,$S28))),99)-          IFERROR(FIND(CHAR(1),SUBSTITUTE(GM28,",",CHAR(1),INDEX($F$2:$F$100,$S28)-1)),0),""), IF(INDEX($D$2:$D$100,$S28)="repl","$"&amp;REPLACE(GM28,      IFERROR(FIND(CHAR(1),SUBSTITUTE(GM28,",",CHAR(1),INDEX($F$2:$F$100,$S28)-1))+1,1),      IFERROR(FIND(CHAR(1),SUBSTITUTE(GM28,",",CHAR(1),INDEX($F$2:$F$100,$S28))),99)-          IFERROR(FIND(CHAR(1),SUBSTITUTE(GM28,",",CHAR(1),INDEX($F$2:$F$100,$S28)-1)),0)-1,INDEX($G$2:$G$100,$S28)),GM28 ))), GM28)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GS28" s="0" t="str">
        <f aca="false">IF(OR(GN28=-1,IFERROR(INDEX(GN$2:GN$100,GO28),999)&gt;=0,IFERROR(INDEX(GP$2:GP$100,GO28),999)&gt;=0),IF(OR(GP28=-1,IFERROR(INDEX(GN$2:GN$100,GQ28),999)&gt;=0,IFERROR(INDEX(GP$2:GP$100,GQ28),999)&gt;=0),GR28,                REPLACE(GR28,GP28,IFERROR(FIND(" ",GR28,GP28),999)-GP28,                    SUBSTITUTE(INDEX(GR$2:GR$100,GQ28),"$","")                  )), REPLACE(GR28,GN28,IFERROR(FIND(" ",GR28,GN28),999)-GN28,                   SUBSTITUTE(INDEX(GR$2:GR$100,GO28),"$","")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GT28" s="0" t="n">
        <f aca="false">IFERROR(FIND("f_",LOWER(GS28)),-1)</f>
        <v>-1</v>
      </c>
      <c r="GU28" s="0" t="n">
        <f aca="false">IF(GT28=-1,-1, VALUE(MID(GS28,GT28+2, IFERROR(FIND(" ",GS28,GT28),999)-GT28-2)))</f>
        <v>-1</v>
      </c>
      <c r="GV28" s="0" t="n">
        <f aca="false">IFERROR(FIND("r_",LOWER(GS28)),-1)</f>
        <v>-1</v>
      </c>
      <c r="GW28" s="0" t="n">
        <f aca="false">IF(GV28=-1,-1, ROW(GV28)-1+VALUE(MID(GS28,GV28+2, IFERROR(FIND(" ",GS28,GV28),999)-GV28-2)))</f>
        <v>-1</v>
      </c>
      <c r="GX28" s="0" t="str">
        <f aca="false">IF(AND(ISERROR(FIND("$",GS28)),GT28&lt;0,GV28&lt;0,$S28&gt;0), IF(INDEX($D$2:$D$100,$S28)="num","$"&amp;TRIM(SUBSTITUTE(GS28,",",INDEX($F$2:$F$100,$S28)&amp;","))&amp;INDEX($F$2:$F$100,$S28), IF(INDEX($D$2:$D$100,$S28)="excl","$"&amp;REPLACE(GS28,      IFERROR(FIND(CHAR(1),SUBSTITUTE(GS28,",",CHAR(1),INDEX($F$2:$F$100,$S28)-1)),1),      IFERROR(FIND(CHAR(1),SUBSTITUTE(GS28,",",CHAR(1),INDEX($F$2:$F$100,$S28))),99)-          IFERROR(FIND(CHAR(1),SUBSTITUTE(GS28,",",CHAR(1),INDEX($F$2:$F$100,$S28)-1)),0),""), IF(INDEX($D$2:$D$100,$S28)="repl","$"&amp;REPLACE(GS28,      IFERROR(FIND(CHAR(1),SUBSTITUTE(GS28,",",CHAR(1),INDEX($F$2:$F$100,$S28)-1))+1,1),      IFERROR(FIND(CHAR(1),SUBSTITUTE(GS28,",",CHAR(1),INDEX($F$2:$F$100,$S28))),99)-          IFERROR(FIND(CHAR(1),SUBSTITUTE(GS28,",",CHAR(1),INDEX($F$2:$F$100,$S28)-1)),0)-1,INDEX($G$2:$G$100,$S28)),GS28 ))), GS28)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GY28" s="0" t="str">
        <f aca="false">IF(OR(GT28=-1,IFERROR(INDEX(GT$2:GT$100,GU28),999)&gt;=0,IFERROR(INDEX(GV$2:GV$100,GU28),999)&gt;=0),IF(OR(GV28=-1,IFERROR(INDEX(GT$2:GT$100,GW28),999)&gt;=0,IFERROR(INDEX(GV$2:GV$100,GW28),999)&gt;=0),GX28,                REPLACE(GX28,GV28,IFERROR(FIND(" ",GX28,GV28),999)-GV28,                    SUBSTITUTE(INDEX(GX$2:GX$100,GW28),"$","")                  )), REPLACE(GX28,GT28,IFERROR(FIND(" ",GX28,GT28),999)-GT28,                   SUBSTITUTE(INDEX(GX$2:GX$100,GU28),"$","")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GZ28" s="0" t="n">
        <f aca="false">IFERROR(FIND("f_",LOWER(GY28)),-1)</f>
        <v>-1</v>
      </c>
      <c r="HA28" s="0" t="n">
        <f aca="false">IF(GZ28=-1,-1, VALUE(MID(GY28,GZ28+2, IFERROR(FIND(" ",GY28,GZ28),999)-GZ28-2)))</f>
        <v>-1</v>
      </c>
      <c r="HB28" s="0" t="n">
        <f aca="false">IFERROR(FIND("r_",LOWER(GY28)),-1)</f>
        <v>-1</v>
      </c>
      <c r="HC28" s="0" t="n">
        <f aca="false">IF(HB28=-1,-1, ROW(HB28)-1+VALUE(MID(GY28,HB28+2, IFERROR(FIND(" ",GY28,HB28),999)-HB28-2)))</f>
        <v>-1</v>
      </c>
      <c r="HD28" s="0" t="str">
        <f aca="false">IF(AND(ISERROR(FIND("$",GY28)),GZ28&lt;0,HB28&lt;0,$S28&gt;0), IF(INDEX($D$2:$D$100,$S28)="num","$"&amp;TRIM(SUBSTITUTE(GY28,",",INDEX($F$2:$F$100,$S28)&amp;","))&amp;INDEX($F$2:$F$100,$S28), IF(INDEX($D$2:$D$100,$S28)="excl","$"&amp;REPLACE(GY28,      IFERROR(FIND(CHAR(1),SUBSTITUTE(GY28,",",CHAR(1),INDEX($F$2:$F$100,$S28)-1)),1),      IFERROR(FIND(CHAR(1),SUBSTITUTE(GY28,",",CHAR(1),INDEX($F$2:$F$100,$S28))),99)-          IFERROR(FIND(CHAR(1),SUBSTITUTE(GY28,",",CHAR(1),INDEX($F$2:$F$100,$S28)-1)),0),""), IF(INDEX($D$2:$D$100,$S28)="repl","$"&amp;REPLACE(GY28,      IFERROR(FIND(CHAR(1),SUBSTITUTE(GY28,",",CHAR(1),INDEX($F$2:$F$100,$S28)-1))+1,1),      IFERROR(FIND(CHAR(1),SUBSTITUTE(GY28,",",CHAR(1),INDEX($F$2:$F$100,$S28))),99)-          IFERROR(FIND(CHAR(1),SUBSTITUTE(GY28,",",CHAR(1),INDEX($F$2:$F$100,$S28)-1)),0)-1,INDEX($G$2:$G$100,$S28)),GY28 ))), GY28)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HE28" s="0" t="str">
        <f aca="false">IF(OR(GZ28=-1,IFERROR(INDEX(GZ$2:GZ$100,HA28),999)&gt;=0,IFERROR(INDEX(HB$2:HB$100,HA28),999)&gt;=0),IF(OR(HB28=-1,IFERROR(INDEX(GZ$2:GZ$100,HC28),999)&gt;=0,IFERROR(INDEX(HB$2:HB$100,HC28),999)&gt;=0),HD28,                REPLACE(HD28,HB28,IFERROR(FIND(" ",HD28,HB28),999)-HB28,                    SUBSTITUTE(INDEX(HD$2:HD$100,HC28),"$","")                  )), REPLACE(HD28,GZ28,IFERROR(FIND(" ",HD28,GZ28),999)-GZ28,                   SUBSTITUTE(INDEX(HD$2:HD$100,HA28),"$","")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HF28" s="0" t="n">
        <f aca="false">IFERROR(FIND("f_",LOWER(HE28)),-1)</f>
        <v>-1</v>
      </c>
      <c r="HG28" s="0" t="n">
        <f aca="false">IF(HF28=-1,-1, VALUE(MID(HE28,HF28+2, IFERROR(FIND(" ",HE28,HF28),999)-HF28-2)))</f>
        <v>-1</v>
      </c>
      <c r="HH28" s="0" t="n">
        <f aca="false">IFERROR(FIND("r_",LOWER(HE28)),-1)</f>
        <v>-1</v>
      </c>
      <c r="HI28" s="0" t="n">
        <f aca="false">IF(HH28=-1,-1, ROW(HH28)-1+VALUE(MID(HE28,HH28+2, IFERROR(FIND(" ",HE28,HH28),999)-HH28-2)))</f>
        <v>-1</v>
      </c>
      <c r="HJ28" s="0" t="str">
        <f aca="false">IF(AND(ISERROR(FIND("$",HE28)),HF28&lt;0,HH28&lt;0,$S28&gt;0), IF(INDEX($D$2:$D$100,$S28)="num","$"&amp;TRIM(SUBSTITUTE(HE28,",",INDEX($F$2:$F$100,$S28)&amp;","))&amp;INDEX($F$2:$F$100,$S28), IF(INDEX($D$2:$D$100,$S28)="excl","$"&amp;REPLACE(HE28,      IFERROR(FIND(CHAR(1),SUBSTITUTE(HE28,",",CHAR(1),INDEX($F$2:$F$100,$S28)-1)),1),      IFERROR(FIND(CHAR(1),SUBSTITUTE(HE28,",",CHAR(1),INDEX($F$2:$F$100,$S28))),99)-          IFERROR(FIND(CHAR(1),SUBSTITUTE(HE28,",",CHAR(1),INDEX($F$2:$F$100,$S28)-1)),0),""), IF(INDEX($D$2:$D$100,$S28)="repl","$"&amp;REPLACE(HE28,      IFERROR(FIND(CHAR(1),SUBSTITUTE(HE28,",",CHAR(1),INDEX($F$2:$F$100,$S28)-1))+1,1),      IFERROR(FIND(CHAR(1),SUBSTITUTE(HE28,",",CHAR(1),INDEX($F$2:$F$100,$S28))),99)-          IFERROR(FIND(CHAR(1),SUBSTITUTE(HE28,",",CHAR(1),INDEX($F$2:$F$100,$S28)-1)),0)-1,INDEX($G$2:$G$100,$S28)),HE28 ))), HE28)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HK28" s="0" t="str">
        <f aca="false">IF(OR(HF28=-1,IFERROR(INDEX(HF$2:HF$100,HG28),999)&gt;=0,IFERROR(INDEX(HH$2:HH$100,HG28),999)&gt;=0),IF(OR(HH28=-1,IFERROR(INDEX(HF$2:HF$100,HI28),999)&gt;=0,IFERROR(INDEX(HH$2:HH$100,HI28),999)&gt;=0),HJ28,                REPLACE(HJ28,HH28,IFERROR(FIND(" ",HJ28,HH28),999)-HH28,                    SUBSTITUTE(INDEX(HJ$2:HJ$100,HI28),"$","")                  )), REPLACE(HJ28,HF28,IFERROR(FIND(" ",HJ28,HF28),999)-HF28,                   SUBSTITUTE(INDEX(HJ$2:HJ$100,HG28),"$","")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HL28" s="0" t="n">
        <f aca="false">IFERROR(FIND("f_",LOWER(HK28)),-1)</f>
        <v>-1</v>
      </c>
      <c r="HM28" s="0" t="n">
        <f aca="false">IF(HL28=-1,-1, VALUE(MID(HK28,HL28+2, IFERROR(FIND(" ",HK28,HL28),999)-HL28-2)))</f>
        <v>-1</v>
      </c>
      <c r="HN28" s="0" t="n">
        <f aca="false">IFERROR(FIND("r_",LOWER(HK28)),-1)</f>
        <v>-1</v>
      </c>
      <c r="HO28" s="0" t="n">
        <f aca="false">IF(HN28=-1,-1, ROW(HN28)-1+VALUE(MID(HK28,HN28+2, IFERROR(FIND(" ",HK28,HN28),999)-HN28-2)))</f>
        <v>-1</v>
      </c>
      <c r="HP28" s="0" t="str">
        <f aca="false">IF(AND(ISERROR(FIND("$",HK28)),HL28&lt;0,HN28&lt;0,$S28&gt;0), IF(INDEX($D$2:$D$100,$S28)="num","$"&amp;TRIM(SUBSTITUTE(HK28,",",INDEX($F$2:$F$100,$S28)&amp;","))&amp;INDEX($F$2:$F$100,$S28), IF(INDEX($D$2:$D$100,$S28)="excl","$"&amp;REPLACE(HK28,      IFERROR(FIND(CHAR(1),SUBSTITUTE(HK28,",",CHAR(1),INDEX($F$2:$F$100,$S28)-1)),1),      IFERROR(FIND(CHAR(1),SUBSTITUTE(HK28,",",CHAR(1),INDEX($F$2:$F$100,$S28))),99)-          IFERROR(FIND(CHAR(1),SUBSTITUTE(HK28,",",CHAR(1),INDEX($F$2:$F$100,$S28)-1)),0),""), IF(INDEX($D$2:$D$100,$S28)="repl","$"&amp;REPLACE(HK28,      IFERROR(FIND(CHAR(1),SUBSTITUTE(HK28,",",CHAR(1),INDEX($F$2:$F$100,$S28)-1))+1,1),      IFERROR(FIND(CHAR(1),SUBSTITUTE(HK28,",",CHAR(1),INDEX($F$2:$F$100,$S28))),99)-          IFERROR(FIND(CHAR(1),SUBSTITUTE(HK28,",",CHAR(1),INDEX($F$2:$F$100,$S28)-1)),0)-1,INDEX($G$2:$G$100,$S28)),HK28 ))), HK28)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HQ28" s="0" t="str">
        <f aca="false">IF(OR(HL28=-1,IFERROR(INDEX(HL$2:HL$100,HM28),999)&gt;=0,IFERROR(INDEX(HN$2:HN$100,HM28),999)&gt;=0),IF(OR(HN28=-1,IFERROR(INDEX(HL$2:HL$100,HO28),999)&gt;=0,IFERROR(INDEX(HN$2:HN$100,HO28),999)&gt;=0),HP28,                REPLACE(HP28,HN28,IFERROR(FIND(" ",HP28,HN28),999)-HN28,                    SUBSTITUTE(INDEX(HP$2:HP$100,HO28),"$","")                  )), REPLACE(HP28,HL28,IFERROR(FIND(" ",HP28,HL28),999)-HL28,                   SUBSTITUTE(INDEX(HP$2:HP$100,HM28),"$","")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HR28" s="0" t="n">
        <f aca="false">IFERROR(FIND("f_",LOWER(HQ28)),-1)</f>
        <v>-1</v>
      </c>
      <c r="HS28" s="0" t="n">
        <f aca="false">IF(HR28=-1,-1, VALUE(MID(HQ28,HR28+2, IFERROR(FIND(" ",HQ28,HR28),999)-HR28-2)))</f>
        <v>-1</v>
      </c>
      <c r="HT28" s="0" t="n">
        <f aca="false">IFERROR(FIND("r_",LOWER(HQ28)),-1)</f>
        <v>-1</v>
      </c>
      <c r="HU28" s="0" t="n">
        <f aca="false">IF(HT28=-1,-1, ROW(HT28)-1+VALUE(MID(HQ28,HT28+2, IFERROR(FIND(" ",HQ28,HT28),999)-HT28-2)))</f>
        <v>-1</v>
      </c>
      <c r="HV28" s="0" t="str">
        <f aca="false">IF(AND(ISERROR(FIND("$",HQ28)),HR28&lt;0,HT28&lt;0,$S28&gt;0), IF(INDEX($D$2:$D$100,$S28)="num","$"&amp;TRIM(SUBSTITUTE(HQ28,",",INDEX($F$2:$F$100,$S28)&amp;","))&amp;INDEX($F$2:$F$100,$S28), IF(INDEX($D$2:$D$100,$S28)="excl","$"&amp;REPLACE(HQ28,      IFERROR(FIND(CHAR(1),SUBSTITUTE(HQ28,",",CHAR(1),INDEX($F$2:$F$100,$S28)-1)),1),      IFERROR(FIND(CHAR(1),SUBSTITUTE(HQ28,",",CHAR(1),INDEX($F$2:$F$100,$S28))),99)-          IFERROR(FIND(CHAR(1),SUBSTITUTE(HQ28,",",CHAR(1),INDEX($F$2:$F$100,$S28)-1)),0),""), IF(INDEX($D$2:$D$100,$S28)="repl","$"&amp;REPLACE(HQ28,      IFERROR(FIND(CHAR(1),SUBSTITUTE(HQ28,",",CHAR(1),INDEX($F$2:$F$100,$S28)-1))+1,1),      IFERROR(FIND(CHAR(1),SUBSTITUTE(HQ28,",",CHAR(1),INDEX($F$2:$F$100,$S28))),99)-          IFERROR(FIND(CHAR(1),SUBSTITUTE(HQ28,",",CHAR(1),INDEX($F$2:$F$100,$S28)-1)),0)-1,INDEX($G$2:$G$100,$S28)),HQ28 ))), HQ28)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HW28" s="0" t="str">
        <f aca="false">IF(OR(HR28=-1,IFERROR(INDEX(HR$2:HR$100,HS28),999)&gt;=0,IFERROR(INDEX(HT$2:HT$100,HS28),999)&gt;=0),IF(OR(HT28=-1,IFERROR(INDEX(HR$2:HR$100,HU28),999)&gt;=0,IFERROR(INDEX(HT$2:HT$100,HU28),999)&gt;=0),HV28,                REPLACE(HV28,HT28,IFERROR(FIND(" ",HV28,HT28),999)-HT28,                    SUBSTITUTE(INDEX(HV$2:HV$100,HU28),"$","")                  )), REPLACE(HV28,HR28,IFERROR(FIND(" ",HV28,HR28),999)-HR28,                   SUBSTITUTE(INDEX(HV$2:HV$100,HS28),"$","")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HX28" s="0" t="n">
        <f aca="false">IFERROR(FIND("f_",LOWER(HW28)),-1)</f>
        <v>-1</v>
      </c>
      <c r="HY28" s="0" t="n">
        <f aca="false">IF(HX28=-1,-1, VALUE(MID(HW28,HX28+2, IFERROR(FIND(" ",HW28,HX28),999)-HX28-2)))</f>
        <v>-1</v>
      </c>
      <c r="HZ28" s="0" t="n">
        <f aca="false">IFERROR(FIND("r_",LOWER(HW28)),-1)</f>
        <v>-1</v>
      </c>
      <c r="IA28" s="0" t="n">
        <f aca="false">IF(HZ28=-1,-1, ROW(HZ28)-1+VALUE(MID(HW28,HZ28+2, IFERROR(FIND(" ",HW28,HZ28),999)-HZ28-2)))</f>
        <v>-1</v>
      </c>
      <c r="IB28" s="0" t="str">
        <f aca="false">IF(AND(ISERROR(FIND("$",HW28)),HX28&lt;0,HZ28&lt;0,$S28&gt;0), IF(INDEX($D$2:$D$100,$S28)="num","$"&amp;TRIM(SUBSTITUTE(HW28,",",INDEX($F$2:$F$100,$S28)&amp;","))&amp;INDEX($F$2:$F$100,$S28), IF(INDEX($D$2:$D$100,$S28)="excl","$"&amp;REPLACE(HW28,      IFERROR(FIND(CHAR(1),SUBSTITUTE(HW28,",",CHAR(1),INDEX($F$2:$F$100,$S28)-1)),1),      IFERROR(FIND(CHAR(1),SUBSTITUTE(HW28,",",CHAR(1),INDEX($F$2:$F$100,$S28))),99)-          IFERROR(FIND(CHAR(1),SUBSTITUTE(HW28,",",CHAR(1),INDEX($F$2:$F$100,$S28)-1)),0),""), IF(INDEX($D$2:$D$100,$S28)="repl","$"&amp;REPLACE(HW28,      IFERROR(FIND(CHAR(1),SUBSTITUTE(HW28,",",CHAR(1),INDEX($F$2:$F$100,$S28)-1))+1,1),      IFERROR(FIND(CHAR(1),SUBSTITUTE(HW28,",",CHAR(1),INDEX($F$2:$F$100,$S28))),99)-          IFERROR(FIND(CHAR(1),SUBSTITUTE(HW28,",",CHAR(1),INDEX($F$2:$F$100,$S28)-1)),0)-1,INDEX($G$2:$G$100,$S28)),HW28 ))), HW28)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IC28" s="0" t="str">
        <f aca="false">IF(OR(HX28=-1,IFERROR(INDEX(HX$2:HX$100,HY28),999)&gt;=0,IFERROR(INDEX(HZ$2:HZ$100,HY28),999)&gt;=0),IF(OR(HZ28=-1,IFERROR(INDEX(HX$2:HX$100,IA28),999)&gt;=0,IFERROR(INDEX(HZ$2:HZ$100,IA28),999)&gt;=0),IB28,                REPLACE(IB28,HZ28,IFERROR(FIND(" ",IB28,HZ28),999)-HZ28,                    SUBSTITUTE(INDEX(IB$2:IB$100,IA28),"$","")                  )), REPLACE(IB28,HX28,IFERROR(FIND(" ",IB28,HX28),999)-HX28,                   SUBSTITUTE(INDEX(IB$2:IB$100,HY28),"$","")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ID28" s="0" t="n">
        <f aca="false">IFERROR(FIND("f_",LOWER(IC28)),-1)</f>
        <v>-1</v>
      </c>
      <c r="IE28" s="0" t="n">
        <f aca="false">IF(ID28=-1,-1, VALUE(MID(IC28,ID28+2, IFERROR(FIND(" ",IC28,ID28),999)-ID28-2)))</f>
        <v>-1</v>
      </c>
      <c r="IF28" s="0" t="n">
        <f aca="false">IFERROR(FIND("r_",LOWER(IC28)),-1)</f>
        <v>-1</v>
      </c>
      <c r="IG28" s="0" t="n">
        <f aca="false">IF(IF28=-1,-1, ROW(IF28)-1+VALUE(MID(IC28,IF28+2, IFERROR(FIND(" ",IC28,IF28),999)-IF28-2)))</f>
        <v>-1</v>
      </c>
      <c r="IH28" s="0" t="str">
        <f aca="false">IF(AND(ISERROR(FIND("$",IC28)),ID28&lt;0,IF28&lt;0,$S28&gt;0), IF(INDEX($D$2:$D$100,$S28)="num","$"&amp;TRIM(SUBSTITUTE(IC28,",",INDEX($F$2:$F$100,$S28)&amp;","))&amp;INDEX($F$2:$F$100,$S28), IF(INDEX($D$2:$D$100,$S28)="excl","$"&amp;REPLACE(IC28,      IFERROR(FIND(CHAR(1),SUBSTITUTE(IC28,",",CHAR(1),INDEX($F$2:$F$100,$S28)-1)),1),      IFERROR(FIND(CHAR(1),SUBSTITUTE(IC28,",",CHAR(1),INDEX($F$2:$F$100,$S28))),99)-          IFERROR(FIND(CHAR(1),SUBSTITUTE(IC28,",",CHAR(1),INDEX($F$2:$F$100,$S28)-1)),0),""), IF(INDEX($D$2:$D$100,$S28)="repl","$"&amp;REPLACE(IC28,      IFERROR(FIND(CHAR(1),SUBSTITUTE(IC28,",",CHAR(1),INDEX($F$2:$F$100,$S28)-1))+1,1),      IFERROR(FIND(CHAR(1),SUBSTITUTE(IC28,",",CHAR(1),INDEX($F$2:$F$100,$S28))),99)-          IFERROR(FIND(CHAR(1),SUBSTITUTE(IC28,",",CHAR(1),INDEX($F$2:$F$100,$S28)-1)),0)-1,INDEX($G$2:$G$100,$S28)),IC28 ))), IC28)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II28" s="0" t="str">
        <f aca="false">IF(OR(ID28=-1,IFERROR(INDEX(ID$2:ID$100,IE28),999)&gt;=0,IFERROR(INDEX(IF$2:IF$100,IE28),999)&gt;=0),IF(OR(IF28=-1,IFERROR(INDEX(ID$2:ID$100,IG28),999)&gt;=0,IFERROR(INDEX(IF$2:IF$100,IG28),999)&gt;=0),IH28,                REPLACE(IH28,IF28,IFERROR(FIND(" ",IH28,IF28),999)-IF28,                    SUBSTITUTE(INDEX(IH$2:IH$100,IG28),"$","")                  )), REPLACE(IH28,ID28,IFERROR(FIND(" ",IH28,ID28),999)-ID28,                   SUBSTITUTE(INDEX(IH$2:IH$100,IE28),"$","")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IJ28" s="0" t="n">
        <f aca="false">IFERROR(FIND("f_",LOWER(II28)),-1)</f>
        <v>-1</v>
      </c>
      <c r="IK28" s="0" t="n">
        <f aca="false">IF(IJ28=-1,-1, VALUE(MID(II28,IJ28+2, IFERROR(FIND(" ",II28,IJ28),999)-IJ28-2)))</f>
        <v>-1</v>
      </c>
      <c r="IL28" s="0" t="n">
        <f aca="false">IFERROR(FIND("r_",LOWER(II28)),-1)</f>
        <v>-1</v>
      </c>
      <c r="IM28" s="0" t="n">
        <f aca="false">IF(IL28=-1,-1, ROW(IL28)-1+VALUE(MID(II28,IL28+2, IFERROR(FIND(" ",II28,IL28),999)-IL28-2)))</f>
        <v>-1</v>
      </c>
      <c r="IN28" s="0" t="str">
        <f aca="false">IF(AND(ISERROR(FIND("$",II28)),IJ28&lt;0,IL28&lt;0,$S28&gt;0), IF(INDEX($D$2:$D$100,$S28)="num","$"&amp;TRIM(SUBSTITUTE(II28,",",INDEX($F$2:$F$100,$S28)&amp;","))&amp;INDEX($F$2:$F$100,$S28), IF(INDEX($D$2:$D$100,$S28)="excl","$"&amp;REPLACE(II28,      IFERROR(FIND(CHAR(1),SUBSTITUTE(II28,",",CHAR(1),INDEX($F$2:$F$100,$S28)-1)),1),      IFERROR(FIND(CHAR(1),SUBSTITUTE(II28,",",CHAR(1),INDEX($F$2:$F$100,$S28))),99)-          IFERROR(FIND(CHAR(1),SUBSTITUTE(II28,",",CHAR(1),INDEX($F$2:$F$100,$S28)-1)),0),""), IF(INDEX($D$2:$D$100,$S28)="repl","$"&amp;REPLACE(II28,      IFERROR(FIND(CHAR(1),SUBSTITUTE(II28,",",CHAR(1),INDEX($F$2:$F$100,$S28)-1))+1,1),      IFERROR(FIND(CHAR(1),SUBSTITUTE(II28,",",CHAR(1),INDEX($F$2:$F$100,$S28))),99)-          IFERROR(FIND(CHAR(1),SUBSTITUTE(II28,",",CHAR(1),INDEX($F$2:$F$100,$S28)-1)),0)-1,INDEX($G$2:$G$100,$S28)),II28 ))), II28)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IO28" s="0" t="str">
        <f aca="false">IF(OR(IJ28=-1,IFERROR(INDEX(IJ$2:IJ$100,IK28),999)&gt;=0,IFERROR(INDEX(IL$2:IL$100,IK28),999)&gt;=0),IF(OR(IL28=-1,IFERROR(INDEX(IJ$2:IJ$100,IM28),999)&gt;=0,IFERROR(INDEX(IL$2:IL$100,IM28),999)&gt;=0),IN28,                REPLACE(IN28,IL28,IFERROR(FIND(" ",IN28,IL28),999)-IL28,                    SUBSTITUTE(INDEX(IN$2:IN$100,IM28),"$","")                  )), REPLACE(IN28,IJ28,IFERROR(FIND(" ",IN28,IJ28),999)-IJ28,                   SUBSTITUTE(INDEX(IN$2:IN$100,IK28),"$","")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IP28" s="0" t="n">
        <f aca="false">IFERROR(FIND("f_",LOWER(IO28)),-1)</f>
        <v>-1</v>
      </c>
      <c r="IQ28" s="0" t="n">
        <f aca="false">IF(IP28=-1,-1, VALUE(MID(IO28,IP28+2, IFERROR(FIND(" ",IO28,IP28),999)-IP28-2)))</f>
        <v>-1</v>
      </c>
      <c r="IR28" s="0" t="n">
        <f aca="false">IFERROR(FIND("r_",LOWER(IO28)),-1)</f>
        <v>-1</v>
      </c>
      <c r="IS28" s="0" t="n">
        <f aca="false">IF(IR28=-1,-1, ROW(IR28)-1+VALUE(MID(IO28,IR28+2, IFERROR(FIND(" ",IO28,IR28),999)-IR28-2)))</f>
        <v>-1</v>
      </c>
      <c r="IT28" s="0" t="str">
        <f aca="false">IF(AND(ISERROR(FIND("$",IO28)),IP28&lt;0,IR28&lt;0,$S28&gt;0), IF(INDEX($D$2:$D$100,$S28)="num","$"&amp;TRIM(SUBSTITUTE(IO28,",",INDEX($F$2:$F$100,$S28)&amp;","))&amp;INDEX($F$2:$F$100,$S28), IF(INDEX($D$2:$D$100,$S28)="excl","$"&amp;REPLACE(IO28,      IFERROR(FIND(CHAR(1),SUBSTITUTE(IO28,",",CHAR(1),INDEX($F$2:$F$100,$S28)-1)),1),      IFERROR(FIND(CHAR(1),SUBSTITUTE(IO28,",",CHAR(1),INDEX($F$2:$F$100,$S28))),99)-          IFERROR(FIND(CHAR(1),SUBSTITUTE(IO28,",",CHAR(1),INDEX($F$2:$F$100,$S28)-1)),0),""), IF(INDEX($D$2:$D$100,$S28)="repl","$"&amp;REPLACE(IO28,      IFERROR(FIND(CHAR(1),SUBSTITUTE(IO28,",",CHAR(1),INDEX($F$2:$F$100,$S28)-1))+1,1),      IFERROR(FIND(CHAR(1),SUBSTITUTE(IO28,",",CHAR(1),INDEX($F$2:$F$100,$S28))),99)-          IFERROR(FIND(CHAR(1),SUBSTITUTE(IO28,",",CHAR(1),INDEX($F$2:$F$100,$S28)-1)),0)-1,INDEX($G$2:$G$100,$S28)),IO28 ))), IO28)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IU28" s="0" t="str">
        <f aca="false">IF(OR(IP28=-1,IFERROR(INDEX(IP$2:IP$100,IQ28),999)&gt;=0,IFERROR(INDEX(IR$2:IR$100,IQ28),999)&gt;=0),IF(OR(IR28=-1,IFERROR(INDEX(IP$2:IP$100,IS28),999)&gt;=0,IFERROR(INDEX(IR$2:IR$100,IS28),999)&gt;=0),IT28,                REPLACE(IT28,IR28,IFERROR(FIND(" ",IT28,IR28),999)-IR28,                    SUBSTITUTE(INDEX(IT$2:IT$100,IS28),"$","")                  )), REPLACE(IT28,IP28,IFERROR(FIND(" ",IT28,IP28),999)-IP28,                   SUBSTITUTE(INDEX(IT$2:IT$100,IQ28),"$","")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IV28" s="0" t="n">
        <f aca="false">IFERROR(FIND("f_",LOWER(IU28)),-1)</f>
        <v>-1</v>
      </c>
      <c r="IW28" s="0" t="n">
        <f aca="false">IF(IV28=-1,-1, VALUE(MID(IU28,IV28+2, IFERROR(FIND(" ",IU28,IV28),999)-IV28-2)))</f>
        <v>-1</v>
      </c>
      <c r="IX28" s="0" t="n">
        <f aca="false">IFERROR(FIND("r_",LOWER(IU28)),-1)</f>
        <v>-1</v>
      </c>
      <c r="IY28" s="0" t="n">
        <f aca="false">IF(IX28=-1,-1, ROW(IX28)-1+VALUE(MID(IU28,IX28+2, IFERROR(FIND(" ",IU28,IX28),999)-IX28-2)))</f>
        <v>-1</v>
      </c>
      <c r="IZ28" s="0" t="str">
        <f aca="false">IF(AND(ISERROR(FIND("$",IU28)),IV28&lt;0,IX28&lt;0,$S28&gt;0), IF(INDEX($D$2:$D$100,$S28)="num","$"&amp;TRIM(SUBSTITUTE(IU28,",",INDEX($F$2:$F$100,$S28)&amp;","))&amp;INDEX($F$2:$F$100,$S28), IF(INDEX($D$2:$D$100,$S28)="excl","$"&amp;REPLACE(IU28,      IFERROR(FIND(CHAR(1),SUBSTITUTE(IU28,",",CHAR(1),INDEX($F$2:$F$100,$S28)-1)),1),      IFERROR(FIND(CHAR(1),SUBSTITUTE(IU28,",",CHAR(1),INDEX($F$2:$F$100,$S28))),99)-          IFERROR(FIND(CHAR(1),SUBSTITUTE(IU28,",",CHAR(1),INDEX($F$2:$F$100,$S28)-1)),0),""), IF(INDEX($D$2:$D$100,$S28)="repl","$"&amp;REPLACE(IU28,      IFERROR(FIND(CHAR(1),SUBSTITUTE(IU28,",",CHAR(1),INDEX($F$2:$F$100,$S28)-1))+1,1),      IFERROR(FIND(CHAR(1),SUBSTITUTE(IU28,",",CHAR(1),INDEX($F$2:$F$100,$S28))),99)-          IFERROR(FIND(CHAR(1),SUBSTITUTE(IU28,",",CHAR(1),INDEX($F$2:$F$100,$S28)-1)),0)-1,INDEX($G$2:$G$100,$S28)),IU28 ))), IU28)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JA28" s="0" t="str">
        <f aca="false">IF(OR(IV28=-1,IFERROR(INDEX(IV$2:IV$100,IW28),999)&gt;=0,IFERROR(INDEX(IX$2:IX$100,IW28),999)&gt;=0),IF(OR(IX28=-1,IFERROR(INDEX(IV$2:IV$100,IY28),999)&gt;=0,IFERROR(INDEX(IX$2:IX$100,IY28),999)&gt;=0),IZ28,                REPLACE(IZ28,IX28,IFERROR(FIND(" ",IZ28,IX28),999)-IX28,                    SUBSTITUTE(INDEX(IZ$2:IZ$100,IY28),"$","")                  )), REPLACE(IZ28,IV28,IFERROR(FIND(" ",IZ28,IV28),999)-IV28,                   SUBSTITUTE(INDEX(IZ$2:IZ$100,IW28),"$","")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JB28" s="0" t="n">
        <f aca="false">IFERROR(FIND("f_",LOWER(JA28)),-1)</f>
        <v>-1</v>
      </c>
      <c r="JC28" s="0" t="n">
        <f aca="false">IF(JB28=-1,-1, VALUE(MID(JA28,JB28+2, IFERROR(FIND(" ",JA28,JB28),999)-JB28-2)))</f>
        <v>-1</v>
      </c>
      <c r="JD28" s="0" t="n">
        <f aca="false">IFERROR(FIND("r_",LOWER(JA28)),-1)</f>
        <v>-1</v>
      </c>
      <c r="JE28" s="0" t="n">
        <f aca="false">IF(JD28=-1,-1, ROW(JD28)-1+VALUE(MID(JA28,JD28+2, IFERROR(FIND(" ",JA28,JD28),999)-JD28-2)))</f>
        <v>-1</v>
      </c>
      <c r="JF28" s="0" t="str">
        <f aca="false">IF(AND(ISERROR(FIND("$",JA28)),JB28&lt;0,JD28&lt;0,$S28&gt;0), IF(INDEX($D$2:$D$100,$S28)="num","$"&amp;TRIM(SUBSTITUTE(JA28,",",INDEX($F$2:$F$100,$S28)&amp;","))&amp;INDEX($F$2:$F$100,$S28), IF(INDEX($D$2:$D$100,$S28)="excl","$"&amp;REPLACE(JA28,      IFERROR(FIND(CHAR(1),SUBSTITUTE(JA28,",",CHAR(1),INDEX($F$2:$F$100,$S28)-1)),1),      IFERROR(FIND(CHAR(1),SUBSTITUTE(JA28,",",CHAR(1),INDEX($F$2:$F$100,$S28))),99)-          IFERROR(FIND(CHAR(1),SUBSTITUTE(JA28,",",CHAR(1),INDEX($F$2:$F$100,$S28)-1)),0),""), IF(INDEX($D$2:$D$100,$S28)="repl","$"&amp;REPLACE(JA28,      IFERROR(FIND(CHAR(1),SUBSTITUTE(JA28,",",CHAR(1),INDEX($F$2:$F$100,$S28)-1))+1,1),      IFERROR(FIND(CHAR(1),SUBSTITUTE(JA28,",",CHAR(1),INDEX($F$2:$F$100,$S28))),99)-          IFERROR(FIND(CHAR(1),SUBSTITUTE(JA28,",",CHAR(1),INDEX($F$2:$F$100,$S28)-1)),0)-1,INDEX($G$2:$G$100,$S28)),JA28 ))), JA28)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JG28" s="0" t="str">
        <f aca="false">IF(OR(JB28=-1,IFERROR(INDEX(JB$2:JB$100,JC28),999)&gt;=0,IFERROR(INDEX(JD$2:JD$100,JC28),999)&gt;=0),IF(OR(JD28=-1,IFERROR(INDEX(JB$2:JB$100,JE28),999)&gt;=0,IFERROR(INDEX(JD$2:JD$100,JE28),999)&gt;=0),JF28,                REPLACE(JF28,JD28,IFERROR(FIND(" ",JF28,JD28),999)-JD28,                    SUBSTITUTE(INDEX(JF$2:JF$100,JE28),"$","")                  )), REPLACE(JF28,JB28,IFERROR(FIND(" ",JF28,JB28),999)-JB28,                   SUBSTITUTE(INDEX(JF$2:JF$100,JC28),"$","")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JH28" s="0" t="n">
        <f aca="false">IFERROR(FIND("f_",LOWER(JG28)),-1)</f>
        <v>-1</v>
      </c>
      <c r="JI28" s="0" t="n">
        <f aca="false">IF(JH28=-1,-1, VALUE(MID(JG28,JH28+2, IFERROR(FIND(" ",JG28,JH28),999)-JH28-2)))</f>
        <v>-1</v>
      </c>
      <c r="JJ28" s="0" t="n">
        <f aca="false">IFERROR(FIND("r_",LOWER(JG28)),-1)</f>
        <v>-1</v>
      </c>
      <c r="JK28" s="0" t="n">
        <f aca="false">IF(JJ28=-1,-1, ROW(JJ28)-1+VALUE(MID(JG28,JJ28+2, IFERROR(FIND(" ",JG28,JJ28),999)-JJ28-2)))</f>
        <v>-1</v>
      </c>
      <c r="JL28" s="0" t="str">
        <f aca="false">IF(AND(ISERROR(FIND("$",JG28)),JH28&lt;0,JJ28&lt;0,$S28&gt;0), IF(INDEX($D$2:$D$100,$S28)="num","$"&amp;TRIM(SUBSTITUTE(JG28,",",INDEX($F$2:$F$100,$S28)&amp;","))&amp;INDEX($F$2:$F$100,$S28), IF(INDEX($D$2:$D$100,$S28)="excl","$"&amp;REPLACE(JG28,      IFERROR(FIND(CHAR(1),SUBSTITUTE(JG28,",",CHAR(1),INDEX($F$2:$F$100,$S28)-1)),1),      IFERROR(FIND(CHAR(1),SUBSTITUTE(JG28,",",CHAR(1),INDEX($F$2:$F$100,$S28))),99)-          IFERROR(FIND(CHAR(1),SUBSTITUTE(JG28,",",CHAR(1),INDEX($F$2:$F$100,$S28)-1)),0),""), IF(INDEX($D$2:$D$100,$S28)="repl","$"&amp;REPLACE(JG28,      IFERROR(FIND(CHAR(1),SUBSTITUTE(JG28,",",CHAR(1),INDEX($F$2:$F$100,$S28)-1))+1,1),      IFERROR(FIND(CHAR(1),SUBSTITUTE(JG28,",",CHAR(1),INDEX($F$2:$F$100,$S28))),99)-          IFERROR(FIND(CHAR(1),SUBSTITUTE(JG28,",",CHAR(1),INDEX($F$2:$F$100,$S28)-1)),0)-1,INDEX($G$2:$G$100,$S28)),JG28 ))), JG28)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JM28" s="0" t="str">
        <f aca="false">IF(OR(JH28=-1,IFERROR(INDEX(JH$2:JH$100,JI28),999)&gt;=0,IFERROR(INDEX(JJ$2:JJ$100,JI28),999)&gt;=0),IF(OR(JJ28=-1,IFERROR(INDEX(JH$2:JH$100,JK28),999)&gt;=0,IFERROR(INDEX(JJ$2:JJ$100,JK28),999)&gt;=0),JL28,                REPLACE(JL28,JJ28,IFERROR(FIND(" ",JL28,JJ28),999)-JJ28,                    SUBSTITUTE(INDEX(JL$2:JL$100,JK28),"$","")                  )), REPLACE(JL28,JH28,IFERROR(FIND(" ",JL28,JH28),999)-JH28,                   SUBSTITUTE(INDEX(JL$2:JL$100,JI28),"$","")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JN28" s="0" t="n">
        <f aca="false">IFERROR(FIND("f_",LOWER(JM28)),-1)</f>
        <v>-1</v>
      </c>
      <c r="JO28" s="0" t="n">
        <f aca="false">IF(JN28=-1,-1, VALUE(MID(JM28,JN28+2, IFERROR(FIND(" ",JM28,JN28),999)-JN28-2)))</f>
        <v>-1</v>
      </c>
      <c r="JP28" s="0" t="n">
        <f aca="false">IFERROR(FIND("r_",LOWER(JM28)),-1)</f>
        <v>-1</v>
      </c>
      <c r="JQ28" s="0" t="n">
        <f aca="false">IF(JP28=-1,-1, ROW(JP28)-1+VALUE(MID(JM28,JP28+2, IFERROR(FIND(" ",JM28,JP28),999)-JP28-2)))</f>
        <v>-1</v>
      </c>
      <c r="JR28" s="0" t="str">
        <f aca="false">IF(AND(ISERROR(FIND("$",JM28)),JN28&lt;0,JP28&lt;0,$S28&gt;0), IF(INDEX($D$2:$D$100,$S28)="num","$"&amp;TRIM(SUBSTITUTE(JM28,",",INDEX($F$2:$F$100,$S28)&amp;","))&amp;INDEX($F$2:$F$100,$S28), IF(INDEX($D$2:$D$100,$S28)="excl","$"&amp;REPLACE(JM28,      IFERROR(FIND(CHAR(1),SUBSTITUTE(JM28,",",CHAR(1),INDEX($F$2:$F$100,$S28)-1)),1),      IFERROR(FIND(CHAR(1),SUBSTITUTE(JM28,",",CHAR(1),INDEX($F$2:$F$100,$S28))),99)-          IFERROR(FIND(CHAR(1),SUBSTITUTE(JM28,",",CHAR(1),INDEX($F$2:$F$100,$S28)-1)),0),""), IF(INDEX($D$2:$D$100,$S28)="repl","$"&amp;REPLACE(JM28,      IFERROR(FIND(CHAR(1),SUBSTITUTE(JM28,",",CHAR(1),INDEX($F$2:$F$100,$S28)-1))+1,1),      IFERROR(FIND(CHAR(1),SUBSTITUTE(JM28,",",CHAR(1),INDEX($F$2:$F$100,$S28))),99)-          IFERROR(FIND(CHAR(1),SUBSTITUTE(JM28,",",CHAR(1),INDEX($F$2:$F$100,$S28)-1)),0)-1,INDEX($G$2:$G$100,$S28)),JM28 ))), JM28)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JS28" s="0" t="str">
        <f aca="false">IF(OR(JN28=-1,IFERROR(INDEX(JN$2:JN$100,JO28),999)&gt;=0,IFERROR(INDEX(JP$2:JP$100,JO28),999)&gt;=0),IF(OR(JP28=-1,IFERROR(INDEX(JN$2:JN$100,JQ28),999)&gt;=0,IFERROR(INDEX(JP$2:JP$100,JQ28),999)&gt;=0),JR28,                REPLACE(JR28,JP28,IFERROR(FIND(" ",JR28,JP28),999)-JP28,                    SUBSTITUTE(INDEX(JR$2:JR$100,JQ28),"$","")                  )), REPLACE(JR28,JN28,IFERROR(FIND(" ",JR28,JN28),999)-JN28,                   SUBSTITUTE(INDEX(JR$2:JR$100,JO28),"$","")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JT28" s="0" t="n">
        <f aca="false">IFERROR(FIND("f_",LOWER(JS28)),-1)</f>
        <v>-1</v>
      </c>
      <c r="JU28" s="0" t="n">
        <f aca="false">IF(JT28=-1,-1, VALUE(MID(JS28,JT28+2, IFERROR(FIND(" ",JS28,JT28),999)-JT28-2)))</f>
        <v>-1</v>
      </c>
      <c r="JV28" s="0" t="n">
        <f aca="false">IFERROR(FIND("r_",LOWER(JS28)),-1)</f>
        <v>-1</v>
      </c>
      <c r="JW28" s="0" t="n">
        <f aca="false">IF(JV28=-1,-1, ROW(JV28)-1+VALUE(MID(JS28,JV28+2, IFERROR(FIND(" ",JS28,JV28),999)-JV28-2)))</f>
        <v>-1</v>
      </c>
      <c r="JX28" s="0" t="str">
        <f aca="false">IF(AND(ISERROR(FIND("$",JS28)),JT28&lt;0,JV28&lt;0,$S28&gt;0), IF(INDEX($D$2:$D$100,$S28)="num","$"&amp;TRIM(SUBSTITUTE(JS28,",",INDEX($F$2:$F$100,$S28)&amp;","))&amp;INDEX($F$2:$F$100,$S28), IF(INDEX($D$2:$D$100,$S28)="excl","$"&amp;REPLACE(JS28,      IFERROR(FIND(CHAR(1),SUBSTITUTE(JS28,",",CHAR(1),INDEX($F$2:$F$100,$S28)-1)),1),      IFERROR(FIND(CHAR(1),SUBSTITUTE(JS28,",",CHAR(1),INDEX($F$2:$F$100,$S28))),99)-          IFERROR(FIND(CHAR(1),SUBSTITUTE(JS28,",",CHAR(1),INDEX($F$2:$F$100,$S28)-1)),0),""), IF(INDEX($D$2:$D$100,$S28)="repl","$"&amp;REPLACE(JS28,      IFERROR(FIND(CHAR(1),SUBSTITUTE(JS28,",",CHAR(1),INDEX($F$2:$F$100,$S28)-1))+1,1),      IFERROR(FIND(CHAR(1),SUBSTITUTE(JS28,",",CHAR(1),INDEX($F$2:$F$100,$S28))),99)-          IFERROR(FIND(CHAR(1),SUBSTITUTE(JS28,",",CHAR(1),INDEX($F$2:$F$100,$S28)-1)),0)-1,INDEX($G$2:$G$100,$S28)),JS28 ))), JS28)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JY28" s="0" t="str">
        <f aca="false">IF(OR(JT28=-1,IFERROR(INDEX(JT$2:JT$100,JU28),999)&gt;=0,IFERROR(INDEX(JV$2:JV$100,JU28),999)&gt;=0),IF(OR(JV28=-1,IFERROR(INDEX(JT$2:JT$100,JW28),999)&gt;=0,IFERROR(INDEX(JV$2:JV$100,JW28),999)&gt;=0),JX28,                REPLACE(JX28,JV28,IFERROR(FIND(" ",JX28,JV28),999)-JV28,                    SUBSTITUTE(INDEX(JX$2:JX$100,JW28),"$","")                  )), REPLACE(JX28,JT28,IFERROR(FIND(" ",JX28,JT28),999)-JT28,                   SUBSTITUTE(INDEX(JX$2:JX$100,JU28),"$","")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JZ28" s="0" t="n">
        <f aca="false">IFERROR(FIND("f_",LOWER(JY28)),-1)</f>
        <v>-1</v>
      </c>
      <c r="KA28" s="0" t="n">
        <f aca="false">IF(JZ28=-1,-1, VALUE(MID(JY28,JZ28+2, IFERROR(FIND(" ",JY28,JZ28),999)-JZ28-2)))</f>
        <v>-1</v>
      </c>
      <c r="KB28" s="0" t="n">
        <f aca="false">IFERROR(FIND("r_",LOWER(JY28)),-1)</f>
        <v>-1</v>
      </c>
      <c r="KC28" s="0" t="n">
        <f aca="false">IF(KB28=-1,-1, ROW(KB28)-1+VALUE(MID(JY28,KB28+2, IFERROR(FIND(" ",JY28,KB28),999)-KB28-2)))</f>
        <v>-1</v>
      </c>
      <c r="KD28" s="0" t="str">
        <f aca="false">IF(AND(ISERROR(FIND("$",JY28)),JZ28&lt;0,KB28&lt;0,$S28&gt;0), IF(INDEX($D$2:$D$100,$S28)="num","$"&amp;TRIM(SUBSTITUTE(JY28,",",INDEX($F$2:$F$100,$S28)&amp;","))&amp;INDEX($F$2:$F$100,$S28), IF(INDEX($D$2:$D$100,$S28)="excl","$"&amp;REPLACE(JY28,      IFERROR(FIND(CHAR(1),SUBSTITUTE(JY28,",",CHAR(1),INDEX($F$2:$F$100,$S28)-1)),1),      IFERROR(FIND(CHAR(1),SUBSTITUTE(JY28,",",CHAR(1),INDEX($F$2:$F$100,$S28))),99)-          IFERROR(FIND(CHAR(1),SUBSTITUTE(JY28,",",CHAR(1),INDEX($F$2:$F$100,$S28)-1)),0),""), IF(INDEX($D$2:$D$100,$S28)="repl","$"&amp;REPLACE(JY28,      IFERROR(FIND(CHAR(1),SUBSTITUTE(JY28,",",CHAR(1),INDEX($F$2:$F$100,$S28)-1))+1,1),      IFERROR(FIND(CHAR(1),SUBSTITUTE(JY28,",",CHAR(1),INDEX($F$2:$F$100,$S28))),99)-          IFERROR(FIND(CHAR(1),SUBSTITUTE(JY28,",",CHAR(1),INDEX($F$2:$F$100,$S28)-1)),0)-1,INDEX($G$2:$G$100,$S28)),JY28 ))), JY28)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KE28" s="0" t="str">
        <f aca="false">IF(OR(JZ28=-1,IFERROR(INDEX(JZ$2:JZ$100,KA28),999)&gt;=0,IFERROR(INDEX(KB$2:KB$100,KA28),999)&gt;=0),IF(OR(KB28=-1,IFERROR(INDEX(JZ$2:JZ$100,KC28),999)&gt;=0,IFERROR(INDEX(KB$2:KB$100,KC28),999)&gt;=0),KD28,                REPLACE(KD28,KB28,IFERROR(FIND(" ",KD28,KB28),999)-KB28,                    SUBSTITUTE(INDEX(KD$2:KD$100,KC28),"$","")                  )), REPLACE(KD28,JZ28,IFERROR(FIND(" ",KD28,JZ28),999)-JZ28,                   SUBSTITUTE(INDEX(KD$2:KD$100,KA28),"$","")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</row>
    <row r="29" customFormat="false" ht="13.8" hidden="false" customHeight="false" outlineLevel="0" collapsed="false">
      <c r="D29" s="1" t="s">
        <v>96</v>
      </c>
      <c r="E29" s="0" t="s">
        <v>95</v>
      </c>
      <c r="F29" s="0" t="s">
        <v>26</v>
      </c>
      <c r="G29" s="0" t="s">
        <v>74</v>
      </c>
      <c r="H29" s="0" t="s">
        <v>98</v>
      </c>
      <c r="J29" s="0" t="n">
        <f aca="false">J28+1</f>
        <v>28</v>
      </c>
      <c r="L29" s="0" t="str">
        <f aca="false">KE29</f>
        <v>∃company2,actcomp2,ntimes2,dosage2,ndays2   (&lt;dname2,company2,actcomp2,ntimes2,dosage2,ndays2  &gt; ∈ drug ∧ company1 = 'X'  ∧ company2 = 'X'   )</v>
      </c>
      <c r="O29" s="0" t="e">
        <f aca="false">IF(D29="cols", VLOOKUP(E29,$A$5:$B$20,2,0), NA())</f>
        <v>#N/A</v>
      </c>
      <c r="P29" s="0" t="str">
        <f aca="false">IFERROR(O29,VLOOKUP($D29,Relcols!$A:$E,5,0))</f>
        <v>∃parm4 (&lt;parm1 &gt; ∈ parm2 ∧ parm3 )</v>
      </c>
      <c r="Q29" s="0" t="str">
        <f aca="false">SUBSTITUTE(SUBSTITUTE(SUBSTITUTE(SUBSTITUTE(P29,"parm1",E29),"parm2",F29),"parm3",G29),"parm4",H29)</f>
        <v>∃F_22 (&lt;F_21 &gt; ∈ drug ∧ R_1 )</v>
      </c>
      <c r="R29" s="0" t="str">
        <f aca="false">IFERROR(VLOOKUP(ROW($A28),$J$2:$Q$100,COLUMN(Q28)-COLUMN(J28)+1,0),"")</f>
        <v>∃F_22 (&lt;F_21 &gt; ∈ drug ∧ R_1 )</v>
      </c>
      <c r="S29" s="0" t="n">
        <f aca="false">IFERROR(MATCH(ROW(A28),$J$2:$J$100,0),0)</f>
        <v>28</v>
      </c>
      <c r="U29" s="0" t="str">
        <f aca="false">R29</f>
        <v>∃F_22 (&lt;F_21 &gt; ∈ drug ∧ R_1 )</v>
      </c>
      <c r="V29" s="0" t="n">
        <f aca="false">IFERROR(FIND("f_",LOWER(U29)),-1)</f>
        <v>2</v>
      </c>
      <c r="W29" s="0" t="n">
        <f aca="false">IF(V29=-1,-1, VALUE(MID(U29,V29+2, IFERROR(FIND(" ",U29,V29),999)-V29-2)))</f>
        <v>22</v>
      </c>
      <c r="X29" s="0" t="n">
        <f aca="false">IFERROR(FIND("r_",LOWER(U29)),-1)</f>
        <v>25</v>
      </c>
      <c r="Y29" s="0" t="n">
        <f aca="false">IF(X29=-1,-1, ROW(X29)-1+VALUE(MID(U29,X29+2, IFERROR(FIND(" ",U29,X29),999)-X29-2)))</f>
        <v>29</v>
      </c>
      <c r="Z29" s="0" t="str">
        <f aca="false">IF(AND(ISERROR(FIND("$",U29)),V29&lt;0,X29&lt;0,$S29&gt;0), IF(INDEX($D$2:$D$100,$S29)="num","$"&amp;TRIM(SUBSTITUTE(U29,",",INDEX($F$2:$F$100,$S29)&amp;","))&amp;INDEX($F$2:$F$100,$S29), IF(INDEX($D$2:$D$100,$S29)="excl","$"&amp;REPLACE(U29,      IFERROR(FIND(CHAR(1),SUBSTITUTE(U29,",",CHAR(1),INDEX($F$2:$F$100,$S29)-1)),1),      IFERROR(FIND(CHAR(1),SUBSTITUTE(U29,",",CHAR(1),INDEX($F$2:$F$100,$S29))),99)-          IFERROR(FIND(CHAR(1),SUBSTITUTE(U29,",",CHAR(1),INDEX($F$2:$F$100,$S29)-1)),0),""), IF(INDEX($D$2:$D$100,$S29)="repl","$"&amp;REPLACE(U29,      IFERROR(FIND(CHAR(1),SUBSTITUTE(U29,",",CHAR(1),INDEX($F$2:$F$100,$S29)-1))+1,1),      IFERROR(FIND(CHAR(1),SUBSTITUTE(U29,",",CHAR(1),INDEX($F$2:$F$100,$S29))),99)-          IFERROR(FIND(CHAR(1),SUBSTITUTE(U29,",",CHAR(1),INDEX($F$2:$F$100,$S29)-1)),0)-1,INDEX($G$2:$G$100,$S29)),U29 ))), U29)</f>
        <v>∃F_22 (&lt;F_21 &gt; ∈ drug ∧ R_1 )</v>
      </c>
      <c r="AA29" s="0" t="str">
        <f aca="false">IF(OR(V29=-1,IFERROR(INDEX(V$2:V$100,W29),999)&gt;=0,IFERROR(INDEX(X$2:X$100,W29),999)&gt;=0),IF(OR(X29=-1,IFERROR(INDEX(V$2:V$100,Y29),999)&gt;=0,IFERROR(INDEX(X$2:X$100,Y29),999)&gt;=0),Z29,                REPLACE(Z29,X29,IFERROR(FIND(" ",Z29,X29),999)-X29,                    SUBSTITUTE(INDEX(Z$2:Z$100,Y29),"$","")                  )), REPLACE(Z29,V29,IFERROR(FIND(" ",Z29,V29),999)-V29,                   SUBSTITUTE(INDEX(Z$2:Z$100,W29),"$","")                  ) )</f>
        <v>∃F_22 (&lt;F_21 &gt; ∈ drug ∧ R_1 )</v>
      </c>
      <c r="AB29" s="0" t="n">
        <f aca="false">IFERROR(FIND("f_",LOWER(AA29)),-1)</f>
        <v>2</v>
      </c>
      <c r="AC29" s="0" t="n">
        <f aca="false">IF(AB29=-1,-1, VALUE(MID(AA29,AB29+2, IFERROR(FIND(" ",AA29,AB29),999)-AB29-2)))</f>
        <v>22</v>
      </c>
      <c r="AD29" s="0" t="n">
        <f aca="false">IFERROR(FIND("r_",LOWER(AA29)),-1)</f>
        <v>25</v>
      </c>
      <c r="AE29" s="0" t="n">
        <f aca="false">IF(AD29=-1,-1, ROW(AD29)-1+VALUE(MID(AA29,AD29+2, IFERROR(FIND(" ",AA29,AD29),999)-AD29-2)))</f>
        <v>29</v>
      </c>
      <c r="AF29" s="0" t="str">
        <f aca="false">IF(AND(ISERROR(FIND("$",AA29)),AB29&lt;0,AD29&lt;0,$S29&gt;0), IF(INDEX($D$2:$D$100,$S29)="num","$"&amp;TRIM(SUBSTITUTE(AA29,",",INDEX($F$2:$F$100,$S29)&amp;","))&amp;INDEX($F$2:$F$100,$S29), IF(INDEX($D$2:$D$100,$S29)="excl","$"&amp;REPLACE(AA29,      IFERROR(FIND(CHAR(1),SUBSTITUTE(AA29,",",CHAR(1),INDEX($F$2:$F$100,$S29)-1)),1),      IFERROR(FIND(CHAR(1),SUBSTITUTE(AA29,",",CHAR(1),INDEX($F$2:$F$100,$S29))),99)-          IFERROR(FIND(CHAR(1),SUBSTITUTE(AA29,",",CHAR(1),INDEX($F$2:$F$100,$S29)-1)),0),""), IF(INDEX($D$2:$D$100,$S29)="repl","$"&amp;REPLACE(AA29,      IFERROR(FIND(CHAR(1),SUBSTITUTE(AA29,",",CHAR(1),INDEX($F$2:$F$100,$S29)-1))+1,1),      IFERROR(FIND(CHAR(1),SUBSTITUTE(AA29,",",CHAR(1),INDEX($F$2:$F$100,$S29))),99)-          IFERROR(FIND(CHAR(1),SUBSTITUTE(AA29,",",CHAR(1),INDEX($F$2:$F$100,$S29)-1)),0)-1,INDEX($G$2:$G$100,$S29)),AA29 ))), AA29)</f>
        <v>∃F_22 (&lt;F_21 &gt; ∈ drug ∧ R_1 )</v>
      </c>
      <c r="AG29" s="0" t="str">
        <f aca="false">IF(OR(AB29=-1,IFERROR(INDEX(AB$2:AB$100,AC29),999)&gt;=0,IFERROR(INDEX(AD$2:AD$100,AC29),999)&gt;=0),IF(OR(AD29=-1,IFERROR(INDEX(AB$2:AB$100,AE29),999)&gt;=0,IFERROR(INDEX(AD$2:AD$100,AE29),999)&gt;=0),AF29,                REPLACE(AF29,AD29,IFERROR(FIND(" ",AF29,AD29),999)-AD29,                    SUBSTITUTE(INDEX(AF$2:AF$100,AE29),"$","")                  )), REPLACE(AF29,AB29,IFERROR(FIND(" ",AF29,AB29),999)-AB29,                   SUBSTITUTE(INDEX(AF$2:AF$100,AC29),"$","")                  ) )</f>
        <v>∃F_22 (&lt;F_21 &gt; ∈ drug ∧ R_1 )</v>
      </c>
      <c r="AH29" s="0" t="n">
        <f aca="false">IFERROR(FIND("f_",LOWER(AG29)),-1)</f>
        <v>2</v>
      </c>
      <c r="AI29" s="0" t="n">
        <f aca="false">IF(AH29=-1,-1, VALUE(MID(AG29,AH29+2, IFERROR(FIND(" ",AG29,AH29),999)-AH29-2)))</f>
        <v>22</v>
      </c>
      <c r="AJ29" s="0" t="n">
        <f aca="false">IFERROR(FIND("r_",LOWER(AG29)),-1)</f>
        <v>25</v>
      </c>
      <c r="AK29" s="0" t="n">
        <f aca="false">IF(AJ29=-1,-1, ROW(AJ29)-1+VALUE(MID(AG29,AJ29+2, IFERROR(FIND(" ",AG29,AJ29),999)-AJ29-2)))</f>
        <v>29</v>
      </c>
      <c r="AL29" s="0" t="str">
        <f aca="false">IF(AND(ISERROR(FIND("$",AG29)),AH29&lt;0,AJ29&lt;0,$S29&gt;0), IF(INDEX($D$2:$D$100,$S29)="num","$"&amp;TRIM(SUBSTITUTE(AG29,",",INDEX($F$2:$F$100,$S29)&amp;","))&amp;INDEX($F$2:$F$100,$S29), IF(INDEX($D$2:$D$100,$S29)="excl","$"&amp;REPLACE(AG29,      IFERROR(FIND(CHAR(1),SUBSTITUTE(AG29,",",CHAR(1),INDEX($F$2:$F$100,$S29)-1)),1),      IFERROR(FIND(CHAR(1),SUBSTITUTE(AG29,",",CHAR(1),INDEX($F$2:$F$100,$S29))),99)-          IFERROR(FIND(CHAR(1),SUBSTITUTE(AG29,",",CHAR(1),INDEX($F$2:$F$100,$S29)-1)),0),""), IF(INDEX($D$2:$D$100,$S29)="repl","$"&amp;REPLACE(AG29,      IFERROR(FIND(CHAR(1),SUBSTITUTE(AG29,",",CHAR(1),INDEX($F$2:$F$100,$S29)-1))+1,1),      IFERROR(FIND(CHAR(1),SUBSTITUTE(AG29,",",CHAR(1),INDEX($F$2:$F$100,$S29))),99)-          IFERROR(FIND(CHAR(1),SUBSTITUTE(AG29,",",CHAR(1),INDEX($F$2:$F$100,$S29)-1)),0)-1,INDEX($G$2:$G$100,$S29)),AG29 ))), AG29)</f>
        <v>∃F_22 (&lt;F_21 &gt; ∈ drug ∧ R_1 )</v>
      </c>
      <c r="AM29" s="0" t="str">
        <f aca="false">IF(OR(AH29=-1,IFERROR(INDEX(AH$2:AH$100,AI29),999)&gt;=0,IFERROR(INDEX(AJ$2:AJ$100,AI29),999)&gt;=0),IF(OR(AJ29=-1,IFERROR(INDEX(AH$2:AH$100,AK29),999)&gt;=0,IFERROR(INDEX(AJ$2:AJ$100,AK29),999)&gt;=0),AL29,                REPLACE(AL29,AJ29,IFERROR(FIND(" ",AL29,AJ29),999)-AJ29,                    SUBSTITUTE(INDEX(AL$2:AL$100,AK29),"$","")                  )), REPLACE(AL29,AH29,IFERROR(FIND(" ",AL29,AH29),999)-AH29,                   SUBSTITUTE(INDEX(AL$2:AL$100,AI29),"$","")                  ) )</f>
        <v>∃F_22 (&lt;F_21 &gt; ∈ drug ∧ company1 = 'X'  ∧ company2 = 'X'   )</v>
      </c>
      <c r="AN29" s="0" t="n">
        <f aca="false">IFERROR(FIND("f_",LOWER(AM29)),-1)</f>
        <v>2</v>
      </c>
      <c r="AO29" s="0" t="n">
        <f aca="false">IF(AN29=-1,-1, VALUE(MID(AM29,AN29+2, IFERROR(FIND(" ",AM29,AN29),999)-AN29-2)))</f>
        <v>22</v>
      </c>
      <c r="AP29" s="0" t="n">
        <f aca="false">IFERROR(FIND("r_",LOWER(AM29)),-1)</f>
        <v>-1</v>
      </c>
      <c r="AQ29" s="0" t="n">
        <f aca="false">IF(AP29=-1,-1, ROW(AP29)-1+VALUE(MID(AM29,AP29+2, IFERROR(FIND(" ",AM29,AP29),999)-AP29-2)))</f>
        <v>-1</v>
      </c>
      <c r="AR29" s="0" t="str">
        <f aca="false">IF(AND(ISERROR(FIND("$",AM29)),AN29&lt;0,AP29&lt;0,$S29&gt;0), IF(INDEX($D$2:$D$100,$S29)="num","$"&amp;TRIM(SUBSTITUTE(AM29,",",INDEX($F$2:$F$100,$S29)&amp;","))&amp;INDEX($F$2:$F$100,$S29), IF(INDEX($D$2:$D$100,$S29)="excl","$"&amp;REPLACE(AM29,      IFERROR(FIND(CHAR(1),SUBSTITUTE(AM29,",",CHAR(1),INDEX($F$2:$F$100,$S29)-1)),1),      IFERROR(FIND(CHAR(1),SUBSTITUTE(AM29,",",CHAR(1),INDEX($F$2:$F$100,$S29))),99)-          IFERROR(FIND(CHAR(1),SUBSTITUTE(AM29,",",CHAR(1),INDEX($F$2:$F$100,$S29)-1)),0),""), IF(INDEX($D$2:$D$100,$S29)="repl","$"&amp;REPLACE(AM29,      IFERROR(FIND(CHAR(1),SUBSTITUTE(AM29,",",CHAR(1),INDEX($F$2:$F$100,$S29)-1))+1,1),      IFERROR(FIND(CHAR(1),SUBSTITUTE(AM29,",",CHAR(1),INDEX($F$2:$F$100,$S29))),99)-          IFERROR(FIND(CHAR(1),SUBSTITUTE(AM29,",",CHAR(1),INDEX($F$2:$F$100,$S29)-1)),0)-1,INDEX($G$2:$G$100,$S29)),AM29 ))), AM29)</f>
        <v>∃F_22 (&lt;F_21 &gt; ∈ drug ∧ company1 = 'X'  ∧ company2 = 'X'   )</v>
      </c>
      <c r="AS29" s="0" t="str">
        <f aca="false">IF(OR(AN29=-1,IFERROR(INDEX(AN$2:AN$100,AO29),999)&gt;=0,IFERROR(INDEX(AP$2:AP$100,AO29),999)&gt;=0),IF(OR(AP29=-1,IFERROR(INDEX(AN$2:AN$100,AQ29),999)&gt;=0,IFERROR(INDEX(AP$2:AP$100,AQ29),999)&gt;=0),AR29,                REPLACE(AR29,AP29,IFERROR(FIND(" ",AR29,AP29),999)-AP29,                    SUBSTITUTE(INDEX(AR$2:AR$100,AQ29),"$","")                  )), REPLACE(AR29,AN29,IFERROR(FIND(" ",AR29,AN29),999)-AN29,                   SUBSTITUTE(INDEX(AR$2:AR$100,AO29),"$","")                  ) )</f>
        <v>∃company2,actcomp2,ntimes2,dosage2,ndays2   (&lt;F_21 &gt; ∈ drug ∧ company1 = 'X'  ∧ company2 = 'X'   )</v>
      </c>
      <c r="AT29" s="0" t="n">
        <f aca="false">IFERROR(FIND("f_",LOWER(AS29)),-1)</f>
        <v>47</v>
      </c>
      <c r="AU29" s="0" t="n">
        <f aca="false">IF(AT29=-1,-1, VALUE(MID(AS29,AT29+2, IFERROR(FIND(" ",AS29,AT29),999)-AT29-2)))</f>
        <v>21</v>
      </c>
      <c r="AV29" s="0" t="n">
        <f aca="false">IFERROR(FIND("r_",LOWER(AS29)),-1)</f>
        <v>-1</v>
      </c>
      <c r="AW29" s="0" t="n">
        <f aca="false">IF(AV29=-1,-1, ROW(AV29)-1+VALUE(MID(AS29,AV29+2, IFERROR(FIND(" ",AS29,AV29),999)-AV29-2)))</f>
        <v>-1</v>
      </c>
      <c r="AX29" s="0" t="str">
        <f aca="false">IF(AND(ISERROR(FIND("$",AS29)),AT29&lt;0,AV29&lt;0,$S29&gt;0), IF(INDEX($D$2:$D$100,$S29)="num","$"&amp;TRIM(SUBSTITUTE(AS29,",",INDEX($F$2:$F$100,$S29)&amp;","))&amp;INDEX($F$2:$F$100,$S29), IF(INDEX($D$2:$D$100,$S29)="excl","$"&amp;REPLACE(AS29,      IFERROR(FIND(CHAR(1),SUBSTITUTE(AS29,",",CHAR(1),INDEX($F$2:$F$100,$S29)-1)),1),      IFERROR(FIND(CHAR(1),SUBSTITUTE(AS29,",",CHAR(1),INDEX($F$2:$F$100,$S29))),99)-          IFERROR(FIND(CHAR(1),SUBSTITUTE(AS29,",",CHAR(1),INDEX($F$2:$F$100,$S29)-1)),0),""), IF(INDEX($D$2:$D$100,$S29)="repl","$"&amp;REPLACE(AS29,      IFERROR(FIND(CHAR(1),SUBSTITUTE(AS29,",",CHAR(1),INDEX($F$2:$F$100,$S29)-1))+1,1),      IFERROR(FIND(CHAR(1),SUBSTITUTE(AS29,",",CHAR(1),INDEX($F$2:$F$100,$S29))),99)-          IFERROR(FIND(CHAR(1),SUBSTITUTE(AS29,",",CHAR(1),INDEX($F$2:$F$100,$S29)-1)),0)-1,INDEX($G$2:$G$100,$S29)),AS29 ))), AS29)</f>
        <v>∃company2,actcomp2,ntimes2,dosage2,ndays2   (&lt;F_21 &gt; ∈ drug ∧ company1 = 'X'  ∧ company2 = 'X'   )</v>
      </c>
      <c r="AY29" s="0" t="str">
        <f aca="false">IF(OR(AT29=-1,IFERROR(INDEX(AT$2:AT$100,AU29),999)&gt;=0,IFERROR(INDEX(AV$2:AV$100,AU29),999)&gt;=0),IF(OR(AV29=-1,IFERROR(INDEX(AT$2:AT$100,AW29),999)&gt;=0,IFERROR(INDEX(AV$2:AV$100,AW29),999)&gt;=0),AX29,                REPLACE(AX29,AV29,IFERROR(FIND(" ",AX29,AV29),999)-AV29,                    SUBSTITUTE(INDEX(AX$2:AX$100,AW29),"$","")                  )), REPLACE(AX29,AT29,IFERROR(FIND(" ",AX29,AT29),999)-AT29,                   SUBSTITUTE(INDEX(AX$2:AX$100,AU29),"$","")                  ) )</f>
        <v>∃company2,actcomp2,ntimes2,dosage2,ndays2   (&lt;dname2,company2,actcomp2,ntimes2,dosage2,ndays2  &gt; ∈ drug ∧ company1 = 'X'  ∧ company2 = 'X'   )</v>
      </c>
      <c r="AZ29" s="0" t="n">
        <f aca="false">IFERROR(FIND("f_",LOWER(AY29)),-1)</f>
        <v>-1</v>
      </c>
      <c r="BA29" s="0" t="n">
        <f aca="false">IF(AZ29=-1,-1, VALUE(MID(AY29,AZ29+2, IFERROR(FIND(" ",AY29,AZ29),999)-AZ29-2)))</f>
        <v>-1</v>
      </c>
      <c r="BB29" s="0" t="n">
        <f aca="false">IFERROR(FIND("r_",LOWER(AY29)),-1)</f>
        <v>-1</v>
      </c>
      <c r="BC29" s="0" t="n">
        <f aca="false">IF(BB29=-1,-1, ROW(BB29)-1+VALUE(MID(AY29,BB29+2, IFERROR(FIND(" ",AY29,BB29),999)-BB29-2)))</f>
        <v>-1</v>
      </c>
      <c r="BD29" s="0" t="str">
        <f aca="false">IF(AND(ISERROR(FIND("$",AY29)),AZ29&lt;0,BB29&lt;0,$S29&gt;0), IF(INDEX($D$2:$D$100,$S29)="num","$"&amp;TRIM(SUBSTITUTE(AY29,",",INDEX($F$2:$F$100,$S29)&amp;","))&amp;INDEX($F$2:$F$100,$S29), IF(INDEX($D$2:$D$100,$S29)="excl","$"&amp;REPLACE(AY29,      IFERROR(FIND(CHAR(1),SUBSTITUTE(AY29,",",CHAR(1),INDEX($F$2:$F$100,$S29)-1)),1),      IFERROR(FIND(CHAR(1),SUBSTITUTE(AY29,",",CHAR(1),INDEX($F$2:$F$100,$S29))),99)-          IFERROR(FIND(CHAR(1),SUBSTITUTE(AY29,",",CHAR(1),INDEX($F$2:$F$100,$S29)-1)),0),""), IF(INDEX($D$2:$D$100,$S29)="repl","$"&amp;REPLACE(AY29,      IFERROR(FIND(CHAR(1),SUBSTITUTE(AY29,",",CHAR(1),INDEX($F$2:$F$100,$S29)-1))+1,1),      IFERROR(FIND(CHAR(1),SUBSTITUTE(AY29,",",CHAR(1),INDEX($F$2:$F$100,$S29))),99)-          IFERROR(FIND(CHAR(1),SUBSTITUTE(AY29,",",CHAR(1),INDEX($F$2:$F$100,$S29)-1)),0)-1,INDEX($G$2:$G$100,$S29)),AY29 ))), AY29)</f>
        <v>∃company2,actcomp2,ntimes2,dosage2,ndays2   (&lt;dname2,company2,actcomp2,ntimes2,dosage2,ndays2  &gt; ∈ drug ∧ company1 = 'X'  ∧ company2 = 'X'   )</v>
      </c>
      <c r="BE29" s="0" t="str">
        <f aca="false">IF(OR(AZ29=-1,IFERROR(INDEX(AZ$2:AZ$100,BA29),999)&gt;=0,IFERROR(INDEX(BB$2:BB$100,BA29),999)&gt;=0),IF(OR(BB29=-1,IFERROR(INDEX(AZ$2:AZ$100,BC29),999)&gt;=0,IFERROR(INDEX(BB$2:BB$100,BC29),999)&gt;=0),BD29,                REPLACE(BD29,BB29,IFERROR(FIND(" ",BD29,BB29),999)-BB29,                    SUBSTITUTE(INDEX(BD$2:BD$100,BC29),"$","")                  )), REPLACE(BD29,AZ29,IFERROR(FIND(" ",BD29,AZ29),999)-AZ29,                   SUBSTITUTE(INDEX(BD$2:BD$100,BA29),"$","")                  ) )</f>
        <v>∃company2,actcomp2,ntimes2,dosage2,ndays2   (&lt;dname2,company2,actcomp2,ntimes2,dosage2,ndays2  &gt; ∈ drug ∧ company1 = 'X'  ∧ company2 = 'X'   )</v>
      </c>
      <c r="BF29" s="0" t="n">
        <f aca="false">IFERROR(FIND("f_",LOWER(BE29)),-1)</f>
        <v>-1</v>
      </c>
      <c r="BG29" s="0" t="n">
        <f aca="false">IF(BF29=-1,-1, VALUE(MID(BE29,BF29+2, IFERROR(FIND(" ",BE29,BF29),999)-BF29-2)))</f>
        <v>-1</v>
      </c>
      <c r="BH29" s="0" t="n">
        <f aca="false">IFERROR(FIND("r_",LOWER(BE29)),-1)</f>
        <v>-1</v>
      </c>
      <c r="BI29" s="0" t="n">
        <f aca="false">IF(BH29=-1,-1, ROW(BH29)-1+VALUE(MID(BE29,BH29+2, IFERROR(FIND(" ",BE29,BH29),999)-BH29-2)))</f>
        <v>-1</v>
      </c>
      <c r="BJ29" s="0" t="str">
        <f aca="false">IF(AND(ISERROR(FIND("$",BE29)),BF29&lt;0,BH29&lt;0,$S29&gt;0), IF(INDEX($D$2:$D$100,$S29)="num","$"&amp;TRIM(SUBSTITUTE(BE29,",",INDEX($F$2:$F$100,$S29)&amp;","))&amp;INDEX($F$2:$F$100,$S29), IF(INDEX($D$2:$D$100,$S29)="excl","$"&amp;REPLACE(BE29,      IFERROR(FIND(CHAR(1),SUBSTITUTE(BE29,",",CHAR(1),INDEX($F$2:$F$100,$S29)-1)),1),      IFERROR(FIND(CHAR(1),SUBSTITUTE(BE29,",",CHAR(1),INDEX($F$2:$F$100,$S29))),99)-          IFERROR(FIND(CHAR(1),SUBSTITUTE(BE29,",",CHAR(1),INDEX($F$2:$F$100,$S29)-1)),0),""), IF(INDEX($D$2:$D$100,$S29)="repl","$"&amp;REPLACE(BE29,      IFERROR(FIND(CHAR(1),SUBSTITUTE(BE29,",",CHAR(1),INDEX($F$2:$F$100,$S29)-1))+1,1),      IFERROR(FIND(CHAR(1),SUBSTITUTE(BE29,",",CHAR(1),INDEX($F$2:$F$100,$S29))),99)-          IFERROR(FIND(CHAR(1),SUBSTITUTE(BE29,",",CHAR(1),INDEX($F$2:$F$100,$S29)-1)),0)-1,INDEX($G$2:$G$100,$S29)),BE29 ))), BE29)</f>
        <v>∃company2,actcomp2,ntimes2,dosage2,ndays2   (&lt;dname2,company2,actcomp2,ntimes2,dosage2,ndays2  &gt; ∈ drug ∧ company1 = 'X'  ∧ company2 = 'X'   )</v>
      </c>
      <c r="BK29" s="0" t="str">
        <f aca="false">IF(OR(BF29=-1,IFERROR(INDEX(BF$2:BF$100,BG29),999)&gt;=0,IFERROR(INDEX(BH$2:BH$100,BG29),999)&gt;=0),IF(OR(BH29=-1,IFERROR(INDEX(BF$2:BF$100,BI29),999)&gt;=0,IFERROR(INDEX(BH$2:BH$100,BI29),999)&gt;=0),BJ29,                REPLACE(BJ29,BH29,IFERROR(FIND(" ",BJ29,BH29),999)-BH29,                    SUBSTITUTE(INDEX(BJ$2:BJ$100,BI29),"$","")                  )), REPLACE(BJ29,BF29,IFERROR(FIND(" ",BJ29,BF29),999)-BF29,                   SUBSTITUTE(INDEX(BJ$2:BJ$100,BG29),"$","")                  ) )</f>
        <v>∃company2,actcomp2,ntimes2,dosage2,ndays2   (&lt;dname2,company2,actcomp2,ntimes2,dosage2,ndays2  &gt; ∈ drug ∧ company1 = 'X'  ∧ company2 = 'X'   )</v>
      </c>
      <c r="BL29" s="0" t="n">
        <f aca="false">IFERROR(FIND("f_",LOWER(BK29)),-1)</f>
        <v>-1</v>
      </c>
      <c r="BM29" s="0" t="n">
        <f aca="false">IF(BL29=-1,-1, VALUE(MID(BK29,BL29+2, IFERROR(FIND(" ",BK29,BL29),999)-BL29-2)))</f>
        <v>-1</v>
      </c>
      <c r="BN29" s="0" t="n">
        <f aca="false">IFERROR(FIND("r_",LOWER(BK29)),-1)</f>
        <v>-1</v>
      </c>
      <c r="BO29" s="0" t="n">
        <f aca="false">IF(BN29=-1,-1, ROW(BN29)-1+VALUE(MID(BK29,BN29+2, IFERROR(FIND(" ",BK29,BN29),999)-BN29-2)))</f>
        <v>-1</v>
      </c>
      <c r="BP29" s="0" t="str">
        <f aca="false">IF(AND(ISERROR(FIND("$",BK29)),BL29&lt;0,BN29&lt;0,$S29&gt;0), IF(INDEX($D$2:$D$100,$S29)="num","$"&amp;TRIM(SUBSTITUTE(BK29,",",INDEX($F$2:$F$100,$S29)&amp;","))&amp;INDEX($F$2:$F$100,$S29), IF(INDEX($D$2:$D$100,$S29)="excl","$"&amp;REPLACE(BK29,      IFERROR(FIND(CHAR(1),SUBSTITUTE(BK29,",",CHAR(1),INDEX($F$2:$F$100,$S29)-1)),1),      IFERROR(FIND(CHAR(1),SUBSTITUTE(BK29,",",CHAR(1),INDEX($F$2:$F$100,$S29))),99)-          IFERROR(FIND(CHAR(1),SUBSTITUTE(BK29,",",CHAR(1),INDEX($F$2:$F$100,$S29)-1)),0),""), IF(INDEX($D$2:$D$100,$S29)="repl","$"&amp;REPLACE(BK29,      IFERROR(FIND(CHAR(1),SUBSTITUTE(BK29,",",CHAR(1),INDEX($F$2:$F$100,$S29)-1))+1,1),      IFERROR(FIND(CHAR(1),SUBSTITUTE(BK29,",",CHAR(1),INDEX($F$2:$F$100,$S29))),99)-          IFERROR(FIND(CHAR(1),SUBSTITUTE(BK29,",",CHAR(1),INDEX($F$2:$F$100,$S29)-1)),0)-1,INDEX($G$2:$G$100,$S29)),BK29 ))), BK29)</f>
        <v>∃company2,actcomp2,ntimes2,dosage2,ndays2   (&lt;dname2,company2,actcomp2,ntimes2,dosage2,ndays2  &gt; ∈ drug ∧ company1 = 'X'  ∧ company2 = 'X'   )</v>
      </c>
      <c r="BQ29" s="0" t="str">
        <f aca="false">IF(OR(BL29=-1,IFERROR(INDEX(BL$2:BL$100,BM29),999)&gt;=0,IFERROR(INDEX(BN$2:BN$100,BM29),999)&gt;=0),IF(OR(BN29=-1,IFERROR(INDEX(BL$2:BL$100,BO29),999)&gt;=0,IFERROR(INDEX(BN$2:BN$100,BO29),999)&gt;=0),BP29,                REPLACE(BP29,BN29,IFERROR(FIND(" ",BP29,BN29),999)-BN29,                    SUBSTITUTE(INDEX(BP$2:BP$100,BO29),"$","")                  )), REPLACE(BP29,BL29,IFERROR(FIND(" ",BP29,BL29),999)-BL29,                   SUBSTITUTE(INDEX(BP$2:BP$100,BM29),"$","")                  ) )</f>
        <v>∃company2,actcomp2,ntimes2,dosage2,ndays2   (&lt;dname2,company2,actcomp2,ntimes2,dosage2,ndays2  &gt; ∈ drug ∧ company1 = 'X'  ∧ company2 = 'X'   )</v>
      </c>
      <c r="BR29" s="0" t="n">
        <f aca="false">IFERROR(FIND("f_",LOWER(BQ29)),-1)</f>
        <v>-1</v>
      </c>
      <c r="BS29" s="0" t="n">
        <f aca="false">IF(BR29=-1,-1, VALUE(MID(BQ29,BR29+2, IFERROR(FIND(" ",BQ29,BR29),999)-BR29-2)))</f>
        <v>-1</v>
      </c>
      <c r="BT29" s="0" t="n">
        <f aca="false">IFERROR(FIND("r_",LOWER(BQ29)),-1)</f>
        <v>-1</v>
      </c>
      <c r="BU29" s="0" t="n">
        <f aca="false">IF(BT29=-1,-1, ROW(BT29)-1+VALUE(MID(BQ29,BT29+2, IFERROR(FIND(" ",BQ29,BT29),999)-BT29-2)))</f>
        <v>-1</v>
      </c>
      <c r="BV29" s="0" t="str">
        <f aca="false">IF(AND(ISERROR(FIND("$",BQ29)),BR29&lt;0,BT29&lt;0,$S29&gt;0), IF(INDEX($D$2:$D$100,$S29)="num","$"&amp;TRIM(SUBSTITUTE(BQ29,",",INDEX($F$2:$F$100,$S29)&amp;","))&amp;INDEX($F$2:$F$100,$S29), IF(INDEX($D$2:$D$100,$S29)="excl","$"&amp;REPLACE(BQ29,      IFERROR(FIND(CHAR(1),SUBSTITUTE(BQ29,",",CHAR(1),INDEX($F$2:$F$100,$S29)-1)),1),      IFERROR(FIND(CHAR(1),SUBSTITUTE(BQ29,",",CHAR(1),INDEX($F$2:$F$100,$S29))),99)-          IFERROR(FIND(CHAR(1),SUBSTITUTE(BQ29,",",CHAR(1),INDEX($F$2:$F$100,$S29)-1)),0),""), IF(INDEX($D$2:$D$100,$S29)="repl","$"&amp;REPLACE(BQ29,      IFERROR(FIND(CHAR(1),SUBSTITUTE(BQ29,",",CHAR(1),INDEX($F$2:$F$100,$S29)-1))+1,1),      IFERROR(FIND(CHAR(1),SUBSTITUTE(BQ29,",",CHAR(1),INDEX($F$2:$F$100,$S29))),99)-          IFERROR(FIND(CHAR(1),SUBSTITUTE(BQ29,",",CHAR(1),INDEX($F$2:$F$100,$S29)-1)),0)-1,INDEX($G$2:$G$100,$S29)),BQ29 ))), BQ29)</f>
        <v>∃company2,actcomp2,ntimes2,dosage2,ndays2   (&lt;dname2,company2,actcomp2,ntimes2,dosage2,ndays2  &gt; ∈ drug ∧ company1 = 'X'  ∧ company2 = 'X'   )</v>
      </c>
      <c r="BW29" s="0" t="str">
        <f aca="false">IF(OR(BR29=-1,IFERROR(INDEX(BR$2:BR$100,BS29),999)&gt;=0,IFERROR(INDEX(BT$2:BT$100,BS29),999)&gt;=0),IF(OR(BT29=-1,IFERROR(INDEX(BR$2:BR$100,BU29),999)&gt;=0,IFERROR(INDEX(BT$2:BT$100,BU29),999)&gt;=0),BV29,                REPLACE(BV29,BT29,IFERROR(FIND(" ",BV29,BT29),999)-BT29,                    SUBSTITUTE(INDEX(BV$2:BV$100,BU29),"$","")                  )), REPLACE(BV29,BR29,IFERROR(FIND(" ",BV29,BR29),999)-BR29,                   SUBSTITUTE(INDEX(BV$2:BV$100,BS29),"$","")                  ) )</f>
        <v>∃company2,actcomp2,ntimes2,dosage2,ndays2   (&lt;dname2,company2,actcomp2,ntimes2,dosage2,ndays2  &gt; ∈ drug ∧ company1 = 'X'  ∧ company2 = 'X'   )</v>
      </c>
      <c r="BX29" s="0" t="n">
        <f aca="false">IFERROR(FIND("f_",LOWER(BW29)),-1)</f>
        <v>-1</v>
      </c>
      <c r="BY29" s="0" t="n">
        <f aca="false">IF(BX29=-1,-1, VALUE(MID(BW29,BX29+2, IFERROR(FIND(" ",BW29,BX29),999)-BX29-2)))</f>
        <v>-1</v>
      </c>
      <c r="BZ29" s="0" t="n">
        <f aca="false">IFERROR(FIND("r_",LOWER(BW29)),-1)</f>
        <v>-1</v>
      </c>
      <c r="CA29" s="0" t="n">
        <f aca="false">IF(BZ29=-1,-1, ROW(BZ29)-1+VALUE(MID(BW29,BZ29+2, IFERROR(FIND(" ",BW29,BZ29),999)-BZ29-2)))</f>
        <v>-1</v>
      </c>
      <c r="CB29" s="0" t="str">
        <f aca="false">IF(AND(ISERROR(FIND("$",BW29)),BX29&lt;0,BZ29&lt;0,$S29&gt;0), IF(INDEX($D$2:$D$100,$S29)="num","$"&amp;TRIM(SUBSTITUTE(BW29,",",INDEX($F$2:$F$100,$S29)&amp;","))&amp;INDEX($F$2:$F$100,$S29), IF(INDEX($D$2:$D$100,$S29)="excl","$"&amp;REPLACE(BW29,      IFERROR(FIND(CHAR(1),SUBSTITUTE(BW29,",",CHAR(1),INDEX($F$2:$F$100,$S29)-1)),1),      IFERROR(FIND(CHAR(1),SUBSTITUTE(BW29,",",CHAR(1),INDEX($F$2:$F$100,$S29))),99)-          IFERROR(FIND(CHAR(1),SUBSTITUTE(BW29,",",CHAR(1),INDEX($F$2:$F$100,$S29)-1)),0),""), IF(INDEX($D$2:$D$100,$S29)="repl","$"&amp;REPLACE(BW29,      IFERROR(FIND(CHAR(1),SUBSTITUTE(BW29,",",CHAR(1),INDEX($F$2:$F$100,$S29)-1))+1,1),      IFERROR(FIND(CHAR(1),SUBSTITUTE(BW29,",",CHAR(1),INDEX($F$2:$F$100,$S29))),99)-          IFERROR(FIND(CHAR(1),SUBSTITUTE(BW29,",",CHAR(1),INDEX($F$2:$F$100,$S29)-1)),0)-1,INDEX($G$2:$G$100,$S29)),BW29 ))), BW29)</f>
        <v>∃company2,actcomp2,ntimes2,dosage2,ndays2   (&lt;dname2,company2,actcomp2,ntimes2,dosage2,ndays2  &gt; ∈ drug ∧ company1 = 'X'  ∧ company2 = 'X'   )</v>
      </c>
      <c r="CC29" s="0" t="str">
        <f aca="false">IF(OR(BX29=-1,IFERROR(INDEX(BX$2:BX$100,BY29),999)&gt;=0,IFERROR(INDEX(BZ$2:BZ$100,BY29),999)&gt;=0),IF(OR(BZ29=-1,IFERROR(INDEX(BX$2:BX$100,CA29),999)&gt;=0,IFERROR(INDEX(BZ$2:BZ$100,CA29),999)&gt;=0),CB29,                REPLACE(CB29,BZ29,IFERROR(FIND(" ",CB29,BZ29),999)-BZ29,                    SUBSTITUTE(INDEX(CB$2:CB$100,CA29),"$","")                  )), REPLACE(CB29,BX29,IFERROR(FIND(" ",CB29,BX29),999)-BX29,                   SUBSTITUTE(INDEX(CB$2:CB$100,BY29),"$","")                  ) )</f>
        <v>∃company2,actcomp2,ntimes2,dosage2,ndays2   (&lt;dname2,company2,actcomp2,ntimes2,dosage2,ndays2  &gt; ∈ drug ∧ company1 = 'X'  ∧ company2 = 'X'   )</v>
      </c>
      <c r="CD29" s="0" t="n">
        <f aca="false">IFERROR(FIND("f_",LOWER(CC29)),-1)</f>
        <v>-1</v>
      </c>
      <c r="CE29" s="0" t="n">
        <f aca="false">IF(CD29=-1,-1, VALUE(MID(CC29,CD29+2, IFERROR(FIND(" ",CC29,CD29),999)-CD29-2)))</f>
        <v>-1</v>
      </c>
      <c r="CF29" s="0" t="n">
        <f aca="false">IFERROR(FIND("r_",LOWER(CC29)),-1)</f>
        <v>-1</v>
      </c>
      <c r="CG29" s="0" t="n">
        <f aca="false">IF(CF29=-1,-1, ROW(CF29)-1+VALUE(MID(CC29,CF29+2, IFERROR(FIND(" ",CC29,CF29),999)-CF29-2)))</f>
        <v>-1</v>
      </c>
      <c r="CH29" s="0" t="str">
        <f aca="false">IF(AND(ISERROR(FIND("$",CC29)),CD29&lt;0,CF29&lt;0,$S29&gt;0), IF(INDEX($D$2:$D$100,$S29)="num","$"&amp;TRIM(SUBSTITUTE(CC29,",",INDEX($F$2:$F$100,$S29)&amp;","))&amp;INDEX($F$2:$F$100,$S29), IF(INDEX($D$2:$D$100,$S29)="excl","$"&amp;REPLACE(CC29,      IFERROR(FIND(CHAR(1),SUBSTITUTE(CC29,",",CHAR(1),INDEX($F$2:$F$100,$S29)-1)),1),      IFERROR(FIND(CHAR(1),SUBSTITUTE(CC29,",",CHAR(1),INDEX($F$2:$F$100,$S29))),99)-          IFERROR(FIND(CHAR(1),SUBSTITUTE(CC29,",",CHAR(1),INDEX($F$2:$F$100,$S29)-1)),0),""), IF(INDEX($D$2:$D$100,$S29)="repl","$"&amp;REPLACE(CC29,      IFERROR(FIND(CHAR(1),SUBSTITUTE(CC29,",",CHAR(1),INDEX($F$2:$F$100,$S29)-1))+1,1),      IFERROR(FIND(CHAR(1),SUBSTITUTE(CC29,",",CHAR(1),INDEX($F$2:$F$100,$S29))),99)-          IFERROR(FIND(CHAR(1),SUBSTITUTE(CC29,",",CHAR(1),INDEX($F$2:$F$100,$S29)-1)),0)-1,INDEX($G$2:$G$100,$S29)),CC29 ))), CC29)</f>
        <v>∃company2,actcomp2,ntimes2,dosage2,ndays2   (&lt;dname2,company2,actcomp2,ntimes2,dosage2,ndays2  &gt; ∈ drug ∧ company1 = 'X'  ∧ company2 = 'X'   )</v>
      </c>
      <c r="CI29" s="0" t="str">
        <f aca="false">IF(OR(CD29=-1,IFERROR(INDEX(CD$2:CD$100,CE29),999)&gt;=0,IFERROR(INDEX(CF$2:CF$100,CE29),999)&gt;=0),IF(OR(CF29=-1,IFERROR(INDEX(CD$2:CD$100,CG29),999)&gt;=0,IFERROR(INDEX(CF$2:CF$100,CG29),999)&gt;=0),CH29,                REPLACE(CH29,CF29,IFERROR(FIND(" ",CH29,CF29),999)-CF29,                    SUBSTITUTE(INDEX(CH$2:CH$100,CG29),"$","")                  )), REPLACE(CH29,CD29,IFERROR(FIND(" ",CH29,CD29),999)-CD29,                   SUBSTITUTE(INDEX(CH$2:CH$100,CE29),"$","")                  ) )</f>
        <v>∃company2,actcomp2,ntimes2,dosage2,ndays2   (&lt;dname2,company2,actcomp2,ntimes2,dosage2,ndays2  &gt; ∈ drug ∧ company1 = 'X'  ∧ company2 = 'X'   )</v>
      </c>
      <c r="CJ29" s="0" t="n">
        <f aca="false">IFERROR(FIND("f_",LOWER(CI29)),-1)</f>
        <v>-1</v>
      </c>
      <c r="CK29" s="0" t="n">
        <f aca="false">IF(CJ29=-1,-1, VALUE(MID(CI29,CJ29+2, IFERROR(FIND(" ",CI29,CJ29),999)-CJ29-2)))</f>
        <v>-1</v>
      </c>
      <c r="CL29" s="0" t="n">
        <f aca="false">IFERROR(FIND("r_",LOWER(CI29)),-1)</f>
        <v>-1</v>
      </c>
      <c r="CM29" s="0" t="n">
        <f aca="false">IF(CL29=-1,-1, ROW(CL29)-1+VALUE(MID(CI29,CL29+2, IFERROR(FIND(" ",CI29,CL29),999)-CL29-2)))</f>
        <v>-1</v>
      </c>
      <c r="CN29" s="0" t="str">
        <f aca="false">IF(AND(ISERROR(FIND("$",CI29)),CJ29&lt;0,CL29&lt;0,$S29&gt;0), IF(INDEX($D$2:$D$100,$S29)="num","$"&amp;TRIM(SUBSTITUTE(CI29,",",INDEX($F$2:$F$100,$S29)&amp;","))&amp;INDEX($F$2:$F$100,$S29), IF(INDEX($D$2:$D$100,$S29)="excl","$"&amp;REPLACE(CI29,      IFERROR(FIND(CHAR(1),SUBSTITUTE(CI29,",",CHAR(1),INDEX($F$2:$F$100,$S29)-1)),1),      IFERROR(FIND(CHAR(1),SUBSTITUTE(CI29,",",CHAR(1),INDEX($F$2:$F$100,$S29))),99)-          IFERROR(FIND(CHAR(1),SUBSTITUTE(CI29,",",CHAR(1),INDEX($F$2:$F$100,$S29)-1)),0),""), IF(INDEX($D$2:$D$100,$S29)="repl","$"&amp;REPLACE(CI29,      IFERROR(FIND(CHAR(1),SUBSTITUTE(CI29,",",CHAR(1),INDEX($F$2:$F$100,$S29)-1))+1,1),      IFERROR(FIND(CHAR(1),SUBSTITUTE(CI29,",",CHAR(1),INDEX($F$2:$F$100,$S29))),99)-          IFERROR(FIND(CHAR(1),SUBSTITUTE(CI29,",",CHAR(1),INDEX($F$2:$F$100,$S29)-1)),0)-1,INDEX($G$2:$G$100,$S29)),CI29 ))), CI29)</f>
        <v>∃company2,actcomp2,ntimes2,dosage2,ndays2   (&lt;dname2,company2,actcomp2,ntimes2,dosage2,ndays2  &gt; ∈ drug ∧ company1 = 'X'  ∧ company2 = 'X'   )</v>
      </c>
      <c r="CO29" s="0" t="str">
        <f aca="false">IF(OR(CJ29=-1,IFERROR(INDEX(CJ$2:CJ$100,CK29),999)&gt;=0,IFERROR(INDEX(CL$2:CL$100,CK29),999)&gt;=0),IF(OR(CL29=-1,IFERROR(INDEX(CJ$2:CJ$100,CM29),999)&gt;=0,IFERROR(INDEX(CL$2:CL$100,CM29),999)&gt;=0),CN29,                REPLACE(CN29,CL29,IFERROR(FIND(" ",CN29,CL29),999)-CL29,                    SUBSTITUTE(INDEX(CN$2:CN$100,CM29),"$","")                  )), REPLACE(CN29,CJ29,IFERROR(FIND(" ",CN29,CJ29),999)-CJ29,                   SUBSTITUTE(INDEX(CN$2:CN$100,CK29),"$","")                  ) )</f>
        <v>∃company2,actcomp2,ntimes2,dosage2,ndays2   (&lt;dname2,company2,actcomp2,ntimes2,dosage2,ndays2  &gt; ∈ drug ∧ company1 = 'X'  ∧ company2 = 'X'   )</v>
      </c>
      <c r="CP29" s="0" t="n">
        <f aca="false">IFERROR(FIND("f_",LOWER(CO29)),-1)</f>
        <v>-1</v>
      </c>
      <c r="CQ29" s="0" t="n">
        <f aca="false">IF(CP29=-1,-1, VALUE(MID(CO29,CP29+2, IFERROR(FIND(" ",CO29,CP29),999)-CP29-2)))</f>
        <v>-1</v>
      </c>
      <c r="CR29" s="0" t="n">
        <f aca="false">IFERROR(FIND("r_",LOWER(CO29)),-1)</f>
        <v>-1</v>
      </c>
      <c r="CS29" s="0" t="n">
        <f aca="false">IF(CR29=-1,-1, ROW(CR29)-1+VALUE(MID(CO29,CR29+2, IFERROR(FIND(" ",CO29,CR29),999)-CR29-2)))</f>
        <v>-1</v>
      </c>
      <c r="CT29" s="0" t="str">
        <f aca="false">IF(AND(ISERROR(FIND("$",CO29)),CP29&lt;0,CR29&lt;0,$S29&gt;0), IF(INDEX($D$2:$D$100,$S29)="num","$"&amp;TRIM(SUBSTITUTE(CO29,",",INDEX($F$2:$F$100,$S29)&amp;","))&amp;INDEX($F$2:$F$100,$S29), IF(INDEX($D$2:$D$100,$S29)="excl","$"&amp;REPLACE(CO29,      IFERROR(FIND(CHAR(1),SUBSTITUTE(CO29,",",CHAR(1),INDEX($F$2:$F$100,$S29)-1)),1),      IFERROR(FIND(CHAR(1),SUBSTITUTE(CO29,",",CHAR(1),INDEX($F$2:$F$100,$S29))),99)-          IFERROR(FIND(CHAR(1),SUBSTITUTE(CO29,",",CHAR(1),INDEX($F$2:$F$100,$S29)-1)),0),""), IF(INDEX($D$2:$D$100,$S29)="repl","$"&amp;REPLACE(CO29,      IFERROR(FIND(CHAR(1),SUBSTITUTE(CO29,",",CHAR(1),INDEX($F$2:$F$100,$S29)-1))+1,1),      IFERROR(FIND(CHAR(1),SUBSTITUTE(CO29,",",CHAR(1),INDEX($F$2:$F$100,$S29))),99)-          IFERROR(FIND(CHAR(1),SUBSTITUTE(CO29,",",CHAR(1),INDEX($F$2:$F$100,$S29)-1)),0)-1,INDEX($G$2:$G$100,$S29)),CO29 ))), CO29)</f>
        <v>∃company2,actcomp2,ntimes2,dosage2,ndays2   (&lt;dname2,company2,actcomp2,ntimes2,dosage2,ndays2  &gt; ∈ drug ∧ company1 = 'X'  ∧ company2 = 'X'   )</v>
      </c>
      <c r="CU29" s="0" t="str">
        <f aca="false">IF(OR(CP29=-1,IFERROR(INDEX(CP$2:CP$100,CQ29),999)&gt;=0,IFERROR(INDEX(CR$2:CR$100,CQ29),999)&gt;=0),IF(OR(CR29=-1,IFERROR(INDEX(CP$2:CP$100,CS29),999)&gt;=0,IFERROR(INDEX(CR$2:CR$100,CS29),999)&gt;=0),CT29,                REPLACE(CT29,CR29,IFERROR(FIND(" ",CT29,CR29),999)-CR29,                    SUBSTITUTE(INDEX(CT$2:CT$100,CS29),"$","")                  )), REPLACE(CT29,CP29,IFERROR(FIND(" ",CT29,CP29),999)-CP29,                   SUBSTITUTE(INDEX(CT$2:CT$100,CQ29),"$","")                  ) )</f>
        <v>∃company2,actcomp2,ntimes2,dosage2,ndays2   (&lt;dname2,company2,actcomp2,ntimes2,dosage2,ndays2  &gt; ∈ drug ∧ company1 = 'X'  ∧ company2 = 'X'   )</v>
      </c>
      <c r="CV29" s="0" t="n">
        <f aca="false">IFERROR(FIND("f_",LOWER(CU29)),-1)</f>
        <v>-1</v>
      </c>
      <c r="CW29" s="0" t="n">
        <f aca="false">IF(CV29=-1,-1, VALUE(MID(CU29,CV29+2, IFERROR(FIND(" ",CU29,CV29),999)-CV29-2)))</f>
        <v>-1</v>
      </c>
      <c r="CX29" s="0" t="n">
        <f aca="false">IFERROR(FIND("r_",LOWER(CU29)),-1)</f>
        <v>-1</v>
      </c>
      <c r="CY29" s="0" t="n">
        <f aca="false">IF(CX29=-1,-1, ROW(CX29)-1+VALUE(MID(CU29,CX29+2, IFERROR(FIND(" ",CU29,CX29),999)-CX29-2)))</f>
        <v>-1</v>
      </c>
      <c r="CZ29" s="0" t="str">
        <f aca="false">IF(AND(ISERROR(FIND("$",CU29)),CV29&lt;0,CX29&lt;0,$S29&gt;0), IF(INDEX($D$2:$D$100,$S29)="num","$"&amp;TRIM(SUBSTITUTE(CU29,",",INDEX($F$2:$F$100,$S29)&amp;","))&amp;INDEX($F$2:$F$100,$S29), IF(INDEX($D$2:$D$100,$S29)="excl","$"&amp;REPLACE(CU29,      IFERROR(FIND(CHAR(1),SUBSTITUTE(CU29,",",CHAR(1),INDEX($F$2:$F$100,$S29)-1)),1),      IFERROR(FIND(CHAR(1),SUBSTITUTE(CU29,",",CHAR(1),INDEX($F$2:$F$100,$S29))),99)-          IFERROR(FIND(CHAR(1),SUBSTITUTE(CU29,",",CHAR(1),INDEX($F$2:$F$100,$S29)-1)),0),""), IF(INDEX($D$2:$D$100,$S29)="repl","$"&amp;REPLACE(CU29,      IFERROR(FIND(CHAR(1),SUBSTITUTE(CU29,",",CHAR(1),INDEX($F$2:$F$100,$S29)-1))+1,1),      IFERROR(FIND(CHAR(1),SUBSTITUTE(CU29,",",CHAR(1),INDEX($F$2:$F$100,$S29))),99)-          IFERROR(FIND(CHAR(1),SUBSTITUTE(CU29,",",CHAR(1),INDEX($F$2:$F$100,$S29)-1)),0)-1,INDEX($G$2:$G$100,$S29)),CU29 ))), CU29)</f>
        <v>∃company2,actcomp2,ntimes2,dosage2,ndays2   (&lt;dname2,company2,actcomp2,ntimes2,dosage2,ndays2  &gt; ∈ drug ∧ company1 = 'X'  ∧ company2 = 'X'   )</v>
      </c>
      <c r="DA29" s="0" t="str">
        <f aca="false">IF(OR(CV29=-1,IFERROR(INDEX(CV$2:CV$100,CW29),999)&gt;=0,IFERROR(INDEX(CX$2:CX$100,CW29),999)&gt;=0),IF(OR(CX29=-1,IFERROR(INDEX(CV$2:CV$100,CY29),999)&gt;=0,IFERROR(INDEX(CX$2:CX$100,CY29),999)&gt;=0),CZ29,                REPLACE(CZ29,CX29,IFERROR(FIND(" ",CZ29,CX29),999)-CX29,                    SUBSTITUTE(INDEX(CZ$2:CZ$100,CY29),"$","")                  )), REPLACE(CZ29,CV29,IFERROR(FIND(" ",CZ29,CV29),999)-CV29,                   SUBSTITUTE(INDEX(CZ$2:CZ$100,CW29),"$","")                  ) )</f>
        <v>∃company2,actcomp2,ntimes2,dosage2,ndays2   (&lt;dname2,company2,actcomp2,ntimes2,dosage2,ndays2  &gt; ∈ drug ∧ company1 = 'X'  ∧ company2 = 'X'   )</v>
      </c>
      <c r="DB29" s="0" t="n">
        <f aca="false">IFERROR(FIND("f_",LOWER(DA29)),-1)</f>
        <v>-1</v>
      </c>
      <c r="DC29" s="0" t="n">
        <f aca="false">IF(DB29=-1,-1, VALUE(MID(DA29,DB29+2, IFERROR(FIND(" ",DA29,DB29),999)-DB29-2)))</f>
        <v>-1</v>
      </c>
      <c r="DD29" s="0" t="n">
        <f aca="false">IFERROR(FIND("r_",LOWER(DA29)),-1)</f>
        <v>-1</v>
      </c>
      <c r="DE29" s="0" t="n">
        <f aca="false">IF(DD29=-1,-1, ROW(DD29)-1+VALUE(MID(DA29,DD29+2, IFERROR(FIND(" ",DA29,DD29),999)-DD29-2)))</f>
        <v>-1</v>
      </c>
      <c r="DF29" s="0" t="str">
        <f aca="false">IF(AND(ISERROR(FIND("$",DA29)),DB29&lt;0,DD29&lt;0,$S29&gt;0), IF(INDEX($D$2:$D$100,$S29)="num","$"&amp;TRIM(SUBSTITUTE(DA29,",",INDEX($F$2:$F$100,$S29)&amp;","))&amp;INDEX($F$2:$F$100,$S29), IF(INDEX($D$2:$D$100,$S29)="excl","$"&amp;REPLACE(DA29,      IFERROR(FIND(CHAR(1),SUBSTITUTE(DA29,",",CHAR(1),INDEX($F$2:$F$100,$S29)-1)),1),      IFERROR(FIND(CHAR(1),SUBSTITUTE(DA29,",",CHAR(1),INDEX($F$2:$F$100,$S29))),99)-          IFERROR(FIND(CHAR(1),SUBSTITUTE(DA29,",",CHAR(1),INDEX($F$2:$F$100,$S29)-1)),0),""), IF(INDEX($D$2:$D$100,$S29)="repl","$"&amp;REPLACE(DA29,      IFERROR(FIND(CHAR(1),SUBSTITUTE(DA29,",",CHAR(1),INDEX($F$2:$F$100,$S29)-1))+1,1),      IFERROR(FIND(CHAR(1),SUBSTITUTE(DA29,",",CHAR(1),INDEX($F$2:$F$100,$S29))),99)-          IFERROR(FIND(CHAR(1),SUBSTITUTE(DA29,",",CHAR(1),INDEX($F$2:$F$100,$S29)-1)),0)-1,INDEX($G$2:$G$100,$S29)),DA29 ))), DA29)</f>
        <v>∃company2,actcomp2,ntimes2,dosage2,ndays2   (&lt;dname2,company2,actcomp2,ntimes2,dosage2,ndays2  &gt; ∈ drug ∧ company1 = 'X'  ∧ company2 = 'X'   )</v>
      </c>
      <c r="DG29" s="0" t="str">
        <f aca="false">IF(OR(DB29=-1,IFERROR(INDEX(DB$2:DB$100,DC29),999)&gt;=0,IFERROR(INDEX(DD$2:DD$100,DC29),999)&gt;=0),IF(OR(DD29=-1,IFERROR(INDEX(DB$2:DB$100,DE29),999)&gt;=0,IFERROR(INDEX(DD$2:DD$100,DE29),999)&gt;=0),DF29,                REPLACE(DF29,DD29,IFERROR(FIND(" ",DF29,DD29),999)-DD29,                    SUBSTITUTE(INDEX(DF$2:DF$100,DE29),"$","")                  )), REPLACE(DF29,DB29,IFERROR(FIND(" ",DF29,DB29),999)-DB29,                   SUBSTITUTE(INDEX(DF$2:DF$100,DC29),"$","")                  ) )</f>
        <v>∃company2,actcomp2,ntimes2,dosage2,ndays2   (&lt;dname2,company2,actcomp2,ntimes2,dosage2,ndays2  &gt; ∈ drug ∧ company1 = 'X'  ∧ company2 = 'X'   )</v>
      </c>
      <c r="DH29" s="0" t="n">
        <f aca="false">IFERROR(FIND("f_",LOWER(DG29)),-1)</f>
        <v>-1</v>
      </c>
      <c r="DI29" s="0" t="n">
        <f aca="false">IF(DH29=-1,-1, VALUE(MID(DG29,DH29+2, IFERROR(FIND(" ",DG29,DH29),999)-DH29-2)))</f>
        <v>-1</v>
      </c>
      <c r="DJ29" s="0" t="n">
        <f aca="false">IFERROR(FIND("r_",LOWER(DG29)),-1)</f>
        <v>-1</v>
      </c>
      <c r="DK29" s="0" t="n">
        <f aca="false">IF(DJ29=-1,-1, ROW(DJ29)-1+VALUE(MID(DG29,DJ29+2, IFERROR(FIND(" ",DG29,DJ29),999)-DJ29-2)))</f>
        <v>-1</v>
      </c>
      <c r="DL29" s="0" t="str">
        <f aca="false">IF(AND(ISERROR(FIND("$",DG29)),DH29&lt;0,DJ29&lt;0,$S29&gt;0), IF(INDEX($D$2:$D$100,$S29)="num","$"&amp;TRIM(SUBSTITUTE(DG29,",",INDEX($F$2:$F$100,$S29)&amp;","))&amp;INDEX($F$2:$F$100,$S29), IF(INDEX($D$2:$D$100,$S29)="excl","$"&amp;REPLACE(DG29,      IFERROR(FIND(CHAR(1),SUBSTITUTE(DG29,",",CHAR(1),INDEX($F$2:$F$100,$S29)-1)),1),      IFERROR(FIND(CHAR(1),SUBSTITUTE(DG29,",",CHAR(1),INDEX($F$2:$F$100,$S29))),99)-          IFERROR(FIND(CHAR(1),SUBSTITUTE(DG29,",",CHAR(1),INDEX($F$2:$F$100,$S29)-1)),0),""), IF(INDEX($D$2:$D$100,$S29)="repl","$"&amp;REPLACE(DG29,      IFERROR(FIND(CHAR(1),SUBSTITUTE(DG29,",",CHAR(1),INDEX($F$2:$F$100,$S29)-1))+1,1),      IFERROR(FIND(CHAR(1),SUBSTITUTE(DG29,",",CHAR(1),INDEX($F$2:$F$100,$S29))),99)-          IFERROR(FIND(CHAR(1),SUBSTITUTE(DG29,",",CHAR(1),INDEX($F$2:$F$100,$S29)-1)),0)-1,INDEX($G$2:$G$100,$S29)),DG29 ))), DG29)</f>
        <v>∃company2,actcomp2,ntimes2,dosage2,ndays2   (&lt;dname2,company2,actcomp2,ntimes2,dosage2,ndays2  &gt; ∈ drug ∧ company1 = 'X'  ∧ company2 = 'X'   )</v>
      </c>
      <c r="DM29" s="0" t="str">
        <f aca="false">IF(OR(DH29=-1,IFERROR(INDEX(DH$2:DH$100,DI29),999)&gt;=0,IFERROR(INDEX(DJ$2:DJ$100,DI29),999)&gt;=0),IF(OR(DJ29=-1,IFERROR(INDEX(DH$2:DH$100,DK29),999)&gt;=0,IFERROR(INDEX(DJ$2:DJ$100,DK29),999)&gt;=0),DL29,                REPLACE(DL29,DJ29,IFERROR(FIND(" ",DL29,DJ29),999)-DJ29,                    SUBSTITUTE(INDEX(DL$2:DL$100,DK29),"$","")                  )), REPLACE(DL29,DH29,IFERROR(FIND(" ",DL29,DH29),999)-DH29,                   SUBSTITUTE(INDEX(DL$2:DL$100,DI29),"$","")                  ) )</f>
        <v>∃company2,actcomp2,ntimes2,dosage2,ndays2   (&lt;dname2,company2,actcomp2,ntimes2,dosage2,ndays2  &gt; ∈ drug ∧ company1 = 'X'  ∧ company2 = 'X'   )</v>
      </c>
      <c r="DN29" s="0" t="n">
        <f aca="false">IFERROR(FIND("f_",LOWER(DM29)),-1)</f>
        <v>-1</v>
      </c>
      <c r="DO29" s="0" t="n">
        <f aca="false">IF(DN29=-1,-1, VALUE(MID(DM29,DN29+2, IFERROR(FIND(" ",DM29,DN29),999)-DN29-2)))</f>
        <v>-1</v>
      </c>
      <c r="DP29" s="0" t="n">
        <f aca="false">IFERROR(FIND("r_",LOWER(DM29)),-1)</f>
        <v>-1</v>
      </c>
      <c r="DQ29" s="0" t="n">
        <f aca="false">IF(DP29=-1,-1, ROW(DP29)-1+VALUE(MID(DM29,DP29+2, IFERROR(FIND(" ",DM29,DP29),999)-DP29-2)))</f>
        <v>-1</v>
      </c>
      <c r="DR29" s="0" t="str">
        <f aca="false">IF(AND(ISERROR(FIND("$",DM29)),DN29&lt;0,DP29&lt;0,$S29&gt;0), IF(INDEX($D$2:$D$100,$S29)="num","$"&amp;TRIM(SUBSTITUTE(DM29,",",INDEX($F$2:$F$100,$S29)&amp;","))&amp;INDEX($F$2:$F$100,$S29), IF(INDEX($D$2:$D$100,$S29)="excl","$"&amp;REPLACE(DM29,      IFERROR(FIND(CHAR(1),SUBSTITUTE(DM29,",",CHAR(1),INDEX($F$2:$F$100,$S29)-1)),1),      IFERROR(FIND(CHAR(1),SUBSTITUTE(DM29,",",CHAR(1),INDEX($F$2:$F$100,$S29))),99)-          IFERROR(FIND(CHAR(1),SUBSTITUTE(DM29,",",CHAR(1),INDEX($F$2:$F$100,$S29)-1)),0),""), IF(INDEX($D$2:$D$100,$S29)="repl","$"&amp;REPLACE(DM29,      IFERROR(FIND(CHAR(1),SUBSTITUTE(DM29,",",CHAR(1),INDEX($F$2:$F$100,$S29)-1))+1,1),      IFERROR(FIND(CHAR(1),SUBSTITUTE(DM29,",",CHAR(1),INDEX($F$2:$F$100,$S29))),99)-          IFERROR(FIND(CHAR(1),SUBSTITUTE(DM29,",",CHAR(1),INDEX($F$2:$F$100,$S29)-1)),0)-1,INDEX($G$2:$G$100,$S29)),DM29 ))), DM29)</f>
        <v>∃company2,actcomp2,ntimes2,dosage2,ndays2   (&lt;dname2,company2,actcomp2,ntimes2,dosage2,ndays2  &gt; ∈ drug ∧ company1 = 'X'  ∧ company2 = 'X'   )</v>
      </c>
      <c r="DS29" s="0" t="str">
        <f aca="false">IF(OR(DN29=-1,IFERROR(INDEX(DN$2:DN$100,DO29),999)&gt;=0,IFERROR(INDEX(DP$2:DP$100,DO29),999)&gt;=0),IF(OR(DP29=-1,IFERROR(INDEX(DN$2:DN$100,DQ29),999)&gt;=0,IFERROR(INDEX(DP$2:DP$100,DQ29),999)&gt;=0),DR29,                REPLACE(DR29,DP29,IFERROR(FIND(" ",DR29,DP29),999)-DP29,                    SUBSTITUTE(INDEX(DR$2:DR$100,DQ29),"$","")                  )), REPLACE(DR29,DN29,IFERROR(FIND(" ",DR29,DN29),999)-DN29,                   SUBSTITUTE(INDEX(DR$2:DR$100,DO29),"$","")                  ) )</f>
        <v>∃company2,actcomp2,ntimes2,dosage2,ndays2   (&lt;dname2,company2,actcomp2,ntimes2,dosage2,ndays2  &gt; ∈ drug ∧ company1 = 'X'  ∧ company2 = 'X'   )</v>
      </c>
      <c r="DT29" s="0" t="n">
        <f aca="false">IFERROR(FIND("f_",LOWER(DS29)),-1)</f>
        <v>-1</v>
      </c>
      <c r="DU29" s="0" t="n">
        <f aca="false">IF(DT29=-1,-1, VALUE(MID(DS29,DT29+2, IFERROR(FIND(" ",DS29,DT29),999)-DT29-2)))</f>
        <v>-1</v>
      </c>
      <c r="DV29" s="0" t="n">
        <f aca="false">IFERROR(FIND("r_",LOWER(DS29)),-1)</f>
        <v>-1</v>
      </c>
      <c r="DW29" s="0" t="n">
        <f aca="false">IF(DV29=-1,-1, ROW(DV29)-1+VALUE(MID(DS29,DV29+2, IFERROR(FIND(" ",DS29,DV29),999)-DV29-2)))</f>
        <v>-1</v>
      </c>
      <c r="DX29" s="0" t="str">
        <f aca="false">IF(AND(ISERROR(FIND("$",DS29)),DT29&lt;0,DV29&lt;0,$S29&gt;0), IF(INDEX($D$2:$D$100,$S29)="num","$"&amp;TRIM(SUBSTITUTE(DS29,",",INDEX($F$2:$F$100,$S29)&amp;","))&amp;INDEX($F$2:$F$100,$S29), IF(INDEX($D$2:$D$100,$S29)="excl","$"&amp;REPLACE(DS29,      IFERROR(FIND(CHAR(1),SUBSTITUTE(DS29,",",CHAR(1),INDEX($F$2:$F$100,$S29)-1)),1),      IFERROR(FIND(CHAR(1),SUBSTITUTE(DS29,",",CHAR(1),INDEX($F$2:$F$100,$S29))),99)-          IFERROR(FIND(CHAR(1),SUBSTITUTE(DS29,",",CHAR(1),INDEX($F$2:$F$100,$S29)-1)),0),""), IF(INDEX($D$2:$D$100,$S29)="repl","$"&amp;REPLACE(DS29,      IFERROR(FIND(CHAR(1),SUBSTITUTE(DS29,",",CHAR(1),INDEX($F$2:$F$100,$S29)-1))+1,1),      IFERROR(FIND(CHAR(1),SUBSTITUTE(DS29,",",CHAR(1),INDEX($F$2:$F$100,$S29))),99)-          IFERROR(FIND(CHAR(1),SUBSTITUTE(DS29,",",CHAR(1),INDEX($F$2:$F$100,$S29)-1)),0)-1,INDEX($G$2:$G$100,$S29)),DS29 ))), DS29)</f>
        <v>∃company2,actcomp2,ntimes2,dosage2,ndays2   (&lt;dname2,company2,actcomp2,ntimes2,dosage2,ndays2  &gt; ∈ drug ∧ company1 = 'X'  ∧ company2 = 'X'   )</v>
      </c>
      <c r="DY29" s="0" t="str">
        <f aca="false">IF(OR(DT29=-1,IFERROR(INDEX(DT$2:DT$100,DU29),999)&gt;=0,IFERROR(INDEX(DV$2:DV$100,DU29),999)&gt;=0),IF(OR(DV29=-1,IFERROR(INDEX(DT$2:DT$100,DW29),999)&gt;=0,IFERROR(INDEX(DV$2:DV$100,DW29),999)&gt;=0),DX29,                REPLACE(DX29,DV29,IFERROR(FIND(" ",DX29,DV29),999)-DV29,                    SUBSTITUTE(INDEX(DX$2:DX$100,DW29),"$","")                  )), REPLACE(DX29,DT29,IFERROR(FIND(" ",DX29,DT29),999)-DT29,                   SUBSTITUTE(INDEX(DX$2:DX$100,DU29),"$","")                  ) )</f>
        <v>∃company2,actcomp2,ntimes2,dosage2,ndays2   (&lt;dname2,company2,actcomp2,ntimes2,dosage2,ndays2  &gt; ∈ drug ∧ company1 = 'X'  ∧ company2 = 'X'   )</v>
      </c>
      <c r="DZ29" s="0" t="n">
        <f aca="false">IFERROR(FIND("f_",LOWER(DY29)),-1)</f>
        <v>-1</v>
      </c>
      <c r="EA29" s="0" t="n">
        <f aca="false">IF(DZ29=-1,-1, VALUE(MID(DY29,DZ29+2, IFERROR(FIND(" ",DY29,DZ29),999)-DZ29-2)))</f>
        <v>-1</v>
      </c>
      <c r="EB29" s="0" t="n">
        <f aca="false">IFERROR(FIND("r_",LOWER(DY29)),-1)</f>
        <v>-1</v>
      </c>
      <c r="EC29" s="0" t="n">
        <f aca="false">IF(EB29=-1,-1, ROW(EB29)-1+VALUE(MID(DY29,EB29+2, IFERROR(FIND(" ",DY29,EB29),999)-EB29-2)))</f>
        <v>-1</v>
      </c>
      <c r="ED29" s="0" t="str">
        <f aca="false">IF(AND(ISERROR(FIND("$",DY29)),DZ29&lt;0,EB29&lt;0,$S29&gt;0), IF(INDEX($D$2:$D$100,$S29)="num","$"&amp;TRIM(SUBSTITUTE(DY29,",",INDEX($F$2:$F$100,$S29)&amp;","))&amp;INDEX($F$2:$F$100,$S29), IF(INDEX($D$2:$D$100,$S29)="excl","$"&amp;REPLACE(DY29,      IFERROR(FIND(CHAR(1),SUBSTITUTE(DY29,",",CHAR(1),INDEX($F$2:$F$100,$S29)-1)),1),      IFERROR(FIND(CHAR(1),SUBSTITUTE(DY29,",",CHAR(1),INDEX($F$2:$F$100,$S29))),99)-          IFERROR(FIND(CHAR(1),SUBSTITUTE(DY29,",",CHAR(1),INDEX($F$2:$F$100,$S29)-1)),0),""), IF(INDEX($D$2:$D$100,$S29)="repl","$"&amp;REPLACE(DY29,      IFERROR(FIND(CHAR(1),SUBSTITUTE(DY29,",",CHAR(1),INDEX($F$2:$F$100,$S29)-1))+1,1),      IFERROR(FIND(CHAR(1),SUBSTITUTE(DY29,",",CHAR(1),INDEX($F$2:$F$100,$S29))),99)-          IFERROR(FIND(CHAR(1),SUBSTITUTE(DY29,",",CHAR(1),INDEX($F$2:$F$100,$S29)-1)),0)-1,INDEX($G$2:$G$100,$S29)),DY29 ))), DY29)</f>
        <v>∃company2,actcomp2,ntimes2,dosage2,ndays2   (&lt;dname2,company2,actcomp2,ntimes2,dosage2,ndays2  &gt; ∈ drug ∧ company1 = 'X'  ∧ company2 = 'X'   )</v>
      </c>
      <c r="EE29" s="0" t="str">
        <f aca="false">IF(OR(DZ29=-1,IFERROR(INDEX(DZ$2:DZ$100,EA29),999)&gt;=0,IFERROR(INDEX(EB$2:EB$100,EA29),999)&gt;=0),IF(OR(EB29=-1,IFERROR(INDEX(DZ$2:DZ$100,EC29),999)&gt;=0,IFERROR(INDEX(EB$2:EB$100,EC29),999)&gt;=0),ED29,                REPLACE(ED29,EB29,IFERROR(FIND(" ",ED29,EB29),999)-EB29,                    SUBSTITUTE(INDEX(ED$2:ED$100,EC29),"$","")                  )), REPLACE(ED29,DZ29,IFERROR(FIND(" ",ED29,DZ29),999)-DZ29,                   SUBSTITUTE(INDEX(ED$2:ED$100,EA29),"$","")                  ) )</f>
        <v>∃company2,actcomp2,ntimes2,dosage2,ndays2   (&lt;dname2,company2,actcomp2,ntimes2,dosage2,ndays2  &gt; ∈ drug ∧ company1 = 'X'  ∧ company2 = 'X'   )</v>
      </c>
      <c r="EF29" s="0" t="n">
        <f aca="false">IFERROR(FIND("f_",LOWER(EE29)),-1)</f>
        <v>-1</v>
      </c>
      <c r="EG29" s="0" t="n">
        <f aca="false">IF(EF29=-1,-1, VALUE(MID(EE29,EF29+2, IFERROR(FIND(" ",EE29,EF29),999)-EF29-2)))</f>
        <v>-1</v>
      </c>
      <c r="EH29" s="0" t="n">
        <f aca="false">IFERROR(FIND("r_",LOWER(EE29)),-1)</f>
        <v>-1</v>
      </c>
      <c r="EI29" s="0" t="n">
        <f aca="false">IF(EH29=-1,-1, ROW(EH29)-1+VALUE(MID(EE29,EH29+2, IFERROR(FIND(" ",EE29,EH29),999)-EH29-2)))</f>
        <v>-1</v>
      </c>
      <c r="EJ29" s="0" t="str">
        <f aca="false">IF(AND(ISERROR(FIND("$",EE29)),EF29&lt;0,EH29&lt;0,$S29&gt;0), IF(INDEX($D$2:$D$100,$S29)="num","$"&amp;TRIM(SUBSTITUTE(EE29,",",INDEX($F$2:$F$100,$S29)&amp;","))&amp;INDEX($F$2:$F$100,$S29), IF(INDEX($D$2:$D$100,$S29)="excl","$"&amp;REPLACE(EE29,      IFERROR(FIND(CHAR(1),SUBSTITUTE(EE29,",",CHAR(1),INDEX($F$2:$F$100,$S29)-1)),1),      IFERROR(FIND(CHAR(1),SUBSTITUTE(EE29,",",CHAR(1),INDEX($F$2:$F$100,$S29))),99)-          IFERROR(FIND(CHAR(1),SUBSTITUTE(EE29,",",CHAR(1),INDEX($F$2:$F$100,$S29)-1)),0),""), IF(INDEX($D$2:$D$100,$S29)="repl","$"&amp;REPLACE(EE29,      IFERROR(FIND(CHAR(1),SUBSTITUTE(EE29,",",CHAR(1),INDEX($F$2:$F$100,$S29)-1))+1,1),      IFERROR(FIND(CHAR(1),SUBSTITUTE(EE29,",",CHAR(1),INDEX($F$2:$F$100,$S29))),99)-          IFERROR(FIND(CHAR(1),SUBSTITUTE(EE29,",",CHAR(1),INDEX($F$2:$F$100,$S29)-1)),0)-1,INDEX($G$2:$G$100,$S29)),EE29 ))), EE29)</f>
        <v>∃company2,actcomp2,ntimes2,dosage2,ndays2   (&lt;dname2,company2,actcomp2,ntimes2,dosage2,ndays2  &gt; ∈ drug ∧ company1 = 'X'  ∧ company2 = 'X'   )</v>
      </c>
      <c r="EK29" s="0" t="str">
        <f aca="false">IF(OR(EF29=-1,IFERROR(INDEX(EF$2:EF$100,EG29),999)&gt;=0,IFERROR(INDEX(EH$2:EH$100,EG29),999)&gt;=0),IF(OR(EH29=-1,IFERROR(INDEX(EF$2:EF$100,EI29),999)&gt;=0,IFERROR(INDEX(EH$2:EH$100,EI29),999)&gt;=0),EJ29,                REPLACE(EJ29,EH29,IFERROR(FIND(" ",EJ29,EH29),999)-EH29,                    SUBSTITUTE(INDEX(EJ$2:EJ$100,EI29),"$","")                  )), REPLACE(EJ29,EF29,IFERROR(FIND(" ",EJ29,EF29),999)-EF29,                   SUBSTITUTE(INDEX(EJ$2:EJ$100,EG29),"$","")                  ) )</f>
        <v>∃company2,actcomp2,ntimes2,dosage2,ndays2   (&lt;dname2,company2,actcomp2,ntimes2,dosage2,ndays2  &gt; ∈ drug ∧ company1 = 'X'  ∧ company2 = 'X'   )</v>
      </c>
      <c r="EL29" s="0" t="n">
        <f aca="false">IFERROR(FIND("f_",LOWER(EK29)),-1)</f>
        <v>-1</v>
      </c>
      <c r="EM29" s="0" t="n">
        <f aca="false">IF(EL29=-1,-1, VALUE(MID(EK29,EL29+2, IFERROR(FIND(" ",EK29,EL29),999)-EL29-2)))</f>
        <v>-1</v>
      </c>
      <c r="EN29" s="0" t="n">
        <f aca="false">IFERROR(FIND("r_",LOWER(EK29)),-1)</f>
        <v>-1</v>
      </c>
      <c r="EO29" s="0" t="n">
        <f aca="false">IF(EN29=-1,-1, ROW(EN29)-1+VALUE(MID(EK29,EN29+2, IFERROR(FIND(" ",EK29,EN29),999)-EN29-2)))</f>
        <v>-1</v>
      </c>
      <c r="EP29" s="0" t="str">
        <f aca="false">IF(AND(ISERROR(FIND("$",EK29)),EL29&lt;0,EN29&lt;0,$S29&gt;0), IF(INDEX($D$2:$D$100,$S29)="num","$"&amp;TRIM(SUBSTITUTE(EK29,",",INDEX($F$2:$F$100,$S29)&amp;","))&amp;INDEX($F$2:$F$100,$S29), IF(INDEX($D$2:$D$100,$S29)="excl","$"&amp;REPLACE(EK29,      IFERROR(FIND(CHAR(1),SUBSTITUTE(EK29,",",CHAR(1),INDEX($F$2:$F$100,$S29)-1)),1),      IFERROR(FIND(CHAR(1),SUBSTITUTE(EK29,",",CHAR(1),INDEX($F$2:$F$100,$S29))),99)-          IFERROR(FIND(CHAR(1),SUBSTITUTE(EK29,",",CHAR(1),INDEX($F$2:$F$100,$S29)-1)),0),""), IF(INDEX($D$2:$D$100,$S29)="repl","$"&amp;REPLACE(EK29,      IFERROR(FIND(CHAR(1),SUBSTITUTE(EK29,",",CHAR(1),INDEX($F$2:$F$100,$S29)-1))+1,1),      IFERROR(FIND(CHAR(1),SUBSTITUTE(EK29,",",CHAR(1),INDEX($F$2:$F$100,$S29))),99)-          IFERROR(FIND(CHAR(1),SUBSTITUTE(EK29,",",CHAR(1),INDEX($F$2:$F$100,$S29)-1)),0)-1,INDEX($G$2:$G$100,$S29)),EK29 ))), EK29)</f>
        <v>∃company2,actcomp2,ntimes2,dosage2,ndays2   (&lt;dname2,company2,actcomp2,ntimes2,dosage2,ndays2  &gt; ∈ drug ∧ company1 = 'X'  ∧ company2 = 'X'   )</v>
      </c>
      <c r="EQ29" s="0" t="str">
        <f aca="false">IF(OR(EL29=-1,IFERROR(INDEX(EL$2:EL$100,EM29),999)&gt;=0,IFERROR(INDEX(EN$2:EN$100,EM29),999)&gt;=0),IF(OR(EN29=-1,IFERROR(INDEX(EL$2:EL$100,EO29),999)&gt;=0,IFERROR(INDEX(EN$2:EN$100,EO29),999)&gt;=0),EP29,                REPLACE(EP29,EN29,IFERROR(FIND(" ",EP29,EN29),999)-EN29,                    SUBSTITUTE(INDEX(EP$2:EP$100,EO29),"$","")                  )), REPLACE(EP29,EL29,IFERROR(FIND(" ",EP29,EL29),999)-EL29,                   SUBSTITUTE(INDEX(EP$2:EP$100,EM29),"$","")                  ) )</f>
        <v>∃company2,actcomp2,ntimes2,dosage2,ndays2   (&lt;dname2,company2,actcomp2,ntimes2,dosage2,ndays2  &gt; ∈ drug ∧ company1 = 'X'  ∧ company2 = 'X'   )</v>
      </c>
      <c r="ER29" s="0" t="n">
        <f aca="false">IFERROR(FIND("f_",LOWER(EQ29)),-1)</f>
        <v>-1</v>
      </c>
      <c r="ES29" s="0" t="n">
        <f aca="false">IF(ER29=-1,-1, VALUE(MID(EQ29,ER29+2, IFERROR(FIND(" ",EQ29,ER29),999)-ER29-2)))</f>
        <v>-1</v>
      </c>
      <c r="ET29" s="0" t="n">
        <f aca="false">IFERROR(FIND("r_",LOWER(EQ29)),-1)</f>
        <v>-1</v>
      </c>
      <c r="EU29" s="0" t="n">
        <f aca="false">IF(ET29=-1,-1, ROW(ET29)-1+VALUE(MID(EQ29,ET29+2, IFERROR(FIND(" ",EQ29,ET29),999)-ET29-2)))</f>
        <v>-1</v>
      </c>
      <c r="EV29" s="0" t="str">
        <f aca="false">IF(AND(ISERROR(FIND("$",EQ29)),ER29&lt;0,ET29&lt;0,$S29&gt;0), IF(INDEX($D$2:$D$100,$S29)="num","$"&amp;TRIM(SUBSTITUTE(EQ29,",",INDEX($F$2:$F$100,$S29)&amp;","))&amp;INDEX($F$2:$F$100,$S29), IF(INDEX($D$2:$D$100,$S29)="excl","$"&amp;REPLACE(EQ29,      IFERROR(FIND(CHAR(1),SUBSTITUTE(EQ29,",",CHAR(1),INDEX($F$2:$F$100,$S29)-1)),1),      IFERROR(FIND(CHAR(1),SUBSTITUTE(EQ29,",",CHAR(1),INDEX($F$2:$F$100,$S29))),99)-          IFERROR(FIND(CHAR(1),SUBSTITUTE(EQ29,",",CHAR(1),INDEX($F$2:$F$100,$S29)-1)),0),""), IF(INDEX($D$2:$D$100,$S29)="repl","$"&amp;REPLACE(EQ29,      IFERROR(FIND(CHAR(1),SUBSTITUTE(EQ29,",",CHAR(1),INDEX($F$2:$F$100,$S29)-1))+1,1),      IFERROR(FIND(CHAR(1),SUBSTITUTE(EQ29,",",CHAR(1),INDEX($F$2:$F$100,$S29))),99)-          IFERROR(FIND(CHAR(1),SUBSTITUTE(EQ29,",",CHAR(1),INDEX($F$2:$F$100,$S29)-1)),0)-1,INDEX($G$2:$G$100,$S29)),EQ29 ))), EQ29)</f>
        <v>∃company2,actcomp2,ntimes2,dosage2,ndays2   (&lt;dname2,company2,actcomp2,ntimes2,dosage2,ndays2  &gt; ∈ drug ∧ company1 = 'X'  ∧ company2 = 'X'   )</v>
      </c>
      <c r="EW29" s="0" t="str">
        <f aca="false">IF(OR(ER29=-1,IFERROR(INDEX(ER$2:ER$100,ES29),999)&gt;=0,IFERROR(INDEX(ET$2:ET$100,ES29),999)&gt;=0),IF(OR(ET29=-1,IFERROR(INDEX(ER$2:ER$100,EU29),999)&gt;=0,IFERROR(INDEX(ET$2:ET$100,EU29),999)&gt;=0),EV29,                REPLACE(EV29,ET29,IFERROR(FIND(" ",EV29,ET29),999)-ET29,                    SUBSTITUTE(INDEX(EV$2:EV$100,EU29),"$","")                  )), REPLACE(EV29,ER29,IFERROR(FIND(" ",EV29,ER29),999)-ER29,                   SUBSTITUTE(INDEX(EV$2:EV$100,ES29),"$","")                  ) )</f>
        <v>∃company2,actcomp2,ntimes2,dosage2,ndays2   (&lt;dname2,company2,actcomp2,ntimes2,dosage2,ndays2  &gt; ∈ drug ∧ company1 = 'X'  ∧ company2 = 'X'   )</v>
      </c>
      <c r="EX29" s="0" t="n">
        <f aca="false">IFERROR(FIND("f_",LOWER(EW29)),-1)</f>
        <v>-1</v>
      </c>
      <c r="EY29" s="0" t="n">
        <f aca="false">IF(EX29=-1,-1, VALUE(MID(EW29,EX29+2, IFERROR(FIND(" ",EW29,EX29),999)-EX29-2)))</f>
        <v>-1</v>
      </c>
      <c r="EZ29" s="0" t="n">
        <f aca="false">IFERROR(FIND("r_",LOWER(EW29)),-1)</f>
        <v>-1</v>
      </c>
      <c r="FA29" s="0" t="n">
        <f aca="false">IF(EZ29=-1,-1, ROW(EZ29)-1+VALUE(MID(EW29,EZ29+2, IFERROR(FIND(" ",EW29,EZ29),999)-EZ29-2)))</f>
        <v>-1</v>
      </c>
      <c r="FB29" s="0" t="str">
        <f aca="false">IF(AND(ISERROR(FIND("$",EW29)),EX29&lt;0,EZ29&lt;0,$S29&gt;0), IF(INDEX($D$2:$D$100,$S29)="num","$"&amp;TRIM(SUBSTITUTE(EW29,",",INDEX($F$2:$F$100,$S29)&amp;","))&amp;INDEX($F$2:$F$100,$S29), IF(INDEX($D$2:$D$100,$S29)="excl","$"&amp;REPLACE(EW29,      IFERROR(FIND(CHAR(1),SUBSTITUTE(EW29,",",CHAR(1),INDEX($F$2:$F$100,$S29)-1)),1),      IFERROR(FIND(CHAR(1),SUBSTITUTE(EW29,",",CHAR(1),INDEX($F$2:$F$100,$S29))),99)-          IFERROR(FIND(CHAR(1),SUBSTITUTE(EW29,",",CHAR(1),INDEX($F$2:$F$100,$S29)-1)),0),""), IF(INDEX($D$2:$D$100,$S29)="repl","$"&amp;REPLACE(EW29,      IFERROR(FIND(CHAR(1),SUBSTITUTE(EW29,",",CHAR(1),INDEX($F$2:$F$100,$S29)-1))+1,1),      IFERROR(FIND(CHAR(1),SUBSTITUTE(EW29,",",CHAR(1),INDEX($F$2:$F$100,$S29))),99)-          IFERROR(FIND(CHAR(1),SUBSTITUTE(EW29,",",CHAR(1),INDEX($F$2:$F$100,$S29)-1)),0)-1,INDEX($G$2:$G$100,$S29)),EW29 ))), EW29)</f>
        <v>∃company2,actcomp2,ntimes2,dosage2,ndays2   (&lt;dname2,company2,actcomp2,ntimes2,dosage2,ndays2  &gt; ∈ drug ∧ company1 = 'X'  ∧ company2 = 'X'   )</v>
      </c>
      <c r="FC29" s="0" t="str">
        <f aca="false">IF(OR(EX29=-1,IFERROR(INDEX(EX$2:EX$100,EY29),999)&gt;=0,IFERROR(INDEX(EZ$2:EZ$100,EY29),999)&gt;=0),IF(OR(EZ29=-1,IFERROR(INDEX(EX$2:EX$100,FA29),999)&gt;=0,IFERROR(INDEX(EZ$2:EZ$100,FA29),999)&gt;=0),FB29,                REPLACE(FB29,EZ29,IFERROR(FIND(" ",FB29,EZ29),999)-EZ29,                    SUBSTITUTE(INDEX(FB$2:FB$100,FA29),"$","")                  )), REPLACE(FB29,EX29,IFERROR(FIND(" ",FB29,EX29),999)-EX29,                   SUBSTITUTE(INDEX(FB$2:FB$100,EY29),"$","")                  ) )</f>
        <v>∃company2,actcomp2,ntimes2,dosage2,ndays2   (&lt;dname2,company2,actcomp2,ntimes2,dosage2,ndays2  &gt; ∈ drug ∧ company1 = 'X'  ∧ company2 = 'X'   )</v>
      </c>
      <c r="FD29" s="0" t="n">
        <f aca="false">IFERROR(FIND("f_",LOWER(FC29)),-1)</f>
        <v>-1</v>
      </c>
      <c r="FE29" s="0" t="n">
        <f aca="false">IF(FD29=-1,-1, VALUE(MID(FC29,FD29+2, IFERROR(FIND(" ",FC29,FD29),999)-FD29-2)))</f>
        <v>-1</v>
      </c>
      <c r="FF29" s="0" t="n">
        <f aca="false">IFERROR(FIND("r_",LOWER(FC29)),-1)</f>
        <v>-1</v>
      </c>
      <c r="FG29" s="0" t="n">
        <f aca="false">IF(FF29=-1,-1, ROW(FF29)-1+VALUE(MID(FC29,FF29+2, IFERROR(FIND(" ",FC29,FF29),999)-FF29-2)))</f>
        <v>-1</v>
      </c>
      <c r="FH29" s="0" t="str">
        <f aca="false">IF(AND(ISERROR(FIND("$",FC29)),FD29&lt;0,FF29&lt;0,$S29&gt;0), IF(INDEX($D$2:$D$100,$S29)="num","$"&amp;TRIM(SUBSTITUTE(FC29,",",INDEX($F$2:$F$100,$S29)&amp;","))&amp;INDEX($F$2:$F$100,$S29), IF(INDEX($D$2:$D$100,$S29)="excl","$"&amp;REPLACE(FC29,      IFERROR(FIND(CHAR(1),SUBSTITUTE(FC29,",",CHAR(1),INDEX($F$2:$F$100,$S29)-1)),1),      IFERROR(FIND(CHAR(1),SUBSTITUTE(FC29,",",CHAR(1),INDEX($F$2:$F$100,$S29))),99)-          IFERROR(FIND(CHAR(1),SUBSTITUTE(FC29,",",CHAR(1),INDEX($F$2:$F$100,$S29)-1)),0),""), IF(INDEX($D$2:$D$100,$S29)="repl","$"&amp;REPLACE(FC29,      IFERROR(FIND(CHAR(1),SUBSTITUTE(FC29,",",CHAR(1),INDEX($F$2:$F$100,$S29)-1))+1,1),      IFERROR(FIND(CHAR(1),SUBSTITUTE(FC29,",",CHAR(1),INDEX($F$2:$F$100,$S29))),99)-          IFERROR(FIND(CHAR(1),SUBSTITUTE(FC29,",",CHAR(1),INDEX($F$2:$F$100,$S29)-1)),0)-1,INDEX($G$2:$G$100,$S29)),FC29 ))), FC29)</f>
        <v>∃company2,actcomp2,ntimes2,dosage2,ndays2   (&lt;dname2,company2,actcomp2,ntimes2,dosage2,ndays2  &gt; ∈ drug ∧ company1 = 'X'  ∧ company2 = 'X'   )</v>
      </c>
      <c r="FI29" s="0" t="str">
        <f aca="false">IF(OR(FD29=-1,IFERROR(INDEX(FD$2:FD$100,FE29),999)&gt;=0,IFERROR(INDEX(FF$2:FF$100,FE29),999)&gt;=0),IF(OR(FF29=-1,IFERROR(INDEX(FD$2:FD$100,FG29),999)&gt;=0,IFERROR(INDEX(FF$2:FF$100,FG29),999)&gt;=0),FH29,                REPLACE(FH29,FF29,IFERROR(FIND(" ",FH29,FF29),999)-FF29,                    SUBSTITUTE(INDEX(FH$2:FH$100,FG29),"$","")                  )), REPLACE(FH29,FD29,IFERROR(FIND(" ",FH29,FD29),999)-FD29,                   SUBSTITUTE(INDEX(FH$2:FH$100,FE29),"$","")                  ) )</f>
        <v>∃company2,actcomp2,ntimes2,dosage2,ndays2   (&lt;dname2,company2,actcomp2,ntimes2,dosage2,ndays2  &gt; ∈ drug ∧ company1 = 'X'  ∧ company2 = 'X'   )</v>
      </c>
      <c r="FJ29" s="0" t="n">
        <f aca="false">IFERROR(FIND("f_",LOWER(FI29)),-1)</f>
        <v>-1</v>
      </c>
      <c r="FK29" s="0" t="n">
        <f aca="false">IF(FJ29=-1,-1, VALUE(MID(FI29,FJ29+2, IFERROR(FIND(" ",FI29,FJ29),999)-FJ29-2)))</f>
        <v>-1</v>
      </c>
      <c r="FL29" s="0" t="n">
        <f aca="false">IFERROR(FIND("r_",LOWER(FI29)),-1)</f>
        <v>-1</v>
      </c>
      <c r="FM29" s="0" t="n">
        <f aca="false">IF(FL29=-1,-1, ROW(FL29)-1+VALUE(MID(FI29,FL29+2, IFERROR(FIND(" ",FI29,FL29),999)-FL29-2)))</f>
        <v>-1</v>
      </c>
      <c r="FN29" s="0" t="str">
        <f aca="false">IF(AND(ISERROR(FIND("$",FI29)),FJ29&lt;0,FL29&lt;0,$S29&gt;0), IF(INDEX($D$2:$D$100,$S29)="num","$"&amp;TRIM(SUBSTITUTE(FI29,",",INDEX($F$2:$F$100,$S29)&amp;","))&amp;INDEX($F$2:$F$100,$S29), IF(INDEX($D$2:$D$100,$S29)="excl","$"&amp;REPLACE(FI29,      IFERROR(FIND(CHAR(1),SUBSTITUTE(FI29,",",CHAR(1),INDEX($F$2:$F$100,$S29)-1)),1),      IFERROR(FIND(CHAR(1),SUBSTITUTE(FI29,",",CHAR(1),INDEX($F$2:$F$100,$S29))),99)-          IFERROR(FIND(CHAR(1),SUBSTITUTE(FI29,",",CHAR(1),INDEX($F$2:$F$100,$S29)-1)),0),""), IF(INDEX($D$2:$D$100,$S29)="repl","$"&amp;REPLACE(FI29,      IFERROR(FIND(CHAR(1),SUBSTITUTE(FI29,",",CHAR(1),INDEX($F$2:$F$100,$S29)-1))+1,1),      IFERROR(FIND(CHAR(1),SUBSTITUTE(FI29,",",CHAR(1),INDEX($F$2:$F$100,$S29))),99)-          IFERROR(FIND(CHAR(1),SUBSTITUTE(FI29,",",CHAR(1),INDEX($F$2:$F$100,$S29)-1)),0)-1,INDEX($G$2:$G$100,$S29)),FI29 ))), FI29)</f>
        <v>∃company2,actcomp2,ntimes2,dosage2,ndays2   (&lt;dname2,company2,actcomp2,ntimes2,dosage2,ndays2  &gt; ∈ drug ∧ company1 = 'X'  ∧ company2 = 'X'   )</v>
      </c>
      <c r="FO29" s="0" t="str">
        <f aca="false">IF(OR(FJ29=-1,IFERROR(INDEX(FJ$2:FJ$100,FK29),999)&gt;=0,IFERROR(INDEX(FL$2:FL$100,FK29),999)&gt;=0),IF(OR(FL29=-1,IFERROR(INDEX(FJ$2:FJ$100,FM29),999)&gt;=0,IFERROR(INDEX(FL$2:FL$100,FM29),999)&gt;=0),FN29,                REPLACE(FN29,FL29,IFERROR(FIND(" ",FN29,FL29),999)-FL29,                    SUBSTITUTE(INDEX(FN$2:FN$100,FM29),"$","")                  )), REPLACE(FN29,FJ29,IFERROR(FIND(" ",FN29,FJ29),999)-FJ29,                   SUBSTITUTE(INDEX(FN$2:FN$100,FK29),"$","")                  ) )</f>
        <v>∃company2,actcomp2,ntimes2,dosage2,ndays2   (&lt;dname2,company2,actcomp2,ntimes2,dosage2,ndays2  &gt; ∈ drug ∧ company1 = 'X'  ∧ company2 = 'X'   )</v>
      </c>
      <c r="FP29" s="0" t="n">
        <f aca="false">IFERROR(FIND("f_",LOWER(FO29)),-1)</f>
        <v>-1</v>
      </c>
      <c r="FQ29" s="0" t="n">
        <f aca="false">IF(FP29=-1,-1, VALUE(MID(FO29,FP29+2, IFERROR(FIND(" ",FO29,FP29),999)-FP29-2)))</f>
        <v>-1</v>
      </c>
      <c r="FR29" s="0" t="n">
        <f aca="false">IFERROR(FIND("r_",LOWER(FO29)),-1)</f>
        <v>-1</v>
      </c>
      <c r="FS29" s="0" t="n">
        <f aca="false">IF(FR29=-1,-1, ROW(FR29)-1+VALUE(MID(FO29,FR29+2, IFERROR(FIND(" ",FO29,FR29),999)-FR29-2)))</f>
        <v>-1</v>
      </c>
      <c r="FT29" s="0" t="str">
        <f aca="false">IF(AND(ISERROR(FIND("$",FO29)),FP29&lt;0,FR29&lt;0,$S29&gt;0), IF(INDEX($D$2:$D$100,$S29)="num","$"&amp;TRIM(SUBSTITUTE(FO29,",",INDEX($F$2:$F$100,$S29)&amp;","))&amp;INDEX($F$2:$F$100,$S29), IF(INDEX($D$2:$D$100,$S29)="excl","$"&amp;REPLACE(FO29,      IFERROR(FIND(CHAR(1),SUBSTITUTE(FO29,",",CHAR(1),INDEX($F$2:$F$100,$S29)-1)),1),      IFERROR(FIND(CHAR(1),SUBSTITUTE(FO29,",",CHAR(1),INDEX($F$2:$F$100,$S29))),99)-          IFERROR(FIND(CHAR(1),SUBSTITUTE(FO29,",",CHAR(1),INDEX($F$2:$F$100,$S29)-1)),0),""), IF(INDEX($D$2:$D$100,$S29)="repl","$"&amp;REPLACE(FO29,      IFERROR(FIND(CHAR(1),SUBSTITUTE(FO29,",",CHAR(1),INDEX($F$2:$F$100,$S29)-1))+1,1),      IFERROR(FIND(CHAR(1),SUBSTITUTE(FO29,",",CHAR(1),INDEX($F$2:$F$100,$S29))),99)-          IFERROR(FIND(CHAR(1),SUBSTITUTE(FO29,",",CHAR(1),INDEX($F$2:$F$100,$S29)-1)),0)-1,INDEX($G$2:$G$100,$S29)),FO29 ))), FO29)</f>
        <v>∃company2,actcomp2,ntimes2,dosage2,ndays2   (&lt;dname2,company2,actcomp2,ntimes2,dosage2,ndays2  &gt; ∈ drug ∧ company1 = 'X'  ∧ company2 = 'X'   )</v>
      </c>
      <c r="FU29" s="0" t="str">
        <f aca="false">IF(OR(FP29=-1,IFERROR(INDEX(FP$2:FP$100,FQ29),999)&gt;=0,IFERROR(INDEX(FR$2:FR$100,FQ29),999)&gt;=0),IF(OR(FR29=-1,IFERROR(INDEX(FP$2:FP$100,FS29),999)&gt;=0,IFERROR(INDEX(FR$2:FR$100,FS29),999)&gt;=0),FT29,                REPLACE(FT29,FR29,IFERROR(FIND(" ",FT29,FR29),999)-FR29,                    SUBSTITUTE(INDEX(FT$2:FT$100,FS29),"$","")                  )), REPLACE(FT29,FP29,IFERROR(FIND(" ",FT29,FP29),999)-FP29,                   SUBSTITUTE(INDEX(FT$2:FT$100,FQ29),"$","")                  ) )</f>
        <v>∃company2,actcomp2,ntimes2,dosage2,ndays2   (&lt;dname2,company2,actcomp2,ntimes2,dosage2,ndays2  &gt; ∈ drug ∧ company1 = 'X'  ∧ company2 = 'X'   )</v>
      </c>
      <c r="FV29" s="0" t="n">
        <f aca="false">IFERROR(FIND("f_",LOWER(FU29)),-1)</f>
        <v>-1</v>
      </c>
      <c r="FW29" s="0" t="n">
        <f aca="false">IF(FV29=-1,-1, VALUE(MID(FU29,FV29+2, IFERROR(FIND(" ",FU29,FV29),999)-FV29-2)))</f>
        <v>-1</v>
      </c>
      <c r="FX29" s="0" t="n">
        <f aca="false">IFERROR(FIND("r_",LOWER(FU29)),-1)</f>
        <v>-1</v>
      </c>
      <c r="FY29" s="0" t="n">
        <f aca="false">IF(FX29=-1,-1, ROW(FX29)-1+VALUE(MID(FU29,FX29+2, IFERROR(FIND(" ",FU29,FX29),999)-FX29-2)))</f>
        <v>-1</v>
      </c>
      <c r="FZ29" s="0" t="str">
        <f aca="false">IF(AND(ISERROR(FIND("$",FU29)),FV29&lt;0,FX29&lt;0,$S29&gt;0), IF(INDEX($D$2:$D$100,$S29)="num","$"&amp;TRIM(SUBSTITUTE(FU29,",",INDEX($F$2:$F$100,$S29)&amp;","))&amp;INDEX($F$2:$F$100,$S29), IF(INDEX($D$2:$D$100,$S29)="excl","$"&amp;REPLACE(FU29,      IFERROR(FIND(CHAR(1),SUBSTITUTE(FU29,",",CHAR(1),INDEX($F$2:$F$100,$S29)-1)),1),      IFERROR(FIND(CHAR(1),SUBSTITUTE(FU29,",",CHAR(1),INDEX($F$2:$F$100,$S29))),99)-          IFERROR(FIND(CHAR(1),SUBSTITUTE(FU29,",",CHAR(1),INDEX($F$2:$F$100,$S29)-1)),0),""), IF(INDEX($D$2:$D$100,$S29)="repl","$"&amp;REPLACE(FU29,      IFERROR(FIND(CHAR(1),SUBSTITUTE(FU29,",",CHAR(1),INDEX($F$2:$F$100,$S29)-1))+1,1),      IFERROR(FIND(CHAR(1),SUBSTITUTE(FU29,",",CHAR(1),INDEX($F$2:$F$100,$S29))),99)-          IFERROR(FIND(CHAR(1),SUBSTITUTE(FU29,",",CHAR(1),INDEX($F$2:$F$100,$S29)-1)),0)-1,INDEX($G$2:$G$100,$S29)),FU29 ))), FU29)</f>
        <v>∃company2,actcomp2,ntimes2,dosage2,ndays2   (&lt;dname2,company2,actcomp2,ntimes2,dosage2,ndays2  &gt; ∈ drug ∧ company1 = 'X'  ∧ company2 = 'X'   )</v>
      </c>
      <c r="GA29" s="0" t="str">
        <f aca="false">IF(OR(FV29=-1,IFERROR(INDEX(FV$2:FV$100,FW29),999)&gt;=0,IFERROR(INDEX(FX$2:FX$100,FW29),999)&gt;=0),IF(OR(FX29=-1,IFERROR(INDEX(FV$2:FV$100,FY29),999)&gt;=0,IFERROR(INDEX(FX$2:FX$100,FY29),999)&gt;=0),FZ29,                REPLACE(FZ29,FX29,IFERROR(FIND(" ",FZ29,FX29),999)-FX29,                    SUBSTITUTE(INDEX(FZ$2:FZ$100,FY29),"$","")                  )), REPLACE(FZ29,FV29,IFERROR(FIND(" ",FZ29,FV29),999)-FV29,                   SUBSTITUTE(INDEX(FZ$2:FZ$100,FW29),"$","")                  ) )</f>
        <v>∃company2,actcomp2,ntimes2,dosage2,ndays2   (&lt;dname2,company2,actcomp2,ntimes2,dosage2,ndays2  &gt; ∈ drug ∧ company1 = 'X'  ∧ company2 = 'X'   )</v>
      </c>
      <c r="GB29" s="0" t="n">
        <f aca="false">IFERROR(FIND("f_",LOWER(GA29)),-1)</f>
        <v>-1</v>
      </c>
      <c r="GC29" s="0" t="n">
        <f aca="false">IF(GB29=-1,-1, VALUE(MID(GA29,GB29+2, IFERROR(FIND(" ",GA29,GB29),999)-GB29-2)))</f>
        <v>-1</v>
      </c>
      <c r="GD29" s="0" t="n">
        <f aca="false">IFERROR(FIND("r_",LOWER(GA29)),-1)</f>
        <v>-1</v>
      </c>
      <c r="GE29" s="0" t="n">
        <f aca="false">IF(GD29=-1,-1, ROW(GD29)-1+VALUE(MID(GA29,GD29+2, IFERROR(FIND(" ",GA29,GD29),999)-GD29-2)))</f>
        <v>-1</v>
      </c>
      <c r="GF29" s="0" t="str">
        <f aca="false">IF(AND(ISERROR(FIND("$",GA29)),GB29&lt;0,GD29&lt;0,$S29&gt;0), IF(INDEX($D$2:$D$100,$S29)="num","$"&amp;TRIM(SUBSTITUTE(GA29,",",INDEX($F$2:$F$100,$S29)&amp;","))&amp;INDEX($F$2:$F$100,$S29), IF(INDEX($D$2:$D$100,$S29)="excl","$"&amp;REPLACE(GA29,      IFERROR(FIND(CHAR(1),SUBSTITUTE(GA29,",",CHAR(1),INDEX($F$2:$F$100,$S29)-1)),1),      IFERROR(FIND(CHAR(1),SUBSTITUTE(GA29,",",CHAR(1),INDEX($F$2:$F$100,$S29))),99)-          IFERROR(FIND(CHAR(1),SUBSTITUTE(GA29,",",CHAR(1),INDEX($F$2:$F$100,$S29)-1)),0),""), IF(INDEX($D$2:$D$100,$S29)="repl","$"&amp;REPLACE(GA29,      IFERROR(FIND(CHAR(1),SUBSTITUTE(GA29,",",CHAR(1),INDEX($F$2:$F$100,$S29)-1))+1,1),      IFERROR(FIND(CHAR(1),SUBSTITUTE(GA29,",",CHAR(1),INDEX($F$2:$F$100,$S29))),99)-          IFERROR(FIND(CHAR(1),SUBSTITUTE(GA29,",",CHAR(1),INDEX($F$2:$F$100,$S29)-1)),0)-1,INDEX($G$2:$G$100,$S29)),GA29 ))), GA29)</f>
        <v>∃company2,actcomp2,ntimes2,dosage2,ndays2   (&lt;dname2,company2,actcomp2,ntimes2,dosage2,ndays2  &gt; ∈ drug ∧ company1 = 'X'  ∧ company2 = 'X'   )</v>
      </c>
      <c r="GG29" s="0" t="str">
        <f aca="false">IF(OR(GB29=-1,IFERROR(INDEX(GB$2:GB$100,GC29),999)&gt;=0,IFERROR(INDEX(GD$2:GD$100,GC29),999)&gt;=0),IF(OR(GD29=-1,IFERROR(INDEX(GB$2:GB$100,GE29),999)&gt;=0,IFERROR(INDEX(GD$2:GD$100,GE29),999)&gt;=0),GF29,                REPLACE(GF29,GD29,IFERROR(FIND(" ",GF29,GD29),999)-GD29,                    SUBSTITUTE(INDEX(GF$2:GF$100,GE29),"$","")                  )), REPLACE(GF29,GB29,IFERROR(FIND(" ",GF29,GB29),999)-GB29,                   SUBSTITUTE(INDEX(GF$2:GF$100,GC29),"$","")                  ) )</f>
        <v>∃company2,actcomp2,ntimes2,dosage2,ndays2   (&lt;dname2,company2,actcomp2,ntimes2,dosage2,ndays2  &gt; ∈ drug ∧ company1 = 'X'  ∧ company2 = 'X'   )</v>
      </c>
      <c r="GH29" s="0" t="n">
        <f aca="false">IFERROR(FIND("f_",LOWER(GG29)),-1)</f>
        <v>-1</v>
      </c>
      <c r="GI29" s="0" t="n">
        <f aca="false">IF(GH29=-1,-1, VALUE(MID(GG29,GH29+2, IFERROR(FIND(" ",GG29,GH29),999)-GH29-2)))</f>
        <v>-1</v>
      </c>
      <c r="GJ29" s="0" t="n">
        <f aca="false">IFERROR(FIND("r_",LOWER(GG29)),-1)</f>
        <v>-1</v>
      </c>
      <c r="GK29" s="0" t="n">
        <f aca="false">IF(GJ29=-1,-1, ROW(GJ29)-1+VALUE(MID(GG29,GJ29+2, IFERROR(FIND(" ",GG29,GJ29),999)-GJ29-2)))</f>
        <v>-1</v>
      </c>
      <c r="GL29" s="0" t="str">
        <f aca="false">IF(AND(ISERROR(FIND("$",GG29)),GH29&lt;0,GJ29&lt;0,$S29&gt;0), IF(INDEX($D$2:$D$100,$S29)="num","$"&amp;TRIM(SUBSTITUTE(GG29,",",INDEX($F$2:$F$100,$S29)&amp;","))&amp;INDEX($F$2:$F$100,$S29), IF(INDEX($D$2:$D$100,$S29)="excl","$"&amp;REPLACE(GG29,      IFERROR(FIND(CHAR(1),SUBSTITUTE(GG29,",",CHAR(1),INDEX($F$2:$F$100,$S29)-1)),1),      IFERROR(FIND(CHAR(1),SUBSTITUTE(GG29,",",CHAR(1),INDEX($F$2:$F$100,$S29))),99)-          IFERROR(FIND(CHAR(1),SUBSTITUTE(GG29,",",CHAR(1),INDEX($F$2:$F$100,$S29)-1)),0),""), IF(INDEX($D$2:$D$100,$S29)="repl","$"&amp;REPLACE(GG29,      IFERROR(FIND(CHAR(1),SUBSTITUTE(GG29,",",CHAR(1),INDEX($F$2:$F$100,$S29)-1))+1,1),      IFERROR(FIND(CHAR(1),SUBSTITUTE(GG29,",",CHAR(1),INDEX($F$2:$F$100,$S29))),99)-          IFERROR(FIND(CHAR(1),SUBSTITUTE(GG29,",",CHAR(1),INDEX($F$2:$F$100,$S29)-1)),0)-1,INDEX($G$2:$G$100,$S29)),GG29 ))), GG29)</f>
        <v>∃company2,actcomp2,ntimes2,dosage2,ndays2   (&lt;dname2,company2,actcomp2,ntimes2,dosage2,ndays2  &gt; ∈ drug ∧ company1 = 'X'  ∧ company2 = 'X'   )</v>
      </c>
      <c r="GM29" s="0" t="str">
        <f aca="false">IF(OR(GH29=-1,IFERROR(INDEX(GH$2:GH$100,GI29),999)&gt;=0,IFERROR(INDEX(GJ$2:GJ$100,GI29),999)&gt;=0),IF(OR(GJ29=-1,IFERROR(INDEX(GH$2:GH$100,GK29),999)&gt;=0,IFERROR(INDEX(GJ$2:GJ$100,GK29),999)&gt;=0),GL29,                REPLACE(GL29,GJ29,IFERROR(FIND(" ",GL29,GJ29),999)-GJ29,                    SUBSTITUTE(INDEX(GL$2:GL$100,GK29),"$","")                  )), REPLACE(GL29,GH29,IFERROR(FIND(" ",GL29,GH29),999)-GH29,                   SUBSTITUTE(INDEX(GL$2:GL$100,GI29),"$","")                  ) )</f>
        <v>∃company2,actcomp2,ntimes2,dosage2,ndays2   (&lt;dname2,company2,actcomp2,ntimes2,dosage2,ndays2  &gt; ∈ drug ∧ company1 = 'X'  ∧ company2 = 'X'   )</v>
      </c>
      <c r="GN29" s="0" t="n">
        <f aca="false">IFERROR(FIND("f_",LOWER(GM29)),-1)</f>
        <v>-1</v>
      </c>
      <c r="GO29" s="0" t="n">
        <f aca="false">IF(GN29=-1,-1, VALUE(MID(GM29,GN29+2, IFERROR(FIND(" ",GM29,GN29),999)-GN29-2)))</f>
        <v>-1</v>
      </c>
      <c r="GP29" s="0" t="n">
        <f aca="false">IFERROR(FIND("r_",LOWER(GM29)),-1)</f>
        <v>-1</v>
      </c>
      <c r="GQ29" s="0" t="n">
        <f aca="false">IF(GP29=-1,-1, ROW(GP29)-1+VALUE(MID(GM29,GP29+2, IFERROR(FIND(" ",GM29,GP29),999)-GP29-2)))</f>
        <v>-1</v>
      </c>
      <c r="GR29" s="0" t="str">
        <f aca="false">IF(AND(ISERROR(FIND("$",GM29)),GN29&lt;0,GP29&lt;0,$S29&gt;0), IF(INDEX($D$2:$D$100,$S29)="num","$"&amp;TRIM(SUBSTITUTE(GM29,",",INDEX($F$2:$F$100,$S29)&amp;","))&amp;INDEX($F$2:$F$100,$S29), IF(INDEX($D$2:$D$100,$S29)="excl","$"&amp;REPLACE(GM29,      IFERROR(FIND(CHAR(1),SUBSTITUTE(GM29,",",CHAR(1),INDEX($F$2:$F$100,$S29)-1)),1),      IFERROR(FIND(CHAR(1),SUBSTITUTE(GM29,",",CHAR(1),INDEX($F$2:$F$100,$S29))),99)-          IFERROR(FIND(CHAR(1),SUBSTITUTE(GM29,",",CHAR(1),INDEX($F$2:$F$100,$S29)-1)),0),""), IF(INDEX($D$2:$D$100,$S29)="repl","$"&amp;REPLACE(GM29,      IFERROR(FIND(CHAR(1),SUBSTITUTE(GM29,",",CHAR(1),INDEX($F$2:$F$100,$S29)-1))+1,1),      IFERROR(FIND(CHAR(1),SUBSTITUTE(GM29,",",CHAR(1),INDEX($F$2:$F$100,$S29))),99)-          IFERROR(FIND(CHAR(1),SUBSTITUTE(GM29,",",CHAR(1),INDEX($F$2:$F$100,$S29)-1)),0)-1,INDEX($G$2:$G$100,$S29)),GM29 ))), GM29)</f>
        <v>∃company2,actcomp2,ntimes2,dosage2,ndays2   (&lt;dname2,company2,actcomp2,ntimes2,dosage2,ndays2  &gt; ∈ drug ∧ company1 = 'X'  ∧ company2 = 'X'   )</v>
      </c>
      <c r="GS29" s="0" t="str">
        <f aca="false">IF(OR(GN29=-1,IFERROR(INDEX(GN$2:GN$100,GO29),999)&gt;=0,IFERROR(INDEX(GP$2:GP$100,GO29),999)&gt;=0),IF(OR(GP29=-1,IFERROR(INDEX(GN$2:GN$100,GQ29),999)&gt;=0,IFERROR(INDEX(GP$2:GP$100,GQ29),999)&gt;=0),GR29,                REPLACE(GR29,GP29,IFERROR(FIND(" ",GR29,GP29),999)-GP29,                    SUBSTITUTE(INDEX(GR$2:GR$100,GQ29),"$","")                  )), REPLACE(GR29,GN29,IFERROR(FIND(" ",GR29,GN29),999)-GN29,                   SUBSTITUTE(INDEX(GR$2:GR$100,GO29),"$","")                  ) )</f>
        <v>∃company2,actcomp2,ntimes2,dosage2,ndays2   (&lt;dname2,company2,actcomp2,ntimes2,dosage2,ndays2  &gt; ∈ drug ∧ company1 = 'X'  ∧ company2 = 'X'   )</v>
      </c>
      <c r="GT29" s="0" t="n">
        <f aca="false">IFERROR(FIND("f_",LOWER(GS29)),-1)</f>
        <v>-1</v>
      </c>
      <c r="GU29" s="0" t="n">
        <f aca="false">IF(GT29=-1,-1, VALUE(MID(GS29,GT29+2, IFERROR(FIND(" ",GS29,GT29),999)-GT29-2)))</f>
        <v>-1</v>
      </c>
      <c r="GV29" s="0" t="n">
        <f aca="false">IFERROR(FIND("r_",LOWER(GS29)),-1)</f>
        <v>-1</v>
      </c>
      <c r="GW29" s="0" t="n">
        <f aca="false">IF(GV29=-1,-1, ROW(GV29)-1+VALUE(MID(GS29,GV29+2, IFERROR(FIND(" ",GS29,GV29),999)-GV29-2)))</f>
        <v>-1</v>
      </c>
      <c r="GX29" s="0" t="str">
        <f aca="false">IF(AND(ISERROR(FIND("$",GS29)),GT29&lt;0,GV29&lt;0,$S29&gt;0), IF(INDEX($D$2:$D$100,$S29)="num","$"&amp;TRIM(SUBSTITUTE(GS29,",",INDEX($F$2:$F$100,$S29)&amp;","))&amp;INDEX($F$2:$F$100,$S29), IF(INDEX($D$2:$D$100,$S29)="excl","$"&amp;REPLACE(GS29,      IFERROR(FIND(CHAR(1),SUBSTITUTE(GS29,",",CHAR(1),INDEX($F$2:$F$100,$S29)-1)),1),      IFERROR(FIND(CHAR(1),SUBSTITUTE(GS29,",",CHAR(1),INDEX($F$2:$F$100,$S29))),99)-          IFERROR(FIND(CHAR(1),SUBSTITUTE(GS29,",",CHAR(1),INDEX($F$2:$F$100,$S29)-1)),0),""), IF(INDEX($D$2:$D$100,$S29)="repl","$"&amp;REPLACE(GS29,      IFERROR(FIND(CHAR(1),SUBSTITUTE(GS29,",",CHAR(1),INDEX($F$2:$F$100,$S29)-1))+1,1),      IFERROR(FIND(CHAR(1),SUBSTITUTE(GS29,",",CHAR(1),INDEX($F$2:$F$100,$S29))),99)-          IFERROR(FIND(CHAR(1),SUBSTITUTE(GS29,",",CHAR(1),INDEX($F$2:$F$100,$S29)-1)),0)-1,INDEX($G$2:$G$100,$S29)),GS29 ))), GS29)</f>
        <v>∃company2,actcomp2,ntimes2,dosage2,ndays2   (&lt;dname2,company2,actcomp2,ntimes2,dosage2,ndays2  &gt; ∈ drug ∧ company1 = 'X'  ∧ company2 = 'X'   )</v>
      </c>
      <c r="GY29" s="0" t="str">
        <f aca="false">IF(OR(GT29=-1,IFERROR(INDEX(GT$2:GT$100,GU29),999)&gt;=0,IFERROR(INDEX(GV$2:GV$100,GU29),999)&gt;=0),IF(OR(GV29=-1,IFERROR(INDEX(GT$2:GT$100,GW29),999)&gt;=0,IFERROR(INDEX(GV$2:GV$100,GW29),999)&gt;=0),GX29,                REPLACE(GX29,GV29,IFERROR(FIND(" ",GX29,GV29),999)-GV29,                    SUBSTITUTE(INDEX(GX$2:GX$100,GW29),"$","")                  )), REPLACE(GX29,GT29,IFERROR(FIND(" ",GX29,GT29),999)-GT29,                   SUBSTITUTE(INDEX(GX$2:GX$100,GU29),"$","")                  ) )</f>
        <v>∃company2,actcomp2,ntimes2,dosage2,ndays2   (&lt;dname2,company2,actcomp2,ntimes2,dosage2,ndays2  &gt; ∈ drug ∧ company1 = 'X'  ∧ company2 = 'X'   )</v>
      </c>
      <c r="GZ29" s="0" t="n">
        <f aca="false">IFERROR(FIND("f_",LOWER(GY29)),-1)</f>
        <v>-1</v>
      </c>
      <c r="HA29" s="0" t="n">
        <f aca="false">IF(GZ29=-1,-1, VALUE(MID(GY29,GZ29+2, IFERROR(FIND(" ",GY29,GZ29),999)-GZ29-2)))</f>
        <v>-1</v>
      </c>
      <c r="HB29" s="0" t="n">
        <f aca="false">IFERROR(FIND("r_",LOWER(GY29)),-1)</f>
        <v>-1</v>
      </c>
      <c r="HC29" s="0" t="n">
        <f aca="false">IF(HB29=-1,-1, ROW(HB29)-1+VALUE(MID(GY29,HB29+2, IFERROR(FIND(" ",GY29,HB29),999)-HB29-2)))</f>
        <v>-1</v>
      </c>
      <c r="HD29" s="0" t="str">
        <f aca="false">IF(AND(ISERROR(FIND("$",GY29)),GZ29&lt;0,HB29&lt;0,$S29&gt;0), IF(INDEX($D$2:$D$100,$S29)="num","$"&amp;TRIM(SUBSTITUTE(GY29,",",INDEX($F$2:$F$100,$S29)&amp;","))&amp;INDEX($F$2:$F$100,$S29), IF(INDEX($D$2:$D$100,$S29)="excl","$"&amp;REPLACE(GY29,      IFERROR(FIND(CHAR(1),SUBSTITUTE(GY29,",",CHAR(1),INDEX($F$2:$F$100,$S29)-1)),1),      IFERROR(FIND(CHAR(1),SUBSTITUTE(GY29,",",CHAR(1),INDEX($F$2:$F$100,$S29))),99)-          IFERROR(FIND(CHAR(1),SUBSTITUTE(GY29,",",CHAR(1),INDEX($F$2:$F$100,$S29)-1)),0),""), IF(INDEX($D$2:$D$100,$S29)="repl","$"&amp;REPLACE(GY29,      IFERROR(FIND(CHAR(1),SUBSTITUTE(GY29,",",CHAR(1),INDEX($F$2:$F$100,$S29)-1))+1,1),      IFERROR(FIND(CHAR(1),SUBSTITUTE(GY29,",",CHAR(1),INDEX($F$2:$F$100,$S29))),99)-          IFERROR(FIND(CHAR(1),SUBSTITUTE(GY29,",",CHAR(1),INDEX($F$2:$F$100,$S29)-1)),0)-1,INDEX($G$2:$G$100,$S29)),GY29 ))), GY29)</f>
        <v>∃company2,actcomp2,ntimes2,dosage2,ndays2   (&lt;dname2,company2,actcomp2,ntimes2,dosage2,ndays2  &gt; ∈ drug ∧ company1 = 'X'  ∧ company2 = 'X'   )</v>
      </c>
      <c r="HE29" s="0" t="str">
        <f aca="false">IF(OR(GZ29=-1,IFERROR(INDEX(GZ$2:GZ$100,HA29),999)&gt;=0,IFERROR(INDEX(HB$2:HB$100,HA29),999)&gt;=0),IF(OR(HB29=-1,IFERROR(INDEX(GZ$2:GZ$100,HC29),999)&gt;=0,IFERROR(INDEX(HB$2:HB$100,HC29),999)&gt;=0),HD29,                REPLACE(HD29,HB29,IFERROR(FIND(" ",HD29,HB29),999)-HB29,                    SUBSTITUTE(INDEX(HD$2:HD$100,HC29),"$","")                  )), REPLACE(HD29,GZ29,IFERROR(FIND(" ",HD29,GZ29),999)-GZ29,                   SUBSTITUTE(INDEX(HD$2:HD$100,HA29),"$","")                  ) )</f>
        <v>∃company2,actcomp2,ntimes2,dosage2,ndays2   (&lt;dname2,company2,actcomp2,ntimes2,dosage2,ndays2  &gt; ∈ drug ∧ company1 = 'X'  ∧ company2 = 'X'   )</v>
      </c>
      <c r="HF29" s="0" t="n">
        <f aca="false">IFERROR(FIND("f_",LOWER(HE29)),-1)</f>
        <v>-1</v>
      </c>
      <c r="HG29" s="0" t="n">
        <f aca="false">IF(HF29=-1,-1, VALUE(MID(HE29,HF29+2, IFERROR(FIND(" ",HE29,HF29),999)-HF29-2)))</f>
        <v>-1</v>
      </c>
      <c r="HH29" s="0" t="n">
        <f aca="false">IFERROR(FIND("r_",LOWER(HE29)),-1)</f>
        <v>-1</v>
      </c>
      <c r="HI29" s="0" t="n">
        <f aca="false">IF(HH29=-1,-1, ROW(HH29)-1+VALUE(MID(HE29,HH29+2, IFERROR(FIND(" ",HE29,HH29),999)-HH29-2)))</f>
        <v>-1</v>
      </c>
      <c r="HJ29" s="0" t="str">
        <f aca="false">IF(AND(ISERROR(FIND("$",HE29)),HF29&lt;0,HH29&lt;0,$S29&gt;0), IF(INDEX($D$2:$D$100,$S29)="num","$"&amp;TRIM(SUBSTITUTE(HE29,",",INDEX($F$2:$F$100,$S29)&amp;","))&amp;INDEX($F$2:$F$100,$S29), IF(INDEX($D$2:$D$100,$S29)="excl","$"&amp;REPLACE(HE29,      IFERROR(FIND(CHAR(1),SUBSTITUTE(HE29,",",CHAR(1),INDEX($F$2:$F$100,$S29)-1)),1),      IFERROR(FIND(CHAR(1),SUBSTITUTE(HE29,",",CHAR(1),INDEX($F$2:$F$100,$S29))),99)-          IFERROR(FIND(CHAR(1),SUBSTITUTE(HE29,",",CHAR(1),INDEX($F$2:$F$100,$S29)-1)),0),""), IF(INDEX($D$2:$D$100,$S29)="repl","$"&amp;REPLACE(HE29,      IFERROR(FIND(CHAR(1),SUBSTITUTE(HE29,",",CHAR(1),INDEX($F$2:$F$100,$S29)-1))+1,1),      IFERROR(FIND(CHAR(1),SUBSTITUTE(HE29,",",CHAR(1),INDEX($F$2:$F$100,$S29))),99)-          IFERROR(FIND(CHAR(1),SUBSTITUTE(HE29,",",CHAR(1),INDEX($F$2:$F$100,$S29)-1)),0)-1,INDEX($G$2:$G$100,$S29)),HE29 ))), HE29)</f>
        <v>∃company2,actcomp2,ntimes2,dosage2,ndays2   (&lt;dname2,company2,actcomp2,ntimes2,dosage2,ndays2  &gt; ∈ drug ∧ company1 = 'X'  ∧ company2 = 'X'   )</v>
      </c>
      <c r="HK29" s="0" t="str">
        <f aca="false">IF(OR(HF29=-1,IFERROR(INDEX(HF$2:HF$100,HG29),999)&gt;=0,IFERROR(INDEX(HH$2:HH$100,HG29),999)&gt;=0),IF(OR(HH29=-1,IFERROR(INDEX(HF$2:HF$100,HI29),999)&gt;=0,IFERROR(INDEX(HH$2:HH$100,HI29),999)&gt;=0),HJ29,                REPLACE(HJ29,HH29,IFERROR(FIND(" ",HJ29,HH29),999)-HH29,                    SUBSTITUTE(INDEX(HJ$2:HJ$100,HI29),"$","")                  )), REPLACE(HJ29,HF29,IFERROR(FIND(" ",HJ29,HF29),999)-HF29,                   SUBSTITUTE(INDEX(HJ$2:HJ$100,HG29),"$","")                  ) )</f>
        <v>∃company2,actcomp2,ntimes2,dosage2,ndays2   (&lt;dname2,company2,actcomp2,ntimes2,dosage2,ndays2  &gt; ∈ drug ∧ company1 = 'X'  ∧ company2 = 'X'   )</v>
      </c>
      <c r="HL29" s="0" t="n">
        <f aca="false">IFERROR(FIND("f_",LOWER(HK29)),-1)</f>
        <v>-1</v>
      </c>
      <c r="HM29" s="0" t="n">
        <f aca="false">IF(HL29=-1,-1, VALUE(MID(HK29,HL29+2, IFERROR(FIND(" ",HK29,HL29),999)-HL29-2)))</f>
        <v>-1</v>
      </c>
      <c r="HN29" s="0" t="n">
        <f aca="false">IFERROR(FIND("r_",LOWER(HK29)),-1)</f>
        <v>-1</v>
      </c>
      <c r="HO29" s="0" t="n">
        <f aca="false">IF(HN29=-1,-1, ROW(HN29)-1+VALUE(MID(HK29,HN29+2, IFERROR(FIND(" ",HK29,HN29),999)-HN29-2)))</f>
        <v>-1</v>
      </c>
      <c r="HP29" s="0" t="str">
        <f aca="false">IF(AND(ISERROR(FIND("$",HK29)),HL29&lt;0,HN29&lt;0,$S29&gt;0), IF(INDEX($D$2:$D$100,$S29)="num","$"&amp;TRIM(SUBSTITUTE(HK29,",",INDEX($F$2:$F$100,$S29)&amp;","))&amp;INDEX($F$2:$F$100,$S29), IF(INDEX($D$2:$D$100,$S29)="excl","$"&amp;REPLACE(HK29,      IFERROR(FIND(CHAR(1),SUBSTITUTE(HK29,",",CHAR(1),INDEX($F$2:$F$100,$S29)-1)),1),      IFERROR(FIND(CHAR(1),SUBSTITUTE(HK29,",",CHAR(1),INDEX($F$2:$F$100,$S29))),99)-          IFERROR(FIND(CHAR(1),SUBSTITUTE(HK29,",",CHAR(1),INDEX($F$2:$F$100,$S29)-1)),0),""), IF(INDEX($D$2:$D$100,$S29)="repl","$"&amp;REPLACE(HK29,      IFERROR(FIND(CHAR(1),SUBSTITUTE(HK29,",",CHAR(1),INDEX($F$2:$F$100,$S29)-1))+1,1),      IFERROR(FIND(CHAR(1),SUBSTITUTE(HK29,",",CHAR(1),INDEX($F$2:$F$100,$S29))),99)-          IFERROR(FIND(CHAR(1),SUBSTITUTE(HK29,",",CHAR(1),INDEX($F$2:$F$100,$S29)-1)),0)-1,INDEX($G$2:$G$100,$S29)),HK29 ))), HK29)</f>
        <v>∃company2,actcomp2,ntimes2,dosage2,ndays2   (&lt;dname2,company2,actcomp2,ntimes2,dosage2,ndays2  &gt; ∈ drug ∧ company1 = 'X'  ∧ company2 = 'X'   )</v>
      </c>
      <c r="HQ29" s="0" t="str">
        <f aca="false">IF(OR(HL29=-1,IFERROR(INDEX(HL$2:HL$100,HM29),999)&gt;=0,IFERROR(INDEX(HN$2:HN$100,HM29),999)&gt;=0),IF(OR(HN29=-1,IFERROR(INDEX(HL$2:HL$100,HO29),999)&gt;=0,IFERROR(INDEX(HN$2:HN$100,HO29),999)&gt;=0),HP29,                REPLACE(HP29,HN29,IFERROR(FIND(" ",HP29,HN29),999)-HN29,                    SUBSTITUTE(INDEX(HP$2:HP$100,HO29),"$","")                  )), REPLACE(HP29,HL29,IFERROR(FIND(" ",HP29,HL29),999)-HL29,                   SUBSTITUTE(INDEX(HP$2:HP$100,HM29),"$","")                  ) )</f>
        <v>∃company2,actcomp2,ntimes2,dosage2,ndays2   (&lt;dname2,company2,actcomp2,ntimes2,dosage2,ndays2  &gt; ∈ drug ∧ company1 = 'X'  ∧ company2 = 'X'   )</v>
      </c>
      <c r="HR29" s="0" t="n">
        <f aca="false">IFERROR(FIND("f_",LOWER(HQ29)),-1)</f>
        <v>-1</v>
      </c>
      <c r="HS29" s="0" t="n">
        <f aca="false">IF(HR29=-1,-1, VALUE(MID(HQ29,HR29+2, IFERROR(FIND(" ",HQ29,HR29),999)-HR29-2)))</f>
        <v>-1</v>
      </c>
      <c r="HT29" s="0" t="n">
        <f aca="false">IFERROR(FIND("r_",LOWER(HQ29)),-1)</f>
        <v>-1</v>
      </c>
      <c r="HU29" s="0" t="n">
        <f aca="false">IF(HT29=-1,-1, ROW(HT29)-1+VALUE(MID(HQ29,HT29+2, IFERROR(FIND(" ",HQ29,HT29),999)-HT29-2)))</f>
        <v>-1</v>
      </c>
      <c r="HV29" s="0" t="str">
        <f aca="false">IF(AND(ISERROR(FIND("$",HQ29)),HR29&lt;0,HT29&lt;0,$S29&gt;0), IF(INDEX($D$2:$D$100,$S29)="num","$"&amp;TRIM(SUBSTITUTE(HQ29,",",INDEX($F$2:$F$100,$S29)&amp;","))&amp;INDEX($F$2:$F$100,$S29), IF(INDEX($D$2:$D$100,$S29)="excl","$"&amp;REPLACE(HQ29,      IFERROR(FIND(CHAR(1),SUBSTITUTE(HQ29,",",CHAR(1),INDEX($F$2:$F$100,$S29)-1)),1),      IFERROR(FIND(CHAR(1),SUBSTITUTE(HQ29,",",CHAR(1),INDEX($F$2:$F$100,$S29))),99)-          IFERROR(FIND(CHAR(1),SUBSTITUTE(HQ29,",",CHAR(1),INDEX($F$2:$F$100,$S29)-1)),0),""), IF(INDEX($D$2:$D$100,$S29)="repl","$"&amp;REPLACE(HQ29,      IFERROR(FIND(CHAR(1),SUBSTITUTE(HQ29,",",CHAR(1),INDEX($F$2:$F$100,$S29)-1))+1,1),      IFERROR(FIND(CHAR(1),SUBSTITUTE(HQ29,",",CHAR(1),INDEX($F$2:$F$100,$S29))),99)-          IFERROR(FIND(CHAR(1),SUBSTITUTE(HQ29,",",CHAR(1),INDEX($F$2:$F$100,$S29)-1)),0)-1,INDEX($G$2:$G$100,$S29)),HQ29 ))), HQ29)</f>
        <v>∃company2,actcomp2,ntimes2,dosage2,ndays2   (&lt;dname2,company2,actcomp2,ntimes2,dosage2,ndays2  &gt; ∈ drug ∧ company1 = 'X'  ∧ company2 = 'X'   )</v>
      </c>
      <c r="HW29" s="0" t="str">
        <f aca="false">IF(OR(HR29=-1,IFERROR(INDEX(HR$2:HR$100,HS29),999)&gt;=0,IFERROR(INDEX(HT$2:HT$100,HS29),999)&gt;=0),IF(OR(HT29=-1,IFERROR(INDEX(HR$2:HR$100,HU29),999)&gt;=0,IFERROR(INDEX(HT$2:HT$100,HU29),999)&gt;=0),HV29,                REPLACE(HV29,HT29,IFERROR(FIND(" ",HV29,HT29),999)-HT29,                    SUBSTITUTE(INDEX(HV$2:HV$100,HU29),"$","")                  )), REPLACE(HV29,HR29,IFERROR(FIND(" ",HV29,HR29),999)-HR29,                   SUBSTITUTE(INDEX(HV$2:HV$100,HS29),"$","")                  ) )</f>
        <v>∃company2,actcomp2,ntimes2,dosage2,ndays2   (&lt;dname2,company2,actcomp2,ntimes2,dosage2,ndays2  &gt; ∈ drug ∧ company1 = 'X'  ∧ company2 = 'X'   )</v>
      </c>
      <c r="HX29" s="0" t="n">
        <f aca="false">IFERROR(FIND("f_",LOWER(HW29)),-1)</f>
        <v>-1</v>
      </c>
      <c r="HY29" s="0" t="n">
        <f aca="false">IF(HX29=-1,-1, VALUE(MID(HW29,HX29+2, IFERROR(FIND(" ",HW29,HX29),999)-HX29-2)))</f>
        <v>-1</v>
      </c>
      <c r="HZ29" s="0" t="n">
        <f aca="false">IFERROR(FIND("r_",LOWER(HW29)),-1)</f>
        <v>-1</v>
      </c>
      <c r="IA29" s="0" t="n">
        <f aca="false">IF(HZ29=-1,-1, ROW(HZ29)-1+VALUE(MID(HW29,HZ29+2, IFERROR(FIND(" ",HW29,HZ29),999)-HZ29-2)))</f>
        <v>-1</v>
      </c>
      <c r="IB29" s="0" t="str">
        <f aca="false">IF(AND(ISERROR(FIND("$",HW29)),HX29&lt;0,HZ29&lt;0,$S29&gt;0), IF(INDEX($D$2:$D$100,$S29)="num","$"&amp;TRIM(SUBSTITUTE(HW29,",",INDEX($F$2:$F$100,$S29)&amp;","))&amp;INDEX($F$2:$F$100,$S29), IF(INDEX($D$2:$D$100,$S29)="excl","$"&amp;REPLACE(HW29,      IFERROR(FIND(CHAR(1),SUBSTITUTE(HW29,",",CHAR(1),INDEX($F$2:$F$100,$S29)-1)),1),      IFERROR(FIND(CHAR(1),SUBSTITUTE(HW29,",",CHAR(1),INDEX($F$2:$F$100,$S29))),99)-          IFERROR(FIND(CHAR(1),SUBSTITUTE(HW29,",",CHAR(1),INDEX($F$2:$F$100,$S29)-1)),0),""), IF(INDEX($D$2:$D$100,$S29)="repl","$"&amp;REPLACE(HW29,      IFERROR(FIND(CHAR(1),SUBSTITUTE(HW29,",",CHAR(1),INDEX($F$2:$F$100,$S29)-1))+1,1),      IFERROR(FIND(CHAR(1),SUBSTITUTE(HW29,",",CHAR(1),INDEX($F$2:$F$100,$S29))),99)-          IFERROR(FIND(CHAR(1),SUBSTITUTE(HW29,",",CHAR(1),INDEX($F$2:$F$100,$S29)-1)),0)-1,INDEX($G$2:$G$100,$S29)),HW29 ))), HW29)</f>
        <v>∃company2,actcomp2,ntimes2,dosage2,ndays2   (&lt;dname2,company2,actcomp2,ntimes2,dosage2,ndays2  &gt; ∈ drug ∧ company1 = 'X'  ∧ company2 = 'X'   )</v>
      </c>
      <c r="IC29" s="0" t="str">
        <f aca="false">IF(OR(HX29=-1,IFERROR(INDEX(HX$2:HX$100,HY29),999)&gt;=0,IFERROR(INDEX(HZ$2:HZ$100,HY29),999)&gt;=0),IF(OR(HZ29=-1,IFERROR(INDEX(HX$2:HX$100,IA29),999)&gt;=0,IFERROR(INDEX(HZ$2:HZ$100,IA29),999)&gt;=0),IB29,                REPLACE(IB29,HZ29,IFERROR(FIND(" ",IB29,HZ29),999)-HZ29,                    SUBSTITUTE(INDEX(IB$2:IB$100,IA29),"$","")                  )), REPLACE(IB29,HX29,IFERROR(FIND(" ",IB29,HX29),999)-HX29,                   SUBSTITUTE(INDEX(IB$2:IB$100,HY29),"$","")                  ) )</f>
        <v>∃company2,actcomp2,ntimes2,dosage2,ndays2   (&lt;dname2,company2,actcomp2,ntimes2,dosage2,ndays2  &gt; ∈ drug ∧ company1 = 'X'  ∧ company2 = 'X'   )</v>
      </c>
      <c r="ID29" s="0" t="n">
        <f aca="false">IFERROR(FIND("f_",LOWER(IC29)),-1)</f>
        <v>-1</v>
      </c>
      <c r="IE29" s="0" t="n">
        <f aca="false">IF(ID29=-1,-1, VALUE(MID(IC29,ID29+2, IFERROR(FIND(" ",IC29,ID29),999)-ID29-2)))</f>
        <v>-1</v>
      </c>
      <c r="IF29" s="0" t="n">
        <f aca="false">IFERROR(FIND("r_",LOWER(IC29)),-1)</f>
        <v>-1</v>
      </c>
      <c r="IG29" s="0" t="n">
        <f aca="false">IF(IF29=-1,-1, ROW(IF29)-1+VALUE(MID(IC29,IF29+2, IFERROR(FIND(" ",IC29,IF29),999)-IF29-2)))</f>
        <v>-1</v>
      </c>
      <c r="IH29" s="0" t="str">
        <f aca="false">IF(AND(ISERROR(FIND("$",IC29)),ID29&lt;0,IF29&lt;0,$S29&gt;0), IF(INDEX($D$2:$D$100,$S29)="num","$"&amp;TRIM(SUBSTITUTE(IC29,",",INDEX($F$2:$F$100,$S29)&amp;","))&amp;INDEX($F$2:$F$100,$S29), IF(INDEX($D$2:$D$100,$S29)="excl","$"&amp;REPLACE(IC29,      IFERROR(FIND(CHAR(1),SUBSTITUTE(IC29,",",CHAR(1),INDEX($F$2:$F$100,$S29)-1)),1),      IFERROR(FIND(CHAR(1),SUBSTITUTE(IC29,",",CHAR(1),INDEX($F$2:$F$100,$S29))),99)-          IFERROR(FIND(CHAR(1),SUBSTITUTE(IC29,",",CHAR(1),INDEX($F$2:$F$100,$S29)-1)),0),""), IF(INDEX($D$2:$D$100,$S29)="repl","$"&amp;REPLACE(IC29,      IFERROR(FIND(CHAR(1),SUBSTITUTE(IC29,",",CHAR(1),INDEX($F$2:$F$100,$S29)-1))+1,1),      IFERROR(FIND(CHAR(1),SUBSTITUTE(IC29,",",CHAR(1),INDEX($F$2:$F$100,$S29))),99)-          IFERROR(FIND(CHAR(1),SUBSTITUTE(IC29,",",CHAR(1),INDEX($F$2:$F$100,$S29)-1)),0)-1,INDEX($G$2:$G$100,$S29)),IC29 ))), IC29)</f>
        <v>∃company2,actcomp2,ntimes2,dosage2,ndays2   (&lt;dname2,company2,actcomp2,ntimes2,dosage2,ndays2  &gt; ∈ drug ∧ company1 = 'X'  ∧ company2 = 'X'   )</v>
      </c>
      <c r="II29" s="0" t="str">
        <f aca="false">IF(OR(ID29=-1,IFERROR(INDEX(ID$2:ID$100,IE29),999)&gt;=0,IFERROR(INDEX(IF$2:IF$100,IE29),999)&gt;=0),IF(OR(IF29=-1,IFERROR(INDEX(ID$2:ID$100,IG29),999)&gt;=0,IFERROR(INDEX(IF$2:IF$100,IG29),999)&gt;=0),IH29,                REPLACE(IH29,IF29,IFERROR(FIND(" ",IH29,IF29),999)-IF29,                    SUBSTITUTE(INDEX(IH$2:IH$100,IG29),"$","")                  )), REPLACE(IH29,ID29,IFERROR(FIND(" ",IH29,ID29),999)-ID29,                   SUBSTITUTE(INDEX(IH$2:IH$100,IE29),"$","")                  ) )</f>
        <v>∃company2,actcomp2,ntimes2,dosage2,ndays2   (&lt;dname2,company2,actcomp2,ntimes2,dosage2,ndays2  &gt; ∈ drug ∧ company1 = 'X'  ∧ company2 = 'X'   )</v>
      </c>
      <c r="IJ29" s="0" t="n">
        <f aca="false">IFERROR(FIND("f_",LOWER(II29)),-1)</f>
        <v>-1</v>
      </c>
      <c r="IK29" s="0" t="n">
        <f aca="false">IF(IJ29=-1,-1, VALUE(MID(II29,IJ29+2, IFERROR(FIND(" ",II29,IJ29),999)-IJ29-2)))</f>
        <v>-1</v>
      </c>
      <c r="IL29" s="0" t="n">
        <f aca="false">IFERROR(FIND("r_",LOWER(II29)),-1)</f>
        <v>-1</v>
      </c>
      <c r="IM29" s="0" t="n">
        <f aca="false">IF(IL29=-1,-1, ROW(IL29)-1+VALUE(MID(II29,IL29+2, IFERROR(FIND(" ",II29,IL29),999)-IL29-2)))</f>
        <v>-1</v>
      </c>
      <c r="IN29" s="0" t="str">
        <f aca="false">IF(AND(ISERROR(FIND("$",II29)),IJ29&lt;0,IL29&lt;0,$S29&gt;0), IF(INDEX($D$2:$D$100,$S29)="num","$"&amp;TRIM(SUBSTITUTE(II29,",",INDEX($F$2:$F$100,$S29)&amp;","))&amp;INDEX($F$2:$F$100,$S29), IF(INDEX($D$2:$D$100,$S29)="excl","$"&amp;REPLACE(II29,      IFERROR(FIND(CHAR(1),SUBSTITUTE(II29,",",CHAR(1),INDEX($F$2:$F$100,$S29)-1)),1),      IFERROR(FIND(CHAR(1),SUBSTITUTE(II29,",",CHAR(1),INDEX($F$2:$F$100,$S29))),99)-          IFERROR(FIND(CHAR(1),SUBSTITUTE(II29,",",CHAR(1),INDEX($F$2:$F$100,$S29)-1)),0),""), IF(INDEX($D$2:$D$100,$S29)="repl","$"&amp;REPLACE(II29,      IFERROR(FIND(CHAR(1),SUBSTITUTE(II29,",",CHAR(1),INDEX($F$2:$F$100,$S29)-1))+1,1),      IFERROR(FIND(CHAR(1),SUBSTITUTE(II29,",",CHAR(1),INDEX($F$2:$F$100,$S29))),99)-          IFERROR(FIND(CHAR(1),SUBSTITUTE(II29,",",CHAR(1),INDEX($F$2:$F$100,$S29)-1)),0)-1,INDEX($G$2:$G$100,$S29)),II29 ))), II29)</f>
        <v>∃company2,actcomp2,ntimes2,dosage2,ndays2   (&lt;dname2,company2,actcomp2,ntimes2,dosage2,ndays2  &gt; ∈ drug ∧ company1 = 'X'  ∧ company2 = 'X'   )</v>
      </c>
      <c r="IO29" s="0" t="str">
        <f aca="false">IF(OR(IJ29=-1,IFERROR(INDEX(IJ$2:IJ$100,IK29),999)&gt;=0,IFERROR(INDEX(IL$2:IL$100,IK29),999)&gt;=0),IF(OR(IL29=-1,IFERROR(INDEX(IJ$2:IJ$100,IM29),999)&gt;=0,IFERROR(INDEX(IL$2:IL$100,IM29),999)&gt;=0),IN29,                REPLACE(IN29,IL29,IFERROR(FIND(" ",IN29,IL29),999)-IL29,                    SUBSTITUTE(INDEX(IN$2:IN$100,IM29),"$","")                  )), REPLACE(IN29,IJ29,IFERROR(FIND(" ",IN29,IJ29),999)-IJ29,                   SUBSTITUTE(INDEX(IN$2:IN$100,IK29),"$","")                  ) )</f>
        <v>∃company2,actcomp2,ntimes2,dosage2,ndays2   (&lt;dname2,company2,actcomp2,ntimes2,dosage2,ndays2  &gt; ∈ drug ∧ company1 = 'X'  ∧ company2 = 'X'   )</v>
      </c>
      <c r="IP29" s="0" t="n">
        <f aca="false">IFERROR(FIND("f_",LOWER(IO29)),-1)</f>
        <v>-1</v>
      </c>
      <c r="IQ29" s="0" t="n">
        <f aca="false">IF(IP29=-1,-1, VALUE(MID(IO29,IP29+2, IFERROR(FIND(" ",IO29,IP29),999)-IP29-2)))</f>
        <v>-1</v>
      </c>
      <c r="IR29" s="0" t="n">
        <f aca="false">IFERROR(FIND("r_",LOWER(IO29)),-1)</f>
        <v>-1</v>
      </c>
      <c r="IS29" s="0" t="n">
        <f aca="false">IF(IR29=-1,-1, ROW(IR29)-1+VALUE(MID(IO29,IR29+2, IFERROR(FIND(" ",IO29,IR29),999)-IR29-2)))</f>
        <v>-1</v>
      </c>
      <c r="IT29" s="0" t="str">
        <f aca="false">IF(AND(ISERROR(FIND("$",IO29)),IP29&lt;0,IR29&lt;0,$S29&gt;0), IF(INDEX($D$2:$D$100,$S29)="num","$"&amp;TRIM(SUBSTITUTE(IO29,",",INDEX($F$2:$F$100,$S29)&amp;","))&amp;INDEX($F$2:$F$100,$S29), IF(INDEX($D$2:$D$100,$S29)="excl","$"&amp;REPLACE(IO29,      IFERROR(FIND(CHAR(1),SUBSTITUTE(IO29,",",CHAR(1),INDEX($F$2:$F$100,$S29)-1)),1),      IFERROR(FIND(CHAR(1),SUBSTITUTE(IO29,",",CHAR(1),INDEX($F$2:$F$100,$S29))),99)-          IFERROR(FIND(CHAR(1),SUBSTITUTE(IO29,",",CHAR(1),INDEX($F$2:$F$100,$S29)-1)),0),""), IF(INDEX($D$2:$D$100,$S29)="repl","$"&amp;REPLACE(IO29,      IFERROR(FIND(CHAR(1),SUBSTITUTE(IO29,",",CHAR(1),INDEX($F$2:$F$100,$S29)-1))+1,1),      IFERROR(FIND(CHAR(1),SUBSTITUTE(IO29,",",CHAR(1),INDEX($F$2:$F$100,$S29))),99)-          IFERROR(FIND(CHAR(1),SUBSTITUTE(IO29,",",CHAR(1),INDEX($F$2:$F$100,$S29)-1)),0)-1,INDEX($G$2:$G$100,$S29)),IO29 ))), IO29)</f>
        <v>∃company2,actcomp2,ntimes2,dosage2,ndays2   (&lt;dname2,company2,actcomp2,ntimes2,dosage2,ndays2  &gt; ∈ drug ∧ company1 = 'X'  ∧ company2 = 'X'   )</v>
      </c>
      <c r="IU29" s="0" t="str">
        <f aca="false">IF(OR(IP29=-1,IFERROR(INDEX(IP$2:IP$100,IQ29),999)&gt;=0,IFERROR(INDEX(IR$2:IR$100,IQ29),999)&gt;=0),IF(OR(IR29=-1,IFERROR(INDEX(IP$2:IP$100,IS29),999)&gt;=0,IFERROR(INDEX(IR$2:IR$100,IS29),999)&gt;=0),IT29,                REPLACE(IT29,IR29,IFERROR(FIND(" ",IT29,IR29),999)-IR29,                    SUBSTITUTE(INDEX(IT$2:IT$100,IS29),"$","")                  )), REPLACE(IT29,IP29,IFERROR(FIND(" ",IT29,IP29),999)-IP29,                   SUBSTITUTE(INDEX(IT$2:IT$100,IQ29),"$","")                  ) )</f>
        <v>∃company2,actcomp2,ntimes2,dosage2,ndays2   (&lt;dname2,company2,actcomp2,ntimes2,dosage2,ndays2  &gt; ∈ drug ∧ company1 = 'X'  ∧ company2 = 'X'   )</v>
      </c>
      <c r="IV29" s="0" t="n">
        <f aca="false">IFERROR(FIND("f_",LOWER(IU29)),-1)</f>
        <v>-1</v>
      </c>
      <c r="IW29" s="0" t="n">
        <f aca="false">IF(IV29=-1,-1, VALUE(MID(IU29,IV29+2, IFERROR(FIND(" ",IU29,IV29),999)-IV29-2)))</f>
        <v>-1</v>
      </c>
      <c r="IX29" s="0" t="n">
        <f aca="false">IFERROR(FIND("r_",LOWER(IU29)),-1)</f>
        <v>-1</v>
      </c>
      <c r="IY29" s="0" t="n">
        <f aca="false">IF(IX29=-1,-1, ROW(IX29)-1+VALUE(MID(IU29,IX29+2, IFERROR(FIND(" ",IU29,IX29),999)-IX29-2)))</f>
        <v>-1</v>
      </c>
      <c r="IZ29" s="0" t="str">
        <f aca="false">IF(AND(ISERROR(FIND("$",IU29)),IV29&lt;0,IX29&lt;0,$S29&gt;0), IF(INDEX($D$2:$D$100,$S29)="num","$"&amp;TRIM(SUBSTITUTE(IU29,",",INDEX($F$2:$F$100,$S29)&amp;","))&amp;INDEX($F$2:$F$100,$S29), IF(INDEX($D$2:$D$100,$S29)="excl","$"&amp;REPLACE(IU29,      IFERROR(FIND(CHAR(1),SUBSTITUTE(IU29,",",CHAR(1),INDEX($F$2:$F$100,$S29)-1)),1),      IFERROR(FIND(CHAR(1),SUBSTITUTE(IU29,",",CHAR(1),INDEX($F$2:$F$100,$S29))),99)-          IFERROR(FIND(CHAR(1),SUBSTITUTE(IU29,",",CHAR(1),INDEX($F$2:$F$100,$S29)-1)),0),""), IF(INDEX($D$2:$D$100,$S29)="repl","$"&amp;REPLACE(IU29,      IFERROR(FIND(CHAR(1),SUBSTITUTE(IU29,",",CHAR(1),INDEX($F$2:$F$100,$S29)-1))+1,1),      IFERROR(FIND(CHAR(1),SUBSTITUTE(IU29,",",CHAR(1),INDEX($F$2:$F$100,$S29))),99)-          IFERROR(FIND(CHAR(1),SUBSTITUTE(IU29,",",CHAR(1),INDEX($F$2:$F$100,$S29)-1)),0)-1,INDEX($G$2:$G$100,$S29)),IU29 ))), IU29)</f>
        <v>∃company2,actcomp2,ntimes2,dosage2,ndays2   (&lt;dname2,company2,actcomp2,ntimes2,dosage2,ndays2  &gt; ∈ drug ∧ company1 = 'X'  ∧ company2 = 'X'   )</v>
      </c>
      <c r="JA29" s="0" t="str">
        <f aca="false">IF(OR(IV29=-1,IFERROR(INDEX(IV$2:IV$100,IW29),999)&gt;=0,IFERROR(INDEX(IX$2:IX$100,IW29),999)&gt;=0),IF(OR(IX29=-1,IFERROR(INDEX(IV$2:IV$100,IY29),999)&gt;=0,IFERROR(INDEX(IX$2:IX$100,IY29),999)&gt;=0),IZ29,                REPLACE(IZ29,IX29,IFERROR(FIND(" ",IZ29,IX29),999)-IX29,                    SUBSTITUTE(INDEX(IZ$2:IZ$100,IY29),"$","")                  )), REPLACE(IZ29,IV29,IFERROR(FIND(" ",IZ29,IV29),999)-IV29,                   SUBSTITUTE(INDEX(IZ$2:IZ$100,IW29),"$","")                  ) )</f>
        <v>∃company2,actcomp2,ntimes2,dosage2,ndays2   (&lt;dname2,company2,actcomp2,ntimes2,dosage2,ndays2  &gt; ∈ drug ∧ company1 = 'X'  ∧ company2 = 'X'   )</v>
      </c>
      <c r="JB29" s="0" t="n">
        <f aca="false">IFERROR(FIND("f_",LOWER(JA29)),-1)</f>
        <v>-1</v>
      </c>
      <c r="JC29" s="0" t="n">
        <f aca="false">IF(JB29=-1,-1, VALUE(MID(JA29,JB29+2, IFERROR(FIND(" ",JA29,JB29),999)-JB29-2)))</f>
        <v>-1</v>
      </c>
      <c r="JD29" s="0" t="n">
        <f aca="false">IFERROR(FIND("r_",LOWER(JA29)),-1)</f>
        <v>-1</v>
      </c>
      <c r="JE29" s="0" t="n">
        <f aca="false">IF(JD29=-1,-1, ROW(JD29)-1+VALUE(MID(JA29,JD29+2, IFERROR(FIND(" ",JA29,JD29),999)-JD29-2)))</f>
        <v>-1</v>
      </c>
      <c r="JF29" s="0" t="str">
        <f aca="false">IF(AND(ISERROR(FIND("$",JA29)),JB29&lt;0,JD29&lt;0,$S29&gt;0), IF(INDEX($D$2:$D$100,$S29)="num","$"&amp;TRIM(SUBSTITUTE(JA29,",",INDEX($F$2:$F$100,$S29)&amp;","))&amp;INDEX($F$2:$F$100,$S29), IF(INDEX($D$2:$D$100,$S29)="excl","$"&amp;REPLACE(JA29,      IFERROR(FIND(CHAR(1),SUBSTITUTE(JA29,",",CHAR(1),INDEX($F$2:$F$100,$S29)-1)),1),      IFERROR(FIND(CHAR(1),SUBSTITUTE(JA29,",",CHAR(1),INDEX($F$2:$F$100,$S29))),99)-          IFERROR(FIND(CHAR(1),SUBSTITUTE(JA29,",",CHAR(1),INDEX($F$2:$F$100,$S29)-1)),0),""), IF(INDEX($D$2:$D$100,$S29)="repl","$"&amp;REPLACE(JA29,      IFERROR(FIND(CHAR(1),SUBSTITUTE(JA29,",",CHAR(1),INDEX($F$2:$F$100,$S29)-1))+1,1),      IFERROR(FIND(CHAR(1),SUBSTITUTE(JA29,",",CHAR(1),INDEX($F$2:$F$100,$S29))),99)-          IFERROR(FIND(CHAR(1),SUBSTITUTE(JA29,",",CHAR(1),INDEX($F$2:$F$100,$S29)-1)),0)-1,INDEX($G$2:$G$100,$S29)),JA29 ))), JA29)</f>
        <v>∃company2,actcomp2,ntimes2,dosage2,ndays2   (&lt;dname2,company2,actcomp2,ntimes2,dosage2,ndays2  &gt; ∈ drug ∧ company1 = 'X'  ∧ company2 = 'X'   )</v>
      </c>
      <c r="JG29" s="0" t="str">
        <f aca="false">IF(OR(JB29=-1,IFERROR(INDEX(JB$2:JB$100,JC29),999)&gt;=0,IFERROR(INDEX(JD$2:JD$100,JC29),999)&gt;=0),IF(OR(JD29=-1,IFERROR(INDEX(JB$2:JB$100,JE29),999)&gt;=0,IFERROR(INDEX(JD$2:JD$100,JE29),999)&gt;=0),JF29,                REPLACE(JF29,JD29,IFERROR(FIND(" ",JF29,JD29),999)-JD29,                    SUBSTITUTE(INDEX(JF$2:JF$100,JE29),"$","")                  )), REPLACE(JF29,JB29,IFERROR(FIND(" ",JF29,JB29),999)-JB29,                   SUBSTITUTE(INDEX(JF$2:JF$100,JC29),"$","")                  ) )</f>
        <v>∃company2,actcomp2,ntimes2,dosage2,ndays2   (&lt;dname2,company2,actcomp2,ntimes2,dosage2,ndays2  &gt; ∈ drug ∧ company1 = 'X'  ∧ company2 = 'X'   )</v>
      </c>
      <c r="JH29" s="0" t="n">
        <f aca="false">IFERROR(FIND("f_",LOWER(JG29)),-1)</f>
        <v>-1</v>
      </c>
      <c r="JI29" s="0" t="n">
        <f aca="false">IF(JH29=-1,-1, VALUE(MID(JG29,JH29+2, IFERROR(FIND(" ",JG29,JH29),999)-JH29-2)))</f>
        <v>-1</v>
      </c>
      <c r="JJ29" s="0" t="n">
        <f aca="false">IFERROR(FIND("r_",LOWER(JG29)),-1)</f>
        <v>-1</v>
      </c>
      <c r="JK29" s="0" t="n">
        <f aca="false">IF(JJ29=-1,-1, ROW(JJ29)-1+VALUE(MID(JG29,JJ29+2, IFERROR(FIND(" ",JG29,JJ29),999)-JJ29-2)))</f>
        <v>-1</v>
      </c>
      <c r="JL29" s="0" t="str">
        <f aca="false">IF(AND(ISERROR(FIND("$",JG29)),JH29&lt;0,JJ29&lt;0,$S29&gt;0), IF(INDEX($D$2:$D$100,$S29)="num","$"&amp;TRIM(SUBSTITUTE(JG29,",",INDEX($F$2:$F$100,$S29)&amp;","))&amp;INDEX($F$2:$F$100,$S29), IF(INDEX($D$2:$D$100,$S29)="excl","$"&amp;REPLACE(JG29,      IFERROR(FIND(CHAR(1),SUBSTITUTE(JG29,",",CHAR(1),INDEX($F$2:$F$100,$S29)-1)),1),      IFERROR(FIND(CHAR(1),SUBSTITUTE(JG29,",",CHAR(1),INDEX($F$2:$F$100,$S29))),99)-          IFERROR(FIND(CHAR(1),SUBSTITUTE(JG29,",",CHAR(1),INDEX($F$2:$F$100,$S29)-1)),0),""), IF(INDEX($D$2:$D$100,$S29)="repl","$"&amp;REPLACE(JG29,      IFERROR(FIND(CHAR(1),SUBSTITUTE(JG29,",",CHAR(1),INDEX($F$2:$F$100,$S29)-1))+1,1),      IFERROR(FIND(CHAR(1),SUBSTITUTE(JG29,",",CHAR(1),INDEX($F$2:$F$100,$S29))),99)-          IFERROR(FIND(CHAR(1),SUBSTITUTE(JG29,",",CHAR(1),INDEX($F$2:$F$100,$S29)-1)),0)-1,INDEX($G$2:$G$100,$S29)),JG29 ))), JG29)</f>
        <v>∃company2,actcomp2,ntimes2,dosage2,ndays2   (&lt;dname2,company2,actcomp2,ntimes2,dosage2,ndays2  &gt; ∈ drug ∧ company1 = 'X'  ∧ company2 = 'X'   )</v>
      </c>
      <c r="JM29" s="0" t="str">
        <f aca="false">IF(OR(JH29=-1,IFERROR(INDEX(JH$2:JH$100,JI29),999)&gt;=0,IFERROR(INDEX(JJ$2:JJ$100,JI29),999)&gt;=0),IF(OR(JJ29=-1,IFERROR(INDEX(JH$2:JH$100,JK29),999)&gt;=0,IFERROR(INDEX(JJ$2:JJ$100,JK29),999)&gt;=0),JL29,                REPLACE(JL29,JJ29,IFERROR(FIND(" ",JL29,JJ29),999)-JJ29,                    SUBSTITUTE(INDEX(JL$2:JL$100,JK29),"$","")                  )), REPLACE(JL29,JH29,IFERROR(FIND(" ",JL29,JH29),999)-JH29,                   SUBSTITUTE(INDEX(JL$2:JL$100,JI29),"$","")                  ) )</f>
        <v>∃company2,actcomp2,ntimes2,dosage2,ndays2   (&lt;dname2,company2,actcomp2,ntimes2,dosage2,ndays2  &gt; ∈ drug ∧ company1 = 'X'  ∧ company2 = 'X'   )</v>
      </c>
      <c r="JN29" s="0" t="n">
        <f aca="false">IFERROR(FIND("f_",LOWER(JM29)),-1)</f>
        <v>-1</v>
      </c>
      <c r="JO29" s="0" t="n">
        <f aca="false">IF(JN29=-1,-1, VALUE(MID(JM29,JN29+2, IFERROR(FIND(" ",JM29,JN29),999)-JN29-2)))</f>
        <v>-1</v>
      </c>
      <c r="JP29" s="0" t="n">
        <f aca="false">IFERROR(FIND("r_",LOWER(JM29)),-1)</f>
        <v>-1</v>
      </c>
      <c r="JQ29" s="0" t="n">
        <f aca="false">IF(JP29=-1,-1, ROW(JP29)-1+VALUE(MID(JM29,JP29+2, IFERROR(FIND(" ",JM29,JP29),999)-JP29-2)))</f>
        <v>-1</v>
      </c>
      <c r="JR29" s="0" t="str">
        <f aca="false">IF(AND(ISERROR(FIND("$",JM29)),JN29&lt;0,JP29&lt;0,$S29&gt;0), IF(INDEX($D$2:$D$100,$S29)="num","$"&amp;TRIM(SUBSTITUTE(JM29,",",INDEX($F$2:$F$100,$S29)&amp;","))&amp;INDEX($F$2:$F$100,$S29), IF(INDEX($D$2:$D$100,$S29)="excl","$"&amp;REPLACE(JM29,      IFERROR(FIND(CHAR(1),SUBSTITUTE(JM29,",",CHAR(1),INDEX($F$2:$F$100,$S29)-1)),1),      IFERROR(FIND(CHAR(1),SUBSTITUTE(JM29,",",CHAR(1),INDEX($F$2:$F$100,$S29))),99)-          IFERROR(FIND(CHAR(1),SUBSTITUTE(JM29,",",CHAR(1),INDEX($F$2:$F$100,$S29)-1)),0),""), IF(INDEX($D$2:$D$100,$S29)="repl","$"&amp;REPLACE(JM29,      IFERROR(FIND(CHAR(1),SUBSTITUTE(JM29,",",CHAR(1),INDEX($F$2:$F$100,$S29)-1))+1,1),      IFERROR(FIND(CHAR(1),SUBSTITUTE(JM29,",",CHAR(1),INDEX($F$2:$F$100,$S29))),99)-          IFERROR(FIND(CHAR(1),SUBSTITUTE(JM29,",",CHAR(1),INDEX($F$2:$F$100,$S29)-1)),0)-1,INDEX($G$2:$G$100,$S29)),JM29 ))), JM29)</f>
        <v>∃company2,actcomp2,ntimes2,dosage2,ndays2   (&lt;dname2,company2,actcomp2,ntimes2,dosage2,ndays2  &gt; ∈ drug ∧ company1 = 'X'  ∧ company2 = 'X'   )</v>
      </c>
      <c r="JS29" s="0" t="str">
        <f aca="false">IF(OR(JN29=-1,IFERROR(INDEX(JN$2:JN$100,JO29),999)&gt;=0,IFERROR(INDEX(JP$2:JP$100,JO29),999)&gt;=0),IF(OR(JP29=-1,IFERROR(INDEX(JN$2:JN$100,JQ29),999)&gt;=0,IFERROR(INDEX(JP$2:JP$100,JQ29),999)&gt;=0),JR29,                REPLACE(JR29,JP29,IFERROR(FIND(" ",JR29,JP29),999)-JP29,                    SUBSTITUTE(INDEX(JR$2:JR$100,JQ29),"$","")                  )), REPLACE(JR29,JN29,IFERROR(FIND(" ",JR29,JN29),999)-JN29,                   SUBSTITUTE(INDEX(JR$2:JR$100,JO29),"$","")                  ) )</f>
        <v>∃company2,actcomp2,ntimes2,dosage2,ndays2   (&lt;dname2,company2,actcomp2,ntimes2,dosage2,ndays2  &gt; ∈ drug ∧ company1 = 'X'  ∧ company2 = 'X'   )</v>
      </c>
      <c r="JT29" s="0" t="n">
        <f aca="false">IFERROR(FIND("f_",LOWER(JS29)),-1)</f>
        <v>-1</v>
      </c>
      <c r="JU29" s="0" t="n">
        <f aca="false">IF(JT29=-1,-1, VALUE(MID(JS29,JT29+2, IFERROR(FIND(" ",JS29,JT29),999)-JT29-2)))</f>
        <v>-1</v>
      </c>
      <c r="JV29" s="0" t="n">
        <f aca="false">IFERROR(FIND("r_",LOWER(JS29)),-1)</f>
        <v>-1</v>
      </c>
      <c r="JW29" s="0" t="n">
        <f aca="false">IF(JV29=-1,-1, ROW(JV29)-1+VALUE(MID(JS29,JV29+2, IFERROR(FIND(" ",JS29,JV29),999)-JV29-2)))</f>
        <v>-1</v>
      </c>
      <c r="JX29" s="0" t="str">
        <f aca="false">IF(AND(ISERROR(FIND("$",JS29)),JT29&lt;0,JV29&lt;0,$S29&gt;0), IF(INDEX($D$2:$D$100,$S29)="num","$"&amp;TRIM(SUBSTITUTE(JS29,",",INDEX($F$2:$F$100,$S29)&amp;","))&amp;INDEX($F$2:$F$100,$S29), IF(INDEX($D$2:$D$100,$S29)="excl","$"&amp;REPLACE(JS29,      IFERROR(FIND(CHAR(1),SUBSTITUTE(JS29,",",CHAR(1),INDEX($F$2:$F$100,$S29)-1)),1),      IFERROR(FIND(CHAR(1),SUBSTITUTE(JS29,",",CHAR(1),INDEX($F$2:$F$100,$S29))),99)-          IFERROR(FIND(CHAR(1),SUBSTITUTE(JS29,",",CHAR(1),INDEX($F$2:$F$100,$S29)-1)),0),""), IF(INDEX($D$2:$D$100,$S29)="repl","$"&amp;REPLACE(JS29,      IFERROR(FIND(CHAR(1),SUBSTITUTE(JS29,",",CHAR(1),INDEX($F$2:$F$100,$S29)-1))+1,1),      IFERROR(FIND(CHAR(1),SUBSTITUTE(JS29,",",CHAR(1),INDEX($F$2:$F$100,$S29))),99)-          IFERROR(FIND(CHAR(1),SUBSTITUTE(JS29,",",CHAR(1),INDEX($F$2:$F$100,$S29)-1)),0)-1,INDEX($G$2:$G$100,$S29)),JS29 ))), JS29)</f>
        <v>∃company2,actcomp2,ntimes2,dosage2,ndays2   (&lt;dname2,company2,actcomp2,ntimes2,dosage2,ndays2  &gt; ∈ drug ∧ company1 = 'X'  ∧ company2 = 'X'   )</v>
      </c>
      <c r="JY29" s="0" t="str">
        <f aca="false">IF(OR(JT29=-1,IFERROR(INDEX(JT$2:JT$100,JU29),999)&gt;=0,IFERROR(INDEX(JV$2:JV$100,JU29),999)&gt;=0),IF(OR(JV29=-1,IFERROR(INDEX(JT$2:JT$100,JW29),999)&gt;=0,IFERROR(INDEX(JV$2:JV$100,JW29),999)&gt;=0),JX29,                REPLACE(JX29,JV29,IFERROR(FIND(" ",JX29,JV29),999)-JV29,                    SUBSTITUTE(INDEX(JX$2:JX$100,JW29),"$","")                  )), REPLACE(JX29,JT29,IFERROR(FIND(" ",JX29,JT29),999)-JT29,                   SUBSTITUTE(INDEX(JX$2:JX$100,JU29),"$","")                  ) )</f>
        <v>∃company2,actcomp2,ntimes2,dosage2,ndays2   (&lt;dname2,company2,actcomp2,ntimes2,dosage2,ndays2  &gt; ∈ drug ∧ company1 = 'X'  ∧ company2 = 'X'   )</v>
      </c>
      <c r="JZ29" s="0" t="n">
        <f aca="false">IFERROR(FIND("f_",LOWER(JY29)),-1)</f>
        <v>-1</v>
      </c>
      <c r="KA29" s="0" t="n">
        <f aca="false">IF(JZ29=-1,-1, VALUE(MID(JY29,JZ29+2, IFERROR(FIND(" ",JY29,JZ29),999)-JZ29-2)))</f>
        <v>-1</v>
      </c>
      <c r="KB29" s="0" t="n">
        <f aca="false">IFERROR(FIND("r_",LOWER(JY29)),-1)</f>
        <v>-1</v>
      </c>
      <c r="KC29" s="0" t="n">
        <f aca="false">IF(KB29=-1,-1, ROW(KB29)-1+VALUE(MID(JY29,KB29+2, IFERROR(FIND(" ",JY29,KB29),999)-KB29-2)))</f>
        <v>-1</v>
      </c>
      <c r="KD29" s="0" t="str">
        <f aca="false">IF(AND(ISERROR(FIND("$",JY29)),JZ29&lt;0,KB29&lt;0,$S29&gt;0), IF(INDEX($D$2:$D$100,$S29)="num","$"&amp;TRIM(SUBSTITUTE(JY29,",",INDEX($F$2:$F$100,$S29)&amp;","))&amp;INDEX($F$2:$F$100,$S29), IF(INDEX($D$2:$D$100,$S29)="excl","$"&amp;REPLACE(JY29,      IFERROR(FIND(CHAR(1),SUBSTITUTE(JY29,",",CHAR(1),INDEX($F$2:$F$100,$S29)-1)),1),      IFERROR(FIND(CHAR(1),SUBSTITUTE(JY29,",",CHAR(1),INDEX($F$2:$F$100,$S29))),99)-          IFERROR(FIND(CHAR(1),SUBSTITUTE(JY29,",",CHAR(1),INDEX($F$2:$F$100,$S29)-1)),0),""), IF(INDEX($D$2:$D$100,$S29)="repl","$"&amp;REPLACE(JY29,      IFERROR(FIND(CHAR(1),SUBSTITUTE(JY29,",",CHAR(1),INDEX($F$2:$F$100,$S29)-1))+1,1),      IFERROR(FIND(CHAR(1),SUBSTITUTE(JY29,",",CHAR(1),INDEX($F$2:$F$100,$S29))),99)-          IFERROR(FIND(CHAR(1),SUBSTITUTE(JY29,",",CHAR(1),INDEX($F$2:$F$100,$S29)-1)),0)-1,INDEX($G$2:$G$100,$S29)),JY29 ))), JY29)</f>
        <v>∃company2,actcomp2,ntimes2,dosage2,ndays2   (&lt;dname2,company2,actcomp2,ntimes2,dosage2,ndays2  &gt; ∈ drug ∧ company1 = 'X'  ∧ company2 = 'X'   )</v>
      </c>
      <c r="KE29" s="0" t="str">
        <f aca="false">IF(OR(JZ29=-1,IFERROR(INDEX(JZ$2:JZ$100,KA29),999)&gt;=0,IFERROR(INDEX(KB$2:KB$100,KA29),999)&gt;=0),IF(OR(KB29=-1,IFERROR(INDEX(JZ$2:JZ$100,KC29),999)&gt;=0,IFERROR(INDEX(KB$2:KB$100,KC29),999)&gt;=0),KD29,                REPLACE(KD29,KB29,IFERROR(FIND(" ",KD29,KB29),999)-KB29,                    SUBSTITUTE(INDEX(KD$2:KD$100,KC29),"$","")                  )), REPLACE(KD29,JZ29,IFERROR(FIND(" ",KD29,JZ29),999)-JZ29,                   SUBSTITUTE(INDEX(KD$2:KD$100,KA29),"$","")                  ) )</f>
        <v>∃company2,actcomp2,ntimes2,dosage2,ndays2   (&lt;dname2,company2,actcomp2,ntimes2,dosage2,ndays2  &gt; ∈ drug ∧ company1 = 'X'  ∧ company2 = 'X'   )</v>
      </c>
    </row>
    <row r="30" customFormat="false" ht="13.8" hidden="false" customHeight="false" outlineLevel="0" collapsed="false">
      <c r="D30" s="1" t="s">
        <v>55</v>
      </c>
      <c r="E30" s="1" t="s">
        <v>74</v>
      </c>
      <c r="F30" s="1" t="s">
        <v>99</v>
      </c>
      <c r="J30" s="0" t="n">
        <f aca="false">J29+1</f>
        <v>29</v>
      </c>
      <c r="L30" s="0" t="str">
        <f aca="false">KE30</f>
        <v>company1 = 'X'  ∧ company2 = 'X'  </v>
      </c>
      <c r="O30" s="0" t="e">
        <f aca="false">IF(D30="cols", VLOOKUP(E30,$A$5:$B$20,2,0), NA())</f>
        <v>#N/A</v>
      </c>
      <c r="P30" s="0" t="str">
        <f aca="false">IFERROR(O30,VLOOKUP($D30,Relcols!$A:$E,5,0))</f>
        <v>parm1 ∧ parm2 </v>
      </c>
      <c r="Q30" s="0" t="str">
        <f aca="false">SUBSTITUTE(SUBSTITUTE(SUBSTITUTE(SUBSTITUTE(P30,"parm1",E30),"parm2",F30),"parm3",G30),"parm4",H30)</f>
        <v>R_1 ∧ F_31 </v>
      </c>
      <c r="R30" s="0" t="str">
        <f aca="false">IFERROR(VLOOKUP(ROW($A29),$J$2:$Q$100,COLUMN(Q29)-COLUMN(J29)+1,0),"")</f>
        <v>R_1 ∧ F_31 </v>
      </c>
      <c r="S30" s="0" t="n">
        <f aca="false">IFERROR(MATCH(ROW(A29),$J$2:$J$100,0),0)</f>
        <v>29</v>
      </c>
      <c r="U30" s="0" t="str">
        <f aca="false">R30</f>
        <v>R_1 ∧ F_31 </v>
      </c>
      <c r="V30" s="0" t="n">
        <f aca="false">IFERROR(FIND("f_",LOWER(U30)),-1)</f>
        <v>7</v>
      </c>
      <c r="W30" s="0" t="n">
        <f aca="false">IF(V30=-1,-1, VALUE(MID(U30,V30+2, IFERROR(FIND(" ",U30,V30),999)-V30-2)))</f>
        <v>31</v>
      </c>
      <c r="X30" s="0" t="n">
        <f aca="false">IFERROR(FIND("r_",LOWER(U30)),-1)</f>
        <v>1</v>
      </c>
      <c r="Y30" s="0" t="n">
        <f aca="false">IF(X30=-1,-1, ROW(X30)-1+VALUE(MID(U30,X30+2, IFERROR(FIND(" ",U30,X30),999)-X30-2)))</f>
        <v>30</v>
      </c>
      <c r="Z30" s="0" t="str">
        <f aca="false">IF(AND(ISERROR(FIND("$",U30)),V30&lt;0,X30&lt;0,$S30&gt;0), IF(INDEX($D$2:$D$100,$S30)="num","$"&amp;TRIM(SUBSTITUTE(U30,",",INDEX($F$2:$F$100,$S30)&amp;","))&amp;INDEX($F$2:$F$100,$S30), IF(INDEX($D$2:$D$100,$S30)="excl","$"&amp;REPLACE(U30,      IFERROR(FIND(CHAR(1),SUBSTITUTE(U30,",",CHAR(1),INDEX($F$2:$F$100,$S30)-1)),1),      IFERROR(FIND(CHAR(1),SUBSTITUTE(U30,",",CHAR(1),INDEX($F$2:$F$100,$S30))),99)-          IFERROR(FIND(CHAR(1),SUBSTITUTE(U30,",",CHAR(1),INDEX($F$2:$F$100,$S30)-1)),0),""), IF(INDEX($D$2:$D$100,$S30)="repl","$"&amp;REPLACE(U30,      IFERROR(FIND(CHAR(1),SUBSTITUTE(U30,",",CHAR(1),INDEX($F$2:$F$100,$S30)-1))+1,1),      IFERROR(FIND(CHAR(1),SUBSTITUTE(U30,",",CHAR(1),INDEX($F$2:$F$100,$S30))),99)-          IFERROR(FIND(CHAR(1),SUBSTITUTE(U30,",",CHAR(1),INDEX($F$2:$F$100,$S30)-1)),0)-1,INDEX($G$2:$G$100,$S30)),U30 ))), U30)</f>
        <v>R_1 ∧ F_31 </v>
      </c>
      <c r="AA30" s="0" t="str">
        <f aca="false">IF(OR(V30=-1,IFERROR(INDEX(V$2:V$100,W30),999)&gt;=0,IFERROR(INDEX(X$2:X$100,W30),999)&gt;=0),IF(OR(X30=-1,IFERROR(INDEX(V$2:V$100,Y30),999)&gt;=0,IFERROR(INDEX(X$2:X$100,Y30),999)&gt;=0),Z30,                REPLACE(Z30,X30,IFERROR(FIND(" ",Z30,X30),999)-X30,                    SUBSTITUTE(INDEX(Z$2:Z$100,Y30),"$","")                  )), REPLACE(Z30,V30,IFERROR(FIND(" ",Z30,V30),999)-V30,                   SUBSTITUTE(INDEX(Z$2:Z$100,W30),"$","")                  ) )</f>
        <v>R_1 ∧ company2 = 'X'  </v>
      </c>
      <c r="AB30" s="0" t="n">
        <f aca="false">IFERROR(FIND("f_",LOWER(AA30)),-1)</f>
        <v>-1</v>
      </c>
      <c r="AC30" s="0" t="n">
        <f aca="false">IF(AB30=-1,-1, VALUE(MID(AA30,AB30+2, IFERROR(FIND(" ",AA30,AB30),999)-AB30-2)))</f>
        <v>-1</v>
      </c>
      <c r="AD30" s="0" t="n">
        <f aca="false">IFERROR(FIND("r_",LOWER(AA30)),-1)</f>
        <v>1</v>
      </c>
      <c r="AE30" s="0" t="n">
        <f aca="false">IF(AD30=-1,-1, ROW(AD30)-1+VALUE(MID(AA30,AD30+2, IFERROR(FIND(" ",AA30,AD30),999)-AD30-2)))</f>
        <v>30</v>
      </c>
      <c r="AF30" s="0" t="str">
        <f aca="false">IF(AND(ISERROR(FIND("$",AA30)),AB30&lt;0,AD30&lt;0,$S30&gt;0), IF(INDEX($D$2:$D$100,$S30)="num","$"&amp;TRIM(SUBSTITUTE(AA30,",",INDEX($F$2:$F$100,$S30)&amp;","))&amp;INDEX($F$2:$F$100,$S30), IF(INDEX($D$2:$D$100,$S30)="excl","$"&amp;REPLACE(AA30,      IFERROR(FIND(CHAR(1),SUBSTITUTE(AA30,",",CHAR(1),INDEX($F$2:$F$100,$S30)-1)),1),      IFERROR(FIND(CHAR(1),SUBSTITUTE(AA30,",",CHAR(1),INDEX($F$2:$F$100,$S30))),99)-          IFERROR(FIND(CHAR(1),SUBSTITUTE(AA30,",",CHAR(1),INDEX($F$2:$F$100,$S30)-1)),0),""), IF(INDEX($D$2:$D$100,$S30)="repl","$"&amp;REPLACE(AA30,      IFERROR(FIND(CHAR(1),SUBSTITUTE(AA30,",",CHAR(1),INDEX($F$2:$F$100,$S30)-1))+1,1),      IFERROR(FIND(CHAR(1),SUBSTITUTE(AA30,",",CHAR(1),INDEX($F$2:$F$100,$S30))),99)-          IFERROR(FIND(CHAR(1),SUBSTITUTE(AA30,",",CHAR(1),INDEX($F$2:$F$100,$S30)-1)),0)-1,INDEX($G$2:$G$100,$S30)),AA30 ))), AA30)</f>
        <v>R_1 ∧ company2 = 'X'  </v>
      </c>
      <c r="AG30" s="0" t="str">
        <f aca="false">IF(OR(AB30=-1,IFERROR(INDEX(AB$2:AB$100,AC30),999)&gt;=0,IFERROR(INDEX(AD$2:AD$100,AC30),999)&gt;=0),IF(OR(AD30=-1,IFERROR(INDEX(AB$2:AB$100,AE30),999)&gt;=0,IFERROR(INDEX(AD$2:AD$100,AE30),999)&gt;=0),AF30,                REPLACE(AF30,AD30,IFERROR(FIND(" ",AF30,AD30),999)-AD30,                    SUBSTITUTE(INDEX(AF$2:AF$100,AE30),"$","")                  )), REPLACE(AF30,AB30,IFERROR(FIND(" ",AF30,AB30),999)-AB30,                   SUBSTITUTE(INDEX(AF$2:AF$100,AC30),"$","")                  ) )</f>
        <v>company1 = 'X'  ∧ company2 = 'X'  </v>
      </c>
      <c r="AH30" s="0" t="n">
        <f aca="false">IFERROR(FIND("f_",LOWER(AG30)),-1)</f>
        <v>-1</v>
      </c>
      <c r="AI30" s="0" t="n">
        <f aca="false">IF(AH30=-1,-1, VALUE(MID(AG30,AH30+2, IFERROR(FIND(" ",AG30,AH30),999)-AH30-2)))</f>
        <v>-1</v>
      </c>
      <c r="AJ30" s="0" t="n">
        <f aca="false">IFERROR(FIND("r_",LOWER(AG30)),-1)</f>
        <v>-1</v>
      </c>
      <c r="AK30" s="0" t="n">
        <f aca="false">IF(AJ30=-1,-1, ROW(AJ30)-1+VALUE(MID(AG30,AJ30+2, IFERROR(FIND(" ",AG30,AJ30),999)-AJ30-2)))</f>
        <v>-1</v>
      </c>
      <c r="AL30" s="0" t="str">
        <f aca="false">IF(AND(ISERROR(FIND("$",AG30)),AH30&lt;0,AJ30&lt;0,$S30&gt;0), IF(INDEX($D$2:$D$100,$S30)="num","$"&amp;TRIM(SUBSTITUTE(AG30,",",INDEX($F$2:$F$100,$S30)&amp;","))&amp;INDEX($F$2:$F$100,$S30), IF(INDEX($D$2:$D$100,$S30)="excl","$"&amp;REPLACE(AG30,      IFERROR(FIND(CHAR(1),SUBSTITUTE(AG30,",",CHAR(1),INDEX($F$2:$F$100,$S30)-1)),1),      IFERROR(FIND(CHAR(1),SUBSTITUTE(AG30,",",CHAR(1),INDEX($F$2:$F$100,$S30))),99)-          IFERROR(FIND(CHAR(1),SUBSTITUTE(AG30,",",CHAR(1),INDEX($F$2:$F$100,$S30)-1)),0),""), IF(INDEX($D$2:$D$100,$S30)="repl","$"&amp;REPLACE(AG30,      IFERROR(FIND(CHAR(1),SUBSTITUTE(AG30,",",CHAR(1),INDEX($F$2:$F$100,$S30)-1))+1,1),      IFERROR(FIND(CHAR(1),SUBSTITUTE(AG30,",",CHAR(1),INDEX($F$2:$F$100,$S30))),99)-          IFERROR(FIND(CHAR(1),SUBSTITUTE(AG30,",",CHAR(1),INDEX($F$2:$F$100,$S30)-1)),0)-1,INDEX($G$2:$G$100,$S30)),AG30 ))), AG30)</f>
        <v>company1 = 'X'  ∧ company2 = 'X'  </v>
      </c>
      <c r="AM30" s="0" t="str">
        <f aca="false">IF(OR(AH30=-1,IFERROR(INDEX(AH$2:AH$100,AI30),999)&gt;=0,IFERROR(INDEX(AJ$2:AJ$100,AI30),999)&gt;=0),IF(OR(AJ30=-1,IFERROR(INDEX(AH$2:AH$100,AK30),999)&gt;=0,IFERROR(INDEX(AJ$2:AJ$100,AK30),999)&gt;=0),AL30,                REPLACE(AL30,AJ30,IFERROR(FIND(" ",AL30,AJ30),999)-AJ30,                    SUBSTITUTE(INDEX(AL$2:AL$100,AK30),"$","")                  )), REPLACE(AL30,AH30,IFERROR(FIND(" ",AL30,AH30),999)-AH30,                   SUBSTITUTE(INDEX(AL$2:AL$100,AI30),"$","")                  ) )</f>
        <v>company1 = 'X'  ∧ company2 = 'X'  </v>
      </c>
      <c r="AN30" s="0" t="n">
        <f aca="false">IFERROR(FIND("f_",LOWER(AM30)),-1)</f>
        <v>-1</v>
      </c>
      <c r="AO30" s="0" t="n">
        <f aca="false">IF(AN30=-1,-1, VALUE(MID(AM30,AN30+2, IFERROR(FIND(" ",AM30,AN30),999)-AN30-2)))</f>
        <v>-1</v>
      </c>
      <c r="AP30" s="0" t="n">
        <f aca="false">IFERROR(FIND("r_",LOWER(AM30)),-1)</f>
        <v>-1</v>
      </c>
      <c r="AQ30" s="0" t="n">
        <f aca="false">IF(AP30=-1,-1, ROW(AP30)-1+VALUE(MID(AM30,AP30+2, IFERROR(FIND(" ",AM30,AP30),999)-AP30-2)))</f>
        <v>-1</v>
      </c>
      <c r="AR30" s="0" t="str">
        <f aca="false">IF(AND(ISERROR(FIND("$",AM30)),AN30&lt;0,AP30&lt;0,$S30&gt;0), IF(INDEX($D$2:$D$100,$S30)="num","$"&amp;TRIM(SUBSTITUTE(AM30,",",INDEX($F$2:$F$100,$S30)&amp;","))&amp;INDEX($F$2:$F$100,$S30), IF(INDEX($D$2:$D$100,$S30)="excl","$"&amp;REPLACE(AM30,      IFERROR(FIND(CHAR(1),SUBSTITUTE(AM30,",",CHAR(1),INDEX($F$2:$F$100,$S30)-1)),1),      IFERROR(FIND(CHAR(1),SUBSTITUTE(AM30,",",CHAR(1),INDEX($F$2:$F$100,$S30))),99)-          IFERROR(FIND(CHAR(1),SUBSTITUTE(AM30,",",CHAR(1),INDEX($F$2:$F$100,$S30)-1)),0),""), IF(INDEX($D$2:$D$100,$S30)="repl","$"&amp;REPLACE(AM30,      IFERROR(FIND(CHAR(1),SUBSTITUTE(AM30,",",CHAR(1),INDEX($F$2:$F$100,$S30)-1))+1,1),      IFERROR(FIND(CHAR(1),SUBSTITUTE(AM30,",",CHAR(1),INDEX($F$2:$F$100,$S30))),99)-          IFERROR(FIND(CHAR(1),SUBSTITUTE(AM30,",",CHAR(1),INDEX($F$2:$F$100,$S30)-1)),0)-1,INDEX($G$2:$G$100,$S30)),AM30 ))), AM30)</f>
        <v>company1 = 'X'  ∧ company2 = 'X'  </v>
      </c>
      <c r="AS30" s="0" t="str">
        <f aca="false">IF(OR(AN30=-1,IFERROR(INDEX(AN$2:AN$100,AO30),999)&gt;=0,IFERROR(INDEX(AP$2:AP$100,AO30),999)&gt;=0),IF(OR(AP30=-1,IFERROR(INDEX(AN$2:AN$100,AQ30),999)&gt;=0,IFERROR(INDEX(AP$2:AP$100,AQ30),999)&gt;=0),AR30,                REPLACE(AR30,AP30,IFERROR(FIND(" ",AR30,AP30),999)-AP30,                    SUBSTITUTE(INDEX(AR$2:AR$100,AQ30),"$","")                  )), REPLACE(AR30,AN30,IFERROR(FIND(" ",AR30,AN30),999)-AN30,                   SUBSTITUTE(INDEX(AR$2:AR$100,AO30),"$","")                  ) )</f>
        <v>company1 = 'X'  ∧ company2 = 'X'  </v>
      </c>
      <c r="AT30" s="0" t="n">
        <f aca="false">IFERROR(FIND("f_",LOWER(AS30)),-1)</f>
        <v>-1</v>
      </c>
      <c r="AU30" s="0" t="n">
        <f aca="false">IF(AT30=-1,-1, VALUE(MID(AS30,AT30+2, IFERROR(FIND(" ",AS30,AT30),999)-AT30-2)))</f>
        <v>-1</v>
      </c>
      <c r="AV30" s="0" t="n">
        <f aca="false">IFERROR(FIND("r_",LOWER(AS30)),-1)</f>
        <v>-1</v>
      </c>
      <c r="AW30" s="0" t="n">
        <f aca="false">IF(AV30=-1,-1, ROW(AV30)-1+VALUE(MID(AS30,AV30+2, IFERROR(FIND(" ",AS30,AV30),999)-AV30-2)))</f>
        <v>-1</v>
      </c>
      <c r="AX30" s="0" t="str">
        <f aca="false">IF(AND(ISERROR(FIND("$",AS30)),AT30&lt;0,AV30&lt;0,$S30&gt;0), IF(INDEX($D$2:$D$100,$S30)="num","$"&amp;TRIM(SUBSTITUTE(AS30,",",INDEX($F$2:$F$100,$S30)&amp;","))&amp;INDEX($F$2:$F$100,$S30), IF(INDEX($D$2:$D$100,$S30)="excl","$"&amp;REPLACE(AS30,      IFERROR(FIND(CHAR(1),SUBSTITUTE(AS30,",",CHAR(1),INDEX($F$2:$F$100,$S30)-1)),1),      IFERROR(FIND(CHAR(1),SUBSTITUTE(AS30,",",CHAR(1),INDEX($F$2:$F$100,$S30))),99)-          IFERROR(FIND(CHAR(1),SUBSTITUTE(AS30,",",CHAR(1),INDEX($F$2:$F$100,$S30)-1)),0),""), IF(INDEX($D$2:$D$100,$S30)="repl","$"&amp;REPLACE(AS30,      IFERROR(FIND(CHAR(1),SUBSTITUTE(AS30,",",CHAR(1),INDEX($F$2:$F$100,$S30)-1))+1,1),      IFERROR(FIND(CHAR(1),SUBSTITUTE(AS30,",",CHAR(1),INDEX($F$2:$F$100,$S30))),99)-          IFERROR(FIND(CHAR(1),SUBSTITUTE(AS30,",",CHAR(1),INDEX($F$2:$F$100,$S30)-1)),0)-1,INDEX($G$2:$G$100,$S30)),AS30 ))), AS30)</f>
        <v>company1 = 'X'  ∧ company2 = 'X'  </v>
      </c>
      <c r="AY30" s="0" t="str">
        <f aca="false">IF(OR(AT30=-1,IFERROR(INDEX(AT$2:AT$100,AU30),999)&gt;=0,IFERROR(INDEX(AV$2:AV$100,AU30),999)&gt;=0),IF(OR(AV30=-1,IFERROR(INDEX(AT$2:AT$100,AW30),999)&gt;=0,IFERROR(INDEX(AV$2:AV$100,AW30),999)&gt;=0),AX30,                REPLACE(AX30,AV30,IFERROR(FIND(" ",AX30,AV30),999)-AV30,                    SUBSTITUTE(INDEX(AX$2:AX$100,AW30),"$","")                  )), REPLACE(AX30,AT30,IFERROR(FIND(" ",AX30,AT30),999)-AT30,                   SUBSTITUTE(INDEX(AX$2:AX$100,AU30),"$","")                  ) )</f>
        <v>company1 = 'X'  ∧ company2 = 'X'  </v>
      </c>
      <c r="AZ30" s="0" t="n">
        <f aca="false">IFERROR(FIND("f_",LOWER(AY30)),-1)</f>
        <v>-1</v>
      </c>
      <c r="BA30" s="0" t="n">
        <f aca="false">IF(AZ30=-1,-1, VALUE(MID(AY30,AZ30+2, IFERROR(FIND(" ",AY30,AZ30),999)-AZ30-2)))</f>
        <v>-1</v>
      </c>
      <c r="BB30" s="0" t="n">
        <f aca="false">IFERROR(FIND("r_",LOWER(AY30)),-1)</f>
        <v>-1</v>
      </c>
      <c r="BC30" s="0" t="n">
        <f aca="false">IF(BB30=-1,-1, ROW(BB30)-1+VALUE(MID(AY30,BB30+2, IFERROR(FIND(" ",AY30,BB30),999)-BB30-2)))</f>
        <v>-1</v>
      </c>
      <c r="BD30" s="0" t="str">
        <f aca="false">IF(AND(ISERROR(FIND("$",AY30)),AZ30&lt;0,BB30&lt;0,$S30&gt;0), IF(INDEX($D$2:$D$100,$S30)="num","$"&amp;TRIM(SUBSTITUTE(AY30,",",INDEX($F$2:$F$100,$S30)&amp;","))&amp;INDEX($F$2:$F$100,$S30), IF(INDEX($D$2:$D$100,$S30)="excl","$"&amp;REPLACE(AY30,      IFERROR(FIND(CHAR(1),SUBSTITUTE(AY30,",",CHAR(1),INDEX($F$2:$F$100,$S30)-1)),1),      IFERROR(FIND(CHAR(1),SUBSTITUTE(AY30,",",CHAR(1),INDEX($F$2:$F$100,$S30))),99)-          IFERROR(FIND(CHAR(1),SUBSTITUTE(AY30,",",CHAR(1),INDEX($F$2:$F$100,$S30)-1)),0),""), IF(INDEX($D$2:$D$100,$S30)="repl","$"&amp;REPLACE(AY30,      IFERROR(FIND(CHAR(1),SUBSTITUTE(AY30,",",CHAR(1),INDEX($F$2:$F$100,$S30)-1))+1,1),      IFERROR(FIND(CHAR(1),SUBSTITUTE(AY30,",",CHAR(1),INDEX($F$2:$F$100,$S30))),99)-          IFERROR(FIND(CHAR(1),SUBSTITUTE(AY30,",",CHAR(1),INDEX($F$2:$F$100,$S30)-1)),0)-1,INDEX($G$2:$G$100,$S30)),AY30 ))), AY30)</f>
        <v>company1 = 'X'  ∧ company2 = 'X'  </v>
      </c>
      <c r="BE30" s="0" t="str">
        <f aca="false">IF(OR(AZ30=-1,IFERROR(INDEX(AZ$2:AZ$100,BA30),999)&gt;=0,IFERROR(INDEX(BB$2:BB$100,BA30),999)&gt;=0),IF(OR(BB30=-1,IFERROR(INDEX(AZ$2:AZ$100,BC30),999)&gt;=0,IFERROR(INDEX(BB$2:BB$100,BC30),999)&gt;=0),BD30,                REPLACE(BD30,BB30,IFERROR(FIND(" ",BD30,BB30),999)-BB30,                    SUBSTITUTE(INDEX(BD$2:BD$100,BC30),"$","")                  )), REPLACE(BD30,AZ30,IFERROR(FIND(" ",BD30,AZ30),999)-AZ30,                   SUBSTITUTE(INDEX(BD$2:BD$100,BA30),"$","")                  ) )</f>
        <v>company1 = 'X'  ∧ company2 = 'X'  </v>
      </c>
      <c r="BF30" s="0" t="n">
        <f aca="false">IFERROR(FIND("f_",LOWER(BE30)),-1)</f>
        <v>-1</v>
      </c>
      <c r="BG30" s="0" t="n">
        <f aca="false">IF(BF30=-1,-1, VALUE(MID(BE30,BF30+2, IFERROR(FIND(" ",BE30,BF30),999)-BF30-2)))</f>
        <v>-1</v>
      </c>
      <c r="BH30" s="0" t="n">
        <f aca="false">IFERROR(FIND("r_",LOWER(BE30)),-1)</f>
        <v>-1</v>
      </c>
      <c r="BI30" s="0" t="n">
        <f aca="false">IF(BH30=-1,-1, ROW(BH30)-1+VALUE(MID(BE30,BH30+2, IFERROR(FIND(" ",BE30,BH30),999)-BH30-2)))</f>
        <v>-1</v>
      </c>
      <c r="BJ30" s="0" t="str">
        <f aca="false">IF(AND(ISERROR(FIND("$",BE30)),BF30&lt;0,BH30&lt;0,$S30&gt;0), IF(INDEX($D$2:$D$100,$S30)="num","$"&amp;TRIM(SUBSTITUTE(BE30,",",INDEX($F$2:$F$100,$S30)&amp;","))&amp;INDEX($F$2:$F$100,$S30), IF(INDEX($D$2:$D$100,$S30)="excl","$"&amp;REPLACE(BE30,      IFERROR(FIND(CHAR(1),SUBSTITUTE(BE30,",",CHAR(1),INDEX($F$2:$F$100,$S30)-1)),1),      IFERROR(FIND(CHAR(1),SUBSTITUTE(BE30,",",CHAR(1),INDEX($F$2:$F$100,$S30))),99)-          IFERROR(FIND(CHAR(1),SUBSTITUTE(BE30,",",CHAR(1),INDEX($F$2:$F$100,$S30)-1)),0),""), IF(INDEX($D$2:$D$100,$S30)="repl","$"&amp;REPLACE(BE30,      IFERROR(FIND(CHAR(1),SUBSTITUTE(BE30,",",CHAR(1),INDEX($F$2:$F$100,$S30)-1))+1,1),      IFERROR(FIND(CHAR(1),SUBSTITUTE(BE30,",",CHAR(1),INDEX($F$2:$F$100,$S30))),99)-          IFERROR(FIND(CHAR(1),SUBSTITUTE(BE30,",",CHAR(1),INDEX($F$2:$F$100,$S30)-1)),0)-1,INDEX($G$2:$G$100,$S30)),BE30 ))), BE30)</f>
        <v>company1 = 'X'  ∧ company2 = 'X'  </v>
      </c>
      <c r="BK30" s="0" t="str">
        <f aca="false">IF(OR(BF30=-1,IFERROR(INDEX(BF$2:BF$100,BG30),999)&gt;=0,IFERROR(INDEX(BH$2:BH$100,BG30),999)&gt;=0),IF(OR(BH30=-1,IFERROR(INDEX(BF$2:BF$100,BI30),999)&gt;=0,IFERROR(INDEX(BH$2:BH$100,BI30),999)&gt;=0),BJ30,                REPLACE(BJ30,BH30,IFERROR(FIND(" ",BJ30,BH30),999)-BH30,                    SUBSTITUTE(INDEX(BJ$2:BJ$100,BI30),"$","")                  )), REPLACE(BJ30,BF30,IFERROR(FIND(" ",BJ30,BF30),999)-BF30,                   SUBSTITUTE(INDEX(BJ$2:BJ$100,BG30),"$","")                  ) )</f>
        <v>company1 = 'X'  ∧ company2 = 'X'  </v>
      </c>
      <c r="BL30" s="0" t="n">
        <f aca="false">IFERROR(FIND("f_",LOWER(BK30)),-1)</f>
        <v>-1</v>
      </c>
      <c r="BM30" s="0" t="n">
        <f aca="false">IF(BL30=-1,-1, VALUE(MID(BK30,BL30+2, IFERROR(FIND(" ",BK30,BL30),999)-BL30-2)))</f>
        <v>-1</v>
      </c>
      <c r="BN30" s="0" t="n">
        <f aca="false">IFERROR(FIND("r_",LOWER(BK30)),-1)</f>
        <v>-1</v>
      </c>
      <c r="BO30" s="0" t="n">
        <f aca="false">IF(BN30=-1,-1, ROW(BN30)-1+VALUE(MID(BK30,BN30+2, IFERROR(FIND(" ",BK30,BN30),999)-BN30-2)))</f>
        <v>-1</v>
      </c>
      <c r="BP30" s="0" t="str">
        <f aca="false">IF(AND(ISERROR(FIND("$",BK30)),BL30&lt;0,BN30&lt;0,$S30&gt;0), IF(INDEX($D$2:$D$100,$S30)="num","$"&amp;TRIM(SUBSTITUTE(BK30,",",INDEX($F$2:$F$100,$S30)&amp;","))&amp;INDEX($F$2:$F$100,$S30), IF(INDEX($D$2:$D$100,$S30)="excl","$"&amp;REPLACE(BK30,      IFERROR(FIND(CHAR(1),SUBSTITUTE(BK30,",",CHAR(1),INDEX($F$2:$F$100,$S30)-1)),1),      IFERROR(FIND(CHAR(1),SUBSTITUTE(BK30,",",CHAR(1),INDEX($F$2:$F$100,$S30))),99)-          IFERROR(FIND(CHAR(1),SUBSTITUTE(BK30,",",CHAR(1),INDEX($F$2:$F$100,$S30)-1)),0),""), IF(INDEX($D$2:$D$100,$S30)="repl","$"&amp;REPLACE(BK30,      IFERROR(FIND(CHAR(1),SUBSTITUTE(BK30,",",CHAR(1),INDEX($F$2:$F$100,$S30)-1))+1,1),      IFERROR(FIND(CHAR(1),SUBSTITUTE(BK30,",",CHAR(1),INDEX($F$2:$F$100,$S30))),99)-          IFERROR(FIND(CHAR(1),SUBSTITUTE(BK30,",",CHAR(1),INDEX($F$2:$F$100,$S30)-1)),0)-1,INDEX($G$2:$G$100,$S30)),BK30 ))), BK30)</f>
        <v>company1 = 'X'  ∧ company2 = 'X'  </v>
      </c>
      <c r="BQ30" s="0" t="str">
        <f aca="false">IF(OR(BL30=-1,IFERROR(INDEX(BL$2:BL$100,BM30),999)&gt;=0,IFERROR(INDEX(BN$2:BN$100,BM30),999)&gt;=0),IF(OR(BN30=-1,IFERROR(INDEX(BL$2:BL$100,BO30),999)&gt;=0,IFERROR(INDEX(BN$2:BN$100,BO30),999)&gt;=0),BP30,                REPLACE(BP30,BN30,IFERROR(FIND(" ",BP30,BN30),999)-BN30,                    SUBSTITUTE(INDEX(BP$2:BP$100,BO30),"$","")                  )), REPLACE(BP30,BL30,IFERROR(FIND(" ",BP30,BL30),999)-BL30,                   SUBSTITUTE(INDEX(BP$2:BP$100,BM30),"$","")                  ) )</f>
        <v>company1 = 'X'  ∧ company2 = 'X'  </v>
      </c>
      <c r="BR30" s="0" t="n">
        <f aca="false">IFERROR(FIND("f_",LOWER(BQ30)),-1)</f>
        <v>-1</v>
      </c>
      <c r="BS30" s="0" t="n">
        <f aca="false">IF(BR30=-1,-1, VALUE(MID(BQ30,BR30+2, IFERROR(FIND(" ",BQ30,BR30),999)-BR30-2)))</f>
        <v>-1</v>
      </c>
      <c r="BT30" s="0" t="n">
        <f aca="false">IFERROR(FIND("r_",LOWER(BQ30)),-1)</f>
        <v>-1</v>
      </c>
      <c r="BU30" s="0" t="n">
        <f aca="false">IF(BT30=-1,-1, ROW(BT30)-1+VALUE(MID(BQ30,BT30+2, IFERROR(FIND(" ",BQ30,BT30),999)-BT30-2)))</f>
        <v>-1</v>
      </c>
      <c r="BV30" s="0" t="str">
        <f aca="false">IF(AND(ISERROR(FIND("$",BQ30)),BR30&lt;0,BT30&lt;0,$S30&gt;0), IF(INDEX($D$2:$D$100,$S30)="num","$"&amp;TRIM(SUBSTITUTE(BQ30,",",INDEX($F$2:$F$100,$S30)&amp;","))&amp;INDEX($F$2:$F$100,$S30), IF(INDEX($D$2:$D$100,$S30)="excl","$"&amp;REPLACE(BQ30,      IFERROR(FIND(CHAR(1),SUBSTITUTE(BQ30,",",CHAR(1),INDEX($F$2:$F$100,$S30)-1)),1),      IFERROR(FIND(CHAR(1),SUBSTITUTE(BQ30,",",CHAR(1),INDEX($F$2:$F$100,$S30))),99)-          IFERROR(FIND(CHAR(1),SUBSTITUTE(BQ30,",",CHAR(1),INDEX($F$2:$F$100,$S30)-1)),0),""), IF(INDEX($D$2:$D$100,$S30)="repl","$"&amp;REPLACE(BQ30,      IFERROR(FIND(CHAR(1),SUBSTITUTE(BQ30,",",CHAR(1),INDEX($F$2:$F$100,$S30)-1))+1,1),      IFERROR(FIND(CHAR(1),SUBSTITUTE(BQ30,",",CHAR(1),INDEX($F$2:$F$100,$S30))),99)-          IFERROR(FIND(CHAR(1),SUBSTITUTE(BQ30,",",CHAR(1),INDEX($F$2:$F$100,$S30)-1)),0)-1,INDEX($G$2:$G$100,$S30)),BQ30 ))), BQ30)</f>
        <v>company1 = 'X'  ∧ company2 = 'X'  </v>
      </c>
      <c r="BW30" s="0" t="str">
        <f aca="false">IF(OR(BR30=-1,IFERROR(INDEX(BR$2:BR$100,BS30),999)&gt;=0,IFERROR(INDEX(BT$2:BT$100,BS30),999)&gt;=0),IF(OR(BT30=-1,IFERROR(INDEX(BR$2:BR$100,BU30),999)&gt;=0,IFERROR(INDEX(BT$2:BT$100,BU30),999)&gt;=0),BV30,                REPLACE(BV30,BT30,IFERROR(FIND(" ",BV30,BT30),999)-BT30,                    SUBSTITUTE(INDEX(BV$2:BV$100,BU30),"$","")                  )), REPLACE(BV30,BR30,IFERROR(FIND(" ",BV30,BR30),999)-BR30,                   SUBSTITUTE(INDEX(BV$2:BV$100,BS30),"$","")                  ) )</f>
        <v>company1 = 'X'  ∧ company2 = 'X'  </v>
      </c>
      <c r="BX30" s="0" t="n">
        <f aca="false">IFERROR(FIND("f_",LOWER(BW30)),-1)</f>
        <v>-1</v>
      </c>
      <c r="BY30" s="0" t="n">
        <f aca="false">IF(BX30=-1,-1, VALUE(MID(BW30,BX30+2, IFERROR(FIND(" ",BW30,BX30),999)-BX30-2)))</f>
        <v>-1</v>
      </c>
      <c r="BZ30" s="0" t="n">
        <f aca="false">IFERROR(FIND("r_",LOWER(BW30)),-1)</f>
        <v>-1</v>
      </c>
      <c r="CA30" s="0" t="n">
        <f aca="false">IF(BZ30=-1,-1, ROW(BZ30)-1+VALUE(MID(BW30,BZ30+2, IFERROR(FIND(" ",BW30,BZ30),999)-BZ30-2)))</f>
        <v>-1</v>
      </c>
      <c r="CB30" s="0" t="str">
        <f aca="false">IF(AND(ISERROR(FIND("$",BW30)),BX30&lt;0,BZ30&lt;0,$S30&gt;0), IF(INDEX($D$2:$D$100,$S30)="num","$"&amp;TRIM(SUBSTITUTE(BW30,",",INDEX($F$2:$F$100,$S30)&amp;","))&amp;INDEX($F$2:$F$100,$S30), IF(INDEX($D$2:$D$100,$S30)="excl","$"&amp;REPLACE(BW30,      IFERROR(FIND(CHAR(1),SUBSTITUTE(BW30,",",CHAR(1),INDEX($F$2:$F$100,$S30)-1)),1),      IFERROR(FIND(CHAR(1),SUBSTITUTE(BW30,",",CHAR(1),INDEX($F$2:$F$100,$S30))),99)-          IFERROR(FIND(CHAR(1),SUBSTITUTE(BW30,",",CHAR(1),INDEX($F$2:$F$100,$S30)-1)),0),""), IF(INDEX($D$2:$D$100,$S30)="repl","$"&amp;REPLACE(BW30,      IFERROR(FIND(CHAR(1),SUBSTITUTE(BW30,",",CHAR(1),INDEX($F$2:$F$100,$S30)-1))+1,1),      IFERROR(FIND(CHAR(1),SUBSTITUTE(BW30,",",CHAR(1),INDEX($F$2:$F$100,$S30))),99)-          IFERROR(FIND(CHAR(1),SUBSTITUTE(BW30,",",CHAR(1),INDEX($F$2:$F$100,$S30)-1)),0)-1,INDEX($G$2:$G$100,$S30)),BW30 ))), BW30)</f>
        <v>company1 = 'X'  ∧ company2 = 'X'  </v>
      </c>
      <c r="CC30" s="0" t="str">
        <f aca="false">IF(OR(BX30=-1,IFERROR(INDEX(BX$2:BX$100,BY30),999)&gt;=0,IFERROR(INDEX(BZ$2:BZ$100,BY30),999)&gt;=0),IF(OR(BZ30=-1,IFERROR(INDEX(BX$2:BX$100,CA30),999)&gt;=0,IFERROR(INDEX(BZ$2:BZ$100,CA30),999)&gt;=0),CB30,                REPLACE(CB30,BZ30,IFERROR(FIND(" ",CB30,BZ30),999)-BZ30,                    SUBSTITUTE(INDEX(CB$2:CB$100,CA30),"$","")                  )), REPLACE(CB30,BX30,IFERROR(FIND(" ",CB30,BX30),999)-BX30,                   SUBSTITUTE(INDEX(CB$2:CB$100,BY30),"$","")                  ) )</f>
        <v>company1 = 'X'  ∧ company2 = 'X'  </v>
      </c>
      <c r="CD30" s="0" t="n">
        <f aca="false">IFERROR(FIND("f_",LOWER(CC30)),-1)</f>
        <v>-1</v>
      </c>
      <c r="CE30" s="0" t="n">
        <f aca="false">IF(CD30=-1,-1, VALUE(MID(CC30,CD30+2, IFERROR(FIND(" ",CC30,CD30),999)-CD30-2)))</f>
        <v>-1</v>
      </c>
      <c r="CF30" s="0" t="n">
        <f aca="false">IFERROR(FIND("r_",LOWER(CC30)),-1)</f>
        <v>-1</v>
      </c>
      <c r="CG30" s="0" t="n">
        <f aca="false">IF(CF30=-1,-1, ROW(CF30)-1+VALUE(MID(CC30,CF30+2, IFERROR(FIND(" ",CC30,CF30),999)-CF30-2)))</f>
        <v>-1</v>
      </c>
      <c r="CH30" s="0" t="str">
        <f aca="false">IF(AND(ISERROR(FIND("$",CC30)),CD30&lt;0,CF30&lt;0,$S30&gt;0), IF(INDEX($D$2:$D$100,$S30)="num","$"&amp;TRIM(SUBSTITUTE(CC30,",",INDEX($F$2:$F$100,$S30)&amp;","))&amp;INDEX($F$2:$F$100,$S30), IF(INDEX($D$2:$D$100,$S30)="excl","$"&amp;REPLACE(CC30,      IFERROR(FIND(CHAR(1),SUBSTITUTE(CC30,",",CHAR(1),INDEX($F$2:$F$100,$S30)-1)),1),      IFERROR(FIND(CHAR(1),SUBSTITUTE(CC30,",",CHAR(1),INDEX($F$2:$F$100,$S30))),99)-          IFERROR(FIND(CHAR(1),SUBSTITUTE(CC30,",",CHAR(1),INDEX($F$2:$F$100,$S30)-1)),0),""), IF(INDEX($D$2:$D$100,$S30)="repl","$"&amp;REPLACE(CC30,      IFERROR(FIND(CHAR(1),SUBSTITUTE(CC30,",",CHAR(1),INDEX($F$2:$F$100,$S30)-1))+1,1),      IFERROR(FIND(CHAR(1),SUBSTITUTE(CC30,",",CHAR(1),INDEX($F$2:$F$100,$S30))),99)-          IFERROR(FIND(CHAR(1),SUBSTITUTE(CC30,",",CHAR(1),INDEX($F$2:$F$100,$S30)-1)),0)-1,INDEX($G$2:$G$100,$S30)),CC30 ))), CC30)</f>
        <v>company1 = 'X'  ∧ company2 = 'X'  </v>
      </c>
      <c r="CI30" s="0" t="str">
        <f aca="false">IF(OR(CD30=-1,IFERROR(INDEX(CD$2:CD$100,CE30),999)&gt;=0,IFERROR(INDEX(CF$2:CF$100,CE30),999)&gt;=0),IF(OR(CF30=-1,IFERROR(INDEX(CD$2:CD$100,CG30),999)&gt;=0,IFERROR(INDEX(CF$2:CF$100,CG30),999)&gt;=0),CH30,                REPLACE(CH30,CF30,IFERROR(FIND(" ",CH30,CF30),999)-CF30,                    SUBSTITUTE(INDEX(CH$2:CH$100,CG30),"$","")                  )), REPLACE(CH30,CD30,IFERROR(FIND(" ",CH30,CD30),999)-CD30,                   SUBSTITUTE(INDEX(CH$2:CH$100,CE30),"$","")                  ) )</f>
        <v>company1 = 'X'  ∧ company2 = 'X'  </v>
      </c>
      <c r="CJ30" s="0" t="n">
        <f aca="false">IFERROR(FIND("f_",LOWER(CI30)),-1)</f>
        <v>-1</v>
      </c>
      <c r="CK30" s="0" t="n">
        <f aca="false">IF(CJ30=-1,-1, VALUE(MID(CI30,CJ30+2, IFERROR(FIND(" ",CI30,CJ30),999)-CJ30-2)))</f>
        <v>-1</v>
      </c>
      <c r="CL30" s="0" t="n">
        <f aca="false">IFERROR(FIND("r_",LOWER(CI30)),-1)</f>
        <v>-1</v>
      </c>
      <c r="CM30" s="0" t="n">
        <f aca="false">IF(CL30=-1,-1, ROW(CL30)-1+VALUE(MID(CI30,CL30+2, IFERROR(FIND(" ",CI30,CL30),999)-CL30-2)))</f>
        <v>-1</v>
      </c>
      <c r="CN30" s="0" t="str">
        <f aca="false">IF(AND(ISERROR(FIND("$",CI30)),CJ30&lt;0,CL30&lt;0,$S30&gt;0), IF(INDEX($D$2:$D$100,$S30)="num","$"&amp;TRIM(SUBSTITUTE(CI30,",",INDEX($F$2:$F$100,$S30)&amp;","))&amp;INDEX($F$2:$F$100,$S30), IF(INDEX($D$2:$D$100,$S30)="excl","$"&amp;REPLACE(CI30,      IFERROR(FIND(CHAR(1),SUBSTITUTE(CI30,",",CHAR(1),INDEX($F$2:$F$100,$S30)-1)),1),      IFERROR(FIND(CHAR(1),SUBSTITUTE(CI30,",",CHAR(1),INDEX($F$2:$F$100,$S30))),99)-          IFERROR(FIND(CHAR(1),SUBSTITUTE(CI30,",",CHAR(1),INDEX($F$2:$F$100,$S30)-1)),0),""), IF(INDEX($D$2:$D$100,$S30)="repl","$"&amp;REPLACE(CI30,      IFERROR(FIND(CHAR(1),SUBSTITUTE(CI30,",",CHAR(1),INDEX($F$2:$F$100,$S30)-1))+1,1),      IFERROR(FIND(CHAR(1),SUBSTITUTE(CI30,",",CHAR(1),INDEX($F$2:$F$100,$S30))),99)-          IFERROR(FIND(CHAR(1),SUBSTITUTE(CI30,",",CHAR(1),INDEX($F$2:$F$100,$S30)-1)),0)-1,INDEX($G$2:$G$100,$S30)),CI30 ))), CI30)</f>
        <v>company1 = 'X'  ∧ company2 = 'X'  </v>
      </c>
      <c r="CO30" s="0" t="str">
        <f aca="false">IF(OR(CJ30=-1,IFERROR(INDEX(CJ$2:CJ$100,CK30),999)&gt;=0,IFERROR(INDEX(CL$2:CL$100,CK30),999)&gt;=0),IF(OR(CL30=-1,IFERROR(INDEX(CJ$2:CJ$100,CM30),999)&gt;=0,IFERROR(INDEX(CL$2:CL$100,CM30),999)&gt;=0),CN30,                REPLACE(CN30,CL30,IFERROR(FIND(" ",CN30,CL30),999)-CL30,                    SUBSTITUTE(INDEX(CN$2:CN$100,CM30),"$","")                  )), REPLACE(CN30,CJ30,IFERROR(FIND(" ",CN30,CJ30),999)-CJ30,                   SUBSTITUTE(INDEX(CN$2:CN$100,CK30),"$","")                  ) )</f>
        <v>company1 = 'X'  ∧ company2 = 'X'  </v>
      </c>
      <c r="CP30" s="0" t="n">
        <f aca="false">IFERROR(FIND("f_",LOWER(CO30)),-1)</f>
        <v>-1</v>
      </c>
      <c r="CQ30" s="0" t="n">
        <f aca="false">IF(CP30=-1,-1, VALUE(MID(CO30,CP30+2, IFERROR(FIND(" ",CO30,CP30),999)-CP30-2)))</f>
        <v>-1</v>
      </c>
      <c r="CR30" s="0" t="n">
        <f aca="false">IFERROR(FIND("r_",LOWER(CO30)),-1)</f>
        <v>-1</v>
      </c>
      <c r="CS30" s="0" t="n">
        <f aca="false">IF(CR30=-1,-1, ROW(CR30)-1+VALUE(MID(CO30,CR30+2, IFERROR(FIND(" ",CO30,CR30),999)-CR30-2)))</f>
        <v>-1</v>
      </c>
      <c r="CT30" s="0" t="str">
        <f aca="false">IF(AND(ISERROR(FIND("$",CO30)),CP30&lt;0,CR30&lt;0,$S30&gt;0), IF(INDEX($D$2:$D$100,$S30)="num","$"&amp;TRIM(SUBSTITUTE(CO30,",",INDEX($F$2:$F$100,$S30)&amp;","))&amp;INDEX($F$2:$F$100,$S30), IF(INDEX($D$2:$D$100,$S30)="excl","$"&amp;REPLACE(CO30,      IFERROR(FIND(CHAR(1),SUBSTITUTE(CO30,",",CHAR(1),INDEX($F$2:$F$100,$S30)-1)),1),      IFERROR(FIND(CHAR(1),SUBSTITUTE(CO30,",",CHAR(1),INDEX($F$2:$F$100,$S30))),99)-          IFERROR(FIND(CHAR(1),SUBSTITUTE(CO30,",",CHAR(1),INDEX($F$2:$F$100,$S30)-1)),0),""), IF(INDEX($D$2:$D$100,$S30)="repl","$"&amp;REPLACE(CO30,      IFERROR(FIND(CHAR(1),SUBSTITUTE(CO30,",",CHAR(1),INDEX($F$2:$F$100,$S30)-1))+1,1),      IFERROR(FIND(CHAR(1),SUBSTITUTE(CO30,",",CHAR(1),INDEX($F$2:$F$100,$S30))),99)-          IFERROR(FIND(CHAR(1),SUBSTITUTE(CO30,",",CHAR(1),INDEX($F$2:$F$100,$S30)-1)),0)-1,INDEX($G$2:$G$100,$S30)),CO30 ))), CO30)</f>
        <v>company1 = 'X'  ∧ company2 = 'X'  </v>
      </c>
      <c r="CU30" s="0" t="str">
        <f aca="false">IF(OR(CP30=-1,IFERROR(INDEX(CP$2:CP$100,CQ30),999)&gt;=0,IFERROR(INDEX(CR$2:CR$100,CQ30),999)&gt;=0),IF(OR(CR30=-1,IFERROR(INDEX(CP$2:CP$100,CS30),999)&gt;=0,IFERROR(INDEX(CR$2:CR$100,CS30),999)&gt;=0),CT30,                REPLACE(CT30,CR30,IFERROR(FIND(" ",CT30,CR30),999)-CR30,                    SUBSTITUTE(INDEX(CT$2:CT$100,CS30),"$","")                  )), REPLACE(CT30,CP30,IFERROR(FIND(" ",CT30,CP30),999)-CP30,                   SUBSTITUTE(INDEX(CT$2:CT$100,CQ30),"$","")                  ) )</f>
        <v>company1 = 'X'  ∧ company2 = 'X'  </v>
      </c>
      <c r="CV30" s="0" t="n">
        <f aca="false">IFERROR(FIND("f_",LOWER(CU30)),-1)</f>
        <v>-1</v>
      </c>
      <c r="CW30" s="0" t="n">
        <f aca="false">IF(CV30=-1,-1, VALUE(MID(CU30,CV30+2, IFERROR(FIND(" ",CU30,CV30),999)-CV30-2)))</f>
        <v>-1</v>
      </c>
      <c r="CX30" s="0" t="n">
        <f aca="false">IFERROR(FIND("r_",LOWER(CU30)),-1)</f>
        <v>-1</v>
      </c>
      <c r="CY30" s="0" t="n">
        <f aca="false">IF(CX30=-1,-1, ROW(CX30)-1+VALUE(MID(CU30,CX30+2, IFERROR(FIND(" ",CU30,CX30),999)-CX30-2)))</f>
        <v>-1</v>
      </c>
      <c r="CZ30" s="0" t="str">
        <f aca="false">IF(AND(ISERROR(FIND("$",CU30)),CV30&lt;0,CX30&lt;0,$S30&gt;0), IF(INDEX($D$2:$D$100,$S30)="num","$"&amp;TRIM(SUBSTITUTE(CU30,",",INDEX($F$2:$F$100,$S30)&amp;","))&amp;INDEX($F$2:$F$100,$S30), IF(INDEX($D$2:$D$100,$S30)="excl","$"&amp;REPLACE(CU30,      IFERROR(FIND(CHAR(1),SUBSTITUTE(CU30,",",CHAR(1),INDEX($F$2:$F$100,$S30)-1)),1),      IFERROR(FIND(CHAR(1),SUBSTITUTE(CU30,",",CHAR(1),INDEX($F$2:$F$100,$S30))),99)-          IFERROR(FIND(CHAR(1),SUBSTITUTE(CU30,",",CHAR(1),INDEX($F$2:$F$100,$S30)-1)),0),""), IF(INDEX($D$2:$D$100,$S30)="repl","$"&amp;REPLACE(CU30,      IFERROR(FIND(CHAR(1),SUBSTITUTE(CU30,",",CHAR(1),INDEX($F$2:$F$100,$S30)-1))+1,1),      IFERROR(FIND(CHAR(1),SUBSTITUTE(CU30,",",CHAR(1),INDEX($F$2:$F$100,$S30))),99)-          IFERROR(FIND(CHAR(1),SUBSTITUTE(CU30,",",CHAR(1),INDEX($F$2:$F$100,$S30)-1)),0)-1,INDEX($G$2:$G$100,$S30)),CU30 ))), CU30)</f>
        <v>company1 = 'X'  ∧ company2 = 'X'  </v>
      </c>
      <c r="DA30" s="0" t="str">
        <f aca="false">IF(OR(CV30=-1,IFERROR(INDEX(CV$2:CV$100,CW30),999)&gt;=0,IFERROR(INDEX(CX$2:CX$100,CW30),999)&gt;=0),IF(OR(CX30=-1,IFERROR(INDEX(CV$2:CV$100,CY30),999)&gt;=0,IFERROR(INDEX(CX$2:CX$100,CY30),999)&gt;=0),CZ30,                REPLACE(CZ30,CX30,IFERROR(FIND(" ",CZ30,CX30),999)-CX30,                    SUBSTITUTE(INDEX(CZ$2:CZ$100,CY30),"$","")                  )), REPLACE(CZ30,CV30,IFERROR(FIND(" ",CZ30,CV30),999)-CV30,                   SUBSTITUTE(INDEX(CZ$2:CZ$100,CW30),"$","")                  ) )</f>
        <v>company1 = 'X'  ∧ company2 = 'X'  </v>
      </c>
      <c r="DB30" s="0" t="n">
        <f aca="false">IFERROR(FIND("f_",LOWER(DA30)),-1)</f>
        <v>-1</v>
      </c>
      <c r="DC30" s="0" t="n">
        <f aca="false">IF(DB30=-1,-1, VALUE(MID(DA30,DB30+2, IFERROR(FIND(" ",DA30,DB30),999)-DB30-2)))</f>
        <v>-1</v>
      </c>
      <c r="DD30" s="0" t="n">
        <f aca="false">IFERROR(FIND("r_",LOWER(DA30)),-1)</f>
        <v>-1</v>
      </c>
      <c r="DE30" s="0" t="n">
        <f aca="false">IF(DD30=-1,-1, ROW(DD30)-1+VALUE(MID(DA30,DD30+2, IFERROR(FIND(" ",DA30,DD30),999)-DD30-2)))</f>
        <v>-1</v>
      </c>
      <c r="DF30" s="0" t="str">
        <f aca="false">IF(AND(ISERROR(FIND("$",DA30)),DB30&lt;0,DD30&lt;0,$S30&gt;0), IF(INDEX($D$2:$D$100,$S30)="num","$"&amp;TRIM(SUBSTITUTE(DA30,",",INDEX($F$2:$F$100,$S30)&amp;","))&amp;INDEX($F$2:$F$100,$S30), IF(INDEX($D$2:$D$100,$S30)="excl","$"&amp;REPLACE(DA30,      IFERROR(FIND(CHAR(1),SUBSTITUTE(DA30,",",CHAR(1),INDEX($F$2:$F$100,$S30)-1)),1),      IFERROR(FIND(CHAR(1),SUBSTITUTE(DA30,",",CHAR(1),INDEX($F$2:$F$100,$S30))),99)-          IFERROR(FIND(CHAR(1),SUBSTITUTE(DA30,",",CHAR(1),INDEX($F$2:$F$100,$S30)-1)),0),""), IF(INDEX($D$2:$D$100,$S30)="repl","$"&amp;REPLACE(DA30,      IFERROR(FIND(CHAR(1),SUBSTITUTE(DA30,",",CHAR(1),INDEX($F$2:$F$100,$S30)-1))+1,1),      IFERROR(FIND(CHAR(1),SUBSTITUTE(DA30,",",CHAR(1),INDEX($F$2:$F$100,$S30))),99)-          IFERROR(FIND(CHAR(1),SUBSTITUTE(DA30,",",CHAR(1),INDEX($F$2:$F$100,$S30)-1)),0)-1,INDEX($G$2:$G$100,$S30)),DA30 ))), DA30)</f>
        <v>company1 = 'X'  ∧ company2 = 'X'  </v>
      </c>
      <c r="DG30" s="0" t="str">
        <f aca="false">IF(OR(DB30=-1,IFERROR(INDEX(DB$2:DB$100,DC30),999)&gt;=0,IFERROR(INDEX(DD$2:DD$100,DC30),999)&gt;=0),IF(OR(DD30=-1,IFERROR(INDEX(DB$2:DB$100,DE30),999)&gt;=0,IFERROR(INDEX(DD$2:DD$100,DE30),999)&gt;=0),DF30,                REPLACE(DF30,DD30,IFERROR(FIND(" ",DF30,DD30),999)-DD30,                    SUBSTITUTE(INDEX(DF$2:DF$100,DE30),"$","")                  )), REPLACE(DF30,DB30,IFERROR(FIND(" ",DF30,DB30),999)-DB30,                   SUBSTITUTE(INDEX(DF$2:DF$100,DC30),"$","")                  ) )</f>
        <v>company1 = 'X'  ∧ company2 = 'X'  </v>
      </c>
      <c r="DH30" s="0" t="n">
        <f aca="false">IFERROR(FIND("f_",LOWER(DG30)),-1)</f>
        <v>-1</v>
      </c>
      <c r="DI30" s="0" t="n">
        <f aca="false">IF(DH30=-1,-1, VALUE(MID(DG30,DH30+2, IFERROR(FIND(" ",DG30,DH30),999)-DH30-2)))</f>
        <v>-1</v>
      </c>
      <c r="DJ30" s="0" t="n">
        <f aca="false">IFERROR(FIND("r_",LOWER(DG30)),-1)</f>
        <v>-1</v>
      </c>
      <c r="DK30" s="0" t="n">
        <f aca="false">IF(DJ30=-1,-1, ROW(DJ30)-1+VALUE(MID(DG30,DJ30+2, IFERROR(FIND(" ",DG30,DJ30),999)-DJ30-2)))</f>
        <v>-1</v>
      </c>
      <c r="DL30" s="0" t="str">
        <f aca="false">IF(AND(ISERROR(FIND("$",DG30)),DH30&lt;0,DJ30&lt;0,$S30&gt;0), IF(INDEX($D$2:$D$100,$S30)="num","$"&amp;TRIM(SUBSTITUTE(DG30,",",INDEX($F$2:$F$100,$S30)&amp;","))&amp;INDEX($F$2:$F$100,$S30), IF(INDEX($D$2:$D$100,$S30)="excl","$"&amp;REPLACE(DG30,      IFERROR(FIND(CHAR(1),SUBSTITUTE(DG30,",",CHAR(1),INDEX($F$2:$F$100,$S30)-1)),1),      IFERROR(FIND(CHAR(1),SUBSTITUTE(DG30,",",CHAR(1),INDEX($F$2:$F$100,$S30))),99)-          IFERROR(FIND(CHAR(1),SUBSTITUTE(DG30,",",CHAR(1),INDEX($F$2:$F$100,$S30)-1)),0),""), IF(INDEX($D$2:$D$100,$S30)="repl","$"&amp;REPLACE(DG30,      IFERROR(FIND(CHAR(1),SUBSTITUTE(DG30,",",CHAR(1),INDEX($F$2:$F$100,$S30)-1))+1,1),      IFERROR(FIND(CHAR(1),SUBSTITUTE(DG30,",",CHAR(1),INDEX($F$2:$F$100,$S30))),99)-          IFERROR(FIND(CHAR(1),SUBSTITUTE(DG30,",",CHAR(1),INDEX($F$2:$F$100,$S30)-1)),0)-1,INDEX($G$2:$G$100,$S30)),DG30 ))), DG30)</f>
        <v>company1 = 'X'  ∧ company2 = 'X'  </v>
      </c>
      <c r="DM30" s="0" t="str">
        <f aca="false">IF(OR(DH30=-1,IFERROR(INDEX(DH$2:DH$100,DI30),999)&gt;=0,IFERROR(INDEX(DJ$2:DJ$100,DI30),999)&gt;=0),IF(OR(DJ30=-1,IFERROR(INDEX(DH$2:DH$100,DK30),999)&gt;=0,IFERROR(INDEX(DJ$2:DJ$100,DK30),999)&gt;=0),DL30,                REPLACE(DL30,DJ30,IFERROR(FIND(" ",DL30,DJ30),999)-DJ30,                    SUBSTITUTE(INDEX(DL$2:DL$100,DK30),"$","")                  )), REPLACE(DL30,DH30,IFERROR(FIND(" ",DL30,DH30),999)-DH30,                   SUBSTITUTE(INDEX(DL$2:DL$100,DI30),"$","")                  ) )</f>
        <v>company1 = 'X'  ∧ company2 = 'X'  </v>
      </c>
      <c r="DN30" s="0" t="n">
        <f aca="false">IFERROR(FIND("f_",LOWER(DM30)),-1)</f>
        <v>-1</v>
      </c>
      <c r="DO30" s="0" t="n">
        <f aca="false">IF(DN30=-1,-1, VALUE(MID(DM30,DN30+2, IFERROR(FIND(" ",DM30,DN30),999)-DN30-2)))</f>
        <v>-1</v>
      </c>
      <c r="DP30" s="0" t="n">
        <f aca="false">IFERROR(FIND("r_",LOWER(DM30)),-1)</f>
        <v>-1</v>
      </c>
      <c r="DQ30" s="0" t="n">
        <f aca="false">IF(DP30=-1,-1, ROW(DP30)-1+VALUE(MID(DM30,DP30+2, IFERROR(FIND(" ",DM30,DP30),999)-DP30-2)))</f>
        <v>-1</v>
      </c>
      <c r="DR30" s="0" t="str">
        <f aca="false">IF(AND(ISERROR(FIND("$",DM30)),DN30&lt;0,DP30&lt;0,$S30&gt;0), IF(INDEX($D$2:$D$100,$S30)="num","$"&amp;TRIM(SUBSTITUTE(DM30,",",INDEX($F$2:$F$100,$S30)&amp;","))&amp;INDEX($F$2:$F$100,$S30), IF(INDEX($D$2:$D$100,$S30)="excl","$"&amp;REPLACE(DM30,      IFERROR(FIND(CHAR(1),SUBSTITUTE(DM30,",",CHAR(1),INDEX($F$2:$F$100,$S30)-1)),1),      IFERROR(FIND(CHAR(1),SUBSTITUTE(DM30,",",CHAR(1),INDEX($F$2:$F$100,$S30))),99)-          IFERROR(FIND(CHAR(1),SUBSTITUTE(DM30,",",CHAR(1),INDEX($F$2:$F$100,$S30)-1)),0),""), IF(INDEX($D$2:$D$100,$S30)="repl","$"&amp;REPLACE(DM30,      IFERROR(FIND(CHAR(1),SUBSTITUTE(DM30,",",CHAR(1),INDEX($F$2:$F$100,$S30)-1))+1,1),      IFERROR(FIND(CHAR(1),SUBSTITUTE(DM30,",",CHAR(1),INDEX($F$2:$F$100,$S30))),99)-          IFERROR(FIND(CHAR(1),SUBSTITUTE(DM30,",",CHAR(1),INDEX($F$2:$F$100,$S30)-1)),0)-1,INDEX($G$2:$G$100,$S30)),DM30 ))), DM30)</f>
        <v>company1 = 'X'  ∧ company2 = 'X'  </v>
      </c>
      <c r="DS30" s="0" t="str">
        <f aca="false">IF(OR(DN30=-1,IFERROR(INDEX(DN$2:DN$100,DO30),999)&gt;=0,IFERROR(INDEX(DP$2:DP$100,DO30),999)&gt;=0),IF(OR(DP30=-1,IFERROR(INDEX(DN$2:DN$100,DQ30),999)&gt;=0,IFERROR(INDEX(DP$2:DP$100,DQ30),999)&gt;=0),DR30,                REPLACE(DR30,DP30,IFERROR(FIND(" ",DR30,DP30),999)-DP30,                    SUBSTITUTE(INDEX(DR$2:DR$100,DQ30),"$","")                  )), REPLACE(DR30,DN30,IFERROR(FIND(" ",DR30,DN30),999)-DN30,                   SUBSTITUTE(INDEX(DR$2:DR$100,DO30),"$","")                  ) )</f>
        <v>company1 = 'X'  ∧ company2 = 'X'  </v>
      </c>
      <c r="DT30" s="0" t="n">
        <f aca="false">IFERROR(FIND("f_",LOWER(DS30)),-1)</f>
        <v>-1</v>
      </c>
      <c r="DU30" s="0" t="n">
        <f aca="false">IF(DT30=-1,-1, VALUE(MID(DS30,DT30+2, IFERROR(FIND(" ",DS30,DT30),999)-DT30-2)))</f>
        <v>-1</v>
      </c>
      <c r="DV30" s="0" t="n">
        <f aca="false">IFERROR(FIND("r_",LOWER(DS30)),-1)</f>
        <v>-1</v>
      </c>
      <c r="DW30" s="0" t="n">
        <f aca="false">IF(DV30=-1,-1, ROW(DV30)-1+VALUE(MID(DS30,DV30+2, IFERROR(FIND(" ",DS30,DV30),999)-DV30-2)))</f>
        <v>-1</v>
      </c>
      <c r="DX30" s="0" t="str">
        <f aca="false">IF(AND(ISERROR(FIND("$",DS30)),DT30&lt;0,DV30&lt;0,$S30&gt;0), IF(INDEX($D$2:$D$100,$S30)="num","$"&amp;TRIM(SUBSTITUTE(DS30,",",INDEX($F$2:$F$100,$S30)&amp;","))&amp;INDEX($F$2:$F$100,$S30), IF(INDEX($D$2:$D$100,$S30)="excl","$"&amp;REPLACE(DS30,      IFERROR(FIND(CHAR(1),SUBSTITUTE(DS30,",",CHAR(1),INDEX($F$2:$F$100,$S30)-1)),1),      IFERROR(FIND(CHAR(1),SUBSTITUTE(DS30,",",CHAR(1),INDEX($F$2:$F$100,$S30))),99)-          IFERROR(FIND(CHAR(1),SUBSTITUTE(DS30,",",CHAR(1),INDEX($F$2:$F$100,$S30)-1)),0),""), IF(INDEX($D$2:$D$100,$S30)="repl","$"&amp;REPLACE(DS30,      IFERROR(FIND(CHAR(1),SUBSTITUTE(DS30,",",CHAR(1),INDEX($F$2:$F$100,$S30)-1))+1,1),      IFERROR(FIND(CHAR(1),SUBSTITUTE(DS30,",",CHAR(1),INDEX($F$2:$F$100,$S30))),99)-          IFERROR(FIND(CHAR(1),SUBSTITUTE(DS30,",",CHAR(1),INDEX($F$2:$F$100,$S30)-1)),0)-1,INDEX($G$2:$G$100,$S30)),DS30 ))), DS30)</f>
        <v>company1 = 'X'  ∧ company2 = 'X'  </v>
      </c>
      <c r="DY30" s="0" t="str">
        <f aca="false">IF(OR(DT30=-1,IFERROR(INDEX(DT$2:DT$100,DU30),999)&gt;=0,IFERROR(INDEX(DV$2:DV$100,DU30),999)&gt;=0),IF(OR(DV30=-1,IFERROR(INDEX(DT$2:DT$100,DW30),999)&gt;=0,IFERROR(INDEX(DV$2:DV$100,DW30),999)&gt;=0),DX30,                REPLACE(DX30,DV30,IFERROR(FIND(" ",DX30,DV30),999)-DV30,                    SUBSTITUTE(INDEX(DX$2:DX$100,DW30),"$","")                  )), REPLACE(DX30,DT30,IFERROR(FIND(" ",DX30,DT30),999)-DT30,                   SUBSTITUTE(INDEX(DX$2:DX$100,DU30),"$","")                  ) )</f>
        <v>company1 = 'X'  ∧ company2 = 'X'  </v>
      </c>
      <c r="DZ30" s="0" t="n">
        <f aca="false">IFERROR(FIND("f_",LOWER(DY30)),-1)</f>
        <v>-1</v>
      </c>
      <c r="EA30" s="0" t="n">
        <f aca="false">IF(DZ30=-1,-1, VALUE(MID(DY30,DZ30+2, IFERROR(FIND(" ",DY30,DZ30),999)-DZ30-2)))</f>
        <v>-1</v>
      </c>
      <c r="EB30" s="0" t="n">
        <f aca="false">IFERROR(FIND("r_",LOWER(DY30)),-1)</f>
        <v>-1</v>
      </c>
      <c r="EC30" s="0" t="n">
        <f aca="false">IF(EB30=-1,-1, ROW(EB30)-1+VALUE(MID(DY30,EB30+2, IFERROR(FIND(" ",DY30,EB30),999)-EB30-2)))</f>
        <v>-1</v>
      </c>
      <c r="ED30" s="0" t="str">
        <f aca="false">IF(AND(ISERROR(FIND("$",DY30)),DZ30&lt;0,EB30&lt;0,$S30&gt;0), IF(INDEX($D$2:$D$100,$S30)="num","$"&amp;TRIM(SUBSTITUTE(DY30,",",INDEX($F$2:$F$100,$S30)&amp;","))&amp;INDEX($F$2:$F$100,$S30), IF(INDEX($D$2:$D$100,$S30)="excl","$"&amp;REPLACE(DY30,      IFERROR(FIND(CHAR(1),SUBSTITUTE(DY30,",",CHAR(1),INDEX($F$2:$F$100,$S30)-1)),1),      IFERROR(FIND(CHAR(1),SUBSTITUTE(DY30,",",CHAR(1),INDEX($F$2:$F$100,$S30))),99)-          IFERROR(FIND(CHAR(1),SUBSTITUTE(DY30,",",CHAR(1),INDEX($F$2:$F$100,$S30)-1)),0),""), IF(INDEX($D$2:$D$100,$S30)="repl","$"&amp;REPLACE(DY30,      IFERROR(FIND(CHAR(1),SUBSTITUTE(DY30,",",CHAR(1),INDEX($F$2:$F$100,$S30)-1))+1,1),      IFERROR(FIND(CHAR(1),SUBSTITUTE(DY30,",",CHAR(1),INDEX($F$2:$F$100,$S30))),99)-          IFERROR(FIND(CHAR(1),SUBSTITUTE(DY30,",",CHAR(1),INDEX($F$2:$F$100,$S30)-1)),0)-1,INDEX($G$2:$G$100,$S30)),DY30 ))), DY30)</f>
        <v>company1 = 'X'  ∧ company2 = 'X'  </v>
      </c>
      <c r="EE30" s="0" t="str">
        <f aca="false">IF(OR(DZ30=-1,IFERROR(INDEX(DZ$2:DZ$100,EA30),999)&gt;=0,IFERROR(INDEX(EB$2:EB$100,EA30),999)&gt;=0),IF(OR(EB30=-1,IFERROR(INDEX(DZ$2:DZ$100,EC30),999)&gt;=0,IFERROR(INDEX(EB$2:EB$100,EC30),999)&gt;=0),ED30,                REPLACE(ED30,EB30,IFERROR(FIND(" ",ED30,EB30),999)-EB30,                    SUBSTITUTE(INDEX(ED$2:ED$100,EC30),"$","")                  )), REPLACE(ED30,DZ30,IFERROR(FIND(" ",ED30,DZ30),999)-DZ30,                   SUBSTITUTE(INDEX(ED$2:ED$100,EA30),"$","")                  ) )</f>
        <v>company1 = 'X'  ∧ company2 = 'X'  </v>
      </c>
      <c r="EF30" s="0" t="n">
        <f aca="false">IFERROR(FIND("f_",LOWER(EE30)),-1)</f>
        <v>-1</v>
      </c>
      <c r="EG30" s="0" t="n">
        <f aca="false">IF(EF30=-1,-1, VALUE(MID(EE30,EF30+2, IFERROR(FIND(" ",EE30,EF30),999)-EF30-2)))</f>
        <v>-1</v>
      </c>
      <c r="EH30" s="0" t="n">
        <f aca="false">IFERROR(FIND("r_",LOWER(EE30)),-1)</f>
        <v>-1</v>
      </c>
      <c r="EI30" s="0" t="n">
        <f aca="false">IF(EH30=-1,-1, ROW(EH30)-1+VALUE(MID(EE30,EH30+2, IFERROR(FIND(" ",EE30,EH30),999)-EH30-2)))</f>
        <v>-1</v>
      </c>
      <c r="EJ30" s="0" t="str">
        <f aca="false">IF(AND(ISERROR(FIND("$",EE30)),EF30&lt;0,EH30&lt;0,$S30&gt;0), IF(INDEX($D$2:$D$100,$S30)="num","$"&amp;TRIM(SUBSTITUTE(EE30,",",INDEX($F$2:$F$100,$S30)&amp;","))&amp;INDEX($F$2:$F$100,$S30), IF(INDEX($D$2:$D$100,$S30)="excl","$"&amp;REPLACE(EE30,      IFERROR(FIND(CHAR(1),SUBSTITUTE(EE30,",",CHAR(1),INDEX($F$2:$F$100,$S30)-1)),1),      IFERROR(FIND(CHAR(1),SUBSTITUTE(EE30,",",CHAR(1),INDEX($F$2:$F$100,$S30))),99)-          IFERROR(FIND(CHAR(1),SUBSTITUTE(EE30,",",CHAR(1),INDEX($F$2:$F$100,$S30)-1)),0),""), IF(INDEX($D$2:$D$100,$S30)="repl","$"&amp;REPLACE(EE30,      IFERROR(FIND(CHAR(1),SUBSTITUTE(EE30,",",CHAR(1),INDEX($F$2:$F$100,$S30)-1))+1,1),      IFERROR(FIND(CHAR(1),SUBSTITUTE(EE30,",",CHAR(1),INDEX($F$2:$F$100,$S30))),99)-          IFERROR(FIND(CHAR(1),SUBSTITUTE(EE30,",",CHAR(1),INDEX($F$2:$F$100,$S30)-1)),0)-1,INDEX($G$2:$G$100,$S30)),EE30 ))), EE30)</f>
        <v>company1 = 'X'  ∧ company2 = 'X'  </v>
      </c>
      <c r="EK30" s="0" t="str">
        <f aca="false">IF(OR(EF30=-1,IFERROR(INDEX(EF$2:EF$100,EG30),999)&gt;=0,IFERROR(INDEX(EH$2:EH$100,EG30),999)&gt;=0),IF(OR(EH30=-1,IFERROR(INDEX(EF$2:EF$100,EI30),999)&gt;=0,IFERROR(INDEX(EH$2:EH$100,EI30),999)&gt;=0),EJ30,                REPLACE(EJ30,EH30,IFERROR(FIND(" ",EJ30,EH30),999)-EH30,                    SUBSTITUTE(INDEX(EJ$2:EJ$100,EI30),"$","")                  )), REPLACE(EJ30,EF30,IFERROR(FIND(" ",EJ30,EF30),999)-EF30,                   SUBSTITUTE(INDEX(EJ$2:EJ$100,EG30),"$","")                  ) )</f>
        <v>company1 = 'X'  ∧ company2 = 'X'  </v>
      </c>
      <c r="EL30" s="0" t="n">
        <f aca="false">IFERROR(FIND("f_",LOWER(EK30)),-1)</f>
        <v>-1</v>
      </c>
      <c r="EM30" s="0" t="n">
        <f aca="false">IF(EL30=-1,-1, VALUE(MID(EK30,EL30+2, IFERROR(FIND(" ",EK30,EL30),999)-EL30-2)))</f>
        <v>-1</v>
      </c>
      <c r="EN30" s="0" t="n">
        <f aca="false">IFERROR(FIND("r_",LOWER(EK30)),-1)</f>
        <v>-1</v>
      </c>
      <c r="EO30" s="0" t="n">
        <f aca="false">IF(EN30=-1,-1, ROW(EN30)-1+VALUE(MID(EK30,EN30+2, IFERROR(FIND(" ",EK30,EN30),999)-EN30-2)))</f>
        <v>-1</v>
      </c>
      <c r="EP30" s="0" t="str">
        <f aca="false">IF(AND(ISERROR(FIND("$",EK30)),EL30&lt;0,EN30&lt;0,$S30&gt;0), IF(INDEX($D$2:$D$100,$S30)="num","$"&amp;TRIM(SUBSTITUTE(EK30,",",INDEX($F$2:$F$100,$S30)&amp;","))&amp;INDEX($F$2:$F$100,$S30), IF(INDEX($D$2:$D$100,$S30)="excl","$"&amp;REPLACE(EK30,      IFERROR(FIND(CHAR(1),SUBSTITUTE(EK30,",",CHAR(1),INDEX($F$2:$F$100,$S30)-1)),1),      IFERROR(FIND(CHAR(1),SUBSTITUTE(EK30,",",CHAR(1),INDEX($F$2:$F$100,$S30))),99)-          IFERROR(FIND(CHAR(1),SUBSTITUTE(EK30,",",CHAR(1),INDEX($F$2:$F$100,$S30)-1)),0),""), IF(INDEX($D$2:$D$100,$S30)="repl","$"&amp;REPLACE(EK30,      IFERROR(FIND(CHAR(1),SUBSTITUTE(EK30,",",CHAR(1),INDEX($F$2:$F$100,$S30)-1))+1,1),      IFERROR(FIND(CHAR(1),SUBSTITUTE(EK30,",",CHAR(1),INDEX($F$2:$F$100,$S30))),99)-          IFERROR(FIND(CHAR(1),SUBSTITUTE(EK30,",",CHAR(1),INDEX($F$2:$F$100,$S30)-1)),0)-1,INDEX($G$2:$G$100,$S30)),EK30 ))), EK30)</f>
        <v>company1 = 'X'  ∧ company2 = 'X'  </v>
      </c>
      <c r="EQ30" s="0" t="str">
        <f aca="false">IF(OR(EL30=-1,IFERROR(INDEX(EL$2:EL$100,EM30),999)&gt;=0,IFERROR(INDEX(EN$2:EN$100,EM30),999)&gt;=0),IF(OR(EN30=-1,IFERROR(INDEX(EL$2:EL$100,EO30),999)&gt;=0,IFERROR(INDEX(EN$2:EN$100,EO30),999)&gt;=0),EP30,                REPLACE(EP30,EN30,IFERROR(FIND(" ",EP30,EN30),999)-EN30,                    SUBSTITUTE(INDEX(EP$2:EP$100,EO30),"$","")                  )), REPLACE(EP30,EL30,IFERROR(FIND(" ",EP30,EL30),999)-EL30,                   SUBSTITUTE(INDEX(EP$2:EP$100,EM30),"$","")                  ) )</f>
        <v>company1 = 'X'  ∧ company2 = 'X'  </v>
      </c>
      <c r="ER30" s="0" t="n">
        <f aca="false">IFERROR(FIND("f_",LOWER(EQ30)),-1)</f>
        <v>-1</v>
      </c>
      <c r="ES30" s="0" t="n">
        <f aca="false">IF(ER30=-1,-1, VALUE(MID(EQ30,ER30+2, IFERROR(FIND(" ",EQ30,ER30),999)-ER30-2)))</f>
        <v>-1</v>
      </c>
      <c r="ET30" s="0" t="n">
        <f aca="false">IFERROR(FIND("r_",LOWER(EQ30)),-1)</f>
        <v>-1</v>
      </c>
      <c r="EU30" s="0" t="n">
        <f aca="false">IF(ET30=-1,-1, ROW(ET30)-1+VALUE(MID(EQ30,ET30+2, IFERROR(FIND(" ",EQ30,ET30),999)-ET30-2)))</f>
        <v>-1</v>
      </c>
      <c r="EV30" s="0" t="str">
        <f aca="false">IF(AND(ISERROR(FIND("$",EQ30)),ER30&lt;0,ET30&lt;0,$S30&gt;0), IF(INDEX($D$2:$D$100,$S30)="num","$"&amp;TRIM(SUBSTITUTE(EQ30,",",INDEX($F$2:$F$100,$S30)&amp;","))&amp;INDEX($F$2:$F$100,$S30), IF(INDEX($D$2:$D$100,$S30)="excl","$"&amp;REPLACE(EQ30,      IFERROR(FIND(CHAR(1),SUBSTITUTE(EQ30,",",CHAR(1),INDEX($F$2:$F$100,$S30)-1)),1),      IFERROR(FIND(CHAR(1),SUBSTITUTE(EQ30,",",CHAR(1),INDEX($F$2:$F$100,$S30))),99)-          IFERROR(FIND(CHAR(1),SUBSTITUTE(EQ30,",",CHAR(1),INDEX($F$2:$F$100,$S30)-1)),0),""), IF(INDEX($D$2:$D$100,$S30)="repl","$"&amp;REPLACE(EQ30,      IFERROR(FIND(CHAR(1),SUBSTITUTE(EQ30,",",CHAR(1),INDEX($F$2:$F$100,$S30)-1))+1,1),      IFERROR(FIND(CHAR(1),SUBSTITUTE(EQ30,",",CHAR(1),INDEX($F$2:$F$100,$S30))),99)-          IFERROR(FIND(CHAR(1),SUBSTITUTE(EQ30,",",CHAR(1),INDEX($F$2:$F$100,$S30)-1)),0)-1,INDEX($G$2:$G$100,$S30)),EQ30 ))), EQ30)</f>
        <v>company1 = 'X'  ∧ company2 = 'X'  </v>
      </c>
      <c r="EW30" s="0" t="str">
        <f aca="false">IF(OR(ER30=-1,IFERROR(INDEX(ER$2:ER$100,ES30),999)&gt;=0,IFERROR(INDEX(ET$2:ET$100,ES30),999)&gt;=0),IF(OR(ET30=-1,IFERROR(INDEX(ER$2:ER$100,EU30),999)&gt;=0,IFERROR(INDEX(ET$2:ET$100,EU30),999)&gt;=0),EV30,                REPLACE(EV30,ET30,IFERROR(FIND(" ",EV30,ET30),999)-ET30,                    SUBSTITUTE(INDEX(EV$2:EV$100,EU30),"$","")                  )), REPLACE(EV30,ER30,IFERROR(FIND(" ",EV30,ER30),999)-ER30,                   SUBSTITUTE(INDEX(EV$2:EV$100,ES30),"$","")                  ) )</f>
        <v>company1 = 'X'  ∧ company2 = 'X'  </v>
      </c>
      <c r="EX30" s="0" t="n">
        <f aca="false">IFERROR(FIND("f_",LOWER(EW30)),-1)</f>
        <v>-1</v>
      </c>
      <c r="EY30" s="0" t="n">
        <f aca="false">IF(EX30=-1,-1, VALUE(MID(EW30,EX30+2, IFERROR(FIND(" ",EW30,EX30),999)-EX30-2)))</f>
        <v>-1</v>
      </c>
      <c r="EZ30" s="0" t="n">
        <f aca="false">IFERROR(FIND("r_",LOWER(EW30)),-1)</f>
        <v>-1</v>
      </c>
      <c r="FA30" s="0" t="n">
        <f aca="false">IF(EZ30=-1,-1, ROW(EZ30)-1+VALUE(MID(EW30,EZ30+2, IFERROR(FIND(" ",EW30,EZ30),999)-EZ30-2)))</f>
        <v>-1</v>
      </c>
      <c r="FB30" s="0" t="str">
        <f aca="false">IF(AND(ISERROR(FIND("$",EW30)),EX30&lt;0,EZ30&lt;0,$S30&gt;0), IF(INDEX($D$2:$D$100,$S30)="num","$"&amp;TRIM(SUBSTITUTE(EW30,",",INDEX($F$2:$F$100,$S30)&amp;","))&amp;INDEX($F$2:$F$100,$S30), IF(INDEX($D$2:$D$100,$S30)="excl","$"&amp;REPLACE(EW30,      IFERROR(FIND(CHAR(1),SUBSTITUTE(EW30,",",CHAR(1),INDEX($F$2:$F$100,$S30)-1)),1),      IFERROR(FIND(CHAR(1),SUBSTITUTE(EW30,",",CHAR(1),INDEX($F$2:$F$100,$S30))),99)-          IFERROR(FIND(CHAR(1),SUBSTITUTE(EW30,",",CHAR(1),INDEX($F$2:$F$100,$S30)-1)),0),""), IF(INDEX($D$2:$D$100,$S30)="repl","$"&amp;REPLACE(EW30,      IFERROR(FIND(CHAR(1),SUBSTITUTE(EW30,",",CHAR(1),INDEX($F$2:$F$100,$S30)-1))+1,1),      IFERROR(FIND(CHAR(1),SUBSTITUTE(EW30,",",CHAR(1),INDEX($F$2:$F$100,$S30))),99)-          IFERROR(FIND(CHAR(1),SUBSTITUTE(EW30,",",CHAR(1),INDEX($F$2:$F$100,$S30)-1)),0)-1,INDEX($G$2:$G$100,$S30)),EW30 ))), EW30)</f>
        <v>company1 = 'X'  ∧ company2 = 'X'  </v>
      </c>
      <c r="FC30" s="0" t="str">
        <f aca="false">IF(OR(EX30=-1,IFERROR(INDEX(EX$2:EX$100,EY30),999)&gt;=0,IFERROR(INDEX(EZ$2:EZ$100,EY30),999)&gt;=0),IF(OR(EZ30=-1,IFERROR(INDEX(EX$2:EX$100,FA30),999)&gt;=0,IFERROR(INDEX(EZ$2:EZ$100,FA30),999)&gt;=0),FB30,                REPLACE(FB30,EZ30,IFERROR(FIND(" ",FB30,EZ30),999)-EZ30,                    SUBSTITUTE(INDEX(FB$2:FB$100,FA30),"$","")                  )), REPLACE(FB30,EX30,IFERROR(FIND(" ",FB30,EX30),999)-EX30,                   SUBSTITUTE(INDEX(FB$2:FB$100,EY30),"$","")                  ) )</f>
        <v>company1 = 'X'  ∧ company2 = 'X'  </v>
      </c>
      <c r="FD30" s="0" t="n">
        <f aca="false">IFERROR(FIND("f_",LOWER(FC30)),-1)</f>
        <v>-1</v>
      </c>
      <c r="FE30" s="0" t="n">
        <f aca="false">IF(FD30=-1,-1, VALUE(MID(FC30,FD30+2, IFERROR(FIND(" ",FC30,FD30),999)-FD30-2)))</f>
        <v>-1</v>
      </c>
      <c r="FF30" s="0" t="n">
        <f aca="false">IFERROR(FIND("r_",LOWER(FC30)),-1)</f>
        <v>-1</v>
      </c>
      <c r="FG30" s="0" t="n">
        <f aca="false">IF(FF30=-1,-1, ROW(FF30)-1+VALUE(MID(FC30,FF30+2, IFERROR(FIND(" ",FC30,FF30),999)-FF30-2)))</f>
        <v>-1</v>
      </c>
      <c r="FH30" s="0" t="str">
        <f aca="false">IF(AND(ISERROR(FIND("$",FC30)),FD30&lt;0,FF30&lt;0,$S30&gt;0), IF(INDEX($D$2:$D$100,$S30)="num","$"&amp;TRIM(SUBSTITUTE(FC30,",",INDEX($F$2:$F$100,$S30)&amp;","))&amp;INDEX($F$2:$F$100,$S30), IF(INDEX($D$2:$D$100,$S30)="excl","$"&amp;REPLACE(FC30,      IFERROR(FIND(CHAR(1),SUBSTITUTE(FC30,",",CHAR(1),INDEX($F$2:$F$100,$S30)-1)),1),      IFERROR(FIND(CHAR(1),SUBSTITUTE(FC30,",",CHAR(1),INDEX($F$2:$F$100,$S30))),99)-          IFERROR(FIND(CHAR(1),SUBSTITUTE(FC30,",",CHAR(1),INDEX($F$2:$F$100,$S30)-1)),0),""), IF(INDEX($D$2:$D$100,$S30)="repl","$"&amp;REPLACE(FC30,      IFERROR(FIND(CHAR(1),SUBSTITUTE(FC30,",",CHAR(1),INDEX($F$2:$F$100,$S30)-1))+1,1),      IFERROR(FIND(CHAR(1),SUBSTITUTE(FC30,",",CHAR(1),INDEX($F$2:$F$100,$S30))),99)-          IFERROR(FIND(CHAR(1),SUBSTITUTE(FC30,",",CHAR(1),INDEX($F$2:$F$100,$S30)-1)),0)-1,INDEX($G$2:$G$100,$S30)),FC30 ))), FC30)</f>
        <v>company1 = 'X'  ∧ company2 = 'X'  </v>
      </c>
      <c r="FI30" s="0" t="str">
        <f aca="false">IF(OR(FD30=-1,IFERROR(INDEX(FD$2:FD$100,FE30),999)&gt;=0,IFERROR(INDEX(FF$2:FF$100,FE30),999)&gt;=0),IF(OR(FF30=-1,IFERROR(INDEX(FD$2:FD$100,FG30),999)&gt;=0,IFERROR(INDEX(FF$2:FF$100,FG30),999)&gt;=0),FH30,                REPLACE(FH30,FF30,IFERROR(FIND(" ",FH30,FF30),999)-FF30,                    SUBSTITUTE(INDEX(FH$2:FH$100,FG30),"$","")                  )), REPLACE(FH30,FD30,IFERROR(FIND(" ",FH30,FD30),999)-FD30,                   SUBSTITUTE(INDEX(FH$2:FH$100,FE30),"$","")                  ) )</f>
        <v>company1 = 'X'  ∧ company2 = 'X'  </v>
      </c>
      <c r="FJ30" s="0" t="n">
        <f aca="false">IFERROR(FIND("f_",LOWER(FI30)),-1)</f>
        <v>-1</v>
      </c>
      <c r="FK30" s="0" t="n">
        <f aca="false">IF(FJ30=-1,-1, VALUE(MID(FI30,FJ30+2, IFERROR(FIND(" ",FI30,FJ30),999)-FJ30-2)))</f>
        <v>-1</v>
      </c>
      <c r="FL30" s="0" t="n">
        <f aca="false">IFERROR(FIND("r_",LOWER(FI30)),-1)</f>
        <v>-1</v>
      </c>
      <c r="FM30" s="0" t="n">
        <f aca="false">IF(FL30=-1,-1, ROW(FL30)-1+VALUE(MID(FI30,FL30+2, IFERROR(FIND(" ",FI30,FL30),999)-FL30-2)))</f>
        <v>-1</v>
      </c>
      <c r="FN30" s="0" t="str">
        <f aca="false">IF(AND(ISERROR(FIND("$",FI30)),FJ30&lt;0,FL30&lt;0,$S30&gt;0), IF(INDEX($D$2:$D$100,$S30)="num","$"&amp;TRIM(SUBSTITUTE(FI30,",",INDEX($F$2:$F$100,$S30)&amp;","))&amp;INDEX($F$2:$F$100,$S30), IF(INDEX($D$2:$D$100,$S30)="excl","$"&amp;REPLACE(FI30,      IFERROR(FIND(CHAR(1),SUBSTITUTE(FI30,",",CHAR(1),INDEX($F$2:$F$100,$S30)-1)),1),      IFERROR(FIND(CHAR(1),SUBSTITUTE(FI30,",",CHAR(1),INDEX($F$2:$F$100,$S30))),99)-          IFERROR(FIND(CHAR(1),SUBSTITUTE(FI30,",",CHAR(1),INDEX($F$2:$F$100,$S30)-1)),0),""), IF(INDEX($D$2:$D$100,$S30)="repl","$"&amp;REPLACE(FI30,      IFERROR(FIND(CHAR(1),SUBSTITUTE(FI30,",",CHAR(1),INDEX($F$2:$F$100,$S30)-1))+1,1),      IFERROR(FIND(CHAR(1),SUBSTITUTE(FI30,",",CHAR(1),INDEX($F$2:$F$100,$S30))),99)-          IFERROR(FIND(CHAR(1),SUBSTITUTE(FI30,",",CHAR(1),INDEX($F$2:$F$100,$S30)-1)),0)-1,INDEX($G$2:$G$100,$S30)),FI30 ))), FI30)</f>
        <v>company1 = 'X'  ∧ company2 = 'X'  </v>
      </c>
      <c r="FO30" s="0" t="str">
        <f aca="false">IF(OR(FJ30=-1,IFERROR(INDEX(FJ$2:FJ$100,FK30),999)&gt;=0,IFERROR(INDEX(FL$2:FL$100,FK30),999)&gt;=0),IF(OR(FL30=-1,IFERROR(INDEX(FJ$2:FJ$100,FM30),999)&gt;=0,IFERROR(INDEX(FL$2:FL$100,FM30),999)&gt;=0),FN30,                REPLACE(FN30,FL30,IFERROR(FIND(" ",FN30,FL30),999)-FL30,                    SUBSTITUTE(INDEX(FN$2:FN$100,FM30),"$","")                  )), REPLACE(FN30,FJ30,IFERROR(FIND(" ",FN30,FJ30),999)-FJ30,                   SUBSTITUTE(INDEX(FN$2:FN$100,FK30),"$","")                  ) )</f>
        <v>company1 = 'X'  ∧ company2 = 'X'  </v>
      </c>
      <c r="FP30" s="0" t="n">
        <f aca="false">IFERROR(FIND("f_",LOWER(FO30)),-1)</f>
        <v>-1</v>
      </c>
      <c r="FQ30" s="0" t="n">
        <f aca="false">IF(FP30=-1,-1, VALUE(MID(FO30,FP30+2, IFERROR(FIND(" ",FO30,FP30),999)-FP30-2)))</f>
        <v>-1</v>
      </c>
      <c r="FR30" s="0" t="n">
        <f aca="false">IFERROR(FIND("r_",LOWER(FO30)),-1)</f>
        <v>-1</v>
      </c>
      <c r="FS30" s="0" t="n">
        <f aca="false">IF(FR30=-1,-1, ROW(FR30)-1+VALUE(MID(FO30,FR30+2, IFERROR(FIND(" ",FO30,FR30),999)-FR30-2)))</f>
        <v>-1</v>
      </c>
      <c r="FT30" s="0" t="str">
        <f aca="false">IF(AND(ISERROR(FIND("$",FO30)),FP30&lt;0,FR30&lt;0,$S30&gt;0), IF(INDEX($D$2:$D$100,$S30)="num","$"&amp;TRIM(SUBSTITUTE(FO30,",",INDEX($F$2:$F$100,$S30)&amp;","))&amp;INDEX($F$2:$F$100,$S30), IF(INDEX($D$2:$D$100,$S30)="excl","$"&amp;REPLACE(FO30,      IFERROR(FIND(CHAR(1),SUBSTITUTE(FO30,",",CHAR(1),INDEX($F$2:$F$100,$S30)-1)),1),      IFERROR(FIND(CHAR(1),SUBSTITUTE(FO30,",",CHAR(1),INDEX($F$2:$F$100,$S30))),99)-          IFERROR(FIND(CHAR(1),SUBSTITUTE(FO30,",",CHAR(1),INDEX($F$2:$F$100,$S30)-1)),0),""), IF(INDEX($D$2:$D$100,$S30)="repl","$"&amp;REPLACE(FO30,      IFERROR(FIND(CHAR(1),SUBSTITUTE(FO30,",",CHAR(1),INDEX($F$2:$F$100,$S30)-1))+1,1),      IFERROR(FIND(CHAR(1),SUBSTITUTE(FO30,",",CHAR(1),INDEX($F$2:$F$100,$S30))),99)-          IFERROR(FIND(CHAR(1),SUBSTITUTE(FO30,",",CHAR(1),INDEX($F$2:$F$100,$S30)-1)),0)-1,INDEX($G$2:$G$100,$S30)),FO30 ))), FO30)</f>
        <v>company1 = 'X'  ∧ company2 = 'X'  </v>
      </c>
      <c r="FU30" s="0" t="str">
        <f aca="false">IF(OR(FP30=-1,IFERROR(INDEX(FP$2:FP$100,FQ30),999)&gt;=0,IFERROR(INDEX(FR$2:FR$100,FQ30),999)&gt;=0),IF(OR(FR30=-1,IFERROR(INDEX(FP$2:FP$100,FS30),999)&gt;=0,IFERROR(INDEX(FR$2:FR$100,FS30),999)&gt;=0),FT30,                REPLACE(FT30,FR30,IFERROR(FIND(" ",FT30,FR30),999)-FR30,                    SUBSTITUTE(INDEX(FT$2:FT$100,FS30),"$","")                  )), REPLACE(FT30,FP30,IFERROR(FIND(" ",FT30,FP30),999)-FP30,                   SUBSTITUTE(INDEX(FT$2:FT$100,FQ30),"$","")                  ) )</f>
        <v>company1 = 'X'  ∧ company2 = 'X'  </v>
      </c>
      <c r="FV30" s="0" t="n">
        <f aca="false">IFERROR(FIND("f_",LOWER(FU30)),-1)</f>
        <v>-1</v>
      </c>
      <c r="FW30" s="0" t="n">
        <f aca="false">IF(FV30=-1,-1, VALUE(MID(FU30,FV30+2, IFERROR(FIND(" ",FU30,FV30),999)-FV30-2)))</f>
        <v>-1</v>
      </c>
      <c r="FX30" s="0" t="n">
        <f aca="false">IFERROR(FIND("r_",LOWER(FU30)),-1)</f>
        <v>-1</v>
      </c>
      <c r="FY30" s="0" t="n">
        <f aca="false">IF(FX30=-1,-1, ROW(FX30)-1+VALUE(MID(FU30,FX30+2, IFERROR(FIND(" ",FU30,FX30),999)-FX30-2)))</f>
        <v>-1</v>
      </c>
      <c r="FZ30" s="0" t="str">
        <f aca="false">IF(AND(ISERROR(FIND("$",FU30)),FV30&lt;0,FX30&lt;0,$S30&gt;0), IF(INDEX($D$2:$D$100,$S30)="num","$"&amp;TRIM(SUBSTITUTE(FU30,",",INDEX($F$2:$F$100,$S30)&amp;","))&amp;INDEX($F$2:$F$100,$S30), IF(INDEX($D$2:$D$100,$S30)="excl","$"&amp;REPLACE(FU30,      IFERROR(FIND(CHAR(1),SUBSTITUTE(FU30,",",CHAR(1),INDEX($F$2:$F$100,$S30)-1)),1),      IFERROR(FIND(CHAR(1),SUBSTITUTE(FU30,",",CHAR(1),INDEX($F$2:$F$100,$S30))),99)-          IFERROR(FIND(CHAR(1),SUBSTITUTE(FU30,",",CHAR(1),INDEX($F$2:$F$100,$S30)-1)),0),""), IF(INDEX($D$2:$D$100,$S30)="repl","$"&amp;REPLACE(FU30,      IFERROR(FIND(CHAR(1),SUBSTITUTE(FU30,",",CHAR(1),INDEX($F$2:$F$100,$S30)-1))+1,1),      IFERROR(FIND(CHAR(1),SUBSTITUTE(FU30,",",CHAR(1),INDEX($F$2:$F$100,$S30))),99)-          IFERROR(FIND(CHAR(1),SUBSTITUTE(FU30,",",CHAR(1),INDEX($F$2:$F$100,$S30)-1)),0)-1,INDEX($G$2:$G$100,$S30)),FU30 ))), FU30)</f>
        <v>company1 = 'X'  ∧ company2 = 'X'  </v>
      </c>
      <c r="GA30" s="0" t="str">
        <f aca="false">IF(OR(FV30=-1,IFERROR(INDEX(FV$2:FV$100,FW30),999)&gt;=0,IFERROR(INDEX(FX$2:FX$100,FW30),999)&gt;=0),IF(OR(FX30=-1,IFERROR(INDEX(FV$2:FV$100,FY30),999)&gt;=0,IFERROR(INDEX(FX$2:FX$100,FY30),999)&gt;=0),FZ30,                REPLACE(FZ30,FX30,IFERROR(FIND(" ",FZ30,FX30),999)-FX30,                    SUBSTITUTE(INDEX(FZ$2:FZ$100,FY30),"$","")                  )), REPLACE(FZ30,FV30,IFERROR(FIND(" ",FZ30,FV30),999)-FV30,                   SUBSTITUTE(INDEX(FZ$2:FZ$100,FW30),"$","")                  ) )</f>
        <v>company1 = 'X'  ∧ company2 = 'X'  </v>
      </c>
      <c r="GB30" s="0" t="n">
        <f aca="false">IFERROR(FIND("f_",LOWER(GA30)),-1)</f>
        <v>-1</v>
      </c>
      <c r="GC30" s="0" t="n">
        <f aca="false">IF(GB30=-1,-1, VALUE(MID(GA30,GB30+2, IFERROR(FIND(" ",GA30,GB30),999)-GB30-2)))</f>
        <v>-1</v>
      </c>
      <c r="GD30" s="0" t="n">
        <f aca="false">IFERROR(FIND("r_",LOWER(GA30)),-1)</f>
        <v>-1</v>
      </c>
      <c r="GE30" s="0" t="n">
        <f aca="false">IF(GD30=-1,-1, ROW(GD30)-1+VALUE(MID(GA30,GD30+2, IFERROR(FIND(" ",GA30,GD30),999)-GD30-2)))</f>
        <v>-1</v>
      </c>
      <c r="GF30" s="0" t="str">
        <f aca="false">IF(AND(ISERROR(FIND("$",GA30)),GB30&lt;0,GD30&lt;0,$S30&gt;0), IF(INDEX($D$2:$D$100,$S30)="num","$"&amp;TRIM(SUBSTITUTE(GA30,",",INDEX($F$2:$F$100,$S30)&amp;","))&amp;INDEX($F$2:$F$100,$S30), IF(INDEX($D$2:$D$100,$S30)="excl","$"&amp;REPLACE(GA30,      IFERROR(FIND(CHAR(1),SUBSTITUTE(GA30,",",CHAR(1),INDEX($F$2:$F$100,$S30)-1)),1),      IFERROR(FIND(CHAR(1),SUBSTITUTE(GA30,",",CHAR(1),INDEX($F$2:$F$100,$S30))),99)-          IFERROR(FIND(CHAR(1),SUBSTITUTE(GA30,",",CHAR(1),INDEX($F$2:$F$100,$S30)-1)),0),""), IF(INDEX($D$2:$D$100,$S30)="repl","$"&amp;REPLACE(GA30,      IFERROR(FIND(CHAR(1),SUBSTITUTE(GA30,",",CHAR(1),INDEX($F$2:$F$100,$S30)-1))+1,1),      IFERROR(FIND(CHAR(1),SUBSTITUTE(GA30,",",CHAR(1),INDEX($F$2:$F$100,$S30))),99)-          IFERROR(FIND(CHAR(1),SUBSTITUTE(GA30,",",CHAR(1),INDEX($F$2:$F$100,$S30)-1)),0)-1,INDEX($G$2:$G$100,$S30)),GA30 ))), GA30)</f>
        <v>company1 = 'X'  ∧ company2 = 'X'  </v>
      </c>
      <c r="GG30" s="0" t="str">
        <f aca="false">IF(OR(GB30=-1,IFERROR(INDEX(GB$2:GB$100,GC30),999)&gt;=0,IFERROR(INDEX(GD$2:GD$100,GC30),999)&gt;=0),IF(OR(GD30=-1,IFERROR(INDEX(GB$2:GB$100,GE30),999)&gt;=0,IFERROR(INDEX(GD$2:GD$100,GE30),999)&gt;=0),GF30,                REPLACE(GF30,GD30,IFERROR(FIND(" ",GF30,GD30),999)-GD30,                    SUBSTITUTE(INDEX(GF$2:GF$100,GE30),"$","")                  )), REPLACE(GF30,GB30,IFERROR(FIND(" ",GF30,GB30),999)-GB30,                   SUBSTITUTE(INDEX(GF$2:GF$100,GC30),"$","")                  ) )</f>
        <v>company1 = 'X'  ∧ company2 = 'X'  </v>
      </c>
      <c r="GH30" s="0" t="n">
        <f aca="false">IFERROR(FIND("f_",LOWER(GG30)),-1)</f>
        <v>-1</v>
      </c>
      <c r="GI30" s="0" t="n">
        <f aca="false">IF(GH30=-1,-1, VALUE(MID(GG30,GH30+2, IFERROR(FIND(" ",GG30,GH30),999)-GH30-2)))</f>
        <v>-1</v>
      </c>
      <c r="GJ30" s="0" t="n">
        <f aca="false">IFERROR(FIND("r_",LOWER(GG30)),-1)</f>
        <v>-1</v>
      </c>
      <c r="GK30" s="0" t="n">
        <f aca="false">IF(GJ30=-1,-1, ROW(GJ30)-1+VALUE(MID(GG30,GJ30+2, IFERROR(FIND(" ",GG30,GJ30),999)-GJ30-2)))</f>
        <v>-1</v>
      </c>
      <c r="GL30" s="0" t="str">
        <f aca="false">IF(AND(ISERROR(FIND("$",GG30)),GH30&lt;0,GJ30&lt;0,$S30&gt;0), IF(INDEX($D$2:$D$100,$S30)="num","$"&amp;TRIM(SUBSTITUTE(GG30,",",INDEX($F$2:$F$100,$S30)&amp;","))&amp;INDEX($F$2:$F$100,$S30), IF(INDEX($D$2:$D$100,$S30)="excl","$"&amp;REPLACE(GG30,      IFERROR(FIND(CHAR(1),SUBSTITUTE(GG30,",",CHAR(1),INDEX($F$2:$F$100,$S30)-1)),1),      IFERROR(FIND(CHAR(1),SUBSTITUTE(GG30,",",CHAR(1),INDEX($F$2:$F$100,$S30))),99)-          IFERROR(FIND(CHAR(1),SUBSTITUTE(GG30,",",CHAR(1),INDEX($F$2:$F$100,$S30)-1)),0),""), IF(INDEX($D$2:$D$100,$S30)="repl","$"&amp;REPLACE(GG30,      IFERROR(FIND(CHAR(1),SUBSTITUTE(GG30,",",CHAR(1),INDEX($F$2:$F$100,$S30)-1))+1,1),      IFERROR(FIND(CHAR(1),SUBSTITUTE(GG30,",",CHAR(1),INDEX($F$2:$F$100,$S30))),99)-          IFERROR(FIND(CHAR(1),SUBSTITUTE(GG30,",",CHAR(1),INDEX($F$2:$F$100,$S30)-1)),0)-1,INDEX($G$2:$G$100,$S30)),GG30 ))), GG30)</f>
        <v>company1 = 'X'  ∧ company2 = 'X'  </v>
      </c>
      <c r="GM30" s="0" t="str">
        <f aca="false">IF(OR(GH30=-1,IFERROR(INDEX(GH$2:GH$100,GI30),999)&gt;=0,IFERROR(INDEX(GJ$2:GJ$100,GI30),999)&gt;=0),IF(OR(GJ30=-1,IFERROR(INDEX(GH$2:GH$100,GK30),999)&gt;=0,IFERROR(INDEX(GJ$2:GJ$100,GK30),999)&gt;=0),GL30,                REPLACE(GL30,GJ30,IFERROR(FIND(" ",GL30,GJ30),999)-GJ30,                    SUBSTITUTE(INDEX(GL$2:GL$100,GK30),"$","")                  )), REPLACE(GL30,GH30,IFERROR(FIND(" ",GL30,GH30),999)-GH30,                   SUBSTITUTE(INDEX(GL$2:GL$100,GI30),"$","")                  ) )</f>
        <v>company1 = 'X'  ∧ company2 = 'X'  </v>
      </c>
      <c r="GN30" s="0" t="n">
        <f aca="false">IFERROR(FIND("f_",LOWER(GM30)),-1)</f>
        <v>-1</v>
      </c>
      <c r="GO30" s="0" t="n">
        <f aca="false">IF(GN30=-1,-1, VALUE(MID(GM30,GN30+2, IFERROR(FIND(" ",GM30,GN30),999)-GN30-2)))</f>
        <v>-1</v>
      </c>
      <c r="GP30" s="0" t="n">
        <f aca="false">IFERROR(FIND("r_",LOWER(GM30)),-1)</f>
        <v>-1</v>
      </c>
      <c r="GQ30" s="0" t="n">
        <f aca="false">IF(GP30=-1,-1, ROW(GP30)-1+VALUE(MID(GM30,GP30+2, IFERROR(FIND(" ",GM30,GP30),999)-GP30-2)))</f>
        <v>-1</v>
      </c>
      <c r="GR30" s="0" t="str">
        <f aca="false">IF(AND(ISERROR(FIND("$",GM30)),GN30&lt;0,GP30&lt;0,$S30&gt;0), IF(INDEX($D$2:$D$100,$S30)="num","$"&amp;TRIM(SUBSTITUTE(GM30,",",INDEX($F$2:$F$100,$S30)&amp;","))&amp;INDEX($F$2:$F$100,$S30), IF(INDEX($D$2:$D$100,$S30)="excl","$"&amp;REPLACE(GM30,      IFERROR(FIND(CHAR(1),SUBSTITUTE(GM30,",",CHAR(1),INDEX($F$2:$F$100,$S30)-1)),1),      IFERROR(FIND(CHAR(1),SUBSTITUTE(GM30,",",CHAR(1),INDEX($F$2:$F$100,$S30))),99)-          IFERROR(FIND(CHAR(1),SUBSTITUTE(GM30,",",CHAR(1),INDEX($F$2:$F$100,$S30)-1)),0),""), IF(INDEX($D$2:$D$100,$S30)="repl","$"&amp;REPLACE(GM30,      IFERROR(FIND(CHAR(1),SUBSTITUTE(GM30,",",CHAR(1),INDEX($F$2:$F$100,$S30)-1))+1,1),      IFERROR(FIND(CHAR(1),SUBSTITUTE(GM30,",",CHAR(1),INDEX($F$2:$F$100,$S30))),99)-          IFERROR(FIND(CHAR(1),SUBSTITUTE(GM30,",",CHAR(1),INDEX($F$2:$F$100,$S30)-1)),0)-1,INDEX($G$2:$G$100,$S30)),GM30 ))), GM30)</f>
        <v>company1 = 'X'  ∧ company2 = 'X'  </v>
      </c>
      <c r="GS30" s="0" t="str">
        <f aca="false">IF(OR(GN30=-1,IFERROR(INDEX(GN$2:GN$100,GO30),999)&gt;=0,IFERROR(INDEX(GP$2:GP$100,GO30),999)&gt;=0),IF(OR(GP30=-1,IFERROR(INDEX(GN$2:GN$100,GQ30),999)&gt;=0,IFERROR(INDEX(GP$2:GP$100,GQ30),999)&gt;=0),GR30,                REPLACE(GR30,GP30,IFERROR(FIND(" ",GR30,GP30),999)-GP30,                    SUBSTITUTE(INDEX(GR$2:GR$100,GQ30),"$","")                  )), REPLACE(GR30,GN30,IFERROR(FIND(" ",GR30,GN30),999)-GN30,                   SUBSTITUTE(INDEX(GR$2:GR$100,GO30),"$","")                  ) )</f>
        <v>company1 = 'X'  ∧ company2 = 'X'  </v>
      </c>
      <c r="GT30" s="0" t="n">
        <f aca="false">IFERROR(FIND("f_",LOWER(GS30)),-1)</f>
        <v>-1</v>
      </c>
      <c r="GU30" s="0" t="n">
        <f aca="false">IF(GT30=-1,-1, VALUE(MID(GS30,GT30+2, IFERROR(FIND(" ",GS30,GT30),999)-GT30-2)))</f>
        <v>-1</v>
      </c>
      <c r="GV30" s="0" t="n">
        <f aca="false">IFERROR(FIND("r_",LOWER(GS30)),-1)</f>
        <v>-1</v>
      </c>
      <c r="GW30" s="0" t="n">
        <f aca="false">IF(GV30=-1,-1, ROW(GV30)-1+VALUE(MID(GS30,GV30+2, IFERROR(FIND(" ",GS30,GV30),999)-GV30-2)))</f>
        <v>-1</v>
      </c>
      <c r="GX30" s="0" t="str">
        <f aca="false">IF(AND(ISERROR(FIND("$",GS30)),GT30&lt;0,GV30&lt;0,$S30&gt;0), IF(INDEX($D$2:$D$100,$S30)="num","$"&amp;TRIM(SUBSTITUTE(GS30,",",INDEX($F$2:$F$100,$S30)&amp;","))&amp;INDEX($F$2:$F$100,$S30), IF(INDEX($D$2:$D$100,$S30)="excl","$"&amp;REPLACE(GS30,      IFERROR(FIND(CHAR(1),SUBSTITUTE(GS30,",",CHAR(1),INDEX($F$2:$F$100,$S30)-1)),1),      IFERROR(FIND(CHAR(1),SUBSTITUTE(GS30,",",CHAR(1),INDEX($F$2:$F$100,$S30))),99)-          IFERROR(FIND(CHAR(1),SUBSTITUTE(GS30,",",CHAR(1),INDEX($F$2:$F$100,$S30)-1)),0),""), IF(INDEX($D$2:$D$100,$S30)="repl","$"&amp;REPLACE(GS30,      IFERROR(FIND(CHAR(1),SUBSTITUTE(GS30,",",CHAR(1),INDEX($F$2:$F$100,$S30)-1))+1,1),      IFERROR(FIND(CHAR(1),SUBSTITUTE(GS30,",",CHAR(1),INDEX($F$2:$F$100,$S30))),99)-          IFERROR(FIND(CHAR(1),SUBSTITUTE(GS30,",",CHAR(1),INDEX($F$2:$F$100,$S30)-1)),0)-1,INDEX($G$2:$G$100,$S30)),GS30 ))), GS30)</f>
        <v>company1 = 'X'  ∧ company2 = 'X'  </v>
      </c>
      <c r="GY30" s="0" t="str">
        <f aca="false">IF(OR(GT30=-1,IFERROR(INDEX(GT$2:GT$100,GU30),999)&gt;=0,IFERROR(INDEX(GV$2:GV$100,GU30),999)&gt;=0),IF(OR(GV30=-1,IFERROR(INDEX(GT$2:GT$100,GW30),999)&gt;=0,IFERROR(INDEX(GV$2:GV$100,GW30),999)&gt;=0),GX30,                REPLACE(GX30,GV30,IFERROR(FIND(" ",GX30,GV30),999)-GV30,                    SUBSTITUTE(INDEX(GX$2:GX$100,GW30),"$","")                  )), REPLACE(GX30,GT30,IFERROR(FIND(" ",GX30,GT30),999)-GT30,                   SUBSTITUTE(INDEX(GX$2:GX$100,GU30),"$","")                  ) )</f>
        <v>company1 = 'X'  ∧ company2 = 'X'  </v>
      </c>
      <c r="GZ30" s="0" t="n">
        <f aca="false">IFERROR(FIND("f_",LOWER(GY30)),-1)</f>
        <v>-1</v>
      </c>
      <c r="HA30" s="0" t="n">
        <f aca="false">IF(GZ30=-1,-1, VALUE(MID(GY30,GZ30+2, IFERROR(FIND(" ",GY30,GZ30),999)-GZ30-2)))</f>
        <v>-1</v>
      </c>
      <c r="HB30" s="0" t="n">
        <f aca="false">IFERROR(FIND("r_",LOWER(GY30)),-1)</f>
        <v>-1</v>
      </c>
      <c r="HC30" s="0" t="n">
        <f aca="false">IF(HB30=-1,-1, ROW(HB30)-1+VALUE(MID(GY30,HB30+2, IFERROR(FIND(" ",GY30,HB30),999)-HB30-2)))</f>
        <v>-1</v>
      </c>
      <c r="HD30" s="0" t="str">
        <f aca="false">IF(AND(ISERROR(FIND("$",GY30)),GZ30&lt;0,HB30&lt;0,$S30&gt;0), IF(INDEX($D$2:$D$100,$S30)="num","$"&amp;TRIM(SUBSTITUTE(GY30,",",INDEX($F$2:$F$100,$S30)&amp;","))&amp;INDEX($F$2:$F$100,$S30), IF(INDEX($D$2:$D$100,$S30)="excl","$"&amp;REPLACE(GY30,      IFERROR(FIND(CHAR(1),SUBSTITUTE(GY30,",",CHAR(1),INDEX($F$2:$F$100,$S30)-1)),1),      IFERROR(FIND(CHAR(1),SUBSTITUTE(GY30,",",CHAR(1),INDEX($F$2:$F$100,$S30))),99)-          IFERROR(FIND(CHAR(1),SUBSTITUTE(GY30,",",CHAR(1),INDEX($F$2:$F$100,$S30)-1)),0),""), IF(INDEX($D$2:$D$100,$S30)="repl","$"&amp;REPLACE(GY30,      IFERROR(FIND(CHAR(1),SUBSTITUTE(GY30,",",CHAR(1),INDEX($F$2:$F$100,$S30)-1))+1,1),      IFERROR(FIND(CHAR(1),SUBSTITUTE(GY30,",",CHAR(1),INDEX($F$2:$F$100,$S30))),99)-          IFERROR(FIND(CHAR(1),SUBSTITUTE(GY30,",",CHAR(1),INDEX($F$2:$F$100,$S30)-1)),0)-1,INDEX($G$2:$G$100,$S30)),GY30 ))), GY30)</f>
        <v>company1 = 'X'  ∧ company2 = 'X'  </v>
      </c>
      <c r="HE30" s="0" t="str">
        <f aca="false">IF(OR(GZ30=-1,IFERROR(INDEX(GZ$2:GZ$100,HA30),999)&gt;=0,IFERROR(INDEX(HB$2:HB$100,HA30),999)&gt;=0),IF(OR(HB30=-1,IFERROR(INDEX(GZ$2:GZ$100,HC30),999)&gt;=0,IFERROR(INDEX(HB$2:HB$100,HC30),999)&gt;=0),HD30,                REPLACE(HD30,HB30,IFERROR(FIND(" ",HD30,HB30),999)-HB30,                    SUBSTITUTE(INDEX(HD$2:HD$100,HC30),"$","")                  )), REPLACE(HD30,GZ30,IFERROR(FIND(" ",HD30,GZ30),999)-GZ30,                   SUBSTITUTE(INDEX(HD$2:HD$100,HA30),"$","")                  ) )</f>
        <v>company1 = 'X'  ∧ company2 = 'X'  </v>
      </c>
      <c r="HF30" s="0" t="n">
        <f aca="false">IFERROR(FIND("f_",LOWER(HE30)),-1)</f>
        <v>-1</v>
      </c>
      <c r="HG30" s="0" t="n">
        <f aca="false">IF(HF30=-1,-1, VALUE(MID(HE30,HF30+2, IFERROR(FIND(" ",HE30,HF30),999)-HF30-2)))</f>
        <v>-1</v>
      </c>
      <c r="HH30" s="0" t="n">
        <f aca="false">IFERROR(FIND("r_",LOWER(HE30)),-1)</f>
        <v>-1</v>
      </c>
      <c r="HI30" s="0" t="n">
        <f aca="false">IF(HH30=-1,-1, ROW(HH30)-1+VALUE(MID(HE30,HH30+2, IFERROR(FIND(" ",HE30,HH30),999)-HH30-2)))</f>
        <v>-1</v>
      </c>
      <c r="HJ30" s="0" t="str">
        <f aca="false">IF(AND(ISERROR(FIND("$",HE30)),HF30&lt;0,HH30&lt;0,$S30&gt;0), IF(INDEX($D$2:$D$100,$S30)="num","$"&amp;TRIM(SUBSTITUTE(HE30,",",INDEX($F$2:$F$100,$S30)&amp;","))&amp;INDEX($F$2:$F$100,$S30), IF(INDEX($D$2:$D$100,$S30)="excl","$"&amp;REPLACE(HE30,      IFERROR(FIND(CHAR(1),SUBSTITUTE(HE30,",",CHAR(1),INDEX($F$2:$F$100,$S30)-1)),1),      IFERROR(FIND(CHAR(1),SUBSTITUTE(HE30,",",CHAR(1),INDEX($F$2:$F$100,$S30))),99)-          IFERROR(FIND(CHAR(1),SUBSTITUTE(HE30,",",CHAR(1),INDEX($F$2:$F$100,$S30)-1)),0),""), IF(INDEX($D$2:$D$100,$S30)="repl","$"&amp;REPLACE(HE30,      IFERROR(FIND(CHAR(1),SUBSTITUTE(HE30,",",CHAR(1),INDEX($F$2:$F$100,$S30)-1))+1,1),      IFERROR(FIND(CHAR(1),SUBSTITUTE(HE30,",",CHAR(1),INDEX($F$2:$F$100,$S30))),99)-          IFERROR(FIND(CHAR(1),SUBSTITUTE(HE30,",",CHAR(1),INDEX($F$2:$F$100,$S30)-1)),0)-1,INDEX($G$2:$G$100,$S30)),HE30 ))), HE30)</f>
        <v>company1 = 'X'  ∧ company2 = 'X'  </v>
      </c>
      <c r="HK30" s="0" t="str">
        <f aca="false">IF(OR(HF30=-1,IFERROR(INDEX(HF$2:HF$100,HG30),999)&gt;=0,IFERROR(INDEX(HH$2:HH$100,HG30),999)&gt;=0),IF(OR(HH30=-1,IFERROR(INDEX(HF$2:HF$100,HI30),999)&gt;=0,IFERROR(INDEX(HH$2:HH$100,HI30),999)&gt;=0),HJ30,                REPLACE(HJ30,HH30,IFERROR(FIND(" ",HJ30,HH30),999)-HH30,                    SUBSTITUTE(INDEX(HJ$2:HJ$100,HI30),"$","")                  )), REPLACE(HJ30,HF30,IFERROR(FIND(" ",HJ30,HF30),999)-HF30,                   SUBSTITUTE(INDEX(HJ$2:HJ$100,HG30),"$","")                  ) )</f>
        <v>company1 = 'X'  ∧ company2 = 'X'  </v>
      </c>
      <c r="HL30" s="0" t="n">
        <f aca="false">IFERROR(FIND("f_",LOWER(HK30)),-1)</f>
        <v>-1</v>
      </c>
      <c r="HM30" s="0" t="n">
        <f aca="false">IF(HL30=-1,-1, VALUE(MID(HK30,HL30+2, IFERROR(FIND(" ",HK30,HL30),999)-HL30-2)))</f>
        <v>-1</v>
      </c>
      <c r="HN30" s="0" t="n">
        <f aca="false">IFERROR(FIND("r_",LOWER(HK30)),-1)</f>
        <v>-1</v>
      </c>
      <c r="HO30" s="0" t="n">
        <f aca="false">IF(HN30=-1,-1, ROW(HN30)-1+VALUE(MID(HK30,HN30+2, IFERROR(FIND(" ",HK30,HN30),999)-HN30-2)))</f>
        <v>-1</v>
      </c>
      <c r="HP30" s="0" t="str">
        <f aca="false">IF(AND(ISERROR(FIND("$",HK30)),HL30&lt;0,HN30&lt;0,$S30&gt;0), IF(INDEX($D$2:$D$100,$S30)="num","$"&amp;TRIM(SUBSTITUTE(HK30,",",INDEX($F$2:$F$100,$S30)&amp;","))&amp;INDEX($F$2:$F$100,$S30), IF(INDEX($D$2:$D$100,$S30)="excl","$"&amp;REPLACE(HK30,      IFERROR(FIND(CHAR(1),SUBSTITUTE(HK30,",",CHAR(1),INDEX($F$2:$F$100,$S30)-1)),1),      IFERROR(FIND(CHAR(1),SUBSTITUTE(HK30,",",CHAR(1),INDEX($F$2:$F$100,$S30))),99)-          IFERROR(FIND(CHAR(1),SUBSTITUTE(HK30,",",CHAR(1),INDEX($F$2:$F$100,$S30)-1)),0),""), IF(INDEX($D$2:$D$100,$S30)="repl","$"&amp;REPLACE(HK30,      IFERROR(FIND(CHAR(1),SUBSTITUTE(HK30,",",CHAR(1),INDEX($F$2:$F$100,$S30)-1))+1,1),      IFERROR(FIND(CHAR(1),SUBSTITUTE(HK30,",",CHAR(1),INDEX($F$2:$F$100,$S30))),99)-          IFERROR(FIND(CHAR(1),SUBSTITUTE(HK30,",",CHAR(1),INDEX($F$2:$F$100,$S30)-1)),0)-1,INDEX($G$2:$G$100,$S30)),HK30 ))), HK30)</f>
        <v>company1 = 'X'  ∧ company2 = 'X'  </v>
      </c>
      <c r="HQ30" s="0" t="str">
        <f aca="false">IF(OR(HL30=-1,IFERROR(INDEX(HL$2:HL$100,HM30),999)&gt;=0,IFERROR(INDEX(HN$2:HN$100,HM30),999)&gt;=0),IF(OR(HN30=-1,IFERROR(INDEX(HL$2:HL$100,HO30),999)&gt;=0,IFERROR(INDEX(HN$2:HN$100,HO30),999)&gt;=0),HP30,                REPLACE(HP30,HN30,IFERROR(FIND(" ",HP30,HN30),999)-HN30,                    SUBSTITUTE(INDEX(HP$2:HP$100,HO30),"$","")                  )), REPLACE(HP30,HL30,IFERROR(FIND(" ",HP30,HL30),999)-HL30,                   SUBSTITUTE(INDEX(HP$2:HP$100,HM30),"$","")                  ) )</f>
        <v>company1 = 'X'  ∧ company2 = 'X'  </v>
      </c>
      <c r="HR30" s="0" t="n">
        <f aca="false">IFERROR(FIND("f_",LOWER(HQ30)),-1)</f>
        <v>-1</v>
      </c>
      <c r="HS30" s="0" t="n">
        <f aca="false">IF(HR30=-1,-1, VALUE(MID(HQ30,HR30+2, IFERROR(FIND(" ",HQ30,HR30),999)-HR30-2)))</f>
        <v>-1</v>
      </c>
      <c r="HT30" s="0" t="n">
        <f aca="false">IFERROR(FIND("r_",LOWER(HQ30)),-1)</f>
        <v>-1</v>
      </c>
      <c r="HU30" s="0" t="n">
        <f aca="false">IF(HT30=-1,-1, ROW(HT30)-1+VALUE(MID(HQ30,HT30+2, IFERROR(FIND(" ",HQ30,HT30),999)-HT30-2)))</f>
        <v>-1</v>
      </c>
      <c r="HV30" s="0" t="str">
        <f aca="false">IF(AND(ISERROR(FIND("$",HQ30)),HR30&lt;0,HT30&lt;0,$S30&gt;0), IF(INDEX($D$2:$D$100,$S30)="num","$"&amp;TRIM(SUBSTITUTE(HQ30,",",INDEX($F$2:$F$100,$S30)&amp;","))&amp;INDEX($F$2:$F$100,$S30), IF(INDEX($D$2:$D$100,$S30)="excl","$"&amp;REPLACE(HQ30,      IFERROR(FIND(CHAR(1),SUBSTITUTE(HQ30,",",CHAR(1),INDEX($F$2:$F$100,$S30)-1)),1),      IFERROR(FIND(CHAR(1),SUBSTITUTE(HQ30,",",CHAR(1),INDEX($F$2:$F$100,$S30))),99)-          IFERROR(FIND(CHAR(1),SUBSTITUTE(HQ30,",",CHAR(1),INDEX($F$2:$F$100,$S30)-1)),0),""), IF(INDEX($D$2:$D$100,$S30)="repl","$"&amp;REPLACE(HQ30,      IFERROR(FIND(CHAR(1),SUBSTITUTE(HQ30,",",CHAR(1),INDEX($F$2:$F$100,$S30)-1))+1,1),      IFERROR(FIND(CHAR(1),SUBSTITUTE(HQ30,",",CHAR(1),INDEX($F$2:$F$100,$S30))),99)-          IFERROR(FIND(CHAR(1),SUBSTITUTE(HQ30,",",CHAR(1),INDEX($F$2:$F$100,$S30)-1)),0)-1,INDEX($G$2:$G$100,$S30)),HQ30 ))), HQ30)</f>
        <v>company1 = 'X'  ∧ company2 = 'X'  </v>
      </c>
      <c r="HW30" s="0" t="str">
        <f aca="false">IF(OR(HR30=-1,IFERROR(INDEX(HR$2:HR$100,HS30),999)&gt;=0,IFERROR(INDEX(HT$2:HT$100,HS30),999)&gt;=0),IF(OR(HT30=-1,IFERROR(INDEX(HR$2:HR$100,HU30),999)&gt;=0,IFERROR(INDEX(HT$2:HT$100,HU30),999)&gt;=0),HV30,                REPLACE(HV30,HT30,IFERROR(FIND(" ",HV30,HT30),999)-HT30,                    SUBSTITUTE(INDEX(HV$2:HV$100,HU30),"$","")                  )), REPLACE(HV30,HR30,IFERROR(FIND(" ",HV30,HR30),999)-HR30,                   SUBSTITUTE(INDEX(HV$2:HV$100,HS30),"$","")                  ) )</f>
        <v>company1 = 'X'  ∧ company2 = 'X'  </v>
      </c>
      <c r="HX30" s="0" t="n">
        <f aca="false">IFERROR(FIND("f_",LOWER(HW30)),-1)</f>
        <v>-1</v>
      </c>
      <c r="HY30" s="0" t="n">
        <f aca="false">IF(HX30=-1,-1, VALUE(MID(HW30,HX30+2, IFERROR(FIND(" ",HW30,HX30),999)-HX30-2)))</f>
        <v>-1</v>
      </c>
      <c r="HZ30" s="0" t="n">
        <f aca="false">IFERROR(FIND("r_",LOWER(HW30)),-1)</f>
        <v>-1</v>
      </c>
      <c r="IA30" s="0" t="n">
        <f aca="false">IF(HZ30=-1,-1, ROW(HZ30)-1+VALUE(MID(HW30,HZ30+2, IFERROR(FIND(" ",HW30,HZ30),999)-HZ30-2)))</f>
        <v>-1</v>
      </c>
      <c r="IB30" s="0" t="str">
        <f aca="false">IF(AND(ISERROR(FIND("$",HW30)),HX30&lt;0,HZ30&lt;0,$S30&gt;0), IF(INDEX($D$2:$D$100,$S30)="num","$"&amp;TRIM(SUBSTITUTE(HW30,",",INDEX($F$2:$F$100,$S30)&amp;","))&amp;INDEX($F$2:$F$100,$S30), IF(INDEX($D$2:$D$100,$S30)="excl","$"&amp;REPLACE(HW30,      IFERROR(FIND(CHAR(1),SUBSTITUTE(HW30,",",CHAR(1),INDEX($F$2:$F$100,$S30)-1)),1),      IFERROR(FIND(CHAR(1),SUBSTITUTE(HW30,",",CHAR(1),INDEX($F$2:$F$100,$S30))),99)-          IFERROR(FIND(CHAR(1),SUBSTITUTE(HW30,",",CHAR(1),INDEX($F$2:$F$100,$S30)-1)),0),""), IF(INDEX($D$2:$D$100,$S30)="repl","$"&amp;REPLACE(HW30,      IFERROR(FIND(CHAR(1),SUBSTITUTE(HW30,",",CHAR(1),INDEX($F$2:$F$100,$S30)-1))+1,1),      IFERROR(FIND(CHAR(1),SUBSTITUTE(HW30,",",CHAR(1),INDEX($F$2:$F$100,$S30))),99)-          IFERROR(FIND(CHAR(1),SUBSTITUTE(HW30,",",CHAR(1),INDEX($F$2:$F$100,$S30)-1)),0)-1,INDEX($G$2:$G$100,$S30)),HW30 ))), HW30)</f>
        <v>company1 = 'X'  ∧ company2 = 'X'  </v>
      </c>
      <c r="IC30" s="0" t="str">
        <f aca="false">IF(OR(HX30=-1,IFERROR(INDEX(HX$2:HX$100,HY30),999)&gt;=0,IFERROR(INDEX(HZ$2:HZ$100,HY30),999)&gt;=0),IF(OR(HZ30=-1,IFERROR(INDEX(HX$2:HX$100,IA30),999)&gt;=0,IFERROR(INDEX(HZ$2:HZ$100,IA30),999)&gt;=0),IB30,                REPLACE(IB30,HZ30,IFERROR(FIND(" ",IB30,HZ30),999)-HZ30,                    SUBSTITUTE(INDEX(IB$2:IB$100,IA30),"$","")                  )), REPLACE(IB30,HX30,IFERROR(FIND(" ",IB30,HX30),999)-HX30,                   SUBSTITUTE(INDEX(IB$2:IB$100,HY30),"$","")                  ) )</f>
        <v>company1 = 'X'  ∧ company2 = 'X'  </v>
      </c>
      <c r="ID30" s="0" t="n">
        <f aca="false">IFERROR(FIND("f_",LOWER(IC30)),-1)</f>
        <v>-1</v>
      </c>
      <c r="IE30" s="0" t="n">
        <f aca="false">IF(ID30=-1,-1, VALUE(MID(IC30,ID30+2, IFERROR(FIND(" ",IC30,ID30),999)-ID30-2)))</f>
        <v>-1</v>
      </c>
      <c r="IF30" s="0" t="n">
        <f aca="false">IFERROR(FIND("r_",LOWER(IC30)),-1)</f>
        <v>-1</v>
      </c>
      <c r="IG30" s="0" t="n">
        <f aca="false">IF(IF30=-1,-1, ROW(IF30)-1+VALUE(MID(IC30,IF30+2, IFERROR(FIND(" ",IC30,IF30),999)-IF30-2)))</f>
        <v>-1</v>
      </c>
      <c r="IH30" s="0" t="str">
        <f aca="false">IF(AND(ISERROR(FIND("$",IC30)),ID30&lt;0,IF30&lt;0,$S30&gt;0), IF(INDEX($D$2:$D$100,$S30)="num","$"&amp;TRIM(SUBSTITUTE(IC30,",",INDEX($F$2:$F$100,$S30)&amp;","))&amp;INDEX($F$2:$F$100,$S30), IF(INDEX($D$2:$D$100,$S30)="excl","$"&amp;REPLACE(IC30,      IFERROR(FIND(CHAR(1),SUBSTITUTE(IC30,",",CHAR(1),INDEX($F$2:$F$100,$S30)-1)),1),      IFERROR(FIND(CHAR(1),SUBSTITUTE(IC30,",",CHAR(1),INDEX($F$2:$F$100,$S30))),99)-          IFERROR(FIND(CHAR(1),SUBSTITUTE(IC30,",",CHAR(1),INDEX($F$2:$F$100,$S30)-1)),0),""), IF(INDEX($D$2:$D$100,$S30)="repl","$"&amp;REPLACE(IC30,      IFERROR(FIND(CHAR(1),SUBSTITUTE(IC30,",",CHAR(1),INDEX($F$2:$F$100,$S30)-1))+1,1),      IFERROR(FIND(CHAR(1),SUBSTITUTE(IC30,",",CHAR(1),INDEX($F$2:$F$100,$S30))),99)-          IFERROR(FIND(CHAR(1),SUBSTITUTE(IC30,",",CHAR(1),INDEX($F$2:$F$100,$S30)-1)),0)-1,INDEX($G$2:$G$100,$S30)),IC30 ))), IC30)</f>
        <v>company1 = 'X'  ∧ company2 = 'X'  </v>
      </c>
      <c r="II30" s="0" t="str">
        <f aca="false">IF(OR(ID30=-1,IFERROR(INDEX(ID$2:ID$100,IE30),999)&gt;=0,IFERROR(INDEX(IF$2:IF$100,IE30),999)&gt;=0),IF(OR(IF30=-1,IFERROR(INDEX(ID$2:ID$100,IG30),999)&gt;=0,IFERROR(INDEX(IF$2:IF$100,IG30),999)&gt;=0),IH30,                REPLACE(IH30,IF30,IFERROR(FIND(" ",IH30,IF30),999)-IF30,                    SUBSTITUTE(INDEX(IH$2:IH$100,IG30),"$","")                  )), REPLACE(IH30,ID30,IFERROR(FIND(" ",IH30,ID30),999)-ID30,                   SUBSTITUTE(INDEX(IH$2:IH$100,IE30),"$","")                  ) )</f>
        <v>company1 = 'X'  ∧ company2 = 'X'  </v>
      </c>
      <c r="IJ30" s="0" t="n">
        <f aca="false">IFERROR(FIND("f_",LOWER(II30)),-1)</f>
        <v>-1</v>
      </c>
      <c r="IK30" s="0" t="n">
        <f aca="false">IF(IJ30=-1,-1, VALUE(MID(II30,IJ30+2, IFERROR(FIND(" ",II30,IJ30),999)-IJ30-2)))</f>
        <v>-1</v>
      </c>
      <c r="IL30" s="0" t="n">
        <f aca="false">IFERROR(FIND("r_",LOWER(II30)),-1)</f>
        <v>-1</v>
      </c>
      <c r="IM30" s="0" t="n">
        <f aca="false">IF(IL30=-1,-1, ROW(IL30)-1+VALUE(MID(II30,IL30+2, IFERROR(FIND(" ",II30,IL30),999)-IL30-2)))</f>
        <v>-1</v>
      </c>
      <c r="IN30" s="0" t="str">
        <f aca="false">IF(AND(ISERROR(FIND("$",II30)),IJ30&lt;0,IL30&lt;0,$S30&gt;0), IF(INDEX($D$2:$D$100,$S30)="num","$"&amp;TRIM(SUBSTITUTE(II30,",",INDEX($F$2:$F$100,$S30)&amp;","))&amp;INDEX($F$2:$F$100,$S30), IF(INDEX($D$2:$D$100,$S30)="excl","$"&amp;REPLACE(II30,      IFERROR(FIND(CHAR(1),SUBSTITUTE(II30,",",CHAR(1),INDEX($F$2:$F$100,$S30)-1)),1),      IFERROR(FIND(CHAR(1),SUBSTITUTE(II30,",",CHAR(1),INDEX($F$2:$F$100,$S30))),99)-          IFERROR(FIND(CHAR(1),SUBSTITUTE(II30,",",CHAR(1),INDEX($F$2:$F$100,$S30)-1)),0),""), IF(INDEX($D$2:$D$100,$S30)="repl","$"&amp;REPLACE(II30,      IFERROR(FIND(CHAR(1),SUBSTITUTE(II30,",",CHAR(1),INDEX($F$2:$F$100,$S30)-1))+1,1),      IFERROR(FIND(CHAR(1),SUBSTITUTE(II30,",",CHAR(1),INDEX($F$2:$F$100,$S30))),99)-          IFERROR(FIND(CHAR(1),SUBSTITUTE(II30,",",CHAR(1),INDEX($F$2:$F$100,$S30)-1)),0)-1,INDEX($G$2:$G$100,$S30)),II30 ))), II30)</f>
        <v>company1 = 'X'  ∧ company2 = 'X'  </v>
      </c>
      <c r="IO30" s="0" t="str">
        <f aca="false">IF(OR(IJ30=-1,IFERROR(INDEX(IJ$2:IJ$100,IK30),999)&gt;=0,IFERROR(INDEX(IL$2:IL$100,IK30),999)&gt;=0),IF(OR(IL30=-1,IFERROR(INDEX(IJ$2:IJ$100,IM30),999)&gt;=0,IFERROR(INDEX(IL$2:IL$100,IM30),999)&gt;=0),IN30,                REPLACE(IN30,IL30,IFERROR(FIND(" ",IN30,IL30),999)-IL30,                    SUBSTITUTE(INDEX(IN$2:IN$100,IM30),"$","")                  )), REPLACE(IN30,IJ30,IFERROR(FIND(" ",IN30,IJ30),999)-IJ30,                   SUBSTITUTE(INDEX(IN$2:IN$100,IK30),"$","")                  ) )</f>
        <v>company1 = 'X'  ∧ company2 = 'X'  </v>
      </c>
      <c r="IP30" s="0" t="n">
        <f aca="false">IFERROR(FIND("f_",LOWER(IO30)),-1)</f>
        <v>-1</v>
      </c>
      <c r="IQ30" s="0" t="n">
        <f aca="false">IF(IP30=-1,-1, VALUE(MID(IO30,IP30+2, IFERROR(FIND(" ",IO30,IP30),999)-IP30-2)))</f>
        <v>-1</v>
      </c>
      <c r="IR30" s="0" t="n">
        <f aca="false">IFERROR(FIND("r_",LOWER(IO30)),-1)</f>
        <v>-1</v>
      </c>
      <c r="IS30" s="0" t="n">
        <f aca="false">IF(IR30=-1,-1, ROW(IR30)-1+VALUE(MID(IO30,IR30+2, IFERROR(FIND(" ",IO30,IR30),999)-IR30-2)))</f>
        <v>-1</v>
      </c>
      <c r="IT30" s="0" t="str">
        <f aca="false">IF(AND(ISERROR(FIND("$",IO30)),IP30&lt;0,IR30&lt;0,$S30&gt;0), IF(INDEX($D$2:$D$100,$S30)="num","$"&amp;TRIM(SUBSTITUTE(IO30,",",INDEX($F$2:$F$100,$S30)&amp;","))&amp;INDEX($F$2:$F$100,$S30), IF(INDEX($D$2:$D$100,$S30)="excl","$"&amp;REPLACE(IO30,      IFERROR(FIND(CHAR(1),SUBSTITUTE(IO30,",",CHAR(1),INDEX($F$2:$F$100,$S30)-1)),1),      IFERROR(FIND(CHAR(1),SUBSTITUTE(IO30,",",CHAR(1),INDEX($F$2:$F$100,$S30))),99)-          IFERROR(FIND(CHAR(1),SUBSTITUTE(IO30,",",CHAR(1),INDEX($F$2:$F$100,$S30)-1)),0),""), IF(INDEX($D$2:$D$100,$S30)="repl","$"&amp;REPLACE(IO30,      IFERROR(FIND(CHAR(1),SUBSTITUTE(IO30,",",CHAR(1),INDEX($F$2:$F$100,$S30)-1))+1,1),      IFERROR(FIND(CHAR(1),SUBSTITUTE(IO30,",",CHAR(1),INDEX($F$2:$F$100,$S30))),99)-          IFERROR(FIND(CHAR(1),SUBSTITUTE(IO30,",",CHAR(1),INDEX($F$2:$F$100,$S30)-1)),0)-1,INDEX($G$2:$G$100,$S30)),IO30 ))), IO30)</f>
        <v>company1 = 'X'  ∧ company2 = 'X'  </v>
      </c>
      <c r="IU30" s="0" t="str">
        <f aca="false">IF(OR(IP30=-1,IFERROR(INDEX(IP$2:IP$100,IQ30),999)&gt;=0,IFERROR(INDEX(IR$2:IR$100,IQ30),999)&gt;=0),IF(OR(IR30=-1,IFERROR(INDEX(IP$2:IP$100,IS30),999)&gt;=0,IFERROR(INDEX(IR$2:IR$100,IS30),999)&gt;=0),IT30,                REPLACE(IT30,IR30,IFERROR(FIND(" ",IT30,IR30),999)-IR30,                    SUBSTITUTE(INDEX(IT$2:IT$100,IS30),"$","")                  )), REPLACE(IT30,IP30,IFERROR(FIND(" ",IT30,IP30),999)-IP30,                   SUBSTITUTE(INDEX(IT$2:IT$100,IQ30),"$","")                  ) )</f>
        <v>company1 = 'X'  ∧ company2 = 'X'  </v>
      </c>
      <c r="IV30" s="0" t="n">
        <f aca="false">IFERROR(FIND("f_",LOWER(IU30)),-1)</f>
        <v>-1</v>
      </c>
      <c r="IW30" s="0" t="n">
        <f aca="false">IF(IV30=-1,-1, VALUE(MID(IU30,IV30+2, IFERROR(FIND(" ",IU30,IV30),999)-IV30-2)))</f>
        <v>-1</v>
      </c>
      <c r="IX30" s="0" t="n">
        <f aca="false">IFERROR(FIND("r_",LOWER(IU30)),-1)</f>
        <v>-1</v>
      </c>
      <c r="IY30" s="0" t="n">
        <f aca="false">IF(IX30=-1,-1, ROW(IX30)-1+VALUE(MID(IU30,IX30+2, IFERROR(FIND(" ",IU30,IX30),999)-IX30-2)))</f>
        <v>-1</v>
      </c>
      <c r="IZ30" s="0" t="str">
        <f aca="false">IF(AND(ISERROR(FIND("$",IU30)),IV30&lt;0,IX30&lt;0,$S30&gt;0), IF(INDEX($D$2:$D$100,$S30)="num","$"&amp;TRIM(SUBSTITUTE(IU30,",",INDEX($F$2:$F$100,$S30)&amp;","))&amp;INDEX($F$2:$F$100,$S30), IF(INDEX($D$2:$D$100,$S30)="excl","$"&amp;REPLACE(IU30,      IFERROR(FIND(CHAR(1),SUBSTITUTE(IU30,",",CHAR(1),INDEX($F$2:$F$100,$S30)-1)),1),      IFERROR(FIND(CHAR(1),SUBSTITUTE(IU30,",",CHAR(1),INDEX($F$2:$F$100,$S30))),99)-          IFERROR(FIND(CHAR(1),SUBSTITUTE(IU30,",",CHAR(1),INDEX($F$2:$F$100,$S30)-1)),0),""), IF(INDEX($D$2:$D$100,$S30)="repl","$"&amp;REPLACE(IU30,      IFERROR(FIND(CHAR(1),SUBSTITUTE(IU30,",",CHAR(1),INDEX($F$2:$F$100,$S30)-1))+1,1),      IFERROR(FIND(CHAR(1),SUBSTITUTE(IU30,",",CHAR(1),INDEX($F$2:$F$100,$S30))),99)-          IFERROR(FIND(CHAR(1),SUBSTITUTE(IU30,",",CHAR(1),INDEX($F$2:$F$100,$S30)-1)),0)-1,INDEX($G$2:$G$100,$S30)),IU30 ))), IU30)</f>
        <v>company1 = 'X'  ∧ company2 = 'X'  </v>
      </c>
      <c r="JA30" s="0" t="str">
        <f aca="false">IF(OR(IV30=-1,IFERROR(INDEX(IV$2:IV$100,IW30),999)&gt;=0,IFERROR(INDEX(IX$2:IX$100,IW30),999)&gt;=0),IF(OR(IX30=-1,IFERROR(INDEX(IV$2:IV$100,IY30),999)&gt;=0,IFERROR(INDEX(IX$2:IX$100,IY30),999)&gt;=0),IZ30,                REPLACE(IZ30,IX30,IFERROR(FIND(" ",IZ30,IX30),999)-IX30,                    SUBSTITUTE(INDEX(IZ$2:IZ$100,IY30),"$","")                  )), REPLACE(IZ30,IV30,IFERROR(FIND(" ",IZ30,IV30),999)-IV30,                   SUBSTITUTE(INDEX(IZ$2:IZ$100,IW30),"$","")                  ) )</f>
        <v>company1 = 'X'  ∧ company2 = 'X'  </v>
      </c>
      <c r="JB30" s="0" t="n">
        <f aca="false">IFERROR(FIND("f_",LOWER(JA30)),-1)</f>
        <v>-1</v>
      </c>
      <c r="JC30" s="0" t="n">
        <f aca="false">IF(JB30=-1,-1, VALUE(MID(JA30,JB30+2, IFERROR(FIND(" ",JA30,JB30),999)-JB30-2)))</f>
        <v>-1</v>
      </c>
      <c r="JD30" s="0" t="n">
        <f aca="false">IFERROR(FIND("r_",LOWER(JA30)),-1)</f>
        <v>-1</v>
      </c>
      <c r="JE30" s="0" t="n">
        <f aca="false">IF(JD30=-1,-1, ROW(JD30)-1+VALUE(MID(JA30,JD30+2, IFERROR(FIND(" ",JA30,JD30),999)-JD30-2)))</f>
        <v>-1</v>
      </c>
      <c r="JF30" s="0" t="str">
        <f aca="false">IF(AND(ISERROR(FIND("$",JA30)),JB30&lt;0,JD30&lt;0,$S30&gt;0), IF(INDEX($D$2:$D$100,$S30)="num","$"&amp;TRIM(SUBSTITUTE(JA30,",",INDEX($F$2:$F$100,$S30)&amp;","))&amp;INDEX($F$2:$F$100,$S30), IF(INDEX($D$2:$D$100,$S30)="excl","$"&amp;REPLACE(JA30,      IFERROR(FIND(CHAR(1),SUBSTITUTE(JA30,",",CHAR(1),INDEX($F$2:$F$100,$S30)-1)),1),      IFERROR(FIND(CHAR(1),SUBSTITUTE(JA30,",",CHAR(1),INDEX($F$2:$F$100,$S30))),99)-          IFERROR(FIND(CHAR(1),SUBSTITUTE(JA30,",",CHAR(1),INDEX($F$2:$F$100,$S30)-1)),0),""), IF(INDEX($D$2:$D$100,$S30)="repl","$"&amp;REPLACE(JA30,      IFERROR(FIND(CHAR(1),SUBSTITUTE(JA30,",",CHAR(1),INDEX($F$2:$F$100,$S30)-1))+1,1),      IFERROR(FIND(CHAR(1),SUBSTITUTE(JA30,",",CHAR(1),INDEX($F$2:$F$100,$S30))),99)-          IFERROR(FIND(CHAR(1),SUBSTITUTE(JA30,",",CHAR(1),INDEX($F$2:$F$100,$S30)-1)),0)-1,INDEX($G$2:$G$100,$S30)),JA30 ))), JA30)</f>
        <v>company1 = 'X'  ∧ company2 = 'X'  </v>
      </c>
      <c r="JG30" s="0" t="str">
        <f aca="false">IF(OR(JB30=-1,IFERROR(INDEX(JB$2:JB$100,JC30),999)&gt;=0,IFERROR(INDEX(JD$2:JD$100,JC30),999)&gt;=0),IF(OR(JD30=-1,IFERROR(INDEX(JB$2:JB$100,JE30),999)&gt;=0,IFERROR(INDEX(JD$2:JD$100,JE30),999)&gt;=0),JF30,                REPLACE(JF30,JD30,IFERROR(FIND(" ",JF30,JD30),999)-JD30,                    SUBSTITUTE(INDEX(JF$2:JF$100,JE30),"$","")                  )), REPLACE(JF30,JB30,IFERROR(FIND(" ",JF30,JB30),999)-JB30,                   SUBSTITUTE(INDEX(JF$2:JF$100,JC30),"$","")                  ) )</f>
        <v>company1 = 'X'  ∧ company2 = 'X'  </v>
      </c>
      <c r="JH30" s="0" t="n">
        <f aca="false">IFERROR(FIND("f_",LOWER(JG30)),-1)</f>
        <v>-1</v>
      </c>
      <c r="JI30" s="0" t="n">
        <f aca="false">IF(JH30=-1,-1, VALUE(MID(JG30,JH30+2, IFERROR(FIND(" ",JG30,JH30),999)-JH30-2)))</f>
        <v>-1</v>
      </c>
      <c r="JJ30" s="0" t="n">
        <f aca="false">IFERROR(FIND("r_",LOWER(JG30)),-1)</f>
        <v>-1</v>
      </c>
      <c r="JK30" s="0" t="n">
        <f aca="false">IF(JJ30=-1,-1, ROW(JJ30)-1+VALUE(MID(JG30,JJ30+2, IFERROR(FIND(" ",JG30,JJ30),999)-JJ30-2)))</f>
        <v>-1</v>
      </c>
      <c r="JL30" s="0" t="str">
        <f aca="false">IF(AND(ISERROR(FIND("$",JG30)),JH30&lt;0,JJ30&lt;0,$S30&gt;0), IF(INDEX($D$2:$D$100,$S30)="num","$"&amp;TRIM(SUBSTITUTE(JG30,",",INDEX($F$2:$F$100,$S30)&amp;","))&amp;INDEX($F$2:$F$100,$S30), IF(INDEX($D$2:$D$100,$S30)="excl","$"&amp;REPLACE(JG30,      IFERROR(FIND(CHAR(1),SUBSTITUTE(JG30,",",CHAR(1),INDEX($F$2:$F$100,$S30)-1)),1),      IFERROR(FIND(CHAR(1),SUBSTITUTE(JG30,",",CHAR(1),INDEX($F$2:$F$100,$S30))),99)-          IFERROR(FIND(CHAR(1),SUBSTITUTE(JG30,",",CHAR(1),INDEX($F$2:$F$100,$S30)-1)),0),""), IF(INDEX($D$2:$D$100,$S30)="repl","$"&amp;REPLACE(JG30,      IFERROR(FIND(CHAR(1),SUBSTITUTE(JG30,",",CHAR(1),INDEX($F$2:$F$100,$S30)-1))+1,1),      IFERROR(FIND(CHAR(1),SUBSTITUTE(JG30,",",CHAR(1),INDEX($F$2:$F$100,$S30))),99)-          IFERROR(FIND(CHAR(1),SUBSTITUTE(JG30,",",CHAR(1),INDEX($F$2:$F$100,$S30)-1)),0)-1,INDEX($G$2:$G$100,$S30)),JG30 ))), JG30)</f>
        <v>company1 = 'X'  ∧ company2 = 'X'  </v>
      </c>
      <c r="JM30" s="0" t="str">
        <f aca="false">IF(OR(JH30=-1,IFERROR(INDEX(JH$2:JH$100,JI30),999)&gt;=0,IFERROR(INDEX(JJ$2:JJ$100,JI30),999)&gt;=0),IF(OR(JJ30=-1,IFERROR(INDEX(JH$2:JH$100,JK30),999)&gt;=0,IFERROR(INDEX(JJ$2:JJ$100,JK30),999)&gt;=0),JL30,                REPLACE(JL30,JJ30,IFERROR(FIND(" ",JL30,JJ30),999)-JJ30,                    SUBSTITUTE(INDEX(JL$2:JL$100,JK30),"$","")                  )), REPLACE(JL30,JH30,IFERROR(FIND(" ",JL30,JH30),999)-JH30,                   SUBSTITUTE(INDEX(JL$2:JL$100,JI30),"$","")                  ) )</f>
        <v>company1 = 'X'  ∧ company2 = 'X'  </v>
      </c>
      <c r="JN30" s="0" t="n">
        <f aca="false">IFERROR(FIND("f_",LOWER(JM30)),-1)</f>
        <v>-1</v>
      </c>
      <c r="JO30" s="0" t="n">
        <f aca="false">IF(JN30=-1,-1, VALUE(MID(JM30,JN30+2, IFERROR(FIND(" ",JM30,JN30),999)-JN30-2)))</f>
        <v>-1</v>
      </c>
      <c r="JP30" s="0" t="n">
        <f aca="false">IFERROR(FIND("r_",LOWER(JM30)),-1)</f>
        <v>-1</v>
      </c>
      <c r="JQ30" s="0" t="n">
        <f aca="false">IF(JP30=-1,-1, ROW(JP30)-1+VALUE(MID(JM30,JP30+2, IFERROR(FIND(" ",JM30,JP30),999)-JP30-2)))</f>
        <v>-1</v>
      </c>
      <c r="JR30" s="0" t="str">
        <f aca="false">IF(AND(ISERROR(FIND("$",JM30)),JN30&lt;0,JP30&lt;0,$S30&gt;0), IF(INDEX($D$2:$D$100,$S30)="num","$"&amp;TRIM(SUBSTITUTE(JM30,",",INDEX($F$2:$F$100,$S30)&amp;","))&amp;INDEX($F$2:$F$100,$S30), IF(INDEX($D$2:$D$100,$S30)="excl","$"&amp;REPLACE(JM30,      IFERROR(FIND(CHAR(1),SUBSTITUTE(JM30,",",CHAR(1),INDEX($F$2:$F$100,$S30)-1)),1),      IFERROR(FIND(CHAR(1),SUBSTITUTE(JM30,",",CHAR(1),INDEX($F$2:$F$100,$S30))),99)-          IFERROR(FIND(CHAR(1),SUBSTITUTE(JM30,",",CHAR(1),INDEX($F$2:$F$100,$S30)-1)),0),""), IF(INDEX($D$2:$D$100,$S30)="repl","$"&amp;REPLACE(JM30,      IFERROR(FIND(CHAR(1),SUBSTITUTE(JM30,",",CHAR(1),INDEX($F$2:$F$100,$S30)-1))+1,1),      IFERROR(FIND(CHAR(1),SUBSTITUTE(JM30,",",CHAR(1),INDEX($F$2:$F$100,$S30))),99)-          IFERROR(FIND(CHAR(1),SUBSTITUTE(JM30,",",CHAR(1),INDEX($F$2:$F$100,$S30)-1)),0)-1,INDEX($G$2:$G$100,$S30)),JM30 ))), JM30)</f>
        <v>company1 = 'X'  ∧ company2 = 'X'  </v>
      </c>
      <c r="JS30" s="0" t="str">
        <f aca="false">IF(OR(JN30=-1,IFERROR(INDEX(JN$2:JN$100,JO30),999)&gt;=0,IFERROR(INDEX(JP$2:JP$100,JO30),999)&gt;=0),IF(OR(JP30=-1,IFERROR(INDEX(JN$2:JN$100,JQ30),999)&gt;=0,IFERROR(INDEX(JP$2:JP$100,JQ30),999)&gt;=0),JR30,                REPLACE(JR30,JP30,IFERROR(FIND(" ",JR30,JP30),999)-JP30,                    SUBSTITUTE(INDEX(JR$2:JR$100,JQ30),"$","")                  )), REPLACE(JR30,JN30,IFERROR(FIND(" ",JR30,JN30),999)-JN30,                   SUBSTITUTE(INDEX(JR$2:JR$100,JO30),"$","")                  ) )</f>
        <v>company1 = 'X'  ∧ company2 = 'X'  </v>
      </c>
      <c r="JT30" s="0" t="n">
        <f aca="false">IFERROR(FIND("f_",LOWER(JS30)),-1)</f>
        <v>-1</v>
      </c>
      <c r="JU30" s="0" t="n">
        <f aca="false">IF(JT30=-1,-1, VALUE(MID(JS30,JT30+2, IFERROR(FIND(" ",JS30,JT30),999)-JT30-2)))</f>
        <v>-1</v>
      </c>
      <c r="JV30" s="0" t="n">
        <f aca="false">IFERROR(FIND("r_",LOWER(JS30)),-1)</f>
        <v>-1</v>
      </c>
      <c r="JW30" s="0" t="n">
        <f aca="false">IF(JV30=-1,-1, ROW(JV30)-1+VALUE(MID(JS30,JV30+2, IFERROR(FIND(" ",JS30,JV30),999)-JV30-2)))</f>
        <v>-1</v>
      </c>
      <c r="JX30" s="0" t="str">
        <f aca="false">IF(AND(ISERROR(FIND("$",JS30)),JT30&lt;0,JV30&lt;0,$S30&gt;0), IF(INDEX($D$2:$D$100,$S30)="num","$"&amp;TRIM(SUBSTITUTE(JS30,",",INDEX($F$2:$F$100,$S30)&amp;","))&amp;INDEX($F$2:$F$100,$S30), IF(INDEX($D$2:$D$100,$S30)="excl","$"&amp;REPLACE(JS30,      IFERROR(FIND(CHAR(1),SUBSTITUTE(JS30,",",CHAR(1),INDEX($F$2:$F$100,$S30)-1)),1),      IFERROR(FIND(CHAR(1),SUBSTITUTE(JS30,",",CHAR(1),INDEX($F$2:$F$100,$S30))),99)-          IFERROR(FIND(CHAR(1),SUBSTITUTE(JS30,",",CHAR(1),INDEX($F$2:$F$100,$S30)-1)),0),""), IF(INDEX($D$2:$D$100,$S30)="repl","$"&amp;REPLACE(JS30,      IFERROR(FIND(CHAR(1),SUBSTITUTE(JS30,",",CHAR(1),INDEX($F$2:$F$100,$S30)-1))+1,1),      IFERROR(FIND(CHAR(1),SUBSTITUTE(JS30,",",CHAR(1),INDEX($F$2:$F$100,$S30))),99)-          IFERROR(FIND(CHAR(1),SUBSTITUTE(JS30,",",CHAR(1),INDEX($F$2:$F$100,$S30)-1)),0)-1,INDEX($G$2:$G$100,$S30)),JS30 ))), JS30)</f>
        <v>company1 = 'X'  ∧ company2 = 'X'  </v>
      </c>
      <c r="JY30" s="0" t="str">
        <f aca="false">IF(OR(JT30=-1,IFERROR(INDEX(JT$2:JT$100,JU30),999)&gt;=0,IFERROR(INDEX(JV$2:JV$100,JU30),999)&gt;=0),IF(OR(JV30=-1,IFERROR(INDEX(JT$2:JT$100,JW30),999)&gt;=0,IFERROR(INDEX(JV$2:JV$100,JW30),999)&gt;=0),JX30,                REPLACE(JX30,JV30,IFERROR(FIND(" ",JX30,JV30),999)-JV30,                    SUBSTITUTE(INDEX(JX$2:JX$100,JW30),"$","")                  )), REPLACE(JX30,JT30,IFERROR(FIND(" ",JX30,JT30),999)-JT30,                   SUBSTITUTE(INDEX(JX$2:JX$100,JU30),"$","")                  ) )</f>
        <v>company1 = 'X'  ∧ company2 = 'X'  </v>
      </c>
      <c r="JZ30" s="0" t="n">
        <f aca="false">IFERROR(FIND("f_",LOWER(JY30)),-1)</f>
        <v>-1</v>
      </c>
      <c r="KA30" s="0" t="n">
        <f aca="false">IF(JZ30=-1,-1, VALUE(MID(JY30,JZ30+2, IFERROR(FIND(" ",JY30,JZ30),999)-JZ30-2)))</f>
        <v>-1</v>
      </c>
      <c r="KB30" s="0" t="n">
        <f aca="false">IFERROR(FIND("r_",LOWER(JY30)),-1)</f>
        <v>-1</v>
      </c>
      <c r="KC30" s="0" t="n">
        <f aca="false">IF(KB30=-1,-1, ROW(KB30)-1+VALUE(MID(JY30,KB30+2, IFERROR(FIND(" ",JY30,KB30),999)-KB30-2)))</f>
        <v>-1</v>
      </c>
      <c r="KD30" s="0" t="str">
        <f aca="false">IF(AND(ISERROR(FIND("$",JY30)),JZ30&lt;0,KB30&lt;0,$S30&gt;0), IF(INDEX($D$2:$D$100,$S30)="num","$"&amp;TRIM(SUBSTITUTE(JY30,",",INDEX($F$2:$F$100,$S30)&amp;","))&amp;INDEX($F$2:$F$100,$S30), IF(INDEX($D$2:$D$100,$S30)="excl","$"&amp;REPLACE(JY30,      IFERROR(FIND(CHAR(1),SUBSTITUTE(JY30,",",CHAR(1),INDEX($F$2:$F$100,$S30)-1)),1),      IFERROR(FIND(CHAR(1),SUBSTITUTE(JY30,",",CHAR(1),INDEX($F$2:$F$100,$S30))),99)-          IFERROR(FIND(CHAR(1),SUBSTITUTE(JY30,",",CHAR(1),INDEX($F$2:$F$100,$S30)-1)),0),""), IF(INDEX($D$2:$D$100,$S30)="repl","$"&amp;REPLACE(JY30,      IFERROR(FIND(CHAR(1),SUBSTITUTE(JY30,",",CHAR(1),INDEX($F$2:$F$100,$S30)-1))+1,1),      IFERROR(FIND(CHAR(1),SUBSTITUTE(JY30,",",CHAR(1),INDEX($F$2:$F$100,$S30))),99)-          IFERROR(FIND(CHAR(1),SUBSTITUTE(JY30,",",CHAR(1),INDEX($F$2:$F$100,$S30)-1)),0)-1,INDEX($G$2:$G$100,$S30)),JY30 ))), JY30)</f>
        <v>company1 = 'X'  ∧ company2 = 'X'  </v>
      </c>
      <c r="KE30" s="0" t="str">
        <f aca="false">IF(OR(JZ30=-1,IFERROR(INDEX(JZ$2:JZ$100,KA30),999)&gt;=0,IFERROR(INDEX(KB$2:KB$100,KA30),999)&gt;=0),IF(OR(KB30=-1,IFERROR(INDEX(JZ$2:JZ$100,KC30),999)&gt;=0,IFERROR(INDEX(KB$2:KB$100,KC30),999)&gt;=0),KD30,                REPLACE(KD30,KB30,IFERROR(FIND(" ",KD30,KB30),999)-KB30,                    SUBSTITUTE(INDEX(KD$2:KD$100,KC30),"$","")                  )), REPLACE(KD30,JZ30,IFERROR(FIND(" ",KD30,JZ30),999)-JZ30,                   SUBSTITUTE(INDEX(KD$2:KD$100,KA30),"$","")                  ) )</f>
        <v>company1 = 'X'  ∧ company2 = 'X'  </v>
      </c>
    </row>
    <row r="31" customFormat="false" ht="13.8" hidden="false" customHeight="false" outlineLevel="0" collapsed="false">
      <c r="D31" s="1" t="s">
        <v>43</v>
      </c>
      <c r="E31" s="0" t="s">
        <v>100</v>
      </c>
      <c r="F31" s="0" t="s">
        <v>53</v>
      </c>
      <c r="J31" s="0" t="n">
        <f aca="false">J30+1</f>
        <v>30</v>
      </c>
      <c r="L31" s="0" t="str">
        <f aca="false">KE31</f>
        <v>company1 = 'X' </v>
      </c>
      <c r="O31" s="0" t="e">
        <f aca="false">IF(D31="cols", VLOOKUP(E31,$A$5:$B$20,2,0), NA())</f>
        <v>#N/A</v>
      </c>
      <c r="P31" s="0" t="str">
        <f aca="false">IFERROR(O31,VLOOKUP($D31,Relcols!$A:$E,5,0))</f>
        <v>parm1 = parm2 </v>
      </c>
      <c r="Q31" s="0" t="str">
        <f aca="false">SUBSTITUTE(SUBSTITUTE(SUBSTITUTE(SUBSTITUTE(P31,"parm1",E31),"parm2",F31),"parm3",G31),"parm4",H31)</f>
        <v>company1 = 'X' </v>
      </c>
      <c r="R31" s="0" t="str">
        <f aca="false">IFERROR(VLOOKUP(ROW($A30),$J$2:$Q$100,COLUMN(Q30)-COLUMN(J30)+1,0),"")</f>
        <v>company1 = 'X' </v>
      </c>
      <c r="S31" s="0" t="n">
        <f aca="false">IFERROR(MATCH(ROW(A30),$J$2:$J$100,0),0)</f>
        <v>30</v>
      </c>
      <c r="U31" s="0" t="str">
        <f aca="false">R31</f>
        <v>company1 = 'X' </v>
      </c>
      <c r="V31" s="0" t="n">
        <f aca="false">IFERROR(FIND("f_",LOWER(U31)),-1)</f>
        <v>-1</v>
      </c>
      <c r="W31" s="0" t="n">
        <f aca="false">IF(V31=-1,-1, VALUE(MID(U31,V31+2, IFERROR(FIND(" ",U31,V31),999)-V31-2)))</f>
        <v>-1</v>
      </c>
      <c r="X31" s="0" t="n">
        <f aca="false">IFERROR(FIND("r_",LOWER(U31)),-1)</f>
        <v>-1</v>
      </c>
      <c r="Y31" s="0" t="n">
        <f aca="false">IF(X31=-1,-1, ROW(X31)-1+VALUE(MID(U31,X31+2, IFERROR(FIND(" ",U31,X31),999)-X31-2)))</f>
        <v>-1</v>
      </c>
      <c r="Z31" s="0" t="str">
        <f aca="false">IF(AND(ISERROR(FIND("$",U31)),V31&lt;0,X31&lt;0,$S31&gt;0), IF(INDEX($D$2:$D$100,$S31)="num","$"&amp;TRIM(SUBSTITUTE(U31,",",INDEX($F$2:$F$100,$S31)&amp;","))&amp;INDEX($F$2:$F$100,$S31), IF(INDEX($D$2:$D$100,$S31)="excl","$"&amp;REPLACE(U31,      IFERROR(FIND(CHAR(1),SUBSTITUTE(U31,",",CHAR(1),INDEX($F$2:$F$100,$S31)-1)),1),      IFERROR(FIND(CHAR(1),SUBSTITUTE(U31,",",CHAR(1),INDEX($F$2:$F$100,$S31))),99)-          IFERROR(FIND(CHAR(1),SUBSTITUTE(U31,",",CHAR(1),INDEX($F$2:$F$100,$S31)-1)),0),""), IF(INDEX($D$2:$D$100,$S31)="repl","$"&amp;REPLACE(U31,      IFERROR(FIND(CHAR(1),SUBSTITUTE(U31,",",CHAR(1),INDEX($F$2:$F$100,$S31)-1))+1,1),      IFERROR(FIND(CHAR(1),SUBSTITUTE(U31,",",CHAR(1),INDEX($F$2:$F$100,$S31))),99)-          IFERROR(FIND(CHAR(1),SUBSTITUTE(U31,",",CHAR(1),INDEX($F$2:$F$100,$S31)-1)),0)-1,INDEX($G$2:$G$100,$S31)),U31 ))), U31)</f>
        <v>company1 = 'X' </v>
      </c>
      <c r="AA31" s="0" t="str">
        <f aca="false">IF(OR(V31=-1,IFERROR(INDEX(V$2:V$100,W31),999)&gt;=0,IFERROR(INDEX(X$2:X$100,W31),999)&gt;=0),IF(OR(X31=-1,IFERROR(INDEX(V$2:V$100,Y31),999)&gt;=0,IFERROR(INDEX(X$2:X$100,Y31),999)&gt;=0),Z31,                REPLACE(Z31,X31,IFERROR(FIND(" ",Z31,X31),999)-X31,                    SUBSTITUTE(INDEX(Z$2:Z$100,Y31),"$","")                  )), REPLACE(Z31,V31,IFERROR(FIND(" ",Z31,V31),999)-V31,                   SUBSTITUTE(INDEX(Z$2:Z$100,W31),"$","")                  ) )</f>
        <v>company1 = 'X' </v>
      </c>
      <c r="AB31" s="0" t="n">
        <f aca="false">IFERROR(FIND("f_",LOWER(AA31)),-1)</f>
        <v>-1</v>
      </c>
      <c r="AC31" s="0" t="n">
        <f aca="false">IF(AB31=-1,-1, VALUE(MID(AA31,AB31+2, IFERROR(FIND(" ",AA31,AB31),999)-AB31-2)))</f>
        <v>-1</v>
      </c>
      <c r="AD31" s="0" t="n">
        <f aca="false">IFERROR(FIND("r_",LOWER(AA31)),-1)</f>
        <v>-1</v>
      </c>
      <c r="AE31" s="0" t="n">
        <f aca="false">IF(AD31=-1,-1, ROW(AD31)-1+VALUE(MID(AA31,AD31+2, IFERROR(FIND(" ",AA31,AD31),999)-AD31-2)))</f>
        <v>-1</v>
      </c>
      <c r="AF31" s="0" t="str">
        <f aca="false">IF(AND(ISERROR(FIND("$",AA31)),AB31&lt;0,AD31&lt;0,$S31&gt;0), IF(INDEX($D$2:$D$100,$S31)="num","$"&amp;TRIM(SUBSTITUTE(AA31,",",INDEX($F$2:$F$100,$S31)&amp;","))&amp;INDEX($F$2:$F$100,$S31), IF(INDEX($D$2:$D$100,$S31)="excl","$"&amp;REPLACE(AA31,      IFERROR(FIND(CHAR(1),SUBSTITUTE(AA31,",",CHAR(1),INDEX($F$2:$F$100,$S31)-1)),1),      IFERROR(FIND(CHAR(1),SUBSTITUTE(AA31,",",CHAR(1),INDEX($F$2:$F$100,$S31))),99)-          IFERROR(FIND(CHAR(1),SUBSTITUTE(AA31,",",CHAR(1),INDEX($F$2:$F$100,$S31)-1)),0),""), IF(INDEX($D$2:$D$100,$S31)="repl","$"&amp;REPLACE(AA31,      IFERROR(FIND(CHAR(1),SUBSTITUTE(AA31,",",CHAR(1),INDEX($F$2:$F$100,$S31)-1))+1,1),      IFERROR(FIND(CHAR(1),SUBSTITUTE(AA31,",",CHAR(1),INDEX($F$2:$F$100,$S31))),99)-          IFERROR(FIND(CHAR(1),SUBSTITUTE(AA31,",",CHAR(1),INDEX($F$2:$F$100,$S31)-1)),0)-1,INDEX($G$2:$G$100,$S31)),AA31 ))), AA31)</f>
        <v>company1 = 'X' </v>
      </c>
      <c r="AG31" s="0" t="str">
        <f aca="false">IF(OR(AB31=-1,IFERROR(INDEX(AB$2:AB$100,AC31),999)&gt;=0,IFERROR(INDEX(AD$2:AD$100,AC31),999)&gt;=0),IF(OR(AD31=-1,IFERROR(INDEX(AB$2:AB$100,AE31),999)&gt;=0,IFERROR(INDEX(AD$2:AD$100,AE31),999)&gt;=0),AF31,                REPLACE(AF31,AD31,IFERROR(FIND(" ",AF31,AD31),999)-AD31,                    SUBSTITUTE(INDEX(AF$2:AF$100,AE31),"$","")                  )), REPLACE(AF31,AB31,IFERROR(FIND(" ",AF31,AB31),999)-AB31,                   SUBSTITUTE(INDEX(AF$2:AF$100,AC31),"$","")                  ) )</f>
        <v>company1 = 'X' </v>
      </c>
      <c r="AH31" s="0" t="n">
        <f aca="false">IFERROR(FIND("f_",LOWER(AG31)),-1)</f>
        <v>-1</v>
      </c>
      <c r="AI31" s="0" t="n">
        <f aca="false">IF(AH31=-1,-1, VALUE(MID(AG31,AH31+2, IFERROR(FIND(" ",AG31,AH31),999)-AH31-2)))</f>
        <v>-1</v>
      </c>
      <c r="AJ31" s="0" t="n">
        <f aca="false">IFERROR(FIND("r_",LOWER(AG31)),-1)</f>
        <v>-1</v>
      </c>
      <c r="AK31" s="0" t="n">
        <f aca="false">IF(AJ31=-1,-1, ROW(AJ31)-1+VALUE(MID(AG31,AJ31+2, IFERROR(FIND(" ",AG31,AJ31),999)-AJ31-2)))</f>
        <v>-1</v>
      </c>
      <c r="AL31" s="0" t="str">
        <f aca="false">IF(AND(ISERROR(FIND("$",AG31)),AH31&lt;0,AJ31&lt;0,$S31&gt;0), IF(INDEX($D$2:$D$100,$S31)="num","$"&amp;TRIM(SUBSTITUTE(AG31,",",INDEX($F$2:$F$100,$S31)&amp;","))&amp;INDEX($F$2:$F$100,$S31), IF(INDEX($D$2:$D$100,$S31)="excl","$"&amp;REPLACE(AG31,      IFERROR(FIND(CHAR(1),SUBSTITUTE(AG31,",",CHAR(1),INDEX($F$2:$F$100,$S31)-1)),1),      IFERROR(FIND(CHAR(1),SUBSTITUTE(AG31,",",CHAR(1),INDEX($F$2:$F$100,$S31))),99)-          IFERROR(FIND(CHAR(1),SUBSTITUTE(AG31,",",CHAR(1),INDEX($F$2:$F$100,$S31)-1)),0),""), IF(INDEX($D$2:$D$100,$S31)="repl","$"&amp;REPLACE(AG31,      IFERROR(FIND(CHAR(1),SUBSTITUTE(AG31,",",CHAR(1),INDEX($F$2:$F$100,$S31)-1))+1,1),      IFERROR(FIND(CHAR(1),SUBSTITUTE(AG31,",",CHAR(1),INDEX($F$2:$F$100,$S31))),99)-          IFERROR(FIND(CHAR(1),SUBSTITUTE(AG31,",",CHAR(1),INDEX($F$2:$F$100,$S31)-1)),0)-1,INDEX($G$2:$G$100,$S31)),AG31 ))), AG31)</f>
        <v>company1 = 'X' </v>
      </c>
      <c r="AM31" s="0" t="str">
        <f aca="false">IF(OR(AH31=-1,IFERROR(INDEX(AH$2:AH$100,AI31),999)&gt;=0,IFERROR(INDEX(AJ$2:AJ$100,AI31),999)&gt;=0),IF(OR(AJ31=-1,IFERROR(INDEX(AH$2:AH$100,AK31),999)&gt;=0,IFERROR(INDEX(AJ$2:AJ$100,AK31),999)&gt;=0),AL31,                REPLACE(AL31,AJ31,IFERROR(FIND(" ",AL31,AJ31),999)-AJ31,                    SUBSTITUTE(INDEX(AL$2:AL$100,AK31),"$","")                  )), REPLACE(AL31,AH31,IFERROR(FIND(" ",AL31,AH31),999)-AH31,                   SUBSTITUTE(INDEX(AL$2:AL$100,AI31),"$","")                  ) )</f>
        <v>company1 = 'X' </v>
      </c>
      <c r="AN31" s="0" t="n">
        <f aca="false">IFERROR(FIND("f_",LOWER(AM31)),-1)</f>
        <v>-1</v>
      </c>
      <c r="AO31" s="0" t="n">
        <f aca="false">IF(AN31=-1,-1, VALUE(MID(AM31,AN31+2, IFERROR(FIND(" ",AM31,AN31),999)-AN31-2)))</f>
        <v>-1</v>
      </c>
      <c r="AP31" s="0" t="n">
        <f aca="false">IFERROR(FIND("r_",LOWER(AM31)),-1)</f>
        <v>-1</v>
      </c>
      <c r="AQ31" s="0" t="n">
        <f aca="false">IF(AP31=-1,-1, ROW(AP31)-1+VALUE(MID(AM31,AP31+2, IFERROR(FIND(" ",AM31,AP31),999)-AP31-2)))</f>
        <v>-1</v>
      </c>
      <c r="AR31" s="0" t="str">
        <f aca="false">IF(AND(ISERROR(FIND("$",AM31)),AN31&lt;0,AP31&lt;0,$S31&gt;0), IF(INDEX($D$2:$D$100,$S31)="num","$"&amp;TRIM(SUBSTITUTE(AM31,",",INDEX($F$2:$F$100,$S31)&amp;","))&amp;INDEX($F$2:$F$100,$S31), IF(INDEX($D$2:$D$100,$S31)="excl","$"&amp;REPLACE(AM31,      IFERROR(FIND(CHAR(1),SUBSTITUTE(AM31,",",CHAR(1),INDEX($F$2:$F$100,$S31)-1)),1),      IFERROR(FIND(CHAR(1),SUBSTITUTE(AM31,",",CHAR(1),INDEX($F$2:$F$100,$S31))),99)-          IFERROR(FIND(CHAR(1),SUBSTITUTE(AM31,",",CHAR(1),INDEX($F$2:$F$100,$S31)-1)),0),""), IF(INDEX($D$2:$D$100,$S31)="repl","$"&amp;REPLACE(AM31,      IFERROR(FIND(CHAR(1),SUBSTITUTE(AM31,",",CHAR(1),INDEX($F$2:$F$100,$S31)-1))+1,1),      IFERROR(FIND(CHAR(1),SUBSTITUTE(AM31,",",CHAR(1),INDEX($F$2:$F$100,$S31))),99)-          IFERROR(FIND(CHAR(1),SUBSTITUTE(AM31,",",CHAR(1),INDEX($F$2:$F$100,$S31)-1)),0)-1,INDEX($G$2:$G$100,$S31)),AM31 ))), AM31)</f>
        <v>company1 = 'X' </v>
      </c>
      <c r="AS31" s="0" t="str">
        <f aca="false">IF(OR(AN31=-1,IFERROR(INDEX(AN$2:AN$100,AO31),999)&gt;=0,IFERROR(INDEX(AP$2:AP$100,AO31),999)&gt;=0),IF(OR(AP31=-1,IFERROR(INDEX(AN$2:AN$100,AQ31),999)&gt;=0,IFERROR(INDEX(AP$2:AP$100,AQ31),999)&gt;=0),AR31,                REPLACE(AR31,AP31,IFERROR(FIND(" ",AR31,AP31),999)-AP31,                    SUBSTITUTE(INDEX(AR$2:AR$100,AQ31),"$","")                  )), REPLACE(AR31,AN31,IFERROR(FIND(" ",AR31,AN31),999)-AN31,                   SUBSTITUTE(INDEX(AR$2:AR$100,AO31),"$","")                  ) )</f>
        <v>company1 = 'X' </v>
      </c>
      <c r="AT31" s="0" t="n">
        <f aca="false">IFERROR(FIND("f_",LOWER(AS31)),-1)</f>
        <v>-1</v>
      </c>
      <c r="AU31" s="0" t="n">
        <f aca="false">IF(AT31=-1,-1, VALUE(MID(AS31,AT31+2, IFERROR(FIND(" ",AS31,AT31),999)-AT31-2)))</f>
        <v>-1</v>
      </c>
      <c r="AV31" s="0" t="n">
        <f aca="false">IFERROR(FIND("r_",LOWER(AS31)),-1)</f>
        <v>-1</v>
      </c>
      <c r="AW31" s="0" t="n">
        <f aca="false">IF(AV31=-1,-1, ROW(AV31)-1+VALUE(MID(AS31,AV31+2, IFERROR(FIND(" ",AS31,AV31),999)-AV31-2)))</f>
        <v>-1</v>
      </c>
      <c r="AX31" s="0" t="str">
        <f aca="false">IF(AND(ISERROR(FIND("$",AS31)),AT31&lt;0,AV31&lt;0,$S31&gt;0), IF(INDEX($D$2:$D$100,$S31)="num","$"&amp;TRIM(SUBSTITUTE(AS31,",",INDEX($F$2:$F$100,$S31)&amp;","))&amp;INDEX($F$2:$F$100,$S31), IF(INDEX($D$2:$D$100,$S31)="excl","$"&amp;REPLACE(AS31,      IFERROR(FIND(CHAR(1),SUBSTITUTE(AS31,",",CHAR(1),INDEX($F$2:$F$100,$S31)-1)),1),      IFERROR(FIND(CHAR(1),SUBSTITUTE(AS31,",",CHAR(1),INDEX($F$2:$F$100,$S31))),99)-          IFERROR(FIND(CHAR(1),SUBSTITUTE(AS31,",",CHAR(1),INDEX($F$2:$F$100,$S31)-1)),0),""), IF(INDEX($D$2:$D$100,$S31)="repl","$"&amp;REPLACE(AS31,      IFERROR(FIND(CHAR(1),SUBSTITUTE(AS31,",",CHAR(1),INDEX($F$2:$F$100,$S31)-1))+1,1),      IFERROR(FIND(CHAR(1),SUBSTITUTE(AS31,",",CHAR(1),INDEX($F$2:$F$100,$S31))),99)-          IFERROR(FIND(CHAR(1),SUBSTITUTE(AS31,",",CHAR(1),INDEX($F$2:$F$100,$S31)-1)),0)-1,INDEX($G$2:$G$100,$S31)),AS31 ))), AS31)</f>
        <v>company1 = 'X' </v>
      </c>
      <c r="AY31" s="0" t="str">
        <f aca="false">IF(OR(AT31=-1,IFERROR(INDEX(AT$2:AT$100,AU31),999)&gt;=0,IFERROR(INDEX(AV$2:AV$100,AU31),999)&gt;=0),IF(OR(AV31=-1,IFERROR(INDEX(AT$2:AT$100,AW31),999)&gt;=0,IFERROR(INDEX(AV$2:AV$100,AW31),999)&gt;=0),AX31,                REPLACE(AX31,AV31,IFERROR(FIND(" ",AX31,AV31),999)-AV31,                    SUBSTITUTE(INDEX(AX$2:AX$100,AW31),"$","")                  )), REPLACE(AX31,AT31,IFERROR(FIND(" ",AX31,AT31),999)-AT31,                   SUBSTITUTE(INDEX(AX$2:AX$100,AU31),"$","")                  ) )</f>
        <v>company1 = 'X' </v>
      </c>
      <c r="AZ31" s="0" t="n">
        <f aca="false">IFERROR(FIND("f_",LOWER(AY31)),-1)</f>
        <v>-1</v>
      </c>
      <c r="BA31" s="0" t="n">
        <f aca="false">IF(AZ31=-1,-1, VALUE(MID(AY31,AZ31+2, IFERROR(FIND(" ",AY31,AZ31),999)-AZ31-2)))</f>
        <v>-1</v>
      </c>
      <c r="BB31" s="0" t="n">
        <f aca="false">IFERROR(FIND("r_",LOWER(AY31)),-1)</f>
        <v>-1</v>
      </c>
      <c r="BC31" s="0" t="n">
        <f aca="false">IF(BB31=-1,-1, ROW(BB31)-1+VALUE(MID(AY31,BB31+2, IFERROR(FIND(" ",AY31,BB31),999)-BB31-2)))</f>
        <v>-1</v>
      </c>
      <c r="BD31" s="0" t="str">
        <f aca="false">IF(AND(ISERROR(FIND("$",AY31)),AZ31&lt;0,BB31&lt;0,$S31&gt;0), IF(INDEX($D$2:$D$100,$S31)="num","$"&amp;TRIM(SUBSTITUTE(AY31,",",INDEX($F$2:$F$100,$S31)&amp;","))&amp;INDEX($F$2:$F$100,$S31), IF(INDEX($D$2:$D$100,$S31)="excl","$"&amp;REPLACE(AY31,      IFERROR(FIND(CHAR(1),SUBSTITUTE(AY31,",",CHAR(1),INDEX($F$2:$F$100,$S31)-1)),1),      IFERROR(FIND(CHAR(1),SUBSTITUTE(AY31,",",CHAR(1),INDEX($F$2:$F$100,$S31))),99)-          IFERROR(FIND(CHAR(1),SUBSTITUTE(AY31,",",CHAR(1),INDEX($F$2:$F$100,$S31)-1)),0),""), IF(INDEX($D$2:$D$100,$S31)="repl","$"&amp;REPLACE(AY31,      IFERROR(FIND(CHAR(1),SUBSTITUTE(AY31,",",CHAR(1),INDEX($F$2:$F$100,$S31)-1))+1,1),      IFERROR(FIND(CHAR(1),SUBSTITUTE(AY31,",",CHAR(1),INDEX($F$2:$F$100,$S31))),99)-          IFERROR(FIND(CHAR(1),SUBSTITUTE(AY31,",",CHAR(1),INDEX($F$2:$F$100,$S31)-1)),0)-1,INDEX($G$2:$G$100,$S31)),AY31 ))), AY31)</f>
        <v>company1 = 'X' </v>
      </c>
      <c r="BE31" s="0" t="str">
        <f aca="false">IF(OR(AZ31=-1,IFERROR(INDEX(AZ$2:AZ$100,BA31),999)&gt;=0,IFERROR(INDEX(BB$2:BB$100,BA31),999)&gt;=0),IF(OR(BB31=-1,IFERROR(INDEX(AZ$2:AZ$100,BC31),999)&gt;=0,IFERROR(INDEX(BB$2:BB$100,BC31),999)&gt;=0),BD31,                REPLACE(BD31,BB31,IFERROR(FIND(" ",BD31,BB31),999)-BB31,                    SUBSTITUTE(INDEX(BD$2:BD$100,BC31),"$","")                  )), REPLACE(BD31,AZ31,IFERROR(FIND(" ",BD31,AZ31),999)-AZ31,                   SUBSTITUTE(INDEX(BD$2:BD$100,BA31),"$","")                  ) )</f>
        <v>company1 = 'X' </v>
      </c>
      <c r="BF31" s="0" t="n">
        <f aca="false">IFERROR(FIND("f_",LOWER(BE31)),-1)</f>
        <v>-1</v>
      </c>
      <c r="BG31" s="0" t="n">
        <f aca="false">IF(BF31=-1,-1, VALUE(MID(BE31,BF31+2, IFERROR(FIND(" ",BE31,BF31),999)-BF31-2)))</f>
        <v>-1</v>
      </c>
      <c r="BH31" s="0" t="n">
        <f aca="false">IFERROR(FIND("r_",LOWER(BE31)),-1)</f>
        <v>-1</v>
      </c>
      <c r="BI31" s="0" t="n">
        <f aca="false">IF(BH31=-1,-1, ROW(BH31)-1+VALUE(MID(BE31,BH31+2, IFERROR(FIND(" ",BE31,BH31),999)-BH31-2)))</f>
        <v>-1</v>
      </c>
      <c r="BJ31" s="0" t="str">
        <f aca="false">IF(AND(ISERROR(FIND("$",BE31)),BF31&lt;0,BH31&lt;0,$S31&gt;0), IF(INDEX($D$2:$D$100,$S31)="num","$"&amp;TRIM(SUBSTITUTE(BE31,",",INDEX($F$2:$F$100,$S31)&amp;","))&amp;INDEX($F$2:$F$100,$S31), IF(INDEX($D$2:$D$100,$S31)="excl","$"&amp;REPLACE(BE31,      IFERROR(FIND(CHAR(1),SUBSTITUTE(BE31,",",CHAR(1),INDEX($F$2:$F$100,$S31)-1)),1),      IFERROR(FIND(CHAR(1),SUBSTITUTE(BE31,",",CHAR(1),INDEX($F$2:$F$100,$S31))),99)-          IFERROR(FIND(CHAR(1),SUBSTITUTE(BE31,",",CHAR(1),INDEX($F$2:$F$100,$S31)-1)),0),""), IF(INDEX($D$2:$D$100,$S31)="repl","$"&amp;REPLACE(BE31,      IFERROR(FIND(CHAR(1),SUBSTITUTE(BE31,",",CHAR(1),INDEX($F$2:$F$100,$S31)-1))+1,1),      IFERROR(FIND(CHAR(1),SUBSTITUTE(BE31,",",CHAR(1),INDEX($F$2:$F$100,$S31))),99)-          IFERROR(FIND(CHAR(1),SUBSTITUTE(BE31,",",CHAR(1),INDEX($F$2:$F$100,$S31)-1)),0)-1,INDEX($G$2:$G$100,$S31)),BE31 ))), BE31)</f>
        <v>company1 = 'X' </v>
      </c>
      <c r="BK31" s="0" t="str">
        <f aca="false">IF(OR(BF31=-1,IFERROR(INDEX(BF$2:BF$100,BG31),999)&gt;=0,IFERROR(INDEX(BH$2:BH$100,BG31),999)&gt;=0),IF(OR(BH31=-1,IFERROR(INDEX(BF$2:BF$100,BI31),999)&gt;=0,IFERROR(INDEX(BH$2:BH$100,BI31),999)&gt;=0),BJ31,                REPLACE(BJ31,BH31,IFERROR(FIND(" ",BJ31,BH31),999)-BH31,                    SUBSTITUTE(INDEX(BJ$2:BJ$100,BI31),"$","")                  )), REPLACE(BJ31,BF31,IFERROR(FIND(" ",BJ31,BF31),999)-BF31,                   SUBSTITUTE(INDEX(BJ$2:BJ$100,BG31),"$","")                  ) )</f>
        <v>company1 = 'X' </v>
      </c>
      <c r="BL31" s="0" t="n">
        <f aca="false">IFERROR(FIND("f_",LOWER(BK31)),-1)</f>
        <v>-1</v>
      </c>
      <c r="BM31" s="0" t="n">
        <f aca="false">IF(BL31=-1,-1, VALUE(MID(BK31,BL31+2, IFERROR(FIND(" ",BK31,BL31),999)-BL31-2)))</f>
        <v>-1</v>
      </c>
      <c r="BN31" s="0" t="n">
        <f aca="false">IFERROR(FIND("r_",LOWER(BK31)),-1)</f>
        <v>-1</v>
      </c>
      <c r="BO31" s="0" t="n">
        <f aca="false">IF(BN31=-1,-1, ROW(BN31)-1+VALUE(MID(BK31,BN31+2, IFERROR(FIND(" ",BK31,BN31),999)-BN31-2)))</f>
        <v>-1</v>
      </c>
      <c r="BP31" s="0" t="str">
        <f aca="false">IF(AND(ISERROR(FIND("$",BK31)),BL31&lt;0,BN31&lt;0,$S31&gt;0), IF(INDEX($D$2:$D$100,$S31)="num","$"&amp;TRIM(SUBSTITUTE(BK31,",",INDEX($F$2:$F$100,$S31)&amp;","))&amp;INDEX($F$2:$F$100,$S31), IF(INDEX($D$2:$D$100,$S31)="excl","$"&amp;REPLACE(BK31,      IFERROR(FIND(CHAR(1),SUBSTITUTE(BK31,",",CHAR(1),INDEX($F$2:$F$100,$S31)-1)),1),      IFERROR(FIND(CHAR(1),SUBSTITUTE(BK31,",",CHAR(1),INDEX($F$2:$F$100,$S31))),99)-          IFERROR(FIND(CHAR(1),SUBSTITUTE(BK31,",",CHAR(1),INDEX($F$2:$F$100,$S31)-1)),0),""), IF(INDEX($D$2:$D$100,$S31)="repl","$"&amp;REPLACE(BK31,      IFERROR(FIND(CHAR(1),SUBSTITUTE(BK31,",",CHAR(1),INDEX($F$2:$F$100,$S31)-1))+1,1),      IFERROR(FIND(CHAR(1),SUBSTITUTE(BK31,",",CHAR(1),INDEX($F$2:$F$100,$S31))),99)-          IFERROR(FIND(CHAR(1),SUBSTITUTE(BK31,",",CHAR(1),INDEX($F$2:$F$100,$S31)-1)),0)-1,INDEX($G$2:$G$100,$S31)),BK31 ))), BK31)</f>
        <v>company1 = 'X' </v>
      </c>
      <c r="BQ31" s="0" t="str">
        <f aca="false">IF(OR(BL31=-1,IFERROR(INDEX(BL$2:BL$100,BM31),999)&gt;=0,IFERROR(INDEX(BN$2:BN$100,BM31),999)&gt;=0),IF(OR(BN31=-1,IFERROR(INDEX(BL$2:BL$100,BO31),999)&gt;=0,IFERROR(INDEX(BN$2:BN$100,BO31),999)&gt;=0),BP31,                REPLACE(BP31,BN31,IFERROR(FIND(" ",BP31,BN31),999)-BN31,                    SUBSTITUTE(INDEX(BP$2:BP$100,BO31),"$","")                  )), REPLACE(BP31,BL31,IFERROR(FIND(" ",BP31,BL31),999)-BL31,                   SUBSTITUTE(INDEX(BP$2:BP$100,BM31),"$","")                  ) )</f>
        <v>company1 = 'X' </v>
      </c>
      <c r="BR31" s="0" t="n">
        <f aca="false">IFERROR(FIND("f_",LOWER(BQ31)),-1)</f>
        <v>-1</v>
      </c>
      <c r="BS31" s="0" t="n">
        <f aca="false">IF(BR31=-1,-1, VALUE(MID(BQ31,BR31+2, IFERROR(FIND(" ",BQ31,BR31),999)-BR31-2)))</f>
        <v>-1</v>
      </c>
      <c r="BT31" s="0" t="n">
        <f aca="false">IFERROR(FIND("r_",LOWER(BQ31)),-1)</f>
        <v>-1</v>
      </c>
      <c r="BU31" s="0" t="n">
        <f aca="false">IF(BT31=-1,-1, ROW(BT31)-1+VALUE(MID(BQ31,BT31+2, IFERROR(FIND(" ",BQ31,BT31),999)-BT31-2)))</f>
        <v>-1</v>
      </c>
      <c r="BV31" s="0" t="str">
        <f aca="false">IF(AND(ISERROR(FIND("$",BQ31)),BR31&lt;0,BT31&lt;0,$S31&gt;0), IF(INDEX($D$2:$D$100,$S31)="num","$"&amp;TRIM(SUBSTITUTE(BQ31,",",INDEX($F$2:$F$100,$S31)&amp;","))&amp;INDEX($F$2:$F$100,$S31), IF(INDEX($D$2:$D$100,$S31)="excl","$"&amp;REPLACE(BQ31,      IFERROR(FIND(CHAR(1),SUBSTITUTE(BQ31,",",CHAR(1),INDEX($F$2:$F$100,$S31)-1)),1),      IFERROR(FIND(CHAR(1),SUBSTITUTE(BQ31,",",CHAR(1),INDEX($F$2:$F$100,$S31))),99)-          IFERROR(FIND(CHAR(1),SUBSTITUTE(BQ31,",",CHAR(1),INDEX($F$2:$F$100,$S31)-1)),0),""), IF(INDEX($D$2:$D$100,$S31)="repl","$"&amp;REPLACE(BQ31,      IFERROR(FIND(CHAR(1),SUBSTITUTE(BQ31,",",CHAR(1),INDEX($F$2:$F$100,$S31)-1))+1,1),      IFERROR(FIND(CHAR(1),SUBSTITUTE(BQ31,",",CHAR(1),INDEX($F$2:$F$100,$S31))),99)-          IFERROR(FIND(CHAR(1),SUBSTITUTE(BQ31,",",CHAR(1),INDEX($F$2:$F$100,$S31)-1)),0)-1,INDEX($G$2:$G$100,$S31)),BQ31 ))), BQ31)</f>
        <v>company1 = 'X' </v>
      </c>
      <c r="BW31" s="0" t="str">
        <f aca="false">IF(OR(BR31=-1,IFERROR(INDEX(BR$2:BR$100,BS31),999)&gt;=0,IFERROR(INDEX(BT$2:BT$100,BS31),999)&gt;=0),IF(OR(BT31=-1,IFERROR(INDEX(BR$2:BR$100,BU31),999)&gt;=0,IFERROR(INDEX(BT$2:BT$100,BU31),999)&gt;=0),BV31,                REPLACE(BV31,BT31,IFERROR(FIND(" ",BV31,BT31),999)-BT31,                    SUBSTITUTE(INDEX(BV$2:BV$100,BU31),"$","")                  )), REPLACE(BV31,BR31,IFERROR(FIND(" ",BV31,BR31),999)-BR31,                   SUBSTITUTE(INDEX(BV$2:BV$100,BS31),"$","")                  ) )</f>
        <v>company1 = 'X' </v>
      </c>
      <c r="BX31" s="0" t="n">
        <f aca="false">IFERROR(FIND("f_",LOWER(BW31)),-1)</f>
        <v>-1</v>
      </c>
      <c r="BY31" s="0" t="n">
        <f aca="false">IF(BX31=-1,-1, VALUE(MID(BW31,BX31+2, IFERROR(FIND(" ",BW31,BX31),999)-BX31-2)))</f>
        <v>-1</v>
      </c>
      <c r="BZ31" s="0" t="n">
        <f aca="false">IFERROR(FIND("r_",LOWER(BW31)),-1)</f>
        <v>-1</v>
      </c>
      <c r="CA31" s="0" t="n">
        <f aca="false">IF(BZ31=-1,-1, ROW(BZ31)-1+VALUE(MID(BW31,BZ31+2, IFERROR(FIND(" ",BW31,BZ31),999)-BZ31-2)))</f>
        <v>-1</v>
      </c>
      <c r="CB31" s="0" t="str">
        <f aca="false">IF(AND(ISERROR(FIND("$",BW31)),BX31&lt;0,BZ31&lt;0,$S31&gt;0), IF(INDEX($D$2:$D$100,$S31)="num","$"&amp;TRIM(SUBSTITUTE(BW31,",",INDEX($F$2:$F$100,$S31)&amp;","))&amp;INDEX($F$2:$F$100,$S31), IF(INDEX($D$2:$D$100,$S31)="excl","$"&amp;REPLACE(BW31,      IFERROR(FIND(CHAR(1),SUBSTITUTE(BW31,",",CHAR(1),INDEX($F$2:$F$100,$S31)-1)),1),      IFERROR(FIND(CHAR(1),SUBSTITUTE(BW31,",",CHAR(1),INDEX($F$2:$F$100,$S31))),99)-          IFERROR(FIND(CHAR(1),SUBSTITUTE(BW31,",",CHAR(1),INDEX($F$2:$F$100,$S31)-1)),0),""), IF(INDEX($D$2:$D$100,$S31)="repl","$"&amp;REPLACE(BW31,      IFERROR(FIND(CHAR(1),SUBSTITUTE(BW31,",",CHAR(1),INDEX($F$2:$F$100,$S31)-1))+1,1),      IFERROR(FIND(CHAR(1),SUBSTITUTE(BW31,",",CHAR(1),INDEX($F$2:$F$100,$S31))),99)-          IFERROR(FIND(CHAR(1),SUBSTITUTE(BW31,",",CHAR(1),INDEX($F$2:$F$100,$S31)-1)),0)-1,INDEX($G$2:$G$100,$S31)),BW31 ))), BW31)</f>
        <v>company1 = 'X' </v>
      </c>
      <c r="CC31" s="0" t="str">
        <f aca="false">IF(OR(BX31=-1,IFERROR(INDEX(BX$2:BX$100,BY31),999)&gt;=0,IFERROR(INDEX(BZ$2:BZ$100,BY31),999)&gt;=0),IF(OR(BZ31=-1,IFERROR(INDEX(BX$2:BX$100,CA31),999)&gt;=0,IFERROR(INDEX(BZ$2:BZ$100,CA31),999)&gt;=0),CB31,                REPLACE(CB31,BZ31,IFERROR(FIND(" ",CB31,BZ31),999)-BZ31,                    SUBSTITUTE(INDEX(CB$2:CB$100,CA31),"$","")                  )), REPLACE(CB31,BX31,IFERROR(FIND(" ",CB31,BX31),999)-BX31,                   SUBSTITUTE(INDEX(CB$2:CB$100,BY31),"$","")                  ) )</f>
        <v>company1 = 'X' </v>
      </c>
      <c r="CD31" s="0" t="n">
        <f aca="false">IFERROR(FIND("f_",LOWER(CC31)),-1)</f>
        <v>-1</v>
      </c>
      <c r="CE31" s="0" t="n">
        <f aca="false">IF(CD31=-1,-1, VALUE(MID(CC31,CD31+2, IFERROR(FIND(" ",CC31,CD31),999)-CD31-2)))</f>
        <v>-1</v>
      </c>
      <c r="CF31" s="0" t="n">
        <f aca="false">IFERROR(FIND("r_",LOWER(CC31)),-1)</f>
        <v>-1</v>
      </c>
      <c r="CG31" s="0" t="n">
        <f aca="false">IF(CF31=-1,-1, ROW(CF31)-1+VALUE(MID(CC31,CF31+2, IFERROR(FIND(" ",CC31,CF31),999)-CF31-2)))</f>
        <v>-1</v>
      </c>
      <c r="CH31" s="0" t="str">
        <f aca="false">IF(AND(ISERROR(FIND("$",CC31)),CD31&lt;0,CF31&lt;0,$S31&gt;0), IF(INDEX($D$2:$D$100,$S31)="num","$"&amp;TRIM(SUBSTITUTE(CC31,",",INDEX($F$2:$F$100,$S31)&amp;","))&amp;INDEX($F$2:$F$100,$S31), IF(INDEX($D$2:$D$100,$S31)="excl","$"&amp;REPLACE(CC31,      IFERROR(FIND(CHAR(1),SUBSTITUTE(CC31,",",CHAR(1),INDEX($F$2:$F$100,$S31)-1)),1),      IFERROR(FIND(CHAR(1),SUBSTITUTE(CC31,",",CHAR(1),INDEX($F$2:$F$100,$S31))),99)-          IFERROR(FIND(CHAR(1),SUBSTITUTE(CC31,",",CHAR(1),INDEX($F$2:$F$100,$S31)-1)),0),""), IF(INDEX($D$2:$D$100,$S31)="repl","$"&amp;REPLACE(CC31,      IFERROR(FIND(CHAR(1),SUBSTITUTE(CC31,",",CHAR(1),INDEX($F$2:$F$100,$S31)-1))+1,1),      IFERROR(FIND(CHAR(1),SUBSTITUTE(CC31,",",CHAR(1),INDEX($F$2:$F$100,$S31))),99)-          IFERROR(FIND(CHAR(1),SUBSTITUTE(CC31,",",CHAR(1),INDEX($F$2:$F$100,$S31)-1)),0)-1,INDEX($G$2:$G$100,$S31)),CC31 ))), CC31)</f>
        <v>company1 = 'X' </v>
      </c>
      <c r="CI31" s="0" t="str">
        <f aca="false">IF(OR(CD31=-1,IFERROR(INDEX(CD$2:CD$100,CE31),999)&gt;=0,IFERROR(INDEX(CF$2:CF$100,CE31),999)&gt;=0),IF(OR(CF31=-1,IFERROR(INDEX(CD$2:CD$100,CG31),999)&gt;=0,IFERROR(INDEX(CF$2:CF$100,CG31),999)&gt;=0),CH31,                REPLACE(CH31,CF31,IFERROR(FIND(" ",CH31,CF31),999)-CF31,                    SUBSTITUTE(INDEX(CH$2:CH$100,CG31),"$","")                  )), REPLACE(CH31,CD31,IFERROR(FIND(" ",CH31,CD31),999)-CD31,                   SUBSTITUTE(INDEX(CH$2:CH$100,CE31),"$","")                  ) )</f>
        <v>company1 = 'X' </v>
      </c>
      <c r="CJ31" s="0" t="n">
        <f aca="false">IFERROR(FIND("f_",LOWER(CI31)),-1)</f>
        <v>-1</v>
      </c>
      <c r="CK31" s="0" t="n">
        <f aca="false">IF(CJ31=-1,-1, VALUE(MID(CI31,CJ31+2, IFERROR(FIND(" ",CI31,CJ31),999)-CJ31-2)))</f>
        <v>-1</v>
      </c>
      <c r="CL31" s="0" t="n">
        <f aca="false">IFERROR(FIND("r_",LOWER(CI31)),-1)</f>
        <v>-1</v>
      </c>
      <c r="CM31" s="0" t="n">
        <f aca="false">IF(CL31=-1,-1, ROW(CL31)-1+VALUE(MID(CI31,CL31+2, IFERROR(FIND(" ",CI31,CL31),999)-CL31-2)))</f>
        <v>-1</v>
      </c>
      <c r="CN31" s="0" t="str">
        <f aca="false">IF(AND(ISERROR(FIND("$",CI31)),CJ31&lt;0,CL31&lt;0,$S31&gt;0), IF(INDEX($D$2:$D$100,$S31)="num","$"&amp;TRIM(SUBSTITUTE(CI31,",",INDEX($F$2:$F$100,$S31)&amp;","))&amp;INDEX($F$2:$F$100,$S31), IF(INDEX($D$2:$D$100,$S31)="excl","$"&amp;REPLACE(CI31,      IFERROR(FIND(CHAR(1),SUBSTITUTE(CI31,",",CHAR(1),INDEX($F$2:$F$100,$S31)-1)),1),      IFERROR(FIND(CHAR(1),SUBSTITUTE(CI31,",",CHAR(1),INDEX($F$2:$F$100,$S31))),99)-          IFERROR(FIND(CHAR(1),SUBSTITUTE(CI31,",",CHAR(1),INDEX($F$2:$F$100,$S31)-1)),0),""), IF(INDEX($D$2:$D$100,$S31)="repl","$"&amp;REPLACE(CI31,      IFERROR(FIND(CHAR(1),SUBSTITUTE(CI31,",",CHAR(1),INDEX($F$2:$F$100,$S31)-1))+1,1),      IFERROR(FIND(CHAR(1),SUBSTITUTE(CI31,",",CHAR(1),INDEX($F$2:$F$100,$S31))),99)-          IFERROR(FIND(CHAR(1),SUBSTITUTE(CI31,",",CHAR(1),INDEX($F$2:$F$100,$S31)-1)),0)-1,INDEX($G$2:$G$100,$S31)),CI31 ))), CI31)</f>
        <v>company1 = 'X' </v>
      </c>
      <c r="CO31" s="0" t="str">
        <f aca="false">IF(OR(CJ31=-1,IFERROR(INDEX(CJ$2:CJ$100,CK31),999)&gt;=0,IFERROR(INDEX(CL$2:CL$100,CK31),999)&gt;=0),IF(OR(CL31=-1,IFERROR(INDEX(CJ$2:CJ$100,CM31),999)&gt;=0,IFERROR(INDEX(CL$2:CL$100,CM31),999)&gt;=0),CN31,                REPLACE(CN31,CL31,IFERROR(FIND(" ",CN31,CL31),999)-CL31,                    SUBSTITUTE(INDEX(CN$2:CN$100,CM31),"$","")                  )), REPLACE(CN31,CJ31,IFERROR(FIND(" ",CN31,CJ31),999)-CJ31,                   SUBSTITUTE(INDEX(CN$2:CN$100,CK31),"$","")                  ) )</f>
        <v>company1 = 'X' </v>
      </c>
      <c r="CP31" s="0" t="n">
        <f aca="false">IFERROR(FIND("f_",LOWER(CO31)),-1)</f>
        <v>-1</v>
      </c>
      <c r="CQ31" s="0" t="n">
        <f aca="false">IF(CP31=-1,-1, VALUE(MID(CO31,CP31+2, IFERROR(FIND(" ",CO31,CP31),999)-CP31-2)))</f>
        <v>-1</v>
      </c>
      <c r="CR31" s="0" t="n">
        <f aca="false">IFERROR(FIND("r_",LOWER(CO31)),-1)</f>
        <v>-1</v>
      </c>
      <c r="CS31" s="0" t="n">
        <f aca="false">IF(CR31=-1,-1, ROW(CR31)-1+VALUE(MID(CO31,CR31+2, IFERROR(FIND(" ",CO31,CR31),999)-CR31-2)))</f>
        <v>-1</v>
      </c>
      <c r="CT31" s="0" t="str">
        <f aca="false">IF(AND(ISERROR(FIND("$",CO31)),CP31&lt;0,CR31&lt;0,$S31&gt;0), IF(INDEX($D$2:$D$100,$S31)="num","$"&amp;TRIM(SUBSTITUTE(CO31,",",INDEX($F$2:$F$100,$S31)&amp;","))&amp;INDEX($F$2:$F$100,$S31), IF(INDEX($D$2:$D$100,$S31)="excl","$"&amp;REPLACE(CO31,      IFERROR(FIND(CHAR(1),SUBSTITUTE(CO31,",",CHAR(1),INDEX($F$2:$F$100,$S31)-1)),1),      IFERROR(FIND(CHAR(1),SUBSTITUTE(CO31,",",CHAR(1),INDEX($F$2:$F$100,$S31))),99)-          IFERROR(FIND(CHAR(1),SUBSTITUTE(CO31,",",CHAR(1),INDEX($F$2:$F$100,$S31)-1)),0),""), IF(INDEX($D$2:$D$100,$S31)="repl","$"&amp;REPLACE(CO31,      IFERROR(FIND(CHAR(1),SUBSTITUTE(CO31,",",CHAR(1),INDEX($F$2:$F$100,$S31)-1))+1,1),      IFERROR(FIND(CHAR(1),SUBSTITUTE(CO31,",",CHAR(1),INDEX($F$2:$F$100,$S31))),99)-          IFERROR(FIND(CHAR(1),SUBSTITUTE(CO31,",",CHAR(1),INDEX($F$2:$F$100,$S31)-1)),0)-1,INDEX($G$2:$G$100,$S31)),CO31 ))), CO31)</f>
        <v>company1 = 'X' </v>
      </c>
      <c r="CU31" s="0" t="str">
        <f aca="false">IF(OR(CP31=-1,IFERROR(INDEX(CP$2:CP$100,CQ31),999)&gt;=0,IFERROR(INDEX(CR$2:CR$100,CQ31),999)&gt;=0),IF(OR(CR31=-1,IFERROR(INDEX(CP$2:CP$100,CS31),999)&gt;=0,IFERROR(INDEX(CR$2:CR$100,CS31),999)&gt;=0),CT31,                REPLACE(CT31,CR31,IFERROR(FIND(" ",CT31,CR31),999)-CR31,                    SUBSTITUTE(INDEX(CT$2:CT$100,CS31),"$","")                  )), REPLACE(CT31,CP31,IFERROR(FIND(" ",CT31,CP31),999)-CP31,                   SUBSTITUTE(INDEX(CT$2:CT$100,CQ31),"$","")                  ) )</f>
        <v>company1 = 'X' </v>
      </c>
      <c r="CV31" s="0" t="n">
        <f aca="false">IFERROR(FIND("f_",LOWER(CU31)),-1)</f>
        <v>-1</v>
      </c>
      <c r="CW31" s="0" t="n">
        <f aca="false">IF(CV31=-1,-1, VALUE(MID(CU31,CV31+2, IFERROR(FIND(" ",CU31,CV31),999)-CV31-2)))</f>
        <v>-1</v>
      </c>
      <c r="CX31" s="0" t="n">
        <f aca="false">IFERROR(FIND("r_",LOWER(CU31)),-1)</f>
        <v>-1</v>
      </c>
      <c r="CY31" s="0" t="n">
        <f aca="false">IF(CX31=-1,-1, ROW(CX31)-1+VALUE(MID(CU31,CX31+2, IFERROR(FIND(" ",CU31,CX31),999)-CX31-2)))</f>
        <v>-1</v>
      </c>
      <c r="CZ31" s="0" t="str">
        <f aca="false">IF(AND(ISERROR(FIND("$",CU31)),CV31&lt;0,CX31&lt;0,$S31&gt;0), IF(INDEX($D$2:$D$100,$S31)="num","$"&amp;TRIM(SUBSTITUTE(CU31,",",INDEX($F$2:$F$100,$S31)&amp;","))&amp;INDEX($F$2:$F$100,$S31), IF(INDEX($D$2:$D$100,$S31)="excl","$"&amp;REPLACE(CU31,      IFERROR(FIND(CHAR(1),SUBSTITUTE(CU31,",",CHAR(1),INDEX($F$2:$F$100,$S31)-1)),1),      IFERROR(FIND(CHAR(1),SUBSTITUTE(CU31,",",CHAR(1),INDEX($F$2:$F$100,$S31))),99)-          IFERROR(FIND(CHAR(1),SUBSTITUTE(CU31,",",CHAR(1),INDEX($F$2:$F$100,$S31)-1)),0),""), IF(INDEX($D$2:$D$100,$S31)="repl","$"&amp;REPLACE(CU31,      IFERROR(FIND(CHAR(1),SUBSTITUTE(CU31,",",CHAR(1),INDEX($F$2:$F$100,$S31)-1))+1,1),      IFERROR(FIND(CHAR(1),SUBSTITUTE(CU31,",",CHAR(1),INDEX($F$2:$F$100,$S31))),99)-          IFERROR(FIND(CHAR(1),SUBSTITUTE(CU31,",",CHAR(1),INDEX($F$2:$F$100,$S31)-1)),0)-1,INDEX($G$2:$G$100,$S31)),CU31 ))), CU31)</f>
        <v>company1 = 'X' </v>
      </c>
      <c r="DA31" s="0" t="str">
        <f aca="false">IF(OR(CV31=-1,IFERROR(INDEX(CV$2:CV$100,CW31),999)&gt;=0,IFERROR(INDEX(CX$2:CX$100,CW31),999)&gt;=0),IF(OR(CX31=-1,IFERROR(INDEX(CV$2:CV$100,CY31),999)&gt;=0,IFERROR(INDEX(CX$2:CX$100,CY31),999)&gt;=0),CZ31,                REPLACE(CZ31,CX31,IFERROR(FIND(" ",CZ31,CX31),999)-CX31,                    SUBSTITUTE(INDEX(CZ$2:CZ$100,CY31),"$","")                  )), REPLACE(CZ31,CV31,IFERROR(FIND(" ",CZ31,CV31),999)-CV31,                   SUBSTITUTE(INDEX(CZ$2:CZ$100,CW31),"$","")                  ) )</f>
        <v>company1 = 'X' </v>
      </c>
      <c r="DB31" s="0" t="n">
        <f aca="false">IFERROR(FIND("f_",LOWER(DA31)),-1)</f>
        <v>-1</v>
      </c>
      <c r="DC31" s="0" t="n">
        <f aca="false">IF(DB31=-1,-1, VALUE(MID(DA31,DB31+2, IFERROR(FIND(" ",DA31,DB31),999)-DB31-2)))</f>
        <v>-1</v>
      </c>
      <c r="DD31" s="0" t="n">
        <f aca="false">IFERROR(FIND("r_",LOWER(DA31)),-1)</f>
        <v>-1</v>
      </c>
      <c r="DE31" s="0" t="n">
        <f aca="false">IF(DD31=-1,-1, ROW(DD31)-1+VALUE(MID(DA31,DD31+2, IFERROR(FIND(" ",DA31,DD31),999)-DD31-2)))</f>
        <v>-1</v>
      </c>
      <c r="DF31" s="0" t="str">
        <f aca="false">IF(AND(ISERROR(FIND("$",DA31)),DB31&lt;0,DD31&lt;0,$S31&gt;0), IF(INDEX($D$2:$D$100,$S31)="num","$"&amp;TRIM(SUBSTITUTE(DA31,",",INDEX($F$2:$F$100,$S31)&amp;","))&amp;INDEX($F$2:$F$100,$S31), IF(INDEX($D$2:$D$100,$S31)="excl","$"&amp;REPLACE(DA31,      IFERROR(FIND(CHAR(1),SUBSTITUTE(DA31,",",CHAR(1),INDEX($F$2:$F$100,$S31)-1)),1),      IFERROR(FIND(CHAR(1),SUBSTITUTE(DA31,",",CHAR(1),INDEX($F$2:$F$100,$S31))),99)-          IFERROR(FIND(CHAR(1),SUBSTITUTE(DA31,",",CHAR(1),INDEX($F$2:$F$100,$S31)-1)),0),""), IF(INDEX($D$2:$D$100,$S31)="repl","$"&amp;REPLACE(DA31,      IFERROR(FIND(CHAR(1),SUBSTITUTE(DA31,",",CHAR(1),INDEX($F$2:$F$100,$S31)-1))+1,1),      IFERROR(FIND(CHAR(1),SUBSTITUTE(DA31,",",CHAR(1),INDEX($F$2:$F$100,$S31))),99)-          IFERROR(FIND(CHAR(1),SUBSTITUTE(DA31,",",CHAR(1),INDEX($F$2:$F$100,$S31)-1)),0)-1,INDEX($G$2:$G$100,$S31)),DA31 ))), DA31)</f>
        <v>company1 = 'X' </v>
      </c>
      <c r="DG31" s="0" t="str">
        <f aca="false">IF(OR(DB31=-1,IFERROR(INDEX(DB$2:DB$100,DC31),999)&gt;=0,IFERROR(INDEX(DD$2:DD$100,DC31),999)&gt;=0),IF(OR(DD31=-1,IFERROR(INDEX(DB$2:DB$100,DE31),999)&gt;=0,IFERROR(INDEX(DD$2:DD$100,DE31),999)&gt;=0),DF31,                REPLACE(DF31,DD31,IFERROR(FIND(" ",DF31,DD31),999)-DD31,                    SUBSTITUTE(INDEX(DF$2:DF$100,DE31),"$","")                  )), REPLACE(DF31,DB31,IFERROR(FIND(" ",DF31,DB31),999)-DB31,                   SUBSTITUTE(INDEX(DF$2:DF$100,DC31),"$","")                  ) )</f>
        <v>company1 = 'X' </v>
      </c>
      <c r="DH31" s="0" t="n">
        <f aca="false">IFERROR(FIND("f_",LOWER(DG31)),-1)</f>
        <v>-1</v>
      </c>
      <c r="DI31" s="0" t="n">
        <f aca="false">IF(DH31=-1,-1, VALUE(MID(DG31,DH31+2, IFERROR(FIND(" ",DG31,DH31),999)-DH31-2)))</f>
        <v>-1</v>
      </c>
      <c r="DJ31" s="0" t="n">
        <f aca="false">IFERROR(FIND("r_",LOWER(DG31)),-1)</f>
        <v>-1</v>
      </c>
      <c r="DK31" s="0" t="n">
        <f aca="false">IF(DJ31=-1,-1, ROW(DJ31)-1+VALUE(MID(DG31,DJ31+2, IFERROR(FIND(" ",DG31,DJ31),999)-DJ31-2)))</f>
        <v>-1</v>
      </c>
      <c r="DL31" s="0" t="str">
        <f aca="false">IF(AND(ISERROR(FIND("$",DG31)),DH31&lt;0,DJ31&lt;0,$S31&gt;0), IF(INDEX($D$2:$D$100,$S31)="num","$"&amp;TRIM(SUBSTITUTE(DG31,",",INDEX($F$2:$F$100,$S31)&amp;","))&amp;INDEX($F$2:$F$100,$S31), IF(INDEX($D$2:$D$100,$S31)="excl","$"&amp;REPLACE(DG31,      IFERROR(FIND(CHAR(1),SUBSTITUTE(DG31,",",CHAR(1),INDEX($F$2:$F$100,$S31)-1)),1),      IFERROR(FIND(CHAR(1),SUBSTITUTE(DG31,",",CHAR(1),INDEX($F$2:$F$100,$S31))),99)-          IFERROR(FIND(CHAR(1),SUBSTITUTE(DG31,",",CHAR(1),INDEX($F$2:$F$100,$S31)-1)),0),""), IF(INDEX($D$2:$D$100,$S31)="repl","$"&amp;REPLACE(DG31,      IFERROR(FIND(CHAR(1),SUBSTITUTE(DG31,",",CHAR(1),INDEX($F$2:$F$100,$S31)-1))+1,1),      IFERROR(FIND(CHAR(1),SUBSTITUTE(DG31,",",CHAR(1),INDEX($F$2:$F$100,$S31))),99)-          IFERROR(FIND(CHAR(1),SUBSTITUTE(DG31,",",CHAR(1),INDEX($F$2:$F$100,$S31)-1)),0)-1,INDEX($G$2:$G$100,$S31)),DG31 ))), DG31)</f>
        <v>company1 = 'X' </v>
      </c>
      <c r="DM31" s="0" t="str">
        <f aca="false">IF(OR(DH31=-1,IFERROR(INDEX(DH$2:DH$100,DI31),999)&gt;=0,IFERROR(INDEX(DJ$2:DJ$100,DI31),999)&gt;=0),IF(OR(DJ31=-1,IFERROR(INDEX(DH$2:DH$100,DK31),999)&gt;=0,IFERROR(INDEX(DJ$2:DJ$100,DK31),999)&gt;=0),DL31,                REPLACE(DL31,DJ31,IFERROR(FIND(" ",DL31,DJ31),999)-DJ31,                    SUBSTITUTE(INDEX(DL$2:DL$100,DK31),"$","")                  )), REPLACE(DL31,DH31,IFERROR(FIND(" ",DL31,DH31),999)-DH31,                   SUBSTITUTE(INDEX(DL$2:DL$100,DI31),"$","")                  ) )</f>
        <v>company1 = 'X' </v>
      </c>
      <c r="DN31" s="0" t="n">
        <f aca="false">IFERROR(FIND("f_",LOWER(DM31)),-1)</f>
        <v>-1</v>
      </c>
      <c r="DO31" s="0" t="n">
        <f aca="false">IF(DN31=-1,-1, VALUE(MID(DM31,DN31+2, IFERROR(FIND(" ",DM31,DN31),999)-DN31-2)))</f>
        <v>-1</v>
      </c>
      <c r="DP31" s="0" t="n">
        <f aca="false">IFERROR(FIND("r_",LOWER(DM31)),-1)</f>
        <v>-1</v>
      </c>
      <c r="DQ31" s="0" t="n">
        <f aca="false">IF(DP31=-1,-1, ROW(DP31)-1+VALUE(MID(DM31,DP31+2, IFERROR(FIND(" ",DM31,DP31),999)-DP31-2)))</f>
        <v>-1</v>
      </c>
      <c r="DR31" s="0" t="str">
        <f aca="false">IF(AND(ISERROR(FIND("$",DM31)),DN31&lt;0,DP31&lt;0,$S31&gt;0), IF(INDEX($D$2:$D$100,$S31)="num","$"&amp;TRIM(SUBSTITUTE(DM31,",",INDEX($F$2:$F$100,$S31)&amp;","))&amp;INDEX($F$2:$F$100,$S31), IF(INDEX($D$2:$D$100,$S31)="excl","$"&amp;REPLACE(DM31,      IFERROR(FIND(CHAR(1),SUBSTITUTE(DM31,",",CHAR(1),INDEX($F$2:$F$100,$S31)-1)),1),      IFERROR(FIND(CHAR(1),SUBSTITUTE(DM31,",",CHAR(1),INDEX($F$2:$F$100,$S31))),99)-          IFERROR(FIND(CHAR(1),SUBSTITUTE(DM31,",",CHAR(1),INDEX($F$2:$F$100,$S31)-1)),0),""), IF(INDEX($D$2:$D$100,$S31)="repl","$"&amp;REPLACE(DM31,      IFERROR(FIND(CHAR(1),SUBSTITUTE(DM31,",",CHAR(1),INDEX($F$2:$F$100,$S31)-1))+1,1),      IFERROR(FIND(CHAR(1),SUBSTITUTE(DM31,",",CHAR(1),INDEX($F$2:$F$100,$S31))),99)-          IFERROR(FIND(CHAR(1),SUBSTITUTE(DM31,",",CHAR(1),INDEX($F$2:$F$100,$S31)-1)),0)-1,INDEX($G$2:$G$100,$S31)),DM31 ))), DM31)</f>
        <v>company1 = 'X' </v>
      </c>
      <c r="DS31" s="0" t="str">
        <f aca="false">IF(OR(DN31=-1,IFERROR(INDEX(DN$2:DN$100,DO31),999)&gt;=0,IFERROR(INDEX(DP$2:DP$100,DO31),999)&gt;=0),IF(OR(DP31=-1,IFERROR(INDEX(DN$2:DN$100,DQ31),999)&gt;=0,IFERROR(INDEX(DP$2:DP$100,DQ31),999)&gt;=0),DR31,                REPLACE(DR31,DP31,IFERROR(FIND(" ",DR31,DP31),999)-DP31,                    SUBSTITUTE(INDEX(DR$2:DR$100,DQ31),"$","")                  )), REPLACE(DR31,DN31,IFERROR(FIND(" ",DR31,DN31),999)-DN31,                   SUBSTITUTE(INDEX(DR$2:DR$100,DO31),"$","")                  ) )</f>
        <v>company1 = 'X' </v>
      </c>
      <c r="DT31" s="0" t="n">
        <f aca="false">IFERROR(FIND("f_",LOWER(DS31)),-1)</f>
        <v>-1</v>
      </c>
      <c r="DU31" s="0" t="n">
        <f aca="false">IF(DT31=-1,-1, VALUE(MID(DS31,DT31+2, IFERROR(FIND(" ",DS31,DT31),999)-DT31-2)))</f>
        <v>-1</v>
      </c>
      <c r="DV31" s="0" t="n">
        <f aca="false">IFERROR(FIND("r_",LOWER(DS31)),-1)</f>
        <v>-1</v>
      </c>
      <c r="DW31" s="0" t="n">
        <f aca="false">IF(DV31=-1,-1, ROW(DV31)-1+VALUE(MID(DS31,DV31+2, IFERROR(FIND(" ",DS31,DV31),999)-DV31-2)))</f>
        <v>-1</v>
      </c>
      <c r="DX31" s="0" t="str">
        <f aca="false">IF(AND(ISERROR(FIND("$",DS31)),DT31&lt;0,DV31&lt;0,$S31&gt;0), IF(INDEX($D$2:$D$100,$S31)="num","$"&amp;TRIM(SUBSTITUTE(DS31,",",INDEX($F$2:$F$100,$S31)&amp;","))&amp;INDEX($F$2:$F$100,$S31), IF(INDEX($D$2:$D$100,$S31)="excl","$"&amp;REPLACE(DS31,      IFERROR(FIND(CHAR(1),SUBSTITUTE(DS31,",",CHAR(1),INDEX($F$2:$F$100,$S31)-1)),1),      IFERROR(FIND(CHAR(1),SUBSTITUTE(DS31,",",CHAR(1),INDEX($F$2:$F$100,$S31))),99)-          IFERROR(FIND(CHAR(1),SUBSTITUTE(DS31,",",CHAR(1),INDEX($F$2:$F$100,$S31)-1)),0),""), IF(INDEX($D$2:$D$100,$S31)="repl","$"&amp;REPLACE(DS31,      IFERROR(FIND(CHAR(1),SUBSTITUTE(DS31,",",CHAR(1),INDEX($F$2:$F$100,$S31)-1))+1,1),      IFERROR(FIND(CHAR(1),SUBSTITUTE(DS31,",",CHAR(1),INDEX($F$2:$F$100,$S31))),99)-          IFERROR(FIND(CHAR(1),SUBSTITUTE(DS31,",",CHAR(1),INDEX($F$2:$F$100,$S31)-1)),0)-1,INDEX($G$2:$G$100,$S31)),DS31 ))), DS31)</f>
        <v>company1 = 'X' </v>
      </c>
      <c r="DY31" s="0" t="str">
        <f aca="false">IF(OR(DT31=-1,IFERROR(INDEX(DT$2:DT$100,DU31),999)&gt;=0,IFERROR(INDEX(DV$2:DV$100,DU31),999)&gt;=0),IF(OR(DV31=-1,IFERROR(INDEX(DT$2:DT$100,DW31),999)&gt;=0,IFERROR(INDEX(DV$2:DV$100,DW31),999)&gt;=0),DX31,                REPLACE(DX31,DV31,IFERROR(FIND(" ",DX31,DV31),999)-DV31,                    SUBSTITUTE(INDEX(DX$2:DX$100,DW31),"$","")                  )), REPLACE(DX31,DT31,IFERROR(FIND(" ",DX31,DT31),999)-DT31,                   SUBSTITUTE(INDEX(DX$2:DX$100,DU31),"$","")                  ) )</f>
        <v>company1 = 'X' </v>
      </c>
      <c r="DZ31" s="0" t="n">
        <f aca="false">IFERROR(FIND("f_",LOWER(DY31)),-1)</f>
        <v>-1</v>
      </c>
      <c r="EA31" s="0" t="n">
        <f aca="false">IF(DZ31=-1,-1, VALUE(MID(DY31,DZ31+2, IFERROR(FIND(" ",DY31,DZ31),999)-DZ31-2)))</f>
        <v>-1</v>
      </c>
      <c r="EB31" s="0" t="n">
        <f aca="false">IFERROR(FIND("r_",LOWER(DY31)),-1)</f>
        <v>-1</v>
      </c>
      <c r="EC31" s="0" t="n">
        <f aca="false">IF(EB31=-1,-1, ROW(EB31)-1+VALUE(MID(DY31,EB31+2, IFERROR(FIND(" ",DY31,EB31),999)-EB31-2)))</f>
        <v>-1</v>
      </c>
      <c r="ED31" s="0" t="str">
        <f aca="false">IF(AND(ISERROR(FIND("$",DY31)),DZ31&lt;0,EB31&lt;0,$S31&gt;0), IF(INDEX($D$2:$D$100,$S31)="num","$"&amp;TRIM(SUBSTITUTE(DY31,",",INDEX($F$2:$F$100,$S31)&amp;","))&amp;INDEX($F$2:$F$100,$S31), IF(INDEX($D$2:$D$100,$S31)="excl","$"&amp;REPLACE(DY31,      IFERROR(FIND(CHAR(1),SUBSTITUTE(DY31,",",CHAR(1),INDEX($F$2:$F$100,$S31)-1)),1),      IFERROR(FIND(CHAR(1),SUBSTITUTE(DY31,",",CHAR(1),INDEX($F$2:$F$100,$S31))),99)-          IFERROR(FIND(CHAR(1),SUBSTITUTE(DY31,",",CHAR(1),INDEX($F$2:$F$100,$S31)-1)),0),""), IF(INDEX($D$2:$D$100,$S31)="repl","$"&amp;REPLACE(DY31,      IFERROR(FIND(CHAR(1),SUBSTITUTE(DY31,",",CHAR(1),INDEX($F$2:$F$100,$S31)-1))+1,1),      IFERROR(FIND(CHAR(1),SUBSTITUTE(DY31,",",CHAR(1),INDEX($F$2:$F$100,$S31))),99)-          IFERROR(FIND(CHAR(1),SUBSTITUTE(DY31,",",CHAR(1),INDEX($F$2:$F$100,$S31)-1)),0)-1,INDEX($G$2:$G$100,$S31)),DY31 ))), DY31)</f>
        <v>company1 = 'X' </v>
      </c>
      <c r="EE31" s="0" t="str">
        <f aca="false">IF(OR(DZ31=-1,IFERROR(INDEX(DZ$2:DZ$100,EA31),999)&gt;=0,IFERROR(INDEX(EB$2:EB$100,EA31),999)&gt;=0),IF(OR(EB31=-1,IFERROR(INDEX(DZ$2:DZ$100,EC31),999)&gt;=0,IFERROR(INDEX(EB$2:EB$100,EC31),999)&gt;=0),ED31,                REPLACE(ED31,EB31,IFERROR(FIND(" ",ED31,EB31),999)-EB31,                    SUBSTITUTE(INDEX(ED$2:ED$100,EC31),"$","")                  )), REPLACE(ED31,DZ31,IFERROR(FIND(" ",ED31,DZ31),999)-DZ31,                   SUBSTITUTE(INDEX(ED$2:ED$100,EA31),"$","")                  ) )</f>
        <v>company1 = 'X' </v>
      </c>
      <c r="EF31" s="0" t="n">
        <f aca="false">IFERROR(FIND("f_",LOWER(EE31)),-1)</f>
        <v>-1</v>
      </c>
      <c r="EG31" s="0" t="n">
        <f aca="false">IF(EF31=-1,-1, VALUE(MID(EE31,EF31+2, IFERROR(FIND(" ",EE31,EF31),999)-EF31-2)))</f>
        <v>-1</v>
      </c>
      <c r="EH31" s="0" t="n">
        <f aca="false">IFERROR(FIND("r_",LOWER(EE31)),-1)</f>
        <v>-1</v>
      </c>
      <c r="EI31" s="0" t="n">
        <f aca="false">IF(EH31=-1,-1, ROW(EH31)-1+VALUE(MID(EE31,EH31+2, IFERROR(FIND(" ",EE31,EH31),999)-EH31-2)))</f>
        <v>-1</v>
      </c>
      <c r="EJ31" s="0" t="str">
        <f aca="false">IF(AND(ISERROR(FIND("$",EE31)),EF31&lt;0,EH31&lt;0,$S31&gt;0), IF(INDEX($D$2:$D$100,$S31)="num","$"&amp;TRIM(SUBSTITUTE(EE31,",",INDEX($F$2:$F$100,$S31)&amp;","))&amp;INDEX($F$2:$F$100,$S31), IF(INDEX($D$2:$D$100,$S31)="excl","$"&amp;REPLACE(EE31,      IFERROR(FIND(CHAR(1),SUBSTITUTE(EE31,",",CHAR(1),INDEX($F$2:$F$100,$S31)-1)),1),      IFERROR(FIND(CHAR(1),SUBSTITUTE(EE31,",",CHAR(1),INDEX($F$2:$F$100,$S31))),99)-          IFERROR(FIND(CHAR(1),SUBSTITUTE(EE31,",",CHAR(1),INDEX($F$2:$F$100,$S31)-1)),0),""), IF(INDEX($D$2:$D$100,$S31)="repl","$"&amp;REPLACE(EE31,      IFERROR(FIND(CHAR(1),SUBSTITUTE(EE31,",",CHAR(1),INDEX($F$2:$F$100,$S31)-1))+1,1),      IFERROR(FIND(CHAR(1),SUBSTITUTE(EE31,",",CHAR(1),INDEX($F$2:$F$100,$S31))),99)-          IFERROR(FIND(CHAR(1),SUBSTITUTE(EE31,",",CHAR(1),INDEX($F$2:$F$100,$S31)-1)),0)-1,INDEX($G$2:$G$100,$S31)),EE31 ))), EE31)</f>
        <v>company1 = 'X' </v>
      </c>
      <c r="EK31" s="0" t="str">
        <f aca="false">IF(OR(EF31=-1,IFERROR(INDEX(EF$2:EF$100,EG31),999)&gt;=0,IFERROR(INDEX(EH$2:EH$100,EG31),999)&gt;=0),IF(OR(EH31=-1,IFERROR(INDEX(EF$2:EF$100,EI31),999)&gt;=0,IFERROR(INDEX(EH$2:EH$100,EI31),999)&gt;=0),EJ31,                REPLACE(EJ31,EH31,IFERROR(FIND(" ",EJ31,EH31),999)-EH31,                    SUBSTITUTE(INDEX(EJ$2:EJ$100,EI31),"$","")                  )), REPLACE(EJ31,EF31,IFERROR(FIND(" ",EJ31,EF31),999)-EF31,                   SUBSTITUTE(INDEX(EJ$2:EJ$100,EG31),"$","")                  ) )</f>
        <v>company1 = 'X' </v>
      </c>
      <c r="EL31" s="0" t="n">
        <f aca="false">IFERROR(FIND("f_",LOWER(EK31)),-1)</f>
        <v>-1</v>
      </c>
      <c r="EM31" s="0" t="n">
        <f aca="false">IF(EL31=-1,-1, VALUE(MID(EK31,EL31+2, IFERROR(FIND(" ",EK31,EL31),999)-EL31-2)))</f>
        <v>-1</v>
      </c>
      <c r="EN31" s="0" t="n">
        <f aca="false">IFERROR(FIND("r_",LOWER(EK31)),-1)</f>
        <v>-1</v>
      </c>
      <c r="EO31" s="0" t="n">
        <f aca="false">IF(EN31=-1,-1, ROW(EN31)-1+VALUE(MID(EK31,EN31+2, IFERROR(FIND(" ",EK31,EN31),999)-EN31-2)))</f>
        <v>-1</v>
      </c>
      <c r="EP31" s="0" t="str">
        <f aca="false">IF(AND(ISERROR(FIND("$",EK31)),EL31&lt;0,EN31&lt;0,$S31&gt;0), IF(INDEX($D$2:$D$100,$S31)="num","$"&amp;TRIM(SUBSTITUTE(EK31,",",INDEX($F$2:$F$100,$S31)&amp;","))&amp;INDEX($F$2:$F$100,$S31), IF(INDEX($D$2:$D$100,$S31)="excl","$"&amp;REPLACE(EK31,      IFERROR(FIND(CHAR(1),SUBSTITUTE(EK31,",",CHAR(1),INDEX($F$2:$F$100,$S31)-1)),1),      IFERROR(FIND(CHAR(1),SUBSTITUTE(EK31,",",CHAR(1),INDEX($F$2:$F$100,$S31))),99)-          IFERROR(FIND(CHAR(1),SUBSTITUTE(EK31,",",CHAR(1),INDEX($F$2:$F$100,$S31)-1)),0),""), IF(INDEX($D$2:$D$100,$S31)="repl","$"&amp;REPLACE(EK31,      IFERROR(FIND(CHAR(1),SUBSTITUTE(EK31,",",CHAR(1),INDEX($F$2:$F$100,$S31)-1))+1,1),      IFERROR(FIND(CHAR(1),SUBSTITUTE(EK31,",",CHAR(1),INDEX($F$2:$F$100,$S31))),99)-          IFERROR(FIND(CHAR(1),SUBSTITUTE(EK31,",",CHAR(1),INDEX($F$2:$F$100,$S31)-1)),0)-1,INDEX($G$2:$G$100,$S31)),EK31 ))), EK31)</f>
        <v>company1 = 'X' </v>
      </c>
      <c r="EQ31" s="0" t="str">
        <f aca="false">IF(OR(EL31=-1,IFERROR(INDEX(EL$2:EL$100,EM31),999)&gt;=0,IFERROR(INDEX(EN$2:EN$100,EM31),999)&gt;=0),IF(OR(EN31=-1,IFERROR(INDEX(EL$2:EL$100,EO31),999)&gt;=0,IFERROR(INDEX(EN$2:EN$100,EO31),999)&gt;=0),EP31,                REPLACE(EP31,EN31,IFERROR(FIND(" ",EP31,EN31),999)-EN31,                    SUBSTITUTE(INDEX(EP$2:EP$100,EO31),"$","")                  )), REPLACE(EP31,EL31,IFERROR(FIND(" ",EP31,EL31),999)-EL31,                   SUBSTITUTE(INDEX(EP$2:EP$100,EM31),"$","")                  ) )</f>
        <v>company1 = 'X' </v>
      </c>
      <c r="ER31" s="0" t="n">
        <f aca="false">IFERROR(FIND("f_",LOWER(EQ31)),-1)</f>
        <v>-1</v>
      </c>
      <c r="ES31" s="0" t="n">
        <f aca="false">IF(ER31=-1,-1, VALUE(MID(EQ31,ER31+2, IFERROR(FIND(" ",EQ31,ER31),999)-ER31-2)))</f>
        <v>-1</v>
      </c>
      <c r="ET31" s="0" t="n">
        <f aca="false">IFERROR(FIND("r_",LOWER(EQ31)),-1)</f>
        <v>-1</v>
      </c>
      <c r="EU31" s="0" t="n">
        <f aca="false">IF(ET31=-1,-1, ROW(ET31)-1+VALUE(MID(EQ31,ET31+2, IFERROR(FIND(" ",EQ31,ET31),999)-ET31-2)))</f>
        <v>-1</v>
      </c>
      <c r="EV31" s="0" t="str">
        <f aca="false">IF(AND(ISERROR(FIND("$",EQ31)),ER31&lt;0,ET31&lt;0,$S31&gt;0), IF(INDEX($D$2:$D$100,$S31)="num","$"&amp;TRIM(SUBSTITUTE(EQ31,",",INDEX($F$2:$F$100,$S31)&amp;","))&amp;INDEX($F$2:$F$100,$S31), IF(INDEX($D$2:$D$100,$S31)="excl","$"&amp;REPLACE(EQ31,      IFERROR(FIND(CHAR(1),SUBSTITUTE(EQ31,",",CHAR(1),INDEX($F$2:$F$100,$S31)-1)),1),      IFERROR(FIND(CHAR(1),SUBSTITUTE(EQ31,",",CHAR(1),INDEX($F$2:$F$100,$S31))),99)-          IFERROR(FIND(CHAR(1),SUBSTITUTE(EQ31,",",CHAR(1),INDEX($F$2:$F$100,$S31)-1)),0),""), IF(INDEX($D$2:$D$100,$S31)="repl","$"&amp;REPLACE(EQ31,      IFERROR(FIND(CHAR(1),SUBSTITUTE(EQ31,",",CHAR(1),INDEX($F$2:$F$100,$S31)-1))+1,1),      IFERROR(FIND(CHAR(1),SUBSTITUTE(EQ31,",",CHAR(1),INDEX($F$2:$F$100,$S31))),99)-          IFERROR(FIND(CHAR(1),SUBSTITUTE(EQ31,",",CHAR(1),INDEX($F$2:$F$100,$S31)-1)),0)-1,INDEX($G$2:$G$100,$S31)),EQ31 ))), EQ31)</f>
        <v>company1 = 'X' </v>
      </c>
      <c r="EW31" s="0" t="str">
        <f aca="false">IF(OR(ER31=-1,IFERROR(INDEX(ER$2:ER$100,ES31),999)&gt;=0,IFERROR(INDEX(ET$2:ET$100,ES31),999)&gt;=0),IF(OR(ET31=-1,IFERROR(INDEX(ER$2:ER$100,EU31),999)&gt;=0,IFERROR(INDEX(ET$2:ET$100,EU31),999)&gt;=0),EV31,                REPLACE(EV31,ET31,IFERROR(FIND(" ",EV31,ET31),999)-ET31,                    SUBSTITUTE(INDEX(EV$2:EV$100,EU31),"$","")                  )), REPLACE(EV31,ER31,IFERROR(FIND(" ",EV31,ER31),999)-ER31,                   SUBSTITUTE(INDEX(EV$2:EV$100,ES31),"$","")                  ) )</f>
        <v>company1 = 'X' </v>
      </c>
      <c r="EX31" s="0" t="n">
        <f aca="false">IFERROR(FIND("f_",LOWER(EW31)),-1)</f>
        <v>-1</v>
      </c>
      <c r="EY31" s="0" t="n">
        <f aca="false">IF(EX31=-1,-1, VALUE(MID(EW31,EX31+2, IFERROR(FIND(" ",EW31,EX31),999)-EX31-2)))</f>
        <v>-1</v>
      </c>
      <c r="EZ31" s="0" t="n">
        <f aca="false">IFERROR(FIND("r_",LOWER(EW31)),-1)</f>
        <v>-1</v>
      </c>
      <c r="FA31" s="0" t="n">
        <f aca="false">IF(EZ31=-1,-1, ROW(EZ31)-1+VALUE(MID(EW31,EZ31+2, IFERROR(FIND(" ",EW31,EZ31),999)-EZ31-2)))</f>
        <v>-1</v>
      </c>
      <c r="FB31" s="0" t="str">
        <f aca="false">IF(AND(ISERROR(FIND("$",EW31)),EX31&lt;0,EZ31&lt;0,$S31&gt;0), IF(INDEX($D$2:$D$100,$S31)="num","$"&amp;TRIM(SUBSTITUTE(EW31,",",INDEX($F$2:$F$100,$S31)&amp;","))&amp;INDEX($F$2:$F$100,$S31), IF(INDEX($D$2:$D$100,$S31)="excl","$"&amp;REPLACE(EW31,      IFERROR(FIND(CHAR(1),SUBSTITUTE(EW31,",",CHAR(1),INDEX($F$2:$F$100,$S31)-1)),1),      IFERROR(FIND(CHAR(1),SUBSTITUTE(EW31,",",CHAR(1),INDEX($F$2:$F$100,$S31))),99)-          IFERROR(FIND(CHAR(1),SUBSTITUTE(EW31,",",CHAR(1),INDEX($F$2:$F$100,$S31)-1)),0),""), IF(INDEX($D$2:$D$100,$S31)="repl","$"&amp;REPLACE(EW31,      IFERROR(FIND(CHAR(1),SUBSTITUTE(EW31,",",CHAR(1),INDEX($F$2:$F$100,$S31)-1))+1,1),      IFERROR(FIND(CHAR(1),SUBSTITUTE(EW31,",",CHAR(1),INDEX($F$2:$F$100,$S31))),99)-          IFERROR(FIND(CHAR(1),SUBSTITUTE(EW31,",",CHAR(1),INDEX($F$2:$F$100,$S31)-1)),0)-1,INDEX($G$2:$G$100,$S31)),EW31 ))), EW31)</f>
        <v>company1 = 'X' </v>
      </c>
      <c r="FC31" s="0" t="str">
        <f aca="false">IF(OR(EX31=-1,IFERROR(INDEX(EX$2:EX$100,EY31),999)&gt;=0,IFERROR(INDEX(EZ$2:EZ$100,EY31),999)&gt;=0),IF(OR(EZ31=-1,IFERROR(INDEX(EX$2:EX$100,FA31),999)&gt;=0,IFERROR(INDEX(EZ$2:EZ$100,FA31),999)&gt;=0),FB31,                REPLACE(FB31,EZ31,IFERROR(FIND(" ",FB31,EZ31),999)-EZ31,                    SUBSTITUTE(INDEX(FB$2:FB$100,FA31),"$","")                  )), REPLACE(FB31,EX31,IFERROR(FIND(" ",FB31,EX31),999)-EX31,                   SUBSTITUTE(INDEX(FB$2:FB$100,EY31),"$","")                  ) )</f>
        <v>company1 = 'X' </v>
      </c>
      <c r="FD31" s="0" t="n">
        <f aca="false">IFERROR(FIND("f_",LOWER(FC31)),-1)</f>
        <v>-1</v>
      </c>
      <c r="FE31" s="0" t="n">
        <f aca="false">IF(FD31=-1,-1, VALUE(MID(FC31,FD31+2, IFERROR(FIND(" ",FC31,FD31),999)-FD31-2)))</f>
        <v>-1</v>
      </c>
      <c r="FF31" s="0" t="n">
        <f aca="false">IFERROR(FIND("r_",LOWER(FC31)),-1)</f>
        <v>-1</v>
      </c>
      <c r="FG31" s="0" t="n">
        <f aca="false">IF(FF31=-1,-1, ROW(FF31)-1+VALUE(MID(FC31,FF31+2, IFERROR(FIND(" ",FC31,FF31),999)-FF31-2)))</f>
        <v>-1</v>
      </c>
      <c r="FH31" s="0" t="str">
        <f aca="false">IF(AND(ISERROR(FIND("$",FC31)),FD31&lt;0,FF31&lt;0,$S31&gt;0), IF(INDEX($D$2:$D$100,$S31)="num","$"&amp;TRIM(SUBSTITUTE(FC31,",",INDEX($F$2:$F$100,$S31)&amp;","))&amp;INDEX($F$2:$F$100,$S31), IF(INDEX($D$2:$D$100,$S31)="excl","$"&amp;REPLACE(FC31,      IFERROR(FIND(CHAR(1),SUBSTITUTE(FC31,",",CHAR(1),INDEX($F$2:$F$100,$S31)-1)),1),      IFERROR(FIND(CHAR(1),SUBSTITUTE(FC31,",",CHAR(1),INDEX($F$2:$F$100,$S31))),99)-          IFERROR(FIND(CHAR(1),SUBSTITUTE(FC31,",",CHAR(1),INDEX($F$2:$F$100,$S31)-1)),0),""), IF(INDEX($D$2:$D$100,$S31)="repl","$"&amp;REPLACE(FC31,      IFERROR(FIND(CHAR(1),SUBSTITUTE(FC31,",",CHAR(1),INDEX($F$2:$F$100,$S31)-1))+1,1),      IFERROR(FIND(CHAR(1),SUBSTITUTE(FC31,",",CHAR(1),INDEX($F$2:$F$100,$S31))),99)-          IFERROR(FIND(CHAR(1),SUBSTITUTE(FC31,",",CHAR(1),INDEX($F$2:$F$100,$S31)-1)),0)-1,INDEX($G$2:$G$100,$S31)),FC31 ))), FC31)</f>
        <v>company1 = 'X' </v>
      </c>
      <c r="FI31" s="0" t="str">
        <f aca="false">IF(OR(FD31=-1,IFERROR(INDEX(FD$2:FD$100,FE31),999)&gt;=0,IFERROR(INDEX(FF$2:FF$100,FE31),999)&gt;=0),IF(OR(FF31=-1,IFERROR(INDEX(FD$2:FD$100,FG31),999)&gt;=0,IFERROR(INDEX(FF$2:FF$100,FG31),999)&gt;=0),FH31,                REPLACE(FH31,FF31,IFERROR(FIND(" ",FH31,FF31),999)-FF31,                    SUBSTITUTE(INDEX(FH$2:FH$100,FG31),"$","")                  )), REPLACE(FH31,FD31,IFERROR(FIND(" ",FH31,FD31),999)-FD31,                   SUBSTITUTE(INDEX(FH$2:FH$100,FE31),"$","")                  ) )</f>
        <v>company1 = 'X' </v>
      </c>
      <c r="FJ31" s="0" t="n">
        <f aca="false">IFERROR(FIND("f_",LOWER(FI31)),-1)</f>
        <v>-1</v>
      </c>
      <c r="FK31" s="0" t="n">
        <f aca="false">IF(FJ31=-1,-1, VALUE(MID(FI31,FJ31+2, IFERROR(FIND(" ",FI31,FJ31),999)-FJ31-2)))</f>
        <v>-1</v>
      </c>
      <c r="FL31" s="0" t="n">
        <f aca="false">IFERROR(FIND("r_",LOWER(FI31)),-1)</f>
        <v>-1</v>
      </c>
      <c r="FM31" s="0" t="n">
        <f aca="false">IF(FL31=-1,-1, ROW(FL31)-1+VALUE(MID(FI31,FL31+2, IFERROR(FIND(" ",FI31,FL31),999)-FL31-2)))</f>
        <v>-1</v>
      </c>
      <c r="FN31" s="0" t="str">
        <f aca="false">IF(AND(ISERROR(FIND("$",FI31)),FJ31&lt;0,FL31&lt;0,$S31&gt;0), IF(INDEX($D$2:$D$100,$S31)="num","$"&amp;TRIM(SUBSTITUTE(FI31,",",INDEX($F$2:$F$100,$S31)&amp;","))&amp;INDEX($F$2:$F$100,$S31), IF(INDEX($D$2:$D$100,$S31)="excl","$"&amp;REPLACE(FI31,      IFERROR(FIND(CHAR(1),SUBSTITUTE(FI31,",",CHAR(1),INDEX($F$2:$F$100,$S31)-1)),1),      IFERROR(FIND(CHAR(1),SUBSTITUTE(FI31,",",CHAR(1),INDEX($F$2:$F$100,$S31))),99)-          IFERROR(FIND(CHAR(1),SUBSTITUTE(FI31,",",CHAR(1),INDEX($F$2:$F$100,$S31)-1)),0),""), IF(INDEX($D$2:$D$100,$S31)="repl","$"&amp;REPLACE(FI31,      IFERROR(FIND(CHAR(1),SUBSTITUTE(FI31,",",CHAR(1),INDEX($F$2:$F$100,$S31)-1))+1,1),      IFERROR(FIND(CHAR(1),SUBSTITUTE(FI31,",",CHAR(1),INDEX($F$2:$F$100,$S31))),99)-          IFERROR(FIND(CHAR(1),SUBSTITUTE(FI31,",",CHAR(1),INDEX($F$2:$F$100,$S31)-1)),0)-1,INDEX($G$2:$G$100,$S31)),FI31 ))), FI31)</f>
        <v>company1 = 'X' </v>
      </c>
      <c r="FO31" s="0" t="str">
        <f aca="false">IF(OR(FJ31=-1,IFERROR(INDEX(FJ$2:FJ$100,FK31),999)&gt;=0,IFERROR(INDEX(FL$2:FL$100,FK31),999)&gt;=0),IF(OR(FL31=-1,IFERROR(INDEX(FJ$2:FJ$100,FM31),999)&gt;=0,IFERROR(INDEX(FL$2:FL$100,FM31),999)&gt;=0),FN31,                REPLACE(FN31,FL31,IFERROR(FIND(" ",FN31,FL31),999)-FL31,                    SUBSTITUTE(INDEX(FN$2:FN$100,FM31),"$","")                  )), REPLACE(FN31,FJ31,IFERROR(FIND(" ",FN31,FJ31),999)-FJ31,                   SUBSTITUTE(INDEX(FN$2:FN$100,FK31),"$","")                  ) )</f>
        <v>company1 = 'X' </v>
      </c>
      <c r="FP31" s="0" t="n">
        <f aca="false">IFERROR(FIND("f_",LOWER(FO31)),-1)</f>
        <v>-1</v>
      </c>
      <c r="FQ31" s="0" t="n">
        <f aca="false">IF(FP31=-1,-1, VALUE(MID(FO31,FP31+2, IFERROR(FIND(" ",FO31,FP31),999)-FP31-2)))</f>
        <v>-1</v>
      </c>
      <c r="FR31" s="0" t="n">
        <f aca="false">IFERROR(FIND("r_",LOWER(FO31)),-1)</f>
        <v>-1</v>
      </c>
      <c r="FS31" s="0" t="n">
        <f aca="false">IF(FR31=-1,-1, ROW(FR31)-1+VALUE(MID(FO31,FR31+2, IFERROR(FIND(" ",FO31,FR31),999)-FR31-2)))</f>
        <v>-1</v>
      </c>
      <c r="FT31" s="0" t="str">
        <f aca="false">IF(AND(ISERROR(FIND("$",FO31)),FP31&lt;0,FR31&lt;0,$S31&gt;0), IF(INDEX($D$2:$D$100,$S31)="num","$"&amp;TRIM(SUBSTITUTE(FO31,",",INDEX($F$2:$F$100,$S31)&amp;","))&amp;INDEX($F$2:$F$100,$S31), IF(INDEX($D$2:$D$100,$S31)="excl","$"&amp;REPLACE(FO31,      IFERROR(FIND(CHAR(1),SUBSTITUTE(FO31,",",CHAR(1),INDEX($F$2:$F$100,$S31)-1)),1),      IFERROR(FIND(CHAR(1),SUBSTITUTE(FO31,",",CHAR(1),INDEX($F$2:$F$100,$S31))),99)-          IFERROR(FIND(CHAR(1),SUBSTITUTE(FO31,",",CHAR(1),INDEX($F$2:$F$100,$S31)-1)),0),""), IF(INDEX($D$2:$D$100,$S31)="repl","$"&amp;REPLACE(FO31,      IFERROR(FIND(CHAR(1),SUBSTITUTE(FO31,",",CHAR(1),INDEX($F$2:$F$100,$S31)-1))+1,1),      IFERROR(FIND(CHAR(1),SUBSTITUTE(FO31,",",CHAR(1),INDEX($F$2:$F$100,$S31))),99)-          IFERROR(FIND(CHAR(1),SUBSTITUTE(FO31,",",CHAR(1),INDEX($F$2:$F$100,$S31)-1)),0)-1,INDEX($G$2:$G$100,$S31)),FO31 ))), FO31)</f>
        <v>company1 = 'X' </v>
      </c>
      <c r="FU31" s="0" t="str">
        <f aca="false">IF(OR(FP31=-1,IFERROR(INDEX(FP$2:FP$100,FQ31),999)&gt;=0,IFERROR(INDEX(FR$2:FR$100,FQ31),999)&gt;=0),IF(OR(FR31=-1,IFERROR(INDEX(FP$2:FP$100,FS31),999)&gt;=0,IFERROR(INDEX(FR$2:FR$100,FS31),999)&gt;=0),FT31,                REPLACE(FT31,FR31,IFERROR(FIND(" ",FT31,FR31),999)-FR31,                    SUBSTITUTE(INDEX(FT$2:FT$100,FS31),"$","")                  )), REPLACE(FT31,FP31,IFERROR(FIND(" ",FT31,FP31),999)-FP31,                   SUBSTITUTE(INDEX(FT$2:FT$100,FQ31),"$","")                  ) )</f>
        <v>company1 = 'X' </v>
      </c>
      <c r="FV31" s="0" t="n">
        <f aca="false">IFERROR(FIND("f_",LOWER(FU31)),-1)</f>
        <v>-1</v>
      </c>
      <c r="FW31" s="0" t="n">
        <f aca="false">IF(FV31=-1,-1, VALUE(MID(FU31,FV31+2, IFERROR(FIND(" ",FU31,FV31),999)-FV31-2)))</f>
        <v>-1</v>
      </c>
      <c r="FX31" s="0" t="n">
        <f aca="false">IFERROR(FIND("r_",LOWER(FU31)),-1)</f>
        <v>-1</v>
      </c>
      <c r="FY31" s="0" t="n">
        <f aca="false">IF(FX31=-1,-1, ROW(FX31)-1+VALUE(MID(FU31,FX31+2, IFERROR(FIND(" ",FU31,FX31),999)-FX31-2)))</f>
        <v>-1</v>
      </c>
      <c r="FZ31" s="0" t="str">
        <f aca="false">IF(AND(ISERROR(FIND("$",FU31)),FV31&lt;0,FX31&lt;0,$S31&gt;0), IF(INDEX($D$2:$D$100,$S31)="num","$"&amp;TRIM(SUBSTITUTE(FU31,",",INDEX($F$2:$F$100,$S31)&amp;","))&amp;INDEX($F$2:$F$100,$S31), IF(INDEX($D$2:$D$100,$S31)="excl","$"&amp;REPLACE(FU31,      IFERROR(FIND(CHAR(1),SUBSTITUTE(FU31,",",CHAR(1),INDEX($F$2:$F$100,$S31)-1)),1),      IFERROR(FIND(CHAR(1),SUBSTITUTE(FU31,",",CHAR(1),INDEX($F$2:$F$100,$S31))),99)-          IFERROR(FIND(CHAR(1),SUBSTITUTE(FU31,",",CHAR(1),INDEX($F$2:$F$100,$S31)-1)),0),""), IF(INDEX($D$2:$D$100,$S31)="repl","$"&amp;REPLACE(FU31,      IFERROR(FIND(CHAR(1),SUBSTITUTE(FU31,",",CHAR(1),INDEX($F$2:$F$100,$S31)-1))+1,1),      IFERROR(FIND(CHAR(1),SUBSTITUTE(FU31,",",CHAR(1),INDEX($F$2:$F$100,$S31))),99)-          IFERROR(FIND(CHAR(1),SUBSTITUTE(FU31,",",CHAR(1),INDEX($F$2:$F$100,$S31)-1)),0)-1,INDEX($G$2:$G$100,$S31)),FU31 ))), FU31)</f>
        <v>company1 = 'X' </v>
      </c>
      <c r="GA31" s="0" t="str">
        <f aca="false">IF(OR(FV31=-1,IFERROR(INDEX(FV$2:FV$100,FW31),999)&gt;=0,IFERROR(INDEX(FX$2:FX$100,FW31),999)&gt;=0),IF(OR(FX31=-1,IFERROR(INDEX(FV$2:FV$100,FY31),999)&gt;=0,IFERROR(INDEX(FX$2:FX$100,FY31),999)&gt;=0),FZ31,                REPLACE(FZ31,FX31,IFERROR(FIND(" ",FZ31,FX31),999)-FX31,                    SUBSTITUTE(INDEX(FZ$2:FZ$100,FY31),"$","")                  )), REPLACE(FZ31,FV31,IFERROR(FIND(" ",FZ31,FV31),999)-FV31,                   SUBSTITUTE(INDEX(FZ$2:FZ$100,FW31),"$","")                  ) )</f>
        <v>company1 = 'X' </v>
      </c>
      <c r="GB31" s="0" t="n">
        <f aca="false">IFERROR(FIND("f_",LOWER(GA31)),-1)</f>
        <v>-1</v>
      </c>
      <c r="GC31" s="0" t="n">
        <f aca="false">IF(GB31=-1,-1, VALUE(MID(GA31,GB31+2, IFERROR(FIND(" ",GA31,GB31),999)-GB31-2)))</f>
        <v>-1</v>
      </c>
      <c r="GD31" s="0" t="n">
        <f aca="false">IFERROR(FIND("r_",LOWER(GA31)),-1)</f>
        <v>-1</v>
      </c>
      <c r="GE31" s="0" t="n">
        <f aca="false">IF(GD31=-1,-1, ROW(GD31)-1+VALUE(MID(GA31,GD31+2, IFERROR(FIND(" ",GA31,GD31),999)-GD31-2)))</f>
        <v>-1</v>
      </c>
      <c r="GF31" s="0" t="str">
        <f aca="false">IF(AND(ISERROR(FIND("$",GA31)),GB31&lt;0,GD31&lt;0,$S31&gt;0), IF(INDEX($D$2:$D$100,$S31)="num","$"&amp;TRIM(SUBSTITUTE(GA31,",",INDEX($F$2:$F$100,$S31)&amp;","))&amp;INDEX($F$2:$F$100,$S31), IF(INDEX($D$2:$D$100,$S31)="excl","$"&amp;REPLACE(GA31,      IFERROR(FIND(CHAR(1),SUBSTITUTE(GA31,",",CHAR(1),INDEX($F$2:$F$100,$S31)-1)),1),      IFERROR(FIND(CHAR(1),SUBSTITUTE(GA31,",",CHAR(1),INDEX($F$2:$F$100,$S31))),99)-          IFERROR(FIND(CHAR(1),SUBSTITUTE(GA31,",",CHAR(1),INDEX($F$2:$F$100,$S31)-1)),0),""), IF(INDEX($D$2:$D$100,$S31)="repl","$"&amp;REPLACE(GA31,      IFERROR(FIND(CHAR(1),SUBSTITUTE(GA31,",",CHAR(1),INDEX($F$2:$F$100,$S31)-1))+1,1),      IFERROR(FIND(CHAR(1),SUBSTITUTE(GA31,",",CHAR(1),INDEX($F$2:$F$100,$S31))),99)-          IFERROR(FIND(CHAR(1),SUBSTITUTE(GA31,",",CHAR(1),INDEX($F$2:$F$100,$S31)-1)),0)-1,INDEX($G$2:$G$100,$S31)),GA31 ))), GA31)</f>
        <v>company1 = 'X' </v>
      </c>
      <c r="GG31" s="0" t="str">
        <f aca="false">IF(OR(GB31=-1,IFERROR(INDEX(GB$2:GB$100,GC31),999)&gt;=0,IFERROR(INDEX(GD$2:GD$100,GC31),999)&gt;=0),IF(OR(GD31=-1,IFERROR(INDEX(GB$2:GB$100,GE31),999)&gt;=0,IFERROR(INDEX(GD$2:GD$100,GE31),999)&gt;=0),GF31,                REPLACE(GF31,GD31,IFERROR(FIND(" ",GF31,GD31),999)-GD31,                    SUBSTITUTE(INDEX(GF$2:GF$100,GE31),"$","")                  )), REPLACE(GF31,GB31,IFERROR(FIND(" ",GF31,GB31),999)-GB31,                   SUBSTITUTE(INDEX(GF$2:GF$100,GC31),"$","")                  ) )</f>
        <v>company1 = 'X' </v>
      </c>
      <c r="GH31" s="0" t="n">
        <f aca="false">IFERROR(FIND("f_",LOWER(GG31)),-1)</f>
        <v>-1</v>
      </c>
      <c r="GI31" s="0" t="n">
        <f aca="false">IF(GH31=-1,-1, VALUE(MID(GG31,GH31+2, IFERROR(FIND(" ",GG31,GH31),999)-GH31-2)))</f>
        <v>-1</v>
      </c>
      <c r="GJ31" s="0" t="n">
        <f aca="false">IFERROR(FIND("r_",LOWER(GG31)),-1)</f>
        <v>-1</v>
      </c>
      <c r="GK31" s="0" t="n">
        <f aca="false">IF(GJ31=-1,-1, ROW(GJ31)-1+VALUE(MID(GG31,GJ31+2, IFERROR(FIND(" ",GG31,GJ31),999)-GJ31-2)))</f>
        <v>-1</v>
      </c>
      <c r="GL31" s="0" t="str">
        <f aca="false">IF(AND(ISERROR(FIND("$",GG31)),GH31&lt;0,GJ31&lt;0,$S31&gt;0), IF(INDEX($D$2:$D$100,$S31)="num","$"&amp;TRIM(SUBSTITUTE(GG31,",",INDEX($F$2:$F$100,$S31)&amp;","))&amp;INDEX($F$2:$F$100,$S31), IF(INDEX($D$2:$D$100,$S31)="excl","$"&amp;REPLACE(GG31,      IFERROR(FIND(CHAR(1),SUBSTITUTE(GG31,",",CHAR(1),INDEX($F$2:$F$100,$S31)-1)),1),      IFERROR(FIND(CHAR(1),SUBSTITUTE(GG31,",",CHAR(1),INDEX($F$2:$F$100,$S31))),99)-          IFERROR(FIND(CHAR(1),SUBSTITUTE(GG31,",",CHAR(1),INDEX($F$2:$F$100,$S31)-1)),0),""), IF(INDEX($D$2:$D$100,$S31)="repl","$"&amp;REPLACE(GG31,      IFERROR(FIND(CHAR(1),SUBSTITUTE(GG31,",",CHAR(1),INDEX($F$2:$F$100,$S31)-1))+1,1),      IFERROR(FIND(CHAR(1),SUBSTITUTE(GG31,",",CHAR(1),INDEX($F$2:$F$100,$S31))),99)-          IFERROR(FIND(CHAR(1),SUBSTITUTE(GG31,",",CHAR(1),INDEX($F$2:$F$100,$S31)-1)),0)-1,INDEX($G$2:$G$100,$S31)),GG31 ))), GG31)</f>
        <v>company1 = 'X' </v>
      </c>
      <c r="GM31" s="0" t="str">
        <f aca="false">IF(OR(GH31=-1,IFERROR(INDEX(GH$2:GH$100,GI31),999)&gt;=0,IFERROR(INDEX(GJ$2:GJ$100,GI31),999)&gt;=0),IF(OR(GJ31=-1,IFERROR(INDEX(GH$2:GH$100,GK31),999)&gt;=0,IFERROR(INDEX(GJ$2:GJ$100,GK31),999)&gt;=0),GL31,                REPLACE(GL31,GJ31,IFERROR(FIND(" ",GL31,GJ31),999)-GJ31,                    SUBSTITUTE(INDEX(GL$2:GL$100,GK31),"$","")                  )), REPLACE(GL31,GH31,IFERROR(FIND(" ",GL31,GH31),999)-GH31,                   SUBSTITUTE(INDEX(GL$2:GL$100,GI31),"$","")                  ) )</f>
        <v>company1 = 'X' </v>
      </c>
      <c r="GN31" s="0" t="n">
        <f aca="false">IFERROR(FIND("f_",LOWER(GM31)),-1)</f>
        <v>-1</v>
      </c>
      <c r="GO31" s="0" t="n">
        <f aca="false">IF(GN31=-1,-1, VALUE(MID(GM31,GN31+2, IFERROR(FIND(" ",GM31,GN31),999)-GN31-2)))</f>
        <v>-1</v>
      </c>
      <c r="GP31" s="0" t="n">
        <f aca="false">IFERROR(FIND("r_",LOWER(GM31)),-1)</f>
        <v>-1</v>
      </c>
      <c r="GQ31" s="0" t="n">
        <f aca="false">IF(GP31=-1,-1, ROW(GP31)-1+VALUE(MID(GM31,GP31+2, IFERROR(FIND(" ",GM31,GP31),999)-GP31-2)))</f>
        <v>-1</v>
      </c>
      <c r="GR31" s="0" t="str">
        <f aca="false">IF(AND(ISERROR(FIND("$",GM31)),GN31&lt;0,GP31&lt;0,$S31&gt;0), IF(INDEX($D$2:$D$100,$S31)="num","$"&amp;TRIM(SUBSTITUTE(GM31,",",INDEX($F$2:$F$100,$S31)&amp;","))&amp;INDEX($F$2:$F$100,$S31), IF(INDEX($D$2:$D$100,$S31)="excl","$"&amp;REPLACE(GM31,      IFERROR(FIND(CHAR(1),SUBSTITUTE(GM31,",",CHAR(1),INDEX($F$2:$F$100,$S31)-1)),1),      IFERROR(FIND(CHAR(1),SUBSTITUTE(GM31,",",CHAR(1),INDEX($F$2:$F$100,$S31))),99)-          IFERROR(FIND(CHAR(1),SUBSTITUTE(GM31,",",CHAR(1),INDEX($F$2:$F$100,$S31)-1)),0),""), IF(INDEX($D$2:$D$100,$S31)="repl","$"&amp;REPLACE(GM31,      IFERROR(FIND(CHAR(1),SUBSTITUTE(GM31,",",CHAR(1),INDEX($F$2:$F$100,$S31)-1))+1,1),      IFERROR(FIND(CHAR(1),SUBSTITUTE(GM31,",",CHAR(1),INDEX($F$2:$F$100,$S31))),99)-          IFERROR(FIND(CHAR(1),SUBSTITUTE(GM31,",",CHAR(1),INDEX($F$2:$F$100,$S31)-1)),0)-1,INDEX($G$2:$G$100,$S31)),GM31 ))), GM31)</f>
        <v>company1 = 'X' </v>
      </c>
      <c r="GS31" s="0" t="str">
        <f aca="false">IF(OR(GN31=-1,IFERROR(INDEX(GN$2:GN$100,GO31),999)&gt;=0,IFERROR(INDEX(GP$2:GP$100,GO31),999)&gt;=0),IF(OR(GP31=-1,IFERROR(INDEX(GN$2:GN$100,GQ31),999)&gt;=0,IFERROR(INDEX(GP$2:GP$100,GQ31),999)&gt;=0),GR31,                REPLACE(GR31,GP31,IFERROR(FIND(" ",GR31,GP31),999)-GP31,                    SUBSTITUTE(INDEX(GR$2:GR$100,GQ31),"$","")                  )), REPLACE(GR31,GN31,IFERROR(FIND(" ",GR31,GN31),999)-GN31,                   SUBSTITUTE(INDEX(GR$2:GR$100,GO31),"$","")                  ) )</f>
        <v>company1 = 'X' </v>
      </c>
      <c r="GT31" s="0" t="n">
        <f aca="false">IFERROR(FIND("f_",LOWER(GS31)),-1)</f>
        <v>-1</v>
      </c>
      <c r="GU31" s="0" t="n">
        <f aca="false">IF(GT31=-1,-1, VALUE(MID(GS31,GT31+2, IFERROR(FIND(" ",GS31,GT31),999)-GT31-2)))</f>
        <v>-1</v>
      </c>
      <c r="GV31" s="0" t="n">
        <f aca="false">IFERROR(FIND("r_",LOWER(GS31)),-1)</f>
        <v>-1</v>
      </c>
      <c r="GW31" s="0" t="n">
        <f aca="false">IF(GV31=-1,-1, ROW(GV31)-1+VALUE(MID(GS31,GV31+2, IFERROR(FIND(" ",GS31,GV31),999)-GV31-2)))</f>
        <v>-1</v>
      </c>
      <c r="GX31" s="0" t="str">
        <f aca="false">IF(AND(ISERROR(FIND("$",GS31)),GT31&lt;0,GV31&lt;0,$S31&gt;0), IF(INDEX($D$2:$D$100,$S31)="num","$"&amp;TRIM(SUBSTITUTE(GS31,",",INDEX($F$2:$F$100,$S31)&amp;","))&amp;INDEX($F$2:$F$100,$S31), IF(INDEX($D$2:$D$100,$S31)="excl","$"&amp;REPLACE(GS31,      IFERROR(FIND(CHAR(1),SUBSTITUTE(GS31,",",CHAR(1),INDEX($F$2:$F$100,$S31)-1)),1),      IFERROR(FIND(CHAR(1),SUBSTITUTE(GS31,",",CHAR(1),INDEX($F$2:$F$100,$S31))),99)-          IFERROR(FIND(CHAR(1),SUBSTITUTE(GS31,",",CHAR(1),INDEX($F$2:$F$100,$S31)-1)),0),""), IF(INDEX($D$2:$D$100,$S31)="repl","$"&amp;REPLACE(GS31,      IFERROR(FIND(CHAR(1),SUBSTITUTE(GS31,",",CHAR(1),INDEX($F$2:$F$100,$S31)-1))+1,1),      IFERROR(FIND(CHAR(1),SUBSTITUTE(GS31,",",CHAR(1),INDEX($F$2:$F$100,$S31))),99)-          IFERROR(FIND(CHAR(1),SUBSTITUTE(GS31,",",CHAR(1),INDEX($F$2:$F$100,$S31)-1)),0)-1,INDEX($G$2:$G$100,$S31)),GS31 ))), GS31)</f>
        <v>company1 = 'X' </v>
      </c>
      <c r="GY31" s="0" t="str">
        <f aca="false">IF(OR(GT31=-1,IFERROR(INDEX(GT$2:GT$100,GU31),999)&gt;=0,IFERROR(INDEX(GV$2:GV$100,GU31),999)&gt;=0),IF(OR(GV31=-1,IFERROR(INDEX(GT$2:GT$100,GW31),999)&gt;=0,IFERROR(INDEX(GV$2:GV$100,GW31),999)&gt;=0),GX31,                REPLACE(GX31,GV31,IFERROR(FIND(" ",GX31,GV31),999)-GV31,                    SUBSTITUTE(INDEX(GX$2:GX$100,GW31),"$","")                  )), REPLACE(GX31,GT31,IFERROR(FIND(" ",GX31,GT31),999)-GT31,                   SUBSTITUTE(INDEX(GX$2:GX$100,GU31),"$","")                  ) )</f>
        <v>company1 = 'X' </v>
      </c>
      <c r="GZ31" s="0" t="n">
        <f aca="false">IFERROR(FIND("f_",LOWER(GY31)),-1)</f>
        <v>-1</v>
      </c>
      <c r="HA31" s="0" t="n">
        <f aca="false">IF(GZ31=-1,-1, VALUE(MID(GY31,GZ31+2, IFERROR(FIND(" ",GY31,GZ31),999)-GZ31-2)))</f>
        <v>-1</v>
      </c>
      <c r="HB31" s="0" t="n">
        <f aca="false">IFERROR(FIND("r_",LOWER(GY31)),-1)</f>
        <v>-1</v>
      </c>
      <c r="HC31" s="0" t="n">
        <f aca="false">IF(HB31=-1,-1, ROW(HB31)-1+VALUE(MID(GY31,HB31+2, IFERROR(FIND(" ",GY31,HB31),999)-HB31-2)))</f>
        <v>-1</v>
      </c>
      <c r="HD31" s="0" t="str">
        <f aca="false">IF(AND(ISERROR(FIND("$",GY31)),GZ31&lt;0,HB31&lt;0,$S31&gt;0), IF(INDEX($D$2:$D$100,$S31)="num","$"&amp;TRIM(SUBSTITUTE(GY31,",",INDEX($F$2:$F$100,$S31)&amp;","))&amp;INDEX($F$2:$F$100,$S31), IF(INDEX($D$2:$D$100,$S31)="excl","$"&amp;REPLACE(GY31,      IFERROR(FIND(CHAR(1),SUBSTITUTE(GY31,",",CHAR(1),INDEX($F$2:$F$100,$S31)-1)),1),      IFERROR(FIND(CHAR(1),SUBSTITUTE(GY31,",",CHAR(1),INDEX($F$2:$F$100,$S31))),99)-          IFERROR(FIND(CHAR(1),SUBSTITUTE(GY31,",",CHAR(1),INDEX($F$2:$F$100,$S31)-1)),0),""), IF(INDEX($D$2:$D$100,$S31)="repl","$"&amp;REPLACE(GY31,      IFERROR(FIND(CHAR(1),SUBSTITUTE(GY31,",",CHAR(1),INDEX($F$2:$F$100,$S31)-1))+1,1),      IFERROR(FIND(CHAR(1),SUBSTITUTE(GY31,",",CHAR(1),INDEX($F$2:$F$100,$S31))),99)-          IFERROR(FIND(CHAR(1),SUBSTITUTE(GY31,",",CHAR(1),INDEX($F$2:$F$100,$S31)-1)),0)-1,INDEX($G$2:$G$100,$S31)),GY31 ))), GY31)</f>
        <v>company1 = 'X' </v>
      </c>
      <c r="HE31" s="0" t="str">
        <f aca="false">IF(OR(GZ31=-1,IFERROR(INDEX(GZ$2:GZ$100,HA31),999)&gt;=0,IFERROR(INDEX(HB$2:HB$100,HA31),999)&gt;=0),IF(OR(HB31=-1,IFERROR(INDEX(GZ$2:GZ$100,HC31),999)&gt;=0,IFERROR(INDEX(HB$2:HB$100,HC31),999)&gt;=0),HD31,                REPLACE(HD31,HB31,IFERROR(FIND(" ",HD31,HB31),999)-HB31,                    SUBSTITUTE(INDEX(HD$2:HD$100,HC31),"$","")                  )), REPLACE(HD31,GZ31,IFERROR(FIND(" ",HD31,GZ31),999)-GZ31,                   SUBSTITUTE(INDEX(HD$2:HD$100,HA31),"$","")                  ) )</f>
        <v>company1 = 'X' </v>
      </c>
      <c r="HF31" s="0" t="n">
        <f aca="false">IFERROR(FIND("f_",LOWER(HE31)),-1)</f>
        <v>-1</v>
      </c>
      <c r="HG31" s="0" t="n">
        <f aca="false">IF(HF31=-1,-1, VALUE(MID(HE31,HF31+2, IFERROR(FIND(" ",HE31,HF31),999)-HF31-2)))</f>
        <v>-1</v>
      </c>
      <c r="HH31" s="0" t="n">
        <f aca="false">IFERROR(FIND("r_",LOWER(HE31)),-1)</f>
        <v>-1</v>
      </c>
      <c r="HI31" s="0" t="n">
        <f aca="false">IF(HH31=-1,-1, ROW(HH31)-1+VALUE(MID(HE31,HH31+2, IFERROR(FIND(" ",HE31,HH31),999)-HH31-2)))</f>
        <v>-1</v>
      </c>
      <c r="HJ31" s="0" t="str">
        <f aca="false">IF(AND(ISERROR(FIND("$",HE31)),HF31&lt;0,HH31&lt;0,$S31&gt;0), IF(INDEX($D$2:$D$100,$S31)="num","$"&amp;TRIM(SUBSTITUTE(HE31,",",INDEX($F$2:$F$100,$S31)&amp;","))&amp;INDEX($F$2:$F$100,$S31), IF(INDEX($D$2:$D$100,$S31)="excl","$"&amp;REPLACE(HE31,      IFERROR(FIND(CHAR(1),SUBSTITUTE(HE31,",",CHAR(1),INDEX($F$2:$F$100,$S31)-1)),1),      IFERROR(FIND(CHAR(1),SUBSTITUTE(HE31,",",CHAR(1),INDEX($F$2:$F$100,$S31))),99)-          IFERROR(FIND(CHAR(1),SUBSTITUTE(HE31,",",CHAR(1),INDEX($F$2:$F$100,$S31)-1)),0),""), IF(INDEX($D$2:$D$100,$S31)="repl","$"&amp;REPLACE(HE31,      IFERROR(FIND(CHAR(1),SUBSTITUTE(HE31,",",CHAR(1),INDEX($F$2:$F$100,$S31)-1))+1,1),      IFERROR(FIND(CHAR(1),SUBSTITUTE(HE31,",",CHAR(1),INDEX($F$2:$F$100,$S31))),99)-          IFERROR(FIND(CHAR(1),SUBSTITUTE(HE31,",",CHAR(1),INDEX($F$2:$F$100,$S31)-1)),0)-1,INDEX($G$2:$G$100,$S31)),HE31 ))), HE31)</f>
        <v>company1 = 'X' </v>
      </c>
      <c r="HK31" s="0" t="str">
        <f aca="false">IF(OR(HF31=-1,IFERROR(INDEX(HF$2:HF$100,HG31),999)&gt;=0,IFERROR(INDEX(HH$2:HH$100,HG31),999)&gt;=0),IF(OR(HH31=-1,IFERROR(INDEX(HF$2:HF$100,HI31),999)&gt;=0,IFERROR(INDEX(HH$2:HH$100,HI31),999)&gt;=0),HJ31,                REPLACE(HJ31,HH31,IFERROR(FIND(" ",HJ31,HH31),999)-HH31,                    SUBSTITUTE(INDEX(HJ$2:HJ$100,HI31),"$","")                  )), REPLACE(HJ31,HF31,IFERROR(FIND(" ",HJ31,HF31),999)-HF31,                   SUBSTITUTE(INDEX(HJ$2:HJ$100,HG31),"$","")                  ) )</f>
        <v>company1 = 'X' </v>
      </c>
      <c r="HL31" s="0" t="n">
        <f aca="false">IFERROR(FIND("f_",LOWER(HK31)),-1)</f>
        <v>-1</v>
      </c>
      <c r="HM31" s="0" t="n">
        <f aca="false">IF(HL31=-1,-1, VALUE(MID(HK31,HL31+2, IFERROR(FIND(" ",HK31,HL31),999)-HL31-2)))</f>
        <v>-1</v>
      </c>
      <c r="HN31" s="0" t="n">
        <f aca="false">IFERROR(FIND("r_",LOWER(HK31)),-1)</f>
        <v>-1</v>
      </c>
      <c r="HO31" s="0" t="n">
        <f aca="false">IF(HN31=-1,-1, ROW(HN31)-1+VALUE(MID(HK31,HN31+2, IFERROR(FIND(" ",HK31,HN31),999)-HN31-2)))</f>
        <v>-1</v>
      </c>
      <c r="HP31" s="0" t="str">
        <f aca="false">IF(AND(ISERROR(FIND("$",HK31)),HL31&lt;0,HN31&lt;0,$S31&gt;0), IF(INDEX($D$2:$D$100,$S31)="num","$"&amp;TRIM(SUBSTITUTE(HK31,",",INDEX($F$2:$F$100,$S31)&amp;","))&amp;INDEX($F$2:$F$100,$S31), IF(INDEX($D$2:$D$100,$S31)="excl","$"&amp;REPLACE(HK31,      IFERROR(FIND(CHAR(1),SUBSTITUTE(HK31,",",CHAR(1),INDEX($F$2:$F$100,$S31)-1)),1),      IFERROR(FIND(CHAR(1),SUBSTITUTE(HK31,",",CHAR(1),INDEX($F$2:$F$100,$S31))),99)-          IFERROR(FIND(CHAR(1),SUBSTITUTE(HK31,",",CHAR(1),INDEX($F$2:$F$100,$S31)-1)),0),""), IF(INDEX($D$2:$D$100,$S31)="repl","$"&amp;REPLACE(HK31,      IFERROR(FIND(CHAR(1),SUBSTITUTE(HK31,",",CHAR(1),INDEX($F$2:$F$100,$S31)-1))+1,1),      IFERROR(FIND(CHAR(1),SUBSTITUTE(HK31,",",CHAR(1),INDEX($F$2:$F$100,$S31))),99)-          IFERROR(FIND(CHAR(1),SUBSTITUTE(HK31,",",CHAR(1),INDEX($F$2:$F$100,$S31)-1)),0)-1,INDEX($G$2:$G$100,$S31)),HK31 ))), HK31)</f>
        <v>company1 = 'X' </v>
      </c>
      <c r="HQ31" s="0" t="str">
        <f aca="false">IF(OR(HL31=-1,IFERROR(INDEX(HL$2:HL$100,HM31),999)&gt;=0,IFERROR(INDEX(HN$2:HN$100,HM31),999)&gt;=0),IF(OR(HN31=-1,IFERROR(INDEX(HL$2:HL$100,HO31),999)&gt;=0,IFERROR(INDEX(HN$2:HN$100,HO31),999)&gt;=0),HP31,                REPLACE(HP31,HN31,IFERROR(FIND(" ",HP31,HN31),999)-HN31,                    SUBSTITUTE(INDEX(HP$2:HP$100,HO31),"$","")                  )), REPLACE(HP31,HL31,IFERROR(FIND(" ",HP31,HL31),999)-HL31,                   SUBSTITUTE(INDEX(HP$2:HP$100,HM31),"$","")                  ) )</f>
        <v>company1 = 'X' </v>
      </c>
      <c r="HR31" s="0" t="n">
        <f aca="false">IFERROR(FIND("f_",LOWER(HQ31)),-1)</f>
        <v>-1</v>
      </c>
      <c r="HS31" s="0" t="n">
        <f aca="false">IF(HR31=-1,-1, VALUE(MID(HQ31,HR31+2, IFERROR(FIND(" ",HQ31,HR31),999)-HR31-2)))</f>
        <v>-1</v>
      </c>
      <c r="HT31" s="0" t="n">
        <f aca="false">IFERROR(FIND("r_",LOWER(HQ31)),-1)</f>
        <v>-1</v>
      </c>
      <c r="HU31" s="0" t="n">
        <f aca="false">IF(HT31=-1,-1, ROW(HT31)-1+VALUE(MID(HQ31,HT31+2, IFERROR(FIND(" ",HQ31,HT31),999)-HT31-2)))</f>
        <v>-1</v>
      </c>
      <c r="HV31" s="0" t="str">
        <f aca="false">IF(AND(ISERROR(FIND("$",HQ31)),HR31&lt;0,HT31&lt;0,$S31&gt;0), IF(INDEX($D$2:$D$100,$S31)="num","$"&amp;TRIM(SUBSTITUTE(HQ31,",",INDEX($F$2:$F$100,$S31)&amp;","))&amp;INDEX($F$2:$F$100,$S31), IF(INDEX($D$2:$D$100,$S31)="excl","$"&amp;REPLACE(HQ31,      IFERROR(FIND(CHAR(1),SUBSTITUTE(HQ31,",",CHAR(1),INDEX($F$2:$F$100,$S31)-1)),1),      IFERROR(FIND(CHAR(1),SUBSTITUTE(HQ31,",",CHAR(1),INDEX($F$2:$F$100,$S31))),99)-          IFERROR(FIND(CHAR(1),SUBSTITUTE(HQ31,",",CHAR(1),INDEX($F$2:$F$100,$S31)-1)),0),""), IF(INDEX($D$2:$D$100,$S31)="repl","$"&amp;REPLACE(HQ31,      IFERROR(FIND(CHAR(1),SUBSTITUTE(HQ31,",",CHAR(1),INDEX($F$2:$F$100,$S31)-1))+1,1),      IFERROR(FIND(CHAR(1),SUBSTITUTE(HQ31,",",CHAR(1),INDEX($F$2:$F$100,$S31))),99)-          IFERROR(FIND(CHAR(1),SUBSTITUTE(HQ31,",",CHAR(1),INDEX($F$2:$F$100,$S31)-1)),0)-1,INDEX($G$2:$G$100,$S31)),HQ31 ))), HQ31)</f>
        <v>company1 = 'X' </v>
      </c>
      <c r="HW31" s="0" t="str">
        <f aca="false">IF(OR(HR31=-1,IFERROR(INDEX(HR$2:HR$100,HS31),999)&gt;=0,IFERROR(INDEX(HT$2:HT$100,HS31),999)&gt;=0),IF(OR(HT31=-1,IFERROR(INDEX(HR$2:HR$100,HU31),999)&gt;=0,IFERROR(INDEX(HT$2:HT$100,HU31),999)&gt;=0),HV31,                REPLACE(HV31,HT31,IFERROR(FIND(" ",HV31,HT31),999)-HT31,                    SUBSTITUTE(INDEX(HV$2:HV$100,HU31),"$","")                  )), REPLACE(HV31,HR31,IFERROR(FIND(" ",HV31,HR31),999)-HR31,                   SUBSTITUTE(INDEX(HV$2:HV$100,HS31),"$","")                  ) )</f>
        <v>company1 = 'X' </v>
      </c>
      <c r="HX31" s="0" t="n">
        <f aca="false">IFERROR(FIND("f_",LOWER(HW31)),-1)</f>
        <v>-1</v>
      </c>
      <c r="HY31" s="0" t="n">
        <f aca="false">IF(HX31=-1,-1, VALUE(MID(HW31,HX31+2, IFERROR(FIND(" ",HW31,HX31),999)-HX31-2)))</f>
        <v>-1</v>
      </c>
      <c r="HZ31" s="0" t="n">
        <f aca="false">IFERROR(FIND("r_",LOWER(HW31)),-1)</f>
        <v>-1</v>
      </c>
      <c r="IA31" s="0" t="n">
        <f aca="false">IF(HZ31=-1,-1, ROW(HZ31)-1+VALUE(MID(HW31,HZ31+2, IFERROR(FIND(" ",HW31,HZ31),999)-HZ31-2)))</f>
        <v>-1</v>
      </c>
      <c r="IB31" s="0" t="str">
        <f aca="false">IF(AND(ISERROR(FIND("$",HW31)),HX31&lt;0,HZ31&lt;0,$S31&gt;0), IF(INDEX($D$2:$D$100,$S31)="num","$"&amp;TRIM(SUBSTITUTE(HW31,",",INDEX($F$2:$F$100,$S31)&amp;","))&amp;INDEX($F$2:$F$100,$S31), IF(INDEX($D$2:$D$100,$S31)="excl","$"&amp;REPLACE(HW31,      IFERROR(FIND(CHAR(1),SUBSTITUTE(HW31,",",CHAR(1),INDEX($F$2:$F$100,$S31)-1)),1),      IFERROR(FIND(CHAR(1),SUBSTITUTE(HW31,",",CHAR(1),INDEX($F$2:$F$100,$S31))),99)-          IFERROR(FIND(CHAR(1),SUBSTITUTE(HW31,",",CHAR(1),INDEX($F$2:$F$100,$S31)-1)),0),""), IF(INDEX($D$2:$D$100,$S31)="repl","$"&amp;REPLACE(HW31,      IFERROR(FIND(CHAR(1),SUBSTITUTE(HW31,",",CHAR(1),INDEX($F$2:$F$100,$S31)-1))+1,1),      IFERROR(FIND(CHAR(1),SUBSTITUTE(HW31,",",CHAR(1),INDEX($F$2:$F$100,$S31))),99)-          IFERROR(FIND(CHAR(1),SUBSTITUTE(HW31,",",CHAR(1),INDEX($F$2:$F$100,$S31)-1)),0)-1,INDEX($G$2:$G$100,$S31)),HW31 ))), HW31)</f>
        <v>company1 = 'X' </v>
      </c>
      <c r="IC31" s="0" t="str">
        <f aca="false">IF(OR(HX31=-1,IFERROR(INDEX(HX$2:HX$100,HY31),999)&gt;=0,IFERROR(INDEX(HZ$2:HZ$100,HY31),999)&gt;=0),IF(OR(HZ31=-1,IFERROR(INDEX(HX$2:HX$100,IA31),999)&gt;=0,IFERROR(INDEX(HZ$2:HZ$100,IA31),999)&gt;=0),IB31,                REPLACE(IB31,HZ31,IFERROR(FIND(" ",IB31,HZ31),999)-HZ31,                    SUBSTITUTE(INDEX(IB$2:IB$100,IA31),"$","")                  )), REPLACE(IB31,HX31,IFERROR(FIND(" ",IB31,HX31),999)-HX31,                   SUBSTITUTE(INDEX(IB$2:IB$100,HY31),"$","")                  ) )</f>
        <v>company1 = 'X' </v>
      </c>
      <c r="ID31" s="0" t="n">
        <f aca="false">IFERROR(FIND("f_",LOWER(IC31)),-1)</f>
        <v>-1</v>
      </c>
      <c r="IE31" s="0" t="n">
        <f aca="false">IF(ID31=-1,-1, VALUE(MID(IC31,ID31+2, IFERROR(FIND(" ",IC31,ID31),999)-ID31-2)))</f>
        <v>-1</v>
      </c>
      <c r="IF31" s="0" t="n">
        <f aca="false">IFERROR(FIND("r_",LOWER(IC31)),-1)</f>
        <v>-1</v>
      </c>
      <c r="IG31" s="0" t="n">
        <f aca="false">IF(IF31=-1,-1, ROW(IF31)-1+VALUE(MID(IC31,IF31+2, IFERROR(FIND(" ",IC31,IF31),999)-IF31-2)))</f>
        <v>-1</v>
      </c>
      <c r="IH31" s="0" t="str">
        <f aca="false">IF(AND(ISERROR(FIND("$",IC31)),ID31&lt;0,IF31&lt;0,$S31&gt;0), IF(INDEX($D$2:$D$100,$S31)="num","$"&amp;TRIM(SUBSTITUTE(IC31,",",INDEX($F$2:$F$100,$S31)&amp;","))&amp;INDEX($F$2:$F$100,$S31), IF(INDEX($D$2:$D$100,$S31)="excl","$"&amp;REPLACE(IC31,      IFERROR(FIND(CHAR(1),SUBSTITUTE(IC31,",",CHAR(1),INDEX($F$2:$F$100,$S31)-1)),1),      IFERROR(FIND(CHAR(1),SUBSTITUTE(IC31,",",CHAR(1),INDEX($F$2:$F$100,$S31))),99)-          IFERROR(FIND(CHAR(1),SUBSTITUTE(IC31,",",CHAR(1),INDEX($F$2:$F$100,$S31)-1)),0),""), IF(INDEX($D$2:$D$100,$S31)="repl","$"&amp;REPLACE(IC31,      IFERROR(FIND(CHAR(1),SUBSTITUTE(IC31,",",CHAR(1),INDEX($F$2:$F$100,$S31)-1))+1,1),      IFERROR(FIND(CHAR(1),SUBSTITUTE(IC31,",",CHAR(1),INDEX($F$2:$F$100,$S31))),99)-          IFERROR(FIND(CHAR(1),SUBSTITUTE(IC31,",",CHAR(1),INDEX($F$2:$F$100,$S31)-1)),0)-1,INDEX($G$2:$G$100,$S31)),IC31 ))), IC31)</f>
        <v>company1 = 'X' </v>
      </c>
      <c r="II31" s="0" t="str">
        <f aca="false">IF(OR(ID31=-1,IFERROR(INDEX(ID$2:ID$100,IE31),999)&gt;=0,IFERROR(INDEX(IF$2:IF$100,IE31),999)&gt;=0),IF(OR(IF31=-1,IFERROR(INDEX(ID$2:ID$100,IG31),999)&gt;=0,IFERROR(INDEX(IF$2:IF$100,IG31),999)&gt;=0),IH31,                REPLACE(IH31,IF31,IFERROR(FIND(" ",IH31,IF31),999)-IF31,                    SUBSTITUTE(INDEX(IH$2:IH$100,IG31),"$","")                  )), REPLACE(IH31,ID31,IFERROR(FIND(" ",IH31,ID31),999)-ID31,                   SUBSTITUTE(INDEX(IH$2:IH$100,IE31),"$","")                  ) )</f>
        <v>company1 = 'X' </v>
      </c>
      <c r="IJ31" s="0" t="n">
        <f aca="false">IFERROR(FIND("f_",LOWER(II31)),-1)</f>
        <v>-1</v>
      </c>
      <c r="IK31" s="0" t="n">
        <f aca="false">IF(IJ31=-1,-1, VALUE(MID(II31,IJ31+2, IFERROR(FIND(" ",II31,IJ31),999)-IJ31-2)))</f>
        <v>-1</v>
      </c>
      <c r="IL31" s="0" t="n">
        <f aca="false">IFERROR(FIND("r_",LOWER(II31)),-1)</f>
        <v>-1</v>
      </c>
      <c r="IM31" s="0" t="n">
        <f aca="false">IF(IL31=-1,-1, ROW(IL31)-1+VALUE(MID(II31,IL31+2, IFERROR(FIND(" ",II31,IL31),999)-IL31-2)))</f>
        <v>-1</v>
      </c>
      <c r="IN31" s="0" t="str">
        <f aca="false">IF(AND(ISERROR(FIND("$",II31)),IJ31&lt;0,IL31&lt;0,$S31&gt;0), IF(INDEX($D$2:$D$100,$S31)="num","$"&amp;TRIM(SUBSTITUTE(II31,",",INDEX($F$2:$F$100,$S31)&amp;","))&amp;INDEX($F$2:$F$100,$S31), IF(INDEX($D$2:$D$100,$S31)="excl","$"&amp;REPLACE(II31,      IFERROR(FIND(CHAR(1),SUBSTITUTE(II31,",",CHAR(1),INDEX($F$2:$F$100,$S31)-1)),1),      IFERROR(FIND(CHAR(1),SUBSTITUTE(II31,",",CHAR(1),INDEX($F$2:$F$100,$S31))),99)-          IFERROR(FIND(CHAR(1),SUBSTITUTE(II31,",",CHAR(1),INDEX($F$2:$F$100,$S31)-1)),0),""), IF(INDEX($D$2:$D$100,$S31)="repl","$"&amp;REPLACE(II31,      IFERROR(FIND(CHAR(1),SUBSTITUTE(II31,",",CHAR(1),INDEX($F$2:$F$100,$S31)-1))+1,1),      IFERROR(FIND(CHAR(1),SUBSTITUTE(II31,",",CHAR(1),INDEX($F$2:$F$100,$S31))),99)-          IFERROR(FIND(CHAR(1),SUBSTITUTE(II31,",",CHAR(1),INDEX($F$2:$F$100,$S31)-1)),0)-1,INDEX($G$2:$G$100,$S31)),II31 ))), II31)</f>
        <v>company1 = 'X' </v>
      </c>
      <c r="IO31" s="0" t="str">
        <f aca="false">IF(OR(IJ31=-1,IFERROR(INDEX(IJ$2:IJ$100,IK31),999)&gt;=0,IFERROR(INDEX(IL$2:IL$100,IK31),999)&gt;=0),IF(OR(IL31=-1,IFERROR(INDEX(IJ$2:IJ$100,IM31),999)&gt;=0,IFERROR(INDEX(IL$2:IL$100,IM31),999)&gt;=0),IN31,                REPLACE(IN31,IL31,IFERROR(FIND(" ",IN31,IL31),999)-IL31,                    SUBSTITUTE(INDEX(IN$2:IN$100,IM31),"$","")                  )), REPLACE(IN31,IJ31,IFERROR(FIND(" ",IN31,IJ31),999)-IJ31,                   SUBSTITUTE(INDEX(IN$2:IN$100,IK31),"$","")                  ) )</f>
        <v>company1 = 'X' </v>
      </c>
      <c r="IP31" s="0" t="n">
        <f aca="false">IFERROR(FIND("f_",LOWER(IO31)),-1)</f>
        <v>-1</v>
      </c>
      <c r="IQ31" s="0" t="n">
        <f aca="false">IF(IP31=-1,-1, VALUE(MID(IO31,IP31+2, IFERROR(FIND(" ",IO31,IP31),999)-IP31-2)))</f>
        <v>-1</v>
      </c>
      <c r="IR31" s="0" t="n">
        <f aca="false">IFERROR(FIND("r_",LOWER(IO31)),-1)</f>
        <v>-1</v>
      </c>
      <c r="IS31" s="0" t="n">
        <f aca="false">IF(IR31=-1,-1, ROW(IR31)-1+VALUE(MID(IO31,IR31+2, IFERROR(FIND(" ",IO31,IR31),999)-IR31-2)))</f>
        <v>-1</v>
      </c>
      <c r="IT31" s="0" t="str">
        <f aca="false">IF(AND(ISERROR(FIND("$",IO31)),IP31&lt;0,IR31&lt;0,$S31&gt;0), IF(INDEX($D$2:$D$100,$S31)="num","$"&amp;TRIM(SUBSTITUTE(IO31,",",INDEX($F$2:$F$100,$S31)&amp;","))&amp;INDEX($F$2:$F$100,$S31), IF(INDEX($D$2:$D$100,$S31)="excl","$"&amp;REPLACE(IO31,      IFERROR(FIND(CHAR(1),SUBSTITUTE(IO31,",",CHAR(1),INDEX($F$2:$F$100,$S31)-1)),1),      IFERROR(FIND(CHAR(1),SUBSTITUTE(IO31,",",CHAR(1),INDEX($F$2:$F$100,$S31))),99)-          IFERROR(FIND(CHAR(1),SUBSTITUTE(IO31,",",CHAR(1),INDEX($F$2:$F$100,$S31)-1)),0),""), IF(INDEX($D$2:$D$100,$S31)="repl","$"&amp;REPLACE(IO31,      IFERROR(FIND(CHAR(1),SUBSTITUTE(IO31,",",CHAR(1),INDEX($F$2:$F$100,$S31)-1))+1,1),      IFERROR(FIND(CHAR(1),SUBSTITUTE(IO31,",",CHAR(1),INDEX($F$2:$F$100,$S31))),99)-          IFERROR(FIND(CHAR(1),SUBSTITUTE(IO31,",",CHAR(1),INDEX($F$2:$F$100,$S31)-1)),0)-1,INDEX($G$2:$G$100,$S31)),IO31 ))), IO31)</f>
        <v>company1 = 'X' </v>
      </c>
      <c r="IU31" s="0" t="str">
        <f aca="false">IF(OR(IP31=-1,IFERROR(INDEX(IP$2:IP$100,IQ31),999)&gt;=0,IFERROR(INDEX(IR$2:IR$100,IQ31),999)&gt;=0),IF(OR(IR31=-1,IFERROR(INDEX(IP$2:IP$100,IS31),999)&gt;=0,IFERROR(INDEX(IR$2:IR$100,IS31),999)&gt;=0),IT31,                REPLACE(IT31,IR31,IFERROR(FIND(" ",IT31,IR31),999)-IR31,                    SUBSTITUTE(INDEX(IT$2:IT$100,IS31),"$","")                  )), REPLACE(IT31,IP31,IFERROR(FIND(" ",IT31,IP31),999)-IP31,                   SUBSTITUTE(INDEX(IT$2:IT$100,IQ31),"$","")                  ) )</f>
        <v>company1 = 'X' </v>
      </c>
      <c r="IV31" s="0" t="n">
        <f aca="false">IFERROR(FIND("f_",LOWER(IU31)),-1)</f>
        <v>-1</v>
      </c>
      <c r="IW31" s="0" t="n">
        <f aca="false">IF(IV31=-1,-1, VALUE(MID(IU31,IV31+2, IFERROR(FIND(" ",IU31,IV31),999)-IV31-2)))</f>
        <v>-1</v>
      </c>
      <c r="IX31" s="0" t="n">
        <f aca="false">IFERROR(FIND("r_",LOWER(IU31)),-1)</f>
        <v>-1</v>
      </c>
      <c r="IY31" s="0" t="n">
        <f aca="false">IF(IX31=-1,-1, ROW(IX31)-1+VALUE(MID(IU31,IX31+2, IFERROR(FIND(" ",IU31,IX31),999)-IX31-2)))</f>
        <v>-1</v>
      </c>
      <c r="IZ31" s="0" t="str">
        <f aca="false">IF(AND(ISERROR(FIND("$",IU31)),IV31&lt;0,IX31&lt;0,$S31&gt;0), IF(INDEX($D$2:$D$100,$S31)="num","$"&amp;TRIM(SUBSTITUTE(IU31,",",INDEX($F$2:$F$100,$S31)&amp;","))&amp;INDEX($F$2:$F$100,$S31), IF(INDEX($D$2:$D$100,$S31)="excl","$"&amp;REPLACE(IU31,      IFERROR(FIND(CHAR(1),SUBSTITUTE(IU31,",",CHAR(1),INDEX($F$2:$F$100,$S31)-1)),1),      IFERROR(FIND(CHAR(1),SUBSTITUTE(IU31,",",CHAR(1),INDEX($F$2:$F$100,$S31))),99)-          IFERROR(FIND(CHAR(1),SUBSTITUTE(IU31,",",CHAR(1),INDEX($F$2:$F$100,$S31)-1)),0),""), IF(INDEX($D$2:$D$100,$S31)="repl","$"&amp;REPLACE(IU31,      IFERROR(FIND(CHAR(1),SUBSTITUTE(IU31,",",CHAR(1),INDEX($F$2:$F$100,$S31)-1))+1,1),      IFERROR(FIND(CHAR(1),SUBSTITUTE(IU31,",",CHAR(1),INDEX($F$2:$F$100,$S31))),99)-          IFERROR(FIND(CHAR(1),SUBSTITUTE(IU31,",",CHAR(1),INDEX($F$2:$F$100,$S31)-1)),0)-1,INDEX($G$2:$G$100,$S31)),IU31 ))), IU31)</f>
        <v>company1 = 'X' </v>
      </c>
      <c r="JA31" s="0" t="str">
        <f aca="false">IF(OR(IV31=-1,IFERROR(INDEX(IV$2:IV$100,IW31),999)&gt;=0,IFERROR(INDEX(IX$2:IX$100,IW31),999)&gt;=0),IF(OR(IX31=-1,IFERROR(INDEX(IV$2:IV$100,IY31),999)&gt;=0,IFERROR(INDEX(IX$2:IX$100,IY31),999)&gt;=0),IZ31,                REPLACE(IZ31,IX31,IFERROR(FIND(" ",IZ31,IX31),999)-IX31,                    SUBSTITUTE(INDEX(IZ$2:IZ$100,IY31),"$","")                  )), REPLACE(IZ31,IV31,IFERROR(FIND(" ",IZ31,IV31),999)-IV31,                   SUBSTITUTE(INDEX(IZ$2:IZ$100,IW31),"$","")                  ) )</f>
        <v>company1 = 'X' </v>
      </c>
      <c r="JB31" s="0" t="n">
        <f aca="false">IFERROR(FIND("f_",LOWER(JA31)),-1)</f>
        <v>-1</v>
      </c>
      <c r="JC31" s="0" t="n">
        <f aca="false">IF(JB31=-1,-1, VALUE(MID(JA31,JB31+2, IFERROR(FIND(" ",JA31,JB31),999)-JB31-2)))</f>
        <v>-1</v>
      </c>
      <c r="JD31" s="0" t="n">
        <f aca="false">IFERROR(FIND("r_",LOWER(JA31)),-1)</f>
        <v>-1</v>
      </c>
      <c r="JE31" s="0" t="n">
        <f aca="false">IF(JD31=-1,-1, ROW(JD31)-1+VALUE(MID(JA31,JD31+2, IFERROR(FIND(" ",JA31,JD31),999)-JD31-2)))</f>
        <v>-1</v>
      </c>
      <c r="JF31" s="0" t="str">
        <f aca="false">IF(AND(ISERROR(FIND("$",JA31)),JB31&lt;0,JD31&lt;0,$S31&gt;0), IF(INDEX($D$2:$D$100,$S31)="num","$"&amp;TRIM(SUBSTITUTE(JA31,",",INDEX($F$2:$F$100,$S31)&amp;","))&amp;INDEX($F$2:$F$100,$S31), IF(INDEX($D$2:$D$100,$S31)="excl","$"&amp;REPLACE(JA31,      IFERROR(FIND(CHAR(1),SUBSTITUTE(JA31,",",CHAR(1),INDEX($F$2:$F$100,$S31)-1)),1),      IFERROR(FIND(CHAR(1),SUBSTITUTE(JA31,",",CHAR(1),INDEX($F$2:$F$100,$S31))),99)-          IFERROR(FIND(CHAR(1),SUBSTITUTE(JA31,",",CHAR(1),INDEX($F$2:$F$100,$S31)-1)),0),""), IF(INDEX($D$2:$D$100,$S31)="repl","$"&amp;REPLACE(JA31,      IFERROR(FIND(CHAR(1),SUBSTITUTE(JA31,",",CHAR(1),INDEX($F$2:$F$100,$S31)-1))+1,1),      IFERROR(FIND(CHAR(1),SUBSTITUTE(JA31,",",CHAR(1),INDEX($F$2:$F$100,$S31))),99)-          IFERROR(FIND(CHAR(1),SUBSTITUTE(JA31,",",CHAR(1),INDEX($F$2:$F$100,$S31)-1)),0)-1,INDEX($G$2:$G$100,$S31)),JA31 ))), JA31)</f>
        <v>company1 = 'X' </v>
      </c>
      <c r="JG31" s="0" t="str">
        <f aca="false">IF(OR(JB31=-1,IFERROR(INDEX(JB$2:JB$100,JC31),999)&gt;=0,IFERROR(INDEX(JD$2:JD$100,JC31),999)&gt;=0),IF(OR(JD31=-1,IFERROR(INDEX(JB$2:JB$100,JE31),999)&gt;=0,IFERROR(INDEX(JD$2:JD$100,JE31),999)&gt;=0),JF31,                REPLACE(JF31,JD31,IFERROR(FIND(" ",JF31,JD31),999)-JD31,                    SUBSTITUTE(INDEX(JF$2:JF$100,JE31),"$","")                  )), REPLACE(JF31,JB31,IFERROR(FIND(" ",JF31,JB31),999)-JB31,                   SUBSTITUTE(INDEX(JF$2:JF$100,JC31),"$","")                  ) )</f>
        <v>company1 = 'X' </v>
      </c>
      <c r="JH31" s="0" t="n">
        <f aca="false">IFERROR(FIND("f_",LOWER(JG31)),-1)</f>
        <v>-1</v>
      </c>
      <c r="JI31" s="0" t="n">
        <f aca="false">IF(JH31=-1,-1, VALUE(MID(JG31,JH31+2, IFERROR(FIND(" ",JG31,JH31),999)-JH31-2)))</f>
        <v>-1</v>
      </c>
      <c r="JJ31" s="0" t="n">
        <f aca="false">IFERROR(FIND("r_",LOWER(JG31)),-1)</f>
        <v>-1</v>
      </c>
      <c r="JK31" s="0" t="n">
        <f aca="false">IF(JJ31=-1,-1, ROW(JJ31)-1+VALUE(MID(JG31,JJ31+2, IFERROR(FIND(" ",JG31,JJ31),999)-JJ31-2)))</f>
        <v>-1</v>
      </c>
      <c r="JL31" s="0" t="str">
        <f aca="false">IF(AND(ISERROR(FIND("$",JG31)),JH31&lt;0,JJ31&lt;0,$S31&gt;0), IF(INDEX($D$2:$D$100,$S31)="num","$"&amp;TRIM(SUBSTITUTE(JG31,",",INDEX($F$2:$F$100,$S31)&amp;","))&amp;INDEX($F$2:$F$100,$S31), IF(INDEX($D$2:$D$100,$S31)="excl","$"&amp;REPLACE(JG31,      IFERROR(FIND(CHAR(1),SUBSTITUTE(JG31,",",CHAR(1),INDEX($F$2:$F$100,$S31)-1)),1),      IFERROR(FIND(CHAR(1),SUBSTITUTE(JG31,",",CHAR(1),INDEX($F$2:$F$100,$S31))),99)-          IFERROR(FIND(CHAR(1),SUBSTITUTE(JG31,",",CHAR(1),INDEX($F$2:$F$100,$S31)-1)),0),""), IF(INDEX($D$2:$D$100,$S31)="repl","$"&amp;REPLACE(JG31,      IFERROR(FIND(CHAR(1),SUBSTITUTE(JG31,",",CHAR(1),INDEX($F$2:$F$100,$S31)-1))+1,1),      IFERROR(FIND(CHAR(1),SUBSTITUTE(JG31,",",CHAR(1),INDEX($F$2:$F$100,$S31))),99)-          IFERROR(FIND(CHAR(1),SUBSTITUTE(JG31,",",CHAR(1),INDEX($F$2:$F$100,$S31)-1)),0)-1,INDEX($G$2:$G$100,$S31)),JG31 ))), JG31)</f>
        <v>company1 = 'X' </v>
      </c>
      <c r="JM31" s="0" t="str">
        <f aca="false">IF(OR(JH31=-1,IFERROR(INDEX(JH$2:JH$100,JI31),999)&gt;=0,IFERROR(INDEX(JJ$2:JJ$100,JI31),999)&gt;=0),IF(OR(JJ31=-1,IFERROR(INDEX(JH$2:JH$100,JK31),999)&gt;=0,IFERROR(INDEX(JJ$2:JJ$100,JK31),999)&gt;=0),JL31,                REPLACE(JL31,JJ31,IFERROR(FIND(" ",JL31,JJ31),999)-JJ31,                    SUBSTITUTE(INDEX(JL$2:JL$100,JK31),"$","")                  )), REPLACE(JL31,JH31,IFERROR(FIND(" ",JL31,JH31),999)-JH31,                   SUBSTITUTE(INDEX(JL$2:JL$100,JI31),"$","")                  ) )</f>
        <v>company1 = 'X' </v>
      </c>
      <c r="JN31" s="0" t="n">
        <f aca="false">IFERROR(FIND("f_",LOWER(JM31)),-1)</f>
        <v>-1</v>
      </c>
      <c r="JO31" s="0" t="n">
        <f aca="false">IF(JN31=-1,-1, VALUE(MID(JM31,JN31+2, IFERROR(FIND(" ",JM31,JN31),999)-JN31-2)))</f>
        <v>-1</v>
      </c>
      <c r="JP31" s="0" t="n">
        <f aca="false">IFERROR(FIND("r_",LOWER(JM31)),-1)</f>
        <v>-1</v>
      </c>
      <c r="JQ31" s="0" t="n">
        <f aca="false">IF(JP31=-1,-1, ROW(JP31)-1+VALUE(MID(JM31,JP31+2, IFERROR(FIND(" ",JM31,JP31),999)-JP31-2)))</f>
        <v>-1</v>
      </c>
      <c r="JR31" s="0" t="str">
        <f aca="false">IF(AND(ISERROR(FIND("$",JM31)),JN31&lt;0,JP31&lt;0,$S31&gt;0), IF(INDEX($D$2:$D$100,$S31)="num","$"&amp;TRIM(SUBSTITUTE(JM31,",",INDEX($F$2:$F$100,$S31)&amp;","))&amp;INDEX($F$2:$F$100,$S31), IF(INDEX($D$2:$D$100,$S31)="excl","$"&amp;REPLACE(JM31,      IFERROR(FIND(CHAR(1),SUBSTITUTE(JM31,",",CHAR(1),INDEX($F$2:$F$100,$S31)-1)),1),      IFERROR(FIND(CHAR(1),SUBSTITUTE(JM31,",",CHAR(1),INDEX($F$2:$F$100,$S31))),99)-          IFERROR(FIND(CHAR(1),SUBSTITUTE(JM31,",",CHAR(1),INDEX($F$2:$F$100,$S31)-1)),0),""), IF(INDEX($D$2:$D$100,$S31)="repl","$"&amp;REPLACE(JM31,      IFERROR(FIND(CHAR(1),SUBSTITUTE(JM31,",",CHAR(1),INDEX($F$2:$F$100,$S31)-1))+1,1),      IFERROR(FIND(CHAR(1),SUBSTITUTE(JM31,",",CHAR(1),INDEX($F$2:$F$100,$S31))),99)-          IFERROR(FIND(CHAR(1),SUBSTITUTE(JM31,",",CHAR(1),INDEX($F$2:$F$100,$S31)-1)),0)-1,INDEX($G$2:$G$100,$S31)),JM31 ))), JM31)</f>
        <v>company1 = 'X' </v>
      </c>
      <c r="JS31" s="0" t="str">
        <f aca="false">IF(OR(JN31=-1,IFERROR(INDEX(JN$2:JN$100,JO31),999)&gt;=0,IFERROR(INDEX(JP$2:JP$100,JO31),999)&gt;=0),IF(OR(JP31=-1,IFERROR(INDEX(JN$2:JN$100,JQ31),999)&gt;=0,IFERROR(INDEX(JP$2:JP$100,JQ31),999)&gt;=0),JR31,                REPLACE(JR31,JP31,IFERROR(FIND(" ",JR31,JP31),999)-JP31,                    SUBSTITUTE(INDEX(JR$2:JR$100,JQ31),"$","")                  )), REPLACE(JR31,JN31,IFERROR(FIND(" ",JR31,JN31),999)-JN31,                   SUBSTITUTE(INDEX(JR$2:JR$100,JO31),"$","")                  ) )</f>
        <v>company1 = 'X' </v>
      </c>
      <c r="JT31" s="0" t="n">
        <f aca="false">IFERROR(FIND("f_",LOWER(JS31)),-1)</f>
        <v>-1</v>
      </c>
      <c r="JU31" s="0" t="n">
        <f aca="false">IF(JT31=-1,-1, VALUE(MID(JS31,JT31+2, IFERROR(FIND(" ",JS31,JT31),999)-JT31-2)))</f>
        <v>-1</v>
      </c>
      <c r="JV31" s="0" t="n">
        <f aca="false">IFERROR(FIND("r_",LOWER(JS31)),-1)</f>
        <v>-1</v>
      </c>
      <c r="JW31" s="0" t="n">
        <f aca="false">IF(JV31=-1,-1, ROW(JV31)-1+VALUE(MID(JS31,JV31+2, IFERROR(FIND(" ",JS31,JV31),999)-JV31-2)))</f>
        <v>-1</v>
      </c>
      <c r="JX31" s="0" t="str">
        <f aca="false">IF(AND(ISERROR(FIND("$",JS31)),JT31&lt;0,JV31&lt;0,$S31&gt;0), IF(INDEX($D$2:$D$100,$S31)="num","$"&amp;TRIM(SUBSTITUTE(JS31,",",INDEX($F$2:$F$100,$S31)&amp;","))&amp;INDEX($F$2:$F$100,$S31), IF(INDEX($D$2:$D$100,$S31)="excl","$"&amp;REPLACE(JS31,      IFERROR(FIND(CHAR(1),SUBSTITUTE(JS31,",",CHAR(1),INDEX($F$2:$F$100,$S31)-1)),1),      IFERROR(FIND(CHAR(1),SUBSTITUTE(JS31,",",CHAR(1),INDEX($F$2:$F$100,$S31))),99)-          IFERROR(FIND(CHAR(1),SUBSTITUTE(JS31,",",CHAR(1),INDEX($F$2:$F$100,$S31)-1)),0),""), IF(INDEX($D$2:$D$100,$S31)="repl","$"&amp;REPLACE(JS31,      IFERROR(FIND(CHAR(1),SUBSTITUTE(JS31,",",CHAR(1),INDEX($F$2:$F$100,$S31)-1))+1,1),      IFERROR(FIND(CHAR(1),SUBSTITUTE(JS31,",",CHAR(1),INDEX($F$2:$F$100,$S31))),99)-          IFERROR(FIND(CHAR(1),SUBSTITUTE(JS31,",",CHAR(1),INDEX($F$2:$F$100,$S31)-1)),0)-1,INDEX($G$2:$G$100,$S31)),JS31 ))), JS31)</f>
        <v>company1 = 'X' </v>
      </c>
      <c r="JY31" s="0" t="str">
        <f aca="false">IF(OR(JT31=-1,IFERROR(INDEX(JT$2:JT$100,JU31),999)&gt;=0,IFERROR(INDEX(JV$2:JV$100,JU31),999)&gt;=0),IF(OR(JV31=-1,IFERROR(INDEX(JT$2:JT$100,JW31),999)&gt;=0,IFERROR(INDEX(JV$2:JV$100,JW31),999)&gt;=0),JX31,                REPLACE(JX31,JV31,IFERROR(FIND(" ",JX31,JV31),999)-JV31,                    SUBSTITUTE(INDEX(JX$2:JX$100,JW31),"$","")                  )), REPLACE(JX31,JT31,IFERROR(FIND(" ",JX31,JT31),999)-JT31,                   SUBSTITUTE(INDEX(JX$2:JX$100,JU31),"$","")                  ) )</f>
        <v>company1 = 'X' </v>
      </c>
      <c r="JZ31" s="0" t="n">
        <f aca="false">IFERROR(FIND("f_",LOWER(JY31)),-1)</f>
        <v>-1</v>
      </c>
      <c r="KA31" s="0" t="n">
        <f aca="false">IF(JZ31=-1,-1, VALUE(MID(JY31,JZ31+2, IFERROR(FIND(" ",JY31,JZ31),999)-JZ31-2)))</f>
        <v>-1</v>
      </c>
      <c r="KB31" s="0" t="n">
        <f aca="false">IFERROR(FIND("r_",LOWER(JY31)),-1)</f>
        <v>-1</v>
      </c>
      <c r="KC31" s="0" t="n">
        <f aca="false">IF(KB31=-1,-1, ROW(KB31)-1+VALUE(MID(JY31,KB31+2, IFERROR(FIND(" ",JY31,KB31),999)-KB31-2)))</f>
        <v>-1</v>
      </c>
      <c r="KD31" s="0" t="str">
        <f aca="false">IF(AND(ISERROR(FIND("$",JY31)),JZ31&lt;0,KB31&lt;0,$S31&gt;0), IF(INDEX($D$2:$D$100,$S31)="num","$"&amp;TRIM(SUBSTITUTE(JY31,",",INDEX($F$2:$F$100,$S31)&amp;","))&amp;INDEX($F$2:$F$100,$S31), IF(INDEX($D$2:$D$100,$S31)="excl","$"&amp;REPLACE(JY31,      IFERROR(FIND(CHAR(1),SUBSTITUTE(JY31,",",CHAR(1),INDEX($F$2:$F$100,$S31)-1)),1),      IFERROR(FIND(CHAR(1),SUBSTITUTE(JY31,",",CHAR(1),INDEX($F$2:$F$100,$S31))),99)-          IFERROR(FIND(CHAR(1),SUBSTITUTE(JY31,",",CHAR(1),INDEX($F$2:$F$100,$S31)-1)),0),""), IF(INDEX($D$2:$D$100,$S31)="repl","$"&amp;REPLACE(JY31,      IFERROR(FIND(CHAR(1),SUBSTITUTE(JY31,",",CHAR(1),INDEX($F$2:$F$100,$S31)-1))+1,1),      IFERROR(FIND(CHAR(1),SUBSTITUTE(JY31,",",CHAR(1),INDEX($F$2:$F$100,$S31))),99)-          IFERROR(FIND(CHAR(1),SUBSTITUTE(JY31,",",CHAR(1),INDEX($F$2:$F$100,$S31)-1)),0)-1,INDEX($G$2:$G$100,$S31)),JY31 ))), JY31)</f>
        <v>company1 = 'X' </v>
      </c>
      <c r="KE31" s="0" t="str">
        <f aca="false">IF(OR(JZ31=-1,IFERROR(INDEX(JZ$2:JZ$100,KA31),999)&gt;=0,IFERROR(INDEX(KB$2:KB$100,KA31),999)&gt;=0),IF(OR(KB31=-1,IFERROR(INDEX(JZ$2:JZ$100,KC31),999)&gt;=0,IFERROR(INDEX(KB$2:KB$100,KC31),999)&gt;=0),KD31,                REPLACE(KD31,KB31,IFERROR(FIND(" ",KD31,KB31),999)-KB31,                    SUBSTITUTE(INDEX(KD$2:KD$100,KC31),"$","")                  )), REPLACE(KD31,JZ31,IFERROR(FIND(" ",KD31,JZ31),999)-JZ31,                   SUBSTITUTE(INDEX(KD$2:KD$100,KA31),"$","")                  ) )</f>
        <v>company1 = 'X' </v>
      </c>
    </row>
    <row r="32" customFormat="false" ht="13.8" hidden="false" customHeight="false" outlineLevel="0" collapsed="false">
      <c r="D32" s="1" t="s">
        <v>43</v>
      </c>
      <c r="E32" s="0" t="s">
        <v>101</v>
      </c>
      <c r="F32" s="0" t="s">
        <v>53</v>
      </c>
      <c r="J32" s="0" t="n">
        <f aca="false">J31+1</f>
        <v>31</v>
      </c>
      <c r="L32" s="0" t="str">
        <f aca="false">KE32</f>
        <v>company2 = 'X' </v>
      </c>
      <c r="O32" s="0" t="e">
        <f aca="false">IF(D32="cols", VLOOKUP(E32,$A$5:$B$20,2,0), NA())</f>
        <v>#N/A</v>
      </c>
      <c r="P32" s="0" t="str">
        <f aca="false">IFERROR(O32,VLOOKUP($D32,Relcols!$A:$E,5,0))</f>
        <v>parm1 = parm2 </v>
      </c>
      <c r="Q32" s="0" t="str">
        <f aca="false">SUBSTITUTE(SUBSTITUTE(SUBSTITUTE(SUBSTITUTE(P32,"parm1",E32),"parm2",F32),"parm3",G32),"parm4",H32)</f>
        <v>company2 = 'X' </v>
      </c>
      <c r="R32" s="0" t="str">
        <f aca="false">IFERROR(VLOOKUP(ROW($A31),$J$2:$Q$100,COLUMN(Q31)-COLUMN(J31)+1,0),"")</f>
        <v>company2 = 'X' </v>
      </c>
      <c r="S32" s="0" t="n">
        <f aca="false">IFERROR(MATCH(ROW(A31),$J$2:$J$100,0),0)</f>
        <v>31</v>
      </c>
      <c r="U32" s="0" t="str">
        <f aca="false">R32</f>
        <v>company2 = 'X' </v>
      </c>
      <c r="V32" s="0" t="n">
        <f aca="false">IFERROR(FIND("f_",LOWER(U32)),-1)</f>
        <v>-1</v>
      </c>
      <c r="W32" s="0" t="n">
        <f aca="false">IF(V32=-1,-1, VALUE(MID(U32,V32+2, IFERROR(FIND(" ",U32,V32),999)-V32-2)))</f>
        <v>-1</v>
      </c>
      <c r="X32" s="0" t="n">
        <f aca="false">IFERROR(FIND("r_",LOWER(U32)),-1)</f>
        <v>-1</v>
      </c>
      <c r="Y32" s="0" t="n">
        <f aca="false">IF(X32=-1,-1, ROW(X32)-1+VALUE(MID(U32,X32+2, IFERROR(FIND(" ",U32,X32),999)-X32-2)))</f>
        <v>-1</v>
      </c>
      <c r="Z32" s="0" t="str">
        <f aca="false">IF(AND(ISERROR(FIND("$",U32)),V32&lt;0,X32&lt;0,$S32&gt;0), IF(INDEX($D$2:$D$100,$S32)="num","$"&amp;TRIM(SUBSTITUTE(U32,",",INDEX($F$2:$F$100,$S32)&amp;","))&amp;INDEX($F$2:$F$100,$S32), IF(INDEX($D$2:$D$100,$S32)="excl","$"&amp;REPLACE(U32,      IFERROR(FIND(CHAR(1),SUBSTITUTE(U32,",",CHAR(1),INDEX($F$2:$F$100,$S32)-1)),1),      IFERROR(FIND(CHAR(1),SUBSTITUTE(U32,",",CHAR(1),INDEX($F$2:$F$100,$S32))),99)-          IFERROR(FIND(CHAR(1),SUBSTITUTE(U32,",",CHAR(1),INDEX($F$2:$F$100,$S32)-1)),0),""), IF(INDEX($D$2:$D$100,$S32)="repl","$"&amp;REPLACE(U32,      IFERROR(FIND(CHAR(1),SUBSTITUTE(U32,",",CHAR(1),INDEX($F$2:$F$100,$S32)-1))+1,1),      IFERROR(FIND(CHAR(1),SUBSTITUTE(U32,",",CHAR(1),INDEX($F$2:$F$100,$S32))),99)-          IFERROR(FIND(CHAR(1),SUBSTITUTE(U32,",",CHAR(1),INDEX($F$2:$F$100,$S32)-1)),0)-1,INDEX($G$2:$G$100,$S32)),U32 ))), U32)</f>
        <v>company2 = 'X' </v>
      </c>
      <c r="AA32" s="0" t="str">
        <f aca="false">IF(OR(V32=-1,IFERROR(INDEX(V$2:V$100,W32),999)&gt;=0,IFERROR(INDEX(X$2:X$100,W32),999)&gt;=0),IF(OR(X32=-1,IFERROR(INDEX(V$2:V$100,Y32),999)&gt;=0,IFERROR(INDEX(X$2:X$100,Y32),999)&gt;=0),Z32,                REPLACE(Z32,X32,IFERROR(FIND(" ",Z32,X32),999)-X32,                    SUBSTITUTE(INDEX(Z$2:Z$100,Y32),"$","")                  )), REPLACE(Z32,V32,IFERROR(FIND(" ",Z32,V32),999)-V32,                   SUBSTITUTE(INDEX(Z$2:Z$100,W32),"$","")                  ) )</f>
        <v>company2 = 'X' </v>
      </c>
      <c r="AB32" s="0" t="n">
        <f aca="false">IFERROR(FIND("f_",LOWER(AA32)),-1)</f>
        <v>-1</v>
      </c>
      <c r="AC32" s="0" t="n">
        <f aca="false">IF(AB32=-1,-1, VALUE(MID(AA32,AB32+2, IFERROR(FIND(" ",AA32,AB32),999)-AB32-2)))</f>
        <v>-1</v>
      </c>
      <c r="AD32" s="0" t="n">
        <f aca="false">IFERROR(FIND("r_",LOWER(AA32)),-1)</f>
        <v>-1</v>
      </c>
      <c r="AE32" s="0" t="n">
        <f aca="false">IF(AD32=-1,-1, ROW(AD32)-1+VALUE(MID(AA32,AD32+2, IFERROR(FIND(" ",AA32,AD32),999)-AD32-2)))</f>
        <v>-1</v>
      </c>
      <c r="AF32" s="0" t="str">
        <f aca="false">IF(AND(ISERROR(FIND("$",AA32)),AB32&lt;0,AD32&lt;0,$S32&gt;0), IF(INDEX($D$2:$D$100,$S32)="num","$"&amp;TRIM(SUBSTITUTE(AA32,",",INDEX($F$2:$F$100,$S32)&amp;","))&amp;INDEX($F$2:$F$100,$S32), IF(INDEX($D$2:$D$100,$S32)="excl","$"&amp;REPLACE(AA32,      IFERROR(FIND(CHAR(1),SUBSTITUTE(AA32,",",CHAR(1),INDEX($F$2:$F$100,$S32)-1)),1),      IFERROR(FIND(CHAR(1),SUBSTITUTE(AA32,",",CHAR(1),INDEX($F$2:$F$100,$S32))),99)-          IFERROR(FIND(CHAR(1),SUBSTITUTE(AA32,",",CHAR(1),INDEX($F$2:$F$100,$S32)-1)),0),""), IF(INDEX($D$2:$D$100,$S32)="repl","$"&amp;REPLACE(AA32,      IFERROR(FIND(CHAR(1),SUBSTITUTE(AA32,",",CHAR(1),INDEX($F$2:$F$100,$S32)-1))+1,1),      IFERROR(FIND(CHAR(1),SUBSTITUTE(AA32,",",CHAR(1),INDEX($F$2:$F$100,$S32))),99)-          IFERROR(FIND(CHAR(1),SUBSTITUTE(AA32,",",CHAR(1),INDEX($F$2:$F$100,$S32)-1)),0)-1,INDEX($G$2:$G$100,$S32)),AA32 ))), AA32)</f>
        <v>company2 = 'X' </v>
      </c>
      <c r="AG32" s="0" t="str">
        <f aca="false">IF(OR(AB32=-1,IFERROR(INDEX(AB$2:AB$100,AC32),999)&gt;=0,IFERROR(INDEX(AD$2:AD$100,AC32),999)&gt;=0),IF(OR(AD32=-1,IFERROR(INDEX(AB$2:AB$100,AE32),999)&gt;=0,IFERROR(INDEX(AD$2:AD$100,AE32),999)&gt;=0),AF32,                REPLACE(AF32,AD32,IFERROR(FIND(" ",AF32,AD32),999)-AD32,                    SUBSTITUTE(INDEX(AF$2:AF$100,AE32),"$","")                  )), REPLACE(AF32,AB32,IFERROR(FIND(" ",AF32,AB32),999)-AB32,                   SUBSTITUTE(INDEX(AF$2:AF$100,AC32),"$","")                  ) )</f>
        <v>company2 = 'X' </v>
      </c>
      <c r="AH32" s="0" t="n">
        <f aca="false">IFERROR(FIND("f_",LOWER(AG32)),-1)</f>
        <v>-1</v>
      </c>
      <c r="AI32" s="0" t="n">
        <f aca="false">IF(AH32=-1,-1, VALUE(MID(AG32,AH32+2, IFERROR(FIND(" ",AG32,AH32),999)-AH32-2)))</f>
        <v>-1</v>
      </c>
      <c r="AJ32" s="0" t="n">
        <f aca="false">IFERROR(FIND("r_",LOWER(AG32)),-1)</f>
        <v>-1</v>
      </c>
      <c r="AK32" s="0" t="n">
        <f aca="false">IF(AJ32=-1,-1, ROW(AJ32)-1+VALUE(MID(AG32,AJ32+2, IFERROR(FIND(" ",AG32,AJ32),999)-AJ32-2)))</f>
        <v>-1</v>
      </c>
      <c r="AL32" s="0" t="str">
        <f aca="false">IF(AND(ISERROR(FIND("$",AG32)),AH32&lt;0,AJ32&lt;0,$S32&gt;0), IF(INDEX($D$2:$D$100,$S32)="num","$"&amp;TRIM(SUBSTITUTE(AG32,",",INDEX($F$2:$F$100,$S32)&amp;","))&amp;INDEX($F$2:$F$100,$S32), IF(INDEX($D$2:$D$100,$S32)="excl","$"&amp;REPLACE(AG32,      IFERROR(FIND(CHAR(1),SUBSTITUTE(AG32,",",CHAR(1),INDEX($F$2:$F$100,$S32)-1)),1),      IFERROR(FIND(CHAR(1),SUBSTITUTE(AG32,",",CHAR(1),INDEX($F$2:$F$100,$S32))),99)-          IFERROR(FIND(CHAR(1),SUBSTITUTE(AG32,",",CHAR(1),INDEX($F$2:$F$100,$S32)-1)),0),""), IF(INDEX($D$2:$D$100,$S32)="repl","$"&amp;REPLACE(AG32,      IFERROR(FIND(CHAR(1),SUBSTITUTE(AG32,",",CHAR(1),INDEX($F$2:$F$100,$S32)-1))+1,1),      IFERROR(FIND(CHAR(1),SUBSTITUTE(AG32,",",CHAR(1),INDEX($F$2:$F$100,$S32))),99)-          IFERROR(FIND(CHAR(1),SUBSTITUTE(AG32,",",CHAR(1),INDEX($F$2:$F$100,$S32)-1)),0)-1,INDEX($G$2:$G$100,$S32)),AG32 ))), AG32)</f>
        <v>company2 = 'X' </v>
      </c>
      <c r="AM32" s="0" t="str">
        <f aca="false">IF(OR(AH32=-1,IFERROR(INDEX(AH$2:AH$100,AI32),999)&gt;=0,IFERROR(INDEX(AJ$2:AJ$100,AI32),999)&gt;=0),IF(OR(AJ32=-1,IFERROR(INDEX(AH$2:AH$100,AK32),999)&gt;=0,IFERROR(INDEX(AJ$2:AJ$100,AK32),999)&gt;=0),AL32,                REPLACE(AL32,AJ32,IFERROR(FIND(" ",AL32,AJ32),999)-AJ32,                    SUBSTITUTE(INDEX(AL$2:AL$100,AK32),"$","")                  )), REPLACE(AL32,AH32,IFERROR(FIND(" ",AL32,AH32),999)-AH32,                   SUBSTITUTE(INDEX(AL$2:AL$100,AI32),"$","")                  ) )</f>
        <v>company2 = 'X' </v>
      </c>
      <c r="AN32" s="0" t="n">
        <f aca="false">IFERROR(FIND("f_",LOWER(AM32)),-1)</f>
        <v>-1</v>
      </c>
      <c r="AO32" s="0" t="n">
        <f aca="false">IF(AN32=-1,-1, VALUE(MID(AM32,AN32+2, IFERROR(FIND(" ",AM32,AN32),999)-AN32-2)))</f>
        <v>-1</v>
      </c>
      <c r="AP32" s="0" t="n">
        <f aca="false">IFERROR(FIND("r_",LOWER(AM32)),-1)</f>
        <v>-1</v>
      </c>
      <c r="AQ32" s="0" t="n">
        <f aca="false">IF(AP32=-1,-1, ROW(AP32)-1+VALUE(MID(AM32,AP32+2, IFERROR(FIND(" ",AM32,AP32),999)-AP32-2)))</f>
        <v>-1</v>
      </c>
      <c r="AR32" s="0" t="str">
        <f aca="false">IF(AND(ISERROR(FIND("$",AM32)),AN32&lt;0,AP32&lt;0,$S32&gt;0), IF(INDEX($D$2:$D$100,$S32)="num","$"&amp;TRIM(SUBSTITUTE(AM32,",",INDEX($F$2:$F$100,$S32)&amp;","))&amp;INDEX($F$2:$F$100,$S32), IF(INDEX($D$2:$D$100,$S32)="excl","$"&amp;REPLACE(AM32,      IFERROR(FIND(CHAR(1),SUBSTITUTE(AM32,",",CHAR(1),INDEX($F$2:$F$100,$S32)-1)),1),      IFERROR(FIND(CHAR(1),SUBSTITUTE(AM32,",",CHAR(1),INDEX($F$2:$F$100,$S32))),99)-          IFERROR(FIND(CHAR(1),SUBSTITUTE(AM32,",",CHAR(1),INDEX($F$2:$F$100,$S32)-1)),0),""), IF(INDEX($D$2:$D$100,$S32)="repl","$"&amp;REPLACE(AM32,      IFERROR(FIND(CHAR(1),SUBSTITUTE(AM32,",",CHAR(1),INDEX($F$2:$F$100,$S32)-1))+1,1),      IFERROR(FIND(CHAR(1),SUBSTITUTE(AM32,",",CHAR(1),INDEX($F$2:$F$100,$S32))),99)-          IFERROR(FIND(CHAR(1),SUBSTITUTE(AM32,",",CHAR(1),INDEX($F$2:$F$100,$S32)-1)),0)-1,INDEX($G$2:$G$100,$S32)),AM32 ))), AM32)</f>
        <v>company2 = 'X' </v>
      </c>
      <c r="AS32" s="0" t="str">
        <f aca="false">IF(OR(AN32=-1,IFERROR(INDEX(AN$2:AN$100,AO32),999)&gt;=0,IFERROR(INDEX(AP$2:AP$100,AO32),999)&gt;=0),IF(OR(AP32=-1,IFERROR(INDEX(AN$2:AN$100,AQ32),999)&gt;=0,IFERROR(INDEX(AP$2:AP$100,AQ32),999)&gt;=0),AR32,                REPLACE(AR32,AP32,IFERROR(FIND(" ",AR32,AP32),999)-AP32,                    SUBSTITUTE(INDEX(AR$2:AR$100,AQ32),"$","")                  )), REPLACE(AR32,AN32,IFERROR(FIND(" ",AR32,AN32),999)-AN32,                   SUBSTITUTE(INDEX(AR$2:AR$100,AO32),"$","")                  ) )</f>
        <v>company2 = 'X' </v>
      </c>
      <c r="AT32" s="0" t="n">
        <f aca="false">IFERROR(FIND("f_",LOWER(AS32)),-1)</f>
        <v>-1</v>
      </c>
      <c r="AU32" s="0" t="n">
        <f aca="false">IF(AT32=-1,-1, VALUE(MID(AS32,AT32+2, IFERROR(FIND(" ",AS32,AT32),999)-AT32-2)))</f>
        <v>-1</v>
      </c>
      <c r="AV32" s="0" t="n">
        <f aca="false">IFERROR(FIND("r_",LOWER(AS32)),-1)</f>
        <v>-1</v>
      </c>
      <c r="AW32" s="0" t="n">
        <f aca="false">IF(AV32=-1,-1, ROW(AV32)-1+VALUE(MID(AS32,AV32+2, IFERROR(FIND(" ",AS32,AV32),999)-AV32-2)))</f>
        <v>-1</v>
      </c>
      <c r="AX32" s="0" t="str">
        <f aca="false">IF(AND(ISERROR(FIND("$",AS32)),AT32&lt;0,AV32&lt;0,$S32&gt;0), IF(INDEX($D$2:$D$100,$S32)="num","$"&amp;TRIM(SUBSTITUTE(AS32,",",INDEX($F$2:$F$100,$S32)&amp;","))&amp;INDEX($F$2:$F$100,$S32), IF(INDEX($D$2:$D$100,$S32)="excl","$"&amp;REPLACE(AS32,      IFERROR(FIND(CHAR(1),SUBSTITUTE(AS32,",",CHAR(1),INDEX($F$2:$F$100,$S32)-1)),1),      IFERROR(FIND(CHAR(1),SUBSTITUTE(AS32,",",CHAR(1),INDEX($F$2:$F$100,$S32))),99)-          IFERROR(FIND(CHAR(1),SUBSTITUTE(AS32,",",CHAR(1),INDEX($F$2:$F$100,$S32)-1)),0),""), IF(INDEX($D$2:$D$100,$S32)="repl","$"&amp;REPLACE(AS32,      IFERROR(FIND(CHAR(1),SUBSTITUTE(AS32,",",CHAR(1),INDEX($F$2:$F$100,$S32)-1))+1,1),      IFERROR(FIND(CHAR(1),SUBSTITUTE(AS32,",",CHAR(1),INDEX($F$2:$F$100,$S32))),99)-          IFERROR(FIND(CHAR(1),SUBSTITUTE(AS32,",",CHAR(1),INDEX($F$2:$F$100,$S32)-1)),0)-1,INDEX($G$2:$G$100,$S32)),AS32 ))), AS32)</f>
        <v>company2 = 'X' </v>
      </c>
      <c r="AY32" s="0" t="str">
        <f aca="false">IF(OR(AT32=-1,IFERROR(INDEX(AT$2:AT$100,AU32),999)&gt;=0,IFERROR(INDEX(AV$2:AV$100,AU32),999)&gt;=0),IF(OR(AV32=-1,IFERROR(INDEX(AT$2:AT$100,AW32),999)&gt;=0,IFERROR(INDEX(AV$2:AV$100,AW32),999)&gt;=0),AX32,                REPLACE(AX32,AV32,IFERROR(FIND(" ",AX32,AV32),999)-AV32,                    SUBSTITUTE(INDEX(AX$2:AX$100,AW32),"$","")                  )), REPLACE(AX32,AT32,IFERROR(FIND(" ",AX32,AT32),999)-AT32,                   SUBSTITUTE(INDEX(AX$2:AX$100,AU32),"$","")                  ) )</f>
        <v>company2 = 'X' </v>
      </c>
      <c r="AZ32" s="0" t="n">
        <f aca="false">IFERROR(FIND("f_",LOWER(AY32)),-1)</f>
        <v>-1</v>
      </c>
      <c r="BA32" s="0" t="n">
        <f aca="false">IF(AZ32=-1,-1, VALUE(MID(AY32,AZ32+2, IFERROR(FIND(" ",AY32,AZ32),999)-AZ32-2)))</f>
        <v>-1</v>
      </c>
      <c r="BB32" s="0" t="n">
        <f aca="false">IFERROR(FIND("r_",LOWER(AY32)),-1)</f>
        <v>-1</v>
      </c>
      <c r="BC32" s="0" t="n">
        <f aca="false">IF(BB32=-1,-1, ROW(BB32)-1+VALUE(MID(AY32,BB32+2, IFERROR(FIND(" ",AY32,BB32),999)-BB32-2)))</f>
        <v>-1</v>
      </c>
      <c r="BD32" s="0" t="str">
        <f aca="false">IF(AND(ISERROR(FIND("$",AY32)),AZ32&lt;0,BB32&lt;0,$S32&gt;0), IF(INDEX($D$2:$D$100,$S32)="num","$"&amp;TRIM(SUBSTITUTE(AY32,",",INDEX($F$2:$F$100,$S32)&amp;","))&amp;INDEX($F$2:$F$100,$S32), IF(INDEX($D$2:$D$100,$S32)="excl","$"&amp;REPLACE(AY32,      IFERROR(FIND(CHAR(1),SUBSTITUTE(AY32,",",CHAR(1),INDEX($F$2:$F$100,$S32)-1)),1),      IFERROR(FIND(CHAR(1),SUBSTITUTE(AY32,",",CHAR(1),INDEX($F$2:$F$100,$S32))),99)-          IFERROR(FIND(CHAR(1),SUBSTITUTE(AY32,",",CHAR(1),INDEX($F$2:$F$100,$S32)-1)),0),""), IF(INDEX($D$2:$D$100,$S32)="repl","$"&amp;REPLACE(AY32,      IFERROR(FIND(CHAR(1),SUBSTITUTE(AY32,",",CHAR(1),INDEX($F$2:$F$100,$S32)-1))+1,1),      IFERROR(FIND(CHAR(1),SUBSTITUTE(AY32,",",CHAR(1),INDEX($F$2:$F$100,$S32))),99)-          IFERROR(FIND(CHAR(1),SUBSTITUTE(AY32,",",CHAR(1),INDEX($F$2:$F$100,$S32)-1)),0)-1,INDEX($G$2:$G$100,$S32)),AY32 ))), AY32)</f>
        <v>company2 = 'X' </v>
      </c>
      <c r="BE32" s="0" t="str">
        <f aca="false">IF(OR(AZ32=-1,IFERROR(INDEX(AZ$2:AZ$100,BA32),999)&gt;=0,IFERROR(INDEX(BB$2:BB$100,BA32),999)&gt;=0),IF(OR(BB32=-1,IFERROR(INDEX(AZ$2:AZ$100,BC32),999)&gt;=0,IFERROR(INDEX(BB$2:BB$100,BC32),999)&gt;=0),BD32,                REPLACE(BD32,BB32,IFERROR(FIND(" ",BD32,BB32),999)-BB32,                    SUBSTITUTE(INDEX(BD$2:BD$100,BC32),"$","")                  )), REPLACE(BD32,AZ32,IFERROR(FIND(" ",BD32,AZ32),999)-AZ32,                   SUBSTITUTE(INDEX(BD$2:BD$100,BA32),"$","")                  ) )</f>
        <v>company2 = 'X' </v>
      </c>
      <c r="BF32" s="0" t="n">
        <f aca="false">IFERROR(FIND("f_",LOWER(BE32)),-1)</f>
        <v>-1</v>
      </c>
      <c r="BG32" s="0" t="n">
        <f aca="false">IF(BF32=-1,-1, VALUE(MID(BE32,BF32+2, IFERROR(FIND(" ",BE32,BF32),999)-BF32-2)))</f>
        <v>-1</v>
      </c>
      <c r="BH32" s="0" t="n">
        <f aca="false">IFERROR(FIND("r_",LOWER(BE32)),-1)</f>
        <v>-1</v>
      </c>
      <c r="BI32" s="0" t="n">
        <f aca="false">IF(BH32=-1,-1, ROW(BH32)-1+VALUE(MID(BE32,BH32+2, IFERROR(FIND(" ",BE32,BH32),999)-BH32-2)))</f>
        <v>-1</v>
      </c>
      <c r="BJ32" s="0" t="str">
        <f aca="false">IF(AND(ISERROR(FIND("$",BE32)),BF32&lt;0,BH32&lt;0,$S32&gt;0), IF(INDEX($D$2:$D$100,$S32)="num","$"&amp;TRIM(SUBSTITUTE(BE32,",",INDEX($F$2:$F$100,$S32)&amp;","))&amp;INDEX($F$2:$F$100,$S32), IF(INDEX($D$2:$D$100,$S32)="excl","$"&amp;REPLACE(BE32,      IFERROR(FIND(CHAR(1),SUBSTITUTE(BE32,",",CHAR(1),INDEX($F$2:$F$100,$S32)-1)),1),      IFERROR(FIND(CHAR(1),SUBSTITUTE(BE32,",",CHAR(1),INDEX($F$2:$F$100,$S32))),99)-          IFERROR(FIND(CHAR(1),SUBSTITUTE(BE32,",",CHAR(1),INDEX($F$2:$F$100,$S32)-1)),0),""), IF(INDEX($D$2:$D$100,$S32)="repl","$"&amp;REPLACE(BE32,      IFERROR(FIND(CHAR(1),SUBSTITUTE(BE32,",",CHAR(1),INDEX($F$2:$F$100,$S32)-1))+1,1),      IFERROR(FIND(CHAR(1),SUBSTITUTE(BE32,",",CHAR(1),INDEX($F$2:$F$100,$S32))),99)-          IFERROR(FIND(CHAR(1),SUBSTITUTE(BE32,",",CHAR(1),INDEX($F$2:$F$100,$S32)-1)),0)-1,INDEX($G$2:$G$100,$S32)),BE32 ))), BE32)</f>
        <v>company2 = 'X' </v>
      </c>
      <c r="BK32" s="0" t="str">
        <f aca="false">IF(OR(BF32=-1,IFERROR(INDEX(BF$2:BF$100,BG32),999)&gt;=0,IFERROR(INDEX(BH$2:BH$100,BG32),999)&gt;=0),IF(OR(BH32=-1,IFERROR(INDEX(BF$2:BF$100,BI32),999)&gt;=0,IFERROR(INDEX(BH$2:BH$100,BI32),999)&gt;=0),BJ32,                REPLACE(BJ32,BH32,IFERROR(FIND(" ",BJ32,BH32),999)-BH32,                    SUBSTITUTE(INDEX(BJ$2:BJ$100,BI32),"$","")                  )), REPLACE(BJ32,BF32,IFERROR(FIND(" ",BJ32,BF32),999)-BF32,                   SUBSTITUTE(INDEX(BJ$2:BJ$100,BG32),"$","")                  ) )</f>
        <v>company2 = 'X' </v>
      </c>
      <c r="BL32" s="0" t="n">
        <f aca="false">IFERROR(FIND("f_",LOWER(BK32)),-1)</f>
        <v>-1</v>
      </c>
      <c r="BM32" s="0" t="n">
        <f aca="false">IF(BL32=-1,-1, VALUE(MID(BK32,BL32+2, IFERROR(FIND(" ",BK32,BL32),999)-BL32-2)))</f>
        <v>-1</v>
      </c>
      <c r="BN32" s="0" t="n">
        <f aca="false">IFERROR(FIND("r_",LOWER(BK32)),-1)</f>
        <v>-1</v>
      </c>
      <c r="BO32" s="0" t="n">
        <f aca="false">IF(BN32=-1,-1, ROW(BN32)-1+VALUE(MID(BK32,BN32+2, IFERROR(FIND(" ",BK32,BN32),999)-BN32-2)))</f>
        <v>-1</v>
      </c>
      <c r="BP32" s="0" t="str">
        <f aca="false">IF(AND(ISERROR(FIND("$",BK32)),BL32&lt;0,BN32&lt;0,$S32&gt;0), IF(INDEX($D$2:$D$100,$S32)="num","$"&amp;TRIM(SUBSTITUTE(BK32,",",INDEX($F$2:$F$100,$S32)&amp;","))&amp;INDEX($F$2:$F$100,$S32), IF(INDEX($D$2:$D$100,$S32)="excl","$"&amp;REPLACE(BK32,      IFERROR(FIND(CHAR(1),SUBSTITUTE(BK32,",",CHAR(1),INDEX($F$2:$F$100,$S32)-1)),1),      IFERROR(FIND(CHAR(1),SUBSTITUTE(BK32,",",CHAR(1),INDEX($F$2:$F$100,$S32))),99)-          IFERROR(FIND(CHAR(1),SUBSTITUTE(BK32,",",CHAR(1),INDEX($F$2:$F$100,$S32)-1)),0),""), IF(INDEX($D$2:$D$100,$S32)="repl","$"&amp;REPLACE(BK32,      IFERROR(FIND(CHAR(1),SUBSTITUTE(BK32,",",CHAR(1),INDEX($F$2:$F$100,$S32)-1))+1,1),      IFERROR(FIND(CHAR(1),SUBSTITUTE(BK32,",",CHAR(1),INDEX($F$2:$F$100,$S32))),99)-          IFERROR(FIND(CHAR(1),SUBSTITUTE(BK32,",",CHAR(1),INDEX($F$2:$F$100,$S32)-1)),0)-1,INDEX($G$2:$G$100,$S32)),BK32 ))), BK32)</f>
        <v>company2 = 'X' </v>
      </c>
      <c r="BQ32" s="0" t="str">
        <f aca="false">IF(OR(BL32=-1,IFERROR(INDEX(BL$2:BL$100,BM32),999)&gt;=0,IFERROR(INDEX(BN$2:BN$100,BM32),999)&gt;=0),IF(OR(BN32=-1,IFERROR(INDEX(BL$2:BL$100,BO32),999)&gt;=0,IFERROR(INDEX(BN$2:BN$100,BO32),999)&gt;=0),BP32,                REPLACE(BP32,BN32,IFERROR(FIND(" ",BP32,BN32),999)-BN32,                    SUBSTITUTE(INDEX(BP$2:BP$100,BO32),"$","")                  )), REPLACE(BP32,BL32,IFERROR(FIND(" ",BP32,BL32),999)-BL32,                   SUBSTITUTE(INDEX(BP$2:BP$100,BM32),"$","")                  ) )</f>
        <v>company2 = 'X' </v>
      </c>
      <c r="BR32" s="0" t="n">
        <f aca="false">IFERROR(FIND("f_",LOWER(BQ32)),-1)</f>
        <v>-1</v>
      </c>
      <c r="BS32" s="0" t="n">
        <f aca="false">IF(BR32=-1,-1, VALUE(MID(BQ32,BR32+2, IFERROR(FIND(" ",BQ32,BR32),999)-BR32-2)))</f>
        <v>-1</v>
      </c>
      <c r="BT32" s="0" t="n">
        <f aca="false">IFERROR(FIND("r_",LOWER(BQ32)),-1)</f>
        <v>-1</v>
      </c>
      <c r="BU32" s="0" t="n">
        <f aca="false">IF(BT32=-1,-1, ROW(BT32)-1+VALUE(MID(BQ32,BT32+2, IFERROR(FIND(" ",BQ32,BT32),999)-BT32-2)))</f>
        <v>-1</v>
      </c>
      <c r="BV32" s="0" t="str">
        <f aca="false">IF(AND(ISERROR(FIND("$",BQ32)),BR32&lt;0,BT32&lt;0,$S32&gt;0), IF(INDEX($D$2:$D$100,$S32)="num","$"&amp;TRIM(SUBSTITUTE(BQ32,",",INDEX($F$2:$F$100,$S32)&amp;","))&amp;INDEX($F$2:$F$100,$S32), IF(INDEX($D$2:$D$100,$S32)="excl","$"&amp;REPLACE(BQ32,      IFERROR(FIND(CHAR(1),SUBSTITUTE(BQ32,",",CHAR(1),INDEX($F$2:$F$100,$S32)-1)),1),      IFERROR(FIND(CHAR(1),SUBSTITUTE(BQ32,",",CHAR(1),INDEX($F$2:$F$100,$S32))),99)-          IFERROR(FIND(CHAR(1),SUBSTITUTE(BQ32,",",CHAR(1),INDEX($F$2:$F$100,$S32)-1)),0),""), IF(INDEX($D$2:$D$100,$S32)="repl","$"&amp;REPLACE(BQ32,      IFERROR(FIND(CHAR(1),SUBSTITUTE(BQ32,",",CHAR(1),INDEX($F$2:$F$100,$S32)-1))+1,1),      IFERROR(FIND(CHAR(1),SUBSTITUTE(BQ32,",",CHAR(1),INDEX($F$2:$F$100,$S32))),99)-          IFERROR(FIND(CHAR(1),SUBSTITUTE(BQ32,",",CHAR(1),INDEX($F$2:$F$100,$S32)-1)),0)-1,INDEX($G$2:$G$100,$S32)),BQ32 ))), BQ32)</f>
        <v>company2 = 'X' </v>
      </c>
      <c r="BW32" s="0" t="str">
        <f aca="false">IF(OR(BR32=-1,IFERROR(INDEX(BR$2:BR$100,BS32),999)&gt;=0,IFERROR(INDEX(BT$2:BT$100,BS32),999)&gt;=0),IF(OR(BT32=-1,IFERROR(INDEX(BR$2:BR$100,BU32),999)&gt;=0,IFERROR(INDEX(BT$2:BT$100,BU32),999)&gt;=0),BV32,                REPLACE(BV32,BT32,IFERROR(FIND(" ",BV32,BT32),999)-BT32,                    SUBSTITUTE(INDEX(BV$2:BV$100,BU32),"$","")                  )), REPLACE(BV32,BR32,IFERROR(FIND(" ",BV32,BR32),999)-BR32,                   SUBSTITUTE(INDEX(BV$2:BV$100,BS32),"$","")                  ) )</f>
        <v>company2 = 'X' </v>
      </c>
      <c r="BX32" s="0" t="n">
        <f aca="false">IFERROR(FIND("f_",LOWER(BW32)),-1)</f>
        <v>-1</v>
      </c>
      <c r="BY32" s="0" t="n">
        <f aca="false">IF(BX32=-1,-1, VALUE(MID(BW32,BX32+2, IFERROR(FIND(" ",BW32,BX32),999)-BX32-2)))</f>
        <v>-1</v>
      </c>
      <c r="BZ32" s="0" t="n">
        <f aca="false">IFERROR(FIND("r_",LOWER(BW32)),-1)</f>
        <v>-1</v>
      </c>
      <c r="CA32" s="0" t="n">
        <f aca="false">IF(BZ32=-1,-1, ROW(BZ32)-1+VALUE(MID(BW32,BZ32+2, IFERROR(FIND(" ",BW32,BZ32),999)-BZ32-2)))</f>
        <v>-1</v>
      </c>
      <c r="CB32" s="0" t="str">
        <f aca="false">IF(AND(ISERROR(FIND("$",BW32)),BX32&lt;0,BZ32&lt;0,$S32&gt;0), IF(INDEX($D$2:$D$100,$S32)="num","$"&amp;TRIM(SUBSTITUTE(BW32,",",INDEX($F$2:$F$100,$S32)&amp;","))&amp;INDEX($F$2:$F$100,$S32), IF(INDEX($D$2:$D$100,$S32)="excl","$"&amp;REPLACE(BW32,      IFERROR(FIND(CHAR(1),SUBSTITUTE(BW32,",",CHAR(1),INDEX($F$2:$F$100,$S32)-1)),1),      IFERROR(FIND(CHAR(1),SUBSTITUTE(BW32,",",CHAR(1),INDEX($F$2:$F$100,$S32))),99)-          IFERROR(FIND(CHAR(1),SUBSTITUTE(BW32,",",CHAR(1),INDEX($F$2:$F$100,$S32)-1)),0),""), IF(INDEX($D$2:$D$100,$S32)="repl","$"&amp;REPLACE(BW32,      IFERROR(FIND(CHAR(1),SUBSTITUTE(BW32,",",CHAR(1),INDEX($F$2:$F$100,$S32)-1))+1,1),      IFERROR(FIND(CHAR(1),SUBSTITUTE(BW32,",",CHAR(1),INDEX($F$2:$F$100,$S32))),99)-          IFERROR(FIND(CHAR(1),SUBSTITUTE(BW32,",",CHAR(1),INDEX($F$2:$F$100,$S32)-1)),0)-1,INDEX($G$2:$G$100,$S32)),BW32 ))), BW32)</f>
        <v>company2 = 'X' </v>
      </c>
      <c r="CC32" s="0" t="str">
        <f aca="false">IF(OR(BX32=-1,IFERROR(INDEX(BX$2:BX$100,BY32),999)&gt;=0,IFERROR(INDEX(BZ$2:BZ$100,BY32),999)&gt;=0),IF(OR(BZ32=-1,IFERROR(INDEX(BX$2:BX$100,CA32),999)&gt;=0,IFERROR(INDEX(BZ$2:BZ$100,CA32),999)&gt;=0),CB32,                REPLACE(CB32,BZ32,IFERROR(FIND(" ",CB32,BZ32),999)-BZ32,                    SUBSTITUTE(INDEX(CB$2:CB$100,CA32),"$","")                  )), REPLACE(CB32,BX32,IFERROR(FIND(" ",CB32,BX32),999)-BX32,                   SUBSTITUTE(INDEX(CB$2:CB$100,BY32),"$","")                  ) )</f>
        <v>company2 = 'X' </v>
      </c>
      <c r="CD32" s="0" t="n">
        <f aca="false">IFERROR(FIND("f_",LOWER(CC32)),-1)</f>
        <v>-1</v>
      </c>
      <c r="CE32" s="0" t="n">
        <f aca="false">IF(CD32=-1,-1, VALUE(MID(CC32,CD32+2, IFERROR(FIND(" ",CC32,CD32),999)-CD32-2)))</f>
        <v>-1</v>
      </c>
      <c r="CF32" s="0" t="n">
        <f aca="false">IFERROR(FIND("r_",LOWER(CC32)),-1)</f>
        <v>-1</v>
      </c>
      <c r="CG32" s="0" t="n">
        <f aca="false">IF(CF32=-1,-1, ROW(CF32)-1+VALUE(MID(CC32,CF32+2, IFERROR(FIND(" ",CC32,CF32),999)-CF32-2)))</f>
        <v>-1</v>
      </c>
      <c r="CH32" s="0" t="str">
        <f aca="false">IF(AND(ISERROR(FIND("$",CC32)),CD32&lt;0,CF32&lt;0,$S32&gt;0), IF(INDEX($D$2:$D$100,$S32)="num","$"&amp;TRIM(SUBSTITUTE(CC32,",",INDEX($F$2:$F$100,$S32)&amp;","))&amp;INDEX($F$2:$F$100,$S32), IF(INDEX($D$2:$D$100,$S32)="excl","$"&amp;REPLACE(CC32,      IFERROR(FIND(CHAR(1),SUBSTITUTE(CC32,",",CHAR(1),INDEX($F$2:$F$100,$S32)-1)),1),      IFERROR(FIND(CHAR(1),SUBSTITUTE(CC32,",",CHAR(1),INDEX($F$2:$F$100,$S32))),99)-          IFERROR(FIND(CHAR(1),SUBSTITUTE(CC32,",",CHAR(1),INDEX($F$2:$F$100,$S32)-1)),0),""), IF(INDEX($D$2:$D$100,$S32)="repl","$"&amp;REPLACE(CC32,      IFERROR(FIND(CHAR(1),SUBSTITUTE(CC32,",",CHAR(1),INDEX($F$2:$F$100,$S32)-1))+1,1),      IFERROR(FIND(CHAR(1),SUBSTITUTE(CC32,",",CHAR(1),INDEX($F$2:$F$100,$S32))),99)-          IFERROR(FIND(CHAR(1),SUBSTITUTE(CC32,",",CHAR(1),INDEX($F$2:$F$100,$S32)-1)),0)-1,INDEX($G$2:$G$100,$S32)),CC32 ))), CC32)</f>
        <v>company2 = 'X' </v>
      </c>
      <c r="CI32" s="0" t="str">
        <f aca="false">IF(OR(CD32=-1,IFERROR(INDEX(CD$2:CD$100,CE32),999)&gt;=0,IFERROR(INDEX(CF$2:CF$100,CE32),999)&gt;=0),IF(OR(CF32=-1,IFERROR(INDEX(CD$2:CD$100,CG32),999)&gt;=0,IFERROR(INDEX(CF$2:CF$100,CG32),999)&gt;=0),CH32,                REPLACE(CH32,CF32,IFERROR(FIND(" ",CH32,CF32),999)-CF32,                    SUBSTITUTE(INDEX(CH$2:CH$100,CG32),"$","")                  )), REPLACE(CH32,CD32,IFERROR(FIND(" ",CH32,CD32),999)-CD32,                   SUBSTITUTE(INDEX(CH$2:CH$100,CE32),"$","")                  ) )</f>
        <v>company2 = 'X' </v>
      </c>
      <c r="CJ32" s="0" t="n">
        <f aca="false">IFERROR(FIND("f_",LOWER(CI32)),-1)</f>
        <v>-1</v>
      </c>
      <c r="CK32" s="0" t="n">
        <f aca="false">IF(CJ32=-1,-1, VALUE(MID(CI32,CJ32+2, IFERROR(FIND(" ",CI32,CJ32),999)-CJ32-2)))</f>
        <v>-1</v>
      </c>
      <c r="CL32" s="0" t="n">
        <f aca="false">IFERROR(FIND("r_",LOWER(CI32)),-1)</f>
        <v>-1</v>
      </c>
      <c r="CM32" s="0" t="n">
        <f aca="false">IF(CL32=-1,-1, ROW(CL32)-1+VALUE(MID(CI32,CL32+2, IFERROR(FIND(" ",CI32,CL32),999)-CL32-2)))</f>
        <v>-1</v>
      </c>
      <c r="CN32" s="0" t="str">
        <f aca="false">IF(AND(ISERROR(FIND("$",CI32)),CJ32&lt;0,CL32&lt;0,$S32&gt;0), IF(INDEX($D$2:$D$100,$S32)="num","$"&amp;TRIM(SUBSTITUTE(CI32,",",INDEX($F$2:$F$100,$S32)&amp;","))&amp;INDEX($F$2:$F$100,$S32), IF(INDEX($D$2:$D$100,$S32)="excl","$"&amp;REPLACE(CI32,      IFERROR(FIND(CHAR(1),SUBSTITUTE(CI32,",",CHAR(1),INDEX($F$2:$F$100,$S32)-1)),1),      IFERROR(FIND(CHAR(1),SUBSTITUTE(CI32,",",CHAR(1),INDEX($F$2:$F$100,$S32))),99)-          IFERROR(FIND(CHAR(1),SUBSTITUTE(CI32,",",CHAR(1),INDEX($F$2:$F$100,$S32)-1)),0),""), IF(INDEX($D$2:$D$100,$S32)="repl","$"&amp;REPLACE(CI32,      IFERROR(FIND(CHAR(1),SUBSTITUTE(CI32,",",CHAR(1),INDEX($F$2:$F$100,$S32)-1))+1,1),      IFERROR(FIND(CHAR(1),SUBSTITUTE(CI32,",",CHAR(1),INDEX($F$2:$F$100,$S32))),99)-          IFERROR(FIND(CHAR(1),SUBSTITUTE(CI32,",",CHAR(1),INDEX($F$2:$F$100,$S32)-1)),0)-1,INDEX($G$2:$G$100,$S32)),CI32 ))), CI32)</f>
        <v>company2 = 'X' </v>
      </c>
      <c r="CO32" s="0" t="str">
        <f aca="false">IF(OR(CJ32=-1,IFERROR(INDEX(CJ$2:CJ$100,CK32),999)&gt;=0,IFERROR(INDEX(CL$2:CL$100,CK32),999)&gt;=0),IF(OR(CL32=-1,IFERROR(INDEX(CJ$2:CJ$100,CM32),999)&gt;=0,IFERROR(INDEX(CL$2:CL$100,CM32),999)&gt;=0),CN32,                REPLACE(CN32,CL32,IFERROR(FIND(" ",CN32,CL32),999)-CL32,                    SUBSTITUTE(INDEX(CN$2:CN$100,CM32),"$","")                  )), REPLACE(CN32,CJ32,IFERROR(FIND(" ",CN32,CJ32),999)-CJ32,                   SUBSTITUTE(INDEX(CN$2:CN$100,CK32),"$","")                  ) )</f>
        <v>company2 = 'X' </v>
      </c>
      <c r="CP32" s="0" t="n">
        <f aca="false">IFERROR(FIND("f_",LOWER(CO32)),-1)</f>
        <v>-1</v>
      </c>
      <c r="CQ32" s="0" t="n">
        <f aca="false">IF(CP32=-1,-1, VALUE(MID(CO32,CP32+2, IFERROR(FIND(" ",CO32,CP32),999)-CP32-2)))</f>
        <v>-1</v>
      </c>
      <c r="CR32" s="0" t="n">
        <f aca="false">IFERROR(FIND("r_",LOWER(CO32)),-1)</f>
        <v>-1</v>
      </c>
      <c r="CS32" s="0" t="n">
        <f aca="false">IF(CR32=-1,-1, ROW(CR32)-1+VALUE(MID(CO32,CR32+2, IFERROR(FIND(" ",CO32,CR32),999)-CR32-2)))</f>
        <v>-1</v>
      </c>
      <c r="CT32" s="0" t="str">
        <f aca="false">IF(AND(ISERROR(FIND("$",CO32)),CP32&lt;0,CR32&lt;0,$S32&gt;0), IF(INDEX($D$2:$D$100,$S32)="num","$"&amp;TRIM(SUBSTITUTE(CO32,",",INDEX($F$2:$F$100,$S32)&amp;","))&amp;INDEX($F$2:$F$100,$S32), IF(INDEX($D$2:$D$100,$S32)="excl","$"&amp;REPLACE(CO32,      IFERROR(FIND(CHAR(1),SUBSTITUTE(CO32,",",CHAR(1),INDEX($F$2:$F$100,$S32)-1)),1),      IFERROR(FIND(CHAR(1),SUBSTITUTE(CO32,",",CHAR(1),INDEX($F$2:$F$100,$S32))),99)-          IFERROR(FIND(CHAR(1),SUBSTITUTE(CO32,",",CHAR(1),INDEX($F$2:$F$100,$S32)-1)),0),""), IF(INDEX($D$2:$D$100,$S32)="repl","$"&amp;REPLACE(CO32,      IFERROR(FIND(CHAR(1),SUBSTITUTE(CO32,",",CHAR(1),INDEX($F$2:$F$100,$S32)-1))+1,1),      IFERROR(FIND(CHAR(1),SUBSTITUTE(CO32,",",CHAR(1),INDEX($F$2:$F$100,$S32))),99)-          IFERROR(FIND(CHAR(1),SUBSTITUTE(CO32,",",CHAR(1),INDEX($F$2:$F$100,$S32)-1)),0)-1,INDEX($G$2:$G$100,$S32)),CO32 ))), CO32)</f>
        <v>company2 = 'X' </v>
      </c>
      <c r="CU32" s="0" t="str">
        <f aca="false">IF(OR(CP32=-1,IFERROR(INDEX(CP$2:CP$100,CQ32),999)&gt;=0,IFERROR(INDEX(CR$2:CR$100,CQ32),999)&gt;=0),IF(OR(CR32=-1,IFERROR(INDEX(CP$2:CP$100,CS32),999)&gt;=0,IFERROR(INDEX(CR$2:CR$100,CS32),999)&gt;=0),CT32,                REPLACE(CT32,CR32,IFERROR(FIND(" ",CT32,CR32),999)-CR32,                    SUBSTITUTE(INDEX(CT$2:CT$100,CS32),"$","")                  )), REPLACE(CT32,CP32,IFERROR(FIND(" ",CT32,CP32),999)-CP32,                   SUBSTITUTE(INDEX(CT$2:CT$100,CQ32),"$","")                  ) )</f>
        <v>company2 = 'X' </v>
      </c>
      <c r="CV32" s="0" t="n">
        <f aca="false">IFERROR(FIND("f_",LOWER(CU32)),-1)</f>
        <v>-1</v>
      </c>
      <c r="CW32" s="0" t="n">
        <f aca="false">IF(CV32=-1,-1, VALUE(MID(CU32,CV32+2, IFERROR(FIND(" ",CU32,CV32),999)-CV32-2)))</f>
        <v>-1</v>
      </c>
      <c r="CX32" s="0" t="n">
        <f aca="false">IFERROR(FIND("r_",LOWER(CU32)),-1)</f>
        <v>-1</v>
      </c>
      <c r="CY32" s="0" t="n">
        <f aca="false">IF(CX32=-1,-1, ROW(CX32)-1+VALUE(MID(CU32,CX32+2, IFERROR(FIND(" ",CU32,CX32),999)-CX32-2)))</f>
        <v>-1</v>
      </c>
      <c r="CZ32" s="0" t="str">
        <f aca="false">IF(AND(ISERROR(FIND("$",CU32)),CV32&lt;0,CX32&lt;0,$S32&gt;0), IF(INDEX($D$2:$D$100,$S32)="num","$"&amp;TRIM(SUBSTITUTE(CU32,",",INDEX($F$2:$F$100,$S32)&amp;","))&amp;INDEX($F$2:$F$100,$S32), IF(INDEX($D$2:$D$100,$S32)="excl","$"&amp;REPLACE(CU32,      IFERROR(FIND(CHAR(1),SUBSTITUTE(CU32,",",CHAR(1),INDEX($F$2:$F$100,$S32)-1)),1),      IFERROR(FIND(CHAR(1),SUBSTITUTE(CU32,",",CHAR(1),INDEX($F$2:$F$100,$S32))),99)-          IFERROR(FIND(CHAR(1),SUBSTITUTE(CU32,",",CHAR(1),INDEX($F$2:$F$100,$S32)-1)),0),""), IF(INDEX($D$2:$D$100,$S32)="repl","$"&amp;REPLACE(CU32,      IFERROR(FIND(CHAR(1),SUBSTITUTE(CU32,",",CHAR(1),INDEX($F$2:$F$100,$S32)-1))+1,1),      IFERROR(FIND(CHAR(1),SUBSTITUTE(CU32,",",CHAR(1),INDEX($F$2:$F$100,$S32))),99)-          IFERROR(FIND(CHAR(1),SUBSTITUTE(CU32,",",CHAR(1),INDEX($F$2:$F$100,$S32)-1)),0)-1,INDEX($G$2:$G$100,$S32)),CU32 ))), CU32)</f>
        <v>company2 = 'X' </v>
      </c>
      <c r="DA32" s="0" t="str">
        <f aca="false">IF(OR(CV32=-1,IFERROR(INDEX(CV$2:CV$100,CW32),999)&gt;=0,IFERROR(INDEX(CX$2:CX$100,CW32),999)&gt;=0),IF(OR(CX32=-1,IFERROR(INDEX(CV$2:CV$100,CY32),999)&gt;=0,IFERROR(INDEX(CX$2:CX$100,CY32),999)&gt;=0),CZ32,                REPLACE(CZ32,CX32,IFERROR(FIND(" ",CZ32,CX32),999)-CX32,                    SUBSTITUTE(INDEX(CZ$2:CZ$100,CY32),"$","")                  )), REPLACE(CZ32,CV32,IFERROR(FIND(" ",CZ32,CV32),999)-CV32,                   SUBSTITUTE(INDEX(CZ$2:CZ$100,CW32),"$","")                  ) )</f>
        <v>company2 = 'X' </v>
      </c>
      <c r="DB32" s="0" t="n">
        <f aca="false">IFERROR(FIND("f_",LOWER(DA32)),-1)</f>
        <v>-1</v>
      </c>
      <c r="DC32" s="0" t="n">
        <f aca="false">IF(DB32=-1,-1, VALUE(MID(DA32,DB32+2, IFERROR(FIND(" ",DA32,DB32),999)-DB32-2)))</f>
        <v>-1</v>
      </c>
      <c r="DD32" s="0" t="n">
        <f aca="false">IFERROR(FIND("r_",LOWER(DA32)),-1)</f>
        <v>-1</v>
      </c>
      <c r="DE32" s="0" t="n">
        <f aca="false">IF(DD32=-1,-1, ROW(DD32)-1+VALUE(MID(DA32,DD32+2, IFERROR(FIND(" ",DA32,DD32),999)-DD32-2)))</f>
        <v>-1</v>
      </c>
      <c r="DF32" s="0" t="str">
        <f aca="false">IF(AND(ISERROR(FIND("$",DA32)),DB32&lt;0,DD32&lt;0,$S32&gt;0), IF(INDEX($D$2:$D$100,$S32)="num","$"&amp;TRIM(SUBSTITUTE(DA32,",",INDEX($F$2:$F$100,$S32)&amp;","))&amp;INDEX($F$2:$F$100,$S32), IF(INDEX($D$2:$D$100,$S32)="excl","$"&amp;REPLACE(DA32,      IFERROR(FIND(CHAR(1),SUBSTITUTE(DA32,",",CHAR(1),INDEX($F$2:$F$100,$S32)-1)),1),      IFERROR(FIND(CHAR(1),SUBSTITUTE(DA32,",",CHAR(1),INDEX($F$2:$F$100,$S32))),99)-          IFERROR(FIND(CHAR(1),SUBSTITUTE(DA32,",",CHAR(1),INDEX($F$2:$F$100,$S32)-1)),0),""), IF(INDEX($D$2:$D$100,$S32)="repl","$"&amp;REPLACE(DA32,      IFERROR(FIND(CHAR(1),SUBSTITUTE(DA32,",",CHAR(1),INDEX($F$2:$F$100,$S32)-1))+1,1),      IFERROR(FIND(CHAR(1),SUBSTITUTE(DA32,",",CHAR(1),INDEX($F$2:$F$100,$S32))),99)-          IFERROR(FIND(CHAR(1),SUBSTITUTE(DA32,",",CHAR(1),INDEX($F$2:$F$100,$S32)-1)),0)-1,INDEX($G$2:$G$100,$S32)),DA32 ))), DA32)</f>
        <v>company2 = 'X' </v>
      </c>
      <c r="DG32" s="0" t="str">
        <f aca="false">IF(OR(DB32=-1,IFERROR(INDEX(DB$2:DB$100,DC32),999)&gt;=0,IFERROR(INDEX(DD$2:DD$100,DC32),999)&gt;=0),IF(OR(DD32=-1,IFERROR(INDEX(DB$2:DB$100,DE32),999)&gt;=0,IFERROR(INDEX(DD$2:DD$100,DE32),999)&gt;=0),DF32,                REPLACE(DF32,DD32,IFERROR(FIND(" ",DF32,DD32),999)-DD32,                    SUBSTITUTE(INDEX(DF$2:DF$100,DE32),"$","")                  )), REPLACE(DF32,DB32,IFERROR(FIND(" ",DF32,DB32),999)-DB32,                   SUBSTITUTE(INDEX(DF$2:DF$100,DC32),"$","")                  ) )</f>
        <v>company2 = 'X' </v>
      </c>
      <c r="DH32" s="0" t="n">
        <f aca="false">IFERROR(FIND("f_",LOWER(DG32)),-1)</f>
        <v>-1</v>
      </c>
      <c r="DI32" s="0" t="n">
        <f aca="false">IF(DH32=-1,-1, VALUE(MID(DG32,DH32+2, IFERROR(FIND(" ",DG32,DH32),999)-DH32-2)))</f>
        <v>-1</v>
      </c>
      <c r="DJ32" s="0" t="n">
        <f aca="false">IFERROR(FIND("r_",LOWER(DG32)),-1)</f>
        <v>-1</v>
      </c>
      <c r="DK32" s="0" t="n">
        <f aca="false">IF(DJ32=-1,-1, ROW(DJ32)-1+VALUE(MID(DG32,DJ32+2, IFERROR(FIND(" ",DG32,DJ32),999)-DJ32-2)))</f>
        <v>-1</v>
      </c>
      <c r="DL32" s="0" t="str">
        <f aca="false">IF(AND(ISERROR(FIND("$",DG32)),DH32&lt;0,DJ32&lt;0,$S32&gt;0), IF(INDEX($D$2:$D$100,$S32)="num","$"&amp;TRIM(SUBSTITUTE(DG32,",",INDEX($F$2:$F$100,$S32)&amp;","))&amp;INDEX($F$2:$F$100,$S32), IF(INDEX($D$2:$D$100,$S32)="excl","$"&amp;REPLACE(DG32,      IFERROR(FIND(CHAR(1),SUBSTITUTE(DG32,",",CHAR(1),INDEX($F$2:$F$100,$S32)-1)),1),      IFERROR(FIND(CHAR(1),SUBSTITUTE(DG32,",",CHAR(1),INDEX($F$2:$F$100,$S32))),99)-          IFERROR(FIND(CHAR(1),SUBSTITUTE(DG32,",",CHAR(1),INDEX($F$2:$F$100,$S32)-1)),0),""), IF(INDEX($D$2:$D$100,$S32)="repl","$"&amp;REPLACE(DG32,      IFERROR(FIND(CHAR(1),SUBSTITUTE(DG32,",",CHAR(1),INDEX($F$2:$F$100,$S32)-1))+1,1),      IFERROR(FIND(CHAR(1),SUBSTITUTE(DG32,",",CHAR(1),INDEX($F$2:$F$100,$S32))),99)-          IFERROR(FIND(CHAR(1),SUBSTITUTE(DG32,",",CHAR(1),INDEX($F$2:$F$100,$S32)-1)),0)-1,INDEX($G$2:$G$100,$S32)),DG32 ))), DG32)</f>
        <v>company2 = 'X' </v>
      </c>
      <c r="DM32" s="0" t="str">
        <f aca="false">IF(OR(DH32=-1,IFERROR(INDEX(DH$2:DH$100,DI32),999)&gt;=0,IFERROR(INDEX(DJ$2:DJ$100,DI32),999)&gt;=0),IF(OR(DJ32=-1,IFERROR(INDEX(DH$2:DH$100,DK32),999)&gt;=0,IFERROR(INDEX(DJ$2:DJ$100,DK32),999)&gt;=0),DL32,                REPLACE(DL32,DJ32,IFERROR(FIND(" ",DL32,DJ32),999)-DJ32,                    SUBSTITUTE(INDEX(DL$2:DL$100,DK32),"$","")                  )), REPLACE(DL32,DH32,IFERROR(FIND(" ",DL32,DH32),999)-DH32,                   SUBSTITUTE(INDEX(DL$2:DL$100,DI32),"$","")                  ) )</f>
        <v>company2 = 'X' </v>
      </c>
      <c r="DN32" s="0" t="n">
        <f aca="false">IFERROR(FIND("f_",LOWER(DM32)),-1)</f>
        <v>-1</v>
      </c>
      <c r="DO32" s="0" t="n">
        <f aca="false">IF(DN32=-1,-1, VALUE(MID(DM32,DN32+2, IFERROR(FIND(" ",DM32,DN32),999)-DN32-2)))</f>
        <v>-1</v>
      </c>
      <c r="DP32" s="0" t="n">
        <f aca="false">IFERROR(FIND("r_",LOWER(DM32)),-1)</f>
        <v>-1</v>
      </c>
      <c r="DQ32" s="0" t="n">
        <f aca="false">IF(DP32=-1,-1, ROW(DP32)-1+VALUE(MID(DM32,DP32+2, IFERROR(FIND(" ",DM32,DP32),999)-DP32-2)))</f>
        <v>-1</v>
      </c>
      <c r="DR32" s="0" t="str">
        <f aca="false">IF(AND(ISERROR(FIND("$",DM32)),DN32&lt;0,DP32&lt;0,$S32&gt;0), IF(INDEX($D$2:$D$100,$S32)="num","$"&amp;TRIM(SUBSTITUTE(DM32,",",INDEX($F$2:$F$100,$S32)&amp;","))&amp;INDEX($F$2:$F$100,$S32), IF(INDEX($D$2:$D$100,$S32)="excl","$"&amp;REPLACE(DM32,      IFERROR(FIND(CHAR(1),SUBSTITUTE(DM32,",",CHAR(1),INDEX($F$2:$F$100,$S32)-1)),1),      IFERROR(FIND(CHAR(1),SUBSTITUTE(DM32,",",CHAR(1),INDEX($F$2:$F$100,$S32))),99)-          IFERROR(FIND(CHAR(1),SUBSTITUTE(DM32,",",CHAR(1),INDEX($F$2:$F$100,$S32)-1)),0),""), IF(INDEX($D$2:$D$100,$S32)="repl","$"&amp;REPLACE(DM32,      IFERROR(FIND(CHAR(1),SUBSTITUTE(DM32,",",CHAR(1),INDEX($F$2:$F$100,$S32)-1))+1,1),      IFERROR(FIND(CHAR(1),SUBSTITUTE(DM32,",",CHAR(1),INDEX($F$2:$F$100,$S32))),99)-          IFERROR(FIND(CHAR(1),SUBSTITUTE(DM32,",",CHAR(1),INDEX($F$2:$F$100,$S32)-1)),0)-1,INDEX($G$2:$G$100,$S32)),DM32 ))), DM32)</f>
        <v>company2 = 'X' </v>
      </c>
      <c r="DS32" s="0" t="str">
        <f aca="false">IF(OR(DN32=-1,IFERROR(INDEX(DN$2:DN$100,DO32),999)&gt;=0,IFERROR(INDEX(DP$2:DP$100,DO32),999)&gt;=0),IF(OR(DP32=-1,IFERROR(INDEX(DN$2:DN$100,DQ32),999)&gt;=0,IFERROR(INDEX(DP$2:DP$100,DQ32),999)&gt;=0),DR32,                REPLACE(DR32,DP32,IFERROR(FIND(" ",DR32,DP32),999)-DP32,                    SUBSTITUTE(INDEX(DR$2:DR$100,DQ32),"$","")                  )), REPLACE(DR32,DN32,IFERROR(FIND(" ",DR32,DN32),999)-DN32,                   SUBSTITUTE(INDEX(DR$2:DR$100,DO32),"$","")                  ) )</f>
        <v>company2 = 'X' </v>
      </c>
      <c r="DT32" s="0" t="n">
        <f aca="false">IFERROR(FIND("f_",LOWER(DS32)),-1)</f>
        <v>-1</v>
      </c>
      <c r="DU32" s="0" t="n">
        <f aca="false">IF(DT32=-1,-1, VALUE(MID(DS32,DT32+2, IFERROR(FIND(" ",DS32,DT32),999)-DT32-2)))</f>
        <v>-1</v>
      </c>
      <c r="DV32" s="0" t="n">
        <f aca="false">IFERROR(FIND("r_",LOWER(DS32)),-1)</f>
        <v>-1</v>
      </c>
      <c r="DW32" s="0" t="n">
        <f aca="false">IF(DV32=-1,-1, ROW(DV32)-1+VALUE(MID(DS32,DV32+2, IFERROR(FIND(" ",DS32,DV32),999)-DV32-2)))</f>
        <v>-1</v>
      </c>
      <c r="DX32" s="0" t="str">
        <f aca="false">IF(AND(ISERROR(FIND("$",DS32)),DT32&lt;0,DV32&lt;0,$S32&gt;0), IF(INDEX($D$2:$D$100,$S32)="num","$"&amp;TRIM(SUBSTITUTE(DS32,",",INDEX($F$2:$F$100,$S32)&amp;","))&amp;INDEX($F$2:$F$100,$S32), IF(INDEX($D$2:$D$100,$S32)="excl","$"&amp;REPLACE(DS32,      IFERROR(FIND(CHAR(1),SUBSTITUTE(DS32,",",CHAR(1),INDEX($F$2:$F$100,$S32)-1)),1),      IFERROR(FIND(CHAR(1),SUBSTITUTE(DS32,",",CHAR(1),INDEX($F$2:$F$100,$S32))),99)-          IFERROR(FIND(CHAR(1),SUBSTITUTE(DS32,",",CHAR(1),INDEX($F$2:$F$100,$S32)-1)),0),""), IF(INDEX($D$2:$D$100,$S32)="repl","$"&amp;REPLACE(DS32,      IFERROR(FIND(CHAR(1),SUBSTITUTE(DS32,",",CHAR(1),INDEX($F$2:$F$100,$S32)-1))+1,1),      IFERROR(FIND(CHAR(1),SUBSTITUTE(DS32,",",CHAR(1),INDEX($F$2:$F$100,$S32))),99)-          IFERROR(FIND(CHAR(1),SUBSTITUTE(DS32,",",CHAR(1),INDEX($F$2:$F$100,$S32)-1)),0)-1,INDEX($G$2:$G$100,$S32)),DS32 ))), DS32)</f>
        <v>company2 = 'X' </v>
      </c>
      <c r="DY32" s="0" t="str">
        <f aca="false">IF(OR(DT32=-1,IFERROR(INDEX(DT$2:DT$100,DU32),999)&gt;=0,IFERROR(INDEX(DV$2:DV$100,DU32),999)&gt;=0),IF(OR(DV32=-1,IFERROR(INDEX(DT$2:DT$100,DW32),999)&gt;=0,IFERROR(INDEX(DV$2:DV$100,DW32),999)&gt;=0),DX32,                REPLACE(DX32,DV32,IFERROR(FIND(" ",DX32,DV32),999)-DV32,                    SUBSTITUTE(INDEX(DX$2:DX$100,DW32),"$","")                  )), REPLACE(DX32,DT32,IFERROR(FIND(" ",DX32,DT32),999)-DT32,                   SUBSTITUTE(INDEX(DX$2:DX$100,DU32),"$","")                  ) )</f>
        <v>company2 = 'X' </v>
      </c>
      <c r="DZ32" s="0" t="n">
        <f aca="false">IFERROR(FIND("f_",LOWER(DY32)),-1)</f>
        <v>-1</v>
      </c>
      <c r="EA32" s="0" t="n">
        <f aca="false">IF(DZ32=-1,-1, VALUE(MID(DY32,DZ32+2, IFERROR(FIND(" ",DY32,DZ32),999)-DZ32-2)))</f>
        <v>-1</v>
      </c>
      <c r="EB32" s="0" t="n">
        <f aca="false">IFERROR(FIND("r_",LOWER(DY32)),-1)</f>
        <v>-1</v>
      </c>
      <c r="EC32" s="0" t="n">
        <f aca="false">IF(EB32=-1,-1, ROW(EB32)-1+VALUE(MID(DY32,EB32+2, IFERROR(FIND(" ",DY32,EB32),999)-EB32-2)))</f>
        <v>-1</v>
      </c>
      <c r="ED32" s="0" t="str">
        <f aca="false">IF(AND(ISERROR(FIND("$",DY32)),DZ32&lt;0,EB32&lt;0,$S32&gt;0), IF(INDEX($D$2:$D$100,$S32)="num","$"&amp;TRIM(SUBSTITUTE(DY32,",",INDEX($F$2:$F$100,$S32)&amp;","))&amp;INDEX($F$2:$F$100,$S32), IF(INDEX($D$2:$D$100,$S32)="excl","$"&amp;REPLACE(DY32,      IFERROR(FIND(CHAR(1),SUBSTITUTE(DY32,",",CHAR(1),INDEX($F$2:$F$100,$S32)-1)),1),      IFERROR(FIND(CHAR(1),SUBSTITUTE(DY32,",",CHAR(1),INDEX($F$2:$F$100,$S32))),99)-          IFERROR(FIND(CHAR(1),SUBSTITUTE(DY32,",",CHAR(1),INDEX($F$2:$F$100,$S32)-1)),0),""), IF(INDEX($D$2:$D$100,$S32)="repl","$"&amp;REPLACE(DY32,      IFERROR(FIND(CHAR(1),SUBSTITUTE(DY32,",",CHAR(1),INDEX($F$2:$F$100,$S32)-1))+1,1),      IFERROR(FIND(CHAR(1),SUBSTITUTE(DY32,",",CHAR(1),INDEX($F$2:$F$100,$S32))),99)-          IFERROR(FIND(CHAR(1),SUBSTITUTE(DY32,",",CHAR(1),INDEX($F$2:$F$100,$S32)-1)),0)-1,INDEX($G$2:$G$100,$S32)),DY32 ))), DY32)</f>
        <v>company2 = 'X' </v>
      </c>
      <c r="EE32" s="0" t="str">
        <f aca="false">IF(OR(DZ32=-1,IFERROR(INDEX(DZ$2:DZ$100,EA32),999)&gt;=0,IFERROR(INDEX(EB$2:EB$100,EA32),999)&gt;=0),IF(OR(EB32=-1,IFERROR(INDEX(DZ$2:DZ$100,EC32),999)&gt;=0,IFERROR(INDEX(EB$2:EB$100,EC32),999)&gt;=0),ED32,                REPLACE(ED32,EB32,IFERROR(FIND(" ",ED32,EB32),999)-EB32,                    SUBSTITUTE(INDEX(ED$2:ED$100,EC32),"$","")                  )), REPLACE(ED32,DZ32,IFERROR(FIND(" ",ED32,DZ32),999)-DZ32,                   SUBSTITUTE(INDEX(ED$2:ED$100,EA32),"$","")                  ) )</f>
        <v>company2 = 'X' </v>
      </c>
      <c r="EF32" s="0" t="n">
        <f aca="false">IFERROR(FIND("f_",LOWER(EE32)),-1)</f>
        <v>-1</v>
      </c>
      <c r="EG32" s="0" t="n">
        <f aca="false">IF(EF32=-1,-1, VALUE(MID(EE32,EF32+2, IFERROR(FIND(" ",EE32,EF32),999)-EF32-2)))</f>
        <v>-1</v>
      </c>
      <c r="EH32" s="0" t="n">
        <f aca="false">IFERROR(FIND("r_",LOWER(EE32)),-1)</f>
        <v>-1</v>
      </c>
      <c r="EI32" s="0" t="n">
        <f aca="false">IF(EH32=-1,-1, ROW(EH32)-1+VALUE(MID(EE32,EH32+2, IFERROR(FIND(" ",EE32,EH32),999)-EH32-2)))</f>
        <v>-1</v>
      </c>
      <c r="EJ32" s="0" t="str">
        <f aca="false">IF(AND(ISERROR(FIND("$",EE32)),EF32&lt;0,EH32&lt;0,$S32&gt;0), IF(INDEX($D$2:$D$100,$S32)="num","$"&amp;TRIM(SUBSTITUTE(EE32,",",INDEX($F$2:$F$100,$S32)&amp;","))&amp;INDEX($F$2:$F$100,$S32), IF(INDEX($D$2:$D$100,$S32)="excl","$"&amp;REPLACE(EE32,      IFERROR(FIND(CHAR(1),SUBSTITUTE(EE32,",",CHAR(1),INDEX($F$2:$F$100,$S32)-1)),1),      IFERROR(FIND(CHAR(1),SUBSTITUTE(EE32,",",CHAR(1),INDEX($F$2:$F$100,$S32))),99)-          IFERROR(FIND(CHAR(1),SUBSTITUTE(EE32,",",CHAR(1),INDEX($F$2:$F$100,$S32)-1)),0),""), IF(INDEX($D$2:$D$100,$S32)="repl","$"&amp;REPLACE(EE32,      IFERROR(FIND(CHAR(1),SUBSTITUTE(EE32,",",CHAR(1),INDEX($F$2:$F$100,$S32)-1))+1,1),      IFERROR(FIND(CHAR(1),SUBSTITUTE(EE32,",",CHAR(1),INDEX($F$2:$F$100,$S32))),99)-          IFERROR(FIND(CHAR(1),SUBSTITUTE(EE32,",",CHAR(1),INDEX($F$2:$F$100,$S32)-1)),0)-1,INDEX($G$2:$G$100,$S32)),EE32 ))), EE32)</f>
        <v>company2 = 'X' </v>
      </c>
      <c r="EK32" s="0" t="str">
        <f aca="false">IF(OR(EF32=-1,IFERROR(INDEX(EF$2:EF$100,EG32),999)&gt;=0,IFERROR(INDEX(EH$2:EH$100,EG32),999)&gt;=0),IF(OR(EH32=-1,IFERROR(INDEX(EF$2:EF$100,EI32),999)&gt;=0,IFERROR(INDEX(EH$2:EH$100,EI32),999)&gt;=0),EJ32,                REPLACE(EJ32,EH32,IFERROR(FIND(" ",EJ32,EH32),999)-EH32,                    SUBSTITUTE(INDEX(EJ$2:EJ$100,EI32),"$","")                  )), REPLACE(EJ32,EF32,IFERROR(FIND(" ",EJ32,EF32),999)-EF32,                   SUBSTITUTE(INDEX(EJ$2:EJ$100,EG32),"$","")                  ) )</f>
        <v>company2 = 'X' </v>
      </c>
      <c r="EL32" s="0" t="n">
        <f aca="false">IFERROR(FIND("f_",LOWER(EK32)),-1)</f>
        <v>-1</v>
      </c>
      <c r="EM32" s="0" t="n">
        <f aca="false">IF(EL32=-1,-1, VALUE(MID(EK32,EL32+2, IFERROR(FIND(" ",EK32,EL32),999)-EL32-2)))</f>
        <v>-1</v>
      </c>
      <c r="EN32" s="0" t="n">
        <f aca="false">IFERROR(FIND("r_",LOWER(EK32)),-1)</f>
        <v>-1</v>
      </c>
      <c r="EO32" s="0" t="n">
        <f aca="false">IF(EN32=-1,-1, ROW(EN32)-1+VALUE(MID(EK32,EN32+2, IFERROR(FIND(" ",EK32,EN32),999)-EN32-2)))</f>
        <v>-1</v>
      </c>
      <c r="EP32" s="0" t="str">
        <f aca="false">IF(AND(ISERROR(FIND("$",EK32)),EL32&lt;0,EN32&lt;0,$S32&gt;0), IF(INDEX($D$2:$D$100,$S32)="num","$"&amp;TRIM(SUBSTITUTE(EK32,",",INDEX($F$2:$F$100,$S32)&amp;","))&amp;INDEX($F$2:$F$100,$S32), IF(INDEX($D$2:$D$100,$S32)="excl","$"&amp;REPLACE(EK32,      IFERROR(FIND(CHAR(1),SUBSTITUTE(EK32,",",CHAR(1),INDEX($F$2:$F$100,$S32)-1)),1),      IFERROR(FIND(CHAR(1),SUBSTITUTE(EK32,",",CHAR(1),INDEX($F$2:$F$100,$S32))),99)-          IFERROR(FIND(CHAR(1),SUBSTITUTE(EK32,",",CHAR(1),INDEX($F$2:$F$100,$S32)-1)),0),""), IF(INDEX($D$2:$D$100,$S32)="repl","$"&amp;REPLACE(EK32,      IFERROR(FIND(CHAR(1),SUBSTITUTE(EK32,",",CHAR(1),INDEX($F$2:$F$100,$S32)-1))+1,1),      IFERROR(FIND(CHAR(1),SUBSTITUTE(EK32,",",CHAR(1),INDEX($F$2:$F$100,$S32))),99)-          IFERROR(FIND(CHAR(1),SUBSTITUTE(EK32,",",CHAR(1),INDEX($F$2:$F$100,$S32)-1)),0)-1,INDEX($G$2:$G$100,$S32)),EK32 ))), EK32)</f>
        <v>company2 = 'X' </v>
      </c>
      <c r="EQ32" s="0" t="str">
        <f aca="false">IF(OR(EL32=-1,IFERROR(INDEX(EL$2:EL$100,EM32),999)&gt;=0,IFERROR(INDEX(EN$2:EN$100,EM32),999)&gt;=0),IF(OR(EN32=-1,IFERROR(INDEX(EL$2:EL$100,EO32),999)&gt;=0,IFERROR(INDEX(EN$2:EN$100,EO32),999)&gt;=0),EP32,                REPLACE(EP32,EN32,IFERROR(FIND(" ",EP32,EN32),999)-EN32,                    SUBSTITUTE(INDEX(EP$2:EP$100,EO32),"$","")                  )), REPLACE(EP32,EL32,IFERROR(FIND(" ",EP32,EL32),999)-EL32,                   SUBSTITUTE(INDEX(EP$2:EP$100,EM32),"$","")                  ) )</f>
        <v>company2 = 'X' </v>
      </c>
      <c r="ER32" s="0" t="n">
        <f aca="false">IFERROR(FIND("f_",LOWER(EQ32)),-1)</f>
        <v>-1</v>
      </c>
      <c r="ES32" s="0" t="n">
        <f aca="false">IF(ER32=-1,-1, VALUE(MID(EQ32,ER32+2, IFERROR(FIND(" ",EQ32,ER32),999)-ER32-2)))</f>
        <v>-1</v>
      </c>
      <c r="ET32" s="0" t="n">
        <f aca="false">IFERROR(FIND("r_",LOWER(EQ32)),-1)</f>
        <v>-1</v>
      </c>
      <c r="EU32" s="0" t="n">
        <f aca="false">IF(ET32=-1,-1, ROW(ET32)-1+VALUE(MID(EQ32,ET32+2, IFERROR(FIND(" ",EQ32,ET32),999)-ET32-2)))</f>
        <v>-1</v>
      </c>
      <c r="EV32" s="0" t="str">
        <f aca="false">IF(AND(ISERROR(FIND("$",EQ32)),ER32&lt;0,ET32&lt;0,$S32&gt;0), IF(INDEX($D$2:$D$100,$S32)="num","$"&amp;TRIM(SUBSTITUTE(EQ32,",",INDEX($F$2:$F$100,$S32)&amp;","))&amp;INDEX($F$2:$F$100,$S32), IF(INDEX($D$2:$D$100,$S32)="excl","$"&amp;REPLACE(EQ32,      IFERROR(FIND(CHAR(1),SUBSTITUTE(EQ32,",",CHAR(1),INDEX($F$2:$F$100,$S32)-1)),1),      IFERROR(FIND(CHAR(1),SUBSTITUTE(EQ32,",",CHAR(1),INDEX($F$2:$F$100,$S32))),99)-          IFERROR(FIND(CHAR(1),SUBSTITUTE(EQ32,",",CHAR(1),INDEX($F$2:$F$100,$S32)-1)),0),""), IF(INDEX($D$2:$D$100,$S32)="repl","$"&amp;REPLACE(EQ32,      IFERROR(FIND(CHAR(1),SUBSTITUTE(EQ32,",",CHAR(1),INDEX($F$2:$F$100,$S32)-1))+1,1),      IFERROR(FIND(CHAR(1),SUBSTITUTE(EQ32,",",CHAR(1),INDEX($F$2:$F$100,$S32))),99)-          IFERROR(FIND(CHAR(1),SUBSTITUTE(EQ32,",",CHAR(1),INDEX($F$2:$F$100,$S32)-1)),0)-1,INDEX($G$2:$G$100,$S32)),EQ32 ))), EQ32)</f>
        <v>company2 = 'X' </v>
      </c>
      <c r="EW32" s="0" t="str">
        <f aca="false">IF(OR(ER32=-1,IFERROR(INDEX(ER$2:ER$100,ES32),999)&gt;=0,IFERROR(INDEX(ET$2:ET$100,ES32),999)&gt;=0),IF(OR(ET32=-1,IFERROR(INDEX(ER$2:ER$100,EU32),999)&gt;=0,IFERROR(INDEX(ET$2:ET$100,EU32),999)&gt;=0),EV32,                REPLACE(EV32,ET32,IFERROR(FIND(" ",EV32,ET32),999)-ET32,                    SUBSTITUTE(INDEX(EV$2:EV$100,EU32),"$","")                  )), REPLACE(EV32,ER32,IFERROR(FIND(" ",EV32,ER32),999)-ER32,                   SUBSTITUTE(INDEX(EV$2:EV$100,ES32),"$","")                  ) )</f>
        <v>company2 = 'X' </v>
      </c>
      <c r="EX32" s="0" t="n">
        <f aca="false">IFERROR(FIND("f_",LOWER(EW32)),-1)</f>
        <v>-1</v>
      </c>
      <c r="EY32" s="0" t="n">
        <f aca="false">IF(EX32=-1,-1, VALUE(MID(EW32,EX32+2, IFERROR(FIND(" ",EW32,EX32),999)-EX32-2)))</f>
        <v>-1</v>
      </c>
      <c r="EZ32" s="0" t="n">
        <f aca="false">IFERROR(FIND("r_",LOWER(EW32)),-1)</f>
        <v>-1</v>
      </c>
      <c r="FA32" s="0" t="n">
        <f aca="false">IF(EZ32=-1,-1, ROW(EZ32)-1+VALUE(MID(EW32,EZ32+2, IFERROR(FIND(" ",EW32,EZ32),999)-EZ32-2)))</f>
        <v>-1</v>
      </c>
      <c r="FB32" s="0" t="str">
        <f aca="false">IF(AND(ISERROR(FIND("$",EW32)),EX32&lt;0,EZ32&lt;0,$S32&gt;0), IF(INDEX($D$2:$D$100,$S32)="num","$"&amp;TRIM(SUBSTITUTE(EW32,",",INDEX($F$2:$F$100,$S32)&amp;","))&amp;INDEX($F$2:$F$100,$S32), IF(INDEX($D$2:$D$100,$S32)="excl","$"&amp;REPLACE(EW32,      IFERROR(FIND(CHAR(1),SUBSTITUTE(EW32,",",CHAR(1),INDEX($F$2:$F$100,$S32)-1)),1),      IFERROR(FIND(CHAR(1),SUBSTITUTE(EW32,",",CHAR(1),INDEX($F$2:$F$100,$S32))),99)-          IFERROR(FIND(CHAR(1),SUBSTITUTE(EW32,",",CHAR(1),INDEX($F$2:$F$100,$S32)-1)),0),""), IF(INDEX($D$2:$D$100,$S32)="repl","$"&amp;REPLACE(EW32,      IFERROR(FIND(CHAR(1),SUBSTITUTE(EW32,",",CHAR(1),INDEX($F$2:$F$100,$S32)-1))+1,1),      IFERROR(FIND(CHAR(1),SUBSTITUTE(EW32,",",CHAR(1),INDEX($F$2:$F$100,$S32))),99)-          IFERROR(FIND(CHAR(1),SUBSTITUTE(EW32,",",CHAR(1),INDEX($F$2:$F$100,$S32)-1)),0)-1,INDEX($G$2:$G$100,$S32)),EW32 ))), EW32)</f>
        <v>company2 = 'X' </v>
      </c>
      <c r="FC32" s="0" t="str">
        <f aca="false">IF(OR(EX32=-1,IFERROR(INDEX(EX$2:EX$100,EY32),999)&gt;=0,IFERROR(INDEX(EZ$2:EZ$100,EY32),999)&gt;=0),IF(OR(EZ32=-1,IFERROR(INDEX(EX$2:EX$100,FA32),999)&gt;=0,IFERROR(INDEX(EZ$2:EZ$100,FA32),999)&gt;=0),FB32,                REPLACE(FB32,EZ32,IFERROR(FIND(" ",FB32,EZ32),999)-EZ32,                    SUBSTITUTE(INDEX(FB$2:FB$100,FA32),"$","")                  )), REPLACE(FB32,EX32,IFERROR(FIND(" ",FB32,EX32),999)-EX32,                   SUBSTITUTE(INDEX(FB$2:FB$100,EY32),"$","")                  ) )</f>
        <v>company2 = 'X' </v>
      </c>
      <c r="FD32" s="0" t="n">
        <f aca="false">IFERROR(FIND("f_",LOWER(FC32)),-1)</f>
        <v>-1</v>
      </c>
      <c r="FE32" s="0" t="n">
        <f aca="false">IF(FD32=-1,-1, VALUE(MID(FC32,FD32+2, IFERROR(FIND(" ",FC32,FD32),999)-FD32-2)))</f>
        <v>-1</v>
      </c>
      <c r="FF32" s="0" t="n">
        <f aca="false">IFERROR(FIND("r_",LOWER(FC32)),-1)</f>
        <v>-1</v>
      </c>
      <c r="FG32" s="0" t="n">
        <f aca="false">IF(FF32=-1,-1, ROW(FF32)-1+VALUE(MID(FC32,FF32+2, IFERROR(FIND(" ",FC32,FF32),999)-FF32-2)))</f>
        <v>-1</v>
      </c>
      <c r="FH32" s="0" t="str">
        <f aca="false">IF(AND(ISERROR(FIND("$",FC32)),FD32&lt;0,FF32&lt;0,$S32&gt;0), IF(INDEX($D$2:$D$100,$S32)="num","$"&amp;TRIM(SUBSTITUTE(FC32,",",INDEX($F$2:$F$100,$S32)&amp;","))&amp;INDEX($F$2:$F$100,$S32), IF(INDEX($D$2:$D$100,$S32)="excl","$"&amp;REPLACE(FC32,      IFERROR(FIND(CHAR(1),SUBSTITUTE(FC32,",",CHAR(1),INDEX($F$2:$F$100,$S32)-1)),1),      IFERROR(FIND(CHAR(1),SUBSTITUTE(FC32,",",CHAR(1),INDEX($F$2:$F$100,$S32))),99)-          IFERROR(FIND(CHAR(1),SUBSTITUTE(FC32,",",CHAR(1),INDEX($F$2:$F$100,$S32)-1)),0),""), IF(INDEX($D$2:$D$100,$S32)="repl","$"&amp;REPLACE(FC32,      IFERROR(FIND(CHAR(1),SUBSTITUTE(FC32,",",CHAR(1),INDEX($F$2:$F$100,$S32)-1))+1,1),      IFERROR(FIND(CHAR(1),SUBSTITUTE(FC32,",",CHAR(1),INDEX($F$2:$F$100,$S32))),99)-          IFERROR(FIND(CHAR(1),SUBSTITUTE(FC32,",",CHAR(1),INDEX($F$2:$F$100,$S32)-1)),0)-1,INDEX($G$2:$G$100,$S32)),FC32 ))), FC32)</f>
        <v>company2 = 'X' </v>
      </c>
      <c r="FI32" s="0" t="str">
        <f aca="false">IF(OR(FD32=-1,IFERROR(INDEX(FD$2:FD$100,FE32),999)&gt;=0,IFERROR(INDEX(FF$2:FF$100,FE32),999)&gt;=0),IF(OR(FF32=-1,IFERROR(INDEX(FD$2:FD$100,FG32),999)&gt;=0,IFERROR(INDEX(FF$2:FF$100,FG32),999)&gt;=0),FH32,                REPLACE(FH32,FF32,IFERROR(FIND(" ",FH32,FF32),999)-FF32,                    SUBSTITUTE(INDEX(FH$2:FH$100,FG32),"$","")                  )), REPLACE(FH32,FD32,IFERROR(FIND(" ",FH32,FD32),999)-FD32,                   SUBSTITUTE(INDEX(FH$2:FH$100,FE32),"$","")                  ) )</f>
        <v>company2 = 'X' </v>
      </c>
      <c r="FJ32" s="0" t="n">
        <f aca="false">IFERROR(FIND("f_",LOWER(FI32)),-1)</f>
        <v>-1</v>
      </c>
      <c r="FK32" s="0" t="n">
        <f aca="false">IF(FJ32=-1,-1, VALUE(MID(FI32,FJ32+2, IFERROR(FIND(" ",FI32,FJ32),999)-FJ32-2)))</f>
        <v>-1</v>
      </c>
      <c r="FL32" s="0" t="n">
        <f aca="false">IFERROR(FIND("r_",LOWER(FI32)),-1)</f>
        <v>-1</v>
      </c>
      <c r="FM32" s="0" t="n">
        <f aca="false">IF(FL32=-1,-1, ROW(FL32)-1+VALUE(MID(FI32,FL32+2, IFERROR(FIND(" ",FI32,FL32),999)-FL32-2)))</f>
        <v>-1</v>
      </c>
      <c r="FN32" s="0" t="str">
        <f aca="false">IF(AND(ISERROR(FIND("$",FI32)),FJ32&lt;0,FL32&lt;0,$S32&gt;0), IF(INDEX($D$2:$D$100,$S32)="num","$"&amp;TRIM(SUBSTITUTE(FI32,",",INDEX($F$2:$F$100,$S32)&amp;","))&amp;INDEX($F$2:$F$100,$S32), IF(INDEX($D$2:$D$100,$S32)="excl","$"&amp;REPLACE(FI32,      IFERROR(FIND(CHAR(1),SUBSTITUTE(FI32,",",CHAR(1),INDEX($F$2:$F$100,$S32)-1)),1),      IFERROR(FIND(CHAR(1),SUBSTITUTE(FI32,",",CHAR(1),INDEX($F$2:$F$100,$S32))),99)-          IFERROR(FIND(CHAR(1),SUBSTITUTE(FI32,",",CHAR(1),INDEX($F$2:$F$100,$S32)-1)),0),""), IF(INDEX($D$2:$D$100,$S32)="repl","$"&amp;REPLACE(FI32,      IFERROR(FIND(CHAR(1),SUBSTITUTE(FI32,",",CHAR(1),INDEX($F$2:$F$100,$S32)-1))+1,1),      IFERROR(FIND(CHAR(1),SUBSTITUTE(FI32,",",CHAR(1),INDEX($F$2:$F$100,$S32))),99)-          IFERROR(FIND(CHAR(1),SUBSTITUTE(FI32,",",CHAR(1),INDEX($F$2:$F$100,$S32)-1)),0)-1,INDEX($G$2:$G$100,$S32)),FI32 ))), FI32)</f>
        <v>company2 = 'X' </v>
      </c>
      <c r="FO32" s="0" t="str">
        <f aca="false">IF(OR(FJ32=-1,IFERROR(INDEX(FJ$2:FJ$100,FK32),999)&gt;=0,IFERROR(INDEX(FL$2:FL$100,FK32),999)&gt;=0),IF(OR(FL32=-1,IFERROR(INDEX(FJ$2:FJ$100,FM32),999)&gt;=0,IFERROR(INDEX(FL$2:FL$100,FM32),999)&gt;=0),FN32,                REPLACE(FN32,FL32,IFERROR(FIND(" ",FN32,FL32),999)-FL32,                    SUBSTITUTE(INDEX(FN$2:FN$100,FM32),"$","")                  )), REPLACE(FN32,FJ32,IFERROR(FIND(" ",FN32,FJ32),999)-FJ32,                   SUBSTITUTE(INDEX(FN$2:FN$100,FK32),"$","")                  ) )</f>
        <v>company2 = 'X' </v>
      </c>
      <c r="FP32" s="0" t="n">
        <f aca="false">IFERROR(FIND("f_",LOWER(FO32)),-1)</f>
        <v>-1</v>
      </c>
      <c r="FQ32" s="0" t="n">
        <f aca="false">IF(FP32=-1,-1, VALUE(MID(FO32,FP32+2, IFERROR(FIND(" ",FO32,FP32),999)-FP32-2)))</f>
        <v>-1</v>
      </c>
      <c r="FR32" s="0" t="n">
        <f aca="false">IFERROR(FIND("r_",LOWER(FO32)),-1)</f>
        <v>-1</v>
      </c>
      <c r="FS32" s="0" t="n">
        <f aca="false">IF(FR32=-1,-1, ROW(FR32)-1+VALUE(MID(FO32,FR32+2, IFERROR(FIND(" ",FO32,FR32),999)-FR32-2)))</f>
        <v>-1</v>
      </c>
      <c r="FT32" s="0" t="str">
        <f aca="false">IF(AND(ISERROR(FIND("$",FO32)),FP32&lt;0,FR32&lt;0,$S32&gt;0), IF(INDEX($D$2:$D$100,$S32)="num","$"&amp;TRIM(SUBSTITUTE(FO32,",",INDEX($F$2:$F$100,$S32)&amp;","))&amp;INDEX($F$2:$F$100,$S32), IF(INDEX($D$2:$D$100,$S32)="excl","$"&amp;REPLACE(FO32,      IFERROR(FIND(CHAR(1),SUBSTITUTE(FO32,",",CHAR(1),INDEX($F$2:$F$100,$S32)-1)),1),      IFERROR(FIND(CHAR(1),SUBSTITUTE(FO32,",",CHAR(1),INDEX($F$2:$F$100,$S32))),99)-          IFERROR(FIND(CHAR(1),SUBSTITUTE(FO32,",",CHAR(1),INDEX($F$2:$F$100,$S32)-1)),0),""), IF(INDEX($D$2:$D$100,$S32)="repl","$"&amp;REPLACE(FO32,      IFERROR(FIND(CHAR(1),SUBSTITUTE(FO32,",",CHAR(1),INDEX($F$2:$F$100,$S32)-1))+1,1),      IFERROR(FIND(CHAR(1),SUBSTITUTE(FO32,",",CHAR(1),INDEX($F$2:$F$100,$S32))),99)-          IFERROR(FIND(CHAR(1),SUBSTITUTE(FO32,",",CHAR(1),INDEX($F$2:$F$100,$S32)-1)),0)-1,INDEX($G$2:$G$100,$S32)),FO32 ))), FO32)</f>
        <v>company2 = 'X' </v>
      </c>
      <c r="FU32" s="0" t="str">
        <f aca="false">IF(OR(FP32=-1,IFERROR(INDEX(FP$2:FP$100,FQ32),999)&gt;=0,IFERROR(INDEX(FR$2:FR$100,FQ32),999)&gt;=0),IF(OR(FR32=-1,IFERROR(INDEX(FP$2:FP$100,FS32),999)&gt;=0,IFERROR(INDEX(FR$2:FR$100,FS32),999)&gt;=0),FT32,                REPLACE(FT32,FR32,IFERROR(FIND(" ",FT32,FR32),999)-FR32,                    SUBSTITUTE(INDEX(FT$2:FT$100,FS32),"$","")                  )), REPLACE(FT32,FP32,IFERROR(FIND(" ",FT32,FP32),999)-FP32,                   SUBSTITUTE(INDEX(FT$2:FT$100,FQ32),"$","")                  ) )</f>
        <v>company2 = 'X' </v>
      </c>
      <c r="FV32" s="0" t="n">
        <f aca="false">IFERROR(FIND("f_",LOWER(FU32)),-1)</f>
        <v>-1</v>
      </c>
      <c r="FW32" s="0" t="n">
        <f aca="false">IF(FV32=-1,-1, VALUE(MID(FU32,FV32+2, IFERROR(FIND(" ",FU32,FV32),999)-FV32-2)))</f>
        <v>-1</v>
      </c>
      <c r="FX32" s="0" t="n">
        <f aca="false">IFERROR(FIND("r_",LOWER(FU32)),-1)</f>
        <v>-1</v>
      </c>
      <c r="FY32" s="0" t="n">
        <f aca="false">IF(FX32=-1,-1, ROW(FX32)-1+VALUE(MID(FU32,FX32+2, IFERROR(FIND(" ",FU32,FX32),999)-FX32-2)))</f>
        <v>-1</v>
      </c>
      <c r="FZ32" s="0" t="str">
        <f aca="false">IF(AND(ISERROR(FIND("$",FU32)),FV32&lt;0,FX32&lt;0,$S32&gt;0), IF(INDEX($D$2:$D$100,$S32)="num","$"&amp;TRIM(SUBSTITUTE(FU32,",",INDEX($F$2:$F$100,$S32)&amp;","))&amp;INDEX($F$2:$F$100,$S32), IF(INDEX($D$2:$D$100,$S32)="excl","$"&amp;REPLACE(FU32,      IFERROR(FIND(CHAR(1),SUBSTITUTE(FU32,",",CHAR(1),INDEX($F$2:$F$100,$S32)-1)),1),      IFERROR(FIND(CHAR(1),SUBSTITUTE(FU32,",",CHAR(1),INDEX($F$2:$F$100,$S32))),99)-          IFERROR(FIND(CHAR(1),SUBSTITUTE(FU32,",",CHAR(1),INDEX($F$2:$F$100,$S32)-1)),0),""), IF(INDEX($D$2:$D$100,$S32)="repl","$"&amp;REPLACE(FU32,      IFERROR(FIND(CHAR(1),SUBSTITUTE(FU32,",",CHAR(1),INDEX($F$2:$F$100,$S32)-1))+1,1),      IFERROR(FIND(CHAR(1),SUBSTITUTE(FU32,",",CHAR(1),INDEX($F$2:$F$100,$S32))),99)-          IFERROR(FIND(CHAR(1),SUBSTITUTE(FU32,",",CHAR(1),INDEX($F$2:$F$100,$S32)-1)),0)-1,INDEX($G$2:$G$100,$S32)),FU32 ))), FU32)</f>
        <v>company2 = 'X' </v>
      </c>
      <c r="GA32" s="0" t="str">
        <f aca="false">IF(OR(FV32=-1,IFERROR(INDEX(FV$2:FV$100,FW32),999)&gt;=0,IFERROR(INDEX(FX$2:FX$100,FW32),999)&gt;=0),IF(OR(FX32=-1,IFERROR(INDEX(FV$2:FV$100,FY32),999)&gt;=0,IFERROR(INDEX(FX$2:FX$100,FY32),999)&gt;=0),FZ32,                REPLACE(FZ32,FX32,IFERROR(FIND(" ",FZ32,FX32),999)-FX32,                    SUBSTITUTE(INDEX(FZ$2:FZ$100,FY32),"$","")                  )), REPLACE(FZ32,FV32,IFERROR(FIND(" ",FZ32,FV32),999)-FV32,                   SUBSTITUTE(INDEX(FZ$2:FZ$100,FW32),"$","")                  ) )</f>
        <v>company2 = 'X' </v>
      </c>
      <c r="GB32" s="0" t="n">
        <f aca="false">IFERROR(FIND("f_",LOWER(GA32)),-1)</f>
        <v>-1</v>
      </c>
      <c r="GC32" s="0" t="n">
        <f aca="false">IF(GB32=-1,-1, VALUE(MID(GA32,GB32+2, IFERROR(FIND(" ",GA32,GB32),999)-GB32-2)))</f>
        <v>-1</v>
      </c>
      <c r="GD32" s="0" t="n">
        <f aca="false">IFERROR(FIND("r_",LOWER(GA32)),-1)</f>
        <v>-1</v>
      </c>
      <c r="GE32" s="0" t="n">
        <f aca="false">IF(GD32=-1,-1, ROW(GD32)-1+VALUE(MID(GA32,GD32+2, IFERROR(FIND(" ",GA32,GD32),999)-GD32-2)))</f>
        <v>-1</v>
      </c>
      <c r="GF32" s="0" t="str">
        <f aca="false">IF(AND(ISERROR(FIND("$",GA32)),GB32&lt;0,GD32&lt;0,$S32&gt;0), IF(INDEX($D$2:$D$100,$S32)="num","$"&amp;TRIM(SUBSTITUTE(GA32,",",INDEX($F$2:$F$100,$S32)&amp;","))&amp;INDEX($F$2:$F$100,$S32), IF(INDEX($D$2:$D$100,$S32)="excl","$"&amp;REPLACE(GA32,      IFERROR(FIND(CHAR(1),SUBSTITUTE(GA32,",",CHAR(1),INDEX($F$2:$F$100,$S32)-1)),1),      IFERROR(FIND(CHAR(1),SUBSTITUTE(GA32,",",CHAR(1),INDEX($F$2:$F$100,$S32))),99)-          IFERROR(FIND(CHAR(1),SUBSTITUTE(GA32,",",CHAR(1),INDEX($F$2:$F$100,$S32)-1)),0),""), IF(INDEX($D$2:$D$100,$S32)="repl","$"&amp;REPLACE(GA32,      IFERROR(FIND(CHAR(1),SUBSTITUTE(GA32,",",CHAR(1),INDEX($F$2:$F$100,$S32)-1))+1,1),      IFERROR(FIND(CHAR(1),SUBSTITUTE(GA32,",",CHAR(1),INDEX($F$2:$F$100,$S32))),99)-          IFERROR(FIND(CHAR(1),SUBSTITUTE(GA32,",",CHAR(1),INDEX($F$2:$F$100,$S32)-1)),0)-1,INDEX($G$2:$G$100,$S32)),GA32 ))), GA32)</f>
        <v>company2 = 'X' </v>
      </c>
      <c r="GG32" s="0" t="str">
        <f aca="false">IF(OR(GB32=-1,IFERROR(INDEX(GB$2:GB$100,GC32),999)&gt;=0,IFERROR(INDEX(GD$2:GD$100,GC32),999)&gt;=0),IF(OR(GD32=-1,IFERROR(INDEX(GB$2:GB$100,GE32),999)&gt;=0,IFERROR(INDEX(GD$2:GD$100,GE32),999)&gt;=0),GF32,                REPLACE(GF32,GD32,IFERROR(FIND(" ",GF32,GD32),999)-GD32,                    SUBSTITUTE(INDEX(GF$2:GF$100,GE32),"$","")                  )), REPLACE(GF32,GB32,IFERROR(FIND(" ",GF32,GB32),999)-GB32,                   SUBSTITUTE(INDEX(GF$2:GF$100,GC32),"$","")                  ) )</f>
        <v>company2 = 'X' </v>
      </c>
      <c r="GH32" s="0" t="n">
        <f aca="false">IFERROR(FIND("f_",LOWER(GG32)),-1)</f>
        <v>-1</v>
      </c>
      <c r="GI32" s="0" t="n">
        <f aca="false">IF(GH32=-1,-1, VALUE(MID(GG32,GH32+2, IFERROR(FIND(" ",GG32,GH32),999)-GH32-2)))</f>
        <v>-1</v>
      </c>
      <c r="GJ32" s="0" t="n">
        <f aca="false">IFERROR(FIND("r_",LOWER(GG32)),-1)</f>
        <v>-1</v>
      </c>
      <c r="GK32" s="0" t="n">
        <f aca="false">IF(GJ32=-1,-1, ROW(GJ32)-1+VALUE(MID(GG32,GJ32+2, IFERROR(FIND(" ",GG32,GJ32),999)-GJ32-2)))</f>
        <v>-1</v>
      </c>
      <c r="GL32" s="0" t="str">
        <f aca="false">IF(AND(ISERROR(FIND("$",GG32)),GH32&lt;0,GJ32&lt;0,$S32&gt;0), IF(INDEX($D$2:$D$100,$S32)="num","$"&amp;TRIM(SUBSTITUTE(GG32,",",INDEX($F$2:$F$100,$S32)&amp;","))&amp;INDEX($F$2:$F$100,$S32), IF(INDEX($D$2:$D$100,$S32)="excl","$"&amp;REPLACE(GG32,      IFERROR(FIND(CHAR(1),SUBSTITUTE(GG32,",",CHAR(1),INDEX($F$2:$F$100,$S32)-1)),1),      IFERROR(FIND(CHAR(1),SUBSTITUTE(GG32,",",CHAR(1),INDEX($F$2:$F$100,$S32))),99)-          IFERROR(FIND(CHAR(1),SUBSTITUTE(GG32,",",CHAR(1),INDEX($F$2:$F$100,$S32)-1)),0),""), IF(INDEX($D$2:$D$100,$S32)="repl","$"&amp;REPLACE(GG32,      IFERROR(FIND(CHAR(1),SUBSTITUTE(GG32,",",CHAR(1),INDEX($F$2:$F$100,$S32)-1))+1,1),      IFERROR(FIND(CHAR(1),SUBSTITUTE(GG32,",",CHAR(1),INDEX($F$2:$F$100,$S32))),99)-          IFERROR(FIND(CHAR(1),SUBSTITUTE(GG32,",",CHAR(1),INDEX($F$2:$F$100,$S32)-1)),0)-1,INDEX($G$2:$G$100,$S32)),GG32 ))), GG32)</f>
        <v>company2 = 'X' </v>
      </c>
      <c r="GM32" s="0" t="str">
        <f aca="false">IF(OR(GH32=-1,IFERROR(INDEX(GH$2:GH$100,GI32),999)&gt;=0,IFERROR(INDEX(GJ$2:GJ$100,GI32),999)&gt;=0),IF(OR(GJ32=-1,IFERROR(INDEX(GH$2:GH$100,GK32),999)&gt;=0,IFERROR(INDEX(GJ$2:GJ$100,GK32),999)&gt;=0),GL32,                REPLACE(GL32,GJ32,IFERROR(FIND(" ",GL32,GJ32),999)-GJ32,                    SUBSTITUTE(INDEX(GL$2:GL$100,GK32),"$","")                  )), REPLACE(GL32,GH32,IFERROR(FIND(" ",GL32,GH32),999)-GH32,                   SUBSTITUTE(INDEX(GL$2:GL$100,GI32),"$","")                  ) )</f>
        <v>company2 = 'X' </v>
      </c>
      <c r="GN32" s="0" t="n">
        <f aca="false">IFERROR(FIND("f_",LOWER(GM32)),-1)</f>
        <v>-1</v>
      </c>
      <c r="GO32" s="0" t="n">
        <f aca="false">IF(GN32=-1,-1, VALUE(MID(GM32,GN32+2, IFERROR(FIND(" ",GM32,GN32),999)-GN32-2)))</f>
        <v>-1</v>
      </c>
      <c r="GP32" s="0" t="n">
        <f aca="false">IFERROR(FIND("r_",LOWER(GM32)),-1)</f>
        <v>-1</v>
      </c>
      <c r="GQ32" s="0" t="n">
        <f aca="false">IF(GP32=-1,-1, ROW(GP32)-1+VALUE(MID(GM32,GP32+2, IFERROR(FIND(" ",GM32,GP32),999)-GP32-2)))</f>
        <v>-1</v>
      </c>
      <c r="GR32" s="0" t="str">
        <f aca="false">IF(AND(ISERROR(FIND("$",GM32)),GN32&lt;0,GP32&lt;0,$S32&gt;0), IF(INDEX($D$2:$D$100,$S32)="num","$"&amp;TRIM(SUBSTITUTE(GM32,",",INDEX($F$2:$F$100,$S32)&amp;","))&amp;INDEX($F$2:$F$100,$S32), IF(INDEX($D$2:$D$100,$S32)="excl","$"&amp;REPLACE(GM32,      IFERROR(FIND(CHAR(1),SUBSTITUTE(GM32,",",CHAR(1),INDEX($F$2:$F$100,$S32)-1)),1),      IFERROR(FIND(CHAR(1),SUBSTITUTE(GM32,",",CHAR(1),INDEX($F$2:$F$100,$S32))),99)-          IFERROR(FIND(CHAR(1),SUBSTITUTE(GM32,",",CHAR(1),INDEX($F$2:$F$100,$S32)-1)),0),""), IF(INDEX($D$2:$D$100,$S32)="repl","$"&amp;REPLACE(GM32,      IFERROR(FIND(CHAR(1),SUBSTITUTE(GM32,",",CHAR(1),INDEX($F$2:$F$100,$S32)-1))+1,1),      IFERROR(FIND(CHAR(1),SUBSTITUTE(GM32,",",CHAR(1),INDEX($F$2:$F$100,$S32))),99)-          IFERROR(FIND(CHAR(1),SUBSTITUTE(GM32,",",CHAR(1),INDEX($F$2:$F$100,$S32)-1)),0)-1,INDEX($G$2:$G$100,$S32)),GM32 ))), GM32)</f>
        <v>company2 = 'X' </v>
      </c>
      <c r="GS32" s="0" t="str">
        <f aca="false">IF(OR(GN32=-1,IFERROR(INDEX(GN$2:GN$100,GO32),999)&gt;=0,IFERROR(INDEX(GP$2:GP$100,GO32),999)&gt;=0),IF(OR(GP32=-1,IFERROR(INDEX(GN$2:GN$100,GQ32),999)&gt;=0,IFERROR(INDEX(GP$2:GP$100,GQ32),999)&gt;=0),GR32,                REPLACE(GR32,GP32,IFERROR(FIND(" ",GR32,GP32),999)-GP32,                    SUBSTITUTE(INDEX(GR$2:GR$100,GQ32),"$","")                  )), REPLACE(GR32,GN32,IFERROR(FIND(" ",GR32,GN32),999)-GN32,                   SUBSTITUTE(INDEX(GR$2:GR$100,GO32),"$","")                  ) )</f>
        <v>company2 = 'X' </v>
      </c>
      <c r="GT32" s="0" t="n">
        <f aca="false">IFERROR(FIND("f_",LOWER(GS32)),-1)</f>
        <v>-1</v>
      </c>
      <c r="GU32" s="0" t="n">
        <f aca="false">IF(GT32=-1,-1, VALUE(MID(GS32,GT32+2, IFERROR(FIND(" ",GS32,GT32),999)-GT32-2)))</f>
        <v>-1</v>
      </c>
      <c r="GV32" s="0" t="n">
        <f aca="false">IFERROR(FIND("r_",LOWER(GS32)),-1)</f>
        <v>-1</v>
      </c>
      <c r="GW32" s="0" t="n">
        <f aca="false">IF(GV32=-1,-1, ROW(GV32)-1+VALUE(MID(GS32,GV32+2, IFERROR(FIND(" ",GS32,GV32),999)-GV32-2)))</f>
        <v>-1</v>
      </c>
      <c r="GX32" s="0" t="str">
        <f aca="false">IF(AND(ISERROR(FIND("$",GS32)),GT32&lt;0,GV32&lt;0,$S32&gt;0), IF(INDEX($D$2:$D$100,$S32)="num","$"&amp;TRIM(SUBSTITUTE(GS32,",",INDEX($F$2:$F$100,$S32)&amp;","))&amp;INDEX($F$2:$F$100,$S32), IF(INDEX($D$2:$D$100,$S32)="excl","$"&amp;REPLACE(GS32,      IFERROR(FIND(CHAR(1),SUBSTITUTE(GS32,",",CHAR(1),INDEX($F$2:$F$100,$S32)-1)),1),      IFERROR(FIND(CHAR(1),SUBSTITUTE(GS32,",",CHAR(1),INDEX($F$2:$F$100,$S32))),99)-          IFERROR(FIND(CHAR(1),SUBSTITUTE(GS32,",",CHAR(1),INDEX($F$2:$F$100,$S32)-1)),0),""), IF(INDEX($D$2:$D$100,$S32)="repl","$"&amp;REPLACE(GS32,      IFERROR(FIND(CHAR(1),SUBSTITUTE(GS32,",",CHAR(1),INDEX($F$2:$F$100,$S32)-1))+1,1),      IFERROR(FIND(CHAR(1),SUBSTITUTE(GS32,",",CHAR(1),INDEX($F$2:$F$100,$S32))),99)-          IFERROR(FIND(CHAR(1),SUBSTITUTE(GS32,",",CHAR(1),INDEX($F$2:$F$100,$S32)-1)),0)-1,INDEX($G$2:$G$100,$S32)),GS32 ))), GS32)</f>
        <v>company2 = 'X' </v>
      </c>
      <c r="GY32" s="0" t="str">
        <f aca="false">IF(OR(GT32=-1,IFERROR(INDEX(GT$2:GT$100,GU32),999)&gt;=0,IFERROR(INDEX(GV$2:GV$100,GU32),999)&gt;=0),IF(OR(GV32=-1,IFERROR(INDEX(GT$2:GT$100,GW32),999)&gt;=0,IFERROR(INDEX(GV$2:GV$100,GW32),999)&gt;=0),GX32,                REPLACE(GX32,GV32,IFERROR(FIND(" ",GX32,GV32),999)-GV32,                    SUBSTITUTE(INDEX(GX$2:GX$100,GW32),"$","")                  )), REPLACE(GX32,GT32,IFERROR(FIND(" ",GX32,GT32),999)-GT32,                   SUBSTITUTE(INDEX(GX$2:GX$100,GU32),"$","")                  ) )</f>
        <v>company2 = 'X' </v>
      </c>
      <c r="GZ32" s="0" t="n">
        <f aca="false">IFERROR(FIND("f_",LOWER(GY32)),-1)</f>
        <v>-1</v>
      </c>
      <c r="HA32" s="0" t="n">
        <f aca="false">IF(GZ32=-1,-1, VALUE(MID(GY32,GZ32+2, IFERROR(FIND(" ",GY32,GZ32),999)-GZ32-2)))</f>
        <v>-1</v>
      </c>
      <c r="HB32" s="0" t="n">
        <f aca="false">IFERROR(FIND("r_",LOWER(GY32)),-1)</f>
        <v>-1</v>
      </c>
      <c r="HC32" s="0" t="n">
        <f aca="false">IF(HB32=-1,-1, ROW(HB32)-1+VALUE(MID(GY32,HB32+2, IFERROR(FIND(" ",GY32,HB32),999)-HB32-2)))</f>
        <v>-1</v>
      </c>
      <c r="HD32" s="0" t="str">
        <f aca="false">IF(AND(ISERROR(FIND("$",GY32)),GZ32&lt;0,HB32&lt;0,$S32&gt;0), IF(INDEX($D$2:$D$100,$S32)="num","$"&amp;TRIM(SUBSTITUTE(GY32,",",INDEX($F$2:$F$100,$S32)&amp;","))&amp;INDEX($F$2:$F$100,$S32), IF(INDEX($D$2:$D$100,$S32)="excl","$"&amp;REPLACE(GY32,      IFERROR(FIND(CHAR(1),SUBSTITUTE(GY32,",",CHAR(1),INDEX($F$2:$F$100,$S32)-1)),1),      IFERROR(FIND(CHAR(1),SUBSTITUTE(GY32,",",CHAR(1),INDEX($F$2:$F$100,$S32))),99)-          IFERROR(FIND(CHAR(1),SUBSTITUTE(GY32,",",CHAR(1),INDEX($F$2:$F$100,$S32)-1)),0),""), IF(INDEX($D$2:$D$100,$S32)="repl","$"&amp;REPLACE(GY32,      IFERROR(FIND(CHAR(1),SUBSTITUTE(GY32,",",CHAR(1),INDEX($F$2:$F$100,$S32)-1))+1,1),      IFERROR(FIND(CHAR(1),SUBSTITUTE(GY32,",",CHAR(1),INDEX($F$2:$F$100,$S32))),99)-          IFERROR(FIND(CHAR(1),SUBSTITUTE(GY32,",",CHAR(1),INDEX($F$2:$F$100,$S32)-1)),0)-1,INDEX($G$2:$G$100,$S32)),GY32 ))), GY32)</f>
        <v>company2 = 'X' </v>
      </c>
      <c r="HE32" s="0" t="str">
        <f aca="false">IF(OR(GZ32=-1,IFERROR(INDEX(GZ$2:GZ$100,HA32),999)&gt;=0,IFERROR(INDEX(HB$2:HB$100,HA32),999)&gt;=0),IF(OR(HB32=-1,IFERROR(INDEX(GZ$2:GZ$100,HC32),999)&gt;=0,IFERROR(INDEX(HB$2:HB$100,HC32),999)&gt;=0),HD32,                REPLACE(HD32,HB32,IFERROR(FIND(" ",HD32,HB32),999)-HB32,                    SUBSTITUTE(INDEX(HD$2:HD$100,HC32),"$","")                  )), REPLACE(HD32,GZ32,IFERROR(FIND(" ",HD32,GZ32),999)-GZ32,                   SUBSTITUTE(INDEX(HD$2:HD$100,HA32),"$","")                  ) )</f>
        <v>company2 = 'X' </v>
      </c>
      <c r="HF32" s="0" t="n">
        <f aca="false">IFERROR(FIND("f_",LOWER(HE32)),-1)</f>
        <v>-1</v>
      </c>
      <c r="HG32" s="0" t="n">
        <f aca="false">IF(HF32=-1,-1, VALUE(MID(HE32,HF32+2, IFERROR(FIND(" ",HE32,HF32),999)-HF32-2)))</f>
        <v>-1</v>
      </c>
      <c r="HH32" s="0" t="n">
        <f aca="false">IFERROR(FIND("r_",LOWER(HE32)),-1)</f>
        <v>-1</v>
      </c>
      <c r="HI32" s="0" t="n">
        <f aca="false">IF(HH32=-1,-1, ROW(HH32)-1+VALUE(MID(HE32,HH32+2, IFERROR(FIND(" ",HE32,HH32),999)-HH32-2)))</f>
        <v>-1</v>
      </c>
      <c r="HJ32" s="0" t="str">
        <f aca="false">IF(AND(ISERROR(FIND("$",HE32)),HF32&lt;0,HH32&lt;0,$S32&gt;0), IF(INDEX($D$2:$D$100,$S32)="num","$"&amp;TRIM(SUBSTITUTE(HE32,",",INDEX($F$2:$F$100,$S32)&amp;","))&amp;INDEX($F$2:$F$100,$S32), IF(INDEX($D$2:$D$100,$S32)="excl","$"&amp;REPLACE(HE32,      IFERROR(FIND(CHAR(1),SUBSTITUTE(HE32,",",CHAR(1),INDEX($F$2:$F$100,$S32)-1)),1),      IFERROR(FIND(CHAR(1),SUBSTITUTE(HE32,",",CHAR(1),INDEX($F$2:$F$100,$S32))),99)-          IFERROR(FIND(CHAR(1),SUBSTITUTE(HE32,",",CHAR(1),INDEX($F$2:$F$100,$S32)-1)),0),""), IF(INDEX($D$2:$D$100,$S32)="repl","$"&amp;REPLACE(HE32,      IFERROR(FIND(CHAR(1),SUBSTITUTE(HE32,",",CHAR(1),INDEX($F$2:$F$100,$S32)-1))+1,1),      IFERROR(FIND(CHAR(1),SUBSTITUTE(HE32,",",CHAR(1),INDEX($F$2:$F$100,$S32))),99)-          IFERROR(FIND(CHAR(1),SUBSTITUTE(HE32,",",CHAR(1),INDEX($F$2:$F$100,$S32)-1)),0)-1,INDEX($G$2:$G$100,$S32)),HE32 ))), HE32)</f>
        <v>company2 = 'X' </v>
      </c>
      <c r="HK32" s="0" t="str">
        <f aca="false">IF(OR(HF32=-1,IFERROR(INDEX(HF$2:HF$100,HG32),999)&gt;=0,IFERROR(INDEX(HH$2:HH$100,HG32),999)&gt;=0),IF(OR(HH32=-1,IFERROR(INDEX(HF$2:HF$100,HI32),999)&gt;=0,IFERROR(INDEX(HH$2:HH$100,HI32),999)&gt;=0),HJ32,                REPLACE(HJ32,HH32,IFERROR(FIND(" ",HJ32,HH32),999)-HH32,                    SUBSTITUTE(INDEX(HJ$2:HJ$100,HI32),"$","")                  )), REPLACE(HJ32,HF32,IFERROR(FIND(" ",HJ32,HF32),999)-HF32,                   SUBSTITUTE(INDEX(HJ$2:HJ$100,HG32),"$","")                  ) )</f>
        <v>company2 = 'X' </v>
      </c>
      <c r="HL32" s="0" t="n">
        <f aca="false">IFERROR(FIND("f_",LOWER(HK32)),-1)</f>
        <v>-1</v>
      </c>
      <c r="HM32" s="0" t="n">
        <f aca="false">IF(HL32=-1,-1, VALUE(MID(HK32,HL32+2, IFERROR(FIND(" ",HK32,HL32),999)-HL32-2)))</f>
        <v>-1</v>
      </c>
      <c r="HN32" s="0" t="n">
        <f aca="false">IFERROR(FIND("r_",LOWER(HK32)),-1)</f>
        <v>-1</v>
      </c>
      <c r="HO32" s="0" t="n">
        <f aca="false">IF(HN32=-1,-1, ROW(HN32)-1+VALUE(MID(HK32,HN32+2, IFERROR(FIND(" ",HK32,HN32),999)-HN32-2)))</f>
        <v>-1</v>
      </c>
      <c r="HP32" s="0" t="str">
        <f aca="false">IF(AND(ISERROR(FIND("$",HK32)),HL32&lt;0,HN32&lt;0,$S32&gt;0), IF(INDEX($D$2:$D$100,$S32)="num","$"&amp;TRIM(SUBSTITUTE(HK32,",",INDEX($F$2:$F$100,$S32)&amp;","))&amp;INDEX($F$2:$F$100,$S32), IF(INDEX($D$2:$D$100,$S32)="excl","$"&amp;REPLACE(HK32,      IFERROR(FIND(CHAR(1),SUBSTITUTE(HK32,",",CHAR(1),INDEX($F$2:$F$100,$S32)-1)),1),      IFERROR(FIND(CHAR(1),SUBSTITUTE(HK32,",",CHAR(1),INDEX($F$2:$F$100,$S32))),99)-          IFERROR(FIND(CHAR(1),SUBSTITUTE(HK32,",",CHAR(1),INDEX($F$2:$F$100,$S32)-1)),0),""), IF(INDEX($D$2:$D$100,$S32)="repl","$"&amp;REPLACE(HK32,      IFERROR(FIND(CHAR(1),SUBSTITUTE(HK32,",",CHAR(1),INDEX($F$2:$F$100,$S32)-1))+1,1),      IFERROR(FIND(CHAR(1),SUBSTITUTE(HK32,",",CHAR(1),INDEX($F$2:$F$100,$S32))),99)-          IFERROR(FIND(CHAR(1),SUBSTITUTE(HK32,",",CHAR(1),INDEX($F$2:$F$100,$S32)-1)),0)-1,INDEX($G$2:$G$100,$S32)),HK32 ))), HK32)</f>
        <v>company2 = 'X' </v>
      </c>
      <c r="HQ32" s="0" t="str">
        <f aca="false">IF(OR(HL32=-1,IFERROR(INDEX(HL$2:HL$100,HM32),999)&gt;=0,IFERROR(INDEX(HN$2:HN$100,HM32),999)&gt;=0),IF(OR(HN32=-1,IFERROR(INDEX(HL$2:HL$100,HO32),999)&gt;=0,IFERROR(INDEX(HN$2:HN$100,HO32),999)&gt;=0),HP32,                REPLACE(HP32,HN32,IFERROR(FIND(" ",HP32,HN32),999)-HN32,                    SUBSTITUTE(INDEX(HP$2:HP$100,HO32),"$","")                  )), REPLACE(HP32,HL32,IFERROR(FIND(" ",HP32,HL32),999)-HL32,                   SUBSTITUTE(INDEX(HP$2:HP$100,HM32),"$","")                  ) )</f>
        <v>company2 = 'X' </v>
      </c>
      <c r="HR32" s="0" t="n">
        <f aca="false">IFERROR(FIND("f_",LOWER(HQ32)),-1)</f>
        <v>-1</v>
      </c>
      <c r="HS32" s="0" t="n">
        <f aca="false">IF(HR32=-1,-1, VALUE(MID(HQ32,HR32+2, IFERROR(FIND(" ",HQ32,HR32),999)-HR32-2)))</f>
        <v>-1</v>
      </c>
      <c r="HT32" s="0" t="n">
        <f aca="false">IFERROR(FIND("r_",LOWER(HQ32)),-1)</f>
        <v>-1</v>
      </c>
      <c r="HU32" s="0" t="n">
        <f aca="false">IF(HT32=-1,-1, ROW(HT32)-1+VALUE(MID(HQ32,HT32+2, IFERROR(FIND(" ",HQ32,HT32),999)-HT32-2)))</f>
        <v>-1</v>
      </c>
      <c r="HV32" s="0" t="str">
        <f aca="false">IF(AND(ISERROR(FIND("$",HQ32)),HR32&lt;0,HT32&lt;0,$S32&gt;0), IF(INDEX($D$2:$D$100,$S32)="num","$"&amp;TRIM(SUBSTITUTE(HQ32,",",INDEX($F$2:$F$100,$S32)&amp;","))&amp;INDEX($F$2:$F$100,$S32), IF(INDEX($D$2:$D$100,$S32)="excl","$"&amp;REPLACE(HQ32,      IFERROR(FIND(CHAR(1),SUBSTITUTE(HQ32,",",CHAR(1),INDEX($F$2:$F$100,$S32)-1)),1),      IFERROR(FIND(CHAR(1),SUBSTITUTE(HQ32,",",CHAR(1),INDEX($F$2:$F$100,$S32))),99)-          IFERROR(FIND(CHAR(1),SUBSTITUTE(HQ32,",",CHAR(1),INDEX($F$2:$F$100,$S32)-1)),0),""), IF(INDEX($D$2:$D$100,$S32)="repl","$"&amp;REPLACE(HQ32,      IFERROR(FIND(CHAR(1),SUBSTITUTE(HQ32,",",CHAR(1),INDEX($F$2:$F$100,$S32)-1))+1,1),      IFERROR(FIND(CHAR(1),SUBSTITUTE(HQ32,",",CHAR(1),INDEX($F$2:$F$100,$S32))),99)-          IFERROR(FIND(CHAR(1),SUBSTITUTE(HQ32,",",CHAR(1),INDEX($F$2:$F$100,$S32)-1)),0)-1,INDEX($G$2:$G$100,$S32)),HQ32 ))), HQ32)</f>
        <v>company2 = 'X' </v>
      </c>
      <c r="HW32" s="0" t="str">
        <f aca="false">IF(OR(HR32=-1,IFERROR(INDEX(HR$2:HR$100,HS32),999)&gt;=0,IFERROR(INDEX(HT$2:HT$100,HS32),999)&gt;=0),IF(OR(HT32=-1,IFERROR(INDEX(HR$2:HR$100,HU32),999)&gt;=0,IFERROR(INDEX(HT$2:HT$100,HU32),999)&gt;=0),HV32,                REPLACE(HV32,HT32,IFERROR(FIND(" ",HV32,HT32),999)-HT32,                    SUBSTITUTE(INDEX(HV$2:HV$100,HU32),"$","")                  )), REPLACE(HV32,HR32,IFERROR(FIND(" ",HV32,HR32),999)-HR32,                   SUBSTITUTE(INDEX(HV$2:HV$100,HS32),"$","")                  ) )</f>
        <v>company2 = 'X' </v>
      </c>
      <c r="HX32" s="0" t="n">
        <f aca="false">IFERROR(FIND("f_",LOWER(HW32)),-1)</f>
        <v>-1</v>
      </c>
      <c r="HY32" s="0" t="n">
        <f aca="false">IF(HX32=-1,-1, VALUE(MID(HW32,HX32+2, IFERROR(FIND(" ",HW32,HX32),999)-HX32-2)))</f>
        <v>-1</v>
      </c>
      <c r="HZ32" s="0" t="n">
        <f aca="false">IFERROR(FIND("r_",LOWER(HW32)),-1)</f>
        <v>-1</v>
      </c>
      <c r="IA32" s="0" t="n">
        <f aca="false">IF(HZ32=-1,-1, ROW(HZ32)-1+VALUE(MID(HW32,HZ32+2, IFERROR(FIND(" ",HW32,HZ32),999)-HZ32-2)))</f>
        <v>-1</v>
      </c>
      <c r="IB32" s="0" t="str">
        <f aca="false">IF(AND(ISERROR(FIND("$",HW32)),HX32&lt;0,HZ32&lt;0,$S32&gt;0), IF(INDEX($D$2:$D$100,$S32)="num","$"&amp;TRIM(SUBSTITUTE(HW32,",",INDEX($F$2:$F$100,$S32)&amp;","))&amp;INDEX($F$2:$F$100,$S32), IF(INDEX($D$2:$D$100,$S32)="excl","$"&amp;REPLACE(HW32,      IFERROR(FIND(CHAR(1),SUBSTITUTE(HW32,",",CHAR(1),INDEX($F$2:$F$100,$S32)-1)),1),      IFERROR(FIND(CHAR(1),SUBSTITUTE(HW32,",",CHAR(1),INDEX($F$2:$F$100,$S32))),99)-          IFERROR(FIND(CHAR(1),SUBSTITUTE(HW32,",",CHAR(1),INDEX($F$2:$F$100,$S32)-1)),0),""), IF(INDEX($D$2:$D$100,$S32)="repl","$"&amp;REPLACE(HW32,      IFERROR(FIND(CHAR(1),SUBSTITUTE(HW32,",",CHAR(1),INDEX($F$2:$F$100,$S32)-1))+1,1),      IFERROR(FIND(CHAR(1),SUBSTITUTE(HW32,",",CHAR(1),INDEX($F$2:$F$100,$S32))),99)-          IFERROR(FIND(CHAR(1),SUBSTITUTE(HW32,",",CHAR(1),INDEX($F$2:$F$100,$S32)-1)),0)-1,INDEX($G$2:$G$100,$S32)),HW32 ))), HW32)</f>
        <v>company2 = 'X' </v>
      </c>
      <c r="IC32" s="0" t="str">
        <f aca="false">IF(OR(HX32=-1,IFERROR(INDEX(HX$2:HX$100,HY32),999)&gt;=0,IFERROR(INDEX(HZ$2:HZ$100,HY32),999)&gt;=0),IF(OR(HZ32=-1,IFERROR(INDEX(HX$2:HX$100,IA32),999)&gt;=0,IFERROR(INDEX(HZ$2:HZ$100,IA32),999)&gt;=0),IB32,                REPLACE(IB32,HZ32,IFERROR(FIND(" ",IB32,HZ32),999)-HZ32,                    SUBSTITUTE(INDEX(IB$2:IB$100,IA32),"$","")                  )), REPLACE(IB32,HX32,IFERROR(FIND(" ",IB32,HX32),999)-HX32,                   SUBSTITUTE(INDEX(IB$2:IB$100,HY32),"$","")                  ) )</f>
        <v>company2 = 'X' </v>
      </c>
      <c r="ID32" s="0" t="n">
        <f aca="false">IFERROR(FIND("f_",LOWER(IC32)),-1)</f>
        <v>-1</v>
      </c>
      <c r="IE32" s="0" t="n">
        <f aca="false">IF(ID32=-1,-1, VALUE(MID(IC32,ID32+2, IFERROR(FIND(" ",IC32,ID32),999)-ID32-2)))</f>
        <v>-1</v>
      </c>
      <c r="IF32" s="0" t="n">
        <f aca="false">IFERROR(FIND("r_",LOWER(IC32)),-1)</f>
        <v>-1</v>
      </c>
      <c r="IG32" s="0" t="n">
        <f aca="false">IF(IF32=-1,-1, ROW(IF32)-1+VALUE(MID(IC32,IF32+2, IFERROR(FIND(" ",IC32,IF32),999)-IF32-2)))</f>
        <v>-1</v>
      </c>
      <c r="IH32" s="0" t="str">
        <f aca="false">IF(AND(ISERROR(FIND("$",IC32)),ID32&lt;0,IF32&lt;0,$S32&gt;0), IF(INDEX($D$2:$D$100,$S32)="num","$"&amp;TRIM(SUBSTITUTE(IC32,",",INDEX($F$2:$F$100,$S32)&amp;","))&amp;INDEX($F$2:$F$100,$S32), IF(INDEX($D$2:$D$100,$S32)="excl","$"&amp;REPLACE(IC32,      IFERROR(FIND(CHAR(1),SUBSTITUTE(IC32,",",CHAR(1),INDEX($F$2:$F$100,$S32)-1)),1),      IFERROR(FIND(CHAR(1),SUBSTITUTE(IC32,",",CHAR(1),INDEX($F$2:$F$100,$S32))),99)-          IFERROR(FIND(CHAR(1),SUBSTITUTE(IC32,",",CHAR(1),INDEX($F$2:$F$100,$S32)-1)),0),""), IF(INDEX($D$2:$D$100,$S32)="repl","$"&amp;REPLACE(IC32,      IFERROR(FIND(CHAR(1),SUBSTITUTE(IC32,",",CHAR(1),INDEX($F$2:$F$100,$S32)-1))+1,1),      IFERROR(FIND(CHAR(1),SUBSTITUTE(IC32,",",CHAR(1),INDEX($F$2:$F$100,$S32))),99)-          IFERROR(FIND(CHAR(1),SUBSTITUTE(IC32,",",CHAR(1),INDEX($F$2:$F$100,$S32)-1)),0)-1,INDEX($G$2:$G$100,$S32)),IC32 ))), IC32)</f>
        <v>company2 = 'X' </v>
      </c>
      <c r="II32" s="0" t="str">
        <f aca="false">IF(OR(ID32=-1,IFERROR(INDEX(ID$2:ID$100,IE32),999)&gt;=0,IFERROR(INDEX(IF$2:IF$100,IE32),999)&gt;=0),IF(OR(IF32=-1,IFERROR(INDEX(ID$2:ID$100,IG32),999)&gt;=0,IFERROR(INDEX(IF$2:IF$100,IG32),999)&gt;=0),IH32,                REPLACE(IH32,IF32,IFERROR(FIND(" ",IH32,IF32),999)-IF32,                    SUBSTITUTE(INDEX(IH$2:IH$100,IG32),"$","")                  )), REPLACE(IH32,ID32,IFERROR(FIND(" ",IH32,ID32),999)-ID32,                   SUBSTITUTE(INDEX(IH$2:IH$100,IE32),"$","")                  ) )</f>
        <v>company2 = 'X' </v>
      </c>
      <c r="IJ32" s="0" t="n">
        <f aca="false">IFERROR(FIND("f_",LOWER(II32)),-1)</f>
        <v>-1</v>
      </c>
      <c r="IK32" s="0" t="n">
        <f aca="false">IF(IJ32=-1,-1, VALUE(MID(II32,IJ32+2, IFERROR(FIND(" ",II32,IJ32),999)-IJ32-2)))</f>
        <v>-1</v>
      </c>
      <c r="IL32" s="0" t="n">
        <f aca="false">IFERROR(FIND("r_",LOWER(II32)),-1)</f>
        <v>-1</v>
      </c>
      <c r="IM32" s="0" t="n">
        <f aca="false">IF(IL32=-1,-1, ROW(IL32)-1+VALUE(MID(II32,IL32+2, IFERROR(FIND(" ",II32,IL32),999)-IL32-2)))</f>
        <v>-1</v>
      </c>
      <c r="IN32" s="0" t="str">
        <f aca="false">IF(AND(ISERROR(FIND("$",II32)),IJ32&lt;0,IL32&lt;0,$S32&gt;0), IF(INDEX($D$2:$D$100,$S32)="num","$"&amp;TRIM(SUBSTITUTE(II32,",",INDEX($F$2:$F$100,$S32)&amp;","))&amp;INDEX($F$2:$F$100,$S32), IF(INDEX($D$2:$D$100,$S32)="excl","$"&amp;REPLACE(II32,      IFERROR(FIND(CHAR(1),SUBSTITUTE(II32,",",CHAR(1),INDEX($F$2:$F$100,$S32)-1)),1),      IFERROR(FIND(CHAR(1),SUBSTITUTE(II32,",",CHAR(1),INDEX($F$2:$F$100,$S32))),99)-          IFERROR(FIND(CHAR(1),SUBSTITUTE(II32,",",CHAR(1),INDEX($F$2:$F$100,$S32)-1)),0),""), IF(INDEX($D$2:$D$100,$S32)="repl","$"&amp;REPLACE(II32,      IFERROR(FIND(CHAR(1),SUBSTITUTE(II32,",",CHAR(1),INDEX($F$2:$F$100,$S32)-1))+1,1),      IFERROR(FIND(CHAR(1),SUBSTITUTE(II32,",",CHAR(1),INDEX($F$2:$F$100,$S32))),99)-          IFERROR(FIND(CHAR(1),SUBSTITUTE(II32,",",CHAR(1),INDEX($F$2:$F$100,$S32)-1)),0)-1,INDEX($G$2:$G$100,$S32)),II32 ))), II32)</f>
        <v>company2 = 'X' </v>
      </c>
      <c r="IO32" s="0" t="str">
        <f aca="false">IF(OR(IJ32=-1,IFERROR(INDEX(IJ$2:IJ$100,IK32),999)&gt;=0,IFERROR(INDEX(IL$2:IL$100,IK32),999)&gt;=0),IF(OR(IL32=-1,IFERROR(INDEX(IJ$2:IJ$100,IM32),999)&gt;=0,IFERROR(INDEX(IL$2:IL$100,IM32),999)&gt;=0),IN32,                REPLACE(IN32,IL32,IFERROR(FIND(" ",IN32,IL32),999)-IL32,                    SUBSTITUTE(INDEX(IN$2:IN$100,IM32),"$","")                  )), REPLACE(IN32,IJ32,IFERROR(FIND(" ",IN32,IJ32),999)-IJ32,                   SUBSTITUTE(INDEX(IN$2:IN$100,IK32),"$","")                  ) )</f>
        <v>company2 = 'X' </v>
      </c>
      <c r="IP32" s="0" t="n">
        <f aca="false">IFERROR(FIND("f_",LOWER(IO32)),-1)</f>
        <v>-1</v>
      </c>
      <c r="IQ32" s="0" t="n">
        <f aca="false">IF(IP32=-1,-1, VALUE(MID(IO32,IP32+2, IFERROR(FIND(" ",IO32,IP32),999)-IP32-2)))</f>
        <v>-1</v>
      </c>
      <c r="IR32" s="0" t="n">
        <f aca="false">IFERROR(FIND("r_",LOWER(IO32)),-1)</f>
        <v>-1</v>
      </c>
      <c r="IS32" s="0" t="n">
        <f aca="false">IF(IR32=-1,-1, ROW(IR32)-1+VALUE(MID(IO32,IR32+2, IFERROR(FIND(" ",IO32,IR32),999)-IR32-2)))</f>
        <v>-1</v>
      </c>
      <c r="IT32" s="0" t="str">
        <f aca="false">IF(AND(ISERROR(FIND("$",IO32)),IP32&lt;0,IR32&lt;0,$S32&gt;0), IF(INDEX($D$2:$D$100,$S32)="num","$"&amp;TRIM(SUBSTITUTE(IO32,",",INDEX($F$2:$F$100,$S32)&amp;","))&amp;INDEX($F$2:$F$100,$S32), IF(INDEX($D$2:$D$100,$S32)="excl","$"&amp;REPLACE(IO32,      IFERROR(FIND(CHAR(1),SUBSTITUTE(IO32,",",CHAR(1),INDEX($F$2:$F$100,$S32)-1)),1),      IFERROR(FIND(CHAR(1),SUBSTITUTE(IO32,",",CHAR(1),INDEX($F$2:$F$100,$S32))),99)-          IFERROR(FIND(CHAR(1),SUBSTITUTE(IO32,",",CHAR(1),INDEX($F$2:$F$100,$S32)-1)),0),""), IF(INDEX($D$2:$D$100,$S32)="repl","$"&amp;REPLACE(IO32,      IFERROR(FIND(CHAR(1),SUBSTITUTE(IO32,",",CHAR(1),INDEX($F$2:$F$100,$S32)-1))+1,1),      IFERROR(FIND(CHAR(1),SUBSTITUTE(IO32,",",CHAR(1),INDEX($F$2:$F$100,$S32))),99)-          IFERROR(FIND(CHAR(1),SUBSTITUTE(IO32,",",CHAR(1),INDEX($F$2:$F$100,$S32)-1)),0)-1,INDEX($G$2:$G$100,$S32)),IO32 ))), IO32)</f>
        <v>company2 = 'X' </v>
      </c>
      <c r="IU32" s="0" t="str">
        <f aca="false">IF(OR(IP32=-1,IFERROR(INDEX(IP$2:IP$100,IQ32),999)&gt;=0,IFERROR(INDEX(IR$2:IR$100,IQ32),999)&gt;=0),IF(OR(IR32=-1,IFERROR(INDEX(IP$2:IP$100,IS32),999)&gt;=0,IFERROR(INDEX(IR$2:IR$100,IS32),999)&gt;=0),IT32,                REPLACE(IT32,IR32,IFERROR(FIND(" ",IT32,IR32),999)-IR32,                    SUBSTITUTE(INDEX(IT$2:IT$100,IS32),"$","")                  )), REPLACE(IT32,IP32,IFERROR(FIND(" ",IT32,IP32),999)-IP32,                   SUBSTITUTE(INDEX(IT$2:IT$100,IQ32),"$","")                  ) )</f>
        <v>company2 = 'X' </v>
      </c>
      <c r="IV32" s="0" t="n">
        <f aca="false">IFERROR(FIND("f_",LOWER(IU32)),-1)</f>
        <v>-1</v>
      </c>
      <c r="IW32" s="0" t="n">
        <f aca="false">IF(IV32=-1,-1, VALUE(MID(IU32,IV32+2, IFERROR(FIND(" ",IU32,IV32),999)-IV32-2)))</f>
        <v>-1</v>
      </c>
      <c r="IX32" s="0" t="n">
        <f aca="false">IFERROR(FIND("r_",LOWER(IU32)),-1)</f>
        <v>-1</v>
      </c>
      <c r="IY32" s="0" t="n">
        <f aca="false">IF(IX32=-1,-1, ROW(IX32)-1+VALUE(MID(IU32,IX32+2, IFERROR(FIND(" ",IU32,IX32),999)-IX32-2)))</f>
        <v>-1</v>
      </c>
      <c r="IZ32" s="0" t="str">
        <f aca="false">IF(AND(ISERROR(FIND("$",IU32)),IV32&lt;0,IX32&lt;0,$S32&gt;0), IF(INDEX($D$2:$D$100,$S32)="num","$"&amp;TRIM(SUBSTITUTE(IU32,",",INDEX($F$2:$F$100,$S32)&amp;","))&amp;INDEX($F$2:$F$100,$S32), IF(INDEX($D$2:$D$100,$S32)="excl","$"&amp;REPLACE(IU32,      IFERROR(FIND(CHAR(1),SUBSTITUTE(IU32,",",CHAR(1),INDEX($F$2:$F$100,$S32)-1)),1),      IFERROR(FIND(CHAR(1),SUBSTITUTE(IU32,",",CHAR(1),INDEX($F$2:$F$100,$S32))),99)-          IFERROR(FIND(CHAR(1),SUBSTITUTE(IU32,",",CHAR(1),INDEX($F$2:$F$100,$S32)-1)),0),""), IF(INDEX($D$2:$D$100,$S32)="repl","$"&amp;REPLACE(IU32,      IFERROR(FIND(CHAR(1),SUBSTITUTE(IU32,",",CHAR(1),INDEX($F$2:$F$100,$S32)-1))+1,1),      IFERROR(FIND(CHAR(1),SUBSTITUTE(IU32,",",CHAR(1),INDEX($F$2:$F$100,$S32))),99)-          IFERROR(FIND(CHAR(1),SUBSTITUTE(IU32,",",CHAR(1),INDEX($F$2:$F$100,$S32)-1)),0)-1,INDEX($G$2:$G$100,$S32)),IU32 ))), IU32)</f>
        <v>company2 = 'X' </v>
      </c>
      <c r="JA32" s="0" t="str">
        <f aca="false">IF(OR(IV32=-1,IFERROR(INDEX(IV$2:IV$100,IW32),999)&gt;=0,IFERROR(INDEX(IX$2:IX$100,IW32),999)&gt;=0),IF(OR(IX32=-1,IFERROR(INDEX(IV$2:IV$100,IY32),999)&gt;=0,IFERROR(INDEX(IX$2:IX$100,IY32),999)&gt;=0),IZ32,                REPLACE(IZ32,IX32,IFERROR(FIND(" ",IZ32,IX32),999)-IX32,                    SUBSTITUTE(INDEX(IZ$2:IZ$100,IY32),"$","")                  )), REPLACE(IZ32,IV32,IFERROR(FIND(" ",IZ32,IV32),999)-IV32,                   SUBSTITUTE(INDEX(IZ$2:IZ$100,IW32),"$","")                  ) )</f>
        <v>company2 = 'X' </v>
      </c>
      <c r="JB32" s="0" t="n">
        <f aca="false">IFERROR(FIND("f_",LOWER(JA32)),-1)</f>
        <v>-1</v>
      </c>
      <c r="JC32" s="0" t="n">
        <f aca="false">IF(JB32=-1,-1, VALUE(MID(JA32,JB32+2, IFERROR(FIND(" ",JA32,JB32),999)-JB32-2)))</f>
        <v>-1</v>
      </c>
      <c r="JD32" s="0" t="n">
        <f aca="false">IFERROR(FIND("r_",LOWER(JA32)),-1)</f>
        <v>-1</v>
      </c>
      <c r="JE32" s="0" t="n">
        <f aca="false">IF(JD32=-1,-1, ROW(JD32)-1+VALUE(MID(JA32,JD32+2, IFERROR(FIND(" ",JA32,JD32),999)-JD32-2)))</f>
        <v>-1</v>
      </c>
      <c r="JF32" s="0" t="str">
        <f aca="false">IF(AND(ISERROR(FIND("$",JA32)),JB32&lt;0,JD32&lt;0,$S32&gt;0), IF(INDEX($D$2:$D$100,$S32)="num","$"&amp;TRIM(SUBSTITUTE(JA32,",",INDEX($F$2:$F$100,$S32)&amp;","))&amp;INDEX($F$2:$F$100,$S32), IF(INDEX($D$2:$D$100,$S32)="excl","$"&amp;REPLACE(JA32,      IFERROR(FIND(CHAR(1),SUBSTITUTE(JA32,",",CHAR(1),INDEX($F$2:$F$100,$S32)-1)),1),      IFERROR(FIND(CHAR(1),SUBSTITUTE(JA32,",",CHAR(1),INDEX($F$2:$F$100,$S32))),99)-          IFERROR(FIND(CHAR(1),SUBSTITUTE(JA32,",",CHAR(1),INDEX($F$2:$F$100,$S32)-1)),0),""), IF(INDEX($D$2:$D$100,$S32)="repl","$"&amp;REPLACE(JA32,      IFERROR(FIND(CHAR(1),SUBSTITUTE(JA32,",",CHAR(1),INDEX($F$2:$F$100,$S32)-1))+1,1),      IFERROR(FIND(CHAR(1),SUBSTITUTE(JA32,",",CHAR(1),INDEX($F$2:$F$100,$S32))),99)-          IFERROR(FIND(CHAR(1),SUBSTITUTE(JA32,",",CHAR(1),INDEX($F$2:$F$100,$S32)-1)),0)-1,INDEX($G$2:$G$100,$S32)),JA32 ))), JA32)</f>
        <v>company2 = 'X' </v>
      </c>
      <c r="JG32" s="0" t="str">
        <f aca="false">IF(OR(JB32=-1,IFERROR(INDEX(JB$2:JB$100,JC32),999)&gt;=0,IFERROR(INDEX(JD$2:JD$100,JC32),999)&gt;=0),IF(OR(JD32=-1,IFERROR(INDEX(JB$2:JB$100,JE32),999)&gt;=0,IFERROR(INDEX(JD$2:JD$100,JE32),999)&gt;=0),JF32,                REPLACE(JF32,JD32,IFERROR(FIND(" ",JF32,JD32),999)-JD32,                    SUBSTITUTE(INDEX(JF$2:JF$100,JE32),"$","")                  )), REPLACE(JF32,JB32,IFERROR(FIND(" ",JF32,JB32),999)-JB32,                   SUBSTITUTE(INDEX(JF$2:JF$100,JC32),"$","")                  ) )</f>
        <v>company2 = 'X' </v>
      </c>
      <c r="JH32" s="0" t="n">
        <f aca="false">IFERROR(FIND("f_",LOWER(JG32)),-1)</f>
        <v>-1</v>
      </c>
      <c r="JI32" s="0" t="n">
        <f aca="false">IF(JH32=-1,-1, VALUE(MID(JG32,JH32+2, IFERROR(FIND(" ",JG32,JH32),999)-JH32-2)))</f>
        <v>-1</v>
      </c>
      <c r="JJ32" s="0" t="n">
        <f aca="false">IFERROR(FIND("r_",LOWER(JG32)),-1)</f>
        <v>-1</v>
      </c>
      <c r="JK32" s="0" t="n">
        <f aca="false">IF(JJ32=-1,-1, ROW(JJ32)-1+VALUE(MID(JG32,JJ32+2, IFERROR(FIND(" ",JG32,JJ32),999)-JJ32-2)))</f>
        <v>-1</v>
      </c>
      <c r="JL32" s="0" t="str">
        <f aca="false">IF(AND(ISERROR(FIND("$",JG32)),JH32&lt;0,JJ32&lt;0,$S32&gt;0), IF(INDEX($D$2:$D$100,$S32)="num","$"&amp;TRIM(SUBSTITUTE(JG32,",",INDEX($F$2:$F$100,$S32)&amp;","))&amp;INDEX($F$2:$F$100,$S32), IF(INDEX($D$2:$D$100,$S32)="excl","$"&amp;REPLACE(JG32,      IFERROR(FIND(CHAR(1),SUBSTITUTE(JG32,",",CHAR(1),INDEX($F$2:$F$100,$S32)-1)),1),      IFERROR(FIND(CHAR(1),SUBSTITUTE(JG32,",",CHAR(1),INDEX($F$2:$F$100,$S32))),99)-          IFERROR(FIND(CHAR(1),SUBSTITUTE(JG32,",",CHAR(1),INDEX($F$2:$F$100,$S32)-1)),0),""), IF(INDEX($D$2:$D$100,$S32)="repl","$"&amp;REPLACE(JG32,      IFERROR(FIND(CHAR(1),SUBSTITUTE(JG32,",",CHAR(1),INDEX($F$2:$F$100,$S32)-1))+1,1),      IFERROR(FIND(CHAR(1),SUBSTITUTE(JG32,",",CHAR(1),INDEX($F$2:$F$100,$S32))),99)-          IFERROR(FIND(CHAR(1),SUBSTITUTE(JG32,",",CHAR(1),INDEX($F$2:$F$100,$S32)-1)),0)-1,INDEX($G$2:$G$100,$S32)),JG32 ))), JG32)</f>
        <v>company2 = 'X' </v>
      </c>
      <c r="JM32" s="0" t="str">
        <f aca="false">IF(OR(JH32=-1,IFERROR(INDEX(JH$2:JH$100,JI32),999)&gt;=0,IFERROR(INDEX(JJ$2:JJ$100,JI32),999)&gt;=0),IF(OR(JJ32=-1,IFERROR(INDEX(JH$2:JH$100,JK32),999)&gt;=0,IFERROR(INDEX(JJ$2:JJ$100,JK32),999)&gt;=0),JL32,                REPLACE(JL32,JJ32,IFERROR(FIND(" ",JL32,JJ32),999)-JJ32,                    SUBSTITUTE(INDEX(JL$2:JL$100,JK32),"$","")                  )), REPLACE(JL32,JH32,IFERROR(FIND(" ",JL32,JH32),999)-JH32,                   SUBSTITUTE(INDEX(JL$2:JL$100,JI32),"$","")                  ) )</f>
        <v>company2 = 'X' </v>
      </c>
      <c r="JN32" s="0" t="n">
        <f aca="false">IFERROR(FIND("f_",LOWER(JM32)),-1)</f>
        <v>-1</v>
      </c>
      <c r="JO32" s="0" t="n">
        <f aca="false">IF(JN32=-1,-1, VALUE(MID(JM32,JN32+2, IFERROR(FIND(" ",JM32,JN32),999)-JN32-2)))</f>
        <v>-1</v>
      </c>
      <c r="JP32" s="0" t="n">
        <f aca="false">IFERROR(FIND("r_",LOWER(JM32)),-1)</f>
        <v>-1</v>
      </c>
      <c r="JQ32" s="0" t="n">
        <f aca="false">IF(JP32=-1,-1, ROW(JP32)-1+VALUE(MID(JM32,JP32+2, IFERROR(FIND(" ",JM32,JP32),999)-JP32-2)))</f>
        <v>-1</v>
      </c>
      <c r="JR32" s="0" t="str">
        <f aca="false">IF(AND(ISERROR(FIND("$",JM32)),JN32&lt;0,JP32&lt;0,$S32&gt;0), IF(INDEX($D$2:$D$100,$S32)="num","$"&amp;TRIM(SUBSTITUTE(JM32,",",INDEX($F$2:$F$100,$S32)&amp;","))&amp;INDEX($F$2:$F$100,$S32), IF(INDEX($D$2:$D$100,$S32)="excl","$"&amp;REPLACE(JM32,      IFERROR(FIND(CHAR(1),SUBSTITUTE(JM32,",",CHAR(1),INDEX($F$2:$F$100,$S32)-1)),1),      IFERROR(FIND(CHAR(1),SUBSTITUTE(JM32,",",CHAR(1),INDEX($F$2:$F$100,$S32))),99)-          IFERROR(FIND(CHAR(1),SUBSTITUTE(JM32,",",CHAR(1),INDEX($F$2:$F$100,$S32)-1)),0),""), IF(INDEX($D$2:$D$100,$S32)="repl","$"&amp;REPLACE(JM32,      IFERROR(FIND(CHAR(1),SUBSTITUTE(JM32,",",CHAR(1),INDEX($F$2:$F$100,$S32)-1))+1,1),      IFERROR(FIND(CHAR(1),SUBSTITUTE(JM32,",",CHAR(1),INDEX($F$2:$F$100,$S32))),99)-          IFERROR(FIND(CHAR(1),SUBSTITUTE(JM32,",",CHAR(1),INDEX($F$2:$F$100,$S32)-1)),0)-1,INDEX($G$2:$G$100,$S32)),JM32 ))), JM32)</f>
        <v>company2 = 'X' </v>
      </c>
      <c r="JS32" s="0" t="str">
        <f aca="false">IF(OR(JN32=-1,IFERROR(INDEX(JN$2:JN$100,JO32),999)&gt;=0,IFERROR(INDEX(JP$2:JP$100,JO32),999)&gt;=0),IF(OR(JP32=-1,IFERROR(INDEX(JN$2:JN$100,JQ32),999)&gt;=0,IFERROR(INDEX(JP$2:JP$100,JQ32),999)&gt;=0),JR32,                REPLACE(JR32,JP32,IFERROR(FIND(" ",JR32,JP32),999)-JP32,                    SUBSTITUTE(INDEX(JR$2:JR$100,JQ32),"$","")                  )), REPLACE(JR32,JN32,IFERROR(FIND(" ",JR32,JN32),999)-JN32,                   SUBSTITUTE(INDEX(JR$2:JR$100,JO32),"$","")                  ) )</f>
        <v>company2 = 'X' </v>
      </c>
      <c r="JT32" s="0" t="n">
        <f aca="false">IFERROR(FIND("f_",LOWER(JS32)),-1)</f>
        <v>-1</v>
      </c>
      <c r="JU32" s="0" t="n">
        <f aca="false">IF(JT32=-1,-1, VALUE(MID(JS32,JT32+2, IFERROR(FIND(" ",JS32,JT32),999)-JT32-2)))</f>
        <v>-1</v>
      </c>
      <c r="JV32" s="0" t="n">
        <f aca="false">IFERROR(FIND("r_",LOWER(JS32)),-1)</f>
        <v>-1</v>
      </c>
      <c r="JW32" s="0" t="n">
        <f aca="false">IF(JV32=-1,-1, ROW(JV32)-1+VALUE(MID(JS32,JV32+2, IFERROR(FIND(" ",JS32,JV32),999)-JV32-2)))</f>
        <v>-1</v>
      </c>
      <c r="JX32" s="0" t="str">
        <f aca="false">IF(AND(ISERROR(FIND("$",JS32)),JT32&lt;0,JV32&lt;0,$S32&gt;0), IF(INDEX($D$2:$D$100,$S32)="num","$"&amp;TRIM(SUBSTITUTE(JS32,",",INDEX($F$2:$F$100,$S32)&amp;","))&amp;INDEX($F$2:$F$100,$S32), IF(INDEX($D$2:$D$100,$S32)="excl","$"&amp;REPLACE(JS32,      IFERROR(FIND(CHAR(1),SUBSTITUTE(JS32,",",CHAR(1),INDEX($F$2:$F$100,$S32)-1)),1),      IFERROR(FIND(CHAR(1),SUBSTITUTE(JS32,",",CHAR(1),INDEX($F$2:$F$100,$S32))),99)-          IFERROR(FIND(CHAR(1),SUBSTITUTE(JS32,",",CHAR(1),INDEX($F$2:$F$100,$S32)-1)),0),""), IF(INDEX($D$2:$D$100,$S32)="repl","$"&amp;REPLACE(JS32,      IFERROR(FIND(CHAR(1),SUBSTITUTE(JS32,",",CHAR(1),INDEX($F$2:$F$100,$S32)-1))+1,1),      IFERROR(FIND(CHAR(1),SUBSTITUTE(JS32,",",CHAR(1),INDEX($F$2:$F$100,$S32))),99)-          IFERROR(FIND(CHAR(1),SUBSTITUTE(JS32,",",CHAR(1),INDEX($F$2:$F$100,$S32)-1)),0)-1,INDEX($G$2:$G$100,$S32)),JS32 ))), JS32)</f>
        <v>company2 = 'X' </v>
      </c>
      <c r="JY32" s="0" t="str">
        <f aca="false">IF(OR(JT32=-1,IFERROR(INDEX(JT$2:JT$100,JU32),999)&gt;=0,IFERROR(INDEX(JV$2:JV$100,JU32),999)&gt;=0),IF(OR(JV32=-1,IFERROR(INDEX(JT$2:JT$100,JW32),999)&gt;=0,IFERROR(INDEX(JV$2:JV$100,JW32),999)&gt;=0),JX32,                REPLACE(JX32,JV32,IFERROR(FIND(" ",JX32,JV32),999)-JV32,                    SUBSTITUTE(INDEX(JX$2:JX$100,JW32),"$","")                  )), REPLACE(JX32,JT32,IFERROR(FIND(" ",JX32,JT32),999)-JT32,                   SUBSTITUTE(INDEX(JX$2:JX$100,JU32),"$","")                  ) )</f>
        <v>company2 = 'X' </v>
      </c>
      <c r="JZ32" s="0" t="n">
        <f aca="false">IFERROR(FIND("f_",LOWER(JY32)),-1)</f>
        <v>-1</v>
      </c>
      <c r="KA32" s="0" t="n">
        <f aca="false">IF(JZ32=-1,-1, VALUE(MID(JY32,JZ32+2, IFERROR(FIND(" ",JY32,JZ32),999)-JZ32-2)))</f>
        <v>-1</v>
      </c>
      <c r="KB32" s="0" t="n">
        <f aca="false">IFERROR(FIND("r_",LOWER(JY32)),-1)</f>
        <v>-1</v>
      </c>
      <c r="KC32" s="0" t="n">
        <f aca="false">IF(KB32=-1,-1, ROW(KB32)-1+VALUE(MID(JY32,KB32+2, IFERROR(FIND(" ",JY32,KB32),999)-KB32-2)))</f>
        <v>-1</v>
      </c>
      <c r="KD32" s="0" t="str">
        <f aca="false">IF(AND(ISERROR(FIND("$",JY32)),JZ32&lt;0,KB32&lt;0,$S32&gt;0), IF(INDEX($D$2:$D$100,$S32)="num","$"&amp;TRIM(SUBSTITUTE(JY32,",",INDEX($F$2:$F$100,$S32)&amp;","))&amp;INDEX($F$2:$F$100,$S32), IF(INDEX($D$2:$D$100,$S32)="excl","$"&amp;REPLACE(JY32,      IFERROR(FIND(CHAR(1),SUBSTITUTE(JY32,",",CHAR(1),INDEX($F$2:$F$100,$S32)-1)),1),      IFERROR(FIND(CHAR(1),SUBSTITUTE(JY32,",",CHAR(1),INDEX($F$2:$F$100,$S32))),99)-          IFERROR(FIND(CHAR(1),SUBSTITUTE(JY32,",",CHAR(1),INDEX($F$2:$F$100,$S32)-1)),0),""), IF(INDEX($D$2:$D$100,$S32)="repl","$"&amp;REPLACE(JY32,      IFERROR(FIND(CHAR(1),SUBSTITUTE(JY32,",",CHAR(1),INDEX($F$2:$F$100,$S32)-1))+1,1),      IFERROR(FIND(CHAR(1),SUBSTITUTE(JY32,",",CHAR(1),INDEX($F$2:$F$100,$S32))),99)-          IFERROR(FIND(CHAR(1),SUBSTITUTE(JY32,",",CHAR(1),INDEX($F$2:$F$100,$S32)-1)),0)-1,INDEX($G$2:$G$100,$S32)),JY32 ))), JY32)</f>
        <v>company2 = 'X' </v>
      </c>
      <c r="KE32" s="0" t="str">
        <f aca="false">IF(OR(JZ32=-1,IFERROR(INDEX(JZ$2:JZ$100,KA32),999)&gt;=0,IFERROR(INDEX(KB$2:KB$100,KA32),999)&gt;=0),IF(OR(KB32=-1,IFERROR(INDEX(JZ$2:JZ$100,KC32),999)&gt;=0,IFERROR(INDEX(KB$2:KB$100,KC32),999)&gt;=0),KD32,                REPLACE(KD32,KB32,IFERROR(FIND(" ",KD32,KB32),999)-KB32,                    SUBSTITUTE(INDEX(KD$2:KD$100,KC32),"$","")                  )), REPLACE(KD32,JZ32,IFERROR(FIND(" ",KD32,JZ32),999)-JZ32,                   SUBSTITUTE(INDEX(KD$2:KD$100,KA32),"$","")                  ) )</f>
        <v>company2 = 'X' </v>
      </c>
    </row>
    <row r="33" customFormat="false" ht="13.8" hidden="false" customHeight="false" outlineLevel="0" collapsed="false">
      <c r="D33" s="1"/>
      <c r="J33" s="0" t="n">
        <f aca="false">J32+1</f>
        <v>32</v>
      </c>
      <c r="L33" s="0" t="str">
        <f aca="false">KE33</f>
        <v/>
      </c>
      <c r="O33" s="0" t="e">
        <f aca="false">IF(D33="cols", VLOOKUP(E33,$A$5:$B$20,2,0), NA())</f>
        <v>#N/A</v>
      </c>
      <c r="P33" s="0" t="e">
        <f aca="false">IFERROR(O33,VLOOKUP($D33,Relcols!$A:$E,5,0))</f>
        <v>#N/A</v>
      </c>
      <c r="Q33" s="0" t="e">
        <f aca="false">SUBSTITUTE(SUBSTITUTE(SUBSTITUTE(SUBSTITUTE(P33,"parm1",E33),"parm2",F33),"parm3",G33),"parm4",H33)</f>
        <v>#N/A</v>
      </c>
      <c r="R33" s="0" t="str">
        <f aca="false">IFERROR(VLOOKUP(ROW($A32),$J$2:$Q$100,COLUMN(Q32)-COLUMN(J32)+1,0),"")</f>
        <v/>
      </c>
      <c r="S33" s="0" t="n">
        <f aca="false">IFERROR(MATCH(ROW(A32),$J$2:$J$100,0),0)</f>
        <v>32</v>
      </c>
      <c r="U33" s="0" t="str">
        <f aca="false">R33</f>
        <v/>
      </c>
      <c r="V33" s="0" t="n">
        <f aca="false">IFERROR(FIND("f_",LOWER(U33)),-1)</f>
        <v>-1</v>
      </c>
      <c r="W33" s="0" t="n">
        <f aca="false">IF(V33=-1,-1, VALUE(MID(U33,V33+2, IFERROR(FIND(" ",U33,V33),999)-V33-2)))</f>
        <v>-1</v>
      </c>
      <c r="X33" s="0" t="n">
        <f aca="false">IFERROR(FIND("r_",LOWER(U33)),-1)</f>
        <v>-1</v>
      </c>
      <c r="Y33" s="0" t="n">
        <f aca="false">IF(X33=-1,-1, ROW(X33)-1+VALUE(MID(U33,X33+2, IFERROR(FIND(" ",U33,X33),999)-X33-2)))</f>
        <v>-1</v>
      </c>
      <c r="Z33" s="0" t="str">
        <f aca="false">IF(AND(ISERROR(FIND("$",U33)),V33&lt;0,X33&lt;0,$S33&gt;0), IF(INDEX($D$2:$D$100,$S33)="num","$"&amp;TRIM(SUBSTITUTE(U33,",",INDEX($F$2:$F$100,$S33)&amp;","))&amp;INDEX($F$2:$F$100,$S33), IF(INDEX($D$2:$D$100,$S33)="excl","$"&amp;REPLACE(U33,      IFERROR(FIND(CHAR(1),SUBSTITUTE(U33,",",CHAR(1),INDEX($F$2:$F$100,$S33)-1)),1),      IFERROR(FIND(CHAR(1),SUBSTITUTE(U33,",",CHAR(1),INDEX($F$2:$F$100,$S33))),99)-          IFERROR(FIND(CHAR(1),SUBSTITUTE(U33,",",CHAR(1),INDEX($F$2:$F$100,$S33)-1)),0),""), IF(INDEX($D$2:$D$100,$S33)="repl","$"&amp;REPLACE(U33,      IFERROR(FIND(CHAR(1),SUBSTITUTE(U33,",",CHAR(1),INDEX($F$2:$F$100,$S33)-1))+1,1),      IFERROR(FIND(CHAR(1),SUBSTITUTE(U33,",",CHAR(1),INDEX($F$2:$F$100,$S33))),99)-          IFERROR(FIND(CHAR(1),SUBSTITUTE(U33,",",CHAR(1),INDEX($F$2:$F$100,$S33)-1)),0)-1,INDEX($G$2:$G$100,$S33)),U33 ))), U33)</f>
        <v/>
      </c>
      <c r="AA33" s="0" t="str">
        <f aca="false">IF(OR(V33=-1,IFERROR(INDEX(V$2:V$100,W33),999)&gt;=0,IFERROR(INDEX(X$2:X$100,W33),999)&gt;=0),IF(OR(X33=-1,IFERROR(INDEX(V$2:V$100,Y33),999)&gt;=0,IFERROR(INDEX(X$2:X$100,Y33),999)&gt;=0),Z33,                REPLACE(Z33,X33,IFERROR(FIND(" ",Z33,X33),999)-X33,                    SUBSTITUTE(INDEX(Z$2:Z$100,Y33),"$","")                  )), REPLACE(Z33,V33,IFERROR(FIND(" ",Z33,V33),999)-V33,                   SUBSTITUTE(INDEX(Z$2:Z$100,W33),"$","")                  ) )</f>
        <v/>
      </c>
      <c r="AB33" s="0" t="n">
        <f aca="false">IFERROR(FIND("f_",LOWER(AA33)),-1)</f>
        <v>-1</v>
      </c>
      <c r="AC33" s="0" t="n">
        <f aca="false">IF(AB33=-1,-1, VALUE(MID(AA33,AB33+2, IFERROR(FIND(" ",AA33,AB33),999)-AB33-2)))</f>
        <v>-1</v>
      </c>
      <c r="AD33" s="0" t="n">
        <f aca="false">IFERROR(FIND("r_",LOWER(AA33)),-1)</f>
        <v>-1</v>
      </c>
      <c r="AE33" s="0" t="n">
        <f aca="false">IF(AD33=-1,-1, ROW(AD33)-1+VALUE(MID(AA33,AD33+2, IFERROR(FIND(" ",AA33,AD33),999)-AD33-2)))</f>
        <v>-1</v>
      </c>
      <c r="AF33" s="0" t="str">
        <f aca="false">IF(AND(ISERROR(FIND("$",AA33)),AB33&lt;0,AD33&lt;0,$S33&gt;0), IF(INDEX($D$2:$D$100,$S33)="num","$"&amp;TRIM(SUBSTITUTE(AA33,",",INDEX($F$2:$F$100,$S33)&amp;","))&amp;INDEX($F$2:$F$100,$S33), IF(INDEX($D$2:$D$100,$S33)="excl","$"&amp;REPLACE(AA33,      IFERROR(FIND(CHAR(1),SUBSTITUTE(AA33,",",CHAR(1),INDEX($F$2:$F$100,$S33)-1)),1),      IFERROR(FIND(CHAR(1),SUBSTITUTE(AA33,",",CHAR(1),INDEX($F$2:$F$100,$S33))),99)-          IFERROR(FIND(CHAR(1),SUBSTITUTE(AA33,",",CHAR(1),INDEX($F$2:$F$100,$S33)-1)),0),""), IF(INDEX($D$2:$D$100,$S33)="repl","$"&amp;REPLACE(AA33,      IFERROR(FIND(CHAR(1),SUBSTITUTE(AA33,",",CHAR(1),INDEX($F$2:$F$100,$S33)-1))+1,1),      IFERROR(FIND(CHAR(1),SUBSTITUTE(AA33,",",CHAR(1),INDEX($F$2:$F$100,$S33))),99)-          IFERROR(FIND(CHAR(1),SUBSTITUTE(AA33,",",CHAR(1),INDEX($F$2:$F$100,$S33)-1)),0)-1,INDEX($G$2:$G$100,$S33)),AA33 ))), AA33)</f>
        <v/>
      </c>
      <c r="AG33" s="0" t="str">
        <f aca="false">IF(OR(AB33=-1,IFERROR(INDEX(AB$2:AB$100,AC33),999)&gt;=0,IFERROR(INDEX(AD$2:AD$100,AC33),999)&gt;=0),IF(OR(AD33=-1,IFERROR(INDEX(AB$2:AB$100,AE33),999)&gt;=0,IFERROR(INDEX(AD$2:AD$100,AE33),999)&gt;=0),AF33,                REPLACE(AF33,AD33,IFERROR(FIND(" ",AF33,AD33),999)-AD33,                    SUBSTITUTE(INDEX(AF$2:AF$100,AE33),"$","")                  )), REPLACE(AF33,AB33,IFERROR(FIND(" ",AF33,AB33),999)-AB33,                   SUBSTITUTE(INDEX(AF$2:AF$100,AC33),"$","")                  ) )</f>
        <v/>
      </c>
      <c r="AH33" s="0" t="n">
        <f aca="false">IFERROR(FIND("f_",LOWER(AG33)),-1)</f>
        <v>-1</v>
      </c>
      <c r="AI33" s="0" t="n">
        <f aca="false">IF(AH33=-1,-1, VALUE(MID(AG33,AH33+2, IFERROR(FIND(" ",AG33,AH33),999)-AH33-2)))</f>
        <v>-1</v>
      </c>
      <c r="AJ33" s="0" t="n">
        <f aca="false">IFERROR(FIND("r_",LOWER(AG33)),-1)</f>
        <v>-1</v>
      </c>
      <c r="AK33" s="0" t="n">
        <f aca="false">IF(AJ33=-1,-1, ROW(AJ33)-1+VALUE(MID(AG33,AJ33+2, IFERROR(FIND(" ",AG33,AJ33),999)-AJ33-2)))</f>
        <v>-1</v>
      </c>
      <c r="AL33" s="0" t="str">
        <f aca="false">IF(AND(ISERROR(FIND("$",AG33)),AH33&lt;0,AJ33&lt;0,$S33&gt;0), IF(INDEX($D$2:$D$100,$S33)="num","$"&amp;TRIM(SUBSTITUTE(AG33,",",INDEX($F$2:$F$100,$S33)&amp;","))&amp;INDEX($F$2:$F$100,$S33), IF(INDEX($D$2:$D$100,$S33)="excl","$"&amp;REPLACE(AG33,      IFERROR(FIND(CHAR(1),SUBSTITUTE(AG33,",",CHAR(1),INDEX($F$2:$F$100,$S33)-1)),1),      IFERROR(FIND(CHAR(1),SUBSTITUTE(AG33,",",CHAR(1),INDEX($F$2:$F$100,$S33))),99)-          IFERROR(FIND(CHAR(1),SUBSTITUTE(AG33,",",CHAR(1),INDEX($F$2:$F$100,$S33)-1)),0),""), IF(INDEX($D$2:$D$100,$S33)="repl","$"&amp;REPLACE(AG33,      IFERROR(FIND(CHAR(1),SUBSTITUTE(AG33,",",CHAR(1),INDEX($F$2:$F$100,$S33)-1))+1,1),      IFERROR(FIND(CHAR(1),SUBSTITUTE(AG33,",",CHAR(1),INDEX($F$2:$F$100,$S33))),99)-          IFERROR(FIND(CHAR(1),SUBSTITUTE(AG33,",",CHAR(1),INDEX($F$2:$F$100,$S33)-1)),0)-1,INDEX($G$2:$G$100,$S33)),AG33 ))), AG33)</f>
        <v/>
      </c>
      <c r="AM33" s="0" t="str">
        <f aca="false">IF(OR(AH33=-1,IFERROR(INDEX(AH$2:AH$100,AI33),999)&gt;=0,IFERROR(INDEX(AJ$2:AJ$100,AI33),999)&gt;=0),IF(OR(AJ33=-1,IFERROR(INDEX(AH$2:AH$100,AK33),999)&gt;=0,IFERROR(INDEX(AJ$2:AJ$100,AK33),999)&gt;=0),AL33,                REPLACE(AL33,AJ33,IFERROR(FIND(" ",AL33,AJ33),999)-AJ33,                    SUBSTITUTE(INDEX(AL$2:AL$100,AK33),"$","")                  )), REPLACE(AL33,AH33,IFERROR(FIND(" ",AL33,AH33),999)-AH33,                   SUBSTITUTE(INDEX(AL$2:AL$100,AI33),"$","")                  ) )</f>
        <v/>
      </c>
      <c r="AN33" s="0" t="n">
        <f aca="false">IFERROR(FIND("f_",LOWER(AM33)),-1)</f>
        <v>-1</v>
      </c>
      <c r="AO33" s="0" t="n">
        <f aca="false">IF(AN33=-1,-1, VALUE(MID(AM33,AN33+2, IFERROR(FIND(" ",AM33,AN33),999)-AN33-2)))</f>
        <v>-1</v>
      </c>
      <c r="AP33" s="0" t="n">
        <f aca="false">IFERROR(FIND("r_",LOWER(AM33)),-1)</f>
        <v>-1</v>
      </c>
      <c r="AQ33" s="0" t="n">
        <f aca="false">IF(AP33=-1,-1, ROW(AP33)-1+VALUE(MID(AM33,AP33+2, IFERROR(FIND(" ",AM33,AP33),999)-AP33-2)))</f>
        <v>-1</v>
      </c>
      <c r="AR33" s="0" t="str">
        <f aca="false">IF(AND(ISERROR(FIND("$",AM33)),AN33&lt;0,AP33&lt;0,$S33&gt;0), IF(INDEX($D$2:$D$100,$S33)="num","$"&amp;TRIM(SUBSTITUTE(AM33,",",INDEX($F$2:$F$100,$S33)&amp;","))&amp;INDEX($F$2:$F$100,$S33), IF(INDEX($D$2:$D$100,$S33)="excl","$"&amp;REPLACE(AM33,      IFERROR(FIND(CHAR(1),SUBSTITUTE(AM33,",",CHAR(1),INDEX($F$2:$F$100,$S33)-1)),1),      IFERROR(FIND(CHAR(1),SUBSTITUTE(AM33,",",CHAR(1),INDEX($F$2:$F$100,$S33))),99)-          IFERROR(FIND(CHAR(1),SUBSTITUTE(AM33,",",CHAR(1),INDEX($F$2:$F$100,$S33)-1)),0),""), IF(INDEX($D$2:$D$100,$S33)="repl","$"&amp;REPLACE(AM33,      IFERROR(FIND(CHAR(1),SUBSTITUTE(AM33,",",CHAR(1),INDEX($F$2:$F$100,$S33)-1))+1,1),      IFERROR(FIND(CHAR(1),SUBSTITUTE(AM33,",",CHAR(1),INDEX($F$2:$F$100,$S33))),99)-          IFERROR(FIND(CHAR(1),SUBSTITUTE(AM33,",",CHAR(1),INDEX($F$2:$F$100,$S33)-1)),0)-1,INDEX($G$2:$G$100,$S33)),AM33 ))), AM33)</f>
        <v/>
      </c>
      <c r="AS33" s="0" t="str">
        <f aca="false">IF(OR(AN33=-1,IFERROR(INDEX(AN$2:AN$100,AO33),999)&gt;=0,IFERROR(INDEX(AP$2:AP$100,AO33),999)&gt;=0),IF(OR(AP33=-1,IFERROR(INDEX(AN$2:AN$100,AQ33),999)&gt;=0,IFERROR(INDEX(AP$2:AP$100,AQ33),999)&gt;=0),AR33,                REPLACE(AR33,AP33,IFERROR(FIND(" ",AR33,AP33),999)-AP33,                    SUBSTITUTE(INDEX(AR$2:AR$100,AQ33),"$","")                  )), REPLACE(AR33,AN33,IFERROR(FIND(" ",AR33,AN33),999)-AN33,                   SUBSTITUTE(INDEX(AR$2:AR$100,AO33),"$","")                  ) )</f>
        <v/>
      </c>
      <c r="AT33" s="0" t="n">
        <f aca="false">IFERROR(FIND("f_",LOWER(AS33)),-1)</f>
        <v>-1</v>
      </c>
      <c r="AU33" s="0" t="n">
        <f aca="false">IF(AT33=-1,-1, VALUE(MID(AS33,AT33+2, IFERROR(FIND(" ",AS33,AT33),999)-AT33-2)))</f>
        <v>-1</v>
      </c>
      <c r="AV33" s="0" t="n">
        <f aca="false">IFERROR(FIND("r_",LOWER(AS33)),-1)</f>
        <v>-1</v>
      </c>
      <c r="AW33" s="0" t="n">
        <f aca="false">IF(AV33=-1,-1, ROW(AV33)-1+VALUE(MID(AS33,AV33+2, IFERROR(FIND(" ",AS33,AV33),999)-AV33-2)))</f>
        <v>-1</v>
      </c>
      <c r="AX33" s="0" t="str">
        <f aca="false">IF(AND(ISERROR(FIND("$",AS33)),AT33&lt;0,AV33&lt;0,$S33&gt;0), IF(INDEX($D$2:$D$100,$S33)="num","$"&amp;TRIM(SUBSTITUTE(AS33,",",INDEX($F$2:$F$100,$S33)&amp;","))&amp;INDEX($F$2:$F$100,$S33), IF(INDEX($D$2:$D$100,$S33)="excl","$"&amp;REPLACE(AS33,      IFERROR(FIND(CHAR(1),SUBSTITUTE(AS33,",",CHAR(1),INDEX($F$2:$F$100,$S33)-1)),1),      IFERROR(FIND(CHAR(1),SUBSTITUTE(AS33,",",CHAR(1),INDEX($F$2:$F$100,$S33))),99)-          IFERROR(FIND(CHAR(1),SUBSTITUTE(AS33,",",CHAR(1),INDEX($F$2:$F$100,$S33)-1)),0),""), IF(INDEX($D$2:$D$100,$S33)="repl","$"&amp;REPLACE(AS33,      IFERROR(FIND(CHAR(1),SUBSTITUTE(AS33,",",CHAR(1),INDEX($F$2:$F$100,$S33)-1))+1,1),      IFERROR(FIND(CHAR(1),SUBSTITUTE(AS33,",",CHAR(1),INDEX($F$2:$F$100,$S33))),99)-          IFERROR(FIND(CHAR(1),SUBSTITUTE(AS33,",",CHAR(1),INDEX($F$2:$F$100,$S33)-1)),0)-1,INDEX($G$2:$G$100,$S33)),AS33 ))), AS33)</f>
        <v/>
      </c>
      <c r="AY33" s="0" t="str">
        <f aca="false">IF(OR(AT33=-1,IFERROR(INDEX(AT$2:AT$100,AU33),999)&gt;=0,IFERROR(INDEX(AV$2:AV$100,AU33),999)&gt;=0),IF(OR(AV33=-1,IFERROR(INDEX(AT$2:AT$100,AW33),999)&gt;=0,IFERROR(INDEX(AV$2:AV$100,AW33),999)&gt;=0),AX33,                REPLACE(AX33,AV33,IFERROR(FIND(" ",AX33,AV33),999)-AV33,                    SUBSTITUTE(INDEX(AX$2:AX$100,AW33),"$","")                  )), REPLACE(AX33,AT33,IFERROR(FIND(" ",AX33,AT33),999)-AT33,                   SUBSTITUTE(INDEX(AX$2:AX$100,AU33),"$","")                  ) )</f>
        <v/>
      </c>
      <c r="AZ33" s="0" t="n">
        <f aca="false">IFERROR(FIND("f_",LOWER(AY33)),-1)</f>
        <v>-1</v>
      </c>
      <c r="BA33" s="0" t="n">
        <f aca="false">IF(AZ33=-1,-1, VALUE(MID(AY33,AZ33+2, IFERROR(FIND(" ",AY33,AZ33),999)-AZ33-2)))</f>
        <v>-1</v>
      </c>
      <c r="BB33" s="0" t="n">
        <f aca="false">IFERROR(FIND("r_",LOWER(AY33)),-1)</f>
        <v>-1</v>
      </c>
      <c r="BC33" s="0" t="n">
        <f aca="false">IF(BB33=-1,-1, ROW(BB33)-1+VALUE(MID(AY33,BB33+2, IFERROR(FIND(" ",AY33,BB33),999)-BB33-2)))</f>
        <v>-1</v>
      </c>
      <c r="BD33" s="0" t="str">
        <f aca="false">IF(AND(ISERROR(FIND("$",AY33)),AZ33&lt;0,BB33&lt;0,$S33&gt;0), IF(INDEX($D$2:$D$100,$S33)="num","$"&amp;TRIM(SUBSTITUTE(AY33,",",INDEX($F$2:$F$100,$S33)&amp;","))&amp;INDEX($F$2:$F$100,$S33), IF(INDEX($D$2:$D$100,$S33)="excl","$"&amp;REPLACE(AY33,      IFERROR(FIND(CHAR(1),SUBSTITUTE(AY33,",",CHAR(1),INDEX($F$2:$F$100,$S33)-1)),1),      IFERROR(FIND(CHAR(1),SUBSTITUTE(AY33,",",CHAR(1),INDEX($F$2:$F$100,$S33))),99)-          IFERROR(FIND(CHAR(1),SUBSTITUTE(AY33,",",CHAR(1),INDEX($F$2:$F$100,$S33)-1)),0),""), IF(INDEX($D$2:$D$100,$S33)="repl","$"&amp;REPLACE(AY33,      IFERROR(FIND(CHAR(1),SUBSTITUTE(AY33,",",CHAR(1),INDEX($F$2:$F$100,$S33)-1))+1,1),      IFERROR(FIND(CHAR(1),SUBSTITUTE(AY33,",",CHAR(1),INDEX($F$2:$F$100,$S33))),99)-          IFERROR(FIND(CHAR(1),SUBSTITUTE(AY33,",",CHAR(1),INDEX($F$2:$F$100,$S33)-1)),0)-1,INDEX($G$2:$G$100,$S33)),AY33 ))), AY33)</f>
        <v/>
      </c>
      <c r="BE33" s="0" t="str">
        <f aca="false">IF(OR(AZ33=-1,IFERROR(INDEX(AZ$2:AZ$100,BA33),999)&gt;=0,IFERROR(INDEX(BB$2:BB$100,BA33),999)&gt;=0),IF(OR(BB33=-1,IFERROR(INDEX(AZ$2:AZ$100,BC33),999)&gt;=0,IFERROR(INDEX(BB$2:BB$100,BC33),999)&gt;=0),BD33,                REPLACE(BD33,BB33,IFERROR(FIND(" ",BD33,BB33),999)-BB33,                    SUBSTITUTE(INDEX(BD$2:BD$100,BC33),"$","")                  )), REPLACE(BD33,AZ33,IFERROR(FIND(" ",BD33,AZ33),999)-AZ33,                   SUBSTITUTE(INDEX(BD$2:BD$100,BA33),"$","")                  ) )</f>
        <v/>
      </c>
      <c r="BF33" s="0" t="n">
        <f aca="false">IFERROR(FIND("f_",LOWER(BE33)),-1)</f>
        <v>-1</v>
      </c>
      <c r="BG33" s="0" t="n">
        <f aca="false">IF(BF33=-1,-1, VALUE(MID(BE33,BF33+2, IFERROR(FIND(" ",BE33,BF33),999)-BF33-2)))</f>
        <v>-1</v>
      </c>
      <c r="BH33" s="0" t="n">
        <f aca="false">IFERROR(FIND("r_",LOWER(BE33)),-1)</f>
        <v>-1</v>
      </c>
      <c r="BI33" s="0" t="n">
        <f aca="false">IF(BH33=-1,-1, ROW(BH33)-1+VALUE(MID(BE33,BH33+2, IFERROR(FIND(" ",BE33,BH33),999)-BH33-2)))</f>
        <v>-1</v>
      </c>
      <c r="BJ33" s="0" t="str">
        <f aca="false">IF(AND(ISERROR(FIND("$",BE33)),BF33&lt;0,BH33&lt;0,$S33&gt;0), IF(INDEX($D$2:$D$100,$S33)="num","$"&amp;TRIM(SUBSTITUTE(BE33,",",INDEX($F$2:$F$100,$S33)&amp;","))&amp;INDEX($F$2:$F$100,$S33), IF(INDEX($D$2:$D$100,$S33)="excl","$"&amp;REPLACE(BE33,      IFERROR(FIND(CHAR(1),SUBSTITUTE(BE33,",",CHAR(1),INDEX($F$2:$F$100,$S33)-1)),1),      IFERROR(FIND(CHAR(1),SUBSTITUTE(BE33,",",CHAR(1),INDEX($F$2:$F$100,$S33))),99)-          IFERROR(FIND(CHAR(1),SUBSTITUTE(BE33,",",CHAR(1),INDEX($F$2:$F$100,$S33)-1)),0),""), IF(INDEX($D$2:$D$100,$S33)="repl","$"&amp;REPLACE(BE33,      IFERROR(FIND(CHAR(1),SUBSTITUTE(BE33,",",CHAR(1),INDEX($F$2:$F$100,$S33)-1))+1,1),      IFERROR(FIND(CHAR(1),SUBSTITUTE(BE33,",",CHAR(1),INDEX($F$2:$F$100,$S33))),99)-          IFERROR(FIND(CHAR(1),SUBSTITUTE(BE33,",",CHAR(1),INDEX($F$2:$F$100,$S33)-1)),0)-1,INDEX($G$2:$G$100,$S33)),BE33 ))), BE33)</f>
        <v/>
      </c>
      <c r="BK33" s="0" t="str">
        <f aca="false">IF(OR(BF33=-1,IFERROR(INDEX(BF$2:BF$100,BG33),999)&gt;=0,IFERROR(INDEX(BH$2:BH$100,BG33),999)&gt;=0),IF(OR(BH33=-1,IFERROR(INDEX(BF$2:BF$100,BI33),999)&gt;=0,IFERROR(INDEX(BH$2:BH$100,BI33),999)&gt;=0),BJ33,                REPLACE(BJ33,BH33,IFERROR(FIND(" ",BJ33,BH33),999)-BH33,                    SUBSTITUTE(INDEX(BJ$2:BJ$100,BI33),"$","")                  )), REPLACE(BJ33,BF33,IFERROR(FIND(" ",BJ33,BF33),999)-BF33,                   SUBSTITUTE(INDEX(BJ$2:BJ$100,BG33),"$","")                  ) )</f>
        <v/>
      </c>
      <c r="BL33" s="0" t="n">
        <f aca="false">IFERROR(FIND("f_",LOWER(BK33)),-1)</f>
        <v>-1</v>
      </c>
      <c r="BM33" s="0" t="n">
        <f aca="false">IF(BL33=-1,-1, VALUE(MID(BK33,BL33+2, IFERROR(FIND(" ",BK33,BL33),999)-BL33-2)))</f>
        <v>-1</v>
      </c>
      <c r="BN33" s="0" t="n">
        <f aca="false">IFERROR(FIND("r_",LOWER(BK33)),-1)</f>
        <v>-1</v>
      </c>
      <c r="BO33" s="0" t="n">
        <f aca="false">IF(BN33=-1,-1, ROW(BN33)-1+VALUE(MID(BK33,BN33+2, IFERROR(FIND(" ",BK33,BN33),999)-BN33-2)))</f>
        <v>-1</v>
      </c>
      <c r="BP33" s="0" t="str">
        <f aca="false">IF(AND(ISERROR(FIND("$",BK33)),BL33&lt;0,BN33&lt;0,$S33&gt;0), IF(INDEX($D$2:$D$100,$S33)="num","$"&amp;TRIM(SUBSTITUTE(BK33,",",INDEX($F$2:$F$100,$S33)&amp;","))&amp;INDEX($F$2:$F$100,$S33), IF(INDEX($D$2:$D$100,$S33)="excl","$"&amp;REPLACE(BK33,      IFERROR(FIND(CHAR(1),SUBSTITUTE(BK33,",",CHAR(1),INDEX($F$2:$F$100,$S33)-1)),1),      IFERROR(FIND(CHAR(1),SUBSTITUTE(BK33,",",CHAR(1),INDEX($F$2:$F$100,$S33))),99)-          IFERROR(FIND(CHAR(1),SUBSTITUTE(BK33,",",CHAR(1),INDEX($F$2:$F$100,$S33)-1)),0),""), IF(INDEX($D$2:$D$100,$S33)="repl","$"&amp;REPLACE(BK33,      IFERROR(FIND(CHAR(1),SUBSTITUTE(BK33,",",CHAR(1),INDEX($F$2:$F$100,$S33)-1))+1,1),      IFERROR(FIND(CHAR(1),SUBSTITUTE(BK33,",",CHAR(1),INDEX($F$2:$F$100,$S33))),99)-          IFERROR(FIND(CHAR(1),SUBSTITUTE(BK33,",",CHAR(1),INDEX($F$2:$F$100,$S33)-1)),0)-1,INDEX($G$2:$G$100,$S33)),BK33 ))), BK33)</f>
        <v/>
      </c>
      <c r="BQ33" s="0" t="str">
        <f aca="false">IF(OR(BL33=-1,IFERROR(INDEX(BL$2:BL$100,BM33),999)&gt;=0,IFERROR(INDEX(BN$2:BN$100,BM33),999)&gt;=0),IF(OR(BN33=-1,IFERROR(INDEX(BL$2:BL$100,BO33),999)&gt;=0,IFERROR(INDEX(BN$2:BN$100,BO33),999)&gt;=0),BP33,                REPLACE(BP33,BN33,IFERROR(FIND(" ",BP33,BN33),999)-BN33,                    SUBSTITUTE(INDEX(BP$2:BP$100,BO33),"$","")                  )), REPLACE(BP33,BL33,IFERROR(FIND(" ",BP33,BL33),999)-BL33,                   SUBSTITUTE(INDEX(BP$2:BP$100,BM33),"$","")                  ) )</f>
        <v/>
      </c>
      <c r="BR33" s="0" t="n">
        <f aca="false">IFERROR(FIND("f_",LOWER(BQ33)),-1)</f>
        <v>-1</v>
      </c>
      <c r="BS33" s="0" t="n">
        <f aca="false">IF(BR33=-1,-1, VALUE(MID(BQ33,BR33+2, IFERROR(FIND(" ",BQ33,BR33),999)-BR33-2)))</f>
        <v>-1</v>
      </c>
      <c r="BT33" s="0" t="n">
        <f aca="false">IFERROR(FIND("r_",LOWER(BQ33)),-1)</f>
        <v>-1</v>
      </c>
      <c r="BU33" s="0" t="n">
        <f aca="false">IF(BT33=-1,-1, ROW(BT33)-1+VALUE(MID(BQ33,BT33+2, IFERROR(FIND(" ",BQ33,BT33),999)-BT33-2)))</f>
        <v>-1</v>
      </c>
      <c r="BV33" s="0" t="str">
        <f aca="false">IF(AND(ISERROR(FIND("$",BQ33)),BR33&lt;0,BT33&lt;0,$S33&gt;0), IF(INDEX($D$2:$D$100,$S33)="num","$"&amp;TRIM(SUBSTITUTE(BQ33,",",INDEX($F$2:$F$100,$S33)&amp;","))&amp;INDEX($F$2:$F$100,$S33), IF(INDEX($D$2:$D$100,$S33)="excl","$"&amp;REPLACE(BQ33,      IFERROR(FIND(CHAR(1),SUBSTITUTE(BQ33,",",CHAR(1),INDEX($F$2:$F$100,$S33)-1)),1),      IFERROR(FIND(CHAR(1),SUBSTITUTE(BQ33,",",CHAR(1),INDEX($F$2:$F$100,$S33))),99)-          IFERROR(FIND(CHAR(1),SUBSTITUTE(BQ33,",",CHAR(1),INDEX($F$2:$F$100,$S33)-1)),0),""), IF(INDEX($D$2:$D$100,$S33)="repl","$"&amp;REPLACE(BQ33,      IFERROR(FIND(CHAR(1),SUBSTITUTE(BQ33,",",CHAR(1),INDEX($F$2:$F$100,$S33)-1))+1,1),      IFERROR(FIND(CHAR(1),SUBSTITUTE(BQ33,",",CHAR(1),INDEX($F$2:$F$100,$S33))),99)-          IFERROR(FIND(CHAR(1),SUBSTITUTE(BQ33,",",CHAR(1),INDEX($F$2:$F$100,$S33)-1)),0)-1,INDEX($G$2:$G$100,$S33)),BQ33 ))), BQ33)</f>
        <v/>
      </c>
      <c r="BW33" s="0" t="str">
        <f aca="false">IF(OR(BR33=-1,IFERROR(INDEX(BR$2:BR$100,BS33),999)&gt;=0,IFERROR(INDEX(BT$2:BT$100,BS33),999)&gt;=0),IF(OR(BT33=-1,IFERROR(INDEX(BR$2:BR$100,BU33),999)&gt;=0,IFERROR(INDEX(BT$2:BT$100,BU33),999)&gt;=0),BV33,                REPLACE(BV33,BT33,IFERROR(FIND(" ",BV33,BT33),999)-BT33,                    SUBSTITUTE(INDEX(BV$2:BV$100,BU33),"$","")                  )), REPLACE(BV33,BR33,IFERROR(FIND(" ",BV33,BR33),999)-BR33,                   SUBSTITUTE(INDEX(BV$2:BV$100,BS33),"$","")                  ) )</f>
        <v/>
      </c>
      <c r="BX33" s="0" t="n">
        <f aca="false">IFERROR(FIND("f_",LOWER(BW33)),-1)</f>
        <v>-1</v>
      </c>
      <c r="BY33" s="0" t="n">
        <f aca="false">IF(BX33=-1,-1, VALUE(MID(BW33,BX33+2, IFERROR(FIND(" ",BW33,BX33),999)-BX33-2)))</f>
        <v>-1</v>
      </c>
      <c r="BZ33" s="0" t="n">
        <f aca="false">IFERROR(FIND("r_",LOWER(BW33)),-1)</f>
        <v>-1</v>
      </c>
      <c r="CA33" s="0" t="n">
        <f aca="false">IF(BZ33=-1,-1, ROW(BZ33)-1+VALUE(MID(BW33,BZ33+2, IFERROR(FIND(" ",BW33,BZ33),999)-BZ33-2)))</f>
        <v>-1</v>
      </c>
      <c r="CB33" s="0" t="str">
        <f aca="false">IF(AND(ISERROR(FIND("$",BW33)),BX33&lt;0,BZ33&lt;0,$S33&gt;0), IF(INDEX($D$2:$D$100,$S33)="num","$"&amp;TRIM(SUBSTITUTE(BW33,",",INDEX($F$2:$F$100,$S33)&amp;","))&amp;INDEX($F$2:$F$100,$S33), IF(INDEX($D$2:$D$100,$S33)="excl","$"&amp;REPLACE(BW33,      IFERROR(FIND(CHAR(1),SUBSTITUTE(BW33,",",CHAR(1),INDEX($F$2:$F$100,$S33)-1)),1),      IFERROR(FIND(CHAR(1),SUBSTITUTE(BW33,",",CHAR(1),INDEX($F$2:$F$100,$S33))),99)-          IFERROR(FIND(CHAR(1),SUBSTITUTE(BW33,",",CHAR(1),INDEX($F$2:$F$100,$S33)-1)),0),""), IF(INDEX($D$2:$D$100,$S33)="repl","$"&amp;REPLACE(BW33,      IFERROR(FIND(CHAR(1),SUBSTITUTE(BW33,",",CHAR(1),INDEX($F$2:$F$100,$S33)-1))+1,1),      IFERROR(FIND(CHAR(1),SUBSTITUTE(BW33,",",CHAR(1),INDEX($F$2:$F$100,$S33))),99)-          IFERROR(FIND(CHAR(1),SUBSTITUTE(BW33,",",CHAR(1),INDEX($F$2:$F$100,$S33)-1)),0)-1,INDEX($G$2:$G$100,$S33)),BW33 ))), BW33)</f>
        <v/>
      </c>
      <c r="CC33" s="0" t="str">
        <f aca="false">IF(OR(BX33=-1,IFERROR(INDEX(BX$2:BX$100,BY33),999)&gt;=0,IFERROR(INDEX(BZ$2:BZ$100,BY33),999)&gt;=0),IF(OR(BZ33=-1,IFERROR(INDEX(BX$2:BX$100,CA33),999)&gt;=0,IFERROR(INDEX(BZ$2:BZ$100,CA33),999)&gt;=0),CB33,                REPLACE(CB33,BZ33,IFERROR(FIND(" ",CB33,BZ33),999)-BZ33,                    SUBSTITUTE(INDEX(CB$2:CB$100,CA33),"$","")                  )), REPLACE(CB33,BX33,IFERROR(FIND(" ",CB33,BX33),999)-BX33,                   SUBSTITUTE(INDEX(CB$2:CB$100,BY33),"$","")                  ) )</f>
        <v/>
      </c>
      <c r="CD33" s="0" t="n">
        <f aca="false">IFERROR(FIND("f_",LOWER(CC33)),-1)</f>
        <v>-1</v>
      </c>
      <c r="CE33" s="0" t="n">
        <f aca="false">IF(CD33=-1,-1, VALUE(MID(CC33,CD33+2, IFERROR(FIND(" ",CC33,CD33),999)-CD33-2)))</f>
        <v>-1</v>
      </c>
      <c r="CF33" s="0" t="n">
        <f aca="false">IFERROR(FIND("r_",LOWER(CC33)),-1)</f>
        <v>-1</v>
      </c>
      <c r="CG33" s="0" t="n">
        <f aca="false">IF(CF33=-1,-1, ROW(CF33)-1+VALUE(MID(CC33,CF33+2, IFERROR(FIND(" ",CC33,CF33),999)-CF33-2)))</f>
        <v>-1</v>
      </c>
      <c r="CH33" s="0" t="str">
        <f aca="false">IF(AND(ISERROR(FIND("$",CC33)),CD33&lt;0,CF33&lt;0,$S33&gt;0), IF(INDEX($D$2:$D$100,$S33)="num","$"&amp;TRIM(SUBSTITUTE(CC33,",",INDEX($F$2:$F$100,$S33)&amp;","))&amp;INDEX($F$2:$F$100,$S33), IF(INDEX($D$2:$D$100,$S33)="excl","$"&amp;REPLACE(CC33,      IFERROR(FIND(CHAR(1),SUBSTITUTE(CC33,",",CHAR(1),INDEX($F$2:$F$100,$S33)-1)),1),      IFERROR(FIND(CHAR(1),SUBSTITUTE(CC33,",",CHAR(1),INDEX($F$2:$F$100,$S33))),99)-          IFERROR(FIND(CHAR(1),SUBSTITUTE(CC33,",",CHAR(1),INDEX($F$2:$F$100,$S33)-1)),0),""), IF(INDEX($D$2:$D$100,$S33)="repl","$"&amp;REPLACE(CC33,      IFERROR(FIND(CHAR(1),SUBSTITUTE(CC33,",",CHAR(1),INDEX($F$2:$F$100,$S33)-1))+1,1),      IFERROR(FIND(CHAR(1),SUBSTITUTE(CC33,",",CHAR(1),INDEX($F$2:$F$100,$S33))),99)-          IFERROR(FIND(CHAR(1),SUBSTITUTE(CC33,",",CHAR(1),INDEX($F$2:$F$100,$S33)-1)),0)-1,INDEX($G$2:$G$100,$S33)),CC33 ))), CC33)</f>
        <v/>
      </c>
      <c r="CI33" s="0" t="str">
        <f aca="false">IF(OR(CD33=-1,IFERROR(INDEX(CD$2:CD$100,CE33),999)&gt;=0,IFERROR(INDEX(CF$2:CF$100,CE33),999)&gt;=0),IF(OR(CF33=-1,IFERROR(INDEX(CD$2:CD$100,CG33),999)&gt;=0,IFERROR(INDEX(CF$2:CF$100,CG33),999)&gt;=0),CH33,                REPLACE(CH33,CF33,IFERROR(FIND(" ",CH33,CF33),999)-CF33,                    SUBSTITUTE(INDEX(CH$2:CH$100,CG33),"$","")                  )), REPLACE(CH33,CD33,IFERROR(FIND(" ",CH33,CD33),999)-CD33,                   SUBSTITUTE(INDEX(CH$2:CH$100,CE33),"$","")                  ) )</f>
        <v/>
      </c>
      <c r="CJ33" s="0" t="n">
        <f aca="false">IFERROR(FIND("f_",LOWER(CI33)),-1)</f>
        <v>-1</v>
      </c>
      <c r="CK33" s="0" t="n">
        <f aca="false">IF(CJ33=-1,-1, VALUE(MID(CI33,CJ33+2, IFERROR(FIND(" ",CI33,CJ33),999)-CJ33-2)))</f>
        <v>-1</v>
      </c>
      <c r="CL33" s="0" t="n">
        <f aca="false">IFERROR(FIND("r_",LOWER(CI33)),-1)</f>
        <v>-1</v>
      </c>
      <c r="CM33" s="0" t="n">
        <f aca="false">IF(CL33=-1,-1, ROW(CL33)-1+VALUE(MID(CI33,CL33+2, IFERROR(FIND(" ",CI33,CL33),999)-CL33-2)))</f>
        <v>-1</v>
      </c>
      <c r="CN33" s="0" t="str">
        <f aca="false">IF(AND(ISERROR(FIND("$",CI33)),CJ33&lt;0,CL33&lt;0,$S33&gt;0), IF(INDEX($D$2:$D$100,$S33)="num","$"&amp;TRIM(SUBSTITUTE(CI33,",",INDEX($F$2:$F$100,$S33)&amp;","))&amp;INDEX($F$2:$F$100,$S33), IF(INDEX($D$2:$D$100,$S33)="excl","$"&amp;REPLACE(CI33,      IFERROR(FIND(CHAR(1),SUBSTITUTE(CI33,",",CHAR(1),INDEX($F$2:$F$100,$S33)-1)),1),      IFERROR(FIND(CHAR(1),SUBSTITUTE(CI33,",",CHAR(1),INDEX($F$2:$F$100,$S33))),99)-          IFERROR(FIND(CHAR(1),SUBSTITUTE(CI33,",",CHAR(1),INDEX($F$2:$F$100,$S33)-1)),0),""), IF(INDEX($D$2:$D$100,$S33)="repl","$"&amp;REPLACE(CI33,      IFERROR(FIND(CHAR(1),SUBSTITUTE(CI33,",",CHAR(1),INDEX($F$2:$F$100,$S33)-1))+1,1),      IFERROR(FIND(CHAR(1),SUBSTITUTE(CI33,",",CHAR(1),INDEX($F$2:$F$100,$S33))),99)-          IFERROR(FIND(CHAR(1),SUBSTITUTE(CI33,",",CHAR(1),INDEX($F$2:$F$100,$S33)-1)),0)-1,INDEX($G$2:$G$100,$S33)),CI33 ))), CI33)</f>
        <v/>
      </c>
      <c r="CO33" s="0" t="str">
        <f aca="false">IF(OR(CJ33=-1,IFERROR(INDEX(CJ$2:CJ$100,CK33),999)&gt;=0,IFERROR(INDEX(CL$2:CL$100,CK33),999)&gt;=0),IF(OR(CL33=-1,IFERROR(INDEX(CJ$2:CJ$100,CM33),999)&gt;=0,IFERROR(INDEX(CL$2:CL$100,CM33),999)&gt;=0),CN33,                REPLACE(CN33,CL33,IFERROR(FIND(" ",CN33,CL33),999)-CL33,                    SUBSTITUTE(INDEX(CN$2:CN$100,CM33),"$","")                  )), REPLACE(CN33,CJ33,IFERROR(FIND(" ",CN33,CJ33),999)-CJ33,                   SUBSTITUTE(INDEX(CN$2:CN$100,CK33),"$","")                  ) )</f>
        <v/>
      </c>
      <c r="CP33" s="0" t="n">
        <f aca="false">IFERROR(FIND("f_",LOWER(CO33)),-1)</f>
        <v>-1</v>
      </c>
      <c r="CQ33" s="0" t="n">
        <f aca="false">IF(CP33=-1,-1, VALUE(MID(CO33,CP33+2, IFERROR(FIND(" ",CO33,CP33),999)-CP33-2)))</f>
        <v>-1</v>
      </c>
      <c r="CR33" s="0" t="n">
        <f aca="false">IFERROR(FIND("r_",LOWER(CO33)),-1)</f>
        <v>-1</v>
      </c>
      <c r="CS33" s="0" t="n">
        <f aca="false">IF(CR33=-1,-1, ROW(CR33)-1+VALUE(MID(CO33,CR33+2, IFERROR(FIND(" ",CO33,CR33),999)-CR33-2)))</f>
        <v>-1</v>
      </c>
      <c r="CT33" s="0" t="str">
        <f aca="false">IF(AND(ISERROR(FIND("$",CO33)),CP33&lt;0,CR33&lt;0,$S33&gt;0), IF(INDEX($D$2:$D$100,$S33)="num","$"&amp;TRIM(SUBSTITUTE(CO33,",",INDEX($F$2:$F$100,$S33)&amp;","))&amp;INDEX($F$2:$F$100,$S33), IF(INDEX($D$2:$D$100,$S33)="excl","$"&amp;REPLACE(CO33,      IFERROR(FIND(CHAR(1),SUBSTITUTE(CO33,",",CHAR(1),INDEX($F$2:$F$100,$S33)-1)),1),      IFERROR(FIND(CHAR(1),SUBSTITUTE(CO33,",",CHAR(1),INDEX($F$2:$F$100,$S33))),99)-          IFERROR(FIND(CHAR(1),SUBSTITUTE(CO33,",",CHAR(1),INDEX($F$2:$F$100,$S33)-1)),0),""), IF(INDEX($D$2:$D$100,$S33)="repl","$"&amp;REPLACE(CO33,      IFERROR(FIND(CHAR(1),SUBSTITUTE(CO33,",",CHAR(1),INDEX($F$2:$F$100,$S33)-1))+1,1),      IFERROR(FIND(CHAR(1),SUBSTITUTE(CO33,",",CHAR(1),INDEX($F$2:$F$100,$S33))),99)-          IFERROR(FIND(CHAR(1),SUBSTITUTE(CO33,",",CHAR(1),INDEX($F$2:$F$100,$S33)-1)),0)-1,INDEX($G$2:$G$100,$S33)),CO33 ))), CO33)</f>
        <v/>
      </c>
      <c r="CU33" s="0" t="str">
        <f aca="false">IF(OR(CP33=-1,IFERROR(INDEX(CP$2:CP$100,CQ33),999)&gt;=0,IFERROR(INDEX(CR$2:CR$100,CQ33),999)&gt;=0),IF(OR(CR33=-1,IFERROR(INDEX(CP$2:CP$100,CS33),999)&gt;=0,IFERROR(INDEX(CR$2:CR$100,CS33),999)&gt;=0),CT33,                REPLACE(CT33,CR33,IFERROR(FIND(" ",CT33,CR33),999)-CR33,                    SUBSTITUTE(INDEX(CT$2:CT$100,CS33),"$","")                  )), REPLACE(CT33,CP33,IFERROR(FIND(" ",CT33,CP33),999)-CP33,                   SUBSTITUTE(INDEX(CT$2:CT$100,CQ33),"$","")                  ) )</f>
        <v/>
      </c>
      <c r="CV33" s="0" t="n">
        <f aca="false">IFERROR(FIND("f_",LOWER(CU33)),-1)</f>
        <v>-1</v>
      </c>
      <c r="CW33" s="0" t="n">
        <f aca="false">IF(CV33=-1,-1, VALUE(MID(CU33,CV33+2, IFERROR(FIND(" ",CU33,CV33),999)-CV33-2)))</f>
        <v>-1</v>
      </c>
      <c r="CX33" s="0" t="n">
        <f aca="false">IFERROR(FIND("r_",LOWER(CU33)),-1)</f>
        <v>-1</v>
      </c>
      <c r="CY33" s="0" t="n">
        <f aca="false">IF(CX33=-1,-1, ROW(CX33)-1+VALUE(MID(CU33,CX33+2, IFERROR(FIND(" ",CU33,CX33),999)-CX33-2)))</f>
        <v>-1</v>
      </c>
      <c r="CZ33" s="0" t="str">
        <f aca="false">IF(AND(ISERROR(FIND("$",CU33)),CV33&lt;0,CX33&lt;0,$S33&gt;0), IF(INDEX($D$2:$D$100,$S33)="num","$"&amp;TRIM(SUBSTITUTE(CU33,",",INDEX($F$2:$F$100,$S33)&amp;","))&amp;INDEX($F$2:$F$100,$S33), IF(INDEX($D$2:$D$100,$S33)="excl","$"&amp;REPLACE(CU33,      IFERROR(FIND(CHAR(1),SUBSTITUTE(CU33,",",CHAR(1),INDEX($F$2:$F$100,$S33)-1)),1),      IFERROR(FIND(CHAR(1),SUBSTITUTE(CU33,",",CHAR(1),INDEX($F$2:$F$100,$S33))),99)-          IFERROR(FIND(CHAR(1),SUBSTITUTE(CU33,",",CHAR(1),INDEX($F$2:$F$100,$S33)-1)),0),""), IF(INDEX($D$2:$D$100,$S33)="repl","$"&amp;REPLACE(CU33,      IFERROR(FIND(CHAR(1),SUBSTITUTE(CU33,",",CHAR(1),INDEX($F$2:$F$100,$S33)-1))+1,1),      IFERROR(FIND(CHAR(1),SUBSTITUTE(CU33,",",CHAR(1),INDEX($F$2:$F$100,$S33))),99)-          IFERROR(FIND(CHAR(1),SUBSTITUTE(CU33,",",CHAR(1),INDEX($F$2:$F$100,$S33)-1)),0)-1,INDEX($G$2:$G$100,$S33)),CU33 ))), CU33)</f>
        <v/>
      </c>
      <c r="DA33" s="0" t="str">
        <f aca="false">IF(OR(CV33=-1,IFERROR(INDEX(CV$2:CV$100,CW33),999)&gt;=0,IFERROR(INDEX(CX$2:CX$100,CW33),999)&gt;=0),IF(OR(CX33=-1,IFERROR(INDEX(CV$2:CV$100,CY33),999)&gt;=0,IFERROR(INDEX(CX$2:CX$100,CY33),999)&gt;=0),CZ33,                REPLACE(CZ33,CX33,IFERROR(FIND(" ",CZ33,CX33),999)-CX33,                    SUBSTITUTE(INDEX(CZ$2:CZ$100,CY33),"$","")                  )), REPLACE(CZ33,CV33,IFERROR(FIND(" ",CZ33,CV33),999)-CV33,                   SUBSTITUTE(INDEX(CZ$2:CZ$100,CW33),"$","")                  ) )</f>
        <v/>
      </c>
      <c r="DB33" s="0" t="n">
        <f aca="false">IFERROR(FIND("f_",LOWER(DA33)),-1)</f>
        <v>-1</v>
      </c>
      <c r="DC33" s="0" t="n">
        <f aca="false">IF(DB33=-1,-1, VALUE(MID(DA33,DB33+2, IFERROR(FIND(" ",DA33,DB33),999)-DB33-2)))</f>
        <v>-1</v>
      </c>
      <c r="DD33" s="0" t="n">
        <f aca="false">IFERROR(FIND("r_",LOWER(DA33)),-1)</f>
        <v>-1</v>
      </c>
      <c r="DE33" s="0" t="n">
        <f aca="false">IF(DD33=-1,-1, ROW(DD33)-1+VALUE(MID(DA33,DD33+2, IFERROR(FIND(" ",DA33,DD33),999)-DD33-2)))</f>
        <v>-1</v>
      </c>
      <c r="DF33" s="0" t="str">
        <f aca="false">IF(AND(ISERROR(FIND("$",DA33)),DB33&lt;0,DD33&lt;0,$S33&gt;0), IF(INDEX($D$2:$D$100,$S33)="num","$"&amp;TRIM(SUBSTITUTE(DA33,",",INDEX($F$2:$F$100,$S33)&amp;","))&amp;INDEX($F$2:$F$100,$S33), IF(INDEX($D$2:$D$100,$S33)="excl","$"&amp;REPLACE(DA33,      IFERROR(FIND(CHAR(1),SUBSTITUTE(DA33,",",CHAR(1),INDEX($F$2:$F$100,$S33)-1)),1),      IFERROR(FIND(CHAR(1),SUBSTITUTE(DA33,",",CHAR(1),INDEX($F$2:$F$100,$S33))),99)-          IFERROR(FIND(CHAR(1),SUBSTITUTE(DA33,",",CHAR(1),INDEX($F$2:$F$100,$S33)-1)),0),""), IF(INDEX($D$2:$D$100,$S33)="repl","$"&amp;REPLACE(DA33,      IFERROR(FIND(CHAR(1),SUBSTITUTE(DA33,",",CHAR(1),INDEX($F$2:$F$100,$S33)-1))+1,1),      IFERROR(FIND(CHAR(1),SUBSTITUTE(DA33,",",CHAR(1),INDEX($F$2:$F$100,$S33))),99)-          IFERROR(FIND(CHAR(1),SUBSTITUTE(DA33,",",CHAR(1),INDEX($F$2:$F$100,$S33)-1)),0)-1,INDEX($G$2:$G$100,$S33)),DA33 ))), DA33)</f>
        <v/>
      </c>
      <c r="DG33" s="0" t="str">
        <f aca="false">IF(OR(DB33=-1,IFERROR(INDEX(DB$2:DB$100,DC33),999)&gt;=0,IFERROR(INDEX(DD$2:DD$100,DC33),999)&gt;=0),IF(OR(DD33=-1,IFERROR(INDEX(DB$2:DB$100,DE33),999)&gt;=0,IFERROR(INDEX(DD$2:DD$100,DE33),999)&gt;=0),DF33,                REPLACE(DF33,DD33,IFERROR(FIND(" ",DF33,DD33),999)-DD33,                    SUBSTITUTE(INDEX(DF$2:DF$100,DE33),"$","")                  )), REPLACE(DF33,DB33,IFERROR(FIND(" ",DF33,DB33),999)-DB33,                   SUBSTITUTE(INDEX(DF$2:DF$100,DC33),"$","")                  ) )</f>
        <v/>
      </c>
      <c r="DH33" s="0" t="n">
        <f aca="false">IFERROR(FIND("f_",LOWER(DG33)),-1)</f>
        <v>-1</v>
      </c>
      <c r="DI33" s="0" t="n">
        <f aca="false">IF(DH33=-1,-1, VALUE(MID(DG33,DH33+2, IFERROR(FIND(" ",DG33,DH33),999)-DH33-2)))</f>
        <v>-1</v>
      </c>
      <c r="DJ33" s="0" t="n">
        <f aca="false">IFERROR(FIND("r_",LOWER(DG33)),-1)</f>
        <v>-1</v>
      </c>
      <c r="DK33" s="0" t="n">
        <f aca="false">IF(DJ33=-1,-1, ROW(DJ33)-1+VALUE(MID(DG33,DJ33+2, IFERROR(FIND(" ",DG33,DJ33),999)-DJ33-2)))</f>
        <v>-1</v>
      </c>
      <c r="DL33" s="0" t="str">
        <f aca="false">IF(AND(ISERROR(FIND("$",DG33)),DH33&lt;0,DJ33&lt;0,$S33&gt;0), IF(INDEX($D$2:$D$100,$S33)="num","$"&amp;TRIM(SUBSTITUTE(DG33,",",INDEX($F$2:$F$100,$S33)&amp;","))&amp;INDEX($F$2:$F$100,$S33), IF(INDEX($D$2:$D$100,$S33)="excl","$"&amp;REPLACE(DG33,      IFERROR(FIND(CHAR(1),SUBSTITUTE(DG33,",",CHAR(1),INDEX($F$2:$F$100,$S33)-1)),1),      IFERROR(FIND(CHAR(1),SUBSTITUTE(DG33,",",CHAR(1),INDEX($F$2:$F$100,$S33))),99)-          IFERROR(FIND(CHAR(1),SUBSTITUTE(DG33,",",CHAR(1),INDEX($F$2:$F$100,$S33)-1)),0),""), IF(INDEX($D$2:$D$100,$S33)="repl","$"&amp;REPLACE(DG33,      IFERROR(FIND(CHAR(1),SUBSTITUTE(DG33,",",CHAR(1),INDEX($F$2:$F$100,$S33)-1))+1,1),      IFERROR(FIND(CHAR(1),SUBSTITUTE(DG33,",",CHAR(1),INDEX($F$2:$F$100,$S33))),99)-          IFERROR(FIND(CHAR(1),SUBSTITUTE(DG33,",",CHAR(1),INDEX($F$2:$F$100,$S33)-1)),0)-1,INDEX($G$2:$G$100,$S33)),DG33 ))), DG33)</f>
        <v/>
      </c>
      <c r="DM33" s="0" t="str">
        <f aca="false">IF(OR(DH33=-1,IFERROR(INDEX(DH$2:DH$100,DI33),999)&gt;=0,IFERROR(INDEX(DJ$2:DJ$100,DI33),999)&gt;=0),IF(OR(DJ33=-1,IFERROR(INDEX(DH$2:DH$100,DK33),999)&gt;=0,IFERROR(INDEX(DJ$2:DJ$100,DK33),999)&gt;=0),DL33,                REPLACE(DL33,DJ33,IFERROR(FIND(" ",DL33,DJ33),999)-DJ33,                    SUBSTITUTE(INDEX(DL$2:DL$100,DK33),"$","")                  )), REPLACE(DL33,DH33,IFERROR(FIND(" ",DL33,DH33),999)-DH33,                   SUBSTITUTE(INDEX(DL$2:DL$100,DI33),"$","")                  ) )</f>
        <v/>
      </c>
      <c r="DN33" s="0" t="n">
        <f aca="false">IFERROR(FIND("f_",LOWER(DM33)),-1)</f>
        <v>-1</v>
      </c>
      <c r="DO33" s="0" t="n">
        <f aca="false">IF(DN33=-1,-1, VALUE(MID(DM33,DN33+2, IFERROR(FIND(" ",DM33,DN33),999)-DN33-2)))</f>
        <v>-1</v>
      </c>
      <c r="DP33" s="0" t="n">
        <f aca="false">IFERROR(FIND("r_",LOWER(DM33)),-1)</f>
        <v>-1</v>
      </c>
      <c r="DQ33" s="0" t="n">
        <f aca="false">IF(DP33=-1,-1, ROW(DP33)-1+VALUE(MID(DM33,DP33+2, IFERROR(FIND(" ",DM33,DP33),999)-DP33-2)))</f>
        <v>-1</v>
      </c>
      <c r="DR33" s="0" t="str">
        <f aca="false">IF(AND(ISERROR(FIND("$",DM33)),DN33&lt;0,DP33&lt;0,$S33&gt;0), IF(INDEX($D$2:$D$100,$S33)="num","$"&amp;TRIM(SUBSTITUTE(DM33,",",INDEX($F$2:$F$100,$S33)&amp;","))&amp;INDEX($F$2:$F$100,$S33), IF(INDEX($D$2:$D$100,$S33)="excl","$"&amp;REPLACE(DM33,      IFERROR(FIND(CHAR(1),SUBSTITUTE(DM33,",",CHAR(1),INDEX($F$2:$F$100,$S33)-1)),1),      IFERROR(FIND(CHAR(1),SUBSTITUTE(DM33,",",CHAR(1),INDEX($F$2:$F$100,$S33))),99)-          IFERROR(FIND(CHAR(1),SUBSTITUTE(DM33,",",CHAR(1),INDEX($F$2:$F$100,$S33)-1)),0),""), IF(INDEX($D$2:$D$100,$S33)="repl","$"&amp;REPLACE(DM33,      IFERROR(FIND(CHAR(1),SUBSTITUTE(DM33,",",CHAR(1),INDEX($F$2:$F$100,$S33)-1))+1,1),      IFERROR(FIND(CHAR(1),SUBSTITUTE(DM33,",",CHAR(1),INDEX($F$2:$F$100,$S33))),99)-          IFERROR(FIND(CHAR(1),SUBSTITUTE(DM33,",",CHAR(1),INDEX($F$2:$F$100,$S33)-1)),0)-1,INDEX($G$2:$G$100,$S33)),DM33 ))), DM33)</f>
        <v/>
      </c>
      <c r="DS33" s="0" t="str">
        <f aca="false">IF(OR(DN33=-1,IFERROR(INDEX(DN$2:DN$100,DO33),999)&gt;=0,IFERROR(INDEX(DP$2:DP$100,DO33),999)&gt;=0),IF(OR(DP33=-1,IFERROR(INDEX(DN$2:DN$100,DQ33),999)&gt;=0,IFERROR(INDEX(DP$2:DP$100,DQ33),999)&gt;=0),DR33,                REPLACE(DR33,DP33,IFERROR(FIND(" ",DR33,DP33),999)-DP33,                    SUBSTITUTE(INDEX(DR$2:DR$100,DQ33),"$","")                  )), REPLACE(DR33,DN33,IFERROR(FIND(" ",DR33,DN33),999)-DN33,                   SUBSTITUTE(INDEX(DR$2:DR$100,DO33),"$","")                  ) )</f>
        <v/>
      </c>
      <c r="DT33" s="0" t="n">
        <f aca="false">IFERROR(FIND("f_",LOWER(DS33)),-1)</f>
        <v>-1</v>
      </c>
      <c r="DU33" s="0" t="n">
        <f aca="false">IF(DT33=-1,-1, VALUE(MID(DS33,DT33+2, IFERROR(FIND(" ",DS33,DT33),999)-DT33-2)))</f>
        <v>-1</v>
      </c>
      <c r="DV33" s="0" t="n">
        <f aca="false">IFERROR(FIND("r_",LOWER(DS33)),-1)</f>
        <v>-1</v>
      </c>
      <c r="DW33" s="0" t="n">
        <f aca="false">IF(DV33=-1,-1, ROW(DV33)-1+VALUE(MID(DS33,DV33+2, IFERROR(FIND(" ",DS33,DV33),999)-DV33-2)))</f>
        <v>-1</v>
      </c>
      <c r="DX33" s="0" t="str">
        <f aca="false">IF(AND(ISERROR(FIND("$",DS33)),DT33&lt;0,DV33&lt;0,$S33&gt;0), IF(INDEX($D$2:$D$100,$S33)="num","$"&amp;TRIM(SUBSTITUTE(DS33,",",INDEX($F$2:$F$100,$S33)&amp;","))&amp;INDEX($F$2:$F$100,$S33), IF(INDEX($D$2:$D$100,$S33)="excl","$"&amp;REPLACE(DS33,      IFERROR(FIND(CHAR(1),SUBSTITUTE(DS33,",",CHAR(1),INDEX($F$2:$F$100,$S33)-1)),1),      IFERROR(FIND(CHAR(1),SUBSTITUTE(DS33,",",CHAR(1),INDEX($F$2:$F$100,$S33))),99)-          IFERROR(FIND(CHAR(1),SUBSTITUTE(DS33,",",CHAR(1),INDEX($F$2:$F$100,$S33)-1)),0),""), IF(INDEX($D$2:$D$100,$S33)="repl","$"&amp;REPLACE(DS33,      IFERROR(FIND(CHAR(1),SUBSTITUTE(DS33,",",CHAR(1),INDEX($F$2:$F$100,$S33)-1))+1,1),      IFERROR(FIND(CHAR(1),SUBSTITUTE(DS33,",",CHAR(1),INDEX($F$2:$F$100,$S33))),99)-          IFERROR(FIND(CHAR(1),SUBSTITUTE(DS33,",",CHAR(1),INDEX($F$2:$F$100,$S33)-1)),0)-1,INDEX($G$2:$G$100,$S33)),DS33 ))), DS33)</f>
        <v/>
      </c>
      <c r="DY33" s="0" t="str">
        <f aca="false">IF(OR(DT33=-1,IFERROR(INDEX(DT$2:DT$100,DU33),999)&gt;=0,IFERROR(INDEX(DV$2:DV$100,DU33),999)&gt;=0),IF(OR(DV33=-1,IFERROR(INDEX(DT$2:DT$100,DW33),999)&gt;=0,IFERROR(INDEX(DV$2:DV$100,DW33),999)&gt;=0),DX33,                REPLACE(DX33,DV33,IFERROR(FIND(" ",DX33,DV33),999)-DV33,                    SUBSTITUTE(INDEX(DX$2:DX$100,DW33),"$","")                  )), REPLACE(DX33,DT33,IFERROR(FIND(" ",DX33,DT33),999)-DT33,                   SUBSTITUTE(INDEX(DX$2:DX$100,DU33),"$","")                  ) )</f>
        <v/>
      </c>
      <c r="DZ33" s="0" t="n">
        <f aca="false">IFERROR(FIND("f_",LOWER(DY33)),-1)</f>
        <v>-1</v>
      </c>
      <c r="EA33" s="0" t="n">
        <f aca="false">IF(DZ33=-1,-1, VALUE(MID(DY33,DZ33+2, IFERROR(FIND(" ",DY33,DZ33),999)-DZ33-2)))</f>
        <v>-1</v>
      </c>
      <c r="EB33" s="0" t="n">
        <f aca="false">IFERROR(FIND("r_",LOWER(DY33)),-1)</f>
        <v>-1</v>
      </c>
      <c r="EC33" s="0" t="n">
        <f aca="false">IF(EB33=-1,-1, ROW(EB33)-1+VALUE(MID(DY33,EB33+2, IFERROR(FIND(" ",DY33,EB33),999)-EB33-2)))</f>
        <v>-1</v>
      </c>
      <c r="ED33" s="0" t="str">
        <f aca="false">IF(AND(ISERROR(FIND("$",DY33)),DZ33&lt;0,EB33&lt;0,$S33&gt;0), IF(INDEX($D$2:$D$100,$S33)="num","$"&amp;TRIM(SUBSTITUTE(DY33,",",INDEX($F$2:$F$100,$S33)&amp;","))&amp;INDEX($F$2:$F$100,$S33), IF(INDEX($D$2:$D$100,$S33)="excl","$"&amp;REPLACE(DY33,      IFERROR(FIND(CHAR(1),SUBSTITUTE(DY33,",",CHAR(1),INDEX($F$2:$F$100,$S33)-1)),1),      IFERROR(FIND(CHAR(1),SUBSTITUTE(DY33,",",CHAR(1),INDEX($F$2:$F$100,$S33))),99)-          IFERROR(FIND(CHAR(1),SUBSTITUTE(DY33,",",CHAR(1),INDEX($F$2:$F$100,$S33)-1)),0),""), IF(INDEX($D$2:$D$100,$S33)="repl","$"&amp;REPLACE(DY33,      IFERROR(FIND(CHAR(1),SUBSTITUTE(DY33,",",CHAR(1),INDEX($F$2:$F$100,$S33)-1))+1,1),      IFERROR(FIND(CHAR(1),SUBSTITUTE(DY33,",",CHAR(1),INDEX($F$2:$F$100,$S33))),99)-          IFERROR(FIND(CHAR(1),SUBSTITUTE(DY33,",",CHAR(1),INDEX($F$2:$F$100,$S33)-1)),0)-1,INDEX($G$2:$G$100,$S33)),DY33 ))), DY33)</f>
        <v/>
      </c>
      <c r="EE33" s="0" t="str">
        <f aca="false">IF(OR(DZ33=-1,IFERROR(INDEX(DZ$2:DZ$100,EA33),999)&gt;=0,IFERROR(INDEX(EB$2:EB$100,EA33),999)&gt;=0),IF(OR(EB33=-1,IFERROR(INDEX(DZ$2:DZ$100,EC33),999)&gt;=0,IFERROR(INDEX(EB$2:EB$100,EC33),999)&gt;=0),ED33,                REPLACE(ED33,EB33,IFERROR(FIND(" ",ED33,EB33),999)-EB33,                    SUBSTITUTE(INDEX(ED$2:ED$100,EC33),"$","")                  )), REPLACE(ED33,DZ33,IFERROR(FIND(" ",ED33,DZ33),999)-DZ33,                   SUBSTITUTE(INDEX(ED$2:ED$100,EA33),"$","")                  ) )</f>
        <v/>
      </c>
      <c r="EF33" s="0" t="n">
        <f aca="false">IFERROR(FIND("f_",LOWER(EE33)),-1)</f>
        <v>-1</v>
      </c>
      <c r="EG33" s="0" t="n">
        <f aca="false">IF(EF33=-1,-1, VALUE(MID(EE33,EF33+2, IFERROR(FIND(" ",EE33,EF33),999)-EF33-2)))</f>
        <v>-1</v>
      </c>
      <c r="EH33" s="0" t="n">
        <f aca="false">IFERROR(FIND("r_",LOWER(EE33)),-1)</f>
        <v>-1</v>
      </c>
      <c r="EI33" s="0" t="n">
        <f aca="false">IF(EH33=-1,-1, ROW(EH33)-1+VALUE(MID(EE33,EH33+2, IFERROR(FIND(" ",EE33,EH33),999)-EH33-2)))</f>
        <v>-1</v>
      </c>
      <c r="EJ33" s="0" t="str">
        <f aca="false">IF(AND(ISERROR(FIND("$",EE33)),EF33&lt;0,EH33&lt;0,$S33&gt;0), IF(INDEX($D$2:$D$100,$S33)="num","$"&amp;TRIM(SUBSTITUTE(EE33,",",INDEX($F$2:$F$100,$S33)&amp;","))&amp;INDEX($F$2:$F$100,$S33), IF(INDEX($D$2:$D$100,$S33)="excl","$"&amp;REPLACE(EE33,      IFERROR(FIND(CHAR(1),SUBSTITUTE(EE33,",",CHAR(1),INDEX($F$2:$F$100,$S33)-1)),1),      IFERROR(FIND(CHAR(1),SUBSTITUTE(EE33,",",CHAR(1),INDEX($F$2:$F$100,$S33))),99)-          IFERROR(FIND(CHAR(1),SUBSTITUTE(EE33,",",CHAR(1),INDEX($F$2:$F$100,$S33)-1)),0),""), IF(INDEX($D$2:$D$100,$S33)="repl","$"&amp;REPLACE(EE33,      IFERROR(FIND(CHAR(1),SUBSTITUTE(EE33,",",CHAR(1),INDEX($F$2:$F$100,$S33)-1))+1,1),      IFERROR(FIND(CHAR(1),SUBSTITUTE(EE33,",",CHAR(1),INDEX($F$2:$F$100,$S33))),99)-          IFERROR(FIND(CHAR(1),SUBSTITUTE(EE33,",",CHAR(1),INDEX($F$2:$F$100,$S33)-1)),0)-1,INDEX($G$2:$G$100,$S33)),EE33 ))), EE33)</f>
        <v/>
      </c>
      <c r="EK33" s="0" t="str">
        <f aca="false">IF(OR(EF33=-1,IFERROR(INDEX(EF$2:EF$100,EG33),999)&gt;=0,IFERROR(INDEX(EH$2:EH$100,EG33),999)&gt;=0),IF(OR(EH33=-1,IFERROR(INDEX(EF$2:EF$100,EI33),999)&gt;=0,IFERROR(INDEX(EH$2:EH$100,EI33),999)&gt;=0),EJ33,                REPLACE(EJ33,EH33,IFERROR(FIND(" ",EJ33,EH33),999)-EH33,                    SUBSTITUTE(INDEX(EJ$2:EJ$100,EI33),"$","")                  )), REPLACE(EJ33,EF33,IFERROR(FIND(" ",EJ33,EF33),999)-EF33,                   SUBSTITUTE(INDEX(EJ$2:EJ$100,EG33),"$","")                  ) )</f>
        <v/>
      </c>
      <c r="EL33" s="0" t="n">
        <f aca="false">IFERROR(FIND("f_",LOWER(EK33)),-1)</f>
        <v>-1</v>
      </c>
      <c r="EM33" s="0" t="n">
        <f aca="false">IF(EL33=-1,-1, VALUE(MID(EK33,EL33+2, IFERROR(FIND(" ",EK33,EL33),999)-EL33-2)))</f>
        <v>-1</v>
      </c>
      <c r="EN33" s="0" t="n">
        <f aca="false">IFERROR(FIND("r_",LOWER(EK33)),-1)</f>
        <v>-1</v>
      </c>
      <c r="EO33" s="0" t="n">
        <f aca="false">IF(EN33=-1,-1, ROW(EN33)-1+VALUE(MID(EK33,EN33+2, IFERROR(FIND(" ",EK33,EN33),999)-EN33-2)))</f>
        <v>-1</v>
      </c>
      <c r="EP33" s="0" t="str">
        <f aca="false">IF(AND(ISERROR(FIND("$",EK33)),EL33&lt;0,EN33&lt;0,$S33&gt;0), IF(INDEX($D$2:$D$100,$S33)="num","$"&amp;TRIM(SUBSTITUTE(EK33,",",INDEX($F$2:$F$100,$S33)&amp;","))&amp;INDEX($F$2:$F$100,$S33), IF(INDEX($D$2:$D$100,$S33)="excl","$"&amp;REPLACE(EK33,      IFERROR(FIND(CHAR(1),SUBSTITUTE(EK33,",",CHAR(1),INDEX($F$2:$F$100,$S33)-1)),1),      IFERROR(FIND(CHAR(1),SUBSTITUTE(EK33,",",CHAR(1),INDEX($F$2:$F$100,$S33))),99)-          IFERROR(FIND(CHAR(1),SUBSTITUTE(EK33,",",CHAR(1),INDEX($F$2:$F$100,$S33)-1)),0),""), IF(INDEX($D$2:$D$100,$S33)="repl","$"&amp;REPLACE(EK33,      IFERROR(FIND(CHAR(1),SUBSTITUTE(EK33,",",CHAR(1),INDEX($F$2:$F$100,$S33)-1))+1,1),      IFERROR(FIND(CHAR(1),SUBSTITUTE(EK33,",",CHAR(1),INDEX($F$2:$F$100,$S33))),99)-          IFERROR(FIND(CHAR(1),SUBSTITUTE(EK33,",",CHAR(1),INDEX($F$2:$F$100,$S33)-1)),0)-1,INDEX($G$2:$G$100,$S33)),EK33 ))), EK33)</f>
        <v/>
      </c>
      <c r="EQ33" s="0" t="str">
        <f aca="false">IF(OR(EL33=-1,IFERROR(INDEX(EL$2:EL$100,EM33),999)&gt;=0,IFERROR(INDEX(EN$2:EN$100,EM33),999)&gt;=0),IF(OR(EN33=-1,IFERROR(INDEX(EL$2:EL$100,EO33),999)&gt;=0,IFERROR(INDEX(EN$2:EN$100,EO33),999)&gt;=0),EP33,                REPLACE(EP33,EN33,IFERROR(FIND(" ",EP33,EN33),999)-EN33,                    SUBSTITUTE(INDEX(EP$2:EP$100,EO33),"$","")                  )), REPLACE(EP33,EL33,IFERROR(FIND(" ",EP33,EL33),999)-EL33,                   SUBSTITUTE(INDEX(EP$2:EP$100,EM33),"$","")                  ) )</f>
        <v/>
      </c>
      <c r="ER33" s="0" t="n">
        <f aca="false">IFERROR(FIND("f_",LOWER(EQ33)),-1)</f>
        <v>-1</v>
      </c>
      <c r="ES33" s="0" t="n">
        <f aca="false">IF(ER33=-1,-1, VALUE(MID(EQ33,ER33+2, IFERROR(FIND(" ",EQ33,ER33),999)-ER33-2)))</f>
        <v>-1</v>
      </c>
      <c r="ET33" s="0" t="n">
        <f aca="false">IFERROR(FIND("r_",LOWER(EQ33)),-1)</f>
        <v>-1</v>
      </c>
      <c r="EU33" s="0" t="n">
        <f aca="false">IF(ET33=-1,-1, ROW(ET33)-1+VALUE(MID(EQ33,ET33+2, IFERROR(FIND(" ",EQ33,ET33),999)-ET33-2)))</f>
        <v>-1</v>
      </c>
      <c r="EV33" s="0" t="str">
        <f aca="false">IF(AND(ISERROR(FIND("$",EQ33)),ER33&lt;0,ET33&lt;0,$S33&gt;0), IF(INDEX($D$2:$D$100,$S33)="num","$"&amp;TRIM(SUBSTITUTE(EQ33,",",INDEX($F$2:$F$100,$S33)&amp;","))&amp;INDEX($F$2:$F$100,$S33), IF(INDEX($D$2:$D$100,$S33)="excl","$"&amp;REPLACE(EQ33,      IFERROR(FIND(CHAR(1),SUBSTITUTE(EQ33,",",CHAR(1),INDEX($F$2:$F$100,$S33)-1)),1),      IFERROR(FIND(CHAR(1),SUBSTITUTE(EQ33,",",CHAR(1),INDEX($F$2:$F$100,$S33))),99)-          IFERROR(FIND(CHAR(1),SUBSTITUTE(EQ33,",",CHAR(1),INDEX($F$2:$F$100,$S33)-1)),0),""), IF(INDEX($D$2:$D$100,$S33)="repl","$"&amp;REPLACE(EQ33,      IFERROR(FIND(CHAR(1),SUBSTITUTE(EQ33,",",CHAR(1),INDEX($F$2:$F$100,$S33)-1))+1,1),      IFERROR(FIND(CHAR(1),SUBSTITUTE(EQ33,",",CHAR(1),INDEX($F$2:$F$100,$S33))),99)-          IFERROR(FIND(CHAR(1),SUBSTITUTE(EQ33,",",CHAR(1),INDEX($F$2:$F$100,$S33)-1)),0)-1,INDEX($G$2:$G$100,$S33)),EQ33 ))), EQ33)</f>
        <v/>
      </c>
      <c r="EW33" s="0" t="str">
        <f aca="false">IF(OR(ER33=-1,IFERROR(INDEX(ER$2:ER$100,ES33),999)&gt;=0,IFERROR(INDEX(ET$2:ET$100,ES33),999)&gt;=0),IF(OR(ET33=-1,IFERROR(INDEX(ER$2:ER$100,EU33),999)&gt;=0,IFERROR(INDEX(ET$2:ET$100,EU33),999)&gt;=0),EV33,                REPLACE(EV33,ET33,IFERROR(FIND(" ",EV33,ET33),999)-ET33,                    SUBSTITUTE(INDEX(EV$2:EV$100,EU33),"$","")                  )), REPLACE(EV33,ER33,IFERROR(FIND(" ",EV33,ER33),999)-ER33,                   SUBSTITUTE(INDEX(EV$2:EV$100,ES33),"$","")                  ) )</f>
        <v/>
      </c>
      <c r="EX33" s="0" t="n">
        <f aca="false">IFERROR(FIND("f_",LOWER(EW33)),-1)</f>
        <v>-1</v>
      </c>
      <c r="EY33" s="0" t="n">
        <f aca="false">IF(EX33=-1,-1, VALUE(MID(EW33,EX33+2, IFERROR(FIND(" ",EW33,EX33),999)-EX33-2)))</f>
        <v>-1</v>
      </c>
      <c r="EZ33" s="0" t="n">
        <f aca="false">IFERROR(FIND("r_",LOWER(EW33)),-1)</f>
        <v>-1</v>
      </c>
      <c r="FA33" s="0" t="n">
        <f aca="false">IF(EZ33=-1,-1, ROW(EZ33)-1+VALUE(MID(EW33,EZ33+2, IFERROR(FIND(" ",EW33,EZ33),999)-EZ33-2)))</f>
        <v>-1</v>
      </c>
      <c r="FB33" s="0" t="str">
        <f aca="false">IF(AND(ISERROR(FIND("$",EW33)),EX33&lt;0,EZ33&lt;0,$S33&gt;0), IF(INDEX($D$2:$D$100,$S33)="num","$"&amp;TRIM(SUBSTITUTE(EW33,",",INDEX($F$2:$F$100,$S33)&amp;","))&amp;INDEX($F$2:$F$100,$S33), IF(INDEX($D$2:$D$100,$S33)="excl","$"&amp;REPLACE(EW33,      IFERROR(FIND(CHAR(1),SUBSTITUTE(EW33,",",CHAR(1),INDEX($F$2:$F$100,$S33)-1)),1),      IFERROR(FIND(CHAR(1),SUBSTITUTE(EW33,",",CHAR(1),INDEX($F$2:$F$100,$S33))),99)-          IFERROR(FIND(CHAR(1),SUBSTITUTE(EW33,",",CHAR(1),INDEX($F$2:$F$100,$S33)-1)),0),""), IF(INDEX($D$2:$D$100,$S33)="repl","$"&amp;REPLACE(EW33,      IFERROR(FIND(CHAR(1),SUBSTITUTE(EW33,",",CHAR(1),INDEX($F$2:$F$100,$S33)-1))+1,1),      IFERROR(FIND(CHAR(1),SUBSTITUTE(EW33,",",CHAR(1),INDEX($F$2:$F$100,$S33))),99)-          IFERROR(FIND(CHAR(1),SUBSTITUTE(EW33,",",CHAR(1),INDEX($F$2:$F$100,$S33)-1)),0)-1,INDEX($G$2:$G$100,$S33)),EW33 ))), EW33)</f>
        <v/>
      </c>
      <c r="FC33" s="0" t="str">
        <f aca="false">IF(OR(EX33=-1,IFERROR(INDEX(EX$2:EX$100,EY33),999)&gt;=0,IFERROR(INDEX(EZ$2:EZ$100,EY33),999)&gt;=0),IF(OR(EZ33=-1,IFERROR(INDEX(EX$2:EX$100,FA33),999)&gt;=0,IFERROR(INDEX(EZ$2:EZ$100,FA33),999)&gt;=0),FB33,                REPLACE(FB33,EZ33,IFERROR(FIND(" ",FB33,EZ33),999)-EZ33,                    SUBSTITUTE(INDEX(FB$2:FB$100,FA33),"$","")                  )), REPLACE(FB33,EX33,IFERROR(FIND(" ",FB33,EX33),999)-EX33,                   SUBSTITUTE(INDEX(FB$2:FB$100,EY33),"$","")                  ) )</f>
        <v/>
      </c>
      <c r="FD33" s="0" t="n">
        <f aca="false">IFERROR(FIND("f_",LOWER(FC33)),-1)</f>
        <v>-1</v>
      </c>
      <c r="FE33" s="0" t="n">
        <f aca="false">IF(FD33=-1,-1, VALUE(MID(FC33,FD33+2, IFERROR(FIND(" ",FC33,FD33),999)-FD33-2)))</f>
        <v>-1</v>
      </c>
      <c r="FF33" s="0" t="n">
        <f aca="false">IFERROR(FIND("r_",LOWER(FC33)),-1)</f>
        <v>-1</v>
      </c>
      <c r="FG33" s="0" t="n">
        <f aca="false">IF(FF33=-1,-1, ROW(FF33)-1+VALUE(MID(FC33,FF33+2, IFERROR(FIND(" ",FC33,FF33),999)-FF33-2)))</f>
        <v>-1</v>
      </c>
      <c r="FH33" s="0" t="str">
        <f aca="false">IF(AND(ISERROR(FIND("$",FC33)),FD33&lt;0,FF33&lt;0,$S33&gt;0), IF(INDEX($D$2:$D$100,$S33)="num","$"&amp;TRIM(SUBSTITUTE(FC33,",",INDEX($F$2:$F$100,$S33)&amp;","))&amp;INDEX($F$2:$F$100,$S33), IF(INDEX($D$2:$D$100,$S33)="excl","$"&amp;REPLACE(FC33,      IFERROR(FIND(CHAR(1),SUBSTITUTE(FC33,",",CHAR(1),INDEX($F$2:$F$100,$S33)-1)),1),      IFERROR(FIND(CHAR(1),SUBSTITUTE(FC33,",",CHAR(1),INDEX($F$2:$F$100,$S33))),99)-          IFERROR(FIND(CHAR(1),SUBSTITUTE(FC33,",",CHAR(1),INDEX($F$2:$F$100,$S33)-1)),0),""), IF(INDEX($D$2:$D$100,$S33)="repl","$"&amp;REPLACE(FC33,      IFERROR(FIND(CHAR(1),SUBSTITUTE(FC33,",",CHAR(1),INDEX($F$2:$F$100,$S33)-1))+1,1),      IFERROR(FIND(CHAR(1),SUBSTITUTE(FC33,",",CHAR(1),INDEX($F$2:$F$100,$S33))),99)-          IFERROR(FIND(CHAR(1),SUBSTITUTE(FC33,",",CHAR(1),INDEX($F$2:$F$100,$S33)-1)),0)-1,INDEX($G$2:$G$100,$S33)),FC33 ))), FC33)</f>
        <v/>
      </c>
      <c r="FI33" s="0" t="str">
        <f aca="false">IF(OR(FD33=-1,IFERROR(INDEX(FD$2:FD$100,FE33),999)&gt;=0,IFERROR(INDEX(FF$2:FF$100,FE33),999)&gt;=0),IF(OR(FF33=-1,IFERROR(INDEX(FD$2:FD$100,FG33),999)&gt;=0,IFERROR(INDEX(FF$2:FF$100,FG33),999)&gt;=0),FH33,                REPLACE(FH33,FF33,IFERROR(FIND(" ",FH33,FF33),999)-FF33,                    SUBSTITUTE(INDEX(FH$2:FH$100,FG33),"$","")                  )), REPLACE(FH33,FD33,IFERROR(FIND(" ",FH33,FD33),999)-FD33,                   SUBSTITUTE(INDEX(FH$2:FH$100,FE33),"$","")                  ) )</f>
        <v/>
      </c>
      <c r="FJ33" s="0" t="n">
        <f aca="false">IFERROR(FIND("f_",LOWER(FI33)),-1)</f>
        <v>-1</v>
      </c>
      <c r="FK33" s="0" t="n">
        <f aca="false">IF(FJ33=-1,-1, VALUE(MID(FI33,FJ33+2, IFERROR(FIND(" ",FI33,FJ33),999)-FJ33-2)))</f>
        <v>-1</v>
      </c>
      <c r="FL33" s="0" t="n">
        <f aca="false">IFERROR(FIND("r_",LOWER(FI33)),-1)</f>
        <v>-1</v>
      </c>
      <c r="FM33" s="0" t="n">
        <f aca="false">IF(FL33=-1,-1, ROW(FL33)-1+VALUE(MID(FI33,FL33+2, IFERROR(FIND(" ",FI33,FL33),999)-FL33-2)))</f>
        <v>-1</v>
      </c>
      <c r="FN33" s="0" t="str">
        <f aca="false">IF(AND(ISERROR(FIND("$",FI33)),FJ33&lt;0,FL33&lt;0,$S33&gt;0), IF(INDEX($D$2:$D$100,$S33)="num","$"&amp;TRIM(SUBSTITUTE(FI33,",",INDEX($F$2:$F$100,$S33)&amp;","))&amp;INDEX($F$2:$F$100,$S33), IF(INDEX($D$2:$D$100,$S33)="excl","$"&amp;REPLACE(FI33,      IFERROR(FIND(CHAR(1),SUBSTITUTE(FI33,",",CHAR(1),INDEX($F$2:$F$100,$S33)-1)),1),      IFERROR(FIND(CHAR(1),SUBSTITUTE(FI33,",",CHAR(1),INDEX($F$2:$F$100,$S33))),99)-          IFERROR(FIND(CHAR(1),SUBSTITUTE(FI33,",",CHAR(1),INDEX($F$2:$F$100,$S33)-1)),0),""), IF(INDEX($D$2:$D$100,$S33)="repl","$"&amp;REPLACE(FI33,      IFERROR(FIND(CHAR(1),SUBSTITUTE(FI33,",",CHAR(1),INDEX($F$2:$F$100,$S33)-1))+1,1),      IFERROR(FIND(CHAR(1),SUBSTITUTE(FI33,",",CHAR(1),INDEX($F$2:$F$100,$S33))),99)-          IFERROR(FIND(CHAR(1),SUBSTITUTE(FI33,",",CHAR(1),INDEX($F$2:$F$100,$S33)-1)),0)-1,INDEX($G$2:$G$100,$S33)),FI33 ))), FI33)</f>
        <v/>
      </c>
      <c r="FO33" s="0" t="str">
        <f aca="false">IF(OR(FJ33=-1,IFERROR(INDEX(FJ$2:FJ$100,FK33),999)&gt;=0,IFERROR(INDEX(FL$2:FL$100,FK33),999)&gt;=0),IF(OR(FL33=-1,IFERROR(INDEX(FJ$2:FJ$100,FM33),999)&gt;=0,IFERROR(INDEX(FL$2:FL$100,FM33),999)&gt;=0),FN33,                REPLACE(FN33,FL33,IFERROR(FIND(" ",FN33,FL33),999)-FL33,                    SUBSTITUTE(INDEX(FN$2:FN$100,FM33),"$","")                  )), REPLACE(FN33,FJ33,IFERROR(FIND(" ",FN33,FJ33),999)-FJ33,                   SUBSTITUTE(INDEX(FN$2:FN$100,FK33),"$","")                  ) )</f>
        <v/>
      </c>
      <c r="FP33" s="0" t="n">
        <f aca="false">IFERROR(FIND("f_",LOWER(FO33)),-1)</f>
        <v>-1</v>
      </c>
      <c r="FQ33" s="0" t="n">
        <f aca="false">IF(FP33=-1,-1, VALUE(MID(FO33,FP33+2, IFERROR(FIND(" ",FO33,FP33),999)-FP33-2)))</f>
        <v>-1</v>
      </c>
      <c r="FR33" s="0" t="n">
        <f aca="false">IFERROR(FIND("r_",LOWER(FO33)),-1)</f>
        <v>-1</v>
      </c>
      <c r="FS33" s="0" t="n">
        <f aca="false">IF(FR33=-1,-1, ROW(FR33)-1+VALUE(MID(FO33,FR33+2, IFERROR(FIND(" ",FO33,FR33),999)-FR33-2)))</f>
        <v>-1</v>
      </c>
      <c r="FT33" s="0" t="str">
        <f aca="false">IF(AND(ISERROR(FIND("$",FO33)),FP33&lt;0,FR33&lt;0,$S33&gt;0), IF(INDEX($D$2:$D$100,$S33)="num","$"&amp;TRIM(SUBSTITUTE(FO33,",",INDEX($F$2:$F$100,$S33)&amp;","))&amp;INDEX($F$2:$F$100,$S33), IF(INDEX($D$2:$D$100,$S33)="excl","$"&amp;REPLACE(FO33,      IFERROR(FIND(CHAR(1),SUBSTITUTE(FO33,",",CHAR(1),INDEX($F$2:$F$100,$S33)-1)),1),      IFERROR(FIND(CHAR(1),SUBSTITUTE(FO33,",",CHAR(1),INDEX($F$2:$F$100,$S33))),99)-          IFERROR(FIND(CHAR(1),SUBSTITUTE(FO33,",",CHAR(1),INDEX($F$2:$F$100,$S33)-1)),0),""), IF(INDEX($D$2:$D$100,$S33)="repl","$"&amp;REPLACE(FO33,      IFERROR(FIND(CHAR(1),SUBSTITUTE(FO33,",",CHAR(1),INDEX($F$2:$F$100,$S33)-1))+1,1),      IFERROR(FIND(CHAR(1),SUBSTITUTE(FO33,",",CHAR(1),INDEX($F$2:$F$100,$S33))),99)-          IFERROR(FIND(CHAR(1),SUBSTITUTE(FO33,",",CHAR(1),INDEX($F$2:$F$100,$S33)-1)),0)-1,INDEX($G$2:$G$100,$S33)),FO33 ))), FO33)</f>
        <v/>
      </c>
      <c r="FU33" s="0" t="str">
        <f aca="false">IF(OR(FP33=-1,IFERROR(INDEX(FP$2:FP$100,FQ33),999)&gt;=0,IFERROR(INDEX(FR$2:FR$100,FQ33),999)&gt;=0),IF(OR(FR33=-1,IFERROR(INDEX(FP$2:FP$100,FS33),999)&gt;=0,IFERROR(INDEX(FR$2:FR$100,FS33),999)&gt;=0),FT33,                REPLACE(FT33,FR33,IFERROR(FIND(" ",FT33,FR33),999)-FR33,                    SUBSTITUTE(INDEX(FT$2:FT$100,FS33),"$","")                  )), REPLACE(FT33,FP33,IFERROR(FIND(" ",FT33,FP33),999)-FP33,                   SUBSTITUTE(INDEX(FT$2:FT$100,FQ33),"$","")                  ) )</f>
        <v/>
      </c>
      <c r="FV33" s="0" t="n">
        <f aca="false">IFERROR(FIND("f_",LOWER(FU33)),-1)</f>
        <v>-1</v>
      </c>
      <c r="FW33" s="0" t="n">
        <f aca="false">IF(FV33=-1,-1, VALUE(MID(FU33,FV33+2, IFERROR(FIND(" ",FU33,FV33),999)-FV33-2)))</f>
        <v>-1</v>
      </c>
      <c r="FX33" s="0" t="n">
        <f aca="false">IFERROR(FIND("r_",LOWER(FU33)),-1)</f>
        <v>-1</v>
      </c>
      <c r="FY33" s="0" t="n">
        <f aca="false">IF(FX33=-1,-1, ROW(FX33)-1+VALUE(MID(FU33,FX33+2, IFERROR(FIND(" ",FU33,FX33),999)-FX33-2)))</f>
        <v>-1</v>
      </c>
      <c r="FZ33" s="0" t="str">
        <f aca="false">IF(AND(ISERROR(FIND("$",FU33)),FV33&lt;0,FX33&lt;0,$S33&gt;0), IF(INDEX($D$2:$D$100,$S33)="num","$"&amp;TRIM(SUBSTITUTE(FU33,",",INDEX($F$2:$F$100,$S33)&amp;","))&amp;INDEX($F$2:$F$100,$S33), IF(INDEX($D$2:$D$100,$S33)="excl","$"&amp;REPLACE(FU33,      IFERROR(FIND(CHAR(1),SUBSTITUTE(FU33,",",CHAR(1),INDEX($F$2:$F$100,$S33)-1)),1),      IFERROR(FIND(CHAR(1),SUBSTITUTE(FU33,",",CHAR(1),INDEX($F$2:$F$100,$S33))),99)-          IFERROR(FIND(CHAR(1),SUBSTITUTE(FU33,",",CHAR(1),INDEX($F$2:$F$100,$S33)-1)),0),""), IF(INDEX($D$2:$D$100,$S33)="repl","$"&amp;REPLACE(FU33,      IFERROR(FIND(CHAR(1),SUBSTITUTE(FU33,",",CHAR(1),INDEX($F$2:$F$100,$S33)-1))+1,1),      IFERROR(FIND(CHAR(1),SUBSTITUTE(FU33,",",CHAR(1),INDEX($F$2:$F$100,$S33))),99)-          IFERROR(FIND(CHAR(1),SUBSTITUTE(FU33,",",CHAR(1),INDEX($F$2:$F$100,$S33)-1)),0)-1,INDEX($G$2:$G$100,$S33)),FU33 ))), FU33)</f>
        <v/>
      </c>
      <c r="GA33" s="0" t="str">
        <f aca="false">IF(OR(FV33=-1,IFERROR(INDEX(FV$2:FV$100,FW33),999)&gt;=0,IFERROR(INDEX(FX$2:FX$100,FW33),999)&gt;=0),IF(OR(FX33=-1,IFERROR(INDEX(FV$2:FV$100,FY33),999)&gt;=0,IFERROR(INDEX(FX$2:FX$100,FY33),999)&gt;=0),FZ33,                REPLACE(FZ33,FX33,IFERROR(FIND(" ",FZ33,FX33),999)-FX33,                    SUBSTITUTE(INDEX(FZ$2:FZ$100,FY33),"$","")                  )), REPLACE(FZ33,FV33,IFERROR(FIND(" ",FZ33,FV33),999)-FV33,                   SUBSTITUTE(INDEX(FZ$2:FZ$100,FW33),"$","")                  ) )</f>
        <v/>
      </c>
      <c r="GB33" s="0" t="n">
        <f aca="false">IFERROR(FIND("f_",LOWER(GA33)),-1)</f>
        <v>-1</v>
      </c>
      <c r="GC33" s="0" t="n">
        <f aca="false">IF(GB33=-1,-1, VALUE(MID(GA33,GB33+2, IFERROR(FIND(" ",GA33,GB33),999)-GB33-2)))</f>
        <v>-1</v>
      </c>
      <c r="GD33" s="0" t="n">
        <f aca="false">IFERROR(FIND("r_",LOWER(GA33)),-1)</f>
        <v>-1</v>
      </c>
      <c r="GE33" s="0" t="n">
        <f aca="false">IF(GD33=-1,-1, ROW(GD33)-1+VALUE(MID(GA33,GD33+2, IFERROR(FIND(" ",GA33,GD33),999)-GD33-2)))</f>
        <v>-1</v>
      </c>
      <c r="GF33" s="0" t="str">
        <f aca="false">IF(AND(ISERROR(FIND("$",GA33)),GB33&lt;0,GD33&lt;0,$S33&gt;0), IF(INDEX($D$2:$D$100,$S33)="num","$"&amp;TRIM(SUBSTITUTE(GA33,",",INDEX($F$2:$F$100,$S33)&amp;","))&amp;INDEX($F$2:$F$100,$S33), IF(INDEX($D$2:$D$100,$S33)="excl","$"&amp;REPLACE(GA33,      IFERROR(FIND(CHAR(1),SUBSTITUTE(GA33,",",CHAR(1),INDEX($F$2:$F$100,$S33)-1)),1),      IFERROR(FIND(CHAR(1),SUBSTITUTE(GA33,",",CHAR(1),INDEX($F$2:$F$100,$S33))),99)-          IFERROR(FIND(CHAR(1),SUBSTITUTE(GA33,",",CHAR(1),INDEX($F$2:$F$100,$S33)-1)),0),""), IF(INDEX($D$2:$D$100,$S33)="repl","$"&amp;REPLACE(GA33,      IFERROR(FIND(CHAR(1),SUBSTITUTE(GA33,",",CHAR(1),INDEX($F$2:$F$100,$S33)-1))+1,1),      IFERROR(FIND(CHAR(1),SUBSTITUTE(GA33,",",CHAR(1),INDEX($F$2:$F$100,$S33))),99)-          IFERROR(FIND(CHAR(1),SUBSTITUTE(GA33,",",CHAR(1),INDEX($F$2:$F$100,$S33)-1)),0)-1,INDEX($G$2:$G$100,$S33)),GA33 ))), GA33)</f>
        <v/>
      </c>
      <c r="GG33" s="0" t="str">
        <f aca="false">IF(OR(GB33=-1,IFERROR(INDEX(GB$2:GB$100,GC33),999)&gt;=0,IFERROR(INDEX(GD$2:GD$100,GC33),999)&gt;=0),IF(OR(GD33=-1,IFERROR(INDEX(GB$2:GB$100,GE33),999)&gt;=0,IFERROR(INDEX(GD$2:GD$100,GE33),999)&gt;=0),GF33,                REPLACE(GF33,GD33,IFERROR(FIND(" ",GF33,GD33),999)-GD33,                    SUBSTITUTE(INDEX(GF$2:GF$100,GE33),"$","")                  )), REPLACE(GF33,GB33,IFERROR(FIND(" ",GF33,GB33),999)-GB33,                   SUBSTITUTE(INDEX(GF$2:GF$100,GC33),"$","")                  ) )</f>
        <v/>
      </c>
      <c r="GH33" s="0" t="n">
        <f aca="false">IFERROR(FIND("f_",LOWER(GG33)),-1)</f>
        <v>-1</v>
      </c>
      <c r="GI33" s="0" t="n">
        <f aca="false">IF(GH33=-1,-1, VALUE(MID(GG33,GH33+2, IFERROR(FIND(" ",GG33,GH33),999)-GH33-2)))</f>
        <v>-1</v>
      </c>
      <c r="GJ33" s="0" t="n">
        <f aca="false">IFERROR(FIND("r_",LOWER(GG33)),-1)</f>
        <v>-1</v>
      </c>
      <c r="GK33" s="0" t="n">
        <f aca="false">IF(GJ33=-1,-1, ROW(GJ33)-1+VALUE(MID(GG33,GJ33+2, IFERROR(FIND(" ",GG33,GJ33),999)-GJ33-2)))</f>
        <v>-1</v>
      </c>
      <c r="GL33" s="0" t="str">
        <f aca="false">IF(AND(ISERROR(FIND("$",GG33)),GH33&lt;0,GJ33&lt;0,$S33&gt;0), IF(INDEX($D$2:$D$100,$S33)="num","$"&amp;TRIM(SUBSTITUTE(GG33,",",INDEX($F$2:$F$100,$S33)&amp;","))&amp;INDEX($F$2:$F$100,$S33), IF(INDEX($D$2:$D$100,$S33)="excl","$"&amp;REPLACE(GG33,      IFERROR(FIND(CHAR(1),SUBSTITUTE(GG33,",",CHAR(1),INDEX($F$2:$F$100,$S33)-1)),1),      IFERROR(FIND(CHAR(1),SUBSTITUTE(GG33,",",CHAR(1),INDEX($F$2:$F$100,$S33))),99)-          IFERROR(FIND(CHAR(1),SUBSTITUTE(GG33,",",CHAR(1),INDEX($F$2:$F$100,$S33)-1)),0),""), IF(INDEX($D$2:$D$100,$S33)="repl","$"&amp;REPLACE(GG33,      IFERROR(FIND(CHAR(1),SUBSTITUTE(GG33,",",CHAR(1),INDEX($F$2:$F$100,$S33)-1))+1,1),      IFERROR(FIND(CHAR(1),SUBSTITUTE(GG33,",",CHAR(1),INDEX($F$2:$F$100,$S33))),99)-          IFERROR(FIND(CHAR(1),SUBSTITUTE(GG33,",",CHAR(1),INDEX($F$2:$F$100,$S33)-1)),0)-1,INDEX($G$2:$G$100,$S33)),GG33 ))), GG33)</f>
        <v/>
      </c>
      <c r="GM33" s="0" t="str">
        <f aca="false">IF(OR(GH33=-1,IFERROR(INDEX(GH$2:GH$100,GI33),999)&gt;=0,IFERROR(INDEX(GJ$2:GJ$100,GI33),999)&gt;=0),IF(OR(GJ33=-1,IFERROR(INDEX(GH$2:GH$100,GK33),999)&gt;=0,IFERROR(INDEX(GJ$2:GJ$100,GK33),999)&gt;=0),GL33,                REPLACE(GL33,GJ33,IFERROR(FIND(" ",GL33,GJ33),999)-GJ33,                    SUBSTITUTE(INDEX(GL$2:GL$100,GK33),"$","")                  )), REPLACE(GL33,GH33,IFERROR(FIND(" ",GL33,GH33),999)-GH33,                   SUBSTITUTE(INDEX(GL$2:GL$100,GI33),"$","")                  ) )</f>
        <v/>
      </c>
      <c r="GN33" s="0" t="n">
        <f aca="false">IFERROR(FIND("f_",LOWER(GM33)),-1)</f>
        <v>-1</v>
      </c>
      <c r="GO33" s="0" t="n">
        <f aca="false">IF(GN33=-1,-1, VALUE(MID(GM33,GN33+2, IFERROR(FIND(" ",GM33,GN33),999)-GN33-2)))</f>
        <v>-1</v>
      </c>
      <c r="GP33" s="0" t="n">
        <f aca="false">IFERROR(FIND("r_",LOWER(GM33)),-1)</f>
        <v>-1</v>
      </c>
      <c r="GQ33" s="0" t="n">
        <f aca="false">IF(GP33=-1,-1, ROW(GP33)-1+VALUE(MID(GM33,GP33+2, IFERROR(FIND(" ",GM33,GP33),999)-GP33-2)))</f>
        <v>-1</v>
      </c>
      <c r="GR33" s="0" t="str">
        <f aca="false">IF(AND(ISERROR(FIND("$",GM33)),GN33&lt;0,GP33&lt;0,$S33&gt;0), IF(INDEX($D$2:$D$100,$S33)="num","$"&amp;TRIM(SUBSTITUTE(GM33,",",INDEX($F$2:$F$100,$S33)&amp;","))&amp;INDEX($F$2:$F$100,$S33), IF(INDEX($D$2:$D$100,$S33)="excl","$"&amp;REPLACE(GM33,      IFERROR(FIND(CHAR(1),SUBSTITUTE(GM33,",",CHAR(1),INDEX($F$2:$F$100,$S33)-1)),1),      IFERROR(FIND(CHAR(1),SUBSTITUTE(GM33,",",CHAR(1),INDEX($F$2:$F$100,$S33))),99)-          IFERROR(FIND(CHAR(1),SUBSTITUTE(GM33,",",CHAR(1),INDEX($F$2:$F$100,$S33)-1)),0),""), IF(INDEX($D$2:$D$100,$S33)="repl","$"&amp;REPLACE(GM33,      IFERROR(FIND(CHAR(1),SUBSTITUTE(GM33,",",CHAR(1),INDEX($F$2:$F$100,$S33)-1))+1,1),      IFERROR(FIND(CHAR(1),SUBSTITUTE(GM33,",",CHAR(1),INDEX($F$2:$F$100,$S33))),99)-          IFERROR(FIND(CHAR(1),SUBSTITUTE(GM33,",",CHAR(1),INDEX($F$2:$F$100,$S33)-1)),0)-1,INDEX($G$2:$G$100,$S33)),GM33 ))), GM33)</f>
        <v/>
      </c>
      <c r="GS33" s="0" t="str">
        <f aca="false">IF(OR(GN33=-1,IFERROR(INDEX(GN$2:GN$100,GO33),999)&gt;=0,IFERROR(INDEX(GP$2:GP$100,GO33),999)&gt;=0),IF(OR(GP33=-1,IFERROR(INDEX(GN$2:GN$100,GQ33),999)&gt;=0,IFERROR(INDEX(GP$2:GP$100,GQ33),999)&gt;=0),GR33,                REPLACE(GR33,GP33,IFERROR(FIND(" ",GR33,GP33),999)-GP33,                    SUBSTITUTE(INDEX(GR$2:GR$100,GQ33),"$","")                  )), REPLACE(GR33,GN33,IFERROR(FIND(" ",GR33,GN33),999)-GN33,                   SUBSTITUTE(INDEX(GR$2:GR$100,GO33),"$","")                  ) )</f>
        <v/>
      </c>
      <c r="GT33" s="0" t="n">
        <f aca="false">IFERROR(FIND("f_",LOWER(GS33)),-1)</f>
        <v>-1</v>
      </c>
      <c r="GU33" s="0" t="n">
        <f aca="false">IF(GT33=-1,-1, VALUE(MID(GS33,GT33+2, IFERROR(FIND(" ",GS33,GT33),999)-GT33-2)))</f>
        <v>-1</v>
      </c>
      <c r="GV33" s="0" t="n">
        <f aca="false">IFERROR(FIND("r_",LOWER(GS33)),-1)</f>
        <v>-1</v>
      </c>
      <c r="GW33" s="0" t="n">
        <f aca="false">IF(GV33=-1,-1, ROW(GV33)-1+VALUE(MID(GS33,GV33+2, IFERROR(FIND(" ",GS33,GV33),999)-GV33-2)))</f>
        <v>-1</v>
      </c>
      <c r="GX33" s="0" t="str">
        <f aca="false">IF(AND(ISERROR(FIND("$",GS33)),GT33&lt;0,GV33&lt;0,$S33&gt;0), IF(INDEX($D$2:$D$100,$S33)="num","$"&amp;TRIM(SUBSTITUTE(GS33,",",INDEX($F$2:$F$100,$S33)&amp;","))&amp;INDEX($F$2:$F$100,$S33), IF(INDEX($D$2:$D$100,$S33)="excl","$"&amp;REPLACE(GS33,      IFERROR(FIND(CHAR(1),SUBSTITUTE(GS33,",",CHAR(1),INDEX($F$2:$F$100,$S33)-1)),1),      IFERROR(FIND(CHAR(1),SUBSTITUTE(GS33,",",CHAR(1),INDEX($F$2:$F$100,$S33))),99)-          IFERROR(FIND(CHAR(1),SUBSTITUTE(GS33,",",CHAR(1),INDEX($F$2:$F$100,$S33)-1)),0),""), IF(INDEX($D$2:$D$100,$S33)="repl","$"&amp;REPLACE(GS33,      IFERROR(FIND(CHAR(1),SUBSTITUTE(GS33,",",CHAR(1),INDEX($F$2:$F$100,$S33)-1))+1,1),      IFERROR(FIND(CHAR(1),SUBSTITUTE(GS33,",",CHAR(1),INDEX($F$2:$F$100,$S33))),99)-          IFERROR(FIND(CHAR(1),SUBSTITUTE(GS33,",",CHAR(1),INDEX($F$2:$F$100,$S33)-1)),0)-1,INDEX($G$2:$G$100,$S33)),GS33 ))), GS33)</f>
        <v/>
      </c>
      <c r="GY33" s="0" t="str">
        <f aca="false">IF(OR(GT33=-1,IFERROR(INDEX(GT$2:GT$100,GU33),999)&gt;=0,IFERROR(INDEX(GV$2:GV$100,GU33),999)&gt;=0),IF(OR(GV33=-1,IFERROR(INDEX(GT$2:GT$100,GW33),999)&gt;=0,IFERROR(INDEX(GV$2:GV$100,GW33),999)&gt;=0),GX33,                REPLACE(GX33,GV33,IFERROR(FIND(" ",GX33,GV33),999)-GV33,                    SUBSTITUTE(INDEX(GX$2:GX$100,GW33),"$","")                  )), REPLACE(GX33,GT33,IFERROR(FIND(" ",GX33,GT33),999)-GT33,                   SUBSTITUTE(INDEX(GX$2:GX$100,GU33),"$","")                  ) )</f>
        <v/>
      </c>
      <c r="GZ33" s="0" t="n">
        <f aca="false">IFERROR(FIND("f_",LOWER(GY33)),-1)</f>
        <v>-1</v>
      </c>
      <c r="HA33" s="0" t="n">
        <f aca="false">IF(GZ33=-1,-1, VALUE(MID(GY33,GZ33+2, IFERROR(FIND(" ",GY33,GZ33),999)-GZ33-2)))</f>
        <v>-1</v>
      </c>
      <c r="HB33" s="0" t="n">
        <f aca="false">IFERROR(FIND("r_",LOWER(GY33)),-1)</f>
        <v>-1</v>
      </c>
      <c r="HC33" s="0" t="n">
        <f aca="false">IF(HB33=-1,-1, ROW(HB33)-1+VALUE(MID(GY33,HB33+2, IFERROR(FIND(" ",GY33,HB33),999)-HB33-2)))</f>
        <v>-1</v>
      </c>
      <c r="HD33" s="0" t="str">
        <f aca="false">IF(AND(ISERROR(FIND("$",GY33)),GZ33&lt;0,HB33&lt;0,$S33&gt;0), IF(INDEX($D$2:$D$100,$S33)="num","$"&amp;TRIM(SUBSTITUTE(GY33,",",INDEX($F$2:$F$100,$S33)&amp;","))&amp;INDEX($F$2:$F$100,$S33), IF(INDEX($D$2:$D$100,$S33)="excl","$"&amp;REPLACE(GY33,      IFERROR(FIND(CHAR(1),SUBSTITUTE(GY33,",",CHAR(1),INDEX($F$2:$F$100,$S33)-1)),1),      IFERROR(FIND(CHAR(1),SUBSTITUTE(GY33,",",CHAR(1),INDEX($F$2:$F$100,$S33))),99)-          IFERROR(FIND(CHAR(1),SUBSTITUTE(GY33,",",CHAR(1),INDEX($F$2:$F$100,$S33)-1)),0),""), IF(INDEX($D$2:$D$100,$S33)="repl","$"&amp;REPLACE(GY33,      IFERROR(FIND(CHAR(1),SUBSTITUTE(GY33,",",CHAR(1),INDEX($F$2:$F$100,$S33)-1))+1,1),      IFERROR(FIND(CHAR(1),SUBSTITUTE(GY33,",",CHAR(1),INDEX($F$2:$F$100,$S33))),99)-          IFERROR(FIND(CHAR(1),SUBSTITUTE(GY33,",",CHAR(1),INDEX($F$2:$F$100,$S33)-1)),0)-1,INDEX($G$2:$G$100,$S33)),GY33 ))), GY33)</f>
        <v/>
      </c>
      <c r="HE33" s="0" t="str">
        <f aca="false">IF(OR(GZ33=-1,IFERROR(INDEX(GZ$2:GZ$100,HA33),999)&gt;=0,IFERROR(INDEX(HB$2:HB$100,HA33),999)&gt;=0),IF(OR(HB33=-1,IFERROR(INDEX(GZ$2:GZ$100,HC33),999)&gt;=0,IFERROR(INDEX(HB$2:HB$100,HC33),999)&gt;=0),HD33,                REPLACE(HD33,HB33,IFERROR(FIND(" ",HD33,HB33),999)-HB33,                    SUBSTITUTE(INDEX(HD$2:HD$100,HC33),"$","")                  )), REPLACE(HD33,GZ33,IFERROR(FIND(" ",HD33,GZ33),999)-GZ33,                   SUBSTITUTE(INDEX(HD$2:HD$100,HA33),"$","")                  ) )</f>
        <v/>
      </c>
      <c r="HF33" s="0" t="n">
        <f aca="false">IFERROR(FIND("f_",LOWER(HE33)),-1)</f>
        <v>-1</v>
      </c>
      <c r="HG33" s="0" t="n">
        <f aca="false">IF(HF33=-1,-1, VALUE(MID(HE33,HF33+2, IFERROR(FIND(" ",HE33,HF33),999)-HF33-2)))</f>
        <v>-1</v>
      </c>
      <c r="HH33" s="0" t="n">
        <f aca="false">IFERROR(FIND("r_",LOWER(HE33)),-1)</f>
        <v>-1</v>
      </c>
      <c r="HI33" s="0" t="n">
        <f aca="false">IF(HH33=-1,-1, ROW(HH33)-1+VALUE(MID(HE33,HH33+2, IFERROR(FIND(" ",HE33,HH33),999)-HH33-2)))</f>
        <v>-1</v>
      </c>
      <c r="HJ33" s="0" t="str">
        <f aca="false">IF(AND(ISERROR(FIND("$",HE33)),HF33&lt;0,HH33&lt;0,$S33&gt;0), IF(INDEX($D$2:$D$100,$S33)="num","$"&amp;TRIM(SUBSTITUTE(HE33,",",INDEX($F$2:$F$100,$S33)&amp;","))&amp;INDEX($F$2:$F$100,$S33), IF(INDEX($D$2:$D$100,$S33)="excl","$"&amp;REPLACE(HE33,      IFERROR(FIND(CHAR(1),SUBSTITUTE(HE33,",",CHAR(1),INDEX($F$2:$F$100,$S33)-1)),1),      IFERROR(FIND(CHAR(1),SUBSTITUTE(HE33,",",CHAR(1),INDEX($F$2:$F$100,$S33))),99)-          IFERROR(FIND(CHAR(1),SUBSTITUTE(HE33,",",CHAR(1),INDEX($F$2:$F$100,$S33)-1)),0),""), IF(INDEX($D$2:$D$100,$S33)="repl","$"&amp;REPLACE(HE33,      IFERROR(FIND(CHAR(1),SUBSTITUTE(HE33,",",CHAR(1),INDEX($F$2:$F$100,$S33)-1))+1,1),      IFERROR(FIND(CHAR(1),SUBSTITUTE(HE33,",",CHAR(1),INDEX($F$2:$F$100,$S33))),99)-          IFERROR(FIND(CHAR(1),SUBSTITUTE(HE33,",",CHAR(1),INDEX($F$2:$F$100,$S33)-1)),0)-1,INDEX($G$2:$G$100,$S33)),HE33 ))), HE33)</f>
        <v/>
      </c>
      <c r="HK33" s="0" t="str">
        <f aca="false">IF(OR(HF33=-1,IFERROR(INDEX(HF$2:HF$100,HG33),999)&gt;=0,IFERROR(INDEX(HH$2:HH$100,HG33),999)&gt;=0),IF(OR(HH33=-1,IFERROR(INDEX(HF$2:HF$100,HI33),999)&gt;=0,IFERROR(INDEX(HH$2:HH$100,HI33),999)&gt;=0),HJ33,                REPLACE(HJ33,HH33,IFERROR(FIND(" ",HJ33,HH33),999)-HH33,                    SUBSTITUTE(INDEX(HJ$2:HJ$100,HI33),"$","")                  )), REPLACE(HJ33,HF33,IFERROR(FIND(" ",HJ33,HF33),999)-HF33,                   SUBSTITUTE(INDEX(HJ$2:HJ$100,HG33),"$","")                  ) )</f>
        <v/>
      </c>
      <c r="HL33" s="0" t="n">
        <f aca="false">IFERROR(FIND("f_",LOWER(HK33)),-1)</f>
        <v>-1</v>
      </c>
      <c r="HM33" s="0" t="n">
        <f aca="false">IF(HL33=-1,-1, VALUE(MID(HK33,HL33+2, IFERROR(FIND(" ",HK33,HL33),999)-HL33-2)))</f>
        <v>-1</v>
      </c>
      <c r="HN33" s="0" t="n">
        <f aca="false">IFERROR(FIND("r_",LOWER(HK33)),-1)</f>
        <v>-1</v>
      </c>
      <c r="HO33" s="0" t="n">
        <f aca="false">IF(HN33=-1,-1, ROW(HN33)-1+VALUE(MID(HK33,HN33+2, IFERROR(FIND(" ",HK33,HN33),999)-HN33-2)))</f>
        <v>-1</v>
      </c>
      <c r="HP33" s="0" t="str">
        <f aca="false">IF(AND(ISERROR(FIND("$",HK33)),HL33&lt;0,HN33&lt;0,$S33&gt;0), IF(INDEX($D$2:$D$100,$S33)="num","$"&amp;TRIM(SUBSTITUTE(HK33,",",INDEX($F$2:$F$100,$S33)&amp;","))&amp;INDEX($F$2:$F$100,$S33), IF(INDEX($D$2:$D$100,$S33)="excl","$"&amp;REPLACE(HK33,      IFERROR(FIND(CHAR(1),SUBSTITUTE(HK33,",",CHAR(1),INDEX($F$2:$F$100,$S33)-1)),1),      IFERROR(FIND(CHAR(1),SUBSTITUTE(HK33,",",CHAR(1),INDEX($F$2:$F$100,$S33))),99)-          IFERROR(FIND(CHAR(1),SUBSTITUTE(HK33,",",CHAR(1),INDEX($F$2:$F$100,$S33)-1)),0),""), IF(INDEX($D$2:$D$100,$S33)="repl","$"&amp;REPLACE(HK33,      IFERROR(FIND(CHAR(1),SUBSTITUTE(HK33,",",CHAR(1),INDEX($F$2:$F$100,$S33)-1))+1,1),      IFERROR(FIND(CHAR(1),SUBSTITUTE(HK33,",",CHAR(1),INDEX($F$2:$F$100,$S33))),99)-          IFERROR(FIND(CHAR(1),SUBSTITUTE(HK33,",",CHAR(1),INDEX($F$2:$F$100,$S33)-1)),0)-1,INDEX($G$2:$G$100,$S33)),HK33 ))), HK33)</f>
        <v/>
      </c>
      <c r="HQ33" s="0" t="str">
        <f aca="false">IF(OR(HL33=-1,IFERROR(INDEX(HL$2:HL$100,HM33),999)&gt;=0,IFERROR(INDEX(HN$2:HN$100,HM33),999)&gt;=0),IF(OR(HN33=-1,IFERROR(INDEX(HL$2:HL$100,HO33),999)&gt;=0,IFERROR(INDEX(HN$2:HN$100,HO33),999)&gt;=0),HP33,                REPLACE(HP33,HN33,IFERROR(FIND(" ",HP33,HN33),999)-HN33,                    SUBSTITUTE(INDEX(HP$2:HP$100,HO33),"$","")                  )), REPLACE(HP33,HL33,IFERROR(FIND(" ",HP33,HL33),999)-HL33,                   SUBSTITUTE(INDEX(HP$2:HP$100,HM33),"$","")                  ) )</f>
        <v/>
      </c>
      <c r="HR33" s="0" t="n">
        <f aca="false">IFERROR(FIND("f_",LOWER(HQ33)),-1)</f>
        <v>-1</v>
      </c>
      <c r="HS33" s="0" t="n">
        <f aca="false">IF(HR33=-1,-1, VALUE(MID(HQ33,HR33+2, IFERROR(FIND(" ",HQ33,HR33),999)-HR33-2)))</f>
        <v>-1</v>
      </c>
      <c r="HT33" s="0" t="n">
        <f aca="false">IFERROR(FIND("r_",LOWER(HQ33)),-1)</f>
        <v>-1</v>
      </c>
      <c r="HU33" s="0" t="n">
        <f aca="false">IF(HT33=-1,-1, ROW(HT33)-1+VALUE(MID(HQ33,HT33+2, IFERROR(FIND(" ",HQ33,HT33),999)-HT33-2)))</f>
        <v>-1</v>
      </c>
      <c r="HV33" s="0" t="str">
        <f aca="false">IF(AND(ISERROR(FIND("$",HQ33)),HR33&lt;0,HT33&lt;0,$S33&gt;0), IF(INDEX($D$2:$D$100,$S33)="num","$"&amp;TRIM(SUBSTITUTE(HQ33,",",INDEX($F$2:$F$100,$S33)&amp;","))&amp;INDEX($F$2:$F$100,$S33), IF(INDEX($D$2:$D$100,$S33)="excl","$"&amp;REPLACE(HQ33,      IFERROR(FIND(CHAR(1),SUBSTITUTE(HQ33,",",CHAR(1),INDEX($F$2:$F$100,$S33)-1)),1),      IFERROR(FIND(CHAR(1),SUBSTITUTE(HQ33,",",CHAR(1),INDEX($F$2:$F$100,$S33))),99)-          IFERROR(FIND(CHAR(1),SUBSTITUTE(HQ33,",",CHAR(1),INDEX($F$2:$F$100,$S33)-1)),0),""), IF(INDEX($D$2:$D$100,$S33)="repl","$"&amp;REPLACE(HQ33,      IFERROR(FIND(CHAR(1),SUBSTITUTE(HQ33,",",CHAR(1),INDEX($F$2:$F$100,$S33)-1))+1,1),      IFERROR(FIND(CHAR(1),SUBSTITUTE(HQ33,",",CHAR(1),INDEX($F$2:$F$100,$S33))),99)-          IFERROR(FIND(CHAR(1),SUBSTITUTE(HQ33,",",CHAR(1),INDEX($F$2:$F$100,$S33)-1)),0)-1,INDEX($G$2:$G$100,$S33)),HQ33 ))), HQ33)</f>
        <v/>
      </c>
      <c r="HW33" s="0" t="str">
        <f aca="false">IF(OR(HR33=-1,IFERROR(INDEX(HR$2:HR$100,HS33),999)&gt;=0,IFERROR(INDEX(HT$2:HT$100,HS33),999)&gt;=0),IF(OR(HT33=-1,IFERROR(INDEX(HR$2:HR$100,HU33),999)&gt;=0,IFERROR(INDEX(HT$2:HT$100,HU33),999)&gt;=0),HV33,                REPLACE(HV33,HT33,IFERROR(FIND(" ",HV33,HT33),999)-HT33,                    SUBSTITUTE(INDEX(HV$2:HV$100,HU33),"$","")                  )), REPLACE(HV33,HR33,IFERROR(FIND(" ",HV33,HR33),999)-HR33,                   SUBSTITUTE(INDEX(HV$2:HV$100,HS33),"$","")                  ) )</f>
        <v/>
      </c>
      <c r="HX33" s="0" t="n">
        <f aca="false">IFERROR(FIND("f_",LOWER(HW33)),-1)</f>
        <v>-1</v>
      </c>
      <c r="HY33" s="0" t="n">
        <f aca="false">IF(HX33=-1,-1, VALUE(MID(HW33,HX33+2, IFERROR(FIND(" ",HW33,HX33),999)-HX33-2)))</f>
        <v>-1</v>
      </c>
      <c r="HZ33" s="0" t="n">
        <f aca="false">IFERROR(FIND("r_",LOWER(HW33)),-1)</f>
        <v>-1</v>
      </c>
      <c r="IA33" s="0" t="n">
        <f aca="false">IF(HZ33=-1,-1, ROW(HZ33)-1+VALUE(MID(HW33,HZ33+2, IFERROR(FIND(" ",HW33,HZ33),999)-HZ33-2)))</f>
        <v>-1</v>
      </c>
      <c r="IB33" s="0" t="str">
        <f aca="false">IF(AND(ISERROR(FIND("$",HW33)),HX33&lt;0,HZ33&lt;0,$S33&gt;0), IF(INDEX($D$2:$D$100,$S33)="num","$"&amp;TRIM(SUBSTITUTE(HW33,",",INDEX($F$2:$F$100,$S33)&amp;","))&amp;INDEX($F$2:$F$100,$S33), IF(INDEX($D$2:$D$100,$S33)="excl","$"&amp;REPLACE(HW33,      IFERROR(FIND(CHAR(1),SUBSTITUTE(HW33,",",CHAR(1),INDEX($F$2:$F$100,$S33)-1)),1),      IFERROR(FIND(CHAR(1),SUBSTITUTE(HW33,",",CHAR(1),INDEX($F$2:$F$100,$S33))),99)-          IFERROR(FIND(CHAR(1),SUBSTITUTE(HW33,",",CHAR(1),INDEX($F$2:$F$100,$S33)-1)),0),""), IF(INDEX($D$2:$D$100,$S33)="repl","$"&amp;REPLACE(HW33,      IFERROR(FIND(CHAR(1),SUBSTITUTE(HW33,",",CHAR(1),INDEX($F$2:$F$100,$S33)-1))+1,1),      IFERROR(FIND(CHAR(1),SUBSTITUTE(HW33,",",CHAR(1),INDEX($F$2:$F$100,$S33))),99)-          IFERROR(FIND(CHAR(1),SUBSTITUTE(HW33,",",CHAR(1),INDEX($F$2:$F$100,$S33)-1)),0)-1,INDEX($G$2:$G$100,$S33)),HW33 ))), HW33)</f>
        <v/>
      </c>
      <c r="IC33" s="0" t="str">
        <f aca="false">IF(OR(HX33=-1,IFERROR(INDEX(HX$2:HX$100,HY33),999)&gt;=0,IFERROR(INDEX(HZ$2:HZ$100,HY33),999)&gt;=0),IF(OR(HZ33=-1,IFERROR(INDEX(HX$2:HX$100,IA33),999)&gt;=0,IFERROR(INDEX(HZ$2:HZ$100,IA33),999)&gt;=0),IB33,                REPLACE(IB33,HZ33,IFERROR(FIND(" ",IB33,HZ33),999)-HZ33,                    SUBSTITUTE(INDEX(IB$2:IB$100,IA33),"$","")                  )), REPLACE(IB33,HX33,IFERROR(FIND(" ",IB33,HX33),999)-HX33,                   SUBSTITUTE(INDEX(IB$2:IB$100,HY33),"$","")                  ) )</f>
        <v/>
      </c>
      <c r="ID33" s="0" t="n">
        <f aca="false">IFERROR(FIND("f_",LOWER(IC33)),-1)</f>
        <v>-1</v>
      </c>
      <c r="IE33" s="0" t="n">
        <f aca="false">IF(ID33=-1,-1, VALUE(MID(IC33,ID33+2, IFERROR(FIND(" ",IC33,ID33),999)-ID33-2)))</f>
        <v>-1</v>
      </c>
      <c r="IF33" s="0" t="n">
        <f aca="false">IFERROR(FIND("r_",LOWER(IC33)),-1)</f>
        <v>-1</v>
      </c>
      <c r="IG33" s="0" t="n">
        <f aca="false">IF(IF33=-1,-1, ROW(IF33)-1+VALUE(MID(IC33,IF33+2, IFERROR(FIND(" ",IC33,IF33),999)-IF33-2)))</f>
        <v>-1</v>
      </c>
      <c r="IH33" s="0" t="str">
        <f aca="false">IF(AND(ISERROR(FIND("$",IC33)),ID33&lt;0,IF33&lt;0,$S33&gt;0), IF(INDEX($D$2:$D$100,$S33)="num","$"&amp;TRIM(SUBSTITUTE(IC33,",",INDEX($F$2:$F$100,$S33)&amp;","))&amp;INDEX($F$2:$F$100,$S33), IF(INDEX($D$2:$D$100,$S33)="excl","$"&amp;REPLACE(IC33,      IFERROR(FIND(CHAR(1),SUBSTITUTE(IC33,",",CHAR(1),INDEX($F$2:$F$100,$S33)-1)),1),      IFERROR(FIND(CHAR(1),SUBSTITUTE(IC33,",",CHAR(1),INDEX($F$2:$F$100,$S33))),99)-          IFERROR(FIND(CHAR(1),SUBSTITUTE(IC33,",",CHAR(1),INDEX($F$2:$F$100,$S33)-1)),0),""), IF(INDEX($D$2:$D$100,$S33)="repl","$"&amp;REPLACE(IC33,      IFERROR(FIND(CHAR(1),SUBSTITUTE(IC33,",",CHAR(1),INDEX($F$2:$F$100,$S33)-1))+1,1),      IFERROR(FIND(CHAR(1),SUBSTITUTE(IC33,",",CHAR(1),INDEX($F$2:$F$100,$S33))),99)-          IFERROR(FIND(CHAR(1),SUBSTITUTE(IC33,",",CHAR(1),INDEX($F$2:$F$100,$S33)-1)),0)-1,INDEX($G$2:$G$100,$S33)),IC33 ))), IC33)</f>
        <v/>
      </c>
      <c r="II33" s="0" t="str">
        <f aca="false">IF(OR(ID33=-1,IFERROR(INDEX(ID$2:ID$100,IE33),999)&gt;=0,IFERROR(INDEX(IF$2:IF$100,IE33),999)&gt;=0),IF(OR(IF33=-1,IFERROR(INDEX(ID$2:ID$100,IG33),999)&gt;=0,IFERROR(INDEX(IF$2:IF$100,IG33),999)&gt;=0),IH33,                REPLACE(IH33,IF33,IFERROR(FIND(" ",IH33,IF33),999)-IF33,                    SUBSTITUTE(INDEX(IH$2:IH$100,IG33),"$","")                  )), REPLACE(IH33,ID33,IFERROR(FIND(" ",IH33,ID33),999)-ID33,                   SUBSTITUTE(INDEX(IH$2:IH$100,IE33),"$","")                  ) )</f>
        <v/>
      </c>
      <c r="IJ33" s="0" t="n">
        <f aca="false">IFERROR(FIND("f_",LOWER(II33)),-1)</f>
        <v>-1</v>
      </c>
      <c r="IK33" s="0" t="n">
        <f aca="false">IF(IJ33=-1,-1, VALUE(MID(II33,IJ33+2, IFERROR(FIND(" ",II33,IJ33),999)-IJ33-2)))</f>
        <v>-1</v>
      </c>
      <c r="IL33" s="0" t="n">
        <f aca="false">IFERROR(FIND("r_",LOWER(II33)),-1)</f>
        <v>-1</v>
      </c>
      <c r="IM33" s="0" t="n">
        <f aca="false">IF(IL33=-1,-1, ROW(IL33)-1+VALUE(MID(II33,IL33+2, IFERROR(FIND(" ",II33,IL33),999)-IL33-2)))</f>
        <v>-1</v>
      </c>
      <c r="IN33" s="0" t="str">
        <f aca="false">IF(AND(ISERROR(FIND("$",II33)),IJ33&lt;0,IL33&lt;0,$S33&gt;0), IF(INDEX($D$2:$D$100,$S33)="num","$"&amp;TRIM(SUBSTITUTE(II33,",",INDEX($F$2:$F$100,$S33)&amp;","))&amp;INDEX($F$2:$F$100,$S33), IF(INDEX($D$2:$D$100,$S33)="excl","$"&amp;REPLACE(II33,      IFERROR(FIND(CHAR(1),SUBSTITUTE(II33,",",CHAR(1),INDEX($F$2:$F$100,$S33)-1)),1),      IFERROR(FIND(CHAR(1),SUBSTITUTE(II33,",",CHAR(1),INDEX($F$2:$F$100,$S33))),99)-          IFERROR(FIND(CHAR(1),SUBSTITUTE(II33,",",CHAR(1),INDEX($F$2:$F$100,$S33)-1)),0),""), IF(INDEX($D$2:$D$100,$S33)="repl","$"&amp;REPLACE(II33,      IFERROR(FIND(CHAR(1),SUBSTITUTE(II33,",",CHAR(1),INDEX($F$2:$F$100,$S33)-1))+1,1),      IFERROR(FIND(CHAR(1),SUBSTITUTE(II33,",",CHAR(1),INDEX($F$2:$F$100,$S33))),99)-          IFERROR(FIND(CHAR(1),SUBSTITUTE(II33,",",CHAR(1),INDEX($F$2:$F$100,$S33)-1)),0)-1,INDEX($G$2:$G$100,$S33)),II33 ))), II33)</f>
        <v/>
      </c>
      <c r="IO33" s="0" t="str">
        <f aca="false">IF(OR(IJ33=-1,IFERROR(INDEX(IJ$2:IJ$100,IK33),999)&gt;=0,IFERROR(INDEX(IL$2:IL$100,IK33),999)&gt;=0),IF(OR(IL33=-1,IFERROR(INDEX(IJ$2:IJ$100,IM33),999)&gt;=0,IFERROR(INDEX(IL$2:IL$100,IM33),999)&gt;=0),IN33,                REPLACE(IN33,IL33,IFERROR(FIND(" ",IN33,IL33),999)-IL33,                    SUBSTITUTE(INDEX(IN$2:IN$100,IM33),"$","")                  )), REPLACE(IN33,IJ33,IFERROR(FIND(" ",IN33,IJ33),999)-IJ33,                   SUBSTITUTE(INDEX(IN$2:IN$100,IK33),"$","")                  ) )</f>
        <v/>
      </c>
      <c r="IP33" s="0" t="n">
        <f aca="false">IFERROR(FIND("f_",LOWER(IO33)),-1)</f>
        <v>-1</v>
      </c>
      <c r="IQ33" s="0" t="n">
        <f aca="false">IF(IP33=-1,-1, VALUE(MID(IO33,IP33+2, IFERROR(FIND(" ",IO33,IP33),999)-IP33-2)))</f>
        <v>-1</v>
      </c>
      <c r="IR33" s="0" t="n">
        <f aca="false">IFERROR(FIND("r_",LOWER(IO33)),-1)</f>
        <v>-1</v>
      </c>
      <c r="IS33" s="0" t="n">
        <f aca="false">IF(IR33=-1,-1, ROW(IR33)-1+VALUE(MID(IO33,IR33+2, IFERROR(FIND(" ",IO33,IR33),999)-IR33-2)))</f>
        <v>-1</v>
      </c>
      <c r="IT33" s="0" t="str">
        <f aca="false">IF(AND(ISERROR(FIND("$",IO33)),IP33&lt;0,IR33&lt;0,$S33&gt;0), IF(INDEX($D$2:$D$100,$S33)="num","$"&amp;TRIM(SUBSTITUTE(IO33,",",INDEX($F$2:$F$100,$S33)&amp;","))&amp;INDEX($F$2:$F$100,$S33), IF(INDEX($D$2:$D$100,$S33)="excl","$"&amp;REPLACE(IO33,      IFERROR(FIND(CHAR(1),SUBSTITUTE(IO33,",",CHAR(1),INDEX($F$2:$F$100,$S33)-1)),1),      IFERROR(FIND(CHAR(1),SUBSTITUTE(IO33,",",CHAR(1),INDEX($F$2:$F$100,$S33))),99)-          IFERROR(FIND(CHAR(1),SUBSTITUTE(IO33,",",CHAR(1),INDEX($F$2:$F$100,$S33)-1)),0),""), IF(INDEX($D$2:$D$100,$S33)="repl","$"&amp;REPLACE(IO33,      IFERROR(FIND(CHAR(1),SUBSTITUTE(IO33,",",CHAR(1),INDEX($F$2:$F$100,$S33)-1))+1,1),      IFERROR(FIND(CHAR(1),SUBSTITUTE(IO33,",",CHAR(1),INDEX($F$2:$F$100,$S33))),99)-          IFERROR(FIND(CHAR(1),SUBSTITUTE(IO33,",",CHAR(1),INDEX($F$2:$F$100,$S33)-1)),0)-1,INDEX($G$2:$G$100,$S33)),IO33 ))), IO33)</f>
        <v/>
      </c>
      <c r="IU33" s="0" t="str">
        <f aca="false">IF(OR(IP33=-1,IFERROR(INDEX(IP$2:IP$100,IQ33),999)&gt;=0,IFERROR(INDEX(IR$2:IR$100,IQ33),999)&gt;=0),IF(OR(IR33=-1,IFERROR(INDEX(IP$2:IP$100,IS33),999)&gt;=0,IFERROR(INDEX(IR$2:IR$100,IS33),999)&gt;=0),IT33,                REPLACE(IT33,IR33,IFERROR(FIND(" ",IT33,IR33),999)-IR33,                    SUBSTITUTE(INDEX(IT$2:IT$100,IS33),"$","")                  )), REPLACE(IT33,IP33,IFERROR(FIND(" ",IT33,IP33),999)-IP33,                   SUBSTITUTE(INDEX(IT$2:IT$100,IQ33),"$","")                  ) )</f>
        <v/>
      </c>
      <c r="IV33" s="0" t="n">
        <f aca="false">IFERROR(FIND("f_",LOWER(IU33)),-1)</f>
        <v>-1</v>
      </c>
      <c r="IW33" s="0" t="n">
        <f aca="false">IF(IV33=-1,-1, VALUE(MID(IU33,IV33+2, IFERROR(FIND(" ",IU33,IV33),999)-IV33-2)))</f>
        <v>-1</v>
      </c>
      <c r="IX33" s="0" t="n">
        <f aca="false">IFERROR(FIND("r_",LOWER(IU33)),-1)</f>
        <v>-1</v>
      </c>
      <c r="IY33" s="0" t="n">
        <f aca="false">IF(IX33=-1,-1, ROW(IX33)-1+VALUE(MID(IU33,IX33+2, IFERROR(FIND(" ",IU33,IX33),999)-IX33-2)))</f>
        <v>-1</v>
      </c>
      <c r="IZ33" s="0" t="str">
        <f aca="false">IF(AND(ISERROR(FIND("$",IU33)),IV33&lt;0,IX33&lt;0,$S33&gt;0), IF(INDEX($D$2:$D$100,$S33)="num","$"&amp;TRIM(SUBSTITUTE(IU33,",",INDEX($F$2:$F$100,$S33)&amp;","))&amp;INDEX($F$2:$F$100,$S33), IF(INDEX($D$2:$D$100,$S33)="excl","$"&amp;REPLACE(IU33,      IFERROR(FIND(CHAR(1),SUBSTITUTE(IU33,",",CHAR(1),INDEX($F$2:$F$100,$S33)-1)),1),      IFERROR(FIND(CHAR(1),SUBSTITUTE(IU33,",",CHAR(1),INDEX($F$2:$F$100,$S33))),99)-          IFERROR(FIND(CHAR(1),SUBSTITUTE(IU33,",",CHAR(1),INDEX($F$2:$F$100,$S33)-1)),0),""), IF(INDEX($D$2:$D$100,$S33)="repl","$"&amp;REPLACE(IU33,      IFERROR(FIND(CHAR(1),SUBSTITUTE(IU33,",",CHAR(1),INDEX($F$2:$F$100,$S33)-1))+1,1),      IFERROR(FIND(CHAR(1),SUBSTITUTE(IU33,",",CHAR(1),INDEX($F$2:$F$100,$S33))),99)-          IFERROR(FIND(CHAR(1),SUBSTITUTE(IU33,",",CHAR(1),INDEX($F$2:$F$100,$S33)-1)),0)-1,INDEX($G$2:$G$100,$S33)),IU33 ))), IU33)</f>
        <v/>
      </c>
      <c r="JA33" s="0" t="str">
        <f aca="false">IF(OR(IV33=-1,IFERROR(INDEX(IV$2:IV$100,IW33),999)&gt;=0,IFERROR(INDEX(IX$2:IX$100,IW33),999)&gt;=0),IF(OR(IX33=-1,IFERROR(INDEX(IV$2:IV$100,IY33),999)&gt;=0,IFERROR(INDEX(IX$2:IX$100,IY33),999)&gt;=0),IZ33,                REPLACE(IZ33,IX33,IFERROR(FIND(" ",IZ33,IX33),999)-IX33,                    SUBSTITUTE(INDEX(IZ$2:IZ$100,IY33),"$","")                  )), REPLACE(IZ33,IV33,IFERROR(FIND(" ",IZ33,IV33),999)-IV33,                   SUBSTITUTE(INDEX(IZ$2:IZ$100,IW33),"$","")                  ) )</f>
        <v/>
      </c>
      <c r="JB33" s="0" t="n">
        <f aca="false">IFERROR(FIND("f_",LOWER(JA33)),-1)</f>
        <v>-1</v>
      </c>
      <c r="JC33" s="0" t="n">
        <f aca="false">IF(JB33=-1,-1, VALUE(MID(JA33,JB33+2, IFERROR(FIND(" ",JA33,JB33),999)-JB33-2)))</f>
        <v>-1</v>
      </c>
      <c r="JD33" s="0" t="n">
        <f aca="false">IFERROR(FIND("r_",LOWER(JA33)),-1)</f>
        <v>-1</v>
      </c>
      <c r="JE33" s="0" t="n">
        <f aca="false">IF(JD33=-1,-1, ROW(JD33)-1+VALUE(MID(JA33,JD33+2, IFERROR(FIND(" ",JA33,JD33),999)-JD33-2)))</f>
        <v>-1</v>
      </c>
      <c r="JF33" s="0" t="str">
        <f aca="false">IF(AND(ISERROR(FIND("$",JA33)),JB33&lt;0,JD33&lt;0,$S33&gt;0), IF(INDEX($D$2:$D$100,$S33)="num","$"&amp;TRIM(SUBSTITUTE(JA33,",",INDEX($F$2:$F$100,$S33)&amp;","))&amp;INDEX($F$2:$F$100,$S33), IF(INDEX($D$2:$D$100,$S33)="excl","$"&amp;REPLACE(JA33,      IFERROR(FIND(CHAR(1),SUBSTITUTE(JA33,",",CHAR(1),INDEX($F$2:$F$100,$S33)-1)),1),      IFERROR(FIND(CHAR(1),SUBSTITUTE(JA33,",",CHAR(1),INDEX($F$2:$F$100,$S33))),99)-          IFERROR(FIND(CHAR(1),SUBSTITUTE(JA33,",",CHAR(1),INDEX($F$2:$F$100,$S33)-1)),0),""), IF(INDEX($D$2:$D$100,$S33)="repl","$"&amp;REPLACE(JA33,      IFERROR(FIND(CHAR(1),SUBSTITUTE(JA33,",",CHAR(1),INDEX($F$2:$F$100,$S33)-1))+1,1),      IFERROR(FIND(CHAR(1),SUBSTITUTE(JA33,",",CHAR(1),INDEX($F$2:$F$100,$S33))),99)-          IFERROR(FIND(CHAR(1),SUBSTITUTE(JA33,",",CHAR(1),INDEX($F$2:$F$100,$S33)-1)),0)-1,INDEX($G$2:$G$100,$S33)),JA33 ))), JA33)</f>
        <v/>
      </c>
      <c r="JG33" s="0" t="str">
        <f aca="false">IF(OR(JB33=-1,IFERROR(INDEX(JB$2:JB$100,JC33),999)&gt;=0,IFERROR(INDEX(JD$2:JD$100,JC33),999)&gt;=0),IF(OR(JD33=-1,IFERROR(INDEX(JB$2:JB$100,JE33),999)&gt;=0,IFERROR(INDEX(JD$2:JD$100,JE33),999)&gt;=0),JF33,                REPLACE(JF33,JD33,IFERROR(FIND(" ",JF33,JD33),999)-JD33,                    SUBSTITUTE(INDEX(JF$2:JF$100,JE33),"$","")                  )), REPLACE(JF33,JB33,IFERROR(FIND(" ",JF33,JB33),999)-JB33,                   SUBSTITUTE(INDEX(JF$2:JF$100,JC33),"$","")                  ) )</f>
        <v/>
      </c>
      <c r="JH33" s="0" t="n">
        <f aca="false">IFERROR(FIND("f_",LOWER(JG33)),-1)</f>
        <v>-1</v>
      </c>
      <c r="JI33" s="0" t="n">
        <f aca="false">IF(JH33=-1,-1, VALUE(MID(JG33,JH33+2, IFERROR(FIND(" ",JG33,JH33),999)-JH33-2)))</f>
        <v>-1</v>
      </c>
      <c r="JJ33" s="0" t="n">
        <f aca="false">IFERROR(FIND("r_",LOWER(JG33)),-1)</f>
        <v>-1</v>
      </c>
      <c r="JK33" s="0" t="n">
        <f aca="false">IF(JJ33=-1,-1, ROW(JJ33)-1+VALUE(MID(JG33,JJ33+2, IFERROR(FIND(" ",JG33,JJ33),999)-JJ33-2)))</f>
        <v>-1</v>
      </c>
      <c r="JL33" s="0" t="str">
        <f aca="false">IF(AND(ISERROR(FIND("$",JG33)),JH33&lt;0,JJ33&lt;0,$S33&gt;0), IF(INDEX($D$2:$D$100,$S33)="num","$"&amp;TRIM(SUBSTITUTE(JG33,",",INDEX($F$2:$F$100,$S33)&amp;","))&amp;INDEX($F$2:$F$100,$S33), IF(INDEX($D$2:$D$100,$S33)="excl","$"&amp;REPLACE(JG33,      IFERROR(FIND(CHAR(1),SUBSTITUTE(JG33,",",CHAR(1),INDEX($F$2:$F$100,$S33)-1)),1),      IFERROR(FIND(CHAR(1),SUBSTITUTE(JG33,",",CHAR(1),INDEX($F$2:$F$100,$S33))),99)-          IFERROR(FIND(CHAR(1),SUBSTITUTE(JG33,",",CHAR(1),INDEX($F$2:$F$100,$S33)-1)),0),""), IF(INDEX($D$2:$D$100,$S33)="repl","$"&amp;REPLACE(JG33,      IFERROR(FIND(CHAR(1),SUBSTITUTE(JG33,",",CHAR(1),INDEX($F$2:$F$100,$S33)-1))+1,1),      IFERROR(FIND(CHAR(1),SUBSTITUTE(JG33,",",CHAR(1),INDEX($F$2:$F$100,$S33))),99)-          IFERROR(FIND(CHAR(1),SUBSTITUTE(JG33,",",CHAR(1),INDEX($F$2:$F$100,$S33)-1)),0)-1,INDEX($G$2:$G$100,$S33)),JG33 ))), JG33)</f>
        <v/>
      </c>
      <c r="JM33" s="0" t="str">
        <f aca="false">IF(OR(JH33=-1,IFERROR(INDEX(JH$2:JH$100,JI33),999)&gt;=0,IFERROR(INDEX(JJ$2:JJ$100,JI33),999)&gt;=0),IF(OR(JJ33=-1,IFERROR(INDEX(JH$2:JH$100,JK33),999)&gt;=0,IFERROR(INDEX(JJ$2:JJ$100,JK33),999)&gt;=0),JL33,                REPLACE(JL33,JJ33,IFERROR(FIND(" ",JL33,JJ33),999)-JJ33,                    SUBSTITUTE(INDEX(JL$2:JL$100,JK33),"$","")                  )), REPLACE(JL33,JH33,IFERROR(FIND(" ",JL33,JH33),999)-JH33,                   SUBSTITUTE(INDEX(JL$2:JL$100,JI33),"$","")                  ) )</f>
        <v/>
      </c>
      <c r="JN33" s="0" t="n">
        <f aca="false">IFERROR(FIND("f_",LOWER(JM33)),-1)</f>
        <v>-1</v>
      </c>
      <c r="JO33" s="0" t="n">
        <f aca="false">IF(JN33=-1,-1, VALUE(MID(JM33,JN33+2, IFERROR(FIND(" ",JM33,JN33),999)-JN33-2)))</f>
        <v>-1</v>
      </c>
      <c r="JP33" s="0" t="n">
        <f aca="false">IFERROR(FIND("r_",LOWER(JM33)),-1)</f>
        <v>-1</v>
      </c>
      <c r="JQ33" s="0" t="n">
        <f aca="false">IF(JP33=-1,-1, ROW(JP33)-1+VALUE(MID(JM33,JP33+2, IFERROR(FIND(" ",JM33,JP33),999)-JP33-2)))</f>
        <v>-1</v>
      </c>
      <c r="JR33" s="0" t="str">
        <f aca="false">IF(AND(ISERROR(FIND("$",JM33)),JN33&lt;0,JP33&lt;0,$S33&gt;0), IF(INDEX($D$2:$D$100,$S33)="num","$"&amp;TRIM(SUBSTITUTE(JM33,",",INDEX($F$2:$F$100,$S33)&amp;","))&amp;INDEX($F$2:$F$100,$S33), IF(INDEX($D$2:$D$100,$S33)="excl","$"&amp;REPLACE(JM33,      IFERROR(FIND(CHAR(1),SUBSTITUTE(JM33,",",CHAR(1),INDEX($F$2:$F$100,$S33)-1)),1),      IFERROR(FIND(CHAR(1),SUBSTITUTE(JM33,",",CHAR(1),INDEX($F$2:$F$100,$S33))),99)-          IFERROR(FIND(CHAR(1),SUBSTITUTE(JM33,",",CHAR(1),INDEX($F$2:$F$100,$S33)-1)),0),""), IF(INDEX($D$2:$D$100,$S33)="repl","$"&amp;REPLACE(JM33,      IFERROR(FIND(CHAR(1),SUBSTITUTE(JM33,",",CHAR(1),INDEX($F$2:$F$100,$S33)-1))+1,1),      IFERROR(FIND(CHAR(1),SUBSTITUTE(JM33,",",CHAR(1),INDEX($F$2:$F$100,$S33))),99)-          IFERROR(FIND(CHAR(1),SUBSTITUTE(JM33,",",CHAR(1),INDEX($F$2:$F$100,$S33)-1)),0)-1,INDEX($G$2:$G$100,$S33)),JM33 ))), JM33)</f>
        <v/>
      </c>
      <c r="JS33" s="0" t="str">
        <f aca="false">IF(OR(JN33=-1,IFERROR(INDEX(JN$2:JN$100,JO33),999)&gt;=0,IFERROR(INDEX(JP$2:JP$100,JO33),999)&gt;=0),IF(OR(JP33=-1,IFERROR(INDEX(JN$2:JN$100,JQ33),999)&gt;=0,IFERROR(INDEX(JP$2:JP$100,JQ33),999)&gt;=0),JR33,                REPLACE(JR33,JP33,IFERROR(FIND(" ",JR33,JP33),999)-JP33,                    SUBSTITUTE(INDEX(JR$2:JR$100,JQ33),"$","")                  )), REPLACE(JR33,JN33,IFERROR(FIND(" ",JR33,JN33),999)-JN33,                   SUBSTITUTE(INDEX(JR$2:JR$100,JO33),"$","")                  ) )</f>
        <v/>
      </c>
      <c r="JT33" s="0" t="n">
        <f aca="false">IFERROR(FIND("f_",LOWER(JS33)),-1)</f>
        <v>-1</v>
      </c>
      <c r="JU33" s="0" t="n">
        <f aca="false">IF(JT33=-1,-1, VALUE(MID(JS33,JT33+2, IFERROR(FIND(" ",JS33,JT33),999)-JT33-2)))</f>
        <v>-1</v>
      </c>
      <c r="JV33" s="0" t="n">
        <f aca="false">IFERROR(FIND("r_",LOWER(JS33)),-1)</f>
        <v>-1</v>
      </c>
      <c r="JW33" s="0" t="n">
        <f aca="false">IF(JV33=-1,-1, ROW(JV33)-1+VALUE(MID(JS33,JV33+2, IFERROR(FIND(" ",JS33,JV33),999)-JV33-2)))</f>
        <v>-1</v>
      </c>
      <c r="JX33" s="0" t="str">
        <f aca="false">IF(AND(ISERROR(FIND("$",JS33)),JT33&lt;0,JV33&lt;0,$S33&gt;0), IF(INDEX($D$2:$D$100,$S33)="num","$"&amp;TRIM(SUBSTITUTE(JS33,",",INDEX($F$2:$F$100,$S33)&amp;","))&amp;INDEX($F$2:$F$100,$S33), IF(INDEX($D$2:$D$100,$S33)="excl","$"&amp;REPLACE(JS33,      IFERROR(FIND(CHAR(1),SUBSTITUTE(JS33,",",CHAR(1),INDEX($F$2:$F$100,$S33)-1)),1),      IFERROR(FIND(CHAR(1),SUBSTITUTE(JS33,",",CHAR(1),INDEX($F$2:$F$100,$S33))),99)-          IFERROR(FIND(CHAR(1),SUBSTITUTE(JS33,",",CHAR(1),INDEX($F$2:$F$100,$S33)-1)),0),""), IF(INDEX($D$2:$D$100,$S33)="repl","$"&amp;REPLACE(JS33,      IFERROR(FIND(CHAR(1),SUBSTITUTE(JS33,",",CHAR(1),INDEX($F$2:$F$100,$S33)-1))+1,1),      IFERROR(FIND(CHAR(1),SUBSTITUTE(JS33,",",CHAR(1),INDEX($F$2:$F$100,$S33))),99)-          IFERROR(FIND(CHAR(1),SUBSTITUTE(JS33,",",CHAR(1),INDEX($F$2:$F$100,$S33)-1)),0)-1,INDEX($G$2:$G$100,$S33)),JS33 ))), JS33)</f>
        <v/>
      </c>
      <c r="JY33" s="0" t="str">
        <f aca="false">IF(OR(JT33=-1,IFERROR(INDEX(JT$2:JT$100,JU33),999)&gt;=0,IFERROR(INDEX(JV$2:JV$100,JU33),999)&gt;=0),IF(OR(JV33=-1,IFERROR(INDEX(JT$2:JT$100,JW33),999)&gt;=0,IFERROR(INDEX(JV$2:JV$100,JW33),999)&gt;=0),JX33,                REPLACE(JX33,JV33,IFERROR(FIND(" ",JX33,JV33),999)-JV33,                    SUBSTITUTE(INDEX(JX$2:JX$100,JW33),"$","")                  )), REPLACE(JX33,JT33,IFERROR(FIND(" ",JX33,JT33),999)-JT33,                   SUBSTITUTE(INDEX(JX$2:JX$100,JU33),"$","")                  ) )</f>
        <v/>
      </c>
      <c r="JZ33" s="0" t="n">
        <f aca="false">IFERROR(FIND("f_",LOWER(JY33)),-1)</f>
        <v>-1</v>
      </c>
      <c r="KA33" s="0" t="n">
        <f aca="false">IF(JZ33=-1,-1, VALUE(MID(JY33,JZ33+2, IFERROR(FIND(" ",JY33,JZ33),999)-JZ33-2)))</f>
        <v>-1</v>
      </c>
      <c r="KB33" s="0" t="n">
        <f aca="false">IFERROR(FIND("r_",LOWER(JY33)),-1)</f>
        <v>-1</v>
      </c>
      <c r="KC33" s="0" t="n">
        <f aca="false">IF(KB33=-1,-1, ROW(KB33)-1+VALUE(MID(JY33,KB33+2, IFERROR(FIND(" ",JY33,KB33),999)-KB33-2)))</f>
        <v>-1</v>
      </c>
      <c r="KD33" s="0" t="str">
        <f aca="false">IF(AND(ISERROR(FIND("$",JY33)),JZ33&lt;0,KB33&lt;0,$S33&gt;0), IF(INDEX($D$2:$D$100,$S33)="num","$"&amp;TRIM(SUBSTITUTE(JY33,",",INDEX($F$2:$F$100,$S33)&amp;","))&amp;INDEX($F$2:$F$100,$S33), IF(INDEX($D$2:$D$100,$S33)="excl","$"&amp;REPLACE(JY33,      IFERROR(FIND(CHAR(1),SUBSTITUTE(JY33,",",CHAR(1),INDEX($F$2:$F$100,$S33)-1)),1),      IFERROR(FIND(CHAR(1),SUBSTITUTE(JY33,",",CHAR(1),INDEX($F$2:$F$100,$S33))),99)-          IFERROR(FIND(CHAR(1),SUBSTITUTE(JY33,",",CHAR(1),INDEX($F$2:$F$100,$S33)-1)),0),""), IF(INDEX($D$2:$D$100,$S33)="repl","$"&amp;REPLACE(JY33,      IFERROR(FIND(CHAR(1),SUBSTITUTE(JY33,",",CHAR(1),INDEX($F$2:$F$100,$S33)-1))+1,1),      IFERROR(FIND(CHAR(1),SUBSTITUTE(JY33,",",CHAR(1),INDEX($F$2:$F$100,$S33))),99)-          IFERROR(FIND(CHAR(1),SUBSTITUTE(JY33,",",CHAR(1),INDEX($F$2:$F$100,$S33)-1)),0)-1,INDEX($G$2:$G$100,$S33)),JY33 ))), JY33)</f>
        <v/>
      </c>
      <c r="KE33" s="0" t="str">
        <f aca="false">IF(OR(JZ33=-1,IFERROR(INDEX(JZ$2:JZ$100,KA33),999)&gt;=0,IFERROR(INDEX(KB$2:KB$100,KA33),999)&gt;=0),IF(OR(KB33=-1,IFERROR(INDEX(JZ$2:JZ$100,KC33),999)&gt;=0,IFERROR(INDEX(KB$2:KB$100,KC33),999)&gt;=0),KD33,                REPLACE(KD33,KB33,IFERROR(FIND(" ",KD33,KB33),999)-KB33,                    SUBSTITUTE(INDEX(KD$2:KD$100,KC33),"$","")                  )), REPLACE(KD33,JZ33,IFERROR(FIND(" ",KD33,JZ33),999)-JZ33,                   SUBSTITUTE(INDEX(KD$2:KD$100,KA33),"$","")                  ) )</f>
        <v/>
      </c>
    </row>
    <row r="34" customFormat="false" ht="13.8" hidden="false" customHeight="false" outlineLevel="0" collapsed="false">
      <c r="D34" s="1"/>
      <c r="J34" s="0" t="n">
        <f aca="false">J33+1</f>
        <v>33</v>
      </c>
      <c r="L34" s="0" t="str">
        <f aca="false">KE34</f>
        <v/>
      </c>
      <c r="O34" s="0" t="e">
        <f aca="false">IF(D34="cols", VLOOKUP(E34,$A$5:$B$20,2,0), NA())</f>
        <v>#N/A</v>
      </c>
      <c r="P34" s="0" t="e">
        <f aca="false">IFERROR(O34,VLOOKUP($D34,Relcols!$A:$E,5,0))</f>
        <v>#N/A</v>
      </c>
      <c r="Q34" s="0" t="e">
        <f aca="false">SUBSTITUTE(SUBSTITUTE(SUBSTITUTE(SUBSTITUTE(P34,"parm1",E34),"parm2",F34),"parm3",G34),"parm4",H34)</f>
        <v>#N/A</v>
      </c>
      <c r="R34" s="0" t="str">
        <f aca="false">IFERROR(VLOOKUP(ROW($A33),$J$2:$Q$100,COLUMN(Q33)-COLUMN(J33)+1,0),"")</f>
        <v/>
      </c>
      <c r="S34" s="0" t="n">
        <f aca="false">IFERROR(MATCH(ROW(A33),$J$2:$J$100,0),0)</f>
        <v>33</v>
      </c>
      <c r="U34" s="0" t="str">
        <f aca="false">R34</f>
        <v/>
      </c>
      <c r="V34" s="0" t="n">
        <f aca="false">IFERROR(FIND("f_",LOWER(U34)),-1)</f>
        <v>-1</v>
      </c>
      <c r="W34" s="0" t="n">
        <f aca="false">IF(V34=-1,-1, VALUE(MID(U34,V34+2, IFERROR(FIND(" ",U34,V34),999)-V34-2)))</f>
        <v>-1</v>
      </c>
      <c r="X34" s="0" t="n">
        <f aca="false">IFERROR(FIND("r_",LOWER(U34)),-1)</f>
        <v>-1</v>
      </c>
      <c r="Y34" s="0" t="n">
        <f aca="false">IF(X34=-1,-1, ROW(X34)-1+VALUE(MID(U34,X34+2, IFERROR(FIND(" ",U34,X34),999)-X34-2)))</f>
        <v>-1</v>
      </c>
      <c r="Z34" s="0" t="str">
        <f aca="false">IF(AND(ISERROR(FIND("$",U34)),V34&lt;0,X34&lt;0,$S34&gt;0), IF(INDEX($D$2:$D$100,$S34)="num","$"&amp;TRIM(SUBSTITUTE(U34,",",INDEX($F$2:$F$100,$S34)&amp;","))&amp;INDEX($F$2:$F$100,$S34), IF(INDEX($D$2:$D$100,$S34)="excl","$"&amp;REPLACE(U34,      IFERROR(FIND(CHAR(1),SUBSTITUTE(U34,",",CHAR(1),INDEX($F$2:$F$100,$S34)-1)),1),      IFERROR(FIND(CHAR(1),SUBSTITUTE(U34,",",CHAR(1),INDEX($F$2:$F$100,$S34))),99)-          IFERROR(FIND(CHAR(1),SUBSTITUTE(U34,",",CHAR(1),INDEX($F$2:$F$100,$S34)-1)),0),""), IF(INDEX($D$2:$D$100,$S34)="repl","$"&amp;REPLACE(U34,      IFERROR(FIND(CHAR(1),SUBSTITUTE(U34,",",CHAR(1),INDEX($F$2:$F$100,$S34)-1))+1,1),      IFERROR(FIND(CHAR(1),SUBSTITUTE(U34,",",CHAR(1),INDEX($F$2:$F$100,$S34))),99)-          IFERROR(FIND(CHAR(1),SUBSTITUTE(U34,",",CHAR(1),INDEX($F$2:$F$100,$S34)-1)),0)-1,INDEX($G$2:$G$100,$S34)),U34 ))), U34)</f>
        <v/>
      </c>
      <c r="AA34" s="0" t="str">
        <f aca="false">IF(OR(V34=-1,IFERROR(INDEX(V$2:V$100,W34),999)&gt;=0,IFERROR(INDEX(X$2:X$100,W34),999)&gt;=0),IF(OR(X34=-1,IFERROR(INDEX(V$2:V$100,Y34),999)&gt;=0,IFERROR(INDEX(X$2:X$100,Y34),999)&gt;=0),Z34,                REPLACE(Z34,X34,IFERROR(FIND(" ",Z34,X34),999)-X34,                    SUBSTITUTE(INDEX(Z$2:Z$100,Y34),"$","")                  )), REPLACE(Z34,V34,IFERROR(FIND(" ",Z34,V34),999)-V34,                   SUBSTITUTE(INDEX(Z$2:Z$100,W34),"$","")                  ) )</f>
        <v/>
      </c>
      <c r="AB34" s="0" t="n">
        <f aca="false">IFERROR(FIND("f_",LOWER(AA34)),-1)</f>
        <v>-1</v>
      </c>
      <c r="AC34" s="0" t="n">
        <f aca="false">IF(AB34=-1,-1, VALUE(MID(AA34,AB34+2, IFERROR(FIND(" ",AA34,AB34),999)-AB34-2)))</f>
        <v>-1</v>
      </c>
      <c r="AD34" s="0" t="n">
        <f aca="false">IFERROR(FIND("r_",LOWER(AA34)),-1)</f>
        <v>-1</v>
      </c>
      <c r="AE34" s="0" t="n">
        <f aca="false">IF(AD34=-1,-1, ROW(AD34)-1+VALUE(MID(AA34,AD34+2, IFERROR(FIND(" ",AA34,AD34),999)-AD34-2)))</f>
        <v>-1</v>
      </c>
      <c r="AF34" s="0" t="str">
        <f aca="false">IF(AND(ISERROR(FIND("$",AA34)),AB34&lt;0,AD34&lt;0,$S34&gt;0), IF(INDEX($D$2:$D$100,$S34)="num","$"&amp;TRIM(SUBSTITUTE(AA34,",",INDEX($F$2:$F$100,$S34)&amp;","))&amp;INDEX($F$2:$F$100,$S34), IF(INDEX($D$2:$D$100,$S34)="excl","$"&amp;REPLACE(AA34,      IFERROR(FIND(CHAR(1),SUBSTITUTE(AA34,",",CHAR(1),INDEX($F$2:$F$100,$S34)-1)),1),      IFERROR(FIND(CHAR(1),SUBSTITUTE(AA34,",",CHAR(1),INDEX($F$2:$F$100,$S34))),99)-          IFERROR(FIND(CHAR(1),SUBSTITUTE(AA34,",",CHAR(1),INDEX($F$2:$F$100,$S34)-1)),0),""), IF(INDEX($D$2:$D$100,$S34)="repl","$"&amp;REPLACE(AA34,      IFERROR(FIND(CHAR(1),SUBSTITUTE(AA34,",",CHAR(1),INDEX($F$2:$F$100,$S34)-1))+1,1),      IFERROR(FIND(CHAR(1),SUBSTITUTE(AA34,",",CHAR(1),INDEX($F$2:$F$100,$S34))),99)-          IFERROR(FIND(CHAR(1),SUBSTITUTE(AA34,",",CHAR(1),INDEX($F$2:$F$100,$S34)-1)),0)-1,INDEX($G$2:$G$100,$S34)),AA34 ))), AA34)</f>
        <v/>
      </c>
      <c r="AG34" s="0" t="str">
        <f aca="false">IF(OR(AB34=-1,IFERROR(INDEX(AB$2:AB$100,AC34),999)&gt;=0,IFERROR(INDEX(AD$2:AD$100,AC34),999)&gt;=0),IF(OR(AD34=-1,IFERROR(INDEX(AB$2:AB$100,AE34),999)&gt;=0,IFERROR(INDEX(AD$2:AD$100,AE34),999)&gt;=0),AF34,                REPLACE(AF34,AD34,IFERROR(FIND(" ",AF34,AD34),999)-AD34,                    SUBSTITUTE(INDEX(AF$2:AF$100,AE34),"$","")                  )), REPLACE(AF34,AB34,IFERROR(FIND(" ",AF34,AB34),999)-AB34,                   SUBSTITUTE(INDEX(AF$2:AF$100,AC34),"$","")                  ) )</f>
        <v/>
      </c>
      <c r="AH34" s="0" t="n">
        <f aca="false">IFERROR(FIND("f_",LOWER(AG34)),-1)</f>
        <v>-1</v>
      </c>
      <c r="AI34" s="0" t="n">
        <f aca="false">IF(AH34=-1,-1, VALUE(MID(AG34,AH34+2, IFERROR(FIND(" ",AG34,AH34),999)-AH34-2)))</f>
        <v>-1</v>
      </c>
      <c r="AJ34" s="0" t="n">
        <f aca="false">IFERROR(FIND("r_",LOWER(AG34)),-1)</f>
        <v>-1</v>
      </c>
      <c r="AK34" s="0" t="n">
        <f aca="false">IF(AJ34=-1,-1, ROW(AJ34)-1+VALUE(MID(AG34,AJ34+2, IFERROR(FIND(" ",AG34,AJ34),999)-AJ34-2)))</f>
        <v>-1</v>
      </c>
      <c r="AL34" s="0" t="str">
        <f aca="false">IF(AND(ISERROR(FIND("$",AG34)),AH34&lt;0,AJ34&lt;0,$S34&gt;0), IF(INDEX($D$2:$D$100,$S34)="num","$"&amp;TRIM(SUBSTITUTE(AG34,",",INDEX($F$2:$F$100,$S34)&amp;","))&amp;INDEX($F$2:$F$100,$S34), IF(INDEX($D$2:$D$100,$S34)="excl","$"&amp;REPLACE(AG34,      IFERROR(FIND(CHAR(1),SUBSTITUTE(AG34,",",CHAR(1),INDEX($F$2:$F$100,$S34)-1)),1),      IFERROR(FIND(CHAR(1),SUBSTITUTE(AG34,",",CHAR(1),INDEX($F$2:$F$100,$S34))),99)-          IFERROR(FIND(CHAR(1),SUBSTITUTE(AG34,",",CHAR(1),INDEX($F$2:$F$100,$S34)-1)),0),""), IF(INDEX($D$2:$D$100,$S34)="repl","$"&amp;REPLACE(AG34,      IFERROR(FIND(CHAR(1),SUBSTITUTE(AG34,",",CHAR(1),INDEX($F$2:$F$100,$S34)-1))+1,1),      IFERROR(FIND(CHAR(1),SUBSTITUTE(AG34,",",CHAR(1),INDEX($F$2:$F$100,$S34))),99)-          IFERROR(FIND(CHAR(1),SUBSTITUTE(AG34,",",CHAR(1),INDEX($F$2:$F$100,$S34)-1)),0)-1,INDEX($G$2:$G$100,$S34)),AG34 ))), AG34)</f>
        <v/>
      </c>
      <c r="AM34" s="0" t="str">
        <f aca="false">IF(OR(AH34=-1,IFERROR(INDEX(AH$2:AH$100,AI34),999)&gt;=0,IFERROR(INDEX(AJ$2:AJ$100,AI34),999)&gt;=0),IF(OR(AJ34=-1,IFERROR(INDEX(AH$2:AH$100,AK34),999)&gt;=0,IFERROR(INDEX(AJ$2:AJ$100,AK34),999)&gt;=0),AL34,                REPLACE(AL34,AJ34,IFERROR(FIND(" ",AL34,AJ34),999)-AJ34,                    SUBSTITUTE(INDEX(AL$2:AL$100,AK34),"$","")                  )), REPLACE(AL34,AH34,IFERROR(FIND(" ",AL34,AH34),999)-AH34,                   SUBSTITUTE(INDEX(AL$2:AL$100,AI34),"$","")                  ) )</f>
        <v/>
      </c>
      <c r="AN34" s="0" t="n">
        <f aca="false">IFERROR(FIND("f_",LOWER(AM34)),-1)</f>
        <v>-1</v>
      </c>
      <c r="AO34" s="0" t="n">
        <f aca="false">IF(AN34=-1,-1, VALUE(MID(AM34,AN34+2, IFERROR(FIND(" ",AM34,AN34),999)-AN34-2)))</f>
        <v>-1</v>
      </c>
      <c r="AP34" s="0" t="n">
        <f aca="false">IFERROR(FIND("r_",LOWER(AM34)),-1)</f>
        <v>-1</v>
      </c>
      <c r="AQ34" s="0" t="n">
        <f aca="false">IF(AP34=-1,-1, ROW(AP34)-1+VALUE(MID(AM34,AP34+2, IFERROR(FIND(" ",AM34,AP34),999)-AP34-2)))</f>
        <v>-1</v>
      </c>
      <c r="AR34" s="0" t="str">
        <f aca="false">IF(AND(ISERROR(FIND("$",AM34)),AN34&lt;0,AP34&lt;0,$S34&gt;0), IF(INDEX($D$2:$D$100,$S34)="num","$"&amp;TRIM(SUBSTITUTE(AM34,",",INDEX($F$2:$F$100,$S34)&amp;","))&amp;INDEX($F$2:$F$100,$S34), IF(INDEX($D$2:$D$100,$S34)="excl","$"&amp;REPLACE(AM34,      IFERROR(FIND(CHAR(1),SUBSTITUTE(AM34,",",CHAR(1),INDEX($F$2:$F$100,$S34)-1)),1),      IFERROR(FIND(CHAR(1),SUBSTITUTE(AM34,",",CHAR(1),INDEX($F$2:$F$100,$S34))),99)-          IFERROR(FIND(CHAR(1),SUBSTITUTE(AM34,",",CHAR(1),INDEX($F$2:$F$100,$S34)-1)),0),""), IF(INDEX($D$2:$D$100,$S34)="repl","$"&amp;REPLACE(AM34,      IFERROR(FIND(CHAR(1),SUBSTITUTE(AM34,",",CHAR(1),INDEX($F$2:$F$100,$S34)-1))+1,1),      IFERROR(FIND(CHAR(1),SUBSTITUTE(AM34,",",CHAR(1),INDEX($F$2:$F$100,$S34))),99)-          IFERROR(FIND(CHAR(1),SUBSTITUTE(AM34,",",CHAR(1),INDEX($F$2:$F$100,$S34)-1)),0)-1,INDEX($G$2:$G$100,$S34)),AM34 ))), AM34)</f>
        <v/>
      </c>
      <c r="AS34" s="0" t="str">
        <f aca="false">IF(OR(AN34=-1,IFERROR(INDEX(AN$2:AN$100,AO34),999)&gt;=0,IFERROR(INDEX(AP$2:AP$100,AO34),999)&gt;=0),IF(OR(AP34=-1,IFERROR(INDEX(AN$2:AN$100,AQ34),999)&gt;=0,IFERROR(INDEX(AP$2:AP$100,AQ34),999)&gt;=0),AR34,                REPLACE(AR34,AP34,IFERROR(FIND(" ",AR34,AP34),999)-AP34,                    SUBSTITUTE(INDEX(AR$2:AR$100,AQ34),"$","")                  )), REPLACE(AR34,AN34,IFERROR(FIND(" ",AR34,AN34),999)-AN34,                   SUBSTITUTE(INDEX(AR$2:AR$100,AO34),"$","")                  ) )</f>
        <v/>
      </c>
      <c r="AT34" s="0" t="n">
        <f aca="false">IFERROR(FIND("f_",LOWER(AS34)),-1)</f>
        <v>-1</v>
      </c>
      <c r="AU34" s="0" t="n">
        <f aca="false">IF(AT34=-1,-1, VALUE(MID(AS34,AT34+2, IFERROR(FIND(" ",AS34,AT34),999)-AT34-2)))</f>
        <v>-1</v>
      </c>
      <c r="AV34" s="0" t="n">
        <f aca="false">IFERROR(FIND("r_",LOWER(AS34)),-1)</f>
        <v>-1</v>
      </c>
      <c r="AW34" s="0" t="n">
        <f aca="false">IF(AV34=-1,-1, ROW(AV34)-1+VALUE(MID(AS34,AV34+2, IFERROR(FIND(" ",AS34,AV34),999)-AV34-2)))</f>
        <v>-1</v>
      </c>
      <c r="AX34" s="0" t="str">
        <f aca="false">IF(AND(ISERROR(FIND("$",AS34)),AT34&lt;0,AV34&lt;0,$S34&gt;0), IF(INDEX($D$2:$D$100,$S34)="num","$"&amp;TRIM(SUBSTITUTE(AS34,",",INDEX($F$2:$F$100,$S34)&amp;","))&amp;INDEX($F$2:$F$100,$S34), IF(INDEX($D$2:$D$100,$S34)="excl","$"&amp;REPLACE(AS34,      IFERROR(FIND(CHAR(1),SUBSTITUTE(AS34,",",CHAR(1),INDEX($F$2:$F$100,$S34)-1)),1),      IFERROR(FIND(CHAR(1),SUBSTITUTE(AS34,",",CHAR(1),INDEX($F$2:$F$100,$S34))),99)-          IFERROR(FIND(CHAR(1),SUBSTITUTE(AS34,",",CHAR(1),INDEX($F$2:$F$100,$S34)-1)),0),""), IF(INDEX($D$2:$D$100,$S34)="repl","$"&amp;REPLACE(AS34,      IFERROR(FIND(CHAR(1),SUBSTITUTE(AS34,",",CHAR(1),INDEX($F$2:$F$100,$S34)-1))+1,1),      IFERROR(FIND(CHAR(1),SUBSTITUTE(AS34,",",CHAR(1),INDEX($F$2:$F$100,$S34))),99)-          IFERROR(FIND(CHAR(1),SUBSTITUTE(AS34,",",CHAR(1),INDEX($F$2:$F$100,$S34)-1)),0)-1,INDEX($G$2:$G$100,$S34)),AS34 ))), AS34)</f>
        <v/>
      </c>
      <c r="AY34" s="0" t="str">
        <f aca="false">IF(OR(AT34=-1,IFERROR(INDEX(AT$2:AT$100,AU34),999)&gt;=0,IFERROR(INDEX(AV$2:AV$100,AU34),999)&gt;=0),IF(OR(AV34=-1,IFERROR(INDEX(AT$2:AT$100,AW34),999)&gt;=0,IFERROR(INDEX(AV$2:AV$100,AW34),999)&gt;=0),AX34,                REPLACE(AX34,AV34,IFERROR(FIND(" ",AX34,AV34),999)-AV34,                    SUBSTITUTE(INDEX(AX$2:AX$100,AW34),"$","")                  )), REPLACE(AX34,AT34,IFERROR(FIND(" ",AX34,AT34),999)-AT34,                   SUBSTITUTE(INDEX(AX$2:AX$100,AU34),"$","")                  ) )</f>
        <v/>
      </c>
      <c r="AZ34" s="0" t="n">
        <f aca="false">IFERROR(FIND("f_",LOWER(AY34)),-1)</f>
        <v>-1</v>
      </c>
      <c r="BA34" s="0" t="n">
        <f aca="false">IF(AZ34=-1,-1, VALUE(MID(AY34,AZ34+2, IFERROR(FIND(" ",AY34,AZ34),999)-AZ34-2)))</f>
        <v>-1</v>
      </c>
      <c r="BB34" s="0" t="n">
        <f aca="false">IFERROR(FIND("r_",LOWER(AY34)),-1)</f>
        <v>-1</v>
      </c>
      <c r="BC34" s="0" t="n">
        <f aca="false">IF(BB34=-1,-1, ROW(BB34)-1+VALUE(MID(AY34,BB34+2, IFERROR(FIND(" ",AY34,BB34),999)-BB34-2)))</f>
        <v>-1</v>
      </c>
      <c r="BD34" s="0" t="str">
        <f aca="false">IF(AND(ISERROR(FIND("$",AY34)),AZ34&lt;0,BB34&lt;0,$S34&gt;0), IF(INDEX($D$2:$D$100,$S34)="num","$"&amp;TRIM(SUBSTITUTE(AY34,",",INDEX($F$2:$F$100,$S34)&amp;","))&amp;INDEX($F$2:$F$100,$S34), IF(INDEX($D$2:$D$100,$S34)="excl","$"&amp;REPLACE(AY34,      IFERROR(FIND(CHAR(1),SUBSTITUTE(AY34,",",CHAR(1),INDEX($F$2:$F$100,$S34)-1)),1),      IFERROR(FIND(CHAR(1),SUBSTITUTE(AY34,",",CHAR(1),INDEX($F$2:$F$100,$S34))),99)-          IFERROR(FIND(CHAR(1),SUBSTITUTE(AY34,",",CHAR(1),INDEX($F$2:$F$100,$S34)-1)),0),""), IF(INDEX($D$2:$D$100,$S34)="repl","$"&amp;REPLACE(AY34,      IFERROR(FIND(CHAR(1),SUBSTITUTE(AY34,",",CHAR(1),INDEX($F$2:$F$100,$S34)-1))+1,1),      IFERROR(FIND(CHAR(1),SUBSTITUTE(AY34,",",CHAR(1),INDEX($F$2:$F$100,$S34))),99)-          IFERROR(FIND(CHAR(1),SUBSTITUTE(AY34,",",CHAR(1),INDEX($F$2:$F$100,$S34)-1)),0)-1,INDEX($G$2:$G$100,$S34)),AY34 ))), AY34)</f>
        <v/>
      </c>
      <c r="BE34" s="0" t="str">
        <f aca="false">IF(OR(AZ34=-1,IFERROR(INDEX(AZ$2:AZ$100,BA34),999)&gt;=0,IFERROR(INDEX(BB$2:BB$100,BA34),999)&gt;=0),IF(OR(BB34=-1,IFERROR(INDEX(AZ$2:AZ$100,BC34),999)&gt;=0,IFERROR(INDEX(BB$2:BB$100,BC34),999)&gt;=0),BD34,                REPLACE(BD34,BB34,IFERROR(FIND(" ",BD34,BB34),999)-BB34,                    SUBSTITUTE(INDEX(BD$2:BD$100,BC34),"$","")                  )), REPLACE(BD34,AZ34,IFERROR(FIND(" ",BD34,AZ34),999)-AZ34,                   SUBSTITUTE(INDEX(BD$2:BD$100,BA34),"$","")                  ) )</f>
        <v/>
      </c>
      <c r="BF34" s="0" t="n">
        <f aca="false">IFERROR(FIND("f_",LOWER(BE34)),-1)</f>
        <v>-1</v>
      </c>
      <c r="BG34" s="0" t="n">
        <f aca="false">IF(BF34=-1,-1, VALUE(MID(BE34,BF34+2, IFERROR(FIND(" ",BE34,BF34),999)-BF34-2)))</f>
        <v>-1</v>
      </c>
      <c r="BH34" s="0" t="n">
        <f aca="false">IFERROR(FIND("r_",LOWER(BE34)),-1)</f>
        <v>-1</v>
      </c>
      <c r="BI34" s="0" t="n">
        <f aca="false">IF(BH34=-1,-1, ROW(BH34)-1+VALUE(MID(BE34,BH34+2, IFERROR(FIND(" ",BE34,BH34),999)-BH34-2)))</f>
        <v>-1</v>
      </c>
      <c r="BJ34" s="0" t="str">
        <f aca="false">IF(AND(ISERROR(FIND("$",BE34)),BF34&lt;0,BH34&lt;0,$S34&gt;0), IF(INDEX($D$2:$D$100,$S34)="num","$"&amp;TRIM(SUBSTITUTE(BE34,",",INDEX($F$2:$F$100,$S34)&amp;","))&amp;INDEX($F$2:$F$100,$S34), IF(INDEX($D$2:$D$100,$S34)="excl","$"&amp;REPLACE(BE34,      IFERROR(FIND(CHAR(1),SUBSTITUTE(BE34,",",CHAR(1),INDEX($F$2:$F$100,$S34)-1)),1),      IFERROR(FIND(CHAR(1),SUBSTITUTE(BE34,",",CHAR(1),INDEX($F$2:$F$100,$S34))),99)-          IFERROR(FIND(CHAR(1),SUBSTITUTE(BE34,",",CHAR(1),INDEX($F$2:$F$100,$S34)-1)),0),""), IF(INDEX($D$2:$D$100,$S34)="repl","$"&amp;REPLACE(BE34,      IFERROR(FIND(CHAR(1),SUBSTITUTE(BE34,",",CHAR(1),INDEX($F$2:$F$100,$S34)-1))+1,1),      IFERROR(FIND(CHAR(1),SUBSTITUTE(BE34,",",CHAR(1),INDEX($F$2:$F$100,$S34))),99)-          IFERROR(FIND(CHAR(1),SUBSTITUTE(BE34,",",CHAR(1),INDEX($F$2:$F$100,$S34)-1)),0)-1,INDEX($G$2:$G$100,$S34)),BE34 ))), BE34)</f>
        <v/>
      </c>
      <c r="BK34" s="0" t="str">
        <f aca="false">IF(OR(BF34=-1,IFERROR(INDEX(BF$2:BF$100,BG34),999)&gt;=0,IFERROR(INDEX(BH$2:BH$100,BG34),999)&gt;=0),IF(OR(BH34=-1,IFERROR(INDEX(BF$2:BF$100,BI34),999)&gt;=0,IFERROR(INDEX(BH$2:BH$100,BI34),999)&gt;=0),BJ34,                REPLACE(BJ34,BH34,IFERROR(FIND(" ",BJ34,BH34),999)-BH34,                    SUBSTITUTE(INDEX(BJ$2:BJ$100,BI34),"$","")                  )), REPLACE(BJ34,BF34,IFERROR(FIND(" ",BJ34,BF34),999)-BF34,                   SUBSTITUTE(INDEX(BJ$2:BJ$100,BG34),"$","")                  ) )</f>
        <v/>
      </c>
      <c r="BL34" s="0" t="n">
        <f aca="false">IFERROR(FIND("f_",LOWER(BK34)),-1)</f>
        <v>-1</v>
      </c>
      <c r="BM34" s="0" t="n">
        <f aca="false">IF(BL34=-1,-1, VALUE(MID(BK34,BL34+2, IFERROR(FIND(" ",BK34,BL34),999)-BL34-2)))</f>
        <v>-1</v>
      </c>
      <c r="BN34" s="0" t="n">
        <f aca="false">IFERROR(FIND("r_",LOWER(BK34)),-1)</f>
        <v>-1</v>
      </c>
      <c r="BO34" s="0" t="n">
        <f aca="false">IF(BN34=-1,-1, ROW(BN34)-1+VALUE(MID(BK34,BN34+2, IFERROR(FIND(" ",BK34,BN34),999)-BN34-2)))</f>
        <v>-1</v>
      </c>
      <c r="BP34" s="0" t="str">
        <f aca="false">IF(AND(ISERROR(FIND("$",BK34)),BL34&lt;0,BN34&lt;0,$S34&gt;0), IF(INDEX($D$2:$D$100,$S34)="num","$"&amp;TRIM(SUBSTITUTE(BK34,",",INDEX($F$2:$F$100,$S34)&amp;","))&amp;INDEX($F$2:$F$100,$S34), IF(INDEX($D$2:$D$100,$S34)="excl","$"&amp;REPLACE(BK34,      IFERROR(FIND(CHAR(1),SUBSTITUTE(BK34,",",CHAR(1),INDEX($F$2:$F$100,$S34)-1)),1),      IFERROR(FIND(CHAR(1),SUBSTITUTE(BK34,",",CHAR(1),INDEX($F$2:$F$100,$S34))),99)-          IFERROR(FIND(CHAR(1),SUBSTITUTE(BK34,",",CHAR(1),INDEX($F$2:$F$100,$S34)-1)),0),""), IF(INDEX($D$2:$D$100,$S34)="repl","$"&amp;REPLACE(BK34,      IFERROR(FIND(CHAR(1),SUBSTITUTE(BK34,",",CHAR(1),INDEX($F$2:$F$100,$S34)-1))+1,1),      IFERROR(FIND(CHAR(1),SUBSTITUTE(BK34,",",CHAR(1),INDEX($F$2:$F$100,$S34))),99)-          IFERROR(FIND(CHAR(1),SUBSTITUTE(BK34,",",CHAR(1),INDEX($F$2:$F$100,$S34)-1)),0)-1,INDEX($G$2:$G$100,$S34)),BK34 ))), BK34)</f>
        <v/>
      </c>
      <c r="BQ34" s="0" t="str">
        <f aca="false">IF(OR(BL34=-1,IFERROR(INDEX(BL$2:BL$100,BM34),999)&gt;=0,IFERROR(INDEX(BN$2:BN$100,BM34),999)&gt;=0),IF(OR(BN34=-1,IFERROR(INDEX(BL$2:BL$100,BO34),999)&gt;=0,IFERROR(INDEX(BN$2:BN$100,BO34),999)&gt;=0),BP34,                REPLACE(BP34,BN34,IFERROR(FIND(" ",BP34,BN34),999)-BN34,                    SUBSTITUTE(INDEX(BP$2:BP$100,BO34),"$","")                  )), REPLACE(BP34,BL34,IFERROR(FIND(" ",BP34,BL34),999)-BL34,                   SUBSTITUTE(INDEX(BP$2:BP$100,BM34),"$","")                  ) )</f>
        <v/>
      </c>
      <c r="BR34" s="0" t="n">
        <f aca="false">IFERROR(FIND("f_",LOWER(BQ34)),-1)</f>
        <v>-1</v>
      </c>
      <c r="BS34" s="0" t="n">
        <f aca="false">IF(BR34=-1,-1, VALUE(MID(BQ34,BR34+2, IFERROR(FIND(" ",BQ34,BR34),999)-BR34-2)))</f>
        <v>-1</v>
      </c>
      <c r="BT34" s="0" t="n">
        <f aca="false">IFERROR(FIND("r_",LOWER(BQ34)),-1)</f>
        <v>-1</v>
      </c>
      <c r="BU34" s="0" t="n">
        <f aca="false">IF(BT34=-1,-1, ROW(BT34)-1+VALUE(MID(BQ34,BT34+2, IFERROR(FIND(" ",BQ34,BT34),999)-BT34-2)))</f>
        <v>-1</v>
      </c>
      <c r="BV34" s="0" t="str">
        <f aca="false">IF(AND(ISERROR(FIND("$",BQ34)),BR34&lt;0,BT34&lt;0,$S34&gt;0), IF(INDEX($D$2:$D$100,$S34)="num","$"&amp;TRIM(SUBSTITUTE(BQ34,",",INDEX($F$2:$F$100,$S34)&amp;","))&amp;INDEX($F$2:$F$100,$S34), IF(INDEX($D$2:$D$100,$S34)="excl","$"&amp;REPLACE(BQ34,      IFERROR(FIND(CHAR(1),SUBSTITUTE(BQ34,",",CHAR(1),INDEX($F$2:$F$100,$S34)-1)),1),      IFERROR(FIND(CHAR(1),SUBSTITUTE(BQ34,",",CHAR(1),INDEX($F$2:$F$100,$S34))),99)-          IFERROR(FIND(CHAR(1),SUBSTITUTE(BQ34,",",CHAR(1),INDEX($F$2:$F$100,$S34)-1)),0),""), IF(INDEX($D$2:$D$100,$S34)="repl","$"&amp;REPLACE(BQ34,      IFERROR(FIND(CHAR(1),SUBSTITUTE(BQ34,",",CHAR(1),INDEX($F$2:$F$100,$S34)-1))+1,1),      IFERROR(FIND(CHAR(1),SUBSTITUTE(BQ34,",",CHAR(1),INDEX($F$2:$F$100,$S34))),99)-          IFERROR(FIND(CHAR(1),SUBSTITUTE(BQ34,",",CHAR(1),INDEX($F$2:$F$100,$S34)-1)),0)-1,INDEX($G$2:$G$100,$S34)),BQ34 ))), BQ34)</f>
        <v/>
      </c>
      <c r="BW34" s="0" t="str">
        <f aca="false">IF(OR(BR34=-1,IFERROR(INDEX(BR$2:BR$100,BS34),999)&gt;=0,IFERROR(INDEX(BT$2:BT$100,BS34),999)&gt;=0),IF(OR(BT34=-1,IFERROR(INDEX(BR$2:BR$100,BU34),999)&gt;=0,IFERROR(INDEX(BT$2:BT$100,BU34),999)&gt;=0),BV34,                REPLACE(BV34,BT34,IFERROR(FIND(" ",BV34,BT34),999)-BT34,                    SUBSTITUTE(INDEX(BV$2:BV$100,BU34),"$","")                  )), REPLACE(BV34,BR34,IFERROR(FIND(" ",BV34,BR34),999)-BR34,                   SUBSTITUTE(INDEX(BV$2:BV$100,BS34),"$","")                  ) )</f>
        <v/>
      </c>
      <c r="BX34" s="0" t="n">
        <f aca="false">IFERROR(FIND("f_",LOWER(BW34)),-1)</f>
        <v>-1</v>
      </c>
      <c r="BY34" s="0" t="n">
        <f aca="false">IF(BX34=-1,-1, VALUE(MID(BW34,BX34+2, IFERROR(FIND(" ",BW34,BX34),999)-BX34-2)))</f>
        <v>-1</v>
      </c>
      <c r="BZ34" s="0" t="n">
        <f aca="false">IFERROR(FIND("r_",LOWER(BW34)),-1)</f>
        <v>-1</v>
      </c>
      <c r="CA34" s="0" t="n">
        <f aca="false">IF(BZ34=-1,-1, ROW(BZ34)-1+VALUE(MID(BW34,BZ34+2, IFERROR(FIND(" ",BW34,BZ34),999)-BZ34-2)))</f>
        <v>-1</v>
      </c>
      <c r="CB34" s="0" t="str">
        <f aca="false">IF(AND(ISERROR(FIND("$",BW34)),BX34&lt;0,BZ34&lt;0,$S34&gt;0), IF(INDEX($D$2:$D$100,$S34)="num","$"&amp;TRIM(SUBSTITUTE(BW34,",",INDEX($F$2:$F$100,$S34)&amp;","))&amp;INDEX($F$2:$F$100,$S34), IF(INDEX($D$2:$D$100,$S34)="excl","$"&amp;REPLACE(BW34,      IFERROR(FIND(CHAR(1),SUBSTITUTE(BW34,",",CHAR(1),INDEX($F$2:$F$100,$S34)-1)),1),      IFERROR(FIND(CHAR(1),SUBSTITUTE(BW34,",",CHAR(1),INDEX($F$2:$F$100,$S34))),99)-          IFERROR(FIND(CHAR(1),SUBSTITUTE(BW34,",",CHAR(1),INDEX($F$2:$F$100,$S34)-1)),0),""), IF(INDEX($D$2:$D$100,$S34)="repl","$"&amp;REPLACE(BW34,      IFERROR(FIND(CHAR(1),SUBSTITUTE(BW34,",",CHAR(1),INDEX($F$2:$F$100,$S34)-1))+1,1),      IFERROR(FIND(CHAR(1),SUBSTITUTE(BW34,",",CHAR(1),INDEX($F$2:$F$100,$S34))),99)-          IFERROR(FIND(CHAR(1),SUBSTITUTE(BW34,",",CHAR(1),INDEX($F$2:$F$100,$S34)-1)),0)-1,INDEX($G$2:$G$100,$S34)),BW34 ))), BW34)</f>
        <v/>
      </c>
      <c r="CC34" s="0" t="str">
        <f aca="false">IF(OR(BX34=-1,IFERROR(INDEX(BX$2:BX$100,BY34),999)&gt;=0,IFERROR(INDEX(BZ$2:BZ$100,BY34),999)&gt;=0),IF(OR(BZ34=-1,IFERROR(INDEX(BX$2:BX$100,CA34),999)&gt;=0,IFERROR(INDEX(BZ$2:BZ$100,CA34),999)&gt;=0),CB34,                REPLACE(CB34,BZ34,IFERROR(FIND(" ",CB34,BZ34),999)-BZ34,                    SUBSTITUTE(INDEX(CB$2:CB$100,CA34),"$","")                  )), REPLACE(CB34,BX34,IFERROR(FIND(" ",CB34,BX34),999)-BX34,                   SUBSTITUTE(INDEX(CB$2:CB$100,BY34),"$","")                  ) )</f>
        <v/>
      </c>
      <c r="CD34" s="0" t="n">
        <f aca="false">IFERROR(FIND("f_",LOWER(CC34)),-1)</f>
        <v>-1</v>
      </c>
      <c r="CE34" s="0" t="n">
        <f aca="false">IF(CD34=-1,-1, VALUE(MID(CC34,CD34+2, IFERROR(FIND(" ",CC34,CD34),999)-CD34-2)))</f>
        <v>-1</v>
      </c>
      <c r="CF34" s="0" t="n">
        <f aca="false">IFERROR(FIND("r_",LOWER(CC34)),-1)</f>
        <v>-1</v>
      </c>
      <c r="CG34" s="0" t="n">
        <f aca="false">IF(CF34=-1,-1, ROW(CF34)-1+VALUE(MID(CC34,CF34+2, IFERROR(FIND(" ",CC34,CF34),999)-CF34-2)))</f>
        <v>-1</v>
      </c>
      <c r="CH34" s="0" t="str">
        <f aca="false">IF(AND(ISERROR(FIND("$",CC34)),CD34&lt;0,CF34&lt;0,$S34&gt;0), IF(INDEX($D$2:$D$100,$S34)="num","$"&amp;TRIM(SUBSTITUTE(CC34,",",INDEX($F$2:$F$100,$S34)&amp;","))&amp;INDEX($F$2:$F$100,$S34), IF(INDEX($D$2:$D$100,$S34)="excl","$"&amp;REPLACE(CC34,      IFERROR(FIND(CHAR(1),SUBSTITUTE(CC34,",",CHAR(1),INDEX($F$2:$F$100,$S34)-1)),1),      IFERROR(FIND(CHAR(1),SUBSTITUTE(CC34,",",CHAR(1),INDEX($F$2:$F$100,$S34))),99)-          IFERROR(FIND(CHAR(1),SUBSTITUTE(CC34,",",CHAR(1),INDEX($F$2:$F$100,$S34)-1)),0),""), IF(INDEX($D$2:$D$100,$S34)="repl","$"&amp;REPLACE(CC34,      IFERROR(FIND(CHAR(1),SUBSTITUTE(CC34,",",CHAR(1),INDEX($F$2:$F$100,$S34)-1))+1,1),      IFERROR(FIND(CHAR(1),SUBSTITUTE(CC34,",",CHAR(1),INDEX($F$2:$F$100,$S34))),99)-          IFERROR(FIND(CHAR(1),SUBSTITUTE(CC34,",",CHAR(1),INDEX($F$2:$F$100,$S34)-1)),0)-1,INDEX($G$2:$G$100,$S34)),CC34 ))), CC34)</f>
        <v/>
      </c>
      <c r="CI34" s="0" t="str">
        <f aca="false">IF(OR(CD34=-1,IFERROR(INDEX(CD$2:CD$100,CE34),999)&gt;=0,IFERROR(INDEX(CF$2:CF$100,CE34),999)&gt;=0),IF(OR(CF34=-1,IFERROR(INDEX(CD$2:CD$100,CG34),999)&gt;=0,IFERROR(INDEX(CF$2:CF$100,CG34),999)&gt;=0),CH34,                REPLACE(CH34,CF34,IFERROR(FIND(" ",CH34,CF34),999)-CF34,                    SUBSTITUTE(INDEX(CH$2:CH$100,CG34),"$","")                  )), REPLACE(CH34,CD34,IFERROR(FIND(" ",CH34,CD34),999)-CD34,                   SUBSTITUTE(INDEX(CH$2:CH$100,CE34),"$","")                  ) )</f>
        <v/>
      </c>
      <c r="CJ34" s="0" t="n">
        <f aca="false">IFERROR(FIND("f_",LOWER(CI34)),-1)</f>
        <v>-1</v>
      </c>
      <c r="CK34" s="0" t="n">
        <f aca="false">IF(CJ34=-1,-1, VALUE(MID(CI34,CJ34+2, IFERROR(FIND(" ",CI34,CJ34),999)-CJ34-2)))</f>
        <v>-1</v>
      </c>
      <c r="CL34" s="0" t="n">
        <f aca="false">IFERROR(FIND("r_",LOWER(CI34)),-1)</f>
        <v>-1</v>
      </c>
      <c r="CM34" s="0" t="n">
        <f aca="false">IF(CL34=-1,-1, ROW(CL34)-1+VALUE(MID(CI34,CL34+2, IFERROR(FIND(" ",CI34,CL34),999)-CL34-2)))</f>
        <v>-1</v>
      </c>
      <c r="CN34" s="0" t="str">
        <f aca="false">IF(AND(ISERROR(FIND("$",CI34)),CJ34&lt;0,CL34&lt;0,$S34&gt;0), IF(INDEX($D$2:$D$100,$S34)="num","$"&amp;TRIM(SUBSTITUTE(CI34,",",INDEX($F$2:$F$100,$S34)&amp;","))&amp;INDEX($F$2:$F$100,$S34), IF(INDEX($D$2:$D$100,$S34)="excl","$"&amp;REPLACE(CI34,      IFERROR(FIND(CHAR(1),SUBSTITUTE(CI34,",",CHAR(1),INDEX($F$2:$F$100,$S34)-1)),1),      IFERROR(FIND(CHAR(1),SUBSTITUTE(CI34,",",CHAR(1),INDEX($F$2:$F$100,$S34))),99)-          IFERROR(FIND(CHAR(1),SUBSTITUTE(CI34,",",CHAR(1),INDEX($F$2:$F$100,$S34)-1)),0),""), IF(INDEX($D$2:$D$100,$S34)="repl","$"&amp;REPLACE(CI34,      IFERROR(FIND(CHAR(1),SUBSTITUTE(CI34,",",CHAR(1),INDEX($F$2:$F$100,$S34)-1))+1,1),      IFERROR(FIND(CHAR(1),SUBSTITUTE(CI34,",",CHAR(1),INDEX($F$2:$F$100,$S34))),99)-          IFERROR(FIND(CHAR(1),SUBSTITUTE(CI34,",",CHAR(1),INDEX($F$2:$F$100,$S34)-1)),0)-1,INDEX($G$2:$G$100,$S34)),CI34 ))), CI34)</f>
        <v/>
      </c>
      <c r="CO34" s="0" t="str">
        <f aca="false">IF(OR(CJ34=-1,IFERROR(INDEX(CJ$2:CJ$100,CK34),999)&gt;=0,IFERROR(INDEX(CL$2:CL$100,CK34),999)&gt;=0),IF(OR(CL34=-1,IFERROR(INDEX(CJ$2:CJ$100,CM34),999)&gt;=0,IFERROR(INDEX(CL$2:CL$100,CM34),999)&gt;=0),CN34,                REPLACE(CN34,CL34,IFERROR(FIND(" ",CN34,CL34),999)-CL34,                    SUBSTITUTE(INDEX(CN$2:CN$100,CM34),"$","")                  )), REPLACE(CN34,CJ34,IFERROR(FIND(" ",CN34,CJ34),999)-CJ34,                   SUBSTITUTE(INDEX(CN$2:CN$100,CK34),"$","")                  ) )</f>
        <v/>
      </c>
      <c r="CP34" s="0" t="n">
        <f aca="false">IFERROR(FIND("f_",LOWER(CO34)),-1)</f>
        <v>-1</v>
      </c>
      <c r="CQ34" s="0" t="n">
        <f aca="false">IF(CP34=-1,-1, VALUE(MID(CO34,CP34+2, IFERROR(FIND(" ",CO34,CP34),999)-CP34-2)))</f>
        <v>-1</v>
      </c>
      <c r="CR34" s="0" t="n">
        <f aca="false">IFERROR(FIND("r_",LOWER(CO34)),-1)</f>
        <v>-1</v>
      </c>
      <c r="CS34" s="0" t="n">
        <f aca="false">IF(CR34=-1,-1, ROW(CR34)-1+VALUE(MID(CO34,CR34+2, IFERROR(FIND(" ",CO34,CR34),999)-CR34-2)))</f>
        <v>-1</v>
      </c>
      <c r="CT34" s="0" t="str">
        <f aca="false">IF(AND(ISERROR(FIND("$",CO34)),CP34&lt;0,CR34&lt;0,$S34&gt;0), IF(INDEX($D$2:$D$100,$S34)="num","$"&amp;TRIM(SUBSTITUTE(CO34,",",INDEX($F$2:$F$100,$S34)&amp;","))&amp;INDEX($F$2:$F$100,$S34), IF(INDEX($D$2:$D$100,$S34)="excl","$"&amp;REPLACE(CO34,      IFERROR(FIND(CHAR(1),SUBSTITUTE(CO34,",",CHAR(1),INDEX($F$2:$F$100,$S34)-1)),1),      IFERROR(FIND(CHAR(1),SUBSTITUTE(CO34,",",CHAR(1),INDEX($F$2:$F$100,$S34))),99)-          IFERROR(FIND(CHAR(1),SUBSTITUTE(CO34,",",CHAR(1),INDEX($F$2:$F$100,$S34)-1)),0),""), IF(INDEX($D$2:$D$100,$S34)="repl","$"&amp;REPLACE(CO34,      IFERROR(FIND(CHAR(1),SUBSTITUTE(CO34,",",CHAR(1),INDEX($F$2:$F$100,$S34)-1))+1,1),      IFERROR(FIND(CHAR(1),SUBSTITUTE(CO34,",",CHAR(1),INDEX($F$2:$F$100,$S34))),99)-          IFERROR(FIND(CHAR(1),SUBSTITUTE(CO34,",",CHAR(1),INDEX($F$2:$F$100,$S34)-1)),0)-1,INDEX($G$2:$G$100,$S34)),CO34 ))), CO34)</f>
        <v/>
      </c>
      <c r="CU34" s="0" t="str">
        <f aca="false">IF(OR(CP34=-1,IFERROR(INDEX(CP$2:CP$100,CQ34),999)&gt;=0,IFERROR(INDEX(CR$2:CR$100,CQ34),999)&gt;=0),IF(OR(CR34=-1,IFERROR(INDEX(CP$2:CP$100,CS34),999)&gt;=0,IFERROR(INDEX(CR$2:CR$100,CS34),999)&gt;=0),CT34,                REPLACE(CT34,CR34,IFERROR(FIND(" ",CT34,CR34),999)-CR34,                    SUBSTITUTE(INDEX(CT$2:CT$100,CS34),"$","")                  )), REPLACE(CT34,CP34,IFERROR(FIND(" ",CT34,CP34),999)-CP34,                   SUBSTITUTE(INDEX(CT$2:CT$100,CQ34),"$","")                  ) )</f>
        <v/>
      </c>
      <c r="CV34" s="0" t="n">
        <f aca="false">IFERROR(FIND("f_",LOWER(CU34)),-1)</f>
        <v>-1</v>
      </c>
      <c r="CW34" s="0" t="n">
        <f aca="false">IF(CV34=-1,-1, VALUE(MID(CU34,CV34+2, IFERROR(FIND(" ",CU34,CV34),999)-CV34-2)))</f>
        <v>-1</v>
      </c>
      <c r="CX34" s="0" t="n">
        <f aca="false">IFERROR(FIND("r_",LOWER(CU34)),-1)</f>
        <v>-1</v>
      </c>
      <c r="CY34" s="0" t="n">
        <f aca="false">IF(CX34=-1,-1, ROW(CX34)-1+VALUE(MID(CU34,CX34+2, IFERROR(FIND(" ",CU34,CX34),999)-CX34-2)))</f>
        <v>-1</v>
      </c>
      <c r="CZ34" s="0" t="str">
        <f aca="false">IF(AND(ISERROR(FIND("$",CU34)),CV34&lt;0,CX34&lt;0,$S34&gt;0), IF(INDEX($D$2:$D$100,$S34)="num","$"&amp;TRIM(SUBSTITUTE(CU34,",",INDEX($F$2:$F$100,$S34)&amp;","))&amp;INDEX($F$2:$F$100,$S34), IF(INDEX($D$2:$D$100,$S34)="excl","$"&amp;REPLACE(CU34,      IFERROR(FIND(CHAR(1),SUBSTITUTE(CU34,",",CHAR(1),INDEX($F$2:$F$100,$S34)-1)),1),      IFERROR(FIND(CHAR(1),SUBSTITUTE(CU34,",",CHAR(1),INDEX($F$2:$F$100,$S34))),99)-          IFERROR(FIND(CHAR(1),SUBSTITUTE(CU34,",",CHAR(1),INDEX($F$2:$F$100,$S34)-1)),0),""), IF(INDEX($D$2:$D$100,$S34)="repl","$"&amp;REPLACE(CU34,      IFERROR(FIND(CHAR(1),SUBSTITUTE(CU34,",",CHAR(1),INDEX($F$2:$F$100,$S34)-1))+1,1),      IFERROR(FIND(CHAR(1),SUBSTITUTE(CU34,",",CHAR(1),INDEX($F$2:$F$100,$S34))),99)-          IFERROR(FIND(CHAR(1),SUBSTITUTE(CU34,",",CHAR(1),INDEX($F$2:$F$100,$S34)-1)),0)-1,INDEX($G$2:$G$100,$S34)),CU34 ))), CU34)</f>
        <v/>
      </c>
      <c r="DA34" s="0" t="str">
        <f aca="false">IF(OR(CV34=-1,IFERROR(INDEX(CV$2:CV$100,CW34),999)&gt;=0,IFERROR(INDEX(CX$2:CX$100,CW34),999)&gt;=0),IF(OR(CX34=-1,IFERROR(INDEX(CV$2:CV$100,CY34),999)&gt;=0,IFERROR(INDEX(CX$2:CX$100,CY34),999)&gt;=0),CZ34,                REPLACE(CZ34,CX34,IFERROR(FIND(" ",CZ34,CX34),999)-CX34,                    SUBSTITUTE(INDEX(CZ$2:CZ$100,CY34),"$","")                  )), REPLACE(CZ34,CV34,IFERROR(FIND(" ",CZ34,CV34),999)-CV34,                   SUBSTITUTE(INDEX(CZ$2:CZ$100,CW34),"$","")                  ) )</f>
        <v/>
      </c>
      <c r="DB34" s="0" t="n">
        <f aca="false">IFERROR(FIND("f_",LOWER(DA34)),-1)</f>
        <v>-1</v>
      </c>
      <c r="DC34" s="0" t="n">
        <f aca="false">IF(DB34=-1,-1, VALUE(MID(DA34,DB34+2, IFERROR(FIND(" ",DA34,DB34),999)-DB34-2)))</f>
        <v>-1</v>
      </c>
      <c r="DD34" s="0" t="n">
        <f aca="false">IFERROR(FIND("r_",LOWER(DA34)),-1)</f>
        <v>-1</v>
      </c>
      <c r="DE34" s="0" t="n">
        <f aca="false">IF(DD34=-1,-1, ROW(DD34)-1+VALUE(MID(DA34,DD34+2, IFERROR(FIND(" ",DA34,DD34),999)-DD34-2)))</f>
        <v>-1</v>
      </c>
      <c r="DF34" s="0" t="str">
        <f aca="false">IF(AND(ISERROR(FIND("$",DA34)),DB34&lt;0,DD34&lt;0,$S34&gt;0), IF(INDEX($D$2:$D$100,$S34)="num","$"&amp;TRIM(SUBSTITUTE(DA34,",",INDEX($F$2:$F$100,$S34)&amp;","))&amp;INDEX($F$2:$F$100,$S34), IF(INDEX($D$2:$D$100,$S34)="excl","$"&amp;REPLACE(DA34,      IFERROR(FIND(CHAR(1),SUBSTITUTE(DA34,",",CHAR(1),INDEX($F$2:$F$100,$S34)-1)),1),      IFERROR(FIND(CHAR(1),SUBSTITUTE(DA34,",",CHAR(1),INDEX($F$2:$F$100,$S34))),99)-          IFERROR(FIND(CHAR(1),SUBSTITUTE(DA34,",",CHAR(1),INDEX($F$2:$F$100,$S34)-1)),0),""), IF(INDEX($D$2:$D$100,$S34)="repl","$"&amp;REPLACE(DA34,      IFERROR(FIND(CHAR(1),SUBSTITUTE(DA34,",",CHAR(1),INDEX($F$2:$F$100,$S34)-1))+1,1),      IFERROR(FIND(CHAR(1),SUBSTITUTE(DA34,",",CHAR(1),INDEX($F$2:$F$100,$S34))),99)-          IFERROR(FIND(CHAR(1),SUBSTITUTE(DA34,",",CHAR(1),INDEX($F$2:$F$100,$S34)-1)),0)-1,INDEX($G$2:$G$100,$S34)),DA34 ))), DA34)</f>
        <v/>
      </c>
      <c r="DG34" s="0" t="str">
        <f aca="false">IF(OR(DB34=-1,IFERROR(INDEX(DB$2:DB$100,DC34),999)&gt;=0,IFERROR(INDEX(DD$2:DD$100,DC34),999)&gt;=0),IF(OR(DD34=-1,IFERROR(INDEX(DB$2:DB$100,DE34),999)&gt;=0,IFERROR(INDEX(DD$2:DD$100,DE34),999)&gt;=0),DF34,                REPLACE(DF34,DD34,IFERROR(FIND(" ",DF34,DD34),999)-DD34,                    SUBSTITUTE(INDEX(DF$2:DF$100,DE34),"$","")                  )), REPLACE(DF34,DB34,IFERROR(FIND(" ",DF34,DB34),999)-DB34,                   SUBSTITUTE(INDEX(DF$2:DF$100,DC34),"$","")                  ) )</f>
        <v/>
      </c>
      <c r="DH34" s="0" t="n">
        <f aca="false">IFERROR(FIND("f_",LOWER(DG34)),-1)</f>
        <v>-1</v>
      </c>
      <c r="DI34" s="0" t="n">
        <f aca="false">IF(DH34=-1,-1, VALUE(MID(DG34,DH34+2, IFERROR(FIND(" ",DG34,DH34),999)-DH34-2)))</f>
        <v>-1</v>
      </c>
      <c r="DJ34" s="0" t="n">
        <f aca="false">IFERROR(FIND("r_",LOWER(DG34)),-1)</f>
        <v>-1</v>
      </c>
      <c r="DK34" s="0" t="n">
        <f aca="false">IF(DJ34=-1,-1, ROW(DJ34)-1+VALUE(MID(DG34,DJ34+2, IFERROR(FIND(" ",DG34,DJ34),999)-DJ34-2)))</f>
        <v>-1</v>
      </c>
      <c r="DL34" s="0" t="str">
        <f aca="false">IF(AND(ISERROR(FIND("$",DG34)),DH34&lt;0,DJ34&lt;0,$S34&gt;0), IF(INDEX($D$2:$D$100,$S34)="num","$"&amp;TRIM(SUBSTITUTE(DG34,",",INDEX($F$2:$F$100,$S34)&amp;","))&amp;INDEX($F$2:$F$100,$S34), IF(INDEX($D$2:$D$100,$S34)="excl","$"&amp;REPLACE(DG34,      IFERROR(FIND(CHAR(1),SUBSTITUTE(DG34,",",CHAR(1),INDEX($F$2:$F$100,$S34)-1)),1),      IFERROR(FIND(CHAR(1),SUBSTITUTE(DG34,",",CHAR(1),INDEX($F$2:$F$100,$S34))),99)-          IFERROR(FIND(CHAR(1),SUBSTITUTE(DG34,",",CHAR(1),INDEX($F$2:$F$100,$S34)-1)),0),""), IF(INDEX($D$2:$D$100,$S34)="repl","$"&amp;REPLACE(DG34,      IFERROR(FIND(CHAR(1),SUBSTITUTE(DG34,",",CHAR(1),INDEX($F$2:$F$100,$S34)-1))+1,1),      IFERROR(FIND(CHAR(1),SUBSTITUTE(DG34,",",CHAR(1),INDEX($F$2:$F$100,$S34))),99)-          IFERROR(FIND(CHAR(1),SUBSTITUTE(DG34,",",CHAR(1),INDEX($F$2:$F$100,$S34)-1)),0)-1,INDEX($G$2:$G$100,$S34)),DG34 ))), DG34)</f>
        <v/>
      </c>
      <c r="DM34" s="0" t="str">
        <f aca="false">IF(OR(DH34=-1,IFERROR(INDEX(DH$2:DH$100,DI34),999)&gt;=0,IFERROR(INDEX(DJ$2:DJ$100,DI34),999)&gt;=0),IF(OR(DJ34=-1,IFERROR(INDEX(DH$2:DH$100,DK34),999)&gt;=0,IFERROR(INDEX(DJ$2:DJ$100,DK34),999)&gt;=0),DL34,                REPLACE(DL34,DJ34,IFERROR(FIND(" ",DL34,DJ34),999)-DJ34,                    SUBSTITUTE(INDEX(DL$2:DL$100,DK34),"$","")                  )), REPLACE(DL34,DH34,IFERROR(FIND(" ",DL34,DH34),999)-DH34,                   SUBSTITUTE(INDEX(DL$2:DL$100,DI34),"$","")                  ) )</f>
        <v/>
      </c>
      <c r="DN34" s="0" t="n">
        <f aca="false">IFERROR(FIND("f_",LOWER(DM34)),-1)</f>
        <v>-1</v>
      </c>
      <c r="DO34" s="0" t="n">
        <f aca="false">IF(DN34=-1,-1, VALUE(MID(DM34,DN34+2, IFERROR(FIND(" ",DM34,DN34),999)-DN34-2)))</f>
        <v>-1</v>
      </c>
      <c r="DP34" s="0" t="n">
        <f aca="false">IFERROR(FIND("r_",LOWER(DM34)),-1)</f>
        <v>-1</v>
      </c>
      <c r="DQ34" s="0" t="n">
        <f aca="false">IF(DP34=-1,-1, ROW(DP34)-1+VALUE(MID(DM34,DP34+2, IFERROR(FIND(" ",DM34,DP34),999)-DP34-2)))</f>
        <v>-1</v>
      </c>
      <c r="DR34" s="0" t="str">
        <f aca="false">IF(AND(ISERROR(FIND("$",DM34)),DN34&lt;0,DP34&lt;0,$S34&gt;0), IF(INDEX($D$2:$D$100,$S34)="num","$"&amp;TRIM(SUBSTITUTE(DM34,",",INDEX($F$2:$F$100,$S34)&amp;","))&amp;INDEX($F$2:$F$100,$S34), IF(INDEX($D$2:$D$100,$S34)="excl","$"&amp;REPLACE(DM34,      IFERROR(FIND(CHAR(1),SUBSTITUTE(DM34,",",CHAR(1),INDEX($F$2:$F$100,$S34)-1)),1),      IFERROR(FIND(CHAR(1),SUBSTITUTE(DM34,",",CHAR(1),INDEX($F$2:$F$100,$S34))),99)-          IFERROR(FIND(CHAR(1),SUBSTITUTE(DM34,",",CHAR(1),INDEX($F$2:$F$100,$S34)-1)),0),""), IF(INDEX($D$2:$D$100,$S34)="repl","$"&amp;REPLACE(DM34,      IFERROR(FIND(CHAR(1),SUBSTITUTE(DM34,",",CHAR(1),INDEX($F$2:$F$100,$S34)-1))+1,1),      IFERROR(FIND(CHAR(1),SUBSTITUTE(DM34,",",CHAR(1),INDEX($F$2:$F$100,$S34))),99)-          IFERROR(FIND(CHAR(1),SUBSTITUTE(DM34,",",CHAR(1),INDEX($F$2:$F$100,$S34)-1)),0)-1,INDEX($G$2:$G$100,$S34)),DM34 ))), DM34)</f>
        <v/>
      </c>
      <c r="DS34" s="0" t="str">
        <f aca="false">IF(OR(DN34=-1,IFERROR(INDEX(DN$2:DN$100,DO34),999)&gt;=0,IFERROR(INDEX(DP$2:DP$100,DO34),999)&gt;=0),IF(OR(DP34=-1,IFERROR(INDEX(DN$2:DN$100,DQ34),999)&gt;=0,IFERROR(INDEX(DP$2:DP$100,DQ34),999)&gt;=0),DR34,                REPLACE(DR34,DP34,IFERROR(FIND(" ",DR34,DP34),999)-DP34,                    SUBSTITUTE(INDEX(DR$2:DR$100,DQ34),"$","")                  )), REPLACE(DR34,DN34,IFERROR(FIND(" ",DR34,DN34),999)-DN34,                   SUBSTITUTE(INDEX(DR$2:DR$100,DO34),"$","")                  ) )</f>
        <v/>
      </c>
      <c r="DT34" s="0" t="n">
        <f aca="false">IFERROR(FIND("f_",LOWER(DS34)),-1)</f>
        <v>-1</v>
      </c>
      <c r="DU34" s="0" t="n">
        <f aca="false">IF(DT34=-1,-1, VALUE(MID(DS34,DT34+2, IFERROR(FIND(" ",DS34,DT34),999)-DT34-2)))</f>
        <v>-1</v>
      </c>
      <c r="DV34" s="0" t="n">
        <f aca="false">IFERROR(FIND("r_",LOWER(DS34)),-1)</f>
        <v>-1</v>
      </c>
      <c r="DW34" s="0" t="n">
        <f aca="false">IF(DV34=-1,-1, ROW(DV34)-1+VALUE(MID(DS34,DV34+2, IFERROR(FIND(" ",DS34,DV34),999)-DV34-2)))</f>
        <v>-1</v>
      </c>
      <c r="DX34" s="0" t="str">
        <f aca="false">IF(AND(ISERROR(FIND("$",DS34)),DT34&lt;0,DV34&lt;0,$S34&gt;0), IF(INDEX($D$2:$D$100,$S34)="num","$"&amp;TRIM(SUBSTITUTE(DS34,",",INDEX($F$2:$F$100,$S34)&amp;","))&amp;INDEX($F$2:$F$100,$S34), IF(INDEX($D$2:$D$100,$S34)="excl","$"&amp;REPLACE(DS34,      IFERROR(FIND(CHAR(1),SUBSTITUTE(DS34,",",CHAR(1),INDEX($F$2:$F$100,$S34)-1)),1),      IFERROR(FIND(CHAR(1),SUBSTITUTE(DS34,",",CHAR(1),INDEX($F$2:$F$100,$S34))),99)-          IFERROR(FIND(CHAR(1),SUBSTITUTE(DS34,",",CHAR(1),INDEX($F$2:$F$100,$S34)-1)),0),""), IF(INDEX($D$2:$D$100,$S34)="repl","$"&amp;REPLACE(DS34,      IFERROR(FIND(CHAR(1),SUBSTITUTE(DS34,",",CHAR(1),INDEX($F$2:$F$100,$S34)-1))+1,1),      IFERROR(FIND(CHAR(1),SUBSTITUTE(DS34,",",CHAR(1),INDEX($F$2:$F$100,$S34))),99)-          IFERROR(FIND(CHAR(1),SUBSTITUTE(DS34,",",CHAR(1),INDEX($F$2:$F$100,$S34)-1)),0)-1,INDEX($G$2:$G$100,$S34)),DS34 ))), DS34)</f>
        <v/>
      </c>
      <c r="DY34" s="0" t="str">
        <f aca="false">IF(OR(DT34=-1,IFERROR(INDEX(DT$2:DT$100,DU34),999)&gt;=0,IFERROR(INDEX(DV$2:DV$100,DU34),999)&gt;=0),IF(OR(DV34=-1,IFERROR(INDEX(DT$2:DT$100,DW34),999)&gt;=0,IFERROR(INDEX(DV$2:DV$100,DW34),999)&gt;=0),DX34,                REPLACE(DX34,DV34,IFERROR(FIND(" ",DX34,DV34),999)-DV34,                    SUBSTITUTE(INDEX(DX$2:DX$100,DW34),"$","")                  )), REPLACE(DX34,DT34,IFERROR(FIND(" ",DX34,DT34),999)-DT34,                   SUBSTITUTE(INDEX(DX$2:DX$100,DU34),"$","")                  ) )</f>
        <v/>
      </c>
      <c r="DZ34" s="0" t="n">
        <f aca="false">IFERROR(FIND("f_",LOWER(DY34)),-1)</f>
        <v>-1</v>
      </c>
      <c r="EA34" s="0" t="n">
        <f aca="false">IF(DZ34=-1,-1, VALUE(MID(DY34,DZ34+2, IFERROR(FIND(" ",DY34,DZ34),999)-DZ34-2)))</f>
        <v>-1</v>
      </c>
      <c r="EB34" s="0" t="n">
        <f aca="false">IFERROR(FIND("r_",LOWER(DY34)),-1)</f>
        <v>-1</v>
      </c>
      <c r="EC34" s="0" t="n">
        <f aca="false">IF(EB34=-1,-1, ROW(EB34)-1+VALUE(MID(DY34,EB34+2, IFERROR(FIND(" ",DY34,EB34),999)-EB34-2)))</f>
        <v>-1</v>
      </c>
      <c r="ED34" s="0" t="str">
        <f aca="false">IF(AND(ISERROR(FIND("$",DY34)),DZ34&lt;0,EB34&lt;0,$S34&gt;0), IF(INDEX($D$2:$D$100,$S34)="num","$"&amp;TRIM(SUBSTITUTE(DY34,",",INDEX($F$2:$F$100,$S34)&amp;","))&amp;INDEX($F$2:$F$100,$S34), IF(INDEX($D$2:$D$100,$S34)="excl","$"&amp;REPLACE(DY34,      IFERROR(FIND(CHAR(1),SUBSTITUTE(DY34,",",CHAR(1),INDEX($F$2:$F$100,$S34)-1)),1),      IFERROR(FIND(CHAR(1),SUBSTITUTE(DY34,",",CHAR(1),INDEX($F$2:$F$100,$S34))),99)-          IFERROR(FIND(CHAR(1),SUBSTITUTE(DY34,",",CHAR(1),INDEX($F$2:$F$100,$S34)-1)),0),""), IF(INDEX($D$2:$D$100,$S34)="repl","$"&amp;REPLACE(DY34,      IFERROR(FIND(CHAR(1),SUBSTITUTE(DY34,",",CHAR(1),INDEX($F$2:$F$100,$S34)-1))+1,1),      IFERROR(FIND(CHAR(1),SUBSTITUTE(DY34,",",CHAR(1),INDEX($F$2:$F$100,$S34))),99)-          IFERROR(FIND(CHAR(1),SUBSTITUTE(DY34,",",CHAR(1),INDEX($F$2:$F$100,$S34)-1)),0)-1,INDEX($G$2:$G$100,$S34)),DY34 ))), DY34)</f>
        <v/>
      </c>
      <c r="EE34" s="0" t="str">
        <f aca="false">IF(OR(DZ34=-1,IFERROR(INDEX(DZ$2:DZ$100,EA34),999)&gt;=0,IFERROR(INDEX(EB$2:EB$100,EA34),999)&gt;=0),IF(OR(EB34=-1,IFERROR(INDEX(DZ$2:DZ$100,EC34),999)&gt;=0,IFERROR(INDEX(EB$2:EB$100,EC34),999)&gt;=0),ED34,                REPLACE(ED34,EB34,IFERROR(FIND(" ",ED34,EB34),999)-EB34,                    SUBSTITUTE(INDEX(ED$2:ED$100,EC34),"$","")                  )), REPLACE(ED34,DZ34,IFERROR(FIND(" ",ED34,DZ34),999)-DZ34,                   SUBSTITUTE(INDEX(ED$2:ED$100,EA34),"$","")                  ) )</f>
        <v/>
      </c>
      <c r="EF34" s="0" t="n">
        <f aca="false">IFERROR(FIND("f_",LOWER(EE34)),-1)</f>
        <v>-1</v>
      </c>
      <c r="EG34" s="0" t="n">
        <f aca="false">IF(EF34=-1,-1, VALUE(MID(EE34,EF34+2, IFERROR(FIND(" ",EE34,EF34),999)-EF34-2)))</f>
        <v>-1</v>
      </c>
      <c r="EH34" s="0" t="n">
        <f aca="false">IFERROR(FIND("r_",LOWER(EE34)),-1)</f>
        <v>-1</v>
      </c>
      <c r="EI34" s="0" t="n">
        <f aca="false">IF(EH34=-1,-1, ROW(EH34)-1+VALUE(MID(EE34,EH34+2, IFERROR(FIND(" ",EE34,EH34),999)-EH34-2)))</f>
        <v>-1</v>
      </c>
      <c r="EJ34" s="0" t="str">
        <f aca="false">IF(AND(ISERROR(FIND("$",EE34)),EF34&lt;0,EH34&lt;0,$S34&gt;0), IF(INDEX($D$2:$D$100,$S34)="num","$"&amp;TRIM(SUBSTITUTE(EE34,",",INDEX($F$2:$F$100,$S34)&amp;","))&amp;INDEX($F$2:$F$100,$S34), IF(INDEX($D$2:$D$100,$S34)="excl","$"&amp;REPLACE(EE34,      IFERROR(FIND(CHAR(1),SUBSTITUTE(EE34,",",CHAR(1),INDEX($F$2:$F$100,$S34)-1)),1),      IFERROR(FIND(CHAR(1),SUBSTITUTE(EE34,",",CHAR(1),INDEX($F$2:$F$100,$S34))),99)-          IFERROR(FIND(CHAR(1),SUBSTITUTE(EE34,",",CHAR(1),INDEX($F$2:$F$100,$S34)-1)),0),""), IF(INDEX($D$2:$D$100,$S34)="repl","$"&amp;REPLACE(EE34,      IFERROR(FIND(CHAR(1),SUBSTITUTE(EE34,",",CHAR(1),INDEX($F$2:$F$100,$S34)-1))+1,1),      IFERROR(FIND(CHAR(1),SUBSTITUTE(EE34,",",CHAR(1),INDEX($F$2:$F$100,$S34))),99)-          IFERROR(FIND(CHAR(1),SUBSTITUTE(EE34,",",CHAR(1),INDEX($F$2:$F$100,$S34)-1)),0)-1,INDEX($G$2:$G$100,$S34)),EE34 ))), EE34)</f>
        <v/>
      </c>
      <c r="EK34" s="0" t="str">
        <f aca="false">IF(OR(EF34=-1,IFERROR(INDEX(EF$2:EF$100,EG34),999)&gt;=0,IFERROR(INDEX(EH$2:EH$100,EG34),999)&gt;=0),IF(OR(EH34=-1,IFERROR(INDEX(EF$2:EF$100,EI34),999)&gt;=0,IFERROR(INDEX(EH$2:EH$100,EI34),999)&gt;=0),EJ34,                REPLACE(EJ34,EH34,IFERROR(FIND(" ",EJ34,EH34),999)-EH34,                    SUBSTITUTE(INDEX(EJ$2:EJ$100,EI34),"$","")                  )), REPLACE(EJ34,EF34,IFERROR(FIND(" ",EJ34,EF34),999)-EF34,                   SUBSTITUTE(INDEX(EJ$2:EJ$100,EG34),"$","")                  ) )</f>
        <v/>
      </c>
      <c r="EL34" s="0" t="n">
        <f aca="false">IFERROR(FIND("f_",LOWER(EK34)),-1)</f>
        <v>-1</v>
      </c>
      <c r="EM34" s="0" t="n">
        <f aca="false">IF(EL34=-1,-1, VALUE(MID(EK34,EL34+2, IFERROR(FIND(" ",EK34,EL34),999)-EL34-2)))</f>
        <v>-1</v>
      </c>
      <c r="EN34" s="0" t="n">
        <f aca="false">IFERROR(FIND("r_",LOWER(EK34)),-1)</f>
        <v>-1</v>
      </c>
      <c r="EO34" s="0" t="n">
        <f aca="false">IF(EN34=-1,-1, ROW(EN34)-1+VALUE(MID(EK34,EN34+2, IFERROR(FIND(" ",EK34,EN34),999)-EN34-2)))</f>
        <v>-1</v>
      </c>
      <c r="EP34" s="0" t="str">
        <f aca="false">IF(AND(ISERROR(FIND("$",EK34)),EL34&lt;0,EN34&lt;0,$S34&gt;0), IF(INDEX($D$2:$D$100,$S34)="num","$"&amp;TRIM(SUBSTITUTE(EK34,",",INDEX($F$2:$F$100,$S34)&amp;","))&amp;INDEX($F$2:$F$100,$S34), IF(INDEX($D$2:$D$100,$S34)="excl","$"&amp;REPLACE(EK34,      IFERROR(FIND(CHAR(1),SUBSTITUTE(EK34,",",CHAR(1),INDEX($F$2:$F$100,$S34)-1)),1),      IFERROR(FIND(CHAR(1),SUBSTITUTE(EK34,",",CHAR(1),INDEX($F$2:$F$100,$S34))),99)-          IFERROR(FIND(CHAR(1),SUBSTITUTE(EK34,",",CHAR(1),INDEX($F$2:$F$100,$S34)-1)),0),""), IF(INDEX($D$2:$D$100,$S34)="repl","$"&amp;REPLACE(EK34,      IFERROR(FIND(CHAR(1),SUBSTITUTE(EK34,",",CHAR(1),INDEX($F$2:$F$100,$S34)-1))+1,1),      IFERROR(FIND(CHAR(1),SUBSTITUTE(EK34,",",CHAR(1),INDEX($F$2:$F$100,$S34))),99)-          IFERROR(FIND(CHAR(1),SUBSTITUTE(EK34,",",CHAR(1),INDEX($F$2:$F$100,$S34)-1)),0)-1,INDEX($G$2:$G$100,$S34)),EK34 ))), EK34)</f>
        <v/>
      </c>
      <c r="EQ34" s="0" t="str">
        <f aca="false">IF(OR(EL34=-1,IFERROR(INDEX(EL$2:EL$100,EM34),999)&gt;=0,IFERROR(INDEX(EN$2:EN$100,EM34),999)&gt;=0),IF(OR(EN34=-1,IFERROR(INDEX(EL$2:EL$100,EO34),999)&gt;=0,IFERROR(INDEX(EN$2:EN$100,EO34),999)&gt;=0),EP34,                REPLACE(EP34,EN34,IFERROR(FIND(" ",EP34,EN34),999)-EN34,                    SUBSTITUTE(INDEX(EP$2:EP$100,EO34),"$","")                  )), REPLACE(EP34,EL34,IFERROR(FIND(" ",EP34,EL34),999)-EL34,                   SUBSTITUTE(INDEX(EP$2:EP$100,EM34),"$","")                  ) )</f>
        <v/>
      </c>
      <c r="ER34" s="0" t="n">
        <f aca="false">IFERROR(FIND("f_",LOWER(EQ34)),-1)</f>
        <v>-1</v>
      </c>
      <c r="ES34" s="0" t="n">
        <f aca="false">IF(ER34=-1,-1, VALUE(MID(EQ34,ER34+2, IFERROR(FIND(" ",EQ34,ER34),999)-ER34-2)))</f>
        <v>-1</v>
      </c>
      <c r="ET34" s="0" t="n">
        <f aca="false">IFERROR(FIND("r_",LOWER(EQ34)),-1)</f>
        <v>-1</v>
      </c>
      <c r="EU34" s="0" t="n">
        <f aca="false">IF(ET34=-1,-1, ROW(ET34)-1+VALUE(MID(EQ34,ET34+2, IFERROR(FIND(" ",EQ34,ET34),999)-ET34-2)))</f>
        <v>-1</v>
      </c>
      <c r="EV34" s="0" t="str">
        <f aca="false">IF(AND(ISERROR(FIND("$",EQ34)),ER34&lt;0,ET34&lt;0,$S34&gt;0), IF(INDEX($D$2:$D$100,$S34)="num","$"&amp;TRIM(SUBSTITUTE(EQ34,",",INDEX($F$2:$F$100,$S34)&amp;","))&amp;INDEX($F$2:$F$100,$S34), IF(INDEX($D$2:$D$100,$S34)="excl","$"&amp;REPLACE(EQ34,      IFERROR(FIND(CHAR(1),SUBSTITUTE(EQ34,",",CHAR(1),INDEX($F$2:$F$100,$S34)-1)),1),      IFERROR(FIND(CHAR(1),SUBSTITUTE(EQ34,",",CHAR(1),INDEX($F$2:$F$100,$S34))),99)-          IFERROR(FIND(CHAR(1),SUBSTITUTE(EQ34,",",CHAR(1),INDEX($F$2:$F$100,$S34)-1)),0),""), IF(INDEX($D$2:$D$100,$S34)="repl","$"&amp;REPLACE(EQ34,      IFERROR(FIND(CHAR(1),SUBSTITUTE(EQ34,",",CHAR(1),INDEX($F$2:$F$100,$S34)-1))+1,1),      IFERROR(FIND(CHAR(1),SUBSTITUTE(EQ34,",",CHAR(1),INDEX($F$2:$F$100,$S34))),99)-          IFERROR(FIND(CHAR(1),SUBSTITUTE(EQ34,",",CHAR(1),INDEX($F$2:$F$100,$S34)-1)),0)-1,INDEX($G$2:$G$100,$S34)),EQ34 ))), EQ34)</f>
        <v/>
      </c>
      <c r="EW34" s="0" t="str">
        <f aca="false">IF(OR(ER34=-1,IFERROR(INDEX(ER$2:ER$100,ES34),999)&gt;=0,IFERROR(INDEX(ET$2:ET$100,ES34),999)&gt;=0),IF(OR(ET34=-1,IFERROR(INDEX(ER$2:ER$100,EU34),999)&gt;=0,IFERROR(INDEX(ET$2:ET$100,EU34),999)&gt;=0),EV34,                REPLACE(EV34,ET34,IFERROR(FIND(" ",EV34,ET34),999)-ET34,                    SUBSTITUTE(INDEX(EV$2:EV$100,EU34),"$","")                  )), REPLACE(EV34,ER34,IFERROR(FIND(" ",EV34,ER34),999)-ER34,                   SUBSTITUTE(INDEX(EV$2:EV$100,ES34),"$","")                  ) )</f>
        <v/>
      </c>
      <c r="EX34" s="0" t="n">
        <f aca="false">IFERROR(FIND("f_",LOWER(EW34)),-1)</f>
        <v>-1</v>
      </c>
      <c r="EY34" s="0" t="n">
        <f aca="false">IF(EX34=-1,-1, VALUE(MID(EW34,EX34+2, IFERROR(FIND(" ",EW34,EX34),999)-EX34-2)))</f>
        <v>-1</v>
      </c>
      <c r="EZ34" s="0" t="n">
        <f aca="false">IFERROR(FIND("r_",LOWER(EW34)),-1)</f>
        <v>-1</v>
      </c>
      <c r="FA34" s="0" t="n">
        <f aca="false">IF(EZ34=-1,-1, ROW(EZ34)-1+VALUE(MID(EW34,EZ34+2, IFERROR(FIND(" ",EW34,EZ34),999)-EZ34-2)))</f>
        <v>-1</v>
      </c>
      <c r="FB34" s="0" t="str">
        <f aca="false">IF(AND(ISERROR(FIND("$",EW34)),EX34&lt;0,EZ34&lt;0,$S34&gt;0), IF(INDEX($D$2:$D$100,$S34)="num","$"&amp;TRIM(SUBSTITUTE(EW34,",",INDEX($F$2:$F$100,$S34)&amp;","))&amp;INDEX($F$2:$F$100,$S34), IF(INDEX($D$2:$D$100,$S34)="excl","$"&amp;REPLACE(EW34,      IFERROR(FIND(CHAR(1),SUBSTITUTE(EW34,",",CHAR(1),INDEX($F$2:$F$100,$S34)-1)),1),      IFERROR(FIND(CHAR(1),SUBSTITUTE(EW34,",",CHAR(1),INDEX($F$2:$F$100,$S34))),99)-          IFERROR(FIND(CHAR(1),SUBSTITUTE(EW34,",",CHAR(1),INDEX($F$2:$F$100,$S34)-1)),0),""), IF(INDEX($D$2:$D$100,$S34)="repl","$"&amp;REPLACE(EW34,      IFERROR(FIND(CHAR(1),SUBSTITUTE(EW34,",",CHAR(1),INDEX($F$2:$F$100,$S34)-1))+1,1),      IFERROR(FIND(CHAR(1),SUBSTITUTE(EW34,",",CHAR(1),INDEX($F$2:$F$100,$S34))),99)-          IFERROR(FIND(CHAR(1),SUBSTITUTE(EW34,",",CHAR(1),INDEX($F$2:$F$100,$S34)-1)),0)-1,INDEX($G$2:$G$100,$S34)),EW34 ))), EW34)</f>
        <v/>
      </c>
      <c r="FC34" s="0" t="str">
        <f aca="false">IF(OR(EX34=-1,IFERROR(INDEX(EX$2:EX$100,EY34),999)&gt;=0,IFERROR(INDEX(EZ$2:EZ$100,EY34),999)&gt;=0),IF(OR(EZ34=-1,IFERROR(INDEX(EX$2:EX$100,FA34),999)&gt;=0,IFERROR(INDEX(EZ$2:EZ$100,FA34),999)&gt;=0),FB34,                REPLACE(FB34,EZ34,IFERROR(FIND(" ",FB34,EZ34),999)-EZ34,                    SUBSTITUTE(INDEX(FB$2:FB$100,FA34),"$","")                  )), REPLACE(FB34,EX34,IFERROR(FIND(" ",FB34,EX34),999)-EX34,                   SUBSTITUTE(INDEX(FB$2:FB$100,EY34),"$","")                  ) )</f>
        <v/>
      </c>
      <c r="FD34" s="0" t="n">
        <f aca="false">IFERROR(FIND("f_",LOWER(FC34)),-1)</f>
        <v>-1</v>
      </c>
      <c r="FE34" s="0" t="n">
        <f aca="false">IF(FD34=-1,-1, VALUE(MID(FC34,FD34+2, IFERROR(FIND(" ",FC34,FD34),999)-FD34-2)))</f>
        <v>-1</v>
      </c>
      <c r="FF34" s="0" t="n">
        <f aca="false">IFERROR(FIND("r_",LOWER(FC34)),-1)</f>
        <v>-1</v>
      </c>
      <c r="FG34" s="0" t="n">
        <f aca="false">IF(FF34=-1,-1, ROW(FF34)-1+VALUE(MID(FC34,FF34+2, IFERROR(FIND(" ",FC34,FF34),999)-FF34-2)))</f>
        <v>-1</v>
      </c>
      <c r="FH34" s="0" t="str">
        <f aca="false">IF(AND(ISERROR(FIND("$",FC34)),FD34&lt;0,FF34&lt;0,$S34&gt;0), IF(INDEX($D$2:$D$100,$S34)="num","$"&amp;TRIM(SUBSTITUTE(FC34,",",INDEX($F$2:$F$100,$S34)&amp;","))&amp;INDEX($F$2:$F$100,$S34), IF(INDEX($D$2:$D$100,$S34)="excl","$"&amp;REPLACE(FC34,      IFERROR(FIND(CHAR(1),SUBSTITUTE(FC34,",",CHAR(1),INDEX($F$2:$F$100,$S34)-1)),1),      IFERROR(FIND(CHAR(1),SUBSTITUTE(FC34,",",CHAR(1),INDEX($F$2:$F$100,$S34))),99)-          IFERROR(FIND(CHAR(1),SUBSTITUTE(FC34,",",CHAR(1),INDEX($F$2:$F$100,$S34)-1)),0),""), IF(INDEX($D$2:$D$100,$S34)="repl","$"&amp;REPLACE(FC34,      IFERROR(FIND(CHAR(1),SUBSTITUTE(FC34,",",CHAR(1),INDEX($F$2:$F$100,$S34)-1))+1,1),      IFERROR(FIND(CHAR(1),SUBSTITUTE(FC34,",",CHAR(1),INDEX($F$2:$F$100,$S34))),99)-          IFERROR(FIND(CHAR(1),SUBSTITUTE(FC34,",",CHAR(1),INDEX($F$2:$F$100,$S34)-1)),0)-1,INDEX($G$2:$G$100,$S34)),FC34 ))), FC34)</f>
        <v/>
      </c>
      <c r="FI34" s="0" t="str">
        <f aca="false">IF(OR(FD34=-1,IFERROR(INDEX(FD$2:FD$100,FE34),999)&gt;=0,IFERROR(INDEX(FF$2:FF$100,FE34),999)&gt;=0),IF(OR(FF34=-1,IFERROR(INDEX(FD$2:FD$100,FG34),999)&gt;=0,IFERROR(INDEX(FF$2:FF$100,FG34),999)&gt;=0),FH34,                REPLACE(FH34,FF34,IFERROR(FIND(" ",FH34,FF34),999)-FF34,                    SUBSTITUTE(INDEX(FH$2:FH$100,FG34),"$","")                  )), REPLACE(FH34,FD34,IFERROR(FIND(" ",FH34,FD34),999)-FD34,                   SUBSTITUTE(INDEX(FH$2:FH$100,FE34),"$","")                  ) )</f>
        <v/>
      </c>
      <c r="FJ34" s="0" t="n">
        <f aca="false">IFERROR(FIND("f_",LOWER(FI34)),-1)</f>
        <v>-1</v>
      </c>
      <c r="FK34" s="0" t="n">
        <f aca="false">IF(FJ34=-1,-1, VALUE(MID(FI34,FJ34+2, IFERROR(FIND(" ",FI34,FJ34),999)-FJ34-2)))</f>
        <v>-1</v>
      </c>
      <c r="FL34" s="0" t="n">
        <f aca="false">IFERROR(FIND("r_",LOWER(FI34)),-1)</f>
        <v>-1</v>
      </c>
      <c r="FM34" s="0" t="n">
        <f aca="false">IF(FL34=-1,-1, ROW(FL34)-1+VALUE(MID(FI34,FL34+2, IFERROR(FIND(" ",FI34,FL34),999)-FL34-2)))</f>
        <v>-1</v>
      </c>
      <c r="FN34" s="0" t="str">
        <f aca="false">IF(AND(ISERROR(FIND("$",FI34)),FJ34&lt;0,FL34&lt;0,$S34&gt;0), IF(INDEX($D$2:$D$100,$S34)="num","$"&amp;TRIM(SUBSTITUTE(FI34,",",INDEX($F$2:$F$100,$S34)&amp;","))&amp;INDEX($F$2:$F$100,$S34), IF(INDEX($D$2:$D$100,$S34)="excl","$"&amp;REPLACE(FI34,      IFERROR(FIND(CHAR(1),SUBSTITUTE(FI34,",",CHAR(1),INDEX($F$2:$F$100,$S34)-1)),1),      IFERROR(FIND(CHAR(1),SUBSTITUTE(FI34,",",CHAR(1),INDEX($F$2:$F$100,$S34))),99)-          IFERROR(FIND(CHAR(1),SUBSTITUTE(FI34,",",CHAR(1),INDEX($F$2:$F$100,$S34)-1)),0),""), IF(INDEX($D$2:$D$100,$S34)="repl","$"&amp;REPLACE(FI34,      IFERROR(FIND(CHAR(1),SUBSTITUTE(FI34,",",CHAR(1),INDEX($F$2:$F$100,$S34)-1))+1,1),      IFERROR(FIND(CHAR(1),SUBSTITUTE(FI34,",",CHAR(1),INDEX($F$2:$F$100,$S34))),99)-          IFERROR(FIND(CHAR(1),SUBSTITUTE(FI34,",",CHAR(1),INDEX($F$2:$F$100,$S34)-1)),0)-1,INDEX($G$2:$G$100,$S34)),FI34 ))), FI34)</f>
        <v/>
      </c>
      <c r="FO34" s="0" t="str">
        <f aca="false">IF(OR(FJ34=-1,IFERROR(INDEX(FJ$2:FJ$100,FK34),999)&gt;=0,IFERROR(INDEX(FL$2:FL$100,FK34),999)&gt;=0),IF(OR(FL34=-1,IFERROR(INDEX(FJ$2:FJ$100,FM34),999)&gt;=0,IFERROR(INDEX(FL$2:FL$100,FM34),999)&gt;=0),FN34,                REPLACE(FN34,FL34,IFERROR(FIND(" ",FN34,FL34),999)-FL34,                    SUBSTITUTE(INDEX(FN$2:FN$100,FM34),"$","")                  )), REPLACE(FN34,FJ34,IFERROR(FIND(" ",FN34,FJ34),999)-FJ34,                   SUBSTITUTE(INDEX(FN$2:FN$100,FK34),"$","")                  ) )</f>
        <v/>
      </c>
      <c r="FP34" s="0" t="n">
        <f aca="false">IFERROR(FIND("f_",LOWER(FO34)),-1)</f>
        <v>-1</v>
      </c>
      <c r="FQ34" s="0" t="n">
        <f aca="false">IF(FP34=-1,-1, VALUE(MID(FO34,FP34+2, IFERROR(FIND(" ",FO34,FP34),999)-FP34-2)))</f>
        <v>-1</v>
      </c>
      <c r="FR34" s="0" t="n">
        <f aca="false">IFERROR(FIND("r_",LOWER(FO34)),-1)</f>
        <v>-1</v>
      </c>
      <c r="FS34" s="0" t="n">
        <f aca="false">IF(FR34=-1,-1, ROW(FR34)-1+VALUE(MID(FO34,FR34+2, IFERROR(FIND(" ",FO34,FR34),999)-FR34-2)))</f>
        <v>-1</v>
      </c>
      <c r="FT34" s="0" t="str">
        <f aca="false">IF(AND(ISERROR(FIND("$",FO34)),FP34&lt;0,FR34&lt;0,$S34&gt;0), IF(INDEX($D$2:$D$100,$S34)="num","$"&amp;TRIM(SUBSTITUTE(FO34,",",INDEX($F$2:$F$100,$S34)&amp;","))&amp;INDEX($F$2:$F$100,$S34), IF(INDEX($D$2:$D$100,$S34)="excl","$"&amp;REPLACE(FO34,      IFERROR(FIND(CHAR(1),SUBSTITUTE(FO34,",",CHAR(1),INDEX($F$2:$F$100,$S34)-1)),1),      IFERROR(FIND(CHAR(1),SUBSTITUTE(FO34,",",CHAR(1),INDEX($F$2:$F$100,$S34))),99)-          IFERROR(FIND(CHAR(1),SUBSTITUTE(FO34,",",CHAR(1),INDEX($F$2:$F$100,$S34)-1)),0),""), IF(INDEX($D$2:$D$100,$S34)="repl","$"&amp;REPLACE(FO34,      IFERROR(FIND(CHAR(1),SUBSTITUTE(FO34,",",CHAR(1),INDEX($F$2:$F$100,$S34)-1))+1,1),      IFERROR(FIND(CHAR(1),SUBSTITUTE(FO34,",",CHAR(1),INDEX($F$2:$F$100,$S34))),99)-          IFERROR(FIND(CHAR(1),SUBSTITUTE(FO34,",",CHAR(1),INDEX($F$2:$F$100,$S34)-1)),0)-1,INDEX($G$2:$G$100,$S34)),FO34 ))), FO34)</f>
        <v/>
      </c>
      <c r="FU34" s="0" t="str">
        <f aca="false">IF(OR(FP34=-1,IFERROR(INDEX(FP$2:FP$100,FQ34),999)&gt;=0,IFERROR(INDEX(FR$2:FR$100,FQ34),999)&gt;=0),IF(OR(FR34=-1,IFERROR(INDEX(FP$2:FP$100,FS34),999)&gt;=0,IFERROR(INDEX(FR$2:FR$100,FS34),999)&gt;=0),FT34,                REPLACE(FT34,FR34,IFERROR(FIND(" ",FT34,FR34),999)-FR34,                    SUBSTITUTE(INDEX(FT$2:FT$100,FS34),"$","")                  )), REPLACE(FT34,FP34,IFERROR(FIND(" ",FT34,FP34),999)-FP34,                   SUBSTITUTE(INDEX(FT$2:FT$100,FQ34),"$","")                  ) )</f>
        <v/>
      </c>
      <c r="FV34" s="0" t="n">
        <f aca="false">IFERROR(FIND("f_",LOWER(FU34)),-1)</f>
        <v>-1</v>
      </c>
      <c r="FW34" s="0" t="n">
        <f aca="false">IF(FV34=-1,-1, VALUE(MID(FU34,FV34+2, IFERROR(FIND(" ",FU34,FV34),999)-FV34-2)))</f>
        <v>-1</v>
      </c>
      <c r="FX34" s="0" t="n">
        <f aca="false">IFERROR(FIND("r_",LOWER(FU34)),-1)</f>
        <v>-1</v>
      </c>
      <c r="FY34" s="0" t="n">
        <f aca="false">IF(FX34=-1,-1, ROW(FX34)-1+VALUE(MID(FU34,FX34+2, IFERROR(FIND(" ",FU34,FX34),999)-FX34-2)))</f>
        <v>-1</v>
      </c>
      <c r="FZ34" s="0" t="str">
        <f aca="false">IF(AND(ISERROR(FIND("$",FU34)),FV34&lt;0,FX34&lt;0,$S34&gt;0), IF(INDEX($D$2:$D$100,$S34)="num","$"&amp;TRIM(SUBSTITUTE(FU34,",",INDEX($F$2:$F$100,$S34)&amp;","))&amp;INDEX($F$2:$F$100,$S34), IF(INDEX($D$2:$D$100,$S34)="excl","$"&amp;REPLACE(FU34,      IFERROR(FIND(CHAR(1),SUBSTITUTE(FU34,",",CHAR(1),INDEX($F$2:$F$100,$S34)-1)),1),      IFERROR(FIND(CHAR(1),SUBSTITUTE(FU34,",",CHAR(1),INDEX($F$2:$F$100,$S34))),99)-          IFERROR(FIND(CHAR(1),SUBSTITUTE(FU34,",",CHAR(1),INDEX($F$2:$F$100,$S34)-1)),0),""), IF(INDEX($D$2:$D$100,$S34)="repl","$"&amp;REPLACE(FU34,      IFERROR(FIND(CHAR(1),SUBSTITUTE(FU34,",",CHAR(1),INDEX($F$2:$F$100,$S34)-1))+1,1),      IFERROR(FIND(CHAR(1),SUBSTITUTE(FU34,",",CHAR(1),INDEX($F$2:$F$100,$S34))),99)-          IFERROR(FIND(CHAR(1),SUBSTITUTE(FU34,",",CHAR(1),INDEX($F$2:$F$100,$S34)-1)),0)-1,INDEX($G$2:$G$100,$S34)),FU34 ))), FU34)</f>
        <v/>
      </c>
      <c r="GA34" s="0" t="str">
        <f aca="false">IF(OR(FV34=-1,IFERROR(INDEX(FV$2:FV$100,FW34),999)&gt;=0,IFERROR(INDEX(FX$2:FX$100,FW34),999)&gt;=0),IF(OR(FX34=-1,IFERROR(INDEX(FV$2:FV$100,FY34),999)&gt;=0,IFERROR(INDEX(FX$2:FX$100,FY34),999)&gt;=0),FZ34,                REPLACE(FZ34,FX34,IFERROR(FIND(" ",FZ34,FX34),999)-FX34,                    SUBSTITUTE(INDEX(FZ$2:FZ$100,FY34),"$","")                  )), REPLACE(FZ34,FV34,IFERROR(FIND(" ",FZ34,FV34),999)-FV34,                   SUBSTITUTE(INDEX(FZ$2:FZ$100,FW34),"$","")                  ) )</f>
        <v/>
      </c>
      <c r="GB34" s="0" t="n">
        <f aca="false">IFERROR(FIND("f_",LOWER(GA34)),-1)</f>
        <v>-1</v>
      </c>
      <c r="GC34" s="0" t="n">
        <f aca="false">IF(GB34=-1,-1, VALUE(MID(GA34,GB34+2, IFERROR(FIND(" ",GA34,GB34),999)-GB34-2)))</f>
        <v>-1</v>
      </c>
      <c r="GD34" s="0" t="n">
        <f aca="false">IFERROR(FIND("r_",LOWER(GA34)),-1)</f>
        <v>-1</v>
      </c>
      <c r="GE34" s="0" t="n">
        <f aca="false">IF(GD34=-1,-1, ROW(GD34)-1+VALUE(MID(GA34,GD34+2, IFERROR(FIND(" ",GA34,GD34),999)-GD34-2)))</f>
        <v>-1</v>
      </c>
      <c r="GF34" s="0" t="str">
        <f aca="false">IF(AND(ISERROR(FIND("$",GA34)),GB34&lt;0,GD34&lt;0,$S34&gt;0), IF(INDEX($D$2:$D$100,$S34)="num","$"&amp;TRIM(SUBSTITUTE(GA34,",",INDEX($F$2:$F$100,$S34)&amp;","))&amp;INDEX($F$2:$F$100,$S34), IF(INDEX($D$2:$D$100,$S34)="excl","$"&amp;REPLACE(GA34,      IFERROR(FIND(CHAR(1),SUBSTITUTE(GA34,",",CHAR(1),INDEX($F$2:$F$100,$S34)-1)),1),      IFERROR(FIND(CHAR(1),SUBSTITUTE(GA34,",",CHAR(1),INDEX($F$2:$F$100,$S34))),99)-          IFERROR(FIND(CHAR(1),SUBSTITUTE(GA34,",",CHAR(1),INDEX($F$2:$F$100,$S34)-1)),0),""), IF(INDEX($D$2:$D$100,$S34)="repl","$"&amp;REPLACE(GA34,      IFERROR(FIND(CHAR(1),SUBSTITUTE(GA34,",",CHAR(1),INDEX($F$2:$F$100,$S34)-1))+1,1),      IFERROR(FIND(CHAR(1),SUBSTITUTE(GA34,",",CHAR(1),INDEX($F$2:$F$100,$S34))),99)-          IFERROR(FIND(CHAR(1),SUBSTITUTE(GA34,",",CHAR(1),INDEX($F$2:$F$100,$S34)-1)),0)-1,INDEX($G$2:$G$100,$S34)),GA34 ))), GA34)</f>
        <v/>
      </c>
      <c r="GG34" s="0" t="str">
        <f aca="false">IF(OR(GB34=-1,IFERROR(INDEX(GB$2:GB$100,GC34),999)&gt;=0,IFERROR(INDEX(GD$2:GD$100,GC34),999)&gt;=0),IF(OR(GD34=-1,IFERROR(INDEX(GB$2:GB$100,GE34),999)&gt;=0,IFERROR(INDEX(GD$2:GD$100,GE34),999)&gt;=0),GF34,                REPLACE(GF34,GD34,IFERROR(FIND(" ",GF34,GD34),999)-GD34,                    SUBSTITUTE(INDEX(GF$2:GF$100,GE34),"$","")                  )), REPLACE(GF34,GB34,IFERROR(FIND(" ",GF34,GB34),999)-GB34,                   SUBSTITUTE(INDEX(GF$2:GF$100,GC34),"$","")                  ) )</f>
        <v/>
      </c>
      <c r="GH34" s="0" t="n">
        <f aca="false">IFERROR(FIND("f_",LOWER(GG34)),-1)</f>
        <v>-1</v>
      </c>
      <c r="GI34" s="0" t="n">
        <f aca="false">IF(GH34=-1,-1, VALUE(MID(GG34,GH34+2, IFERROR(FIND(" ",GG34,GH34),999)-GH34-2)))</f>
        <v>-1</v>
      </c>
      <c r="GJ34" s="0" t="n">
        <f aca="false">IFERROR(FIND("r_",LOWER(GG34)),-1)</f>
        <v>-1</v>
      </c>
      <c r="GK34" s="0" t="n">
        <f aca="false">IF(GJ34=-1,-1, ROW(GJ34)-1+VALUE(MID(GG34,GJ34+2, IFERROR(FIND(" ",GG34,GJ34),999)-GJ34-2)))</f>
        <v>-1</v>
      </c>
      <c r="GL34" s="0" t="str">
        <f aca="false">IF(AND(ISERROR(FIND("$",GG34)),GH34&lt;0,GJ34&lt;0,$S34&gt;0), IF(INDEX($D$2:$D$100,$S34)="num","$"&amp;TRIM(SUBSTITUTE(GG34,",",INDEX($F$2:$F$100,$S34)&amp;","))&amp;INDEX($F$2:$F$100,$S34), IF(INDEX($D$2:$D$100,$S34)="excl","$"&amp;REPLACE(GG34,      IFERROR(FIND(CHAR(1),SUBSTITUTE(GG34,",",CHAR(1),INDEX($F$2:$F$100,$S34)-1)),1),      IFERROR(FIND(CHAR(1),SUBSTITUTE(GG34,",",CHAR(1),INDEX($F$2:$F$100,$S34))),99)-          IFERROR(FIND(CHAR(1),SUBSTITUTE(GG34,",",CHAR(1),INDEX($F$2:$F$100,$S34)-1)),0),""), IF(INDEX($D$2:$D$100,$S34)="repl","$"&amp;REPLACE(GG34,      IFERROR(FIND(CHAR(1),SUBSTITUTE(GG34,",",CHAR(1),INDEX($F$2:$F$100,$S34)-1))+1,1),      IFERROR(FIND(CHAR(1),SUBSTITUTE(GG34,",",CHAR(1),INDEX($F$2:$F$100,$S34))),99)-          IFERROR(FIND(CHAR(1),SUBSTITUTE(GG34,",",CHAR(1),INDEX($F$2:$F$100,$S34)-1)),0)-1,INDEX($G$2:$G$100,$S34)),GG34 ))), GG34)</f>
        <v/>
      </c>
      <c r="GM34" s="0" t="str">
        <f aca="false">IF(OR(GH34=-1,IFERROR(INDEX(GH$2:GH$100,GI34),999)&gt;=0,IFERROR(INDEX(GJ$2:GJ$100,GI34),999)&gt;=0),IF(OR(GJ34=-1,IFERROR(INDEX(GH$2:GH$100,GK34),999)&gt;=0,IFERROR(INDEX(GJ$2:GJ$100,GK34),999)&gt;=0),GL34,                REPLACE(GL34,GJ34,IFERROR(FIND(" ",GL34,GJ34),999)-GJ34,                    SUBSTITUTE(INDEX(GL$2:GL$100,GK34),"$","")                  )), REPLACE(GL34,GH34,IFERROR(FIND(" ",GL34,GH34),999)-GH34,                   SUBSTITUTE(INDEX(GL$2:GL$100,GI34),"$","")                  ) )</f>
        <v/>
      </c>
      <c r="GN34" s="0" t="n">
        <f aca="false">IFERROR(FIND("f_",LOWER(GM34)),-1)</f>
        <v>-1</v>
      </c>
      <c r="GO34" s="0" t="n">
        <f aca="false">IF(GN34=-1,-1, VALUE(MID(GM34,GN34+2, IFERROR(FIND(" ",GM34,GN34),999)-GN34-2)))</f>
        <v>-1</v>
      </c>
      <c r="GP34" s="0" t="n">
        <f aca="false">IFERROR(FIND("r_",LOWER(GM34)),-1)</f>
        <v>-1</v>
      </c>
      <c r="GQ34" s="0" t="n">
        <f aca="false">IF(GP34=-1,-1, ROW(GP34)-1+VALUE(MID(GM34,GP34+2, IFERROR(FIND(" ",GM34,GP34),999)-GP34-2)))</f>
        <v>-1</v>
      </c>
      <c r="GR34" s="0" t="str">
        <f aca="false">IF(AND(ISERROR(FIND("$",GM34)),GN34&lt;0,GP34&lt;0,$S34&gt;0), IF(INDEX($D$2:$D$100,$S34)="num","$"&amp;TRIM(SUBSTITUTE(GM34,",",INDEX($F$2:$F$100,$S34)&amp;","))&amp;INDEX($F$2:$F$100,$S34), IF(INDEX($D$2:$D$100,$S34)="excl","$"&amp;REPLACE(GM34,      IFERROR(FIND(CHAR(1),SUBSTITUTE(GM34,",",CHAR(1),INDEX($F$2:$F$100,$S34)-1)),1),      IFERROR(FIND(CHAR(1),SUBSTITUTE(GM34,",",CHAR(1),INDEX($F$2:$F$100,$S34))),99)-          IFERROR(FIND(CHAR(1),SUBSTITUTE(GM34,",",CHAR(1),INDEX($F$2:$F$100,$S34)-1)),0),""), IF(INDEX($D$2:$D$100,$S34)="repl","$"&amp;REPLACE(GM34,      IFERROR(FIND(CHAR(1),SUBSTITUTE(GM34,",",CHAR(1),INDEX($F$2:$F$100,$S34)-1))+1,1),      IFERROR(FIND(CHAR(1),SUBSTITUTE(GM34,",",CHAR(1),INDEX($F$2:$F$100,$S34))),99)-          IFERROR(FIND(CHAR(1),SUBSTITUTE(GM34,",",CHAR(1),INDEX($F$2:$F$100,$S34)-1)),0)-1,INDEX($G$2:$G$100,$S34)),GM34 ))), GM34)</f>
        <v/>
      </c>
      <c r="GS34" s="0" t="str">
        <f aca="false">IF(OR(GN34=-1,IFERROR(INDEX(GN$2:GN$100,GO34),999)&gt;=0,IFERROR(INDEX(GP$2:GP$100,GO34),999)&gt;=0),IF(OR(GP34=-1,IFERROR(INDEX(GN$2:GN$100,GQ34),999)&gt;=0,IFERROR(INDEX(GP$2:GP$100,GQ34),999)&gt;=0),GR34,                REPLACE(GR34,GP34,IFERROR(FIND(" ",GR34,GP34),999)-GP34,                    SUBSTITUTE(INDEX(GR$2:GR$100,GQ34),"$","")                  )), REPLACE(GR34,GN34,IFERROR(FIND(" ",GR34,GN34),999)-GN34,                   SUBSTITUTE(INDEX(GR$2:GR$100,GO34),"$","")                  ) )</f>
        <v/>
      </c>
      <c r="GT34" s="0" t="n">
        <f aca="false">IFERROR(FIND("f_",LOWER(GS34)),-1)</f>
        <v>-1</v>
      </c>
      <c r="GU34" s="0" t="n">
        <f aca="false">IF(GT34=-1,-1, VALUE(MID(GS34,GT34+2, IFERROR(FIND(" ",GS34,GT34),999)-GT34-2)))</f>
        <v>-1</v>
      </c>
      <c r="GV34" s="0" t="n">
        <f aca="false">IFERROR(FIND("r_",LOWER(GS34)),-1)</f>
        <v>-1</v>
      </c>
      <c r="GW34" s="0" t="n">
        <f aca="false">IF(GV34=-1,-1, ROW(GV34)-1+VALUE(MID(GS34,GV34+2, IFERROR(FIND(" ",GS34,GV34),999)-GV34-2)))</f>
        <v>-1</v>
      </c>
      <c r="GX34" s="0" t="str">
        <f aca="false">IF(AND(ISERROR(FIND("$",GS34)),GT34&lt;0,GV34&lt;0,$S34&gt;0), IF(INDEX($D$2:$D$100,$S34)="num","$"&amp;TRIM(SUBSTITUTE(GS34,",",INDEX($F$2:$F$100,$S34)&amp;","))&amp;INDEX($F$2:$F$100,$S34), IF(INDEX($D$2:$D$100,$S34)="excl","$"&amp;REPLACE(GS34,      IFERROR(FIND(CHAR(1),SUBSTITUTE(GS34,",",CHAR(1),INDEX($F$2:$F$100,$S34)-1)),1),      IFERROR(FIND(CHAR(1),SUBSTITUTE(GS34,",",CHAR(1),INDEX($F$2:$F$100,$S34))),99)-          IFERROR(FIND(CHAR(1),SUBSTITUTE(GS34,",",CHAR(1),INDEX($F$2:$F$100,$S34)-1)),0),""), IF(INDEX($D$2:$D$100,$S34)="repl","$"&amp;REPLACE(GS34,      IFERROR(FIND(CHAR(1),SUBSTITUTE(GS34,",",CHAR(1),INDEX($F$2:$F$100,$S34)-1))+1,1),      IFERROR(FIND(CHAR(1),SUBSTITUTE(GS34,",",CHAR(1),INDEX($F$2:$F$100,$S34))),99)-          IFERROR(FIND(CHAR(1),SUBSTITUTE(GS34,",",CHAR(1),INDEX($F$2:$F$100,$S34)-1)),0)-1,INDEX($G$2:$G$100,$S34)),GS34 ))), GS34)</f>
        <v/>
      </c>
      <c r="GY34" s="0" t="str">
        <f aca="false">IF(OR(GT34=-1,IFERROR(INDEX(GT$2:GT$100,GU34),999)&gt;=0,IFERROR(INDEX(GV$2:GV$100,GU34),999)&gt;=0),IF(OR(GV34=-1,IFERROR(INDEX(GT$2:GT$100,GW34),999)&gt;=0,IFERROR(INDEX(GV$2:GV$100,GW34),999)&gt;=0),GX34,                REPLACE(GX34,GV34,IFERROR(FIND(" ",GX34,GV34),999)-GV34,                    SUBSTITUTE(INDEX(GX$2:GX$100,GW34),"$","")                  )), REPLACE(GX34,GT34,IFERROR(FIND(" ",GX34,GT34),999)-GT34,                   SUBSTITUTE(INDEX(GX$2:GX$100,GU34),"$","")                  ) )</f>
        <v/>
      </c>
      <c r="GZ34" s="0" t="n">
        <f aca="false">IFERROR(FIND("f_",LOWER(GY34)),-1)</f>
        <v>-1</v>
      </c>
      <c r="HA34" s="0" t="n">
        <f aca="false">IF(GZ34=-1,-1, VALUE(MID(GY34,GZ34+2, IFERROR(FIND(" ",GY34,GZ34),999)-GZ34-2)))</f>
        <v>-1</v>
      </c>
      <c r="HB34" s="0" t="n">
        <f aca="false">IFERROR(FIND("r_",LOWER(GY34)),-1)</f>
        <v>-1</v>
      </c>
      <c r="HC34" s="0" t="n">
        <f aca="false">IF(HB34=-1,-1, ROW(HB34)-1+VALUE(MID(GY34,HB34+2, IFERROR(FIND(" ",GY34,HB34),999)-HB34-2)))</f>
        <v>-1</v>
      </c>
      <c r="HD34" s="0" t="str">
        <f aca="false">IF(AND(ISERROR(FIND("$",GY34)),GZ34&lt;0,HB34&lt;0,$S34&gt;0), IF(INDEX($D$2:$D$100,$S34)="num","$"&amp;TRIM(SUBSTITUTE(GY34,",",INDEX($F$2:$F$100,$S34)&amp;","))&amp;INDEX($F$2:$F$100,$S34), IF(INDEX($D$2:$D$100,$S34)="excl","$"&amp;REPLACE(GY34,      IFERROR(FIND(CHAR(1),SUBSTITUTE(GY34,",",CHAR(1),INDEX($F$2:$F$100,$S34)-1)),1),      IFERROR(FIND(CHAR(1),SUBSTITUTE(GY34,",",CHAR(1),INDEX($F$2:$F$100,$S34))),99)-          IFERROR(FIND(CHAR(1),SUBSTITUTE(GY34,",",CHAR(1),INDEX($F$2:$F$100,$S34)-1)),0),""), IF(INDEX($D$2:$D$100,$S34)="repl","$"&amp;REPLACE(GY34,      IFERROR(FIND(CHAR(1),SUBSTITUTE(GY34,",",CHAR(1),INDEX($F$2:$F$100,$S34)-1))+1,1),      IFERROR(FIND(CHAR(1),SUBSTITUTE(GY34,",",CHAR(1),INDEX($F$2:$F$100,$S34))),99)-          IFERROR(FIND(CHAR(1),SUBSTITUTE(GY34,",",CHAR(1),INDEX($F$2:$F$100,$S34)-1)),0)-1,INDEX($G$2:$G$100,$S34)),GY34 ))), GY34)</f>
        <v/>
      </c>
      <c r="HE34" s="0" t="str">
        <f aca="false">IF(OR(GZ34=-1,IFERROR(INDEX(GZ$2:GZ$100,HA34),999)&gt;=0,IFERROR(INDEX(HB$2:HB$100,HA34),999)&gt;=0),IF(OR(HB34=-1,IFERROR(INDEX(GZ$2:GZ$100,HC34),999)&gt;=0,IFERROR(INDEX(HB$2:HB$100,HC34),999)&gt;=0),HD34,                REPLACE(HD34,HB34,IFERROR(FIND(" ",HD34,HB34),999)-HB34,                    SUBSTITUTE(INDEX(HD$2:HD$100,HC34),"$","")                  )), REPLACE(HD34,GZ34,IFERROR(FIND(" ",HD34,GZ34),999)-GZ34,                   SUBSTITUTE(INDEX(HD$2:HD$100,HA34),"$","")                  ) )</f>
        <v/>
      </c>
      <c r="HF34" s="0" t="n">
        <f aca="false">IFERROR(FIND("f_",LOWER(HE34)),-1)</f>
        <v>-1</v>
      </c>
      <c r="HG34" s="0" t="n">
        <f aca="false">IF(HF34=-1,-1, VALUE(MID(HE34,HF34+2, IFERROR(FIND(" ",HE34,HF34),999)-HF34-2)))</f>
        <v>-1</v>
      </c>
      <c r="HH34" s="0" t="n">
        <f aca="false">IFERROR(FIND("r_",LOWER(HE34)),-1)</f>
        <v>-1</v>
      </c>
      <c r="HI34" s="0" t="n">
        <f aca="false">IF(HH34=-1,-1, ROW(HH34)-1+VALUE(MID(HE34,HH34+2, IFERROR(FIND(" ",HE34,HH34),999)-HH34-2)))</f>
        <v>-1</v>
      </c>
      <c r="HJ34" s="0" t="str">
        <f aca="false">IF(AND(ISERROR(FIND("$",HE34)),HF34&lt;0,HH34&lt;0,$S34&gt;0), IF(INDEX($D$2:$D$100,$S34)="num","$"&amp;TRIM(SUBSTITUTE(HE34,",",INDEX($F$2:$F$100,$S34)&amp;","))&amp;INDEX($F$2:$F$100,$S34), IF(INDEX($D$2:$D$100,$S34)="excl","$"&amp;REPLACE(HE34,      IFERROR(FIND(CHAR(1),SUBSTITUTE(HE34,",",CHAR(1),INDEX($F$2:$F$100,$S34)-1)),1),      IFERROR(FIND(CHAR(1),SUBSTITUTE(HE34,",",CHAR(1),INDEX($F$2:$F$100,$S34))),99)-          IFERROR(FIND(CHAR(1),SUBSTITUTE(HE34,",",CHAR(1),INDEX($F$2:$F$100,$S34)-1)),0),""), IF(INDEX($D$2:$D$100,$S34)="repl","$"&amp;REPLACE(HE34,      IFERROR(FIND(CHAR(1),SUBSTITUTE(HE34,",",CHAR(1),INDEX($F$2:$F$100,$S34)-1))+1,1),      IFERROR(FIND(CHAR(1),SUBSTITUTE(HE34,",",CHAR(1),INDEX($F$2:$F$100,$S34))),99)-          IFERROR(FIND(CHAR(1),SUBSTITUTE(HE34,",",CHAR(1),INDEX($F$2:$F$100,$S34)-1)),0)-1,INDEX($G$2:$G$100,$S34)),HE34 ))), HE34)</f>
        <v/>
      </c>
      <c r="HK34" s="0" t="str">
        <f aca="false">IF(OR(HF34=-1,IFERROR(INDEX(HF$2:HF$100,HG34),999)&gt;=0,IFERROR(INDEX(HH$2:HH$100,HG34),999)&gt;=0),IF(OR(HH34=-1,IFERROR(INDEX(HF$2:HF$100,HI34),999)&gt;=0,IFERROR(INDEX(HH$2:HH$100,HI34),999)&gt;=0),HJ34,                REPLACE(HJ34,HH34,IFERROR(FIND(" ",HJ34,HH34),999)-HH34,                    SUBSTITUTE(INDEX(HJ$2:HJ$100,HI34),"$","")                  )), REPLACE(HJ34,HF34,IFERROR(FIND(" ",HJ34,HF34),999)-HF34,                   SUBSTITUTE(INDEX(HJ$2:HJ$100,HG34),"$","")                  ) )</f>
        <v/>
      </c>
      <c r="HL34" s="0" t="n">
        <f aca="false">IFERROR(FIND("f_",LOWER(HK34)),-1)</f>
        <v>-1</v>
      </c>
      <c r="HM34" s="0" t="n">
        <f aca="false">IF(HL34=-1,-1, VALUE(MID(HK34,HL34+2, IFERROR(FIND(" ",HK34,HL34),999)-HL34-2)))</f>
        <v>-1</v>
      </c>
      <c r="HN34" s="0" t="n">
        <f aca="false">IFERROR(FIND("r_",LOWER(HK34)),-1)</f>
        <v>-1</v>
      </c>
      <c r="HO34" s="0" t="n">
        <f aca="false">IF(HN34=-1,-1, ROW(HN34)-1+VALUE(MID(HK34,HN34+2, IFERROR(FIND(" ",HK34,HN34),999)-HN34-2)))</f>
        <v>-1</v>
      </c>
      <c r="HP34" s="0" t="str">
        <f aca="false">IF(AND(ISERROR(FIND("$",HK34)),HL34&lt;0,HN34&lt;0,$S34&gt;0), IF(INDEX($D$2:$D$100,$S34)="num","$"&amp;TRIM(SUBSTITUTE(HK34,",",INDEX($F$2:$F$100,$S34)&amp;","))&amp;INDEX($F$2:$F$100,$S34), IF(INDEX($D$2:$D$100,$S34)="excl","$"&amp;REPLACE(HK34,      IFERROR(FIND(CHAR(1),SUBSTITUTE(HK34,",",CHAR(1),INDEX($F$2:$F$100,$S34)-1)),1),      IFERROR(FIND(CHAR(1),SUBSTITUTE(HK34,",",CHAR(1),INDEX($F$2:$F$100,$S34))),99)-          IFERROR(FIND(CHAR(1),SUBSTITUTE(HK34,",",CHAR(1),INDEX($F$2:$F$100,$S34)-1)),0),""), IF(INDEX($D$2:$D$100,$S34)="repl","$"&amp;REPLACE(HK34,      IFERROR(FIND(CHAR(1),SUBSTITUTE(HK34,",",CHAR(1),INDEX($F$2:$F$100,$S34)-1))+1,1),      IFERROR(FIND(CHAR(1),SUBSTITUTE(HK34,",",CHAR(1),INDEX($F$2:$F$100,$S34))),99)-          IFERROR(FIND(CHAR(1),SUBSTITUTE(HK34,",",CHAR(1),INDEX($F$2:$F$100,$S34)-1)),0)-1,INDEX($G$2:$G$100,$S34)),HK34 ))), HK34)</f>
        <v/>
      </c>
      <c r="HQ34" s="0" t="str">
        <f aca="false">IF(OR(HL34=-1,IFERROR(INDEX(HL$2:HL$100,HM34),999)&gt;=0,IFERROR(INDEX(HN$2:HN$100,HM34),999)&gt;=0),IF(OR(HN34=-1,IFERROR(INDEX(HL$2:HL$100,HO34),999)&gt;=0,IFERROR(INDEX(HN$2:HN$100,HO34),999)&gt;=0),HP34,                REPLACE(HP34,HN34,IFERROR(FIND(" ",HP34,HN34),999)-HN34,                    SUBSTITUTE(INDEX(HP$2:HP$100,HO34),"$","")                  )), REPLACE(HP34,HL34,IFERROR(FIND(" ",HP34,HL34),999)-HL34,                   SUBSTITUTE(INDEX(HP$2:HP$100,HM34),"$","")                  ) )</f>
        <v/>
      </c>
      <c r="HR34" s="0" t="n">
        <f aca="false">IFERROR(FIND("f_",LOWER(HQ34)),-1)</f>
        <v>-1</v>
      </c>
      <c r="HS34" s="0" t="n">
        <f aca="false">IF(HR34=-1,-1, VALUE(MID(HQ34,HR34+2, IFERROR(FIND(" ",HQ34,HR34),999)-HR34-2)))</f>
        <v>-1</v>
      </c>
      <c r="HT34" s="0" t="n">
        <f aca="false">IFERROR(FIND("r_",LOWER(HQ34)),-1)</f>
        <v>-1</v>
      </c>
      <c r="HU34" s="0" t="n">
        <f aca="false">IF(HT34=-1,-1, ROW(HT34)-1+VALUE(MID(HQ34,HT34+2, IFERROR(FIND(" ",HQ34,HT34),999)-HT34-2)))</f>
        <v>-1</v>
      </c>
      <c r="HV34" s="0" t="str">
        <f aca="false">IF(AND(ISERROR(FIND("$",HQ34)),HR34&lt;0,HT34&lt;0,$S34&gt;0), IF(INDEX($D$2:$D$100,$S34)="num","$"&amp;TRIM(SUBSTITUTE(HQ34,",",INDEX($F$2:$F$100,$S34)&amp;","))&amp;INDEX($F$2:$F$100,$S34), IF(INDEX($D$2:$D$100,$S34)="excl","$"&amp;REPLACE(HQ34,      IFERROR(FIND(CHAR(1),SUBSTITUTE(HQ34,",",CHAR(1),INDEX($F$2:$F$100,$S34)-1)),1),      IFERROR(FIND(CHAR(1),SUBSTITUTE(HQ34,",",CHAR(1),INDEX($F$2:$F$100,$S34))),99)-          IFERROR(FIND(CHAR(1),SUBSTITUTE(HQ34,",",CHAR(1),INDEX($F$2:$F$100,$S34)-1)),0),""), IF(INDEX($D$2:$D$100,$S34)="repl","$"&amp;REPLACE(HQ34,      IFERROR(FIND(CHAR(1),SUBSTITUTE(HQ34,",",CHAR(1),INDEX($F$2:$F$100,$S34)-1))+1,1),      IFERROR(FIND(CHAR(1),SUBSTITUTE(HQ34,",",CHAR(1),INDEX($F$2:$F$100,$S34))),99)-          IFERROR(FIND(CHAR(1),SUBSTITUTE(HQ34,",",CHAR(1),INDEX($F$2:$F$100,$S34)-1)),0)-1,INDEX($G$2:$G$100,$S34)),HQ34 ))), HQ34)</f>
        <v/>
      </c>
      <c r="HW34" s="0" t="str">
        <f aca="false">IF(OR(HR34=-1,IFERROR(INDEX(HR$2:HR$100,HS34),999)&gt;=0,IFERROR(INDEX(HT$2:HT$100,HS34),999)&gt;=0),IF(OR(HT34=-1,IFERROR(INDEX(HR$2:HR$100,HU34),999)&gt;=0,IFERROR(INDEX(HT$2:HT$100,HU34),999)&gt;=0),HV34,                REPLACE(HV34,HT34,IFERROR(FIND(" ",HV34,HT34),999)-HT34,                    SUBSTITUTE(INDEX(HV$2:HV$100,HU34),"$","")                  )), REPLACE(HV34,HR34,IFERROR(FIND(" ",HV34,HR34),999)-HR34,                   SUBSTITUTE(INDEX(HV$2:HV$100,HS34),"$","")                  ) )</f>
        <v/>
      </c>
      <c r="HX34" s="0" t="n">
        <f aca="false">IFERROR(FIND("f_",LOWER(HW34)),-1)</f>
        <v>-1</v>
      </c>
      <c r="HY34" s="0" t="n">
        <f aca="false">IF(HX34=-1,-1, VALUE(MID(HW34,HX34+2, IFERROR(FIND(" ",HW34,HX34),999)-HX34-2)))</f>
        <v>-1</v>
      </c>
      <c r="HZ34" s="0" t="n">
        <f aca="false">IFERROR(FIND("r_",LOWER(HW34)),-1)</f>
        <v>-1</v>
      </c>
      <c r="IA34" s="0" t="n">
        <f aca="false">IF(HZ34=-1,-1, ROW(HZ34)-1+VALUE(MID(HW34,HZ34+2, IFERROR(FIND(" ",HW34,HZ34),999)-HZ34-2)))</f>
        <v>-1</v>
      </c>
      <c r="IB34" s="0" t="str">
        <f aca="false">IF(AND(ISERROR(FIND("$",HW34)),HX34&lt;0,HZ34&lt;0,$S34&gt;0), IF(INDEX($D$2:$D$100,$S34)="num","$"&amp;TRIM(SUBSTITUTE(HW34,",",INDEX($F$2:$F$100,$S34)&amp;","))&amp;INDEX($F$2:$F$100,$S34), IF(INDEX($D$2:$D$100,$S34)="excl","$"&amp;REPLACE(HW34,      IFERROR(FIND(CHAR(1),SUBSTITUTE(HW34,",",CHAR(1),INDEX($F$2:$F$100,$S34)-1)),1),      IFERROR(FIND(CHAR(1),SUBSTITUTE(HW34,",",CHAR(1),INDEX($F$2:$F$100,$S34))),99)-          IFERROR(FIND(CHAR(1),SUBSTITUTE(HW34,",",CHAR(1),INDEX($F$2:$F$100,$S34)-1)),0),""), IF(INDEX($D$2:$D$100,$S34)="repl","$"&amp;REPLACE(HW34,      IFERROR(FIND(CHAR(1),SUBSTITUTE(HW34,",",CHAR(1),INDEX($F$2:$F$100,$S34)-1))+1,1),      IFERROR(FIND(CHAR(1),SUBSTITUTE(HW34,",",CHAR(1),INDEX($F$2:$F$100,$S34))),99)-          IFERROR(FIND(CHAR(1),SUBSTITUTE(HW34,",",CHAR(1),INDEX($F$2:$F$100,$S34)-1)),0)-1,INDEX($G$2:$G$100,$S34)),HW34 ))), HW34)</f>
        <v/>
      </c>
      <c r="IC34" s="0" t="str">
        <f aca="false">IF(OR(HX34=-1,IFERROR(INDEX(HX$2:HX$100,HY34),999)&gt;=0,IFERROR(INDEX(HZ$2:HZ$100,HY34),999)&gt;=0),IF(OR(HZ34=-1,IFERROR(INDEX(HX$2:HX$100,IA34),999)&gt;=0,IFERROR(INDEX(HZ$2:HZ$100,IA34),999)&gt;=0),IB34,                REPLACE(IB34,HZ34,IFERROR(FIND(" ",IB34,HZ34),999)-HZ34,                    SUBSTITUTE(INDEX(IB$2:IB$100,IA34),"$","")                  )), REPLACE(IB34,HX34,IFERROR(FIND(" ",IB34,HX34),999)-HX34,                   SUBSTITUTE(INDEX(IB$2:IB$100,HY34),"$","")                  ) )</f>
        <v/>
      </c>
      <c r="ID34" s="0" t="n">
        <f aca="false">IFERROR(FIND("f_",LOWER(IC34)),-1)</f>
        <v>-1</v>
      </c>
      <c r="IE34" s="0" t="n">
        <f aca="false">IF(ID34=-1,-1, VALUE(MID(IC34,ID34+2, IFERROR(FIND(" ",IC34,ID34),999)-ID34-2)))</f>
        <v>-1</v>
      </c>
      <c r="IF34" s="0" t="n">
        <f aca="false">IFERROR(FIND("r_",LOWER(IC34)),-1)</f>
        <v>-1</v>
      </c>
      <c r="IG34" s="0" t="n">
        <f aca="false">IF(IF34=-1,-1, ROW(IF34)-1+VALUE(MID(IC34,IF34+2, IFERROR(FIND(" ",IC34,IF34),999)-IF34-2)))</f>
        <v>-1</v>
      </c>
      <c r="IH34" s="0" t="str">
        <f aca="false">IF(AND(ISERROR(FIND("$",IC34)),ID34&lt;0,IF34&lt;0,$S34&gt;0), IF(INDEX($D$2:$D$100,$S34)="num","$"&amp;TRIM(SUBSTITUTE(IC34,",",INDEX($F$2:$F$100,$S34)&amp;","))&amp;INDEX($F$2:$F$100,$S34), IF(INDEX($D$2:$D$100,$S34)="excl","$"&amp;REPLACE(IC34,      IFERROR(FIND(CHAR(1),SUBSTITUTE(IC34,",",CHAR(1),INDEX($F$2:$F$100,$S34)-1)),1),      IFERROR(FIND(CHAR(1),SUBSTITUTE(IC34,",",CHAR(1),INDEX($F$2:$F$100,$S34))),99)-          IFERROR(FIND(CHAR(1),SUBSTITUTE(IC34,",",CHAR(1),INDEX($F$2:$F$100,$S34)-1)),0),""), IF(INDEX($D$2:$D$100,$S34)="repl","$"&amp;REPLACE(IC34,      IFERROR(FIND(CHAR(1),SUBSTITUTE(IC34,",",CHAR(1),INDEX($F$2:$F$100,$S34)-1))+1,1),      IFERROR(FIND(CHAR(1),SUBSTITUTE(IC34,",",CHAR(1),INDEX($F$2:$F$100,$S34))),99)-          IFERROR(FIND(CHAR(1),SUBSTITUTE(IC34,",",CHAR(1),INDEX($F$2:$F$100,$S34)-1)),0)-1,INDEX($G$2:$G$100,$S34)),IC34 ))), IC34)</f>
        <v/>
      </c>
      <c r="II34" s="0" t="str">
        <f aca="false">IF(OR(ID34=-1,IFERROR(INDEX(ID$2:ID$100,IE34),999)&gt;=0,IFERROR(INDEX(IF$2:IF$100,IE34),999)&gt;=0),IF(OR(IF34=-1,IFERROR(INDEX(ID$2:ID$100,IG34),999)&gt;=0,IFERROR(INDEX(IF$2:IF$100,IG34),999)&gt;=0),IH34,                REPLACE(IH34,IF34,IFERROR(FIND(" ",IH34,IF34),999)-IF34,                    SUBSTITUTE(INDEX(IH$2:IH$100,IG34),"$","")                  )), REPLACE(IH34,ID34,IFERROR(FIND(" ",IH34,ID34),999)-ID34,                   SUBSTITUTE(INDEX(IH$2:IH$100,IE34),"$","")                  ) )</f>
        <v/>
      </c>
      <c r="IJ34" s="0" t="n">
        <f aca="false">IFERROR(FIND("f_",LOWER(II34)),-1)</f>
        <v>-1</v>
      </c>
      <c r="IK34" s="0" t="n">
        <f aca="false">IF(IJ34=-1,-1, VALUE(MID(II34,IJ34+2, IFERROR(FIND(" ",II34,IJ34),999)-IJ34-2)))</f>
        <v>-1</v>
      </c>
      <c r="IL34" s="0" t="n">
        <f aca="false">IFERROR(FIND("r_",LOWER(II34)),-1)</f>
        <v>-1</v>
      </c>
      <c r="IM34" s="0" t="n">
        <f aca="false">IF(IL34=-1,-1, ROW(IL34)-1+VALUE(MID(II34,IL34+2, IFERROR(FIND(" ",II34,IL34),999)-IL34-2)))</f>
        <v>-1</v>
      </c>
      <c r="IN34" s="0" t="str">
        <f aca="false">IF(AND(ISERROR(FIND("$",II34)),IJ34&lt;0,IL34&lt;0,$S34&gt;0), IF(INDEX($D$2:$D$100,$S34)="num","$"&amp;TRIM(SUBSTITUTE(II34,",",INDEX($F$2:$F$100,$S34)&amp;","))&amp;INDEX($F$2:$F$100,$S34), IF(INDEX($D$2:$D$100,$S34)="excl","$"&amp;REPLACE(II34,      IFERROR(FIND(CHAR(1),SUBSTITUTE(II34,",",CHAR(1),INDEX($F$2:$F$100,$S34)-1)),1),      IFERROR(FIND(CHAR(1),SUBSTITUTE(II34,",",CHAR(1),INDEX($F$2:$F$100,$S34))),99)-          IFERROR(FIND(CHAR(1),SUBSTITUTE(II34,",",CHAR(1),INDEX($F$2:$F$100,$S34)-1)),0),""), IF(INDEX($D$2:$D$100,$S34)="repl","$"&amp;REPLACE(II34,      IFERROR(FIND(CHAR(1),SUBSTITUTE(II34,",",CHAR(1),INDEX($F$2:$F$100,$S34)-1))+1,1),      IFERROR(FIND(CHAR(1),SUBSTITUTE(II34,",",CHAR(1),INDEX($F$2:$F$100,$S34))),99)-          IFERROR(FIND(CHAR(1),SUBSTITUTE(II34,",",CHAR(1),INDEX($F$2:$F$100,$S34)-1)),0)-1,INDEX($G$2:$G$100,$S34)),II34 ))), II34)</f>
        <v/>
      </c>
      <c r="IO34" s="0" t="str">
        <f aca="false">IF(OR(IJ34=-1,IFERROR(INDEX(IJ$2:IJ$100,IK34),999)&gt;=0,IFERROR(INDEX(IL$2:IL$100,IK34),999)&gt;=0),IF(OR(IL34=-1,IFERROR(INDEX(IJ$2:IJ$100,IM34),999)&gt;=0,IFERROR(INDEX(IL$2:IL$100,IM34),999)&gt;=0),IN34,                REPLACE(IN34,IL34,IFERROR(FIND(" ",IN34,IL34),999)-IL34,                    SUBSTITUTE(INDEX(IN$2:IN$100,IM34),"$","")                  )), REPLACE(IN34,IJ34,IFERROR(FIND(" ",IN34,IJ34),999)-IJ34,                   SUBSTITUTE(INDEX(IN$2:IN$100,IK34),"$","")                  ) )</f>
        <v/>
      </c>
      <c r="IP34" s="0" t="n">
        <f aca="false">IFERROR(FIND("f_",LOWER(IO34)),-1)</f>
        <v>-1</v>
      </c>
      <c r="IQ34" s="0" t="n">
        <f aca="false">IF(IP34=-1,-1, VALUE(MID(IO34,IP34+2, IFERROR(FIND(" ",IO34,IP34),999)-IP34-2)))</f>
        <v>-1</v>
      </c>
      <c r="IR34" s="0" t="n">
        <f aca="false">IFERROR(FIND("r_",LOWER(IO34)),-1)</f>
        <v>-1</v>
      </c>
      <c r="IS34" s="0" t="n">
        <f aca="false">IF(IR34=-1,-1, ROW(IR34)-1+VALUE(MID(IO34,IR34+2, IFERROR(FIND(" ",IO34,IR34),999)-IR34-2)))</f>
        <v>-1</v>
      </c>
      <c r="IT34" s="0" t="str">
        <f aca="false">IF(AND(ISERROR(FIND("$",IO34)),IP34&lt;0,IR34&lt;0,$S34&gt;0), IF(INDEX($D$2:$D$100,$S34)="num","$"&amp;TRIM(SUBSTITUTE(IO34,",",INDEX($F$2:$F$100,$S34)&amp;","))&amp;INDEX($F$2:$F$100,$S34), IF(INDEX($D$2:$D$100,$S34)="excl","$"&amp;REPLACE(IO34,      IFERROR(FIND(CHAR(1),SUBSTITUTE(IO34,",",CHAR(1),INDEX($F$2:$F$100,$S34)-1)),1),      IFERROR(FIND(CHAR(1),SUBSTITUTE(IO34,",",CHAR(1),INDEX($F$2:$F$100,$S34))),99)-          IFERROR(FIND(CHAR(1),SUBSTITUTE(IO34,",",CHAR(1),INDEX($F$2:$F$100,$S34)-1)),0),""), IF(INDEX($D$2:$D$100,$S34)="repl","$"&amp;REPLACE(IO34,      IFERROR(FIND(CHAR(1),SUBSTITUTE(IO34,",",CHAR(1),INDEX($F$2:$F$100,$S34)-1))+1,1),      IFERROR(FIND(CHAR(1),SUBSTITUTE(IO34,",",CHAR(1),INDEX($F$2:$F$100,$S34))),99)-          IFERROR(FIND(CHAR(1),SUBSTITUTE(IO34,",",CHAR(1),INDEX($F$2:$F$100,$S34)-1)),0)-1,INDEX($G$2:$G$100,$S34)),IO34 ))), IO34)</f>
        <v/>
      </c>
      <c r="IU34" s="0" t="str">
        <f aca="false">IF(OR(IP34=-1,IFERROR(INDEX(IP$2:IP$100,IQ34),999)&gt;=0,IFERROR(INDEX(IR$2:IR$100,IQ34),999)&gt;=0),IF(OR(IR34=-1,IFERROR(INDEX(IP$2:IP$100,IS34),999)&gt;=0,IFERROR(INDEX(IR$2:IR$100,IS34),999)&gt;=0),IT34,                REPLACE(IT34,IR34,IFERROR(FIND(" ",IT34,IR34),999)-IR34,                    SUBSTITUTE(INDEX(IT$2:IT$100,IS34),"$","")                  )), REPLACE(IT34,IP34,IFERROR(FIND(" ",IT34,IP34),999)-IP34,                   SUBSTITUTE(INDEX(IT$2:IT$100,IQ34),"$","")                  ) )</f>
        <v/>
      </c>
      <c r="IV34" s="0" t="n">
        <f aca="false">IFERROR(FIND("f_",LOWER(IU34)),-1)</f>
        <v>-1</v>
      </c>
      <c r="IW34" s="0" t="n">
        <f aca="false">IF(IV34=-1,-1, VALUE(MID(IU34,IV34+2, IFERROR(FIND(" ",IU34,IV34),999)-IV34-2)))</f>
        <v>-1</v>
      </c>
      <c r="IX34" s="0" t="n">
        <f aca="false">IFERROR(FIND("r_",LOWER(IU34)),-1)</f>
        <v>-1</v>
      </c>
      <c r="IY34" s="0" t="n">
        <f aca="false">IF(IX34=-1,-1, ROW(IX34)-1+VALUE(MID(IU34,IX34+2, IFERROR(FIND(" ",IU34,IX34),999)-IX34-2)))</f>
        <v>-1</v>
      </c>
      <c r="IZ34" s="0" t="str">
        <f aca="false">IF(AND(ISERROR(FIND("$",IU34)),IV34&lt;0,IX34&lt;0,$S34&gt;0), IF(INDEX($D$2:$D$100,$S34)="num","$"&amp;TRIM(SUBSTITUTE(IU34,",",INDEX($F$2:$F$100,$S34)&amp;","))&amp;INDEX($F$2:$F$100,$S34), IF(INDEX($D$2:$D$100,$S34)="excl","$"&amp;REPLACE(IU34,      IFERROR(FIND(CHAR(1),SUBSTITUTE(IU34,",",CHAR(1),INDEX($F$2:$F$100,$S34)-1)),1),      IFERROR(FIND(CHAR(1),SUBSTITUTE(IU34,",",CHAR(1),INDEX($F$2:$F$100,$S34))),99)-          IFERROR(FIND(CHAR(1),SUBSTITUTE(IU34,",",CHAR(1),INDEX($F$2:$F$100,$S34)-1)),0),""), IF(INDEX($D$2:$D$100,$S34)="repl","$"&amp;REPLACE(IU34,      IFERROR(FIND(CHAR(1),SUBSTITUTE(IU34,",",CHAR(1),INDEX($F$2:$F$100,$S34)-1))+1,1),      IFERROR(FIND(CHAR(1),SUBSTITUTE(IU34,",",CHAR(1),INDEX($F$2:$F$100,$S34))),99)-          IFERROR(FIND(CHAR(1),SUBSTITUTE(IU34,",",CHAR(1),INDEX($F$2:$F$100,$S34)-1)),0)-1,INDEX($G$2:$G$100,$S34)),IU34 ))), IU34)</f>
        <v/>
      </c>
      <c r="JA34" s="0" t="str">
        <f aca="false">IF(OR(IV34=-1,IFERROR(INDEX(IV$2:IV$100,IW34),999)&gt;=0,IFERROR(INDEX(IX$2:IX$100,IW34),999)&gt;=0),IF(OR(IX34=-1,IFERROR(INDEX(IV$2:IV$100,IY34),999)&gt;=0,IFERROR(INDEX(IX$2:IX$100,IY34),999)&gt;=0),IZ34,                REPLACE(IZ34,IX34,IFERROR(FIND(" ",IZ34,IX34),999)-IX34,                    SUBSTITUTE(INDEX(IZ$2:IZ$100,IY34),"$","")                  )), REPLACE(IZ34,IV34,IFERROR(FIND(" ",IZ34,IV34),999)-IV34,                   SUBSTITUTE(INDEX(IZ$2:IZ$100,IW34),"$","")                  ) )</f>
        <v/>
      </c>
      <c r="JB34" s="0" t="n">
        <f aca="false">IFERROR(FIND("f_",LOWER(JA34)),-1)</f>
        <v>-1</v>
      </c>
      <c r="JC34" s="0" t="n">
        <f aca="false">IF(JB34=-1,-1, VALUE(MID(JA34,JB34+2, IFERROR(FIND(" ",JA34,JB34),999)-JB34-2)))</f>
        <v>-1</v>
      </c>
      <c r="JD34" s="0" t="n">
        <f aca="false">IFERROR(FIND("r_",LOWER(JA34)),-1)</f>
        <v>-1</v>
      </c>
      <c r="JE34" s="0" t="n">
        <f aca="false">IF(JD34=-1,-1, ROW(JD34)-1+VALUE(MID(JA34,JD34+2, IFERROR(FIND(" ",JA34,JD34),999)-JD34-2)))</f>
        <v>-1</v>
      </c>
      <c r="JF34" s="0" t="str">
        <f aca="false">IF(AND(ISERROR(FIND("$",JA34)),JB34&lt;0,JD34&lt;0,$S34&gt;0), IF(INDEX($D$2:$D$100,$S34)="num","$"&amp;TRIM(SUBSTITUTE(JA34,",",INDEX($F$2:$F$100,$S34)&amp;","))&amp;INDEX($F$2:$F$100,$S34), IF(INDEX($D$2:$D$100,$S34)="excl","$"&amp;REPLACE(JA34,      IFERROR(FIND(CHAR(1),SUBSTITUTE(JA34,",",CHAR(1),INDEX($F$2:$F$100,$S34)-1)),1),      IFERROR(FIND(CHAR(1),SUBSTITUTE(JA34,",",CHAR(1),INDEX($F$2:$F$100,$S34))),99)-          IFERROR(FIND(CHAR(1),SUBSTITUTE(JA34,",",CHAR(1),INDEX($F$2:$F$100,$S34)-1)),0),""), IF(INDEX($D$2:$D$100,$S34)="repl","$"&amp;REPLACE(JA34,      IFERROR(FIND(CHAR(1),SUBSTITUTE(JA34,",",CHAR(1),INDEX($F$2:$F$100,$S34)-1))+1,1),      IFERROR(FIND(CHAR(1),SUBSTITUTE(JA34,",",CHAR(1),INDEX($F$2:$F$100,$S34))),99)-          IFERROR(FIND(CHAR(1),SUBSTITUTE(JA34,",",CHAR(1),INDEX($F$2:$F$100,$S34)-1)),0)-1,INDEX($G$2:$G$100,$S34)),JA34 ))), JA34)</f>
        <v/>
      </c>
      <c r="JG34" s="0" t="str">
        <f aca="false">IF(OR(JB34=-1,IFERROR(INDEX(JB$2:JB$100,JC34),999)&gt;=0,IFERROR(INDEX(JD$2:JD$100,JC34),999)&gt;=0),IF(OR(JD34=-1,IFERROR(INDEX(JB$2:JB$100,JE34),999)&gt;=0,IFERROR(INDEX(JD$2:JD$100,JE34),999)&gt;=0),JF34,                REPLACE(JF34,JD34,IFERROR(FIND(" ",JF34,JD34),999)-JD34,                    SUBSTITUTE(INDEX(JF$2:JF$100,JE34),"$","")                  )), REPLACE(JF34,JB34,IFERROR(FIND(" ",JF34,JB34),999)-JB34,                   SUBSTITUTE(INDEX(JF$2:JF$100,JC34),"$","")                  ) )</f>
        <v/>
      </c>
      <c r="JH34" s="0" t="n">
        <f aca="false">IFERROR(FIND("f_",LOWER(JG34)),-1)</f>
        <v>-1</v>
      </c>
      <c r="JI34" s="0" t="n">
        <f aca="false">IF(JH34=-1,-1, VALUE(MID(JG34,JH34+2, IFERROR(FIND(" ",JG34,JH34),999)-JH34-2)))</f>
        <v>-1</v>
      </c>
      <c r="JJ34" s="0" t="n">
        <f aca="false">IFERROR(FIND("r_",LOWER(JG34)),-1)</f>
        <v>-1</v>
      </c>
      <c r="JK34" s="0" t="n">
        <f aca="false">IF(JJ34=-1,-1, ROW(JJ34)-1+VALUE(MID(JG34,JJ34+2, IFERROR(FIND(" ",JG34,JJ34),999)-JJ34-2)))</f>
        <v>-1</v>
      </c>
      <c r="JL34" s="0" t="str">
        <f aca="false">IF(AND(ISERROR(FIND("$",JG34)),JH34&lt;0,JJ34&lt;0,$S34&gt;0), IF(INDEX($D$2:$D$100,$S34)="num","$"&amp;TRIM(SUBSTITUTE(JG34,",",INDEX($F$2:$F$100,$S34)&amp;","))&amp;INDEX($F$2:$F$100,$S34), IF(INDEX($D$2:$D$100,$S34)="excl","$"&amp;REPLACE(JG34,      IFERROR(FIND(CHAR(1),SUBSTITUTE(JG34,",",CHAR(1),INDEX($F$2:$F$100,$S34)-1)),1),      IFERROR(FIND(CHAR(1),SUBSTITUTE(JG34,",",CHAR(1),INDEX($F$2:$F$100,$S34))),99)-          IFERROR(FIND(CHAR(1),SUBSTITUTE(JG34,",",CHAR(1),INDEX($F$2:$F$100,$S34)-1)),0),""), IF(INDEX($D$2:$D$100,$S34)="repl","$"&amp;REPLACE(JG34,      IFERROR(FIND(CHAR(1),SUBSTITUTE(JG34,",",CHAR(1),INDEX($F$2:$F$100,$S34)-1))+1,1),      IFERROR(FIND(CHAR(1),SUBSTITUTE(JG34,",",CHAR(1),INDEX($F$2:$F$100,$S34))),99)-          IFERROR(FIND(CHAR(1),SUBSTITUTE(JG34,",",CHAR(1),INDEX($F$2:$F$100,$S34)-1)),0)-1,INDEX($G$2:$G$100,$S34)),JG34 ))), JG34)</f>
        <v/>
      </c>
      <c r="JM34" s="0" t="str">
        <f aca="false">IF(OR(JH34=-1,IFERROR(INDEX(JH$2:JH$100,JI34),999)&gt;=0,IFERROR(INDEX(JJ$2:JJ$100,JI34),999)&gt;=0),IF(OR(JJ34=-1,IFERROR(INDEX(JH$2:JH$100,JK34),999)&gt;=0,IFERROR(INDEX(JJ$2:JJ$100,JK34),999)&gt;=0),JL34,                REPLACE(JL34,JJ34,IFERROR(FIND(" ",JL34,JJ34),999)-JJ34,                    SUBSTITUTE(INDEX(JL$2:JL$100,JK34),"$","")                  )), REPLACE(JL34,JH34,IFERROR(FIND(" ",JL34,JH34),999)-JH34,                   SUBSTITUTE(INDEX(JL$2:JL$100,JI34),"$","")                  ) )</f>
        <v/>
      </c>
      <c r="JN34" s="0" t="n">
        <f aca="false">IFERROR(FIND("f_",LOWER(JM34)),-1)</f>
        <v>-1</v>
      </c>
      <c r="JO34" s="0" t="n">
        <f aca="false">IF(JN34=-1,-1, VALUE(MID(JM34,JN34+2, IFERROR(FIND(" ",JM34,JN34),999)-JN34-2)))</f>
        <v>-1</v>
      </c>
      <c r="JP34" s="0" t="n">
        <f aca="false">IFERROR(FIND("r_",LOWER(JM34)),-1)</f>
        <v>-1</v>
      </c>
      <c r="JQ34" s="0" t="n">
        <f aca="false">IF(JP34=-1,-1, ROW(JP34)-1+VALUE(MID(JM34,JP34+2, IFERROR(FIND(" ",JM34,JP34),999)-JP34-2)))</f>
        <v>-1</v>
      </c>
      <c r="JR34" s="0" t="str">
        <f aca="false">IF(AND(ISERROR(FIND("$",JM34)),JN34&lt;0,JP34&lt;0,$S34&gt;0), IF(INDEX($D$2:$D$100,$S34)="num","$"&amp;TRIM(SUBSTITUTE(JM34,",",INDEX($F$2:$F$100,$S34)&amp;","))&amp;INDEX($F$2:$F$100,$S34), IF(INDEX($D$2:$D$100,$S34)="excl","$"&amp;REPLACE(JM34,      IFERROR(FIND(CHAR(1),SUBSTITUTE(JM34,",",CHAR(1),INDEX($F$2:$F$100,$S34)-1)),1),      IFERROR(FIND(CHAR(1),SUBSTITUTE(JM34,",",CHAR(1),INDEX($F$2:$F$100,$S34))),99)-          IFERROR(FIND(CHAR(1),SUBSTITUTE(JM34,",",CHAR(1),INDEX($F$2:$F$100,$S34)-1)),0),""), IF(INDEX($D$2:$D$100,$S34)="repl","$"&amp;REPLACE(JM34,      IFERROR(FIND(CHAR(1),SUBSTITUTE(JM34,",",CHAR(1),INDEX($F$2:$F$100,$S34)-1))+1,1),      IFERROR(FIND(CHAR(1),SUBSTITUTE(JM34,",",CHAR(1),INDEX($F$2:$F$100,$S34))),99)-          IFERROR(FIND(CHAR(1),SUBSTITUTE(JM34,",",CHAR(1),INDEX($F$2:$F$100,$S34)-1)),0)-1,INDEX($G$2:$G$100,$S34)),JM34 ))), JM34)</f>
        <v/>
      </c>
      <c r="JS34" s="0" t="str">
        <f aca="false">IF(OR(JN34=-1,IFERROR(INDEX(JN$2:JN$100,JO34),999)&gt;=0,IFERROR(INDEX(JP$2:JP$100,JO34),999)&gt;=0),IF(OR(JP34=-1,IFERROR(INDEX(JN$2:JN$100,JQ34),999)&gt;=0,IFERROR(INDEX(JP$2:JP$100,JQ34),999)&gt;=0),JR34,                REPLACE(JR34,JP34,IFERROR(FIND(" ",JR34,JP34),999)-JP34,                    SUBSTITUTE(INDEX(JR$2:JR$100,JQ34),"$","")                  )), REPLACE(JR34,JN34,IFERROR(FIND(" ",JR34,JN34),999)-JN34,                   SUBSTITUTE(INDEX(JR$2:JR$100,JO34),"$","")                  ) )</f>
        <v/>
      </c>
      <c r="JT34" s="0" t="n">
        <f aca="false">IFERROR(FIND("f_",LOWER(JS34)),-1)</f>
        <v>-1</v>
      </c>
      <c r="JU34" s="0" t="n">
        <f aca="false">IF(JT34=-1,-1, VALUE(MID(JS34,JT34+2, IFERROR(FIND(" ",JS34,JT34),999)-JT34-2)))</f>
        <v>-1</v>
      </c>
      <c r="JV34" s="0" t="n">
        <f aca="false">IFERROR(FIND("r_",LOWER(JS34)),-1)</f>
        <v>-1</v>
      </c>
      <c r="JW34" s="0" t="n">
        <f aca="false">IF(JV34=-1,-1, ROW(JV34)-1+VALUE(MID(JS34,JV34+2, IFERROR(FIND(" ",JS34,JV34),999)-JV34-2)))</f>
        <v>-1</v>
      </c>
      <c r="JX34" s="0" t="str">
        <f aca="false">IF(AND(ISERROR(FIND("$",JS34)),JT34&lt;0,JV34&lt;0,$S34&gt;0), IF(INDEX($D$2:$D$100,$S34)="num","$"&amp;TRIM(SUBSTITUTE(JS34,",",INDEX($F$2:$F$100,$S34)&amp;","))&amp;INDEX($F$2:$F$100,$S34), IF(INDEX($D$2:$D$100,$S34)="excl","$"&amp;REPLACE(JS34,      IFERROR(FIND(CHAR(1),SUBSTITUTE(JS34,",",CHAR(1),INDEX($F$2:$F$100,$S34)-1)),1),      IFERROR(FIND(CHAR(1),SUBSTITUTE(JS34,",",CHAR(1),INDEX($F$2:$F$100,$S34))),99)-          IFERROR(FIND(CHAR(1),SUBSTITUTE(JS34,",",CHAR(1),INDEX($F$2:$F$100,$S34)-1)),0),""), IF(INDEX($D$2:$D$100,$S34)="repl","$"&amp;REPLACE(JS34,      IFERROR(FIND(CHAR(1),SUBSTITUTE(JS34,",",CHAR(1),INDEX($F$2:$F$100,$S34)-1))+1,1),      IFERROR(FIND(CHAR(1),SUBSTITUTE(JS34,",",CHAR(1),INDEX($F$2:$F$100,$S34))),99)-          IFERROR(FIND(CHAR(1),SUBSTITUTE(JS34,",",CHAR(1),INDEX($F$2:$F$100,$S34)-1)),0)-1,INDEX($G$2:$G$100,$S34)),JS34 ))), JS34)</f>
        <v/>
      </c>
      <c r="JY34" s="0" t="str">
        <f aca="false">IF(OR(JT34=-1,IFERROR(INDEX(JT$2:JT$100,JU34),999)&gt;=0,IFERROR(INDEX(JV$2:JV$100,JU34),999)&gt;=0),IF(OR(JV34=-1,IFERROR(INDEX(JT$2:JT$100,JW34),999)&gt;=0,IFERROR(INDEX(JV$2:JV$100,JW34),999)&gt;=0),JX34,                REPLACE(JX34,JV34,IFERROR(FIND(" ",JX34,JV34),999)-JV34,                    SUBSTITUTE(INDEX(JX$2:JX$100,JW34),"$","")                  )), REPLACE(JX34,JT34,IFERROR(FIND(" ",JX34,JT34),999)-JT34,                   SUBSTITUTE(INDEX(JX$2:JX$100,JU34),"$","")                  ) )</f>
        <v/>
      </c>
      <c r="JZ34" s="0" t="n">
        <f aca="false">IFERROR(FIND("f_",LOWER(JY34)),-1)</f>
        <v>-1</v>
      </c>
      <c r="KA34" s="0" t="n">
        <f aca="false">IF(JZ34=-1,-1, VALUE(MID(JY34,JZ34+2, IFERROR(FIND(" ",JY34,JZ34),999)-JZ34-2)))</f>
        <v>-1</v>
      </c>
      <c r="KB34" s="0" t="n">
        <f aca="false">IFERROR(FIND("r_",LOWER(JY34)),-1)</f>
        <v>-1</v>
      </c>
      <c r="KC34" s="0" t="n">
        <f aca="false">IF(KB34=-1,-1, ROW(KB34)-1+VALUE(MID(JY34,KB34+2, IFERROR(FIND(" ",JY34,KB34),999)-KB34-2)))</f>
        <v>-1</v>
      </c>
      <c r="KD34" s="0" t="str">
        <f aca="false">IF(AND(ISERROR(FIND("$",JY34)),JZ34&lt;0,KB34&lt;0,$S34&gt;0), IF(INDEX($D$2:$D$100,$S34)="num","$"&amp;TRIM(SUBSTITUTE(JY34,",",INDEX($F$2:$F$100,$S34)&amp;","))&amp;INDEX($F$2:$F$100,$S34), IF(INDEX($D$2:$D$100,$S34)="excl","$"&amp;REPLACE(JY34,      IFERROR(FIND(CHAR(1),SUBSTITUTE(JY34,",",CHAR(1),INDEX($F$2:$F$100,$S34)-1)),1),      IFERROR(FIND(CHAR(1),SUBSTITUTE(JY34,",",CHAR(1),INDEX($F$2:$F$100,$S34))),99)-          IFERROR(FIND(CHAR(1),SUBSTITUTE(JY34,",",CHAR(1),INDEX($F$2:$F$100,$S34)-1)),0),""), IF(INDEX($D$2:$D$100,$S34)="repl","$"&amp;REPLACE(JY34,      IFERROR(FIND(CHAR(1),SUBSTITUTE(JY34,",",CHAR(1),INDEX($F$2:$F$100,$S34)-1))+1,1),      IFERROR(FIND(CHAR(1),SUBSTITUTE(JY34,",",CHAR(1),INDEX($F$2:$F$100,$S34))),99)-          IFERROR(FIND(CHAR(1),SUBSTITUTE(JY34,",",CHAR(1),INDEX($F$2:$F$100,$S34)-1)),0)-1,INDEX($G$2:$G$100,$S34)),JY34 ))), JY34)</f>
        <v/>
      </c>
      <c r="KE34" s="0" t="str">
        <f aca="false">IF(OR(JZ34=-1,IFERROR(INDEX(JZ$2:JZ$100,KA34),999)&gt;=0,IFERROR(INDEX(KB$2:KB$100,KA34),999)&gt;=0),IF(OR(KB34=-1,IFERROR(INDEX(JZ$2:JZ$100,KC34),999)&gt;=0,IFERROR(INDEX(KB$2:KB$100,KC34),999)&gt;=0),KD34,                REPLACE(KD34,KB34,IFERROR(FIND(" ",KD34,KB34),999)-KB34,                    SUBSTITUTE(INDEX(KD$2:KD$100,KC34),"$","")                  )), REPLACE(KD34,JZ34,IFERROR(FIND(" ",KD34,JZ34),999)-JZ34,                   SUBSTITUTE(INDEX(KD$2:KD$100,KA34),"$","")                  ) )</f>
        <v/>
      </c>
    </row>
    <row r="35" customFormat="false" ht="13.8" hidden="false" customHeight="false" outlineLevel="0" collapsed="false">
      <c r="D35" s="1"/>
      <c r="J35" s="0" t="n">
        <f aca="false">J34+1</f>
        <v>34</v>
      </c>
      <c r="L35" s="0" t="str">
        <f aca="false">KE35</f>
        <v/>
      </c>
      <c r="O35" s="0" t="e">
        <f aca="false">IF(D35="cols", VLOOKUP(E35,$A$5:$B$20,2,0), NA())</f>
        <v>#N/A</v>
      </c>
      <c r="P35" s="0" t="e">
        <f aca="false">IFERROR(O35,VLOOKUP($D35,Relcols!$A:$E,5,0))</f>
        <v>#N/A</v>
      </c>
      <c r="Q35" s="0" t="e">
        <f aca="false">SUBSTITUTE(SUBSTITUTE(SUBSTITUTE(SUBSTITUTE(P35,"parm1",E35),"parm2",F35),"parm3",G35),"parm4",H35)</f>
        <v>#N/A</v>
      </c>
      <c r="R35" s="0" t="str">
        <f aca="false">IFERROR(VLOOKUP(ROW($A34),$J$2:$Q$100,COLUMN(Q34)-COLUMN(J34)+1,0),"")</f>
        <v/>
      </c>
      <c r="S35" s="0" t="n">
        <f aca="false">IFERROR(MATCH(ROW(A34),$J$2:$J$100,0),0)</f>
        <v>34</v>
      </c>
      <c r="U35" s="0" t="str">
        <f aca="false">R35</f>
        <v/>
      </c>
      <c r="V35" s="0" t="n">
        <f aca="false">IFERROR(FIND("f_",LOWER(U35)),-1)</f>
        <v>-1</v>
      </c>
      <c r="W35" s="0" t="n">
        <f aca="false">IF(V35=-1,-1, VALUE(MID(U35,V35+2, IFERROR(FIND(" ",U35,V35),999)-V35-2)))</f>
        <v>-1</v>
      </c>
      <c r="X35" s="0" t="n">
        <f aca="false">IFERROR(FIND("r_",LOWER(U35)),-1)</f>
        <v>-1</v>
      </c>
      <c r="Y35" s="0" t="n">
        <f aca="false">IF(X35=-1,-1, ROW(X35)-1+VALUE(MID(U35,X35+2, IFERROR(FIND(" ",U35,X35),999)-X35-2)))</f>
        <v>-1</v>
      </c>
      <c r="Z35" s="0" t="str">
        <f aca="false">IF(AND(ISERROR(FIND("$",U35)),V35&lt;0,X35&lt;0,$S35&gt;0), IF(INDEX($D$2:$D$100,$S35)="num","$"&amp;TRIM(SUBSTITUTE(U35,",",INDEX($F$2:$F$100,$S35)&amp;","))&amp;INDEX($F$2:$F$100,$S35), IF(INDEX($D$2:$D$100,$S35)="excl","$"&amp;REPLACE(U35,      IFERROR(FIND(CHAR(1),SUBSTITUTE(U35,",",CHAR(1),INDEX($F$2:$F$100,$S35)-1)),1),      IFERROR(FIND(CHAR(1),SUBSTITUTE(U35,",",CHAR(1),INDEX($F$2:$F$100,$S35))),99)-          IFERROR(FIND(CHAR(1),SUBSTITUTE(U35,",",CHAR(1),INDEX($F$2:$F$100,$S35)-1)),0),""), IF(INDEX($D$2:$D$100,$S35)="repl","$"&amp;REPLACE(U35,      IFERROR(FIND(CHAR(1),SUBSTITUTE(U35,",",CHAR(1),INDEX($F$2:$F$100,$S35)-1))+1,1),      IFERROR(FIND(CHAR(1),SUBSTITUTE(U35,",",CHAR(1),INDEX($F$2:$F$100,$S35))),99)-          IFERROR(FIND(CHAR(1),SUBSTITUTE(U35,",",CHAR(1),INDEX($F$2:$F$100,$S35)-1)),0)-1,INDEX($G$2:$G$100,$S35)),U35 ))), U35)</f>
        <v/>
      </c>
      <c r="AA35" s="0" t="str">
        <f aca="false">IF(OR(V35=-1,IFERROR(INDEX(V$2:V$100,W35),999)&gt;=0,IFERROR(INDEX(X$2:X$100,W35),999)&gt;=0),IF(OR(X35=-1,IFERROR(INDEX(V$2:V$100,Y35),999)&gt;=0,IFERROR(INDEX(X$2:X$100,Y35),999)&gt;=0),Z35,                REPLACE(Z35,X35,IFERROR(FIND(" ",Z35,X35),999)-X35,                    SUBSTITUTE(INDEX(Z$2:Z$100,Y35),"$","")                  )), REPLACE(Z35,V35,IFERROR(FIND(" ",Z35,V35),999)-V35,                   SUBSTITUTE(INDEX(Z$2:Z$100,W35),"$","")                  ) )</f>
        <v/>
      </c>
      <c r="AB35" s="0" t="n">
        <f aca="false">IFERROR(FIND("f_",LOWER(AA35)),-1)</f>
        <v>-1</v>
      </c>
      <c r="AC35" s="0" t="n">
        <f aca="false">IF(AB35=-1,-1, VALUE(MID(AA35,AB35+2, IFERROR(FIND(" ",AA35,AB35),999)-AB35-2)))</f>
        <v>-1</v>
      </c>
      <c r="AD35" s="0" t="n">
        <f aca="false">IFERROR(FIND("r_",LOWER(AA35)),-1)</f>
        <v>-1</v>
      </c>
      <c r="AE35" s="0" t="n">
        <f aca="false">IF(AD35=-1,-1, ROW(AD35)-1+VALUE(MID(AA35,AD35+2, IFERROR(FIND(" ",AA35,AD35),999)-AD35-2)))</f>
        <v>-1</v>
      </c>
      <c r="AF35" s="0" t="str">
        <f aca="false">IF(AND(ISERROR(FIND("$",AA35)),AB35&lt;0,AD35&lt;0,$S35&gt;0), IF(INDEX($D$2:$D$100,$S35)="num","$"&amp;TRIM(SUBSTITUTE(AA35,",",INDEX($F$2:$F$100,$S35)&amp;","))&amp;INDEX($F$2:$F$100,$S35), IF(INDEX($D$2:$D$100,$S35)="excl","$"&amp;REPLACE(AA35,      IFERROR(FIND(CHAR(1),SUBSTITUTE(AA35,",",CHAR(1),INDEX($F$2:$F$100,$S35)-1)),1),      IFERROR(FIND(CHAR(1),SUBSTITUTE(AA35,",",CHAR(1),INDEX($F$2:$F$100,$S35))),99)-          IFERROR(FIND(CHAR(1),SUBSTITUTE(AA35,",",CHAR(1),INDEX($F$2:$F$100,$S35)-1)),0),""), IF(INDEX($D$2:$D$100,$S35)="repl","$"&amp;REPLACE(AA35,      IFERROR(FIND(CHAR(1),SUBSTITUTE(AA35,",",CHAR(1),INDEX($F$2:$F$100,$S35)-1))+1,1),      IFERROR(FIND(CHAR(1),SUBSTITUTE(AA35,",",CHAR(1),INDEX($F$2:$F$100,$S35))),99)-          IFERROR(FIND(CHAR(1),SUBSTITUTE(AA35,",",CHAR(1),INDEX($F$2:$F$100,$S35)-1)),0)-1,INDEX($G$2:$G$100,$S35)),AA35 ))), AA35)</f>
        <v/>
      </c>
      <c r="AG35" s="0" t="str">
        <f aca="false">IF(OR(AB35=-1,IFERROR(INDEX(AB$2:AB$100,AC35),999)&gt;=0,IFERROR(INDEX(AD$2:AD$100,AC35),999)&gt;=0),IF(OR(AD35=-1,IFERROR(INDEX(AB$2:AB$100,AE35),999)&gt;=0,IFERROR(INDEX(AD$2:AD$100,AE35),999)&gt;=0),AF35,                REPLACE(AF35,AD35,IFERROR(FIND(" ",AF35,AD35),999)-AD35,                    SUBSTITUTE(INDEX(AF$2:AF$100,AE35),"$","")                  )), REPLACE(AF35,AB35,IFERROR(FIND(" ",AF35,AB35),999)-AB35,                   SUBSTITUTE(INDEX(AF$2:AF$100,AC35),"$","")                  ) )</f>
        <v/>
      </c>
      <c r="AH35" s="0" t="n">
        <f aca="false">IFERROR(FIND("f_",LOWER(AG35)),-1)</f>
        <v>-1</v>
      </c>
      <c r="AI35" s="0" t="n">
        <f aca="false">IF(AH35=-1,-1, VALUE(MID(AG35,AH35+2, IFERROR(FIND(" ",AG35,AH35),999)-AH35-2)))</f>
        <v>-1</v>
      </c>
      <c r="AJ35" s="0" t="n">
        <f aca="false">IFERROR(FIND("r_",LOWER(AG35)),-1)</f>
        <v>-1</v>
      </c>
      <c r="AK35" s="0" t="n">
        <f aca="false">IF(AJ35=-1,-1, ROW(AJ35)-1+VALUE(MID(AG35,AJ35+2, IFERROR(FIND(" ",AG35,AJ35),999)-AJ35-2)))</f>
        <v>-1</v>
      </c>
      <c r="AL35" s="0" t="str">
        <f aca="false">IF(AND(ISERROR(FIND("$",AG35)),AH35&lt;0,AJ35&lt;0,$S35&gt;0), IF(INDEX($D$2:$D$100,$S35)="num","$"&amp;TRIM(SUBSTITUTE(AG35,",",INDEX($F$2:$F$100,$S35)&amp;","))&amp;INDEX($F$2:$F$100,$S35), IF(INDEX($D$2:$D$100,$S35)="excl","$"&amp;REPLACE(AG35,      IFERROR(FIND(CHAR(1),SUBSTITUTE(AG35,",",CHAR(1),INDEX($F$2:$F$100,$S35)-1)),1),      IFERROR(FIND(CHAR(1),SUBSTITUTE(AG35,",",CHAR(1),INDEX($F$2:$F$100,$S35))),99)-          IFERROR(FIND(CHAR(1),SUBSTITUTE(AG35,",",CHAR(1),INDEX($F$2:$F$100,$S35)-1)),0),""), IF(INDEX($D$2:$D$100,$S35)="repl","$"&amp;REPLACE(AG35,      IFERROR(FIND(CHAR(1),SUBSTITUTE(AG35,",",CHAR(1),INDEX($F$2:$F$100,$S35)-1))+1,1),      IFERROR(FIND(CHAR(1),SUBSTITUTE(AG35,",",CHAR(1),INDEX($F$2:$F$100,$S35))),99)-          IFERROR(FIND(CHAR(1),SUBSTITUTE(AG35,",",CHAR(1),INDEX($F$2:$F$100,$S35)-1)),0)-1,INDEX($G$2:$G$100,$S35)),AG35 ))), AG35)</f>
        <v/>
      </c>
      <c r="AM35" s="0" t="str">
        <f aca="false">IF(OR(AH35=-1,IFERROR(INDEX(AH$2:AH$100,AI35),999)&gt;=0,IFERROR(INDEX(AJ$2:AJ$100,AI35),999)&gt;=0),IF(OR(AJ35=-1,IFERROR(INDEX(AH$2:AH$100,AK35),999)&gt;=0,IFERROR(INDEX(AJ$2:AJ$100,AK35),999)&gt;=0),AL35,                REPLACE(AL35,AJ35,IFERROR(FIND(" ",AL35,AJ35),999)-AJ35,                    SUBSTITUTE(INDEX(AL$2:AL$100,AK35),"$","")                  )), REPLACE(AL35,AH35,IFERROR(FIND(" ",AL35,AH35),999)-AH35,                   SUBSTITUTE(INDEX(AL$2:AL$100,AI35),"$","")                  ) )</f>
        <v/>
      </c>
      <c r="AN35" s="0" t="n">
        <f aca="false">IFERROR(FIND("f_",LOWER(AM35)),-1)</f>
        <v>-1</v>
      </c>
      <c r="AO35" s="0" t="n">
        <f aca="false">IF(AN35=-1,-1, VALUE(MID(AM35,AN35+2, IFERROR(FIND(" ",AM35,AN35),999)-AN35-2)))</f>
        <v>-1</v>
      </c>
      <c r="AP35" s="0" t="n">
        <f aca="false">IFERROR(FIND("r_",LOWER(AM35)),-1)</f>
        <v>-1</v>
      </c>
      <c r="AQ35" s="0" t="n">
        <f aca="false">IF(AP35=-1,-1, ROW(AP35)-1+VALUE(MID(AM35,AP35+2, IFERROR(FIND(" ",AM35,AP35),999)-AP35-2)))</f>
        <v>-1</v>
      </c>
      <c r="AR35" s="0" t="str">
        <f aca="false">IF(AND(ISERROR(FIND("$",AM35)),AN35&lt;0,AP35&lt;0,$S35&gt;0), IF(INDEX($D$2:$D$100,$S35)="num","$"&amp;TRIM(SUBSTITUTE(AM35,",",INDEX($F$2:$F$100,$S35)&amp;","))&amp;INDEX($F$2:$F$100,$S35), IF(INDEX($D$2:$D$100,$S35)="excl","$"&amp;REPLACE(AM35,      IFERROR(FIND(CHAR(1),SUBSTITUTE(AM35,",",CHAR(1),INDEX($F$2:$F$100,$S35)-1)),1),      IFERROR(FIND(CHAR(1),SUBSTITUTE(AM35,",",CHAR(1),INDEX($F$2:$F$100,$S35))),99)-          IFERROR(FIND(CHAR(1),SUBSTITUTE(AM35,",",CHAR(1),INDEX($F$2:$F$100,$S35)-1)),0),""), IF(INDEX($D$2:$D$100,$S35)="repl","$"&amp;REPLACE(AM35,      IFERROR(FIND(CHAR(1),SUBSTITUTE(AM35,",",CHAR(1),INDEX($F$2:$F$100,$S35)-1))+1,1),      IFERROR(FIND(CHAR(1),SUBSTITUTE(AM35,",",CHAR(1),INDEX($F$2:$F$100,$S35))),99)-          IFERROR(FIND(CHAR(1),SUBSTITUTE(AM35,",",CHAR(1),INDEX($F$2:$F$100,$S35)-1)),0)-1,INDEX($G$2:$G$100,$S35)),AM35 ))), AM35)</f>
        <v/>
      </c>
      <c r="AS35" s="0" t="str">
        <f aca="false">IF(OR(AN35=-1,IFERROR(INDEX(AN$2:AN$100,AO35),999)&gt;=0,IFERROR(INDEX(AP$2:AP$100,AO35),999)&gt;=0),IF(OR(AP35=-1,IFERROR(INDEX(AN$2:AN$100,AQ35),999)&gt;=0,IFERROR(INDEX(AP$2:AP$100,AQ35),999)&gt;=0),AR35,                REPLACE(AR35,AP35,IFERROR(FIND(" ",AR35,AP35),999)-AP35,                    SUBSTITUTE(INDEX(AR$2:AR$100,AQ35),"$","")                  )), REPLACE(AR35,AN35,IFERROR(FIND(" ",AR35,AN35),999)-AN35,                   SUBSTITUTE(INDEX(AR$2:AR$100,AO35),"$","")                  ) )</f>
        <v/>
      </c>
      <c r="AT35" s="0" t="n">
        <f aca="false">IFERROR(FIND("f_",LOWER(AS35)),-1)</f>
        <v>-1</v>
      </c>
      <c r="AU35" s="0" t="n">
        <f aca="false">IF(AT35=-1,-1, VALUE(MID(AS35,AT35+2, IFERROR(FIND(" ",AS35,AT35),999)-AT35-2)))</f>
        <v>-1</v>
      </c>
      <c r="AV35" s="0" t="n">
        <f aca="false">IFERROR(FIND("r_",LOWER(AS35)),-1)</f>
        <v>-1</v>
      </c>
      <c r="AW35" s="0" t="n">
        <f aca="false">IF(AV35=-1,-1, ROW(AV35)-1+VALUE(MID(AS35,AV35+2, IFERROR(FIND(" ",AS35,AV35),999)-AV35-2)))</f>
        <v>-1</v>
      </c>
      <c r="AX35" s="0" t="str">
        <f aca="false">IF(AND(ISERROR(FIND("$",AS35)),AT35&lt;0,AV35&lt;0,$S35&gt;0), IF(INDEX($D$2:$D$100,$S35)="num","$"&amp;TRIM(SUBSTITUTE(AS35,",",INDEX($F$2:$F$100,$S35)&amp;","))&amp;INDEX($F$2:$F$100,$S35), IF(INDEX($D$2:$D$100,$S35)="excl","$"&amp;REPLACE(AS35,      IFERROR(FIND(CHAR(1),SUBSTITUTE(AS35,",",CHAR(1),INDEX($F$2:$F$100,$S35)-1)),1),      IFERROR(FIND(CHAR(1),SUBSTITUTE(AS35,",",CHAR(1),INDEX($F$2:$F$100,$S35))),99)-          IFERROR(FIND(CHAR(1),SUBSTITUTE(AS35,",",CHAR(1),INDEX($F$2:$F$100,$S35)-1)),0),""), IF(INDEX($D$2:$D$100,$S35)="repl","$"&amp;REPLACE(AS35,      IFERROR(FIND(CHAR(1),SUBSTITUTE(AS35,",",CHAR(1),INDEX($F$2:$F$100,$S35)-1))+1,1),      IFERROR(FIND(CHAR(1),SUBSTITUTE(AS35,",",CHAR(1),INDEX($F$2:$F$100,$S35))),99)-          IFERROR(FIND(CHAR(1),SUBSTITUTE(AS35,",",CHAR(1),INDEX($F$2:$F$100,$S35)-1)),0)-1,INDEX($G$2:$G$100,$S35)),AS35 ))), AS35)</f>
        <v/>
      </c>
      <c r="AY35" s="0" t="str">
        <f aca="false">IF(OR(AT35=-1,IFERROR(INDEX(AT$2:AT$100,AU35),999)&gt;=0,IFERROR(INDEX(AV$2:AV$100,AU35),999)&gt;=0),IF(OR(AV35=-1,IFERROR(INDEX(AT$2:AT$100,AW35),999)&gt;=0,IFERROR(INDEX(AV$2:AV$100,AW35),999)&gt;=0),AX35,                REPLACE(AX35,AV35,IFERROR(FIND(" ",AX35,AV35),999)-AV35,                    SUBSTITUTE(INDEX(AX$2:AX$100,AW35),"$","")                  )), REPLACE(AX35,AT35,IFERROR(FIND(" ",AX35,AT35),999)-AT35,                   SUBSTITUTE(INDEX(AX$2:AX$100,AU35),"$","")                  ) )</f>
        <v/>
      </c>
      <c r="AZ35" s="0" t="n">
        <f aca="false">IFERROR(FIND("f_",LOWER(AY35)),-1)</f>
        <v>-1</v>
      </c>
      <c r="BA35" s="0" t="n">
        <f aca="false">IF(AZ35=-1,-1, VALUE(MID(AY35,AZ35+2, IFERROR(FIND(" ",AY35,AZ35),999)-AZ35-2)))</f>
        <v>-1</v>
      </c>
      <c r="BB35" s="0" t="n">
        <f aca="false">IFERROR(FIND("r_",LOWER(AY35)),-1)</f>
        <v>-1</v>
      </c>
      <c r="BC35" s="0" t="n">
        <f aca="false">IF(BB35=-1,-1, ROW(BB35)-1+VALUE(MID(AY35,BB35+2, IFERROR(FIND(" ",AY35,BB35),999)-BB35-2)))</f>
        <v>-1</v>
      </c>
      <c r="BD35" s="0" t="str">
        <f aca="false">IF(AND(ISERROR(FIND("$",AY35)),AZ35&lt;0,BB35&lt;0,$S35&gt;0), IF(INDEX($D$2:$D$100,$S35)="num","$"&amp;TRIM(SUBSTITUTE(AY35,",",INDEX($F$2:$F$100,$S35)&amp;","))&amp;INDEX($F$2:$F$100,$S35), IF(INDEX($D$2:$D$100,$S35)="excl","$"&amp;REPLACE(AY35,      IFERROR(FIND(CHAR(1),SUBSTITUTE(AY35,",",CHAR(1),INDEX($F$2:$F$100,$S35)-1)),1),      IFERROR(FIND(CHAR(1),SUBSTITUTE(AY35,",",CHAR(1),INDEX($F$2:$F$100,$S35))),99)-          IFERROR(FIND(CHAR(1),SUBSTITUTE(AY35,",",CHAR(1),INDEX($F$2:$F$100,$S35)-1)),0),""), IF(INDEX($D$2:$D$100,$S35)="repl","$"&amp;REPLACE(AY35,      IFERROR(FIND(CHAR(1),SUBSTITUTE(AY35,",",CHAR(1),INDEX($F$2:$F$100,$S35)-1))+1,1),      IFERROR(FIND(CHAR(1),SUBSTITUTE(AY35,",",CHAR(1),INDEX($F$2:$F$100,$S35))),99)-          IFERROR(FIND(CHAR(1),SUBSTITUTE(AY35,",",CHAR(1),INDEX($F$2:$F$100,$S35)-1)),0)-1,INDEX($G$2:$G$100,$S35)),AY35 ))), AY35)</f>
        <v/>
      </c>
      <c r="BE35" s="0" t="str">
        <f aca="false">IF(OR(AZ35=-1,IFERROR(INDEX(AZ$2:AZ$100,BA35),999)&gt;=0,IFERROR(INDEX(BB$2:BB$100,BA35),999)&gt;=0),IF(OR(BB35=-1,IFERROR(INDEX(AZ$2:AZ$100,BC35),999)&gt;=0,IFERROR(INDEX(BB$2:BB$100,BC35),999)&gt;=0),BD35,                REPLACE(BD35,BB35,IFERROR(FIND(" ",BD35,BB35),999)-BB35,                    SUBSTITUTE(INDEX(BD$2:BD$100,BC35),"$","")                  )), REPLACE(BD35,AZ35,IFERROR(FIND(" ",BD35,AZ35),999)-AZ35,                   SUBSTITUTE(INDEX(BD$2:BD$100,BA35),"$","")                  ) )</f>
        <v/>
      </c>
      <c r="BF35" s="0" t="n">
        <f aca="false">IFERROR(FIND("f_",LOWER(BE35)),-1)</f>
        <v>-1</v>
      </c>
      <c r="BG35" s="0" t="n">
        <f aca="false">IF(BF35=-1,-1, VALUE(MID(BE35,BF35+2, IFERROR(FIND(" ",BE35,BF35),999)-BF35-2)))</f>
        <v>-1</v>
      </c>
      <c r="BH35" s="0" t="n">
        <f aca="false">IFERROR(FIND("r_",LOWER(BE35)),-1)</f>
        <v>-1</v>
      </c>
      <c r="BI35" s="0" t="n">
        <f aca="false">IF(BH35=-1,-1, ROW(BH35)-1+VALUE(MID(BE35,BH35+2, IFERROR(FIND(" ",BE35,BH35),999)-BH35-2)))</f>
        <v>-1</v>
      </c>
      <c r="BJ35" s="0" t="str">
        <f aca="false">IF(AND(ISERROR(FIND("$",BE35)),BF35&lt;0,BH35&lt;0,$S35&gt;0), IF(INDEX($D$2:$D$100,$S35)="num","$"&amp;TRIM(SUBSTITUTE(BE35,",",INDEX($F$2:$F$100,$S35)&amp;","))&amp;INDEX($F$2:$F$100,$S35), IF(INDEX($D$2:$D$100,$S35)="excl","$"&amp;REPLACE(BE35,      IFERROR(FIND(CHAR(1),SUBSTITUTE(BE35,",",CHAR(1),INDEX($F$2:$F$100,$S35)-1)),1),      IFERROR(FIND(CHAR(1),SUBSTITUTE(BE35,",",CHAR(1),INDEX($F$2:$F$100,$S35))),99)-          IFERROR(FIND(CHAR(1),SUBSTITUTE(BE35,",",CHAR(1),INDEX($F$2:$F$100,$S35)-1)),0),""), IF(INDEX($D$2:$D$100,$S35)="repl","$"&amp;REPLACE(BE35,      IFERROR(FIND(CHAR(1),SUBSTITUTE(BE35,",",CHAR(1),INDEX($F$2:$F$100,$S35)-1))+1,1),      IFERROR(FIND(CHAR(1),SUBSTITUTE(BE35,",",CHAR(1),INDEX($F$2:$F$100,$S35))),99)-          IFERROR(FIND(CHAR(1),SUBSTITUTE(BE35,",",CHAR(1),INDEX($F$2:$F$100,$S35)-1)),0)-1,INDEX($G$2:$G$100,$S35)),BE35 ))), BE35)</f>
        <v/>
      </c>
      <c r="BK35" s="0" t="str">
        <f aca="false">IF(OR(BF35=-1,IFERROR(INDEX(BF$2:BF$100,BG35),999)&gt;=0,IFERROR(INDEX(BH$2:BH$100,BG35),999)&gt;=0),IF(OR(BH35=-1,IFERROR(INDEX(BF$2:BF$100,BI35),999)&gt;=0,IFERROR(INDEX(BH$2:BH$100,BI35),999)&gt;=0),BJ35,                REPLACE(BJ35,BH35,IFERROR(FIND(" ",BJ35,BH35),999)-BH35,                    SUBSTITUTE(INDEX(BJ$2:BJ$100,BI35),"$","")                  )), REPLACE(BJ35,BF35,IFERROR(FIND(" ",BJ35,BF35),999)-BF35,                   SUBSTITUTE(INDEX(BJ$2:BJ$100,BG35),"$","")                  ) )</f>
        <v/>
      </c>
      <c r="BL35" s="0" t="n">
        <f aca="false">IFERROR(FIND("f_",LOWER(BK35)),-1)</f>
        <v>-1</v>
      </c>
      <c r="BM35" s="0" t="n">
        <f aca="false">IF(BL35=-1,-1, VALUE(MID(BK35,BL35+2, IFERROR(FIND(" ",BK35,BL35),999)-BL35-2)))</f>
        <v>-1</v>
      </c>
      <c r="BN35" s="0" t="n">
        <f aca="false">IFERROR(FIND("r_",LOWER(BK35)),-1)</f>
        <v>-1</v>
      </c>
      <c r="BO35" s="0" t="n">
        <f aca="false">IF(BN35=-1,-1, ROW(BN35)-1+VALUE(MID(BK35,BN35+2, IFERROR(FIND(" ",BK35,BN35),999)-BN35-2)))</f>
        <v>-1</v>
      </c>
      <c r="BP35" s="0" t="str">
        <f aca="false">IF(AND(ISERROR(FIND("$",BK35)),BL35&lt;0,BN35&lt;0,$S35&gt;0), IF(INDEX($D$2:$D$100,$S35)="num","$"&amp;TRIM(SUBSTITUTE(BK35,",",INDEX($F$2:$F$100,$S35)&amp;","))&amp;INDEX($F$2:$F$100,$S35), IF(INDEX($D$2:$D$100,$S35)="excl","$"&amp;REPLACE(BK35,      IFERROR(FIND(CHAR(1),SUBSTITUTE(BK35,",",CHAR(1),INDEX($F$2:$F$100,$S35)-1)),1),      IFERROR(FIND(CHAR(1),SUBSTITUTE(BK35,",",CHAR(1),INDEX($F$2:$F$100,$S35))),99)-          IFERROR(FIND(CHAR(1),SUBSTITUTE(BK35,",",CHAR(1),INDEX($F$2:$F$100,$S35)-1)),0),""), IF(INDEX($D$2:$D$100,$S35)="repl","$"&amp;REPLACE(BK35,      IFERROR(FIND(CHAR(1),SUBSTITUTE(BK35,",",CHAR(1),INDEX($F$2:$F$100,$S35)-1))+1,1),      IFERROR(FIND(CHAR(1),SUBSTITUTE(BK35,",",CHAR(1),INDEX($F$2:$F$100,$S35))),99)-          IFERROR(FIND(CHAR(1),SUBSTITUTE(BK35,",",CHAR(1),INDEX($F$2:$F$100,$S35)-1)),0)-1,INDEX($G$2:$G$100,$S35)),BK35 ))), BK35)</f>
        <v/>
      </c>
      <c r="BQ35" s="0" t="str">
        <f aca="false">IF(OR(BL35=-1,IFERROR(INDEX(BL$2:BL$100,BM35),999)&gt;=0,IFERROR(INDEX(BN$2:BN$100,BM35),999)&gt;=0),IF(OR(BN35=-1,IFERROR(INDEX(BL$2:BL$100,BO35),999)&gt;=0,IFERROR(INDEX(BN$2:BN$100,BO35),999)&gt;=0),BP35,                REPLACE(BP35,BN35,IFERROR(FIND(" ",BP35,BN35),999)-BN35,                    SUBSTITUTE(INDEX(BP$2:BP$100,BO35),"$","")                  )), REPLACE(BP35,BL35,IFERROR(FIND(" ",BP35,BL35),999)-BL35,                   SUBSTITUTE(INDEX(BP$2:BP$100,BM35),"$","")                  ) )</f>
        <v/>
      </c>
      <c r="BR35" s="0" t="n">
        <f aca="false">IFERROR(FIND("f_",LOWER(BQ35)),-1)</f>
        <v>-1</v>
      </c>
      <c r="BS35" s="0" t="n">
        <f aca="false">IF(BR35=-1,-1, VALUE(MID(BQ35,BR35+2, IFERROR(FIND(" ",BQ35,BR35),999)-BR35-2)))</f>
        <v>-1</v>
      </c>
      <c r="BT35" s="0" t="n">
        <f aca="false">IFERROR(FIND("r_",LOWER(BQ35)),-1)</f>
        <v>-1</v>
      </c>
      <c r="BU35" s="0" t="n">
        <f aca="false">IF(BT35=-1,-1, ROW(BT35)-1+VALUE(MID(BQ35,BT35+2, IFERROR(FIND(" ",BQ35,BT35),999)-BT35-2)))</f>
        <v>-1</v>
      </c>
      <c r="BV35" s="0" t="str">
        <f aca="false">IF(AND(ISERROR(FIND("$",BQ35)),BR35&lt;0,BT35&lt;0,$S35&gt;0), IF(INDEX($D$2:$D$100,$S35)="num","$"&amp;TRIM(SUBSTITUTE(BQ35,",",INDEX($F$2:$F$100,$S35)&amp;","))&amp;INDEX($F$2:$F$100,$S35), IF(INDEX($D$2:$D$100,$S35)="excl","$"&amp;REPLACE(BQ35,      IFERROR(FIND(CHAR(1),SUBSTITUTE(BQ35,",",CHAR(1),INDEX($F$2:$F$100,$S35)-1)),1),      IFERROR(FIND(CHAR(1),SUBSTITUTE(BQ35,",",CHAR(1),INDEX($F$2:$F$100,$S35))),99)-          IFERROR(FIND(CHAR(1),SUBSTITUTE(BQ35,",",CHAR(1),INDEX($F$2:$F$100,$S35)-1)),0),""), IF(INDEX($D$2:$D$100,$S35)="repl","$"&amp;REPLACE(BQ35,      IFERROR(FIND(CHAR(1),SUBSTITUTE(BQ35,",",CHAR(1),INDEX($F$2:$F$100,$S35)-1))+1,1),      IFERROR(FIND(CHAR(1),SUBSTITUTE(BQ35,",",CHAR(1),INDEX($F$2:$F$100,$S35))),99)-          IFERROR(FIND(CHAR(1),SUBSTITUTE(BQ35,",",CHAR(1),INDEX($F$2:$F$100,$S35)-1)),0)-1,INDEX($G$2:$G$100,$S35)),BQ35 ))), BQ35)</f>
        <v/>
      </c>
      <c r="BW35" s="0" t="str">
        <f aca="false">IF(OR(BR35=-1,IFERROR(INDEX(BR$2:BR$100,BS35),999)&gt;=0,IFERROR(INDEX(BT$2:BT$100,BS35),999)&gt;=0),IF(OR(BT35=-1,IFERROR(INDEX(BR$2:BR$100,BU35),999)&gt;=0,IFERROR(INDEX(BT$2:BT$100,BU35),999)&gt;=0),BV35,                REPLACE(BV35,BT35,IFERROR(FIND(" ",BV35,BT35),999)-BT35,                    SUBSTITUTE(INDEX(BV$2:BV$100,BU35),"$","")                  )), REPLACE(BV35,BR35,IFERROR(FIND(" ",BV35,BR35),999)-BR35,                   SUBSTITUTE(INDEX(BV$2:BV$100,BS35),"$","")                  ) )</f>
        <v/>
      </c>
      <c r="BX35" s="0" t="n">
        <f aca="false">IFERROR(FIND("f_",LOWER(BW35)),-1)</f>
        <v>-1</v>
      </c>
      <c r="BY35" s="0" t="n">
        <f aca="false">IF(BX35=-1,-1, VALUE(MID(BW35,BX35+2, IFERROR(FIND(" ",BW35,BX35),999)-BX35-2)))</f>
        <v>-1</v>
      </c>
      <c r="BZ35" s="0" t="n">
        <f aca="false">IFERROR(FIND("r_",LOWER(BW35)),-1)</f>
        <v>-1</v>
      </c>
      <c r="CA35" s="0" t="n">
        <f aca="false">IF(BZ35=-1,-1, ROW(BZ35)-1+VALUE(MID(BW35,BZ35+2, IFERROR(FIND(" ",BW35,BZ35),999)-BZ35-2)))</f>
        <v>-1</v>
      </c>
      <c r="CB35" s="0" t="str">
        <f aca="false">IF(AND(ISERROR(FIND("$",BW35)),BX35&lt;0,BZ35&lt;0,$S35&gt;0), IF(INDEX($D$2:$D$100,$S35)="num","$"&amp;TRIM(SUBSTITUTE(BW35,",",INDEX($F$2:$F$100,$S35)&amp;","))&amp;INDEX($F$2:$F$100,$S35), IF(INDEX($D$2:$D$100,$S35)="excl","$"&amp;REPLACE(BW35,      IFERROR(FIND(CHAR(1),SUBSTITUTE(BW35,",",CHAR(1),INDEX($F$2:$F$100,$S35)-1)),1),      IFERROR(FIND(CHAR(1),SUBSTITUTE(BW35,",",CHAR(1),INDEX($F$2:$F$100,$S35))),99)-          IFERROR(FIND(CHAR(1),SUBSTITUTE(BW35,",",CHAR(1),INDEX($F$2:$F$100,$S35)-1)),0),""), IF(INDEX($D$2:$D$100,$S35)="repl","$"&amp;REPLACE(BW35,      IFERROR(FIND(CHAR(1),SUBSTITUTE(BW35,",",CHAR(1),INDEX($F$2:$F$100,$S35)-1))+1,1),      IFERROR(FIND(CHAR(1),SUBSTITUTE(BW35,",",CHAR(1),INDEX($F$2:$F$100,$S35))),99)-          IFERROR(FIND(CHAR(1),SUBSTITUTE(BW35,",",CHAR(1),INDEX($F$2:$F$100,$S35)-1)),0)-1,INDEX($G$2:$G$100,$S35)),BW35 ))), BW35)</f>
        <v/>
      </c>
      <c r="CC35" s="0" t="str">
        <f aca="false">IF(OR(BX35=-1,IFERROR(INDEX(BX$2:BX$100,BY35),999)&gt;=0,IFERROR(INDEX(BZ$2:BZ$100,BY35),999)&gt;=0),IF(OR(BZ35=-1,IFERROR(INDEX(BX$2:BX$100,CA35),999)&gt;=0,IFERROR(INDEX(BZ$2:BZ$100,CA35),999)&gt;=0),CB35,                REPLACE(CB35,BZ35,IFERROR(FIND(" ",CB35,BZ35),999)-BZ35,                    SUBSTITUTE(INDEX(CB$2:CB$100,CA35),"$","")                  )), REPLACE(CB35,BX35,IFERROR(FIND(" ",CB35,BX35),999)-BX35,                   SUBSTITUTE(INDEX(CB$2:CB$100,BY35),"$","")                  ) )</f>
        <v/>
      </c>
      <c r="CD35" s="0" t="n">
        <f aca="false">IFERROR(FIND("f_",LOWER(CC35)),-1)</f>
        <v>-1</v>
      </c>
      <c r="CE35" s="0" t="n">
        <f aca="false">IF(CD35=-1,-1, VALUE(MID(CC35,CD35+2, IFERROR(FIND(" ",CC35,CD35),999)-CD35-2)))</f>
        <v>-1</v>
      </c>
      <c r="CF35" s="0" t="n">
        <f aca="false">IFERROR(FIND("r_",LOWER(CC35)),-1)</f>
        <v>-1</v>
      </c>
      <c r="CG35" s="0" t="n">
        <f aca="false">IF(CF35=-1,-1, ROW(CF35)-1+VALUE(MID(CC35,CF35+2, IFERROR(FIND(" ",CC35,CF35),999)-CF35-2)))</f>
        <v>-1</v>
      </c>
      <c r="CH35" s="0" t="str">
        <f aca="false">IF(AND(ISERROR(FIND("$",CC35)),CD35&lt;0,CF35&lt;0,$S35&gt;0), IF(INDEX($D$2:$D$100,$S35)="num","$"&amp;TRIM(SUBSTITUTE(CC35,",",INDEX($F$2:$F$100,$S35)&amp;","))&amp;INDEX($F$2:$F$100,$S35), IF(INDEX($D$2:$D$100,$S35)="excl","$"&amp;REPLACE(CC35,      IFERROR(FIND(CHAR(1),SUBSTITUTE(CC35,",",CHAR(1),INDEX($F$2:$F$100,$S35)-1)),1),      IFERROR(FIND(CHAR(1),SUBSTITUTE(CC35,",",CHAR(1),INDEX($F$2:$F$100,$S35))),99)-          IFERROR(FIND(CHAR(1),SUBSTITUTE(CC35,",",CHAR(1),INDEX($F$2:$F$100,$S35)-1)),0),""), IF(INDEX($D$2:$D$100,$S35)="repl","$"&amp;REPLACE(CC35,      IFERROR(FIND(CHAR(1),SUBSTITUTE(CC35,",",CHAR(1),INDEX($F$2:$F$100,$S35)-1))+1,1),      IFERROR(FIND(CHAR(1),SUBSTITUTE(CC35,",",CHAR(1),INDEX($F$2:$F$100,$S35))),99)-          IFERROR(FIND(CHAR(1),SUBSTITUTE(CC35,",",CHAR(1),INDEX($F$2:$F$100,$S35)-1)),0)-1,INDEX($G$2:$G$100,$S35)),CC35 ))), CC35)</f>
        <v/>
      </c>
      <c r="CI35" s="0" t="str">
        <f aca="false">IF(OR(CD35=-1,IFERROR(INDEX(CD$2:CD$100,CE35),999)&gt;=0,IFERROR(INDEX(CF$2:CF$100,CE35),999)&gt;=0),IF(OR(CF35=-1,IFERROR(INDEX(CD$2:CD$100,CG35),999)&gt;=0,IFERROR(INDEX(CF$2:CF$100,CG35),999)&gt;=0),CH35,                REPLACE(CH35,CF35,IFERROR(FIND(" ",CH35,CF35),999)-CF35,                    SUBSTITUTE(INDEX(CH$2:CH$100,CG35),"$","")                  )), REPLACE(CH35,CD35,IFERROR(FIND(" ",CH35,CD35),999)-CD35,                   SUBSTITUTE(INDEX(CH$2:CH$100,CE35),"$","")                  ) )</f>
        <v/>
      </c>
      <c r="CJ35" s="0" t="n">
        <f aca="false">IFERROR(FIND("f_",LOWER(CI35)),-1)</f>
        <v>-1</v>
      </c>
      <c r="CK35" s="0" t="n">
        <f aca="false">IF(CJ35=-1,-1, VALUE(MID(CI35,CJ35+2, IFERROR(FIND(" ",CI35,CJ35),999)-CJ35-2)))</f>
        <v>-1</v>
      </c>
      <c r="CL35" s="0" t="n">
        <f aca="false">IFERROR(FIND("r_",LOWER(CI35)),-1)</f>
        <v>-1</v>
      </c>
      <c r="CM35" s="0" t="n">
        <f aca="false">IF(CL35=-1,-1, ROW(CL35)-1+VALUE(MID(CI35,CL35+2, IFERROR(FIND(" ",CI35,CL35),999)-CL35-2)))</f>
        <v>-1</v>
      </c>
      <c r="CN35" s="0" t="str">
        <f aca="false">IF(AND(ISERROR(FIND("$",CI35)),CJ35&lt;0,CL35&lt;0,$S35&gt;0), IF(INDEX($D$2:$D$100,$S35)="num","$"&amp;TRIM(SUBSTITUTE(CI35,",",INDEX($F$2:$F$100,$S35)&amp;","))&amp;INDEX($F$2:$F$100,$S35), IF(INDEX($D$2:$D$100,$S35)="excl","$"&amp;REPLACE(CI35,      IFERROR(FIND(CHAR(1),SUBSTITUTE(CI35,",",CHAR(1),INDEX($F$2:$F$100,$S35)-1)),1),      IFERROR(FIND(CHAR(1),SUBSTITUTE(CI35,",",CHAR(1),INDEX($F$2:$F$100,$S35))),99)-          IFERROR(FIND(CHAR(1),SUBSTITUTE(CI35,",",CHAR(1),INDEX($F$2:$F$100,$S35)-1)),0),""), IF(INDEX($D$2:$D$100,$S35)="repl","$"&amp;REPLACE(CI35,      IFERROR(FIND(CHAR(1),SUBSTITUTE(CI35,",",CHAR(1),INDEX($F$2:$F$100,$S35)-1))+1,1),      IFERROR(FIND(CHAR(1),SUBSTITUTE(CI35,",",CHAR(1),INDEX($F$2:$F$100,$S35))),99)-          IFERROR(FIND(CHAR(1),SUBSTITUTE(CI35,",",CHAR(1),INDEX($F$2:$F$100,$S35)-1)),0)-1,INDEX($G$2:$G$100,$S35)),CI35 ))), CI35)</f>
        <v/>
      </c>
      <c r="CO35" s="0" t="str">
        <f aca="false">IF(OR(CJ35=-1,IFERROR(INDEX(CJ$2:CJ$100,CK35),999)&gt;=0,IFERROR(INDEX(CL$2:CL$100,CK35),999)&gt;=0),IF(OR(CL35=-1,IFERROR(INDEX(CJ$2:CJ$100,CM35),999)&gt;=0,IFERROR(INDEX(CL$2:CL$100,CM35),999)&gt;=0),CN35,                REPLACE(CN35,CL35,IFERROR(FIND(" ",CN35,CL35),999)-CL35,                    SUBSTITUTE(INDEX(CN$2:CN$100,CM35),"$","")                  )), REPLACE(CN35,CJ35,IFERROR(FIND(" ",CN35,CJ35),999)-CJ35,                   SUBSTITUTE(INDEX(CN$2:CN$100,CK35),"$","")                  ) )</f>
        <v/>
      </c>
      <c r="CP35" s="0" t="n">
        <f aca="false">IFERROR(FIND("f_",LOWER(CO35)),-1)</f>
        <v>-1</v>
      </c>
      <c r="CQ35" s="0" t="n">
        <f aca="false">IF(CP35=-1,-1, VALUE(MID(CO35,CP35+2, IFERROR(FIND(" ",CO35,CP35),999)-CP35-2)))</f>
        <v>-1</v>
      </c>
      <c r="CR35" s="0" t="n">
        <f aca="false">IFERROR(FIND("r_",LOWER(CO35)),-1)</f>
        <v>-1</v>
      </c>
      <c r="CS35" s="0" t="n">
        <f aca="false">IF(CR35=-1,-1, ROW(CR35)-1+VALUE(MID(CO35,CR35+2, IFERROR(FIND(" ",CO35,CR35),999)-CR35-2)))</f>
        <v>-1</v>
      </c>
      <c r="CT35" s="0" t="str">
        <f aca="false">IF(AND(ISERROR(FIND("$",CO35)),CP35&lt;0,CR35&lt;0,$S35&gt;0), IF(INDEX($D$2:$D$100,$S35)="num","$"&amp;TRIM(SUBSTITUTE(CO35,",",INDEX($F$2:$F$100,$S35)&amp;","))&amp;INDEX($F$2:$F$100,$S35), IF(INDEX($D$2:$D$100,$S35)="excl","$"&amp;REPLACE(CO35,      IFERROR(FIND(CHAR(1),SUBSTITUTE(CO35,",",CHAR(1),INDEX($F$2:$F$100,$S35)-1)),1),      IFERROR(FIND(CHAR(1),SUBSTITUTE(CO35,",",CHAR(1),INDEX($F$2:$F$100,$S35))),99)-          IFERROR(FIND(CHAR(1),SUBSTITUTE(CO35,",",CHAR(1),INDEX($F$2:$F$100,$S35)-1)),0),""), IF(INDEX($D$2:$D$100,$S35)="repl","$"&amp;REPLACE(CO35,      IFERROR(FIND(CHAR(1),SUBSTITUTE(CO35,",",CHAR(1),INDEX($F$2:$F$100,$S35)-1))+1,1),      IFERROR(FIND(CHAR(1),SUBSTITUTE(CO35,",",CHAR(1),INDEX($F$2:$F$100,$S35))),99)-          IFERROR(FIND(CHAR(1),SUBSTITUTE(CO35,",",CHAR(1),INDEX($F$2:$F$100,$S35)-1)),0)-1,INDEX($G$2:$G$100,$S35)),CO35 ))), CO35)</f>
        <v/>
      </c>
      <c r="CU35" s="0" t="str">
        <f aca="false">IF(OR(CP35=-1,IFERROR(INDEX(CP$2:CP$100,CQ35),999)&gt;=0,IFERROR(INDEX(CR$2:CR$100,CQ35),999)&gt;=0),IF(OR(CR35=-1,IFERROR(INDEX(CP$2:CP$100,CS35),999)&gt;=0,IFERROR(INDEX(CR$2:CR$100,CS35),999)&gt;=0),CT35,                REPLACE(CT35,CR35,IFERROR(FIND(" ",CT35,CR35),999)-CR35,                    SUBSTITUTE(INDEX(CT$2:CT$100,CS35),"$","")                  )), REPLACE(CT35,CP35,IFERROR(FIND(" ",CT35,CP35),999)-CP35,                   SUBSTITUTE(INDEX(CT$2:CT$100,CQ35),"$","")                  ) )</f>
        <v/>
      </c>
      <c r="CV35" s="0" t="n">
        <f aca="false">IFERROR(FIND("f_",LOWER(CU35)),-1)</f>
        <v>-1</v>
      </c>
      <c r="CW35" s="0" t="n">
        <f aca="false">IF(CV35=-1,-1, VALUE(MID(CU35,CV35+2, IFERROR(FIND(" ",CU35,CV35),999)-CV35-2)))</f>
        <v>-1</v>
      </c>
      <c r="CX35" s="0" t="n">
        <f aca="false">IFERROR(FIND("r_",LOWER(CU35)),-1)</f>
        <v>-1</v>
      </c>
      <c r="CY35" s="0" t="n">
        <f aca="false">IF(CX35=-1,-1, ROW(CX35)-1+VALUE(MID(CU35,CX35+2, IFERROR(FIND(" ",CU35,CX35),999)-CX35-2)))</f>
        <v>-1</v>
      </c>
      <c r="CZ35" s="0" t="str">
        <f aca="false">IF(AND(ISERROR(FIND("$",CU35)),CV35&lt;0,CX35&lt;0,$S35&gt;0), IF(INDEX($D$2:$D$100,$S35)="num","$"&amp;TRIM(SUBSTITUTE(CU35,",",INDEX($F$2:$F$100,$S35)&amp;","))&amp;INDEX($F$2:$F$100,$S35), IF(INDEX($D$2:$D$100,$S35)="excl","$"&amp;REPLACE(CU35,      IFERROR(FIND(CHAR(1),SUBSTITUTE(CU35,",",CHAR(1),INDEX($F$2:$F$100,$S35)-1)),1),      IFERROR(FIND(CHAR(1),SUBSTITUTE(CU35,",",CHAR(1),INDEX($F$2:$F$100,$S35))),99)-          IFERROR(FIND(CHAR(1),SUBSTITUTE(CU35,",",CHAR(1),INDEX($F$2:$F$100,$S35)-1)),0),""), IF(INDEX($D$2:$D$100,$S35)="repl","$"&amp;REPLACE(CU35,      IFERROR(FIND(CHAR(1),SUBSTITUTE(CU35,",",CHAR(1),INDEX($F$2:$F$100,$S35)-1))+1,1),      IFERROR(FIND(CHAR(1),SUBSTITUTE(CU35,",",CHAR(1),INDEX($F$2:$F$100,$S35))),99)-          IFERROR(FIND(CHAR(1),SUBSTITUTE(CU35,",",CHAR(1),INDEX($F$2:$F$100,$S35)-1)),0)-1,INDEX($G$2:$G$100,$S35)),CU35 ))), CU35)</f>
        <v/>
      </c>
      <c r="DA35" s="0" t="str">
        <f aca="false">IF(OR(CV35=-1,IFERROR(INDEX(CV$2:CV$100,CW35),999)&gt;=0,IFERROR(INDEX(CX$2:CX$100,CW35),999)&gt;=0),IF(OR(CX35=-1,IFERROR(INDEX(CV$2:CV$100,CY35),999)&gt;=0,IFERROR(INDEX(CX$2:CX$100,CY35),999)&gt;=0),CZ35,                REPLACE(CZ35,CX35,IFERROR(FIND(" ",CZ35,CX35),999)-CX35,                    SUBSTITUTE(INDEX(CZ$2:CZ$100,CY35),"$","")                  )), REPLACE(CZ35,CV35,IFERROR(FIND(" ",CZ35,CV35),999)-CV35,                   SUBSTITUTE(INDEX(CZ$2:CZ$100,CW35),"$","")                  ) )</f>
        <v/>
      </c>
      <c r="DB35" s="0" t="n">
        <f aca="false">IFERROR(FIND("f_",LOWER(DA35)),-1)</f>
        <v>-1</v>
      </c>
      <c r="DC35" s="0" t="n">
        <f aca="false">IF(DB35=-1,-1, VALUE(MID(DA35,DB35+2, IFERROR(FIND(" ",DA35,DB35),999)-DB35-2)))</f>
        <v>-1</v>
      </c>
      <c r="DD35" s="0" t="n">
        <f aca="false">IFERROR(FIND("r_",LOWER(DA35)),-1)</f>
        <v>-1</v>
      </c>
      <c r="DE35" s="0" t="n">
        <f aca="false">IF(DD35=-1,-1, ROW(DD35)-1+VALUE(MID(DA35,DD35+2, IFERROR(FIND(" ",DA35,DD35),999)-DD35-2)))</f>
        <v>-1</v>
      </c>
      <c r="DF35" s="0" t="str">
        <f aca="false">IF(AND(ISERROR(FIND("$",DA35)),DB35&lt;0,DD35&lt;0,$S35&gt;0), IF(INDEX($D$2:$D$100,$S35)="num","$"&amp;TRIM(SUBSTITUTE(DA35,",",INDEX($F$2:$F$100,$S35)&amp;","))&amp;INDEX($F$2:$F$100,$S35), IF(INDEX($D$2:$D$100,$S35)="excl","$"&amp;REPLACE(DA35,      IFERROR(FIND(CHAR(1),SUBSTITUTE(DA35,",",CHAR(1),INDEX($F$2:$F$100,$S35)-1)),1),      IFERROR(FIND(CHAR(1),SUBSTITUTE(DA35,",",CHAR(1),INDEX($F$2:$F$100,$S35))),99)-          IFERROR(FIND(CHAR(1),SUBSTITUTE(DA35,",",CHAR(1),INDEX($F$2:$F$100,$S35)-1)),0),""), IF(INDEX($D$2:$D$100,$S35)="repl","$"&amp;REPLACE(DA35,      IFERROR(FIND(CHAR(1),SUBSTITUTE(DA35,",",CHAR(1),INDEX($F$2:$F$100,$S35)-1))+1,1),      IFERROR(FIND(CHAR(1),SUBSTITUTE(DA35,",",CHAR(1),INDEX($F$2:$F$100,$S35))),99)-          IFERROR(FIND(CHAR(1),SUBSTITUTE(DA35,",",CHAR(1),INDEX($F$2:$F$100,$S35)-1)),0)-1,INDEX($G$2:$G$100,$S35)),DA35 ))), DA35)</f>
        <v/>
      </c>
      <c r="DG35" s="0" t="str">
        <f aca="false">IF(OR(DB35=-1,IFERROR(INDEX(DB$2:DB$100,DC35),999)&gt;=0,IFERROR(INDEX(DD$2:DD$100,DC35),999)&gt;=0),IF(OR(DD35=-1,IFERROR(INDEX(DB$2:DB$100,DE35),999)&gt;=0,IFERROR(INDEX(DD$2:DD$100,DE35),999)&gt;=0),DF35,                REPLACE(DF35,DD35,IFERROR(FIND(" ",DF35,DD35),999)-DD35,                    SUBSTITUTE(INDEX(DF$2:DF$100,DE35),"$","")                  )), REPLACE(DF35,DB35,IFERROR(FIND(" ",DF35,DB35),999)-DB35,                   SUBSTITUTE(INDEX(DF$2:DF$100,DC35),"$","")                  ) )</f>
        <v/>
      </c>
      <c r="DH35" s="0" t="n">
        <f aca="false">IFERROR(FIND("f_",LOWER(DG35)),-1)</f>
        <v>-1</v>
      </c>
      <c r="DI35" s="0" t="n">
        <f aca="false">IF(DH35=-1,-1, VALUE(MID(DG35,DH35+2, IFERROR(FIND(" ",DG35,DH35),999)-DH35-2)))</f>
        <v>-1</v>
      </c>
      <c r="DJ35" s="0" t="n">
        <f aca="false">IFERROR(FIND("r_",LOWER(DG35)),-1)</f>
        <v>-1</v>
      </c>
      <c r="DK35" s="0" t="n">
        <f aca="false">IF(DJ35=-1,-1, ROW(DJ35)-1+VALUE(MID(DG35,DJ35+2, IFERROR(FIND(" ",DG35,DJ35),999)-DJ35-2)))</f>
        <v>-1</v>
      </c>
      <c r="DL35" s="0" t="str">
        <f aca="false">IF(AND(ISERROR(FIND("$",DG35)),DH35&lt;0,DJ35&lt;0,$S35&gt;0), IF(INDEX($D$2:$D$100,$S35)="num","$"&amp;TRIM(SUBSTITUTE(DG35,",",INDEX($F$2:$F$100,$S35)&amp;","))&amp;INDEX($F$2:$F$100,$S35), IF(INDEX($D$2:$D$100,$S35)="excl","$"&amp;REPLACE(DG35,      IFERROR(FIND(CHAR(1),SUBSTITUTE(DG35,",",CHAR(1),INDEX($F$2:$F$100,$S35)-1)),1),      IFERROR(FIND(CHAR(1),SUBSTITUTE(DG35,",",CHAR(1),INDEX($F$2:$F$100,$S35))),99)-          IFERROR(FIND(CHAR(1),SUBSTITUTE(DG35,",",CHAR(1),INDEX($F$2:$F$100,$S35)-1)),0),""), IF(INDEX($D$2:$D$100,$S35)="repl","$"&amp;REPLACE(DG35,      IFERROR(FIND(CHAR(1),SUBSTITUTE(DG35,",",CHAR(1),INDEX($F$2:$F$100,$S35)-1))+1,1),      IFERROR(FIND(CHAR(1),SUBSTITUTE(DG35,",",CHAR(1),INDEX($F$2:$F$100,$S35))),99)-          IFERROR(FIND(CHAR(1),SUBSTITUTE(DG35,",",CHAR(1),INDEX($F$2:$F$100,$S35)-1)),0)-1,INDEX($G$2:$G$100,$S35)),DG35 ))), DG35)</f>
        <v/>
      </c>
      <c r="DM35" s="0" t="str">
        <f aca="false">IF(OR(DH35=-1,IFERROR(INDEX(DH$2:DH$100,DI35),999)&gt;=0,IFERROR(INDEX(DJ$2:DJ$100,DI35),999)&gt;=0),IF(OR(DJ35=-1,IFERROR(INDEX(DH$2:DH$100,DK35),999)&gt;=0,IFERROR(INDEX(DJ$2:DJ$100,DK35),999)&gt;=0),DL35,                REPLACE(DL35,DJ35,IFERROR(FIND(" ",DL35,DJ35),999)-DJ35,                    SUBSTITUTE(INDEX(DL$2:DL$100,DK35),"$","")                  )), REPLACE(DL35,DH35,IFERROR(FIND(" ",DL35,DH35),999)-DH35,                   SUBSTITUTE(INDEX(DL$2:DL$100,DI35),"$","")                  ) )</f>
        <v/>
      </c>
      <c r="DN35" s="0" t="n">
        <f aca="false">IFERROR(FIND("f_",LOWER(DM35)),-1)</f>
        <v>-1</v>
      </c>
      <c r="DO35" s="0" t="n">
        <f aca="false">IF(DN35=-1,-1, VALUE(MID(DM35,DN35+2, IFERROR(FIND(" ",DM35,DN35),999)-DN35-2)))</f>
        <v>-1</v>
      </c>
      <c r="DP35" s="0" t="n">
        <f aca="false">IFERROR(FIND("r_",LOWER(DM35)),-1)</f>
        <v>-1</v>
      </c>
      <c r="DQ35" s="0" t="n">
        <f aca="false">IF(DP35=-1,-1, ROW(DP35)-1+VALUE(MID(DM35,DP35+2, IFERROR(FIND(" ",DM35,DP35),999)-DP35-2)))</f>
        <v>-1</v>
      </c>
      <c r="DR35" s="0" t="str">
        <f aca="false">IF(AND(ISERROR(FIND("$",DM35)),DN35&lt;0,DP35&lt;0,$S35&gt;0), IF(INDEX($D$2:$D$100,$S35)="num","$"&amp;TRIM(SUBSTITUTE(DM35,",",INDEX($F$2:$F$100,$S35)&amp;","))&amp;INDEX($F$2:$F$100,$S35), IF(INDEX($D$2:$D$100,$S35)="excl","$"&amp;REPLACE(DM35,      IFERROR(FIND(CHAR(1),SUBSTITUTE(DM35,",",CHAR(1),INDEX($F$2:$F$100,$S35)-1)),1),      IFERROR(FIND(CHAR(1),SUBSTITUTE(DM35,",",CHAR(1),INDEX($F$2:$F$100,$S35))),99)-          IFERROR(FIND(CHAR(1),SUBSTITUTE(DM35,",",CHAR(1),INDEX($F$2:$F$100,$S35)-1)),0),""), IF(INDEX($D$2:$D$100,$S35)="repl","$"&amp;REPLACE(DM35,      IFERROR(FIND(CHAR(1),SUBSTITUTE(DM35,",",CHAR(1),INDEX($F$2:$F$100,$S35)-1))+1,1),      IFERROR(FIND(CHAR(1),SUBSTITUTE(DM35,",",CHAR(1),INDEX($F$2:$F$100,$S35))),99)-          IFERROR(FIND(CHAR(1),SUBSTITUTE(DM35,",",CHAR(1),INDEX($F$2:$F$100,$S35)-1)),0)-1,INDEX($G$2:$G$100,$S35)),DM35 ))), DM35)</f>
        <v/>
      </c>
      <c r="DS35" s="0" t="str">
        <f aca="false">IF(OR(DN35=-1,IFERROR(INDEX(DN$2:DN$100,DO35),999)&gt;=0,IFERROR(INDEX(DP$2:DP$100,DO35),999)&gt;=0),IF(OR(DP35=-1,IFERROR(INDEX(DN$2:DN$100,DQ35),999)&gt;=0,IFERROR(INDEX(DP$2:DP$100,DQ35),999)&gt;=0),DR35,                REPLACE(DR35,DP35,IFERROR(FIND(" ",DR35,DP35),999)-DP35,                    SUBSTITUTE(INDEX(DR$2:DR$100,DQ35),"$","")                  )), REPLACE(DR35,DN35,IFERROR(FIND(" ",DR35,DN35),999)-DN35,                   SUBSTITUTE(INDEX(DR$2:DR$100,DO35),"$","")                  ) )</f>
        <v/>
      </c>
      <c r="DT35" s="0" t="n">
        <f aca="false">IFERROR(FIND("f_",LOWER(DS35)),-1)</f>
        <v>-1</v>
      </c>
      <c r="DU35" s="0" t="n">
        <f aca="false">IF(DT35=-1,-1, VALUE(MID(DS35,DT35+2, IFERROR(FIND(" ",DS35,DT35),999)-DT35-2)))</f>
        <v>-1</v>
      </c>
      <c r="DV35" s="0" t="n">
        <f aca="false">IFERROR(FIND("r_",LOWER(DS35)),-1)</f>
        <v>-1</v>
      </c>
      <c r="DW35" s="0" t="n">
        <f aca="false">IF(DV35=-1,-1, ROW(DV35)-1+VALUE(MID(DS35,DV35+2, IFERROR(FIND(" ",DS35,DV35),999)-DV35-2)))</f>
        <v>-1</v>
      </c>
      <c r="DX35" s="0" t="str">
        <f aca="false">IF(AND(ISERROR(FIND("$",DS35)),DT35&lt;0,DV35&lt;0,$S35&gt;0), IF(INDEX($D$2:$D$100,$S35)="num","$"&amp;TRIM(SUBSTITUTE(DS35,",",INDEX($F$2:$F$100,$S35)&amp;","))&amp;INDEX($F$2:$F$100,$S35), IF(INDEX($D$2:$D$100,$S35)="excl","$"&amp;REPLACE(DS35,      IFERROR(FIND(CHAR(1),SUBSTITUTE(DS35,",",CHAR(1),INDEX($F$2:$F$100,$S35)-1)),1),      IFERROR(FIND(CHAR(1),SUBSTITUTE(DS35,",",CHAR(1),INDEX($F$2:$F$100,$S35))),99)-          IFERROR(FIND(CHAR(1),SUBSTITUTE(DS35,",",CHAR(1),INDEX($F$2:$F$100,$S35)-1)),0),""), IF(INDEX($D$2:$D$100,$S35)="repl","$"&amp;REPLACE(DS35,      IFERROR(FIND(CHAR(1),SUBSTITUTE(DS35,",",CHAR(1),INDEX($F$2:$F$100,$S35)-1))+1,1),      IFERROR(FIND(CHAR(1),SUBSTITUTE(DS35,",",CHAR(1),INDEX($F$2:$F$100,$S35))),99)-          IFERROR(FIND(CHAR(1),SUBSTITUTE(DS35,",",CHAR(1),INDEX($F$2:$F$100,$S35)-1)),0)-1,INDEX($G$2:$G$100,$S35)),DS35 ))), DS35)</f>
        <v/>
      </c>
      <c r="DY35" s="0" t="str">
        <f aca="false">IF(OR(DT35=-1,IFERROR(INDEX(DT$2:DT$100,DU35),999)&gt;=0,IFERROR(INDEX(DV$2:DV$100,DU35),999)&gt;=0),IF(OR(DV35=-1,IFERROR(INDEX(DT$2:DT$100,DW35),999)&gt;=0,IFERROR(INDEX(DV$2:DV$100,DW35),999)&gt;=0),DX35,                REPLACE(DX35,DV35,IFERROR(FIND(" ",DX35,DV35),999)-DV35,                    SUBSTITUTE(INDEX(DX$2:DX$100,DW35),"$","")                  )), REPLACE(DX35,DT35,IFERROR(FIND(" ",DX35,DT35),999)-DT35,                   SUBSTITUTE(INDEX(DX$2:DX$100,DU35),"$","")                  ) )</f>
        <v/>
      </c>
      <c r="DZ35" s="0" t="n">
        <f aca="false">IFERROR(FIND("f_",LOWER(DY35)),-1)</f>
        <v>-1</v>
      </c>
      <c r="EA35" s="0" t="n">
        <f aca="false">IF(DZ35=-1,-1, VALUE(MID(DY35,DZ35+2, IFERROR(FIND(" ",DY35,DZ35),999)-DZ35-2)))</f>
        <v>-1</v>
      </c>
      <c r="EB35" s="0" t="n">
        <f aca="false">IFERROR(FIND("r_",LOWER(DY35)),-1)</f>
        <v>-1</v>
      </c>
      <c r="EC35" s="0" t="n">
        <f aca="false">IF(EB35=-1,-1, ROW(EB35)-1+VALUE(MID(DY35,EB35+2, IFERROR(FIND(" ",DY35,EB35),999)-EB35-2)))</f>
        <v>-1</v>
      </c>
      <c r="ED35" s="0" t="str">
        <f aca="false">IF(AND(ISERROR(FIND("$",DY35)),DZ35&lt;0,EB35&lt;0,$S35&gt;0), IF(INDEX($D$2:$D$100,$S35)="num","$"&amp;TRIM(SUBSTITUTE(DY35,",",INDEX($F$2:$F$100,$S35)&amp;","))&amp;INDEX($F$2:$F$100,$S35), IF(INDEX($D$2:$D$100,$S35)="excl","$"&amp;REPLACE(DY35,      IFERROR(FIND(CHAR(1),SUBSTITUTE(DY35,",",CHAR(1),INDEX($F$2:$F$100,$S35)-1)),1),      IFERROR(FIND(CHAR(1),SUBSTITUTE(DY35,",",CHAR(1),INDEX($F$2:$F$100,$S35))),99)-          IFERROR(FIND(CHAR(1),SUBSTITUTE(DY35,",",CHAR(1),INDEX($F$2:$F$100,$S35)-1)),0),""), IF(INDEX($D$2:$D$100,$S35)="repl","$"&amp;REPLACE(DY35,      IFERROR(FIND(CHAR(1),SUBSTITUTE(DY35,",",CHAR(1),INDEX($F$2:$F$100,$S35)-1))+1,1),      IFERROR(FIND(CHAR(1),SUBSTITUTE(DY35,",",CHAR(1),INDEX($F$2:$F$100,$S35))),99)-          IFERROR(FIND(CHAR(1),SUBSTITUTE(DY35,",",CHAR(1),INDEX($F$2:$F$100,$S35)-1)),0)-1,INDEX($G$2:$G$100,$S35)),DY35 ))), DY35)</f>
        <v/>
      </c>
      <c r="EE35" s="0" t="str">
        <f aca="false">IF(OR(DZ35=-1,IFERROR(INDEX(DZ$2:DZ$100,EA35),999)&gt;=0,IFERROR(INDEX(EB$2:EB$100,EA35),999)&gt;=0),IF(OR(EB35=-1,IFERROR(INDEX(DZ$2:DZ$100,EC35),999)&gt;=0,IFERROR(INDEX(EB$2:EB$100,EC35),999)&gt;=0),ED35,                REPLACE(ED35,EB35,IFERROR(FIND(" ",ED35,EB35),999)-EB35,                    SUBSTITUTE(INDEX(ED$2:ED$100,EC35),"$","")                  )), REPLACE(ED35,DZ35,IFERROR(FIND(" ",ED35,DZ35),999)-DZ35,                   SUBSTITUTE(INDEX(ED$2:ED$100,EA35),"$","")                  ) )</f>
        <v/>
      </c>
      <c r="EF35" s="0" t="n">
        <f aca="false">IFERROR(FIND("f_",LOWER(EE35)),-1)</f>
        <v>-1</v>
      </c>
      <c r="EG35" s="0" t="n">
        <f aca="false">IF(EF35=-1,-1, VALUE(MID(EE35,EF35+2, IFERROR(FIND(" ",EE35,EF35),999)-EF35-2)))</f>
        <v>-1</v>
      </c>
      <c r="EH35" s="0" t="n">
        <f aca="false">IFERROR(FIND("r_",LOWER(EE35)),-1)</f>
        <v>-1</v>
      </c>
      <c r="EI35" s="0" t="n">
        <f aca="false">IF(EH35=-1,-1, ROW(EH35)-1+VALUE(MID(EE35,EH35+2, IFERROR(FIND(" ",EE35,EH35),999)-EH35-2)))</f>
        <v>-1</v>
      </c>
      <c r="EJ35" s="0" t="str">
        <f aca="false">IF(AND(ISERROR(FIND("$",EE35)),EF35&lt;0,EH35&lt;0,$S35&gt;0), IF(INDEX($D$2:$D$100,$S35)="num","$"&amp;TRIM(SUBSTITUTE(EE35,",",INDEX($F$2:$F$100,$S35)&amp;","))&amp;INDEX($F$2:$F$100,$S35), IF(INDEX($D$2:$D$100,$S35)="excl","$"&amp;REPLACE(EE35,      IFERROR(FIND(CHAR(1),SUBSTITUTE(EE35,",",CHAR(1),INDEX($F$2:$F$100,$S35)-1)),1),      IFERROR(FIND(CHAR(1),SUBSTITUTE(EE35,",",CHAR(1),INDEX($F$2:$F$100,$S35))),99)-          IFERROR(FIND(CHAR(1),SUBSTITUTE(EE35,",",CHAR(1),INDEX($F$2:$F$100,$S35)-1)),0),""), IF(INDEX($D$2:$D$100,$S35)="repl","$"&amp;REPLACE(EE35,      IFERROR(FIND(CHAR(1),SUBSTITUTE(EE35,",",CHAR(1),INDEX($F$2:$F$100,$S35)-1))+1,1),      IFERROR(FIND(CHAR(1),SUBSTITUTE(EE35,",",CHAR(1),INDEX($F$2:$F$100,$S35))),99)-          IFERROR(FIND(CHAR(1),SUBSTITUTE(EE35,",",CHAR(1),INDEX($F$2:$F$100,$S35)-1)),0)-1,INDEX($G$2:$G$100,$S35)),EE35 ))), EE35)</f>
        <v/>
      </c>
      <c r="EK35" s="0" t="str">
        <f aca="false">IF(OR(EF35=-1,IFERROR(INDEX(EF$2:EF$100,EG35),999)&gt;=0,IFERROR(INDEX(EH$2:EH$100,EG35),999)&gt;=0),IF(OR(EH35=-1,IFERROR(INDEX(EF$2:EF$100,EI35),999)&gt;=0,IFERROR(INDEX(EH$2:EH$100,EI35),999)&gt;=0),EJ35,                REPLACE(EJ35,EH35,IFERROR(FIND(" ",EJ35,EH35),999)-EH35,                    SUBSTITUTE(INDEX(EJ$2:EJ$100,EI35),"$","")                  )), REPLACE(EJ35,EF35,IFERROR(FIND(" ",EJ35,EF35),999)-EF35,                   SUBSTITUTE(INDEX(EJ$2:EJ$100,EG35),"$","")                  ) )</f>
        <v/>
      </c>
      <c r="EL35" s="0" t="n">
        <f aca="false">IFERROR(FIND("f_",LOWER(EK35)),-1)</f>
        <v>-1</v>
      </c>
      <c r="EM35" s="0" t="n">
        <f aca="false">IF(EL35=-1,-1, VALUE(MID(EK35,EL35+2, IFERROR(FIND(" ",EK35,EL35),999)-EL35-2)))</f>
        <v>-1</v>
      </c>
      <c r="EN35" s="0" t="n">
        <f aca="false">IFERROR(FIND("r_",LOWER(EK35)),-1)</f>
        <v>-1</v>
      </c>
      <c r="EO35" s="0" t="n">
        <f aca="false">IF(EN35=-1,-1, ROW(EN35)-1+VALUE(MID(EK35,EN35+2, IFERROR(FIND(" ",EK35,EN35),999)-EN35-2)))</f>
        <v>-1</v>
      </c>
      <c r="EP35" s="0" t="str">
        <f aca="false">IF(AND(ISERROR(FIND("$",EK35)),EL35&lt;0,EN35&lt;0,$S35&gt;0), IF(INDEX($D$2:$D$100,$S35)="num","$"&amp;TRIM(SUBSTITUTE(EK35,",",INDEX($F$2:$F$100,$S35)&amp;","))&amp;INDEX($F$2:$F$100,$S35), IF(INDEX($D$2:$D$100,$S35)="excl","$"&amp;REPLACE(EK35,      IFERROR(FIND(CHAR(1),SUBSTITUTE(EK35,",",CHAR(1),INDEX($F$2:$F$100,$S35)-1)),1),      IFERROR(FIND(CHAR(1),SUBSTITUTE(EK35,",",CHAR(1),INDEX($F$2:$F$100,$S35))),99)-          IFERROR(FIND(CHAR(1),SUBSTITUTE(EK35,",",CHAR(1),INDEX($F$2:$F$100,$S35)-1)),0),""), IF(INDEX($D$2:$D$100,$S35)="repl","$"&amp;REPLACE(EK35,      IFERROR(FIND(CHAR(1),SUBSTITUTE(EK35,",",CHAR(1),INDEX($F$2:$F$100,$S35)-1))+1,1),      IFERROR(FIND(CHAR(1),SUBSTITUTE(EK35,",",CHAR(1),INDEX($F$2:$F$100,$S35))),99)-          IFERROR(FIND(CHAR(1),SUBSTITUTE(EK35,",",CHAR(1),INDEX($F$2:$F$100,$S35)-1)),0)-1,INDEX($G$2:$G$100,$S35)),EK35 ))), EK35)</f>
        <v/>
      </c>
      <c r="EQ35" s="0" t="str">
        <f aca="false">IF(OR(EL35=-1,IFERROR(INDEX(EL$2:EL$100,EM35),999)&gt;=0,IFERROR(INDEX(EN$2:EN$100,EM35),999)&gt;=0),IF(OR(EN35=-1,IFERROR(INDEX(EL$2:EL$100,EO35),999)&gt;=0,IFERROR(INDEX(EN$2:EN$100,EO35),999)&gt;=0),EP35,                REPLACE(EP35,EN35,IFERROR(FIND(" ",EP35,EN35),999)-EN35,                    SUBSTITUTE(INDEX(EP$2:EP$100,EO35),"$","")                  )), REPLACE(EP35,EL35,IFERROR(FIND(" ",EP35,EL35),999)-EL35,                   SUBSTITUTE(INDEX(EP$2:EP$100,EM35),"$","")                  ) )</f>
        <v/>
      </c>
      <c r="ER35" s="0" t="n">
        <f aca="false">IFERROR(FIND("f_",LOWER(EQ35)),-1)</f>
        <v>-1</v>
      </c>
      <c r="ES35" s="0" t="n">
        <f aca="false">IF(ER35=-1,-1, VALUE(MID(EQ35,ER35+2, IFERROR(FIND(" ",EQ35,ER35),999)-ER35-2)))</f>
        <v>-1</v>
      </c>
      <c r="ET35" s="0" t="n">
        <f aca="false">IFERROR(FIND("r_",LOWER(EQ35)),-1)</f>
        <v>-1</v>
      </c>
      <c r="EU35" s="0" t="n">
        <f aca="false">IF(ET35=-1,-1, ROW(ET35)-1+VALUE(MID(EQ35,ET35+2, IFERROR(FIND(" ",EQ35,ET35),999)-ET35-2)))</f>
        <v>-1</v>
      </c>
      <c r="EV35" s="0" t="str">
        <f aca="false">IF(AND(ISERROR(FIND("$",EQ35)),ER35&lt;0,ET35&lt;0,$S35&gt;0), IF(INDEX($D$2:$D$100,$S35)="num","$"&amp;TRIM(SUBSTITUTE(EQ35,",",INDEX($F$2:$F$100,$S35)&amp;","))&amp;INDEX($F$2:$F$100,$S35), IF(INDEX($D$2:$D$100,$S35)="excl","$"&amp;REPLACE(EQ35,      IFERROR(FIND(CHAR(1),SUBSTITUTE(EQ35,",",CHAR(1),INDEX($F$2:$F$100,$S35)-1)),1),      IFERROR(FIND(CHAR(1),SUBSTITUTE(EQ35,",",CHAR(1),INDEX($F$2:$F$100,$S35))),99)-          IFERROR(FIND(CHAR(1),SUBSTITUTE(EQ35,",",CHAR(1),INDEX($F$2:$F$100,$S35)-1)),0),""), IF(INDEX($D$2:$D$100,$S35)="repl","$"&amp;REPLACE(EQ35,      IFERROR(FIND(CHAR(1),SUBSTITUTE(EQ35,",",CHAR(1),INDEX($F$2:$F$100,$S35)-1))+1,1),      IFERROR(FIND(CHAR(1),SUBSTITUTE(EQ35,",",CHAR(1),INDEX($F$2:$F$100,$S35))),99)-          IFERROR(FIND(CHAR(1),SUBSTITUTE(EQ35,",",CHAR(1),INDEX($F$2:$F$100,$S35)-1)),0)-1,INDEX($G$2:$G$100,$S35)),EQ35 ))), EQ35)</f>
        <v/>
      </c>
      <c r="EW35" s="0" t="str">
        <f aca="false">IF(OR(ER35=-1,IFERROR(INDEX(ER$2:ER$100,ES35),999)&gt;=0,IFERROR(INDEX(ET$2:ET$100,ES35),999)&gt;=0),IF(OR(ET35=-1,IFERROR(INDEX(ER$2:ER$100,EU35),999)&gt;=0,IFERROR(INDEX(ET$2:ET$100,EU35),999)&gt;=0),EV35,                REPLACE(EV35,ET35,IFERROR(FIND(" ",EV35,ET35),999)-ET35,                    SUBSTITUTE(INDEX(EV$2:EV$100,EU35),"$","")                  )), REPLACE(EV35,ER35,IFERROR(FIND(" ",EV35,ER35),999)-ER35,                   SUBSTITUTE(INDEX(EV$2:EV$100,ES35),"$","")                  ) )</f>
        <v/>
      </c>
      <c r="EX35" s="0" t="n">
        <f aca="false">IFERROR(FIND("f_",LOWER(EW35)),-1)</f>
        <v>-1</v>
      </c>
      <c r="EY35" s="0" t="n">
        <f aca="false">IF(EX35=-1,-1, VALUE(MID(EW35,EX35+2, IFERROR(FIND(" ",EW35,EX35),999)-EX35-2)))</f>
        <v>-1</v>
      </c>
      <c r="EZ35" s="0" t="n">
        <f aca="false">IFERROR(FIND("r_",LOWER(EW35)),-1)</f>
        <v>-1</v>
      </c>
      <c r="FA35" s="0" t="n">
        <f aca="false">IF(EZ35=-1,-1, ROW(EZ35)-1+VALUE(MID(EW35,EZ35+2, IFERROR(FIND(" ",EW35,EZ35),999)-EZ35-2)))</f>
        <v>-1</v>
      </c>
      <c r="FB35" s="0" t="str">
        <f aca="false">IF(AND(ISERROR(FIND("$",EW35)),EX35&lt;0,EZ35&lt;0,$S35&gt;0), IF(INDEX($D$2:$D$100,$S35)="num","$"&amp;TRIM(SUBSTITUTE(EW35,",",INDEX($F$2:$F$100,$S35)&amp;","))&amp;INDEX($F$2:$F$100,$S35), IF(INDEX($D$2:$D$100,$S35)="excl","$"&amp;REPLACE(EW35,      IFERROR(FIND(CHAR(1),SUBSTITUTE(EW35,",",CHAR(1),INDEX($F$2:$F$100,$S35)-1)),1),      IFERROR(FIND(CHAR(1),SUBSTITUTE(EW35,",",CHAR(1),INDEX($F$2:$F$100,$S35))),99)-          IFERROR(FIND(CHAR(1),SUBSTITUTE(EW35,",",CHAR(1),INDEX($F$2:$F$100,$S35)-1)),0),""), IF(INDEX($D$2:$D$100,$S35)="repl","$"&amp;REPLACE(EW35,      IFERROR(FIND(CHAR(1),SUBSTITUTE(EW35,",",CHAR(1),INDEX($F$2:$F$100,$S35)-1))+1,1),      IFERROR(FIND(CHAR(1),SUBSTITUTE(EW35,",",CHAR(1),INDEX($F$2:$F$100,$S35))),99)-          IFERROR(FIND(CHAR(1),SUBSTITUTE(EW35,",",CHAR(1),INDEX($F$2:$F$100,$S35)-1)),0)-1,INDEX($G$2:$G$100,$S35)),EW35 ))), EW35)</f>
        <v/>
      </c>
      <c r="FC35" s="0" t="str">
        <f aca="false">IF(OR(EX35=-1,IFERROR(INDEX(EX$2:EX$100,EY35),999)&gt;=0,IFERROR(INDEX(EZ$2:EZ$100,EY35),999)&gt;=0),IF(OR(EZ35=-1,IFERROR(INDEX(EX$2:EX$100,FA35),999)&gt;=0,IFERROR(INDEX(EZ$2:EZ$100,FA35),999)&gt;=0),FB35,                REPLACE(FB35,EZ35,IFERROR(FIND(" ",FB35,EZ35),999)-EZ35,                    SUBSTITUTE(INDEX(FB$2:FB$100,FA35),"$","")                  )), REPLACE(FB35,EX35,IFERROR(FIND(" ",FB35,EX35),999)-EX35,                   SUBSTITUTE(INDEX(FB$2:FB$100,EY35),"$","")                  ) )</f>
        <v/>
      </c>
      <c r="FD35" s="0" t="n">
        <f aca="false">IFERROR(FIND("f_",LOWER(FC35)),-1)</f>
        <v>-1</v>
      </c>
      <c r="FE35" s="0" t="n">
        <f aca="false">IF(FD35=-1,-1, VALUE(MID(FC35,FD35+2, IFERROR(FIND(" ",FC35,FD35),999)-FD35-2)))</f>
        <v>-1</v>
      </c>
      <c r="FF35" s="0" t="n">
        <f aca="false">IFERROR(FIND("r_",LOWER(FC35)),-1)</f>
        <v>-1</v>
      </c>
      <c r="FG35" s="0" t="n">
        <f aca="false">IF(FF35=-1,-1, ROW(FF35)-1+VALUE(MID(FC35,FF35+2, IFERROR(FIND(" ",FC35,FF35),999)-FF35-2)))</f>
        <v>-1</v>
      </c>
      <c r="FH35" s="0" t="str">
        <f aca="false">IF(AND(ISERROR(FIND("$",FC35)),FD35&lt;0,FF35&lt;0,$S35&gt;0), IF(INDEX($D$2:$D$100,$S35)="num","$"&amp;TRIM(SUBSTITUTE(FC35,",",INDEX($F$2:$F$100,$S35)&amp;","))&amp;INDEX($F$2:$F$100,$S35), IF(INDEX($D$2:$D$100,$S35)="excl","$"&amp;REPLACE(FC35,      IFERROR(FIND(CHAR(1),SUBSTITUTE(FC35,",",CHAR(1),INDEX($F$2:$F$100,$S35)-1)),1),      IFERROR(FIND(CHAR(1),SUBSTITUTE(FC35,",",CHAR(1),INDEX($F$2:$F$100,$S35))),99)-          IFERROR(FIND(CHAR(1),SUBSTITUTE(FC35,",",CHAR(1),INDEX($F$2:$F$100,$S35)-1)),0),""), IF(INDEX($D$2:$D$100,$S35)="repl","$"&amp;REPLACE(FC35,      IFERROR(FIND(CHAR(1),SUBSTITUTE(FC35,",",CHAR(1),INDEX($F$2:$F$100,$S35)-1))+1,1),      IFERROR(FIND(CHAR(1),SUBSTITUTE(FC35,",",CHAR(1),INDEX($F$2:$F$100,$S35))),99)-          IFERROR(FIND(CHAR(1),SUBSTITUTE(FC35,",",CHAR(1),INDEX($F$2:$F$100,$S35)-1)),0)-1,INDEX($G$2:$G$100,$S35)),FC35 ))), FC35)</f>
        <v/>
      </c>
      <c r="FI35" s="0" t="str">
        <f aca="false">IF(OR(FD35=-1,IFERROR(INDEX(FD$2:FD$100,FE35),999)&gt;=0,IFERROR(INDEX(FF$2:FF$100,FE35),999)&gt;=0),IF(OR(FF35=-1,IFERROR(INDEX(FD$2:FD$100,FG35),999)&gt;=0,IFERROR(INDEX(FF$2:FF$100,FG35),999)&gt;=0),FH35,                REPLACE(FH35,FF35,IFERROR(FIND(" ",FH35,FF35),999)-FF35,                    SUBSTITUTE(INDEX(FH$2:FH$100,FG35),"$","")                  )), REPLACE(FH35,FD35,IFERROR(FIND(" ",FH35,FD35),999)-FD35,                   SUBSTITUTE(INDEX(FH$2:FH$100,FE35),"$","")                  ) )</f>
        <v/>
      </c>
      <c r="FJ35" s="0" t="n">
        <f aca="false">IFERROR(FIND("f_",LOWER(FI35)),-1)</f>
        <v>-1</v>
      </c>
      <c r="FK35" s="0" t="n">
        <f aca="false">IF(FJ35=-1,-1, VALUE(MID(FI35,FJ35+2, IFERROR(FIND(" ",FI35,FJ35),999)-FJ35-2)))</f>
        <v>-1</v>
      </c>
      <c r="FL35" s="0" t="n">
        <f aca="false">IFERROR(FIND("r_",LOWER(FI35)),-1)</f>
        <v>-1</v>
      </c>
      <c r="FM35" s="0" t="n">
        <f aca="false">IF(FL35=-1,-1, ROW(FL35)-1+VALUE(MID(FI35,FL35+2, IFERROR(FIND(" ",FI35,FL35),999)-FL35-2)))</f>
        <v>-1</v>
      </c>
      <c r="FN35" s="0" t="str">
        <f aca="false">IF(AND(ISERROR(FIND("$",FI35)),FJ35&lt;0,FL35&lt;0,$S35&gt;0), IF(INDEX($D$2:$D$100,$S35)="num","$"&amp;TRIM(SUBSTITUTE(FI35,",",INDEX($F$2:$F$100,$S35)&amp;","))&amp;INDEX($F$2:$F$100,$S35), IF(INDEX($D$2:$D$100,$S35)="excl","$"&amp;REPLACE(FI35,      IFERROR(FIND(CHAR(1),SUBSTITUTE(FI35,",",CHAR(1),INDEX($F$2:$F$100,$S35)-1)),1),      IFERROR(FIND(CHAR(1),SUBSTITUTE(FI35,",",CHAR(1),INDEX($F$2:$F$100,$S35))),99)-          IFERROR(FIND(CHAR(1),SUBSTITUTE(FI35,",",CHAR(1),INDEX($F$2:$F$100,$S35)-1)),0),""), IF(INDEX($D$2:$D$100,$S35)="repl","$"&amp;REPLACE(FI35,      IFERROR(FIND(CHAR(1),SUBSTITUTE(FI35,",",CHAR(1),INDEX($F$2:$F$100,$S35)-1))+1,1),      IFERROR(FIND(CHAR(1),SUBSTITUTE(FI35,",",CHAR(1),INDEX($F$2:$F$100,$S35))),99)-          IFERROR(FIND(CHAR(1),SUBSTITUTE(FI35,",",CHAR(1),INDEX($F$2:$F$100,$S35)-1)),0)-1,INDEX($G$2:$G$100,$S35)),FI35 ))), FI35)</f>
        <v/>
      </c>
      <c r="FO35" s="0" t="str">
        <f aca="false">IF(OR(FJ35=-1,IFERROR(INDEX(FJ$2:FJ$100,FK35),999)&gt;=0,IFERROR(INDEX(FL$2:FL$100,FK35),999)&gt;=0),IF(OR(FL35=-1,IFERROR(INDEX(FJ$2:FJ$100,FM35),999)&gt;=0,IFERROR(INDEX(FL$2:FL$100,FM35),999)&gt;=0),FN35,                REPLACE(FN35,FL35,IFERROR(FIND(" ",FN35,FL35),999)-FL35,                    SUBSTITUTE(INDEX(FN$2:FN$100,FM35),"$","")                  )), REPLACE(FN35,FJ35,IFERROR(FIND(" ",FN35,FJ35),999)-FJ35,                   SUBSTITUTE(INDEX(FN$2:FN$100,FK35),"$","")                  ) )</f>
        <v/>
      </c>
      <c r="FP35" s="0" t="n">
        <f aca="false">IFERROR(FIND("f_",LOWER(FO35)),-1)</f>
        <v>-1</v>
      </c>
      <c r="FQ35" s="0" t="n">
        <f aca="false">IF(FP35=-1,-1, VALUE(MID(FO35,FP35+2, IFERROR(FIND(" ",FO35,FP35),999)-FP35-2)))</f>
        <v>-1</v>
      </c>
      <c r="FR35" s="0" t="n">
        <f aca="false">IFERROR(FIND("r_",LOWER(FO35)),-1)</f>
        <v>-1</v>
      </c>
      <c r="FS35" s="0" t="n">
        <f aca="false">IF(FR35=-1,-1, ROW(FR35)-1+VALUE(MID(FO35,FR35+2, IFERROR(FIND(" ",FO35,FR35),999)-FR35-2)))</f>
        <v>-1</v>
      </c>
      <c r="FT35" s="0" t="str">
        <f aca="false">IF(AND(ISERROR(FIND("$",FO35)),FP35&lt;0,FR35&lt;0,$S35&gt;0), IF(INDEX($D$2:$D$100,$S35)="num","$"&amp;TRIM(SUBSTITUTE(FO35,",",INDEX($F$2:$F$100,$S35)&amp;","))&amp;INDEX($F$2:$F$100,$S35), IF(INDEX($D$2:$D$100,$S35)="excl","$"&amp;REPLACE(FO35,      IFERROR(FIND(CHAR(1),SUBSTITUTE(FO35,",",CHAR(1),INDEX($F$2:$F$100,$S35)-1)),1),      IFERROR(FIND(CHAR(1),SUBSTITUTE(FO35,",",CHAR(1),INDEX($F$2:$F$100,$S35))),99)-          IFERROR(FIND(CHAR(1),SUBSTITUTE(FO35,",",CHAR(1),INDEX($F$2:$F$100,$S35)-1)),0),""), IF(INDEX($D$2:$D$100,$S35)="repl","$"&amp;REPLACE(FO35,      IFERROR(FIND(CHAR(1),SUBSTITUTE(FO35,",",CHAR(1),INDEX($F$2:$F$100,$S35)-1))+1,1),      IFERROR(FIND(CHAR(1),SUBSTITUTE(FO35,",",CHAR(1),INDEX($F$2:$F$100,$S35))),99)-          IFERROR(FIND(CHAR(1),SUBSTITUTE(FO35,",",CHAR(1),INDEX($F$2:$F$100,$S35)-1)),0)-1,INDEX($G$2:$G$100,$S35)),FO35 ))), FO35)</f>
        <v/>
      </c>
      <c r="FU35" s="0" t="str">
        <f aca="false">IF(OR(FP35=-1,IFERROR(INDEX(FP$2:FP$100,FQ35),999)&gt;=0,IFERROR(INDEX(FR$2:FR$100,FQ35),999)&gt;=0),IF(OR(FR35=-1,IFERROR(INDEX(FP$2:FP$100,FS35),999)&gt;=0,IFERROR(INDEX(FR$2:FR$100,FS35),999)&gt;=0),FT35,                REPLACE(FT35,FR35,IFERROR(FIND(" ",FT35,FR35),999)-FR35,                    SUBSTITUTE(INDEX(FT$2:FT$100,FS35),"$","")                  )), REPLACE(FT35,FP35,IFERROR(FIND(" ",FT35,FP35),999)-FP35,                   SUBSTITUTE(INDEX(FT$2:FT$100,FQ35),"$","")                  ) )</f>
        <v/>
      </c>
      <c r="FV35" s="0" t="n">
        <f aca="false">IFERROR(FIND("f_",LOWER(FU35)),-1)</f>
        <v>-1</v>
      </c>
      <c r="FW35" s="0" t="n">
        <f aca="false">IF(FV35=-1,-1, VALUE(MID(FU35,FV35+2, IFERROR(FIND(" ",FU35,FV35),999)-FV35-2)))</f>
        <v>-1</v>
      </c>
      <c r="FX35" s="0" t="n">
        <f aca="false">IFERROR(FIND("r_",LOWER(FU35)),-1)</f>
        <v>-1</v>
      </c>
      <c r="FY35" s="0" t="n">
        <f aca="false">IF(FX35=-1,-1, ROW(FX35)-1+VALUE(MID(FU35,FX35+2, IFERROR(FIND(" ",FU35,FX35),999)-FX35-2)))</f>
        <v>-1</v>
      </c>
      <c r="FZ35" s="0" t="str">
        <f aca="false">IF(AND(ISERROR(FIND("$",FU35)),FV35&lt;0,FX35&lt;0,$S35&gt;0), IF(INDEX($D$2:$D$100,$S35)="num","$"&amp;TRIM(SUBSTITUTE(FU35,",",INDEX($F$2:$F$100,$S35)&amp;","))&amp;INDEX($F$2:$F$100,$S35), IF(INDEX($D$2:$D$100,$S35)="excl","$"&amp;REPLACE(FU35,      IFERROR(FIND(CHAR(1),SUBSTITUTE(FU35,",",CHAR(1),INDEX($F$2:$F$100,$S35)-1)),1),      IFERROR(FIND(CHAR(1),SUBSTITUTE(FU35,",",CHAR(1),INDEX($F$2:$F$100,$S35))),99)-          IFERROR(FIND(CHAR(1),SUBSTITUTE(FU35,",",CHAR(1),INDEX($F$2:$F$100,$S35)-1)),0),""), IF(INDEX($D$2:$D$100,$S35)="repl","$"&amp;REPLACE(FU35,      IFERROR(FIND(CHAR(1),SUBSTITUTE(FU35,",",CHAR(1),INDEX($F$2:$F$100,$S35)-1))+1,1),      IFERROR(FIND(CHAR(1),SUBSTITUTE(FU35,",",CHAR(1),INDEX($F$2:$F$100,$S35))),99)-          IFERROR(FIND(CHAR(1),SUBSTITUTE(FU35,",",CHAR(1),INDEX($F$2:$F$100,$S35)-1)),0)-1,INDEX($G$2:$G$100,$S35)),FU35 ))), FU35)</f>
        <v/>
      </c>
      <c r="GA35" s="0" t="str">
        <f aca="false">IF(OR(FV35=-1,IFERROR(INDEX(FV$2:FV$100,FW35),999)&gt;=0,IFERROR(INDEX(FX$2:FX$100,FW35),999)&gt;=0),IF(OR(FX35=-1,IFERROR(INDEX(FV$2:FV$100,FY35),999)&gt;=0,IFERROR(INDEX(FX$2:FX$100,FY35),999)&gt;=0),FZ35,                REPLACE(FZ35,FX35,IFERROR(FIND(" ",FZ35,FX35),999)-FX35,                    SUBSTITUTE(INDEX(FZ$2:FZ$100,FY35),"$","")                  )), REPLACE(FZ35,FV35,IFERROR(FIND(" ",FZ35,FV35),999)-FV35,                   SUBSTITUTE(INDEX(FZ$2:FZ$100,FW35),"$","")                  ) )</f>
        <v/>
      </c>
      <c r="GB35" s="0" t="n">
        <f aca="false">IFERROR(FIND("f_",LOWER(GA35)),-1)</f>
        <v>-1</v>
      </c>
      <c r="GC35" s="0" t="n">
        <f aca="false">IF(GB35=-1,-1, VALUE(MID(GA35,GB35+2, IFERROR(FIND(" ",GA35,GB35),999)-GB35-2)))</f>
        <v>-1</v>
      </c>
      <c r="GD35" s="0" t="n">
        <f aca="false">IFERROR(FIND("r_",LOWER(GA35)),-1)</f>
        <v>-1</v>
      </c>
      <c r="GE35" s="0" t="n">
        <f aca="false">IF(GD35=-1,-1, ROW(GD35)-1+VALUE(MID(GA35,GD35+2, IFERROR(FIND(" ",GA35,GD35),999)-GD35-2)))</f>
        <v>-1</v>
      </c>
      <c r="GF35" s="0" t="str">
        <f aca="false">IF(AND(ISERROR(FIND("$",GA35)),GB35&lt;0,GD35&lt;0,$S35&gt;0), IF(INDEX($D$2:$D$100,$S35)="num","$"&amp;TRIM(SUBSTITUTE(GA35,",",INDEX($F$2:$F$100,$S35)&amp;","))&amp;INDEX($F$2:$F$100,$S35), IF(INDEX($D$2:$D$100,$S35)="excl","$"&amp;REPLACE(GA35,      IFERROR(FIND(CHAR(1),SUBSTITUTE(GA35,",",CHAR(1),INDEX($F$2:$F$100,$S35)-1)),1),      IFERROR(FIND(CHAR(1),SUBSTITUTE(GA35,",",CHAR(1),INDEX($F$2:$F$100,$S35))),99)-          IFERROR(FIND(CHAR(1),SUBSTITUTE(GA35,",",CHAR(1),INDEX($F$2:$F$100,$S35)-1)),0),""), IF(INDEX($D$2:$D$100,$S35)="repl","$"&amp;REPLACE(GA35,      IFERROR(FIND(CHAR(1),SUBSTITUTE(GA35,",",CHAR(1),INDEX($F$2:$F$100,$S35)-1))+1,1),      IFERROR(FIND(CHAR(1),SUBSTITUTE(GA35,",",CHAR(1),INDEX($F$2:$F$100,$S35))),99)-          IFERROR(FIND(CHAR(1),SUBSTITUTE(GA35,",",CHAR(1),INDEX($F$2:$F$100,$S35)-1)),0)-1,INDEX($G$2:$G$100,$S35)),GA35 ))), GA35)</f>
        <v/>
      </c>
      <c r="GG35" s="0" t="str">
        <f aca="false">IF(OR(GB35=-1,IFERROR(INDEX(GB$2:GB$100,GC35),999)&gt;=0,IFERROR(INDEX(GD$2:GD$100,GC35),999)&gt;=0),IF(OR(GD35=-1,IFERROR(INDEX(GB$2:GB$100,GE35),999)&gt;=0,IFERROR(INDEX(GD$2:GD$100,GE35),999)&gt;=0),GF35,                REPLACE(GF35,GD35,IFERROR(FIND(" ",GF35,GD35),999)-GD35,                    SUBSTITUTE(INDEX(GF$2:GF$100,GE35),"$","")                  )), REPLACE(GF35,GB35,IFERROR(FIND(" ",GF35,GB35),999)-GB35,                   SUBSTITUTE(INDEX(GF$2:GF$100,GC35),"$","")                  ) )</f>
        <v/>
      </c>
      <c r="GH35" s="0" t="n">
        <f aca="false">IFERROR(FIND("f_",LOWER(GG35)),-1)</f>
        <v>-1</v>
      </c>
      <c r="GI35" s="0" t="n">
        <f aca="false">IF(GH35=-1,-1, VALUE(MID(GG35,GH35+2, IFERROR(FIND(" ",GG35,GH35),999)-GH35-2)))</f>
        <v>-1</v>
      </c>
      <c r="GJ35" s="0" t="n">
        <f aca="false">IFERROR(FIND("r_",LOWER(GG35)),-1)</f>
        <v>-1</v>
      </c>
      <c r="GK35" s="0" t="n">
        <f aca="false">IF(GJ35=-1,-1, ROW(GJ35)-1+VALUE(MID(GG35,GJ35+2, IFERROR(FIND(" ",GG35,GJ35),999)-GJ35-2)))</f>
        <v>-1</v>
      </c>
      <c r="GL35" s="0" t="str">
        <f aca="false">IF(AND(ISERROR(FIND("$",GG35)),GH35&lt;0,GJ35&lt;0,$S35&gt;0), IF(INDEX($D$2:$D$100,$S35)="num","$"&amp;TRIM(SUBSTITUTE(GG35,",",INDEX($F$2:$F$100,$S35)&amp;","))&amp;INDEX($F$2:$F$100,$S35), IF(INDEX($D$2:$D$100,$S35)="excl","$"&amp;REPLACE(GG35,      IFERROR(FIND(CHAR(1),SUBSTITUTE(GG35,",",CHAR(1),INDEX($F$2:$F$100,$S35)-1)),1),      IFERROR(FIND(CHAR(1),SUBSTITUTE(GG35,",",CHAR(1),INDEX($F$2:$F$100,$S35))),99)-          IFERROR(FIND(CHAR(1),SUBSTITUTE(GG35,",",CHAR(1),INDEX($F$2:$F$100,$S35)-1)),0),""), IF(INDEX($D$2:$D$100,$S35)="repl","$"&amp;REPLACE(GG35,      IFERROR(FIND(CHAR(1),SUBSTITUTE(GG35,",",CHAR(1),INDEX($F$2:$F$100,$S35)-1))+1,1),      IFERROR(FIND(CHAR(1),SUBSTITUTE(GG35,",",CHAR(1),INDEX($F$2:$F$100,$S35))),99)-          IFERROR(FIND(CHAR(1),SUBSTITUTE(GG35,",",CHAR(1),INDEX($F$2:$F$100,$S35)-1)),0)-1,INDEX($G$2:$G$100,$S35)),GG35 ))), GG35)</f>
        <v/>
      </c>
      <c r="GM35" s="0" t="str">
        <f aca="false">IF(OR(GH35=-1,IFERROR(INDEX(GH$2:GH$100,GI35),999)&gt;=0,IFERROR(INDEX(GJ$2:GJ$100,GI35),999)&gt;=0),IF(OR(GJ35=-1,IFERROR(INDEX(GH$2:GH$100,GK35),999)&gt;=0,IFERROR(INDEX(GJ$2:GJ$100,GK35),999)&gt;=0),GL35,                REPLACE(GL35,GJ35,IFERROR(FIND(" ",GL35,GJ35),999)-GJ35,                    SUBSTITUTE(INDEX(GL$2:GL$100,GK35),"$","")                  )), REPLACE(GL35,GH35,IFERROR(FIND(" ",GL35,GH35),999)-GH35,                   SUBSTITUTE(INDEX(GL$2:GL$100,GI35),"$","")                  ) )</f>
        <v/>
      </c>
      <c r="GN35" s="0" t="n">
        <f aca="false">IFERROR(FIND("f_",LOWER(GM35)),-1)</f>
        <v>-1</v>
      </c>
      <c r="GO35" s="0" t="n">
        <f aca="false">IF(GN35=-1,-1, VALUE(MID(GM35,GN35+2, IFERROR(FIND(" ",GM35,GN35),999)-GN35-2)))</f>
        <v>-1</v>
      </c>
      <c r="GP35" s="0" t="n">
        <f aca="false">IFERROR(FIND("r_",LOWER(GM35)),-1)</f>
        <v>-1</v>
      </c>
      <c r="GQ35" s="0" t="n">
        <f aca="false">IF(GP35=-1,-1, ROW(GP35)-1+VALUE(MID(GM35,GP35+2, IFERROR(FIND(" ",GM35,GP35),999)-GP35-2)))</f>
        <v>-1</v>
      </c>
      <c r="GR35" s="0" t="str">
        <f aca="false">IF(AND(ISERROR(FIND("$",GM35)),GN35&lt;0,GP35&lt;0,$S35&gt;0), IF(INDEX($D$2:$D$100,$S35)="num","$"&amp;TRIM(SUBSTITUTE(GM35,",",INDEX($F$2:$F$100,$S35)&amp;","))&amp;INDEX($F$2:$F$100,$S35), IF(INDEX($D$2:$D$100,$S35)="excl","$"&amp;REPLACE(GM35,      IFERROR(FIND(CHAR(1),SUBSTITUTE(GM35,",",CHAR(1),INDEX($F$2:$F$100,$S35)-1)),1),      IFERROR(FIND(CHAR(1),SUBSTITUTE(GM35,",",CHAR(1),INDEX($F$2:$F$100,$S35))),99)-          IFERROR(FIND(CHAR(1),SUBSTITUTE(GM35,",",CHAR(1),INDEX($F$2:$F$100,$S35)-1)),0),""), IF(INDEX($D$2:$D$100,$S35)="repl","$"&amp;REPLACE(GM35,      IFERROR(FIND(CHAR(1),SUBSTITUTE(GM35,",",CHAR(1),INDEX($F$2:$F$100,$S35)-1))+1,1),      IFERROR(FIND(CHAR(1),SUBSTITUTE(GM35,",",CHAR(1),INDEX($F$2:$F$100,$S35))),99)-          IFERROR(FIND(CHAR(1),SUBSTITUTE(GM35,",",CHAR(1),INDEX($F$2:$F$100,$S35)-1)),0)-1,INDEX($G$2:$G$100,$S35)),GM35 ))), GM35)</f>
        <v/>
      </c>
      <c r="GS35" s="0" t="str">
        <f aca="false">IF(OR(GN35=-1,IFERROR(INDEX(GN$2:GN$100,GO35),999)&gt;=0,IFERROR(INDEX(GP$2:GP$100,GO35),999)&gt;=0),IF(OR(GP35=-1,IFERROR(INDEX(GN$2:GN$100,GQ35),999)&gt;=0,IFERROR(INDEX(GP$2:GP$100,GQ35),999)&gt;=0),GR35,                REPLACE(GR35,GP35,IFERROR(FIND(" ",GR35,GP35),999)-GP35,                    SUBSTITUTE(INDEX(GR$2:GR$100,GQ35),"$","")                  )), REPLACE(GR35,GN35,IFERROR(FIND(" ",GR35,GN35),999)-GN35,                   SUBSTITUTE(INDEX(GR$2:GR$100,GO35),"$","")                  ) )</f>
        <v/>
      </c>
      <c r="GT35" s="0" t="n">
        <f aca="false">IFERROR(FIND("f_",LOWER(GS35)),-1)</f>
        <v>-1</v>
      </c>
      <c r="GU35" s="0" t="n">
        <f aca="false">IF(GT35=-1,-1, VALUE(MID(GS35,GT35+2, IFERROR(FIND(" ",GS35,GT35),999)-GT35-2)))</f>
        <v>-1</v>
      </c>
      <c r="GV35" s="0" t="n">
        <f aca="false">IFERROR(FIND("r_",LOWER(GS35)),-1)</f>
        <v>-1</v>
      </c>
      <c r="GW35" s="0" t="n">
        <f aca="false">IF(GV35=-1,-1, ROW(GV35)-1+VALUE(MID(GS35,GV35+2, IFERROR(FIND(" ",GS35,GV35),999)-GV35-2)))</f>
        <v>-1</v>
      </c>
      <c r="GX35" s="0" t="str">
        <f aca="false">IF(AND(ISERROR(FIND("$",GS35)),GT35&lt;0,GV35&lt;0,$S35&gt;0), IF(INDEX($D$2:$D$100,$S35)="num","$"&amp;TRIM(SUBSTITUTE(GS35,",",INDEX($F$2:$F$100,$S35)&amp;","))&amp;INDEX($F$2:$F$100,$S35), IF(INDEX($D$2:$D$100,$S35)="excl","$"&amp;REPLACE(GS35,      IFERROR(FIND(CHAR(1),SUBSTITUTE(GS35,",",CHAR(1),INDEX($F$2:$F$100,$S35)-1)),1),      IFERROR(FIND(CHAR(1),SUBSTITUTE(GS35,",",CHAR(1),INDEX($F$2:$F$100,$S35))),99)-          IFERROR(FIND(CHAR(1),SUBSTITUTE(GS35,",",CHAR(1),INDEX($F$2:$F$100,$S35)-1)),0),""), IF(INDEX($D$2:$D$100,$S35)="repl","$"&amp;REPLACE(GS35,      IFERROR(FIND(CHAR(1),SUBSTITUTE(GS35,",",CHAR(1),INDEX($F$2:$F$100,$S35)-1))+1,1),      IFERROR(FIND(CHAR(1),SUBSTITUTE(GS35,",",CHAR(1),INDEX($F$2:$F$100,$S35))),99)-          IFERROR(FIND(CHAR(1),SUBSTITUTE(GS35,",",CHAR(1),INDEX($F$2:$F$100,$S35)-1)),0)-1,INDEX($G$2:$G$100,$S35)),GS35 ))), GS35)</f>
        <v/>
      </c>
      <c r="GY35" s="0" t="str">
        <f aca="false">IF(OR(GT35=-1,IFERROR(INDEX(GT$2:GT$100,GU35),999)&gt;=0,IFERROR(INDEX(GV$2:GV$100,GU35),999)&gt;=0),IF(OR(GV35=-1,IFERROR(INDEX(GT$2:GT$100,GW35),999)&gt;=0,IFERROR(INDEX(GV$2:GV$100,GW35),999)&gt;=0),GX35,                REPLACE(GX35,GV35,IFERROR(FIND(" ",GX35,GV35),999)-GV35,                    SUBSTITUTE(INDEX(GX$2:GX$100,GW35),"$","")                  )), REPLACE(GX35,GT35,IFERROR(FIND(" ",GX35,GT35),999)-GT35,                   SUBSTITUTE(INDEX(GX$2:GX$100,GU35),"$","")                  ) )</f>
        <v/>
      </c>
      <c r="GZ35" s="0" t="n">
        <f aca="false">IFERROR(FIND("f_",LOWER(GY35)),-1)</f>
        <v>-1</v>
      </c>
      <c r="HA35" s="0" t="n">
        <f aca="false">IF(GZ35=-1,-1, VALUE(MID(GY35,GZ35+2, IFERROR(FIND(" ",GY35,GZ35),999)-GZ35-2)))</f>
        <v>-1</v>
      </c>
      <c r="HB35" s="0" t="n">
        <f aca="false">IFERROR(FIND("r_",LOWER(GY35)),-1)</f>
        <v>-1</v>
      </c>
      <c r="HC35" s="0" t="n">
        <f aca="false">IF(HB35=-1,-1, ROW(HB35)-1+VALUE(MID(GY35,HB35+2, IFERROR(FIND(" ",GY35,HB35),999)-HB35-2)))</f>
        <v>-1</v>
      </c>
      <c r="HD35" s="0" t="str">
        <f aca="false">IF(AND(ISERROR(FIND("$",GY35)),GZ35&lt;0,HB35&lt;0,$S35&gt;0), IF(INDEX($D$2:$D$100,$S35)="num","$"&amp;TRIM(SUBSTITUTE(GY35,",",INDEX($F$2:$F$100,$S35)&amp;","))&amp;INDEX($F$2:$F$100,$S35), IF(INDEX($D$2:$D$100,$S35)="excl","$"&amp;REPLACE(GY35,      IFERROR(FIND(CHAR(1),SUBSTITUTE(GY35,",",CHAR(1),INDEX($F$2:$F$100,$S35)-1)),1),      IFERROR(FIND(CHAR(1),SUBSTITUTE(GY35,",",CHAR(1),INDEX($F$2:$F$100,$S35))),99)-          IFERROR(FIND(CHAR(1),SUBSTITUTE(GY35,",",CHAR(1),INDEX($F$2:$F$100,$S35)-1)),0),""), IF(INDEX($D$2:$D$100,$S35)="repl","$"&amp;REPLACE(GY35,      IFERROR(FIND(CHAR(1),SUBSTITUTE(GY35,",",CHAR(1),INDEX($F$2:$F$100,$S35)-1))+1,1),      IFERROR(FIND(CHAR(1),SUBSTITUTE(GY35,",",CHAR(1),INDEX($F$2:$F$100,$S35))),99)-          IFERROR(FIND(CHAR(1),SUBSTITUTE(GY35,",",CHAR(1),INDEX($F$2:$F$100,$S35)-1)),0)-1,INDEX($G$2:$G$100,$S35)),GY35 ))), GY35)</f>
        <v/>
      </c>
      <c r="HE35" s="0" t="str">
        <f aca="false">IF(OR(GZ35=-1,IFERROR(INDEX(GZ$2:GZ$100,HA35),999)&gt;=0,IFERROR(INDEX(HB$2:HB$100,HA35),999)&gt;=0),IF(OR(HB35=-1,IFERROR(INDEX(GZ$2:GZ$100,HC35),999)&gt;=0,IFERROR(INDEX(HB$2:HB$100,HC35),999)&gt;=0),HD35,                REPLACE(HD35,HB35,IFERROR(FIND(" ",HD35,HB35),999)-HB35,                    SUBSTITUTE(INDEX(HD$2:HD$100,HC35),"$","")                  )), REPLACE(HD35,GZ35,IFERROR(FIND(" ",HD35,GZ35),999)-GZ35,                   SUBSTITUTE(INDEX(HD$2:HD$100,HA35),"$","")                  ) )</f>
        <v/>
      </c>
      <c r="HF35" s="0" t="n">
        <f aca="false">IFERROR(FIND("f_",LOWER(HE35)),-1)</f>
        <v>-1</v>
      </c>
      <c r="HG35" s="0" t="n">
        <f aca="false">IF(HF35=-1,-1, VALUE(MID(HE35,HF35+2, IFERROR(FIND(" ",HE35,HF35),999)-HF35-2)))</f>
        <v>-1</v>
      </c>
      <c r="HH35" s="0" t="n">
        <f aca="false">IFERROR(FIND("r_",LOWER(HE35)),-1)</f>
        <v>-1</v>
      </c>
      <c r="HI35" s="0" t="n">
        <f aca="false">IF(HH35=-1,-1, ROW(HH35)-1+VALUE(MID(HE35,HH35+2, IFERROR(FIND(" ",HE35,HH35),999)-HH35-2)))</f>
        <v>-1</v>
      </c>
      <c r="HJ35" s="0" t="str">
        <f aca="false">IF(AND(ISERROR(FIND("$",HE35)),HF35&lt;0,HH35&lt;0,$S35&gt;0), IF(INDEX($D$2:$D$100,$S35)="num","$"&amp;TRIM(SUBSTITUTE(HE35,",",INDEX($F$2:$F$100,$S35)&amp;","))&amp;INDEX($F$2:$F$100,$S35), IF(INDEX($D$2:$D$100,$S35)="excl","$"&amp;REPLACE(HE35,      IFERROR(FIND(CHAR(1),SUBSTITUTE(HE35,",",CHAR(1),INDEX($F$2:$F$100,$S35)-1)),1),      IFERROR(FIND(CHAR(1),SUBSTITUTE(HE35,",",CHAR(1),INDEX($F$2:$F$100,$S35))),99)-          IFERROR(FIND(CHAR(1),SUBSTITUTE(HE35,",",CHAR(1),INDEX($F$2:$F$100,$S35)-1)),0),""), IF(INDEX($D$2:$D$100,$S35)="repl","$"&amp;REPLACE(HE35,      IFERROR(FIND(CHAR(1),SUBSTITUTE(HE35,",",CHAR(1),INDEX($F$2:$F$100,$S35)-1))+1,1),      IFERROR(FIND(CHAR(1),SUBSTITUTE(HE35,",",CHAR(1),INDEX($F$2:$F$100,$S35))),99)-          IFERROR(FIND(CHAR(1),SUBSTITUTE(HE35,",",CHAR(1),INDEX($F$2:$F$100,$S35)-1)),0)-1,INDEX($G$2:$G$100,$S35)),HE35 ))), HE35)</f>
        <v/>
      </c>
      <c r="HK35" s="0" t="str">
        <f aca="false">IF(OR(HF35=-1,IFERROR(INDEX(HF$2:HF$100,HG35),999)&gt;=0,IFERROR(INDEX(HH$2:HH$100,HG35),999)&gt;=0),IF(OR(HH35=-1,IFERROR(INDEX(HF$2:HF$100,HI35),999)&gt;=0,IFERROR(INDEX(HH$2:HH$100,HI35),999)&gt;=0),HJ35,                REPLACE(HJ35,HH35,IFERROR(FIND(" ",HJ35,HH35),999)-HH35,                    SUBSTITUTE(INDEX(HJ$2:HJ$100,HI35),"$","")                  )), REPLACE(HJ35,HF35,IFERROR(FIND(" ",HJ35,HF35),999)-HF35,                   SUBSTITUTE(INDEX(HJ$2:HJ$100,HG35),"$","")                  ) )</f>
        <v/>
      </c>
      <c r="HL35" s="0" t="n">
        <f aca="false">IFERROR(FIND("f_",LOWER(HK35)),-1)</f>
        <v>-1</v>
      </c>
      <c r="HM35" s="0" t="n">
        <f aca="false">IF(HL35=-1,-1, VALUE(MID(HK35,HL35+2, IFERROR(FIND(" ",HK35,HL35),999)-HL35-2)))</f>
        <v>-1</v>
      </c>
      <c r="HN35" s="0" t="n">
        <f aca="false">IFERROR(FIND("r_",LOWER(HK35)),-1)</f>
        <v>-1</v>
      </c>
      <c r="HO35" s="0" t="n">
        <f aca="false">IF(HN35=-1,-1, ROW(HN35)-1+VALUE(MID(HK35,HN35+2, IFERROR(FIND(" ",HK35,HN35),999)-HN35-2)))</f>
        <v>-1</v>
      </c>
      <c r="HP35" s="0" t="str">
        <f aca="false">IF(AND(ISERROR(FIND("$",HK35)),HL35&lt;0,HN35&lt;0,$S35&gt;0), IF(INDEX($D$2:$D$100,$S35)="num","$"&amp;TRIM(SUBSTITUTE(HK35,",",INDEX($F$2:$F$100,$S35)&amp;","))&amp;INDEX($F$2:$F$100,$S35), IF(INDEX($D$2:$D$100,$S35)="excl","$"&amp;REPLACE(HK35,      IFERROR(FIND(CHAR(1),SUBSTITUTE(HK35,",",CHAR(1),INDEX($F$2:$F$100,$S35)-1)),1),      IFERROR(FIND(CHAR(1),SUBSTITUTE(HK35,",",CHAR(1),INDEX($F$2:$F$100,$S35))),99)-          IFERROR(FIND(CHAR(1),SUBSTITUTE(HK35,",",CHAR(1),INDEX($F$2:$F$100,$S35)-1)),0),""), IF(INDEX($D$2:$D$100,$S35)="repl","$"&amp;REPLACE(HK35,      IFERROR(FIND(CHAR(1),SUBSTITUTE(HK35,",",CHAR(1),INDEX($F$2:$F$100,$S35)-1))+1,1),      IFERROR(FIND(CHAR(1),SUBSTITUTE(HK35,",",CHAR(1),INDEX($F$2:$F$100,$S35))),99)-          IFERROR(FIND(CHAR(1),SUBSTITUTE(HK35,",",CHAR(1),INDEX($F$2:$F$100,$S35)-1)),0)-1,INDEX($G$2:$G$100,$S35)),HK35 ))), HK35)</f>
        <v/>
      </c>
      <c r="HQ35" s="0" t="str">
        <f aca="false">IF(OR(HL35=-1,IFERROR(INDEX(HL$2:HL$100,HM35),999)&gt;=0,IFERROR(INDEX(HN$2:HN$100,HM35),999)&gt;=0),IF(OR(HN35=-1,IFERROR(INDEX(HL$2:HL$100,HO35),999)&gt;=0,IFERROR(INDEX(HN$2:HN$100,HO35),999)&gt;=0),HP35,                REPLACE(HP35,HN35,IFERROR(FIND(" ",HP35,HN35),999)-HN35,                    SUBSTITUTE(INDEX(HP$2:HP$100,HO35),"$","")                  )), REPLACE(HP35,HL35,IFERROR(FIND(" ",HP35,HL35),999)-HL35,                   SUBSTITUTE(INDEX(HP$2:HP$100,HM35),"$","")                  ) )</f>
        <v/>
      </c>
      <c r="HR35" s="0" t="n">
        <f aca="false">IFERROR(FIND("f_",LOWER(HQ35)),-1)</f>
        <v>-1</v>
      </c>
      <c r="HS35" s="0" t="n">
        <f aca="false">IF(HR35=-1,-1, VALUE(MID(HQ35,HR35+2, IFERROR(FIND(" ",HQ35,HR35),999)-HR35-2)))</f>
        <v>-1</v>
      </c>
      <c r="HT35" s="0" t="n">
        <f aca="false">IFERROR(FIND("r_",LOWER(HQ35)),-1)</f>
        <v>-1</v>
      </c>
      <c r="HU35" s="0" t="n">
        <f aca="false">IF(HT35=-1,-1, ROW(HT35)-1+VALUE(MID(HQ35,HT35+2, IFERROR(FIND(" ",HQ35,HT35),999)-HT35-2)))</f>
        <v>-1</v>
      </c>
      <c r="HV35" s="0" t="str">
        <f aca="false">IF(AND(ISERROR(FIND("$",HQ35)),HR35&lt;0,HT35&lt;0,$S35&gt;0), IF(INDEX($D$2:$D$100,$S35)="num","$"&amp;TRIM(SUBSTITUTE(HQ35,",",INDEX($F$2:$F$100,$S35)&amp;","))&amp;INDEX($F$2:$F$100,$S35), IF(INDEX($D$2:$D$100,$S35)="excl","$"&amp;REPLACE(HQ35,      IFERROR(FIND(CHAR(1),SUBSTITUTE(HQ35,",",CHAR(1),INDEX($F$2:$F$100,$S35)-1)),1),      IFERROR(FIND(CHAR(1),SUBSTITUTE(HQ35,",",CHAR(1),INDEX($F$2:$F$100,$S35))),99)-          IFERROR(FIND(CHAR(1),SUBSTITUTE(HQ35,",",CHAR(1),INDEX($F$2:$F$100,$S35)-1)),0),""), IF(INDEX($D$2:$D$100,$S35)="repl","$"&amp;REPLACE(HQ35,      IFERROR(FIND(CHAR(1),SUBSTITUTE(HQ35,",",CHAR(1),INDEX($F$2:$F$100,$S35)-1))+1,1),      IFERROR(FIND(CHAR(1),SUBSTITUTE(HQ35,",",CHAR(1),INDEX($F$2:$F$100,$S35))),99)-          IFERROR(FIND(CHAR(1),SUBSTITUTE(HQ35,",",CHAR(1),INDEX($F$2:$F$100,$S35)-1)),0)-1,INDEX($G$2:$G$100,$S35)),HQ35 ))), HQ35)</f>
        <v/>
      </c>
      <c r="HW35" s="0" t="str">
        <f aca="false">IF(OR(HR35=-1,IFERROR(INDEX(HR$2:HR$100,HS35),999)&gt;=0,IFERROR(INDEX(HT$2:HT$100,HS35),999)&gt;=0),IF(OR(HT35=-1,IFERROR(INDEX(HR$2:HR$100,HU35),999)&gt;=0,IFERROR(INDEX(HT$2:HT$100,HU35),999)&gt;=0),HV35,                REPLACE(HV35,HT35,IFERROR(FIND(" ",HV35,HT35),999)-HT35,                    SUBSTITUTE(INDEX(HV$2:HV$100,HU35),"$","")                  )), REPLACE(HV35,HR35,IFERROR(FIND(" ",HV35,HR35),999)-HR35,                   SUBSTITUTE(INDEX(HV$2:HV$100,HS35),"$","")                  ) )</f>
        <v/>
      </c>
      <c r="HX35" s="0" t="n">
        <f aca="false">IFERROR(FIND("f_",LOWER(HW35)),-1)</f>
        <v>-1</v>
      </c>
      <c r="HY35" s="0" t="n">
        <f aca="false">IF(HX35=-1,-1, VALUE(MID(HW35,HX35+2, IFERROR(FIND(" ",HW35,HX35),999)-HX35-2)))</f>
        <v>-1</v>
      </c>
      <c r="HZ35" s="0" t="n">
        <f aca="false">IFERROR(FIND("r_",LOWER(HW35)),-1)</f>
        <v>-1</v>
      </c>
      <c r="IA35" s="0" t="n">
        <f aca="false">IF(HZ35=-1,-1, ROW(HZ35)-1+VALUE(MID(HW35,HZ35+2, IFERROR(FIND(" ",HW35,HZ35),999)-HZ35-2)))</f>
        <v>-1</v>
      </c>
      <c r="IB35" s="0" t="str">
        <f aca="false">IF(AND(ISERROR(FIND("$",HW35)),HX35&lt;0,HZ35&lt;0,$S35&gt;0), IF(INDEX($D$2:$D$100,$S35)="num","$"&amp;TRIM(SUBSTITUTE(HW35,",",INDEX($F$2:$F$100,$S35)&amp;","))&amp;INDEX($F$2:$F$100,$S35), IF(INDEX($D$2:$D$100,$S35)="excl","$"&amp;REPLACE(HW35,      IFERROR(FIND(CHAR(1),SUBSTITUTE(HW35,",",CHAR(1),INDEX($F$2:$F$100,$S35)-1)),1),      IFERROR(FIND(CHAR(1),SUBSTITUTE(HW35,",",CHAR(1),INDEX($F$2:$F$100,$S35))),99)-          IFERROR(FIND(CHAR(1),SUBSTITUTE(HW35,",",CHAR(1),INDEX($F$2:$F$100,$S35)-1)),0),""), IF(INDEX($D$2:$D$100,$S35)="repl","$"&amp;REPLACE(HW35,      IFERROR(FIND(CHAR(1),SUBSTITUTE(HW35,",",CHAR(1),INDEX($F$2:$F$100,$S35)-1))+1,1),      IFERROR(FIND(CHAR(1),SUBSTITUTE(HW35,",",CHAR(1),INDEX($F$2:$F$100,$S35))),99)-          IFERROR(FIND(CHAR(1),SUBSTITUTE(HW35,",",CHAR(1),INDEX($F$2:$F$100,$S35)-1)),0)-1,INDEX($G$2:$G$100,$S35)),HW35 ))), HW35)</f>
        <v/>
      </c>
      <c r="IC35" s="0" t="str">
        <f aca="false">IF(OR(HX35=-1,IFERROR(INDEX(HX$2:HX$100,HY35),999)&gt;=0,IFERROR(INDEX(HZ$2:HZ$100,HY35),999)&gt;=0),IF(OR(HZ35=-1,IFERROR(INDEX(HX$2:HX$100,IA35),999)&gt;=0,IFERROR(INDEX(HZ$2:HZ$100,IA35),999)&gt;=0),IB35,                REPLACE(IB35,HZ35,IFERROR(FIND(" ",IB35,HZ35),999)-HZ35,                    SUBSTITUTE(INDEX(IB$2:IB$100,IA35),"$","")                  )), REPLACE(IB35,HX35,IFERROR(FIND(" ",IB35,HX35),999)-HX35,                   SUBSTITUTE(INDEX(IB$2:IB$100,HY35),"$","")                  ) )</f>
        <v/>
      </c>
      <c r="ID35" s="0" t="n">
        <f aca="false">IFERROR(FIND("f_",LOWER(IC35)),-1)</f>
        <v>-1</v>
      </c>
      <c r="IE35" s="0" t="n">
        <f aca="false">IF(ID35=-1,-1, VALUE(MID(IC35,ID35+2, IFERROR(FIND(" ",IC35,ID35),999)-ID35-2)))</f>
        <v>-1</v>
      </c>
      <c r="IF35" s="0" t="n">
        <f aca="false">IFERROR(FIND("r_",LOWER(IC35)),-1)</f>
        <v>-1</v>
      </c>
      <c r="IG35" s="0" t="n">
        <f aca="false">IF(IF35=-1,-1, ROW(IF35)-1+VALUE(MID(IC35,IF35+2, IFERROR(FIND(" ",IC35,IF35),999)-IF35-2)))</f>
        <v>-1</v>
      </c>
      <c r="IH35" s="0" t="str">
        <f aca="false">IF(AND(ISERROR(FIND("$",IC35)),ID35&lt;0,IF35&lt;0,$S35&gt;0), IF(INDEX($D$2:$D$100,$S35)="num","$"&amp;TRIM(SUBSTITUTE(IC35,",",INDEX($F$2:$F$100,$S35)&amp;","))&amp;INDEX($F$2:$F$100,$S35), IF(INDEX($D$2:$D$100,$S35)="excl","$"&amp;REPLACE(IC35,      IFERROR(FIND(CHAR(1),SUBSTITUTE(IC35,",",CHAR(1),INDEX($F$2:$F$100,$S35)-1)),1),      IFERROR(FIND(CHAR(1),SUBSTITUTE(IC35,",",CHAR(1),INDEX($F$2:$F$100,$S35))),99)-          IFERROR(FIND(CHAR(1),SUBSTITUTE(IC35,",",CHAR(1),INDEX($F$2:$F$100,$S35)-1)),0),""), IF(INDEX($D$2:$D$100,$S35)="repl","$"&amp;REPLACE(IC35,      IFERROR(FIND(CHAR(1),SUBSTITUTE(IC35,",",CHAR(1),INDEX($F$2:$F$100,$S35)-1))+1,1),      IFERROR(FIND(CHAR(1),SUBSTITUTE(IC35,",",CHAR(1),INDEX($F$2:$F$100,$S35))),99)-          IFERROR(FIND(CHAR(1),SUBSTITUTE(IC35,",",CHAR(1),INDEX($F$2:$F$100,$S35)-1)),0)-1,INDEX($G$2:$G$100,$S35)),IC35 ))), IC35)</f>
        <v/>
      </c>
      <c r="II35" s="0" t="str">
        <f aca="false">IF(OR(ID35=-1,IFERROR(INDEX(ID$2:ID$100,IE35),999)&gt;=0,IFERROR(INDEX(IF$2:IF$100,IE35),999)&gt;=0),IF(OR(IF35=-1,IFERROR(INDEX(ID$2:ID$100,IG35),999)&gt;=0,IFERROR(INDEX(IF$2:IF$100,IG35),999)&gt;=0),IH35,                REPLACE(IH35,IF35,IFERROR(FIND(" ",IH35,IF35),999)-IF35,                    SUBSTITUTE(INDEX(IH$2:IH$100,IG35),"$","")                  )), REPLACE(IH35,ID35,IFERROR(FIND(" ",IH35,ID35),999)-ID35,                   SUBSTITUTE(INDEX(IH$2:IH$100,IE35),"$","")                  ) )</f>
        <v/>
      </c>
      <c r="IJ35" s="0" t="n">
        <f aca="false">IFERROR(FIND("f_",LOWER(II35)),-1)</f>
        <v>-1</v>
      </c>
      <c r="IK35" s="0" t="n">
        <f aca="false">IF(IJ35=-1,-1, VALUE(MID(II35,IJ35+2, IFERROR(FIND(" ",II35,IJ35),999)-IJ35-2)))</f>
        <v>-1</v>
      </c>
      <c r="IL35" s="0" t="n">
        <f aca="false">IFERROR(FIND("r_",LOWER(II35)),-1)</f>
        <v>-1</v>
      </c>
      <c r="IM35" s="0" t="n">
        <f aca="false">IF(IL35=-1,-1, ROW(IL35)-1+VALUE(MID(II35,IL35+2, IFERROR(FIND(" ",II35,IL35),999)-IL35-2)))</f>
        <v>-1</v>
      </c>
      <c r="IN35" s="0" t="str">
        <f aca="false">IF(AND(ISERROR(FIND("$",II35)),IJ35&lt;0,IL35&lt;0,$S35&gt;0), IF(INDEX($D$2:$D$100,$S35)="num","$"&amp;TRIM(SUBSTITUTE(II35,",",INDEX($F$2:$F$100,$S35)&amp;","))&amp;INDEX($F$2:$F$100,$S35), IF(INDEX($D$2:$D$100,$S35)="excl","$"&amp;REPLACE(II35,      IFERROR(FIND(CHAR(1),SUBSTITUTE(II35,",",CHAR(1),INDEX($F$2:$F$100,$S35)-1)),1),      IFERROR(FIND(CHAR(1),SUBSTITUTE(II35,",",CHAR(1),INDEX($F$2:$F$100,$S35))),99)-          IFERROR(FIND(CHAR(1),SUBSTITUTE(II35,",",CHAR(1),INDEX($F$2:$F$100,$S35)-1)),0),""), IF(INDEX($D$2:$D$100,$S35)="repl","$"&amp;REPLACE(II35,      IFERROR(FIND(CHAR(1),SUBSTITUTE(II35,",",CHAR(1),INDEX($F$2:$F$100,$S35)-1))+1,1),      IFERROR(FIND(CHAR(1),SUBSTITUTE(II35,",",CHAR(1),INDEX($F$2:$F$100,$S35))),99)-          IFERROR(FIND(CHAR(1),SUBSTITUTE(II35,",",CHAR(1),INDEX($F$2:$F$100,$S35)-1)),0)-1,INDEX($G$2:$G$100,$S35)),II35 ))), II35)</f>
        <v/>
      </c>
      <c r="IO35" s="0" t="str">
        <f aca="false">IF(OR(IJ35=-1,IFERROR(INDEX(IJ$2:IJ$100,IK35),999)&gt;=0,IFERROR(INDEX(IL$2:IL$100,IK35),999)&gt;=0),IF(OR(IL35=-1,IFERROR(INDEX(IJ$2:IJ$100,IM35),999)&gt;=0,IFERROR(INDEX(IL$2:IL$100,IM35),999)&gt;=0),IN35,                REPLACE(IN35,IL35,IFERROR(FIND(" ",IN35,IL35),999)-IL35,                    SUBSTITUTE(INDEX(IN$2:IN$100,IM35),"$","")                  )), REPLACE(IN35,IJ35,IFERROR(FIND(" ",IN35,IJ35),999)-IJ35,                   SUBSTITUTE(INDEX(IN$2:IN$100,IK35),"$","")                  ) )</f>
        <v/>
      </c>
      <c r="IP35" s="0" t="n">
        <f aca="false">IFERROR(FIND("f_",LOWER(IO35)),-1)</f>
        <v>-1</v>
      </c>
      <c r="IQ35" s="0" t="n">
        <f aca="false">IF(IP35=-1,-1, VALUE(MID(IO35,IP35+2, IFERROR(FIND(" ",IO35,IP35),999)-IP35-2)))</f>
        <v>-1</v>
      </c>
      <c r="IR35" s="0" t="n">
        <f aca="false">IFERROR(FIND("r_",LOWER(IO35)),-1)</f>
        <v>-1</v>
      </c>
      <c r="IS35" s="0" t="n">
        <f aca="false">IF(IR35=-1,-1, ROW(IR35)-1+VALUE(MID(IO35,IR35+2, IFERROR(FIND(" ",IO35,IR35),999)-IR35-2)))</f>
        <v>-1</v>
      </c>
      <c r="IT35" s="0" t="str">
        <f aca="false">IF(AND(ISERROR(FIND("$",IO35)),IP35&lt;0,IR35&lt;0,$S35&gt;0), IF(INDEX($D$2:$D$100,$S35)="num","$"&amp;TRIM(SUBSTITUTE(IO35,",",INDEX($F$2:$F$100,$S35)&amp;","))&amp;INDEX($F$2:$F$100,$S35), IF(INDEX($D$2:$D$100,$S35)="excl","$"&amp;REPLACE(IO35,      IFERROR(FIND(CHAR(1),SUBSTITUTE(IO35,",",CHAR(1),INDEX($F$2:$F$100,$S35)-1)),1),      IFERROR(FIND(CHAR(1),SUBSTITUTE(IO35,",",CHAR(1),INDEX($F$2:$F$100,$S35))),99)-          IFERROR(FIND(CHAR(1),SUBSTITUTE(IO35,",",CHAR(1),INDEX($F$2:$F$100,$S35)-1)),0),""), IF(INDEX($D$2:$D$100,$S35)="repl","$"&amp;REPLACE(IO35,      IFERROR(FIND(CHAR(1),SUBSTITUTE(IO35,",",CHAR(1),INDEX($F$2:$F$100,$S35)-1))+1,1),      IFERROR(FIND(CHAR(1),SUBSTITUTE(IO35,",",CHAR(1),INDEX($F$2:$F$100,$S35))),99)-          IFERROR(FIND(CHAR(1),SUBSTITUTE(IO35,",",CHAR(1),INDEX($F$2:$F$100,$S35)-1)),0)-1,INDEX($G$2:$G$100,$S35)),IO35 ))), IO35)</f>
        <v/>
      </c>
      <c r="IU35" s="0" t="str">
        <f aca="false">IF(OR(IP35=-1,IFERROR(INDEX(IP$2:IP$100,IQ35),999)&gt;=0,IFERROR(INDEX(IR$2:IR$100,IQ35),999)&gt;=0),IF(OR(IR35=-1,IFERROR(INDEX(IP$2:IP$100,IS35),999)&gt;=0,IFERROR(INDEX(IR$2:IR$100,IS35),999)&gt;=0),IT35,                REPLACE(IT35,IR35,IFERROR(FIND(" ",IT35,IR35),999)-IR35,                    SUBSTITUTE(INDEX(IT$2:IT$100,IS35),"$","")                  )), REPLACE(IT35,IP35,IFERROR(FIND(" ",IT35,IP35),999)-IP35,                   SUBSTITUTE(INDEX(IT$2:IT$100,IQ35),"$","")                  ) )</f>
        <v/>
      </c>
      <c r="IV35" s="0" t="n">
        <f aca="false">IFERROR(FIND("f_",LOWER(IU35)),-1)</f>
        <v>-1</v>
      </c>
      <c r="IW35" s="0" t="n">
        <f aca="false">IF(IV35=-1,-1, VALUE(MID(IU35,IV35+2, IFERROR(FIND(" ",IU35,IV35),999)-IV35-2)))</f>
        <v>-1</v>
      </c>
      <c r="IX35" s="0" t="n">
        <f aca="false">IFERROR(FIND("r_",LOWER(IU35)),-1)</f>
        <v>-1</v>
      </c>
      <c r="IY35" s="0" t="n">
        <f aca="false">IF(IX35=-1,-1, ROW(IX35)-1+VALUE(MID(IU35,IX35+2, IFERROR(FIND(" ",IU35,IX35),999)-IX35-2)))</f>
        <v>-1</v>
      </c>
      <c r="IZ35" s="0" t="str">
        <f aca="false">IF(AND(ISERROR(FIND("$",IU35)),IV35&lt;0,IX35&lt;0,$S35&gt;0), IF(INDEX($D$2:$D$100,$S35)="num","$"&amp;TRIM(SUBSTITUTE(IU35,",",INDEX($F$2:$F$100,$S35)&amp;","))&amp;INDEX($F$2:$F$100,$S35), IF(INDEX($D$2:$D$100,$S35)="excl","$"&amp;REPLACE(IU35,      IFERROR(FIND(CHAR(1),SUBSTITUTE(IU35,",",CHAR(1),INDEX($F$2:$F$100,$S35)-1)),1),      IFERROR(FIND(CHAR(1),SUBSTITUTE(IU35,",",CHAR(1),INDEX($F$2:$F$100,$S35))),99)-          IFERROR(FIND(CHAR(1),SUBSTITUTE(IU35,",",CHAR(1),INDEX($F$2:$F$100,$S35)-1)),0),""), IF(INDEX($D$2:$D$100,$S35)="repl","$"&amp;REPLACE(IU35,      IFERROR(FIND(CHAR(1),SUBSTITUTE(IU35,",",CHAR(1),INDEX($F$2:$F$100,$S35)-1))+1,1),      IFERROR(FIND(CHAR(1),SUBSTITUTE(IU35,",",CHAR(1),INDEX($F$2:$F$100,$S35))),99)-          IFERROR(FIND(CHAR(1),SUBSTITUTE(IU35,",",CHAR(1),INDEX($F$2:$F$100,$S35)-1)),0)-1,INDEX($G$2:$G$100,$S35)),IU35 ))), IU35)</f>
        <v/>
      </c>
      <c r="JA35" s="0" t="str">
        <f aca="false">IF(OR(IV35=-1,IFERROR(INDEX(IV$2:IV$100,IW35),999)&gt;=0,IFERROR(INDEX(IX$2:IX$100,IW35),999)&gt;=0),IF(OR(IX35=-1,IFERROR(INDEX(IV$2:IV$100,IY35),999)&gt;=0,IFERROR(INDEX(IX$2:IX$100,IY35),999)&gt;=0),IZ35,                REPLACE(IZ35,IX35,IFERROR(FIND(" ",IZ35,IX35),999)-IX35,                    SUBSTITUTE(INDEX(IZ$2:IZ$100,IY35),"$","")                  )), REPLACE(IZ35,IV35,IFERROR(FIND(" ",IZ35,IV35),999)-IV35,                   SUBSTITUTE(INDEX(IZ$2:IZ$100,IW35),"$","")                  ) )</f>
        <v/>
      </c>
      <c r="JB35" s="0" t="n">
        <f aca="false">IFERROR(FIND("f_",LOWER(JA35)),-1)</f>
        <v>-1</v>
      </c>
      <c r="JC35" s="0" t="n">
        <f aca="false">IF(JB35=-1,-1, VALUE(MID(JA35,JB35+2, IFERROR(FIND(" ",JA35,JB35),999)-JB35-2)))</f>
        <v>-1</v>
      </c>
      <c r="JD35" s="0" t="n">
        <f aca="false">IFERROR(FIND("r_",LOWER(JA35)),-1)</f>
        <v>-1</v>
      </c>
      <c r="JE35" s="0" t="n">
        <f aca="false">IF(JD35=-1,-1, ROW(JD35)-1+VALUE(MID(JA35,JD35+2, IFERROR(FIND(" ",JA35,JD35),999)-JD35-2)))</f>
        <v>-1</v>
      </c>
      <c r="JF35" s="0" t="str">
        <f aca="false">IF(AND(ISERROR(FIND("$",JA35)),JB35&lt;0,JD35&lt;0,$S35&gt;0), IF(INDEX($D$2:$D$100,$S35)="num","$"&amp;TRIM(SUBSTITUTE(JA35,",",INDEX($F$2:$F$100,$S35)&amp;","))&amp;INDEX($F$2:$F$100,$S35), IF(INDEX($D$2:$D$100,$S35)="excl","$"&amp;REPLACE(JA35,      IFERROR(FIND(CHAR(1),SUBSTITUTE(JA35,",",CHAR(1),INDEX($F$2:$F$100,$S35)-1)),1),      IFERROR(FIND(CHAR(1),SUBSTITUTE(JA35,",",CHAR(1),INDEX($F$2:$F$100,$S35))),99)-          IFERROR(FIND(CHAR(1),SUBSTITUTE(JA35,",",CHAR(1),INDEX($F$2:$F$100,$S35)-1)),0),""), IF(INDEX($D$2:$D$100,$S35)="repl","$"&amp;REPLACE(JA35,      IFERROR(FIND(CHAR(1),SUBSTITUTE(JA35,",",CHAR(1),INDEX($F$2:$F$100,$S35)-1))+1,1),      IFERROR(FIND(CHAR(1),SUBSTITUTE(JA35,",",CHAR(1),INDEX($F$2:$F$100,$S35))),99)-          IFERROR(FIND(CHAR(1),SUBSTITUTE(JA35,",",CHAR(1),INDEX($F$2:$F$100,$S35)-1)),0)-1,INDEX($G$2:$G$100,$S35)),JA35 ))), JA35)</f>
        <v/>
      </c>
      <c r="JG35" s="0" t="str">
        <f aca="false">IF(OR(JB35=-1,IFERROR(INDEX(JB$2:JB$100,JC35),999)&gt;=0,IFERROR(INDEX(JD$2:JD$100,JC35),999)&gt;=0),IF(OR(JD35=-1,IFERROR(INDEX(JB$2:JB$100,JE35),999)&gt;=0,IFERROR(INDEX(JD$2:JD$100,JE35),999)&gt;=0),JF35,                REPLACE(JF35,JD35,IFERROR(FIND(" ",JF35,JD35),999)-JD35,                    SUBSTITUTE(INDEX(JF$2:JF$100,JE35),"$","")                  )), REPLACE(JF35,JB35,IFERROR(FIND(" ",JF35,JB35),999)-JB35,                   SUBSTITUTE(INDEX(JF$2:JF$100,JC35),"$","")                  ) )</f>
        <v/>
      </c>
      <c r="JH35" s="0" t="n">
        <f aca="false">IFERROR(FIND("f_",LOWER(JG35)),-1)</f>
        <v>-1</v>
      </c>
      <c r="JI35" s="0" t="n">
        <f aca="false">IF(JH35=-1,-1, VALUE(MID(JG35,JH35+2, IFERROR(FIND(" ",JG35,JH35),999)-JH35-2)))</f>
        <v>-1</v>
      </c>
      <c r="JJ35" s="0" t="n">
        <f aca="false">IFERROR(FIND("r_",LOWER(JG35)),-1)</f>
        <v>-1</v>
      </c>
      <c r="JK35" s="0" t="n">
        <f aca="false">IF(JJ35=-1,-1, ROW(JJ35)-1+VALUE(MID(JG35,JJ35+2, IFERROR(FIND(" ",JG35,JJ35),999)-JJ35-2)))</f>
        <v>-1</v>
      </c>
      <c r="JL35" s="0" t="str">
        <f aca="false">IF(AND(ISERROR(FIND("$",JG35)),JH35&lt;0,JJ35&lt;0,$S35&gt;0), IF(INDEX($D$2:$D$100,$S35)="num","$"&amp;TRIM(SUBSTITUTE(JG35,",",INDEX($F$2:$F$100,$S35)&amp;","))&amp;INDEX($F$2:$F$100,$S35), IF(INDEX($D$2:$D$100,$S35)="excl","$"&amp;REPLACE(JG35,      IFERROR(FIND(CHAR(1),SUBSTITUTE(JG35,",",CHAR(1),INDEX($F$2:$F$100,$S35)-1)),1),      IFERROR(FIND(CHAR(1),SUBSTITUTE(JG35,",",CHAR(1),INDEX($F$2:$F$100,$S35))),99)-          IFERROR(FIND(CHAR(1),SUBSTITUTE(JG35,",",CHAR(1),INDEX($F$2:$F$100,$S35)-1)),0),""), IF(INDEX($D$2:$D$100,$S35)="repl","$"&amp;REPLACE(JG35,      IFERROR(FIND(CHAR(1),SUBSTITUTE(JG35,",",CHAR(1),INDEX($F$2:$F$100,$S35)-1))+1,1),      IFERROR(FIND(CHAR(1),SUBSTITUTE(JG35,",",CHAR(1),INDEX($F$2:$F$100,$S35))),99)-          IFERROR(FIND(CHAR(1),SUBSTITUTE(JG35,",",CHAR(1),INDEX($F$2:$F$100,$S35)-1)),0)-1,INDEX($G$2:$G$100,$S35)),JG35 ))), JG35)</f>
        <v/>
      </c>
      <c r="JM35" s="0" t="str">
        <f aca="false">IF(OR(JH35=-1,IFERROR(INDEX(JH$2:JH$100,JI35),999)&gt;=0,IFERROR(INDEX(JJ$2:JJ$100,JI35),999)&gt;=0),IF(OR(JJ35=-1,IFERROR(INDEX(JH$2:JH$100,JK35),999)&gt;=0,IFERROR(INDEX(JJ$2:JJ$100,JK35),999)&gt;=0),JL35,                REPLACE(JL35,JJ35,IFERROR(FIND(" ",JL35,JJ35),999)-JJ35,                    SUBSTITUTE(INDEX(JL$2:JL$100,JK35),"$","")                  )), REPLACE(JL35,JH35,IFERROR(FIND(" ",JL35,JH35),999)-JH35,                   SUBSTITUTE(INDEX(JL$2:JL$100,JI35),"$","")                  ) )</f>
        <v/>
      </c>
      <c r="JN35" s="0" t="n">
        <f aca="false">IFERROR(FIND("f_",LOWER(JM35)),-1)</f>
        <v>-1</v>
      </c>
      <c r="JO35" s="0" t="n">
        <f aca="false">IF(JN35=-1,-1, VALUE(MID(JM35,JN35+2, IFERROR(FIND(" ",JM35,JN35),999)-JN35-2)))</f>
        <v>-1</v>
      </c>
      <c r="JP35" s="0" t="n">
        <f aca="false">IFERROR(FIND("r_",LOWER(JM35)),-1)</f>
        <v>-1</v>
      </c>
      <c r="JQ35" s="0" t="n">
        <f aca="false">IF(JP35=-1,-1, ROW(JP35)-1+VALUE(MID(JM35,JP35+2, IFERROR(FIND(" ",JM35,JP35),999)-JP35-2)))</f>
        <v>-1</v>
      </c>
      <c r="JR35" s="0" t="str">
        <f aca="false">IF(AND(ISERROR(FIND("$",JM35)),JN35&lt;0,JP35&lt;0,$S35&gt;0), IF(INDEX($D$2:$D$100,$S35)="num","$"&amp;TRIM(SUBSTITUTE(JM35,",",INDEX($F$2:$F$100,$S35)&amp;","))&amp;INDEX($F$2:$F$100,$S35), IF(INDEX($D$2:$D$100,$S35)="excl","$"&amp;REPLACE(JM35,      IFERROR(FIND(CHAR(1),SUBSTITUTE(JM35,",",CHAR(1),INDEX($F$2:$F$100,$S35)-1)),1),      IFERROR(FIND(CHAR(1),SUBSTITUTE(JM35,",",CHAR(1),INDEX($F$2:$F$100,$S35))),99)-          IFERROR(FIND(CHAR(1),SUBSTITUTE(JM35,",",CHAR(1),INDEX($F$2:$F$100,$S35)-1)),0),""), IF(INDEX($D$2:$D$100,$S35)="repl","$"&amp;REPLACE(JM35,      IFERROR(FIND(CHAR(1),SUBSTITUTE(JM35,",",CHAR(1),INDEX($F$2:$F$100,$S35)-1))+1,1),      IFERROR(FIND(CHAR(1),SUBSTITUTE(JM35,",",CHAR(1),INDEX($F$2:$F$100,$S35))),99)-          IFERROR(FIND(CHAR(1),SUBSTITUTE(JM35,",",CHAR(1),INDEX($F$2:$F$100,$S35)-1)),0)-1,INDEX($G$2:$G$100,$S35)),JM35 ))), JM35)</f>
        <v/>
      </c>
      <c r="JS35" s="0" t="str">
        <f aca="false">IF(OR(JN35=-1,IFERROR(INDEX(JN$2:JN$100,JO35),999)&gt;=0,IFERROR(INDEX(JP$2:JP$100,JO35),999)&gt;=0),IF(OR(JP35=-1,IFERROR(INDEX(JN$2:JN$100,JQ35),999)&gt;=0,IFERROR(INDEX(JP$2:JP$100,JQ35),999)&gt;=0),JR35,                REPLACE(JR35,JP35,IFERROR(FIND(" ",JR35,JP35),999)-JP35,                    SUBSTITUTE(INDEX(JR$2:JR$100,JQ35),"$","")                  )), REPLACE(JR35,JN35,IFERROR(FIND(" ",JR35,JN35),999)-JN35,                   SUBSTITUTE(INDEX(JR$2:JR$100,JO35),"$","")                  ) )</f>
        <v/>
      </c>
      <c r="JT35" s="0" t="n">
        <f aca="false">IFERROR(FIND("f_",LOWER(JS35)),-1)</f>
        <v>-1</v>
      </c>
      <c r="JU35" s="0" t="n">
        <f aca="false">IF(JT35=-1,-1, VALUE(MID(JS35,JT35+2, IFERROR(FIND(" ",JS35,JT35),999)-JT35-2)))</f>
        <v>-1</v>
      </c>
      <c r="JV35" s="0" t="n">
        <f aca="false">IFERROR(FIND("r_",LOWER(JS35)),-1)</f>
        <v>-1</v>
      </c>
      <c r="JW35" s="0" t="n">
        <f aca="false">IF(JV35=-1,-1, ROW(JV35)-1+VALUE(MID(JS35,JV35+2, IFERROR(FIND(" ",JS35,JV35),999)-JV35-2)))</f>
        <v>-1</v>
      </c>
      <c r="JX35" s="0" t="str">
        <f aca="false">IF(AND(ISERROR(FIND("$",JS35)),JT35&lt;0,JV35&lt;0,$S35&gt;0), IF(INDEX($D$2:$D$100,$S35)="num","$"&amp;TRIM(SUBSTITUTE(JS35,",",INDEX($F$2:$F$100,$S35)&amp;","))&amp;INDEX($F$2:$F$100,$S35), IF(INDEX($D$2:$D$100,$S35)="excl","$"&amp;REPLACE(JS35,      IFERROR(FIND(CHAR(1),SUBSTITUTE(JS35,",",CHAR(1),INDEX($F$2:$F$100,$S35)-1)),1),      IFERROR(FIND(CHAR(1),SUBSTITUTE(JS35,",",CHAR(1),INDEX($F$2:$F$100,$S35))),99)-          IFERROR(FIND(CHAR(1),SUBSTITUTE(JS35,",",CHAR(1),INDEX($F$2:$F$100,$S35)-1)),0),""), IF(INDEX($D$2:$D$100,$S35)="repl","$"&amp;REPLACE(JS35,      IFERROR(FIND(CHAR(1),SUBSTITUTE(JS35,",",CHAR(1),INDEX($F$2:$F$100,$S35)-1))+1,1),      IFERROR(FIND(CHAR(1),SUBSTITUTE(JS35,",",CHAR(1),INDEX($F$2:$F$100,$S35))),99)-          IFERROR(FIND(CHAR(1),SUBSTITUTE(JS35,",",CHAR(1),INDEX($F$2:$F$100,$S35)-1)),0)-1,INDEX($G$2:$G$100,$S35)),JS35 ))), JS35)</f>
        <v/>
      </c>
      <c r="JY35" s="0" t="str">
        <f aca="false">IF(OR(JT35=-1,IFERROR(INDEX(JT$2:JT$100,JU35),999)&gt;=0,IFERROR(INDEX(JV$2:JV$100,JU35),999)&gt;=0),IF(OR(JV35=-1,IFERROR(INDEX(JT$2:JT$100,JW35),999)&gt;=0,IFERROR(INDEX(JV$2:JV$100,JW35),999)&gt;=0),JX35,                REPLACE(JX35,JV35,IFERROR(FIND(" ",JX35,JV35),999)-JV35,                    SUBSTITUTE(INDEX(JX$2:JX$100,JW35),"$","")                  )), REPLACE(JX35,JT35,IFERROR(FIND(" ",JX35,JT35),999)-JT35,                   SUBSTITUTE(INDEX(JX$2:JX$100,JU35),"$","")                  ) )</f>
        <v/>
      </c>
      <c r="JZ35" s="0" t="n">
        <f aca="false">IFERROR(FIND("f_",LOWER(JY35)),-1)</f>
        <v>-1</v>
      </c>
      <c r="KA35" s="0" t="n">
        <f aca="false">IF(JZ35=-1,-1, VALUE(MID(JY35,JZ35+2, IFERROR(FIND(" ",JY35,JZ35),999)-JZ35-2)))</f>
        <v>-1</v>
      </c>
      <c r="KB35" s="0" t="n">
        <f aca="false">IFERROR(FIND("r_",LOWER(JY35)),-1)</f>
        <v>-1</v>
      </c>
      <c r="KC35" s="0" t="n">
        <f aca="false">IF(KB35=-1,-1, ROW(KB35)-1+VALUE(MID(JY35,KB35+2, IFERROR(FIND(" ",JY35,KB35),999)-KB35-2)))</f>
        <v>-1</v>
      </c>
      <c r="KD35" s="0" t="str">
        <f aca="false">IF(AND(ISERROR(FIND("$",JY35)),JZ35&lt;0,KB35&lt;0,$S35&gt;0), IF(INDEX($D$2:$D$100,$S35)="num","$"&amp;TRIM(SUBSTITUTE(JY35,",",INDEX($F$2:$F$100,$S35)&amp;","))&amp;INDEX($F$2:$F$100,$S35), IF(INDEX($D$2:$D$100,$S35)="excl","$"&amp;REPLACE(JY35,      IFERROR(FIND(CHAR(1),SUBSTITUTE(JY35,",",CHAR(1),INDEX($F$2:$F$100,$S35)-1)),1),      IFERROR(FIND(CHAR(1),SUBSTITUTE(JY35,",",CHAR(1),INDEX($F$2:$F$100,$S35))),99)-          IFERROR(FIND(CHAR(1),SUBSTITUTE(JY35,",",CHAR(1),INDEX($F$2:$F$100,$S35)-1)),0),""), IF(INDEX($D$2:$D$100,$S35)="repl","$"&amp;REPLACE(JY35,      IFERROR(FIND(CHAR(1),SUBSTITUTE(JY35,",",CHAR(1),INDEX($F$2:$F$100,$S35)-1))+1,1),      IFERROR(FIND(CHAR(1),SUBSTITUTE(JY35,",",CHAR(1),INDEX($F$2:$F$100,$S35))),99)-          IFERROR(FIND(CHAR(1),SUBSTITUTE(JY35,",",CHAR(1),INDEX($F$2:$F$100,$S35)-1)),0)-1,INDEX($G$2:$G$100,$S35)),JY35 ))), JY35)</f>
        <v/>
      </c>
      <c r="KE35" s="0" t="str">
        <f aca="false">IF(OR(JZ35=-1,IFERROR(INDEX(JZ$2:JZ$100,KA35),999)&gt;=0,IFERROR(INDEX(KB$2:KB$100,KA35),999)&gt;=0),IF(OR(KB35=-1,IFERROR(INDEX(JZ$2:JZ$100,KC35),999)&gt;=0,IFERROR(INDEX(KB$2:KB$100,KC35),999)&gt;=0),KD35,                REPLACE(KD35,KB35,IFERROR(FIND(" ",KD35,KB35),999)-KB35,                    SUBSTITUTE(INDEX(KD$2:KD$100,KC35),"$","")                  )), REPLACE(KD35,JZ35,IFERROR(FIND(" ",KD35,JZ35),999)-JZ35,                   SUBSTITUTE(INDEX(KD$2:KD$100,KA35),"$","")                  ) )</f>
        <v/>
      </c>
    </row>
    <row r="36" customFormat="false" ht="13.8" hidden="false" customHeight="false" outlineLevel="0" collapsed="false">
      <c r="D36" s="1"/>
      <c r="L36" s="0" t="str">
        <f aca="false">KE36</f>
        <v/>
      </c>
      <c r="O36" s="0" t="e">
        <f aca="false">IF(D36="cols", VLOOKUP(E36,$A$5:$B$20,2,0), NA())</f>
        <v>#N/A</v>
      </c>
      <c r="P36" s="0" t="e">
        <f aca="false">IFERROR(O36,VLOOKUP($D36,Relcols!$A:$E,5,0))</f>
        <v>#N/A</v>
      </c>
      <c r="Q36" s="0" t="e">
        <f aca="false">SUBSTITUTE(SUBSTITUTE(SUBSTITUTE(SUBSTITUTE(P36,"parm1",E36),"parm2",F36),"parm3",G36),"parm4",H36)</f>
        <v>#N/A</v>
      </c>
      <c r="R36" s="0" t="str">
        <f aca="false">IFERROR(VLOOKUP(ROW($A35),$J$2:$Q$100,COLUMN(Q35)-COLUMN(J35)+1,0),"")</f>
        <v/>
      </c>
      <c r="S36" s="0" t="n">
        <f aca="false">IFERROR(MATCH(ROW(A35),$J$2:$J$100,0),0)</f>
        <v>0</v>
      </c>
      <c r="U36" s="0" t="str">
        <f aca="false">R36</f>
        <v/>
      </c>
      <c r="V36" s="0" t="n">
        <f aca="false">IFERROR(FIND("f_",LOWER(U36)),-1)</f>
        <v>-1</v>
      </c>
      <c r="W36" s="0" t="n">
        <f aca="false">IF(V36=-1,-1, VALUE(MID(U36,V36+2, IFERROR(FIND(" ",U36,V36),999)-V36-2)))</f>
        <v>-1</v>
      </c>
      <c r="X36" s="0" t="n">
        <f aca="false">IFERROR(FIND("r_",LOWER(U36)),-1)</f>
        <v>-1</v>
      </c>
      <c r="Y36" s="0" t="n">
        <f aca="false">IF(X36=-1,-1, ROW(X36)-1+VALUE(MID(U36,X36+2, IFERROR(FIND(" ",U36,X36),999)-X36-2)))</f>
        <v>-1</v>
      </c>
      <c r="Z36" s="0" t="str">
        <f aca="false">IF(AND(ISERROR(FIND("$",U36)),V36&lt;0,X36&lt;0,$S36&gt;0), IF(INDEX($D$2:$D$100,$S36)="num","$"&amp;TRIM(SUBSTITUTE(U36,",",INDEX($F$2:$F$100,$S36)&amp;","))&amp;INDEX($F$2:$F$100,$S36), IF(INDEX($D$2:$D$100,$S36)="excl","$"&amp;REPLACE(U36,      IFERROR(FIND(CHAR(1),SUBSTITUTE(U36,",",CHAR(1),INDEX($F$2:$F$100,$S36)-1)),1),      IFERROR(FIND(CHAR(1),SUBSTITUTE(U36,",",CHAR(1),INDEX($F$2:$F$100,$S36))),99)-          IFERROR(FIND(CHAR(1),SUBSTITUTE(U36,",",CHAR(1),INDEX($F$2:$F$100,$S36)-1)),0),""), IF(INDEX($D$2:$D$100,$S36)="repl","$"&amp;REPLACE(U36,      IFERROR(FIND(CHAR(1),SUBSTITUTE(U36,",",CHAR(1),INDEX($F$2:$F$100,$S36)-1))+1,1),      IFERROR(FIND(CHAR(1),SUBSTITUTE(U36,",",CHAR(1),INDEX($F$2:$F$100,$S36))),99)-          IFERROR(FIND(CHAR(1),SUBSTITUTE(U36,",",CHAR(1),INDEX($F$2:$F$100,$S36)-1)),0)-1,INDEX($G$2:$G$100,$S36)),U36 ))), U36)</f>
        <v/>
      </c>
      <c r="AA36" s="0" t="str">
        <f aca="false">IF(OR(V36=-1,IFERROR(INDEX(V$2:V$100,W36),999)&gt;=0,IFERROR(INDEX(X$2:X$100,W36),999)&gt;=0),IF(OR(X36=-1,IFERROR(INDEX(V$2:V$100,Y36),999)&gt;=0,IFERROR(INDEX(X$2:X$100,Y36),999)&gt;=0),Z36,                REPLACE(Z36,X36,IFERROR(FIND(" ",Z36,X36),999)-X36,                    SUBSTITUTE(INDEX(Z$2:Z$100,Y36),"$","")                  )), REPLACE(Z36,V36,IFERROR(FIND(" ",Z36,V36),999)-V36,                   SUBSTITUTE(INDEX(Z$2:Z$100,W36),"$","")                  ) )</f>
        <v/>
      </c>
      <c r="AB36" s="0" t="n">
        <f aca="false">IFERROR(FIND("f_",LOWER(AA36)),-1)</f>
        <v>-1</v>
      </c>
      <c r="AC36" s="0" t="n">
        <f aca="false">IF(AB36=-1,-1, VALUE(MID(AA36,AB36+2, IFERROR(FIND(" ",AA36,AB36),999)-AB36-2)))</f>
        <v>-1</v>
      </c>
      <c r="AD36" s="0" t="n">
        <f aca="false">IFERROR(FIND("r_",LOWER(AA36)),-1)</f>
        <v>-1</v>
      </c>
      <c r="AE36" s="0" t="n">
        <f aca="false">IF(AD36=-1,-1, ROW(AD36)-1+VALUE(MID(AA36,AD36+2, IFERROR(FIND(" ",AA36,AD36),999)-AD36-2)))</f>
        <v>-1</v>
      </c>
      <c r="AF36" s="0" t="str">
        <f aca="false">IF(AND(ISERROR(FIND("$",AA36)),AB36&lt;0,AD36&lt;0,$S36&gt;0), IF(INDEX($D$2:$D$100,$S36)="num","$"&amp;TRIM(SUBSTITUTE(AA36,",",INDEX($F$2:$F$100,$S36)&amp;","))&amp;INDEX($F$2:$F$100,$S36), IF(INDEX($D$2:$D$100,$S36)="excl","$"&amp;REPLACE(AA36,      IFERROR(FIND(CHAR(1),SUBSTITUTE(AA36,",",CHAR(1),INDEX($F$2:$F$100,$S36)-1)),1),      IFERROR(FIND(CHAR(1),SUBSTITUTE(AA36,",",CHAR(1),INDEX($F$2:$F$100,$S36))),99)-          IFERROR(FIND(CHAR(1),SUBSTITUTE(AA36,",",CHAR(1),INDEX($F$2:$F$100,$S36)-1)),0),""), IF(INDEX($D$2:$D$100,$S36)="repl","$"&amp;REPLACE(AA36,      IFERROR(FIND(CHAR(1),SUBSTITUTE(AA36,",",CHAR(1),INDEX($F$2:$F$100,$S36)-1))+1,1),      IFERROR(FIND(CHAR(1),SUBSTITUTE(AA36,",",CHAR(1),INDEX($F$2:$F$100,$S36))),99)-          IFERROR(FIND(CHAR(1),SUBSTITUTE(AA36,",",CHAR(1),INDEX($F$2:$F$100,$S36)-1)),0)-1,INDEX($G$2:$G$100,$S36)),AA36 ))), AA36)</f>
        <v/>
      </c>
      <c r="AG36" s="0" t="str">
        <f aca="false">IF(OR(AB36=-1,IFERROR(INDEX(AB$2:AB$100,AC36),999)&gt;=0,IFERROR(INDEX(AD$2:AD$100,AC36),999)&gt;=0),IF(OR(AD36=-1,IFERROR(INDEX(AB$2:AB$100,AE36),999)&gt;=0,IFERROR(INDEX(AD$2:AD$100,AE36),999)&gt;=0),AF36,                REPLACE(AF36,AD36,IFERROR(FIND(" ",AF36,AD36),999)-AD36,                    SUBSTITUTE(INDEX(AF$2:AF$100,AE36),"$","")                  )), REPLACE(AF36,AB36,IFERROR(FIND(" ",AF36,AB36),999)-AB36,                   SUBSTITUTE(INDEX(AF$2:AF$100,AC36),"$","")                  ) )</f>
        <v/>
      </c>
      <c r="AH36" s="0" t="n">
        <f aca="false">IFERROR(FIND("f_",LOWER(AG36)),-1)</f>
        <v>-1</v>
      </c>
      <c r="AI36" s="0" t="n">
        <f aca="false">IF(AH36=-1,-1, VALUE(MID(AG36,AH36+2, IFERROR(FIND(" ",AG36,AH36),999)-AH36-2)))</f>
        <v>-1</v>
      </c>
      <c r="AJ36" s="0" t="n">
        <f aca="false">IFERROR(FIND("r_",LOWER(AG36)),-1)</f>
        <v>-1</v>
      </c>
      <c r="AK36" s="0" t="n">
        <f aca="false">IF(AJ36=-1,-1, ROW(AJ36)-1+VALUE(MID(AG36,AJ36+2, IFERROR(FIND(" ",AG36,AJ36),999)-AJ36-2)))</f>
        <v>-1</v>
      </c>
      <c r="AL36" s="0" t="str">
        <f aca="false">IF(AND(ISERROR(FIND("$",AG36)),AH36&lt;0,AJ36&lt;0,$S36&gt;0), IF(INDEX($D$2:$D$100,$S36)="num","$"&amp;TRIM(SUBSTITUTE(AG36,",",INDEX($F$2:$F$100,$S36)&amp;","))&amp;INDEX($F$2:$F$100,$S36), IF(INDEX($D$2:$D$100,$S36)="excl","$"&amp;REPLACE(AG36,      IFERROR(FIND(CHAR(1),SUBSTITUTE(AG36,",",CHAR(1),INDEX($F$2:$F$100,$S36)-1)),1),      IFERROR(FIND(CHAR(1),SUBSTITUTE(AG36,",",CHAR(1),INDEX($F$2:$F$100,$S36))),99)-          IFERROR(FIND(CHAR(1),SUBSTITUTE(AG36,",",CHAR(1),INDEX($F$2:$F$100,$S36)-1)),0),""), IF(INDEX($D$2:$D$100,$S36)="repl","$"&amp;REPLACE(AG36,      IFERROR(FIND(CHAR(1),SUBSTITUTE(AG36,",",CHAR(1),INDEX($F$2:$F$100,$S36)-1))+1,1),      IFERROR(FIND(CHAR(1),SUBSTITUTE(AG36,",",CHAR(1),INDEX($F$2:$F$100,$S36))),99)-          IFERROR(FIND(CHAR(1),SUBSTITUTE(AG36,",",CHAR(1),INDEX($F$2:$F$100,$S36)-1)),0)-1,INDEX($G$2:$G$100,$S36)),AG36 ))), AG36)</f>
        <v/>
      </c>
      <c r="AM36" s="0" t="str">
        <f aca="false">IF(OR(AH36=-1,IFERROR(INDEX(AH$2:AH$100,AI36),999)&gt;=0,IFERROR(INDEX(AJ$2:AJ$100,AI36),999)&gt;=0),IF(OR(AJ36=-1,IFERROR(INDEX(AH$2:AH$100,AK36),999)&gt;=0,IFERROR(INDEX(AJ$2:AJ$100,AK36),999)&gt;=0),AL36,                REPLACE(AL36,AJ36,IFERROR(FIND(" ",AL36,AJ36),999)-AJ36,                    SUBSTITUTE(INDEX(AL$2:AL$100,AK36),"$","")                  )), REPLACE(AL36,AH36,IFERROR(FIND(" ",AL36,AH36),999)-AH36,                   SUBSTITUTE(INDEX(AL$2:AL$100,AI36),"$","")                  ) )</f>
        <v/>
      </c>
      <c r="AN36" s="0" t="n">
        <f aca="false">IFERROR(FIND("f_",LOWER(AM36)),-1)</f>
        <v>-1</v>
      </c>
      <c r="AO36" s="0" t="n">
        <f aca="false">IF(AN36=-1,-1, VALUE(MID(AM36,AN36+2, IFERROR(FIND(" ",AM36,AN36),999)-AN36-2)))</f>
        <v>-1</v>
      </c>
      <c r="AP36" s="0" t="n">
        <f aca="false">IFERROR(FIND("r_",LOWER(AM36)),-1)</f>
        <v>-1</v>
      </c>
      <c r="AQ36" s="0" t="n">
        <f aca="false">IF(AP36=-1,-1, ROW(AP36)-1+VALUE(MID(AM36,AP36+2, IFERROR(FIND(" ",AM36,AP36),999)-AP36-2)))</f>
        <v>-1</v>
      </c>
      <c r="AR36" s="0" t="str">
        <f aca="false">IF(AND(ISERROR(FIND("$",AM36)),AN36&lt;0,AP36&lt;0,$S36&gt;0), IF(INDEX($D$2:$D$100,$S36)="num","$"&amp;TRIM(SUBSTITUTE(AM36,",",INDEX($F$2:$F$100,$S36)&amp;","))&amp;INDEX($F$2:$F$100,$S36), IF(INDEX($D$2:$D$100,$S36)="excl","$"&amp;REPLACE(AM36,      IFERROR(FIND(CHAR(1),SUBSTITUTE(AM36,",",CHAR(1),INDEX($F$2:$F$100,$S36)-1)),1),      IFERROR(FIND(CHAR(1),SUBSTITUTE(AM36,",",CHAR(1),INDEX($F$2:$F$100,$S36))),99)-          IFERROR(FIND(CHAR(1),SUBSTITUTE(AM36,",",CHAR(1),INDEX($F$2:$F$100,$S36)-1)),0),""), IF(INDEX($D$2:$D$100,$S36)="repl","$"&amp;REPLACE(AM36,      IFERROR(FIND(CHAR(1),SUBSTITUTE(AM36,",",CHAR(1),INDEX($F$2:$F$100,$S36)-1))+1,1),      IFERROR(FIND(CHAR(1),SUBSTITUTE(AM36,",",CHAR(1),INDEX($F$2:$F$100,$S36))),99)-          IFERROR(FIND(CHAR(1),SUBSTITUTE(AM36,",",CHAR(1),INDEX($F$2:$F$100,$S36)-1)),0)-1,INDEX($G$2:$G$100,$S36)),AM36 ))), AM36)</f>
        <v/>
      </c>
      <c r="AS36" s="0" t="str">
        <f aca="false">IF(OR(AN36=-1,IFERROR(INDEX(AN$2:AN$100,AO36),999)&gt;=0,IFERROR(INDEX(AP$2:AP$100,AO36),999)&gt;=0),IF(OR(AP36=-1,IFERROR(INDEX(AN$2:AN$100,AQ36),999)&gt;=0,IFERROR(INDEX(AP$2:AP$100,AQ36),999)&gt;=0),AR36,                REPLACE(AR36,AP36,IFERROR(FIND(" ",AR36,AP36),999)-AP36,                    SUBSTITUTE(INDEX(AR$2:AR$100,AQ36),"$","")                  )), REPLACE(AR36,AN36,IFERROR(FIND(" ",AR36,AN36),999)-AN36,                   SUBSTITUTE(INDEX(AR$2:AR$100,AO36),"$","")                  ) )</f>
        <v/>
      </c>
      <c r="AT36" s="0" t="n">
        <f aca="false">IFERROR(FIND("f_",LOWER(AS36)),-1)</f>
        <v>-1</v>
      </c>
      <c r="AU36" s="0" t="n">
        <f aca="false">IF(AT36=-1,-1, VALUE(MID(AS36,AT36+2, IFERROR(FIND(" ",AS36,AT36),999)-AT36-2)))</f>
        <v>-1</v>
      </c>
      <c r="AV36" s="0" t="n">
        <f aca="false">IFERROR(FIND("r_",LOWER(AS36)),-1)</f>
        <v>-1</v>
      </c>
      <c r="AW36" s="0" t="n">
        <f aca="false">IF(AV36=-1,-1, ROW(AV36)-1+VALUE(MID(AS36,AV36+2, IFERROR(FIND(" ",AS36,AV36),999)-AV36-2)))</f>
        <v>-1</v>
      </c>
      <c r="AX36" s="0" t="str">
        <f aca="false">IF(AND(ISERROR(FIND("$",AS36)),AT36&lt;0,AV36&lt;0,$S36&gt;0), IF(INDEX($D$2:$D$100,$S36)="num","$"&amp;TRIM(SUBSTITUTE(AS36,",",INDEX($F$2:$F$100,$S36)&amp;","))&amp;INDEX($F$2:$F$100,$S36), IF(INDEX($D$2:$D$100,$S36)="excl","$"&amp;REPLACE(AS36,      IFERROR(FIND(CHAR(1),SUBSTITUTE(AS36,",",CHAR(1),INDEX($F$2:$F$100,$S36)-1)),1),      IFERROR(FIND(CHAR(1),SUBSTITUTE(AS36,",",CHAR(1),INDEX($F$2:$F$100,$S36))),99)-          IFERROR(FIND(CHAR(1),SUBSTITUTE(AS36,",",CHAR(1),INDEX($F$2:$F$100,$S36)-1)),0),""), IF(INDEX($D$2:$D$100,$S36)="repl","$"&amp;REPLACE(AS36,      IFERROR(FIND(CHAR(1),SUBSTITUTE(AS36,",",CHAR(1),INDEX($F$2:$F$100,$S36)-1))+1,1),      IFERROR(FIND(CHAR(1),SUBSTITUTE(AS36,",",CHAR(1),INDEX($F$2:$F$100,$S36))),99)-          IFERROR(FIND(CHAR(1),SUBSTITUTE(AS36,",",CHAR(1),INDEX($F$2:$F$100,$S36)-1)),0)-1,INDEX($G$2:$G$100,$S36)),AS36 ))), AS36)</f>
        <v/>
      </c>
      <c r="AY36" s="0" t="str">
        <f aca="false">IF(OR(AT36=-1,IFERROR(INDEX(AT$2:AT$100,AU36),999)&gt;=0,IFERROR(INDEX(AV$2:AV$100,AU36),999)&gt;=0),IF(OR(AV36=-1,IFERROR(INDEX(AT$2:AT$100,AW36),999)&gt;=0,IFERROR(INDEX(AV$2:AV$100,AW36),999)&gt;=0),AX36,                REPLACE(AX36,AV36,IFERROR(FIND(" ",AX36,AV36),999)-AV36,                    SUBSTITUTE(INDEX(AX$2:AX$100,AW36),"$","")                  )), REPLACE(AX36,AT36,IFERROR(FIND(" ",AX36,AT36),999)-AT36,                   SUBSTITUTE(INDEX(AX$2:AX$100,AU36),"$","")                  ) )</f>
        <v/>
      </c>
      <c r="AZ36" s="0" t="n">
        <f aca="false">IFERROR(FIND("f_",LOWER(AY36)),-1)</f>
        <v>-1</v>
      </c>
      <c r="BA36" s="0" t="n">
        <f aca="false">IF(AZ36=-1,-1, VALUE(MID(AY36,AZ36+2, IFERROR(FIND(" ",AY36,AZ36),999)-AZ36-2)))</f>
        <v>-1</v>
      </c>
      <c r="BB36" s="0" t="n">
        <f aca="false">IFERROR(FIND("r_",LOWER(AY36)),-1)</f>
        <v>-1</v>
      </c>
      <c r="BC36" s="0" t="n">
        <f aca="false">IF(BB36=-1,-1, ROW(BB36)-1+VALUE(MID(AY36,BB36+2, IFERROR(FIND(" ",AY36,BB36),999)-BB36-2)))</f>
        <v>-1</v>
      </c>
      <c r="BD36" s="0" t="str">
        <f aca="false">IF(AND(ISERROR(FIND("$",AY36)),AZ36&lt;0,BB36&lt;0,$S36&gt;0), IF(INDEX($D$2:$D$100,$S36)="num","$"&amp;TRIM(SUBSTITUTE(AY36,",",INDEX($F$2:$F$100,$S36)&amp;","))&amp;INDEX($F$2:$F$100,$S36), IF(INDEX($D$2:$D$100,$S36)="excl","$"&amp;REPLACE(AY36,      IFERROR(FIND(CHAR(1),SUBSTITUTE(AY36,",",CHAR(1),INDEX($F$2:$F$100,$S36)-1)),1),      IFERROR(FIND(CHAR(1),SUBSTITUTE(AY36,",",CHAR(1),INDEX($F$2:$F$100,$S36))),99)-          IFERROR(FIND(CHAR(1),SUBSTITUTE(AY36,",",CHAR(1),INDEX($F$2:$F$100,$S36)-1)),0),""), IF(INDEX($D$2:$D$100,$S36)="repl","$"&amp;REPLACE(AY36,      IFERROR(FIND(CHAR(1),SUBSTITUTE(AY36,",",CHAR(1),INDEX($F$2:$F$100,$S36)-1))+1,1),      IFERROR(FIND(CHAR(1),SUBSTITUTE(AY36,",",CHAR(1),INDEX($F$2:$F$100,$S36))),99)-          IFERROR(FIND(CHAR(1),SUBSTITUTE(AY36,",",CHAR(1),INDEX($F$2:$F$100,$S36)-1)),0)-1,INDEX($G$2:$G$100,$S36)),AY36 ))), AY36)</f>
        <v/>
      </c>
      <c r="BE36" s="0" t="str">
        <f aca="false">IF(OR(AZ36=-1,IFERROR(INDEX(AZ$2:AZ$100,BA36),999)&gt;=0,IFERROR(INDEX(BB$2:BB$100,BA36),999)&gt;=0),IF(OR(BB36=-1,IFERROR(INDEX(AZ$2:AZ$100,BC36),999)&gt;=0,IFERROR(INDEX(BB$2:BB$100,BC36),999)&gt;=0),BD36,                REPLACE(BD36,BB36,IFERROR(FIND(" ",BD36,BB36),999)-BB36,                    SUBSTITUTE(INDEX(BD$2:BD$100,BC36),"$","")                  )), REPLACE(BD36,AZ36,IFERROR(FIND(" ",BD36,AZ36),999)-AZ36,                   SUBSTITUTE(INDEX(BD$2:BD$100,BA36),"$","")                  ) )</f>
        <v/>
      </c>
      <c r="BF36" s="0" t="n">
        <f aca="false">IFERROR(FIND("f_",LOWER(BE36)),-1)</f>
        <v>-1</v>
      </c>
      <c r="BG36" s="0" t="n">
        <f aca="false">IF(BF36=-1,-1, VALUE(MID(BE36,BF36+2, IFERROR(FIND(" ",BE36,BF36),999)-BF36-2)))</f>
        <v>-1</v>
      </c>
      <c r="BH36" s="0" t="n">
        <f aca="false">IFERROR(FIND("r_",LOWER(BE36)),-1)</f>
        <v>-1</v>
      </c>
      <c r="BI36" s="0" t="n">
        <f aca="false">IF(BH36=-1,-1, ROW(BH36)-1+VALUE(MID(BE36,BH36+2, IFERROR(FIND(" ",BE36,BH36),999)-BH36-2)))</f>
        <v>-1</v>
      </c>
      <c r="BJ36" s="0" t="str">
        <f aca="false">IF(AND(ISERROR(FIND("$",BE36)),BF36&lt;0,BH36&lt;0,$S36&gt;0), IF(INDEX($D$2:$D$100,$S36)="num","$"&amp;TRIM(SUBSTITUTE(BE36,",",INDEX($F$2:$F$100,$S36)&amp;","))&amp;INDEX($F$2:$F$100,$S36), IF(INDEX($D$2:$D$100,$S36)="excl","$"&amp;REPLACE(BE36,      IFERROR(FIND(CHAR(1),SUBSTITUTE(BE36,",",CHAR(1),INDEX($F$2:$F$100,$S36)-1)),1),      IFERROR(FIND(CHAR(1),SUBSTITUTE(BE36,",",CHAR(1),INDEX($F$2:$F$100,$S36))),99)-          IFERROR(FIND(CHAR(1),SUBSTITUTE(BE36,",",CHAR(1),INDEX($F$2:$F$100,$S36)-1)),0),""), IF(INDEX($D$2:$D$100,$S36)="repl","$"&amp;REPLACE(BE36,      IFERROR(FIND(CHAR(1),SUBSTITUTE(BE36,",",CHAR(1),INDEX($F$2:$F$100,$S36)-1))+1,1),      IFERROR(FIND(CHAR(1),SUBSTITUTE(BE36,",",CHAR(1),INDEX($F$2:$F$100,$S36))),99)-          IFERROR(FIND(CHAR(1),SUBSTITUTE(BE36,",",CHAR(1),INDEX($F$2:$F$100,$S36)-1)),0)-1,INDEX($G$2:$G$100,$S36)),BE36 ))), BE36)</f>
        <v/>
      </c>
      <c r="BK36" s="0" t="str">
        <f aca="false">IF(OR(BF36=-1,IFERROR(INDEX(BF$2:BF$100,BG36),999)&gt;=0,IFERROR(INDEX(BH$2:BH$100,BG36),999)&gt;=0),IF(OR(BH36=-1,IFERROR(INDEX(BF$2:BF$100,BI36),999)&gt;=0,IFERROR(INDEX(BH$2:BH$100,BI36),999)&gt;=0),BJ36,                REPLACE(BJ36,BH36,IFERROR(FIND(" ",BJ36,BH36),999)-BH36,                    SUBSTITUTE(INDEX(BJ$2:BJ$100,BI36),"$","")                  )), REPLACE(BJ36,BF36,IFERROR(FIND(" ",BJ36,BF36),999)-BF36,                   SUBSTITUTE(INDEX(BJ$2:BJ$100,BG36),"$","")                  ) )</f>
        <v/>
      </c>
      <c r="BL36" s="0" t="n">
        <f aca="false">IFERROR(FIND("f_",LOWER(BK36)),-1)</f>
        <v>-1</v>
      </c>
      <c r="BM36" s="0" t="n">
        <f aca="false">IF(BL36=-1,-1, VALUE(MID(BK36,BL36+2, IFERROR(FIND(" ",BK36,BL36),999)-BL36-2)))</f>
        <v>-1</v>
      </c>
      <c r="BN36" s="0" t="n">
        <f aca="false">IFERROR(FIND("r_",LOWER(BK36)),-1)</f>
        <v>-1</v>
      </c>
      <c r="BO36" s="0" t="n">
        <f aca="false">IF(BN36=-1,-1, ROW(BN36)-1+VALUE(MID(BK36,BN36+2, IFERROR(FIND(" ",BK36,BN36),999)-BN36-2)))</f>
        <v>-1</v>
      </c>
      <c r="BP36" s="0" t="str">
        <f aca="false">IF(AND(ISERROR(FIND("$",BK36)),BL36&lt;0,BN36&lt;0,$S36&gt;0), IF(INDEX($D$2:$D$100,$S36)="num","$"&amp;TRIM(SUBSTITUTE(BK36,",",INDEX($F$2:$F$100,$S36)&amp;","))&amp;INDEX($F$2:$F$100,$S36), IF(INDEX($D$2:$D$100,$S36)="excl","$"&amp;REPLACE(BK36,      IFERROR(FIND(CHAR(1),SUBSTITUTE(BK36,",",CHAR(1),INDEX($F$2:$F$100,$S36)-1)),1),      IFERROR(FIND(CHAR(1),SUBSTITUTE(BK36,",",CHAR(1),INDEX($F$2:$F$100,$S36))),99)-          IFERROR(FIND(CHAR(1),SUBSTITUTE(BK36,",",CHAR(1),INDEX($F$2:$F$100,$S36)-1)),0),""), IF(INDEX($D$2:$D$100,$S36)="repl","$"&amp;REPLACE(BK36,      IFERROR(FIND(CHAR(1),SUBSTITUTE(BK36,",",CHAR(1),INDEX($F$2:$F$100,$S36)-1))+1,1),      IFERROR(FIND(CHAR(1),SUBSTITUTE(BK36,",",CHAR(1),INDEX($F$2:$F$100,$S36))),99)-          IFERROR(FIND(CHAR(1),SUBSTITUTE(BK36,",",CHAR(1),INDEX($F$2:$F$100,$S36)-1)),0)-1,INDEX($G$2:$G$100,$S36)),BK36 ))), BK36)</f>
        <v/>
      </c>
      <c r="BQ36" s="0" t="str">
        <f aca="false">IF(OR(BL36=-1,IFERROR(INDEX(BL$2:BL$100,BM36),999)&gt;=0,IFERROR(INDEX(BN$2:BN$100,BM36),999)&gt;=0),IF(OR(BN36=-1,IFERROR(INDEX(BL$2:BL$100,BO36),999)&gt;=0,IFERROR(INDEX(BN$2:BN$100,BO36),999)&gt;=0),BP36,                REPLACE(BP36,BN36,IFERROR(FIND(" ",BP36,BN36),999)-BN36,                    SUBSTITUTE(INDEX(BP$2:BP$100,BO36),"$","")                  )), REPLACE(BP36,BL36,IFERROR(FIND(" ",BP36,BL36),999)-BL36,                   SUBSTITUTE(INDEX(BP$2:BP$100,BM36),"$","")                  ) )</f>
        <v/>
      </c>
      <c r="BR36" s="0" t="n">
        <f aca="false">IFERROR(FIND("f_",LOWER(BQ36)),-1)</f>
        <v>-1</v>
      </c>
      <c r="BS36" s="0" t="n">
        <f aca="false">IF(BR36=-1,-1, VALUE(MID(BQ36,BR36+2, IFERROR(FIND(" ",BQ36,BR36),999)-BR36-2)))</f>
        <v>-1</v>
      </c>
      <c r="BT36" s="0" t="n">
        <f aca="false">IFERROR(FIND("r_",LOWER(BQ36)),-1)</f>
        <v>-1</v>
      </c>
      <c r="BU36" s="0" t="n">
        <f aca="false">IF(BT36=-1,-1, ROW(BT36)-1+VALUE(MID(BQ36,BT36+2, IFERROR(FIND(" ",BQ36,BT36),999)-BT36-2)))</f>
        <v>-1</v>
      </c>
      <c r="BV36" s="0" t="str">
        <f aca="false">IF(AND(ISERROR(FIND("$",BQ36)),BR36&lt;0,BT36&lt;0,$S36&gt;0), IF(INDEX($D$2:$D$100,$S36)="num","$"&amp;TRIM(SUBSTITUTE(BQ36,",",INDEX($F$2:$F$100,$S36)&amp;","))&amp;INDEX($F$2:$F$100,$S36), IF(INDEX($D$2:$D$100,$S36)="excl","$"&amp;REPLACE(BQ36,      IFERROR(FIND(CHAR(1),SUBSTITUTE(BQ36,",",CHAR(1),INDEX($F$2:$F$100,$S36)-1)),1),      IFERROR(FIND(CHAR(1),SUBSTITUTE(BQ36,",",CHAR(1),INDEX($F$2:$F$100,$S36))),99)-          IFERROR(FIND(CHAR(1),SUBSTITUTE(BQ36,",",CHAR(1),INDEX($F$2:$F$100,$S36)-1)),0),""), IF(INDEX($D$2:$D$100,$S36)="repl","$"&amp;REPLACE(BQ36,      IFERROR(FIND(CHAR(1),SUBSTITUTE(BQ36,",",CHAR(1),INDEX($F$2:$F$100,$S36)-1))+1,1),      IFERROR(FIND(CHAR(1),SUBSTITUTE(BQ36,",",CHAR(1),INDEX($F$2:$F$100,$S36))),99)-          IFERROR(FIND(CHAR(1),SUBSTITUTE(BQ36,",",CHAR(1),INDEX($F$2:$F$100,$S36)-1)),0)-1,INDEX($G$2:$G$100,$S36)),BQ36 ))), BQ36)</f>
        <v/>
      </c>
      <c r="BW36" s="0" t="str">
        <f aca="false">IF(OR(BR36=-1,IFERROR(INDEX(BR$2:BR$100,BS36),999)&gt;=0,IFERROR(INDEX(BT$2:BT$100,BS36),999)&gt;=0),IF(OR(BT36=-1,IFERROR(INDEX(BR$2:BR$100,BU36),999)&gt;=0,IFERROR(INDEX(BT$2:BT$100,BU36),999)&gt;=0),BV36,                REPLACE(BV36,BT36,IFERROR(FIND(" ",BV36,BT36),999)-BT36,                    SUBSTITUTE(INDEX(BV$2:BV$100,BU36),"$","")                  )), REPLACE(BV36,BR36,IFERROR(FIND(" ",BV36,BR36),999)-BR36,                   SUBSTITUTE(INDEX(BV$2:BV$100,BS36),"$","")                  ) )</f>
        <v/>
      </c>
      <c r="BX36" s="0" t="n">
        <f aca="false">IFERROR(FIND("f_",LOWER(BW36)),-1)</f>
        <v>-1</v>
      </c>
      <c r="BY36" s="0" t="n">
        <f aca="false">IF(BX36=-1,-1, VALUE(MID(BW36,BX36+2, IFERROR(FIND(" ",BW36,BX36),999)-BX36-2)))</f>
        <v>-1</v>
      </c>
      <c r="BZ36" s="0" t="n">
        <f aca="false">IFERROR(FIND("r_",LOWER(BW36)),-1)</f>
        <v>-1</v>
      </c>
      <c r="CA36" s="0" t="n">
        <f aca="false">IF(BZ36=-1,-1, ROW(BZ36)-1+VALUE(MID(BW36,BZ36+2, IFERROR(FIND(" ",BW36,BZ36),999)-BZ36-2)))</f>
        <v>-1</v>
      </c>
      <c r="CB36" s="0" t="str">
        <f aca="false">IF(AND(ISERROR(FIND("$",BW36)),BX36&lt;0,BZ36&lt;0,$S36&gt;0), IF(INDEX($D$2:$D$100,$S36)="num","$"&amp;TRIM(SUBSTITUTE(BW36,",",INDEX($F$2:$F$100,$S36)&amp;","))&amp;INDEX($F$2:$F$100,$S36), IF(INDEX($D$2:$D$100,$S36)="excl","$"&amp;REPLACE(BW36,      IFERROR(FIND(CHAR(1),SUBSTITUTE(BW36,",",CHAR(1),INDEX($F$2:$F$100,$S36)-1)),1),      IFERROR(FIND(CHAR(1),SUBSTITUTE(BW36,",",CHAR(1),INDEX($F$2:$F$100,$S36))),99)-          IFERROR(FIND(CHAR(1),SUBSTITUTE(BW36,",",CHAR(1),INDEX($F$2:$F$100,$S36)-1)),0),""), IF(INDEX($D$2:$D$100,$S36)="repl","$"&amp;REPLACE(BW36,      IFERROR(FIND(CHAR(1),SUBSTITUTE(BW36,",",CHAR(1),INDEX($F$2:$F$100,$S36)-1))+1,1),      IFERROR(FIND(CHAR(1),SUBSTITUTE(BW36,",",CHAR(1),INDEX($F$2:$F$100,$S36))),99)-          IFERROR(FIND(CHAR(1),SUBSTITUTE(BW36,",",CHAR(1),INDEX($F$2:$F$100,$S36)-1)),0)-1,INDEX($G$2:$G$100,$S36)),BW36 ))), BW36)</f>
        <v/>
      </c>
      <c r="CC36" s="0" t="str">
        <f aca="false">IF(OR(BX36=-1,IFERROR(INDEX(BX$2:BX$100,BY36),999)&gt;=0,IFERROR(INDEX(BZ$2:BZ$100,BY36),999)&gt;=0),IF(OR(BZ36=-1,IFERROR(INDEX(BX$2:BX$100,CA36),999)&gt;=0,IFERROR(INDEX(BZ$2:BZ$100,CA36),999)&gt;=0),CB36,                REPLACE(CB36,BZ36,IFERROR(FIND(" ",CB36,BZ36),999)-BZ36,                    SUBSTITUTE(INDEX(CB$2:CB$100,CA36),"$","")                  )), REPLACE(CB36,BX36,IFERROR(FIND(" ",CB36,BX36),999)-BX36,                   SUBSTITUTE(INDEX(CB$2:CB$100,BY36),"$","")                  ) )</f>
        <v/>
      </c>
      <c r="CD36" s="0" t="n">
        <f aca="false">IFERROR(FIND("f_",LOWER(CC36)),-1)</f>
        <v>-1</v>
      </c>
      <c r="CE36" s="0" t="n">
        <f aca="false">IF(CD36=-1,-1, VALUE(MID(CC36,CD36+2, IFERROR(FIND(" ",CC36,CD36),999)-CD36-2)))</f>
        <v>-1</v>
      </c>
      <c r="CF36" s="0" t="n">
        <f aca="false">IFERROR(FIND("r_",LOWER(CC36)),-1)</f>
        <v>-1</v>
      </c>
      <c r="CG36" s="0" t="n">
        <f aca="false">IF(CF36=-1,-1, ROW(CF36)-1+VALUE(MID(CC36,CF36+2, IFERROR(FIND(" ",CC36,CF36),999)-CF36-2)))</f>
        <v>-1</v>
      </c>
      <c r="CH36" s="0" t="str">
        <f aca="false">IF(AND(ISERROR(FIND("$",CC36)),CD36&lt;0,CF36&lt;0,$S36&gt;0), IF(INDEX($D$2:$D$100,$S36)="num","$"&amp;TRIM(SUBSTITUTE(CC36,",",INDEX($F$2:$F$100,$S36)&amp;","))&amp;INDEX($F$2:$F$100,$S36), IF(INDEX($D$2:$D$100,$S36)="excl","$"&amp;REPLACE(CC36,      IFERROR(FIND(CHAR(1),SUBSTITUTE(CC36,",",CHAR(1),INDEX($F$2:$F$100,$S36)-1)),1),      IFERROR(FIND(CHAR(1),SUBSTITUTE(CC36,",",CHAR(1),INDEX($F$2:$F$100,$S36))),99)-          IFERROR(FIND(CHAR(1),SUBSTITUTE(CC36,",",CHAR(1),INDEX($F$2:$F$100,$S36)-1)),0),""), IF(INDEX($D$2:$D$100,$S36)="repl","$"&amp;REPLACE(CC36,      IFERROR(FIND(CHAR(1),SUBSTITUTE(CC36,",",CHAR(1),INDEX($F$2:$F$100,$S36)-1))+1,1),      IFERROR(FIND(CHAR(1),SUBSTITUTE(CC36,",",CHAR(1),INDEX($F$2:$F$100,$S36))),99)-          IFERROR(FIND(CHAR(1),SUBSTITUTE(CC36,",",CHAR(1),INDEX($F$2:$F$100,$S36)-1)),0)-1,INDEX($G$2:$G$100,$S36)),CC36 ))), CC36)</f>
        <v/>
      </c>
      <c r="CI36" s="0" t="str">
        <f aca="false">IF(OR(CD36=-1,IFERROR(INDEX(CD$2:CD$100,CE36),999)&gt;=0,IFERROR(INDEX(CF$2:CF$100,CE36),999)&gt;=0),IF(OR(CF36=-1,IFERROR(INDEX(CD$2:CD$100,CG36),999)&gt;=0,IFERROR(INDEX(CF$2:CF$100,CG36),999)&gt;=0),CH36,                REPLACE(CH36,CF36,IFERROR(FIND(" ",CH36,CF36),999)-CF36,                    SUBSTITUTE(INDEX(CH$2:CH$100,CG36),"$","")                  )), REPLACE(CH36,CD36,IFERROR(FIND(" ",CH36,CD36),999)-CD36,                   SUBSTITUTE(INDEX(CH$2:CH$100,CE36),"$","")                  ) )</f>
        <v/>
      </c>
      <c r="CJ36" s="0" t="n">
        <f aca="false">IFERROR(FIND("f_",LOWER(CI36)),-1)</f>
        <v>-1</v>
      </c>
      <c r="CK36" s="0" t="n">
        <f aca="false">IF(CJ36=-1,-1, VALUE(MID(CI36,CJ36+2, IFERROR(FIND(" ",CI36,CJ36),999)-CJ36-2)))</f>
        <v>-1</v>
      </c>
      <c r="CL36" s="0" t="n">
        <f aca="false">IFERROR(FIND("r_",LOWER(CI36)),-1)</f>
        <v>-1</v>
      </c>
      <c r="CM36" s="0" t="n">
        <f aca="false">IF(CL36=-1,-1, ROW(CL36)-1+VALUE(MID(CI36,CL36+2, IFERROR(FIND(" ",CI36,CL36),999)-CL36-2)))</f>
        <v>-1</v>
      </c>
      <c r="CN36" s="0" t="str">
        <f aca="false">IF(AND(ISERROR(FIND("$",CI36)),CJ36&lt;0,CL36&lt;0,$S36&gt;0), IF(INDEX($D$2:$D$100,$S36)="num","$"&amp;TRIM(SUBSTITUTE(CI36,",",INDEX($F$2:$F$100,$S36)&amp;","))&amp;INDEX($F$2:$F$100,$S36), IF(INDEX($D$2:$D$100,$S36)="excl","$"&amp;REPLACE(CI36,      IFERROR(FIND(CHAR(1),SUBSTITUTE(CI36,",",CHAR(1),INDEX($F$2:$F$100,$S36)-1)),1),      IFERROR(FIND(CHAR(1),SUBSTITUTE(CI36,",",CHAR(1),INDEX($F$2:$F$100,$S36))),99)-          IFERROR(FIND(CHAR(1),SUBSTITUTE(CI36,",",CHAR(1),INDEX($F$2:$F$100,$S36)-1)),0),""), IF(INDEX($D$2:$D$100,$S36)="repl","$"&amp;REPLACE(CI36,      IFERROR(FIND(CHAR(1),SUBSTITUTE(CI36,",",CHAR(1),INDEX($F$2:$F$100,$S36)-1))+1,1),      IFERROR(FIND(CHAR(1),SUBSTITUTE(CI36,",",CHAR(1),INDEX($F$2:$F$100,$S36))),99)-          IFERROR(FIND(CHAR(1),SUBSTITUTE(CI36,",",CHAR(1),INDEX($F$2:$F$100,$S36)-1)),0)-1,INDEX($G$2:$G$100,$S36)),CI36 ))), CI36)</f>
        <v/>
      </c>
      <c r="CO36" s="0" t="str">
        <f aca="false">IF(OR(CJ36=-1,IFERROR(INDEX(CJ$2:CJ$100,CK36),999)&gt;=0,IFERROR(INDEX(CL$2:CL$100,CK36),999)&gt;=0),IF(OR(CL36=-1,IFERROR(INDEX(CJ$2:CJ$100,CM36),999)&gt;=0,IFERROR(INDEX(CL$2:CL$100,CM36),999)&gt;=0),CN36,                REPLACE(CN36,CL36,IFERROR(FIND(" ",CN36,CL36),999)-CL36,                    SUBSTITUTE(INDEX(CN$2:CN$100,CM36),"$","")                  )), REPLACE(CN36,CJ36,IFERROR(FIND(" ",CN36,CJ36),999)-CJ36,                   SUBSTITUTE(INDEX(CN$2:CN$100,CK36),"$","")                  ) )</f>
        <v/>
      </c>
      <c r="CP36" s="0" t="n">
        <f aca="false">IFERROR(FIND("f_",LOWER(CO36)),-1)</f>
        <v>-1</v>
      </c>
      <c r="CQ36" s="0" t="n">
        <f aca="false">IF(CP36=-1,-1, VALUE(MID(CO36,CP36+2, IFERROR(FIND(" ",CO36,CP36),999)-CP36-2)))</f>
        <v>-1</v>
      </c>
      <c r="CR36" s="0" t="n">
        <f aca="false">IFERROR(FIND("r_",LOWER(CO36)),-1)</f>
        <v>-1</v>
      </c>
      <c r="CS36" s="0" t="n">
        <f aca="false">IF(CR36=-1,-1, ROW(CR36)-1+VALUE(MID(CO36,CR36+2, IFERROR(FIND(" ",CO36,CR36),999)-CR36-2)))</f>
        <v>-1</v>
      </c>
      <c r="CT36" s="0" t="str">
        <f aca="false">IF(AND(ISERROR(FIND("$",CO36)),CP36&lt;0,CR36&lt;0,$S36&gt;0), IF(INDEX($D$2:$D$100,$S36)="num","$"&amp;TRIM(SUBSTITUTE(CO36,",",INDEX($F$2:$F$100,$S36)&amp;","))&amp;INDEX($F$2:$F$100,$S36), IF(INDEX($D$2:$D$100,$S36)="excl","$"&amp;REPLACE(CO36,      IFERROR(FIND(CHAR(1),SUBSTITUTE(CO36,",",CHAR(1),INDEX($F$2:$F$100,$S36)-1)),1),      IFERROR(FIND(CHAR(1),SUBSTITUTE(CO36,",",CHAR(1),INDEX($F$2:$F$100,$S36))),99)-          IFERROR(FIND(CHAR(1),SUBSTITUTE(CO36,",",CHAR(1),INDEX($F$2:$F$100,$S36)-1)),0),""), IF(INDEX($D$2:$D$100,$S36)="repl","$"&amp;REPLACE(CO36,      IFERROR(FIND(CHAR(1),SUBSTITUTE(CO36,",",CHAR(1),INDEX($F$2:$F$100,$S36)-1))+1,1),      IFERROR(FIND(CHAR(1),SUBSTITUTE(CO36,",",CHAR(1),INDEX($F$2:$F$100,$S36))),99)-          IFERROR(FIND(CHAR(1),SUBSTITUTE(CO36,",",CHAR(1),INDEX($F$2:$F$100,$S36)-1)),0)-1,INDEX($G$2:$G$100,$S36)),CO36 ))), CO36)</f>
        <v/>
      </c>
      <c r="CU36" s="0" t="str">
        <f aca="false">IF(OR(CP36=-1,IFERROR(INDEX(CP$2:CP$100,CQ36),999)&gt;=0,IFERROR(INDEX(CR$2:CR$100,CQ36),999)&gt;=0),IF(OR(CR36=-1,IFERROR(INDEX(CP$2:CP$100,CS36),999)&gt;=0,IFERROR(INDEX(CR$2:CR$100,CS36),999)&gt;=0),CT36,                REPLACE(CT36,CR36,IFERROR(FIND(" ",CT36,CR36),999)-CR36,                    SUBSTITUTE(INDEX(CT$2:CT$100,CS36),"$","")                  )), REPLACE(CT36,CP36,IFERROR(FIND(" ",CT36,CP36),999)-CP36,                   SUBSTITUTE(INDEX(CT$2:CT$100,CQ36),"$","")                  ) )</f>
        <v/>
      </c>
      <c r="CV36" s="0" t="n">
        <f aca="false">IFERROR(FIND("f_",LOWER(CU36)),-1)</f>
        <v>-1</v>
      </c>
      <c r="CW36" s="0" t="n">
        <f aca="false">IF(CV36=-1,-1, VALUE(MID(CU36,CV36+2, IFERROR(FIND(" ",CU36,CV36),999)-CV36-2)))</f>
        <v>-1</v>
      </c>
      <c r="CX36" s="0" t="n">
        <f aca="false">IFERROR(FIND("r_",LOWER(CU36)),-1)</f>
        <v>-1</v>
      </c>
      <c r="CY36" s="0" t="n">
        <f aca="false">IF(CX36=-1,-1, ROW(CX36)-1+VALUE(MID(CU36,CX36+2, IFERROR(FIND(" ",CU36,CX36),999)-CX36-2)))</f>
        <v>-1</v>
      </c>
      <c r="CZ36" s="0" t="str">
        <f aca="false">IF(AND(ISERROR(FIND("$",CU36)),CV36&lt;0,CX36&lt;0,$S36&gt;0), IF(INDEX($D$2:$D$100,$S36)="num","$"&amp;TRIM(SUBSTITUTE(CU36,",",INDEX($F$2:$F$100,$S36)&amp;","))&amp;INDEX($F$2:$F$100,$S36), IF(INDEX($D$2:$D$100,$S36)="excl","$"&amp;REPLACE(CU36,      IFERROR(FIND(CHAR(1),SUBSTITUTE(CU36,",",CHAR(1),INDEX($F$2:$F$100,$S36)-1)),1),      IFERROR(FIND(CHAR(1),SUBSTITUTE(CU36,",",CHAR(1),INDEX($F$2:$F$100,$S36))),99)-          IFERROR(FIND(CHAR(1),SUBSTITUTE(CU36,",",CHAR(1),INDEX($F$2:$F$100,$S36)-1)),0),""), IF(INDEX($D$2:$D$100,$S36)="repl","$"&amp;REPLACE(CU36,      IFERROR(FIND(CHAR(1),SUBSTITUTE(CU36,",",CHAR(1),INDEX($F$2:$F$100,$S36)-1))+1,1),      IFERROR(FIND(CHAR(1),SUBSTITUTE(CU36,",",CHAR(1),INDEX($F$2:$F$100,$S36))),99)-          IFERROR(FIND(CHAR(1),SUBSTITUTE(CU36,",",CHAR(1),INDEX($F$2:$F$100,$S36)-1)),0)-1,INDEX($G$2:$G$100,$S36)),CU36 ))), CU36)</f>
        <v/>
      </c>
      <c r="DA36" s="0" t="str">
        <f aca="false">IF(OR(CV36=-1,IFERROR(INDEX(CV$2:CV$100,CW36),999)&gt;=0,IFERROR(INDEX(CX$2:CX$100,CW36),999)&gt;=0),IF(OR(CX36=-1,IFERROR(INDEX(CV$2:CV$100,CY36),999)&gt;=0,IFERROR(INDEX(CX$2:CX$100,CY36),999)&gt;=0),CZ36,                REPLACE(CZ36,CX36,IFERROR(FIND(" ",CZ36,CX36),999)-CX36,                    SUBSTITUTE(INDEX(CZ$2:CZ$100,CY36),"$","")                  )), REPLACE(CZ36,CV36,IFERROR(FIND(" ",CZ36,CV36),999)-CV36,                   SUBSTITUTE(INDEX(CZ$2:CZ$100,CW36),"$","")                  ) )</f>
        <v/>
      </c>
      <c r="DB36" s="0" t="n">
        <f aca="false">IFERROR(FIND("f_",LOWER(DA36)),-1)</f>
        <v>-1</v>
      </c>
      <c r="DC36" s="0" t="n">
        <f aca="false">IF(DB36=-1,-1, VALUE(MID(DA36,DB36+2, IFERROR(FIND(" ",DA36,DB36),999)-DB36-2)))</f>
        <v>-1</v>
      </c>
      <c r="DD36" s="0" t="n">
        <f aca="false">IFERROR(FIND("r_",LOWER(DA36)),-1)</f>
        <v>-1</v>
      </c>
      <c r="DE36" s="0" t="n">
        <f aca="false">IF(DD36=-1,-1, ROW(DD36)-1+VALUE(MID(DA36,DD36+2, IFERROR(FIND(" ",DA36,DD36),999)-DD36-2)))</f>
        <v>-1</v>
      </c>
      <c r="DF36" s="0" t="str">
        <f aca="false">IF(AND(ISERROR(FIND("$",DA36)),DB36&lt;0,DD36&lt;0,$S36&gt;0), IF(INDEX($D$2:$D$100,$S36)="num","$"&amp;TRIM(SUBSTITUTE(DA36,",",INDEX($F$2:$F$100,$S36)&amp;","))&amp;INDEX($F$2:$F$100,$S36), IF(INDEX($D$2:$D$100,$S36)="excl","$"&amp;REPLACE(DA36,      IFERROR(FIND(CHAR(1),SUBSTITUTE(DA36,",",CHAR(1),INDEX($F$2:$F$100,$S36)-1)),1),      IFERROR(FIND(CHAR(1),SUBSTITUTE(DA36,",",CHAR(1),INDEX($F$2:$F$100,$S36))),99)-          IFERROR(FIND(CHAR(1),SUBSTITUTE(DA36,",",CHAR(1),INDEX($F$2:$F$100,$S36)-1)),0),""), IF(INDEX($D$2:$D$100,$S36)="repl","$"&amp;REPLACE(DA36,      IFERROR(FIND(CHAR(1),SUBSTITUTE(DA36,",",CHAR(1),INDEX($F$2:$F$100,$S36)-1))+1,1),      IFERROR(FIND(CHAR(1),SUBSTITUTE(DA36,",",CHAR(1),INDEX($F$2:$F$100,$S36))),99)-          IFERROR(FIND(CHAR(1),SUBSTITUTE(DA36,",",CHAR(1),INDEX($F$2:$F$100,$S36)-1)),0)-1,INDEX($G$2:$G$100,$S36)),DA36 ))), DA36)</f>
        <v/>
      </c>
      <c r="DG36" s="0" t="str">
        <f aca="false">IF(OR(DB36=-1,IFERROR(INDEX(DB$2:DB$100,DC36),999)&gt;=0,IFERROR(INDEX(DD$2:DD$100,DC36),999)&gt;=0),IF(OR(DD36=-1,IFERROR(INDEX(DB$2:DB$100,DE36),999)&gt;=0,IFERROR(INDEX(DD$2:DD$100,DE36),999)&gt;=0),DF36,                REPLACE(DF36,DD36,IFERROR(FIND(" ",DF36,DD36),999)-DD36,                    SUBSTITUTE(INDEX(DF$2:DF$100,DE36),"$","")                  )), REPLACE(DF36,DB36,IFERROR(FIND(" ",DF36,DB36),999)-DB36,                   SUBSTITUTE(INDEX(DF$2:DF$100,DC36),"$","")                  ) )</f>
        <v/>
      </c>
      <c r="DH36" s="0" t="n">
        <f aca="false">IFERROR(FIND("f_",LOWER(DG36)),-1)</f>
        <v>-1</v>
      </c>
      <c r="DI36" s="0" t="n">
        <f aca="false">IF(DH36=-1,-1, VALUE(MID(DG36,DH36+2, IFERROR(FIND(" ",DG36,DH36),999)-DH36-2)))</f>
        <v>-1</v>
      </c>
      <c r="DJ36" s="0" t="n">
        <f aca="false">IFERROR(FIND("r_",LOWER(DG36)),-1)</f>
        <v>-1</v>
      </c>
      <c r="DK36" s="0" t="n">
        <f aca="false">IF(DJ36=-1,-1, ROW(DJ36)-1+VALUE(MID(DG36,DJ36+2, IFERROR(FIND(" ",DG36,DJ36),999)-DJ36-2)))</f>
        <v>-1</v>
      </c>
      <c r="DL36" s="0" t="str">
        <f aca="false">IF(AND(ISERROR(FIND("$",DG36)),DH36&lt;0,DJ36&lt;0,$S36&gt;0), IF(INDEX($D$2:$D$100,$S36)="num","$"&amp;TRIM(SUBSTITUTE(DG36,",",INDEX($F$2:$F$100,$S36)&amp;","))&amp;INDEX($F$2:$F$100,$S36), IF(INDEX($D$2:$D$100,$S36)="excl","$"&amp;REPLACE(DG36,      IFERROR(FIND(CHAR(1),SUBSTITUTE(DG36,",",CHAR(1),INDEX($F$2:$F$100,$S36)-1)),1),      IFERROR(FIND(CHAR(1),SUBSTITUTE(DG36,",",CHAR(1),INDEX($F$2:$F$100,$S36))),99)-          IFERROR(FIND(CHAR(1),SUBSTITUTE(DG36,",",CHAR(1),INDEX($F$2:$F$100,$S36)-1)),0),""), IF(INDEX($D$2:$D$100,$S36)="repl","$"&amp;REPLACE(DG36,      IFERROR(FIND(CHAR(1),SUBSTITUTE(DG36,",",CHAR(1),INDEX($F$2:$F$100,$S36)-1))+1,1),      IFERROR(FIND(CHAR(1),SUBSTITUTE(DG36,",",CHAR(1),INDEX($F$2:$F$100,$S36))),99)-          IFERROR(FIND(CHAR(1),SUBSTITUTE(DG36,",",CHAR(1),INDEX($F$2:$F$100,$S36)-1)),0)-1,INDEX($G$2:$G$100,$S36)),DG36 ))), DG36)</f>
        <v/>
      </c>
      <c r="DM36" s="0" t="str">
        <f aca="false">IF(OR(DH36=-1,IFERROR(INDEX(DH$2:DH$100,DI36),999)&gt;=0,IFERROR(INDEX(DJ$2:DJ$100,DI36),999)&gt;=0),IF(OR(DJ36=-1,IFERROR(INDEX(DH$2:DH$100,DK36),999)&gt;=0,IFERROR(INDEX(DJ$2:DJ$100,DK36),999)&gt;=0),DL36,                REPLACE(DL36,DJ36,IFERROR(FIND(" ",DL36,DJ36),999)-DJ36,                    SUBSTITUTE(INDEX(DL$2:DL$100,DK36),"$","")                  )), REPLACE(DL36,DH36,IFERROR(FIND(" ",DL36,DH36),999)-DH36,                   SUBSTITUTE(INDEX(DL$2:DL$100,DI36),"$","")                  ) )</f>
        <v/>
      </c>
      <c r="DN36" s="0" t="n">
        <f aca="false">IFERROR(FIND("f_",LOWER(DM36)),-1)</f>
        <v>-1</v>
      </c>
      <c r="DO36" s="0" t="n">
        <f aca="false">IF(DN36=-1,-1, VALUE(MID(DM36,DN36+2, IFERROR(FIND(" ",DM36,DN36),999)-DN36-2)))</f>
        <v>-1</v>
      </c>
      <c r="DP36" s="0" t="n">
        <f aca="false">IFERROR(FIND("r_",LOWER(DM36)),-1)</f>
        <v>-1</v>
      </c>
      <c r="DQ36" s="0" t="n">
        <f aca="false">IF(DP36=-1,-1, ROW(DP36)-1+VALUE(MID(DM36,DP36+2, IFERROR(FIND(" ",DM36,DP36),999)-DP36-2)))</f>
        <v>-1</v>
      </c>
      <c r="DR36" s="0" t="str">
        <f aca="false">IF(AND(ISERROR(FIND("$",DM36)),DN36&lt;0,DP36&lt;0,$S36&gt;0), IF(INDEX($D$2:$D$100,$S36)="num","$"&amp;TRIM(SUBSTITUTE(DM36,",",INDEX($F$2:$F$100,$S36)&amp;","))&amp;INDEX($F$2:$F$100,$S36), IF(INDEX($D$2:$D$100,$S36)="excl","$"&amp;REPLACE(DM36,      IFERROR(FIND(CHAR(1),SUBSTITUTE(DM36,",",CHAR(1),INDEX($F$2:$F$100,$S36)-1)),1),      IFERROR(FIND(CHAR(1),SUBSTITUTE(DM36,",",CHAR(1),INDEX($F$2:$F$100,$S36))),99)-          IFERROR(FIND(CHAR(1),SUBSTITUTE(DM36,",",CHAR(1),INDEX($F$2:$F$100,$S36)-1)),0),""), IF(INDEX($D$2:$D$100,$S36)="repl","$"&amp;REPLACE(DM36,      IFERROR(FIND(CHAR(1),SUBSTITUTE(DM36,",",CHAR(1),INDEX($F$2:$F$100,$S36)-1))+1,1),      IFERROR(FIND(CHAR(1),SUBSTITUTE(DM36,",",CHAR(1),INDEX($F$2:$F$100,$S36))),99)-          IFERROR(FIND(CHAR(1),SUBSTITUTE(DM36,",",CHAR(1),INDEX($F$2:$F$100,$S36)-1)),0)-1,INDEX($G$2:$G$100,$S36)),DM36 ))), DM36)</f>
        <v/>
      </c>
      <c r="DS36" s="0" t="str">
        <f aca="false">IF(OR(DN36=-1,IFERROR(INDEX(DN$2:DN$100,DO36),999)&gt;=0,IFERROR(INDEX(DP$2:DP$100,DO36),999)&gt;=0),IF(OR(DP36=-1,IFERROR(INDEX(DN$2:DN$100,DQ36),999)&gt;=0,IFERROR(INDEX(DP$2:DP$100,DQ36),999)&gt;=0),DR36,                REPLACE(DR36,DP36,IFERROR(FIND(" ",DR36,DP36),999)-DP36,                    SUBSTITUTE(INDEX(DR$2:DR$100,DQ36),"$","")                  )), REPLACE(DR36,DN36,IFERROR(FIND(" ",DR36,DN36),999)-DN36,                   SUBSTITUTE(INDEX(DR$2:DR$100,DO36),"$","")                  ) )</f>
        <v/>
      </c>
      <c r="DT36" s="0" t="n">
        <f aca="false">IFERROR(FIND("f_",LOWER(DS36)),-1)</f>
        <v>-1</v>
      </c>
      <c r="DU36" s="0" t="n">
        <f aca="false">IF(DT36=-1,-1, VALUE(MID(DS36,DT36+2, IFERROR(FIND(" ",DS36,DT36),999)-DT36-2)))</f>
        <v>-1</v>
      </c>
      <c r="DV36" s="0" t="n">
        <f aca="false">IFERROR(FIND("r_",LOWER(DS36)),-1)</f>
        <v>-1</v>
      </c>
      <c r="DW36" s="0" t="n">
        <f aca="false">IF(DV36=-1,-1, ROW(DV36)-1+VALUE(MID(DS36,DV36+2, IFERROR(FIND(" ",DS36,DV36),999)-DV36-2)))</f>
        <v>-1</v>
      </c>
      <c r="DX36" s="0" t="str">
        <f aca="false">IF(AND(ISERROR(FIND("$",DS36)),DT36&lt;0,DV36&lt;0,$S36&gt;0), IF(INDEX($D$2:$D$100,$S36)="num","$"&amp;TRIM(SUBSTITUTE(DS36,",",INDEX($F$2:$F$100,$S36)&amp;","))&amp;INDEX($F$2:$F$100,$S36), IF(INDEX($D$2:$D$100,$S36)="excl","$"&amp;REPLACE(DS36,      IFERROR(FIND(CHAR(1),SUBSTITUTE(DS36,",",CHAR(1),INDEX($F$2:$F$100,$S36)-1)),1),      IFERROR(FIND(CHAR(1),SUBSTITUTE(DS36,",",CHAR(1),INDEX($F$2:$F$100,$S36))),99)-          IFERROR(FIND(CHAR(1),SUBSTITUTE(DS36,",",CHAR(1),INDEX($F$2:$F$100,$S36)-1)),0),""), IF(INDEX($D$2:$D$100,$S36)="repl","$"&amp;REPLACE(DS36,      IFERROR(FIND(CHAR(1),SUBSTITUTE(DS36,",",CHAR(1),INDEX($F$2:$F$100,$S36)-1))+1,1),      IFERROR(FIND(CHAR(1),SUBSTITUTE(DS36,",",CHAR(1),INDEX($F$2:$F$100,$S36))),99)-          IFERROR(FIND(CHAR(1),SUBSTITUTE(DS36,",",CHAR(1),INDEX($F$2:$F$100,$S36)-1)),0)-1,INDEX($G$2:$G$100,$S36)),DS36 ))), DS36)</f>
        <v/>
      </c>
      <c r="DY36" s="0" t="str">
        <f aca="false">IF(OR(DT36=-1,IFERROR(INDEX(DT$2:DT$100,DU36),999)&gt;=0,IFERROR(INDEX(DV$2:DV$100,DU36),999)&gt;=0),IF(OR(DV36=-1,IFERROR(INDEX(DT$2:DT$100,DW36),999)&gt;=0,IFERROR(INDEX(DV$2:DV$100,DW36),999)&gt;=0),DX36,                REPLACE(DX36,DV36,IFERROR(FIND(" ",DX36,DV36),999)-DV36,                    SUBSTITUTE(INDEX(DX$2:DX$100,DW36),"$","")                  )), REPLACE(DX36,DT36,IFERROR(FIND(" ",DX36,DT36),999)-DT36,                   SUBSTITUTE(INDEX(DX$2:DX$100,DU36),"$","")                  ) )</f>
        <v/>
      </c>
      <c r="DZ36" s="0" t="n">
        <f aca="false">IFERROR(FIND("f_",LOWER(DY36)),-1)</f>
        <v>-1</v>
      </c>
      <c r="EA36" s="0" t="n">
        <f aca="false">IF(DZ36=-1,-1, VALUE(MID(DY36,DZ36+2, IFERROR(FIND(" ",DY36,DZ36),999)-DZ36-2)))</f>
        <v>-1</v>
      </c>
      <c r="EB36" s="0" t="n">
        <f aca="false">IFERROR(FIND("r_",LOWER(DY36)),-1)</f>
        <v>-1</v>
      </c>
      <c r="EC36" s="0" t="n">
        <f aca="false">IF(EB36=-1,-1, ROW(EB36)-1+VALUE(MID(DY36,EB36+2, IFERROR(FIND(" ",DY36,EB36),999)-EB36-2)))</f>
        <v>-1</v>
      </c>
      <c r="ED36" s="0" t="str">
        <f aca="false">IF(AND(ISERROR(FIND("$",DY36)),DZ36&lt;0,EB36&lt;0,$S36&gt;0), IF(INDEX($D$2:$D$100,$S36)="num","$"&amp;TRIM(SUBSTITUTE(DY36,",",INDEX($F$2:$F$100,$S36)&amp;","))&amp;INDEX($F$2:$F$100,$S36), IF(INDEX($D$2:$D$100,$S36)="excl","$"&amp;REPLACE(DY36,      IFERROR(FIND(CHAR(1),SUBSTITUTE(DY36,",",CHAR(1),INDEX($F$2:$F$100,$S36)-1)),1),      IFERROR(FIND(CHAR(1),SUBSTITUTE(DY36,",",CHAR(1),INDEX($F$2:$F$100,$S36))),99)-          IFERROR(FIND(CHAR(1),SUBSTITUTE(DY36,",",CHAR(1),INDEX($F$2:$F$100,$S36)-1)),0),""), IF(INDEX($D$2:$D$100,$S36)="repl","$"&amp;REPLACE(DY36,      IFERROR(FIND(CHAR(1),SUBSTITUTE(DY36,",",CHAR(1),INDEX($F$2:$F$100,$S36)-1))+1,1),      IFERROR(FIND(CHAR(1),SUBSTITUTE(DY36,",",CHAR(1),INDEX($F$2:$F$100,$S36))),99)-          IFERROR(FIND(CHAR(1),SUBSTITUTE(DY36,",",CHAR(1),INDEX($F$2:$F$100,$S36)-1)),0)-1,INDEX($G$2:$G$100,$S36)),DY36 ))), DY36)</f>
        <v/>
      </c>
      <c r="EE36" s="0" t="str">
        <f aca="false">IF(OR(DZ36=-1,IFERROR(INDEX(DZ$2:DZ$100,EA36),999)&gt;=0,IFERROR(INDEX(EB$2:EB$100,EA36),999)&gt;=0),IF(OR(EB36=-1,IFERROR(INDEX(DZ$2:DZ$100,EC36),999)&gt;=0,IFERROR(INDEX(EB$2:EB$100,EC36),999)&gt;=0),ED36,                REPLACE(ED36,EB36,IFERROR(FIND(" ",ED36,EB36),999)-EB36,                    SUBSTITUTE(INDEX(ED$2:ED$100,EC36),"$","")                  )), REPLACE(ED36,DZ36,IFERROR(FIND(" ",ED36,DZ36),999)-DZ36,                   SUBSTITUTE(INDEX(ED$2:ED$100,EA36),"$","")                  ) )</f>
        <v/>
      </c>
      <c r="EF36" s="0" t="n">
        <f aca="false">IFERROR(FIND("f_",LOWER(EE36)),-1)</f>
        <v>-1</v>
      </c>
      <c r="EG36" s="0" t="n">
        <f aca="false">IF(EF36=-1,-1, VALUE(MID(EE36,EF36+2, IFERROR(FIND(" ",EE36,EF36),999)-EF36-2)))</f>
        <v>-1</v>
      </c>
      <c r="EH36" s="0" t="n">
        <f aca="false">IFERROR(FIND("r_",LOWER(EE36)),-1)</f>
        <v>-1</v>
      </c>
      <c r="EI36" s="0" t="n">
        <f aca="false">IF(EH36=-1,-1, ROW(EH36)-1+VALUE(MID(EE36,EH36+2, IFERROR(FIND(" ",EE36,EH36),999)-EH36-2)))</f>
        <v>-1</v>
      </c>
      <c r="EJ36" s="0" t="str">
        <f aca="false">IF(AND(ISERROR(FIND("$",EE36)),EF36&lt;0,EH36&lt;0,$S36&gt;0), IF(INDEX($D$2:$D$100,$S36)="num","$"&amp;TRIM(SUBSTITUTE(EE36,",",INDEX($F$2:$F$100,$S36)&amp;","))&amp;INDEX($F$2:$F$100,$S36), IF(INDEX($D$2:$D$100,$S36)="excl","$"&amp;REPLACE(EE36,      IFERROR(FIND(CHAR(1),SUBSTITUTE(EE36,",",CHAR(1),INDEX($F$2:$F$100,$S36)-1)),1),      IFERROR(FIND(CHAR(1),SUBSTITUTE(EE36,",",CHAR(1),INDEX($F$2:$F$100,$S36))),99)-          IFERROR(FIND(CHAR(1),SUBSTITUTE(EE36,",",CHAR(1),INDEX($F$2:$F$100,$S36)-1)),0),""), IF(INDEX($D$2:$D$100,$S36)="repl","$"&amp;REPLACE(EE36,      IFERROR(FIND(CHAR(1),SUBSTITUTE(EE36,",",CHAR(1),INDEX($F$2:$F$100,$S36)-1))+1,1),      IFERROR(FIND(CHAR(1),SUBSTITUTE(EE36,",",CHAR(1),INDEX($F$2:$F$100,$S36))),99)-          IFERROR(FIND(CHAR(1),SUBSTITUTE(EE36,",",CHAR(1),INDEX($F$2:$F$100,$S36)-1)),0)-1,INDEX($G$2:$G$100,$S36)),EE36 ))), EE36)</f>
        <v/>
      </c>
      <c r="EK36" s="0" t="str">
        <f aca="false">IF(OR(EF36=-1,IFERROR(INDEX(EF$2:EF$100,EG36),999)&gt;=0,IFERROR(INDEX(EH$2:EH$100,EG36),999)&gt;=0),IF(OR(EH36=-1,IFERROR(INDEX(EF$2:EF$100,EI36),999)&gt;=0,IFERROR(INDEX(EH$2:EH$100,EI36),999)&gt;=0),EJ36,                REPLACE(EJ36,EH36,IFERROR(FIND(" ",EJ36,EH36),999)-EH36,                    SUBSTITUTE(INDEX(EJ$2:EJ$100,EI36),"$","")                  )), REPLACE(EJ36,EF36,IFERROR(FIND(" ",EJ36,EF36),999)-EF36,                   SUBSTITUTE(INDEX(EJ$2:EJ$100,EG36),"$","")                  ) )</f>
        <v/>
      </c>
      <c r="EL36" s="0" t="n">
        <f aca="false">IFERROR(FIND("f_",LOWER(EK36)),-1)</f>
        <v>-1</v>
      </c>
      <c r="EM36" s="0" t="n">
        <f aca="false">IF(EL36=-1,-1, VALUE(MID(EK36,EL36+2, IFERROR(FIND(" ",EK36,EL36),999)-EL36-2)))</f>
        <v>-1</v>
      </c>
      <c r="EN36" s="0" t="n">
        <f aca="false">IFERROR(FIND("r_",LOWER(EK36)),-1)</f>
        <v>-1</v>
      </c>
      <c r="EO36" s="0" t="n">
        <f aca="false">IF(EN36=-1,-1, ROW(EN36)-1+VALUE(MID(EK36,EN36+2, IFERROR(FIND(" ",EK36,EN36),999)-EN36-2)))</f>
        <v>-1</v>
      </c>
      <c r="EP36" s="0" t="str">
        <f aca="false">IF(AND(ISERROR(FIND("$",EK36)),EL36&lt;0,EN36&lt;0,$S36&gt;0), IF(INDEX($D$2:$D$100,$S36)="num","$"&amp;TRIM(SUBSTITUTE(EK36,",",INDEX($F$2:$F$100,$S36)&amp;","))&amp;INDEX($F$2:$F$100,$S36), IF(INDEX($D$2:$D$100,$S36)="excl","$"&amp;REPLACE(EK36,      IFERROR(FIND(CHAR(1),SUBSTITUTE(EK36,",",CHAR(1),INDEX($F$2:$F$100,$S36)-1)),1),      IFERROR(FIND(CHAR(1),SUBSTITUTE(EK36,",",CHAR(1),INDEX($F$2:$F$100,$S36))),99)-          IFERROR(FIND(CHAR(1),SUBSTITUTE(EK36,",",CHAR(1),INDEX($F$2:$F$100,$S36)-1)),0),""), IF(INDEX($D$2:$D$100,$S36)="repl","$"&amp;REPLACE(EK36,      IFERROR(FIND(CHAR(1),SUBSTITUTE(EK36,",",CHAR(1),INDEX($F$2:$F$100,$S36)-1))+1,1),      IFERROR(FIND(CHAR(1),SUBSTITUTE(EK36,",",CHAR(1),INDEX($F$2:$F$100,$S36))),99)-          IFERROR(FIND(CHAR(1),SUBSTITUTE(EK36,",",CHAR(1),INDEX($F$2:$F$100,$S36)-1)),0)-1,INDEX($G$2:$G$100,$S36)),EK36 ))), EK36)</f>
        <v/>
      </c>
      <c r="EQ36" s="0" t="str">
        <f aca="false">IF(OR(EL36=-1,IFERROR(INDEX(EL$2:EL$100,EM36),999)&gt;=0,IFERROR(INDEX(EN$2:EN$100,EM36),999)&gt;=0),IF(OR(EN36=-1,IFERROR(INDEX(EL$2:EL$100,EO36),999)&gt;=0,IFERROR(INDEX(EN$2:EN$100,EO36),999)&gt;=0),EP36,                REPLACE(EP36,EN36,IFERROR(FIND(" ",EP36,EN36),999)-EN36,                    SUBSTITUTE(INDEX(EP$2:EP$100,EO36),"$","")                  )), REPLACE(EP36,EL36,IFERROR(FIND(" ",EP36,EL36),999)-EL36,                   SUBSTITUTE(INDEX(EP$2:EP$100,EM36),"$","")                  ) )</f>
        <v/>
      </c>
      <c r="ER36" s="0" t="n">
        <f aca="false">IFERROR(FIND("f_",LOWER(EQ36)),-1)</f>
        <v>-1</v>
      </c>
      <c r="ES36" s="0" t="n">
        <f aca="false">IF(ER36=-1,-1, VALUE(MID(EQ36,ER36+2, IFERROR(FIND(" ",EQ36,ER36),999)-ER36-2)))</f>
        <v>-1</v>
      </c>
      <c r="ET36" s="0" t="n">
        <f aca="false">IFERROR(FIND("r_",LOWER(EQ36)),-1)</f>
        <v>-1</v>
      </c>
      <c r="EU36" s="0" t="n">
        <f aca="false">IF(ET36=-1,-1, ROW(ET36)-1+VALUE(MID(EQ36,ET36+2, IFERROR(FIND(" ",EQ36,ET36),999)-ET36-2)))</f>
        <v>-1</v>
      </c>
      <c r="EV36" s="0" t="str">
        <f aca="false">IF(AND(ISERROR(FIND("$",EQ36)),ER36&lt;0,ET36&lt;0,$S36&gt;0), IF(INDEX($D$2:$D$100,$S36)="num","$"&amp;TRIM(SUBSTITUTE(EQ36,",",INDEX($F$2:$F$100,$S36)&amp;","))&amp;INDEX($F$2:$F$100,$S36), IF(INDEX($D$2:$D$100,$S36)="excl","$"&amp;REPLACE(EQ36,      IFERROR(FIND(CHAR(1),SUBSTITUTE(EQ36,",",CHAR(1),INDEX($F$2:$F$100,$S36)-1)),1),      IFERROR(FIND(CHAR(1),SUBSTITUTE(EQ36,",",CHAR(1),INDEX($F$2:$F$100,$S36))),99)-          IFERROR(FIND(CHAR(1),SUBSTITUTE(EQ36,",",CHAR(1),INDEX($F$2:$F$100,$S36)-1)),0),""), IF(INDEX($D$2:$D$100,$S36)="repl","$"&amp;REPLACE(EQ36,      IFERROR(FIND(CHAR(1),SUBSTITUTE(EQ36,",",CHAR(1),INDEX($F$2:$F$100,$S36)-1))+1,1),      IFERROR(FIND(CHAR(1),SUBSTITUTE(EQ36,",",CHAR(1),INDEX($F$2:$F$100,$S36))),99)-          IFERROR(FIND(CHAR(1),SUBSTITUTE(EQ36,",",CHAR(1),INDEX($F$2:$F$100,$S36)-1)),0)-1,INDEX($G$2:$G$100,$S36)),EQ36 ))), EQ36)</f>
        <v/>
      </c>
      <c r="EW36" s="0" t="str">
        <f aca="false">IF(OR(ER36=-1,IFERROR(INDEX(ER$2:ER$100,ES36),999)&gt;=0,IFERROR(INDEX(ET$2:ET$100,ES36),999)&gt;=0),IF(OR(ET36=-1,IFERROR(INDEX(ER$2:ER$100,EU36),999)&gt;=0,IFERROR(INDEX(ET$2:ET$100,EU36),999)&gt;=0),EV36,                REPLACE(EV36,ET36,IFERROR(FIND(" ",EV36,ET36),999)-ET36,                    SUBSTITUTE(INDEX(EV$2:EV$100,EU36),"$","")                  )), REPLACE(EV36,ER36,IFERROR(FIND(" ",EV36,ER36),999)-ER36,                   SUBSTITUTE(INDEX(EV$2:EV$100,ES36),"$","")                  ) )</f>
        <v/>
      </c>
      <c r="EX36" s="0" t="n">
        <f aca="false">IFERROR(FIND("f_",LOWER(EW36)),-1)</f>
        <v>-1</v>
      </c>
      <c r="EY36" s="0" t="n">
        <f aca="false">IF(EX36=-1,-1, VALUE(MID(EW36,EX36+2, IFERROR(FIND(" ",EW36,EX36),999)-EX36-2)))</f>
        <v>-1</v>
      </c>
      <c r="EZ36" s="0" t="n">
        <f aca="false">IFERROR(FIND("r_",LOWER(EW36)),-1)</f>
        <v>-1</v>
      </c>
      <c r="FA36" s="0" t="n">
        <f aca="false">IF(EZ36=-1,-1, ROW(EZ36)-1+VALUE(MID(EW36,EZ36+2, IFERROR(FIND(" ",EW36,EZ36),999)-EZ36-2)))</f>
        <v>-1</v>
      </c>
      <c r="FB36" s="0" t="str">
        <f aca="false">IF(AND(ISERROR(FIND("$",EW36)),EX36&lt;0,EZ36&lt;0,$S36&gt;0), IF(INDEX($D$2:$D$100,$S36)="num","$"&amp;TRIM(SUBSTITUTE(EW36,",",INDEX($F$2:$F$100,$S36)&amp;","))&amp;INDEX($F$2:$F$100,$S36), IF(INDEX($D$2:$D$100,$S36)="excl","$"&amp;REPLACE(EW36,      IFERROR(FIND(CHAR(1),SUBSTITUTE(EW36,",",CHAR(1),INDEX($F$2:$F$100,$S36)-1)),1),      IFERROR(FIND(CHAR(1),SUBSTITUTE(EW36,",",CHAR(1),INDEX($F$2:$F$100,$S36))),99)-          IFERROR(FIND(CHAR(1),SUBSTITUTE(EW36,",",CHAR(1),INDEX($F$2:$F$100,$S36)-1)),0),""), IF(INDEX($D$2:$D$100,$S36)="repl","$"&amp;REPLACE(EW36,      IFERROR(FIND(CHAR(1),SUBSTITUTE(EW36,",",CHAR(1),INDEX($F$2:$F$100,$S36)-1))+1,1),      IFERROR(FIND(CHAR(1),SUBSTITUTE(EW36,",",CHAR(1),INDEX($F$2:$F$100,$S36))),99)-          IFERROR(FIND(CHAR(1),SUBSTITUTE(EW36,",",CHAR(1),INDEX($F$2:$F$100,$S36)-1)),0)-1,INDEX($G$2:$G$100,$S36)),EW36 ))), EW36)</f>
        <v/>
      </c>
      <c r="FC36" s="0" t="str">
        <f aca="false">IF(OR(EX36=-1,IFERROR(INDEX(EX$2:EX$100,EY36),999)&gt;=0,IFERROR(INDEX(EZ$2:EZ$100,EY36),999)&gt;=0),IF(OR(EZ36=-1,IFERROR(INDEX(EX$2:EX$100,FA36),999)&gt;=0,IFERROR(INDEX(EZ$2:EZ$100,FA36),999)&gt;=0),FB36,                REPLACE(FB36,EZ36,IFERROR(FIND(" ",FB36,EZ36),999)-EZ36,                    SUBSTITUTE(INDEX(FB$2:FB$100,FA36),"$","")                  )), REPLACE(FB36,EX36,IFERROR(FIND(" ",FB36,EX36),999)-EX36,                   SUBSTITUTE(INDEX(FB$2:FB$100,EY36),"$","")                  ) )</f>
        <v/>
      </c>
      <c r="FD36" s="0" t="n">
        <f aca="false">IFERROR(FIND("f_",LOWER(FC36)),-1)</f>
        <v>-1</v>
      </c>
      <c r="FE36" s="0" t="n">
        <f aca="false">IF(FD36=-1,-1, VALUE(MID(FC36,FD36+2, IFERROR(FIND(" ",FC36,FD36),999)-FD36-2)))</f>
        <v>-1</v>
      </c>
      <c r="FF36" s="0" t="n">
        <f aca="false">IFERROR(FIND("r_",LOWER(FC36)),-1)</f>
        <v>-1</v>
      </c>
      <c r="FG36" s="0" t="n">
        <f aca="false">IF(FF36=-1,-1, ROW(FF36)-1+VALUE(MID(FC36,FF36+2, IFERROR(FIND(" ",FC36,FF36),999)-FF36-2)))</f>
        <v>-1</v>
      </c>
      <c r="FH36" s="0" t="str">
        <f aca="false">IF(AND(ISERROR(FIND("$",FC36)),FD36&lt;0,FF36&lt;0,$S36&gt;0), IF(INDEX($D$2:$D$100,$S36)="num","$"&amp;TRIM(SUBSTITUTE(FC36,",",INDEX($F$2:$F$100,$S36)&amp;","))&amp;INDEX($F$2:$F$100,$S36), IF(INDEX($D$2:$D$100,$S36)="excl","$"&amp;REPLACE(FC36,      IFERROR(FIND(CHAR(1),SUBSTITUTE(FC36,",",CHAR(1),INDEX($F$2:$F$100,$S36)-1)),1),      IFERROR(FIND(CHAR(1),SUBSTITUTE(FC36,",",CHAR(1),INDEX($F$2:$F$100,$S36))),99)-          IFERROR(FIND(CHAR(1),SUBSTITUTE(FC36,",",CHAR(1),INDEX($F$2:$F$100,$S36)-1)),0),""), IF(INDEX($D$2:$D$100,$S36)="repl","$"&amp;REPLACE(FC36,      IFERROR(FIND(CHAR(1),SUBSTITUTE(FC36,",",CHAR(1),INDEX($F$2:$F$100,$S36)-1))+1,1),      IFERROR(FIND(CHAR(1),SUBSTITUTE(FC36,",",CHAR(1),INDEX($F$2:$F$100,$S36))),99)-          IFERROR(FIND(CHAR(1),SUBSTITUTE(FC36,",",CHAR(1),INDEX($F$2:$F$100,$S36)-1)),0)-1,INDEX($G$2:$G$100,$S36)),FC36 ))), FC36)</f>
        <v/>
      </c>
      <c r="FI36" s="0" t="str">
        <f aca="false">IF(OR(FD36=-1,IFERROR(INDEX(FD$2:FD$100,FE36),999)&gt;=0,IFERROR(INDEX(FF$2:FF$100,FE36),999)&gt;=0),IF(OR(FF36=-1,IFERROR(INDEX(FD$2:FD$100,FG36),999)&gt;=0,IFERROR(INDEX(FF$2:FF$100,FG36),999)&gt;=0),FH36,                REPLACE(FH36,FF36,IFERROR(FIND(" ",FH36,FF36),999)-FF36,                    SUBSTITUTE(INDEX(FH$2:FH$100,FG36),"$","")                  )), REPLACE(FH36,FD36,IFERROR(FIND(" ",FH36,FD36),999)-FD36,                   SUBSTITUTE(INDEX(FH$2:FH$100,FE36),"$","")                  ) )</f>
        <v/>
      </c>
      <c r="FJ36" s="0" t="n">
        <f aca="false">IFERROR(FIND("f_",LOWER(FI36)),-1)</f>
        <v>-1</v>
      </c>
      <c r="FK36" s="0" t="n">
        <f aca="false">IF(FJ36=-1,-1, VALUE(MID(FI36,FJ36+2, IFERROR(FIND(" ",FI36,FJ36),999)-FJ36-2)))</f>
        <v>-1</v>
      </c>
      <c r="FL36" s="0" t="n">
        <f aca="false">IFERROR(FIND("r_",LOWER(FI36)),-1)</f>
        <v>-1</v>
      </c>
      <c r="FM36" s="0" t="n">
        <f aca="false">IF(FL36=-1,-1, ROW(FL36)-1+VALUE(MID(FI36,FL36+2, IFERROR(FIND(" ",FI36,FL36),999)-FL36-2)))</f>
        <v>-1</v>
      </c>
      <c r="FN36" s="0" t="str">
        <f aca="false">IF(AND(ISERROR(FIND("$",FI36)),FJ36&lt;0,FL36&lt;0,$S36&gt;0), IF(INDEX($D$2:$D$100,$S36)="num","$"&amp;TRIM(SUBSTITUTE(FI36,",",INDEX($F$2:$F$100,$S36)&amp;","))&amp;INDEX($F$2:$F$100,$S36), IF(INDEX($D$2:$D$100,$S36)="excl","$"&amp;REPLACE(FI36,      IFERROR(FIND(CHAR(1),SUBSTITUTE(FI36,",",CHAR(1),INDEX($F$2:$F$100,$S36)-1)),1),      IFERROR(FIND(CHAR(1),SUBSTITUTE(FI36,",",CHAR(1),INDEX($F$2:$F$100,$S36))),99)-          IFERROR(FIND(CHAR(1),SUBSTITUTE(FI36,",",CHAR(1),INDEX($F$2:$F$100,$S36)-1)),0),""), IF(INDEX($D$2:$D$100,$S36)="repl","$"&amp;REPLACE(FI36,      IFERROR(FIND(CHAR(1),SUBSTITUTE(FI36,",",CHAR(1),INDEX($F$2:$F$100,$S36)-1))+1,1),      IFERROR(FIND(CHAR(1),SUBSTITUTE(FI36,",",CHAR(1),INDEX($F$2:$F$100,$S36))),99)-          IFERROR(FIND(CHAR(1),SUBSTITUTE(FI36,",",CHAR(1),INDEX($F$2:$F$100,$S36)-1)),0)-1,INDEX($G$2:$G$100,$S36)),FI36 ))), FI36)</f>
        <v/>
      </c>
      <c r="FO36" s="0" t="str">
        <f aca="false">IF(OR(FJ36=-1,IFERROR(INDEX(FJ$2:FJ$100,FK36),999)&gt;=0,IFERROR(INDEX(FL$2:FL$100,FK36),999)&gt;=0),IF(OR(FL36=-1,IFERROR(INDEX(FJ$2:FJ$100,FM36),999)&gt;=0,IFERROR(INDEX(FL$2:FL$100,FM36),999)&gt;=0),FN36,                REPLACE(FN36,FL36,IFERROR(FIND(" ",FN36,FL36),999)-FL36,                    SUBSTITUTE(INDEX(FN$2:FN$100,FM36),"$","")                  )), REPLACE(FN36,FJ36,IFERROR(FIND(" ",FN36,FJ36),999)-FJ36,                   SUBSTITUTE(INDEX(FN$2:FN$100,FK36),"$","")                  ) )</f>
        <v/>
      </c>
      <c r="FP36" s="0" t="n">
        <f aca="false">IFERROR(FIND("f_",LOWER(FO36)),-1)</f>
        <v>-1</v>
      </c>
      <c r="FQ36" s="0" t="n">
        <f aca="false">IF(FP36=-1,-1, VALUE(MID(FO36,FP36+2, IFERROR(FIND(" ",FO36,FP36),999)-FP36-2)))</f>
        <v>-1</v>
      </c>
      <c r="FR36" s="0" t="n">
        <f aca="false">IFERROR(FIND("r_",LOWER(FO36)),-1)</f>
        <v>-1</v>
      </c>
      <c r="FS36" s="0" t="n">
        <f aca="false">IF(FR36=-1,-1, ROW(FR36)-1+VALUE(MID(FO36,FR36+2, IFERROR(FIND(" ",FO36,FR36),999)-FR36-2)))</f>
        <v>-1</v>
      </c>
      <c r="FT36" s="0" t="str">
        <f aca="false">IF(AND(ISERROR(FIND("$",FO36)),FP36&lt;0,FR36&lt;0,$S36&gt;0), IF(INDEX($D$2:$D$100,$S36)="num","$"&amp;TRIM(SUBSTITUTE(FO36,",",INDEX($F$2:$F$100,$S36)&amp;","))&amp;INDEX($F$2:$F$100,$S36), IF(INDEX($D$2:$D$100,$S36)="excl","$"&amp;REPLACE(FO36,      IFERROR(FIND(CHAR(1),SUBSTITUTE(FO36,",",CHAR(1),INDEX($F$2:$F$100,$S36)-1)),1),      IFERROR(FIND(CHAR(1),SUBSTITUTE(FO36,",",CHAR(1),INDEX($F$2:$F$100,$S36))),99)-          IFERROR(FIND(CHAR(1),SUBSTITUTE(FO36,",",CHAR(1),INDEX($F$2:$F$100,$S36)-1)),0),""), IF(INDEX($D$2:$D$100,$S36)="repl","$"&amp;REPLACE(FO36,      IFERROR(FIND(CHAR(1),SUBSTITUTE(FO36,",",CHAR(1),INDEX($F$2:$F$100,$S36)-1))+1,1),      IFERROR(FIND(CHAR(1),SUBSTITUTE(FO36,",",CHAR(1),INDEX($F$2:$F$100,$S36))),99)-          IFERROR(FIND(CHAR(1),SUBSTITUTE(FO36,",",CHAR(1),INDEX($F$2:$F$100,$S36)-1)),0)-1,INDEX($G$2:$G$100,$S36)),FO36 ))), FO36)</f>
        <v/>
      </c>
      <c r="FU36" s="0" t="str">
        <f aca="false">IF(OR(FP36=-1,IFERROR(INDEX(FP$2:FP$100,FQ36),999)&gt;=0,IFERROR(INDEX(FR$2:FR$100,FQ36),999)&gt;=0),IF(OR(FR36=-1,IFERROR(INDEX(FP$2:FP$100,FS36),999)&gt;=0,IFERROR(INDEX(FR$2:FR$100,FS36),999)&gt;=0),FT36,                REPLACE(FT36,FR36,IFERROR(FIND(" ",FT36,FR36),999)-FR36,                    SUBSTITUTE(INDEX(FT$2:FT$100,FS36),"$","")                  )), REPLACE(FT36,FP36,IFERROR(FIND(" ",FT36,FP36),999)-FP36,                   SUBSTITUTE(INDEX(FT$2:FT$100,FQ36),"$","")                  ) )</f>
        <v/>
      </c>
      <c r="FV36" s="0" t="n">
        <f aca="false">IFERROR(FIND("f_",LOWER(FU36)),-1)</f>
        <v>-1</v>
      </c>
      <c r="FW36" s="0" t="n">
        <f aca="false">IF(FV36=-1,-1, VALUE(MID(FU36,FV36+2, IFERROR(FIND(" ",FU36,FV36),999)-FV36-2)))</f>
        <v>-1</v>
      </c>
      <c r="FX36" s="0" t="n">
        <f aca="false">IFERROR(FIND("r_",LOWER(FU36)),-1)</f>
        <v>-1</v>
      </c>
      <c r="FY36" s="0" t="n">
        <f aca="false">IF(FX36=-1,-1, ROW(FX36)-1+VALUE(MID(FU36,FX36+2, IFERROR(FIND(" ",FU36,FX36),999)-FX36-2)))</f>
        <v>-1</v>
      </c>
      <c r="FZ36" s="0" t="str">
        <f aca="false">IF(AND(ISERROR(FIND("$",FU36)),FV36&lt;0,FX36&lt;0,$S36&gt;0), IF(INDEX($D$2:$D$100,$S36)="num","$"&amp;TRIM(SUBSTITUTE(FU36,",",INDEX($F$2:$F$100,$S36)&amp;","))&amp;INDEX($F$2:$F$100,$S36), IF(INDEX($D$2:$D$100,$S36)="excl","$"&amp;REPLACE(FU36,      IFERROR(FIND(CHAR(1),SUBSTITUTE(FU36,",",CHAR(1),INDEX($F$2:$F$100,$S36)-1)),1),      IFERROR(FIND(CHAR(1),SUBSTITUTE(FU36,",",CHAR(1),INDEX($F$2:$F$100,$S36))),99)-          IFERROR(FIND(CHAR(1),SUBSTITUTE(FU36,",",CHAR(1),INDEX($F$2:$F$100,$S36)-1)),0),""), IF(INDEX($D$2:$D$100,$S36)="repl","$"&amp;REPLACE(FU36,      IFERROR(FIND(CHAR(1),SUBSTITUTE(FU36,",",CHAR(1),INDEX($F$2:$F$100,$S36)-1))+1,1),      IFERROR(FIND(CHAR(1),SUBSTITUTE(FU36,",",CHAR(1),INDEX($F$2:$F$100,$S36))),99)-          IFERROR(FIND(CHAR(1),SUBSTITUTE(FU36,",",CHAR(1),INDEX($F$2:$F$100,$S36)-1)),0)-1,INDEX($G$2:$G$100,$S36)),FU36 ))), FU36)</f>
        <v/>
      </c>
      <c r="GA36" s="0" t="str">
        <f aca="false">IF(OR(FV36=-1,IFERROR(INDEX(FV$2:FV$100,FW36),999)&gt;=0,IFERROR(INDEX(FX$2:FX$100,FW36),999)&gt;=0),IF(OR(FX36=-1,IFERROR(INDEX(FV$2:FV$100,FY36),999)&gt;=0,IFERROR(INDEX(FX$2:FX$100,FY36),999)&gt;=0),FZ36,                REPLACE(FZ36,FX36,IFERROR(FIND(" ",FZ36,FX36),999)-FX36,                    SUBSTITUTE(INDEX(FZ$2:FZ$100,FY36),"$","")                  )), REPLACE(FZ36,FV36,IFERROR(FIND(" ",FZ36,FV36),999)-FV36,                   SUBSTITUTE(INDEX(FZ$2:FZ$100,FW36),"$","")                  ) )</f>
        <v/>
      </c>
      <c r="GB36" s="0" t="n">
        <f aca="false">IFERROR(FIND("f_",LOWER(GA36)),-1)</f>
        <v>-1</v>
      </c>
      <c r="GC36" s="0" t="n">
        <f aca="false">IF(GB36=-1,-1, VALUE(MID(GA36,GB36+2, IFERROR(FIND(" ",GA36,GB36),999)-GB36-2)))</f>
        <v>-1</v>
      </c>
      <c r="GD36" s="0" t="n">
        <f aca="false">IFERROR(FIND("r_",LOWER(GA36)),-1)</f>
        <v>-1</v>
      </c>
      <c r="GE36" s="0" t="n">
        <f aca="false">IF(GD36=-1,-1, ROW(GD36)-1+VALUE(MID(GA36,GD36+2, IFERROR(FIND(" ",GA36,GD36),999)-GD36-2)))</f>
        <v>-1</v>
      </c>
      <c r="GF36" s="0" t="str">
        <f aca="false">IF(AND(ISERROR(FIND("$",GA36)),GB36&lt;0,GD36&lt;0,$S36&gt;0), IF(INDEX($D$2:$D$100,$S36)="num","$"&amp;TRIM(SUBSTITUTE(GA36,",",INDEX($F$2:$F$100,$S36)&amp;","))&amp;INDEX($F$2:$F$100,$S36), IF(INDEX($D$2:$D$100,$S36)="excl","$"&amp;REPLACE(GA36,      IFERROR(FIND(CHAR(1),SUBSTITUTE(GA36,",",CHAR(1),INDEX($F$2:$F$100,$S36)-1)),1),      IFERROR(FIND(CHAR(1),SUBSTITUTE(GA36,",",CHAR(1),INDEX($F$2:$F$100,$S36))),99)-          IFERROR(FIND(CHAR(1),SUBSTITUTE(GA36,",",CHAR(1),INDEX($F$2:$F$100,$S36)-1)),0),""), IF(INDEX($D$2:$D$100,$S36)="repl","$"&amp;REPLACE(GA36,      IFERROR(FIND(CHAR(1),SUBSTITUTE(GA36,",",CHAR(1),INDEX($F$2:$F$100,$S36)-1))+1,1),      IFERROR(FIND(CHAR(1),SUBSTITUTE(GA36,",",CHAR(1),INDEX($F$2:$F$100,$S36))),99)-          IFERROR(FIND(CHAR(1),SUBSTITUTE(GA36,",",CHAR(1),INDEX($F$2:$F$100,$S36)-1)),0)-1,INDEX($G$2:$G$100,$S36)),GA36 ))), GA36)</f>
        <v/>
      </c>
      <c r="GG36" s="0" t="str">
        <f aca="false">IF(OR(GB36=-1,IFERROR(INDEX(GB$2:GB$100,GC36),999)&gt;=0,IFERROR(INDEX(GD$2:GD$100,GC36),999)&gt;=0),IF(OR(GD36=-1,IFERROR(INDEX(GB$2:GB$100,GE36),999)&gt;=0,IFERROR(INDEX(GD$2:GD$100,GE36),999)&gt;=0),GF36,                REPLACE(GF36,GD36,IFERROR(FIND(" ",GF36,GD36),999)-GD36,                    SUBSTITUTE(INDEX(GF$2:GF$100,GE36),"$","")                  )), REPLACE(GF36,GB36,IFERROR(FIND(" ",GF36,GB36),999)-GB36,                   SUBSTITUTE(INDEX(GF$2:GF$100,GC36),"$","")                  ) )</f>
        <v/>
      </c>
      <c r="GH36" s="0" t="n">
        <f aca="false">IFERROR(FIND("f_",LOWER(GG36)),-1)</f>
        <v>-1</v>
      </c>
      <c r="GI36" s="0" t="n">
        <f aca="false">IF(GH36=-1,-1, VALUE(MID(GG36,GH36+2, IFERROR(FIND(" ",GG36,GH36),999)-GH36-2)))</f>
        <v>-1</v>
      </c>
      <c r="GJ36" s="0" t="n">
        <f aca="false">IFERROR(FIND("r_",LOWER(GG36)),-1)</f>
        <v>-1</v>
      </c>
      <c r="GK36" s="0" t="n">
        <f aca="false">IF(GJ36=-1,-1, ROW(GJ36)-1+VALUE(MID(GG36,GJ36+2, IFERROR(FIND(" ",GG36,GJ36),999)-GJ36-2)))</f>
        <v>-1</v>
      </c>
      <c r="GL36" s="0" t="str">
        <f aca="false">IF(AND(ISERROR(FIND("$",GG36)),GH36&lt;0,GJ36&lt;0,$S36&gt;0), IF(INDEX($D$2:$D$100,$S36)="num","$"&amp;TRIM(SUBSTITUTE(GG36,",",INDEX($F$2:$F$100,$S36)&amp;","))&amp;INDEX($F$2:$F$100,$S36), IF(INDEX($D$2:$D$100,$S36)="excl","$"&amp;REPLACE(GG36,      IFERROR(FIND(CHAR(1),SUBSTITUTE(GG36,",",CHAR(1),INDEX($F$2:$F$100,$S36)-1)),1),      IFERROR(FIND(CHAR(1),SUBSTITUTE(GG36,",",CHAR(1),INDEX($F$2:$F$100,$S36))),99)-          IFERROR(FIND(CHAR(1),SUBSTITUTE(GG36,",",CHAR(1),INDEX($F$2:$F$100,$S36)-1)),0),""), IF(INDEX($D$2:$D$100,$S36)="repl","$"&amp;REPLACE(GG36,      IFERROR(FIND(CHAR(1),SUBSTITUTE(GG36,",",CHAR(1),INDEX($F$2:$F$100,$S36)-1))+1,1),      IFERROR(FIND(CHAR(1),SUBSTITUTE(GG36,",",CHAR(1),INDEX($F$2:$F$100,$S36))),99)-          IFERROR(FIND(CHAR(1),SUBSTITUTE(GG36,",",CHAR(1),INDEX($F$2:$F$100,$S36)-1)),0)-1,INDEX($G$2:$G$100,$S36)),GG36 ))), GG36)</f>
        <v/>
      </c>
      <c r="GM36" s="0" t="str">
        <f aca="false">IF(OR(GH36=-1,IFERROR(INDEX(GH$2:GH$100,GI36),999)&gt;=0,IFERROR(INDEX(GJ$2:GJ$100,GI36),999)&gt;=0),IF(OR(GJ36=-1,IFERROR(INDEX(GH$2:GH$100,GK36),999)&gt;=0,IFERROR(INDEX(GJ$2:GJ$100,GK36),999)&gt;=0),GL36,                REPLACE(GL36,GJ36,IFERROR(FIND(" ",GL36,GJ36),999)-GJ36,                    SUBSTITUTE(INDEX(GL$2:GL$100,GK36),"$","")                  )), REPLACE(GL36,GH36,IFERROR(FIND(" ",GL36,GH36),999)-GH36,                   SUBSTITUTE(INDEX(GL$2:GL$100,GI36),"$","")                  ) )</f>
        <v/>
      </c>
      <c r="GN36" s="0" t="n">
        <f aca="false">IFERROR(FIND("f_",LOWER(GM36)),-1)</f>
        <v>-1</v>
      </c>
      <c r="GO36" s="0" t="n">
        <f aca="false">IF(GN36=-1,-1, VALUE(MID(GM36,GN36+2, IFERROR(FIND(" ",GM36,GN36),999)-GN36-2)))</f>
        <v>-1</v>
      </c>
      <c r="GP36" s="0" t="n">
        <f aca="false">IFERROR(FIND("r_",LOWER(GM36)),-1)</f>
        <v>-1</v>
      </c>
      <c r="GQ36" s="0" t="n">
        <f aca="false">IF(GP36=-1,-1, ROW(GP36)-1+VALUE(MID(GM36,GP36+2, IFERROR(FIND(" ",GM36,GP36),999)-GP36-2)))</f>
        <v>-1</v>
      </c>
      <c r="GR36" s="0" t="str">
        <f aca="false">IF(AND(ISERROR(FIND("$",GM36)),GN36&lt;0,GP36&lt;0,$S36&gt;0), IF(INDEX($D$2:$D$100,$S36)="num","$"&amp;TRIM(SUBSTITUTE(GM36,",",INDEX($F$2:$F$100,$S36)&amp;","))&amp;INDEX($F$2:$F$100,$S36), IF(INDEX($D$2:$D$100,$S36)="excl","$"&amp;REPLACE(GM36,      IFERROR(FIND(CHAR(1),SUBSTITUTE(GM36,",",CHAR(1),INDEX($F$2:$F$100,$S36)-1)),1),      IFERROR(FIND(CHAR(1),SUBSTITUTE(GM36,",",CHAR(1),INDEX($F$2:$F$100,$S36))),99)-          IFERROR(FIND(CHAR(1),SUBSTITUTE(GM36,",",CHAR(1),INDEX($F$2:$F$100,$S36)-1)),0),""), IF(INDEX($D$2:$D$100,$S36)="repl","$"&amp;REPLACE(GM36,      IFERROR(FIND(CHAR(1),SUBSTITUTE(GM36,",",CHAR(1),INDEX($F$2:$F$100,$S36)-1))+1,1),      IFERROR(FIND(CHAR(1),SUBSTITUTE(GM36,",",CHAR(1),INDEX($F$2:$F$100,$S36))),99)-          IFERROR(FIND(CHAR(1),SUBSTITUTE(GM36,",",CHAR(1),INDEX($F$2:$F$100,$S36)-1)),0)-1,INDEX($G$2:$G$100,$S36)),GM36 ))), GM36)</f>
        <v/>
      </c>
      <c r="GS36" s="0" t="str">
        <f aca="false">IF(OR(GN36=-1,IFERROR(INDEX(GN$2:GN$100,GO36),999)&gt;=0,IFERROR(INDEX(GP$2:GP$100,GO36),999)&gt;=0),IF(OR(GP36=-1,IFERROR(INDEX(GN$2:GN$100,GQ36),999)&gt;=0,IFERROR(INDEX(GP$2:GP$100,GQ36),999)&gt;=0),GR36,                REPLACE(GR36,GP36,IFERROR(FIND(" ",GR36,GP36),999)-GP36,                    SUBSTITUTE(INDEX(GR$2:GR$100,GQ36),"$","")                  )), REPLACE(GR36,GN36,IFERROR(FIND(" ",GR36,GN36),999)-GN36,                   SUBSTITUTE(INDEX(GR$2:GR$100,GO36),"$","")                  ) )</f>
        <v/>
      </c>
      <c r="GT36" s="0" t="n">
        <f aca="false">IFERROR(FIND("f_",LOWER(GS36)),-1)</f>
        <v>-1</v>
      </c>
      <c r="GU36" s="0" t="n">
        <f aca="false">IF(GT36=-1,-1, VALUE(MID(GS36,GT36+2, IFERROR(FIND(" ",GS36,GT36),999)-GT36-2)))</f>
        <v>-1</v>
      </c>
      <c r="GV36" s="0" t="n">
        <f aca="false">IFERROR(FIND("r_",LOWER(GS36)),-1)</f>
        <v>-1</v>
      </c>
      <c r="GW36" s="0" t="n">
        <f aca="false">IF(GV36=-1,-1, ROW(GV36)-1+VALUE(MID(GS36,GV36+2, IFERROR(FIND(" ",GS36,GV36),999)-GV36-2)))</f>
        <v>-1</v>
      </c>
      <c r="GX36" s="0" t="str">
        <f aca="false">IF(AND(ISERROR(FIND("$",GS36)),GT36&lt;0,GV36&lt;0,$S36&gt;0), IF(INDEX($D$2:$D$100,$S36)="num","$"&amp;TRIM(SUBSTITUTE(GS36,",",INDEX($F$2:$F$100,$S36)&amp;","))&amp;INDEX($F$2:$F$100,$S36), IF(INDEX($D$2:$D$100,$S36)="excl","$"&amp;REPLACE(GS36,      IFERROR(FIND(CHAR(1),SUBSTITUTE(GS36,",",CHAR(1),INDEX($F$2:$F$100,$S36)-1)),1),      IFERROR(FIND(CHAR(1),SUBSTITUTE(GS36,",",CHAR(1),INDEX($F$2:$F$100,$S36))),99)-          IFERROR(FIND(CHAR(1),SUBSTITUTE(GS36,",",CHAR(1),INDEX($F$2:$F$100,$S36)-1)),0),""), IF(INDEX($D$2:$D$100,$S36)="repl","$"&amp;REPLACE(GS36,      IFERROR(FIND(CHAR(1),SUBSTITUTE(GS36,",",CHAR(1),INDEX($F$2:$F$100,$S36)-1))+1,1),      IFERROR(FIND(CHAR(1),SUBSTITUTE(GS36,",",CHAR(1),INDEX($F$2:$F$100,$S36))),99)-          IFERROR(FIND(CHAR(1),SUBSTITUTE(GS36,",",CHAR(1),INDEX($F$2:$F$100,$S36)-1)),0)-1,INDEX($G$2:$G$100,$S36)),GS36 ))), GS36)</f>
        <v/>
      </c>
      <c r="GY36" s="0" t="str">
        <f aca="false">IF(OR(GT36=-1,IFERROR(INDEX(GT$2:GT$100,GU36),999)&gt;=0,IFERROR(INDEX(GV$2:GV$100,GU36),999)&gt;=0),IF(OR(GV36=-1,IFERROR(INDEX(GT$2:GT$100,GW36),999)&gt;=0,IFERROR(INDEX(GV$2:GV$100,GW36),999)&gt;=0),GX36,                REPLACE(GX36,GV36,IFERROR(FIND(" ",GX36,GV36),999)-GV36,                    SUBSTITUTE(INDEX(GX$2:GX$100,GW36),"$","")                  )), REPLACE(GX36,GT36,IFERROR(FIND(" ",GX36,GT36),999)-GT36,                   SUBSTITUTE(INDEX(GX$2:GX$100,GU36),"$","")                  ) )</f>
        <v/>
      </c>
      <c r="GZ36" s="0" t="n">
        <f aca="false">IFERROR(FIND("f_",LOWER(GY36)),-1)</f>
        <v>-1</v>
      </c>
      <c r="HA36" s="0" t="n">
        <f aca="false">IF(GZ36=-1,-1, VALUE(MID(GY36,GZ36+2, IFERROR(FIND(" ",GY36,GZ36),999)-GZ36-2)))</f>
        <v>-1</v>
      </c>
      <c r="HB36" s="0" t="n">
        <f aca="false">IFERROR(FIND("r_",LOWER(GY36)),-1)</f>
        <v>-1</v>
      </c>
      <c r="HC36" s="0" t="n">
        <f aca="false">IF(HB36=-1,-1, ROW(HB36)-1+VALUE(MID(GY36,HB36+2, IFERROR(FIND(" ",GY36,HB36),999)-HB36-2)))</f>
        <v>-1</v>
      </c>
      <c r="HD36" s="0" t="str">
        <f aca="false">IF(AND(ISERROR(FIND("$",GY36)),GZ36&lt;0,HB36&lt;0,$S36&gt;0), IF(INDEX($D$2:$D$100,$S36)="num","$"&amp;TRIM(SUBSTITUTE(GY36,",",INDEX($F$2:$F$100,$S36)&amp;","))&amp;INDEX($F$2:$F$100,$S36), IF(INDEX($D$2:$D$100,$S36)="excl","$"&amp;REPLACE(GY36,      IFERROR(FIND(CHAR(1),SUBSTITUTE(GY36,",",CHAR(1),INDEX($F$2:$F$100,$S36)-1)),1),      IFERROR(FIND(CHAR(1),SUBSTITUTE(GY36,",",CHAR(1),INDEX($F$2:$F$100,$S36))),99)-          IFERROR(FIND(CHAR(1),SUBSTITUTE(GY36,",",CHAR(1),INDEX($F$2:$F$100,$S36)-1)),0),""), IF(INDEX($D$2:$D$100,$S36)="repl","$"&amp;REPLACE(GY36,      IFERROR(FIND(CHAR(1),SUBSTITUTE(GY36,",",CHAR(1),INDEX($F$2:$F$100,$S36)-1))+1,1),      IFERROR(FIND(CHAR(1),SUBSTITUTE(GY36,",",CHAR(1),INDEX($F$2:$F$100,$S36))),99)-          IFERROR(FIND(CHAR(1),SUBSTITUTE(GY36,",",CHAR(1),INDEX($F$2:$F$100,$S36)-1)),0)-1,INDEX($G$2:$G$100,$S36)),GY36 ))), GY36)</f>
        <v/>
      </c>
      <c r="HE36" s="0" t="str">
        <f aca="false">IF(OR(GZ36=-1,IFERROR(INDEX(GZ$2:GZ$100,HA36),999)&gt;=0,IFERROR(INDEX(HB$2:HB$100,HA36),999)&gt;=0),IF(OR(HB36=-1,IFERROR(INDEX(GZ$2:GZ$100,HC36),999)&gt;=0,IFERROR(INDEX(HB$2:HB$100,HC36),999)&gt;=0),HD36,                REPLACE(HD36,HB36,IFERROR(FIND(" ",HD36,HB36),999)-HB36,                    SUBSTITUTE(INDEX(HD$2:HD$100,HC36),"$","")                  )), REPLACE(HD36,GZ36,IFERROR(FIND(" ",HD36,GZ36),999)-GZ36,                   SUBSTITUTE(INDEX(HD$2:HD$100,HA36),"$","")                  ) )</f>
        <v/>
      </c>
      <c r="HF36" s="0" t="n">
        <f aca="false">IFERROR(FIND("f_",LOWER(HE36)),-1)</f>
        <v>-1</v>
      </c>
      <c r="HG36" s="0" t="n">
        <f aca="false">IF(HF36=-1,-1, VALUE(MID(HE36,HF36+2, IFERROR(FIND(" ",HE36,HF36),999)-HF36-2)))</f>
        <v>-1</v>
      </c>
      <c r="HH36" s="0" t="n">
        <f aca="false">IFERROR(FIND("r_",LOWER(HE36)),-1)</f>
        <v>-1</v>
      </c>
      <c r="HI36" s="0" t="n">
        <f aca="false">IF(HH36=-1,-1, ROW(HH36)-1+VALUE(MID(HE36,HH36+2, IFERROR(FIND(" ",HE36,HH36),999)-HH36-2)))</f>
        <v>-1</v>
      </c>
      <c r="HJ36" s="0" t="str">
        <f aca="false">IF(AND(ISERROR(FIND("$",HE36)),HF36&lt;0,HH36&lt;0,$S36&gt;0), IF(INDEX($D$2:$D$100,$S36)="num","$"&amp;TRIM(SUBSTITUTE(HE36,",",INDEX($F$2:$F$100,$S36)&amp;","))&amp;INDEX($F$2:$F$100,$S36), IF(INDEX($D$2:$D$100,$S36)="excl","$"&amp;REPLACE(HE36,      IFERROR(FIND(CHAR(1),SUBSTITUTE(HE36,",",CHAR(1),INDEX($F$2:$F$100,$S36)-1)),1),      IFERROR(FIND(CHAR(1),SUBSTITUTE(HE36,",",CHAR(1),INDEX($F$2:$F$100,$S36))),99)-          IFERROR(FIND(CHAR(1),SUBSTITUTE(HE36,",",CHAR(1),INDEX($F$2:$F$100,$S36)-1)),0),""), IF(INDEX($D$2:$D$100,$S36)="repl","$"&amp;REPLACE(HE36,      IFERROR(FIND(CHAR(1),SUBSTITUTE(HE36,",",CHAR(1),INDEX($F$2:$F$100,$S36)-1))+1,1),      IFERROR(FIND(CHAR(1),SUBSTITUTE(HE36,",",CHAR(1),INDEX($F$2:$F$100,$S36))),99)-          IFERROR(FIND(CHAR(1),SUBSTITUTE(HE36,",",CHAR(1),INDEX($F$2:$F$100,$S36)-1)),0)-1,INDEX($G$2:$G$100,$S36)),HE36 ))), HE36)</f>
        <v/>
      </c>
      <c r="HK36" s="0" t="str">
        <f aca="false">IF(OR(HF36=-1,IFERROR(INDEX(HF$2:HF$100,HG36),999)&gt;=0,IFERROR(INDEX(HH$2:HH$100,HG36),999)&gt;=0),IF(OR(HH36=-1,IFERROR(INDEX(HF$2:HF$100,HI36),999)&gt;=0,IFERROR(INDEX(HH$2:HH$100,HI36),999)&gt;=0),HJ36,                REPLACE(HJ36,HH36,IFERROR(FIND(" ",HJ36,HH36),999)-HH36,                    SUBSTITUTE(INDEX(HJ$2:HJ$100,HI36),"$","")                  )), REPLACE(HJ36,HF36,IFERROR(FIND(" ",HJ36,HF36),999)-HF36,                   SUBSTITUTE(INDEX(HJ$2:HJ$100,HG36),"$","")                  ) )</f>
        <v/>
      </c>
      <c r="HL36" s="0" t="n">
        <f aca="false">IFERROR(FIND("f_",LOWER(HK36)),-1)</f>
        <v>-1</v>
      </c>
      <c r="HM36" s="0" t="n">
        <f aca="false">IF(HL36=-1,-1, VALUE(MID(HK36,HL36+2, IFERROR(FIND(" ",HK36,HL36),999)-HL36-2)))</f>
        <v>-1</v>
      </c>
      <c r="HN36" s="0" t="n">
        <f aca="false">IFERROR(FIND("r_",LOWER(HK36)),-1)</f>
        <v>-1</v>
      </c>
      <c r="HO36" s="0" t="n">
        <f aca="false">IF(HN36=-1,-1, ROW(HN36)-1+VALUE(MID(HK36,HN36+2, IFERROR(FIND(" ",HK36,HN36),999)-HN36-2)))</f>
        <v>-1</v>
      </c>
      <c r="HP36" s="0" t="str">
        <f aca="false">IF(AND(ISERROR(FIND("$",HK36)),HL36&lt;0,HN36&lt;0,$S36&gt;0), IF(INDEX($D$2:$D$100,$S36)="num","$"&amp;TRIM(SUBSTITUTE(HK36,",",INDEX($F$2:$F$100,$S36)&amp;","))&amp;INDEX($F$2:$F$100,$S36), IF(INDEX($D$2:$D$100,$S36)="excl","$"&amp;REPLACE(HK36,      IFERROR(FIND(CHAR(1),SUBSTITUTE(HK36,",",CHAR(1),INDEX($F$2:$F$100,$S36)-1)),1),      IFERROR(FIND(CHAR(1),SUBSTITUTE(HK36,",",CHAR(1),INDEX($F$2:$F$100,$S36))),99)-          IFERROR(FIND(CHAR(1),SUBSTITUTE(HK36,",",CHAR(1),INDEX($F$2:$F$100,$S36)-1)),0),""), IF(INDEX($D$2:$D$100,$S36)="repl","$"&amp;REPLACE(HK36,      IFERROR(FIND(CHAR(1),SUBSTITUTE(HK36,",",CHAR(1),INDEX($F$2:$F$100,$S36)-1))+1,1),      IFERROR(FIND(CHAR(1),SUBSTITUTE(HK36,",",CHAR(1),INDEX($F$2:$F$100,$S36))),99)-          IFERROR(FIND(CHAR(1),SUBSTITUTE(HK36,",",CHAR(1),INDEX($F$2:$F$100,$S36)-1)),0)-1,INDEX($G$2:$G$100,$S36)),HK36 ))), HK36)</f>
        <v/>
      </c>
      <c r="HQ36" s="0" t="str">
        <f aca="false">IF(OR(HL36=-1,IFERROR(INDEX(HL$2:HL$100,HM36),999)&gt;=0,IFERROR(INDEX(HN$2:HN$100,HM36),999)&gt;=0),IF(OR(HN36=-1,IFERROR(INDEX(HL$2:HL$100,HO36),999)&gt;=0,IFERROR(INDEX(HN$2:HN$100,HO36),999)&gt;=0),HP36,                REPLACE(HP36,HN36,IFERROR(FIND(" ",HP36,HN36),999)-HN36,                    SUBSTITUTE(INDEX(HP$2:HP$100,HO36),"$","")                  )), REPLACE(HP36,HL36,IFERROR(FIND(" ",HP36,HL36),999)-HL36,                   SUBSTITUTE(INDEX(HP$2:HP$100,HM36),"$","")                  ) )</f>
        <v/>
      </c>
      <c r="HR36" s="0" t="n">
        <f aca="false">IFERROR(FIND("f_",LOWER(HQ36)),-1)</f>
        <v>-1</v>
      </c>
      <c r="HS36" s="0" t="n">
        <f aca="false">IF(HR36=-1,-1, VALUE(MID(HQ36,HR36+2, IFERROR(FIND(" ",HQ36,HR36),999)-HR36-2)))</f>
        <v>-1</v>
      </c>
      <c r="HT36" s="0" t="n">
        <f aca="false">IFERROR(FIND("r_",LOWER(HQ36)),-1)</f>
        <v>-1</v>
      </c>
      <c r="HU36" s="0" t="n">
        <f aca="false">IF(HT36=-1,-1, ROW(HT36)-1+VALUE(MID(HQ36,HT36+2, IFERROR(FIND(" ",HQ36,HT36),999)-HT36-2)))</f>
        <v>-1</v>
      </c>
      <c r="HV36" s="0" t="str">
        <f aca="false">IF(AND(ISERROR(FIND("$",HQ36)),HR36&lt;0,HT36&lt;0,$S36&gt;0), IF(INDEX($D$2:$D$100,$S36)="num","$"&amp;TRIM(SUBSTITUTE(HQ36,",",INDEX($F$2:$F$100,$S36)&amp;","))&amp;INDEX($F$2:$F$100,$S36), IF(INDEX($D$2:$D$100,$S36)="excl","$"&amp;REPLACE(HQ36,      IFERROR(FIND(CHAR(1),SUBSTITUTE(HQ36,",",CHAR(1),INDEX($F$2:$F$100,$S36)-1)),1),      IFERROR(FIND(CHAR(1),SUBSTITUTE(HQ36,",",CHAR(1),INDEX($F$2:$F$100,$S36))),99)-          IFERROR(FIND(CHAR(1),SUBSTITUTE(HQ36,",",CHAR(1),INDEX($F$2:$F$100,$S36)-1)),0),""), IF(INDEX($D$2:$D$100,$S36)="repl","$"&amp;REPLACE(HQ36,      IFERROR(FIND(CHAR(1),SUBSTITUTE(HQ36,",",CHAR(1),INDEX($F$2:$F$100,$S36)-1))+1,1),      IFERROR(FIND(CHAR(1),SUBSTITUTE(HQ36,",",CHAR(1),INDEX($F$2:$F$100,$S36))),99)-          IFERROR(FIND(CHAR(1),SUBSTITUTE(HQ36,",",CHAR(1),INDEX($F$2:$F$100,$S36)-1)),0)-1,INDEX($G$2:$G$100,$S36)),HQ36 ))), HQ36)</f>
        <v/>
      </c>
      <c r="HW36" s="0" t="str">
        <f aca="false">IF(OR(HR36=-1,IFERROR(INDEX(HR$2:HR$100,HS36),999)&gt;=0,IFERROR(INDEX(HT$2:HT$100,HS36),999)&gt;=0),IF(OR(HT36=-1,IFERROR(INDEX(HR$2:HR$100,HU36),999)&gt;=0,IFERROR(INDEX(HT$2:HT$100,HU36),999)&gt;=0),HV36,                REPLACE(HV36,HT36,IFERROR(FIND(" ",HV36,HT36),999)-HT36,                    SUBSTITUTE(INDEX(HV$2:HV$100,HU36),"$","")                  )), REPLACE(HV36,HR36,IFERROR(FIND(" ",HV36,HR36),999)-HR36,                   SUBSTITUTE(INDEX(HV$2:HV$100,HS36),"$","")                  ) )</f>
        <v/>
      </c>
      <c r="HX36" s="0" t="n">
        <f aca="false">IFERROR(FIND("f_",LOWER(HW36)),-1)</f>
        <v>-1</v>
      </c>
      <c r="HY36" s="0" t="n">
        <f aca="false">IF(HX36=-1,-1, VALUE(MID(HW36,HX36+2, IFERROR(FIND(" ",HW36,HX36),999)-HX36-2)))</f>
        <v>-1</v>
      </c>
      <c r="HZ36" s="0" t="n">
        <f aca="false">IFERROR(FIND("r_",LOWER(HW36)),-1)</f>
        <v>-1</v>
      </c>
      <c r="IA36" s="0" t="n">
        <f aca="false">IF(HZ36=-1,-1, ROW(HZ36)-1+VALUE(MID(HW36,HZ36+2, IFERROR(FIND(" ",HW36,HZ36),999)-HZ36-2)))</f>
        <v>-1</v>
      </c>
      <c r="IB36" s="0" t="str">
        <f aca="false">IF(AND(ISERROR(FIND("$",HW36)),HX36&lt;0,HZ36&lt;0,$S36&gt;0), IF(INDEX($D$2:$D$100,$S36)="num","$"&amp;TRIM(SUBSTITUTE(HW36,",",INDEX($F$2:$F$100,$S36)&amp;","))&amp;INDEX($F$2:$F$100,$S36), IF(INDEX($D$2:$D$100,$S36)="excl","$"&amp;REPLACE(HW36,      IFERROR(FIND(CHAR(1),SUBSTITUTE(HW36,",",CHAR(1),INDEX($F$2:$F$100,$S36)-1)),1),      IFERROR(FIND(CHAR(1),SUBSTITUTE(HW36,",",CHAR(1),INDEX($F$2:$F$100,$S36))),99)-          IFERROR(FIND(CHAR(1),SUBSTITUTE(HW36,",",CHAR(1),INDEX($F$2:$F$100,$S36)-1)),0),""), IF(INDEX($D$2:$D$100,$S36)="repl","$"&amp;REPLACE(HW36,      IFERROR(FIND(CHAR(1),SUBSTITUTE(HW36,",",CHAR(1),INDEX($F$2:$F$100,$S36)-1))+1,1),      IFERROR(FIND(CHAR(1),SUBSTITUTE(HW36,",",CHAR(1),INDEX($F$2:$F$100,$S36))),99)-          IFERROR(FIND(CHAR(1),SUBSTITUTE(HW36,",",CHAR(1),INDEX($F$2:$F$100,$S36)-1)),0)-1,INDEX($G$2:$G$100,$S36)),HW36 ))), HW36)</f>
        <v/>
      </c>
      <c r="IC36" s="0" t="str">
        <f aca="false">IF(OR(HX36=-1,IFERROR(INDEX(HX$2:HX$100,HY36),999)&gt;=0,IFERROR(INDEX(HZ$2:HZ$100,HY36),999)&gt;=0),IF(OR(HZ36=-1,IFERROR(INDEX(HX$2:HX$100,IA36),999)&gt;=0,IFERROR(INDEX(HZ$2:HZ$100,IA36),999)&gt;=0),IB36,                REPLACE(IB36,HZ36,IFERROR(FIND(" ",IB36,HZ36),999)-HZ36,                    SUBSTITUTE(INDEX(IB$2:IB$100,IA36),"$","")                  )), REPLACE(IB36,HX36,IFERROR(FIND(" ",IB36,HX36),999)-HX36,                   SUBSTITUTE(INDEX(IB$2:IB$100,HY36),"$","")                  ) )</f>
        <v/>
      </c>
      <c r="ID36" s="0" t="n">
        <f aca="false">IFERROR(FIND("f_",LOWER(IC36)),-1)</f>
        <v>-1</v>
      </c>
      <c r="IE36" s="0" t="n">
        <f aca="false">IF(ID36=-1,-1, VALUE(MID(IC36,ID36+2, IFERROR(FIND(" ",IC36,ID36),999)-ID36-2)))</f>
        <v>-1</v>
      </c>
      <c r="IF36" s="0" t="n">
        <f aca="false">IFERROR(FIND("r_",LOWER(IC36)),-1)</f>
        <v>-1</v>
      </c>
      <c r="IG36" s="0" t="n">
        <f aca="false">IF(IF36=-1,-1, ROW(IF36)-1+VALUE(MID(IC36,IF36+2, IFERROR(FIND(" ",IC36,IF36),999)-IF36-2)))</f>
        <v>-1</v>
      </c>
      <c r="IH36" s="0" t="str">
        <f aca="false">IF(AND(ISERROR(FIND("$",IC36)),ID36&lt;0,IF36&lt;0,$S36&gt;0), IF(INDEX($D$2:$D$100,$S36)="num","$"&amp;TRIM(SUBSTITUTE(IC36,",",INDEX($F$2:$F$100,$S36)&amp;","))&amp;INDEX($F$2:$F$100,$S36), IF(INDEX($D$2:$D$100,$S36)="excl","$"&amp;REPLACE(IC36,      IFERROR(FIND(CHAR(1),SUBSTITUTE(IC36,",",CHAR(1),INDEX($F$2:$F$100,$S36)-1)),1),      IFERROR(FIND(CHAR(1),SUBSTITUTE(IC36,",",CHAR(1),INDEX($F$2:$F$100,$S36))),99)-          IFERROR(FIND(CHAR(1),SUBSTITUTE(IC36,",",CHAR(1),INDEX($F$2:$F$100,$S36)-1)),0),""), IF(INDEX($D$2:$D$100,$S36)="repl","$"&amp;REPLACE(IC36,      IFERROR(FIND(CHAR(1),SUBSTITUTE(IC36,",",CHAR(1),INDEX($F$2:$F$100,$S36)-1))+1,1),      IFERROR(FIND(CHAR(1),SUBSTITUTE(IC36,",",CHAR(1),INDEX($F$2:$F$100,$S36))),99)-          IFERROR(FIND(CHAR(1),SUBSTITUTE(IC36,",",CHAR(1),INDEX($F$2:$F$100,$S36)-1)),0)-1,INDEX($G$2:$G$100,$S36)),IC36 ))), IC36)</f>
        <v/>
      </c>
      <c r="II36" s="0" t="str">
        <f aca="false">IF(OR(ID36=-1,IFERROR(INDEX(ID$2:ID$100,IE36),999)&gt;=0,IFERROR(INDEX(IF$2:IF$100,IE36),999)&gt;=0),IF(OR(IF36=-1,IFERROR(INDEX(ID$2:ID$100,IG36),999)&gt;=0,IFERROR(INDEX(IF$2:IF$100,IG36),999)&gt;=0),IH36,                REPLACE(IH36,IF36,IFERROR(FIND(" ",IH36,IF36),999)-IF36,                    SUBSTITUTE(INDEX(IH$2:IH$100,IG36),"$","")                  )), REPLACE(IH36,ID36,IFERROR(FIND(" ",IH36,ID36),999)-ID36,                   SUBSTITUTE(INDEX(IH$2:IH$100,IE36),"$","")                  ) )</f>
        <v/>
      </c>
      <c r="IJ36" s="0" t="n">
        <f aca="false">IFERROR(FIND("f_",LOWER(II36)),-1)</f>
        <v>-1</v>
      </c>
      <c r="IK36" s="0" t="n">
        <f aca="false">IF(IJ36=-1,-1, VALUE(MID(II36,IJ36+2, IFERROR(FIND(" ",II36,IJ36),999)-IJ36-2)))</f>
        <v>-1</v>
      </c>
      <c r="IL36" s="0" t="n">
        <f aca="false">IFERROR(FIND("r_",LOWER(II36)),-1)</f>
        <v>-1</v>
      </c>
      <c r="IM36" s="0" t="n">
        <f aca="false">IF(IL36=-1,-1, ROW(IL36)-1+VALUE(MID(II36,IL36+2, IFERROR(FIND(" ",II36,IL36),999)-IL36-2)))</f>
        <v>-1</v>
      </c>
      <c r="IN36" s="0" t="str">
        <f aca="false">IF(AND(ISERROR(FIND("$",II36)),IJ36&lt;0,IL36&lt;0,$S36&gt;0), IF(INDEX($D$2:$D$100,$S36)="num","$"&amp;TRIM(SUBSTITUTE(II36,",",INDEX($F$2:$F$100,$S36)&amp;","))&amp;INDEX($F$2:$F$100,$S36), IF(INDEX($D$2:$D$100,$S36)="excl","$"&amp;REPLACE(II36,      IFERROR(FIND(CHAR(1),SUBSTITUTE(II36,",",CHAR(1),INDEX($F$2:$F$100,$S36)-1)),1),      IFERROR(FIND(CHAR(1),SUBSTITUTE(II36,",",CHAR(1),INDEX($F$2:$F$100,$S36))),99)-          IFERROR(FIND(CHAR(1),SUBSTITUTE(II36,",",CHAR(1),INDEX($F$2:$F$100,$S36)-1)),0),""), IF(INDEX($D$2:$D$100,$S36)="repl","$"&amp;REPLACE(II36,      IFERROR(FIND(CHAR(1),SUBSTITUTE(II36,",",CHAR(1),INDEX($F$2:$F$100,$S36)-1))+1,1),      IFERROR(FIND(CHAR(1),SUBSTITUTE(II36,",",CHAR(1),INDEX($F$2:$F$100,$S36))),99)-          IFERROR(FIND(CHAR(1),SUBSTITUTE(II36,",",CHAR(1),INDEX($F$2:$F$100,$S36)-1)),0)-1,INDEX($G$2:$G$100,$S36)),II36 ))), II36)</f>
        <v/>
      </c>
      <c r="IO36" s="0" t="str">
        <f aca="false">IF(OR(IJ36=-1,IFERROR(INDEX(IJ$2:IJ$100,IK36),999)&gt;=0,IFERROR(INDEX(IL$2:IL$100,IK36),999)&gt;=0),IF(OR(IL36=-1,IFERROR(INDEX(IJ$2:IJ$100,IM36),999)&gt;=0,IFERROR(INDEX(IL$2:IL$100,IM36),999)&gt;=0),IN36,                REPLACE(IN36,IL36,IFERROR(FIND(" ",IN36,IL36),999)-IL36,                    SUBSTITUTE(INDEX(IN$2:IN$100,IM36),"$","")                  )), REPLACE(IN36,IJ36,IFERROR(FIND(" ",IN36,IJ36),999)-IJ36,                   SUBSTITUTE(INDEX(IN$2:IN$100,IK36),"$","")                  ) )</f>
        <v/>
      </c>
      <c r="IP36" s="0" t="n">
        <f aca="false">IFERROR(FIND("f_",LOWER(IO36)),-1)</f>
        <v>-1</v>
      </c>
      <c r="IQ36" s="0" t="n">
        <f aca="false">IF(IP36=-1,-1, VALUE(MID(IO36,IP36+2, IFERROR(FIND(" ",IO36,IP36),999)-IP36-2)))</f>
        <v>-1</v>
      </c>
      <c r="IR36" s="0" t="n">
        <f aca="false">IFERROR(FIND("r_",LOWER(IO36)),-1)</f>
        <v>-1</v>
      </c>
      <c r="IS36" s="0" t="n">
        <f aca="false">IF(IR36=-1,-1, ROW(IR36)-1+VALUE(MID(IO36,IR36+2, IFERROR(FIND(" ",IO36,IR36),999)-IR36-2)))</f>
        <v>-1</v>
      </c>
      <c r="IT36" s="0" t="str">
        <f aca="false">IF(AND(ISERROR(FIND("$",IO36)),IP36&lt;0,IR36&lt;0,$S36&gt;0), IF(INDEX($D$2:$D$100,$S36)="num","$"&amp;TRIM(SUBSTITUTE(IO36,",",INDEX($F$2:$F$100,$S36)&amp;","))&amp;INDEX($F$2:$F$100,$S36), IF(INDEX($D$2:$D$100,$S36)="excl","$"&amp;REPLACE(IO36,      IFERROR(FIND(CHAR(1),SUBSTITUTE(IO36,",",CHAR(1),INDEX($F$2:$F$100,$S36)-1)),1),      IFERROR(FIND(CHAR(1),SUBSTITUTE(IO36,",",CHAR(1),INDEX($F$2:$F$100,$S36))),99)-          IFERROR(FIND(CHAR(1),SUBSTITUTE(IO36,",",CHAR(1),INDEX($F$2:$F$100,$S36)-1)),0),""), IF(INDEX($D$2:$D$100,$S36)="repl","$"&amp;REPLACE(IO36,      IFERROR(FIND(CHAR(1),SUBSTITUTE(IO36,",",CHAR(1),INDEX($F$2:$F$100,$S36)-1))+1,1),      IFERROR(FIND(CHAR(1),SUBSTITUTE(IO36,",",CHAR(1),INDEX($F$2:$F$100,$S36))),99)-          IFERROR(FIND(CHAR(1),SUBSTITUTE(IO36,",",CHAR(1),INDEX($F$2:$F$100,$S36)-1)),0)-1,INDEX($G$2:$G$100,$S36)),IO36 ))), IO36)</f>
        <v/>
      </c>
      <c r="IU36" s="0" t="str">
        <f aca="false">IF(OR(IP36=-1,IFERROR(INDEX(IP$2:IP$100,IQ36),999)&gt;=0,IFERROR(INDEX(IR$2:IR$100,IQ36),999)&gt;=0),IF(OR(IR36=-1,IFERROR(INDEX(IP$2:IP$100,IS36),999)&gt;=0,IFERROR(INDEX(IR$2:IR$100,IS36),999)&gt;=0),IT36,                REPLACE(IT36,IR36,IFERROR(FIND(" ",IT36,IR36),999)-IR36,                    SUBSTITUTE(INDEX(IT$2:IT$100,IS36),"$","")                  )), REPLACE(IT36,IP36,IFERROR(FIND(" ",IT36,IP36),999)-IP36,                   SUBSTITUTE(INDEX(IT$2:IT$100,IQ36),"$","")                  ) )</f>
        <v/>
      </c>
      <c r="IV36" s="0" t="n">
        <f aca="false">IFERROR(FIND("f_",LOWER(IU36)),-1)</f>
        <v>-1</v>
      </c>
      <c r="IW36" s="0" t="n">
        <f aca="false">IF(IV36=-1,-1, VALUE(MID(IU36,IV36+2, IFERROR(FIND(" ",IU36,IV36),999)-IV36-2)))</f>
        <v>-1</v>
      </c>
      <c r="IX36" s="0" t="n">
        <f aca="false">IFERROR(FIND("r_",LOWER(IU36)),-1)</f>
        <v>-1</v>
      </c>
      <c r="IY36" s="0" t="n">
        <f aca="false">IF(IX36=-1,-1, ROW(IX36)-1+VALUE(MID(IU36,IX36+2, IFERROR(FIND(" ",IU36,IX36),999)-IX36-2)))</f>
        <v>-1</v>
      </c>
      <c r="IZ36" s="0" t="str">
        <f aca="false">IF(AND(ISERROR(FIND("$",IU36)),IV36&lt;0,IX36&lt;0,$S36&gt;0), IF(INDEX($D$2:$D$100,$S36)="num","$"&amp;TRIM(SUBSTITUTE(IU36,",",INDEX($F$2:$F$100,$S36)&amp;","))&amp;INDEX($F$2:$F$100,$S36), IF(INDEX($D$2:$D$100,$S36)="excl","$"&amp;REPLACE(IU36,      IFERROR(FIND(CHAR(1),SUBSTITUTE(IU36,",",CHAR(1),INDEX($F$2:$F$100,$S36)-1)),1),      IFERROR(FIND(CHAR(1),SUBSTITUTE(IU36,",",CHAR(1),INDEX($F$2:$F$100,$S36))),99)-          IFERROR(FIND(CHAR(1),SUBSTITUTE(IU36,",",CHAR(1),INDEX($F$2:$F$100,$S36)-1)),0),""), IF(INDEX($D$2:$D$100,$S36)="repl","$"&amp;REPLACE(IU36,      IFERROR(FIND(CHAR(1),SUBSTITUTE(IU36,",",CHAR(1),INDEX($F$2:$F$100,$S36)-1))+1,1),      IFERROR(FIND(CHAR(1),SUBSTITUTE(IU36,",",CHAR(1),INDEX($F$2:$F$100,$S36))),99)-          IFERROR(FIND(CHAR(1),SUBSTITUTE(IU36,",",CHAR(1),INDEX($F$2:$F$100,$S36)-1)),0)-1,INDEX($G$2:$G$100,$S36)),IU36 ))), IU36)</f>
        <v/>
      </c>
      <c r="JA36" s="0" t="str">
        <f aca="false">IF(OR(IV36=-1,IFERROR(INDEX(IV$2:IV$100,IW36),999)&gt;=0,IFERROR(INDEX(IX$2:IX$100,IW36),999)&gt;=0),IF(OR(IX36=-1,IFERROR(INDEX(IV$2:IV$100,IY36),999)&gt;=0,IFERROR(INDEX(IX$2:IX$100,IY36),999)&gt;=0),IZ36,                REPLACE(IZ36,IX36,IFERROR(FIND(" ",IZ36,IX36),999)-IX36,                    SUBSTITUTE(INDEX(IZ$2:IZ$100,IY36),"$","")                  )), REPLACE(IZ36,IV36,IFERROR(FIND(" ",IZ36,IV36),999)-IV36,                   SUBSTITUTE(INDEX(IZ$2:IZ$100,IW36),"$","")                  ) )</f>
        <v/>
      </c>
      <c r="JB36" s="0" t="n">
        <f aca="false">IFERROR(FIND("f_",LOWER(JA36)),-1)</f>
        <v>-1</v>
      </c>
      <c r="JC36" s="0" t="n">
        <f aca="false">IF(JB36=-1,-1, VALUE(MID(JA36,JB36+2, IFERROR(FIND(" ",JA36,JB36),999)-JB36-2)))</f>
        <v>-1</v>
      </c>
      <c r="JD36" s="0" t="n">
        <f aca="false">IFERROR(FIND("r_",LOWER(JA36)),-1)</f>
        <v>-1</v>
      </c>
      <c r="JE36" s="0" t="n">
        <f aca="false">IF(JD36=-1,-1, ROW(JD36)-1+VALUE(MID(JA36,JD36+2, IFERROR(FIND(" ",JA36,JD36),999)-JD36-2)))</f>
        <v>-1</v>
      </c>
      <c r="JF36" s="0" t="str">
        <f aca="false">IF(AND(ISERROR(FIND("$",JA36)),JB36&lt;0,JD36&lt;0,$S36&gt;0), IF(INDEX($D$2:$D$100,$S36)="num","$"&amp;TRIM(SUBSTITUTE(JA36,",",INDEX($F$2:$F$100,$S36)&amp;","))&amp;INDEX($F$2:$F$100,$S36), IF(INDEX($D$2:$D$100,$S36)="excl","$"&amp;REPLACE(JA36,      IFERROR(FIND(CHAR(1),SUBSTITUTE(JA36,",",CHAR(1),INDEX($F$2:$F$100,$S36)-1)),1),      IFERROR(FIND(CHAR(1),SUBSTITUTE(JA36,",",CHAR(1),INDEX($F$2:$F$100,$S36))),99)-          IFERROR(FIND(CHAR(1),SUBSTITUTE(JA36,",",CHAR(1),INDEX($F$2:$F$100,$S36)-1)),0),""), IF(INDEX($D$2:$D$100,$S36)="repl","$"&amp;REPLACE(JA36,      IFERROR(FIND(CHAR(1),SUBSTITUTE(JA36,",",CHAR(1),INDEX($F$2:$F$100,$S36)-1))+1,1),      IFERROR(FIND(CHAR(1),SUBSTITUTE(JA36,",",CHAR(1),INDEX($F$2:$F$100,$S36))),99)-          IFERROR(FIND(CHAR(1),SUBSTITUTE(JA36,",",CHAR(1),INDEX($F$2:$F$100,$S36)-1)),0)-1,INDEX($G$2:$G$100,$S36)),JA36 ))), JA36)</f>
        <v/>
      </c>
      <c r="JG36" s="0" t="str">
        <f aca="false">IF(OR(JB36=-1,IFERROR(INDEX(JB$2:JB$100,JC36),999)&gt;=0,IFERROR(INDEX(JD$2:JD$100,JC36),999)&gt;=0),IF(OR(JD36=-1,IFERROR(INDEX(JB$2:JB$100,JE36),999)&gt;=0,IFERROR(INDEX(JD$2:JD$100,JE36),999)&gt;=0),JF36,                REPLACE(JF36,JD36,IFERROR(FIND(" ",JF36,JD36),999)-JD36,                    SUBSTITUTE(INDEX(JF$2:JF$100,JE36),"$","")                  )), REPLACE(JF36,JB36,IFERROR(FIND(" ",JF36,JB36),999)-JB36,                   SUBSTITUTE(INDEX(JF$2:JF$100,JC36),"$","")                  ) )</f>
        <v/>
      </c>
      <c r="JH36" s="0" t="n">
        <f aca="false">IFERROR(FIND("f_",LOWER(JG36)),-1)</f>
        <v>-1</v>
      </c>
      <c r="JI36" s="0" t="n">
        <f aca="false">IF(JH36=-1,-1, VALUE(MID(JG36,JH36+2, IFERROR(FIND(" ",JG36,JH36),999)-JH36-2)))</f>
        <v>-1</v>
      </c>
      <c r="JJ36" s="0" t="n">
        <f aca="false">IFERROR(FIND("r_",LOWER(JG36)),-1)</f>
        <v>-1</v>
      </c>
      <c r="JK36" s="0" t="n">
        <f aca="false">IF(JJ36=-1,-1, ROW(JJ36)-1+VALUE(MID(JG36,JJ36+2, IFERROR(FIND(" ",JG36,JJ36),999)-JJ36-2)))</f>
        <v>-1</v>
      </c>
      <c r="JL36" s="0" t="str">
        <f aca="false">IF(AND(ISERROR(FIND("$",JG36)),JH36&lt;0,JJ36&lt;0,$S36&gt;0), IF(INDEX($D$2:$D$100,$S36)="num","$"&amp;TRIM(SUBSTITUTE(JG36,",",INDEX($F$2:$F$100,$S36)&amp;","))&amp;INDEX($F$2:$F$100,$S36), IF(INDEX($D$2:$D$100,$S36)="excl","$"&amp;REPLACE(JG36,      IFERROR(FIND(CHAR(1),SUBSTITUTE(JG36,",",CHAR(1),INDEX($F$2:$F$100,$S36)-1)),1),      IFERROR(FIND(CHAR(1),SUBSTITUTE(JG36,",",CHAR(1),INDEX($F$2:$F$100,$S36))),99)-          IFERROR(FIND(CHAR(1),SUBSTITUTE(JG36,",",CHAR(1),INDEX($F$2:$F$100,$S36)-1)),0),""), IF(INDEX($D$2:$D$100,$S36)="repl","$"&amp;REPLACE(JG36,      IFERROR(FIND(CHAR(1),SUBSTITUTE(JG36,",",CHAR(1),INDEX($F$2:$F$100,$S36)-1))+1,1),      IFERROR(FIND(CHAR(1),SUBSTITUTE(JG36,",",CHAR(1),INDEX($F$2:$F$100,$S36))),99)-          IFERROR(FIND(CHAR(1),SUBSTITUTE(JG36,",",CHAR(1),INDEX($F$2:$F$100,$S36)-1)),0)-1,INDEX($G$2:$G$100,$S36)),JG36 ))), JG36)</f>
        <v/>
      </c>
      <c r="JM36" s="0" t="str">
        <f aca="false">IF(OR(JH36=-1,IFERROR(INDEX(JH$2:JH$100,JI36),999)&gt;=0,IFERROR(INDEX(JJ$2:JJ$100,JI36),999)&gt;=0),IF(OR(JJ36=-1,IFERROR(INDEX(JH$2:JH$100,JK36),999)&gt;=0,IFERROR(INDEX(JJ$2:JJ$100,JK36),999)&gt;=0),JL36,                REPLACE(JL36,JJ36,IFERROR(FIND(" ",JL36,JJ36),999)-JJ36,                    SUBSTITUTE(INDEX(JL$2:JL$100,JK36),"$","")                  )), REPLACE(JL36,JH36,IFERROR(FIND(" ",JL36,JH36),999)-JH36,                   SUBSTITUTE(INDEX(JL$2:JL$100,JI36),"$","")                  ) )</f>
        <v/>
      </c>
      <c r="JN36" s="0" t="n">
        <f aca="false">IFERROR(FIND("f_",LOWER(JM36)),-1)</f>
        <v>-1</v>
      </c>
      <c r="JO36" s="0" t="n">
        <f aca="false">IF(JN36=-1,-1, VALUE(MID(JM36,JN36+2, IFERROR(FIND(" ",JM36,JN36),999)-JN36-2)))</f>
        <v>-1</v>
      </c>
      <c r="JP36" s="0" t="n">
        <f aca="false">IFERROR(FIND("r_",LOWER(JM36)),-1)</f>
        <v>-1</v>
      </c>
      <c r="JQ36" s="0" t="n">
        <f aca="false">IF(JP36=-1,-1, ROW(JP36)-1+VALUE(MID(JM36,JP36+2, IFERROR(FIND(" ",JM36,JP36),999)-JP36-2)))</f>
        <v>-1</v>
      </c>
      <c r="JR36" s="0" t="str">
        <f aca="false">IF(AND(ISERROR(FIND("$",JM36)),JN36&lt;0,JP36&lt;0,$S36&gt;0), IF(INDEX($D$2:$D$100,$S36)="num","$"&amp;TRIM(SUBSTITUTE(JM36,",",INDEX($F$2:$F$100,$S36)&amp;","))&amp;INDEX($F$2:$F$100,$S36), IF(INDEX($D$2:$D$100,$S36)="excl","$"&amp;REPLACE(JM36,      IFERROR(FIND(CHAR(1),SUBSTITUTE(JM36,",",CHAR(1),INDEX($F$2:$F$100,$S36)-1)),1),      IFERROR(FIND(CHAR(1),SUBSTITUTE(JM36,",",CHAR(1),INDEX($F$2:$F$100,$S36))),99)-          IFERROR(FIND(CHAR(1),SUBSTITUTE(JM36,",",CHAR(1),INDEX($F$2:$F$100,$S36)-1)),0),""), IF(INDEX($D$2:$D$100,$S36)="repl","$"&amp;REPLACE(JM36,      IFERROR(FIND(CHAR(1),SUBSTITUTE(JM36,",",CHAR(1),INDEX($F$2:$F$100,$S36)-1))+1,1),      IFERROR(FIND(CHAR(1),SUBSTITUTE(JM36,",",CHAR(1),INDEX($F$2:$F$100,$S36))),99)-          IFERROR(FIND(CHAR(1),SUBSTITUTE(JM36,",",CHAR(1),INDEX($F$2:$F$100,$S36)-1)),0)-1,INDEX($G$2:$G$100,$S36)),JM36 ))), JM36)</f>
        <v/>
      </c>
      <c r="JS36" s="0" t="str">
        <f aca="false">IF(OR(JN36=-1,IFERROR(INDEX(JN$2:JN$100,JO36),999)&gt;=0,IFERROR(INDEX(JP$2:JP$100,JO36),999)&gt;=0),IF(OR(JP36=-1,IFERROR(INDEX(JN$2:JN$100,JQ36),999)&gt;=0,IFERROR(INDEX(JP$2:JP$100,JQ36),999)&gt;=0),JR36,                REPLACE(JR36,JP36,IFERROR(FIND(" ",JR36,JP36),999)-JP36,                    SUBSTITUTE(INDEX(JR$2:JR$100,JQ36),"$","")                  )), REPLACE(JR36,JN36,IFERROR(FIND(" ",JR36,JN36),999)-JN36,                   SUBSTITUTE(INDEX(JR$2:JR$100,JO36),"$","")                  ) )</f>
        <v/>
      </c>
      <c r="JT36" s="0" t="n">
        <f aca="false">IFERROR(FIND("f_",LOWER(JS36)),-1)</f>
        <v>-1</v>
      </c>
      <c r="JU36" s="0" t="n">
        <f aca="false">IF(JT36=-1,-1, VALUE(MID(JS36,JT36+2, IFERROR(FIND(" ",JS36,JT36),999)-JT36-2)))</f>
        <v>-1</v>
      </c>
      <c r="JV36" s="0" t="n">
        <f aca="false">IFERROR(FIND("r_",LOWER(JS36)),-1)</f>
        <v>-1</v>
      </c>
      <c r="JW36" s="0" t="n">
        <f aca="false">IF(JV36=-1,-1, ROW(JV36)-1+VALUE(MID(JS36,JV36+2, IFERROR(FIND(" ",JS36,JV36),999)-JV36-2)))</f>
        <v>-1</v>
      </c>
      <c r="JX36" s="0" t="str">
        <f aca="false">IF(AND(ISERROR(FIND("$",JS36)),JT36&lt;0,JV36&lt;0,$S36&gt;0), IF(INDEX($D$2:$D$100,$S36)="num","$"&amp;TRIM(SUBSTITUTE(JS36,",",INDEX($F$2:$F$100,$S36)&amp;","))&amp;INDEX($F$2:$F$100,$S36), IF(INDEX($D$2:$D$100,$S36)="excl","$"&amp;REPLACE(JS36,      IFERROR(FIND(CHAR(1),SUBSTITUTE(JS36,",",CHAR(1),INDEX($F$2:$F$100,$S36)-1)),1),      IFERROR(FIND(CHAR(1),SUBSTITUTE(JS36,",",CHAR(1),INDEX($F$2:$F$100,$S36))),99)-          IFERROR(FIND(CHAR(1),SUBSTITUTE(JS36,",",CHAR(1),INDEX($F$2:$F$100,$S36)-1)),0),""), IF(INDEX($D$2:$D$100,$S36)="repl","$"&amp;REPLACE(JS36,      IFERROR(FIND(CHAR(1),SUBSTITUTE(JS36,",",CHAR(1),INDEX($F$2:$F$100,$S36)-1))+1,1),      IFERROR(FIND(CHAR(1),SUBSTITUTE(JS36,",",CHAR(1),INDEX($F$2:$F$100,$S36))),99)-          IFERROR(FIND(CHAR(1),SUBSTITUTE(JS36,",",CHAR(1),INDEX($F$2:$F$100,$S36)-1)),0)-1,INDEX($G$2:$G$100,$S36)),JS36 ))), JS36)</f>
        <v/>
      </c>
      <c r="JY36" s="0" t="str">
        <f aca="false">IF(OR(JT36=-1,IFERROR(INDEX(JT$2:JT$100,JU36),999)&gt;=0,IFERROR(INDEX(JV$2:JV$100,JU36),999)&gt;=0),IF(OR(JV36=-1,IFERROR(INDEX(JT$2:JT$100,JW36),999)&gt;=0,IFERROR(INDEX(JV$2:JV$100,JW36),999)&gt;=0),JX36,                REPLACE(JX36,JV36,IFERROR(FIND(" ",JX36,JV36),999)-JV36,                    SUBSTITUTE(INDEX(JX$2:JX$100,JW36),"$","")                  )), REPLACE(JX36,JT36,IFERROR(FIND(" ",JX36,JT36),999)-JT36,                   SUBSTITUTE(INDEX(JX$2:JX$100,JU36),"$","")                  ) )</f>
        <v/>
      </c>
      <c r="JZ36" s="0" t="n">
        <f aca="false">IFERROR(FIND("f_",LOWER(JY36)),-1)</f>
        <v>-1</v>
      </c>
      <c r="KA36" s="0" t="n">
        <f aca="false">IF(JZ36=-1,-1, VALUE(MID(JY36,JZ36+2, IFERROR(FIND(" ",JY36,JZ36),999)-JZ36-2)))</f>
        <v>-1</v>
      </c>
      <c r="KB36" s="0" t="n">
        <f aca="false">IFERROR(FIND("r_",LOWER(JY36)),-1)</f>
        <v>-1</v>
      </c>
      <c r="KC36" s="0" t="n">
        <f aca="false">IF(KB36=-1,-1, ROW(KB36)-1+VALUE(MID(JY36,KB36+2, IFERROR(FIND(" ",JY36,KB36),999)-KB36-2)))</f>
        <v>-1</v>
      </c>
      <c r="KD36" s="0" t="str">
        <f aca="false">IF(AND(ISERROR(FIND("$",JY36)),JZ36&lt;0,KB36&lt;0,$S36&gt;0), IF(INDEX($D$2:$D$100,$S36)="num","$"&amp;TRIM(SUBSTITUTE(JY36,",",INDEX($F$2:$F$100,$S36)&amp;","))&amp;INDEX($F$2:$F$100,$S36), IF(INDEX($D$2:$D$100,$S36)="excl","$"&amp;REPLACE(JY36,      IFERROR(FIND(CHAR(1),SUBSTITUTE(JY36,",",CHAR(1),INDEX($F$2:$F$100,$S36)-1)),1),      IFERROR(FIND(CHAR(1),SUBSTITUTE(JY36,",",CHAR(1),INDEX($F$2:$F$100,$S36))),99)-          IFERROR(FIND(CHAR(1),SUBSTITUTE(JY36,",",CHAR(1),INDEX($F$2:$F$100,$S36)-1)),0),""), IF(INDEX($D$2:$D$100,$S36)="repl","$"&amp;REPLACE(JY36,      IFERROR(FIND(CHAR(1),SUBSTITUTE(JY36,",",CHAR(1),INDEX($F$2:$F$100,$S36)-1))+1,1),      IFERROR(FIND(CHAR(1),SUBSTITUTE(JY36,",",CHAR(1),INDEX($F$2:$F$100,$S36))),99)-          IFERROR(FIND(CHAR(1),SUBSTITUTE(JY36,",",CHAR(1),INDEX($F$2:$F$100,$S36)-1)),0)-1,INDEX($G$2:$G$100,$S36)),JY36 ))), JY36)</f>
        <v/>
      </c>
      <c r="KE36" s="0" t="str">
        <f aca="false">IF(OR(JZ36=-1,IFERROR(INDEX(JZ$2:JZ$100,KA36),999)&gt;=0,IFERROR(INDEX(KB$2:KB$100,KA36),999)&gt;=0),IF(OR(KB36=-1,IFERROR(INDEX(JZ$2:JZ$100,KC36),999)&gt;=0,IFERROR(INDEX(KB$2:KB$100,KC36),999)&gt;=0),KD36,                REPLACE(KD36,KB36,IFERROR(FIND(" ",KD36,KB36),999)-KB36,                    SUBSTITUTE(INDEX(KD$2:KD$100,KC36),"$","")                  )), REPLACE(KD36,JZ36,IFERROR(FIND(" ",KD36,JZ36),999)-JZ36,                   SUBSTITUTE(INDEX(KD$2:KD$100,KA36),"$","")                  ) )</f>
        <v/>
      </c>
    </row>
    <row r="37" customFormat="false" ht="13.8" hidden="false" customHeight="false" outlineLevel="0" collapsed="false">
      <c r="D37" s="1"/>
      <c r="L37" s="0" t="str">
        <f aca="false">KE37</f>
        <v/>
      </c>
      <c r="O37" s="0" t="e">
        <f aca="false">IF(D37="cols", VLOOKUP(E37,$A$5:$B$20,2,0), NA())</f>
        <v>#N/A</v>
      </c>
      <c r="P37" s="0" t="e">
        <f aca="false">IFERROR(O37,VLOOKUP($D37,Relcols!$A:$E,5,0))</f>
        <v>#N/A</v>
      </c>
      <c r="Q37" s="0" t="e">
        <f aca="false">SUBSTITUTE(SUBSTITUTE(SUBSTITUTE(SUBSTITUTE(P37,"parm1",E37),"parm2",F37),"parm3",G37),"parm4",H37)</f>
        <v>#N/A</v>
      </c>
      <c r="R37" s="0" t="str">
        <f aca="false">IFERROR(VLOOKUP(ROW($A36),$J$2:$Q$100,COLUMN(Q36)-COLUMN(J36)+1,0),"")</f>
        <v/>
      </c>
      <c r="S37" s="0" t="n">
        <f aca="false">IFERROR(MATCH(ROW(A36),$J$2:$J$100,0),0)</f>
        <v>0</v>
      </c>
      <c r="U37" s="0" t="str">
        <f aca="false">R37</f>
        <v/>
      </c>
      <c r="V37" s="0" t="n">
        <f aca="false">IFERROR(FIND("f_",LOWER(U37)),-1)</f>
        <v>-1</v>
      </c>
      <c r="W37" s="0" t="n">
        <f aca="false">IF(V37=-1,-1, VALUE(MID(U37,V37+2, IFERROR(FIND(" ",U37,V37),999)-V37-2)))</f>
        <v>-1</v>
      </c>
      <c r="X37" s="0" t="n">
        <f aca="false">IFERROR(FIND("r_",LOWER(U37)),-1)</f>
        <v>-1</v>
      </c>
      <c r="Y37" s="0" t="n">
        <f aca="false">IF(X37=-1,-1, ROW(X37)-1+VALUE(MID(U37,X37+2, IFERROR(FIND(" ",U37,X37),999)-X37-2)))</f>
        <v>-1</v>
      </c>
      <c r="Z37" s="0" t="str">
        <f aca="false">IF(AND(ISERROR(FIND("$",U37)),V37&lt;0,X37&lt;0,$S37&gt;0), IF(INDEX($D$2:$D$100,$S37)="num","$"&amp;TRIM(SUBSTITUTE(U37,",",INDEX($F$2:$F$100,$S37)&amp;","))&amp;INDEX($F$2:$F$100,$S37), IF(INDEX($D$2:$D$100,$S37)="excl","$"&amp;REPLACE(U37,      IFERROR(FIND(CHAR(1),SUBSTITUTE(U37,",",CHAR(1),INDEX($F$2:$F$100,$S37)-1)),1),      IFERROR(FIND(CHAR(1),SUBSTITUTE(U37,",",CHAR(1),INDEX($F$2:$F$100,$S37))),99)-          IFERROR(FIND(CHAR(1),SUBSTITUTE(U37,",",CHAR(1),INDEX($F$2:$F$100,$S37)-1)),0),""), IF(INDEX($D$2:$D$100,$S37)="repl","$"&amp;REPLACE(U37,      IFERROR(FIND(CHAR(1),SUBSTITUTE(U37,",",CHAR(1),INDEX($F$2:$F$100,$S37)-1))+1,1),      IFERROR(FIND(CHAR(1),SUBSTITUTE(U37,",",CHAR(1),INDEX($F$2:$F$100,$S37))),99)-          IFERROR(FIND(CHAR(1),SUBSTITUTE(U37,",",CHAR(1),INDEX($F$2:$F$100,$S37)-1)),0)-1,INDEX($G$2:$G$100,$S37)),U37 ))), U37)</f>
        <v/>
      </c>
      <c r="AA37" s="0" t="str">
        <f aca="false">IF(OR(V37=-1,IFERROR(INDEX(V$2:V$100,W37),999)&gt;=0,IFERROR(INDEX(X$2:X$100,W37),999)&gt;=0),IF(OR(X37=-1,IFERROR(INDEX(V$2:V$100,Y37),999)&gt;=0,IFERROR(INDEX(X$2:X$100,Y37),999)&gt;=0),Z37,                REPLACE(Z37,X37,IFERROR(FIND(" ",Z37,X37),999)-X37,                    SUBSTITUTE(INDEX(Z$2:Z$100,Y37),"$","")                  )), REPLACE(Z37,V37,IFERROR(FIND(" ",Z37,V37),999)-V37,                   SUBSTITUTE(INDEX(Z$2:Z$100,W37),"$","")                  ) )</f>
        <v/>
      </c>
      <c r="AB37" s="0" t="n">
        <f aca="false">IFERROR(FIND("f_",LOWER(AA37)),-1)</f>
        <v>-1</v>
      </c>
      <c r="AC37" s="0" t="n">
        <f aca="false">IF(AB37=-1,-1, VALUE(MID(AA37,AB37+2, IFERROR(FIND(" ",AA37,AB37),999)-AB37-2)))</f>
        <v>-1</v>
      </c>
      <c r="AD37" s="0" t="n">
        <f aca="false">IFERROR(FIND("r_",LOWER(AA37)),-1)</f>
        <v>-1</v>
      </c>
      <c r="AE37" s="0" t="n">
        <f aca="false">IF(AD37=-1,-1, ROW(AD37)-1+VALUE(MID(AA37,AD37+2, IFERROR(FIND(" ",AA37,AD37),999)-AD37-2)))</f>
        <v>-1</v>
      </c>
      <c r="AF37" s="0" t="str">
        <f aca="false">IF(AND(ISERROR(FIND("$",AA37)),AB37&lt;0,AD37&lt;0,$S37&gt;0), IF(INDEX($D$2:$D$100,$S37)="num","$"&amp;TRIM(SUBSTITUTE(AA37,",",INDEX($F$2:$F$100,$S37)&amp;","))&amp;INDEX($F$2:$F$100,$S37), IF(INDEX($D$2:$D$100,$S37)="excl","$"&amp;REPLACE(AA37,      IFERROR(FIND(CHAR(1),SUBSTITUTE(AA37,",",CHAR(1),INDEX($F$2:$F$100,$S37)-1)),1),      IFERROR(FIND(CHAR(1),SUBSTITUTE(AA37,",",CHAR(1),INDEX($F$2:$F$100,$S37))),99)-          IFERROR(FIND(CHAR(1),SUBSTITUTE(AA37,",",CHAR(1),INDEX($F$2:$F$100,$S37)-1)),0),""), IF(INDEX($D$2:$D$100,$S37)="repl","$"&amp;REPLACE(AA37,      IFERROR(FIND(CHAR(1),SUBSTITUTE(AA37,",",CHAR(1),INDEX($F$2:$F$100,$S37)-1))+1,1),      IFERROR(FIND(CHAR(1),SUBSTITUTE(AA37,",",CHAR(1),INDEX($F$2:$F$100,$S37))),99)-          IFERROR(FIND(CHAR(1),SUBSTITUTE(AA37,",",CHAR(1),INDEX($F$2:$F$100,$S37)-1)),0)-1,INDEX($G$2:$G$100,$S37)),AA37 ))), AA37)</f>
        <v/>
      </c>
      <c r="AG37" s="0" t="str">
        <f aca="false">IF(OR(AB37=-1,IFERROR(INDEX(AB$2:AB$100,AC37),999)&gt;=0,IFERROR(INDEX(AD$2:AD$100,AC37),999)&gt;=0),IF(OR(AD37=-1,IFERROR(INDEX(AB$2:AB$100,AE37),999)&gt;=0,IFERROR(INDEX(AD$2:AD$100,AE37),999)&gt;=0),AF37,                REPLACE(AF37,AD37,IFERROR(FIND(" ",AF37,AD37),999)-AD37,                    SUBSTITUTE(INDEX(AF$2:AF$100,AE37),"$","")                  )), REPLACE(AF37,AB37,IFERROR(FIND(" ",AF37,AB37),999)-AB37,                   SUBSTITUTE(INDEX(AF$2:AF$100,AC37),"$","")                  ) )</f>
        <v/>
      </c>
      <c r="AH37" s="0" t="n">
        <f aca="false">IFERROR(FIND("f_",LOWER(AG37)),-1)</f>
        <v>-1</v>
      </c>
      <c r="AI37" s="0" t="n">
        <f aca="false">IF(AH37=-1,-1, VALUE(MID(AG37,AH37+2, IFERROR(FIND(" ",AG37,AH37),999)-AH37-2)))</f>
        <v>-1</v>
      </c>
      <c r="AJ37" s="0" t="n">
        <f aca="false">IFERROR(FIND("r_",LOWER(AG37)),-1)</f>
        <v>-1</v>
      </c>
      <c r="AK37" s="0" t="n">
        <f aca="false">IF(AJ37=-1,-1, ROW(AJ37)-1+VALUE(MID(AG37,AJ37+2, IFERROR(FIND(" ",AG37,AJ37),999)-AJ37-2)))</f>
        <v>-1</v>
      </c>
      <c r="AL37" s="0" t="str">
        <f aca="false">IF(AND(ISERROR(FIND("$",AG37)),AH37&lt;0,AJ37&lt;0,$S37&gt;0), IF(INDEX($D$2:$D$100,$S37)="num","$"&amp;TRIM(SUBSTITUTE(AG37,",",INDEX($F$2:$F$100,$S37)&amp;","))&amp;INDEX($F$2:$F$100,$S37), IF(INDEX($D$2:$D$100,$S37)="excl","$"&amp;REPLACE(AG37,      IFERROR(FIND(CHAR(1),SUBSTITUTE(AG37,",",CHAR(1),INDEX($F$2:$F$100,$S37)-1)),1),      IFERROR(FIND(CHAR(1),SUBSTITUTE(AG37,",",CHAR(1),INDEX($F$2:$F$100,$S37))),99)-          IFERROR(FIND(CHAR(1),SUBSTITUTE(AG37,",",CHAR(1),INDEX($F$2:$F$100,$S37)-1)),0),""), IF(INDEX($D$2:$D$100,$S37)="repl","$"&amp;REPLACE(AG37,      IFERROR(FIND(CHAR(1),SUBSTITUTE(AG37,",",CHAR(1),INDEX($F$2:$F$100,$S37)-1))+1,1),      IFERROR(FIND(CHAR(1),SUBSTITUTE(AG37,",",CHAR(1),INDEX($F$2:$F$100,$S37))),99)-          IFERROR(FIND(CHAR(1),SUBSTITUTE(AG37,",",CHAR(1),INDEX($F$2:$F$100,$S37)-1)),0)-1,INDEX($G$2:$G$100,$S37)),AG37 ))), AG37)</f>
        <v/>
      </c>
      <c r="AM37" s="0" t="str">
        <f aca="false">IF(OR(AH37=-1,IFERROR(INDEX(AH$2:AH$100,AI37),999)&gt;=0,IFERROR(INDEX(AJ$2:AJ$100,AI37),999)&gt;=0),IF(OR(AJ37=-1,IFERROR(INDEX(AH$2:AH$100,AK37),999)&gt;=0,IFERROR(INDEX(AJ$2:AJ$100,AK37),999)&gt;=0),AL37,                REPLACE(AL37,AJ37,IFERROR(FIND(" ",AL37,AJ37),999)-AJ37,                    SUBSTITUTE(INDEX(AL$2:AL$100,AK37),"$","")                  )), REPLACE(AL37,AH37,IFERROR(FIND(" ",AL37,AH37),999)-AH37,                   SUBSTITUTE(INDEX(AL$2:AL$100,AI37),"$","")                  ) )</f>
        <v/>
      </c>
      <c r="AN37" s="0" t="n">
        <f aca="false">IFERROR(FIND("f_",LOWER(AM37)),-1)</f>
        <v>-1</v>
      </c>
      <c r="AO37" s="0" t="n">
        <f aca="false">IF(AN37=-1,-1, VALUE(MID(AM37,AN37+2, IFERROR(FIND(" ",AM37,AN37),999)-AN37-2)))</f>
        <v>-1</v>
      </c>
      <c r="AP37" s="0" t="n">
        <f aca="false">IFERROR(FIND("r_",LOWER(AM37)),-1)</f>
        <v>-1</v>
      </c>
      <c r="AQ37" s="0" t="n">
        <f aca="false">IF(AP37=-1,-1, ROW(AP37)-1+VALUE(MID(AM37,AP37+2, IFERROR(FIND(" ",AM37,AP37),999)-AP37-2)))</f>
        <v>-1</v>
      </c>
      <c r="AR37" s="0" t="str">
        <f aca="false">IF(AND(ISERROR(FIND("$",AM37)),AN37&lt;0,AP37&lt;0,$S37&gt;0), IF(INDEX($D$2:$D$100,$S37)="num","$"&amp;TRIM(SUBSTITUTE(AM37,",",INDEX($F$2:$F$100,$S37)&amp;","))&amp;INDEX($F$2:$F$100,$S37), IF(INDEX($D$2:$D$100,$S37)="excl","$"&amp;REPLACE(AM37,      IFERROR(FIND(CHAR(1),SUBSTITUTE(AM37,",",CHAR(1),INDEX($F$2:$F$100,$S37)-1)),1),      IFERROR(FIND(CHAR(1),SUBSTITUTE(AM37,",",CHAR(1),INDEX($F$2:$F$100,$S37))),99)-          IFERROR(FIND(CHAR(1),SUBSTITUTE(AM37,",",CHAR(1),INDEX($F$2:$F$100,$S37)-1)),0),""), IF(INDEX($D$2:$D$100,$S37)="repl","$"&amp;REPLACE(AM37,      IFERROR(FIND(CHAR(1),SUBSTITUTE(AM37,",",CHAR(1),INDEX($F$2:$F$100,$S37)-1))+1,1),      IFERROR(FIND(CHAR(1),SUBSTITUTE(AM37,",",CHAR(1),INDEX($F$2:$F$100,$S37))),99)-          IFERROR(FIND(CHAR(1),SUBSTITUTE(AM37,",",CHAR(1),INDEX($F$2:$F$100,$S37)-1)),0)-1,INDEX($G$2:$G$100,$S37)),AM37 ))), AM37)</f>
        <v/>
      </c>
      <c r="AS37" s="0" t="str">
        <f aca="false">IF(OR(AN37=-1,IFERROR(INDEX(AN$2:AN$100,AO37),999)&gt;=0,IFERROR(INDEX(AP$2:AP$100,AO37),999)&gt;=0),IF(OR(AP37=-1,IFERROR(INDEX(AN$2:AN$100,AQ37),999)&gt;=0,IFERROR(INDEX(AP$2:AP$100,AQ37),999)&gt;=0),AR37,                REPLACE(AR37,AP37,IFERROR(FIND(" ",AR37,AP37),999)-AP37,                    SUBSTITUTE(INDEX(AR$2:AR$100,AQ37),"$","")                  )), REPLACE(AR37,AN37,IFERROR(FIND(" ",AR37,AN37),999)-AN37,                   SUBSTITUTE(INDEX(AR$2:AR$100,AO37),"$","")                  ) )</f>
        <v/>
      </c>
      <c r="AT37" s="0" t="n">
        <f aca="false">IFERROR(FIND("f_",LOWER(AS37)),-1)</f>
        <v>-1</v>
      </c>
      <c r="AU37" s="0" t="n">
        <f aca="false">IF(AT37=-1,-1, VALUE(MID(AS37,AT37+2, IFERROR(FIND(" ",AS37,AT37),999)-AT37-2)))</f>
        <v>-1</v>
      </c>
      <c r="AV37" s="0" t="n">
        <f aca="false">IFERROR(FIND("r_",LOWER(AS37)),-1)</f>
        <v>-1</v>
      </c>
      <c r="AW37" s="0" t="n">
        <f aca="false">IF(AV37=-1,-1, ROW(AV37)-1+VALUE(MID(AS37,AV37+2, IFERROR(FIND(" ",AS37,AV37),999)-AV37-2)))</f>
        <v>-1</v>
      </c>
      <c r="AX37" s="0" t="str">
        <f aca="false">IF(AND(ISERROR(FIND("$",AS37)),AT37&lt;0,AV37&lt;0,$S37&gt;0), IF(INDEX($D$2:$D$100,$S37)="num","$"&amp;TRIM(SUBSTITUTE(AS37,",",INDEX($F$2:$F$100,$S37)&amp;","))&amp;INDEX($F$2:$F$100,$S37), IF(INDEX($D$2:$D$100,$S37)="excl","$"&amp;REPLACE(AS37,      IFERROR(FIND(CHAR(1),SUBSTITUTE(AS37,",",CHAR(1),INDEX($F$2:$F$100,$S37)-1)),1),      IFERROR(FIND(CHAR(1),SUBSTITUTE(AS37,",",CHAR(1),INDEX($F$2:$F$100,$S37))),99)-          IFERROR(FIND(CHAR(1),SUBSTITUTE(AS37,",",CHAR(1),INDEX($F$2:$F$100,$S37)-1)),0),""), IF(INDEX($D$2:$D$100,$S37)="repl","$"&amp;REPLACE(AS37,      IFERROR(FIND(CHAR(1),SUBSTITUTE(AS37,",",CHAR(1),INDEX($F$2:$F$100,$S37)-1))+1,1),      IFERROR(FIND(CHAR(1),SUBSTITUTE(AS37,",",CHAR(1),INDEX($F$2:$F$100,$S37))),99)-          IFERROR(FIND(CHAR(1),SUBSTITUTE(AS37,",",CHAR(1),INDEX($F$2:$F$100,$S37)-1)),0)-1,INDEX($G$2:$G$100,$S37)),AS37 ))), AS37)</f>
        <v/>
      </c>
      <c r="AY37" s="0" t="str">
        <f aca="false">IF(OR(AT37=-1,IFERROR(INDEX(AT$2:AT$100,AU37),999)&gt;=0,IFERROR(INDEX(AV$2:AV$100,AU37),999)&gt;=0),IF(OR(AV37=-1,IFERROR(INDEX(AT$2:AT$100,AW37),999)&gt;=0,IFERROR(INDEX(AV$2:AV$100,AW37),999)&gt;=0),AX37,                REPLACE(AX37,AV37,IFERROR(FIND(" ",AX37,AV37),999)-AV37,                    SUBSTITUTE(INDEX(AX$2:AX$100,AW37),"$","")                  )), REPLACE(AX37,AT37,IFERROR(FIND(" ",AX37,AT37),999)-AT37,                   SUBSTITUTE(INDEX(AX$2:AX$100,AU37),"$","")                  ) )</f>
        <v/>
      </c>
      <c r="AZ37" s="0" t="n">
        <f aca="false">IFERROR(FIND("f_",LOWER(AY37)),-1)</f>
        <v>-1</v>
      </c>
      <c r="BA37" s="0" t="n">
        <f aca="false">IF(AZ37=-1,-1, VALUE(MID(AY37,AZ37+2, IFERROR(FIND(" ",AY37,AZ37),999)-AZ37-2)))</f>
        <v>-1</v>
      </c>
      <c r="BB37" s="0" t="n">
        <f aca="false">IFERROR(FIND("r_",LOWER(AY37)),-1)</f>
        <v>-1</v>
      </c>
      <c r="BC37" s="0" t="n">
        <f aca="false">IF(BB37=-1,-1, ROW(BB37)-1+VALUE(MID(AY37,BB37+2, IFERROR(FIND(" ",AY37,BB37),999)-BB37-2)))</f>
        <v>-1</v>
      </c>
      <c r="BD37" s="0" t="str">
        <f aca="false">IF(AND(ISERROR(FIND("$",AY37)),AZ37&lt;0,BB37&lt;0,$S37&gt;0), IF(INDEX($D$2:$D$100,$S37)="num","$"&amp;TRIM(SUBSTITUTE(AY37,",",INDEX($F$2:$F$100,$S37)&amp;","))&amp;INDEX($F$2:$F$100,$S37), IF(INDEX($D$2:$D$100,$S37)="excl","$"&amp;REPLACE(AY37,      IFERROR(FIND(CHAR(1),SUBSTITUTE(AY37,",",CHAR(1),INDEX($F$2:$F$100,$S37)-1)),1),      IFERROR(FIND(CHAR(1),SUBSTITUTE(AY37,",",CHAR(1),INDEX($F$2:$F$100,$S37))),99)-          IFERROR(FIND(CHAR(1),SUBSTITUTE(AY37,",",CHAR(1),INDEX($F$2:$F$100,$S37)-1)),0),""), IF(INDEX($D$2:$D$100,$S37)="repl","$"&amp;REPLACE(AY37,      IFERROR(FIND(CHAR(1),SUBSTITUTE(AY37,",",CHAR(1),INDEX($F$2:$F$100,$S37)-1))+1,1),      IFERROR(FIND(CHAR(1),SUBSTITUTE(AY37,",",CHAR(1),INDEX($F$2:$F$100,$S37))),99)-          IFERROR(FIND(CHAR(1),SUBSTITUTE(AY37,",",CHAR(1),INDEX($F$2:$F$100,$S37)-1)),0)-1,INDEX($G$2:$G$100,$S37)),AY37 ))), AY37)</f>
        <v/>
      </c>
      <c r="BE37" s="0" t="str">
        <f aca="false">IF(OR(AZ37=-1,IFERROR(INDEX(AZ$2:AZ$100,BA37),999)&gt;=0,IFERROR(INDEX(BB$2:BB$100,BA37),999)&gt;=0),IF(OR(BB37=-1,IFERROR(INDEX(AZ$2:AZ$100,BC37),999)&gt;=0,IFERROR(INDEX(BB$2:BB$100,BC37),999)&gt;=0),BD37,                REPLACE(BD37,BB37,IFERROR(FIND(" ",BD37,BB37),999)-BB37,                    SUBSTITUTE(INDEX(BD$2:BD$100,BC37),"$","")                  )), REPLACE(BD37,AZ37,IFERROR(FIND(" ",BD37,AZ37),999)-AZ37,                   SUBSTITUTE(INDEX(BD$2:BD$100,BA37),"$","")                  ) )</f>
        <v/>
      </c>
      <c r="BF37" s="0" t="n">
        <f aca="false">IFERROR(FIND("f_",LOWER(BE37)),-1)</f>
        <v>-1</v>
      </c>
      <c r="BG37" s="0" t="n">
        <f aca="false">IF(BF37=-1,-1, VALUE(MID(BE37,BF37+2, IFERROR(FIND(" ",BE37,BF37),999)-BF37-2)))</f>
        <v>-1</v>
      </c>
      <c r="BH37" s="0" t="n">
        <f aca="false">IFERROR(FIND("r_",LOWER(BE37)),-1)</f>
        <v>-1</v>
      </c>
      <c r="BI37" s="0" t="n">
        <f aca="false">IF(BH37=-1,-1, ROW(BH37)-1+VALUE(MID(BE37,BH37+2, IFERROR(FIND(" ",BE37,BH37),999)-BH37-2)))</f>
        <v>-1</v>
      </c>
      <c r="BJ37" s="0" t="str">
        <f aca="false">IF(AND(ISERROR(FIND("$",BE37)),BF37&lt;0,BH37&lt;0,$S37&gt;0), IF(INDEX($D$2:$D$100,$S37)="num","$"&amp;TRIM(SUBSTITUTE(BE37,",",INDEX($F$2:$F$100,$S37)&amp;","))&amp;INDEX($F$2:$F$100,$S37), IF(INDEX($D$2:$D$100,$S37)="excl","$"&amp;REPLACE(BE37,      IFERROR(FIND(CHAR(1),SUBSTITUTE(BE37,",",CHAR(1),INDEX($F$2:$F$100,$S37)-1)),1),      IFERROR(FIND(CHAR(1),SUBSTITUTE(BE37,",",CHAR(1),INDEX($F$2:$F$100,$S37))),99)-          IFERROR(FIND(CHAR(1),SUBSTITUTE(BE37,",",CHAR(1),INDEX($F$2:$F$100,$S37)-1)),0),""), IF(INDEX($D$2:$D$100,$S37)="repl","$"&amp;REPLACE(BE37,      IFERROR(FIND(CHAR(1),SUBSTITUTE(BE37,",",CHAR(1),INDEX($F$2:$F$100,$S37)-1))+1,1),      IFERROR(FIND(CHAR(1),SUBSTITUTE(BE37,",",CHAR(1),INDEX($F$2:$F$100,$S37))),99)-          IFERROR(FIND(CHAR(1),SUBSTITUTE(BE37,",",CHAR(1),INDEX($F$2:$F$100,$S37)-1)),0)-1,INDEX($G$2:$G$100,$S37)),BE37 ))), BE37)</f>
        <v/>
      </c>
      <c r="BK37" s="0" t="str">
        <f aca="false">IF(OR(BF37=-1,IFERROR(INDEX(BF$2:BF$100,BG37),999)&gt;=0,IFERROR(INDEX(BH$2:BH$100,BG37),999)&gt;=0),IF(OR(BH37=-1,IFERROR(INDEX(BF$2:BF$100,BI37),999)&gt;=0,IFERROR(INDEX(BH$2:BH$100,BI37),999)&gt;=0),BJ37,                REPLACE(BJ37,BH37,IFERROR(FIND(" ",BJ37,BH37),999)-BH37,                    SUBSTITUTE(INDEX(BJ$2:BJ$100,BI37),"$","")                  )), REPLACE(BJ37,BF37,IFERROR(FIND(" ",BJ37,BF37),999)-BF37,                   SUBSTITUTE(INDEX(BJ$2:BJ$100,BG37),"$","")                  ) )</f>
        <v/>
      </c>
      <c r="BL37" s="0" t="n">
        <f aca="false">IFERROR(FIND("f_",LOWER(BK37)),-1)</f>
        <v>-1</v>
      </c>
      <c r="BM37" s="0" t="n">
        <f aca="false">IF(BL37=-1,-1, VALUE(MID(BK37,BL37+2, IFERROR(FIND(" ",BK37,BL37),999)-BL37-2)))</f>
        <v>-1</v>
      </c>
      <c r="BN37" s="0" t="n">
        <f aca="false">IFERROR(FIND("r_",LOWER(BK37)),-1)</f>
        <v>-1</v>
      </c>
      <c r="BO37" s="0" t="n">
        <f aca="false">IF(BN37=-1,-1, ROW(BN37)-1+VALUE(MID(BK37,BN37+2, IFERROR(FIND(" ",BK37,BN37),999)-BN37-2)))</f>
        <v>-1</v>
      </c>
      <c r="BP37" s="0" t="str">
        <f aca="false">IF(AND(ISERROR(FIND("$",BK37)),BL37&lt;0,BN37&lt;0,$S37&gt;0), IF(INDEX($D$2:$D$100,$S37)="num","$"&amp;TRIM(SUBSTITUTE(BK37,",",INDEX($F$2:$F$100,$S37)&amp;","))&amp;INDEX($F$2:$F$100,$S37), IF(INDEX($D$2:$D$100,$S37)="excl","$"&amp;REPLACE(BK37,      IFERROR(FIND(CHAR(1),SUBSTITUTE(BK37,",",CHAR(1),INDEX($F$2:$F$100,$S37)-1)),1),      IFERROR(FIND(CHAR(1),SUBSTITUTE(BK37,",",CHAR(1),INDEX($F$2:$F$100,$S37))),99)-          IFERROR(FIND(CHAR(1),SUBSTITUTE(BK37,",",CHAR(1),INDEX($F$2:$F$100,$S37)-1)),0),""), IF(INDEX($D$2:$D$100,$S37)="repl","$"&amp;REPLACE(BK37,      IFERROR(FIND(CHAR(1),SUBSTITUTE(BK37,",",CHAR(1),INDEX($F$2:$F$100,$S37)-1))+1,1),      IFERROR(FIND(CHAR(1),SUBSTITUTE(BK37,",",CHAR(1),INDEX($F$2:$F$100,$S37))),99)-          IFERROR(FIND(CHAR(1),SUBSTITUTE(BK37,",",CHAR(1),INDEX($F$2:$F$100,$S37)-1)),0)-1,INDEX($G$2:$G$100,$S37)),BK37 ))), BK37)</f>
        <v/>
      </c>
      <c r="BQ37" s="0" t="str">
        <f aca="false">IF(OR(BL37=-1,IFERROR(INDEX(BL$2:BL$100,BM37),999)&gt;=0,IFERROR(INDEX(BN$2:BN$100,BM37),999)&gt;=0),IF(OR(BN37=-1,IFERROR(INDEX(BL$2:BL$100,BO37),999)&gt;=0,IFERROR(INDEX(BN$2:BN$100,BO37),999)&gt;=0),BP37,                REPLACE(BP37,BN37,IFERROR(FIND(" ",BP37,BN37),999)-BN37,                    SUBSTITUTE(INDEX(BP$2:BP$100,BO37),"$","")                  )), REPLACE(BP37,BL37,IFERROR(FIND(" ",BP37,BL37),999)-BL37,                   SUBSTITUTE(INDEX(BP$2:BP$100,BM37),"$","")                  ) )</f>
        <v/>
      </c>
      <c r="BR37" s="0" t="n">
        <f aca="false">IFERROR(FIND("f_",LOWER(BQ37)),-1)</f>
        <v>-1</v>
      </c>
      <c r="BS37" s="0" t="n">
        <f aca="false">IF(BR37=-1,-1, VALUE(MID(BQ37,BR37+2, IFERROR(FIND(" ",BQ37,BR37),999)-BR37-2)))</f>
        <v>-1</v>
      </c>
      <c r="BT37" s="0" t="n">
        <f aca="false">IFERROR(FIND("r_",LOWER(BQ37)),-1)</f>
        <v>-1</v>
      </c>
      <c r="BU37" s="0" t="n">
        <f aca="false">IF(BT37=-1,-1, ROW(BT37)-1+VALUE(MID(BQ37,BT37+2, IFERROR(FIND(" ",BQ37,BT37),999)-BT37-2)))</f>
        <v>-1</v>
      </c>
      <c r="BV37" s="0" t="str">
        <f aca="false">IF(AND(ISERROR(FIND("$",BQ37)),BR37&lt;0,BT37&lt;0,$S37&gt;0), IF(INDEX($D$2:$D$100,$S37)="num","$"&amp;TRIM(SUBSTITUTE(BQ37,",",INDEX($F$2:$F$100,$S37)&amp;","))&amp;INDEX($F$2:$F$100,$S37), IF(INDEX($D$2:$D$100,$S37)="excl","$"&amp;REPLACE(BQ37,      IFERROR(FIND(CHAR(1),SUBSTITUTE(BQ37,",",CHAR(1),INDEX($F$2:$F$100,$S37)-1)),1),      IFERROR(FIND(CHAR(1),SUBSTITUTE(BQ37,",",CHAR(1),INDEX($F$2:$F$100,$S37))),99)-          IFERROR(FIND(CHAR(1),SUBSTITUTE(BQ37,",",CHAR(1),INDEX($F$2:$F$100,$S37)-1)),0),""), IF(INDEX($D$2:$D$100,$S37)="repl","$"&amp;REPLACE(BQ37,      IFERROR(FIND(CHAR(1),SUBSTITUTE(BQ37,",",CHAR(1),INDEX($F$2:$F$100,$S37)-1))+1,1),      IFERROR(FIND(CHAR(1),SUBSTITUTE(BQ37,",",CHAR(1),INDEX($F$2:$F$100,$S37))),99)-          IFERROR(FIND(CHAR(1),SUBSTITUTE(BQ37,",",CHAR(1),INDEX($F$2:$F$100,$S37)-1)),0)-1,INDEX($G$2:$G$100,$S37)),BQ37 ))), BQ37)</f>
        <v/>
      </c>
      <c r="BW37" s="0" t="str">
        <f aca="false">IF(OR(BR37=-1,IFERROR(INDEX(BR$2:BR$100,BS37),999)&gt;=0,IFERROR(INDEX(BT$2:BT$100,BS37),999)&gt;=0),IF(OR(BT37=-1,IFERROR(INDEX(BR$2:BR$100,BU37),999)&gt;=0,IFERROR(INDEX(BT$2:BT$100,BU37),999)&gt;=0),BV37,                REPLACE(BV37,BT37,IFERROR(FIND(" ",BV37,BT37),999)-BT37,                    SUBSTITUTE(INDEX(BV$2:BV$100,BU37),"$","")                  )), REPLACE(BV37,BR37,IFERROR(FIND(" ",BV37,BR37),999)-BR37,                   SUBSTITUTE(INDEX(BV$2:BV$100,BS37),"$","")                  ) )</f>
        <v/>
      </c>
      <c r="BX37" s="0" t="n">
        <f aca="false">IFERROR(FIND("f_",LOWER(BW37)),-1)</f>
        <v>-1</v>
      </c>
      <c r="BY37" s="0" t="n">
        <f aca="false">IF(BX37=-1,-1, VALUE(MID(BW37,BX37+2, IFERROR(FIND(" ",BW37,BX37),999)-BX37-2)))</f>
        <v>-1</v>
      </c>
      <c r="BZ37" s="0" t="n">
        <f aca="false">IFERROR(FIND("r_",LOWER(BW37)),-1)</f>
        <v>-1</v>
      </c>
      <c r="CA37" s="0" t="n">
        <f aca="false">IF(BZ37=-1,-1, ROW(BZ37)-1+VALUE(MID(BW37,BZ37+2, IFERROR(FIND(" ",BW37,BZ37),999)-BZ37-2)))</f>
        <v>-1</v>
      </c>
      <c r="CB37" s="0" t="str">
        <f aca="false">IF(AND(ISERROR(FIND("$",BW37)),BX37&lt;0,BZ37&lt;0,$S37&gt;0), IF(INDEX($D$2:$D$100,$S37)="num","$"&amp;TRIM(SUBSTITUTE(BW37,",",INDEX($F$2:$F$100,$S37)&amp;","))&amp;INDEX($F$2:$F$100,$S37), IF(INDEX($D$2:$D$100,$S37)="excl","$"&amp;REPLACE(BW37,      IFERROR(FIND(CHAR(1),SUBSTITUTE(BW37,",",CHAR(1),INDEX($F$2:$F$100,$S37)-1)),1),      IFERROR(FIND(CHAR(1),SUBSTITUTE(BW37,",",CHAR(1),INDEX($F$2:$F$100,$S37))),99)-          IFERROR(FIND(CHAR(1),SUBSTITUTE(BW37,",",CHAR(1),INDEX($F$2:$F$100,$S37)-1)),0),""), IF(INDEX($D$2:$D$100,$S37)="repl","$"&amp;REPLACE(BW37,      IFERROR(FIND(CHAR(1),SUBSTITUTE(BW37,",",CHAR(1),INDEX($F$2:$F$100,$S37)-1))+1,1),      IFERROR(FIND(CHAR(1),SUBSTITUTE(BW37,",",CHAR(1),INDEX($F$2:$F$100,$S37))),99)-          IFERROR(FIND(CHAR(1),SUBSTITUTE(BW37,",",CHAR(1),INDEX($F$2:$F$100,$S37)-1)),0)-1,INDEX($G$2:$G$100,$S37)),BW37 ))), BW37)</f>
        <v/>
      </c>
      <c r="CC37" s="0" t="str">
        <f aca="false">IF(OR(BX37=-1,IFERROR(INDEX(BX$2:BX$100,BY37),999)&gt;=0,IFERROR(INDEX(BZ$2:BZ$100,BY37),999)&gt;=0),IF(OR(BZ37=-1,IFERROR(INDEX(BX$2:BX$100,CA37),999)&gt;=0,IFERROR(INDEX(BZ$2:BZ$100,CA37),999)&gt;=0),CB37,                REPLACE(CB37,BZ37,IFERROR(FIND(" ",CB37,BZ37),999)-BZ37,                    SUBSTITUTE(INDEX(CB$2:CB$100,CA37),"$","")                  )), REPLACE(CB37,BX37,IFERROR(FIND(" ",CB37,BX37),999)-BX37,                   SUBSTITUTE(INDEX(CB$2:CB$100,BY37),"$","")                  ) )</f>
        <v/>
      </c>
      <c r="CD37" s="0" t="n">
        <f aca="false">IFERROR(FIND("f_",LOWER(CC37)),-1)</f>
        <v>-1</v>
      </c>
      <c r="CE37" s="0" t="n">
        <f aca="false">IF(CD37=-1,-1, VALUE(MID(CC37,CD37+2, IFERROR(FIND(" ",CC37,CD37),999)-CD37-2)))</f>
        <v>-1</v>
      </c>
      <c r="CF37" s="0" t="n">
        <f aca="false">IFERROR(FIND("r_",LOWER(CC37)),-1)</f>
        <v>-1</v>
      </c>
      <c r="CG37" s="0" t="n">
        <f aca="false">IF(CF37=-1,-1, ROW(CF37)-1+VALUE(MID(CC37,CF37+2, IFERROR(FIND(" ",CC37,CF37),999)-CF37-2)))</f>
        <v>-1</v>
      </c>
      <c r="CH37" s="0" t="str">
        <f aca="false">IF(AND(ISERROR(FIND("$",CC37)),CD37&lt;0,CF37&lt;0,$S37&gt;0), IF(INDEX($D$2:$D$100,$S37)="num","$"&amp;TRIM(SUBSTITUTE(CC37,",",INDEX($F$2:$F$100,$S37)&amp;","))&amp;INDEX($F$2:$F$100,$S37), IF(INDEX($D$2:$D$100,$S37)="excl","$"&amp;REPLACE(CC37,      IFERROR(FIND(CHAR(1),SUBSTITUTE(CC37,",",CHAR(1),INDEX($F$2:$F$100,$S37)-1)),1),      IFERROR(FIND(CHAR(1),SUBSTITUTE(CC37,",",CHAR(1),INDEX($F$2:$F$100,$S37))),99)-          IFERROR(FIND(CHAR(1),SUBSTITUTE(CC37,",",CHAR(1),INDEX($F$2:$F$100,$S37)-1)),0),""), IF(INDEX($D$2:$D$100,$S37)="repl","$"&amp;REPLACE(CC37,      IFERROR(FIND(CHAR(1),SUBSTITUTE(CC37,",",CHAR(1),INDEX($F$2:$F$100,$S37)-1))+1,1),      IFERROR(FIND(CHAR(1),SUBSTITUTE(CC37,",",CHAR(1),INDEX($F$2:$F$100,$S37))),99)-          IFERROR(FIND(CHAR(1),SUBSTITUTE(CC37,",",CHAR(1),INDEX($F$2:$F$100,$S37)-1)),0)-1,INDEX($G$2:$G$100,$S37)),CC37 ))), CC37)</f>
        <v/>
      </c>
      <c r="CI37" s="0" t="str">
        <f aca="false">IF(OR(CD37=-1,IFERROR(INDEX(CD$2:CD$100,CE37),999)&gt;=0,IFERROR(INDEX(CF$2:CF$100,CE37),999)&gt;=0),IF(OR(CF37=-1,IFERROR(INDEX(CD$2:CD$100,CG37),999)&gt;=0,IFERROR(INDEX(CF$2:CF$100,CG37),999)&gt;=0),CH37,                REPLACE(CH37,CF37,IFERROR(FIND(" ",CH37,CF37),999)-CF37,                    SUBSTITUTE(INDEX(CH$2:CH$100,CG37),"$","")                  )), REPLACE(CH37,CD37,IFERROR(FIND(" ",CH37,CD37),999)-CD37,                   SUBSTITUTE(INDEX(CH$2:CH$100,CE37),"$","")                  ) )</f>
        <v/>
      </c>
      <c r="CJ37" s="0" t="n">
        <f aca="false">IFERROR(FIND("f_",LOWER(CI37)),-1)</f>
        <v>-1</v>
      </c>
      <c r="CK37" s="0" t="n">
        <f aca="false">IF(CJ37=-1,-1, VALUE(MID(CI37,CJ37+2, IFERROR(FIND(" ",CI37,CJ37),999)-CJ37-2)))</f>
        <v>-1</v>
      </c>
      <c r="CL37" s="0" t="n">
        <f aca="false">IFERROR(FIND("r_",LOWER(CI37)),-1)</f>
        <v>-1</v>
      </c>
      <c r="CM37" s="0" t="n">
        <f aca="false">IF(CL37=-1,-1, ROW(CL37)-1+VALUE(MID(CI37,CL37+2, IFERROR(FIND(" ",CI37,CL37),999)-CL37-2)))</f>
        <v>-1</v>
      </c>
      <c r="CN37" s="0" t="str">
        <f aca="false">IF(AND(ISERROR(FIND("$",CI37)),CJ37&lt;0,CL37&lt;0,$S37&gt;0), IF(INDEX($D$2:$D$100,$S37)="num","$"&amp;TRIM(SUBSTITUTE(CI37,",",INDEX($F$2:$F$100,$S37)&amp;","))&amp;INDEX($F$2:$F$100,$S37), IF(INDEX($D$2:$D$100,$S37)="excl","$"&amp;REPLACE(CI37,      IFERROR(FIND(CHAR(1),SUBSTITUTE(CI37,",",CHAR(1),INDEX($F$2:$F$100,$S37)-1)),1),      IFERROR(FIND(CHAR(1),SUBSTITUTE(CI37,",",CHAR(1),INDEX($F$2:$F$100,$S37))),99)-          IFERROR(FIND(CHAR(1),SUBSTITUTE(CI37,",",CHAR(1),INDEX($F$2:$F$100,$S37)-1)),0),""), IF(INDEX($D$2:$D$100,$S37)="repl","$"&amp;REPLACE(CI37,      IFERROR(FIND(CHAR(1),SUBSTITUTE(CI37,",",CHAR(1),INDEX($F$2:$F$100,$S37)-1))+1,1),      IFERROR(FIND(CHAR(1),SUBSTITUTE(CI37,",",CHAR(1),INDEX($F$2:$F$100,$S37))),99)-          IFERROR(FIND(CHAR(1),SUBSTITUTE(CI37,",",CHAR(1),INDEX($F$2:$F$100,$S37)-1)),0)-1,INDEX($G$2:$G$100,$S37)),CI37 ))), CI37)</f>
        <v/>
      </c>
      <c r="CO37" s="0" t="str">
        <f aca="false">IF(OR(CJ37=-1,IFERROR(INDEX(CJ$2:CJ$100,CK37),999)&gt;=0,IFERROR(INDEX(CL$2:CL$100,CK37),999)&gt;=0),IF(OR(CL37=-1,IFERROR(INDEX(CJ$2:CJ$100,CM37),999)&gt;=0,IFERROR(INDEX(CL$2:CL$100,CM37),999)&gt;=0),CN37,                REPLACE(CN37,CL37,IFERROR(FIND(" ",CN37,CL37),999)-CL37,                    SUBSTITUTE(INDEX(CN$2:CN$100,CM37),"$","")                  )), REPLACE(CN37,CJ37,IFERROR(FIND(" ",CN37,CJ37),999)-CJ37,                   SUBSTITUTE(INDEX(CN$2:CN$100,CK37),"$","")                  ) )</f>
        <v/>
      </c>
      <c r="CP37" s="0" t="n">
        <f aca="false">IFERROR(FIND("f_",LOWER(CO37)),-1)</f>
        <v>-1</v>
      </c>
      <c r="CQ37" s="0" t="n">
        <f aca="false">IF(CP37=-1,-1, VALUE(MID(CO37,CP37+2, IFERROR(FIND(" ",CO37,CP37),999)-CP37-2)))</f>
        <v>-1</v>
      </c>
      <c r="CR37" s="0" t="n">
        <f aca="false">IFERROR(FIND("r_",LOWER(CO37)),-1)</f>
        <v>-1</v>
      </c>
      <c r="CS37" s="0" t="n">
        <f aca="false">IF(CR37=-1,-1, ROW(CR37)-1+VALUE(MID(CO37,CR37+2, IFERROR(FIND(" ",CO37,CR37),999)-CR37-2)))</f>
        <v>-1</v>
      </c>
      <c r="CT37" s="0" t="str">
        <f aca="false">IF(AND(ISERROR(FIND("$",CO37)),CP37&lt;0,CR37&lt;0,$S37&gt;0), IF(INDEX($D$2:$D$100,$S37)="num","$"&amp;TRIM(SUBSTITUTE(CO37,",",INDEX($F$2:$F$100,$S37)&amp;","))&amp;INDEX($F$2:$F$100,$S37), IF(INDEX($D$2:$D$100,$S37)="excl","$"&amp;REPLACE(CO37,      IFERROR(FIND(CHAR(1),SUBSTITUTE(CO37,",",CHAR(1),INDEX($F$2:$F$100,$S37)-1)),1),      IFERROR(FIND(CHAR(1),SUBSTITUTE(CO37,",",CHAR(1),INDEX($F$2:$F$100,$S37))),99)-          IFERROR(FIND(CHAR(1),SUBSTITUTE(CO37,",",CHAR(1),INDEX($F$2:$F$100,$S37)-1)),0),""), IF(INDEX($D$2:$D$100,$S37)="repl","$"&amp;REPLACE(CO37,      IFERROR(FIND(CHAR(1),SUBSTITUTE(CO37,",",CHAR(1),INDEX($F$2:$F$100,$S37)-1))+1,1),      IFERROR(FIND(CHAR(1),SUBSTITUTE(CO37,",",CHAR(1),INDEX($F$2:$F$100,$S37))),99)-          IFERROR(FIND(CHAR(1),SUBSTITUTE(CO37,",",CHAR(1),INDEX($F$2:$F$100,$S37)-1)),0)-1,INDEX($G$2:$G$100,$S37)),CO37 ))), CO37)</f>
        <v/>
      </c>
      <c r="CU37" s="0" t="str">
        <f aca="false">IF(OR(CP37=-1,IFERROR(INDEX(CP$2:CP$100,CQ37),999)&gt;=0,IFERROR(INDEX(CR$2:CR$100,CQ37),999)&gt;=0),IF(OR(CR37=-1,IFERROR(INDEX(CP$2:CP$100,CS37),999)&gt;=0,IFERROR(INDEX(CR$2:CR$100,CS37),999)&gt;=0),CT37,                REPLACE(CT37,CR37,IFERROR(FIND(" ",CT37,CR37),999)-CR37,                    SUBSTITUTE(INDEX(CT$2:CT$100,CS37),"$","")                  )), REPLACE(CT37,CP37,IFERROR(FIND(" ",CT37,CP37),999)-CP37,                   SUBSTITUTE(INDEX(CT$2:CT$100,CQ37),"$","")                  ) )</f>
        <v/>
      </c>
      <c r="CV37" s="0" t="n">
        <f aca="false">IFERROR(FIND("f_",LOWER(CU37)),-1)</f>
        <v>-1</v>
      </c>
      <c r="CW37" s="0" t="n">
        <f aca="false">IF(CV37=-1,-1, VALUE(MID(CU37,CV37+2, IFERROR(FIND(" ",CU37,CV37),999)-CV37-2)))</f>
        <v>-1</v>
      </c>
      <c r="CX37" s="0" t="n">
        <f aca="false">IFERROR(FIND("r_",LOWER(CU37)),-1)</f>
        <v>-1</v>
      </c>
      <c r="CY37" s="0" t="n">
        <f aca="false">IF(CX37=-1,-1, ROW(CX37)-1+VALUE(MID(CU37,CX37+2, IFERROR(FIND(" ",CU37,CX37),999)-CX37-2)))</f>
        <v>-1</v>
      </c>
      <c r="CZ37" s="0" t="str">
        <f aca="false">IF(AND(ISERROR(FIND("$",CU37)),CV37&lt;0,CX37&lt;0,$S37&gt;0), IF(INDEX($D$2:$D$100,$S37)="num","$"&amp;TRIM(SUBSTITUTE(CU37,",",INDEX($F$2:$F$100,$S37)&amp;","))&amp;INDEX($F$2:$F$100,$S37), IF(INDEX($D$2:$D$100,$S37)="excl","$"&amp;REPLACE(CU37,      IFERROR(FIND(CHAR(1),SUBSTITUTE(CU37,",",CHAR(1),INDEX($F$2:$F$100,$S37)-1)),1),      IFERROR(FIND(CHAR(1),SUBSTITUTE(CU37,",",CHAR(1),INDEX($F$2:$F$100,$S37))),99)-          IFERROR(FIND(CHAR(1),SUBSTITUTE(CU37,",",CHAR(1),INDEX($F$2:$F$100,$S37)-1)),0),""), IF(INDEX($D$2:$D$100,$S37)="repl","$"&amp;REPLACE(CU37,      IFERROR(FIND(CHAR(1),SUBSTITUTE(CU37,",",CHAR(1),INDEX($F$2:$F$100,$S37)-1))+1,1),      IFERROR(FIND(CHAR(1),SUBSTITUTE(CU37,",",CHAR(1),INDEX($F$2:$F$100,$S37))),99)-          IFERROR(FIND(CHAR(1),SUBSTITUTE(CU37,",",CHAR(1),INDEX($F$2:$F$100,$S37)-1)),0)-1,INDEX($G$2:$G$100,$S37)),CU37 ))), CU37)</f>
        <v/>
      </c>
      <c r="DA37" s="0" t="str">
        <f aca="false">IF(OR(CV37=-1,IFERROR(INDEX(CV$2:CV$100,CW37),999)&gt;=0,IFERROR(INDEX(CX$2:CX$100,CW37),999)&gt;=0),IF(OR(CX37=-1,IFERROR(INDEX(CV$2:CV$100,CY37),999)&gt;=0,IFERROR(INDEX(CX$2:CX$100,CY37),999)&gt;=0),CZ37,                REPLACE(CZ37,CX37,IFERROR(FIND(" ",CZ37,CX37),999)-CX37,                    SUBSTITUTE(INDEX(CZ$2:CZ$100,CY37),"$","")                  )), REPLACE(CZ37,CV37,IFERROR(FIND(" ",CZ37,CV37),999)-CV37,                   SUBSTITUTE(INDEX(CZ$2:CZ$100,CW37),"$","")                  ) )</f>
        <v/>
      </c>
      <c r="DB37" s="0" t="n">
        <f aca="false">IFERROR(FIND("f_",LOWER(DA37)),-1)</f>
        <v>-1</v>
      </c>
      <c r="DC37" s="0" t="n">
        <f aca="false">IF(DB37=-1,-1, VALUE(MID(DA37,DB37+2, IFERROR(FIND(" ",DA37,DB37),999)-DB37-2)))</f>
        <v>-1</v>
      </c>
      <c r="DD37" s="0" t="n">
        <f aca="false">IFERROR(FIND("r_",LOWER(DA37)),-1)</f>
        <v>-1</v>
      </c>
      <c r="DE37" s="0" t="n">
        <f aca="false">IF(DD37=-1,-1, ROW(DD37)-1+VALUE(MID(DA37,DD37+2, IFERROR(FIND(" ",DA37,DD37),999)-DD37-2)))</f>
        <v>-1</v>
      </c>
      <c r="DF37" s="0" t="str">
        <f aca="false">IF(AND(ISERROR(FIND("$",DA37)),DB37&lt;0,DD37&lt;0,$S37&gt;0), IF(INDEX($D$2:$D$100,$S37)="num","$"&amp;TRIM(SUBSTITUTE(DA37,",",INDEX($F$2:$F$100,$S37)&amp;","))&amp;INDEX($F$2:$F$100,$S37), IF(INDEX($D$2:$D$100,$S37)="excl","$"&amp;REPLACE(DA37,      IFERROR(FIND(CHAR(1),SUBSTITUTE(DA37,",",CHAR(1),INDEX($F$2:$F$100,$S37)-1)),1),      IFERROR(FIND(CHAR(1),SUBSTITUTE(DA37,",",CHAR(1),INDEX($F$2:$F$100,$S37))),99)-          IFERROR(FIND(CHAR(1),SUBSTITUTE(DA37,",",CHAR(1),INDEX($F$2:$F$100,$S37)-1)),0),""), IF(INDEX($D$2:$D$100,$S37)="repl","$"&amp;REPLACE(DA37,      IFERROR(FIND(CHAR(1),SUBSTITUTE(DA37,",",CHAR(1),INDEX($F$2:$F$100,$S37)-1))+1,1),      IFERROR(FIND(CHAR(1),SUBSTITUTE(DA37,",",CHAR(1),INDEX($F$2:$F$100,$S37))),99)-          IFERROR(FIND(CHAR(1),SUBSTITUTE(DA37,",",CHAR(1),INDEX($F$2:$F$100,$S37)-1)),0)-1,INDEX($G$2:$G$100,$S37)),DA37 ))), DA37)</f>
        <v/>
      </c>
      <c r="DG37" s="0" t="str">
        <f aca="false">IF(OR(DB37=-1,IFERROR(INDEX(DB$2:DB$100,DC37),999)&gt;=0,IFERROR(INDEX(DD$2:DD$100,DC37),999)&gt;=0),IF(OR(DD37=-1,IFERROR(INDEX(DB$2:DB$100,DE37),999)&gt;=0,IFERROR(INDEX(DD$2:DD$100,DE37),999)&gt;=0),DF37,                REPLACE(DF37,DD37,IFERROR(FIND(" ",DF37,DD37),999)-DD37,                    SUBSTITUTE(INDEX(DF$2:DF$100,DE37),"$","")                  )), REPLACE(DF37,DB37,IFERROR(FIND(" ",DF37,DB37),999)-DB37,                   SUBSTITUTE(INDEX(DF$2:DF$100,DC37),"$","")                  ) )</f>
        <v/>
      </c>
      <c r="DH37" s="0" t="n">
        <f aca="false">IFERROR(FIND("f_",LOWER(DG37)),-1)</f>
        <v>-1</v>
      </c>
      <c r="DI37" s="0" t="n">
        <f aca="false">IF(DH37=-1,-1, VALUE(MID(DG37,DH37+2, IFERROR(FIND(" ",DG37,DH37),999)-DH37-2)))</f>
        <v>-1</v>
      </c>
      <c r="DJ37" s="0" t="n">
        <f aca="false">IFERROR(FIND("r_",LOWER(DG37)),-1)</f>
        <v>-1</v>
      </c>
      <c r="DK37" s="0" t="n">
        <f aca="false">IF(DJ37=-1,-1, ROW(DJ37)-1+VALUE(MID(DG37,DJ37+2, IFERROR(FIND(" ",DG37,DJ37),999)-DJ37-2)))</f>
        <v>-1</v>
      </c>
      <c r="DL37" s="0" t="str">
        <f aca="false">IF(AND(ISERROR(FIND("$",DG37)),DH37&lt;0,DJ37&lt;0,$S37&gt;0), IF(INDEX($D$2:$D$100,$S37)="num","$"&amp;TRIM(SUBSTITUTE(DG37,",",INDEX($F$2:$F$100,$S37)&amp;","))&amp;INDEX($F$2:$F$100,$S37), IF(INDEX($D$2:$D$100,$S37)="excl","$"&amp;REPLACE(DG37,      IFERROR(FIND(CHAR(1),SUBSTITUTE(DG37,",",CHAR(1),INDEX($F$2:$F$100,$S37)-1)),1),      IFERROR(FIND(CHAR(1),SUBSTITUTE(DG37,",",CHAR(1),INDEX($F$2:$F$100,$S37))),99)-          IFERROR(FIND(CHAR(1),SUBSTITUTE(DG37,",",CHAR(1),INDEX($F$2:$F$100,$S37)-1)),0),""), IF(INDEX($D$2:$D$100,$S37)="repl","$"&amp;REPLACE(DG37,      IFERROR(FIND(CHAR(1),SUBSTITUTE(DG37,",",CHAR(1),INDEX($F$2:$F$100,$S37)-1))+1,1),      IFERROR(FIND(CHAR(1),SUBSTITUTE(DG37,",",CHAR(1),INDEX($F$2:$F$100,$S37))),99)-          IFERROR(FIND(CHAR(1),SUBSTITUTE(DG37,",",CHAR(1),INDEX($F$2:$F$100,$S37)-1)),0)-1,INDEX($G$2:$G$100,$S37)),DG37 ))), DG37)</f>
        <v/>
      </c>
      <c r="DM37" s="0" t="str">
        <f aca="false">IF(OR(DH37=-1,IFERROR(INDEX(DH$2:DH$100,DI37),999)&gt;=0,IFERROR(INDEX(DJ$2:DJ$100,DI37),999)&gt;=0),IF(OR(DJ37=-1,IFERROR(INDEX(DH$2:DH$100,DK37),999)&gt;=0,IFERROR(INDEX(DJ$2:DJ$100,DK37),999)&gt;=0),DL37,                REPLACE(DL37,DJ37,IFERROR(FIND(" ",DL37,DJ37),999)-DJ37,                    SUBSTITUTE(INDEX(DL$2:DL$100,DK37),"$","")                  )), REPLACE(DL37,DH37,IFERROR(FIND(" ",DL37,DH37),999)-DH37,                   SUBSTITUTE(INDEX(DL$2:DL$100,DI37),"$","")                  ) )</f>
        <v/>
      </c>
      <c r="DN37" s="0" t="n">
        <f aca="false">IFERROR(FIND("f_",LOWER(DM37)),-1)</f>
        <v>-1</v>
      </c>
      <c r="DO37" s="0" t="n">
        <f aca="false">IF(DN37=-1,-1, VALUE(MID(DM37,DN37+2, IFERROR(FIND(" ",DM37,DN37),999)-DN37-2)))</f>
        <v>-1</v>
      </c>
      <c r="DP37" s="0" t="n">
        <f aca="false">IFERROR(FIND("r_",LOWER(DM37)),-1)</f>
        <v>-1</v>
      </c>
      <c r="DQ37" s="0" t="n">
        <f aca="false">IF(DP37=-1,-1, ROW(DP37)-1+VALUE(MID(DM37,DP37+2, IFERROR(FIND(" ",DM37,DP37),999)-DP37-2)))</f>
        <v>-1</v>
      </c>
      <c r="DR37" s="0" t="str">
        <f aca="false">IF(AND(ISERROR(FIND("$",DM37)),DN37&lt;0,DP37&lt;0,$S37&gt;0), IF(INDEX($D$2:$D$100,$S37)="num","$"&amp;TRIM(SUBSTITUTE(DM37,",",INDEX($F$2:$F$100,$S37)&amp;","))&amp;INDEX($F$2:$F$100,$S37), IF(INDEX($D$2:$D$100,$S37)="excl","$"&amp;REPLACE(DM37,      IFERROR(FIND(CHAR(1),SUBSTITUTE(DM37,",",CHAR(1),INDEX($F$2:$F$100,$S37)-1)),1),      IFERROR(FIND(CHAR(1),SUBSTITUTE(DM37,",",CHAR(1),INDEX($F$2:$F$100,$S37))),99)-          IFERROR(FIND(CHAR(1),SUBSTITUTE(DM37,",",CHAR(1),INDEX($F$2:$F$100,$S37)-1)),0),""), IF(INDEX($D$2:$D$100,$S37)="repl","$"&amp;REPLACE(DM37,      IFERROR(FIND(CHAR(1),SUBSTITUTE(DM37,",",CHAR(1),INDEX($F$2:$F$100,$S37)-1))+1,1),      IFERROR(FIND(CHAR(1),SUBSTITUTE(DM37,",",CHAR(1),INDEX($F$2:$F$100,$S37))),99)-          IFERROR(FIND(CHAR(1),SUBSTITUTE(DM37,",",CHAR(1),INDEX($F$2:$F$100,$S37)-1)),0)-1,INDEX($G$2:$G$100,$S37)),DM37 ))), DM37)</f>
        <v/>
      </c>
      <c r="DS37" s="0" t="str">
        <f aca="false">IF(OR(DN37=-1,IFERROR(INDEX(DN$2:DN$100,DO37),999)&gt;=0,IFERROR(INDEX(DP$2:DP$100,DO37),999)&gt;=0),IF(OR(DP37=-1,IFERROR(INDEX(DN$2:DN$100,DQ37),999)&gt;=0,IFERROR(INDEX(DP$2:DP$100,DQ37),999)&gt;=0),DR37,                REPLACE(DR37,DP37,IFERROR(FIND(" ",DR37,DP37),999)-DP37,                    SUBSTITUTE(INDEX(DR$2:DR$100,DQ37),"$","")                  )), REPLACE(DR37,DN37,IFERROR(FIND(" ",DR37,DN37),999)-DN37,                   SUBSTITUTE(INDEX(DR$2:DR$100,DO37),"$","")                  ) )</f>
        <v/>
      </c>
      <c r="DT37" s="0" t="n">
        <f aca="false">IFERROR(FIND("f_",LOWER(DS37)),-1)</f>
        <v>-1</v>
      </c>
      <c r="DU37" s="0" t="n">
        <f aca="false">IF(DT37=-1,-1, VALUE(MID(DS37,DT37+2, IFERROR(FIND(" ",DS37,DT37),999)-DT37-2)))</f>
        <v>-1</v>
      </c>
      <c r="DV37" s="0" t="n">
        <f aca="false">IFERROR(FIND("r_",LOWER(DS37)),-1)</f>
        <v>-1</v>
      </c>
      <c r="DW37" s="0" t="n">
        <f aca="false">IF(DV37=-1,-1, ROW(DV37)-1+VALUE(MID(DS37,DV37+2, IFERROR(FIND(" ",DS37,DV37),999)-DV37-2)))</f>
        <v>-1</v>
      </c>
      <c r="DX37" s="0" t="str">
        <f aca="false">IF(AND(ISERROR(FIND("$",DS37)),DT37&lt;0,DV37&lt;0,$S37&gt;0), IF(INDEX($D$2:$D$100,$S37)="num","$"&amp;TRIM(SUBSTITUTE(DS37,",",INDEX($F$2:$F$100,$S37)&amp;","))&amp;INDEX($F$2:$F$100,$S37), IF(INDEX($D$2:$D$100,$S37)="excl","$"&amp;REPLACE(DS37,      IFERROR(FIND(CHAR(1),SUBSTITUTE(DS37,",",CHAR(1),INDEX($F$2:$F$100,$S37)-1)),1),      IFERROR(FIND(CHAR(1),SUBSTITUTE(DS37,",",CHAR(1),INDEX($F$2:$F$100,$S37))),99)-          IFERROR(FIND(CHAR(1),SUBSTITUTE(DS37,",",CHAR(1),INDEX($F$2:$F$100,$S37)-1)),0),""), IF(INDEX($D$2:$D$100,$S37)="repl","$"&amp;REPLACE(DS37,      IFERROR(FIND(CHAR(1),SUBSTITUTE(DS37,",",CHAR(1),INDEX($F$2:$F$100,$S37)-1))+1,1),      IFERROR(FIND(CHAR(1),SUBSTITUTE(DS37,",",CHAR(1),INDEX($F$2:$F$100,$S37))),99)-          IFERROR(FIND(CHAR(1),SUBSTITUTE(DS37,",",CHAR(1),INDEX($F$2:$F$100,$S37)-1)),0)-1,INDEX($G$2:$G$100,$S37)),DS37 ))), DS37)</f>
        <v/>
      </c>
      <c r="DY37" s="0" t="str">
        <f aca="false">IF(OR(DT37=-1,IFERROR(INDEX(DT$2:DT$100,DU37),999)&gt;=0,IFERROR(INDEX(DV$2:DV$100,DU37),999)&gt;=0),IF(OR(DV37=-1,IFERROR(INDEX(DT$2:DT$100,DW37),999)&gt;=0,IFERROR(INDEX(DV$2:DV$100,DW37),999)&gt;=0),DX37,                REPLACE(DX37,DV37,IFERROR(FIND(" ",DX37,DV37),999)-DV37,                    SUBSTITUTE(INDEX(DX$2:DX$100,DW37),"$","")                  )), REPLACE(DX37,DT37,IFERROR(FIND(" ",DX37,DT37),999)-DT37,                   SUBSTITUTE(INDEX(DX$2:DX$100,DU37),"$","")                  ) )</f>
        <v/>
      </c>
      <c r="DZ37" s="0" t="n">
        <f aca="false">IFERROR(FIND("f_",LOWER(DY37)),-1)</f>
        <v>-1</v>
      </c>
      <c r="EA37" s="0" t="n">
        <f aca="false">IF(DZ37=-1,-1, VALUE(MID(DY37,DZ37+2, IFERROR(FIND(" ",DY37,DZ37),999)-DZ37-2)))</f>
        <v>-1</v>
      </c>
      <c r="EB37" s="0" t="n">
        <f aca="false">IFERROR(FIND("r_",LOWER(DY37)),-1)</f>
        <v>-1</v>
      </c>
      <c r="EC37" s="0" t="n">
        <f aca="false">IF(EB37=-1,-1, ROW(EB37)-1+VALUE(MID(DY37,EB37+2, IFERROR(FIND(" ",DY37,EB37),999)-EB37-2)))</f>
        <v>-1</v>
      </c>
      <c r="ED37" s="0" t="str">
        <f aca="false">IF(AND(ISERROR(FIND("$",DY37)),DZ37&lt;0,EB37&lt;0,$S37&gt;0), IF(INDEX($D$2:$D$100,$S37)="num","$"&amp;TRIM(SUBSTITUTE(DY37,",",INDEX($F$2:$F$100,$S37)&amp;","))&amp;INDEX($F$2:$F$100,$S37), IF(INDEX($D$2:$D$100,$S37)="excl","$"&amp;REPLACE(DY37,      IFERROR(FIND(CHAR(1),SUBSTITUTE(DY37,",",CHAR(1),INDEX($F$2:$F$100,$S37)-1)),1),      IFERROR(FIND(CHAR(1),SUBSTITUTE(DY37,",",CHAR(1),INDEX($F$2:$F$100,$S37))),99)-          IFERROR(FIND(CHAR(1),SUBSTITUTE(DY37,",",CHAR(1),INDEX($F$2:$F$100,$S37)-1)),0),""), IF(INDEX($D$2:$D$100,$S37)="repl","$"&amp;REPLACE(DY37,      IFERROR(FIND(CHAR(1),SUBSTITUTE(DY37,",",CHAR(1),INDEX($F$2:$F$100,$S37)-1))+1,1),      IFERROR(FIND(CHAR(1),SUBSTITUTE(DY37,",",CHAR(1),INDEX($F$2:$F$100,$S37))),99)-          IFERROR(FIND(CHAR(1),SUBSTITUTE(DY37,",",CHAR(1),INDEX($F$2:$F$100,$S37)-1)),0)-1,INDEX($G$2:$G$100,$S37)),DY37 ))), DY37)</f>
        <v/>
      </c>
      <c r="EE37" s="0" t="str">
        <f aca="false">IF(OR(DZ37=-1,IFERROR(INDEX(DZ$2:DZ$100,EA37),999)&gt;=0,IFERROR(INDEX(EB$2:EB$100,EA37),999)&gt;=0),IF(OR(EB37=-1,IFERROR(INDEX(DZ$2:DZ$100,EC37),999)&gt;=0,IFERROR(INDEX(EB$2:EB$100,EC37),999)&gt;=0),ED37,                REPLACE(ED37,EB37,IFERROR(FIND(" ",ED37,EB37),999)-EB37,                    SUBSTITUTE(INDEX(ED$2:ED$100,EC37),"$","")                  )), REPLACE(ED37,DZ37,IFERROR(FIND(" ",ED37,DZ37),999)-DZ37,                   SUBSTITUTE(INDEX(ED$2:ED$100,EA37),"$","")                  ) )</f>
        <v/>
      </c>
      <c r="EF37" s="0" t="n">
        <f aca="false">IFERROR(FIND("f_",LOWER(EE37)),-1)</f>
        <v>-1</v>
      </c>
      <c r="EG37" s="0" t="n">
        <f aca="false">IF(EF37=-1,-1, VALUE(MID(EE37,EF37+2, IFERROR(FIND(" ",EE37,EF37),999)-EF37-2)))</f>
        <v>-1</v>
      </c>
      <c r="EH37" s="0" t="n">
        <f aca="false">IFERROR(FIND("r_",LOWER(EE37)),-1)</f>
        <v>-1</v>
      </c>
      <c r="EI37" s="0" t="n">
        <f aca="false">IF(EH37=-1,-1, ROW(EH37)-1+VALUE(MID(EE37,EH37+2, IFERROR(FIND(" ",EE37,EH37),999)-EH37-2)))</f>
        <v>-1</v>
      </c>
      <c r="EJ37" s="0" t="str">
        <f aca="false">IF(AND(ISERROR(FIND("$",EE37)),EF37&lt;0,EH37&lt;0,$S37&gt;0), IF(INDEX($D$2:$D$100,$S37)="num","$"&amp;TRIM(SUBSTITUTE(EE37,",",INDEX($F$2:$F$100,$S37)&amp;","))&amp;INDEX($F$2:$F$100,$S37), IF(INDEX($D$2:$D$100,$S37)="excl","$"&amp;REPLACE(EE37,      IFERROR(FIND(CHAR(1),SUBSTITUTE(EE37,",",CHAR(1),INDEX($F$2:$F$100,$S37)-1)),1),      IFERROR(FIND(CHAR(1),SUBSTITUTE(EE37,",",CHAR(1),INDEX($F$2:$F$100,$S37))),99)-          IFERROR(FIND(CHAR(1),SUBSTITUTE(EE37,",",CHAR(1),INDEX($F$2:$F$100,$S37)-1)),0),""), IF(INDEX($D$2:$D$100,$S37)="repl","$"&amp;REPLACE(EE37,      IFERROR(FIND(CHAR(1),SUBSTITUTE(EE37,",",CHAR(1),INDEX($F$2:$F$100,$S37)-1))+1,1),      IFERROR(FIND(CHAR(1),SUBSTITUTE(EE37,",",CHAR(1),INDEX($F$2:$F$100,$S37))),99)-          IFERROR(FIND(CHAR(1),SUBSTITUTE(EE37,",",CHAR(1),INDEX($F$2:$F$100,$S37)-1)),0)-1,INDEX($G$2:$G$100,$S37)),EE37 ))), EE37)</f>
        <v/>
      </c>
      <c r="EK37" s="0" t="str">
        <f aca="false">IF(OR(EF37=-1,IFERROR(INDEX(EF$2:EF$100,EG37),999)&gt;=0,IFERROR(INDEX(EH$2:EH$100,EG37),999)&gt;=0),IF(OR(EH37=-1,IFERROR(INDEX(EF$2:EF$100,EI37),999)&gt;=0,IFERROR(INDEX(EH$2:EH$100,EI37),999)&gt;=0),EJ37,                REPLACE(EJ37,EH37,IFERROR(FIND(" ",EJ37,EH37),999)-EH37,                    SUBSTITUTE(INDEX(EJ$2:EJ$100,EI37),"$","")                  )), REPLACE(EJ37,EF37,IFERROR(FIND(" ",EJ37,EF37),999)-EF37,                   SUBSTITUTE(INDEX(EJ$2:EJ$100,EG37),"$","")                  ) )</f>
        <v/>
      </c>
      <c r="EL37" s="0" t="n">
        <f aca="false">IFERROR(FIND("f_",LOWER(EK37)),-1)</f>
        <v>-1</v>
      </c>
      <c r="EM37" s="0" t="n">
        <f aca="false">IF(EL37=-1,-1, VALUE(MID(EK37,EL37+2, IFERROR(FIND(" ",EK37,EL37),999)-EL37-2)))</f>
        <v>-1</v>
      </c>
      <c r="EN37" s="0" t="n">
        <f aca="false">IFERROR(FIND("r_",LOWER(EK37)),-1)</f>
        <v>-1</v>
      </c>
      <c r="EO37" s="0" t="n">
        <f aca="false">IF(EN37=-1,-1, ROW(EN37)-1+VALUE(MID(EK37,EN37+2, IFERROR(FIND(" ",EK37,EN37),999)-EN37-2)))</f>
        <v>-1</v>
      </c>
      <c r="EP37" s="0" t="str">
        <f aca="false">IF(AND(ISERROR(FIND("$",EK37)),EL37&lt;0,EN37&lt;0,$S37&gt;0), IF(INDEX($D$2:$D$100,$S37)="num","$"&amp;TRIM(SUBSTITUTE(EK37,",",INDEX($F$2:$F$100,$S37)&amp;","))&amp;INDEX($F$2:$F$100,$S37), IF(INDEX($D$2:$D$100,$S37)="excl","$"&amp;REPLACE(EK37,      IFERROR(FIND(CHAR(1),SUBSTITUTE(EK37,",",CHAR(1),INDEX($F$2:$F$100,$S37)-1)),1),      IFERROR(FIND(CHAR(1),SUBSTITUTE(EK37,",",CHAR(1),INDEX($F$2:$F$100,$S37))),99)-          IFERROR(FIND(CHAR(1),SUBSTITUTE(EK37,",",CHAR(1),INDEX($F$2:$F$100,$S37)-1)),0),""), IF(INDEX($D$2:$D$100,$S37)="repl","$"&amp;REPLACE(EK37,      IFERROR(FIND(CHAR(1),SUBSTITUTE(EK37,",",CHAR(1),INDEX($F$2:$F$100,$S37)-1))+1,1),      IFERROR(FIND(CHAR(1),SUBSTITUTE(EK37,",",CHAR(1),INDEX($F$2:$F$100,$S37))),99)-          IFERROR(FIND(CHAR(1),SUBSTITUTE(EK37,",",CHAR(1),INDEX($F$2:$F$100,$S37)-1)),0)-1,INDEX($G$2:$G$100,$S37)),EK37 ))), EK37)</f>
        <v/>
      </c>
      <c r="EQ37" s="0" t="str">
        <f aca="false">IF(OR(EL37=-1,IFERROR(INDEX(EL$2:EL$100,EM37),999)&gt;=0,IFERROR(INDEX(EN$2:EN$100,EM37),999)&gt;=0),IF(OR(EN37=-1,IFERROR(INDEX(EL$2:EL$100,EO37),999)&gt;=0,IFERROR(INDEX(EN$2:EN$100,EO37),999)&gt;=0),EP37,                REPLACE(EP37,EN37,IFERROR(FIND(" ",EP37,EN37),999)-EN37,                    SUBSTITUTE(INDEX(EP$2:EP$100,EO37),"$","")                  )), REPLACE(EP37,EL37,IFERROR(FIND(" ",EP37,EL37),999)-EL37,                   SUBSTITUTE(INDEX(EP$2:EP$100,EM37),"$","")                  ) )</f>
        <v/>
      </c>
      <c r="ER37" s="0" t="n">
        <f aca="false">IFERROR(FIND("f_",LOWER(EQ37)),-1)</f>
        <v>-1</v>
      </c>
      <c r="ES37" s="0" t="n">
        <f aca="false">IF(ER37=-1,-1, VALUE(MID(EQ37,ER37+2, IFERROR(FIND(" ",EQ37,ER37),999)-ER37-2)))</f>
        <v>-1</v>
      </c>
      <c r="ET37" s="0" t="n">
        <f aca="false">IFERROR(FIND("r_",LOWER(EQ37)),-1)</f>
        <v>-1</v>
      </c>
      <c r="EU37" s="0" t="n">
        <f aca="false">IF(ET37=-1,-1, ROW(ET37)-1+VALUE(MID(EQ37,ET37+2, IFERROR(FIND(" ",EQ37,ET37),999)-ET37-2)))</f>
        <v>-1</v>
      </c>
      <c r="EV37" s="0" t="str">
        <f aca="false">IF(AND(ISERROR(FIND("$",EQ37)),ER37&lt;0,ET37&lt;0,$S37&gt;0), IF(INDEX($D$2:$D$100,$S37)="num","$"&amp;TRIM(SUBSTITUTE(EQ37,",",INDEX($F$2:$F$100,$S37)&amp;","))&amp;INDEX($F$2:$F$100,$S37), IF(INDEX($D$2:$D$100,$S37)="excl","$"&amp;REPLACE(EQ37,      IFERROR(FIND(CHAR(1),SUBSTITUTE(EQ37,",",CHAR(1),INDEX($F$2:$F$100,$S37)-1)),1),      IFERROR(FIND(CHAR(1),SUBSTITUTE(EQ37,",",CHAR(1),INDEX($F$2:$F$100,$S37))),99)-          IFERROR(FIND(CHAR(1),SUBSTITUTE(EQ37,",",CHAR(1),INDEX($F$2:$F$100,$S37)-1)),0),""), IF(INDEX($D$2:$D$100,$S37)="repl","$"&amp;REPLACE(EQ37,      IFERROR(FIND(CHAR(1),SUBSTITUTE(EQ37,",",CHAR(1),INDEX($F$2:$F$100,$S37)-1))+1,1),      IFERROR(FIND(CHAR(1),SUBSTITUTE(EQ37,",",CHAR(1),INDEX($F$2:$F$100,$S37))),99)-          IFERROR(FIND(CHAR(1),SUBSTITUTE(EQ37,",",CHAR(1),INDEX($F$2:$F$100,$S37)-1)),0)-1,INDEX($G$2:$G$100,$S37)),EQ37 ))), EQ37)</f>
        <v/>
      </c>
      <c r="EW37" s="0" t="str">
        <f aca="false">IF(OR(ER37=-1,IFERROR(INDEX(ER$2:ER$100,ES37),999)&gt;=0,IFERROR(INDEX(ET$2:ET$100,ES37),999)&gt;=0),IF(OR(ET37=-1,IFERROR(INDEX(ER$2:ER$100,EU37),999)&gt;=0,IFERROR(INDEX(ET$2:ET$100,EU37),999)&gt;=0),EV37,                REPLACE(EV37,ET37,IFERROR(FIND(" ",EV37,ET37),999)-ET37,                    SUBSTITUTE(INDEX(EV$2:EV$100,EU37),"$","")                  )), REPLACE(EV37,ER37,IFERROR(FIND(" ",EV37,ER37),999)-ER37,                   SUBSTITUTE(INDEX(EV$2:EV$100,ES37),"$","")                  ) )</f>
        <v/>
      </c>
      <c r="EX37" s="0" t="n">
        <f aca="false">IFERROR(FIND("f_",LOWER(EW37)),-1)</f>
        <v>-1</v>
      </c>
      <c r="EY37" s="0" t="n">
        <f aca="false">IF(EX37=-1,-1, VALUE(MID(EW37,EX37+2, IFERROR(FIND(" ",EW37,EX37),999)-EX37-2)))</f>
        <v>-1</v>
      </c>
      <c r="EZ37" s="0" t="n">
        <f aca="false">IFERROR(FIND("r_",LOWER(EW37)),-1)</f>
        <v>-1</v>
      </c>
      <c r="FA37" s="0" t="n">
        <f aca="false">IF(EZ37=-1,-1, ROW(EZ37)-1+VALUE(MID(EW37,EZ37+2, IFERROR(FIND(" ",EW37,EZ37),999)-EZ37-2)))</f>
        <v>-1</v>
      </c>
      <c r="FB37" s="0" t="str">
        <f aca="false">IF(AND(ISERROR(FIND("$",EW37)),EX37&lt;0,EZ37&lt;0,$S37&gt;0), IF(INDEX($D$2:$D$100,$S37)="num","$"&amp;TRIM(SUBSTITUTE(EW37,",",INDEX($F$2:$F$100,$S37)&amp;","))&amp;INDEX($F$2:$F$100,$S37), IF(INDEX($D$2:$D$100,$S37)="excl","$"&amp;REPLACE(EW37,      IFERROR(FIND(CHAR(1),SUBSTITUTE(EW37,",",CHAR(1),INDEX($F$2:$F$100,$S37)-1)),1),      IFERROR(FIND(CHAR(1),SUBSTITUTE(EW37,",",CHAR(1),INDEX($F$2:$F$100,$S37))),99)-          IFERROR(FIND(CHAR(1),SUBSTITUTE(EW37,",",CHAR(1),INDEX($F$2:$F$100,$S37)-1)),0),""), IF(INDEX($D$2:$D$100,$S37)="repl","$"&amp;REPLACE(EW37,      IFERROR(FIND(CHAR(1),SUBSTITUTE(EW37,",",CHAR(1),INDEX($F$2:$F$100,$S37)-1))+1,1),      IFERROR(FIND(CHAR(1),SUBSTITUTE(EW37,",",CHAR(1),INDEX($F$2:$F$100,$S37))),99)-          IFERROR(FIND(CHAR(1),SUBSTITUTE(EW37,",",CHAR(1),INDEX($F$2:$F$100,$S37)-1)),0)-1,INDEX($G$2:$G$100,$S37)),EW37 ))), EW37)</f>
        <v/>
      </c>
      <c r="FC37" s="0" t="str">
        <f aca="false">IF(OR(EX37=-1,IFERROR(INDEX(EX$2:EX$100,EY37),999)&gt;=0,IFERROR(INDEX(EZ$2:EZ$100,EY37),999)&gt;=0),IF(OR(EZ37=-1,IFERROR(INDEX(EX$2:EX$100,FA37),999)&gt;=0,IFERROR(INDEX(EZ$2:EZ$100,FA37),999)&gt;=0),FB37,                REPLACE(FB37,EZ37,IFERROR(FIND(" ",FB37,EZ37),999)-EZ37,                    SUBSTITUTE(INDEX(FB$2:FB$100,FA37),"$","")                  )), REPLACE(FB37,EX37,IFERROR(FIND(" ",FB37,EX37),999)-EX37,                   SUBSTITUTE(INDEX(FB$2:FB$100,EY37),"$","")                  ) )</f>
        <v/>
      </c>
      <c r="FD37" s="0" t="n">
        <f aca="false">IFERROR(FIND("f_",LOWER(FC37)),-1)</f>
        <v>-1</v>
      </c>
      <c r="FE37" s="0" t="n">
        <f aca="false">IF(FD37=-1,-1, VALUE(MID(FC37,FD37+2, IFERROR(FIND(" ",FC37,FD37),999)-FD37-2)))</f>
        <v>-1</v>
      </c>
      <c r="FF37" s="0" t="n">
        <f aca="false">IFERROR(FIND("r_",LOWER(FC37)),-1)</f>
        <v>-1</v>
      </c>
      <c r="FG37" s="0" t="n">
        <f aca="false">IF(FF37=-1,-1, ROW(FF37)-1+VALUE(MID(FC37,FF37+2, IFERROR(FIND(" ",FC37,FF37),999)-FF37-2)))</f>
        <v>-1</v>
      </c>
      <c r="FH37" s="0" t="str">
        <f aca="false">IF(AND(ISERROR(FIND("$",FC37)),FD37&lt;0,FF37&lt;0,$S37&gt;0), IF(INDEX($D$2:$D$100,$S37)="num","$"&amp;TRIM(SUBSTITUTE(FC37,",",INDEX($F$2:$F$100,$S37)&amp;","))&amp;INDEX($F$2:$F$100,$S37), IF(INDEX($D$2:$D$100,$S37)="excl","$"&amp;REPLACE(FC37,      IFERROR(FIND(CHAR(1),SUBSTITUTE(FC37,",",CHAR(1),INDEX($F$2:$F$100,$S37)-1)),1),      IFERROR(FIND(CHAR(1),SUBSTITUTE(FC37,",",CHAR(1),INDEX($F$2:$F$100,$S37))),99)-          IFERROR(FIND(CHAR(1),SUBSTITUTE(FC37,",",CHAR(1),INDEX($F$2:$F$100,$S37)-1)),0),""), IF(INDEX($D$2:$D$100,$S37)="repl","$"&amp;REPLACE(FC37,      IFERROR(FIND(CHAR(1),SUBSTITUTE(FC37,",",CHAR(1),INDEX($F$2:$F$100,$S37)-1))+1,1),      IFERROR(FIND(CHAR(1),SUBSTITUTE(FC37,",",CHAR(1),INDEX($F$2:$F$100,$S37))),99)-          IFERROR(FIND(CHAR(1),SUBSTITUTE(FC37,",",CHAR(1),INDEX($F$2:$F$100,$S37)-1)),0)-1,INDEX($G$2:$G$100,$S37)),FC37 ))), FC37)</f>
        <v/>
      </c>
      <c r="FI37" s="0" t="str">
        <f aca="false">IF(OR(FD37=-1,IFERROR(INDEX(FD$2:FD$100,FE37),999)&gt;=0,IFERROR(INDEX(FF$2:FF$100,FE37),999)&gt;=0),IF(OR(FF37=-1,IFERROR(INDEX(FD$2:FD$100,FG37),999)&gt;=0,IFERROR(INDEX(FF$2:FF$100,FG37),999)&gt;=0),FH37,                REPLACE(FH37,FF37,IFERROR(FIND(" ",FH37,FF37),999)-FF37,                    SUBSTITUTE(INDEX(FH$2:FH$100,FG37),"$","")                  )), REPLACE(FH37,FD37,IFERROR(FIND(" ",FH37,FD37),999)-FD37,                   SUBSTITUTE(INDEX(FH$2:FH$100,FE37),"$","")                  ) )</f>
        <v/>
      </c>
      <c r="FJ37" s="0" t="n">
        <f aca="false">IFERROR(FIND("f_",LOWER(FI37)),-1)</f>
        <v>-1</v>
      </c>
      <c r="FK37" s="0" t="n">
        <f aca="false">IF(FJ37=-1,-1, VALUE(MID(FI37,FJ37+2, IFERROR(FIND(" ",FI37,FJ37),999)-FJ37-2)))</f>
        <v>-1</v>
      </c>
      <c r="FL37" s="0" t="n">
        <f aca="false">IFERROR(FIND("r_",LOWER(FI37)),-1)</f>
        <v>-1</v>
      </c>
      <c r="FM37" s="0" t="n">
        <f aca="false">IF(FL37=-1,-1, ROW(FL37)-1+VALUE(MID(FI37,FL37+2, IFERROR(FIND(" ",FI37,FL37),999)-FL37-2)))</f>
        <v>-1</v>
      </c>
      <c r="FN37" s="0" t="str">
        <f aca="false">IF(AND(ISERROR(FIND("$",FI37)),FJ37&lt;0,FL37&lt;0,$S37&gt;0), IF(INDEX($D$2:$D$100,$S37)="num","$"&amp;TRIM(SUBSTITUTE(FI37,",",INDEX($F$2:$F$100,$S37)&amp;","))&amp;INDEX($F$2:$F$100,$S37), IF(INDEX($D$2:$D$100,$S37)="excl","$"&amp;REPLACE(FI37,      IFERROR(FIND(CHAR(1),SUBSTITUTE(FI37,",",CHAR(1),INDEX($F$2:$F$100,$S37)-1)),1),      IFERROR(FIND(CHAR(1),SUBSTITUTE(FI37,",",CHAR(1),INDEX($F$2:$F$100,$S37))),99)-          IFERROR(FIND(CHAR(1),SUBSTITUTE(FI37,",",CHAR(1),INDEX($F$2:$F$100,$S37)-1)),0),""), IF(INDEX($D$2:$D$100,$S37)="repl","$"&amp;REPLACE(FI37,      IFERROR(FIND(CHAR(1),SUBSTITUTE(FI37,",",CHAR(1),INDEX($F$2:$F$100,$S37)-1))+1,1),      IFERROR(FIND(CHAR(1),SUBSTITUTE(FI37,",",CHAR(1),INDEX($F$2:$F$100,$S37))),99)-          IFERROR(FIND(CHAR(1),SUBSTITUTE(FI37,",",CHAR(1),INDEX($F$2:$F$100,$S37)-1)),0)-1,INDEX($G$2:$G$100,$S37)),FI37 ))), FI37)</f>
        <v/>
      </c>
      <c r="FO37" s="0" t="str">
        <f aca="false">IF(OR(FJ37=-1,IFERROR(INDEX(FJ$2:FJ$100,FK37),999)&gt;=0,IFERROR(INDEX(FL$2:FL$100,FK37),999)&gt;=0),IF(OR(FL37=-1,IFERROR(INDEX(FJ$2:FJ$100,FM37),999)&gt;=0,IFERROR(INDEX(FL$2:FL$100,FM37),999)&gt;=0),FN37,                REPLACE(FN37,FL37,IFERROR(FIND(" ",FN37,FL37),999)-FL37,                    SUBSTITUTE(INDEX(FN$2:FN$100,FM37),"$","")                  )), REPLACE(FN37,FJ37,IFERROR(FIND(" ",FN37,FJ37),999)-FJ37,                   SUBSTITUTE(INDEX(FN$2:FN$100,FK37),"$","")                  ) )</f>
        <v/>
      </c>
      <c r="FP37" s="0" t="n">
        <f aca="false">IFERROR(FIND("f_",LOWER(FO37)),-1)</f>
        <v>-1</v>
      </c>
      <c r="FQ37" s="0" t="n">
        <f aca="false">IF(FP37=-1,-1, VALUE(MID(FO37,FP37+2, IFERROR(FIND(" ",FO37,FP37),999)-FP37-2)))</f>
        <v>-1</v>
      </c>
      <c r="FR37" s="0" t="n">
        <f aca="false">IFERROR(FIND("r_",LOWER(FO37)),-1)</f>
        <v>-1</v>
      </c>
      <c r="FS37" s="0" t="n">
        <f aca="false">IF(FR37=-1,-1, ROW(FR37)-1+VALUE(MID(FO37,FR37+2, IFERROR(FIND(" ",FO37,FR37),999)-FR37-2)))</f>
        <v>-1</v>
      </c>
      <c r="FT37" s="0" t="str">
        <f aca="false">IF(AND(ISERROR(FIND("$",FO37)),FP37&lt;0,FR37&lt;0,$S37&gt;0), IF(INDEX($D$2:$D$100,$S37)="num","$"&amp;TRIM(SUBSTITUTE(FO37,",",INDEX($F$2:$F$100,$S37)&amp;","))&amp;INDEX($F$2:$F$100,$S37), IF(INDEX($D$2:$D$100,$S37)="excl","$"&amp;REPLACE(FO37,      IFERROR(FIND(CHAR(1),SUBSTITUTE(FO37,",",CHAR(1),INDEX($F$2:$F$100,$S37)-1)),1),      IFERROR(FIND(CHAR(1),SUBSTITUTE(FO37,",",CHAR(1),INDEX($F$2:$F$100,$S37))),99)-          IFERROR(FIND(CHAR(1),SUBSTITUTE(FO37,",",CHAR(1),INDEX($F$2:$F$100,$S37)-1)),0),""), IF(INDEX($D$2:$D$100,$S37)="repl","$"&amp;REPLACE(FO37,      IFERROR(FIND(CHAR(1),SUBSTITUTE(FO37,",",CHAR(1),INDEX($F$2:$F$100,$S37)-1))+1,1),      IFERROR(FIND(CHAR(1),SUBSTITUTE(FO37,",",CHAR(1),INDEX($F$2:$F$100,$S37))),99)-          IFERROR(FIND(CHAR(1),SUBSTITUTE(FO37,",",CHAR(1),INDEX($F$2:$F$100,$S37)-1)),0)-1,INDEX($G$2:$G$100,$S37)),FO37 ))), FO37)</f>
        <v/>
      </c>
      <c r="FU37" s="0" t="str">
        <f aca="false">IF(OR(FP37=-1,IFERROR(INDEX(FP$2:FP$100,FQ37),999)&gt;=0,IFERROR(INDEX(FR$2:FR$100,FQ37),999)&gt;=0),IF(OR(FR37=-1,IFERROR(INDEX(FP$2:FP$100,FS37),999)&gt;=0,IFERROR(INDEX(FR$2:FR$100,FS37),999)&gt;=0),FT37,                REPLACE(FT37,FR37,IFERROR(FIND(" ",FT37,FR37),999)-FR37,                    SUBSTITUTE(INDEX(FT$2:FT$100,FS37),"$","")                  )), REPLACE(FT37,FP37,IFERROR(FIND(" ",FT37,FP37),999)-FP37,                   SUBSTITUTE(INDEX(FT$2:FT$100,FQ37),"$","")                  ) )</f>
        <v/>
      </c>
      <c r="FV37" s="0" t="n">
        <f aca="false">IFERROR(FIND("f_",LOWER(FU37)),-1)</f>
        <v>-1</v>
      </c>
      <c r="FW37" s="0" t="n">
        <f aca="false">IF(FV37=-1,-1, VALUE(MID(FU37,FV37+2, IFERROR(FIND(" ",FU37,FV37),999)-FV37-2)))</f>
        <v>-1</v>
      </c>
      <c r="FX37" s="0" t="n">
        <f aca="false">IFERROR(FIND("r_",LOWER(FU37)),-1)</f>
        <v>-1</v>
      </c>
      <c r="FY37" s="0" t="n">
        <f aca="false">IF(FX37=-1,-1, ROW(FX37)-1+VALUE(MID(FU37,FX37+2, IFERROR(FIND(" ",FU37,FX37),999)-FX37-2)))</f>
        <v>-1</v>
      </c>
      <c r="FZ37" s="0" t="str">
        <f aca="false">IF(AND(ISERROR(FIND("$",FU37)),FV37&lt;0,FX37&lt;0,$S37&gt;0), IF(INDEX($D$2:$D$100,$S37)="num","$"&amp;TRIM(SUBSTITUTE(FU37,",",INDEX($F$2:$F$100,$S37)&amp;","))&amp;INDEX($F$2:$F$100,$S37), IF(INDEX($D$2:$D$100,$S37)="excl","$"&amp;REPLACE(FU37,      IFERROR(FIND(CHAR(1),SUBSTITUTE(FU37,",",CHAR(1),INDEX($F$2:$F$100,$S37)-1)),1),      IFERROR(FIND(CHAR(1),SUBSTITUTE(FU37,",",CHAR(1),INDEX($F$2:$F$100,$S37))),99)-          IFERROR(FIND(CHAR(1),SUBSTITUTE(FU37,",",CHAR(1),INDEX($F$2:$F$100,$S37)-1)),0),""), IF(INDEX($D$2:$D$100,$S37)="repl","$"&amp;REPLACE(FU37,      IFERROR(FIND(CHAR(1),SUBSTITUTE(FU37,",",CHAR(1),INDEX($F$2:$F$100,$S37)-1))+1,1),      IFERROR(FIND(CHAR(1),SUBSTITUTE(FU37,",",CHAR(1),INDEX($F$2:$F$100,$S37))),99)-          IFERROR(FIND(CHAR(1),SUBSTITUTE(FU37,",",CHAR(1),INDEX($F$2:$F$100,$S37)-1)),0)-1,INDEX($G$2:$G$100,$S37)),FU37 ))), FU37)</f>
        <v/>
      </c>
      <c r="GA37" s="0" t="str">
        <f aca="false">IF(OR(FV37=-1,IFERROR(INDEX(FV$2:FV$100,FW37),999)&gt;=0,IFERROR(INDEX(FX$2:FX$100,FW37),999)&gt;=0),IF(OR(FX37=-1,IFERROR(INDEX(FV$2:FV$100,FY37),999)&gt;=0,IFERROR(INDEX(FX$2:FX$100,FY37),999)&gt;=0),FZ37,                REPLACE(FZ37,FX37,IFERROR(FIND(" ",FZ37,FX37),999)-FX37,                    SUBSTITUTE(INDEX(FZ$2:FZ$100,FY37),"$","")                  )), REPLACE(FZ37,FV37,IFERROR(FIND(" ",FZ37,FV37),999)-FV37,                   SUBSTITUTE(INDEX(FZ$2:FZ$100,FW37),"$","")                  ) )</f>
        <v/>
      </c>
      <c r="GB37" s="0" t="n">
        <f aca="false">IFERROR(FIND("f_",LOWER(GA37)),-1)</f>
        <v>-1</v>
      </c>
      <c r="GC37" s="0" t="n">
        <f aca="false">IF(GB37=-1,-1, VALUE(MID(GA37,GB37+2, IFERROR(FIND(" ",GA37,GB37),999)-GB37-2)))</f>
        <v>-1</v>
      </c>
      <c r="GD37" s="0" t="n">
        <f aca="false">IFERROR(FIND("r_",LOWER(GA37)),-1)</f>
        <v>-1</v>
      </c>
      <c r="GE37" s="0" t="n">
        <f aca="false">IF(GD37=-1,-1, ROW(GD37)-1+VALUE(MID(GA37,GD37+2, IFERROR(FIND(" ",GA37,GD37),999)-GD37-2)))</f>
        <v>-1</v>
      </c>
      <c r="GF37" s="0" t="str">
        <f aca="false">IF(AND(ISERROR(FIND("$",GA37)),GB37&lt;0,GD37&lt;0,$S37&gt;0), IF(INDEX($D$2:$D$100,$S37)="num","$"&amp;TRIM(SUBSTITUTE(GA37,",",INDEX($F$2:$F$100,$S37)&amp;","))&amp;INDEX($F$2:$F$100,$S37), IF(INDEX($D$2:$D$100,$S37)="excl","$"&amp;REPLACE(GA37,      IFERROR(FIND(CHAR(1),SUBSTITUTE(GA37,",",CHAR(1),INDEX($F$2:$F$100,$S37)-1)),1),      IFERROR(FIND(CHAR(1),SUBSTITUTE(GA37,",",CHAR(1),INDEX($F$2:$F$100,$S37))),99)-          IFERROR(FIND(CHAR(1),SUBSTITUTE(GA37,",",CHAR(1),INDEX($F$2:$F$100,$S37)-1)),0),""), IF(INDEX($D$2:$D$100,$S37)="repl","$"&amp;REPLACE(GA37,      IFERROR(FIND(CHAR(1),SUBSTITUTE(GA37,",",CHAR(1),INDEX($F$2:$F$100,$S37)-1))+1,1),      IFERROR(FIND(CHAR(1),SUBSTITUTE(GA37,",",CHAR(1),INDEX($F$2:$F$100,$S37))),99)-          IFERROR(FIND(CHAR(1),SUBSTITUTE(GA37,",",CHAR(1),INDEX($F$2:$F$100,$S37)-1)),0)-1,INDEX($G$2:$G$100,$S37)),GA37 ))), GA37)</f>
        <v/>
      </c>
      <c r="GG37" s="0" t="str">
        <f aca="false">IF(OR(GB37=-1,IFERROR(INDEX(GB$2:GB$100,GC37),999)&gt;=0,IFERROR(INDEX(GD$2:GD$100,GC37),999)&gt;=0),IF(OR(GD37=-1,IFERROR(INDEX(GB$2:GB$100,GE37),999)&gt;=0,IFERROR(INDEX(GD$2:GD$100,GE37),999)&gt;=0),GF37,                REPLACE(GF37,GD37,IFERROR(FIND(" ",GF37,GD37),999)-GD37,                    SUBSTITUTE(INDEX(GF$2:GF$100,GE37),"$","")                  )), REPLACE(GF37,GB37,IFERROR(FIND(" ",GF37,GB37),999)-GB37,                   SUBSTITUTE(INDEX(GF$2:GF$100,GC37),"$","")                  ) )</f>
        <v/>
      </c>
      <c r="GH37" s="0" t="n">
        <f aca="false">IFERROR(FIND("f_",LOWER(GG37)),-1)</f>
        <v>-1</v>
      </c>
      <c r="GI37" s="0" t="n">
        <f aca="false">IF(GH37=-1,-1, VALUE(MID(GG37,GH37+2, IFERROR(FIND(" ",GG37,GH37),999)-GH37-2)))</f>
        <v>-1</v>
      </c>
      <c r="GJ37" s="0" t="n">
        <f aca="false">IFERROR(FIND("r_",LOWER(GG37)),-1)</f>
        <v>-1</v>
      </c>
      <c r="GK37" s="0" t="n">
        <f aca="false">IF(GJ37=-1,-1, ROW(GJ37)-1+VALUE(MID(GG37,GJ37+2, IFERROR(FIND(" ",GG37,GJ37),999)-GJ37-2)))</f>
        <v>-1</v>
      </c>
      <c r="GL37" s="0" t="str">
        <f aca="false">IF(AND(ISERROR(FIND("$",GG37)),GH37&lt;0,GJ37&lt;0,$S37&gt;0), IF(INDEX($D$2:$D$100,$S37)="num","$"&amp;TRIM(SUBSTITUTE(GG37,",",INDEX($F$2:$F$100,$S37)&amp;","))&amp;INDEX($F$2:$F$100,$S37), IF(INDEX($D$2:$D$100,$S37)="excl","$"&amp;REPLACE(GG37,      IFERROR(FIND(CHAR(1),SUBSTITUTE(GG37,",",CHAR(1),INDEX($F$2:$F$100,$S37)-1)),1),      IFERROR(FIND(CHAR(1),SUBSTITUTE(GG37,",",CHAR(1),INDEX($F$2:$F$100,$S37))),99)-          IFERROR(FIND(CHAR(1),SUBSTITUTE(GG37,",",CHAR(1),INDEX($F$2:$F$100,$S37)-1)),0),""), IF(INDEX($D$2:$D$100,$S37)="repl","$"&amp;REPLACE(GG37,      IFERROR(FIND(CHAR(1),SUBSTITUTE(GG37,",",CHAR(1),INDEX($F$2:$F$100,$S37)-1))+1,1),      IFERROR(FIND(CHAR(1),SUBSTITUTE(GG37,",",CHAR(1),INDEX($F$2:$F$100,$S37))),99)-          IFERROR(FIND(CHAR(1),SUBSTITUTE(GG37,",",CHAR(1),INDEX($F$2:$F$100,$S37)-1)),0)-1,INDEX($G$2:$G$100,$S37)),GG37 ))), GG37)</f>
        <v/>
      </c>
      <c r="GM37" s="0" t="str">
        <f aca="false">IF(OR(GH37=-1,IFERROR(INDEX(GH$2:GH$100,GI37),999)&gt;=0,IFERROR(INDEX(GJ$2:GJ$100,GI37),999)&gt;=0),IF(OR(GJ37=-1,IFERROR(INDEX(GH$2:GH$100,GK37),999)&gt;=0,IFERROR(INDEX(GJ$2:GJ$100,GK37),999)&gt;=0),GL37,                REPLACE(GL37,GJ37,IFERROR(FIND(" ",GL37,GJ37),999)-GJ37,                    SUBSTITUTE(INDEX(GL$2:GL$100,GK37),"$","")                  )), REPLACE(GL37,GH37,IFERROR(FIND(" ",GL37,GH37),999)-GH37,                   SUBSTITUTE(INDEX(GL$2:GL$100,GI37),"$","")                  ) )</f>
        <v/>
      </c>
      <c r="GN37" s="0" t="n">
        <f aca="false">IFERROR(FIND("f_",LOWER(GM37)),-1)</f>
        <v>-1</v>
      </c>
      <c r="GO37" s="0" t="n">
        <f aca="false">IF(GN37=-1,-1, VALUE(MID(GM37,GN37+2, IFERROR(FIND(" ",GM37,GN37),999)-GN37-2)))</f>
        <v>-1</v>
      </c>
      <c r="GP37" s="0" t="n">
        <f aca="false">IFERROR(FIND("r_",LOWER(GM37)),-1)</f>
        <v>-1</v>
      </c>
      <c r="GQ37" s="0" t="n">
        <f aca="false">IF(GP37=-1,-1, ROW(GP37)-1+VALUE(MID(GM37,GP37+2, IFERROR(FIND(" ",GM37,GP37),999)-GP37-2)))</f>
        <v>-1</v>
      </c>
      <c r="GR37" s="0" t="str">
        <f aca="false">IF(AND(ISERROR(FIND("$",GM37)),GN37&lt;0,GP37&lt;0,$S37&gt;0), IF(INDEX($D$2:$D$100,$S37)="num","$"&amp;TRIM(SUBSTITUTE(GM37,",",INDEX($F$2:$F$100,$S37)&amp;","))&amp;INDEX($F$2:$F$100,$S37), IF(INDEX($D$2:$D$100,$S37)="excl","$"&amp;REPLACE(GM37,      IFERROR(FIND(CHAR(1),SUBSTITUTE(GM37,",",CHAR(1),INDEX($F$2:$F$100,$S37)-1)),1),      IFERROR(FIND(CHAR(1),SUBSTITUTE(GM37,",",CHAR(1),INDEX($F$2:$F$100,$S37))),99)-          IFERROR(FIND(CHAR(1),SUBSTITUTE(GM37,",",CHAR(1),INDEX($F$2:$F$100,$S37)-1)),0),""), IF(INDEX($D$2:$D$100,$S37)="repl","$"&amp;REPLACE(GM37,      IFERROR(FIND(CHAR(1),SUBSTITUTE(GM37,",",CHAR(1),INDEX($F$2:$F$100,$S37)-1))+1,1),      IFERROR(FIND(CHAR(1),SUBSTITUTE(GM37,",",CHAR(1),INDEX($F$2:$F$100,$S37))),99)-          IFERROR(FIND(CHAR(1),SUBSTITUTE(GM37,",",CHAR(1),INDEX($F$2:$F$100,$S37)-1)),0)-1,INDEX($G$2:$G$100,$S37)),GM37 ))), GM37)</f>
        <v/>
      </c>
      <c r="GS37" s="0" t="str">
        <f aca="false">IF(OR(GN37=-1,IFERROR(INDEX(GN$2:GN$100,GO37),999)&gt;=0,IFERROR(INDEX(GP$2:GP$100,GO37),999)&gt;=0),IF(OR(GP37=-1,IFERROR(INDEX(GN$2:GN$100,GQ37),999)&gt;=0,IFERROR(INDEX(GP$2:GP$100,GQ37),999)&gt;=0),GR37,                REPLACE(GR37,GP37,IFERROR(FIND(" ",GR37,GP37),999)-GP37,                    SUBSTITUTE(INDEX(GR$2:GR$100,GQ37),"$","")                  )), REPLACE(GR37,GN37,IFERROR(FIND(" ",GR37,GN37),999)-GN37,                   SUBSTITUTE(INDEX(GR$2:GR$100,GO37),"$","")                  ) )</f>
        <v/>
      </c>
      <c r="GT37" s="0" t="n">
        <f aca="false">IFERROR(FIND("f_",LOWER(GS37)),-1)</f>
        <v>-1</v>
      </c>
      <c r="GU37" s="0" t="n">
        <f aca="false">IF(GT37=-1,-1, VALUE(MID(GS37,GT37+2, IFERROR(FIND(" ",GS37,GT37),999)-GT37-2)))</f>
        <v>-1</v>
      </c>
      <c r="GV37" s="0" t="n">
        <f aca="false">IFERROR(FIND("r_",LOWER(GS37)),-1)</f>
        <v>-1</v>
      </c>
      <c r="GW37" s="0" t="n">
        <f aca="false">IF(GV37=-1,-1, ROW(GV37)-1+VALUE(MID(GS37,GV37+2, IFERROR(FIND(" ",GS37,GV37),999)-GV37-2)))</f>
        <v>-1</v>
      </c>
      <c r="GX37" s="0" t="str">
        <f aca="false">IF(AND(ISERROR(FIND("$",GS37)),GT37&lt;0,GV37&lt;0,$S37&gt;0), IF(INDEX($D$2:$D$100,$S37)="num","$"&amp;TRIM(SUBSTITUTE(GS37,",",INDEX($F$2:$F$100,$S37)&amp;","))&amp;INDEX($F$2:$F$100,$S37), IF(INDEX($D$2:$D$100,$S37)="excl","$"&amp;REPLACE(GS37,      IFERROR(FIND(CHAR(1),SUBSTITUTE(GS37,",",CHAR(1),INDEX($F$2:$F$100,$S37)-1)),1),      IFERROR(FIND(CHAR(1),SUBSTITUTE(GS37,",",CHAR(1),INDEX($F$2:$F$100,$S37))),99)-          IFERROR(FIND(CHAR(1),SUBSTITUTE(GS37,",",CHAR(1),INDEX($F$2:$F$100,$S37)-1)),0),""), IF(INDEX($D$2:$D$100,$S37)="repl","$"&amp;REPLACE(GS37,      IFERROR(FIND(CHAR(1),SUBSTITUTE(GS37,",",CHAR(1),INDEX($F$2:$F$100,$S37)-1))+1,1),      IFERROR(FIND(CHAR(1),SUBSTITUTE(GS37,",",CHAR(1),INDEX($F$2:$F$100,$S37))),99)-          IFERROR(FIND(CHAR(1),SUBSTITUTE(GS37,",",CHAR(1),INDEX($F$2:$F$100,$S37)-1)),0)-1,INDEX($G$2:$G$100,$S37)),GS37 ))), GS37)</f>
        <v/>
      </c>
      <c r="GY37" s="0" t="str">
        <f aca="false">IF(OR(GT37=-1,IFERROR(INDEX(GT$2:GT$100,GU37),999)&gt;=0,IFERROR(INDEX(GV$2:GV$100,GU37),999)&gt;=0),IF(OR(GV37=-1,IFERROR(INDEX(GT$2:GT$100,GW37),999)&gt;=0,IFERROR(INDEX(GV$2:GV$100,GW37),999)&gt;=0),GX37,                REPLACE(GX37,GV37,IFERROR(FIND(" ",GX37,GV37),999)-GV37,                    SUBSTITUTE(INDEX(GX$2:GX$100,GW37),"$","")                  )), REPLACE(GX37,GT37,IFERROR(FIND(" ",GX37,GT37),999)-GT37,                   SUBSTITUTE(INDEX(GX$2:GX$100,GU37),"$","")                  ) )</f>
        <v/>
      </c>
      <c r="GZ37" s="0" t="n">
        <f aca="false">IFERROR(FIND("f_",LOWER(GY37)),-1)</f>
        <v>-1</v>
      </c>
      <c r="HA37" s="0" t="n">
        <f aca="false">IF(GZ37=-1,-1, VALUE(MID(GY37,GZ37+2, IFERROR(FIND(" ",GY37,GZ37),999)-GZ37-2)))</f>
        <v>-1</v>
      </c>
      <c r="HB37" s="0" t="n">
        <f aca="false">IFERROR(FIND("r_",LOWER(GY37)),-1)</f>
        <v>-1</v>
      </c>
      <c r="HC37" s="0" t="n">
        <f aca="false">IF(HB37=-1,-1, ROW(HB37)-1+VALUE(MID(GY37,HB37+2, IFERROR(FIND(" ",GY37,HB37),999)-HB37-2)))</f>
        <v>-1</v>
      </c>
      <c r="HD37" s="0" t="str">
        <f aca="false">IF(AND(ISERROR(FIND("$",GY37)),GZ37&lt;0,HB37&lt;0,$S37&gt;0), IF(INDEX($D$2:$D$100,$S37)="num","$"&amp;TRIM(SUBSTITUTE(GY37,",",INDEX($F$2:$F$100,$S37)&amp;","))&amp;INDEX($F$2:$F$100,$S37), IF(INDEX($D$2:$D$100,$S37)="excl","$"&amp;REPLACE(GY37,      IFERROR(FIND(CHAR(1),SUBSTITUTE(GY37,",",CHAR(1),INDEX($F$2:$F$100,$S37)-1)),1),      IFERROR(FIND(CHAR(1),SUBSTITUTE(GY37,",",CHAR(1),INDEX($F$2:$F$100,$S37))),99)-          IFERROR(FIND(CHAR(1),SUBSTITUTE(GY37,",",CHAR(1),INDEX($F$2:$F$100,$S37)-1)),0),""), IF(INDEX($D$2:$D$100,$S37)="repl","$"&amp;REPLACE(GY37,      IFERROR(FIND(CHAR(1),SUBSTITUTE(GY37,",",CHAR(1),INDEX($F$2:$F$100,$S37)-1))+1,1),      IFERROR(FIND(CHAR(1),SUBSTITUTE(GY37,",",CHAR(1),INDEX($F$2:$F$100,$S37))),99)-          IFERROR(FIND(CHAR(1),SUBSTITUTE(GY37,",",CHAR(1),INDEX($F$2:$F$100,$S37)-1)),0)-1,INDEX($G$2:$G$100,$S37)),GY37 ))), GY37)</f>
        <v/>
      </c>
      <c r="HE37" s="0" t="str">
        <f aca="false">IF(OR(GZ37=-1,IFERROR(INDEX(GZ$2:GZ$100,HA37),999)&gt;=0,IFERROR(INDEX(HB$2:HB$100,HA37),999)&gt;=0),IF(OR(HB37=-1,IFERROR(INDEX(GZ$2:GZ$100,HC37),999)&gt;=0,IFERROR(INDEX(HB$2:HB$100,HC37),999)&gt;=0),HD37,                REPLACE(HD37,HB37,IFERROR(FIND(" ",HD37,HB37),999)-HB37,                    SUBSTITUTE(INDEX(HD$2:HD$100,HC37),"$","")                  )), REPLACE(HD37,GZ37,IFERROR(FIND(" ",HD37,GZ37),999)-GZ37,                   SUBSTITUTE(INDEX(HD$2:HD$100,HA37),"$","")                  ) )</f>
        <v/>
      </c>
      <c r="HF37" s="0" t="n">
        <f aca="false">IFERROR(FIND("f_",LOWER(HE37)),-1)</f>
        <v>-1</v>
      </c>
      <c r="HG37" s="0" t="n">
        <f aca="false">IF(HF37=-1,-1, VALUE(MID(HE37,HF37+2, IFERROR(FIND(" ",HE37,HF37),999)-HF37-2)))</f>
        <v>-1</v>
      </c>
      <c r="HH37" s="0" t="n">
        <f aca="false">IFERROR(FIND("r_",LOWER(HE37)),-1)</f>
        <v>-1</v>
      </c>
      <c r="HI37" s="0" t="n">
        <f aca="false">IF(HH37=-1,-1, ROW(HH37)-1+VALUE(MID(HE37,HH37+2, IFERROR(FIND(" ",HE37,HH37),999)-HH37-2)))</f>
        <v>-1</v>
      </c>
      <c r="HJ37" s="0" t="str">
        <f aca="false">IF(AND(ISERROR(FIND("$",HE37)),HF37&lt;0,HH37&lt;0,$S37&gt;0), IF(INDEX($D$2:$D$100,$S37)="num","$"&amp;TRIM(SUBSTITUTE(HE37,",",INDEX($F$2:$F$100,$S37)&amp;","))&amp;INDEX($F$2:$F$100,$S37), IF(INDEX($D$2:$D$100,$S37)="excl","$"&amp;REPLACE(HE37,      IFERROR(FIND(CHAR(1),SUBSTITUTE(HE37,",",CHAR(1),INDEX($F$2:$F$100,$S37)-1)),1),      IFERROR(FIND(CHAR(1),SUBSTITUTE(HE37,",",CHAR(1),INDEX($F$2:$F$100,$S37))),99)-          IFERROR(FIND(CHAR(1),SUBSTITUTE(HE37,",",CHAR(1),INDEX($F$2:$F$100,$S37)-1)),0),""), IF(INDEX($D$2:$D$100,$S37)="repl","$"&amp;REPLACE(HE37,      IFERROR(FIND(CHAR(1),SUBSTITUTE(HE37,",",CHAR(1),INDEX($F$2:$F$100,$S37)-1))+1,1),      IFERROR(FIND(CHAR(1),SUBSTITUTE(HE37,",",CHAR(1),INDEX($F$2:$F$100,$S37))),99)-          IFERROR(FIND(CHAR(1),SUBSTITUTE(HE37,",",CHAR(1),INDEX($F$2:$F$100,$S37)-1)),0)-1,INDEX($G$2:$G$100,$S37)),HE37 ))), HE37)</f>
        <v/>
      </c>
      <c r="HK37" s="0" t="str">
        <f aca="false">IF(OR(HF37=-1,IFERROR(INDEX(HF$2:HF$100,HG37),999)&gt;=0,IFERROR(INDEX(HH$2:HH$100,HG37),999)&gt;=0),IF(OR(HH37=-1,IFERROR(INDEX(HF$2:HF$100,HI37),999)&gt;=0,IFERROR(INDEX(HH$2:HH$100,HI37),999)&gt;=0),HJ37,                REPLACE(HJ37,HH37,IFERROR(FIND(" ",HJ37,HH37),999)-HH37,                    SUBSTITUTE(INDEX(HJ$2:HJ$100,HI37),"$","")                  )), REPLACE(HJ37,HF37,IFERROR(FIND(" ",HJ37,HF37),999)-HF37,                   SUBSTITUTE(INDEX(HJ$2:HJ$100,HG37),"$","")                  ) )</f>
        <v/>
      </c>
      <c r="HL37" s="0" t="n">
        <f aca="false">IFERROR(FIND("f_",LOWER(HK37)),-1)</f>
        <v>-1</v>
      </c>
      <c r="HM37" s="0" t="n">
        <f aca="false">IF(HL37=-1,-1, VALUE(MID(HK37,HL37+2, IFERROR(FIND(" ",HK37,HL37),999)-HL37-2)))</f>
        <v>-1</v>
      </c>
      <c r="HN37" s="0" t="n">
        <f aca="false">IFERROR(FIND("r_",LOWER(HK37)),-1)</f>
        <v>-1</v>
      </c>
      <c r="HO37" s="0" t="n">
        <f aca="false">IF(HN37=-1,-1, ROW(HN37)-1+VALUE(MID(HK37,HN37+2, IFERROR(FIND(" ",HK37,HN37),999)-HN37-2)))</f>
        <v>-1</v>
      </c>
      <c r="HP37" s="0" t="str">
        <f aca="false">IF(AND(ISERROR(FIND("$",HK37)),HL37&lt;0,HN37&lt;0,$S37&gt;0), IF(INDEX($D$2:$D$100,$S37)="num","$"&amp;TRIM(SUBSTITUTE(HK37,",",INDEX($F$2:$F$100,$S37)&amp;","))&amp;INDEX($F$2:$F$100,$S37), IF(INDEX($D$2:$D$100,$S37)="excl","$"&amp;REPLACE(HK37,      IFERROR(FIND(CHAR(1),SUBSTITUTE(HK37,",",CHAR(1),INDEX($F$2:$F$100,$S37)-1)),1),      IFERROR(FIND(CHAR(1),SUBSTITUTE(HK37,",",CHAR(1),INDEX($F$2:$F$100,$S37))),99)-          IFERROR(FIND(CHAR(1),SUBSTITUTE(HK37,",",CHAR(1),INDEX($F$2:$F$100,$S37)-1)),0),""), IF(INDEX($D$2:$D$100,$S37)="repl","$"&amp;REPLACE(HK37,      IFERROR(FIND(CHAR(1),SUBSTITUTE(HK37,",",CHAR(1),INDEX($F$2:$F$100,$S37)-1))+1,1),      IFERROR(FIND(CHAR(1),SUBSTITUTE(HK37,",",CHAR(1),INDEX($F$2:$F$100,$S37))),99)-          IFERROR(FIND(CHAR(1),SUBSTITUTE(HK37,",",CHAR(1),INDEX($F$2:$F$100,$S37)-1)),0)-1,INDEX($G$2:$G$100,$S37)),HK37 ))), HK37)</f>
        <v/>
      </c>
      <c r="HQ37" s="0" t="str">
        <f aca="false">IF(OR(HL37=-1,IFERROR(INDEX(HL$2:HL$100,HM37),999)&gt;=0,IFERROR(INDEX(HN$2:HN$100,HM37),999)&gt;=0),IF(OR(HN37=-1,IFERROR(INDEX(HL$2:HL$100,HO37),999)&gt;=0,IFERROR(INDEX(HN$2:HN$100,HO37),999)&gt;=0),HP37,                REPLACE(HP37,HN37,IFERROR(FIND(" ",HP37,HN37),999)-HN37,                    SUBSTITUTE(INDEX(HP$2:HP$100,HO37),"$","")                  )), REPLACE(HP37,HL37,IFERROR(FIND(" ",HP37,HL37),999)-HL37,                   SUBSTITUTE(INDEX(HP$2:HP$100,HM37),"$","")                  ) )</f>
        <v/>
      </c>
      <c r="HR37" s="0" t="n">
        <f aca="false">IFERROR(FIND("f_",LOWER(HQ37)),-1)</f>
        <v>-1</v>
      </c>
      <c r="HS37" s="0" t="n">
        <f aca="false">IF(HR37=-1,-1, VALUE(MID(HQ37,HR37+2, IFERROR(FIND(" ",HQ37,HR37),999)-HR37-2)))</f>
        <v>-1</v>
      </c>
      <c r="HT37" s="0" t="n">
        <f aca="false">IFERROR(FIND("r_",LOWER(HQ37)),-1)</f>
        <v>-1</v>
      </c>
      <c r="HU37" s="0" t="n">
        <f aca="false">IF(HT37=-1,-1, ROW(HT37)-1+VALUE(MID(HQ37,HT37+2, IFERROR(FIND(" ",HQ37,HT37),999)-HT37-2)))</f>
        <v>-1</v>
      </c>
      <c r="HV37" s="0" t="str">
        <f aca="false">IF(AND(ISERROR(FIND("$",HQ37)),HR37&lt;0,HT37&lt;0,$S37&gt;0), IF(INDEX($D$2:$D$100,$S37)="num","$"&amp;TRIM(SUBSTITUTE(HQ37,",",INDEX($F$2:$F$100,$S37)&amp;","))&amp;INDEX($F$2:$F$100,$S37), IF(INDEX($D$2:$D$100,$S37)="excl","$"&amp;REPLACE(HQ37,      IFERROR(FIND(CHAR(1),SUBSTITUTE(HQ37,",",CHAR(1),INDEX($F$2:$F$100,$S37)-1)),1),      IFERROR(FIND(CHAR(1),SUBSTITUTE(HQ37,",",CHAR(1),INDEX($F$2:$F$100,$S37))),99)-          IFERROR(FIND(CHAR(1),SUBSTITUTE(HQ37,",",CHAR(1),INDEX($F$2:$F$100,$S37)-1)),0),""), IF(INDEX($D$2:$D$100,$S37)="repl","$"&amp;REPLACE(HQ37,      IFERROR(FIND(CHAR(1),SUBSTITUTE(HQ37,",",CHAR(1),INDEX($F$2:$F$100,$S37)-1))+1,1),      IFERROR(FIND(CHAR(1),SUBSTITUTE(HQ37,",",CHAR(1),INDEX($F$2:$F$100,$S37))),99)-          IFERROR(FIND(CHAR(1),SUBSTITUTE(HQ37,",",CHAR(1),INDEX($F$2:$F$100,$S37)-1)),0)-1,INDEX($G$2:$G$100,$S37)),HQ37 ))), HQ37)</f>
        <v/>
      </c>
      <c r="HW37" s="0" t="str">
        <f aca="false">IF(OR(HR37=-1,IFERROR(INDEX(HR$2:HR$100,HS37),999)&gt;=0,IFERROR(INDEX(HT$2:HT$100,HS37),999)&gt;=0),IF(OR(HT37=-1,IFERROR(INDEX(HR$2:HR$100,HU37),999)&gt;=0,IFERROR(INDEX(HT$2:HT$100,HU37),999)&gt;=0),HV37,                REPLACE(HV37,HT37,IFERROR(FIND(" ",HV37,HT37),999)-HT37,                    SUBSTITUTE(INDEX(HV$2:HV$100,HU37),"$","")                  )), REPLACE(HV37,HR37,IFERROR(FIND(" ",HV37,HR37),999)-HR37,                   SUBSTITUTE(INDEX(HV$2:HV$100,HS37),"$","")                  ) )</f>
        <v/>
      </c>
      <c r="HX37" s="0" t="n">
        <f aca="false">IFERROR(FIND("f_",LOWER(HW37)),-1)</f>
        <v>-1</v>
      </c>
      <c r="HY37" s="0" t="n">
        <f aca="false">IF(HX37=-1,-1, VALUE(MID(HW37,HX37+2, IFERROR(FIND(" ",HW37,HX37),999)-HX37-2)))</f>
        <v>-1</v>
      </c>
      <c r="HZ37" s="0" t="n">
        <f aca="false">IFERROR(FIND("r_",LOWER(HW37)),-1)</f>
        <v>-1</v>
      </c>
      <c r="IA37" s="0" t="n">
        <f aca="false">IF(HZ37=-1,-1, ROW(HZ37)-1+VALUE(MID(HW37,HZ37+2, IFERROR(FIND(" ",HW37,HZ37),999)-HZ37-2)))</f>
        <v>-1</v>
      </c>
      <c r="IB37" s="0" t="str">
        <f aca="false">IF(AND(ISERROR(FIND("$",HW37)),HX37&lt;0,HZ37&lt;0,$S37&gt;0), IF(INDEX($D$2:$D$100,$S37)="num","$"&amp;TRIM(SUBSTITUTE(HW37,",",INDEX($F$2:$F$100,$S37)&amp;","))&amp;INDEX($F$2:$F$100,$S37), IF(INDEX($D$2:$D$100,$S37)="excl","$"&amp;REPLACE(HW37,      IFERROR(FIND(CHAR(1),SUBSTITUTE(HW37,",",CHAR(1),INDEX($F$2:$F$100,$S37)-1)),1),      IFERROR(FIND(CHAR(1),SUBSTITUTE(HW37,",",CHAR(1),INDEX($F$2:$F$100,$S37))),99)-          IFERROR(FIND(CHAR(1),SUBSTITUTE(HW37,",",CHAR(1),INDEX($F$2:$F$100,$S37)-1)),0),""), IF(INDEX($D$2:$D$100,$S37)="repl","$"&amp;REPLACE(HW37,      IFERROR(FIND(CHAR(1),SUBSTITUTE(HW37,",",CHAR(1),INDEX($F$2:$F$100,$S37)-1))+1,1),      IFERROR(FIND(CHAR(1),SUBSTITUTE(HW37,",",CHAR(1),INDEX($F$2:$F$100,$S37))),99)-          IFERROR(FIND(CHAR(1),SUBSTITUTE(HW37,",",CHAR(1),INDEX($F$2:$F$100,$S37)-1)),0)-1,INDEX($G$2:$G$100,$S37)),HW37 ))), HW37)</f>
        <v/>
      </c>
      <c r="IC37" s="0" t="str">
        <f aca="false">IF(OR(HX37=-1,IFERROR(INDEX(HX$2:HX$100,HY37),999)&gt;=0,IFERROR(INDEX(HZ$2:HZ$100,HY37),999)&gt;=0),IF(OR(HZ37=-1,IFERROR(INDEX(HX$2:HX$100,IA37),999)&gt;=0,IFERROR(INDEX(HZ$2:HZ$100,IA37),999)&gt;=0),IB37,                REPLACE(IB37,HZ37,IFERROR(FIND(" ",IB37,HZ37),999)-HZ37,                    SUBSTITUTE(INDEX(IB$2:IB$100,IA37),"$","")                  )), REPLACE(IB37,HX37,IFERROR(FIND(" ",IB37,HX37),999)-HX37,                   SUBSTITUTE(INDEX(IB$2:IB$100,HY37),"$","")                  ) )</f>
        <v/>
      </c>
      <c r="ID37" s="0" t="n">
        <f aca="false">IFERROR(FIND("f_",LOWER(IC37)),-1)</f>
        <v>-1</v>
      </c>
      <c r="IE37" s="0" t="n">
        <f aca="false">IF(ID37=-1,-1, VALUE(MID(IC37,ID37+2, IFERROR(FIND(" ",IC37,ID37),999)-ID37-2)))</f>
        <v>-1</v>
      </c>
      <c r="IF37" s="0" t="n">
        <f aca="false">IFERROR(FIND("r_",LOWER(IC37)),-1)</f>
        <v>-1</v>
      </c>
      <c r="IG37" s="0" t="n">
        <f aca="false">IF(IF37=-1,-1, ROW(IF37)-1+VALUE(MID(IC37,IF37+2, IFERROR(FIND(" ",IC37,IF37),999)-IF37-2)))</f>
        <v>-1</v>
      </c>
      <c r="IH37" s="0" t="str">
        <f aca="false">IF(AND(ISERROR(FIND("$",IC37)),ID37&lt;0,IF37&lt;0,$S37&gt;0), IF(INDEX($D$2:$D$100,$S37)="num","$"&amp;TRIM(SUBSTITUTE(IC37,",",INDEX($F$2:$F$100,$S37)&amp;","))&amp;INDEX($F$2:$F$100,$S37), IF(INDEX($D$2:$D$100,$S37)="excl","$"&amp;REPLACE(IC37,      IFERROR(FIND(CHAR(1),SUBSTITUTE(IC37,",",CHAR(1),INDEX($F$2:$F$100,$S37)-1)),1),      IFERROR(FIND(CHAR(1),SUBSTITUTE(IC37,",",CHAR(1),INDEX($F$2:$F$100,$S37))),99)-          IFERROR(FIND(CHAR(1),SUBSTITUTE(IC37,",",CHAR(1),INDEX($F$2:$F$100,$S37)-1)),0),""), IF(INDEX($D$2:$D$100,$S37)="repl","$"&amp;REPLACE(IC37,      IFERROR(FIND(CHAR(1),SUBSTITUTE(IC37,",",CHAR(1),INDEX($F$2:$F$100,$S37)-1))+1,1),      IFERROR(FIND(CHAR(1),SUBSTITUTE(IC37,",",CHAR(1),INDEX($F$2:$F$100,$S37))),99)-          IFERROR(FIND(CHAR(1),SUBSTITUTE(IC37,",",CHAR(1),INDEX($F$2:$F$100,$S37)-1)),0)-1,INDEX($G$2:$G$100,$S37)),IC37 ))), IC37)</f>
        <v/>
      </c>
      <c r="II37" s="0" t="str">
        <f aca="false">IF(OR(ID37=-1,IFERROR(INDEX(ID$2:ID$100,IE37),999)&gt;=0,IFERROR(INDEX(IF$2:IF$100,IE37),999)&gt;=0),IF(OR(IF37=-1,IFERROR(INDEX(ID$2:ID$100,IG37),999)&gt;=0,IFERROR(INDEX(IF$2:IF$100,IG37),999)&gt;=0),IH37,                REPLACE(IH37,IF37,IFERROR(FIND(" ",IH37,IF37),999)-IF37,                    SUBSTITUTE(INDEX(IH$2:IH$100,IG37),"$","")                  )), REPLACE(IH37,ID37,IFERROR(FIND(" ",IH37,ID37),999)-ID37,                   SUBSTITUTE(INDEX(IH$2:IH$100,IE37),"$","")                  ) )</f>
        <v/>
      </c>
      <c r="IJ37" s="0" t="n">
        <f aca="false">IFERROR(FIND("f_",LOWER(II37)),-1)</f>
        <v>-1</v>
      </c>
      <c r="IK37" s="0" t="n">
        <f aca="false">IF(IJ37=-1,-1, VALUE(MID(II37,IJ37+2, IFERROR(FIND(" ",II37,IJ37),999)-IJ37-2)))</f>
        <v>-1</v>
      </c>
      <c r="IL37" s="0" t="n">
        <f aca="false">IFERROR(FIND("r_",LOWER(II37)),-1)</f>
        <v>-1</v>
      </c>
      <c r="IM37" s="0" t="n">
        <f aca="false">IF(IL37=-1,-1, ROW(IL37)-1+VALUE(MID(II37,IL37+2, IFERROR(FIND(" ",II37,IL37),999)-IL37-2)))</f>
        <v>-1</v>
      </c>
      <c r="IN37" s="0" t="str">
        <f aca="false">IF(AND(ISERROR(FIND("$",II37)),IJ37&lt;0,IL37&lt;0,$S37&gt;0), IF(INDEX($D$2:$D$100,$S37)="num","$"&amp;TRIM(SUBSTITUTE(II37,",",INDEX($F$2:$F$100,$S37)&amp;","))&amp;INDEX($F$2:$F$100,$S37), IF(INDEX($D$2:$D$100,$S37)="excl","$"&amp;REPLACE(II37,      IFERROR(FIND(CHAR(1),SUBSTITUTE(II37,",",CHAR(1),INDEX($F$2:$F$100,$S37)-1)),1),      IFERROR(FIND(CHAR(1),SUBSTITUTE(II37,",",CHAR(1),INDEX($F$2:$F$100,$S37))),99)-          IFERROR(FIND(CHAR(1),SUBSTITUTE(II37,",",CHAR(1),INDEX($F$2:$F$100,$S37)-1)),0),""), IF(INDEX($D$2:$D$100,$S37)="repl","$"&amp;REPLACE(II37,      IFERROR(FIND(CHAR(1),SUBSTITUTE(II37,",",CHAR(1),INDEX($F$2:$F$100,$S37)-1))+1,1),      IFERROR(FIND(CHAR(1),SUBSTITUTE(II37,",",CHAR(1),INDEX($F$2:$F$100,$S37))),99)-          IFERROR(FIND(CHAR(1),SUBSTITUTE(II37,",",CHAR(1),INDEX($F$2:$F$100,$S37)-1)),0)-1,INDEX($G$2:$G$100,$S37)),II37 ))), II37)</f>
        <v/>
      </c>
      <c r="IO37" s="0" t="str">
        <f aca="false">IF(OR(IJ37=-1,IFERROR(INDEX(IJ$2:IJ$100,IK37),999)&gt;=0,IFERROR(INDEX(IL$2:IL$100,IK37),999)&gt;=0),IF(OR(IL37=-1,IFERROR(INDEX(IJ$2:IJ$100,IM37),999)&gt;=0,IFERROR(INDEX(IL$2:IL$100,IM37),999)&gt;=0),IN37,                REPLACE(IN37,IL37,IFERROR(FIND(" ",IN37,IL37),999)-IL37,                    SUBSTITUTE(INDEX(IN$2:IN$100,IM37),"$","")                  )), REPLACE(IN37,IJ37,IFERROR(FIND(" ",IN37,IJ37),999)-IJ37,                   SUBSTITUTE(INDEX(IN$2:IN$100,IK37),"$","")                  ) )</f>
        <v/>
      </c>
      <c r="IP37" s="0" t="n">
        <f aca="false">IFERROR(FIND("f_",LOWER(IO37)),-1)</f>
        <v>-1</v>
      </c>
      <c r="IQ37" s="0" t="n">
        <f aca="false">IF(IP37=-1,-1, VALUE(MID(IO37,IP37+2, IFERROR(FIND(" ",IO37,IP37),999)-IP37-2)))</f>
        <v>-1</v>
      </c>
      <c r="IR37" s="0" t="n">
        <f aca="false">IFERROR(FIND("r_",LOWER(IO37)),-1)</f>
        <v>-1</v>
      </c>
      <c r="IS37" s="0" t="n">
        <f aca="false">IF(IR37=-1,-1, ROW(IR37)-1+VALUE(MID(IO37,IR37+2, IFERROR(FIND(" ",IO37,IR37),999)-IR37-2)))</f>
        <v>-1</v>
      </c>
      <c r="IT37" s="0" t="str">
        <f aca="false">IF(AND(ISERROR(FIND("$",IO37)),IP37&lt;0,IR37&lt;0,$S37&gt;0), IF(INDEX($D$2:$D$100,$S37)="num","$"&amp;TRIM(SUBSTITUTE(IO37,",",INDEX($F$2:$F$100,$S37)&amp;","))&amp;INDEX($F$2:$F$100,$S37), IF(INDEX($D$2:$D$100,$S37)="excl","$"&amp;REPLACE(IO37,      IFERROR(FIND(CHAR(1),SUBSTITUTE(IO37,",",CHAR(1),INDEX($F$2:$F$100,$S37)-1)),1),      IFERROR(FIND(CHAR(1),SUBSTITUTE(IO37,",",CHAR(1),INDEX($F$2:$F$100,$S37))),99)-          IFERROR(FIND(CHAR(1),SUBSTITUTE(IO37,",",CHAR(1),INDEX($F$2:$F$100,$S37)-1)),0),""), IF(INDEX($D$2:$D$100,$S37)="repl","$"&amp;REPLACE(IO37,      IFERROR(FIND(CHAR(1),SUBSTITUTE(IO37,",",CHAR(1),INDEX($F$2:$F$100,$S37)-1))+1,1),      IFERROR(FIND(CHAR(1),SUBSTITUTE(IO37,",",CHAR(1),INDEX($F$2:$F$100,$S37))),99)-          IFERROR(FIND(CHAR(1),SUBSTITUTE(IO37,",",CHAR(1),INDEX($F$2:$F$100,$S37)-1)),0)-1,INDEX($G$2:$G$100,$S37)),IO37 ))), IO37)</f>
        <v/>
      </c>
      <c r="IU37" s="0" t="str">
        <f aca="false">IF(OR(IP37=-1,IFERROR(INDEX(IP$2:IP$100,IQ37),999)&gt;=0,IFERROR(INDEX(IR$2:IR$100,IQ37),999)&gt;=0),IF(OR(IR37=-1,IFERROR(INDEX(IP$2:IP$100,IS37),999)&gt;=0,IFERROR(INDEX(IR$2:IR$100,IS37),999)&gt;=0),IT37,                REPLACE(IT37,IR37,IFERROR(FIND(" ",IT37,IR37),999)-IR37,                    SUBSTITUTE(INDEX(IT$2:IT$100,IS37),"$","")                  )), REPLACE(IT37,IP37,IFERROR(FIND(" ",IT37,IP37),999)-IP37,                   SUBSTITUTE(INDEX(IT$2:IT$100,IQ37),"$","")                  ) )</f>
        <v/>
      </c>
      <c r="IV37" s="0" t="n">
        <f aca="false">IFERROR(FIND("f_",LOWER(IU37)),-1)</f>
        <v>-1</v>
      </c>
      <c r="IW37" s="0" t="n">
        <f aca="false">IF(IV37=-1,-1, VALUE(MID(IU37,IV37+2, IFERROR(FIND(" ",IU37,IV37),999)-IV37-2)))</f>
        <v>-1</v>
      </c>
      <c r="IX37" s="0" t="n">
        <f aca="false">IFERROR(FIND("r_",LOWER(IU37)),-1)</f>
        <v>-1</v>
      </c>
      <c r="IY37" s="0" t="n">
        <f aca="false">IF(IX37=-1,-1, ROW(IX37)-1+VALUE(MID(IU37,IX37+2, IFERROR(FIND(" ",IU37,IX37),999)-IX37-2)))</f>
        <v>-1</v>
      </c>
      <c r="IZ37" s="0" t="str">
        <f aca="false">IF(AND(ISERROR(FIND("$",IU37)),IV37&lt;0,IX37&lt;0,$S37&gt;0), IF(INDEX($D$2:$D$100,$S37)="num","$"&amp;TRIM(SUBSTITUTE(IU37,",",INDEX($F$2:$F$100,$S37)&amp;","))&amp;INDEX($F$2:$F$100,$S37), IF(INDEX($D$2:$D$100,$S37)="excl","$"&amp;REPLACE(IU37,      IFERROR(FIND(CHAR(1),SUBSTITUTE(IU37,",",CHAR(1),INDEX($F$2:$F$100,$S37)-1)),1),      IFERROR(FIND(CHAR(1),SUBSTITUTE(IU37,",",CHAR(1),INDEX($F$2:$F$100,$S37))),99)-          IFERROR(FIND(CHAR(1),SUBSTITUTE(IU37,",",CHAR(1),INDEX($F$2:$F$100,$S37)-1)),0),""), IF(INDEX($D$2:$D$100,$S37)="repl","$"&amp;REPLACE(IU37,      IFERROR(FIND(CHAR(1),SUBSTITUTE(IU37,",",CHAR(1),INDEX($F$2:$F$100,$S37)-1))+1,1),      IFERROR(FIND(CHAR(1),SUBSTITUTE(IU37,",",CHAR(1),INDEX($F$2:$F$100,$S37))),99)-          IFERROR(FIND(CHAR(1),SUBSTITUTE(IU37,",",CHAR(1),INDEX($F$2:$F$100,$S37)-1)),0)-1,INDEX($G$2:$G$100,$S37)),IU37 ))), IU37)</f>
        <v/>
      </c>
      <c r="JA37" s="0" t="str">
        <f aca="false">IF(OR(IV37=-1,IFERROR(INDEX(IV$2:IV$100,IW37),999)&gt;=0,IFERROR(INDEX(IX$2:IX$100,IW37),999)&gt;=0),IF(OR(IX37=-1,IFERROR(INDEX(IV$2:IV$100,IY37),999)&gt;=0,IFERROR(INDEX(IX$2:IX$100,IY37),999)&gt;=0),IZ37,                REPLACE(IZ37,IX37,IFERROR(FIND(" ",IZ37,IX37),999)-IX37,                    SUBSTITUTE(INDEX(IZ$2:IZ$100,IY37),"$","")                  )), REPLACE(IZ37,IV37,IFERROR(FIND(" ",IZ37,IV37),999)-IV37,                   SUBSTITUTE(INDEX(IZ$2:IZ$100,IW37),"$","")                  ) )</f>
        <v/>
      </c>
      <c r="JB37" s="0" t="n">
        <f aca="false">IFERROR(FIND("f_",LOWER(JA37)),-1)</f>
        <v>-1</v>
      </c>
      <c r="JC37" s="0" t="n">
        <f aca="false">IF(JB37=-1,-1, VALUE(MID(JA37,JB37+2, IFERROR(FIND(" ",JA37,JB37),999)-JB37-2)))</f>
        <v>-1</v>
      </c>
      <c r="JD37" s="0" t="n">
        <f aca="false">IFERROR(FIND("r_",LOWER(JA37)),-1)</f>
        <v>-1</v>
      </c>
      <c r="JE37" s="0" t="n">
        <f aca="false">IF(JD37=-1,-1, ROW(JD37)-1+VALUE(MID(JA37,JD37+2, IFERROR(FIND(" ",JA37,JD37),999)-JD37-2)))</f>
        <v>-1</v>
      </c>
      <c r="JF37" s="0" t="str">
        <f aca="false">IF(AND(ISERROR(FIND("$",JA37)),JB37&lt;0,JD37&lt;0,$S37&gt;0), IF(INDEX($D$2:$D$100,$S37)="num","$"&amp;TRIM(SUBSTITUTE(JA37,",",INDEX($F$2:$F$100,$S37)&amp;","))&amp;INDEX($F$2:$F$100,$S37), IF(INDEX($D$2:$D$100,$S37)="excl","$"&amp;REPLACE(JA37,      IFERROR(FIND(CHAR(1),SUBSTITUTE(JA37,",",CHAR(1),INDEX($F$2:$F$100,$S37)-1)),1),      IFERROR(FIND(CHAR(1),SUBSTITUTE(JA37,",",CHAR(1),INDEX($F$2:$F$100,$S37))),99)-          IFERROR(FIND(CHAR(1),SUBSTITUTE(JA37,",",CHAR(1),INDEX($F$2:$F$100,$S37)-1)),0),""), IF(INDEX($D$2:$D$100,$S37)="repl","$"&amp;REPLACE(JA37,      IFERROR(FIND(CHAR(1),SUBSTITUTE(JA37,",",CHAR(1),INDEX($F$2:$F$100,$S37)-1))+1,1),      IFERROR(FIND(CHAR(1),SUBSTITUTE(JA37,",",CHAR(1),INDEX($F$2:$F$100,$S37))),99)-          IFERROR(FIND(CHAR(1),SUBSTITUTE(JA37,",",CHAR(1),INDEX($F$2:$F$100,$S37)-1)),0)-1,INDEX($G$2:$G$100,$S37)),JA37 ))), JA37)</f>
        <v/>
      </c>
      <c r="JG37" s="0" t="str">
        <f aca="false">IF(OR(JB37=-1,IFERROR(INDEX(JB$2:JB$100,JC37),999)&gt;=0,IFERROR(INDEX(JD$2:JD$100,JC37),999)&gt;=0),IF(OR(JD37=-1,IFERROR(INDEX(JB$2:JB$100,JE37),999)&gt;=0,IFERROR(INDEX(JD$2:JD$100,JE37),999)&gt;=0),JF37,                REPLACE(JF37,JD37,IFERROR(FIND(" ",JF37,JD37),999)-JD37,                    SUBSTITUTE(INDEX(JF$2:JF$100,JE37),"$","")                  )), REPLACE(JF37,JB37,IFERROR(FIND(" ",JF37,JB37),999)-JB37,                   SUBSTITUTE(INDEX(JF$2:JF$100,JC37),"$","")                  ) )</f>
        <v/>
      </c>
      <c r="JH37" s="0" t="n">
        <f aca="false">IFERROR(FIND("f_",LOWER(JG37)),-1)</f>
        <v>-1</v>
      </c>
      <c r="JI37" s="0" t="n">
        <f aca="false">IF(JH37=-1,-1, VALUE(MID(JG37,JH37+2, IFERROR(FIND(" ",JG37,JH37),999)-JH37-2)))</f>
        <v>-1</v>
      </c>
      <c r="JJ37" s="0" t="n">
        <f aca="false">IFERROR(FIND("r_",LOWER(JG37)),-1)</f>
        <v>-1</v>
      </c>
      <c r="JK37" s="0" t="n">
        <f aca="false">IF(JJ37=-1,-1, ROW(JJ37)-1+VALUE(MID(JG37,JJ37+2, IFERROR(FIND(" ",JG37,JJ37),999)-JJ37-2)))</f>
        <v>-1</v>
      </c>
      <c r="JL37" s="0" t="str">
        <f aca="false">IF(AND(ISERROR(FIND("$",JG37)),JH37&lt;0,JJ37&lt;0,$S37&gt;0), IF(INDEX($D$2:$D$100,$S37)="num","$"&amp;TRIM(SUBSTITUTE(JG37,",",INDEX($F$2:$F$100,$S37)&amp;","))&amp;INDEX($F$2:$F$100,$S37), IF(INDEX($D$2:$D$100,$S37)="excl","$"&amp;REPLACE(JG37,      IFERROR(FIND(CHAR(1),SUBSTITUTE(JG37,",",CHAR(1),INDEX($F$2:$F$100,$S37)-1)),1),      IFERROR(FIND(CHAR(1),SUBSTITUTE(JG37,",",CHAR(1),INDEX($F$2:$F$100,$S37))),99)-          IFERROR(FIND(CHAR(1),SUBSTITUTE(JG37,",",CHAR(1),INDEX($F$2:$F$100,$S37)-1)),0),""), IF(INDEX($D$2:$D$100,$S37)="repl","$"&amp;REPLACE(JG37,      IFERROR(FIND(CHAR(1),SUBSTITUTE(JG37,",",CHAR(1),INDEX($F$2:$F$100,$S37)-1))+1,1),      IFERROR(FIND(CHAR(1),SUBSTITUTE(JG37,",",CHAR(1),INDEX($F$2:$F$100,$S37))),99)-          IFERROR(FIND(CHAR(1),SUBSTITUTE(JG37,",",CHAR(1),INDEX($F$2:$F$100,$S37)-1)),0)-1,INDEX($G$2:$G$100,$S37)),JG37 ))), JG37)</f>
        <v/>
      </c>
      <c r="JM37" s="0" t="str">
        <f aca="false">IF(OR(JH37=-1,IFERROR(INDEX(JH$2:JH$100,JI37),999)&gt;=0,IFERROR(INDEX(JJ$2:JJ$100,JI37),999)&gt;=0),IF(OR(JJ37=-1,IFERROR(INDEX(JH$2:JH$100,JK37),999)&gt;=0,IFERROR(INDEX(JJ$2:JJ$100,JK37),999)&gt;=0),JL37,                REPLACE(JL37,JJ37,IFERROR(FIND(" ",JL37,JJ37),999)-JJ37,                    SUBSTITUTE(INDEX(JL$2:JL$100,JK37),"$","")                  )), REPLACE(JL37,JH37,IFERROR(FIND(" ",JL37,JH37),999)-JH37,                   SUBSTITUTE(INDEX(JL$2:JL$100,JI37),"$","")                  ) )</f>
        <v/>
      </c>
      <c r="JN37" s="0" t="n">
        <f aca="false">IFERROR(FIND("f_",LOWER(JM37)),-1)</f>
        <v>-1</v>
      </c>
      <c r="JO37" s="0" t="n">
        <f aca="false">IF(JN37=-1,-1, VALUE(MID(JM37,JN37+2, IFERROR(FIND(" ",JM37,JN37),999)-JN37-2)))</f>
        <v>-1</v>
      </c>
      <c r="JP37" s="0" t="n">
        <f aca="false">IFERROR(FIND("r_",LOWER(JM37)),-1)</f>
        <v>-1</v>
      </c>
      <c r="JQ37" s="0" t="n">
        <f aca="false">IF(JP37=-1,-1, ROW(JP37)-1+VALUE(MID(JM37,JP37+2, IFERROR(FIND(" ",JM37,JP37),999)-JP37-2)))</f>
        <v>-1</v>
      </c>
      <c r="JR37" s="0" t="str">
        <f aca="false">IF(AND(ISERROR(FIND("$",JM37)),JN37&lt;0,JP37&lt;0,$S37&gt;0), IF(INDEX($D$2:$D$100,$S37)="num","$"&amp;TRIM(SUBSTITUTE(JM37,",",INDEX($F$2:$F$100,$S37)&amp;","))&amp;INDEX($F$2:$F$100,$S37), IF(INDEX($D$2:$D$100,$S37)="excl","$"&amp;REPLACE(JM37,      IFERROR(FIND(CHAR(1),SUBSTITUTE(JM37,",",CHAR(1),INDEX($F$2:$F$100,$S37)-1)),1),      IFERROR(FIND(CHAR(1),SUBSTITUTE(JM37,",",CHAR(1),INDEX($F$2:$F$100,$S37))),99)-          IFERROR(FIND(CHAR(1),SUBSTITUTE(JM37,",",CHAR(1),INDEX($F$2:$F$100,$S37)-1)),0),""), IF(INDEX($D$2:$D$100,$S37)="repl","$"&amp;REPLACE(JM37,      IFERROR(FIND(CHAR(1),SUBSTITUTE(JM37,",",CHAR(1),INDEX($F$2:$F$100,$S37)-1))+1,1),      IFERROR(FIND(CHAR(1),SUBSTITUTE(JM37,",",CHAR(1),INDEX($F$2:$F$100,$S37))),99)-          IFERROR(FIND(CHAR(1),SUBSTITUTE(JM37,",",CHAR(1),INDEX($F$2:$F$100,$S37)-1)),0)-1,INDEX($G$2:$G$100,$S37)),JM37 ))), JM37)</f>
        <v/>
      </c>
      <c r="JS37" s="0" t="str">
        <f aca="false">IF(OR(JN37=-1,IFERROR(INDEX(JN$2:JN$100,JO37),999)&gt;=0,IFERROR(INDEX(JP$2:JP$100,JO37),999)&gt;=0),IF(OR(JP37=-1,IFERROR(INDEX(JN$2:JN$100,JQ37),999)&gt;=0,IFERROR(INDEX(JP$2:JP$100,JQ37),999)&gt;=0),JR37,                REPLACE(JR37,JP37,IFERROR(FIND(" ",JR37,JP37),999)-JP37,                    SUBSTITUTE(INDEX(JR$2:JR$100,JQ37),"$","")                  )), REPLACE(JR37,JN37,IFERROR(FIND(" ",JR37,JN37),999)-JN37,                   SUBSTITUTE(INDEX(JR$2:JR$100,JO37),"$","")                  ) )</f>
        <v/>
      </c>
      <c r="JT37" s="0" t="n">
        <f aca="false">IFERROR(FIND("f_",LOWER(JS37)),-1)</f>
        <v>-1</v>
      </c>
      <c r="JU37" s="0" t="n">
        <f aca="false">IF(JT37=-1,-1, VALUE(MID(JS37,JT37+2, IFERROR(FIND(" ",JS37,JT37),999)-JT37-2)))</f>
        <v>-1</v>
      </c>
      <c r="JV37" s="0" t="n">
        <f aca="false">IFERROR(FIND("r_",LOWER(JS37)),-1)</f>
        <v>-1</v>
      </c>
      <c r="JW37" s="0" t="n">
        <f aca="false">IF(JV37=-1,-1, ROW(JV37)-1+VALUE(MID(JS37,JV37+2, IFERROR(FIND(" ",JS37,JV37),999)-JV37-2)))</f>
        <v>-1</v>
      </c>
      <c r="JX37" s="0" t="str">
        <f aca="false">IF(AND(ISERROR(FIND("$",JS37)),JT37&lt;0,JV37&lt;0,$S37&gt;0), IF(INDEX($D$2:$D$100,$S37)="num","$"&amp;TRIM(SUBSTITUTE(JS37,",",INDEX($F$2:$F$100,$S37)&amp;","))&amp;INDEX($F$2:$F$100,$S37), IF(INDEX($D$2:$D$100,$S37)="excl","$"&amp;REPLACE(JS37,      IFERROR(FIND(CHAR(1),SUBSTITUTE(JS37,",",CHAR(1),INDEX($F$2:$F$100,$S37)-1)),1),      IFERROR(FIND(CHAR(1),SUBSTITUTE(JS37,",",CHAR(1),INDEX($F$2:$F$100,$S37))),99)-          IFERROR(FIND(CHAR(1),SUBSTITUTE(JS37,",",CHAR(1),INDEX($F$2:$F$100,$S37)-1)),0),""), IF(INDEX($D$2:$D$100,$S37)="repl","$"&amp;REPLACE(JS37,      IFERROR(FIND(CHAR(1),SUBSTITUTE(JS37,",",CHAR(1),INDEX($F$2:$F$100,$S37)-1))+1,1),      IFERROR(FIND(CHAR(1),SUBSTITUTE(JS37,",",CHAR(1),INDEX($F$2:$F$100,$S37))),99)-          IFERROR(FIND(CHAR(1),SUBSTITUTE(JS37,",",CHAR(1),INDEX($F$2:$F$100,$S37)-1)),0)-1,INDEX($G$2:$G$100,$S37)),JS37 ))), JS37)</f>
        <v/>
      </c>
      <c r="JY37" s="0" t="str">
        <f aca="false">IF(OR(JT37=-1,IFERROR(INDEX(JT$2:JT$100,JU37),999)&gt;=0,IFERROR(INDEX(JV$2:JV$100,JU37),999)&gt;=0),IF(OR(JV37=-1,IFERROR(INDEX(JT$2:JT$100,JW37),999)&gt;=0,IFERROR(INDEX(JV$2:JV$100,JW37),999)&gt;=0),JX37,                REPLACE(JX37,JV37,IFERROR(FIND(" ",JX37,JV37),999)-JV37,                    SUBSTITUTE(INDEX(JX$2:JX$100,JW37),"$","")                  )), REPLACE(JX37,JT37,IFERROR(FIND(" ",JX37,JT37),999)-JT37,                   SUBSTITUTE(INDEX(JX$2:JX$100,JU37),"$","")                  ) )</f>
        <v/>
      </c>
      <c r="JZ37" s="0" t="n">
        <f aca="false">IFERROR(FIND("f_",LOWER(JY37)),-1)</f>
        <v>-1</v>
      </c>
      <c r="KA37" s="0" t="n">
        <f aca="false">IF(JZ37=-1,-1, VALUE(MID(JY37,JZ37+2, IFERROR(FIND(" ",JY37,JZ37),999)-JZ37-2)))</f>
        <v>-1</v>
      </c>
      <c r="KB37" s="0" t="n">
        <f aca="false">IFERROR(FIND("r_",LOWER(JY37)),-1)</f>
        <v>-1</v>
      </c>
      <c r="KC37" s="0" t="n">
        <f aca="false">IF(KB37=-1,-1, ROW(KB37)-1+VALUE(MID(JY37,KB37+2, IFERROR(FIND(" ",JY37,KB37),999)-KB37-2)))</f>
        <v>-1</v>
      </c>
      <c r="KD37" s="0" t="str">
        <f aca="false">IF(AND(ISERROR(FIND("$",JY37)),JZ37&lt;0,KB37&lt;0,$S37&gt;0), IF(INDEX($D$2:$D$100,$S37)="num","$"&amp;TRIM(SUBSTITUTE(JY37,",",INDEX($F$2:$F$100,$S37)&amp;","))&amp;INDEX($F$2:$F$100,$S37), IF(INDEX($D$2:$D$100,$S37)="excl","$"&amp;REPLACE(JY37,      IFERROR(FIND(CHAR(1),SUBSTITUTE(JY37,",",CHAR(1),INDEX($F$2:$F$100,$S37)-1)),1),      IFERROR(FIND(CHAR(1),SUBSTITUTE(JY37,",",CHAR(1),INDEX($F$2:$F$100,$S37))),99)-          IFERROR(FIND(CHAR(1),SUBSTITUTE(JY37,",",CHAR(1),INDEX($F$2:$F$100,$S37)-1)),0),""), IF(INDEX($D$2:$D$100,$S37)="repl","$"&amp;REPLACE(JY37,      IFERROR(FIND(CHAR(1),SUBSTITUTE(JY37,",",CHAR(1),INDEX($F$2:$F$100,$S37)-1))+1,1),      IFERROR(FIND(CHAR(1),SUBSTITUTE(JY37,",",CHAR(1),INDEX($F$2:$F$100,$S37))),99)-          IFERROR(FIND(CHAR(1),SUBSTITUTE(JY37,",",CHAR(1),INDEX($F$2:$F$100,$S37)-1)),0)-1,INDEX($G$2:$G$100,$S37)),JY37 ))), JY37)</f>
        <v/>
      </c>
      <c r="KE37" s="0" t="str">
        <f aca="false">IF(OR(JZ37=-1,IFERROR(INDEX(JZ$2:JZ$100,KA37),999)&gt;=0,IFERROR(INDEX(KB$2:KB$100,KA37),999)&gt;=0),IF(OR(KB37=-1,IFERROR(INDEX(JZ$2:JZ$100,KC37),999)&gt;=0,IFERROR(INDEX(KB$2:KB$100,KC37),999)&gt;=0),KD37,                REPLACE(KD37,KB37,IFERROR(FIND(" ",KD37,KB37),999)-KB37,                    SUBSTITUTE(INDEX(KD$2:KD$100,KC37),"$","")                  )), REPLACE(KD37,JZ37,IFERROR(FIND(" ",KD37,JZ37),999)-JZ37,                   SUBSTITUTE(INDEX(KD$2:KD$100,KA37),"$","")                  ) )</f>
        <v/>
      </c>
    </row>
    <row r="38" customFormat="false" ht="13.8" hidden="false" customHeight="false" outlineLevel="0" collapsed="false">
      <c r="D38" s="1"/>
      <c r="L38" s="0" t="str">
        <f aca="false">KE38</f>
        <v/>
      </c>
      <c r="O38" s="0" t="e">
        <f aca="false">IF(D38="cols", VLOOKUP(E38,$A$5:$B$20,2,0), NA())</f>
        <v>#N/A</v>
      </c>
      <c r="P38" s="0" t="e">
        <f aca="false">IFERROR(O38,VLOOKUP($D38,Relcols!$A:$E,5,0))</f>
        <v>#N/A</v>
      </c>
      <c r="Q38" s="0" t="e">
        <f aca="false">SUBSTITUTE(SUBSTITUTE(SUBSTITUTE(SUBSTITUTE(P38,"parm1",E38),"parm2",F38),"parm3",G38),"parm4",H38)</f>
        <v>#N/A</v>
      </c>
      <c r="R38" s="0" t="str">
        <f aca="false">IFERROR(VLOOKUP(ROW($A37),$J$2:$Q$100,COLUMN(Q37)-COLUMN(J37)+1,0),"")</f>
        <v/>
      </c>
      <c r="S38" s="0" t="n">
        <f aca="false">IFERROR(MATCH(ROW(A37),$J$2:$J$100,0),0)</f>
        <v>0</v>
      </c>
      <c r="U38" s="0" t="str">
        <f aca="false">R38</f>
        <v/>
      </c>
      <c r="V38" s="0" t="n">
        <f aca="false">IFERROR(FIND("f_",LOWER(U38)),-1)</f>
        <v>-1</v>
      </c>
      <c r="W38" s="0" t="n">
        <f aca="false">IF(V38=-1,-1, VALUE(MID(U38,V38+2, IFERROR(FIND(" ",U38,V38),999)-V38-2)))</f>
        <v>-1</v>
      </c>
      <c r="X38" s="0" t="n">
        <f aca="false">IFERROR(FIND("r_",LOWER(U38)),-1)</f>
        <v>-1</v>
      </c>
      <c r="Y38" s="0" t="n">
        <f aca="false">IF(X38=-1,-1, ROW(X38)-1+VALUE(MID(U38,X38+2, IFERROR(FIND(" ",U38,X38),999)-X38-2)))</f>
        <v>-1</v>
      </c>
      <c r="Z38" s="0" t="str">
        <f aca="false">IF(AND(ISERROR(FIND("$",U38)),V38&lt;0,X38&lt;0,$S38&gt;0), IF(INDEX($D$2:$D$100,$S38)="num","$"&amp;TRIM(SUBSTITUTE(U38,",",INDEX($F$2:$F$100,$S38)&amp;","))&amp;INDEX($F$2:$F$100,$S38), IF(INDEX($D$2:$D$100,$S38)="excl","$"&amp;REPLACE(U38,      IFERROR(FIND(CHAR(1),SUBSTITUTE(U38,",",CHAR(1),INDEX($F$2:$F$100,$S38)-1)),1),      IFERROR(FIND(CHAR(1),SUBSTITUTE(U38,",",CHAR(1),INDEX($F$2:$F$100,$S38))),99)-          IFERROR(FIND(CHAR(1),SUBSTITUTE(U38,",",CHAR(1),INDEX($F$2:$F$100,$S38)-1)),0),""), IF(INDEX($D$2:$D$100,$S38)="repl","$"&amp;REPLACE(U38,      IFERROR(FIND(CHAR(1),SUBSTITUTE(U38,",",CHAR(1),INDEX($F$2:$F$100,$S38)-1))+1,1),      IFERROR(FIND(CHAR(1),SUBSTITUTE(U38,",",CHAR(1),INDEX($F$2:$F$100,$S38))),99)-          IFERROR(FIND(CHAR(1),SUBSTITUTE(U38,",",CHAR(1),INDEX($F$2:$F$100,$S38)-1)),0)-1,INDEX($G$2:$G$100,$S38)),U38 ))), U38)</f>
        <v/>
      </c>
      <c r="AA38" s="0" t="str">
        <f aca="false">IF(OR(V38=-1,IFERROR(INDEX(V$2:V$100,W38),999)&gt;=0,IFERROR(INDEX(X$2:X$100,W38),999)&gt;=0),IF(OR(X38=-1,IFERROR(INDEX(V$2:V$100,Y38),999)&gt;=0,IFERROR(INDEX(X$2:X$100,Y38),999)&gt;=0),Z38,                REPLACE(Z38,X38,IFERROR(FIND(" ",Z38,X38),999)-X38,                    SUBSTITUTE(INDEX(Z$2:Z$100,Y38),"$","")                  )), REPLACE(Z38,V38,IFERROR(FIND(" ",Z38,V38),999)-V38,                   SUBSTITUTE(INDEX(Z$2:Z$100,W38),"$","")                  ) )</f>
        <v/>
      </c>
      <c r="AB38" s="0" t="n">
        <f aca="false">IFERROR(FIND("f_",LOWER(AA38)),-1)</f>
        <v>-1</v>
      </c>
      <c r="AC38" s="0" t="n">
        <f aca="false">IF(AB38=-1,-1, VALUE(MID(AA38,AB38+2, IFERROR(FIND(" ",AA38,AB38),999)-AB38-2)))</f>
        <v>-1</v>
      </c>
      <c r="AD38" s="0" t="n">
        <f aca="false">IFERROR(FIND("r_",LOWER(AA38)),-1)</f>
        <v>-1</v>
      </c>
      <c r="AE38" s="0" t="n">
        <f aca="false">IF(AD38=-1,-1, ROW(AD38)-1+VALUE(MID(AA38,AD38+2, IFERROR(FIND(" ",AA38,AD38),999)-AD38-2)))</f>
        <v>-1</v>
      </c>
      <c r="AF38" s="0" t="str">
        <f aca="false">IF(AND(ISERROR(FIND("$",AA38)),AB38&lt;0,AD38&lt;0,$S38&gt;0), IF(INDEX($D$2:$D$100,$S38)="num","$"&amp;TRIM(SUBSTITUTE(AA38,",",INDEX($F$2:$F$100,$S38)&amp;","))&amp;INDEX($F$2:$F$100,$S38), IF(INDEX($D$2:$D$100,$S38)="excl","$"&amp;REPLACE(AA38,      IFERROR(FIND(CHAR(1),SUBSTITUTE(AA38,",",CHAR(1),INDEX($F$2:$F$100,$S38)-1)),1),      IFERROR(FIND(CHAR(1),SUBSTITUTE(AA38,",",CHAR(1),INDEX($F$2:$F$100,$S38))),99)-          IFERROR(FIND(CHAR(1),SUBSTITUTE(AA38,",",CHAR(1),INDEX($F$2:$F$100,$S38)-1)),0),""), IF(INDEX($D$2:$D$100,$S38)="repl","$"&amp;REPLACE(AA38,      IFERROR(FIND(CHAR(1),SUBSTITUTE(AA38,",",CHAR(1),INDEX($F$2:$F$100,$S38)-1))+1,1),      IFERROR(FIND(CHAR(1),SUBSTITUTE(AA38,",",CHAR(1),INDEX($F$2:$F$100,$S38))),99)-          IFERROR(FIND(CHAR(1),SUBSTITUTE(AA38,",",CHAR(1),INDEX($F$2:$F$100,$S38)-1)),0)-1,INDEX($G$2:$G$100,$S38)),AA38 ))), AA38)</f>
        <v/>
      </c>
      <c r="AG38" s="0" t="str">
        <f aca="false">IF(OR(AB38=-1,IFERROR(INDEX(AB$2:AB$100,AC38),999)&gt;=0,IFERROR(INDEX(AD$2:AD$100,AC38),999)&gt;=0),IF(OR(AD38=-1,IFERROR(INDEX(AB$2:AB$100,AE38),999)&gt;=0,IFERROR(INDEX(AD$2:AD$100,AE38),999)&gt;=0),AF38,                REPLACE(AF38,AD38,IFERROR(FIND(" ",AF38,AD38),999)-AD38,                    SUBSTITUTE(INDEX(AF$2:AF$100,AE38),"$","")                  )), REPLACE(AF38,AB38,IFERROR(FIND(" ",AF38,AB38),999)-AB38,                   SUBSTITUTE(INDEX(AF$2:AF$100,AC38),"$","")                  ) )</f>
        <v/>
      </c>
      <c r="AH38" s="0" t="n">
        <f aca="false">IFERROR(FIND("f_",LOWER(AG38)),-1)</f>
        <v>-1</v>
      </c>
      <c r="AI38" s="0" t="n">
        <f aca="false">IF(AH38=-1,-1, VALUE(MID(AG38,AH38+2, IFERROR(FIND(" ",AG38,AH38),999)-AH38-2)))</f>
        <v>-1</v>
      </c>
      <c r="AJ38" s="0" t="n">
        <f aca="false">IFERROR(FIND("r_",LOWER(AG38)),-1)</f>
        <v>-1</v>
      </c>
      <c r="AK38" s="0" t="n">
        <f aca="false">IF(AJ38=-1,-1, ROW(AJ38)-1+VALUE(MID(AG38,AJ38+2, IFERROR(FIND(" ",AG38,AJ38),999)-AJ38-2)))</f>
        <v>-1</v>
      </c>
      <c r="AL38" s="0" t="str">
        <f aca="false">IF(AND(ISERROR(FIND("$",AG38)),AH38&lt;0,AJ38&lt;0,$S38&gt;0), IF(INDEX($D$2:$D$100,$S38)="num","$"&amp;TRIM(SUBSTITUTE(AG38,",",INDEX($F$2:$F$100,$S38)&amp;","))&amp;INDEX($F$2:$F$100,$S38), IF(INDEX($D$2:$D$100,$S38)="excl","$"&amp;REPLACE(AG38,      IFERROR(FIND(CHAR(1),SUBSTITUTE(AG38,",",CHAR(1),INDEX($F$2:$F$100,$S38)-1)),1),      IFERROR(FIND(CHAR(1),SUBSTITUTE(AG38,",",CHAR(1),INDEX($F$2:$F$100,$S38))),99)-          IFERROR(FIND(CHAR(1),SUBSTITUTE(AG38,",",CHAR(1),INDEX($F$2:$F$100,$S38)-1)),0),""), IF(INDEX($D$2:$D$100,$S38)="repl","$"&amp;REPLACE(AG38,      IFERROR(FIND(CHAR(1),SUBSTITUTE(AG38,",",CHAR(1),INDEX($F$2:$F$100,$S38)-1))+1,1),      IFERROR(FIND(CHAR(1),SUBSTITUTE(AG38,",",CHAR(1),INDEX($F$2:$F$100,$S38))),99)-          IFERROR(FIND(CHAR(1),SUBSTITUTE(AG38,",",CHAR(1),INDEX($F$2:$F$100,$S38)-1)),0)-1,INDEX($G$2:$G$100,$S38)),AG38 ))), AG38)</f>
        <v/>
      </c>
      <c r="AM38" s="0" t="str">
        <f aca="false">IF(OR(AH38=-1,IFERROR(INDEX(AH$2:AH$100,AI38),999)&gt;=0,IFERROR(INDEX(AJ$2:AJ$100,AI38),999)&gt;=0),IF(OR(AJ38=-1,IFERROR(INDEX(AH$2:AH$100,AK38),999)&gt;=0,IFERROR(INDEX(AJ$2:AJ$100,AK38),999)&gt;=0),AL38,                REPLACE(AL38,AJ38,IFERROR(FIND(" ",AL38,AJ38),999)-AJ38,                    SUBSTITUTE(INDEX(AL$2:AL$100,AK38),"$","")                  )), REPLACE(AL38,AH38,IFERROR(FIND(" ",AL38,AH38),999)-AH38,                   SUBSTITUTE(INDEX(AL$2:AL$100,AI38),"$","")                  ) )</f>
        <v/>
      </c>
      <c r="AN38" s="0" t="n">
        <f aca="false">IFERROR(FIND("f_",LOWER(AM38)),-1)</f>
        <v>-1</v>
      </c>
      <c r="AO38" s="0" t="n">
        <f aca="false">IF(AN38=-1,-1, VALUE(MID(AM38,AN38+2, IFERROR(FIND(" ",AM38,AN38),999)-AN38-2)))</f>
        <v>-1</v>
      </c>
      <c r="AP38" s="0" t="n">
        <f aca="false">IFERROR(FIND("r_",LOWER(AM38)),-1)</f>
        <v>-1</v>
      </c>
      <c r="AQ38" s="0" t="n">
        <f aca="false">IF(AP38=-1,-1, ROW(AP38)-1+VALUE(MID(AM38,AP38+2, IFERROR(FIND(" ",AM38,AP38),999)-AP38-2)))</f>
        <v>-1</v>
      </c>
      <c r="AR38" s="0" t="str">
        <f aca="false">IF(AND(ISERROR(FIND("$",AM38)),AN38&lt;0,AP38&lt;0,$S38&gt;0), IF(INDEX($D$2:$D$100,$S38)="num","$"&amp;TRIM(SUBSTITUTE(AM38,",",INDEX($F$2:$F$100,$S38)&amp;","))&amp;INDEX($F$2:$F$100,$S38), IF(INDEX($D$2:$D$100,$S38)="excl","$"&amp;REPLACE(AM38,      IFERROR(FIND(CHAR(1),SUBSTITUTE(AM38,",",CHAR(1),INDEX($F$2:$F$100,$S38)-1)),1),      IFERROR(FIND(CHAR(1),SUBSTITUTE(AM38,",",CHAR(1),INDEX($F$2:$F$100,$S38))),99)-          IFERROR(FIND(CHAR(1),SUBSTITUTE(AM38,",",CHAR(1),INDEX($F$2:$F$100,$S38)-1)),0),""), IF(INDEX($D$2:$D$100,$S38)="repl","$"&amp;REPLACE(AM38,      IFERROR(FIND(CHAR(1),SUBSTITUTE(AM38,",",CHAR(1),INDEX($F$2:$F$100,$S38)-1))+1,1),      IFERROR(FIND(CHAR(1),SUBSTITUTE(AM38,",",CHAR(1),INDEX($F$2:$F$100,$S38))),99)-          IFERROR(FIND(CHAR(1),SUBSTITUTE(AM38,",",CHAR(1),INDEX($F$2:$F$100,$S38)-1)),0)-1,INDEX($G$2:$G$100,$S38)),AM38 ))), AM38)</f>
        <v/>
      </c>
      <c r="AS38" s="0" t="str">
        <f aca="false">IF(OR(AN38=-1,IFERROR(INDEX(AN$2:AN$100,AO38),999)&gt;=0,IFERROR(INDEX(AP$2:AP$100,AO38),999)&gt;=0),IF(OR(AP38=-1,IFERROR(INDEX(AN$2:AN$100,AQ38),999)&gt;=0,IFERROR(INDEX(AP$2:AP$100,AQ38),999)&gt;=0),AR38,                REPLACE(AR38,AP38,IFERROR(FIND(" ",AR38,AP38),999)-AP38,                    SUBSTITUTE(INDEX(AR$2:AR$100,AQ38),"$","")                  )), REPLACE(AR38,AN38,IFERROR(FIND(" ",AR38,AN38),999)-AN38,                   SUBSTITUTE(INDEX(AR$2:AR$100,AO38),"$","")                  ) )</f>
        <v/>
      </c>
      <c r="AT38" s="0" t="n">
        <f aca="false">IFERROR(FIND("f_",LOWER(AS38)),-1)</f>
        <v>-1</v>
      </c>
      <c r="AU38" s="0" t="n">
        <f aca="false">IF(AT38=-1,-1, VALUE(MID(AS38,AT38+2, IFERROR(FIND(" ",AS38,AT38),999)-AT38-2)))</f>
        <v>-1</v>
      </c>
      <c r="AV38" s="0" t="n">
        <f aca="false">IFERROR(FIND("r_",LOWER(AS38)),-1)</f>
        <v>-1</v>
      </c>
      <c r="AW38" s="0" t="n">
        <f aca="false">IF(AV38=-1,-1, ROW(AV38)-1+VALUE(MID(AS38,AV38+2, IFERROR(FIND(" ",AS38,AV38),999)-AV38-2)))</f>
        <v>-1</v>
      </c>
      <c r="AX38" s="0" t="str">
        <f aca="false">IF(AND(ISERROR(FIND("$",AS38)),AT38&lt;0,AV38&lt;0,$S38&gt;0), IF(INDEX($D$2:$D$100,$S38)="num","$"&amp;TRIM(SUBSTITUTE(AS38,",",INDEX($F$2:$F$100,$S38)&amp;","))&amp;INDEX($F$2:$F$100,$S38), IF(INDEX($D$2:$D$100,$S38)="excl","$"&amp;REPLACE(AS38,      IFERROR(FIND(CHAR(1),SUBSTITUTE(AS38,",",CHAR(1),INDEX($F$2:$F$100,$S38)-1)),1),      IFERROR(FIND(CHAR(1),SUBSTITUTE(AS38,",",CHAR(1),INDEX($F$2:$F$100,$S38))),99)-          IFERROR(FIND(CHAR(1),SUBSTITUTE(AS38,",",CHAR(1),INDEX($F$2:$F$100,$S38)-1)),0),""), IF(INDEX($D$2:$D$100,$S38)="repl","$"&amp;REPLACE(AS38,      IFERROR(FIND(CHAR(1),SUBSTITUTE(AS38,",",CHAR(1),INDEX($F$2:$F$100,$S38)-1))+1,1),      IFERROR(FIND(CHAR(1),SUBSTITUTE(AS38,",",CHAR(1),INDEX($F$2:$F$100,$S38))),99)-          IFERROR(FIND(CHAR(1),SUBSTITUTE(AS38,",",CHAR(1),INDEX($F$2:$F$100,$S38)-1)),0)-1,INDEX($G$2:$G$100,$S38)),AS38 ))), AS38)</f>
        <v/>
      </c>
      <c r="AY38" s="0" t="str">
        <f aca="false">IF(OR(AT38=-1,IFERROR(INDEX(AT$2:AT$100,AU38),999)&gt;=0,IFERROR(INDEX(AV$2:AV$100,AU38),999)&gt;=0),IF(OR(AV38=-1,IFERROR(INDEX(AT$2:AT$100,AW38),999)&gt;=0,IFERROR(INDEX(AV$2:AV$100,AW38),999)&gt;=0),AX38,                REPLACE(AX38,AV38,IFERROR(FIND(" ",AX38,AV38),999)-AV38,                    SUBSTITUTE(INDEX(AX$2:AX$100,AW38),"$","")                  )), REPLACE(AX38,AT38,IFERROR(FIND(" ",AX38,AT38),999)-AT38,                   SUBSTITUTE(INDEX(AX$2:AX$100,AU38),"$","")                  ) )</f>
        <v/>
      </c>
      <c r="AZ38" s="0" t="n">
        <f aca="false">IFERROR(FIND("f_",LOWER(AY38)),-1)</f>
        <v>-1</v>
      </c>
      <c r="BA38" s="0" t="n">
        <f aca="false">IF(AZ38=-1,-1, VALUE(MID(AY38,AZ38+2, IFERROR(FIND(" ",AY38,AZ38),999)-AZ38-2)))</f>
        <v>-1</v>
      </c>
      <c r="BB38" s="0" t="n">
        <f aca="false">IFERROR(FIND("r_",LOWER(AY38)),-1)</f>
        <v>-1</v>
      </c>
      <c r="BC38" s="0" t="n">
        <f aca="false">IF(BB38=-1,-1, ROW(BB38)-1+VALUE(MID(AY38,BB38+2, IFERROR(FIND(" ",AY38,BB38),999)-BB38-2)))</f>
        <v>-1</v>
      </c>
      <c r="BD38" s="0" t="str">
        <f aca="false">IF(AND(ISERROR(FIND("$",AY38)),AZ38&lt;0,BB38&lt;0,$S38&gt;0), IF(INDEX($D$2:$D$100,$S38)="num","$"&amp;TRIM(SUBSTITUTE(AY38,",",INDEX($F$2:$F$100,$S38)&amp;","))&amp;INDEX($F$2:$F$100,$S38), IF(INDEX($D$2:$D$100,$S38)="excl","$"&amp;REPLACE(AY38,      IFERROR(FIND(CHAR(1),SUBSTITUTE(AY38,",",CHAR(1),INDEX($F$2:$F$100,$S38)-1)),1),      IFERROR(FIND(CHAR(1),SUBSTITUTE(AY38,",",CHAR(1),INDEX($F$2:$F$100,$S38))),99)-          IFERROR(FIND(CHAR(1),SUBSTITUTE(AY38,",",CHAR(1),INDEX($F$2:$F$100,$S38)-1)),0),""), IF(INDEX($D$2:$D$100,$S38)="repl","$"&amp;REPLACE(AY38,      IFERROR(FIND(CHAR(1),SUBSTITUTE(AY38,",",CHAR(1),INDEX($F$2:$F$100,$S38)-1))+1,1),      IFERROR(FIND(CHAR(1),SUBSTITUTE(AY38,",",CHAR(1),INDEX($F$2:$F$100,$S38))),99)-          IFERROR(FIND(CHAR(1),SUBSTITUTE(AY38,",",CHAR(1),INDEX($F$2:$F$100,$S38)-1)),0)-1,INDEX($G$2:$G$100,$S38)),AY38 ))), AY38)</f>
        <v/>
      </c>
      <c r="BE38" s="0" t="str">
        <f aca="false">IF(OR(AZ38=-1,IFERROR(INDEX(AZ$2:AZ$100,BA38),999)&gt;=0,IFERROR(INDEX(BB$2:BB$100,BA38),999)&gt;=0),IF(OR(BB38=-1,IFERROR(INDEX(AZ$2:AZ$100,BC38),999)&gt;=0,IFERROR(INDEX(BB$2:BB$100,BC38),999)&gt;=0),BD38,                REPLACE(BD38,BB38,IFERROR(FIND(" ",BD38,BB38),999)-BB38,                    SUBSTITUTE(INDEX(BD$2:BD$100,BC38),"$","")                  )), REPLACE(BD38,AZ38,IFERROR(FIND(" ",BD38,AZ38),999)-AZ38,                   SUBSTITUTE(INDEX(BD$2:BD$100,BA38),"$","")                  ) )</f>
        <v/>
      </c>
      <c r="BF38" s="0" t="n">
        <f aca="false">IFERROR(FIND("f_",LOWER(BE38)),-1)</f>
        <v>-1</v>
      </c>
      <c r="BG38" s="0" t="n">
        <f aca="false">IF(BF38=-1,-1, VALUE(MID(BE38,BF38+2, IFERROR(FIND(" ",BE38,BF38),999)-BF38-2)))</f>
        <v>-1</v>
      </c>
      <c r="BH38" s="0" t="n">
        <f aca="false">IFERROR(FIND("r_",LOWER(BE38)),-1)</f>
        <v>-1</v>
      </c>
      <c r="BI38" s="0" t="n">
        <f aca="false">IF(BH38=-1,-1, ROW(BH38)-1+VALUE(MID(BE38,BH38+2, IFERROR(FIND(" ",BE38,BH38),999)-BH38-2)))</f>
        <v>-1</v>
      </c>
      <c r="BJ38" s="0" t="str">
        <f aca="false">IF(AND(ISERROR(FIND("$",BE38)),BF38&lt;0,BH38&lt;0,$S38&gt;0), IF(INDEX($D$2:$D$100,$S38)="num","$"&amp;TRIM(SUBSTITUTE(BE38,",",INDEX($F$2:$F$100,$S38)&amp;","))&amp;INDEX($F$2:$F$100,$S38), IF(INDEX($D$2:$D$100,$S38)="excl","$"&amp;REPLACE(BE38,      IFERROR(FIND(CHAR(1),SUBSTITUTE(BE38,",",CHAR(1),INDEX($F$2:$F$100,$S38)-1)),1),      IFERROR(FIND(CHAR(1),SUBSTITUTE(BE38,",",CHAR(1),INDEX($F$2:$F$100,$S38))),99)-          IFERROR(FIND(CHAR(1),SUBSTITUTE(BE38,",",CHAR(1),INDEX($F$2:$F$100,$S38)-1)),0),""), IF(INDEX($D$2:$D$100,$S38)="repl","$"&amp;REPLACE(BE38,      IFERROR(FIND(CHAR(1),SUBSTITUTE(BE38,",",CHAR(1),INDEX($F$2:$F$100,$S38)-1))+1,1),      IFERROR(FIND(CHAR(1),SUBSTITUTE(BE38,",",CHAR(1),INDEX($F$2:$F$100,$S38))),99)-          IFERROR(FIND(CHAR(1),SUBSTITUTE(BE38,",",CHAR(1),INDEX($F$2:$F$100,$S38)-1)),0)-1,INDEX($G$2:$G$100,$S38)),BE38 ))), BE38)</f>
        <v/>
      </c>
      <c r="BK38" s="0" t="str">
        <f aca="false">IF(OR(BF38=-1,IFERROR(INDEX(BF$2:BF$100,BG38),999)&gt;=0,IFERROR(INDEX(BH$2:BH$100,BG38),999)&gt;=0),IF(OR(BH38=-1,IFERROR(INDEX(BF$2:BF$100,BI38),999)&gt;=0,IFERROR(INDEX(BH$2:BH$100,BI38),999)&gt;=0),BJ38,                REPLACE(BJ38,BH38,IFERROR(FIND(" ",BJ38,BH38),999)-BH38,                    SUBSTITUTE(INDEX(BJ$2:BJ$100,BI38),"$","")                  )), REPLACE(BJ38,BF38,IFERROR(FIND(" ",BJ38,BF38),999)-BF38,                   SUBSTITUTE(INDEX(BJ$2:BJ$100,BG38),"$","")                  ) )</f>
        <v/>
      </c>
      <c r="BL38" s="0" t="n">
        <f aca="false">IFERROR(FIND("f_",LOWER(BK38)),-1)</f>
        <v>-1</v>
      </c>
      <c r="BM38" s="0" t="n">
        <f aca="false">IF(BL38=-1,-1, VALUE(MID(BK38,BL38+2, IFERROR(FIND(" ",BK38,BL38),999)-BL38-2)))</f>
        <v>-1</v>
      </c>
      <c r="BN38" s="0" t="n">
        <f aca="false">IFERROR(FIND("r_",LOWER(BK38)),-1)</f>
        <v>-1</v>
      </c>
      <c r="BO38" s="0" t="n">
        <f aca="false">IF(BN38=-1,-1, ROW(BN38)-1+VALUE(MID(BK38,BN38+2, IFERROR(FIND(" ",BK38,BN38),999)-BN38-2)))</f>
        <v>-1</v>
      </c>
      <c r="BP38" s="0" t="str">
        <f aca="false">IF(AND(ISERROR(FIND("$",BK38)),BL38&lt;0,BN38&lt;0,$S38&gt;0), IF(INDEX($D$2:$D$100,$S38)="num","$"&amp;TRIM(SUBSTITUTE(BK38,",",INDEX($F$2:$F$100,$S38)&amp;","))&amp;INDEX($F$2:$F$100,$S38), IF(INDEX($D$2:$D$100,$S38)="excl","$"&amp;REPLACE(BK38,      IFERROR(FIND(CHAR(1),SUBSTITUTE(BK38,",",CHAR(1),INDEX($F$2:$F$100,$S38)-1)),1),      IFERROR(FIND(CHAR(1),SUBSTITUTE(BK38,",",CHAR(1),INDEX($F$2:$F$100,$S38))),99)-          IFERROR(FIND(CHAR(1),SUBSTITUTE(BK38,",",CHAR(1),INDEX($F$2:$F$100,$S38)-1)),0),""), IF(INDEX($D$2:$D$100,$S38)="repl","$"&amp;REPLACE(BK38,      IFERROR(FIND(CHAR(1),SUBSTITUTE(BK38,",",CHAR(1),INDEX($F$2:$F$100,$S38)-1))+1,1),      IFERROR(FIND(CHAR(1),SUBSTITUTE(BK38,",",CHAR(1),INDEX($F$2:$F$100,$S38))),99)-          IFERROR(FIND(CHAR(1),SUBSTITUTE(BK38,",",CHAR(1),INDEX($F$2:$F$100,$S38)-1)),0)-1,INDEX($G$2:$G$100,$S38)),BK38 ))), BK38)</f>
        <v/>
      </c>
      <c r="BQ38" s="0" t="str">
        <f aca="false">IF(OR(BL38=-1,IFERROR(INDEX(BL$2:BL$100,BM38),999)&gt;=0,IFERROR(INDEX(BN$2:BN$100,BM38),999)&gt;=0),IF(OR(BN38=-1,IFERROR(INDEX(BL$2:BL$100,BO38),999)&gt;=0,IFERROR(INDEX(BN$2:BN$100,BO38),999)&gt;=0),BP38,                REPLACE(BP38,BN38,IFERROR(FIND(" ",BP38,BN38),999)-BN38,                    SUBSTITUTE(INDEX(BP$2:BP$100,BO38),"$","")                  )), REPLACE(BP38,BL38,IFERROR(FIND(" ",BP38,BL38),999)-BL38,                   SUBSTITUTE(INDEX(BP$2:BP$100,BM38),"$","")                  ) )</f>
        <v/>
      </c>
      <c r="BR38" s="0" t="n">
        <f aca="false">IFERROR(FIND("f_",LOWER(BQ38)),-1)</f>
        <v>-1</v>
      </c>
      <c r="BS38" s="0" t="n">
        <f aca="false">IF(BR38=-1,-1, VALUE(MID(BQ38,BR38+2, IFERROR(FIND(" ",BQ38,BR38),999)-BR38-2)))</f>
        <v>-1</v>
      </c>
      <c r="BT38" s="0" t="n">
        <f aca="false">IFERROR(FIND("r_",LOWER(BQ38)),-1)</f>
        <v>-1</v>
      </c>
      <c r="BU38" s="0" t="n">
        <f aca="false">IF(BT38=-1,-1, ROW(BT38)-1+VALUE(MID(BQ38,BT38+2, IFERROR(FIND(" ",BQ38,BT38),999)-BT38-2)))</f>
        <v>-1</v>
      </c>
      <c r="BV38" s="0" t="str">
        <f aca="false">IF(AND(ISERROR(FIND("$",BQ38)),BR38&lt;0,BT38&lt;0,$S38&gt;0), IF(INDEX($D$2:$D$100,$S38)="num","$"&amp;TRIM(SUBSTITUTE(BQ38,",",INDEX($F$2:$F$100,$S38)&amp;","))&amp;INDEX($F$2:$F$100,$S38), IF(INDEX($D$2:$D$100,$S38)="excl","$"&amp;REPLACE(BQ38,      IFERROR(FIND(CHAR(1),SUBSTITUTE(BQ38,",",CHAR(1),INDEX($F$2:$F$100,$S38)-1)),1),      IFERROR(FIND(CHAR(1),SUBSTITUTE(BQ38,",",CHAR(1),INDEX($F$2:$F$100,$S38))),99)-          IFERROR(FIND(CHAR(1),SUBSTITUTE(BQ38,",",CHAR(1),INDEX($F$2:$F$100,$S38)-1)),0),""), IF(INDEX($D$2:$D$100,$S38)="repl","$"&amp;REPLACE(BQ38,      IFERROR(FIND(CHAR(1),SUBSTITUTE(BQ38,",",CHAR(1),INDEX($F$2:$F$100,$S38)-1))+1,1),      IFERROR(FIND(CHAR(1),SUBSTITUTE(BQ38,",",CHAR(1),INDEX($F$2:$F$100,$S38))),99)-          IFERROR(FIND(CHAR(1),SUBSTITUTE(BQ38,",",CHAR(1),INDEX($F$2:$F$100,$S38)-1)),0)-1,INDEX($G$2:$G$100,$S38)),BQ38 ))), BQ38)</f>
        <v/>
      </c>
      <c r="BW38" s="0" t="str">
        <f aca="false">IF(OR(BR38=-1,IFERROR(INDEX(BR$2:BR$100,BS38),999)&gt;=0,IFERROR(INDEX(BT$2:BT$100,BS38),999)&gt;=0),IF(OR(BT38=-1,IFERROR(INDEX(BR$2:BR$100,BU38),999)&gt;=0,IFERROR(INDEX(BT$2:BT$100,BU38),999)&gt;=0),BV38,                REPLACE(BV38,BT38,IFERROR(FIND(" ",BV38,BT38),999)-BT38,                    SUBSTITUTE(INDEX(BV$2:BV$100,BU38),"$","")                  )), REPLACE(BV38,BR38,IFERROR(FIND(" ",BV38,BR38),999)-BR38,                   SUBSTITUTE(INDEX(BV$2:BV$100,BS38),"$","")                  ) )</f>
        <v/>
      </c>
      <c r="BX38" s="0" t="n">
        <f aca="false">IFERROR(FIND("f_",LOWER(BW38)),-1)</f>
        <v>-1</v>
      </c>
      <c r="BY38" s="0" t="n">
        <f aca="false">IF(BX38=-1,-1, VALUE(MID(BW38,BX38+2, IFERROR(FIND(" ",BW38,BX38),999)-BX38-2)))</f>
        <v>-1</v>
      </c>
      <c r="BZ38" s="0" t="n">
        <f aca="false">IFERROR(FIND("r_",LOWER(BW38)),-1)</f>
        <v>-1</v>
      </c>
      <c r="CA38" s="0" t="n">
        <f aca="false">IF(BZ38=-1,-1, ROW(BZ38)-1+VALUE(MID(BW38,BZ38+2, IFERROR(FIND(" ",BW38,BZ38),999)-BZ38-2)))</f>
        <v>-1</v>
      </c>
      <c r="CB38" s="0" t="str">
        <f aca="false">IF(AND(ISERROR(FIND("$",BW38)),BX38&lt;0,BZ38&lt;0,$S38&gt;0), IF(INDEX($D$2:$D$100,$S38)="num","$"&amp;TRIM(SUBSTITUTE(BW38,",",INDEX($F$2:$F$100,$S38)&amp;","))&amp;INDEX($F$2:$F$100,$S38), IF(INDEX($D$2:$D$100,$S38)="excl","$"&amp;REPLACE(BW38,      IFERROR(FIND(CHAR(1),SUBSTITUTE(BW38,",",CHAR(1),INDEX($F$2:$F$100,$S38)-1)),1),      IFERROR(FIND(CHAR(1),SUBSTITUTE(BW38,",",CHAR(1),INDEX($F$2:$F$100,$S38))),99)-          IFERROR(FIND(CHAR(1),SUBSTITUTE(BW38,",",CHAR(1),INDEX($F$2:$F$100,$S38)-1)),0),""), IF(INDEX($D$2:$D$100,$S38)="repl","$"&amp;REPLACE(BW38,      IFERROR(FIND(CHAR(1),SUBSTITUTE(BW38,",",CHAR(1),INDEX($F$2:$F$100,$S38)-1))+1,1),      IFERROR(FIND(CHAR(1),SUBSTITUTE(BW38,",",CHAR(1),INDEX($F$2:$F$100,$S38))),99)-          IFERROR(FIND(CHAR(1),SUBSTITUTE(BW38,",",CHAR(1),INDEX($F$2:$F$100,$S38)-1)),0)-1,INDEX($G$2:$G$100,$S38)),BW38 ))), BW38)</f>
        <v/>
      </c>
      <c r="CC38" s="0" t="str">
        <f aca="false">IF(OR(BX38=-1,IFERROR(INDEX(BX$2:BX$100,BY38),999)&gt;=0,IFERROR(INDEX(BZ$2:BZ$100,BY38),999)&gt;=0),IF(OR(BZ38=-1,IFERROR(INDEX(BX$2:BX$100,CA38),999)&gt;=0,IFERROR(INDEX(BZ$2:BZ$100,CA38),999)&gt;=0),CB38,                REPLACE(CB38,BZ38,IFERROR(FIND(" ",CB38,BZ38),999)-BZ38,                    SUBSTITUTE(INDEX(CB$2:CB$100,CA38),"$","")                  )), REPLACE(CB38,BX38,IFERROR(FIND(" ",CB38,BX38),999)-BX38,                   SUBSTITUTE(INDEX(CB$2:CB$100,BY38),"$","")                  ) )</f>
        <v/>
      </c>
      <c r="CD38" s="0" t="n">
        <f aca="false">IFERROR(FIND("f_",LOWER(CC38)),-1)</f>
        <v>-1</v>
      </c>
      <c r="CE38" s="0" t="n">
        <f aca="false">IF(CD38=-1,-1, VALUE(MID(CC38,CD38+2, IFERROR(FIND(" ",CC38,CD38),999)-CD38-2)))</f>
        <v>-1</v>
      </c>
      <c r="CF38" s="0" t="n">
        <f aca="false">IFERROR(FIND("r_",LOWER(CC38)),-1)</f>
        <v>-1</v>
      </c>
      <c r="CG38" s="0" t="n">
        <f aca="false">IF(CF38=-1,-1, ROW(CF38)-1+VALUE(MID(CC38,CF38+2, IFERROR(FIND(" ",CC38,CF38),999)-CF38-2)))</f>
        <v>-1</v>
      </c>
      <c r="CH38" s="0" t="str">
        <f aca="false">IF(AND(ISERROR(FIND("$",CC38)),CD38&lt;0,CF38&lt;0,$S38&gt;0), IF(INDEX($D$2:$D$100,$S38)="num","$"&amp;TRIM(SUBSTITUTE(CC38,",",INDEX($F$2:$F$100,$S38)&amp;","))&amp;INDEX($F$2:$F$100,$S38), IF(INDEX($D$2:$D$100,$S38)="excl","$"&amp;REPLACE(CC38,      IFERROR(FIND(CHAR(1),SUBSTITUTE(CC38,",",CHAR(1),INDEX($F$2:$F$100,$S38)-1)),1),      IFERROR(FIND(CHAR(1),SUBSTITUTE(CC38,",",CHAR(1),INDEX($F$2:$F$100,$S38))),99)-          IFERROR(FIND(CHAR(1),SUBSTITUTE(CC38,",",CHAR(1),INDEX($F$2:$F$100,$S38)-1)),0),""), IF(INDEX($D$2:$D$100,$S38)="repl","$"&amp;REPLACE(CC38,      IFERROR(FIND(CHAR(1),SUBSTITUTE(CC38,",",CHAR(1),INDEX($F$2:$F$100,$S38)-1))+1,1),      IFERROR(FIND(CHAR(1),SUBSTITUTE(CC38,",",CHAR(1),INDEX($F$2:$F$100,$S38))),99)-          IFERROR(FIND(CHAR(1),SUBSTITUTE(CC38,",",CHAR(1),INDEX($F$2:$F$100,$S38)-1)),0)-1,INDEX($G$2:$G$100,$S38)),CC38 ))), CC38)</f>
        <v/>
      </c>
      <c r="CI38" s="0" t="str">
        <f aca="false">IF(OR(CD38=-1,IFERROR(INDEX(CD$2:CD$100,CE38),999)&gt;=0,IFERROR(INDEX(CF$2:CF$100,CE38),999)&gt;=0),IF(OR(CF38=-1,IFERROR(INDEX(CD$2:CD$100,CG38),999)&gt;=0,IFERROR(INDEX(CF$2:CF$100,CG38),999)&gt;=0),CH38,                REPLACE(CH38,CF38,IFERROR(FIND(" ",CH38,CF38),999)-CF38,                    SUBSTITUTE(INDEX(CH$2:CH$100,CG38),"$","")                  )), REPLACE(CH38,CD38,IFERROR(FIND(" ",CH38,CD38),999)-CD38,                   SUBSTITUTE(INDEX(CH$2:CH$100,CE38),"$","")                  ) )</f>
        <v/>
      </c>
      <c r="CJ38" s="0" t="n">
        <f aca="false">IFERROR(FIND("f_",LOWER(CI38)),-1)</f>
        <v>-1</v>
      </c>
      <c r="CK38" s="0" t="n">
        <f aca="false">IF(CJ38=-1,-1, VALUE(MID(CI38,CJ38+2, IFERROR(FIND(" ",CI38,CJ38),999)-CJ38-2)))</f>
        <v>-1</v>
      </c>
      <c r="CL38" s="0" t="n">
        <f aca="false">IFERROR(FIND("r_",LOWER(CI38)),-1)</f>
        <v>-1</v>
      </c>
      <c r="CM38" s="0" t="n">
        <f aca="false">IF(CL38=-1,-1, ROW(CL38)-1+VALUE(MID(CI38,CL38+2, IFERROR(FIND(" ",CI38,CL38),999)-CL38-2)))</f>
        <v>-1</v>
      </c>
      <c r="CN38" s="0" t="str">
        <f aca="false">IF(AND(ISERROR(FIND("$",CI38)),CJ38&lt;0,CL38&lt;0,$S38&gt;0), IF(INDEX($D$2:$D$100,$S38)="num","$"&amp;TRIM(SUBSTITUTE(CI38,",",INDEX($F$2:$F$100,$S38)&amp;","))&amp;INDEX($F$2:$F$100,$S38), IF(INDEX($D$2:$D$100,$S38)="excl","$"&amp;REPLACE(CI38,      IFERROR(FIND(CHAR(1),SUBSTITUTE(CI38,",",CHAR(1),INDEX($F$2:$F$100,$S38)-1)),1),      IFERROR(FIND(CHAR(1),SUBSTITUTE(CI38,",",CHAR(1),INDEX($F$2:$F$100,$S38))),99)-          IFERROR(FIND(CHAR(1),SUBSTITUTE(CI38,",",CHAR(1),INDEX($F$2:$F$100,$S38)-1)),0),""), IF(INDEX($D$2:$D$100,$S38)="repl","$"&amp;REPLACE(CI38,      IFERROR(FIND(CHAR(1),SUBSTITUTE(CI38,",",CHAR(1),INDEX($F$2:$F$100,$S38)-1))+1,1),      IFERROR(FIND(CHAR(1),SUBSTITUTE(CI38,",",CHAR(1),INDEX($F$2:$F$100,$S38))),99)-          IFERROR(FIND(CHAR(1),SUBSTITUTE(CI38,",",CHAR(1),INDEX($F$2:$F$100,$S38)-1)),0)-1,INDEX($G$2:$G$100,$S38)),CI38 ))), CI38)</f>
        <v/>
      </c>
      <c r="CO38" s="0" t="str">
        <f aca="false">IF(OR(CJ38=-1,IFERROR(INDEX(CJ$2:CJ$100,CK38),999)&gt;=0,IFERROR(INDEX(CL$2:CL$100,CK38),999)&gt;=0),IF(OR(CL38=-1,IFERROR(INDEX(CJ$2:CJ$100,CM38),999)&gt;=0,IFERROR(INDEX(CL$2:CL$100,CM38),999)&gt;=0),CN38,                REPLACE(CN38,CL38,IFERROR(FIND(" ",CN38,CL38),999)-CL38,                    SUBSTITUTE(INDEX(CN$2:CN$100,CM38),"$","")                  )), REPLACE(CN38,CJ38,IFERROR(FIND(" ",CN38,CJ38),999)-CJ38,                   SUBSTITUTE(INDEX(CN$2:CN$100,CK38),"$","")                  ) )</f>
        <v/>
      </c>
      <c r="CP38" s="0" t="n">
        <f aca="false">IFERROR(FIND("f_",LOWER(CO38)),-1)</f>
        <v>-1</v>
      </c>
      <c r="CQ38" s="0" t="n">
        <f aca="false">IF(CP38=-1,-1, VALUE(MID(CO38,CP38+2, IFERROR(FIND(" ",CO38,CP38),999)-CP38-2)))</f>
        <v>-1</v>
      </c>
      <c r="CR38" s="0" t="n">
        <f aca="false">IFERROR(FIND("r_",LOWER(CO38)),-1)</f>
        <v>-1</v>
      </c>
      <c r="CS38" s="0" t="n">
        <f aca="false">IF(CR38=-1,-1, ROW(CR38)-1+VALUE(MID(CO38,CR38+2, IFERROR(FIND(" ",CO38,CR38),999)-CR38-2)))</f>
        <v>-1</v>
      </c>
      <c r="CT38" s="0" t="str">
        <f aca="false">IF(AND(ISERROR(FIND("$",CO38)),CP38&lt;0,CR38&lt;0,$S38&gt;0), IF(INDEX($D$2:$D$100,$S38)="num","$"&amp;TRIM(SUBSTITUTE(CO38,",",INDEX($F$2:$F$100,$S38)&amp;","))&amp;INDEX($F$2:$F$100,$S38), IF(INDEX($D$2:$D$100,$S38)="excl","$"&amp;REPLACE(CO38,      IFERROR(FIND(CHAR(1),SUBSTITUTE(CO38,",",CHAR(1),INDEX($F$2:$F$100,$S38)-1)),1),      IFERROR(FIND(CHAR(1),SUBSTITUTE(CO38,",",CHAR(1),INDEX($F$2:$F$100,$S38))),99)-          IFERROR(FIND(CHAR(1),SUBSTITUTE(CO38,",",CHAR(1),INDEX($F$2:$F$100,$S38)-1)),0),""), IF(INDEX($D$2:$D$100,$S38)="repl","$"&amp;REPLACE(CO38,      IFERROR(FIND(CHAR(1),SUBSTITUTE(CO38,",",CHAR(1),INDEX($F$2:$F$100,$S38)-1))+1,1),      IFERROR(FIND(CHAR(1),SUBSTITUTE(CO38,",",CHAR(1),INDEX($F$2:$F$100,$S38))),99)-          IFERROR(FIND(CHAR(1),SUBSTITUTE(CO38,",",CHAR(1),INDEX($F$2:$F$100,$S38)-1)),0)-1,INDEX($G$2:$G$100,$S38)),CO38 ))), CO38)</f>
        <v/>
      </c>
      <c r="CU38" s="0" t="str">
        <f aca="false">IF(OR(CP38=-1,IFERROR(INDEX(CP$2:CP$100,CQ38),999)&gt;=0,IFERROR(INDEX(CR$2:CR$100,CQ38),999)&gt;=0),IF(OR(CR38=-1,IFERROR(INDEX(CP$2:CP$100,CS38),999)&gt;=0,IFERROR(INDEX(CR$2:CR$100,CS38),999)&gt;=0),CT38,                REPLACE(CT38,CR38,IFERROR(FIND(" ",CT38,CR38),999)-CR38,                    SUBSTITUTE(INDEX(CT$2:CT$100,CS38),"$","")                  )), REPLACE(CT38,CP38,IFERROR(FIND(" ",CT38,CP38),999)-CP38,                   SUBSTITUTE(INDEX(CT$2:CT$100,CQ38),"$","")                  ) )</f>
        <v/>
      </c>
      <c r="CV38" s="0" t="n">
        <f aca="false">IFERROR(FIND("f_",LOWER(CU38)),-1)</f>
        <v>-1</v>
      </c>
      <c r="CW38" s="0" t="n">
        <f aca="false">IF(CV38=-1,-1, VALUE(MID(CU38,CV38+2, IFERROR(FIND(" ",CU38,CV38),999)-CV38-2)))</f>
        <v>-1</v>
      </c>
      <c r="CX38" s="0" t="n">
        <f aca="false">IFERROR(FIND("r_",LOWER(CU38)),-1)</f>
        <v>-1</v>
      </c>
      <c r="CY38" s="0" t="n">
        <f aca="false">IF(CX38=-1,-1, ROW(CX38)-1+VALUE(MID(CU38,CX38+2, IFERROR(FIND(" ",CU38,CX38),999)-CX38-2)))</f>
        <v>-1</v>
      </c>
      <c r="CZ38" s="0" t="str">
        <f aca="false">IF(AND(ISERROR(FIND("$",CU38)),CV38&lt;0,CX38&lt;0,$S38&gt;0), IF(INDEX($D$2:$D$100,$S38)="num","$"&amp;TRIM(SUBSTITUTE(CU38,",",INDEX($F$2:$F$100,$S38)&amp;","))&amp;INDEX($F$2:$F$100,$S38), IF(INDEX($D$2:$D$100,$S38)="excl","$"&amp;REPLACE(CU38,      IFERROR(FIND(CHAR(1),SUBSTITUTE(CU38,",",CHAR(1),INDEX($F$2:$F$100,$S38)-1)),1),      IFERROR(FIND(CHAR(1),SUBSTITUTE(CU38,",",CHAR(1),INDEX($F$2:$F$100,$S38))),99)-          IFERROR(FIND(CHAR(1),SUBSTITUTE(CU38,",",CHAR(1),INDEX($F$2:$F$100,$S38)-1)),0),""), IF(INDEX($D$2:$D$100,$S38)="repl","$"&amp;REPLACE(CU38,      IFERROR(FIND(CHAR(1),SUBSTITUTE(CU38,",",CHAR(1),INDEX($F$2:$F$100,$S38)-1))+1,1),      IFERROR(FIND(CHAR(1),SUBSTITUTE(CU38,",",CHAR(1),INDEX($F$2:$F$100,$S38))),99)-          IFERROR(FIND(CHAR(1),SUBSTITUTE(CU38,",",CHAR(1),INDEX($F$2:$F$100,$S38)-1)),0)-1,INDEX($G$2:$G$100,$S38)),CU38 ))), CU38)</f>
        <v/>
      </c>
      <c r="DA38" s="0" t="str">
        <f aca="false">IF(OR(CV38=-1,IFERROR(INDEX(CV$2:CV$100,CW38),999)&gt;=0,IFERROR(INDEX(CX$2:CX$100,CW38),999)&gt;=0),IF(OR(CX38=-1,IFERROR(INDEX(CV$2:CV$100,CY38),999)&gt;=0,IFERROR(INDEX(CX$2:CX$100,CY38),999)&gt;=0),CZ38,                REPLACE(CZ38,CX38,IFERROR(FIND(" ",CZ38,CX38),999)-CX38,                    SUBSTITUTE(INDEX(CZ$2:CZ$100,CY38),"$","")                  )), REPLACE(CZ38,CV38,IFERROR(FIND(" ",CZ38,CV38),999)-CV38,                   SUBSTITUTE(INDEX(CZ$2:CZ$100,CW38),"$","")                  ) )</f>
        <v/>
      </c>
      <c r="DB38" s="0" t="n">
        <f aca="false">IFERROR(FIND("f_",LOWER(DA38)),-1)</f>
        <v>-1</v>
      </c>
      <c r="DC38" s="0" t="n">
        <f aca="false">IF(DB38=-1,-1, VALUE(MID(DA38,DB38+2, IFERROR(FIND(" ",DA38,DB38),999)-DB38-2)))</f>
        <v>-1</v>
      </c>
      <c r="DD38" s="0" t="n">
        <f aca="false">IFERROR(FIND("r_",LOWER(DA38)),-1)</f>
        <v>-1</v>
      </c>
      <c r="DE38" s="0" t="n">
        <f aca="false">IF(DD38=-1,-1, ROW(DD38)-1+VALUE(MID(DA38,DD38+2, IFERROR(FIND(" ",DA38,DD38),999)-DD38-2)))</f>
        <v>-1</v>
      </c>
      <c r="DF38" s="0" t="str">
        <f aca="false">IF(AND(ISERROR(FIND("$",DA38)),DB38&lt;0,DD38&lt;0,$S38&gt;0), IF(INDEX($D$2:$D$100,$S38)="num","$"&amp;TRIM(SUBSTITUTE(DA38,",",INDEX($F$2:$F$100,$S38)&amp;","))&amp;INDEX($F$2:$F$100,$S38), IF(INDEX($D$2:$D$100,$S38)="excl","$"&amp;REPLACE(DA38,      IFERROR(FIND(CHAR(1),SUBSTITUTE(DA38,",",CHAR(1),INDEX($F$2:$F$100,$S38)-1)),1),      IFERROR(FIND(CHAR(1),SUBSTITUTE(DA38,",",CHAR(1),INDEX($F$2:$F$100,$S38))),99)-          IFERROR(FIND(CHAR(1),SUBSTITUTE(DA38,",",CHAR(1),INDEX($F$2:$F$100,$S38)-1)),0),""), IF(INDEX($D$2:$D$100,$S38)="repl","$"&amp;REPLACE(DA38,      IFERROR(FIND(CHAR(1),SUBSTITUTE(DA38,",",CHAR(1),INDEX($F$2:$F$100,$S38)-1))+1,1),      IFERROR(FIND(CHAR(1),SUBSTITUTE(DA38,",",CHAR(1),INDEX($F$2:$F$100,$S38))),99)-          IFERROR(FIND(CHAR(1),SUBSTITUTE(DA38,",",CHAR(1),INDEX($F$2:$F$100,$S38)-1)),0)-1,INDEX($G$2:$G$100,$S38)),DA38 ))), DA38)</f>
        <v/>
      </c>
      <c r="DG38" s="0" t="str">
        <f aca="false">IF(OR(DB38=-1,IFERROR(INDEX(DB$2:DB$100,DC38),999)&gt;=0,IFERROR(INDEX(DD$2:DD$100,DC38),999)&gt;=0),IF(OR(DD38=-1,IFERROR(INDEX(DB$2:DB$100,DE38),999)&gt;=0,IFERROR(INDEX(DD$2:DD$100,DE38),999)&gt;=0),DF38,                REPLACE(DF38,DD38,IFERROR(FIND(" ",DF38,DD38),999)-DD38,                    SUBSTITUTE(INDEX(DF$2:DF$100,DE38),"$","")                  )), REPLACE(DF38,DB38,IFERROR(FIND(" ",DF38,DB38),999)-DB38,                   SUBSTITUTE(INDEX(DF$2:DF$100,DC38),"$","")                  ) )</f>
        <v/>
      </c>
      <c r="DH38" s="0" t="n">
        <f aca="false">IFERROR(FIND("f_",LOWER(DG38)),-1)</f>
        <v>-1</v>
      </c>
      <c r="DI38" s="0" t="n">
        <f aca="false">IF(DH38=-1,-1, VALUE(MID(DG38,DH38+2, IFERROR(FIND(" ",DG38,DH38),999)-DH38-2)))</f>
        <v>-1</v>
      </c>
      <c r="DJ38" s="0" t="n">
        <f aca="false">IFERROR(FIND("r_",LOWER(DG38)),-1)</f>
        <v>-1</v>
      </c>
      <c r="DK38" s="0" t="n">
        <f aca="false">IF(DJ38=-1,-1, ROW(DJ38)-1+VALUE(MID(DG38,DJ38+2, IFERROR(FIND(" ",DG38,DJ38),999)-DJ38-2)))</f>
        <v>-1</v>
      </c>
      <c r="DL38" s="0" t="str">
        <f aca="false">IF(AND(ISERROR(FIND("$",DG38)),DH38&lt;0,DJ38&lt;0,$S38&gt;0), IF(INDEX($D$2:$D$100,$S38)="num","$"&amp;TRIM(SUBSTITUTE(DG38,",",INDEX($F$2:$F$100,$S38)&amp;","))&amp;INDEX($F$2:$F$100,$S38), IF(INDEX($D$2:$D$100,$S38)="excl","$"&amp;REPLACE(DG38,      IFERROR(FIND(CHAR(1),SUBSTITUTE(DG38,",",CHAR(1),INDEX($F$2:$F$100,$S38)-1)),1),      IFERROR(FIND(CHAR(1),SUBSTITUTE(DG38,",",CHAR(1),INDEX($F$2:$F$100,$S38))),99)-          IFERROR(FIND(CHAR(1),SUBSTITUTE(DG38,",",CHAR(1),INDEX($F$2:$F$100,$S38)-1)),0),""), IF(INDEX($D$2:$D$100,$S38)="repl","$"&amp;REPLACE(DG38,      IFERROR(FIND(CHAR(1),SUBSTITUTE(DG38,",",CHAR(1),INDEX($F$2:$F$100,$S38)-1))+1,1),      IFERROR(FIND(CHAR(1),SUBSTITUTE(DG38,",",CHAR(1),INDEX($F$2:$F$100,$S38))),99)-          IFERROR(FIND(CHAR(1),SUBSTITUTE(DG38,",",CHAR(1),INDEX($F$2:$F$100,$S38)-1)),0)-1,INDEX($G$2:$G$100,$S38)),DG38 ))), DG38)</f>
        <v/>
      </c>
      <c r="DM38" s="0" t="str">
        <f aca="false">IF(OR(DH38=-1,IFERROR(INDEX(DH$2:DH$100,DI38),999)&gt;=0,IFERROR(INDEX(DJ$2:DJ$100,DI38),999)&gt;=0),IF(OR(DJ38=-1,IFERROR(INDEX(DH$2:DH$100,DK38),999)&gt;=0,IFERROR(INDEX(DJ$2:DJ$100,DK38),999)&gt;=0),DL38,                REPLACE(DL38,DJ38,IFERROR(FIND(" ",DL38,DJ38),999)-DJ38,                    SUBSTITUTE(INDEX(DL$2:DL$100,DK38),"$","")                  )), REPLACE(DL38,DH38,IFERROR(FIND(" ",DL38,DH38),999)-DH38,                   SUBSTITUTE(INDEX(DL$2:DL$100,DI38),"$","")                  ) )</f>
        <v/>
      </c>
      <c r="DN38" s="0" t="n">
        <f aca="false">IFERROR(FIND("f_",LOWER(DM38)),-1)</f>
        <v>-1</v>
      </c>
      <c r="DO38" s="0" t="n">
        <f aca="false">IF(DN38=-1,-1, VALUE(MID(DM38,DN38+2, IFERROR(FIND(" ",DM38,DN38),999)-DN38-2)))</f>
        <v>-1</v>
      </c>
      <c r="DP38" s="0" t="n">
        <f aca="false">IFERROR(FIND("r_",LOWER(DM38)),-1)</f>
        <v>-1</v>
      </c>
      <c r="DQ38" s="0" t="n">
        <f aca="false">IF(DP38=-1,-1, ROW(DP38)-1+VALUE(MID(DM38,DP38+2, IFERROR(FIND(" ",DM38,DP38),999)-DP38-2)))</f>
        <v>-1</v>
      </c>
      <c r="DR38" s="0" t="str">
        <f aca="false">IF(AND(ISERROR(FIND("$",DM38)),DN38&lt;0,DP38&lt;0,$S38&gt;0), IF(INDEX($D$2:$D$100,$S38)="num","$"&amp;TRIM(SUBSTITUTE(DM38,",",INDEX($F$2:$F$100,$S38)&amp;","))&amp;INDEX($F$2:$F$100,$S38), IF(INDEX($D$2:$D$100,$S38)="excl","$"&amp;REPLACE(DM38,      IFERROR(FIND(CHAR(1),SUBSTITUTE(DM38,",",CHAR(1),INDEX($F$2:$F$100,$S38)-1)),1),      IFERROR(FIND(CHAR(1),SUBSTITUTE(DM38,",",CHAR(1),INDEX($F$2:$F$100,$S38))),99)-          IFERROR(FIND(CHAR(1),SUBSTITUTE(DM38,",",CHAR(1),INDEX($F$2:$F$100,$S38)-1)),0),""), IF(INDEX($D$2:$D$100,$S38)="repl","$"&amp;REPLACE(DM38,      IFERROR(FIND(CHAR(1),SUBSTITUTE(DM38,",",CHAR(1),INDEX($F$2:$F$100,$S38)-1))+1,1),      IFERROR(FIND(CHAR(1),SUBSTITUTE(DM38,",",CHAR(1),INDEX($F$2:$F$100,$S38))),99)-          IFERROR(FIND(CHAR(1),SUBSTITUTE(DM38,",",CHAR(1),INDEX($F$2:$F$100,$S38)-1)),0)-1,INDEX($G$2:$G$100,$S38)),DM38 ))), DM38)</f>
        <v/>
      </c>
      <c r="DS38" s="0" t="str">
        <f aca="false">IF(OR(DN38=-1,IFERROR(INDEX(DN$2:DN$100,DO38),999)&gt;=0,IFERROR(INDEX(DP$2:DP$100,DO38),999)&gt;=0),IF(OR(DP38=-1,IFERROR(INDEX(DN$2:DN$100,DQ38),999)&gt;=0,IFERROR(INDEX(DP$2:DP$100,DQ38),999)&gt;=0),DR38,                REPLACE(DR38,DP38,IFERROR(FIND(" ",DR38,DP38),999)-DP38,                    SUBSTITUTE(INDEX(DR$2:DR$100,DQ38),"$","")                  )), REPLACE(DR38,DN38,IFERROR(FIND(" ",DR38,DN38),999)-DN38,                   SUBSTITUTE(INDEX(DR$2:DR$100,DO38),"$","")                  ) )</f>
        <v/>
      </c>
      <c r="DT38" s="0" t="n">
        <f aca="false">IFERROR(FIND("f_",LOWER(DS38)),-1)</f>
        <v>-1</v>
      </c>
      <c r="DU38" s="0" t="n">
        <f aca="false">IF(DT38=-1,-1, VALUE(MID(DS38,DT38+2, IFERROR(FIND(" ",DS38,DT38),999)-DT38-2)))</f>
        <v>-1</v>
      </c>
      <c r="DV38" s="0" t="n">
        <f aca="false">IFERROR(FIND("r_",LOWER(DS38)),-1)</f>
        <v>-1</v>
      </c>
      <c r="DW38" s="0" t="n">
        <f aca="false">IF(DV38=-1,-1, ROW(DV38)-1+VALUE(MID(DS38,DV38+2, IFERROR(FIND(" ",DS38,DV38),999)-DV38-2)))</f>
        <v>-1</v>
      </c>
      <c r="DX38" s="0" t="str">
        <f aca="false">IF(AND(ISERROR(FIND("$",DS38)),DT38&lt;0,DV38&lt;0,$S38&gt;0), IF(INDEX($D$2:$D$100,$S38)="num","$"&amp;TRIM(SUBSTITUTE(DS38,",",INDEX($F$2:$F$100,$S38)&amp;","))&amp;INDEX($F$2:$F$100,$S38), IF(INDEX($D$2:$D$100,$S38)="excl","$"&amp;REPLACE(DS38,      IFERROR(FIND(CHAR(1),SUBSTITUTE(DS38,",",CHAR(1),INDEX($F$2:$F$100,$S38)-1)),1),      IFERROR(FIND(CHAR(1),SUBSTITUTE(DS38,",",CHAR(1),INDEX($F$2:$F$100,$S38))),99)-          IFERROR(FIND(CHAR(1),SUBSTITUTE(DS38,",",CHAR(1),INDEX($F$2:$F$100,$S38)-1)),0),""), IF(INDEX($D$2:$D$100,$S38)="repl","$"&amp;REPLACE(DS38,      IFERROR(FIND(CHAR(1),SUBSTITUTE(DS38,",",CHAR(1),INDEX($F$2:$F$100,$S38)-1))+1,1),      IFERROR(FIND(CHAR(1),SUBSTITUTE(DS38,",",CHAR(1),INDEX($F$2:$F$100,$S38))),99)-          IFERROR(FIND(CHAR(1),SUBSTITUTE(DS38,",",CHAR(1),INDEX($F$2:$F$100,$S38)-1)),0)-1,INDEX($G$2:$G$100,$S38)),DS38 ))), DS38)</f>
        <v/>
      </c>
      <c r="DY38" s="0" t="str">
        <f aca="false">IF(OR(DT38=-1,IFERROR(INDEX(DT$2:DT$100,DU38),999)&gt;=0,IFERROR(INDEX(DV$2:DV$100,DU38),999)&gt;=0),IF(OR(DV38=-1,IFERROR(INDEX(DT$2:DT$100,DW38),999)&gt;=0,IFERROR(INDEX(DV$2:DV$100,DW38),999)&gt;=0),DX38,                REPLACE(DX38,DV38,IFERROR(FIND(" ",DX38,DV38),999)-DV38,                    SUBSTITUTE(INDEX(DX$2:DX$100,DW38),"$","")                  )), REPLACE(DX38,DT38,IFERROR(FIND(" ",DX38,DT38),999)-DT38,                   SUBSTITUTE(INDEX(DX$2:DX$100,DU38),"$","")                  ) )</f>
        <v/>
      </c>
      <c r="DZ38" s="0" t="n">
        <f aca="false">IFERROR(FIND("f_",LOWER(DY38)),-1)</f>
        <v>-1</v>
      </c>
      <c r="EA38" s="0" t="n">
        <f aca="false">IF(DZ38=-1,-1, VALUE(MID(DY38,DZ38+2, IFERROR(FIND(" ",DY38,DZ38),999)-DZ38-2)))</f>
        <v>-1</v>
      </c>
      <c r="EB38" s="0" t="n">
        <f aca="false">IFERROR(FIND("r_",LOWER(DY38)),-1)</f>
        <v>-1</v>
      </c>
      <c r="EC38" s="0" t="n">
        <f aca="false">IF(EB38=-1,-1, ROW(EB38)-1+VALUE(MID(DY38,EB38+2, IFERROR(FIND(" ",DY38,EB38),999)-EB38-2)))</f>
        <v>-1</v>
      </c>
      <c r="ED38" s="0" t="str">
        <f aca="false">IF(AND(ISERROR(FIND("$",DY38)),DZ38&lt;0,EB38&lt;0,$S38&gt;0), IF(INDEX($D$2:$D$100,$S38)="num","$"&amp;TRIM(SUBSTITUTE(DY38,",",INDEX($F$2:$F$100,$S38)&amp;","))&amp;INDEX($F$2:$F$100,$S38), IF(INDEX($D$2:$D$100,$S38)="excl","$"&amp;REPLACE(DY38,      IFERROR(FIND(CHAR(1),SUBSTITUTE(DY38,",",CHAR(1),INDEX($F$2:$F$100,$S38)-1)),1),      IFERROR(FIND(CHAR(1),SUBSTITUTE(DY38,",",CHAR(1),INDEX($F$2:$F$100,$S38))),99)-          IFERROR(FIND(CHAR(1),SUBSTITUTE(DY38,",",CHAR(1),INDEX($F$2:$F$100,$S38)-1)),0),""), IF(INDEX($D$2:$D$100,$S38)="repl","$"&amp;REPLACE(DY38,      IFERROR(FIND(CHAR(1),SUBSTITUTE(DY38,",",CHAR(1),INDEX($F$2:$F$100,$S38)-1))+1,1),      IFERROR(FIND(CHAR(1),SUBSTITUTE(DY38,",",CHAR(1),INDEX($F$2:$F$100,$S38))),99)-          IFERROR(FIND(CHAR(1),SUBSTITUTE(DY38,",",CHAR(1),INDEX($F$2:$F$100,$S38)-1)),0)-1,INDEX($G$2:$G$100,$S38)),DY38 ))), DY38)</f>
        <v/>
      </c>
      <c r="EE38" s="0" t="str">
        <f aca="false">IF(OR(DZ38=-1,IFERROR(INDEX(DZ$2:DZ$100,EA38),999)&gt;=0,IFERROR(INDEX(EB$2:EB$100,EA38),999)&gt;=0),IF(OR(EB38=-1,IFERROR(INDEX(DZ$2:DZ$100,EC38),999)&gt;=0,IFERROR(INDEX(EB$2:EB$100,EC38),999)&gt;=0),ED38,                REPLACE(ED38,EB38,IFERROR(FIND(" ",ED38,EB38),999)-EB38,                    SUBSTITUTE(INDEX(ED$2:ED$100,EC38),"$","")                  )), REPLACE(ED38,DZ38,IFERROR(FIND(" ",ED38,DZ38),999)-DZ38,                   SUBSTITUTE(INDEX(ED$2:ED$100,EA38),"$","")                  ) )</f>
        <v/>
      </c>
      <c r="EF38" s="0" t="n">
        <f aca="false">IFERROR(FIND("f_",LOWER(EE38)),-1)</f>
        <v>-1</v>
      </c>
      <c r="EG38" s="0" t="n">
        <f aca="false">IF(EF38=-1,-1, VALUE(MID(EE38,EF38+2, IFERROR(FIND(" ",EE38,EF38),999)-EF38-2)))</f>
        <v>-1</v>
      </c>
      <c r="EH38" s="0" t="n">
        <f aca="false">IFERROR(FIND("r_",LOWER(EE38)),-1)</f>
        <v>-1</v>
      </c>
      <c r="EI38" s="0" t="n">
        <f aca="false">IF(EH38=-1,-1, ROW(EH38)-1+VALUE(MID(EE38,EH38+2, IFERROR(FIND(" ",EE38,EH38),999)-EH38-2)))</f>
        <v>-1</v>
      </c>
      <c r="EJ38" s="0" t="str">
        <f aca="false">IF(AND(ISERROR(FIND("$",EE38)),EF38&lt;0,EH38&lt;0,$S38&gt;0), IF(INDEX($D$2:$D$100,$S38)="num","$"&amp;TRIM(SUBSTITUTE(EE38,",",INDEX($F$2:$F$100,$S38)&amp;","))&amp;INDEX($F$2:$F$100,$S38), IF(INDEX($D$2:$D$100,$S38)="excl","$"&amp;REPLACE(EE38,      IFERROR(FIND(CHAR(1),SUBSTITUTE(EE38,",",CHAR(1),INDEX($F$2:$F$100,$S38)-1)),1),      IFERROR(FIND(CHAR(1),SUBSTITUTE(EE38,",",CHAR(1),INDEX($F$2:$F$100,$S38))),99)-          IFERROR(FIND(CHAR(1),SUBSTITUTE(EE38,",",CHAR(1),INDEX($F$2:$F$100,$S38)-1)),0),""), IF(INDEX($D$2:$D$100,$S38)="repl","$"&amp;REPLACE(EE38,      IFERROR(FIND(CHAR(1),SUBSTITUTE(EE38,",",CHAR(1),INDEX($F$2:$F$100,$S38)-1))+1,1),      IFERROR(FIND(CHAR(1),SUBSTITUTE(EE38,",",CHAR(1),INDEX($F$2:$F$100,$S38))),99)-          IFERROR(FIND(CHAR(1),SUBSTITUTE(EE38,",",CHAR(1),INDEX($F$2:$F$100,$S38)-1)),0)-1,INDEX($G$2:$G$100,$S38)),EE38 ))), EE38)</f>
        <v/>
      </c>
      <c r="EK38" s="0" t="str">
        <f aca="false">IF(OR(EF38=-1,IFERROR(INDEX(EF$2:EF$100,EG38),999)&gt;=0,IFERROR(INDEX(EH$2:EH$100,EG38),999)&gt;=0),IF(OR(EH38=-1,IFERROR(INDEX(EF$2:EF$100,EI38),999)&gt;=0,IFERROR(INDEX(EH$2:EH$100,EI38),999)&gt;=0),EJ38,                REPLACE(EJ38,EH38,IFERROR(FIND(" ",EJ38,EH38),999)-EH38,                    SUBSTITUTE(INDEX(EJ$2:EJ$100,EI38),"$","")                  )), REPLACE(EJ38,EF38,IFERROR(FIND(" ",EJ38,EF38),999)-EF38,                   SUBSTITUTE(INDEX(EJ$2:EJ$100,EG38),"$","")                  ) )</f>
        <v/>
      </c>
      <c r="EL38" s="0" t="n">
        <f aca="false">IFERROR(FIND("f_",LOWER(EK38)),-1)</f>
        <v>-1</v>
      </c>
      <c r="EM38" s="0" t="n">
        <f aca="false">IF(EL38=-1,-1, VALUE(MID(EK38,EL38+2, IFERROR(FIND(" ",EK38,EL38),999)-EL38-2)))</f>
        <v>-1</v>
      </c>
      <c r="EN38" s="0" t="n">
        <f aca="false">IFERROR(FIND("r_",LOWER(EK38)),-1)</f>
        <v>-1</v>
      </c>
      <c r="EO38" s="0" t="n">
        <f aca="false">IF(EN38=-1,-1, ROW(EN38)-1+VALUE(MID(EK38,EN38+2, IFERROR(FIND(" ",EK38,EN38),999)-EN38-2)))</f>
        <v>-1</v>
      </c>
      <c r="EP38" s="0" t="str">
        <f aca="false">IF(AND(ISERROR(FIND("$",EK38)),EL38&lt;0,EN38&lt;0,$S38&gt;0), IF(INDEX($D$2:$D$100,$S38)="num","$"&amp;TRIM(SUBSTITUTE(EK38,",",INDEX($F$2:$F$100,$S38)&amp;","))&amp;INDEX($F$2:$F$100,$S38), IF(INDEX($D$2:$D$100,$S38)="excl","$"&amp;REPLACE(EK38,      IFERROR(FIND(CHAR(1),SUBSTITUTE(EK38,",",CHAR(1),INDEX($F$2:$F$100,$S38)-1)),1),      IFERROR(FIND(CHAR(1),SUBSTITUTE(EK38,",",CHAR(1),INDEX($F$2:$F$100,$S38))),99)-          IFERROR(FIND(CHAR(1),SUBSTITUTE(EK38,",",CHAR(1),INDEX($F$2:$F$100,$S38)-1)),0),""), IF(INDEX($D$2:$D$100,$S38)="repl","$"&amp;REPLACE(EK38,      IFERROR(FIND(CHAR(1),SUBSTITUTE(EK38,",",CHAR(1),INDEX($F$2:$F$100,$S38)-1))+1,1),      IFERROR(FIND(CHAR(1),SUBSTITUTE(EK38,",",CHAR(1),INDEX($F$2:$F$100,$S38))),99)-          IFERROR(FIND(CHAR(1),SUBSTITUTE(EK38,",",CHAR(1),INDEX($F$2:$F$100,$S38)-1)),0)-1,INDEX($G$2:$G$100,$S38)),EK38 ))), EK38)</f>
        <v/>
      </c>
      <c r="EQ38" s="0" t="str">
        <f aca="false">IF(OR(EL38=-1,IFERROR(INDEX(EL$2:EL$100,EM38),999)&gt;=0,IFERROR(INDEX(EN$2:EN$100,EM38),999)&gt;=0),IF(OR(EN38=-1,IFERROR(INDEX(EL$2:EL$100,EO38),999)&gt;=0,IFERROR(INDEX(EN$2:EN$100,EO38),999)&gt;=0),EP38,                REPLACE(EP38,EN38,IFERROR(FIND(" ",EP38,EN38),999)-EN38,                    SUBSTITUTE(INDEX(EP$2:EP$100,EO38),"$","")                  )), REPLACE(EP38,EL38,IFERROR(FIND(" ",EP38,EL38),999)-EL38,                   SUBSTITUTE(INDEX(EP$2:EP$100,EM38),"$","")                  ) )</f>
        <v/>
      </c>
      <c r="ER38" s="0" t="n">
        <f aca="false">IFERROR(FIND("f_",LOWER(EQ38)),-1)</f>
        <v>-1</v>
      </c>
      <c r="ES38" s="0" t="n">
        <f aca="false">IF(ER38=-1,-1, VALUE(MID(EQ38,ER38+2, IFERROR(FIND(" ",EQ38,ER38),999)-ER38-2)))</f>
        <v>-1</v>
      </c>
      <c r="ET38" s="0" t="n">
        <f aca="false">IFERROR(FIND("r_",LOWER(EQ38)),-1)</f>
        <v>-1</v>
      </c>
      <c r="EU38" s="0" t="n">
        <f aca="false">IF(ET38=-1,-1, ROW(ET38)-1+VALUE(MID(EQ38,ET38+2, IFERROR(FIND(" ",EQ38,ET38),999)-ET38-2)))</f>
        <v>-1</v>
      </c>
      <c r="EV38" s="0" t="str">
        <f aca="false">IF(AND(ISERROR(FIND("$",EQ38)),ER38&lt;0,ET38&lt;0,$S38&gt;0), IF(INDEX($D$2:$D$100,$S38)="num","$"&amp;TRIM(SUBSTITUTE(EQ38,",",INDEX($F$2:$F$100,$S38)&amp;","))&amp;INDEX($F$2:$F$100,$S38), IF(INDEX($D$2:$D$100,$S38)="excl","$"&amp;REPLACE(EQ38,      IFERROR(FIND(CHAR(1),SUBSTITUTE(EQ38,",",CHAR(1),INDEX($F$2:$F$100,$S38)-1)),1),      IFERROR(FIND(CHAR(1),SUBSTITUTE(EQ38,",",CHAR(1),INDEX($F$2:$F$100,$S38))),99)-          IFERROR(FIND(CHAR(1),SUBSTITUTE(EQ38,",",CHAR(1),INDEX($F$2:$F$100,$S38)-1)),0),""), IF(INDEX($D$2:$D$100,$S38)="repl","$"&amp;REPLACE(EQ38,      IFERROR(FIND(CHAR(1),SUBSTITUTE(EQ38,",",CHAR(1),INDEX($F$2:$F$100,$S38)-1))+1,1),      IFERROR(FIND(CHAR(1),SUBSTITUTE(EQ38,",",CHAR(1),INDEX($F$2:$F$100,$S38))),99)-          IFERROR(FIND(CHAR(1),SUBSTITUTE(EQ38,",",CHAR(1),INDEX($F$2:$F$100,$S38)-1)),0)-1,INDEX($G$2:$G$100,$S38)),EQ38 ))), EQ38)</f>
        <v/>
      </c>
      <c r="EW38" s="0" t="str">
        <f aca="false">IF(OR(ER38=-1,IFERROR(INDEX(ER$2:ER$100,ES38),999)&gt;=0,IFERROR(INDEX(ET$2:ET$100,ES38),999)&gt;=0),IF(OR(ET38=-1,IFERROR(INDEX(ER$2:ER$100,EU38),999)&gt;=0,IFERROR(INDEX(ET$2:ET$100,EU38),999)&gt;=0),EV38,                REPLACE(EV38,ET38,IFERROR(FIND(" ",EV38,ET38),999)-ET38,                    SUBSTITUTE(INDEX(EV$2:EV$100,EU38),"$","")                  )), REPLACE(EV38,ER38,IFERROR(FIND(" ",EV38,ER38),999)-ER38,                   SUBSTITUTE(INDEX(EV$2:EV$100,ES38),"$","")                  ) )</f>
        <v/>
      </c>
      <c r="EX38" s="0" t="n">
        <f aca="false">IFERROR(FIND("f_",LOWER(EW38)),-1)</f>
        <v>-1</v>
      </c>
      <c r="EY38" s="0" t="n">
        <f aca="false">IF(EX38=-1,-1, VALUE(MID(EW38,EX38+2, IFERROR(FIND(" ",EW38,EX38),999)-EX38-2)))</f>
        <v>-1</v>
      </c>
      <c r="EZ38" s="0" t="n">
        <f aca="false">IFERROR(FIND("r_",LOWER(EW38)),-1)</f>
        <v>-1</v>
      </c>
      <c r="FA38" s="0" t="n">
        <f aca="false">IF(EZ38=-1,-1, ROW(EZ38)-1+VALUE(MID(EW38,EZ38+2, IFERROR(FIND(" ",EW38,EZ38),999)-EZ38-2)))</f>
        <v>-1</v>
      </c>
      <c r="FB38" s="0" t="str">
        <f aca="false">IF(AND(ISERROR(FIND("$",EW38)),EX38&lt;0,EZ38&lt;0,$S38&gt;0), IF(INDEX($D$2:$D$100,$S38)="num","$"&amp;TRIM(SUBSTITUTE(EW38,",",INDEX($F$2:$F$100,$S38)&amp;","))&amp;INDEX($F$2:$F$100,$S38), IF(INDEX($D$2:$D$100,$S38)="excl","$"&amp;REPLACE(EW38,      IFERROR(FIND(CHAR(1),SUBSTITUTE(EW38,",",CHAR(1),INDEX($F$2:$F$100,$S38)-1)),1),      IFERROR(FIND(CHAR(1),SUBSTITUTE(EW38,",",CHAR(1),INDEX($F$2:$F$100,$S38))),99)-          IFERROR(FIND(CHAR(1),SUBSTITUTE(EW38,",",CHAR(1),INDEX($F$2:$F$100,$S38)-1)),0),""), IF(INDEX($D$2:$D$100,$S38)="repl","$"&amp;REPLACE(EW38,      IFERROR(FIND(CHAR(1),SUBSTITUTE(EW38,",",CHAR(1),INDEX($F$2:$F$100,$S38)-1))+1,1),      IFERROR(FIND(CHAR(1),SUBSTITUTE(EW38,",",CHAR(1),INDEX($F$2:$F$100,$S38))),99)-          IFERROR(FIND(CHAR(1),SUBSTITUTE(EW38,",",CHAR(1),INDEX($F$2:$F$100,$S38)-1)),0)-1,INDEX($G$2:$G$100,$S38)),EW38 ))), EW38)</f>
        <v/>
      </c>
      <c r="FC38" s="0" t="str">
        <f aca="false">IF(OR(EX38=-1,IFERROR(INDEX(EX$2:EX$100,EY38),999)&gt;=0,IFERROR(INDEX(EZ$2:EZ$100,EY38),999)&gt;=0),IF(OR(EZ38=-1,IFERROR(INDEX(EX$2:EX$100,FA38),999)&gt;=0,IFERROR(INDEX(EZ$2:EZ$100,FA38),999)&gt;=0),FB38,                REPLACE(FB38,EZ38,IFERROR(FIND(" ",FB38,EZ38),999)-EZ38,                    SUBSTITUTE(INDEX(FB$2:FB$100,FA38),"$","")                  )), REPLACE(FB38,EX38,IFERROR(FIND(" ",FB38,EX38),999)-EX38,                   SUBSTITUTE(INDEX(FB$2:FB$100,EY38),"$","")                  ) )</f>
        <v/>
      </c>
      <c r="FD38" s="0" t="n">
        <f aca="false">IFERROR(FIND("f_",LOWER(FC38)),-1)</f>
        <v>-1</v>
      </c>
      <c r="FE38" s="0" t="n">
        <f aca="false">IF(FD38=-1,-1, VALUE(MID(FC38,FD38+2, IFERROR(FIND(" ",FC38,FD38),999)-FD38-2)))</f>
        <v>-1</v>
      </c>
      <c r="FF38" s="0" t="n">
        <f aca="false">IFERROR(FIND("r_",LOWER(FC38)),-1)</f>
        <v>-1</v>
      </c>
      <c r="FG38" s="0" t="n">
        <f aca="false">IF(FF38=-1,-1, ROW(FF38)-1+VALUE(MID(FC38,FF38+2, IFERROR(FIND(" ",FC38,FF38),999)-FF38-2)))</f>
        <v>-1</v>
      </c>
      <c r="FH38" s="0" t="str">
        <f aca="false">IF(AND(ISERROR(FIND("$",FC38)),FD38&lt;0,FF38&lt;0,$S38&gt;0), IF(INDEX($D$2:$D$100,$S38)="num","$"&amp;TRIM(SUBSTITUTE(FC38,",",INDEX($F$2:$F$100,$S38)&amp;","))&amp;INDEX($F$2:$F$100,$S38), IF(INDEX($D$2:$D$100,$S38)="excl","$"&amp;REPLACE(FC38,      IFERROR(FIND(CHAR(1),SUBSTITUTE(FC38,",",CHAR(1),INDEX($F$2:$F$100,$S38)-1)),1),      IFERROR(FIND(CHAR(1),SUBSTITUTE(FC38,",",CHAR(1),INDEX($F$2:$F$100,$S38))),99)-          IFERROR(FIND(CHAR(1),SUBSTITUTE(FC38,",",CHAR(1),INDEX($F$2:$F$100,$S38)-1)),0),""), IF(INDEX($D$2:$D$100,$S38)="repl","$"&amp;REPLACE(FC38,      IFERROR(FIND(CHAR(1),SUBSTITUTE(FC38,",",CHAR(1),INDEX($F$2:$F$100,$S38)-1))+1,1),      IFERROR(FIND(CHAR(1),SUBSTITUTE(FC38,",",CHAR(1),INDEX($F$2:$F$100,$S38))),99)-          IFERROR(FIND(CHAR(1),SUBSTITUTE(FC38,",",CHAR(1),INDEX($F$2:$F$100,$S38)-1)),0)-1,INDEX($G$2:$G$100,$S38)),FC38 ))), FC38)</f>
        <v/>
      </c>
      <c r="FI38" s="0" t="str">
        <f aca="false">IF(OR(FD38=-1,IFERROR(INDEX(FD$2:FD$100,FE38),999)&gt;=0,IFERROR(INDEX(FF$2:FF$100,FE38),999)&gt;=0),IF(OR(FF38=-1,IFERROR(INDEX(FD$2:FD$100,FG38),999)&gt;=0,IFERROR(INDEX(FF$2:FF$100,FG38),999)&gt;=0),FH38,                REPLACE(FH38,FF38,IFERROR(FIND(" ",FH38,FF38),999)-FF38,                    SUBSTITUTE(INDEX(FH$2:FH$100,FG38),"$","")                  )), REPLACE(FH38,FD38,IFERROR(FIND(" ",FH38,FD38),999)-FD38,                   SUBSTITUTE(INDEX(FH$2:FH$100,FE38),"$","")                  ) )</f>
        <v/>
      </c>
      <c r="FJ38" s="0" t="n">
        <f aca="false">IFERROR(FIND("f_",LOWER(FI38)),-1)</f>
        <v>-1</v>
      </c>
      <c r="FK38" s="0" t="n">
        <f aca="false">IF(FJ38=-1,-1, VALUE(MID(FI38,FJ38+2, IFERROR(FIND(" ",FI38,FJ38),999)-FJ38-2)))</f>
        <v>-1</v>
      </c>
      <c r="FL38" s="0" t="n">
        <f aca="false">IFERROR(FIND("r_",LOWER(FI38)),-1)</f>
        <v>-1</v>
      </c>
      <c r="FM38" s="0" t="n">
        <f aca="false">IF(FL38=-1,-1, ROW(FL38)-1+VALUE(MID(FI38,FL38+2, IFERROR(FIND(" ",FI38,FL38),999)-FL38-2)))</f>
        <v>-1</v>
      </c>
      <c r="FN38" s="0" t="str">
        <f aca="false">IF(AND(ISERROR(FIND("$",FI38)),FJ38&lt;0,FL38&lt;0,$S38&gt;0), IF(INDEX($D$2:$D$100,$S38)="num","$"&amp;TRIM(SUBSTITUTE(FI38,",",INDEX($F$2:$F$100,$S38)&amp;","))&amp;INDEX($F$2:$F$100,$S38), IF(INDEX($D$2:$D$100,$S38)="excl","$"&amp;REPLACE(FI38,      IFERROR(FIND(CHAR(1),SUBSTITUTE(FI38,",",CHAR(1),INDEX($F$2:$F$100,$S38)-1)),1),      IFERROR(FIND(CHAR(1),SUBSTITUTE(FI38,",",CHAR(1),INDEX($F$2:$F$100,$S38))),99)-          IFERROR(FIND(CHAR(1),SUBSTITUTE(FI38,",",CHAR(1),INDEX($F$2:$F$100,$S38)-1)),0),""), IF(INDEX($D$2:$D$100,$S38)="repl","$"&amp;REPLACE(FI38,      IFERROR(FIND(CHAR(1),SUBSTITUTE(FI38,",",CHAR(1),INDEX($F$2:$F$100,$S38)-1))+1,1),      IFERROR(FIND(CHAR(1),SUBSTITUTE(FI38,",",CHAR(1),INDEX($F$2:$F$100,$S38))),99)-          IFERROR(FIND(CHAR(1),SUBSTITUTE(FI38,",",CHAR(1),INDEX($F$2:$F$100,$S38)-1)),0)-1,INDEX($G$2:$G$100,$S38)),FI38 ))), FI38)</f>
        <v/>
      </c>
      <c r="FO38" s="0" t="str">
        <f aca="false">IF(OR(FJ38=-1,IFERROR(INDEX(FJ$2:FJ$100,FK38),999)&gt;=0,IFERROR(INDEX(FL$2:FL$100,FK38),999)&gt;=0),IF(OR(FL38=-1,IFERROR(INDEX(FJ$2:FJ$100,FM38),999)&gt;=0,IFERROR(INDEX(FL$2:FL$100,FM38),999)&gt;=0),FN38,                REPLACE(FN38,FL38,IFERROR(FIND(" ",FN38,FL38),999)-FL38,                    SUBSTITUTE(INDEX(FN$2:FN$100,FM38),"$","")                  )), REPLACE(FN38,FJ38,IFERROR(FIND(" ",FN38,FJ38),999)-FJ38,                   SUBSTITUTE(INDEX(FN$2:FN$100,FK38),"$","")                  ) )</f>
        <v/>
      </c>
      <c r="FP38" s="0" t="n">
        <f aca="false">IFERROR(FIND("f_",LOWER(FO38)),-1)</f>
        <v>-1</v>
      </c>
      <c r="FQ38" s="0" t="n">
        <f aca="false">IF(FP38=-1,-1, VALUE(MID(FO38,FP38+2, IFERROR(FIND(" ",FO38,FP38),999)-FP38-2)))</f>
        <v>-1</v>
      </c>
      <c r="FR38" s="0" t="n">
        <f aca="false">IFERROR(FIND("r_",LOWER(FO38)),-1)</f>
        <v>-1</v>
      </c>
      <c r="FS38" s="0" t="n">
        <f aca="false">IF(FR38=-1,-1, ROW(FR38)-1+VALUE(MID(FO38,FR38+2, IFERROR(FIND(" ",FO38,FR38),999)-FR38-2)))</f>
        <v>-1</v>
      </c>
      <c r="FT38" s="0" t="str">
        <f aca="false">IF(AND(ISERROR(FIND("$",FO38)),FP38&lt;0,FR38&lt;0,$S38&gt;0), IF(INDEX($D$2:$D$100,$S38)="num","$"&amp;TRIM(SUBSTITUTE(FO38,",",INDEX($F$2:$F$100,$S38)&amp;","))&amp;INDEX($F$2:$F$100,$S38), IF(INDEX($D$2:$D$100,$S38)="excl","$"&amp;REPLACE(FO38,      IFERROR(FIND(CHAR(1),SUBSTITUTE(FO38,",",CHAR(1),INDEX($F$2:$F$100,$S38)-1)),1),      IFERROR(FIND(CHAR(1),SUBSTITUTE(FO38,",",CHAR(1),INDEX($F$2:$F$100,$S38))),99)-          IFERROR(FIND(CHAR(1),SUBSTITUTE(FO38,",",CHAR(1),INDEX($F$2:$F$100,$S38)-1)),0),""), IF(INDEX($D$2:$D$100,$S38)="repl","$"&amp;REPLACE(FO38,      IFERROR(FIND(CHAR(1),SUBSTITUTE(FO38,",",CHAR(1),INDEX($F$2:$F$100,$S38)-1))+1,1),      IFERROR(FIND(CHAR(1),SUBSTITUTE(FO38,",",CHAR(1),INDEX($F$2:$F$100,$S38))),99)-          IFERROR(FIND(CHAR(1),SUBSTITUTE(FO38,",",CHAR(1),INDEX($F$2:$F$100,$S38)-1)),0)-1,INDEX($G$2:$G$100,$S38)),FO38 ))), FO38)</f>
        <v/>
      </c>
      <c r="FU38" s="0" t="str">
        <f aca="false">IF(OR(FP38=-1,IFERROR(INDEX(FP$2:FP$100,FQ38),999)&gt;=0,IFERROR(INDEX(FR$2:FR$100,FQ38),999)&gt;=0),IF(OR(FR38=-1,IFERROR(INDEX(FP$2:FP$100,FS38),999)&gt;=0,IFERROR(INDEX(FR$2:FR$100,FS38),999)&gt;=0),FT38,                REPLACE(FT38,FR38,IFERROR(FIND(" ",FT38,FR38),999)-FR38,                    SUBSTITUTE(INDEX(FT$2:FT$100,FS38),"$","")                  )), REPLACE(FT38,FP38,IFERROR(FIND(" ",FT38,FP38),999)-FP38,                   SUBSTITUTE(INDEX(FT$2:FT$100,FQ38),"$","")                  ) )</f>
        <v/>
      </c>
      <c r="FV38" s="0" t="n">
        <f aca="false">IFERROR(FIND("f_",LOWER(FU38)),-1)</f>
        <v>-1</v>
      </c>
      <c r="FW38" s="0" t="n">
        <f aca="false">IF(FV38=-1,-1, VALUE(MID(FU38,FV38+2, IFERROR(FIND(" ",FU38,FV38),999)-FV38-2)))</f>
        <v>-1</v>
      </c>
      <c r="FX38" s="0" t="n">
        <f aca="false">IFERROR(FIND("r_",LOWER(FU38)),-1)</f>
        <v>-1</v>
      </c>
      <c r="FY38" s="0" t="n">
        <f aca="false">IF(FX38=-1,-1, ROW(FX38)-1+VALUE(MID(FU38,FX38+2, IFERROR(FIND(" ",FU38,FX38),999)-FX38-2)))</f>
        <v>-1</v>
      </c>
      <c r="FZ38" s="0" t="str">
        <f aca="false">IF(AND(ISERROR(FIND("$",FU38)),FV38&lt;0,FX38&lt;0,$S38&gt;0), IF(INDEX($D$2:$D$100,$S38)="num","$"&amp;TRIM(SUBSTITUTE(FU38,",",INDEX($F$2:$F$100,$S38)&amp;","))&amp;INDEX($F$2:$F$100,$S38), IF(INDEX($D$2:$D$100,$S38)="excl","$"&amp;REPLACE(FU38,      IFERROR(FIND(CHAR(1),SUBSTITUTE(FU38,",",CHAR(1),INDEX($F$2:$F$100,$S38)-1)),1),      IFERROR(FIND(CHAR(1),SUBSTITUTE(FU38,",",CHAR(1),INDEX($F$2:$F$100,$S38))),99)-          IFERROR(FIND(CHAR(1),SUBSTITUTE(FU38,",",CHAR(1),INDEX($F$2:$F$100,$S38)-1)),0),""), IF(INDEX($D$2:$D$100,$S38)="repl","$"&amp;REPLACE(FU38,      IFERROR(FIND(CHAR(1),SUBSTITUTE(FU38,",",CHAR(1),INDEX($F$2:$F$100,$S38)-1))+1,1),      IFERROR(FIND(CHAR(1),SUBSTITUTE(FU38,",",CHAR(1),INDEX($F$2:$F$100,$S38))),99)-          IFERROR(FIND(CHAR(1),SUBSTITUTE(FU38,",",CHAR(1),INDEX($F$2:$F$100,$S38)-1)),0)-1,INDEX($G$2:$G$100,$S38)),FU38 ))), FU38)</f>
        <v/>
      </c>
      <c r="GA38" s="0" t="str">
        <f aca="false">IF(OR(FV38=-1,IFERROR(INDEX(FV$2:FV$100,FW38),999)&gt;=0,IFERROR(INDEX(FX$2:FX$100,FW38),999)&gt;=0),IF(OR(FX38=-1,IFERROR(INDEX(FV$2:FV$100,FY38),999)&gt;=0,IFERROR(INDEX(FX$2:FX$100,FY38),999)&gt;=0),FZ38,                REPLACE(FZ38,FX38,IFERROR(FIND(" ",FZ38,FX38),999)-FX38,                    SUBSTITUTE(INDEX(FZ$2:FZ$100,FY38),"$","")                  )), REPLACE(FZ38,FV38,IFERROR(FIND(" ",FZ38,FV38),999)-FV38,                   SUBSTITUTE(INDEX(FZ$2:FZ$100,FW38),"$","")                  ) )</f>
        <v/>
      </c>
      <c r="GB38" s="0" t="n">
        <f aca="false">IFERROR(FIND("f_",LOWER(GA38)),-1)</f>
        <v>-1</v>
      </c>
      <c r="GC38" s="0" t="n">
        <f aca="false">IF(GB38=-1,-1, VALUE(MID(GA38,GB38+2, IFERROR(FIND(" ",GA38,GB38),999)-GB38-2)))</f>
        <v>-1</v>
      </c>
      <c r="GD38" s="0" t="n">
        <f aca="false">IFERROR(FIND("r_",LOWER(GA38)),-1)</f>
        <v>-1</v>
      </c>
      <c r="GE38" s="0" t="n">
        <f aca="false">IF(GD38=-1,-1, ROW(GD38)-1+VALUE(MID(GA38,GD38+2, IFERROR(FIND(" ",GA38,GD38),999)-GD38-2)))</f>
        <v>-1</v>
      </c>
      <c r="GF38" s="0" t="str">
        <f aca="false">IF(AND(ISERROR(FIND("$",GA38)),GB38&lt;0,GD38&lt;0,$S38&gt;0), IF(INDEX($D$2:$D$100,$S38)="num","$"&amp;TRIM(SUBSTITUTE(GA38,",",INDEX($F$2:$F$100,$S38)&amp;","))&amp;INDEX($F$2:$F$100,$S38), IF(INDEX($D$2:$D$100,$S38)="excl","$"&amp;REPLACE(GA38,      IFERROR(FIND(CHAR(1),SUBSTITUTE(GA38,",",CHAR(1),INDEX($F$2:$F$100,$S38)-1)),1),      IFERROR(FIND(CHAR(1),SUBSTITUTE(GA38,",",CHAR(1),INDEX($F$2:$F$100,$S38))),99)-          IFERROR(FIND(CHAR(1),SUBSTITUTE(GA38,",",CHAR(1),INDEX($F$2:$F$100,$S38)-1)),0),""), IF(INDEX($D$2:$D$100,$S38)="repl","$"&amp;REPLACE(GA38,      IFERROR(FIND(CHAR(1),SUBSTITUTE(GA38,",",CHAR(1),INDEX($F$2:$F$100,$S38)-1))+1,1),      IFERROR(FIND(CHAR(1),SUBSTITUTE(GA38,",",CHAR(1),INDEX($F$2:$F$100,$S38))),99)-          IFERROR(FIND(CHAR(1),SUBSTITUTE(GA38,",",CHAR(1),INDEX($F$2:$F$100,$S38)-1)),0)-1,INDEX($G$2:$G$100,$S38)),GA38 ))), GA38)</f>
        <v/>
      </c>
      <c r="GG38" s="0" t="str">
        <f aca="false">IF(OR(GB38=-1,IFERROR(INDEX(GB$2:GB$100,GC38),999)&gt;=0,IFERROR(INDEX(GD$2:GD$100,GC38),999)&gt;=0),IF(OR(GD38=-1,IFERROR(INDEX(GB$2:GB$100,GE38),999)&gt;=0,IFERROR(INDEX(GD$2:GD$100,GE38),999)&gt;=0),GF38,                REPLACE(GF38,GD38,IFERROR(FIND(" ",GF38,GD38),999)-GD38,                    SUBSTITUTE(INDEX(GF$2:GF$100,GE38),"$","")                  )), REPLACE(GF38,GB38,IFERROR(FIND(" ",GF38,GB38),999)-GB38,                   SUBSTITUTE(INDEX(GF$2:GF$100,GC38),"$","")                  ) )</f>
        <v/>
      </c>
      <c r="GH38" s="0" t="n">
        <f aca="false">IFERROR(FIND("f_",LOWER(GG38)),-1)</f>
        <v>-1</v>
      </c>
      <c r="GI38" s="0" t="n">
        <f aca="false">IF(GH38=-1,-1, VALUE(MID(GG38,GH38+2, IFERROR(FIND(" ",GG38,GH38),999)-GH38-2)))</f>
        <v>-1</v>
      </c>
      <c r="GJ38" s="0" t="n">
        <f aca="false">IFERROR(FIND("r_",LOWER(GG38)),-1)</f>
        <v>-1</v>
      </c>
      <c r="GK38" s="0" t="n">
        <f aca="false">IF(GJ38=-1,-1, ROW(GJ38)-1+VALUE(MID(GG38,GJ38+2, IFERROR(FIND(" ",GG38,GJ38),999)-GJ38-2)))</f>
        <v>-1</v>
      </c>
      <c r="GL38" s="0" t="str">
        <f aca="false">IF(AND(ISERROR(FIND("$",GG38)),GH38&lt;0,GJ38&lt;0,$S38&gt;0), IF(INDEX($D$2:$D$100,$S38)="num","$"&amp;TRIM(SUBSTITUTE(GG38,",",INDEX($F$2:$F$100,$S38)&amp;","))&amp;INDEX($F$2:$F$100,$S38), IF(INDEX($D$2:$D$100,$S38)="excl","$"&amp;REPLACE(GG38,      IFERROR(FIND(CHAR(1),SUBSTITUTE(GG38,",",CHAR(1),INDEX($F$2:$F$100,$S38)-1)),1),      IFERROR(FIND(CHAR(1),SUBSTITUTE(GG38,",",CHAR(1),INDEX($F$2:$F$100,$S38))),99)-          IFERROR(FIND(CHAR(1),SUBSTITUTE(GG38,",",CHAR(1),INDEX($F$2:$F$100,$S38)-1)),0),""), IF(INDEX($D$2:$D$100,$S38)="repl","$"&amp;REPLACE(GG38,      IFERROR(FIND(CHAR(1),SUBSTITUTE(GG38,",",CHAR(1),INDEX($F$2:$F$100,$S38)-1))+1,1),      IFERROR(FIND(CHAR(1),SUBSTITUTE(GG38,",",CHAR(1),INDEX($F$2:$F$100,$S38))),99)-          IFERROR(FIND(CHAR(1),SUBSTITUTE(GG38,",",CHAR(1),INDEX($F$2:$F$100,$S38)-1)),0)-1,INDEX($G$2:$G$100,$S38)),GG38 ))), GG38)</f>
        <v/>
      </c>
      <c r="GM38" s="0" t="str">
        <f aca="false">IF(OR(GH38=-1,IFERROR(INDEX(GH$2:GH$100,GI38),999)&gt;=0,IFERROR(INDEX(GJ$2:GJ$100,GI38),999)&gt;=0),IF(OR(GJ38=-1,IFERROR(INDEX(GH$2:GH$100,GK38),999)&gt;=0,IFERROR(INDEX(GJ$2:GJ$100,GK38),999)&gt;=0),GL38,                REPLACE(GL38,GJ38,IFERROR(FIND(" ",GL38,GJ38),999)-GJ38,                    SUBSTITUTE(INDEX(GL$2:GL$100,GK38),"$","")                  )), REPLACE(GL38,GH38,IFERROR(FIND(" ",GL38,GH38),999)-GH38,                   SUBSTITUTE(INDEX(GL$2:GL$100,GI38),"$","")                  ) )</f>
        <v/>
      </c>
      <c r="GN38" s="0" t="n">
        <f aca="false">IFERROR(FIND("f_",LOWER(GM38)),-1)</f>
        <v>-1</v>
      </c>
      <c r="GO38" s="0" t="n">
        <f aca="false">IF(GN38=-1,-1, VALUE(MID(GM38,GN38+2, IFERROR(FIND(" ",GM38,GN38),999)-GN38-2)))</f>
        <v>-1</v>
      </c>
      <c r="GP38" s="0" t="n">
        <f aca="false">IFERROR(FIND("r_",LOWER(GM38)),-1)</f>
        <v>-1</v>
      </c>
      <c r="GQ38" s="0" t="n">
        <f aca="false">IF(GP38=-1,-1, ROW(GP38)-1+VALUE(MID(GM38,GP38+2, IFERROR(FIND(" ",GM38,GP38),999)-GP38-2)))</f>
        <v>-1</v>
      </c>
      <c r="GR38" s="0" t="str">
        <f aca="false">IF(AND(ISERROR(FIND("$",GM38)),GN38&lt;0,GP38&lt;0,$S38&gt;0), IF(INDEX($D$2:$D$100,$S38)="num","$"&amp;TRIM(SUBSTITUTE(GM38,",",INDEX($F$2:$F$100,$S38)&amp;","))&amp;INDEX($F$2:$F$100,$S38), IF(INDEX($D$2:$D$100,$S38)="excl","$"&amp;REPLACE(GM38,      IFERROR(FIND(CHAR(1),SUBSTITUTE(GM38,",",CHAR(1),INDEX($F$2:$F$100,$S38)-1)),1),      IFERROR(FIND(CHAR(1),SUBSTITUTE(GM38,",",CHAR(1),INDEX($F$2:$F$100,$S38))),99)-          IFERROR(FIND(CHAR(1),SUBSTITUTE(GM38,",",CHAR(1),INDEX($F$2:$F$100,$S38)-1)),0),""), IF(INDEX($D$2:$D$100,$S38)="repl","$"&amp;REPLACE(GM38,      IFERROR(FIND(CHAR(1),SUBSTITUTE(GM38,",",CHAR(1),INDEX($F$2:$F$100,$S38)-1))+1,1),      IFERROR(FIND(CHAR(1),SUBSTITUTE(GM38,",",CHAR(1),INDEX($F$2:$F$100,$S38))),99)-          IFERROR(FIND(CHAR(1),SUBSTITUTE(GM38,",",CHAR(1),INDEX($F$2:$F$100,$S38)-1)),0)-1,INDEX($G$2:$G$100,$S38)),GM38 ))), GM38)</f>
        <v/>
      </c>
      <c r="GS38" s="0" t="str">
        <f aca="false">IF(OR(GN38=-1,IFERROR(INDEX(GN$2:GN$100,GO38),999)&gt;=0,IFERROR(INDEX(GP$2:GP$100,GO38),999)&gt;=0),IF(OR(GP38=-1,IFERROR(INDEX(GN$2:GN$100,GQ38),999)&gt;=0,IFERROR(INDEX(GP$2:GP$100,GQ38),999)&gt;=0),GR38,                REPLACE(GR38,GP38,IFERROR(FIND(" ",GR38,GP38),999)-GP38,                    SUBSTITUTE(INDEX(GR$2:GR$100,GQ38),"$","")                  )), REPLACE(GR38,GN38,IFERROR(FIND(" ",GR38,GN38),999)-GN38,                   SUBSTITUTE(INDEX(GR$2:GR$100,GO38),"$","")                  ) )</f>
        <v/>
      </c>
      <c r="GT38" s="0" t="n">
        <f aca="false">IFERROR(FIND("f_",LOWER(GS38)),-1)</f>
        <v>-1</v>
      </c>
      <c r="GU38" s="0" t="n">
        <f aca="false">IF(GT38=-1,-1, VALUE(MID(GS38,GT38+2, IFERROR(FIND(" ",GS38,GT38),999)-GT38-2)))</f>
        <v>-1</v>
      </c>
      <c r="GV38" s="0" t="n">
        <f aca="false">IFERROR(FIND("r_",LOWER(GS38)),-1)</f>
        <v>-1</v>
      </c>
      <c r="GW38" s="0" t="n">
        <f aca="false">IF(GV38=-1,-1, ROW(GV38)-1+VALUE(MID(GS38,GV38+2, IFERROR(FIND(" ",GS38,GV38),999)-GV38-2)))</f>
        <v>-1</v>
      </c>
      <c r="GX38" s="0" t="str">
        <f aca="false">IF(AND(ISERROR(FIND("$",GS38)),GT38&lt;0,GV38&lt;0,$S38&gt;0), IF(INDEX($D$2:$D$100,$S38)="num","$"&amp;TRIM(SUBSTITUTE(GS38,",",INDEX($F$2:$F$100,$S38)&amp;","))&amp;INDEX($F$2:$F$100,$S38), IF(INDEX($D$2:$D$100,$S38)="excl","$"&amp;REPLACE(GS38,      IFERROR(FIND(CHAR(1),SUBSTITUTE(GS38,",",CHAR(1),INDEX($F$2:$F$100,$S38)-1)),1),      IFERROR(FIND(CHAR(1),SUBSTITUTE(GS38,",",CHAR(1),INDEX($F$2:$F$100,$S38))),99)-          IFERROR(FIND(CHAR(1),SUBSTITUTE(GS38,",",CHAR(1),INDEX($F$2:$F$100,$S38)-1)),0),""), IF(INDEX($D$2:$D$100,$S38)="repl","$"&amp;REPLACE(GS38,      IFERROR(FIND(CHAR(1),SUBSTITUTE(GS38,",",CHAR(1),INDEX($F$2:$F$100,$S38)-1))+1,1),      IFERROR(FIND(CHAR(1),SUBSTITUTE(GS38,",",CHAR(1),INDEX($F$2:$F$100,$S38))),99)-          IFERROR(FIND(CHAR(1),SUBSTITUTE(GS38,",",CHAR(1),INDEX($F$2:$F$100,$S38)-1)),0)-1,INDEX($G$2:$G$100,$S38)),GS38 ))), GS38)</f>
        <v/>
      </c>
      <c r="GY38" s="0" t="str">
        <f aca="false">IF(OR(GT38=-1,IFERROR(INDEX(GT$2:GT$100,GU38),999)&gt;=0,IFERROR(INDEX(GV$2:GV$100,GU38),999)&gt;=0),IF(OR(GV38=-1,IFERROR(INDEX(GT$2:GT$100,GW38),999)&gt;=0,IFERROR(INDEX(GV$2:GV$100,GW38),999)&gt;=0),GX38,                REPLACE(GX38,GV38,IFERROR(FIND(" ",GX38,GV38),999)-GV38,                    SUBSTITUTE(INDEX(GX$2:GX$100,GW38),"$","")                  )), REPLACE(GX38,GT38,IFERROR(FIND(" ",GX38,GT38),999)-GT38,                   SUBSTITUTE(INDEX(GX$2:GX$100,GU38),"$","")                  ) )</f>
        <v/>
      </c>
      <c r="GZ38" s="0" t="n">
        <f aca="false">IFERROR(FIND("f_",LOWER(GY38)),-1)</f>
        <v>-1</v>
      </c>
      <c r="HA38" s="0" t="n">
        <f aca="false">IF(GZ38=-1,-1, VALUE(MID(GY38,GZ38+2, IFERROR(FIND(" ",GY38,GZ38),999)-GZ38-2)))</f>
        <v>-1</v>
      </c>
      <c r="HB38" s="0" t="n">
        <f aca="false">IFERROR(FIND("r_",LOWER(GY38)),-1)</f>
        <v>-1</v>
      </c>
      <c r="HC38" s="0" t="n">
        <f aca="false">IF(HB38=-1,-1, ROW(HB38)-1+VALUE(MID(GY38,HB38+2, IFERROR(FIND(" ",GY38,HB38),999)-HB38-2)))</f>
        <v>-1</v>
      </c>
      <c r="HD38" s="0" t="str">
        <f aca="false">IF(AND(ISERROR(FIND("$",GY38)),GZ38&lt;0,HB38&lt;0,$S38&gt;0), IF(INDEX($D$2:$D$100,$S38)="num","$"&amp;TRIM(SUBSTITUTE(GY38,",",INDEX($F$2:$F$100,$S38)&amp;","))&amp;INDEX($F$2:$F$100,$S38), IF(INDEX($D$2:$D$100,$S38)="excl","$"&amp;REPLACE(GY38,      IFERROR(FIND(CHAR(1),SUBSTITUTE(GY38,",",CHAR(1),INDEX($F$2:$F$100,$S38)-1)),1),      IFERROR(FIND(CHAR(1),SUBSTITUTE(GY38,",",CHAR(1),INDEX($F$2:$F$100,$S38))),99)-          IFERROR(FIND(CHAR(1),SUBSTITUTE(GY38,",",CHAR(1),INDEX($F$2:$F$100,$S38)-1)),0),""), IF(INDEX($D$2:$D$100,$S38)="repl","$"&amp;REPLACE(GY38,      IFERROR(FIND(CHAR(1),SUBSTITUTE(GY38,",",CHAR(1),INDEX($F$2:$F$100,$S38)-1))+1,1),      IFERROR(FIND(CHAR(1),SUBSTITUTE(GY38,",",CHAR(1),INDEX($F$2:$F$100,$S38))),99)-          IFERROR(FIND(CHAR(1),SUBSTITUTE(GY38,",",CHAR(1),INDEX($F$2:$F$100,$S38)-1)),0)-1,INDEX($G$2:$G$100,$S38)),GY38 ))), GY38)</f>
        <v/>
      </c>
      <c r="HE38" s="0" t="str">
        <f aca="false">IF(OR(GZ38=-1,IFERROR(INDEX(GZ$2:GZ$100,HA38),999)&gt;=0,IFERROR(INDEX(HB$2:HB$100,HA38),999)&gt;=0),IF(OR(HB38=-1,IFERROR(INDEX(GZ$2:GZ$100,HC38),999)&gt;=0,IFERROR(INDEX(HB$2:HB$100,HC38),999)&gt;=0),HD38,                REPLACE(HD38,HB38,IFERROR(FIND(" ",HD38,HB38),999)-HB38,                    SUBSTITUTE(INDEX(HD$2:HD$100,HC38),"$","")                  )), REPLACE(HD38,GZ38,IFERROR(FIND(" ",HD38,GZ38),999)-GZ38,                   SUBSTITUTE(INDEX(HD$2:HD$100,HA38),"$","")                  ) )</f>
        <v/>
      </c>
      <c r="HF38" s="0" t="n">
        <f aca="false">IFERROR(FIND("f_",LOWER(HE38)),-1)</f>
        <v>-1</v>
      </c>
      <c r="HG38" s="0" t="n">
        <f aca="false">IF(HF38=-1,-1, VALUE(MID(HE38,HF38+2, IFERROR(FIND(" ",HE38,HF38),999)-HF38-2)))</f>
        <v>-1</v>
      </c>
      <c r="HH38" s="0" t="n">
        <f aca="false">IFERROR(FIND("r_",LOWER(HE38)),-1)</f>
        <v>-1</v>
      </c>
      <c r="HI38" s="0" t="n">
        <f aca="false">IF(HH38=-1,-1, ROW(HH38)-1+VALUE(MID(HE38,HH38+2, IFERROR(FIND(" ",HE38,HH38),999)-HH38-2)))</f>
        <v>-1</v>
      </c>
      <c r="HJ38" s="0" t="str">
        <f aca="false">IF(AND(ISERROR(FIND("$",HE38)),HF38&lt;0,HH38&lt;0,$S38&gt;0), IF(INDEX($D$2:$D$100,$S38)="num","$"&amp;TRIM(SUBSTITUTE(HE38,",",INDEX($F$2:$F$100,$S38)&amp;","))&amp;INDEX($F$2:$F$100,$S38), IF(INDEX($D$2:$D$100,$S38)="excl","$"&amp;REPLACE(HE38,      IFERROR(FIND(CHAR(1),SUBSTITUTE(HE38,",",CHAR(1),INDEX($F$2:$F$100,$S38)-1)),1),      IFERROR(FIND(CHAR(1),SUBSTITUTE(HE38,",",CHAR(1),INDEX($F$2:$F$100,$S38))),99)-          IFERROR(FIND(CHAR(1),SUBSTITUTE(HE38,",",CHAR(1),INDEX($F$2:$F$100,$S38)-1)),0),""), IF(INDEX($D$2:$D$100,$S38)="repl","$"&amp;REPLACE(HE38,      IFERROR(FIND(CHAR(1),SUBSTITUTE(HE38,",",CHAR(1),INDEX($F$2:$F$100,$S38)-1))+1,1),      IFERROR(FIND(CHAR(1),SUBSTITUTE(HE38,",",CHAR(1),INDEX($F$2:$F$100,$S38))),99)-          IFERROR(FIND(CHAR(1),SUBSTITUTE(HE38,",",CHAR(1),INDEX($F$2:$F$100,$S38)-1)),0)-1,INDEX($G$2:$G$100,$S38)),HE38 ))), HE38)</f>
        <v/>
      </c>
      <c r="HK38" s="0" t="str">
        <f aca="false">IF(OR(HF38=-1,IFERROR(INDEX(HF$2:HF$100,HG38),999)&gt;=0,IFERROR(INDEX(HH$2:HH$100,HG38),999)&gt;=0),IF(OR(HH38=-1,IFERROR(INDEX(HF$2:HF$100,HI38),999)&gt;=0,IFERROR(INDEX(HH$2:HH$100,HI38),999)&gt;=0),HJ38,                REPLACE(HJ38,HH38,IFERROR(FIND(" ",HJ38,HH38),999)-HH38,                    SUBSTITUTE(INDEX(HJ$2:HJ$100,HI38),"$","")                  )), REPLACE(HJ38,HF38,IFERROR(FIND(" ",HJ38,HF38),999)-HF38,                   SUBSTITUTE(INDEX(HJ$2:HJ$100,HG38),"$","")                  ) )</f>
        <v/>
      </c>
      <c r="HL38" s="0" t="n">
        <f aca="false">IFERROR(FIND("f_",LOWER(HK38)),-1)</f>
        <v>-1</v>
      </c>
      <c r="HM38" s="0" t="n">
        <f aca="false">IF(HL38=-1,-1, VALUE(MID(HK38,HL38+2, IFERROR(FIND(" ",HK38,HL38),999)-HL38-2)))</f>
        <v>-1</v>
      </c>
      <c r="HN38" s="0" t="n">
        <f aca="false">IFERROR(FIND("r_",LOWER(HK38)),-1)</f>
        <v>-1</v>
      </c>
      <c r="HO38" s="0" t="n">
        <f aca="false">IF(HN38=-1,-1, ROW(HN38)-1+VALUE(MID(HK38,HN38+2, IFERROR(FIND(" ",HK38,HN38),999)-HN38-2)))</f>
        <v>-1</v>
      </c>
      <c r="HP38" s="0" t="str">
        <f aca="false">IF(AND(ISERROR(FIND("$",HK38)),HL38&lt;0,HN38&lt;0,$S38&gt;0), IF(INDEX($D$2:$D$100,$S38)="num","$"&amp;TRIM(SUBSTITUTE(HK38,",",INDEX($F$2:$F$100,$S38)&amp;","))&amp;INDEX($F$2:$F$100,$S38), IF(INDEX($D$2:$D$100,$S38)="excl","$"&amp;REPLACE(HK38,      IFERROR(FIND(CHAR(1),SUBSTITUTE(HK38,",",CHAR(1),INDEX($F$2:$F$100,$S38)-1)),1),      IFERROR(FIND(CHAR(1),SUBSTITUTE(HK38,",",CHAR(1),INDEX($F$2:$F$100,$S38))),99)-          IFERROR(FIND(CHAR(1),SUBSTITUTE(HK38,",",CHAR(1),INDEX($F$2:$F$100,$S38)-1)),0),""), IF(INDEX($D$2:$D$100,$S38)="repl","$"&amp;REPLACE(HK38,      IFERROR(FIND(CHAR(1),SUBSTITUTE(HK38,",",CHAR(1),INDEX($F$2:$F$100,$S38)-1))+1,1),      IFERROR(FIND(CHAR(1),SUBSTITUTE(HK38,",",CHAR(1),INDEX($F$2:$F$100,$S38))),99)-          IFERROR(FIND(CHAR(1),SUBSTITUTE(HK38,",",CHAR(1),INDEX($F$2:$F$100,$S38)-1)),0)-1,INDEX($G$2:$G$100,$S38)),HK38 ))), HK38)</f>
        <v/>
      </c>
      <c r="HQ38" s="0" t="str">
        <f aca="false">IF(OR(HL38=-1,IFERROR(INDEX(HL$2:HL$100,HM38),999)&gt;=0,IFERROR(INDEX(HN$2:HN$100,HM38),999)&gt;=0),IF(OR(HN38=-1,IFERROR(INDEX(HL$2:HL$100,HO38),999)&gt;=0,IFERROR(INDEX(HN$2:HN$100,HO38),999)&gt;=0),HP38,                REPLACE(HP38,HN38,IFERROR(FIND(" ",HP38,HN38),999)-HN38,                    SUBSTITUTE(INDEX(HP$2:HP$100,HO38),"$","")                  )), REPLACE(HP38,HL38,IFERROR(FIND(" ",HP38,HL38),999)-HL38,                   SUBSTITUTE(INDEX(HP$2:HP$100,HM38),"$","")                  ) )</f>
        <v/>
      </c>
      <c r="HR38" s="0" t="n">
        <f aca="false">IFERROR(FIND("f_",LOWER(HQ38)),-1)</f>
        <v>-1</v>
      </c>
      <c r="HS38" s="0" t="n">
        <f aca="false">IF(HR38=-1,-1, VALUE(MID(HQ38,HR38+2, IFERROR(FIND(" ",HQ38,HR38),999)-HR38-2)))</f>
        <v>-1</v>
      </c>
      <c r="HT38" s="0" t="n">
        <f aca="false">IFERROR(FIND("r_",LOWER(HQ38)),-1)</f>
        <v>-1</v>
      </c>
      <c r="HU38" s="0" t="n">
        <f aca="false">IF(HT38=-1,-1, ROW(HT38)-1+VALUE(MID(HQ38,HT38+2, IFERROR(FIND(" ",HQ38,HT38),999)-HT38-2)))</f>
        <v>-1</v>
      </c>
      <c r="HV38" s="0" t="str">
        <f aca="false">IF(AND(ISERROR(FIND("$",HQ38)),HR38&lt;0,HT38&lt;0,$S38&gt;0), IF(INDEX($D$2:$D$100,$S38)="num","$"&amp;TRIM(SUBSTITUTE(HQ38,",",INDEX($F$2:$F$100,$S38)&amp;","))&amp;INDEX($F$2:$F$100,$S38), IF(INDEX($D$2:$D$100,$S38)="excl","$"&amp;REPLACE(HQ38,      IFERROR(FIND(CHAR(1),SUBSTITUTE(HQ38,",",CHAR(1),INDEX($F$2:$F$100,$S38)-1)),1),      IFERROR(FIND(CHAR(1),SUBSTITUTE(HQ38,",",CHAR(1),INDEX($F$2:$F$100,$S38))),99)-          IFERROR(FIND(CHAR(1),SUBSTITUTE(HQ38,",",CHAR(1),INDEX($F$2:$F$100,$S38)-1)),0),""), IF(INDEX($D$2:$D$100,$S38)="repl","$"&amp;REPLACE(HQ38,      IFERROR(FIND(CHAR(1),SUBSTITUTE(HQ38,",",CHAR(1),INDEX($F$2:$F$100,$S38)-1))+1,1),      IFERROR(FIND(CHAR(1),SUBSTITUTE(HQ38,",",CHAR(1),INDEX($F$2:$F$100,$S38))),99)-          IFERROR(FIND(CHAR(1),SUBSTITUTE(HQ38,",",CHAR(1),INDEX($F$2:$F$100,$S38)-1)),0)-1,INDEX($G$2:$G$100,$S38)),HQ38 ))), HQ38)</f>
        <v/>
      </c>
      <c r="HW38" s="0" t="str">
        <f aca="false">IF(OR(HR38=-1,IFERROR(INDEX(HR$2:HR$100,HS38),999)&gt;=0,IFERROR(INDEX(HT$2:HT$100,HS38),999)&gt;=0),IF(OR(HT38=-1,IFERROR(INDEX(HR$2:HR$100,HU38),999)&gt;=0,IFERROR(INDEX(HT$2:HT$100,HU38),999)&gt;=0),HV38,                REPLACE(HV38,HT38,IFERROR(FIND(" ",HV38,HT38),999)-HT38,                    SUBSTITUTE(INDEX(HV$2:HV$100,HU38),"$","")                  )), REPLACE(HV38,HR38,IFERROR(FIND(" ",HV38,HR38),999)-HR38,                   SUBSTITUTE(INDEX(HV$2:HV$100,HS38),"$","")                  ) )</f>
        <v/>
      </c>
      <c r="HX38" s="0" t="n">
        <f aca="false">IFERROR(FIND("f_",LOWER(HW38)),-1)</f>
        <v>-1</v>
      </c>
      <c r="HY38" s="0" t="n">
        <f aca="false">IF(HX38=-1,-1, VALUE(MID(HW38,HX38+2, IFERROR(FIND(" ",HW38,HX38),999)-HX38-2)))</f>
        <v>-1</v>
      </c>
      <c r="HZ38" s="0" t="n">
        <f aca="false">IFERROR(FIND("r_",LOWER(HW38)),-1)</f>
        <v>-1</v>
      </c>
      <c r="IA38" s="0" t="n">
        <f aca="false">IF(HZ38=-1,-1, ROW(HZ38)-1+VALUE(MID(HW38,HZ38+2, IFERROR(FIND(" ",HW38,HZ38),999)-HZ38-2)))</f>
        <v>-1</v>
      </c>
      <c r="IB38" s="0" t="str">
        <f aca="false">IF(AND(ISERROR(FIND("$",HW38)),HX38&lt;0,HZ38&lt;0,$S38&gt;0), IF(INDEX($D$2:$D$100,$S38)="num","$"&amp;TRIM(SUBSTITUTE(HW38,",",INDEX($F$2:$F$100,$S38)&amp;","))&amp;INDEX($F$2:$F$100,$S38), IF(INDEX($D$2:$D$100,$S38)="excl","$"&amp;REPLACE(HW38,      IFERROR(FIND(CHAR(1),SUBSTITUTE(HW38,",",CHAR(1),INDEX($F$2:$F$100,$S38)-1)),1),      IFERROR(FIND(CHAR(1),SUBSTITUTE(HW38,",",CHAR(1),INDEX($F$2:$F$100,$S38))),99)-          IFERROR(FIND(CHAR(1),SUBSTITUTE(HW38,",",CHAR(1),INDEX($F$2:$F$100,$S38)-1)),0),""), IF(INDEX($D$2:$D$100,$S38)="repl","$"&amp;REPLACE(HW38,      IFERROR(FIND(CHAR(1),SUBSTITUTE(HW38,",",CHAR(1),INDEX($F$2:$F$100,$S38)-1))+1,1),      IFERROR(FIND(CHAR(1),SUBSTITUTE(HW38,",",CHAR(1),INDEX($F$2:$F$100,$S38))),99)-          IFERROR(FIND(CHAR(1),SUBSTITUTE(HW38,",",CHAR(1),INDEX($F$2:$F$100,$S38)-1)),0)-1,INDEX($G$2:$G$100,$S38)),HW38 ))), HW38)</f>
        <v/>
      </c>
      <c r="IC38" s="0" t="str">
        <f aca="false">IF(OR(HX38=-1,IFERROR(INDEX(HX$2:HX$100,HY38),999)&gt;=0,IFERROR(INDEX(HZ$2:HZ$100,HY38),999)&gt;=0),IF(OR(HZ38=-1,IFERROR(INDEX(HX$2:HX$100,IA38),999)&gt;=0,IFERROR(INDEX(HZ$2:HZ$100,IA38),999)&gt;=0),IB38,                REPLACE(IB38,HZ38,IFERROR(FIND(" ",IB38,HZ38),999)-HZ38,                    SUBSTITUTE(INDEX(IB$2:IB$100,IA38),"$","")                  )), REPLACE(IB38,HX38,IFERROR(FIND(" ",IB38,HX38),999)-HX38,                   SUBSTITUTE(INDEX(IB$2:IB$100,HY38),"$","")                  ) )</f>
        <v/>
      </c>
      <c r="ID38" s="0" t="n">
        <f aca="false">IFERROR(FIND("f_",LOWER(IC38)),-1)</f>
        <v>-1</v>
      </c>
      <c r="IE38" s="0" t="n">
        <f aca="false">IF(ID38=-1,-1, VALUE(MID(IC38,ID38+2, IFERROR(FIND(" ",IC38,ID38),999)-ID38-2)))</f>
        <v>-1</v>
      </c>
      <c r="IF38" s="0" t="n">
        <f aca="false">IFERROR(FIND("r_",LOWER(IC38)),-1)</f>
        <v>-1</v>
      </c>
      <c r="IG38" s="0" t="n">
        <f aca="false">IF(IF38=-1,-1, ROW(IF38)-1+VALUE(MID(IC38,IF38+2, IFERROR(FIND(" ",IC38,IF38),999)-IF38-2)))</f>
        <v>-1</v>
      </c>
      <c r="IH38" s="0" t="str">
        <f aca="false">IF(AND(ISERROR(FIND("$",IC38)),ID38&lt;0,IF38&lt;0,$S38&gt;0), IF(INDEX($D$2:$D$100,$S38)="num","$"&amp;TRIM(SUBSTITUTE(IC38,",",INDEX($F$2:$F$100,$S38)&amp;","))&amp;INDEX($F$2:$F$100,$S38), IF(INDEX($D$2:$D$100,$S38)="excl","$"&amp;REPLACE(IC38,      IFERROR(FIND(CHAR(1),SUBSTITUTE(IC38,",",CHAR(1),INDEX($F$2:$F$100,$S38)-1)),1),      IFERROR(FIND(CHAR(1),SUBSTITUTE(IC38,",",CHAR(1),INDEX($F$2:$F$100,$S38))),99)-          IFERROR(FIND(CHAR(1),SUBSTITUTE(IC38,",",CHAR(1),INDEX($F$2:$F$100,$S38)-1)),0),""), IF(INDEX($D$2:$D$100,$S38)="repl","$"&amp;REPLACE(IC38,      IFERROR(FIND(CHAR(1),SUBSTITUTE(IC38,",",CHAR(1),INDEX($F$2:$F$100,$S38)-1))+1,1),      IFERROR(FIND(CHAR(1),SUBSTITUTE(IC38,",",CHAR(1),INDEX($F$2:$F$100,$S38))),99)-          IFERROR(FIND(CHAR(1),SUBSTITUTE(IC38,",",CHAR(1),INDEX($F$2:$F$100,$S38)-1)),0)-1,INDEX($G$2:$G$100,$S38)),IC38 ))), IC38)</f>
        <v/>
      </c>
      <c r="II38" s="0" t="str">
        <f aca="false">IF(OR(ID38=-1,IFERROR(INDEX(ID$2:ID$100,IE38),999)&gt;=0,IFERROR(INDEX(IF$2:IF$100,IE38),999)&gt;=0),IF(OR(IF38=-1,IFERROR(INDEX(ID$2:ID$100,IG38),999)&gt;=0,IFERROR(INDEX(IF$2:IF$100,IG38),999)&gt;=0),IH38,                REPLACE(IH38,IF38,IFERROR(FIND(" ",IH38,IF38),999)-IF38,                    SUBSTITUTE(INDEX(IH$2:IH$100,IG38),"$","")                  )), REPLACE(IH38,ID38,IFERROR(FIND(" ",IH38,ID38),999)-ID38,                   SUBSTITUTE(INDEX(IH$2:IH$100,IE38),"$","")                  ) )</f>
        <v/>
      </c>
      <c r="IJ38" s="0" t="n">
        <f aca="false">IFERROR(FIND("f_",LOWER(II38)),-1)</f>
        <v>-1</v>
      </c>
      <c r="IK38" s="0" t="n">
        <f aca="false">IF(IJ38=-1,-1, VALUE(MID(II38,IJ38+2, IFERROR(FIND(" ",II38,IJ38),999)-IJ38-2)))</f>
        <v>-1</v>
      </c>
      <c r="IL38" s="0" t="n">
        <f aca="false">IFERROR(FIND("r_",LOWER(II38)),-1)</f>
        <v>-1</v>
      </c>
      <c r="IM38" s="0" t="n">
        <f aca="false">IF(IL38=-1,-1, ROW(IL38)-1+VALUE(MID(II38,IL38+2, IFERROR(FIND(" ",II38,IL38),999)-IL38-2)))</f>
        <v>-1</v>
      </c>
      <c r="IN38" s="0" t="str">
        <f aca="false">IF(AND(ISERROR(FIND("$",II38)),IJ38&lt;0,IL38&lt;0,$S38&gt;0), IF(INDEX($D$2:$D$100,$S38)="num","$"&amp;TRIM(SUBSTITUTE(II38,",",INDEX($F$2:$F$100,$S38)&amp;","))&amp;INDEX($F$2:$F$100,$S38), IF(INDEX($D$2:$D$100,$S38)="excl","$"&amp;REPLACE(II38,      IFERROR(FIND(CHAR(1),SUBSTITUTE(II38,",",CHAR(1),INDEX($F$2:$F$100,$S38)-1)),1),      IFERROR(FIND(CHAR(1),SUBSTITUTE(II38,",",CHAR(1),INDEX($F$2:$F$100,$S38))),99)-          IFERROR(FIND(CHAR(1),SUBSTITUTE(II38,",",CHAR(1),INDEX($F$2:$F$100,$S38)-1)),0),""), IF(INDEX($D$2:$D$100,$S38)="repl","$"&amp;REPLACE(II38,      IFERROR(FIND(CHAR(1),SUBSTITUTE(II38,",",CHAR(1),INDEX($F$2:$F$100,$S38)-1))+1,1),      IFERROR(FIND(CHAR(1),SUBSTITUTE(II38,",",CHAR(1),INDEX($F$2:$F$100,$S38))),99)-          IFERROR(FIND(CHAR(1),SUBSTITUTE(II38,",",CHAR(1),INDEX($F$2:$F$100,$S38)-1)),0)-1,INDEX($G$2:$G$100,$S38)),II38 ))), II38)</f>
        <v/>
      </c>
      <c r="IO38" s="0" t="str">
        <f aca="false">IF(OR(IJ38=-1,IFERROR(INDEX(IJ$2:IJ$100,IK38),999)&gt;=0,IFERROR(INDEX(IL$2:IL$100,IK38),999)&gt;=0),IF(OR(IL38=-1,IFERROR(INDEX(IJ$2:IJ$100,IM38),999)&gt;=0,IFERROR(INDEX(IL$2:IL$100,IM38),999)&gt;=0),IN38,                REPLACE(IN38,IL38,IFERROR(FIND(" ",IN38,IL38),999)-IL38,                    SUBSTITUTE(INDEX(IN$2:IN$100,IM38),"$","")                  )), REPLACE(IN38,IJ38,IFERROR(FIND(" ",IN38,IJ38),999)-IJ38,                   SUBSTITUTE(INDEX(IN$2:IN$100,IK38),"$","")                  ) )</f>
        <v/>
      </c>
      <c r="IP38" s="0" t="n">
        <f aca="false">IFERROR(FIND("f_",LOWER(IO38)),-1)</f>
        <v>-1</v>
      </c>
      <c r="IQ38" s="0" t="n">
        <f aca="false">IF(IP38=-1,-1, VALUE(MID(IO38,IP38+2, IFERROR(FIND(" ",IO38,IP38),999)-IP38-2)))</f>
        <v>-1</v>
      </c>
      <c r="IR38" s="0" t="n">
        <f aca="false">IFERROR(FIND("r_",LOWER(IO38)),-1)</f>
        <v>-1</v>
      </c>
      <c r="IS38" s="0" t="n">
        <f aca="false">IF(IR38=-1,-1, ROW(IR38)-1+VALUE(MID(IO38,IR38+2, IFERROR(FIND(" ",IO38,IR38),999)-IR38-2)))</f>
        <v>-1</v>
      </c>
      <c r="IT38" s="0" t="str">
        <f aca="false">IF(AND(ISERROR(FIND("$",IO38)),IP38&lt;0,IR38&lt;0,$S38&gt;0), IF(INDEX($D$2:$D$100,$S38)="num","$"&amp;TRIM(SUBSTITUTE(IO38,",",INDEX($F$2:$F$100,$S38)&amp;","))&amp;INDEX($F$2:$F$100,$S38), IF(INDEX($D$2:$D$100,$S38)="excl","$"&amp;REPLACE(IO38,      IFERROR(FIND(CHAR(1),SUBSTITUTE(IO38,",",CHAR(1),INDEX($F$2:$F$100,$S38)-1)),1),      IFERROR(FIND(CHAR(1),SUBSTITUTE(IO38,",",CHAR(1),INDEX($F$2:$F$100,$S38))),99)-          IFERROR(FIND(CHAR(1),SUBSTITUTE(IO38,",",CHAR(1),INDEX($F$2:$F$100,$S38)-1)),0),""), IF(INDEX($D$2:$D$100,$S38)="repl","$"&amp;REPLACE(IO38,      IFERROR(FIND(CHAR(1),SUBSTITUTE(IO38,",",CHAR(1),INDEX($F$2:$F$100,$S38)-1))+1,1),      IFERROR(FIND(CHAR(1),SUBSTITUTE(IO38,",",CHAR(1),INDEX($F$2:$F$100,$S38))),99)-          IFERROR(FIND(CHAR(1),SUBSTITUTE(IO38,",",CHAR(1),INDEX($F$2:$F$100,$S38)-1)),0)-1,INDEX($G$2:$G$100,$S38)),IO38 ))), IO38)</f>
        <v/>
      </c>
      <c r="IU38" s="0" t="str">
        <f aca="false">IF(OR(IP38=-1,IFERROR(INDEX(IP$2:IP$100,IQ38),999)&gt;=0,IFERROR(INDEX(IR$2:IR$100,IQ38),999)&gt;=0),IF(OR(IR38=-1,IFERROR(INDEX(IP$2:IP$100,IS38),999)&gt;=0,IFERROR(INDEX(IR$2:IR$100,IS38),999)&gt;=0),IT38,                REPLACE(IT38,IR38,IFERROR(FIND(" ",IT38,IR38),999)-IR38,                    SUBSTITUTE(INDEX(IT$2:IT$100,IS38),"$","")                  )), REPLACE(IT38,IP38,IFERROR(FIND(" ",IT38,IP38),999)-IP38,                   SUBSTITUTE(INDEX(IT$2:IT$100,IQ38),"$","")                  ) )</f>
        <v/>
      </c>
      <c r="IV38" s="0" t="n">
        <f aca="false">IFERROR(FIND("f_",LOWER(IU38)),-1)</f>
        <v>-1</v>
      </c>
      <c r="IW38" s="0" t="n">
        <f aca="false">IF(IV38=-1,-1, VALUE(MID(IU38,IV38+2, IFERROR(FIND(" ",IU38,IV38),999)-IV38-2)))</f>
        <v>-1</v>
      </c>
      <c r="IX38" s="0" t="n">
        <f aca="false">IFERROR(FIND("r_",LOWER(IU38)),-1)</f>
        <v>-1</v>
      </c>
      <c r="IY38" s="0" t="n">
        <f aca="false">IF(IX38=-1,-1, ROW(IX38)-1+VALUE(MID(IU38,IX38+2, IFERROR(FIND(" ",IU38,IX38),999)-IX38-2)))</f>
        <v>-1</v>
      </c>
      <c r="IZ38" s="0" t="str">
        <f aca="false">IF(AND(ISERROR(FIND("$",IU38)),IV38&lt;0,IX38&lt;0,$S38&gt;0), IF(INDEX($D$2:$D$100,$S38)="num","$"&amp;TRIM(SUBSTITUTE(IU38,",",INDEX($F$2:$F$100,$S38)&amp;","))&amp;INDEX($F$2:$F$100,$S38), IF(INDEX($D$2:$D$100,$S38)="excl","$"&amp;REPLACE(IU38,      IFERROR(FIND(CHAR(1),SUBSTITUTE(IU38,",",CHAR(1),INDEX($F$2:$F$100,$S38)-1)),1),      IFERROR(FIND(CHAR(1),SUBSTITUTE(IU38,",",CHAR(1),INDEX($F$2:$F$100,$S38))),99)-          IFERROR(FIND(CHAR(1),SUBSTITUTE(IU38,",",CHAR(1),INDEX($F$2:$F$100,$S38)-1)),0),""), IF(INDEX($D$2:$D$100,$S38)="repl","$"&amp;REPLACE(IU38,      IFERROR(FIND(CHAR(1),SUBSTITUTE(IU38,",",CHAR(1),INDEX($F$2:$F$100,$S38)-1))+1,1),      IFERROR(FIND(CHAR(1),SUBSTITUTE(IU38,",",CHAR(1),INDEX($F$2:$F$100,$S38))),99)-          IFERROR(FIND(CHAR(1),SUBSTITUTE(IU38,",",CHAR(1),INDEX($F$2:$F$100,$S38)-1)),0)-1,INDEX($G$2:$G$100,$S38)),IU38 ))), IU38)</f>
        <v/>
      </c>
      <c r="JA38" s="0" t="str">
        <f aca="false">IF(OR(IV38=-1,IFERROR(INDEX(IV$2:IV$100,IW38),999)&gt;=0,IFERROR(INDEX(IX$2:IX$100,IW38),999)&gt;=0),IF(OR(IX38=-1,IFERROR(INDEX(IV$2:IV$100,IY38),999)&gt;=0,IFERROR(INDEX(IX$2:IX$100,IY38),999)&gt;=0),IZ38,                REPLACE(IZ38,IX38,IFERROR(FIND(" ",IZ38,IX38),999)-IX38,                    SUBSTITUTE(INDEX(IZ$2:IZ$100,IY38),"$","")                  )), REPLACE(IZ38,IV38,IFERROR(FIND(" ",IZ38,IV38),999)-IV38,                   SUBSTITUTE(INDEX(IZ$2:IZ$100,IW38),"$","")                  ) )</f>
        <v/>
      </c>
      <c r="JB38" s="0" t="n">
        <f aca="false">IFERROR(FIND("f_",LOWER(JA38)),-1)</f>
        <v>-1</v>
      </c>
      <c r="JC38" s="0" t="n">
        <f aca="false">IF(JB38=-1,-1, VALUE(MID(JA38,JB38+2, IFERROR(FIND(" ",JA38,JB38),999)-JB38-2)))</f>
        <v>-1</v>
      </c>
      <c r="JD38" s="0" t="n">
        <f aca="false">IFERROR(FIND("r_",LOWER(JA38)),-1)</f>
        <v>-1</v>
      </c>
      <c r="JE38" s="0" t="n">
        <f aca="false">IF(JD38=-1,-1, ROW(JD38)-1+VALUE(MID(JA38,JD38+2, IFERROR(FIND(" ",JA38,JD38),999)-JD38-2)))</f>
        <v>-1</v>
      </c>
      <c r="JF38" s="0" t="str">
        <f aca="false">IF(AND(ISERROR(FIND("$",JA38)),JB38&lt;0,JD38&lt;0,$S38&gt;0), IF(INDEX($D$2:$D$100,$S38)="num","$"&amp;TRIM(SUBSTITUTE(JA38,",",INDEX($F$2:$F$100,$S38)&amp;","))&amp;INDEX($F$2:$F$100,$S38), IF(INDEX($D$2:$D$100,$S38)="excl","$"&amp;REPLACE(JA38,      IFERROR(FIND(CHAR(1),SUBSTITUTE(JA38,",",CHAR(1),INDEX($F$2:$F$100,$S38)-1)),1),      IFERROR(FIND(CHAR(1),SUBSTITUTE(JA38,",",CHAR(1),INDEX($F$2:$F$100,$S38))),99)-          IFERROR(FIND(CHAR(1),SUBSTITUTE(JA38,",",CHAR(1),INDEX($F$2:$F$100,$S38)-1)),0),""), IF(INDEX($D$2:$D$100,$S38)="repl","$"&amp;REPLACE(JA38,      IFERROR(FIND(CHAR(1),SUBSTITUTE(JA38,",",CHAR(1),INDEX($F$2:$F$100,$S38)-1))+1,1),      IFERROR(FIND(CHAR(1),SUBSTITUTE(JA38,",",CHAR(1),INDEX($F$2:$F$100,$S38))),99)-          IFERROR(FIND(CHAR(1),SUBSTITUTE(JA38,",",CHAR(1),INDEX($F$2:$F$100,$S38)-1)),0)-1,INDEX($G$2:$G$100,$S38)),JA38 ))), JA38)</f>
        <v/>
      </c>
      <c r="JG38" s="0" t="str">
        <f aca="false">IF(OR(JB38=-1,IFERROR(INDEX(JB$2:JB$100,JC38),999)&gt;=0,IFERROR(INDEX(JD$2:JD$100,JC38),999)&gt;=0),IF(OR(JD38=-1,IFERROR(INDEX(JB$2:JB$100,JE38),999)&gt;=0,IFERROR(INDEX(JD$2:JD$100,JE38),999)&gt;=0),JF38,                REPLACE(JF38,JD38,IFERROR(FIND(" ",JF38,JD38),999)-JD38,                    SUBSTITUTE(INDEX(JF$2:JF$100,JE38),"$","")                  )), REPLACE(JF38,JB38,IFERROR(FIND(" ",JF38,JB38),999)-JB38,                   SUBSTITUTE(INDEX(JF$2:JF$100,JC38),"$","")                  ) )</f>
        <v/>
      </c>
      <c r="JH38" s="0" t="n">
        <f aca="false">IFERROR(FIND("f_",LOWER(JG38)),-1)</f>
        <v>-1</v>
      </c>
      <c r="JI38" s="0" t="n">
        <f aca="false">IF(JH38=-1,-1, VALUE(MID(JG38,JH38+2, IFERROR(FIND(" ",JG38,JH38),999)-JH38-2)))</f>
        <v>-1</v>
      </c>
      <c r="JJ38" s="0" t="n">
        <f aca="false">IFERROR(FIND("r_",LOWER(JG38)),-1)</f>
        <v>-1</v>
      </c>
      <c r="JK38" s="0" t="n">
        <f aca="false">IF(JJ38=-1,-1, ROW(JJ38)-1+VALUE(MID(JG38,JJ38+2, IFERROR(FIND(" ",JG38,JJ38),999)-JJ38-2)))</f>
        <v>-1</v>
      </c>
      <c r="JL38" s="0" t="str">
        <f aca="false">IF(AND(ISERROR(FIND("$",JG38)),JH38&lt;0,JJ38&lt;0,$S38&gt;0), IF(INDEX($D$2:$D$100,$S38)="num","$"&amp;TRIM(SUBSTITUTE(JG38,",",INDEX($F$2:$F$100,$S38)&amp;","))&amp;INDEX($F$2:$F$100,$S38), IF(INDEX($D$2:$D$100,$S38)="excl","$"&amp;REPLACE(JG38,      IFERROR(FIND(CHAR(1),SUBSTITUTE(JG38,",",CHAR(1),INDEX($F$2:$F$100,$S38)-1)),1),      IFERROR(FIND(CHAR(1),SUBSTITUTE(JG38,",",CHAR(1),INDEX($F$2:$F$100,$S38))),99)-          IFERROR(FIND(CHAR(1),SUBSTITUTE(JG38,",",CHAR(1),INDEX($F$2:$F$100,$S38)-1)),0),""), IF(INDEX($D$2:$D$100,$S38)="repl","$"&amp;REPLACE(JG38,      IFERROR(FIND(CHAR(1),SUBSTITUTE(JG38,",",CHAR(1),INDEX($F$2:$F$100,$S38)-1))+1,1),      IFERROR(FIND(CHAR(1),SUBSTITUTE(JG38,",",CHAR(1),INDEX($F$2:$F$100,$S38))),99)-          IFERROR(FIND(CHAR(1),SUBSTITUTE(JG38,",",CHAR(1),INDEX($F$2:$F$100,$S38)-1)),0)-1,INDEX($G$2:$G$100,$S38)),JG38 ))), JG38)</f>
        <v/>
      </c>
      <c r="JM38" s="0" t="str">
        <f aca="false">IF(OR(JH38=-1,IFERROR(INDEX(JH$2:JH$100,JI38),999)&gt;=0,IFERROR(INDEX(JJ$2:JJ$100,JI38),999)&gt;=0),IF(OR(JJ38=-1,IFERROR(INDEX(JH$2:JH$100,JK38),999)&gt;=0,IFERROR(INDEX(JJ$2:JJ$100,JK38),999)&gt;=0),JL38,                REPLACE(JL38,JJ38,IFERROR(FIND(" ",JL38,JJ38),999)-JJ38,                    SUBSTITUTE(INDEX(JL$2:JL$100,JK38),"$","")                  )), REPLACE(JL38,JH38,IFERROR(FIND(" ",JL38,JH38),999)-JH38,                   SUBSTITUTE(INDEX(JL$2:JL$100,JI38),"$","")                  ) )</f>
        <v/>
      </c>
      <c r="JN38" s="0" t="n">
        <f aca="false">IFERROR(FIND("f_",LOWER(JM38)),-1)</f>
        <v>-1</v>
      </c>
      <c r="JO38" s="0" t="n">
        <f aca="false">IF(JN38=-1,-1, VALUE(MID(JM38,JN38+2, IFERROR(FIND(" ",JM38,JN38),999)-JN38-2)))</f>
        <v>-1</v>
      </c>
      <c r="JP38" s="0" t="n">
        <f aca="false">IFERROR(FIND("r_",LOWER(JM38)),-1)</f>
        <v>-1</v>
      </c>
      <c r="JQ38" s="0" t="n">
        <f aca="false">IF(JP38=-1,-1, ROW(JP38)-1+VALUE(MID(JM38,JP38+2, IFERROR(FIND(" ",JM38,JP38),999)-JP38-2)))</f>
        <v>-1</v>
      </c>
      <c r="JR38" s="0" t="str">
        <f aca="false">IF(AND(ISERROR(FIND("$",JM38)),JN38&lt;0,JP38&lt;0,$S38&gt;0), IF(INDEX($D$2:$D$100,$S38)="num","$"&amp;TRIM(SUBSTITUTE(JM38,",",INDEX($F$2:$F$100,$S38)&amp;","))&amp;INDEX($F$2:$F$100,$S38), IF(INDEX($D$2:$D$100,$S38)="excl","$"&amp;REPLACE(JM38,      IFERROR(FIND(CHAR(1),SUBSTITUTE(JM38,",",CHAR(1),INDEX($F$2:$F$100,$S38)-1)),1),      IFERROR(FIND(CHAR(1),SUBSTITUTE(JM38,",",CHAR(1),INDEX($F$2:$F$100,$S38))),99)-          IFERROR(FIND(CHAR(1),SUBSTITUTE(JM38,",",CHAR(1),INDEX($F$2:$F$100,$S38)-1)),0),""), IF(INDEX($D$2:$D$100,$S38)="repl","$"&amp;REPLACE(JM38,      IFERROR(FIND(CHAR(1),SUBSTITUTE(JM38,",",CHAR(1),INDEX($F$2:$F$100,$S38)-1))+1,1),      IFERROR(FIND(CHAR(1),SUBSTITUTE(JM38,",",CHAR(1),INDEX($F$2:$F$100,$S38))),99)-          IFERROR(FIND(CHAR(1),SUBSTITUTE(JM38,",",CHAR(1),INDEX($F$2:$F$100,$S38)-1)),0)-1,INDEX($G$2:$G$100,$S38)),JM38 ))), JM38)</f>
        <v/>
      </c>
      <c r="JS38" s="0" t="str">
        <f aca="false">IF(OR(JN38=-1,IFERROR(INDEX(JN$2:JN$100,JO38),999)&gt;=0,IFERROR(INDEX(JP$2:JP$100,JO38),999)&gt;=0),IF(OR(JP38=-1,IFERROR(INDEX(JN$2:JN$100,JQ38),999)&gt;=0,IFERROR(INDEX(JP$2:JP$100,JQ38),999)&gt;=0),JR38,                REPLACE(JR38,JP38,IFERROR(FIND(" ",JR38,JP38),999)-JP38,                    SUBSTITUTE(INDEX(JR$2:JR$100,JQ38),"$","")                  )), REPLACE(JR38,JN38,IFERROR(FIND(" ",JR38,JN38),999)-JN38,                   SUBSTITUTE(INDEX(JR$2:JR$100,JO38),"$","")                  ) )</f>
        <v/>
      </c>
      <c r="JT38" s="0" t="n">
        <f aca="false">IFERROR(FIND("f_",LOWER(JS38)),-1)</f>
        <v>-1</v>
      </c>
      <c r="JU38" s="0" t="n">
        <f aca="false">IF(JT38=-1,-1, VALUE(MID(JS38,JT38+2, IFERROR(FIND(" ",JS38,JT38),999)-JT38-2)))</f>
        <v>-1</v>
      </c>
      <c r="JV38" s="0" t="n">
        <f aca="false">IFERROR(FIND("r_",LOWER(JS38)),-1)</f>
        <v>-1</v>
      </c>
      <c r="JW38" s="0" t="n">
        <f aca="false">IF(JV38=-1,-1, ROW(JV38)-1+VALUE(MID(JS38,JV38+2, IFERROR(FIND(" ",JS38,JV38),999)-JV38-2)))</f>
        <v>-1</v>
      </c>
      <c r="JX38" s="0" t="str">
        <f aca="false">IF(AND(ISERROR(FIND("$",JS38)),JT38&lt;0,JV38&lt;0,$S38&gt;0), IF(INDEX($D$2:$D$100,$S38)="num","$"&amp;TRIM(SUBSTITUTE(JS38,",",INDEX($F$2:$F$100,$S38)&amp;","))&amp;INDEX($F$2:$F$100,$S38), IF(INDEX($D$2:$D$100,$S38)="excl","$"&amp;REPLACE(JS38,      IFERROR(FIND(CHAR(1),SUBSTITUTE(JS38,",",CHAR(1),INDEX($F$2:$F$100,$S38)-1)),1),      IFERROR(FIND(CHAR(1),SUBSTITUTE(JS38,",",CHAR(1),INDEX($F$2:$F$100,$S38))),99)-          IFERROR(FIND(CHAR(1),SUBSTITUTE(JS38,",",CHAR(1),INDEX($F$2:$F$100,$S38)-1)),0),""), IF(INDEX($D$2:$D$100,$S38)="repl","$"&amp;REPLACE(JS38,      IFERROR(FIND(CHAR(1),SUBSTITUTE(JS38,",",CHAR(1),INDEX($F$2:$F$100,$S38)-1))+1,1),      IFERROR(FIND(CHAR(1),SUBSTITUTE(JS38,",",CHAR(1),INDEX($F$2:$F$100,$S38))),99)-          IFERROR(FIND(CHAR(1),SUBSTITUTE(JS38,",",CHAR(1),INDEX($F$2:$F$100,$S38)-1)),0)-1,INDEX($G$2:$G$100,$S38)),JS38 ))), JS38)</f>
        <v/>
      </c>
      <c r="JY38" s="0" t="str">
        <f aca="false">IF(OR(JT38=-1,IFERROR(INDEX(JT$2:JT$100,JU38),999)&gt;=0,IFERROR(INDEX(JV$2:JV$100,JU38),999)&gt;=0),IF(OR(JV38=-1,IFERROR(INDEX(JT$2:JT$100,JW38),999)&gt;=0,IFERROR(INDEX(JV$2:JV$100,JW38),999)&gt;=0),JX38,                REPLACE(JX38,JV38,IFERROR(FIND(" ",JX38,JV38),999)-JV38,                    SUBSTITUTE(INDEX(JX$2:JX$100,JW38),"$","")                  )), REPLACE(JX38,JT38,IFERROR(FIND(" ",JX38,JT38),999)-JT38,                   SUBSTITUTE(INDEX(JX$2:JX$100,JU38),"$","")                  ) )</f>
        <v/>
      </c>
      <c r="JZ38" s="0" t="n">
        <f aca="false">IFERROR(FIND("f_",LOWER(JY38)),-1)</f>
        <v>-1</v>
      </c>
      <c r="KA38" s="0" t="n">
        <f aca="false">IF(JZ38=-1,-1, VALUE(MID(JY38,JZ38+2, IFERROR(FIND(" ",JY38,JZ38),999)-JZ38-2)))</f>
        <v>-1</v>
      </c>
      <c r="KB38" s="0" t="n">
        <f aca="false">IFERROR(FIND("r_",LOWER(JY38)),-1)</f>
        <v>-1</v>
      </c>
      <c r="KC38" s="0" t="n">
        <f aca="false">IF(KB38=-1,-1, ROW(KB38)-1+VALUE(MID(JY38,KB38+2, IFERROR(FIND(" ",JY38,KB38),999)-KB38-2)))</f>
        <v>-1</v>
      </c>
      <c r="KD38" s="0" t="str">
        <f aca="false">IF(AND(ISERROR(FIND("$",JY38)),JZ38&lt;0,KB38&lt;0,$S38&gt;0), IF(INDEX($D$2:$D$100,$S38)="num","$"&amp;TRIM(SUBSTITUTE(JY38,",",INDEX($F$2:$F$100,$S38)&amp;","))&amp;INDEX($F$2:$F$100,$S38), IF(INDEX($D$2:$D$100,$S38)="excl","$"&amp;REPLACE(JY38,      IFERROR(FIND(CHAR(1),SUBSTITUTE(JY38,",",CHAR(1),INDEX($F$2:$F$100,$S38)-1)),1),      IFERROR(FIND(CHAR(1),SUBSTITUTE(JY38,",",CHAR(1),INDEX($F$2:$F$100,$S38))),99)-          IFERROR(FIND(CHAR(1),SUBSTITUTE(JY38,",",CHAR(1),INDEX($F$2:$F$100,$S38)-1)),0),""), IF(INDEX($D$2:$D$100,$S38)="repl","$"&amp;REPLACE(JY38,      IFERROR(FIND(CHAR(1),SUBSTITUTE(JY38,",",CHAR(1),INDEX($F$2:$F$100,$S38)-1))+1,1),      IFERROR(FIND(CHAR(1),SUBSTITUTE(JY38,",",CHAR(1),INDEX($F$2:$F$100,$S38))),99)-          IFERROR(FIND(CHAR(1),SUBSTITUTE(JY38,",",CHAR(1),INDEX($F$2:$F$100,$S38)-1)),0)-1,INDEX($G$2:$G$100,$S38)),JY38 ))), JY38)</f>
        <v/>
      </c>
      <c r="KE38" s="0" t="str">
        <f aca="false">IF(OR(JZ38=-1,IFERROR(INDEX(JZ$2:JZ$100,KA38),999)&gt;=0,IFERROR(INDEX(KB$2:KB$100,KA38),999)&gt;=0),IF(OR(KB38=-1,IFERROR(INDEX(JZ$2:JZ$100,KC38),999)&gt;=0,IFERROR(INDEX(KB$2:KB$100,KC38),999)&gt;=0),KD38,                REPLACE(KD38,KB38,IFERROR(FIND(" ",KD38,KB38),999)-KB38,                    SUBSTITUTE(INDEX(KD$2:KD$100,KC38),"$","")                  )), REPLACE(KD38,JZ38,IFERROR(FIND(" ",KD38,JZ38),999)-JZ38,                   SUBSTITUTE(INDEX(KD$2:KD$100,KA38),"$","")                  ) )</f>
        <v/>
      </c>
    </row>
    <row r="39" customFormat="false" ht="13.8" hidden="false" customHeight="false" outlineLevel="0" collapsed="false">
      <c r="D39" s="1"/>
      <c r="L39" s="0" t="str">
        <f aca="false">KE39</f>
        <v/>
      </c>
      <c r="O39" s="0" t="e">
        <f aca="false">IF(D39="cols", VLOOKUP(E39,$A$5:$B$20,2,0), NA())</f>
        <v>#N/A</v>
      </c>
      <c r="P39" s="0" t="e">
        <f aca="false">IFERROR(O39,VLOOKUP($D39,Relcols!$A:$E,5,0))</f>
        <v>#N/A</v>
      </c>
      <c r="Q39" s="0" t="e">
        <f aca="false">SUBSTITUTE(SUBSTITUTE(SUBSTITUTE(SUBSTITUTE(P39,"parm1",E39),"parm2",F39),"parm3",G39),"parm4",H39)</f>
        <v>#N/A</v>
      </c>
      <c r="R39" s="0" t="str">
        <f aca="false">IFERROR(VLOOKUP(ROW($A38),$J$2:$Q$100,COLUMN(Q38)-COLUMN(J38)+1,0),"")</f>
        <v/>
      </c>
      <c r="S39" s="0" t="n">
        <f aca="false">IFERROR(MATCH(ROW(A38),$J$2:$J$100,0),0)</f>
        <v>0</v>
      </c>
      <c r="U39" s="0" t="str">
        <f aca="false">R39</f>
        <v/>
      </c>
      <c r="V39" s="0" t="n">
        <f aca="false">IFERROR(FIND("f_",LOWER(U39)),-1)</f>
        <v>-1</v>
      </c>
      <c r="W39" s="0" t="n">
        <f aca="false">IF(V39=-1,-1, VALUE(MID(U39,V39+2, IFERROR(FIND(" ",U39,V39),999)-V39-2)))</f>
        <v>-1</v>
      </c>
      <c r="X39" s="0" t="n">
        <f aca="false">IFERROR(FIND("r_",LOWER(U39)),-1)</f>
        <v>-1</v>
      </c>
      <c r="Y39" s="0" t="n">
        <f aca="false">IF(X39=-1,-1, ROW(X39)-1+VALUE(MID(U39,X39+2, IFERROR(FIND(" ",U39,X39),999)-X39-2)))</f>
        <v>-1</v>
      </c>
      <c r="Z39" s="0" t="str">
        <f aca="false">IF(AND(ISERROR(FIND("$",U39)),V39&lt;0,X39&lt;0,$S39&gt;0), IF(INDEX($D$2:$D$100,$S39)="num","$"&amp;TRIM(SUBSTITUTE(U39,",",INDEX($F$2:$F$100,$S39)&amp;","))&amp;INDEX($F$2:$F$100,$S39), IF(INDEX($D$2:$D$100,$S39)="excl","$"&amp;REPLACE(U39,      IFERROR(FIND(CHAR(1),SUBSTITUTE(U39,",",CHAR(1),INDEX($F$2:$F$100,$S39)-1)),1),      IFERROR(FIND(CHAR(1),SUBSTITUTE(U39,",",CHAR(1),INDEX($F$2:$F$100,$S39))),99)-          IFERROR(FIND(CHAR(1),SUBSTITUTE(U39,",",CHAR(1),INDEX($F$2:$F$100,$S39)-1)),0),""), IF(INDEX($D$2:$D$100,$S39)="repl","$"&amp;REPLACE(U39,      IFERROR(FIND(CHAR(1),SUBSTITUTE(U39,",",CHAR(1),INDEX($F$2:$F$100,$S39)-1))+1,1),      IFERROR(FIND(CHAR(1),SUBSTITUTE(U39,",",CHAR(1),INDEX($F$2:$F$100,$S39))),99)-          IFERROR(FIND(CHAR(1),SUBSTITUTE(U39,",",CHAR(1),INDEX($F$2:$F$100,$S39)-1)),0)-1,INDEX($G$2:$G$100,$S39)),U39 ))), U39)</f>
        <v/>
      </c>
      <c r="AA39" s="0" t="str">
        <f aca="false">IF(OR(V39=-1,IFERROR(INDEX(V$2:V$100,W39),999)&gt;=0,IFERROR(INDEX(X$2:X$100,W39),999)&gt;=0),IF(OR(X39=-1,IFERROR(INDEX(V$2:V$100,Y39),999)&gt;=0,IFERROR(INDEX(X$2:X$100,Y39),999)&gt;=0),Z39,                REPLACE(Z39,X39,IFERROR(FIND(" ",Z39,X39),999)-X39,                    SUBSTITUTE(INDEX(Z$2:Z$100,Y39),"$","")                  )), REPLACE(Z39,V39,IFERROR(FIND(" ",Z39,V39),999)-V39,                   SUBSTITUTE(INDEX(Z$2:Z$100,W39),"$","")                  ) )</f>
        <v/>
      </c>
      <c r="AB39" s="0" t="n">
        <f aca="false">IFERROR(FIND("f_",LOWER(AA39)),-1)</f>
        <v>-1</v>
      </c>
      <c r="AC39" s="0" t="n">
        <f aca="false">IF(AB39=-1,-1, VALUE(MID(AA39,AB39+2, IFERROR(FIND(" ",AA39,AB39),999)-AB39-2)))</f>
        <v>-1</v>
      </c>
      <c r="AD39" s="0" t="n">
        <f aca="false">IFERROR(FIND("r_",LOWER(AA39)),-1)</f>
        <v>-1</v>
      </c>
      <c r="AE39" s="0" t="n">
        <f aca="false">IF(AD39=-1,-1, ROW(AD39)-1+VALUE(MID(AA39,AD39+2, IFERROR(FIND(" ",AA39,AD39),999)-AD39-2)))</f>
        <v>-1</v>
      </c>
      <c r="AF39" s="0" t="str">
        <f aca="false">IF(AND(ISERROR(FIND("$",AA39)),AB39&lt;0,AD39&lt;0,$S39&gt;0), IF(INDEX($D$2:$D$100,$S39)="num","$"&amp;TRIM(SUBSTITUTE(AA39,",",INDEX($F$2:$F$100,$S39)&amp;","))&amp;INDEX($F$2:$F$100,$S39), IF(INDEX($D$2:$D$100,$S39)="excl","$"&amp;REPLACE(AA39,      IFERROR(FIND(CHAR(1),SUBSTITUTE(AA39,",",CHAR(1),INDEX($F$2:$F$100,$S39)-1)),1),      IFERROR(FIND(CHAR(1),SUBSTITUTE(AA39,",",CHAR(1),INDEX($F$2:$F$100,$S39))),99)-          IFERROR(FIND(CHAR(1),SUBSTITUTE(AA39,",",CHAR(1),INDEX($F$2:$F$100,$S39)-1)),0),""), IF(INDEX($D$2:$D$100,$S39)="repl","$"&amp;REPLACE(AA39,      IFERROR(FIND(CHAR(1),SUBSTITUTE(AA39,",",CHAR(1),INDEX($F$2:$F$100,$S39)-1))+1,1),      IFERROR(FIND(CHAR(1),SUBSTITUTE(AA39,",",CHAR(1),INDEX($F$2:$F$100,$S39))),99)-          IFERROR(FIND(CHAR(1),SUBSTITUTE(AA39,",",CHAR(1),INDEX($F$2:$F$100,$S39)-1)),0)-1,INDEX($G$2:$G$100,$S39)),AA39 ))), AA39)</f>
        <v/>
      </c>
      <c r="AG39" s="0" t="str">
        <f aca="false">IF(OR(AB39=-1,IFERROR(INDEX(AB$2:AB$100,AC39),999)&gt;=0,IFERROR(INDEX(AD$2:AD$100,AC39),999)&gt;=0),IF(OR(AD39=-1,IFERROR(INDEX(AB$2:AB$100,AE39),999)&gt;=0,IFERROR(INDEX(AD$2:AD$100,AE39),999)&gt;=0),AF39,                REPLACE(AF39,AD39,IFERROR(FIND(" ",AF39,AD39),999)-AD39,                    SUBSTITUTE(INDEX(AF$2:AF$100,AE39),"$","")                  )), REPLACE(AF39,AB39,IFERROR(FIND(" ",AF39,AB39),999)-AB39,                   SUBSTITUTE(INDEX(AF$2:AF$100,AC39),"$","")                  ) )</f>
        <v/>
      </c>
      <c r="AH39" s="0" t="n">
        <f aca="false">IFERROR(FIND("f_",LOWER(AG39)),-1)</f>
        <v>-1</v>
      </c>
      <c r="AI39" s="0" t="n">
        <f aca="false">IF(AH39=-1,-1, VALUE(MID(AG39,AH39+2, IFERROR(FIND(" ",AG39,AH39),999)-AH39-2)))</f>
        <v>-1</v>
      </c>
      <c r="AJ39" s="0" t="n">
        <f aca="false">IFERROR(FIND("r_",LOWER(AG39)),-1)</f>
        <v>-1</v>
      </c>
      <c r="AK39" s="0" t="n">
        <f aca="false">IF(AJ39=-1,-1, ROW(AJ39)-1+VALUE(MID(AG39,AJ39+2, IFERROR(FIND(" ",AG39,AJ39),999)-AJ39-2)))</f>
        <v>-1</v>
      </c>
      <c r="AL39" s="0" t="str">
        <f aca="false">IF(AND(ISERROR(FIND("$",AG39)),AH39&lt;0,AJ39&lt;0,$S39&gt;0), IF(INDEX($D$2:$D$100,$S39)="num","$"&amp;TRIM(SUBSTITUTE(AG39,",",INDEX($F$2:$F$100,$S39)&amp;","))&amp;INDEX($F$2:$F$100,$S39), IF(INDEX($D$2:$D$100,$S39)="excl","$"&amp;REPLACE(AG39,      IFERROR(FIND(CHAR(1),SUBSTITUTE(AG39,",",CHAR(1),INDEX($F$2:$F$100,$S39)-1)),1),      IFERROR(FIND(CHAR(1),SUBSTITUTE(AG39,",",CHAR(1),INDEX($F$2:$F$100,$S39))),99)-          IFERROR(FIND(CHAR(1),SUBSTITUTE(AG39,",",CHAR(1),INDEX($F$2:$F$100,$S39)-1)),0),""), IF(INDEX($D$2:$D$100,$S39)="repl","$"&amp;REPLACE(AG39,      IFERROR(FIND(CHAR(1),SUBSTITUTE(AG39,",",CHAR(1),INDEX($F$2:$F$100,$S39)-1))+1,1),      IFERROR(FIND(CHAR(1),SUBSTITUTE(AG39,",",CHAR(1),INDEX($F$2:$F$100,$S39))),99)-          IFERROR(FIND(CHAR(1),SUBSTITUTE(AG39,",",CHAR(1),INDEX($F$2:$F$100,$S39)-1)),0)-1,INDEX($G$2:$G$100,$S39)),AG39 ))), AG39)</f>
        <v/>
      </c>
      <c r="AM39" s="0" t="str">
        <f aca="false">IF(OR(AH39=-1,IFERROR(INDEX(AH$2:AH$100,AI39),999)&gt;=0,IFERROR(INDEX(AJ$2:AJ$100,AI39),999)&gt;=0),IF(OR(AJ39=-1,IFERROR(INDEX(AH$2:AH$100,AK39),999)&gt;=0,IFERROR(INDEX(AJ$2:AJ$100,AK39),999)&gt;=0),AL39,                REPLACE(AL39,AJ39,IFERROR(FIND(" ",AL39,AJ39),999)-AJ39,                    SUBSTITUTE(INDEX(AL$2:AL$100,AK39),"$","")                  )), REPLACE(AL39,AH39,IFERROR(FIND(" ",AL39,AH39),999)-AH39,                   SUBSTITUTE(INDEX(AL$2:AL$100,AI39),"$","")                  ) )</f>
        <v/>
      </c>
      <c r="AN39" s="0" t="n">
        <f aca="false">IFERROR(FIND("f_",LOWER(AM39)),-1)</f>
        <v>-1</v>
      </c>
      <c r="AO39" s="0" t="n">
        <f aca="false">IF(AN39=-1,-1, VALUE(MID(AM39,AN39+2, IFERROR(FIND(" ",AM39,AN39),999)-AN39-2)))</f>
        <v>-1</v>
      </c>
      <c r="AP39" s="0" t="n">
        <f aca="false">IFERROR(FIND("r_",LOWER(AM39)),-1)</f>
        <v>-1</v>
      </c>
      <c r="AQ39" s="0" t="n">
        <f aca="false">IF(AP39=-1,-1, ROW(AP39)-1+VALUE(MID(AM39,AP39+2, IFERROR(FIND(" ",AM39,AP39),999)-AP39-2)))</f>
        <v>-1</v>
      </c>
      <c r="AR39" s="0" t="str">
        <f aca="false">IF(AND(ISERROR(FIND("$",AM39)),AN39&lt;0,AP39&lt;0,$S39&gt;0), IF(INDEX($D$2:$D$100,$S39)="num","$"&amp;TRIM(SUBSTITUTE(AM39,",",INDEX($F$2:$F$100,$S39)&amp;","))&amp;INDEX($F$2:$F$100,$S39), IF(INDEX($D$2:$D$100,$S39)="excl","$"&amp;REPLACE(AM39,      IFERROR(FIND(CHAR(1),SUBSTITUTE(AM39,",",CHAR(1),INDEX($F$2:$F$100,$S39)-1)),1),      IFERROR(FIND(CHAR(1),SUBSTITUTE(AM39,",",CHAR(1),INDEX($F$2:$F$100,$S39))),99)-          IFERROR(FIND(CHAR(1),SUBSTITUTE(AM39,",",CHAR(1),INDEX($F$2:$F$100,$S39)-1)),0),""), IF(INDEX($D$2:$D$100,$S39)="repl","$"&amp;REPLACE(AM39,      IFERROR(FIND(CHAR(1),SUBSTITUTE(AM39,",",CHAR(1),INDEX($F$2:$F$100,$S39)-1))+1,1),      IFERROR(FIND(CHAR(1),SUBSTITUTE(AM39,",",CHAR(1),INDEX($F$2:$F$100,$S39))),99)-          IFERROR(FIND(CHAR(1),SUBSTITUTE(AM39,",",CHAR(1),INDEX($F$2:$F$100,$S39)-1)),0)-1,INDEX($G$2:$G$100,$S39)),AM39 ))), AM39)</f>
        <v/>
      </c>
      <c r="AS39" s="0" t="str">
        <f aca="false">IF(OR(AN39=-1,IFERROR(INDEX(AN$2:AN$100,AO39),999)&gt;=0,IFERROR(INDEX(AP$2:AP$100,AO39),999)&gt;=0),IF(OR(AP39=-1,IFERROR(INDEX(AN$2:AN$100,AQ39),999)&gt;=0,IFERROR(INDEX(AP$2:AP$100,AQ39),999)&gt;=0),AR39,                REPLACE(AR39,AP39,IFERROR(FIND(" ",AR39,AP39),999)-AP39,                    SUBSTITUTE(INDEX(AR$2:AR$100,AQ39),"$","")                  )), REPLACE(AR39,AN39,IFERROR(FIND(" ",AR39,AN39),999)-AN39,                   SUBSTITUTE(INDEX(AR$2:AR$100,AO39),"$","")                  ) )</f>
        <v/>
      </c>
      <c r="AT39" s="0" t="n">
        <f aca="false">IFERROR(FIND("f_",LOWER(AS39)),-1)</f>
        <v>-1</v>
      </c>
      <c r="AU39" s="0" t="n">
        <f aca="false">IF(AT39=-1,-1, VALUE(MID(AS39,AT39+2, IFERROR(FIND(" ",AS39,AT39),999)-AT39-2)))</f>
        <v>-1</v>
      </c>
      <c r="AV39" s="0" t="n">
        <f aca="false">IFERROR(FIND("r_",LOWER(AS39)),-1)</f>
        <v>-1</v>
      </c>
      <c r="AW39" s="0" t="n">
        <f aca="false">IF(AV39=-1,-1, ROW(AV39)-1+VALUE(MID(AS39,AV39+2, IFERROR(FIND(" ",AS39,AV39),999)-AV39-2)))</f>
        <v>-1</v>
      </c>
      <c r="AX39" s="0" t="str">
        <f aca="false">IF(AND(ISERROR(FIND("$",AS39)),AT39&lt;0,AV39&lt;0,$S39&gt;0), IF(INDEX($D$2:$D$100,$S39)="num","$"&amp;TRIM(SUBSTITUTE(AS39,",",INDEX($F$2:$F$100,$S39)&amp;","))&amp;INDEX($F$2:$F$100,$S39), IF(INDEX($D$2:$D$100,$S39)="excl","$"&amp;REPLACE(AS39,      IFERROR(FIND(CHAR(1),SUBSTITUTE(AS39,",",CHAR(1),INDEX($F$2:$F$100,$S39)-1)),1),      IFERROR(FIND(CHAR(1),SUBSTITUTE(AS39,",",CHAR(1),INDEX($F$2:$F$100,$S39))),99)-          IFERROR(FIND(CHAR(1),SUBSTITUTE(AS39,",",CHAR(1),INDEX($F$2:$F$100,$S39)-1)),0),""), IF(INDEX($D$2:$D$100,$S39)="repl","$"&amp;REPLACE(AS39,      IFERROR(FIND(CHAR(1),SUBSTITUTE(AS39,",",CHAR(1),INDEX($F$2:$F$100,$S39)-1))+1,1),      IFERROR(FIND(CHAR(1),SUBSTITUTE(AS39,",",CHAR(1),INDEX($F$2:$F$100,$S39))),99)-          IFERROR(FIND(CHAR(1),SUBSTITUTE(AS39,",",CHAR(1),INDEX($F$2:$F$100,$S39)-1)),0)-1,INDEX($G$2:$G$100,$S39)),AS39 ))), AS39)</f>
        <v/>
      </c>
      <c r="AY39" s="0" t="str">
        <f aca="false">IF(OR(AT39=-1,IFERROR(INDEX(AT$2:AT$100,AU39),999)&gt;=0,IFERROR(INDEX(AV$2:AV$100,AU39),999)&gt;=0),IF(OR(AV39=-1,IFERROR(INDEX(AT$2:AT$100,AW39),999)&gt;=0,IFERROR(INDEX(AV$2:AV$100,AW39),999)&gt;=0),AX39,                REPLACE(AX39,AV39,IFERROR(FIND(" ",AX39,AV39),999)-AV39,                    SUBSTITUTE(INDEX(AX$2:AX$100,AW39),"$","")                  )), REPLACE(AX39,AT39,IFERROR(FIND(" ",AX39,AT39),999)-AT39,                   SUBSTITUTE(INDEX(AX$2:AX$100,AU39),"$","")                  ) )</f>
        <v/>
      </c>
      <c r="AZ39" s="0" t="n">
        <f aca="false">IFERROR(FIND("f_",LOWER(AY39)),-1)</f>
        <v>-1</v>
      </c>
      <c r="BA39" s="0" t="n">
        <f aca="false">IF(AZ39=-1,-1, VALUE(MID(AY39,AZ39+2, IFERROR(FIND(" ",AY39,AZ39),999)-AZ39-2)))</f>
        <v>-1</v>
      </c>
      <c r="BB39" s="0" t="n">
        <f aca="false">IFERROR(FIND("r_",LOWER(AY39)),-1)</f>
        <v>-1</v>
      </c>
      <c r="BC39" s="0" t="n">
        <f aca="false">IF(BB39=-1,-1, ROW(BB39)-1+VALUE(MID(AY39,BB39+2, IFERROR(FIND(" ",AY39,BB39),999)-BB39-2)))</f>
        <v>-1</v>
      </c>
      <c r="BD39" s="0" t="str">
        <f aca="false">IF(AND(ISERROR(FIND("$",AY39)),AZ39&lt;0,BB39&lt;0,$S39&gt;0), IF(INDEX($D$2:$D$100,$S39)="num","$"&amp;TRIM(SUBSTITUTE(AY39,",",INDEX($F$2:$F$100,$S39)&amp;","))&amp;INDEX($F$2:$F$100,$S39), IF(INDEX($D$2:$D$100,$S39)="excl","$"&amp;REPLACE(AY39,      IFERROR(FIND(CHAR(1),SUBSTITUTE(AY39,",",CHAR(1),INDEX($F$2:$F$100,$S39)-1)),1),      IFERROR(FIND(CHAR(1),SUBSTITUTE(AY39,",",CHAR(1),INDEX($F$2:$F$100,$S39))),99)-          IFERROR(FIND(CHAR(1),SUBSTITUTE(AY39,",",CHAR(1),INDEX($F$2:$F$100,$S39)-1)),0),""), IF(INDEX($D$2:$D$100,$S39)="repl","$"&amp;REPLACE(AY39,      IFERROR(FIND(CHAR(1),SUBSTITUTE(AY39,",",CHAR(1),INDEX($F$2:$F$100,$S39)-1))+1,1),      IFERROR(FIND(CHAR(1),SUBSTITUTE(AY39,",",CHAR(1),INDEX($F$2:$F$100,$S39))),99)-          IFERROR(FIND(CHAR(1),SUBSTITUTE(AY39,",",CHAR(1),INDEX($F$2:$F$100,$S39)-1)),0)-1,INDEX($G$2:$G$100,$S39)),AY39 ))), AY39)</f>
        <v/>
      </c>
      <c r="BE39" s="0" t="str">
        <f aca="false">IF(OR(AZ39=-1,IFERROR(INDEX(AZ$2:AZ$100,BA39),999)&gt;=0,IFERROR(INDEX(BB$2:BB$100,BA39),999)&gt;=0),IF(OR(BB39=-1,IFERROR(INDEX(AZ$2:AZ$100,BC39),999)&gt;=0,IFERROR(INDEX(BB$2:BB$100,BC39),999)&gt;=0),BD39,                REPLACE(BD39,BB39,IFERROR(FIND(" ",BD39,BB39),999)-BB39,                    SUBSTITUTE(INDEX(BD$2:BD$100,BC39),"$","")                  )), REPLACE(BD39,AZ39,IFERROR(FIND(" ",BD39,AZ39),999)-AZ39,                   SUBSTITUTE(INDEX(BD$2:BD$100,BA39),"$","")                  ) )</f>
        <v/>
      </c>
      <c r="BF39" s="0" t="n">
        <f aca="false">IFERROR(FIND("f_",LOWER(BE39)),-1)</f>
        <v>-1</v>
      </c>
      <c r="BG39" s="0" t="n">
        <f aca="false">IF(BF39=-1,-1, VALUE(MID(BE39,BF39+2, IFERROR(FIND(" ",BE39,BF39),999)-BF39-2)))</f>
        <v>-1</v>
      </c>
      <c r="BH39" s="0" t="n">
        <f aca="false">IFERROR(FIND("r_",LOWER(BE39)),-1)</f>
        <v>-1</v>
      </c>
      <c r="BI39" s="0" t="n">
        <f aca="false">IF(BH39=-1,-1, ROW(BH39)-1+VALUE(MID(BE39,BH39+2, IFERROR(FIND(" ",BE39,BH39),999)-BH39-2)))</f>
        <v>-1</v>
      </c>
      <c r="BJ39" s="0" t="str">
        <f aca="false">IF(AND(ISERROR(FIND("$",BE39)),BF39&lt;0,BH39&lt;0,$S39&gt;0), IF(INDEX($D$2:$D$100,$S39)="num","$"&amp;TRIM(SUBSTITUTE(BE39,",",INDEX($F$2:$F$100,$S39)&amp;","))&amp;INDEX($F$2:$F$100,$S39), IF(INDEX($D$2:$D$100,$S39)="excl","$"&amp;REPLACE(BE39,      IFERROR(FIND(CHAR(1),SUBSTITUTE(BE39,",",CHAR(1),INDEX($F$2:$F$100,$S39)-1)),1),      IFERROR(FIND(CHAR(1),SUBSTITUTE(BE39,",",CHAR(1),INDEX($F$2:$F$100,$S39))),99)-          IFERROR(FIND(CHAR(1),SUBSTITUTE(BE39,",",CHAR(1),INDEX($F$2:$F$100,$S39)-1)),0),""), IF(INDEX($D$2:$D$100,$S39)="repl","$"&amp;REPLACE(BE39,      IFERROR(FIND(CHAR(1),SUBSTITUTE(BE39,",",CHAR(1),INDEX($F$2:$F$100,$S39)-1))+1,1),      IFERROR(FIND(CHAR(1),SUBSTITUTE(BE39,",",CHAR(1),INDEX($F$2:$F$100,$S39))),99)-          IFERROR(FIND(CHAR(1),SUBSTITUTE(BE39,",",CHAR(1),INDEX($F$2:$F$100,$S39)-1)),0)-1,INDEX($G$2:$G$100,$S39)),BE39 ))), BE39)</f>
        <v/>
      </c>
      <c r="BK39" s="0" t="str">
        <f aca="false">IF(OR(BF39=-1,IFERROR(INDEX(BF$2:BF$100,BG39),999)&gt;=0,IFERROR(INDEX(BH$2:BH$100,BG39),999)&gt;=0),IF(OR(BH39=-1,IFERROR(INDEX(BF$2:BF$100,BI39),999)&gt;=0,IFERROR(INDEX(BH$2:BH$100,BI39),999)&gt;=0),BJ39,                REPLACE(BJ39,BH39,IFERROR(FIND(" ",BJ39,BH39),999)-BH39,                    SUBSTITUTE(INDEX(BJ$2:BJ$100,BI39),"$","")                  )), REPLACE(BJ39,BF39,IFERROR(FIND(" ",BJ39,BF39),999)-BF39,                   SUBSTITUTE(INDEX(BJ$2:BJ$100,BG39),"$","")                  ) )</f>
        <v/>
      </c>
      <c r="BL39" s="0" t="n">
        <f aca="false">IFERROR(FIND("f_",LOWER(BK39)),-1)</f>
        <v>-1</v>
      </c>
      <c r="BM39" s="0" t="n">
        <f aca="false">IF(BL39=-1,-1, VALUE(MID(BK39,BL39+2, IFERROR(FIND(" ",BK39,BL39),999)-BL39-2)))</f>
        <v>-1</v>
      </c>
      <c r="BN39" s="0" t="n">
        <f aca="false">IFERROR(FIND("r_",LOWER(BK39)),-1)</f>
        <v>-1</v>
      </c>
      <c r="BO39" s="0" t="n">
        <f aca="false">IF(BN39=-1,-1, ROW(BN39)-1+VALUE(MID(BK39,BN39+2, IFERROR(FIND(" ",BK39,BN39),999)-BN39-2)))</f>
        <v>-1</v>
      </c>
      <c r="BP39" s="0" t="str">
        <f aca="false">IF(AND(ISERROR(FIND("$",BK39)),BL39&lt;0,BN39&lt;0,$S39&gt;0), IF(INDEX($D$2:$D$100,$S39)="num","$"&amp;TRIM(SUBSTITUTE(BK39,",",INDEX($F$2:$F$100,$S39)&amp;","))&amp;INDEX($F$2:$F$100,$S39), IF(INDEX($D$2:$D$100,$S39)="excl","$"&amp;REPLACE(BK39,      IFERROR(FIND(CHAR(1),SUBSTITUTE(BK39,",",CHAR(1),INDEX($F$2:$F$100,$S39)-1)),1),      IFERROR(FIND(CHAR(1),SUBSTITUTE(BK39,",",CHAR(1),INDEX($F$2:$F$100,$S39))),99)-          IFERROR(FIND(CHAR(1),SUBSTITUTE(BK39,",",CHAR(1),INDEX($F$2:$F$100,$S39)-1)),0),""), IF(INDEX($D$2:$D$100,$S39)="repl","$"&amp;REPLACE(BK39,      IFERROR(FIND(CHAR(1),SUBSTITUTE(BK39,",",CHAR(1),INDEX($F$2:$F$100,$S39)-1))+1,1),      IFERROR(FIND(CHAR(1),SUBSTITUTE(BK39,",",CHAR(1),INDEX($F$2:$F$100,$S39))),99)-          IFERROR(FIND(CHAR(1),SUBSTITUTE(BK39,",",CHAR(1),INDEX($F$2:$F$100,$S39)-1)),0)-1,INDEX($G$2:$G$100,$S39)),BK39 ))), BK39)</f>
        <v/>
      </c>
      <c r="BQ39" s="0" t="str">
        <f aca="false">IF(OR(BL39=-1,IFERROR(INDEX(BL$2:BL$100,BM39),999)&gt;=0,IFERROR(INDEX(BN$2:BN$100,BM39),999)&gt;=0),IF(OR(BN39=-1,IFERROR(INDEX(BL$2:BL$100,BO39),999)&gt;=0,IFERROR(INDEX(BN$2:BN$100,BO39),999)&gt;=0),BP39,                REPLACE(BP39,BN39,IFERROR(FIND(" ",BP39,BN39),999)-BN39,                    SUBSTITUTE(INDEX(BP$2:BP$100,BO39),"$","")                  )), REPLACE(BP39,BL39,IFERROR(FIND(" ",BP39,BL39),999)-BL39,                   SUBSTITUTE(INDEX(BP$2:BP$100,BM39),"$","")                  ) )</f>
        <v/>
      </c>
      <c r="BR39" s="0" t="n">
        <f aca="false">IFERROR(FIND("f_",LOWER(BQ39)),-1)</f>
        <v>-1</v>
      </c>
      <c r="BS39" s="0" t="n">
        <f aca="false">IF(BR39=-1,-1, VALUE(MID(BQ39,BR39+2, IFERROR(FIND(" ",BQ39,BR39),999)-BR39-2)))</f>
        <v>-1</v>
      </c>
      <c r="BT39" s="0" t="n">
        <f aca="false">IFERROR(FIND("r_",LOWER(BQ39)),-1)</f>
        <v>-1</v>
      </c>
      <c r="BU39" s="0" t="n">
        <f aca="false">IF(BT39=-1,-1, ROW(BT39)-1+VALUE(MID(BQ39,BT39+2, IFERROR(FIND(" ",BQ39,BT39),999)-BT39-2)))</f>
        <v>-1</v>
      </c>
      <c r="BV39" s="0" t="str">
        <f aca="false">IF(AND(ISERROR(FIND("$",BQ39)),BR39&lt;0,BT39&lt;0,$S39&gt;0), IF(INDEX($D$2:$D$100,$S39)="num","$"&amp;TRIM(SUBSTITUTE(BQ39,",",INDEX($F$2:$F$100,$S39)&amp;","))&amp;INDEX($F$2:$F$100,$S39), IF(INDEX($D$2:$D$100,$S39)="excl","$"&amp;REPLACE(BQ39,      IFERROR(FIND(CHAR(1),SUBSTITUTE(BQ39,",",CHAR(1),INDEX($F$2:$F$100,$S39)-1)),1),      IFERROR(FIND(CHAR(1),SUBSTITUTE(BQ39,",",CHAR(1),INDEX($F$2:$F$100,$S39))),99)-          IFERROR(FIND(CHAR(1),SUBSTITUTE(BQ39,",",CHAR(1),INDEX($F$2:$F$100,$S39)-1)),0),""), IF(INDEX($D$2:$D$100,$S39)="repl","$"&amp;REPLACE(BQ39,      IFERROR(FIND(CHAR(1),SUBSTITUTE(BQ39,",",CHAR(1),INDEX($F$2:$F$100,$S39)-1))+1,1),      IFERROR(FIND(CHAR(1),SUBSTITUTE(BQ39,",",CHAR(1),INDEX($F$2:$F$100,$S39))),99)-          IFERROR(FIND(CHAR(1),SUBSTITUTE(BQ39,",",CHAR(1),INDEX($F$2:$F$100,$S39)-1)),0)-1,INDEX($G$2:$G$100,$S39)),BQ39 ))), BQ39)</f>
        <v/>
      </c>
      <c r="BW39" s="0" t="str">
        <f aca="false">IF(OR(BR39=-1,IFERROR(INDEX(BR$2:BR$100,BS39),999)&gt;=0,IFERROR(INDEX(BT$2:BT$100,BS39),999)&gt;=0),IF(OR(BT39=-1,IFERROR(INDEX(BR$2:BR$100,BU39),999)&gt;=0,IFERROR(INDEX(BT$2:BT$100,BU39),999)&gt;=0),BV39,                REPLACE(BV39,BT39,IFERROR(FIND(" ",BV39,BT39),999)-BT39,                    SUBSTITUTE(INDEX(BV$2:BV$100,BU39),"$","")                  )), REPLACE(BV39,BR39,IFERROR(FIND(" ",BV39,BR39),999)-BR39,                   SUBSTITUTE(INDEX(BV$2:BV$100,BS39),"$","")                  ) )</f>
        <v/>
      </c>
      <c r="BX39" s="0" t="n">
        <f aca="false">IFERROR(FIND("f_",LOWER(BW39)),-1)</f>
        <v>-1</v>
      </c>
      <c r="BY39" s="0" t="n">
        <f aca="false">IF(BX39=-1,-1, VALUE(MID(BW39,BX39+2, IFERROR(FIND(" ",BW39,BX39),999)-BX39-2)))</f>
        <v>-1</v>
      </c>
      <c r="BZ39" s="0" t="n">
        <f aca="false">IFERROR(FIND("r_",LOWER(BW39)),-1)</f>
        <v>-1</v>
      </c>
      <c r="CA39" s="0" t="n">
        <f aca="false">IF(BZ39=-1,-1, ROW(BZ39)-1+VALUE(MID(BW39,BZ39+2, IFERROR(FIND(" ",BW39,BZ39),999)-BZ39-2)))</f>
        <v>-1</v>
      </c>
      <c r="CB39" s="0" t="str">
        <f aca="false">IF(AND(ISERROR(FIND("$",BW39)),BX39&lt;0,BZ39&lt;0,$S39&gt;0), IF(INDEX($D$2:$D$100,$S39)="num","$"&amp;TRIM(SUBSTITUTE(BW39,",",INDEX($F$2:$F$100,$S39)&amp;","))&amp;INDEX($F$2:$F$100,$S39), IF(INDEX($D$2:$D$100,$S39)="excl","$"&amp;REPLACE(BW39,      IFERROR(FIND(CHAR(1),SUBSTITUTE(BW39,",",CHAR(1),INDEX($F$2:$F$100,$S39)-1)),1),      IFERROR(FIND(CHAR(1),SUBSTITUTE(BW39,",",CHAR(1),INDEX($F$2:$F$100,$S39))),99)-          IFERROR(FIND(CHAR(1),SUBSTITUTE(BW39,",",CHAR(1),INDEX($F$2:$F$100,$S39)-1)),0),""), IF(INDEX($D$2:$D$100,$S39)="repl","$"&amp;REPLACE(BW39,      IFERROR(FIND(CHAR(1),SUBSTITUTE(BW39,",",CHAR(1),INDEX($F$2:$F$100,$S39)-1))+1,1),      IFERROR(FIND(CHAR(1),SUBSTITUTE(BW39,",",CHAR(1),INDEX($F$2:$F$100,$S39))),99)-          IFERROR(FIND(CHAR(1),SUBSTITUTE(BW39,",",CHAR(1),INDEX($F$2:$F$100,$S39)-1)),0)-1,INDEX($G$2:$G$100,$S39)),BW39 ))), BW39)</f>
        <v/>
      </c>
      <c r="CC39" s="0" t="str">
        <f aca="false">IF(OR(BX39=-1,IFERROR(INDEX(BX$2:BX$100,BY39),999)&gt;=0,IFERROR(INDEX(BZ$2:BZ$100,BY39),999)&gt;=0),IF(OR(BZ39=-1,IFERROR(INDEX(BX$2:BX$100,CA39),999)&gt;=0,IFERROR(INDEX(BZ$2:BZ$100,CA39),999)&gt;=0),CB39,                REPLACE(CB39,BZ39,IFERROR(FIND(" ",CB39,BZ39),999)-BZ39,                    SUBSTITUTE(INDEX(CB$2:CB$100,CA39),"$","")                  )), REPLACE(CB39,BX39,IFERROR(FIND(" ",CB39,BX39),999)-BX39,                   SUBSTITUTE(INDEX(CB$2:CB$100,BY39),"$","")                  ) )</f>
        <v/>
      </c>
      <c r="CD39" s="0" t="n">
        <f aca="false">IFERROR(FIND("f_",LOWER(CC39)),-1)</f>
        <v>-1</v>
      </c>
      <c r="CE39" s="0" t="n">
        <f aca="false">IF(CD39=-1,-1, VALUE(MID(CC39,CD39+2, IFERROR(FIND(" ",CC39,CD39),999)-CD39-2)))</f>
        <v>-1</v>
      </c>
      <c r="CF39" s="0" t="n">
        <f aca="false">IFERROR(FIND("r_",LOWER(CC39)),-1)</f>
        <v>-1</v>
      </c>
      <c r="CG39" s="0" t="n">
        <f aca="false">IF(CF39=-1,-1, ROW(CF39)-1+VALUE(MID(CC39,CF39+2, IFERROR(FIND(" ",CC39,CF39),999)-CF39-2)))</f>
        <v>-1</v>
      </c>
      <c r="CH39" s="0" t="str">
        <f aca="false">IF(AND(ISERROR(FIND("$",CC39)),CD39&lt;0,CF39&lt;0,$S39&gt;0), IF(INDEX($D$2:$D$100,$S39)="num","$"&amp;TRIM(SUBSTITUTE(CC39,",",INDEX($F$2:$F$100,$S39)&amp;","))&amp;INDEX($F$2:$F$100,$S39), IF(INDEX($D$2:$D$100,$S39)="excl","$"&amp;REPLACE(CC39,      IFERROR(FIND(CHAR(1),SUBSTITUTE(CC39,",",CHAR(1),INDEX($F$2:$F$100,$S39)-1)),1),      IFERROR(FIND(CHAR(1),SUBSTITUTE(CC39,",",CHAR(1),INDEX($F$2:$F$100,$S39))),99)-          IFERROR(FIND(CHAR(1),SUBSTITUTE(CC39,",",CHAR(1),INDEX($F$2:$F$100,$S39)-1)),0),""), IF(INDEX($D$2:$D$100,$S39)="repl","$"&amp;REPLACE(CC39,      IFERROR(FIND(CHAR(1),SUBSTITUTE(CC39,",",CHAR(1),INDEX($F$2:$F$100,$S39)-1))+1,1),      IFERROR(FIND(CHAR(1),SUBSTITUTE(CC39,",",CHAR(1),INDEX($F$2:$F$100,$S39))),99)-          IFERROR(FIND(CHAR(1),SUBSTITUTE(CC39,",",CHAR(1),INDEX($F$2:$F$100,$S39)-1)),0)-1,INDEX($G$2:$G$100,$S39)),CC39 ))), CC39)</f>
        <v/>
      </c>
      <c r="CI39" s="0" t="str">
        <f aca="false">IF(OR(CD39=-1,IFERROR(INDEX(CD$2:CD$100,CE39),999)&gt;=0,IFERROR(INDEX(CF$2:CF$100,CE39),999)&gt;=0),IF(OR(CF39=-1,IFERROR(INDEX(CD$2:CD$100,CG39),999)&gt;=0,IFERROR(INDEX(CF$2:CF$100,CG39),999)&gt;=0),CH39,                REPLACE(CH39,CF39,IFERROR(FIND(" ",CH39,CF39),999)-CF39,                    SUBSTITUTE(INDEX(CH$2:CH$100,CG39),"$","")                  )), REPLACE(CH39,CD39,IFERROR(FIND(" ",CH39,CD39),999)-CD39,                   SUBSTITUTE(INDEX(CH$2:CH$100,CE39),"$","")                  ) )</f>
        <v/>
      </c>
      <c r="CJ39" s="0" t="n">
        <f aca="false">IFERROR(FIND("f_",LOWER(CI39)),-1)</f>
        <v>-1</v>
      </c>
      <c r="CK39" s="0" t="n">
        <f aca="false">IF(CJ39=-1,-1, VALUE(MID(CI39,CJ39+2, IFERROR(FIND(" ",CI39,CJ39),999)-CJ39-2)))</f>
        <v>-1</v>
      </c>
      <c r="CL39" s="0" t="n">
        <f aca="false">IFERROR(FIND("r_",LOWER(CI39)),-1)</f>
        <v>-1</v>
      </c>
      <c r="CM39" s="0" t="n">
        <f aca="false">IF(CL39=-1,-1, ROW(CL39)-1+VALUE(MID(CI39,CL39+2, IFERROR(FIND(" ",CI39,CL39),999)-CL39-2)))</f>
        <v>-1</v>
      </c>
      <c r="CN39" s="0" t="str">
        <f aca="false">IF(AND(ISERROR(FIND("$",CI39)),CJ39&lt;0,CL39&lt;0,$S39&gt;0), IF(INDEX($D$2:$D$100,$S39)="num","$"&amp;TRIM(SUBSTITUTE(CI39,",",INDEX($F$2:$F$100,$S39)&amp;","))&amp;INDEX($F$2:$F$100,$S39), IF(INDEX($D$2:$D$100,$S39)="excl","$"&amp;REPLACE(CI39,      IFERROR(FIND(CHAR(1),SUBSTITUTE(CI39,",",CHAR(1),INDEX($F$2:$F$100,$S39)-1)),1),      IFERROR(FIND(CHAR(1),SUBSTITUTE(CI39,",",CHAR(1),INDEX($F$2:$F$100,$S39))),99)-          IFERROR(FIND(CHAR(1),SUBSTITUTE(CI39,",",CHAR(1),INDEX($F$2:$F$100,$S39)-1)),0),""), IF(INDEX($D$2:$D$100,$S39)="repl","$"&amp;REPLACE(CI39,      IFERROR(FIND(CHAR(1),SUBSTITUTE(CI39,",",CHAR(1),INDEX($F$2:$F$100,$S39)-1))+1,1),      IFERROR(FIND(CHAR(1),SUBSTITUTE(CI39,",",CHAR(1),INDEX($F$2:$F$100,$S39))),99)-          IFERROR(FIND(CHAR(1),SUBSTITUTE(CI39,",",CHAR(1),INDEX($F$2:$F$100,$S39)-1)),0)-1,INDEX($G$2:$G$100,$S39)),CI39 ))), CI39)</f>
        <v/>
      </c>
      <c r="CO39" s="0" t="str">
        <f aca="false">IF(OR(CJ39=-1,IFERROR(INDEX(CJ$2:CJ$100,CK39),999)&gt;=0,IFERROR(INDEX(CL$2:CL$100,CK39),999)&gt;=0),IF(OR(CL39=-1,IFERROR(INDEX(CJ$2:CJ$100,CM39),999)&gt;=0,IFERROR(INDEX(CL$2:CL$100,CM39),999)&gt;=0),CN39,                REPLACE(CN39,CL39,IFERROR(FIND(" ",CN39,CL39),999)-CL39,                    SUBSTITUTE(INDEX(CN$2:CN$100,CM39),"$","")                  )), REPLACE(CN39,CJ39,IFERROR(FIND(" ",CN39,CJ39),999)-CJ39,                   SUBSTITUTE(INDEX(CN$2:CN$100,CK39),"$","")                  ) )</f>
        <v/>
      </c>
      <c r="CP39" s="0" t="n">
        <f aca="false">IFERROR(FIND("f_",LOWER(CO39)),-1)</f>
        <v>-1</v>
      </c>
      <c r="CQ39" s="0" t="n">
        <f aca="false">IF(CP39=-1,-1, VALUE(MID(CO39,CP39+2, IFERROR(FIND(" ",CO39,CP39),999)-CP39-2)))</f>
        <v>-1</v>
      </c>
      <c r="CR39" s="0" t="n">
        <f aca="false">IFERROR(FIND("r_",LOWER(CO39)),-1)</f>
        <v>-1</v>
      </c>
      <c r="CS39" s="0" t="n">
        <f aca="false">IF(CR39=-1,-1, ROW(CR39)-1+VALUE(MID(CO39,CR39+2, IFERROR(FIND(" ",CO39,CR39),999)-CR39-2)))</f>
        <v>-1</v>
      </c>
      <c r="CT39" s="0" t="str">
        <f aca="false">IF(AND(ISERROR(FIND("$",CO39)),CP39&lt;0,CR39&lt;0,$S39&gt;0), IF(INDEX($D$2:$D$100,$S39)="num","$"&amp;TRIM(SUBSTITUTE(CO39,",",INDEX($F$2:$F$100,$S39)&amp;","))&amp;INDEX($F$2:$F$100,$S39), IF(INDEX($D$2:$D$100,$S39)="excl","$"&amp;REPLACE(CO39,      IFERROR(FIND(CHAR(1),SUBSTITUTE(CO39,",",CHAR(1),INDEX($F$2:$F$100,$S39)-1)),1),      IFERROR(FIND(CHAR(1),SUBSTITUTE(CO39,",",CHAR(1),INDEX($F$2:$F$100,$S39))),99)-          IFERROR(FIND(CHAR(1),SUBSTITUTE(CO39,",",CHAR(1),INDEX($F$2:$F$100,$S39)-1)),0),""), IF(INDEX($D$2:$D$100,$S39)="repl","$"&amp;REPLACE(CO39,      IFERROR(FIND(CHAR(1),SUBSTITUTE(CO39,",",CHAR(1),INDEX($F$2:$F$100,$S39)-1))+1,1),      IFERROR(FIND(CHAR(1),SUBSTITUTE(CO39,",",CHAR(1),INDEX($F$2:$F$100,$S39))),99)-          IFERROR(FIND(CHAR(1),SUBSTITUTE(CO39,",",CHAR(1),INDEX($F$2:$F$100,$S39)-1)),0)-1,INDEX($G$2:$G$100,$S39)),CO39 ))), CO39)</f>
        <v/>
      </c>
      <c r="CU39" s="0" t="str">
        <f aca="false">IF(OR(CP39=-1,IFERROR(INDEX(CP$2:CP$100,CQ39),999)&gt;=0,IFERROR(INDEX(CR$2:CR$100,CQ39),999)&gt;=0),IF(OR(CR39=-1,IFERROR(INDEX(CP$2:CP$100,CS39),999)&gt;=0,IFERROR(INDEX(CR$2:CR$100,CS39),999)&gt;=0),CT39,                REPLACE(CT39,CR39,IFERROR(FIND(" ",CT39,CR39),999)-CR39,                    SUBSTITUTE(INDEX(CT$2:CT$100,CS39),"$","")                  )), REPLACE(CT39,CP39,IFERROR(FIND(" ",CT39,CP39),999)-CP39,                   SUBSTITUTE(INDEX(CT$2:CT$100,CQ39),"$","")                  ) )</f>
        <v/>
      </c>
      <c r="CV39" s="0" t="n">
        <f aca="false">IFERROR(FIND("f_",LOWER(CU39)),-1)</f>
        <v>-1</v>
      </c>
      <c r="CW39" s="0" t="n">
        <f aca="false">IF(CV39=-1,-1, VALUE(MID(CU39,CV39+2, IFERROR(FIND(" ",CU39,CV39),999)-CV39-2)))</f>
        <v>-1</v>
      </c>
      <c r="CX39" s="0" t="n">
        <f aca="false">IFERROR(FIND("r_",LOWER(CU39)),-1)</f>
        <v>-1</v>
      </c>
      <c r="CY39" s="0" t="n">
        <f aca="false">IF(CX39=-1,-1, ROW(CX39)-1+VALUE(MID(CU39,CX39+2, IFERROR(FIND(" ",CU39,CX39),999)-CX39-2)))</f>
        <v>-1</v>
      </c>
      <c r="CZ39" s="0" t="str">
        <f aca="false">IF(AND(ISERROR(FIND("$",CU39)),CV39&lt;0,CX39&lt;0,$S39&gt;0), IF(INDEX($D$2:$D$100,$S39)="num","$"&amp;TRIM(SUBSTITUTE(CU39,",",INDEX($F$2:$F$100,$S39)&amp;","))&amp;INDEX($F$2:$F$100,$S39), IF(INDEX($D$2:$D$100,$S39)="excl","$"&amp;REPLACE(CU39,      IFERROR(FIND(CHAR(1),SUBSTITUTE(CU39,",",CHAR(1),INDEX($F$2:$F$100,$S39)-1)),1),      IFERROR(FIND(CHAR(1),SUBSTITUTE(CU39,",",CHAR(1),INDEX($F$2:$F$100,$S39))),99)-          IFERROR(FIND(CHAR(1),SUBSTITUTE(CU39,",",CHAR(1),INDEX($F$2:$F$100,$S39)-1)),0),""), IF(INDEX($D$2:$D$100,$S39)="repl","$"&amp;REPLACE(CU39,      IFERROR(FIND(CHAR(1),SUBSTITUTE(CU39,",",CHAR(1),INDEX($F$2:$F$100,$S39)-1))+1,1),      IFERROR(FIND(CHAR(1),SUBSTITUTE(CU39,",",CHAR(1),INDEX($F$2:$F$100,$S39))),99)-          IFERROR(FIND(CHAR(1),SUBSTITUTE(CU39,",",CHAR(1),INDEX($F$2:$F$100,$S39)-1)),0)-1,INDEX($G$2:$G$100,$S39)),CU39 ))), CU39)</f>
        <v/>
      </c>
      <c r="DA39" s="0" t="str">
        <f aca="false">IF(OR(CV39=-1,IFERROR(INDEX(CV$2:CV$100,CW39),999)&gt;=0,IFERROR(INDEX(CX$2:CX$100,CW39),999)&gt;=0),IF(OR(CX39=-1,IFERROR(INDEX(CV$2:CV$100,CY39),999)&gt;=0,IFERROR(INDEX(CX$2:CX$100,CY39),999)&gt;=0),CZ39,                REPLACE(CZ39,CX39,IFERROR(FIND(" ",CZ39,CX39),999)-CX39,                    SUBSTITUTE(INDEX(CZ$2:CZ$100,CY39),"$","")                  )), REPLACE(CZ39,CV39,IFERROR(FIND(" ",CZ39,CV39),999)-CV39,                   SUBSTITUTE(INDEX(CZ$2:CZ$100,CW39),"$","")                  ) )</f>
        <v/>
      </c>
      <c r="DB39" s="0" t="n">
        <f aca="false">IFERROR(FIND("f_",LOWER(DA39)),-1)</f>
        <v>-1</v>
      </c>
      <c r="DC39" s="0" t="n">
        <f aca="false">IF(DB39=-1,-1, VALUE(MID(DA39,DB39+2, IFERROR(FIND(" ",DA39,DB39),999)-DB39-2)))</f>
        <v>-1</v>
      </c>
      <c r="DD39" s="0" t="n">
        <f aca="false">IFERROR(FIND("r_",LOWER(DA39)),-1)</f>
        <v>-1</v>
      </c>
      <c r="DE39" s="0" t="n">
        <f aca="false">IF(DD39=-1,-1, ROW(DD39)-1+VALUE(MID(DA39,DD39+2, IFERROR(FIND(" ",DA39,DD39),999)-DD39-2)))</f>
        <v>-1</v>
      </c>
      <c r="DF39" s="0" t="str">
        <f aca="false">IF(AND(ISERROR(FIND("$",DA39)),DB39&lt;0,DD39&lt;0,$S39&gt;0), IF(INDEX($D$2:$D$100,$S39)="num","$"&amp;TRIM(SUBSTITUTE(DA39,",",INDEX($F$2:$F$100,$S39)&amp;","))&amp;INDEX($F$2:$F$100,$S39), IF(INDEX($D$2:$D$100,$S39)="excl","$"&amp;REPLACE(DA39,      IFERROR(FIND(CHAR(1),SUBSTITUTE(DA39,",",CHAR(1),INDEX($F$2:$F$100,$S39)-1)),1),      IFERROR(FIND(CHAR(1),SUBSTITUTE(DA39,",",CHAR(1),INDEX($F$2:$F$100,$S39))),99)-          IFERROR(FIND(CHAR(1),SUBSTITUTE(DA39,",",CHAR(1),INDEX($F$2:$F$100,$S39)-1)),0),""), IF(INDEX($D$2:$D$100,$S39)="repl","$"&amp;REPLACE(DA39,      IFERROR(FIND(CHAR(1),SUBSTITUTE(DA39,",",CHAR(1),INDEX($F$2:$F$100,$S39)-1))+1,1),      IFERROR(FIND(CHAR(1),SUBSTITUTE(DA39,",",CHAR(1),INDEX($F$2:$F$100,$S39))),99)-          IFERROR(FIND(CHAR(1),SUBSTITUTE(DA39,",",CHAR(1),INDEX($F$2:$F$100,$S39)-1)),0)-1,INDEX($G$2:$G$100,$S39)),DA39 ))), DA39)</f>
        <v/>
      </c>
      <c r="DG39" s="0" t="str">
        <f aca="false">IF(OR(DB39=-1,IFERROR(INDEX(DB$2:DB$100,DC39),999)&gt;=0,IFERROR(INDEX(DD$2:DD$100,DC39),999)&gt;=0),IF(OR(DD39=-1,IFERROR(INDEX(DB$2:DB$100,DE39),999)&gt;=0,IFERROR(INDEX(DD$2:DD$100,DE39),999)&gt;=0),DF39,                REPLACE(DF39,DD39,IFERROR(FIND(" ",DF39,DD39),999)-DD39,                    SUBSTITUTE(INDEX(DF$2:DF$100,DE39),"$","")                  )), REPLACE(DF39,DB39,IFERROR(FIND(" ",DF39,DB39),999)-DB39,                   SUBSTITUTE(INDEX(DF$2:DF$100,DC39),"$","")                  ) )</f>
        <v/>
      </c>
      <c r="DH39" s="0" t="n">
        <f aca="false">IFERROR(FIND("f_",LOWER(DG39)),-1)</f>
        <v>-1</v>
      </c>
      <c r="DI39" s="0" t="n">
        <f aca="false">IF(DH39=-1,-1, VALUE(MID(DG39,DH39+2, IFERROR(FIND(" ",DG39,DH39),999)-DH39-2)))</f>
        <v>-1</v>
      </c>
      <c r="DJ39" s="0" t="n">
        <f aca="false">IFERROR(FIND("r_",LOWER(DG39)),-1)</f>
        <v>-1</v>
      </c>
      <c r="DK39" s="0" t="n">
        <f aca="false">IF(DJ39=-1,-1, ROW(DJ39)-1+VALUE(MID(DG39,DJ39+2, IFERROR(FIND(" ",DG39,DJ39),999)-DJ39-2)))</f>
        <v>-1</v>
      </c>
      <c r="DL39" s="0" t="str">
        <f aca="false">IF(AND(ISERROR(FIND("$",DG39)),DH39&lt;0,DJ39&lt;0,$S39&gt;0), IF(INDEX($D$2:$D$100,$S39)="num","$"&amp;TRIM(SUBSTITUTE(DG39,",",INDEX($F$2:$F$100,$S39)&amp;","))&amp;INDEX($F$2:$F$100,$S39), IF(INDEX($D$2:$D$100,$S39)="excl","$"&amp;REPLACE(DG39,      IFERROR(FIND(CHAR(1),SUBSTITUTE(DG39,",",CHAR(1),INDEX($F$2:$F$100,$S39)-1)),1),      IFERROR(FIND(CHAR(1),SUBSTITUTE(DG39,",",CHAR(1),INDEX($F$2:$F$100,$S39))),99)-          IFERROR(FIND(CHAR(1),SUBSTITUTE(DG39,",",CHAR(1),INDEX($F$2:$F$100,$S39)-1)),0),""), IF(INDEX($D$2:$D$100,$S39)="repl","$"&amp;REPLACE(DG39,      IFERROR(FIND(CHAR(1),SUBSTITUTE(DG39,",",CHAR(1),INDEX($F$2:$F$100,$S39)-1))+1,1),      IFERROR(FIND(CHAR(1),SUBSTITUTE(DG39,",",CHAR(1),INDEX($F$2:$F$100,$S39))),99)-          IFERROR(FIND(CHAR(1),SUBSTITUTE(DG39,",",CHAR(1),INDEX($F$2:$F$100,$S39)-1)),0)-1,INDEX($G$2:$G$100,$S39)),DG39 ))), DG39)</f>
        <v/>
      </c>
      <c r="DM39" s="0" t="str">
        <f aca="false">IF(OR(DH39=-1,IFERROR(INDEX(DH$2:DH$100,DI39),999)&gt;=0,IFERROR(INDEX(DJ$2:DJ$100,DI39),999)&gt;=0),IF(OR(DJ39=-1,IFERROR(INDEX(DH$2:DH$100,DK39),999)&gt;=0,IFERROR(INDEX(DJ$2:DJ$100,DK39),999)&gt;=0),DL39,                REPLACE(DL39,DJ39,IFERROR(FIND(" ",DL39,DJ39),999)-DJ39,                    SUBSTITUTE(INDEX(DL$2:DL$100,DK39),"$","")                  )), REPLACE(DL39,DH39,IFERROR(FIND(" ",DL39,DH39),999)-DH39,                   SUBSTITUTE(INDEX(DL$2:DL$100,DI39),"$","")                  ) )</f>
        <v/>
      </c>
      <c r="DN39" s="0" t="n">
        <f aca="false">IFERROR(FIND("f_",LOWER(DM39)),-1)</f>
        <v>-1</v>
      </c>
      <c r="DO39" s="0" t="n">
        <f aca="false">IF(DN39=-1,-1, VALUE(MID(DM39,DN39+2, IFERROR(FIND(" ",DM39,DN39),999)-DN39-2)))</f>
        <v>-1</v>
      </c>
      <c r="DP39" s="0" t="n">
        <f aca="false">IFERROR(FIND("r_",LOWER(DM39)),-1)</f>
        <v>-1</v>
      </c>
      <c r="DQ39" s="0" t="n">
        <f aca="false">IF(DP39=-1,-1, ROW(DP39)-1+VALUE(MID(DM39,DP39+2, IFERROR(FIND(" ",DM39,DP39),999)-DP39-2)))</f>
        <v>-1</v>
      </c>
      <c r="DR39" s="0" t="str">
        <f aca="false">IF(AND(ISERROR(FIND("$",DM39)),DN39&lt;0,DP39&lt;0,$S39&gt;0), IF(INDEX($D$2:$D$100,$S39)="num","$"&amp;TRIM(SUBSTITUTE(DM39,",",INDEX($F$2:$F$100,$S39)&amp;","))&amp;INDEX($F$2:$F$100,$S39), IF(INDEX($D$2:$D$100,$S39)="excl","$"&amp;REPLACE(DM39,      IFERROR(FIND(CHAR(1),SUBSTITUTE(DM39,",",CHAR(1),INDEX($F$2:$F$100,$S39)-1)),1),      IFERROR(FIND(CHAR(1),SUBSTITUTE(DM39,",",CHAR(1),INDEX($F$2:$F$100,$S39))),99)-          IFERROR(FIND(CHAR(1),SUBSTITUTE(DM39,",",CHAR(1),INDEX($F$2:$F$100,$S39)-1)),0),""), IF(INDEX($D$2:$D$100,$S39)="repl","$"&amp;REPLACE(DM39,      IFERROR(FIND(CHAR(1),SUBSTITUTE(DM39,",",CHAR(1),INDEX($F$2:$F$100,$S39)-1))+1,1),      IFERROR(FIND(CHAR(1),SUBSTITUTE(DM39,",",CHAR(1),INDEX($F$2:$F$100,$S39))),99)-          IFERROR(FIND(CHAR(1),SUBSTITUTE(DM39,",",CHAR(1),INDEX($F$2:$F$100,$S39)-1)),0)-1,INDEX($G$2:$G$100,$S39)),DM39 ))), DM39)</f>
        <v/>
      </c>
      <c r="DS39" s="0" t="str">
        <f aca="false">IF(OR(DN39=-1,IFERROR(INDEX(DN$2:DN$100,DO39),999)&gt;=0,IFERROR(INDEX(DP$2:DP$100,DO39),999)&gt;=0),IF(OR(DP39=-1,IFERROR(INDEX(DN$2:DN$100,DQ39),999)&gt;=0,IFERROR(INDEX(DP$2:DP$100,DQ39),999)&gt;=0),DR39,                REPLACE(DR39,DP39,IFERROR(FIND(" ",DR39,DP39),999)-DP39,                    SUBSTITUTE(INDEX(DR$2:DR$100,DQ39),"$","")                  )), REPLACE(DR39,DN39,IFERROR(FIND(" ",DR39,DN39),999)-DN39,                   SUBSTITUTE(INDEX(DR$2:DR$100,DO39),"$","")                  ) )</f>
        <v/>
      </c>
      <c r="DT39" s="0" t="n">
        <f aca="false">IFERROR(FIND("f_",LOWER(DS39)),-1)</f>
        <v>-1</v>
      </c>
      <c r="DU39" s="0" t="n">
        <f aca="false">IF(DT39=-1,-1, VALUE(MID(DS39,DT39+2, IFERROR(FIND(" ",DS39,DT39),999)-DT39-2)))</f>
        <v>-1</v>
      </c>
      <c r="DV39" s="0" t="n">
        <f aca="false">IFERROR(FIND("r_",LOWER(DS39)),-1)</f>
        <v>-1</v>
      </c>
      <c r="DW39" s="0" t="n">
        <f aca="false">IF(DV39=-1,-1, ROW(DV39)-1+VALUE(MID(DS39,DV39+2, IFERROR(FIND(" ",DS39,DV39),999)-DV39-2)))</f>
        <v>-1</v>
      </c>
      <c r="DX39" s="0" t="str">
        <f aca="false">IF(AND(ISERROR(FIND("$",DS39)),DT39&lt;0,DV39&lt;0,$S39&gt;0), IF(INDEX($D$2:$D$100,$S39)="num","$"&amp;TRIM(SUBSTITUTE(DS39,",",INDEX($F$2:$F$100,$S39)&amp;","))&amp;INDEX($F$2:$F$100,$S39), IF(INDEX($D$2:$D$100,$S39)="excl","$"&amp;REPLACE(DS39,      IFERROR(FIND(CHAR(1),SUBSTITUTE(DS39,",",CHAR(1),INDEX($F$2:$F$100,$S39)-1)),1),      IFERROR(FIND(CHAR(1),SUBSTITUTE(DS39,",",CHAR(1),INDEX($F$2:$F$100,$S39))),99)-          IFERROR(FIND(CHAR(1),SUBSTITUTE(DS39,",",CHAR(1),INDEX($F$2:$F$100,$S39)-1)),0),""), IF(INDEX($D$2:$D$100,$S39)="repl","$"&amp;REPLACE(DS39,      IFERROR(FIND(CHAR(1),SUBSTITUTE(DS39,",",CHAR(1),INDEX($F$2:$F$100,$S39)-1))+1,1),      IFERROR(FIND(CHAR(1),SUBSTITUTE(DS39,",",CHAR(1),INDEX($F$2:$F$100,$S39))),99)-          IFERROR(FIND(CHAR(1),SUBSTITUTE(DS39,",",CHAR(1),INDEX($F$2:$F$100,$S39)-1)),0)-1,INDEX($G$2:$G$100,$S39)),DS39 ))), DS39)</f>
        <v/>
      </c>
      <c r="DY39" s="0" t="str">
        <f aca="false">IF(OR(DT39=-1,IFERROR(INDEX(DT$2:DT$100,DU39),999)&gt;=0,IFERROR(INDEX(DV$2:DV$100,DU39),999)&gt;=0),IF(OR(DV39=-1,IFERROR(INDEX(DT$2:DT$100,DW39),999)&gt;=0,IFERROR(INDEX(DV$2:DV$100,DW39),999)&gt;=0),DX39,                REPLACE(DX39,DV39,IFERROR(FIND(" ",DX39,DV39),999)-DV39,                    SUBSTITUTE(INDEX(DX$2:DX$100,DW39),"$","")                  )), REPLACE(DX39,DT39,IFERROR(FIND(" ",DX39,DT39),999)-DT39,                   SUBSTITUTE(INDEX(DX$2:DX$100,DU39),"$","")                  ) )</f>
        <v/>
      </c>
      <c r="DZ39" s="0" t="n">
        <f aca="false">IFERROR(FIND("f_",LOWER(DY39)),-1)</f>
        <v>-1</v>
      </c>
      <c r="EA39" s="0" t="n">
        <f aca="false">IF(DZ39=-1,-1, VALUE(MID(DY39,DZ39+2, IFERROR(FIND(" ",DY39,DZ39),999)-DZ39-2)))</f>
        <v>-1</v>
      </c>
      <c r="EB39" s="0" t="n">
        <f aca="false">IFERROR(FIND("r_",LOWER(DY39)),-1)</f>
        <v>-1</v>
      </c>
      <c r="EC39" s="0" t="n">
        <f aca="false">IF(EB39=-1,-1, ROW(EB39)-1+VALUE(MID(DY39,EB39+2, IFERROR(FIND(" ",DY39,EB39),999)-EB39-2)))</f>
        <v>-1</v>
      </c>
      <c r="ED39" s="0" t="str">
        <f aca="false">IF(AND(ISERROR(FIND("$",DY39)),DZ39&lt;0,EB39&lt;0,$S39&gt;0), IF(INDEX($D$2:$D$100,$S39)="num","$"&amp;TRIM(SUBSTITUTE(DY39,",",INDEX($F$2:$F$100,$S39)&amp;","))&amp;INDEX($F$2:$F$100,$S39), IF(INDEX($D$2:$D$100,$S39)="excl","$"&amp;REPLACE(DY39,      IFERROR(FIND(CHAR(1),SUBSTITUTE(DY39,",",CHAR(1),INDEX($F$2:$F$100,$S39)-1)),1),      IFERROR(FIND(CHAR(1),SUBSTITUTE(DY39,",",CHAR(1),INDEX($F$2:$F$100,$S39))),99)-          IFERROR(FIND(CHAR(1),SUBSTITUTE(DY39,",",CHAR(1),INDEX($F$2:$F$100,$S39)-1)),0),""), IF(INDEX($D$2:$D$100,$S39)="repl","$"&amp;REPLACE(DY39,      IFERROR(FIND(CHAR(1),SUBSTITUTE(DY39,",",CHAR(1),INDEX($F$2:$F$100,$S39)-1))+1,1),      IFERROR(FIND(CHAR(1),SUBSTITUTE(DY39,",",CHAR(1),INDEX($F$2:$F$100,$S39))),99)-          IFERROR(FIND(CHAR(1),SUBSTITUTE(DY39,",",CHAR(1),INDEX($F$2:$F$100,$S39)-1)),0)-1,INDEX($G$2:$G$100,$S39)),DY39 ))), DY39)</f>
        <v/>
      </c>
      <c r="EE39" s="0" t="str">
        <f aca="false">IF(OR(DZ39=-1,IFERROR(INDEX(DZ$2:DZ$100,EA39),999)&gt;=0,IFERROR(INDEX(EB$2:EB$100,EA39),999)&gt;=0),IF(OR(EB39=-1,IFERROR(INDEX(DZ$2:DZ$100,EC39),999)&gt;=0,IFERROR(INDEX(EB$2:EB$100,EC39),999)&gt;=0),ED39,                REPLACE(ED39,EB39,IFERROR(FIND(" ",ED39,EB39),999)-EB39,                    SUBSTITUTE(INDEX(ED$2:ED$100,EC39),"$","")                  )), REPLACE(ED39,DZ39,IFERROR(FIND(" ",ED39,DZ39),999)-DZ39,                   SUBSTITUTE(INDEX(ED$2:ED$100,EA39),"$","")                  ) )</f>
        <v/>
      </c>
      <c r="EF39" s="0" t="n">
        <f aca="false">IFERROR(FIND("f_",LOWER(EE39)),-1)</f>
        <v>-1</v>
      </c>
      <c r="EG39" s="0" t="n">
        <f aca="false">IF(EF39=-1,-1, VALUE(MID(EE39,EF39+2, IFERROR(FIND(" ",EE39,EF39),999)-EF39-2)))</f>
        <v>-1</v>
      </c>
      <c r="EH39" s="0" t="n">
        <f aca="false">IFERROR(FIND("r_",LOWER(EE39)),-1)</f>
        <v>-1</v>
      </c>
      <c r="EI39" s="0" t="n">
        <f aca="false">IF(EH39=-1,-1, ROW(EH39)-1+VALUE(MID(EE39,EH39+2, IFERROR(FIND(" ",EE39,EH39),999)-EH39-2)))</f>
        <v>-1</v>
      </c>
      <c r="EJ39" s="0" t="str">
        <f aca="false">IF(AND(ISERROR(FIND("$",EE39)),EF39&lt;0,EH39&lt;0,$S39&gt;0), IF(INDEX($D$2:$D$100,$S39)="num","$"&amp;TRIM(SUBSTITUTE(EE39,",",INDEX($F$2:$F$100,$S39)&amp;","))&amp;INDEX($F$2:$F$100,$S39), IF(INDEX($D$2:$D$100,$S39)="excl","$"&amp;REPLACE(EE39,      IFERROR(FIND(CHAR(1),SUBSTITUTE(EE39,",",CHAR(1),INDEX($F$2:$F$100,$S39)-1)),1),      IFERROR(FIND(CHAR(1),SUBSTITUTE(EE39,",",CHAR(1),INDEX($F$2:$F$100,$S39))),99)-          IFERROR(FIND(CHAR(1),SUBSTITUTE(EE39,",",CHAR(1),INDEX($F$2:$F$100,$S39)-1)),0),""), IF(INDEX($D$2:$D$100,$S39)="repl","$"&amp;REPLACE(EE39,      IFERROR(FIND(CHAR(1),SUBSTITUTE(EE39,",",CHAR(1),INDEX($F$2:$F$100,$S39)-1))+1,1),      IFERROR(FIND(CHAR(1),SUBSTITUTE(EE39,",",CHAR(1),INDEX($F$2:$F$100,$S39))),99)-          IFERROR(FIND(CHAR(1),SUBSTITUTE(EE39,",",CHAR(1),INDEX($F$2:$F$100,$S39)-1)),0)-1,INDEX($G$2:$G$100,$S39)),EE39 ))), EE39)</f>
        <v/>
      </c>
      <c r="EK39" s="0" t="str">
        <f aca="false">IF(OR(EF39=-1,IFERROR(INDEX(EF$2:EF$100,EG39),999)&gt;=0,IFERROR(INDEX(EH$2:EH$100,EG39),999)&gt;=0),IF(OR(EH39=-1,IFERROR(INDEX(EF$2:EF$100,EI39),999)&gt;=0,IFERROR(INDEX(EH$2:EH$100,EI39),999)&gt;=0),EJ39,                REPLACE(EJ39,EH39,IFERROR(FIND(" ",EJ39,EH39),999)-EH39,                    SUBSTITUTE(INDEX(EJ$2:EJ$100,EI39),"$","")                  )), REPLACE(EJ39,EF39,IFERROR(FIND(" ",EJ39,EF39),999)-EF39,                   SUBSTITUTE(INDEX(EJ$2:EJ$100,EG39),"$","")                  ) )</f>
        <v/>
      </c>
      <c r="EL39" s="0" t="n">
        <f aca="false">IFERROR(FIND("f_",LOWER(EK39)),-1)</f>
        <v>-1</v>
      </c>
      <c r="EM39" s="0" t="n">
        <f aca="false">IF(EL39=-1,-1, VALUE(MID(EK39,EL39+2, IFERROR(FIND(" ",EK39,EL39),999)-EL39-2)))</f>
        <v>-1</v>
      </c>
      <c r="EN39" s="0" t="n">
        <f aca="false">IFERROR(FIND("r_",LOWER(EK39)),-1)</f>
        <v>-1</v>
      </c>
      <c r="EO39" s="0" t="n">
        <f aca="false">IF(EN39=-1,-1, ROW(EN39)-1+VALUE(MID(EK39,EN39+2, IFERROR(FIND(" ",EK39,EN39),999)-EN39-2)))</f>
        <v>-1</v>
      </c>
      <c r="EP39" s="0" t="str">
        <f aca="false">IF(AND(ISERROR(FIND("$",EK39)),EL39&lt;0,EN39&lt;0,$S39&gt;0), IF(INDEX($D$2:$D$100,$S39)="num","$"&amp;TRIM(SUBSTITUTE(EK39,",",INDEX($F$2:$F$100,$S39)&amp;","))&amp;INDEX($F$2:$F$100,$S39), IF(INDEX($D$2:$D$100,$S39)="excl","$"&amp;REPLACE(EK39,      IFERROR(FIND(CHAR(1),SUBSTITUTE(EK39,",",CHAR(1),INDEX($F$2:$F$100,$S39)-1)),1),      IFERROR(FIND(CHAR(1),SUBSTITUTE(EK39,",",CHAR(1),INDEX($F$2:$F$100,$S39))),99)-          IFERROR(FIND(CHAR(1),SUBSTITUTE(EK39,",",CHAR(1),INDEX($F$2:$F$100,$S39)-1)),0),""), IF(INDEX($D$2:$D$100,$S39)="repl","$"&amp;REPLACE(EK39,      IFERROR(FIND(CHAR(1),SUBSTITUTE(EK39,",",CHAR(1),INDEX($F$2:$F$100,$S39)-1))+1,1),      IFERROR(FIND(CHAR(1),SUBSTITUTE(EK39,",",CHAR(1),INDEX($F$2:$F$100,$S39))),99)-          IFERROR(FIND(CHAR(1),SUBSTITUTE(EK39,",",CHAR(1),INDEX($F$2:$F$100,$S39)-1)),0)-1,INDEX($G$2:$G$100,$S39)),EK39 ))), EK39)</f>
        <v/>
      </c>
      <c r="EQ39" s="0" t="str">
        <f aca="false">IF(OR(EL39=-1,IFERROR(INDEX(EL$2:EL$100,EM39),999)&gt;=0,IFERROR(INDEX(EN$2:EN$100,EM39),999)&gt;=0),IF(OR(EN39=-1,IFERROR(INDEX(EL$2:EL$100,EO39),999)&gt;=0,IFERROR(INDEX(EN$2:EN$100,EO39),999)&gt;=0),EP39,                REPLACE(EP39,EN39,IFERROR(FIND(" ",EP39,EN39),999)-EN39,                    SUBSTITUTE(INDEX(EP$2:EP$100,EO39),"$","")                  )), REPLACE(EP39,EL39,IFERROR(FIND(" ",EP39,EL39),999)-EL39,                   SUBSTITUTE(INDEX(EP$2:EP$100,EM39),"$","")                  ) )</f>
        <v/>
      </c>
      <c r="ER39" s="0" t="n">
        <f aca="false">IFERROR(FIND("f_",LOWER(EQ39)),-1)</f>
        <v>-1</v>
      </c>
      <c r="ES39" s="0" t="n">
        <f aca="false">IF(ER39=-1,-1, VALUE(MID(EQ39,ER39+2, IFERROR(FIND(" ",EQ39,ER39),999)-ER39-2)))</f>
        <v>-1</v>
      </c>
      <c r="ET39" s="0" t="n">
        <f aca="false">IFERROR(FIND("r_",LOWER(EQ39)),-1)</f>
        <v>-1</v>
      </c>
      <c r="EU39" s="0" t="n">
        <f aca="false">IF(ET39=-1,-1, ROW(ET39)-1+VALUE(MID(EQ39,ET39+2, IFERROR(FIND(" ",EQ39,ET39),999)-ET39-2)))</f>
        <v>-1</v>
      </c>
      <c r="EV39" s="0" t="str">
        <f aca="false">IF(AND(ISERROR(FIND("$",EQ39)),ER39&lt;0,ET39&lt;0,$S39&gt;0), IF(INDEX($D$2:$D$100,$S39)="num","$"&amp;TRIM(SUBSTITUTE(EQ39,",",INDEX($F$2:$F$100,$S39)&amp;","))&amp;INDEX($F$2:$F$100,$S39), IF(INDEX($D$2:$D$100,$S39)="excl","$"&amp;REPLACE(EQ39,      IFERROR(FIND(CHAR(1),SUBSTITUTE(EQ39,",",CHAR(1),INDEX($F$2:$F$100,$S39)-1)),1),      IFERROR(FIND(CHAR(1),SUBSTITUTE(EQ39,",",CHAR(1),INDEX($F$2:$F$100,$S39))),99)-          IFERROR(FIND(CHAR(1),SUBSTITUTE(EQ39,",",CHAR(1),INDEX($F$2:$F$100,$S39)-1)),0),""), IF(INDEX($D$2:$D$100,$S39)="repl","$"&amp;REPLACE(EQ39,      IFERROR(FIND(CHAR(1),SUBSTITUTE(EQ39,",",CHAR(1),INDEX($F$2:$F$100,$S39)-1))+1,1),      IFERROR(FIND(CHAR(1),SUBSTITUTE(EQ39,",",CHAR(1),INDEX($F$2:$F$100,$S39))),99)-          IFERROR(FIND(CHAR(1),SUBSTITUTE(EQ39,",",CHAR(1),INDEX($F$2:$F$100,$S39)-1)),0)-1,INDEX($G$2:$G$100,$S39)),EQ39 ))), EQ39)</f>
        <v/>
      </c>
      <c r="EW39" s="0" t="str">
        <f aca="false">IF(OR(ER39=-1,IFERROR(INDEX(ER$2:ER$100,ES39),999)&gt;=0,IFERROR(INDEX(ET$2:ET$100,ES39),999)&gt;=0),IF(OR(ET39=-1,IFERROR(INDEX(ER$2:ER$100,EU39),999)&gt;=0,IFERROR(INDEX(ET$2:ET$100,EU39),999)&gt;=0),EV39,                REPLACE(EV39,ET39,IFERROR(FIND(" ",EV39,ET39),999)-ET39,                    SUBSTITUTE(INDEX(EV$2:EV$100,EU39),"$","")                  )), REPLACE(EV39,ER39,IFERROR(FIND(" ",EV39,ER39),999)-ER39,                   SUBSTITUTE(INDEX(EV$2:EV$100,ES39),"$","")                  ) )</f>
        <v/>
      </c>
      <c r="EX39" s="0" t="n">
        <f aca="false">IFERROR(FIND("f_",LOWER(EW39)),-1)</f>
        <v>-1</v>
      </c>
      <c r="EY39" s="0" t="n">
        <f aca="false">IF(EX39=-1,-1, VALUE(MID(EW39,EX39+2, IFERROR(FIND(" ",EW39,EX39),999)-EX39-2)))</f>
        <v>-1</v>
      </c>
      <c r="EZ39" s="0" t="n">
        <f aca="false">IFERROR(FIND("r_",LOWER(EW39)),-1)</f>
        <v>-1</v>
      </c>
      <c r="FA39" s="0" t="n">
        <f aca="false">IF(EZ39=-1,-1, ROW(EZ39)-1+VALUE(MID(EW39,EZ39+2, IFERROR(FIND(" ",EW39,EZ39),999)-EZ39-2)))</f>
        <v>-1</v>
      </c>
      <c r="FB39" s="0" t="str">
        <f aca="false">IF(AND(ISERROR(FIND("$",EW39)),EX39&lt;0,EZ39&lt;0,$S39&gt;0), IF(INDEX($D$2:$D$100,$S39)="num","$"&amp;TRIM(SUBSTITUTE(EW39,",",INDEX($F$2:$F$100,$S39)&amp;","))&amp;INDEX($F$2:$F$100,$S39), IF(INDEX($D$2:$D$100,$S39)="excl","$"&amp;REPLACE(EW39,      IFERROR(FIND(CHAR(1),SUBSTITUTE(EW39,",",CHAR(1),INDEX($F$2:$F$100,$S39)-1)),1),      IFERROR(FIND(CHAR(1),SUBSTITUTE(EW39,",",CHAR(1),INDEX($F$2:$F$100,$S39))),99)-          IFERROR(FIND(CHAR(1),SUBSTITUTE(EW39,",",CHAR(1),INDEX($F$2:$F$100,$S39)-1)),0),""), IF(INDEX($D$2:$D$100,$S39)="repl","$"&amp;REPLACE(EW39,      IFERROR(FIND(CHAR(1),SUBSTITUTE(EW39,",",CHAR(1),INDEX($F$2:$F$100,$S39)-1))+1,1),      IFERROR(FIND(CHAR(1),SUBSTITUTE(EW39,",",CHAR(1),INDEX($F$2:$F$100,$S39))),99)-          IFERROR(FIND(CHAR(1),SUBSTITUTE(EW39,",",CHAR(1),INDEX($F$2:$F$100,$S39)-1)),0)-1,INDEX($G$2:$G$100,$S39)),EW39 ))), EW39)</f>
        <v/>
      </c>
      <c r="FC39" s="0" t="str">
        <f aca="false">IF(OR(EX39=-1,IFERROR(INDEX(EX$2:EX$100,EY39),999)&gt;=0,IFERROR(INDEX(EZ$2:EZ$100,EY39),999)&gt;=0),IF(OR(EZ39=-1,IFERROR(INDEX(EX$2:EX$100,FA39),999)&gt;=0,IFERROR(INDEX(EZ$2:EZ$100,FA39),999)&gt;=0),FB39,                REPLACE(FB39,EZ39,IFERROR(FIND(" ",FB39,EZ39),999)-EZ39,                    SUBSTITUTE(INDEX(FB$2:FB$100,FA39),"$","")                  )), REPLACE(FB39,EX39,IFERROR(FIND(" ",FB39,EX39),999)-EX39,                   SUBSTITUTE(INDEX(FB$2:FB$100,EY39),"$","")                  ) )</f>
        <v/>
      </c>
      <c r="FD39" s="0" t="n">
        <f aca="false">IFERROR(FIND("f_",LOWER(FC39)),-1)</f>
        <v>-1</v>
      </c>
      <c r="FE39" s="0" t="n">
        <f aca="false">IF(FD39=-1,-1, VALUE(MID(FC39,FD39+2, IFERROR(FIND(" ",FC39,FD39),999)-FD39-2)))</f>
        <v>-1</v>
      </c>
      <c r="FF39" s="0" t="n">
        <f aca="false">IFERROR(FIND("r_",LOWER(FC39)),-1)</f>
        <v>-1</v>
      </c>
      <c r="FG39" s="0" t="n">
        <f aca="false">IF(FF39=-1,-1, ROW(FF39)-1+VALUE(MID(FC39,FF39+2, IFERROR(FIND(" ",FC39,FF39),999)-FF39-2)))</f>
        <v>-1</v>
      </c>
      <c r="FH39" s="0" t="str">
        <f aca="false">IF(AND(ISERROR(FIND("$",FC39)),FD39&lt;0,FF39&lt;0,$S39&gt;0), IF(INDEX($D$2:$D$100,$S39)="num","$"&amp;TRIM(SUBSTITUTE(FC39,",",INDEX($F$2:$F$100,$S39)&amp;","))&amp;INDEX($F$2:$F$100,$S39), IF(INDEX($D$2:$D$100,$S39)="excl","$"&amp;REPLACE(FC39,      IFERROR(FIND(CHAR(1),SUBSTITUTE(FC39,",",CHAR(1),INDEX($F$2:$F$100,$S39)-1)),1),      IFERROR(FIND(CHAR(1),SUBSTITUTE(FC39,",",CHAR(1),INDEX($F$2:$F$100,$S39))),99)-          IFERROR(FIND(CHAR(1),SUBSTITUTE(FC39,",",CHAR(1),INDEX($F$2:$F$100,$S39)-1)),0),""), IF(INDEX($D$2:$D$100,$S39)="repl","$"&amp;REPLACE(FC39,      IFERROR(FIND(CHAR(1),SUBSTITUTE(FC39,",",CHAR(1),INDEX($F$2:$F$100,$S39)-1))+1,1),      IFERROR(FIND(CHAR(1),SUBSTITUTE(FC39,",",CHAR(1),INDEX($F$2:$F$100,$S39))),99)-          IFERROR(FIND(CHAR(1),SUBSTITUTE(FC39,",",CHAR(1),INDEX($F$2:$F$100,$S39)-1)),0)-1,INDEX($G$2:$G$100,$S39)),FC39 ))), FC39)</f>
        <v/>
      </c>
      <c r="FI39" s="0" t="str">
        <f aca="false">IF(OR(FD39=-1,IFERROR(INDEX(FD$2:FD$100,FE39),999)&gt;=0,IFERROR(INDEX(FF$2:FF$100,FE39),999)&gt;=0),IF(OR(FF39=-1,IFERROR(INDEX(FD$2:FD$100,FG39),999)&gt;=0,IFERROR(INDEX(FF$2:FF$100,FG39),999)&gt;=0),FH39,                REPLACE(FH39,FF39,IFERROR(FIND(" ",FH39,FF39),999)-FF39,                    SUBSTITUTE(INDEX(FH$2:FH$100,FG39),"$","")                  )), REPLACE(FH39,FD39,IFERROR(FIND(" ",FH39,FD39),999)-FD39,                   SUBSTITUTE(INDEX(FH$2:FH$100,FE39),"$","")                  ) )</f>
        <v/>
      </c>
      <c r="FJ39" s="0" t="n">
        <f aca="false">IFERROR(FIND("f_",LOWER(FI39)),-1)</f>
        <v>-1</v>
      </c>
      <c r="FK39" s="0" t="n">
        <f aca="false">IF(FJ39=-1,-1, VALUE(MID(FI39,FJ39+2, IFERROR(FIND(" ",FI39,FJ39),999)-FJ39-2)))</f>
        <v>-1</v>
      </c>
      <c r="FL39" s="0" t="n">
        <f aca="false">IFERROR(FIND("r_",LOWER(FI39)),-1)</f>
        <v>-1</v>
      </c>
      <c r="FM39" s="0" t="n">
        <f aca="false">IF(FL39=-1,-1, ROW(FL39)-1+VALUE(MID(FI39,FL39+2, IFERROR(FIND(" ",FI39,FL39),999)-FL39-2)))</f>
        <v>-1</v>
      </c>
      <c r="FN39" s="0" t="str">
        <f aca="false">IF(AND(ISERROR(FIND("$",FI39)),FJ39&lt;0,FL39&lt;0,$S39&gt;0), IF(INDEX($D$2:$D$100,$S39)="num","$"&amp;TRIM(SUBSTITUTE(FI39,",",INDEX($F$2:$F$100,$S39)&amp;","))&amp;INDEX($F$2:$F$100,$S39), IF(INDEX($D$2:$D$100,$S39)="excl","$"&amp;REPLACE(FI39,      IFERROR(FIND(CHAR(1),SUBSTITUTE(FI39,",",CHAR(1),INDEX($F$2:$F$100,$S39)-1)),1),      IFERROR(FIND(CHAR(1),SUBSTITUTE(FI39,",",CHAR(1),INDEX($F$2:$F$100,$S39))),99)-          IFERROR(FIND(CHAR(1),SUBSTITUTE(FI39,",",CHAR(1),INDEX($F$2:$F$100,$S39)-1)),0),""), IF(INDEX($D$2:$D$100,$S39)="repl","$"&amp;REPLACE(FI39,      IFERROR(FIND(CHAR(1),SUBSTITUTE(FI39,",",CHAR(1),INDEX($F$2:$F$100,$S39)-1))+1,1),      IFERROR(FIND(CHAR(1),SUBSTITUTE(FI39,",",CHAR(1),INDEX($F$2:$F$100,$S39))),99)-          IFERROR(FIND(CHAR(1),SUBSTITUTE(FI39,",",CHAR(1),INDEX($F$2:$F$100,$S39)-1)),0)-1,INDEX($G$2:$G$100,$S39)),FI39 ))), FI39)</f>
        <v/>
      </c>
      <c r="FO39" s="0" t="str">
        <f aca="false">IF(OR(FJ39=-1,IFERROR(INDEX(FJ$2:FJ$100,FK39),999)&gt;=0,IFERROR(INDEX(FL$2:FL$100,FK39),999)&gt;=0),IF(OR(FL39=-1,IFERROR(INDEX(FJ$2:FJ$100,FM39),999)&gt;=0,IFERROR(INDEX(FL$2:FL$100,FM39),999)&gt;=0),FN39,                REPLACE(FN39,FL39,IFERROR(FIND(" ",FN39,FL39),999)-FL39,                    SUBSTITUTE(INDEX(FN$2:FN$100,FM39),"$","")                  )), REPLACE(FN39,FJ39,IFERROR(FIND(" ",FN39,FJ39),999)-FJ39,                   SUBSTITUTE(INDEX(FN$2:FN$100,FK39),"$","")                  ) )</f>
        <v/>
      </c>
      <c r="FP39" s="0" t="n">
        <f aca="false">IFERROR(FIND("f_",LOWER(FO39)),-1)</f>
        <v>-1</v>
      </c>
      <c r="FQ39" s="0" t="n">
        <f aca="false">IF(FP39=-1,-1, VALUE(MID(FO39,FP39+2, IFERROR(FIND(" ",FO39,FP39),999)-FP39-2)))</f>
        <v>-1</v>
      </c>
      <c r="FR39" s="0" t="n">
        <f aca="false">IFERROR(FIND("r_",LOWER(FO39)),-1)</f>
        <v>-1</v>
      </c>
      <c r="FS39" s="0" t="n">
        <f aca="false">IF(FR39=-1,-1, ROW(FR39)-1+VALUE(MID(FO39,FR39+2, IFERROR(FIND(" ",FO39,FR39),999)-FR39-2)))</f>
        <v>-1</v>
      </c>
      <c r="FT39" s="0" t="str">
        <f aca="false">IF(AND(ISERROR(FIND("$",FO39)),FP39&lt;0,FR39&lt;0,$S39&gt;0), IF(INDEX($D$2:$D$100,$S39)="num","$"&amp;TRIM(SUBSTITUTE(FO39,",",INDEX($F$2:$F$100,$S39)&amp;","))&amp;INDEX($F$2:$F$100,$S39), IF(INDEX($D$2:$D$100,$S39)="excl","$"&amp;REPLACE(FO39,      IFERROR(FIND(CHAR(1),SUBSTITUTE(FO39,",",CHAR(1),INDEX($F$2:$F$100,$S39)-1)),1),      IFERROR(FIND(CHAR(1),SUBSTITUTE(FO39,",",CHAR(1),INDEX($F$2:$F$100,$S39))),99)-          IFERROR(FIND(CHAR(1),SUBSTITUTE(FO39,",",CHAR(1),INDEX($F$2:$F$100,$S39)-1)),0),""), IF(INDEX($D$2:$D$100,$S39)="repl","$"&amp;REPLACE(FO39,      IFERROR(FIND(CHAR(1),SUBSTITUTE(FO39,",",CHAR(1),INDEX($F$2:$F$100,$S39)-1))+1,1),      IFERROR(FIND(CHAR(1),SUBSTITUTE(FO39,",",CHAR(1),INDEX($F$2:$F$100,$S39))),99)-          IFERROR(FIND(CHAR(1),SUBSTITUTE(FO39,",",CHAR(1),INDEX($F$2:$F$100,$S39)-1)),0)-1,INDEX($G$2:$G$100,$S39)),FO39 ))), FO39)</f>
        <v/>
      </c>
      <c r="FU39" s="0" t="str">
        <f aca="false">IF(OR(FP39=-1,IFERROR(INDEX(FP$2:FP$100,FQ39),999)&gt;=0,IFERROR(INDEX(FR$2:FR$100,FQ39),999)&gt;=0),IF(OR(FR39=-1,IFERROR(INDEX(FP$2:FP$100,FS39),999)&gt;=0,IFERROR(INDEX(FR$2:FR$100,FS39),999)&gt;=0),FT39,                REPLACE(FT39,FR39,IFERROR(FIND(" ",FT39,FR39),999)-FR39,                    SUBSTITUTE(INDEX(FT$2:FT$100,FS39),"$","")                  )), REPLACE(FT39,FP39,IFERROR(FIND(" ",FT39,FP39),999)-FP39,                   SUBSTITUTE(INDEX(FT$2:FT$100,FQ39),"$","")                  ) )</f>
        <v/>
      </c>
      <c r="FV39" s="0" t="n">
        <f aca="false">IFERROR(FIND("f_",LOWER(FU39)),-1)</f>
        <v>-1</v>
      </c>
      <c r="FW39" s="0" t="n">
        <f aca="false">IF(FV39=-1,-1, VALUE(MID(FU39,FV39+2, IFERROR(FIND(" ",FU39,FV39),999)-FV39-2)))</f>
        <v>-1</v>
      </c>
      <c r="FX39" s="0" t="n">
        <f aca="false">IFERROR(FIND("r_",LOWER(FU39)),-1)</f>
        <v>-1</v>
      </c>
      <c r="FY39" s="0" t="n">
        <f aca="false">IF(FX39=-1,-1, ROW(FX39)-1+VALUE(MID(FU39,FX39+2, IFERROR(FIND(" ",FU39,FX39),999)-FX39-2)))</f>
        <v>-1</v>
      </c>
      <c r="FZ39" s="0" t="str">
        <f aca="false">IF(AND(ISERROR(FIND("$",FU39)),FV39&lt;0,FX39&lt;0,$S39&gt;0), IF(INDEX($D$2:$D$100,$S39)="num","$"&amp;TRIM(SUBSTITUTE(FU39,",",INDEX($F$2:$F$100,$S39)&amp;","))&amp;INDEX($F$2:$F$100,$S39), IF(INDEX($D$2:$D$100,$S39)="excl","$"&amp;REPLACE(FU39,      IFERROR(FIND(CHAR(1),SUBSTITUTE(FU39,",",CHAR(1),INDEX($F$2:$F$100,$S39)-1)),1),      IFERROR(FIND(CHAR(1),SUBSTITUTE(FU39,",",CHAR(1),INDEX($F$2:$F$100,$S39))),99)-          IFERROR(FIND(CHAR(1),SUBSTITUTE(FU39,",",CHAR(1),INDEX($F$2:$F$100,$S39)-1)),0),""), IF(INDEX($D$2:$D$100,$S39)="repl","$"&amp;REPLACE(FU39,      IFERROR(FIND(CHAR(1),SUBSTITUTE(FU39,",",CHAR(1),INDEX($F$2:$F$100,$S39)-1))+1,1),      IFERROR(FIND(CHAR(1),SUBSTITUTE(FU39,",",CHAR(1),INDEX($F$2:$F$100,$S39))),99)-          IFERROR(FIND(CHAR(1),SUBSTITUTE(FU39,",",CHAR(1),INDEX($F$2:$F$100,$S39)-1)),0)-1,INDEX($G$2:$G$100,$S39)),FU39 ))), FU39)</f>
        <v/>
      </c>
      <c r="GA39" s="0" t="str">
        <f aca="false">IF(OR(FV39=-1,IFERROR(INDEX(FV$2:FV$100,FW39),999)&gt;=0,IFERROR(INDEX(FX$2:FX$100,FW39),999)&gt;=0),IF(OR(FX39=-1,IFERROR(INDEX(FV$2:FV$100,FY39),999)&gt;=0,IFERROR(INDEX(FX$2:FX$100,FY39),999)&gt;=0),FZ39,                REPLACE(FZ39,FX39,IFERROR(FIND(" ",FZ39,FX39),999)-FX39,                    SUBSTITUTE(INDEX(FZ$2:FZ$100,FY39),"$","")                  )), REPLACE(FZ39,FV39,IFERROR(FIND(" ",FZ39,FV39),999)-FV39,                   SUBSTITUTE(INDEX(FZ$2:FZ$100,FW39),"$","")                  ) )</f>
        <v/>
      </c>
      <c r="GB39" s="0" t="n">
        <f aca="false">IFERROR(FIND("f_",LOWER(GA39)),-1)</f>
        <v>-1</v>
      </c>
      <c r="GC39" s="0" t="n">
        <f aca="false">IF(GB39=-1,-1, VALUE(MID(GA39,GB39+2, IFERROR(FIND(" ",GA39,GB39),999)-GB39-2)))</f>
        <v>-1</v>
      </c>
      <c r="GD39" s="0" t="n">
        <f aca="false">IFERROR(FIND("r_",LOWER(GA39)),-1)</f>
        <v>-1</v>
      </c>
      <c r="GE39" s="0" t="n">
        <f aca="false">IF(GD39=-1,-1, ROW(GD39)-1+VALUE(MID(GA39,GD39+2, IFERROR(FIND(" ",GA39,GD39),999)-GD39-2)))</f>
        <v>-1</v>
      </c>
      <c r="GF39" s="0" t="str">
        <f aca="false">IF(AND(ISERROR(FIND("$",GA39)),GB39&lt;0,GD39&lt;0,$S39&gt;0), IF(INDEX($D$2:$D$100,$S39)="num","$"&amp;TRIM(SUBSTITUTE(GA39,",",INDEX($F$2:$F$100,$S39)&amp;","))&amp;INDEX($F$2:$F$100,$S39), IF(INDEX($D$2:$D$100,$S39)="excl","$"&amp;REPLACE(GA39,      IFERROR(FIND(CHAR(1),SUBSTITUTE(GA39,",",CHAR(1),INDEX($F$2:$F$100,$S39)-1)),1),      IFERROR(FIND(CHAR(1),SUBSTITUTE(GA39,",",CHAR(1),INDEX($F$2:$F$100,$S39))),99)-          IFERROR(FIND(CHAR(1),SUBSTITUTE(GA39,",",CHAR(1),INDEX($F$2:$F$100,$S39)-1)),0),""), IF(INDEX($D$2:$D$100,$S39)="repl","$"&amp;REPLACE(GA39,      IFERROR(FIND(CHAR(1),SUBSTITUTE(GA39,",",CHAR(1),INDEX($F$2:$F$100,$S39)-1))+1,1),      IFERROR(FIND(CHAR(1),SUBSTITUTE(GA39,",",CHAR(1),INDEX($F$2:$F$100,$S39))),99)-          IFERROR(FIND(CHAR(1),SUBSTITUTE(GA39,",",CHAR(1),INDEX($F$2:$F$100,$S39)-1)),0)-1,INDEX($G$2:$G$100,$S39)),GA39 ))), GA39)</f>
        <v/>
      </c>
      <c r="GG39" s="0" t="str">
        <f aca="false">IF(OR(GB39=-1,IFERROR(INDEX(GB$2:GB$100,GC39),999)&gt;=0,IFERROR(INDEX(GD$2:GD$100,GC39),999)&gt;=0),IF(OR(GD39=-1,IFERROR(INDEX(GB$2:GB$100,GE39),999)&gt;=0,IFERROR(INDEX(GD$2:GD$100,GE39),999)&gt;=0),GF39,                REPLACE(GF39,GD39,IFERROR(FIND(" ",GF39,GD39),999)-GD39,                    SUBSTITUTE(INDEX(GF$2:GF$100,GE39),"$","")                  )), REPLACE(GF39,GB39,IFERROR(FIND(" ",GF39,GB39),999)-GB39,                   SUBSTITUTE(INDEX(GF$2:GF$100,GC39),"$","")                  ) )</f>
        <v/>
      </c>
      <c r="GH39" s="0" t="n">
        <f aca="false">IFERROR(FIND("f_",LOWER(GG39)),-1)</f>
        <v>-1</v>
      </c>
      <c r="GI39" s="0" t="n">
        <f aca="false">IF(GH39=-1,-1, VALUE(MID(GG39,GH39+2, IFERROR(FIND(" ",GG39,GH39),999)-GH39-2)))</f>
        <v>-1</v>
      </c>
      <c r="GJ39" s="0" t="n">
        <f aca="false">IFERROR(FIND("r_",LOWER(GG39)),-1)</f>
        <v>-1</v>
      </c>
      <c r="GK39" s="0" t="n">
        <f aca="false">IF(GJ39=-1,-1, ROW(GJ39)-1+VALUE(MID(GG39,GJ39+2, IFERROR(FIND(" ",GG39,GJ39),999)-GJ39-2)))</f>
        <v>-1</v>
      </c>
      <c r="GL39" s="0" t="str">
        <f aca="false">IF(AND(ISERROR(FIND("$",GG39)),GH39&lt;0,GJ39&lt;0,$S39&gt;0), IF(INDEX($D$2:$D$100,$S39)="num","$"&amp;TRIM(SUBSTITUTE(GG39,",",INDEX($F$2:$F$100,$S39)&amp;","))&amp;INDEX($F$2:$F$100,$S39), IF(INDEX($D$2:$D$100,$S39)="excl","$"&amp;REPLACE(GG39,      IFERROR(FIND(CHAR(1),SUBSTITUTE(GG39,",",CHAR(1),INDEX($F$2:$F$100,$S39)-1)),1),      IFERROR(FIND(CHAR(1),SUBSTITUTE(GG39,",",CHAR(1),INDEX($F$2:$F$100,$S39))),99)-          IFERROR(FIND(CHAR(1),SUBSTITUTE(GG39,",",CHAR(1),INDEX($F$2:$F$100,$S39)-1)),0),""), IF(INDEX($D$2:$D$100,$S39)="repl","$"&amp;REPLACE(GG39,      IFERROR(FIND(CHAR(1),SUBSTITUTE(GG39,",",CHAR(1),INDEX($F$2:$F$100,$S39)-1))+1,1),      IFERROR(FIND(CHAR(1),SUBSTITUTE(GG39,",",CHAR(1),INDEX($F$2:$F$100,$S39))),99)-          IFERROR(FIND(CHAR(1),SUBSTITUTE(GG39,",",CHAR(1),INDEX($F$2:$F$100,$S39)-1)),0)-1,INDEX($G$2:$G$100,$S39)),GG39 ))), GG39)</f>
        <v/>
      </c>
      <c r="GM39" s="0" t="str">
        <f aca="false">IF(OR(GH39=-1,IFERROR(INDEX(GH$2:GH$100,GI39),999)&gt;=0,IFERROR(INDEX(GJ$2:GJ$100,GI39),999)&gt;=0),IF(OR(GJ39=-1,IFERROR(INDEX(GH$2:GH$100,GK39),999)&gt;=0,IFERROR(INDEX(GJ$2:GJ$100,GK39),999)&gt;=0),GL39,                REPLACE(GL39,GJ39,IFERROR(FIND(" ",GL39,GJ39),999)-GJ39,                    SUBSTITUTE(INDEX(GL$2:GL$100,GK39),"$","")                  )), REPLACE(GL39,GH39,IFERROR(FIND(" ",GL39,GH39),999)-GH39,                   SUBSTITUTE(INDEX(GL$2:GL$100,GI39),"$","")                  ) )</f>
        <v/>
      </c>
      <c r="GN39" s="0" t="n">
        <f aca="false">IFERROR(FIND("f_",LOWER(GM39)),-1)</f>
        <v>-1</v>
      </c>
      <c r="GO39" s="0" t="n">
        <f aca="false">IF(GN39=-1,-1, VALUE(MID(GM39,GN39+2, IFERROR(FIND(" ",GM39,GN39),999)-GN39-2)))</f>
        <v>-1</v>
      </c>
      <c r="GP39" s="0" t="n">
        <f aca="false">IFERROR(FIND("r_",LOWER(GM39)),-1)</f>
        <v>-1</v>
      </c>
      <c r="GQ39" s="0" t="n">
        <f aca="false">IF(GP39=-1,-1, ROW(GP39)-1+VALUE(MID(GM39,GP39+2, IFERROR(FIND(" ",GM39,GP39),999)-GP39-2)))</f>
        <v>-1</v>
      </c>
      <c r="GR39" s="0" t="str">
        <f aca="false">IF(AND(ISERROR(FIND("$",GM39)),GN39&lt;0,GP39&lt;0,$S39&gt;0), IF(INDEX($D$2:$D$100,$S39)="num","$"&amp;TRIM(SUBSTITUTE(GM39,",",INDEX($F$2:$F$100,$S39)&amp;","))&amp;INDEX($F$2:$F$100,$S39), IF(INDEX($D$2:$D$100,$S39)="excl","$"&amp;REPLACE(GM39,      IFERROR(FIND(CHAR(1),SUBSTITUTE(GM39,",",CHAR(1),INDEX($F$2:$F$100,$S39)-1)),1),      IFERROR(FIND(CHAR(1),SUBSTITUTE(GM39,",",CHAR(1),INDEX($F$2:$F$100,$S39))),99)-          IFERROR(FIND(CHAR(1),SUBSTITUTE(GM39,",",CHAR(1),INDEX($F$2:$F$100,$S39)-1)),0),""), IF(INDEX($D$2:$D$100,$S39)="repl","$"&amp;REPLACE(GM39,      IFERROR(FIND(CHAR(1),SUBSTITUTE(GM39,",",CHAR(1),INDEX($F$2:$F$100,$S39)-1))+1,1),      IFERROR(FIND(CHAR(1),SUBSTITUTE(GM39,",",CHAR(1),INDEX($F$2:$F$100,$S39))),99)-          IFERROR(FIND(CHAR(1),SUBSTITUTE(GM39,",",CHAR(1),INDEX($F$2:$F$100,$S39)-1)),0)-1,INDEX($G$2:$G$100,$S39)),GM39 ))), GM39)</f>
        <v/>
      </c>
      <c r="GS39" s="0" t="str">
        <f aca="false">IF(OR(GN39=-1,IFERROR(INDEX(GN$2:GN$100,GO39),999)&gt;=0,IFERROR(INDEX(GP$2:GP$100,GO39),999)&gt;=0),IF(OR(GP39=-1,IFERROR(INDEX(GN$2:GN$100,GQ39),999)&gt;=0,IFERROR(INDEX(GP$2:GP$100,GQ39),999)&gt;=0),GR39,                REPLACE(GR39,GP39,IFERROR(FIND(" ",GR39,GP39),999)-GP39,                    SUBSTITUTE(INDEX(GR$2:GR$100,GQ39),"$","")                  )), REPLACE(GR39,GN39,IFERROR(FIND(" ",GR39,GN39),999)-GN39,                   SUBSTITUTE(INDEX(GR$2:GR$100,GO39),"$","")                  ) )</f>
        <v/>
      </c>
      <c r="GT39" s="0" t="n">
        <f aca="false">IFERROR(FIND("f_",LOWER(GS39)),-1)</f>
        <v>-1</v>
      </c>
      <c r="GU39" s="0" t="n">
        <f aca="false">IF(GT39=-1,-1, VALUE(MID(GS39,GT39+2, IFERROR(FIND(" ",GS39,GT39),999)-GT39-2)))</f>
        <v>-1</v>
      </c>
      <c r="GV39" s="0" t="n">
        <f aca="false">IFERROR(FIND("r_",LOWER(GS39)),-1)</f>
        <v>-1</v>
      </c>
      <c r="GW39" s="0" t="n">
        <f aca="false">IF(GV39=-1,-1, ROW(GV39)-1+VALUE(MID(GS39,GV39+2, IFERROR(FIND(" ",GS39,GV39),999)-GV39-2)))</f>
        <v>-1</v>
      </c>
      <c r="GX39" s="0" t="str">
        <f aca="false">IF(AND(ISERROR(FIND("$",GS39)),GT39&lt;0,GV39&lt;0,$S39&gt;0), IF(INDEX($D$2:$D$100,$S39)="num","$"&amp;TRIM(SUBSTITUTE(GS39,",",INDEX($F$2:$F$100,$S39)&amp;","))&amp;INDEX($F$2:$F$100,$S39), IF(INDEX($D$2:$D$100,$S39)="excl","$"&amp;REPLACE(GS39,      IFERROR(FIND(CHAR(1),SUBSTITUTE(GS39,",",CHAR(1),INDEX($F$2:$F$100,$S39)-1)),1),      IFERROR(FIND(CHAR(1),SUBSTITUTE(GS39,",",CHAR(1),INDEX($F$2:$F$100,$S39))),99)-          IFERROR(FIND(CHAR(1),SUBSTITUTE(GS39,",",CHAR(1),INDEX($F$2:$F$100,$S39)-1)),0),""), IF(INDEX($D$2:$D$100,$S39)="repl","$"&amp;REPLACE(GS39,      IFERROR(FIND(CHAR(1),SUBSTITUTE(GS39,",",CHAR(1),INDEX($F$2:$F$100,$S39)-1))+1,1),      IFERROR(FIND(CHAR(1),SUBSTITUTE(GS39,",",CHAR(1),INDEX($F$2:$F$100,$S39))),99)-          IFERROR(FIND(CHAR(1),SUBSTITUTE(GS39,",",CHAR(1),INDEX($F$2:$F$100,$S39)-1)),0)-1,INDEX($G$2:$G$100,$S39)),GS39 ))), GS39)</f>
        <v/>
      </c>
      <c r="GY39" s="0" t="str">
        <f aca="false">IF(OR(GT39=-1,IFERROR(INDEX(GT$2:GT$100,GU39),999)&gt;=0,IFERROR(INDEX(GV$2:GV$100,GU39),999)&gt;=0),IF(OR(GV39=-1,IFERROR(INDEX(GT$2:GT$100,GW39),999)&gt;=0,IFERROR(INDEX(GV$2:GV$100,GW39),999)&gt;=0),GX39,                REPLACE(GX39,GV39,IFERROR(FIND(" ",GX39,GV39),999)-GV39,                    SUBSTITUTE(INDEX(GX$2:GX$100,GW39),"$","")                  )), REPLACE(GX39,GT39,IFERROR(FIND(" ",GX39,GT39),999)-GT39,                   SUBSTITUTE(INDEX(GX$2:GX$100,GU39),"$","")                  ) )</f>
        <v/>
      </c>
      <c r="GZ39" s="0" t="n">
        <f aca="false">IFERROR(FIND("f_",LOWER(GY39)),-1)</f>
        <v>-1</v>
      </c>
      <c r="HA39" s="0" t="n">
        <f aca="false">IF(GZ39=-1,-1, VALUE(MID(GY39,GZ39+2, IFERROR(FIND(" ",GY39,GZ39),999)-GZ39-2)))</f>
        <v>-1</v>
      </c>
      <c r="HB39" s="0" t="n">
        <f aca="false">IFERROR(FIND("r_",LOWER(GY39)),-1)</f>
        <v>-1</v>
      </c>
      <c r="HC39" s="0" t="n">
        <f aca="false">IF(HB39=-1,-1, ROW(HB39)-1+VALUE(MID(GY39,HB39+2, IFERROR(FIND(" ",GY39,HB39),999)-HB39-2)))</f>
        <v>-1</v>
      </c>
      <c r="HD39" s="0" t="str">
        <f aca="false">IF(AND(ISERROR(FIND("$",GY39)),GZ39&lt;0,HB39&lt;0,$S39&gt;0), IF(INDEX($D$2:$D$100,$S39)="num","$"&amp;TRIM(SUBSTITUTE(GY39,",",INDEX($F$2:$F$100,$S39)&amp;","))&amp;INDEX($F$2:$F$100,$S39), IF(INDEX($D$2:$D$100,$S39)="excl","$"&amp;REPLACE(GY39,      IFERROR(FIND(CHAR(1),SUBSTITUTE(GY39,",",CHAR(1),INDEX($F$2:$F$100,$S39)-1)),1),      IFERROR(FIND(CHAR(1),SUBSTITUTE(GY39,",",CHAR(1),INDEX($F$2:$F$100,$S39))),99)-          IFERROR(FIND(CHAR(1),SUBSTITUTE(GY39,",",CHAR(1),INDEX($F$2:$F$100,$S39)-1)),0),""), IF(INDEX($D$2:$D$100,$S39)="repl","$"&amp;REPLACE(GY39,      IFERROR(FIND(CHAR(1),SUBSTITUTE(GY39,",",CHAR(1),INDEX($F$2:$F$100,$S39)-1))+1,1),      IFERROR(FIND(CHAR(1),SUBSTITUTE(GY39,",",CHAR(1),INDEX($F$2:$F$100,$S39))),99)-          IFERROR(FIND(CHAR(1),SUBSTITUTE(GY39,",",CHAR(1),INDEX($F$2:$F$100,$S39)-1)),0)-1,INDEX($G$2:$G$100,$S39)),GY39 ))), GY39)</f>
        <v/>
      </c>
      <c r="HE39" s="0" t="str">
        <f aca="false">IF(OR(GZ39=-1,IFERROR(INDEX(GZ$2:GZ$100,HA39),999)&gt;=0,IFERROR(INDEX(HB$2:HB$100,HA39),999)&gt;=0),IF(OR(HB39=-1,IFERROR(INDEX(GZ$2:GZ$100,HC39),999)&gt;=0,IFERROR(INDEX(HB$2:HB$100,HC39),999)&gt;=0),HD39,                REPLACE(HD39,HB39,IFERROR(FIND(" ",HD39,HB39),999)-HB39,                    SUBSTITUTE(INDEX(HD$2:HD$100,HC39),"$","")                  )), REPLACE(HD39,GZ39,IFERROR(FIND(" ",HD39,GZ39),999)-GZ39,                   SUBSTITUTE(INDEX(HD$2:HD$100,HA39),"$","")                  ) )</f>
        <v/>
      </c>
      <c r="HF39" s="0" t="n">
        <f aca="false">IFERROR(FIND("f_",LOWER(HE39)),-1)</f>
        <v>-1</v>
      </c>
      <c r="HG39" s="0" t="n">
        <f aca="false">IF(HF39=-1,-1, VALUE(MID(HE39,HF39+2, IFERROR(FIND(" ",HE39,HF39),999)-HF39-2)))</f>
        <v>-1</v>
      </c>
      <c r="HH39" s="0" t="n">
        <f aca="false">IFERROR(FIND("r_",LOWER(HE39)),-1)</f>
        <v>-1</v>
      </c>
      <c r="HI39" s="0" t="n">
        <f aca="false">IF(HH39=-1,-1, ROW(HH39)-1+VALUE(MID(HE39,HH39+2, IFERROR(FIND(" ",HE39,HH39),999)-HH39-2)))</f>
        <v>-1</v>
      </c>
      <c r="HJ39" s="0" t="str">
        <f aca="false">IF(AND(ISERROR(FIND("$",HE39)),HF39&lt;0,HH39&lt;0,$S39&gt;0), IF(INDEX($D$2:$D$100,$S39)="num","$"&amp;TRIM(SUBSTITUTE(HE39,",",INDEX($F$2:$F$100,$S39)&amp;","))&amp;INDEX($F$2:$F$100,$S39), IF(INDEX($D$2:$D$100,$S39)="excl","$"&amp;REPLACE(HE39,      IFERROR(FIND(CHAR(1),SUBSTITUTE(HE39,",",CHAR(1),INDEX($F$2:$F$100,$S39)-1)),1),      IFERROR(FIND(CHAR(1),SUBSTITUTE(HE39,",",CHAR(1),INDEX($F$2:$F$100,$S39))),99)-          IFERROR(FIND(CHAR(1),SUBSTITUTE(HE39,",",CHAR(1),INDEX($F$2:$F$100,$S39)-1)),0),""), IF(INDEX($D$2:$D$100,$S39)="repl","$"&amp;REPLACE(HE39,      IFERROR(FIND(CHAR(1),SUBSTITUTE(HE39,",",CHAR(1),INDEX($F$2:$F$100,$S39)-1))+1,1),      IFERROR(FIND(CHAR(1),SUBSTITUTE(HE39,",",CHAR(1),INDEX($F$2:$F$100,$S39))),99)-          IFERROR(FIND(CHAR(1),SUBSTITUTE(HE39,",",CHAR(1),INDEX($F$2:$F$100,$S39)-1)),0)-1,INDEX($G$2:$G$100,$S39)),HE39 ))), HE39)</f>
        <v/>
      </c>
      <c r="HK39" s="0" t="str">
        <f aca="false">IF(OR(HF39=-1,IFERROR(INDEX(HF$2:HF$100,HG39),999)&gt;=0,IFERROR(INDEX(HH$2:HH$100,HG39),999)&gt;=0),IF(OR(HH39=-1,IFERROR(INDEX(HF$2:HF$100,HI39),999)&gt;=0,IFERROR(INDEX(HH$2:HH$100,HI39),999)&gt;=0),HJ39,                REPLACE(HJ39,HH39,IFERROR(FIND(" ",HJ39,HH39),999)-HH39,                    SUBSTITUTE(INDEX(HJ$2:HJ$100,HI39),"$","")                  )), REPLACE(HJ39,HF39,IFERROR(FIND(" ",HJ39,HF39),999)-HF39,                   SUBSTITUTE(INDEX(HJ$2:HJ$100,HG39),"$","")                  ) )</f>
        <v/>
      </c>
      <c r="HL39" s="0" t="n">
        <f aca="false">IFERROR(FIND("f_",LOWER(HK39)),-1)</f>
        <v>-1</v>
      </c>
      <c r="HM39" s="0" t="n">
        <f aca="false">IF(HL39=-1,-1, VALUE(MID(HK39,HL39+2, IFERROR(FIND(" ",HK39,HL39),999)-HL39-2)))</f>
        <v>-1</v>
      </c>
      <c r="HN39" s="0" t="n">
        <f aca="false">IFERROR(FIND("r_",LOWER(HK39)),-1)</f>
        <v>-1</v>
      </c>
      <c r="HO39" s="0" t="n">
        <f aca="false">IF(HN39=-1,-1, ROW(HN39)-1+VALUE(MID(HK39,HN39+2, IFERROR(FIND(" ",HK39,HN39),999)-HN39-2)))</f>
        <v>-1</v>
      </c>
      <c r="HP39" s="0" t="str">
        <f aca="false">IF(AND(ISERROR(FIND("$",HK39)),HL39&lt;0,HN39&lt;0,$S39&gt;0), IF(INDEX($D$2:$D$100,$S39)="num","$"&amp;TRIM(SUBSTITUTE(HK39,",",INDEX($F$2:$F$100,$S39)&amp;","))&amp;INDEX($F$2:$F$100,$S39), IF(INDEX($D$2:$D$100,$S39)="excl","$"&amp;REPLACE(HK39,      IFERROR(FIND(CHAR(1),SUBSTITUTE(HK39,",",CHAR(1),INDEX($F$2:$F$100,$S39)-1)),1),      IFERROR(FIND(CHAR(1),SUBSTITUTE(HK39,",",CHAR(1),INDEX($F$2:$F$100,$S39))),99)-          IFERROR(FIND(CHAR(1),SUBSTITUTE(HK39,",",CHAR(1),INDEX($F$2:$F$100,$S39)-1)),0),""), IF(INDEX($D$2:$D$100,$S39)="repl","$"&amp;REPLACE(HK39,      IFERROR(FIND(CHAR(1),SUBSTITUTE(HK39,",",CHAR(1),INDEX($F$2:$F$100,$S39)-1))+1,1),      IFERROR(FIND(CHAR(1),SUBSTITUTE(HK39,",",CHAR(1),INDEX($F$2:$F$100,$S39))),99)-          IFERROR(FIND(CHAR(1),SUBSTITUTE(HK39,",",CHAR(1),INDEX($F$2:$F$100,$S39)-1)),0)-1,INDEX($G$2:$G$100,$S39)),HK39 ))), HK39)</f>
        <v/>
      </c>
      <c r="HQ39" s="0" t="str">
        <f aca="false">IF(OR(HL39=-1,IFERROR(INDEX(HL$2:HL$100,HM39),999)&gt;=0,IFERROR(INDEX(HN$2:HN$100,HM39),999)&gt;=0),IF(OR(HN39=-1,IFERROR(INDEX(HL$2:HL$100,HO39),999)&gt;=0,IFERROR(INDEX(HN$2:HN$100,HO39),999)&gt;=0),HP39,                REPLACE(HP39,HN39,IFERROR(FIND(" ",HP39,HN39),999)-HN39,                    SUBSTITUTE(INDEX(HP$2:HP$100,HO39),"$","")                  )), REPLACE(HP39,HL39,IFERROR(FIND(" ",HP39,HL39),999)-HL39,                   SUBSTITUTE(INDEX(HP$2:HP$100,HM39),"$","")                  ) )</f>
        <v/>
      </c>
      <c r="HR39" s="0" t="n">
        <f aca="false">IFERROR(FIND("f_",LOWER(HQ39)),-1)</f>
        <v>-1</v>
      </c>
      <c r="HS39" s="0" t="n">
        <f aca="false">IF(HR39=-1,-1, VALUE(MID(HQ39,HR39+2, IFERROR(FIND(" ",HQ39,HR39),999)-HR39-2)))</f>
        <v>-1</v>
      </c>
      <c r="HT39" s="0" t="n">
        <f aca="false">IFERROR(FIND("r_",LOWER(HQ39)),-1)</f>
        <v>-1</v>
      </c>
      <c r="HU39" s="0" t="n">
        <f aca="false">IF(HT39=-1,-1, ROW(HT39)-1+VALUE(MID(HQ39,HT39+2, IFERROR(FIND(" ",HQ39,HT39),999)-HT39-2)))</f>
        <v>-1</v>
      </c>
      <c r="HV39" s="0" t="str">
        <f aca="false">IF(AND(ISERROR(FIND("$",HQ39)),HR39&lt;0,HT39&lt;0,$S39&gt;0), IF(INDEX($D$2:$D$100,$S39)="num","$"&amp;TRIM(SUBSTITUTE(HQ39,",",INDEX($F$2:$F$100,$S39)&amp;","))&amp;INDEX($F$2:$F$100,$S39), IF(INDEX($D$2:$D$100,$S39)="excl","$"&amp;REPLACE(HQ39,      IFERROR(FIND(CHAR(1),SUBSTITUTE(HQ39,",",CHAR(1),INDEX($F$2:$F$100,$S39)-1)),1),      IFERROR(FIND(CHAR(1),SUBSTITUTE(HQ39,",",CHAR(1),INDEX($F$2:$F$100,$S39))),99)-          IFERROR(FIND(CHAR(1),SUBSTITUTE(HQ39,",",CHAR(1),INDEX($F$2:$F$100,$S39)-1)),0),""), IF(INDEX($D$2:$D$100,$S39)="repl","$"&amp;REPLACE(HQ39,      IFERROR(FIND(CHAR(1),SUBSTITUTE(HQ39,",",CHAR(1),INDEX($F$2:$F$100,$S39)-1))+1,1),      IFERROR(FIND(CHAR(1),SUBSTITUTE(HQ39,",",CHAR(1),INDEX($F$2:$F$100,$S39))),99)-          IFERROR(FIND(CHAR(1),SUBSTITUTE(HQ39,",",CHAR(1),INDEX($F$2:$F$100,$S39)-1)),0)-1,INDEX($G$2:$G$100,$S39)),HQ39 ))), HQ39)</f>
        <v/>
      </c>
      <c r="HW39" s="0" t="str">
        <f aca="false">IF(OR(HR39=-1,IFERROR(INDEX(HR$2:HR$100,HS39),999)&gt;=0,IFERROR(INDEX(HT$2:HT$100,HS39),999)&gt;=0),IF(OR(HT39=-1,IFERROR(INDEX(HR$2:HR$100,HU39),999)&gt;=0,IFERROR(INDEX(HT$2:HT$100,HU39),999)&gt;=0),HV39,                REPLACE(HV39,HT39,IFERROR(FIND(" ",HV39,HT39),999)-HT39,                    SUBSTITUTE(INDEX(HV$2:HV$100,HU39),"$","")                  )), REPLACE(HV39,HR39,IFERROR(FIND(" ",HV39,HR39),999)-HR39,                   SUBSTITUTE(INDEX(HV$2:HV$100,HS39),"$","")                  ) )</f>
        <v/>
      </c>
      <c r="HX39" s="0" t="n">
        <f aca="false">IFERROR(FIND("f_",LOWER(HW39)),-1)</f>
        <v>-1</v>
      </c>
      <c r="HY39" s="0" t="n">
        <f aca="false">IF(HX39=-1,-1, VALUE(MID(HW39,HX39+2, IFERROR(FIND(" ",HW39,HX39),999)-HX39-2)))</f>
        <v>-1</v>
      </c>
      <c r="HZ39" s="0" t="n">
        <f aca="false">IFERROR(FIND("r_",LOWER(HW39)),-1)</f>
        <v>-1</v>
      </c>
      <c r="IA39" s="0" t="n">
        <f aca="false">IF(HZ39=-1,-1, ROW(HZ39)-1+VALUE(MID(HW39,HZ39+2, IFERROR(FIND(" ",HW39,HZ39),999)-HZ39-2)))</f>
        <v>-1</v>
      </c>
      <c r="IB39" s="0" t="str">
        <f aca="false">IF(AND(ISERROR(FIND("$",HW39)),HX39&lt;0,HZ39&lt;0,$S39&gt;0), IF(INDEX($D$2:$D$100,$S39)="num","$"&amp;TRIM(SUBSTITUTE(HW39,",",INDEX($F$2:$F$100,$S39)&amp;","))&amp;INDEX($F$2:$F$100,$S39), IF(INDEX($D$2:$D$100,$S39)="excl","$"&amp;REPLACE(HW39,      IFERROR(FIND(CHAR(1),SUBSTITUTE(HW39,",",CHAR(1),INDEX($F$2:$F$100,$S39)-1)),1),      IFERROR(FIND(CHAR(1),SUBSTITUTE(HW39,",",CHAR(1),INDEX($F$2:$F$100,$S39))),99)-          IFERROR(FIND(CHAR(1),SUBSTITUTE(HW39,",",CHAR(1),INDEX($F$2:$F$100,$S39)-1)),0),""), IF(INDEX($D$2:$D$100,$S39)="repl","$"&amp;REPLACE(HW39,      IFERROR(FIND(CHAR(1),SUBSTITUTE(HW39,",",CHAR(1),INDEX($F$2:$F$100,$S39)-1))+1,1),      IFERROR(FIND(CHAR(1),SUBSTITUTE(HW39,",",CHAR(1),INDEX($F$2:$F$100,$S39))),99)-          IFERROR(FIND(CHAR(1),SUBSTITUTE(HW39,",",CHAR(1),INDEX($F$2:$F$100,$S39)-1)),0)-1,INDEX($G$2:$G$100,$S39)),HW39 ))), HW39)</f>
        <v/>
      </c>
      <c r="IC39" s="0" t="str">
        <f aca="false">IF(OR(HX39=-1,IFERROR(INDEX(HX$2:HX$100,HY39),999)&gt;=0,IFERROR(INDEX(HZ$2:HZ$100,HY39),999)&gt;=0),IF(OR(HZ39=-1,IFERROR(INDEX(HX$2:HX$100,IA39),999)&gt;=0,IFERROR(INDEX(HZ$2:HZ$100,IA39),999)&gt;=0),IB39,                REPLACE(IB39,HZ39,IFERROR(FIND(" ",IB39,HZ39),999)-HZ39,                    SUBSTITUTE(INDEX(IB$2:IB$100,IA39),"$","")                  )), REPLACE(IB39,HX39,IFERROR(FIND(" ",IB39,HX39),999)-HX39,                   SUBSTITUTE(INDEX(IB$2:IB$100,HY39),"$","")                  ) )</f>
        <v/>
      </c>
      <c r="ID39" s="0" t="n">
        <f aca="false">IFERROR(FIND("f_",LOWER(IC39)),-1)</f>
        <v>-1</v>
      </c>
      <c r="IE39" s="0" t="n">
        <f aca="false">IF(ID39=-1,-1, VALUE(MID(IC39,ID39+2, IFERROR(FIND(" ",IC39,ID39),999)-ID39-2)))</f>
        <v>-1</v>
      </c>
      <c r="IF39" s="0" t="n">
        <f aca="false">IFERROR(FIND("r_",LOWER(IC39)),-1)</f>
        <v>-1</v>
      </c>
      <c r="IG39" s="0" t="n">
        <f aca="false">IF(IF39=-1,-1, ROW(IF39)-1+VALUE(MID(IC39,IF39+2, IFERROR(FIND(" ",IC39,IF39),999)-IF39-2)))</f>
        <v>-1</v>
      </c>
      <c r="IH39" s="0" t="str">
        <f aca="false">IF(AND(ISERROR(FIND("$",IC39)),ID39&lt;0,IF39&lt;0,$S39&gt;0), IF(INDEX($D$2:$D$100,$S39)="num","$"&amp;TRIM(SUBSTITUTE(IC39,",",INDEX($F$2:$F$100,$S39)&amp;","))&amp;INDEX($F$2:$F$100,$S39), IF(INDEX($D$2:$D$100,$S39)="excl","$"&amp;REPLACE(IC39,      IFERROR(FIND(CHAR(1),SUBSTITUTE(IC39,",",CHAR(1),INDEX($F$2:$F$100,$S39)-1)),1),      IFERROR(FIND(CHAR(1),SUBSTITUTE(IC39,",",CHAR(1),INDEX($F$2:$F$100,$S39))),99)-          IFERROR(FIND(CHAR(1),SUBSTITUTE(IC39,",",CHAR(1),INDEX($F$2:$F$100,$S39)-1)),0),""), IF(INDEX($D$2:$D$100,$S39)="repl","$"&amp;REPLACE(IC39,      IFERROR(FIND(CHAR(1),SUBSTITUTE(IC39,",",CHAR(1),INDEX($F$2:$F$100,$S39)-1))+1,1),      IFERROR(FIND(CHAR(1),SUBSTITUTE(IC39,",",CHAR(1),INDEX($F$2:$F$100,$S39))),99)-          IFERROR(FIND(CHAR(1),SUBSTITUTE(IC39,",",CHAR(1),INDEX($F$2:$F$100,$S39)-1)),0)-1,INDEX($G$2:$G$100,$S39)),IC39 ))), IC39)</f>
        <v/>
      </c>
      <c r="II39" s="0" t="str">
        <f aca="false">IF(OR(ID39=-1,IFERROR(INDEX(ID$2:ID$100,IE39),999)&gt;=0,IFERROR(INDEX(IF$2:IF$100,IE39),999)&gt;=0),IF(OR(IF39=-1,IFERROR(INDEX(ID$2:ID$100,IG39),999)&gt;=0,IFERROR(INDEX(IF$2:IF$100,IG39),999)&gt;=0),IH39,                REPLACE(IH39,IF39,IFERROR(FIND(" ",IH39,IF39),999)-IF39,                    SUBSTITUTE(INDEX(IH$2:IH$100,IG39),"$","")                  )), REPLACE(IH39,ID39,IFERROR(FIND(" ",IH39,ID39),999)-ID39,                   SUBSTITUTE(INDEX(IH$2:IH$100,IE39),"$","")                  ) )</f>
        <v/>
      </c>
      <c r="IJ39" s="0" t="n">
        <f aca="false">IFERROR(FIND("f_",LOWER(II39)),-1)</f>
        <v>-1</v>
      </c>
      <c r="IK39" s="0" t="n">
        <f aca="false">IF(IJ39=-1,-1, VALUE(MID(II39,IJ39+2, IFERROR(FIND(" ",II39,IJ39),999)-IJ39-2)))</f>
        <v>-1</v>
      </c>
      <c r="IL39" s="0" t="n">
        <f aca="false">IFERROR(FIND("r_",LOWER(II39)),-1)</f>
        <v>-1</v>
      </c>
      <c r="IM39" s="0" t="n">
        <f aca="false">IF(IL39=-1,-1, ROW(IL39)-1+VALUE(MID(II39,IL39+2, IFERROR(FIND(" ",II39,IL39),999)-IL39-2)))</f>
        <v>-1</v>
      </c>
      <c r="IN39" s="0" t="str">
        <f aca="false">IF(AND(ISERROR(FIND("$",II39)),IJ39&lt;0,IL39&lt;0,$S39&gt;0), IF(INDEX($D$2:$D$100,$S39)="num","$"&amp;TRIM(SUBSTITUTE(II39,",",INDEX($F$2:$F$100,$S39)&amp;","))&amp;INDEX($F$2:$F$100,$S39), IF(INDEX($D$2:$D$100,$S39)="excl","$"&amp;REPLACE(II39,      IFERROR(FIND(CHAR(1),SUBSTITUTE(II39,",",CHAR(1),INDEX($F$2:$F$100,$S39)-1)),1),      IFERROR(FIND(CHAR(1),SUBSTITUTE(II39,",",CHAR(1),INDEX($F$2:$F$100,$S39))),99)-          IFERROR(FIND(CHAR(1),SUBSTITUTE(II39,",",CHAR(1),INDEX($F$2:$F$100,$S39)-1)),0),""), IF(INDEX($D$2:$D$100,$S39)="repl","$"&amp;REPLACE(II39,      IFERROR(FIND(CHAR(1),SUBSTITUTE(II39,",",CHAR(1),INDEX($F$2:$F$100,$S39)-1))+1,1),      IFERROR(FIND(CHAR(1),SUBSTITUTE(II39,",",CHAR(1),INDEX($F$2:$F$100,$S39))),99)-          IFERROR(FIND(CHAR(1),SUBSTITUTE(II39,",",CHAR(1),INDEX($F$2:$F$100,$S39)-1)),0)-1,INDEX($G$2:$G$100,$S39)),II39 ))), II39)</f>
        <v/>
      </c>
      <c r="IO39" s="0" t="str">
        <f aca="false">IF(OR(IJ39=-1,IFERROR(INDEX(IJ$2:IJ$100,IK39),999)&gt;=0,IFERROR(INDEX(IL$2:IL$100,IK39),999)&gt;=0),IF(OR(IL39=-1,IFERROR(INDEX(IJ$2:IJ$100,IM39),999)&gt;=0,IFERROR(INDEX(IL$2:IL$100,IM39),999)&gt;=0),IN39,                REPLACE(IN39,IL39,IFERROR(FIND(" ",IN39,IL39),999)-IL39,                    SUBSTITUTE(INDEX(IN$2:IN$100,IM39),"$","")                  )), REPLACE(IN39,IJ39,IFERROR(FIND(" ",IN39,IJ39),999)-IJ39,                   SUBSTITUTE(INDEX(IN$2:IN$100,IK39),"$","")                  ) )</f>
        <v/>
      </c>
      <c r="IP39" s="0" t="n">
        <f aca="false">IFERROR(FIND("f_",LOWER(IO39)),-1)</f>
        <v>-1</v>
      </c>
      <c r="IQ39" s="0" t="n">
        <f aca="false">IF(IP39=-1,-1, VALUE(MID(IO39,IP39+2, IFERROR(FIND(" ",IO39,IP39),999)-IP39-2)))</f>
        <v>-1</v>
      </c>
      <c r="IR39" s="0" t="n">
        <f aca="false">IFERROR(FIND("r_",LOWER(IO39)),-1)</f>
        <v>-1</v>
      </c>
      <c r="IS39" s="0" t="n">
        <f aca="false">IF(IR39=-1,-1, ROW(IR39)-1+VALUE(MID(IO39,IR39+2, IFERROR(FIND(" ",IO39,IR39),999)-IR39-2)))</f>
        <v>-1</v>
      </c>
      <c r="IT39" s="0" t="str">
        <f aca="false">IF(AND(ISERROR(FIND("$",IO39)),IP39&lt;0,IR39&lt;0,$S39&gt;0), IF(INDEX($D$2:$D$100,$S39)="num","$"&amp;TRIM(SUBSTITUTE(IO39,",",INDEX($F$2:$F$100,$S39)&amp;","))&amp;INDEX($F$2:$F$100,$S39), IF(INDEX($D$2:$D$100,$S39)="excl","$"&amp;REPLACE(IO39,      IFERROR(FIND(CHAR(1),SUBSTITUTE(IO39,",",CHAR(1),INDEX($F$2:$F$100,$S39)-1)),1),      IFERROR(FIND(CHAR(1),SUBSTITUTE(IO39,",",CHAR(1),INDEX($F$2:$F$100,$S39))),99)-          IFERROR(FIND(CHAR(1),SUBSTITUTE(IO39,",",CHAR(1),INDEX($F$2:$F$100,$S39)-1)),0),""), IF(INDEX($D$2:$D$100,$S39)="repl","$"&amp;REPLACE(IO39,      IFERROR(FIND(CHAR(1),SUBSTITUTE(IO39,",",CHAR(1),INDEX($F$2:$F$100,$S39)-1))+1,1),      IFERROR(FIND(CHAR(1),SUBSTITUTE(IO39,",",CHAR(1),INDEX($F$2:$F$100,$S39))),99)-          IFERROR(FIND(CHAR(1),SUBSTITUTE(IO39,",",CHAR(1),INDEX($F$2:$F$100,$S39)-1)),0)-1,INDEX($G$2:$G$100,$S39)),IO39 ))), IO39)</f>
        <v/>
      </c>
      <c r="IU39" s="0" t="str">
        <f aca="false">IF(OR(IP39=-1,IFERROR(INDEX(IP$2:IP$100,IQ39),999)&gt;=0,IFERROR(INDEX(IR$2:IR$100,IQ39),999)&gt;=0),IF(OR(IR39=-1,IFERROR(INDEX(IP$2:IP$100,IS39),999)&gt;=0,IFERROR(INDEX(IR$2:IR$100,IS39),999)&gt;=0),IT39,                REPLACE(IT39,IR39,IFERROR(FIND(" ",IT39,IR39),999)-IR39,                    SUBSTITUTE(INDEX(IT$2:IT$100,IS39),"$","")                  )), REPLACE(IT39,IP39,IFERROR(FIND(" ",IT39,IP39),999)-IP39,                   SUBSTITUTE(INDEX(IT$2:IT$100,IQ39),"$","")                  ) )</f>
        <v/>
      </c>
      <c r="IV39" s="0" t="n">
        <f aca="false">IFERROR(FIND("f_",LOWER(IU39)),-1)</f>
        <v>-1</v>
      </c>
      <c r="IW39" s="0" t="n">
        <f aca="false">IF(IV39=-1,-1, VALUE(MID(IU39,IV39+2, IFERROR(FIND(" ",IU39,IV39),999)-IV39-2)))</f>
        <v>-1</v>
      </c>
      <c r="IX39" s="0" t="n">
        <f aca="false">IFERROR(FIND("r_",LOWER(IU39)),-1)</f>
        <v>-1</v>
      </c>
      <c r="IY39" s="0" t="n">
        <f aca="false">IF(IX39=-1,-1, ROW(IX39)-1+VALUE(MID(IU39,IX39+2, IFERROR(FIND(" ",IU39,IX39),999)-IX39-2)))</f>
        <v>-1</v>
      </c>
      <c r="IZ39" s="0" t="str">
        <f aca="false">IF(AND(ISERROR(FIND("$",IU39)),IV39&lt;0,IX39&lt;0,$S39&gt;0), IF(INDEX($D$2:$D$100,$S39)="num","$"&amp;TRIM(SUBSTITUTE(IU39,",",INDEX($F$2:$F$100,$S39)&amp;","))&amp;INDEX($F$2:$F$100,$S39), IF(INDEX($D$2:$D$100,$S39)="excl","$"&amp;REPLACE(IU39,      IFERROR(FIND(CHAR(1),SUBSTITUTE(IU39,",",CHAR(1),INDEX($F$2:$F$100,$S39)-1)),1),      IFERROR(FIND(CHAR(1),SUBSTITUTE(IU39,",",CHAR(1),INDEX($F$2:$F$100,$S39))),99)-          IFERROR(FIND(CHAR(1),SUBSTITUTE(IU39,",",CHAR(1),INDEX($F$2:$F$100,$S39)-1)),0),""), IF(INDEX($D$2:$D$100,$S39)="repl","$"&amp;REPLACE(IU39,      IFERROR(FIND(CHAR(1),SUBSTITUTE(IU39,",",CHAR(1),INDEX($F$2:$F$100,$S39)-1))+1,1),      IFERROR(FIND(CHAR(1),SUBSTITUTE(IU39,",",CHAR(1),INDEX($F$2:$F$100,$S39))),99)-          IFERROR(FIND(CHAR(1),SUBSTITUTE(IU39,",",CHAR(1),INDEX($F$2:$F$100,$S39)-1)),0)-1,INDEX($G$2:$G$100,$S39)),IU39 ))), IU39)</f>
        <v/>
      </c>
      <c r="JA39" s="0" t="str">
        <f aca="false">IF(OR(IV39=-1,IFERROR(INDEX(IV$2:IV$100,IW39),999)&gt;=0,IFERROR(INDEX(IX$2:IX$100,IW39),999)&gt;=0),IF(OR(IX39=-1,IFERROR(INDEX(IV$2:IV$100,IY39),999)&gt;=0,IFERROR(INDEX(IX$2:IX$100,IY39),999)&gt;=0),IZ39,                REPLACE(IZ39,IX39,IFERROR(FIND(" ",IZ39,IX39),999)-IX39,                    SUBSTITUTE(INDEX(IZ$2:IZ$100,IY39),"$","")                  )), REPLACE(IZ39,IV39,IFERROR(FIND(" ",IZ39,IV39),999)-IV39,                   SUBSTITUTE(INDEX(IZ$2:IZ$100,IW39),"$","")                  ) )</f>
        <v/>
      </c>
      <c r="JB39" s="0" t="n">
        <f aca="false">IFERROR(FIND("f_",LOWER(JA39)),-1)</f>
        <v>-1</v>
      </c>
      <c r="JC39" s="0" t="n">
        <f aca="false">IF(JB39=-1,-1, VALUE(MID(JA39,JB39+2, IFERROR(FIND(" ",JA39,JB39),999)-JB39-2)))</f>
        <v>-1</v>
      </c>
      <c r="JD39" s="0" t="n">
        <f aca="false">IFERROR(FIND("r_",LOWER(JA39)),-1)</f>
        <v>-1</v>
      </c>
      <c r="JE39" s="0" t="n">
        <f aca="false">IF(JD39=-1,-1, ROW(JD39)-1+VALUE(MID(JA39,JD39+2, IFERROR(FIND(" ",JA39,JD39),999)-JD39-2)))</f>
        <v>-1</v>
      </c>
      <c r="JF39" s="0" t="str">
        <f aca="false">IF(AND(ISERROR(FIND("$",JA39)),JB39&lt;0,JD39&lt;0,$S39&gt;0), IF(INDEX($D$2:$D$100,$S39)="num","$"&amp;TRIM(SUBSTITUTE(JA39,",",INDEX($F$2:$F$100,$S39)&amp;","))&amp;INDEX($F$2:$F$100,$S39), IF(INDEX($D$2:$D$100,$S39)="excl","$"&amp;REPLACE(JA39,      IFERROR(FIND(CHAR(1),SUBSTITUTE(JA39,",",CHAR(1),INDEX($F$2:$F$100,$S39)-1)),1),      IFERROR(FIND(CHAR(1),SUBSTITUTE(JA39,",",CHAR(1),INDEX($F$2:$F$100,$S39))),99)-          IFERROR(FIND(CHAR(1),SUBSTITUTE(JA39,",",CHAR(1),INDEX($F$2:$F$100,$S39)-1)),0),""), IF(INDEX($D$2:$D$100,$S39)="repl","$"&amp;REPLACE(JA39,      IFERROR(FIND(CHAR(1),SUBSTITUTE(JA39,",",CHAR(1),INDEX($F$2:$F$100,$S39)-1))+1,1),      IFERROR(FIND(CHAR(1),SUBSTITUTE(JA39,",",CHAR(1),INDEX($F$2:$F$100,$S39))),99)-          IFERROR(FIND(CHAR(1),SUBSTITUTE(JA39,",",CHAR(1),INDEX($F$2:$F$100,$S39)-1)),0)-1,INDEX($G$2:$G$100,$S39)),JA39 ))), JA39)</f>
        <v/>
      </c>
      <c r="JG39" s="0" t="str">
        <f aca="false">IF(OR(JB39=-1,IFERROR(INDEX(JB$2:JB$100,JC39),999)&gt;=0,IFERROR(INDEX(JD$2:JD$100,JC39),999)&gt;=0),IF(OR(JD39=-1,IFERROR(INDEX(JB$2:JB$100,JE39),999)&gt;=0,IFERROR(INDEX(JD$2:JD$100,JE39),999)&gt;=0),JF39,                REPLACE(JF39,JD39,IFERROR(FIND(" ",JF39,JD39),999)-JD39,                    SUBSTITUTE(INDEX(JF$2:JF$100,JE39),"$","")                  )), REPLACE(JF39,JB39,IFERROR(FIND(" ",JF39,JB39),999)-JB39,                   SUBSTITUTE(INDEX(JF$2:JF$100,JC39),"$","")                  ) )</f>
        <v/>
      </c>
      <c r="JH39" s="0" t="n">
        <f aca="false">IFERROR(FIND("f_",LOWER(JG39)),-1)</f>
        <v>-1</v>
      </c>
      <c r="JI39" s="0" t="n">
        <f aca="false">IF(JH39=-1,-1, VALUE(MID(JG39,JH39+2, IFERROR(FIND(" ",JG39,JH39),999)-JH39-2)))</f>
        <v>-1</v>
      </c>
      <c r="JJ39" s="0" t="n">
        <f aca="false">IFERROR(FIND("r_",LOWER(JG39)),-1)</f>
        <v>-1</v>
      </c>
      <c r="JK39" s="0" t="n">
        <f aca="false">IF(JJ39=-1,-1, ROW(JJ39)-1+VALUE(MID(JG39,JJ39+2, IFERROR(FIND(" ",JG39,JJ39),999)-JJ39-2)))</f>
        <v>-1</v>
      </c>
      <c r="JL39" s="0" t="str">
        <f aca="false">IF(AND(ISERROR(FIND("$",JG39)),JH39&lt;0,JJ39&lt;0,$S39&gt;0), IF(INDEX($D$2:$D$100,$S39)="num","$"&amp;TRIM(SUBSTITUTE(JG39,",",INDEX($F$2:$F$100,$S39)&amp;","))&amp;INDEX($F$2:$F$100,$S39), IF(INDEX($D$2:$D$100,$S39)="excl","$"&amp;REPLACE(JG39,      IFERROR(FIND(CHAR(1),SUBSTITUTE(JG39,",",CHAR(1),INDEX($F$2:$F$100,$S39)-1)),1),      IFERROR(FIND(CHAR(1),SUBSTITUTE(JG39,",",CHAR(1),INDEX($F$2:$F$100,$S39))),99)-          IFERROR(FIND(CHAR(1),SUBSTITUTE(JG39,",",CHAR(1),INDEX($F$2:$F$100,$S39)-1)),0),""), IF(INDEX($D$2:$D$100,$S39)="repl","$"&amp;REPLACE(JG39,      IFERROR(FIND(CHAR(1),SUBSTITUTE(JG39,",",CHAR(1),INDEX($F$2:$F$100,$S39)-1))+1,1),      IFERROR(FIND(CHAR(1),SUBSTITUTE(JG39,",",CHAR(1),INDEX($F$2:$F$100,$S39))),99)-          IFERROR(FIND(CHAR(1),SUBSTITUTE(JG39,",",CHAR(1),INDEX($F$2:$F$100,$S39)-1)),0)-1,INDEX($G$2:$G$100,$S39)),JG39 ))), JG39)</f>
        <v/>
      </c>
      <c r="JM39" s="0" t="str">
        <f aca="false">IF(OR(JH39=-1,IFERROR(INDEX(JH$2:JH$100,JI39),999)&gt;=0,IFERROR(INDEX(JJ$2:JJ$100,JI39),999)&gt;=0),IF(OR(JJ39=-1,IFERROR(INDEX(JH$2:JH$100,JK39),999)&gt;=0,IFERROR(INDEX(JJ$2:JJ$100,JK39),999)&gt;=0),JL39,                REPLACE(JL39,JJ39,IFERROR(FIND(" ",JL39,JJ39),999)-JJ39,                    SUBSTITUTE(INDEX(JL$2:JL$100,JK39),"$","")                  )), REPLACE(JL39,JH39,IFERROR(FIND(" ",JL39,JH39),999)-JH39,                   SUBSTITUTE(INDEX(JL$2:JL$100,JI39),"$","")                  ) )</f>
        <v/>
      </c>
      <c r="JN39" s="0" t="n">
        <f aca="false">IFERROR(FIND("f_",LOWER(JM39)),-1)</f>
        <v>-1</v>
      </c>
      <c r="JO39" s="0" t="n">
        <f aca="false">IF(JN39=-1,-1, VALUE(MID(JM39,JN39+2, IFERROR(FIND(" ",JM39,JN39),999)-JN39-2)))</f>
        <v>-1</v>
      </c>
      <c r="JP39" s="0" t="n">
        <f aca="false">IFERROR(FIND("r_",LOWER(JM39)),-1)</f>
        <v>-1</v>
      </c>
      <c r="JQ39" s="0" t="n">
        <f aca="false">IF(JP39=-1,-1, ROW(JP39)-1+VALUE(MID(JM39,JP39+2, IFERROR(FIND(" ",JM39,JP39),999)-JP39-2)))</f>
        <v>-1</v>
      </c>
      <c r="JR39" s="0" t="str">
        <f aca="false">IF(AND(ISERROR(FIND("$",JM39)),JN39&lt;0,JP39&lt;0,$S39&gt;0), IF(INDEX($D$2:$D$100,$S39)="num","$"&amp;TRIM(SUBSTITUTE(JM39,",",INDEX($F$2:$F$100,$S39)&amp;","))&amp;INDEX($F$2:$F$100,$S39), IF(INDEX($D$2:$D$100,$S39)="excl","$"&amp;REPLACE(JM39,      IFERROR(FIND(CHAR(1),SUBSTITUTE(JM39,",",CHAR(1),INDEX($F$2:$F$100,$S39)-1)),1),      IFERROR(FIND(CHAR(1),SUBSTITUTE(JM39,",",CHAR(1),INDEX($F$2:$F$100,$S39))),99)-          IFERROR(FIND(CHAR(1),SUBSTITUTE(JM39,",",CHAR(1),INDEX($F$2:$F$100,$S39)-1)),0),""), IF(INDEX($D$2:$D$100,$S39)="repl","$"&amp;REPLACE(JM39,      IFERROR(FIND(CHAR(1),SUBSTITUTE(JM39,",",CHAR(1),INDEX($F$2:$F$100,$S39)-1))+1,1),      IFERROR(FIND(CHAR(1),SUBSTITUTE(JM39,",",CHAR(1),INDEX($F$2:$F$100,$S39))),99)-          IFERROR(FIND(CHAR(1),SUBSTITUTE(JM39,",",CHAR(1),INDEX($F$2:$F$100,$S39)-1)),0)-1,INDEX($G$2:$G$100,$S39)),JM39 ))), JM39)</f>
        <v/>
      </c>
      <c r="JS39" s="0" t="str">
        <f aca="false">IF(OR(JN39=-1,IFERROR(INDEX(JN$2:JN$100,JO39),999)&gt;=0,IFERROR(INDEX(JP$2:JP$100,JO39),999)&gt;=0),IF(OR(JP39=-1,IFERROR(INDEX(JN$2:JN$100,JQ39),999)&gt;=0,IFERROR(INDEX(JP$2:JP$100,JQ39),999)&gt;=0),JR39,                REPLACE(JR39,JP39,IFERROR(FIND(" ",JR39,JP39),999)-JP39,                    SUBSTITUTE(INDEX(JR$2:JR$100,JQ39),"$","")                  )), REPLACE(JR39,JN39,IFERROR(FIND(" ",JR39,JN39),999)-JN39,                   SUBSTITUTE(INDEX(JR$2:JR$100,JO39),"$","")                  ) )</f>
        <v/>
      </c>
      <c r="JT39" s="0" t="n">
        <f aca="false">IFERROR(FIND("f_",LOWER(JS39)),-1)</f>
        <v>-1</v>
      </c>
      <c r="JU39" s="0" t="n">
        <f aca="false">IF(JT39=-1,-1, VALUE(MID(JS39,JT39+2, IFERROR(FIND(" ",JS39,JT39),999)-JT39-2)))</f>
        <v>-1</v>
      </c>
      <c r="JV39" s="0" t="n">
        <f aca="false">IFERROR(FIND("r_",LOWER(JS39)),-1)</f>
        <v>-1</v>
      </c>
      <c r="JW39" s="0" t="n">
        <f aca="false">IF(JV39=-1,-1, ROW(JV39)-1+VALUE(MID(JS39,JV39+2, IFERROR(FIND(" ",JS39,JV39),999)-JV39-2)))</f>
        <v>-1</v>
      </c>
      <c r="JX39" s="0" t="str">
        <f aca="false">IF(AND(ISERROR(FIND("$",JS39)),JT39&lt;0,JV39&lt;0,$S39&gt;0), IF(INDEX($D$2:$D$100,$S39)="num","$"&amp;TRIM(SUBSTITUTE(JS39,",",INDEX($F$2:$F$100,$S39)&amp;","))&amp;INDEX($F$2:$F$100,$S39), IF(INDEX($D$2:$D$100,$S39)="excl","$"&amp;REPLACE(JS39,      IFERROR(FIND(CHAR(1),SUBSTITUTE(JS39,",",CHAR(1),INDEX($F$2:$F$100,$S39)-1)),1),      IFERROR(FIND(CHAR(1),SUBSTITUTE(JS39,",",CHAR(1),INDEX($F$2:$F$100,$S39))),99)-          IFERROR(FIND(CHAR(1),SUBSTITUTE(JS39,",",CHAR(1),INDEX($F$2:$F$100,$S39)-1)),0),""), IF(INDEX($D$2:$D$100,$S39)="repl","$"&amp;REPLACE(JS39,      IFERROR(FIND(CHAR(1),SUBSTITUTE(JS39,",",CHAR(1),INDEX($F$2:$F$100,$S39)-1))+1,1),      IFERROR(FIND(CHAR(1),SUBSTITUTE(JS39,",",CHAR(1),INDEX($F$2:$F$100,$S39))),99)-          IFERROR(FIND(CHAR(1),SUBSTITUTE(JS39,",",CHAR(1),INDEX($F$2:$F$100,$S39)-1)),0)-1,INDEX($G$2:$G$100,$S39)),JS39 ))), JS39)</f>
        <v/>
      </c>
      <c r="JY39" s="0" t="str">
        <f aca="false">IF(OR(JT39=-1,IFERROR(INDEX(JT$2:JT$100,JU39),999)&gt;=0,IFERROR(INDEX(JV$2:JV$100,JU39),999)&gt;=0),IF(OR(JV39=-1,IFERROR(INDEX(JT$2:JT$100,JW39),999)&gt;=0,IFERROR(INDEX(JV$2:JV$100,JW39),999)&gt;=0),JX39,                REPLACE(JX39,JV39,IFERROR(FIND(" ",JX39,JV39),999)-JV39,                    SUBSTITUTE(INDEX(JX$2:JX$100,JW39),"$","")                  )), REPLACE(JX39,JT39,IFERROR(FIND(" ",JX39,JT39),999)-JT39,                   SUBSTITUTE(INDEX(JX$2:JX$100,JU39),"$","")                  ) )</f>
        <v/>
      </c>
      <c r="JZ39" s="0" t="n">
        <f aca="false">IFERROR(FIND("f_",LOWER(JY39)),-1)</f>
        <v>-1</v>
      </c>
      <c r="KA39" s="0" t="n">
        <f aca="false">IF(JZ39=-1,-1, VALUE(MID(JY39,JZ39+2, IFERROR(FIND(" ",JY39,JZ39),999)-JZ39-2)))</f>
        <v>-1</v>
      </c>
      <c r="KB39" s="0" t="n">
        <f aca="false">IFERROR(FIND("r_",LOWER(JY39)),-1)</f>
        <v>-1</v>
      </c>
      <c r="KC39" s="0" t="n">
        <f aca="false">IF(KB39=-1,-1, ROW(KB39)-1+VALUE(MID(JY39,KB39+2, IFERROR(FIND(" ",JY39,KB39),999)-KB39-2)))</f>
        <v>-1</v>
      </c>
      <c r="KD39" s="0" t="str">
        <f aca="false">IF(AND(ISERROR(FIND("$",JY39)),JZ39&lt;0,KB39&lt;0,$S39&gt;0), IF(INDEX($D$2:$D$100,$S39)="num","$"&amp;TRIM(SUBSTITUTE(JY39,",",INDEX($F$2:$F$100,$S39)&amp;","))&amp;INDEX($F$2:$F$100,$S39), IF(INDEX($D$2:$D$100,$S39)="excl","$"&amp;REPLACE(JY39,      IFERROR(FIND(CHAR(1),SUBSTITUTE(JY39,",",CHAR(1),INDEX($F$2:$F$100,$S39)-1)),1),      IFERROR(FIND(CHAR(1),SUBSTITUTE(JY39,",",CHAR(1),INDEX($F$2:$F$100,$S39))),99)-          IFERROR(FIND(CHAR(1),SUBSTITUTE(JY39,",",CHAR(1),INDEX($F$2:$F$100,$S39)-1)),0),""), IF(INDEX($D$2:$D$100,$S39)="repl","$"&amp;REPLACE(JY39,      IFERROR(FIND(CHAR(1),SUBSTITUTE(JY39,",",CHAR(1),INDEX($F$2:$F$100,$S39)-1))+1,1),      IFERROR(FIND(CHAR(1),SUBSTITUTE(JY39,",",CHAR(1),INDEX($F$2:$F$100,$S39))),99)-          IFERROR(FIND(CHAR(1),SUBSTITUTE(JY39,",",CHAR(1),INDEX($F$2:$F$100,$S39)-1)),0)-1,INDEX($G$2:$G$100,$S39)),JY39 ))), JY39)</f>
        <v/>
      </c>
      <c r="KE39" s="0" t="str">
        <f aca="false">IF(OR(JZ39=-1,IFERROR(INDEX(JZ$2:JZ$100,KA39),999)&gt;=0,IFERROR(INDEX(KB$2:KB$100,KA39),999)&gt;=0),IF(OR(KB39=-1,IFERROR(INDEX(JZ$2:JZ$100,KC39),999)&gt;=0,IFERROR(INDEX(KB$2:KB$100,KC39),999)&gt;=0),KD39,                REPLACE(KD39,KB39,IFERROR(FIND(" ",KD39,KB39),999)-KB39,                    SUBSTITUTE(INDEX(KD$2:KD$100,KC39),"$","")                  )), REPLACE(KD39,JZ39,IFERROR(FIND(" ",KD39,JZ39),999)-JZ39,                   SUBSTITUTE(INDEX(KD$2:KD$100,KA39),"$","")                  ) )</f>
        <v/>
      </c>
    </row>
    <row r="40" customFormat="false" ht="13.8" hidden="false" customHeight="false" outlineLevel="0" collapsed="false">
      <c r="D40" s="1"/>
      <c r="L40" s="0" t="str">
        <f aca="false">KE40</f>
        <v/>
      </c>
      <c r="O40" s="0" t="e">
        <f aca="false">IF(D40="cols", VLOOKUP(E40,$A$5:$B$20,2,0), NA())</f>
        <v>#N/A</v>
      </c>
      <c r="P40" s="0" t="e">
        <f aca="false">IFERROR(O40,VLOOKUP($D40,Relcols!$A:$E,5,0))</f>
        <v>#N/A</v>
      </c>
      <c r="Q40" s="0" t="e">
        <f aca="false">SUBSTITUTE(SUBSTITUTE(SUBSTITUTE(SUBSTITUTE(P40,"parm1",E40),"parm2",F40),"parm3",G40),"parm4",H40)</f>
        <v>#N/A</v>
      </c>
      <c r="R40" s="0" t="str">
        <f aca="false">IFERROR(VLOOKUP(ROW($A39),$J$2:$Q$100,COLUMN(Q39)-COLUMN(J39)+1,0),"")</f>
        <v/>
      </c>
      <c r="S40" s="0" t="n">
        <f aca="false">IFERROR(MATCH(ROW(A39),$J$2:$J$100,0),0)</f>
        <v>0</v>
      </c>
      <c r="U40" s="0" t="str">
        <f aca="false">R40</f>
        <v/>
      </c>
      <c r="V40" s="0" t="n">
        <f aca="false">IFERROR(FIND("f_",LOWER(U40)),-1)</f>
        <v>-1</v>
      </c>
      <c r="W40" s="0" t="n">
        <f aca="false">IF(V40=-1,-1, VALUE(MID(U40,V40+2, IFERROR(FIND(" ",U40,V40),999)-V40-2)))</f>
        <v>-1</v>
      </c>
      <c r="X40" s="0" t="n">
        <f aca="false">IFERROR(FIND("r_",LOWER(U40)),-1)</f>
        <v>-1</v>
      </c>
      <c r="Y40" s="0" t="n">
        <f aca="false">IF(X40=-1,-1, ROW(X40)-1+VALUE(MID(U40,X40+2, IFERROR(FIND(" ",U40,X40),999)-X40-2)))</f>
        <v>-1</v>
      </c>
      <c r="Z40" s="0" t="str">
        <f aca="false">IF(AND(ISERROR(FIND("$",U40)),V40&lt;0,X40&lt;0,$S40&gt;0), IF(INDEX($D$2:$D$100,$S40)="num","$"&amp;TRIM(SUBSTITUTE(U40,",",INDEX($F$2:$F$100,$S40)&amp;","))&amp;INDEX($F$2:$F$100,$S40), IF(INDEX($D$2:$D$100,$S40)="excl","$"&amp;REPLACE(U40,      IFERROR(FIND(CHAR(1),SUBSTITUTE(U40,",",CHAR(1),INDEX($F$2:$F$100,$S40)-1)),1),      IFERROR(FIND(CHAR(1),SUBSTITUTE(U40,",",CHAR(1),INDEX($F$2:$F$100,$S40))),99)-          IFERROR(FIND(CHAR(1),SUBSTITUTE(U40,",",CHAR(1),INDEX($F$2:$F$100,$S40)-1)),0),""), IF(INDEX($D$2:$D$100,$S40)="repl","$"&amp;REPLACE(U40,      IFERROR(FIND(CHAR(1),SUBSTITUTE(U40,",",CHAR(1),INDEX($F$2:$F$100,$S40)-1))+1,1),      IFERROR(FIND(CHAR(1),SUBSTITUTE(U40,",",CHAR(1),INDEX($F$2:$F$100,$S40))),99)-          IFERROR(FIND(CHAR(1),SUBSTITUTE(U40,",",CHAR(1),INDEX($F$2:$F$100,$S40)-1)),0)-1,INDEX($G$2:$G$100,$S40)),U40 ))), U40)</f>
        <v/>
      </c>
      <c r="AA40" s="0" t="str">
        <f aca="false">IF(OR(V40=-1,IFERROR(INDEX(V$2:V$100,W40),999)&gt;=0,IFERROR(INDEX(X$2:X$100,W40),999)&gt;=0),IF(OR(X40=-1,IFERROR(INDEX(V$2:V$100,Y40),999)&gt;=0,IFERROR(INDEX(X$2:X$100,Y40),999)&gt;=0),Z40,                REPLACE(Z40,X40,IFERROR(FIND(" ",Z40,X40),999)-X40,                    SUBSTITUTE(INDEX(Z$2:Z$100,Y40),"$","")                  )), REPLACE(Z40,V40,IFERROR(FIND(" ",Z40,V40),999)-V40,                   SUBSTITUTE(INDEX(Z$2:Z$100,W40),"$","")                  ) )</f>
        <v/>
      </c>
      <c r="AB40" s="0" t="n">
        <f aca="false">IFERROR(FIND("f_",LOWER(AA40)),-1)</f>
        <v>-1</v>
      </c>
      <c r="AC40" s="0" t="n">
        <f aca="false">IF(AB40=-1,-1, VALUE(MID(AA40,AB40+2, IFERROR(FIND(" ",AA40,AB40),999)-AB40-2)))</f>
        <v>-1</v>
      </c>
      <c r="AD40" s="0" t="n">
        <f aca="false">IFERROR(FIND("r_",LOWER(AA40)),-1)</f>
        <v>-1</v>
      </c>
      <c r="AE40" s="0" t="n">
        <f aca="false">IF(AD40=-1,-1, ROW(AD40)-1+VALUE(MID(AA40,AD40+2, IFERROR(FIND(" ",AA40,AD40),999)-AD40-2)))</f>
        <v>-1</v>
      </c>
      <c r="AF40" s="0" t="str">
        <f aca="false">IF(AND(ISERROR(FIND("$",AA40)),AB40&lt;0,AD40&lt;0,$S40&gt;0), IF(INDEX($D$2:$D$100,$S40)="num","$"&amp;TRIM(SUBSTITUTE(AA40,",",INDEX($F$2:$F$100,$S40)&amp;","))&amp;INDEX($F$2:$F$100,$S40), IF(INDEX($D$2:$D$100,$S40)="excl","$"&amp;REPLACE(AA40,      IFERROR(FIND(CHAR(1),SUBSTITUTE(AA40,",",CHAR(1),INDEX($F$2:$F$100,$S40)-1)),1),      IFERROR(FIND(CHAR(1),SUBSTITUTE(AA40,",",CHAR(1),INDEX($F$2:$F$100,$S40))),99)-          IFERROR(FIND(CHAR(1),SUBSTITUTE(AA40,",",CHAR(1),INDEX($F$2:$F$100,$S40)-1)),0),""), IF(INDEX($D$2:$D$100,$S40)="repl","$"&amp;REPLACE(AA40,      IFERROR(FIND(CHAR(1),SUBSTITUTE(AA40,",",CHAR(1),INDEX($F$2:$F$100,$S40)-1))+1,1),      IFERROR(FIND(CHAR(1),SUBSTITUTE(AA40,",",CHAR(1),INDEX($F$2:$F$100,$S40))),99)-          IFERROR(FIND(CHAR(1),SUBSTITUTE(AA40,",",CHAR(1),INDEX($F$2:$F$100,$S40)-1)),0)-1,INDEX($G$2:$G$100,$S40)),AA40 ))), AA40)</f>
        <v/>
      </c>
      <c r="AG40" s="0" t="str">
        <f aca="false">IF(OR(AB40=-1,IFERROR(INDEX(AB$2:AB$100,AC40),999)&gt;=0,IFERROR(INDEX(AD$2:AD$100,AC40),999)&gt;=0),IF(OR(AD40=-1,IFERROR(INDEX(AB$2:AB$100,AE40),999)&gt;=0,IFERROR(INDEX(AD$2:AD$100,AE40),999)&gt;=0),AF40,                REPLACE(AF40,AD40,IFERROR(FIND(" ",AF40,AD40),999)-AD40,                    SUBSTITUTE(INDEX(AF$2:AF$100,AE40),"$","")                  )), REPLACE(AF40,AB40,IFERROR(FIND(" ",AF40,AB40),999)-AB40,                   SUBSTITUTE(INDEX(AF$2:AF$100,AC40),"$","")                  ) )</f>
        <v/>
      </c>
      <c r="AH40" s="0" t="n">
        <f aca="false">IFERROR(FIND("f_",LOWER(AG40)),-1)</f>
        <v>-1</v>
      </c>
      <c r="AI40" s="0" t="n">
        <f aca="false">IF(AH40=-1,-1, VALUE(MID(AG40,AH40+2, IFERROR(FIND(" ",AG40,AH40),999)-AH40-2)))</f>
        <v>-1</v>
      </c>
      <c r="AJ40" s="0" t="n">
        <f aca="false">IFERROR(FIND("r_",LOWER(AG40)),-1)</f>
        <v>-1</v>
      </c>
      <c r="AK40" s="0" t="n">
        <f aca="false">IF(AJ40=-1,-1, ROW(AJ40)-1+VALUE(MID(AG40,AJ40+2, IFERROR(FIND(" ",AG40,AJ40),999)-AJ40-2)))</f>
        <v>-1</v>
      </c>
      <c r="AL40" s="0" t="str">
        <f aca="false">IF(AND(ISERROR(FIND("$",AG40)),AH40&lt;0,AJ40&lt;0,$S40&gt;0), IF(INDEX($D$2:$D$100,$S40)="num","$"&amp;TRIM(SUBSTITUTE(AG40,",",INDEX($F$2:$F$100,$S40)&amp;","))&amp;INDEX($F$2:$F$100,$S40), IF(INDEX($D$2:$D$100,$S40)="excl","$"&amp;REPLACE(AG40,      IFERROR(FIND(CHAR(1),SUBSTITUTE(AG40,",",CHAR(1),INDEX($F$2:$F$100,$S40)-1)),1),      IFERROR(FIND(CHAR(1),SUBSTITUTE(AG40,",",CHAR(1),INDEX($F$2:$F$100,$S40))),99)-          IFERROR(FIND(CHAR(1),SUBSTITUTE(AG40,",",CHAR(1),INDEX($F$2:$F$100,$S40)-1)),0),""), IF(INDEX($D$2:$D$100,$S40)="repl","$"&amp;REPLACE(AG40,      IFERROR(FIND(CHAR(1),SUBSTITUTE(AG40,",",CHAR(1),INDEX($F$2:$F$100,$S40)-1))+1,1),      IFERROR(FIND(CHAR(1),SUBSTITUTE(AG40,",",CHAR(1),INDEX($F$2:$F$100,$S40))),99)-          IFERROR(FIND(CHAR(1),SUBSTITUTE(AG40,",",CHAR(1),INDEX($F$2:$F$100,$S40)-1)),0)-1,INDEX($G$2:$G$100,$S40)),AG40 ))), AG40)</f>
        <v/>
      </c>
      <c r="AM40" s="0" t="str">
        <f aca="false">IF(OR(AH40=-1,IFERROR(INDEX(AH$2:AH$100,AI40),999)&gt;=0,IFERROR(INDEX(AJ$2:AJ$100,AI40),999)&gt;=0),IF(OR(AJ40=-1,IFERROR(INDEX(AH$2:AH$100,AK40),999)&gt;=0,IFERROR(INDEX(AJ$2:AJ$100,AK40),999)&gt;=0),AL40,                REPLACE(AL40,AJ40,IFERROR(FIND(" ",AL40,AJ40),999)-AJ40,                    SUBSTITUTE(INDEX(AL$2:AL$100,AK40),"$","")                  )), REPLACE(AL40,AH40,IFERROR(FIND(" ",AL40,AH40),999)-AH40,                   SUBSTITUTE(INDEX(AL$2:AL$100,AI40),"$","")                  ) )</f>
        <v/>
      </c>
      <c r="AN40" s="0" t="n">
        <f aca="false">IFERROR(FIND("f_",LOWER(AM40)),-1)</f>
        <v>-1</v>
      </c>
      <c r="AO40" s="0" t="n">
        <f aca="false">IF(AN40=-1,-1, VALUE(MID(AM40,AN40+2, IFERROR(FIND(" ",AM40,AN40),999)-AN40-2)))</f>
        <v>-1</v>
      </c>
      <c r="AP40" s="0" t="n">
        <f aca="false">IFERROR(FIND("r_",LOWER(AM40)),-1)</f>
        <v>-1</v>
      </c>
      <c r="AQ40" s="0" t="n">
        <f aca="false">IF(AP40=-1,-1, ROW(AP40)-1+VALUE(MID(AM40,AP40+2, IFERROR(FIND(" ",AM40,AP40),999)-AP40-2)))</f>
        <v>-1</v>
      </c>
      <c r="AR40" s="0" t="str">
        <f aca="false">IF(AND(ISERROR(FIND("$",AM40)),AN40&lt;0,AP40&lt;0,$S40&gt;0), IF(INDEX($D$2:$D$100,$S40)="num","$"&amp;TRIM(SUBSTITUTE(AM40,",",INDEX($F$2:$F$100,$S40)&amp;","))&amp;INDEX($F$2:$F$100,$S40), IF(INDEX($D$2:$D$100,$S40)="excl","$"&amp;REPLACE(AM40,      IFERROR(FIND(CHAR(1),SUBSTITUTE(AM40,",",CHAR(1),INDEX($F$2:$F$100,$S40)-1)),1),      IFERROR(FIND(CHAR(1),SUBSTITUTE(AM40,",",CHAR(1),INDEX($F$2:$F$100,$S40))),99)-          IFERROR(FIND(CHAR(1),SUBSTITUTE(AM40,",",CHAR(1),INDEX($F$2:$F$100,$S40)-1)),0),""), IF(INDEX($D$2:$D$100,$S40)="repl","$"&amp;REPLACE(AM40,      IFERROR(FIND(CHAR(1),SUBSTITUTE(AM40,",",CHAR(1),INDEX($F$2:$F$100,$S40)-1))+1,1),      IFERROR(FIND(CHAR(1),SUBSTITUTE(AM40,",",CHAR(1),INDEX($F$2:$F$100,$S40))),99)-          IFERROR(FIND(CHAR(1),SUBSTITUTE(AM40,",",CHAR(1),INDEX($F$2:$F$100,$S40)-1)),0)-1,INDEX($G$2:$G$100,$S40)),AM40 ))), AM40)</f>
        <v/>
      </c>
      <c r="AS40" s="0" t="str">
        <f aca="false">IF(OR(AN40=-1,IFERROR(INDEX(AN$2:AN$100,AO40),999)&gt;=0,IFERROR(INDEX(AP$2:AP$100,AO40),999)&gt;=0),IF(OR(AP40=-1,IFERROR(INDEX(AN$2:AN$100,AQ40),999)&gt;=0,IFERROR(INDEX(AP$2:AP$100,AQ40),999)&gt;=0),AR40,                REPLACE(AR40,AP40,IFERROR(FIND(" ",AR40,AP40),999)-AP40,                    SUBSTITUTE(INDEX(AR$2:AR$100,AQ40),"$","")                  )), REPLACE(AR40,AN40,IFERROR(FIND(" ",AR40,AN40),999)-AN40,                   SUBSTITUTE(INDEX(AR$2:AR$100,AO40),"$","")                  ) )</f>
        <v/>
      </c>
      <c r="AT40" s="0" t="n">
        <f aca="false">IFERROR(FIND("f_",LOWER(AS40)),-1)</f>
        <v>-1</v>
      </c>
      <c r="AU40" s="0" t="n">
        <f aca="false">IF(AT40=-1,-1, VALUE(MID(AS40,AT40+2, IFERROR(FIND(" ",AS40,AT40),999)-AT40-2)))</f>
        <v>-1</v>
      </c>
      <c r="AV40" s="0" t="n">
        <f aca="false">IFERROR(FIND("r_",LOWER(AS40)),-1)</f>
        <v>-1</v>
      </c>
      <c r="AW40" s="0" t="n">
        <f aca="false">IF(AV40=-1,-1, ROW(AV40)-1+VALUE(MID(AS40,AV40+2, IFERROR(FIND(" ",AS40,AV40),999)-AV40-2)))</f>
        <v>-1</v>
      </c>
      <c r="AX40" s="0" t="str">
        <f aca="false">IF(AND(ISERROR(FIND("$",AS40)),AT40&lt;0,AV40&lt;0,$S40&gt;0), IF(INDEX($D$2:$D$100,$S40)="num","$"&amp;TRIM(SUBSTITUTE(AS40,",",INDEX($F$2:$F$100,$S40)&amp;","))&amp;INDEX($F$2:$F$100,$S40), IF(INDEX($D$2:$D$100,$S40)="excl","$"&amp;REPLACE(AS40,      IFERROR(FIND(CHAR(1),SUBSTITUTE(AS40,",",CHAR(1),INDEX($F$2:$F$100,$S40)-1)),1),      IFERROR(FIND(CHAR(1),SUBSTITUTE(AS40,",",CHAR(1),INDEX($F$2:$F$100,$S40))),99)-          IFERROR(FIND(CHAR(1),SUBSTITUTE(AS40,",",CHAR(1),INDEX($F$2:$F$100,$S40)-1)),0),""), IF(INDEX($D$2:$D$100,$S40)="repl","$"&amp;REPLACE(AS40,      IFERROR(FIND(CHAR(1),SUBSTITUTE(AS40,",",CHAR(1),INDEX($F$2:$F$100,$S40)-1))+1,1),      IFERROR(FIND(CHAR(1),SUBSTITUTE(AS40,",",CHAR(1),INDEX($F$2:$F$100,$S40))),99)-          IFERROR(FIND(CHAR(1),SUBSTITUTE(AS40,",",CHAR(1),INDEX($F$2:$F$100,$S40)-1)),0)-1,INDEX($G$2:$G$100,$S40)),AS40 ))), AS40)</f>
        <v/>
      </c>
      <c r="AY40" s="0" t="str">
        <f aca="false">IF(OR(AT40=-1,IFERROR(INDEX(AT$2:AT$100,AU40),999)&gt;=0,IFERROR(INDEX(AV$2:AV$100,AU40),999)&gt;=0),IF(OR(AV40=-1,IFERROR(INDEX(AT$2:AT$100,AW40),999)&gt;=0,IFERROR(INDEX(AV$2:AV$100,AW40),999)&gt;=0),AX40,                REPLACE(AX40,AV40,IFERROR(FIND(" ",AX40,AV40),999)-AV40,                    SUBSTITUTE(INDEX(AX$2:AX$100,AW40),"$","")                  )), REPLACE(AX40,AT40,IFERROR(FIND(" ",AX40,AT40),999)-AT40,                   SUBSTITUTE(INDEX(AX$2:AX$100,AU40),"$","")                  ) )</f>
        <v/>
      </c>
      <c r="AZ40" s="0" t="n">
        <f aca="false">IFERROR(FIND("f_",LOWER(AY40)),-1)</f>
        <v>-1</v>
      </c>
      <c r="BA40" s="0" t="n">
        <f aca="false">IF(AZ40=-1,-1, VALUE(MID(AY40,AZ40+2, IFERROR(FIND(" ",AY40,AZ40),999)-AZ40-2)))</f>
        <v>-1</v>
      </c>
      <c r="BB40" s="0" t="n">
        <f aca="false">IFERROR(FIND("r_",LOWER(AY40)),-1)</f>
        <v>-1</v>
      </c>
      <c r="BC40" s="0" t="n">
        <f aca="false">IF(BB40=-1,-1, ROW(BB40)-1+VALUE(MID(AY40,BB40+2, IFERROR(FIND(" ",AY40,BB40),999)-BB40-2)))</f>
        <v>-1</v>
      </c>
      <c r="BD40" s="0" t="str">
        <f aca="false">IF(AND(ISERROR(FIND("$",AY40)),AZ40&lt;0,BB40&lt;0,$S40&gt;0), IF(INDEX($D$2:$D$100,$S40)="num","$"&amp;TRIM(SUBSTITUTE(AY40,",",INDEX($F$2:$F$100,$S40)&amp;","))&amp;INDEX($F$2:$F$100,$S40), IF(INDEX($D$2:$D$100,$S40)="excl","$"&amp;REPLACE(AY40,      IFERROR(FIND(CHAR(1),SUBSTITUTE(AY40,",",CHAR(1),INDEX($F$2:$F$100,$S40)-1)),1),      IFERROR(FIND(CHAR(1),SUBSTITUTE(AY40,",",CHAR(1),INDEX($F$2:$F$100,$S40))),99)-          IFERROR(FIND(CHAR(1),SUBSTITUTE(AY40,",",CHAR(1),INDEX($F$2:$F$100,$S40)-1)),0),""), IF(INDEX($D$2:$D$100,$S40)="repl","$"&amp;REPLACE(AY40,      IFERROR(FIND(CHAR(1),SUBSTITUTE(AY40,",",CHAR(1),INDEX($F$2:$F$100,$S40)-1))+1,1),      IFERROR(FIND(CHAR(1),SUBSTITUTE(AY40,",",CHAR(1),INDEX($F$2:$F$100,$S40))),99)-          IFERROR(FIND(CHAR(1),SUBSTITUTE(AY40,",",CHAR(1),INDEX($F$2:$F$100,$S40)-1)),0)-1,INDEX($G$2:$G$100,$S40)),AY40 ))), AY40)</f>
        <v/>
      </c>
      <c r="BE40" s="0" t="str">
        <f aca="false">IF(OR(AZ40=-1,IFERROR(INDEX(AZ$2:AZ$100,BA40),999)&gt;=0,IFERROR(INDEX(BB$2:BB$100,BA40),999)&gt;=0),IF(OR(BB40=-1,IFERROR(INDEX(AZ$2:AZ$100,BC40),999)&gt;=0,IFERROR(INDEX(BB$2:BB$100,BC40),999)&gt;=0),BD40,                REPLACE(BD40,BB40,IFERROR(FIND(" ",BD40,BB40),999)-BB40,                    SUBSTITUTE(INDEX(BD$2:BD$100,BC40),"$","")                  )), REPLACE(BD40,AZ40,IFERROR(FIND(" ",BD40,AZ40),999)-AZ40,                   SUBSTITUTE(INDEX(BD$2:BD$100,BA40),"$","")                  ) )</f>
        <v/>
      </c>
      <c r="BF40" s="0" t="n">
        <f aca="false">IFERROR(FIND("f_",LOWER(BE40)),-1)</f>
        <v>-1</v>
      </c>
      <c r="BG40" s="0" t="n">
        <f aca="false">IF(BF40=-1,-1, VALUE(MID(BE40,BF40+2, IFERROR(FIND(" ",BE40,BF40),999)-BF40-2)))</f>
        <v>-1</v>
      </c>
      <c r="BH40" s="0" t="n">
        <f aca="false">IFERROR(FIND("r_",LOWER(BE40)),-1)</f>
        <v>-1</v>
      </c>
      <c r="BI40" s="0" t="n">
        <f aca="false">IF(BH40=-1,-1, ROW(BH40)-1+VALUE(MID(BE40,BH40+2, IFERROR(FIND(" ",BE40,BH40),999)-BH40-2)))</f>
        <v>-1</v>
      </c>
      <c r="BJ40" s="0" t="str">
        <f aca="false">IF(AND(ISERROR(FIND("$",BE40)),BF40&lt;0,BH40&lt;0,$S40&gt;0), IF(INDEX($D$2:$D$100,$S40)="num","$"&amp;TRIM(SUBSTITUTE(BE40,",",INDEX($F$2:$F$100,$S40)&amp;","))&amp;INDEX($F$2:$F$100,$S40), IF(INDEX($D$2:$D$100,$S40)="excl","$"&amp;REPLACE(BE40,      IFERROR(FIND(CHAR(1),SUBSTITUTE(BE40,",",CHAR(1),INDEX($F$2:$F$100,$S40)-1)),1),      IFERROR(FIND(CHAR(1),SUBSTITUTE(BE40,",",CHAR(1),INDEX($F$2:$F$100,$S40))),99)-          IFERROR(FIND(CHAR(1),SUBSTITUTE(BE40,",",CHAR(1),INDEX($F$2:$F$100,$S40)-1)),0),""), IF(INDEX($D$2:$D$100,$S40)="repl","$"&amp;REPLACE(BE40,      IFERROR(FIND(CHAR(1),SUBSTITUTE(BE40,",",CHAR(1),INDEX($F$2:$F$100,$S40)-1))+1,1),      IFERROR(FIND(CHAR(1),SUBSTITUTE(BE40,",",CHAR(1),INDEX($F$2:$F$100,$S40))),99)-          IFERROR(FIND(CHAR(1),SUBSTITUTE(BE40,",",CHAR(1),INDEX($F$2:$F$100,$S40)-1)),0)-1,INDEX($G$2:$G$100,$S40)),BE40 ))), BE40)</f>
        <v/>
      </c>
      <c r="BK40" s="0" t="str">
        <f aca="false">IF(OR(BF40=-1,IFERROR(INDEX(BF$2:BF$100,BG40),999)&gt;=0,IFERROR(INDEX(BH$2:BH$100,BG40),999)&gt;=0),IF(OR(BH40=-1,IFERROR(INDEX(BF$2:BF$100,BI40),999)&gt;=0,IFERROR(INDEX(BH$2:BH$100,BI40),999)&gt;=0),BJ40,                REPLACE(BJ40,BH40,IFERROR(FIND(" ",BJ40,BH40),999)-BH40,                    SUBSTITUTE(INDEX(BJ$2:BJ$100,BI40),"$","")                  )), REPLACE(BJ40,BF40,IFERROR(FIND(" ",BJ40,BF40),999)-BF40,                   SUBSTITUTE(INDEX(BJ$2:BJ$100,BG40),"$","")                  ) )</f>
        <v/>
      </c>
      <c r="BL40" s="0" t="n">
        <f aca="false">IFERROR(FIND("f_",LOWER(BK40)),-1)</f>
        <v>-1</v>
      </c>
      <c r="BM40" s="0" t="n">
        <f aca="false">IF(BL40=-1,-1, VALUE(MID(BK40,BL40+2, IFERROR(FIND(" ",BK40,BL40),999)-BL40-2)))</f>
        <v>-1</v>
      </c>
      <c r="BN40" s="0" t="n">
        <f aca="false">IFERROR(FIND("r_",LOWER(BK40)),-1)</f>
        <v>-1</v>
      </c>
      <c r="BO40" s="0" t="n">
        <f aca="false">IF(BN40=-1,-1, ROW(BN40)-1+VALUE(MID(BK40,BN40+2, IFERROR(FIND(" ",BK40,BN40),999)-BN40-2)))</f>
        <v>-1</v>
      </c>
      <c r="BP40" s="0" t="str">
        <f aca="false">IF(AND(ISERROR(FIND("$",BK40)),BL40&lt;0,BN40&lt;0,$S40&gt;0), IF(INDEX($D$2:$D$100,$S40)="num","$"&amp;TRIM(SUBSTITUTE(BK40,",",INDEX($F$2:$F$100,$S40)&amp;","))&amp;INDEX($F$2:$F$100,$S40), IF(INDEX($D$2:$D$100,$S40)="excl","$"&amp;REPLACE(BK40,      IFERROR(FIND(CHAR(1),SUBSTITUTE(BK40,",",CHAR(1),INDEX($F$2:$F$100,$S40)-1)),1),      IFERROR(FIND(CHAR(1),SUBSTITUTE(BK40,",",CHAR(1),INDEX($F$2:$F$100,$S40))),99)-          IFERROR(FIND(CHAR(1),SUBSTITUTE(BK40,",",CHAR(1),INDEX($F$2:$F$100,$S40)-1)),0),""), IF(INDEX($D$2:$D$100,$S40)="repl","$"&amp;REPLACE(BK40,      IFERROR(FIND(CHAR(1),SUBSTITUTE(BK40,",",CHAR(1),INDEX($F$2:$F$100,$S40)-1))+1,1),      IFERROR(FIND(CHAR(1),SUBSTITUTE(BK40,",",CHAR(1),INDEX($F$2:$F$100,$S40))),99)-          IFERROR(FIND(CHAR(1),SUBSTITUTE(BK40,",",CHAR(1),INDEX($F$2:$F$100,$S40)-1)),0)-1,INDEX($G$2:$G$100,$S40)),BK40 ))), BK40)</f>
        <v/>
      </c>
      <c r="BQ40" s="0" t="str">
        <f aca="false">IF(OR(BL40=-1,IFERROR(INDEX(BL$2:BL$100,BM40),999)&gt;=0,IFERROR(INDEX(BN$2:BN$100,BM40),999)&gt;=0),IF(OR(BN40=-1,IFERROR(INDEX(BL$2:BL$100,BO40),999)&gt;=0,IFERROR(INDEX(BN$2:BN$100,BO40),999)&gt;=0),BP40,                REPLACE(BP40,BN40,IFERROR(FIND(" ",BP40,BN40),999)-BN40,                    SUBSTITUTE(INDEX(BP$2:BP$100,BO40),"$","")                  )), REPLACE(BP40,BL40,IFERROR(FIND(" ",BP40,BL40),999)-BL40,                   SUBSTITUTE(INDEX(BP$2:BP$100,BM40),"$","")                  ) )</f>
        <v/>
      </c>
      <c r="BR40" s="0" t="n">
        <f aca="false">IFERROR(FIND("f_",LOWER(BQ40)),-1)</f>
        <v>-1</v>
      </c>
      <c r="BS40" s="0" t="n">
        <f aca="false">IF(BR40=-1,-1, VALUE(MID(BQ40,BR40+2, IFERROR(FIND(" ",BQ40,BR40),999)-BR40-2)))</f>
        <v>-1</v>
      </c>
      <c r="BT40" s="0" t="n">
        <f aca="false">IFERROR(FIND("r_",LOWER(BQ40)),-1)</f>
        <v>-1</v>
      </c>
      <c r="BU40" s="0" t="n">
        <f aca="false">IF(BT40=-1,-1, ROW(BT40)-1+VALUE(MID(BQ40,BT40+2, IFERROR(FIND(" ",BQ40,BT40),999)-BT40-2)))</f>
        <v>-1</v>
      </c>
      <c r="BV40" s="0" t="str">
        <f aca="false">IF(AND(ISERROR(FIND("$",BQ40)),BR40&lt;0,BT40&lt;0,$S40&gt;0), IF(INDEX($D$2:$D$100,$S40)="num","$"&amp;TRIM(SUBSTITUTE(BQ40,",",INDEX($F$2:$F$100,$S40)&amp;","))&amp;INDEX($F$2:$F$100,$S40), IF(INDEX($D$2:$D$100,$S40)="excl","$"&amp;REPLACE(BQ40,      IFERROR(FIND(CHAR(1),SUBSTITUTE(BQ40,",",CHAR(1),INDEX($F$2:$F$100,$S40)-1)),1),      IFERROR(FIND(CHAR(1),SUBSTITUTE(BQ40,",",CHAR(1),INDEX($F$2:$F$100,$S40))),99)-          IFERROR(FIND(CHAR(1),SUBSTITUTE(BQ40,",",CHAR(1),INDEX($F$2:$F$100,$S40)-1)),0),""), IF(INDEX($D$2:$D$100,$S40)="repl","$"&amp;REPLACE(BQ40,      IFERROR(FIND(CHAR(1),SUBSTITUTE(BQ40,",",CHAR(1),INDEX($F$2:$F$100,$S40)-1))+1,1),      IFERROR(FIND(CHAR(1),SUBSTITUTE(BQ40,",",CHAR(1),INDEX($F$2:$F$100,$S40))),99)-          IFERROR(FIND(CHAR(1),SUBSTITUTE(BQ40,",",CHAR(1),INDEX($F$2:$F$100,$S40)-1)),0)-1,INDEX($G$2:$G$100,$S40)),BQ40 ))), BQ40)</f>
        <v/>
      </c>
      <c r="BW40" s="0" t="str">
        <f aca="false">IF(OR(BR40=-1,IFERROR(INDEX(BR$2:BR$100,BS40),999)&gt;=0,IFERROR(INDEX(BT$2:BT$100,BS40),999)&gt;=0),IF(OR(BT40=-1,IFERROR(INDEX(BR$2:BR$100,BU40),999)&gt;=0,IFERROR(INDEX(BT$2:BT$100,BU40),999)&gt;=0),BV40,                REPLACE(BV40,BT40,IFERROR(FIND(" ",BV40,BT40),999)-BT40,                    SUBSTITUTE(INDEX(BV$2:BV$100,BU40),"$","")                  )), REPLACE(BV40,BR40,IFERROR(FIND(" ",BV40,BR40),999)-BR40,                   SUBSTITUTE(INDEX(BV$2:BV$100,BS40),"$","")                  ) )</f>
        <v/>
      </c>
      <c r="BX40" s="0" t="n">
        <f aca="false">IFERROR(FIND("f_",LOWER(BW40)),-1)</f>
        <v>-1</v>
      </c>
      <c r="BY40" s="0" t="n">
        <f aca="false">IF(BX40=-1,-1, VALUE(MID(BW40,BX40+2, IFERROR(FIND(" ",BW40,BX40),999)-BX40-2)))</f>
        <v>-1</v>
      </c>
      <c r="BZ40" s="0" t="n">
        <f aca="false">IFERROR(FIND("r_",LOWER(BW40)),-1)</f>
        <v>-1</v>
      </c>
      <c r="CA40" s="0" t="n">
        <f aca="false">IF(BZ40=-1,-1, ROW(BZ40)-1+VALUE(MID(BW40,BZ40+2, IFERROR(FIND(" ",BW40,BZ40),999)-BZ40-2)))</f>
        <v>-1</v>
      </c>
      <c r="CB40" s="0" t="str">
        <f aca="false">IF(AND(ISERROR(FIND("$",BW40)),BX40&lt;0,BZ40&lt;0,$S40&gt;0), IF(INDEX($D$2:$D$100,$S40)="num","$"&amp;TRIM(SUBSTITUTE(BW40,",",INDEX($F$2:$F$100,$S40)&amp;","))&amp;INDEX($F$2:$F$100,$S40), IF(INDEX($D$2:$D$100,$S40)="excl","$"&amp;REPLACE(BW40,      IFERROR(FIND(CHAR(1),SUBSTITUTE(BW40,",",CHAR(1),INDEX($F$2:$F$100,$S40)-1)),1),      IFERROR(FIND(CHAR(1),SUBSTITUTE(BW40,",",CHAR(1),INDEX($F$2:$F$100,$S40))),99)-          IFERROR(FIND(CHAR(1),SUBSTITUTE(BW40,",",CHAR(1),INDEX($F$2:$F$100,$S40)-1)),0),""), IF(INDEX($D$2:$D$100,$S40)="repl","$"&amp;REPLACE(BW40,      IFERROR(FIND(CHAR(1),SUBSTITUTE(BW40,",",CHAR(1),INDEX($F$2:$F$100,$S40)-1))+1,1),      IFERROR(FIND(CHAR(1),SUBSTITUTE(BW40,",",CHAR(1),INDEX($F$2:$F$100,$S40))),99)-          IFERROR(FIND(CHAR(1),SUBSTITUTE(BW40,",",CHAR(1),INDEX($F$2:$F$100,$S40)-1)),0)-1,INDEX($G$2:$G$100,$S40)),BW40 ))), BW40)</f>
        <v/>
      </c>
      <c r="CC40" s="0" t="str">
        <f aca="false">IF(OR(BX40=-1,IFERROR(INDEX(BX$2:BX$100,BY40),999)&gt;=0,IFERROR(INDEX(BZ$2:BZ$100,BY40),999)&gt;=0),IF(OR(BZ40=-1,IFERROR(INDEX(BX$2:BX$100,CA40),999)&gt;=0,IFERROR(INDEX(BZ$2:BZ$100,CA40),999)&gt;=0),CB40,                REPLACE(CB40,BZ40,IFERROR(FIND(" ",CB40,BZ40),999)-BZ40,                    SUBSTITUTE(INDEX(CB$2:CB$100,CA40),"$","")                  )), REPLACE(CB40,BX40,IFERROR(FIND(" ",CB40,BX40),999)-BX40,                   SUBSTITUTE(INDEX(CB$2:CB$100,BY40),"$","")                  ) )</f>
        <v/>
      </c>
      <c r="CD40" s="0" t="n">
        <f aca="false">IFERROR(FIND("f_",LOWER(CC40)),-1)</f>
        <v>-1</v>
      </c>
      <c r="CE40" s="0" t="n">
        <f aca="false">IF(CD40=-1,-1, VALUE(MID(CC40,CD40+2, IFERROR(FIND(" ",CC40,CD40),999)-CD40-2)))</f>
        <v>-1</v>
      </c>
      <c r="CF40" s="0" t="n">
        <f aca="false">IFERROR(FIND("r_",LOWER(CC40)),-1)</f>
        <v>-1</v>
      </c>
      <c r="CG40" s="0" t="n">
        <f aca="false">IF(CF40=-1,-1, ROW(CF40)-1+VALUE(MID(CC40,CF40+2, IFERROR(FIND(" ",CC40,CF40),999)-CF40-2)))</f>
        <v>-1</v>
      </c>
      <c r="CH40" s="0" t="str">
        <f aca="false">IF(AND(ISERROR(FIND("$",CC40)),CD40&lt;0,CF40&lt;0,$S40&gt;0), IF(INDEX($D$2:$D$100,$S40)="num","$"&amp;TRIM(SUBSTITUTE(CC40,",",INDEX($F$2:$F$100,$S40)&amp;","))&amp;INDEX($F$2:$F$100,$S40), IF(INDEX($D$2:$D$100,$S40)="excl","$"&amp;REPLACE(CC40,      IFERROR(FIND(CHAR(1),SUBSTITUTE(CC40,",",CHAR(1),INDEX($F$2:$F$100,$S40)-1)),1),      IFERROR(FIND(CHAR(1),SUBSTITUTE(CC40,",",CHAR(1),INDEX($F$2:$F$100,$S40))),99)-          IFERROR(FIND(CHAR(1),SUBSTITUTE(CC40,",",CHAR(1),INDEX($F$2:$F$100,$S40)-1)),0),""), IF(INDEX($D$2:$D$100,$S40)="repl","$"&amp;REPLACE(CC40,      IFERROR(FIND(CHAR(1),SUBSTITUTE(CC40,",",CHAR(1),INDEX($F$2:$F$100,$S40)-1))+1,1),      IFERROR(FIND(CHAR(1),SUBSTITUTE(CC40,",",CHAR(1),INDEX($F$2:$F$100,$S40))),99)-          IFERROR(FIND(CHAR(1),SUBSTITUTE(CC40,",",CHAR(1),INDEX($F$2:$F$100,$S40)-1)),0)-1,INDEX($G$2:$G$100,$S40)),CC40 ))), CC40)</f>
        <v/>
      </c>
      <c r="CI40" s="0" t="str">
        <f aca="false">IF(OR(CD40=-1,IFERROR(INDEX(CD$2:CD$100,CE40),999)&gt;=0,IFERROR(INDEX(CF$2:CF$100,CE40),999)&gt;=0),IF(OR(CF40=-1,IFERROR(INDEX(CD$2:CD$100,CG40),999)&gt;=0,IFERROR(INDEX(CF$2:CF$100,CG40),999)&gt;=0),CH40,                REPLACE(CH40,CF40,IFERROR(FIND(" ",CH40,CF40),999)-CF40,                    SUBSTITUTE(INDEX(CH$2:CH$100,CG40),"$","")                  )), REPLACE(CH40,CD40,IFERROR(FIND(" ",CH40,CD40),999)-CD40,                   SUBSTITUTE(INDEX(CH$2:CH$100,CE40),"$","")                  ) )</f>
        <v/>
      </c>
      <c r="CJ40" s="0" t="n">
        <f aca="false">IFERROR(FIND("f_",LOWER(CI40)),-1)</f>
        <v>-1</v>
      </c>
      <c r="CK40" s="0" t="n">
        <f aca="false">IF(CJ40=-1,-1, VALUE(MID(CI40,CJ40+2, IFERROR(FIND(" ",CI40,CJ40),999)-CJ40-2)))</f>
        <v>-1</v>
      </c>
      <c r="CL40" s="0" t="n">
        <f aca="false">IFERROR(FIND("r_",LOWER(CI40)),-1)</f>
        <v>-1</v>
      </c>
      <c r="CM40" s="0" t="n">
        <f aca="false">IF(CL40=-1,-1, ROW(CL40)-1+VALUE(MID(CI40,CL40+2, IFERROR(FIND(" ",CI40,CL40),999)-CL40-2)))</f>
        <v>-1</v>
      </c>
      <c r="CN40" s="0" t="str">
        <f aca="false">IF(AND(ISERROR(FIND("$",CI40)),CJ40&lt;0,CL40&lt;0,$S40&gt;0), IF(INDEX($D$2:$D$100,$S40)="num","$"&amp;TRIM(SUBSTITUTE(CI40,",",INDEX($F$2:$F$100,$S40)&amp;","))&amp;INDEX($F$2:$F$100,$S40), IF(INDEX($D$2:$D$100,$S40)="excl","$"&amp;REPLACE(CI40,      IFERROR(FIND(CHAR(1),SUBSTITUTE(CI40,",",CHAR(1),INDEX($F$2:$F$100,$S40)-1)),1),      IFERROR(FIND(CHAR(1),SUBSTITUTE(CI40,",",CHAR(1),INDEX($F$2:$F$100,$S40))),99)-          IFERROR(FIND(CHAR(1),SUBSTITUTE(CI40,",",CHAR(1),INDEX($F$2:$F$100,$S40)-1)),0),""), IF(INDEX($D$2:$D$100,$S40)="repl","$"&amp;REPLACE(CI40,      IFERROR(FIND(CHAR(1),SUBSTITUTE(CI40,",",CHAR(1),INDEX($F$2:$F$100,$S40)-1))+1,1),      IFERROR(FIND(CHAR(1),SUBSTITUTE(CI40,",",CHAR(1),INDEX($F$2:$F$100,$S40))),99)-          IFERROR(FIND(CHAR(1),SUBSTITUTE(CI40,",",CHAR(1),INDEX($F$2:$F$100,$S40)-1)),0)-1,INDEX($G$2:$G$100,$S40)),CI40 ))), CI40)</f>
        <v/>
      </c>
      <c r="CO40" s="0" t="str">
        <f aca="false">IF(OR(CJ40=-1,IFERROR(INDEX(CJ$2:CJ$100,CK40),999)&gt;=0,IFERROR(INDEX(CL$2:CL$100,CK40),999)&gt;=0),IF(OR(CL40=-1,IFERROR(INDEX(CJ$2:CJ$100,CM40),999)&gt;=0,IFERROR(INDEX(CL$2:CL$100,CM40),999)&gt;=0),CN40,                REPLACE(CN40,CL40,IFERROR(FIND(" ",CN40,CL40),999)-CL40,                    SUBSTITUTE(INDEX(CN$2:CN$100,CM40),"$","")                  )), REPLACE(CN40,CJ40,IFERROR(FIND(" ",CN40,CJ40),999)-CJ40,                   SUBSTITUTE(INDEX(CN$2:CN$100,CK40),"$","")                  ) )</f>
        <v/>
      </c>
      <c r="CP40" s="0" t="n">
        <f aca="false">IFERROR(FIND("f_",LOWER(CO40)),-1)</f>
        <v>-1</v>
      </c>
      <c r="CQ40" s="0" t="n">
        <f aca="false">IF(CP40=-1,-1, VALUE(MID(CO40,CP40+2, IFERROR(FIND(" ",CO40,CP40),999)-CP40-2)))</f>
        <v>-1</v>
      </c>
      <c r="CR40" s="0" t="n">
        <f aca="false">IFERROR(FIND("r_",LOWER(CO40)),-1)</f>
        <v>-1</v>
      </c>
      <c r="CS40" s="0" t="n">
        <f aca="false">IF(CR40=-1,-1, ROW(CR40)-1+VALUE(MID(CO40,CR40+2, IFERROR(FIND(" ",CO40,CR40),999)-CR40-2)))</f>
        <v>-1</v>
      </c>
      <c r="CT40" s="0" t="str">
        <f aca="false">IF(AND(ISERROR(FIND("$",CO40)),CP40&lt;0,CR40&lt;0,$S40&gt;0), IF(INDEX($D$2:$D$100,$S40)="num","$"&amp;TRIM(SUBSTITUTE(CO40,",",INDEX($F$2:$F$100,$S40)&amp;","))&amp;INDEX($F$2:$F$100,$S40), IF(INDEX($D$2:$D$100,$S40)="excl","$"&amp;REPLACE(CO40,      IFERROR(FIND(CHAR(1),SUBSTITUTE(CO40,",",CHAR(1),INDEX($F$2:$F$100,$S40)-1)),1),      IFERROR(FIND(CHAR(1),SUBSTITUTE(CO40,",",CHAR(1),INDEX($F$2:$F$100,$S40))),99)-          IFERROR(FIND(CHAR(1),SUBSTITUTE(CO40,",",CHAR(1),INDEX($F$2:$F$100,$S40)-1)),0),""), IF(INDEX($D$2:$D$100,$S40)="repl","$"&amp;REPLACE(CO40,      IFERROR(FIND(CHAR(1),SUBSTITUTE(CO40,",",CHAR(1),INDEX($F$2:$F$100,$S40)-1))+1,1),      IFERROR(FIND(CHAR(1),SUBSTITUTE(CO40,",",CHAR(1),INDEX($F$2:$F$100,$S40))),99)-          IFERROR(FIND(CHAR(1),SUBSTITUTE(CO40,",",CHAR(1),INDEX($F$2:$F$100,$S40)-1)),0)-1,INDEX($G$2:$G$100,$S40)),CO40 ))), CO40)</f>
        <v/>
      </c>
      <c r="CU40" s="0" t="str">
        <f aca="false">IF(OR(CP40=-1,IFERROR(INDEX(CP$2:CP$100,CQ40),999)&gt;=0,IFERROR(INDEX(CR$2:CR$100,CQ40),999)&gt;=0),IF(OR(CR40=-1,IFERROR(INDEX(CP$2:CP$100,CS40),999)&gt;=0,IFERROR(INDEX(CR$2:CR$100,CS40),999)&gt;=0),CT40,                REPLACE(CT40,CR40,IFERROR(FIND(" ",CT40,CR40),999)-CR40,                    SUBSTITUTE(INDEX(CT$2:CT$100,CS40),"$","")                  )), REPLACE(CT40,CP40,IFERROR(FIND(" ",CT40,CP40),999)-CP40,                   SUBSTITUTE(INDEX(CT$2:CT$100,CQ40),"$","")                  ) )</f>
        <v/>
      </c>
      <c r="CV40" s="0" t="n">
        <f aca="false">IFERROR(FIND("f_",LOWER(CU40)),-1)</f>
        <v>-1</v>
      </c>
      <c r="CW40" s="0" t="n">
        <f aca="false">IF(CV40=-1,-1, VALUE(MID(CU40,CV40+2, IFERROR(FIND(" ",CU40,CV40),999)-CV40-2)))</f>
        <v>-1</v>
      </c>
      <c r="CX40" s="0" t="n">
        <f aca="false">IFERROR(FIND("r_",LOWER(CU40)),-1)</f>
        <v>-1</v>
      </c>
      <c r="CY40" s="0" t="n">
        <f aca="false">IF(CX40=-1,-1, ROW(CX40)-1+VALUE(MID(CU40,CX40+2, IFERROR(FIND(" ",CU40,CX40),999)-CX40-2)))</f>
        <v>-1</v>
      </c>
      <c r="CZ40" s="0" t="str">
        <f aca="false">IF(AND(ISERROR(FIND("$",CU40)),CV40&lt;0,CX40&lt;0,$S40&gt;0), IF(INDEX($D$2:$D$100,$S40)="num","$"&amp;TRIM(SUBSTITUTE(CU40,",",INDEX($F$2:$F$100,$S40)&amp;","))&amp;INDEX($F$2:$F$100,$S40), IF(INDEX($D$2:$D$100,$S40)="excl","$"&amp;REPLACE(CU40,      IFERROR(FIND(CHAR(1),SUBSTITUTE(CU40,",",CHAR(1),INDEX($F$2:$F$100,$S40)-1)),1),      IFERROR(FIND(CHAR(1),SUBSTITUTE(CU40,",",CHAR(1),INDEX($F$2:$F$100,$S40))),99)-          IFERROR(FIND(CHAR(1),SUBSTITUTE(CU40,",",CHAR(1),INDEX($F$2:$F$100,$S40)-1)),0),""), IF(INDEX($D$2:$D$100,$S40)="repl","$"&amp;REPLACE(CU40,      IFERROR(FIND(CHAR(1),SUBSTITUTE(CU40,",",CHAR(1),INDEX($F$2:$F$100,$S40)-1))+1,1),      IFERROR(FIND(CHAR(1),SUBSTITUTE(CU40,",",CHAR(1),INDEX($F$2:$F$100,$S40))),99)-          IFERROR(FIND(CHAR(1),SUBSTITUTE(CU40,",",CHAR(1),INDEX($F$2:$F$100,$S40)-1)),0)-1,INDEX($G$2:$G$100,$S40)),CU40 ))), CU40)</f>
        <v/>
      </c>
      <c r="DA40" s="0" t="str">
        <f aca="false">IF(OR(CV40=-1,IFERROR(INDEX(CV$2:CV$100,CW40),999)&gt;=0,IFERROR(INDEX(CX$2:CX$100,CW40),999)&gt;=0),IF(OR(CX40=-1,IFERROR(INDEX(CV$2:CV$100,CY40),999)&gt;=0,IFERROR(INDEX(CX$2:CX$100,CY40),999)&gt;=0),CZ40,                REPLACE(CZ40,CX40,IFERROR(FIND(" ",CZ40,CX40),999)-CX40,                    SUBSTITUTE(INDEX(CZ$2:CZ$100,CY40),"$","")                  )), REPLACE(CZ40,CV40,IFERROR(FIND(" ",CZ40,CV40),999)-CV40,                   SUBSTITUTE(INDEX(CZ$2:CZ$100,CW40),"$","")                  ) )</f>
        <v/>
      </c>
      <c r="DB40" s="0" t="n">
        <f aca="false">IFERROR(FIND("f_",LOWER(DA40)),-1)</f>
        <v>-1</v>
      </c>
      <c r="DC40" s="0" t="n">
        <f aca="false">IF(DB40=-1,-1, VALUE(MID(DA40,DB40+2, IFERROR(FIND(" ",DA40,DB40),999)-DB40-2)))</f>
        <v>-1</v>
      </c>
      <c r="DD40" s="0" t="n">
        <f aca="false">IFERROR(FIND("r_",LOWER(DA40)),-1)</f>
        <v>-1</v>
      </c>
      <c r="DE40" s="0" t="n">
        <f aca="false">IF(DD40=-1,-1, ROW(DD40)-1+VALUE(MID(DA40,DD40+2, IFERROR(FIND(" ",DA40,DD40),999)-DD40-2)))</f>
        <v>-1</v>
      </c>
      <c r="DF40" s="0" t="str">
        <f aca="false">IF(AND(ISERROR(FIND("$",DA40)),DB40&lt;0,DD40&lt;0,$S40&gt;0), IF(INDEX($D$2:$D$100,$S40)="num","$"&amp;TRIM(SUBSTITUTE(DA40,",",INDEX($F$2:$F$100,$S40)&amp;","))&amp;INDEX($F$2:$F$100,$S40), IF(INDEX($D$2:$D$100,$S40)="excl","$"&amp;REPLACE(DA40,      IFERROR(FIND(CHAR(1),SUBSTITUTE(DA40,",",CHAR(1),INDEX($F$2:$F$100,$S40)-1)),1),      IFERROR(FIND(CHAR(1),SUBSTITUTE(DA40,",",CHAR(1),INDEX($F$2:$F$100,$S40))),99)-          IFERROR(FIND(CHAR(1),SUBSTITUTE(DA40,",",CHAR(1),INDEX($F$2:$F$100,$S40)-1)),0),""), IF(INDEX($D$2:$D$100,$S40)="repl","$"&amp;REPLACE(DA40,      IFERROR(FIND(CHAR(1),SUBSTITUTE(DA40,",",CHAR(1),INDEX($F$2:$F$100,$S40)-1))+1,1),      IFERROR(FIND(CHAR(1),SUBSTITUTE(DA40,",",CHAR(1),INDEX($F$2:$F$100,$S40))),99)-          IFERROR(FIND(CHAR(1),SUBSTITUTE(DA40,",",CHAR(1),INDEX($F$2:$F$100,$S40)-1)),0)-1,INDEX($G$2:$G$100,$S40)),DA40 ))), DA40)</f>
        <v/>
      </c>
      <c r="DG40" s="0" t="str">
        <f aca="false">IF(OR(DB40=-1,IFERROR(INDEX(DB$2:DB$100,DC40),999)&gt;=0,IFERROR(INDEX(DD$2:DD$100,DC40),999)&gt;=0),IF(OR(DD40=-1,IFERROR(INDEX(DB$2:DB$100,DE40),999)&gt;=0,IFERROR(INDEX(DD$2:DD$100,DE40),999)&gt;=0),DF40,                REPLACE(DF40,DD40,IFERROR(FIND(" ",DF40,DD40),999)-DD40,                    SUBSTITUTE(INDEX(DF$2:DF$100,DE40),"$","")                  )), REPLACE(DF40,DB40,IFERROR(FIND(" ",DF40,DB40),999)-DB40,                   SUBSTITUTE(INDEX(DF$2:DF$100,DC40),"$","")                  ) )</f>
        <v/>
      </c>
      <c r="DH40" s="0" t="n">
        <f aca="false">IFERROR(FIND("f_",LOWER(DG40)),-1)</f>
        <v>-1</v>
      </c>
      <c r="DI40" s="0" t="n">
        <f aca="false">IF(DH40=-1,-1, VALUE(MID(DG40,DH40+2, IFERROR(FIND(" ",DG40,DH40),999)-DH40-2)))</f>
        <v>-1</v>
      </c>
      <c r="DJ40" s="0" t="n">
        <f aca="false">IFERROR(FIND("r_",LOWER(DG40)),-1)</f>
        <v>-1</v>
      </c>
      <c r="DK40" s="0" t="n">
        <f aca="false">IF(DJ40=-1,-1, ROW(DJ40)-1+VALUE(MID(DG40,DJ40+2, IFERROR(FIND(" ",DG40,DJ40),999)-DJ40-2)))</f>
        <v>-1</v>
      </c>
      <c r="DL40" s="0" t="str">
        <f aca="false">IF(AND(ISERROR(FIND("$",DG40)),DH40&lt;0,DJ40&lt;0,$S40&gt;0), IF(INDEX($D$2:$D$100,$S40)="num","$"&amp;TRIM(SUBSTITUTE(DG40,",",INDEX($F$2:$F$100,$S40)&amp;","))&amp;INDEX($F$2:$F$100,$S40), IF(INDEX($D$2:$D$100,$S40)="excl","$"&amp;REPLACE(DG40,      IFERROR(FIND(CHAR(1),SUBSTITUTE(DG40,",",CHAR(1),INDEX($F$2:$F$100,$S40)-1)),1),      IFERROR(FIND(CHAR(1),SUBSTITUTE(DG40,",",CHAR(1),INDEX($F$2:$F$100,$S40))),99)-          IFERROR(FIND(CHAR(1),SUBSTITUTE(DG40,",",CHAR(1),INDEX($F$2:$F$100,$S40)-1)),0),""), IF(INDEX($D$2:$D$100,$S40)="repl","$"&amp;REPLACE(DG40,      IFERROR(FIND(CHAR(1),SUBSTITUTE(DG40,",",CHAR(1),INDEX($F$2:$F$100,$S40)-1))+1,1),      IFERROR(FIND(CHAR(1),SUBSTITUTE(DG40,",",CHAR(1),INDEX($F$2:$F$100,$S40))),99)-          IFERROR(FIND(CHAR(1),SUBSTITUTE(DG40,",",CHAR(1),INDEX($F$2:$F$100,$S40)-1)),0)-1,INDEX($G$2:$G$100,$S40)),DG40 ))), DG40)</f>
        <v/>
      </c>
      <c r="DM40" s="0" t="str">
        <f aca="false">IF(OR(DH40=-1,IFERROR(INDEX(DH$2:DH$100,DI40),999)&gt;=0,IFERROR(INDEX(DJ$2:DJ$100,DI40),999)&gt;=0),IF(OR(DJ40=-1,IFERROR(INDEX(DH$2:DH$100,DK40),999)&gt;=0,IFERROR(INDEX(DJ$2:DJ$100,DK40),999)&gt;=0),DL40,                REPLACE(DL40,DJ40,IFERROR(FIND(" ",DL40,DJ40),999)-DJ40,                    SUBSTITUTE(INDEX(DL$2:DL$100,DK40),"$","")                  )), REPLACE(DL40,DH40,IFERROR(FIND(" ",DL40,DH40),999)-DH40,                   SUBSTITUTE(INDEX(DL$2:DL$100,DI40),"$","")                  ) )</f>
        <v/>
      </c>
      <c r="DN40" s="0" t="n">
        <f aca="false">IFERROR(FIND("f_",LOWER(DM40)),-1)</f>
        <v>-1</v>
      </c>
      <c r="DO40" s="0" t="n">
        <f aca="false">IF(DN40=-1,-1, VALUE(MID(DM40,DN40+2, IFERROR(FIND(" ",DM40,DN40),999)-DN40-2)))</f>
        <v>-1</v>
      </c>
      <c r="DP40" s="0" t="n">
        <f aca="false">IFERROR(FIND("r_",LOWER(DM40)),-1)</f>
        <v>-1</v>
      </c>
      <c r="DQ40" s="0" t="n">
        <f aca="false">IF(DP40=-1,-1, ROW(DP40)-1+VALUE(MID(DM40,DP40+2, IFERROR(FIND(" ",DM40,DP40),999)-DP40-2)))</f>
        <v>-1</v>
      </c>
      <c r="DR40" s="0" t="str">
        <f aca="false">IF(AND(ISERROR(FIND("$",DM40)),DN40&lt;0,DP40&lt;0,$S40&gt;0), IF(INDEX($D$2:$D$100,$S40)="num","$"&amp;TRIM(SUBSTITUTE(DM40,",",INDEX($F$2:$F$100,$S40)&amp;","))&amp;INDEX($F$2:$F$100,$S40), IF(INDEX($D$2:$D$100,$S40)="excl","$"&amp;REPLACE(DM40,      IFERROR(FIND(CHAR(1),SUBSTITUTE(DM40,",",CHAR(1),INDEX($F$2:$F$100,$S40)-1)),1),      IFERROR(FIND(CHAR(1),SUBSTITUTE(DM40,",",CHAR(1),INDEX($F$2:$F$100,$S40))),99)-          IFERROR(FIND(CHAR(1),SUBSTITUTE(DM40,",",CHAR(1),INDEX($F$2:$F$100,$S40)-1)),0),""), IF(INDEX($D$2:$D$100,$S40)="repl","$"&amp;REPLACE(DM40,      IFERROR(FIND(CHAR(1),SUBSTITUTE(DM40,",",CHAR(1),INDEX($F$2:$F$100,$S40)-1))+1,1),      IFERROR(FIND(CHAR(1),SUBSTITUTE(DM40,",",CHAR(1),INDEX($F$2:$F$100,$S40))),99)-          IFERROR(FIND(CHAR(1),SUBSTITUTE(DM40,",",CHAR(1),INDEX($F$2:$F$100,$S40)-1)),0)-1,INDEX($G$2:$G$100,$S40)),DM40 ))), DM40)</f>
        <v/>
      </c>
      <c r="DS40" s="0" t="str">
        <f aca="false">IF(OR(DN40=-1,IFERROR(INDEX(DN$2:DN$100,DO40),999)&gt;=0,IFERROR(INDEX(DP$2:DP$100,DO40),999)&gt;=0),IF(OR(DP40=-1,IFERROR(INDEX(DN$2:DN$100,DQ40),999)&gt;=0,IFERROR(INDEX(DP$2:DP$100,DQ40),999)&gt;=0),DR40,                REPLACE(DR40,DP40,IFERROR(FIND(" ",DR40,DP40),999)-DP40,                    SUBSTITUTE(INDEX(DR$2:DR$100,DQ40),"$","")                  )), REPLACE(DR40,DN40,IFERROR(FIND(" ",DR40,DN40),999)-DN40,                   SUBSTITUTE(INDEX(DR$2:DR$100,DO40),"$","")                  ) )</f>
        <v/>
      </c>
      <c r="DT40" s="0" t="n">
        <f aca="false">IFERROR(FIND("f_",LOWER(DS40)),-1)</f>
        <v>-1</v>
      </c>
      <c r="DU40" s="0" t="n">
        <f aca="false">IF(DT40=-1,-1, VALUE(MID(DS40,DT40+2, IFERROR(FIND(" ",DS40,DT40),999)-DT40-2)))</f>
        <v>-1</v>
      </c>
      <c r="DV40" s="0" t="n">
        <f aca="false">IFERROR(FIND("r_",LOWER(DS40)),-1)</f>
        <v>-1</v>
      </c>
      <c r="DW40" s="0" t="n">
        <f aca="false">IF(DV40=-1,-1, ROW(DV40)-1+VALUE(MID(DS40,DV40+2, IFERROR(FIND(" ",DS40,DV40),999)-DV40-2)))</f>
        <v>-1</v>
      </c>
      <c r="DX40" s="0" t="str">
        <f aca="false">IF(AND(ISERROR(FIND("$",DS40)),DT40&lt;0,DV40&lt;0,$S40&gt;0), IF(INDEX($D$2:$D$100,$S40)="num","$"&amp;TRIM(SUBSTITUTE(DS40,",",INDEX($F$2:$F$100,$S40)&amp;","))&amp;INDEX($F$2:$F$100,$S40), IF(INDEX($D$2:$D$100,$S40)="excl","$"&amp;REPLACE(DS40,      IFERROR(FIND(CHAR(1),SUBSTITUTE(DS40,",",CHAR(1),INDEX($F$2:$F$100,$S40)-1)),1),      IFERROR(FIND(CHAR(1),SUBSTITUTE(DS40,",",CHAR(1),INDEX($F$2:$F$100,$S40))),99)-          IFERROR(FIND(CHAR(1),SUBSTITUTE(DS40,",",CHAR(1),INDEX($F$2:$F$100,$S40)-1)),0),""), IF(INDEX($D$2:$D$100,$S40)="repl","$"&amp;REPLACE(DS40,      IFERROR(FIND(CHAR(1),SUBSTITUTE(DS40,",",CHAR(1),INDEX($F$2:$F$100,$S40)-1))+1,1),      IFERROR(FIND(CHAR(1),SUBSTITUTE(DS40,",",CHAR(1),INDEX($F$2:$F$100,$S40))),99)-          IFERROR(FIND(CHAR(1),SUBSTITUTE(DS40,",",CHAR(1),INDEX($F$2:$F$100,$S40)-1)),0)-1,INDEX($G$2:$G$100,$S40)),DS40 ))), DS40)</f>
        <v/>
      </c>
      <c r="DY40" s="0" t="str">
        <f aca="false">IF(OR(DT40=-1,IFERROR(INDEX(DT$2:DT$100,DU40),999)&gt;=0,IFERROR(INDEX(DV$2:DV$100,DU40),999)&gt;=0),IF(OR(DV40=-1,IFERROR(INDEX(DT$2:DT$100,DW40),999)&gt;=0,IFERROR(INDEX(DV$2:DV$100,DW40),999)&gt;=0),DX40,                REPLACE(DX40,DV40,IFERROR(FIND(" ",DX40,DV40),999)-DV40,                    SUBSTITUTE(INDEX(DX$2:DX$100,DW40),"$","")                  )), REPLACE(DX40,DT40,IFERROR(FIND(" ",DX40,DT40),999)-DT40,                   SUBSTITUTE(INDEX(DX$2:DX$100,DU40),"$","")                  ) )</f>
        <v/>
      </c>
      <c r="DZ40" s="0" t="n">
        <f aca="false">IFERROR(FIND("f_",LOWER(DY40)),-1)</f>
        <v>-1</v>
      </c>
      <c r="EA40" s="0" t="n">
        <f aca="false">IF(DZ40=-1,-1, VALUE(MID(DY40,DZ40+2, IFERROR(FIND(" ",DY40,DZ40),999)-DZ40-2)))</f>
        <v>-1</v>
      </c>
      <c r="EB40" s="0" t="n">
        <f aca="false">IFERROR(FIND("r_",LOWER(DY40)),-1)</f>
        <v>-1</v>
      </c>
      <c r="EC40" s="0" t="n">
        <f aca="false">IF(EB40=-1,-1, ROW(EB40)-1+VALUE(MID(DY40,EB40+2, IFERROR(FIND(" ",DY40,EB40),999)-EB40-2)))</f>
        <v>-1</v>
      </c>
      <c r="ED40" s="0" t="str">
        <f aca="false">IF(AND(ISERROR(FIND("$",DY40)),DZ40&lt;0,EB40&lt;0,$S40&gt;0), IF(INDEX($D$2:$D$100,$S40)="num","$"&amp;TRIM(SUBSTITUTE(DY40,",",INDEX($F$2:$F$100,$S40)&amp;","))&amp;INDEX($F$2:$F$100,$S40), IF(INDEX($D$2:$D$100,$S40)="excl","$"&amp;REPLACE(DY40,      IFERROR(FIND(CHAR(1),SUBSTITUTE(DY40,",",CHAR(1),INDEX($F$2:$F$100,$S40)-1)),1),      IFERROR(FIND(CHAR(1),SUBSTITUTE(DY40,",",CHAR(1),INDEX($F$2:$F$100,$S40))),99)-          IFERROR(FIND(CHAR(1),SUBSTITUTE(DY40,",",CHAR(1),INDEX($F$2:$F$100,$S40)-1)),0),""), IF(INDEX($D$2:$D$100,$S40)="repl","$"&amp;REPLACE(DY40,      IFERROR(FIND(CHAR(1),SUBSTITUTE(DY40,",",CHAR(1),INDEX($F$2:$F$100,$S40)-1))+1,1),      IFERROR(FIND(CHAR(1),SUBSTITUTE(DY40,",",CHAR(1),INDEX($F$2:$F$100,$S40))),99)-          IFERROR(FIND(CHAR(1),SUBSTITUTE(DY40,",",CHAR(1),INDEX($F$2:$F$100,$S40)-1)),0)-1,INDEX($G$2:$G$100,$S40)),DY40 ))), DY40)</f>
        <v/>
      </c>
      <c r="EE40" s="0" t="str">
        <f aca="false">IF(OR(DZ40=-1,IFERROR(INDEX(DZ$2:DZ$100,EA40),999)&gt;=0,IFERROR(INDEX(EB$2:EB$100,EA40),999)&gt;=0),IF(OR(EB40=-1,IFERROR(INDEX(DZ$2:DZ$100,EC40),999)&gt;=0,IFERROR(INDEX(EB$2:EB$100,EC40),999)&gt;=0),ED40,                REPLACE(ED40,EB40,IFERROR(FIND(" ",ED40,EB40),999)-EB40,                    SUBSTITUTE(INDEX(ED$2:ED$100,EC40),"$","")                  )), REPLACE(ED40,DZ40,IFERROR(FIND(" ",ED40,DZ40),999)-DZ40,                   SUBSTITUTE(INDEX(ED$2:ED$100,EA40),"$","")                  ) )</f>
        <v/>
      </c>
      <c r="EF40" s="0" t="n">
        <f aca="false">IFERROR(FIND("f_",LOWER(EE40)),-1)</f>
        <v>-1</v>
      </c>
      <c r="EG40" s="0" t="n">
        <f aca="false">IF(EF40=-1,-1, VALUE(MID(EE40,EF40+2, IFERROR(FIND(" ",EE40,EF40),999)-EF40-2)))</f>
        <v>-1</v>
      </c>
      <c r="EH40" s="0" t="n">
        <f aca="false">IFERROR(FIND("r_",LOWER(EE40)),-1)</f>
        <v>-1</v>
      </c>
      <c r="EI40" s="0" t="n">
        <f aca="false">IF(EH40=-1,-1, ROW(EH40)-1+VALUE(MID(EE40,EH40+2, IFERROR(FIND(" ",EE40,EH40),999)-EH40-2)))</f>
        <v>-1</v>
      </c>
      <c r="EJ40" s="0" t="str">
        <f aca="false">IF(AND(ISERROR(FIND("$",EE40)),EF40&lt;0,EH40&lt;0,$S40&gt;0), IF(INDEX($D$2:$D$100,$S40)="num","$"&amp;TRIM(SUBSTITUTE(EE40,",",INDEX($F$2:$F$100,$S40)&amp;","))&amp;INDEX($F$2:$F$100,$S40), IF(INDEX($D$2:$D$100,$S40)="excl","$"&amp;REPLACE(EE40,      IFERROR(FIND(CHAR(1),SUBSTITUTE(EE40,",",CHAR(1),INDEX($F$2:$F$100,$S40)-1)),1),      IFERROR(FIND(CHAR(1),SUBSTITUTE(EE40,",",CHAR(1),INDEX($F$2:$F$100,$S40))),99)-          IFERROR(FIND(CHAR(1),SUBSTITUTE(EE40,",",CHAR(1),INDEX($F$2:$F$100,$S40)-1)),0),""), IF(INDEX($D$2:$D$100,$S40)="repl","$"&amp;REPLACE(EE40,      IFERROR(FIND(CHAR(1),SUBSTITUTE(EE40,",",CHAR(1),INDEX($F$2:$F$100,$S40)-1))+1,1),      IFERROR(FIND(CHAR(1),SUBSTITUTE(EE40,",",CHAR(1),INDEX($F$2:$F$100,$S40))),99)-          IFERROR(FIND(CHAR(1),SUBSTITUTE(EE40,",",CHAR(1),INDEX($F$2:$F$100,$S40)-1)),0)-1,INDEX($G$2:$G$100,$S40)),EE40 ))), EE40)</f>
        <v/>
      </c>
      <c r="EK40" s="0" t="str">
        <f aca="false">IF(OR(EF40=-1,IFERROR(INDEX(EF$2:EF$100,EG40),999)&gt;=0,IFERROR(INDEX(EH$2:EH$100,EG40),999)&gt;=0),IF(OR(EH40=-1,IFERROR(INDEX(EF$2:EF$100,EI40),999)&gt;=0,IFERROR(INDEX(EH$2:EH$100,EI40),999)&gt;=0),EJ40,                REPLACE(EJ40,EH40,IFERROR(FIND(" ",EJ40,EH40),999)-EH40,                    SUBSTITUTE(INDEX(EJ$2:EJ$100,EI40),"$","")                  )), REPLACE(EJ40,EF40,IFERROR(FIND(" ",EJ40,EF40),999)-EF40,                   SUBSTITUTE(INDEX(EJ$2:EJ$100,EG40),"$","")                  ) )</f>
        <v/>
      </c>
      <c r="EL40" s="0" t="n">
        <f aca="false">IFERROR(FIND("f_",LOWER(EK40)),-1)</f>
        <v>-1</v>
      </c>
      <c r="EM40" s="0" t="n">
        <f aca="false">IF(EL40=-1,-1, VALUE(MID(EK40,EL40+2, IFERROR(FIND(" ",EK40,EL40),999)-EL40-2)))</f>
        <v>-1</v>
      </c>
      <c r="EN40" s="0" t="n">
        <f aca="false">IFERROR(FIND("r_",LOWER(EK40)),-1)</f>
        <v>-1</v>
      </c>
      <c r="EO40" s="0" t="n">
        <f aca="false">IF(EN40=-1,-1, ROW(EN40)-1+VALUE(MID(EK40,EN40+2, IFERROR(FIND(" ",EK40,EN40),999)-EN40-2)))</f>
        <v>-1</v>
      </c>
      <c r="EP40" s="0" t="str">
        <f aca="false">IF(AND(ISERROR(FIND("$",EK40)),EL40&lt;0,EN40&lt;0,$S40&gt;0), IF(INDEX($D$2:$D$100,$S40)="num","$"&amp;TRIM(SUBSTITUTE(EK40,",",INDEX($F$2:$F$100,$S40)&amp;","))&amp;INDEX($F$2:$F$100,$S40), IF(INDEX($D$2:$D$100,$S40)="excl","$"&amp;REPLACE(EK40,      IFERROR(FIND(CHAR(1),SUBSTITUTE(EK40,",",CHAR(1),INDEX($F$2:$F$100,$S40)-1)),1),      IFERROR(FIND(CHAR(1),SUBSTITUTE(EK40,",",CHAR(1),INDEX($F$2:$F$100,$S40))),99)-          IFERROR(FIND(CHAR(1),SUBSTITUTE(EK40,",",CHAR(1),INDEX($F$2:$F$100,$S40)-1)),0),""), IF(INDEX($D$2:$D$100,$S40)="repl","$"&amp;REPLACE(EK40,      IFERROR(FIND(CHAR(1),SUBSTITUTE(EK40,",",CHAR(1),INDEX($F$2:$F$100,$S40)-1))+1,1),      IFERROR(FIND(CHAR(1),SUBSTITUTE(EK40,",",CHAR(1),INDEX($F$2:$F$100,$S40))),99)-          IFERROR(FIND(CHAR(1),SUBSTITUTE(EK40,",",CHAR(1),INDEX($F$2:$F$100,$S40)-1)),0)-1,INDEX($G$2:$G$100,$S40)),EK40 ))), EK40)</f>
        <v/>
      </c>
      <c r="EQ40" s="0" t="str">
        <f aca="false">IF(OR(EL40=-1,IFERROR(INDEX(EL$2:EL$100,EM40),999)&gt;=0,IFERROR(INDEX(EN$2:EN$100,EM40),999)&gt;=0),IF(OR(EN40=-1,IFERROR(INDEX(EL$2:EL$100,EO40),999)&gt;=0,IFERROR(INDEX(EN$2:EN$100,EO40),999)&gt;=0),EP40,                REPLACE(EP40,EN40,IFERROR(FIND(" ",EP40,EN40),999)-EN40,                    SUBSTITUTE(INDEX(EP$2:EP$100,EO40),"$","")                  )), REPLACE(EP40,EL40,IFERROR(FIND(" ",EP40,EL40),999)-EL40,                   SUBSTITUTE(INDEX(EP$2:EP$100,EM40),"$","")                  ) )</f>
        <v/>
      </c>
      <c r="ER40" s="0" t="n">
        <f aca="false">IFERROR(FIND("f_",LOWER(EQ40)),-1)</f>
        <v>-1</v>
      </c>
      <c r="ES40" s="0" t="n">
        <f aca="false">IF(ER40=-1,-1, VALUE(MID(EQ40,ER40+2, IFERROR(FIND(" ",EQ40,ER40),999)-ER40-2)))</f>
        <v>-1</v>
      </c>
      <c r="ET40" s="0" t="n">
        <f aca="false">IFERROR(FIND("r_",LOWER(EQ40)),-1)</f>
        <v>-1</v>
      </c>
      <c r="EU40" s="0" t="n">
        <f aca="false">IF(ET40=-1,-1, ROW(ET40)-1+VALUE(MID(EQ40,ET40+2, IFERROR(FIND(" ",EQ40,ET40),999)-ET40-2)))</f>
        <v>-1</v>
      </c>
      <c r="EV40" s="0" t="str">
        <f aca="false">IF(AND(ISERROR(FIND("$",EQ40)),ER40&lt;0,ET40&lt;0,$S40&gt;0), IF(INDEX($D$2:$D$100,$S40)="num","$"&amp;TRIM(SUBSTITUTE(EQ40,",",INDEX($F$2:$F$100,$S40)&amp;","))&amp;INDEX($F$2:$F$100,$S40), IF(INDEX($D$2:$D$100,$S40)="excl","$"&amp;REPLACE(EQ40,      IFERROR(FIND(CHAR(1),SUBSTITUTE(EQ40,",",CHAR(1),INDEX($F$2:$F$100,$S40)-1)),1),      IFERROR(FIND(CHAR(1),SUBSTITUTE(EQ40,",",CHAR(1),INDEX($F$2:$F$100,$S40))),99)-          IFERROR(FIND(CHAR(1),SUBSTITUTE(EQ40,",",CHAR(1),INDEX($F$2:$F$100,$S40)-1)),0),""), IF(INDEX($D$2:$D$100,$S40)="repl","$"&amp;REPLACE(EQ40,      IFERROR(FIND(CHAR(1),SUBSTITUTE(EQ40,",",CHAR(1),INDEX($F$2:$F$100,$S40)-1))+1,1),      IFERROR(FIND(CHAR(1),SUBSTITUTE(EQ40,",",CHAR(1),INDEX($F$2:$F$100,$S40))),99)-          IFERROR(FIND(CHAR(1),SUBSTITUTE(EQ40,",",CHAR(1),INDEX($F$2:$F$100,$S40)-1)),0)-1,INDEX($G$2:$G$100,$S40)),EQ40 ))), EQ40)</f>
        <v/>
      </c>
      <c r="EW40" s="0" t="str">
        <f aca="false">IF(OR(ER40=-1,IFERROR(INDEX(ER$2:ER$100,ES40),999)&gt;=0,IFERROR(INDEX(ET$2:ET$100,ES40),999)&gt;=0),IF(OR(ET40=-1,IFERROR(INDEX(ER$2:ER$100,EU40),999)&gt;=0,IFERROR(INDEX(ET$2:ET$100,EU40),999)&gt;=0),EV40,                REPLACE(EV40,ET40,IFERROR(FIND(" ",EV40,ET40),999)-ET40,                    SUBSTITUTE(INDEX(EV$2:EV$100,EU40),"$","")                  )), REPLACE(EV40,ER40,IFERROR(FIND(" ",EV40,ER40),999)-ER40,                   SUBSTITUTE(INDEX(EV$2:EV$100,ES40),"$","")                  ) )</f>
        <v/>
      </c>
      <c r="EX40" s="0" t="n">
        <f aca="false">IFERROR(FIND("f_",LOWER(EW40)),-1)</f>
        <v>-1</v>
      </c>
      <c r="EY40" s="0" t="n">
        <f aca="false">IF(EX40=-1,-1, VALUE(MID(EW40,EX40+2, IFERROR(FIND(" ",EW40,EX40),999)-EX40-2)))</f>
        <v>-1</v>
      </c>
      <c r="EZ40" s="0" t="n">
        <f aca="false">IFERROR(FIND("r_",LOWER(EW40)),-1)</f>
        <v>-1</v>
      </c>
      <c r="FA40" s="0" t="n">
        <f aca="false">IF(EZ40=-1,-1, ROW(EZ40)-1+VALUE(MID(EW40,EZ40+2, IFERROR(FIND(" ",EW40,EZ40),999)-EZ40-2)))</f>
        <v>-1</v>
      </c>
      <c r="FB40" s="0" t="str">
        <f aca="false">IF(AND(ISERROR(FIND("$",EW40)),EX40&lt;0,EZ40&lt;0,$S40&gt;0), IF(INDEX($D$2:$D$100,$S40)="num","$"&amp;TRIM(SUBSTITUTE(EW40,",",INDEX($F$2:$F$100,$S40)&amp;","))&amp;INDEX($F$2:$F$100,$S40), IF(INDEX($D$2:$D$100,$S40)="excl","$"&amp;REPLACE(EW40,      IFERROR(FIND(CHAR(1),SUBSTITUTE(EW40,",",CHAR(1),INDEX($F$2:$F$100,$S40)-1)),1),      IFERROR(FIND(CHAR(1),SUBSTITUTE(EW40,",",CHAR(1),INDEX($F$2:$F$100,$S40))),99)-          IFERROR(FIND(CHAR(1),SUBSTITUTE(EW40,",",CHAR(1),INDEX($F$2:$F$100,$S40)-1)),0),""), IF(INDEX($D$2:$D$100,$S40)="repl","$"&amp;REPLACE(EW40,      IFERROR(FIND(CHAR(1),SUBSTITUTE(EW40,",",CHAR(1),INDEX($F$2:$F$100,$S40)-1))+1,1),      IFERROR(FIND(CHAR(1),SUBSTITUTE(EW40,",",CHAR(1),INDEX($F$2:$F$100,$S40))),99)-          IFERROR(FIND(CHAR(1),SUBSTITUTE(EW40,",",CHAR(1),INDEX($F$2:$F$100,$S40)-1)),0)-1,INDEX($G$2:$G$100,$S40)),EW40 ))), EW40)</f>
        <v/>
      </c>
      <c r="FC40" s="0" t="str">
        <f aca="false">IF(OR(EX40=-1,IFERROR(INDEX(EX$2:EX$100,EY40),999)&gt;=0,IFERROR(INDEX(EZ$2:EZ$100,EY40),999)&gt;=0),IF(OR(EZ40=-1,IFERROR(INDEX(EX$2:EX$100,FA40),999)&gt;=0,IFERROR(INDEX(EZ$2:EZ$100,FA40),999)&gt;=0),FB40,                REPLACE(FB40,EZ40,IFERROR(FIND(" ",FB40,EZ40),999)-EZ40,                    SUBSTITUTE(INDEX(FB$2:FB$100,FA40),"$","")                  )), REPLACE(FB40,EX40,IFERROR(FIND(" ",FB40,EX40),999)-EX40,                   SUBSTITUTE(INDEX(FB$2:FB$100,EY40),"$","")                  ) )</f>
        <v/>
      </c>
      <c r="FD40" s="0" t="n">
        <f aca="false">IFERROR(FIND("f_",LOWER(FC40)),-1)</f>
        <v>-1</v>
      </c>
      <c r="FE40" s="0" t="n">
        <f aca="false">IF(FD40=-1,-1, VALUE(MID(FC40,FD40+2, IFERROR(FIND(" ",FC40,FD40),999)-FD40-2)))</f>
        <v>-1</v>
      </c>
      <c r="FF40" s="0" t="n">
        <f aca="false">IFERROR(FIND("r_",LOWER(FC40)),-1)</f>
        <v>-1</v>
      </c>
      <c r="FG40" s="0" t="n">
        <f aca="false">IF(FF40=-1,-1, ROW(FF40)-1+VALUE(MID(FC40,FF40+2, IFERROR(FIND(" ",FC40,FF40),999)-FF40-2)))</f>
        <v>-1</v>
      </c>
      <c r="FH40" s="0" t="str">
        <f aca="false">IF(AND(ISERROR(FIND("$",FC40)),FD40&lt;0,FF40&lt;0,$S40&gt;0), IF(INDEX($D$2:$D$100,$S40)="num","$"&amp;TRIM(SUBSTITUTE(FC40,",",INDEX($F$2:$F$100,$S40)&amp;","))&amp;INDEX($F$2:$F$100,$S40), IF(INDEX($D$2:$D$100,$S40)="excl","$"&amp;REPLACE(FC40,      IFERROR(FIND(CHAR(1),SUBSTITUTE(FC40,",",CHAR(1),INDEX($F$2:$F$100,$S40)-1)),1),      IFERROR(FIND(CHAR(1),SUBSTITUTE(FC40,",",CHAR(1),INDEX($F$2:$F$100,$S40))),99)-          IFERROR(FIND(CHAR(1),SUBSTITUTE(FC40,",",CHAR(1),INDEX($F$2:$F$100,$S40)-1)),0),""), IF(INDEX($D$2:$D$100,$S40)="repl","$"&amp;REPLACE(FC40,      IFERROR(FIND(CHAR(1),SUBSTITUTE(FC40,",",CHAR(1),INDEX($F$2:$F$100,$S40)-1))+1,1),      IFERROR(FIND(CHAR(1),SUBSTITUTE(FC40,",",CHAR(1),INDEX($F$2:$F$100,$S40))),99)-          IFERROR(FIND(CHAR(1),SUBSTITUTE(FC40,",",CHAR(1),INDEX($F$2:$F$100,$S40)-1)),0)-1,INDEX($G$2:$G$100,$S40)),FC40 ))), FC40)</f>
        <v/>
      </c>
      <c r="FI40" s="0" t="str">
        <f aca="false">IF(OR(FD40=-1,IFERROR(INDEX(FD$2:FD$100,FE40),999)&gt;=0,IFERROR(INDEX(FF$2:FF$100,FE40),999)&gt;=0),IF(OR(FF40=-1,IFERROR(INDEX(FD$2:FD$100,FG40),999)&gt;=0,IFERROR(INDEX(FF$2:FF$100,FG40),999)&gt;=0),FH40,                REPLACE(FH40,FF40,IFERROR(FIND(" ",FH40,FF40),999)-FF40,                    SUBSTITUTE(INDEX(FH$2:FH$100,FG40),"$","")                  )), REPLACE(FH40,FD40,IFERROR(FIND(" ",FH40,FD40),999)-FD40,                   SUBSTITUTE(INDEX(FH$2:FH$100,FE40),"$","")                  ) )</f>
        <v/>
      </c>
      <c r="FJ40" s="0" t="n">
        <f aca="false">IFERROR(FIND("f_",LOWER(FI40)),-1)</f>
        <v>-1</v>
      </c>
      <c r="FK40" s="0" t="n">
        <f aca="false">IF(FJ40=-1,-1, VALUE(MID(FI40,FJ40+2, IFERROR(FIND(" ",FI40,FJ40),999)-FJ40-2)))</f>
        <v>-1</v>
      </c>
      <c r="FL40" s="0" t="n">
        <f aca="false">IFERROR(FIND("r_",LOWER(FI40)),-1)</f>
        <v>-1</v>
      </c>
      <c r="FM40" s="0" t="n">
        <f aca="false">IF(FL40=-1,-1, ROW(FL40)-1+VALUE(MID(FI40,FL40+2, IFERROR(FIND(" ",FI40,FL40),999)-FL40-2)))</f>
        <v>-1</v>
      </c>
      <c r="FN40" s="0" t="str">
        <f aca="false">IF(AND(ISERROR(FIND("$",FI40)),FJ40&lt;0,FL40&lt;0,$S40&gt;0), IF(INDEX($D$2:$D$100,$S40)="num","$"&amp;TRIM(SUBSTITUTE(FI40,",",INDEX($F$2:$F$100,$S40)&amp;","))&amp;INDEX($F$2:$F$100,$S40), IF(INDEX($D$2:$D$100,$S40)="excl","$"&amp;REPLACE(FI40,      IFERROR(FIND(CHAR(1),SUBSTITUTE(FI40,",",CHAR(1),INDEX($F$2:$F$100,$S40)-1)),1),      IFERROR(FIND(CHAR(1),SUBSTITUTE(FI40,",",CHAR(1),INDEX($F$2:$F$100,$S40))),99)-          IFERROR(FIND(CHAR(1),SUBSTITUTE(FI40,",",CHAR(1),INDEX($F$2:$F$100,$S40)-1)),0),""), IF(INDEX($D$2:$D$100,$S40)="repl","$"&amp;REPLACE(FI40,      IFERROR(FIND(CHAR(1),SUBSTITUTE(FI40,",",CHAR(1),INDEX($F$2:$F$100,$S40)-1))+1,1),      IFERROR(FIND(CHAR(1),SUBSTITUTE(FI40,",",CHAR(1),INDEX($F$2:$F$100,$S40))),99)-          IFERROR(FIND(CHAR(1),SUBSTITUTE(FI40,",",CHAR(1),INDEX($F$2:$F$100,$S40)-1)),0)-1,INDEX($G$2:$G$100,$S40)),FI40 ))), FI40)</f>
        <v/>
      </c>
      <c r="FO40" s="0" t="str">
        <f aca="false">IF(OR(FJ40=-1,IFERROR(INDEX(FJ$2:FJ$100,FK40),999)&gt;=0,IFERROR(INDEX(FL$2:FL$100,FK40),999)&gt;=0),IF(OR(FL40=-1,IFERROR(INDEX(FJ$2:FJ$100,FM40),999)&gt;=0,IFERROR(INDEX(FL$2:FL$100,FM40),999)&gt;=0),FN40,                REPLACE(FN40,FL40,IFERROR(FIND(" ",FN40,FL40),999)-FL40,                    SUBSTITUTE(INDEX(FN$2:FN$100,FM40),"$","")                  )), REPLACE(FN40,FJ40,IFERROR(FIND(" ",FN40,FJ40),999)-FJ40,                   SUBSTITUTE(INDEX(FN$2:FN$100,FK40),"$","")                  ) )</f>
        <v/>
      </c>
      <c r="FP40" s="0" t="n">
        <f aca="false">IFERROR(FIND("f_",LOWER(FO40)),-1)</f>
        <v>-1</v>
      </c>
      <c r="FQ40" s="0" t="n">
        <f aca="false">IF(FP40=-1,-1, VALUE(MID(FO40,FP40+2, IFERROR(FIND(" ",FO40,FP40),999)-FP40-2)))</f>
        <v>-1</v>
      </c>
      <c r="FR40" s="0" t="n">
        <f aca="false">IFERROR(FIND("r_",LOWER(FO40)),-1)</f>
        <v>-1</v>
      </c>
      <c r="FS40" s="0" t="n">
        <f aca="false">IF(FR40=-1,-1, ROW(FR40)-1+VALUE(MID(FO40,FR40+2, IFERROR(FIND(" ",FO40,FR40),999)-FR40-2)))</f>
        <v>-1</v>
      </c>
      <c r="FT40" s="0" t="str">
        <f aca="false">IF(AND(ISERROR(FIND("$",FO40)),FP40&lt;0,FR40&lt;0,$S40&gt;0), IF(INDEX($D$2:$D$100,$S40)="num","$"&amp;TRIM(SUBSTITUTE(FO40,",",INDEX($F$2:$F$100,$S40)&amp;","))&amp;INDEX($F$2:$F$100,$S40), IF(INDEX($D$2:$D$100,$S40)="excl","$"&amp;REPLACE(FO40,      IFERROR(FIND(CHAR(1),SUBSTITUTE(FO40,",",CHAR(1),INDEX($F$2:$F$100,$S40)-1)),1),      IFERROR(FIND(CHAR(1),SUBSTITUTE(FO40,",",CHAR(1),INDEX($F$2:$F$100,$S40))),99)-          IFERROR(FIND(CHAR(1),SUBSTITUTE(FO40,",",CHAR(1),INDEX($F$2:$F$100,$S40)-1)),0),""), IF(INDEX($D$2:$D$100,$S40)="repl","$"&amp;REPLACE(FO40,      IFERROR(FIND(CHAR(1),SUBSTITUTE(FO40,",",CHAR(1),INDEX($F$2:$F$100,$S40)-1))+1,1),      IFERROR(FIND(CHAR(1),SUBSTITUTE(FO40,",",CHAR(1),INDEX($F$2:$F$100,$S40))),99)-          IFERROR(FIND(CHAR(1),SUBSTITUTE(FO40,",",CHAR(1),INDEX($F$2:$F$100,$S40)-1)),0)-1,INDEX($G$2:$G$100,$S40)),FO40 ))), FO40)</f>
        <v/>
      </c>
      <c r="FU40" s="0" t="str">
        <f aca="false">IF(OR(FP40=-1,IFERROR(INDEX(FP$2:FP$100,FQ40),999)&gt;=0,IFERROR(INDEX(FR$2:FR$100,FQ40),999)&gt;=0),IF(OR(FR40=-1,IFERROR(INDEX(FP$2:FP$100,FS40),999)&gt;=0,IFERROR(INDEX(FR$2:FR$100,FS40),999)&gt;=0),FT40,                REPLACE(FT40,FR40,IFERROR(FIND(" ",FT40,FR40),999)-FR40,                    SUBSTITUTE(INDEX(FT$2:FT$100,FS40),"$","")                  )), REPLACE(FT40,FP40,IFERROR(FIND(" ",FT40,FP40),999)-FP40,                   SUBSTITUTE(INDEX(FT$2:FT$100,FQ40),"$","")                  ) )</f>
        <v/>
      </c>
      <c r="FV40" s="0" t="n">
        <f aca="false">IFERROR(FIND("f_",LOWER(FU40)),-1)</f>
        <v>-1</v>
      </c>
      <c r="FW40" s="0" t="n">
        <f aca="false">IF(FV40=-1,-1, VALUE(MID(FU40,FV40+2, IFERROR(FIND(" ",FU40,FV40),999)-FV40-2)))</f>
        <v>-1</v>
      </c>
      <c r="FX40" s="0" t="n">
        <f aca="false">IFERROR(FIND("r_",LOWER(FU40)),-1)</f>
        <v>-1</v>
      </c>
      <c r="FY40" s="0" t="n">
        <f aca="false">IF(FX40=-1,-1, ROW(FX40)-1+VALUE(MID(FU40,FX40+2, IFERROR(FIND(" ",FU40,FX40),999)-FX40-2)))</f>
        <v>-1</v>
      </c>
      <c r="FZ40" s="0" t="str">
        <f aca="false">IF(AND(ISERROR(FIND("$",FU40)),FV40&lt;0,FX40&lt;0,$S40&gt;0), IF(INDEX($D$2:$D$100,$S40)="num","$"&amp;TRIM(SUBSTITUTE(FU40,",",INDEX($F$2:$F$100,$S40)&amp;","))&amp;INDEX($F$2:$F$100,$S40), IF(INDEX($D$2:$D$100,$S40)="excl","$"&amp;REPLACE(FU40,      IFERROR(FIND(CHAR(1),SUBSTITUTE(FU40,",",CHAR(1),INDEX($F$2:$F$100,$S40)-1)),1),      IFERROR(FIND(CHAR(1),SUBSTITUTE(FU40,",",CHAR(1),INDEX($F$2:$F$100,$S40))),99)-          IFERROR(FIND(CHAR(1),SUBSTITUTE(FU40,",",CHAR(1),INDEX($F$2:$F$100,$S40)-1)),0),""), IF(INDEX($D$2:$D$100,$S40)="repl","$"&amp;REPLACE(FU40,      IFERROR(FIND(CHAR(1),SUBSTITUTE(FU40,",",CHAR(1),INDEX($F$2:$F$100,$S40)-1))+1,1),      IFERROR(FIND(CHAR(1),SUBSTITUTE(FU40,",",CHAR(1),INDEX($F$2:$F$100,$S40))),99)-          IFERROR(FIND(CHAR(1),SUBSTITUTE(FU40,",",CHAR(1),INDEX($F$2:$F$100,$S40)-1)),0)-1,INDEX($G$2:$G$100,$S40)),FU40 ))), FU40)</f>
        <v/>
      </c>
      <c r="GA40" s="0" t="str">
        <f aca="false">IF(OR(FV40=-1,IFERROR(INDEX(FV$2:FV$100,FW40),999)&gt;=0,IFERROR(INDEX(FX$2:FX$100,FW40),999)&gt;=0),IF(OR(FX40=-1,IFERROR(INDEX(FV$2:FV$100,FY40),999)&gt;=0,IFERROR(INDEX(FX$2:FX$100,FY40),999)&gt;=0),FZ40,                REPLACE(FZ40,FX40,IFERROR(FIND(" ",FZ40,FX40),999)-FX40,                    SUBSTITUTE(INDEX(FZ$2:FZ$100,FY40),"$","")                  )), REPLACE(FZ40,FV40,IFERROR(FIND(" ",FZ40,FV40),999)-FV40,                   SUBSTITUTE(INDEX(FZ$2:FZ$100,FW40),"$","")                  ) )</f>
        <v/>
      </c>
      <c r="GB40" s="0" t="n">
        <f aca="false">IFERROR(FIND("f_",LOWER(GA40)),-1)</f>
        <v>-1</v>
      </c>
      <c r="GC40" s="0" t="n">
        <f aca="false">IF(GB40=-1,-1, VALUE(MID(GA40,GB40+2, IFERROR(FIND(" ",GA40,GB40),999)-GB40-2)))</f>
        <v>-1</v>
      </c>
      <c r="GD40" s="0" t="n">
        <f aca="false">IFERROR(FIND("r_",LOWER(GA40)),-1)</f>
        <v>-1</v>
      </c>
      <c r="GE40" s="0" t="n">
        <f aca="false">IF(GD40=-1,-1, ROW(GD40)-1+VALUE(MID(GA40,GD40+2, IFERROR(FIND(" ",GA40,GD40),999)-GD40-2)))</f>
        <v>-1</v>
      </c>
      <c r="GF40" s="0" t="str">
        <f aca="false">IF(AND(ISERROR(FIND("$",GA40)),GB40&lt;0,GD40&lt;0,$S40&gt;0), IF(INDEX($D$2:$D$100,$S40)="num","$"&amp;TRIM(SUBSTITUTE(GA40,",",INDEX($F$2:$F$100,$S40)&amp;","))&amp;INDEX($F$2:$F$100,$S40), IF(INDEX($D$2:$D$100,$S40)="excl","$"&amp;REPLACE(GA40,      IFERROR(FIND(CHAR(1),SUBSTITUTE(GA40,",",CHAR(1),INDEX($F$2:$F$100,$S40)-1)),1),      IFERROR(FIND(CHAR(1),SUBSTITUTE(GA40,",",CHAR(1),INDEX($F$2:$F$100,$S40))),99)-          IFERROR(FIND(CHAR(1),SUBSTITUTE(GA40,",",CHAR(1),INDEX($F$2:$F$100,$S40)-1)),0),""), IF(INDEX($D$2:$D$100,$S40)="repl","$"&amp;REPLACE(GA40,      IFERROR(FIND(CHAR(1),SUBSTITUTE(GA40,",",CHAR(1),INDEX($F$2:$F$100,$S40)-1))+1,1),      IFERROR(FIND(CHAR(1),SUBSTITUTE(GA40,",",CHAR(1),INDEX($F$2:$F$100,$S40))),99)-          IFERROR(FIND(CHAR(1),SUBSTITUTE(GA40,",",CHAR(1),INDEX($F$2:$F$100,$S40)-1)),0)-1,INDEX($G$2:$G$100,$S40)),GA40 ))), GA40)</f>
        <v/>
      </c>
      <c r="GG40" s="0" t="str">
        <f aca="false">IF(OR(GB40=-1,IFERROR(INDEX(GB$2:GB$100,GC40),999)&gt;=0,IFERROR(INDEX(GD$2:GD$100,GC40),999)&gt;=0),IF(OR(GD40=-1,IFERROR(INDEX(GB$2:GB$100,GE40),999)&gt;=0,IFERROR(INDEX(GD$2:GD$100,GE40),999)&gt;=0),GF40,                REPLACE(GF40,GD40,IFERROR(FIND(" ",GF40,GD40),999)-GD40,                    SUBSTITUTE(INDEX(GF$2:GF$100,GE40),"$","")                  )), REPLACE(GF40,GB40,IFERROR(FIND(" ",GF40,GB40),999)-GB40,                   SUBSTITUTE(INDEX(GF$2:GF$100,GC40),"$","")                  ) )</f>
        <v/>
      </c>
      <c r="GH40" s="0" t="n">
        <f aca="false">IFERROR(FIND("f_",LOWER(GG40)),-1)</f>
        <v>-1</v>
      </c>
      <c r="GI40" s="0" t="n">
        <f aca="false">IF(GH40=-1,-1, VALUE(MID(GG40,GH40+2, IFERROR(FIND(" ",GG40,GH40),999)-GH40-2)))</f>
        <v>-1</v>
      </c>
      <c r="GJ40" s="0" t="n">
        <f aca="false">IFERROR(FIND("r_",LOWER(GG40)),-1)</f>
        <v>-1</v>
      </c>
      <c r="GK40" s="0" t="n">
        <f aca="false">IF(GJ40=-1,-1, ROW(GJ40)-1+VALUE(MID(GG40,GJ40+2, IFERROR(FIND(" ",GG40,GJ40),999)-GJ40-2)))</f>
        <v>-1</v>
      </c>
      <c r="GL40" s="0" t="str">
        <f aca="false">IF(AND(ISERROR(FIND("$",GG40)),GH40&lt;0,GJ40&lt;0,$S40&gt;0), IF(INDEX($D$2:$D$100,$S40)="num","$"&amp;TRIM(SUBSTITUTE(GG40,",",INDEX($F$2:$F$100,$S40)&amp;","))&amp;INDEX($F$2:$F$100,$S40), IF(INDEX($D$2:$D$100,$S40)="excl","$"&amp;REPLACE(GG40,      IFERROR(FIND(CHAR(1),SUBSTITUTE(GG40,",",CHAR(1),INDEX($F$2:$F$100,$S40)-1)),1),      IFERROR(FIND(CHAR(1),SUBSTITUTE(GG40,",",CHAR(1),INDEX($F$2:$F$100,$S40))),99)-          IFERROR(FIND(CHAR(1),SUBSTITUTE(GG40,",",CHAR(1),INDEX($F$2:$F$100,$S40)-1)),0),""), IF(INDEX($D$2:$D$100,$S40)="repl","$"&amp;REPLACE(GG40,      IFERROR(FIND(CHAR(1),SUBSTITUTE(GG40,",",CHAR(1),INDEX($F$2:$F$100,$S40)-1))+1,1),      IFERROR(FIND(CHAR(1),SUBSTITUTE(GG40,",",CHAR(1),INDEX($F$2:$F$100,$S40))),99)-          IFERROR(FIND(CHAR(1),SUBSTITUTE(GG40,",",CHAR(1),INDEX($F$2:$F$100,$S40)-1)),0)-1,INDEX($G$2:$G$100,$S40)),GG40 ))), GG40)</f>
        <v/>
      </c>
      <c r="GM40" s="0" t="str">
        <f aca="false">IF(OR(GH40=-1,IFERROR(INDEX(GH$2:GH$100,GI40),999)&gt;=0,IFERROR(INDEX(GJ$2:GJ$100,GI40),999)&gt;=0),IF(OR(GJ40=-1,IFERROR(INDEX(GH$2:GH$100,GK40),999)&gt;=0,IFERROR(INDEX(GJ$2:GJ$100,GK40),999)&gt;=0),GL40,                REPLACE(GL40,GJ40,IFERROR(FIND(" ",GL40,GJ40),999)-GJ40,                    SUBSTITUTE(INDEX(GL$2:GL$100,GK40),"$","")                  )), REPLACE(GL40,GH40,IFERROR(FIND(" ",GL40,GH40),999)-GH40,                   SUBSTITUTE(INDEX(GL$2:GL$100,GI40),"$","")                  ) )</f>
        <v/>
      </c>
      <c r="GN40" s="0" t="n">
        <f aca="false">IFERROR(FIND("f_",LOWER(GM40)),-1)</f>
        <v>-1</v>
      </c>
      <c r="GO40" s="0" t="n">
        <f aca="false">IF(GN40=-1,-1, VALUE(MID(GM40,GN40+2, IFERROR(FIND(" ",GM40,GN40),999)-GN40-2)))</f>
        <v>-1</v>
      </c>
      <c r="GP40" s="0" t="n">
        <f aca="false">IFERROR(FIND("r_",LOWER(GM40)),-1)</f>
        <v>-1</v>
      </c>
      <c r="GQ40" s="0" t="n">
        <f aca="false">IF(GP40=-1,-1, ROW(GP40)-1+VALUE(MID(GM40,GP40+2, IFERROR(FIND(" ",GM40,GP40),999)-GP40-2)))</f>
        <v>-1</v>
      </c>
      <c r="GR40" s="0" t="str">
        <f aca="false">IF(AND(ISERROR(FIND("$",GM40)),GN40&lt;0,GP40&lt;0,$S40&gt;0), IF(INDEX($D$2:$D$100,$S40)="num","$"&amp;TRIM(SUBSTITUTE(GM40,",",INDEX($F$2:$F$100,$S40)&amp;","))&amp;INDEX($F$2:$F$100,$S40), IF(INDEX($D$2:$D$100,$S40)="excl","$"&amp;REPLACE(GM40,      IFERROR(FIND(CHAR(1),SUBSTITUTE(GM40,",",CHAR(1),INDEX($F$2:$F$100,$S40)-1)),1),      IFERROR(FIND(CHAR(1),SUBSTITUTE(GM40,",",CHAR(1),INDEX($F$2:$F$100,$S40))),99)-          IFERROR(FIND(CHAR(1),SUBSTITUTE(GM40,",",CHAR(1),INDEX($F$2:$F$100,$S40)-1)),0),""), IF(INDEX($D$2:$D$100,$S40)="repl","$"&amp;REPLACE(GM40,      IFERROR(FIND(CHAR(1),SUBSTITUTE(GM40,",",CHAR(1),INDEX($F$2:$F$100,$S40)-1))+1,1),      IFERROR(FIND(CHAR(1),SUBSTITUTE(GM40,",",CHAR(1),INDEX($F$2:$F$100,$S40))),99)-          IFERROR(FIND(CHAR(1),SUBSTITUTE(GM40,",",CHAR(1),INDEX($F$2:$F$100,$S40)-1)),0)-1,INDEX($G$2:$G$100,$S40)),GM40 ))), GM40)</f>
        <v/>
      </c>
      <c r="GS40" s="0" t="str">
        <f aca="false">IF(OR(GN40=-1,IFERROR(INDEX(GN$2:GN$100,GO40),999)&gt;=0,IFERROR(INDEX(GP$2:GP$100,GO40),999)&gt;=0),IF(OR(GP40=-1,IFERROR(INDEX(GN$2:GN$100,GQ40),999)&gt;=0,IFERROR(INDEX(GP$2:GP$100,GQ40),999)&gt;=0),GR40,                REPLACE(GR40,GP40,IFERROR(FIND(" ",GR40,GP40),999)-GP40,                    SUBSTITUTE(INDEX(GR$2:GR$100,GQ40),"$","")                  )), REPLACE(GR40,GN40,IFERROR(FIND(" ",GR40,GN40),999)-GN40,                   SUBSTITUTE(INDEX(GR$2:GR$100,GO40),"$","")                  ) )</f>
        <v/>
      </c>
      <c r="GT40" s="0" t="n">
        <f aca="false">IFERROR(FIND("f_",LOWER(GS40)),-1)</f>
        <v>-1</v>
      </c>
      <c r="GU40" s="0" t="n">
        <f aca="false">IF(GT40=-1,-1, VALUE(MID(GS40,GT40+2, IFERROR(FIND(" ",GS40,GT40),999)-GT40-2)))</f>
        <v>-1</v>
      </c>
      <c r="GV40" s="0" t="n">
        <f aca="false">IFERROR(FIND("r_",LOWER(GS40)),-1)</f>
        <v>-1</v>
      </c>
      <c r="GW40" s="0" t="n">
        <f aca="false">IF(GV40=-1,-1, ROW(GV40)-1+VALUE(MID(GS40,GV40+2, IFERROR(FIND(" ",GS40,GV40),999)-GV40-2)))</f>
        <v>-1</v>
      </c>
      <c r="GX40" s="0" t="str">
        <f aca="false">IF(AND(ISERROR(FIND("$",GS40)),GT40&lt;0,GV40&lt;0,$S40&gt;0), IF(INDEX($D$2:$D$100,$S40)="num","$"&amp;TRIM(SUBSTITUTE(GS40,",",INDEX($F$2:$F$100,$S40)&amp;","))&amp;INDEX($F$2:$F$100,$S40), IF(INDEX($D$2:$D$100,$S40)="excl","$"&amp;REPLACE(GS40,      IFERROR(FIND(CHAR(1),SUBSTITUTE(GS40,",",CHAR(1),INDEX($F$2:$F$100,$S40)-1)),1),      IFERROR(FIND(CHAR(1),SUBSTITUTE(GS40,",",CHAR(1),INDEX($F$2:$F$100,$S40))),99)-          IFERROR(FIND(CHAR(1),SUBSTITUTE(GS40,",",CHAR(1),INDEX($F$2:$F$100,$S40)-1)),0),""), IF(INDEX($D$2:$D$100,$S40)="repl","$"&amp;REPLACE(GS40,      IFERROR(FIND(CHAR(1),SUBSTITUTE(GS40,",",CHAR(1),INDEX($F$2:$F$100,$S40)-1))+1,1),      IFERROR(FIND(CHAR(1),SUBSTITUTE(GS40,",",CHAR(1),INDEX($F$2:$F$100,$S40))),99)-          IFERROR(FIND(CHAR(1),SUBSTITUTE(GS40,",",CHAR(1),INDEX($F$2:$F$100,$S40)-1)),0)-1,INDEX($G$2:$G$100,$S40)),GS40 ))), GS40)</f>
        <v/>
      </c>
      <c r="GY40" s="0" t="str">
        <f aca="false">IF(OR(GT40=-1,IFERROR(INDEX(GT$2:GT$100,GU40),999)&gt;=0,IFERROR(INDEX(GV$2:GV$100,GU40),999)&gt;=0),IF(OR(GV40=-1,IFERROR(INDEX(GT$2:GT$100,GW40),999)&gt;=0,IFERROR(INDEX(GV$2:GV$100,GW40),999)&gt;=0),GX40,                REPLACE(GX40,GV40,IFERROR(FIND(" ",GX40,GV40),999)-GV40,                    SUBSTITUTE(INDEX(GX$2:GX$100,GW40),"$","")                  )), REPLACE(GX40,GT40,IFERROR(FIND(" ",GX40,GT40),999)-GT40,                   SUBSTITUTE(INDEX(GX$2:GX$100,GU40),"$","")                  ) )</f>
        <v/>
      </c>
      <c r="GZ40" s="0" t="n">
        <f aca="false">IFERROR(FIND("f_",LOWER(GY40)),-1)</f>
        <v>-1</v>
      </c>
      <c r="HA40" s="0" t="n">
        <f aca="false">IF(GZ40=-1,-1, VALUE(MID(GY40,GZ40+2, IFERROR(FIND(" ",GY40,GZ40),999)-GZ40-2)))</f>
        <v>-1</v>
      </c>
      <c r="HB40" s="0" t="n">
        <f aca="false">IFERROR(FIND("r_",LOWER(GY40)),-1)</f>
        <v>-1</v>
      </c>
      <c r="HC40" s="0" t="n">
        <f aca="false">IF(HB40=-1,-1, ROW(HB40)-1+VALUE(MID(GY40,HB40+2, IFERROR(FIND(" ",GY40,HB40),999)-HB40-2)))</f>
        <v>-1</v>
      </c>
      <c r="HD40" s="0" t="str">
        <f aca="false">IF(AND(ISERROR(FIND("$",GY40)),GZ40&lt;0,HB40&lt;0,$S40&gt;0), IF(INDEX($D$2:$D$100,$S40)="num","$"&amp;TRIM(SUBSTITUTE(GY40,",",INDEX($F$2:$F$100,$S40)&amp;","))&amp;INDEX($F$2:$F$100,$S40), IF(INDEX($D$2:$D$100,$S40)="excl","$"&amp;REPLACE(GY40,      IFERROR(FIND(CHAR(1),SUBSTITUTE(GY40,",",CHAR(1),INDEX($F$2:$F$100,$S40)-1)),1),      IFERROR(FIND(CHAR(1),SUBSTITUTE(GY40,",",CHAR(1),INDEX($F$2:$F$100,$S40))),99)-          IFERROR(FIND(CHAR(1),SUBSTITUTE(GY40,",",CHAR(1),INDEX($F$2:$F$100,$S40)-1)),0),""), IF(INDEX($D$2:$D$100,$S40)="repl","$"&amp;REPLACE(GY40,      IFERROR(FIND(CHAR(1),SUBSTITUTE(GY40,",",CHAR(1),INDEX($F$2:$F$100,$S40)-1))+1,1),      IFERROR(FIND(CHAR(1),SUBSTITUTE(GY40,",",CHAR(1),INDEX($F$2:$F$100,$S40))),99)-          IFERROR(FIND(CHAR(1),SUBSTITUTE(GY40,",",CHAR(1),INDEX($F$2:$F$100,$S40)-1)),0)-1,INDEX($G$2:$G$100,$S40)),GY40 ))), GY40)</f>
        <v/>
      </c>
      <c r="HE40" s="0" t="str">
        <f aca="false">IF(OR(GZ40=-1,IFERROR(INDEX(GZ$2:GZ$100,HA40),999)&gt;=0,IFERROR(INDEX(HB$2:HB$100,HA40),999)&gt;=0),IF(OR(HB40=-1,IFERROR(INDEX(GZ$2:GZ$100,HC40),999)&gt;=0,IFERROR(INDEX(HB$2:HB$100,HC40),999)&gt;=0),HD40,                REPLACE(HD40,HB40,IFERROR(FIND(" ",HD40,HB40),999)-HB40,                    SUBSTITUTE(INDEX(HD$2:HD$100,HC40),"$","")                  )), REPLACE(HD40,GZ40,IFERROR(FIND(" ",HD40,GZ40),999)-GZ40,                   SUBSTITUTE(INDEX(HD$2:HD$100,HA40),"$","")                  ) )</f>
        <v/>
      </c>
      <c r="HF40" s="0" t="n">
        <f aca="false">IFERROR(FIND("f_",LOWER(HE40)),-1)</f>
        <v>-1</v>
      </c>
      <c r="HG40" s="0" t="n">
        <f aca="false">IF(HF40=-1,-1, VALUE(MID(HE40,HF40+2, IFERROR(FIND(" ",HE40,HF40),999)-HF40-2)))</f>
        <v>-1</v>
      </c>
      <c r="HH40" s="0" t="n">
        <f aca="false">IFERROR(FIND("r_",LOWER(HE40)),-1)</f>
        <v>-1</v>
      </c>
      <c r="HI40" s="0" t="n">
        <f aca="false">IF(HH40=-1,-1, ROW(HH40)-1+VALUE(MID(HE40,HH40+2, IFERROR(FIND(" ",HE40,HH40),999)-HH40-2)))</f>
        <v>-1</v>
      </c>
      <c r="HJ40" s="0" t="str">
        <f aca="false">IF(AND(ISERROR(FIND("$",HE40)),HF40&lt;0,HH40&lt;0,$S40&gt;0), IF(INDEX($D$2:$D$100,$S40)="num","$"&amp;TRIM(SUBSTITUTE(HE40,",",INDEX($F$2:$F$100,$S40)&amp;","))&amp;INDEX($F$2:$F$100,$S40), IF(INDEX($D$2:$D$100,$S40)="excl","$"&amp;REPLACE(HE40,      IFERROR(FIND(CHAR(1),SUBSTITUTE(HE40,",",CHAR(1),INDEX($F$2:$F$100,$S40)-1)),1),      IFERROR(FIND(CHAR(1),SUBSTITUTE(HE40,",",CHAR(1),INDEX($F$2:$F$100,$S40))),99)-          IFERROR(FIND(CHAR(1),SUBSTITUTE(HE40,",",CHAR(1),INDEX($F$2:$F$100,$S40)-1)),0),""), IF(INDEX($D$2:$D$100,$S40)="repl","$"&amp;REPLACE(HE40,      IFERROR(FIND(CHAR(1),SUBSTITUTE(HE40,",",CHAR(1),INDEX($F$2:$F$100,$S40)-1))+1,1),      IFERROR(FIND(CHAR(1),SUBSTITUTE(HE40,",",CHAR(1),INDEX($F$2:$F$100,$S40))),99)-          IFERROR(FIND(CHAR(1),SUBSTITUTE(HE40,",",CHAR(1),INDEX($F$2:$F$100,$S40)-1)),0)-1,INDEX($G$2:$G$100,$S40)),HE40 ))), HE40)</f>
        <v/>
      </c>
      <c r="HK40" s="0" t="str">
        <f aca="false">IF(OR(HF40=-1,IFERROR(INDEX(HF$2:HF$100,HG40),999)&gt;=0,IFERROR(INDEX(HH$2:HH$100,HG40),999)&gt;=0),IF(OR(HH40=-1,IFERROR(INDEX(HF$2:HF$100,HI40),999)&gt;=0,IFERROR(INDEX(HH$2:HH$100,HI40),999)&gt;=0),HJ40,                REPLACE(HJ40,HH40,IFERROR(FIND(" ",HJ40,HH40),999)-HH40,                    SUBSTITUTE(INDEX(HJ$2:HJ$100,HI40),"$","")                  )), REPLACE(HJ40,HF40,IFERROR(FIND(" ",HJ40,HF40),999)-HF40,                   SUBSTITUTE(INDEX(HJ$2:HJ$100,HG40),"$","")                  ) )</f>
        <v/>
      </c>
      <c r="HL40" s="0" t="n">
        <f aca="false">IFERROR(FIND("f_",LOWER(HK40)),-1)</f>
        <v>-1</v>
      </c>
      <c r="HM40" s="0" t="n">
        <f aca="false">IF(HL40=-1,-1, VALUE(MID(HK40,HL40+2, IFERROR(FIND(" ",HK40,HL40),999)-HL40-2)))</f>
        <v>-1</v>
      </c>
      <c r="HN40" s="0" t="n">
        <f aca="false">IFERROR(FIND("r_",LOWER(HK40)),-1)</f>
        <v>-1</v>
      </c>
      <c r="HO40" s="0" t="n">
        <f aca="false">IF(HN40=-1,-1, ROW(HN40)-1+VALUE(MID(HK40,HN40+2, IFERROR(FIND(" ",HK40,HN40),999)-HN40-2)))</f>
        <v>-1</v>
      </c>
      <c r="HP40" s="0" t="str">
        <f aca="false">IF(AND(ISERROR(FIND("$",HK40)),HL40&lt;0,HN40&lt;0,$S40&gt;0), IF(INDEX($D$2:$D$100,$S40)="num","$"&amp;TRIM(SUBSTITUTE(HK40,",",INDEX($F$2:$F$100,$S40)&amp;","))&amp;INDEX($F$2:$F$100,$S40), IF(INDEX($D$2:$D$100,$S40)="excl","$"&amp;REPLACE(HK40,      IFERROR(FIND(CHAR(1),SUBSTITUTE(HK40,",",CHAR(1),INDEX($F$2:$F$100,$S40)-1)),1),      IFERROR(FIND(CHAR(1),SUBSTITUTE(HK40,",",CHAR(1),INDEX($F$2:$F$100,$S40))),99)-          IFERROR(FIND(CHAR(1),SUBSTITUTE(HK40,",",CHAR(1),INDEX($F$2:$F$100,$S40)-1)),0),""), IF(INDEX($D$2:$D$100,$S40)="repl","$"&amp;REPLACE(HK40,      IFERROR(FIND(CHAR(1),SUBSTITUTE(HK40,",",CHAR(1),INDEX($F$2:$F$100,$S40)-1))+1,1),      IFERROR(FIND(CHAR(1),SUBSTITUTE(HK40,",",CHAR(1),INDEX($F$2:$F$100,$S40))),99)-          IFERROR(FIND(CHAR(1),SUBSTITUTE(HK40,",",CHAR(1),INDEX($F$2:$F$100,$S40)-1)),0)-1,INDEX($G$2:$G$100,$S40)),HK40 ))), HK40)</f>
        <v/>
      </c>
      <c r="HQ40" s="0" t="str">
        <f aca="false">IF(OR(HL40=-1,IFERROR(INDEX(HL$2:HL$100,HM40),999)&gt;=0,IFERROR(INDEX(HN$2:HN$100,HM40),999)&gt;=0),IF(OR(HN40=-1,IFERROR(INDEX(HL$2:HL$100,HO40),999)&gt;=0,IFERROR(INDEX(HN$2:HN$100,HO40),999)&gt;=0),HP40,                REPLACE(HP40,HN40,IFERROR(FIND(" ",HP40,HN40),999)-HN40,                    SUBSTITUTE(INDEX(HP$2:HP$100,HO40),"$","")                  )), REPLACE(HP40,HL40,IFERROR(FIND(" ",HP40,HL40),999)-HL40,                   SUBSTITUTE(INDEX(HP$2:HP$100,HM40),"$","")                  ) )</f>
        <v/>
      </c>
      <c r="HR40" s="0" t="n">
        <f aca="false">IFERROR(FIND("f_",LOWER(HQ40)),-1)</f>
        <v>-1</v>
      </c>
      <c r="HS40" s="0" t="n">
        <f aca="false">IF(HR40=-1,-1, VALUE(MID(HQ40,HR40+2, IFERROR(FIND(" ",HQ40,HR40),999)-HR40-2)))</f>
        <v>-1</v>
      </c>
      <c r="HT40" s="0" t="n">
        <f aca="false">IFERROR(FIND("r_",LOWER(HQ40)),-1)</f>
        <v>-1</v>
      </c>
      <c r="HU40" s="0" t="n">
        <f aca="false">IF(HT40=-1,-1, ROW(HT40)-1+VALUE(MID(HQ40,HT40+2, IFERROR(FIND(" ",HQ40,HT40),999)-HT40-2)))</f>
        <v>-1</v>
      </c>
      <c r="HV40" s="0" t="str">
        <f aca="false">IF(AND(ISERROR(FIND("$",HQ40)),HR40&lt;0,HT40&lt;0,$S40&gt;0), IF(INDEX($D$2:$D$100,$S40)="num","$"&amp;TRIM(SUBSTITUTE(HQ40,",",INDEX($F$2:$F$100,$S40)&amp;","))&amp;INDEX($F$2:$F$100,$S40), IF(INDEX($D$2:$D$100,$S40)="excl","$"&amp;REPLACE(HQ40,      IFERROR(FIND(CHAR(1),SUBSTITUTE(HQ40,",",CHAR(1),INDEX($F$2:$F$100,$S40)-1)),1),      IFERROR(FIND(CHAR(1),SUBSTITUTE(HQ40,",",CHAR(1),INDEX($F$2:$F$100,$S40))),99)-          IFERROR(FIND(CHAR(1),SUBSTITUTE(HQ40,",",CHAR(1),INDEX($F$2:$F$100,$S40)-1)),0),""), IF(INDEX($D$2:$D$100,$S40)="repl","$"&amp;REPLACE(HQ40,      IFERROR(FIND(CHAR(1),SUBSTITUTE(HQ40,",",CHAR(1),INDEX($F$2:$F$100,$S40)-1))+1,1),      IFERROR(FIND(CHAR(1),SUBSTITUTE(HQ40,",",CHAR(1),INDEX($F$2:$F$100,$S40))),99)-          IFERROR(FIND(CHAR(1),SUBSTITUTE(HQ40,",",CHAR(1),INDEX($F$2:$F$100,$S40)-1)),0)-1,INDEX($G$2:$G$100,$S40)),HQ40 ))), HQ40)</f>
        <v/>
      </c>
      <c r="HW40" s="0" t="str">
        <f aca="false">IF(OR(HR40=-1,IFERROR(INDEX(HR$2:HR$100,HS40),999)&gt;=0,IFERROR(INDEX(HT$2:HT$100,HS40),999)&gt;=0),IF(OR(HT40=-1,IFERROR(INDEX(HR$2:HR$100,HU40),999)&gt;=0,IFERROR(INDEX(HT$2:HT$100,HU40),999)&gt;=0),HV40,                REPLACE(HV40,HT40,IFERROR(FIND(" ",HV40,HT40),999)-HT40,                    SUBSTITUTE(INDEX(HV$2:HV$100,HU40),"$","")                  )), REPLACE(HV40,HR40,IFERROR(FIND(" ",HV40,HR40),999)-HR40,                   SUBSTITUTE(INDEX(HV$2:HV$100,HS40),"$","")                  ) )</f>
        <v/>
      </c>
      <c r="HX40" s="0" t="n">
        <f aca="false">IFERROR(FIND("f_",LOWER(HW40)),-1)</f>
        <v>-1</v>
      </c>
      <c r="HY40" s="0" t="n">
        <f aca="false">IF(HX40=-1,-1, VALUE(MID(HW40,HX40+2, IFERROR(FIND(" ",HW40,HX40),999)-HX40-2)))</f>
        <v>-1</v>
      </c>
      <c r="HZ40" s="0" t="n">
        <f aca="false">IFERROR(FIND("r_",LOWER(HW40)),-1)</f>
        <v>-1</v>
      </c>
      <c r="IA40" s="0" t="n">
        <f aca="false">IF(HZ40=-1,-1, ROW(HZ40)-1+VALUE(MID(HW40,HZ40+2, IFERROR(FIND(" ",HW40,HZ40),999)-HZ40-2)))</f>
        <v>-1</v>
      </c>
      <c r="IB40" s="0" t="str">
        <f aca="false">IF(AND(ISERROR(FIND("$",HW40)),HX40&lt;0,HZ40&lt;0,$S40&gt;0), IF(INDEX($D$2:$D$100,$S40)="num","$"&amp;TRIM(SUBSTITUTE(HW40,",",INDEX($F$2:$F$100,$S40)&amp;","))&amp;INDEX($F$2:$F$100,$S40), IF(INDEX($D$2:$D$100,$S40)="excl","$"&amp;REPLACE(HW40,      IFERROR(FIND(CHAR(1),SUBSTITUTE(HW40,",",CHAR(1),INDEX($F$2:$F$100,$S40)-1)),1),      IFERROR(FIND(CHAR(1),SUBSTITUTE(HW40,",",CHAR(1),INDEX($F$2:$F$100,$S40))),99)-          IFERROR(FIND(CHAR(1),SUBSTITUTE(HW40,",",CHAR(1),INDEX($F$2:$F$100,$S40)-1)),0),""), IF(INDEX($D$2:$D$100,$S40)="repl","$"&amp;REPLACE(HW40,      IFERROR(FIND(CHAR(1),SUBSTITUTE(HW40,",",CHAR(1),INDEX($F$2:$F$100,$S40)-1))+1,1),      IFERROR(FIND(CHAR(1),SUBSTITUTE(HW40,",",CHAR(1),INDEX($F$2:$F$100,$S40))),99)-          IFERROR(FIND(CHAR(1),SUBSTITUTE(HW40,",",CHAR(1),INDEX($F$2:$F$100,$S40)-1)),0)-1,INDEX($G$2:$G$100,$S40)),HW40 ))), HW40)</f>
        <v/>
      </c>
      <c r="IC40" s="0" t="str">
        <f aca="false">IF(OR(HX40=-1,IFERROR(INDEX(HX$2:HX$100,HY40),999)&gt;=0,IFERROR(INDEX(HZ$2:HZ$100,HY40),999)&gt;=0),IF(OR(HZ40=-1,IFERROR(INDEX(HX$2:HX$100,IA40),999)&gt;=0,IFERROR(INDEX(HZ$2:HZ$100,IA40),999)&gt;=0),IB40,                REPLACE(IB40,HZ40,IFERROR(FIND(" ",IB40,HZ40),999)-HZ40,                    SUBSTITUTE(INDEX(IB$2:IB$100,IA40),"$","")                  )), REPLACE(IB40,HX40,IFERROR(FIND(" ",IB40,HX40),999)-HX40,                   SUBSTITUTE(INDEX(IB$2:IB$100,HY40),"$","")                  ) )</f>
        <v/>
      </c>
      <c r="ID40" s="0" t="n">
        <f aca="false">IFERROR(FIND("f_",LOWER(IC40)),-1)</f>
        <v>-1</v>
      </c>
      <c r="IE40" s="0" t="n">
        <f aca="false">IF(ID40=-1,-1, VALUE(MID(IC40,ID40+2, IFERROR(FIND(" ",IC40,ID40),999)-ID40-2)))</f>
        <v>-1</v>
      </c>
      <c r="IF40" s="0" t="n">
        <f aca="false">IFERROR(FIND("r_",LOWER(IC40)),-1)</f>
        <v>-1</v>
      </c>
      <c r="IG40" s="0" t="n">
        <f aca="false">IF(IF40=-1,-1, ROW(IF40)-1+VALUE(MID(IC40,IF40+2, IFERROR(FIND(" ",IC40,IF40),999)-IF40-2)))</f>
        <v>-1</v>
      </c>
      <c r="IH40" s="0" t="str">
        <f aca="false">IF(AND(ISERROR(FIND("$",IC40)),ID40&lt;0,IF40&lt;0,$S40&gt;0), IF(INDEX($D$2:$D$100,$S40)="num","$"&amp;TRIM(SUBSTITUTE(IC40,",",INDEX($F$2:$F$100,$S40)&amp;","))&amp;INDEX($F$2:$F$100,$S40), IF(INDEX($D$2:$D$100,$S40)="excl","$"&amp;REPLACE(IC40,      IFERROR(FIND(CHAR(1),SUBSTITUTE(IC40,",",CHAR(1),INDEX($F$2:$F$100,$S40)-1)),1),      IFERROR(FIND(CHAR(1),SUBSTITUTE(IC40,",",CHAR(1),INDEX($F$2:$F$100,$S40))),99)-          IFERROR(FIND(CHAR(1),SUBSTITUTE(IC40,",",CHAR(1),INDEX($F$2:$F$100,$S40)-1)),0),""), IF(INDEX($D$2:$D$100,$S40)="repl","$"&amp;REPLACE(IC40,      IFERROR(FIND(CHAR(1),SUBSTITUTE(IC40,",",CHAR(1),INDEX($F$2:$F$100,$S40)-1))+1,1),      IFERROR(FIND(CHAR(1),SUBSTITUTE(IC40,",",CHAR(1),INDEX($F$2:$F$100,$S40))),99)-          IFERROR(FIND(CHAR(1),SUBSTITUTE(IC40,",",CHAR(1),INDEX($F$2:$F$100,$S40)-1)),0)-1,INDEX($G$2:$G$100,$S40)),IC40 ))), IC40)</f>
        <v/>
      </c>
      <c r="II40" s="0" t="str">
        <f aca="false">IF(OR(ID40=-1,IFERROR(INDEX(ID$2:ID$100,IE40),999)&gt;=0,IFERROR(INDEX(IF$2:IF$100,IE40),999)&gt;=0),IF(OR(IF40=-1,IFERROR(INDEX(ID$2:ID$100,IG40),999)&gt;=0,IFERROR(INDEX(IF$2:IF$100,IG40),999)&gt;=0),IH40,                REPLACE(IH40,IF40,IFERROR(FIND(" ",IH40,IF40),999)-IF40,                    SUBSTITUTE(INDEX(IH$2:IH$100,IG40),"$","")                  )), REPLACE(IH40,ID40,IFERROR(FIND(" ",IH40,ID40),999)-ID40,                   SUBSTITUTE(INDEX(IH$2:IH$100,IE40),"$","")                  ) )</f>
        <v/>
      </c>
      <c r="IJ40" s="0" t="n">
        <f aca="false">IFERROR(FIND("f_",LOWER(II40)),-1)</f>
        <v>-1</v>
      </c>
      <c r="IK40" s="0" t="n">
        <f aca="false">IF(IJ40=-1,-1, VALUE(MID(II40,IJ40+2, IFERROR(FIND(" ",II40,IJ40),999)-IJ40-2)))</f>
        <v>-1</v>
      </c>
      <c r="IL40" s="0" t="n">
        <f aca="false">IFERROR(FIND("r_",LOWER(II40)),-1)</f>
        <v>-1</v>
      </c>
      <c r="IM40" s="0" t="n">
        <f aca="false">IF(IL40=-1,-1, ROW(IL40)-1+VALUE(MID(II40,IL40+2, IFERROR(FIND(" ",II40,IL40),999)-IL40-2)))</f>
        <v>-1</v>
      </c>
      <c r="IN40" s="0" t="str">
        <f aca="false">IF(AND(ISERROR(FIND("$",II40)),IJ40&lt;0,IL40&lt;0,$S40&gt;0), IF(INDEX($D$2:$D$100,$S40)="num","$"&amp;TRIM(SUBSTITUTE(II40,",",INDEX($F$2:$F$100,$S40)&amp;","))&amp;INDEX($F$2:$F$100,$S40), IF(INDEX($D$2:$D$100,$S40)="excl","$"&amp;REPLACE(II40,      IFERROR(FIND(CHAR(1),SUBSTITUTE(II40,",",CHAR(1),INDEX($F$2:$F$100,$S40)-1)),1),      IFERROR(FIND(CHAR(1),SUBSTITUTE(II40,",",CHAR(1),INDEX($F$2:$F$100,$S40))),99)-          IFERROR(FIND(CHAR(1),SUBSTITUTE(II40,",",CHAR(1),INDEX($F$2:$F$100,$S40)-1)),0),""), IF(INDEX($D$2:$D$100,$S40)="repl","$"&amp;REPLACE(II40,      IFERROR(FIND(CHAR(1),SUBSTITUTE(II40,",",CHAR(1),INDEX($F$2:$F$100,$S40)-1))+1,1),      IFERROR(FIND(CHAR(1),SUBSTITUTE(II40,",",CHAR(1),INDEX($F$2:$F$100,$S40))),99)-          IFERROR(FIND(CHAR(1),SUBSTITUTE(II40,",",CHAR(1),INDEX($F$2:$F$100,$S40)-1)),0)-1,INDEX($G$2:$G$100,$S40)),II40 ))), II40)</f>
        <v/>
      </c>
      <c r="IO40" s="0" t="str">
        <f aca="false">IF(OR(IJ40=-1,IFERROR(INDEX(IJ$2:IJ$100,IK40),999)&gt;=0,IFERROR(INDEX(IL$2:IL$100,IK40),999)&gt;=0),IF(OR(IL40=-1,IFERROR(INDEX(IJ$2:IJ$100,IM40),999)&gt;=0,IFERROR(INDEX(IL$2:IL$100,IM40),999)&gt;=0),IN40,                REPLACE(IN40,IL40,IFERROR(FIND(" ",IN40,IL40),999)-IL40,                    SUBSTITUTE(INDEX(IN$2:IN$100,IM40),"$","")                  )), REPLACE(IN40,IJ40,IFERROR(FIND(" ",IN40,IJ40),999)-IJ40,                   SUBSTITUTE(INDEX(IN$2:IN$100,IK40),"$","")                  ) )</f>
        <v/>
      </c>
      <c r="IP40" s="0" t="n">
        <f aca="false">IFERROR(FIND("f_",LOWER(IO40)),-1)</f>
        <v>-1</v>
      </c>
      <c r="IQ40" s="0" t="n">
        <f aca="false">IF(IP40=-1,-1, VALUE(MID(IO40,IP40+2, IFERROR(FIND(" ",IO40,IP40),999)-IP40-2)))</f>
        <v>-1</v>
      </c>
      <c r="IR40" s="0" t="n">
        <f aca="false">IFERROR(FIND("r_",LOWER(IO40)),-1)</f>
        <v>-1</v>
      </c>
      <c r="IS40" s="0" t="n">
        <f aca="false">IF(IR40=-1,-1, ROW(IR40)-1+VALUE(MID(IO40,IR40+2, IFERROR(FIND(" ",IO40,IR40),999)-IR40-2)))</f>
        <v>-1</v>
      </c>
      <c r="IT40" s="0" t="str">
        <f aca="false">IF(AND(ISERROR(FIND("$",IO40)),IP40&lt;0,IR40&lt;0,$S40&gt;0), IF(INDEX($D$2:$D$100,$S40)="num","$"&amp;TRIM(SUBSTITUTE(IO40,",",INDEX($F$2:$F$100,$S40)&amp;","))&amp;INDEX($F$2:$F$100,$S40), IF(INDEX($D$2:$D$100,$S40)="excl","$"&amp;REPLACE(IO40,      IFERROR(FIND(CHAR(1),SUBSTITUTE(IO40,",",CHAR(1),INDEX($F$2:$F$100,$S40)-1)),1),      IFERROR(FIND(CHAR(1),SUBSTITUTE(IO40,",",CHAR(1),INDEX($F$2:$F$100,$S40))),99)-          IFERROR(FIND(CHAR(1),SUBSTITUTE(IO40,",",CHAR(1),INDEX($F$2:$F$100,$S40)-1)),0),""), IF(INDEX($D$2:$D$100,$S40)="repl","$"&amp;REPLACE(IO40,      IFERROR(FIND(CHAR(1),SUBSTITUTE(IO40,",",CHAR(1),INDEX($F$2:$F$100,$S40)-1))+1,1),      IFERROR(FIND(CHAR(1),SUBSTITUTE(IO40,",",CHAR(1),INDEX($F$2:$F$100,$S40))),99)-          IFERROR(FIND(CHAR(1),SUBSTITUTE(IO40,",",CHAR(1),INDEX($F$2:$F$100,$S40)-1)),0)-1,INDEX($G$2:$G$100,$S40)),IO40 ))), IO40)</f>
        <v/>
      </c>
      <c r="IU40" s="0" t="str">
        <f aca="false">IF(OR(IP40=-1,IFERROR(INDEX(IP$2:IP$100,IQ40),999)&gt;=0,IFERROR(INDEX(IR$2:IR$100,IQ40),999)&gt;=0),IF(OR(IR40=-1,IFERROR(INDEX(IP$2:IP$100,IS40),999)&gt;=0,IFERROR(INDEX(IR$2:IR$100,IS40),999)&gt;=0),IT40,                REPLACE(IT40,IR40,IFERROR(FIND(" ",IT40,IR40),999)-IR40,                    SUBSTITUTE(INDEX(IT$2:IT$100,IS40),"$","")                  )), REPLACE(IT40,IP40,IFERROR(FIND(" ",IT40,IP40),999)-IP40,                   SUBSTITUTE(INDEX(IT$2:IT$100,IQ40),"$","")                  ) )</f>
        <v/>
      </c>
      <c r="IV40" s="0" t="n">
        <f aca="false">IFERROR(FIND("f_",LOWER(IU40)),-1)</f>
        <v>-1</v>
      </c>
      <c r="IW40" s="0" t="n">
        <f aca="false">IF(IV40=-1,-1, VALUE(MID(IU40,IV40+2, IFERROR(FIND(" ",IU40,IV40),999)-IV40-2)))</f>
        <v>-1</v>
      </c>
      <c r="IX40" s="0" t="n">
        <f aca="false">IFERROR(FIND("r_",LOWER(IU40)),-1)</f>
        <v>-1</v>
      </c>
      <c r="IY40" s="0" t="n">
        <f aca="false">IF(IX40=-1,-1, ROW(IX40)-1+VALUE(MID(IU40,IX40+2, IFERROR(FIND(" ",IU40,IX40),999)-IX40-2)))</f>
        <v>-1</v>
      </c>
      <c r="IZ40" s="0" t="str">
        <f aca="false">IF(AND(ISERROR(FIND("$",IU40)),IV40&lt;0,IX40&lt;0,$S40&gt;0), IF(INDEX($D$2:$D$100,$S40)="num","$"&amp;TRIM(SUBSTITUTE(IU40,",",INDEX($F$2:$F$100,$S40)&amp;","))&amp;INDEX($F$2:$F$100,$S40), IF(INDEX($D$2:$D$100,$S40)="excl","$"&amp;REPLACE(IU40,      IFERROR(FIND(CHAR(1),SUBSTITUTE(IU40,",",CHAR(1),INDEX($F$2:$F$100,$S40)-1)),1),      IFERROR(FIND(CHAR(1),SUBSTITUTE(IU40,",",CHAR(1),INDEX($F$2:$F$100,$S40))),99)-          IFERROR(FIND(CHAR(1),SUBSTITUTE(IU40,",",CHAR(1),INDEX($F$2:$F$100,$S40)-1)),0),""), IF(INDEX($D$2:$D$100,$S40)="repl","$"&amp;REPLACE(IU40,      IFERROR(FIND(CHAR(1),SUBSTITUTE(IU40,",",CHAR(1),INDEX($F$2:$F$100,$S40)-1))+1,1),      IFERROR(FIND(CHAR(1),SUBSTITUTE(IU40,",",CHAR(1),INDEX($F$2:$F$100,$S40))),99)-          IFERROR(FIND(CHAR(1),SUBSTITUTE(IU40,",",CHAR(1),INDEX($F$2:$F$100,$S40)-1)),0)-1,INDEX($G$2:$G$100,$S40)),IU40 ))), IU40)</f>
        <v/>
      </c>
      <c r="JA40" s="0" t="str">
        <f aca="false">IF(OR(IV40=-1,IFERROR(INDEX(IV$2:IV$100,IW40),999)&gt;=0,IFERROR(INDEX(IX$2:IX$100,IW40),999)&gt;=0),IF(OR(IX40=-1,IFERROR(INDEX(IV$2:IV$100,IY40),999)&gt;=0,IFERROR(INDEX(IX$2:IX$100,IY40),999)&gt;=0),IZ40,                REPLACE(IZ40,IX40,IFERROR(FIND(" ",IZ40,IX40),999)-IX40,                    SUBSTITUTE(INDEX(IZ$2:IZ$100,IY40),"$","")                  )), REPLACE(IZ40,IV40,IFERROR(FIND(" ",IZ40,IV40),999)-IV40,                   SUBSTITUTE(INDEX(IZ$2:IZ$100,IW40),"$","")                  ) )</f>
        <v/>
      </c>
      <c r="JB40" s="0" t="n">
        <f aca="false">IFERROR(FIND("f_",LOWER(JA40)),-1)</f>
        <v>-1</v>
      </c>
      <c r="JC40" s="0" t="n">
        <f aca="false">IF(JB40=-1,-1, VALUE(MID(JA40,JB40+2, IFERROR(FIND(" ",JA40,JB40),999)-JB40-2)))</f>
        <v>-1</v>
      </c>
      <c r="JD40" s="0" t="n">
        <f aca="false">IFERROR(FIND("r_",LOWER(JA40)),-1)</f>
        <v>-1</v>
      </c>
      <c r="JE40" s="0" t="n">
        <f aca="false">IF(JD40=-1,-1, ROW(JD40)-1+VALUE(MID(JA40,JD40+2, IFERROR(FIND(" ",JA40,JD40),999)-JD40-2)))</f>
        <v>-1</v>
      </c>
      <c r="JF40" s="0" t="str">
        <f aca="false">IF(AND(ISERROR(FIND("$",JA40)),JB40&lt;0,JD40&lt;0,$S40&gt;0), IF(INDEX($D$2:$D$100,$S40)="num","$"&amp;TRIM(SUBSTITUTE(JA40,",",INDEX($F$2:$F$100,$S40)&amp;","))&amp;INDEX($F$2:$F$100,$S40), IF(INDEX($D$2:$D$100,$S40)="excl","$"&amp;REPLACE(JA40,      IFERROR(FIND(CHAR(1),SUBSTITUTE(JA40,",",CHAR(1),INDEX($F$2:$F$100,$S40)-1)),1),      IFERROR(FIND(CHAR(1),SUBSTITUTE(JA40,",",CHAR(1),INDEX($F$2:$F$100,$S40))),99)-          IFERROR(FIND(CHAR(1),SUBSTITUTE(JA40,",",CHAR(1),INDEX($F$2:$F$100,$S40)-1)),0),""), IF(INDEX($D$2:$D$100,$S40)="repl","$"&amp;REPLACE(JA40,      IFERROR(FIND(CHAR(1),SUBSTITUTE(JA40,",",CHAR(1),INDEX($F$2:$F$100,$S40)-1))+1,1),      IFERROR(FIND(CHAR(1),SUBSTITUTE(JA40,",",CHAR(1),INDEX($F$2:$F$100,$S40))),99)-          IFERROR(FIND(CHAR(1),SUBSTITUTE(JA40,",",CHAR(1),INDEX($F$2:$F$100,$S40)-1)),0)-1,INDEX($G$2:$G$100,$S40)),JA40 ))), JA40)</f>
        <v/>
      </c>
      <c r="JG40" s="0" t="str">
        <f aca="false">IF(OR(JB40=-1,IFERROR(INDEX(JB$2:JB$100,JC40),999)&gt;=0,IFERROR(INDEX(JD$2:JD$100,JC40),999)&gt;=0),IF(OR(JD40=-1,IFERROR(INDEX(JB$2:JB$100,JE40),999)&gt;=0,IFERROR(INDEX(JD$2:JD$100,JE40),999)&gt;=0),JF40,                REPLACE(JF40,JD40,IFERROR(FIND(" ",JF40,JD40),999)-JD40,                    SUBSTITUTE(INDEX(JF$2:JF$100,JE40),"$","")                  )), REPLACE(JF40,JB40,IFERROR(FIND(" ",JF40,JB40),999)-JB40,                   SUBSTITUTE(INDEX(JF$2:JF$100,JC40),"$","")                  ) )</f>
        <v/>
      </c>
      <c r="JH40" s="0" t="n">
        <f aca="false">IFERROR(FIND("f_",LOWER(JG40)),-1)</f>
        <v>-1</v>
      </c>
      <c r="JI40" s="0" t="n">
        <f aca="false">IF(JH40=-1,-1, VALUE(MID(JG40,JH40+2, IFERROR(FIND(" ",JG40,JH40),999)-JH40-2)))</f>
        <v>-1</v>
      </c>
      <c r="JJ40" s="0" t="n">
        <f aca="false">IFERROR(FIND("r_",LOWER(JG40)),-1)</f>
        <v>-1</v>
      </c>
      <c r="JK40" s="0" t="n">
        <f aca="false">IF(JJ40=-1,-1, ROW(JJ40)-1+VALUE(MID(JG40,JJ40+2, IFERROR(FIND(" ",JG40,JJ40),999)-JJ40-2)))</f>
        <v>-1</v>
      </c>
      <c r="JL40" s="0" t="str">
        <f aca="false">IF(AND(ISERROR(FIND("$",JG40)),JH40&lt;0,JJ40&lt;0,$S40&gt;0), IF(INDEX($D$2:$D$100,$S40)="num","$"&amp;TRIM(SUBSTITUTE(JG40,",",INDEX($F$2:$F$100,$S40)&amp;","))&amp;INDEX($F$2:$F$100,$S40), IF(INDEX($D$2:$D$100,$S40)="excl","$"&amp;REPLACE(JG40,      IFERROR(FIND(CHAR(1),SUBSTITUTE(JG40,",",CHAR(1),INDEX($F$2:$F$100,$S40)-1)),1),      IFERROR(FIND(CHAR(1),SUBSTITUTE(JG40,",",CHAR(1),INDEX($F$2:$F$100,$S40))),99)-          IFERROR(FIND(CHAR(1),SUBSTITUTE(JG40,",",CHAR(1),INDEX($F$2:$F$100,$S40)-1)),0),""), IF(INDEX($D$2:$D$100,$S40)="repl","$"&amp;REPLACE(JG40,      IFERROR(FIND(CHAR(1),SUBSTITUTE(JG40,",",CHAR(1),INDEX($F$2:$F$100,$S40)-1))+1,1),      IFERROR(FIND(CHAR(1),SUBSTITUTE(JG40,",",CHAR(1),INDEX($F$2:$F$100,$S40))),99)-          IFERROR(FIND(CHAR(1),SUBSTITUTE(JG40,",",CHAR(1),INDEX($F$2:$F$100,$S40)-1)),0)-1,INDEX($G$2:$G$100,$S40)),JG40 ))), JG40)</f>
        <v/>
      </c>
      <c r="JM40" s="0" t="str">
        <f aca="false">IF(OR(JH40=-1,IFERROR(INDEX(JH$2:JH$100,JI40),999)&gt;=0,IFERROR(INDEX(JJ$2:JJ$100,JI40),999)&gt;=0),IF(OR(JJ40=-1,IFERROR(INDEX(JH$2:JH$100,JK40),999)&gt;=0,IFERROR(INDEX(JJ$2:JJ$100,JK40),999)&gt;=0),JL40,                REPLACE(JL40,JJ40,IFERROR(FIND(" ",JL40,JJ40),999)-JJ40,                    SUBSTITUTE(INDEX(JL$2:JL$100,JK40),"$","")                  )), REPLACE(JL40,JH40,IFERROR(FIND(" ",JL40,JH40),999)-JH40,                   SUBSTITUTE(INDEX(JL$2:JL$100,JI40),"$","")                  ) )</f>
        <v/>
      </c>
      <c r="JN40" s="0" t="n">
        <f aca="false">IFERROR(FIND("f_",LOWER(JM40)),-1)</f>
        <v>-1</v>
      </c>
      <c r="JO40" s="0" t="n">
        <f aca="false">IF(JN40=-1,-1, VALUE(MID(JM40,JN40+2, IFERROR(FIND(" ",JM40,JN40),999)-JN40-2)))</f>
        <v>-1</v>
      </c>
      <c r="JP40" s="0" t="n">
        <f aca="false">IFERROR(FIND("r_",LOWER(JM40)),-1)</f>
        <v>-1</v>
      </c>
      <c r="JQ40" s="0" t="n">
        <f aca="false">IF(JP40=-1,-1, ROW(JP40)-1+VALUE(MID(JM40,JP40+2, IFERROR(FIND(" ",JM40,JP40),999)-JP40-2)))</f>
        <v>-1</v>
      </c>
      <c r="JR40" s="0" t="str">
        <f aca="false">IF(AND(ISERROR(FIND("$",JM40)),JN40&lt;0,JP40&lt;0,$S40&gt;0), IF(INDEX($D$2:$D$100,$S40)="num","$"&amp;TRIM(SUBSTITUTE(JM40,",",INDEX($F$2:$F$100,$S40)&amp;","))&amp;INDEX($F$2:$F$100,$S40), IF(INDEX($D$2:$D$100,$S40)="excl","$"&amp;REPLACE(JM40,      IFERROR(FIND(CHAR(1),SUBSTITUTE(JM40,",",CHAR(1),INDEX($F$2:$F$100,$S40)-1)),1),      IFERROR(FIND(CHAR(1),SUBSTITUTE(JM40,",",CHAR(1),INDEX($F$2:$F$100,$S40))),99)-          IFERROR(FIND(CHAR(1),SUBSTITUTE(JM40,",",CHAR(1),INDEX($F$2:$F$100,$S40)-1)),0),""), IF(INDEX($D$2:$D$100,$S40)="repl","$"&amp;REPLACE(JM40,      IFERROR(FIND(CHAR(1),SUBSTITUTE(JM40,",",CHAR(1),INDEX($F$2:$F$100,$S40)-1))+1,1),      IFERROR(FIND(CHAR(1),SUBSTITUTE(JM40,",",CHAR(1),INDEX($F$2:$F$100,$S40))),99)-          IFERROR(FIND(CHAR(1),SUBSTITUTE(JM40,",",CHAR(1),INDEX($F$2:$F$100,$S40)-1)),0)-1,INDEX($G$2:$G$100,$S40)),JM40 ))), JM40)</f>
        <v/>
      </c>
      <c r="JS40" s="0" t="str">
        <f aca="false">IF(OR(JN40=-1,IFERROR(INDEX(JN$2:JN$100,JO40),999)&gt;=0,IFERROR(INDEX(JP$2:JP$100,JO40),999)&gt;=0),IF(OR(JP40=-1,IFERROR(INDEX(JN$2:JN$100,JQ40),999)&gt;=0,IFERROR(INDEX(JP$2:JP$100,JQ40),999)&gt;=0),JR40,                REPLACE(JR40,JP40,IFERROR(FIND(" ",JR40,JP40),999)-JP40,                    SUBSTITUTE(INDEX(JR$2:JR$100,JQ40),"$","")                  )), REPLACE(JR40,JN40,IFERROR(FIND(" ",JR40,JN40),999)-JN40,                   SUBSTITUTE(INDEX(JR$2:JR$100,JO40),"$","")                  ) )</f>
        <v/>
      </c>
      <c r="JT40" s="0" t="n">
        <f aca="false">IFERROR(FIND("f_",LOWER(JS40)),-1)</f>
        <v>-1</v>
      </c>
      <c r="JU40" s="0" t="n">
        <f aca="false">IF(JT40=-1,-1, VALUE(MID(JS40,JT40+2, IFERROR(FIND(" ",JS40,JT40),999)-JT40-2)))</f>
        <v>-1</v>
      </c>
      <c r="JV40" s="0" t="n">
        <f aca="false">IFERROR(FIND("r_",LOWER(JS40)),-1)</f>
        <v>-1</v>
      </c>
      <c r="JW40" s="0" t="n">
        <f aca="false">IF(JV40=-1,-1, ROW(JV40)-1+VALUE(MID(JS40,JV40+2, IFERROR(FIND(" ",JS40,JV40),999)-JV40-2)))</f>
        <v>-1</v>
      </c>
      <c r="JX40" s="0" t="str">
        <f aca="false">IF(AND(ISERROR(FIND("$",JS40)),JT40&lt;0,JV40&lt;0,$S40&gt;0), IF(INDEX($D$2:$D$100,$S40)="num","$"&amp;TRIM(SUBSTITUTE(JS40,",",INDEX($F$2:$F$100,$S40)&amp;","))&amp;INDEX($F$2:$F$100,$S40), IF(INDEX($D$2:$D$100,$S40)="excl","$"&amp;REPLACE(JS40,      IFERROR(FIND(CHAR(1),SUBSTITUTE(JS40,",",CHAR(1),INDEX($F$2:$F$100,$S40)-1)),1),      IFERROR(FIND(CHAR(1),SUBSTITUTE(JS40,",",CHAR(1),INDEX($F$2:$F$100,$S40))),99)-          IFERROR(FIND(CHAR(1),SUBSTITUTE(JS40,",",CHAR(1),INDEX($F$2:$F$100,$S40)-1)),0),""), IF(INDEX($D$2:$D$100,$S40)="repl","$"&amp;REPLACE(JS40,      IFERROR(FIND(CHAR(1),SUBSTITUTE(JS40,",",CHAR(1),INDEX($F$2:$F$100,$S40)-1))+1,1),      IFERROR(FIND(CHAR(1),SUBSTITUTE(JS40,",",CHAR(1),INDEX($F$2:$F$100,$S40))),99)-          IFERROR(FIND(CHAR(1),SUBSTITUTE(JS40,",",CHAR(1),INDEX($F$2:$F$100,$S40)-1)),0)-1,INDEX($G$2:$G$100,$S40)),JS40 ))), JS40)</f>
        <v/>
      </c>
      <c r="JY40" s="0" t="str">
        <f aca="false">IF(OR(JT40=-1,IFERROR(INDEX(JT$2:JT$100,JU40),999)&gt;=0,IFERROR(INDEX(JV$2:JV$100,JU40),999)&gt;=0),IF(OR(JV40=-1,IFERROR(INDEX(JT$2:JT$100,JW40),999)&gt;=0,IFERROR(INDEX(JV$2:JV$100,JW40),999)&gt;=0),JX40,                REPLACE(JX40,JV40,IFERROR(FIND(" ",JX40,JV40),999)-JV40,                    SUBSTITUTE(INDEX(JX$2:JX$100,JW40),"$","")                  )), REPLACE(JX40,JT40,IFERROR(FIND(" ",JX40,JT40),999)-JT40,                   SUBSTITUTE(INDEX(JX$2:JX$100,JU40),"$","")                  ) )</f>
        <v/>
      </c>
      <c r="JZ40" s="0" t="n">
        <f aca="false">IFERROR(FIND("f_",LOWER(JY40)),-1)</f>
        <v>-1</v>
      </c>
      <c r="KA40" s="0" t="n">
        <f aca="false">IF(JZ40=-1,-1, VALUE(MID(JY40,JZ40+2, IFERROR(FIND(" ",JY40,JZ40),999)-JZ40-2)))</f>
        <v>-1</v>
      </c>
      <c r="KB40" s="0" t="n">
        <f aca="false">IFERROR(FIND("r_",LOWER(JY40)),-1)</f>
        <v>-1</v>
      </c>
      <c r="KC40" s="0" t="n">
        <f aca="false">IF(KB40=-1,-1, ROW(KB40)-1+VALUE(MID(JY40,KB40+2, IFERROR(FIND(" ",JY40,KB40),999)-KB40-2)))</f>
        <v>-1</v>
      </c>
      <c r="KD40" s="0" t="str">
        <f aca="false">IF(AND(ISERROR(FIND("$",JY40)),JZ40&lt;0,KB40&lt;0,$S40&gt;0), IF(INDEX($D$2:$D$100,$S40)="num","$"&amp;TRIM(SUBSTITUTE(JY40,",",INDEX($F$2:$F$100,$S40)&amp;","))&amp;INDEX($F$2:$F$100,$S40), IF(INDEX($D$2:$D$100,$S40)="excl","$"&amp;REPLACE(JY40,      IFERROR(FIND(CHAR(1),SUBSTITUTE(JY40,",",CHAR(1),INDEX($F$2:$F$100,$S40)-1)),1),      IFERROR(FIND(CHAR(1),SUBSTITUTE(JY40,",",CHAR(1),INDEX($F$2:$F$100,$S40))),99)-          IFERROR(FIND(CHAR(1),SUBSTITUTE(JY40,",",CHAR(1),INDEX($F$2:$F$100,$S40)-1)),0),""), IF(INDEX($D$2:$D$100,$S40)="repl","$"&amp;REPLACE(JY40,      IFERROR(FIND(CHAR(1),SUBSTITUTE(JY40,",",CHAR(1),INDEX($F$2:$F$100,$S40)-1))+1,1),      IFERROR(FIND(CHAR(1),SUBSTITUTE(JY40,",",CHAR(1),INDEX($F$2:$F$100,$S40))),99)-          IFERROR(FIND(CHAR(1),SUBSTITUTE(JY40,",",CHAR(1),INDEX($F$2:$F$100,$S40)-1)),0)-1,INDEX($G$2:$G$100,$S40)),JY40 ))), JY40)</f>
        <v/>
      </c>
      <c r="KE40" s="0" t="str">
        <f aca="false">IF(OR(JZ40=-1,IFERROR(INDEX(JZ$2:JZ$100,KA40),999)&gt;=0,IFERROR(INDEX(KB$2:KB$100,KA40),999)&gt;=0),IF(OR(KB40=-1,IFERROR(INDEX(JZ$2:JZ$100,KC40),999)&gt;=0,IFERROR(INDEX(KB$2:KB$100,KC40),999)&gt;=0),KD40,                REPLACE(KD40,KB40,IFERROR(FIND(" ",KD40,KB40),999)-KB40,                    SUBSTITUTE(INDEX(KD$2:KD$100,KC40),"$","")                  )), REPLACE(KD40,JZ40,IFERROR(FIND(" ",KD40,JZ40),999)-JZ40,                   SUBSTITUTE(INDEX(KD$2:KD$100,KA40),"$","")                  ) )</f>
        <v/>
      </c>
    </row>
    <row r="41" customFormat="false" ht="13.8" hidden="false" customHeight="false" outlineLevel="0" collapsed="false">
      <c r="D41" s="1"/>
      <c r="L41" s="0" t="str">
        <f aca="false">KE41</f>
        <v/>
      </c>
      <c r="O41" s="0" t="e">
        <f aca="false">IF(D41="cols", VLOOKUP(E41,$A$5:$B$20,2,0), NA())</f>
        <v>#N/A</v>
      </c>
      <c r="P41" s="0" t="e">
        <f aca="false">IFERROR(O41,VLOOKUP($D41,Relcols!$A:$E,5,0))</f>
        <v>#N/A</v>
      </c>
      <c r="Q41" s="0" t="e">
        <f aca="false">SUBSTITUTE(SUBSTITUTE(SUBSTITUTE(SUBSTITUTE(P41,"parm1",E41),"parm2",F41),"parm3",G41),"parm4",H41)</f>
        <v>#N/A</v>
      </c>
      <c r="R41" s="0" t="str">
        <f aca="false">IFERROR(VLOOKUP(ROW($A40),$J$2:$Q$100,COLUMN(Q40)-COLUMN(J40)+1,0),"")</f>
        <v/>
      </c>
      <c r="S41" s="0" t="n">
        <f aca="false">IFERROR(MATCH(ROW(A40),$J$2:$J$100,0),0)</f>
        <v>0</v>
      </c>
      <c r="U41" s="0" t="str">
        <f aca="false">R41</f>
        <v/>
      </c>
      <c r="V41" s="0" t="n">
        <f aca="false">IFERROR(FIND("f_",LOWER(U41)),-1)</f>
        <v>-1</v>
      </c>
      <c r="W41" s="0" t="n">
        <f aca="false">IF(V41=-1,-1, VALUE(MID(U41,V41+2, IFERROR(FIND(" ",U41,V41),999)-V41-2)))</f>
        <v>-1</v>
      </c>
      <c r="X41" s="0" t="n">
        <f aca="false">IFERROR(FIND("r_",LOWER(U41)),-1)</f>
        <v>-1</v>
      </c>
      <c r="Y41" s="0" t="n">
        <f aca="false">IF(X41=-1,-1, ROW(X41)-1+VALUE(MID(U41,X41+2, IFERROR(FIND(" ",U41,X41),999)-X41-2)))</f>
        <v>-1</v>
      </c>
      <c r="Z41" s="0" t="str">
        <f aca="false">IF(AND(ISERROR(FIND("$",U41)),V41&lt;0,X41&lt;0,$S41&gt;0), IF(INDEX($D$2:$D$100,$S41)="num","$"&amp;TRIM(SUBSTITUTE(U41,",",INDEX($F$2:$F$100,$S41)&amp;","))&amp;INDEX($F$2:$F$100,$S41), IF(INDEX($D$2:$D$100,$S41)="excl","$"&amp;REPLACE(U41,      IFERROR(FIND(CHAR(1),SUBSTITUTE(U41,",",CHAR(1),INDEX($F$2:$F$100,$S41)-1)),1),      IFERROR(FIND(CHAR(1),SUBSTITUTE(U41,",",CHAR(1),INDEX($F$2:$F$100,$S41))),99)-          IFERROR(FIND(CHAR(1),SUBSTITUTE(U41,",",CHAR(1),INDEX($F$2:$F$100,$S41)-1)),0),""), IF(INDEX($D$2:$D$100,$S41)="repl","$"&amp;REPLACE(U41,      IFERROR(FIND(CHAR(1),SUBSTITUTE(U41,",",CHAR(1),INDEX($F$2:$F$100,$S41)-1))+1,1),      IFERROR(FIND(CHAR(1),SUBSTITUTE(U41,",",CHAR(1),INDEX($F$2:$F$100,$S41))),99)-          IFERROR(FIND(CHAR(1),SUBSTITUTE(U41,",",CHAR(1),INDEX($F$2:$F$100,$S41)-1)),0)-1,INDEX($G$2:$G$100,$S41)),U41 ))), U41)</f>
        <v/>
      </c>
      <c r="AA41" s="0" t="str">
        <f aca="false">IF(OR(V41=-1,IFERROR(INDEX(V$2:V$100,W41),999)&gt;=0,IFERROR(INDEX(X$2:X$100,W41),999)&gt;=0),IF(OR(X41=-1,IFERROR(INDEX(V$2:V$100,Y41),999)&gt;=0,IFERROR(INDEX(X$2:X$100,Y41),999)&gt;=0),Z41,                REPLACE(Z41,X41,IFERROR(FIND(" ",Z41,X41),999)-X41,                    SUBSTITUTE(INDEX(Z$2:Z$100,Y41),"$","")                  )), REPLACE(Z41,V41,IFERROR(FIND(" ",Z41,V41),999)-V41,                   SUBSTITUTE(INDEX(Z$2:Z$100,W41),"$","")                  ) )</f>
        <v/>
      </c>
      <c r="AB41" s="0" t="n">
        <f aca="false">IFERROR(FIND("f_",LOWER(AA41)),-1)</f>
        <v>-1</v>
      </c>
      <c r="AC41" s="0" t="n">
        <f aca="false">IF(AB41=-1,-1, VALUE(MID(AA41,AB41+2, IFERROR(FIND(" ",AA41,AB41),999)-AB41-2)))</f>
        <v>-1</v>
      </c>
      <c r="AD41" s="0" t="n">
        <f aca="false">IFERROR(FIND("r_",LOWER(AA41)),-1)</f>
        <v>-1</v>
      </c>
      <c r="AE41" s="0" t="n">
        <f aca="false">IF(AD41=-1,-1, ROW(AD41)-1+VALUE(MID(AA41,AD41+2, IFERROR(FIND(" ",AA41,AD41),999)-AD41-2)))</f>
        <v>-1</v>
      </c>
      <c r="AF41" s="0" t="str">
        <f aca="false">IF(AND(ISERROR(FIND("$",AA41)),AB41&lt;0,AD41&lt;0,$S41&gt;0), IF(INDEX($D$2:$D$100,$S41)="num","$"&amp;TRIM(SUBSTITUTE(AA41,",",INDEX($F$2:$F$100,$S41)&amp;","))&amp;INDEX($F$2:$F$100,$S41), IF(INDEX($D$2:$D$100,$S41)="excl","$"&amp;REPLACE(AA41,      IFERROR(FIND(CHAR(1),SUBSTITUTE(AA41,",",CHAR(1),INDEX($F$2:$F$100,$S41)-1)),1),      IFERROR(FIND(CHAR(1),SUBSTITUTE(AA41,",",CHAR(1),INDEX($F$2:$F$100,$S41))),99)-          IFERROR(FIND(CHAR(1),SUBSTITUTE(AA41,",",CHAR(1),INDEX($F$2:$F$100,$S41)-1)),0),""), IF(INDEX($D$2:$D$100,$S41)="repl","$"&amp;REPLACE(AA41,      IFERROR(FIND(CHAR(1),SUBSTITUTE(AA41,",",CHAR(1),INDEX($F$2:$F$100,$S41)-1))+1,1),      IFERROR(FIND(CHAR(1),SUBSTITUTE(AA41,",",CHAR(1),INDEX($F$2:$F$100,$S41))),99)-          IFERROR(FIND(CHAR(1),SUBSTITUTE(AA41,",",CHAR(1),INDEX($F$2:$F$100,$S41)-1)),0)-1,INDEX($G$2:$G$100,$S41)),AA41 ))), AA41)</f>
        <v/>
      </c>
      <c r="AG41" s="0" t="str">
        <f aca="false">IF(OR(AB41=-1,IFERROR(INDEX(AB$2:AB$100,AC41),999)&gt;=0,IFERROR(INDEX(AD$2:AD$100,AC41),999)&gt;=0),IF(OR(AD41=-1,IFERROR(INDEX(AB$2:AB$100,AE41),999)&gt;=0,IFERROR(INDEX(AD$2:AD$100,AE41),999)&gt;=0),AF41,                REPLACE(AF41,AD41,IFERROR(FIND(" ",AF41,AD41),999)-AD41,                    SUBSTITUTE(INDEX(AF$2:AF$100,AE41),"$","")                  )), REPLACE(AF41,AB41,IFERROR(FIND(" ",AF41,AB41),999)-AB41,                   SUBSTITUTE(INDEX(AF$2:AF$100,AC41),"$","")                  ) )</f>
        <v/>
      </c>
      <c r="AH41" s="0" t="n">
        <f aca="false">IFERROR(FIND("f_",LOWER(AG41)),-1)</f>
        <v>-1</v>
      </c>
      <c r="AI41" s="0" t="n">
        <f aca="false">IF(AH41=-1,-1, VALUE(MID(AG41,AH41+2, IFERROR(FIND(" ",AG41,AH41),999)-AH41-2)))</f>
        <v>-1</v>
      </c>
      <c r="AJ41" s="0" t="n">
        <f aca="false">IFERROR(FIND("r_",LOWER(AG41)),-1)</f>
        <v>-1</v>
      </c>
      <c r="AK41" s="0" t="n">
        <f aca="false">IF(AJ41=-1,-1, ROW(AJ41)-1+VALUE(MID(AG41,AJ41+2, IFERROR(FIND(" ",AG41,AJ41),999)-AJ41-2)))</f>
        <v>-1</v>
      </c>
      <c r="AL41" s="0" t="str">
        <f aca="false">IF(AND(ISERROR(FIND("$",AG41)),AH41&lt;0,AJ41&lt;0,$S41&gt;0), IF(INDEX($D$2:$D$100,$S41)="num","$"&amp;TRIM(SUBSTITUTE(AG41,",",INDEX($F$2:$F$100,$S41)&amp;","))&amp;INDEX($F$2:$F$100,$S41), IF(INDEX($D$2:$D$100,$S41)="excl","$"&amp;REPLACE(AG41,      IFERROR(FIND(CHAR(1),SUBSTITUTE(AG41,",",CHAR(1),INDEX($F$2:$F$100,$S41)-1)),1),      IFERROR(FIND(CHAR(1),SUBSTITUTE(AG41,",",CHAR(1),INDEX($F$2:$F$100,$S41))),99)-          IFERROR(FIND(CHAR(1),SUBSTITUTE(AG41,",",CHAR(1),INDEX($F$2:$F$100,$S41)-1)),0),""), IF(INDEX($D$2:$D$100,$S41)="repl","$"&amp;REPLACE(AG41,      IFERROR(FIND(CHAR(1),SUBSTITUTE(AG41,",",CHAR(1),INDEX($F$2:$F$100,$S41)-1))+1,1),      IFERROR(FIND(CHAR(1),SUBSTITUTE(AG41,",",CHAR(1),INDEX($F$2:$F$100,$S41))),99)-          IFERROR(FIND(CHAR(1),SUBSTITUTE(AG41,",",CHAR(1),INDEX($F$2:$F$100,$S41)-1)),0)-1,INDEX($G$2:$G$100,$S41)),AG41 ))), AG41)</f>
        <v/>
      </c>
      <c r="AM41" s="0" t="str">
        <f aca="false">IF(OR(AH41=-1,IFERROR(INDEX(AH$2:AH$100,AI41),999)&gt;=0,IFERROR(INDEX(AJ$2:AJ$100,AI41),999)&gt;=0),IF(OR(AJ41=-1,IFERROR(INDEX(AH$2:AH$100,AK41),999)&gt;=0,IFERROR(INDEX(AJ$2:AJ$100,AK41),999)&gt;=0),AL41,                REPLACE(AL41,AJ41,IFERROR(FIND(" ",AL41,AJ41),999)-AJ41,                    SUBSTITUTE(INDEX(AL$2:AL$100,AK41),"$","")                  )), REPLACE(AL41,AH41,IFERROR(FIND(" ",AL41,AH41),999)-AH41,                   SUBSTITUTE(INDEX(AL$2:AL$100,AI41),"$","")                  ) )</f>
        <v/>
      </c>
      <c r="AN41" s="0" t="n">
        <f aca="false">IFERROR(FIND("f_",LOWER(AM41)),-1)</f>
        <v>-1</v>
      </c>
      <c r="AO41" s="0" t="n">
        <f aca="false">IF(AN41=-1,-1, VALUE(MID(AM41,AN41+2, IFERROR(FIND(" ",AM41,AN41),999)-AN41-2)))</f>
        <v>-1</v>
      </c>
      <c r="AP41" s="0" t="n">
        <f aca="false">IFERROR(FIND("r_",LOWER(AM41)),-1)</f>
        <v>-1</v>
      </c>
      <c r="AQ41" s="0" t="n">
        <f aca="false">IF(AP41=-1,-1, ROW(AP41)-1+VALUE(MID(AM41,AP41+2, IFERROR(FIND(" ",AM41,AP41),999)-AP41-2)))</f>
        <v>-1</v>
      </c>
      <c r="AR41" s="0" t="str">
        <f aca="false">IF(AND(ISERROR(FIND("$",AM41)),AN41&lt;0,AP41&lt;0,$S41&gt;0), IF(INDEX($D$2:$D$100,$S41)="num","$"&amp;TRIM(SUBSTITUTE(AM41,",",INDEX($F$2:$F$100,$S41)&amp;","))&amp;INDEX($F$2:$F$100,$S41), IF(INDEX($D$2:$D$100,$S41)="excl","$"&amp;REPLACE(AM41,      IFERROR(FIND(CHAR(1),SUBSTITUTE(AM41,",",CHAR(1),INDEX($F$2:$F$100,$S41)-1)),1),      IFERROR(FIND(CHAR(1),SUBSTITUTE(AM41,",",CHAR(1),INDEX($F$2:$F$100,$S41))),99)-          IFERROR(FIND(CHAR(1),SUBSTITUTE(AM41,",",CHAR(1),INDEX($F$2:$F$100,$S41)-1)),0),""), IF(INDEX($D$2:$D$100,$S41)="repl","$"&amp;REPLACE(AM41,      IFERROR(FIND(CHAR(1),SUBSTITUTE(AM41,",",CHAR(1),INDEX($F$2:$F$100,$S41)-1))+1,1),      IFERROR(FIND(CHAR(1),SUBSTITUTE(AM41,",",CHAR(1),INDEX($F$2:$F$100,$S41))),99)-          IFERROR(FIND(CHAR(1),SUBSTITUTE(AM41,",",CHAR(1),INDEX($F$2:$F$100,$S41)-1)),0)-1,INDEX($G$2:$G$100,$S41)),AM41 ))), AM41)</f>
        <v/>
      </c>
      <c r="AS41" s="0" t="str">
        <f aca="false">IF(OR(AN41=-1,IFERROR(INDEX(AN$2:AN$100,AO41),999)&gt;=0,IFERROR(INDEX(AP$2:AP$100,AO41),999)&gt;=0),IF(OR(AP41=-1,IFERROR(INDEX(AN$2:AN$100,AQ41),999)&gt;=0,IFERROR(INDEX(AP$2:AP$100,AQ41),999)&gt;=0),AR41,                REPLACE(AR41,AP41,IFERROR(FIND(" ",AR41,AP41),999)-AP41,                    SUBSTITUTE(INDEX(AR$2:AR$100,AQ41),"$","")                  )), REPLACE(AR41,AN41,IFERROR(FIND(" ",AR41,AN41),999)-AN41,                   SUBSTITUTE(INDEX(AR$2:AR$100,AO41),"$","")                  ) )</f>
        <v/>
      </c>
      <c r="AT41" s="0" t="n">
        <f aca="false">IFERROR(FIND("f_",LOWER(AS41)),-1)</f>
        <v>-1</v>
      </c>
      <c r="AU41" s="0" t="n">
        <f aca="false">IF(AT41=-1,-1, VALUE(MID(AS41,AT41+2, IFERROR(FIND(" ",AS41,AT41),999)-AT41-2)))</f>
        <v>-1</v>
      </c>
      <c r="AV41" s="0" t="n">
        <f aca="false">IFERROR(FIND("r_",LOWER(AS41)),-1)</f>
        <v>-1</v>
      </c>
      <c r="AW41" s="0" t="n">
        <f aca="false">IF(AV41=-1,-1, ROW(AV41)-1+VALUE(MID(AS41,AV41+2, IFERROR(FIND(" ",AS41,AV41),999)-AV41-2)))</f>
        <v>-1</v>
      </c>
      <c r="AX41" s="0" t="str">
        <f aca="false">IF(AND(ISERROR(FIND("$",AS41)),AT41&lt;0,AV41&lt;0,$S41&gt;0), IF(INDEX($D$2:$D$100,$S41)="num","$"&amp;TRIM(SUBSTITUTE(AS41,",",INDEX($F$2:$F$100,$S41)&amp;","))&amp;INDEX($F$2:$F$100,$S41), IF(INDEX($D$2:$D$100,$S41)="excl","$"&amp;REPLACE(AS41,      IFERROR(FIND(CHAR(1),SUBSTITUTE(AS41,",",CHAR(1),INDEX($F$2:$F$100,$S41)-1)),1),      IFERROR(FIND(CHAR(1),SUBSTITUTE(AS41,",",CHAR(1),INDEX($F$2:$F$100,$S41))),99)-          IFERROR(FIND(CHAR(1),SUBSTITUTE(AS41,",",CHAR(1),INDEX($F$2:$F$100,$S41)-1)),0),""), IF(INDEX($D$2:$D$100,$S41)="repl","$"&amp;REPLACE(AS41,      IFERROR(FIND(CHAR(1),SUBSTITUTE(AS41,",",CHAR(1),INDEX($F$2:$F$100,$S41)-1))+1,1),      IFERROR(FIND(CHAR(1),SUBSTITUTE(AS41,",",CHAR(1),INDEX($F$2:$F$100,$S41))),99)-          IFERROR(FIND(CHAR(1),SUBSTITUTE(AS41,",",CHAR(1),INDEX($F$2:$F$100,$S41)-1)),0)-1,INDEX($G$2:$G$100,$S41)),AS41 ))), AS41)</f>
        <v/>
      </c>
      <c r="AY41" s="0" t="str">
        <f aca="false">IF(OR(AT41=-1,IFERROR(INDEX(AT$2:AT$100,AU41),999)&gt;=0,IFERROR(INDEX(AV$2:AV$100,AU41),999)&gt;=0),IF(OR(AV41=-1,IFERROR(INDEX(AT$2:AT$100,AW41),999)&gt;=0,IFERROR(INDEX(AV$2:AV$100,AW41),999)&gt;=0),AX41,                REPLACE(AX41,AV41,IFERROR(FIND(" ",AX41,AV41),999)-AV41,                    SUBSTITUTE(INDEX(AX$2:AX$100,AW41),"$","")                  )), REPLACE(AX41,AT41,IFERROR(FIND(" ",AX41,AT41),999)-AT41,                   SUBSTITUTE(INDEX(AX$2:AX$100,AU41),"$","")                  ) )</f>
        <v/>
      </c>
      <c r="AZ41" s="0" t="n">
        <f aca="false">IFERROR(FIND("f_",LOWER(AY41)),-1)</f>
        <v>-1</v>
      </c>
      <c r="BA41" s="0" t="n">
        <f aca="false">IF(AZ41=-1,-1, VALUE(MID(AY41,AZ41+2, IFERROR(FIND(" ",AY41,AZ41),999)-AZ41-2)))</f>
        <v>-1</v>
      </c>
      <c r="BB41" s="0" t="n">
        <f aca="false">IFERROR(FIND("r_",LOWER(AY41)),-1)</f>
        <v>-1</v>
      </c>
      <c r="BC41" s="0" t="n">
        <f aca="false">IF(BB41=-1,-1, ROW(BB41)-1+VALUE(MID(AY41,BB41+2, IFERROR(FIND(" ",AY41,BB41),999)-BB41-2)))</f>
        <v>-1</v>
      </c>
      <c r="BD41" s="0" t="str">
        <f aca="false">IF(AND(ISERROR(FIND("$",AY41)),AZ41&lt;0,BB41&lt;0,$S41&gt;0), IF(INDEX($D$2:$D$100,$S41)="num","$"&amp;TRIM(SUBSTITUTE(AY41,",",INDEX($F$2:$F$100,$S41)&amp;","))&amp;INDEX($F$2:$F$100,$S41), IF(INDEX($D$2:$D$100,$S41)="excl","$"&amp;REPLACE(AY41,      IFERROR(FIND(CHAR(1),SUBSTITUTE(AY41,",",CHAR(1),INDEX($F$2:$F$100,$S41)-1)),1),      IFERROR(FIND(CHAR(1),SUBSTITUTE(AY41,",",CHAR(1),INDEX($F$2:$F$100,$S41))),99)-          IFERROR(FIND(CHAR(1),SUBSTITUTE(AY41,",",CHAR(1),INDEX($F$2:$F$100,$S41)-1)),0),""), IF(INDEX($D$2:$D$100,$S41)="repl","$"&amp;REPLACE(AY41,      IFERROR(FIND(CHAR(1),SUBSTITUTE(AY41,",",CHAR(1),INDEX($F$2:$F$100,$S41)-1))+1,1),      IFERROR(FIND(CHAR(1),SUBSTITUTE(AY41,",",CHAR(1),INDEX($F$2:$F$100,$S41))),99)-          IFERROR(FIND(CHAR(1),SUBSTITUTE(AY41,",",CHAR(1),INDEX($F$2:$F$100,$S41)-1)),0)-1,INDEX($G$2:$G$100,$S41)),AY41 ))), AY41)</f>
        <v/>
      </c>
      <c r="BE41" s="0" t="str">
        <f aca="false">IF(OR(AZ41=-1,IFERROR(INDEX(AZ$2:AZ$100,BA41),999)&gt;=0,IFERROR(INDEX(BB$2:BB$100,BA41),999)&gt;=0),IF(OR(BB41=-1,IFERROR(INDEX(AZ$2:AZ$100,BC41),999)&gt;=0,IFERROR(INDEX(BB$2:BB$100,BC41),999)&gt;=0),BD41,                REPLACE(BD41,BB41,IFERROR(FIND(" ",BD41,BB41),999)-BB41,                    SUBSTITUTE(INDEX(BD$2:BD$100,BC41),"$","")                  )), REPLACE(BD41,AZ41,IFERROR(FIND(" ",BD41,AZ41),999)-AZ41,                   SUBSTITUTE(INDEX(BD$2:BD$100,BA41),"$","")                  ) )</f>
        <v/>
      </c>
      <c r="BF41" s="0" t="n">
        <f aca="false">IFERROR(FIND("f_",LOWER(BE41)),-1)</f>
        <v>-1</v>
      </c>
      <c r="BG41" s="0" t="n">
        <f aca="false">IF(BF41=-1,-1, VALUE(MID(BE41,BF41+2, IFERROR(FIND(" ",BE41,BF41),999)-BF41-2)))</f>
        <v>-1</v>
      </c>
      <c r="BH41" s="0" t="n">
        <f aca="false">IFERROR(FIND("r_",LOWER(BE41)),-1)</f>
        <v>-1</v>
      </c>
      <c r="BI41" s="0" t="n">
        <f aca="false">IF(BH41=-1,-1, ROW(BH41)-1+VALUE(MID(BE41,BH41+2, IFERROR(FIND(" ",BE41,BH41),999)-BH41-2)))</f>
        <v>-1</v>
      </c>
      <c r="BJ41" s="0" t="str">
        <f aca="false">IF(AND(ISERROR(FIND("$",BE41)),BF41&lt;0,BH41&lt;0,$S41&gt;0), IF(INDEX($D$2:$D$100,$S41)="num","$"&amp;TRIM(SUBSTITUTE(BE41,",",INDEX($F$2:$F$100,$S41)&amp;","))&amp;INDEX($F$2:$F$100,$S41), IF(INDEX($D$2:$D$100,$S41)="excl","$"&amp;REPLACE(BE41,      IFERROR(FIND(CHAR(1),SUBSTITUTE(BE41,",",CHAR(1),INDEX($F$2:$F$100,$S41)-1)),1),      IFERROR(FIND(CHAR(1),SUBSTITUTE(BE41,",",CHAR(1),INDEX($F$2:$F$100,$S41))),99)-          IFERROR(FIND(CHAR(1),SUBSTITUTE(BE41,",",CHAR(1),INDEX($F$2:$F$100,$S41)-1)),0),""), IF(INDEX($D$2:$D$100,$S41)="repl","$"&amp;REPLACE(BE41,      IFERROR(FIND(CHAR(1),SUBSTITUTE(BE41,",",CHAR(1),INDEX($F$2:$F$100,$S41)-1))+1,1),      IFERROR(FIND(CHAR(1),SUBSTITUTE(BE41,",",CHAR(1),INDEX($F$2:$F$100,$S41))),99)-          IFERROR(FIND(CHAR(1),SUBSTITUTE(BE41,",",CHAR(1),INDEX($F$2:$F$100,$S41)-1)),0)-1,INDEX($G$2:$G$100,$S41)),BE41 ))), BE41)</f>
        <v/>
      </c>
      <c r="BK41" s="0" t="str">
        <f aca="false">IF(OR(BF41=-1,IFERROR(INDEX(BF$2:BF$100,BG41),999)&gt;=0,IFERROR(INDEX(BH$2:BH$100,BG41),999)&gt;=0),IF(OR(BH41=-1,IFERROR(INDEX(BF$2:BF$100,BI41),999)&gt;=0,IFERROR(INDEX(BH$2:BH$100,BI41),999)&gt;=0),BJ41,                REPLACE(BJ41,BH41,IFERROR(FIND(" ",BJ41,BH41),999)-BH41,                    SUBSTITUTE(INDEX(BJ$2:BJ$100,BI41),"$","")                  )), REPLACE(BJ41,BF41,IFERROR(FIND(" ",BJ41,BF41),999)-BF41,                   SUBSTITUTE(INDEX(BJ$2:BJ$100,BG41),"$","")                  ) )</f>
        <v/>
      </c>
      <c r="BL41" s="0" t="n">
        <f aca="false">IFERROR(FIND("f_",LOWER(BK41)),-1)</f>
        <v>-1</v>
      </c>
      <c r="BM41" s="0" t="n">
        <f aca="false">IF(BL41=-1,-1, VALUE(MID(BK41,BL41+2, IFERROR(FIND(" ",BK41,BL41),999)-BL41-2)))</f>
        <v>-1</v>
      </c>
      <c r="BN41" s="0" t="n">
        <f aca="false">IFERROR(FIND("r_",LOWER(BK41)),-1)</f>
        <v>-1</v>
      </c>
      <c r="BO41" s="0" t="n">
        <f aca="false">IF(BN41=-1,-1, ROW(BN41)-1+VALUE(MID(BK41,BN41+2, IFERROR(FIND(" ",BK41,BN41),999)-BN41-2)))</f>
        <v>-1</v>
      </c>
      <c r="BP41" s="0" t="str">
        <f aca="false">IF(AND(ISERROR(FIND("$",BK41)),BL41&lt;0,BN41&lt;0,$S41&gt;0), IF(INDEX($D$2:$D$100,$S41)="num","$"&amp;TRIM(SUBSTITUTE(BK41,",",INDEX($F$2:$F$100,$S41)&amp;","))&amp;INDEX($F$2:$F$100,$S41), IF(INDEX($D$2:$D$100,$S41)="excl","$"&amp;REPLACE(BK41,      IFERROR(FIND(CHAR(1),SUBSTITUTE(BK41,",",CHAR(1),INDEX($F$2:$F$100,$S41)-1)),1),      IFERROR(FIND(CHAR(1),SUBSTITUTE(BK41,",",CHAR(1),INDEX($F$2:$F$100,$S41))),99)-          IFERROR(FIND(CHAR(1),SUBSTITUTE(BK41,",",CHAR(1),INDEX($F$2:$F$100,$S41)-1)),0),""), IF(INDEX($D$2:$D$100,$S41)="repl","$"&amp;REPLACE(BK41,      IFERROR(FIND(CHAR(1),SUBSTITUTE(BK41,",",CHAR(1),INDEX($F$2:$F$100,$S41)-1))+1,1),      IFERROR(FIND(CHAR(1),SUBSTITUTE(BK41,",",CHAR(1),INDEX($F$2:$F$100,$S41))),99)-          IFERROR(FIND(CHAR(1),SUBSTITUTE(BK41,",",CHAR(1),INDEX($F$2:$F$100,$S41)-1)),0)-1,INDEX($G$2:$G$100,$S41)),BK41 ))), BK41)</f>
        <v/>
      </c>
      <c r="BQ41" s="0" t="str">
        <f aca="false">IF(OR(BL41=-1,IFERROR(INDEX(BL$2:BL$100,BM41),999)&gt;=0,IFERROR(INDEX(BN$2:BN$100,BM41),999)&gt;=0),IF(OR(BN41=-1,IFERROR(INDEX(BL$2:BL$100,BO41),999)&gt;=0,IFERROR(INDEX(BN$2:BN$100,BO41),999)&gt;=0),BP41,                REPLACE(BP41,BN41,IFERROR(FIND(" ",BP41,BN41),999)-BN41,                    SUBSTITUTE(INDEX(BP$2:BP$100,BO41),"$","")                  )), REPLACE(BP41,BL41,IFERROR(FIND(" ",BP41,BL41),999)-BL41,                   SUBSTITUTE(INDEX(BP$2:BP$100,BM41),"$","")                  ) )</f>
        <v/>
      </c>
      <c r="BR41" s="0" t="n">
        <f aca="false">IFERROR(FIND("f_",LOWER(BQ41)),-1)</f>
        <v>-1</v>
      </c>
      <c r="BS41" s="0" t="n">
        <f aca="false">IF(BR41=-1,-1, VALUE(MID(BQ41,BR41+2, IFERROR(FIND(" ",BQ41,BR41),999)-BR41-2)))</f>
        <v>-1</v>
      </c>
      <c r="BT41" s="0" t="n">
        <f aca="false">IFERROR(FIND("r_",LOWER(BQ41)),-1)</f>
        <v>-1</v>
      </c>
      <c r="BU41" s="0" t="n">
        <f aca="false">IF(BT41=-1,-1, ROW(BT41)-1+VALUE(MID(BQ41,BT41+2, IFERROR(FIND(" ",BQ41,BT41),999)-BT41-2)))</f>
        <v>-1</v>
      </c>
      <c r="BV41" s="0" t="str">
        <f aca="false">IF(AND(ISERROR(FIND("$",BQ41)),BR41&lt;0,BT41&lt;0,$S41&gt;0), IF(INDEX($D$2:$D$100,$S41)="num","$"&amp;TRIM(SUBSTITUTE(BQ41,",",INDEX($F$2:$F$100,$S41)&amp;","))&amp;INDEX($F$2:$F$100,$S41), IF(INDEX($D$2:$D$100,$S41)="excl","$"&amp;REPLACE(BQ41,      IFERROR(FIND(CHAR(1),SUBSTITUTE(BQ41,",",CHAR(1),INDEX($F$2:$F$100,$S41)-1)),1),      IFERROR(FIND(CHAR(1),SUBSTITUTE(BQ41,",",CHAR(1),INDEX($F$2:$F$100,$S41))),99)-          IFERROR(FIND(CHAR(1),SUBSTITUTE(BQ41,",",CHAR(1),INDEX($F$2:$F$100,$S41)-1)),0),""), IF(INDEX($D$2:$D$100,$S41)="repl","$"&amp;REPLACE(BQ41,      IFERROR(FIND(CHAR(1),SUBSTITUTE(BQ41,",",CHAR(1),INDEX($F$2:$F$100,$S41)-1))+1,1),      IFERROR(FIND(CHAR(1),SUBSTITUTE(BQ41,",",CHAR(1),INDEX($F$2:$F$100,$S41))),99)-          IFERROR(FIND(CHAR(1),SUBSTITUTE(BQ41,",",CHAR(1),INDEX($F$2:$F$100,$S41)-1)),0)-1,INDEX($G$2:$G$100,$S41)),BQ41 ))), BQ41)</f>
        <v/>
      </c>
      <c r="BW41" s="0" t="str">
        <f aca="false">IF(OR(BR41=-1,IFERROR(INDEX(BR$2:BR$100,BS41),999)&gt;=0,IFERROR(INDEX(BT$2:BT$100,BS41),999)&gt;=0),IF(OR(BT41=-1,IFERROR(INDEX(BR$2:BR$100,BU41),999)&gt;=0,IFERROR(INDEX(BT$2:BT$100,BU41),999)&gt;=0),BV41,                REPLACE(BV41,BT41,IFERROR(FIND(" ",BV41,BT41),999)-BT41,                    SUBSTITUTE(INDEX(BV$2:BV$100,BU41),"$","")                  )), REPLACE(BV41,BR41,IFERROR(FIND(" ",BV41,BR41),999)-BR41,                   SUBSTITUTE(INDEX(BV$2:BV$100,BS41),"$","")                  ) )</f>
        <v/>
      </c>
      <c r="BX41" s="0" t="n">
        <f aca="false">IFERROR(FIND("f_",LOWER(BW41)),-1)</f>
        <v>-1</v>
      </c>
      <c r="BY41" s="0" t="n">
        <f aca="false">IF(BX41=-1,-1, VALUE(MID(BW41,BX41+2, IFERROR(FIND(" ",BW41,BX41),999)-BX41-2)))</f>
        <v>-1</v>
      </c>
      <c r="BZ41" s="0" t="n">
        <f aca="false">IFERROR(FIND("r_",LOWER(BW41)),-1)</f>
        <v>-1</v>
      </c>
      <c r="CA41" s="0" t="n">
        <f aca="false">IF(BZ41=-1,-1, ROW(BZ41)-1+VALUE(MID(BW41,BZ41+2, IFERROR(FIND(" ",BW41,BZ41),999)-BZ41-2)))</f>
        <v>-1</v>
      </c>
      <c r="CB41" s="0" t="str">
        <f aca="false">IF(AND(ISERROR(FIND("$",BW41)),BX41&lt;0,BZ41&lt;0,$S41&gt;0), IF(INDEX($D$2:$D$100,$S41)="num","$"&amp;TRIM(SUBSTITUTE(BW41,",",INDEX($F$2:$F$100,$S41)&amp;","))&amp;INDEX($F$2:$F$100,$S41), IF(INDEX($D$2:$D$100,$S41)="excl","$"&amp;REPLACE(BW41,      IFERROR(FIND(CHAR(1),SUBSTITUTE(BW41,",",CHAR(1),INDEX($F$2:$F$100,$S41)-1)),1),      IFERROR(FIND(CHAR(1),SUBSTITUTE(BW41,",",CHAR(1),INDEX($F$2:$F$100,$S41))),99)-          IFERROR(FIND(CHAR(1),SUBSTITUTE(BW41,",",CHAR(1),INDEX($F$2:$F$100,$S41)-1)),0),""), IF(INDEX($D$2:$D$100,$S41)="repl","$"&amp;REPLACE(BW41,      IFERROR(FIND(CHAR(1),SUBSTITUTE(BW41,",",CHAR(1),INDEX($F$2:$F$100,$S41)-1))+1,1),      IFERROR(FIND(CHAR(1),SUBSTITUTE(BW41,",",CHAR(1),INDEX($F$2:$F$100,$S41))),99)-          IFERROR(FIND(CHAR(1),SUBSTITUTE(BW41,",",CHAR(1),INDEX($F$2:$F$100,$S41)-1)),0)-1,INDEX($G$2:$G$100,$S41)),BW41 ))), BW41)</f>
        <v/>
      </c>
      <c r="CC41" s="0" t="str">
        <f aca="false">IF(OR(BX41=-1,IFERROR(INDEX(BX$2:BX$100,BY41),999)&gt;=0,IFERROR(INDEX(BZ$2:BZ$100,BY41),999)&gt;=0),IF(OR(BZ41=-1,IFERROR(INDEX(BX$2:BX$100,CA41),999)&gt;=0,IFERROR(INDEX(BZ$2:BZ$100,CA41),999)&gt;=0),CB41,                REPLACE(CB41,BZ41,IFERROR(FIND(" ",CB41,BZ41),999)-BZ41,                    SUBSTITUTE(INDEX(CB$2:CB$100,CA41),"$","")                  )), REPLACE(CB41,BX41,IFERROR(FIND(" ",CB41,BX41),999)-BX41,                   SUBSTITUTE(INDEX(CB$2:CB$100,BY41),"$","")                  ) )</f>
        <v/>
      </c>
      <c r="CD41" s="0" t="n">
        <f aca="false">IFERROR(FIND("f_",LOWER(CC41)),-1)</f>
        <v>-1</v>
      </c>
      <c r="CE41" s="0" t="n">
        <f aca="false">IF(CD41=-1,-1, VALUE(MID(CC41,CD41+2, IFERROR(FIND(" ",CC41,CD41),999)-CD41-2)))</f>
        <v>-1</v>
      </c>
      <c r="CF41" s="0" t="n">
        <f aca="false">IFERROR(FIND("r_",LOWER(CC41)),-1)</f>
        <v>-1</v>
      </c>
      <c r="CG41" s="0" t="n">
        <f aca="false">IF(CF41=-1,-1, ROW(CF41)-1+VALUE(MID(CC41,CF41+2, IFERROR(FIND(" ",CC41,CF41),999)-CF41-2)))</f>
        <v>-1</v>
      </c>
      <c r="CH41" s="0" t="str">
        <f aca="false">IF(AND(ISERROR(FIND("$",CC41)),CD41&lt;0,CF41&lt;0,$S41&gt;0), IF(INDEX($D$2:$D$100,$S41)="num","$"&amp;TRIM(SUBSTITUTE(CC41,",",INDEX($F$2:$F$100,$S41)&amp;","))&amp;INDEX($F$2:$F$100,$S41), IF(INDEX($D$2:$D$100,$S41)="excl","$"&amp;REPLACE(CC41,      IFERROR(FIND(CHAR(1),SUBSTITUTE(CC41,",",CHAR(1),INDEX($F$2:$F$100,$S41)-1)),1),      IFERROR(FIND(CHAR(1),SUBSTITUTE(CC41,",",CHAR(1),INDEX($F$2:$F$100,$S41))),99)-          IFERROR(FIND(CHAR(1),SUBSTITUTE(CC41,",",CHAR(1),INDEX($F$2:$F$100,$S41)-1)),0),""), IF(INDEX($D$2:$D$100,$S41)="repl","$"&amp;REPLACE(CC41,      IFERROR(FIND(CHAR(1),SUBSTITUTE(CC41,",",CHAR(1),INDEX($F$2:$F$100,$S41)-1))+1,1),      IFERROR(FIND(CHAR(1),SUBSTITUTE(CC41,",",CHAR(1),INDEX($F$2:$F$100,$S41))),99)-          IFERROR(FIND(CHAR(1),SUBSTITUTE(CC41,",",CHAR(1),INDEX($F$2:$F$100,$S41)-1)),0)-1,INDEX($G$2:$G$100,$S41)),CC41 ))), CC41)</f>
        <v/>
      </c>
      <c r="CI41" s="0" t="str">
        <f aca="false">IF(OR(CD41=-1,IFERROR(INDEX(CD$2:CD$100,CE41),999)&gt;=0,IFERROR(INDEX(CF$2:CF$100,CE41),999)&gt;=0),IF(OR(CF41=-1,IFERROR(INDEX(CD$2:CD$100,CG41),999)&gt;=0,IFERROR(INDEX(CF$2:CF$100,CG41),999)&gt;=0),CH41,                REPLACE(CH41,CF41,IFERROR(FIND(" ",CH41,CF41),999)-CF41,                    SUBSTITUTE(INDEX(CH$2:CH$100,CG41),"$","")                  )), REPLACE(CH41,CD41,IFERROR(FIND(" ",CH41,CD41),999)-CD41,                   SUBSTITUTE(INDEX(CH$2:CH$100,CE41),"$","")                  ) )</f>
        <v/>
      </c>
      <c r="CJ41" s="0" t="n">
        <f aca="false">IFERROR(FIND("f_",LOWER(CI41)),-1)</f>
        <v>-1</v>
      </c>
      <c r="CK41" s="0" t="n">
        <f aca="false">IF(CJ41=-1,-1, VALUE(MID(CI41,CJ41+2, IFERROR(FIND(" ",CI41,CJ41),999)-CJ41-2)))</f>
        <v>-1</v>
      </c>
      <c r="CL41" s="0" t="n">
        <f aca="false">IFERROR(FIND("r_",LOWER(CI41)),-1)</f>
        <v>-1</v>
      </c>
      <c r="CM41" s="0" t="n">
        <f aca="false">IF(CL41=-1,-1, ROW(CL41)-1+VALUE(MID(CI41,CL41+2, IFERROR(FIND(" ",CI41,CL41),999)-CL41-2)))</f>
        <v>-1</v>
      </c>
      <c r="CN41" s="0" t="str">
        <f aca="false">IF(AND(ISERROR(FIND("$",CI41)),CJ41&lt;0,CL41&lt;0,$S41&gt;0), IF(INDEX($D$2:$D$100,$S41)="num","$"&amp;TRIM(SUBSTITUTE(CI41,",",INDEX($F$2:$F$100,$S41)&amp;","))&amp;INDEX($F$2:$F$100,$S41), IF(INDEX($D$2:$D$100,$S41)="excl","$"&amp;REPLACE(CI41,      IFERROR(FIND(CHAR(1),SUBSTITUTE(CI41,",",CHAR(1),INDEX($F$2:$F$100,$S41)-1)),1),      IFERROR(FIND(CHAR(1),SUBSTITUTE(CI41,",",CHAR(1),INDEX($F$2:$F$100,$S41))),99)-          IFERROR(FIND(CHAR(1),SUBSTITUTE(CI41,",",CHAR(1),INDEX($F$2:$F$100,$S41)-1)),0),""), IF(INDEX($D$2:$D$100,$S41)="repl","$"&amp;REPLACE(CI41,      IFERROR(FIND(CHAR(1),SUBSTITUTE(CI41,",",CHAR(1),INDEX($F$2:$F$100,$S41)-1))+1,1),      IFERROR(FIND(CHAR(1),SUBSTITUTE(CI41,",",CHAR(1),INDEX($F$2:$F$100,$S41))),99)-          IFERROR(FIND(CHAR(1),SUBSTITUTE(CI41,",",CHAR(1),INDEX($F$2:$F$100,$S41)-1)),0)-1,INDEX($G$2:$G$100,$S41)),CI41 ))), CI41)</f>
        <v/>
      </c>
      <c r="CO41" s="0" t="str">
        <f aca="false">IF(OR(CJ41=-1,IFERROR(INDEX(CJ$2:CJ$100,CK41),999)&gt;=0,IFERROR(INDEX(CL$2:CL$100,CK41),999)&gt;=0),IF(OR(CL41=-1,IFERROR(INDEX(CJ$2:CJ$100,CM41),999)&gt;=0,IFERROR(INDEX(CL$2:CL$100,CM41),999)&gt;=0),CN41,                REPLACE(CN41,CL41,IFERROR(FIND(" ",CN41,CL41),999)-CL41,                    SUBSTITUTE(INDEX(CN$2:CN$100,CM41),"$","")                  )), REPLACE(CN41,CJ41,IFERROR(FIND(" ",CN41,CJ41),999)-CJ41,                   SUBSTITUTE(INDEX(CN$2:CN$100,CK41),"$","")                  ) )</f>
        <v/>
      </c>
      <c r="CP41" s="0" t="n">
        <f aca="false">IFERROR(FIND("f_",LOWER(CO41)),-1)</f>
        <v>-1</v>
      </c>
      <c r="CQ41" s="0" t="n">
        <f aca="false">IF(CP41=-1,-1, VALUE(MID(CO41,CP41+2, IFERROR(FIND(" ",CO41,CP41),999)-CP41-2)))</f>
        <v>-1</v>
      </c>
      <c r="CR41" s="0" t="n">
        <f aca="false">IFERROR(FIND("r_",LOWER(CO41)),-1)</f>
        <v>-1</v>
      </c>
      <c r="CS41" s="0" t="n">
        <f aca="false">IF(CR41=-1,-1, ROW(CR41)-1+VALUE(MID(CO41,CR41+2, IFERROR(FIND(" ",CO41,CR41),999)-CR41-2)))</f>
        <v>-1</v>
      </c>
      <c r="CT41" s="0" t="str">
        <f aca="false">IF(AND(ISERROR(FIND("$",CO41)),CP41&lt;0,CR41&lt;0,$S41&gt;0), IF(INDEX($D$2:$D$100,$S41)="num","$"&amp;TRIM(SUBSTITUTE(CO41,",",INDEX($F$2:$F$100,$S41)&amp;","))&amp;INDEX($F$2:$F$100,$S41), IF(INDEX($D$2:$D$100,$S41)="excl","$"&amp;REPLACE(CO41,      IFERROR(FIND(CHAR(1),SUBSTITUTE(CO41,",",CHAR(1),INDEX($F$2:$F$100,$S41)-1)),1),      IFERROR(FIND(CHAR(1),SUBSTITUTE(CO41,",",CHAR(1),INDEX($F$2:$F$100,$S41))),99)-          IFERROR(FIND(CHAR(1),SUBSTITUTE(CO41,",",CHAR(1),INDEX($F$2:$F$100,$S41)-1)),0),""), IF(INDEX($D$2:$D$100,$S41)="repl","$"&amp;REPLACE(CO41,      IFERROR(FIND(CHAR(1),SUBSTITUTE(CO41,",",CHAR(1),INDEX($F$2:$F$100,$S41)-1))+1,1),      IFERROR(FIND(CHAR(1),SUBSTITUTE(CO41,",",CHAR(1),INDEX($F$2:$F$100,$S41))),99)-          IFERROR(FIND(CHAR(1),SUBSTITUTE(CO41,",",CHAR(1),INDEX($F$2:$F$100,$S41)-1)),0)-1,INDEX($G$2:$G$100,$S41)),CO41 ))), CO41)</f>
        <v/>
      </c>
      <c r="CU41" s="0" t="str">
        <f aca="false">IF(OR(CP41=-1,IFERROR(INDEX(CP$2:CP$100,CQ41),999)&gt;=0,IFERROR(INDEX(CR$2:CR$100,CQ41),999)&gt;=0),IF(OR(CR41=-1,IFERROR(INDEX(CP$2:CP$100,CS41),999)&gt;=0,IFERROR(INDEX(CR$2:CR$100,CS41),999)&gt;=0),CT41,                REPLACE(CT41,CR41,IFERROR(FIND(" ",CT41,CR41),999)-CR41,                    SUBSTITUTE(INDEX(CT$2:CT$100,CS41),"$","")                  )), REPLACE(CT41,CP41,IFERROR(FIND(" ",CT41,CP41),999)-CP41,                   SUBSTITUTE(INDEX(CT$2:CT$100,CQ41),"$","")                  ) )</f>
        <v/>
      </c>
      <c r="CV41" s="0" t="n">
        <f aca="false">IFERROR(FIND("f_",LOWER(CU41)),-1)</f>
        <v>-1</v>
      </c>
      <c r="CW41" s="0" t="n">
        <f aca="false">IF(CV41=-1,-1, VALUE(MID(CU41,CV41+2, IFERROR(FIND(" ",CU41,CV41),999)-CV41-2)))</f>
        <v>-1</v>
      </c>
      <c r="CX41" s="0" t="n">
        <f aca="false">IFERROR(FIND("r_",LOWER(CU41)),-1)</f>
        <v>-1</v>
      </c>
      <c r="CY41" s="0" t="n">
        <f aca="false">IF(CX41=-1,-1, ROW(CX41)-1+VALUE(MID(CU41,CX41+2, IFERROR(FIND(" ",CU41,CX41),999)-CX41-2)))</f>
        <v>-1</v>
      </c>
      <c r="CZ41" s="0" t="str">
        <f aca="false">IF(AND(ISERROR(FIND("$",CU41)),CV41&lt;0,CX41&lt;0,$S41&gt;0), IF(INDEX($D$2:$D$100,$S41)="num","$"&amp;TRIM(SUBSTITUTE(CU41,",",INDEX($F$2:$F$100,$S41)&amp;","))&amp;INDEX($F$2:$F$100,$S41), IF(INDEX($D$2:$D$100,$S41)="excl","$"&amp;REPLACE(CU41,      IFERROR(FIND(CHAR(1),SUBSTITUTE(CU41,",",CHAR(1),INDEX($F$2:$F$100,$S41)-1)),1),      IFERROR(FIND(CHAR(1),SUBSTITUTE(CU41,",",CHAR(1),INDEX($F$2:$F$100,$S41))),99)-          IFERROR(FIND(CHAR(1),SUBSTITUTE(CU41,",",CHAR(1),INDEX($F$2:$F$100,$S41)-1)),0),""), IF(INDEX($D$2:$D$100,$S41)="repl","$"&amp;REPLACE(CU41,      IFERROR(FIND(CHAR(1),SUBSTITUTE(CU41,",",CHAR(1),INDEX($F$2:$F$100,$S41)-1))+1,1),      IFERROR(FIND(CHAR(1),SUBSTITUTE(CU41,",",CHAR(1),INDEX($F$2:$F$100,$S41))),99)-          IFERROR(FIND(CHAR(1),SUBSTITUTE(CU41,",",CHAR(1),INDEX($F$2:$F$100,$S41)-1)),0)-1,INDEX($G$2:$G$100,$S41)),CU41 ))), CU41)</f>
        <v/>
      </c>
      <c r="DA41" s="0" t="str">
        <f aca="false">IF(OR(CV41=-1,IFERROR(INDEX(CV$2:CV$100,CW41),999)&gt;=0,IFERROR(INDEX(CX$2:CX$100,CW41),999)&gt;=0),IF(OR(CX41=-1,IFERROR(INDEX(CV$2:CV$100,CY41),999)&gt;=0,IFERROR(INDEX(CX$2:CX$100,CY41),999)&gt;=0),CZ41,                REPLACE(CZ41,CX41,IFERROR(FIND(" ",CZ41,CX41),999)-CX41,                    SUBSTITUTE(INDEX(CZ$2:CZ$100,CY41),"$","")                  )), REPLACE(CZ41,CV41,IFERROR(FIND(" ",CZ41,CV41),999)-CV41,                   SUBSTITUTE(INDEX(CZ$2:CZ$100,CW41),"$","")                  ) )</f>
        <v/>
      </c>
      <c r="DB41" s="0" t="n">
        <f aca="false">IFERROR(FIND("f_",LOWER(DA41)),-1)</f>
        <v>-1</v>
      </c>
      <c r="DC41" s="0" t="n">
        <f aca="false">IF(DB41=-1,-1, VALUE(MID(DA41,DB41+2, IFERROR(FIND(" ",DA41,DB41),999)-DB41-2)))</f>
        <v>-1</v>
      </c>
      <c r="DD41" s="0" t="n">
        <f aca="false">IFERROR(FIND("r_",LOWER(DA41)),-1)</f>
        <v>-1</v>
      </c>
      <c r="DE41" s="0" t="n">
        <f aca="false">IF(DD41=-1,-1, ROW(DD41)-1+VALUE(MID(DA41,DD41+2, IFERROR(FIND(" ",DA41,DD41),999)-DD41-2)))</f>
        <v>-1</v>
      </c>
      <c r="DF41" s="0" t="str">
        <f aca="false">IF(AND(ISERROR(FIND("$",DA41)),DB41&lt;0,DD41&lt;0,$S41&gt;0), IF(INDEX($D$2:$D$100,$S41)="num","$"&amp;TRIM(SUBSTITUTE(DA41,",",INDEX($F$2:$F$100,$S41)&amp;","))&amp;INDEX($F$2:$F$100,$S41), IF(INDEX($D$2:$D$100,$S41)="excl","$"&amp;REPLACE(DA41,      IFERROR(FIND(CHAR(1),SUBSTITUTE(DA41,",",CHAR(1),INDEX($F$2:$F$100,$S41)-1)),1),      IFERROR(FIND(CHAR(1),SUBSTITUTE(DA41,",",CHAR(1),INDEX($F$2:$F$100,$S41))),99)-          IFERROR(FIND(CHAR(1),SUBSTITUTE(DA41,",",CHAR(1),INDEX($F$2:$F$100,$S41)-1)),0),""), IF(INDEX($D$2:$D$100,$S41)="repl","$"&amp;REPLACE(DA41,      IFERROR(FIND(CHAR(1),SUBSTITUTE(DA41,",",CHAR(1),INDEX($F$2:$F$100,$S41)-1))+1,1),      IFERROR(FIND(CHAR(1),SUBSTITUTE(DA41,",",CHAR(1),INDEX($F$2:$F$100,$S41))),99)-          IFERROR(FIND(CHAR(1),SUBSTITUTE(DA41,",",CHAR(1),INDEX($F$2:$F$100,$S41)-1)),0)-1,INDEX($G$2:$G$100,$S41)),DA41 ))), DA41)</f>
        <v/>
      </c>
      <c r="DG41" s="0" t="str">
        <f aca="false">IF(OR(DB41=-1,IFERROR(INDEX(DB$2:DB$100,DC41),999)&gt;=0,IFERROR(INDEX(DD$2:DD$100,DC41),999)&gt;=0),IF(OR(DD41=-1,IFERROR(INDEX(DB$2:DB$100,DE41),999)&gt;=0,IFERROR(INDEX(DD$2:DD$100,DE41),999)&gt;=0),DF41,                REPLACE(DF41,DD41,IFERROR(FIND(" ",DF41,DD41),999)-DD41,                    SUBSTITUTE(INDEX(DF$2:DF$100,DE41),"$","")                  )), REPLACE(DF41,DB41,IFERROR(FIND(" ",DF41,DB41),999)-DB41,                   SUBSTITUTE(INDEX(DF$2:DF$100,DC41),"$","")                  ) )</f>
        <v/>
      </c>
      <c r="DH41" s="0" t="n">
        <f aca="false">IFERROR(FIND("f_",LOWER(DG41)),-1)</f>
        <v>-1</v>
      </c>
      <c r="DI41" s="0" t="n">
        <f aca="false">IF(DH41=-1,-1, VALUE(MID(DG41,DH41+2, IFERROR(FIND(" ",DG41,DH41),999)-DH41-2)))</f>
        <v>-1</v>
      </c>
      <c r="DJ41" s="0" t="n">
        <f aca="false">IFERROR(FIND("r_",LOWER(DG41)),-1)</f>
        <v>-1</v>
      </c>
      <c r="DK41" s="0" t="n">
        <f aca="false">IF(DJ41=-1,-1, ROW(DJ41)-1+VALUE(MID(DG41,DJ41+2, IFERROR(FIND(" ",DG41,DJ41),999)-DJ41-2)))</f>
        <v>-1</v>
      </c>
      <c r="DL41" s="0" t="str">
        <f aca="false">IF(AND(ISERROR(FIND("$",DG41)),DH41&lt;0,DJ41&lt;0,$S41&gt;0), IF(INDEX($D$2:$D$100,$S41)="num","$"&amp;TRIM(SUBSTITUTE(DG41,",",INDEX($F$2:$F$100,$S41)&amp;","))&amp;INDEX($F$2:$F$100,$S41), IF(INDEX($D$2:$D$100,$S41)="excl","$"&amp;REPLACE(DG41,      IFERROR(FIND(CHAR(1),SUBSTITUTE(DG41,",",CHAR(1),INDEX($F$2:$F$100,$S41)-1)),1),      IFERROR(FIND(CHAR(1),SUBSTITUTE(DG41,",",CHAR(1),INDEX($F$2:$F$100,$S41))),99)-          IFERROR(FIND(CHAR(1),SUBSTITUTE(DG41,",",CHAR(1),INDEX($F$2:$F$100,$S41)-1)),0),""), IF(INDEX($D$2:$D$100,$S41)="repl","$"&amp;REPLACE(DG41,      IFERROR(FIND(CHAR(1),SUBSTITUTE(DG41,",",CHAR(1),INDEX($F$2:$F$100,$S41)-1))+1,1),      IFERROR(FIND(CHAR(1),SUBSTITUTE(DG41,",",CHAR(1),INDEX($F$2:$F$100,$S41))),99)-          IFERROR(FIND(CHAR(1),SUBSTITUTE(DG41,",",CHAR(1),INDEX($F$2:$F$100,$S41)-1)),0)-1,INDEX($G$2:$G$100,$S41)),DG41 ))), DG41)</f>
        <v/>
      </c>
      <c r="DM41" s="0" t="str">
        <f aca="false">IF(OR(DH41=-1,IFERROR(INDEX(DH$2:DH$100,DI41),999)&gt;=0,IFERROR(INDEX(DJ$2:DJ$100,DI41),999)&gt;=0),IF(OR(DJ41=-1,IFERROR(INDEX(DH$2:DH$100,DK41),999)&gt;=0,IFERROR(INDEX(DJ$2:DJ$100,DK41),999)&gt;=0),DL41,                REPLACE(DL41,DJ41,IFERROR(FIND(" ",DL41,DJ41),999)-DJ41,                    SUBSTITUTE(INDEX(DL$2:DL$100,DK41),"$","")                  )), REPLACE(DL41,DH41,IFERROR(FIND(" ",DL41,DH41),999)-DH41,                   SUBSTITUTE(INDEX(DL$2:DL$100,DI41),"$","")                  ) )</f>
        <v/>
      </c>
      <c r="DN41" s="0" t="n">
        <f aca="false">IFERROR(FIND("f_",LOWER(DM41)),-1)</f>
        <v>-1</v>
      </c>
      <c r="DO41" s="0" t="n">
        <f aca="false">IF(DN41=-1,-1, VALUE(MID(DM41,DN41+2, IFERROR(FIND(" ",DM41,DN41),999)-DN41-2)))</f>
        <v>-1</v>
      </c>
      <c r="DP41" s="0" t="n">
        <f aca="false">IFERROR(FIND("r_",LOWER(DM41)),-1)</f>
        <v>-1</v>
      </c>
      <c r="DQ41" s="0" t="n">
        <f aca="false">IF(DP41=-1,-1, ROW(DP41)-1+VALUE(MID(DM41,DP41+2, IFERROR(FIND(" ",DM41,DP41),999)-DP41-2)))</f>
        <v>-1</v>
      </c>
      <c r="DR41" s="0" t="str">
        <f aca="false">IF(AND(ISERROR(FIND("$",DM41)),DN41&lt;0,DP41&lt;0,$S41&gt;0), IF(INDEX($D$2:$D$100,$S41)="num","$"&amp;TRIM(SUBSTITUTE(DM41,",",INDEX($F$2:$F$100,$S41)&amp;","))&amp;INDEX($F$2:$F$100,$S41), IF(INDEX($D$2:$D$100,$S41)="excl","$"&amp;REPLACE(DM41,      IFERROR(FIND(CHAR(1),SUBSTITUTE(DM41,",",CHAR(1),INDEX($F$2:$F$100,$S41)-1)),1),      IFERROR(FIND(CHAR(1),SUBSTITUTE(DM41,",",CHAR(1),INDEX($F$2:$F$100,$S41))),99)-          IFERROR(FIND(CHAR(1),SUBSTITUTE(DM41,",",CHAR(1),INDEX($F$2:$F$100,$S41)-1)),0),""), IF(INDEX($D$2:$D$100,$S41)="repl","$"&amp;REPLACE(DM41,      IFERROR(FIND(CHAR(1),SUBSTITUTE(DM41,",",CHAR(1),INDEX($F$2:$F$100,$S41)-1))+1,1),      IFERROR(FIND(CHAR(1),SUBSTITUTE(DM41,",",CHAR(1),INDEX($F$2:$F$100,$S41))),99)-          IFERROR(FIND(CHAR(1),SUBSTITUTE(DM41,",",CHAR(1),INDEX($F$2:$F$100,$S41)-1)),0)-1,INDEX($G$2:$G$100,$S41)),DM41 ))), DM41)</f>
        <v/>
      </c>
      <c r="DS41" s="0" t="str">
        <f aca="false">IF(OR(DN41=-1,IFERROR(INDEX(DN$2:DN$100,DO41),999)&gt;=0,IFERROR(INDEX(DP$2:DP$100,DO41),999)&gt;=0),IF(OR(DP41=-1,IFERROR(INDEX(DN$2:DN$100,DQ41),999)&gt;=0,IFERROR(INDEX(DP$2:DP$100,DQ41),999)&gt;=0),DR41,                REPLACE(DR41,DP41,IFERROR(FIND(" ",DR41,DP41),999)-DP41,                    SUBSTITUTE(INDEX(DR$2:DR$100,DQ41),"$","")                  )), REPLACE(DR41,DN41,IFERROR(FIND(" ",DR41,DN41),999)-DN41,                   SUBSTITUTE(INDEX(DR$2:DR$100,DO41),"$","")                  ) )</f>
        <v/>
      </c>
      <c r="DT41" s="0" t="n">
        <f aca="false">IFERROR(FIND("f_",LOWER(DS41)),-1)</f>
        <v>-1</v>
      </c>
      <c r="DU41" s="0" t="n">
        <f aca="false">IF(DT41=-1,-1, VALUE(MID(DS41,DT41+2, IFERROR(FIND(" ",DS41,DT41),999)-DT41-2)))</f>
        <v>-1</v>
      </c>
      <c r="DV41" s="0" t="n">
        <f aca="false">IFERROR(FIND("r_",LOWER(DS41)),-1)</f>
        <v>-1</v>
      </c>
      <c r="DW41" s="0" t="n">
        <f aca="false">IF(DV41=-1,-1, ROW(DV41)-1+VALUE(MID(DS41,DV41+2, IFERROR(FIND(" ",DS41,DV41),999)-DV41-2)))</f>
        <v>-1</v>
      </c>
      <c r="DX41" s="0" t="str">
        <f aca="false">IF(AND(ISERROR(FIND("$",DS41)),DT41&lt;0,DV41&lt;0,$S41&gt;0), IF(INDEX($D$2:$D$100,$S41)="num","$"&amp;TRIM(SUBSTITUTE(DS41,",",INDEX($F$2:$F$100,$S41)&amp;","))&amp;INDEX($F$2:$F$100,$S41), IF(INDEX($D$2:$D$100,$S41)="excl","$"&amp;REPLACE(DS41,      IFERROR(FIND(CHAR(1),SUBSTITUTE(DS41,",",CHAR(1),INDEX($F$2:$F$100,$S41)-1)),1),      IFERROR(FIND(CHAR(1),SUBSTITUTE(DS41,",",CHAR(1),INDEX($F$2:$F$100,$S41))),99)-          IFERROR(FIND(CHAR(1),SUBSTITUTE(DS41,",",CHAR(1),INDEX($F$2:$F$100,$S41)-1)),0),""), IF(INDEX($D$2:$D$100,$S41)="repl","$"&amp;REPLACE(DS41,      IFERROR(FIND(CHAR(1),SUBSTITUTE(DS41,",",CHAR(1),INDEX($F$2:$F$100,$S41)-1))+1,1),      IFERROR(FIND(CHAR(1),SUBSTITUTE(DS41,",",CHAR(1),INDEX($F$2:$F$100,$S41))),99)-          IFERROR(FIND(CHAR(1),SUBSTITUTE(DS41,",",CHAR(1),INDEX($F$2:$F$100,$S41)-1)),0)-1,INDEX($G$2:$G$100,$S41)),DS41 ))), DS41)</f>
        <v/>
      </c>
      <c r="DY41" s="0" t="str">
        <f aca="false">IF(OR(DT41=-1,IFERROR(INDEX(DT$2:DT$100,DU41),999)&gt;=0,IFERROR(INDEX(DV$2:DV$100,DU41),999)&gt;=0),IF(OR(DV41=-1,IFERROR(INDEX(DT$2:DT$100,DW41),999)&gt;=0,IFERROR(INDEX(DV$2:DV$100,DW41),999)&gt;=0),DX41,                REPLACE(DX41,DV41,IFERROR(FIND(" ",DX41,DV41),999)-DV41,                    SUBSTITUTE(INDEX(DX$2:DX$100,DW41),"$","")                  )), REPLACE(DX41,DT41,IFERROR(FIND(" ",DX41,DT41),999)-DT41,                   SUBSTITUTE(INDEX(DX$2:DX$100,DU41),"$","")                  ) )</f>
        <v/>
      </c>
      <c r="DZ41" s="0" t="n">
        <f aca="false">IFERROR(FIND("f_",LOWER(DY41)),-1)</f>
        <v>-1</v>
      </c>
      <c r="EA41" s="0" t="n">
        <f aca="false">IF(DZ41=-1,-1, VALUE(MID(DY41,DZ41+2, IFERROR(FIND(" ",DY41,DZ41),999)-DZ41-2)))</f>
        <v>-1</v>
      </c>
      <c r="EB41" s="0" t="n">
        <f aca="false">IFERROR(FIND("r_",LOWER(DY41)),-1)</f>
        <v>-1</v>
      </c>
      <c r="EC41" s="0" t="n">
        <f aca="false">IF(EB41=-1,-1, ROW(EB41)-1+VALUE(MID(DY41,EB41+2, IFERROR(FIND(" ",DY41,EB41),999)-EB41-2)))</f>
        <v>-1</v>
      </c>
      <c r="ED41" s="0" t="str">
        <f aca="false">IF(AND(ISERROR(FIND("$",DY41)),DZ41&lt;0,EB41&lt;0,$S41&gt;0), IF(INDEX($D$2:$D$100,$S41)="num","$"&amp;TRIM(SUBSTITUTE(DY41,",",INDEX($F$2:$F$100,$S41)&amp;","))&amp;INDEX($F$2:$F$100,$S41), IF(INDEX($D$2:$D$100,$S41)="excl","$"&amp;REPLACE(DY41,      IFERROR(FIND(CHAR(1),SUBSTITUTE(DY41,",",CHAR(1),INDEX($F$2:$F$100,$S41)-1)),1),      IFERROR(FIND(CHAR(1),SUBSTITUTE(DY41,",",CHAR(1),INDEX($F$2:$F$100,$S41))),99)-          IFERROR(FIND(CHAR(1),SUBSTITUTE(DY41,",",CHAR(1),INDEX($F$2:$F$100,$S41)-1)),0),""), IF(INDEX($D$2:$D$100,$S41)="repl","$"&amp;REPLACE(DY41,      IFERROR(FIND(CHAR(1),SUBSTITUTE(DY41,",",CHAR(1),INDEX($F$2:$F$100,$S41)-1))+1,1),      IFERROR(FIND(CHAR(1),SUBSTITUTE(DY41,",",CHAR(1),INDEX($F$2:$F$100,$S41))),99)-          IFERROR(FIND(CHAR(1),SUBSTITUTE(DY41,",",CHAR(1),INDEX($F$2:$F$100,$S41)-1)),0)-1,INDEX($G$2:$G$100,$S41)),DY41 ))), DY41)</f>
        <v/>
      </c>
      <c r="EE41" s="0" t="str">
        <f aca="false">IF(OR(DZ41=-1,IFERROR(INDEX(DZ$2:DZ$100,EA41),999)&gt;=0,IFERROR(INDEX(EB$2:EB$100,EA41),999)&gt;=0),IF(OR(EB41=-1,IFERROR(INDEX(DZ$2:DZ$100,EC41),999)&gt;=0,IFERROR(INDEX(EB$2:EB$100,EC41),999)&gt;=0),ED41,                REPLACE(ED41,EB41,IFERROR(FIND(" ",ED41,EB41),999)-EB41,                    SUBSTITUTE(INDEX(ED$2:ED$100,EC41),"$","")                  )), REPLACE(ED41,DZ41,IFERROR(FIND(" ",ED41,DZ41),999)-DZ41,                   SUBSTITUTE(INDEX(ED$2:ED$100,EA41),"$","")                  ) )</f>
        <v/>
      </c>
      <c r="EF41" s="0" t="n">
        <f aca="false">IFERROR(FIND("f_",LOWER(EE41)),-1)</f>
        <v>-1</v>
      </c>
      <c r="EG41" s="0" t="n">
        <f aca="false">IF(EF41=-1,-1, VALUE(MID(EE41,EF41+2, IFERROR(FIND(" ",EE41,EF41),999)-EF41-2)))</f>
        <v>-1</v>
      </c>
      <c r="EH41" s="0" t="n">
        <f aca="false">IFERROR(FIND("r_",LOWER(EE41)),-1)</f>
        <v>-1</v>
      </c>
      <c r="EI41" s="0" t="n">
        <f aca="false">IF(EH41=-1,-1, ROW(EH41)-1+VALUE(MID(EE41,EH41+2, IFERROR(FIND(" ",EE41,EH41),999)-EH41-2)))</f>
        <v>-1</v>
      </c>
      <c r="EJ41" s="0" t="str">
        <f aca="false">IF(AND(ISERROR(FIND("$",EE41)),EF41&lt;0,EH41&lt;0,$S41&gt;0), IF(INDEX($D$2:$D$100,$S41)="num","$"&amp;TRIM(SUBSTITUTE(EE41,",",INDEX($F$2:$F$100,$S41)&amp;","))&amp;INDEX($F$2:$F$100,$S41), IF(INDEX($D$2:$D$100,$S41)="excl","$"&amp;REPLACE(EE41,      IFERROR(FIND(CHAR(1),SUBSTITUTE(EE41,",",CHAR(1),INDEX($F$2:$F$100,$S41)-1)),1),      IFERROR(FIND(CHAR(1),SUBSTITUTE(EE41,",",CHAR(1),INDEX($F$2:$F$100,$S41))),99)-          IFERROR(FIND(CHAR(1),SUBSTITUTE(EE41,",",CHAR(1),INDEX($F$2:$F$100,$S41)-1)),0),""), IF(INDEX($D$2:$D$100,$S41)="repl","$"&amp;REPLACE(EE41,      IFERROR(FIND(CHAR(1),SUBSTITUTE(EE41,",",CHAR(1),INDEX($F$2:$F$100,$S41)-1))+1,1),      IFERROR(FIND(CHAR(1),SUBSTITUTE(EE41,",",CHAR(1),INDEX($F$2:$F$100,$S41))),99)-          IFERROR(FIND(CHAR(1),SUBSTITUTE(EE41,",",CHAR(1),INDEX($F$2:$F$100,$S41)-1)),0)-1,INDEX($G$2:$G$100,$S41)),EE41 ))), EE41)</f>
        <v/>
      </c>
      <c r="EK41" s="0" t="str">
        <f aca="false">IF(OR(EF41=-1,IFERROR(INDEX(EF$2:EF$100,EG41),999)&gt;=0,IFERROR(INDEX(EH$2:EH$100,EG41),999)&gt;=0),IF(OR(EH41=-1,IFERROR(INDEX(EF$2:EF$100,EI41),999)&gt;=0,IFERROR(INDEX(EH$2:EH$100,EI41),999)&gt;=0),EJ41,                REPLACE(EJ41,EH41,IFERROR(FIND(" ",EJ41,EH41),999)-EH41,                    SUBSTITUTE(INDEX(EJ$2:EJ$100,EI41),"$","")                  )), REPLACE(EJ41,EF41,IFERROR(FIND(" ",EJ41,EF41),999)-EF41,                   SUBSTITUTE(INDEX(EJ$2:EJ$100,EG41),"$","")                  ) )</f>
        <v/>
      </c>
      <c r="EL41" s="0" t="n">
        <f aca="false">IFERROR(FIND("f_",LOWER(EK41)),-1)</f>
        <v>-1</v>
      </c>
      <c r="EM41" s="0" t="n">
        <f aca="false">IF(EL41=-1,-1, VALUE(MID(EK41,EL41+2, IFERROR(FIND(" ",EK41,EL41),999)-EL41-2)))</f>
        <v>-1</v>
      </c>
      <c r="EN41" s="0" t="n">
        <f aca="false">IFERROR(FIND("r_",LOWER(EK41)),-1)</f>
        <v>-1</v>
      </c>
      <c r="EO41" s="0" t="n">
        <f aca="false">IF(EN41=-1,-1, ROW(EN41)-1+VALUE(MID(EK41,EN41+2, IFERROR(FIND(" ",EK41,EN41),999)-EN41-2)))</f>
        <v>-1</v>
      </c>
      <c r="EP41" s="0" t="str">
        <f aca="false">IF(AND(ISERROR(FIND("$",EK41)),EL41&lt;0,EN41&lt;0,$S41&gt;0), IF(INDEX($D$2:$D$100,$S41)="num","$"&amp;TRIM(SUBSTITUTE(EK41,",",INDEX($F$2:$F$100,$S41)&amp;","))&amp;INDEX($F$2:$F$100,$S41), IF(INDEX($D$2:$D$100,$S41)="excl","$"&amp;REPLACE(EK41,      IFERROR(FIND(CHAR(1),SUBSTITUTE(EK41,",",CHAR(1),INDEX($F$2:$F$100,$S41)-1)),1),      IFERROR(FIND(CHAR(1),SUBSTITUTE(EK41,",",CHAR(1),INDEX($F$2:$F$100,$S41))),99)-          IFERROR(FIND(CHAR(1),SUBSTITUTE(EK41,",",CHAR(1),INDEX($F$2:$F$100,$S41)-1)),0),""), IF(INDEX($D$2:$D$100,$S41)="repl","$"&amp;REPLACE(EK41,      IFERROR(FIND(CHAR(1),SUBSTITUTE(EK41,",",CHAR(1),INDEX($F$2:$F$100,$S41)-1))+1,1),      IFERROR(FIND(CHAR(1),SUBSTITUTE(EK41,",",CHAR(1),INDEX($F$2:$F$100,$S41))),99)-          IFERROR(FIND(CHAR(1),SUBSTITUTE(EK41,",",CHAR(1),INDEX($F$2:$F$100,$S41)-1)),0)-1,INDEX($G$2:$G$100,$S41)),EK41 ))), EK41)</f>
        <v/>
      </c>
      <c r="EQ41" s="0" t="str">
        <f aca="false">IF(OR(EL41=-1,IFERROR(INDEX(EL$2:EL$100,EM41),999)&gt;=0,IFERROR(INDEX(EN$2:EN$100,EM41),999)&gt;=0),IF(OR(EN41=-1,IFERROR(INDEX(EL$2:EL$100,EO41),999)&gt;=0,IFERROR(INDEX(EN$2:EN$100,EO41),999)&gt;=0),EP41,                REPLACE(EP41,EN41,IFERROR(FIND(" ",EP41,EN41),999)-EN41,                    SUBSTITUTE(INDEX(EP$2:EP$100,EO41),"$","")                  )), REPLACE(EP41,EL41,IFERROR(FIND(" ",EP41,EL41),999)-EL41,                   SUBSTITUTE(INDEX(EP$2:EP$100,EM41),"$","")                  ) )</f>
        <v/>
      </c>
      <c r="ER41" s="0" t="n">
        <f aca="false">IFERROR(FIND("f_",LOWER(EQ41)),-1)</f>
        <v>-1</v>
      </c>
      <c r="ES41" s="0" t="n">
        <f aca="false">IF(ER41=-1,-1, VALUE(MID(EQ41,ER41+2, IFERROR(FIND(" ",EQ41,ER41),999)-ER41-2)))</f>
        <v>-1</v>
      </c>
      <c r="ET41" s="0" t="n">
        <f aca="false">IFERROR(FIND("r_",LOWER(EQ41)),-1)</f>
        <v>-1</v>
      </c>
      <c r="EU41" s="0" t="n">
        <f aca="false">IF(ET41=-1,-1, ROW(ET41)-1+VALUE(MID(EQ41,ET41+2, IFERROR(FIND(" ",EQ41,ET41),999)-ET41-2)))</f>
        <v>-1</v>
      </c>
      <c r="EV41" s="0" t="str">
        <f aca="false">IF(AND(ISERROR(FIND("$",EQ41)),ER41&lt;0,ET41&lt;0,$S41&gt;0), IF(INDEX($D$2:$D$100,$S41)="num","$"&amp;TRIM(SUBSTITUTE(EQ41,",",INDEX($F$2:$F$100,$S41)&amp;","))&amp;INDEX($F$2:$F$100,$S41), IF(INDEX($D$2:$D$100,$S41)="excl","$"&amp;REPLACE(EQ41,      IFERROR(FIND(CHAR(1),SUBSTITUTE(EQ41,",",CHAR(1),INDEX($F$2:$F$100,$S41)-1)),1),      IFERROR(FIND(CHAR(1),SUBSTITUTE(EQ41,",",CHAR(1),INDEX($F$2:$F$100,$S41))),99)-          IFERROR(FIND(CHAR(1),SUBSTITUTE(EQ41,",",CHAR(1),INDEX($F$2:$F$100,$S41)-1)),0),""), IF(INDEX($D$2:$D$100,$S41)="repl","$"&amp;REPLACE(EQ41,      IFERROR(FIND(CHAR(1),SUBSTITUTE(EQ41,",",CHAR(1),INDEX($F$2:$F$100,$S41)-1))+1,1),      IFERROR(FIND(CHAR(1),SUBSTITUTE(EQ41,",",CHAR(1),INDEX($F$2:$F$100,$S41))),99)-          IFERROR(FIND(CHAR(1),SUBSTITUTE(EQ41,",",CHAR(1),INDEX($F$2:$F$100,$S41)-1)),0)-1,INDEX($G$2:$G$100,$S41)),EQ41 ))), EQ41)</f>
        <v/>
      </c>
      <c r="EW41" s="0" t="str">
        <f aca="false">IF(OR(ER41=-1,IFERROR(INDEX(ER$2:ER$100,ES41),999)&gt;=0,IFERROR(INDEX(ET$2:ET$100,ES41),999)&gt;=0),IF(OR(ET41=-1,IFERROR(INDEX(ER$2:ER$100,EU41),999)&gt;=0,IFERROR(INDEX(ET$2:ET$100,EU41),999)&gt;=0),EV41,                REPLACE(EV41,ET41,IFERROR(FIND(" ",EV41,ET41),999)-ET41,                    SUBSTITUTE(INDEX(EV$2:EV$100,EU41),"$","")                  )), REPLACE(EV41,ER41,IFERROR(FIND(" ",EV41,ER41),999)-ER41,                   SUBSTITUTE(INDEX(EV$2:EV$100,ES41),"$","")                  ) )</f>
        <v/>
      </c>
      <c r="EX41" s="0" t="n">
        <f aca="false">IFERROR(FIND("f_",LOWER(EW41)),-1)</f>
        <v>-1</v>
      </c>
      <c r="EY41" s="0" t="n">
        <f aca="false">IF(EX41=-1,-1, VALUE(MID(EW41,EX41+2, IFERROR(FIND(" ",EW41,EX41),999)-EX41-2)))</f>
        <v>-1</v>
      </c>
      <c r="EZ41" s="0" t="n">
        <f aca="false">IFERROR(FIND("r_",LOWER(EW41)),-1)</f>
        <v>-1</v>
      </c>
      <c r="FA41" s="0" t="n">
        <f aca="false">IF(EZ41=-1,-1, ROW(EZ41)-1+VALUE(MID(EW41,EZ41+2, IFERROR(FIND(" ",EW41,EZ41),999)-EZ41-2)))</f>
        <v>-1</v>
      </c>
      <c r="FB41" s="0" t="str">
        <f aca="false">IF(AND(ISERROR(FIND("$",EW41)),EX41&lt;0,EZ41&lt;0,$S41&gt;0), IF(INDEX($D$2:$D$100,$S41)="num","$"&amp;TRIM(SUBSTITUTE(EW41,",",INDEX($F$2:$F$100,$S41)&amp;","))&amp;INDEX($F$2:$F$100,$S41), IF(INDEX($D$2:$D$100,$S41)="excl","$"&amp;REPLACE(EW41,      IFERROR(FIND(CHAR(1),SUBSTITUTE(EW41,",",CHAR(1),INDEX($F$2:$F$100,$S41)-1)),1),      IFERROR(FIND(CHAR(1),SUBSTITUTE(EW41,",",CHAR(1),INDEX($F$2:$F$100,$S41))),99)-          IFERROR(FIND(CHAR(1),SUBSTITUTE(EW41,",",CHAR(1),INDEX($F$2:$F$100,$S41)-1)),0),""), IF(INDEX($D$2:$D$100,$S41)="repl","$"&amp;REPLACE(EW41,      IFERROR(FIND(CHAR(1),SUBSTITUTE(EW41,",",CHAR(1),INDEX($F$2:$F$100,$S41)-1))+1,1),      IFERROR(FIND(CHAR(1),SUBSTITUTE(EW41,",",CHAR(1),INDEX($F$2:$F$100,$S41))),99)-          IFERROR(FIND(CHAR(1),SUBSTITUTE(EW41,",",CHAR(1),INDEX($F$2:$F$100,$S41)-1)),0)-1,INDEX($G$2:$G$100,$S41)),EW41 ))), EW41)</f>
        <v/>
      </c>
      <c r="FC41" s="0" t="str">
        <f aca="false">IF(OR(EX41=-1,IFERROR(INDEX(EX$2:EX$100,EY41),999)&gt;=0,IFERROR(INDEX(EZ$2:EZ$100,EY41),999)&gt;=0),IF(OR(EZ41=-1,IFERROR(INDEX(EX$2:EX$100,FA41),999)&gt;=0,IFERROR(INDEX(EZ$2:EZ$100,FA41),999)&gt;=0),FB41,                REPLACE(FB41,EZ41,IFERROR(FIND(" ",FB41,EZ41),999)-EZ41,                    SUBSTITUTE(INDEX(FB$2:FB$100,FA41),"$","")                  )), REPLACE(FB41,EX41,IFERROR(FIND(" ",FB41,EX41),999)-EX41,                   SUBSTITUTE(INDEX(FB$2:FB$100,EY41),"$","")                  ) )</f>
        <v/>
      </c>
      <c r="FD41" s="0" t="n">
        <f aca="false">IFERROR(FIND("f_",LOWER(FC41)),-1)</f>
        <v>-1</v>
      </c>
      <c r="FE41" s="0" t="n">
        <f aca="false">IF(FD41=-1,-1, VALUE(MID(FC41,FD41+2, IFERROR(FIND(" ",FC41,FD41),999)-FD41-2)))</f>
        <v>-1</v>
      </c>
      <c r="FF41" s="0" t="n">
        <f aca="false">IFERROR(FIND("r_",LOWER(FC41)),-1)</f>
        <v>-1</v>
      </c>
      <c r="FG41" s="0" t="n">
        <f aca="false">IF(FF41=-1,-1, ROW(FF41)-1+VALUE(MID(FC41,FF41+2, IFERROR(FIND(" ",FC41,FF41),999)-FF41-2)))</f>
        <v>-1</v>
      </c>
      <c r="FH41" s="0" t="str">
        <f aca="false">IF(AND(ISERROR(FIND("$",FC41)),FD41&lt;0,FF41&lt;0,$S41&gt;0), IF(INDEX($D$2:$D$100,$S41)="num","$"&amp;TRIM(SUBSTITUTE(FC41,",",INDEX($F$2:$F$100,$S41)&amp;","))&amp;INDEX($F$2:$F$100,$S41), IF(INDEX($D$2:$D$100,$S41)="excl","$"&amp;REPLACE(FC41,      IFERROR(FIND(CHAR(1),SUBSTITUTE(FC41,",",CHAR(1),INDEX($F$2:$F$100,$S41)-1)),1),      IFERROR(FIND(CHAR(1),SUBSTITUTE(FC41,",",CHAR(1),INDEX($F$2:$F$100,$S41))),99)-          IFERROR(FIND(CHAR(1),SUBSTITUTE(FC41,",",CHAR(1),INDEX($F$2:$F$100,$S41)-1)),0),""), IF(INDEX($D$2:$D$100,$S41)="repl","$"&amp;REPLACE(FC41,      IFERROR(FIND(CHAR(1),SUBSTITUTE(FC41,",",CHAR(1),INDEX($F$2:$F$100,$S41)-1))+1,1),      IFERROR(FIND(CHAR(1),SUBSTITUTE(FC41,",",CHAR(1),INDEX($F$2:$F$100,$S41))),99)-          IFERROR(FIND(CHAR(1),SUBSTITUTE(FC41,",",CHAR(1),INDEX($F$2:$F$100,$S41)-1)),0)-1,INDEX($G$2:$G$100,$S41)),FC41 ))), FC41)</f>
        <v/>
      </c>
      <c r="FI41" s="0" t="str">
        <f aca="false">IF(OR(FD41=-1,IFERROR(INDEX(FD$2:FD$100,FE41),999)&gt;=0,IFERROR(INDEX(FF$2:FF$100,FE41),999)&gt;=0),IF(OR(FF41=-1,IFERROR(INDEX(FD$2:FD$100,FG41),999)&gt;=0,IFERROR(INDEX(FF$2:FF$100,FG41),999)&gt;=0),FH41,                REPLACE(FH41,FF41,IFERROR(FIND(" ",FH41,FF41),999)-FF41,                    SUBSTITUTE(INDEX(FH$2:FH$100,FG41),"$","")                  )), REPLACE(FH41,FD41,IFERROR(FIND(" ",FH41,FD41),999)-FD41,                   SUBSTITUTE(INDEX(FH$2:FH$100,FE41),"$","")                  ) )</f>
        <v/>
      </c>
      <c r="FJ41" s="0" t="n">
        <f aca="false">IFERROR(FIND("f_",LOWER(FI41)),-1)</f>
        <v>-1</v>
      </c>
      <c r="FK41" s="0" t="n">
        <f aca="false">IF(FJ41=-1,-1, VALUE(MID(FI41,FJ41+2, IFERROR(FIND(" ",FI41,FJ41),999)-FJ41-2)))</f>
        <v>-1</v>
      </c>
      <c r="FL41" s="0" t="n">
        <f aca="false">IFERROR(FIND("r_",LOWER(FI41)),-1)</f>
        <v>-1</v>
      </c>
      <c r="FM41" s="0" t="n">
        <f aca="false">IF(FL41=-1,-1, ROW(FL41)-1+VALUE(MID(FI41,FL41+2, IFERROR(FIND(" ",FI41,FL41),999)-FL41-2)))</f>
        <v>-1</v>
      </c>
      <c r="FN41" s="0" t="str">
        <f aca="false">IF(AND(ISERROR(FIND("$",FI41)),FJ41&lt;0,FL41&lt;0,$S41&gt;0), IF(INDEX($D$2:$D$100,$S41)="num","$"&amp;TRIM(SUBSTITUTE(FI41,",",INDEX($F$2:$F$100,$S41)&amp;","))&amp;INDEX($F$2:$F$100,$S41), IF(INDEX($D$2:$D$100,$S41)="excl","$"&amp;REPLACE(FI41,      IFERROR(FIND(CHAR(1),SUBSTITUTE(FI41,",",CHAR(1),INDEX($F$2:$F$100,$S41)-1)),1),      IFERROR(FIND(CHAR(1),SUBSTITUTE(FI41,",",CHAR(1),INDEX($F$2:$F$100,$S41))),99)-          IFERROR(FIND(CHAR(1),SUBSTITUTE(FI41,",",CHAR(1),INDEX($F$2:$F$100,$S41)-1)),0),""), IF(INDEX($D$2:$D$100,$S41)="repl","$"&amp;REPLACE(FI41,      IFERROR(FIND(CHAR(1),SUBSTITUTE(FI41,",",CHAR(1),INDEX($F$2:$F$100,$S41)-1))+1,1),      IFERROR(FIND(CHAR(1),SUBSTITUTE(FI41,",",CHAR(1),INDEX($F$2:$F$100,$S41))),99)-          IFERROR(FIND(CHAR(1),SUBSTITUTE(FI41,",",CHAR(1),INDEX($F$2:$F$100,$S41)-1)),0)-1,INDEX($G$2:$G$100,$S41)),FI41 ))), FI41)</f>
        <v/>
      </c>
      <c r="FO41" s="0" t="str">
        <f aca="false">IF(OR(FJ41=-1,IFERROR(INDEX(FJ$2:FJ$100,FK41),999)&gt;=0,IFERROR(INDEX(FL$2:FL$100,FK41),999)&gt;=0),IF(OR(FL41=-1,IFERROR(INDEX(FJ$2:FJ$100,FM41),999)&gt;=0,IFERROR(INDEX(FL$2:FL$100,FM41),999)&gt;=0),FN41,                REPLACE(FN41,FL41,IFERROR(FIND(" ",FN41,FL41),999)-FL41,                    SUBSTITUTE(INDEX(FN$2:FN$100,FM41),"$","")                  )), REPLACE(FN41,FJ41,IFERROR(FIND(" ",FN41,FJ41),999)-FJ41,                   SUBSTITUTE(INDEX(FN$2:FN$100,FK41),"$","")                  ) )</f>
        <v/>
      </c>
      <c r="FP41" s="0" t="n">
        <f aca="false">IFERROR(FIND("f_",LOWER(FO41)),-1)</f>
        <v>-1</v>
      </c>
      <c r="FQ41" s="0" t="n">
        <f aca="false">IF(FP41=-1,-1, VALUE(MID(FO41,FP41+2, IFERROR(FIND(" ",FO41,FP41),999)-FP41-2)))</f>
        <v>-1</v>
      </c>
      <c r="FR41" s="0" t="n">
        <f aca="false">IFERROR(FIND("r_",LOWER(FO41)),-1)</f>
        <v>-1</v>
      </c>
      <c r="FS41" s="0" t="n">
        <f aca="false">IF(FR41=-1,-1, ROW(FR41)-1+VALUE(MID(FO41,FR41+2, IFERROR(FIND(" ",FO41,FR41),999)-FR41-2)))</f>
        <v>-1</v>
      </c>
      <c r="FT41" s="0" t="str">
        <f aca="false">IF(AND(ISERROR(FIND("$",FO41)),FP41&lt;0,FR41&lt;0,$S41&gt;0), IF(INDEX($D$2:$D$100,$S41)="num","$"&amp;TRIM(SUBSTITUTE(FO41,",",INDEX($F$2:$F$100,$S41)&amp;","))&amp;INDEX($F$2:$F$100,$S41), IF(INDEX($D$2:$D$100,$S41)="excl","$"&amp;REPLACE(FO41,      IFERROR(FIND(CHAR(1),SUBSTITUTE(FO41,",",CHAR(1),INDEX($F$2:$F$100,$S41)-1)),1),      IFERROR(FIND(CHAR(1),SUBSTITUTE(FO41,",",CHAR(1),INDEX($F$2:$F$100,$S41))),99)-          IFERROR(FIND(CHAR(1),SUBSTITUTE(FO41,",",CHAR(1),INDEX($F$2:$F$100,$S41)-1)),0),""), IF(INDEX($D$2:$D$100,$S41)="repl","$"&amp;REPLACE(FO41,      IFERROR(FIND(CHAR(1),SUBSTITUTE(FO41,",",CHAR(1),INDEX($F$2:$F$100,$S41)-1))+1,1),      IFERROR(FIND(CHAR(1),SUBSTITUTE(FO41,",",CHAR(1),INDEX($F$2:$F$100,$S41))),99)-          IFERROR(FIND(CHAR(1),SUBSTITUTE(FO41,",",CHAR(1),INDEX($F$2:$F$100,$S41)-1)),0)-1,INDEX($G$2:$G$100,$S41)),FO41 ))), FO41)</f>
        <v/>
      </c>
      <c r="FU41" s="0" t="str">
        <f aca="false">IF(OR(FP41=-1,IFERROR(INDEX(FP$2:FP$100,FQ41),999)&gt;=0,IFERROR(INDEX(FR$2:FR$100,FQ41),999)&gt;=0),IF(OR(FR41=-1,IFERROR(INDEX(FP$2:FP$100,FS41),999)&gt;=0,IFERROR(INDEX(FR$2:FR$100,FS41),999)&gt;=0),FT41,                REPLACE(FT41,FR41,IFERROR(FIND(" ",FT41,FR41),999)-FR41,                    SUBSTITUTE(INDEX(FT$2:FT$100,FS41),"$","")                  )), REPLACE(FT41,FP41,IFERROR(FIND(" ",FT41,FP41),999)-FP41,                   SUBSTITUTE(INDEX(FT$2:FT$100,FQ41),"$","")                  ) )</f>
        <v/>
      </c>
      <c r="FV41" s="0" t="n">
        <f aca="false">IFERROR(FIND("f_",LOWER(FU41)),-1)</f>
        <v>-1</v>
      </c>
      <c r="FW41" s="0" t="n">
        <f aca="false">IF(FV41=-1,-1, VALUE(MID(FU41,FV41+2, IFERROR(FIND(" ",FU41,FV41),999)-FV41-2)))</f>
        <v>-1</v>
      </c>
      <c r="FX41" s="0" t="n">
        <f aca="false">IFERROR(FIND("r_",LOWER(FU41)),-1)</f>
        <v>-1</v>
      </c>
      <c r="FY41" s="0" t="n">
        <f aca="false">IF(FX41=-1,-1, ROW(FX41)-1+VALUE(MID(FU41,FX41+2, IFERROR(FIND(" ",FU41,FX41),999)-FX41-2)))</f>
        <v>-1</v>
      </c>
      <c r="FZ41" s="0" t="str">
        <f aca="false">IF(AND(ISERROR(FIND("$",FU41)),FV41&lt;0,FX41&lt;0,$S41&gt;0), IF(INDEX($D$2:$D$100,$S41)="num","$"&amp;TRIM(SUBSTITUTE(FU41,",",INDEX($F$2:$F$100,$S41)&amp;","))&amp;INDEX($F$2:$F$100,$S41), IF(INDEX($D$2:$D$100,$S41)="excl","$"&amp;REPLACE(FU41,      IFERROR(FIND(CHAR(1),SUBSTITUTE(FU41,",",CHAR(1),INDEX($F$2:$F$100,$S41)-1)),1),      IFERROR(FIND(CHAR(1),SUBSTITUTE(FU41,",",CHAR(1),INDEX($F$2:$F$100,$S41))),99)-          IFERROR(FIND(CHAR(1),SUBSTITUTE(FU41,",",CHAR(1),INDEX($F$2:$F$100,$S41)-1)),0),""), IF(INDEX($D$2:$D$100,$S41)="repl","$"&amp;REPLACE(FU41,      IFERROR(FIND(CHAR(1),SUBSTITUTE(FU41,",",CHAR(1),INDEX($F$2:$F$100,$S41)-1))+1,1),      IFERROR(FIND(CHAR(1),SUBSTITUTE(FU41,",",CHAR(1),INDEX($F$2:$F$100,$S41))),99)-          IFERROR(FIND(CHAR(1),SUBSTITUTE(FU41,",",CHAR(1),INDEX($F$2:$F$100,$S41)-1)),0)-1,INDEX($G$2:$G$100,$S41)),FU41 ))), FU41)</f>
        <v/>
      </c>
      <c r="GA41" s="0" t="str">
        <f aca="false">IF(OR(FV41=-1,IFERROR(INDEX(FV$2:FV$100,FW41),999)&gt;=0,IFERROR(INDEX(FX$2:FX$100,FW41),999)&gt;=0),IF(OR(FX41=-1,IFERROR(INDEX(FV$2:FV$100,FY41),999)&gt;=0,IFERROR(INDEX(FX$2:FX$100,FY41),999)&gt;=0),FZ41,                REPLACE(FZ41,FX41,IFERROR(FIND(" ",FZ41,FX41),999)-FX41,                    SUBSTITUTE(INDEX(FZ$2:FZ$100,FY41),"$","")                  )), REPLACE(FZ41,FV41,IFERROR(FIND(" ",FZ41,FV41),999)-FV41,                   SUBSTITUTE(INDEX(FZ$2:FZ$100,FW41),"$","")                  ) )</f>
        <v/>
      </c>
      <c r="GB41" s="0" t="n">
        <f aca="false">IFERROR(FIND("f_",LOWER(GA41)),-1)</f>
        <v>-1</v>
      </c>
      <c r="GC41" s="0" t="n">
        <f aca="false">IF(GB41=-1,-1, VALUE(MID(GA41,GB41+2, IFERROR(FIND(" ",GA41,GB41),999)-GB41-2)))</f>
        <v>-1</v>
      </c>
      <c r="GD41" s="0" t="n">
        <f aca="false">IFERROR(FIND("r_",LOWER(GA41)),-1)</f>
        <v>-1</v>
      </c>
      <c r="GE41" s="0" t="n">
        <f aca="false">IF(GD41=-1,-1, ROW(GD41)-1+VALUE(MID(GA41,GD41+2, IFERROR(FIND(" ",GA41,GD41),999)-GD41-2)))</f>
        <v>-1</v>
      </c>
      <c r="GF41" s="0" t="str">
        <f aca="false">IF(AND(ISERROR(FIND("$",GA41)),GB41&lt;0,GD41&lt;0,$S41&gt;0), IF(INDEX($D$2:$D$100,$S41)="num","$"&amp;TRIM(SUBSTITUTE(GA41,",",INDEX($F$2:$F$100,$S41)&amp;","))&amp;INDEX($F$2:$F$100,$S41), IF(INDEX($D$2:$D$100,$S41)="excl","$"&amp;REPLACE(GA41,      IFERROR(FIND(CHAR(1),SUBSTITUTE(GA41,",",CHAR(1),INDEX($F$2:$F$100,$S41)-1)),1),      IFERROR(FIND(CHAR(1),SUBSTITUTE(GA41,",",CHAR(1),INDEX($F$2:$F$100,$S41))),99)-          IFERROR(FIND(CHAR(1),SUBSTITUTE(GA41,",",CHAR(1),INDEX($F$2:$F$100,$S41)-1)),0),""), IF(INDEX($D$2:$D$100,$S41)="repl","$"&amp;REPLACE(GA41,      IFERROR(FIND(CHAR(1),SUBSTITUTE(GA41,",",CHAR(1),INDEX($F$2:$F$100,$S41)-1))+1,1),      IFERROR(FIND(CHAR(1),SUBSTITUTE(GA41,",",CHAR(1),INDEX($F$2:$F$100,$S41))),99)-          IFERROR(FIND(CHAR(1),SUBSTITUTE(GA41,",",CHAR(1),INDEX($F$2:$F$100,$S41)-1)),0)-1,INDEX($G$2:$G$100,$S41)),GA41 ))), GA41)</f>
        <v/>
      </c>
      <c r="GG41" s="0" t="str">
        <f aca="false">IF(OR(GB41=-1,IFERROR(INDEX(GB$2:GB$100,GC41),999)&gt;=0,IFERROR(INDEX(GD$2:GD$100,GC41),999)&gt;=0),IF(OR(GD41=-1,IFERROR(INDEX(GB$2:GB$100,GE41),999)&gt;=0,IFERROR(INDEX(GD$2:GD$100,GE41),999)&gt;=0),GF41,                REPLACE(GF41,GD41,IFERROR(FIND(" ",GF41,GD41),999)-GD41,                    SUBSTITUTE(INDEX(GF$2:GF$100,GE41),"$","")                  )), REPLACE(GF41,GB41,IFERROR(FIND(" ",GF41,GB41),999)-GB41,                   SUBSTITUTE(INDEX(GF$2:GF$100,GC41),"$","")                  ) )</f>
        <v/>
      </c>
      <c r="GH41" s="0" t="n">
        <f aca="false">IFERROR(FIND("f_",LOWER(GG41)),-1)</f>
        <v>-1</v>
      </c>
      <c r="GI41" s="0" t="n">
        <f aca="false">IF(GH41=-1,-1, VALUE(MID(GG41,GH41+2, IFERROR(FIND(" ",GG41,GH41),999)-GH41-2)))</f>
        <v>-1</v>
      </c>
      <c r="GJ41" s="0" t="n">
        <f aca="false">IFERROR(FIND("r_",LOWER(GG41)),-1)</f>
        <v>-1</v>
      </c>
      <c r="GK41" s="0" t="n">
        <f aca="false">IF(GJ41=-1,-1, ROW(GJ41)-1+VALUE(MID(GG41,GJ41+2, IFERROR(FIND(" ",GG41,GJ41),999)-GJ41-2)))</f>
        <v>-1</v>
      </c>
      <c r="GL41" s="0" t="str">
        <f aca="false">IF(AND(ISERROR(FIND("$",GG41)),GH41&lt;0,GJ41&lt;0,$S41&gt;0), IF(INDEX($D$2:$D$100,$S41)="num","$"&amp;TRIM(SUBSTITUTE(GG41,",",INDEX($F$2:$F$100,$S41)&amp;","))&amp;INDEX($F$2:$F$100,$S41), IF(INDEX($D$2:$D$100,$S41)="excl","$"&amp;REPLACE(GG41,      IFERROR(FIND(CHAR(1),SUBSTITUTE(GG41,",",CHAR(1),INDEX($F$2:$F$100,$S41)-1)),1),      IFERROR(FIND(CHAR(1),SUBSTITUTE(GG41,",",CHAR(1),INDEX($F$2:$F$100,$S41))),99)-          IFERROR(FIND(CHAR(1),SUBSTITUTE(GG41,",",CHAR(1),INDEX($F$2:$F$100,$S41)-1)),0),""), IF(INDEX($D$2:$D$100,$S41)="repl","$"&amp;REPLACE(GG41,      IFERROR(FIND(CHAR(1),SUBSTITUTE(GG41,",",CHAR(1),INDEX($F$2:$F$100,$S41)-1))+1,1),      IFERROR(FIND(CHAR(1),SUBSTITUTE(GG41,",",CHAR(1),INDEX($F$2:$F$100,$S41))),99)-          IFERROR(FIND(CHAR(1),SUBSTITUTE(GG41,",",CHAR(1),INDEX($F$2:$F$100,$S41)-1)),0)-1,INDEX($G$2:$G$100,$S41)),GG41 ))), GG41)</f>
        <v/>
      </c>
      <c r="GM41" s="0" t="str">
        <f aca="false">IF(OR(GH41=-1,IFERROR(INDEX(GH$2:GH$100,GI41),999)&gt;=0,IFERROR(INDEX(GJ$2:GJ$100,GI41),999)&gt;=0),IF(OR(GJ41=-1,IFERROR(INDEX(GH$2:GH$100,GK41),999)&gt;=0,IFERROR(INDEX(GJ$2:GJ$100,GK41),999)&gt;=0),GL41,                REPLACE(GL41,GJ41,IFERROR(FIND(" ",GL41,GJ41),999)-GJ41,                    SUBSTITUTE(INDEX(GL$2:GL$100,GK41),"$","")                  )), REPLACE(GL41,GH41,IFERROR(FIND(" ",GL41,GH41),999)-GH41,                   SUBSTITUTE(INDEX(GL$2:GL$100,GI41),"$","")                  ) )</f>
        <v/>
      </c>
      <c r="GN41" s="0" t="n">
        <f aca="false">IFERROR(FIND("f_",LOWER(GM41)),-1)</f>
        <v>-1</v>
      </c>
      <c r="GO41" s="0" t="n">
        <f aca="false">IF(GN41=-1,-1, VALUE(MID(GM41,GN41+2, IFERROR(FIND(" ",GM41,GN41),999)-GN41-2)))</f>
        <v>-1</v>
      </c>
      <c r="GP41" s="0" t="n">
        <f aca="false">IFERROR(FIND("r_",LOWER(GM41)),-1)</f>
        <v>-1</v>
      </c>
      <c r="GQ41" s="0" t="n">
        <f aca="false">IF(GP41=-1,-1, ROW(GP41)-1+VALUE(MID(GM41,GP41+2, IFERROR(FIND(" ",GM41,GP41),999)-GP41-2)))</f>
        <v>-1</v>
      </c>
      <c r="GR41" s="0" t="str">
        <f aca="false">IF(AND(ISERROR(FIND("$",GM41)),GN41&lt;0,GP41&lt;0,$S41&gt;0), IF(INDEX($D$2:$D$100,$S41)="num","$"&amp;TRIM(SUBSTITUTE(GM41,",",INDEX($F$2:$F$100,$S41)&amp;","))&amp;INDEX($F$2:$F$100,$S41), IF(INDEX($D$2:$D$100,$S41)="excl","$"&amp;REPLACE(GM41,      IFERROR(FIND(CHAR(1),SUBSTITUTE(GM41,",",CHAR(1),INDEX($F$2:$F$100,$S41)-1)),1),      IFERROR(FIND(CHAR(1),SUBSTITUTE(GM41,",",CHAR(1),INDEX($F$2:$F$100,$S41))),99)-          IFERROR(FIND(CHAR(1),SUBSTITUTE(GM41,",",CHAR(1),INDEX($F$2:$F$100,$S41)-1)),0),""), IF(INDEX($D$2:$D$100,$S41)="repl","$"&amp;REPLACE(GM41,      IFERROR(FIND(CHAR(1),SUBSTITUTE(GM41,",",CHAR(1),INDEX($F$2:$F$100,$S41)-1))+1,1),      IFERROR(FIND(CHAR(1),SUBSTITUTE(GM41,",",CHAR(1),INDEX($F$2:$F$100,$S41))),99)-          IFERROR(FIND(CHAR(1),SUBSTITUTE(GM41,",",CHAR(1),INDEX($F$2:$F$100,$S41)-1)),0)-1,INDEX($G$2:$G$100,$S41)),GM41 ))), GM41)</f>
        <v/>
      </c>
      <c r="GS41" s="0" t="str">
        <f aca="false">IF(OR(GN41=-1,IFERROR(INDEX(GN$2:GN$100,GO41),999)&gt;=0,IFERROR(INDEX(GP$2:GP$100,GO41),999)&gt;=0),IF(OR(GP41=-1,IFERROR(INDEX(GN$2:GN$100,GQ41),999)&gt;=0,IFERROR(INDEX(GP$2:GP$100,GQ41),999)&gt;=0),GR41,                REPLACE(GR41,GP41,IFERROR(FIND(" ",GR41,GP41),999)-GP41,                    SUBSTITUTE(INDEX(GR$2:GR$100,GQ41),"$","")                  )), REPLACE(GR41,GN41,IFERROR(FIND(" ",GR41,GN41),999)-GN41,                   SUBSTITUTE(INDEX(GR$2:GR$100,GO41),"$","")                  ) )</f>
        <v/>
      </c>
      <c r="GT41" s="0" t="n">
        <f aca="false">IFERROR(FIND("f_",LOWER(GS41)),-1)</f>
        <v>-1</v>
      </c>
      <c r="GU41" s="0" t="n">
        <f aca="false">IF(GT41=-1,-1, VALUE(MID(GS41,GT41+2, IFERROR(FIND(" ",GS41,GT41),999)-GT41-2)))</f>
        <v>-1</v>
      </c>
      <c r="GV41" s="0" t="n">
        <f aca="false">IFERROR(FIND("r_",LOWER(GS41)),-1)</f>
        <v>-1</v>
      </c>
      <c r="GW41" s="0" t="n">
        <f aca="false">IF(GV41=-1,-1, ROW(GV41)-1+VALUE(MID(GS41,GV41+2, IFERROR(FIND(" ",GS41,GV41),999)-GV41-2)))</f>
        <v>-1</v>
      </c>
      <c r="GX41" s="0" t="str">
        <f aca="false">IF(AND(ISERROR(FIND("$",GS41)),GT41&lt;0,GV41&lt;0,$S41&gt;0), IF(INDEX($D$2:$D$100,$S41)="num","$"&amp;TRIM(SUBSTITUTE(GS41,",",INDEX($F$2:$F$100,$S41)&amp;","))&amp;INDEX($F$2:$F$100,$S41), IF(INDEX($D$2:$D$100,$S41)="excl","$"&amp;REPLACE(GS41,      IFERROR(FIND(CHAR(1),SUBSTITUTE(GS41,",",CHAR(1),INDEX($F$2:$F$100,$S41)-1)),1),      IFERROR(FIND(CHAR(1),SUBSTITUTE(GS41,",",CHAR(1),INDEX($F$2:$F$100,$S41))),99)-          IFERROR(FIND(CHAR(1),SUBSTITUTE(GS41,",",CHAR(1),INDEX($F$2:$F$100,$S41)-1)),0),""), IF(INDEX($D$2:$D$100,$S41)="repl","$"&amp;REPLACE(GS41,      IFERROR(FIND(CHAR(1),SUBSTITUTE(GS41,",",CHAR(1),INDEX($F$2:$F$100,$S41)-1))+1,1),      IFERROR(FIND(CHAR(1),SUBSTITUTE(GS41,",",CHAR(1),INDEX($F$2:$F$100,$S41))),99)-          IFERROR(FIND(CHAR(1),SUBSTITUTE(GS41,",",CHAR(1),INDEX($F$2:$F$100,$S41)-1)),0)-1,INDEX($G$2:$G$100,$S41)),GS41 ))), GS41)</f>
        <v/>
      </c>
      <c r="GY41" s="0" t="str">
        <f aca="false">IF(OR(GT41=-1,IFERROR(INDEX(GT$2:GT$100,GU41),999)&gt;=0,IFERROR(INDEX(GV$2:GV$100,GU41),999)&gt;=0),IF(OR(GV41=-1,IFERROR(INDEX(GT$2:GT$100,GW41),999)&gt;=0,IFERROR(INDEX(GV$2:GV$100,GW41),999)&gt;=0),GX41,                REPLACE(GX41,GV41,IFERROR(FIND(" ",GX41,GV41),999)-GV41,                    SUBSTITUTE(INDEX(GX$2:GX$100,GW41),"$","")                  )), REPLACE(GX41,GT41,IFERROR(FIND(" ",GX41,GT41),999)-GT41,                   SUBSTITUTE(INDEX(GX$2:GX$100,GU41),"$","")                  ) )</f>
        <v/>
      </c>
      <c r="GZ41" s="0" t="n">
        <f aca="false">IFERROR(FIND("f_",LOWER(GY41)),-1)</f>
        <v>-1</v>
      </c>
      <c r="HA41" s="0" t="n">
        <f aca="false">IF(GZ41=-1,-1, VALUE(MID(GY41,GZ41+2, IFERROR(FIND(" ",GY41,GZ41),999)-GZ41-2)))</f>
        <v>-1</v>
      </c>
      <c r="HB41" s="0" t="n">
        <f aca="false">IFERROR(FIND("r_",LOWER(GY41)),-1)</f>
        <v>-1</v>
      </c>
      <c r="HC41" s="0" t="n">
        <f aca="false">IF(HB41=-1,-1, ROW(HB41)-1+VALUE(MID(GY41,HB41+2, IFERROR(FIND(" ",GY41,HB41),999)-HB41-2)))</f>
        <v>-1</v>
      </c>
      <c r="HD41" s="0" t="str">
        <f aca="false">IF(AND(ISERROR(FIND("$",GY41)),GZ41&lt;0,HB41&lt;0,$S41&gt;0), IF(INDEX($D$2:$D$100,$S41)="num","$"&amp;TRIM(SUBSTITUTE(GY41,",",INDEX($F$2:$F$100,$S41)&amp;","))&amp;INDEX($F$2:$F$100,$S41), IF(INDEX($D$2:$D$100,$S41)="excl","$"&amp;REPLACE(GY41,      IFERROR(FIND(CHAR(1),SUBSTITUTE(GY41,",",CHAR(1),INDEX($F$2:$F$100,$S41)-1)),1),      IFERROR(FIND(CHAR(1),SUBSTITUTE(GY41,",",CHAR(1),INDEX($F$2:$F$100,$S41))),99)-          IFERROR(FIND(CHAR(1),SUBSTITUTE(GY41,",",CHAR(1),INDEX($F$2:$F$100,$S41)-1)),0),""), IF(INDEX($D$2:$D$100,$S41)="repl","$"&amp;REPLACE(GY41,      IFERROR(FIND(CHAR(1),SUBSTITUTE(GY41,",",CHAR(1),INDEX($F$2:$F$100,$S41)-1))+1,1),      IFERROR(FIND(CHAR(1),SUBSTITUTE(GY41,",",CHAR(1),INDEX($F$2:$F$100,$S41))),99)-          IFERROR(FIND(CHAR(1),SUBSTITUTE(GY41,",",CHAR(1),INDEX($F$2:$F$100,$S41)-1)),0)-1,INDEX($G$2:$G$100,$S41)),GY41 ))), GY41)</f>
        <v/>
      </c>
      <c r="HE41" s="0" t="str">
        <f aca="false">IF(OR(GZ41=-1,IFERROR(INDEX(GZ$2:GZ$100,HA41),999)&gt;=0,IFERROR(INDEX(HB$2:HB$100,HA41),999)&gt;=0),IF(OR(HB41=-1,IFERROR(INDEX(GZ$2:GZ$100,HC41),999)&gt;=0,IFERROR(INDEX(HB$2:HB$100,HC41),999)&gt;=0),HD41,                REPLACE(HD41,HB41,IFERROR(FIND(" ",HD41,HB41),999)-HB41,                    SUBSTITUTE(INDEX(HD$2:HD$100,HC41),"$","")                  )), REPLACE(HD41,GZ41,IFERROR(FIND(" ",HD41,GZ41),999)-GZ41,                   SUBSTITUTE(INDEX(HD$2:HD$100,HA41),"$","")                  ) )</f>
        <v/>
      </c>
      <c r="HF41" s="0" t="n">
        <f aca="false">IFERROR(FIND("f_",LOWER(HE41)),-1)</f>
        <v>-1</v>
      </c>
      <c r="HG41" s="0" t="n">
        <f aca="false">IF(HF41=-1,-1, VALUE(MID(HE41,HF41+2, IFERROR(FIND(" ",HE41,HF41),999)-HF41-2)))</f>
        <v>-1</v>
      </c>
      <c r="HH41" s="0" t="n">
        <f aca="false">IFERROR(FIND("r_",LOWER(HE41)),-1)</f>
        <v>-1</v>
      </c>
      <c r="HI41" s="0" t="n">
        <f aca="false">IF(HH41=-1,-1, ROW(HH41)-1+VALUE(MID(HE41,HH41+2, IFERROR(FIND(" ",HE41,HH41),999)-HH41-2)))</f>
        <v>-1</v>
      </c>
      <c r="HJ41" s="0" t="str">
        <f aca="false">IF(AND(ISERROR(FIND("$",HE41)),HF41&lt;0,HH41&lt;0,$S41&gt;0), IF(INDEX($D$2:$D$100,$S41)="num","$"&amp;TRIM(SUBSTITUTE(HE41,",",INDEX($F$2:$F$100,$S41)&amp;","))&amp;INDEX($F$2:$F$100,$S41), IF(INDEX($D$2:$D$100,$S41)="excl","$"&amp;REPLACE(HE41,      IFERROR(FIND(CHAR(1),SUBSTITUTE(HE41,",",CHAR(1),INDEX($F$2:$F$100,$S41)-1)),1),      IFERROR(FIND(CHAR(1),SUBSTITUTE(HE41,",",CHAR(1),INDEX($F$2:$F$100,$S41))),99)-          IFERROR(FIND(CHAR(1),SUBSTITUTE(HE41,",",CHAR(1),INDEX($F$2:$F$100,$S41)-1)),0),""), IF(INDEX($D$2:$D$100,$S41)="repl","$"&amp;REPLACE(HE41,      IFERROR(FIND(CHAR(1),SUBSTITUTE(HE41,",",CHAR(1),INDEX($F$2:$F$100,$S41)-1))+1,1),      IFERROR(FIND(CHAR(1),SUBSTITUTE(HE41,",",CHAR(1),INDEX($F$2:$F$100,$S41))),99)-          IFERROR(FIND(CHAR(1),SUBSTITUTE(HE41,",",CHAR(1),INDEX($F$2:$F$100,$S41)-1)),0)-1,INDEX($G$2:$G$100,$S41)),HE41 ))), HE41)</f>
        <v/>
      </c>
      <c r="HK41" s="0" t="str">
        <f aca="false">IF(OR(HF41=-1,IFERROR(INDEX(HF$2:HF$100,HG41),999)&gt;=0,IFERROR(INDEX(HH$2:HH$100,HG41),999)&gt;=0),IF(OR(HH41=-1,IFERROR(INDEX(HF$2:HF$100,HI41),999)&gt;=0,IFERROR(INDEX(HH$2:HH$100,HI41),999)&gt;=0),HJ41,                REPLACE(HJ41,HH41,IFERROR(FIND(" ",HJ41,HH41),999)-HH41,                    SUBSTITUTE(INDEX(HJ$2:HJ$100,HI41),"$","")                  )), REPLACE(HJ41,HF41,IFERROR(FIND(" ",HJ41,HF41),999)-HF41,                   SUBSTITUTE(INDEX(HJ$2:HJ$100,HG41),"$","")                  ) )</f>
        <v/>
      </c>
      <c r="HL41" s="0" t="n">
        <f aca="false">IFERROR(FIND("f_",LOWER(HK41)),-1)</f>
        <v>-1</v>
      </c>
      <c r="HM41" s="0" t="n">
        <f aca="false">IF(HL41=-1,-1, VALUE(MID(HK41,HL41+2, IFERROR(FIND(" ",HK41,HL41),999)-HL41-2)))</f>
        <v>-1</v>
      </c>
      <c r="HN41" s="0" t="n">
        <f aca="false">IFERROR(FIND("r_",LOWER(HK41)),-1)</f>
        <v>-1</v>
      </c>
      <c r="HO41" s="0" t="n">
        <f aca="false">IF(HN41=-1,-1, ROW(HN41)-1+VALUE(MID(HK41,HN41+2, IFERROR(FIND(" ",HK41,HN41),999)-HN41-2)))</f>
        <v>-1</v>
      </c>
      <c r="HP41" s="0" t="str">
        <f aca="false">IF(AND(ISERROR(FIND("$",HK41)),HL41&lt;0,HN41&lt;0,$S41&gt;0), IF(INDEX($D$2:$D$100,$S41)="num","$"&amp;TRIM(SUBSTITUTE(HK41,",",INDEX($F$2:$F$100,$S41)&amp;","))&amp;INDEX($F$2:$F$100,$S41), IF(INDEX($D$2:$D$100,$S41)="excl","$"&amp;REPLACE(HK41,      IFERROR(FIND(CHAR(1),SUBSTITUTE(HK41,",",CHAR(1),INDEX($F$2:$F$100,$S41)-1)),1),      IFERROR(FIND(CHAR(1),SUBSTITUTE(HK41,",",CHAR(1),INDEX($F$2:$F$100,$S41))),99)-          IFERROR(FIND(CHAR(1),SUBSTITUTE(HK41,",",CHAR(1),INDEX($F$2:$F$100,$S41)-1)),0),""), IF(INDEX($D$2:$D$100,$S41)="repl","$"&amp;REPLACE(HK41,      IFERROR(FIND(CHAR(1),SUBSTITUTE(HK41,",",CHAR(1),INDEX($F$2:$F$100,$S41)-1))+1,1),      IFERROR(FIND(CHAR(1),SUBSTITUTE(HK41,",",CHAR(1),INDEX($F$2:$F$100,$S41))),99)-          IFERROR(FIND(CHAR(1),SUBSTITUTE(HK41,",",CHAR(1),INDEX($F$2:$F$100,$S41)-1)),0)-1,INDEX($G$2:$G$100,$S41)),HK41 ))), HK41)</f>
        <v/>
      </c>
      <c r="HQ41" s="0" t="str">
        <f aca="false">IF(OR(HL41=-1,IFERROR(INDEX(HL$2:HL$100,HM41),999)&gt;=0,IFERROR(INDEX(HN$2:HN$100,HM41),999)&gt;=0),IF(OR(HN41=-1,IFERROR(INDEX(HL$2:HL$100,HO41),999)&gt;=0,IFERROR(INDEX(HN$2:HN$100,HO41),999)&gt;=0),HP41,                REPLACE(HP41,HN41,IFERROR(FIND(" ",HP41,HN41),999)-HN41,                    SUBSTITUTE(INDEX(HP$2:HP$100,HO41),"$","")                  )), REPLACE(HP41,HL41,IFERROR(FIND(" ",HP41,HL41),999)-HL41,                   SUBSTITUTE(INDEX(HP$2:HP$100,HM41),"$","")                  ) )</f>
        <v/>
      </c>
      <c r="HR41" s="0" t="n">
        <f aca="false">IFERROR(FIND("f_",LOWER(HQ41)),-1)</f>
        <v>-1</v>
      </c>
      <c r="HS41" s="0" t="n">
        <f aca="false">IF(HR41=-1,-1, VALUE(MID(HQ41,HR41+2, IFERROR(FIND(" ",HQ41,HR41),999)-HR41-2)))</f>
        <v>-1</v>
      </c>
      <c r="HT41" s="0" t="n">
        <f aca="false">IFERROR(FIND("r_",LOWER(HQ41)),-1)</f>
        <v>-1</v>
      </c>
      <c r="HU41" s="0" t="n">
        <f aca="false">IF(HT41=-1,-1, ROW(HT41)-1+VALUE(MID(HQ41,HT41+2, IFERROR(FIND(" ",HQ41,HT41),999)-HT41-2)))</f>
        <v>-1</v>
      </c>
      <c r="HV41" s="0" t="str">
        <f aca="false">IF(AND(ISERROR(FIND("$",HQ41)),HR41&lt;0,HT41&lt;0,$S41&gt;0), IF(INDEX($D$2:$D$100,$S41)="num","$"&amp;TRIM(SUBSTITUTE(HQ41,",",INDEX($F$2:$F$100,$S41)&amp;","))&amp;INDEX($F$2:$F$100,$S41), IF(INDEX($D$2:$D$100,$S41)="excl","$"&amp;REPLACE(HQ41,      IFERROR(FIND(CHAR(1),SUBSTITUTE(HQ41,",",CHAR(1),INDEX($F$2:$F$100,$S41)-1)),1),      IFERROR(FIND(CHAR(1),SUBSTITUTE(HQ41,",",CHAR(1),INDEX($F$2:$F$100,$S41))),99)-          IFERROR(FIND(CHAR(1),SUBSTITUTE(HQ41,",",CHAR(1),INDEX($F$2:$F$100,$S41)-1)),0),""), IF(INDEX($D$2:$D$100,$S41)="repl","$"&amp;REPLACE(HQ41,      IFERROR(FIND(CHAR(1),SUBSTITUTE(HQ41,",",CHAR(1),INDEX($F$2:$F$100,$S41)-1))+1,1),      IFERROR(FIND(CHAR(1),SUBSTITUTE(HQ41,",",CHAR(1),INDEX($F$2:$F$100,$S41))),99)-          IFERROR(FIND(CHAR(1),SUBSTITUTE(HQ41,",",CHAR(1),INDEX($F$2:$F$100,$S41)-1)),0)-1,INDEX($G$2:$G$100,$S41)),HQ41 ))), HQ41)</f>
        <v/>
      </c>
      <c r="HW41" s="0" t="str">
        <f aca="false">IF(OR(HR41=-1,IFERROR(INDEX(HR$2:HR$100,HS41),999)&gt;=0,IFERROR(INDEX(HT$2:HT$100,HS41),999)&gt;=0),IF(OR(HT41=-1,IFERROR(INDEX(HR$2:HR$100,HU41),999)&gt;=0,IFERROR(INDEX(HT$2:HT$100,HU41),999)&gt;=0),HV41,                REPLACE(HV41,HT41,IFERROR(FIND(" ",HV41,HT41),999)-HT41,                    SUBSTITUTE(INDEX(HV$2:HV$100,HU41),"$","")                  )), REPLACE(HV41,HR41,IFERROR(FIND(" ",HV41,HR41),999)-HR41,                   SUBSTITUTE(INDEX(HV$2:HV$100,HS41),"$","")                  ) )</f>
        <v/>
      </c>
      <c r="HX41" s="0" t="n">
        <f aca="false">IFERROR(FIND("f_",LOWER(HW41)),-1)</f>
        <v>-1</v>
      </c>
      <c r="HY41" s="0" t="n">
        <f aca="false">IF(HX41=-1,-1, VALUE(MID(HW41,HX41+2, IFERROR(FIND(" ",HW41,HX41),999)-HX41-2)))</f>
        <v>-1</v>
      </c>
      <c r="HZ41" s="0" t="n">
        <f aca="false">IFERROR(FIND("r_",LOWER(HW41)),-1)</f>
        <v>-1</v>
      </c>
      <c r="IA41" s="0" t="n">
        <f aca="false">IF(HZ41=-1,-1, ROW(HZ41)-1+VALUE(MID(HW41,HZ41+2, IFERROR(FIND(" ",HW41,HZ41),999)-HZ41-2)))</f>
        <v>-1</v>
      </c>
      <c r="IB41" s="0" t="str">
        <f aca="false">IF(AND(ISERROR(FIND("$",HW41)),HX41&lt;0,HZ41&lt;0,$S41&gt;0), IF(INDEX($D$2:$D$100,$S41)="num","$"&amp;TRIM(SUBSTITUTE(HW41,",",INDEX($F$2:$F$100,$S41)&amp;","))&amp;INDEX($F$2:$F$100,$S41), IF(INDEX($D$2:$D$100,$S41)="excl","$"&amp;REPLACE(HW41,      IFERROR(FIND(CHAR(1),SUBSTITUTE(HW41,",",CHAR(1),INDEX($F$2:$F$100,$S41)-1)),1),      IFERROR(FIND(CHAR(1),SUBSTITUTE(HW41,",",CHAR(1),INDEX($F$2:$F$100,$S41))),99)-          IFERROR(FIND(CHAR(1),SUBSTITUTE(HW41,",",CHAR(1),INDEX($F$2:$F$100,$S41)-1)),0),""), IF(INDEX($D$2:$D$100,$S41)="repl","$"&amp;REPLACE(HW41,      IFERROR(FIND(CHAR(1),SUBSTITUTE(HW41,",",CHAR(1),INDEX($F$2:$F$100,$S41)-1))+1,1),      IFERROR(FIND(CHAR(1),SUBSTITUTE(HW41,",",CHAR(1),INDEX($F$2:$F$100,$S41))),99)-          IFERROR(FIND(CHAR(1),SUBSTITUTE(HW41,",",CHAR(1),INDEX($F$2:$F$100,$S41)-1)),0)-1,INDEX($G$2:$G$100,$S41)),HW41 ))), HW41)</f>
        <v/>
      </c>
      <c r="IC41" s="0" t="str">
        <f aca="false">IF(OR(HX41=-1,IFERROR(INDEX(HX$2:HX$100,HY41),999)&gt;=0,IFERROR(INDEX(HZ$2:HZ$100,HY41),999)&gt;=0),IF(OR(HZ41=-1,IFERROR(INDEX(HX$2:HX$100,IA41),999)&gt;=0,IFERROR(INDEX(HZ$2:HZ$100,IA41),999)&gt;=0),IB41,                REPLACE(IB41,HZ41,IFERROR(FIND(" ",IB41,HZ41),999)-HZ41,                    SUBSTITUTE(INDEX(IB$2:IB$100,IA41),"$","")                  )), REPLACE(IB41,HX41,IFERROR(FIND(" ",IB41,HX41),999)-HX41,                   SUBSTITUTE(INDEX(IB$2:IB$100,HY41),"$","")                  ) )</f>
        <v/>
      </c>
      <c r="ID41" s="0" t="n">
        <f aca="false">IFERROR(FIND("f_",LOWER(IC41)),-1)</f>
        <v>-1</v>
      </c>
      <c r="IE41" s="0" t="n">
        <f aca="false">IF(ID41=-1,-1, VALUE(MID(IC41,ID41+2, IFERROR(FIND(" ",IC41,ID41),999)-ID41-2)))</f>
        <v>-1</v>
      </c>
      <c r="IF41" s="0" t="n">
        <f aca="false">IFERROR(FIND("r_",LOWER(IC41)),-1)</f>
        <v>-1</v>
      </c>
      <c r="IG41" s="0" t="n">
        <f aca="false">IF(IF41=-1,-1, ROW(IF41)-1+VALUE(MID(IC41,IF41+2, IFERROR(FIND(" ",IC41,IF41),999)-IF41-2)))</f>
        <v>-1</v>
      </c>
      <c r="IH41" s="0" t="str">
        <f aca="false">IF(AND(ISERROR(FIND("$",IC41)),ID41&lt;0,IF41&lt;0,$S41&gt;0), IF(INDEX($D$2:$D$100,$S41)="num","$"&amp;TRIM(SUBSTITUTE(IC41,",",INDEX($F$2:$F$100,$S41)&amp;","))&amp;INDEX($F$2:$F$100,$S41), IF(INDEX($D$2:$D$100,$S41)="excl","$"&amp;REPLACE(IC41,      IFERROR(FIND(CHAR(1),SUBSTITUTE(IC41,",",CHAR(1),INDEX($F$2:$F$100,$S41)-1)),1),      IFERROR(FIND(CHAR(1),SUBSTITUTE(IC41,",",CHAR(1),INDEX($F$2:$F$100,$S41))),99)-          IFERROR(FIND(CHAR(1),SUBSTITUTE(IC41,",",CHAR(1),INDEX($F$2:$F$100,$S41)-1)),0),""), IF(INDEX($D$2:$D$100,$S41)="repl","$"&amp;REPLACE(IC41,      IFERROR(FIND(CHAR(1),SUBSTITUTE(IC41,",",CHAR(1),INDEX($F$2:$F$100,$S41)-1))+1,1),      IFERROR(FIND(CHAR(1),SUBSTITUTE(IC41,",",CHAR(1),INDEX($F$2:$F$100,$S41))),99)-          IFERROR(FIND(CHAR(1),SUBSTITUTE(IC41,",",CHAR(1),INDEX($F$2:$F$100,$S41)-1)),0)-1,INDEX($G$2:$G$100,$S41)),IC41 ))), IC41)</f>
        <v/>
      </c>
      <c r="II41" s="0" t="str">
        <f aca="false">IF(OR(ID41=-1,IFERROR(INDEX(ID$2:ID$100,IE41),999)&gt;=0,IFERROR(INDEX(IF$2:IF$100,IE41),999)&gt;=0),IF(OR(IF41=-1,IFERROR(INDEX(ID$2:ID$100,IG41),999)&gt;=0,IFERROR(INDEX(IF$2:IF$100,IG41),999)&gt;=0),IH41,                REPLACE(IH41,IF41,IFERROR(FIND(" ",IH41,IF41),999)-IF41,                    SUBSTITUTE(INDEX(IH$2:IH$100,IG41),"$","")                  )), REPLACE(IH41,ID41,IFERROR(FIND(" ",IH41,ID41),999)-ID41,                   SUBSTITUTE(INDEX(IH$2:IH$100,IE41),"$","")                  ) )</f>
        <v/>
      </c>
      <c r="IJ41" s="0" t="n">
        <f aca="false">IFERROR(FIND("f_",LOWER(II41)),-1)</f>
        <v>-1</v>
      </c>
      <c r="IK41" s="0" t="n">
        <f aca="false">IF(IJ41=-1,-1, VALUE(MID(II41,IJ41+2, IFERROR(FIND(" ",II41,IJ41),999)-IJ41-2)))</f>
        <v>-1</v>
      </c>
      <c r="IL41" s="0" t="n">
        <f aca="false">IFERROR(FIND("r_",LOWER(II41)),-1)</f>
        <v>-1</v>
      </c>
      <c r="IM41" s="0" t="n">
        <f aca="false">IF(IL41=-1,-1, ROW(IL41)-1+VALUE(MID(II41,IL41+2, IFERROR(FIND(" ",II41,IL41),999)-IL41-2)))</f>
        <v>-1</v>
      </c>
      <c r="IN41" s="0" t="str">
        <f aca="false">IF(AND(ISERROR(FIND("$",II41)),IJ41&lt;0,IL41&lt;0,$S41&gt;0), IF(INDEX($D$2:$D$100,$S41)="num","$"&amp;TRIM(SUBSTITUTE(II41,",",INDEX($F$2:$F$100,$S41)&amp;","))&amp;INDEX($F$2:$F$100,$S41), IF(INDEX($D$2:$D$100,$S41)="excl","$"&amp;REPLACE(II41,      IFERROR(FIND(CHAR(1),SUBSTITUTE(II41,",",CHAR(1),INDEX($F$2:$F$100,$S41)-1)),1),      IFERROR(FIND(CHAR(1),SUBSTITUTE(II41,",",CHAR(1),INDEX($F$2:$F$100,$S41))),99)-          IFERROR(FIND(CHAR(1),SUBSTITUTE(II41,",",CHAR(1),INDEX($F$2:$F$100,$S41)-1)),0),""), IF(INDEX($D$2:$D$100,$S41)="repl","$"&amp;REPLACE(II41,      IFERROR(FIND(CHAR(1),SUBSTITUTE(II41,",",CHAR(1),INDEX($F$2:$F$100,$S41)-1))+1,1),      IFERROR(FIND(CHAR(1),SUBSTITUTE(II41,",",CHAR(1),INDEX($F$2:$F$100,$S41))),99)-          IFERROR(FIND(CHAR(1),SUBSTITUTE(II41,",",CHAR(1),INDEX($F$2:$F$100,$S41)-1)),0)-1,INDEX($G$2:$G$100,$S41)),II41 ))), II41)</f>
        <v/>
      </c>
      <c r="IO41" s="0" t="str">
        <f aca="false">IF(OR(IJ41=-1,IFERROR(INDEX(IJ$2:IJ$100,IK41),999)&gt;=0,IFERROR(INDEX(IL$2:IL$100,IK41),999)&gt;=0),IF(OR(IL41=-1,IFERROR(INDEX(IJ$2:IJ$100,IM41),999)&gt;=0,IFERROR(INDEX(IL$2:IL$100,IM41),999)&gt;=0),IN41,                REPLACE(IN41,IL41,IFERROR(FIND(" ",IN41,IL41),999)-IL41,                    SUBSTITUTE(INDEX(IN$2:IN$100,IM41),"$","")                  )), REPLACE(IN41,IJ41,IFERROR(FIND(" ",IN41,IJ41),999)-IJ41,                   SUBSTITUTE(INDEX(IN$2:IN$100,IK41),"$","")                  ) )</f>
        <v/>
      </c>
      <c r="IP41" s="0" t="n">
        <f aca="false">IFERROR(FIND("f_",LOWER(IO41)),-1)</f>
        <v>-1</v>
      </c>
      <c r="IQ41" s="0" t="n">
        <f aca="false">IF(IP41=-1,-1, VALUE(MID(IO41,IP41+2, IFERROR(FIND(" ",IO41,IP41),999)-IP41-2)))</f>
        <v>-1</v>
      </c>
      <c r="IR41" s="0" t="n">
        <f aca="false">IFERROR(FIND("r_",LOWER(IO41)),-1)</f>
        <v>-1</v>
      </c>
      <c r="IS41" s="0" t="n">
        <f aca="false">IF(IR41=-1,-1, ROW(IR41)-1+VALUE(MID(IO41,IR41+2, IFERROR(FIND(" ",IO41,IR41),999)-IR41-2)))</f>
        <v>-1</v>
      </c>
      <c r="IT41" s="0" t="str">
        <f aca="false">IF(AND(ISERROR(FIND("$",IO41)),IP41&lt;0,IR41&lt;0,$S41&gt;0), IF(INDEX($D$2:$D$100,$S41)="num","$"&amp;TRIM(SUBSTITUTE(IO41,",",INDEX($F$2:$F$100,$S41)&amp;","))&amp;INDEX($F$2:$F$100,$S41), IF(INDEX($D$2:$D$100,$S41)="excl","$"&amp;REPLACE(IO41,      IFERROR(FIND(CHAR(1),SUBSTITUTE(IO41,",",CHAR(1),INDEX($F$2:$F$100,$S41)-1)),1),      IFERROR(FIND(CHAR(1),SUBSTITUTE(IO41,",",CHAR(1),INDEX($F$2:$F$100,$S41))),99)-          IFERROR(FIND(CHAR(1),SUBSTITUTE(IO41,",",CHAR(1),INDEX($F$2:$F$100,$S41)-1)),0),""), IF(INDEX($D$2:$D$100,$S41)="repl","$"&amp;REPLACE(IO41,      IFERROR(FIND(CHAR(1),SUBSTITUTE(IO41,",",CHAR(1),INDEX($F$2:$F$100,$S41)-1))+1,1),      IFERROR(FIND(CHAR(1),SUBSTITUTE(IO41,",",CHAR(1),INDEX($F$2:$F$100,$S41))),99)-          IFERROR(FIND(CHAR(1),SUBSTITUTE(IO41,",",CHAR(1),INDEX($F$2:$F$100,$S41)-1)),0)-1,INDEX($G$2:$G$100,$S41)),IO41 ))), IO41)</f>
        <v/>
      </c>
      <c r="IU41" s="0" t="str">
        <f aca="false">IF(OR(IP41=-1,IFERROR(INDEX(IP$2:IP$100,IQ41),999)&gt;=0,IFERROR(INDEX(IR$2:IR$100,IQ41),999)&gt;=0),IF(OR(IR41=-1,IFERROR(INDEX(IP$2:IP$100,IS41),999)&gt;=0,IFERROR(INDEX(IR$2:IR$100,IS41),999)&gt;=0),IT41,                REPLACE(IT41,IR41,IFERROR(FIND(" ",IT41,IR41),999)-IR41,                    SUBSTITUTE(INDEX(IT$2:IT$100,IS41),"$","")                  )), REPLACE(IT41,IP41,IFERROR(FIND(" ",IT41,IP41),999)-IP41,                   SUBSTITUTE(INDEX(IT$2:IT$100,IQ41),"$","")                  ) )</f>
        <v/>
      </c>
      <c r="IV41" s="0" t="n">
        <f aca="false">IFERROR(FIND("f_",LOWER(IU41)),-1)</f>
        <v>-1</v>
      </c>
      <c r="IW41" s="0" t="n">
        <f aca="false">IF(IV41=-1,-1, VALUE(MID(IU41,IV41+2, IFERROR(FIND(" ",IU41,IV41),999)-IV41-2)))</f>
        <v>-1</v>
      </c>
      <c r="IX41" s="0" t="n">
        <f aca="false">IFERROR(FIND("r_",LOWER(IU41)),-1)</f>
        <v>-1</v>
      </c>
      <c r="IY41" s="0" t="n">
        <f aca="false">IF(IX41=-1,-1, ROW(IX41)-1+VALUE(MID(IU41,IX41+2, IFERROR(FIND(" ",IU41,IX41),999)-IX41-2)))</f>
        <v>-1</v>
      </c>
      <c r="IZ41" s="0" t="str">
        <f aca="false">IF(AND(ISERROR(FIND("$",IU41)),IV41&lt;0,IX41&lt;0,$S41&gt;0), IF(INDEX($D$2:$D$100,$S41)="num","$"&amp;TRIM(SUBSTITUTE(IU41,",",INDEX($F$2:$F$100,$S41)&amp;","))&amp;INDEX($F$2:$F$100,$S41), IF(INDEX($D$2:$D$100,$S41)="excl","$"&amp;REPLACE(IU41,      IFERROR(FIND(CHAR(1),SUBSTITUTE(IU41,",",CHAR(1),INDEX($F$2:$F$100,$S41)-1)),1),      IFERROR(FIND(CHAR(1),SUBSTITUTE(IU41,",",CHAR(1),INDEX($F$2:$F$100,$S41))),99)-          IFERROR(FIND(CHAR(1),SUBSTITUTE(IU41,",",CHAR(1),INDEX($F$2:$F$100,$S41)-1)),0),""), IF(INDEX($D$2:$D$100,$S41)="repl","$"&amp;REPLACE(IU41,      IFERROR(FIND(CHAR(1),SUBSTITUTE(IU41,",",CHAR(1),INDEX($F$2:$F$100,$S41)-1))+1,1),      IFERROR(FIND(CHAR(1),SUBSTITUTE(IU41,",",CHAR(1),INDEX($F$2:$F$100,$S41))),99)-          IFERROR(FIND(CHAR(1),SUBSTITUTE(IU41,",",CHAR(1),INDEX($F$2:$F$100,$S41)-1)),0)-1,INDEX($G$2:$G$100,$S41)),IU41 ))), IU41)</f>
        <v/>
      </c>
      <c r="JA41" s="0" t="str">
        <f aca="false">IF(OR(IV41=-1,IFERROR(INDEX(IV$2:IV$100,IW41),999)&gt;=0,IFERROR(INDEX(IX$2:IX$100,IW41),999)&gt;=0),IF(OR(IX41=-1,IFERROR(INDEX(IV$2:IV$100,IY41),999)&gt;=0,IFERROR(INDEX(IX$2:IX$100,IY41),999)&gt;=0),IZ41,                REPLACE(IZ41,IX41,IFERROR(FIND(" ",IZ41,IX41),999)-IX41,                    SUBSTITUTE(INDEX(IZ$2:IZ$100,IY41),"$","")                  )), REPLACE(IZ41,IV41,IFERROR(FIND(" ",IZ41,IV41),999)-IV41,                   SUBSTITUTE(INDEX(IZ$2:IZ$100,IW41),"$","")                  ) )</f>
        <v/>
      </c>
      <c r="JB41" s="0" t="n">
        <f aca="false">IFERROR(FIND("f_",LOWER(JA41)),-1)</f>
        <v>-1</v>
      </c>
      <c r="JC41" s="0" t="n">
        <f aca="false">IF(JB41=-1,-1, VALUE(MID(JA41,JB41+2, IFERROR(FIND(" ",JA41,JB41),999)-JB41-2)))</f>
        <v>-1</v>
      </c>
      <c r="JD41" s="0" t="n">
        <f aca="false">IFERROR(FIND("r_",LOWER(JA41)),-1)</f>
        <v>-1</v>
      </c>
      <c r="JE41" s="0" t="n">
        <f aca="false">IF(JD41=-1,-1, ROW(JD41)-1+VALUE(MID(JA41,JD41+2, IFERROR(FIND(" ",JA41,JD41),999)-JD41-2)))</f>
        <v>-1</v>
      </c>
      <c r="JF41" s="0" t="str">
        <f aca="false">IF(AND(ISERROR(FIND("$",JA41)),JB41&lt;0,JD41&lt;0,$S41&gt;0), IF(INDEX($D$2:$D$100,$S41)="num","$"&amp;TRIM(SUBSTITUTE(JA41,",",INDEX($F$2:$F$100,$S41)&amp;","))&amp;INDEX($F$2:$F$100,$S41), IF(INDEX($D$2:$D$100,$S41)="excl","$"&amp;REPLACE(JA41,      IFERROR(FIND(CHAR(1),SUBSTITUTE(JA41,",",CHAR(1),INDEX($F$2:$F$100,$S41)-1)),1),      IFERROR(FIND(CHAR(1),SUBSTITUTE(JA41,",",CHAR(1),INDEX($F$2:$F$100,$S41))),99)-          IFERROR(FIND(CHAR(1),SUBSTITUTE(JA41,",",CHAR(1),INDEX($F$2:$F$100,$S41)-1)),0),""), IF(INDEX($D$2:$D$100,$S41)="repl","$"&amp;REPLACE(JA41,      IFERROR(FIND(CHAR(1),SUBSTITUTE(JA41,",",CHAR(1),INDEX($F$2:$F$100,$S41)-1))+1,1),      IFERROR(FIND(CHAR(1),SUBSTITUTE(JA41,",",CHAR(1),INDEX($F$2:$F$100,$S41))),99)-          IFERROR(FIND(CHAR(1),SUBSTITUTE(JA41,",",CHAR(1),INDEX($F$2:$F$100,$S41)-1)),0)-1,INDEX($G$2:$G$100,$S41)),JA41 ))), JA41)</f>
        <v/>
      </c>
      <c r="JG41" s="0" t="str">
        <f aca="false">IF(OR(JB41=-1,IFERROR(INDEX(JB$2:JB$100,JC41),999)&gt;=0,IFERROR(INDEX(JD$2:JD$100,JC41),999)&gt;=0),IF(OR(JD41=-1,IFERROR(INDEX(JB$2:JB$100,JE41),999)&gt;=0,IFERROR(INDEX(JD$2:JD$100,JE41),999)&gt;=0),JF41,                REPLACE(JF41,JD41,IFERROR(FIND(" ",JF41,JD41),999)-JD41,                    SUBSTITUTE(INDEX(JF$2:JF$100,JE41),"$","")                  )), REPLACE(JF41,JB41,IFERROR(FIND(" ",JF41,JB41),999)-JB41,                   SUBSTITUTE(INDEX(JF$2:JF$100,JC41),"$","")                  ) )</f>
        <v/>
      </c>
      <c r="JH41" s="0" t="n">
        <f aca="false">IFERROR(FIND("f_",LOWER(JG41)),-1)</f>
        <v>-1</v>
      </c>
      <c r="JI41" s="0" t="n">
        <f aca="false">IF(JH41=-1,-1, VALUE(MID(JG41,JH41+2, IFERROR(FIND(" ",JG41,JH41),999)-JH41-2)))</f>
        <v>-1</v>
      </c>
      <c r="JJ41" s="0" t="n">
        <f aca="false">IFERROR(FIND("r_",LOWER(JG41)),-1)</f>
        <v>-1</v>
      </c>
      <c r="JK41" s="0" t="n">
        <f aca="false">IF(JJ41=-1,-1, ROW(JJ41)-1+VALUE(MID(JG41,JJ41+2, IFERROR(FIND(" ",JG41,JJ41),999)-JJ41-2)))</f>
        <v>-1</v>
      </c>
      <c r="JL41" s="0" t="str">
        <f aca="false">IF(AND(ISERROR(FIND("$",JG41)),JH41&lt;0,JJ41&lt;0,$S41&gt;0), IF(INDEX($D$2:$D$100,$S41)="num","$"&amp;TRIM(SUBSTITUTE(JG41,",",INDEX($F$2:$F$100,$S41)&amp;","))&amp;INDEX($F$2:$F$100,$S41), IF(INDEX($D$2:$D$100,$S41)="excl","$"&amp;REPLACE(JG41,      IFERROR(FIND(CHAR(1),SUBSTITUTE(JG41,",",CHAR(1),INDEX($F$2:$F$100,$S41)-1)),1),      IFERROR(FIND(CHAR(1),SUBSTITUTE(JG41,",",CHAR(1),INDEX($F$2:$F$100,$S41))),99)-          IFERROR(FIND(CHAR(1),SUBSTITUTE(JG41,",",CHAR(1),INDEX($F$2:$F$100,$S41)-1)),0),""), IF(INDEX($D$2:$D$100,$S41)="repl","$"&amp;REPLACE(JG41,      IFERROR(FIND(CHAR(1),SUBSTITUTE(JG41,",",CHAR(1),INDEX($F$2:$F$100,$S41)-1))+1,1),      IFERROR(FIND(CHAR(1),SUBSTITUTE(JG41,",",CHAR(1),INDEX($F$2:$F$100,$S41))),99)-          IFERROR(FIND(CHAR(1),SUBSTITUTE(JG41,",",CHAR(1),INDEX($F$2:$F$100,$S41)-1)),0)-1,INDEX($G$2:$G$100,$S41)),JG41 ))), JG41)</f>
        <v/>
      </c>
      <c r="JM41" s="0" t="str">
        <f aca="false">IF(OR(JH41=-1,IFERROR(INDEX(JH$2:JH$100,JI41),999)&gt;=0,IFERROR(INDEX(JJ$2:JJ$100,JI41),999)&gt;=0),IF(OR(JJ41=-1,IFERROR(INDEX(JH$2:JH$100,JK41),999)&gt;=0,IFERROR(INDEX(JJ$2:JJ$100,JK41),999)&gt;=0),JL41,                REPLACE(JL41,JJ41,IFERROR(FIND(" ",JL41,JJ41),999)-JJ41,                    SUBSTITUTE(INDEX(JL$2:JL$100,JK41),"$","")                  )), REPLACE(JL41,JH41,IFERROR(FIND(" ",JL41,JH41),999)-JH41,                   SUBSTITUTE(INDEX(JL$2:JL$100,JI41),"$","")                  ) )</f>
        <v/>
      </c>
      <c r="JN41" s="0" t="n">
        <f aca="false">IFERROR(FIND("f_",LOWER(JM41)),-1)</f>
        <v>-1</v>
      </c>
      <c r="JO41" s="0" t="n">
        <f aca="false">IF(JN41=-1,-1, VALUE(MID(JM41,JN41+2, IFERROR(FIND(" ",JM41,JN41),999)-JN41-2)))</f>
        <v>-1</v>
      </c>
      <c r="JP41" s="0" t="n">
        <f aca="false">IFERROR(FIND("r_",LOWER(JM41)),-1)</f>
        <v>-1</v>
      </c>
      <c r="JQ41" s="0" t="n">
        <f aca="false">IF(JP41=-1,-1, ROW(JP41)-1+VALUE(MID(JM41,JP41+2, IFERROR(FIND(" ",JM41,JP41),999)-JP41-2)))</f>
        <v>-1</v>
      </c>
      <c r="JR41" s="0" t="str">
        <f aca="false">IF(AND(ISERROR(FIND("$",JM41)),JN41&lt;0,JP41&lt;0,$S41&gt;0), IF(INDEX($D$2:$D$100,$S41)="num","$"&amp;TRIM(SUBSTITUTE(JM41,",",INDEX($F$2:$F$100,$S41)&amp;","))&amp;INDEX($F$2:$F$100,$S41), IF(INDEX($D$2:$D$100,$S41)="excl","$"&amp;REPLACE(JM41,      IFERROR(FIND(CHAR(1),SUBSTITUTE(JM41,",",CHAR(1),INDEX($F$2:$F$100,$S41)-1)),1),      IFERROR(FIND(CHAR(1),SUBSTITUTE(JM41,",",CHAR(1),INDEX($F$2:$F$100,$S41))),99)-          IFERROR(FIND(CHAR(1),SUBSTITUTE(JM41,",",CHAR(1),INDEX($F$2:$F$100,$S41)-1)),0),""), IF(INDEX($D$2:$D$100,$S41)="repl","$"&amp;REPLACE(JM41,      IFERROR(FIND(CHAR(1),SUBSTITUTE(JM41,",",CHAR(1),INDEX($F$2:$F$100,$S41)-1))+1,1),      IFERROR(FIND(CHAR(1),SUBSTITUTE(JM41,",",CHAR(1),INDEX($F$2:$F$100,$S41))),99)-          IFERROR(FIND(CHAR(1),SUBSTITUTE(JM41,",",CHAR(1),INDEX($F$2:$F$100,$S41)-1)),0)-1,INDEX($G$2:$G$100,$S41)),JM41 ))), JM41)</f>
        <v/>
      </c>
      <c r="JS41" s="0" t="str">
        <f aca="false">IF(OR(JN41=-1,IFERROR(INDEX(JN$2:JN$100,JO41),999)&gt;=0,IFERROR(INDEX(JP$2:JP$100,JO41),999)&gt;=0),IF(OR(JP41=-1,IFERROR(INDEX(JN$2:JN$100,JQ41),999)&gt;=0,IFERROR(INDEX(JP$2:JP$100,JQ41),999)&gt;=0),JR41,                REPLACE(JR41,JP41,IFERROR(FIND(" ",JR41,JP41),999)-JP41,                    SUBSTITUTE(INDEX(JR$2:JR$100,JQ41),"$","")                  )), REPLACE(JR41,JN41,IFERROR(FIND(" ",JR41,JN41),999)-JN41,                   SUBSTITUTE(INDEX(JR$2:JR$100,JO41),"$","")                  ) )</f>
        <v/>
      </c>
      <c r="JT41" s="0" t="n">
        <f aca="false">IFERROR(FIND("f_",LOWER(JS41)),-1)</f>
        <v>-1</v>
      </c>
      <c r="JU41" s="0" t="n">
        <f aca="false">IF(JT41=-1,-1, VALUE(MID(JS41,JT41+2, IFERROR(FIND(" ",JS41,JT41),999)-JT41-2)))</f>
        <v>-1</v>
      </c>
      <c r="JV41" s="0" t="n">
        <f aca="false">IFERROR(FIND("r_",LOWER(JS41)),-1)</f>
        <v>-1</v>
      </c>
      <c r="JW41" s="0" t="n">
        <f aca="false">IF(JV41=-1,-1, ROW(JV41)-1+VALUE(MID(JS41,JV41+2, IFERROR(FIND(" ",JS41,JV41),999)-JV41-2)))</f>
        <v>-1</v>
      </c>
      <c r="JX41" s="0" t="str">
        <f aca="false">IF(AND(ISERROR(FIND("$",JS41)),JT41&lt;0,JV41&lt;0,$S41&gt;0), IF(INDEX($D$2:$D$100,$S41)="num","$"&amp;TRIM(SUBSTITUTE(JS41,",",INDEX($F$2:$F$100,$S41)&amp;","))&amp;INDEX($F$2:$F$100,$S41), IF(INDEX($D$2:$D$100,$S41)="excl","$"&amp;REPLACE(JS41,      IFERROR(FIND(CHAR(1),SUBSTITUTE(JS41,",",CHAR(1),INDEX($F$2:$F$100,$S41)-1)),1),      IFERROR(FIND(CHAR(1),SUBSTITUTE(JS41,",",CHAR(1),INDEX($F$2:$F$100,$S41))),99)-          IFERROR(FIND(CHAR(1),SUBSTITUTE(JS41,",",CHAR(1),INDEX($F$2:$F$100,$S41)-1)),0),""), IF(INDEX($D$2:$D$100,$S41)="repl","$"&amp;REPLACE(JS41,      IFERROR(FIND(CHAR(1),SUBSTITUTE(JS41,",",CHAR(1),INDEX($F$2:$F$100,$S41)-1))+1,1),      IFERROR(FIND(CHAR(1),SUBSTITUTE(JS41,",",CHAR(1),INDEX($F$2:$F$100,$S41))),99)-          IFERROR(FIND(CHAR(1),SUBSTITUTE(JS41,",",CHAR(1),INDEX($F$2:$F$100,$S41)-1)),0)-1,INDEX($G$2:$G$100,$S41)),JS41 ))), JS41)</f>
        <v/>
      </c>
      <c r="JY41" s="0" t="str">
        <f aca="false">IF(OR(JT41=-1,IFERROR(INDEX(JT$2:JT$100,JU41),999)&gt;=0,IFERROR(INDEX(JV$2:JV$100,JU41),999)&gt;=0),IF(OR(JV41=-1,IFERROR(INDEX(JT$2:JT$100,JW41),999)&gt;=0,IFERROR(INDEX(JV$2:JV$100,JW41),999)&gt;=0),JX41,                REPLACE(JX41,JV41,IFERROR(FIND(" ",JX41,JV41),999)-JV41,                    SUBSTITUTE(INDEX(JX$2:JX$100,JW41),"$","")                  )), REPLACE(JX41,JT41,IFERROR(FIND(" ",JX41,JT41),999)-JT41,                   SUBSTITUTE(INDEX(JX$2:JX$100,JU41),"$","")                  ) )</f>
        <v/>
      </c>
      <c r="JZ41" s="0" t="n">
        <f aca="false">IFERROR(FIND("f_",LOWER(JY41)),-1)</f>
        <v>-1</v>
      </c>
      <c r="KA41" s="0" t="n">
        <f aca="false">IF(JZ41=-1,-1, VALUE(MID(JY41,JZ41+2, IFERROR(FIND(" ",JY41,JZ41),999)-JZ41-2)))</f>
        <v>-1</v>
      </c>
      <c r="KB41" s="0" t="n">
        <f aca="false">IFERROR(FIND("r_",LOWER(JY41)),-1)</f>
        <v>-1</v>
      </c>
      <c r="KC41" s="0" t="n">
        <f aca="false">IF(KB41=-1,-1, ROW(KB41)-1+VALUE(MID(JY41,KB41+2, IFERROR(FIND(" ",JY41,KB41),999)-KB41-2)))</f>
        <v>-1</v>
      </c>
      <c r="KD41" s="0" t="str">
        <f aca="false">IF(AND(ISERROR(FIND("$",JY41)),JZ41&lt;0,KB41&lt;0,$S41&gt;0), IF(INDEX($D$2:$D$100,$S41)="num","$"&amp;TRIM(SUBSTITUTE(JY41,",",INDEX($F$2:$F$100,$S41)&amp;","))&amp;INDEX($F$2:$F$100,$S41), IF(INDEX($D$2:$D$100,$S41)="excl","$"&amp;REPLACE(JY41,      IFERROR(FIND(CHAR(1),SUBSTITUTE(JY41,",",CHAR(1),INDEX($F$2:$F$100,$S41)-1)),1),      IFERROR(FIND(CHAR(1),SUBSTITUTE(JY41,",",CHAR(1),INDEX($F$2:$F$100,$S41))),99)-          IFERROR(FIND(CHAR(1),SUBSTITUTE(JY41,",",CHAR(1),INDEX($F$2:$F$100,$S41)-1)),0),""), IF(INDEX($D$2:$D$100,$S41)="repl","$"&amp;REPLACE(JY41,      IFERROR(FIND(CHAR(1),SUBSTITUTE(JY41,",",CHAR(1),INDEX($F$2:$F$100,$S41)-1))+1,1),      IFERROR(FIND(CHAR(1),SUBSTITUTE(JY41,",",CHAR(1),INDEX($F$2:$F$100,$S41))),99)-          IFERROR(FIND(CHAR(1),SUBSTITUTE(JY41,",",CHAR(1),INDEX($F$2:$F$100,$S41)-1)),0)-1,INDEX($G$2:$G$100,$S41)),JY41 ))), JY41)</f>
        <v/>
      </c>
      <c r="KE41" s="0" t="str">
        <f aca="false">IF(OR(JZ41=-1,IFERROR(INDEX(JZ$2:JZ$100,KA41),999)&gt;=0,IFERROR(INDEX(KB$2:KB$100,KA41),999)&gt;=0),IF(OR(KB41=-1,IFERROR(INDEX(JZ$2:JZ$100,KC41),999)&gt;=0,IFERROR(INDEX(KB$2:KB$100,KC41),999)&gt;=0),KD41,                REPLACE(KD41,KB41,IFERROR(FIND(" ",KD41,KB41),999)-KB41,                    SUBSTITUTE(INDEX(KD$2:KD$100,KC41),"$","")                  )), REPLACE(KD41,JZ41,IFERROR(FIND(" ",KD41,JZ41),999)-JZ41,                   SUBSTITUTE(INDEX(KD$2:KD$100,KA41),"$","")                  ) )</f>
        <v/>
      </c>
    </row>
    <row r="42" customFormat="false" ht="13.8" hidden="false" customHeight="false" outlineLevel="0" collapsed="false">
      <c r="D42" s="1"/>
      <c r="L42" s="0" t="str">
        <f aca="false">KE42</f>
        <v/>
      </c>
      <c r="O42" s="0" t="e">
        <f aca="false">IF(D42="cols", VLOOKUP(E42,$A$5:$B$20,2,0), NA())</f>
        <v>#N/A</v>
      </c>
      <c r="P42" s="0" t="e">
        <f aca="false">IFERROR(O42,VLOOKUP($D42,Relcols!$A:$E,5,0))</f>
        <v>#N/A</v>
      </c>
      <c r="Q42" s="0" t="e">
        <f aca="false">SUBSTITUTE(SUBSTITUTE(SUBSTITUTE(SUBSTITUTE(P42,"parm1",E42),"parm2",F42),"parm3",G42),"parm4",H42)</f>
        <v>#N/A</v>
      </c>
      <c r="R42" s="0" t="str">
        <f aca="false">IFERROR(VLOOKUP(ROW($A41),$J$2:$Q$100,COLUMN(Q41)-COLUMN(J41)+1,0),"")</f>
        <v/>
      </c>
      <c r="S42" s="0" t="n">
        <f aca="false">IFERROR(MATCH(ROW(A41),$J$2:$J$100,0),0)</f>
        <v>0</v>
      </c>
      <c r="U42" s="0" t="str">
        <f aca="false">R42</f>
        <v/>
      </c>
      <c r="V42" s="0" t="n">
        <f aca="false">IFERROR(FIND("f_",LOWER(U42)),-1)</f>
        <v>-1</v>
      </c>
      <c r="W42" s="0" t="n">
        <f aca="false">IF(V42=-1,-1, VALUE(MID(U42,V42+2, IFERROR(FIND(" ",U42,V42),999)-V42-2)))</f>
        <v>-1</v>
      </c>
      <c r="X42" s="0" t="n">
        <f aca="false">IFERROR(FIND("r_",LOWER(U42)),-1)</f>
        <v>-1</v>
      </c>
      <c r="Y42" s="0" t="n">
        <f aca="false">IF(X42=-1,-1, ROW(X42)-1+VALUE(MID(U42,X42+2, IFERROR(FIND(" ",U42,X42),999)-X42-2)))</f>
        <v>-1</v>
      </c>
      <c r="Z42" s="0" t="str">
        <f aca="false">IF(AND(ISERROR(FIND("$",U42)),V42&lt;0,X42&lt;0,$S42&gt;0), IF(INDEX($D$2:$D$100,$S42)="num","$"&amp;TRIM(SUBSTITUTE(U42,",",INDEX($F$2:$F$100,$S42)&amp;","))&amp;INDEX($F$2:$F$100,$S42), IF(INDEX($D$2:$D$100,$S42)="excl","$"&amp;REPLACE(U42,      IFERROR(FIND(CHAR(1),SUBSTITUTE(U42,",",CHAR(1),INDEX($F$2:$F$100,$S42)-1)),1),      IFERROR(FIND(CHAR(1),SUBSTITUTE(U42,",",CHAR(1),INDEX($F$2:$F$100,$S42))),99)-          IFERROR(FIND(CHAR(1),SUBSTITUTE(U42,",",CHAR(1),INDEX($F$2:$F$100,$S42)-1)),0),""), IF(INDEX($D$2:$D$100,$S42)="repl","$"&amp;REPLACE(U42,      IFERROR(FIND(CHAR(1),SUBSTITUTE(U42,",",CHAR(1),INDEX($F$2:$F$100,$S42)-1))+1,1),      IFERROR(FIND(CHAR(1),SUBSTITUTE(U42,",",CHAR(1),INDEX($F$2:$F$100,$S42))),99)-          IFERROR(FIND(CHAR(1),SUBSTITUTE(U42,",",CHAR(1),INDEX($F$2:$F$100,$S42)-1)),0)-1,INDEX($G$2:$G$100,$S42)),U42 ))), U42)</f>
        <v/>
      </c>
      <c r="AA42" s="0" t="str">
        <f aca="false">IF(OR(V42=-1,IFERROR(INDEX(V$2:V$100,W42),999)&gt;=0,IFERROR(INDEX(X$2:X$100,W42),999)&gt;=0),IF(OR(X42=-1,IFERROR(INDEX(V$2:V$100,Y42),999)&gt;=0,IFERROR(INDEX(X$2:X$100,Y42),999)&gt;=0),Z42,                REPLACE(Z42,X42,IFERROR(FIND(" ",Z42,X42),999)-X42,                    SUBSTITUTE(INDEX(Z$2:Z$100,Y42),"$","")                  )), REPLACE(Z42,V42,IFERROR(FIND(" ",Z42,V42),999)-V42,                   SUBSTITUTE(INDEX(Z$2:Z$100,W42),"$","")                  ) )</f>
        <v/>
      </c>
      <c r="AB42" s="0" t="n">
        <f aca="false">IFERROR(FIND("f_",LOWER(AA42)),-1)</f>
        <v>-1</v>
      </c>
      <c r="AC42" s="0" t="n">
        <f aca="false">IF(AB42=-1,-1, VALUE(MID(AA42,AB42+2, IFERROR(FIND(" ",AA42,AB42),999)-AB42-2)))</f>
        <v>-1</v>
      </c>
      <c r="AD42" s="0" t="n">
        <f aca="false">IFERROR(FIND("r_",LOWER(AA42)),-1)</f>
        <v>-1</v>
      </c>
      <c r="AE42" s="0" t="n">
        <f aca="false">IF(AD42=-1,-1, ROW(AD42)-1+VALUE(MID(AA42,AD42+2, IFERROR(FIND(" ",AA42,AD42),999)-AD42-2)))</f>
        <v>-1</v>
      </c>
      <c r="AF42" s="0" t="str">
        <f aca="false">IF(AND(ISERROR(FIND("$",AA42)),AB42&lt;0,AD42&lt;0,$S42&gt;0), IF(INDEX($D$2:$D$100,$S42)="num","$"&amp;TRIM(SUBSTITUTE(AA42,",",INDEX($F$2:$F$100,$S42)&amp;","))&amp;INDEX($F$2:$F$100,$S42), IF(INDEX($D$2:$D$100,$S42)="excl","$"&amp;REPLACE(AA42,      IFERROR(FIND(CHAR(1),SUBSTITUTE(AA42,",",CHAR(1),INDEX($F$2:$F$100,$S42)-1)),1),      IFERROR(FIND(CHAR(1),SUBSTITUTE(AA42,",",CHAR(1),INDEX($F$2:$F$100,$S42))),99)-          IFERROR(FIND(CHAR(1),SUBSTITUTE(AA42,",",CHAR(1),INDEX($F$2:$F$100,$S42)-1)),0),""), IF(INDEX($D$2:$D$100,$S42)="repl","$"&amp;REPLACE(AA42,      IFERROR(FIND(CHAR(1),SUBSTITUTE(AA42,",",CHAR(1),INDEX($F$2:$F$100,$S42)-1))+1,1),      IFERROR(FIND(CHAR(1),SUBSTITUTE(AA42,",",CHAR(1),INDEX($F$2:$F$100,$S42))),99)-          IFERROR(FIND(CHAR(1),SUBSTITUTE(AA42,",",CHAR(1),INDEX($F$2:$F$100,$S42)-1)),0)-1,INDEX($G$2:$G$100,$S42)),AA42 ))), AA42)</f>
        <v/>
      </c>
      <c r="AG42" s="0" t="str">
        <f aca="false">IF(OR(AB42=-1,IFERROR(INDEX(AB$2:AB$100,AC42),999)&gt;=0,IFERROR(INDEX(AD$2:AD$100,AC42),999)&gt;=0),IF(OR(AD42=-1,IFERROR(INDEX(AB$2:AB$100,AE42),999)&gt;=0,IFERROR(INDEX(AD$2:AD$100,AE42),999)&gt;=0),AF42,                REPLACE(AF42,AD42,IFERROR(FIND(" ",AF42,AD42),999)-AD42,                    SUBSTITUTE(INDEX(AF$2:AF$100,AE42),"$","")                  )), REPLACE(AF42,AB42,IFERROR(FIND(" ",AF42,AB42),999)-AB42,                   SUBSTITUTE(INDEX(AF$2:AF$100,AC42),"$","")                  ) )</f>
        <v/>
      </c>
      <c r="AH42" s="0" t="n">
        <f aca="false">IFERROR(FIND("f_",LOWER(AG42)),-1)</f>
        <v>-1</v>
      </c>
      <c r="AI42" s="0" t="n">
        <f aca="false">IF(AH42=-1,-1, VALUE(MID(AG42,AH42+2, IFERROR(FIND(" ",AG42,AH42),999)-AH42-2)))</f>
        <v>-1</v>
      </c>
      <c r="AJ42" s="0" t="n">
        <f aca="false">IFERROR(FIND("r_",LOWER(AG42)),-1)</f>
        <v>-1</v>
      </c>
      <c r="AK42" s="0" t="n">
        <f aca="false">IF(AJ42=-1,-1, ROW(AJ42)-1+VALUE(MID(AG42,AJ42+2, IFERROR(FIND(" ",AG42,AJ42),999)-AJ42-2)))</f>
        <v>-1</v>
      </c>
      <c r="AL42" s="0" t="str">
        <f aca="false">IF(AND(ISERROR(FIND("$",AG42)),AH42&lt;0,AJ42&lt;0,$S42&gt;0), IF(INDEX($D$2:$D$100,$S42)="num","$"&amp;TRIM(SUBSTITUTE(AG42,",",INDEX($F$2:$F$100,$S42)&amp;","))&amp;INDEX($F$2:$F$100,$S42), IF(INDEX($D$2:$D$100,$S42)="excl","$"&amp;REPLACE(AG42,      IFERROR(FIND(CHAR(1),SUBSTITUTE(AG42,",",CHAR(1),INDEX($F$2:$F$100,$S42)-1)),1),      IFERROR(FIND(CHAR(1),SUBSTITUTE(AG42,",",CHAR(1),INDEX($F$2:$F$100,$S42))),99)-          IFERROR(FIND(CHAR(1),SUBSTITUTE(AG42,",",CHAR(1),INDEX($F$2:$F$100,$S42)-1)),0),""), IF(INDEX($D$2:$D$100,$S42)="repl","$"&amp;REPLACE(AG42,      IFERROR(FIND(CHAR(1),SUBSTITUTE(AG42,",",CHAR(1),INDEX($F$2:$F$100,$S42)-1))+1,1),      IFERROR(FIND(CHAR(1),SUBSTITUTE(AG42,",",CHAR(1),INDEX($F$2:$F$100,$S42))),99)-          IFERROR(FIND(CHAR(1),SUBSTITUTE(AG42,",",CHAR(1),INDEX($F$2:$F$100,$S42)-1)),0)-1,INDEX($G$2:$G$100,$S42)),AG42 ))), AG42)</f>
        <v/>
      </c>
      <c r="AM42" s="0" t="str">
        <f aca="false">IF(OR(AH42=-1,IFERROR(INDEX(AH$2:AH$100,AI42),999)&gt;=0,IFERROR(INDEX(AJ$2:AJ$100,AI42),999)&gt;=0),IF(OR(AJ42=-1,IFERROR(INDEX(AH$2:AH$100,AK42),999)&gt;=0,IFERROR(INDEX(AJ$2:AJ$100,AK42),999)&gt;=0),AL42,                REPLACE(AL42,AJ42,IFERROR(FIND(" ",AL42,AJ42),999)-AJ42,                    SUBSTITUTE(INDEX(AL$2:AL$100,AK42),"$","")                  )), REPLACE(AL42,AH42,IFERROR(FIND(" ",AL42,AH42),999)-AH42,                   SUBSTITUTE(INDEX(AL$2:AL$100,AI42),"$","")                  ) )</f>
        <v/>
      </c>
      <c r="AN42" s="0" t="n">
        <f aca="false">IFERROR(FIND("f_",LOWER(AM42)),-1)</f>
        <v>-1</v>
      </c>
      <c r="AO42" s="0" t="n">
        <f aca="false">IF(AN42=-1,-1, VALUE(MID(AM42,AN42+2, IFERROR(FIND(" ",AM42,AN42),999)-AN42-2)))</f>
        <v>-1</v>
      </c>
      <c r="AP42" s="0" t="n">
        <f aca="false">IFERROR(FIND("r_",LOWER(AM42)),-1)</f>
        <v>-1</v>
      </c>
      <c r="AQ42" s="0" t="n">
        <f aca="false">IF(AP42=-1,-1, ROW(AP42)-1+VALUE(MID(AM42,AP42+2, IFERROR(FIND(" ",AM42,AP42),999)-AP42-2)))</f>
        <v>-1</v>
      </c>
      <c r="AR42" s="0" t="str">
        <f aca="false">IF(AND(ISERROR(FIND("$",AM42)),AN42&lt;0,AP42&lt;0,$S42&gt;0), IF(INDEX($D$2:$D$100,$S42)="num","$"&amp;TRIM(SUBSTITUTE(AM42,",",INDEX($F$2:$F$100,$S42)&amp;","))&amp;INDEX($F$2:$F$100,$S42), IF(INDEX($D$2:$D$100,$S42)="excl","$"&amp;REPLACE(AM42,      IFERROR(FIND(CHAR(1),SUBSTITUTE(AM42,",",CHAR(1),INDEX($F$2:$F$100,$S42)-1)),1),      IFERROR(FIND(CHAR(1),SUBSTITUTE(AM42,",",CHAR(1),INDEX($F$2:$F$100,$S42))),99)-          IFERROR(FIND(CHAR(1),SUBSTITUTE(AM42,",",CHAR(1),INDEX($F$2:$F$100,$S42)-1)),0),""), IF(INDEX($D$2:$D$100,$S42)="repl","$"&amp;REPLACE(AM42,      IFERROR(FIND(CHAR(1),SUBSTITUTE(AM42,",",CHAR(1),INDEX($F$2:$F$100,$S42)-1))+1,1),      IFERROR(FIND(CHAR(1),SUBSTITUTE(AM42,",",CHAR(1),INDEX($F$2:$F$100,$S42))),99)-          IFERROR(FIND(CHAR(1),SUBSTITUTE(AM42,",",CHAR(1),INDEX($F$2:$F$100,$S42)-1)),0)-1,INDEX($G$2:$G$100,$S42)),AM42 ))), AM42)</f>
        <v/>
      </c>
      <c r="AS42" s="0" t="str">
        <f aca="false">IF(OR(AN42=-1,IFERROR(INDEX(AN$2:AN$100,AO42),999)&gt;=0,IFERROR(INDEX(AP$2:AP$100,AO42),999)&gt;=0),IF(OR(AP42=-1,IFERROR(INDEX(AN$2:AN$100,AQ42),999)&gt;=0,IFERROR(INDEX(AP$2:AP$100,AQ42),999)&gt;=0),AR42,                REPLACE(AR42,AP42,IFERROR(FIND(" ",AR42,AP42),999)-AP42,                    SUBSTITUTE(INDEX(AR$2:AR$100,AQ42),"$","")                  )), REPLACE(AR42,AN42,IFERROR(FIND(" ",AR42,AN42),999)-AN42,                   SUBSTITUTE(INDEX(AR$2:AR$100,AO42),"$","")                  ) )</f>
        <v/>
      </c>
      <c r="AT42" s="0" t="n">
        <f aca="false">IFERROR(FIND("f_",LOWER(AS42)),-1)</f>
        <v>-1</v>
      </c>
      <c r="AU42" s="0" t="n">
        <f aca="false">IF(AT42=-1,-1, VALUE(MID(AS42,AT42+2, IFERROR(FIND(" ",AS42,AT42),999)-AT42-2)))</f>
        <v>-1</v>
      </c>
      <c r="AV42" s="0" t="n">
        <f aca="false">IFERROR(FIND("r_",LOWER(AS42)),-1)</f>
        <v>-1</v>
      </c>
      <c r="AW42" s="0" t="n">
        <f aca="false">IF(AV42=-1,-1, ROW(AV42)-1+VALUE(MID(AS42,AV42+2, IFERROR(FIND(" ",AS42,AV42),999)-AV42-2)))</f>
        <v>-1</v>
      </c>
      <c r="AX42" s="0" t="str">
        <f aca="false">IF(AND(ISERROR(FIND("$",AS42)),AT42&lt;0,AV42&lt;0,$S42&gt;0), IF(INDEX($D$2:$D$100,$S42)="num","$"&amp;TRIM(SUBSTITUTE(AS42,",",INDEX($F$2:$F$100,$S42)&amp;","))&amp;INDEX($F$2:$F$100,$S42), IF(INDEX($D$2:$D$100,$S42)="excl","$"&amp;REPLACE(AS42,      IFERROR(FIND(CHAR(1),SUBSTITUTE(AS42,",",CHAR(1),INDEX($F$2:$F$100,$S42)-1)),1),      IFERROR(FIND(CHAR(1),SUBSTITUTE(AS42,",",CHAR(1),INDEX($F$2:$F$100,$S42))),99)-          IFERROR(FIND(CHAR(1),SUBSTITUTE(AS42,",",CHAR(1),INDEX($F$2:$F$100,$S42)-1)),0),""), IF(INDEX($D$2:$D$100,$S42)="repl","$"&amp;REPLACE(AS42,      IFERROR(FIND(CHAR(1),SUBSTITUTE(AS42,",",CHAR(1),INDEX($F$2:$F$100,$S42)-1))+1,1),      IFERROR(FIND(CHAR(1),SUBSTITUTE(AS42,",",CHAR(1),INDEX($F$2:$F$100,$S42))),99)-          IFERROR(FIND(CHAR(1),SUBSTITUTE(AS42,",",CHAR(1),INDEX($F$2:$F$100,$S42)-1)),0)-1,INDEX($G$2:$G$100,$S42)),AS42 ))), AS42)</f>
        <v/>
      </c>
      <c r="AY42" s="0" t="str">
        <f aca="false">IF(OR(AT42=-1,IFERROR(INDEX(AT$2:AT$100,AU42),999)&gt;=0,IFERROR(INDEX(AV$2:AV$100,AU42),999)&gt;=0),IF(OR(AV42=-1,IFERROR(INDEX(AT$2:AT$100,AW42),999)&gt;=0,IFERROR(INDEX(AV$2:AV$100,AW42),999)&gt;=0),AX42,                REPLACE(AX42,AV42,IFERROR(FIND(" ",AX42,AV42),999)-AV42,                    SUBSTITUTE(INDEX(AX$2:AX$100,AW42),"$","")                  )), REPLACE(AX42,AT42,IFERROR(FIND(" ",AX42,AT42),999)-AT42,                   SUBSTITUTE(INDEX(AX$2:AX$100,AU42),"$","")                  ) )</f>
        <v/>
      </c>
      <c r="AZ42" s="0" t="n">
        <f aca="false">IFERROR(FIND("f_",LOWER(AY42)),-1)</f>
        <v>-1</v>
      </c>
      <c r="BA42" s="0" t="n">
        <f aca="false">IF(AZ42=-1,-1, VALUE(MID(AY42,AZ42+2, IFERROR(FIND(" ",AY42,AZ42),999)-AZ42-2)))</f>
        <v>-1</v>
      </c>
      <c r="BB42" s="0" t="n">
        <f aca="false">IFERROR(FIND("r_",LOWER(AY42)),-1)</f>
        <v>-1</v>
      </c>
      <c r="BC42" s="0" t="n">
        <f aca="false">IF(BB42=-1,-1, ROW(BB42)-1+VALUE(MID(AY42,BB42+2, IFERROR(FIND(" ",AY42,BB42),999)-BB42-2)))</f>
        <v>-1</v>
      </c>
      <c r="BD42" s="0" t="str">
        <f aca="false">IF(AND(ISERROR(FIND("$",AY42)),AZ42&lt;0,BB42&lt;0,$S42&gt;0), IF(INDEX($D$2:$D$100,$S42)="num","$"&amp;TRIM(SUBSTITUTE(AY42,",",INDEX($F$2:$F$100,$S42)&amp;","))&amp;INDEX($F$2:$F$100,$S42), IF(INDEX($D$2:$D$100,$S42)="excl","$"&amp;REPLACE(AY42,      IFERROR(FIND(CHAR(1),SUBSTITUTE(AY42,",",CHAR(1),INDEX($F$2:$F$100,$S42)-1)),1),      IFERROR(FIND(CHAR(1),SUBSTITUTE(AY42,",",CHAR(1),INDEX($F$2:$F$100,$S42))),99)-          IFERROR(FIND(CHAR(1),SUBSTITUTE(AY42,",",CHAR(1),INDEX($F$2:$F$100,$S42)-1)),0),""), IF(INDEX($D$2:$D$100,$S42)="repl","$"&amp;REPLACE(AY42,      IFERROR(FIND(CHAR(1),SUBSTITUTE(AY42,",",CHAR(1),INDEX($F$2:$F$100,$S42)-1))+1,1),      IFERROR(FIND(CHAR(1),SUBSTITUTE(AY42,",",CHAR(1),INDEX($F$2:$F$100,$S42))),99)-          IFERROR(FIND(CHAR(1),SUBSTITUTE(AY42,",",CHAR(1),INDEX($F$2:$F$100,$S42)-1)),0)-1,INDEX($G$2:$G$100,$S42)),AY42 ))), AY42)</f>
        <v/>
      </c>
      <c r="BE42" s="0" t="str">
        <f aca="false">IF(OR(AZ42=-1,IFERROR(INDEX(AZ$2:AZ$100,BA42),999)&gt;=0,IFERROR(INDEX(BB$2:BB$100,BA42),999)&gt;=0),IF(OR(BB42=-1,IFERROR(INDEX(AZ$2:AZ$100,BC42),999)&gt;=0,IFERROR(INDEX(BB$2:BB$100,BC42),999)&gt;=0),BD42,                REPLACE(BD42,BB42,IFERROR(FIND(" ",BD42,BB42),999)-BB42,                    SUBSTITUTE(INDEX(BD$2:BD$100,BC42),"$","")                  )), REPLACE(BD42,AZ42,IFERROR(FIND(" ",BD42,AZ42),999)-AZ42,                   SUBSTITUTE(INDEX(BD$2:BD$100,BA42),"$","")                  ) )</f>
        <v/>
      </c>
      <c r="BF42" s="0" t="n">
        <f aca="false">IFERROR(FIND("f_",LOWER(BE42)),-1)</f>
        <v>-1</v>
      </c>
      <c r="BG42" s="0" t="n">
        <f aca="false">IF(BF42=-1,-1, VALUE(MID(BE42,BF42+2, IFERROR(FIND(" ",BE42,BF42),999)-BF42-2)))</f>
        <v>-1</v>
      </c>
      <c r="BH42" s="0" t="n">
        <f aca="false">IFERROR(FIND("r_",LOWER(BE42)),-1)</f>
        <v>-1</v>
      </c>
      <c r="BI42" s="0" t="n">
        <f aca="false">IF(BH42=-1,-1, ROW(BH42)-1+VALUE(MID(BE42,BH42+2, IFERROR(FIND(" ",BE42,BH42),999)-BH42-2)))</f>
        <v>-1</v>
      </c>
      <c r="BJ42" s="0" t="str">
        <f aca="false">IF(AND(ISERROR(FIND("$",BE42)),BF42&lt;0,BH42&lt;0,$S42&gt;0), IF(INDEX($D$2:$D$100,$S42)="num","$"&amp;TRIM(SUBSTITUTE(BE42,",",INDEX($F$2:$F$100,$S42)&amp;","))&amp;INDEX($F$2:$F$100,$S42), IF(INDEX($D$2:$D$100,$S42)="excl","$"&amp;REPLACE(BE42,      IFERROR(FIND(CHAR(1),SUBSTITUTE(BE42,",",CHAR(1),INDEX($F$2:$F$100,$S42)-1)),1),      IFERROR(FIND(CHAR(1),SUBSTITUTE(BE42,",",CHAR(1),INDEX($F$2:$F$100,$S42))),99)-          IFERROR(FIND(CHAR(1),SUBSTITUTE(BE42,",",CHAR(1),INDEX($F$2:$F$100,$S42)-1)),0),""), IF(INDEX($D$2:$D$100,$S42)="repl","$"&amp;REPLACE(BE42,      IFERROR(FIND(CHAR(1),SUBSTITUTE(BE42,",",CHAR(1),INDEX($F$2:$F$100,$S42)-1))+1,1),      IFERROR(FIND(CHAR(1),SUBSTITUTE(BE42,",",CHAR(1),INDEX($F$2:$F$100,$S42))),99)-          IFERROR(FIND(CHAR(1),SUBSTITUTE(BE42,",",CHAR(1),INDEX($F$2:$F$100,$S42)-1)),0)-1,INDEX($G$2:$G$100,$S42)),BE42 ))), BE42)</f>
        <v/>
      </c>
      <c r="BK42" s="0" t="str">
        <f aca="false">IF(OR(BF42=-1,IFERROR(INDEX(BF$2:BF$100,BG42),999)&gt;=0,IFERROR(INDEX(BH$2:BH$100,BG42),999)&gt;=0),IF(OR(BH42=-1,IFERROR(INDEX(BF$2:BF$100,BI42),999)&gt;=0,IFERROR(INDEX(BH$2:BH$100,BI42),999)&gt;=0),BJ42,                REPLACE(BJ42,BH42,IFERROR(FIND(" ",BJ42,BH42),999)-BH42,                    SUBSTITUTE(INDEX(BJ$2:BJ$100,BI42),"$","")                  )), REPLACE(BJ42,BF42,IFERROR(FIND(" ",BJ42,BF42),999)-BF42,                   SUBSTITUTE(INDEX(BJ$2:BJ$100,BG42),"$","")                  ) )</f>
        <v/>
      </c>
      <c r="BL42" s="0" t="n">
        <f aca="false">IFERROR(FIND("f_",LOWER(BK42)),-1)</f>
        <v>-1</v>
      </c>
      <c r="BM42" s="0" t="n">
        <f aca="false">IF(BL42=-1,-1, VALUE(MID(BK42,BL42+2, IFERROR(FIND(" ",BK42,BL42),999)-BL42-2)))</f>
        <v>-1</v>
      </c>
      <c r="BN42" s="0" t="n">
        <f aca="false">IFERROR(FIND("r_",LOWER(BK42)),-1)</f>
        <v>-1</v>
      </c>
      <c r="BO42" s="0" t="n">
        <f aca="false">IF(BN42=-1,-1, ROW(BN42)-1+VALUE(MID(BK42,BN42+2, IFERROR(FIND(" ",BK42,BN42),999)-BN42-2)))</f>
        <v>-1</v>
      </c>
      <c r="BP42" s="0" t="str">
        <f aca="false">IF(AND(ISERROR(FIND("$",BK42)),BL42&lt;0,BN42&lt;0,$S42&gt;0), IF(INDEX($D$2:$D$100,$S42)="num","$"&amp;TRIM(SUBSTITUTE(BK42,",",INDEX($F$2:$F$100,$S42)&amp;","))&amp;INDEX($F$2:$F$100,$S42), IF(INDEX($D$2:$D$100,$S42)="excl","$"&amp;REPLACE(BK42,      IFERROR(FIND(CHAR(1),SUBSTITUTE(BK42,",",CHAR(1),INDEX($F$2:$F$100,$S42)-1)),1),      IFERROR(FIND(CHAR(1),SUBSTITUTE(BK42,",",CHAR(1),INDEX($F$2:$F$100,$S42))),99)-          IFERROR(FIND(CHAR(1),SUBSTITUTE(BK42,",",CHAR(1),INDEX($F$2:$F$100,$S42)-1)),0),""), IF(INDEX($D$2:$D$100,$S42)="repl","$"&amp;REPLACE(BK42,      IFERROR(FIND(CHAR(1),SUBSTITUTE(BK42,",",CHAR(1),INDEX($F$2:$F$100,$S42)-1))+1,1),      IFERROR(FIND(CHAR(1),SUBSTITUTE(BK42,",",CHAR(1),INDEX($F$2:$F$100,$S42))),99)-          IFERROR(FIND(CHAR(1),SUBSTITUTE(BK42,",",CHAR(1),INDEX($F$2:$F$100,$S42)-1)),0)-1,INDEX($G$2:$G$100,$S42)),BK42 ))), BK42)</f>
        <v/>
      </c>
      <c r="BQ42" s="0" t="str">
        <f aca="false">IF(OR(BL42=-1,IFERROR(INDEX(BL$2:BL$100,BM42),999)&gt;=0,IFERROR(INDEX(BN$2:BN$100,BM42),999)&gt;=0),IF(OR(BN42=-1,IFERROR(INDEX(BL$2:BL$100,BO42),999)&gt;=0,IFERROR(INDEX(BN$2:BN$100,BO42),999)&gt;=0),BP42,                REPLACE(BP42,BN42,IFERROR(FIND(" ",BP42,BN42),999)-BN42,                    SUBSTITUTE(INDEX(BP$2:BP$100,BO42),"$","")                  )), REPLACE(BP42,BL42,IFERROR(FIND(" ",BP42,BL42),999)-BL42,                   SUBSTITUTE(INDEX(BP$2:BP$100,BM42),"$","")                  ) )</f>
        <v/>
      </c>
      <c r="BR42" s="0" t="n">
        <f aca="false">IFERROR(FIND("f_",LOWER(BQ42)),-1)</f>
        <v>-1</v>
      </c>
      <c r="BS42" s="0" t="n">
        <f aca="false">IF(BR42=-1,-1, VALUE(MID(BQ42,BR42+2, IFERROR(FIND(" ",BQ42,BR42),999)-BR42-2)))</f>
        <v>-1</v>
      </c>
      <c r="BT42" s="0" t="n">
        <f aca="false">IFERROR(FIND("r_",LOWER(BQ42)),-1)</f>
        <v>-1</v>
      </c>
      <c r="BU42" s="0" t="n">
        <f aca="false">IF(BT42=-1,-1, ROW(BT42)-1+VALUE(MID(BQ42,BT42+2, IFERROR(FIND(" ",BQ42,BT42),999)-BT42-2)))</f>
        <v>-1</v>
      </c>
      <c r="BV42" s="0" t="str">
        <f aca="false">IF(AND(ISERROR(FIND("$",BQ42)),BR42&lt;0,BT42&lt;0,$S42&gt;0), IF(INDEX($D$2:$D$100,$S42)="num","$"&amp;TRIM(SUBSTITUTE(BQ42,",",INDEX($F$2:$F$100,$S42)&amp;","))&amp;INDEX($F$2:$F$100,$S42), IF(INDEX($D$2:$D$100,$S42)="excl","$"&amp;REPLACE(BQ42,      IFERROR(FIND(CHAR(1),SUBSTITUTE(BQ42,",",CHAR(1),INDEX($F$2:$F$100,$S42)-1)),1),      IFERROR(FIND(CHAR(1),SUBSTITUTE(BQ42,",",CHAR(1),INDEX($F$2:$F$100,$S42))),99)-          IFERROR(FIND(CHAR(1),SUBSTITUTE(BQ42,",",CHAR(1),INDEX($F$2:$F$100,$S42)-1)),0),""), IF(INDEX($D$2:$D$100,$S42)="repl","$"&amp;REPLACE(BQ42,      IFERROR(FIND(CHAR(1),SUBSTITUTE(BQ42,",",CHAR(1),INDEX($F$2:$F$100,$S42)-1))+1,1),      IFERROR(FIND(CHAR(1),SUBSTITUTE(BQ42,",",CHAR(1),INDEX($F$2:$F$100,$S42))),99)-          IFERROR(FIND(CHAR(1),SUBSTITUTE(BQ42,",",CHAR(1),INDEX($F$2:$F$100,$S42)-1)),0)-1,INDEX($G$2:$G$100,$S42)),BQ42 ))), BQ42)</f>
        <v/>
      </c>
      <c r="BW42" s="0" t="str">
        <f aca="false">IF(OR(BR42=-1,IFERROR(INDEX(BR$2:BR$100,BS42),999)&gt;=0,IFERROR(INDEX(BT$2:BT$100,BS42),999)&gt;=0),IF(OR(BT42=-1,IFERROR(INDEX(BR$2:BR$100,BU42),999)&gt;=0,IFERROR(INDEX(BT$2:BT$100,BU42),999)&gt;=0),BV42,                REPLACE(BV42,BT42,IFERROR(FIND(" ",BV42,BT42),999)-BT42,                    SUBSTITUTE(INDEX(BV$2:BV$100,BU42),"$","")                  )), REPLACE(BV42,BR42,IFERROR(FIND(" ",BV42,BR42),999)-BR42,                   SUBSTITUTE(INDEX(BV$2:BV$100,BS42),"$","")                  ) )</f>
        <v/>
      </c>
      <c r="BX42" s="0" t="n">
        <f aca="false">IFERROR(FIND("f_",LOWER(BW42)),-1)</f>
        <v>-1</v>
      </c>
      <c r="BY42" s="0" t="n">
        <f aca="false">IF(BX42=-1,-1, VALUE(MID(BW42,BX42+2, IFERROR(FIND(" ",BW42,BX42),999)-BX42-2)))</f>
        <v>-1</v>
      </c>
      <c r="BZ42" s="0" t="n">
        <f aca="false">IFERROR(FIND("r_",LOWER(BW42)),-1)</f>
        <v>-1</v>
      </c>
      <c r="CA42" s="0" t="n">
        <f aca="false">IF(BZ42=-1,-1, ROW(BZ42)-1+VALUE(MID(BW42,BZ42+2, IFERROR(FIND(" ",BW42,BZ42),999)-BZ42-2)))</f>
        <v>-1</v>
      </c>
      <c r="CB42" s="0" t="str">
        <f aca="false">IF(AND(ISERROR(FIND("$",BW42)),BX42&lt;0,BZ42&lt;0,$S42&gt;0), IF(INDEX($D$2:$D$100,$S42)="num","$"&amp;TRIM(SUBSTITUTE(BW42,",",INDEX($F$2:$F$100,$S42)&amp;","))&amp;INDEX($F$2:$F$100,$S42), IF(INDEX($D$2:$D$100,$S42)="excl","$"&amp;REPLACE(BW42,      IFERROR(FIND(CHAR(1),SUBSTITUTE(BW42,",",CHAR(1),INDEX($F$2:$F$100,$S42)-1)),1),      IFERROR(FIND(CHAR(1),SUBSTITUTE(BW42,",",CHAR(1),INDEX($F$2:$F$100,$S42))),99)-          IFERROR(FIND(CHAR(1),SUBSTITUTE(BW42,",",CHAR(1),INDEX($F$2:$F$100,$S42)-1)),0),""), IF(INDEX($D$2:$D$100,$S42)="repl","$"&amp;REPLACE(BW42,      IFERROR(FIND(CHAR(1),SUBSTITUTE(BW42,",",CHAR(1),INDEX($F$2:$F$100,$S42)-1))+1,1),      IFERROR(FIND(CHAR(1),SUBSTITUTE(BW42,",",CHAR(1),INDEX($F$2:$F$100,$S42))),99)-          IFERROR(FIND(CHAR(1),SUBSTITUTE(BW42,",",CHAR(1),INDEX($F$2:$F$100,$S42)-1)),0)-1,INDEX($G$2:$G$100,$S42)),BW42 ))), BW42)</f>
        <v/>
      </c>
      <c r="CC42" s="0" t="str">
        <f aca="false">IF(OR(BX42=-1,IFERROR(INDEX(BX$2:BX$100,BY42),999)&gt;=0,IFERROR(INDEX(BZ$2:BZ$100,BY42),999)&gt;=0),IF(OR(BZ42=-1,IFERROR(INDEX(BX$2:BX$100,CA42),999)&gt;=0,IFERROR(INDEX(BZ$2:BZ$100,CA42),999)&gt;=0),CB42,                REPLACE(CB42,BZ42,IFERROR(FIND(" ",CB42,BZ42),999)-BZ42,                    SUBSTITUTE(INDEX(CB$2:CB$100,CA42),"$","")                  )), REPLACE(CB42,BX42,IFERROR(FIND(" ",CB42,BX42),999)-BX42,                   SUBSTITUTE(INDEX(CB$2:CB$100,BY42),"$","")                  ) )</f>
        <v/>
      </c>
      <c r="CD42" s="0" t="n">
        <f aca="false">IFERROR(FIND("f_",LOWER(CC42)),-1)</f>
        <v>-1</v>
      </c>
      <c r="CE42" s="0" t="n">
        <f aca="false">IF(CD42=-1,-1, VALUE(MID(CC42,CD42+2, IFERROR(FIND(" ",CC42,CD42),999)-CD42-2)))</f>
        <v>-1</v>
      </c>
      <c r="CF42" s="0" t="n">
        <f aca="false">IFERROR(FIND("r_",LOWER(CC42)),-1)</f>
        <v>-1</v>
      </c>
      <c r="CG42" s="0" t="n">
        <f aca="false">IF(CF42=-1,-1, ROW(CF42)-1+VALUE(MID(CC42,CF42+2, IFERROR(FIND(" ",CC42,CF42),999)-CF42-2)))</f>
        <v>-1</v>
      </c>
      <c r="CH42" s="0" t="str">
        <f aca="false">IF(AND(ISERROR(FIND("$",CC42)),CD42&lt;0,CF42&lt;0,$S42&gt;0), IF(INDEX($D$2:$D$100,$S42)="num","$"&amp;TRIM(SUBSTITUTE(CC42,",",INDEX($F$2:$F$100,$S42)&amp;","))&amp;INDEX($F$2:$F$100,$S42), IF(INDEX($D$2:$D$100,$S42)="excl","$"&amp;REPLACE(CC42,      IFERROR(FIND(CHAR(1),SUBSTITUTE(CC42,",",CHAR(1),INDEX($F$2:$F$100,$S42)-1)),1),      IFERROR(FIND(CHAR(1),SUBSTITUTE(CC42,",",CHAR(1),INDEX($F$2:$F$100,$S42))),99)-          IFERROR(FIND(CHAR(1),SUBSTITUTE(CC42,",",CHAR(1),INDEX($F$2:$F$100,$S42)-1)),0),""), IF(INDEX($D$2:$D$100,$S42)="repl","$"&amp;REPLACE(CC42,      IFERROR(FIND(CHAR(1),SUBSTITUTE(CC42,",",CHAR(1),INDEX($F$2:$F$100,$S42)-1))+1,1),      IFERROR(FIND(CHAR(1),SUBSTITUTE(CC42,",",CHAR(1),INDEX($F$2:$F$100,$S42))),99)-          IFERROR(FIND(CHAR(1),SUBSTITUTE(CC42,",",CHAR(1),INDEX($F$2:$F$100,$S42)-1)),0)-1,INDEX($G$2:$G$100,$S42)),CC42 ))), CC42)</f>
        <v/>
      </c>
      <c r="CI42" s="0" t="str">
        <f aca="false">IF(OR(CD42=-1,IFERROR(INDEX(CD$2:CD$100,CE42),999)&gt;=0,IFERROR(INDEX(CF$2:CF$100,CE42),999)&gt;=0),IF(OR(CF42=-1,IFERROR(INDEX(CD$2:CD$100,CG42),999)&gt;=0,IFERROR(INDEX(CF$2:CF$100,CG42),999)&gt;=0),CH42,                REPLACE(CH42,CF42,IFERROR(FIND(" ",CH42,CF42),999)-CF42,                    SUBSTITUTE(INDEX(CH$2:CH$100,CG42),"$","")                  )), REPLACE(CH42,CD42,IFERROR(FIND(" ",CH42,CD42),999)-CD42,                   SUBSTITUTE(INDEX(CH$2:CH$100,CE42),"$","")                  ) )</f>
        <v/>
      </c>
      <c r="CJ42" s="0" t="n">
        <f aca="false">IFERROR(FIND("f_",LOWER(CI42)),-1)</f>
        <v>-1</v>
      </c>
      <c r="CK42" s="0" t="n">
        <f aca="false">IF(CJ42=-1,-1, VALUE(MID(CI42,CJ42+2, IFERROR(FIND(" ",CI42,CJ42),999)-CJ42-2)))</f>
        <v>-1</v>
      </c>
      <c r="CL42" s="0" t="n">
        <f aca="false">IFERROR(FIND("r_",LOWER(CI42)),-1)</f>
        <v>-1</v>
      </c>
      <c r="CM42" s="0" t="n">
        <f aca="false">IF(CL42=-1,-1, ROW(CL42)-1+VALUE(MID(CI42,CL42+2, IFERROR(FIND(" ",CI42,CL42),999)-CL42-2)))</f>
        <v>-1</v>
      </c>
      <c r="CN42" s="0" t="str">
        <f aca="false">IF(AND(ISERROR(FIND("$",CI42)),CJ42&lt;0,CL42&lt;0,$S42&gt;0), IF(INDEX($D$2:$D$100,$S42)="num","$"&amp;TRIM(SUBSTITUTE(CI42,",",INDEX($F$2:$F$100,$S42)&amp;","))&amp;INDEX($F$2:$F$100,$S42), IF(INDEX($D$2:$D$100,$S42)="excl","$"&amp;REPLACE(CI42,      IFERROR(FIND(CHAR(1),SUBSTITUTE(CI42,",",CHAR(1),INDEX($F$2:$F$100,$S42)-1)),1),      IFERROR(FIND(CHAR(1),SUBSTITUTE(CI42,",",CHAR(1),INDEX($F$2:$F$100,$S42))),99)-          IFERROR(FIND(CHAR(1),SUBSTITUTE(CI42,",",CHAR(1),INDEX($F$2:$F$100,$S42)-1)),0),""), IF(INDEX($D$2:$D$100,$S42)="repl","$"&amp;REPLACE(CI42,      IFERROR(FIND(CHAR(1),SUBSTITUTE(CI42,",",CHAR(1),INDEX($F$2:$F$100,$S42)-1))+1,1),      IFERROR(FIND(CHAR(1),SUBSTITUTE(CI42,",",CHAR(1),INDEX($F$2:$F$100,$S42))),99)-          IFERROR(FIND(CHAR(1),SUBSTITUTE(CI42,",",CHAR(1),INDEX($F$2:$F$100,$S42)-1)),0)-1,INDEX($G$2:$G$100,$S42)),CI42 ))), CI42)</f>
        <v/>
      </c>
      <c r="CO42" s="0" t="str">
        <f aca="false">IF(OR(CJ42=-1,IFERROR(INDEX(CJ$2:CJ$100,CK42),999)&gt;=0,IFERROR(INDEX(CL$2:CL$100,CK42),999)&gt;=0),IF(OR(CL42=-1,IFERROR(INDEX(CJ$2:CJ$100,CM42),999)&gt;=0,IFERROR(INDEX(CL$2:CL$100,CM42),999)&gt;=0),CN42,                REPLACE(CN42,CL42,IFERROR(FIND(" ",CN42,CL42),999)-CL42,                    SUBSTITUTE(INDEX(CN$2:CN$100,CM42),"$","")                  )), REPLACE(CN42,CJ42,IFERROR(FIND(" ",CN42,CJ42),999)-CJ42,                   SUBSTITUTE(INDEX(CN$2:CN$100,CK42),"$","")                  ) )</f>
        <v/>
      </c>
      <c r="CP42" s="0" t="n">
        <f aca="false">IFERROR(FIND("f_",LOWER(CO42)),-1)</f>
        <v>-1</v>
      </c>
      <c r="CQ42" s="0" t="n">
        <f aca="false">IF(CP42=-1,-1, VALUE(MID(CO42,CP42+2, IFERROR(FIND(" ",CO42,CP42),999)-CP42-2)))</f>
        <v>-1</v>
      </c>
      <c r="CR42" s="0" t="n">
        <f aca="false">IFERROR(FIND("r_",LOWER(CO42)),-1)</f>
        <v>-1</v>
      </c>
      <c r="CS42" s="0" t="n">
        <f aca="false">IF(CR42=-1,-1, ROW(CR42)-1+VALUE(MID(CO42,CR42+2, IFERROR(FIND(" ",CO42,CR42),999)-CR42-2)))</f>
        <v>-1</v>
      </c>
      <c r="CT42" s="0" t="str">
        <f aca="false">IF(AND(ISERROR(FIND("$",CO42)),CP42&lt;0,CR42&lt;0,$S42&gt;0), IF(INDEX($D$2:$D$100,$S42)="num","$"&amp;TRIM(SUBSTITUTE(CO42,",",INDEX($F$2:$F$100,$S42)&amp;","))&amp;INDEX($F$2:$F$100,$S42), IF(INDEX($D$2:$D$100,$S42)="excl","$"&amp;REPLACE(CO42,      IFERROR(FIND(CHAR(1),SUBSTITUTE(CO42,",",CHAR(1),INDEX($F$2:$F$100,$S42)-1)),1),      IFERROR(FIND(CHAR(1),SUBSTITUTE(CO42,",",CHAR(1),INDEX($F$2:$F$100,$S42))),99)-          IFERROR(FIND(CHAR(1),SUBSTITUTE(CO42,",",CHAR(1),INDEX($F$2:$F$100,$S42)-1)),0),""), IF(INDEX($D$2:$D$100,$S42)="repl","$"&amp;REPLACE(CO42,      IFERROR(FIND(CHAR(1),SUBSTITUTE(CO42,",",CHAR(1),INDEX($F$2:$F$100,$S42)-1))+1,1),      IFERROR(FIND(CHAR(1),SUBSTITUTE(CO42,",",CHAR(1),INDEX($F$2:$F$100,$S42))),99)-          IFERROR(FIND(CHAR(1),SUBSTITUTE(CO42,",",CHAR(1),INDEX($F$2:$F$100,$S42)-1)),0)-1,INDEX($G$2:$G$100,$S42)),CO42 ))), CO42)</f>
        <v/>
      </c>
      <c r="CU42" s="0" t="str">
        <f aca="false">IF(OR(CP42=-1,IFERROR(INDEX(CP$2:CP$100,CQ42),999)&gt;=0,IFERROR(INDEX(CR$2:CR$100,CQ42),999)&gt;=0),IF(OR(CR42=-1,IFERROR(INDEX(CP$2:CP$100,CS42),999)&gt;=0,IFERROR(INDEX(CR$2:CR$100,CS42),999)&gt;=0),CT42,                REPLACE(CT42,CR42,IFERROR(FIND(" ",CT42,CR42),999)-CR42,                    SUBSTITUTE(INDEX(CT$2:CT$100,CS42),"$","")                  )), REPLACE(CT42,CP42,IFERROR(FIND(" ",CT42,CP42),999)-CP42,                   SUBSTITUTE(INDEX(CT$2:CT$100,CQ42),"$","")                  ) )</f>
        <v/>
      </c>
      <c r="CV42" s="0" t="n">
        <f aca="false">IFERROR(FIND("f_",LOWER(CU42)),-1)</f>
        <v>-1</v>
      </c>
      <c r="CW42" s="0" t="n">
        <f aca="false">IF(CV42=-1,-1, VALUE(MID(CU42,CV42+2, IFERROR(FIND(" ",CU42,CV42),999)-CV42-2)))</f>
        <v>-1</v>
      </c>
      <c r="CX42" s="0" t="n">
        <f aca="false">IFERROR(FIND("r_",LOWER(CU42)),-1)</f>
        <v>-1</v>
      </c>
      <c r="CY42" s="0" t="n">
        <f aca="false">IF(CX42=-1,-1, ROW(CX42)-1+VALUE(MID(CU42,CX42+2, IFERROR(FIND(" ",CU42,CX42),999)-CX42-2)))</f>
        <v>-1</v>
      </c>
      <c r="CZ42" s="0" t="str">
        <f aca="false">IF(AND(ISERROR(FIND("$",CU42)),CV42&lt;0,CX42&lt;0,$S42&gt;0), IF(INDEX($D$2:$D$100,$S42)="num","$"&amp;TRIM(SUBSTITUTE(CU42,",",INDEX($F$2:$F$100,$S42)&amp;","))&amp;INDEX($F$2:$F$100,$S42), IF(INDEX($D$2:$D$100,$S42)="excl","$"&amp;REPLACE(CU42,      IFERROR(FIND(CHAR(1),SUBSTITUTE(CU42,",",CHAR(1),INDEX($F$2:$F$100,$S42)-1)),1),      IFERROR(FIND(CHAR(1),SUBSTITUTE(CU42,",",CHAR(1),INDEX($F$2:$F$100,$S42))),99)-          IFERROR(FIND(CHAR(1),SUBSTITUTE(CU42,",",CHAR(1),INDEX($F$2:$F$100,$S42)-1)),0),""), IF(INDEX($D$2:$D$100,$S42)="repl","$"&amp;REPLACE(CU42,      IFERROR(FIND(CHAR(1),SUBSTITUTE(CU42,",",CHAR(1),INDEX($F$2:$F$100,$S42)-1))+1,1),      IFERROR(FIND(CHAR(1),SUBSTITUTE(CU42,",",CHAR(1),INDEX($F$2:$F$100,$S42))),99)-          IFERROR(FIND(CHAR(1),SUBSTITUTE(CU42,",",CHAR(1),INDEX($F$2:$F$100,$S42)-1)),0)-1,INDEX($G$2:$G$100,$S42)),CU42 ))), CU42)</f>
        <v/>
      </c>
      <c r="DA42" s="0" t="str">
        <f aca="false">IF(OR(CV42=-1,IFERROR(INDEX(CV$2:CV$100,CW42),999)&gt;=0,IFERROR(INDEX(CX$2:CX$100,CW42),999)&gt;=0),IF(OR(CX42=-1,IFERROR(INDEX(CV$2:CV$100,CY42),999)&gt;=0,IFERROR(INDEX(CX$2:CX$100,CY42),999)&gt;=0),CZ42,                REPLACE(CZ42,CX42,IFERROR(FIND(" ",CZ42,CX42),999)-CX42,                    SUBSTITUTE(INDEX(CZ$2:CZ$100,CY42),"$","")                  )), REPLACE(CZ42,CV42,IFERROR(FIND(" ",CZ42,CV42),999)-CV42,                   SUBSTITUTE(INDEX(CZ$2:CZ$100,CW42),"$","")                  ) )</f>
        <v/>
      </c>
      <c r="DB42" s="0" t="n">
        <f aca="false">IFERROR(FIND("f_",LOWER(DA42)),-1)</f>
        <v>-1</v>
      </c>
      <c r="DC42" s="0" t="n">
        <f aca="false">IF(DB42=-1,-1, VALUE(MID(DA42,DB42+2, IFERROR(FIND(" ",DA42,DB42),999)-DB42-2)))</f>
        <v>-1</v>
      </c>
      <c r="DD42" s="0" t="n">
        <f aca="false">IFERROR(FIND("r_",LOWER(DA42)),-1)</f>
        <v>-1</v>
      </c>
      <c r="DE42" s="0" t="n">
        <f aca="false">IF(DD42=-1,-1, ROW(DD42)-1+VALUE(MID(DA42,DD42+2, IFERROR(FIND(" ",DA42,DD42),999)-DD42-2)))</f>
        <v>-1</v>
      </c>
      <c r="DF42" s="0" t="str">
        <f aca="false">IF(AND(ISERROR(FIND("$",DA42)),DB42&lt;0,DD42&lt;0,$S42&gt;0), IF(INDEX($D$2:$D$100,$S42)="num","$"&amp;TRIM(SUBSTITUTE(DA42,",",INDEX($F$2:$F$100,$S42)&amp;","))&amp;INDEX($F$2:$F$100,$S42), IF(INDEX($D$2:$D$100,$S42)="excl","$"&amp;REPLACE(DA42,      IFERROR(FIND(CHAR(1),SUBSTITUTE(DA42,",",CHAR(1),INDEX($F$2:$F$100,$S42)-1)),1),      IFERROR(FIND(CHAR(1),SUBSTITUTE(DA42,",",CHAR(1),INDEX($F$2:$F$100,$S42))),99)-          IFERROR(FIND(CHAR(1),SUBSTITUTE(DA42,",",CHAR(1),INDEX($F$2:$F$100,$S42)-1)),0),""), IF(INDEX($D$2:$D$100,$S42)="repl","$"&amp;REPLACE(DA42,      IFERROR(FIND(CHAR(1),SUBSTITUTE(DA42,",",CHAR(1),INDEX($F$2:$F$100,$S42)-1))+1,1),      IFERROR(FIND(CHAR(1),SUBSTITUTE(DA42,",",CHAR(1),INDEX($F$2:$F$100,$S42))),99)-          IFERROR(FIND(CHAR(1),SUBSTITUTE(DA42,",",CHAR(1),INDEX($F$2:$F$100,$S42)-1)),0)-1,INDEX($G$2:$G$100,$S42)),DA42 ))), DA42)</f>
        <v/>
      </c>
      <c r="DG42" s="0" t="str">
        <f aca="false">IF(OR(DB42=-1,IFERROR(INDEX(DB$2:DB$100,DC42),999)&gt;=0,IFERROR(INDEX(DD$2:DD$100,DC42),999)&gt;=0),IF(OR(DD42=-1,IFERROR(INDEX(DB$2:DB$100,DE42),999)&gt;=0,IFERROR(INDEX(DD$2:DD$100,DE42),999)&gt;=0),DF42,                REPLACE(DF42,DD42,IFERROR(FIND(" ",DF42,DD42),999)-DD42,                    SUBSTITUTE(INDEX(DF$2:DF$100,DE42),"$","")                  )), REPLACE(DF42,DB42,IFERROR(FIND(" ",DF42,DB42),999)-DB42,                   SUBSTITUTE(INDEX(DF$2:DF$100,DC42),"$","")                  ) )</f>
        <v/>
      </c>
      <c r="DH42" s="0" t="n">
        <f aca="false">IFERROR(FIND("f_",LOWER(DG42)),-1)</f>
        <v>-1</v>
      </c>
      <c r="DI42" s="0" t="n">
        <f aca="false">IF(DH42=-1,-1, VALUE(MID(DG42,DH42+2, IFERROR(FIND(" ",DG42,DH42),999)-DH42-2)))</f>
        <v>-1</v>
      </c>
      <c r="DJ42" s="0" t="n">
        <f aca="false">IFERROR(FIND("r_",LOWER(DG42)),-1)</f>
        <v>-1</v>
      </c>
      <c r="DK42" s="0" t="n">
        <f aca="false">IF(DJ42=-1,-1, ROW(DJ42)-1+VALUE(MID(DG42,DJ42+2, IFERROR(FIND(" ",DG42,DJ42),999)-DJ42-2)))</f>
        <v>-1</v>
      </c>
      <c r="DL42" s="0" t="str">
        <f aca="false">IF(AND(ISERROR(FIND("$",DG42)),DH42&lt;0,DJ42&lt;0,$S42&gt;0), IF(INDEX($D$2:$D$100,$S42)="num","$"&amp;TRIM(SUBSTITUTE(DG42,",",INDEX($F$2:$F$100,$S42)&amp;","))&amp;INDEX($F$2:$F$100,$S42), IF(INDEX($D$2:$D$100,$S42)="excl","$"&amp;REPLACE(DG42,      IFERROR(FIND(CHAR(1),SUBSTITUTE(DG42,",",CHAR(1),INDEX($F$2:$F$100,$S42)-1)),1),      IFERROR(FIND(CHAR(1),SUBSTITUTE(DG42,",",CHAR(1),INDEX($F$2:$F$100,$S42))),99)-          IFERROR(FIND(CHAR(1),SUBSTITUTE(DG42,",",CHAR(1),INDEX($F$2:$F$100,$S42)-1)),0),""), IF(INDEX($D$2:$D$100,$S42)="repl","$"&amp;REPLACE(DG42,      IFERROR(FIND(CHAR(1),SUBSTITUTE(DG42,",",CHAR(1),INDEX($F$2:$F$100,$S42)-1))+1,1),      IFERROR(FIND(CHAR(1),SUBSTITUTE(DG42,",",CHAR(1),INDEX($F$2:$F$100,$S42))),99)-          IFERROR(FIND(CHAR(1),SUBSTITUTE(DG42,",",CHAR(1),INDEX($F$2:$F$100,$S42)-1)),0)-1,INDEX($G$2:$G$100,$S42)),DG42 ))), DG42)</f>
        <v/>
      </c>
      <c r="DM42" s="0" t="str">
        <f aca="false">IF(OR(DH42=-1,IFERROR(INDEX(DH$2:DH$100,DI42),999)&gt;=0,IFERROR(INDEX(DJ$2:DJ$100,DI42),999)&gt;=0),IF(OR(DJ42=-1,IFERROR(INDEX(DH$2:DH$100,DK42),999)&gt;=0,IFERROR(INDEX(DJ$2:DJ$100,DK42),999)&gt;=0),DL42,                REPLACE(DL42,DJ42,IFERROR(FIND(" ",DL42,DJ42),999)-DJ42,                    SUBSTITUTE(INDEX(DL$2:DL$100,DK42),"$","")                  )), REPLACE(DL42,DH42,IFERROR(FIND(" ",DL42,DH42),999)-DH42,                   SUBSTITUTE(INDEX(DL$2:DL$100,DI42),"$","")                  ) )</f>
        <v/>
      </c>
      <c r="DN42" s="0" t="n">
        <f aca="false">IFERROR(FIND("f_",LOWER(DM42)),-1)</f>
        <v>-1</v>
      </c>
      <c r="DO42" s="0" t="n">
        <f aca="false">IF(DN42=-1,-1, VALUE(MID(DM42,DN42+2, IFERROR(FIND(" ",DM42,DN42),999)-DN42-2)))</f>
        <v>-1</v>
      </c>
      <c r="DP42" s="0" t="n">
        <f aca="false">IFERROR(FIND("r_",LOWER(DM42)),-1)</f>
        <v>-1</v>
      </c>
      <c r="DQ42" s="0" t="n">
        <f aca="false">IF(DP42=-1,-1, ROW(DP42)-1+VALUE(MID(DM42,DP42+2, IFERROR(FIND(" ",DM42,DP42),999)-DP42-2)))</f>
        <v>-1</v>
      </c>
      <c r="DR42" s="0" t="str">
        <f aca="false">IF(AND(ISERROR(FIND("$",DM42)),DN42&lt;0,DP42&lt;0,$S42&gt;0), IF(INDEX($D$2:$D$100,$S42)="num","$"&amp;TRIM(SUBSTITUTE(DM42,",",INDEX($F$2:$F$100,$S42)&amp;","))&amp;INDEX($F$2:$F$100,$S42), IF(INDEX($D$2:$D$100,$S42)="excl","$"&amp;REPLACE(DM42,      IFERROR(FIND(CHAR(1),SUBSTITUTE(DM42,",",CHAR(1),INDEX($F$2:$F$100,$S42)-1)),1),      IFERROR(FIND(CHAR(1),SUBSTITUTE(DM42,",",CHAR(1),INDEX($F$2:$F$100,$S42))),99)-          IFERROR(FIND(CHAR(1),SUBSTITUTE(DM42,",",CHAR(1),INDEX($F$2:$F$100,$S42)-1)),0),""), IF(INDEX($D$2:$D$100,$S42)="repl","$"&amp;REPLACE(DM42,      IFERROR(FIND(CHAR(1),SUBSTITUTE(DM42,",",CHAR(1),INDEX($F$2:$F$100,$S42)-1))+1,1),      IFERROR(FIND(CHAR(1),SUBSTITUTE(DM42,",",CHAR(1),INDEX($F$2:$F$100,$S42))),99)-          IFERROR(FIND(CHAR(1),SUBSTITUTE(DM42,",",CHAR(1),INDEX($F$2:$F$100,$S42)-1)),0)-1,INDEX($G$2:$G$100,$S42)),DM42 ))), DM42)</f>
        <v/>
      </c>
      <c r="DS42" s="0" t="str">
        <f aca="false">IF(OR(DN42=-1,IFERROR(INDEX(DN$2:DN$100,DO42),999)&gt;=0,IFERROR(INDEX(DP$2:DP$100,DO42),999)&gt;=0),IF(OR(DP42=-1,IFERROR(INDEX(DN$2:DN$100,DQ42),999)&gt;=0,IFERROR(INDEX(DP$2:DP$100,DQ42),999)&gt;=0),DR42,                REPLACE(DR42,DP42,IFERROR(FIND(" ",DR42,DP42),999)-DP42,                    SUBSTITUTE(INDEX(DR$2:DR$100,DQ42),"$","")                  )), REPLACE(DR42,DN42,IFERROR(FIND(" ",DR42,DN42),999)-DN42,                   SUBSTITUTE(INDEX(DR$2:DR$100,DO42),"$","")                  ) )</f>
        <v/>
      </c>
      <c r="DT42" s="0" t="n">
        <f aca="false">IFERROR(FIND("f_",LOWER(DS42)),-1)</f>
        <v>-1</v>
      </c>
      <c r="DU42" s="0" t="n">
        <f aca="false">IF(DT42=-1,-1, VALUE(MID(DS42,DT42+2, IFERROR(FIND(" ",DS42,DT42),999)-DT42-2)))</f>
        <v>-1</v>
      </c>
      <c r="DV42" s="0" t="n">
        <f aca="false">IFERROR(FIND("r_",LOWER(DS42)),-1)</f>
        <v>-1</v>
      </c>
      <c r="DW42" s="0" t="n">
        <f aca="false">IF(DV42=-1,-1, ROW(DV42)-1+VALUE(MID(DS42,DV42+2, IFERROR(FIND(" ",DS42,DV42),999)-DV42-2)))</f>
        <v>-1</v>
      </c>
      <c r="DX42" s="0" t="str">
        <f aca="false">IF(AND(ISERROR(FIND("$",DS42)),DT42&lt;0,DV42&lt;0,$S42&gt;0), IF(INDEX($D$2:$D$100,$S42)="num","$"&amp;TRIM(SUBSTITUTE(DS42,",",INDEX($F$2:$F$100,$S42)&amp;","))&amp;INDEX($F$2:$F$100,$S42), IF(INDEX($D$2:$D$100,$S42)="excl","$"&amp;REPLACE(DS42,      IFERROR(FIND(CHAR(1),SUBSTITUTE(DS42,",",CHAR(1),INDEX($F$2:$F$100,$S42)-1)),1),      IFERROR(FIND(CHAR(1),SUBSTITUTE(DS42,",",CHAR(1),INDEX($F$2:$F$100,$S42))),99)-          IFERROR(FIND(CHAR(1),SUBSTITUTE(DS42,",",CHAR(1),INDEX($F$2:$F$100,$S42)-1)),0),""), IF(INDEX($D$2:$D$100,$S42)="repl","$"&amp;REPLACE(DS42,      IFERROR(FIND(CHAR(1),SUBSTITUTE(DS42,",",CHAR(1),INDEX($F$2:$F$100,$S42)-1))+1,1),      IFERROR(FIND(CHAR(1),SUBSTITUTE(DS42,",",CHAR(1),INDEX($F$2:$F$100,$S42))),99)-          IFERROR(FIND(CHAR(1),SUBSTITUTE(DS42,",",CHAR(1),INDEX($F$2:$F$100,$S42)-1)),0)-1,INDEX($G$2:$G$100,$S42)),DS42 ))), DS42)</f>
        <v/>
      </c>
      <c r="DY42" s="0" t="str">
        <f aca="false">IF(OR(DT42=-1,IFERROR(INDEX(DT$2:DT$100,DU42),999)&gt;=0,IFERROR(INDEX(DV$2:DV$100,DU42),999)&gt;=0),IF(OR(DV42=-1,IFERROR(INDEX(DT$2:DT$100,DW42),999)&gt;=0,IFERROR(INDEX(DV$2:DV$100,DW42),999)&gt;=0),DX42,                REPLACE(DX42,DV42,IFERROR(FIND(" ",DX42,DV42),999)-DV42,                    SUBSTITUTE(INDEX(DX$2:DX$100,DW42),"$","")                  )), REPLACE(DX42,DT42,IFERROR(FIND(" ",DX42,DT42),999)-DT42,                   SUBSTITUTE(INDEX(DX$2:DX$100,DU42),"$","")                  ) )</f>
        <v/>
      </c>
      <c r="DZ42" s="0" t="n">
        <f aca="false">IFERROR(FIND("f_",LOWER(DY42)),-1)</f>
        <v>-1</v>
      </c>
      <c r="EA42" s="0" t="n">
        <f aca="false">IF(DZ42=-1,-1, VALUE(MID(DY42,DZ42+2, IFERROR(FIND(" ",DY42,DZ42),999)-DZ42-2)))</f>
        <v>-1</v>
      </c>
      <c r="EB42" s="0" t="n">
        <f aca="false">IFERROR(FIND("r_",LOWER(DY42)),-1)</f>
        <v>-1</v>
      </c>
      <c r="EC42" s="0" t="n">
        <f aca="false">IF(EB42=-1,-1, ROW(EB42)-1+VALUE(MID(DY42,EB42+2, IFERROR(FIND(" ",DY42,EB42),999)-EB42-2)))</f>
        <v>-1</v>
      </c>
      <c r="ED42" s="0" t="str">
        <f aca="false">IF(AND(ISERROR(FIND("$",DY42)),DZ42&lt;0,EB42&lt;0,$S42&gt;0), IF(INDEX($D$2:$D$100,$S42)="num","$"&amp;TRIM(SUBSTITUTE(DY42,",",INDEX($F$2:$F$100,$S42)&amp;","))&amp;INDEX($F$2:$F$100,$S42), IF(INDEX($D$2:$D$100,$S42)="excl","$"&amp;REPLACE(DY42,      IFERROR(FIND(CHAR(1),SUBSTITUTE(DY42,",",CHAR(1),INDEX($F$2:$F$100,$S42)-1)),1),      IFERROR(FIND(CHAR(1),SUBSTITUTE(DY42,",",CHAR(1),INDEX($F$2:$F$100,$S42))),99)-          IFERROR(FIND(CHAR(1),SUBSTITUTE(DY42,",",CHAR(1),INDEX($F$2:$F$100,$S42)-1)),0),""), IF(INDEX($D$2:$D$100,$S42)="repl","$"&amp;REPLACE(DY42,      IFERROR(FIND(CHAR(1),SUBSTITUTE(DY42,",",CHAR(1),INDEX($F$2:$F$100,$S42)-1))+1,1),      IFERROR(FIND(CHAR(1),SUBSTITUTE(DY42,",",CHAR(1),INDEX($F$2:$F$100,$S42))),99)-          IFERROR(FIND(CHAR(1),SUBSTITUTE(DY42,",",CHAR(1),INDEX($F$2:$F$100,$S42)-1)),0)-1,INDEX($G$2:$G$100,$S42)),DY42 ))), DY42)</f>
        <v/>
      </c>
      <c r="EE42" s="0" t="str">
        <f aca="false">IF(OR(DZ42=-1,IFERROR(INDEX(DZ$2:DZ$100,EA42),999)&gt;=0,IFERROR(INDEX(EB$2:EB$100,EA42),999)&gt;=0),IF(OR(EB42=-1,IFERROR(INDEX(DZ$2:DZ$100,EC42),999)&gt;=0,IFERROR(INDEX(EB$2:EB$100,EC42),999)&gt;=0),ED42,                REPLACE(ED42,EB42,IFERROR(FIND(" ",ED42,EB42),999)-EB42,                    SUBSTITUTE(INDEX(ED$2:ED$100,EC42),"$","")                  )), REPLACE(ED42,DZ42,IFERROR(FIND(" ",ED42,DZ42),999)-DZ42,                   SUBSTITUTE(INDEX(ED$2:ED$100,EA42),"$","")                  ) )</f>
        <v/>
      </c>
      <c r="EF42" s="0" t="n">
        <f aca="false">IFERROR(FIND("f_",LOWER(EE42)),-1)</f>
        <v>-1</v>
      </c>
      <c r="EG42" s="0" t="n">
        <f aca="false">IF(EF42=-1,-1, VALUE(MID(EE42,EF42+2, IFERROR(FIND(" ",EE42,EF42),999)-EF42-2)))</f>
        <v>-1</v>
      </c>
      <c r="EH42" s="0" t="n">
        <f aca="false">IFERROR(FIND("r_",LOWER(EE42)),-1)</f>
        <v>-1</v>
      </c>
      <c r="EI42" s="0" t="n">
        <f aca="false">IF(EH42=-1,-1, ROW(EH42)-1+VALUE(MID(EE42,EH42+2, IFERROR(FIND(" ",EE42,EH42),999)-EH42-2)))</f>
        <v>-1</v>
      </c>
      <c r="EJ42" s="0" t="str">
        <f aca="false">IF(AND(ISERROR(FIND("$",EE42)),EF42&lt;0,EH42&lt;0,$S42&gt;0), IF(INDEX($D$2:$D$100,$S42)="num","$"&amp;TRIM(SUBSTITUTE(EE42,",",INDEX($F$2:$F$100,$S42)&amp;","))&amp;INDEX($F$2:$F$100,$S42), IF(INDEX($D$2:$D$100,$S42)="excl","$"&amp;REPLACE(EE42,      IFERROR(FIND(CHAR(1),SUBSTITUTE(EE42,",",CHAR(1),INDEX($F$2:$F$100,$S42)-1)),1),      IFERROR(FIND(CHAR(1),SUBSTITUTE(EE42,",",CHAR(1),INDEX($F$2:$F$100,$S42))),99)-          IFERROR(FIND(CHAR(1),SUBSTITUTE(EE42,",",CHAR(1),INDEX($F$2:$F$100,$S42)-1)),0),""), IF(INDEX($D$2:$D$100,$S42)="repl","$"&amp;REPLACE(EE42,      IFERROR(FIND(CHAR(1),SUBSTITUTE(EE42,",",CHAR(1),INDEX($F$2:$F$100,$S42)-1))+1,1),      IFERROR(FIND(CHAR(1),SUBSTITUTE(EE42,",",CHAR(1),INDEX($F$2:$F$100,$S42))),99)-          IFERROR(FIND(CHAR(1),SUBSTITUTE(EE42,",",CHAR(1),INDEX($F$2:$F$100,$S42)-1)),0)-1,INDEX($G$2:$G$100,$S42)),EE42 ))), EE42)</f>
        <v/>
      </c>
      <c r="EK42" s="0" t="str">
        <f aca="false">IF(OR(EF42=-1,IFERROR(INDEX(EF$2:EF$100,EG42),999)&gt;=0,IFERROR(INDEX(EH$2:EH$100,EG42),999)&gt;=0),IF(OR(EH42=-1,IFERROR(INDEX(EF$2:EF$100,EI42),999)&gt;=0,IFERROR(INDEX(EH$2:EH$100,EI42),999)&gt;=0),EJ42,                REPLACE(EJ42,EH42,IFERROR(FIND(" ",EJ42,EH42),999)-EH42,                    SUBSTITUTE(INDEX(EJ$2:EJ$100,EI42),"$","")                  )), REPLACE(EJ42,EF42,IFERROR(FIND(" ",EJ42,EF42),999)-EF42,                   SUBSTITUTE(INDEX(EJ$2:EJ$100,EG42),"$","")                  ) )</f>
        <v/>
      </c>
      <c r="EL42" s="0" t="n">
        <f aca="false">IFERROR(FIND("f_",LOWER(EK42)),-1)</f>
        <v>-1</v>
      </c>
      <c r="EM42" s="0" t="n">
        <f aca="false">IF(EL42=-1,-1, VALUE(MID(EK42,EL42+2, IFERROR(FIND(" ",EK42,EL42),999)-EL42-2)))</f>
        <v>-1</v>
      </c>
      <c r="EN42" s="0" t="n">
        <f aca="false">IFERROR(FIND("r_",LOWER(EK42)),-1)</f>
        <v>-1</v>
      </c>
      <c r="EO42" s="0" t="n">
        <f aca="false">IF(EN42=-1,-1, ROW(EN42)-1+VALUE(MID(EK42,EN42+2, IFERROR(FIND(" ",EK42,EN42),999)-EN42-2)))</f>
        <v>-1</v>
      </c>
      <c r="EP42" s="0" t="str">
        <f aca="false">IF(AND(ISERROR(FIND("$",EK42)),EL42&lt;0,EN42&lt;0,$S42&gt;0), IF(INDEX($D$2:$D$100,$S42)="num","$"&amp;TRIM(SUBSTITUTE(EK42,",",INDEX($F$2:$F$100,$S42)&amp;","))&amp;INDEX($F$2:$F$100,$S42), IF(INDEX($D$2:$D$100,$S42)="excl","$"&amp;REPLACE(EK42,      IFERROR(FIND(CHAR(1),SUBSTITUTE(EK42,",",CHAR(1),INDEX($F$2:$F$100,$S42)-1)),1),      IFERROR(FIND(CHAR(1),SUBSTITUTE(EK42,",",CHAR(1),INDEX($F$2:$F$100,$S42))),99)-          IFERROR(FIND(CHAR(1),SUBSTITUTE(EK42,",",CHAR(1),INDEX($F$2:$F$100,$S42)-1)),0),""), IF(INDEX($D$2:$D$100,$S42)="repl","$"&amp;REPLACE(EK42,      IFERROR(FIND(CHAR(1),SUBSTITUTE(EK42,",",CHAR(1),INDEX($F$2:$F$100,$S42)-1))+1,1),      IFERROR(FIND(CHAR(1),SUBSTITUTE(EK42,",",CHAR(1),INDEX($F$2:$F$100,$S42))),99)-          IFERROR(FIND(CHAR(1),SUBSTITUTE(EK42,",",CHAR(1),INDEX($F$2:$F$100,$S42)-1)),0)-1,INDEX($G$2:$G$100,$S42)),EK42 ))), EK42)</f>
        <v/>
      </c>
      <c r="EQ42" s="0" t="str">
        <f aca="false">IF(OR(EL42=-1,IFERROR(INDEX(EL$2:EL$100,EM42),999)&gt;=0,IFERROR(INDEX(EN$2:EN$100,EM42),999)&gt;=0),IF(OR(EN42=-1,IFERROR(INDEX(EL$2:EL$100,EO42),999)&gt;=0,IFERROR(INDEX(EN$2:EN$100,EO42),999)&gt;=0),EP42,                REPLACE(EP42,EN42,IFERROR(FIND(" ",EP42,EN42),999)-EN42,                    SUBSTITUTE(INDEX(EP$2:EP$100,EO42),"$","")                  )), REPLACE(EP42,EL42,IFERROR(FIND(" ",EP42,EL42),999)-EL42,                   SUBSTITUTE(INDEX(EP$2:EP$100,EM42),"$","")                  ) )</f>
        <v/>
      </c>
      <c r="ER42" s="0" t="n">
        <f aca="false">IFERROR(FIND("f_",LOWER(EQ42)),-1)</f>
        <v>-1</v>
      </c>
      <c r="ES42" s="0" t="n">
        <f aca="false">IF(ER42=-1,-1, VALUE(MID(EQ42,ER42+2, IFERROR(FIND(" ",EQ42,ER42),999)-ER42-2)))</f>
        <v>-1</v>
      </c>
      <c r="ET42" s="0" t="n">
        <f aca="false">IFERROR(FIND("r_",LOWER(EQ42)),-1)</f>
        <v>-1</v>
      </c>
      <c r="EU42" s="0" t="n">
        <f aca="false">IF(ET42=-1,-1, ROW(ET42)-1+VALUE(MID(EQ42,ET42+2, IFERROR(FIND(" ",EQ42,ET42),999)-ET42-2)))</f>
        <v>-1</v>
      </c>
      <c r="EV42" s="0" t="str">
        <f aca="false">IF(AND(ISERROR(FIND("$",EQ42)),ER42&lt;0,ET42&lt;0,$S42&gt;0), IF(INDEX($D$2:$D$100,$S42)="num","$"&amp;TRIM(SUBSTITUTE(EQ42,",",INDEX($F$2:$F$100,$S42)&amp;","))&amp;INDEX($F$2:$F$100,$S42), IF(INDEX($D$2:$D$100,$S42)="excl","$"&amp;REPLACE(EQ42,      IFERROR(FIND(CHAR(1),SUBSTITUTE(EQ42,",",CHAR(1),INDEX($F$2:$F$100,$S42)-1)),1),      IFERROR(FIND(CHAR(1),SUBSTITUTE(EQ42,",",CHAR(1),INDEX($F$2:$F$100,$S42))),99)-          IFERROR(FIND(CHAR(1),SUBSTITUTE(EQ42,",",CHAR(1),INDEX($F$2:$F$100,$S42)-1)),0),""), IF(INDEX($D$2:$D$100,$S42)="repl","$"&amp;REPLACE(EQ42,      IFERROR(FIND(CHAR(1),SUBSTITUTE(EQ42,",",CHAR(1),INDEX($F$2:$F$100,$S42)-1))+1,1),      IFERROR(FIND(CHAR(1),SUBSTITUTE(EQ42,",",CHAR(1),INDEX($F$2:$F$100,$S42))),99)-          IFERROR(FIND(CHAR(1),SUBSTITUTE(EQ42,",",CHAR(1),INDEX($F$2:$F$100,$S42)-1)),0)-1,INDEX($G$2:$G$100,$S42)),EQ42 ))), EQ42)</f>
        <v/>
      </c>
      <c r="EW42" s="0" t="str">
        <f aca="false">IF(OR(ER42=-1,IFERROR(INDEX(ER$2:ER$100,ES42),999)&gt;=0,IFERROR(INDEX(ET$2:ET$100,ES42),999)&gt;=0),IF(OR(ET42=-1,IFERROR(INDEX(ER$2:ER$100,EU42),999)&gt;=0,IFERROR(INDEX(ET$2:ET$100,EU42),999)&gt;=0),EV42,                REPLACE(EV42,ET42,IFERROR(FIND(" ",EV42,ET42),999)-ET42,                    SUBSTITUTE(INDEX(EV$2:EV$100,EU42),"$","")                  )), REPLACE(EV42,ER42,IFERROR(FIND(" ",EV42,ER42),999)-ER42,                   SUBSTITUTE(INDEX(EV$2:EV$100,ES42),"$","")                  ) )</f>
        <v/>
      </c>
      <c r="EX42" s="0" t="n">
        <f aca="false">IFERROR(FIND("f_",LOWER(EW42)),-1)</f>
        <v>-1</v>
      </c>
      <c r="EY42" s="0" t="n">
        <f aca="false">IF(EX42=-1,-1, VALUE(MID(EW42,EX42+2, IFERROR(FIND(" ",EW42,EX42),999)-EX42-2)))</f>
        <v>-1</v>
      </c>
      <c r="EZ42" s="0" t="n">
        <f aca="false">IFERROR(FIND("r_",LOWER(EW42)),-1)</f>
        <v>-1</v>
      </c>
      <c r="FA42" s="0" t="n">
        <f aca="false">IF(EZ42=-1,-1, ROW(EZ42)-1+VALUE(MID(EW42,EZ42+2, IFERROR(FIND(" ",EW42,EZ42),999)-EZ42-2)))</f>
        <v>-1</v>
      </c>
      <c r="FB42" s="0" t="str">
        <f aca="false">IF(AND(ISERROR(FIND("$",EW42)),EX42&lt;0,EZ42&lt;0,$S42&gt;0), IF(INDEX($D$2:$D$100,$S42)="num","$"&amp;TRIM(SUBSTITUTE(EW42,",",INDEX($F$2:$F$100,$S42)&amp;","))&amp;INDEX($F$2:$F$100,$S42), IF(INDEX($D$2:$D$100,$S42)="excl","$"&amp;REPLACE(EW42,      IFERROR(FIND(CHAR(1),SUBSTITUTE(EW42,",",CHAR(1),INDEX($F$2:$F$100,$S42)-1)),1),      IFERROR(FIND(CHAR(1),SUBSTITUTE(EW42,",",CHAR(1),INDEX($F$2:$F$100,$S42))),99)-          IFERROR(FIND(CHAR(1),SUBSTITUTE(EW42,",",CHAR(1),INDEX($F$2:$F$100,$S42)-1)),0),""), IF(INDEX($D$2:$D$100,$S42)="repl","$"&amp;REPLACE(EW42,      IFERROR(FIND(CHAR(1),SUBSTITUTE(EW42,",",CHAR(1),INDEX($F$2:$F$100,$S42)-1))+1,1),      IFERROR(FIND(CHAR(1),SUBSTITUTE(EW42,",",CHAR(1),INDEX($F$2:$F$100,$S42))),99)-          IFERROR(FIND(CHAR(1),SUBSTITUTE(EW42,",",CHAR(1),INDEX($F$2:$F$100,$S42)-1)),0)-1,INDEX($G$2:$G$100,$S42)),EW42 ))), EW42)</f>
        <v/>
      </c>
      <c r="FC42" s="0" t="str">
        <f aca="false">IF(OR(EX42=-1,IFERROR(INDEX(EX$2:EX$100,EY42),999)&gt;=0,IFERROR(INDEX(EZ$2:EZ$100,EY42),999)&gt;=0),IF(OR(EZ42=-1,IFERROR(INDEX(EX$2:EX$100,FA42),999)&gt;=0,IFERROR(INDEX(EZ$2:EZ$100,FA42),999)&gt;=0),FB42,                REPLACE(FB42,EZ42,IFERROR(FIND(" ",FB42,EZ42),999)-EZ42,                    SUBSTITUTE(INDEX(FB$2:FB$100,FA42),"$","")                  )), REPLACE(FB42,EX42,IFERROR(FIND(" ",FB42,EX42),999)-EX42,                   SUBSTITUTE(INDEX(FB$2:FB$100,EY42),"$","")                  ) )</f>
        <v/>
      </c>
      <c r="FD42" s="0" t="n">
        <f aca="false">IFERROR(FIND("f_",LOWER(FC42)),-1)</f>
        <v>-1</v>
      </c>
      <c r="FE42" s="0" t="n">
        <f aca="false">IF(FD42=-1,-1, VALUE(MID(FC42,FD42+2, IFERROR(FIND(" ",FC42,FD42),999)-FD42-2)))</f>
        <v>-1</v>
      </c>
      <c r="FF42" s="0" t="n">
        <f aca="false">IFERROR(FIND("r_",LOWER(FC42)),-1)</f>
        <v>-1</v>
      </c>
      <c r="FG42" s="0" t="n">
        <f aca="false">IF(FF42=-1,-1, ROW(FF42)-1+VALUE(MID(FC42,FF42+2, IFERROR(FIND(" ",FC42,FF42),999)-FF42-2)))</f>
        <v>-1</v>
      </c>
      <c r="FH42" s="0" t="str">
        <f aca="false">IF(AND(ISERROR(FIND("$",FC42)),FD42&lt;0,FF42&lt;0,$S42&gt;0), IF(INDEX($D$2:$D$100,$S42)="num","$"&amp;TRIM(SUBSTITUTE(FC42,",",INDEX($F$2:$F$100,$S42)&amp;","))&amp;INDEX($F$2:$F$100,$S42), IF(INDEX($D$2:$D$100,$S42)="excl","$"&amp;REPLACE(FC42,      IFERROR(FIND(CHAR(1),SUBSTITUTE(FC42,",",CHAR(1),INDEX($F$2:$F$100,$S42)-1)),1),      IFERROR(FIND(CHAR(1),SUBSTITUTE(FC42,",",CHAR(1),INDEX($F$2:$F$100,$S42))),99)-          IFERROR(FIND(CHAR(1),SUBSTITUTE(FC42,",",CHAR(1),INDEX($F$2:$F$100,$S42)-1)),0),""), IF(INDEX($D$2:$D$100,$S42)="repl","$"&amp;REPLACE(FC42,      IFERROR(FIND(CHAR(1),SUBSTITUTE(FC42,",",CHAR(1),INDEX($F$2:$F$100,$S42)-1))+1,1),      IFERROR(FIND(CHAR(1),SUBSTITUTE(FC42,",",CHAR(1),INDEX($F$2:$F$100,$S42))),99)-          IFERROR(FIND(CHAR(1),SUBSTITUTE(FC42,",",CHAR(1),INDEX($F$2:$F$100,$S42)-1)),0)-1,INDEX($G$2:$G$100,$S42)),FC42 ))), FC42)</f>
        <v/>
      </c>
      <c r="FI42" s="0" t="str">
        <f aca="false">IF(OR(FD42=-1,IFERROR(INDEX(FD$2:FD$100,FE42),999)&gt;=0,IFERROR(INDEX(FF$2:FF$100,FE42),999)&gt;=0),IF(OR(FF42=-1,IFERROR(INDEX(FD$2:FD$100,FG42),999)&gt;=0,IFERROR(INDEX(FF$2:FF$100,FG42),999)&gt;=0),FH42,                REPLACE(FH42,FF42,IFERROR(FIND(" ",FH42,FF42),999)-FF42,                    SUBSTITUTE(INDEX(FH$2:FH$100,FG42),"$","")                  )), REPLACE(FH42,FD42,IFERROR(FIND(" ",FH42,FD42),999)-FD42,                   SUBSTITUTE(INDEX(FH$2:FH$100,FE42),"$","")                  ) )</f>
        <v/>
      </c>
      <c r="FJ42" s="0" t="n">
        <f aca="false">IFERROR(FIND("f_",LOWER(FI42)),-1)</f>
        <v>-1</v>
      </c>
      <c r="FK42" s="0" t="n">
        <f aca="false">IF(FJ42=-1,-1, VALUE(MID(FI42,FJ42+2, IFERROR(FIND(" ",FI42,FJ42),999)-FJ42-2)))</f>
        <v>-1</v>
      </c>
      <c r="FL42" s="0" t="n">
        <f aca="false">IFERROR(FIND("r_",LOWER(FI42)),-1)</f>
        <v>-1</v>
      </c>
      <c r="FM42" s="0" t="n">
        <f aca="false">IF(FL42=-1,-1, ROW(FL42)-1+VALUE(MID(FI42,FL42+2, IFERROR(FIND(" ",FI42,FL42),999)-FL42-2)))</f>
        <v>-1</v>
      </c>
      <c r="FN42" s="0" t="str">
        <f aca="false">IF(AND(ISERROR(FIND("$",FI42)),FJ42&lt;0,FL42&lt;0,$S42&gt;0), IF(INDEX($D$2:$D$100,$S42)="num","$"&amp;TRIM(SUBSTITUTE(FI42,",",INDEX($F$2:$F$100,$S42)&amp;","))&amp;INDEX($F$2:$F$100,$S42), IF(INDEX($D$2:$D$100,$S42)="excl","$"&amp;REPLACE(FI42,      IFERROR(FIND(CHAR(1),SUBSTITUTE(FI42,",",CHAR(1),INDEX($F$2:$F$100,$S42)-1)),1),      IFERROR(FIND(CHAR(1),SUBSTITUTE(FI42,",",CHAR(1),INDEX($F$2:$F$100,$S42))),99)-          IFERROR(FIND(CHAR(1),SUBSTITUTE(FI42,",",CHAR(1),INDEX($F$2:$F$100,$S42)-1)),0),""), IF(INDEX($D$2:$D$100,$S42)="repl","$"&amp;REPLACE(FI42,      IFERROR(FIND(CHAR(1),SUBSTITUTE(FI42,",",CHAR(1),INDEX($F$2:$F$100,$S42)-1))+1,1),      IFERROR(FIND(CHAR(1),SUBSTITUTE(FI42,",",CHAR(1),INDEX($F$2:$F$100,$S42))),99)-          IFERROR(FIND(CHAR(1),SUBSTITUTE(FI42,",",CHAR(1),INDEX($F$2:$F$100,$S42)-1)),0)-1,INDEX($G$2:$G$100,$S42)),FI42 ))), FI42)</f>
        <v/>
      </c>
      <c r="FO42" s="0" t="str">
        <f aca="false">IF(OR(FJ42=-1,IFERROR(INDEX(FJ$2:FJ$100,FK42),999)&gt;=0,IFERROR(INDEX(FL$2:FL$100,FK42),999)&gt;=0),IF(OR(FL42=-1,IFERROR(INDEX(FJ$2:FJ$100,FM42),999)&gt;=0,IFERROR(INDEX(FL$2:FL$100,FM42),999)&gt;=0),FN42,                REPLACE(FN42,FL42,IFERROR(FIND(" ",FN42,FL42),999)-FL42,                    SUBSTITUTE(INDEX(FN$2:FN$100,FM42),"$","")                  )), REPLACE(FN42,FJ42,IFERROR(FIND(" ",FN42,FJ42),999)-FJ42,                   SUBSTITUTE(INDEX(FN$2:FN$100,FK42),"$","")                  ) )</f>
        <v/>
      </c>
      <c r="FP42" s="0" t="n">
        <f aca="false">IFERROR(FIND("f_",LOWER(FO42)),-1)</f>
        <v>-1</v>
      </c>
      <c r="FQ42" s="0" t="n">
        <f aca="false">IF(FP42=-1,-1, VALUE(MID(FO42,FP42+2, IFERROR(FIND(" ",FO42,FP42),999)-FP42-2)))</f>
        <v>-1</v>
      </c>
      <c r="FR42" s="0" t="n">
        <f aca="false">IFERROR(FIND("r_",LOWER(FO42)),-1)</f>
        <v>-1</v>
      </c>
      <c r="FS42" s="0" t="n">
        <f aca="false">IF(FR42=-1,-1, ROW(FR42)-1+VALUE(MID(FO42,FR42+2, IFERROR(FIND(" ",FO42,FR42),999)-FR42-2)))</f>
        <v>-1</v>
      </c>
      <c r="FT42" s="0" t="str">
        <f aca="false">IF(AND(ISERROR(FIND("$",FO42)),FP42&lt;0,FR42&lt;0,$S42&gt;0), IF(INDEX($D$2:$D$100,$S42)="num","$"&amp;TRIM(SUBSTITUTE(FO42,",",INDEX($F$2:$F$100,$S42)&amp;","))&amp;INDEX($F$2:$F$100,$S42), IF(INDEX($D$2:$D$100,$S42)="excl","$"&amp;REPLACE(FO42,      IFERROR(FIND(CHAR(1),SUBSTITUTE(FO42,",",CHAR(1),INDEX($F$2:$F$100,$S42)-1)),1),      IFERROR(FIND(CHAR(1),SUBSTITUTE(FO42,",",CHAR(1),INDEX($F$2:$F$100,$S42))),99)-          IFERROR(FIND(CHAR(1),SUBSTITUTE(FO42,",",CHAR(1),INDEX($F$2:$F$100,$S42)-1)),0),""), IF(INDEX($D$2:$D$100,$S42)="repl","$"&amp;REPLACE(FO42,      IFERROR(FIND(CHAR(1),SUBSTITUTE(FO42,",",CHAR(1),INDEX($F$2:$F$100,$S42)-1))+1,1),      IFERROR(FIND(CHAR(1),SUBSTITUTE(FO42,",",CHAR(1),INDEX($F$2:$F$100,$S42))),99)-          IFERROR(FIND(CHAR(1),SUBSTITUTE(FO42,",",CHAR(1),INDEX($F$2:$F$100,$S42)-1)),0)-1,INDEX($G$2:$G$100,$S42)),FO42 ))), FO42)</f>
        <v/>
      </c>
      <c r="FU42" s="0" t="str">
        <f aca="false">IF(OR(FP42=-1,IFERROR(INDEX(FP$2:FP$100,FQ42),999)&gt;=0,IFERROR(INDEX(FR$2:FR$100,FQ42),999)&gt;=0),IF(OR(FR42=-1,IFERROR(INDEX(FP$2:FP$100,FS42),999)&gt;=0,IFERROR(INDEX(FR$2:FR$100,FS42),999)&gt;=0),FT42,                REPLACE(FT42,FR42,IFERROR(FIND(" ",FT42,FR42),999)-FR42,                    SUBSTITUTE(INDEX(FT$2:FT$100,FS42),"$","")                  )), REPLACE(FT42,FP42,IFERROR(FIND(" ",FT42,FP42),999)-FP42,                   SUBSTITUTE(INDEX(FT$2:FT$100,FQ42),"$","")                  ) )</f>
        <v/>
      </c>
      <c r="FV42" s="0" t="n">
        <f aca="false">IFERROR(FIND("f_",LOWER(FU42)),-1)</f>
        <v>-1</v>
      </c>
      <c r="FW42" s="0" t="n">
        <f aca="false">IF(FV42=-1,-1, VALUE(MID(FU42,FV42+2, IFERROR(FIND(" ",FU42,FV42),999)-FV42-2)))</f>
        <v>-1</v>
      </c>
      <c r="FX42" s="0" t="n">
        <f aca="false">IFERROR(FIND("r_",LOWER(FU42)),-1)</f>
        <v>-1</v>
      </c>
      <c r="FY42" s="0" t="n">
        <f aca="false">IF(FX42=-1,-1, ROW(FX42)-1+VALUE(MID(FU42,FX42+2, IFERROR(FIND(" ",FU42,FX42),999)-FX42-2)))</f>
        <v>-1</v>
      </c>
      <c r="FZ42" s="0" t="str">
        <f aca="false">IF(AND(ISERROR(FIND("$",FU42)),FV42&lt;0,FX42&lt;0,$S42&gt;0), IF(INDEX($D$2:$D$100,$S42)="num","$"&amp;TRIM(SUBSTITUTE(FU42,",",INDEX($F$2:$F$100,$S42)&amp;","))&amp;INDEX($F$2:$F$100,$S42), IF(INDEX($D$2:$D$100,$S42)="excl","$"&amp;REPLACE(FU42,      IFERROR(FIND(CHAR(1),SUBSTITUTE(FU42,",",CHAR(1),INDEX($F$2:$F$100,$S42)-1)),1),      IFERROR(FIND(CHAR(1),SUBSTITUTE(FU42,",",CHAR(1),INDEX($F$2:$F$100,$S42))),99)-          IFERROR(FIND(CHAR(1),SUBSTITUTE(FU42,",",CHAR(1),INDEX($F$2:$F$100,$S42)-1)),0),""), IF(INDEX($D$2:$D$100,$S42)="repl","$"&amp;REPLACE(FU42,      IFERROR(FIND(CHAR(1),SUBSTITUTE(FU42,",",CHAR(1),INDEX($F$2:$F$100,$S42)-1))+1,1),      IFERROR(FIND(CHAR(1),SUBSTITUTE(FU42,",",CHAR(1),INDEX($F$2:$F$100,$S42))),99)-          IFERROR(FIND(CHAR(1),SUBSTITUTE(FU42,",",CHAR(1),INDEX($F$2:$F$100,$S42)-1)),0)-1,INDEX($G$2:$G$100,$S42)),FU42 ))), FU42)</f>
        <v/>
      </c>
      <c r="GA42" s="0" t="str">
        <f aca="false">IF(OR(FV42=-1,IFERROR(INDEX(FV$2:FV$100,FW42),999)&gt;=0,IFERROR(INDEX(FX$2:FX$100,FW42),999)&gt;=0),IF(OR(FX42=-1,IFERROR(INDEX(FV$2:FV$100,FY42),999)&gt;=0,IFERROR(INDEX(FX$2:FX$100,FY42),999)&gt;=0),FZ42,                REPLACE(FZ42,FX42,IFERROR(FIND(" ",FZ42,FX42),999)-FX42,                    SUBSTITUTE(INDEX(FZ$2:FZ$100,FY42),"$","")                  )), REPLACE(FZ42,FV42,IFERROR(FIND(" ",FZ42,FV42),999)-FV42,                   SUBSTITUTE(INDEX(FZ$2:FZ$100,FW42),"$","")                  ) )</f>
        <v/>
      </c>
      <c r="GB42" s="0" t="n">
        <f aca="false">IFERROR(FIND("f_",LOWER(GA42)),-1)</f>
        <v>-1</v>
      </c>
      <c r="GC42" s="0" t="n">
        <f aca="false">IF(GB42=-1,-1, VALUE(MID(GA42,GB42+2, IFERROR(FIND(" ",GA42,GB42),999)-GB42-2)))</f>
        <v>-1</v>
      </c>
      <c r="GD42" s="0" t="n">
        <f aca="false">IFERROR(FIND("r_",LOWER(GA42)),-1)</f>
        <v>-1</v>
      </c>
      <c r="GE42" s="0" t="n">
        <f aca="false">IF(GD42=-1,-1, ROW(GD42)-1+VALUE(MID(GA42,GD42+2, IFERROR(FIND(" ",GA42,GD42),999)-GD42-2)))</f>
        <v>-1</v>
      </c>
      <c r="GF42" s="0" t="str">
        <f aca="false">IF(AND(ISERROR(FIND("$",GA42)),GB42&lt;0,GD42&lt;0,$S42&gt;0), IF(INDEX($D$2:$D$100,$S42)="num","$"&amp;TRIM(SUBSTITUTE(GA42,",",INDEX($F$2:$F$100,$S42)&amp;","))&amp;INDEX($F$2:$F$100,$S42), IF(INDEX($D$2:$D$100,$S42)="excl","$"&amp;REPLACE(GA42,      IFERROR(FIND(CHAR(1),SUBSTITUTE(GA42,",",CHAR(1),INDEX($F$2:$F$100,$S42)-1)),1),      IFERROR(FIND(CHAR(1),SUBSTITUTE(GA42,",",CHAR(1),INDEX($F$2:$F$100,$S42))),99)-          IFERROR(FIND(CHAR(1),SUBSTITUTE(GA42,",",CHAR(1),INDEX($F$2:$F$100,$S42)-1)),0),""), IF(INDEX($D$2:$D$100,$S42)="repl","$"&amp;REPLACE(GA42,      IFERROR(FIND(CHAR(1),SUBSTITUTE(GA42,",",CHAR(1),INDEX($F$2:$F$100,$S42)-1))+1,1),      IFERROR(FIND(CHAR(1),SUBSTITUTE(GA42,",",CHAR(1),INDEX($F$2:$F$100,$S42))),99)-          IFERROR(FIND(CHAR(1),SUBSTITUTE(GA42,",",CHAR(1),INDEX($F$2:$F$100,$S42)-1)),0)-1,INDEX($G$2:$G$100,$S42)),GA42 ))), GA42)</f>
        <v/>
      </c>
      <c r="GG42" s="0" t="str">
        <f aca="false">IF(OR(GB42=-1,IFERROR(INDEX(GB$2:GB$100,GC42),999)&gt;=0,IFERROR(INDEX(GD$2:GD$100,GC42),999)&gt;=0),IF(OR(GD42=-1,IFERROR(INDEX(GB$2:GB$100,GE42),999)&gt;=0,IFERROR(INDEX(GD$2:GD$100,GE42),999)&gt;=0),GF42,                REPLACE(GF42,GD42,IFERROR(FIND(" ",GF42,GD42),999)-GD42,                    SUBSTITUTE(INDEX(GF$2:GF$100,GE42),"$","")                  )), REPLACE(GF42,GB42,IFERROR(FIND(" ",GF42,GB42),999)-GB42,                   SUBSTITUTE(INDEX(GF$2:GF$100,GC42),"$","")                  ) )</f>
        <v/>
      </c>
      <c r="GH42" s="0" t="n">
        <f aca="false">IFERROR(FIND("f_",LOWER(GG42)),-1)</f>
        <v>-1</v>
      </c>
      <c r="GI42" s="0" t="n">
        <f aca="false">IF(GH42=-1,-1, VALUE(MID(GG42,GH42+2, IFERROR(FIND(" ",GG42,GH42),999)-GH42-2)))</f>
        <v>-1</v>
      </c>
      <c r="GJ42" s="0" t="n">
        <f aca="false">IFERROR(FIND("r_",LOWER(GG42)),-1)</f>
        <v>-1</v>
      </c>
      <c r="GK42" s="0" t="n">
        <f aca="false">IF(GJ42=-1,-1, ROW(GJ42)-1+VALUE(MID(GG42,GJ42+2, IFERROR(FIND(" ",GG42,GJ42),999)-GJ42-2)))</f>
        <v>-1</v>
      </c>
      <c r="GL42" s="0" t="str">
        <f aca="false">IF(AND(ISERROR(FIND("$",GG42)),GH42&lt;0,GJ42&lt;0,$S42&gt;0), IF(INDEX($D$2:$D$100,$S42)="num","$"&amp;TRIM(SUBSTITUTE(GG42,",",INDEX($F$2:$F$100,$S42)&amp;","))&amp;INDEX($F$2:$F$100,$S42), IF(INDEX($D$2:$D$100,$S42)="excl","$"&amp;REPLACE(GG42,      IFERROR(FIND(CHAR(1),SUBSTITUTE(GG42,",",CHAR(1),INDEX($F$2:$F$100,$S42)-1)),1),      IFERROR(FIND(CHAR(1),SUBSTITUTE(GG42,",",CHAR(1),INDEX($F$2:$F$100,$S42))),99)-          IFERROR(FIND(CHAR(1),SUBSTITUTE(GG42,",",CHAR(1),INDEX($F$2:$F$100,$S42)-1)),0),""), IF(INDEX($D$2:$D$100,$S42)="repl","$"&amp;REPLACE(GG42,      IFERROR(FIND(CHAR(1),SUBSTITUTE(GG42,",",CHAR(1),INDEX($F$2:$F$100,$S42)-1))+1,1),      IFERROR(FIND(CHAR(1),SUBSTITUTE(GG42,",",CHAR(1),INDEX($F$2:$F$100,$S42))),99)-          IFERROR(FIND(CHAR(1),SUBSTITUTE(GG42,",",CHAR(1),INDEX($F$2:$F$100,$S42)-1)),0)-1,INDEX($G$2:$G$100,$S42)),GG42 ))), GG42)</f>
        <v/>
      </c>
      <c r="GM42" s="0" t="str">
        <f aca="false">IF(OR(GH42=-1,IFERROR(INDEX(GH$2:GH$100,GI42),999)&gt;=0,IFERROR(INDEX(GJ$2:GJ$100,GI42),999)&gt;=0),IF(OR(GJ42=-1,IFERROR(INDEX(GH$2:GH$100,GK42),999)&gt;=0,IFERROR(INDEX(GJ$2:GJ$100,GK42),999)&gt;=0),GL42,                REPLACE(GL42,GJ42,IFERROR(FIND(" ",GL42,GJ42),999)-GJ42,                    SUBSTITUTE(INDEX(GL$2:GL$100,GK42),"$","")                  )), REPLACE(GL42,GH42,IFERROR(FIND(" ",GL42,GH42),999)-GH42,                   SUBSTITUTE(INDEX(GL$2:GL$100,GI42),"$","")                  ) )</f>
        <v/>
      </c>
      <c r="GN42" s="0" t="n">
        <f aca="false">IFERROR(FIND("f_",LOWER(GM42)),-1)</f>
        <v>-1</v>
      </c>
      <c r="GO42" s="0" t="n">
        <f aca="false">IF(GN42=-1,-1, VALUE(MID(GM42,GN42+2, IFERROR(FIND(" ",GM42,GN42),999)-GN42-2)))</f>
        <v>-1</v>
      </c>
      <c r="GP42" s="0" t="n">
        <f aca="false">IFERROR(FIND("r_",LOWER(GM42)),-1)</f>
        <v>-1</v>
      </c>
      <c r="GQ42" s="0" t="n">
        <f aca="false">IF(GP42=-1,-1, ROW(GP42)-1+VALUE(MID(GM42,GP42+2, IFERROR(FIND(" ",GM42,GP42),999)-GP42-2)))</f>
        <v>-1</v>
      </c>
      <c r="GR42" s="0" t="str">
        <f aca="false">IF(AND(ISERROR(FIND("$",GM42)),GN42&lt;0,GP42&lt;0,$S42&gt;0), IF(INDEX($D$2:$D$100,$S42)="num","$"&amp;TRIM(SUBSTITUTE(GM42,",",INDEX($F$2:$F$100,$S42)&amp;","))&amp;INDEX($F$2:$F$100,$S42), IF(INDEX($D$2:$D$100,$S42)="excl","$"&amp;REPLACE(GM42,      IFERROR(FIND(CHAR(1),SUBSTITUTE(GM42,",",CHAR(1),INDEX($F$2:$F$100,$S42)-1)),1),      IFERROR(FIND(CHAR(1),SUBSTITUTE(GM42,",",CHAR(1),INDEX($F$2:$F$100,$S42))),99)-          IFERROR(FIND(CHAR(1),SUBSTITUTE(GM42,",",CHAR(1),INDEX($F$2:$F$100,$S42)-1)),0),""), IF(INDEX($D$2:$D$100,$S42)="repl","$"&amp;REPLACE(GM42,      IFERROR(FIND(CHAR(1),SUBSTITUTE(GM42,",",CHAR(1),INDEX($F$2:$F$100,$S42)-1))+1,1),      IFERROR(FIND(CHAR(1),SUBSTITUTE(GM42,",",CHAR(1),INDEX($F$2:$F$100,$S42))),99)-          IFERROR(FIND(CHAR(1),SUBSTITUTE(GM42,",",CHAR(1),INDEX($F$2:$F$100,$S42)-1)),0)-1,INDEX($G$2:$G$100,$S42)),GM42 ))), GM42)</f>
        <v/>
      </c>
      <c r="GS42" s="0" t="str">
        <f aca="false">IF(OR(GN42=-1,IFERROR(INDEX(GN$2:GN$100,GO42),999)&gt;=0,IFERROR(INDEX(GP$2:GP$100,GO42),999)&gt;=0),IF(OR(GP42=-1,IFERROR(INDEX(GN$2:GN$100,GQ42),999)&gt;=0,IFERROR(INDEX(GP$2:GP$100,GQ42),999)&gt;=0),GR42,                REPLACE(GR42,GP42,IFERROR(FIND(" ",GR42,GP42),999)-GP42,                    SUBSTITUTE(INDEX(GR$2:GR$100,GQ42),"$","")                  )), REPLACE(GR42,GN42,IFERROR(FIND(" ",GR42,GN42),999)-GN42,                   SUBSTITUTE(INDEX(GR$2:GR$100,GO42),"$","")                  ) )</f>
        <v/>
      </c>
      <c r="GT42" s="0" t="n">
        <f aca="false">IFERROR(FIND("f_",LOWER(GS42)),-1)</f>
        <v>-1</v>
      </c>
      <c r="GU42" s="0" t="n">
        <f aca="false">IF(GT42=-1,-1, VALUE(MID(GS42,GT42+2, IFERROR(FIND(" ",GS42,GT42),999)-GT42-2)))</f>
        <v>-1</v>
      </c>
      <c r="GV42" s="0" t="n">
        <f aca="false">IFERROR(FIND("r_",LOWER(GS42)),-1)</f>
        <v>-1</v>
      </c>
      <c r="GW42" s="0" t="n">
        <f aca="false">IF(GV42=-1,-1, ROW(GV42)-1+VALUE(MID(GS42,GV42+2, IFERROR(FIND(" ",GS42,GV42),999)-GV42-2)))</f>
        <v>-1</v>
      </c>
      <c r="GX42" s="0" t="str">
        <f aca="false">IF(AND(ISERROR(FIND("$",GS42)),GT42&lt;0,GV42&lt;0,$S42&gt;0), IF(INDEX($D$2:$D$100,$S42)="num","$"&amp;TRIM(SUBSTITUTE(GS42,",",INDEX($F$2:$F$100,$S42)&amp;","))&amp;INDEX($F$2:$F$100,$S42), IF(INDEX($D$2:$D$100,$S42)="excl","$"&amp;REPLACE(GS42,      IFERROR(FIND(CHAR(1),SUBSTITUTE(GS42,",",CHAR(1),INDEX($F$2:$F$100,$S42)-1)),1),      IFERROR(FIND(CHAR(1),SUBSTITUTE(GS42,",",CHAR(1),INDEX($F$2:$F$100,$S42))),99)-          IFERROR(FIND(CHAR(1),SUBSTITUTE(GS42,",",CHAR(1),INDEX($F$2:$F$100,$S42)-1)),0),""), IF(INDEX($D$2:$D$100,$S42)="repl","$"&amp;REPLACE(GS42,      IFERROR(FIND(CHAR(1),SUBSTITUTE(GS42,",",CHAR(1),INDEX($F$2:$F$100,$S42)-1))+1,1),      IFERROR(FIND(CHAR(1),SUBSTITUTE(GS42,",",CHAR(1),INDEX($F$2:$F$100,$S42))),99)-          IFERROR(FIND(CHAR(1),SUBSTITUTE(GS42,",",CHAR(1),INDEX($F$2:$F$100,$S42)-1)),0)-1,INDEX($G$2:$G$100,$S42)),GS42 ))), GS42)</f>
        <v/>
      </c>
      <c r="GY42" s="0" t="str">
        <f aca="false">IF(OR(GT42=-1,IFERROR(INDEX(GT$2:GT$100,GU42),999)&gt;=0,IFERROR(INDEX(GV$2:GV$100,GU42),999)&gt;=0),IF(OR(GV42=-1,IFERROR(INDEX(GT$2:GT$100,GW42),999)&gt;=0,IFERROR(INDEX(GV$2:GV$100,GW42),999)&gt;=0),GX42,                REPLACE(GX42,GV42,IFERROR(FIND(" ",GX42,GV42),999)-GV42,                    SUBSTITUTE(INDEX(GX$2:GX$100,GW42),"$","")                  )), REPLACE(GX42,GT42,IFERROR(FIND(" ",GX42,GT42),999)-GT42,                   SUBSTITUTE(INDEX(GX$2:GX$100,GU42),"$","")                  ) )</f>
        <v/>
      </c>
      <c r="GZ42" s="0" t="n">
        <f aca="false">IFERROR(FIND("f_",LOWER(GY42)),-1)</f>
        <v>-1</v>
      </c>
      <c r="HA42" s="0" t="n">
        <f aca="false">IF(GZ42=-1,-1, VALUE(MID(GY42,GZ42+2, IFERROR(FIND(" ",GY42,GZ42),999)-GZ42-2)))</f>
        <v>-1</v>
      </c>
      <c r="HB42" s="0" t="n">
        <f aca="false">IFERROR(FIND("r_",LOWER(GY42)),-1)</f>
        <v>-1</v>
      </c>
      <c r="HC42" s="0" t="n">
        <f aca="false">IF(HB42=-1,-1, ROW(HB42)-1+VALUE(MID(GY42,HB42+2, IFERROR(FIND(" ",GY42,HB42),999)-HB42-2)))</f>
        <v>-1</v>
      </c>
      <c r="HD42" s="0" t="str">
        <f aca="false">IF(AND(ISERROR(FIND("$",GY42)),GZ42&lt;0,HB42&lt;0,$S42&gt;0), IF(INDEX($D$2:$D$100,$S42)="num","$"&amp;TRIM(SUBSTITUTE(GY42,",",INDEX($F$2:$F$100,$S42)&amp;","))&amp;INDEX($F$2:$F$100,$S42), IF(INDEX($D$2:$D$100,$S42)="excl","$"&amp;REPLACE(GY42,      IFERROR(FIND(CHAR(1),SUBSTITUTE(GY42,",",CHAR(1),INDEX($F$2:$F$100,$S42)-1)),1),      IFERROR(FIND(CHAR(1),SUBSTITUTE(GY42,",",CHAR(1),INDEX($F$2:$F$100,$S42))),99)-          IFERROR(FIND(CHAR(1),SUBSTITUTE(GY42,",",CHAR(1),INDEX($F$2:$F$100,$S42)-1)),0),""), IF(INDEX($D$2:$D$100,$S42)="repl","$"&amp;REPLACE(GY42,      IFERROR(FIND(CHAR(1),SUBSTITUTE(GY42,",",CHAR(1),INDEX($F$2:$F$100,$S42)-1))+1,1),      IFERROR(FIND(CHAR(1),SUBSTITUTE(GY42,",",CHAR(1),INDEX($F$2:$F$100,$S42))),99)-          IFERROR(FIND(CHAR(1),SUBSTITUTE(GY42,",",CHAR(1),INDEX($F$2:$F$100,$S42)-1)),0)-1,INDEX($G$2:$G$100,$S42)),GY42 ))), GY42)</f>
        <v/>
      </c>
      <c r="HE42" s="0" t="str">
        <f aca="false">IF(OR(GZ42=-1,IFERROR(INDEX(GZ$2:GZ$100,HA42),999)&gt;=0,IFERROR(INDEX(HB$2:HB$100,HA42),999)&gt;=0),IF(OR(HB42=-1,IFERROR(INDEX(GZ$2:GZ$100,HC42),999)&gt;=0,IFERROR(INDEX(HB$2:HB$100,HC42),999)&gt;=0),HD42,                REPLACE(HD42,HB42,IFERROR(FIND(" ",HD42,HB42),999)-HB42,                    SUBSTITUTE(INDEX(HD$2:HD$100,HC42),"$","")                  )), REPLACE(HD42,GZ42,IFERROR(FIND(" ",HD42,GZ42),999)-GZ42,                   SUBSTITUTE(INDEX(HD$2:HD$100,HA42),"$","")                  ) )</f>
        <v/>
      </c>
      <c r="HF42" s="0" t="n">
        <f aca="false">IFERROR(FIND("f_",LOWER(HE42)),-1)</f>
        <v>-1</v>
      </c>
      <c r="HG42" s="0" t="n">
        <f aca="false">IF(HF42=-1,-1, VALUE(MID(HE42,HF42+2, IFERROR(FIND(" ",HE42,HF42),999)-HF42-2)))</f>
        <v>-1</v>
      </c>
      <c r="HH42" s="0" t="n">
        <f aca="false">IFERROR(FIND("r_",LOWER(HE42)),-1)</f>
        <v>-1</v>
      </c>
      <c r="HI42" s="0" t="n">
        <f aca="false">IF(HH42=-1,-1, ROW(HH42)-1+VALUE(MID(HE42,HH42+2, IFERROR(FIND(" ",HE42,HH42),999)-HH42-2)))</f>
        <v>-1</v>
      </c>
      <c r="HJ42" s="0" t="str">
        <f aca="false">IF(AND(ISERROR(FIND("$",HE42)),HF42&lt;0,HH42&lt;0,$S42&gt;0), IF(INDEX($D$2:$D$100,$S42)="num","$"&amp;TRIM(SUBSTITUTE(HE42,",",INDEX($F$2:$F$100,$S42)&amp;","))&amp;INDEX($F$2:$F$100,$S42), IF(INDEX($D$2:$D$100,$S42)="excl","$"&amp;REPLACE(HE42,      IFERROR(FIND(CHAR(1),SUBSTITUTE(HE42,",",CHAR(1),INDEX($F$2:$F$100,$S42)-1)),1),      IFERROR(FIND(CHAR(1),SUBSTITUTE(HE42,",",CHAR(1),INDEX($F$2:$F$100,$S42))),99)-          IFERROR(FIND(CHAR(1),SUBSTITUTE(HE42,",",CHAR(1),INDEX($F$2:$F$100,$S42)-1)),0),""), IF(INDEX($D$2:$D$100,$S42)="repl","$"&amp;REPLACE(HE42,      IFERROR(FIND(CHAR(1),SUBSTITUTE(HE42,",",CHAR(1),INDEX($F$2:$F$100,$S42)-1))+1,1),      IFERROR(FIND(CHAR(1),SUBSTITUTE(HE42,",",CHAR(1),INDEX($F$2:$F$100,$S42))),99)-          IFERROR(FIND(CHAR(1),SUBSTITUTE(HE42,",",CHAR(1),INDEX($F$2:$F$100,$S42)-1)),0)-1,INDEX($G$2:$G$100,$S42)),HE42 ))), HE42)</f>
        <v/>
      </c>
      <c r="HK42" s="0" t="str">
        <f aca="false">IF(OR(HF42=-1,IFERROR(INDEX(HF$2:HF$100,HG42),999)&gt;=0,IFERROR(INDEX(HH$2:HH$100,HG42),999)&gt;=0),IF(OR(HH42=-1,IFERROR(INDEX(HF$2:HF$100,HI42),999)&gt;=0,IFERROR(INDEX(HH$2:HH$100,HI42),999)&gt;=0),HJ42,                REPLACE(HJ42,HH42,IFERROR(FIND(" ",HJ42,HH42),999)-HH42,                    SUBSTITUTE(INDEX(HJ$2:HJ$100,HI42),"$","")                  )), REPLACE(HJ42,HF42,IFERROR(FIND(" ",HJ42,HF42),999)-HF42,                   SUBSTITUTE(INDEX(HJ$2:HJ$100,HG42),"$","")                  ) )</f>
        <v/>
      </c>
      <c r="HL42" s="0" t="n">
        <f aca="false">IFERROR(FIND("f_",LOWER(HK42)),-1)</f>
        <v>-1</v>
      </c>
      <c r="HM42" s="0" t="n">
        <f aca="false">IF(HL42=-1,-1, VALUE(MID(HK42,HL42+2, IFERROR(FIND(" ",HK42,HL42),999)-HL42-2)))</f>
        <v>-1</v>
      </c>
      <c r="HN42" s="0" t="n">
        <f aca="false">IFERROR(FIND("r_",LOWER(HK42)),-1)</f>
        <v>-1</v>
      </c>
      <c r="HO42" s="0" t="n">
        <f aca="false">IF(HN42=-1,-1, ROW(HN42)-1+VALUE(MID(HK42,HN42+2, IFERROR(FIND(" ",HK42,HN42),999)-HN42-2)))</f>
        <v>-1</v>
      </c>
      <c r="HP42" s="0" t="str">
        <f aca="false">IF(AND(ISERROR(FIND("$",HK42)),HL42&lt;0,HN42&lt;0,$S42&gt;0), IF(INDEX($D$2:$D$100,$S42)="num","$"&amp;TRIM(SUBSTITUTE(HK42,",",INDEX($F$2:$F$100,$S42)&amp;","))&amp;INDEX($F$2:$F$100,$S42), IF(INDEX($D$2:$D$100,$S42)="excl","$"&amp;REPLACE(HK42,      IFERROR(FIND(CHAR(1),SUBSTITUTE(HK42,",",CHAR(1),INDEX($F$2:$F$100,$S42)-1)),1),      IFERROR(FIND(CHAR(1),SUBSTITUTE(HK42,",",CHAR(1),INDEX($F$2:$F$100,$S42))),99)-          IFERROR(FIND(CHAR(1),SUBSTITUTE(HK42,",",CHAR(1),INDEX($F$2:$F$100,$S42)-1)),0),""), IF(INDEX($D$2:$D$100,$S42)="repl","$"&amp;REPLACE(HK42,      IFERROR(FIND(CHAR(1),SUBSTITUTE(HK42,",",CHAR(1),INDEX($F$2:$F$100,$S42)-1))+1,1),      IFERROR(FIND(CHAR(1),SUBSTITUTE(HK42,",",CHAR(1),INDEX($F$2:$F$100,$S42))),99)-          IFERROR(FIND(CHAR(1),SUBSTITUTE(HK42,",",CHAR(1),INDEX($F$2:$F$100,$S42)-1)),0)-1,INDEX($G$2:$G$100,$S42)),HK42 ))), HK42)</f>
        <v/>
      </c>
      <c r="HQ42" s="0" t="str">
        <f aca="false">IF(OR(HL42=-1,IFERROR(INDEX(HL$2:HL$100,HM42),999)&gt;=0,IFERROR(INDEX(HN$2:HN$100,HM42),999)&gt;=0),IF(OR(HN42=-1,IFERROR(INDEX(HL$2:HL$100,HO42),999)&gt;=0,IFERROR(INDEX(HN$2:HN$100,HO42),999)&gt;=0),HP42,                REPLACE(HP42,HN42,IFERROR(FIND(" ",HP42,HN42),999)-HN42,                    SUBSTITUTE(INDEX(HP$2:HP$100,HO42),"$","")                  )), REPLACE(HP42,HL42,IFERROR(FIND(" ",HP42,HL42),999)-HL42,                   SUBSTITUTE(INDEX(HP$2:HP$100,HM42),"$","")                  ) )</f>
        <v/>
      </c>
      <c r="HR42" s="0" t="n">
        <f aca="false">IFERROR(FIND("f_",LOWER(HQ42)),-1)</f>
        <v>-1</v>
      </c>
      <c r="HS42" s="0" t="n">
        <f aca="false">IF(HR42=-1,-1, VALUE(MID(HQ42,HR42+2, IFERROR(FIND(" ",HQ42,HR42),999)-HR42-2)))</f>
        <v>-1</v>
      </c>
      <c r="HT42" s="0" t="n">
        <f aca="false">IFERROR(FIND("r_",LOWER(HQ42)),-1)</f>
        <v>-1</v>
      </c>
      <c r="HU42" s="0" t="n">
        <f aca="false">IF(HT42=-1,-1, ROW(HT42)-1+VALUE(MID(HQ42,HT42+2, IFERROR(FIND(" ",HQ42,HT42),999)-HT42-2)))</f>
        <v>-1</v>
      </c>
      <c r="HV42" s="0" t="str">
        <f aca="false">IF(AND(ISERROR(FIND("$",HQ42)),HR42&lt;0,HT42&lt;0,$S42&gt;0), IF(INDEX($D$2:$D$100,$S42)="num","$"&amp;TRIM(SUBSTITUTE(HQ42,",",INDEX($F$2:$F$100,$S42)&amp;","))&amp;INDEX($F$2:$F$100,$S42), IF(INDEX($D$2:$D$100,$S42)="excl","$"&amp;REPLACE(HQ42,      IFERROR(FIND(CHAR(1),SUBSTITUTE(HQ42,",",CHAR(1),INDEX($F$2:$F$100,$S42)-1)),1),      IFERROR(FIND(CHAR(1),SUBSTITUTE(HQ42,",",CHAR(1),INDEX($F$2:$F$100,$S42))),99)-          IFERROR(FIND(CHAR(1),SUBSTITUTE(HQ42,",",CHAR(1),INDEX($F$2:$F$100,$S42)-1)),0),""), IF(INDEX($D$2:$D$100,$S42)="repl","$"&amp;REPLACE(HQ42,      IFERROR(FIND(CHAR(1),SUBSTITUTE(HQ42,",",CHAR(1),INDEX($F$2:$F$100,$S42)-1))+1,1),      IFERROR(FIND(CHAR(1),SUBSTITUTE(HQ42,",",CHAR(1),INDEX($F$2:$F$100,$S42))),99)-          IFERROR(FIND(CHAR(1),SUBSTITUTE(HQ42,",",CHAR(1),INDEX($F$2:$F$100,$S42)-1)),0)-1,INDEX($G$2:$G$100,$S42)),HQ42 ))), HQ42)</f>
        <v/>
      </c>
      <c r="HW42" s="0" t="str">
        <f aca="false">IF(OR(HR42=-1,IFERROR(INDEX(HR$2:HR$100,HS42),999)&gt;=0,IFERROR(INDEX(HT$2:HT$100,HS42),999)&gt;=0),IF(OR(HT42=-1,IFERROR(INDEX(HR$2:HR$100,HU42),999)&gt;=0,IFERROR(INDEX(HT$2:HT$100,HU42),999)&gt;=0),HV42,                REPLACE(HV42,HT42,IFERROR(FIND(" ",HV42,HT42),999)-HT42,                    SUBSTITUTE(INDEX(HV$2:HV$100,HU42),"$","")                  )), REPLACE(HV42,HR42,IFERROR(FIND(" ",HV42,HR42),999)-HR42,                   SUBSTITUTE(INDEX(HV$2:HV$100,HS42),"$","")                  ) )</f>
        <v/>
      </c>
      <c r="HX42" s="0" t="n">
        <f aca="false">IFERROR(FIND("f_",LOWER(HW42)),-1)</f>
        <v>-1</v>
      </c>
      <c r="HY42" s="0" t="n">
        <f aca="false">IF(HX42=-1,-1, VALUE(MID(HW42,HX42+2, IFERROR(FIND(" ",HW42,HX42),999)-HX42-2)))</f>
        <v>-1</v>
      </c>
      <c r="HZ42" s="0" t="n">
        <f aca="false">IFERROR(FIND("r_",LOWER(HW42)),-1)</f>
        <v>-1</v>
      </c>
      <c r="IA42" s="0" t="n">
        <f aca="false">IF(HZ42=-1,-1, ROW(HZ42)-1+VALUE(MID(HW42,HZ42+2, IFERROR(FIND(" ",HW42,HZ42),999)-HZ42-2)))</f>
        <v>-1</v>
      </c>
      <c r="IB42" s="0" t="str">
        <f aca="false">IF(AND(ISERROR(FIND("$",HW42)),HX42&lt;0,HZ42&lt;0,$S42&gt;0), IF(INDEX($D$2:$D$100,$S42)="num","$"&amp;TRIM(SUBSTITUTE(HW42,",",INDEX($F$2:$F$100,$S42)&amp;","))&amp;INDEX($F$2:$F$100,$S42), IF(INDEX($D$2:$D$100,$S42)="excl","$"&amp;REPLACE(HW42,      IFERROR(FIND(CHAR(1),SUBSTITUTE(HW42,",",CHAR(1),INDEX($F$2:$F$100,$S42)-1)),1),      IFERROR(FIND(CHAR(1),SUBSTITUTE(HW42,",",CHAR(1),INDEX($F$2:$F$100,$S42))),99)-          IFERROR(FIND(CHAR(1),SUBSTITUTE(HW42,",",CHAR(1),INDEX($F$2:$F$100,$S42)-1)),0),""), IF(INDEX($D$2:$D$100,$S42)="repl","$"&amp;REPLACE(HW42,      IFERROR(FIND(CHAR(1),SUBSTITUTE(HW42,",",CHAR(1),INDEX($F$2:$F$100,$S42)-1))+1,1),      IFERROR(FIND(CHAR(1),SUBSTITUTE(HW42,",",CHAR(1),INDEX($F$2:$F$100,$S42))),99)-          IFERROR(FIND(CHAR(1),SUBSTITUTE(HW42,",",CHAR(1),INDEX($F$2:$F$100,$S42)-1)),0)-1,INDEX($G$2:$G$100,$S42)),HW42 ))), HW42)</f>
        <v/>
      </c>
      <c r="IC42" s="0" t="str">
        <f aca="false">IF(OR(HX42=-1,IFERROR(INDEX(HX$2:HX$100,HY42),999)&gt;=0,IFERROR(INDEX(HZ$2:HZ$100,HY42),999)&gt;=0),IF(OR(HZ42=-1,IFERROR(INDEX(HX$2:HX$100,IA42),999)&gt;=0,IFERROR(INDEX(HZ$2:HZ$100,IA42),999)&gt;=0),IB42,                REPLACE(IB42,HZ42,IFERROR(FIND(" ",IB42,HZ42),999)-HZ42,                    SUBSTITUTE(INDEX(IB$2:IB$100,IA42),"$","")                  )), REPLACE(IB42,HX42,IFERROR(FIND(" ",IB42,HX42),999)-HX42,                   SUBSTITUTE(INDEX(IB$2:IB$100,HY42),"$","")                  ) )</f>
        <v/>
      </c>
      <c r="ID42" s="0" t="n">
        <f aca="false">IFERROR(FIND("f_",LOWER(IC42)),-1)</f>
        <v>-1</v>
      </c>
      <c r="IE42" s="0" t="n">
        <f aca="false">IF(ID42=-1,-1, VALUE(MID(IC42,ID42+2, IFERROR(FIND(" ",IC42,ID42),999)-ID42-2)))</f>
        <v>-1</v>
      </c>
      <c r="IF42" s="0" t="n">
        <f aca="false">IFERROR(FIND("r_",LOWER(IC42)),-1)</f>
        <v>-1</v>
      </c>
      <c r="IG42" s="0" t="n">
        <f aca="false">IF(IF42=-1,-1, ROW(IF42)-1+VALUE(MID(IC42,IF42+2, IFERROR(FIND(" ",IC42,IF42),999)-IF42-2)))</f>
        <v>-1</v>
      </c>
      <c r="IH42" s="0" t="str">
        <f aca="false">IF(AND(ISERROR(FIND("$",IC42)),ID42&lt;0,IF42&lt;0,$S42&gt;0), IF(INDEX($D$2:$D$100,$S42)="num","$"&amp;TRIM(SUBSTITUTE(IC42,",",INDEX($F$2:$F$100,$S42)&amp;","))&amp;INDEX($F$2:$F$100,$S42), IF(INDEX($D$2:$D$100,$S42)="excl","$"&amp;REPLACE(IC42,      IFERROR(FIND(CHAR(1),SUBSTITUTE(IC42,",",CHAR(1),INDEX($F$2:$F$100,$S42)-1)),1),      IFERROR(FIND(CHAR(1),SUBSTITUTE(IC42,",",CHAR(1),INDEX($F$2:$F$100,$S42))),99)-          IFERROR(FIND(CHAR(1),SUBSTITUTE(IC42,",",CHAR(1),INDEX($F$2:$F$100,$S42)-1)),0),""), IF(INDEX($D$2:$D$100,$S42)="repl","$"&amp;REPLACE(IC42,      IFERROR(FIND(CHAR(1),SUBSTITUTE(IC42,",",CHAR(1),INDEX($F$2:$F$100,$S42)-1))+1,1),      IFERROR(FIND(CHAR(1),SUBSTITUTE(IC42,",",CHAR(1),INDEX($F$2:$F$100,$S42))),99)-          IFERROR(FIND(CHAR(1),SUBSTITUTE(IC42,",",CHAR(1),INDEX($F$2:$F$100,$S42)-1)),0)-1,INDEX($G$2:$G$100,$S42)),IC42 ))), IC42)</f>
        <v/>
      </c>
      <c r="II42" s="0" t="str">
        <f aca="false">IF(OR(ID42=-1,IFERROR(INDEX(ID$2:ID$100,IE42),999)&gt;=0,IFERROR(INDEX(IF$2:IF$100,IE42),999)&gt;=0),IF(OR(IF42=-1,IFERROR(INDEX(ID$2:ID$100,IG42),999)&gt;=0,IFERROR(INDEX(IF$2:IF$100,IG42),999)&gt;=0),IH42,                REPLACE(IH42,IF42,IFERROR(FIND(" ",IH42,IF42),999)-IF42,                    SUBSTITUTE(INDEX(IH$2:IH$100,IG42),"$","")                  )), REPLACE(IH42,ID42,IFERROR(FIND(" ",IH42,ID42),999)-ID42,                   SUBSTITUTE(INDEX(IH$2:IH$100,IE42),"$","")                  ) )</f>
        <v/>
      </c>
      <c r="IJ42" s="0" t="n">
        <f aca="false">IFERROR(FIND("f_",LOWER(II42)),-1)</f>
        <v>-1</v>
      </c>
      <c r="IK42" s="0" t="n">
        <f aca="false">IF(IJ42=-1,-1, VALUE(MID(II42,IJ42+2, IFERROR(FIND(" ",II42,IJ42),999)-IJ42-2)))</f>
        <v>-1</v>
      </c>
      <c r="IL42" s="0" t="n">
        <f aca="false">IFERROR(FIND("r_",LOWER(II42)),-1)</f>
        <v>-1</v>
      </c>
      <c r="IM42" s="0" t="n">
        <f aca="false">IF(IL42=-1,-1, ROW(IL42)-1+VALUE(MID(II42,IL42+2, IFERROR(FIND(" ",II42,IL42),999)-IL42-2)))</f>
        <v>-1</v>
      </c>
      <c r="IN42" s="0" t="str">
        <f aca="false">IF(AND(ISERROR(FIND("$",II42)),IJ42&lt;0,IL42&lt;0,$S42&gt;0), IF(INDEX($D$2:$D$100,$S42)="num","$"&amp;TRIM(SUBSTITUTE(II42,",",INDEX($F$2:$F$100,$S42)&amp;","))&amp;INDEX($F$2:$F$100,$S42), IF(INDEX($D$2:$D$100,$S42)="excl","$"&amp;REPLACE(II42,      IFERROR(FIND(CHAR(1),SUBSTITUTE(II42,",",CHAR(1),INDEX($F$2:$F$100,$S42)-1)),1),      IFERROR(FIND(CHAR(1),SUBSTITUTE(II42,",",CHAR(1),INDEX($F$2:$F$100,$S42))),99)-          IFERROR(FIND(CHAR(1),SUBSTITUTE(II42,",",CHAR(1),INDEX($F$2:$F$100,$S42)-1)),0),""), IF(INDEX($D$2:$D$100,$S42)="repl","$"&amp;REPLACE(II42,      IFERROR(FIND(CHAR(1),SUBSTITUTE(II42,",",CHAR(1),INDEX($F$2:$F$100,$S42)-1))+1,1),      IFERROR(FIND(CHAR(1),SUBSTITUTE(II42,",",CHAR(1),INDEX($F$2:$F$100,$S42))),99)-          IFERROR(FIND(CHAR(1),SUBSTITUTE(II42,",",CHAR(1),INDEX($F$2:$F$100,$S42)-1)),0)-1,INDEX($G$2:$G$100,$S42)),II42 ))), II42)</f>
        <v/>
      </c>
      <c r="IO42" s="0" t="str">
        <f aca="false">IF(OR(IJ42=-1,IFERROR(INDEX(IJ$2:IJ$100,IK42),999)&gt;=0,IFERROR(INDEX(IL$2:IL$100,IK42),999)&gt;=0),IF(OR(IL42=-1,IFERROR(INDEX(IJ$2:IJ$100,IM42),999)&gt;=0,IFERROR(INDEX(IL$2:IL$100,IM42),999)&gt;=0),IN42,                REPLACE(IN42,IL42,IFERROR(FIND(" ",IN42,IL42),999)-IL42,                    SUBSTITUTE(INDEX(IN$2:IN$100,IM42),"$","")                  )), REPLACE(IN42,IJ42,IFERROR(FIND(" ",IN42,IJ42),999)-IJ42,                   SUBSTITUTE(INDEX(IN$2:IN$100,IK42),"$","")                  ) )</f>
        <v/>
      </c>
      <c r="IP42" s="0" t="n">
        <f aca="false">IFERROR(FIND("f_",LOWER(IO42)),-1)</f>
        <v>-1</v>
      </c>
      <c r="IQ42" s="0" t="n">
        <f aca="false">IF(IP42=-1,-1, VALUE(MID(IO42,IP42+2, IFERROR(FIND(" ",IO42,IP42),999)-IP42-2)))</f>
        <v>-1</v>
      </c>
      <c r="IR42" s="0" t="n">
        <f aca="false">IFERROR(FIND("r_",LOWER(IO42)),-1)</f>
        <v>-1</v>
      </c>
      <c r="IS42" s="0" t="n">
        <f aca="false">IF(IR42=-1,-1, ROW(IR42)-1+VALUE(MID(IO42,IR42+2, IFERROR(FIND(" ",IO42,IR42),999)-IR42-2)))</f>
        <v>-1</v>
      </c>
      <c r="IT42" s="0" t="str">
        <f aca="false">IF(AND(ISERROR(FIND("$",IO42)),IP42&lt;0,IR42&lt;0,$S42&gt;0), IF(INDEX($D$2:$D$100,$S42)="num","$"&amp;TRIM(SUBSTITUTE(IO42,",",INDEX($F$2:$F$100,$S42)&amp;","))&amp;INDEX($F$2:$F$100,$S42), IF(INDEX($D$2:$D$100,$S42)="excl","$"&amp;REPLACE(IO42,      IFERROR(FIND(CHAR(1),SUBSTITUTE(IO42,",",CHAR(1),INDEX($F$2:$F$100,$S42)-1)),1),      IFERROR(FIND(CHAR(1),SUBSTITUTE(IO42,",",CHAR(1),INDEX($F$2:$F$100,$S42))),99)-          IFERROR(FIND(CHAR(1),SUBSTITUTE(IO42,",",CHAR(1),INDEX($F$2:$F$100,$S42)-1)),0),""), IF(INDEX($D$2:$D$100,$S42)="repl","$"&amp;REPLACE(IO42,      IFERROR(FIND(CHAR(1),SUBSTITUTE(IO42,",",CHAR(1),INDEX($F$2:$F$100,$S42)-1))+1,1),      IFERROR(FIND(CHAR(1),SUBSTITUTE(IO42,",",CHAR(1),INDEX($F$2:$F$100,$S42))),99)-          IFERROR(FIND(CHAR(1),SUBSTITUTE(IO42,",",CHAR(1),INDEX($F$2:$F$100,$S42)-1)),0)-1,INDEX($G$2:$G$100,$S42)),IO42 ))), IO42)</f>
        <v/>
      </c>
      <c r="IU42" s="0" t="str">
        <f aca="false">IF(OR(IP42=-1,IFERROR(INDEX(IP$2:IP$100,IQ42),999)&gt;=0,IFERROR(INDEX(IR$2:IR$100,IQ42),999)&gt;=0),IF(OR(IR42=-1,IFERROR(INDEX(IP$2:IP$100,IS42),999)&gt;=0,IFERROR(INDEX(IR$2:IR$100,IS42),999)&gt;=0),IT42,                REPLACE(IT42,IR42,IFERROR(FIND(" ",IT42,IR42),999)-IR42,                    SUBSTITUTE(INDEX(IT$2:IT$100,IS42),"$","")                  )), REPLACE(IT42,IP42,IFERROR(FIND(" ",IT42,IP42),999)-IP42,                   SUBSTITUTE(INDEX(IT$2:IT$100,IQ42),"$","")                  ) )</f>
        <v/>
      </c>
      <c r="IV42" s="0" t="n">
        <f aca="false">IFERROR(FIND("f_",LOWER(IU42)),-1)</f>
        <v>-1</v>
      </c>
      <c r="IW42" s="0" t="n">
        <f aca="false">IF(IV42=-1,-1, VALUE(MID(IU42,IV42+2, IFERROR(FIND(" ",IU42,IV42),999)-IV42-2)))</f>
        <v>-1</v>
      </c>
      <c r="IX42" s="0" t="n">
        <f aca="false">IFERROR(FIND("r_",LOWER(IU42)),-1)</f>
        <v>-1</v>
      </c>
      <c r="IY42" s="0" t="n">
        <f aca="false">IF(IX42=-1,-1, ROW(IX42)-1+VALUE(MID(IU42,IX42+2, IFERROR(FIND(" ",IU42,IX42),999)-IX42-2)))</f>
        <v>-1</v>
      </c>
      <c r="IZ42" s="0" t="str">
        <f aca="false">IF(AND(ISERROR(FIND("$",IU42)),IV42&lt;0,IX42&lt;0,$S42&gt;0), IF(INDEX($D$2:$D$100,$S42)="num","$"&amp;TRIM(SUBSTITUTE(IU42,",",INDEX($F$2:$F$100,$S42)&amp;","))&amp;INDEX($F$2:$F$100,$S42), IF(INDEX($D$2:$D$100,$S42)="excl","$"&amp;REPLACE(IU42,      IFERROR(FIND(CHAR(1),SUBSTITUTE(IU42,",",CHAR(1),INDEX($F$2:$F$100,$S42)-1)),1),      IFERROR(FIND(CHAR(1),SUBSTITUTE(IU42,",",CHAR(1),INDEX($F$2:$F$100,$S42))),99)-          IFERROR(FIND(CHAR(1),SUBSTITUTE(IU42,",",CHAR(1),INDEX($F$2:$F$100,$S42)-1)),0),""), IF(INDEX($D$2:$D$100,$S42)="repl","$"&amp;REPLACE(IU42,      IFERROR(FIND(CHAR(1),SUBSTITUTE(IU42,",",CHAR(1),INDEX($F$2:$F$100,$S42)-1))+1,1),      IFERROR(FIND(CHAR(1),SUBSTITUTE(IU42,",",CHAR(1),INDEX($F$2:$F$100,$S42))),99)-          IFERROR(FIND(CHAR(1),SUBSTITUTE(IU42,",",CHAR(1),INDEX($F$2:$F$100,$S42)-1)),0)-1,INDEX($G$2:$G$100,$S42)),IU42 ))), IU42)</f>
        <v/>
      </c>
      <c r="JA42" s="0" t="str">
        <f aca="false">IF(OR(IV42=-1,IFERROR(INDEX(IV$2:IV$100,IW42),999)&gt;=0,IFERROR(INDEX(IX$2:IX$100,IW42),999)&gt;=0),IF(OR(IX42=-1,IFERROR(INDEX(IV$2:IV$100,IY42),999)&gt;=0,IFERROR(INDEX(IX$2:IX$100,IY42),999)&gt;=0),IZ42,                REPLACE(IZ42,IX42,IFERROR(FIND(" ",IZ42,IX42),999)-IX42,                    SUBSTITUTE(INDEX(IZ$2:IZ$100,IY42),"$","")                  )), REPLACE(IZ42,IV42,IFERROR(FIND(" ",IZ42,IV42),999)-IV42,                   SUBSTITUTE(INDEX(IZ$2:IZ$100,IW42),"$","")                  ) )</f>
        <v/>
      </c>
      <c r="JB42" s="0" t="n">
        <f aca="false">IFERROR(FIND("f_",LOWER(JA42)),-1)</f>
        <v>-1</v>
      </c>
      <c r="JC42" s="0" t="n">
        <f aca="false">IF(JB42=-1,-1, VALUE(MID(JA42,JB42+2, IFERROR(FIND(" ",JA42,JB42),999)-JB42-2)))</f>
        <v>-1</v>
      </c>
      <c r="JD42" s="0" t="n">
        <f aca="false">IFERROR(FIND("r_",LOWER(JA42)),-1)</f>
        <v>-1</v>
      </c>
      <c r="JE42" s="0" t="n">
        <f aca="false">IF(JD42=-1,-1, ROW(JD42)-1+VALUE(MID(JA42,JD42+2, IFERROR(FIND(" ",JA42,JD42),999)-JD42-2)))</f>
        <v>-1</v>
      </c>
      <c r="JF42" s="0" t="str">
        <f aca="false">IF(AND(ISERROR(FIND("$",JA42)),JB42&lt;0,JD42&lt;0,$S42&gt;0), IF(INDEX($D$2:$D$100,$S42)="num","$"&amp;TRIM(SUBSTITUTE(JA42,",",INDEX($F$2:$F$100,$S42)&amp;","))&amp;INDEX($F$2:$F$100,$S42), IF(INDEX($D$2:$D$100,$S42)="excl","$"&amp;REPLACE(JA42,      IFERROR(FIND(CHAR(1),SUBSTITUTE(JA42,",",CHAR(1),INDEX($F$2:$F$100,$S42)-1)),1),      IFERROR(FIND(CHAR(1),SUBSTITUTE(JA42,",",CHAR(1),INDEX($F$2:$F$100,$S42))),99)-          IFERROR(FIND(CHAR(1),SUBSTITUTE(JA42,",",CHAR(1),INDEX($F$2:$F$100,$S42)-1)),0),""), IF(INDEX($D$2:$D$100,$S42)="repl","$"&amp;REPLACE(JA42,      IFERROR(FIND(CHAR(1),SUBSTITUTE(JA42,",",CHAR(1),INDEX($F$2:$F$100,$S42)-1))+1,1),      IFERROR(FIND(CHAR(1),SUBSTITUTE(JA42,",",CHAR(1),INDEX($F$2:$F$100,$S42))),99)-          IFERROR(FIND(CHAR(1),SUBSTITUTE(JA42,",",CHAR(1),INDEX($F$2:$F$100,$S42)-1)),0)-1,INDEX($G$2:$G$100,$S42)),JA42 ))), JA42)</f>
        <v/>
      </c>
      <c r="JG42" s="0" t="str">
        <f aca="false">IF(OR(JB42=-1,IFERROR(INDEX(JB$2:JB$100,JC42),999)&gt;=0,IFERROR(INDEX(JD$2:JD$100,JC42),999)&gt;=0),IF(OR(JD42=-1,IFERROR(INDEX(JB$2:JB$100,JE42),999)&gt;=0,IFERROR(INDEX(JD$2:JD$100,JE42),999)&gt;=0),JF42,                REPLACE(JF42,JD42,IFERROR(FIND(" ",JF42,JD42),999)-JD42,                    SUBSTITUTE(INDEX(JF$2:JF$100,JE42),"$","")                  )), REPLACE(JF42,JB42,IFERROR(FIND(" ",JF42,JB42),999)-JB42,                   SUBSTITUTE(INDEX(JF$2:JF$100,JC42),"$","")                  ) )</f>
        <v/>
      </c>
      <c r="JH42" s="0" t="n">
        <f aca="false">IFERROR(FIND("f_",LOWER(JG42)),-1)</f>
        <v>-1</v>
      </c>
      <c r="JI42" s="0" t="n">
        <f aca="false">IF(JH42=-1,-1, VALUE(MID(JG42,JH42+2, IFERROR(FIND(" ",JG42,JH42),999)-JH42-2)))</f>
        <v>-1</v>
      </c>
      <c r="JJ42" s="0" t="n">
        <f aca="false">IFERROR(FIND("r_",LOWER(JG42)),-1)</f>
        <v>-1</v>
      </c>
      <c r="JK42" s="0" t="n">
        <f aca="false">IF(JJ42=-1,-1, ROW(JJ42)-1+VALUE(MID(JG42,JJ42+2, IFERROR(FIND(" ",JG42,JJ42),999)-JJ42-2)))</f>
        <v>-1</v>
      </c>
      <c r="JL42" s="0" t="str">
        <f aca="false">IF(AND(ISERROR(FIND("$",JG42)),JH42&lt;0,JJ42&lt;0,$S42&gt;0), IF(INDEX($D$2:$D$100,$S42)="num","$"&amp;TRIM(SUBSTITUTE(JG42,",",INDEX($F$2:$F$100,$S42)&amp;","))&amp;INDEX($F$2:$F$100,$S42), IF(INDEX($D$2:$D$100,$S42)="excl","$"&amp;REPLACE(JG42,      IFERROR(FIND(CHAR(1),SUBSTITUTE(JG42,",",CHAR(1),INDEX($F$2:$F$100,$S42)-1)),1),      IFERROR(FIND(CHAR(1),SUBSTITUTE(JG42,",",CHAR(1),INDEX($F$2:$F$100,$S42))),99)-          IFERROR(FIND(CHAR(1),SUBSTITUTE(JG42,",",CHAR(1),INDEX($F$2:$F$100,$S42)-1)),0),""), IF(INDEX($D$2:$D$100,$S42)="repl","$"&amp;REPLACE(JG42,      IFERROR(FIND(CHAR(1),SUBSTITUTE(JG42,",",CHAR(1),INDEX($F$2:$F$100,$S42)-1))+1,1),      IFERROR(FIND(CHAR(1),SUBSTITUTE(JG42,",",CHAR(1),INDEX($F$2:$F$100,$S42))),99)-          IFERROR(FIND(CHAR(1),SUBSTITUTE(JG42,",",CHAR(1),INDEX($F$2:$F$100,$S42)-1)),0)-1,INDEX($G$2:$G$100,$S42)),JG42 ))), JG42)</f>
        <v/>
      </c>
      <c r="JM42" s="0" t="str">
        <f aca="false">IF(OR(JH42=-1,IFERROR(INDEX(JH$2:JH$100,JI42),999)&gt;=0,IFERROR(INDEX(JJ$2:JJ$100,JI42),999)&gt;=0),IF(OR(JJ42=-1,IFERROR(INDEX(JH$2:JH$100,JK42),999)&gt;=0,IFERROR(INDEX(JJ$2:JJ$100,JK42),999)&gt;=0),JL42,                REPLACE(JL42,JJ42,IFERROR(FIND(" ",JL42,JJ42),999)-JJ42,                    SUBSTITUTE(INDEX(JL$2:JL$100,JK42),"$","")                  )), REPLACE(JL42,JH42,IFERROR(FIND(" ",JL42,JH42),999)-JH42,                   SUBSTITUTE(INDEX(JL$2:JL$100,JI42),"$","")                  ) )</f>
        <v/>
      </c>
      <c r="JN42" s="0" t="n">
        <f aca="false">IFERROR(FIND("f_",LOWER(JM42)),-1)</f>
        <v>-1</v>
      </c>
      <c r="JO42" s="0" t="n">
        <f aca="false">IF(JN42=-1,-1, VALUE(MID(JM42,JN42+2, IFERROR(FIND(" ",JM42,JN42),999)-JN42-2)))</f>
        <v>-1</v>
      </c>
      <c r="JP42" s="0" t="n">
        <f aca="false">IFERROR(FIND("r_",LOWER(JM42)),-1)</f>
        <v>-1</v>
      </c>
      <c r="JQ42" s="0" t="n">
        <f aca="false">IF(JP42=-1,-1, ROW(JP42)-1+VALUE(MID(JM42,JP42+2, IFERROR(FIND(" ",JM42,JP42),999)-JP42-2)))</f>
        <v>-1</v>
      </c>
      <c r="JR42" s="0" t="str">
        <f aca="false">IF(AND(ISERROR(FIND("$",JM42)),JN42&lt;0,JP42&lt;0,$S42&gt;0), IF(INDEX($D$2:$D$100,$S42)="num","$"&amp;TRIM(SUBSTITUTE(JM42,",",INDEX($F$2:$F$100,$S42)&amp;","))&amp;INDEX($F$2:$F$100,$S42), IF(INDEX($D$2:$D$100,$S42)="excl","$"&amp;REPLACE(JM42,      IFERROR(FIND(CHAR(1),SUBSTITUTE(JM42,",",CHAR(1),INDEX($F$2:$F$100,$S42)-1)),1),      IFERROR(FIND(CHAR(1),SUBSTITUTE(JM42,",",CHAR(1),INDEX($F$2:$F$100,$S42))),99)-          IFERROR(FIND(CHAR(1),SUBSTITUTE(JM42,",",CHAR(1),INDEX($F$2:$F$100,$S42)-1)),0),""), IF(INDEX($D$2:$D$100,$S42)="repl","$"&amp;REPLACE(JM42,      IFERROR(FIND(CHAR(1),SUBSTITUTE(JM42,",",CHAR(1),INDEX($F$2:$F$100,$S42)-1))+1,1),      IFERROR(FIND(CHAR(1),SUBSTITUTE(JM42,",",CHAR(1),INDEX($F$2:$F$100,$S42))),99)-          IFERROR(FIND(CHAR(1),SUBSTITUTE(JM42,",",CHAR(1),INDEX($F$2:$F$100,$S42)-1)),0)-1,INDEX($G$2:$G$100,$S42)),JM42 ))), JM42)</f>
        <v/>
      </c>
      <c r="JS42" s="0" t="str">
        <f aca="false">IF(OR(JN42=-1,IFERROR(INDEX(JN$2:JN$100,JO42),999)&gt;=0,IFERROR(INDEX(JP$2:JP$100,JO42),999)&gt;=0),IF(OR(JP42=-1,IFERROR(INDEX(JN$2:JN$100,JQ42),999)&gt;=0,IFERROR(INDEX(JP$2:JP$100,JQ42),999)&gt;=0),JR42,                REPLACE(JR42,JP42,IFERROR(FIND(" ",JR42,JP42),999)-JP42,                    SUBSTITUTE(INDEX(JR$2:JR$100,JQ42),"$","")                  )), REPLACE(JR42,JN42,IFERROR(FIND(" ",JR42,JN42),999)-JN42,                   SUBSTITUTE(INDEX(JR$2:JR$100,JO42),"$","")                  ) )</f>
        <v/>
      </c>
      <c r="JT42" s="0" t="n">
        <f aca="false">IFERROR(FIND("f_",LOWER(JS42)),-1)</f>
        <v>-1</v>
      </c>
      <c r="JU42" s="0" t="n">
        <f aca="false">IF(JT42=-1,-1, VALUE(MID(JS42,JT42+2, IFERROR(FIND(" ",JS42,JT42),999)-JT42-2)))</f>
        <v>-1</v>
      </c>
      <c r="JV42" s="0" t="n">
        <f aca="false">IFERROR(FIND("r_",LOWER(JS42)),-1)</f>
        <v>-1</v>
      </c>
      <c r="JW42" s="0" t="n">
        <f aca="false">IF(JV42=-1,-1, ROW(JV42)-1+VALUE(MID(JS42,JV42+2, IFERROR(FIND(" ",JS42,JV42),999)-JV42-2)))</f>
        <v>-1</v>
      </c>
      <c r="JX42" s="0" t="str">
        <f aca="false">IF(AND(ISERROR(FIND("$",JS42)),JT42&lt;0,JV42&lt;0,$S42&gt;0), IF(INDEX($D$2:$D$100,$S42)="num","$"&amp;TRIM(SUBSTITUTE(JS42,",",INDEX($F$2:$F$100,$S42)&amp;","))&amp;INDEX($F$2:$F$100,$S42), IF(INDEX($D$2:$D$100,$S42)="excl","$"&amp;REPLACE(JS42,      IFERROR(FIND(CHAR(1),SUBSTITUTE(JS42,",",CHAR(1),INDEX($F$2:$F$100,$S42)-1)),1),      IFERROR(FIND(CHAR(1),SUBSTITUTE(JS42,",",CHAR(1),INDEX($F$2:$F$100,$S42))),99)-          IFERROR(FIND(CHAR(1),SUBSTITUTE(JS42,",",CHAR(1),INDEX($F$2:$F$100,$S42)-1)),0),""), IF(INDEX($D$2:$D$100,$S42)="repl","$"&amp;REPLACE(JS42,      IFERROR(FIND(CHAR(1),SUBSTITUTE(JS42,",",CHAR(1),INDEX($F$2:$F$100,$S42)-1))+1,1),      IFERROR(FIND(CHAR(1),SUBSTITUTE(JS42,",",CHAR(1),INDEX($F$2:$F$100,$S42))),99)-          IFERROR(FIND(CHAR(1),SUBSTITUTE(JS42,",",CHAR(1),INDEX($F$2:$F$100,$S42)-1)),0)-1,INDEX($G$2:$G$100,$S42)),JS42 ))), JS42)</f>
        <v/>
      </c>
      <c r="JY42" s="0" t="str">
        <f aca="false">IF(OR(JT42=-1,IFERROR(INDEX(JT$2:JT$100,JU42),999)&gt;=0,IFERROR(INDEX(JV$2:JV$100,JU42),999)&gt;=0),IF(OR(JV42=-1,IFERROR(INDEX(JT$2:JT$100,JW42),999)&gt;=0,IFERROR(INDEX(JV$2:JV$100,JW42),999)&gt;=0),JX42,                REPLACE(JX42,JV42,IFERROR(FIND(" ",JX42,JV42),999)-JV42,                    SUBSTITUTE(INDEX(JX$2:JX$100,JW42),"$","")                  )), REPLACE(JX42,JT42,IFERROR(FIND(" ",JX42,JT42),999)-JT42,                   SUBSTITUTE(INDEX(JX$2:JX$100,JU42),"$","")                  ) )</f>
        <v/>
      </c>
      <c r="JZ42" s="0" t="n">
        <f aca="false">IFERROR(FIND("f_",LOWER(JY42)),-1)</f>
        <v>-1</v>
      </c>
      <c r="KA42" s="0" t="n">
        <f aca="false">IF(JZ42=-1,-1, VALUE(MID(JY42,JZ42+2, IFERROR(FIND(" ",JY42,JZ42),999)-JZ42-2)))</f>
        <v>-1</v>
      </c>
      <c r="KB42" s="0" t="n">
        <f aca="false">IFERROR(FIND("r_",LOWER(JY42)),-1)</f>
        <v>-1</v>
      </c>
      <c r="KC42" s="0" t="n">
        <f aca="false">IF(KB42=-1,-1, ROW(KB42)-1+VALUE(MID(JY42,KB42+2, IFERROR(FIND(" ",JY42,KB42),999)-KB42-2)))</f>
        <v>-1</v>
      </c>
      <c r="KD42" s="0" t="str">
        <f aca="false">IF(AND(ISERROR(FIND("$",JY42)),JZ42&lt;0,KB42&lt;0,$S42&gt;0), IF(INDEX($D$2:$D$100,$S42)="num","$"&amp;TRIM(SUBSTITUTE(JY42,",",INDEX($F$2:$F$100,$S42)&amp;","))&amp;INDEX($F$2:$F$100,$S42), IF(INDEX($D$2:$D$100,$S42)="excl","$"&amp;REPLACE(JY42,      IFERROR(FIND(CHAR(1),SUBSTITUTE(JY42,",",CHAR(1),INDEX($F$2:$F$100,$S42)-1)),1),      IFERROR(FIND(CHAR(1),SUBSTITUTE(JY42,",",CHAR(1),INDEX($F$2:$F$100,$S42))),99)-          IFERROR(FIND(CHAR(1),SUBSTITUTE(JY42,",",CHAR(1),INDEX($F$2:$F$100,$S42)-1)),0),""), IF(INDEX($D$2:$D$100,$S42)="repl","$"&amp;REPLACE(JY42,      IFERROR(FIND(CHAR(1),SUBSTITUTE(JY42,",",CHAR(1),INDEX($F$2:$F$100,$S42)-1))+1,1),      IFERROR(FIND(CHAR(1),SUBSTITUTE(JY42,",",CHAR(1),INDEX($F$2:$F$100,$S42))),99)-          IFERROR(FIND(CHAR(1),SUBSTITUTE(JY42,",",CHAR(1),INDEX($F$2:$F$100,$S42)-1)),0)-1,INDEX($G$2:$G$100,$S42)),JY42 ))), JY42)</f>
        <v/>
      </c>
      <c r="KE42" s="0" t="str">
        <f aca="false">IF(OR(JZ42=-1,IFERROR(INDEX(JZ$2:JZ$100,KA42),999)&gt;=0,IFERROR(INDEX(KB$2:KB$100,KA42),999)&gt;=0),IF(OR(KB42=-1,IFERROR(INDEX(JZ$2:JZ$100,KC42),999)&gt;=0,IFERROR(INDEX(KB$2:KB$100,KC42),999)&gt;=0),KD42,                REPLACE(KD42,KB42,IFERROR(FIND(" ",KD42,KB42),999)-KB42,                    SUBSTITUTE(INDEX(KD$2:KD$100,KC42),"$","")                  )), REPLACE(KD42,JZ42,IFERROR(FIND(" ",KD42,JZ42),999)-JZ42,                   SUBSTITUTE(INDEX(KD$2:KD$100,KA42),"$","")                  ) )</f>
        <v/>
      </c>
    </row>
    <row r="43" customFormat="false" ht="13.8" hidden="false" customHeight="false" outlineLevel="0" collapsed="false">
      <c r="D43" s="1"/>
      <c r="L43" s="0" t="str">
        <f aca="false">KE43</f>
        <v/>
      </c>
      <c r="O43" s="0" t="e">
        <f aca="false">IF(D43="cols", VLOOKUP(E43,$A$5:$B$20,2,0), NA())</f>
        <v>#N/A</v>
      </c>
      <c r="P43" s="0" t="e">
        <f aca="false">IFERROR(O43,VLOOKUP($D43,Relcols!$A:$E,5,0))</f>
        <v>#N/A</v>
      </c>
      <c r="Q43" s="0" t="e">
        <f aca="false">SUBSTITUTE(SUBSTITUTE(SUBSTITUTE(SUBSTITUTE(P43,"parm1",E43),"parm2",F43),"parm3",G43),"parm4",H43)</f>
        <v>#N/A</v>
      </c>
      <c r="R43" s="0" t="str">
        <f aca="false">IFERROR(VLOOKUP(ROW($A42),$J$2:$Q$100,COLUMN(Q42)-COLUMN(J42)+1,0),"")</f>
        <v/>
      </c>
      <c r="S43" s="0" t="n">
        <f aca="false">IFERROR(MATCH(ROW(A42),$J$2:$J$100,0),0)</f>
        <v>0</v>
      </c>
      <c r="U43" s="0" t="str">
        <f aca="false">R43</f>
        <v/>
      </c>
      <c r="V43" s="0" t="n">
        <f aca="false">IFERROR(FIND("f_",LOWER(U43)),-1)</f>
        <v>-1</v>
      </c>
      <c r="W43" s="0" t="n">
        <f aca="false">IF(V43=-1,-1, VALUE(MID(U43,V43+2, IFERROR(FIND(" ",U43,V43),999)-V43-2)))</f>
        <v>-1</v>
      </c>
      <c r="X43" s="0" t="n">
        <f aca="false">IFERROR(FIND("r_",LOWER(U43)),-1)</f>
        <v>-1</v>
      </c>
      <c r="Y43" s="0" t="n">
        <f aca="false">IF(X43=-1,-1, ROW(X43)-1+VALUE(MID(U43,X43+2, IFERROR(FIND(" ",U43,X43),999)-X43-2)))</f>
        <v>-1</v>
      </c>
      <c r="Z43" s="0" t="str">
        <f aca="false">IF(AND(ISERROR(FIND("$",U43)),V43&lt;0,X43&lt;0,$S43&gt;0), IF(INDEX($D$2:$D$100,$S43)="num","$"&amp;TRIM(SUBSTITUTE(U43,",",INDEX($F$2:$F$100,$S43)&amp;","))&amp;INDEX($F$2:$F$100,$S43), IF(INDEX($D$2:$D$100,$S43)="excl","$"&amp;REPLACE(U43,      IFERROR(FIND(CHAR(1),SUBSTITUTE(U43,",",CHAR(1),INDEX($F$2:$F$100,$S43)-1)),1),      IFERROR(FIND(CHAR(1),SUBSTITUTE(U43,",",CHAR(1),INDEX($F$2:$F$100,$S43))),99)-          IFERROR(FIND(CHAR(1),SUBSTITUTE(U43,",",CHAR(1),INDEX($F$2:$F$100,$S43)-1)),0),""), IF(INDEX($D$2:$D$100,$S43)="repl","$"&amp;REPLACE(U43,      IFERROR(FIND(CHAR(1),SUBSTITUTE(U43,",",CHAR(1),INDEX($F$2:$F$100,$S43)-1))+1,1),      IFERROR(FIND(CHAR(1),SUBSTITUTE(U43,",",CHAR(1),INDEX($F$2:$F$100,$S43))),99)-          IFERROR(FIND(CHAR(1),SUBSTITUTE(U43,",",CHAR(1),INDEX($F$2:$F$100,$S43)-1)),0)-1,INDEX($G$2:$G$100,$S43)),U43 ))), U43)</f>
        <v/>
      </c>
      <c r="AA43" s="0" t="str">
        <f aca="false">IF(OR(V43=-1,IFERROR(INDEX(V$2:V$100,W43),999)&gt;=0,IFERROR(INDEX(X$2:X$100,W43),999)&gt;=0),IF(OR(X43=-1,IFERROR(INDEX(V$2:V$100,Y43),999)&gt;=0,IFERROR(INDEX(X$2:X$100,Y43),999)&gt;=0),Z43,                REPLACE(Z43,X43,IFERROR(FIND(" ",Z43,X43),999)-X43,                    SUBSTITUTE(INDEX(Z$2:Z$100,Y43),"$","")                  )), REPLACE(Z43,V43,IFERROR(FIND(" ",Z43,V43),999)-V43,                   SUBSTITUTE(INDEX(Z$2:Z$100,W43),"$","")                  ) )</f>
        <v/>
      </c>
      <c r="AB43" s="0" t="n">
        <f aca="false">IFERROR(FIND("f_",LOWER(AA43)),-1)</f>
        <v>-1</v>
      </c>
      <c r="AC43" s="0" t="n">
        <f aca="false">IF(AB43=-1,-1, VALUE(MID(AA43,AB43+2, IFERROR(FIND(" ",AA43,AB43),999)-AB43-2)))</f>
        <v>-1</v>
      </c>
      <c r="AD43" s="0" t="n">
        <f aca="false">IFERROR(FIND("r_",LOWER(AA43)),-1)</f>
        <v>-1</v>
      </c>
      <c r="AE43" s="0" t="n">
        <f aca="false">IF(AD43=-1,-1, ROW(AD43)-1+VALUE(MID(AA43,AD43+2, IFERROR(FIND(" ",AA43,AD43),999)-AD43-2)))</f>
        <v>-1</v>
      </c>
      <c r="AF43" s="0" t="str">
        <f aca="false">IF(AND(ISERROR(FIND("$",AA43)),AB43&lt;0,AD43&lt;0,$S43&gt;0), IF(INDEX($D$2:$D$100,$S43)="num","$"&amp;TRIM(SUBSTITUTE(AA43,",",INDEX($F$2:$F$100,$S43)&amp;","))&amp;INDEX($F$2:$F$100,$S43), IF(INDEX($D$2:$D$100,$S43)="excl","$"&amp;REPLACE(AA43,      IFERROR(FIND(CHAR(1),SUBSTITUTE(AA43,",",CHAR(1),INDEX($F$2:$F$100,$S43)-1)),1),      IFERROR(FIND(CHAR(1),SUBSTITUTE(AA43,",",CHAR(1),INDEX($F$2:$F$100,$S43))),99)-          IFERROR(FIND(CHAR(1),SUBSTITUTE(AA43,",",CHAR(1),INDEX($F$2:$F$100,$S43)-1)),0),""), IF(INDEX($D$2:$D$100,$S43)="repl","$"&amp;REPLACE(AA43,      IFERROR(FIND(CHAR(1),SUBSTITUTE(AA43,",",CHAR(1),INDEX($F$2:$F$100,$S43)-1))+1,1),      IFERROR(FIND(CHAR(1),SUBSTITUTE(AA43,",",CHAR(1),INDEX($F$2:$F$100,$S43))),99)-          IFERROR(FIND(CHAR(1),SUBSTITUTE(AA43,",",CHAR(1),INDEX($F$2:$F$100,$S43)-1)),0)-1,INDEX($G$2:$G$100,$S43)),AA43 ))), AA43)</f>
        <v/>
      </c>
      <c r="AG43" s="0" t="str">
        <f aca="false">IF(OR(AB43=-1,IFERROR(INDEX(AB$2:AB$100,AC43),999)&gt;=0,IFERROR(INDEX(AD$2:AD$100,AC43),999)&gt;=0),IF(OR(AD43=-1,IFERROR(INDEX(AB$2:AB$100,AE43),999)&gt;=0,IFERROR(INDEX(AD$2:AD$100,AE43),999)&gt;=0),AF43,                REPLACE(AF43,AD43,IFERROR(FIND(" ",AF43,AD43),999)-AD43,                    SUBSTITUTE(INDEX(AF$2:AF$100,AE43),"$","")                  )), REPLACE(AF43,AB43,IFERROR(FIND(" ",AF43,AB43),999)-AB43,                   SUBSTITUTE(INDEX(AF$2:AF$100,AC43),"$","")                  ) )</f>
        <v/>
      </c>
      <c r="AH43" s="0" t="n">
        <f aca="false">IFERROR(FIND("f_",LOWER(AG43)),-1)</f>
        <v>-1</v>
      </c>
      <c r="AI43" s="0" t="n">
        <f aca="false">IF(AH43=-1,-1, VALUE(MID(AG43,AH43+2, IFERROR(FIND(" ",AG43,AH43),999)-AH43-2)))</f>
        <v>-1</v>
      </c>
      <c r="AJ43" s="0" t="n">
        <f aca="false">IFERROR(FIND("r_",LOWER(AG43)),-1)</f>
        <v>-1</v>
      </c>
      <c r="AK43" s="0" t="n">
        <f aca="false">IF(AJ43=-1,-1, ROW(AJ43)-1+VALUE(MID(AG43,AJ43+2, IFERROR(FIND(" ",AG43,AJ43),999)-AJ43-2)))</f>
        <v>-1</v>
      </c>
      <c r="AL43" s="0" t="str">
        <f aca="false">IF(AND(ISERROR(FIND("$",AG43)),AH43&lt;0,AJ43&lt;0,$S43&gt;0), IF(INDEX($D$2:$D$100,$S43)="num","$"&amp;TRIM(SUBSTITUTE(AG43,",",INDEX($F$2:$F$100,$S43)&amp;","))&amp;INDEX($F$2:$F$100,$S43), IF(INDEX($D$2:$D$100,$S43)="excl","$"&amp;REPLACE(AG43,      IFERROR(FIND(CHAR(1),SUBSTITUTE(AG43,",",CHAR(1),INDEX($F$2:$F$100,$S43)-1)),1),      IFERROR(FIND(CHAR(1),SUBSTITUTE(AG43,",",CHAR(1),INDEX($F$2:$F$100,$S43))),99)-          IFERROR(FIND(CHAR(1),SUBSTITUTE(AG43,",",CHAR(1),INDEX($F$2:$F$100,$S43)-1)),0),""), IF(INDEX($D$2:$D$100,$S43)="repl","$"&amp;REPLACE(AG43,      IFERROR(FIND(CHAR(1),SUBSTITUTE(AG43,",",CHAR(1),INDEX($F$2:$F$100,$S43)-1))+1,1),      IFERROR(FIND(CHAR(1),SUBSTITUTE(AG43,",",CHAR(1),INDEX($F$2:$F$100,$S43))),99)-          IFERROR(FIND(CHAR(1),SUBSTITUTE(AG43,",",CHAR(1),INDEX($F$2:$F$100,$S43)-1)),0)-1,INDEX($G$2:$G$100,$S43)),AG43 ))), AG43)</f>
        <v/>
      </c>
      <c r="AM43" s="0" t="str">
        <f aca="false">IF(OR(AH43=-1,IFERROR(INDEX(AH$2:AH$100,AI43),999)&gt;=0,IFERROR(INDEX(AJ$2:AJ$100,AI43),999)&gt;=0),IF(OR(AJ43=-1,IFERROR(INDEX(AH$2:AH$100,AK43),999)&gt;=0,IFERROR(INDEX(AJ$2:AJ$100,AK43),999)&gt;=0),AL43,                REPLACE(AL43,AJ43,IFERROR(FIND(" ",AL43,AJ43),999)-AJ43,                    SUBSTITUTE(INDEX(AL$2:AL$100,AK43),"$","")                  )), REPLACE(AL43,AH43,IFERROR(FIND(" ",AL43,AH43),999)-AH43,                   SUBSTITUTE(INDEX(AL$2:AL$100,AI43),"$","")                  ) )</f>
        <v/>
      </c>
      <c r="AN43" s="0" t="n">
        <f aca="false">IFERROR(FIND("f_",LOWER(AM43)),-1)</f>
        <v>-1</v>
      </c>
      <c r="AO43" s="0" t="n">
        <f aca="false">IF(AN43=-1,-1, VALUE(MID(AM43,AN43+2, IFERROR(FIND(" ",AM43,AN43),999)-AN43-2)))</f>
        <v>-1</v>
      </c>
      <c r="AP43" s="0" t="n">
        <f aca="false">IFERROR(FIND("r_",LOWER(AM43)),-1)</f>
        <v>-1</v>
      </c>
      <c r="AQ43" s="0" t="n">
        <f aca="false">IF(AP43=-1,-1, ROW(AP43)-1+VALUE(MID(AM43,AP43+2, IFERROR(FIND(" ",AM43,AP43),999)-AP43-2)))</f>
        <v>-1</v>
      </c>
      <c r="AR43" s="0" t="str">
        <f aca="false">IF(AND(ISERROR(FIND("$",AM43)),AN43&lt;0,AP43&lt;0,$S43&gt;0), IF(INDEX($D$2:$D$100,$S43)="num","$"&amp;TRIM(SUBSTITUTE(AM43,",",INDEX($F$2:$F$100,$S43)&amp;","))&amp;INDEX($F$2:$F$100,$S43), IF(INDEX($D$2:$D$100,$S43)="excl","$"&amp;REPLACE(AM43,      IFERROR(FIND(CHAR(1),SUBSTITUTE(AM43,",",CHAR(1),INDEX($F$2:$F$100,$S43)-1)),1),      IFERROR(FIND(CHAR(1),SUBSTITUTE(AM43,",",CHAR(1),INDEX($F$2:$F$100,$S43))),99)-          IFERROR(FIND(CHAR(1),SUBSTITUTE(AM43,",",CHAR(1),INDEX($F$2:$F$100,$S43)-1)),0),""), IF(INDEX($D$2:$D$100,$S43)="repl","$"&amp;REPLACE(AM43,      IFERROR(FIND(CHAR(1),SUBSTITUTE(AM43,",",CHAR(1),INDEX($F$2:$F$100,$S43)-1))+1,1),      IFERROR(FIND(CHAR(1),SUBSTITUTE(AM43,",",CHAR(1),INDEX($F$2:$F$100,$S43))),99)-          IFERROR(FIND(CHAR(1),SUBSTITUTE(AM43,",",CHAR(1),INDEX($F$2:$F$100,$S43)-1)),0)-1,INDEX($G$2:$G$100,$S43)),AM43 ))), AM43)</f>
        <v/>
      </c>
      <c r="AS43" s="0" t="str">
        <f aca="false">IF(OR(AN43=-1,IFERROR(INDEX(AN$2:AN$100,AO43),999)&gt;=0,IFERROR(INDEX(AP$2:AP$100,AO43),999)&gt;=0),IF(OR(AP43=-1,IFERROR(INDEX(AN$2:AN$100,AQ43),999)&gt;=0,IFERROR(INDEX(AP$2:AP$100,AQ43),999)&gt;=0),AR43,                REPLACE(AR43,AP43,IFERROR(FIND(" ",AR43,AP43),999)-AP43,                    SUBSTITUTE(INDEX(AR$2:AR$100,AQ43),"$","")                  )), REPLACE(AR43,AN43,IFERROR(FIND(" ",AR43,AN43),999)-AN43,                   SUBSTITUTE(INDEX(AR$2:AR$100,AO43),"$","")                  ) )</f>
        <v/>
      </c>
      <c r="AT43" s="0" t="n">
        <f aca="false">IFERROR(FIND("f_",LOWER(AS43)),-1)</f>
        <v>-1</v>
      </c>
      <c r="AU43" s="0" t="n">
        <f aca="false">IF(AT43=-1,-1, VALUE(MID(AS43,AT43+2, IFERROR(FIND(" ",AS43,AT43),999)-AT43-2)))</f>
        <v>-1</v>
      </c>
      <c r="AV43" s="0" t="n">
        <f aca="false">IFERROR(FIND("r_",LOWER(AS43)),-1)</f>
        <v>-1</v>
      </c>
      <c r="AW43" s="0" t="n">
        <f aca="false">IF(AV43=-1,-1, ROW(AV43)-1+VALUE(MID(AS43,AV43+2, IFERROR(FIND(" ",AS43,AV43),999)-AV43-2)))</f>
        <v>-1</v>
      </c>
      <c r="AX43" s="0" t="str">
        <f aca="false">IF(AND(ISERROR(FIND("$",AS43)),AT43&lt;0,AV43&lt;0,$S43&gt;0), IF(INDEX($D$2:$D$100,$S43)="num","$"&amp;TRIM(SUBSTITUTE(AS43,",",INDEX($F$2:$F$100,$S43)&amp;","))&amp;INDEX($F$2:$F$100,$S43), IF(INDEX($D$2:$D$100,$S43)="excl","$"&amp;REPLACE(AS43,      IFERROR(FIND(CHAR(1),SUBSTITUTE(AS43,",",CHAR(1),INDEX($F$2:$F$100,$S43)-1)),1),      IFERROR(FIND(CHAR(1),SUBSTITUTE(AS43,",",CHAR(1),INDEX($F$2:$F$100,$S43))),99)-          IFERROR(FIND(CHAR(1),SUBSTITUTE(AS43,",",CHAR(1),INDEX($F$2:$F$100,$S43)-1)),0),""), IF(INDEX($D$2:$D$100,$S43)="repl","$"&amp;REPLACE(AS43,      IFERROR(FIND(CHAR(1),SUBSTITUTE(AS43,",",CHAR(1),INDEX($F$2:$F$100,$S43)-1))+1,1),      IFERROR(FIND(CHAR(1),SUBSTITUTE(AS43,",",CHAR(1),INDEX($F$2:$F$100,$S43))),99)-          IFERROR(FIND(CHAR(1),SUBSTITUTE(AS43,",",CHAR(1),INDEX($F$2:$F$100,$S43)-1)),0)-1,INDEX($G$2:$G$100,$S43)),AS43 ))), AS43)</f>
        <v/>
      </c>
      <c r="AY43" s="0" t="str">
        <f aca="false">IF(OR(AT43=-1,IFERROR(INDEX(AT$2:AT$100,AU43),999)&gt;=0,IFERROR(INDEX(AV$2:AV$100,AU43),999)&gt;=0),IF(OR(AV43=-1,IFERROR(INDEX(AT$2:AT$100,AW43),999)&gt;=0,IFERROR(INDEX(AV$2:AV$100,AW43),999)&gt;=0),AX43,                REPLACE(AX43,AV43,IFERROR(FIND(" ",AX43,AV43),999)-AV43,                    SUBSTITUTE(INDEX(AX$2:AX$100,AW43),"$","")                  )), REPLACE(AX43,AT43,IFERROR(FIND(" ",AX43,AT43),999)-AT43,                   SUBSTITUTE(INDEX(AX$2:AX$100,AU43),"$","")                  ) )</f>
        <v/>
      </c>
      <c r="AZ43" s="0" t="n">
        <f aca="false">IFERROR(FIND("f_",LOWER(AY43)),-1)</f>
        <v>-1</v>
      </c>
      <c r="BA43" s="0" t="n">
        <f aca="false">IF(AZ43=-1,-1, VALUE(MID(AY43,AZ43+2, IFERROR(FIND(" ",AY43,AZ43),999)-AZ43-2)))</f>
        <v>-1</v>
      </c>
      <c r="BB43" s="0" t="n">
        <f aca="false">IFERROR(FIND("r_",LOWER(AY43)),-1)</f>
        <v>-1</v>
      </c>
      <c r="BC43" s="0" t="n">
        <f aca="false">IF(BB43=-1,-1, ROW(BB43)-1+VALUE(MID(AY43,BB43+2, IFERROR(FIND(" ",AY43,BB43),999)-BB43-2)))</f>
        <v>-1</v>
      </c>
      <c r="BD43" s="0" t="str">
        <f aca="false">IF(AND(ISERROR(FIND("$",AY43)),AZ43&lt;0,BB43&lt;0,$S43&gt;0), IF(INDEX($D$2:$D$100,$S43)="num","$"&amp;TRIM(SUBSTITUTE(AY43,",",INDEX($F$2:$F$100,$S43)&amp;","))&amp;INDEX($F$2:$F$100,$S43), IF(INDEX($D$2:$D$100,$S43)="excl","$"&amp;REPLACE(AY43,      IFERROR(FIND(CHAR(1),SUBSTITUTE(AY43,",",CHAR(1),INDEX($F$2:$F$100,$S43)-1)),1),      IFERROR(FIND(CHAR(1),SUBSTITUTE(AY43,",",CHAR(1),INDEX($F$2:$F$100,$S43))),99)-          IFERROR(FIND(CHAR(1),SUBSTITUTE(AY43,",",CHAR(1),INDEX($F$2:$F$100,$S43)-1)),0),""), IF(INDEX($D$2:$D$100,$S43)="repl","$"&amp;REPLACE(AY43,      IFERROR(FIND(CHAR(1),SUBSTITUTE(AY43,",",CHAR(1),INDEX($F$2:$F$100,$S43)-1))+1,1),      IFERROR(FIND(CHAR(1),SUBSTITUTE(AY43,",",CHAR(1),INDEX($F$2:$F$100,$S43))),99)-          IFERROR(FIND(CHAR(1),SUBSTITUTE(AY43,",",CHAR(1),INDEX($F$2:$F$100,$S43)-1)),0)-1,INDEX($G$2:$G$100,$S43)),AY43 ))), AY43)</f>
        <v/>
      </c>
      <c r="BE43" s="0" t="str">
        <f aca="false">IF(OR(AZ43=-1,IFERROR(INDEX(AZ$2:AZ$100,BA43),999)&gt;=0,IFERROR(INDEX(BB$2:BB$100,BA43),999)&gt;=0),IF(OR(BB43=-1,IFERROR(INDEX(AZ$2:AZ$100,BC43),999)&gt;=0,IFERROR(INDEX(BB$2:BB$100,BC43),999)&gt;=0),BD43,                REPLACE(BD43,BB43,IFERROR(FIND(" ",BD43,BB43),999)-BB43,                    SUBSTITUTE(INDEX(BD$2:BD$100,BC43),"$","")                  )), REPLACE(BD43,AZ43,IFERROR(FIND(" ",BD43,AZ43),999)-AZ43,                   SUBSTITUTE(INDEX(BD$2:BD$100,BA43),"$","")                  ) )</f>
        <v/>
      </c>
      <c r="BF43" s="0" t="n">
        <f aca="false">IFERROR(FIND("f_",LOWER(BE43)),-1)</f>
        <v>-1</v>
      </c>
      <c r="BG43" s="0" t="n">
        <f aca="false">IF(BF43=-1,-1, VALUE(MID(BE43,BF43+2, IFERROR(FIND(" ",BE43,BF43),999)-BF43-2)))</f>
        <v>-1</v>
      </c>
      <c r="BH43" s="0" t="n">
        <f aca="false">IFERROR(FIND("r_",LOWER(BE43)),-1)</f>
        <v>-1</v>
      </c>
      <c r="BI43" s="0" t="n">
        <f aca="false">IF(BH43=-1,-1, ROW(BH43)-1+VALUE(MID(BE43,BH43+2, IFERROR(FIND(" ",BE43,BH43),999)-BH43-2)))</f>
        <v>-1</v>
      </c>
      <c r="BJ43" s="0" t="str">
        <f aca="false">IF(AND(ISERROR(FIND("$",BE43)),BF43&lt;0,BH43&lt;0,$S43&gt;0), IF(INDEX($D$2:$D$100,$S43)="num","$"&amp;TRIM(SUBSTITUTE(BE43,",",INDEX($F$2:$F$100,$S43)&amp;","))&amp;INDEX($F$2:$F$100,$S43), IF(INDEX($D$2:$D$100,$S43)="excl","$"&amp;REPLACE(BE43,      IFERROR(FIND(CHAR(1),SUBSTITUTE(BE43,",",CHAR(1),INDEX($F$2:$F$100,$S43)-1)),1),      IFERROR(FIND(CHAR(1),SUBSTITUTE(BE43,",",CHAR(1),INDEX($F$2:$F$100,$S43))),99)-          IFERROR(FIND(CHAR(1),SUBSTITUTE(BE43,",",CHAR(1),INDEX($F$2:$F$100,$S43)-1)),0),""), IF(INDEX($D$2:$D$100,$S43)="repl","$"&amp;REPLACE(BE43,      IFERROR(FIND(CHAR(1),SUBSTITUTE(BE43,",",CHAR(1),INDEX($F$2:$F$100,$S43)-1))+1,1),      IFERROR(FIND(CHAR(1),SUBSTITUTE(BE43,",",CHAR(1),INDEX($F$2:$F$100,$S43))),99)-          IFERROR(FIND(CHAR(1),SUBSTITUTE(BE43,",",CHAR(1),INDEX($F$2:$F$100,$S43)-1)),0)-1,INDEX($G$2:$G$100,$S43)),BE43 ))), BE43)</f>
        <v/>
      </c>
      <c r="BK43" s="0" t="str">
        <f aca="false">IF(OR(BF43=-1,IFERROR(INDEX(BF$2:BF$100,BG43),999)&gt;=0,IFERROR(INDEX(BH$2:BH$100,BG43),999)&gt;=0),IF(OR(BH43=-1,IFERROR(INDEX(BF$2:BF$100,BI43),999)&gt;=0,IFERROR(INDEX(BH$2:BH$100,BI43),999)&gt;=0),BJ43,                REPLACE(BJ43,BH43,IFERROR(FIND(" ",BJ43,BH43),999)-BH43,                    SUBSTITUTE(INDEX(BJ$2:BJ$100,BI43),"$","")                  )), REPLACE(BJ43,BF43,IFERROR(FIND(" ",BJ43,BF43),999)-BF43,                   SUBSTITUTE(INDEX(BJ$2:BJ$100,BG43),"$","")                  ) )</f>
        <v/>
      </c>
      <c r="BL43" s="0" t="n">
        <f aca="false">IFERROR(FIND("f_",LOWER(BK43)),-1)</f>
        <v>-1</v>
      </c>
      <c r="BM43" s="0" t="n">
        <f aca="false">IF(BL43=-1,-1, VALUE(MID(BK43,BL43+2, IFERROR(FIND(" ",BK43,BL43),999)-BL43-2)))</f>
        <v>-1</v>
      </c>
      <c r="BN43" s="0" t="n">
        <f aca="false">IFERROR(FIND("r_",LOWER(BK43)),-1)</f>
        <v>-1</v>
      </c>
      <c r="BO43" s="0" t="n">
        <f aca="false">IF(BN43=-1,-1, ROW(BN43)-1+VALUE(MID(BK43,BN43+2, IFERROR(FIND(" ",BK43,BN43),999)-BN43-2)))</f>
        <v>-1</v>
      </c>
      <c r="BP43" s="0" t="str">
        <f aca="false">IF(AND(ISERROR(FIND("$",BK43)),BL43&lt;0,BN43&lt;0,$S43&gt;0), IF(INDEX($D$2:$D$100,$S43)="num","$"&amp;TRIM(SUBSTITUTE(BK43,",",INDEX($F$2:$F$100,$S43)&amp;","))&amp;INDEX($F$2:$F$100,$S43), IF(INDEX($D$2:$D$100,$S43)="excl","$"&amp;REPLACE(BK43,      IFERROR(FIND(CHAR(1),SUBSTITUTE(BK43,",",CHAR(1),INDEX($F$2:$F$100,$S43)-1)),1),      IFERROR(FIND(CHAR(1),SUBSTITUTE(BK43,",",CHAR(1),INDEX($F$2:$F$100,$S43))),99)-          IFERROR(FIND(CHAR(1),SUBSTITUTE(BK43,",",CHAR(1),INDEX($F$2:$F$100,$S43)-1)),0),""), IF(INDEX($D$2:$D$100,$S43)="repl","$"&amp;REPLACE(BK43,      IFERROR(FIND(CHAR(1),SUBSTITUTE(BK43,",",CHAR(1),INDEX($F$2:$F$100,$S43)-1))+1,1),      IFERROR(FIND(CHAR(1),SUBSTITUTE(BK43,",",CHAR(1),INDEX($F$2:$F$100,$S43))),99)-          IFERROR(FIND(CHAR(1),SUBSTITUTE(BK43,",",CHAR(1),INDEX($F$2:$F$100,$S43)-1)),0)-1,INDEX($G$2:$G$100,$S43)),BK43 ))), BK43)</f>
        <v/>
      </c>
      <c r="BQ43" s="0" t="str">
        <f aca="false">IF(OR(BL43=-1,IFERROR(INDEX(BL$2:BL$100,BM43),999)&gt;=0,IFERROR(INDEX(BN$2:BN$100,BM43),999)&gt;=0),IF(OR(BN43=-1,IFERROR(INDEX(BL$2:BL$100,BO43),999)&gt;=0,IFERROR(INDEX(BN$2:BN$100,BO43),999)&gt;=0),BP43,                REPLACE(BP43,BN43,IFERROR(FIND(" ",BP43,BN43),999)-BN43,                    SUBSTITUTE(INDEX(BP$2:BP$100,BO43),"$","")                  )), REPLACE(BP43,BL43,IFERROR(FIND(" ",BP43,BL43),999)-BL43,                   SUBSTITUTE(INDEX(BP$2:BP$100,BM43),"$","")                  ) )</f>
        <v/>
      </c>
      <c r="BR43" s="0" t="n">
        <f aca="false">IFERROR(FIND("f_",LOWER(BQ43)),-1)</f>
        <v>-1</v>
      </c>
      <c r="BS43" s="0" t="n">
        <f aca="false">IF(BR43=-1,-1, VALUE(MID(BQ43,BR43+2, IFERROR(FIND(" ",BQ43,BR43),999)-BR43-2)))</f>
        <v>-1</v>
      </c>
      <c r="BT43" s="0" t="n">
        <f aca="false">IFERROR(FIND("r_",LOWER(BQ43)),-1)</f>
        <v>-1</v>
      </c>
      <c r="BU43" s="0" t="n">
        <f aca="false">IF(BT43=-1,-1, ROW(BT43)-1+VALUE(MID(BQ43,BT43+2, IFERROR(FIND(" ",BQ43,BT43),999)-BT43-2)))</f>
        <v>-1</v>
      </c>
      <c r="BV43" s="0" t="str">
        <f aca="false">IF(AND(ISERROR(FIND("$",BQ43)),BR43&lt;0,BT43&lt;0,$S43&gt;0), IF(INDEX($D$2:$D$100,$S43)="num","$"&amp;TRIM(SUBSTITUTE(BQ43,",",INDEX($F$2:$F$100,$S43)&amp;","))&amp;INDEX($F$2:$F$100,$S43), IF(INDEX($D$2:$D$100,$S43)="excl","$"&amp;REPLACE(BQ43,      IFERROR(FIND(CHAR(1),SUBSTITUTE(BQ43,",",CHAR(1),INDEX($F$2:$F$100,$S43)-1)),1),      IFERROR(FIND(CHAR(1),SUBSTITUTE(BQ43,",",CHAR(1),INDEX($F$2:$F$100,$S43))),99)-          IFERROR(FIND(CHAR(1),SUBSTITUTE(BQ43,",",CHAR(1),INDEX($F$2:$F$100,$S43)-1)),0),""), IF(INDEX($D$2:$D$100,$S43)="repl","$"&amp;REPLACE(BQ43,      IFERROR(FIND(CHAR(1),SUBSTITUTE(BQ43,",",CHAR(1),INDEX($F$2:$F$100,$S43)-1))+1,1),      IFERROR(FIND(CHAR(1),SUBSTITUTE(BQ43,",",CHAR(1),INDEX($F$2:$F$100,$S43))),99)-          IFERROR(FIND(CHAR(1),SUBSTITUTE(BQ43,",",CHAR(1),INDEX($F$2:$F$100,$S43)-1)),0)-1,INDEX($G$2:$G$100,$S43)),BQ43 ))), BQ43)</f>
        <v/>
      </c>
      <c r="BW43" s="0" t="str">
        <f aca="false">IF(OR(BR43=-1,IFERROR(INDEX(BR$2:BR$100,BS43),999)&gt;=0,IFERROR(INDEX(BT$2:BT$100,BS43),999)&gt;=0),IF(OR(BT43=-1,IFERROR(INDEX(BR$2:BR$100,BU43),999)&gt;=0,IFERROR(INDEX(BT$2:BT$100,BU43),999)&gt;=0),BV43,                REPLACE(BV43,BT43,IFERROR(FIND(" ",BV43,BT43),999)-BT43,                    SUBSTITUTE(INDEX(BV$2:BV$100,BU43),"$","")                  )), REPLACE(BV43,BR43,IFERROR(FIND(" ",BV43,BR43),999)-BR43,                   SUBSTITUTE(INDEX(BV$2:BV$100,BS43),"$","")                  ) )</f>
        <v/>
      </c>
      <c r="BX43" s="0" t="n">
        <f aca="false">IFERROR(FIND("f_",LOWER(BW43)),-1)</f>
        <v>-1</v>
      </c>
      <c r="BY43" s="0" t="n">
        <f aca="false">IF(BX43=-1,-1, VALUE(MID(BW43,BX43+2, IFERROR(FIND(" ",BW43,BX43),999)-BX43-2)))</f>
        <v>-1</v>
      </c>
      <c r="BZ43" s="0" t="n">
        <f aca="false">IFERROR(FIND("r_",LOWER(BW43)),-1)</f>
        <v>-1</v>
      </c>
      <c r="CA43" s="0" t="n">
        <f aca="false">IF(BZ43=-1,-1, ROW(BZ43)-1+VALUE(MID(BW43,BZ43+2, IFERROR(FIND(" ",BW43,BZ43),999)-BZ43-2)))</f>
        <v>-1</v>
      </c>
      <c r="CB43" s="0" t="str">
        <f aca="false">IF(AND(ISERROR(FIND("$",BW43)),BX43&lt;0,BZ43&lt;0,$S43&gt;0), IF(INDEX($D$2:$D$100,$S43)="num","$"&amp;TRIM(SUBSTITUTE(BW43,",",INDEX($F$2:$F$100,$S43)&amp;","))&amp;INDEX($F$2:$F$100,$S43), IF(INDEX($D$2:$D$100,$S43)="excl","$"&amp;REPLACE(BW43,      IFERROR(FIND(CHAR(1),SUBSTITUTE(BW43,",",CHAR(1),INDEX($F$2:$F$100,$S43)-1)),1),      IFERROR(FIND(CHAR(1),SUBSTITUTE(BW43,",",CHAR(1),INDEX($F$2:$F$100,$S43))),99)-          IFERROR(FIND(CHAR(1),SUBSTITUTE(BW43,",",CHAR(1),INDEX($F$2:$F$100,$S43)-1)),0),""), IF(INDEX($D$2:$D$100,$S43)="repl","$"&amp;REPLACE(BW43,      IFERROR(FIND(CHAR(1),SUBSTITUTE(BW43,",",CHAR(1),INDEX($F$2:$F$100,$S43)-1))+1,1),      IFERROR(FIND(CHAR(1),SUBSTITUTE(BW43,",",CHAR(1),INDEX($F$2:$F$100,$S43))),99)-          IFERROR(FIND(CHAR(1),SUBSTITUTE(BW43,",",CHAR(1),INDEX($F$2:$F$100,$S43)-1)),0)-1,INDEX($G$2:$G$100,$S43)),BW43 ))), BW43)</f>
        <v/>
      </c>
      <c r="CC43" s="0" t="str">
        <f aca="false">IF(OR(BX43=-1,IFERROR(INDEX(BX$2:BX$100,BY43),999)&gt;=0,IFERROR(INDEX(BZ$2:BZ$100,BY43),999)&gt;=0),IF(OR(BZ43=-1,IFERROR(INDEX(BX$2:BX$100,CA43),999)&gt;=0,IFERROR(INDEX(BZ$2:BZ$100,CA43),999)&gt;=0),CB43,                REPLACE(CB43,BZ43,IFERROR(FIND(" ",CB43,BZ43),999)-BZ43,                    SUBSTITUTE(INDEX(CB$2:CB$100,CA43),"$","")                  )), REPLACE(CB43,BX43,IFERROR(FIND(" ",CB43,BX43),999)-BX43,                   SUBSTITUTE(INDEX(CB$2:CB$100,BY43),"$","")                  ) )</f>
        <v/>
      </c>
      <c r="CD43" s="0" t="n">
        <f aca="false">IFERROR(FIND("f_",LOWER(CC43)),-1)</f>
        <v>-1</v>
      </c>
      <c r="CE43" s="0" t="n">
        <f aca="false">IF(CD43=-1,-1, VALUE(MID(CC43,CD43+2, IFERROR(FIND(" ",CC43,CD43),999)-CD43-2)))</f>
        <v>-1</v>
      </c>
      <c r="CF43" s="0" t="n">
        <f aca="false">IFERROR(FIND("r_",LOWER(CC43)),-1)</f>
        <v>-1</v>
      </c>
      <c r="CG43" s="0" t="n">
        <f aca="false">IF(CF43=-1,-1, ROW(CF43)-1+VALUE(MID(CC43,CF43+2, IFERROR(FIND(" ",CC43,CF43),999)-CF43-2)))</f>
        <v>-1</v>
      </c>
      <c r="CH43" s="0" t="str">
        <f aca="false">IF(AND(ISERROR(FIND("$",CC43)),CD43&lt;0,CF43&lt;0,$S43&gt;0), IF(INDEX($D$2:$D$100,$S43)="num","$"&amp;TRIM(SUBSTITUTE(CC43,",",INDEX($F$2:$F$100,$S43)&amp;","))&amp;INDEX($F$2:$F$100,$S43), IF(INDEX($D$2:$D$100,$S43)="excl","$"&amp;REPLACE(CC43,      IFERROR(FIND(CHAR(1),SUBSTITUTE(CC43,",",CHAR(1),INDEX($F$2:$F$100,$S43)-1)),1),      IFERROR(FIND(CHAR(1),SUBSTITUTE(CC43,",",CHAR(1),INDEX($F$2:$F$100,$S43))),99)-          IFERROR(FIND(CHAR(1),SUBSTITUTE(CC43,",",CHAR(1),INDEX($F$2:$F$100,$S43)-1)),0),""), IF(INDEX($D$2:$D$100,$S43)="repl","$"&amp;REPLACE(CC43,      IFERROR(FIND(CHAR(1),SUBSTITUTE(CC43,",",CHAR(1),INDEX($F$2:$F$100,$S43)-1))+1,1),      IFERROR(FIND(CHAR(1),SUBSTITUTE(CC43,",",CHAR(1),INDEX($F$2:$F$100,$S43))),99)-          IFERROR(FIND(CHAR(1),SUBSTITUTE(CC43,",",CHAR(1),INDEX($F$2:$F$100,$S43)-1)),0)-1,INDEX($G$2:$G$100,$S43)),CC43 ))), CC43)</f>
        <v/>
      </c>
      <c r="CI43" s="0" t="str">
        <f aca="false">IF(OR(CD43=-1,IFERROR(INDEX(CD$2:CD$100,CE43),999)&gt;=0,IFERROR(INDEX(CF$2:CF$100,CE43),999)&gt;=0),IF(OR(CF43=-1,IFERROR(INDEX(CD$2:CD$100,CG43),999)&gt;=0,IFERROR(INDEX(CF$2:CF$100,CG43),999)&gt;=0),CH43,                REPLACE(CH43,CF43,IFERROR(FIND(" ",CH43,CF43),999)-CF43,                    SUBSTITUTE(INDEX(CH$2:CH$100,CG43),"$","")                  )), REPLACE(CH43,CD43,IFERROR(FIND(" ",CH43,CD43),999)-CD43,                   SUBSTITUTE(INDEX(CH$2:CH$100,CE43),"$","")                  ) )</f>
        <v/>
      </c>
      <c r="CJ43" s="0" t="n">
        <f aca="false">IFERROR(FIND("f_",LOWER(CI43)),-1)</f>
        <v>-1</v>
      </c>
      <c r="CK43" s="0" t="n">
        <f aca="false">IF(CJ43=-1,-1, VALUE(MID(CI43,CJ43+2, IFERROR(FIND(" ",CI43,CJ43),999)-CJ43-2)))</f>
        <v>-1</v>
      </c>
      <c r="CL43" s="0" t="n">
        <f aca="false">IFERROR(FIND("r_",LOWER(CI43)),-1)</f>
        <v>-1</v>
      </c>
      <c r="CM43" s="0" t="n">
        <f aca="false">IF(CL43=-1,-1, ROW(CL43)-1+VALUE(MID(CI43,CL43+2, IFERROR(FIND(" ",CI43,CL43),999)-CL43-2)))</f>
        <v>-1</v>
      </c>
      <c r="CN43" s="0" t="str">
        <f aca="false">IF(AND(ISERROR(FIND("$",CI43)),CJ43&lt;0,CL43&lt;0,$S43&gt;0), IF(INDEX($D$2:$D$100,$S43)="num","$"&amp;TRIM(SUBSTITUTE(CI43,",",INDEX($F$2:$F$100,$S43)&amp;","))&amp;INDEX($F$2:$F$100,$S43), IF(INDEX($D$2:$D$100,$S43)="excl","$"&amp;REPLACE(CI43,      IFERROR(FIND(CHAR(1),SUBSTITUTE(CI43,",",CHAR(1),INDEX($F$2:$F$100,$S43)-1)),1),      IFERROR(FIND(CHAR(1),SUBSTITUTE(CI43,",",CHAR(1),INDEX($F$2:$F$100,$S43))),99)-          IFERROR(FIND(CHAR(1),SUBSTITUTE(CI43,",",CHAR(1),INDEX($F$2:$F$100,$S43)-1)),0),""), IF(INDEX($D$2:$D$100,$S43)="repl","$"&amp;REPLACE(CI43,      IFERROR(FIND(CHAR(1),SUBSTITUTE(CI43,",",CHAR(1),INDEX($F$2:$F$100,$S43)-1))+1,1),      IFERROR(FIND(CHAR(1),SUBSTITUTE(CI43,",",CHAR(1),INDEX($F$2:$F$100,$S43))),99)-          IFERROR(FIND(CHAR(1),SUBSTITUTE(CI43,",",CHAR(1),INDEX($F$2:$F$100,$S43)-1)),0)-1,INDEX($G$2:$G$100,$S43)),CI43 ))), CI43)</f>
        <v/>
      </c>
      <c r="CO43" s="0" t="str">
        <f aca="false">IF(OR(CJ43=-1,IFERROR(INDEX(CJ$2:CJ$100,CK43),999)&gt;=0,IFERROR(INDEX(CL$2:CL$100,CK43),999)&gt;=0),IF(OR(CL43=-1,IFERROR(INDEX(CJ$2:CJ$100,CM43),999)&gt;=0,IFERROR(INDEX(CL$2:CL$100,CM43),999)&gt;=0),CN43,                REPLACE(CN43,CL43,IFERROR(FIND(" ",CN43,CL43),999)-CL43,                    SUBSTITUTE(INDEX(CN$2:CN$100,CM43),"$","")                  )), REPLACE(CN43,CJ43,IFERROR(FIND(" ",CN43,CJ43),999)-CJ43,                   SUBSTITUTE(INDEX(CN$2:CN$100,CK43),"$","")                  ) )</f>
        <v/>
      </c>
      <c r="CP43" s="0" t="n">
        <f aca="false">IFERROR(FIND("f_",LOWER(CO43)),-1)</f>
        <v>-1</v>
      </c>
      <c r="CQ43" s="0" t="n">
        <f aca="false">IF(CP43=-1,-1, VALUE(MID(CO43,CP43+2, IFERROR(FIND(" ",CO43,CP43),999)-CP43-2)))</f>
        <v>-1</v>
      </c>
      <c r="CR43" s="0" t="n">
        <f aca="false">IFERROR(FIND("r_",LOWER(CO43)),-1)</f>
        <v>-1</v>
      </c>
      <c r="CS43" s="0" t="n">
        <f aca="false">IF(CR43=-1,-1, ROW(CR43)-1+VALUE(MID(CO43,CR43+2, IFERROR(FIND(" ",CO43,CR43),999)-CR43-2)))</f>
        <v>-1</v>
      </c>
      <c r="CT43" s="0" t="str">
        <f aca="false">IF(AND(ISERROR(FIND("$",CO43)),CP43&lt;0,CR43&lt;0,$S43&gt;0), IF(INDEX($D$2:$D$100,$S43)="num","$"&amp;TRIM(SUBSTITUTE(CO43,",",INDEX($F$2:$F$100,$S43)&amp;","))&amp;INDEX($F$2:$F$100,$S43), IF(INDEX($D$2:$D$100,$S43)="excl","$"&amp;REPLACE(CO43,      IFERROR(FIND(CHAR(1),SUBSTITUTE(CO43,",",CHAR(1),INDEX($F$2:$F$100,$S43)-1)),1),      IFERROR(FIND(CHAR(1),SUBSTITUTE(CO43,",",CHAR(1),INDEX($F$2:$F$100,$S43))),99)-          IFERROR(FIND(CHAR(1),SUBSTITUTE(CO43,",",CHAR(1),INDEX($F$2:$F$100,$S43)-1)),0),""), IF(INDEX($D$2:$D$100,$S43)="repl","$"&amp;REPLACE(CO43,      IFERROR(FIND(CHAR(1),SUBSTITUTE(CO43,",",CHAR(1),INDEX($F$2:$F$100,$S43)-1))+1,1),      IFERROR(FIND(CHAR(1),SUBSTITUTE(CO43,",",CHAR(1),INDEX($F$2:$F$100,$S43))),99)-          IFERROR(FIND(CHAR(1),SUBSTITUTE(CO43,",",CHAR(1),INDEX($F$2:$F$100,$S43)-1)),0)-1,INDEX($G$2:$G$100,$S43)),CO43 ))), CO43)</f>
        <v/>
      </c>
      <c r="CU43" s="0" t="str">
        <f aca="false">IF(OR(CP43=-1,IFERROR(INDEX(CP$2:CP$100,CQ43),999)&gt;=0,IFERROR(INDEX(CR$2:CR$100,CQ43),999)&gt;=0),IF(OR(CR43=-1,IFERROR(INDEX(CP$2:CP$100,CS43),999)&gt;=0,IFERROR(INDEX(CR$2:CR$100,CS43),999)&gt;=0),CT43,                REPLACE(CT43,CR43,IFERROR(FIND(" ",CT43,CR43),999)-CR43,                    SUBSTITUTE(INDEX(CT$2:CT$100,CS43),"$","")                  )), REPLACE(CT43,CP43,IFERROR(FIND(" ",CT43,CP43),999)-CP43,                   SUBSTITUTE(INDEX(CT$2:CT$100,CQ43),"$","")                  ) )</f>
        <v/>
      </c>
      <c r="CV43" s="0" t="n">
        <f aca="false">IFERROR(FIND("f_",LOWER(CU43)),-1)</f>
        <v>-1</v>
      </c>
      <c r="CW43" s="0" t="n">
        <f aca="false">IF(CV43=-1,-1, VALUE(MID(CU43,CV43+2, IFERROR(FIND(" ",CU43,CV43),999)-CV43-2)))</f>
        <v>-1</v>
      </c>
      <c r="CX43" s="0" t="n">
        <f aca="false">IFERROR(FIND("r_",LOWER(CU43)),-1)</f>
        <v>-1</v>
      </c>
      <c r="CY43" s="0" t="n">
        <f aca="false">IF(CX43=-1,-1, ROW(CX43)-1+VALUE(MID(CU43,CX43+2, IFERROR(FIND(" ",CU43,CX43),999)-CX43-2)))</f>
        <v>-1</v>
      </c>
      <c r="CZ43" s="0" t="str">
        <f aca="false">IF(AND(ISERROR(FIND("$",CU43)),CV43&lt;0,CX43&lt;0,$S43&gt;0), IF(INDEX($D$2:$D$100,$S43)="num","$"&amp;TRIM(SUBSTITUTE(CU43,",",INDEX($F$2:$F$100,$S43)&amp;","))&amp;INDEX($F$2:$F$100,$S43), IF(INDEX($D$2:$D$100,$S43)="excl","$"&amp;REPLACE(CU43,      IFERROR(FIND(CHAR(1),SUBSTITUTE(CU43,",",CHAR(1),INDEX($F$2:$F$100,$S43)-1)),1),      IFERROR(FIND(CHAR(1),SUBSTITUTE(CU43,",",CHAR(1),INDEX($F$2:$F$100,$S43))),99)-          IFERROR(FIND(CHAR(1),SUBSTITUTE(CU43,",",CHAR(1),INDEX($F$2:$F$100,$S43)-1)),0),""), IF(INDEX($D$2:$D$100,$S43)="repl","$"&amp;REPLACE(CU43,      IFERROR(FIND(CHAR(1),SUBSTITUTE(CU43,",",CHAR(1),INDEX($F$2:$F$100,$S43)-1))+1,1),      IFERROR(FIND(CHAR(1),SUBSTITUTE(CU43,",",CHAR(1),INDEX($F$2:$F$100,$S43))),99)-          IFERROR(FIND(CHAR(1),SUBSTITUTE(CU43,",",CHAR(1),INDEX($F$2:$F$100,$S43)-1)),0)-1,INDEX($G$2:$G$100,$S43)),CU43 ))), CU43)</f>
        <v/>
      </c>
      <c r="DA43" s="0" t="str">
        <f aca="false">IF(OR(CV43=-1,IFERROR(INDEX(CV$2:CV$100,CW43),999)&gt;=0,IFERROR(INDEX(CX$2:CX$100,CW43),999)&gt;=0),IF(OR(CX43=-1,IFERROR(INDEX(CV$2:CV$100,CY43),999)&gt;=0,IFERROR(INDEX(CX$2:CX$100,CY43),999)&gt;=0),CZ43,                REPLACE(CZ43,CX43,IFERROR(FIND(" ",CZ43,CX43),999)-CX43,                    SUBSTITUTE(INDEX(CZ$2:CZ$100,CY43),"$","")                  )), REPLACE(CZ43,CV43,IFERROR(FIND(" ",CZ43,CV43),999)-CV43,                   SUBSTITUTE(INDEX(CZ$2:CZ$100,CW43),"$","")                  ) )</f>
        <v/>
      </c>
      <c r="DB43" s="0" t="n">
        <f aca="false">IFERROR(FIND("f_",LOWER(DA43)),-1)</f>
        <v>-1</v>
      </c>
      <c r="DC43" s="0" t="n">
        <f aca="false">IF(DB43=-1,-1, VALUE(MID(DA43,DB43+2, IFERROR(FIND(" ",DA43,DB43),999)-DB43-2)))</f>
        <v>-1</v>
      </c>
      <c r="DD43" s="0" t="n">
        <f aca="false">IFERROR(FIND("r_",LOWER(DA43)),-1)</f>
        <v>-1</v>
      </c>
      <c r="DE43" s="0" t="n">
        <f aca="false">IF(DD43=-1,-1, ROW(DD43)-1+VALUE(MID(DA43,DD43+2, IFERROR(FIND(" ",DA43,DD43),999)-DD43-2)))</f>
        <v>-1</v>
      </c>
      <c r="DF43" s="0" t="str">
        <f aca="false">IF(AND(ISERROR(FIND("$",DA43)),DB43&lt;0,DD43&lt;0,$S43&gt;0), IF(INDEX($D$2:$D$100,$S43)="num","$"&amp;TRIM(SUBSTITUTE(DA43,",",INDEX($F$2:$F$100,$S43)&amp;","))&amp;INDEX($F$2:$F$100,$S43), IF(INDEX($D$2:$D$100,$S43)="excl","$"&amp;REPLACE(DA43,      IFERROR(FIND(CHAR(1),SUBSTITUTE(DA43,",",CHAR(1),INDEX($F$2:$F$100,$S43)-1)),1),      IFERROR(FIND(CHAR(1),SUBSTITUTE(DA43,",",CHAR(1),INDEX($F$2:$F$100,$S43))),99)-          IFERROR(FIND(CHAR(1),SUBSTITUTE(DA43,",",CHAR(1),INDEX($F$2:$F$100,$S43)-1)),0),""), IF(INDEX($D$2:$D$100,$S43)="repl","$"&amp;REPLACE(DA43,      IFERROR(FIND(CHAR(1),SUBSTITUTE(DA43,",",CHAR(1),INDEX($F$2:$F$100,$S43)-1))+1,1),      IFERROR(FIND(CHAR(1),SUBSTITUTE(DA43,",",CHAR(1),INDEX($F$2:$F$100,$S43))),99)-          IFERROR(FIND(CHAR(1),SUBSTITUTE(DA43,",",CHAR(1),INDEX($F$2:$F$100,$S43)-1)),0)-1,INDEX($G$2:$G$100,$S43)),DA43 ))), DA43)</f>
        <v/>
      </c>
      <c r="DG43" s="0" t="str">
        <f aca="false">IF(OR(DB43=-1,IFERROR(INDEX(DB$2:DB$100,DC43),999)&gt;=0,IFERROR(INDEX(DD$2:DD$100,DC43),999)&gt;=0),IF(OR(DD43=-1,IFERROR(INDEX(DB$2:DB$100,DE43),999)&gt;=0,IFERROR(INDEX(DD$2:DD$100,DE43),999)&gt;=0),DF43,                REPLACE(DF43,DD43,IFERROR(FIND(" ",DF43,DD43),999)-DD43,                    SUBSTITUTE(INDEX(DF$2:DF$100,DE43),"$","")                  )), REPLACE(DF43,DB43,IFERROR(FIND(" ",DF43,DB43),999)-DB43,                   SUBSTITUTE(INDEX(DF$2:DF$100,DC43),"$","")                  ) )</f>
        <v/>
      </c>
      <c r="DH43" s="0" t="n">
        <f aca="false">IFERROR(FIND("f_",LOWER(DG43)),-1)</f>
        <v>-1</v>
      </c>
      <c r="DI43" s="0" t="n">
        <f aca="false">IF(DH43=-1,-1, VALUE(MID(DG43,DH43+2, IFERROR(FIND(" ",DG43,DH43),999)-DH43-2)))</f>
        <v>-1</v>
      </c>
      <c r="DJ43" s="0" t="n">
        <f aca="false">IFERROR(FIND("r_",LOWER(DG43)),-1)</f>
        <v>-1</v>
      </c>
      <c r="DK43" s="0" t="n">
        <f aca="false">IF(DJ43=-1,-1, ROW(DJ43)-1+VALUE(MID(DG43,DJ43+2, IFERROR(FIND(" ",DG43,DJ43),999)-DJ43-2)))</f>
        <v>-1</v>
      </c>
      <c r="DL43" s="0" t="str">
        <f aca="false">IF(AND(ISERROR(FIND("$",DG43)),DH43&lt;0,DJ43&lt;0,$S43&gt;0), IF(INDEX($D$2:$D$100,$S43)="num","$"&amp;TRIM(SUBSTITUTE(DG43,",",INDEX($F$2:$F$100,$S43)&amp;","))&amp;INDEX($F$2:$F$100,$S43), IF(INDEX($D$2:$D$100,$S43)="excl","$"&amp;REPLACE(DG43,      IFERROR(FIND(CHAR(1),SUBSTITUTE(DG43,",",CHAR(1),INDEX($F$2:$F$100,$S43)-1)),1),      IFERROR(FIND(CHAR(1),SUBSTITUTE(DG43,",",CHAR(1),INDEX($F$2:$F$100,$S43))),99)-          IFERROR(FIND(CHAR(1),SUBSTITUTE(DG43,",",CHAR(1),INDEX($F$2:$F$100,$S43)-1)),0),""), IF(INDEX($D$2:$D$100,$S43)="repl","$"&amp;REPLACE(DG43,      IFERROR(FIND(CHAR(1),SUBSTITUTE(DG43,",",CHAR(1),INDEX($F$2:$F$100,$S43)-1))+1,1),      IFERROR(FIND(CHAR(1),SUBSTITUTE(DG43,",",CHAR(1),INDEX($F$2:$F$100,$S43))),99)-          IFERROR(FIND(CHAR(1),SUBSTITUTE(DG43,",",CHAR(1),INDEX($F$2:$F$100,$S43)-1)),0)-1,INDEX($G$2:$G$100,$S43)),DG43 ))), DG43)</f>
        <v/>
      </c>
      <c r="DM43" s="0" t="str">
        <f aca="false">IF(OR(DH43=-1,IFERROR(INDEX(DH$2:DH$100,DI43),999)&gt;=0,IFERROR(INDEX(DJ$2:DJ$100,DI43),999)&gt;=0),IF(OR(DJ43=-1,IFERROR(INDEX(DH$2:DH$100,DK43),999)&gt;=0,IFERROR(INDEX(DJ$2:DJ$100,DK43),999)&gt;=0),DL43,                REPLACE(DL43,DJ43,IFERROR(FIND(" ",DL43,DJ43),999)-DJ43,                    SUBSTITUTE(INDEX(DL$2:DL$100,DK43),"$","")                  )), REPLACE(DL43,DH43,IFERROR(FIND(" ",DL43,DH43),999)-DH43,                   SUBSTITUTE(INDEX(DL$2:DL$100,DI43),"$","")                  ) )</f>
        <v/>
      </c>
      <c r="DN43" s="0" t="n">
        <f aca="false">IFERROR(FIND("f_",LOWER(DM43)),-1)</f>
        <v>-1</v>
      </c>
      <c r="DO43" s="0" t="n">
        <f aca="false">IF(DN43=-1,-1, VALUE(MID(DM43,DN43+2, IFERROR(FIND(" ",DM43,DN43),999)-DN43-2)))</f>
        <v>-1</v>
      </c>
      <c r="DP43" s="0" t="n">
        <f aca="false">IFERROR(FIND("r_",LOWER(DM43)),-1)</f>
        <v>-1</v>
      </c>
      <c r="DQ43" s="0" t="n">
        <f aca="false">IF(DP43=-1,-1, ROW(DP43)-1+VALUE(MID(DM43,DP43+2, IFERROR(FIND(" ",DM43,DP43),999)-DP43-2)))</f>
        <v>-1</v>
      </c>
      <c r="DR43" s="0" t="str">
        <f aca="false">IF(AND(ISERROR(FIND("$",DM43)),DN43&lt;0,DP43&lt;0,$S43&gt;0), IF(INDEX($D$2:$D$100,$S43)="num","$"&amp;TRIM(SUBSTITUTE(DM43,",",INDEX($F$2:$F$100,$S43)&amp;","))&amp;INDEX($F$2:$F$100,$S43), IF(INDEX($D$2:$D$100,$S43)="excl","$"&amp;REPLACE(DM43,      IFERROR(FIND(CHAR(1),SUBSTITUTE(DM43,",",CHAR(1),INDEX($F$2:$F$100,$S43)-1)),1),      IFERROR(FIND(CHAR(1),SUBSTITUTE(DM43,",",CHAR(1),INDEX($F$2:$F$100,$S43))),99)-          IFERROR(FIND(CHAR(1),SUBSTITUTE(DM43,",",CHAR(1),INDEX($F$2:$F$100,$S43)-1)),0),""), IF(INDEX($D$2:$D$100,$S43)="repl","$"&amp;REPLACE(DM43,      IFERROR(FIND(CHAR(1),SUBSTITUTE(DM43,",",CHAR(1),INDEX($F$2:$F$100,$S43)-1))+1,1),      IFERROR(FIND(CHAR(1),SUBSTITUTE(DM43,",",CHAR(1),INDEX($F$2:$F$100,$S43))),99)-          IFERROR(FIND(CHAR(1),SUBSTITUTE(DM43,",",CHAR(1),INDEX($F$2:$F$100,$S43)-1)),0)-1,INDEX($G$2:$G$100,$S43)),DM43 ))), DM43)</f>
        <v/>
      </c>
      <c r="DS43" s="0" t="str">
        <f aca="false">IF(OR(DN43=-1,IFERROR(INDEX(DN$2:DN$100,DO43),999)&gt;=0,IFERROR(INDEX(DP$2:DP$100,DO43),999)&gt;=0),IF(OR(DP43=-1,IFERROR(INDEX(DN$2:DN$100,DQ43),999)&gt;=0,IFERROR(INDEX(DP$2:DP$100,DQ43),999)&gt;=0),DR43,                REPLACE(DR43,DP43,IFERROR(FIND(" ",DR43,DP43),999)-DP43,                    SUBSTITUTE(INDEX(DR$2:DR$100,DQ43),"$","")                  )), REPLACE(DR43,DN43,IFERROR(FIND(" ",DR43,DN43),999)-DN43,                   SUBSTITUTE(INDEX(DR$2:DR$100,DO43),"$","")                  ) )</f>
        <v/>
      </c>
      <c r="DT43" s="0" t="n">
        <f aca="false">IFERROR(FIND("f_",LOWER(DS43)),-1)</f>
        <v>-1</v>
      </c>
      <c r="DU43" s="0" t="n">
        <f aca="false">IF(DT43=-1,-1, VALUE(MID(DS43,DT43+2, IFERROR(FIND(" ",DS43,DT43),999)-DT43-2)))</f>
        <v>-1</v>
      </c>
      <c r="DV43" s="0" t="n">
        <f aca="false">IFERROR(FIND("r_",LOWER(DS43)),-1)</f>
        <v>-1</v>
      </c>
      <c r="DW43" s="0" t="n">
        <f aca="false">IF(DV43=-1,-1, ROW(DV43)-1+VALUE(MID(DS43,DV43+2, IFERROR(FIND(" ",DS43,DV43),999)-DV43-2)))</f>
        <v>-1</v>
      </c>
      <c r="DX43" s="0" t="str">
        <f aca="false">IF(AND(ISERROR(FIND("$",DS43)),DT43&lt;0,DV43&lt;0,$S43&gt;0), IF(INDEX($D$2:$D$100,$S43)="num","$"&amp;TRIM(SUBSTITUTE(DS43,",",INDEX($F$2:$F$100,$S43)&amp;","))&amp;INDEX($F$2:$F$100,$S43), IF(INDEX($D$2:$D$100,$S43)="excl","$"&amp;REPLACE(DS43,      IFERROR(FIND(CHAR(1),SUBSTITUTE(DS43,",",CHAR(1),INDEX($F$2:$F$100,$S43)-1)),1),      IFERROR(FIND(CHAR(1),SUBSTITUTE(DS43,",",CHAR(1),INDEX($F$2:$F$100,$S43))),99)-          IFERROR(FIND(CHAR(1),SUBSTITUTE(DS43,",",CHAR(1),INDEX($F$2:$F$100,$S43)-1)),0),""), IF(INDEX($D$2:$D$100,$S43)="repl","$"&amp;REPLACE(DS43,      IFERROR(FIND(CHAR(1),SUBSTITUTE(DS43,",",CHAR(1),INDEX($F$2:$F$100,$S43)-1))+1,1),      IFERROR(FIND(CHAR(1),SUBSTITUTE(DS43,",",CHAR(1),INDEX($F$2:$F$100,$S43))),99)-          IFERROR(FIND(CHAR(1),SUBSTITUTE(DS43,",",CHAR(1),INDEX($F$2:$F$100,$S43)-1)),0)-1,INDEX($G$2:$G$100,$S43)),DS43 ))), DS43)</f>
        <v/>
      </c>
      <c r="DY43" s="0" t="str">
        <f aca="false">IF(OR(DT43=-1,IFERROR(INDEX(DT$2:DT$100,DU43),999)&gt;=0,IFERROR(INDEX(DV$2:DV$100,DU43),999)&gt;=0),IF(OR(DV43=-1,IFERROR(INDEX(DT$2:DT$100,DW43),999)&gt;=0,IFERROR(INDEX(DV$2:DV$100,DW43),999)&gt;=0),DX43,                REPLACE(DX43,DV43,IFERROR(FIND(" ",DX43,DV43),999)-DV43,                    SUBSTITUTE(INDEX(DX$2:DX$100,DW43),"$","")                  )), REPLACE(DX43,DT43,IFERROR(FIND(" ",DX43,DT43),999)-DT43,                   SUBSTITUTE(INDEX(DX$2:DX$100,DU43),"$","")                  ) )</f>
        <v/>
      </c>
      <c r="DZ43" s="0" t="n">
        <f aca="false">IFERROR(FIND("f_",LOWER(DY43)),-1)</f>
        <v>-1</v>
      </c>
      <c r="EA43" s="0" t="n">
        <f aca="false">IF(DZ43=-1,-1, VALUE(MID(DY43,DZ43+2, IFERROR(FIND(" ",DY43,DZ43),999)-DZ43-2)))</f>
        <v>-1</v>
      </c>
      <c r="EB43" s="0" t="n">
        <f aca="false">IFERROR(FIND("r_",LOWER(DY43)),-1)</f>
        <v>-1</v>
      </c>
      <c r="EC43" s="0" t="n">
        <f aca="false">IF(EB43=-1,-1, ROW(EB43)-1+VALUE(MID(DY43,EB43+2, IFERROR(FIND(" ",DY43,EB43),999)-EB43-2)))</f>
        <v>-1</v>
      </c>
      <c r="ED43" s="0" t="str">
        <f aca="false">IF(AND(ISERROR(FIND("$",DY43)),DZ43&lt;0,EB43&lt;0,$S43&gt;0), IF(INDEX($D$2:$D$100,$S43)="num","$"&amp;TRIM(SUBSTITUTE(DY43,",",INDEX($F$2:$F$100,$S43)&amp;","))&amp;INDEX($F$2:$F$100,$S43), IF(INDEX($D$2:$D$100,$S43)="excl","$"&amp;REPLACE(DY43,      IFERROR(FIND(CHAR(1),SUBSTITUTE(DY43,",",CHAR(1),INDEX($F$2:$F$100,$S43)-1)),1),      IFERROR(FIND(CHAR(1),SUBSTITUTE(DY43,",",CHAR(1),INDEX($F$2:$F$100,$S43))),99)-          IFERROR(FIND(CHAR(1),SUBSTITUTE(DY43,",",CHAR(1),INDEX($F$2:$F$100,$S43)-1)),0),""), IF(INDEX($D$2:$D$100,$S43)="repl","$"&amp;REPLACE(DY43,      IFERROR(FIND(CHAR(1),SUBSTITUTE(DY43,",",CHAR(1),INDEX($F$2:$F$100,$S43)-1))+1,1),      IFERROR(FIND(CHAR(1),SUBSTITUTE(DY43,",",CHAR(1),INDEX($F$2:$F$100,$S43))),99)-          IFERROR(FIND(CHAR(1),SUBSTITUTE(DY43,",",CHAR(1),INDEX($F$2:$F$100,$S43)-1)),0)-1,INDEX($G$2:$G$100,$S43)),DY43 ))), DY43)</f>
        <v/>
      </c>
      <c r="EE43" s="0" t="str">
        <f aca="false">IF(OR(DZ43=-1,IFERROR(INDEX(DZ$2:DZ$100,EA43),999)&gt;=0,IFERROR(INDEX(EB$2:EB$100,EA43),999)&gt;=0),IF(OR(EB43=-1,IFERROR(INDEX(DZ$2:DZ$100,EC43),999)&gt;=0,IFERROR(INDEX(EB$2:EB$100,EC43),999)&gt;=0),ED43,                REPLACE(ED43,EB43,IFERROR(FIND(" ",ED43,EB43),999)-EB43,                    SUBSTITUTE(INDEX(ED$2:ED$100,EC43),"$","")                  )), REPLACE(ED43,DZ43,IFERROR(FIND(" ",ED43,DZ43),999)-DZ43,                   SUBSTITUTE(INDEX(ED$2:ED$100,EA43),"$","")                  ) )</f>
        <v/>
      </c>
      <c r="EF43" s="0" t="n">
        <f aca="false">IFERROR(FIND("f_",LOWER(EE43)),-1)</f>
        <v>-1</v>
      </c>
      <c r="EG43" s="0" t="n">
        <f aca="false">IF(EF43=-1,-1, VALUE(MID(EE43,EF43+2, IFERROR(FIND(" ",EE43,EF43),999)-EF43-2)))</f>
        <v>-1</v>
      </c>
      <c r="EH43" s="0" t="n">
        <f aca="false">IFERROR(FIND("r_",LOWER(EE43)),-1)</f>
        <v>-1</v>
      </c>
      <c r="EI43" s="0" t="n">
        <f aca="false">IF(EH43=-1,-1, ROW(EH43)-1+VALUE(MID(EE43,EH43+2, IFERROR(FIND(" ",EE43,EH43),999)-EH43-2)))</f>
        <v>-1</v>
      </c>
      <c r="EJ43" s="0" t="str">
        <f aca="false">IF(AND(ISERROR(FIND("$",EE43)),EF43&lt;0,EH43&lt;0,$S43&gt;0), IF(INDEX($D$2:$D$100,$S43)="num","$"&amp;TRIM(SUBSTITUTE(EE43,",",INDEX($F$2:$F$100,$S43)&amp;","))&amp;INDEX($F$2:$F$100,$S43), IF(INDEX($D$2:$D$100,$S43)="excl","$"&amp;REPLACE(EE43,      IFERROR(FIND(CHAR(1),SUBSTITUTE(EE43,",",CHAR(1),INDEX($F$2:$F$100,$S43)-1)),1),      IFERROR(FIND(CHAR(1),SUBSTITUTE(EE43,",",CHAR(1),INDEX($F$2:$F$100,$S43))),99)-          IFERROR(FIND(CHAR(1),SUBSTITUTE(EE43,",",CHAR(1),INDEX($F$2:$F$100,$S43)-1)),0),""), IF(INDEX($D$2:$D$100,$S43)="repl","$"&amp;REPLACE(EE43,      IFERROR(FIND(CHAR(1),SUBSTITUTE(EE43,",",CHAR(1),INDEX($F$2:$F$100,$S43)-1))+1,1),      IFERROR(FIND(CHAR(1),SUBSTITUTE(EE43,",",CHAR(1),INDEX($F$2:$F$100,$S43))),99)-          IFERROR(FIND(CHAR(1),SUBSTITUTE(EE43,",",CHAR(1),INDEX($F$2:$F$100,$S43)-1)),0)-1,INDEX($G$2:$G$100,$S43)),EE43 ))), EE43)</f>
        <v/>
      </c>
      <c r="EK43" s="0" t="str">
        <f aca="false">IF(OR(EF43=-1,IFERROR(INDEX(EF$2:EF$100,EG43),999)&gt;=0,IFERROR(INDEX(EH$2:EH$100,EG43),999)&gt;=0),IF(OR(EH43=-1,IFERROR(INDEX(EF$2:EF$100,EI43),999)&gt;=0,IFERROR(INDEX(EH$2:EH$100,EI43),999)&gt;=0),EJ43,                REPLACE(EJ43,EH43,IFERROR(FIND(" ",EJ43,EH43),999)-EH43,                    SUBSTITUTE(INDEX(EJ$2:EJ$100,EI43),"$","")                  )), REPLACE(EJ43,EF43,IFERROR(FIND(" ",EJ43,EF43),999)-EF43,                   SUBSTITUTE(INDEX(EJ$2:EJ$100,EG43),"$","")                  ) )</f>
        <v/>
      </c>
      <c r="EL43" s="0" t="n">
        <f aca="false">IFERROR(FIND("f_",LOWER(EK43)),-1)</f>
        <v>-1</v>
      </c>
      <c r="EM43" s="0" t="n">
        <f aca="false">IF(EL43=-1,-1, VALUE(MID(EK43,EL43+2, IFERROR(FIND(" ",EK43,EL43),999)-EL43-2)))</f>
        <v>-1</v>
      </c>
      <c r="EN43" s="0" t="n">
        <f aca="false">IFERROR(FIND("r_",LOWER(EK43)),-1)</f>
        <v>-1</v>
      </c>
      <c r="EO43" s="0" t="n">
        <f aca="false">IF(EN43=-1,-1, ROW(EN43)-1+VALUE(MID(EK43,EN43+2, IFERROR(FIND(" ",EK43,EN43),999)-EN43-2)))</f>
        <v>-1</v>
      </c>
      <c r="EP43" s="0" t="str">
        <f aca="false">IF(AND(ISERROR(FIND("$",EK43)),EL43&lt;0,EN43&lt;0,$S43&gt;0), IF(INDEX($D$2:$D$100,$S43)="num","$"&amp;TRIM(SUBSTITUTE(EK43,",",INDEX($F$2:$F$100,$S43)&amp;","))&amp;INDEX($F$2:$F$100,$S43), IF(INDEX($D$2:$D$100,$S43)="excl","$"&amp;REPLACE(EK43,      IFERROR(FIND(CHAR(1),SUBSTITUTE(EK43,",",CHAR(1),INDEX($F$2:$F$100,$S43)-1)),1),      IFERROR(FIND(CHAR(1),SUBSTITUTE(EK43,",",CHAR(1),INDEX($F$2:$F$100,$S43))),99)-          IFERROR(FIND(CHAR(1),SUBSTITUTE(EK43,",",CHAR(1),INDEX($F$2:$F$100,$S43)-1)),0),""), IF(INDEX($D$2:$D$100,$S43)="repl","$"&amp;REPLACE(EK43,      IFERROR(FIND(CHAR(1),SUBSTITUTE(EK43,",",CHAR(1),INDEX($F$2:$F$100,$S43)-1))+1,1),      IFERROR(FIND(CHAR(1),SUBSTITUTE(EK43,",",CHAR(1),INDEX($F$2:$F$100,$S43))),99)-          IFERROR(FIND(CHAR(1),SUBSTITUTE(EK43,",",CHAR(1),INDEX($F$2:$F$100,$S43)-1)),0)-1,INDEX($G$2:$G$100,$S43)),EK43 ))), EK43)</f>
        <v/>
      </c>
      <c r="EQ43" s="0" t="str">
        <f aca="false">IF(OR(EL43=-1,IFERROR(INDEX(EL$2:EL$100,EM43),999)&gt;=0,IFERROR(INDEX(EN$2:EN$100,EM43),999)&gt;=0),IF(OR(EN43=-1,IFERROR(INDEX(EL$2:EL$100,EO43),999)&gt;=0,IFERROR(INDEX(EN$2:EN$100,EO43),999)&gt;=0),EP43,                REPLACE(EP43,EN43,IFERROR(FIND(" ",EP43,EN43),999)-EN43,                    SUBSTITUTE(INDEX(EP$2:EP$100,EO43),"$","")                  )), REPLACE(EP43,EL43,IFERROR(FIND(" ",EP43,EL43),999)-EL43,                   SUBSTITUTE(INDEX(EP$2:EP$100,EM43),"$","")                  ) )</f>
        <v/>
      </c>
      <c r="ER43" s="0" t="n">
        <f aca="false">IFERROR(FIND("f_",LOWER(EQ43)),-1)</f>
        <v>-1</v>
      </c>
      <c r="ES43" s="0" t="n">
        <f aca="false">IF(ER43=-1,-1, VALUE(MID(EQ43,ER43+2, IFERROR(FIND(" ",EQ43,ER43),999)-ER43-2)))</f>
        <v>-1</v>
      </c>
      <c r="ET43" s="0" t="n">
        <f aca="false">IFERROR(FIND("r_",LOWER(EQ43)),-1)</f>
        <v>-1</v>
      </c>
      <c r="EU43" s="0" t="n">
        <f aca="false">IF(ET43=-1,-1, ROW(ET43)-1+VALUE(MID(EQ43,ET43+2, IFERROR(FIND(" ",EQ43,ET43),999)-ET43-2)))</f>
        <v>-1</v>
      </c>
      <c r="EV43" s="0" t="str">
        <f aca="false">IF(AND(ISERROR(FIND("$",EQ43)),ER43&lt;0,ET43&lt;0,$S43&gt;0), IF(INDEX($D$2:$D$100,$S43)="num","$"&amp;TRIM(SUBSTITUTE(EQ43,",",INDEX($F$2:$F$100,$S43)&amp;","))&amp;INDEX($F$2:$F$100,$S43), IF(INDEX($D$2:$D$100,$S43)="excl","$"&amp;REPLACE(EQ43,      IFERROR(FIND(CHAR(1),SUBSTITUTE(EQ43,",",CHAR(1),INDEX($F$2:$F$100,$S43)-1)),1),      IFERROR(FIND(CHAR(1),SUBSTITUTE(EQ43,",",CHAR(1),INDEX($F$2:$F$100,$S43))),99)-          IFERROR(FIND(CHAR(1),SUBSTITUTE(EQ43,",",CHAR(1),INDEX($F$2:$F$100,$S43)-1)),0),""), IF(INDEX($D$2:$D$100,$S43)="repl","$"&amp;REPLACE(EQ43,      IFERROR(FIND(CHAR(1),SUBSTITUTE(EQ43,",",CHAR(1),INDEX($F$2:$F$100,$S43)-1))+1,1),      IFERROR(FIND(CHAR(1),SUBSTITUTE(EQ43,",",CHAR(1),INDEX($F$2:$F$100,$S43))),99)-          IFERROR(FIND(CHAR(1),SUBSTITUTE(EQ43,",",CHAR(1),INDEX($F$2:$F$100,$S43)-1)),0)-1,INDEX($G$2:$G$100,$S43)),EQ43 ))), EQ43)</f>
        <v/>
      </c>
      <c r="EW43" s="0" t="str">
        <f aca="false">IF(OR(ER43=-1,IFERROR(INDEX(ER$2:ER$100,ES43),999)&gt;=0,IFERROR(INDEX(ET$2:ET$100,ES43),999)&gt;=0),IF(OR(ET43=-1,IFERROR(INDEX(ER$2:ER$100,EU43),999)&gt;=0,IFERROR(INDEX(ET$2:ET$100,EU43),999)&gt;=0),EV43,                REPLACE(EV43,ET43,IFERROR(FIND(" ",EV43,ET43),999)-ET43,                    SUBSTITUTE(INDEX(EV$2:EV$100,EU43),"$","")                  )), REPLACE(EV43,ER43,IFERROR(FIND(" ",EV43,ER43),999)-ER43,                   SUBSTITUTE(INDEX(EV$2:EV$100,ES43),"$","")                  ) )</f>
        <v/>
      </c>
      <c r="EX43" s="0" t="n">
        <f aca="false">IFERROR(FIND("f_",LOWER(EW43)),-1)</f>
        <v>-1</v>
      </c>
      <c r="EY43" s="0" t="n">
        <f aca="false">IF(EX43=-1,-1, VALUE(MID(EW43,EX43+2, IFERROR(FIND(" ",EW43,EX43),999)-EX43-2)))</f>
        <v>-1</v>
      </c>
      <c r="EZ43" s="0" t="n">
        <f aca="false">IFERROR(FIND("r_",LOWER(EW43)),-1)</f>
        <v>-1</v>
      </c>
      <c r="FA43" s="0" t="n">
        <f aca="false">IF(EZ43=-1,-1, ROW(EZ43)-1+VALUE(MID(EW43,EZ43+2, IFERROR(FIND(" ",EW43,EZ43),999)-EZ43-2)))</f>
        <v>-1</v>
      </c>
      <c r="FB43" s="0" t="str">
        <f aca="false">IF(AND(ISERROR(FIND("$",EW43)),EX43&lt;0,EZ43&lt;0,$S43&gt;0), IF(INDEX($D$2:$D$100,$S43)="num","$"&amp;TRIM(SUBSTITUTE(EW43,",",INDEX($F$2:$F$100,$S43)&amp;","))&amp;INDEX($F$2:$F$100,$S43), IF(INDEX($D$2:$D$100,$S43)="excl","$"&amp;REPLACE(EW43,      IFERROR(FIND(CHAR(1),SUBSTITUTE(EW43,",",CHAR(1),INDEX($F$2:$F$100,$S43)-1)),1),      IFERROR(FIND(CHAR(1),SUBSTITUTE(EW43,",",CHAR(1),INDEX($F$2:$F$100,$S43))),99)-          IFERROR(FIND(CHAR(1),SUBSTITUTE(EW43,",",CHAR(1),INDEX($F$2:$F$100,$S43)-1)),0),""), IF(INDEX($D$2:$D$100,$S43)="repl","$"&amp;REPLACE(EW43,      IFERROR(FIND(CHAR(1),SUBSTITUTE(EW43,",",CHAR(1),INDEX($F$2:$F$100,$S43)-1))+1,1),      IFERROR(FIND(CHAR(1),SUBSTITUTE(EW43,",",CHAR(1),INDEX($F$2:$F$100,$S43))),99)-          IFERROR(FIND(CHAR(1),SUBSTITUTE(EW43,",",CHAR(1),INDEX($F$2:$F$100,$S43)-1)),0)-1,INDEX($G$2:$G$100,$S43)),EW43 ))), EW43)</f>
        <v/>
      </c>
      <c r="FC43" s="0" t="str">
        <f aca="false">IF(OR(EX43=-1,IFERROR(INDEX(EX$2:EX$100,EY43),999)&gt;=0,IFERROR(INDEX(EZ$2:EZ$100,EY43),999)&gt;=0),IF(OR(EZ43=-1,IFERROR(INDEX(EX$2:EX$100,FA43),999)&gt;=0,IFERROR(INDEX(EZ$2:EZ$100,FA43),999)&gt;=0),FB43,                REPLACE(FB43,EZ43,IFERROR(FIND(" ",FB43,EZ43),999)-EZ43,                    SUBSTITUTE(INDEX(FB$2:FB$100,FA43),"$","")                  )), REPLACE(FB43,EX43,IFERROR(FIND(" ",FB43,EX43),999)-EX43,                   SUBSTITUTE(INDEX(FB$2:FB$100,EY43),"$","")                  ) )</f>
        <v/>
      </c>
      <c r="FD43" s="0" t="n">
        <f aca="false">IFERROR(FIND("f_",LOWER(FC43)),-1)</f>
        <v>-1</v>
      </c>
      <c r="FE43" s="0" t="n">
        <f aca="false">IF(FD43=-1,-1, VALUE(MID(FC43,FD43+2, IFERROR(FIND(" ",FC43,FD43),999)-FD43-2)))</f>
        <v>-1</v>
      </c>
      <c r="FF43" s="0" t="n">
        <f aca="false">IFERROR(FIND("r_",LOWER(FC43)),-1)</f>
        <v>-1</v>
      </c>
      <c r="FG43" s="0" t="n">
        <f aca="false">IF(FF43=-1,-1, ROW(FF43)-1+VALUE(MID(FC43,FF43+2, IFERROR(FIND(" ",FC43,FF43),999)-FF43-2)))</f>
        <v>-1</v>
      </c>
      <c r="FH43" s="0" t="str">
        <f aca="false">IF(AND(ISERROR(FIND("$",FC43)),FD43&lt;0,FF43&lt;0,$S43&gt;0), IF(INDEX($D$2:$D$100,$S43)="num","$"&amp;TRIM(SUBSTITUTE(FC43,",",INDEX($F$2:$F$100,$S43)&amp;","))&amp;INDEX($F$2:$F$100,$S43), IF(INDEX($D$2:$D$100,$S43)="excl","$"&amp;REPLACE(FC43,      IFERROR(FIND(CHAR(1),SUBSTITUTE(FC43,",",CHAR(1),INDEX($F$2:$F$100,$S43)-1)),1),      IFERROR(FIND(CHAR(1),SUBSTITUTE(FC43,",",CHAR(1),INDEX($F$2:$F$100,$S43))),99)-          IFERROR(FIND(CHAR(1),SUBSTITUTE(FC43,",",CHAR(1),INDEX($F$2:$F$100,$S43)-1)),0),""), IF(INDEX($D$2:$D$100,$S43)="repl","$"&amp;REPLACE(FC43,      IFERROR(FIND(CHAR(1),SUBSTITUTE(FC43,",",CHAR(1),INDEX($F$2:$F$100,$S43)-1))+1,1),      IFERROR(FIND(CHAR(1),SUBSTITUTE(FC43,",",CHAR(1),INDEX($F$2:$F$100,$S43))),99)-          IFERROR(FIND(CHAR(1),SUBSTITUTE(FC43,",",CHAR(1),INDEX($F$2:$F$100,$S43)-1)),0)-1,INDEX($G$2:$G$100,$S43)),FC43 ))), FC43)</f>
        <v/>
      </c>
      <c r="FI43" s="0" t="str">
        <f aca="false">IF(OR(FD43=-1,IFERROR(INDEX(FD$2:FD$100,FE43),999)&gt;=0,IFERROR(INDEX(FF$2:FF$100,FE43),999)&gt;=0),IF(OR(FF43=-1,IFERROR(INDEX(FD$2:FD$100,FG43),999)&gt;=0,IFERROR(INDEX(FF$2:FF$100,FG43),999)&gt;=0),FH43,                REPLACE(FH43,FF43,IFERROR(FIND(" ",FH43,FF43),999)-FF43,                    SUBSTITUTE(INDEX(FH$2:FH$100,FG43),"$","")                  )), REPLACE(FH43,FD43,IFERROR(FIND(" ",FH43,FD43),999)-FD43,                   SUBSTITUTE(INDEX(FH$2:FH$100,FE43),"$","")                  ) )</f>
        <v/>
      </c>
      <c r="FJ43" s="0" t="n">
        <f aca="false">IFERROR(FIND("f_",LOWER(FI43)),-1)</f>
        <v>-1</v>
      </c>
      <c r="FK43" s="0" t="n">
        <f aca="false">IF(FJ43=-1,-1, VALUE(MID(FI43,FJ43+2, IFERROR(FIND(" ",FI43,FJ43),999)-FJ43-2)))</f>
        <v>-1</v>
      </c>
      <c r="FL43" s="0" t="n">
        <f aca="false">IFERROR(FIND("r_",LOWER(FI43)),-1)</f>
        <v>-1</v>
      </c>
      <c r="FM43" s="0" t="n">
        <f aca="false">IF(FL43=-1,-1, ROW(FL43)-1+VALUE(MID(FI43,FL43+2, IFERROR(FIND(" ",FI43,FL43),999)-FL43-2)))</f>
        <v>-1</v>
      </c>
      <c r="FN43" s="0" t="str">
        <f aca="false">IF(AND(ISERROR(FIND("$",FI43)),FJ43&lt;0,FL43&lt;0,$S43&gt;0), IF(INDEX($D$2:$D$100,$S43)="num","$"&amp;TRIM(SUBSTITUTE(FI43,",",INDEX($F$2:$F$100,$S43)&amp;","))&amp;INDEX($F$2:$F$100,$S43), IF(INDEX($D$2:$D$100,$S43)="excl","$"&amp;REPLACE(FI43,      IFERROR(FIND(CHAR(1),SUBSTITUTE(FI43,",",CHAR(1),INDEX($F$2:$F$100,$S43)-1)),1),      IFERROR(FIND(CHAR(1),SUBSTITUTE(FI43,",",CHAR(1),INDEX($F$2:$F$100,$S43))),99)-          IFERROR(FIND(CHAR(1),SUBSTITUTE(FI43,",",CHAR(1),INDEX($F$2:$F$100,$S43)-1)),0),""), IF(INDEX($D$2:$D$100,$S43)="repl","$"&amp;REPLACE(FI43,      IFERROR(FIND(CHAR(1),SUBSTITUTE(FI43,",",CHAR(1),INDEX($F$2:$F$100,$S43)-1))+1,1),      IFERROR(FIND(CHAR(1),SUBSTITUTE(FI43,",",CHAR(1),INDEX($F$2:$F$100,$S43))),99)-          IFERROR(FIND(CHAR(1),SUBSTITUTE(FI43,",",CHAR(1),INDEX($F$2:$F$100,$S43)-1)),0)-1,INDEX($G$2:$G$100,$S43)),FI43 ))), FI43)</f>
        <v/>
      </c>
      <c r="FO43" s="0" t="str">
        <f aca="false">IF(OR(FJ43=-1,IFERROR(INDEX(FJ$2:FJ$100,FK43),999)&gt;=0,IFERROR(INDEX(FL$2:FL$100,FK43),999)&gt;=0),IF(OR(FL43=-1,IFERROR(INDEX(FJ$2:FJ$100,FM43),999)&gt;=0,IFERROR(INDEX(FL$2:FL$100,FM43),999)&gt;=0),FN43,                REPLACE(FN43,FL43,IFERROR(FIND(" ",FN43,FL43),999)-FL43,                    SUBSTITUTE(INDEX(FN$2:FN$100,FM43),"$","")                  )), REPLACE(FN43,FJ43,IFERROR(FIND(" ",FN43,FJ43),999)-FJ43,                   SUBSTITUTE(INDEX(FN$2:FN$100,FK43),"$","")                  ) )</f>
        <v/>
      </c>
      <c r="FP43" s="0" t="n">
        <f aca="false">IFERROR(FIND("f_",LOWER(FO43)),-1)</f>
        <v>-1</v>
      </c>
      <c r="FQ43" s="0" t="n">
        <f aca="false">IF(FP43=-1,-1, VALUE(MID(FO43,FP43+2, IFERROR(FIND(" ",FO43,FP43),999)-FP43-2)))</f>
        <v>-1</v>
      </c>
      <c r="FR43" s="0" t="n">
        <f aca="false">IFERROR(FIND("r_",LOWER(FO43)),-1)</f>
        <v>-1</v>
      </c>
      <c r="FS43" s="0" t="n">
        <f aca="false">IF(FR43=-1,-1, ROW(FR43)-1+VALUE(MID(FO43,FR43+2, IFERROR(FIND(" ",FO43,FR43),999)-FR43-2)))</f>
        <v>-1</v>
      </c>
      <c r="FT43" s="0" t="str">
        <f aca="false">IF(AND(ISERROR(FIND("$",FO43)),FP43&lt;0,FR43&lt;0,$S43&gt;0), IF(INDEX($D$2:$D$100,$S43)="num","$"&amp;TRIM(SUBSTITUTE(FO43,",",INDEX($F$2:$F$100,$S43)&amp;","))&amp;INDEX($F$2:$F$100,$S43), IF(INDEX($D$2:$D$100,$S43)="excl","$"&amp;REPLACE(FO43,      IFERROR(FIND(CHAR(1),SUBSTITUTE(FO43,",",CHAR(1),INDEX($F$2:$F$100,$S43)-1)),1),      IFERROR(FIND(CHAR(1),SUBSTITUTE(FO43,",",CHAR(1),INDEX($F$2:$F$100,$S43))),99)-          IFERROR(FIND(CHAR(1),SUBSTITUTE(FO43,",",CHAR(1),INDEX($F$2:$F$100,$S43)-1)),0),""), IF(INDEX($D$2:$D$100,$S43)="repl","$"&amp;REPLACE(FO43,      IFERROR(FIND(CHAR(1),SUBSTITUTE(FO43,",",CHAR(1),INDEX($F$2:$F$100,$S43)-1))+1,1),      IFERROR(FIND(CHAR(1),SUBSTITUTE(FO43,",",CHAR(1),INDEX($F$2:$F$100,$S43))),99)-          IFERROR(FIND(CHAR(1),SUBSTITUTE(FO43,",",CHAR(1),INDEX($F$2:$F$100,$S43)-1)),0)-1,INDEX($G$2:$G$100,$S43)),FO43 ))), FO43)</f>
        <v/>
      </c>
      <c r="FU43" s="0" t="str">
        <f aca="false">IF(OR(FP43=-1,IFERROR(INDEX(FP$2:FP$100,FQ43),999)&gt;=0,IFERROR(INDEX(FR$2:FR$100,FQ43),999)&gt;=0),IF(OR(FR43=-1,IFERROR(INDEX(FP$2:FP$100,FS43),999)&gt;=0,IFERROR(INDEX(FR$2:FR$100,FS43),999)&gt;=0),FT43,                REPLACE(FT43,FR43,IFERROR(FIND(" ",FT43,FR43),999)-FR43,                    SUBSTITUTE(INDEX(FT$2:FT$100,FS43),"$","")                  )), REPLACE(FT43,FP43,IFERROR(FIND(" ",FT43,FP43),999)-FP43,                   SUBSTITUTE(INDEX(FT$2:FT$100,FQ43),"$","")                  ) )</f>
        <v/>
      </c>
      <c r="FV43" s="0" t="n">
        <f aca="false">IFERROR(FIND("f_",LOWER(FU43)),-1)</f>
        <v>-1</v>
      </c>
      <c r="FW43" s="0" t="n">
        <f aca="false">IF(FV43=-1,-1, VALUE(MID(FU43,FV43+2, IFERROR(FIND(" ",FU43,FV43),999)-FV43-2)))</f>
        <v>-1</v>
      </c>
      <c r="FX43" s="0" t="n">
        <f aca="false">IFERROR(FIND("r_",LOWER(FU43)),-1)</f>
        <v>-1</v>
      </c>
      <c r="FY43" s="0" t="n">
        <f aca="false">IF(FX43=-1,-1, ROW(FX43)-1+VALUE(MID(FU43,FX43+2, IFERROR(FIND(" ",FU43,FX43),999)-FX43-2)))</f>
        <v>-1</v>
      </c>
      <c r="FZ43" s="0" t="str">
        <f aca="false">IF(AND(ISERROR(FIND("$",FU43)),FV43&lt;0,FX43&lt;0,$S43&gt;0), IF(INDEX($D$2:$D$100,$S43)="num","$"&amp;TRIM(SUBSTITUTE(FU43,",",INDEX($F$2:$F$100,$S43)&amp;","))&amp;INDEX($F$2:$F$100,$S43), IF(INDEX($D$2:$D$100,$S43)="excl","$"&amp;REPLACE(FU43,      IFERROR(FIND(CHAR(1),SUBSTITUTE(FU43,",",CHAR(1),INDEX($F$2:$F$100,$S43)-1)),1),      IFERROR(FIND(CHAR(1),SUBSTITUTE(FU43,",",CHAR(1),INDEX($F$2:$F$100,$S43))),99)-          IFERROR(FIND(CHAR(1),SUBSTITUTE(FU43,",",CHAR(1),INDEX($F$2:$F$100,$S43)-1)),0),""), IF(INDEX($D$2:$D$100,$S43)="repl","$"&amp;REPLACE(FU43,      IFERROR(FIND(CHAR(1),SUBSTITUTE(FU43,",",CHAR(1),INDEX($F$2:$F$100,$S43)-1))+1,1),      IFERROR(FIND(CHAR(1),SUBSTITUTE(FU43,",",CHAR(1),INDEX($F$2:$F$100,$S43))),99)-          IFERROR(FIND(CHAR(1),SUBSTITUTE(FU43,",",CHAR(1),INDEX($F$2:$F$100,$S43)-1)),0)-1,INDEX($G$2:$G$100,$S43)),FU43 ))), FU43)</f>
        <v/>
      </c>
      <c r="GA43" s="0" t="str">
        <f aca="false">IF(OR(FV43=-1,IFERROR(INDEX(FV$2:FV$100,FW43),999)&gt;=0,IFERROR(INDEX(FX$2:FX$100,FW43),999)&gt;=0),IF(OR(FX43=-1,IFERROR(INDEX(FV$2:FV$100,FY43),999)&gt;=0,IFERROR(INDEX(FX$2:FX$100,FY43),999)&gt;=0),FZ43,                REPLACE(FZ43,FX43,IFERROR(FIND(" ",FZ43,FX43),999)-FX43,                    SUBSTITUTE(INDEX(FZ$2:FZ$100,FY43),"$","")                  )), REPLACE(FZ43,FV43,IFERROR(FIND(" ",FZ43,FV43),999)-FV43,                   SUBSTITUTE(INDEX(FZ$2:FZ$100,FW43),"$","")                  ) )</f>
        <v/>
      </c>
      <c r="GB43" s="0" t="n">
        <f aca="false">IFERROR(FIND("f_",LOWER(GA43)),-1)</f>
        <v>-1</v>
      </c>
      <c r="GC43" s="0" t="n">
        <f aca="false">IF(GB43=-1,-1, VALUE(MID(GA43,GB43+2, IFERROR(FIND(" ",GA43,GB43),999)-GB43-2)))</f>
        <v>-1</v>
      </c>
      <c r="GD43" s="0" t="n">
        <f aca="false">IFERROR(FIND("r_",LOWER(GA43)),-1)</f>
        <v>-1</v>
      </c>
      <c r="GE43" s="0" t="n">
        <f aca="false">IF(GD43=-1,-1, ROW(GD43)-1+VALUE(MID(GA43,GD43+2, IFERROR(FIND(" ",GA43,GD43),999)-GD43-2)))</f>
        <v>-1</v>
      </c>
      <c r="GF43" s="0" t="str">
        <f aca="false">IF(AND(ISERROR(FIND("$",GA43)),GB43&lt;0,GD43&lt;0,$S43&gt;0), IF(INDEX($D$2:$D$100,$S43)="num","$"&amp;TRIM(SUBSTITUTE(GA43,",",INDEX($F$2:$F$100,$S43)&amp;","))&amp;INDEX($F$2:$F$100,$S43), IF(INDEX($D$2:$D$100,$S43)="excl","$"&amp;REPLACE(GA43,      IFERROR(FIND(CHAR(1),SUBSTITUTE(GA43,",",CHAR(1),INDEX($F$2:$F$100,$S43)-1)),1),      IFERROR(FIND(CHAR(1),SUBSTITUTE(GA43,",",CHAR(1),INDEX($F$2:$F$100,$S43))),99)-          IFERROR(FIND(CHAR(1),SUBSTITUTE(GA43,",",CHAR(1),INDEX($F$2:$F$100,$S43)-1)),0),""), IF(INDEX($D$2:$D$100,$S43)="repl","$"&amp;REPLACE(GA43,      IFERROR(FIND(CHAR(1),SUBSTITUTE(GA43,",",CHAR(1),INDEX($F$2:$F$100,$S43)-1))+1,1),      IFERROR(FIND(CHAR(1),SUBSTITUTE(GA43,",",CHAR(1),INDEX($F$2:$F$100,$S43))),99)-          IFERROR(FIND(CHAR(1),SUBSTITUTE(GA43,",",CHAR(1),INDEX($F$2:$F$100,$S43)-1)),0)-1,INDEX($G$2:$G$100,$S43)),GA43 ))), GA43)</f>
        <v/>
      </c>
      <c r="GG43" s="0" t="str">
        <f aca="false">IF(OR(GB43=-1,IFERROR(INDEX(GB$2:GB$100,GC43),999)&gt;=0,IFERROR(INDEX(GD$2:GD$100,GC43),999)&gt;=0),IF(OR(GD43=-1,IFERROR(INDEX(GB$2:GB$100,GE43),999)&gt;=0,IFERROR(INDEX(GD$2:GD$100,GE43),999)&gt;=0),GF43,                REPLACE(GF43,GD43,IFERROR(FIND(" ",GF43,GD43),999)-GD43,                    SUBSTITUTE(INDEX(GF$2:GF$100,GE43),"$","")                  )), REPLACE(GF43,GB43,IFERROR(FIND(" ",GF43,GB43),999)-GB43,                   SUBSTITUTE(INDEX(GF$2:GF$100,GC43),"$","")                  ) )</f>
        <v/>
      </c>
      <c r="GH43" s="0" t="n">
        <f aca="false">IFERROR(FIND("f_",LOWER(GG43)),-1)</f>
        <v>-1</v>
      </c>
      <c r="GI43" s="0" t="n">
        <f aca="false">IF(GH43=-1,-1, VALUE(MID(GG43,GH43+2, IFERROR(FIND(" ",GG43,GH43),999)-GH43-2)))</f>
        <v>-1</v>
      </c>
      <c r="GJ43" s="0" t="n">
        <f aca="false">IFERROR(FIND("r_",LOWER(GG43)),-1)</f>
        <v>-1</v>
      </c>
      <c r="GK43" s="0" t="n">
        <f aca="false">IF(GJ43=-1,-1, ROW(GJ43)-1+VALUE(MID(GG43,GJ43+2, IFERROR(FIND(" ",GG43,GJ43),999)-GJ43-2)))</f>
        <v>-1</v>
      </c>
      <c r="GL43" s="0" t="str">
        <f aca="false">IF(AND(ISERROR(FIND("$",GG43)),GH43&lt;0,GJ43&lt;0,$S43&gt;0), IF(INDEX($D$2:$D$100,$S43)="num","$"&amp;TRIM(SUBSTITUTE(GG43,",",INDEX($F$2:$F$100,$S43)&amp;","))&amp;INDEX($F$2:$F$100,$S43), IF(INDEX($D$2:$D$100,$S43)="excl","$"&amp;REPLACE(GG43,      IFERROR(FIND(CHAR(1),SUBSTITUTE(GG43,",",CHAR(1),INDEX($F$2:$F$100,$S43)-1)),1),      IFERROR(FIND(CHAR(1),SUBSTITUTE(GG43,",",CHAR(1),INDEX($F$2:$F$100,$S43))),99)-          IFERROR(FIND(CHAR(1),SUBSTITUTE(GG43,",",CHAR(1),INDEX($F$2:$F$100,$S43)-1)),0),""), IF(INDEX($D$2:$D$100,$S43)="repl","$"&amp;REPLACE(GG43,      IFERROR(FIND(CHAR(1),SUBSTITUTE(GG43,",",CHAR(1),INDEX($F$2:$F$100,$S43)-1))+1,1),      IFERROR(FIND(CHAR(1),SUBSTITUTE(GG43,",",CHAR(1),INDEX($F$2:$F$100,$S43))),99)-          IFERROR(FIND(CHAR(1),SUBSTITUTE(GG43,",",CHAR(1),INDEX($F$2:$F$100,$S43)-1)),0)-1,INDEX($G$2:$G$100,$S43)),GG43 ))), GG43)</f>
        <v/>
      </c>
      <c r="GM43" s="0" t="str">
        <f aca="false">IF(OR(GH43=-1,IFERROR(INDEX(GH$2:GH$100,GI43),999)&gt;=0,IFERROR(INDEX(GJ$2:GJ$100,GI43),999)&gt;=0),IF(OR(GJ43=-1,IFERROR(INDEX(GH$2:GH$100,GK43),999)&gt;=0,IFERROR(INDEX(GJ$2:GJ$100,GK43),999)&gt;=0),GL43,                REPLACE(GL43,GJ43,IFERROR(FIND(" ",GL43,GJ43),999)-GJ43,                    SUBSTITUTE(INDEX(GL$2:GL$100,GK43),"$","")                  )), REPLACE(GL43,GH43,IFERROR(FIND(" ",GL43,GH43),999)-GH43,                   SUBSTITUTE(INDEX(GL$2:GL$100,GI43),"$","")                  ) )</f>
        <v/>
      </c>
      <c r="GN43" s="0" t="n">
        <f aca="false">IFERROR(FIND("f_",LOWER(GM43)),-1)</f>
        <v>-1</v>
      </c>
      <c r="GO43" s="0" t="n">
        <f aca="false">IF(GN43=-1,-1, VALUE(MID(GM43,GN43+2, IFERROR(FIND(" ",GM43,GN43),999)-GN43-2)))</f>
        <v>-1</v>
      </c>
      <c r="GP43" s="0" t="n">
        <f aca="false">IFERROR(FIND("r_",LOWER(GM43)),-1)</f>
        <v>-1</v>
      </c>
      <c r="GQ43" s="0" t="n">
        <f aca="false">IF(GP43=-1,-1, ROW(GP43)-1+VALUE(MID(GM43,GP43+2, IFERROR(FIND(" ",GM43,GP43),999)-GP43-2)))</f>
        <v>-1</v>
      </c>
      <c r="GR43" s="0" t="str">
        <f aca="false">IF(AND(ISERROR(FIND("$",GM43)),GN43&lt;0,GP43&lt;0,$S43&gt;0), IF(INDEX($D$2:$D$100,$S43)="num","$"&amp;TRIM(SUBSTITUTE(GM43,",",INDEX($F$2:$F$100,$S43)&amp;","))&amp;INDEX($F$2:$F$100,$S43), IF(INDEX($D$2:$D$100,$S43)="excl","$"&amp;REPLACE(GM43,      IFERROR(FIND(CHAR(1),SUBSTITUTE(GM43,",",CHAR(1),INDEX($F$2:$F$100,$S43)-1)),1),      IFERROR(FIND(CHAR(1),SUBSTITUTE(GM43,",",CHAR(1),INDEX($F$2:$F$100,$S43))),99)-          IFERROR(FIND(CHAR(1),SUBSTITUTE(GM43,",",CHAR(1),INDEX($F$2:$F$100,$S43)-1)),0),""), IF(INDEX($D$2:$D$100,$S43)="repl","$"&amp;REPLACE(GM43,      IFERROR(FIND(CHAR(1),SUBSTITUTE(GM43,",",CHAR(1),INDEX($F$2:$F$100,$S43)-1))+1,1),      IFERROR(FIND(CHAR(1),SUBSTITUTE(GM43,",",CHAR(1),INDEX($F$2:$F$100,$S43))),99)-          IFERROR(FIND(CHAR(1),SUBSTITUTE(GM43,",",CHAR(1),INDEX($F$2:$F$100,$S43)-1)),0)-1,INDEX($G$2:$G$100,$S43)),GM43 ))), GM43)</f>
        <v/>
      </c>
      <c r="GS43" s="0" t="str">
        <f aca="false">IF(OR(GN43=-1,IFERROR(INDEX(GN$2:GN$100,GO43),999)&gt;=0,IFERROR(INDEX(GP$2:GP$100,GO43),999)&gt;=0),IF(OR(GP43=-1,IFERROR(INDEX(GN$2:GN$100,GQ43),999)&gt;=0,IFERROR(INDEX(GP$2:GP$100,GQ43),999)&gt;=0),GR43,                REPLACE(GR43,GP43,IFERROR(FIND(" ",GR43,GP43),999)-GP43,                    SUBSTITUTE(INDEX(GR$2:GR$100,GQ43),"$","")                  )), REPLACE(GR43,GN43,IFERROR(FIND(" ",GR43,GN43),999)-GN43,                   SUBSTITUTE(INDEX(GR$2:GR$100,GO43),"$","")                  ) )</f>
        <v/>
      </c>
      <c r="GT43" s="0" t="n">
        <f aca="false">IFERROR(FIND("f_",LOWER(GS43)),-1)</f>
        <v>-1</v>
      </c>
      <c r="GU43" s="0" t="n">
        <f aca="false">IF(GT43=-1,-1, VALUE(MID(GS43,GT43+2, IFERROR(FIND(" ",GS43,GT43),999)-GT43-2)))</f>
        <v>-1</v>
      </c>
      <c r="GV43" s="0" t="n">
        <f aca="false">IFERROR(FIND("r_",LOWER(GS43)),-1)</f>
        <v>-1</v>
      </c>
      <c r="GW43" s="0" t="n">
        <f aca="false">IF(GV43=-1,-1, ROW(GV43)-1+VALUE(MID(GS43,GV43+2, IFERROR(FIND(" ",GS43,GV43),999)-GV43-2)))</f>
        <v>-1</v>
      </c>
      <c r="GX43" s="0" t="str">
        <f aca="false">IF(AND(ISERROR(FIND("$",GS43)),GT43&lt;0,GV43&lt;0,$S43&gt;0), IF(INDEX($D$2:$D$100,$S43)="num","$"&amp;TRIM(SUBSTITUTE(GS43,",",INDEX($F$2:$F$100,$S43)&amp;","))&amp;INDEX($F$2:$F$100,$S43), IF(INDEX($D$2:$D$100,$S43)="excl","$"&amp;REPLACE(GS43,      IFERROR(FIND(CHAR(1),SUBSTITUTE(GS43,",",CHAR(1),INDEX($F$2:$F$100,$S43)-1)),1),      IFERROR(FIND(CHAR(1),SUBSTITUTE(GS43,",",CHAR(1),INDEX($F$2:$F$100,$S43))),99)-          IFERROR(FIND(CHAR(1),SUBSTITUTE(GS43,",",CHAR(1),INDEX($F$2:$F$100,$S43)-1)),0),""), IF(INDEX($D$2:$D$100,$S43)="repl","$"&amp;REPLACE(GS43,      IFERROR(FIND(CHAR(1),SUBSTITUTE(GS43,",",CHAR(1),INDEX($F$2:$F$100,$S43)-1))+1,1),      IFERROR(FIND(CHAR(1),SUBSTITUTE(GS43,",",CHAR(1),INDEX($F$2:$F$100,$S43))),99)-          IFERROR(FIND(CHAR(1),SUBSTITUTE(GS43,",",CHAR(1),INDEX($F$2:$F$100,$S43)-1)),0)-1,INDEX($G$2:$G$100,$S43)),GS43 ))), GS43)</f>
        <v/>
      </c>
      <c r="GY43" s="0" t="str">
        <f aca="false">IF(OR(GT43=-1,IFERROR(INDEX(GT$2:GT$100,GU43),999)&gt;=0,IFERROR(INDEX(GV$2:GV$100,GU43),999)&gt;=0),IF(OR(GV43=-1,IFERROR(INDEX(GT$2:GT$100,GW43),999)&gt;=0,IFERROR(INDEX(GV$2:GV$100,GW43),999)&gt;=0),GX43,                REPLACE(GX43,GV43,IFERROR(FIND(" ",GX43,GV43),999)-GV43,                    SUBSTITUTE(INDEX(GX$2:GX$100,GW43),"$","")                  )), REPLACE(GX43,GT43,IFERROR(FIND(" ",GX43,GT43),999)-GT43,                   SUBSTITUTE(INDEX(GX$2:GX$100,GU43),"$","")                  ) )</f>
        <v/>
      </c>
      <c r="GZ43" s="0" t="n">
        <f aca="false">IFERROR(FIND("f_",LOWER(GY43)),-1)</f>
        <v>-1</v>
      </c>
      <c r="HA43" s="0" t="n">
        <f aca="false">IF(GZ43=-1,-1, VALUE(MID(GY43,GZ43+2, IFERROR(FIND(" ",GY43,GZ43),999)-GZ43-2)))</f>
        <v>-1</v>
      </c>
      <c r="HB43" s="0" t="n">
        <f aca="false">IFERROR(FIND("r_",LOWER(GY43)),-1)</f>
        <v>-1</v>
      </c>
      <c r="HC43" s="0" t="n">
        <f aca="false">IF(HB43=-1,-1, ROW(HB43)-1+VALUE(MID(GY43,HB43+2, IFERROR(FIND(" ",GY43,HB43),999)-HB43-2)))</f>
        <v>-1</v>
      </c>
      <c r="HD43" s="0" t="str">
        <f aca="false">IF(AND(ISERROR(FIND("$",GY43)),GZ43&lt;0,HB43&lt;0,$S43&gt;0), IF(INDEX($D$2:$D$100,$S43)="num","$"&amp;TRIM(SUBSTITUTE(GY43,",",INDEX($F$2:$F$100,$S43)&amp;","))&amp;INDEX($F$2:$F$100,$S43), IF(INDEX($D$2:$D$100,$S43)="excl","$"&amp;REPLACE(GY43,      IFERROR(FIND(CHAR(1),SUBSTITUTE(GY43,",",CHAR(1),INDEX($F$2:$F$100,$S43)-1)),1),      IFERROR(FIND(CHAR(1),SUBSTITUTE(GY43,",",CHAR(1),INDEX($F$2:$F$100,$S43))),99)-          IFERROR(FIND(CHAR(1),SUBSTITUTE(GY43,",",CHAR(1),INDEX($F$2:$F$100,$S43)-1)),0),""), IF(INDEX($D$2:$D$100,$S43)="repl","$"&amp;REPLACE(GY43,      IFERROR(FIND(CHAR(1),SUBSTITUTE(GY43,",",CHAR(1),INDEX($F$2:$F$100,$S43)-1))+1,1),      IFERROR(FIND(CHAR(1),SUBSTITUTE(GY43,",",CHAR(1),INDEX($F$2:$F$100,$S43))),99)-          IFERROR(FIND(CHAR(1),SUBSTITUTE(GY43,",",CHAR(1),INDEX($F$2:$F$100,$S43)-1)),0)-1,INDEX($G$2:$G$100,$S43)),GY43 ))), GY43)</f>
        <v/>
      </c>
      <c r="HE43" s="0" t="str">
        <f aca="false">IF(OR(GZ43=-1,IFERROR(INDEX(GZ$2:GZ$100,HA43),999)&gt;=0,IFERROR(INDEX(HB$2:HB$100,HA43),999)&gt;=0),IF(OR(HB43=-1,IFERROR(INDEX(GZ$2:GZ$100,HC43),999)&gt;=0,IFERROR(INDEX(HB$2:HB$100,HC43),999)&gt;=0),HD43,                REPLACE(HD43,HB43,IFERROR(FIND(" ",HD43,HB43),999)-HB43,                    SUBSTITUTE(INDEX(HD$2:HD$100,HC43),"$","")                  )), REPLACE(HD43,GZ43,IFERROR(FIND(" ",HD43,GZ43),999)-GZ43,                   SUBSTITUTE(INDEX(HD$2:HD$100,HA43),"$","")                  ) )</f>
        <v/>
      </c>
      <c r="HF43" s="0" t="n">
        <f aca="false">IFERROR(FIND("f_",LOWER(HE43)),-1)</f>
        <v>-1</v>
      </c>
      <c r="HG43" s="0" t="n">
        <f aca="false">IF(HF43=-1,-1, VALUE(MID(HE43,HF43+2, IFERROR(FIND(" ",HE43,HF43),999)-HF43-2)))</f>
        <v>-1</v>
      </c>
      <c r="HH43" s="0" t="n">
        <f aca="false">IFERROR(FIND("r_",LOWER(HE43)),-1)</f>
        <v>-1</v>
      </c>
      <c r="HI43" s="0" t="n">
        <f aca="false">IF(HH43=-1,-1, ROW(HH43)-1+VALUE(MID(HE43,HH43+2, IFERROR(FIND(" ",HE43,HH43),999)-HH43-2)))</f>
        <v>-1</v>
      </c>
      <c r="HJ43" s="0" t="str">
        <f aca="false">IF(AND(ISERROR(FIND("$",HE43)),HF43&lt;0,HH43&lt;0,$S43&gt;0), IF(INDEX($D$2:$D$100,$S43)="num","$"&amp;TRIM(SUBSTITUTE(HE43,",",INDEX($F$2:$F$100,$S43)&amp;","))&amp;INDEX($F$2:$F$100,$S43), IF(INDEX($D$2:$D$100,$S43)="excl","$"&amp;REPLACE(HE43,      IFERROR(FIND(CHAR(1),SUBSTITUTE(HE43,",",CHAR(1),INDEX($F$2:$F$100,$S43)-1)),1),      IFERROR(FIND(CHAR(1),SUBSTITUTE(HE43,",",CHAR(1),INDEX($F$2:$F$100,$S43))),99)-          IFERROR(FIND(CHAR(1),SUBSTITUTE(HE43,",",CHAR(1),INDEX($F$2:$F$100,$S43)-1)),0),""), IF(INDEX($D$2:$D$100,$S43)="repl","$"&amp;REPLACE(HE43,      IFERROR(FIND(CHAR(1),SUBSTITUTE(HE43,",",CHAR(1),INDEX($F$2:$F$100,$S43)-1))+1,1),      IFERROR(FIND(CHAR(1),SUBSTITUTE(HE43,",",CHAR(1),INDEX($F$2:$F$100,$S43))),99)-          IFERROR(FIND(CHAR(1),SUBSTITUTE(HE43,",",CHAR(1),INDEX($F$2:$F$100,$S43)-1)),0)-1,INDEX($G$2:$G$100,$S43)),HE43 ))), HE43)</f>
        <v/>
      </c>
      <c r="HK43" s="0" t="str">
        <f aca="false">IF(OR(HF43=-1,IFERROR(INDEX(HF$2:HF$100,HG43),999)&gt;=0,IFERROR(INDEX(HH$2:HH$100,HG43),999)&gt;=0),IF(OR(HH43=-1,IFERROR(INDEX(HF$2:HF$100,HI43),999)&gt;=0,IFERROR(INDEX(HH$2:HH$100,HI43),999)&gt;=0),HJ43,                REPLACE(HJ43,HH43,IFERROR(FIND(" ",HJ43,HH43),999)-HH43,                    SUBSTITUTE(INDEX(HJ$2:HJ$100,HI43),"$","")                  )), REPLACE(HJ43,HF43,IFERROR(FIND(" ",HJ43,HF43),999)-HF43,                   SUBSTITUTE(INDEX(HJ$2:HJ$100,HG43),"$","")                  ) )</f>
        <v/>
      </c>
      <c r="HL43" s="0" t="n">
        <f aca="false">IFERROR(FIND("f_",LOWER(HK43)),-1)</f>
        <v>-1</v>
      </c>
      <c r="HM43" s="0" t="n">
        <f aca="false">IF(HL43=-1,-1, VALUE(MID(HK43,HL43+2, IFERROR(FIND(" ",HK43,HL43),999)-HL43-2)))</f>
        <v>-1</v>
      </c>
      <c r="HN43" s="0" t="n">
        <f aca="false">IFERROR(FIND("r_",LOWER(HK43)),-1)</f>
        <v>-1</v>
      </c>
      <c r="HO43" s="0" t="n">
        <f aca="false">IF(HN43=-1,-1, ROW(HN43)-1+VALUE(MID(HK43,HN43+2, IFERROR(FIND(" ",HK43,HN43),999)-HN43-2)))</f>
        <v>-1</v>
      </c>
      <c r="HP43" s="0" t="str">
        <f aca="false">IF(AND(ISERROR(FIND("$",HK43)),HL43&lt;0,HN43&lt;0,$S43&gt;0), IF(INDEX($D$2:$D$100,$S43)="num","$"&amp;TRIM(SUBSTITUTE(HK43,",",INDEX($F$2:$F$100,$S43)&amp;","))&amp;INDEX($F$2:$F$100,$S43), IF(INDEX($D$2:$D$100,$S43)="excl","$"&amp;REPLACE(HK43,      IFERROR(FIND(CHAR(1),SUBSTITUTE(HK43,",",CHAR(1),INDEX($F$2:$F$100,$S43)-1)),1),      IFERROR(FIND(CHAR(1),SUBSTITUTE(HK43,",",CHAR(1),INDEX($F$2:$F$100,$S43))),99)-          IFERROR(FIND(CHAR(1),SUBSTITUTE(HK43,",",CHAR(1),INDEX($F$2:$F$100,$S43)-1)),0),""), IF(INDEX($D$2:$D$100,$S43)="repl","$"&amp;REPLACE(HK43,      IFERROR(FIND(CHAR(1),SUBSTITUTE(HK43,",",CHAR(1),INDEX($F$2:$F$100,$S43)-1))+1,1),      IFERROR(FIND(CHAR(1),SUBSTITUTE(HK43,",",CHAR(1),INDEX($F$2:$F$100,$S43))),99)-          IFERROR(FIND(CHAR(1),SUBSTITUTE(HK43,",",CHAR(1),INDEX($F$2:$F$100,$S43)-1)),0)-1,INDEX($G$2:$G$100,$S43)),HK43 ))), HK43)</f>
        <v/>
      </c>
      <c r="HQ43" s="0" t="str">
        <f aca="false">IF(OR(HL43=-1,IFERROR(INDEX(HL$2:HL$100,HM43),999)&gt;=0,IFERROR(INDEX(HN$2:HN$100,HM43),999)&gt;=0),IF(OR(HN43=-1,IFERROR(INDEX(HL$2:HL$100,HO43),999)&gt;=0,IFERROR(INDEX(HN$2:HN$100,HO43),999)&gt;=0),HP43,                REPLACE(HP43,HN43,IFERROR(FIND(" ",HP43,HN43),999)-HN43,                    SUBSTITUTE(INDEX(HP$2:HP$100,HO43),"$","")                  )), REPLACE(HP43,HL43,IFERROR(FIND(" ",HP43,HL43),999)-HL43,                   SUBSTITUTE(INDEX(HP$2:HP$100,HM43),"$","")                  ) )</f>
        <v/>
      </c>
      <c r="HR43" s="0" t="n">
        <f aca="false">IFERROR(FIND("f_",LOWER(HQ43)),-1)</f>
        <v>-1</v>
      </c>
      <c r="HS43" s="0" t="n">
        <f aca="false">IF(HR43=-1,-1, VALUE(MID(HQ43,HR43+2, IFERROR(FIND(" ",HQ43,HR43),999)-HR43-2)))</f>
        <v>-1</v>
      </c>
      <c r="HT43" s="0" t="n">
        <f aca="false">IFERROR(FIND("r_",LOWER(HQ43)),-1)</f>
        <v>-1</v>
      </c>
      <c r="HU43" s="0" t="n">
        <f aca="false">IF(HT43=-1,-1, ROW(HT43)-1+VALUE(MID(HQ43,HT43+2, IFERROR(FIND(" ",HQ43,HT43),999)-HT43-2)))</f>
        <v>-1</v>
      </c>
      <c r="HV43" s="0" t="str">
        <f aca="false">IF(AND(ISERROR(FIND("$",HQ43)),HR43&lt;0,HT43&lt;0,$S43&gt;0), IF(INDEX($D$2:$D$100,$S43)="num","$"&amp;TRIM(SUBSTITUTE(HQ43,",",INDEX($F$2:$F$100,$S43)&amp;","))&amp;INDEX($F$2:$F$100,$S43), IF(INDEX($D$2:$D$100,$S43)="excl","$"&amp;REPLACE(HQ43,      IFERROR(FIND(CHAR(1),SUBSTITUTE(HQ43,",",CHAR(1),INDEX($F$2:$F$100,$S43)-1)),1),      IFERROR(FIND(CHAR(1),SUBSTITUTE(HQ43,",",CHAR(1),INDEX($F$2:$F$100,$S43))),99)-          IFERROR(FIND(CHAR(1),SUBSTITUTE(HQ43,",",CHAR(1),INDEX($F$2:$F$100,$S43)-1)),0),""), IF(INDEX($D$2:$D$100,$S43)="repl","$"&amp;REPLACE(HQ43,      IFERROR(FIND(CHAR(1),SUBSTITUTE(HQ43,",",CHAR(1),INDEX($F$2:$F$100,$S43)-1))+1,1),      IFERROR(FIND(CHAR(1),SUBSTITUTE(HQ43,",",CHAR(1),INDEX($F$2:$F$100,$S43))),99)-          IFERROR(FIND(CHAR(1),SUBSTITUTE(HQ43,",",CHAR(1),INDEX($F$2:$F$100,$S43)-1)),0)-1,INDEX($G$2:$G$100,$S43)),HQ43 ))), HQ43)</f>
        <v/>
      </c>
      <c r="HW43" s="0" t="str">
        <f aca="false">IF(OR(HR43=-1,IFERROR(INDEX(HR$2:HR$100,HS43),999)&gt;=0,IFERROR(INDEX(HT$2:HT$100,HS43),999)&gt;=0),IF(OR(HT43=-1,IFERROR(INDEX(HR$2:HR$100,HU43),999)&gt;=0,IFERROR(INDEX(HT$2:HT$100,HU43),999)&gt;=0),HV43,                REPLACE(HV43,HT43,IFERROR(FIND(" ",HV43,HT43),999)-HT43,                    SUBSTITUTE(INDEX(HV$2:HV$100,HU43),"$","")                  )), REPLACE(HV43,HR43,IFERROR(FIND(" ",HV43,HR43),999)-HR43,                   SUBSTITUTE(INDEX(HV$2:HV$100,HS43),"$","")                  ) )</f>
        <v/>
      </c>
      <c r="HX43" s="0" t="n">
        <f aca="false">IFERROR(FIND("f_",LOWER(HW43)),-1)</f>
        <v>-1</v>
      </c>
      <c r="HY43" s="0" t="n">
        <f aca="false">IF(HX43=-1,-1, VALUE(MID(HW43,HX43+2, IFERROR(FIND(" ",HW43,HX43),999)-HX43-2)))</f>
        <v>-1</v>
      </c>
      <c r="HZ43" s="0" t="n">
        <f aca="false">IFERROR(FIND("r_",LOWER(HW43)),-1)</f>
        <v>-1</v>
      </c>
      <c r="IA43" s="0" t="n">
        <f aca="false">IF(HZ43=-1,-1, ROW(HZ43)-1+VALUE(MID(HW43,HZ43+2, IFERROR(FIND(" ",HW43,HZ43),999)-HZ43-2)))</f>
        <v>-1</v>
      </c>
      <c r="IB43" s="0" t="str">
        <f aca="false">IF(AND(ISERROR(FIND("$",HW43)),HX43&lt;0,HZ43&lt;0,$S43&gt;0), IF(INDEX($D$2:$D$100,$S43)="num","$"&amp;TRIM(SUBSTITUTE(HW43,",",INDEX($F$2:$F$100,$S43)&amp;","))&amp;INDEX($F$2:$F$100,$S43), IF(INDEX($D$2:$D$100,$S43)="excl","$"&amp;REPLACE(HW43,      IFERROR(FIND(CHAR(1),SUBSTITUTE(HW43,",",CHAR(1),INDEX($F$2:$F$100,$S43)-1)),1),      IFERROR(FIND(CHAR(1),SUBSTITUTE(HW43,",",CHAR(1),INDEX($F$2:$F$100,$S43))),99)-          IFERROR(FIND(CHAR(1),SUBSTITUTE(HW43,",",CHAR(1),INDEX($F$2:$F$100,$S43)-1)),0),""), IF(INDEX($D$2:$D$100,$S43)="repl","$"&amp;REPLACE(HW43,      IFERROR(FIND(CHAR(1),SUBSTITUTE(HW43,",",CHAR(1),INDEX($F$2:$F$100,$S43)-1))+1,1),      IFERROR(FIND(CHAR(1),SUBSTITUTE(HW43,",",CHAR(1),INDEX($F$2:$F$100,$S43))),99)-          IFERROR(FIND(CHAR(1),SUBSTITUTE(HW43,",",CHAR(1),INDEX($F$2:$F$100,$S43)-1)),0)-1,INDEX($G$2:$G$100,$S43)),HW43 ))), HW43)</f>
        <v/>
      </c>
      <c r="IC43" s="0" t="str">
        <f aca="false">IF(OR(HX43=-1,IFERROR(INDEX(HX$2:HX$100,HY43),999)&gt;=0,IFERROR(INDEX(HZ$2:HZ$100,HY43),999)&gt;=0),IF(OR(HZ43=-1,IFERROR(INDEX(HX$2:HX$100,IA43),999)&gt;=0,IFERROR(INDEX(HZ$2:HZ$100,IA43),999)&gt;=0),IB43,                REPLACE(IB43,HZ43,IFERROR(FIND(" ",IB43,HZ43),999)-HZ43,                    SUBSTITUTE(INDEX(IB$2:IB$100,IA43),"$","")                  )), REPLACE(IB43,HX43,IFERROR(FIND(" ",IB43,HX43),999)-HX43,                   SUBSTITUTE(INDEX(IB$2:IB$100,HY43),"$","")                  ) )</f>
        <v/>
      </c>
      <c r="ID43" s="0" t="n">
        <f aca="false">IFERROR(FIND("f_",LOWER(IC43)),-1)</f>
        <v>-1</v>
      </c>
      <c r="IE43" s="0" t="n">
        <f aca="false">IF(ID43=-1,-1, VALUE(MID(IC43,ID43+2, IFERROR(FIND(" ",IC43,ID43),999)-ID43-2)))</f>
        <v>-1</v>
      </c>
      <c r="IF43" s="0" t="n">
        <f aca="false">IFERROR(FIND("r_",LOWER(IC43)),-1)</f>
        <v>-1</v>
      </c>
      <c r="IG43" s="0" t="n">
        <f aca="false">IF(IF43=-1,-1, ROW(IF43)-1+VALUE(MID(IC43,IF43+2, IFERROR(FIND(" ",IC43,IF43),999)-IF43-2)))</f>
        <v>-1</v>
      </c>
      <c r="IH43" s="0" t="str">
        <f aca="false">IF(AND(ISERROR(FIND("$",IC43)),ID43&lt;0,IF43&lt;0,$S43&gt;0), IF(INDEX($D$2:$D$100,$S43)="num","$"&amp;TRIM(SUBSTITUTE(IC43,",",INDEX($F$2:$F$100,$S43)&amp;","))&amp;INDEX($F$2:$F$100,$S43), IF(INDEX($D$2:$D$100,$S43)="excl","$"&amp;REPLACE(IC43,      IFERROR(FIND(CHAR(1),SUBSTITUTE(IC43,",",CHAR(1),INDEX($F$2:$F$100,$S43)-1)),1),      IFERROR(FIND(CHAR(1),SUBSTITUTE(IC43,",",CHAR(1),INDEX($F$2:$F$100,$S43))),99)-          IFERROR(FIND(CHAR(1),SUBSTITUTE(IC43,",",CHAR(1),INDEX($F$2:$F$100,$S43)-1)),0),""), IF(INDEX($D$2:$D$100,$S43)="repl","$"&amp;REPLACE(IC43,      IFERROR(FIND(CHAR(1),SUBSTITUTE(IC43,",",CHAR(1),INDEX($F$2:$F$100,$S43)-1))+1,1),      IFERROR(FIND(CHAR(1),SUBSTITUTE(IC43,",",CHAR(1),INDEX($F$2:$F$100,$S43))),99)-          IFERROR(FIND(CHAR(1),SUBSTITUTE(IC43,",",CHAR(1),INDEX($F$2:$F$100,$S43)-1)),0)-1,INDEX($G$2:$G$100,$S43)),IC43 ))), IC43)</f>
        <v/>
      </c>
      <c r="II43" s="0" t="str">
        <f aca="false">IF(OR(ID43=-1,IFERROR(INDEX(ID$2:ID$100,IE43),999)&gt;=0,IFERROR(INDEX(IF$2:IF$100,IE43),999)&gt;=0),IF(OR(IF43=-1,IFERROR(INDEX(ID$2:ID$100,IG43),999)&gt;=0,IFERROR(INDEX(IF$2:IF$100,IG43),999)&gt;=0),IH43,                REPLACE(IH43,IF43,IFERROR(FIND(" ",IH43,IF43),999)-IF43,                    SUBSTITUTE(INDEX(IH$2:IH$100,IG43),"$","")                  )), REPLACE(IH43,ID43,IFERROR(FIND(" ",IH43,ID43),999)-ID43,                   SUBSTITUTE(INDEX(IH$2:IH$100,IE43),"$","")                  ) )</f>
        <v/>
      </c>
      <c r="IJ43" s="0" t="n">
        <f aca="false">IFERROR(FIND("f_",LOWER(II43)),-1)</f>
        <v>-1</v>
      </c>
      <c r="IK43" s="0" t="n">
        <f aca="false">IF(IJ43=-1,-1, VALUE(MID(II43,IJ43+2, IFERROR(FIND(" ",II43,IJ43),999)-IJ43-2)))</f>
        <v>-1</v>
      </c>
      <c r="IL43" s="0" t="n">
        <f aca="false">IFERROR(FIND("r_",LOWER(II43)),-1)</f>
        <v>-1</v>
      </c>
      <c r="IM43" s="0" t="n">
        <f aca="false">IF(IL43=-1,-1, ROW(IL43)-1+VALUE(MID(II43,IL43+2, IFERROR(FIND(" ",II43,IL43),999)-IL43-2)))</f>
        <v>-1</v>
      </c>
      <c r="IN43" s="0" t="str">
        <f aca="false">IF(AND(ISERROR(FIND("$",II43)),IJ43&lt;0,IL43&lt;0,$S43&gt;0), IF(INDEX($D$2:$D$100,$S43)="num","$"&amp;TRIM(SUBSTITUTE(II43,",",INDEX($F$2:$F$100,$S43)&amp;","))&amp;INDEX($F$2:$F$100,$S43), IF(INDEX($D$2:$D$100,$S43)="excl","$"&amp;REPLACE(II43,      IFERROR(FIND(CHAR(1),SUBSTITUTE(II43,",",CHAR(1),INDEX($F$2:$F$100,$S43)-1)),1),      IFERROR(FIND(CHAR(1),SUBSTITUTE(II43,",",CHAR(1),INDEX($F$2:$F$100,$S43))),99)-          IFERROR(FIND(CHAR(1),SUBSTITUTE(II43,",",CHAR(1),INDEX($F$2:$F$100,$S43)-1)),0),""), IF(INDEX($D$2:$D$100,$S43)="repl","$"&amp;REPLACE(II43,      IFERROR(FIND(CHAR(1),SUBSTITUTE(II43,",",CHAR(1),INDEX($F$2:$F$100,$S43)-1))+1,1),      IFERROR(FIND(CHAR(1),SUBSTITUTE(II43,",",CHAR(1),INDEX($F$2:$F$100,$S43))),99)-          IFERROR(FIND(CHAR(1),SUBSTITUTE(II43,",",CHAR(1),INDEX($F$2:$F$100,$S43)-1)),0)-1,INDEX($G$2:$G$100,$S43)),II43 ))), II43)</f>
        <v/>
      </c>
      <c r="IO43" s="0" t="str">
        <f aca="false">IF(OR(IJ43=-1,IFERROR(INDEX(IJ$2:IJ$100,IK43),999)&gt;=0,IFERROR(INDEX(IL$2:IL$100,IK43),999)&gt;=0),IF(OR(IL43=-1,IFERROR(INDEX(IJ$2:IJ$100,IM43),999)&gt;=0,IFERROR(INDEX(IL$2:IL$100,IM43),999)&gt;=0),IN43,                REPLACE(IN43,IL43,IFERROR(FIND(" ",IN43,IL43),999)-IL43,                    SUBSTITUTE(INDEX(IN$2:IN$100,IM43),"$","")                  )), REPLACE(IN43,IJ43,IFERROR(FIND(" ",IN43,IJ43),999)-IJ43,                   SUBSTITUTE(INDEX(IN$2:IN$100,IK43),"$","")                  ) )</f>
        <v/>
      </c>
      <c r="IP43" s="0" t="n">
        <f aca="false">IFERROR(FIND("f_",LOWER(IO43)),-1)</f>
        <v>-1</v>
      </c>
      <c r="IQ43" s="0" t="n">
        <f aca="false">IF(IP43=-1,-1, VALUE(MID(IO43,IP43+2, IFERROR(FIND(" ",IO43,IP43),999)-IP43-2)))</f>
        <v>-1</v>
      </c>
      <c r="IR43" s="0" t="n">
        <f aca="false">IFERROR(FIND("r_",LOWER(IO43)),-1)</f>
        <v>-1</v>
      </c>
      <c r="IS43" s="0" t="n">
        <f aca="false">IF(IR43=-1,-1, ROW(IR43)-1+VALUE(MID(IO43,IR43+2, IFERROR(FIND(" ",IO43,IR43),999)-IR43-2)))</f>
        <v>-1</v>
      </c>
      <c r="IT43" s="0" t="str">
        <f aca="false">IF(AND(ISERROR(FIND("$",IO43)),IP43&lt;0,IR43&lt;0,$S43&gt;0), IF(INDEX($D$2:$D$100,$S43)="num","$"&amp;TRIM(SUBSTITUTE(IO43,",",INDEX($F$2:$F$100,$S43)&amp;","))&amp;INDEX($F$2:$F$100,$S43), IF(INDEX($D$2:$D$100,$S43)="excl","$"&amp;REPLACE(IO43,      IFERROR(FIND(CHAR(1),SUBSTITUTE(IO43,",",CHAR(1),INDEX($F$2:$F$100,$S43)-1)),1),      IFERROR(FIND(CHAR(1),SUBSTITUTE(IO43,",",CHAR(1),INDEX($F$2:$F$100,$S43))),99)-          IFERROR(FIND(CHAR(1),SUBSTITUTE(IO43,",",CHAR(1),INDEX($F$2:$F$100,$S43)-1)),0),""), IF(INDEX($D$2:$D$100,$S43)="repl","$"&amp;REPLACE(IO43,      IFERROR(FIND(CHAR(1),SUBSTITUTE(IO43,",",CHAR(1),INDEX($F$2:$F$100,$S43)-1))+1,1),      IFERROR(FIND(CHAR(1),SUBSTITUTE(IO43,",",CHAR(1),INDEX($F$2:$F$100,$S43))),99)-          IFERROR(FIND(CHAR(1),SUBSTITUTE(IO43,",",CHAR(1),INDEX($F$2:$F$100,$S43)-1)),0)-1,INDEX($G$2:$G$100,$S43)),IO43 ))), IO43)</f>
        <v/>
      </c>
      <c r="IU43" s="0" t="str">
        <f aca="false">IF(OR(IP43=-1,IFERROR(INDEX(IP$2:IP$100,IQ43),999)&gt;=0,IFERROR(INDEX(IR$2:IR$100,IQ43),999)&gt;=0),IF(OR(IR43=-1,IFERROR(INDEX(IP$2:IP$100,IS43),999)&gt;=0,IFERROR(INDEX(IR$2:IR$100,IS43),999)&gt;=0),IT43,                REPLACE(IT43,IR43,IFERROR(FIND(" ",IT43,IR43),999)-IR43,                    SUBSTITUTE(INDEX(IT$2:IT$100,IS43),"$","")                  )), REPLACE(IT43,IP43,IFERROR(FIND(" ",IT43,IP43),999)-IP43,                   SUBSTITUTE(INDEX(IT$2:IT$100,IQ43),"$","")                  ) )</f>
        <v/>
      </c>
      <c r="IV43" s="0" t="n">
        <f aca="false">IFERROR(FIND("f_",LOWER(IU43)),-1)</f>
        <v>-1</v>
      </c>
      <c r="IW43" s="0" t="n">
        <f aca="false">IF(IV43=-1,-1, VALUE(MID(IU43,IV43+2, IFERROR(FIND(" ",IU43,IV43),999)-IV43-2)))</f>
        <v>-1</v>
      </c>
      <c r="IX43" s="0" t="n">
        <f aca="false">IFERROR(FIND("r_",LOWER(IU43)),-1)</f>
        <v>-1</v>
      </c>
      <c r="IY43" s="0" t="n">
        <f aca="false">IF(IX43=-1,-1, ROW(IX43)-1+VALUE(MID(IU43,IX43+2, IFERROR(FIND(" ",IU43,IX43),999)-IX43-2)))</f>
        <v>-1</v>
      </c>
      <c r="IZ43" s="0" t="str">
        <f aca="false">IF(AND(ISERROR(FIND("$",IU43)),IV43&lt;0,IX43&lt;0,$S43&gt;0), IF(INDEX($D$2:$D$100,$S43)="num","$"&amp;TRIM(SUBSTITUTE(IU43,",",INDEX($F$2:$F$100,$S43)&amp;","))&amp;INDEX($F$2:$F$100,$S43), IF(INDEX($D$2:$D$100,$S43)="excl","$"&amp;REPLACE(IU43,      IFERROR(FIND(CHAR(1),SUBSTITUTE(IU43,",",CHAR(1),INDEX($F$2:$F$100,$S43)-1)),1),      IFERROR(FIND(CHAR(1),SUBSTITUTE(IU43,",",CHAR(1),INDEX($F$2:$F$100,$S43))),99)-          IFERROR(FIND(CHAR(1),SUBSTITUTE(IU43,",",CHAR(1),INDEX($F$2:$F$100,$S43)-1)),0),""), IF(INDEX($D$2:$D$100,$S43)="repl","$"&amp;REPLACE(IU43,      IFERROR(FIND(CHAR(1),SUBSTITUTE(IU43,",",CHAR(1),INDEX($F$2:$F$100,$S43)-1))+1,1),      IFERROR(FIND(CHAR(1),SUBSTITUTE(IU43,",",CHAR(1),INDEX($F$2:$F$100,$S43))),99)-          IFERROR(FIND(CHAR(1),SUBSTITUTE(IU43,",",CHAR(1),INDEX($F$2:$F$100,$S43)-1)),0)-1,INDEX($G$2:$G$100,$S43)),IU43 ))), IU43)</f>
        <v/>
      </c>
      <c r="JA43" s="0" t="str">
        <f aca="false">IF(OR(IV43=-1,IFERROR(INDEX(IV$2:IV$100,IW43),999)&gt;=0,IFERROR(INDEX(IX$2:IX$100,IW43),999)&gt;=0),IF(OR(IX43=-1,IFERROR(INDEX(IV$2:IV$100,IY43),999)&gt;=0,IFERROR(INDEX(IX$2:IX$100,IY43),999)&gt;=0),IZ43,                REPLACE(IZ43,IX43,IFERROR(FIND(" ",IZ43,IX43),999)-IX43,                    SUBSTITUTE(INDEX(IZ$2:IZ$100,IY43),"$","")                  )), REPLACE(IZ43,IV43,IFERROR(FIND(" ",IZ43,IV43),999)-IV43,                   SUBSTITUTE(INDEX(IZ$2:IZ$100,IW43),"$","")                  ) )</f>
        <v/>
      </c>
      <c r="JB43" s="0" t="n">
        <f aca="false">IFERROR(FIND("f_",LOWER(JA43)),-1)</f>
        <v>-1</v>
      </c>
      <c r="JC43" s="0" t="n">
        <f aca="false">IF(JB43=-1,-1, VALUE(MID(JA43,JB43+2, IFERROR(FIND(" ",JA43,JB43),999)-JB43-2)))</f>
        <v>-1</v>
      </c>
      <c r="JD43" s="0" t="n">
        <f aca="false">IFERROR(FIND("r_",LOWER(JA43)),-1)</f>
        <v>-1</v>
      </c>
      <c r="JE43" s="0" t="n">
        <f aca="false">IF(JD43=-1,-1, ROW(JD43)-1+VALUE(MID(JA43,JD43+2, IFERROR(FIND(" ",JA43,JD43),999)-JD43-2)))</f>
        <v>-1</v>
      </c>
      <c r="JF43" s="0" t="str">
        <f aca="false">IF(AND(ISERROR(FIND("$",JA43)),JB43&lt;0,JD43&lt;0,$S43&gt;0), IF(INDEX($D$2:$D$100,$S43)="num","$"&amp;TRIM(SUBSTITUTE(JA43,",",INDEX($F$2:$F$100,$S43)&amp;","))&amp;INDEX($F$2:$F$100,$S43), IF(INDEX($D$2:$D$100,$S43)="excl","$"&amp;REPLACE(JA43,      IFERROR(FIND(CHAR(1),SUBSTITUTE(JA43,",",CHAR(1),INDEX($F$2:$F$100,$S43)-1)),1),      IFERROR(FIND(CHAR(1),SUBSTITUTE(JA43,",",CHAR(1),INDEX($F$2:$F$100,$S43))),99)-          IFERROR(FIND(CHAR(1),SUBSTITUTE(JA43,",",CHAR(1),INDEX($F$2:$F$100,$S43)-1)),0),""), IF(INDEX($D$2:$D$100,$S43)="repl","$"&amp;REPLACE(JA43,      IFERROR(FIND(CHAR(1),SUBSTITUTE(JA43,",",CHAR(1),INDEX($F$2:$F$100,$S43)-1))+1,1),      IFERROR(FIND(CHAR(1),SUBSTITUTE(JA43,",",CHAR(1),INDEX($F$2:$F$100,$S43))),99)-          IFERROR(FIND(CHAR(1),SUBSTITUTE(JA43,",",CHAR(1),INDEX($F$2:$F$100,$S43)-1)),0)-1,INDEX($G$2:$G$100,$S43)),JA43 ))), JA43)</f>
        <v/>
      </c>
      <c r="JG43" s="0" t="str">
        <f aca="false">IF(OR(JB43=-1,IFERROR(INDEX(JB$2:JB$100,JC43),999)&gt;=0,IFERROR(INDEX(JD$2:JD$100,JC43),999)&gt;=0),IF(OR(JD43=-1,IFERROR(INDEX(JB$2:JB$100,JE43),999)&gt;=0,IFERROR(INDEX(JD$2:JD$100,JE43),999)&gt;=0),JF43,                REPLACE(JF43,JD43,IFERROR(FIND(" ",JF43,JD43),999)-JD43,                    SUBSTITUTE(INDEX(JF$2:JF$100,JE43),"$","")                  )), REPLACE(JF43,JB43,IFERROR(FIND(" ",JF43,JB43),999)-JB43,                   SUBSTITUTE(INDEX(JF$2:JF$100,JC43),"$","")                  ) )</f>
        <v/>
      </c>
      <c r="JH43" s="0" t="n">
        <f aca="false">IFERROR(FIND("f_",LOWER(JG43)),-1)</f>
        <v>-1</v>
      </c>
      <c r="JI43" s="0" t="n">
        <f aca="false">IF(JH43=-1,-1, VALUE(MID(JG43,JH43+2, IFERROR(FIND(" ",JG43,JH43),999)-JH43-2)))</f>
        <v>-1</v>
      </c>
      <c r="JJ43" s="0" t="n">
        <f aca="false">IFERROR(FIND("r_",LOWER(JG43)),-1)</f>
        <v>-1</v>
      </c>
      <c r="JK43" s="0" t="n">
        <f aca="false">IF(JJ43=-1,-1, ROW(JJ43)-1+VALUE(MID(JG43,JJ43+2, IFERROR(FIND(" ",JG43,JJ43),999)-JJ43-2)))</f>
        <v>-1</v>
      </c>
      <c r="JL43" s="0" t="str">
        <f aca="false">IF(AND(ISERROR(FIND("$",JG43)),JH43&lt;0,JJ43&lt;0,$S43&gt;0), IF(INDEX($D$2:$D$100,$S43)="num","$"&amp;TRIM(SUBSTITUTE(JG43,",",INDEX($F$2:$F$100,$S43)&amp;","))&amp;INDEX($F$2:$F$100,$S43), IF(INDEX($D$2:$D$100,$S43)="excl","$"&amp;REPLACE(JG43,      IFERROR(FIND(CHAR(1),SUBSTITUTE(JG43,",",CHAR(1),INDEX($F$2:$F$100,$S43)-1)),1),      IFERROR(FIND(CHAR(1),SUBSTITUTE(JG43,",",CHAR(1),INDEX($F$2:$F$100,$S43))),99)-          IFERROR(FIND(CHAR(1),SUBSTITUTE(JG43,",",CHAR(1),INDEX($F$2:$F$100,$S43)-1)),0),""), IF(INDEX($D$2:$D$100,$S43)="repl","$"&amp;REPLACE(JG43,      IFERROR(FIND(CHAR(1),SUBSTITUTE(JG43,",",CHAR(1),INDEX($F$2:$F$100,$S43)-1))+1,1),      IFERROR(FIND(CHAR(1),SUBSTITUTE(JG43,",",CHAR(1),INDEX($F$2:$F$100,$S43))),99)-          IFERROR(FIND(CHAR(1),SUBSTITUTE(JG43,",",CHAR(1),INDEX($F$2:$F$100,$S43)-1)),0)-1,INDEX($G$2:$G$100,$S43)),JG43 ))), JG43)</f>
        <v/>
      </c>
      <c r="JM43" s="0" t="str">
        <f aca="false">IF(OR(JH43=-1,IFERROR(INDEX(JH$2:JH$100,JI43),999)&gt;=0,IFERROR(INDEX(JJ$2:JJ$100,JI43),999)&gt;=0),IF(OR(JJ43=-1,IFERROR(INDEX(JH$2:JH$100,JK43),999)&gt;=0,IFERROR(INDEX(JJ$2:JJ$100,JK43),999)&gt;=0),JL43,                REPLACE(JL43,JJ43,IFERROR(FIND(" ",JL43,JJ43),999)-JJ43,                    SUBSTITUTE(INDEX(JL$2:JL$100,JK43),"$","")                  )), REPLACE(JL43,JH43,IFERROR(FIND(" ",JL43,JH43),999)-JH43,                   SUBSTITUTE(INDEX(JL$2:JL$100,JI43),"$","")                  ) )</f>
        <v/>
      </c>
      <c r="JN43" s="0" t="n">
        <f aca="false">IFERROR(FIND("f_",LOWER(JM43)),-1)</f>
        <v>-1</v>
      </c>
      <c r="JO43" s="0" t="n">
        <f aca="false">IF(JN43=-1,-1, VALUE(MID(JM43,JN43+2, IFERROR(FIND(" ",JM43,JN43),999)-JN43-2)))</f>
        <v>-1</v>
      </c>
      <c r="JP43" s="0" t="n">
        <f aca="false">IFERROR(FIND("r_",LOWER(JM43)),-1)</f>
        <v>-1</v>
      </c>
      <c r="JQ43" s="0" t="n">
        <f aca="false">IF(JP43=-1,-1, ROW(JP43)-1+VALUE(MID(JM43,JP43+2, IFERROR(FIND(" ",JM43,JP43),999)-JP43-2)))</f>
        <v>-1</v>
      </c>
      <c r="JR43" s="0" t="str">
        <f aca="false">IF(AND(ISERROR(FIND("$",JM43)),JN43&lt;0,JP43&lt;0,$S43&gt;0), IF(INDEX($D$2:$D$100,$S43)="num","$"&amp;TRIM(SUBSTITUTE(JM43,",",INDEX($F$2:$F$100,$S43)&amp;","))&amp;INDEX($F$2:$F$100,$S43), IF(INDEX($D$2:$D$100,$S43)="excl","$"&amp;REPLACE(JM43,      IFERROR(FIND(CHAR(1),SUBSTITUTE(JM43,",",CHAR(1),INDEX($F$2:$F$100,$S43)-1)),1),      IFERROR(FIND(CHAR(1),SUBSTITUTE(JM43,",",CHAR(1),INDEX($F$2:$F$100,$S43))),99)-          IFERROR(FIND(CHAR(1),SUBSTITUTE(JM43,",",CHAR(1),INDEX($F$2:$F$100,$S43)-1)),0),""), IF(INDEX($D$2:$D$100,$S43)="repl","$"&amp;REPLACE(JM43,      IFERROR(FIND(CHAR(1),SUBSTITUTE(JM43,",",CHAR(1),INDEX($F$2:$F$100,$S43)-1))+1,1),      IFERROR(FIND(CHAR(1),SUBSTITUTE(JM43,",",CHAR(1),INDEX($F$2:$F$100,$S43))),99)-          IFERROR(FIND(CHAR(1),SUBSTITUTE(JM43,",",CHAR(1),INDEX($F$2:$F$100,$S43)-1)),0)-1,INDEX($G$2:$G$100,$S43)),JM43 ))), JM43)</f>
        <v/>
      </c>
      <c r="JS43" s="0" t="str">
        <f aca="false">IF(OR(JN43=-1,IFERROR(INDEX(JN$2:JN$100,JO43),999)&gt;=0,IFERROR(INDEX(JP$2:JP$100,JO43),999)&gt;=0),IF(OR(JP43=-1,IFERROR(INDEX(JN$2:JN$100,JQ43),999)&gt;=0,IFERROR(INDEX(JP$2:JP$100,JQ43),999)&gt;=0),JR43,                REPLACE(JR43,JP43,IFERROR(FIND(" ",JR43,JP43),999)-JP43,                    SUBSTITUTE(INDEX(JR$2:JR$100,JQ43),"$","")                  )), REPLACE(JR43,JN43,IFERROR(FIND(" ",JR43,JN43),999)-JN43,                   SUBSTITUTE(INDEX(JR$2:JR$100,JO43),"$","")                  ) )</f>
        <v/>
      </c>
      <c r="JT43" s="0" t="n">
        <f aca="false">IFERROR(FIND("f_",LOWER(JS43)),-1)</f>
        <v>-1</v>
      </c>
      <c r="JU43" s="0" t="n">
        <f aca="false">IF(JT43=-1,-1, VALUE(MID(JS43,JT43+2, IFERROR(FIND(" ",JS43,JT43),999)-JT43-2)))</f>
        <v>-1</v>
      </c>
      <c r="JV43" s="0" t="n">
        <f aca="false">IFERROR(FIND("r_",LOWER(JS43)),-1)</f>
        <v>-1</v>
      </c>
      <c r="JW43" s="0" t="n">
        <f aca="false">IF(JV43=-1,-1, ROW(JV43)-1+VALUE(MID(JS43,JV43+2, IFERROR(FIND(" ",JS43,JV43),999)-JV43-2)))</f>
        <v>-1</v>
      </c>
      <c r="JX43" s="0" t="str">
        <f aca="false">IF(AND(ISERROR(FIND("$",JS43)),JT43&lt;0,JV43&lt;0,$S43&gt;0), IF(INDEX($D$2:$D$100,$S43)="num","$"&amp;TRIM(SUBSTITUTE(JS43,",",INDEX($F$2:$F$100,$S43)&amp;","))&amp;INDEX($F$2:$F$100,$S43), IF(INDEX($D$2:$D$100,$S43)="excl","$"&amp;REPLACE(JS43,      IFERROR(FIND(CHAR(1),SUBSTITUTE(JS43,",",CHAR(1),INDEX($F$2:$F$100,$S43)-1)),1),      IFERROR(FIND(CHAR(1),SUBSTITUTE(JS43,",",CHAR(1),INDEX($F$2:$F$100,$S43))),99)-          IFERROR(FIND(CHAR(1),SUBSTITUTE(JS43,",",CHAR(1),INDEX($F$2:$F$100,$S43)-1)),0),""), IF(INDEX($D$2:$D$100,$S43)="repl","$"&amp;REPLACE(JS43,      IFERROR(FIND(CHAR(1),SUBSTITUTE(JS43,",",CHAR(1),INDEX($F$2:$F$100,$S43)-1))+1,1),      IFERROR(FIND(CHAR(1),SUBSTITUTE(JS43,",",CHAR(1),INDEX($F$2:$F$100,$S43))),99)-          IFERROR(FIND(CHAR(1),SUBSTITUTE(JS43,",",CHAR(1),INDEX($F$2:$F$100,$S43)-1)),0)-1,INDEX($G$2:$G$100,$S43)),JS43 ))), JS43)</f>
        <v/>
      </c>
      <c r="JY43" s="0" t="str">
        <f aca="false">IF(OR(JT43=-1,IFERROR(INDEX(JT$2:JT$100,JU43),999)&gt;=0,IFERROR(INDEX(JV$2:JV$100,JU43),999)&gt;=0),IF(OR(JV43=-1,IFERROR(INDEX(JT$2:JT$100,JW43),999)&gt;=0,IFERROR(INDEX(JV$2:JV$100,JW43),999)&gt;=0),JX43,                REPLACE(JX43,JV43,IFERROR(FIND(" ",JX43,JV43),999)-JV43,                    SUBSTITUTE(INDEX(JX$2:JX$100,JW43),"$","")                  )), REPLACE(JX43,JT43,IFERROR(FIND(" ",JX43,JT43),999)-JT43,                   SUBSTITUTE(INDEX(JX$2:JX$100,JU43),"$","")                  ) )</f>
        <v/>
      </c>
      <c r="JZ43" s="0" t="n">
        <f aca="false">IFERROR(FIND("f_",LOWER(JY43)),-1)</f>
        <v>-1</v>
      </c>
      <c r="KA43" s="0" t="n">
        <f aca="false">IF(JZ43=-1,-1, VALUE(MID(JY43,JZ43+2, IFERROR(FIND(" ",JY43,JZ43),999)-JZ43-2)))</f>
        <v>-1</v>
      </c>
      <c r="KB43" s="0" t="n">
        <f aca="false">IFERROR(FIND("r_",LOWER(JY43)),-1)</f>
        <v>-1</v>
      </c>
      <c r="KC43" s="0" t="n">
        <f aca="false">IF(KB43=-1,-1, ROW(KB43)-1+VALUE(MID(JY43,KB43+2, IFERROR(FIND(" ",JY43,KB43),999)-KB43-2)))</f>
        <v>-1</v>
      </c>
      <c r="KD43" s="0" t="str">
        <f aca="false">IF(AND(ISERROR(FIND("$",JY43)),JZ43&lt;0,KB43&lt;0,$S43&gt;0), IF(INDEX($D$2:$D$100,$S43)="num","$"&amp;TRIM(SUBSTITUTE(JY43,",",INDEX($F$2:$F$100,$S43)&amp;","))&amp;INDEX($F$2:$F$100,$S43), IF(INDEX($D$2:$D$100,$S43)="excl","$"&amp;REPLACE(JY43,      IFERROR(FIND(CHAR(1),SUBSTITUTE(JY43,",",CHAR(1),INDEX($F$2:$F$100,$S43)-1)),1),      IFERROR(FIND(CHAR(1),SUBSTITUTE(JY43,",",CHAR(1),INDEX($F$2:$F$100,$S43))),99)-          IFERROR(FIND(CHAR(1),SUBSTITUTE(JY43,",",CHAR(1),INDEX($F$2:$F$100,$S43)-1)),0),""), IF(INDEX($D$2:$D$100,$S43)="repl","$"&amp;REPLACE(JY43,      IFERROR(FIND(CHAR(1),SUBSTITUTE(JY43,",",CHAR(1),INDEX($F$2:$F$100,$S43)-1))+1,1),      IFERROR(FIND(CHAR(1),SUBSTITUTE(JY43,",",CHAR(1),INDEX($F$2:$F$100,$S43))),99)-          IFERROR(FIND(CHAR(1),SUBSTITUTE(JY43,",",CHAR(1),INDEX($F$2:$F$100,$S43)-1)),0)-1,INDEX($G$2:$G$100,$S43)),JY43 ))), JY43)</f>
        <v/>
      </c>
      <c r="KE43" s="0" t="str">
        <f aca="false">IF(OR(JZ43=-1,IFERROR(INDEX(JZ$2:JZ$100,KA43),999)&gt;=0,IFERROR(INDEX(KB$2:KB$100,KA43),999)&gt;=0),IF(OR(KB43=-1,IFERROR(INDEX(JZ$2:JZ$100,KC43),999)&gt;=0,IFERROR(INDEX(KB$2:KB$100,KC43),999)&gt;=0),KD43,                REPLACE(KD43,KB43,IFERROR(FIND(" ",KD43,KB43),999)-KB43,                    SUBSTITUTE(INDEX(KD$2:KD$100,KC43),"$","")                  )), REPLACE(KD43,JZ43,IFERROR(FIND(" ",KD43,JZ43),999)-JZ43,                   SUBSTITUTE(INDEX(KD$2:KD$100,KA43),"$","")                  ) )</f>
        <v/>
      </c>
    </row>
    <row r="44" customFormat="false" ht="13.8" hidden="false" customHeight="false" outlineLevel="0" collapsed="false">
      <c r="D44" s="1"/>
      <c r="L44" s="0" t="str">
        <f aca="false">KE44</f>
        <v/>
      </c>
      <c r="O44" s="0" t="e">
        <f aca="false">IF(D44="cols", VLOOKUP(E44,$A$5:$B$20,2,0), NA())</f>
        <v>#N/A</v>
      </c>
      <c r="P44" s="0" t="e">
        <f aca="false">IFERROR(O44,VLOOKUP($D44,Relcols!$A:$E,5,0))</f>
        <v>#N/A</v>
      </c>
      <c r="Q44" s="0" t="e">
        <f aca="false">SUBSTITUTE(SUBSTITUTE(SUBSTITUTE(SUBSTITUTE(P44,"parm1",E44),"parm2",F44),"parm3",G44),"parm4",H44)</f>
        <v>#N/A</v>
      </c>
      <c r="R44" s="0" t="str">
        <f aca="false">IFERROR(VLOOKUP(ROW($A43),$J$2:$Q$100,COLUMN(Q43)-COLUMN(J43)+1,0),"")</f>
        <v/>
      </c>
      <c r="S44" s="0" t="n">
        <f aca="false">IFERROR(MATCH(ROW(A43),$J$2:$J$100,0),0)</f>
        <v>0</v>
      </c>
      <c r="U44" s="0" t="str">
        <f aca="false">R44</f>
        <v/>
      </c>
      <c r="V44" s="0" t="n">
        <f aca="false">IFERROR(FIND("f_",LOWER(U44)),-1)</f>
        <v>-1</v>
      </c>
      <c r="W44" s="0" t="n">
        <f aca="false">IF(V44=-1,-1, VALUE(MID(U44,V44+2, IFERROR(FIND(" ",U44,V44),999)-V44-2)))</f>
        <v>-1</v>
      </c>
      <c r="X44" s="0" t="n">
        <f aca="false">IFERROR(FIND("r_",LOWER(U44)),-1)</f>
        <v>-1</v>
      </c>
      <c r="Y44" s="0" t="n">
        <f aca="false">IF(X44=-1,-1, ROW(X44)-1+VALUE(MID(U44,X44+2, IFERROR(FIND(" ",U44,X44),999)-X44-2)))</f>
        <v>-1</v>
      </c>
      <c r="Z44" s="0" t="str">
        <f aca="false">IF(AND(ISERROR(FIND("$",U44)),V44&lt;0,X44&lt;0,$S44&gt;0), IF(INDEX($D$2:$D$100,$S44)="num","$"&amp;TRIM(SUBSTITUTE(U44,",",INDEX($F$2:$F$100,$S44)&amp;","))&amp;INDEX($F$2:$F$100,$S44), IF(INDEX($D$2:$D$100,$S44)="excl","$"&amp;REPLACE(U44,      IFERROR(FIND(CHAR(1),SUBSTITUTE(U44,",",CHAR(1),INDEX($F$2:$F$100,$S44)-1)),1),      IFERROR(FIND(CHAR(1),SUBSTITUTE(U44,",",CHAR(1),INDEX($F$2:$F$100,$S44))),99)-          IFERROR(FIND(CHAR(1),SUBSTITUTE(U44,",",CHAR(1),INDEX($F$2:$F$100,$S44)-1)),0),""), IF(INDEX($D$2:$D$100,$S44)="repl","$"&amp;REPLACE(U44,      IFERROR(FIND(CHAR(1),SUBSTITUTE(U44,",",CHAR(1),INDEX($F$2:$F$100,$S44)-1))+1,1),      IFERROR(FIND(CHAR(1),SUBSTITUTE(U44,",",CHAR(1),INDEX($F$2:$F$100,$S44))),99)-          IFERROR(FIND(CHAR(1),SUBSTITUTE(U44,",",CHAR(1),INDEX($F$2:$F$100,$S44)-1)),0)-1,INDEX($G$2:$G$100,$S44)),U44 ))), U44)</f>
        <v/>
      </c>
      <c r="AA44" s="0" t="str">
        <f aca="false">IF(OR(V44=-1,IFERROR(INDEX(V$2:V$100,W44),999)&gt;=0,IFERROR(INDEX(X$2:X$100,W44),999)&gt;=0),IF(OR(X44=-1,IFERROR(INDEX(V$2:V$100,Y44),999)&gt;=0,IFERROR(INDEX(X$2:X$100,Y44),999)&gt;=0),Z44,                REPLACE(Z44,X44,IFERROR(FIND(" ",Z44,X44),999)-X44,                    SUBSTITUTE(INDEX(Z$2:Z$100,Y44),"$","")                  )), REPLACE(Z44,V44,IFERROR(FIND(" ",Z44,V44),999)-V44,                   SUBSTITUTE(INDEX(Z$2:Z$100,W44),"$","")                  ) )</f>
        <v/>
      </c>
      <c r="AB44" s="0" t="n">
        <f aca="false">IFERROR(FIND("f_",LOWER(AA44)),-1)</f>
        <v>-1</v>
      </c>
      <c r="AC44" s="0" t="n">
        <f aca="false">IF(AB44=-1,-1, VALUE(MID(AA44,AB44+2, IFERROR(FIND(" ",AA44,AB44),999)-AB44-2)))</f>
        <v>-1</v>
      </c>
      <c r="AD44" s="0" t="n">
        <f aca="false">IFERROR(FIND("r_",LOWER(AA44)),-1)</f>
        <v>-1</v>
      </c>
      <c r="AE44" s="0" t="n">
        <f aca="false">IF(AD44=-1,-1, ROW(AD44)-1+VALUE(MID(AA44,AD44+2, IFERROR(FIND(" ",AA44,AD44),999)-AD44-2)))</f>
        <v>-1</v>
      </c>
      <c r="AF44" s="0" t="str">
        <f aca="false">IF(AND(ISERROR(FIND("$",AA44)),AB44&lt;0,AD44&lt;0,$S44&gt;0), IF(INDEX($D$2:$D$100,$S44)="num","$"&amp;TRIM(SUBSTITUTE(AA44,",",INDEX($F$2:$F$100,$S44)&amp;","))&amp;INDEX($F$2:$F$100,$S44), IF(INDEX($D$2:$D$100,$S44)="excl","$"&amp;REPLACE(AA44,      IFERROR(FIND(CHAR(1),SUBSTITUTE(AA44,",",CHAR(1),INDEX($F$2:$F$100,$S44)-1)),1),      IFERROR(FIND(CHAR(1),SUBSTITUTE(AA44,",",CHAR(1),INDEX($F$2:$F$100,$S44))),99)-          IFERROR(FIND(CHAR(1),SUBSTITUTE(AA44,",",CHAR(1),INDEX($F$2:$F$100,$S44)-1)),0),""), IF(INDEX($D$2:$D$100,$S44)="repl","$"&amp;REPLACE(AA44,      IFERROR(FIND(CHAR(1),SUBSTITUTE(AA44,",",CHAR(1),INDEX($F$2:$F$100,$S44)-1))+1,1),      IFERROR(FIND(CHAR(1),SUBSTITUTE(AA44,",",CHAR(1),INDEX($F$2:$F$100,$S44))),99)-          IFERROR(FIND(CHAR(1),SUBSTITUTE(AA44,",",CHAR(1),INDEX($F$2:$F$100,$S44)-1)),0)-1,INDEX($G$2:$G$100,$S44)),AA44 ))), AA44)</f>
        <v/>
      </c>
      <c r="AG44" s="0" t="str">
        <f aca="false">IF(OR(AB44=-1,IFERROR(INDEX(AB$2:AB$100,AC44),999)&gt;=0,IFERROR(INDEX(AD$2:AD$100,AC44),999)&gt;=0),IF(OR(AD44=-1,IFERROR(INDEX(AB$2:AB$100,AE44),999)&gt;=0,IFERROR(INDEX(AD$2:AD$100,AE44),999)&gt;=0),AF44,                REPLACE(AF44,AD44,IFERROR(FIND(" ",AF44,AD44),999)-AD44,                    SUBSTITUTE(INDEX(AF$2:AF$100,AE44),"$","")                  )), REPLACE(AF44,AB44,IFERROR(FIND(" ",AF44,AB44),999)-AB44,                   SUBSTITUTE(INDEX(AF$2:AF$100,AC44),"$","")                  ) )</f>
        <v/>
      </c>
      <c r="AH44" s="0" t="n">
        <f aca="false">IFERROR(FIND("f_",LOWER(AG44)),-1)</f>
        <v>-1</v>
      </c>
      <c r="AI44" s="0" t="n">
        <f aca="false">IF(AH44=-1,-1, VALUE(MID(AG44,AH44+2, IFERROR(FIND(" ",AG44,AH44),999)-AH44-2)))</f>
        <v>-1</v>
      </c>
      <c r="AJ44" s="0" t="n">
        <f aca="false">IFERROR(FIND("r_",LOWER(AG44)),-1)</f>
        <v>-1</v>
      </c>
      <c r="AK44" s="0" t="n">
        <f aca="false">IF(AJ44=-1,-1, ROW(AJ44)-1+VALUE(MID(AG44,AJ44+2, IFERROR(FIND(" ",AG44,AJ44),999)-AJ44-2)))</f>
        <v>-1</v>
      </c>
      <c r="AL44" s="0" t="str">
        <f aca="false">IF(AND(ISERROR(FIND("$",AG44)),AH44&lt;0,AJ44&lt;0,$S44&gt;0), IF(INDEX($D$2:$D$100,$S44)="num","$"&amp;TRIM(SUBSTITUTE(AG44,",",INDEX($F$2:$F$100,$S44)&amp;","))&amp;INDEX($F$2:$F$100,$S44), IF(INDEX($D$2:$D$100,$S44)="excl","$"&amp;REPLACE(AG44,      IFERROR(FIND(CHAR(1),SUBSTITUTE(AG44,",",CHAR(1),INDEX($F$2:$F$100,$S44)-1)),1),      IFERROR(FIND(CHAR(1),SUBSTITUTE(AG44,",",CHAR(1),INDEX($F$2:$F$100,$S44))),99)-          IFERROR(FIND(CHAR(1),SUBSTITUTE(AG44,",",CHAR(1),INDEX($F$2:$F$100,$S44)-1)),0),""), IF(INDEX($D$2:$D$100,$S44)="repl","$"&amp;REPLACE(AG44,      IFERROR(FIND(CHAR(1),SUBSTITUTE(AG44,",",CHAR(1),INDEX($F$2:$F$100,$S44)-1))+1,1),      IFERROR(FIND(CHAR(1),SUBSTITUTE(AG44,",",CHAR(1),INDEX($F$2:$F$100,$S44))),99)-          IFERROR(FIND(CHAR(1),SUBSTITUTE(AG44,",",CHAR(1),INDEX($F$2:$F$100,$S44)-1)),0)-1,INDEX($G$2:$G$100,$S44)),AG44 ))), AG44)</f>
        <v/>
      </c>
      <c r="AM44" s="0" t="str">
        <f aca="false">IF(OR(AH44=-1,IFERROR(INDEX(AH$2:AH$100,AI44),999)&gt;=0,IFERROR(INDEX(AJ$2:AJ$100,AI44),999)&gt;=0),IF(OR(AJ44=-1,IFERROR(INDEX(AH$2:AH$100,AK44),999)&gt;=0,IFERROR(INDEX(AJ$2:AJ$100,AK44),999)&gt;=0),AL44,                REPLACE(AL44,AJ44,IFERROR(FIND(" ",AL44,AJ44),999)-AJ44,                    SUBSTITUTE(INDEX(AL$2:AL$100,AK44),"$","")                  )), REPLACE(AL44,AH44,IFERROR(FIND(" ",AL44,AH44),999)-AH44,                   SUBSTITUTE(INDEX(AL$2:AL$100,AI44),"$","")                  ) )</f>
        <v/>
      </c>
      <c r="AN44" s="0" t="n">
        <f aca="false">IFERROR(FIND("f_",LOWER(AM44)),-1)</f>
        <v>-1</v>
      </c>
      <c r="AO44" s="0" t="n">
        <f aca="false">IF(AN44=-1,-1, VALUE(MID(AM44,AN44+2, IFERROR(FIND(" ",AM44,AN44),999)-AN44-2)))</f>
        <v>-1</v>
      </c>
      <c r="AP44" s="0" t="n">
        <f aca="false">IFERROR(FIND("r_",LOWER(AM44)),-1)</f>
        <v>-1</v>
      </c>
      <c r="AQ44" s="0" t="n">
        <f aca="false">IF(AP44=-1,-1, ROW(AP44)-1+VALUE(MID(AM44,AP44+2, IFERROR(FIND(" ",AM44,AP44),999)-AP44-2)))</f>
        <v>-1</v>
      </c>
      <c r="AR44" s="0" t="str">
        <f aca="false">IF(AND(ISERROR(FIND("$",AM44)),AN44&lt;0,AP44&lt;0,$S44&gt;0), IF(INDEX($D$2:$D$100,$S44)="num","$"&amp;TRIM(SUBSTITUTE(AM44,",",INDEX($F$2:$F$100,$S44)&amp;","))&amp;INDEX($F$2:$F$100,$S44), IF(INDEX($D$2:$D$100,$S44)="excl","$"&amp;REPLACE(AM44,      IFERROR(FIND(CHAR(1),SUBSTITUTE(AM44,",",CHAR(1),INDEX($F$2:$F$100,$S44)-1)),1),      IFERROR(FIND(CHAR(1),SUBSTITUTE(AM44,",",CHAR(1),INDEX($F$2:$F$100,$S44))),99)-          IFERROR(FIND(CHAR(1),SUBSTITUTE(AM44,",",CHAR(1),INDEX($F$2:$F$100,$S44)-1)),0),""), IF(INDEX($D$2:$D$100,$S44)="repl","$"&amp;REPLACE(AM44,      IFERROR(FIND(CHAR(1),SUBSTITUTE(AM44,",",CHAR(1),INDEX($F$2:$F$100,$S44)-1))+1,1),      IFERROR(FIND(CHAR(1),SUBSTITUTE(AM44,",",CHAR(1),INDEX($F$2:$F$100,$S44))),99)-          IFERROR(FIND(CHAR(1),SUBSTITUTE(AM44,",",CHAR(1),INDEX($F$2:$F$100,$S44)-1)),0)-1,INDEX($G$2:$G$100,$S44)),AM44 ))), AM44)</f>
        <v/>
      </c>
      <c r="AS44" s="0" t="str">
        <f aca="false">IF(OR(AN44=-1,IFERROR(INDEX(AN$2:AN$100,AO44),999)&gt;=0,IFERROR(INDEX(AP$2:AP$100,AO44),999)&gt;=0),IF(OR(AP44=-1,IFERROR(INDEX(AN$2:AN$100,AQ44),999)&gt;=0,IFERROR(INDEX(AP$2:AP$100,AQ44),999)&gt;=0),AR44,                REPLACE(AR44,AP44,IFERROR(FIND(" ",AR44,AP44),999)-AP44,                    SUBSTITUTE(INDEX(AR$2:AR$100,AQ44),"$","")                  )), REPLACE(AR44,AN44,IFERROR(FIND(" ",AR44,AN44),999)-AN44,                   SUBSTITUTE(INDEX(AR$2:AR$100,AO44),"$","")                  ) )</f>
        <v/>
      </c>
      <c r="AT44" s="0" t="n">
        <f aca="false">IFERROR(FIND("f_",LOWER(AS44)),-1)</f>
        <v>-1</v>
      </c>
      <c r="AU44" s="0" t="n">
        <f aca="false">IF(AT44=-1,-1, VALUE(MID(AS44,AT44+2, IFERROR(FIND(" ",AS44,AT44),999)-AT44-2)))</f>
        <v>-1</v>
      </c>
      <c r="AV44" s="0" t="n">
        <f aca="false">IFERROR(FIND("r_",LOWER(AS44)),-1)</f>
        <v>-1</v>
      </c>
      <c r="AW44" s="0" t="n">
        <f aca="false">IF(AV44=-1,-1, ROW(AV44)-1+VALUE(MID(AS44,AV44+2, IFERROR(FIND(" ",AS44,AV44),999)-AV44-2)))</f>
        <v>-1</v>
      </c>
      <c r="AX44" s="0" t="str">
        <f aca="false">IF(AND(ISERROR(FIND("$",AS44)),AT44&lt;0,AV44&lt;0,$S44&gt;0), IF(INDEX($D$2:$D$100,$S44)="num","$"&amp;TRIM(SUBSTITUTE(AS44,",",INDEX($F$2:$F$100,$S44)&amp;","))&amp;INDEX($F$2:$F$100,$S44), IF(INDEX($D$2:$D$100,$S44)="excl","$"&amp;REPLACE(AS44,      IFERROR(FIND(CHAR(1),SUBSTITUTE(AS44,",",CHAR(1),INDEX($F$2:$F$100,$S44)-1)),1),      IFERROR(FIND(CHAR(1),SUBSTITUTE(AS44,",",CHAR(1),INDEX($F$2:$F$100,$S44))),99)-          IFERROR(FIND(CHAR(1),SUBSTITUTE(AS44,",",CHAR(1),INDEX($F$2:$F$100,$S44)-1)),0),""), IF(INDEX($D$2:$D$100,$S44)="repl","$"&amp;REPLACE(AS44,      IFERROR(FIND(CHAR(1),SUBSTITUTE(AS44,",",CHAR(1),INDEX($F$2:$F$100,$S44)-1))+1,1),      IFERROR(FIND(CHAR(1),SUBSTITUTE(AS44,",",CHAR(1),INDEX($F$2:$F$100,$S44))),99)-          IFERROR(FIND(CHAR(1),SUBSTITUTE(AS44,",",CHAR(1),INDEX($F$2:$F$100,$S44)-1)),0)-1,INDEX($G$2:$G$100,$S44)),AS44 ))), AS44)</f>
        <v/>
      </c>
      <c r="AY44" s="0" t="str">
        <f aca="false">IF(OR(AT44=-1,IFERROR(INDEX(AT$2:AT$100,AU44),999)&gt;=0,IFERROR(INDEX(AV$2:AV$100,AU44),999)&gt;=0),IF(OR(AV44=-1,IFERROR(INDEX(AT$2:AT$100,AW44),999)&gt;=0,IFERROR(INDEX(AV$2:AV$100,AW44),999)&gt;=0),AX44,                REPLACE(AX44,AV44,IFERROR(FIND(" ",AX44,AV44),999)-AV44,                    SUBSTITUTE(INDEX(AX$2:AX$100,AW44),"$","")                  )), REPLACE(AX44,AT44,IFERROR(FIND(" ",AX44,AT44),999)-AT44,                   SUBSTITUTE(INDEX(AX$2:AX$100,AU44),"$","")                  ) )</f>
        <v/>
      </c>
      <c r="AZ44" s="0" t="n">
        <f aca="false">IFERROR(FIND("f_",LOWER(AY44)),-1)</f>
        <v>-1</v>
      </c>
      <c r="BA44" s="0" t="n">
        <f aca="false">IF(AZ44=-1,-1, VALUE(MID(AY44,AZ44+2, IFERROR(FIND(" ",AY44,AZ44),999)-AZ44-2)))</f>
        <v>-1</v>
      </c>
      <c r="BB44" s="0" t="n">
        <f aca="false">IFERROR(FIND("r_",LOWER(AY44)),-1)</f>
        <v>-1</v>
      </c>
      <c r="BC44" s="0" t="n">
        <f aca="false">IF(BB44=-1,-1, ROW(BB44)-1+VALUE(MID(AY44,BB44+2, IFERROR(FIND(" ",AY44,BB44),999)-BB44-2)))</f>
        <v>-1</v>
      </c>
      <c r="BD44" s="0" t="str">
        <f aca="false">IF(AND(ISERROR(FIND("$",AY44)),AZ44&lt;0,BB44&lt;0,$S44&gt;0), IF(INDEX($D$2:$D$100,$S44)="num","$"&amp;TRIM(SUBSTITUTE(AY44,",",INDEX($F$2:$F$100,$S44)&amp;","))&amp;INDEX($F$2:$F$100,$S44), IF(INDEX($D$2:$D$100,$S44)="excl","$"&amp;REPLACE(AY44,      IFERROR(FIND(CHAR(1),SUBSTITUTE(AY44,",",CHAR(1),INDEX($F$2:$F$100,$S44)-1)),1),      IFERROR(FIND(CHAR(1),SUBSTITUTE(AY44,",",CHAR(1),INDEX($F$2:$F$100,$S44))),99)-          IFERROR(FIND(CHAR(1),SUBSTITUTE(AY44,",",CHAR(1),INDEX($F$2:$F$100,$S44)-1)),0),""), IF(INDEX($D$2:$D$100,$S44)="repl","$"&amp;REPLACE(AY44,      IFERROR(FIND(CHAR(1),SUBSTITUTE(AY44,",",CHAR(1),INDEX($F$2:$F$100,$S44)-1))+1,1),      IFERROR(FIND(CHAR(1),SUBSTITUTE(AY44,",",CHAR(1),INDEX($F$2:$F$100,$S44))),99)-          IFERROR(FIND(CHAR(1),SUBSTITUTE(AY44,",",CHAR(1),INDEX($F$2:$F$100,$S44)-1)),0)-1,INDEX($G$2:$G$100,$S44)),AY44 ))), AY44)</f>
        <v/>
      </c>
      <c r="BE44" s="0" t="str">
        <f aca="false">IF(OR(AZ44=-1,IFERROR(INDEX(AZ$2:AZ$100,BA44),999)&gt;=0,IFERROR(INDEX(BB$2:BB$100,BA44),999)&gt;=0),IF(OR(BB44=-1,IFERROR(INDEX(AZ$2:AZ$100,BC44),999)&gt;=0,IFERROR(INDEX(BB$2:BB$100,BC44),999)&gt;=0),BD44,                REPLACE(BD44,BB44,IFERROR(FIND(" ",BD44,BB44),999)-BB44,                    SUBSTITUTE(INDEX(BD$2:BD$100,BC44),"$","")                  )), REPLACE(BD44,AZ44,IFERROR(FIND(" ",BD44,AZ44),999)-AZ44,                   SUBSTITUTE(INDEX(BD$2:BD$100,BA44),"$","")                  ) )</f>
        <v/>
      </c>
      <c r="BF44" s="0" t="n">
        <f aca="false">IFERROR(FIND("f_",LOWER(BE44)),-1)</f>
        <v>-1</v>
      </c>
      <c r="BG44" s="0" t="n">
        <f aca="false">IF(BF44=-1,-1, VALUE(MID(BE44,BF44+2, IFERROR(FIND(" ",BE44,BF44),999)-BF44-2)))</f>
        <v>-1</v>
      </c>
      <c r="BH44" s="0" t="n">
        <f aca="false">IFERROR(FIND("r_",LOWER(BE44)),-1)</f>
        <v>-1</v>
      </c>
      <c r="BI44" s="0" t="n">
        <f aca="false">IF(BH44=-1,-1, ROW(BH44)-1+VALUE(MID(BE44,BH44+2, IFERROR(FIND(" ",BE44,BH44),999)-BH44-2)))</f>
        <v>-1</v>
      </c>
      <c r="BJ44" s="0" t="str">
        <f aca="false">IF(AND(ISERROR(FIND("$",BE44)),BF44&lt;0,BH44&lt;0,$S44&gt;0), IF(INDEX($D$2:$D$100,$S44)="num","$"&amp;TRIM(SUBSTITUTE(BE44,",",INDEX($F$2:$F$100,$S44)&amp;","))&amp;INDEX($F$2:$F$100,$S44), IF(INDEX($D$2:$D$100,$S44)="excl","$"&amp;REPLACE(BE44,      IFERROR(FIND(CHAR(1),SUBSTITUTE(BE44,",",CHAR(1),INDEX($F$2:$F$100,$S44)-1)),1),      IFERROR(FIND(CHAR(1),SUBSTITUTE(BE44,",",CHAR(1),INDEX($F$2:$F$100,$S44))),99)-          IFERROR(FIND(CHAR(1),SUBSTITUTE(BE44,",",CHAR(1),INDEX($F$2:$F$100,$S44)-1)),0),""), IF(INDEX($D$2:$D$100,$S44)="repl","$"&amp;REPLACE(BE44,      IFERROR(FIND(CHAR(1),SUBSTITUTE(BE44,",",CHAR(1),INDEX($F$2:$F$100,$S44)-1))+1,1),      IFERROR(FIND(CHAR(1),SUBSTITUTE(BE44,",",CHAR(1),INDEX($F$2:$F$100,$S44))),99)-          IFERROR(FIND(CHAR(1),SUBSTITUTE(BE44,",",CHAR(1),INDEX($F$2:$F$100,$S44)-1)),0)-1,INDEX($G$2:$G$100,$S44)),BE44 ))), BE44)</f>
        <v/>
      </c>
      <c r="BK44" s="0" t="str">
        <f aca="false">IF(OR(BF44=-1,IFERROR(INDEX(BF$2:BF$100,BG44),999)&gt;=0,IFERROR(INDEX(BH$2:BH$100,BG44),999)&gt;=0),IF(OR(BH44=-1,IFERROR(INDEX(BF$2:BF$100,BI44),999)&gt;=0,IFERROR(INDEX(BH$2:BH$100,BI44),999)&gt;=0),BJ44,                REPLACE(BJ44,BH44,IFERROR(FIND(" ",BJ44,BH44),999)-BH44,                    SUBSTITUTE(INDEX(BJ$2:BJ$100,BI44),"$","")                  )), REPLACE(BJ44,BF44,IFERROR(FIND(" ",BJ44,BF44),999)-BF44,                   SUBSTITUTE(INDEX(BJ$2:BJ$100,BG44),"$","")                  ) )</f>
        <v/>
      </c>
      <c r="BL44" s="0" t="n">
        <f aca="false">IFERROR(FIND("f_",LOWER(BK44)),-1)</f>
        <v>-1</v>
      </c>
      <c r="BM44" s="0" t="n">
        <f aca="false">IF(BL44=-1,-1, VALUE(MID(BK44,BL44+2, IFERROR(FIND(" ",BK44,BL44),999)-BL44-2)))</f>
        <v>-1</v>
      </c>
      <c r="BN44" s="0" t="n">
        <f aca="false">IFERROR(FIND("r_",LOWER(BK44)),-1)</f>
        <v>-1</v>
      </c>
      <c r="BO44" s="0" t="n">
        <f aca="false">IF(BN44=-1,-1, ROW(BN44)-1+VALUE(MID(BK44,BN44+2, IFERROR(FIND(" ",BK44,BN44),999)-BN44-2)))</f>
        <v>-1</v>
      </c>
      <c r="BP44" s="0" t="str">
        <f aca="false">IF(AND(ISERROR(FIND("$",BK44)),BL44&lt;0,BN44&lt;0,$S44&gt;0), IF(INDEX($D$2:$D$100,$S44)="num","$"&amp;TRIM(SUBSTITUTE(BK44,",",INDEX($F$2:$F$100,$S44)&amp;","))&amp;INDEX($F$2:$F$100,$S44), IF(INDEX($D$2:$D$100,$S44)="excl","$"&amp;REPLACE(BK44,      IFERROR(FIND(CHAR(1),SUBSTITUTE(BK44,",",CHAR(1),INDEX($F$2:$F$100,$S44)-1)),1),      IFERROR(FIND(CHAR(1),SUBSTITUTE(BK44,",",CHAR(1),INDEX($F$2:$F$100,$S44))),99)-          IFERROR(FIND(CHAR(1),SUBSTITUTE(BK44,",",CHAR(1),INDEX($F$2:$F$100,$S44)-1)),0),""), IF(INDEX($D$2:$D$100,$S44)="repl","$"&amp;REPLACE(BK44,      IFERROR(FIND(CHAR(1),SUBSTITUTE(BK44,",",CHAR(1),INDEX($F$2:$F$100,$S44)-1))+1,1),      IFERROR(FIND(CHAR(1),SUBSTITUTE(BK44,",",CHAR(1),INDEX($F$2:$F$100,$S44))),99)-          IFERROR(FIND(CHAR(1),SUBSTITUTE(BK44,",",CHAR(1),INDEX($F$2:$F$100,$S44)-1)),0)-1,INDEX($G$2:$G$100,$S44)),BK44 ))), BK44)</f>
        <v/>
      </c>
      <c r="BQ44" s="0" t="str">
        <f aca="false">IF(OR(BL44=-1,IFERROR(INDEX(BL$2:BL$100,BM44),999)&gt;=0,IFERROR(INDEX(BN$2:BN$100,BM44),999)&gt;=0),IF(OR(BN44=-1,IFERROR(INDEX(BL$2:BL$100,BO44),999)&gt;=0,IFERROR(INDEX(BN$2:BN$100,BO44),999)&gt;=0),BP44,                REPLACE(BP44,BN44,IFERROR(FIND(" ",BP44,BN44),999)-BN44,                    SUBSTITUTE(INDEX(BP$2:BP$100,BO44),"$","")                  )), REPLACE(BP44,BL44,IFERROR(FIND(" ",BP44,BL44),999)-BL44,                   SUBSTITUTE(INDEX(BP$2:BP$100,BM44),"$","")                  ) )</f>
        <v/>
      </c>
      <c r="BR44" s="0" t="n">
        <f aca="false">IFERROR(FIND("f_",LOWER(BQ44)),-1)</f>
        <v>-1</v>
      </c>
      <c r="BS44" s="0" t="n">
        <f aca="false">IF(BR44=-1,-1, VALUE(MID(BQ44,BR44+2, IFERROR(FIND(" ",BQ44,BR44),999)-BR44-2)))</f>
        <v>-1</v>
      </c>
      <c r="BT44" s="0" t="n">
        <f aca="false">IFERROR(FIND("r_",LOWER(BQ44)),-1)</f>
        <v>-1</v>
      </c>
      <c r="BU44" s="0" t="n">
        <f aca="false">IF(BT44=-1,-1, ROW(BT44)-1+VALUE(MID(BQ44,BT44+2, IFERROR(FIND(" ",BQ44,BT44),999)-BT44-2)))</f>
        <v>-1</v>
      </c>
      <c r="BV44" s="0" t="str">
        <f aca="false">IF(AND(ISERROR(FIND("$",BQ44)),BR44&lt;0,BT44&lt;0,$S44&gt;0), IF(INDEX($D$2:$D$100,$S44)="num","$"&amp;TRIM(SUBSTITUTE(BQ44,",",INDEX($F$2:$F$100,$S44)&amp;","))&amp;INDEX($F$2:$F$100,$S44), IF(INDEX($D$2:$D$100,$S44)="excl","$"&amp;REPLACE(BQ44,      IFERROR(FIND(CHAR(1),SUBSTITUTE(BQ44,",",CHAR(1),INDEX($F$2:$F$100,$S44)-1)),1),      IFERROR(FIND(CHAR(1),SUBSTITUTE(BQ44,",",CHAR(1),INDEX($F$2:$F$100,$S44))),99)-          IFERROR(FIND(CHAR(1),SUBSTITUTE(BQ44,",",CHAR(1),INDEX($F$2:$F$100,$S44)-1)),0),""), IF(INDEX($D$2:$D$100,$S44)="repl","$"&amp;REPLACE(BQ44,      IFERROR(FIND(CHAR(1),SUBSTITUTE(BQ44,",",CHAR(1),INDEX($F$2:$F$100,$S44)-1))+1,1),      IFERROR(FIND(CHAR(1),SUBSTITUTE(BQ44,",",CHAR(1),INDEX($F$2:$F$100,$S44))),99)-          IFERROR(FIND(CHAR(1),SUBSTITUTE(BQ44,",",CHAR(1),INDEX($F$2:$F$100,$S44)-1)),0)-1,INDEX($G$2:$G$100,$S44)),BQ44 ))), BQ44)</f>
        <v/>
      </c>
      <c r="BW44" s="0" t="str">
        <f aca="false">IF(OR(BR44=-1,IFERROR(INDEX(BR$2:BR$100,BS44),999)&gt;=0,IFERROR(INDEX(BT$2:BT$100,BS44),999)&gt;=0),IF(OR(BT44=-1,IFERROR(INDEX(BR$2:BR$100,BU44),999)&gt;=0,IFERROR(INDEX(BT$2:BT$100,BU44),999)&gt;=0),BV44,                REPLACE(BV44,BT44,IFERROR(FIND(" ",BV44,BT44),999)-BT44,                    SUBSTITUTE(INDEX(BV$2:BV$100,BU44),"$","")                  )), REPLACE(BV44,BR44,IFERROR(FIND(" ",BV44,BR44),999)-BR44,                   SUBSTITUTE(INDEX(BV$2:BV$100,BS44),"$","")                  ) )</f>
        <v/>
      </c>
      <c r="BX44" s="0" t="n">
        <f aca="false">IFERROR(FIND("f_",LOWER(BW44)),-1)</f>
        <v>-1</v>
      </c>
      <c r="BY44" s="0" t="n">
        <f aca="false">IF(BX44=-1,-1, VALUE(MID(BW44,BX44+2, IFERROR(FIND(" ",BW44,BX44),999)-BX44-2)))</f>
        <v>-1</v>
      </c>
      <c r="BZ44" s="0" t="n">
        <f aca="false">IFERROR(FIND("r_",LOWER(BW44)),-1)</f>
        <v>-1</v>
      </c>
      <c r="CA44" s="0" t="n">
        <f aca="false">IF(BZ44=-1,-1, ROW(BZ44)-1+VALUE(MID(BW44,BZ44+2, IFERROR(FIND(" ",BW44,BZ44),999)-BZ44-2)))</f>
        <v>-1</v>
      </c>
      <c r="CB44" s="0" t="str">
        <f aca="false">IF(AND(ISERROR(FIND("$",BW44)),BX44&lt;0,BZ44&lt;0,$S44&gt;0), IF(INDEX($D$2:$D$100,$S44)="num","$"&amp;TRIM(SUBSTITUTE(BW44,",",INDEX($F$2:$F$100,$S44)&amp;","))&amp;INDEX($F$2:$F$100,$S44), IF(INDEX($D$2:$D$100,$S44)="excl","$"&amp;REPLACE(BW44,      IFERROR(FIND(CHAR(1),SUBSTITUTE(BW44,",",CHAR(1),INDEX($F$2:$F$100,$S44)-1)),1),      IFERROR(FIND(CHAR(1),SUBSTITUTE(BW44,",",CHAR(1),INDEX($F$2:$F$100,$S44))),99)-          IFERROR(FIND(CHAR(1),SUBSTITUTE(BW44,",",CHAR(1),INDEX($F$2:$F$100,$S44)-1)),0),""), IF(INDEX($D$2:$D$100,$S44)="repl","$"&amp;REPLACE(BW44,      IFERROR(FIND(CHAR(1),SUBSTITUTE(BW44,",",CHAR(1),INDEX($F$2:$F$100,$S44)-1))+1,1),      IFERROR(FIND(CHAR(1),SUBSTITUTE(BW44,",",CHAR(1),INDEX($F$2:$F$100,$S44))),99)-          IFERROR(FIND(CHAR(1),SUBSTITUTE(BW44,",",CHAR(1),INDEX($F$2:$F$100,$S44)-1)),0)-1,INDEX($G$2:$G$100,$S44)),BW44 ))), BW44)</f>
        <v/>
      </c>
      <c r="CC44" s="0" t="str">
        <f aca="false">IF(OR(BX44=-1,IFERROR(INDEX(BX$2:BX$100,BY44),999)&gt;=0,IFERROR(INDEX(BZ$2:BZ$100,BY44),999)&gt;=0),IF(OR(BZ44=-1,IFERROR(INDEX(BX$2:BX$100,CA44),999)&gt;=0,IFERROR(INDEX(BZ$2:BZ$100,CA44),999)&gt;=0),CB44,                REPLACE(CB44,BZ44,IFERROR(FIND(" ",CB44,BZ44),999)-BZ44,                    SUBSTITUTE(INDEX(CB$2:CB$100,CA44),"$","")                  )), REPLACE(CB44,BX44,IFERROR(FIND(" ",CB44,BX44),999)-BX44,                   SUBSTITUTE(INDEX(CB$2:CB$100,BY44),"$","")                  ) )</f>
        <v/>
      </c>
      <c r="CD44" s="0" t="n">
        <f aca="false">IFERROR(FIND("f_",LOWER(CC44)),-1)</f>
        <v>-1</v>
      </c>
      <c r="CE44" s="0" t="n">
        <f aca="false">IF(CD44=-1,-1, VALUE(MID(CC44,CD44+2, IFERROR(FIND(" ",CC44,CD44),999)-CD44-2)))</f>
        <v>-1</v>
      </c>
      <c r="CF44" s="0" t="n">
        <f aca="false">IFERROR(FIND("r_",LOWER(CC44)),-1)</f>
        <v>-1</v>
      </c>
      <c r="CG44" s="0" t="n">
        <f aca="false">IF(CF44=-1,-1, ROW(CF44)-1+VALUE(MID(CC44,CF44+2, IFERROR(FIND(" ",CC44,CF44),999)-CF44-2)))</f>
        <v>-1</v>
      </c>
      <c r="CH44" s="0" t="str">
        <f aca="false">IF(AND(ISERROR(FIND("$",CC44)),CD44&lt;0,CF44&lt;0,$S44&gt;0), IF(INDEX($D$2:$D$100,$S44)="num","$"&amp;TRIM(SUBSTITUTE(CC44,",",INDEX($F$2:$F$100,$S44)&amp;","))&amp;INDEX($F$2:$F$100,$S44), IF(INDEX($D$2:$D$100,$S44)="excl","$"&amp;REPLACE(CC44,      IFERROR(FIND(CHAR(1),SUBSTITUTE(CC44,",",CHAR(1),INDEX($F$2:$F$100,$S44)-1)),1),      IFERROR(FIND(CHAR(1),SUBSTITUTE(CC44,",",CHAR(1),INDEX($F$2:$F$100,$S44))),99)-          IFERROR(FIND(CHAR(1),SUBSTITUTE(CC44,",",CHAR(1),INDEX($F$2:$F$100,$S44)-1)),0),""), IF(INDEX($D$2:$D$100,$S44)="repl","$"&amp;REPLACE(CC44,      IFERROR(FIND(CHAR(1),SUBSTITUTE(CC44,",",CHAR(1),INDEX($F$2:$F$100,$S44)-1))+1,1),      IFERROR(FIND(CHAR(1),SUBSTITUTE(CC44,",",CHAR(1),INDEX($F$2:$F$100,$S44))),99)-          IFERROR(FIND(CHAR(1),SUBSTITUTE(CC44,",",CHAR(1),INDEX($F$2:$F$100,$S44)-1)),0)-1,INDEX($G$2:$G$100,$S44)),CC44 ))), CC44)</f>
        <v/>
      </c>
      <c r="CI44" s="0" t="str">
        <f aca="false">IF(OR(CD44=-1,IFERROR(INDEX(CD$2:CD$100,CE44),999)&gt;=0,IFERROR(INDEX(CF$2:CF$100,CE44),999)&gt;=0),IF(OR(CF44=-1,IFERROR(INDEX(CD$2:CD$100,CG44),999)&gt;=0,IFERROR(INDEX(CF$2:CF$100,CG44),999)&gt;=0),CH44,                REPLACE(CH44,CF44,IFERROR(FIND(" ",CH44,CF44),999)-CF44,                    SUBSTITUTE(INDEX(CH$2:CH$100,CG44),"$","")                  )), REPLACE(CH44,CD44,IFERROR(FIND(" ",CH44,CD44),999)-CD44,                   SUBSTITUTE(INDEX(CH$2:CH$100,CE44),"$","")                  ) )</f>
        <v/>
      </c>
      <c r="CJ44" s="0" t="n">
        <f aca="false">IFERROR(FIND("f_",LOWER(CI44)),-1)</f>
        <v>-1</v>
      </c>
      <c r="CK44" s="0" t="n">
        <f aca="false">IF(CJ44=-1,-1, VALUE(MID(CI44,CJ44+2, IFERROR(FIND(" ",CI44,CJ44),999)-CJ44-2)))</f>
        <v>-1</v>
      </c>
      <c r="CL44" s="0" t="n">
        <f aca="false">IFERROR(FIND("r_",LOWER(CI44)),-1)</f>
        <v>-1</v>
      </c>
      <c r="CM44" s="0" t="n">
        <f aca="false">IF(CL44=-1,-1, ROW(CL44)-1+VALUE(MID(CI44,CL44+2, IFERROR(FIND(" ",CI44,CL44),999)-CL44-2)))</f>
        <v>-1</v>
      </c>
      <c r="CN44" s="0" t="str">
        <f aca="false">IF(AND(ISERROR(FIND("$",CI44)),CJ44&lt;0,CL44&lt;0,$S44&gt;0), IF(INDEX($D$2:$D$100,$S44)="num","$"&amp;TRIM(SUBSTITUTE(CI44,",",INDEX($F$2:$F$100,$S44)&amp;","))&amp;INDEX($F$2:$F$100,$S44), IF(INDEX($D$2:$D$100,$S44)="excl","$"&amp;REPLACE(CI44,      IFERROR(FIND(CHAR(1),SUBSTITUTE(CI44,",",CHAR(1),INDEX($F$2:$F$100,$S44)-1)),1),      IFERROR(FIND(CHAR(1),SUBSTITUTE(CI44,",",CHAR(1),INDEX($F$2:$F$100,$S44))),99)-          IFERROR(FIND(CHAR(1),SUBSTITUTE(CI44,",",CHAR(1),INDEX($F$2:$F$100,$S44)-1)),0),""), IF(INDEX($D$2:$D$100,$S44)="repl","$"&amp;REPLACE(CI44,      IFERROR(FIND(CHAR(1),SUBSTITUTE(CI44,",",CHAR(1),INDEX($F$2:$F$100,$S44)-1))+1,1),      IFERROR(FIND(CHAR(1),SUBSTITUTE(CI44,",",CHAR(1),INDEX($F$2:$F$100,$S44))),99)-          IFERROR(FIND(CHAR(1),SUBSTITUTE(CI44,",",CHAR(1),INDEX($F$2:$F$100,$S44)-1)),0)-1,INDEX($G$2:$G$100,$S44)),CI44 ))), CI44)</f>
        <v/>
      </c>
      <c r="CO44" s="0" t="str">
        <f aca="false">IF(OR(CJ44=-1,IFERROR(INDEX(CJ$2:CJ$100,CK44),999)&gt;=0,IFERROR(INDEX(CL$2:CL$100,CK44),999)&gt;=0),IF(OR(CL44=-1,IFERROR(INDEX(CJ$2:CJ$100,CM44),999)&gt;=0,IFERROR(INDEX(CL$2:CL$100,CM44),999)&gt;=0),CN44,                REPLACE(CN44,CL44,IFERROR(FIND(" ",CN44,CL44),999)-CL44,                    SUBSTITUTE(INDEX(CN$2:CN$100,CM44),"$","")                  )), REPLACE(CN44,CJ44,IFERROR(FIND(" ",CN44,CJ44),999)-CJ44,                   SUBSTITUTE(INDEX(CN$2:CN$100,CK44),"$","")                  ) )</f>
        <v/>
      </c>
      <c r="CP44" s="0" t="n">
        <f aca="false">IFERROR(FIND("f_",LOWER(CO44)),-1)</f>
        <v>-1</v>
      </c>
      <c r="CQ44" s="0" t="n">
        <f aca="false">IF(CP44=-1,-1, VALUE(MID(CO44,CP44+2, IFERROR(FIND(" ",CO44,CP44),999)-CP44-2)))</f>
        <v>-1</v>
      </c>
      <c r="CR44" s="0" t="n">
        <f aca="false">IFERROR(FIND("r_",LOWER(CO44)),-1)</f>
        <v>-1</v>
      </c>
      <c r="CS44" s="0" t="n">
        <f aca="false">IF(CR44=-1,-1, ROW(CR44)-1+VALUE(MID(CO44,CR44+2, IFERROR(FIND(" ",CO44,CR44),999)-CR44-2)))</f>
        <v>-1</v>
      </c>
      <c r="CT44" s="0" t="str">
        <f aca="false">IF(AND(ISERROR(FIND("$",CO44)),CP44&lt;0,CR44&lt;0,$S44&gt;0), IF(INDEX($D$2:$D$100,$S44)="num","$"&amp;TRIM(SUBSTITUTE(CO44,",",INDEX($F$2:$F$100,$S44)&amp;","))&amp;INDEX($F$2:$F$100,$S44), IF(INDEX($D$2:$D$100,$S44)="excl","$"&amp;REPLACE(CO44,      IFERROR(FIND(CHAR(1),SUBSTITUTE(CO44,",",CHAR(1),INDEX($F$2:$F$100,$S44)-1)),1),      IFERROR(FIND(CHAR(1),SUBSTITUTE(CO44,",",CHAR(1),INDEX($F$2:$F$100,$S44))),99)-          IFERROR(FIND(CHAR(1),SUBSTITUTE(CO44,",",CHAR(1),INDEX($F$2:$F$100,$S44)-1)),0),""), IF(INDEX($D$2:$D$100,$S44)="repl","$"&amp;REPLACE(CO44,      IFERROR(FIND(CHAR(1),SUBSTITUTE(CO44,",",CHAR(1),INDEX($F$2:$F$100,$S44)-1))+1,1),      IFERROR(FIND(CHAR(1),SUBSTITUTE(CO44,",",CHAR(1),INDEX($F$2:$F$100,$S44))),99)-          IFERROR(FIND(CHAR(1),SUBSTITUTE(CO44,",",CHAR(1),INDEX($F$2:$F$100,$S44)-1)),0)-1,INDEX($G$2:$G$100,$S44)),CO44 ))), CO44)</f>
        <v/>
      </c>
      <c r="CU44" s="0" t="str">
        <f aca="false">IF(OR(CP44=-1,IFERROR(INDEX(CP$2:CP$100,CQ44),999)&gt;=0,IFERROR(INDEX(CR$2:CR$100,CQ44),999)&gt;=0),IF(OR(CR44=-1,IFERROR(INDEX(CP$2:CP$100,CS44),999)&gt;=0,IFERROR(INDEX(CR$2:CR$100,CS44),999)&gt;=0),CT44,                REPLACE(CT44,CR44,IFERROR(FIND(" ",CT44,CR44),999)-CR44,                    SUBSTITUTE(INDEX(CT$2:CT$100,CS44),"$","")                  )), REPLACE(CT44,CP44,IFERROR(FIND(" ",CT44,CP44),999)-CP44,                   SUBSTITUTE(INDEX(CT$2:CT$100,CQ44),"$","")                  ) )</f>
        <v/>
      </c>
      <c r="CV44" s="0" t="n">
        <f aca="false">IFERROR(FIND("f_",LOWER(CU44)),-1)</f>
        <v>-1</v>
      </c>
      <c r="CW44" s="0" t="n">
        <f aca="false">IF(CV44=-1,-1, VALUE(MID(CU44,CV44+2, IFERROR(FIND(" ",CU44,CV44),999)-CV44-2)))</f>
        <v>-1</v>
      </c>
      <c r="CX44" s="0" t="n">
        <f aca="false">IFERROR(FIND("r_",LOWER(CU44)),-1)</f>
        <v>-1</v>
      </c>
      <c r="CY44" s="0" t="n">
        <f aca="false">IF(CX44=-1,-1, ROW(CX44)-1+VALUE(MID(CU44,CX44+2, IFERROR(FIND(" ",CU44,CX44),999)-CX44-2)))</f>
        <v>-1</v>
      </c>
      <c r="CZ44" s="0" t="str">
        <f aca="false">IF(AND(ISERROR(FIND("$",CU44)),CV44&lt;0,CX44&lt;0,$S44&gt;0), IF(INDEX($D$2:$D$100,$S44)="num","$"&amp;TRIM(SUBSTITUTE(CU44,",",INDEX($F$2:$F$100,$S44)&amp;","))&amp;INDEX($F$2:$F$100,$S44), IF(INDEX($D$2:$D$100,$S44)="excl","$"&amp;REPLACE(CU44,      IFERROR(FIND(CHAR(1),SUBSTITUTE(CU44,",",CHAR(1),INDEX($F$2:$F$100,$S44)-1)),1),      IFERROR(FIND(CHAR(1),SUBSTITUTE(CU44,",",CHAR(1),INDEX($F$2:$F$100,$S44))),99)-          IFERROR(FIND(CHAR(1),SUBSTITUTE(CU44,",",CHAR(1),INDEX($F$2:$F$100,$S44)-1)),0),""), IF(INDEX($D$2:$D$100,$S44)="repl","$"&amp;REPLACE(CU44,      IFERROR(FIND(CHAR(1),SUBSTITUTE(CU44,",",CHAR(1),INDEX($F$2:$F$100,$S44)-1))+1,1),      IFERROR(FIND(CHAR(1),SUBSTITUTE(CU44,",",CHAR(1),INDEX($F$2:$F$100,$S44))),99)-          IFERROR(FIND(CHAR(1),SUBSTITUTE(CU44,",",CHAR(1),INDEX($F$2:$F$100,$S44)-1)),0)-1,INDEX($G$2:$G$100,$S44)),CU44 ))), CU44)</f>
        <v/>
      </c>
      <c r="DA44" s="0" t="str">
        <f aca="false">IF(OR(CV44=-1,IFERROR(INDEX(CV$2:CV$100,CW44),999)&gt;=0,IFERROR(INDEX(CX$2:CX$100,CW44),999)&gt;=0),IF(OR(CX44=-1,IFERROR(INDEX(CV$2:CV$100,CY44),999)&gt;=0,IFERROR(INDEX(CX$2:CX$100,CY44),999)&gt;=0),CZ44,                REPLACE(CZ44,CX44,IFERROR(FIND(" ",CZ44,CX44),999)-CX44,                    SUBSTITUTE(INDEX(CZ$2:CZ$100,CY44),"$","")                  )), REPLACE(CZ44,CV44,IFERROR(FIND(" ",CZ44,CV44),999)-CV44,                   SUBSTITUTE(INDEX(CZ$2:CZ$100,CW44),"$","")                  ) )</f>
        <v/>
      </c>
      <c r="DB44" s="0" t="n">
        <f aca="false">IFERROR(FIND("f_",LOWER(DA44)),-1)</f>
        <v>-1</v>
      </c>
      <c r="DC44" s="0" t="n">
        <f aca="false">IF(DB44=-1,-1, VALUE(MID(DA44,DB44+2, IFERROR(FIND(" ",DA44,DB44),999)-DB44-2)))</f>
        <v>-1</v>
      </c>
      <c r="DD44" s="0" t="n">
        <f aca="false">IFERROR(FIND("r_",LOWER(DA44)),-1)</f>
        <v>-1</v>
      </c>
      <c r="DE44" s="0" t="n">
        <f aca="false">IF(DD44=-1,-1, ROW(DD44)-1+VALUE(MID(DA44,DD44+2, IFERROR(FIND(" ",DA44,DD44),999)-DD44-2)))</f>
        <v>-1</v>
      </c>
      <c r="DF44" s="0" t="str">
        <f aca="false">IF(AND(ISERROR(FIND("$",DA44)),DB44&lt;0,DD44&lt;0,$S44&gt;0), IF(INDEX($D$2:$D$100,$S44)="num","$"&amp;TRIM(SUBSTITUTE(DA44,",",INDEX($F$2:$F$100,$S44)&amp;","))&amp;INDEX($F$2:$F$100,$S44), IF(INDEX($D$2:$D$100,$S44)="excl","$"&amp;REPLACE(DA44,      IFERROR(FIND(CHAR(1),SUBSTITUTE(DA44,",",CHAR(1),INDEX($F$2:$F$100,$S44)-1)),1),      IFERROR(FIND(CHAR(1),SUBSTITUTE(DA44,",",CHAR(1),INDEX($F$2:$F$100,$S44))),99)-          IFERROR(FIND(CHAR(1),SUBSTITUTE(DA44,",",CHAR(1),INDEX($F$2:$F$100,$S44)-1)),0),""), IF(INDEX($D$2:$D$100,$S44)="repl","$"&amp;REPLACE(DA44,      IFERROR(FIND(CHAR(1),SUBSTITUTE(DA44,",",CHAR(1),INDEX($F$2:$F$100,$S44)-1))+1,1),      IFERROR(FIND(CHAR(1),SUBSTITUTE(DA44,",",CHAR(1),INDEX($F$2:$F$100,$S44))),99)-          IFERROR(FIND(CHAR(1),SUBSTITUTE(DA44,",",CHAR(1),INDEX($F$2:$F$100,$S44)-1)),0)-1,INDEX($G$2:$G$100,$S44)),DA44 ))), DA44)</f>
        <v/>
      </c>
      <c r="DG44" s="0" t="str">
        <f aca="false">IF(OR(DB44=-1,IFERROR(INDEX(DB$2:DB$100,DC44),999)&gt;=0,IFERROR(INDEX(DD$2:DD$100,DC44),999)&gt;=0),IF(OR(DD44=-1,IFERROR(INDEX(DB$2:DB$100,DE44),999)&gt;=0,IFERROR(INDEX(DD$2:DD$100,DE44),999)&gt;=0),DF44,                REPLACE(DF44,DD44,IFERROR(FIND(" ",DF44,DD44),999)-DD44,                    SUBSTITUTE(INDEX(DF$2:DF$100,DE44),"$","")                  )), REPLACE(DF44,DB44,IFERROR(FIND(" ",DF44,DB44),999)-DB44,                   SUBSTITUTE(INDEX(DF$2:DF$100,DC44),"$","")                  ) )</f>
        <v/>
      </c>
      <c r="DH44" s="0" t="n">
        <f aca="false">IFERROR(FIND("f_",LOWER(DG44)),-1)</f>
        <v>-1</v>
      </c>
      <c r="DI44" s="0" t="n">
        <f aca="false">IF(DH44=-1,-1, VALUE(MID(DG44,DH44+2, IFERROR(FIND(" ",DG44,DH44),999)-DH44-2)))</f>
        <v>-1</v>
      </c>
      <c r="DJ44" s="0" t="n">
        <f aca="false">IFERROR(FIND("r_",LOWER(DG44)),-1)</f>
        <v>-1</v>
      </c>
      <c r="DK44" s="0" t="n">
        <f aca="false">IF(DJ44=-1,-1, ROW(DJ44)-1+VALUE(MID(DG44,DJ44+2, IFERROR(FIND(" ",DG44,DJ44),999)-DJ44-2)))</f>
        <v>-1</v>
      </c>
      <c r="DL44" s="0" t="str">
        <f aca="false">IF(AND(ISERROR(FIND("$",DG44)),DH44&lt;0,DJ44&lt;0,$S44&gt;0), IF(INDEX($D$2:$D$100,$S44)="num","$"&amp;TRIM(SUBSTITUTE(DG44,",",INDEX($F$2:$F$100,$S44)&amp;","))&amp;INDEX($F$2:$F$100,$S44), IF(INDEX($D$2:$D$100,$S44)="excl","$"&amp;REPLACE(DG44,      IFERROR(FIND(CHAR(1),SUBSTITUTE(DG44,",",CHAR(1),INDEX($F$2:$F$100,$S44)-1)),1),      IFERROR(FIND(CHAR(1),SUBSTITUTE(DG44,",",CHAR(1),INDEX($F$2:$F$100,$S44))),99)-          IFERROR(FIND(CHAR(1),SUBSTITUTE(DG44,",",CHAR(1),INDEX($F$2:$F$100,$S44)-1)),0),""), IF(INDEX($D$2:$D$100,$S44)="repl","$"&amp;REPLACE(DG44,      IFERROR(FIND(CHAR(1),SUBSTITUTE(DG44,",",CHAR(1),INDEX($F$2:$F$100,$S44)-1))+1,1),      IFERROR(FIND(CHAR(1),SUBSTITUTE(DG44,",",CHAR(1),INDEX($F$2:$F$100,$S44))),99)-          IFERROR(FIND(CHAR(1),SUBSTITUTE(DG44,",",CHAR(1),INDEX($F$2:$F$100,$S44)-1)),0)-1,INDEX($G$2:$G$100,$S44)),DG44 ))), DG44)</f>
        <v/>
      </c>
      <c r="DM44" s="0" t="str">
        <f aca="false">IF(OR(DH44=-1,IFERROR(INDEX(DH$2:DH$100,DI44),999)&gt;=0,IFERROR(INDEX(DJ$2:DJ$100,DI44),999)&gt;=0),IF(OR(DJ44=-1,IFERROR(INDEX(DH$2:DH$100,DK44),999)&gt;=0,IFERROR(INDEX(DJ$2:DJ$100,DK44),999)&gt;=0),DL44,                REPLACE(DL44,DJ44,IFERROR(FIND(" ",DL44,DJ44),999)-DJ44,                    SUBSTITUTE(INDEX(DL$2:DL$100,DK44),"$","")                  )), REPLACE(DL44,DH44,IFERROR(FIND(" ",DL44,DH44),999)-DH44,                   SUBSTITUTE(INDEX(DL$2:DL$100,DI44),"$","")                  ) )</f>
        <v/>
      </c>
      <c r="DN44" s="0" t="n">
        <f aca="false">IFERROR(FIND("f_",LOWER(DM44)),-1)</f>
        <v>-1</v>
      </c>
      <c r="DO44" s="0" t="n">
        <f aca="false">IF(DN44=-1,-1, VALUE(MID(DM44,DN44+2, IFERROR(FIND(" ",DM44,DN44),999)-DN44-2)))</f>
        <v>-1</v>
      </c>
      <c r="DP44" s="0" t="n">
        <f aca="false">IFERROR(FIND("r_",LOWER(DM44)),-1)</f>
        <v>-1</v>
      </c>
      <c r="DQ44" s="0" t="n">
        <f aca="false">IF(DP44=-1,-1, ROW(DP44)-1+VALUE(MID(DM44,DP44+2, IFERROR(FIND(" ",DM44,DP44),999)-DP44-2)))</f>
        <v>-1</v>
      </c>
      <c r="DR44" s="0" t="str">
        <f aca="false">IF(AND(ISERROR(FIND("$",DM44)),DN44&lt;0,DP44&lt;0,$S44&gt;0), IF(INDEX($D$2:$D$100,$S44)="num","$"&amp;TRIM(SUBSTITUTE(DM44,",",INDEX($F$2:$F$100,$S44)&amp;","))&amp;INDEX($F$2:$F$100,$S44), IF(INDEX($D$2:$D$100,$S44)="excl","$"&amp;REPLACE(DM44,      IFERROR(FIND(CHAR(1),SUBSTITUTE(DM44,",",CHAR(1),INDEX($F$2:$F$100,$S44)-1)),1),      IFERROR(FIND(CHAR(1),SUBSTITUTE(DM44,",",CHAR(1),INDEX($F$2:$F$100,$S44))),99)-          IFERROR(FIND(CHAR(1),SUBSTITUTE(DM44,",",CHAR(1),INDEX($F$2:$F$100,$S44)-1)),0),""), IF(INDEX($D$2:$D$100,$S44)="repl","$"&amp;REPLACE(DM44,      IFERROR(FIND(CHAR(1),SUBSTITUTE(DM44,",",CHAR(1),INDEX($F$2:$F$100,$S44)-1))+1,1),      IFERROR(FIND(CHAR(1),SUBSTITUTE(DM44,",",CHAR(1),INDEX($F$2:$F$100,$S44))),99)-          IFERROR(FIND(CHAR(1),SUBSTITUTE(DM44,",",CHAR(1),INDEX($F$2:$F$100,$S44)-1)),0)-1,INDEX($G$2:$G$100,$S44)),DM44 ))), DM44)</f>
        <v/>
      </c>
      <c r="DS44" s="0" t="str">
        <f aca="false">IF(OR(DN44=-1,IFERROR(INDEX(DN$2:DN$100,DO44),999)&gt;=0,IFERROR(INDEX(DP$2:DP$100,DO44),999)&gt;=0),IF(OR(DP44=-1,IFERROR(INDEX(DN$2:DN$100,DQ44),999)&gt;=0,IFERROR(INDEX(DP$2:DP$100,DQ44),999)&gt;=0),DR44,                REPLACE(DR44,DP44,IFERROR(FIND(" ",DR44,DP44),999)-DP44,                    SUBSTITUTE(INDEX(DR$2:DR$100,DQ44),"$","")                  )), REPLACE(DR44,DN44,IFERROR(FIND(" ",DR44,DN44),999)-DN44,                   SUBSTITUTE(INDEX(DR$2:DR$100,DO44),"$","")                  ) )</f>
        <v/>
      </c>
      <c r="DT44" s="0" t="n">
        <f aca="false">IFERROR(FIND("f_",LOWER(DS44)),-1)</f>
        <v>-1</v>
      </c>
      <c r="DU44" s="0" t="n">
        <f aca="false">IF(DT44=-1,-1, VALUE(MID(DS44,DT44+2, IFERROR(FIND(" ",DS44,DT44),999)-DT44-2)))</f>
        <v>-1</v>
      </c>
      <c r="DV44" s="0" t="n">
        <f aca="false">IFERROR(FIND("r_",LOWER(DS44)),-1)</f>
        <v>-1</v>
      </c>
      <c r="DW44" s="0" t="n">
        <f aca="false">IF(DV44=-1,-1, ROW(DV44)-1+VALUE(MID(DS44,DV44+2, IFERROR(FIND(" ",DS44,DV44),999)-DV44-2)))</f>
        <v>-1</v>
      </c>
      <c r="DX44" s="0" t="str">
        <f aca="false">IF(AND(ISERROR(FIND("$",DS44)),DT44&lt;0,DV44&lt;0,$S44&gt;0), IF(INDEX($D$2:$D$100,$S44)="num","$"&amp;TRIM(SUBSTITUTE(DS44,",",INDEX($F$2:$F$100,$S44)&amp;","))&amp;INDEX($F$2:$F$100,$S44), IF(INDEX($D$2:$D$100,$S44)="excl","$"&amp;REPLACE(DS44,      IFERROR(FIND(CHAR(1),SUBSTITUTE(DS44,",",CHAR(1),INDEX($F$2:$F$100,$S44)-1)),1),      IFERROR(FIND(CHAR(1),SUBSTITUTE(DS44,",",CHAR(1),INDEX($F$2:$F$100,$S44))),99)-          IFERROR(FIND(CHAR(1),SUBSTITUTE(DS44,",",CHAR(1),INDEX($F$2:$F$100,$S44)-1)),0),""), IF(INDEX($D$2:$D$100,$S44)="repl","$"&amp;REPLACE(DS44,      IFERROR(FIND(CHAR(1),SUBSTITUTE(DS44,",",CHAR(1),INDEX($F$2:$F$100,$S44)-1))+1,1),      IFERROR(FIND(CHAR(1),SUBSTITUTE(DS44,",",CHAR(1),INDEX($F$2:$F$100,$S44))),99)-          IFERROR(FIND(CHAR(1),SUBSTITUTE(DS44,",",CHAR(1),INDEX($F$2:$F$100,$S44)-1)),0)-1,INDEX($G$2:$G$100,$S44)),DS44 ))), DS44)</f>
        <v/>
      </c>
      <c r="DY44" s="0" t="str">
        <f aca="false">IF(OR(DT44=-1,IFERROR(INDEX(DT$2:DT$100,DU44),999)&gt;=0,IFERROR(INDEX(DV$2:DV$100,DU44),999)&gt;=0),IF(OR(DV44=-1,IFERROR(INDEX(DT$2:DT$100,DW44),999)&gt;=0,IFERROR(INDEX(DV$2:DV$100,DW44),999)&gt;=0),DX44,                REPLACE(DX44,DV44,IFERROR(FIND(" ",DX44,DV44),999)-DV44,                    SUBSTITUTE(INDEX(DX$2:DX$100,DW44),"$","")                  )), REPLACE(DX44,DT44,IFERROR(FIND(" ",DX44,DT44),999)-DT44,                   SUBSTITUTE(INDEX(DX$2:DX$100,DU44),"$","")                  ) )</f>
        <v/>
      </c>
      <c r="DZ44" s="0" t="n">
        <f aca="false">IFERROR(FIND("f_",LOWER(DY44)),-1)</f>
        <v>-1</v>
      </c>
      <c r="EA44" s="0" t="n">
        <f aca="false">IF(DZ44=-1,-1, VALUE(MID(DY44,DZ44+2, IFERROR(FIND(" ",DY44,DZ44),999)-DZ44-2)))</f>
        <v>-1</v>
      </c>
      <c r="EB44" s="0" t="n">
        <f aca="false">IFERROR(FIND("r_",LOWER(DY44)),-1)</f>
        <v>-1</v>
      </c>
      <c r="EC44" s="0" t="n">
        <f aca="false">IF(EB44=-1,-1, ROW(EB44)-1+VALUE(MID(DY44,EB44+2, IFERROR(FIND(" ",DY44,EB44),999)-EB44-2)))</f>
        <v>-1</v>
      </c>
      <c r="ED44" s="0" t="str">
        <f aca="false">IF(AND(ISERROR(FIND("$",DY44)),DZ44&lt;0,EB44&lt;0,$S44&gt;0), IF(INDEX($D$2:$D$100,$S44)="num","$"&amp;TRIM(SUBSTITUTE(DY44,",",INDEX($F$2:$F$100,$S44)&amp;","))&amp;INDEX($F$2:$F$100,$S44), IF(INDEX($D$2:$D$100,$S44)="excl","$"&amp;REPLACE(DY44,      IFERROR(FIND(CHAR(1),SUBSTITUTE(DY44,",",CHAR(1),INDEX($F$2:$F$100,$S44)-1)),1),      IFERROR(FIND(CHAR(1),SUBSTITUTE(DY44,",",CHAR(1),INDEX($F$2:$F$100,$S44))),99)-          IFERROR(FIND(CHAR(1),SUBSTITUTE(DY44,",",CHAR(1),INDEX($F$2:$F$100,$S44)-1)),0),""), IF(INDEX($D$2:$D$100,$S44)="repl","$"&amp;REPLACE(DY44,      IFERROR(FIND(CHAR(1),SUBSTITUTE(DY44,",",CHAR(1),INDEX($F$2:$F$100,$S44)-1))+1,1),      IFERROR(FIND(CHAR(1),SUBSTITUTE(DY44,",",CHAR(1),INDEX($F$2:$F$100,$S44))),99)-          IFERROR(FIND(CHAR(1),SUBSTITUTE(DY44,",",CHAR(1),INDEX($F$2:$F$100,$S44)-1)),0)-1,INDEX($G$2:$G$100,$S44)),DY44 ))), DY44)</f>
        <v/>
      </c>
      <c r="EE44" s="0" t="str">
        <f aca="false">IF(OR(DZ44=-1,IFERROR(INDEX(DZ$2:DZ$100,EA44),999)&gt;=0,IFERROR(INDEX(EB$2:EB$100,EA44),999)&gt;=0),IF(OR(EB44=-1,IFERROR(INDEX(DZ$2:DZ$100,EC44),999)&gt;=0,IFERROR(INDEX(EB$2:EB$100,EC44),999)&gt;=0),ED44,                REPLACE(ED44,EB44,IFERROR(FIND(" ",ED44,EB44),999)-EB44,                    SUBSTITUTE(INDEX(ED$2:ED$100,EC44),"$","")                  )), REPLACE(ED44,DZ44,IFERROR(FIND(" ",ED44,DZ44),999)-DZ44,                   SUBSTITUTE(INDEX(ED$2:ED$100,EA44),"$","")                  ) )</f>
        <v/>
      </c>
      <c r="EF44" s="0" t="n">
        <f aca="false">IFERROR(FIND("f_",LOWER(EE44)),-1)</f>
        <v>-1</v>
      </c>
      <c r="EG44" s="0" t="n">
        <f aca="false">IF(EF44=-1,-1, VALUE(MID(EE44,EF44+2, IFERROR(FIND(" ",EE44,EF44),999)-EF44-2)))</f>
        <v>-1</v>
      </c>
      <c r="EH44" s="0" t="n">
        <f aca="false">IFERROR(FIND("r_",LOWER(EE44)),-1)</f>
        <v>-1</v>
      </c>
      <c r="EI44" s="0" t="n">
        <f aca="false">IF(EH44=-1,-1, ROW(EH44)-1+VALUE(MID(EE44,EH44+2, IFERROR(FIND(" ",EE44,EH44),999)-EH44-2)))</f>
        <v>-1</v>
      </c>
      <c r="EJ44" s="0" t="str">
        <f aca="false">IF(AND(ISERROR(FIND("$",EE44)),EF44&lt;0,EH44&lt;0,$S44&gt;0), IF(INDEX($D$2:$D$100,$S44)="num","$"&amp;TRIM(SUBSTITUTE(EE44,",",INDEX($F$2:$F$100,$S44)&amp;","))&amp;INDEX($F$2:$F$100,$S44), IF(INDEX($D$2:$D$100,$S44)="excl","$"&amp;REPLACE(EE44,      IFERROR(FIND(CHAR(1),SUBSTITUTE(EE44,",",CHAR(1),INDEX($F$2:$F$100,$S44)-1)),1),      IFERROR(FIND(CHAR(1),SUBSTITUTE(EE44,",",CHAR(1),INDEX($F$2:$F$100,$S44))),99)-          IFERROR(FIND(CHAR(1),SUBSTITUTE(EE44,",",CHAR(1),INDEX($F$2:$F$100,$S44)-1)),0),""), IF(INDEX($D$2:$D$100,$S44)="repl","$"&amp;REPLACE(EE44,      IFERROR(FIND(CHAR(1),SUBSTITUTE(EE44,",",CHAR(1),INDEX($F$2:$F$100,$S44)-1))+1,1),      IFERROR(FIND(CHAR(1),SUBSTITUTE(EE44,",",CHAR(1),INDEX($F$2:$F$100,$S44))),99)-          IFERROR(FIND(CHAR(1),SUBSTITUTE(EE44,",",CHAR(1),INDEX($F$2:$F$100,$S44)-1)),0)-1,INDEX($G$2:$G$100,$S44)),EE44 ))), EE44)</f>
        <v/>
      </c>
      <c r="EK44" s="0" t="str">
        <f aca="false">IF(OR(EF44=-1,IFERROR(INDEX(EF$2:EF$100,EG44),999)&gt;=0,IFERROR(INDEX(EH$2:EH$100,EG44),999)&gt;=0),IF(OR(EH44=-1,IFERROR(INDEX(EF$2:EF$100,EI44),999)&gt;=0,IFERROR(INDEX(EH$2:EH$100,EI44),999)&gt;=0),EJ44,                REPLACE(EJ44,EH44,IFERROR(FIND(" ",EJ44,EH44),999)-EH44,                    SUBSTITUTE(INDEX(EJ$2:EJ$100,EI44),"$","")                  )), REPLACE(EJ44,EF44,IFERROR(FIND(" ",EJ44,EF44),999)-EF44,                   SUBSTITUTE(INDEX(EJ$2:EJ$100,EG44),"$","")                  ) )</f>
        <v/>
      </c>
      <c r="EL44" s="0" t="n">
        <f aca="false">IFERROR(FIND("f_",LOWER(EK44)),-1)</f>
        <v>-1</v>
      </c>
      <c r="EM44" s="0" t="n">
        <f aca="false">IF(EL44=-1,-1, VALUE(MID(EK44,EL44+2, IFERROR(FIND(" ",EK44,EL44),999)-EL44-2)))</f>
        <v>-1</v>
      </c>
      <c r="EN44" s="0" t="n">
        <f aca="false">IFERROR(FIND("r_",LOWER(EK44)),-1)</f>
        <v>-1</v>
      </c>
      <c r="EO44" s="0" t="n">
        <f aca="false">IF(EN44=-1,-1, ROW(EN44)-1+VALUE(MID(EK44,EN44+2, IFERROR(FIND(" ",EK44,EN44),999)-EN44-2)))</f>
        <v>-1</v>
      </c>
      <c r="EP44" s="0" t="str">
        <f aca="false">IF(AND(ISERROR(FIND("$",EK44)),EL44&lt;0,EN44&lt;0,$S44&gt;0), IF(INDEX($D$2:$D$100,$S44)="num","$"&amp;TRIM(SUBSTITUTE(EK44,",",INDEX($F$2:$F$100,$S44)&amp;","))&amp;INDEX($F$2:$F$100,$S44), IF(INDEX($D$2:$D$100,$S44)="excl","$"&amp;REPLACE(EK44,      IFERROR(FIND(CHAR(1),SUBSTITUTE(EK44,",",CHAR(1),INDEX($F$2:$F$100,$S44)-1)),1),      IFERROR(FIND(CHAR(1),SUBSTITUTE(EK44,",",CHAR(1),INDEX($F$2:$F$100,$S44))),99)-          IFERROR(FIND(CHAR(1),SUBSTITUTE(EK44,",",CHAR(1),INDEX($F$2:$F$100,$S44)-1)),0),""), IF(INDEX($D$2:$D$100,$S44)="repl","$"&amp;REPLACE(EK44,      IFERROR(FIND(CHAR(1),SUBSTITUTE(EK44,",",CHAR(1),INDEX($F$2:$F$100,$S44)-1))+1,1),      IFERROR(FIND(CHAR(1),SUBSTITUTE(EK44,",",CHAR(1),INDEX($F$2:$F$100,$S44))),99)-          IFERROR(FIND(CHAR(1),SUBSTITUTE(EK44,",",CHAR(1),INDEX($F$2:$F$100,$S44)-1)),0)-1,INDEX($G$2:$G$100,$S44)),EK44 ))), EK44)</f>
        <v/>
      </c>
      <c r="EQ44" s="0" t="str">
        <f aca="false">IF(OR(EL44=-1,IFERROR(INDEX(EL$2:EL$100,EM44),999)&gt;=0,IFERROR(INDEX(EN$2:EN$100,EM44),999)&gt;=0),IF(OR(EN44=-1,IFERROR(INDEX(EL$2:EL$100,EO44),999)&gt;=0,IFERROR(INDEX(EN$2:EN$100,EO44),999)&gt;=0),EP44,                REPLACE(EP44,EN44,IFERROR(FIND(" ",EP44,EN44),999)-EN44,                    SUBSTITUTE(INDEX(EP$2:EP$100,EO44),"$","")                  )), REPLACE(EP44,EL44,IFERROR(FIND(" ",EP44,EL44),999)-EL44,                   SUBSTITUTE(INDEX(EP$2:EP$100,EM44),"$","")                  ) )</f>
        <v/>
      </c>
      <c r="ER44" s="0" t="n">
        <f aca="false">IFERROR(FIND("f_",LOWER(EQ44)),-1)</f>
        <v>-1</v>
      </c>
      <c r="ES44" s="0" t="n">
        <f aca="false">IF(ER44=-1,-1, VALUE(MID(EQ44,ER44+2, IFERROR(FIND(" ",EQ44,ER44),999)-ER44-2)))</f>
        <v>-1</v>
      </c>
      <c r="ET44" s="0" t="n">
        <f aca="false">IFERROR(FIND("r_",LOWER(EQ44)),-1)</f>
        <v>-1</v>
      </c>
      <c r="EU44" s="0" t="n">
        <f aca="false">IF(ET44=-1,-1, ROW(ET44)-1+VALUE(MID(EQ44,ET44+2, IFERROR(FIND(" ",EQ44,ET44),999)-ET44-2)))</f>
        <v>-1</v>
      </c>
      <c r="EV44" s="0" t="str">
        <f aca="false">IF(AND(ISERROR(FIND("$",EQ44)),ER44&lt;0,ET44&lt;0,$S44&gt;0), IF(INDEX($D$2:$D$100,$S44)="num","$"&amp;TRIM(SUBSTITUTE(EQ44,",",INDEX($F$2:$F$100,$S44)&amp;","))&amp;INDEX($F$2:$F$100,$S44), IF(INDEX($D$2:$D$100,$S44)="excl","$"&amp;REPLACE(EQ44,      IFERROR(FIND(CHAR(1),SUBSTITUTE(EQ44,",",CHAR(1),INDEX($F$2:$F$100,$S44)-1)),1),      IFERROR(FIND(CHAR(1),SUBSTITUTE(EQ44,",",CHAR(1),INDEX($F$2:$F$100,$S44))),99)-          IFERROR(FIND(CHAR(1),SUBSTITUTE(EQ44,",",CHAR(1),INDEX($F$2:$F$100,$S44)-1)),0),""), IF(INDEX($D$2:$D$100,$S44)="repl","$"&amp;REPLACE(EQ44,      IFERROR(FIND(CHAR(1),SUBSTITUTE(EQ44,",",CHAR(1),INDEX($F$2:$F$100,$S44)-1))+1,1),      IFERROR(FIND(CHAR(1),SUBSTITUTE(EQ44,",",CHAR(1),INDEX($F$2:$F$100,$S44))),99)-          IFERROR(FIND(CHAR(1),SUBSTITUTE(EQ44,",",CHAR(1),INDEX($F$2:$F$100,$S44)-1)),0)-1,INDEX($G$2:$G$100,$S44)),EQ44 ))), EQ44)</f>
        <v/>
      </c>
      <c r="EW44" s="0" t="str">
        <f aca="false">IF(OR(ER44=-1,IFERROR(INDEX(ER$2:ER$100,ES44),999)&gt;=0,IFERROR(INDEX(ET$2:ET$100,ES44),999)&gt;=0),IF(OR(ET44=-1,IFERROR(INDEX(ER$2:ER$100,EU44),999)&gt;=0,IFERROR(INDEX(ET$2:ET$100,EU44),999)&gt;=0),EV44,                REPLACE(EV44,ET44,IFERROR(FIND(" ",EV44,ET44),999)-ET44,                    SUBSTITUTE(INDEX(EV$2:EV$100,EU44),"$","")                  )), REPLACE(EV44,ER44,IFERROR(FIND(" ",EV44,ER44),999)-ER44,                   SUBSTITUTE(INDEX(EV$2:EV$100,ES44),"$","")                  ) )</f>
        <v/>
      </c>
      <c r="EX44" s="0" t="n">
        <f aca="false">IFERROR(FIND("f_",LOWER(EW44)),-1)</f>
        <v>-1</v>
      </c>
      <c r="EY44" s="0" t="n">
        <f aca="false">IF(EX44=-1,-1, VALUE(MID(EW44,EX44+2, IFERROR(FIND(" ",EW44,EX44),999)-EX44-2)))</f>
        <v>-1</v>
      </c>
      <c r="EZ44" s="0" t="n">
        <f aca="false">IFERROR(FIND("r_",LOWER(EW44)),-1)</f>
        <v>-1</v>
      </c>
      <c r="FA44" s="0" t="n">
        <f aca="false">IF(EZ44=-1,-1, ROW(EZ44)-1+VALUE(MID(EW44,EZ44+2, IFERROR(FIND(" ",EW44,EZ44),999)-EZ44-2)))</f>
        <v>-1</v>
      </c>
      <c r="FB44" s="0" t="str">
        <f aca="false">IF(AND(ISERROR(FIND("$",EW44)),EX44&lt;0,EZ44&lt;0,$S44&gt;0), IF(INDEX($D$2:$D$100,$S44)="num","$"&amp;TRIM(SUBSTITUTE(EW44,",",INDEX($F$2:$F$100,$S44)&amp;","))&amp;INDEX($F$2:$F$100,$S44), IF(INDEX($D$2:$D$100,$S44)="excl","$"&amp;REPLACE(EW44,      IFERROR(FIND(CHAR(1),SUBSTITUTE(EW44,",",CHAR(1),INDEX($F$2:$F$100,$S44)-1)),1),      IFERROR(FIND(CHAR(1),SUBSTITUTE(EW44,",",CHAR(1),INDEX($F$2:$F$100,$S44))),99)-          IFERROR(FIND(CHAR(1),SUBSTITUTE(EW44,",",CHAR(1),INDEX($F$2:$F$100,$S44)-1)),0),""), IF(INDEX($D$2:$D$100,$S44)="repl","$"&amp;REPLACE(EW44,      IFERROR(FIND(CHAR(1),SUBSTITUTE(EW44,",",CHAR(1),INDEX($F$2:$F$100,$S44)-1))+1,1),      IFERROR(FIND(CHAR(1),SUBSTITUTE(EW44,",",CHAR(1),INDEX($F$2:$F$100,$S44))),99)-          IFERROR(FIND(CHAR(1),SUBSTITUTE(EW44,",",CHAR(1),INDEX($F$2:$F$100,$S44)-1)),0)-1,INDEX($G$2:$G$100,$S44)),EW44 ))), EW44)</f>
        <v/>
      </c>
      <c r="FC44" s="0" t="str">
        <f aca="false">IF(OR(EX44=-1,IFERROR(INDEX(EX$2:EX$100,EY44),999)&gt;=0,IFERROR(INDEX(EZ$2:EZ$100,EY44),999)&gt;=0),IF(OR(EZ44=-1,IFERROR(INDEX(EX$2:EX$100,FA44),999)&gt;=0,IFERROR(INDEX(EZ$2:EZ$100,FA44),999)&gt;=0),FB44,                REPLACE(FB44,EZ44,IFERROR(FIND(" ",FB44,EZ44),999)-EZ44,                    SUBSTITUTE(INDEX(FB$2:FB$100,FA44),"$","")                  )), REPLACE(FB44,EX44,IFERROR(FIND(" ",FB44,EX44),999)-EX44,                   SUBSTITUTE(INDEX(FB$2:FB$100,EY44),"$","")                  ) )</f>
        <v/>
      </c>
      <c r="FD44" s="0" t="n">
        <f aca="false">IFERROR(FIND("f_",LOWER(FC44)),-1)</f>
        <v>-1</v>
      </c>
      <c r="FE44" s="0" t="n">
        <f aca="false">IF(FD44=-1,-1, VALUE(MID(FC44,FD44+2, IFERROR(FIND(" ",FC44,FD44),999)-FD44-2)))</f>
        <v>-1</v>
      </c>
      <c r="FF44" s="0" t="n">
        <f aca="false">IFERROR(FIND("r_",LOWER(FC44)),-1)</f>
        <v>-1</v>
      </c>
      <c r="FG44" s="0" t="n">
        <f aca="false">IF(FF44=-1,-1, ROW(FF44)-1+VALUE(MID(FC44,FF44+2, IFERROR(FIND(" ",FC44,FF44),999)-FF44-2)))</f>
        <v>-1</v>
      </c>
      <c r="FH44" s="0" t="str">
        <f aca="false">IF(AND(ISERROR(FIND("$",FC44)),FD44&lt;0,FF44&lt;0,$S44&gt;0), IF(INDEX($D$2:$D$100,$S44)="num","$"&amp;TRIM(SUBSTITUTE(FC44,",",INDEX($F$2:$F$100,$S44)&amp;","))&amp;INDEX($F$2:$F$100,$S44), IF(INDEX($D$2:$D$100,$S44)="excl","$"&amp;REPLACE(FC44,      IFERROR(FIND(CHAR(1),SUBSTITUTE(FC44,",",CHAR(1),INDEX($F$2:$F$100,$S44)-1)),1),      IFERROR(FIND(CHAR(1),SUBSTITUTE(FC44,",",CHAR(1),INDEX($F$2:$F$100,$S44))),99)-          IFERROR(FIND(CHAR(1),SUBSTITUTE(FC44,",",CHAR(1),INDEX($F$2:$F$100,$S44)-1)),0),""), IF(INDEX($D$2:$D$100,$S44)="repl","$"&amp;REPLACE(FC44,      IFERROR(FIND(CHAR(1),SUBSTITUTE(FC44,",",CHAR(1),INDEX($F$2:$F$100,$S44)-1))+1,1),      IFERROR(FIND(CHAR(1),SUBSTITUTE(FC44,",",CHAR(1),INDEX($F$2:$F$100,$S44))),99)-          IFERROR(FIND(CHAR(1),SUBSTITUTE(FC44,",",CHAR(1),INDEX($F$2:$F$100,$S44)-1)),0)-1,INDEX($G$2:$G$100,$S44)),FC44 ))), FC44)</f>
        <v/>
      </c>
      <c r="FI44" s="0" t="str">
        <f aca="false">IF(OR(FD44=-1,IFERROR(INDEX(FD$2:FD$100,FE44),999)&gt;=0,IFERROR(INDEX(FF$2:FF$100,FE44),999)&gt;=0),IF(OR(FF44=-1,IFERROR(INDEX(FD$2:FD$100,FG44),999)&gt;=0,IFERROR(INDEX(FF$2:FF$100,FG44),999)&gt;=0),FH44,                REPLACE(FH44,FF44,IFERROR(FIND(" ",FH44,FF44),999)-FF44,                    SUBSTITUTE(INDEX(FH$2:FH$100,FG44),"$","")                  )), REPLACE(FH44,FD44,IFERROR(FIND(" ",FH44,FD44),999)-FD44,                   SUBSTITUTE(INDEX(FH$2:FH$100,FE44),"$","")                  ) )</f>
        <v/>
      </c>
      <c r="FJ44" s="0" t="n">
        <f aca="false">IFERROR(FIND("f_",LOWER(FI44)),-1)</f>
        <v>-1</v>
      </c>
      <c r="FK44" s="0" t="n">
        <f aca="false">IF(FJ44=-1,-1, VALUE(MID(FI44,FJ44+2, IFERROR(FIND(" ",FI44,FJ44),999)-FJ44-2)))</f>
        <v>-1</v>
      </c>
      <c r="FL44" s="0" t="n">
        <f aca="false">IFERROR(FIND("r_",LOWER(FI44)),-1)</f>
        <v>-1</v>
      </c>
      <c r="FM44" s="0" t="n">
        <f aca="false">IF(FL44=-1,-1, ROW(FL44)-1+VALUE(MID(FI44,FL44+2, IFERROR(FIND(" ",FI44,FL44),999)-FL44-2)))</f>
        <v>-1</v>
      </c>
      <c r="FN44" s="0" t="str">
        <f aca="false">IF(AND(ISERROR(FIND("$",FI44)),FJ44&lt;0,FL44&lt;0,$S44&gt;0), IF(INDEX($D$2:$D$100,$S44)="num","$"&amp;TRIM(SUBSTITUTE(FI44,",",INDEX($F$2:$F$100,$S44)&amp;","))&amp;INDEX($F$2:$F$100,$S44), IF(INDEX($D$2:$D$100,$S44)="excl","$"&amp;REPLACE(FI44,      IFERROR(FIND(CHAR(1),SUBSTITUTE(FI44,",",CHAR(1),INDEX($F$2:$F$100,$S44)-1)),1),      IFERROR(FIND(CHAR(1),SUBSTITUTE(FI44,",",CHAR(1),INDEX($F$2:$F$100,$S44))),99)-          IFERROR(FIND(CHAR(1),SUBSTITUTE(FI44,",",CHAR(1),INDEX($F$2:$F$100,$S44)-1)),0),""), IF(INDEX($D$2:$D$100,$S44)="repl","$"&amp;REPLACE(FI44,      IFERROR(FIND(CHAR(1),SUBSTITUTE(FI44,",",CHAR(1),INDEX($F$2:$F$100,$S44)-1))+1,1),      IFERROR(FIND(CHAR(1),SUBSTITUTE(FI44,",",CHAR(1),INDEX($F$2:$F$100,$S44))),99)-          IFERROR(FIND(CHAR(1),SUBSTITUTE(FI44,",",CHAR(1),INDEX($F$2:$F$100,$S44)-1)),0)-1,INDEX($G$2:$G$100,$S44)),FI44 ))), FI44)</f>
        <v/>
      </c>
      <c r="FO44" s="0" t="str">
        <f aca="false">IF(OR(FJ44=-1,IFERROR(INDEX(FJ$2:FJ$100,FK44),999)&gt;=0,IFERROR(INDEX(FL$2:FL$100,FK44),999)&gt;=0),IF(OR(FL44=-1,IFERROR(INDEX(FJ$2:FJ$100,FM44),999)&gt;=0,IFERROR(INDEX(FL$2:FL$100,FM44),999)&gt;=0),FN44,                REPLACE(FN44,FL44,IFERROR(FIND(" ",FN44,FL44),999)-FL44,                    SUBSTITUTE(INDEX(FN$2:FN$100,FM44),"$","")                  )), REPLACE(FN44,FJ44,IFERROR(FIND(" ",FN44,FJ44),999)-FJ44,                   SUBSTITUTE(INDEX(FN$2:FN$100,FK44),"$","")                  ) )</f>
        <v/>
      </c>
      <c r="FP44" s="0" t="n">
        <f aca="false">IFERROR(FIND("f_",LOWER(FO44)),-1)</f>
        <v>-1</v>
      </c>
      <c r="FQ44" s="0" t="n">
        <f aca="false">IF(FP44=-1,-1, VALUE(MID(FO44,FP44+2, IFERROR(FIND(" ",FO44,FP44),999)-FP44-2)))</f>
        <v>-1</v>
      </c>
      <c r="FR44" s="0" t="n">
        <f aca="false">IFERROR(FIND("r_",LOWER(FO44)),-1)</f>
        <v>-1</v>
      </c>
      <c r="FS44" s="0" t="n">
        <f aca="false">IF(FR44=-1,-1, ROW(FR44)-1+VALUE(MID(FO44,FR44+2, IFERROR(FIND(" ",FO44,FR44),999)-FR44-2)))</f>
        <v>-1</v>
      </c>
      <c r="FT44" s="0" t="str">
        <f aca="false">IF(AND(ISERROR(FIND("$",FO44)),FP44&lt;0,FR44&lt;0,$S44&gt;0), IF(INDEX($D$2:$D$100,$S44)="num","$"&amp;TRIM(SUBSTITUTE(FO44,",",INDEX($F$2:$F$100,$S44)&amp;","))&amp;INDEX($F$2:$F$100,$S44), IF(INDEX($D$2:$D$100,$S44)="excl","$"&amp;REPLACE(FO44,      IFERROR(FIND(CHAR(1),SUBSTITUTE(FO44,",",CHAR(1),INDEX($F$2:$F$100,$S44)-1)),1),      IFERROR(FIND(CHAR(1),SUBSTITUTE(FO44,",",CHAR(1),INDEX($F$2:$F$100,$S44))),99)-          IFERROR(FIND(CHAR(1),SUBSTITUTE(FO44,",",CHAR(1),INDEX($F$2:$F$100,$S44)-1)),0),""), IF(INDEX($D$2:$D$100,$S44)="repl","$"&amp;REPLACE(FO44,      IFERROR(FIND(CHAR(1),SUBSTITUTE(FO44,",",CHAR(1),INDEX($F$2:$F$100,$S44)-1))+1,1),      IFERROR(FIND(CHAR(1),SUBSTITUTE(FO44,",",CHAR(1),INDEX($F$2:$F$100,$S44))),99)-          IFERROR(FIND(CHAR(1),SUBSTITUTE(FO44,",",CHAR(1),INDEX($F$2:$F$100,$S44)-1)),0)-1,INDEX($G$2:$G$100,$S44)),FO44 ))), FO44)</f>
        <v/>
      </c>
      <c r="FU44" s="0" t="str">
        <f aca="false">IF(OR(FP44=-1,IFERROR(INDEX(FP$2:FP$100,FQ44),999)&gt;=0,IFERROR(INDEX(FR$2:FR$100,FQ44),999)&gt;=0),IF(OR(FR44=-1,IFERROR(INDEX(FP$2:FP$100,FS44),999)&gt;=0,IFERROR(INDEX(FR$2:FR$100,FS44),999)&gt;=0),FT44,                REPLACE(FT44,FR44,IFERROR(FIND(" ",FT44,FR44),999)-FR44,                    SUBSTITUTE(INDEX(FT$2:FT$100,FS44),"$","")                  )), REPLACE(FT44,FP44,IFERROR(FIND(" ",FT44,FP44),999)-FP44,                   SUBSTITUTE(INDEX(FT$2:FT$100,FQ44),"$","")                  ) )</f>
        <v/>
      </c>
      <c r="FV44" s="0" t="n">
        <f aca="false">IFERROR(FIND("f_",LOWER(FU44)),-1)</f>
        <v>-1</v>
      </c>
      <c r="FW44" s="0" t="n">
        <f aca="false">IF(FV44=-1,-1, VALUE(MID(FU44,FV44+2, IFERROR(FIND(" ",FU44,FV44),999)-FV44-2)))</f>
        <v>-1</v>
      </c>
      <c r="FX44" s="0" t="n">
        <f aca="false">IFERROR(FIND("r_",LOWER(FU44)),-1)</f>
        <v>-1</v>
      </c>
      <c r="FY44" s="0" t="n">
        <f aca="false">IF(FX44=-1,-1, ROW(FX44)-1+VALUE(MID(FU44,FX44+2, IFERROR(FIND(" ",FU44,FX44),999)-FX44-2)))</f>
        <v>-1</v>
      </c>
      <c r="FZ44" s="0" t="str">
        <f aca="false">IF(AND(ISERROR(FIND("$",FU44)),FV44&lt;0,FX44&lt;0,$S44&gt;0), IF(INDEX($D$2:$D$100,$S44)="num","$"&amp;TRIM(SUBSTITUTE(FU44,",",INDEX($F$2:$F$100,$S44)&amp;","))&amp;INDEX($F$2:$F$100,$S44), IF(INDEX($D$2:$D$100,$S44)="excl","$"&amp;REPLACE(FU44,      IFERROR(FIND(CHAR(1),SUBSTITUTE(FU44,",",CHAR(1),INDEX($F$2:$F$100,$S44)-1)),1),      IFERROR(FIND(CHAR(1),SUBSTITUTE(FU44,",",CHAR(1),INDEX($F$2:$F$100,$S44))),99)-          IFERROR(FIND(CHAR(1),SUBSTITUTE(FU44,",",CHAR(1),INDEX($F$2:$F$100,$S44)-1)),0),""), IF(INDEX($D$2:$D$100,$S44)="repl","$"&amp;REPLACE(FU44,      IFERROR(FIND(CHAR(1),SUBSTITUTE(FU44,",",CHAR(1),INDEX($F$2:$F$100,$S44)-1))+1,1),      IFERROR(FIND(CHAR(1),SUBSTITUTE(FU44,",",CHAR(1),INDEX($F$2:$F$100,$S44))),99)-          IFERROR(FIND(CHAR(1),SUBSTITUTE(FU44,",",CHAR(1),INDEX($F$2:$F$100,$S44)-1)),0)-1,INDEX($G$2:$G$100,$S44)),FU44 ))), FU44)</f>
        <v/>
      </c>
      <c r="GA44" s="0" t="str">
        <f aca="false">IF(OR(FV44=-1,IFERROR(INDEX(FV$2:FV$100,FW44),999)&gt;=0,IFERROR(INDEX(FX$2:FX$100,FW44),999)&gt;=0),IF(OR(FX44=-1,IFERROR(INDEX(FV$2:FV$100,FY44),999)&gt;=0,IFERROR(INDEX(FX$2:FX$100,FY44),999)&gt;=0),FZ44,                REPLACE(FZ44,FX44,IFERROR(FIND(" ",FZ44,FX44),999)-FX44,                    SUBSTITUTE(INDEX(FZ$2:FZ$100,FY44),"$","")                  )), REPLACE(FZ44,FV44,IFERROR(FIND(" ",FZ44,FV44),999)-FV44,                   SUBSTITUTE(INDEX(FZ$2:FZ$100,FW44),"$","")                  ) )</f>
        <v/>
      </c>
      <c r="GB44" s="0" t="n">
        <f aca="false">IFERROR(FIND("f_",LOWER(GA44)),-1)</f>
        <v>-1</v>
      </c>
      <c r="GC44" s="0" t="n">
        <f aca="false">IF(GB44=-1,-1, VALUE(MID(GA44,GB44+2, IFERROR(FIND(" ",GA44,GB44),999)-GB44-2)))</f>
        <v>-1</v>
      </c>
      <c r="GD44" s="0" t="n">
        <f aca="false">IFERROR(FIND("r_",LOWER(GA44)),-1)</f>
        <v>-1</v>
      </c>
      <c r="GE44" s="0" t="n">
        <f aca="false">IF(GD44=-1,-1, ROW(GD44)-1+VALUE(MID(GA44,GD44+2, IFERROR(FIND(" ",GA44,GD44),999)-GD44-2)))</f>
        <v>-1</v>
      </c>
      <c r="GF44" s="0" t="str">
        <f aca="false">IF(AND(ISERROR(FIND("$",GA44)),GB44&lt;0,GD44&lt;0,$S44&gt;0), IF(INDEX($D$2:$D$100,$S44)="num","$"&amp;TRIM(SUBSTITUTE(GA44,",",INDEX($F$2:$F$100,$S44)&amp;","))&amp;INDEX($F$2:$F$100,$S44), IF(INDEX($D$2:$D$100,$S44)="excl","$"&amp;REPLACE(GA44,      IFERROR(FIND(CHAR(1),SUBSTITUTE(GA44,",",CHAR(1),INDEX($F$2:$F$100,$S44)-1)),1),      IFERROR(FIND(CHAR(1),SUBSTITUTE(GA44,",",CHAR(1),INDEX($F$2:$F$100,$S44))),99)-          IFERROR(FIND(CHAR(1),SUBSTITUTE(GA44,",",CHAR(1),INDEX($F$2:$F$100,$S44)-1)),0),""), IF(INDEX($D$2:$D$100,$S44)="repl","$"&amp;REPLACE(GA44,      IFERROR(FIND(CHAR(1),SUBSTITUTE(GA44,",",CHAR(1),INDEX($F$2:$F$100,$S44)-1))+1,1),      IFERROR(FIND(CHAR(1),SUBSTITUTE(GA44,",",CHAR(1),INDEX($F$2:$F$100,$S44))),99)-          IFERROR(FIND(CHAR(1),SUBSTITUTE(GA44,",",CHAR(1),INDEX($F$2:$F$100,$S44)-1)),0)-1,INDEX($G$2:$G$100,$S44)),GA44 ))), GA44)</f>
        <v/>
      </c>
      <c r="GG44" s="0" t="str">
        <f aca="false">IF(OR(GB44=-1,IFERROR(INDEX(GB$2:GB$100,GC44),999)&gt;=0,IFERROR(INDEX(GD$2:GD$100,GC44),999)&gt;=0),IF(OR(GD44=-1,IFERROR(INDEX(GB$2:GB$100,GE44),999)&gt;=0,IFERROR(INDEX(GD$2:GD$100,GE44),999)&gt;=0),GF44,                REPLACE(GF44,GD44,IFERROR(FIND(" ",GF44,GD44),999)-GD44,                    SUBSTITUTE(INDEX(GF$2:GF$100,GE44),"$","")                  )), REPLACE(GF44,GB44,IFERROR(FIND(" ",GF44,GB44),999)-GB44,                   SUBSTITUTE(INDEX(GF$2:GF$100,GC44),"$","")                  ) )</f>
        <v/>
      </c>
      <c r="GH44" s="0" t="n">
        <f aca="false">IFERROR(FIND("f_",LOWER(GG44)),-1)</f>
        <v>-1</v>
      </c>
      <c r="GI44" s="0" t="n">
        <f aca="false">IF(GH44=-1,-1, VALUE(MID(GG44,GH44+2, IFERROR(FIND(" ",GG44,GH44),999)-GH44-2)))</f>
        <v>-1</v>
      </c>
      <c r="GJ44" s="0" t="n">
        <f aca="false">IFERROR(FIND("r_",LOWER(GG44)),-1)</f>
        <v>-1</v>
      </c>
      <c r="GK44" s="0" t="n">
        <f aca="false">IF(GJ44=-1,-1, ROW(GJ44)-1+VALUE(MID(GG44,GJ44+2, IFERROR(FIND(" ",GG44,GJ44),999)-GJ44-2)))</f>
        <v>-1</v>
      </c>
      <c r="GL44" s="0" t="str">
        <f aca="false">IF(AND(ISERROR(FIND("$",GG44)),GH44&lt;0,GJ44&lt;0,$S44&gt;0), IF(INDEX($D$2:$D$100,$S44)="num","$"&amp;TRIM(SUBSTITUTE(GG44,",",INDEX($F$2:$F$100,$S44)&amp;","))&amp;INDEX($F$2:$F$100,$S44), IF(INDEX($D$2:$D$100,$S44)="excl","$"&amp;REPLACE(GG44,      IFERROR(FIND(CHAR(1),SUBSTITUTE(GG44,",",CHAR(1),INDEX($F$2:$F$100,$S44)-1)),1),      IFERROR(FIND(CHAR(1),SUBSTITUTE(GG44,",",CHAR(1),INDEX($F$2:$F$100,$S44))),99)-          IFERROR(FIND(CHAR(1),SUBSTITUTE(GG44,",",CHAR(1),INDEX($F$2:$F$100,$S44)-1)),0),""), IF(INDEX($D$2:$D$100,$S44)="repl","$"&amp;REPLACE(GG44,      IFERROR(FIND(CHAR(1),SUBSTITUTE(GG44,",",CHAR(1),INDEX($F$2:$F$100,$S44)-1))+1,1),      IFERROR(FIND(CHAR(1),SUBSTITUTE(GG44,",",CHAR(1),INDEX($F$2:$F$100,$S44))),99)-          IFERROR(FIND(CHAR(1),SUBSTITUTE(GG44,",",CHAR(1),INDEX($F$2:$F$100,$S44)-1)),0)-1,INDEX($G$2:$G$100,$S44)),GG44 ))), GG44)</f>
        <v/>
      </c>
      <c r="GM44" s="0" t="str">
        <f aca="false">IF(OR(GH44=-1,IFERROR(INDEX(GH$2:GH$100,GI44),999)&gt;=0,IFERROR(INDEX(GJ$2:GJ$100,GI44),999)&gt;=0),IF(OR(GJ44=-1,IFERROR(INDEX(GH$2:GH$100,GK44),999)&gt;=0,IFERROR(INDEX(GJ$2:GJ$100,GK44),999)&gt;=0),GL44,                REPLACE(GL44,GJ44,IFERROR(FIND(" ",GL44,GJ44),999)-GJ44,                    SUBSTITUTE(INDEX(GL$2:GL$100,GK44),"$","")                  )), REPLACE(GL44,GH44,IFERROR(FIND(" ",GL44,GH44),999)-GH44,                   SUBSTITUTE(INDEX(GL$2:GL$100,GI44),"$","")                  ) )</f>
        <v/>
      </c>
      <c r="GN44" s="0" t="n">
        <f aca="false">IFERROR(FIND("f_",LOWER(GM44)),-1)</f>
        <v>-1</v>
      </c>
      <c r="GO44" s="0" t="n">
        <f aca="false">IF(GN44=-1,-1, VALUE(MID(GM44,GN44+2, IFERROR(FIND(" ",GM44,GN44),999)-GN44-2)))</f>
        <v>-1</v>
      </c>
      <c r="GP44" s="0" t="n">
        <f aca="false">IFERROR(FIND("r_",LOWER(GM44)),-1)</f>
        <v>-1</v>
      </c>
      <c r="GQ44" s="0" t="n">
        <f aca="false">IF(GP44=-1,-1, ROW(GP44)-1+VALUE(MID(GM44,GP44+2, IFERROR(FIND(" ",GM44,GP44),999)-GP44-2)))</f>
        <v>-1</v>
      </c>
      <c r="GR44" s="0" t="str">
        <f aca="false">IF(AND(ISERROR(FIND("$",GM44)),GN44&lt;0,GP44&lt;0,$S44&gt;0), IF(INDEX($D$2:$D$100,$S44)="num","$"&amp;TRIM(SUBSTITUTE(GM44,",",INDEX($F$2:$F$100,$S44)&amp;","))&amp;INDEX($F$2:$F$100,$S44), IF(INDEX($D$2:$D$100,$S44)="excl","$"&amp;REPLACE(GM44,      IFERROR(FIND(CHAR(1),SUBSTITUTE(GM44,",",CHAR(1),INDEX($F$2:$F$100,$S44)-1)),1),      IFERROR(FIND(CHAR(1),SUBSTITUTE(GM44,",",CHAR(1),INDEX($F$2:$F$100,$S44))),99)-          IFERROR(FIND(CHAR(1),SUBSTITUTE(GM44,",",CHAR(1),INDEX($F$2:$F$100,$S44)-1)),0),""), IF(INDEX($D$2:$D$100,$S44)="repl","$"&amp;REPLACE(GM44,      IFERROR(FIND(CHAR(1),SUBSTITUTE(GM44,",",CHAR(1),INDEX($F$2:$F$100,$S44)-1))+1,1),      IFERROR(FIND(CHAR(1),SUBSTITUTE(GM44,",",CHAR(1),INDEX($F$2:$F$100,$S44))),99)-          IFERROR(FIND(CHAR(1),SUBSTITUTE(GM44,",",CHAR(1),INDEX($F$2:$F$100,$S44)-1)),0)-1,INDEX($G$2:$G$100,$S44)),GM44 ))), GM44)</f>
        <v/>
      </c>
      <c r="GS44" s="0" t="str">
        <f aca="false">IF(OR(GN44=-1,IFERROR(INDEX(GN$2:GN$100,GO44),999)&gt;=0,IFERROR(INDEX(GP$2:GP$100,GO44),999)&gt;=0),IF(OR(GP44=-1,IFERROR(INDEX(GN$2:GN$100,GQ44),999)&gt;=0,IFERROR(INDEX(GP$2:GP$100,GQ44),999)&gt;=0),GR44,                REPLACE(GR44,GP44,IFERROR(FIND(" ",GR44,GP44),999)-GP44,                    SUBSTITUTE(INDEX(GR$2:GR$100,GQ44),"$","")                  )), REPLACE(GR44,GN44,IFERROR(FIND(" ",GR44,GN44),999)-GN44,                   SUBSTITUTE(INDEX(GR$2:GR$100,GO44),"$","")                  ) )</f>
        <v/>
      </c>
      <c r="GT44" s="0" t="n">
        <f aca="false">IFERROR(FIND("f_",LOWER(GS44)),-1)</f>
        <v>-1</v>
      </c>
      <c r="GU44" s="0" t="n">
        <f aca="false">IF(GT44=-1,-1, VALUE(MID(GS44,GT44+2, IFERROR(FIND(" ",GS44,GT44),999)-GT44-2)))</f>
        <v>-1</v>
      </c>
      <c r="GV44" s="0" t="n">
        <f aca="false">IFERROR(FIND("r_",LOWER(GS44)),-1)</f>
        <v>-1</v>
      </c>
      <c r="GW44" s="0" t="n">
        <f aca="false">IF(GV44=-1,-1, ROW(GV44)-1+VALUE(MID(GS44,GV44+2, IFERROR(FIND(" ",GS44,GV44),999)-GV44-2)))</f>
        <v>-1</v>
      </c>
      <c r="GX44" s="0" t="str">
        <f aca="false">IF(AND(ISERROR(FIND("$",GS44)),GT44&lt;0,GV44&lt;0,$S44&gt;0), IF(INDEX($D$2:$D$100,$S44)="num","$"&amp;TRIM(SUBSTITUTE(GS44,",",INDEX($F$2:$F$100,$S44)&amp;","))&amp;INDEX($F$2:$F$100,$S44), IF(INDEX($D$2:$D$100,$S44)="excl","$"&amp;REPLACE(GS44,      IFERROR(FIND(CHAR(1),SUBSTITUTE(GS44,",",CHAR(1),INDEX($F$2:$F$100,$S44)-1)),1),      IFERROR(FIND(CHAR(1),SUBSTITUTE(GS44,",",CHAR(1),INDEX($F$2:$F$100,$S44))),99)-          IFERROR(FIND(CHAR(1),SUBSTITUTE(GS44,",",CHAR(1),INDEX($F$2:$F$100,$S44)-1)),0),""), IF(INDEX($D$2:$D$100,$S44)="repl","$"&amp;REPLACE(GS44,      IFERROR(FIND(CHAR(1),SUBSTITUTE(GS44,",",CHAR(1),INDEX($F$2:$F$100,$S44)-1))+1,1),      IFERROR(FIND(CHAR(1),SUBSTITUTE(GS44,",",CHAR(1),INDEX($F$2:$F$100,$S44))),99)-          IFERROR(FIND(CHAR(1),SUBSTITUTE(GS44,",",CHAR(1),INDEX($F$2:$F$100,$S44)-1)),0)-1,INDEX($G$2:$G$100,$S44)),GS44 ))), GS44)</f>
        <v/>
      </c>
      <c r="GY44" s="0" t="str">
        <f aca="false">IF(OR(GT44=-1,IFERROR(INDEX(GT$2:GT$100,GU44),999)&gt;=0,IFERROR(INDEX(GV$2:GV$100,GU44),999)&gt;=0),IF(OR(GV44=-1,IFERROR(INDEX(GT$2:GT$100,GW44),999)&gt;=0,IFERROR(INDEX(GV$2:GV$100,GW44),999)&gt;=0),GX44,                REPLACE(GX44,GV44,IFERROR(FIND(" ",GX44,GV44),999)-GV44,                    SUBSTITUTE(INDEX(GX$2:GX$100,GW44),"$","")                  )), REPLACE(GX44,GT44,IFERROR(FIND(" ",GX44,GT44),999)-GT44,                   SUBSTITUTE(INDEX(GX$2:GX$100,GU44),"$","")                  ) )</f>
        <v/>
      </c>
      <c r="GZ44" s="0" t="n">
        <f aca="false">IFERROR(FIND("f_",LOWER(GY44)),-1)</f>
        <v>-1</v>
      </c>
      <c r="HA44" s="0" t="n">
        <f aca="false">IF(GZ44=-1,-1, VALUE(MID(GY44,GZ44+2, IFERROR(FIND(" ",GY44,GZ44),999)-GZ44-2)))</f>
        <v>-1</v>
      </c>
      <c r="HB44" s="0" t="n">
        <f aca="false">IFERROR(FIND("r_",LOWER(GY44)),-1)</f>
        <v>-1</v>
      </c>
      <c r="HC44" s="0" t="n">
        <f aca="false">IF(HB44=-1,-1, ROW(HB44)-1+VALUE(MID(GY44,HB44+2, IFERROR(FIND(" ",GY44,HB44),999)-HB44-2)))</f>
        <v>-1</v>
      </c>
      <c r="HD44" s="0" t="str">
        <f aca="false">IF(AND(ISERROR(FIND("$",GY44)),GZ44&lt;0,HB44&lt;0,$S44&gt;0), IF(INDEX($D$2:$D$100,$S44)="num","$"&amp;TRIM(SUBSTITUTE(GY44,",",INDEX($F$2:$F$100,$S44)&amp;","))&amp;INDEX($F$2:$F$100,$S44), IF(INDEX($D$2:$D$100,$S44)="excl","$"&amp;REPLACE(GY44,      IFERROR(FIND(CHAR(1),SUBSTITUTE(GY44,",",CHAR(1),INDEX($F$2:$F$100,$S44)-1)),1),      IFERROR(FIND(CHAR(1),SUBSTITUTE(GY44,",",CHAR(1),INDEX($F$2:$F$100,$S44))),99)-          IFERROR(FIND(CHAR(1),SUBSTITUTE(GY44,",",CHAR(1),INDEX($F$2:$F$100,$S44)-1)),0),""), IF(INDEX($D$2:$D$100,$S44)="repl","$"&amp;REPLACE(GY44,      IFERROR(FIND(CHAR(1),SUBSTITUTE(GY44,",",CHAR(1),INDEX($F$2:$F$100,$S44)-1))+1,1),      IFERROR(FIND(CHAR(1),SUBSTITUTE(GY44,",",CHAR(1),INDEX($F$2:$F$100,$S44))),99)-          IFERROR(FIND(CHAR(1),SUBSTITUTE(GY44,",",CHAR(1),INDEX($F$2:$F$100,$S44)-1)),0)-1,INDEX($G$2:$G$100,$S44)),GY44 ))), GY44)</f>
        <v/>
      </c>
      <c r="HE44" s="0" t="str">
        <f aca="false">IF(OR(GZ44=-1,IFERROR(INDEX(GZ$2:GZ$100,HA44),999)&gt;=0,IFERROR(INDEX(HB$2:HB$100,HA44),999)&gt;=0),IF(OR(HB44=-1,IFERROR(INDEX(GZ$2:GZ$100,HC44),999)&gt;=0,IFERROR(INDEX(HB$2:HB$100,HC44),999)&gt;=0),HD44,                REPLACE(HD44,HB44,IFERROR(FIND(" ",HD44,HB44),999)-HB44,                    SUBSTITUTE(INDEX(HD$2:HD$100,HC44),"$","")                  )), REPLACE(HD44,GZ44,IFERROR(FIND(" ",HD44,GZ44),999)-GZ44,                   SUBSTITUTE(INDEX(HD$2:HD$100,HA44),"$","")                  ) )</f>
        <v/>
      </c>
      <c r="HF44" s="0" t="n">
        <f aca="false">IFERROR(FIND("f_",LOWER(HE44)),-1)</f>
        <v>-1</v>
      </c>
      <c r="HG44" s="0" t="n">
        <f aca="false">IF(HF44=-1,-1, VALUE(MID(HE44,HF44+2, IFERROR(FIND(" ",HE44,HF44),999)-HF44-2)))</f>
        <v>-1</v>
      </c>
      <c r="HH44" s="0" t="n">
        <f aca="false">IFERROR(FIND("r_",LOWER(HE44)),-1)</f>
        <v>-1</v>
      </c>
      <c r="HI44" s="0" t="n">
        <f aca="false">IF(HH44=-1,-1, ROW(HH44)-1+VALUE(MID(HE44,HH44+2, IFERROR(FIND(" ",HE44,HH44),999)-HH44-2)))</f>
        <v>-1</v>
      </c>
      <c r="HJ44" s="0" t="str">
        <f aca="false">IF(AND(ISERROR(FIND("$",HE44)),HF44&lt;0,HH44&lt;0,$S44&gt;0), IF(INDEX($D$2:$D$100,$S44)="num","$"&amp;TRIM(SUBSTITUTE(HE44,",",INDEX($F$2:$F$100,$S44)&amp;","))&amp;INDEX($F$2:$F$100,$S44), IF(INDEX($D$2:$D$100,$S44)="excl","$"&amp;REPLACE(HE44,      IFERROR(FIND(CHAR(1),SUBSTITUTE(HE44,",",CHAR(1),INDEX($F$2:$F$100,$S44)-1)),1),      IFERROR(FIND(CHAR(1),SUBSTITUTE(HE44,",",CHAR(1),INDEX($F$2:$F$100,$S44))),99)-          IFERROR(FIND(CHAR(1),SUBSTITUTE(HE44,",",CHAR(1),INDEX($F$2:$F$100,$S44)-1)),0),""), IF(INDEX($D$2:$D$100,$S44)="repl","$"&amp;REPLACE(HE44,      IFERROR(FIND(CHAR(1),SUBSTITUTE(HE44,",",CHAR(1),INDEX($F$2:$F$100,$S44)-1))+1,1),      IFERROR(FIND(CHAR(1),SUBSTITUTE(HE44,",",CHAR(1),INDEX($F$2:$F$100,$S44))),99)-          IFERROR(FIND(CHAR(1),SUBSTITUTE(HE44,",",CHAR(1),INDEX($F$2:$F$100,$S44)-1)),0)-1,INDEX($G$2:$G$100,$S44)),HE44 ))), HE44)</f>
        <v/>
      </c>
      <c r="HK44" s="0" t="str">
        <f aca="false">IF(OR(HF44=-1,IFERROR(INDEX(HF$2:HF$100,HG44),999)&gt;=0,IFERROR(INDEX(HH$2:HH$100,HG44),999)&gt;=0),IF(OR(HH44=-1,IFERROR(INDEX(HF$2:HF$100,HI44),999)&gt;=0,IFERROR(INDEX(HH$2:HH$100,HI44),999)&gt;=0),HJ44,                REPLACE(HJ44,HH44,IFERROR(FIND(" ",HJ44,HH44),999)-HH44,                    SUBSTITUTE(INDEX(HJ$2:HJ$100,HI44),"$","")                  )), REPLACE(HJ44,HF44,IFERROR(FIND(" ",HJ44,HF44),999)-HF44,                   SUBSTITUTE(INDEX(HJ$2:HJ$100,HG44),"$","")                  ) )</f>
        <v/>
      </c>
      <c r="HL44" s="0" t="n">
        <f aca="false">IFERROR(FIND("f_",LOWER(HK44)),-1)</f>
        <v>-1</v>
      </c>
      <c r="HM44" s="0" t="n">
        <f aca="false">IF(HL44=-1,-1, VALUE(MID(HK44,HL44+2, IFERROR(FIND(" ",HK44,HL44),999)-HL44-2)))</f>
        <v>-1</v>
      </c>
      <c r="HN44" s="0" t="n">
        <f aca="false">IFERROR(FIND("r_",LOWER(HK44)),-1)</f>
        <v>-1</v>
      </c>
      <c r="HO44" s="0" t="n">
        <f aca="false">IF(HN44=-1,-1, ROW(HN44)-1+VALUE(MID(HK44,HN44+2, IFERROR(FIND(" ",HK44,HN44),999)-HN44-2)))</f>
        <v>-1</v>
      </c>
      <c r="HP44" s="0" t="str">
        <f aca="false">IF(AND(ISERROR(FIND("$",HK44)),HL44&lt;0,HN44&lt;0,$S44&gt;0), IF(INDEX($D$2:$D$100,$S44)="num","$"&amp;TRIM(SUBSTITUTE(HK44,",",INDEX($F$2:$F$100,$S44)&amp;","))&amp;INDEX($F$2:$F$100,$S44), IF(INDEX($D$2:$D$100,$S44)="excl","$"&amp;REPLACE(HK44,      IFERROR(FIND(CHAR(1),SUBSTITUTE(HK44,",",CHAR(1),INDEX($F$2:$F$100,$S44)-1)),1),      IFERROR(FIND(CHAR(1),SUBSTITUTE(HK44,",",CHAR(1),INDEX($F$2:$F$100,$S44))),99)-          IFERROR(FIND(CHAR(1),SUBSTITUTE(HK44,",",CHAR(1),INDEX($F$2:$F$100,$S44)-1)),0),""), IF(INDEX($D$2:$D$100,$S44)="repl","$"&amp;REPLACE(HK44,      IFERROR(FIND(CHAR(1),SUBSTITUTE(HK44,",",CHAR(1),INDEX($F$2:$F$100,$S44)-1))+1,1),      IFERROR(FIND(CHAR(1),SUBSTITUTE(HK44,",",CHAR(1),INDEX($F$2:$F$100,$S44))),99)-          IFERROR(FIND(CHAR(1),SUBSTITUTE(HK44,",",CHAR(1),INDEX($F$2:$F$100,$S44)-1)),0)-1,INDEX($G$2:$G$100,$S44)),HK44 ))), HK44)</f>
        <v/>
      </c>
      <c r="HQ44" s="0" t="str">
        <f aca="false">IF(OR(HL44=-1,IFERROR(INDEX(HL$2:HL$100,HM44),999)&gt;=0,IFERROR(INDEX(HN$2:HN$100,HM44),999)&gt;=0),IF(OR(HN44=-1,IFERROR(INDEX(HL$2:HL$100,HO44),999)&gt;=0,IFERROR(INDEX(HN$2:HN$100,HO44),999)&gt;=0),HP44,                REPLACE(HP44,HN44,IFERROR(FIND(" ",HP44,HN44),999)-HN44,                    SUBSTITUTE(INDEX(HP$2:HP$100,HO44),"$","")                  )), REPLACE(HP44,HL44,IFERROR(FIND(" ",HP44,HL44),999)-HL44,                   SUBSTITUTE(INDEX(HP$2:HP$100,HM44),"$","")                  ) )</f>
        <v/>
      </c>
      <c r="HR44" s="0" t="n">
        <f aca="false">IFERROR(FIND("f_",LOWER(HQ44)),-1)</f>
        <v>-1</v>
      </c>
      <c r="HS44" s="0" t="n">
        <f aca="false">IF(HR44=-1,-1, VALUE(MID(HQ44,HR44+2, IFERROR(FIND(" ",HQ44,HR44),999)-HR44-2)))</f>
        <v>-1</v>
      </c>
      <c r="HT44" s="0" t="n">
        <f aca="false">IFERROR(FIND("r_",LOWER(HQ44)),-1)</f>
        <v>-1</v>
      </c>
      <c r="HU44" s="0" t="n">
        <f aca="false">IF(HT44=-1,-1, ROW(HT44)-1+VALUE(MID(HQ44,HT44+2, IFERROR(FIND(" ",HQ44,HT44),999)-HT44-2)))</f>
        <v>-1</v>
      </c>
      <c r="HV44" s="0" t="str">
        <f aca="false">IF(AND(ISERROR(FIND("$",HQ44)),HR44&lt;0,HT44&lt;0,$S44&gt;0), IF(INDEX($D$2:$D$100,$S44)="num","$"&amp;TRIM(SUBSTITUTE(HQ44,",",INDEX($F$2:$F$100,$S44)&amp;","))&amp;INDEX($F$2:$F$100,$S44), IF(INDEX($D$2:$D$100,$S44)="excl","$"&amp;REPLACE(HQ44,      IFERROR(FIND(CHAR(1),SUBSTITUTE(HQ44,",",CHAR(1),INDEX($F$2:$F$100,$S44)-1)),1),      IFERROR(FIND(CHAR(1),SUBSTITUTE(HQ44,",",CHAR(1),INDEX($F$2:$F$100,$S44))),99)-          IFERROR(FIND(CHAR(1),SUBSTITUTE(HQ44,",",CHAR(1),INDEX($F$2:$F$100,$S44)-1)),0),""), IF(INDEX($D$2:$D$100,$S44)="repl","$"&amp;REPLACE(HQ44,      IFERROR(FIND(CHAR(1),SUBSTITUTE(HQ44,",",CHAR(1),INDEX($F$2:$F$100,$S44)-1))+1,1),      IFERROR(FIND(CHAR(1),SUBSTITUTE(HQ44,",",CHAR(1),INDEX($F$2:$F$100,$S44))),99)-          IFERROR(FIND(CHAR(1),SUBSTITUTE(HQ44,",",CHAR(1),INDEX($F$2:$F$100,$S44)-1)),0)-1,INDEX($G$2:$G$100,$S44)),HQ44 ))), HQ44)</f>
        <v/>
      </c>
      <c r="HW44" s="0" t="str">
        <f aca="false">IF(OR(HR44=-1,IFERROR(INDEX(HR$2:HR$100,HS44),999)&gt;=0,IFERROR(INDEX(HT$2:HT$100,HS44),999)&gt;=0),IF(OR(HT44=-1,IFERROR(INDEX(HR$2:HR$100,HU44),999)&gt;=0,IFERROR(INDEX(HT$2:HT$100,HU44),999)&gt;=0),HV44,                REPLACE(HV44,HT44,IFERROR(FIND(" ",HV44,HT44),999)-HT44,                    SUBSTITUTE(INDEX(HV$2:HV$100,HU44),"$","")                  )), REPLACE(HV44,HR44,IFERROR(FIND(" ",HV44,HR44),999)-HR44,                   SUBSTITUTE(INDEX(HV$2:HV$100,HS44),"$","")                  ) )</f>
        <v/>
      </c>
      <c r="HX44" s="0" t="n">
        <f aca="false">IFERROR(FIND("f_",LOWER(HW44)),-1)</f>
        <v>-1</v>
      </c>
      <c r="HY44" s="0" t="n">
        <f aca="false">IF(HX44=-1,-1, VALUE(MID(HW44,HX44+2, IFERROR(FIND(" ",HW44,HX44),999)-HX44-2)))</f>
        <v>-1</v>
      </c>
      <c r="HZ44" s="0" t="n">
        <f aca="false">IFERROR(FIND("r_",LOWER(HW44)),-1)</f>
        <v>-1</v>
      </c>
      <c r="IA44" s="0" t="n">
        <f aca="false">IF(HZ44=-1,-1, ROW(HZ44)-1+VALUE(MID(HW44,HZ44+2, IFERROR(FIND(" ",HW44,HZ44),999)-HZ44-2)))</f>
        <v>-1</v>
      </c>
      <c r="IB44" s="0" t="str">
        <f aca="false">IF(AND(ISERROR(FIND("$",HW44)),HX44&lt;0,HZ44&lt;0,$S44&gt;0), IF(INDEX($D$2:$D$100,$S44)="num","$"&amp;TRIM(SUBSTITUTE(HW44,",",INDEX($F$2:$F$100,$S44)&amp;","))&amp;INDEX($F$2:$F$100,$S44), IF(INDEX($D$2:$D$100,$S44)="excl","$"&amp;REPLACE(HW44,      IFERROR(FIND(CHAR(1),SUBSTITUTE(HW44,",",CHAR(1),INDEX($F$2:$F$100,$S44)-1)),1),      IFERROR(FIND(CHAR(1),SUBSTITUTE(HW44,",",CHAR(1),INDEX($F$2:$F$100,$S44))),99)-          IFERROR(FIND(CHAR(1),SUBSTITUTE(HW44,",",CHAR(1),INDEX($F$2:$F$100,$S44)-1)),0),""), IF(INDEX($D$2:$D$100,$S44)="repl","$"&amp;REPLACE(HW44,      IFERROR(FIND(CHAR(1),SUBSTITUTE(HW44,",",CHAR(1),INDEX($F$2:$F$100,$S44)-1))+1,1),      IFERROR(FIND(CHAR(1),SUBSTITUTE(HW44,",",CHAR(1),INDEX($F$2:$F$100,$S44))),99)-          IFERROR(FIND(CHAR(1),SUBSTITUTE(HW44,",",CHAR(1),INDEX($F$2:$F$100,$S44)-1)),0)-1,INDEX($G$2:$G$100,$S44)),HW44 ))), HW44)</f>
        <v/>
      </c>
      <c r="IC44" s="0" t="str">
        <f aca="false">IF(OR(HX44=-1,IFERROR(INDEX(HX$2:HX$100,HY44),999)&gt;=0,IFERROR(INDEX(HZ$2:HZ$100,HY44),999)&gt;=0),IF(OR(HZ44=-1,IFERROR(INDEX(HX$2:HX$100,IA44),999)&gt;=0,IFERROR(INDEX(HZ$2:HZ$100,IA44),999)&gt;=0),IB44,                REPLACE(IB44,HZ44,IFERROR(FIND(" ",IB44,HZ44),999)-HZ44,                    SUBSTITUTE(INDEX(IB$2:IB$100,IA44),"$","")                  )), REPLACE(IB44,HX44,IFERROR(FIND(" ",IB44,HX44),999)-HX44,                   SUBSTITUTE(INDEX(IB$2:IB$100,HY44),"$","")                  ) )</f>
        <v/>
      </c>
      <c r="ID44" s="0" t="n">
        <f aca="false">IFERROR(FIND("f_",LOWER(IC44)),-1)</f>
        <v>-1</v>
      </c>
      <c r="IE44" s="0" t="n">
        <f aca="false">IF(ID44=-1,-1, VALUE(MID(IC44,ID44+2, IFERROR(FIND(" ",IC44,ID44),999)-ID44-2)))</f>
        <v>-1</v>
      </c>
      <c r="IF44" s="0" t="n">
        <f aca="false">IFERROR(FIND("r_",LOWER(IC44)),-1)</f>
        <v>-1</v>
      </c>
      <c r="IG44" s="0" t="n">
        <f aca="false">IF(IF44=-1,-1, ROW(IF44)-1+VALUE(MID(IC44,IF44+2, IFERROR(FIND(" ",IC44,IF44),999)-IF44-2)))</f>
        <v>-1</v>
      </c>
      <c r="IH44" s="0" t="str">
        <f aca="false">IF(AND(ISERROR(FIND("$",IC44)),ID44&lt;0,IF44&lt;0,$S44&gt;0), IF(INDEX($D$2:$D$100,$S44)="num","$"&amp;TRIM(SUBSTITUTE(IC44,",",INDEX($F$2:$F$100,$S44)&amp;","))&amp;INDEX($F$2:$F$100,$S44), IF(INDEX($D$2:$D$100,$S44)="excl","$"&amp;REPLACE(IC44,      IFERROR(FIND(CHAR(1),SUBSTITUTE(IC44,",",CHAR(1),INDEX($F$2:$F$100,$S44)-1)),1),      IFERROR(FIND(CHAR(1),SUBSTITUTE(IC44,",",CHAR(1),INDEX($F$2:$F$100,$S44))),99)-          IFERROR(FIND(CHAR(1),SUBSTITUTE(IC44,",",CHAR(1),INDEX($F$2:$F$100,$S44)-1)),0),""), IF(INDEX($D$2:$D$100,$S44)="repl","$"&amp;REPLACE(IC44,      IFERROR(FIND(CHAR(1),SUBSTITUTE(IC44,",",CHAR(1),INDEX($F$2:$F$100,$S44)-1))+1,1),      IFERROR(FIND(CHAR(1),SUBSTITUTE(IC44,",",CHAR(1),INDEX($F$2:$F$100,$S44))),99)-          IFERROR(FIND(CHAR(1),SUBSTITUTE(IC44,",",CHAR(1),INDEX($F$2:$F$100,$S44)-1)),0)-1,INDEX($G$2:$G$100,$S44)),IC44 ))), IC44)</f>
        <v/>
      </c>
      <c r="II44" s="0" t="str">
        <f aca="false">IF(OR(ID44=-1,IFERROR(INDEX(ID$2:ID$100,IE44),999)&gt;=0,IFERROR(INDEX(IF$2:IF$100,IE44),999)&gt;=0),IF(OR(IF44=-1,IFERROR(INDEX(ID$2:ID$100,IG44),999)&gt;=0,IFERROR(INDEX(IF$2:IF$100,IG44),999)&gt;=0),IH44,                REPLACE(IH44,IF44,IFERROR(FIND(" ",IH44,IF44),999)-IF44,                    SUBSTITUTE(INDEX(IH$2:IH$100,IG44),"$","")                  )), REPLACE(IH44,ID44,IFERROR(FIND(" ",IH44,ID44),999)-ID44,                   SUBSTITUTE(INDEX(IH$2:IH$100,IE44),"$","")                  ) )</f>
        <v/>
      </c>
      <c r="IJ44" s="0" t="n">
        <f aca="false">IFERROR(FIND("f_",LOWER(II44)),-1)</f>
        <v>-1</v>
      </c>
      <c r="IK44" s="0" t="n">
        <f aca="false">IF(IJ44=-1,-1, VALUE(MID(II44,IJ44+2, IFERROR(FIND(" ",II44,IJ44),999)-IJ44-2)))</f>
        <v>-1</v>
      </c>
      <c r="IL44" s="0" t="n">
        <f aca="false">IFERROR(FIND("r_",LOWER(II44)),-1)</f>
        <v>-1</v>
      </c>
      <c r="IM44" s="0" t="n">
        <f aca="false">IF(IL44=-1,-1, ROW(IL44)-1+VALUE(MID(II44,IL44+2, IFERROR(FIND(" ",II44,IL44),999)-IL44-2)))</f>
        <v>-1</v>
      </c>
      <c r="IN44" s="0" t="str">
        <f aca="false">IF(AND(ISERROR(FIND("$",II44)),IJ44&lt;0,IL44&lt;0,$S44&gt;0), IF(INDEX($D$2:$D$100,$S44)="num","$"&amp;TRIM(SUBSTITUTE(II44,",",INDEX($F$2:$F$100,$S44)&amp;","))&amp;INDEX($F$2:$F$100,$S44), IF(INDEX($D$2:$D$100,$S44)="excl","$"&amp;REPLACE(II44,      IFERROR(FIND(CHAR(1),SUBSTITUTE(II44,",",CHAR(1),INDEX($F$2:$F$100,$S44)-1)),1),      IFERROR(FIND(CHAR(1),SUBSTITUTE(II44,",",CHAR(1),INDEX($F$2:$F$100,$S44))),99)-          IFERROR(FIND(CHAR(1),SUBSTITUTE(II44,",",CHAR(1),INDEX($F$2:$F$100,$S44)-1)),0),""), IF(INDEX($D$2:$D$100,$S44)="repl","$"&amp;REPLACE(II44,      IFERROR(FIND(CHAR(1),SUBSTITUTE(II44,",",CHAR(1),INDEX($F$2:$F$100,$S44)-1))+1,1),      IFERROR(FIND(CHAR(1),SUBSTITUTE(II44,",",CHAR(1),INDEX($F$2:$F$100,$S44))),99)-          IFERROR(FIND(CHAR(1),SUBSTITUTE(II44,",",CHAR(1),INDEX($F$2:$F$100,$S44)-1)),0)-1,INDEX($G$2:$G$100,$S44)),II44 ))), II44)</f>
        <v/>
      </c>
      <c r="IO44" s="0" t="str">
        <f aca="false">IF(OR(IJ44=-1,IFERROR(INDEX(IJ$2:IJ$100,IK44),999)&gt;=0,IFERROR(INDEX(IL$2:IL$100,IK44),999)&gt;=0),IF(OR(IL44=-1,IFERROR(INDEX(IJ$2:IJ$100,IM44),999)&gt;=0,IFERROR(INDEX(IL$2:IL$100,IM44),999)&gt;=0),IN44,                REPLACE(IN44,IL44,IFERROR(FIND(" ",IN44,IL44),999)-IL44,                    SUBSTITUTE(INDEX(IN$2:IN$100,IM44),"$","")                  )), REPLACE(IN44,IJ44,IFERROR(FIND(" ",IN44,IJ44),999)-IJ44,                   SUBSTITUTE(INDEX(IN$2:IN$100,IK44),"$","")                  ) )</f>
        <v/>
      </c>
      <c r="IP44" s="0" t="n">
        <f aca="false">IFERROR(FIND("f_",LOWER(IO44)),-1)</f>
        <v>-1</v>
      </c>
      <c r="IQ44" s="0" t="n">
        <f aca="false">IF(IP44=-1,-1, VALUE(MID(IO44,IP44+2, IFERROR(FIND(" ",IO44,IP44),999)-IP44-2)))</f>
        <v>-1</v>
      </c>
      <c r="IR44" s="0" t="n">
        <f aca="false">IFERROR(FIND("r_",LOWER(IO44)),-1)</f>
        <v>-1</v>
      </c>
      <c r="IS44" s="0" t="n">
        <f aca="false">IF(IR44=-1,-1, ROW(IR44)-1+VALUE(MID(IO44,IR44+2, IFERROR(FIND(" ",IO44,IR44),999)-IR44-2)))</f>
        <v>-1</v>
      </c>
      <c r="IT44" s="0" t="str">
        <f aca="false">IF(AND(ISERROR(FIND("$",IO44)),IP44&lt;0,IR44&lt;0,$S44&gt;0), IF(INDEX($D$2:$D$100,$S44)="num","$"&amp;TRIM(SUBSTITUTE(IO44,",",INDEX($F$2:$F$100,$S44)&amp;","))&amp;INDEX($F$2:$F$100,$S44), IF(INDEX($D$2:$D$100,$S44)="excl","$"&amp;REPLACE(IO44,      IFERROR(FIND(CHAR(1),SUBSTITUTE(IO44,",",CHAR(1),INDEX($F$2:$F$100,$S44)-1)),1),      IFERROR(FIND(CHAR(1),SUBSTITUTE(IO44,",",CHAR(1),INDEX($F$2:$F$100,$S44))),99)-          IFERROR(FIND(CHAR(1),SUBSTITUTE(IO44,",",CHAR(1),INDEX($F$2:$F$100,$S44)-1)),0),""), IF(INDEX($D$2:$D$100,$S44)="repl","$"&amp;REPLACE(IO44,      IFERROR(FIND(CHAR(1),SUBSTITUTE(IO44,",",CHAR(1),INDEX($F$2:$F$100,$S44)-1))+1,1),      IFERROR(FIND(CHAR(1),SUBSTITUTE(IO44,",",CHAR(1),INDEX($F$2:$F$100,$S44))),99)-          IFERROR(FIND(CHAR(1),SUBSTITUTE(IO44,",",CHAR(1),INDEX($F$2:$F$100,$S44)-1)),0)-1,INDEX($G$2:$G$100,$S44)),IO44 ))), IO44)</f>
        <v/>
      </c>
      <c r="IU44" s="0" t="str">
        <f aca="false">IF(OR(IP44=-1,IFERROR(INDEX(IP$2:IP$100,IQ44),999)&gt;=0,IFERROR(INDEX(IR$2:IR$100,IQ44),999)&gt;=0),IF(OR(IR44=-1,IFERROR(INDEX(IP$2:IP$100,IS44),999)&gt;=0,IFERROR(INDEX(IR$2:IR$100,IS44),999)&gt;=0),IT44,                REPLACE(IT44,IR44,IFERROR(FIND(" ",IT44,IR44),999)-IR44,                    SUBSTITUTE(INDEX(IT$2:IT$100,IS44),"$","")                  )), REPLACE(IT44,IP44,IFERROR(FIND(" ",IT44,IP44),999)-IP44,                   SUBSTITUTE(INDEX(IT$2:IT$100,IQ44),"$","")                  ) )</f>
        <v/>
      </c>
      <c r="IV44" s="0" t="n">
        <f aca="false">IFERROR(FIND("f_",LOWER(IU44)),-1)</f>
        <v>-1</v>
      </c>
      <c r="IW44" s="0" t="n">
        <f aca="false">IF(IV44=-1,-1, VALUE(MID(IU44,IV44+2, IFERROR(FIND(" ",IU44,IV44),999)-IV44-2)))</f>
        <v>-1</v>
      </c>
      <c r="IX44" s="0" t="n">
        <f aca="false">IFERROR(FIND("r_",LOWER(IU44)),-1)</f>
        <v>-1</v>
      </c>
      <c r="IY44" s="0" t="n">
        <f aca="false">IF(IX44=-1,-1, ROW(IX44)-1+VALUE(MID(IU44,IX44+2, IFERROR(FIND(" ",IU44,IX44),999)-IX44-2)))</f>
        <v>-1</v>
      </c>
      <c r="IZ44" s="0" t="str">
        <f aca="false">IF(AND(ISERROR(FIND("$",IU44)),IV44&lt;0,IX44&lt;0,$S44&gt;0), IF(INDEX($D$2:$D$100,$S44)="num","$"&amp;TRIM(SUBSTITUTE(IU44,",",INDEX($F$2:$F$100,$S44)&amp;","))&amp;INDEX($F$2:$F$100,$S44), IF(INDEX($D$2:$D$100,$S44)="excl","$"&amp;REPLACE(IU44,      IFERROR(FIND(CHAR(1),SUBSTITUTE(IU44,",",CHAR(1),INDEX($F$2:$F$100,$S44)-1)),1),      IFERROR(FIND(CHAR(1),SUBSTITUTE(IU44,",",CHAR(1),INDEX($F$2:$F$100,$S44))),99)-          IFERROR(FIND(CHAR(1),SUBSTITUTE(IU44,",",CHAR(1),INDEX($F$2:$F$100,$S44)-1)),0),""), IF(INDEX($D$2:$D$100,$S44)="repl","$"&amp;REPLACE(IU44,      IFERROR(FIND(CHAR(1),SUBSTITUTE(IU44,",",CHAR(1),INDEX($F$2:$F$100,$S44)-1))+1,1),      IFERROR(FIND(CHAR(1),SUBSTITUTE(IU44,",",CHAR(1),INDEX($F$2:$F$100,$S44))),99)-          IFERROR(FIND(CHAR(1),SUBSTITUTE(IU44,",",CHAR(1),INDEX($F$2:$F$100,$S44)-1)),0)-1,INDEX($G$2:$G$100,$S44)),IU44 ))), IU44)</f>
        <v/>
      </c>
      <c r="JA44" s="0" t="str">
        <f aca="false">IF(OR(IV44=-1,IFERROR(INDEX(IV$2:IV$100,IW44),999)&gt;=0,IFERROR(INDEX(IX$2:IX$100,IW44),999)&gt;=0),IF(OR(IX44=-1,IFERROR(INDEX(IV$2:IV$100,IY44),999)&gt;=0,IFERROR(INDEX(IX$2:IX$100,IY44),999)&gt;=0),IZ44,                REPLACE(IZ44,IX44,IFERROR(FIND(" ",IZ44,IX44),999)-IX44,                    SUBSTITUTE(INDEX(IZ$2:IZ$100,IY44),"$","")                  )), REPLACE(IZ44,IV44,IFERROR(FIND(" ",IZ44,IV44),999)-IV44,                   SUBSTITUTE(INDEX(IZ$2:IZ$100,IW44),"$","")                  ) )</f>
        <v/>
      </c>
      <c r="JB44" s="0" t="n">
        <f aca="false">IFERROR(FIND("f_",LOWER(JA44)),-1)</f>
        <v>-1</v>
      </c>
      <c r="JC44" s="0" t="n">
        <f aca="false">IF(JB44=-1,-1, VALUE(MID(JA44,JB44+2, IFERROR(FIND(" ",JA44,JB44),999)-JB44-2)))</f>
        <v>-1</v>
      </c>
      <c r="JD44" s="0" t="n">
        <f aca="false">IFERROR(FIND("r_",LOWER(JA44)),-1)</f>
        <v>-1</v>
      </c>
      <c r="JE44" s="0" t="n">
        <f aca="false">IF(JD44=-1,-1, ROW(JD44)-1+VALUE(MID(JA44,JD44+2, IFERROR(FIND(" ",JA44,JD44),999)-JD44-2)))</f>
        <v>-1</v>
      </c>
      <c r="JF44" s="0" t="str">
        <f aca="false">IF(AND(ISERROR(FIND("$",JA44)),JB44&lt;0,JD44&lt;0,$S44&gt;0), IF(INDEX($D$2:$D$100,$S44)="num","$"&amp;TRIM(SUBSTITUTE(JA44,",",INDEX($F$2:$F$100,$S44)&amp;","))&amp;INDEX($F$2:$F$100,$S44), IF(INDEX($D$2:$D$100,$S44)="excl","$"&amp;REPLACE(JA44,      IFERROR(FIND(CHAR(1),SUBSTITUTE(JA44,",",CHAR(1),INDEX($F$2:$F$100,$S44)-1)),1),      IFERROR(FIND(CHAR(1),SUBSTITUTE(JA44,",",CHAR(1),INDEX($F$2:$F$100,$S44))),99)-          IFERROR(FIND(CHAR(1),SUBSTITUTE(JA44,",",CHAR(1),INDEX($F$2:$F$100,$S44)-1)),0),""), IF(INDEX($D$2:$D$100,$S44)="repl","$"&amp;REPLACE(JA44,      IFERROR(FIND(CHAR(1),SUBSTITUTE(JA44,",",CHAR(1),INDEX($F$2:$F$100,$S44)-1))+1,1),      IFERROR(FIND(CHAR(1),SUBSTITUTE(JA44,",",CHAR(1),INDEX($F$2:$F$100,$S44))),99)-          IFERROR(FIND(CHAR(1),SUBSTITUTE(JA44,",",CHAR(1),INDEX($F$2:$F$100,$S44)-1)),0)-1,INDEX($G$2:$G$100,$S44)),JA44 ))), JA44)</f>
        <v/>
      </c>
      <c r="JG44" s="0" t="str">
        <f aca="false">IF(OR(JB44=-1,IFERROR(INDEX(JB$2:JB$100,JC44),999)&gt;=0,IFERROR(INDEX(JD$2:JD$100,JC44),999)&gt;=0),IF(OR(JD44=-1,IFERROR(INDEX(JB$2:JB$100,JE44),999)&gt;=0,IFERROR(INDEX(JD$2:JD$100,JE44),999)&gt;=0),JF44,                REPLACE(JF44,JD44,IFERROR(FIND(" ",JF44,JD44),999)-JD44,                    SUBSTITUTE(INDEX(JF$2:JF$100,JE44),"$","")                  )), REPLACE(JF44,JB44,IFERROR(FIND(" ",JF44,JB44),999)-JB44,                   SUBSTITUTE(INDEX(JF$2:JF$100,JC44),"$","")                  ) )</f>
        <v/>
      </c>
      <c r="JH44" s="0" t="n">
        <f aca="false">IFERROR(FIND("f_",LOWER(JG44)),-1)</f>
        <v>-1</v>
      </c>
      <c r="JI44" s="0" t="n">
        <f aca="false">IF(JH44=-1,-1, VALUE(MID(JG44,JH44+2, IFERROR(FIND(" ",JG44,JH44),999)-JH44-2)))</f>
        <v>-1</v>
      </c>
      <c r="JJ44" s="0" t="n">
        <f aca="false">IFERROR(FIND("r_",LOWER(JG44)),-1)</f>
        <v>-1</v>
      </c>
      <c r="JK44" s="0" t="n">
        <f aca="false">IF(JJ44=-1,-1, ROW(JJ44)-1+VALUE(MID(JG44,JJ44+2, IFERROR(FIND(" ",JG44,JJ44),999)-JJ44-2)))</f>
        <v>-1</v>
      </c>
      <c r="JL44" s="0" t="str">
        <f aca="false">IF(AND(ISERROR(FIND("$",JG44)),JH44&lt;0,JJ44&lt;0,$S44&gt;0), IF(INDEX($D$2:$D$100,$S44)="num","$"&amp;TRIM(SUBSTITUTE(JG44,",",INDEX($F$2:$F$100,$S44)&amp;","))&amp;INDEX($F$2:$F$100,$S44), IF(INDEX($D$2:$D$100,$S44)="excl","$"&amp;REPLACE(JG44,      IFERROR(FIND(CHAR(1),SUBSTITUTE(JG44,",",CHAR(1),INDEX($F$2:$F$100,$S44)-1)),1),      IFERROR(FIND(CHAR(1),SUBSTITUTE(JG44,",",CHAR(1),INDEX($F$2:$F$100,$S44))),99)-          IFERROR(FIND(CHAR(1),SUBSTITUTE(JG44,",",CHAR(1),INDEX($F$2:$F$100,$S44)-1)),0),""), IF(INDEX($D$2:$D$100,$S44)="repl","$"&amp;REPLACE(JG44,      IFERROR(FIND(CHAR(1),SUBSTITUTE(JG44,",",CHAR(1),INDEX($F$2:$F$100,$S44)-1))+1,1),      IFERROR(FIND(CHAR(1),SUBSTITUTE(JG44,",",CHAR(1),INDEX($F$2:$F$100,$S44))),99)-          IFERROR(FIND(CHAR(1),SUBSTITUTE(JG44,",",CHAR(1),INDEX($F$2:$F$100,$S44)-1)),0)-1,INDEX($G$2:$G$100,$S44)),JG44 ))), JG44)</f>
        <v/>
      </c>
      <c r="JM44" s="0" t="str">
        <f aca="false">IF(OR(JH44=-1,IFERROR(INDEX(JH$2:JH$100,JI44),999)&gt;=0,IFERROR(INDEX(JJ$2:JJ$100,JI44),999)&gt;=0),IF(OR(JJ44=-1,IFERROR(INDEX(JH$2:JH$100,JK44),999)&gt;=0,IFERROR(INDEX(JJ$2:JJ$100,JK44),999)&gt;=0),JL44,                REPLACE(JL44,JJ44,IFERROR(FIND(" ",JL44,JJ44),999)-JJ44,                    SUBSTITUTE(INDEX(JL$2:JL$100,JK44),"$","")                  )), REPLACE(JL44,JH44,IFERROR(FIND(" ",JL44,JH44),999)-JH44,                   SUBSTITUTE(INDEX(JL$2:JL$100,JI44),"$","")                  ) )</f>
        <v/>
      </c>
      <c r="JN44" s="0" t="n">
        <f aca="false">IFERROR(FIND("f_",LOWER(JM44)),-1)</f>
        <v>-1</v>
      </c>
      <c r="JO44" s="0" t="n">
        <f aca="false">IF(JN44=-1,-1, VALUE(MID(JM44,JN44+2, IFERROR(FIND(" ",JM44,JN44),999)-JN44-2)))</f>
        <v>-1</v>
      </c>
      <c r="JP44" s="0" t="n">
        <f aca="false">IFERROR(FIND("r_",LOWER(JM44)),-1)</f>
        <v>-1</v>
      </c>
      <c r="JQ44" s="0" t="n">
        <f aca="false">IF(JP44=-1,-1, ROW(JP44)-1+VALUE(MID(JM44,JP44+2, IFERROR(FIND(" ",JM44,JP44),999)-JP44-2)))</f>
        <v>-1</v>
      </c>
      <c r="JR44" s="0" t="str">
        <f aca="false">IF(AND(ISERROR(FIND("$",JM44)),JN44&lt;0,JP44&lt;0,$S44&gt;0), IF(INDEX($D$2:$D$100,$S44)="num","$"&amp;TRIM(SUBSTITUTE(JM44,",",INDEX($F$2:$F$100,$S44)&amp;","))&amp;INDEX($F$2:$F$100,$S44), IF(INDEX($D$2:$D$100,$S44)="excl","$"&amp;REPLACE(JM44,      IFERROR(FIND(CHAR(1),SUBSTITUTE(JM44,",",CHAR(1),INDEX($F$2:$F$100,$S44)-1)),1),      IFERROR(FIND(CHAR(1),SUBSTITUTE(JM44,",",CHAR(1),INDEX($F$2:$F$100,$S44))),99)-          IFERROR(FIND(CHAR(1),SUBSTITUTE(JM44,",",CHAR(1),INDEX($F$2:$F$100,$S44)-1)),0),""), IF(INDEX($D$2:$D$100,$S44)="repl","$"&amp;REPLACE(JM44,      IFERROR(FIND(CHAR(1),SUBSTITUTE(JM44,",",CHAR(1),INDEX($F$2:$F$100,$S44)-1))+1,1),      IFERROR(FIND(CHAR(1),SUBSTITUTE(JM44,",",CHAR(1),INDEX($F$2:$F$100,$S44))),99)-          IFERROR(FIND(CHAR(1),SUBSTITUTE(JM44,",",CHAR(1),INDEX($F$2:$F$100,$S44)-1)),0)-1,INDEX($G$2:$G$100,$S44)),JM44 ))), JM44)</f>
        <v/>
      </c>
      <c r="JS44" s="0" t="str">
        <f aca="false">IF(OR(JN44=-1,IFERROR(INDEX(JN$2:JN$100,JO44),999)&gt;=0,IFERROR(INDEX(JP$2:JP$100,JO44),999)&gt;=0),IF(OR(JP44=-1,IFERROR(INDEX(JN$2:JN$100,JQ44),999)&gt;=0,IFERROR(INDEX(JP$2:JP$100,JQ44),999)&gt;=0),JR44,                REPLACE(JR44,JP44,IFERROR(FIND(" ",JR44,JP44),999)-JP44,                    SUBSTITUTE(INDEX(JR$2:JR$100,JQ44),"$","")                  )), REPLACE(JR44,JN44,IFERROR(FIND(" ",JR44,JN44),999)-JN44,                   SUBSTITUTE(INDEX(JR$2:JR$100,JO44),"$","")                  ) )</f>
        <v/>
      </c>
      <c r="JT44" s="0" t="n">
        <f aca="false">IFERROR(FIND("f_",LOWER(JS44)),-1)</f>
        <v>-1</v>
      </c>
      <c r="JU44" s="0" t="n">
        <f aca="false">IF(JT44=-1,-1, VALUE(MID(JS44,JT44+2, IFERROR(FIND(" ",JS44,JT44),999)-JT44-2)))</f>
        <v>-1</v>
      </c>
      <c r="JV44" s="0" t="n">
        <f aca="false">IFERROR(FIND("r_",LOWER(JS44)),-1)</f>
        <v>-1</v>
      </c>
      <c r="JW44" s="0" t="n">
        <f aca="false">IF(JV44=-1,-1, ROW(JV44)-1+VALUE(MID(JS44,JV44+2, IFERROR(FIND(" ",JS44,JV44),999)-JV44-2)))</f>
        <v>-1</v>
      </c>
      <c r="JX44" s="0" t="str">
        <f aca="false">IF(AND(ISERROR(FIND("$",JS44)),JT44&lt;0,JV44&lt;0,$S44&gt;0), IF(INDEX($D$2:$D$100,$S44)="num","$"&amp;TRIM(SUBSTITUTE(JS44,",",INDEX($F$2:$F$100,$S44)&amp;","))&amp;INDEX($F$2:$F$100,$S44), IF(INDEX($D$2:$D$100,$S44)="excl","$"&amp;REPLACE(JS44,      IFERROR(FIND(CHAR(1),SUBSTITUTE(JS44,",",CHAR(1),INDEX($F$2:$F$100,$S44)-1)),1),      IFERROR(FIND(CHAR(1),SUBSTITUTE(JS44,",",CHAR(1),INDEX($F$2:$F$100,$S44))),99)-          IFERROR(FIND(CHAR(1),SUBSTITUTE(JS44,",",CHAR(1),INDEX($F$2:$F$100,$S44)-1)),0),""), IF(INDEX($D$2:$D$100,$S44)="repl","$"&amp;REPLACE(JS44,      IFERROR(FIND(CHAR(1),SUBSTITUTE(JS44,",",CHAR(1),INDEX($F$2:$F$100,$S44)-1))+1,1),      IFERROR(FIND(CHAR(1),SUBSTITUTE(JS44,",",CHAR(1),INDEX($F$2:$F$100,$S44))),99)-          IFERROR(FIND(CHAR(1),SUBSTITUTE(JS44,",",CHAR(1),INDEX($F$2:$F$100,$S44)-1)),0)-1,INDEX($G$2:$G$100,$S44)),JS44 ))), JS44)</f>
        <v/>
      </c>
      <c r="JY44" s="0" t="str">
        <f aca="false">IF(OR(JT44=-1,IFERROR(INDEX(JT$2:JT$100,JU44),999)&gt;=0,IFERROR(INDEX(JV$2:JV$100,JU44),999)&gt;=0),IF(OR(JV44=-1,IFERROR(INDEX(JT$2:JT$100,JW44),999)&gt;=0,IFERROR(INDEX(JV$2:JV$100,JW44),999)&gt;=0),JX44,                REPLACE(JX44,JV44,IFERROR(FIND(" ",JX44,JV44),999)-JV44,                    SUBSTITUTE(INDEX(JX$2:JX$100,JW44),"$","")                  )), REPLACE(JX44,JT44,IFERROR(FIND(" ",JX44,JT44),999)-JT44,                   SUBSTITUTE(INDEX(JX$2:JX$100,JU44),"$","")                  ) )</f>
        <v/>
      </c>
      <c r="JZ44" s="0" t="n">
        <f aca="false">IFERROR(FIND("f_",LOWER(JY44)),-1)</f>
        <v>-1</v>
      </c>
      <c r="KA44" s="0" t="n">
        <f aca="false">IF(JZ44=-1,-1, VALUE(MID(JY44,JZ44+2, IFERROR(FIND(" ",JY44,JZ44),999)-JZ44-2)))</f>
        <v>-1</v>
      </c>
      <c r="KB44" s="0" t="n">
        <f aca="false">IFERROR(FIND("r_",LOWER(JY44)),-1)</f>
        <v>-1</v>
      </c>
      <c r="KC44" s="0" t="n">
        <f aca="false">IF(KB44=-1,-1, ROW(KB44)-1+VALUE(MID(JY44,KB44+2, IFERROR(FIND(" ",JY44,KB44),999)-KB44-2)))</f>
        <v>-1</v>
      </c>
      <c r="KD44" s="0" t="str">
        <f aca="false">IF(AND(ISERROR(FIND("$",JY44)),JZ44&lt;0,KB44&lt;0,$S44&gt;0), IF(INDEX($D$2:$D$100,$S44)="num","$"&amp;TRIM(SUBSTITUTE(JY44,",",INDEX($F$2:$F$100,$S44)&amp;","))&amp;INDEX($F$2:$F$100,$S44), IF(INDEX($D$2:$D$100,$S44)="excl","$"&amp;REPLACE(JY44,      IFERROR(FIND(CHAR(1),SUBSTITUTE(JY44,",",CHAR(1),INDEX($F$2:$F$100,$S44)-1)),1),      IFERROR(FIND(CHAR(1),SUBSTITUTE(JY44,",",CHAR(1),INDEX($F$2:$F$100,$S44))),99)-          IFERROR(FIND(CHAR(1),SUBSTITUTE(JY44,",",CHAR(1),INDEX($F$2:$F$100,$S44)-1)),0),""), IF(INDEX($D$2:$D$100,$S44)="repl","$"&amp;REPLACE(JY44,      IFERROR(FIND(CHAR(1),SUBSTITUTE(JY44,",",CHAR(1),INDEX($F$2:$F$100,$S44)-1))+1,1),      IFERROR(FIND(CHAR(1),SUBSTITUTE(JY44,",",CHAR(1),INDEX($F$2:$F$100,$S44))),99)-          IFERROR(FIND(CHAR(1),SUBSTITUTE(JY44,",",CHAR(1),INDEX($F$2:$F$100,$S44)-1)),0)-1,INDEX($G$2:$G$100,$S44)),JY44 ))), JY44)</f>
        <v/>
      </c>
      <c r="KE44" s="0" t="str">
        <f aca="false">IF(OR(JZ44=-1,IFERROR(INDEX(JZ$2:JZ$100,KA44),999)&gt;=0,IFERROR(INDEX(KB$2:KB$100,KA44),999)&gt;=0),IF(OR(KB44=-1,IFERROR(INDEX(JZ$2:JZ$100,KC44),999)&gt;=0,IFERROR(INDEX(KB$2:KB$100,KC44),999)&gt;=0),KD44,                REPLACE(KD44,KB44,IFERROR(FIND(" ",KD44,KB44),999)-KB44,                    SUBSTITUTE(INDEX(KD$2:KD$100,KC44),"$","")                  )), REPLACE(KD44,JZ44,IFERROR(FIND(" ",KD44,JZ44),999)-JZ44,                   SUBSTITUTE(INDEX(KD$2:KD$100,KA44),"$","")                  ) )</f>
        <v/>
      </c>
    </row>
    <row r="45" customFormat="false" ht="13.8" hidden="false" customHeight="false" outlineLevel="0" collapsed="false">
      <c r="D45" s="1"/>
      <c r="L45" s="0" t="str">
        <f aca="false">KE45</f>
        <v/>
      </c>
      <c r="O45" s="0" t="e">
        <f aca="false">IF(D45="cols", VLOOKUP(E45,$A$5:$B$20,2,0), NA())</f>
        <v>#N/A</v>
      </c>
      <c r="P45" s="0" t="e">
        <f aca="false">IFERROR(O45,VLOOKUP($D45,Relcols!$A:$E,5,0))</f>
        <v>#N/A</v>
      </c>
      <c r="Q45" s="0" t="e">
        <f aca="false">SUBSTITUTE(SUBSTITUTE(SUBSTITUTE(SUBSTITUTE(P45,"parm1",E45),"parm2",F45),"parm3",G45),"parm4",H45)</f>
        <v>#N/A</v>
      </c>
      <c r="R45" s="0" t="str">
        <f aca="false">IFERROR(VLOOKUP(ROW($A44),$J$2:$Q$100,COLUMN(Q44)-COLUMN(J44)+1,0),"")</f>
        <v/>
      </c>
      <c r="S45" s="0" t="n">
        <f aca="false">IFERROR(MATCH(ROW(A44),$J$2:$J$100,0),0)</f>
        <v>0</v>
      </c>
      <c r="U45" s="0" t="str">
        <f aca="false">R45</f>
        <v/>
      </c>
      <c r="V45" s="0" t="n">
        <f aca="false">IFERROR(FIND("f_",LOWER(U45)),-1)</f>
        <v>-1</v>
      </c>
      <c r="W45" s="0" t="n">
        <f aca="false">IF(V45=-1,-1, VALUE(MID(U45,V45+2, IFERROR(FIND(" ",U45,V45),999)-V45-2)))</f>
        <v>-1</v>
      </c>
      <c r="X45" s="0" t="n">
        <f aca="false">IFERROR(FIND("r_",LOWER(U45)),-1)</f>
        <v>-1</v>
      </c>
      <c r="Y45" s="0" t="n">
        <f aca="false">IF(X45=-1,-1, ROW(X45)-1+VALUE(MID(U45,X45+2, IFERROR(FIND(" ",U45,X45),999)-X45-2)))</f>
        <v>-1</v>
      </c>
      <c r="Z45" s="0" t="str">
        <f aca="false">IF(AND(ISERROR(FIND("$",U45)),V45&lt;0,X45&lt;0,$S45&gt;0), IF(INDEX($D$2:$D$100,$S45)="num","$"&amp;TRIM(SUBSTITUTE(U45,",",INDEX($F$2:$F$100,$S45)&amp;","))&amp;INDEX($F$2:$F$100,$S45), IF(INDEX($D$2:$D$100,$S45)="excl","$"&amp;REPLACE(U45,      IFERROR(FIND(CHAR(1),SUBSTITUTE(U45,",",CHAR(1),INDEX($F$2:$F$100,$S45)-1)),1),      IFERROR(FIND(CHAR(1),SUBSTITUTE(U45,",",CHAR(1),INDEX($F$2:$F$100,$S45))),99)-          IFERROR(FIND(CHAR(1),SUBSTITUTE(U45,",",CHAR(1),INDEX($F$2:$F$100,$S45)-1)),0),""), IF(INDEX($D$2:$D$100,$S45)="repl","$"&amp;REPLACE(U45,      IFERROR(FIND(CHAR(1),SUBSTITUTE(U45,",",CHAR(1),INDEX($F$2:$F$100,$S45)-1))+1,1),      IFERROR(FIND(CHAR(1),SUBSTITUTE(U45,",",CHAR(1),INDEX($F$2:$F$100,$S45))),99)-          IFERROR(FIND(CHAR(1),SUBSTITUTE(U45,",",CHAR(1),INDEX($F$2:$F$100,$S45)-1)),0)-1,INDEX($G$2:$G$100,$S45)),U45 ))), U45)</f>
        <v/>
      </c>
      <c r="AA45" s="0" t="str">
        <f aca="false">IF(OR(V45=-1,IFERROR(INDEX(V$2:V$100,W45),999)&gt;=0,IFERROR(INDEX(X$2:X$100,W45),999)&gt;=0),IF(OR(X45=-1,IFERROR(INDEX(V$2:V$100,Y45),999)&gt;=0,IFERROR(INDEX(X$2:X$100,Y45),999)&gt;=0),Z45,                REPLACE(Z45,X45,IFERROR(FIND(" ",Z45,X45),999)-X45,                    SUBSTITUTE(INDEX(Z$2:Z$100,Y45),"$","")                  )), REPLACE(Z45,V45,IFERROR(FIND(" ",Z45,V45),999)-V45,                   SUBSTITUTE(INDEX(Z$2:Z$100,W45),"$","")                  ) )</f>
        <v/>
      </c>
      <c r="AB45" s="0" t="n">
        <f aca="false">IFERROR(FIND("f_",LOWER(AA45)),-1)</f>
        <v>-1</v>
      </c>
      <c r="AC45" s="0" t="n">
        <f aca="false">IF(AB45=-1,-1, VALUE(MID(AA45,AB45+2, IFERROR(FIND(" ",AA45,AB45),999)-AB45-2)))</f>
        <v>-1</v>
      </c>
      <c r="AD45" s="0" t="n">
        <f aca="false">IFERROR(FIND("r_",LOWER(AA45)),-1)</f>
        <v>-1</v>
      </c>
      <c r="AE45" s="0" t="n">
        <f aca="false">IF(AD45=-1,-1, ROW(AD45)-1+VALUE(MID(AA45,AD45+2, IFERROR(FIND(" ",AA45,AD45),999)-AD45-2)))</f>
        <v>-1</v>
      </c>
      <c r="AF45" s="0" t="str">
        <f aca="false">IF(AND(ISERROR(FIND("$",AA45)),AB45&lt;0,AD45&lt;0,$S45&gt;0), IF(INDEX($D$2:$D$100,$S45)="num","$"&amp;TRIM(SUBSTITUTE(AA45,",",INDEX($F$2:$F$100,$S45)&amp;","))&amp;INDEX($F$2:$F$100,$S45), IF(INDEX($D$2:$D$100,$S45)="excl","$"&amp;REPLACE(AA45,      IFERROR(FIND(CHAR(1),SUBSTITUTE(AA45,",",CHAR(1),INDEX($F$2:$F$100,$S45)-1)),1),      IFERROR(FIND(CHAR(1),SUBSTITUTE(AA45,",",CHAR(1),INDEX($F$2:$F$100,$S45))),99)-          IFERROR(FIND(CHAR(1),SUBSTITUTE(AA45,",",CHAR(1),INDEX($F$2:$F$100,$S45)-1)),0),""), IF(INDEX($D$2:$D$100,$S45)="repl","$"&amp;REPLACE(AA45,      IFERROR(FIND(CHAR(1),SUBSTITUTE(AA45,",",CHAR(1),INDEX($F$2:$F$100,$S45)-1))+1,1),      IFERROR(FIND(CHAR(1),SUBSTITUTE(AA45,",",CHAR(1),INDEX($F$2:$F$100,$S45))),99)-          IFERROR(FIND(CHAR(1),SUBSTITUTE(AA45,",",CHAR(1),INDEX($F$2:$F$100,$S45)-1)),0)-1,INDEX($G$2:$G$100,$S45)),AA45 ))), AA45)</f>
        <v/>
      </c>
      <c r="AG45" s="0" t="str">
        <f aca="false">IF(OR(AB45=-1,IFERROR(INDEX(AB$2:AB$100,AC45),999)&gt;=0,IFERROR(INDEX(AD$2:AD$100,AC45),999)&gt;=0),IF(OR(AD45=-1,IFERROR(INDEX(AB$2:AB$100,AE45),999)&gt;=0,IFERROR(INDEX(AD$2:AD$100,AE45),999)&gt;=0),AF45,                REPLACE(AF45,AD45,IFERROR(FIND(" ",AF45,AD45),999)-AD45,                    SUBSTITUTE(INDEX(AF$2:AF$100,AE45),"$","")                  )), REPLACE(AF45,AB45,IFERROR(FIND(" ",AF45,AB45),999)-AB45,                   SUBSTITUTE(INDEX(AF$2:AF$100,AC45),"$","")                  ) )</f>
        <v/>
      </c>
      <c r="AH45" s="0" t="n">
        <f aca="false">IFERROR(FIND("f_",LOWER(AG45)),-1)</f>
        <v>-1</v>
      </c>
      <c r="AI45" s="0" t="n">
        <f aca="false">IF(AH45=-1,-1, VALUE(MID(AG45,AH45+2, IFERROR(FIND(" ",AG45,AH45),999)-AH45-2)))</f>
        <v>-1</v>
      </c>
      <c r="AJ45" s="0" t="n">
        <f aca="false">IFERROR(FIND("r_",LOWER(AG45)),-1)</f>
        <v>-1</v>
      </c>
      <c r="AK45" s="0" t="n">
        <f aca="false">IF(AJ45=-1,-1, ROW(AJ45)-1+VALUE(MID(AG45,AJ45+2, IFERROR(FIND(" ",AG45,AJ45),999)-AJ45-2)))</f>
        <v>-1</v>
      </c>
      <c r="AL45" s="0" t="str">
        <f aca="false">IF(AND(ISERROR(FIND("$",AG45)),AH45&lt;0,AJ45&lt;0,$S45&gt;0), IF(INDEX($D$2:$D$100,$S45)="num","$"&amp;TRIM(SUBSTITUTE(AG45,",",INDEX($F$2:$F$100,$S45)&amp;","))&amp;INDEX($F$2:$F$100,$S45), IF(INDEX($D$2:$D$100,$S45)="excl","$"&amp;REPLACE(AG45,      IFERROR(FIND(CHAR(1),SUBSTITUTE(AG45,",",CHAR(1),INDEX($F$2:$F$100,$S45)-1)),1),      IFERROR(FIND(CHAR(1),SUBSTITUTE(AG45,",",CHAR(1),INDEX($F$2:$F$100,$S45))),99)-          IFERROR(FIND(CHAR(1),SUBSTITUTE(AG45,",",CHAR(1),INDEX($F$2:$F$100,$S45)-1)),0),""), IF(INDEX($D$2:$D$100,$S45)="repl","$"&amp;REPLACE(AG45,      IFERROR(FIND(CHAR(1),SUBSTITUTE(AG45,",",CHAR(1),INDEX($F$2:$F$100,$S45)-1))+1,1),      IFERROR(FIND(CHAR(1),SUBSTITUTE(AG45,",",CHAR(1),INDEX($F$2:$F$100,$S45))),99)-          IFERROR(FIND(CHAR(1),SUBSTITUTE(AG45,",",CHAR(1),INDEX($F$2:$F$100,$S45)-1)),0)-1,INDEX($G$2:$G$100,$S45)),AG45 ))), AG45)</f>
        <v/>
      </c>
      <c r="AM45" s="0" t="str">
        <f aca="false">IF(OR(AH45=-1,IFERROR(INDEX(AH$2:AH$100,AI45),999)&gt;=0,IFERROR(INDEX(AJ$2:AJ$100,AI45),999)&gt;=0),IF(OR(AJ45=-1,IFERROR(INDEX(AH$2:AH$100,AK45),999)&gt;=0,IFERROR(INDEX(AJ$2:AJ$100,AK45),999)&gt;=0),AL45,                REPLACE(AL45,AJ45,IFERROR(FIND(" ",AL45,AJ45),999)-AJ45,                    SUBSTITUTE(INDEX(AL$2:AL$100,AK45),"$","")                  )), REPLACE(AL45,AH45,IFERROR(FIND(" ",AL45,AH45),999)-AH45,                   SUBSTITUTE(INDEX(AL$2:AL$100,AI45),"$","")                  ) )</f>
        <v/>
      </c>
      <c r="AN45" s="0" t="n">
        <f aca="false">IFERROR(FIND("f_",LOWER(AM45)),-1)</f>
        <v>-1</v>
      </c>
      <c r="AO45" s="0" t="n">
        <f aca="false">IF(AN45=-1,-1, VALUE(MID(AM45,AN45+2, IFERROR(FIND(" ",AM45,AN45),999)-AN45-2)))</f>
        <v>-1</v>
      </c>
      <c r="AP45" s="0" t="n">
        <f aca="false">IFERROR(FIND("r_",LOWER(AM45)),-1)</f>
        <v>-1</v>
      </c>
      <c r="AQ45" s="0" t="n">
        <f aca="false">IF(AP45=-1,-1, ROW(AP45)-1+VALUE(MID(AM45,AP45+2, IFERROR(FIND(" ",AM45,AP45),999)-AP45-2)))</f>
        <v>-1</v>
      </c>
      <c r="AR45" s="0" t="str">
        <f aca="false">IF(AND(ISERROR(FIND("$",AM45)),AN45&lt;0,AP45&lt;0,$S45&gt;0), IF(INDEX($D$2:$D$100,$S45)="num","$"&amp;TRIM(SUBSTITUTE(AM45,",",INDEX($F$2:$F$100,$S45)&amp;","))&amp;INDEX($F$2:$F$100,$S45), IF(INDEX($D$2:$D$100,$S45)="excl","$"&amp;REPLACE(AM45,      IFERROR(FIND(CHAR(1),SUBSTITUTE(AM45,",",CHAR(1),INDEX($F$2:$F$100,$S45)-1)),1),      IFERROR(FIND(CHAR(1),SUBSTITUTE(AM45,",",CHAR(1),INDEX($F$2:$F$100,$S45))),99)-          IFERROR(FIND(CHAR(1),SUBSTITUTE(AM45,",",CHAR(1),INDEX($F$2:$F$100,$S45)-1)),0),""), IF(INDEX($D$2:$D$100,$S45)="repl","$"&amp;REPLACE(AM45,      IFERROR(FIND(CHAR(1),SUBSTITUTE(AM45,",",CHAR(1),INDEX($F$2:$F$100,$S45)-1))+1,1),      IFERROR(FIND(CHAR(1),SUBSTITUTE(AM45,",",CHAR(1),INDEX($F$2:$F$100,$S45))),99)-          IFERROR(FIND(CHAR(1),SUBSTITUTE(AM45,",",CHAR(1),INDEX($F$2:$F$100,$S45)-1)),0)-1,INDEX($G$2:$G$100,$S45)),AM45 ))), AM45)</f>
        <v/>
      </c>
      <c r="AS45" s="0" t="str">
        <f aca="false">IF(OR(AN45=-1,IFERROR(INDEX(AN$2:AN$100,AO45),999)&gt;=0,IFERROR(INDEX(AP$2:AP$100,AO45),999)&gt;=0),IF(OR(AP45=-1,IFERROR(INDEX(AN$2:AN$100,AQ45),999)&gt;=0,IFERROR(INDEX(AP$2:AP$100,AQ45),999)&gt;=0),AR45,                REPLACE(AR45,AP45,IFERROR(FIND(" ",AR45,AP45),999)-AP45,                    SUBSTITUTE(INDEX(AR$2:AR$100,AQ45),"$","")                  )), REPLACE(AR45,AN45,IFERROR(FIND(" ",AR45,AN45),999)-AN45,                   SUBSTITUTE(INDEX(AR$2:AR$100,AO45),"$","")                  ) )</f>
        <v/>
      </c>
      <c r="AT45" s="0" t="n">
        <f aca="false">IFERROR(FIND("f_",LOWER(AS45)),-1)</f>
        <v>-1</v>
      </c>
      <c r="AU45" s="0" t="n">
        <f aca="false">IF(AT45=-1,-1, VALUE(MID(AS45,AT45+2, IFERROR(FIND(" ",AS45,AT45),999)-AT45-2)))</f>
        <v>-1</v>
      </c>
      <c r="AV45" s="0" t="n">
        <f aca="false">IFERROR(FIND("r_",LOWER(AS45)),-1)</f>
        <v>-1</v>
      </c>
      <c r="AW45" s="0" t="n">
        <f aca="false">IF(AV45=-1,-1, ROW(AV45)-1+VALUE(MID(AS45,AV45+2, IFERROR(FIND(" ",AS45,AV45),999)-AV45-2)))</f>
        <v>-1</v>
      </c>
      <c r="AX45" s="0" t="str">
        <f aca="false">IF(AND(ISERROR(FIND("$",AS45)),AT45&lt;0,AV45&lt;0,$S45&gt;0), IF(INDEX($D$2:$D$100,$S45)="num","$"&amp;TRIM(SUBSTITUTE(AS45,",",INDEX($F$2:$F$100,$S45)&amp;","))&amp;INDEX($F$2:$F$100,$S45), IF(INDEX($D$2:$D$100,$S45)="excl","$"&amp;REPLACE(AS45,      IFERROR(FIND(CHAR(1),SUBSTITUTE(AS45,",",CHAR(1),INDEX($F$2:$F$100,$S45)-1)),1),      IFERROR(FIND(CHAR(1),SUBSTITUTE(AS45,",",CHAR(1),INDEX($F$2:$F$100,$S45))),99)-          IFERROR(FIND(CHAR(1),SUBSTITUTE(AS45,",",CHAR(1),INDEX($F$2:$F$100,$S45)-1)),0),""), IF(INDEX($D$2:$D$100,$S45)="repl","$"&amp;REPLACE(AS45,      IFERROR(FIND(CHAR(1),SUBSTITUTE(AS45,",",CHAR(1),INDEX($F$2:$F$100,$S45)-1))+1,1),      IFERROR(FIND(CHAR(1),SUBSTITUTE(AS45,",",CHAR(1),INDEX($F$2:$F$100,$S45))),99)-          IFERROR(FIND(CHAR(1),SUBSTITUTE(AS45,",",CHAR(1),INDEX($F$2:$F$100,$S45)-1)),0)-1,INDEX($G$2:$G$100,$S45)),AS45 ))), AS45)</f>
        <v/>
      </c>
      <c r="AY45" s="0" t="str">
        <f aca="false">IF(OR(AT45=-1,IFERROR(INDEX(AT$2:AT$100,AU45),999)&gt;=0,IFERROR(INDEX(AV$2:AV$100,AU45),999)&gt;=0),IF(OR(AV45=-1,IFERROR(INDEX(AT$2:AT$100,AW45),999)&gt;=0,IFERROR(INDEX(AV$2:AV$100,AW45),999)&gt;=0),AX45,                REPLACE(AX45,AV45,IFERROR(FIND(" ",AX45,AV45),999)-AV45,                    SUBSTITUTE(INDEX(AX$2:AX$100,AW45),"$","")                  )), REPLACE(AX45,AT45,IFERROR(FIND(" ",AX45,AT45),999)-AT45,                   SUBSTITUTE(INDEX(AX$2:AX$100,AU45),"$","")                  ) )</f>
        <v/>
      </c>
      <c r="AZ45" s="0" t="n">
        <f aca="false">IFERROR(FIND("f_",LOWER(AY45)),-1)</f>
        <v>-1</v>
      </c>
      <c r="BA45" s="0" t="n">
        <f aca="false">IF(AZ45=-1,-1, VALUE(MID(AY45,AZ45+2, IFERROR(FIND(" ",AY45,AZ45),999)-AZ45-2)))</f>
        <v>-1</v>
      </c>
      <c r="BB45" s="0" t="n">
        <f aca="false">IFERROR(FIND("r_",LOWER(AY45)),-1)</f>
        <v>-1</v>
      </c>
      <c r="BC45" s="0" t="n">
        <f aca="false">IF(BB45=-1,-1, ROW(BB45)-1+VALUE(MID(AY45,BB45+2, IFERROR(FIND(" ",AY45,BB45),999)-BB45-2)))</f>
        <v>-1</v>
      </c>
      <c r="BD45" s="0" t="str">
        <f aca="false">IF(AND(ISERROR(FIND("$",AY45)),AZ45&lt;0,BB45&lt;0,$S45&gt;0), IF(INDEX($D$2:$D$100,$S45)="num","$"&amp;TRIM(SUBSTITUTE(AY45,",",INDEX($F$2:$F$100,$S45)&amp;","))&amp;INDEX($F$2:$F$100,$S45), IF(INDEX($D$2:$D$100,$S45)="excl","$"&amp;REPLACE(AY45,      IFERROR(FIND(CHAR(1),SUBSTITUTE(AY45,",",CHAR(1),INDEX($F$2:$F$100,$S45)-1)),1),      IFERROR(FIND(CHAR(1),SUBSTITUTE(AY45,",",CHAR(1),INDEX($F$2:$F$100,$S45))),99)-          IFERROR(FIND(CHAR(1),SUBSTITUTE(AY45,",",CHAR(1),INDEX($F$2:$F$100,$S45)-1)),0),""), IF(INDEX($D$2:$D$100,$S45)="repl","$"&amp;REPLACE(AY45,      IFERROR(FIND(CHAR(1),SUBSTITUTE(AY45,",",CHAR(1),INDEX($F$2:$F$100,$S45)-1))+1,1),      IFERROR(FIND(CHAR(1),SUBSTITUTE(AY45,",",CHAR(1),INDEX($F$2:$F$100,$S45))),99)-          IFERROR(FIND(CHAR(1),SUBSTITUTE(AY45,",",CHAR(1),INDEX($F$2:$F$100,$S45)-1)),0)-1,INDEX($G$2:$G$100,$S45)),AY45 ))), AY45)</f>
        <v/>
      </c>
      <c r="BE45" s="0" t="str">
        <f aca="false">IF(OR(AZ45=-1,IFERROR(INDEX(AZ$2:AZ$100,BA45),999)&gt;=0,IFERROR(INDEX(BB$2:BB$100,BA45),999)&gt;=0),IF(OR(BB45=-1,IFERROR(INDEX(AZ$2:AZ$100,BC45),999)&gt;=0,IFERROR(INDEX(BB$2:BB$100,BC45),999)&gt;=0),BD45,                REPLACE(BD45,BB45,IFERROR(FIND(" ",BD45,BB45),999)-BB45,                    SUBSTITUTE(INDEX(BD$2:BD$100,BC45),"$","")                  )), REPLACE(BD45,AZ45,IFERROR(FIND(" ",BD45,AZ45),999)-AZ45,                   SUBSTITUTE(INDEX(BD$2:BD$100,BA45),"$","")                  ) )</f>
        <v/>
      </c>
      <c r="BF45" s="0" t="n">
        <f aca="false">IFERROR(FIND("f_",LOWER(BE45)),-1)</f>
        <v>-1</v>
      </c>
      <c r="BG45" s="0" t="n">
        <f aca="false">IF(BF45=-1,-1, VALUE(MID(BE45,BF45+2, IFERROR(FIND(" ",BE45,BF45),999)-BF45-2)))</f>
        <v>-1</v>
      </c>
      <c r="BH45" s="0" t="n">
        <f aca="false">IFERROR(FIND("r_",LOWER(BE45)),-1)</f>
        <v>-1</v>
      </c>
      <c r="BI45" s="0" t="n">
        <f aca="false">IF(BH45=-1,-1, ROW(BH45)-1+VALUE(MID(BE45,BH45+2, IFERROR(FIND(" ",BE45,BH45),999)-BH45-2)))</f>
        <v>-1</v>
      </c>
      <c r="BJ45" s="0" t="str">
        <f aca="false">IF(AND(ISERROR(FIND("$",BE45)),BF45&lt;0,BH45&lt;0,$S45&gt;0), IF(INDEX($D$2:$D$100,$S45)="num","$"&amp;TRIM(SUBSTITUTE(BE45,",",INDEX($F$2:$F$100,$S45)&amp;","))&amp;INDEX($F$2:$F$100,$S45), IF(INDEX($D$2:$D$100,$S45)="excl","$"&amp;REPLACE(BE45,      IFERROR(FIND(CHAR(1),SUBSTITUTE(BE45,",",CHAR(1),INDEX($F$2:$F$100,$S45)-1)),1),      IFERROR(FIND(CHAR(1),SUBSTITUTE(BE45,",",CHAR(1),INDEX($F$2:$F$100,$S45))),99)-          IFERROR(FIND(CHAR(1),SUBSTITUTE(BE45,",",CHAR(1),INDEX($F$2:$F$100,$S45)-1)),0),""), IF(INDEX($D$2:$D$100,$S45)="repl","$"&amp;REPLACE(BE45,      IFERROR(FIND(CHAR(1),SUBSTITUTE(BE45,",",CHAR(1),INDEX($F$2:$F$100,$S45)-1))+1,1),      IFERROR(FIND(CHAR(1),SUBSTITUTE(BE45,",",CHAR(1),INDEX($F$2:$F$100,$S45))),99)-          IFERROR(FIND(CHAR(1),SUBSTITUTE(BE45,",",CHAR(1),INDEX($F$2:$F$100,$S45)-1)),0)-1,INDEX($G$2:$G$100,$S45)),BE45 ))), BE45)</f>
        <v/>
      </c>
      <c r="BK45" s="0" t="str">
        <f aca="false">IF(OR(BF45=-1,IFERROR(INDEX(BF$2:BF$100,BG45),999)&gt;=0,IFERROR(INDEX(BH$2:BH$100,BG45),999)&gt;=0),IF(OR(BH45=-1,IFERROR(INDEX(BF$2:BF$100,BI45),999)&gt;=0,IFERROR(INDEX(BH$2:BH$100,BI45),999)&gt;=0),BJ45,                REPLACE(BJ45,BH45,IFERROR(FIND(" ",BJ45,BH45),999)-BH45,                    SUBSTITUTE(INDEX(BJ$2:BJ$100,BI45),"$","")                  )), REPLACE(BJ45,BF45,IFERROR(FIND(" ",BJ45,BF45),999)-BF45,                   SUBSTITUTE(INDEX(BJ$2:BJ$100,BG45),"$","")                  ) )</f>
        <v/>
      </c>
      <c r="BL45" s="0" t="n">
        <f aca="false">IFERROR(FIND("f_",LOWER(BK45)),-1)</f>
        <v>-1</v>
      </c>
      <c r="BM45" s="0" t="n">
        <f aca="false">IF(BL45=-1,-1, VALUE(MID(BK45,BL45+2, IFERROR(FIND(" ",BK45,BL45),999)-BL45-2)))</f>
        <v>-1</v>
      </c>
      <c r="BN45" s="0" t="n">
        <f aca="false">IFERROR(FIND("r_",LOWER(BK45)),-1)</f>
        <v>-1</v>
      </c>
      <c r="BO45" s="0" t="n">
        <f aca="false">IF(BN45=-1,-1, ROW(BN45)-1+VALUE(MID(BK45,BN45+2, IFERROR(FIND(" ",BK45,BN45),999)-BN45-2)))</f>
        <v>-1</v>
      </c>
      <c r="BP45" s="0" t="str">
        <f aca="false">IF(AND(ISERROR(FIND("$",BK45)),BL45&lt;0,BN45&lt;0,$S45&gt;0), IF(INDEX($D$2:$D$100,$S45)="num","$"&amp;TRIM(SUBSTITUTE(BK45,",",INDEX($F$2:$F$100,$S45)&amp;","))&amp;INDEX($F$2:$F$100,$S45), IF(INDEX($D$2:$D$100,$S45)="excl","$"&amp;REPLACE(BK45,      IFERROR(FIND(CHAR(1),SUBSTITUTE(BK45,",",CHAR(1),INDEX($F$2:$F$100,$S45)-1)),1),      IFERROR(FIND(CHAR(1),SUBSTITUTE(BK45,",",CHAR(1),INDEX($F$2:$F$100,$S45))),99)-          IFERROR(FIND(CHAR(1),SUBSTITUTE(BK45,",",CHAR(1),INDEX($F$2:$F$100,$S45)-1)),0),""), IF(INDEX($D$2:$D$100,$S45)="repl","$"&amp;REPLACE(BK45,      IFERROR(FIND(CHAR(1),SUBSTITUTE(BK45,",",CHAR(1),INDEX($F$2:$F$100,$S45)-1))+1,1),      IFERROR(FIND(CHAR(1),SUBSTITUTE(BK45,",",CHAR(1),INDEX($F$2:$F$100,$S45))),99)-          IFERROR(FIND(CHAR(1),SUBSTITUTE(BK45,",",CHAR(1),INDEX($F$2:$F$100,$S45)-1)),0)-1,INDEX($G$2:$G$100,$S45)),BK45 ))), BK45)</f>
        <v/>
      </c>
      <c r="BQ45" s="0" t="str">
        <f aca="false">IF(OR(BL45=-1,IFERROR(INDEX(BL$2:BL$100,BM45),999)&gt;=0,IFERROR(INDEX(BN$2:BN$100,BM45),999)&gt;=0),IF(OR(BN45=-1,IFERROR(INDEX(BL$2:BL$100,BO45),999)&gt;=0,IFERROR(INDEX(BN$2:BN$100,BO45),999)&gt;=0),BP45,                REPLACE(BP45,BN45,IFERROR(FIND(" ",BP45,BN45),999)-BN45,                    SUBSTITUTE(INDEX(BP$2:BP$100,BO45),"$","")                  )), REPLACE(BP45,BL45,IFERROR(FIND(" ",BP45,BL45),999)-BL45,                   SUBSTITUTE(INDEX(BP$2:BP$100,BM45),"$","")                  ) )</f>
        <v/>
      </c>
      <c r="BR45" s="0" t="n">
        <f aca="false">IFERROR(FIND("f_",LOWER(BQ45)),-1)</f>
        <v>-1</v>
      </c>
      <c r="BS45" s="0" t="n">
        <f aca="false">IF(BR45=-1,-1, VALUE(MID(BQ45,BR45+2, IFERROR(FIND(" ",BQ45,BR45),999)-BR45-2)))</f>
        <v>-1</v>
      </c>
      <c r="BT45" s="0" t="n">
        <f aca="false">IFERROR(FIND("r_",LOWER(BQ45)),-1)</f>
        <v>-1</v>
      </c>
      <c r="BU45" s="0" t="n">
        <f aca="false">IF(BT45=-1,-1, ROW(BT45)-1+VALUE(MID(BQ45,BT45+2, IFERROR(FIND(" ",BQ45,BT45),999)-BT45-2)))</f>
        <v>-1</v>
      </c>
      <c r="BV45" s="0" t="str">
        <f aca="false">IF(AND(ISERROR(FIND("$",BQ45)),BR45&lt;0,BT45&lt;0,$S45&gt;0), IF(INDEX($D$2:$D$100,$S45)="num","$"&amp;TRIM(SUBSTITUTE(BQ45,",",INDEX($F$2:$F$100,$S45)&amp;","))&amp;INDEX($F$2:$F$100,$S45), IF(INDEX($D$2:$D$100,$S45)="excl","$"&amp;REPLACE(BQ45,      IFERROR(FIND(CHAR(1),SUBSTITUTE(BQ45,",",CHAR(1),INDEX($F$2:$F$100,$S45)-1)),1),      IFERROR(FIND(CHAR(1),SUBSTITUTE(BQ45,",",CHAR(1),INDEX($F$2:$F$100,$S45))),99)-          IFERROR(FIND(CHAR(1),SUBSTITUTE(BQ45,",",CHAR(1),INDEX($F$2:$F$100,$S45)-1)),0),""), IF(INDEX($D$2:$D$100,$S45)="repl","$"&amp;REPLACE(BQ45,      IFERROR(FIND(CHAR(1),SUBSTITUTE(BQ45,",",CHAR(1),INDEX($F$2:$F$100,$S45)-1))+1,1),      IFERROR(FIND(CHAR(1),SUBSTITUTE(BQ45,",",CHAR(1),INDEX($F$2:$F$100,$S45))),99)-          IFERROR(FIND(CHAR(1),SUBSTITUTE(BQ45,",",CHAR(1),INDEX($F$2:$F$100,$S45)-1)),0)-1,INDEX($G$2:$G$100,$S45)),BQ45 ))), BQ45)</f>
        <v/>
      </c>
      <c r="BW45" s="0" t="str">
        <f aca="false">IF(OR(BR45=-1,IFERROR(INDEX(BR$2:BR$100,BS45),999)&gt;=0,IFERROR(INDEX(BT$2:BT$100,BS45),999)&gt;=0),IF(OR(BT45=-1,IFERROR(INDEX(BR$2:BR$100,BU45),999)&gt;=0,IFERROR(INDEX(BT$2:BT$100,BU45),999)&gt;=0),BV45,                REPLACE(BV45,BT45,IFERROR(FIND(" ",BV45,BT45),999)-BT45,                    SUBSTITUTE(INDEX(BV$2:BV$100,BU45),"$","")                  )), REPLACE(BV45,BR45,IFERROR(FIND(" ",BV45,BR45),999)-BR45,                   SUBSTITUTE(INDEX(BV$2:BV$100,BS45),"$","")                  ) )</f>
        <v/>
      </c>
      <c r="BX45" s="0" t="n">
        <f aca="false">IFERROR(FIND("f_",LOWER(BW45)),-1)</f>
        <v>-1</v>
      </c>
      <c r="BY45" s="0" t="n">
        <f aca="false">IF(BX45=-1,-1, VALUE(MID(BW45,BX45+2, IFERROR(FIND(" ",BW45,BX45),999)-BX45-2)))</f>
        <v>-1</v>
      </c>
      <c r="BZ45" s="0" t="n">
        <f aca="false">IFERROR(FIND("r_",LOWER(BW45)),-1)</f>
        <v>-1</v>
      </c>
      <c r="CA45" s="0" t="n">
        <f aca="false">IF(BZ45=-1,-1, ROW(BZ45)-1+VALUE(MID(BW45,BZ45+2, IFERROR(FIND(" ",BW45,BZ45),999)-BZ45-2)))</f>
        <v>-1</v>
      </c>
      <c r="CB45" s="0" t="str">
        <f aca="false">IF(AND(ISERROR(FIND("$",BW45)),BX45&lt;0,BZ45&lt;0,$S45&gt;0), IF(INDEX($D$2:$D$100,$S45)="num","$"&amp;TRIM(SUBSTITUTE(BW45,",",INDEX($F$2:$F$100,$S45)&amp;","))&amp;INDEX($F$2:$F$100,$S45), IF(INDEX($D$2:$D$100,$S45)="excl","$"&amp;REPLACE(BW45,      IFERROR(FIND(CHAR(1),SUBSTITUTE(BW45,",",CHAR(1),INDEX($F$2:$F$100,$S45)-1)),1),      IFERROR(FIND(CHAR(1),SUBSTITUTE(BW45,",",CHAR(1),INDEX($F$2:$F$100,$S45))),99)-          IFERROR(FIND(CHAR(1),SUBSTITUTE(BW45,",",CHAR(1),INDEX($F$2:$F$100,$S45)-1)),0),""), IF(INDEX($D$2:$D$100,$S45)="repl","$"&amp;REPLACE(BW45,      IFERROR(FIND(CHAR(1),SUBSTITUTE(BW45,",",CHAR(1),INDEX($F$2:$F$100,$S45)-1))+1,1),      IFERROR(FIND(CHAR(1),SUBSTITUTE(BW45,",",CHAR(1),INDEX($F$2:$F$100,$S45))),99)-          IFERROR(FIND(CHAR(1),SUBSTITUTE(BW45,",",CHAR(1),INDEX($F$2:$F$100,$S45)-1)),0)-1,INDEX($G$2:$G$100,$S45)),BW45 ))), BW45)</f>
        <v/>
      </c>
      <c r="CC45" s="0" t="str">
        <f aca="false">IF(OR(BX45=-1,IFERROR(INDEX(BX$2:BX$100,BY45),999)&gt;=0,IFERROR(INDEX(BZ$2:BZ$100,BY45),999)&gt;=0),IF(OR(BZ45=-1,IFERROR(INDEX(BX$2:BX$100,CA45),999)&gt;=0,IFERROR(INDEX(BZ$2:BZ$100,CA45),999)&gt;=0),CB45,                REPLACE(CB45,BZ45,IFERROR(FIND(" ",CB45,BZ45),999)-BZ45,                    SUBSTITUTE(INDEX(CB$2:CB$100,CA45),"$","")                  )), REPLACE(CB45,BX45,IFERROR(FIND(" ",CB45,BX45),999)-BX45,                   SUBSTITUTE(INDEX(CB$2:CB$100,BY45),"$","")                  ) )</f>
        <v/>
      </c>
      <c r="CD45" s="0" t="n">
        <f aca="false">IFERROR(FIND("f_",LOWER(CC45)),-1)</f>
        <v>-1</v>
      </c>
      <c r="CE45" s="0" t="n">
        <f aca="false">IF(CD45=-1,-1, VALUE(MID(CC45,CD45+2, IFERROR(FIND(" ",CC45,CD45),999)-CD45-2)))</f>
        <v>-1</v>
      </c>
      <c r="CF45" s="0" t="n">
        <f aca="false">IFERROR(FIND("r_",LOWER(CC45)),-1)</f>
        <v>-1</v>
      </c>
      <c r="CG45" s="0" t="n">
        <f aca="false">IF(CF45=-1,-1, ROW(CF45)-1+VALUE(MID(CC45,CF45+2, IFERROR(FIND(" ",CC45,CF45),999)-CF45-2)))</f>
        <v>-1</v>
      </c>
      <c r="CH45" s="0" t="str">
        <f aca="false">IF(AND(ISERROR(FIND("$",CC45)),CD45&lt;0,CF45&lt;0,$S45&gt;0), IF(INDEX($D$2:$D$100,$S45)="num","$"&amp;TRIM(SUBSTITUTE(CC45,",",INDEX($F$2:$F$100,$S45)&amp;","))&amp;INDEX($F$2:$F$100,$S45), IF(INDEX($D$2:$D$100,$S45)="excl","$"&amp;REPLACE(CC45,      IFERROR(FIND(CHAR(1),SUBSTITUTE(CC45,",",CHAR(1),INDEX($F$2:$F$100,$S45)-1)),1),      IFERROR(FIND(CHAR(1),SUBSTITUTE(CC45,",",CHAR(1),INDEX($F$2:$F$100,$S45))),99)-          IFERROR(FIND(CHAR(1),SUBSTITUTE(CC45,",",CHAR(1),INDEX($F$2:$F$100,$S45)-1)),0),""), IF(INDEX($D$2:$D$100,$S45)="repl","$"&amp;REPLACE(CC45,      IFERROR(FIND(CHAR(1),SUBSTITUTE(CC45,",",CHAR(1),INDEX($F$2:$F$100,$S45)-1))+1,1),      IFERROR(FIND(CHAR(1),SUBSTITUTE(CC45,",",CHAR(1),INDEX($F$2:$F$100,$S45))),99)-          IFERROR(FIND(CHAR(1),SUBSTITUTE(CC45,",",CHAR(1),INDEX($F$2:$F$100,$S45)-1)),0)-1,INDEX($G$2:$G$100,$S45)),CC45 ))), CC45)</f>
        <v/>
      </c>
      <c r="CI45" s="0" t="str">
        <f aca="false">IF(OR(CD45=-1,IFERROR(INDEX(CD$2:CD$100,CE45),999)&gt;=0,IFERROR(INDEX(CF$2:CF$100,CE45),999)&gt;=0),IF(OR(CF45=-1,IFERROR(INDEX(CD$2:CD$100,CG45),999)&gt;=0,IFERROR(INDEX(CF$2:CF$100,CG45),999)&gt;=0),CH45,                REPLACE(CH45,CF45,IFERROR(FIND(" ",CH45,CF45),999)-CF45,                    SUBSTITUTE(INDEX(CH$2:CH$100,CG45),"$","")                  )), REPLACE(CH45,CD45,IFERROR(FIND(" ",CH45,CD45),999)-CD45,                   SUBSTITUTE(INDEX(CH$2:CH$100,CE45),"$","")                  ) )</f>
        <v/>
      </c>
      <c r="CJ45" s="0" t="n">
        <f aca="false">IFERROR(FIND("f_",LOWER(CI45)),-1)</f>
        <v>-1</v>
      </c>
      <c r="CK45" s="0" t="n">
        <f aca="false">IF(CJ45=-1,-1, VALUE(MID(CI45,CJ45+2, IFERROR(FIND(" ",CI45,CJ45),999)-CJ45-2)))</f>
        <v>-1</v>
      </c>
      <c r="CL45" s="0" t="n">
        <f aca="false">IFERROR(FIND("r_",LOWER(CI45)),-1)</f>
        <v>-1</v>
      </c>
      <c r="CM45" s="0" t="n">
        <f aca="false">IF(CL45=-1,-1, ROW(CL45)-1+VALUE(MID(CI45,CL45+2, IFERROR(FIND(" ",CI45,CL45),999)-CL45-2)))</f>
        <v>-1</v>
      </c>
      <c r="CN45" s="0" t="str">
        <f aca="false">IF(AND(ISERROR(FIND("$",CI45)),CJ45&lt;0,CL45&lt;0,$S45&gt;0), IF(INDEX($D$2:$D$100,$S45)="num","$"&amp;TRIM(SUBSTITUTE(CI45,",",INDEX($F$2:$F$100,$S45)&amp;","))&amp;INDEX($F$2:$F$100,$S45), IF(INDEX($D$2:$D$100,$S45)="excl","$"&amp;REPLACE(CI45,      IFERROR(FIND(CHAR(1),SUBSTITUTE(CI45,",",CHAR(1),INDEX($F$2:$F$100,$S45)-1)),1),      IFERROR(FIND(CHAR(1),SUBSTITUTE(CI45,",",CHAR(1),INDEX($F$2:$F$100,$S45))),99)-          IFERROR(FIND(CHAR(1),SUBSTITUTE(CI45,",",CHAR(1),INDEX($F$2:$F$100,$S45)-1)),0),""), IF(INDEX($D$2:$D$100,$S45)="repl","$"&amp;REPLACE(CI45,      IFERROR(FIND(CHAR(1),SUBSTITUTE(CI45,",",CHAR(1),INDEX($F$2:$F$100,$S45)-1))+1,1),      IFERROR(FIND(CHAR(1),SUBSTITUTE(CI45,",",CHAR(1),INDEX($F$2:$F$100,$S45))),99)-          IFERROR(FIND(CHAR(1),SUBSTITUTE(CI45,",",CHAR(1),INDEX($F$2:$F$100,$S45)-1)),0)-1,INDEX($G$2:$G$100,$S45)),CI45 ))), CI45)</f>
        <v/>
      </c>
      <c r="CO45" s="0" t="str">
        <f aca="false">IF(OR(CJ45=-1,IFERROR(INDEX(CJ$2:CJ$100,CK45),999)&gt;=0,IFERROR(INDEX(CL$2:CL$100,CK45),999)&gt;=0),IF(OR(CL45=-1,IFERROR(INDEX(CJ$2:CJ$100,CM45),999)&gt;=0,IFERROR(INDEX(CL$2:CL$100,CM45),999)&gt;=0),CN45,                REPLACE(CN45,CL45,IFERROR(FIND(" ",CN45,CL45),999)-CL45,                    SUBSTITUTE(INDEX(CN$2:CN$100,CM45),"$","")                  )), REPLACE(CN45,CJ45,IFERROR(FIND(" ",CN45,CJ45),999)-CJ45,                   SUBSTITUTE(INDEX(CN$2:CN$100,CK45),"$","")                  ) )</f>
        <v/>
      </c>
      <c r="CP45" s="0" t="n">
        <f aca="false">IFERROR(FIND("f_",LOWER(CO45)),-1)</f>
        <v>-1</v>
      </c>
      <c r="CQ45" s="0" t="n">
        <f aca="false">IF(CP45=-1,-1, VALUE(MID(CO45,CP45+2, IFERROR(FIND(" ",CO45,CP45),999)-CP45-2)))</f>
        <v>-1</v>
      </c>
      <c r="CR45" s="0" t="n">
        <f aca="false">IFERROR(FIND("r_",LOWER(CO45)),-1)</f>
        <v>-1</v>
      </c>
      <c r="CS45" s="0" t="n">
        <f aca="false">IF(CR45=-1,-1, ROW(CR45)-1+VALUE(MID(CO45,CR45+2, IFERROR(FIND(" ",CO45,CR45),999)-CR45-2)))</f>
        <v>-1</v>
      </c>
      <c r="CT45" s="0" t="str">
        <f aca="false">IF(AND(ISERROR(FIND("$",CO45)),CP45&lt;0,CR45&lt;0,$S45&gt;0), IF(INDEX($D$2:$D$100,$S45)="num","$"&amp;TRIM(SUBSTITUTE(CO45,",",INDEX($F$2:$F$100,$S45)&amp;","))&amp;INDEX($F$2:$F$100,$S45), IF(INDEX($D$2:$D$100,$S45)="excl","$"&amp;REPLACE(CO45,      IFERROR(FIND(CHAR(1),SUBSTITUTE(CO45,",",CHAR(1),INDEX($F$2:$F$100,$S45)-1)),1),      IFERROR(FIND(CHAR(1),SUBSTITUTE(CO45,",",CHAR(1),INDEX($F$2:$F$100,$S45))),99)-          IFERROR(FIND(CHAR(1),SUBSTITUTE(CO45,",",CHAR(1),INDEX($F$2:$F$100,$S45)-1)),0),""), IF(INDEX($D$2:$D$100,$S45)="repl","$"&amp;REPLACE(CO45,      IFERROR(FIND(CHAR(1),SUBSTITUTE(CO45,",",CHAR(1),INDEX($F$2:$F$100,$S45)-1))+1,1),      IFERROR(FIND(CHAR(1),SUBSTITUTE(CO45,",",CHAR(1),INDEX($F$2:$F$100,$S45))),99)-          IFERROR(FIND(CHAR(1),SUBSTITUTE(CO45,",",CHAR(1),INDEX($F$2:$F$100,$S45)-1)),0)-1,INDEX($G$2:$G$100,$S45)),CO45 ))), CO45)</f>
        <v/>
      </c>
      <c r="CU45" s="0" t="str">
        <f aca="false">IF(OR(CP45=-1,IFERROR(INDEX(CP$2:CP$100,CQ45),999)&gt;=0,IFERROR(INDEX(CR$2:CR$100,CQ45),999)&gt;=0),IF(OR(CR45=-1,IFERROR(INDEX(CP$2:CP$100,CS45),999)&gt;=0,IFERROR(INDEX(CR$2:CR$100,CS45),999)&gt;=0),CT45,                REPLACE(CT45,CR45,IFERROR(FIND(" ",CT45,CR45),999)-CR45,                    SUBSTITUTE(INDEX(CT$2:CT$100,CS45),"$","")                  )), REPLACE(CT45,CP45,IFERROR(FIND(" ",CT45,CP45),999)-CP45,                   SUBSTITUTE(INDEX(CT$2:CT$100,CQ45),"$","")                  ) )</f>
        <v/>
      </c>
      <c r="CV45" s="0" t="n">
        <f aca="false">IFERROR(FIND("f_",LOWER(CU45)),-1)</f>
        <v>-1</v>
      </c>
      <c r="CW45" s="0" t="n">
        <f aca="false">IF(CV45=-1,-1, VALUE(MID(CU45,CV45+2, IFERROR(FIND(" ",CU45,CV45),999)-CV45-2)))</f>
        <v>-1</v>
      </c>
      <c r="CX45" s="0" t="n">
        <f aca="false">IFERROR(FIND("r_",LOWER(CU45)),-1)</f>
        <v>-1</v>
      </c>
      <c r="CY45" s="0" t="n">
        <f aca="false">IF(CX45=-1,-1, ROW(CX45)-1+VALUE(MID(CU45,CX45+2, IFERROR(FIND(" ",CU45,CX45),999)-CX45-2)))</f>
        <v>-1</v>
      </c>
      <c r="CZ45" s="0" t="str">
        <f aca="false">IF(AND(ISERROR(FIND("$",CU45)),CV45&lt;0,CX45&lt;0,$S45&gt;0), IF(INDEX($D$2:$D$100,$S45)="num","$"&amp;TRIM(SUBSTITUTE(CU45,",",INDEX($F$2:$F$100,$S45)&amp;","))&amp;INDEX($F$2:$F$100,$S45), IF(INDEX($D$2:$D$100,$S45)="excl","$"&amp;REPLACE(CU45,      IFERROR(FIND(CHAR(1),SUBSTITUTE(CU45,",",CHAR(1),INDEX($F$2:$F$100,$S45)-1)),1),      IFERROR(FIND(CHAR(1),SUBSTITUTE(CU45,",",CHAR(1),INDEX($F$2:$F$100,$S45))),99)-          IFERROR(FIND(CHAR(1),SUBSTITUTE(CU45,",",CHAR(1),INDEX($F$2:$F$100,$S45)-1)),0),""), IF(INDEX($D$2:$D$100,$S45)="repl","$"&amp;REPLACE(CU45,      IFERROR(FIND(CHAR(1),SUBSTITUTE(CU45,",",CHAR(1),INDEX($F$2:$F$100,$S45)-1))+1,1),      IFERROR(FIND(CHAR(1),SUBSTITUTE(CU45,",",CHAR(1),INDEX($F$2:$F$100,$S45))),99)-          IFERROR(FIND(CHAR(1),SUBSTITUTE(CU45,",",CHAR(1),INDEX($F$2:$F$100,$S45)-1)),0)-1,INDEX($G$2:$G$100,$S45)),CU45 ))), CU45)</f>
        <v/>
      </c>
      <c r="DA45" s="0" t="str">
        <f aca="false">IF(OR(CV45=-1,IFERROR(INDEX(CV$2:CV$100,CW45),999)&gt;=0,IFERROR(INDEX(CX$2:CX$100,CW45),999)&gt;=0),IF(OR(CX45=-1,IFERROR(INDEX(CV$2:CV$100,CY45),999)&gt;=0,IFERROR(INDEX(CX$2:CX$100,CY45),999)&gt;=0),CZ45,                REPLACE(CZ45,CX45,IFERROR(FIND(" ",CZ45,CX45),999)-CX45,                    SUBSTITUTE(INDEX(CZ$2:CZ$100,CY45),"$","")                  )), REPLACE(CZ45,CV45,IFERROR(FIND(" ",CZ45,CV45),999)-CV45,                   SUBSTITUTE(INDEX(CZ$2:CZ$100,CW45),"$","")                  ) )</f>
        <v/>
      </c>
      <c r="DB45" s="0" t="n">
        <f aca="false">IFERROR(FIND("f_",LOWER(DA45)),-1)</f>
        <v>-1</v>
      </c>
      <c r="DC45" s="0" t="n">
        <f aca="false">IF(DB45=-1,-1, VALUE(MID(DA45,DB45+2, IFERROR(FIND(" ",DA45,DB45),999)-DB45-2)))</f>
        <v>-1</v>
      </c>
      <c r="DD45" s="0" t="n">
        <f aca="false">IFERROR(FIND("r_",LOWER(DA45)),-1)</f>
        <v>-1</v>
      </c>
      <c r="DE45" s="0" t="n">
        <f aca="false">IF(DD45=-1,-1, ROW(DD45)-1+VALUE(MID(DA45,DD45+2, IFERROR(FIND(" ",DA45,DD45),999)-DD45-2)))</f>
        <v>-1</v>
      </c>
      <c r="DF45" s="0" t="str">
        <f aca="false">IF(AND(ISERROR(FIND("$",DA45)),DB45&lt;0,DD45&lt;0,$S45&gt;0), IF(INDEX($D$2:$D$100,$S45)="num","$"&amp;TRIM(SUBSTITUTE(DA45,",",INDEX($F$2:$F$100,$S45)&amp;","))&amp;INDEX($F$2:$F$100,$S45), IF(INDEX($D$2:$D$100,$S45)="excl","$"&amp;REPLACE(DA45,      IFERROR(FIND(CHAR(1),SUBSTITUTE(DA45,",",CHAR(1),INDEX($F$2:$F$100,$S45)-1)),1),      IFERROR(FIND(CHAR(1),SUBSTITUTE(DA45,",",CHAR(1),INDEX($F$2:$F$100,$S45))),99)-          IFERROR(FIND(CHAR(1),SUBSTITUTE(DA45,",",CHAR(1),INDEX($F$2:$F$100,$S45)-1)),0),""), IF(INDEX($D$2:$D$100,$S45)="repl","$"&amp;REPLACE(DA45,      IFERROR(FIND(CHAR(1),SUBSTITUTE(DA45,",",CHAR(1),INDEX($F$2:$F$100,$S45)-1))+1,1),      IFERROR(FIND(CHAR(1),SUBSTITUTE(DA45,",",CHAR(1),INDEX($F$2:$F$100,$S45))),99)-          IFERROR(FIND(CHAR(1),SUBSTITUTE(DA45,",",CHAR(1),INDEX($F$2:$F$100,$S45)-1)),0)-1,INDEX($G$2:$G$100,$S45)),DA45 ))), DA45)</f>
        <v/>
      </c>
      <c r="DG45" s="0" t="str">
        <f aca="false">IF(OR(DB45=-1,IFERROR(INDEX(DB$2:DB$100,DC45),999)&gt;=0,IFERROR(INDEX(DD$2:DD$100,DC45),999)&gt;=0),IF(OR(DD45=-1,IFERROR(INDEX(DB$2:DB$100,DE45),999)&gt;=0,IFERROR(INDEX(DD$2:DD$100,DE45),999)&gt;=0),DF45,                REPLACE(DF45,DD45,IFERROR(FIND(" ",DF45,DD45),999)-DD45,                    SUBSTITUTE(INDEX(DF$2:DF$100,DE45),"$","")                  )), REPLACE(DF45,DB45,IFERROR(FIND(" ",DF45,DB45),999)-DB45,                   SUBSTITUTE(INDEX(DF$2:DF$100,DC45),"$","")                  ) )</f>
        <v/>
      </c>
      <c r="DH45" s="0" t="n">
        <f aca="false">IFERROR(FIND("f_",LOWER(DG45)),-1)</f>
        <v>-1</v>
      </c>
      <c r="DI45" s="0" t="n">
        <f aca="false">IF(DH45=-1,-1, VALUE(MID(DG45,DH45+2, IFERROR(FIND(" ",DG45,DH45),999)-DH45-2)))</f>
        <v>-1</v>
      </c>
      <c r="DJ45" s="0" t="n">
        <f aca="false">IFERROR(FIND("r_",LOWER(DG45)),-1)</f>
        <v>-1</v>
      </c>
      <c r="DK45" s="0" t="n">
        <f aca="false">IF(DJ45=-1,-1, ROW(DJ45)-1+VALUE(MID(DG45,DJ45+2, IFERROR(FIND(" ",DG45,DJ45),999)-DJ45-2)))</f>
        <v>-1</v>
      </c>
      <c r="DL45" s="0" t="str">
        <f aca="false">IF(AND(ISERROR(FIND("$",DG45)),DH45&lt;0,DJ45&lt;0,$S45&gt;0), IF(INDEX($D$2:$D$100,$S45)="num","$"&amp;TRIM(SUBSTITUTE(DG45,",",INDEX($F$2:$F$100,$S45)&amp;","))&amp;INDEX($F$2:$F$100,$S45), IF(INDEX($D$2:$D$100,$S45)="excl","$"&amp;REPLACE(DG45,      IFERROR(FIND(CHAR(1),SUBSTITUTE(DG45,",",CHAR(1),INDEX($F$2:$F$100,$S45)-1)),1),      IFERROR(FIND(CHAR(1),SUBSTITUTE(DG45,",",CHAR(1),INDEX($F$2:$F$100,$S45))),99)-          IFERROR(FIND(CHAR(1),SUBSTITUTE(DG45,",",CHAR(1),INDEX($F$2:$F$100,$S45)-1)),0),""), IF(INDEX($D$2:$D$100,$S45)="repl","$"&amp;REPLACE(DG45,      IFERROR(FIND(CHAR(1),SUBSTITUTE(DG45,",",CHAR(1),INDEX($F$2:$F$100,$S45)-1))+1,1),      IFERROR(FIND(CHAR(1),SUBSTITUTE(DG45,",",CHAR(1),INDEX($F$2:$F$100,$S45))),99)-          IFERROR(FIND(CHAR(1),SUBSTITUTE(DG45,",",CHAR(1),INDEX($F$2:$F$100,$S45)-1)),0)-1,INDEX($G$2:$G$100,$S45)),DG45 ))), DG45)</f>
        <v/>
      </c>
      <c r="DM45" s="0" t="str">
        <f aca="false">IF(OR(DH45=-1,IFERROR(INDEX(DH$2:DH$100,DI45),999)&gt;=0,IFERROR(INDEX(DJ$2:DJ$100,DI45),999)&gt;=0),IF(OR(DJ45=-1,IFERROR(INDEX(DH$2:DH$100,DK45),999)&gt;=0,IFERROR(INDEX(DJ$2:DJ$100,DK45),999)&gt;=0),DL45,                REPLACE(DL45,DJ45,IFERROR(FIND(" ",DL45,DJ45),999)-DJ45,                    SUBSTITUTE(INDEX(DL$2:DL$100,DK45),"$","")                  )), REPLACE(DL45,DH45,IFERROR(FIND(" ",DL45,DH45),999)-DH45,                   SUBSTITUTE(INDEX(DL$2:DL$100,DI45),"$","")                  ) )</f>
        <v/>
      </c>
      <c r="DN45" s="0" t="n">
        <f aca="false">IFERROR(FIND("f_",LOWER(DM45)),-1)</f>
        <v>-1</v>
      </c>
      <c r="DO45" s="0" t="n">
        <f aca="false">IF(DN45=-1,-1, VALUE(MID(DM45,DN45+2, IFERROR(FIND(" ",DM45,DN45),999)-DN45-2)))</f>
        <v>-1</v>
      </c>
      <c r="DP45" s="0" t="n">
        <f aca="false">IFERROR(FIND("r_",LOWER(DM45)),-1)</f>
        <v>-1</v>
      </c>
      <c r="DQ45" s="0" t="n">
        <f aca="false">IF(DP45=-1,-1, ROW(DP45)-1+VALUE(MID(DM45,DP45+2, IFERROR(FIND(" ",DM45,DP45),999)-DP45-2)))</f>
        <v>-1</v>
      </c>
      <c r="DR45" s="0" t="str">
        <f aca="false">IF(AND(ISERROR(FIND("$",DM45)),DN45&lt;0,DP45&lt;0,$S45&gt;0), IF(INDEX($D$2:$D$100,$S45)="num","$"&amp;TRIM(SUBSTITUTE(DM45,",",INDEX($F$2:$F$100,$S45)&amp;","))&amp;INDEX($F$2:$F$100,$S45), IF(INDEX($D$2:$D$100,$S45)="excl","$"&amp;REPLACE(DM45,      IFERROR(FIND(CHAR(1),SUBSTITUTE(DM45,",",CHAR(1),INDEX($F$2:$F$100,$S45)-1)),1),      IFERROR(FIND(CHAR(1),SUBSTITUTE(DM45,",",CHAR(1),INDEX($F$2:$F$100,$S45))),99)-          IFERROR(FIND(CHAR(1),SUBSTITUTE(DM45,",",CHAR(1),INDEX($F$2:$F$100,$S45)-1)),0),""), IF(INDEX($D$2:$D$100,$S45)="repl","$"&amp;REPLACE(DM45,      IFERROR(FIND(CHAR(1),SUBSTITUTE(DM45,",",CHAR(1),INDEX($F$2:$F$100,$S45)-1))+1,1),      IFERROR(FIND(CHAR(1),SUBSTITUTE(DM45,",",CHAR(1),INDEX($F$2:$F$100,$S45))),99)-          IFERROR(FIND(CHAR(1),SUBSTITUTE(DM45,",",CHAR(1),INDEX($F$2:$F$100,$S45)-1)),0)-1,INDEX($G$2:$G$100,$S45)),DM45 ))), DM45)</f>
        <v/>
      </c>
      <c r="DS45" s="0" t="str">
        <f aca="false">IF(OR(DN45=-1,IFERROR(INDEX(DN$2:DN$100,DO45),999)&gt;=0,IFERROR(INDEX(DP$2:DP$100,DO45),999)&gt;=0),IF(OR(DP45=-1,IFERROR(INDEX(DN$2:DN$100,DQ45),999)&gt;=0,IFERROR(INDEX(DP$2:DP$100,DQ45),999)&gt;=0),DR45,                REPLACE(DR45,DP45,IFERROR(FIND(" ",DR45,DP45),999)-DP45,                    SUBSTITUTE(INDEX(DR$2:DR$100,DQ45),"$","")                  )), REPLACE(DR45,DN45,IFERROR(FIND(" ",DR45,DN45),999)-DN45,                   SUBSTITUTE(INDEX(DR$2:DR$100,DO45),"$","")                  ) )</f>
        <v/>
      </c>
      <c r="DT45" s="0" t="n">
        <f aca="false">IFERROR(FIND("f_",LOWER(DS45)),-1)</f>
        <v>-1</v>
      </c>
      <c r="DU45" s="0" t="n">
        <f aca="false">IF(DT45=-1,-1, VALUE(MID(DS45,DT45+2, IFERROR(FIND(" ",DS45,DT45),999)-DT45-2)))</f>
        <v>-1</v>
      </c>
      <c r="DV45" s="0" t="n">
        <f aca="false">IFERROR(FIND("r_",LOWER(DS45)),-1)</f>
        <v>-1</v>
      </c>
      <c r="DW45" s="0" t="n">
        <f aca="false">IF(DV45=-1,-1, ROW(DV45)-1+VALUE(MID(DS45,DV45+2, IFERROR(FIND(" ",DS45,DV45),999)-DV45-2)))</f>
        <v>-1</v>
      </c>
      <c r="DX45" s="0" t="str">
        <f aca="false">IF(AND(ISERROR(FIND("$",DS45)),DT45&lt;0,DV45&lt;0,$S45&gt;0), IF(INDEX($D$2:$D$100,$S45)="num","$"&amp;TRIM(SUBSTITUTE(DS45,",",INDEX($F$2:$F$100,$S45)&amp;","))&amp;INDEX($F$2:$F$100,$S45), IF(INDEX($D$2:$D$100,$S45)="excl","$"&amp;REPLACE(DS45,      IFERROR(FIND(CHAR(1),SUBSTITUTE(DS45,",",CHAR(1),INDEX($F$2:$F$100,$S45)-1)),1),      IFERROR(FIND(CHAR(1),SUBSTITUTE(DS45,",",CHAR(1),INDEX($F$2:$F$100,$S45))),99)-          IFERROR(FIND(CHAR(1),SUBSTITUTE(DS45,",",CHAR(1),INDEX($F$2:$F$100,$S45)-1)),0),""), IF(INDEX($D$2:$D$100,$S45)="repl","$"&amp;REPLACE(DS45,      IFERROR(FIND(CHAR(1),SUBSTITUTE(DS45,",",CHAR(1),INDEX($F$2:$F$100,$S45)-1))+1,1),      IFERROR(FIND(CHAR(1),SUBSTITUTE(DS45,",",CHAR(1),INDEX($F$2:$F$100,$S45))),99)-          IFERROR(FIND(CHAR(1),SUBSTITUTE(DS45,",",CHAR(1),INDEX($F$2:$F$100,$S45)-1)),0)-1,INDEX($G$2:$G$100,$S45)),DS45 ))), DS45)</f>
        <v/>
      </c>
      <c r="DY45" s="0" t="str">
        <f aca="false">IF(OR(DT45=-1,IFERROR(INDEX(DT$2:DT$100,DU45),999)&gt;=0,IFERROR(INDEX(DV$2:DV$100,DU45),999)&gt;=0),IF(OR(DV45=-1,IFERROR(INDEX(DT$2:DT$100,DW45),999)&gt;=0,IFERROR(INDEX(DV$2:DV$100,DW45),999)&gt;=0),DX45,                REPLACE(DX45,DV45,IFERROR(FIND(" ",DX45,DV45),999)-DV45,                    SUBSTITUTE(INDEX(DX$2:DX$100,DW45),"$","")                  )), REPLACE(DX45,DT45,IFERROR(FIND(" ",DX45,DT45),999)-DT45,                   SUBSTITUTE(INDEX(DX$2:DX$100,DU45),"$","")                  ) )</f>
        <v/>
      </c>
      <c r="DZ45" s="0" t="n">
        <f aca="false">IFERROR(FIND("f_",LOWER(DY45)),-1)</f>
        <v>-1</v>
      </c>
      <c r="EA45" s="0" t="n">
        <f aca="false">IF(DZ45=-1,-1, VALUE(MID(DY45,DZ45+2, IFERROR(FIND(" ",DY45,DZ45),999)-DZ45-2)))</f>
        <v>-1</v>
      </c>
      <c r="EB45" s="0" t="n">
        <f aca="false">IFERROR(FIND("r_",LOWER(DY45)),-1)</f>
        <v>-1</v>
      </c>
      <c r="EC45" s="0" t="n">
        <f aca="false">IF(EB45=-1,-1, ROW(EB45)-1+VALUE(MID(DY45,EB45+2, IFERROR(FIND(" ",DY45,EB45),999)-EB45-2)))</f>
        <v>-1</v>
      </c>
      <c r="ED45" s="0" t="str">
        <f aca="false">IF(AND(ISERROR(FIND("$",DY45)),DZ45&lt;0,EB45&lt;0,$S45&gt;0), IF(INDEX($D$2:$D$100,$S45)="num","$"&amp;TRIM(SUBSTITUTE(DY45,",",INDEX($F$2:$F$100,$S45)&amp;","))&amp;INDEX($F$2:$F$100,$S45), IF(INDEX($D$2:$D$100,$S45)="excl","$"&amp;REPLACE(DY45,      IFERROR(FIND(CHAR(1),SUBSTITUTE(DY45,",",CHAR(1),INDEX($F$2:$F$100,$S45)-1)),1),      IFERROR(FIND(CHAR(1),SUBSTITUTE(DY45,",",CHAR(1),INDEX($F$2:$F$100,$S45))),99)-          IFERROR(FIND(CHAR(1),SUBSTITUTE(DY45,",",CHAR(1),INDEX($F$2:$F$100,$S45)-1)),0),""), IF(INDEX($D$2:$D$100,$S45)="repl","$"&amp;REPLACE(DY45,      IFERROR(FIND(CHAR(1),SUBSTITUTE(DY45,",",CHAR(1),INDEX($F$2:$F$100,$S45)-1))+1,1),      IFERROR(FIND(CHAR(1),SUBSTITUTE(DY45,",",CHAR(1),INDEX($F$2:$F$100,$S45))),99)-          IFERROR(FIND(CHAR(1),SUBSTITUTE(DY45,",",CHAR(1),INDEX($F$2:$F$100,$S45)-1)),0)-1,INDEX($G$2:$G$100,$S45)),DY45 ))), DY45)</f>
        <v/>
      </c>
      <c r="EE45" s="0" t="str">
        <f aca="false">IF(OR(DZ45=-1,IFERROR(INDEX(DZ$2:DZ$100,EA45),999)&gt;=0,IFERROR(INDEX(EB$2:EB$100,EA45),999)&gt;=0),IF(OR(EB45=-1,IFERROR(INDEX(DZ$2:DZ$100,EC45),999)&gt;=0,IFERROR(INDEX(EB$2:EB$100,EC45),999)&gt;=0),ED45,                REPLACE(ED45,EB45,IFERROR(FIND(" ",ED45,EB45),999)-EB45,                    SUBSTITUTE(INDEX(ED$2:ED$100,EC45),"$","")                  )), REPLACE(ED45,DZ45,IFERROR(FIND(" ",ED45,DZ45),999)-DZ45,                   SUBSTITUTE(INDEX(ED$2:ED$100,EA45),"$","")                  ) )</f>
        <v/>
      </c>
      <c r="EF45" s="0" t="n">
        <f aca="false">IFERROR(FIND("f_",LOWER(EE45)),-1)</f>
        <v>-1</v>
      </c>
      <c r="EG45" s="0" t="n">
        <f aca="false">IF(EF45=-1,-1, VALUE(MID(EE45,EF45+2, IFERROR(FIND(" ",EE45,EF45),999)-EF45-2)))</f>
        <v>-1</v>
      </c>
      <c r="EH45" s="0" t="n">
        <f aca="false">IFERROR(FIND("r_",LOWER(EE45)),-1)</f>
        <v>-1</v>
      </c>
      <c r="EI45" s="0" t="n">
        <f aca="false">IF(EH45=-1,-1, ROW(EH45)-1+VALUE(MID(EE45,EH45+2, IFERROR(FIND(" ",EE45,EH45),999)-EH45-2)))</f>
        <v>-1</v>
      </c>
      <c r="EJ45" s="0" t="str">
        <f aca="false">IF(AND(ISERROR(FIND("$",EE45)),EF45&lt;0,EH45&lt;0,$S45&gt;0), IF(INDEX($D$2:$D$100,$S45)="num","$"&amp;TRIM(SUBSTITUTE(EE45,",",INDEX($F$2:$F$100,$S45)&amp;","))&amp;INDEX($F$2:$F$100,$S45), IF(INDEX($D$2:$D$100,$S45)="excl","$"&amp;REPLACE(EE45,      IFERROR(FIND(CHAR(1),SUBSTITUTE(EE45,",",CHAR(1),INDEX($F$2:$F$100,$S45)-1)),1),      IFERROR(FIND(CHAR(1),SUBSTITUTE(EE45,",",CHAR(1),INDEX($F$2:$F$100,$S45))),99)-          IFERROR(FIND(CHAR(1),SUBSTITUTE(EE45,",",CHAR(1),INDEX($F$2:$F$100,$S45)-1)),0),""), IF(INDEX($D$2:$D$100,$S45)="repl","$"&amp;REPLACE(EE45,      IFERROR(FIND(CHAR(1),SUBSTITUTE(EE45,",",CHAR(1),INDEX($F$2:$F$100,$S45)-1))+1,1),      IFERROR(FIND(CHAR(1),SUBSTITUTE(EE45,",",CHAR(1),INDEX($F$2:$F$100,$S45))),99)-          IFERROR(FIND(CHAR(1),SUBSTITUTE(EE45,",",CHAR(1),INDEX($F$2:$F$100,$S45)-1)),0)-1,INDEX($G$2:$G$100,$S45)),EE45 ))), EE45)</f>
        <v/>
      </c>
      <c r="EK45" s="0" t="str">
        <f aca="false">IF(OR(EF45=-1,IFERROR(INDEX(EF$2:EF$100,EG45),999)&gt;=0,IFERROR(INDEX(EH$2:EH$100,EG45),999)&gt;=0),IF(OR(EH45=-1,IFERROR(INDEX(EF$2:EF$100,EI45),999)&gt;=0,IFERROR(INDEX(EH$2:EH$100,EI45),999)&gt;=0),EJ45,                REPLACE(EJ45,EH45,IFERROR(FIND(" ",EJ45,EH45),999)-EH45,                    SUBSTITUTE(INDEX(EJ$2:EJ$100,EI45),"$","")                  )), REPLACE(EJ45,EF45,IFERROR(FIND(" ",EJ45,EF45),999)-EF45,                   SUBSTITUTE(INDEX(EJ$2:EJ$100,EG45),"$","")                  ) )</f>
        <v/>
      </c>
      <c r="EL45" s="0" t="n">
        <f aca="false">IFERROR(FIND("f_",LOWER(EK45)),-1)</f>
        <v>-1</v>
      </c>
      <c r="EM45" s="0" t="n">
        <f aca="false">IF(EL45=-1,-1, VALUE(MID(EK45,EL45+2, IFERROR(FIND(" ",EK45,EL45),999)-EL45-2)))</f>
        <v>-1</v>
      </c>
      <c r="EN45" s="0" t="n">
        <f aca="false">IFERROR(FIND("r_",LOWER(EK45)),-1)</f>
        <v>-1</v>
      </c>
      <c r="EO45" s="0" t="n">
        <f aca="false">IF(EN45=-1,-1, ROW(EN45)-1+VALUE(MID(EK45,EN45+2, IFERROR(FIND(" ",EK45,EN45),999)-EN45-2)))</f>
        <v>-1</v>
      </c>
      <c r="EP45" s="0" t="str">
        <f aca="false">IF(AND(ISERROR(FIND("$",EK45)),EL45&lt;0,EN45&lt;0,$S45&gt;0), IF(INDEX($D$2:$D$100,$S45)="num","$"&amp;TRIM(SUBSTITUTE(EK45,",",INDEX($F$2:$F$100,$S45)&amp;","))&amp;INDEX($F$2:$F$100,$S45), IF(INDEX($D$2:$D$100,$S45)="excl","$"&amp;REPLACE(EK45,      IFERROR(FIND(CHAR(1),SUBSTITUTE(EK45,",",CHAR(1),INDEX($F$2:$F$100,$S45)-1)),1),      IFERROR(FIND(CHAR(1),SUBSTITUTE(EK45,",",CHAR(1),INDEX($F$2:$F$100,$S45))),99)-          IFERROR(FIND(CHAR(1),SUBSTITUTE(EK45,",",CHAR(1),INDEX($F$2:$F$100,$S45)-1)),0),""), IF(INDEX($D$2:$D$100,$S45)="repl","$"&amp;REPLACE(EK45,      IFERROR(FIND(CHAR(1),SUBSTITUTE(EK45,",",CHAR(1),INDEX($F$2:$F$100,$S45)-1))+1,1),      IFERROR(FIND(CHAR(1),SUBSTITUTE(EK45,",",CHAR(1),INDEX($F$2:$F$100,$S45))),99)-          IFERROR(FIND(CHAR(1),SUBSTITUTE(EK45,",",CHAR(1),INDEX($F$2:$F$100,$S45)-1)),0)-1,INDEX($G$2:$G$100,$S45)),EK45 ))), EK45)</f>
        <v/>
      </c>
      <c r="EQ45" s="0" t="str">
        <f aca="false">IF(OR(EL45=-1,IFERROR(INDEX(EL$2:EL$100,EM45),999)&gt;=0,IFERROR(INDEX(EN$2:EN$100,EM45),999)&gt;=0),IF(OR(EN45=-1,IFERROR(INDEX(EL$2:EL$100,EO45),999)&gt;=0,IFERROR(INDEX(EN$2:EN$100,EO45),999)&gt;=0),EP45,                REPLACE(EP45,EN45,IFERROR(FIND(" ",EP45,EN45),999)-EN45,                    SUBSTITUTE(INDEX(EP$2:EP$100,EO45),"$","")                  )), REPLACE(EP45,EL45,IFERROR(FIND(" ",EP45,EL45),999)-EL45,                   SUBSTITUTE(INDEX(EP$2:EP$100,EM45),"$","")                  ) )</f>
        <v/>
      </c>
      <c r="ER45" s="0" t="n">
        <f aca="false">IFERROR(FIND("f_",LOWER(EQ45)),-1)</f>
        <v>-1</v>
      </c>
      <c r="ES45" s="0" t="n">
        <f aca="false">IF(ER45=-1,-1, VALUE(MID(EQ45,ER45+2, IFERROR(FIND(" ",EQ45,ER45),999)-ER45-2)))</f>
        <v>-1</v>
      </c>
      <c r="ET45" s="0" t="n">
        <f aca="false">IFERROR(FIND("r_",LOWER(EQ45)),-1)</f>
        <v>-1</v>
      </c>
      <c r="EU45" s="0" t="n">
        <f aca="false">IF(ET45=-1,-1, ROW(ET45)-1+VALUE(MID(EQ45,ET45+2, IFERROR(FIND(" ",EQ45,ET45),999)-ET45-2)))</f>
        <v>-1</v>
      </c>
      <c r="EV45" s="0" t="str">
        <f aca="false">IF(AND(ISERROR(FIND("$",EQ45)),ER45&lt;0,ET45&lt;0,$S45&gt;0), IF(INDEX($D$2:$D$100,$S45)="num","$"&amp;TRIM(SUBSTITUTE(EQ45,",",INDEX($F$2:$F$100,$S45)&amp;","))&amp;INDEX($F$2:$F$100,$S45), IF(INDEX($D$2:$D$100,$S45)="excl","$"&amp;REPLACE(EQ45,      IFERROR(FIND(CHAR(1),SUBSTITUTE(EQ45,",",CHAR(1),INDEX($F$2:$F$100,$S45)-1)),1),      IFERROR(FIND(CHAR(1),SUBSTITUTE(EQ45,",",CHAR(1),INDEX($F$2:$F$100,$S45))),99)-          IFERROR(FIND(CHAR(1),SUBSTITUTE(EQ45,",",CHAR(1),INDEX($F$2:$F$100,$S45)-1)),0),""), IF(INDEX($D$2:$D$100,$S45)="repl","$"&amp;REPLACE(EQ45,      IFERROR(FIND(CHAR(1),SUBSTITUTE(EQ45,",",CHAR(1),INDEX($F$2:$F$100,$S45)-1))+1,1),      IFERROR(FIND(CHAR(1),SUBSTITUTE(EQ45,",",CHAR(1),INDEX($F$2:$F$100,$S45))),99)-          IFERROR(FIND(CHAR(1),SUBSTITUTE(EQ45,",",CHAR(1),INDEX($F$2:$F$100,$S45)-1)),0)-1,INDEX($G$2:$G$100,$S45)),EQ45 ))), EQ45)</f>
        <v/>
      </c>
      <c r="EW45" s="0" t="str">
        <f aca="false">IF(OR(ER45=-1,IFERROR(INDEX(ER$2:ER$100,ES45),999)&gt;=0,IFERROR(INDEX(ET$2:ET$100,ES45),999)&gt;=0),IF(OR(ET45=-1,IFERROR(INDEX(ER$2:ER$100,EU45),999)&gt;=0,IFERROR(INDEX(ET$2:ET$100,EU45),999)&gt;=0),EV45,                REPLACE(EV45,ET45,IFERROR(FIND(" ",EV45,ET45),999)-ET45,                    SUBSTITUTE(INDEX(EV$2:EV$100,EU45),"$","")                  )), REPLACE(EV45,ER45,IFERROR(FIND(" ",EV45,ER45),999)-ER45,                   SUBSTITUTE(INDEX(EV$2:EV$100,ES45),"$","")                  ) )</f>
        <v/>
      </c>
      <c r="EX45" s="0" t="n">
        <f aca="false">IFERROR(FIND("f_",LOWER(EW45)),-1)</f>
        <v>-1</v>
      </c>
      <c r="EY45" s="0" t="n">
        <f aca="false">IF(EX45=-1,-1, VALUE(MID(EW45,EX45+2, IFERROR(FIND(" ",EW45,EX45),999)-EX45-2)))</f>
        <v>-1</v>
      </c>
      <c r="EZ45" s="0" t="n">
        <f aca="false">IFERROR(FIND("r_",LOWER(EW45)),-1)</f>
        <v>-1</v>
      </c>
      <c r="FA45" s="0" t="n">
        <f aca="false">IF(EZ45=-1,-1, ROW(EZ45)-1+VALUE(MID(EW45,EZ45+2, IFERROR(FIND(" ",EW45,EZ45),999)-EZ45-2)))</f>
        <v>-1</v>
      </c>
      <c r="FB45" s="0" t="str">
        <f aca="false">IF(AND(ISERROR(FIND("$",EW45)),EX45&lt;0,EZ45&lt;0,$S45&gt;0), IF(INDEX($D$2:$D$100,$S45)="num","$"&amp;TRIM(SUBSTITUTE(EW45,",",INDEX($F$2:$F$100,$S45)&amp;","))&amp;INDEX($F$2:$F$100,$S45), IF(INDEX($D$2:$D$100,$S45)="excl","$"&amp;REPLACE(EW45,      IFERROR(FIND(CHAR(1),SUBSTITUTE(EW45,",",CHAR(1),INDEX($F$2:$F$100,$S45)-1)),1),      IFERROR(FIND(CHAR(1),SUBSTITUTE(EW45,",",CHAR(1),INDEX($F$2:$F$100,$S45))),99)-          IFERROR(FIND(CHAR(1),SUBSTITUTE(EW45,",",CHAR(1),INDEX($F$2:$F$100,$S45)-1)),0),""), IF(INDEX($D$2:$D$100,$S45)="repl","$"&amp;REPLACE(EW45,      IFERROR(FIND(CHAR(1),SUBSTITUTE(EW45,",",CHAR(1),INDEX($F$2:$F$100,$S45)-1))+1,1),      IFERROR(FIND(CHAR(1),SUBSTITUTE(EW45,",",CHAR(1),INDEX($F$2:$F$100,$S45))),99)-          IFERROR(FIND(CHAR(1),SUBSTITUTE(EW45,",",CHAR(1),INDEX($F$2:$F$100,$S45)-1)),0)-1,INDEX($G$2:$G$100,$S45)),EW45 ))), EW45)</f>
        <v/>
      </c>
      <c r="FC45" s="0" t="str">
        <f aca="false">IF(OR(EX45=-1,IFERROR(INDEX(EX$2:EX$100,EY45),999)&gt;=0,IFERROR(INDEX(EZ$2:EZ$100,EY45),999)&gt;=0),IF(OR(EZ45=-1,IFERROR(INDEX(EX$2:EX$100,FA45),999)&gt;=0,IFERROR(INDEX(EZ$2:EZ$100,FA45),999)&gt;=0),FB45,                REPLACE(FB45,EZ45,IFERROR(FIND(" ",FB45,EZ45),999)-EZ45,                    SUBSTITUTE(INDEX(FB$2:FB$100,FA45),"$","")                  )), REPLACE(FB45,EX45,IFERROR(FIND(" ",FB45,EX45),999)-EX45,                   SUBSTITUTE(INDEX(FB$2:FB$100,EY45),"$","")                  ) )</f>
        <v/>
      </c>
      <c r="FD45" s="0" t="n">
        <f aca="false">IFERROR(FIND("f_",LOWER(FC45)),-1)</f>
        <v>-1</v>
      </c>
      <c r="FE45" s="0" t="n">
        <f aca="false">IF(FD45=-1,-1, VALUE(MID(FC45,FD45+2, IFERROR(FIND(" ",FC45,FD45),999)-FD45-2)))</f>
        <v>-1</v>
      </c>
      <c r="FF45" s="0" t="n">
        <f aca="false">IFERROR(FIND("r_",LOWER(FC45)),-1)</f>
        <v>-1</v>
      </c>
      <c r="FG45" s="0" t="n">
        <f aca="false">IF(FF45=-1,-1, ROW(FF45)-1+VALUE(MID(FC45,FF45+2, IFERROR(FIND(" ",FC45,FF45),999)-FF45-2)))</f>
        <v>-1</v>
      </c>
      <c r="FH45" s="0" t="str">
        <f aca="false">IF(AND(ISERROR(FIND("$",FC45)),FD45&lt;0,FF45&lt;0,$S45&gt;0), IF(INDEX($D$2:$D$100,$S45)="num","$"&amp;TRIM(SUBSTITUTE(FC45,",",INDEX($F$2:$F$100,$S45)&amp;","))&amp;INDEX($F$2:$F$100,$S45), IF(INDEX($D$2:$D$100,$S45)="excl","$"&amp;REPLACE(FC45,      IFERROR(FIND(CHAR(1),SUBSTITUTE(FC45,",",CHAR(1),INDEX($F$2:$F$100,$S45)-1)),1),      IFERROR(FIND(CHAR(1),SUBSTITUTE(FC45,",",CHAR(1),INDEX($F$2:$F$100,$S45))),99)-          IFERROR(FIND(CHAR(1),SUBSTITUTE(FC45,",",CHAR(1),INDEX($F$2:$F$100,$S45)-1)),0),""), IF(INDEX($D$2:$D$100,$S45)="repl","$"&amp;REPLACE(FC45,      IFERROR(FIND(CHAR(1),SUBSTITUTE(FC45,",",CHAR(1),INDEX($F$2:$F$100,$S45)-1))+1,1),      IFERROR(FIND(CHAR(1),SUBSTITUTE(FC45,",",CHAR(1),INDEX($F$2:$F$100,$S45))),99)-          IFERROR(FIND(CHAR(1),SUBSTITUTE(FC45,",",CHAR(1),INDEX($F$2:$F$100,$S45)-1)),0)-1,INDEX($G$2:$G$100,$S45)),FC45 ))), FC45)</f>
        <v/>
      </c>
      <c r="FI45" s="0" t="str">
        <f aca="false">IF(OR(FD45=-1,IFERROR(INDEX(FD$2:FD$100,FE45),999)&gt;=0,IFERROR(INDEX(FF$2:FF$100,FE45),999)&gt;=0),IF(OR(FF45=-1,IFERROR(INDEX(FD$2:FD$100,FG45),999)&gt;=0,IFERROR(INDEX(FF$2:FF$100,FG45),999)&gt;=0),FH45,                REPLACE(FH45,FF45,IFERROR(FIND(" ",FH45,FF45),999)-FF45,                    SUBSTITUTE(INDEX(FH$2:FH$100,FG45),"$","")                  )), REPLACE(FH45,FD45,IFERROR(FIND(" ",FH45,FD45),999)-FD45,                   SUBSTITUTE(INDEX(FH$2:FH$100,FE45),"$","")                  ) )</f>
        <v/>
      </c>
      <c r="FJ45" s="0" t="n">
        <f aca="false">IFERROR(FIND("f_",LOWER(FI45)),-1)</f>
        <v>-1</v>
      </c>
      <c r="FK45" s="0" t="n">
        <f aca="false">IF(FJ45=-1,-1, VALUE(MID(FI45,FJ45+2, IFERROR(FIND(" ",FI45,FJ45),999)-FJ45-2)))</f>
        <v>-1</v>
      </c>
      <c r="FL45" s="0" t="n">
        <f aca="false">IFERROR(FIND("r_",LOWER(FI45)),-1)</f>
        <v>-1</v>
      </c>
      <c r="FM45" s="0" t="n">
        <f aca="false">IF(FL45=-1,-1, ROW(FL45)-1+VALUE(MID(FI45,FL45+2, IFERROR(FIND(" ",FI45,FL45),999)-FL45-2)))</f>
        <v>-1</v>
      </c>
      <c r="FN45" s="0" t="str">
        <f aca="false">IF(AND(ISERROR(FIND("$",FI45)),FJ45&lt;0,FL45&lt;0,$S45&gt;0), IF(INDEX($D$2:$D$100,$S45)="num","$"&amp;TRIM(SUBSTITUTE(FI45,",",INDEX($F$2:$F$100,$S45)&amp;","))&amp;INDEX($F$2:$F$100,$S45), IF(INDEX($D$2:$D$100,$S45)="excl","$"&amp;REPLACE(FI45,      IFERROR(FIND(CHAR(1),SUBSTITUTE(FI45,",",CHAR(1),INDEX($F$2:$F$100,$S45)-1)),1),      IFERROR(FIND(CHAR(1),SUBSTITUTE(FI45,",",CHAR(1),INDEX($F$2:$F$100,$S45))),99)-          IFERROR(FIND(CHAR(1),SUBSTITUTE(FI45,",",CHAR(1),INDEX($F$2:$F$100,$S45)-1)),0),""), IF(INDEX($D$2:$D$100,$S45)="repl","$"&amp;REPLACE(FI45,      IFERROR(FIND(CHAR(1),SUBSTITUTE(FI45,",",CHAR(1),INDEX($F$2:$F$100,$S45)-1))+1,1),      IFERROR(FIND(CHAR(1),SUBSTITUTE(FI45,",",CHAR(1),INDEX($F$2:$F$100,$S45))),99)-          IFERROR(FIND(CHAR(1),SUBSTITUTE(FI45,",",CHAR(1),INDEX($F$2:$F$100,$S45)-1)),0)-1,INDEX($G$2:$G$100,$S45)),FI45 ))), FI45)</f>
        <v/>
      </c>
      <c r="FO45" s="0" t="str">
        <f aca="false">IF(OR(FJ45=-1,IFERROR(INDEX(FJ$2:FJ$100,FK45),999)&gt;=0,IFERROR(INDEX(FL$2:FL$100,FK45),999)&gt;=0),IF(OR(FL45=-1,IFERROR(INDEX(FJ$2:FJ$100,FM45),999)&gt;=0,IFERROR(INDEX(FL$2:FL$100,FM45),999)&gt;=0),FN45,                REPLACE(FN45,FL45,IFERROR(FIND(" ",FN45,FL45),999)-FL45,                    SUBSTITUTE(INDEX(FN$2:FN$100,FM45),"$","")                  )), REPLACE(FN45,FJ45,IFERROR(FIND(" ",FN45,FJ45),999)-FJ45,                   SUBSTITUTE(INDEX(FN$2:FN$100,FK45),"$","")                  ) )</f>
        <v/>
      </c>
      <c r="FP45" s="0" t="n">
        <f aca="false">IFERROR(FIND("f_",LOWER(FO45)),-1)</f>
        <v>-1</v>
      </c>
      <c r="FQ45" s="0" t="n">
        <f aca="false">IF(FP45=-1,-1, VALUE(MID(FO45,FP45+2, IFERROR(FIND(" ",FO45,FP45),999)-FP45-2)))</f>
        <v>-1</v>
      </c>
      <c r="FR45" s="0" t="n">
        <f aca="false">IFERROR(FIND("r_",LOWER(FO45)),-1)</f>
        <v>-1</v>
      </c>
      <c r="FS45" s="0" t="n">
        <f aca="false">IF(FR45=-1,-1, ROW(FR45)-1+VALUE(MID(FO45,FR45+2, IFERROR(FIND(" ",FO45,FR45),999)-FR45-2)))</f>
        <v>-1</v>
      </c>
      <c r="FT45" s="0" t="str">
        <f aca="false">IF(AND(ISERROR(FIND("$",FO45)),FP45&lt;0,FR45&lt;0,$S45&gt;0), IF(INDEX($D$2:$D$100,$S45)="num","$"&amp;TRIM(SUBSTITUTE(FO45,",",INDEX($F$2:$F$100,$S45)&amp;","))&amp;INDEX($F$2:$F$100,$S45), IF(INDEX($D$2:$D$100,$S45)="excl","$"&amp;REPLACE(FO45,      IFERROR(FIND(CHAR(1),SUBSTITUTE(FO45,",",CHAR(1),INDEX($F$2:$F$100,$S45)-1)),1),      IFERROR(FIND(CHAR(1),SUBSTITUTE(FO45,",",CHAR(1),INDEX($F$2:$F$100,$S45))),99)-          IFERROR(FIND(CHAR(1),SUBSTITUTE(FO45,",",CHAR(1),INDEX($F$2:$F$100,$S45)-1)),0),""), IF(INDEX($D$2:$D$100,$S45)="repl","$"&amp;REPLACE(FO45,      IFERROR(FIND(CHAR(1),SUBSTITUTE(FO45,",",CHAR(1),INDEX($F$2:$F$100,$S45)-1))+1,1),      IFERROR(FIND(CHAR(1),SUBSTITUTE(FO45,",",CHAR(1),INDEX($F$2:$F$100,$S45))),99)-          IFERROR(FIND(CHAR(1),SUBSTITUTE(FO45,",",CHAR(1),INDEX($F$2:$F$100,$S45)-1)),0)-1,INDEX($G$2:$G$100,$S45)),FO45 ))), FO45)</f>
        <v/>
      </c>
      <c r="FU45" s="0" t="str">
        <f aca="false">IF(OR(FP45=-1,IFERROR(INDEX(FP$2:FP$100,FQ45),999)&gt;=0,IFERROR(INDEX(FR$2:FR$100,FQ45),999)&gt;=0),IF(OR(FR45=-1,IFERROR(INDEX(FP$2:FP$100,FS45),999)&gt;=0,IFERROR(INDEX(FR$2:FR$100,FS45),999)&gt;=0),FT45,                REPLACE(FT45,FR45,IFERROR(FIND(" ",FT45,FR45),999)-FR45,                    SUBSTITUTE(INDEX(FT$2:FT$100,FS45),"$","")                  )), REPLACE(FT45,FP45,IFERROR(FIND(" ",FT45,FP45),999)-FP45,                   SUBSTITUTE(INDEX(FT$2:FT$100,FQ45),"$","")                  ) )</f>
        <v/>
      </c>
      <c r="FV45" s="0" t="n">
        <f aca="false">IFERROR(FIND("f_",LOWER(FU45)),-1)</f>
        <v>-1</v>
      </c>
      <c r="FW45" s="0" t="n">
        <f aca="false">IF(FV45=-1,-1, VALUE(MID(FU45,FV45+2, IFERROR(FIND(" ",FU45,FV45),999)-FV45-2)))</f>
        <v>-1</v>
      </c>
      <c r="FX45" s="0" t="n">
        <f aca="false">IFERROR(FIND("r_",LOWER(FU45)),-1)</f>
        <v>-1</v>
      </c>
      <c r="FY45" s="0" t="n">
        <f aca="false">IF(FX45=-1,-1, ROW(FX45)-1+VALUE(MID(FU45,FX45+2, IFERROR(FIND(" ",FU45,FX45),999)-FX45-2)))</f>
        <v>-1</v>
      </c>
      <c r="FZ45" s="0" t="str">
        <f aca="false">IF(AND(ISERROR(FIND("$",FU45)),FV45&lt;0,FX45&lt;0,$S45&gt;0), IF(INDEX($D$2:$D$100,$S45)="num","$"&amp;TRIM(SUBSTITUTE(FU45,",",INDEX($F$2:$F$100,$S45)&amp;","))&amp;INDEX($F$2:$F$100,$S45), IF(INDEX($D$2:$D$100,$S45)="excl","$"&amp;REPLACE(FU45,      IFERROR(FIND(CHAR(1),SUBSTITUTE(FU45,",",CHAR(1),INDEX($F$2:$F$100,$S45)-1)),1),      IFERROR(FIND(CHAR(1),SUBSTITUTE(FU45,",",CHAR(1),INDEX($F$2:$F$100,$S45))),99)-          IFERROR(FIND(CHAR(1),SUBSTITUTE(FU45,",",CHAR(1),INDEX($F$2:$F$100,$S45)-1)),0),""), IF(INDEX($D$2:$D$100,$S45)="repl","$"&amp;REPLACE(FU45,      IFERROR(FIND(CHAR(1),SUBSTITUTE(FU45,",",CHAR(1),INDEX($F$2:$F$100,$S45)-1))+1,1),      IFERROR(FIND(CHAR(1),SUBSTITUTE(FU45,",",CHAR(1),INDEX($F$2:$F$100,$S45))),99)-          IFERROR(FIND(CHAR(1),SUBSTITUTE(FU45,",",CHAR(1),INDEX($F$2:$F$100,$S45)-1)),0)-1,INDEX($G$2:$G$100,$S45)),FU45 ))), FU45)</f>
        <v/>
      </c>
      <c r="GA45" s="0" t="str">
        <f aca="false">IF(OR(FV45=-1,IFERROR(INDEX(FV$2:FV$100,FW45),999)&gt;=0,IFERROR(INDEX(FX$2:FX$100,FW45),999)&gt;=0),IF(OR(FX45=-1,IFERROR(INDEX(FV$2:FV$100,FY45),999)&gt;=0,IFERROR(INDEX(FX$2:FX$100,FY45),999)&gt;=0),FZ45,                REPLACE(FZ45,FX45,IFERROR(FIND(" ",FZ45,FX45),999)-FX45,                    SUBSTITUTE(INDEX(FZ$2:FZ$100,FY45),"$","")                  )), REPLACE(FZ45,FV45,IFERROR(FIND(" ",FZ45,FV45),999)-FV45,                   SUBSTITUTE(INDEX(FZ$2:FZ$100,FW45),"$","")                  ) )</f>
        <v/>
      </c>
      <c r="GB45" s="0" t="n">
        <f aca="false">IFERROR(FIND("f_",LOWER(GA45)),-1)</f>
        <v>-1</v>
      </c>
      <c r="GC45" s="0" t="n">
        <f aca="false">IF(GB45=-1,-1, VALUE(MID(GA45,GB45+2, IFERROR(FIND(" ",GA45,GB45),999)-GB45-2)))</f>
        <v>-1</v>
      </c>
      <c r="GD45" s="0" t="n">
        <f aca="false">IFERROR(FIND("r_",LOWER(GA45)),-1)</f>
        <v>-1</v>
      </c>
      <c r="GE45" s="0" t="n">
        <f aca="false">IF(GD45=-1,-1, ROW(GD45)-1+VALUE(MID(GA45,GD45+2, IFERROR(FIND(" ",GA45,GD45),999)-GD45-2)))</f>
        <v>-1</v>
      </c>
      <c r="GF45" s="0" t="str">
        <f aca="false">IF(AND(ISERROR(FIND("$",GA45)),GB45&lt;0,GD45&lt;0,$S45&gt;0), IF(INDEX($D$2:$D$100,$S45)="num","$"&amp;TRIM(SUBSTITUTE(GA45,",",INDEX($F$2:$F$100,$S45)&amp;","))&amp;INDEX($F$2:$F$100,$S45), IF(INDEX($D$2:$D$100,$S45)="excl","$"&amp;REPLACE(GA45,      IFERROR(FIND(CHAR(1),SUBSTITUTE(GA45,",",CHAR(1),INDEX($F$2:$F$100,$S45)-1)),1),      IFERROR(FIND(CHAR(1),SUBSTITUTE(GA45,",",CHAR(1),INDEX($F$2:$F$100,$S45))),99)-          IFERROR(FIND(CHAR(1),SUBSTITUTE(GA45,",",CHAR(1),INDEX($F$2:$F$100,$S45)-1)),0),""), IF(INDEX($D$2:$D$100,$S45)="repl","$"&amp;REPLACE(GA45,      IFERROR(FIND(CHAR(1),SUBSTITUTE(GA45,",",CHAR(1),INDEX($F$2:$F$100,$S45)-1))+1,1),      IFERROR(FIND(CHAR(1),SUBSTITUTE(GA45,",",CHAR(1),INDEX($F$2:$F$100,$S45))),99)-          IFERROR(FIND(CHAR(1),SUBSTITUTE(GA45,",",CHAR(1),INDEX($F$2:$F$100,$S45)-1)),0)-1,INDEX($G$2:$G$100,$S45)),GA45 ))), GA45)</f>
        <v/>
      </c>
      <c r="GG45" s="0" t="str">
        <f aca="false">IF(OR(GB45=-1,IFERROR(INDEX(GB$2:GB$100,GC45),999)&gt;=0,IFERROR(INDEX(GD$2:GD$100,GC45),999)&gt;=0),IF(OR(GD45=-1,IFERROR(INDEX(GB$2:GB$100,GE45),999)&gt;=0,IFERROR(INDEX(GD$2:GD$100,GE45),999)&gt;=0),GF45,                REPLACE(GF45,GD45,IFERROR(FIND(" ",GF45,GD45),999)-GD45,                    SUBSTITUTE(INDEX(GF$2:GF$100,GE45),"$","")                  )), REPLACE(GF45,GB45,IFERROR(FIND(" ",GF45,GB45),999)-GB45,                   SUBSTITUTE(INDEX(GF$2:GF$100,GC45),"$","")                  ) )</f>
        <v/>
      </c>
      <c r="GH45" s="0" t="n">
        <f aca="false">IFERROR(FIND("f_",LOWER(GG45)),-1)</f>
        <v>-1</v>
      </c>
      <c r="GI45" s="0" t="n">
        <f aca="false">IF(GH45=-1,-1, VALUE(MID(GG45,GH45+2, IFERROR(FIND(" ",GG45,GH45),999)-GH45-2)))</f>
        <v>-1</v>
      </c>
      <c r="GJ45" s="0" t="n">
        <f aca="false">IFERROR(FIND("r_",LOWER(GG45)),-1)</f>
        <v>-1</v>
      </c>
      <c r="GK45" s="0" t="n">
        <f aca="false">IF(GJ45=-1,-1, ROW(GJ45)-1+VALUE(MID(GG45,GJ45+2, IFERROR(FIND(" ",GG45,GJ45),999)-GJ45-2)))</f>
        <v>-1</v>
      </c>
      <c r="GL45" s="0" t="str">
        <f aca="false">IF(AND(ISERROR(FIND("$",GG45)),GH45&lt;0,GJ45&lt;0,$S45&gt;0), IF(INDEX($D$2:$D$100,$S45)="num","$"&amp;TRIM(SUBSTITUTE(GG45,",",INDEX($F$2:$F$100,$S45)&amp;","))&amp;INDEX($F$2:$F$100,$S45), IF(INDEX($D$2:$D$100,$S45)="excl","$"&amp;REPLACE(GG45,      IFERROR(FIND(CHAR(1),SUBSTITUTE(GG45,",",CHAR(1),INDEX($F$2:$F$100,$S45)-1)),1),      IFERROR(FIND(CHAR(1),SUBSTITUTE(GG45,",",CHAR(1),INDEX($F$2:$F$100,$S45))),99)-          IFERROR(FIND(CHAR(1),SUBSTITUTE(GG45,",",CHAR(1),INDEX($F$2:$F$100,$S45)-1)),0),""), IF(INDEX($D$2:$D$100,$S45)="repl","$"&amp;REPLACE(GG45,      IFERROR(FIND(CHAR(1),SUBSTITUTE(GG45,",",CHAR(1),INDEX($F$2:$F$100,$S45)-1))+1,1),      IFERROR(FIND(CHAR(1),SUBSTITUTE(GG45,",",CHAR(1),INDEX($F$2:$F$100,$S45))),99)-          IFERROR(FIND(CHAR(1),SUBSTITUTE(GG45,",",CHAR(1),INDEX($F$2:$F$100,$S45)-1)),0)-1,INDEX($G$2:$G$100,$S45)),GG45 ))), GG45)</f>
        <v/>
      </c>
      <c r="GM45" s="0" t="str">
        <f aca="false">IF(OR(GH45=-1,IFERROR(INDEX(GH$2:GH$100,GI45),999)&gt;=0,IFERROR(INDEX(GJ$2:GJ$100,GI45),999)&gt;=0),IF(OR(GJ45=-1,IFERROR(INDEX(GH$2:GH$100,GK45),999)&gt;=0,IFERROR(INDEX(GJ$2:GJ$100,GK45),999)&gt;=0),GL45,                REPLACE(GL45,GJ45,IFERROR(FIND(" ",GL45,GJ45),999)-GJ45,                    SUBSTITUTE(INDEX(GL$2:GL$100,GK45),"$","")                  )), REPLACE(GL45,GH45,IFERROR(FIND(" ",GL45,GH45),999)-GH45,                   SUBSTITUTE(INDEX(GL$2:GL$100,GI45),"$","")                  ) )</f>
        <v/>
      </c>
      <c r="GN45" s="0" t="n">
        <f aca="false">IFERROR(FIND("f_",LOWER(GM45)),-1)</f>
        <v>-1</v>
      </c>
      <c r="GO45" s="0" t="n">
        <f aca="false">IF(GN45=-1,-1, VALUE(MID(GM45,GN45+2, IFERROR(FIND(" ",GM45,GN45),999)-GN45-2)))</f>
        <v>-1</v>
      </c>
      <c r="GP45" s="0" t="n">
        <f aca="false">IFERROR(FIND("r_",LOWER(GM45)),-1)</f>
        <v>-1</v>
      </c>
      <c r="GQ45" s="0" t="n">
        <f aca="false">IF(GP45=-1,-1, ROW(GP45)-1+VALUE(MID(GM45,GP45+2, IFERROR(FIND(" ",GM45,GP45),999)-GP45-2)))</f>
        <v>-1</v>
      </c>
      <c r="GR45" s="0" t="str">
        <f aca="false">IF(AND(ISERROR(FIND("$",GM45)),GN45&lt;0,GP45&lt;0,$S45&gt;0), IF(INDEX($D$2:$D$100,$S45)="num","$"&amp;TRIM(SUBSTITUTE(GM45,",",INDEX($F$2:$F$100,$S45)&amp;","))&amp;INDEX($F$2:$F$100,$S45), IF(INDEX($D$2:$D$100,$S45)="excl","$"&amp;REPLACE(GM45,      IFERROR(FIND(CHAR(1),SUBSTITUTE(GM45,",",CHAR(1),INDEX($F$2:$F$100,$S45)-1)),1),      IFERROR(FIND(CHAR(1),SUBSTITUTE(GM45,",",CHAR(1),INDEX($F$2:$F$100,$S45))),99)-          IFERROR(FIND(CHAR(1),SUBSTITUTE(GM45,",",CHAR(1),INDEX($F$2:$F$100,$S45)-1)),0),""), IF(INDEX($D$2:$D$100,$S45)="repl","$"&amp;REPLACE(GM45,      IFERROR(FIND(CHAR(1),SUBSTITUTE(GM45,",",CHAR(1),INDEX($F$2:$F$100,$S45)-1))+1,1),      IFERROR(FIND(CHAR(1),SUBSTITUTE(GM45,",",CHAR(1),INDEX($F$2:$F$100,$S45))),99)-          IFERROR(FIND(CHAR(1),SUBSTITUTE(GM45,",",CHAR(1),INDEX($F$2:$F$100,$S45)-1)),0)-1,INDEX($G$2:$G$100,$S45)),GM45 ))), GM45)</f>
        <v/>
      </c>
      <c r="GS45" s="0" t="str">
        <f aca="false">IF(OR(GN45=-1,IFERROR(INDEX(GN$2:GN$100,GO45),999)&gt;=0,IFERROR(INDEX(GP$2:GP$100,GO45),999)&gt;=0),IF(OR(GP45=-1,IFERROR(INDEX(GN$2:GN$100,GQ45),999)&gt;=0,IFERROR(INDEX(GP$2:GP$100,GQ45),999)&gt;=0),GR45,                REPLACE(GR45,GP45,IFERROR(FIND(" ",GR45,GP45),999)-GP45,                    SUBSTITUTE(INDEX(GR$2:GR$100,GQ45),"$","")                  )), REPLACE(GR45,GN45,IFERROR(FIND(" ",GR45,GN45),999)-GN45,                   SUBSTITUTE(INDEX(GR$2:GR$100,GO45),"$","")                  ) )</f>
        <v/>
      </c>
      <c r="GT45" s="0" t="n">
        <f aca="false">IFERROR(FIND("f_",LOWER(GS45)),-1)</f>
        <v>-1</v>
      </c>
      <c r="GU45" s="0" t="n">
        <f aca="false">IF(GT45=-1,-1, VALUE(MID(GS45,GT45+2, IFERROR(FIND(" ",GS45,GT45),999)-GT45-2)))</f>
        <v>-1</v>
      </c>
      <c r="GV45" s="0" t="n">
        <f aca="false">IFERROR(FIND("r_",LOWER(GS45)),-1)</f>
        <v>-1</v>
      </c>
      <c r="GW45" s="0" t="n">
        <f aca="false">IF(GV45=-1,-1, ROW(GV45)-1+VALUE(MID(GS45,GV45+2, IFERROR(FIND(" ",GS45,GV45),999)-GV45-2)))</f>
        <v>-1</v>
      </c>
      <c r="GX45" s="0" t="str">
        <f aca="false">IF(AND(ISERROR(FIND("$",GS45)),GT45&lt;0,GV45&lt;0,$S45&gt;0), IF(INDEX($D$2:$D$100,$S45)="num","$"&amp;TRIM(SUBSTITUTE(GS45,",",INDEX($F$2:$F$100,$S45)&amp;","))&amp;INDEX($F$2:$F$100,$S45), IF(INDEX($D$2:$D$100,$S45)="excl","$"&amp;REPLACE(GS45,      IFERROR(FIND(CHAR(1),SUBSTITUTE(GS45,",",CHAR(1),INDEX($F$2:$F$100,$S45)-1)),1),      IFERROR(FIND(CHAR(1),SUBSTITUTE(GS45,",",CHAR(1),INDEX($F$2:$F$100,$S45))),99)-          IFERROR(FIND(CHAR(1),SUBSTITUTE(GS45,",",CHAR(1),INDEX($F$2:$F$100,$S45)-1)),0),""), IF(INDEX($D$2:$D$100,$S45)="repl","$"&amp;REPLACE(GS45,      IFERROR(FIND(CHAR(1),SUBSTITUTE(GS45,",",CHAR(1),INDEX($F$2:$F$100,$S45)-1))+1,1),      IFERROR(FIND(CHAR(1),SUBSTITUTE(GS45,",",CHAR(1),INDEX($F$2:$F$100,$S45))),99)-          IFERROR(FIND(CHAR(1),SUBSTITUTE(GS45,",",CHAR(1),INDEX($F$2:$F$100,$S45)-1)),0)-1,INDEX($G$2:$G$100,$S45)),GS45 ))), GS45)</f>
        <v/>
      </c>
      <c r="GY45" s="0" t="str">
        <f aca="false">IF(OR(GT45=-1,IFERROR(INDEX(GT$2:GT$100,GU45),999)&gt;=0,IFERROR(INDEX(GV$2:GV$100,GU45),999)&gt;=0),IF(OR(GV45=-1,IFERROR(INDEX(GT$2:GT$100,GW45),999)&gt;=0,IFERROR(INDEX(GV$2:GV$100,GW45),999)&gt;=0),GX45,                REPLACE(GX45,GV45,IFERROR(FIND(" ",GX45,GV45),999)-GV45,                    SUBSTITUTE(INDEX(GX$2:GX$100,GW45),"$","")                  )), REPLACE(GX45,GT45,IFERROR(FIND(" ",GX45,GT45),999)-GT45,                   SUBSTITUTE(INDEX(GX$2:GX$100,GU45),"$","")                  ) )</f>
        <v/>
      </c>
      <c r="GZ45" s="0" t="n">
        <f aca="false">IFERROR(FIND("f_",LOWER(GY45)),-1)</f>
        <v>-1</v>
      </c>
      <c r="HA45" s="0" t="n">
        <f aca="false">IF(GZ45=-1,-1, VALUE(MID(GY45,GZ45+2, IFERROR(FIND(" ",GY45,GZ45),999)-GZ45-2)))</f>
        <v>-1</v>
      </c>
      <c r="HB45" s="0" t="n">
        <f aca="false">IFERROR(FIND("r_",LOWER(GY45)),-1)</f>
        <v>-1</v>
      </c>
      <c r="HC45" s="0" t="n">
        <f aca="false">IF(HB45=-1,-1, ROW(HB45)-1+VALUE(MID(GY45,HB45+2, IFERROR(FIND(" ",GY45,HB45),999)-HB45-2)))</f>
        <v>-1</v>
      </c>
      <c r="HD45" s="0" t="str">
        <f aca="false">IF(AND(ISERROR(FIND("$",GY45)),GZ45&lt;0,HB45&lt;0,$S45&gt;0), IF(INDEX($D$2:$D$100,$S45)="num","$"&amp;TRIM(SUBSTITUTE(GY45,",",INDEX($F$2:$F$100,$S45)&amp;","))&amp;INDEX($F$2:$F$100,$S45), IF(INDEX($D$2:$D$100,$S45)="excl","$"&amp;REPLACE(GY45,      IFERROR(FIND(CHAR(1),SUBSTITUTE(GY45,",",CHAR(1),INDEX($F$2:$F$100,$S45)-1)),1),      IFERROR(FIND(CHAR(1),SUBSTITUTE(GY45,",",CHAR(1),INDEX($F$2:$F$100,$S45))),99)-          IFERROR(FIND(CHAR(1),SUBSTITUTE(GY45,",",CHAR(1),INDEX($F$2:$F$100,$S45)-1)),0),""), IF(INDEX($D$2:$D$100,$S45)="repl","$"&amp;REPLACE(GY45,      IFERROR(FIND(CHAR(1),SUBSTITUTE(GY45,",",CHAR(1),INDEX($F$2:$F$100,$S45)-1))+1,1),      IFERROR(FIND(CHAR(1),SUBSTITUTE(GY45,",",CHAR(1),INDEX($F$2:$F$100,$S45))),99)-          IFERROR(FIND(CHAR(1),SUBSTITUTE(GY45,",",CHAR(1),INDEX($F$2:$F$100,$S45)-1)),0)-1,INDEX($G$2:$G$100,$S45)),GY45 ))), GY45)</f>
        <v/>
      </c>
      <c r="HE45" s="0" t="str">
        <f aca="false">IF(OR(GZ45=-1,IFERROR(INDEX(GZ$2:GZ$100,HA45),999)&gt;=0,IFERROR(INDEX(HB$2:HB$100,HA45),999)&gt;=0),IF(OR(HB45=-1,IFERROR(INDEX(GZ$2:GZ$100,HC45),999)&gt;=0,IFERROR(INDEX(HB$2:HB$100,HC45),999)&gt;=0),HD45,                REPLACE(HD45,HB45,IFERROR(FIND(" ",HD45,HB45),999)-HB45,                    SUBSTITUTE(INDEX(HD$2:HD$100,HC45),"$","")                  )), REPLACE(HD45,GZ45,IFERROR(FIND(" ",HD45,GZ45),999)-GZ45,                   SUBSTITUTE(INDEX(HD$2:HD$100,HA45),"$","")                  ) )</f>
        <v/>
      </c>
      <c r="HF45" s="0" t="n">
        <f aca="false">IFERROR(FIND("f_",LOWER(HE45)),-1)</f>
        <v>-1</v>
      </c>
      <c r="HG45" s="0" t="n">
        <f aca="false">IF(HF45=-1,-1, VALUE(MID(HE45,HF45+2, IFERROR(FIND(" ",HE45,HF45),999)-HF45-2)))</f>
        <v>-1</v>
      </c>
      <c r="HH45" s="0" t="n">
        <f aca="false">IFERROR(FIND("r_",LOWER(HE45)),-1)</f>
        <v>-1</v>
      </c>
      <c r="HI45" s="0" t="n">
        <f aca="false">IF(HH45=-1,-1, ROW(HH45)-1+VALUE(MID(HE45,HH45+2, IFERROR(FIND(" ",HE45,HH45),999)-HH45-2)))</f>
        <v>-1</v>
      </c>
      <c r="HJ45" s="0" t="str">
        <f aca="false">IF(AND(ISERROR(FIND("$",HE45)),HF45&lt;0,HH45&lt;0,$S45&gt;0), IF(INDEX($D$2:$D$100,$S45)="num","$"&amp;TRIM(SUBSTITUTE(HE45,",",INDEX($F$2:$F$100,$S45)&amp;","))&amp;INDEX($F$2:$F$100,$S45), IF(INDEX($D$2:$D$100,$S45)="excl","$"&amp;REPLACE(HE45,      IFERROR(FIND(CHAR(1),SUBSTITUTE(HE45,",",CHAR(1),INDEX($F$2:$F$100,$S45)-1)),1),      IFERROR(FIND(CHAR(1),SUBSTITUTE(HE45,",",CHAR(1),INDEX($F$2:$F$100,$S45))),99)-          IFERROR(FIND(CHAR(1),SUBSTITUTE(HE45,",",CHAR(1),INDEX($F$2:$F$100,$S45)-1)),0),""), IF(INDEX($D$2:$D$100,$S45)="repl","$"&amp;REPLACE(HE45,      IFERROR(FIND(CHAR(1),SUBSTITUTE(HE45,",",CHAR(1),INDEX($F$2:$F$100,$S45)-1))+1,1),      IFERROR(FIND(CHAR(1),SUBSTITUTE(HE45,",",CHAR(1),INDEX($F$2:$F$100,$S45))),99)-          IFERROR(FIND(CHAR(1),SUBSTITUTE(HE45,",",CHAR(1),INDEX($F$2:$F$100,$S45)-1)),0)-1,INDEX($G$2:$G$100,$S45)),HE45 ))), HE45)</f>
        <v/>
      </c>
      <c r="HK45" s="0" t="str">
        <f aca="false">IF(OR(HF45=-1,IFERROR(INDEX(HF$2:HF$100,HG45),999)&gt;=0,IFERROR(INDEX(HH$2:HH$100,HG45),999)&gt;=0),IF(OR(HH45=-1,IFERROR(INDEX(HF$2:HF$100,HI45),999)&gt;=0,IFERROR(INDEX(HH$2:HH$100,HI45),999)&gt;=0),HJ45,                REPLACE(HJ45,HH45,IFERROR(FIND(" ",HJ45,HH45),999)-HH45,                    SUBSTITUTE(INDEX(HJ$2:HJ$100,HI45),"$","")                  )), REPLACE(HJ45,HF45,IFERROR(FIND(" ",HJ45,HF45),999)-HF45,                   SUBSTITUTE(INDEX(HJ$2:HJ$100,HG45),"$","")                  ) )</f>
        <v/>
      </c>
      <c r="HL45" s="0" t="n">
        <f aca="false">IFERROR(FIND("f_",LOWER(HK45)),-1)</f>
        <v>-1</v>
      </c>
      <c r="HM45" s="0" t="n">
        <f aca="false">IF(HL45=-1,-1, VALUE(MID(HK45,HL45+2, IFERROR(FIND(" ",HK45,HL45),999)-HL45-2)))</f>
        <v>-1</v>
      </c>
      <c r="HN45" s="0" t="n">
        <f aca="false">IFERROR(FIND("r_",LOWER(HK45)),-1)</f>
        <v>-1</v>
      </c>
      <c r="HO45" s="0" t="n">
        <f aca="false">IF(HN45=-1,-1, ROW(HN45)-1+VALUE(MID(HK45,HN45+2, IFERROR(FIND(" ",HK45,HN45),999)-HN45-2)))</f>
        <v>-1</v>
      </c>
      <c r="HP45" s="0" t="str">
        <f aca="false">IF(AND(ISERROR(FIND("$",HK45)),HL45&lt;0,HN45&lt;0,$S45&gt;0), IF(INDEX($D$2:$D$100,$S45)="num","$"&amp;TRIM(SUBSTITUTE(HK45,",",INDEX($F$2:$F$100,$S45)&amp;","))&amp;INDEX($F$2:$F$100,$S45), IF(INDEX($D$2:$D$100,$S45)="excl","$"&amp;REPLACE(HK45,      IFERROR(FIND(CHAR(1),SUBSTITUTE(HK45,",",CHAR(1),INDEX($F$2:$F$100,$S45)-1)),1),      IFERROR(FIND(CHAR(1),SUBSTITUTE(HK45,",",CHAR(1),INDEX($F$2:$F$100,$S45))),99)-          IFERROR(FIND(CHAR(1),SUBSTITUTE(HK45,",",CHAR(1),INDEX($F$2:$F$100,$S45)-1)),0),""), IF(INDEX($D$2:$D$100,$S45)="repl","$"&amp;REPLACE(HK45,      IFERROR(FIND(CHAR(1),SUBSTITUTE(HK45,",",CHAR(1),INDEX($F$2:$F$100,$S45)-1))+1,1),      IFERROR(FIND(CHAR(1),SUBSTITUTE(HK45,",",CHAR(1),INDEX($F$2:$F$100,$S45))),99)-          IFERROR(FIND(CHAR(1),SUBSTITUTE(HK45,",",CHAR(1),INDEX($F$2:$F$100,$S45)-1)),0)-1,INDEX($G$2:$G$100,$S45)),HK45 ))), HK45)</f>
        <v/>
      </c>
      <c r="HQ45" s="0" t="str">
        <f aca="false">IF(OR(HL45=-1,IFERROR(INDEX(HL$2:HL$100,HM45),999)&gt;=0,IFERROR(INDEX(HN$2:HN$100,HM45),999)&gt;=0),IF(OR(HN45=-1,IFERROR(INDEX(HL$2:HL$100,HO45),999)&gt;=0,IFERROR(INDEX(HN$2:HN$100,HO45),999)&gt;=0),HP45,                REPLACE(HP45,HN45,IFERROR(FIND(" ",HP45,HN45),999)-HN45,                    SUBSTITUTE(INDEX(HP$2:HP$100,HO45),"$","")                  )), REPLACE(HP45,HL45,IFERROR(FIND(" ",HP45,HL45),999)-HL45,                   SUBSTITUTE(INDEX(HP$2:HP$100,HM45),"$","")                  ) )</f>
        <v/>
      </c>
      <c r="HR45" s="0" t="n">
        <f aca="false">IFERROR(FIND("f_",LOWER(HQ45)),-1)</f>
        <v>-1</v>
      </c>
      <c r="HS45" s="0" t="n">
        <f aca="false">IF(HR45=-1,-1, VALUE(MID(HQ45,HR45+2, IFERROR(FIND(" ",HQ45,HR45),999)-HR45-2)))</f>
        <v>-1</v>
      </c>
      <c r="HT45" s="0" t="n">
        <f aca="false">IFERROR(FIND("r_",LOWER(HQ45)),-1)</f>
        <v>-1</v>
      </c>
      <c r="HU45" s="0" t="n">
        <f aca="false">IF(HT45=-1,-1, ROW(HT45)-1+VALUE(MID(HQ45,HT45+2, IFERROR(FIND(" ",HQ45,HT45),999)-HT45-2)))</f>
        <v>-1</v>
      </c>
      <c r="HV45" s="0" t="str">
        <f aca="false">IF(AND(ISERROR(FIND("$",HQ45)),HR45&lt;0,HT45&lt;0,$S45&gt;0), IF(INDEX($D$2:$D$100,$S45)="num","$"&amp;TRIM(SUBSTITUTE(HQ45,",",INDEX($F$2:$F$100,$S45)&amp;","))&amp;INDEX($F$2:$F$100,$S45), IF(INDEX($D$2:$D$100,$S45)="excl","$"&amp;REPLACE(HQ45,      IFERROR(FIND(CHAR(1),SUBSTITUTE(HQ45,",",CHAR(1),INDEX($F$2:$F$100,$S45)-1)),1),      IFERROR(FIND(CHAR(1),SUBSTITUTE(HQ45,",",CHAR(1),INDEX($F$2:$F$100,$S45))),99)-          IFERROR(FIND(CHAR(1),SUBSTITUTE(HQ45,",",CHAR(1),INDEX($F$2:$F$100,$S45)-1)),0),""), IF(INDEX($D$2:$D$100,$S45)="repl","$"&amp;REPLACE(HQ45,      IFERROR(FIND(CHAR(1),SUBSTITUTE(HQ45,",",CHAR(1),INDEX($F$2:$F$100,$S45)-1))+1,1),      IFERROR(FIND(CHAR(1),SUBSTITUTE(HQ45,",",CHAR(1),INDEX($F$2:$F$100,$S45))),99)-          IFERROR(FIND(CHAR(1),SUBSTITUTE(HQ45,",",CHAR(1),INDEX($F$2:$F$100,$S45)-1)),0)-1,INDEX($G$2:$G$100,$S45)),HQ45 ))), HQ45)</f>
        <v/>
      </c>
      <c r="HW45" s="0" t="str">
        <f aca="false">IF(OR(HR45=-1,IFERROR(INDEX(HR$2:HR$100,HS45),999)&gt;=0,IFERROR(INDEX(HT$2:HT$100,HS45),999)&gt;=0),IF(OR(HT45=-1,IFERROR(INDEX(HR$2:HR$100,HU45),999)&gt;=0,IFERROR(INDEX(HT$2:HT$100,HU45),999)&gt;=0),HV45,                REPLACE(HV45,HT45,IFERROR(FIND(" ",HV45,HT45),999)-HT45,                    SUBSTITUTE(INDEX(HV$2:HV$100,HU45),"$","")                  )), REPLACE(HV45,HR45,IFERROR(FIND(" ",HV45,HR45),999)-HR45,                   SUBSTITUTE(INDEX(HV$2:HV$100,HS45),"$","")                  ) )</f>
        <v/>
      </c>
      <c r="HX45" s="0" t="n">
        <f aca="false">IFERROR(FIND("f_",LOWER(HW45)),-1)</f>
        <v>-1</v>
      </c>
      <c r="HY45" s="0" t="n">
        <f aca="false">IF(HX45=-1,-1, VALUE(MID(HW45,HX45+2, IFERROR(FIND(" ",HW45,HX45),999)-HX45-2)))</f>
        <v>-1</v>
      </c>
      <c r="HZ45" s="0" t="n">
        <f aca="false">IFERROR(FIND("r_",LOWER(HW45)),-1)</f>
        <v>-1</v>
      </c>
      <c r="IA45" s="0" t="n">
        <f aca="false">IF(HZ45=-1,-1, ROW(HZ45)-1+VALUE(MID(HW45,HZ45+2, IFERROR(FIND(" ",HW45,HZ45),999)-HZ45-2)))</f>
        <v>-1</v>
      </c>
      <c r="IB45" s="0" t="str">
        <f aca="false">IF(AND(ISERROR(FIND("$",HW45)),HX45&lt;0,HZ45&lt;0,$S45&gt;0), IF(INDEX($D$2:$D$100,$S45)="num","$"&amp;TRIM(SUBSTITUTE(HW45,",",INDEX($F$2:$F$100,$S45)&amp;","))&amp;INDEX($F$2:$F$100,$S45), IF(INDEX($D$2:$D$100,$S45)="excl","$"&amp;REPLACE(HW45,      IFERROR(FIND(CHAR(1),SUBSTITUTE(HW45,",",CHAR(1),INDEX($F$2:$F$100,$S45)-1)),1),      IFERROR(FIND(CHAR(1),SUBSTITUTE(HW45,",",CHAR(1),INDEX($F$2:$F$100,$S45))),99)-          IFERROR(FIND(CHAR(1),SUBSTITUTE(HW45,",",CHAR(1),INDEX($F$2:$F$100,$S45)-1)),0),""), IF(INDEX($D$2:$D$100,$S45)="repl","$"&amp;REPLACE(HW45,      IFERROR(FIND(CHAR(1),SUBSTITUTE(HW45,",",CHAR(1),INDEX($F$2:$F$100,$S45)-1))+1,1),      IFERROR(FIND(CHAR(1),SUBSTITUTE(HW45,",",CHAR(1),INDEX($F$2:$F$100,$S45))),99)-          IFERROR(FIND(CHAR(1),SUBSTITUTE(HW45,",",CHAR(1),INDEX($F$2:$F$100,$S45)-1)),0)-1,INDEX($G$2:$G$100,$S45)),HW45 ))), HW45)</f>
        <v/>
      </c>
      <c r="IC45" s="0" t="str">
        <f aca="false">IF(OR(HX45=-1,IFERROR(INDEX(HX$2:HX$100,HY45),999)&gt;=0,IFERROR(INDEX(HZ$2:HZ$100,HY45),999)&gt;=0),IF(OR(HZ45=-1,IFERROR(INDEX(HX$2:HX$100,IA45),999)&gt;=0,IFERROR(INDEX(HZ$2:HZ$100,IA45),999)&gt;=0),IB45,                REPLACE(IB45,HZ45,IFERROR(FIND(" ",IB45,HZ45),999)-HZ45,                    SUBSTITUTE(INDEX(IB$2:IB$100,IA45),"$","")                  )), REPLACE(IB45,HX45,IFERROR(FIND(" ",IB45,HX45),999)-HX45,                   SUBSTITUTE(INDEX(IB$2:IB$100,HY45),"$","")                  ) )</f>
        <v/>
      </c>
      <c r="ID45" s="0" t="n">
        <f aca="false">IFERROR(FIND("f_",LOWER(IC45)),-1)</f>
        <v>-1</v>
      </c>
      <c r="IE45" s="0" t="n">
        <f aca="false">IF(ID45=-1,-1, VALUE(MID(IC45,ID45+2, IFERROR(FIND(" ",IC45,ID45),999)-ID45-2)))</f>
        <v>-1</v>
      </c>
      <c r="IF45" s="0" t="n">
        <f aca="false">IFERROR(FIND("r_",LOWER(IC45)),-1)</f>
        <v>-1</v>
      </c>
      <c r="IG45" s="0" t="n">
        <f aca="false">IF(IF45=-1,-1, ROW(IF45)-1+VALUE(MID(IC45,IF45+2, IFERROR(FIND(" ",IC45,IF45),999)-IF45-2)))</f>
        <v>-1</v>
      </c>
      <c r="IH45" s="0" t="str">
        <f aca="false">IF(AND(ISERROR(FIND("$",IC45)),ID45&lt;0,IF45&lt;0,$S45&gt;0), IF(INDEX($D$2:$D$100,$S45)="num","$"&amp;TRIM(SUBSTITUTE(IC45,",",INDEX($F$2:$F$100,$S45)&amp;","))&amp;INDEX($F$2:$F$100,$S45), IF(INDEX($D$2:$D$100,$S45)="excl","$"&amp;REPLACE(IC45,      IFERROR(FIND(CHAR(1),SUBSTITUTE(IC45,",",CHAR(1),INDEX($F$2:$F$100,$S45)-1)),1),      IFERROR(FIND(CHAR(1),SUBSTITUTE(IC45,",",CHAR(1),INDEX($F$2:$F$100,$S45))),99)-          IFERROR(FIND(CHAR(1),SUBSTITUTE(IC45,",",CHAR(1),INDEX($F$2:$F$100,$S45)-1)),0),""), IF(INDEX($D$2:$D$100,$S45)="repl","$"&amp;REPLACE(IC45,      IFERROR(FIND(CHAR(1),SUBSTITUTE(IC45,",",CHAR(1),INDEX($F$2:$F$100,$S45)-1))+1,1),      IFERROR(FIND(CHAR(1),SUBSTITUTE(IC45,",",CHAR(1),INDEX($F$2:$F$100,$S45))),99)-          IFERROR(FIND(CHAR(1),SUBSTITUTE(IC45,",",CHAR(1),INDEX($F$2:$F$100,$S45)-1)),0)-1,INDEX($G$2:$G$100,$S45)),IC45 ))), IC45)</f>
        <v/>
      </c>
      <c r="II45" s="0" t="str">
        <f aca="false">IF(OR(ID45=-1,IFERROR(INDEX(ID$2:ID$100,IE45),999)&gt;=0,IFERROR(INDEX(IF$2:IF$100,IE45),999)&gt;=0),IF(OR(IF45=-1,IFERROR(INDEX(ID$2:ID$100,IG45),999)&gt;=0,IFERROR(INDEX(IF$2:IF$100,IG45),999)&gt;=0),IH45,                REPLACE(IH45,IF45,IFERROR(FIND(" ",IH45,IF45),999)-IF45,                    SUBSTITUTE(INDEX(IH$2:IH$100,IG45),"$","")                  )), REPLACE(IH45,ID45,IFERROR(FIND(" ",IH45,ID45),999)-ID45,                   SUBSTITUTE(INDEX(IH$2:IH$100,IE45),"$","")                  ) )</f>
        <v/>
      </c>
      <c r="IJ45" s="0" t="n">
        <f aca="false">IFERROR(FIND("f_",LOWER(II45)),-1)</f>
        <v>-1</v>
      </c>
      <c r="IK45" s="0" t="n">
        <f aca="false">IF(IJ45=-1,-1, VALUE(MID(II45,IJ45+2, IFERROR(FIND(" ",II45,IJ45),999)-IJ45-2)))</f>
        <v>-1</v>
      </c>
      <c r="IL45" s="0" t="n">
        <f aca="false">IFERROR(FIND("r_",LOWER(II45)),-1)</f>
        <v>-1</v>
      </c>
      <c r="IM45" s="0" t="n">
        <f aca="false">IF(IL45=-1,-1, ROW(IL45)-1+VALUE(MID(II45,IL45+2, IFERROR(FIND(" ",II45,IL45),999)-IL45-2)))</f>
        <v>-1</v>
      </c>
      <c r="IN45" s="0" t="str">
        <f aca="false">IF(AND(ISERROR(FIND("$",II45)),IJ45&lt;0,IL45&lt;0,$S45&gt;0), IF(INDEX($D$2:$D$100,$S45)="num","$"&amp;TRIM(SUBSTITUTE(II45,",",INDEX($F$2:$F$100,$S45)&amp;","))&amp;INDEX($F$2:$F$100,$S45), IF(INDEX($D$2:$D$100,$S45)="excl","$"&amp;REPLACE(II45,      IFERROR(FIND(CHAR(1),SUBSTITUTE(II45,",",CHAR(1),INDEX($F$2:$F$100,$S45)-1)),1),      IFERROR(FIND(CHAR(1),SUBSTITUTE(II45,",",CHAR(1),INDEX($F$2:$F$100,$S45))),99)-          IFERROR(FIND(CHAR(1),SUBSTITUTE(II45,",",CHAR(1),INDEX($F$2:$F$100,$S45)-1)),0),""), IF(INDEX($D$2:$D$100,$S45)="repl","$"&amp;REPLACE(II45,      IFERROR(FIND(CHAR(1),SUBSTITUTE(II45,",",CHAR(1),INDEX($F$2:$F$100,$S45)-1))+1,1),      IFERROR(FIND(CHAR(1),SUBSTITUTE(II45,",",CHAR(1),INDEX($F$2:$F$100,$S45))),99)-          IFERROR(FIND(CHAR(1),SUBSTITUTE(II45,",",CHAR(1),INDEX($F$2:$F$100,$S45)-1)),0)-1,INDEX($G$2:$G$100,$S45)),II45 ))), II45)</f>
        <v/>
      </c>
      <c r="IO45" s="0" t="str">
        <f aca="false">IF(OR(IJ45=-1,IFERROR(INDEX(IJ$2:IJ$100,IK45),999)&gt;=0,IFERROR(INDEX(IL$2:IL$100,IK45),999)&gt;=0),IF(OR(IL45=-1,IFERROR(INDEX(IJ$2:IJ$100,IM45),999)&gt;=0,IFERROR(INDEX(IL$2:IL$100,IM45),999)&gt;=0),IN45,                REPLACE(IN45,IL45,IFERROR(FIND(" ",IN45,IL45),999)-IL45,                    SUBSTITUTE(INDEX(IN$2:IN$100,IM45),"$","")                  )), REPLACE(IN45,IJ45,IFERROR(FIND(" ",IN45,IJ45),999)-IJ45,                   SUBSTITUTE(INDEX(IN$2:IN$100,IK45),"$","")                  ) )</f>
        <v/>
      </c>
      <c r="IP45" s="0" t="n">
        <f aca="false">IFERROR(FIND("f_",LOWER(IO45)),-1)</f>
        <v>-1</v>
      </c>
      <c r="IQ45" s="0" t="n">
        <f aca="false">IF(IP45=-1,-1, VALUE(MID(IO45,IP45+2, IFERROR(FIND(" ",IO45,IP45),999)-IP45-2)))</f>
        <v>-1</v>
      </c>
      <c r="IR45" s="0" t="n">
        <f aca="false">IFERROR(FIND("r_",LOWER(IO45)),-1)</f>
        <v>-1</v>
      </c>
      <c r="IS45" s="0" t="n">
        <f aca="false">IF(IR45=-1,-1, ROW(IR45)-1+VALUE(MID(IO45,IR45+2, IFERROR(FIND(" ",IO45,IR45),999)-IR45-2)))</f>
        <v>-1</v>
      </c>
      <c r="IT45" s="0" t="str">
        <f aca="false">IF(AND(ISERROR(FIND("$",IO45)),IP45&lt;0,IR45&lt;0,$S45&gt;0), IF(INDEX($D$2:$D$100,$S45)="num","$"&amp;TRIM(SUBSTITUTE(IO45,",",INDEX($F$2:$F$100,$S45)&amp;","))&amp;INDEX($F$2:$F$100,$S45), IF(INDEX($D$2:$D$100,$S45)="excl","$"&amp;REPLACE(IO45,      IFERROR(FIND(CHAR(1),SUBSTITUTE(IO45,",",CHAR(1),INDEX($F$2:$F$100,$S45)-1)),1),      IFERROR(FIND(CHAR(1),SUBSTITUTE(IO45,",",CHAR(1),INDEX($F$2:$F$100,$S45))),99)-          IFERROR(FIND(CHAR(1),SUBSTITUTE(IO45,",",CHAR(1),INDEX($F$2:$F$100,$S45)-1)),0),""), IF(INDEX($D$2:$D$100,$S45)="repl","$"&amp;REPLACE(IO45,      IFERROR(FIND(CHAR(1),SUBSTITUTE(IO45,",",CHAR(1),INDEX($F$2:$F$100,$S45)-1))+1,1),      IFERROR(FIND(CHAR(1),SUBSTITUTE(IO45,",",CHAR(1),INDEX($F$2:$F$100,$S45))),99)-          IFERROR(FIND(CHAR(1),SUBSTITUTE(IO45,",",CHAR(1),INDEX($F$2:$F$100,$S45)-1)),0)-1,INDEX($G$2:$G$100,$S45)),IO45 ))), IO45)</f>
        <v/>
      </c>
      <c r="IU45" s="0" t="str">
        <f aca="false">IF(OR(IP45=-1,IFERROR(INDEX(IP$2:IP$100,IQ45),999)&gt;=0,IFERROR(INDEX(IR$2:IR$100,IQ45),999)&gt;=0),IF(OR(IR45=-1,IFERROR(INDEX(IP$2:IP$100,IS45),999)&gt;=0,IFERROR(INDEX(IR$2:IR$100,IS45),999)&gt;=0),IT45,                REPLACE(IT45,IR45,IFERROR(FIND(" ",IT45,IR45),999)-IR45,                    SUBSTITUTE(INDEX(IT$2:IT$100,IS45),"$","")                  )), REPLACE(IT45,IP45,IFERROR(FIND(" ",IT45,IP45),999)-IP45,                   SUBSTITUTE(INDEX(IT$2:IT$100,IQ45),"$","")                  ) )</f>
        <v/>
      </c>
      <c r="IV45" s="0" t="n">
        <f aca="false">IFERROR(FIND("f_",LOWER(IU45)),-1)</f>
        <v>-1</v>
      </c>
      <c r="IW45" s="0" t="n">
        <f aca="false">IF(IV45=-1,-1, VALUE(MID(IU45,IV45+2, IFERROR(FIND(" ",IU45,IV45),999)-IV45-2)))</f>
        <v>-1</v>
      </c>
      <c r="IX45" s="0" t="n">
        <f aca="false">IFERROR(FIND("r_",LOWER(IU45)),-1)</f>
        <v>-1</v>
      </c>
      <c r="IY45" s="0" t="n">
        <f aca="false">IF(IX45=-1,-1, ROW(IX45)-1+VALUE(MID(IU45,IX45+2, IFERROR(FIND(" ",IU45,IX45),999)-IX45-2)))</f>
        <v>-1</v>
      </c>
      <c r="IZ45" s="0" t="str">
        <f aca="false">IF(AND(ISERROR(FIND("$",IU45)),IV45&lt;0,IX45&lt;0,$S45&gt;0), IF(INDEX($D$2:$D$100,$S45)="num","$"&amp;TRIM(SUBSTITUTE(IU45,",",INDEX($F$2:$F$100,$S45)&amp;","))&amp;INDEX($F$2:$F$100,$S45), IF(INDEX($D$2:$D$100,$S45)="excl","$"&amp;REPLACE(IU45,      IFERROR(FIND(CHAR(1),SUBSTITUTE(IU45,",",CHAR(1),INDEX($F$2:$F$100,$S45)-1)),1),      IFERROR(FIND(CHAR(1),SUBSTITUTE(IU45,",",CHAR(1),INDEX($F$2:$F$100,$S45))),99)-          IFERROR(FIND(CHAR(1),SUBSTITUTE(IU45,",",CHAR(1),INDEX($F$2:$F$100,$S45)-1)),0),""), IF(INDEX($D$2:$D$100,$S45)="repl","$"&amp;REPLACE(IU45,      IFERROR(FIND(CHAR(1),SUBSTITUTE(IU45,",",CHAR(1),INDEX($F$2:$F$100,$S45)-1))+1,1),      IFERROR(FIND(CHAR(1),SUBSTITUTE(IU45,",",CHAR(1),INDEX($F$2:$F$100,$S45))),99)-          IFERROR(FIND(CHAR(1),SUBSTITUTE(IU45,",",CHAR(1),INDEX($F$2:$F$100,$S45)-1)),0)-1,INDEX($G$2:$G$100,$S45)),IU45 ))), IU45)</f>
        <v/>
      </c>
      <c r="JA45" s="0" t="str">
        <f aca="false">IF(OR(IV45=-1,IFERROR(INDEX(IV$2:IV$100,IW45),999)&gt;=0,IFERROR(INDEX(IX$2:IX$100,IW45),999)&gt;=0),IF(OR(IX45=-1,IFERROR(INDEX(IV$2:IV$100,IY45),999)&gt;=0,IFERROR(INDEX(IX$2:IX$100,IY45),999)&gt;=0),IZ45,                REPLACE(IZ45,IX45,IFERROR(FIND(" ",IZ45,IX45),999)-IX45,                    SUBSTITUTE(INDEX(IZ$2:IZ$100,IY45),"$","")                  )), REPLACE(IZ45,IV45,IFERROR(FIND(" ",IZ45,IV45),999)-IV45,                   SUBSTITUTE(INDEX(IZ$2:IZ$100,IW45),"$","")                  ) )</f>
        <v/>
      </c>
      <c r="JB45" s="0" t="n">
        <f aca="false">IFERROR(FIND("f_",LOWER(JA45)),-1)</f>
        <v>-1</v>
      </c>
      <c r="JC45" s="0" t="n">
        <f aca="false">IF(JB45=-1,-1, VALUE(MID(JA45,JB45+2, IFERROR(FIND(" ",JA45,JB45),999)-JB45-2)))</f>
        <v>-1</v>
      </c>
      <c r="JD45" s="0" t="n">
        <f aca="false">IFERROR(FIND("r_",LOWER(JA45)),-1)</f>
        <v>-1</v>
      </c>
      <c r="JE45" s="0" t="n">
        <f aca="false">IF(JD45=-1,-1, ROW(JD45)-1+VALUE(MID(JA45,JD45+2, IFERROR(FIND(" ",JA45,JD45),999)-JD45-2)))</f>
        <v>-1</v>
      </c>
      <c r="JF45" s="0" t="str">
        <f aca="false">IF(AND(ISERROR(FIND("$",JA45)),JB45&lt;0,JD45&lt;0,$S45&gt;0), IF(INDEX($D$2:$D$100,$S45)="num","$"&amp;TRIM(SUBSTITUTE(JA45,",",INDEX($F$2:$F$100,$S45)&amp;","))&amp;INDEX($F$2:$F$100,$S45), IF(INDEX($D$2:$D$100,$S45)="excl","$"&amp;REPLACE(JA45,      IFERROR(FIND(CHAR(1),SUBSTITUTE(JA45,",",CHAR(1),INDEX($F$2:$F$100,$S45)-1)),1),      IFERROR(FIND(CHAR(1),SUBSTITUTE(JA45,",",CHAR(1),INDEX($F$2:$F$100,$S45))),99)-          IFERROR(FIND(CHAR(1),SUBSTITUTE(JA45,",",CHAR(1),INDEX($F$2:$F$100,$S45)-1)),0),""), IF(INDEX($D$2:$D$100,$S45)="repl","$"&amp;REPLACE(JA45,      IFERROR(FIND(CHAR(1),SUBSTITUTE(JA45,",",CHAR(1),INDEX($F$2:$F$100,$S45)-1))+1,1),      IFERROR(FIND(CHAR(1),SUBSTITUTE(JA45,",",CHAR(1),INDEX($F$2:$F$100,$S45))),99)-          IFERROR(FIND(CHAR(1),SUBSTITUTE(JA45,",",CHAR(1),INDEX($F$2:$F$100,$S45)-1)),0)-1,INDEX($G$2:$G$100,$S45)),JA45 ))), JA45)</f>
        <v/>
      </c>
      <c r="JG45" s="0" t="str">
        <f aca="false">IF(OR(JB45=-1,IFERROR(INDEX(JB$2:JB$100,JC45),999)&gt;=0,IFERROR(INDEX(JD$2:JD$100,JC45),999)&gt;=0),IF(OR(JD45=-1,IFERROR(INDEX(JB$2:JB$100,JE45),999)&gt;=0,IFERROR(INDEX(JD$2:JD$100,JE45),999)&gt;=0),JF45,                REPLACE(JF45,JD45,IFERROR(FIND(" ",JF45,JD45),999)-JD45,                    SUBSTITUTE(INDEX(JF$2:JF$100,JE45),"$","")                  )), REPLACE(JF45,JB45,IFERROR(FIND(" ",JF45,JB45),999)-JB45,                   SUBSTITUTE(INDEX(JF$2:JF$100,JC45),"$","")                  ) )</f>
        <v/>
      </c>
      <c r="JH45" s="0" t="n">
        <f aca="false">IFERROR(FIND("f_",LOWER(JG45)),-1)</f>
        <v>-1</v>
      </c>
      <c r="JI45" s="0" t="n">
        <f aca="false">IF(JH45=-1,-1, VALUE(MID(JG45,JH45+2, IFERROR(FIND(" ",JG45,JH45),999)-JH45-2)))</f>
        <v>-1</v>
      </c>
      <c r="JJ45" s="0" t="n">
        <f aca="false">IFERROR(FIND("r_",LOWER(JG45)),-1)</f>
        <v>-1</v>
      </c>
      <c r="JK45" s="0" t="n">
        <f aca="false">IF(JJ45=-1,-1, ROW(JJ45)-1+VALUE(MID(JG45,JJ45+2, IFERROR(FIND(" ",JG45,JJ45),999)-JJ45-2)))</f>
        <v>-1</v>
      </c>
      <c r="JL45" s="0" t="str">
        <f aca="false">IF(AND(ISERROR(FIND("$",JG45)),JH45&lt;0,JJ45&lt;0,$S45&gt;0), IF(INDEX($D$2:$D$100,$S45)="num","$"&amp;TRIM(SUBSTITUTE(JG45,",",INDEX($F$2:$F$100,$S45)&amp;","))&amp;INDEX($F$2:$F$100,$S45), IF(INDEX($D$2:$D$100,$S45)="excl","$"&amp;REPLACE(JG45,      IFERROR(FIND(CHAR(1),SUBSTITUTE(JG45,",",CHAR(1),INDEX($F$2:$F$100,$S45)-1)),1),      IFERROR(FIND(CHAR(1),SUBSTITUTE(JG45,",",CHAR(1),INDEX($F$2:$F$100,$S45))),99)-          IFERROR(FIND(CHAR(1),SUBSTITUTE(JG45,",",CHAR(1),INDEX($F$2:$F$100,$S45)-1)),0),""), IF(INDEX($D$2:$D$100,$S45)="repl","$"&amp;REPLACE(JG45,      IFERROR(FIND(CHAR(1),SUBSTITUTE(JG45,",",CHAR(1),INDEX($F$2:$F$100,$S45)-1))+1,1),      IFERROR(FIND(CHAR(1),SUBSTITUTE(JG45,",",CHAR(1),INDEX($F$2:$F$100,$S45))),99)-          IFERROR(FIND(CHAR(1),SUBSTITUTE(JG45,",",CHAR(1),INDEX($F$2:$F$100,$S45)-1)),0)-1,INDEX($G$2:$G$100,$S45)),JG45 ))), JG45)</f>
        <v/>
      </c>
      <c r="JM45" s="0" t="str">
        <f aca="false">IF(OR(JH45=-1,IFERROR(INDEX(JH$2:JH$100,JI45),999)&gt;=0,IFERROR(INDEX(JJ$2:JJ$100,JI45),999)&gt;=0),IF(OR(JJ45=-1,IFERROR(INDEX(JH$2:JH$100,JK45),999)&gt;=0,IFERROR(INDEX(JJ$2:JJ$100,JK45),999)&gt;=0),JL45,                REPLACE(JL45,JJ45,IFERROR(FIND(" ",JL45,JJ45),999)-JJ45,                    SUBSTITUTE(INDEX(JL$2:JL$100,JK45),"$","")                  )), REPLACE(JL45,JH45,IFERROR(FIND(" ",JL45,JH45),999)-JH45,                   SUBSTITUTE(INDEX(JL$2:JL$100,JI45),"$","")                  ) )</f>
        <v/>
      </c>
      <c r="JN45" s="0" t="n">
        <f aca="false">IFERROR(FIND("f_",LOWER(JM45)),-1)</f>
        <v>-1</v>
      </c>
      <c r="JO45" s="0" t="n">
        <f aca="false">IF(JN45=-1,-1, VALUE(MID(JM45,JN45+2, IFERROR(FIND(" ",JM45,JN45),999)-JN45-2)))</f>
        <v>-1</v>
      </c>
      <c r="JP45" s="0" t="n">
        <f aca="false">IFERROR(FIND("r_",LOWER(JM45)),-1)</f>
        <v>-1</v>
      </c>
      <c r="JQ45" s="0" t="n">
        <f aca="false">IF(JP45=-1,-1, ROW(JP45)-1+VALUE(MID(JM45,JP45+2, IFERROR(FIND(" ",JM45,JP45),999)-JP45-2)))</f>
        <v>-1</v>
      </c>
      <c r="JR45" s="0" t="str">
        <f aca="false">IF(AND(ISERROR(FIND("$",JM45)),JN45&lt;0,JP45&lt;0,$S45&gt;0), IF(INDEX($D$2:$D$100,$S45)="num","$"&amp;TRIM(SUBSTITUTE(JM45,",",INDEX($F$2:$F$100,$S45)&amp;","))&amp;INDEX($F$2:$F$100,$S45), IF(INDEX($D$2:$D$100,$S45)="excl","$"&amp;REPLACE(JM45,      IFERROR(FIND(CHAR(1),SUBSTITUTE(JM45,",",CHAR(1),INDEX($F$2:$F$100,$S45)-1)),1),      IFERROR(FIND(CHAR(1),SUBSTITUTE(JM45,",",CHAR(1),INDEX($F$2:$F$100,$S45))),99)-          IFERROR(FIND(CHAR(1),SUBSTITUTE(JM45,",",CHAR(1),INDEX($F$2:$F$100,$S45)-1)),0),""), IF(INDEX($D$2:$D$100,$S45)="repl","$"&amp;REPLACE(JM45,      IFERROR(FIND(CHAR(1),SUBSTITUTE(JM45,",",CHAR(1),INDEX($F$2:$F$100,$S45)-1))+1,1),      IFERROR(FIND(CHAR(1),SUBSTITUTE(JM45,",",CHAR(1),INDEX($F$2:$F$100,$S45))),99)-          IFERROR(FIND(CHAR(1),SUBSTITUTE(JM45,",",CHAR(1),INDEX($F$2:$F$100,$S45)-1)),0)-1,INDEX($G$2:$G$100,$S45)),JM45 ))), JM45)</f>
        <v/>
      </c>
      <c r="JS45" s="0" t="str">
        <f aca="false">IF(OR(JN45=-1,IFERROR(INDEX(JN$2:JN$100,JO45),999)&gt;=0,IFERROR(INDEX(JP$2:JP$100,JO45),999)&gt;=0),IF(OR(JP45=-1,IFERROR(INDEX(JN$2:JN$100,JQ45),999)&gt;=0,IFERROR(INDEX(JP$2:JP$100,JQ45),999)&gt;=0),JR45,                REPLACE(JR45,JP45,IFERROR(FIND(" ",JR45,JP45),999)-JP45,                    SUBSTITUTE(INDEX(JR$2:JR$100,JQ45),"$","")                  )), REPLACE(JR45,JN45,IFERROR(FIND(" ",JR45,JN45),999)-JN45,                   SUBSTITUTE(INDEX(JR$2:JR$100,JO45),"$","")                  ) )</f>
        <v/>
      </c>
      <c r="JT45" s="0" t="n">
        <f aca="false">IFERROR(FIND("f_",LOWER(JS45)),-1)</f>
        <v>-1</v>
      </c>
      <c r="JU45" s="0" t="n">
        <f aca="false">IF(JT45=-1,-1, VALUE(MID(JS45,JT45+2, IFERROR(FIND(" ",JS45,JT45),999)-JT45-2)))</f>
        <v>-1</v>
      </c>
      <c r="JV45" s="0" t="n">
        <f aca="false">IFERROR(FIND("r_",LOWER(JS45)),-1)</f>
        <v>-1</v>
      </c>
      <c r="JW45" s="0" t="n">
        <f aca="false">IF(JV45=-1,-1, ROW(JV45)-1+VALUE(MID(JS45,JV45+2, IFERROR(FIND(" ",JS45,JV45),999)-JV45-2)))</f>
        <v>-1</v>
      </c>
      <c r="JX45" s="0" t="str">
        <f aca="false">IF(AND(ISERROR(FIND("$",JS45)),JT45&lt;0,JV45&lt;0,$S45&gt;0), IF(INDEX($D$2:$D$100,$S45)="num","$"&amp;TRIM(SUBSTITUTE(JS45,",",INDEX($F$2:$F$100,$S45)&amp;","))&amp;INDEX($F$2:$F$100,$S45), IF(INDEX($D$2:$D$100,$S45)="excl","$"&amp;REPLACE(JS45,      IFERROR(FIND(CHAR(1),SUBSTITUTE(JS45,",",CHAR(1),INDEX($F$2:$F$100,$S45)-1)),1),      IFERROR(FIND(CHAR(1),SUBSTITUTE(JS45,",",CHAR(1),INDEX($F$2:$F$100,$S45))),99)-          IFERROR(FIND(CHAR(1),SUBSTITUTE(JS45,",",CHAR(1),INDEX($F$2:$F$100,$S45)-1)),0),""), IF(INDEX($D$2:$D$100,$S45)="repl","$"&amp;REPLACE(JS45,      IFERROR(FIND(CHAR(1),SUBSTITUTE(JS45,",",CHAR(1),INDEX($F$2:$F$100,$S45)-1))+1,1),      IFERROR(FIND(CHAR(1),SUBSTITUTE(JS45,",",CHAR(1),INDEX($F$2:$F$100,$S45))),99)-          IFERROR(FIND(CHAR(1),SUBSTITUTE(JS45,",",CHAR(1),INDEX($F$2:$F$100,$S45)-1)),0)-1,INDEX($G$2:$G$100,$S45)),JS45 ))), JS45)</f>
        <v/>
      </c>
      <c r="JY45" s="0" t="str">
        <f aca="false">IF(OR(JT45=-1,IFERROR(INDEX(JT$2:JT$100,JU45),999)&gt;=0,IFERROR(INDEX(JV$2:JV$100,JU45),999)&gt;=0),IF(OR(JV45=-1,IFERROR(INDEX(JT$2:JT$100,JW45),999)&gt;=0,IFERROR(INDEX(JV$2:JV$100,JW45),999)&gt;=0),JX45,                REPLACE(JX45,JV45,IFERROR(FIND(" ",JX45,JV45),999)-JV45,                    SUBSTITUTE(INDEX(JX$2:JX$100,JW45),"$","")                  )), REPLACE(JX45,JT45,IFERROR(FIND(" ",JX45,JT45),999)-JT45,                   SUBSTITUTE(INDEX(JX$2:JX$100,JU45),"$","")                  ) )</f>
        <v/>
      </c>
      <c r="JZ45" s="0" t="n">
        <f aca="false">IFERROR(FIND("f_",LOWER(JY45)),-1)</f>
        <v>-1</v>
      </c>
      <c r="KA45" s="0" t="n">
        <f aca="false">IF(JZ45=-1,-1, VALUE(MID(JY45,JZ45+2, IFERROR(FIND(" ",JY45,JZ45),999)-JZ45-2)))</f>
        <v>-1</v>
      </c>
      <c r="KB45" s="0" t="n">
        <f aca="false">IFERROR(FIND("r_",LOWER(JY45)),-1)</f>
        <v>-1</v>
      </c>
      <c r="KC45" s="0" t="n">
        <f aca="false">IF(KB45=-1,-1, ROW(KB45)-1+VALUE(MID(JY45,KB45+2, IFERROR(FIND(" ",JY45,KB45),999)-KB45-2)))</f>
        <v>-1</v>
      </c>
      <c r="KD45" s="0" t="str">
        <f aca="false">IF(AND(ISERROR(FIND("$",JY45)),JZ45&lt;0,KB45&lt;0,$S45&gt;0), IF(INDEX($D$2:$D$100,$S45)="num","$"&amp;TRIM(SUBSTITUTE(JY45,",",INDEX($F$2:$F$100,$S45)&amp;","))&amp;INDEX($F$2:$F$100,$S45), IF(INDEX($D$2:$D$100,$S45)="excl","$"&amp;REPLACE(JY45,      IFERROR(FIND(CHAR(1),SUBSTITUTE(JY45,",",CHAR(1),INDEX($F$2:$F$100,$S45)-1)),1),      IFERROR(FIND(CHAR(1),SUBSTITUTE(JY45,",",CHAR(1),INDEX($F$2:$F$100,$S45))),99)-          IFERROR(FIND(CHAR(1),SUBSTITUTE(JY45,",",CHAR(1),INDEX($F$2:$F$100,$S45)-1)),0),""), IF(INDEX($D$2:$D$100,$S45)="repl","$"&amp;REPLACE(JY45,      IFERROR(FIND(CHAR(1),SUBSTITUTE(JY45,",",CHAR(1),INDEX($F$2:$F$100,$S45)-1))+1,1),      IFERROR(FIND(CHAR(1),SUBSTITUTE(JY45,",",CHAR(1),INDEX($F$2:$F$100,$S45))),99)-          IFERROR(FIND(CHAR(1),SUBSTITUTE(JY45,",",CHAR(1),INDEX($F$2:$F$100,$S45)-1)),0)-1,INDEX($G$2:$G$100,$S45)),JY45 ))), JY45)</f>
        <v/>
      </c>
      <c r="KE45" s="0" t="str">
        <f aca="false">IF(OR(JZ45=-1,IFERROR(INDEX(JZ$2:JZ$100,KA45),999)&gt;=0,IFERROR(INDEX(KB$2:KB$100,KA45),999)&gt;=0),IF(OR(KB45=-1,IFERROR(INDEX(JZ$2:JZ$100,KC45),999)&gt;=0,IFERROR(INDEX(KB$2:KB$100,KC45),999)&gt;=0),KD45,                REPLACE(KD45,KB45,IFERROR(FIND(" ",KD45,KB45),999)-KB45,                    SUBSTITUTE(INDEX(KD$2:KD$100,KC45),"$","")                  )), REPLACE(KD45,JZ45,IFERROR(FIND(" ",KD45,JZ45),999)-JZ45,                   SUBSTITUTE(INDEX(KD$2:KD$100,KA45),"$","")                  ) )</f>
        <v/>
      </c>
    </row>
    <row r="46" customFormat="false" ht="13.8" hidden="false" customHeight="false" outlineLevel="0" collapsed="false">
      <c r="D46" s="1"/>
      <c r="L46" s="0" t="str">
        <f aca="false">KE46</f>
        <v/>
      </c>
      <c r="O46" s="0" t="e">
        <f aca="false">IF(D46="cols", VLOOKUP(E46,$A$5:$B$20,2,0), NA())</f>
        <v>#N/A</v>
      </c>
      <c r="P46" s="0" t="e">
        <f aca="false">IFERROR(O46,VLOOKUP($D46,Relcols!$A:$E,5,0))</f>
        <v>#N/A</v>
      </c>
      <c r="Q46" s="0" t="e">
        <f aca="false">SUBSTITUTE(SUBSTITUTE(SUBSTITUTE(SUBSTITUTE(P46,"parm1",E46),"parm2",F46),"parm3",G46),"parm4",H46)</f>
        <v>#N/A</v>
      </c>
      <c r="R46" s="0" t="str">
        <f aca="false">IFERROR(VLOOKUP(ROW($A45),$J$2:$Q$100,COLUMN(Q45)-COLUMN(J45)+1,0),"")</f>
        <v/>
      </c>
      <c r="S46" s="0" t="n">
        <f aca="false">IFERROR(MATCH(ROW(A45),$J$2:$J$100,0),0)</f>
        <v>0</v>
      </c>
      <c r="U46" s="0" t="str">
        <f aca="false">R46</f>
        <v/>
      </c>
      <c r="V46" s="0" t="n">
        <f aca="false">IFERROR(FIND("f_",LOWER(U46)),-1)</f>
        <v>-1</v>
      </c>
      <c r="W46" s="0" t="n">
        <f aca="false">IF(V46=-1,-1, VALUE(MID(U46,V46+2, IFERROR(FIND(" ",U46,V46),999)-V46-2)))</f>
        <v>-1</v>
      </c>
      <c r="X46" s="0" t="n">
        <f aca="false">IFERROR(FIND("r_",LOWER(U46)),-1)</f>
        <v>-1</v>
      </c>
      <c r="Y46" s="0" t="n">
        <f aca="false">IF(X46=-1,-1, ROW(X46)-1+VALUE(MID(U46,X46+2, IFERROR(FIND(" ",U46,X46),999)-X46-2)))</f>
        <v>-1</v>
      </c>
      <c r="Z46" s="0" t="str">
        <f aca="false">IF(AND(ISERROR(FIND("$",U46)),V46&lt;0,X46&lt;0,$S46&gt;0), IF(INDEX($D$2:$D$100,$S46)="num","$"&amp;TRIM(SUBSTITUTE(U46,",",INDEX($F$2:$F$100,$S46)&amp;","))&amp;INDEX($F$2:$F$100,$S46), IF(INDEX($D$2:$D$100,$S46)="excl","$"&amp;REPLACE(U46,      IFERROR(FIND(CHAR(1),SUBSTITUTE(U46,",",CHAR(1),INDEX($F$2:$F$100,$S46)-1)),1),      IFERROR(FIND(CHAR(1),SUBSTITUTE(U46,",",CHAR(1),INDEX($F$2:$F$100,$S46))),99)-          IFERROR(FIND(CHAR(1),SUBSTITUTE(U46,",",CHAR(1),INDEX($F$2:$F$100,$S46)-1)),0),""), IF(INDEX($D$2:$D$100,$S46)="repl","$"&amp;REPLACE(U46,      IFERROR(FIND(CHAR(1),SUBSTITUTE(U46,",",CHAR(1),INDEX($F$2:$F$100,$S46)-1))+1,1),      IFERROR(FIND(CHAR(1),SUBSTITUTE(U46,",",CHAR(1),INDEX($F$2:$F$100,$S46))),99)-          IFERROR(FIND(CHAR(1),SUBSTITUTE(U46,",",CHAR(1),INDEX($F$2:$F$100,$S46)-1)),0)-1,INDEX($G$2:$G$100,$S46)),U46 ))), U46)</f>
        <v/>
      </c>
      <c r="AA46" s="0" t="str">
        <f aca="false">IF(OR(V46=-1,IFERROR(INDEX(V$2:V$100,W46),999)&gt;=0,IFERROR(INDEX(X$2:X$100,W46),999)&gt;=0),IF(OR(X46=-1,IFERROR(INDEX(V$2:V$100,Y46),999)&gt;=0,IFERROR(INDEX(X$2:X$100,Y46),999)&gt;=0),Z46,                REPLACE(Z46,X46,IFERROR(FIND(" ",Z46,X46),999)-X46,                    SUBSTITUTE(INDEX(Z$2:Z$100,Y46),"$","")                  )), REPLACE(Z46,V46,IFERROR(FIND(" ",Z46,V46),999)-V46,                   SUBSTITUTE(INDEX(Z$2:Z$100,W46),"$","")                  ) )</f>
        <v/>
      </c>
      <c r="AB46" s="0" t="n">
        <f aca="false">IFERROR(FIND("f_",LOWER(AA46)),-1)</f>
        <v>-1</v>
      </c>
      <c r="AC46" s="0" t="n">
        <f aca="false">IF(AB46=-1,-1, VALUE(MID(AA46,AB46+2, IFERROR(FIND(" ",AA46,AB46),999)-AB46-2)))</f>
        <v>-1</v>
      </c>
      <c r="AD46" s="0" t="n">
        <f aca="false">IFERROR(FIND("r_",LOWER(AA46)),-1)</f>
        <v>-1</v>
      </c>
      <c r="AE46" s="0" t="n">
        <f aca="false">IF(AD46=-1,-1, ROW(AD46)-1+VALUE(MID(AA46,AD46+2, IFERROR(FIND(" ",AA46,AD46),999)-AD46-2)))</f>
        <v>-1</v>
      </c>
      <c r="AF46" s="0" t="str">
        <f aca="false">IF(AND(ISERROR(FIND("$",AA46)),AB46&lt;0,AD46&lt;0,$S46&gt;0), IF(INDEX($D$2:$D$100,$S46)="num","$"&amp;TRIM(SUBSTITUTE(AA46,",",INDEX($F$2:$F$100,$S46)&amp;","))&amp;INDEX($F$2:$F$100,$S46), IF(INDEX($D$2:$D$100,$S46)="excl","$"&amp;REPLACE(AA46,      IFERROR(FIND(CHAR(1),SUBSTITUTE(AA46,",",CHAR(1),INDEX($F$2:$F$100,$S46)-1)),1),      IFERROR(FIND(CHAR(1),SUBSTITUTE(AA46,",",CHAR(1),INDEX($F$2:$F$100,$S46))),99)-          IFERROR(FIND(CHAR(1),SUBSTITUTE(AA46,",",CHAR(1),INDEX($F$2:$F$100,$S46)-1)),0),""), IF(INDEX($D$2:$D$100,$S46)="repl","$"&amp;REPLACE(AA46,      IFERROR(FIND(CHAR(1),SUBSTITUTE(AA46,",",CHAR(1),INDEX($F$2:$F$100,$S46)-1))+1,1),      IFERROR(FIND(CHAR(1),SUBSTITUTE(AA46,",",CHAR(1),INDEX($F$2:$F$100,$S46))),99)-          IFERROR(FIND(CHAR(1),SUBSTITUTE(AA46,",",CHAR(1),INDEX($F$2:$F$100,$S46)-1)),0)-1,INDEX($G$2:$G$100,$S46)),AA46 ))), AA46)</f>
        <v/>
      </c>
      <c r="AG46" s="0" t="str">
        <f aca="false">IF(OR(AB46=-1,IFERROR(INDEX(AB$2:AB$100,AC46),999)&gt;=0,IFERROR(INDEX(AD$2:AD$100,AC46),999)&gt;=0),IF(OR(AD46=-1,IFERROR(INDEX(AB$2:AB$100,AE46),999)&gt;=0,IFERROR(INDEX(AD$2:AD$100,AE46),999)&gt;=0),AF46,                REPLACE(AF46,AD46,IFERROR(FIND(" ",AF46,AD46),999)-AD46,                    SUBSTITUTE(INDEX(AF$2:AF$100,AE46),"$","")                  )), REPLACE(AF46,AB46,IFERROR(FIND(" ",AF46,AB46),999)-AB46,                   SUBSTITUTE(INDEX(AF$2:AF$100,AC46),"$","")                  ) )</f>
        <v/>
      </c>
      <c r="AH46" s="0" t="n">
        <f aca="false">IFERROR(FIND("f_",LOWER(AG46)),-1)</f>
        <v>-1</v>
      </c>
      <c r="AI46" s="0" t="n">
        <f aca="false">IF(AH46=-1,-1, VALUE(MID(AG46,AH46+2, IFERROR(FIND(" ",AG46,AH46),999)-AH46-2)))</f>
        <v>-1</v>
      </c>
      <c r="AJ46" s="0" t="n">
        <f aca="false">IFERROR(FIND("r_",LOWER(AG46)),-1)</f>
        <v>-1</v>
      </c>
      <c r="AK46" s="0" t="n">
        <f aca="false">IF(AJ46=-1,-1, ROW(AJ46)-1+VALUE(MID(AG46,AJ46+2, IFERROR(FIND(" ",AG46,AJ46),999)-AJ46-2)))</f>
        <v>-1</v>
      </c>
      <c r="AL46" s="0" t="str">
        <f aca="false">IF(AND(ISERROR(FIND("$",AG46)),AH46&lt;0,AJ46&lt;0,$S46&gt;0), IF(INDEX($D$2:$D$100,$S46)="num","$"&amp;TRIM(SUBSTITUTE(AG46,",",INDEX($F$2:$F$100,$S46)&amp;","))&amp;INDEX($F$2:$F$100,$S46), IF(INDEX($D$2:$D$100,$S46)="excl","$"&amp;REPLACE(AG46,      IFERROR(FIND(CHAR(1),SUBSTITUTE(AG46,",",CHAR(1),INDEX($F$2:$F$100,$S46)-1)),1),      IFERROR(FIND(CHAR(1),SUBSTITUTE(AG46,",",CHAR(1),INDEX($F$2:$F$100,$S46))),99)-          IFERROR(FIND(CHAR(1),SUBSTITUTE(AG46,",",CHAR(1),INDEX($F$2:$F$100,$S46)-1)),0),""), IF(INDEX($D$2:$D$100,$S46)="repl","$"&amp;REPLACE(AG46,      IFERROR(FIND(CHAR(1),SUBSTITUTE(AG46,",",CHAR(1),INDEX($F$2:$F$100,$S46)-1))+1,1),      IFERROR(FIND(CHAR(1),SUBSTITUTE(AG46,",",CHAR(1),INDEX($F$2:$F$100,$S46))),99)-          IFERROR(FIND(CHAR(1),SUBSTITUTE(AG46,",",CHAR(1),INDEX($F$2:$F$100,$S46)-1)),0)-1,INDEX($G$2:$G$100,$S46)),AG46 ))), AG46)</f>
        <v/>
      </c>
      <c r="AM46" s="0" t="str">
        <f aca="false">IF(OR(AH46=-1,IFERROR(INDEX(AH$2:AH$100,AI46),999)&gt;=0,IFERROR(INDEX(AJ$2:AJ$100,AI46),999)&gt;=0),IF(OR(AJ46=-1,IFERROR(INDEX(AH$2:AH$100,AK46),999)&gt;=0,IFERROR(INDEX(AJ$2:AJ$100,AK46),999)&gt;=0),AL46,                REPLACE(AL46,AJ46,IFERROR(FIND(" ",AL46,AJ46),999)-AJ46,                    SUBSTITUTE(INDEX(AL$2:AL$100,AK46),"$","")                  )), REPLACE(AL46,AH46,IFERROR(FIND(" ",AL46,AH46),999)-AH46,                   SUBSTITUTE(INDEX(AL$2:AL$100,AI46),"$","")                  ) )</f>
        <v/>
      </c>
      <c r="AN46" s="0" t="n">
        <f aca="false">IFERROR(FIND("f_",LOWER(AM46)),-1)</f>
        <v>-1</v>
      </c>
      <c r="AO46" s="0" t="n">
        <f aca="false">IF(AN46=-1,-1, VALUE(MID(AM46,AN46+2, IFERROR(FIND(" ",AM46,AN46),999)-AN46-2)))</f>
        <v>-1</v>
      </c>
      <c r="AP46" s="0" t="n">
        <f aca="false">IFERROR(FIND("r_",LOWER(AM46)),-1)</f>
        <v>-1</v>
      </c>
      <c r="AQ46" s="0" t="n">
        <f aca="false">IF(AP46=-1,-1, ROW(AP46)-1+VALUE(MID(AM46,AP46+2, IFERROR(FIND(" ",AM46,AP46),999)-AP46-2)))</f>
        <v>-1</v>
      </c>
      <c r="AR46" s="0" t="str">
        <f aca="false">IF(AND(ISERROR(FIND("$",AM46)),AN46&lt;0,AP46&lt;0,$S46&gt;0), IF(INDEX($D$2:$D$100,$S46)="num","$"&amp;TRIM(SUBSTITUTE(AM46,",",INDEX($F$2:$F$100,$S46)&amp;","))&amp;INDEX($F$2:$F$100,$S46), IF(INDEX($D$2:$D$100,$S46)="excl","$"&amp;REPLACE(AM46,      IFERROR(FIND(CHAR(1),SUBSTITUTE(AM46,",",CHAR(1),INDEX($F$2:$F$100,$S46)-1)),1),      IFERROR(FIND(CHAR(1),SUBSTITUTE(AM46,",",CHAR(1),INDEX($F$2:$F$100,$S46))),99)-          IFERROR(FIND(CHAR(1),SUBSTITUTE(AM46,",",CHAR(1),INDEX($F$2:$F$100,$S46)-1)),0),""), IF(INDEX($D$2:$D$100,$S46)="repl","$"&amp;REPLACE(AM46,      IFERROR(FIND(CHAR(1),SUBSTITUTE(AM46,",",CHAR(1),INDEX($F$2:$F$100,$S46)-1))+1,1),      IFERROR(FIND(CHAR(1),SUBSTITUTE(AM46,",",CHAR(1),INDEX($F$2:$F$100,$S46))),99)-          IFERROR(FIND(CHAR(1),SUBSTITUTE(AM46,",",CHAR(1),INDEX($F$2:$F$100,$S46)-1)),0)-1,INDEX($G$2:$G$100,$S46)),AM46 ))), AM46)</f>
        <v/>
      </c>
      <c r="AS46" s="0" t="str">
        <f aca="false">IF(OR(AN46=-1,IFERROR(INDEX(AN$2:AN$100,AO46),999)&gt;=0,IFERROR(INDEX(AP$2:AP$100,AO46),999)&gt;=0),IF(OR(AP46=-1,IFERROR(INDEX(AN$2:AN$100,AQ46),999)&gt;=0,IFERROR(INDEX(AP$2:AP$100,AQ46),999)&gt;=0),AR46,                REPLACE(AR46,AP46,IFERROR(FIND(" ",AR46,AP46),999)-AP46,                    SUBSTITUTE(INDEX(AR$2:AR$100,AQ46),"$","")                  )), REPLACE(AR46,AN46,IFERROR(FIND(" ",AR46,AN46),999)-AN46,                   SUBSTITUTE(INDEX(AR$2:AR$100,AO46),"$","")                  ) )</f>
        <v/>
      </c>
      <c r="AT46" s="0" t="n">
        <f aca="false">IFERROR(FIND("f_",LOWER(AS46)),-1)</f>
        <v>-1</v>
      </c>
      <c r="AU46" s="0" t="n">
        <f aca="false">IF(AT46=-1,-1, VALUE(MID(AS46,AT46+2, IFERROR(FIND(" ",AS46,AT46),999)-AT46-2)))</f>
        <v>-1</v>
      </c>
      <c r="AV46" s="0" t="n">
        <f aca="false">IFERROR(FIND("r_",LOWER(AS46)),-1)</f>
        <v>-1</v>
      </c>
      <c r="AW46" s="0" t="n">
        <f aca="false">IF(AV46=-1,-1, ROW(AV46)-1+VALUE(MID(AS46,AV46+2, IFERROR(FIND(" ",AS46,AV46),999)-AV46-2)))</f>
        <v>-1</v>
      </c>
      <c r="AX46" s="0" t="str">
        <f aca="false">IF(AND(ISERROR(FIND("$",AS46)),AT46&lt;0,AV46&lt;0,$S46&gt;0), IF(INDEX($D$2:$D$100,$S46)="num","$"&amp;TRIM(SUBSTITUTE(AS46,",",INDEX($F$2:$F$100,$S46)&amp;","))&amp;INDEX($F$2:$F$100,$S46), IF(INDEX($D$2:$D$100,$S46)="excl","$"&amp;REPLACE(AS46,      IFERROR(FIND(CHAR(1),SUBSTITUTE(AS46,",",CHAR(1),INDEX($F$2:$F$100,$S46)-1)),1),      IFERROR(FIND(CHAR(1),SUBSTITUTE(AS46,",",CHAR(1),INDEX($F$2:$F$100,$S46))),99)-          IFERROR(FIND(CHAR(1),SUBSTITUTE(AS46,",",CHAR(1),INDEX($F$2:$F$100,$S46)-1)),0),""), IF(INDEX($D$2:$D$100,$S46)="repl","$"&amp;REPLACE(AS46,      IFERROR(FIND(CHAR(1),SUBSTITUTE(AS46,",",CHAR(1),INDEX($F$2:$F$100,$S46)-1))+1,1),      IFERROR(FIND(CHAR(1),SUBSTITUTE(AS46,",",CHAR(1),INDEX($F$2:$F$100,$S46))),99)-          IFERROR(FIND(CHAR(1),SUBSTITUTE(AS46,",",CHAR(1),INDEX($F$2:$F$100,$S46)-1)),0)-1,INDEX($G$2:$G$100,$S46)),AS46 ))), AS46)</f>
        <v/>
      </c>
      <c r="AY46" s="0" t="str">
        <f aca="false">IF(OR(AT46=-1,IFERROR(INDEX(AT$2:AT$100,AU46),999)&gt;=0,IFERROR(INDEX(AV$2:AV$100,AU46),999)&gt;=0),IF(OR(AV46=-1,IFERROR(INDEX(AT$2:AT$100,AW46),999)&gt;=0,IFERROR(INDEX(AV$2:AV$100,AW46),999)&gt;=0),AX46,                REPLACE(AX46,AV46,IFERROR(FIND(" ",AX46,AV46),999)-AV46,                    SUBSTITUTE(INDEX(AX$2:AX$100,AW46),"$","")                  )), REPLACE(AX46,AT46,IFERROR(FIND(" ",AX46,AT46),999)-AT46,                   SUBSTITUTE(INDEX(AX$2:AX$100,AU46),"$","")                  ) )</f>
        <v/>
      </c>
      <c r="AZ46" s="0" t="n">
        <f aca="false">IFERROR(FIND("f_",LOWER(AY46)),-1)</f>
        <v>-1</v>
      </c>
      <c r="BA46" s="0" t="n">
        <f aca="false">IF(AZ46=-1,-1, VALUE(MID(AY46,AZ46+2, IFERROR(FIND(" ",AY46,AZ46),999)-AZ46-2)))</f>
        <v>-1</v>
      </c>
      <c r="BB46" s="0" t="n">
        <f aca="false">IFERROR(FIND("r_",LOWER(AY46)),-1)</f>
        <v>-1</v>
      </c>
      <c r="BC46" s="0" t="n">
        <f aca="false">IF(BB46=-1,-1, ROW(BB46)-1+VALUE(MID(AY46,BB46+2, IFERROR(FIND(" ",AY46,BB46),999)-BB46-2)))</f>
        <v>-1</v>
      </c>
      <c r="BD46" s="0" t="str">
        <f aca="false">IF(AND(ISERROR(FIND("$",AY46)),AZ46&lt;0,BB46&lt;0,$S46&gt;0), IF(INDEX($D$2:$D$100,$S46)="num","$"&amp;TRIM(SUBSTITUTE(AY46,",",INDEX($F$2:$F$100,$S46)&amp;","))&amp;INDEX($F$2:$F$100,$S46), IF(INDEX($D$2:$D$100,$S46)="excl","$"&amp;REPLACE(AY46,      IFERROR(FIND(CHAR(1),SUBSTITUTE(AY46,",",CHAR(1),INDEX($F$2:$F$100,$S46)-1)),1),      IFERROR(FIND(CHAR(1),SUBSTITUTE(AY46,",",CHAR(1),INDEX($F$2:$F$100,$S46))),99)-          IFERROR(FIND(CHAR(1),SUBSTITUTE(AY46,",",CHAR(1),INDEX($F$2:$F$100,$S46)-1)),0),""), IF(INDEX($D$2:$D$100,$S46)="repl","$"&amp;REPLACE(AY46,      IFERROR(FIND(CHAR(1),SUBSTITUTE(AY46,",",CHAR(1),INDEX($F$2:$F$100,$S46)-1))+1,1),      IFERROR(FIND(CHAR(1),SUBSTITUTE(AY46,",",CHAR(1),INDEX($F$2:$F$100,$S46))),99)-          IFERROR(FIND(CHAR(1),SUBSTITUTE(AY46,",",CHAR(1),INDEX($F$2:$F$100,$S46)-1)),0)-1,INDEX($G$2:$G$100,$S46)),AY46 ))), AY46)</f>
        <v/>
      </c>
      <c r="BE46" s="0" t="str">
        <f aca="false">IF(OR(AZ46=-1,IFERROR(INDEX(AZ$2:AZ$100,BA46),999)&gt;=0,IFERROR(INDEX(BB$2:BB$100,BA46),999)&gt;=0),IF(OR(BB46=-1,IFERROR(INDEX(AZ$2:AZ$100,BC46),999)&gt;=0,IFERROR(INDEX(BB$2:BB$100,BC46),999)&gt;=0),BD46,                REPLACE(BD46,BB46,IFERROR(FIND(" ",BD46,BB46),999)-BB46,                    SUBSTITUTE(INDEX(BD$2:BD$100,BC46),"$","")                  )), REPLACE(BD46,AZ46,IFERROR(FIND(" ",BD46,AZ46),999)-AZ46,                   SUBSTITUTE(INDEX(BD$2:BD$100,BA46),"$","")                  ) )</f>
        <v/>
      </c>
      <c r="BF46" s="0" t="n">
        <f aca="false">IFERROR(FIND("f_",LOWER(BE46)),-1)</f>
        <v>-1</v>
      </c>
      <c r="BG46" s="0" t="n">
        <f aca="false">IF(BF46=-1,-1, VALUE(MID(BE46,BF46+2, IFERROR(FIND(" ",BE46,BF46),999)-BF46-2)))</f>
        <v>-1</v>
      </c>
      <c r="BH46" s="0" t="n">
        <f aca="false">IFERROR(FIND("r_",LOWER(BE46)),-1)</f>
        <v>-1</v>
      </c>
      <c r="BI46" s="0" t="n">
        <f aca="false">IF(BH46=-1,-1, ROW(BH46)-1+VALUE(MID(BE46,BH46+2, IFERROR(FIND(" ",BE46,BH46),999)-BH46-2)))</f>
        <v>-1</v>
      </c>
      <c r="BJ46" s="0" t="str">
        <f aca="false">IF(AND(ISERROR(FIND("$",BE46)),BF46&lt;0,BH46&lt;0,$S46&gt;0), IF(INDEX($D$2:$D$100,$S46)="num","$"&amp;TRIM(SUBSTITUTE(BE46,",",INDEX($F$2:$F$100,$S46)&amp;","))&amp;INDEX($F$2:$F$100,$S46), IF(INDEX($D$2:$D$100,$S46)="excl","$"&amp;REPLACE(BE46,      IFERROR(FIND(CHAR(1),SUBSTITUTE(BE46,",",CHAR(1),INDEX($F$2:$F$100,$S46)-1)),1),      IFERROR(FIND(CHAR(1),SUBSTITUTE(BE46,",",CHAR(1),INDEX($F$2:$F$100,$S46))),99)-          IFERROR(FIND(CHAR(1),SUBSTITUTE(BE46,",",CHAR(1),INDEX($F$2:$F$100,$S46)-1)),0),""), IF(INDEX($D$2:$D$100,$S46)="repl","$"&amp;REPLACE(BE46,      IFERROR(FIND(CHAR(1),SUBSTITUTE(BE46,",",CHAR(1),INDEX($F$2:$F$100,$S46)-1))+1,1),      IFERROR(FIND(CHAR(1),SUBSTITUTE(BE46,",",CHAR(1),INDEX($F$2:$F$100,$S46))),99)-          IFERROR(FIND(CHAR(1),SUBSTITUTE(BE46,",",CHAR(1),INDEX($F$2:$F$100,$S46)-1)),0)-1,INDEX($G$2:$G$100,$S46)),BE46 ))), BE46)</f>
        <v/>
      </c>
      <c r="BK46" s="0" t="str">
        <f aca="false">IF(OR(BF46=-1,IFERROR(INDEX(BF$2:BF$100,BG46),999)&gt;=0,IFERROR(INDEX(BH$2:BH$100,BG46),999)&gt;=0),IF(OR(BH46=-1,IFERROR(INDEX(BF$2:BF$100,BI46),999)&gt;=0,IFERROR(INDEX(BH$2:BH$100,BI46),999)&gt;=0),BJ46,                REPLACE(BJ46,BH46,IFERROR(FIND(" ",BJ46,BH46),999)-BH46,                    SUBSTITUTE(INDEX(BJ$2:BJ$100,BI46),"$","")                  )), REPLACE(BJ46,BF46,IFERROR(FIND(" ",BJ46,BF46),999)-BF46,                   SUBSTITUTE(INDEX(BJ$2:BJ$100,BG46),"$","")                  ) )</f>
        <v/>
      </c>
      <c r="BL46" s="0" t="n">
        <f aca="false">IFERROR(FIND("f_",LOWER(BK46)),-1)</f>
        <v>-1</v>
      </c>
      <c r="BM46" s="0" t="n">
        <f aca="false">IF(BL46=-1,-1, VALUE(MID(BK46,BL46+2, IFERROR(FIND(" ",BK46,BL46),999)-BL46-2)))</f>
        <v>-1</v>
      </c>
      <c r="BN46" s="0" t="n">
        <f aca="false">IFERROR(FIND("r_",LOWER(BK46)),-1)</f>
        <v>-1</v>
      </c>
      <c r="BO46" s="0" t="n">
        <f aca="false">IF(BN46=-1,-1, ROW(BN46)-1+VALUE(MID(BK46,BN46+2, IFERROR(FIND(" ",BK46,BN46),999)-BN46-2)))</f>
        <v>-1</v>
      </c>
      <c r="BP46" s="0" t="str">
        <f aca="false">IF(AND(ISERROR(FIND("$",BK46)),BL46&lt;0,BN46&lt;0,$S46&gt;0), IF(INDEX($D$2:$D$100,$S46)="num","$"&amp;TRIM(SUBSTITUTE(BK46,",",INDEX($F$2:$F$100,$S46)&amp;","))&amp;INDEX($F$2:$F$100,$S46), IF(INDEX($D$2:$D$100,$S46)="excl","$"&amp;REPLACE(BK46,      IFERROR(FIND(CHAR(1),SUBSTITUTE(BK46,",",CHAR(1),INDEX($F$2:$F$100,$S46)-1)),1),      IFERROR(FIND(CHAR(1),SUBSTITUTE(BK46,",",CHAR(1),INDEX($F$2:$F$100,$S46))),99)-          IFERROR(FIND(CHAR(1),SUBSTITUTE(BK46,",",CHAR(1),INDEX($F$2:$F$100,$S46)-1)),0),""), IF(INDEX($D$2:$D$100,$S46)="repl","$"&amp;REPLACE(BK46,      IFERROR(FIND(CHAR(1),SUBSTITUTE(BK46,",",CHAR(1),INDEX($F$2:$F$100,$S46)-1))+1,1),      IFERROR(FIND(CHAR(1),SUBSTITUTE(BK46,",",CHAR(1),INDEX($F$2:$F$100,$S46))),99)-          IFERROR(FIND(CHAR(1),SUBSTITUTE(BK46,",",CHAR(1),INDEX($F$2:$F$100,$S46)-1)),0)-1,INDEX($G$2:$G$100,$S46)),BK46 ))), BK46)</f>
        <v/>
      </c>
      <c r="BQ46" s="0" t="str">
        <f aca="false">IF(OR(BL46=-1,IFERROR(INDEX(BL$2:BL$100,BM46),999)&gt;=0,IFERROR(INDEX(BN$2:BN$100,BM46),999)&gt;=0),IF(OR(BN46=-1,IFERROR(INDEX(BL$2:BL$100,BO46),999)&gt;=0,IFERROR(INDEX(BN$2:BN$100,BO46),999)&gt;=0),BP46,                REPLACE(BP46,BN46,IFERROR(FIND(" ",BP46,BN46),999)-BN46,                    SUBSTITUTE(INDEX(BP$2:BP$100,BO46),"$","")                  )), REPLACE(BP46,BL46,IFERROR(FIND(" ",BP46,BL46),999)-BL46,                   SUBSTITUTE(INDEX(BP$2:BP$100,BM46),"$","")                  ) )</f>
        <v/>
      </c>
      <c r="BR46" s="0" t="n">
        <f aca="false">IFERROR(FIND("f_",LOWER(BQ46)),-1)</f>
        <v>-1</v>
      </c>
      <c r="BS46" s="0" t="n">
        <f aca="false">IF(BR46=-1,-1, VALUE(MID(BQ46,BR46+2, IFERROR(FIND(" ",BQ46,BR46),999)-BR46-2)))</f>
        <v>-1</v>
      </c>
      <c r="BT46" s="0" t="n">
        <f aca="false">IFERROR(FIND("r_",LOWER(BQ46)),-1)</f>
        <v>-1</v>
      </c>
      <c r="BU46" s="0" t="n">
        <f aca="false">IF(BT46=-1,-1, ROW(BT46)-1+VALUE(MID(BQ46,BT46+2, IFERROR(FIND(" ",BQ46,BT46),999)-BT46-2)))</f>
        <v>-1</v>
      </c>
      <c r="BV46" s="0" t="str">
        <f aca="false">IF(AND(ISERROR(FIND("$",BQ46)),BR46&lt;0,BT46&lt;0,$S46&gt;0), IF(INDEX($D$2:$D$100,$S46)="num","$"&amp;TRIM(SUBSTITUTE(BQ46,",",INDEX($F$2:$F$100,$S46)&amp;","))&amp;INDEX($F$2:$F$100,$S46), IF(INDEX($D$2:$D$100,$S46)="excl","$"&amp;REPLACE(BQ46,      IFERROR(FIND(CHAR(1),SUBSTITUTE(BQ46,",",CHAR(1),INDEX($F$2:$F$100,$S46)-1)),1),      IFERROR(FIND(CHAR(1),SUBSTITUTE(BQ46,",",CHAR(1),INDEX($F$2:$F$100,$S46))),99)-          IFERROR(FIND(CHAR(1),SUBSTITUTE(BQ46,",",CHAR(1),INDEX($F$2:$F$100,$S46)-1)),0),""), IF(INDEX($D$2:$D$100,$S46)="repl","$"&amp;REPLACE(BQ46,      IFERROR(FIND(CHAR(1),SUBSTITUTE(BQ46,",",CHAR(1),INDEX($F$2:$F$100,$S46)-1))+1,1),      IFERROR(FIND(CHAR(1),SUBSTITUTE(BQ46,",",CHAR(1),INDEX($F$2:$F$100,$S46))),99)-          IFERROR(FIND(CHAR(1),SUBSTITUTE(BQ46,",",CHAR(1),INDEX($F$2:$F$100,$S46)-1)),0)-1,INDEX($G$2:$G$100,$S46)),BQ46 ))), BQ46)</f>
        <v/>
      </c>
      <c r="BW46" s="0" t="str">
        <f aca="false">IF(OR(BR46=-1,IFERROR(INDEX(BR$2:BR$100,BS46),999)&gt;=0,IFERROR(INDEX(BT$2:BT$100,BS46),999)&gt;=0),IF(OR(BT46=-1,IFERROR(INDEX(BR$2:BR$100,BU46),999)&gt;=0,IFERROR(INDEX(BT$2:BT$100,BU46),999)&gt;=0),BV46,                REPLACE(BV46,BT46,IFERROR(FIND(" ",BV46,BT46),999)-BT46,                    SUBSTITUTE(INDEX(BV$2:BV$100,BU46),"$","")                  )), REPLACE(BV46,BR46,IFERROR(FIND(" ",BV46,BR46),999)-BR46,                   SUBSTITUTE(INDEX(BV$2:BV$100,BS46),"$","")                  ) )</f>
        <v/>
      </c>
      <c r="BX46" s="0" t="n">
        <f aca="false">IFERROR(FIND("f_",LOWER(BW46)),-1)</f>
        <v>-1</v>
      </c>
      <c r="BY46" s="0" t="n">
        <f aca="false">IF(BX46=-1,-1, VALUE(MID(BW46,BX46+2, IFERROR(FIND(" ",BW46,BX46),999)-BX46-2)))</f>
        <v>-1</v>
      </c>
      <c r="BZ46" s="0" t="n">
        <f aca="false">IFERROR(FIND("r_",LOWER(BW46)),-1)</f>
        <v>-1</v>
      </c>
      <c r="CA46" s="0" t="n">
        <f aca="false">IF(BZ46=-1,-1, ROW(BZ46)-1+VALUE(MID(BW46,BZ46+2, IFERROR(FIND(" ",BW46,BZ46),999)-BZ46-2)))</f>
        <v>-1</v>
      </c>
      <c r="CB46" s="0" t="str">
        <f aca="false">IF(AND(ISERROR(FIND("$",BW46)),BX46&lt;0,BZ46&lt;0,$S46&gt;0), IF(INDEX($D$2:$D$100,$S46)="num","$"&amp;TRIM(SUBSTITUTE(BW46,",",INDEX($F$2:$F$100,$S46)&amp;","))&amp;INDEX($F$2:$F$100,$S46), IF(INDEX($D$2:$D$100,$S46)="excl","$"&amp;REPLACE(BW46,      IFERROR(FIND(CHAR(1),SUBSTITUTE(BW46,",",CHAR(1),INDEX($F$2:$F$100,$S46)-1)),1),      IFERROR(FIND(CHAR(1),SUBSTITUTE(BW46,",",CHAR(1),INDEX($F$2:$F$100,$S46))),99)-          IFERROR(FIND(CHAR(1),SUBSTITUTE(BW46,",",CHAR(1),INDEX($F$2:$F$100,$S46)-1)),0),""), IF(INDEX($D$2:$D$100,$S46)="repl","$"&amp;REPLACE(BW46,      IFERROR(FIND(CHAR(1),SUBSTITUTE(BW46,",",CHAR(1),INDEX($F$2:$F$100,$S46)-1))+1,1),      IFERROR(FIND(CHAR(1),SUBSTITUTE(BW46,",",CHAR(1),INDEX($F$2:$F$100,$S46))),99)-          IFERROR(FIND(CHAR(1),SUBSTITUTE(BW46,",",CHAR(1),INDEX($F$2:$F$100,$S46)-1)),0)-1,INDEX($G$2:$G$100,$S46)),BW46 ))), BW46)</f>
        <v/>
      </c>
      <c r="CC46" s="0" t="str">
        <f aca="false">IF(OR(BX46=-1,IFERROR(INDEX(BX$2:BX$100,BY46),999)&gt;=0,IFERROR(INDEX(BZ$2:BZ$100,BY46),999)&gt;=0),IF(OR(BZ46=-1,IFERROR(INDEX(BX$2:BX$100,CA46),999)&gt;=0,IFERROR(INDEX(BZ$2:BZ$100,CA46),999)&gt;=0),CB46,                REPLACE(CB46,BZ46,IFERROR(FIND(" ",CB46,BZ46),999)-BZ46,                    SUBSTITUTE(INDEX(CB$2:CB$100,CA46),"$","")                  )), REPLACE(CB46,BX46,IFERROR(FIND(" ",CB46,BX46),999)-BX46,                   SUBSTITUTE(INDEX(CB$2:CB$100,BY46),"$","")                  ) )</f>
        <v/>
      </c>
      <c r="CD46" s="0" t="n">
        <f aca="false">IFERROR(FIND("f_",LOWER(CC46)),-1)</f>
        <v>-1</v>
      </c>
      <c r="CE46" s="0" t="n">
        <f aca="false">IF(CD46=-1,-1, VALUE(MID(CC46,CD46+2, IFERROR(FIND(" ",CC46,CD46),999)-CD46-2)))</f>
        <v>-1</v>
      </c>
      <c r="CF46" s="0" t="n">
        <f aca="false">IFERROR(FIND("r_",LOWER(CC46)),-1)</f>
        <v>-1</v>
      </c>
      <c r="CG46" s="0" t="n">
        <f aca="false">IF(CF46=-1,-1, ROW(CF46)-1+VALUE(MID(CC46,CF46+2, IFERROR(FIND(" ",CC46,CF46),999)-CF46-2)))</f>
        <v>-1</v>
      </c>
      <c r="CH46" s="0" t="str">
        <f aca="false">IF(AND(ISERROR(FIND("$",CC46)),CD46&lt;0,CF46&lt;0,$S46&gt;0), IF(INDEX($D$2:$D$100,$S46)="num","$"&amp;TRIM(SUBSTITUTE(CC46,",",INDEX($F$2:$F$100,$S46)&amp;","))&amp;INDEX($F$2:$F$100,$S46), IF(INDEX($D$2:$D$100,$S46)="excl","$"&amp;REPLACE(CC46,      IFERROR(FIND(CHAR(1),SUBSTITUTE(CC46,",",CHAR(1),INDEX($F$2:$F$100,$S46)-1)),1),      IFERROR(FIND(CHAR(1),SUBSTITUTE(CC46,",",CHAR(1),INDEX($F$2:$F$100,$S46))),99)-          IFERROR(FIND(CHAR(1),SUBSTITUTE(CC46,",",CHAR(1),INDEX($F$2:$F$100,$S46)-1)),0),""), IF(INDEX($D$2:$D$100,$S46)="repl","$"&amp;REPLACE(CC46,      IFERROR(FIND(CHAR(1),SUBSTITUTE(CC46,",",CHAR(1),INDEX($F$2:$F$100,$S46)-1))+1,1),      IFERROR(FIND(CHAR(1),SUBSTITUTE(CC46,",",CHAR(1),INDEX($F$2:$F$100,$S46))),99)-          IFERROR(FIND(CHAR(1),SUBSTITUTE(CC46,",",CHAR(1),INDEX($F$2:$F$100,$S46)-1)),0)-1,INDEX($G$2:$G$100,$S46)),CC46 ))), CC46)</f>
        <v/>
      </c>
      <c r="CI46" s="0" t="str">
        <f aca="false">IF(OR(CD46=-1,IFERROR(INDEX(CD$2:CD$100,CE46),999)&gt;=0,IFERROR(INDEX(CF$2:CF$100,CE46),999)&gt;=0),IF(OR(CF46=-1,IFERROR(INDEX(CD$2:CD$100,CG46),999)&gt;=0,IFERROR(INDEX(CF$2:CF$100,CG46),999)&gt;=0),CH46,                REPLACE(CH46,CF46,IFERROR(FIND(" ",CH46,CF46),999)-CF46,                    SUBSTITUTE(INDEX(CH$2:CH$100,CG46),"$","")                  )), REPLACE(CH46,CD46,IFERROR(FIND(" ",CH46,CD46),999)-CD46,                   SUBSTITUTE(INDEX(CH$2:CH$100,CE46),"$","")                  ) )</f>
        <v/>
      </c>
      <c r="CJ46" s="0" t="n">
        <f aca="false">IFERROR(FIND("f_",LOWER(CI46)),-1)</f>
        <v>-1</v>
      </c>
      <c r="CK46" s="0" t="n">
        <f aca="false">IF(CJ46=-1,-1, VALUE(MID(CI46,CJ46+2, IFERROR(FIND(" ",CI46,CJ46),999)-CJ46-2)))</f>
        <v>-1</v>
      </c>
      <c r="CL46" s="0" t="n">
        <f aca="false">IFERROR(FIND("r_",LOWER(CI46)),-1)</f>
        <v>-1</v>
      </c>
      <c r="CM46" s="0" t="n">
        <f aca="false">IF(CL46=-1,-1, ROW(CL46)-1+VALUE(MID(CI46,CL46+2, IFERROR(FIND(" ",CI46,CL46),999)-CL46-2)))</f>
        <v>-1</v>
      </c>
      <c r="CN46" s="0" t="str">
        <f aca="false">IF(AND(ISERROR(FIND("$",CI46)),CJ46&lt;0,CL46&lt;0,$S46&gt;0), IF(INDEX($D$2:$D$100,$S46)="num","$"&amp;TRIM(SUBSTITUTE(CI46,",",INDEX($F$2:$F$100,$S46)&amp;","))&amp;INDEX($F$2:$F$100,$S46), IF(INDEX($D$2:$D$100,$S46)="excl","$"&amp;REPLACE(CI46,      IFERROR(FIND(CHAR(1),SUBSTITUTE(CI46,",",CHAR(1),INDEX($F$2:$F$100,$S46)-1)),1),      IFERROR(FIND(CHAR(1),SUBSTITUTE(CI46,",",CHAR(1),INDEX($F$2:$F$100,$S46))),99)-          IFERROR(FIND(CHAR(1),SUBSTITUTE(CI46,",",CHAR(1),INDEX($F$2:$F$100,$S46)-1)),0),""), IF(INDEX($D$2:$D$100,$S46)="repl","$"&amp;REPLACE(CI46,      IFERROR(FIND(CHAR(1),SUBSTITUTE(CI46,",",CHAR(1),INDEX($F$2:$F$100,$S46)-1))+1,1),      IFERROR(FIND(CHAR(1),SUBSTITUTE(CI46,",",CHAR(1),INDEX($F$2:$F$100,$S46))),99)-          IFERROR(FIND(CHAR(1),SUBSTITUTE(CI46,",",CHAR(1),INDEX($F$2:$F$100,$S46)-1)),0)-1,INDEX($G$2:$G$100,$S46)),CI46 ))), CI46)</f>
        <v/>
      </c>
      <c r="CO46" s="0" t="str">
        <f aca="false">IF(OR(CJ46=-1,IFERROR(INDEX(CJ$2:CJ$100,CK46),999)&gt;=0,IFERROR(INDEX(CL$2:CL$100,CK46),999)&gt;=0),IF(OR(CL46=-1,IFERROR(INDEX(CJ$2:CJ$100,CM46),999)&gt;=0,IFERROR(INDEX(CL$2:CL$100,CM46),999)&gt;=0),CN46,                REPLACE(CN46,CL46,IFERROR(FIND(" ",CN46,CL46),999)-CL46,                    SUBSTITUTE(INDEX(CN$2:CN$100,CM46),"$","")                  )), REPLACE(CN46,CJ46,IFERROR(FIND(" ",CN46,CJ46),999)-CJ46,                   SUBSTITUTE(INDEX(CN$2:CN$100,CK46),"$","")                  ) )</f>
        <v/>
      </c>
      <c r="CP46" s="0" t="n">
        <f aca="false">IFERROR(FIND("f_",LOWER(CO46)),-1)</f>
        <v>-1</v>
      </c>
      <c r="CQ46" s="0" t="n">
        <f aca="false">IF(CP46=-1,-1, VALUE(MID(CO46,CP46+2, IFERROR(FIND(" ",CO46,CP46),999)-CP46-2)))</f>
        <v>-1</v>
      </c>
      <c r="CR46" s="0" t="n">
        <f aca="false">IFERROR(FIND("r_",LOWER(CO46)),-1)</f>
        <v>-1</v>
      </c>
      <c r="CS46" s="0" t="n">
        <f aca="false">IF(CR46=-1,-1, ROW(CR46)-1+VALUE(MID(CO46,CR46+2, IFERROR(FIND(" ",CO46,CR46),999)-CR46-2)))</f>
        <v>-1</v>
      </c>
      <c r="CT46" s="0" t="str">
        <f aca="false">IF(AND(ISERROR(FIND("$",CO46)),CP46&lt;0,CR46&lt;0,$S46&gt;0), IF(INDEX($D$2:$D$100,$S46)="num","$"&amp;TRIM(SUBSTITUTE(CO46,",",INDEX($F$2:$F$100,$S46)&amp;","))&amp;INDEX($F$2:$F$100,$S46), IF(INDEX($D$2:$D$100,$S46)="excl","$"&amp;REPLACE(CO46,      IFERROR(FIND(CHAR(1),SUBSTITUTE(CO46,",",CHAR(1),INDEX($F$2:$F$100,$S46)-1)),1),      IFERROR(FIND(CHAR(1),SUBSTITUTE(CO46,",",CHAR(1),INDEX($F$2:$F$100,$S46))),99)-          IFERROR(FIND(CHAR(1),SUBSTITUTE(CO46,",",CHAR(1),INDEX($F$2:$F$100,$S46)-1)),0),""), IF(INDEX($D$2:$D$100,$S46)="repl","$"&amp;REPLACE(CO46,      IFERROR(FIND(CHAR(1),SUBSTITUTE(CO46,",",CHAR(1),INDEX($F$2:$F$100,$S46)-1))+1,1),      IFERROR(FIND(CHAR(1),SUBSTITUTE(CO46,",",CHAR(1),INDEX($F$2:$F$100,$S46))),99)-          IFERROR(FIND(CHAR(1),SUBSTITUTE(CO46,",",CHAR(1),INDEX($F$2:$F$100,$S46)-1)),0)-1,INDEX($G$2:$G$100,$S46)),CO46 ))), CO46)</f>
        <v/>
      </c>
      <c r="CU46" s="0" t="str">
        <f aca="false">IF(OR(CP46=-1,IFERROR(INDEX(CP$2:CP$100,CQ46),999)&gt;=0,IFERROR(INDEX(CR$2:CR$100,CQ46),999)&gt;=0),IF(OR(CR46=-1,IFERROR(INDEX(CP$2:CP$100,CS46),999)&gt;=0,IFERROR(INDEX(CR$2:CR$100,CS46),999)&gt;=0),CT46,                REPLACE(CT46,CR46,IFERROR(FIND(" ",CT46,CR46),999)-CR46,                    SUBSTITUTE(INDEX(CT$2:CT$100,CS46),"$","")                  )), REPLACE(CT46,CP46,IFERROR(FIND(" ",CT46,CP46),999)-CP46,                   SUBSTITUTE(INDEX(CT$2:CT$100,CQ46),"$","")                  ) )</f>
        <v/>
      </c>
      <c r="CV46" s="0" t="n">
        <f aca="false">IFERROR(FIND("f_",LOWER(CU46)),-1)</f>
        <v>-1</v>
      </c>
      <c r="CW46" s="0" t="n">
        <f aca="false">IF(CV46=-1,-1, VALUE(MID(CU46,CV46+2, IFERROR(FIND(" ",CU46,CV46),999)-CV46-2)))</f>
        <v>-1</v>
      </c>
      <c r="CX46" s="0" t="n">
        <f aca="false">IFERROR(FIND("r_",LOWER(CU46)),-1)</f>
        <v>-1</v>
      </c>
      <c r="CY46" s="0" t="n">
        <f aca="false">IF(CX46=-1,-1, ROW(CX46)-1+VALUE(MID(CU46,CX46+2, IFERROR(FIND(" ",CU46,CX46),999)-CX46-2)))</f>
        <v>-1</v>
      </c>
      <c r="CZ46" s="0" t="str">
        <f aca="false">IF(AND(ISERROR(FIND("$",CU46)),CV46&lt;0,CX46&lt;0,$S46&gt;0), IF(INDEX($D$2:$D$100,$S46)="num","$"&amp;TRIM(SUBSTITUTE(CU46,",",INDEX($F$2:$F$100,$S46)&amp;","))&amp;INDEX($F$2:$F$100,$S46), IF(INDEX($D$2:$D$100,$S46)="excl","$"&amp;REPLACE(CU46,      IFERROR(FIND(CHAR(1),SUBSTITUTE(CU46,",",CHAR(1),INDEX($F$2:$F$100,$S46)-1)),1),      IFERROR(FIND(CHAR(1),SUBSTITUTE(CU46,",",CHAR(1),INDEX($F$2:$F$100,$S46))),99)-          IFERROR(FIND(CHAR(1),SUBSTITUTE(CU46,",",CHAR(1),INDEX($F$2:$F$100,$S46)-1)),0),""), IF(INDEX($D$2:$D$100,$S46)="repl","$"&amp;REPLACE(CU46,      IFERROR(FIND(CHAR(1),SUBSTITUTE(CU46,",",CHAR(1),INDEX($F$2:$F$100,$S46)-1))+1,1),      IFERROR(FIND(CHAR(1),SUBSTITUTE(CU46,",",CHAR(1),INDEX($F$2:$F$100,$S46))),99)-          IFERROR(FIND(CHAR(1),SUBSTITUTE(CU46,",",CHAR(1),INDEX($F$2:$F$100,$S46)-1)),0)-1,INDEX($G$2:$G$100,$S46)),CU46 ))), CU46)</f>
        <v/>
      </c>
      <c r="DA46" s="0" t="str">
        <f aca="false">IF(OR(CV46=-1,IFERROR(INDEX(CV$2:CV$100,CW46),999)&gt;=0,IFERROR(INDEX(CX$2:CX$100,CW46),999)&gt;=0),IF(OR(CX46=-1,IFERROR(INDEX(CV$2:CV$100,CY46),999)&gt;=0,IFERROR(INDEX(CX$2:CX$100,CY46),999)&gt;=0),CZ46,                REPLACE(CZ46,CX46,IFERROR(FIND(" ",CZ46,CX46),999)-CX46,                    SUBSTITUTE(INDEX(CZ$2:CZ$100,CY46),"$","")                  )), REPLACE(CZ46,CV46,IFERROR(FIND(" ",CZ46,CV46),999)-CV46,                   SUBSTITUTE(INDEX(CZ$2:CZ$100,CW46),"$","")                  ) )</f>
        <v/>
      </c>
      <c r="DB46" s="0" t="n">
        <f aca="false">IFERROR(FIND("f_",LOWER(DA46)),-1)</f>
        <v>-1</v>
      </c>
      <c r="DC46" s="0" t="n">
        <f aca="false">IF(DB46=-1,-1, VALUE(MID(DA46,DB46+2, IFERROR(FIND(" ",DA46,DB46),999)-DB46-2)))</f>
        <v>-1</v>
      </c>
      <c r="DD46" s="0" t="n">
        <f aca="false">IFERROR(FIND("r_",LOWER(DA46)),-1)</f>
        <v>-1</v>
      </c>
      <c r="DE46" s="0" t="n">
        <f aca="false">IF(DD46=-1,-1, ROW(DD46)-1+VALUE(MID(DA46,DD46+2, IFERROR(FIND(" ",DA46,DD46),999)-DD46-2)))</f>
        <v>-1</v>
      </c>
      <c r="DF46" s="0" t="str">
        <f aca="false">IF(AND(ISERROR(FIND("$",DA46)),DB46&lt;0,DD46&lt;0,$S46&gt;0), IF(INDEX($D$2:$D$100,$S46)="num","$"&amp;TRIM(SUBSTITUTE(DA46,",",INDEX($F$2:$F$100,$S46)&amp;","))&amp;INDEX($F$2:$F$100,$S46), IF(INDEX($D$2:$D$100,$S46)="excl","$"&amp;REPLACE(DA46,      IFERROR(FIND(CHAR(1),SUBSTITUTE(DA46,",",CHAR(1),INDEX($F$2:$F$100,$S46)-1)),1),      IFERROR(FIND(CHAR(1),SUBSTITUTE(DA46,",",CHAR(1),INDEX($F$2:$F$100,$S46))),99)-          IFERROR(FIND(CHAR(1),SUBSTITUTE(DA46,",",CHAR(1),INDEX($F$2:$F$100,$S46)-1)),0),""), IF(INDEX($D$2:$D$100,$S46)="repl","$"&amp;REPLACE(DA46,      IFERROR(FIND(CHAR(1),SUBSTITUTE(DA46,",",CHAR(1),INDEX($F$2:$F$100,$S46)-1))+1,1),      IFERROR(FIND(CHAR(1),SUBSTITUTE(DA46,",",CHAR(1),INDEX($F$2:$F$100,$S46))),99)-          IFERROR(FIND(CHAR(1),SUBSTITUTE(DA46,",",CHAR(1),INDEX($F$2:$F$100,$S46)-1)),0)-1,INDEX($G$2:$G$100,$S46)),DA46 ))), DA46)</f>
        <v/>
      </c>
      <c r="DG46" s="0" t="str">
        <f aca="false">IF(OR(DB46=-1,IFERROR(INDEX(DB$2:DB$100,DC46),999)&gt;=0,IFERROR(INDEX(DD$2:DD$100,DC46),999)&gt;=0),IF(OR(DD46=-1,IFERROR(INDEX(DB$2:DB$100,DE46),999)&gt;=0,IFERROR(INDEX(DD$2:DD$100,DE46),999)&gt;=0),DF46,                REPLACE(DF46,DD46,IFERROR(FIND(" ",DF46,DD46),999)-DD46,                    SUBSTITUTE(INDEX(DF$2:DF$100,DE46),"$","")                  )), REPLACE(DF46,DB46,IFERROR(FIND(" ",DF46,DB46),999)-DB46,                   SUBSTITUTE(INDEX(DF$2:DF$100,DC46),"$","")                  ) )</f>
        <v/>
      </c>
      <c r="DH46" s="0" t="n">
        <f aca="false">IFERROR(FIND("f_",LOWER(DG46)),-1)</f>
        <v>-1</v>
      </c>
      <c r="DI46" s="0" t="n">
        <f aca="false">IF(DH46=-1,-1, VALUE(MID(DG46,DH46+2, IFERROR(FIND(" ",DG46,DH46),999)-DH46-2)))</f>
        <v>-1</v>
      </c>
      <c r="DJ46" s="0" t="n">
        <f aca="false">IFERROR(FIND("r_",LOWER(DG46)),-1)</f>
        <v>-1</v>
      </c>
      <c r="DK46" s="0" t="n">
        <f aca="false">IF(DJ46=-1,-1, ROW(DJ46)-1+VALUE(MID(DG46,DJ46+2, IFERROR(FIND(" ",DG46,DJ46),999)-DJ46-2)))</f>
        <v>-1</v>
      </c>
      <c r="DL46" s="0" t="str">
        <f aca="false">IF(AND(ISERROR(FIND("$",DG46)),DH46&lt;0,DJ46&lt;0,$S46&gt;0), IF(INDEX($D$2:$D$100,$S46)="num","$"&amp;TRIM(SUBSTITUTE(DG46,",",INDEX($F$2:$F$100,$S46)&amp;","))&amp;INDEX($F$2:$F$100,$S46), IF(INDEX($D$2:$D$100,$S46)="excl","$"&amp;REPLACE(DG46,      IFERROR(FIND(CHAR(1),SUBSTITUTE(DG46,",",CHAR(1),INDEX($F$2:$F$100,$S46)-1)),1),      IFERROR(FIND(CHAR(1),SUBSTITUTE(DG46,",",CHAR(1),INDEX($F$2:$F$100,$S46))),99)-          IFERROR(FIND(CHAR(1),SUBSTITUTE(DG46,",",CHAR(1),INDEX($F$2:$F$100,$S46)-1)),0),""), IF(INDEX($D$2:$D$100,$S46)="repl","$"&amp;REPLACE(DG46,      IFERROR(FIND(CHAR(1),SUBSTITUTE(DG46,",",CHAR(1),INDEX($F$2:$F$100,$S46)-1))+1,1),      IFERROR(FIND(CHAR(1),SUBSTITUTE(DG46,",",CHAR(1),INDEX($F$2:$F$100,$S46))),99)-          IFERROR(FIND(CHAR(1),SUBSTITUTE(DG46,",",CHAR(1),INDEX($F$2:$F$100,$S46)-1)),0)-1,INDEX($G$2:$G$100,$S46)),DG46 ))), DG46)</f>
        <v/>
      </c>
      <c r="DM46" s="0" t="str">
        <f aca="false">IF(OR(DH46=-1,IFERROR(INDEX(DH$2:DH$100,DI46),999)&gt;=0,IFERROR(INDEX(DJ$2:DJ$100,DI46),999)&gt;=0),IF(OR(DJ46=-1,IFERROR(INDEX(DH$2:DH$100,DK46),999)&gt;=0,IFERROR(INDEX(DJ$2:DJ$100,DK46),999)&gt;=0),DL46,                REPLACE(DL46,DJ46,IFERROR(FIND(" ",DL46,DJ46),999)-DJ46,                    SUBSTITUTE(INDEX(DL$2:DL$100,DK46),"$","")                  )), REPLACE(DL46,DH46,IFERROR(FIND(" ",DL46,DH46),999)-DH46,                   SUBSTITUTE(INDEX(DL$2:DL$100,DI46),"$","")                  ) )</f>
        <v/>
      </c>
      <c r="DN46" s="0" t="n">
        <f aca="false">IFERROR(FIND("f_",LOWER(DM46)),-1)</f>
        <v>-1</v>
      </c>
      <c r="DO46" s="0" t="n">
        <f aca="false">IF(DN46=-1,-1, VALUE(MID(DM46,DN46+2, IFERROR(FIND(" ",DM46,DN46),999)-DN46-2)))</f>
        <v>-1</v>
      </c>
      <c r="DP46" s="0" t="n">
        <f aca="false">IFERROR(FIND("r_",LOWER(DM46)),-1)</f>
        <v>-1</v>
      </c>
      <c r="DQ46" s="0" t="n">
        <f aca="false">IF(DP46=-1,-1, ROW(DP46)-1+VALUE(MID(DM46,DP46+2, IFERROR(FIND(" ",DM46,DP46),999)-DP46-2)))</f>
        <v>-1</v>
      </c>
      <c r="DR46" s="0" t="str">
        <f aca="false">IF(AND(ISERROR(FIND("$",DM46)),DN46&lt;0,DP46&lt;0,$S46&gt;0), IF(INDEX($D$2:$D$100,$S46)="num","$"&amp;TRIM(SUBSTITUTE(DM46,",",INDEX($F$2:$F$100,$S46)&amp;","))&amp;INDEX($F$2:$F$100,$S46), IF(INDEX($D$2:$D$100,$S46)="excl","$"&amp;REPLACE(DM46,      IFERROR(FIND(CHAR(1),SUBSTITUTE(DM46,",",CHAR(1),INDEX($F$2:$F$100,$S46)-1)),1),      IFERROR(FIND(CHAR(1),SUBSTITUTE(DM46,",",CHAR(1),INDEX($F$2:$F$100,$S46))),99)-          IFERROR(FIND(CHAR(1),SUBSTITUTE(DM46,",",CHAR(1),INDEX($F$2:$F$100,$S46)-1)),0),""), IF(INDEX($D$2:$D$100,$S46)="repl","$"&amp;REPLACE(DM46,      IFERROR(FIND(CHAR(1),SUBSTITUTE(DM46,",",CHAR(1),INDEX($F$2:$F$100,$S46)-1))+1,1),      IFERROR(FIND(CHAR(1),SUBSTITUTE(DM46,",",CHAR(1),INDEX($F$2:$F$100,$S46))),99)-          IFERROR(FIND(CHAR(1),SUBSTITUTE(DM46,",",CHAR(1),INDEX($F$2:$F$100,$S46)-1)),0)-1,INDEX($G$2:$G$100,$S46)),DM46 ))), DM46)</f>
        <v/>
      </c>
      <c r="DS46" s="0" t="str">
        <f aca="false">IF(OR(DN46=-1,IFERROR(INDEX(DN$2:DN$100,DO46),999)&gt;=0,IFERROR(INDEX(DP$2:DP$100,DO46),999)&gt;=0),IF(OR(DP46=-1,IFERROR(INDEX(DN$2:DN$100,DQ46),999)&gt;=0,IFERROR(INDEX(DP$2:DP$100,DQ46),999)&gt;=0),DR46,                REPLACE(DR46,DP46,IFERROR(FIND(" ",DR46,DP46),999)-DP46,                    SUBSTITUTE(INDEX(DR$2:DR$100,DQ46),"$","")                  )), REPLACE(DR46,DN46,IFERROR(FIND(" ",DR46,DN46),999)-DN46,                   SUBSTITUTE(INDEX(DR$2:DR$100,DO46),"$","")                  ) )</f>
        <v/>
      </c>
      <c r="DT46" s="0" t="n">
        <f aca="false">IFERROR(FIND("f_",LOWER(DS46)),-1)</f>
        <v>-1</v>
      </c>
      <c r="DU46" s="0" t="n">
        <f aca="false">IF(DT46=-1,-1, VALUE(MID(DS46,DT46+2, IFERROR(FIND(" ",DS46,DT46),999)-DT46-2)))</f>
        <v>-1</v>
      </c>
      <c r="DV46" s="0" t="n">
        <f aca="false">IFERROR(FIND("r_",LOWER(DS46)),-1)</f>
        <v>-1</v>
      </c>
      <c r="DW46" s="0" t="n">
        <f aca="false">IF(DV46=-1,-1, ROW(DV46)-1+VALUE(MID(DS46,DV46+2, IFERROR(FIND(" ",DS46,DV46),999)-DV46-2)))</f>
        <v>-1</v>
      </c>
      <c r="DX46" s="0" t="str">
        <f aca="false">IF(AND(ISERROR(FIND("$",DS46)),DT46&lt;0,DV46&lt;0,$S46&gt;0), IF(INDEX($D$2:$D$100,$S46)="num","$"&amp;TRIM(SUBSTITUTE(DS46,",",INDEX($F$2:$F$100,$S46)&amp;","))&amp;INDEX($F$2:$F$100,$S46), IF(INDEX($D$2:$D$100,$S46)="excl","$"&amp;REPLACE(DS46,      IFERROR(FIND(CHAR(1),SUBSTITUTE(DS46,",",CHAR(1),INDEX($F$2:$F$100,$S46)-1)),1),      IFERROR(FIND(CHAR(1),SUBSTITUTE(DS46,",",CHAR(1),INDEX($F$2:$F$100,$S46))),99)-          IFERROR(FIND(CHAR(1),SUBSTITUTE(DS46,",",CHAR(1),INDEX($F$2:$F$100,$S46)-1)),0),""), IF(INDEX($D$2:$D$100,$S46)="repl","$"&amp;REPLACE(DS46,      IFERROR(FIND(CHAR(1),SUBSTITUTE(DS46,",",CHAR(1),INDEX($F$2:$F$100,$S46)-1))+1,1),      IFERROR(FIND(CHAR(1),SUBSTITUTE(DS46,",",CHAR(1),INDEX($F$2:$F$100,$S46))),99)-          IFERROR(FIND(CHAR(1),SUBSTITUTE(DS46,",",CHAR(1),INDEX($F$2:$F$100,$S46)-1)),0)-1,INDEX($G$2:$G$100,$S46)),DS46 ))), DS46)</f>
        <v/>
      </c>
      <c r="DY46" s="0" t="str">
        <f aca="false">IF(OR(DT46=-1,IFERROR(INDEX(DT$2:DT$100,DU46),999)&gt;=0,IFERROR(INDEX(DV$2:DV$100,DU46),999)&gt;=0),IF(OR(DV46=-1,IFERROR(INDEX(DT$2:DT$100,DW46),999)&gt;=0,IFERROR(INDEX(DV$2:DV$100,DW46),999)&gt;=0),DX46,                REPLACE(DX46,DV46,IFERROR(FIND(" ",DX46,DV46),999)-DV46,                    SUBSTITUTE(INDEX(DX$2:DX$100,DW46),"$","")                  )), REPLACE(DX46,DT46,IFERROR(FIND(" ",DX46,DT46),999)-DT46,                   SUBSTITUTE(INDEX(DX$2:DX$100,DU46),"$","")                  ) )</f>
        <v/>
      </c>
      <c r="DZ46" s="0" t="n">
        <f aca="false">IFERROR(FIND("f_",LOWER(DY46)),-1)</f>
        <v>-1</v>
      </c>
      <c r="EA46" s="0" t="n">
        <f aca="false">IF(DZ46=-1,-1, VALUE(MID(DY46,DZ46+2, IFERROR(FIND(" ",DY46,DZ46),999)-DZ46-2)))</f>
        <v>-1</v>
      </c>
      <c r="EB46" s="0" t="n">
        <f aca="false">IFERROR(FIND("r_",LOWER(DY46)),-1)</f>
        <v>-1</v>
      </c>
      <c r="EC46" s="0" t="n">
        <f aca="false">IF(EB46=-1,-1, ROW(EB46)-1+VALUE(MID(DY46,EB46+2, IFERROR(FIND(" ",DY46,EB46),999)-EB46-2)))</f>
        <v>-1</v>
      </c>
      <c r="ED46" s="0" t="str">
        <f aca="false">IF(AND(ISERROR(FIND("$",DY46)),DZ46&lt;0,EB46&lt;0,$S46&gt;0), IF(INDEX($D$2:$D$100,$S46)="num","$"&amp;TRIM(SUBSTITUTE(DY46,",",INDEX($F$2:$F$100,$S46)&amp;","))&amp;INDEX($F$2:$F$100,$S46), IF(INDEX($D$2:$D$100,$S46)="excl","$"&amp;REPLACE(DY46,      IFERROR(FIND(CHAR(1),SUBSTITUTE(DY46,",",CHAR(1),INDEX($F$2:$F$100,$S46)-1)),1),      IFERROR(FIND(CHAR(1),SUBSTITUTE(DY46,",",CHAR(1),INDEX($F$2:$F$100,$S46))),99)-          IFERROR(FIND(CHAR(1),SUBSTITUTE(DY46,",",CHAR(1),INDEX($F$2:$F$100,$S46)-1)),0),""), IF(INDEX($D$2:$D$100,$S46)="repl","$"&amp;REPLACE(DY46,      IFERROR(FIND(CHAR(1),SUBSTITUTE(DY46,",",CHAR(1),INDEX($F$2:$F$100,$S46)-1))+1,1),      IFERROR(FIND(CHAR(1),SUBSTITUTE(DY46,",",CHAR(1),INDEX($F$2:$F$100,$S46))),99)-          IFERROR(FIND(CHAR(1),SUBSTITUTE(DY46,",",CHAR(1),INDEX($F$2:$F$100,$S46)-1)),0)-1,INDEX($G$2:$G$100,$S46)),DY46 ))), DY46)</f>
        <v/>
      </c>
      <c r="EE46" s="0" t="str">
        <f aca="false">IF(OR(DZ46=-1,IFERROR(INDEX(DZ$2:DZ$100,EA46),999)&gt;=0,IFERROR(INDEX(EB$2:EB$100,EA46),999)&gt;=0),IF(OR(EB46=-1,IFERROR(INDEX(DZ$2:DZ$100,EC46),999)&gt;=0,IFERROR(INDEX(EB$2:EB$100,EC46),999)&gt;=0),ED46,                REPLACE(ED46,EB46,IFERROR(FIND(" ",ED46,EB46),999)-EB46,                    SUBSTITUTE(INDEX(ED$2:ED$100,EC46),"$","")                  )), REPLACE(ED46,DZ46,IFERROR(FIND(" ",ED46,DZ46),999)-DZ46,                   SUBSTITUTE(INDEX(ED$2:ED$100,EA46),"$","")                  ) )</f>
        <v/>
      </c>
      <c r="EF46" s="0" t="n">
        <f aca="false">IFERROR(FIND("f_",LOWER(EE46)),-1)</f>
        <v>-1</v>
      </c>
      <c r="EG46" s="0" t="n">
        <f aca="false">IF(EF46=-1,-1, VALUE(MID(EE46,EF46+2, IFERROR(FIND(" ",EE46,EF46),999)-EF46-2)))</f>
        <v>-1</v>
      </c>
      <c r="EH46" s="0" t="n">
        <f aca="false">IFERROR(FIND("r_",LOWER(EE46)),-1)</f>
        <v>-1</v>
      </c>
      <c r="EI46" s="0" t="n">
        <f aca="false">IF(EH46=-1,-1, ROW(EH46)-1+VALUE(MID(EE46,EH46+2, IFERROR(FIND(" ",EE46,EH46),999)-EH46-2)))</f>
        <v>-1</v>
      </c>
      <c r="EJ46" s="0" t="str">
        <f aca="false">IF(AND(ISERROR(FIND("$",EE46)),EF46&lt;0,EH46&lt;0,$S46&gt;0), IF(INDEX($D$2:$D$100,$S46)="num","$"&amp;TRIM(SUBSTITUTE(EE46,",",INDEX($F$2:$F$100,$S46)&amp;","))&amp;INDEX($F$2:$F$100,$S46), IF(INDEX($D$2:$D$100,$S46)="excl","$"&amp;REPLACE(EE46,      IFERROR(FIND(CHAR(1),SUBSTITUTE(EE46,",",CHAR(1),INDEX($F$2:$F$100,$S46)-1)),1),      IFERROR(FIND(CHAR(1),SUBSTITUTE(EE46,",",CHAR(1),INDEX($F$2:$F$100,$S46))),99)-          IFERROR(FIND(CHAR(1),SUBSTITUTE(EE46,",",CHAR(1),INDEX($F$2:$F$100,$S46)-1)),0),""), IF(INDEX($D$2:$D$100,$S46)="repl","$"&amp;REPLACE(EE46,      IFERROR(FIND(CHAR(1),SUBSTITUTE(EE46,",",CHAR(1),INDEX($F$2:$F$100,$S46)-1))+1,1),      IFERROR(FIND(CHAR(1),SUBSTITUTE(EE46,",",CHAR(1),INDEX($F$2:$F$100,$S46))),99)-          IFERROR(FIND(CHAR(1),SUBSTITUTE(EE46,",",CHAR(1),INDEX($F$2:$F$100,$S46)-1)),0)-1,INDEX($G$2:$G$100,$S46)),EE46 ))), EE46)</f>
        <v/>
      </c>
      <c r="EK46" s="0" t="str">
        <f aca="false">IF(OR(EF46=-1,IFERROR(INDEX(EF$2:EF$100,EG46),999)&gt;=0,IFERROR(INDEX(EH$2:EH$100,EG46),999)&gt;=0),IF(OR(EH46=-1,IFERROR(INDEX(EF$2:EF$100,EI46),999)&gt;=0,IFERROR(INDEX(EH$2:EH$100,EI46),999)&gt;=0),EJ46,                REPLACE(EJ46,EH46,IFERROR(FIND(" ",EJ46,EH46),999)-EH46,                    SUBSTITUTE(INDEX(EJ$2:EJ$100,EI46),"$","")                  )), REPLACE(EJ46,EF46,IFERROR(FIND(" ",EJ46,EF46),999)-EF46,                   SUBSTITUTE(INDEX(EJ$2:EJ$100,EG46),"$","")                  ) )</f>
        <v/>
      </c>
      <c r="EL46" s="0" t="n">
        <f aca="false">IFERROR(FIND("f_",LOWER(EK46)),-1)</f>
        <v>-1</v>
      </c>
      <c r="EM46" s="0" t="n">
        <f aca="false">IF(EL46=-1,-1, VALUE(MID(EK46,EL46+2, IFERROR(FIND(" ",EK46,EL46),999)-EL46-2)))</f>
        <v>-1</v>
      </c>
      <c r="EN46" s="0" t="n">
        <f aca="false">IFERROR(FIND("r_",LOWER(EK46)),-1)</f>
        <v>-1</v>
      </c>
      <c r="EO46" s="0" t="n">
        <f aca="false">IF(EN46=-1,-1, ROW(EN46)-1+VALUE(MID(EK46,EN46+2, IFERROR(FIND(" ",EK46,EN46),999)-EN46-2)))</f>
        <v>-1</v>
      </c>
      <c r="EP46" s="0" t="str">
        <f aca="false">IF(AND(ISERROR(FIND("$",EK46)),EL46&lt;0,EN46&lt;0,$S46&gt;0), IF(INDEX($D$2:$D$100,$S46)="num","$"&amp;TRIM(SUBSTITUTE(EK46,",",INDEX($F$2:$F$100,$S46)&amp;","))&amp;INDEX($F$2:$F$100,$S46), IF(INDEX($D$2:$D$100,$S46)="excl","$"&amp;REPLACE(EK46,      IFERROR(FIND(CHAR(1),SUBSTITUTE(EK46,",",CHAR(1),INDEX($F$2:$F$100,$S46)-1)),1),      IFERROR(FIND(CHAR(1),SUBSTITUTE(EK46,",",CHAR(1),INDEX($F$2:$F$100,$S46))),99)-          IFERROR(FIND(CHAR(1),SUBSTITUTE(EK46,",",CHAR(1),INDEX($F$2:$F$100,$S46)-1)),0),""), IF(INDEX($D$2:$D$100,$S46)="repl","$"&amp;REPLACE(EK46,      IFERROR(FIND(CHAR(1),SUBSTITUTE(EK46,",",CHAR(1),INDEX($F$2:$F$100,$S46)-1))+1,1),      IFERROR(FIND(CHAR(1),SUBSTITUTE(EK46,",",CHAR(1),INDEX($F$2:$F$100,$S46))),99)-          IFERROR(FIND(CHAR(1),SUBSTITUTE(EK46,",",CHAR(1),INDEX($F$2:$F$100,$S46)-1)),0)-1,INDEX($G$2:$G$100,$S46)),EK46 ))), EK46)</f>
        <v/>
      </c>
      <c r="EQ46" s="0" t="str">
        <f aca="false">IF(OR(EL46=-1,IFERROR(INDEX(EL$2:EL$100,EM46),999)&gt;=0,IFERROR(INDEX(EN$2:EN$100,EM46),999)&gt;=0),IF(OR(EN46=-1,IFERROR(INDEX(EL$2:EL$100,EO46),999)&gt;=0,IFERROR(INDEX(EN$2:EN$100,EO46),999)&gt;=0),EP46,                REPLACE(EP46,EN46,IFERROR(FIND(" ",EP46,EN46),999)-EN46,                    SUBSTITUTE(INDEX(EP$2:EP$100,EO46),"$","")                  )), REPLACE(EP46,EL46,IFERROR(FIND(" ",EP46,EL46),999)-EL46,                   SUBSTITUTE(INDEX(EP$2:EP$100,EM46),"$","")                  ) )</f>
        <v/>
      </c>
      <c r="ER46" s="0" t="n">
        <f aca="false">IFERROR(FIND("f_",LOWER(EQ46)),-1)</f>
        <v>-1</v>
      </c>
      <c r="ES46" s="0" t="n">
        <f aca="false">IF(ER46=-1,-1, VALUE(MID(EQ46,ER46+2, IFERROR(FIND(" ",EQ46,ER46),999)-ER46-2)))</f>
        <v>-1</v>
      </c>
      <c r="ET46" s="0" t="n">
        <f aca="false">IFERROR(FIND("r_",LOWER(EQ46)),-1)</f>
        <v>-1</v>
      </c>
      <c r="EU46" s="0" t="n">
        <f aca="false">IF(ET46=-1,-1, ROW(ET46)-1+VALUE(MID(EQ46,ET46+2, IFERROR(FIND(" ",EQ46,ET46),999)-ET46-2)))</f>
        <v>-1</v>
      </c>
      <c r="EV46" s="0" t="str">
        <f aca="false">IF(AND(ISERROR(FIND("$",EQ46)),ER46&lt;0,ET46&lt;0,$S46&gt;0), IF(INDEX($D$2:$D$100,$S46)="num","$"&amp;TRIM(SUBSTITUTE(EQ46,",",INDEX($F$2:$F$100,$S46)&amp;","))&amp;INDEX($F$2:$F$100,$S46), IF(INDEX($D$2:$D$100,$S46)="excl","$"&amp;REPLACE(EQ46,      IFERROR(FIND(CHAR(1),SUBSTITUTE(EQ46,",",CHAR(1),INDEX($F$2:$F$100,$S46)-1)),1),      IFERROR(FIND(CHAR(1),SUBSTITUTE(EQ46,",",CHAR(1),INDEX($F$2:$F$100,$S46))),99)-          IFERROR(FIND(CHAR(1),SUBSTITUTE(EQ46,",",CHAR(1),INDEX($F$2:$F$100,$S46)-1)),0),""), IF(INDEX($D$2:$D$100,$S46)="repl","$"&amp;REPLACE(EQ46,      IFERROR(FIND(CHAR(1),SUBSTITUTE(EQ46,",",CHAR(1),INDEX($F$2:$F$100,$S46)-1))+1,1),      IFERROR(FIND(CHAR(1),SUBSTITUTE(EQ46,",",CHAR(1),INDEX($F$2:$F$100,$S46))),99)-          IFERROR(FIND(CHAR(1),SUBSTITUTE(EQ46,",",CHAR(1),INDEX($F$2:$F$100,$S46)-1)),0)-1,INDEX($G$2:$G$100,$S46)),EQ46 ))), EQ46)</f>
        <v/>
      </c>
      <c r="EW46" s="0" t="str">
        <f aca="false">IF(OR(ER46=-1,IFERROR(INDEX(ER$2:ER$100,ES46),999)&gt;=0,IFERROR(INDEX(ET$2:ET$100,ES46),999)&gt;=0),IF(OR(ET46=-1,IFERROR(INDEX(ER$2:ER$100,EU46),999)&gt;=0,IFERROR(INDEX(ET$2:ET$100,EU46),999)&gt;=0),EV46,                REPLACE(EV46,ET46,IFERROR(FIND(" ",EV46,ET46),999)-ET46,                    SUBSTITUTE(INDEX(EV$2:EV$100,EU46),"$","")                  )), REPLACE(EV46,ER46,IFERROR(FIND(" ",EV46,ER46),999)-ER46,                   SUBSTITUTE(INDEX(EV$2:EV$100,ES46),"$","")                  ) )</f>
        <v/>
      </c>
      <c r="EX46" s="0" t="n">
        <f aca="false">IFERROR(FIND("f_",LOWER(EW46)),-1)</f>
        <v>-1</v>
      </c>
      <c r="EY46" s="0" t="n">
        <f aca="false">IF(EX46=-1,-1, VALUE(MID(EW46,EX46+2, IFERROR(FIND(" ",EW46,EX46),999)-EX46-2)))</f>
        <v>-1</v>
      </c>
      <c r="EZ46" s="0" t="n">
        <f aca="false">IFERROR(FIND("r_",LOWER(EW46)),-1)</f>
        <v>-1</v>
      </c>
      <c r="FA46" s="0" t="n">
        <f aca="false">IF(EZ46=-1,-1, ROW(EZ46)-1+VALUE(MID(EW46,EZ46+2, IFERROR(FIND(" ",EW46,EZ46),999)-EZ46-2)))</f>
        <v>-1</v>
      </c>
      <c r="FB46" s="0" t="str">
        <f aca="false">IF(AND(ISERROR(FIND("$",EW46)),EX46&lt;0,EZ46&lt;0,$S46&gt;0), IF(INDEX($D$2:$D$100,$S46)="num","$"&amp;TRIM(SUBSTITUTE(EW46,",",INDEX($F$2:$F$100,$S46)&amp;","))&amp;INDEX($F$2:$F$100,$S46), IF(INDEX($D$2:$D$100,$S46)="excl","$"&amp;REPLACE(EW46,      IFERROR(FIND(CHAR(1),SUBSTITUTE(EW46,",",CHAR(1),INDEX($F$2:$F$100,$S46)-1)),1),      IFERROR(FIND(CHAR(1),SUBSTITUTE(EW46,",",CHAR(1),INDEX($F$2:$F$100,$S46))),99)-          IFERROR(FIND(CHAR(1),SUBSTITUTE(EW46,",",CHAR(1),INDEX($F$2:$F$100,$S46)-1)),0),""), IF(INDEX($D$2:$D$100,$S46)="repl","$"&amp;REPLACE(EW46,      IFERROR(FIND(CHAR(1),SUBSTITUTE(EW46,",",CHAR(1),INDEX($F$2:$F$100,$S46)-1))+1,1),      IFERROR(FIND(CHAR(1),SUBSTITUTE(EW46,",",CHAR(1),INDEX($F$2:$F$100,$S46))),99)-          IFERROR(FIND(CHAR(1),SUBSTITUTE(EW46,",",CHAR(1),INDEX($F$2:$F$100,$S46)-1)),0)-1,INDEX($G$2:$G$100,$S46)),EW46 ))), EW46)</f>
        <v/>
      </c>
      <c r="FC46" s="0" t="str">
        <f aca="false">IF(OR(EX46=-1,IFERROR(INDEX(EX$2:EX$100,EY46),999)&gt;=0,IFERROR(INDEX(EZ$2:EZ$100,EY46),999)&gt;=0),IF(OR(EZ46=-1,IFERROR(INDEX(EX$2:EX$100,FA46),999)&gt;=0,IFERROR(INDEX(EZ$2:EZ$100,FA46),999)&gt;=0),FB46,                REPLACE(FB46,EZ46,IFERROR(FIND(" ",FB46,EZ46),999)-EZ46,                    SUBSTITUTE(INDEX(FB$2:FB$100,FA46),"$","")                  )), REPLACE(FB46,EX46,IFERROR(FIND(" ",FB46,EX46),999)-EX46,                   SUBSTITUTE(INDEX(FB$2:FB$100,EY46),"$","")                  ) )</f>
        <v/>
      </c>
      <c r="FD46" s="0" t="n">
        <f aca="false">IFERROR(FIND("f_",LOWER(FC46)),-1)</f>
        <v>-1</v>
      </c>
      <c r="FE46" s="0" t="n">
        <f aca="false">IF(FD46=-1,-1, VALUE(MID(FC46,FD46+2, IFERROR(FIND(" ",FC46,FD46),999)-FD46-2)))</f>
        <v>-1</v>
      </c>
      <c r="FF46" s="0" t="n">
        <f aca="false">IFERROR(FIND("r_",LOWER(FC46)),-1)</f>
        <v>-1</v>
      </c>
      <c r="FG46" s="0" t="n">
        <f aca="false">IF(FF46=-1,-1, ROW(FF46)-1+VALUE(MID(FC46,FF46+2, IFERROR(FIND(" ",FC46,FF46),999)-FF46-2)))</f>
        <v>-1</v>
      </c>
      <c r="FH46" s="0" t="str">
        <f aca="false">IF(AND(ISERROR(FIND("$",FC46)),FD46&lt;0,FF46&lt;0,$S46&gt;0), IF(INDEX($D$2:$D$100,$S46)="num","$"&amp;TRIM(SUBSTITUTE(FC46,",",INDEX($F$2:$F$100,$S46)&amp;","))&amp;INDEX($F$2:$F$100,$S46), IF(INDEX($D$2:$D$100,$S46)="excl","$"&amp;REPLACE(FC46,      IFERROR(FIND(CHAR(1),SUBSTITUTE(FC46,",",CHAR(1),INDEX($F$2:$F$100,$S46)-1)),1),      IFERROR(FIND(CHAR(1),SUBSTITUTE(FC46,",",CHAR(1),INDEX($F$2:$F$100,$S46))),99)-          IFERROR(FIND(CHAR(1),SUBSTITUTE(FC46,",",CHAR(1),INDEX($F$2:$F$100,$S46)-1)),0),""), IF(INDEX($D$2:$D$100,$S46)="repl","$"&amp;REPLACE(FC46,      IFERROR(FIND(CHAR(1),SUBSTITUTE(FC46,",",CHAR(1),INDEX($F$2:$F$100,$S46)-1))+1,1),      IFERROR(FIND(CHAR(1),SUBSTITUTE(FC46,",",CHAR(1),INDEX($F$2:$F$100,$S46))),99)-          IFERROR(FIND(CHAR(1),SUBSTITUTE(FC46,",",CHAR(1),INDEX($F$2:$F$100,$S46)-1)),0)-1,INDEX($G$2:$G$100,$S46)),FC46 ))), FC46)</f>
        <v/>
      </c>
      <c r="FI46" s="0" t="str">
        <f aca="false">IF(OR(FD46=-1,IFERROR(INDEX(FD$2:FD$100,FE46),999)&gt;=0,IFERROR(INDEX(FF$2:FF$100,FE46),999)&gt;=0),IF(OR(FF46=-1,IFERROR(INDEX(FD$2:FD$100,FG46),999)&gt;=0,IFERROR(INDEX(FF$2:FF$100,FG46),999)&gt;=0),FH46,                REPLACE(FH46,FF46,IFERROR(FIND(" ",FH46,FF46),999)-FF46,                    SUBSTITUTE(INDEX(FH$2:FH$100,FG46),"$","")                  )), REPLACE(FH46,FD46,IFERROR(FIND(" ",FH46,FD46),999)-FD46,                   SUBSTITUTE(INDEX(FH$2:FH$100,FE46),"$","")                  ) )</f>
        <v/>
      </c>
      <c r="FJ46" s="0" t="n">
        <f aca="false">IFERROR(FIND("f_",LOWER(FI46)),-1)</f>
        <v>-1</v>
      </c>
      <c r="FK46" s="0" t="n">
        <f aca="false">IF(FJ46=-1,-1, VALUE(MID(FI46,FJ46+2, IFERROR(FIND(" ",FI46,FJ46),999)-FJ46-2)))</f>
        <v>-1</v>
      </c>
      <c r="FL46" s="0" t="n">
        <f aca="false">IFERROR(FIND("r_",LOWER(FI46)),-1)</f>
        <v>-1</v>
      </c>
      <c r="FM46" s="0" t="n">
        <f aca="false">IF(FL46=-1,-1, ROW(FL46)-1+VALUE(MID(FI46,FL46+2, IFERROR(FIND(" ",FI46,FL46),999)-FL46-2)))</f>
        <v>-1</v>
      </c>
      <c r="FN46" s="0" t="str">
        <f aca="false">IF(AND(ISERROR(FIND("$",FI46)),FJ46&lt;0,FL46&lt;0,$S46&gt;0), IF(INDEX($D$2:$D$100,$S46)="num","$"&amp;TRIM(SUBSTITUTE(FI46,",",INDEX($F$2:$F$100,$S46)&amp;","))&amp;INDEX($F$2:$F$100,$S46), IF(INDEX($D$2:$D$100,$S46)="excl","$"&amp;REPLACE(FI46,      IFERROR(FIND(CHAR(1),SUBSTITUTE(FI46,",",CHAR(1),INDEX($F$2:$F$100,$S46)-1)),1),      IFERROR(FIND(CHAR(1),SUBSTITUTE(FI46,",",CHAR(1),INDEX($F$2:$F$100,$S46))),99)-          IFERROR(FIND(CHAR(1),SUBSTITUTE(FI46,",",CHAR(1),INDEX($F$2:$F$100,$S46)-1)),0),""), IF(INDEX($D$2:$D$100,$S46)="repl","$"&amp;REPLACE(FI46,      IFERROR(FIND(CHAR(1),SUBSTITUTE(FI46,",",CHAR(1),INDEX($F$2:$F$100,$S46)-1))+1,1),      IFERROR(FIND(CHAR(1),SUBSTITUTE(FI46,",",CHAR(1),INDEX($F$2:$F$100,$S46))),99)-          IFERROR(FIND(CHAR(1),SUBSTITUTE(FI46,",",CHAR(1),INDEX($F$2:$F$100,$S46)-1)),0)-1,INDEX($G$2:$G$100,$S46)),FI46 ))), FI46)</f>
        <v/>
      </c>
      <c r="FO46" s="0" t="str">
        <f aca="false">IF(OR(FJ46=-1,IFERROR(INDEX(FJ$2:FJ$100,FK46),999)&gt;=0,IFERROR(INDEX(FL$2:FL$100,FK46),999)&gt;=0),IF(OR(FL46=-1,IFERROR(INDEX(FJ$2:FJ$100,FM46),999)&gt;=0,IFERROR(INDEX(FL$2:FL$100,FM46),999)&gt;=0),FN46,                REPLACE(FN46,FL46,IFERROR(FIND(" ",FN46,FL46),999)-FL46,                    SUBSTITUTE(INDEX(FN$2:FN$100,FM46),"$","")                  )), REPLACE(FN46,FJ46,IFERROR(FIND(" ",FN46,FJ46),999)-FJ46,                   SUBSTITUTE(INDEX(FN$2:FN$100,FK46),"$","")                  ) )</f>
        <v/>
      </c>
      <c r="FP46" s="0" t="n">
        <f aca="false">IFERROR(FIND("f_",LOWER(FO46)),-1)</f>
        <v>-1</v>
      </c>
      <c r="FQ46" s="0" t="n">
        <f aca="false">IF(FP46=-1,-1, VALUE(MID(FO46,FP46+2, IFERROR(FIND(" ",FO46,FP46),999)-FP46-2)))</f>
        <v>-1</v>
      </c>
      <c r="FR46" s="0" t="n">
        <f aca="false">IFERROR(FIND("r_",LOWER(FO46)),-1)</f>
        <v>-1</v>
      </c>
      <c r="FS46" s="0" t="n">
        <f aca="false">IF(FR46=-1,-1, ROW(FR46)-1+VALUE(MID(FO46,FR46+2, IFERROR(FIND(" ",FO46,FR46),999)-FR46-2)))</f>
        <v>-1</v>
      </c>
      <c r="FT46" s="0" t="str">
        <f aca="false">IF(AND(ISERROR(FIND("$",FO46)),FP46&lt;0,FR46&lt;0,$S46&gt;0), IF(INDEX($D$2:$D$100,$S46)="num","$"&amp;TRIM(SUBSTITUTE(FO46,",",INDEX($F$2:$F$100,$S46)&amp;","))&amp;INDEX($F$2:$F$100,$S46), IF(INDEX($D$2:$D$100,$S46)="excl","$"&amp;REPLACE(FO46,      IFERROR(FIND(CHAR(1),SUBSTITUTE(FO46,",",CHAR(1),INDEX($F$2:$F$100,$S46)-1)),1),      IFERROR(FIND(CHAR(1),SUBSTITUTE(FO46,",",CHAR(1),INDEX($F$2:$F$100,$S46))),99)-          IFERROR(FIND(CHAR(1),SUBSTITUTE(FO46,",",CHAR(1),INDEX($F$2:$F$100,$S46)-1)),0),""), IF(INDEX($D$2:$D$100,$S46)="repl","$"&amp;REPLACE(FO46,      IFERROR(FIND(CHAR(1),SUBSTITUTE(FO46,",",CHAR(1),INDEX($F$2:$F$100,$S46)-1))+1,1),      IFERROR(FIND(CHAR(1),SUBSTITUTE(FO46,",",CHAR(1),INDEX($F$2:$F$100,$S46))),99)-          IFERROR(FIND(CHAR(1),SUBSTITUTE(FO46,",",CHAR(1),INDEX($F$2:$F$100,$S46)-1)),0)-1,INDEX($G$2:$G$100,$S46)),FO46 ))), FO46)</f>
        <v/>
      </c>
      <c r="FU46" s="0" t="str">
        <f aca="false">IF(OR(FP46=-1,IFERROR(INDEX(FP$2:FP$100,FQ46),999)&gt;=0,IFERROR(INDEX(FR$2:FR$100,FQ46),999)&gt;=0),IF(OR(FR46=-1,IFERROR(INDEX(FP$2:FP$100,FS46),999)&gt;=0,IFERROR(INDEX(FR$2:FR$100,FS46),999)&gt;=0),FT46,                REPLACE(FT46,FR46,IFERROR(FIND(" ",FT46,FR46),999)-FR46,                    SUBSTITUTE(INDEX(FT$2:FT$100,FS46),"$","")                  )), REPLACE(FT46,FP46,IFERROR(FIND(" ",FT46,FP46),999)-FP46,                   SUBSTITUTE(INDEX(FT$2:FT$100,FQ46),"$","")                  ) )</f>
        <v/>
      </c>
      <c r="FV46" s="0" t="n">
        <f aca="false">IFERROR(FIND("f_",LOWER(FU46)),-1)</f>
        <v>-1</v>
      </c>
      <c r="FW46" s="0" t="n">
        <f aca="false">IF(FV46=-1,-1, VALUE(MID(FU46,FV46+2, IFERROR(FIND(" ",FU46,FV46),999)-FV46-2)))</f>
        <v>-1</v>
      </c>
      <c r="FX46" s="0" t="n">
        <f aca="false">IFERROR(FIND("r_",LOWER(FU46)),-1)</f>
        <v>-1</v>
      </c>
      <c r="FY46" s="0" t="n">
        <f aca="false">IF(FX46=-1,-1, ROW(FX46)-1+VALUE(MID(FU46,FX46+2, IFERROR(FIND(" ",FU46,FX46),999)-FX46-2)))</f>
        <v>-1</v>
      </c>
      <c r="FZ46" s="0" t="str">
        <f aca="false">IF(AND(ISERROR(FIND("$",FU46)),FV46&lt;0,FX46&lt;0,$S46&gt;0), IF(INDEX($D$2:$D$100,$S46)="num","$"&amp;TRIM(SUBSTITUTE(FU46,",",INDEX($F$2:$F$100,$S46)&amp;","))&amp;INDEX($F$2:$F$100,$S46), IF(INDEX($D$2:$D$100,$S46)="excl","$"&amp;REPLACE(FU46,      IFERROR(FIND(CHAR(1),SUBSTITUTE(FU46,",",CHAR(1),INDEX($F$2:$F$100,$S46)-1)),1),      IFERROR(FIND(CHAR(1),SUBSTITUTE(FU46,",",CHAR(1),INDEX($F$2:$F$100,$S46))),99)-          IFERROR(FIND(CHAR(1),SUBSTITUTE(FU46,",",CHAR(1),INDEX($F$2:$F$100,$S46)-1)),0),""), IF(INDEX($D$2:$D$100,$S46)="repl","$"&amp;REPLACE(FU46,      IFERROR(FIND(CHAR(1),SUBSTITUTE(FU46,",",CHAR(1),INDEX($F$2:$F$100,$S46)-1))+1,1),      IFERROR(FIND(CHAR(1),SUBSTITUTE(FU46,",",CHAR(1),INDEX($F$2:$F$100,$S46))),99)-          IFERROR(FIND(CHAR(1),SUBSTITUTE(FU46,",",CHAR(1),INDEX($F$2:$F$100,$S46)-1)),0)-1,INDEX($G$2:$G$100,$S46)),FU46 ))), FU46)</f>
        <v/>
      </c>
      <c r="GA46" s="0" t="str">
        <f aca="false">IF(OR(FV46=-1,IFERROR(INDEX(FV$2:FV$100,FW46),999)&gt;=0,IFERROR(INDEX(FX$2:FX$100,FW46),999)&gt;=0),IF(OR(FX46=-1,IFERROR(INDEX(FV$2:FV$100,FY46),999)&gt;=0,IFERROR(INDEX(FX$2:FX$100,FY46),999)&gt;=0),FZ46,                REPLACE(FZ46,FX46,IFERROR(FIND(" ",FZ46,FX46),999)-FX46,                    SUBSTITUTE(INDEX(FZ$2:FZ$100,FY46),"$","")                  )), REPLACE(FZ46,FV46,IFERROR(FIND(" ",FZ46,FV46),999)-FV46,                   SUBSTITUTE(INDEX(FZ$2:FZ$100,FW46),"$","")                  ) )</f>
        <v/>
      </c>
      <c r="GB46" s="0" t="n">
        <f aca="false">IFERROR(FIND("f_",LOWER(GA46)),-1)</f>
        <v>-1</v>
      </c>
      <c r="GC46" s="0" t="n">
        <f aca="false">IF(GB46=-1,-1, VALUE(MID(GA46,GB46+2, IFERROR(FIND(" ",GA46,GB46),999)-GB46-2)))</f>
        <v>-1</v>
      </c>
      <c r="GD46" s="0" t="n">
        <f aca="false">IFERROR(FIND("r_",LOWER(GA46)),-1)</f>
        <v>-1</v>
      </c>
      <c r="GE46" s="0" t="n">
        <f aca="false">IF(GD46=-1,-1, ROW(GD46)-1+VALUE(MID(GA46,GD46+2, IFERROR(FIND(" ",GA46,GD46),999)-GD46-2)))</f>
        <v>-1</v>
      </c>
      <c r="GF46" s="0" t="str">
        <f aca="false">IF(AND(ISERROR(FIND("$",GA46)),GB46&lt;0,GD46&lt;0,$S46&gt;0), IF(INDEX($D$2:$D$100,$S46)="num","$"&amp;TRIM(SUBSTITUTE(GA46,",",INDEX($F$2:$F$100,$S46)&amp;","))&amp;INDEX($F$2:$F$100,$S46), IF(INDEX($D$2:$D$100,$S46)="excl","$"&amp;REPLACE(GA46,      IFERROR(FIND(CHAR(1),SUBSTITUTE(GA46,",",CHAR(1),INDEX($F$2:$F$100,$S46)-1)),1),      IFERROR(FIND(CHAR(1),SUBSTITUTE(GA46,",",CHAR(1),INDEX($F$2:$F$100,$S46))),99)-          IFERROR(FIND(CHAR(1),SUBSTITUTE(GA46,",",CHAR(1),INDEX($F$2:$F$100,$S46)-1)),0),""), IF(INDEX($D$2:$D$100,$S46)="repl","$"&amp;REPLACE(GA46,      IFERROR(FIND(CHAR(1),SUBSTITUTE(GA46,",",CHAR(1),INDEX($F$2:$F$100,$S46)-1))+1,1),      IFERROR(FIND(CHAR(1),SUBSTITUTE(GA46,",",CHAR(1),INDEX($F$2:$F$100,$S46))),99)-          IFERROR(FIND(CHAR(1),SUBSTITUTE(GA46,",",CHAR(1),INDEX($F$2:$F$100,$S46)-1)),0)-1,INDEX($G$2:$G$100,$S46)),GA46 ))), GA46)</f>
        <v/>
      </c>
      <c r="GG46" s="0" t="str">
        <f aca="false">IF(OR(GB46=-1,IFERROR(INDEX(GB$2:GB$100,GC46),999)&gt;=0,IFERROR(INDEX(GD$2:GD$100,GC46),999)&gt;=0),IF(OR(GD46=-1,IFERROR(INDEX(GB$2:GB$100,GE46),999)&gt;=0,IFERROR(INDEX(GD$2:GD$100,GE46),999)&gt;=0),GF46,                REPLACE(GF46,GD46,IFERROR(FIND(" ",GF46,GD46),999)-GD46,                    SUBSTITUTE(INDEX(GF$2:GF$100,GE46),"$","")                  )), REPLACE(GF46,GB46,IFERROR(FIND(" ",GF46,GB46),999)-GB46,                   SUBSTITUTE(INDEX(GF$2:GF$100,GC46),"$","")                  ) )</f>
        <v/>
      </c>
      <c r="GH46" s="0" t="n">
        <f aca="false">IFERROR(FIND("f_",LOWER(GG46)),-1)</f>
        <v>-1</v>
      </c>
      <c r="GI46" s="0" t="n">
        <f aca="false">IF(GH46=-1,-1, VALUE(MID(GG46,GH46+2, IFERROR(FIND(" ",GG46,GH46),999)-GH46-2)))</f>
        <v>-1</v>
      </c>
      <c r="GJ46" s="0" t="n">
        <f aca="false">IFERROR(FIND("r_",LOWER(GG46)),-1)</f>
        <v>-1</v>
      </c>
      <c r="GK46" s="0" t="n">
        <f aca="false">IF(GJ46=-1,-1, ROW(GJ46)-1+VALUE(MID(GG46,GJ46+2, IFERROR(FIND(" ",GG46,GJ46),999)-GJ46-2)))</f>
        <v>-1</v>
      </c>
      <c r="GL46" s="0" t="str">
        <f aca="false">IF(AND(ISERROR(FIND("$",GG46)),GH46&lt;0,GJ46&lt;0,$S46&gt;0), IF(INDEX($D$2:$D$100,$S46)="num","$"&amp;TRIM(SUBSTITUTE(GG46,",",INDEX($F$2:$F$100,$S46)&amp;","))&amp;INDEX($F$2:$F$100,$S46), IF(INDEX($D$2:$D$100,$S46)="excl","$"&amp;REPLACE(GG46,      IFERROR(FIND(CHAR(1),SUBSTITUTE(GG46,",",CHAR(1),INDEX($F$2:$F$100,$S46)-1)),1),      IFERROR(FIND(CHAR(1),SUBSTITUTE(GG46,",",CHAR(1),INDEX($F$2:$F$100,$S46))),99)-          IFERROR(FIND(CHAR(1),SUBSTITUTE(GG46,",",CHAR(1),INDEX($F$2:$F$100,$S46)-1)),0),""), IF(INDEX($D$2:$D$100,$S46)="repl","$"&amp;REPLACE(GG46,      IFERROR(FIND(CHAR(1),SUBSTITUTE(GG46,",",CHAR(1),INDEX($F$2:$F$100,$S46)-1))+1,1),      IFERROR(FIND(CHAR(1),SUBSTITUTE(GG46,",",CHAR(1),INDEX($F$2:$F$100,$S46))),99)-          IFERROR(FIND(CHAR(1),SUBSTITUTE(GG46,",",CHAR(1),INDEX($F$2:$F$100,$S46)-1)),0)-1,INDEX($G$2:$G$100,$S46)),GG46 ))), GG46)</f>
        <v/>
      </c>
      <c r="GM46" s="0" t="str">
        <f aca="false">IF(OR(GH46=-1,IFERROR(INDEX(GH$2:GH$100,GI46),999)&gt;=0,IFERROR(INDEX(GJ$2:GJ$100,GI46),999)&gt;=0),IF(OR(GJ46=-1,IFERROR(INDEX(GH$2:GH$100,GK46),999)&gt;=0,IFERROR(INDEX(GJ$2:GJ$100,GK46),999)&gt;=0),GL46,                REPLACE(GL46,GJ46,IFERROR(FIND(" ",GL46,GJ46),999)-GJ46,                    SUBSTITUTE(INDEX(GL$2:GL$100,GK46),"$","")                  )), REPLACE(GL46,GH46,IFERROR(FIND(" ",GL46,GH46),999)-GH46,                   SUBSTITUTE(INDEX(GL$2:GL$100,GI46),"$","")                  ) )</f>
        <v/>
      </c>
      <c r="GN46" s="0" t="n">
        <f aca="false">IFERROR(FIND("f_",LOWER(GM46)),-1)</f>
        <v>-1</v>
      </c>
      <c r="GO46" s="0" t="n">
        <f aca="false">IF(GN46=-1,-1, VALUE(MID(GM46,GN46+2, IFERROR(FIND(" ",GM46,GN46),999)-GN46-2)))</f>
        <v>-1</v>
      </c>
      <c r="GP46" s="0" t="n">
        <f aca="false">IFERROR(FIND("r_",LOWER(GM46)),-1)</f>
        <v>-1</v>
      </c>
      <c r="GQ46" s="0" t="n">
        <f aca="false">IF(GP46=-1,-1, ROW(GP46)-1+VALUE(MID(GM46,GP46+2, IFERROR(FIND(" ",GM46,GP46),999)-GP46-2)))</f>
        <v>-1</v>
      </c>
      <c r="GR46" s="0" t="str">
        <f aca="false">IF(AND(ISERROR(FIND("$",GM46)),GN46&lt;0,GP46&lt;0,$S46&gt;0), IF(INDEX($D$2:$D$100,$S46)="num","$"&amp;TRIM(SUBSTITUTE(GM46,",",INDEX($F$2:$F$100,$S46)&amp;","))&amp;INDEX($F$2:$F$100,$S46), IF(INDEX($D$2:$D$100,$S46)="excl","$"&amp;REPLACE(GM46,      IFERROR(FIND(CHAR(1),SUBSTITUTE(GM46,",",CHAR(1),INDEX($F$2:$F$100,$S46)-1)),1),      IFERROR(FIND(CHAR(1),SUBSTITUTE(GM46,",",CHAR(1),INDEX($F$2:$F$100,$S46))),99)-          IFERROR(FIND(CHAR(1),SUBSTITUTE(GM46,",",CHAR(1),INDEX($F$2:$F$100,$S46)-1)),0),""), IF(INDEX($D$2:$D$100,$S46)="repl","$"&amp;REPLACE(GM46,      IFERROR(FIND(CHAR(1),SUBSTITUTE(GM46,",",CHAR(1),INDEX($F$2:$F$100,$S46)-1))+1,1),      IFERROR(FIND(CHAR(1),SUBSTITUTE(GM46,",",CHAR(1),INDEX($F$2:$F$100,$S46))),99)-          IFERROR(FIND(CHAR(1),SUBSTITUTE(GM46,",",CHAR(1),INDEX($F$2:$F$100,$S46)-1)),0)-1,INDEX($G$2:$G$100,$S46)),GM46 ))), GM46)</f>
        <v/>
      </c>
      <c r="GS46" s="0" t="str">
        <f aca="false">IF(OR(GN46=-1,IFERROR(INDEX(GN$2:GN$100,GO46),999)&gt;=0,IFERROR(INDEX(GP$2:GP$100,GO46),999)&gt;=0),IF(OR(GP46=-1,IFERROR(INDEX(GN$2:GN$100,GQ46),999)&gt;=0,IFERROR(INDEX(GP$2:GP$100,GQ46),999)&gt;=0),GR46,                REPLACE(GR46,GP46,IFERROR(FIND(" ",GR46,GP46),999)-GP46,                    SUBSTITUTE(INDEX(GR$2:GR$100,GQ46),"$","")                  )), REPLACE(GR46,GN46,IFERROR(FIND(" ",GR46,GN46),999)-GN46,                   SUBSTITUTE(INDEX(GR$2:GR$100,GO46),"$","")                  ) )</f>
        <v/>
      </c>
      <c r="GT46" s="0" t="n">
        <f aca="false">IFERROR(FIND("f_",LOWER(GS46)),-1)</f>
        <v>-1</v>
      </c>
      <c r="GU46" s="0" t="n">
        <f aca="false">IF(GT46=-1,-1, VALUE(MID(GS46,GT46+2, IFERROR(FIND(" ",GS46,GT46),999)-GT46-2)))</f>
        <v>-1</v>
      </c>
      <c r="GV46" s="0" t="n">
        <f aca="false">IFERROR(FIND("r_",LOWER(GS46)),-1)</f>
        <v>-1</v>
      </c>
      <c r="GW46" s="0" t="n">
        <f aca="false">IF(GV46=-1,-1, ROW(GV46)-1+VALUE(MID(GS46,GV46+2, IFERROR(FIND(" ",GS46,GV46),999)-GV46-2)))</f>
        <v>-1</v>
      </c>
      <c r="GX46" s="0" t="str">
        <f aca="false">IF(AND(ISERROR(FIND("$",GS46)),GT46&lt;0,GV46&lt;0,$S46&gt;0), IF(INDEX($D$2:$D$100,$S46)="num","$"&amp;TRIM(SUBSTITUTE(GS46,",",INDEX($F$2:$F$100,$S46)&amp;","))&amp;INDEX($F$2:$F$100,$S46), IF(INDEX($D$2:$D$100,$S46)="excl","$"&amp;REPLACE(GS46,      IFERROR(FIND(CHAR(1),SUBSTITUTE(GS46,",",CHAR(1),INDEX($F$2:$F$100,$S46)-1)),1),      IFERROR(FIND(CHAR(1),SUBSTITUTE(GS46,",",CHAR(1),INDEX($F$2:$F$100,$S46))),99)-          IFERROR(FIND(CHAR(1),SUBSTITUTE(GS46,",",CHAR(1),INDEX($F$2:$F$100,$S46)-1)),0),""), IF(INDEX($D$2:$D$100,$S46)="repl","$"&amp;REPLACE(GS46,      IFERROR(FIND(CHAR(1),SUBSTITUTE(GS46,",",CHAR(1),INDEX($F$2:$F$100,$S46)-1))+1,1),      IFERROR(FIND(CHAR(1),SUBSTITUTE(GS46,",",CHAR(1),INDEX($F$2:$F$100,$S46))),99)-          IFERROR(FIND(CHAR(1),SUBSTITUTE(GS46,",",CHAR(1),INDEX($F$2:$F$100,$S46)-1)),0)-1,INDEX($G$2:$G$100,$S46)),GS46 ))), GS46)</f>
        <v/>
      </c>
      <c r="GY46" s="0" t="str">
        <f aca="false">IF(OR(GT46=-1,IFERROR(INDEX(GT$2:GT$100,GU46),999)&gt;=0,IFERROR(INDEX(GV$2:GV$100,GU46),999)&gt;=0),IF(OR(GV46=-1,IFERROR(INDEX(GT$2:GT$100,GW46),999)&gt;=0,IFERROR(INDEX(GV$2:GV$100,GW46),999)&gt;=0),GX46,                REPLACE(GX46,GV46,IFERROR(FIND(" ",GX46,GV46),999)-GV46,                    SUBSTITUTE(INDEX(GX$2:GX$100,GW46),"$","")                  )), REPLACE(GX46,GT46,IFERROR(FIND(" ",GX46,GT46),999)-GT46,                   SUBSTITUTE(INDEX(GX$2:GX$100,GU46),"$","")                  ) )</f>
        <v/>
      </c>
      <c r="GZ46" s="0" t="n">
        <f aca="false">IFERROR(FIND("f_",LOWER(GY46)),-1)</f>
        <v>-1</v>
      </c>
      <c r="HA46" s="0" t="n">
        <f aca="false">IF(GZ46=-1,-1, VALUE(MID(GY46,GZ46+2, IFERROR(FIND(" ",GY46,GZ46),999)-GZ46-2)))</f>
        <v>-1</v>
      </c>
      <c r="HB46" s="0" t="n">
        <f aca="false">IFERROR(FIND("r_",LOWER(GY46)),-1)</f>
        <v>-1</v>
      </c>
      <c r="HC46" s="0" t="n">
        <f aca="false">IF(HB46=-1,-1, ROW(HB46)-1+VALUE(MID(GY46,HB46+2, IFERROR(FIND(" ",GY46,HB46),999)-HB46-2)))</f>
        <v>-1</v>
      </c>
      <c r="HD46" s="0" t="str">
        <f aca="false">IF(AND(ISERROR(FIND("$",GY46)),GZ46&lt;0,HB46&lt;0,$S46&gt;0), IF(INDEX($D$2:$D$100,$S46)="num","$"&amp;TRIM(SUBSTITUTE(GY46,",",INDEX($F$2:$F$100,$S46)&amp;","))&amp;INDEX($F$2:$F$100,$S46), IF(INDEX($D$2:$D$100,$S46)="excl","$"&amp;REPLACE(GY46,      IFERROR(FIND(CHAR(1),SUBSTITUTE(GY46,",",CHAR(1),INDEX($F$2:$F$100,$S46)-1)),1),      IFERROR(FIND(CHAR(1),SUBSTITUTE(GY46,",",CHAR(1),INDEX($F$2:$F$100,$S46))),99)-          IFERROR(FIND(CHAR(1),SUBSTITUTE(GY46,",",CHAR(1),INDEX($F$2:$F$100,$S46)-1)),0),""), IF(INDEX($D$2:$D$100,$S46)="repl","$"&amp;REPLACE(GY46,      IFERROR(FIND(CHAR(1),SUBSTITUTE(GY46,",",CHAR(1),INDEX($F$2:$F$100,$S46)-1))+1,1),      IFERROR(FIND(CHAR(1),SUBSTITUTE(GY46,",",CHAR(1),INDEX($F$2:$F$100,$S46))),99)-          IFERROR(FIND(CHAR(1),SUBSTITUTE(GY46,",",CHAR(1),INDEX($F$2:$F$100,$S46)-1)),0)-1,INDEX($G$2:$G$100,$S46)),GY46 ))), GY46)</f>
        <v/>
      </c>
      <c r="HE46" s="0" t="str">
        <f aca="false">IF(OR(GZ46=-1,IFERROR(INDEX(GZ$2:GZ$100,HA46),999)&gt;=0,IFERROR(INDEX(HB$2:HB$100,HA46),999)&gt;=0),IF(OR(HB46=-1,IFERROR(INDEX(GZ$2:GZ$100,HC46),999)&gt;=0,IFERROR(INDEX(HB$2:HB$100,HC46),999)&gt;=0),HD46,                REPLACE(HD46,HB46,IFERROR(FIND(" ",HD46,HB46),999)-HB46,                    SUBSTITUTE(INDEX(HD$2:HD$100,HC46),"$","")                  )), REPLACE(HD46,GZ46,IFERROR(FIND(" ",HD46,GZ46),999)-GZ46,                   SUBSTITUTE(INDEX(HD$2:HD$100,HA46),"$","")                  ) )</f>
        <v/>
      </c>
      <c r="HF46" s="0" t="n">
        <f aca="false">IFERROR(FIND("f_",LOWER(HE46)),-1)</f>
        <v>-1</v>
      </c>
      <c r="HG46" s="0" t="n">
        <f aca="false">IF(HF46=-1,-1, VALUE(MID(HE46,HF46+2, IFERROR(FIND(" ",HE46,HF46),999)-HF46-2)))</f>
        <v>-1</v>
      </c>
      <c r="HH46" s="0" t="n">
        <f aca="false">IFERROR(FIND("r_",LOWER(HE46)),-1)</f>
        <v>-1</v>
      </c>
      <c r="HI46" s="0" t="n">
        <f aca="false">IF(HH46=-1,-1, ROW(HH46)-1+VALUE(MID(HE46,HH46+2, IFERROR(FIND(" ",HE46,HH46),999)-HH46-2)))</f>
        <v>-1</v>
      </c>
      <c r="HJ46" s="0" t="str">
        <f aca="false">IF(AND(ISERROR(FIND("$",HE46)),HF46&lt;0,HH46&lt;0,$S46&gt;0), IF(INDEX($D$2:$D$100,$S46)="num","$"&amp;TRIM(SUBSTITUTE(HE46,",",INDEX($F$2:$F$100,$S46)&amp;","))&amp;INDEX($F$2:$F$100,$S46), IF(INDEX($D$2:$D$100,$S46)="excl","$"&amp;REPLACE(HE46,      IFERROR(FIND(CHAR(1),SUBSTITUTE(HE46,",",CHAR(1),INDEX($F$2:$F$100,$S46)-1)),1),      IFERROR(FIND(CHAR(1),SUBSTITUTE(HE46,",",CHAR(1),INDEX($F$2:$F$100,$S46))),99)-          IFERROR(FIND(CHAR(1),SUBSTITUTE(HE46,",",CHAR(1),INDEX($F$2:$F$100,$S46)-1)),0),""), IF(INDEX($D$2:$D$100,$S46)="repl","$"&amp;REPLACE(HE46,      IFERROR(FIND(CHAR(1),SUBSTITUTE(HE46,",",CHAR(1),INDEX($F$2:$F$100,$S46)-1))+1,1),      IFERROR(FIND(CHAR(1),SUBSTITUTE(HE46,",",CHAR(1),INDEX($F$2:$F$100,$S46))),99)-          IFERROR(FIND(CHAR(1),SUBSTITUTE(HE46,",",CHAR(1),INDEX($F$2:$F$100,$S46)-1)),0)-1,INDEX($G$2:$G$100,$S46)),HE46 ))), HE46)</f>
        <v/>
      </c>
      <c r="HK46" s="0" t="str">
        <f aca="false">IF(OR(HF46=-1,IFERROR(INDEX(HF$2:HF$100,HG46),999)&gt;=0,IFERROR(INDEX(HH$2:HH$100,HG46),999)&gt;=0),IF(OR(HH46=-1,IFERROR(INDEX(HF$2:HF$100,HI46),999)&gt;=0,IFERROR(INDEX(HH$2:HH$100,HI46),999)&gt;=0),HJ46,                REPLACE(HJ46,HH46,IFERROR(FIND(" ",HJ46,HH46),999)-HH46,                    SUBSTITUTE(INDEX(HJ$2:HJ$100,HI46),"$","")                  )), REPLACE(HJ46,HF46,IFERROR(FIND(" ",HJ46,HF46),999)-HF46,                   SUBSTITUTE(INDEX(HJ$2:HJ$100,HG46),"$","")                  ) )</f>
        <v/>
      </c>
      <c r="HL46" s="0" t="n">
        <f aca="false">IFERROR(FIND("f_",LOWER(HK46)),-1)</f>
        <v>-1</v>
      </c>
      <c r="HM46" s="0" t="n">
        <f aca="false">IF(HL46=-1,-1, VALUE(MID(HK46,HL46+2, IFERROR(FIND(" ",HK46,HL46),999)-HL46-2)))</f>
        <v>-1</v>
      </c>
      <c r="HN46" s="0" t="n">
        <f aca="false">IFERROR(FIND("r_",LOWER(HK46)),-1)</f>
        <v>-1</v>
      </c>
      <c r="HO46" s="0" t="n">
        <f aca="false">IF(HN46=-1,-1, ROW(HN46)-1+VALUE(MID(HK46,HN46+2, IFERROR(FIND(" ",HK46,HN46),999)-HN46-2)))</f>
        <v>-1</v>
      </c>
      <c r="HP46" s="0" t="str">
        <f aca="false">IF(AND(ISERROR(FIND("$",HK46)),HL46&lt;0,HN46&lt;0,$S46&gt;0), IF(INDEX($D$2:$D$100,$S46)="num","$"&amp;TRIM(SUBSTITUTE(HK46,",",INDEX($F$2:$F$100,$S46)&amp;","))&amp;INDEX($F$2:$F$100,$S46), IF(INDEX($D$2:$D$100,$S46)="excl","$"&amp;REPLACE(HK46,      IFERROR(FIND(CHAR(1),SUBSTITUTE(HK46,",",CHAR(1),INDEX($F$2:$F$100,$S46)-1)),1),      IFERROR(FIND(CHAR(1),SUBSTITUTE(HK46,",",CHAR(1),INDEX($F$2:$F$100,$S46))),99)-          IFERROR(FIND(CHAR(1),SUBSTITUTE(HK46,",",CHAR(1),INDEX($F$2:$F$100,$S46)-1)),0),""), IF(INDEX($D$2:$D$100,$S46)="repl","$"&amp;REPLACE(HK46,      IFERROR(FIND(CHAR(1),SUBSTITUTE(HK46,",",CHAR(1),INDEX($F$2:$F$100,$S46)-1))+1,1),      IFERROR(FIND(CHAR(1),SUBSTITUTE(HK46,",",CHAR(1),INDEX($F$2:$F$100,$S46))),99)-          IFERROR(FIND(CHAR(1),SUBSTITUTE(HK46,",",CHAR(1),INDEX($F$2:$F$100,$S46)-1)),0)-1,INDEX($G$2:$G$100,$S46)),HK46 ))), HK46)</f>
        <v/>
      </c>
      <c r="HQ46" s="0" t="str">
        <f aca="false">IF(OR(HL46=-1,IFERROR(INDEX(HL$2:HL$100,HM46),999)&gt;=0,IFERROR(INDEX(HN$2:HN$100,HM46),999)&gt;=0),IF(OR(HN46=-1,IFERROR(INDEX(HL$2:HL$100,HO46),999)&gt;=0,IFERROR(INDEX(HN$2:HN$100,HO46),999)&gt;=0),HP46,                REPLACE(HP46,HN46,IFERROR(FIND(" ",HP46,HN46),999)-HN46,                    SUBSTITUTE(INDEX(HP$2:HP$100,HO46),"$","")                  )), REPLACE(HP46,HL46,IFERROR(FIND(" ",HP46,HL46),999)-HL46,                   SUBSTITUTE(INDEX(HP$2:HP$100,HM46),"$","")                  ) )</f>
        <v/>
      </c>
      <c r="HR46" s="0" t="n">
        <f aca="false">IFERROR(FIND("f_",LOWER(HQ46)),-1)</f>
        <v>-1</v>
      </c>
      <c r="HS46" s="0" t="n">
        <f aca="false">IF(HR46=-1,-1, VALUE(MID(HQ46,HR46+2, IFERROR(FIND(" ",HQ46,HR46),999)-HR46-2)))</f>
        <v>-1</v>
      </c>
      <c r="HT46" s="0" t="n">
        <f aca="false">IFERROR(FIND("r_",LOWER(HQ46)),-1)</f>
        <v>-1</v>
      </c>
      <c r="HU46" s="0" t="n">
        <f aca="false">IF(HT46=-1,-1, ROW(HT46)-1+VALUE(MID(HQ46,HT46+2, IFERROR(FIND(" ",HQ46,HT46),999)-HT46-2)))</f>
        <v>-1</v>
      </c>
      <c r="HV46" s="0" t="str">
        <f aca="false">IF(AND(ISERROR(FIND("$",HQ46)),HR46&lt;0,HT46&lt;0,$S46&gt;0), IF(INDEX($D$2:$D$100,$S46)="num","$"&amp;TRIM(SUBSTITUTE(HQ46,",",INDEX($F$2:$F$100,$S46)&amp;","))&amp;INDEX($F$2:$F$100,$S46), IF(INDEX($D$2:$D$100,$S46)="excl","$"&amp;REPLACE(HQ46,      IFERROR(FIND(CHAR(1),SUBSTITUTE(HQ46,",",CHAR(1),INDEX($F$2:$F$100,$S46)-1)),1),      IFERROR(FIND(CHAR(1),SUBSTITUTE(HQ46,",",CHAR(1),INDEX($F$2:$F$100,$S46))),99)-          IFERROR(FIND(CHAR(1),SUBSTITUTE(HQ46,",",CHAR(1),INDEX($F$2:$F$100,$S46)-1)),0),""), IF(INDEX($D$2:$D$100,$S46)="repl","$"&amp;REPLACE(HQ46,      IFERROR(FIND(CHAR(1),SUBSTITUTE(HQ46,",",CHAR(1),INDEX($F$2:$F$100,$S46)-1))+1,1),      IFERROR(FIND(CHAR(1),SUBSTITUTE(HQ46,",",CHAR(1),INDEX($F$2:$F$100,$S46))),99)-          IFERROR(FIND(CHAR(1),SUBSTITUTE(HQ46,",",CHAR(1),INDEX($F$2:$F$100,$S46)-1)),0)-1,INDEX($G$2:$G$100,$S46)),HQ46 ))), HQ46)</f>
        <v/>
      </c>
      <c r="HW46" s="0" t="str">
        <f aca="false">IF(OR(HR46=-1,IFERROR(INDEX(HR$2:HR$100,HS46),999)&gt;=0,IFERROR(INDEX(HT$2:HT$100,HS46),999)&gt;=0),IF(OR(HT46=-1,IFERROR(INDEX(HR$2:HR$100,HU46),999)&gt;=0,IFERROR(INDEX(HT$2:HT$100,HU46),999)&gt;=0),HV46,                REPLACE(HV46,HT46,IFERROR(FIND(" ",HV46,HT46),999)-HT46,                    SUBSTITUTE(INDEX(HV$2:HV$100,HU46),"$","")                  )), REPLACE(HV46,HR46,IFERROR(FIND(" ",HV46,HR46),999)-HR46,                   SUBSTITUTE(INDEX(HV$2:HV$100,HS46),"$","")                  ) )</f>
        <v/>
      </c>
      <c r="HX46" s="0" t="n">
        <f aca="false">IFERROR(FIND("f_",LOWER(HW46)),-1)</f>
        <v>-1</v>
      </c>
      <c r="HY46" s="0" t="n">
        <f aca="false">IF(HX46=-1,-1, VALUE(MID(HW46,HX46+2, IFERROR(FIND(" ",HW46,HX46),999)-HX46-2)))</f>
        <v>-1</v>
      </c>
      <c r="HZ46" s="0" t="n">
        <f aca="false">IFERROR(FIND("r_",LOWER(HW46)),-1)</f>
        <v>-1</v>
      </c>
      <c r="IA46" s="0" t="n">
        <f aca="false">IF(HZ46=-1,-1, ROW(HZ46)-1+VALUE(MID(HW46,HZ46+2, IFERROR(FIND(" ",HW46,HZ46),999)-HZ46-2)))</f>
        <v>-1</v>
      </c>
      <c r="IB46" s="0" t="str">
        <f aca="false">IF(AND(ISERROR(FIND("$",HW46)),HX46&lt;0,HZ46&lt;0,$S46&gt;0), IF(INDEX($D$2:$D$100,$S46)="num","$"&amp;TRIM(SUBSTITUTE(HW46,",",INDEX($F$2:$F$100,$S46)&amp;","))&amp;INDEX($F$2:$F$100,$S46), IF(INDEX($D$2:$D$100,$S46)="excl","$"&amp;REPLACE(HW46,      IFERROR(FIND(CHAR(1),SUBSTITUTE(HW46,",",CHAR(1),INDEX($F$2:$F$100,$S46)-1)),1),      IFERROR(FIND(CHAR(1),SUBSTITUTE(HW46,",",CHAR(1),INDEX($F$2:$F$100,$S46))),99)-          IFERROR(FIND(CHAR(1),SUBSTITUTE(HW46,",",CHAR(1),INDEX($F$2:$F$100,$S46)-1)),0),""), IF(INDEX($D$2:$D$100,$S46)="repl","$"&amp;REPLACE(HW46,      IFERROR(FIND(CHAR(1),SUBSTITUTE(HW46,",",CHAR(1),INDEX($F$2:$F$100,$S46)-1))+1,1),      IFERROR(FIND(CHAR(1),SUBSTITUTE(HW46,",",CHAR(1),INDEX($F$2:$F$100,$S46))),99)-          IFERROR(FIND(CHAR(1),SUBSTITUTE(HW46,",",CHAR(1),INDEX($F$2:$F$100,$S46)-1)),0)-1,INDEX($G$2:$G$100,$S46)),HW46 ))), HW46)</f>
        <v/>
      </c>
      <c r="IC46" s="0" t="str">
        <f aca="false">IF(OR(HX46=-1,IFERROR(INDEX(HX$2:HX$100,HY46),999)&gt;=0,IFERROR(INDEX(HZ$2:HZ$100,HY46),999)&gt;=0),IF(OR(HZ46=-1,IFERROR(INDEX(HX$2:HX$100,IA46),999)&gt;=0,IFERROR(INDEX(HZ$2:HZ$100,IA46),999)&gt;=0),IB46,                REPLACE(IB46,HZ46,IFERROR(FIND(" ",IB46,HZ46),999)-HZ46,                    SUBSTITUTE(INDEX(IB$2:IB$100,IA46),"$","")                  )), REPLACE(IB46,HX46,IFERROR(FIND(" ",IB46,HX46),999)-HX46,                   SUBSTITUTE(INDEX(IB$2:IB$100,HY46),"$","")                  ) )</f>
        <v/>
      </c>
      <c r="ID46" s="0" t="n">
        <f aca="false">IFERROR(FIND("f_",LOWER(IC46)),-1)</f>
        <v>-1</v>
      </c>
      <c r="IE46" s="0" t="n">
        <f aca="false">IF(ID46=-1,-1, VALUE(MID(IC46,ID46+2, IFERROR(FIND(" ",IC46,ID46),999)-ID46-2)))</f>
        <v>-1</v>
      </c>
      <c r="IF46" s="0" t="n">
        <f aca="false">IFERROR(FIND("r_",LOWER(IC46)),-1)</f>
        <v>-1</v>
      </c>
      <c r="IG46" s="0" t="n">
        <f aca="false">IF(IF46=-1,-1, ROW(IF46)-1+VALUE(MID(IC46,IF46+2, IFERROR(FIND(" ",IC46,IF46),999)-IF46-2)))</f>
        <v>-1</v>
      </c>
      <c r="IH46" s="0" t="str">
        <f aca="false">IF(AND(ISERROR(FIND("$",IC46)),ID46&lt;0,IF46&lt;0,$S46&gt;0), IF(INDEX($D$2:$D$100,$S46)="num","$"&amp;TRIM(SUBSTITUTE(IC46,",",INDEX($F$2:$F$100,$S46)&amp;","))&amp;INDEX($F$2:$F$100,$S46), IF(INDEX($D$2:$D$100,$S46)="excl","$"&amp;REPLACE(IC46,      IFERROR(FIND(CHAR(1),SUBSTITUTE(IC46,",",CHAR(1),INDEX($F$2:$F$100,$S46)-1)),1),      IFERROR(FIND(CHAR(1),SUBSTITUTE(IC46,",",CHAR(1),INDEX($F$2:$F$100,$S46))),99)-          IFERROR(FIND(CHAR(1),SUBSTITUTE(IC46,",",CHAR(1),INDEX($F$2:$F$100,$S46)-1)),0),""), IF(INDEX($D$2:$D$100,$S46)="repl","$"&amp;REPLACE(IC46,      IFERROR(FIND(CHAR(1),SUBSTITUTE(IC46,",",CHAR(1),INDEX($F$2:$F$100,$S46)-1))+1,1),      IFERROR(FIND(CHAR(1),SUBSTITUTE(IC46,",",CHAR(1),INDEX($F$2:$F$100,$S46))),99)-          IFERROR(FIND(CHAR(1),SUBSTITUTE(IC46,",",CHAR(1),INDEX($F$2:$F$100,$S46)-1)),0)-1,INDEX($G$2:$G$100,$S46)),IC46 ))), IC46)</f>
        <v/>
      </c>
      <c r="II46" s="0" t="str">
        <f aca="false">IF(OR(ID46=-1,IFERROR(INDEX(ID$2:ID$100,IE46),999)&gt;=0,IFERROR(INDEX(IF$2:IF$100,IE46),999)&gt;=0),IF(OR(IF46=-1,IFERROR(INDEX(ID$2:ID$100,IG46),999)&gt;=0,IFERROR(INDEX(IF$2:IF$100,IG46),999)&gt;=0),IH46,                REPLACE(IH46,IF46,IFERROR(FIND(" ",IH46,IF46),999)-IF46,                    SUBSTITUTE(INDEX(IH$2:IH$100,IG46),"$","")                  )), REPLACE(IH46,ID46,IFERROR(FIND(" ",IH46,ID46),999)-ID46,                   SUBSTITUTE(INDEX(IH$2:IH$100,IE46),"$","")                  ) )</f>
        <v/>
      </c>
      <c r="IJ46" s="0" t="n">
        <f aca="false">IFERROR(FIND("f_",LOWER(II46)),-1)</f>
        <v>-1</v>
      </c>
      <c r="IK46" s="0" t="n">
        <f aca="false">IF(IJ46=-1,-1, VALUE(MID(II46,IJ46+2, IFERROR(FIND(" ",II46,IJ46),999)-IJ46-2)))</f>
        <v>-1</v>
      </c>
      <c r="IL46" s="0" t="n">
        <f aca="false">IFERROR(FIND("r_",LOWER(II46)),-1)</f>
        <v>-1</v>
      </c>
      <c r="IM46" s="0" t="n">
        <f aca="false">IF(IL46=-1,-1, ROW(IL46)-1+VALUE(MID(II46,IL46+2, IFERROR(FIND(" ",II46,IL46),999)-IL46-2)))</f>
        <v>-1</v>
      </c>
      <c r="IN46" s="0" t="str">
        <f aca="false">IF(AND(ISERROR(FIND("$",II46)),IJ46&lt;0,IL46&lt;0,$S46&gt;0), IF(INDEX($D$2:$D$100,$S46)="num","$"&amp;TRIM(SUBSTITUTE(II46,",",INDEX($F$2:$F$100,$S46)&amp;","))&amp;INDEX($F$2:$F$100,$S46), IF(INDEX($D$2:$D$100,$S46)="excl","$"&amp;REPLACE(II46,      IFERROR(FIND(CHAR(1),SUBSTITUTE(II46,",",CHAR(1),INDEX($F$2:$F$100,$S46)-1)),1),      IFERROR(FIND(CHAR(1),SUBSTITUTE(II46,",",CHAR(1),INDEX($F$2:$F$100,$S46))),99)-          IFERROR(FIND(CHAR(1),SUBSTITUTE(II46,",",CHAR(1),INDEX($F$2:$F$100,$S46)-1)),0),""), IF(INDEX($D$2:$D$100,$S46)="repl","$"&amp;REPLACE(II46,      IFERROR(FIND(CHAR(1),SUBSTITUTE(II46,",",CHAR(1),INDEX($F$2:$F$100,$S46)-1))+1,1),      IFERROR(FIND(CHAR(1),SUBSTITUTE(II46,",",CHAR(1),INDEX($F$2:$F$100,$S46))),99)-          IFERROR(FIND(CHAR(1),SUBSTITUTE(II46,",",CHAR(1),INDEX($F$2:$F$100,$S46)-1)),0)-1,INDEX($G$2:$G$100,$S46)),II46 ))), II46)</f>
        <v/>
      </c>
      <c r="IO46" s="0" t="str">
        <f aca="false">IF(OR(IJ46=-1,IFERROR(INDEX(IJ$2:IJ$100,IK46),999)&gt;=0,IFERROR(INDEX(IL$2:IL$100,IK46),999)&gt;=0),IF(OR(IL46=-1,IFERROR(INDEX(IJ$2:IJ$100,IM46),999)&gt;=0,IFERROR(INDEX(IL$2:IL$100,IM46),999)&gt;=0),IN46,                REPLACE(IN46,IL46,IFERROR(FIND(" ",IN46,IL46),999)-IL46,                    SUBSTITUTE(INDEX(IN$2:IN$100,IM46),"$","")                  )), REPLACE(IN46,IJ46,IFERROR(FIND(" ",IN46,IJ46),999)-IJ46,                   SUBSTITUTE(INDEX(IN$2:IN$100,IK46),"$","")                  ) )</f>
        <v/>
      </c>
      <c r="IP46" s="0" t="n">
        <f aca="false">IFERROR(FIND("f_",LOWER(IO46)),-1)</f>
        <v>-1</v>
      </c>
      <c r="IQ46" s="0" t="n">
        <f aca="false">IF(IP46=-1,-1, VALUE(MID(IO46,IP46+2, IFERROR(FIND(" ",IO46,IP46),999)-IP46-2)))</f>
        <v>-1</v>
      </c>
      <c r="IR46" s="0" t="n">
        <f aca="false">IFERROR(FIND("r_",LOWER(IO46)),-1)</f>
        <v>-1</v>
      </c>
      <c r="IS46" s="0" t="n">
        <f aca="false">IF(IR46=-1,-1, ROW(IR46)-1+VALUE(MID(IO46,IR46+2, IFERROR(FIND(" ",IO46,IR46),999)-IR46-2)))</f>
        <v>-1</v>
      </c>
      <c r="IT46" s="0" t="str">
        <f aca="false">IF(AND(ISERROR(FIND("$",IO46)),IP46&lt;0,IR46&lt;0,$S46&gt;0), IF(INDEX($D$2:$D$100,$S46)="num","$"&amp;TRIM(SUBSTITUTE(IO46,",",INDEX($F$2:$F$100,$S46)&amp;","))&amp;INDEX($F$2:$F$100,$S46), IF(INDEX($D$2:$D$100,$S46)="excl","$"&amp;REPLACE(IO46,      IFERROR(FIND(CHAR(1),SUBSTITUTE(IO46,",",CHAR(1),INDEX($F$2:$F$100,$S46)-1)),1),      IFERROR(FIND(CHAR(1),SUBSTITUTE(IO46,",",CHAR(1),INDEX($F$2:$F$100,$S46))),99)-          IFERROR(FIND(CHAR(1),SUBSTITUTE(IO46,",",CHAR(1),INDEX($F$2:$F$100,$S46)-1)),0),""), IF(INDEX($D$2:$D$100,$S46)="repl","$"&amp;REPLACE(IO46,      IFERROR(FIND(CHAR(1),SUBSTITUTE(IO46,",",CHAR(1),INDEX($F$2:$F$100,$S46)-1))+1,1),      IFERROR(FIND(CHAR(1),SUBSTITUTE(IO46,",",CHAR(1),INDEX($F$2:$F$100,$S46))),99)-          IFERROR(FIND(CHAR(1),SUBSTITUTE(IO46,",",CHAR(1),INDEX($F$2:$F$100,$S46)-1)),0)-1,INDEX($G$2:$G$100,$S46)),IO46 ))), IO46)</f>
        <v/>
      </c>
      <c r="IU46" s="0" t="str">
        <f aca="false">IF(OR(IP46=-1,IFERROR(INDEX(IP$2:IP$100,IQ46),999)&gt;=0,IFERROR(INDEX(IR$2:IR$100,IQ46),999)&gt;=0),IF(OR(IR46=-1,IFERROR(INDEX(IP$2:IP$100,IS46),999)&gt;=0,IFERROR(INDEX(IR$2:IR$100,IS46),999)&gt;=0),IT46,                REPLACE(IT46,IR46,IFERROR(FIND(" ",IT46,IR46),999)-IR46,                    SUBSTITUTE(INDEX(IT$2:IT$100,IS46),"$","")                  )), REPLACE(IT46,IP46,IFERROR(FIND(" ",IT46,IP46),999)-IP46,                   SUBSTITUTE(INDEX(IT$2:IT$100,IQ46),"$","")                  ) )</f>
        <v/>
      </c>
      <c r="IV46" s="0" t="n">
        <f aca="false">IFERROR(FIND("f_",LOWER(IU46)),-1)</f>
        <v>-1</v>
      </c>
      <c r="IW46" s="0" t="n">
        <f aca="false">IF(IV46=-1,-1, VALUE(MID(IU46,IV46+2, IFERROR(FIND(" ",IU46,IV46),999)-IV46-2)))</f>
        <v>-1</v>
      </c>
      <c r="IX46" s="0" t="n">
        <f aca="false">IFERROR(FIND("r_",LOWER(IU46)),-1)</f>
        <v>-1</v>
      </c>
      <c r="IY46" s="0" t="n">
        <f aca="false">IF(IX46=-1,-1, ROW(IX46)-1+VALUE(MID(IU46,IX46+2, IFERROR(FIND(" ",IU46,IX46),999)-IX46-2)))</f>
        <v>-1</v>
      </c>
      <c r="IZ46" s="0" t="str">
        <f aca="false">IF(AND(ISERROR(FIND("$",IU46)),IV46&lt;0,IX46&lt;0,$S46&gt;0), IF(INDEX($D$2:$D$100,$S46)="num","$"&amp;TRIM(SUBSTITUTE(IU46,",",INDEX($F$2:$F$100,$S46)&amp;","))&amp;INDEX($F$2:$F$100,$S46), IF(INDEX($D$2:$D$100,$S46)="excl","$"&amp;REPLACE(IU46,      IFERROR(FIND(CHAR(1),SUBSTITUTE(IU46,",",CHAR(1),INDEX($F$2:$F$100,$S46)-1)),1),      IFERROR(FIND(CHAR(1),SUBSTITUTE(IU46,",",CHAR(1),INDEX($F$2:$F$100,$S46))),99)-          IFERROR(FIND(CHAR(1),SUBSTITUTE(IU46,",",CHAR(1),INDEX($F$2:$F$100,$S46)-1)),0),""), IF(INDEX($D$2:$D$100,$S46)="repl","$"&amp;REPLACE(IU46,      IFERROR(FIND(CHAR(1),SUBSTITUTE(IU46,",",CHAR(1),INDEX($F$2:$F$100,$S46)-1))+1,1),      IFERROR(FIND(CHAR(1),SUBSTITUTE(IU46,",",CHAR(1),INDEX($F$2:$F$100,$S46))),99)-          IFERROR(FIND(CHAR(1),SUBSTITUTE(IU46,",",CHAR(1),INDEX($F$2:$F$100,$S46)-1)),0)-1,INDEX($G$2:$G$100,$S46)),IU46 ))), IU46)</f>
        <v/>
      </c>
      <c r="JA46" s="0" t="str">
        <f aca="false">IF(OR(IV46=-1,IFERROR(INDEX(IV$2:IV$100,IW46),999)&gt;=0,IFERROR(INDEX(IX$2:IX$100,IW46),999)&gt;=0),IF(OR(IX46=-1,IFERROR(INDEX(IV$2:IV$100,IY46),999)&gt;=0,IFERROR(INDEX(IX$2:IX$100,IY46),999)&gt;=0),IZ46,                REPLACE(IZ46,IX46,IFERROR(FIND(" ",IZ46,IX46),999)-IX46,                    SUBSTITUTE(INDEX(IZ$2:IZ$100,IY46),"$","")                  )), REPLACE(IZ46,IV46,IFERROR(FIND(" ",IZ46,IV46),999)-IV46,                   SUBSTITUTE(INDEX(IZ$2:IZ$100,IW46),"$","")                  ) )</f>
        <v/>
      </c>
      <c r="JB46" s="0" t="n">
        <f aca="false">IFERROR(FIND("f_",LOWER(JA46)),-1)</f>
        <v>-1</v>
      </c>
      <c r="JC46" s="0" t="n">
        <f aca="false">IF(JB46=-1,-1, VALUE(MID(JA46,JB46+2, IFERROR(FIND(" ",JA46,JB46),999)-JB46-2)))</f>
        <v>-1</v>
      </c>
      <c r="JD46" s="0" t="n">
        <f aca="false">IFERROR(FIND("r_",LOWER(JA46)),-1)</f>
        <v>-1</v>
      </c>
      <c r="JE46" s="0" t="n">
        <f aca="false">IF(JD46=-1,-1, ROW(JD46)-1+VALUE(MID(JA46,JD46+2, IFERROR(FIND(" ",JA46,JD46),999)-JD46-2)))</f>
        <v>-1</v>
      </c>
      <c r="JF46" s="0" t="str">
        <f aca="false">IF(AND(ISERROR(FIND("$",JA46)),JB46&lt;0,JD46&lt;0,$S46&gt;0), IF(INDEX($D$2:$D$100,$S46)="num","$"&amp;TRIM(SUBSTITUTE(JA46,",",INDEX($F$2:$F$100,$S46)&amp;","))&amp;INDEX($F$2:$F$100,$S46), IF(INDEX($D$2:$D$100,$S46)="excl","$"&amp;REPLACE(JA46,      IFERROR(FIND(CHAR(1),SUBSTITUTE(JA46,",",CHAR(1),INDEX($F$2:$F$100,$S46)-1)),1),      IFERROR(FIND(CHAR(1),SUBSTITUTE(JA46,",",CHAR(1),INDEX($F$2:$F$100,$S46))),99)-          IFERROR(FIND(CHAR(1),SUBSTITUTE(JA46,",",CHAR(1),INDEX($F$2:$F$100,$S46)-1)),0),""), IF(INDEX($D$2:$D$100,$S46)="repl","$"&amp;REPLACE(JA46,      IFERROR(FIND(CHAR(1),SUBSTITUTE(JA46,",",CHAR(1),INDEX($F$2:$F$100,$S46)-1))+1,1),      IFERROR(FIND(CHAR(1),SUBSTITUTE(JA46,",",CHAR(1),INDEX($F$2:$F$100,$S46))),99)-          IFERROR(FIND(CHAR(1),SUBSTITUTE(JA46,",",CHAR(1),INDEX($F$2:$F$100,$S46)-1)),0)-1,INDEX($G$2:$G$100,$S46)),JA46 ))), JA46)</f>
        <v/>
      </c>
      <c r="JG46" s="0" t="str">
        <f aca="false">IF(OR(JB46=-1,IFERROR(INDEX(JB$2:JB$100,JC46),999)&gt;=0,IFERROR(INDEX(JD$2:JD$100,JC46),999)&gt;=0),IF(OR(JD46=-1,IFERROR(INDEX(JB$2:JB$100,JE46),999)&gt;=0,IFERROR(INDEX(JD$2:JD$100,JE46),999)&gt;=0),JF46,                REPLACE(JF46,JD46,IFERROR(FIND(" ",JF46,JD46),999)-JD46,                    SUBSTITUTE(INDEX(JF$2:JF$100,JE46),"$","")                  )), REPLACE(JF46,JB46,IFERROR(FIND(" ",JF46,JB46),999)-JB46,                   SUBSTITUTE(INDEX(JF$2:JF$100,JC46),"$","")                  ) )</f>
        <v/>
      </c>
      <c r="JH46" s="0" t="n">
        <f aca="false">IFERROR(FIND("f_",LOWER(JG46)),-1)</f>
        <v>-1</v>
      </c>
      <c r="JI46" s="0" t="n">
        <f aca="false">IF(JH46=-1,-1, VALUE(MID(JG46,JH46+2, IFERROR(FIND(" ",JG46,JH46),999)-JH46-2)))</f>
        <v>-1</v>
      </c>
      <c r="JJ46" s="0" t="n">
        <f aca="false">IFERROR(FIND("r_",LOWER(JG46)),-1)</f>
        <v>-1</v>
      </c>
      <c r="JK46" s="0" t="n">
        <f aca="false">IF(JJ46=-1,-1, ROW(JJ46)-1+VALUE(MID(JG46,JJ46+2, IFERROR(FIND(" ",JG46,JJ46),999)-JJ46-2)))</f>
        <v>-1</v>
      </c>
      <c r="JL46" s="0" t="str">
        <f aca="false">IF(AND(ISERROR(FIND("$",JG46)),JH46&lt;0,JJ46&lt;0,$S46&gt;0), IF(INDEX($D$2:$D$100,$S46)="num","$"&amp;TRIM(SUBSTITUTE(JG46,",",INDEX($F$2:$F$100,$S46)&amp;","))&amp;INDEX($F$2:$F$100,$S46), IF(INDEX($D$2:$D$100,$S46)="excl","$"&amp;REPLACE(JG46,      IFERROR(FIND(CHAR(1),SUBSTITUTE(JG46,",",CHAR(1),INDEX($F$2:$F$100,$S46)-1)),1),      IFERROR(FIND(CHAR(1),SUBSTITUTE(JG46,",",CHAR(1),INDEX($F$2:$F$100,$S46))),99)-          IFERROR(FIND(CHAR(1),SUBSTITUTE(JG46,",",CHAR(1),INDEX($F$2:$F$100,$S46)-1)),0),""), IF(INDEX($D$2:$D$100,$S46)="repl","$"&amp;REPLACE(JG46,      IFERROR(FIND(CHAR(1),SUBSTITUTE(JG46,",",CHAR(1),INDEX($F$2:$F$100,$S46)-1))+1,1),      IFERROR(FIND(CHAR(1),SUBSTITUTE(JG46,",",CHAR(1),INDEX($F$2:$F$100,$S46))),99)-          IFERROR(FIND(CHAR(1),SUBSTITUTE(JG46,",",CHAR(1),INDEX($F$2:$F$100,$S46)-1)),0)-1,INDEX($G$2:$G$100,$S46)),JG46 ))), JG46)</f>
        <v/>
      </c>
      <c r="JM46" s="0" t="str">
        <f aca="false">IF(OR(JH46=-1,IFERROR(INDEX(JH$2:JH$100,JI46),999)&gt;=0,IFERROR(INDEX(JJ$2:JJ$100,JI46),999)&gt;=0),IF(OR(JJ46=-1,IFERROR(INDEX(JH$2:JH$100,JK46),999)&gt;=0,IFERROR(INDEX(JJ$2:JJ$100,JK46),999)&gt;=0),JL46,                REPLACE(JL46,JJ46,IFERROR(FIND(" ",JL46,JJ46),999)-JJ46,                    SUBSTITUTE(INDEX(JL$2:JL$100,JK46),"$","")                  )), REPLACE(JL46,JH46,IFERROR(FIND(" ",JL46,JH46),999)-JH46,                   SUBSTITUTE(INDEX(JL$2:JL$100,JI46),"$","")                  ) )</f>
        <v/>
      </c>
      <c r="JN46" s="0" t="n">
        <f aca="false">IFERROR(FIND("f_",LOWER(JM46)),-1)</f>
        <v>-1</v>
      </c>
      <c r="JO46" s="0" t="n">
        <f aca="false">IF(JN46=-1,-1, VALUE(MID(JM46,JN46+2, IFERROR(FIND(" ",JM46,JN46),999)-JN46-2)))</f>
        <v>-1</v>
      </c>
      <c r="JP46" s="0" t="n">
        <f aca="false">IFERROR(FIND("r_",LOWER(JM46)),-1)</f>
        <v>-1</v>
      </c>
      <c r="JQ46" s="0" t="n">
        <f aca="false">IF(JP46=-1,-1, ROW(JP46)-1+VALUE(MID(JM46,JP46+2, IFERROR(FIND(" ",JM46,JP46),999)-JP46-2)))</f>
        <v>-1</v>
      </c>
      <c r="JR46" s="0" t="str">
        <f aca="false">IF(AND(ISERROR(FIND("$",JM46)),JN46&lt;0,JP46&lt;0,$S46&gt;0), IF(INDEX($D$2:$D$100,$S46)="num","$"&amp;TRIM(SUBSTITUTE(JM46,",",INDEX($F$2:$F$100,$S46)&amp;","))&amp;INDEX($F$2:$F$100,$S46), IF(INDEX($D$2:$D$100,$S46)="excl","$"&amp;REPLACE(JM46,      IFERROR(FIND(CHAR(1),SUBSTITUTE(JM46,",",CHAR(1),INDEX($F$2:$F$100,$S46)-1)),1),      IFERROR(FIND(CHAR(1),SUBSTITUTE(JM46,",",CHAR(1),INDEX($F$2:$F$100,$S46))),99)-          IFERROR(FIND(CHAR(1),SUBSTITUTE(JM46,",",CHAR(1),INDEX($F$2:$F$100,$S46)-1)),0),""), IF(INDEX($D$2:$D$100,$S46)="repl","$"&amp;REPLACE(JM46,      IFERROR(FIND(CHAR(1),SUBSTITUTE(JM46,",",CHAR(1),INDEX($F$2:$F$100,$S46)-1))+1,1),      IFERROR(FIND(CHAR(1),SUBSTITUTE(JM46,",",CHAR(1),INDEX($F$2:$F$100,$S46))),99)-          IFERROR(FIND(CHAR(1),SUBSTITUTE(JM46,",",CHAR(1),INDEX($F$2:$F$100,$S46)-1)),0)-1,INDEX($G$2:$G$100,$S46)),JM46 ))), JM46)</f>
        <v/>
      </c>
      <c r="JS46" s="0" t="str">
        <f aca="false">IF(OR(JN46=-1,IFERROR(INDEX(JN$2:JN$100,JO46),999)&gt;=0,IFERROR(INDEX(JP$2:JP$100,JO46),999)&gt;=0),IF(OR(JP46=-1,IFERROR(INDEX(JN$2:JN$100,JQ46),999)&gt;=0,IFERROR(INDEX(JP$2:JP$100,JQ46),999)&gt;=0),JR46,                REPLACE(JR46,JP46,IFERROR(FIND(" ",JR46,JP46),999)-JP46,                    SUBSTITUTE(INDEX(JR$2:JR$100,JQ46),"$","")                  )), REPLACE(JR46,JN46,IFERROR(FIND(" ",JR46,JN46),999)-JN46,                   SUBSTITUTE(INDEX(JR$2:JR$100,JO46),"$","")                  ) )</f>
        <v/>
      </c>
      <c r="JT46" s="0" t="n">
        <f aca="false">IFERROR(FIND("f_",LOWER(JS46)),-1)</f>
        <v>-1</v>
      </c>
      <c r="JU46" s="0" t="n">
        <f aca="false">IF(JT46=-1,-1, VALUE(MID(JS46,JT46+2, IFERROR(FIND(" ",JS46,JT46),999)-JT46-2)))</f>
        <v>-1</v>
      </c>
      <c r="JV46" s="0" t="n">
        <f aca="false">IFERROR(FIND("r_",LOWER(JS46)),-1)</f>
        <v>-1</v>
      </c>
      <c r="JW46" s="0" t="n">
        <f aca="false">IF(JV46=-1,-1, ROW(JV46)-1+VALUE(MID(JS46,JV46+2, IFERROR(FIND(" ",JS46,JV46),999)-JV46-2)))</f>
        <v>-1</v>
      </c>
      <c r="JX46" s="0" t="str">
        <f aca="false">IF(AND(ISERROR(FIND("$",JS46)),JT46&lt;0,JV46&lt;0,$S46&gt;0), IF(INDEX($D$2:$D$100,$S46)="num","$"&amp;TRIM(SUBSTITUTE(JS46,",",INDEX($F$2:$F$100,$S46)&amp;","))&amp;INDEX($F$2:$F$100,$S46), IF(INDEX($D$2:$D$100,$S46)="excl","$"&amp;REPLACE(JS46,      IFERROR(FIND(CHAR(1),SUBSTITUTE(JS46,",",CHAR(1),INDEX($F$2:$F$100,$S46)-1)),1),      IFERROR(FIND(CHAR(1),SUBSTITUTE(JS46,",",CHAR(1),INDEX($F$2:$F$100,$S46))),99)-          IFERROR(FIND(CHAR(1),SUBSTITUTE(JS46,",",CHAR(1),INDEX($F$2:$F$100,$S46)-1)),0),""), IF(INDEX($D$2:$D$100,$S46)="repl","$"&amp;REPLACE(JS46,      IFERROR(FIND(CHAR(1),SUBSTITUTE(JS46,",",CHAR(1),INDEX($F$2:$F$100,$S46)-1))+1,1),      IFERROR(FIND(CHAR(1),SUBSTITUTE(JS46,",",CHAR(1),INDEX($F$2:$F$100,$S46))),99)-          IFERROR(FIND(CHAR(1),SUBSTITUTE(JS46,",",CHAR(1),INDEX($F$2:$F$100,$S46)-1)),0)-1,INDEX($G$2:$G$100,$S46)),JS46 ))), JS46)</f>
        <v/>
      </c>
      <c r="JY46" s="0" t="str">
        <f aca="false">IF(OR(JT46=-1,IFERROR(INDEX(JT$2:JT$100,JU46),999)&gt;=0,IFERROR(INDEX(JV$2:JV$100,JU46),999)&gt;=0),IF(OR(JV46=-1,IFERROR(INDEX(JT$2:JT$100,JW46),999)&gt;=0,IFERROR(INDEX(JV$2:JV$100,JW46),999)&gt;=0),JX46,                REPLACE(JX46,JV46,IFERROR(FIND(" ",JX46,JV46),999)-JV46,                    SUBSTITUTE(INDEX(JX$2:JX$100,JW46),"$","")                  )), REPLACE(JX46,JT46,IFERROR(FIND(" ",JX46,JT46),999)-JT46,                   SUBSTITUTE(INDEX(JX$2:JX$100,JU46),"$","")                  ) )</f>
        <v/>
      </c>
      <c r="JZ46" s="0" t="n">
        <f aca="false">IFERROR(FIND("f_",LOWER(JY46)),-1)</f>
        <v>-1</v>
      </c>
      <c r="KA46" s="0" t="n">
        <f aca="false">IF(JZ46=-1,-1, VALUE(MID(JY46,JZ46+2, IFERROR(FIND(" ",JY46,JZ46),999)-JZ46-2)))</f>
        <v>-1</v>
      </c>
      <c r="KB46" s="0" t="n">
        <f aca="false">IFERROR(FIND("r_",LOWER(JY46)),-1)</f>
        <v>-1</v>
      </c>
      <c r="KC46" s="0" t="n">
        <f aca="false">IF(KB46=-1,-1, ROW(KB46)-1+VALUE(MID(JY46,KB46+2, IFERROR(FIND(" ",JY46,KB46),999)-KB46-2)))</f>
        <v>-1</v>
      </c>
      <c r="KD46" s="0" t="str">
        <f aca="false">IF(AND(ISERROR(FIND("$",JY46)),JZ46&lt;0,KB46&lt;0,$S46&gt;0), IF(INDEX($D$2:$D$100,$S46)="num","$"&amp;TRIM(SUBSTITUTE(JY46,",",INDEX($F$2:$F$100,$S46)&amp;","))&amp;INDEX($F$2:$F$100,$S46), IF(INDEX($D$2:$D$100,$S46)="excl","$"&amp;REPLACE(JY46,      IFERROR(FIND(CHAR(1),SUBSTITUTE(JY46,",",CHAR(1),INDEX($F$2:$F$100,$S46)-1)),1),      IFERROR(FIND(CHAR(1),SUBSTITUTE(JY46,",",CHAR(1),INDEX($F$2:$F$100,$S46))),99)-          IFERROR(FIND(CHAR(1),SUBSTITUTE(JY46,",",CHAR(1),INDEX($F$2:$F$100,$S46)-1)),0),""), IF(INDEX($D$2:$D$100,$S46)="repl","$"&amp;REPLACE(JY46,      IFERROR(FIND(CHAR(1),SUBSTITUTE(JY46,",",CHAR(1),INDEX($F$2:$F$100,$S46)-1))+1,1),      IFERROR(FIND(CHAR(1),SUBSTITUTE(JY46,",",CHAR(1),INDEX($F$2:$F$100,$S46))),99)-          IFERROR(FIND(CHAR(1),SUBSTITUTE(JY46,",",CHAR(1),INDEX($F$2:$F$100,$S46)-1)),0)-1,INDEX($G$2:$G$100,$S46)),JY46 ))), JY46)</f>
        <v/>
      </c>
      <c r="KE46" s="0" t="str">
        <f aca="false">IF(OR(JZ46=-1,IFERROR(INDEX(JZ$2:JZ$100,KA46),999)&gt;=0,IFERROR(INDEX(KB$2:KB$100,KA46),999)&gt;=0),IF(OR(KB46=-1,IFERROR(INDEX(JZ$2:JZ$100,KC46),999)&gt;=0,IFERROR(INDEX(KB$2:KB$100,KC46),999)&gt;=0),KD46,                REPLACE(KD46,KB46,IFERROR(FIND(" ",KD46,KB46),999)-KB46,                    SUBSTITUTE(INDEX(KD$2:KD$100,KC46),"$","")                  )), REPLACE(KD46,JZ46,IFERROR(FIND(" ",KD46,JZ46),999)-JZ46,                   SUBSTITUTE(INDEX(KD$2:KD$100,KA46),"$","")                  ) )</f>
        <v/>
      </c>
    </row>
    <row r="47" customFormat="false" ht="13.8" hidden="false" customHeight="false" outlineLevel="0" collapsed="false">
      <c r="D47" s="1"/>
      <c r="L47" s="0" t="str">
        <f aca="false">KE47</f>
        <v/>
      </c>
      <c r="O47" s="0" t="e">
        <f aca="false">IF(D47="cols", VLOOKUP(E47,$A$5:$B$20,2,0), NA())</f>
        <v>#N/A</v>
      </c>
      <c r="P47" s="0" t="e">
        <f aca="false">IFERROR(O47,VLOOKUP($D47,Relcols!$A:$E,5,0))</f>
        <v>#N/A</v>
      </c>
      <c r="Q47" s="0" t="e">
        <f aca="false">SUBSTITUTE(SUBSTITUTE(SUBSTITUTE(SUBSTITUTE(P47,"parm1",E47),"parm2",F47),"parm3",G47),"parm4",H47)</f>
        <v>#N/A</v>
      </c>
      <c r="R47" s="0" t="str">
        <f aca="false">IFERROR(VLOOKUP(ROW($A46),$J$2:$Q$100,COLUMN(Q46)-COLUMN(J46)+1,0),"")</f>
        <v/>
      </c>
      <c r="S47" s="0" t="n">
        <f aca="false">IFERROR(MATCH(ROW(A46),$J$2:$J$100,0),0)</f>
        <v>0</v>
      </c>
      <c r="U47" s="0" t="str">
        <f aca="false">R47</f>
        <v/>
      </c>
      <c r="V47" s="0" t="n">
        <f aca="false">IFERROR(FIND("f_",LOWER(U47)),-1)</f>
        <v>-1</v>
      </c>
      <c r="W47" s="0" t="n">
        <f aca="false">IF(V47=-1,-1, VALUE(MID(U47,V47+2, IFERROR(FIND(" ",U47,V47),999)-V47-2)))</f>
        <v>-1</v>
      </c>
      <c r="X47" s="0" t="n">
        <f aca="false">IFERROR(FIND("r_",LOWER(U47)),-1)</f>
        <v>-1</v>
      </c>
      <c r="Y47" s="0" t="n">
        <f aca="false">IF(X47=-1,-1, ROW(X47)-1+VALUE(MID(U47,X47+2, IFERROR(FIND(" ",U47,X47),999)-X47-2)))</f>
        <v>-1</v>
      </c>
      <c r="Z47" s="0" t="str">
        <f aca="false">IF(AND(ISERROR(FIND("$",U47)),V47&lt;0,X47&lt;0,$S47&gt;0), IF(INDEX($D$2:$D$100,$S47)="num","$"&amp;TRIM(SUBSTITUTE(U47,",",INDEX($F$2:$F$100,$S47)&amp;","))&amp;INDEX($F$2:$F$100,$S47), IF(INDEX($D$2:$D$100,$S47)="excl","$"&amp;REPLACE(U47,      IFERROR(FIND(CHAR(1),SUBSTITUTE(U47,",",CHAR(1),INDEX($F$2:$F$100,$S47)-1)),1),      IFERROR(FIND(CHAR(1),SUBSTITUTE(U47,",",CHAR(1),INDEX($F$2:$F$100,$S47))),99)-          IFERROR(FIND(CHAR(1),SUBSTITUTE(U47,",",CHAR(1),INDEX($F$2:$F$100,$S47)-1)),0),""), IF(INDEX($D$2:$D$100,$S47)="repl","$"&amp;REPLACE(U47,      IFERROR(FIND(CHAR(1),SUBSTITUTE(U47,",",CHAR(1),INDEX($F$2:$F$100,$S47)-1))+1,1),      IFERROR(FIND(CHAR(1),SUBSTITUTE(U47,",",CHAR(1),INDEX($F$2:$F$100,$S47))),99)-          IFERROR(FIND(CHAR(1),SUBSTITUTE(U47,",",CHAR(1),INDEX($F$2:$F$100,$S47)-1)),0)-1,INDEX($G$2:$G$100,$S47)),U47 ))), U47)</f>
        <v/>
      </c>
      <c r="AA47" s="0" t="str">
        <f aca="false">IF(OR(V47=-1,IFERROR(INDEX(V$2:V$100,W47),999)&gt;=0,IFERROR(INDEX(X$2:X$100,W47),999)&gt;=0),IF(OR(X47=-1,IFERROR(INDEX(V$2:V$100,Y47),999)&gt;=0,IFERROR(INDEX(X$2:X$100,Y47),999)&gt;=0),Z47,                REPLACE(Z47,X47,IFERROR(FIND(" ",Z47,X47),999)-X47,                    SUBSTITUTE(INDEX(Z$2:Z$100,Y47),"$","")                  )), REPLACE(Z47,V47,IFERROR(FIND(" ",Z47,V47),999)-V47,                   SUBSTITUTE(INDEX(Z$2:Z$100,W47),"$","")                  ) )</f>
        <v/>
      </c>
      <c r="AB47" s="0" t="n">
        <f aca="false">IFERROR(FIND("f_",LOWER(AA47)),-1)</f>
        <v>-1</v>
      </c>
      <c r="AC47" s="0" t="n">
        <f aca="false">IF(AB47=-1,-1, VALUE(MID(AA47,AB47+2, IFERROR(FIND(" ",AA47,AB47),999)-AB47-2)))</f>
        <v>-1</v>
      </c>
      <c r="AD47" s="0" t="n">
        <f aca="false">IFERROR(FIND("r_",LOWER(AA47)),-1)</f>
        <v>-1</v>
      </c>
      <c r="AE47" s="0" t="n">
        <f aca="false">IF(AD47=-1,-1, ROW(AD47)-1+VALUE(MID(AA47,AD47+2, IFERROR(FIND(" ",AA47,AD47),999)-AD47-2)))</f>
        <v>-1</v>
      </c>
      <c r="AF47" s="0" t="str">
        <f aca="false">IF(AND(ISERROR(FIND("$",AA47)),AB47&lt;0,AD47&lt;0,$S47&gt;0), IF(INDEX($D$2:$D$100,$S47)="num","$"&amp;TRIM(SUBSTITUTE(AA47,",",INDEX($F$2:$F$100,$S47)&amp;","))&amp;INDEX($F$2:$F$100,$S47), IF(INDEX($D$2:$D$100,$S47)="excl","$"&amp;REPLACE(AA47,      IFERROR(FIND(CHAR(1),SUBSTITUTE(AA47,",",CHAR(1),INDEX($F$2:$F$100,$S47)-1)),1),      IFERROR(FIND(CHAR(1),SUBSTITUTE(AA47,",",CHAR(1),INDEX($F$2:$F$100,$S47))),99)-          IFERROR(FIND(CHAR(1),SUBSTITUTE(AA47,",",CHAR(1),INDEX($F$2:$F$100,$S47)-1)),0),""), IF(INDEX($D$2:$D$100,$S47)="repl","$"&amp;REPLACE(AA47,      IFERROR(FIND(CHAR(1),SUBSTITUTE(AA47,",",CHAR(1),INDEX($F$2:$F$100,$S47)-1))+1,1),      IFERROR(FIND(CHAR(1),SUBSTITUTE(AA47,",",CHAR(1),INDEX($F$2:$F$100,$S47))),99)-          IFERROR(FIND(CHAR(1),SUBSTITUTE(AA47,",",CHAR(1),INDEX($F$2:$F$100,$S47)-1)),0)-1,INDEX($G$2:$G$100,$S47)),AA47 ))), AA47)</f>
        <v/>
      </c>
      <c r="AG47" s="0" t="str">
        <f aca="false">IF(OR(AB47=-1,IFERROR(INDEX(AB$2:AB$100,AC47),999)&gt;=0,IFERROR(INDEX(AD$2:AD$100,AC47),999)&gt;=0),IF(OR(AD47=-1,IFERROR(INDEX(AB$2:AB$100,AE47),999)&gt;=0,IFERROR(INDEX(AD$2:AD$100,AE47),999)&gt;=0),AF47,                REPLACE(AF47,AD47,IFERROR(FIND(" ",AF47,AD47),999)-AD47,                    SUBSTITUTE(INDEX(AF$2:AF$100,AE47),"$","")                  )), REPLACE(AF47,AB47,IFERROR(FIND(" ",AF47,AB47),999)-AB47,                   SUBSTITUTE(INDEX(AF$2:AF$100,AC47),"$","")                  ) )</f>
        <v/>
      </c>
      <c r="AH47" s="0" t="n">
        <f aca="false">IFERROR(FIND("f_",LOWER(AG47)),-1)</f>
        <v>-1</v>
      </c>
      <c r="AI47" s="0" t="n">
        <f aca="false">IF(AH47=-1,-1, VALUE(MID(AG47,AH47+2, IFERROR(FIND(" ",AG47,AH47),999)-AH47-2)))</f>
        <v>-1</v>
      </c>
      <c r="AJ47" s="0" t="n">
        <f aca="false">IFERROR(FIND("r_",LOWER(AG47)),-1)</f>
        <v>-1</v>
      </c>
      <c r="AK47" s="0" t="n">
        <f aca="false">IF(AJ47=-1,-1, ROW(AJ47)-1+VALUE(MID(AG47,AJ47+2, IFERROR(FIND(" ",AG47,AJ47),999)-AJ47-2)))</f>
        <v>-1</v>
      </c>
      <c r="AL47" s="0" t="str">
        <f aca="false">IF(AND(ISERROR(FIND("$",AG47)),AH47&lt;0,AJ47&lt;0,$S47&gt;0), IF(INDEX($D$2:$D$100,$S47)="num","$"&amp;TRIM(SUBSTITUTE(AG47,",",INDEX($F$2:$F$100,$S47)&amp;","))&amp;INDEX($F$2:$F$100,$S47), IF(INDEX($D$2:$D$100,$S47)="excl","$"&amp;REPLACE(AG47,      IFERROR(FIND(CHAR(1),SUBSTITUTE(AG47,",",CHAR(1),INDEX($F$2:$F$100,$S47)-1)),1),      IFERROR(FIND(CHAR(1),SUBSTITUTE(AG47,",",CHAR(1),INDEX($F$2:$F$100,$S47))),99)-          IFERROR(FIND(CHAR(1),SUBSTITUTE(AG47,",",CHAR(1),INDEX($F$2:$F$100,$S47)-1)),0),""), IF(INDEX($D$2:$D$100,$S47)="repl","$"&amp;REPLACE(AG47,      IFERROR(FIND(CHAR(1),SUBSTITUTE(AG47,",",CHAR(1),INDEX($F$2:$F$100,$S47)-1))+1,1),      IFERROR(FIND(CHAR(1),SUBSTITUTE(AG47,",",CHAR(1),INDEX($F$2:$F$100,$S47))),99)-          IFERROR(FIND(CHAR(1),SUBSTITUTE(AG47,",",CHAR(1),INDEX($F$2:$F$100,$S47)-1)),0)-1,INDEX($G$2:$G$100,$S47)),AG47 ))), AG47)</f>
        <v/>
      </c>
      <c r="AM47" s="0" t="str">
        <f aca="false">IF(OR(AH47=-1,IFERROR(INDEX(AH$2:AH$100,AI47),999)&gt;=0,IFERROR(INDEX(AJ$2:AJ$100,AI47),999)&gt;=0),IF(OR(AJ47=-1,IFERROR(INDEX(AH$2:AH$100,AK47),999)&gt;=0,IFERROR(INDEX(AJ$2:AJ$100,AK47),999)&gt;=0),AL47,                REPLACE(AL47,AJ47,IFERROR(FIND(" ",AL47,AJ47),999)-AJ47,                    SUBSTITUTE(INDEX(AL$2:AL$100,AK47),"$","")                  )), REPLACE(AL47,AH47,IFERROR(FIND(" ",AL47,AH47),999)-AH47,                   SUBSTITUTE(INDEX(AL$2:AL$100,AI47),"$","")                  ) )</f>
        <v/>
      </c>
      <c r="AN47" s="0" t="n">
        <f aca="false">IFERROR(FIND("f_",LOWER(AM47)),-1)</f>
        <v>-1</v>
      </c>
      <c r="AO47" s="0" t="n">
        <f aca="false">IF(AN47=-1,-1, VALUE(MID(AM47,AN47+2, IFERROR(FIND(" ",AM47,AN47),999)-AN47-2)))</f>
        <v>-1</v>
      </c>
      <c r="AP47" s="0" t="n">
        <f aca="false">IFERROR(FIND("r_",LOWER(AM47)),-1)</f>
        <v>-1</v>
      </c>
      <c r="AQ47" s="0" t="n">
        <f aca="false">IF(AP47=-1,-1, ROW(AP47)-1+VALUE(MID(AM47,AP47+2, IFERROR(FIND(" ",AM47,AP47),999)-AP47-2)))</f>
        <v>-1</v>
      </c>
      <c r="AR47" s="0" t="str">
        <f aca="false">IF(AND(ISERROR(FIND("$",AM47)),AN47&lt;0,AP47&lt;0,$S47&gt;0), IF(INDEX($D$2:$D$100,$S47)="num","$"&amp;TRIM(SUBSTITUTE(AM47,",",INDEX($F$2:$F$100,$S47)&amp;","))&amp;INDEX($F$2:$F$100,$S47), IF(INDEX($D$2:$D$100,$S47)="excl","$"&amp;REPLACE(AM47,      IFERROR(FIND(CHAR(1),SUBSTITUTE(AM47,",",CHAR(1),INDEX($F$2:$F$100,$S47)-1)),1),      IFERROR(FIND(CHAR(1),SUBSTITUTE(AM47,",",CHAR(1),INDEX($F$2:$F$100,$S47))),99)-          IFERROR(FIND(CHAR(1),SUBSTITUTE(AM47,",",CHAR(1),INDEX($F$2:$F$100,$S47)-1)),0),""), IF(INDEX($D$2:$D$100,$S47)="repl","$"&amp;REPLACE(AM47,      IFERROR(FIND(CHAR(1),SUBSTITUTE(AM47,",",CHAR(1),INDEX($F$2:$F$100,$S47)-1))+1,1),      IFERROR(FIND(CHAR(1),SUBSTITUTE(AM47,",",CHAR(1),INDEX($F$2:$F$100,$S47))),99)-          IFERROR(FIND(CHAR(1),SUBSTITUTE(AM47,",",CHAR(1),INDEX($F$2:$F$100,$S47)-1)),0)-1,INDEX($G$2:$G$100,$S47)),AM47 ))), AM47)</f>
        <v/>
      </c>
      <c r="AS47" s="0" t="str">
        <f aca="false">IF(OR(AN47=-1,IFERROR(INDEX(AN$2:AN$100,AO47),999)&gt;=0,IFERROR(INDEX(AP$2:AP$100,AO47),999)&gt;=0),IF(OR(AP47=-1,IFERROR(INDEX(AN$2:AN$100,AQ47),999)&gt;=0,IFERROR(INDEX(AP$2:AP$100,AQ47),999)&gt;=0),AR47,                REPLACE(AR47,AP47,IFERROR(FIND(" ",AR47,AP47),999)-AP47,                    SUBSTITUTE(INDEX(AR$2:AR$100,AQ47),"$","")                  )), REPLACE(AR47,AN47,IFERROR(FIND(" ",AR47,AN47),999)-AN47,                   SUBSTITUTE(INDEX(AR$2:AR$100,AO47),"$","")                  ) )</f>
        <v/>
      </c>
      <c r="AT47" s="0" t="n">
        <f aca="false">IFERROR(FIND("f_",LOWER(AS47)),-1)</f>
        <v>-1</v>
      </c>
      <c r="AU47" s="0" t="n">
        <f aca="false">IF(AT47=-1,-1, VALUE(MID(AS47,AT47+2, IFERROR(FIND(" ",AS47,AT47),999)-AT47-2)))</f>
        <v>-1</v>
      </c>
      <c r="AV47" s="0" t="n">
        <f aca="false">IFERROR(FIND("r_",LOWER(AS47)),-1)</f>
        <v>-1</v>
      </c>
      <c r="AW47" s="0" t="n">
        <f aca="false">IF(AV47=-1,-1, ROW(AV47)-1+VALUE(MID(AS47,AV47+2, IFERROR(FIND(" ",AS47,AV47),999)-AV47-2)))</f>
        <v>-1</v>
      </c>
      <c r="AX47" s="0" t="str">
        <f aca="false">IF(AND(ISERROR(FIND("$",AS47)),AT47&lt;0,AV47&lt;0,$S47&gt;0), IF(INDEX($D$2:$D$100,$S47)="num","$"&amp;TRIM(SUBSTITUTE(AS47,",",INDEX($F$2:$F$100,$S47)&amp;","))&amp;INDEX($F$2:$F$100,$S47), IF(INDEX($D$2:$D$100,$S47)="excl","$"&amp;REPLACE(AS47,      IFERROR(FIND(CHAR(1),SUBSTITUTE(AS47,",",CHAR(1),INDEX($F$2:$F$100,$S47)-1)),1),      IFERROR(FIND(CHAR(1),SUBSTITUTE(AS47,",",CHAR(1),INDEX($F$2:$F$100,$S47))),99)-          IFERROR(FIND(CHAR(1),SUBSTITUTE(AS47,",",CHAR(1),INDEX($F$2:$F$100,$S47)-1)),0),""), IF(INDEX($D$2:$D$100,$S47)="repl","$"&amp;REPLACE(AS47,      IFERROR(FIND(CHAR(1),SUBSTITUTE(AS47,",",CHAR(1),INDEX($F$2:$F$100,$S47)-1))+1,1),      IFERROR(FIND(CHAR(1),SUBSTITUTE(AS47,",",CHAR(1),INDEX($F$2:$F$100,$S47))),99)-          IFERROR(FIND(CHAR(1),SUBSTITUTE(AS47,",",CHAR(1),INDEX($F$2:$F$100,$S47)-1)),0)-1,INDEX($G$2:$G$100,$S47)),AS47 ))), AS47)</f>
        <v/>
      </c>
      <c r="AY47" s="0" t="str">
        <f aca="false">IF(OR(AT47=-1,IFERROR(INDEX(AT$2:AT$100,AU47),999)&gt;=0,IFERROR(INDEX(AV$2:AV$100,AU47),999)&gt;=0),IF(OR(AV47=-1,IFERROR(INDEX(AT$2:AT$100,AW47),999)&gt;=0,IFERROR(INDEX(AV$2:AV$100,AW47),999)&gt;=0),AX47,                REPLACE(AX47,AV47,IFERROR(FIND(" ",AX47,AV47),999)-AV47,                    SUBSTITUTE(INDEX(AX$2:AX$100,AW47),"$","")                  )), REPLACE(AX47,AT47,IFERROR(FIND(" ",AX47,AT47),999)-AT47,                   SUBSTITUTE(INDEX(AX$2:AX$100,AU47),"$","")                  ) )</f>
        <v/>
      </c>
      <c r="AZ47" s="0" t="n">
        <f aca="false">IFERROR(FIND("f_",LOWER(AY47)),-1)</f>
        <v>-1</v>
      </c>
      <c r="BA47" s="0" t="n">
        <f aca="false">IF(AZ47=-1,-1, VALUE(MID(AY47,AZ47+2, IFERROR(FIND(" ",AY47,AZ47),999)-AZ47-2)))</f>
        <v>-1</v>
      </c>
      <c r="BB47" s="0" t="n">
        <f aca="false">IFERROR(FIND("r_",LOWER(AY47)),-1)</f>
        <v>-1</v>
      </c>
      <c r="BC47" s="0" t="n">
        <f aca="false">IF(BB47=-1,-1, ROW(BB47)-1+VALUE(MID(AY47,BB47+2, IFERROR(FIND(" ",AY47,BB47),999)-BB47-2)))</f>
        <v>-1</v>
      </c>
      <c r="BD47" s="0" t="str">
        <f aca="false">IF(AND(ISERROR(FIND("$",AY47)),AZ47&lt;0,BB47&lt;0,$S47&gt;0), IF(INDEX($D$2:$D$100,$S47)="num","$"&amp;TRIM(SUBSTITUTE(AY47,",",INDEX($F$2:$F$100,$S47)&amp;","))&amp;INDEX($F$2:$F$100,$S47), IF(INDEX($D$2:$D$100,$S47)="excl","$"&amp;REPLACE(AY47,      IFERROR(FIND(CHAR(1),SUBSTITUTE(AY47,",",CHAR(1),INDEX($F$2:$F$100,$S47)-1)),1),      IFERROR(FIND(CHAR(1),SUBSTITUTE(AY47,",",CHAR(1),INDEX($F$2:$F$100,$S47))),99)-          IFERROR(FIND(CHAR(1),SUBSTITUTE(AY47,",",CHAR(1),INDEX($F$2:$F$100,$S47)-1)),0),""), IF(INDEX($D$2:$D$100,$S47)="repl","$"&amp;REPLACE(AY47,      IFERROR(FIND(CHAR(1),SUBSTITUTE(AY47,",",CHAR(1),INDEX($F$2:$F$100,$S47)-1))+1,1),      IFERROR(FIND(CHAR(1),SUBSTITUTE(AY47,",",CHAR(1),INDEX($F$2:$F$100,$S47))),99)-          IFERROR(FIND(CHAR(1),SUBSTITUTE(AY47,",",CHAR(1),INDEX($F$2:$F$100,$S47)-1)),0)-1,INDEX($G$2:$G$100,$S47)),AY47 ))), AY47)</f>
        <v/>
      </c>
      <c r="BE47" s="0" t="str">
        <f aca="false">IF(OR(AZ47=-1,IFERROR(INDEX(AZ$2:AZ$100,BA47),999)&gt;=0,IFERROR(INDEX(BB$2:BB$100,BA47),999)&gt;=0),IF(OR(BB47=-1,IFERROR(INDEX(AZ$2:AZ$100,BC47),999)&gt;=0,IFERROR(INDEX(BB$2:BB$100,BC47),999)&gt;=0),BD47,                REPLACE(BD47,BB47,IFERROR(FIND(" ",BD47,BB47),999)-BB47,                    SUBSTITUTE(INDEX(BD$2:BD$100,BC47),"$","")                  )), REPLACE(BD47,AZ47,IFERROR(FIND(" ",BD47,AZ47),999)-AZ47,                   SUBSTITUTE(INDEX(BD$2:BD$100,BA47),"$","")                  ) )</f>
        <v/>
      </c>
      <c r="BF47" s="0" t="n">
        <f aca="false">IFERROR(FIND("f_",LOWER(BE47)),-1)</f>
        <v>-1</v>
      </c>
      <c r="BG47" s="0" t="n">
        <f aca="false">IF(BF47=-1,-1, VALUE(MID(BE47,BF47+2, IFERROR(FIND(" ",BE47,BF47),999)-BF47-2)))</f>
        <v>-1</v>
      </c>
      <c r="BH47" s="0" t="n">
        <f aca="false">IFERROR(FIND("r_",LOWER(BE47)),-1)</f>
        <v>-1</v>
      </c>
      <c r="BI47" s="0" t="n">
        <f aca="false">IF(BH47=-1,-1, ROW(BH47)-1+VALUE(MID(BE47,BH47+2, IFERROR(FIND(" ",BE47,BH47),999)-BH47-2)))</f>
        <v>-1</v>
      </c>
      <c r="BJ47" s="0" t="str">
        <f aca="false">IF(AND(ISERROR(FIND("$",BE47)),BF47&lt;0,BH47&lt;0,$S47&gt;0), IF(INDEX($D$2:$D$100,$S47)="num","$"&amp;TRIM(SUBSTITUTE(BE47,",",INDEX($F$2:$F$100,$S47)&amp;","))&amp;INDEX($F$2:$F$100,$S47), IF(INDEX($D$2:$D$100,$S47)="excl","$"&amp;REPLACE(BE47,      IFERROR(FIND(CHAR(1),SUBSTITUTE(BE47,",",CHAR(1),INDEX($F$2:$F$100,$S47)-1)),1),      IFERROR(FIND(CHAR(1),SUBSTITUTE(BE47,",",CHAR(1),INDEX($F$2:$F$100,$S47))),99)-          IFERROR(FIND(CHAR(1),SUBSTITUTE(BE47,",",CHAR(1),INDEX($F$2:$F$100,$S47)-1)),0),""), IF(INDEX($D$2:$D$100,$S47)="repl","$"&amp;REPLACE(BE47,      IFERROR(FIND(CHAR(1),SUBSTITUTE(BE47,",",CHAR(1),INDEX($F$2:$F$100,$S47)-1))+1,1),      IFERROR(FIND(CHAR(1),SUBSTITUTE(BE47,",",CHAR(1),INDEX($F$2:$F$100,$S47))),99)-          IFERROR(FIND(CHAR(1),SUBSTITUTE(BE47,",",CHAR(1),INDEX($F$2:$F$100,$S47)-1)),0)-1,INDEX($G$2:$G$100,$S47)),BE47 ))), BE47)</f>
        <v/>
      </c>
      <c r="BK47" s="0" t="str">
        <f aca="false">IF(OR(BF47=-1,IFERROR(INDEX(BF$2:BF$100,BG47),999)&gt;=0,IFERROR(INDEX(BH$2:BH$100,BG47),999)&gt;=0),IF(OR(BH47=-1,IFERROR(INDEX(BF$2:BF$100,BI47),999)&gt;=0,IFERROR(INDEX(BH$2:BH$100,BI47),999)&gt;=0),BJ47,                REPLACE(BJ47,BH47,IFERROR(FIND(" ",BJ47,BH47),999)-BH47,                    SUBSTITUTE(INDEX(BJ$2:BJ$100,BI47),"$","")                  )), REPLACE(BJ47,BF47,IFERROR(FIND(" ",BJ47,BF47),999)-BF47,                   SUBSTITUTE(INDEX(BJ$2:BJ$100,BG47),"$","")                  ) )</f>
        <v/>
      </c>
      <c r="BL47" s="0" t="n">
        <f aca="false">IFERROR(FIND("f_",LOWER(BK47)),-1)</f>
        <v>-1</v>
      </c>
      <c r="BM47" s="0" t="n">
        <f aca="false">IF(BL47=-1,-1, VALUE(MID(BK47,BL47+2, IFERROR(FIND(" ",BK47,BL47),999)-BL47-2)))</f>
        <v>-1</v>
      </c>
      <c r="BN47" s="0" t="n">
        <f aca="false">IFERROR(FIND("r_",LOWER(BK47)),-1)</f>
        <v>-1</v>
      </c>
      <c r="BO47" s="0" t="n">
        <f aca="false">IF(BN47=-1,-1, ROW(BN47)-1+VALUE(MID(BK47,BN47+2, IFERROR(FIND(" ",BK47,BN47),999)-BN47-2)))</f>
        <v>-1</v>
      </c>
      <c r="BP47" s="0" t="str">
        <f aca="false">IF(AND(ISERROR(FIND("$",BK47)),BL47&lt;0,BN47&lt;0,$S47&gt;0), IF(INDEX($D$2:$D$100,$S47)="num","$"&amp;TRIM(SUBSTITUTE(BK47,",",INDEX($F$2:$F$100,$S47)&amp;","))&amp;INDEX($F$2:$F$100,$S47), IF(INDEX($D$2:$D$100,$S47)="excl","$"&amp;REPLACE(BK47,      IFERROR(FIND(CHAR(1),SUBSTITUTE(BK47,",",CHAR(1),INDEX($F$2:$F$100,$S47)-1)),1),      IFERROR(FIND(CHAR(1),SUBSTITUTE(BK47,",",CHAR(1),INDEX($F$2:$F$100,$S47))),99)-          IFERROR(FIND(CHAR(1),SUBSTITUTE(BK47,",",CHAR(1),INDEX($F$2:$F$100,$S47)-1)),0),""), IF(INDEX($D$2:$D$100,$S47)="repl","$"&amp;REPLACE(BK47,      IFERROR(FIND(CHAR(1),SUBSTITUTE(BK47,",",CHAR(1),INDEX($F$2:$F$100,$S47)-1))+1,1),      IFERROR(FIND(CHAR(1),SUBSTITUTE(BK47,",",CHAR(1),INDEX($F$2:$F$100,$S47))),99)-          IFERROR(FIND(CHAR(1),SUBSTITUTE(BK47,",",CHAR(1),INDEX($F$2:$F$100,$S47)-1)),0)-1,INDEX($G$2:$G$100,$S47)),BK47 ))), BK47)</f>
        <v/>
      </c>
      <c r="BQ47" s="0" t="str">
        <f aca="false">IF(OR(BL47=-1,IFERROR(INDEX(BL$2:BL$100,BM47),999)&gt;=0,IFERROR(INDEX(BN$2:BN$100,BM47),999)&gt;=0),IF(OR(BN47=-1,IFERROR(INDEX(BL$2:BL$100,BO47),999)&gt;=0,IFERROR(INDEX(BN$2:BN$100,BO47),999)&gt;=0),BP47,                REPLACE(BP47,BN47,IFERROR(FIND(" ",BP47,BN47),999)-BN47,                    SUBSTITUTE(INDEX(BP$2:BP$100,BO47),"$","")                  )), REPLACE(BP47,BL47,IFERROR(FIND(" ",BP47,BL47),999)-BL47,                   SUBSTITUTE(INDEX(BP$2:BP$100,BM47),"$","")                  ) )</f>
        <v/>
      </c>
      <c r="BR47" s="0" t="n">
        <f aca="false">IFERROR(FIND("f_",LOWER(BQ47)),-1)</f>
        <v>-1</v>
      </c>
      <c r="BS47" s="0" t="n">
        <f aca="false">IF(BR47=-1,-1, VALUE(MID(BQ47,BR47+2, IFERROR(FIND(" ",BQ47,BR47),999)-BR47-2)))</f>
        <v>-1</v>
      </c>
      <c r="BT47" s="0" t="n">
        <f aca="false">IFERROR(FIND("r_",LOWER(BQ47)),-1)</f>
        <v>-1</v>
      </c>
      <c r="BU47" s="0" t="n">
        <f aca="false">IF(BT47=-1,-1, ROW(BT47)-1+VALUE(MID(BQ47,BT47+2, IFERROR(FIND(" ",BQ47,BT47),999)-BT47-2)))</f>
        <v>-1</v>
      </c>
      <c r="BV47" s="0" t="str">
        <f aca="false">IF(AND(ISERROR(FIND("$",BQ47)),BR47&lt;0,BT47&lt;0,$S47&gt;0), IF(INDEX($D$2:$D$100,$S47)="num","$"&amp;TRIM(SUBSTITUTE(BQ47,",",INDEX($F$2:$F$100,$S47)&amp;","))&amp;INDEX($F$2:$F$100,$S47), IF(INDEX($D$2:$D$100,$S47)="excl","$"&amp;REPLACE(BQ47,      IFERROR(FIND(CHAR(1),SUBSTITUTE(BQ47,",",CHAR(1),INDEX($F$2:$F$100,$S47)-1)),1),      IFERROR(FIND(CHAR(1),SUBSTITUTE(BQ47,",",CHAR(1),INDEX($F$2:$F$100,$S47))),99)-          IFERROR(FIND(CHAR(1),SUBSTITUTE(BQ47,",",CHAR(1),INDEX($F$2:$F$100,$S47)-1)),0),""), IF(INDEX($D$2:$D$100,$S47)="repl","$"&amp;REPLACE(BQ47,      IFERROR(FIND(CHAR(1),SUBSTITUTE(BQ47,",",CHAR(1),INDEX($F$2:$F$100,$S47)-1))+1,1),      IFERROR(FIND(CHAR(1),SUBSTITUTE(BQ47,",",CHAR(1),INDEX($F$2:$F$100,$S47))),99)-          IFERROR(FIND(CHAR(1),SUBSTITUTE(BQ47,",",CHAR(1),INDEX($F$2:$F$100,$S47)-1)),0)-1,INDEX($G$2:$G$100,$S47)),BQ47 ))), BQ47)</f>
        <v/>
      </c>
      <c r="BW47" s="0" t="str">
        <f aca="false">IF(OR(BR47=-1,IFERROR(INDEX(BR$2:BR$100,BS47),999)&gt;=0,IFERROR(INDEX(BT$2:BT$100,BS47),999)&gt;=0),IF(OR(BT47=-1,IFERROR(INDEX(BR$2:BR$100,BU47),999)&gt;=0,IFERROR(INDEX(BT$2:BT$100,BU47),999)&gt;=0),BV47,                REPLACE(BV47,BT47,IFERROR(FIND(" ",BV47,BT47),999)-BT47,                    SUBSTITUTE(INDEX(BV$2:BV$100,BU47),"$","")                  )), REPLACE(BV47,BR47,IFERROR(FIND(" ",BV47,BR47),999)-BR47,                   SUBSTITUTE(INDEX(BV$2:BV$100,BS47),"$","")                  ) )</f>
        <v/>
      </c>
      <c r="BX47" s="0" t="n">
        <f aca="false">IFERROR(FIND("f_",LOWER(BW47)),-1)</f>
        <v>-1</v>
      </c>
      <c r="BY47" s="0" t="n">
        <f aca="false">IF(BX47=-1,-1, VALUE(MID(BW47,BX47+2, IFERROR(FIND(" ",BW47,BX47),999)-BX47-2)))</f>
        <v>-1</v>
      </c>
      <c r="BZ47" s="0" t="n">
        <f aca="false">IFERROR(FIND("r_",LOWER(BW47)),-1)</f>
        <v>-1</v>
      </c>
      <c r="CA47" s="0" t="n">
        <f aca="false">IF(BZ47=-1,-1, ROW(BZ47)-1+VALUE(MID(BW47,BZ47+2, IFERROR(FIND(" ",BW47,BZ47),999)-BZ47-2)))</f>
        <v>-1</v>
      </c>
      <c r="CB47" s="0" t="str">
        <f aca="false">IF(AND(ISERROR(FIND("$",BW47)),BX47&lt;0,BZ47&lt;0,$S47&gt;0), IF(INDEX($D$2:$D$100,$S47)="num","$"&amp;TRIM(SUBSTITUTE(BW47,",",INDEX($F$2:$F$100,$S47)&amp;","))&amp;INDEX($F$2:$F$100,$S47), IF(INDEX($D$2:$D$100,$S47)="excl","$"&amp;REPLACE(BW47,      IFERROR(FIND(CHAR(1),SUBSTITUTE(BW47,",",CHAR(1),INDEX($F$2:$F$100,$S47)-1)),1),      IFERROR(FIND(CHAR(1),SUBSTITUTE(BW47,",",CHAR(1),INDEX($F$2:$F$100,$S47))),99)-          IFERROR(FIND(CHAR(1),SUBSTITUTE(BW47,",",CHAR(1),INDEX($F$2:$F$100,$S47)-1)),0),""), IF(INDEX($D$2:$D$100,$S47)="repl","$"&amp;REPLACE(BW47,      IFERROR(FIND(CHAR(1),SUBSTITUTE(BW47,",",CHAR(1),INDEX($F$2:$F$100,$S47)-1))+1,1),      IFERROR(FIND(CHAR(1),SUBSTITUTE(BW47,",",CHAR(1),INDEX($F$2:$F$100,$S47))),99)-          IFERROR(FIND(CHAR(1),SUBSTITUTE(BW47,",",CHAR(1),INDEX($F$2:$F$100,$S47)-1)),0)-1,INDEX($G$2:$G$100,$S47)),BW47 ))), BW47)</f>
        <v/>
      </c>
      <c r="CC47" s="0" t="str">
        <f aca="false">IF(OR(BX47=-1,IFERROR(INDEX(BX$2:BX$100,BY47),999)&gt;=0,IFERROR(INDEX(BZ$2:BZ$100,BY47),999)&gt;=0),IF(OR(BZ47=-1,IFERROR(INDEX(BX$2:BX$100,CA47),999)&gt;=0,IFERROR(INDEX(BZ$2:BZ$100,CA47),999)&gt;=0),CB47,                REPLACE(CB47,BZ47,IFERROR(FIND(" ",CB47,BZ47),999)-BZ47,                    SUBSTITUTE(INDEX(CB$2:CB$100,CA47),"$","")                  )), REPLACE(CB47,BX47,IFERROR(FIND(" ",CB47,BX47),999)-BX47,                   SUBSTITUTE(INDEX(CB$2:CB$100,BY47),"$","")                  ) )</f>
        <v/>
      </c>
      <c r="CD47" s="0" t="n">
        <f aca="false">IFERROR(FIND("f_",LOWER(CC47)),-1)</f>
        <v>-1</v>
      </c>
      <c r="CE47" s="0" t="n">
        <f aca="false">IF(CD47=-1,-1, VALUE(MID(CC47,CD47+2, IFERROR(FIND(" ",CC47,CD47),999)-CD47-2)))</f>
        <v>-1</v>
      </c>
      <c r="CF47" s="0" t="n">
        <f aca="false">IFERROR(FIND("r_",LOWER(CC47)),-1)</f>
        <v>-1</v>
      </c>
      <c r="CG47" s="0" t="n">
        <f aca="false">IF(CF47=-1,-1, ROW(CF47)-1+VALUE(MID(CC47,CF47+2, IFERROR(FIND(" ",CC47,CF47),999)-CF47-2)))</f>
        <v>-1</v>
      </c>
      <c r="CH47" s="0" t="str">
        <f aca="false">IF(AND(ISERROR(FIND("$",CC47)),CD47&lt;0,CF47&lt;0,$S47&gt;0), IF(INDEX($D$2:$D$100,$S47)="num","$"&amp;TRIM(SUBSTITUTE(CC47,",",INDEX($F$2:$F$100,$S47)&amp;","))&amp;INDEX($F$2:$F$100,$S47), IF(INDEX($D$2:$D$100,$S47)="excl","$"&amp;REPLACE(CC47,      IFERROR(FIND(CHAR(1),SUBSTITUTE(CC47,",",CHAR(1),INDEX($F$2:$F$100,$S47)-1)),1),      IFERROR(FIND(CHAR(1),SUBSTITUTE(CC47,",",CHAR(1),INDEX($F$2:$F$100,$S47))),99)-          IFERROR(FIND(CHAR(1),SUBSTITUTE(CC47,",",CHAR(1),INDEX($F$2:$F$100,$S47)-1)),0),""), IF(INDEX($D$2:$D$100,$S47)="repl","$"&amp;REPLACE(CC47,      IFERROR(FIND(CHAR(1),SUBSTITUTE(CC47,",",CHAR(1),INDEX($F$2:$F$100,$S47)-1))+1,1),      IFERROR(FIND(CHAR(1),SUBSTITUTE(CC47,",",CHAR(1),INDEX($F$2:$F$100,$S47))),99)-          IFERROR(FIND(CHAR(1),SUBSTITUTE(CC47,",",CHAR(1),INDEX($F$2:$F$100,$S47)-1)),0)-1,INDEX($G$2:$G$100,$S47)),CC47 ))), CC47)</f>
        <v/>
      </c>
      <c r="CI47" s="0" t="str">
        <f aca="false">IF(OR(CD47=-1,IFERROR(INDEX(CD$2:CD$100,CE47),999)&gt;=0,IFERROR(INDEX(CF$2:CF$100,CE47),999)&gt;=0),IF(OR(CF47=-1,IFERROR(INDEX(CD$2:CD$100,CG47),999)&gt;=0,IFERROR(INDEX(CF$2:CF$100,CG47),999)&gt;=0),CH47,                REPLACE(CH47,CF47,IFERROR(FIND(" ",CH47,CF47),999)-CF47,                    SUBSTITUTE(INDEX(CH$2:CH$100,CG47),"$","")                  )), REPLACE(CH47,CD47,IFERROR(FIND(" ",CH47,CD47),999)-CD47,                   SUBSTITUTE(INDEX(CH$2:CH$100,CE47),"$","")                  ) )</f>
        <v/>
      </c>
      <c r="CJ47" s="0" t="n">
        <f aca="false">IFERROR(FIND("f_",LOWER(CI47)),-1)</f>
        <v>-1</v>
      </c>
      <c r="CK47" s="0" t="n">
        <f aca="false">IF(CJ47=-1,-1, VALUE(MID(CI47,CJ47+2, IFERROR(FIND(" ",CI47,CJ47),999)-CJ47-2)))</f>
        <v>-1</v>
      </c>
      <c r="CL47" s="0" t="n">
        <f aca="false">IFERROR(FIND("r_",LOWER(CI47)),-1)</f>
        <v>-1</v>
      </c>
      <c r="CM47" s="0" t="n">
        <f aca="false">IF(CL47=-1,-1, ROW(CL47)-1+VALUE(MID(CI47,CL47+2, IFERROR(FIND(" ",CI47,CL47),999)-CL47-2)))</f>
        <v>-1</v>
      </c>
      <c r="CN47" s="0" t="str">
        <f aca="false">IF(AND(ISERROR(FIND("$",CI47)),CJ47&lt;0,CL47&lt;0,$S47&gt;0), IF(INDEX($D$2:$D$100,$S47)="num","$"&amp;TRIM(SUBSTITUTE(CI47,",",INDEX($F$2:$F$100,$S47)&amp;","))&amp;INDEX($F$2:$F$100,$S47), IF(INDEX($D$2:$D$100,$S47)="excl","$"&amp;REPLACE(CI47,      IFERROR(FIND(CHAR(1),SUBSTITUTE(CI47,",",CHAR(1),INDEX($F$2:$F$100,$S47)-1)),1),      IFERROR(FIND(CHAR(1),SUBSTITUTE(CI47,",",CHAR(1),INDEX($F$2:$F$100,$S47))),99)-          IFERROR(FIND(CHAR(1),SUBSTITUTE(CI47,",",CHAR(1),INDEX($F$2:$F$100,$S47)-1)),0),""), IF(INDEX($D$2:$D$100,$S47)="repl","$"&amp;REPLACE(CI47,      IFERROR(FIND(CHAR(1),SUBSTITUTE(CI47,",",CHAR(1),INDEX($F$2:$F$100,$S47)-1))+1,1),      IFERROR(FIND(CHAR(1),SUBSTITUTE(CI47,",",CHAR(1),INDEX($F$2:$F$100,$S47))),99)-          IFERROR(FIND(CHAR(1),SUBSTITUTE(CI47,",",CHAR(1),INDEX($F$2:$F$100,$S47)-1)),0)-1,INDEX($G$2:$G$100,$S47)),CI47 ))), CI47)</f>
        <v/>
      </c>
      <c r="CO47" s="0" t="str">
        <f aca="false">IF(OR(CJ47=-1,IFERROR(INDEX(CJ$2:CJ$100,CK47),999)&gt;=0,IFERROR(INDEX(CL$2:CL$100,CK47),999)&gt;=0),IF(OR(CL47=-1,IFERROR(INDEX(CJ$2:CJ$100,CM47),999)&gt;=0,IFERROR(INDEX(CL$2:CL$100,CM47),999)&gt;=0),CN47,                REPLACE(CN47,CL47,IFERROR(FIND(" ",CN47,CL47),999)-CL47,                    SUBSTITUTE(INDEX(CN$2:CN$100,CM47),"$","")                  )), REPLACE(CN47,CJ47,IFERROR(FIND(" ",CN47,CJ47),999)-CJ47,                   SUBSTITUTE(INDEX(CN$2:CN$100,CK47),"$","")                  ) )</f>
        <v/>
      </c>
      <c r="CP47" s="0" t="n">
        <f aca="false">IFERROR(FIND("f_",LOWER(CO47)),-1)</f>
        <v>-1</v>
      </c>
      <c r="CQ47" s="0" t="n">
        <f aca="false">IF(CP47=-1,-1, VALUE(MID(CO47,CP47+2, IFERROR(FIND(" ",CO47,CP47),999)-CP47-2)))</f>
        <v>-1</v>
      </c>
      <c r="CR47" s="0" t="n">
        <f aca="false">IFERROR(FIND("r_",LOWER(CO47)),-1)</f>
        <v>-1</v>
      </c>
      <c r="CS47" s="0" t="n">
        <f aca="false">IF(CR47=-1,-1, ROW(CR47)-1+VALUE(MID(CO47,CR47+2, IFERROR(FIND(" ",CO47,CR47),999)-CR47-2)))</f>
        <v>-1</v>
      </c>
      <c r="CT47" s="0" t="str">
        <f aca="false">IF(AND(ISERROR(FIND("$",CO47)),CP47&lt;0,CR47&lt;0,$S47&gt;0), IF(INDEX($D$2:$D$100,$S47)="num","$"&amp;TRIM(SUBSTITUTE(CO47,",",INDEX($F$2:$F$100,$S47)&amp;","))&amp;INDEX($F$2:$F$100,$S47), IF(INDEX($D$2:$D$100,$S47)="excl","$"&amp;REPLACE(CO47,      IFERROR(FIND(CHAR(1),SUBSTITUTE(CO47,",",CHAR(1),INDEX($F$2:$F$100,$S47)-1)),1),      IFERROR(FIND(CHAR(1),SUBSTITUTE(CO47,",",CHAR(1),INDEX($F$2:$F$100,$S47))),99)-          IFERROR(FIND(CHAR(1),SUBSTITUTE(CO47,",",CHAR(1),INDEX($F$2:$F$100,$S47)-1)),0),""), IF(INDEX($D$2:$D$100,$S47)="repl","$"&amp;REPLACE(CO47,      IFERROR(FIND(CHAR(1),SUBSTITUTE(CO47,",",CHAR(1),INDEX($F$2:$F$100,$S47)-1))+1,1),      IFERROR(FIND(CHAR(1),SUBSTITUTE(CO47,",",CHAR(1),INDEX($F$2:$F$100,$S47))),99)-          IFERROR(FIND(CHAR(1),SUBSTITUTE(CO47,",",CHAR(1),INDEX($F$2:$F$100,$S47)-1)),0)-1,INDEX($G$2:$G$100,$S47)),CO47 ))), CO47)</f>
        <v/>
      </c>
      <c r="CU47" s="0" t="str">
        <f aca="false">IF(OR(CP47=-1,IFERROR(INDEX(CP$2:CP$100,CQ47),999)&gt;=0,IFERROR(INDEX(CR$2:CR$100,CQ47),999)&gt;=0),IF(OR(CR47=-1,IFERROR(INDEX(CP$2:CP$100,CS47),999)&gt;=0,IFERROR(INDEX(CR$2:CR$100,CS47),999)&gt;=0),CT47,                REPLACE(CT47,CR47,IFERROR(FIND(" ",CT47,CR47),999)-CR47,                    SUBSTITUTE(INDEX(CT$2:CT$100,CS47),"$","")                  )), REPLACE(CT47,CP47,IFERROR(FIND(" ",CT47,CP47),999)-CP47,                   SUBSTITUTE(INDEX(CT$2:CT$100,CQ47),"$","")                  ) )</f>
        <v/>
      </c>
      <c r="CV47" s="0" t="n">
        <f aca="false">IFERROR(FIND("f_",LOWER(CU47)),-1)</f>
        <v>-1</v>
      </c>
      <c r="CW47" s="0" t="n">
        <f aca="false">IF(CV47=-1,-1, VALUE(MID(CU47,CV47+2, IFERROR(FIND(" ",CU47,CV47),999)-CV47-2)))</f>
        <v>-1</v>
      </c>
      <c r="CX47" s="0" t="n">
        <f aca="false">IFERROR(FIND("r_",LOWER(CU47)),-1)</f>
        <v>-1</v>
      </c>
      <c r="CY47" s="0" t="n">
        <f aca="false">IF(CX47=-1,-1, ROW(CX47)-1+VALUE(MID(CU47,CX47+2, IFERROR(FIND(" ",CU47,CX47),999)-CX47-2)))</f>
        <v>-1</v>
      </c>
      <c r="CZ47" s="0" t="str">
        <f aca="false">IF(AND(ISERROR(FIND("$",CU47)),CV47&lt;0,CX47&lt;0,$S47&gt;0), IF(INDEX($D$2:$D$100,$S47)="num","$"&amp;TRIM(SUBSTITUTE(CU47,",",INDEX($F$2:$F$100,$S47)&amp;","))&amp;INDEX($F$2:$F$100,$S47), IF(INDEX($D$2:$D$100,$S47)="excl","$"&amp;REPLACE(CU47,      IFERROR(FIND(CHAR(1),SUBSTITUTE(CU47,",",CHAR(1),INDEX($F$2:$F$100,$S47)-1)),1),      IFERROR(FIND(CHAR(1),SUBSTITUTE(CU47,",",CHAR(1),INDEX($F$2:$F$100,$S47))),99)-          IFERROR(FIND(CHAR(1),SUBSTITUTE(CU47,",",CHAR(1),INDEX($F$2:$F$100,$S47)-1)),0),""), IF(INDEX($D$2:$D$100,$S47)="repl","$"&amp;REPLACE(CU47,      IFERROR(FIND(CHAR(1),SUBSTITUTE(CU47,",",CHAR(1),INDEX($F$2:$F$100,$S47)-1))+1,1),      IFERROR(FIND(CHAR(1),SUBSTITUTE(CU47,",",CHAR(1),INDEX($F$2:$F$100,$S47))),99)-          IFERROR(FIND(CHAR(1),SUBSTITUTE(CU47,",",CHAR(1),INDEX($F$2:$F$100,$S47)-1)),0)-1,INDEX($G$2:$G$100,$S47)),CU47 ))), CU47)</f>
        <v/>
      </c>
      <c r="DA47" s="0" t="str">
        <f aca="false">IF(OR(CV47=-1,IFERROR(INDEX(CV$2:CV$100,CW47),999)&gt;=0,IFERROR(INDEX(CX$2:CX$100,CW47),999)&gt;=0),IF(OR(CX47=-1,IFERROR(INDEX(CV$2:CV$100,CY47),999)&gt;=0,IFERROR(INDEX(CX$2:CX$100,CY47),999)&gt;=0),CZ47,                REPLACE(CZ47,CX47,IFERROR(FIND(" ",CZ47,CX47),999)-CX47,                    SUBSTITUTE(INDEX(CZ$2:CZ$100,CY47),"$","")                  )), REPLACE(CZ47,CV47,IFERROR(FIND(" ",CZ47,CV47),999)-CV47,                   SUBSTITUTE(INDEX(CZ$2:CZ$100,CW47),"$","")                  ) )</f>
        <v/>
      </c>
      <c r="DB47" s="0" t="n">
        <f aca="false">IFERROR(FIND("f_",LOWER(DA47)),-1)</f>
        <v>-1</v>
      </c>
      <c r="DC47" s="0" t="n">
        <f aca="false">IF(DB47=-1,-1, VALUE(MID(DA47,DB47+2, IFERROR(FIND(" ",DA47,DB47),999)-DB47-2)))</f>
        <v>-1</v>
      </c>
      <c r="DD47" s="0" t="n">
        <f aca="false">IFERROR(FIND("r_",LOWER(DA47)),-1)</f>
        <v>-1</v>
      </c>
      <c r="DE47" s="0" t="n">
        <f aca="false">IF(DD47=-1,-1, ROW(DD47)-1+VALUE(MID(DA47,DD47+2, IFERROR(FIND(" ",DA47,DD47),999)-DD47-2)))</f>
        <v>-1</v>
      </c>
      <c r="DF47" s="0" t="str">
        <f aca="false">IF(AND(ISERROR(FIND("$",DA47)),DB47&lt;0,DD47&lt;0,$S47&gt;0), IF(INDEX($D$2:$D$100,$S47)="num","$"&amp;TRIM(SUBSTITUTE(DA47,",",INDEX($F$2:$F$100,$S47)&amp;","))&amp;INDEX($F$2:$F$100,$S47), IF(INDEX($D$2:$D$100,$S47)="excl","$"&amp;REPLACE(DA47,      IFERROR(FIND(CHAR(1),SUBSTITUTE(DA47,",",CHAR(1),INDEX($F$2:$F$100,$S47)-1)),1),      IFERROR(FIND(CHAR(1),SUBSTITUTE(DA47,",",CHAR(1),INDEX($F$2:$F$100,$S47))),99)-          IFERROR(FIND(CHAR(1),SUBSTITUTE(DA47,",",CHAR(1),INDEX($F$2:$F$100,$S47)-1)),0),""), IF(INDEX($D$2:$D$100,$S47)="repl","$"&amp;REPLACE(DA47,      IFERROR(FIND(CHAR(1),SUBSTITUTE(DA47,",",CHAR(1),INDEX($F$2:$F$100,$S47)-1))+1,1),      IFERROR(FIND(CHAR(1),SUBSTITUTE(DA47,",",CHAR(1),INDEX($F$2:$F$100,$S47))),99)-          IFERROR(FIND(CHAR(1),SUBSTITUTE(DA47,",",CHAR(1),INDEX($F$2:$F$100,$S47)-1)),0)-1,INDEX($G$2:$G$100,$S47)),DA47 ))), DA47)</f>
        <v/>
      </c>
      <c r="DG47" s="0" t="str">
        <f aca="false">IF(OR(DB47=-1,IFERROR(INDEX(DB$2:DB$100,DC47),999)&gt;=0,IFERROR(INDEX(DD$2:DD$100,DC47),999)&gt;=0),IF(OR(DD47=-1,IFERROR(INDEX(DB$2:DB$100,DE47),999)&gt;=0,IFERROR(INDEX(DD$2:DD$100,DE47),999)&gt;=0),DF47,                REPLACE(DF47,DD47,IFERROR(FIND(" ",DF47,DD47),999)-DD47,                    SUBSTITUTE(INDEX(DF$2:DF$100,DE47),"$","")                  )), REPLACE(DF47,DB47,IFERROR(FIND(" ",DF47,DB47),999)-DB47,                   SUBSTITUTE(INDEX(DF$2:DF$100,DC47),"$","")                  ) )</f>
        <v/>
      </c>
      <c r="DH47" s="0" t="n">
        <f aca="false">IFERROR(FIND("f_",LOWER(DG47)),-1)</f>
        <v>-1</v>
      </c>
      <c r="DI47" s="0" t="n">
        <f aca="false">IF(DH47=-1,-1, VALUE(MID(DG47,DH47+2, IFERROR(FIND(" ",DG47,DH47),999)-DH47-2)))</f>
        <v>-1</v>
      </c>
      <c r="DJ47" s="0" t="n">
        <f aca="false">IFERROR(FIND("r_",LOWER(DG47)),-1)</f>
        <v>-1</v>
      </c>
      <c r="DK47" s="0" t="n">
        <f aca="false">IF(DJ47=-1,-1, ROW(DJ47)-1+VALUE(MID(DG47,DJ47+2, IFERROR(FIND(" ",DG47,DJ47),999)-DJ47-2)))</f>
        <v>-1</v>
      </c>
      <c r="DL47" s="0" t="str">
        <f aca="false">IF(AND(ISERROR(FIND("$",DG47)),DH47&lt;0,DJ47&lt;0,$S47&gt;0), IF(INDEX($D$2:$D$100,$S47)="num","$"&amp;TRIM(SUBSTITUTE(DG47,",",INDEX($F$2:$F$100,$S47)&amp;","))&amp;INDEX($F$2:$F$100,$S47), IF(INDEX($D$2:$D$100,$S47)="excl","$"&amp;REPLACE(DG47,      IFERROR(FIND(CHAR(1),SUBSTITUTE(DG47,",",CHAR(1),INDEX($F$2:$F$100,$S47)-1)),1),      IFERROR(FIND(CHAR(1),SUBSTITUTE(DG47,",",CHAR(1),INDEX($F$2:$F$100,$S47))),99)-          IFERROR(FIND(CHAR(1),SUBSTITUTE(DG47,",",CHAR(1),INDEX($F$2:$F$100,$S47)-1)),0),""), IF(INDEX($D$2:$D$100,$S47)="repl","$"&amp;REPLACE(DG47,      IFERROR(FIND(CHAR(1),SUBSTITUTE(DG47,",",CHAR(1),INDEX($F$2:$F$100,$S47)-1))+1,1),      IFERROR(FIND(CHAR(1),SUBSTITUTE(DG47,",",CHAR(1),INDEX($F$2:$F$100,$S47))),99)-          IFERROR(FIND(CHAR(1),SUBSTITUTE(DG47,",",CHAR(1),INDEX($F$2:$F$100,$S47)-1)),0)-1,INDEX($G$2:$G$100,$S47)),DG47 ))), DG47)</f>
        <v/>
      </c>
      <c r="DM47" s="0" t="str">
        <f aca="false">IF(OR(DH47=-1,IFERROR(INDEX(DH$2:DH$100,DI47),999)&gt;=0,IFERROR(INDEX(DJ$2:DJ$100,DI47),999)&gt;=0),IF(OR(DJ47=-1,IFERROR(INDEX(DH$2:DH$100,DK47),999)&gt;=0,IFERROR(INDEX(DJ$2:DJ$100,DK47),999)&gt;=0),DL47,                REPLACE(DL47,DJ47,IFERROR(FIND(" ",DL47,DJ47),999)-DJ47,                    SUBSTITUTE(INDEX(DL$2:DL$100,DK47),"$","")                  )), REPLACE(DL47,DH47,IFERROR(FIND(" ",DL47,DH47),999)-DH47,                   SUBSTITUTE(INDEX(DL$2:DL$100,DI47),"$","")                  ) )</f>
        <v/>
      </c>
      <c r="DN47" s="0" t="n">
        <f aca="false">IFERROR(FIND("f_",LOWER(DM47)),-1)</f>
        <v>-1</v>
      </c>
      <c r="DO47" s="0" t="n">
        <f aca="false">IF(DN47=-1,-1, VALUE(MID(DM47,DN47+2, IFERROR(FIND(" ",DM47,DN47),999)-DN47-2)))</f>
        <v>-1</v>
      </c>
      <c r="DP47" s="0" t="n">
        <f aca="false">IFERROR(FIND("r_",LOWER(DM47)),-1)</f>
        <v>-1</v>
      </c>
      <c r="DQ47" s="0" t="n">
        <f aca="false">IF(DP47=-1,-1, ROW(DP47)-1+VALUE(MID(DM47,DP47+2, IFERROR(FIND(" ",DM47,DP47),999)-DP47-2)))</f>
        <v>-1</v>
      </c>
      <c r="DR47" s="0" t="str">
        <f aca="false">IF(AND(ISERROR(FIND("$",DM47)),DN47&lt;0,DP47&lt;0,$S47&gt;0), IF(INDEX($D$2:$D$100,$S47)="num","$"&amp;TRIM(SUBSTITUTE(DM47,",",INDEX($F$2:$F$100,$S47)&amp;","))&amp;INDEX($F$2:$F$100,$S47), IF(INDEX($D$2:$D$100,$S47)="excl","$"&amp;REPLACE(DM47,      IFERROR(FIND(CHAR(1),SUBSTITUTE(DM47,",",CHAR(1),INDEX($F$2:$F$100,$S47)-1)),1),      IFERROR(FIND(CHAR(1),SUBSTITUTE(DM47,",",CHAR(1),INDEX($F$2:$F$100,$S47))),99)-          IFERROR(FIND(CHAR(1),SUBSTITUTE(DM47,",",CHAR(1),INDEX($F$2:$F$100,$S47)-1)),0),""), IF(INDEX($D$2:$D$100,$S47)="repl","$"&amp;REPLACE(DM47,      IFERROR(FIND(CHAR(1),SUBSTITUTE(DM47,",",CHAR(1),INDEX($F$2:$F$100,$S47)-1))+1,1),      IFERROR(FIND(CHAR(1),SUBSTITUTE(DM47,",",CHAR(1),INDEX($F$2:$F$100,$S47))),99)-          IFERROR(FIND(CHAR(1),SUBSTITUTE(DM47,",",CHAR(1),INDEX($F$2:$F$100,$S47)-1)),0)-1,INDEX($G$2:$G$100,$S47)),DM47 ))), DM47)</f>
        <v/>
      </c>
      <c r="DS47" s="0" t="str">
        <f aca="false">IF(OR(DN47=-1,IFERROR(INDEX(DN$2:DN$100,DO47),999)&gt;=0,IFERROR(INDEX(DP$2:DP$100,DO47),999)&gt;=0),IF(OR(DP47=-1,IFERROR(INDEX(DN$2:DN$100,DQ47),999)&gt;=0,IFERROR(INDEX(DP$2:DP$100,DQ47),999)&gt;=0),DR47,                REPLACE(DR47,DP47,IFERROR(FIND(" ",DR47,DP47),999)-DP47,                    SUBSTITUTE(INDEX(DR$2:DR$100,DQ47),"$","")                  )), REPLACE(DR47,DN47,IFERROR(FIND(" ",DR47,DN47),999)-DN47,                   SUBSTITUTE(INDEX(DR$2:DR$100,DO47),"$","")                  ) )</f>
        <v/>
      </c>
      <c r="DT47" s="0" t="n">
        <f aca="false">IFERROR(FIND("f_",LOWER(DS47)),-1)</f>
        <v>-1</v>
      </c>
      <c r="DU47" s="0" t="n">
        <f aca="false">IF(DT47=-1,-1, VALUE(MID(DS47,DT47+2, IFERROR(FIND(" ",DS47,DT47),999)-DT47-2)))</f>
        <v>-1</v>
      </c>
      <c r="DV47" s="0" t="n">
        <f aca="false">IFERROR(FIND("r_",LOWER(DS47)),-1)</f>
        <v>-1</v>
      </c>
      <c r="DW47" s="0" t="n">
        <f aca="false">IF(DV47=-1,-1, ROW(DV47)-1+VALUE(MID(DS47,DV47+2, IFERROR(FIND(" ",DS47,DV47),999)-DV47-2)))</f>
        <v>-1</v>
      </c>
      <c r="DX47" s="0" t="str">
        <f aca="false">IF(AND(ISERROR(FIND("$",DS47)),DT47&lt;0,DV47&lt;0,$S47&gt;0), IF(INDEX($D$2:$D$100,$S47)="num","$"&amp;TRIM(SUBSTITUTE(DS47,",",INDEX($F$2:$F$100,$S47)&amp;","))&amp;INDEX($F$2:$F$100,$S47), IF(INDEX($D$2:$D$100,$S47)="excl","$"&amp;REPLACE(DS47,      IFERROR(FIND(CHAR(1),SUBSTITUTE(DS47,",",CHAR(1),INDEX($F$2:$F$100,$S47)-1)),1),      IFERROR(FIND(CHAR(1),SUBSTITUTE(DS47,",",CHAR(1),INDEX($F$2:$F$100,$S47))),99)-          IFERROR(FIND(CHAR(1),SUBSTITUTE(DS47,",",CHAR(1),INDEX($F$2:$F$100,$S47)-1)),0),""), IF(INDEX($D$2:$D$100,$S47)="repl","$"&amp;REPLACE(DS47,      IFERROR(FIND(CHAR(1),SUBSTITUTE(DS47,",",CHAR(1),INDEX($F$2:$F$100,$S47)-1))+1,1),      IFERROR(FIND(CHAR(1),SUBSTITUTE(DS47,",",CHAR(1),INDEX($F$2:$F$100,$S47))),99)-          IFERROR(FIND(CHAR(1),SUBSTITUTE(DS47,",",CHAR(1),INDEX($F$2:$F$100,$S47)-1)),0)-1,INDEX($G$2:$G$100,$S47)),DS47 ))), DS47)</f>
        <v/>
      </c>
      <c r="DY47" s="0" t="str">
        <f aca="false">IF(OR(DT47=-1,IFERROR(INDEX(DT$2:DT$100,DU47),999)&gt;=0,IFERROR(INDEX(DV$2:DV$100,DU47),999)&gt;=0),IF(OR(DV47=-1,IFERROR(INDEX(DT$2:DT$100,DW47),999)&gt;=0,IFERROR(INDEX(DV$2:DV$100,DW47),999)&gt;=0),DX47,                REPLACE(DX47,DV47,IFERROR(FIND(" ",DX47,DV47),999)-DV47,                    SUBSTITUTE(INDEX(DX$2:DX$100,DW47),"$","")                  )), REPLACE(DX47,DT47,IFERROR(FIND(" ",DX47,DT47),999)-DT47,                   SUBSTITUTE(INDEX(DX$2:DX$100,DU47),"$","")                  ) )</f>
        <v/>
      </c>
      <c r="DZ47" s="0" t="n">
        <f aca="false">IFERROR(FIND("f_",LOWER(DY47)),-1)</f>
        <v>-1</v>
      </c>
      <c r="EA47" s="0" t="n">
        <f aca="false">IF(DZ47=-1,-1, VALUE(MID(DY47,DZ47+2, IFERROR(FIND(" ",DY47,DZ47),999)-DZ47-2)))</f>
        <v>-1</v>
      </c>
      <c r="EB47" s="0" t="n">
        <f aca="false">IFERROR(FIND("r_",LOWER(DY47)),-1)</f>
        <v>-1</v>
      </c>
      <c r="EC47" s="0" t="n">
        <f aca="false">IF(EB47=-1,-1, ROW(EB47)-1+VALUE(MID(DY47,EB47+2, IFERROR(FIND(" ",DY47,EB47),999)-EB47-2)))</f>
        <v>-1</v>
      </c>
      <c r="ED47" s="0" t="str">
        <f aca="false">IF(AND(ISERROR(FIND("$",DY47)),DZ47&lt;0,EB47&lt;0,$S47&gt;0), IF(INDEX($D$2:$D$100,$S47)="num","$"&amp;TRIM(SUBSTITUTE(DY47,",",INDEX($F$2:$F$100,$S47)&amp;","))&amp;INDEX($F$2:$F$100,$S47), IF(INDEX($D$2:$D$100,$S47)="excl","$"&amp;REPLACE(DY47,      IFERROR(FIND(CHAR(1),SUBSTITUTE(DY47,",",CHAR(1),INDEX($F$2:$F$100,$S47)-1)),1),      IFERROR(FIND(CHAR(1),SUBSTITUTE(DY47,",",CHAR(1),INDEX($F$2:$F$100,$S47))),99)-          IFERROR(FIND(CHAR(1),SUBSTITUTE(DY47,",",CHAR(1),INDEX($F$2:$F$100,$S47)-1)),0),""), IF(INDEX($D$2:$D$100,$S47)="repl","$"&amp;REPLACE(DY47,      IFERROR(FIND(CHAR(1),SUBSTITUTE(DY47,",",CHAR(1),INDEX($F$2:$F$100,$S47)-1))+1,1),      IFERROR(FIND(CHAR(1),SUBSTITUTE(DY47,",",CHAR(1),INDEX($F$2:$F$100,$S47))),99)-          IFERROR(FIND(CHAR(1),SUBSTITUTE(DY47,",",CHAR(1),INDEX($F$2:$F$100,$S47)-1)),0)-1,INDEX($G$2:$G$100,$S47)),DY47 ))), DY47)</f>
        <v/>
      </c>
      <c r="EE47" s="0" t="str">
        <f aca="false">IF(OR(DZ47=-1,IFERROR(INDEX(DZ$2:DZ$100,EA47),999)&gt;=0,IFERROR(INDEX(EB$2:EB$100,EA47),999)&gt;=0),IF(OR(EB47=-1,IFERROR(INDEX(DZ$2:DZ$100,EC47),999)&gt;=0,IFERROR(INDEX(EB$2:EB$100,EC47),999)&gt;=0),ED47,                REPLACE(ED47,EB47,IFERROR(FIND(" ",ED47,EB47),999)-EB47,                    SUBSTITUTE(INDEX(ED$2:ED$100,EC47),"$","")                  )), REPLACE(ED47,DZ47,IFERROR(FIND(" ",ED47,DZ47),999)-DZ47,                   SUBSTITUTE(INDEX(ED$2:ED$100,EA47),"$","")                  ) )</f>
        <v/>
      </c>
      <c r="EF47" s="0" t="n">
        <f aca="false">IFERROR(FIND("f_",LOWER(EE47)),-1)</f>
        <v>-1</v>
      </c>
      <c r="EG47" s="0" t="n">
        <f aca="false">IF(EF47=-1,-1, VALUE(MID(EE47,EF47+2, IFERROR(FIND(" ",EE47,EF47),999)-EF47-2)))</f>
        <v>-1</v>
      </c>
      <c r="EH47" s="0" t="n">
        <f aca="false">IFERROR(FIND("r_",LOWER(EE47)),-1)</f>
        <v>-1</v>
      </c>
      <c r="EI47" s="0" t="n">
        <f aca="false">IF(EH47=-1,-1, ROW(EH47)-1+VALUE(MID(EE47,EH47+2, IFERROR(FIND(" ",EE47,EH47),999)-EH47-2)))</f>
        <v>-1</v>
      </c>
      <c r="EJ47" s="0" t="str">
        <f aca="false">IF(AND(ISERROR(FIND("$",EE47)),EF47&lt;0,EH47&lt;0,$S47&gt;0), IF(INDEX($D$2:$D$100,$S47)="num","$"&amp;TRIM(SUBSTITUTE(EE47,",",INDEX($F$2:$F$100,$S47)&amp;","))&amp;INDEX($F$2:$F$100,$S47), IF(INDEX($D$2:$D$100,$S47)="excl","$"&amp;REPLACE(EE47,      IFERROR(FIND(CHAR(1),SUBSTITUTE(EE47,",",CHAR(1),INDEX($F$2:$F$100,$S47)-1)),1),      IFERROR(FIND(CHAR(1),SUBSTITUTE(EE47,",",CHAR(1),INDEX($F$2:$F$100,$S47))),99)-          IFERROR(FIND(CHAR(1),SUBSTITUTE(EE47,",",CHAR(1),INDEX($F$2:$F$100,$S47)-1)),0),""), IF(INDEX($D$2:$D$100,$S47)="repl","$"&amp;REPLACE(EE47,      IFERROR(FIND(CHAR(1),SUBSTITUTE(EE47,",",CHAR(1),INDEX($F$2:$F$100,$S47)-1))+1,1),      IFERROR(FIND(CHAR(1),SUBSTITUTE(EE47,",",CHAR(1),INDEX($F$2:$F$100,$S47))),99)-          IFERROR(FIND(CHAR(1),SUBSTITUTE(EE47,",",CHAR(1),INDEX($F$2:$F$100,$S47)-1)),0)-1,INDEX($G$2:$G$100,$S47)),EE47 ))), EE47)</f>
        <v/>
      </c>
      <c r="EK47" s="0" t="str">
        <f aca="false">IF(OR(EF47=-1,IFERROR(INDEX(EF$2:EF$100,EG47),999)&gt;=0,IFERROR(INDEX(EH$2:EH$100,EG47),999)&gt;=0),IF(OR(EH47=-1,IFERROR(INDEX(EF$2:EF$100,EI47),999)&gt;=0,IFERROR(INDEX(EH$2:EH$100,EI47),999)&gt;=0),EJ47,                REPLACE(EJ47,EH47,IFERROR(FIND(" ",EJ47,EH47),999)-EH47,                    SUBSTITUTE(INDEX(EJ$2:EJ$100,EI47),"$","")                  )), REPLACE(EJ47,EF47,IFERROR(FIND(" ",EJ47,EF47),999)-EF47,                   SUBSTITUTE(INDEX(EJ$2:EJ$100,EG47),"$","")                  ) )</f>
        <v/>
      </c>
      <c r="EL47" s="0" t="n">
        <f aca="false">IFERROR(FIND("f_",LOWER(EK47)),-1)</f>
        <v>-1</v>
      </c>
      <c r="EM47" s="0" t="n">
        <f aca="false">IF(EL47=-1,-1, VALUE(MID(EK47,EL47+2, IFERROR(FIND(" ",EK47,EL47),999)-EL47-2)))</f>
        <v>-1</v>
      </c>
      <c r="EN47" s="0" t="n">
        <f aca="false">IFERROR(FIND("r_",LOWER(EK47)),-1)</f>
        <v>-1</v>
      </c>
      <c r="EO47" s="0" t="n">
        <f aca="false">IF(EN47=-1,-1, ROW(EN47)-1+VALUE(MID(EK47,EN47+2, IFERROR(FIND(" ",EK47,EN47),999)-EN47-2)))</f>
        <v>-1</v>
      </c>
      <c r="EP47" s="0" t="str">
        <f aca="false">IF(AND(ISERROR(FIND("$",EK47)),EL47&lt;0,EN47&lt;0,$S47&gt;0), IF(INDEX($D$2:$D$100,$S47)="num","$"&amp;TRIM(SUBSTITUTE(EK47,",",INDEX($F$2:$F$100,$S47)&amp;","))&amp;INDEX($F$2:$F$100,$S47), IF(INDEX($D$2:$D$100,$S47)="excl","$"&amp;REPLACE(EK47,      IFERROR(FIND(CHAR(1),SUBSTITUTE(EK47,",",CHAR(1),INDEX($F$2:$F$100,$S47)-1)),1),      IFERROR(FIND(CHAR(1),SUBSTITUTE(EK47,",",CHAR(1),INDEX($F$2:$F$100,$S47))),99)-          IFERROR(FIND(CHAR(1),SUBSTITUTE(EK47,",",CHAR(1),INDEX($F$2:$F$100,$S47)-1)),0),""), IF(INDEX($D$2:$D$100,$S47)="repl","$"&amp;REPLACE(EK47,      IFERROR(FIND(CHAR(1),SUBSTITUTE(EK47,",",CHAR(1),INDEX($F$2:$F$100,$S47)-1))+1,1),      IFERROR(FIND(CHAR(1),SUBSTITUTE(EK47,",",CHAR(1),INDEX($F$2:$F$100,$S47))),99)-          IFERROR(FIND(CHAR(1),SUBSTITUTE(EK47,",",CHAR(1),INDEX($F$2:$F$100,$S47)-1)),0)-1,INDEX($G$2:$G$100,$S47)),EK47 ))), EK47)</f>
        <v/>
      </c>
      <c r="EQ47" s="0" t="str">
        <f aca="false">IF(OR(EL47=-1,IFERROR(INDEX(EL$2:EL$100,EM47),999)&gt;=0,IFERROR(INDEX(EN$2:EN$100,EM47),999)&gt;=0),IF(OR(EN47=-1,IFERROR(INDEX(EL$2:EL$100,EO47),999)&gt;=0,IFERROR(INDEX(EN$2:EN$100,EO47),999)&gt;=0),EP47,                REPLACE(EP47,EN47,IFERROR(FIND(" ",EP47,EN47),999)-EN47,                    SUBSTITUTE(INDEX(EP$2:EP$100,EO47),"$","")                  )), REPLACE(EP47,EL47,IFERROR(FIND(" ",EP47,EL47),999)-EL47,                   SUBSTITUTE(INDEX(EP$2:EP$100,EM47),"$","")                  ) )</f>
        <v/>
      </c>
      <c r="ER47" s="0" t="n">
        <f aca="false">IFERROR(FIND("f_",LOWER(EQ47)),-1)</f>
        <v>-1</v>
      </c>
      <c r="ES47" s="0" t="n">
        <f aca="false">IF(ER47=-1,-1, VALUE(MID(EQ47,ER47+2, IFERROR(FIND(" ",EQ47,ER47),999)-ER47-2)))</f>
        <v>-1</v>
      </c>
      <c r="ET47" s="0" t="n">
        <f aca="false">IFERROR(FIND("r_",LOWER(EQ47)),-1)</f>
        <v>-1</v>
      </c>
      <c r="EU47" s="0" t="n">
        <f aca="false">IF(ET47=-1,-1, ROW(ET47)-1+VALUE(MID(EQ47,ET47+2, IFERROR(FIND(" ",EQ47,ET47),999)-ET47-2)))</f>
        <v>-1</v>
      </c>
      <c r="EV47" s="0" t="str">
        <f aca="false">IF(AND(ISERROR(FIND("$",EQ47)),ER47&lt;0,ET47&lt;0,$S47&gt;0), IF(INDEX($D$2:$D$100,$S47)="num","$"&amp;TRIM(SUBSTITUTE(EQ47,",",INDEX($F$2:$F$100,$S47)&amp;","))&amp;INDEX($F$2:$F$100,$S47), IF(INDEX($D$2:$D$100,$S47)="excl","$"&amp;REPLACE(EQ47,      IFERROR(FIND(CHAR(1),SUBSTITUTE(EQ47,",",CHAR(1),INDEX($F$2:$F$100,$S47)-1)),1),      IFERROR(FIND(CHAR(1),SUBSTITUTE(EQ47,",",CHAR(1),INDEX($F$2:$F$100,$S47))),99)-          IFERROR(FIND(CHAR(1),SUBSTITUTE(EQ47,",",CHAR(1),INDEX($F$2:$F$100,$S47)-1)),0),""), IF(INDEX($D$2:$D$100,$S47)="repl","$"&amp;REPLACE(EQ47,      IFERROR(FIND(CHAR(1),SUBSTITUTE(EQ47,",",CHAR(1),INDEX($F$2:$F$100,$S47)-1))+1,1),      IFERROR(FIND(CHAR(1),SUBSTITUTE(EQ47,",",CHAR(1),INDEX($F$2:$F$100,$S47))),99)-          IFERROR(FIND(CHAR(1),SUBSTITUTE(EQ47,",",CHAR(1),INDEX($F$2:$F$100,$S47)-1)),0)-1,INDEX($G$2:$G$100,$S47)),EQ47 ))), EQ47)</f>
        <v/>
      </c>
      <c r="EW47" s="0" t="str">
        <f aca="false">IF(OR(ER47=-1,IFERROR(INDEX(ER$2:ER$100,ES47),999)&gt;=0,IFERROR(INDEX(ET$2:ET$100,ES47),999)&gt;=0),IF(OR(ET47=-1,IFERROR(INDEX(ER$2:ER$100,EU47),999)&gt;=0,IFERROR(INDEX(ET$2:ET$100,EU47),999)&gt;=0),EV47,                REPLACE(EV47,ET47,IFERROR(FIND(" ",EV47,ET47),999)-ET47,                    SUBSTITUTE(INDEX(EV$2:EV$100,EU47),"$","")                  )), REPLACE(EV47,ER47,IFERROR(FIND(" ",EV47,ER47),999)-ER47,                   SUBSTITUTE(INDEX(EV$2:EV$100,ES47),"$","")                  ) )</f>
        <v/>
      </c>
      <c r="EX47" s="0" t="n">
        <f aca="false">IFERROR(FIND("f_",LOWER(EW47)),-1)</f>
        <v>-1</v>
      </c>
      <c r="EY47" s="0" t="n">
        <f aca="false">IF(EX47=-1,-1, VALUE(MID(EW47,EX47+2, IFERROR(FIND(" ",EW47,EX47),999)-EX47-2)))</f>
        <v>-1</v>
      </c>
      <c r="EZ47" s="0" t="n">
        <f aca="false">IFERROR(FIND("r_",LOWER(EW47)),-1)</f>
        <v>-1</v>
      </c>
      <c r="FA47" s="0" t="n">
        <f aca="false">IF(EZ47=-1,-1, ROW(EZ47)-1+VALUE(MID(EW47,EZ47+2, IFERROR(FIND(" ",EW47,EZ47),999)-EZ47-2)))</f>
        <v>-1</v>
      </c>
      <c r="FB47" s="0" t="str">
        <f aca="false">IF(AND(ISERROR(FIND("$",EW47)),EX47&lt;0,EZ47&lt;0,$S47&gt;0), IF(INDEX($D$2:$D$100,$S47)="num","$"&amp;TRIM(SUBSTITUTE(EW47,",",INDEX($F$2:$F$100,$S47)&amp;","))&amp;INDEX($F$2:$F$100,$S47), IF(INDEX($D$2:$D$100,$S47)="excl","$"&amp;REPLACE(EW47,      IFERROR(FIND(CHAR(1),SUBSTITUTE(EW47,",",CHAR(1),INDEX($F$2:$F$100,$S47)-1)),1),      IFERROR(FIND(CHAR(1),SUBSTITUTE(EW47,",",CHAR(1),INDEX($F$2:$F$100,$S47))),99)-          IFERROR(FIND(CHAR(1),SUBSTITUTE(EW47,",",CHAR(1),INDEX($F$2:$F$100,$S47)-1)),0),""), IF(INDEX($D$2:$D$100,$S47)="repl","$"&amp;REPLACE(EW47,      IFERROR(FIND(CHAR(1),SUBSTITUTE(EW47,",",CHAR(1),INDEX($F$2:$F$100,$S47)-1))+1,1),      IFERROR(FIND(CHAR(1),SUBSTITUTE(EW47,",",CHAR(1),INDEX($F$2:$F$100,$S47))),99)-          IFERROR(FIND(CHAR(1),SUBSTITUTE(EW47,",",CHAR(1),INDEX($F$2:$F$100,$S47)-1)),0)-1,INDEX($G$2:$G$100,$S47)),EW47 ))), EW47)</f>
        <v/>
      </c>
      <c r="FC47" s="0" t="str">
        <f aca="false">IF(OR(EX47=-1,IFERROR(INDEX(EX$2:EX$100,EY47),999)&gt;=0,IFERROR(INDEX(EZ$2:EZ$100,EY47),999)&gt;=0),IF(OR(EZ47=-1,IFERROR(INDEX(EX$2:EX$100,FA47),999)&gt;=0,IFERROR(INDEX(EZ$2:EZ$100,FA47),999)&gt;=0),FB47,                REPLACE(FB47,EZ47,IFERROR(FIND(" ",FB47,EZ47),999)-EZ47,                    SUBSTITUTE(INDEX(FB$2:FB$100,FA47),"$","")                  )), REPLACE(FB47,EX47,IFERROR(FIND(" ",FB47,EX47),999)-EX47,                   SUBSTITUTE(INDEX(FB$2:FB$100,EY47),"$","")                  ) )</f>
        <v/>
      </c>
      <c r="FD47" s="0" t="n">
        <f aca="false">IFERROR(FIND("f_",LOWER(FC47)),-1)</f>
        <v>-1</v>
      </c>
      <c r="FE47" s="0" t="n">
        <f aca="false">IF(FD47=-1,-1, VALUE(MID(FC47,FD47+2, IFERROR(FIND(" ",FC47,FD47),999)-FD47-2)))</f>
        <v>-1</v>
      </c>
      <c r="FF47" s="0" t="n">
        <f aca="false">IFERROR(FIND("r_",LOWER(FC47)),-1)</f>
        <v>-1</v>
      </c>
      <c r="FG47" s="0" t="n">
        <f aca="false">IF(FF47=-1,-1, ROW(FF47)-1+VALUE(MID(FC47,FF47+2, IFERROR(FIND(" ",FC47,FF47),999)-FF47-2)))</f>
        <v>-1</v>
      </c>
      <c r="FH47" s="0" t="str">
        <f aca="false">IF(AND(ISERROR(FIND("$",FC47)),FD47&lt;0,FF47&lt;0,$S47&gt;0), IF(INDEX($D$2:$D$100,$S47)="num","$"&amp;TRIM(SUBSTITUTE(FC47,",",INDEX($F$2:$F$100,$S47)&amp;","))&amp;INDEX($F$2:$F$100,$S47), IF(INDEX($D$2:$D$100,$S47)="excl","$"&amp;REPLACE(FC47,      IFERROR(FIND(CHAR(1),SUBSTITUTE(FC47,",",CHAR(1),INDEX($F$2:$F$100,$S47)-1)),1),      IFERROR(FIND(CHAR(1),SUBSTITUTE(FC47,",",CHAR(1),INDEX($F$2:$F$100,$S47))),99)-          IFERROR(FIND(CHAR(1),SUBSTITUTE(FC47,",",CHAR(1),INDEX($F$2:$F$100,$S47)-1)),0),""), IF(INDEX($D$2:$D$100,$S47)="repl","$"&amp;REPLACE(FC47,      IFERROR(FIND(CHAR(1),SUBSTITUTE(FC47,",",CHAR(1),INDEX($F$2:$F$100,$S47)-1))+1,1),      IFERROR(FIND(CHAR(1),SUBSTITUTE(FC47,",",CHAR(1),INDEX($F$2:$F$100,$S47))),99)-          IFERROR(FIND(CHAR(1),SUBSTITUTE(FC47,",",CHAR(1),INDEX($F$2:$F$100,$S47)-1)),0)-1,INDEX($G$2:$G$100,$S47)),FC47 ))), FC47)</f>
        <v/>
      </c>
      <c r="FI47" s="0" t="str">
        <f aca="false">IF(OR(FD47=-1,IFERROR(INDEX(FD$2:FD$100,FE47),999)&gt;=0,IFERROR(INDEX(FF$2:FF$100,FE47),999)&gt;=0),IF(OR(FF47=-1,IFERROR(INDEX(FD$2:FD$100,FG47),999)&gt;=0,IFERROR(INDEX(FF$2:FF$100,FG47),999)&gt;=0),FH47,                REPLACE(FH47,FF47,IFERROR(FIND(" ",FH47,FF47),999)-FF47,                    SUBSTITUTE(INDEX(FH$2:FH$100,FG47),"$","")                  )), REPLACE(FH47,FD47,IFERROR(FIND(" ",FH47,FD47),999)-FD47,                   SUBSTITUTE(INDEX(FH$2:FH$100,FE47),"$","")                  ) )</f>
        <v/>
      </c>
      <c r="FJ47" s="0" t="n">
        <f aca="false">IFERROR(FIND("f_",LOWER(FI47)),-1)</f>
        <v>-1</v>
      </c>
      <c r="FK47" s="0" t="n">
        <f aca="false">IF(FJ47=-1,-1, VALUE(MID(FI47,FJ47+2, IFERROR(FIND(" ",FI47,FJ47),999)-FJ47-2)))</f>
        <v>-1</v>
      </c>
      <c r="FL47" s="0" t="n">
        <f aca="false">IFERROR(FIND("r_",LOWER(FI47)),-1)</f>
        <v>-1</v>
      </c>
      <c r="FM47" s="0" t="n">
        <f aca="false">IF(FL47=-1,-1, ROW(FL47)-1+VALUE(MID(FI47,FL47+2, IFERROR(FIND(" ",FI47,FL47),999)-FL47-2)))</f>
        <v>-1</v>
      </c>
      <c r="FN47" s="0" t="str">
        <f aca="false">IF(AND(ISERROR(FIND("$",FI47)),FJ47&lt;0,FL47&lt;0,$S47&gt;0), IF(INDEX($D$2:$D$100,$S47)="num","$"&amp;TRIM(SUBSTITUTE(FI47,",",INDEX($F$2:$F$100,$S47)&amp;","))&amp;INDEX($F$2:$F$100,$S47), IF(INDEX($D$2:$D$100,$S47)="excl","$"&amp;REPLACE(FI47,      IFERROR(FIND(CHAR(1),SUBSTITUTE(FI47,",",CHAR(1),INDEX($F$2:$F$100,$S47)-1)),1),      IFERROR(FIND(CHAR(1),SUBSTITUTE(FI47,",",CHAR(1),INDEX($F$2:$F$100,$S47))),99)-          IFERROR(FIND(CHAR(1),SUBSTITUTE(FI47,",",CHAR(1),INDEX($F$2:$F$100,$S47)-1)),0),""), IF(INDEX($D$2:$D$100,$S47)="repl","$"&amp;REPLACE(FI47,      IFERROR(FIND(CHAR(1),SUBSTITUTE(FI47,",",CHAR(1),INDEX($F$2:$F$100,$S47)-1))+1,1),      IFERROR(FIND(CHAR(1),SUBSTITUTE(FI47,",",CHAR(1),INDEX($F$2:$F$100,$S47))),99)-          IFERROR(FIND(CHAR(1),SUBSTITUTE(FI47,",",CHAR(1),INDEX($F$2:$F$100,$S47)-1)),0)-1,INDEX($G$2:$G$100,$S47)),FI47 ))), FI47)</f>
        <v/>
      </c>
      <c r="FO47" s="0" t="str">
        <f aca="false">IF(OR(FJ47=-1,IFERROR(INDEX(FJ$2:FJ$100,FK47),999)&gt;=0,IFERROR(INDEX(FL$2:FL$100,FK47),999)&gt;=0),IF(OR(FL47=-1,IFERROR(INDEX(FJ$2:FJ$100,FM47),999)&gt;=0,IFERROR(INDEX(FL$2:FL$100,FM47),999)&gt;=0),FN47,                REPLACE(FN47,FL47,IFERROR(FIND(" ",FN47,FL47),999)-FL47,                    SUBSTITUTE(INDEX(FN$2:FN$100,FM47),"$","")                  )), REPLACE(FN47,FJ47,IFERROR(FIND(" ",FN47,FJ47),999)-FJ47,                   SUBSTITUTE(INDEX(FN$2:FN$100,FK47),"$","")                  ) )</f>
        <v/>
      </c>
      <c r="FP47" s="0" t="n">
        <f aca="false">IFERROR(FIND("f_",LOWER(FO47)),-1)</f>
        <v>-1</v>
      </c>
      <c r="FQ47" s="0" t="n">
        <f aca="false">IF(FP47=-1,-1, VALUE(MID(FO47,FP47+2, IFERROR(FIND(" ",FO47,FP47),999)-FP47-2)))</f>
        <v>-1</v>
      </c>
      <c r="FR47" s="0" t="n">
        <f aca="false">IFERROR(FIND("r_",LOWER(FO47)),-1)</f>
        <v>-1</v>
      </c>
      <c r="FS47" s="0" t="n">
        <f aca="false">IF(FR47=-1,-1, ROW(FR47)-1+VALUE(MID(FO47,FR47+2, IFERROR(FIND(" ",FO47,FR47),999)-FR47-2)))</f>
        <v>-1</v>
      </c>
      <c r="FT47" s="0" t="str">
        <f aca="false">IF(AND(ISERROR(FIND("$",FO47)),FP47&lt;0,FR47&lt;0,$S47&gt;0), IF(INDEX($D$2:$D$100,$S47)="num","$"&amp;TRIM(SUBSTITUTE(FO47,",",INDEX($F$2:$F$100,$S47)&amp;","))&amp;INDEX($F$2:$F$100,$S47), IF(INDEX($D$2:$D$100,$S47)="excl","$"&amp;REPLACE(FO47,      IFERROR(FIND(CHAR(1),SUBSTITUTE(FO47,",",CHAR(1),INDEX($F$2:$F$100,$S47)-1)),1),      IFERROR(FIND(CHAR(1),SUBSTITUTE(FO47,",",CHAR(1),INDEX($F$2:$F$100,$S47))),99)-          IFERROR(FIND(CHAR(1),SUBSTITUTE(FO47,",",CHAR(1),INDEX($F$2:$F$100,$S47)-1)),0),""), IF(INDEX($D$2:$D$100,$S47)="repl","$"&amp;REPLACE(FO47,      IFERROR(FIND(CHAR(1),SUBSTITUTE(FO47,",",CHAR(1),INDEX($F$2:$F$100,$S47)-1))+1,1),      IFERROR(FIND(CHAR(1),SUBSTITUTE(FO47,",",CHAR(1),INDEX($F$2:$F$100,$S47))),99)-          IFERROR(FIND(CHAR(1),SUBSTITUTE(FO47,",",CHAR(1),INDEX($F$2:$F$100,$S47)-1)),0)-1,INDEX($G$2:$G$100,$S47)),FO47 ))), FO47)</f>
        <v/>
      </c>
      <c r="FU47" s="0" t="str">
        <f aca="false">IF(OR(FP47=-1,IFERROR(INDEX(FP$2:FP$100,FQ47),999)&gt;=0,IFERROR(INDEX(FR$2:FR$100,FQ47),999)&gt;=0),IF(OR(FR47=-1,IFERROR(INDEX(FP$2:FP$100,FS47),999)&gt;=0,IFERROR(INDEX(FR$2:FR$100,FS47),999)&gt;=0),FT47,                REPLACE(FT47,FR47,IFERROR(FIND(" ",FT47,FR47),999)-FR47,                    SUBSTITUTE(INDEX(FT$2:FT$100,FS47),"$","")                  )), REPLACE(FT47,FP47,IFERROR(FIND(" ",FT47,FP47),999)-FP47,                   SUBSTITUTE(INDEX(FT$2:FT$100,FQ47),"$","")                  ) )</f>
        <v/>
      </c>
      <c r="FV47" s="0" t="n">
        <f aca="false">IFERROR(FIND("f_",LOWER(FU47)),-1)</f>
        <v>-1</v>
      </c>
      <c r="FW47" s="0" t="n">
        <f aca="false">IF(FV47=-1,-1, VALUE(MID(FU47,FV47+2, IFERROR(FIND(" ",FU47,FV47),999)-FV47-2)))</f>
        <v>-1</v>
      </c>
      <c r="FX47" s="0" t="n">
        <f aca="false">IFERROR(FIND("r_",LOWER(FU47)),-1)</f>
        <v>-1</v>
      </c>
      <c r="FY47" s="0" t="n">
        <f aca="false">IF(FX47=-1,-1, ROW(FX47)-1+VALUE(MID(FU47,FX47+2, IFERROR(FIND(" ",FU47,FX47),999)-FX47-2)))</f>
        <v>-1</v>
      </c>
      <c r="FZ47" s="0" t="str">
        <f aca="false">IF(AND(ISERROR(FIND("$",FU47)),FV47&lt;0,FX47&lt;0,$S47&gt;0), IF(INDEX($D$2:$D$100,$S47)="num","$"&amp;TRIM(SUBSTITUTE(FU47,",",INDEX($F$2:$F$100,$S47)&amp;","))&amp;INDEX($F$2:$F$100,$S47), IF(INDEX($D$2:$D$100,$S47)="excl","$"&amp;REPLACE(FU47,      IFERROR(FIND(CHAR(1),SUBSTITUTE(FU47,",",CHAR(1),INDEX($F$2:$F$100,$S47)-1)),1),      IFERROR(FIND(CHAR(1),SUBSTITUTE(FU47,",",CHAR(1),INDEX($F$2:$F$100,$S47))),99)-          IFERROR(FIND(CHAR(1),SUBSTITUTE(FU47,",",CHAR(1),INDEX($F$2:$F$100,$S47)-1)),0),""), IF(INDEX($D$2:$D$100,$S47)="repl","$"&amp;REPLACE(FU47,      IFERROR(FIND(CHAR(1),SUBSTITUTE(FU47,",",CHAR(1),INDEX($F$2:$F$100,$S47)-1))+1,1),      IFERROR(FIND(CHAR(1),SUBSTITUTE(FU47,",",CHAR(1),INDEX($F$2:$F$100,$S47))),99)-          IFERROR(FIND(CHAR(1),SUBSTITUTE(FU47,",",CHAR(1),INDEX($F$2:$F$100,$S47)-1)),0)-1,INDEX($G$2:$G$100,$S47)),FU47 ))), FU47)</f>
        <v/>
      </c>
      <c r="GA47" s="0" t="str">
        <f aca="false">IF(OR(FV47=-1,IFERROR(INDEX(FV$2:FV$100,FW47),999)&gt;=0,IFERROR(INDEX(FX$2:FX$100,FW47),999)&gt;=0),IF(OR(FX47=-1,IFERROR(INDEX(FV$2:FV$100,FY47),999)&gt;=0,IFERROR(INDEX(FX$2:FX$100,FY47),999)&gt;=0),FZ47,                REPLACE(FZ47,FX47,IFERROR(FIND(" ",FZ47,FX47),999)-FX47,                    SUBSTITUTE(INDEX(FZ$2:FZ$100,FY47),"$","")                  )), REPLACE(FZ47,FV47,IFERROR(FIND(" ",FZ47,FV47),999)-FV47,                   SUBSTITUTE(INDEX(FZ$2:FZ$100,FW47),"$","")                  ) )</f>
        <v/>
      </c>
      <c r="GB47" s="0" t="n">
        <f aca="false">IFERROR(FIND("f_",LOWER(GA47)),-1)</f>
        <v>-1</v>
      </c>
      <c r="GC47" s="0" t="n">
        <f aca="false">IF(GB47=-1,-1, VALUE(MID(GA47,GB47+2, IFERROR(FIND(" ",GA47,GB47),999)-GB47-2)))</f>
        <v>-1</v>
      </c>
      <c r="GD47" s="0" t="n">
        <f aca="false">IFERROR(FIND("r_",LOWER(GA47)),-1)</f>
        <v>-1</v>
      </c>
      <c r="GE47" s="0" t="n">
        <f aca="false">IF(GD47=-1,-1, ROW(GD47)-1+VALUE(MID(GA47,GD47+2, IFERROR(FIND(" ",GA47,GD47),999)-GD47-2)))</f>
        <v>-1</v>
      </c>
      <c r="GF47" s="0" t="str">
        <f aca="false">IF(AND(ISERROR(FIND("$",GA47)),GB47&lt;0,GD47&lt;0,$S47&gt;0), IF(INDEX($D$2:$D$100,$S47)="num","$"&amp;TRIM(SUBSTITUTE(GA47,",",INDEX($F$2:$F$100,$S47)&amp;","))&amp;INDEX($F$2:$F$100,$S47), IF(INDEX($D$2:$D$100,$S47)="excl","$"&amp;REPLACE(GA47,      IFERROR(FIND(CHAR(1),SUBSTITUTE(GA47,",",CHAR(1),INDEX($F$2:$F$100,$S47)-1)),1),      IFERROR(FIND(CHAR(1),SUBSTITUTE(GA47,",",CHAR(1),INDEX($F$2:$F$100,$S47))),99)-          IFERROR(FIND(CHAR(1),SUBSTITUTE(GA47,",",CHAR(1),INDEX($F$2:$F$100,$S47)-1)),0),""), IF(INDEX($D$2:$D$100,$S47)="repl","$"&amp;REPLACE(GA47,      IFERROR(FIND(CHAR(1),SUBSTITUTE(GA47,",",CHAR(1),INDEX($F$2:$F$100,$S47)-1))+1,1),      IFERROR(FIND(CHAR(1),SUBSTITUTE(GA47,",",CHAR(1),INDEX($F$2:$F$100,$S47))),99)-          IFERROR(FIND(CHAR(1),SUBSTITUTE(GA47,",",CHAR(1),INDEX($F$2:$F$100,$S47)-1)),0)-1,INDEX($G$2:$G$100,$S47)),GA47 ))), GA47)</f>
        <v/>
      </c>
      <c r="GG47" s="0" t="str">
        <f aca="false">IF(OR(GB47=-1,IFERROR(INDEX(GB$2:GB$100,GC47),999)&gt;=0,IFERROR(INDEX(GD$2:GD$100,GC47),999)&gt;=0),IF(OR(GD47=-1,IFERROR(INDEX(GB$2:GB$100,GE47),999)&gt;=0,IFERROR(INDEX(GD$2:GD$100,GE47),999)&gt;=0),GF47,                REPLACE(GF47,GD47,IFERROR(FIND(" ",GF47,GD47),999)-GD47,                    SUBSTITUTE(INDEX(GF$2:GF$100,GE47),"$","")                  )), REPLACE(GF47,GB47,IFERROR(FIND(" ",GF47,GB47),999)-GB47,                   SUBSTITUTE(INDEX(GF$2:GF$100,GC47),"$","")                  ) )</f>
        <v/>
      </c>
      <c r="GH47" s="0" t="n">
        <f aca="false">IFERROR(FIND("f_",LOWER(GG47)),-1)</f>
        <v>-1</v>
      </c>
      <c r="GI47" s="0" t="n">
        <f aca="false">IF(GH47=-1,-1, VALUE(MID(GG47,GH47+2, IFERROR(FIND(" ",GG47,GH47),999)-GH47-2)))</f>
        <v>-1</v>
      </c>
      <c r="GJ47" s="0" t="n">
        <f aca="false">IFERROR(FIND("r_",LOWER(GG47)),-1)</f>
        <v>-1</v>
      </c>
      <c r="GK47" s="0" t="n">
        <f aca="false">IF(GJ47=-1,-1, ROW(GJ47)-1+VALUE(MID(GG47,GJ47+2, IFERROR(FIND(" ",GG47,GJ47),999)-GJ47-2)))</f>
        <v>-1</v>
      </c>
      <c r="GL47" s="0" t="str">
        <f aca="false">IF(AND(ISERROR(FIND("$",GG47)),GH47&lt;0,GJ47&lt;0,$S47&gt;0), IF(INDEX($D$2:$D$100,$S47)="num","$"&amp;TRIM(SUBSTITUTE(GG47,",",INDEX($F$2:$F$100,$S47)&amp;","))&amp;INDEX($F$2:$F$100,$S47), IF(INDEX($D$2:$D$100,$S47)="excl","$"&amp;REPLACE(GG47,      IFERROR(FIND(CHAR(1),SUBSTITUTE(GG47,",",CHAR(1),INDEX($F$2:$F$100,$S47)-1)),1),      IFERROR(FIND(CHAR(1),SUBSTITUTE(GG47,",",CHAR(1),INDEX($F$2:$F$100,$S47))),99)-          IFERROR(FIND(CHAR(1),SUBSTITUTE(GG47,",",CHAR(1),INDEX($F$2:$F$100,$S47)-1)),0),""), IF(INDEX($D$2:$D$100,$S47)="repl","$"&amp;REPLACE(GG47,      IFERROR(FIND(CHAR(1),SUBSTITUTE(GG47,",",CHAR(1),INDEX($F$2:$F$100,$S47)-1))+1,1),      IFERROR(FIND(CHAR(1),SUBSTITUTE(GG47,",",CHAR(1),INDEX($F$2:$F$100,$S47))),99)-          IFERROR(FIND(CHAR(1),SUBSTITUTE(GG47,",",CHAR(1),INDEX($F$2:$F$100,$S47)-1)),0)-1,INDEX($G$2:$G$100,$S47)),GG47 ))), GG47)</f>
        <v/>
      </c>
      <c r="GM47" s="0" t="str">
        <f aca="false">IF(OR(GH47=-1,IFERROR(INDEX(GH$2:GH$100,GI47),999)&gt;=0,IFERROR(INDEX(GJ$2:GJ$100,GI47),999)&gt;=0),IF(OR(GJ47=-1,IFERROR(INDEX(GH$2:GH$100,GK47),999)&gt;=0,IFERROR(INDEX(GJ$2:GJ$100,GK47),999)&gt;=0),GL47,                REPLACE(GL47,GJ47,IFERROR(FIND(" ",GL47,GJ47),999)-GJ47,                    SUBSTITUTE(INDEX(GL$2:GL$100,GK47),"$","")                  )), REPLACE(GL47,GH47,IFERROR(FIND(" ",GL47,GH47),999)-GH47,                   SUBSTITUTE(INDEX(GL$2:GL$100,GI47),"$","")                  ) )</f>
        <v/>
      </c>
      <c r="GN47" s="0" t="n">
        <f aca="false">IFERROR(FIND("f_",LOWER(GM47)),-1)</f>
        <v>-1</v>
      </c>
      <c r="GO47" s="0" t="n">
        <f aca="false">IF(GN47=-1,-1, VALUE(MID(GM47,GN47+2, IFERROR(FIND(" ",GM47,GN47),999)-GN47-2)))</f>
        <v>-1</v>
      </c>
      <c r="GP47" s="0" t="n">
        <f aca="false">IFERROR(FIND("r_",LOWER(GM47)),-1)</f>
        <v>-1</v>
      </c>
      <c r="GQ47" s="0" t="n">
        <f aca="false">IF(GP47=-1,-1, ROW(GP47)-1+VALUE(MID(GM47,GP47+2, IFERROR(FIND(" ",GM47,GP47),999)-GP47-2)))</f>
        <v>-1</v>
      </c>
      <c r="GR47" s="0" t="str">
        <f aca="false">IF(AND(ISERROR(FIND("$",GM47)),GN47&lt;0,GP47&lt;0,$S47&gt;0), IF(INDEX($D$2:$D$100,$S47)="num","$"&amp;TRIM(SUBSTITUTE(GM47,",",INDEX($F$2:$F$100,$S47)&amp;","))&amp;INDEX($F$2:$F$100,$S47), IF(INDEX($D$2:$D$100,$S47)="excl","$"&amp;REPLACE(GM47,      IFERROR(FIND(CHAR(1),SUBSTITUTE(GM47,",",CHAR(1),INDEX($F$2:$F$100,$S47)-1)),1),      IFERROR(FIND(CHAR(1),SUBSTITUTE(GM47,",",CHAR(1),INDEX($F$2:$F$100,$S47))),99)-          IFERROR(FIND(CHAR(1),SUBSTITUTE(GM47,",",CHAR(1),INDEX($F$2:$F$100,$S47)-1)),0),""), IF(INDEX($D$2:$D$100,$S47)="repl","$"&amp;REPLACE(GM47,      IFERROR(FIND(CHAR(1),SUBSTITUTE(GM47,",",CHAR(1),INDEX($F$2:$F$100,$S47)-1))+1,1),      IFERROR(FIND(CHAR(1),SUBSTITUTE(GM47,",",CHAR(1),INDEX($F$2:$F$100,$S47))),99)-          IFERROR(FIND(CHAR(1),SUBSTITUTE(GM47,",",CHAR(1),INDEX($F$2:$F$100,$S47)-1)),0)-1,INDEX($G$2:$G$100,$S47)),GM47 ))), GM47)</f>
        <v/>
      </c>
      <c r="GS47" s="0" t="str">
        <f aca="false">IF(OR(GN47=-1,IFERROR(INDEX(GN$2:GN$100,GO47),999)&gt;=0,IFERROR(INDEX(GP$2:GP$100,GO47),999)&gt;=0),IF(OR(GP47=-1,IFERROR(INDEX(GN$2:GN$100,GQ47),999)&gt;=0,IFERROR(INDEX(GP$2:GP$100,GQ47),999)&gt;=0),GR47,                REPLACE(GR47,GP47,IFERROR(FIND(" ",GR47,GP47),999)-GP47,                    SUBSTITUTE(INDEX(GR$2:GR$100,GQ47),"$","")                  )), REPLACE(GR47,GN47,IFERROR(FIND(" ",GR47,GN47),999)-GN47,                   SUBSTITUTE(INDEX(GR$2:GR$100,GO47),"$","")                  ) )</f>
        <v/>
      </c>
      <c r="GT47" s="0" t="n">
        <f aca="false">IFERROR(FIND("f_",LOWER(GS47)),-1)</f>
        <v>-1</v>
      </c>
      <c r="GU47" s="0" t="n">
        <f aca="false">IF(GT47=-1,-1, VALUE(MID(GS47,GT47+2, IFERROR(FIND(" ",GS47,GT47),999)-GT47-2)))</f>
        <v>-1</v>
      </c>
      <c r="GV47" s="0" t="n">
        <f aca="false">IFERROR(FIND("r_",LOWER(GS47)),-1)</f>
        <v>-1</v>
      </c>
      <c r="GW47" s="0" t="n">
        <f aca="false">IF(GV47=-1,-1, ROW(GV47)-1+VALUE(MID(GS47,GV47+2, IFERROR(FIND(" ",GS47,GV47),999)-GV47-2)))</f>
        <v>-1</v>
      </c>
      <c r="GX47" s="0" t="str">
        <f aca="false">IF(AND(ISERROR(FIND("$",GS47)),GT47&lt;0,GV47&lt;0,$S47&gt;0), IF(INDEX($D$2:$D$100,$S47)="num","$"&amp;TRIM(SUBSTITUTE(GS47,",",INDEX($F$2:$F$100,$S47)&amp;","))&amp;INDEX($F$2:$F$100,$S47), IF(INDEX($D$2:$D$100,$S47)="excl","$"&amp;REPLACE(GS47,      IFERROR(FIND(CHAR(1),SUBSTITUTE(GS47,",",CHAR(1),INDEX($F$2:$F$100,$S47)-1)),1),      IFERROR(FIND(CHAR(1),SUBSTITUTE(GS47,",",CHAR(1),INDEX($F$2:$F$100,$S47))),99)-          IFERROR(FIND(CHAR(1),SUBSTITUTE(GS47,",",CHAR(1),INDEX($F$2:$F$100,$S47)-1)),0),""), IF(INDEX($D$2:$D$100,$S47)="repl","$"&amp;REPLACE(GS47,      IFERROR(FIND(CHAR(1),SUBSTITUTE(GS47,",",CHAR(1),INDEX($F$2:$F$100,$S47)-1))+1,1),      IFERROR(FIND(CHAR(1),SUBSTITUTE(GS47,",",CHAR(1),INDEX($F$2:$F$100,$S47))),99)-          IFERROR(FIND(CHAR(1),SUBSTITUTE(GS47,",",CHAR(1),INDEX($F$2:$F$100,$S47)-1)),0)-1,INDEX($G$2:$G$100,$S47)),GS47 ))), GS47)</f>
        <v/>
      </c>
      <c r="GY47" s="0" t="str">
        <f aca="false">IF(OR(GT47=-1,IFERROR(INDEX(GT$2:GT$100,GU47),999)&gt;=0,IFERROR(INDEX(GV$2:GV$100,GU47),999)&gt;=0),IF(OR(GV47=-1,IFERROR(INDEX(GT$2:GT$100,GW47),999)&gt;=0,IFERROR(INDEX(GV$2:GV$100,GW47),999)&gt;=0),GX47,                REPLACE(GX47,GV47,IFERROR(FIND(" ",GX47,GV47),999)-GV47,                    SUBSTITUTE(INDEX(GX$2:GX$100,GW47),"$","")                  )), REPLACE(GX47,GT47,IFERROR(FIND(" ",GX47,GT47),999)-GT47,                   SUBSTITUTE(INDEX(GX$2:GX$100,GU47),"$","")                  ) )</f>
        <v/>
      </c>
      <c r="GZ47" s="0" t="n">
        <f aca="false">IFERROR(FIND("f_",LOWER(GY47)),-1)</f>
        <v>-1</v>
      </c>
      <c r="HA47" s="0" t="n">
        <f aca="false">IF(GZ47=-1,-1, VALUE(MID(GY47,GZ47+2, IFERROR(FIND(" ",GY47,GZ47),999)-GZ47-2)))</f>
        <v>-1</v>
      </c>
      <c r="HB47" s="0" t="n">
        <f aca="false">IFERROR(FIND("r_",LOWER(GY47)),-1)</f>
        <v>-1</v>
      </c>
      <c r="HC47" s="0" t="n">
        <f aca="false">IF(HB47=-1,-1, ROW(HB47)-1+VALUE(MID(GY47,HB47+2, IFERROR(FIND(" ",GY47,HB47),999)-HB47-2)))</f>
        <v>-1</v>
      </c>
      <c r="HD47" s="0" t="str">
        <f aca="false">IF(AND(ISERROR(FIND("$",GY47)),GZ47&lt;0,HB47&lt;0,$S47&gt;0), IF(INDEX($D$2:$D$100,$S47)="num","$"&amp;TRIM(SUBSTITUTE(GY47,",",INDEX($F$2:$F$100,$S47)&amp;","))&amp;INDEX($F$2:$F$100,$S47), IF(INDEX($D$2:$D$100,$S47)="excl","$"&amp;REPLACE(GY47,      IFERROR(FIND(CHAR(1),SUBSTITUTE(GY47,",",CHAR(1),INDEX($F$2:$F$100,$S47)-1)),1),      IFERROR(FIND(CHAR(1),SUBSTITUTE(GY47,",",CHAR(1),INDEX($F$2:$F$100,$S47))),99)-          IFERROR(FIND(CHAR(1),SUBSTITUTE(GY47,",",CHAR(1),INDEX($F$2:$F$100,$S47)-1)),0),""), IF(INDEX($D$2:$D$100,$S47)="repl","$"&amp;REPLACE(GY47,      IFERROR(FIND(CHAR(1),SUBSTITUTE(GY47,",",CHAR(1),INDEX($F$2:$F$100,$S47)-1))+1,1),      IFERROR(FIND(CHAR(1),SUBSTITUTE(GY47,",",CHAR(1),INDEX($F$2:$F$100,$S47))),99)-          IFERROR(FIND(CHAR(1),SUBSTITUTE(GY47,",",CHAR(1),INDEX($F$2:$F$100,$S47)-1)),0)-1,INDEX($G$2:$G$100,$S47)),GY47 ))), GY47)</f>
        <v/>
      </c>
      <c r="HE47" s="0" t="str">
        <f aca="false">IF(OR(GZ47=-1,IFERROR(INDEX(GZ$2:GZ$100,HA47),999)&gt;=0,IFERROR(INDEX(HB$2:HB$100,HA47),999)&gt;=0),IF(OR(HB47=-1,IFERROR(INDEX(GZ$2:GZ$100,HC47),999)&gt;=0,IFERROR(INDEX(HB$2:HB$100,HC47),999)&gt;=0),HD47,                REPLACE(HD47,HB47,IFERROR(FIND(" ",HD47,HB47),999)-HB47,                    SUBSTITUTE(INDEX(HD$2:HD$100,HC47),"$","")                  )), REPLACE(HD47,GZ47,IFERROR(FIND(" ",HD47,GZ47),999)-GZ47,                   SUBSTITUTE(INDEX(HD$2:HD$100,HA47),"$","")                  ) )</f>
        <v/>
      </c>
      <c r="HF47" s="0" t="n">
        <f aca="false">IFERROR(FIND("f_",LOWER(HE47)),-1)</f>
        <v>-1</v>
      </c>
      <c r="HG47" s="0" t="n">
        <f aca="false">IF(HF47=-1,-1, VALUE(MID(HE47,HF47+2, IFERROR(FIND(" ",HE47,HF47),999)-HF47-2)))</f>
        <v>-1</v>
      </c>
      <c r="HH47" s="0" t="n">
        <f aca="false">IFERROR(FIND("r_",LOWER(HE47)),-1)</f>
        <v>-1</v>
      </c>
      <c r="HI47" s="0" t="n">
        <f aca="false">IF(HH47=-1,-1, ROW(HH47)-1+VALUE(MID(HE47,HH47+2, IFERROR(FIND(" ",HE47,HH47),999)-HH47-2)))</f>
        <v>-1</v>
      </c>
      <c r="HJ47" s="0" t="str">
        <f aca="false">IF(AND(ISERROR(FIND("$",HE47)),HF47&lt;0,HH47&lt;0,$S47&gt;0), IF(INDEX($D$2:$D$100,$S47)="num","$"&amp;TRIM(SUBSTITUTE(HE47,",",INDEX($F$2:$F$100,$S47)&amp;","))&amp;INDEX($F$2:$F$100,$S47), IF(INDEX($D$2:$D$100,$S47)="excl","$"&amp;REPLACE(HE47,      IFERROR(FIND(CHAR(1),SUBSTITUTE(HE47,",",CHAR(1),INDEX($F$2:$F$100,$S47)-1)),1),      IFERROR(FIND(CHAR(1),SUBSTITUTE(HE47,",",CHAR(1),INDEX($F$2:$F$100,$S47))),99)-          IFERROR(FIND(CHAR(1),SUBSTITUTE(HE47,",",CHAR(1),INDEX($F$2:$F$100,$S47)-1)),0),""), IF(INDEX($D$2:$D$100,$S47)="repl","$"&amp;REPLACE(HE47,      IFERROR(FIND(CHAR(1),SUBSTITUTE(HE47,",",CHAR(1),INDEX($F$2:$F$100,$S47)-1))+1,1),      IFERROR(FIND(CHAR(1),SUBSTITUTE(HE47,",",CHAR(1),INDEX($F$2:$F$100,$S47))),99)-          IFERROR(FIND(CHAR(1),SUBSTITUTE(HE47,",",CHAR(1),INDEX($F$2:$F$100,$S47)-1)),0)-1,INDEX($G$2:$G$100,$S47)),HE47 ))), HE47)</f>
        <v/>
      </c>
      <c r="HK47" s="0" t="str">
        <f aca="false">IF(OR(HF47=-1,IFERROR(INDEX(HF$2:HF$100,HG47),999)&gt;=0,IFERROR(INDEX(HH$2:HH$100,HG47),999)&gt;=0),IF(OR(HH47=-1,IFERROR(INDEX(HF$2:HF$100,HI47),999)&gt;=0,IFERROR(INDEX(HH$2:HH$100,HI47),999)&gt;=0),HJ47,                REPLACE(HJ47,HH47,IFERROR(FIND(" ",HJ47,HH47),999)-HH47,                    SUBSTITUTE(INDEX(HJ$2:HJ$100,HI47),"$","")                  )), REPLACE(HJ47,HF47,IFERROR(FIND(" ",HJ47,HF47),999)-HF47,                   SUBSTITUTE(INDEX(HJ$2:HJ$100,HG47),"$","")                  ) )</f>
        <v/>
      </c>
      <c r="HL47" s="0" t="n">
        <f aca="false">IFERROR(FIND("f_",LOWER(HK47)),-1)</f>
        <v>-1</v>
      </c>
      <c r="HM47" s="0" t="n">
        <f aca="false">IF(HL47=-1,-1, VALUE(MID(HK47,HL47+2, IFERROR(FIND(" ",HK47,HL47),999)-HL47-2)))</f>
        <v>-1</v>
      </c>
      <c r="HN47" s="0" t="n">
        <f aca="false">IFERROR(FIND("r_",LOWER(HK47)),-1)</f>
        <v>-1</v>
      </c>
      <c r="HO47" s="0" t="n">
        <f aca="false">IF(HN47=-1,-1, ROW(HN47)-1+VALUE(MID(HK47,HN47+2, IFERROR(FIND(" ",HK47,HN47),999)-HN47-2)))</f>
        <v>-1</v>
      </c>
      <c r="HP47" s="0" t="str">
        <f aca="false">IF(AND(ISERROR(FIND("$",HK47)),HL47&lt;0,HN47&lt;0,$S47&gt;0), IF(INDEX($D$2:$D$100,$S47)="num","$"&amp;TRIM(SUBSTITUTE(HK47,",",INDEX($F$2:$F$100,$S47)&amp;","))&amp;INDEX($F$2:$F$100,$S47), IF(INDEX($D$2:$D$100,$S47)="excl","$"&amp;REPLACE(HK47,      IFERROR(FIND(CHAR(1),SUBSTITUTE(HK47,",",CHAR(1),INDEX($F$2:$F$100,$S47)-1)),1),      IFERROR(FIND(CHAR(1),SUBSTITUTE(HK47,",",CHAR(1),INDEX($F$2:$F$100,$S47))),99)-          IFERROR(FIND(CHAR(1),SUBSTITUTE(HK47,",",CHAR(1),INDEX($F$2:$F$100,$S47)-1)),0),""), IF(INDEX($D$2:$D$100,$S47)="repl","$"&amp;REPLACE(HK47,      IFERROR(FIND(CHAR(1),SUBSTITUTE(HK47,",",CHAR(1),INDEX($F$2:$F$100,$S47)-1))+1,1),      IFERROR(FIND(CHAR(1),SUBSTITUTE(HK47,",",CHAR(1),INDEX($F$2:$F$100,$S47))),99)-          IFERROR(FIND(CHAR(1),SUBSTITUTE(HK47,",",CHAR(1),INDEX($F$2:$F$100,$S47)-1)),0)-1,INDEX($G$2:$G$100,$S47)),HK47 ))), HK47)</f>
        <v/>
      </c>
      <c r="HQ47" s="0" t="str">
        <f aca="false">IF(OR(HL47=-1,IFERROR(INDEX(HL$2:HL$100,HM47),999)&gt;=0,IFERROR(INDEX(HN$2:HN$100,HM47),999)&gt;=0),IF(OR(HN47=-1,IFERROR(INDEX(HL$2:HL$100,HO47),999)&gt;=0,IFERROR(INDEX(HN$2:HN$100,HO47),999)&gt;=0),HP47,                REPLACE(HP47,HN47,IFERROR(FIND(" ",HP47,HN47),999)-HN47,                    SUBSTITUTE(INDEX(HP$2:HP$100,HO47),"$","")                  )), REPLACE(HP47,HL47,IFERROR(FIND(" ",HP47,HL47),999)-HL47,                   SUBSTITUTE(INDEX(HP$2:HP$100,HM47),"$","")                  ) )</f>
        <v/>
      </c>
      <c r="HR47" s="0" t="n">
        <f aca="false">IFERROR(FIND("f_",LOWER(HQ47)),-1)</f>
        <v>-1</v>
      </c>
      <c r="HS47" s="0" t="n">
        <f aca="false">IF(HR47=-1,-1, VALUE(MID(HQ47,HR47+2, IFERROR(FIND(" ",HQ47,HR47),999)-HR47-2)))</f>
        <v>-1</v>
      </c>
      <c r="HT47" s="0" t="n">
        <f aca="false">IFERROR(FIND("r_",LOWER(HQ47)),-1)</f>
        <v>-1</v>
      </c>
      <c r="HU47" s="0" t="n">
        <f aca="false">IF(HT47=-1,-1, ROW(HT47)-1+VALUE(MID(HQ47,HT47+2, IFERROR(FIND(" ",HQ47,HT47),999)-HT47-2)))</f>
        <v>-1</v>
      </c>
      <c r="HV47" s="0" t="str">
        <f aca="false">IF(AND(ISERROR(FIND("$",HQ47)),HR47&lt;0,HT47&lt;0,$S47&gt;0), IF(INDEX($D$2:$D$100,$S47)="num","$"&amp;TRIM(SUBSTITUTE(HQ47,",",INDEX($F$2:$F$100,$S47)&amp;","))&amp;INDEX($F$2:$F$100,$S47), IF(INDEX($D$2:$D$100,$S47)="excl","$"&amp;REPLACE(HQ47,      IFERROR(FIND(CHAR(1),SUBSTITUTE(HQ47,",",CHAR(1),INDEX($F$2:$F$100,$S47)-1)),1),      IFERROR(FIND(CHAR(1),SUBSTITUTE(HQ47,",",CHAR(1),INDEX($F$2:$F$100,$S47))),99)-          IFERROR(FIND(CHAR(1),SUBSTITUTE(HQ47,",",CHAR(1),INDEX($F$2:$F$100,$S47)-1)),0),""), IF(INDEX($D$2:$D$100,$S47)="repl","$"&amp;REPLACE(HQ47,      IFERROR(FIND(CHAR(1),SUBSTITUTE(HQ47,",",CHAR(1),INDEX($F$2:$F$100,$S47)-1))+1,1),      IFERROR(FIND(CHAR(1),SUBSTITUTE(HQ47,",",CHAR(1),INDEX($F$2:$F$100,$S47))),99)-          IFERROR(FIND(CHAR(1),SUBSTITUTE(HQ47,",",CHAR(1),INDEX($F$2:$F$100,$S47)-1)),0)-1,INDEX($G$2:$G$100,$S47)),HQ47 ))), HQ47)</f>
        <v/>
      </c>
      <c r="HW47" s="0" t="str">
        <f aca="false">IF(OR(HR47=-1,IFERROR(INDEX(HR$2:HR$100,HS47),999)&gt;=0,IFERROR(INDEX(HT$2:HT$100,HS47),999)&gt;=0),IF(OR(HT47=-1,IFERROR(INDEX(HR$2:HR$100,HU47),999)&gt;=0,IFERROR(INDEX(HT$2:HT$100,HU47),999)&gt;=0),HV47,                REPLACE(HV47,HT47,IFERROR(FIND(" ",HV47,HT47),999)-HT47,                    SUBSTITUTE(INDEX(HV$2:HV$100,HU47),"$","")                  )), REPLACE(HV47,HR47,IFERROR(FIND(" ",HV47,HR47),999)-HR47,                   SUBSTITUTE(INDEX(HV$2:HV$100,HS47),"$","")                  ) )</f>
        <v/>
      </c>
      <c r="HX47" s="0" t="n">
        <f aca="false">IFERROR(FIND("f_",LOWER(HW47)),-1)</f>
        <v>-1</v>
      </c>
      <c r="HY47" s="0" t="n">
        <f aca="false">IF(HX47=-1,-1, VALUE(MID(HW47,HX47+2, IFERROR(FIND(" ",HW47,HX47),999)-HX47-2)))</f>
        <v>-1</v>
      </c>
      <c r="HZ47" s="0" t="n">
        <f aca="false">IFERROR(FIND("r_",LOWER(HW47)),-1)</f>
        <v>-1</v>
      </c>
      <c r="IA47" s="0" t="n">
        <f aca="false">IF(HZ47=-1,-1, ROW(HZ47)-1+VALUE(MID(HW47,HZ47+2, IFERROR(FIND(" ",HW47,HZ47),999)-HZ47-2)))</f>
        <v>-1</v>
      </c>
      <c r="IB47" s="0" t="str">
        <f aca="false">IF(AND(ISERROR(FIND("$",HW47)),HX47&lt;0,HZ47&lt;0,$S47&gt;0), IF(INDEX($D$2:$D$100,$S47)="num","$"&amp;TRIM(SUBSTITUTE(HW47,",",INDEX($F$2:$F$100,$S47)&amp;","))&amp;INDEX($F$2:$F$100,$S47), IF(INDEX($D$2:$D$100,$S47)="excl","$"&amp;REPLACE(HW47,      IFERROR(FIND(CHAR(1),SUBSTITUTE(HW47,",",CHAR(1),INDEX($F$2:$F$100,$S47)-1)),1),      IFERROR(FIND(CHAR(1),SUBSTITUTE(HW47,",",CHAR(1),INDEX($F$2:$F$100,$S47))),99)-          IFERROR(FIND(CHAR(1),SUBSTITUTE(HW47,",",CHAR(1),INDEX($F$2:$F$100,$S47)-1)),0),""), IF(INDEX($D$2:$D$100,$S47)="repl","$"&amp;REPLACE(HW47,      IFERROR(FIND(CHAR(1),SUBSTITUTE(HW47,",",CHAR(1),INDEX($F$2:$F$100,$S47)-1))+1,1),      IFERROR(FIND(CHAR(1),SUBSTITUTE(HW47,",",CHAR(1),INDEX($F$2:$F$100,$S47))),99)-          IFERROR(FIND(CHAR(1),SUBSTITUTE(HW47,",",CHAR(1),INDEX($F$2:$F$100,$S47)-1)),0)-1,INDEX($G$2:$G$100,$S47)),HW47 ))), HW47)</f>
        <v/>
      </c>
      <c r="IC47" s="0" t="str">
        <f aca="false">IF(OR(HX47=-1,IFERROR(INDEX(HX$2:HX$100,HY47),999)&gt;=0,IFERROR(INDEX(HZ$2:HZ$100,HY47),999)&gt;=0),IF(OR(HZ47=-1,IFERROR(INDEX(HX$2:HX$100,IA47),999)&gt;=0,IFERROR(INDEX(HZ$2:HZ$100,IA47),999)&gt;=0),IB47,                REPLACE(IB47,HZ47,IFERROR(FIND(" ",IB47,HZ47),999)-HZ47,                    SUBSTITUTE(INDEX(IB$2:IB$100,IA47),"$","")                  )), REPLACE(IB47,HX47,IFERROR(FIND(" ",IB47,HX47),999)-HX47,                   SUBSTITUTE(INDEX(IB$2:IB$100,HY47),"$","")                  ) )</f>
        <v/>
      </c>
      <c r="ID47" s="0" t="n">
        <f aca="false">IFERROR(FIND("f_",LOWER(IC47)),-1)</f>
        <v>-1</v>
      </c>
      <c r="IE47" s="0" t="n">
        <f aca="false">IF(ID47=-1,-1, VALUE(MID(IC47,ID47+2, IFERROR(FIND(" ",IC47,ID47),999)-ID47-2)))</f>
        <v>-1</v>
      </c>
      <c r="IF47" s="0" t="n">
        <f aca="false">IFERROR(FIND("r_",LOWER(IC47)),-1)</f>
        <v>-1</v>
      </c>
      <c r="IG47" s="0" t="n">
        <f aca="false">IF(IF47=-1,-1, ROW(IF47)-1+VALUE(MID(IC47,IF47+2, IFERROR(FIND(" ",IC47,IF47),999)-IF47-2)))</f>
        <v>-1</v>
      </c>
      <c r="IH47" s="0" t="str">
        <f aca="false">IF(AND(ISERROR(FIND("$",IC47)),ID47&lt;0,IF47&lt;0,$S47&gt;0), IF(INDEX($D$2:$D$100,$S47)="num","$"&amp;TRIM(SUBSTITUTE(IC47,",",INDEX($F$2:$F$100,$S47)&amp;","))&amp;INDEX($F$2:$F$100,$S47), IF(INDEX($D$2:$D$100,$S47)="excl","$"&amp;REPLACE(IC47,      IFERROR(FIND(CHAR(1),SUBSTITUTE(IC47,",",CHAR(1),INDEX($F$2:$F$100,$S47)-1)),1),      IFERROR(FIND(CHAR(1),SUBSTITUTE(IC47,",",CHAR(1),INDEX($F$2:$F$100,$S47))),99)-          IFERROR(FIND(CHAR(1),SUBSTITUTE(IC47,",",CHAR(1),INDEX($F$2:$F$100,$S47)-1)),0),""), IF(INDEX($D$2:$D$100,$S47)="repl","$"&amp;REPLACE(IC47,      IFERROR(FIND(CHAR(1),SUBSTITUTE(IC47,",",CHAR(1),INDEX($F$2:$F$100,$S47)-1))+1,1),      IFERROR(FIND(CHAR(1),SUBSTITUTE(IC47,",",CHAR(1),INDEX($F$2:$F$100,$S47))),99)-          IFERROR(FIND(CHAR(1),SUBSTITUTE(IC47,",",CHAR(1),INDEX($F$2:$F$100,$S47)-1)),0)-1,INDEX($G$2:$G$100,$S47)),IC47 ))), IC47)</f>
        <v/>
      </c>
      <c r="II47" s="0" t="str">
        <f aca="false">IF(OR(ID47=-1,IFERROR(INDEX(ID$2:ID$100,IE47),999)&gt;=0,IFERROR(INDEX(IF$2:IF$100,IE47),999)&gt;=0),IF(OR(IF47=-1,IFERROR(INDEX(ID$2:ID$100,IG47),999)&gt;=0,IFERROR(INDEX(IF$2:IF$100,IG47),999)&gt;=0),IH47,                REPLACE(IH47,IF47,IFERROR(FIND(" ",IH47,IF47),999)-IF47,                    SUBSTITUTE(INDEX(IH$2:IH$100,IG47),"$","")                  )), REPLACE(IH47,ID47,IFERROR(FIND(" ",IH47,ID47),999)-ID47,                   SUBSTITUTE(INDEX(IH$2:IH$100,IE47),"$","")                  ) )</f>
        <v/>
      </c>
      <c r="IJ47" s="0" t="n">
        <f aca="false">IFERROR(FIND("f_",LOWER(II47)),-1)</f>
        <v>-1</v>
      </c>
      <c r="IK47" s="0" t="n">
        <f aca="false">IF(IJ47=-1,-1, VALUE(MID(II47,IJ47+2, IFERROR(FIND(" ",II47,IJ47),999)-IJ47-2)))</f>
        <v>-1</v>
      </c>
      <c r="IL47" s="0" t="n">
        <f aca="false">IFERROR(FIND("r_",LOWER(II47)),-1)</f>
        <v>-1</v>
      </c>
      <c r="IM47" s="0" t="n">
        <f aca="false">IF(IL47=-1,-1, ROW(IL47)-1+VALUE(MID(II47,IL47+2, IFERROR(FIND(" ",II47,IL47),999)-IL47-2)))</f>
        <v>-1</v>
      </c>
      <c r="IN47" s="0" t="str">
        <f aca="false">IF(AND(ISERROR(FIND("$",II47)),IJ47&lt;0,IL47&lt;0,$S47&gt;0), IF(INDEX($D$2:$D$100,$S47)="num","$"&amp;TRIM(SUBSTITUTE(II47,",",INDEX($F$2:$F$100,$S47)&amp;","))&amp;INDEX($F$2:$F$100,$S47), IF(INDEX($D$2:$D$100,$S47)="excl","$"&amp;REPLACE(II47,      IFERROR(FIND(CHAR(1),SUBSTITUTE(II47,",",CHAR(1),INDEX($F$2:$F$100,$S47)-1)),1),      IFERROR(FIND(CHAR(1),SUBSTITUTE(II47,",",CHAR(1),INDEX($F$2:$F$100,$S47))),99)-          IFERROR(FIND(CHAR(1),SUBSTITUTE(II47,",",CHAR(1),INDEX($F$2:$F$100,$S47)-1)),0),""), IF(INDEX($D$2:$D$100,$S47)="repl","$"&amp;REPLACE(II47,      IFERROR(FIND(CHAR(1),SUBSTITUTE(II47,",",CHAR(1),INDEX($F$2:$F$100,$S47)-1))+1,1),      IFERROR(FIND(CHAR(1),SUBSTITUTE(II47,",",CHAR(1),INDEX($F$2:$F$100,$S47))),99)-          IFERROR(FIND(CHAR(1),SUBSTITUTE(II47,",",CHAR(1),INDEX($F$2:$F$100,$S47)-1)),0)-1,INDEX($G$2:$G$100,$S47)),II47 ))), II47)</f>
        <v/>
      </c>
      <c r="IO47" s="0" t="str">
        <f aca="false">IF(OR(IJ47=-1,IFERROR(INDEX(IJ$2:IJ$100,IK47),999)&gt;=0,IFERROR(INDEX(IL$2:IL$100,IK47),999)&gt;=0),IF(OR(IL47=-1,IFERROR(INDEX(IJ$2:IJ$100,IM47),999)&gt;=0,IFERROR(INDEX(IL$2:IL$100,IM47),999)&gt;=0),IN47,                REPLACE(IN47,IL47,IFERROR(FIND(" ",IN47,IL47),999)-IL47,                    SUBSTITUTE(INDEX(IN$2:IN$100,IM47),"$","")                  )), REPLACE(IN47,IJ47,IFERROR(FIND(" ",IN47,IJ47),999)-IJ47,                   SUBSTITUTE(INDEX(IN$2:IN$100,IK47),"$","")                  ) )</f>
        <v/>
      </c>
      <c r="IP47" s="0" t="n">
        <f aca="false">IFERROR(FIND("f_",LOWER(IO47)),-1)</f>
        <v>-1</v>
      </c>
      <c r="IQ47" s="0" t="n">
        <f aca="false">IF(IP47=-1,-1, VALUE(MID(IO47,IP47+2, IFERROR(FIND(" ",IO47,IP47),999)-IP47-2)))</f>
        <v>-1</v>
      </c>
      <c r="IR47" s="0" t="n">
        <f aca="false">IFERROR(FIND("r_",LOWER(IO47)),-1)</f>
        <v>-1</v>
      </c>
      <c r="IS47" s="0" t="n">
        <f aca="false">IF(IR47=-1,-1, ROW(IR47)-1+VALUE(MID(IO47,IR47+2, IFERROR(FIND(" ",IO47,IR47),999)-IR47-2)))</f>
        <v>-1</v>
      </c>
      <c r="IT47" s="0" t="str">
        <f aca="false">IF(AND(ISERROR(FIND("$",IO47)),IP47&lt;0,IR47&lt;0,$S47&gt;0), IF(INDEX($D$2:$D$100,$S47)="num","$"&amp;TRIM(SUBSTITUTE(IO47,",",INDEX($F$2:$F$100,$S47)&amp;","))&amp;INDEX($F$2:$F$100,$S47), IF(INDEX($D$2:$D$100,$S47)="excl","$"&amp;REPLACE(IO47,      IFERROR(FIND(CHAR(1),SUBSTITUTE(IO47,",",CHAR(1),INDEX($F$2:$F$100,$S47)-1)),1),      IFERROR(FIND(CHAR(1),SUBSTITUTE(IO47,",",CHAR(1),INDEX($F$2:$F$100,$S47))),99)-          IFERROR(FIND(CHAR(1),SUBSTITUTE(IO47,",",CHAR(1),INDEX($F$2:$F$100,$S47)-1)),0),""), IF(INDEX($D$2:$D$100,$S47)="repl","$"&amp;REPLACE(IO47,      IFERROR(FIND(CHAR(1),SUBSTITUTE(IO47,",",CHAR(1),INDEX($F$2:$F$100,$S47)-1))+1,1),      IFERROR(FIND(CHAR(1),SUBSTITUTE(IO47,",",CHAR(1),INDEX($F$2:$F$100,$S47))),99)-          IFERROR(FIND(CHAR(1),SUBSTITUTE(IO47,",",CHAR(1),INDEX($F$2:$F$100,$S47)-1)),0)-1,INDEX($G$2:$G$100,$S47)),IO47 ))), IO47)</f>
        <v/>
      </c>
      <c r="IU47" s="0" t="str">
        <f aca="false">IF(OR(IP47=-1,IFERROR(INDEX(IP$2:IP$100,IQ47),999)&gt;=0,IFERROR(INDEX(IR$2:IR$100,IQ47),999)&gt;=0),IF(OR(IR47=-1,IFERROR(INDEX(IP$2:IP$100,IS47),999)&gt;=0,IFERROR(INDEX(IR$2:IR$100,IS47),999)&gt;=0),IT47,                REPLACE(IT47,IR47,IFERROR(FIND(" ",IT47,IR47),999)-IR47,                    SUBSTITUTE(INDEX(IT$2:IT$100,IS47),"$","")                  )), REPLACE(IT47,IP47,IFERROR(FIND(" ",IT47,IP47),999)-IP47,                   SUBSTITUTE(INDEX(IT$2:IT$100,IQ47),"$","")                  ) )</f>
        <v/>
      </c>
      <c r="IV47" s="0" t="n">
        <f aca="false">IFERROR(FIND("f_",LOWER(IU47)),-1)</f>
        <v>-1</v>
      </c>
      <c r="IW47" s="0" t="n">
        <f aca="false">IF(IV47=-1,-1, VALUE(MID(IU47,IV47+2, IFERROR(FIND(" ",IU47,IV47),999)-IV47-2)))</f>
        <v>-1</v>
      </c>
      <c r="IX47" s="0" t="n">
        <f aca="false">IFERROR(FIND("r_",LOWER(IU47)),-1)</f>
        <v>-1</v>
      </c>
      <c r="IY47" s="0" t="n">
        <f aca="false">IF(IX47=-1,-1, ROW(IX47)-1+VALUE(MID(IU47,IX47+2, IFERROR(FIND(" ",IU47,IX47),999)-IX47-2)))</f>
        <v>-1</v>
      </c>
      <c r="IZ47" s="0" t="str">
        <f aca="false">IF(AND(ISERROR(FIND("$",IU47)),IV47&lt;0,IX47&lt;0,$S47&gt;0), IF(INDEX($D$2:$D$100,$S47)="num","$"&amp;TRIM(SUBSTITUTE(IU47,",",INDEX($F$2:$F$100,$S47)&amp;","))&amp;INDEX($F$2:$F$100,$S47), IF(INDEX($D$2:$D$100,$S47)="excl","$"&amp;REPLACE(IU47,      IFERROR(FIND(CHAR(1),SUBSTITUTE(IU47,",",CHAR(1),INDEX($F$2:$F$100,$S47)-1)),1),      IFERROR(FIND(CHAR(1),SUBSTITUTE(IU47,",",CHAR(1),INDEX($F$2:$F$100,$S47))),99)-          IFERROR(FIND(CHAR(1),SUBSTITUTE(IU47,",",CHAR(1),INDEX($F$2:$F$100,$S47)-1)),0),""), IF(INDEX($D$2:$D$100,$S47)="repl","$"&amp;REPLACE(IU47,      IFERROR(FIND(CHAR(1),SUBSTITUTE(IU47,",",CHAR(1),INDEX($F$2:$F$100,$S47)-1))+1,1),      IFERROR(FIND(CHAR(1),SUBSTITUTE(IU47,",",CHAR(1),INDEX($F$2:$F$100,$S47))),99)-          IFERROR(FIND(CHAR(1),SUBSTITUTE(IU47,",",CHAR(1),INDEX($F$2:$F$100,$S47)-1)),0)-1,INDEX($G$2:$G$100,$S47)),IU47 ))), IU47)</f>
        <v/>
      </c>
      <c r="JA47" s="0" t="str">
        <f aca="false">IF(OR(IV47=-1,IFERROR(INDEX(IV$2:IV$100,IW47),999)&gt;=0,IFERROR(INDEX(IX$2:IX$100,IW47),999)&gt;=0),IF(OR(IX47=-1,IFERROR(INDEX(IV$2:IV$100,IY47),999)&gt;=0,IFERROR(INDEX(IX$2:IX$100,IY47),999)&gt;=0),IZ47,                REPLACE(IZ47,IX47,IFERROR(FIND(" ",IZ47,IX47),999)-IX47,                    SUBSTITUTE(INDEX(IZ$2:IZ$100,IY47),"$","")                  )), REPLACE(IZ47,IV47,IFERROR(FIND(" ",IZ47,IV47),999)-IV47,                   SUBSTITUTE(INDEX(IZ$2:IZ$100,IW47),"$","")                  ) )</f>
        <v/>
      </c>
      <c r="JB47" s="0" t="n">
        <f aca="false">IFERROR(FIND("f_",LOWER(JA47)),-1)</f>
        <v>-1</v>
      </c>
      <c r="JC47" s="0" t="n">
        <f aca="false">IF(JB47=-1,-1, VALUE(MID(JA47,JB47+2, IFERROR(FIND(" ",JA47,JB47),999)-JB47-2)))</f>
        <v>-1</v>
      </c>
      <c r="JD47" s="0" t="n">
        <f aca="false">IFERROR(FIND("r_",LOWER(JA47)),-1)</f>
        <v>-1</v>
      </c>
      <c r="JE47" s="0" t="n">
        <f aca="false">IF(JD47=-1,-1, ROW(JD47)-1+VALUE(MID(JA47,JD47+2, IFERROR(FIND(" ",JA47,JD47),999)-JD47-2)))</f>
        <v>-1</v>
      </c>
      <c r="JF47" s="0" t="str">
        <f aca="false">IF(AND(ISERROR(FIND("$",JA47)),JB47&lt;0,JD47&lt;0,$S47&gt;0), IF(INDEX($D$2:$D$100,$S47)="num","$"&amp;TRIM(SUBSTITUTE(JA47,",",INDEX($F$2:$F$100,$S47)&amp;","))&amp;INDEX($F$2:$F$100,$S47), IF(INDEX($D$2:$D$100,$S47)="excl","$"&amp;REPLACE(JA47,      IFERROR(FIND(CHAR(1),SUBSTITUTE(JA47,",",CHAR(1),INDEX($F$2:$F$100,$S47)-1)),1),      IFERROR(FIND(CHAR(1),SUBSTITUTE(JA47,",",CHAR(1),INDEX($F$2:$F$100,$S47))),99)-          IFERROR(FIND(CHAR(1),SUBSTITUTE(JA47,",",CHAR(1),INDEX($F$2:$F$100,$S47)-1)),0),""), IF(INDEX($D$2:$D$100,$S47)="repl","$"&amp;REPLACE(JA47,      IFERROR(FIND(CHAR(1),SUBSTITUTE(JA47,",",CHAR(1),INDEX($F$2:$F$100,$S47)-1))+1,1),      IFERROR(FIND(CHAR(1),SUBSTITUTE(JA47,",",CHAR(1),INDEX($F$2:$F$100,$S47))),99)-          IFERROR(FIND(CHAR(1),SUBSTITUTE(JA47,",",CHAR(1),INDEX($F$2:$F$100,$S47)-1)),0)-1,INDEX($G$2:$G$100,$S47)),JA47 ))), JA47)</f>
        <v/>
      </c>
      <c r="JG47" s="0" t="str">
        <f aca="false">IF(OR(JB47=-1,IFERROR(INDEX(JB$2:JB$100,JC47),999)&gt;=0,IFERROR(INDEX(JD$2:JD$100,JC47),999)&gt;=0),IF(OR(JD47=-1,IFERROR(INDEX(JB$2:JB$100,JE47),999)&gt;=0,IFERROR(INDEX(JD$2:JD$100,JE47),999)&gt;=0),JF47,                REPLACE(JF47,JD47,IFERROR(FIND(" ",JF47,JD47),999)-JD47,                    SUBSTITUTE(INDEX(JF$2:JF$100,JE47),"$","")                  )), REPLACE(JF47,JB47,IFERROR(FIND(" ",JF47,JB47),999)-JB47,                   SUBSTITUTE(INDEX(JF$2:JF$100,JC47),"$","")                  ) )</f>
        <v/>
      </c>
      <c r="JH47" s="0" t="n">
        <f aca="false">IFERROR(FIND("f_",LOWER(JG47)),-1)</f>
        <v>-1</v>
      </c>
      <c r="JI47" s="0" t="n">
        <f aca="false">IF(JH47=-1,-1, VALUE(MID(JG47,JH47+2, IFERROR(FIND(" ",JG47,JH47),999)-JH47-2)))</f>
        <v>-1</v>
      </c>
      <c r="JJ47" s="0" t="n">
        <f aca="false">IFERROR(FIND("r_",LOWER(JG47)),-1)</f>
        <v>-1</v>
      </c>
      <c r="JK47" s="0" t="n">
        <f aca="false">IF(JJ47=-1,-1, ROW(JJ47)-1+VALUE(MID(JG47,JJ47+2, IFERROR(FIND(" ",JG47,JJ47),999)-JJ47-2)))</f>
        <v>-1</v>
      </c>
      <c r="JL47" s="0" t="str">
        <f aca="false">IF(AND(ISERROR(FIND("$",JG47)),JH47&lt;0,JJ47&lt;0,$S47&gt;0), IF(INDEX($D$2:$D$100,$S47)="num","$"&amp;TRIM(SUBSTITUTE(JG47,",",INDEX($F$2:$F$100,$S47)&amp;","))&amp;INDEX($F$2:$F$100,$S47), IF(INDEX($D$2:$D$100,$S47)="excl","$"&amp;REPLACE(JG47,      IFERROR(FIND(CHAR(1),SUBSTITUTE(JG47,",",CHAR(1),INDEX($F$2:$F$100,$S47)-1)),1),      IFERROR(FIND(CHAR(1),SUBSTITUTE(JG47,",",CHAR(1),INDEX($F$2:$F$100,$S47))),99)-          IFERROR(FIND(CHAR(1),SUBSTITUTE(JG47,",",CHAR(1),INDEX($F$2:$F$100,$S47)-1)),0),""), IF(INDEX($D$2:$D$100,$S47)="repl","$"&amp;REPLACE(JG47,      IFERROR(FIND(CHAR(1),SUBSTITUTE(JG47,",",CHAR(1),INDEX($F$2:$F$100,$S47)-1))+1,1),      IFERROR(FIND(CHAR(1),SUBSTITUTE(JG47,",",CHAR(1),INDEX($F$2:$F$100,$S47))),99)-          IFERROR(FIND(CHAR(1),SUBSTITUTE(JG47,",",CHAR(1),INDEX($F$2:$F$100,$S47)-1)),0)-1,INDEX($G$2:$G$100,$S47)),JG47 ))), JG47)</f>
        <v/>
      </c>
      <c r="JM47" s="0" t="str">
        <f aca="false">IF(OR(JH47=-1,IFERROR(INDEX(JH$2:JH$100,JI47),999)&gt;=0,IFERROR(INDEX(JJ$2:JJ$100,JI47),999)&gt;=0),IF(OR(JJ47=-1,IFERROR(INDEX(JH$2:JH$100,JK47),999)&gt;=0,IFERROR(INDEX(JJ$2:JJ$100,JK47),999)&gt;=0),JL47,                REPLACE(JL47,JJ47,IFERROR(FIND(" ",JL47,JJ47),999)-JJ47,                    SUBSTITUTE(INDEX(JL$2:JL$100,JK47),"$","")                  )), REPLACE(JL47,JH47,IFERROR(FIND(" ",JL47,JH47),999)-JH47,                   SUBSTITUTE(INDEX(JL$2:JL$100,JI47),"$","")                  ) )</f>
        <v/>
      </c>
      <c r="JN47" s="0" t="n">
        <f aca="false">IFERROR(FIND("f_",LOWER(JM47)),-1)</f>
        <v>-1</v>
      </c>
      <c r="JO47" s="0" t="n">
        <f aca="false">IF(JN47=-1,-1, VALUE(MID(JM47,JN47+2, IFERROR(FIND(" ",JM47,JN47),999)-JN47-2)))</f>
        <v>-1</v>
      </c>
      <c r="JP47" s="0" t="n">
        <f aca="false">IFERROR(FIND("r_",LOWER(JM47)),-1)</f>
        <v>-1</v>
      </c>
      <c r="JQ47" s="0" t="n">
        <f aca="false">IF(JP47=-1,-1, ROW(JP47)-1+VALUE(MID(JM47,JP47+2, IFERROR(FIND(" ",JM47,JP47),999)-JP47-2)))</f>
        <v>-1</v>
      </c>
      <c r="JR47" s="0" t="str">
        <f aca="false">IF(AND(ISERROR(FIND("$",JM47)),JN47&lt;0,JP47&lt;0,$S47&gt;0), IF(INDEX($D$2:$D$100,$S47)="num","$"&amp;TRIM(SUBSTITUTE(JM47,",",INDEX($F$2:$F$100,$S47)&amp;","))&amp;INDEX($F$2:$F$100,$S47), IF(INDEX($D$2:$D$100,$S47)="excl","$"&amp;REPLACE(JM47,      IFERROR(FIND(CHAR(1),SUBSTITUTE(JM47,",",CHAR(1),INDEX($F$2:$F$100,$S47)-1)),1),      IFERROR(FIND(CHAR(1),SUBSTITUTE(JM47,",",CHAR(1),INDEX($F$2:$F$100,$S47))),99)-          IFERROR(FIND(CHAR(1),SUBSTITUTE(JM47,",",CHAR(1),INDEX($F$2:$F$100,$S47)-1)),0),""), IF(INDEX($D$2:$D$100,$S47)="repl","$"&amp;REPLACE(JM47,      IFERROR(FIND(CHAR(1),SUBSTITUTE(JM47,",",CHAR(1),INDEX($F$2:$F$100,$S47)-1))+1,1),      IFERROR(FIND(CHAR(1),SUBSTITUTE(JM47,",",CHAR(1),INDEX($F$2:$F$100,$S47))),99)-          IFERROR(FIND(CHAR(1),SUBSTITUTE(JM47,",",CHAR(1),INDEX($F$2:$F$100,$S47)-1)),0)-1,INDEX($G$2:$G$100,$S47)),JM47 ))), JM47)</f>
        <v/>
      </c>
      <c r="JS47" s="0" t="str">
        <f aca="false">IF(OR(JN47=-1,IFERROR(INDEX(JN$2:JN$100,JO47),999)&gt;=0,IFERROR(INDEX(JP$2:JP$100,JO47),999)&gt;=0),IF(OR(JP47=-1,IFERROR(INDEX(JN$2:JN$100,JQ47),999)&gt;=0,IFERROR(INDEX(JP$2:JP$100,JQ47),999)&gt;=0),JR47,                REPLACE(JR47,JP47,IFERROR(FIND(" ",JR47,JP47),999)-JP47,                    SUBSTITUTE(INDEX(JR$2:JR$100,JQ47),"$","")                  )), REPLACE(JR47,JN47,IFERROR(FIND(" ",JR47,JN47),999)-JN47,                   SUBSTITUTE(INDEX(JR$2:JR$100,JO47),"$","")                  ) )</f>
        <v/>
      </c>
      <c r="JT47" s="0" t="n">
        <f aca="false">IFERROR(FIND("f_",LOWER(JS47)),-1)</f>
        <v>-1</v>
      </c>
      <c r="JU47" s="0" t="n">
        <f aca="false">IF(JT47=-1,-1, VALUE(MID(JS47,JT47+2, IFERROR(FIND(" ",JS47,JT47),999)-JT47-2)))</f>
        <v>-1</v>
      </c>
      <c r="JV47" s="0" t="n">
        <f aca="false">IFERROR(FIND("r_",LOWER(JS47)),-1)</f>
        <v>-1</v>
      </c>
      <c r="JW47" s="0" t="n">
        <f aca="false">IF(JV47=-1,-1, ROW(JV47)-1+VALUE(MID(JS47,JV47+2, IFERROR(FIND(" ",JS47,JV47),999)-JV47-2)))</f>
        <v>-1</v>
      </c>
      <c r="JX47" s="0" t="str">
        <f aca="false">IF(AND(ISERROR(FIND("$",JS47)),JT47&lt;0,JV47&lt;0,$S47&gt;0), IF(INDEX($D$2:$D$100,$S47)="num","$"&amp;TRIM(SUBSTITUTE(JS47,",",INDEX($F$2:$F$100,$S47)&amp;","))&amp;INDEX($F$2:$F$100,$S47), IF(INDEX($D$2:$D$100,$S47)="excl","$"&amp;REPLACE(JS47,      IFERROR(FIND(CHAR(1),SUBSTITUTE(JS47,",",CHAR(1),INDEX($F$2:$F$100,$S47)-1)),1),      IFERROR(FIND(CHAR(1),SUBSTITUTE(JS47,",",CHAR(1),INDEX($F$2:$F$100,$S47))),99)-          IFERROR(FIND(CHAR(1),SUBSTITUTE(JS47,",",CHAR(1),INDEX($F$2:$F$100,$S47)-1)),0),""), IF(INDEX($D$2:$D$100,$S47)="repl","$"&amp;REPLACE(JS47,      IFERROR(FIND(CHAR(1),SUBSTITUTE(JS47,",",CHAR(1),INDEX($F$2:$F$100,$S47)-1))+1,1),      IFERROR(FIND(CHAR(1),SUBSTITUTE(JS47,",",CHAR(1),INDEX($F$2:$F$100,$S47))),99)-          IFERROR(FIND(CHAR(1),SUBSTITUTE(JS47,",",CHAR(1),INDEX($F$2:$F$100,$S47)-1)),0)-1,INDEX($G$2:$G$100,$S47)),JS47 ))), JS47)</f>
        <v/>
      </c>
      <c r="JY47" s="0" t="str">
        <f aca="false">IF(OR(JT47=-1,IFERROR(INDEX(JT$2:JT$100,JU47),999)&gt;=0,IFERROR(INDEX(JV$2:JV$100,JU47),999)&gt;=0),IF(OR(JV47=-1,IFERROR(INDEX(JT$2:JT$100,JW47),999)&gt;=0,IFERROR(INDEX(JV$2:JV$100,JW47),999)&gt;=0),JX47,                REPLACE(JX47,JV47,IFERROR(FIND(" ",JX47,JV47),999)-JV47,                    SUBSTITUTE(INDEX(JX$2:JX$100,JW47),"$","")                  )), REPLACE(JX47,JT47,IFERROR(FIND(" ",JX47,JT47),999)-JT47,                   SUBSTITUTE(INDEX(JX$2:JX$100,JU47),"$","")                  ) )</f>
        <v/>
      </c>
      <c r="JZ47" s="0" t="n">
        <f aca="false">IFERROR(FIND("f_",LOWER(JY47)),-1)</f>
        <v>-1</v>
      </c>
      <c r="KA47" s="0" t="n">
        <f aca="false">IF(JZ47=-1,-1, VALUE(MID(JY47,JZ47+2, IFERROR(FIND(" ",JY47,JZ47),999)-JZ47-2)))</f>
        <v>-1</v>
      </c>
      <c r="KB47" s="0" t="n">
        <f aca="false">IFERROR(FIND("r_",LOWER(JY47)),-1)</f>
        <v>-1</v>
      </c>
      <c r="KC47" s="0" t="n">
        <f aca="false">IF(KB47=-1,-1, ROW(KB47)-1+VALUE(MID(JY47,KB47+2, IFERROR(FIND(" ",JY47,KB47),999)-KB47-2)))</f>
        <v>-1</v>
      </c>
      <c r="KD47" s="0" t="str">
        <f aca="false">IF(AND(ISERROR(FIND("$",JY47)),JZ47&lt;0,KB47&lt;0,$S47&gt;0), IF(INDEX($D$2:$D$100,$S47)="num","$"&amp;TRIM(SUBSTITUTE(JY47,",",INDEX($F$2:$F$100,$S47)&amp;","))&amp;INDEX($F$2:$F$100,$S47), IF(INDEX($D$2:$D$100,$S47)="excl","$"&amp;REPLACE(JY47,      IFERROR(FIND(CHAR(1),SUBSTITUTE(JY47,",",CHAR(1),INDEX($F$2:$F$100,$S47)-1)),1),      IFERROR(FIND(CHAR(1),SUBSTITUTE(JY47,",",CHAR(1),INDEX($F$2:$F$100,$S47))),99)-          IFERROR(FIND(CHAR(1),SUBSTITUTE(JY47,",",CHAR(1),INDEX($F$2:$F$100,$S47)-1)),0),""), IF(INDEX($D$2:$D$100,$S47)="repl","$"&amp;REPLACE(JY47,      IFERROR(FIND(CHAR(1),SUBSTITUTE(JY47,",",CHAR(1),INDEX($F$2:$F$100,$S47)-1))+1,1),      IFERROR(FIND(CHAR(1),SUBSTITUTE(JY47,",",CHAR(1),INDEX($F$2:$F$100,$S47))),99)-          IFERROR(FIND(CHAR(1),SUBSTITUTE(JY47,",",CHAR(1),INDEX($F$2:$F$100,$S47)-1)),0)-1,INDEX($G$2:$G$100,$S47)),JY47 ))), JY47)</f>
        <v/>
      </c>
      <c r="KE47" s="0" t="str">
        <f aca="false">IF(OR(JZ47=-1,IFERROR(INDEX(JZ$2:JZ$100,KA47),999)&gt;=0,IFERROR(INDEX(KB$2:KB$100,KA47),999)&gt;=0),IF(OR(KB47=-1,IFERROR(INDEX(JZ$2:JZ$100,KC47),999)&gt;=0,IFERROR(INDEX(KB$2:KB$100,KC47),999)&gt;=0),KD47,                REPLACE(KD47,KB47,IFERROR(FIND(" ",KD47,KB47),999)-KB47,                    SUBSTITUTE(INDEX(KD$2:KD$100,KC47),"$","")                  )), REPLACE(KD47,JZ47,IFERROR(FIND(" ",KD47,JZ47),999)-JZ47,                   SUBSTITUTE(INDEX(KD$2:KD$100,KA47),"$","")                  ) )</f>
        <v/>
      </c>
    </row>
    <row r="48" customFormat="false" ht="13.8" hidden="false" customHeight="false" outlineLevel="0" collapsed="false">
      <c r="D48" s="1"/>
      <c r="L48" s="0" t="str">
        <f aca="false">KE48</f>
        <v/>
      </c>
      <c r="O48" s="0" t="e">
        <f aca="false">IF(D48="cols", VLOOKUP(E48,$A$5:$B$20,2,0), NA())</f>
        <v>#N/A</v>
      </c>
      <c r="P48" s="0" t="e">
        <f aca="false">IFERROR(O48,VLOOKUP($D48,Relcols!$A:$E,5,0))</f>
        <v>#N/A</v>
      </c>
      <c r="Q48" s="0" t="e">
        <f aca="false">SUBSTITUTE(SUBSTITUTE(SUBSTITUTE(SUBSTITUTE(P48,"parm1",E48),"parm2",F48),"parm3",G48),"parm4",H48)</f>
        <v>#N/A</v>
      </c>
      <c r="R48" s="0" t="str">
        <f aca="false">IFERROR(VLOOKUP(ROW($A47),$J$2:$Q$100,COLUMN(Q47)-COLUMN(J47)+1,0),"")</f>
        <v/>
      </c>
      <c r="S48" s="0" t="n">
        <f aca="false">IFERROR(MATCH(ROW(A47),$J$2:$J$100,0),0)</f>
        <v>0</v>
      </c>
      <c r="U48" s="0" t="str">
        <f aca="false">R48</f>
        <v/>
      </c>
      <c r="V48" s="0" t="n">
        <f aca="false">IFERROR(FIND("f_",LOWER(U48)),-1)</f>
        <v>-1</v>
      </c>
      <c r="W48" s="0" t="n">
        <f aca="false">IF(V48=-1,-1, VALUE(MID(U48,V48+2, IFERROR(FIND(" ",U48,V48),999)-V48-2)))</f>
        <v>-1</v>
      </c>
      <c r="X48" s="0" t="n">
        <f aca="false">IFERROR(FIND("r_",LOWER(U48)),-1)</f>
        <v>-1</v>
      </c>
      <c r="Y48" s="0" t="n">
        <f aca="false">IF(X48=-1,-1, ROW(X48)-1+VALUE(MID(U48,X48+2, IFERROR(FIND(" ",U48,X48),999)-X48-2)))</f>
        <v>-1</v>
      </c>
      <c r="Z48" s="0" t="str">
        <f aca="false">IF(AND(ISERROR(FIND("$",U48)),V48&lt;0,X48&lt;0,$S48&gt;0), IF(INDEX($D$2:$D$100,$S48)="num","$"&amp;TRIM(SUBSTITUTE(U48,",",INDEX($F$2:$F$100,$S48)&amp;","))&amp;INDEX($F$2:$F$100,$S48), IF(INDEX($D$2:$D$100,$S48)="excl","$"&amp;REPLACE(U48,      IFERROR(FIND(CHAR(1),SUBSTITUTE(U48,",",CHAR(1),INDEX($F$2:$F$100,$S48)-1)),1),      IFERROR(FIND(CHAR(1),SUBSTITUTE(U48,",",CHAR(1),INDEX($F$2:$F$100,$S48))),99)-          IFERROR(FIND(CHAR(1),SUBSTITUTE(U48,",",CHAR(1),INDEX($F$2:$F$100,$S48)-1)),0),""), IF(INDEX($D$2:$D$100,$S48)="repl","$"&amp;REPLACE(U48,      IFERROR(FIND(CHAR(1),SUBSTITUTE(U48,",",CHAR(1),INDEX($F$2:$F$100,$S48)-1))+1,1),      IFERROR(FIND(CHAR(1),SUBSTITUTE(U48,",",CHAR(1),INDEX($F$2:$F$100,$S48))),99)-          IFERROR(FIND(CHAR(1),SUBSTITUTE(U48,",",CHAR(1),INDEX($F$2:$F$100,$S48)-1)),0)-1,INDEX($G$2:$G$100,$S48)),U48 ))), U48)</f>
        <v/>
      </c>
      <c r="AA48" s="0" t="str">
        <f aca="false">IF(OR(V48=-1,IFERROR(INDEX(V$2:V$100,W48),999)&gt;=0,IFERROR(INDEX(X$2:X$100,W48),999)&gt;=0),IF(OR(X48=-1,IFERROR(INDEX(V$2:V$100,Y48),999)&gt;=0,IFERROR(INDEX(X$2:X$100,Y48),999)&gt;=0),Z48,                REPLACE(Z48,X48,IFERROR(FIND(" ",Z48,X48),999)-X48,                    SUBSTITUTE(INDEX(Z$2:Z$100,Y48),"$","")                  )), REPLACE(Z48,V48,IFERROR(FIND(" ",Z48,V48),999)-V48,                   SUBSTITUTE(INDEX(Z$2:Z$100,W48),"$","")                  ) )</f>
        <v/>
      </c>
      <c r="AB48" s="0" t="n">
        <f aca="false">IFERROR(FIND("f_",LOWER(AA48)),-1)</f>
        <v>-1</v>
      </c>
      <c r="AC48" s="0" t="n">
        <f aca="false">IF(AB48=-1,-1, VALUE(MID(AA48,AB48+2, IFERROR(FIND(" ",AA48,AB48),999)-AB48-2)))</f>
        <v>-1</v>
      </c>
      <c r="AD48" s="0" t="n">
        <f aca="false">IFERROR(FIND("r_",LOWER(AA48)),-1)</f>
        <v>-1</v>
      </c>
      <c r="AE48" s="0" t="n">
        <f aca="false">IF(AD48=-1,-1, ROW(AD48)-1+VALUE(MID(AA48,AD48+2, IFERROR(FIND(" ",AA48,AD48),999)-AD48-2)))</f>
        <v>-1</v>
      </c>
      <c r="AF48" s="0" t="str">
        <f aca="false">IF(AND(ISERROR(FIND("$",AA48)),AB48&lt;0,AD48&lt;0,$S48&gt;0), IF(INDEX($D$2:$D$100,$S48)="num","$"&amp;TRIM(SUBSTITUTE(AA48,",",INDEX($F$2:$F$100,$S48)&amp;","))&amp;INDEX($F$2:$F$100,$S48), IF(INDEX($D$2:$D$100,$S48)="excl","$"&amp;REPLACE(AA48,      IFERROR(FIND(CHAR(1),SUBSTITUTE(AA48,",",CHAR(1),INDEX($F$2:$F$100,$S48)-1)),1),      IFERROR(FIND(CHAR(1),SUBSTITUTE(AA48,",",CHAR(1),INDEX($F$2:$F$100,$S48))),99)-          IFERROR(FIND(CHAR(1),SUBSTITUTE(AA48,",",CHAR(1),INDEX($F$2:$F$100,$S48)-1)),0),""), IF(INDEX($D$2:$D$100,$S48)="repl","$"&amp;REPLACE(AA48,      IFERROR(FIND(CHAR(1),SUBSTITUTE(AA48,",",CHAR(1),INDEX($F$2:$F$100,$S48)-1))+1,1),      IFERROR(FIND(CHAR(1),SUBSTITUTE(AA48,",",CHAR(1),INDEX($F$2:$F$100,$S48))),99)-          IFERROR(FIND(CHAR(1),SUBSTITUTE(AA48,",",CHAR(1),INDEX($F$2:$F$100,$S48)-1)),0)-1,INDEX($G$2:$G$100,$S48)),AA48 ))), AA48)</f>
        <v/>
      </c>
      <c r="AG48" s="0" t="str">
        <f aca="false">IF(OR(AB48=-1,IFERROR(INDEX(AB$2:AB$100,AC48),999)&gt;=0,IFERROR(INDEX(AD$2:AD$100,AC48),999)&gt;=0),IF(OR(AD48=-1,IFERROR(INDEX(AB$2:AB$100,AE48),999)&gt;=0,IFERROR(INDEX(AD$2:AD$100,AE48),999)&gt;=0),AF48,                REPLACE(AF48,AD48,IFERROR(FIND(" ",AF48,AD48),999)-AD48,                    SUBSTITUTE(INDEX(AF$2:AF$100,AE48),"$","")                  )), REPLACE(AF48,AB48,IFERROR(FIND(" ",AF48,AB48),999)-AB48,                   SUBSTITUTE(INDEX(AF$2:AF$100,AC48),"$","")                  ) )</f>
        <v/>
      </c>
      <c r="AH48" s="0" t="n">
        <f aca="false">IFERROR(FIND("f_",LOWER(AG48)),-1)</f>
        <v>-1</v>
      </c>
      <c r="AI48" s="0" t="n">
        <f aca="false">IF(AH48=-1,-1, VALUE(MID(AG48,AH48+2, IFERROR(FIND(" ",AG48,AH48),999)-AH48-2)))</f>
        <v>-1</v>
      </c>
      <c r="AJ48" s="0" t="n">
        <f aca="false">IFERROR(FIND("r_",LOWER(AG48)),-1)</f>
        <v>-1</v>
      </c>
      <c r="AK48" s="0" t="n">
        <f aca="false">IF(AJ48=-1,-1, ROW(AJ48)-1+VALUE(MID(AG48,AJ48+2, IFERROR(FIND(" ",AG48,AJ48),999)-AJ48-2)))</f>
        <v>-1</v>
      </c>
      <c r="AL48" s="0" t="str">
        <f aca="false">IF(AND(ISERROR(FIND("$",AG48)),AH48&lt;0,AJ48&lt;0,$S48&gt;0), IF(INDEX($D$2:$D$100,$S48)="num","$"&amp;TRIM(SUBSTITUTE(AG48,",",INDEX($F$2:$F$100,$S48)&amp;","))&amp;INDEX($F$2:$F$100,$S48), IF(INDEX($D$2:$D$100,$S48)="excl","$"&amp;REPLACE(AG48,      IFERROR(FIND(CHAR(1),SUBSTITUTE(AG48,",",CHAR(1),INDEX($F$2:$F$100,$S48)-1)),1),      IFERROR(FIND(CHAR(1),SUBSTITUTE(AG48,",",CHAR(1),INDEX($F$2:$F$100,$S48))),99)-          IFERROR(FIND(CHAR(1),SUBSTITUTE(AG48,",",CHAR(1),INDEX($F$2:$F$100,$S48)-1)),0),""), IF(INDEX($D$2:$D$100,$S48)="repl","$"&amp;REPLACE(AG48,      IFERROR(FIND(CHAR(1),SUBSTITUTE(AG48,",",CHAR(1),INDEX($F$2:$F$100,$S48)-1))+1,1),      IFERROR(FIND(CHAR(1),SUBSTITUTE(AG48,",",CHAR(1),INDEX($F$2:$F$100,$S48))),99)-          IFERROR(FIND(CHAR(1),SUBSTITUTE(AG48,",",CHAR(1),INDEX($F$2:$F$100,$S48)-1)),0)-1,INDEX($G$2:$G$100,$S48)),AG48 ))), AG48)</f>
        <v/>
      </c>
      <c r="AM48" s="0" t="str">
        <f aca="false">IF(OR(AH48=-1,IFERROR(INDEX(AH$2:AH$100,AI48),999)&gt;=0,IFERROR(INDEX(AJ$2:AJ$100,AI48),999)&gt;=0),IF(OR(AJ48=-1,IFERROR(INDEX(AH$2:AH$100,AK48),999)&gt;=0,IFERROR(INDEX(AJ$2:AJ$100,AK48),999)&gt;=0),AL48,                REPLACE(AL48,AJ48,IFERROR(FIND(" ",AL48,AJ48),999)-AJ48,                    SUBSTITUTE(INDEX(AL$2:AL$100,AK48),"$","")                  )), REPLACE(AL48,AH48,IFERROR(FIND(" ",AL48,AH48),999)-AH48,                   SUBSTITUTE(INDEX(AL$2:AL$100,AI48),"$","")                  ) )</f>
        <v/>
      </c>
      <c r="AN48" s="0" t="n">
        <f aca="false">IFERROR(FIND("f_",LOWER(AM48)),-1)</f>
        <v>-1</v>
      </c>
      <c r="AO48" s="0" t="n">
        <f aca="false">IF(AN48=-1,-1, VALUE(MID(AM48,AN48+2, IFERROR(FIND(" ",AM48,AN48),999)-AN48-2)))</f>
        <v>-1</v>
      </c>
      <c r="AP48" s="0" t="n">
        <f aca="false">IFERROR(FIND("r_",LOWER(AM48)),-1)</f>
        <v>-1</v>
      </c>
      <c r="AQ48" s="0" t="n">
        <f aca="false">IF(AP48=-1,-1, ROW(AP48)-1+VALUE(MID(AM48,AP48+2, IFERROR(FIND(" ",AM48,AP48),999)-AP48-2)))</f>
        <v>-1</v>
      </c>
      <c r="AR48" s="0" t="str">
        <f aca="false">IF(AND(ISERROR(FIND("$",AM48)),AN48&lt;0,AP48&lt;0,$S48&gt;0), IF(INDEX($D$2:$D$100,$S48)="num","$"&amp;TRIM(SUBSTITUTE(AM48,",",INDEX($F$2:$F$100,$S48)&amp;","))&amp;INDEX($F$2:$F$100,$S48), IF(INDEX($D$2:$D$100,$S48)="excl","$"&amp;REPLACE(AM48,      IFERROR(FIND(CHAR(1),SUBSTITUTE(AM48,",",CHAR(1),INDEX($F$2:$F$100,$S48)-1)),1),      IFERROR(FIND(CHAR(1),SUBSTITUTE(AM48,",",CHAR(1),INDEX($F$2:$F$100,$S48))),99)-          IFERROR(FIND(CHAR(1),SUBSTITUTE(AM48,",",CHAR(1),INDEX($F$2:$F$100,$S48)-1)),0),""), IF(INDEX($D$2:$D$100,$S48)="repl","$"&amp;REPLACE(AM48,      IFERROR(FIND(CHAR(1),SUBSTITUTE(AM48,",",CHAR(1),INDEX($F$2:$F$100,$S48)-1))+1,1),      IFERROR(FIND(CHAR(1),SUBSTITUTE(AM48,",",CHAR(1),INDEX($F$2:$F$100,$S48))),99)-          IFERROR(FIND(CHAR(1),SUBSTITUTE(AM48,",",CHAR(1),INDEX($F$2:$F$100,$S48)-1)),0)-1,INDEX($G$2:$G$100,$S48)),AM48 ))), AM48)</f>
        <v/>
      </c>
      <c r="AS48" s="0" t="str">
        <f aca="false">IF(OR(AN48=-1,IFERROR(INDEX(AN$2:AN$100,AO48),999)&gt;=0,IFERROR(INDEX(AP$2:AP$100,AO48),999)&gt;=0),IF(OR(AP48=-1,IFERROR(INDEX(AN$2:AN$100,AQ48),999)&gt;=0,IFERROR(INDEX(AP$2:AP$100,AQ48),999)&gt;=0),AR48,                REPLACE(AR48,AP48,IFERROR(FIND(" ",AR48,AP48),999)-AP48,                    SUBSTITUTE(INDEX(AR$2:AR$100,AQ48),"$","")                  )), REPLACE(AR48,AN48,IFERROR(FIND(" ",AR48,AN48),999)-AN48,                   SUBSTITUTE(INDEX(AR$2:AR$100,AO48),"$","")                  ) )</f>
        <v/>
      </c>
      <c r="AT48" s="0" t="n">
        <f aca="false">IFERROR(FIND("f_",LOWER(AS48)),-1)</f>
        <v>-1</v>
      </c>
      <c r="AU48" s="0" t="n">
        <f aca="false">IF(AT48=-1,-1, VALUE(MID(AS48,AT48+2, IFERROR(FIND(" ",AS48,AT48),999)-AT48-2)))</f>
        <v>-1</v>
      </c>
      <c r="AV48" s="0" t="n">
        <f aca="false">IFERROR(FIND("r_",LOWER(AS48)),-1)</f>
        <v>-1</v>
      </c>
      <c r="AW48" s="0" t="n">
        <f aca="false">IF(AV48=-1,-1, ROW(AV48)-1+VALUE(MID(AS48,AV48+2, IFERROR(FIND(" ",AS48,AV48),999)-AV48-2)))</f>
        <v>-1</v>
      </c>
      <c r="AX48" s="0" t="str">
        <f aca="false">IF(AND(ISERROR(FIND("$",AS48)),AT48&lt;0,AV48&lt;0,$S48&gt;0), IF(INDEX($D$2:$D$100,$S48)="num","$"&amp;TRIM(SUBSTITUTE(AS48,",",INDEX($F$2:$F$100,$S48)&amp;","))&amp;INDEX($F$2:$F$100,$S48), IF(INDEX($D$2:$D$100,$S48)="excl","$"&amp;REPLACE(AS48,      IFERROR(FIND(CHAR(1),SUBSTITUTE(AS48,",",CHAR(1),INDEX($F$2:$F$100,$S48)-1)),1),      IFERROR(FIND(CHAR(1),SUBSTITUTE(AS48,",",CHAR(1),INDEX($F$2:$F$100,$S48))),99)-          IFERROR(FIND(CHAR(1),SUBSTITUTE(AS48,",",CHAR(1),INDEX($F$2:$F$100,$S48)-1)),0),""), IF(INDEX($D$2:$D$100,$S48)="repl","$"&amp;REPLACE(AS48,      IFERROR(FIND(CHAR(1),SUBSTITUTE(AS48,",",CHAR(1),INDEX($F$2:$F$100,$S48)-1))+1,1),      IFERROR(FIND(CHAR(1),SUBSTITUTE(AS48,",",CHAR(1),INDEX($F$2:$F$100,$S48))),99)-          IFERROR(FIND(CHAR(1),SUBSTITUTE(AS48,",",CHAR(1),INDEX($F$2:$F$100,$S48)-1)),0)-1,INDEX($G$2:$G$100,$S48)),AS48 ))), AS48)</f>
        <v/>
      </c>
      <c r="AY48" s="0" t="str">
        <f aca="false">IF(OR(AT48=-1,IFERROR(INDEX(AT$2:AT$100,AU48),999)&gt;=0,IFERROR(INDEX(AV$2:AV$100,AU48),999)&gt;=0),IF(OR(AV48=-1,IFERROR(INDEX(AT$2:AT$100,AW48),999)&gt;=0,IFERROR(INDEX(AV$2:AV$100,AW48),999)&gt;=0),AX48,                REPLACE(AX48,AV48,IFERROR(FIND(" ",AX48,AV48),999)-AV48,                    SUBSTITUTE(INDEX(AX$2:AX$100,AW48),"$","")                  )), REPLACE(AX48,AT48,IFERROR(FIND(" ",AX48,AT48),999)-AT48,                   SUBSTITUTE(INDEX(AX$2:AX$100,AU48),"$","")                  ) )</f>
        <v/>
      </c>
      <c r="AZ48" s="0" t="n">
        <f aca="false">IFERROR(FIND("f_",LOWER(AY48)),-1)</f>
        <v>-1</v>
      </c>
      <c r="BA48" s="0" t="n">
        <f aca="false">IF(AZ48=-1,-1, VALUE(MID(AY48,AZ48+2, IFERROR(FIND(" ",AY48,AZ48),999)-AZ48-2)))</f>
        <v>-1</v>
      </c>
      <c r="BB48" s="0" t="n">
        <f aca="false">IFERROR(FIND("r_",LOWER(AY48)),-1)</f>
        <v>-1</v>
      </c>
      <c r="BC48" s="0" t="n">
        <f aca="false">IF(BB48=-1,-1, ROW(BB48)-1+VALUE(MID(AY48,BB48+2, IFERROR(FIND(" ",AY48,BB48),999)-BB48-2)))</f>
        <v>-1</v>
      </c>
      <c r="BD48" s="0" t="str">
        <f aca="false">IF(AND(ISERROR(FIND("$",AY48)),AZ48&lt;0,BB48&lt;0,$S48&gt;0), IF(INDEX($D$2:$D$100,$S48)="num","$"&amp;TRIM(SUBSTITUTE(AY48,",",INDEX($F$2:$F$100,$S48)&amp;","))&amp;INDEX($F$2:$F$100,$S48), IF(INDEX($D$2:$D$100,$S48)="excl","$"&amp;REPLACE(AY48,      IFERROR(FIND(CHAR(1),SUBSTITUTE(AY48,",",CHAR(1),INDEX($F$2:$F$100,$S48)-1)),1),      IFERROR(FIND(CHAR(1),SUBSTITUTE(AY48,",",CHAR(1),INDEX($F$2:$F$100,$S48))),99)-          IFERROR(FIND(CHAR(1),SUBSTITUTE(AY48,",",CHAR(1),INDEX($F$2:$F$100,$S48)-1)),0),""), IF(INDEX($D$2:$D$100,$S48)="repl","$"&amp;REPLACE(AY48,      IFERROR(FIND(CHAR(1),SUBSTITUTE(AY48,",",CHAR(1),INDEX($F$2:$F$100,$S48)-1))+1,1),      IFERROR(FIND(CHAR(1),SUBSTITUTE(AY48,",",CHAR(1),INDEX($F$2:$F$100,$S48))),99)-          IFERROR(FIND(CHAR(1),SUBSTITUTE(AY48,",",CHAR(1),INDEX($F$2:$F$100,$S48)-1)),0)-1,INDEX($G$2:$G$100,$S48)),AY48 ))), AY48)</f>
        <v/>
      </c>
      <c r="BE48" s="0" t="str">
        <f aca="false">IF(OR(AZ48=-1,IFERROR(INDEX(AZ$2:AZ$100,BA48),999)&gt;=0,IFERROR(INDEX(BB$2:BB$100,BA48),999)&gt;=0),IF(OR(BB48=-1,IFERROR(INDEX(AZ$2:AZ$100,BC48),999)&gt;=0,IFERROR(INDEX(BB$2:BB$100,BC48),999)&gt;=0),BD48,                REPLACE(BD48,BB48,IFERROR(FIND(" ",BD48,BB48),999)-BB48,                    SUBSTITUTE(INDEX(BD$2:BD$100,BC48),"$","")                  )), REPLACE(BD48,AZ48,IFERROR(FIND(" ",BD48,AZ48),999)-AZ48,                   SUBSTITUTE(INDEX(BD$2:BD$100,BA48),"$","")                  ) )</f>
        <v/>
      </c>
      <c r="BF48" s="0" t="n">
        <f aca="false">IFERROR(FIND("f_",LOWER(BE48)),-1)</f>
        <v>-1</v>
      </c>
      <c r="BG48" s="0" t="n">
        <f aca="false">IF(BF48=-1,-1, VALUE(MID(BE48,BF48+2, IFERROR(FIND(" ",BE48,BF48),999)-BF48-2)))</f>
        <v>-1</v>
      </c>
      <c r="BH48" s="0" t="n">
        <f aca="false">IFERROR(FIND("r_",LOWER(BE48)),-1)</f>
        <v>-1</v>
      </c>
      <c r="BI48" s="0" t="n">
        <f aca="false">IF(BH48=-1,-1, ROW(BH48)-1+VALUE(MID(BE48,BH48+2, IFERROR(FIND(" ",BE48,BH48),999)-BH48-2)))</f>
        <v>-1</v>
      </c>
      <c r="BJ48" s="0" t="str">
        <f aca="false">IF(AND(ISERROR(FIND("$",BE48)),BF48&lt;0,BH48&lt;0,$S48&gt;0), IF(INDEX($D$2:$D$100,$S48)="num","$"&amp;TRIM(SUBSTITUTE(BE48,",",INDEX($F$2:$F$100,$S48)&amp;","))&amp;INDEX($F$2:$F$100,$S48), IF(INDEX($D$2:$D$100,$S48)="excl","$"&amp;REPLACE(BE48,      IFERROR(FIND(CHAR(1),SUBSTITUTE(BE48,",",CHAR(1),INDEX($F$2:$F$100,$S48)-1)),1),      IFERROR(FIND(CHAR(1),SUBSTITUTE(BE48,",",CHAR(1),INDEX($F$2:$F$100,$S48))),99)-          IFERROR(FIND(CHAR(1),SUBSTITUTE(BE48,",",CHAR(1),INDEX($F$2:$F$100,$S48)-1)),0),""), IF(INDEX($D$2:$D$100,$S48)="repl","$"&amp;REPLACE(BE48,      IFERROR(FIND(CHAR(1),SUBSTITUTE(BE48,",",CHAR(1),INDEX($F$2:$F$100,$S48)-1))+1,1),      IFERROR(FIND(CHAR(1),SUBSTITUTE(BE48,",",CHAR(1),INDEX($F$2:$F$100,$S48))),99)-          IFERROR(FIND(CHAR(1),SUBSTITUTE(BE48,",",CHAR(1),INDEX($F$2:$F$100,$S48)-1)),0)-1,INDEX($G$2:$G$100,$S48)),BE48 ))), BE48)</f>
        <v/>
      </c>
      <c r="BK48" s="0" t="str">
        <f aca="false">IF(OR(BF48=-1,IFERROR(INDEX(BF$2:BF$100,BG48),999)&gt;=0,IFERROR(INDEX(BH$2:BH$100,BG48),999)&gt;=0),IF(OR(BH48=-1,IFERROR(INDEX(BF$2:BF$100,BI48),999)&gt;=0,IFERROR(INDEX(BH$2:BH$100,BI48),999)&gt;=0),BJ48,                REPLACE(BJ48,BH48,IFERROR(FIND(" ",BJ48,BH48),999)-BH48,                    SUBSTITUTE(INDEX(BJ$2:BJ$100,BI48),"$","")                  )), REPLACE(BJ48,BF48,IFERROR(FIND(" ",BJ48,BF48),999)-BF48,                   SUBSTITUTE(INDEX(BJ$2:BJ$100,BG48),"$","")                  ) )</f>
        <v/>
      </c>
      <c r="BL48" s="0" t="n">
        <f aca="false">IFERROR(FIND("f_",LOWER(BK48)),-1)</f>
        <v>-1</v>
      </c>
      <c r="BM48" s="0" t="n">
        <f aca="false">IF(BL48=-1,-1, VALUE(MID(BK48,BL48+2, IFERROR(FIND(" ",BK48,BL48),999)-BL48-2)))</f>
        <v>-1</v>
      </c>
      <c r="BN48" s="0" t="n">
        <f aca="false">IFERROR(FIND("r_",LOWER(BK48)),-1)</f>
        <v>-1</v>
      </c>
      <c r="BO48" s="0" t="n">
        <f aca="false">IF(BN48=-1,-1, ROW(BN48)-1+VALUE(MID(BK48,BN48+2, IFERROR(FIND(" ",BK48,BN48),999)-BN48-2)))</f>
        <v>-1</v>
      </c>
      <c r="BP48" s="0" t="str">
        <f aca="false">IF(AND(ISERROR(FIND("$",BK48)),BL48&lt;0,BN48&lt;0,$S48&gt;0), IF(INDEX($D$2:$D$100,$S48)="num","$"&amp;TRIM(SUBSTITUTE(BK48,",",INDEX($F$2:$F$100,$S48)&amp;","))&amp;INDEX($F$2:$F$100,$S48), IF(INDEX($D$2:$D$100,$S48)="excl","$"&amp;REPLACE(BK48,      IFERROR(FIND(CHAR(1),SUBSTITUTE(BK48,",",CHAR(1),INDEX($F$2:$F$100,$S48)-1)),1),      IFERROR(FIND(CHAR(1),SUBSTITUTE(BK48,",",CHAR(1),INDEX($F$2:$F$100,$S48))),99)-          IFERROR(FIND(CHAR(1),SUBSTITUTE(BK48,",",CHAR(1),INDEX($F$2:$F$100,$S48)-1)),0),""), IF(INDEX($D$2:$D$100,$S48)="repl","$"&amp;REPLACE(BK48,      IFERROR(FIND(CHAR(1),SUBSTITUTE(BK48,",",CHAR(1),INDEX($F$2:$F$100,$S48)-1))+1,1),      IFERROR(FIND(CHAR(1),SUBSTITUTE(BK48,",",CHAR(1),INDEX($F$2:$F$100,$S48))),99)-          IFERROR(FIND(CHAR(1),SUBSTITUTE(BK48,",",CHAR(1),INDEX($F$2:$F$100,$S48)-1)),0)-1,INDEX($G$2:$G$100,$S48)),BK48 ))), BK48)</f>
        <v/>
      </c>
      <c r="BQ48" s="0" t="str">
        <f aca="false">IF(OR(BL48=-1,IFERROR(INDEX(BL$2:BL$100,BM48),999)&gt;=0,IFERROR(INDEX(BN$2:BN$100,BM48),999)&gt;=0),IF(OR(BN48=-1,IFERROR(INDEX(BL$2:BL$100,BO48),999)&gt;=0,IFERROR(INDEX(BN$2:BN$100,BO48),999)&gt;=0),BP48,                REPLACE(BP48,BN48,IFERROR(FIND(" ",BP48,BN48),999)-BN48,                    SUBSTITUTE(INDEX(BP$2:BP$100,BO48),"$","")                  )), REPLACE(BP48,BL48,IFERROR(FIND(" ",BP48,BL48),999)-BL48,                   SUBSTITUTE(INDEX(BP$2:BP$100,BM48),"$","")                  ) )</f>
        <v/>
      </c>
      <c r="BR48" s="0" t="n">
        <f aca="false">IFERROR(FIND("f_",LOWER(BQ48)),-1)</f>
        <v>-1</v>
      </c>
      <c r="BS48" s="0" t="n">
        <f aca="false">IF(BR48=-1,-1, VALUE(MID(BQ48,BR48+2, IFERROR(FIND(" ",BQ48,BR48),999)-BR48-2)))</f>
        <v>-1</v>
      </c>
      <c r="BT48" s="0" t="n">
        <f aca="false">IFERROR(FIND("r_",LOWER(BQ48)),-1)</f>
        <v>-1</v>
      </c>
      <c r="BU48" s="0" t="n">
        <f aca="false">IF(BT48=-1,-1, ROW(BT48)-1+VALUE(MID(BQ48,BT48+2, IFERROR(FIND(" ",BQ48,BT48),999)-BT48-2)))</f>
        <v>-1</v>
      </c>
      <c r="BV48" s="0" t="str">
        <f aca="false">IF(AND(ISERROR(FIND("$",BQ48)),BR48&lt;0,BT48&lt;0,$S48&gt;0), IF(INDEX($D$2:$D$100,$S48)="num","$"&amp;TRIM(SUBSTITUTE(BQ48,",",INDEX($F$2:$F$100,$S48)&amp;","))&amp;INDEX($F$2:$F$100,$S48), IF(INDEX($D$2:$D$100,$S48)="excl","$"&amp;REPLACE(BQ48,      IFERROR(FIND(CHAR(1),SUBSTITUTE(BQ48,",",CHAR(1),INDEX($F$2:$F$100,$S48)-1)),1),      IFERROR(FIND(CHAR(1),SUBSTITUTE(BQ48,",",CHAR(1),INDEX($F$2:$F$100,$S48))),99)-          IFERROR(FIND(CHAR(1),SUBSTITUTE(BQ48,",",CHAR(1),INDEX($F$2:$F$100,$S48)-1)),0),""), IF(INDEX($D$2:$D$100,$S48)="repl","$"&amp;REPLACE(BQ48,      IFERROR(FIND(CHAR(1),SUBSTITUTE(BQ48,",",CHAR(1),INDEX($F$2:$F$100,$S48)-1))+1,1),      IFERROR(FIND(CHAR(1),SUBSTITUTE(BQ48,",",CHAR(1),INDEX($F$2:$F$100,$S48))),99)-          IFERROR(FIND(CHAR(1),SUBSTITUTE(BQ48,",",CHAR(1),INDEX($F$2:$F$100,$S48)-1)),0)-1,INDEX($G$2:$G$100,$S48)),BQ48 ))), BQ48)</f>
        <v/>
      </c>
      <c r="BW48" s="0" t="str">
        <f aca="false">IF(OR(BR48=-1,IFERROR(INDEX(BR$2:BR$100,BS48),999)&gt;=0,IFERROR(INDEX(BT$2:BT$100,BS48),999)&gt;=0),IF(OR(BT48=-1,IFERROR(INDEX(BR$2:BR$100,BU48),999)&gt;=0,IFERROR(INDEX(BT$2:BT$100,BU48),999)&gt;=0),BV48,                REPLACE(BV48,BT48,IFERROR(FIND(" ",BV48,BT48),999)-BT48,                    SUBSTITUTE(INDEX(BV$2:BV$100,BU48),"$","")                  )), REPLACE(BV48,BR48,IFERROR(FIND(" ",BV48,BR48),999)-BR48,                   SUBSTITUTE(INDEX(BV$2:BV$100,BS48),"$","")                  ) )</f>
        <v/>
      </c>
      <c r="BX48" s="0" t="n">
        <f aca="false">IFERROR(FIND("f_",LOWER(BW48)),-1)</f>
        <v>-1</v>
      </c>
      <c r="BY48" s="0" t="n">
        <f aca="false">IF(BX48=-1,-1, VALUE(MID(BW48,BX48+2, IFERROR(FIND(" ",BW48,BX48),999)-BX48-2)))</f>
        <v>-1</v>
      </c>
      <c r="BZ48" s="0" t="n">
        <f aca="false">IFERROR(FIND("r_",LOWER(BW48)),-1)</f>
        <v>-1</v>
      </c>
      <c r="CA48" s="0" t="n">
        <f aca="false">IF(BZ48=-1,-1, ROW(BZ48)-1+VALUE(MID(BW48,BZ48+2, IFERROR(FIND(" ",BW48,BZ48),999)-BZ48-2)))</f>
        <v>-1</v>
      </c>
      <c r="CB48" s="0" t="str">
        <f aca="false">IF(AND(ISERROR(FIND("$",BW48)),BX48&lt;0,BZ48&lt;0,$S48&gt;0), IF(INDEX($D$2:$D$100,$S48)="num","$"&amp;TRIM(SUBSTITUTE(BW48,",",INDEX($F$2:$F$100,$S48)&amp;","))&amp;INDEX($F$2:$F$100,$S48), IF(INDEX($D$2:$D$100,$S48)="excl","$"&amp;REPLACE(BW48,      IFERROR(FIND(CHAR(1),SUBSTITUTE(BW48,",",CHAR(1),INDEX($F$2:$F$100,$S48)-1)),1),      IFERROR(FIND(CHAR(1),SUBSTITUTE(BW48,",",CHAR(1),INDEX($F$2:$F$100,$S48))),99)-          IFERROR(FIND(CHAR(1),SUBSTITUTE(BW48,",",CHAR(1),INDEX($F$2:$F$100,$S48)-1)),0),""), IF(INDEX($D$2:$D$100,$S48)="repl","$"&amp;REPLACE(BW48,      IFERROR(FIND(CHAR(1),SUBSTITUTE(BW48,",",CHAR(1),INDEX($F$2:$F$100,$S48)-1))+1,1),      IFERROR(FIND(CHAR(1),SUBSTITUTE(BW48,",",CHAR(1),INDEX($F$2:$F$100,$S48))),99)-          IFERROR(FIND(CHAR(1),SUBSTITUTE(BW48,",",CHAR(1),INDEX($F$2:$F$100,$S48)-1)),0)-1,INDEX($G$2:$G$100,$S48)),BW48 ))), BW48)</f>
        <v/>
      </c>
      <c r="CC48" s="0" t="str">
        <f aca="false">IF(OR(BX48=-1,IFERROR(INDEX(BX$2:BX$100,BY48),999)&gt;=0,IFERROR(INDEX(BZ$2:BZ$100,BY48),999)&gt;=0),IF(OR(BZ48=-1,IFERROR(INDEX(BX$2:BX$100,CA48),999)&gt;=0,IFERROR(INDEX(BZ$2:BZ$100,CA48),999)&gt;=0),CB48,                REPLACE(CB48,BZ48,IFERROR(FIND(" ",CB48,BZ48),999)-BZ48,                    SUBSTITUTE(INDEX(CB$2:CB$100,CA48),"$","")                  )), REPLACE(CB48,BX48,IFERROR(FIND(" ",CB48,BX48),999)-BX48,                   SUBSTITUTE(INDEX(CB$2:CB$100,BY48),"$","")                  ) )</f>
        <v/>
      </c>
      <c r="CD48" s="0" t="n">
        <f aca="false">IFERROR(FIND("f_",LOWER(CC48)),-1)</f>
        <v>-1</v>
      </c>
      <c r="CE48" s="0" t="n">
        <f aca="false">IF(CD48=-1,-1, VALUE(MID(CC48,CD48+2, IFERROR(FIND(" ",CC48,CD48),999)-CD48-2)))</f>
        <v>-1</v>
      </c>
      <c r="CF48" s="0" t="n">
        <f aca="false">IFERROR(FIND("r_",LOWER(CC48)),-1)</f>
        <v>-1</v>
      </c>
      <c r="CG48" s="0" t="n">
        <f aca="false">IF(CF48=-1,-1, ROW(CF48)-1+VALUE(MID(CC48,CF48+2, IFERROR(FIND(" ",CC48,CF48),999)-CF48-2)))</f>
        <v>-1</v>
      </c>
      <c r="CH48" s="0" t="str">
        <f aca="false">IF(AND(ISERROR(FIND("$",CC48)),CD48&lt;0,CF48&lt;0,$S48&gt;0), IF(INDEX($D$2:$D$100,$S48)="num","$"&amp;TRIM(SUBSTITUTE(CC48,",",INDEX($F$2:$F$100,$S48)&amp;","))&amp;INDEX($F$2:$F$100,$S48), IF(INDEX($D$2:$D$100,$S48)="excl","$"&amp;REPLACE(CC48,      IFERROR(FIND(CHAR(1),SUBSTITUTE(CC48,",",CHAR(1),INDEX($F$2:$F$100,$S48)-1)),1),      IFERROR(FIND(CHAR(1),SUBSTITUTE(CC48,",",CHAR(1),INDEX($F$2:$F$100,$S48))),99)-          IFERROR(FIND(CHAR(1),SUBSTITUTE(CC48,",",CHAR(1),INDEX($F$2:$F$100,$S48)-1)),0),""), IF(INDEX($D$2:$D$100,$S48)="repl","$"&amp;REPLACE(CC48,      IFERROR(FIND(CHAR(1),SUBSTITUTE(CC48,",",CHAR(1),INDEX($F$2:$F$100,$S48)-1))+1,1),      IFERROR(FIND(CHAR(1),SUBSTITUTE(CC48,",",CHAR(1),INDEX($F$2:$F$100,$S48))),99)-          IFERROR(FIND(CHAR(1),SUBSTITUTE(CC48,",",CHAR(1),INDEX($F$2:$F$100,$S48)-1)),0)-1,INDEX($G$2:$G$100,$S48)),CC48 ))), CC48)</f>
        <v/>
      </c>
      <c r="CI48" s="0" t="str">
        <f aca="false">IF(OR(CD48=-1,IFERROR(INDEX(CD$2:CD$100,CE48),999)&gt;=0,IFERROR(INDEX(CF$2:CF$100,CE48),999)&gt;=0),IF(OR(CF48=-1,IFERROR(INDEX(CD$2:CD$100,CG48),999)&gt;=0,IFERROR(INDEX(CF$2:CF$100,CG48),999)&gt;=0),CH48,                REPLACE(CH48,CF48,IFERROR(FIND(" ",CH48,CF48),999)-CF48,                    SUBSTITUTE(INDEX(CH$2:CH$100,CG48),"$","")                  )), REPLACE(CH48,CD48,IFERROR(FIND(" ",CH48,CD48),999)-CD48,                   SUBSTITUTE(INDEX(CH$2:CH$100,CE48),"$","")                  ) )</f>
        <v/>
      </c>
      <c r="CJ48" s="0" t="n">
        <f aca="false">IFERROR(FIND("f_",LOWER(CI48)),-1)</f>
        <v>-1</v>
      </c>
      <c r="CK48" s="0" t="n">
        <f aca="false">IF(CJ48=-1,-1, VALUE(MID(CI48,CJ48+2, IFERROR(FIND(" ",CI48,CJ48),999)-CJ48-2)))</f>
        <v>-1</v>
      </c>
      <c r="CL48" s="0" t="n">
        <f aca="false">IFERROR(FIND("r_",LOWER(CI48)),-1)</f>
        <v>-1</v>
      </c>
      <c r="CM48" s="0" t="n">
        <f aca="false">IF(CL48=-1,-1, ROW(CL48)-1+VALUE(MID(CI48,CL48+2, IFERROR(FIND(" ",CI48,CL48),999)-CL48-2)))</f>
        <v>-1</v>
      </c>
      <c r="CN48" s="0" t="str">
        <f aca="false">IF(AND(ISERROR(FIND("$",CI48)),CJ48&lt;0,CL48&lt;0,$S48&gt;0), IF(INDEX($D$2:$D$100,$S48)="num","$"&amp;TRIM(SUBSTITUTE(CI48,",",INDEX($F$2:$F$100,$S48)&amp;","))&amp;INDEX($F$2:$F$100,$S48), IF(INDEX($D$2:$D$100,$S48)="excl","$"&amp;REPLACE(CI48,      IFERROR(FIND(CHAR(1),SUBSTITUTE(CI48,",",CHAR(1),INDEX($F$2:$F$100,$S48)-1)),1),      IFERROR(FIND(CHAR(1),SUBSTITUTE(CI48,",",CHAR(1),INDEX($F$2:$F$100,$S48))),99)-          IFERROR(FIND(CHAR(1),SUBSTITUTE(CI48,",",CHAR(1),INDEX($F$2:$F$100,$S48)-1)),0),""), IF(INDEX($D$2:$D$100,$S48)="repl","$"&amp;REPLACE(CI48,      IFERROR(FIND(CHAR(1),SUBSTITUTE(CI48,",",CHAR(1),INDEX($F$2:$F$100,$S48)-1))+1,1),      IFERROR(FIND(CHAR(1),SUBSTITUTE(CI48,",",CHAR(1),INDEX($F$2:$F$100,$S48))),99)-          IFERROR(FIND(CHAR(1),SUBSTITUTE(CI48,",",CHAR(1),INDEX($F$2:$F$100,$S48)-1)),0)-1,INDEX($G$2:$G$100,$S48)),CI48 ))), CI48)</f>
        <v/>
      </c>
      <c r="CO48" s="0" t="str">
        <f aca="false">IF(OR(CJ48=-1,IFERROR(INDEX(CJ$2:CJ$100,CK48),999)&gt;=0,IFERROR(INDEX(CL$2:CL$100,CK48),999)&gt;=0),IF(OR(CL48=-1,IFERROR(INDEX(CJ$2:CJ$100,CM48),999)&gt;=0,IFERROR(INDEX(CL$2:CL$100,CM48),999)&gt;=0),CN48,                REPLACE(CN48,CL48,IFERROR(FIND(" ",CN48,CL48),999)-CL48,                    SUBSTITUTE(INDEX(CN$2:CN$100,CM48),"$","")                  )), REPLACE(CN48,CJ48,IFERROR(FIND(" ",CN48,CJ48),999)-CJ48,                   SUBSTITUTE(INDEX(CN$2:CN$100,CK48),"$","")                  ) )</f>
        <v/>
      </c>
      <c r="CP48" s="0" t="n">
        <f aca="false">IFERROR(FIND("f_",LOWER(CO48)),-1)</f>
        <v>-1</v>
      </c>
      <c r="CQ48" s="0" t="n">
        <f aca="false">IF(CP48=-1,-1, VALUE(MID(CO48,CP48+2, IFERROR(FIND(" ",CO48,CP48),999)-CP48-2)))</f>
        <v>-1</v>
      </c>
      <c r="CR48" s="0" t="n">
        <f aca="false">IFERROR(FIND("r_",LOWER(CO48)),-1)</f>
        <v>-1</v>
      </c>
      <c r="CS48" s="0" t="n">
        <f aca="false">IF(CR48=-1,-1, ROW(CR48)-1+VALUE(MID(CO48,CR48+2, IFERROR(FIND(" ",CO48,CR48),999)-CR48-2)))</f>
        <v>-1</v>
      </c>
      <c r="CT48" s="0" t="str">
        <f aca="false">IF(AND(ISERROR(FIND("$",CO48)),CP48&lt;0,CR48&lt;0,$S48&gt;0), IF(INDEX($D$2:$D$100,$S48)="num","$"&amp;TRIM(SUBSTITUTE(CO48,",",INDEX($F$2:$F$100,$S48)&amp;","))&amp;INDEX($F$2:$F$100,$S48), IF(INDEX($D$2:$D$100,$S48)="excl","$"&amp;REPLACE(CO48,      IFERROR(FIND(CHAR(1),SUBSTITUTE(CO48,",",CHAR(1),INDEX($F$2:$F$100,$S48)-1)),1),      IFERROR(FIND(CHAR(1),SUBSTITUTE(CO48,",",CHAR(1),INDEX($F$2:$F$100,$S48))),99)-          IFERROR(FIND(CHAR(1),SUBSTITUTE(CO48,",",CHAR(1),INDEX($F$2:$F$100,$S48)-1)),0),""), IF(INDEX($D$2:$D$100,$S48)="repl","$"&amp;REPLACE(CO48,      IFERROR(FIND(CHAR(1),SUBSTITUTE(CO48,",",CHAR(1),INDEX($F$2:$F$100,$S48)-1))+1,1),      IFERROR(FIND(CHAR(1),SUBSTITUTE(CO48,",",CHAR(1),INDEX($F$2:$F$100,$S48))),99)-          IFERROR(FIND(CHAR(1),SUBSTITUTE(CO48,",",CHAR(1),INDEX($F$2:$F$100,$S48)-1)),0)-1,INDEX($G$2:$G$100,$S48)),CO48 ))), CO48)</f>
        <v/>
      </c>
      <c r="CU48" s="0" t="str">
        <f aca="false">IF(OR(CP48=-1,IFERROR(INDEX(CP$2:CP$100,CQ48),999)&gt;=0,IFERROR(INDEX(CR$2:CR$100,CQ48),999)&gt;=0),IF(OR(CR48=-1,IFERROR(INDEX(CP$2:CP$100,CS48),999)&gt;=0,IFERROR(INDEX(CR$2:CR$100,CS48),999)&gt;=0),CT48,                REPLACE(CT48,CR48,IFERROR(FIND(" ",CT48,CR48),999)-CR48,                    SUBSTITUTE(INDEX(CT$2:CT$100,CS48),"$","")                  )), REPLACE(CT48,CP48,IFERROR(FIND(" ",CT48,CP48),999)-CP48,                   SUBSTITUTE(INDEX(CT$2:CT$100,CQ48),"$","")                  ) )</f>
        <v/>
      </c>
      <c r="CV48" s="0" t="n">
        <f aca="false">IFERROR(FIND("f_",LOWER(CU48)),-1)</f>
        <v>-1</v>
      </c>
      <c r="CW48" s="0" t="n">
        <f aca="false">IF(CV48=-1,-1, VALUE(MID(CU48,CV48+2, IFERROR(FIND(" ",CU48,CV48),999)-CV48-2)))</f>
        <v>-1</v>
      </c>
      <c r="CX48" s="0" t="n">
        <f aca="false">IFERROR(FIND("r_",LOWER(CU48)),-1)</f>
        <v>-1</v>
      </c>
      <c r="CY48" s="0" t="n">
        <f aca="false">IF(CX48=-1,-1, ROW(CX48)-1+VALUE(MID(CU48,CX48+2, IFERROR(FIND(" ",CU48,CX48),999)-CX48-2)))</f>
        <v>-1</v>
      </c>
      <c r="CZ48" s="0" t="str">
        <f aca="false">IF(AND(ISERROR(FIND("$",CU48)),CV48&lt;0,CX48&lt;0,$S48&gt;0), IF(INDEX($D$2:$D$100,$S48)="num","$"&amp;TRIM(SUBSTITUTE(CU48,",",INDEX($F$2:$F$100,$S48)&amp;","))&amp;INDEX($F$2:$F$100,$S48), IF(INDEX($D$2:$D$100,$S48)="excl","$"&amp;REPLACE(CU48,      IFERROR(FIND(CHAR(1),SUBSTITUTE(CU48,",",CHAR(1),INDEX($F$2:$F$100,$S48)-1)),1),      IFERROR(FIND(CHAR(1),SUBSTITUTE(CU48,",",CHAR(1),INDEX($F$2:$F$100,$S48))),99)-          IFERROR(FIND(CHAR(1),SUBSTITUTE(CU48,",",CHAR(1),INDEX($F$2:$F$100,$S48)-1)),0),""), IF(INDEX($D$2:$D$100,$S48)="repl","$"&amp;REPLACE(CU48,      IFERROR(FIND(CHAR(1),SUBSTITUTE(CU48,",",CHAR(1),INDEX($F$2:$F$100,$S48)-1))+1,1),      IFERROR(FIND(CHAR(1),SUBSTITUTE(CU48,",",CHAR(1),INDEX($F$2:$F$100,$S48))),99)-          IFERROR(FIND(CHAR(1),SUBSTITUTE(CU48,",",CHAR(1),INDEX($F$2:$F$100,$S48)-1)),0)-1,INDEX($G$2:$G$100,$S48)),CU48 ))), CU48)</f>
        <v/>
      </c>
      <c r="DA48" s="0" t="str">
        <f aca="false">IF(OR(CV48=-1,IFERROR(INDEX(CV$2:CV$100,CW48),999)&gt;=0,IFERROR(INDEX(CX$2:CX$100,CW48),999)&gt;=0),IF(OR(CX48=-1,IFERROR(INDEX(CV$2:CV$100,CY48),999)&gt;=0,IFERROR(INDEX(CX$2:CX$100,CY48),999)&gt;=0),CZ48,                REPLACE(CZ48,CX48,IFERROR(FIND(" ",CZ48,CX48),999)-CX48,                    SUBSTITUTE(INDEX(CZ$2:CZ$100,CY48),"$","")                  )), REPLACE(CZ48,CV48,IFERROR(FIND(" ",CZ48,CV48),999)-CV48,                   SUBSTITUTE(INDEX(CZ$2:CZ$100,CW48),"$","")                  ) )</f>
        <v/>
      </c>
      <c r="DB48" s="0" t="n">
        <f aca="false">IFERROR(FIND("f_",LOWER(DA48)),-1)</f>
        <v>-1</v>
      </c>
      <c r="DC48" s="0" t="n">
        <f aca="false">IF(DB48=-1,-1, VALUE(MID(DA48,DB48+2, IFERROR(FIND(" ",DA48,DB48),999)-DB48-2)))</f>
        <v>-1</v>
      </c>
      <c r="DD48" s="0" t="n">
        <f aca="false">IFERROR(FIND("r_",LOWER(DA48)),-1)</f>
        <v>-1</v>
      </c>
      <c r="DE48" s="0" t="n">
        <f aca="false">IF(DD48=-1,-1, ROW(DD48)-1+VALUE(MID(DA48,DD48+2, IFERROR(FIND(" ",DA48,DD48),999)-DD48-2)))</f>
        <v>-1</v>
      </c>
      <c r="DF48" s="0" t="str">
        <f aca="false">IF(AND(ISERROR(FIND("$",DA48)),DB48&lt;0,DD48&lt;0,$S48&gt;0), IF(INDEX($D$2:$D$100,$S48)="num","$"&amp;TRIM(SUBSTITUTE(DA48,",",INDEX($F$2:$F$100,$S48)&amp;","))&amp;INDEX($F$2:$F$100,$S48), IF(INDEX($D$2:$D$100,$S48)="excl","$"&amp;REPLACE(DA48,      IFERROR(FIND(CHAR(1),SUBSTITUTE(DA48,",",CHAR(1),INDEX($F$2:$F$100,$S48)-1)),1),      IFERROR(FIND(CHAR(1),SUBSTITUTE(DA48,",",CHAR(1),INDEX($F$2:$F$100,$S48))),99)-          IFERROR(FIND(CHAR(1),SUBSTITUTE(DA48,",",CHAR(1),INDEX($F$2:$F$100,$S48)-1)),0),""), IF(INDEX($D$2:$D$100,$S48)="repl","$"&amp;REPLACE(DA48,      IFERROR(FIND(CHAR(1),SUBSTITUTE(DA48,",",CHAR(1),INDEX($F$2:$F$100,$S48)-1))+1,1),      IFERROR(FIND(CHAR(1),SUBSTITUTE(DA48,",",CHAR(1),INDEX($F$2:$F$100,$S48))),99)-          IFERROR(FIND(CHAR(1),SUBSTITUTE(DA48,",",CHAR(1),INDEX($F$2:$F$100,$S48)-1)),0)-1,INDEX($G$2:$G$100,$S48)),DA48 ))), DA48)</f>
        <v/>
      </c>
      <c r="DG48" s="0" t="str">
        <f aca="false">IF(OR(DB48=-1,IFERROR(INDEX(DB$2:DB$100,DC48),999)&gt;=0,IFERROR(INDEX(DD$2:DD$100,DC48),999)&gt;=0),IF(OR(DD48=-1,IFERROR(INDEX(DB$2:DB$100,DE48),999)&gt;=0,IFERROR(INDEX(DD$2:DD$100,DE48),999)&gt;=0),DF48,                REPLACE(DF48,DD48,IFERROR(FIND(" ",DF48,DD48),999)-DD48,                    SUBSTITUTE(INDEX(DF$2:DF$100,DE48),"$","")                  )), REPLACE(DF48,DB48,IFERROR(FIND(" ",DF48,DB48),999)-DB48,                   SUBSTITUTE(INDEX(DF$2:DF$100,DC48),"$","")                  ) )</f>
        <v/>
      </c>
      <c r="DH48" s="0" t="n">
        <f aca="false">IFERROR(FIND("f_",LOWER(DG48)),-1)</f>
        <v>-1</v>
      </c>
      <c r="DI48" s="0" t="n">
        <f aca="false">IF(DH48=-1,-1, VALUE(MID(DG48,DH48+2, IFERROR(FIND(" ",DG48,DH48),999)-DH48-2)))</f>
        <v>-1</v>
      </c>
      <c r="DJ48" s="0" t="n">
        <f aca="false">IFERROR(FIND("r_",LOWER(DG48)),-1)</f>
        <v>-1</v>
      </c>
      <c r="DK48" s="0" t="n">
        <f aca="false">IF(DJ48=-1,-1, ROW(DJ48)-1+VALUE(MID(DG48,DJ48+2, IFERROR(FIND(" ",DG48,DJ48),999)-DJ48-2)))</f>
        <v>-1</v>
      </c>
      <c r="DL48" s="0" t="str">
        <f aca="false">IF(AND(ISERROR(FIND("$",DG48)),DH48&lt;0,DJ48&lt;0,$S48&gt;0), IF(INDEX($D$2:$D$100,$S48)="num","$"&amp;TRIM(SUBSTITUTE(DG48,",",INDEX($F$2:$F$100,$S48)&amp;","))&amp;INDEX($F$2:$F$100,$S48), IF(INDEX($D$2:$D$100,$S48)="excl","$"&amp;REPLACE(DG48,      IFERROR(FIND(CHAR(1),SUBSTITUTE(DG48,",",CHAR(1),INDEX($F$2:$F$100,$S48)-1)),1),      IFERROR(FIND(CHAR(1),SUBSTITUTE(DG48,",",CHAR(1),INDEX($F$2:$F$100,$S48))),99)-          IFERROR(FIND(CHAR(1),SUBSTITUTE(DG48,",",CHAR(1),INDEX($F$2:$F$100,$S48)-1)),0),""), IF(INDEX($D$2:$D$100,$S48)="repl","$"&amp;REPLACE(DG48,      IFERROR(FIND(CHAR(1),SUBSTITUTE(DG48,",",CHAR(1),INDEX($F$2:$F$100,$S48)-1))+1,1),      IFERROR(FIND(CHAR(1),SUBSTITUTE(DG48,",",CHAR(1),INDEX($F$2:$F$100,$S48))),99)-          IFERROR(FIND(CHAR(1),SUBSTITUTE(DG48,",",CHAR(1),INDEX($F$2:$F$100,$S48)-1)),0)-1,INDEX($G$2:$G$100,$S48)),DG48 ))), DG48)</f>
        <v/>
      </c>
      <c r="DM48" s="0" t="str">
        <f aca="false">IF(OR(DH48=-1,IFERROR(INDEX(DH$2:DH$100,DI48),999)&gt;=0,IFERROR(INDEX(DJ$2:DJ$100,DI48),999)&gt;=0),IF(OR(DJ48=-1,IFERROR(INDEX(DH$2:DH$100,DK48),999)&gt;=0,IFERROR(INDEX(DJ$2:DJ$100,DK48),999)&gt;=0),DL48,                REPLACE(DL48,DJ48,IFERROR(FIND(" ",DL48,DJ48),999)-DJ48,                    SUBSTITUTE(INDEX(DL$2:DL$100,DK48),"$","")                  )), REPLACE(DL48,DH48,IFERROR(FIND(" ",DL48,DH48),999)-DH48,                   SUBSTITUTE(INDEX(DL$2:DL$100,DI48),"$","")                  ) )</f>
        <v/>
      </c>
      <c r="DN48" s="0" t="n">
        <f aca="false">IFERROR(FIND("f_",LOWER(DM48)),-1)</f>
        <v>-1</v>
      </c>
      <c r="DO48" s="0" t="n">
        <f aca="false">IF(DN48=-1,-1, VALUE(MID(DM48,DN48+2, IFERROR(FIND(" ",DM48,DN48),999)-DN48-2)))</f>
        <v>-1</v>
      </c>
      <c r="DP48" s="0" t="n">
        <f aca="false">IFERROR(FIND("r_",LOWER(DM48)),-1)</f>
        <v>-1</v>
      </c>
      <c r="DQ48" s="0" t="n">
        <f aca="false">IF(DP48=-1,-1, ROW(DP48)-1+VALUE(MID(DM48,DP48+2, IFERROR(FIND(" ",DM48,DP48),999)-DP48-2)))</f>
        <v>-1</v>
      </c>
      <c r="DR48" s="0" t="str">
        <f aca="false">IF(AND(ISERROR(FIND("$",DM48)),DN48&lt;0,DP48&lt;0,$S48&gt;0), IF(INDEX($D$2:$D$100,$S48)="num","$"&amp;TRIM(SUBSTITUTE(DM48,",",INDEX($F$2:$F$100,$S48)&amp;","))&amp;INDEX($F$2:$F$100,$S48), IF(INDEX($D$2:$D$100,$S48)="excl","$"&amp;REPLACE(DM48,      IFERROR(FIND(CHAR(1),SUBSTITUTE(DM48,",",CHAR(1),INDEX($F$2:$F$100,$S48)-1)),1),      IFERROR(FIND(CHAR(1),SUBSTITUTE(DM48,",",CHAR(1),INDEX($F$2:$F$100,$S48))),99)-          IFERROR(FIND(CHAR(1),SUBSTITUTE(DM48,",",CHAR(1),INDEX($F$2:$F$100,$S48)-1)),0),""), IF(INDEX($D$2:$D$100,$S48)="repl","$"&amp;REPLACE(DM48,      IFERROR(FIND(CHAR(1),SUBSTITUTE(DM48,",",CHAR(1),INDEX($F$2:$F$100,$S48)-1))+1,1),      IFERROR(FIND(CHAR(1),SUBSTITUTE(DM48,",",CHAR(1),INDEX($F$2:$F$100,$S48))),99)-          IFERROR(FIND(CHAR(1),SUBSTITUTE(DM48,",",CHAR(1),INDEX($F$2:$F$100,$S48)-1)),0)-1,INDEX($G$2:$G$100,$S48)),DM48 ))), DM48)</f>
        <v/>
      </c>
      <c r="DS48" s="0" t="str">
        <f aca="false">IF(OR(DN48=-1,IFERROR(INDEX(DN$2:DN$100,DO48),999)&gt;=0,IFERROR(INDEX(DP$2:DP$100,DO48),999)&gt;=0),IF(OR(DP48=-1,IFERROR(INDEX(DN$2:DN$100,DQ48),999)&gt;=0,IFERROR(INDEX(DP$2:DP$100,DQ48),999)&gt;=0),DR48,                REPLACE(DR48,DP48,IFERROR(FIND(" ",DR48,DP48),999)-DP48,                    SUBSTITUTE(INDEX(DR$2:DR$100,DQ48),"$","")                  )), REPLACE(DR48,DN48,IFERROR(FIND(" ",DR48,DN48),999)-DN48,                   SUBSTITUTE(INDEX(DR$2:DR$100,DO48),"$","")                  ) )</f>
        <v/>
      </c>
      <c r="DT48" s="0" t="n">
        <f aca="false">IFERROR(FIND("f_",LOWER(DS48)),-1)</f>
        <v>-1</v>
      </c>
      <c r="DU48" s="0" t="n">
        <f aca="false">IF(DT48=-1,-1, VALUE(MID(DS48,DT48+2, IFERROR(FIND(" ",DS48,DT48),999)-DT48-2)))</f>
        <v>-1</v>
      </c>
      <c r="DV48" s="0" t="n">
        <f aca="false">IFERROR(FIND("r_",LOWER(DS48)),-1)</f>
        <v>-1</v>
      </c>
      <c r="DW48" s="0" t="n">
        <f aca="false">IF(DV48=-1,-1, ROW(DV48)-1+VALUE(MID(DS48,DV48+2, IFERROR(FIND(" ",DS48,DV48),999)-DV48-2)))</f>
        <v>-1</v>
      </c>
      <c r="DX48" s="0" t="str">
        <f aca="false">IF(AND(ISERROR(FIND("$",DS48)),DT48&lt;0,DV48&lt;0,$S48&gt;0), IF(INDEX($D$2:$D$100,$S48)="num","$"&amp;TRIM(SUBSTITUTE(DS48,",",INDEX($F$2:$F$100,$S48)&amp;","))&amp;INDEX($F$2:$F$100,$S48), IF(INDEX($D$2:$D$100,$S48)="excl","$"&amp;REPLACE(DS48,      IFERROR(FIND(CHAR(1),SUBSTITUTE(DS48,",",CHAR(1),INDEX($F$2:$F$100,$S48)-1)),1),      IFERROR(FIND(CHAR(1),SUBSTITUTE(DS48,",",CHAR(1),INDEX($F$2:$F$100,$S48))),99)-          IFERROR(FIND(CHAR(1),SUBSTITUTE(DS48,",",CHAR(1),INDEX($F$2:$F$100,$S48)-1)),0),""), IF(INDEX($D$2:$D$100,$S48)="repl","$"&amp;REPLACE(DS48,      IFERROR(FIND(CHAR(1),SUBSTITUTE(DS48,",",CHAR(1),INDEX($F$2:$F$100,$S48)-1))+1,1),      IFERROR(FIND(CHAR(1),SUBSTITUTE(DS48,",",CHAR(1),INDEX($F$2:$F$100,$S48))),99)-          IFERROR(FIND(CHAR(1),SUBSTITUTE(DS48,",",CHAR(1),INDEX($F$2:$F$100,$S48)-1)),0)-1,INDEX($G$2:$G$100,$S48)),DS48 ))), DS48)</f>
        <v/>
      </c>
      <c r="DY48" s="0" t="str">
        <f aca="false">IF(OR(DT48=-1,IFERROR(INDEX(DT$2:DT$100,DU48),999)&gt;=0,IFERROR(INDEX(DV$2:DV$100,DU48),999)&gt;=0),IF(OR(DV48=-1,IFERROR(INDEX(DT$2:DT$100,DW48),999)&gt;=0,IFERROR(INDEX(DV$2:DV$100,DW48),999)&gt;=0),DX48,                REPLACE(DX48,DV48,IFERROR(FIND(" ",DX48,DV48),999)-DV48,                    SUBSTITUTE(INDEX(DX$2:DX$100,DW48),"$","")                  )), REPLACE(DX48,DT48,IFERROR(FIND(" ",DX48,DT48),999)-DT48,                   SUBSTITUTE(INDEX(DX$2:DX$100,DU48),"$","")                  ) )</f>
        <v/>
      </c>
      <c r="DZ48" s="0" t="n">
        <f aca="false">IFERROR(FIND("f_",LOWER(DY48)),-1)</f>
        <v>-1</v>
      </c>
      <c r="EA48" s="0" t="n">
        <f aca="false">IF(DZ48=-1,-1, VALUE(MID(DY48,DZ48+2, IFERROR(FIND(" ",DY48,DZ48),999)-DZ48-2)))</f>
        <v>-1</v>
      </c>
      <c r="EB48" s="0" t="n">
        <f aca="false">IFERROR(FIND("r_",LOWER(DY48)),-1)</f>
        <v>-1</v>
      </c>
      <c r="EC48" s="0" t="n">
        <f aca="false">IF(EB48=-1,-1, ROW(EB48)-1+VALUE(MID(DY48,EB48+2, IFERROR(FIND(" ",DY48,EB48),999)-EB48-2)))</f>
        <v>-1</v>
      </c>
      <c r="ED48" s="0" t="str">
        <f aca="false">IF(AND(ISERROR(FIND("$",DY48)),DZ48&lt;0,EB48&lt;0,$S48&gt;0), IF(INDEX($D$2:$D$100,$S48)="num","$"&amp;TRIM(SUBSTITUTE(DY48,",",INDEX($F$2:$F$100,$S48)&amp;","))&amp;INDEX($F$2:$F$100,$S48), IF(INDEX($D$2:$D$100,$S48)="excl","$"&amp;REPLACE(DY48,      IFERROR(FIND(CHAR(1),SUBSTITUTE(DY48,",",CHAR(1),INDEX($F$2:$F$100,$S48)-1)),1),      IFERROR(FIND(CHAR(1),SUBSTITUTE(DY48,",",CHAR(1),INDEX($F$2:$F$100,$S48))),99)-          IFERROR(FIND(CHAR(1),SUBSTITUTE(DY48,",",CHAR(1),INDEX($F$2:$F$100,$S48)-1)),0),""), IF(INDEX($D$2:$D$100,$S48)="repl","$"&amp;REPLACE(DY48,      IFERROR(FIND(CHAR(1),SUBSTITUTE(DY48,",",CHAR(1),INDEX($F$2:$F$100,$S48)-1))+1,1),      IFERROR(FIND(CHAR(1),SUBSTITUTE(DY48,",",CHAR(1),INDEX($F$2:$F$100,$S48))),99)-          IFERROR(FIND(CHAR(1),SUBSTITUTE(DY48,",",CHAR(1),INDEX($F$2:$F$100,$S48)-1)),0)-1,INDEX($G$2:$G$100,$S48)),DY48 ))), DY48)</f>
        <v/>
      </c>
      <c r="EE48" s="0" t="str">
        <f aca="false">IF(OR(DZ48=-1,IFERROR(INDEX(DZ$2:DZ$100,EA48),999)&gt;=0,IFERROR(INDEX(EB$2:EB$100,EA48),999)&gt;=0),IF(OR(EB48=-1,IFERROR(INDEX(DZ$2:DZ$100,EC48),999)&gt;=0,IFERROR(INDEX(EB$2:EB$100,EC48),999)&gt;=0),ED48,                REPLACE(ED48,EB48,IFERROR(FIND(" ",ED48,EB48),999)-EB48,                    SUBSTITUTE(INDEX(ED$2:ED$100,EC48),"$","")                  )), REPLACE(ED48,DZ48,IFERROR(FIND(" ",ED48,DZ48),999)-DZ48,                   SUBSTITUTE(INDEX(ED$2:ED$100,EA48),"$","")                  ) )</f>
        <v/>
      </c>
      <c r="EF48" s="0" t="n">
        <f aca="false">IFERROR(FIND("f_",LOWER(EE48)),-1)</f>
        <v>-1</v>
      </c>
      <c r="EG48" s="0" t="n">
        <f aca="false">IF(EF48=-1,-1, VALUE(MID(EE48,EF48+2, IFERROR(FIND(" ",EE48,EF48),999)-EF48-2)))</f>
        <v>-1</v>
      </c>
      <c r="EH48" s="0" t="n">
        <f aca="false">IFERROR(FIND("r_",LOWER(EE48)),-1)</f>
        <v>-1</v>
      </c>
      <c r="EI48" s="0" t="n">
        <f aca="false">IF(EH48=-1,-1, ROW(EH48)-1+VALUE(MID(EE48,EH48+2, IFERROR(FIND(" ",EE48,EH48),999)-EH48-2)))</f>
        <v>-1</v>
      </c>
      <c r="EJ48" s="0" t="str">
        <f aca="false">IF(AND(ISERROR(FIND("$",EE48)),EF48&lt;0,EH48&lt;0,$S48&gt;0), IF(INDEX($D$2:$D$100,$S48)="num","$"&amp;TRIM(SUBSTITUTE(EE48,",",INDEX($F$2:$F$100,$S48)&amp;","))&amp;INDEX($F$2:$F$100,$S48), IF(INDEX($D$2:$D$100,$S48)="excl","$"&amp;REPLACE(EE48,      IFERROR(FIND(CHAR(1),SUBSTITUTE(EE48,",",CHAR(1),INDEX($F$2:$F$100,$S48)-1)),1),      IFERROR(FIND(CHAR(1),SUBSTITUTE(EE48,",",CHAR(1),INDEX($F$2:$F$100,$S48))),99)-          IFERROR(FIND(CHAR(1),SUBSTITUTE(EE48,",",CHAR(1),INDEX($F$2:$F$100,$S48)-1)),0),""), IF(INDEX($D$2:$D$100,$S48)="repl","$"&amp;REPLACE(EE48,      IFERROR(FIND(CHAR(1),SUBSTITUTE(EE48,",",CHAR(1),INDEX($F$2:$F$100,$S48)-1))+1,1),      IFERROR(FIND(CHAR(1),SUBSTITUTE(EE48,",",CHAR(1),INDEX($F$2:$F$100,$S48))),99)-          IFERROR(FIND(CHAR(1),SUBSTITUTE(EE48,",",CHAR(1),INDEX($F$2:$F$100,$S48)-1)),0)-1,INDEX($G$2:$G$100,$S48)),EE48 ))), EE48)</f>
        <v/>
      </c>
      <c r="EK48" s="0" t="str">
        <f aca="false">IF(OR(EF48=-1,IFERROR(INDEX(EF$2:EF$100,EG48),999)&gt;=0,IFERROR(INDEX(EH$2:EH$100,EG48),999)&gt;=0),IF(OR(EH48=-1,IFERROR(INDEX(EF$2:EF$100,EI48),999)&gt;=0,IFERROR(INDEX(EH$2:EH$100,EI48),999)&gt;=0),EJ48,                REPLACE(EJ48,EH48,IFERROR(FIND(" ",EJ48,EH48),999)-EH48,                    SUBSTITUTE(INDEX(EJ$2:EJ$100,EI48),"$","")                  )), REPLACE(EJ48,EF48,IFERROR(FIND(" ",EJ48,EF48),999)-EF48,                   SUBSTITUTE(INDEX(EJ$2:EJ$100,EG48),"$","")                  ) )</f>
        <v/>
      </c>
      <c r="EL48" s="0" t="n">
        <f aca="false">IFERROR(FIND("f_",LOWER(EK48)),-1)</f>
        <v>-1</v>
      </c>
      <c r="EM48" s="0" t="n">
        <f aca="false">IF(EL48=-1,-1, VALUE(MID(EK48,EL48+2, IFERROR(FIND(" ",EK48,EL48),999)-EL48-2)))</f>
        <v>-1</v>
      </c>
      <c r="EN48" s="0" t="n">
        <f aca="false">IFERROR(FIND("r_",LOWER(EK48)),-1)</f>
        <v>-1</v>
      </c>
      <c r="EO48" s="0" t="n">
        <f aca="false">IF(EN48=-1,-1, ROW(EN48)-1+VALUE(MID(EK48,EN48+2, IFERROR(FIND(" ",EK48,EN48),999)-EN48-2)))</f>
        <v>-1</v>
      </c>
      <c r="EP48" s="0" t="str">
        <f aca="false">IF(AND(ISERROR(FIND("$",EK48)),EL48&lt;0,EN48&lt;0,$S48&gt;0), IF(INDEX($D$2:$D$100,$S48)="num","$"&amp;TRIM(SUBSTITUTE(EK48,",",INDEX($F$2:$F$100,$S48)&amp;","))&amp;INDEX($F$2:$F$100,$S48), IF(INDEX($D$2:$D$100,$S48)="excl","$"&amp;REPLACE(EK48,      IFERROR(FIND(CHAR(1),SUBSTITUTE(EK48,",",CHAR(1),INDEX($F$2:$F$100,$S48)-1)),1),      IFERROR(FIND(CHAR(1),SUBSTITUTE(EK48,",",CHAR(1),INDEX($F$2:$F$100,$S48))),99)-          IFERROR(FIND(CHAR(1),SUBSTITUTE(EK48,",",CHAR(1),INDEX($F$2:$F$100,$S48)-1)),0),""), IF(INDEX($D$2:$D$100,$S48)="repl","$"&amp;REPLACE(EK48,      IFERROR(FIND(CHAR(1),SUBSTITUTE(EK48,",",CHAR(1),INDEX($F$2:$F$100,$S48)-1))+1,1),      IFERROR(FIND(CHAR(1),SUBSTITUTE(EK48,",",CHAR(1),INDEX($F$2:$F$100,$S48))),99)-          IFERROR(FIND(CHAR(1),SUBSTITUTE(EK48,",",CHAR(1),INDEX($F$2:$F$100,$S48)-1)),0)-1,INDEX($G$2:$G$100,$S48)),EK48 ))), EK48)</f>
        <v/>
      </c>
      <c r="EQ48" s="0" t="str">
        <f aca="false">IF(OR(EL48=-1,IFERROR(INDEX(EL$2:EL$100,EM48),999)&gt;=0,IFERROR(INDEX(EN$2:EN$100,EM48),999)&gt;=0),IF(OR(EN48=-1,IFERROR(INDEX(EL$2:EL$100,EO48),999)&gt;=0,IFERROR(INDEX(EN$2:EN$100,EO48),999)&gt;=0),EP48,                REPLACE(EP48,EN48,IFERROR(FIND(" ",EP48,EN48),999)-EN48,                    SUBSTITUTE(INDEX(EP$2:EP$100,EO48),"$","")                  )), REPLACE(EP48,EL48,IFERROR(FIND(" ",EP48,EL48),999)-EL48,                   SUBSTITUTE(INDEX(EP$2:EP$100,EM48),"$","")                  ) )</f>
        <v/>
      </c>
      <c r="ER48" s="0" t="n">
        <f aca="false">IFERROR(FIND("f_",LOWER(EQ48)),-1)</f>
        <v>-1</v>
      </c>
      <c r="ES48" s="0" t="n">
        <f aca="false">IF(ER48=-1,-1, VALUE(MID(EQ48,ER48+2, IFERROR(FIND(" ",EQ48,ER48),999)-ER48-2)))</f>
        <v>-1</v>
      </c>
      <c r="ET48" s="0" t="n">
        <f aca="false">IFERROR(FIND("r_",LOWER(EQ48)),-1)</f>
        <v>-1</v>
      </c>
      <c r="EU48" s="0" t="n">
        <f aca="false">IF(ET48=-1,-1, ROW(ET48)-1+VALUE(MID(EQ48,ET48+2, IFERROR(FIND(" ",EQ48,ET48),999)-ET48-2)))</f>
        <v>-1</v>
      </c>
      <c r="EV48" s="0" t="str">
        <f aca="false">IF(AND(ISERROR(FIND("$",EQ48)),ER48&lt;0,ET48&lt;0,$S48&gt;0), IF(INDEX($D$2:$D$100,$S48)="num","$"&amp;TRIM(SUBSTITUTE(EQ48,",",INDEX($F$2:$F$100,$S48)&amp;","))&amp;INDEX($F$2:$F$100,$S48), IF(INDEX($D$2:$D$100,$S48)="excl","$"&amp;REPLACE(EQ48,      IFERROR(FIND(CHAR(1),SUBSTITUTE(EQ48,",",CHAR(1),INDEX($F$2:$F$100,$S48)-1)),1),      IFERROR(FIND(CHAR(1),SUBSTITUTE(EQ48,",",CHAR(1),INDEX($F$2:$F$100,$S48))),99)-          IFERROR(FIND(CHAR(1),SUBSTITUTE(EQ48,",",CHAR(1),INDEX($F$2:$F$100,$S48)-1)),0),""), IF(INDEX($D$2:$D$100,$S48)="repl","$"&amp;REPLACE(EQ48,      IFERROR(FIND(CHAR(1),SUBSTITUTE(EQ48,",",CHAR(1),INDEX($F$2:$F$100,$S48)-1))+1,1),      IFERROR(FIND(CHAR(1),SUBSTITUTE(EQ48,",",CHAR(1),INDEX($F$2:$F$100,$S48))),99)-          IFERROR(FIND(CHAR(1),SUBSTITUTE(EQ48,",",CHAR(1),INDEX($F$2:$F$100,$S48)-1)),0)-1,INDEX($G$2:$G$100,$S48)),EQ48 ))), EQ48)</f>
        <v/>
      </c>
      <c r="EW48" s="0" t="str">
        <f aca="false">IF(OR(ER48=-1,IFERROR(INDEX(ER$2:ER$100,ES48),999)&gt;=0,IFERROR(INDEX(ET$2:ET$100,ES48),999)&gt;=0),IF(OR(ET48=-1,IFERROR(INDEX(ER$2:ER$100,EU48),999)&gt;=0,IFERROR(INDEX(ET$2:ET$100,EU48),999)&gt;=0),EV48,                REPLACE(EV48,ET48,IFERROR(FIND(" ",EV48,ET48),999)-ET48,                    SUBSTITUTE(INDEX(EV$2:EV$100,EU48),"$","")                  )), REPLACE(EV48,ER48,IFERROR(FIND(" ",EV48,ER48),999)-ER48,                   SUBSTITUTE(INDEX(EV$2:EV$100,ES48),"$","")                  ) )</f>
        <v/>
      </c>
      <c r="EX48" s="0" t="n">
        <f aca="false">IFERROR(FIND("f_",LOWER(EW48)),-1)</f>
        <v>-1</v>
      </c>
      <c r="EY48" s="0" t="n">
        <f aca="false">IF(EX48=-1,-1, VALUE(MID(EW48,EX48+2, IFERROR(FIND(" ",EW48,EX48),999)-EX48-2)))</f>
        <v>-1</v>
      </c>
      <c r="EZ48" s="0" t="n">
        <f aca="false">IFERROR(FIND("r_",LOWER(EW48)),-1)</f>
        <v>-1</v>
      </c>
      <c r="FA48" s="0" t="n">
        <f aca="false">IF(EZ48=-1,-1, ROW(EZ48)-1+VALUE(MID(EW48,EZ48+2, IFERROR(FIND(" ",EW48,EZ48),999)-EZ48-2)))</f>
        <v>-1</v>
      </c>
      <c r="FB48" s="0" t="str">
        <f aca="false">IF(AND(ISERROR(FIND("$",EW48)),EX48&lt;0,EZ48&lt;0,$S48&gt;0), IF(INDEX($D$2:$D$100,$S48)="num","$"&amp;TRIM(SUBSTITUTE(EW48,",",INDEX($F$2:$F$100,$S48)&amp;","))&amp;INDEX($F$2:$F$100,$S48), IF(INDEX($D$2:$D$100,$S48)="excl","$"&amp;REPLACE(EW48,      IFERROR(FIND(CHAR(1),SUBSTITUTE(EW48,",",CHAR(1),INDEX($F$2:$F$100,$S48)-1)),1),      IFERROR(FIND(CHAR(1),SUBSTITUTE(EW48,",",CHAR(1),INDEX($F$2:$F$100,$S48))),99)-          IFERROR(FIND(CHAR(1),SUBSTITUTE(EW48,",",CHAR(1),INDEX($F$2:$F$100,$S48)-1)),0),""), IF(INDEX($D$2:$D$100,$S48)="repl","$"&amp;REPLACE(EW48,      IFERROR(FIND(CHAR(1),SUBSTITUTE(EW48,",",CHAR(1),INDEX($F$2:$F$100,$S48)-1))+1,1),      IFERROR(FIND(CHAR(1),SUBSTITUTE(EW48,",",CHAR(1),INDEX($F$2:$F$100,$S48))),99)-          IFERROR(FIND(CHAR(1),SUBSTITUTE(EW48,",",CHAR(1),INDEX($F$2:$F$100,$S48)-1)),0)-1,INDEX($G$2:$G$100,$S48)),EW48 ))), EW48)</f>
        <v/>
      </c>
      <c r="FC48" s="0" t="str">
        <f aca="false">IF(OR(EX48=-1,IFERROR(INDEX(EX$2:EX$100,EY48),999)&gt;=0,IFERROR(INDEX(EZ$2:EZ$100,EY48),999)&gt;=0),IF(OR(EZ48=-1,IFERROR(INDEX(EX$2:EX$100,FA48),999)&gt;=0,IFERROR(INDEX(EZ$2:EZ$100,FA48),999)&gt;=0),FB48,                REPLACE(FB48,EZ48,IFERROR(FIND(" ",FB48,EZ48),999)-EZ48,                    SUBSTITUTE(INDEX(FB$2:FB$100,FA48),"$","")                  )), REPLACE(FB48,EX48,IFERROR(FIND(" ",FB48,EX48),999)-EX48,                   SUBSTITUTE(INDEX(FB$2:FB$100,EY48),"$","")                  ) )</f>
        <v/>
      </c>
      <c r="FD48" s="0" t="n">
        <f aca="false">IFERROR(FIND("f_",LOWER(FC48)),-1)</f>
        <v>-1</v>
      </c>
      <c r="FE48" s="0" t="n">
        <f aca="false">IF(FD48=-1,-1, VALUE(MID(FC48,FD48+2, IFERROR(FIND(" ",FC48,FD48),999)-FD48-2)))</f>
        <v>-1</v>
      </c>
      <c r="FF48" s="0" t="n">
        <f aca="false">IFERROR(FIND("r_",LOWER(FC48)),-1)</f>
        <v>-1</v>
      </c>
      <c r="FG48" s="0" t="n">
        <f aca="false">IF(FF48=-1,-1, ROW(FF48)-1+VALUE(MID(FC48,FF48+2, IFERROR(FIND(" ",FC48,FF48),999)-FF48-2)))</f>
        <v>-1</v>
      </c>
      <c r="FH48" s="0" t="str">
        <f aca="false">IF(AND(ISERROR(FIND("$",FC48)),FD48&lt;0,FF48&lt;0,$S48&gt;0), IF(INDEX($D$2:$D$100,$S48)="num","$"&amp;TRIM(SUBSTITUTE(FC48,",",INDEX($F$2:$F$100,$S48)&amp;","))&amp;INDEX($F$2:$F$100,$S48), IF(INDEX($D$2:$D$100,$S48)="excl","$"&amp;REPLACE(FC48,      IFERROR(FIND(CHAR(1),SUBSTITUTE(FC48,",",CHAR(1),INDEX($F$2:$F$100,$S48)-1)),1),      IFERROR(FIND(CHAR(1),SUBSTITUTE(FC48,",",CHAR(1),INDEX($F$2:$F$100,$S48))),99)-          IFERROR(FIND(CHAR(1),SUBSTITUTE(FC48,",",CHAR(1),INDEX($F$2:$F$100,$S48)-1)),0),""), IF(INDEX($D$2:$D$100,$S48)="repl","$"&amp;REPLACE(FC48,      IFERROR(FIND(CHAR(1),SUBSTITUTE(FC48,",",CHAR(1),INDEX($F$2:$F$100,$S48)-1))+1,1),      IFERROR(FIND(CHAR(1),SUBSTITUTE(FC48,",",CHAR(1),INDEX($F$2:$F$100,$S48))),99)-          IFERROR(FIND(CHAR(1),SUBSTITUTE(FC48,",",CHAR(1),INDEX($F$2:$F$100,$S48)-1)),0)-1,INDEX($G$2:$G$100,$S48)),FC48 ))), FC48)</f>
        <v/>
      </c>
      <c r="FI48" s="0" t="str">
        <f aca="false">IF(OR(FD48=-1,IFERROR(INDEX(FD$2:FD$100,FE48),999)&gt;=0,IFERROR(INDEX(FF$2:FF$100,FE48),999)&gt;=0),IF(OR(FF48=-1,IFERROR(INDEX(FD$2:FD$100,FG48),999)&gt;=0,IFERROR(INDEX(FF$2:FF$100,FG48),999)&gt;=0),FH48,                REPLACE(FH48,FF48,IFERROR(FIND(" ",FH48,FF48),999)-FF48,                    SUBSTITUTE(INDEX(FH$2:FH$100,FG48),"$","")                  )), REPLACE(FH48,FD48,IFERROR(FIND(" ",FH48,FD48),999)-FD48,                   SUBSTITUTE(INDEX(FH$2:FH$100,FE48),"$","")                  ) )</f>
        <v/>
      </c>
      <c r="FJ48" s="0" t="n">
        <f aca="false">IFERROR(FIND("f_",LOWER(FI48)),-1)</f>
        <v>-1</v>
      </c>
      <c r="FK48" s="0" t="n">
        <f aca="false">IF(FJ48=-1,-1, VALUE(MID(FI48,FJ48+2, IFERROR(FIND(" ",FI48,FJ48),999)-FJ48-2)))</f>
        <v>-1</v>
      </c>
      <c r="FL48" s="0" t="n">
        <f aca="false">IFERROR(FIND("r_",LOWER(FI48)),-1)</f>
        <v>-1</v>
      </c>
      <c r="FM48" s="0" t="n">
        <f aca="false">IF(FL48=-1,-1, ROW(FL48)-1+VALUE(MID(FI48,FL48+2, IFERROR(FIND(" ",FI48,FL48),999)-FL48-2)))</f>
        <v>-1</v>
      </c>
      <c r="FN48" s="0" t="str">
        <f aca="false">IF(AND(ISERROR(FIND("$",FI48)),FJ48&lt;0,FL48&lt;0,$S48&gt;0), IF(INDEX($D$2:$D$100,$S48)="num","$"&amp;TRIM(SUBSTITUTE(FI48,",",INDEX($F$2:$F$100,$S48)&amp;","))&amp;INDEX($F$2:$F$100,$S48), IF(INDEX($D$2:$D$100,$S48)="excl","$"&amp;REPLACE(FI48,      IFERROR(FIND(CHAR(1),SUBSTITUTE(FI48,",",CHAR(1),INDEX($F$2:$F$100,$S48)-1)),1),      IFERROR(FIND(CHAR(1),SUBSTITUTE(FI48,",",CHAR(1),INDEX($F$2:$F$100,$S48))),99)-          IFERROR(FIND(CHAR(1),SUBSTITUTE(FI48,",",CHAR(1),INDEX($F$2:$F$100,$S48)-1)),0),""), IF(INDEX($D$2:$D$100,$S48)="repl","$"&amp;REPLACE(FI48,      IFERROR(FIND(CHAR(1),SUBSTITUTE(FI48,",",CHAR(1),INDEX($F$2:$F$100,$S48)-1))+1,1),      IFERROR(FIND(CHAR(1),SUBSTITUTE(FI48,",",CHAR(1),INDEX($F$2:$F$100,$S48))),99)-          IFERROR(FIND(CHAR(1),SUBSTITUTE(FI48,",",CHAR(1),INDEX($F$2:$F$100,$S48)-1)),0)-1,INDEX($G$2:$G$100,$S48)),FI48 ))), FI48)</f>
        <v/>
      </c>
      <c r="FO48" s="0" t="str">
        <f aca="false">IF(OR(FJ48=-1,IFERROR(INDEX(FJ$2:FJ$100,FK48),999)&gt;=0,IFERROR(INDEX(FL$2:FL$100,FK48),999)&gt;=0),IF(OR(FL48=-1,IFERROR(INDEX(FJ$2:FJ$100,FM48),999)&gt;=0,IFERROR(INDEX(FL$2:FL$100,FM48),999)&gt;=0),FN48,                REPLACE(FN48,FL48,IFERROR(FIND(" ",FN48,FL48),999)-FL48,                    SUBSTITUTE(INDEX(FN$2:FN$100,FM48),"$","")                  )), REPLACE(FN48,FJ48,IFERROR(FIND(" ",FN48,FJ48),999)-FJ48,                   SUBSTITUTE(INDEX(FN$2:FN$100,FK48),"$","")                  ) )</f>
        <v/>
      </c>
      <c r="FP48" s="0" t="n">
        <f aca="false">IFERROR(FIND("f_",LOWER(FO48)),-1)</f>
        <v>-1</v>
      </c>
      <c r="FQ48" s="0" t="n">
        <f aca="false">IF(FP48=-1,-1, VALUE(MID(FO48,FP48+2, IFERROR(FIND(" ",FO48,FP48),999)-FP48-2)))</f>
        <v>-1</v>
      </c>
      <c r="FR48" s="0" t="n">
        <f aca="false">IFERROR(FIND("r_",LOWER(FO48)),-1)</f>
        <v>-1</v>
      </c>
      <c r="FS48" s="0" t="n">
        <f aca="false">IF(FR48=-1,-1, ROW(FR48)-1+VALUE(MID(FO48,FR48+2, IFERROR(FIND(" ",FO48,FR48),999)-FR48-2)))</f>
        <v>-1</v>
      </c>
      <c r="FT48" s="0" t="str">
        <f aca="false">IF(AND(ISERROR(FIND("$",FO48)),FP48&lt;0,FR48&lt;0,$S48&gt;0), IF(INDEX($D$2:$D$100,$S48)="num","$"&amp;TRIM(SUBSTITUTE(FO48,",",INDEX($F$2:$F$100,$S48)&amp;","))&amp;INDEX($F$2:$F$100,$S48), IF(INDEX($D$2:$D$100,$S48)="excl","$"&amp;REPLACE(FO48,      IFERROR(FIND(CHAR(1),SUBSTITUTE(FO48,",",CHAR(1),INDEX($F$2:$F$100,$S48)-1)),1),      IFERROR(FIND(CHAR(1),SUBSTITUTE(FO48,",",CHAR(1),INDEX($F$2:$F$100,$S48))),99)-          IFERROR(FIND(CHAR(1),SUBSTITUTE(FO48,",",CHAR(1),INDEX($F$2:$F$100,$S48)-1)),0),""), IF(INDEX($D$2:$D$100,$S48)="repl","$"&amp;REPLACE(FO48,      IFERROR(FIND(CHAR(1),SUBSTITUTE(FO48,",",CHAR(1),INDEX($F$2:$F$100,$S48)-1))+1,1),      IFERROR(FIND(CHAR(1),SUBSTITUTE(FO48,",",CHAR(1),INDEX($F$2:$F$100,$S48))),99)-          IFERROR(FIND(CHAR(1),SUBSTITUTE(FO48,",",CHAR(1),INDEX($F$2:$F$100,$S48)-1)),0)-1,INDEX($G$2:$G$100,$S48)),FO48 ))), FO48)</f>
        <v/>
      </c>
      <c r="FU48" s="0" t="str">
        <f aca="false">IF(OR(FP48=-1,IFERROR(INDEX(FP$2:FP$100,FQ48),999)&gt;=0,IFERROR(INDEX(FR$2:FR$100,FQ48),999)&gt;=0),IF(OR(FR48=-1,IFERROR(INDEX(FP$2:FP$100,FS48),999)&gt;=0,IFERROR(INDEX(FR$2:FR$100,FS48),999)&gt;=0),FT48,                REPLACE(FT48,FR48,IFERROR(FIND(" ",FT48,FR48),999)-FR48,                    SUBSTITUTE(INDEX(FT$2:FT$100,FS48),"$","")                  )), REPLACE(FT48,FP48,IFERROR(FIND(" ",FT48,FP48),999)-FP48,                   SUBSTITUTE(INDEX(FT$2:FT$100,FQ48),"$","")                  ) )</f>
        <v/>
      </c>
      <c r="FV48" s="0" t="n">
        <f aca="false">IFERROR(FIND("f_",LOWER(FU48)),-1)</f>
        <v>-1</v>
      </c>
      <c r="FW48" s="0" t="n">
        <f aca="false">IF(FV48=-1,-1, VALUE(MID(FU48,FV48+2, IFERROR(FIND(" ",FU48,FV48),999)-FV48-2)))</f>
        <v>-1</v>
      </c>
      <c r="FX48" s="0" t="n">
        <f aca="false">IFERROR(FIND("r_",LOWER(FU48)),-1)</f>
        <v>-1</v>
      </c>
      <c r="FY48" s="0" t="n">
        <f aca="false">IF(FX48=-1,-1, ROW(FX48)-1+VALUE(MID(FU48,FX48+2, IFERROR(FIND(" ",FU48,FX48),999)-FX48-2)))</f>
        <v>-1</v>
      </c>
      <c r="FZ48" s="0" t="str">
        <f aca="false">IF(AND(ISERROR(FIND("$",FU48)),FV48&lt;0,FX48&lt;0,$S48&gt;0), IF(INDEX($D$2:$D$100,$S48)="num","$"&amp;TRIM(SUBSTITUTE(FU48,",",INDEX($F$2:$F$100,$S48)&amp;","))&amp;INDEX($F$2:$F$100,$S48), IF(INDEX($D$2:$D$100,$S48)="excl","$"&amp;REPLACE(FU48,      IFERROR(FIND(CHAR(1),SUBSTITUTE(FU48,",",CHAR(1),INDEX($F$2:$F$100,$S48)-1)),1),      IFERROR(FIND(CHAR(1),SUBSTITUTE(FU48,",",CHAR(1),INDEX($F$2:$F$100,$S48))),99)-          IFERROR(FIND(CHAR(1),SUBSTITUTE(FU48,",",CHAR(1),INDEX($F$2:$F$100,$S48)-1)),0),""), IF(INDEX($D$2:$D$100,$S48)="repl","$"&amp;REPLACE(FU48,      IFERROR(FIND(CHAR(1),SUBSTITUTE(FU48,",",CHAR(1),INDEX($F$2:$F$100,$S48)-1))+1,1),      IFERROR(FIND(CHAR(1),SUBSTITUTE(FU48,",",CHAR(1),INDEX($F$2:$F$100,$S48))),99)-          IFERROR(FIND(CHAR(1),SUBSTITUTE(FU48,",",CHAR(1),INDEX($F$2:$F$100,$S48)-1)),0)-1,INDEX($G$2:$G$100,$S48)),FU48 ))), FU48)</f>
        <v/>
      </c>
      <c r="GA48" s="0" t="str">
        <f aca="false">IF(OR(FV48=-1,IFERROR(INDEX(FV$2:FV$100,FW48),999)&gt;=0,IFERROR(INDEX(FX$2:FX$100,FW48),999)&gt;=0),IF(OR(FX48=-1,IFERROR(INDEX(FV$2:FV$100,FY48),999)&gt;=0,IFERROR(INDEX(FX$2:FX$100,FY48),999)&gt;=0),FZ48,                REPLACE(FZ48,FX48,IFERROR(FIND(" ",FZ48,FX48),999)-FX48,                    SUBSTITUTE(INDEX(FZ$2:FZ$100,FY48),"$","")                  )), REPLACE(FZ48,FV48,IFERROR(FIND(" ",FZ48,FV48),999)-FV48,                   SUBSTITUTE(INDEX(FZ$2:FZ$100,FW48),"$","")                  ) )</f>
        <v/>
      </c>
      <c r="GB48" s="0" t="n">
        <f aca="false">IFERROR(FIND("f_",LOWER(GA48)),-1)</f>
        <v>-1</v>
      </c>
      <c r="GC48" s="0" t="n">
        <f aca="false">IF(GB48=-1,-1, VALUE(MID(GA48,GB48+2, IFERROR(FIND(" ",GA48,GB48),999)-GB48-2)))</f>
        <v>-1</v>
      </c>
      <c r="GD48" s="0" t="n">
        <f aca="false">IFERROR(FIND("r_",LOWER(GA48)),-1)</f>
        <v>-1</v>
      </c>
      <c r="GE48" s="0" t="n">
        <f aca="false">IF(GD48=-1,-1, ROW(GD48)-1+VALUE(MID(GA48,GD48+2, IFERROR(FIND(" ",GA48,GD48),999)-GD48-2)))</f>
        <v>-1</v>
      </c>
      <c r="GF48" s="0" t="str">
        <f aca="false">IF(AND(ISERROR(FIND("$",GA48)),GB48&lt;0,GD48&lt;0,$S48&gt;0), IF(INDEX($D$2:$D$100,$S48)="num","$"&amp;TRIM(SUBSTITUTE(GA48,",",INDEX($F$2:$F$100,$S48)&amp;","))&amp;INDEX($F$2:$F$100,$S48), IF(INDEX($D$2:$D$100,$S48)="excl","$"&amp;REPLACE(GA48,      IFERROR(FIND(CHAR(1),SUBSTITUTE(GA48,",",CHAR(1),INDEX($F$2:$F$100,$S48)-1)),1),      IFERROR(FIND(CHAR(1),SUBSTITUTE(GA48,",",CHAR(1),INDEX($F$2:$F$100,$S48))),99)-          IFERROR(FIND(CHAR(1),SUBSTITUTE(GA48,",",CHAR(1),INDEX($F$2:$F$100,$S48)-1)),0),""), IF(INDEX($D$2:$D$100,$S48)="repl","$"&amp;REPLACE(GA48,      IFERROR(FIND(CHAR(1),SUBSTITUTE(GA48,",",CHAR(1),INDEX($F$2:$F$100,$S48)-1))+1,1),      IFERROR(FIND(CHAR(1),SUBSTITUTE(GA48,",",CHAR(1),INDEX($F$2:$F$100,$S48))),99)-          IFERROR(FIND(CHAR(1),SUBSTITUTE(GA48,",",CHAR(1),INDEX($F$2:$F$100,$S48)-1)),0)-1,INDEX($G$2:$G$100,$S48)),GA48 ))), GA48)</f>
        <v/>
      </c>
      <c r="GG48" s="0" t="str">
        <f aca="false">IF(OR(GB48=-1,IFERROR(INDEX(GB$2:GB$100,GC48),999)&gt;=0,IFERROR(INDEX(GD$2:GD$100,GC48),999)&gt;=0),IF(OR(GD48=-1,IFERROR(INDEX(GB$2:GB$100,GE48),999)&gt;=0,IFERROR(INDEX(GD$2:GD$100,GE48),999)&gt;=0),GF48,                REPLACE(GF48,GD48,IFERROR(FIND(" ",GF48,GD48),999)-GD48,                    SUBSTITUTE(INDEX(GF$2:GF$100,GE48),"$","")                  )), REPLACE(GF48,GB48,IFERROR(FIND(" ",GF48,GB48),999)-GB48,                   SUBSTITUTE(INDEX(GF$2:GF$100,GC48),"$","")                  ) )</f>
        <v/>
      </c>
      <c r="GH48" s="0" t="n">
        <f aca="false">IFERROR(FIND("f_",LOWER(GG48)),-1)</f>
        <v>-1</v>
      </c>
      <c r="GI48" s="0" t="n">
        <f aca="false">IF(GH48=-1,-1, VALUE(MID(GG48,GH48+2, IFERROR(FIND(" ",GG48,GH48),999)-GH48-2)))</f>
        <v>-1</v>
      </c>
      <c r="GJ48" s="0" t="n">
        <f aca="false">IFERROR(FIND("r_",LOWER(GG48)),-1)</f>
        <v>-1</v>
      </c>
      <c r="GK48" s="0" t="n">
        <f aca="false">IF(GJ48=-1,-1, ROW(GJ48)-1+VALUE(MID(GG48,GJ48+2, IFERROR(FIND(" ",GG48,GJ48),999)-GJ48-2)))</f>
        <v>-1</v>
      </c>
      <c r="GL48" s="0" t="str">
        <f aca="false">IF(AND(ISERROR(FIND("$",GG48)),GH48&lt;0,GJ48&lt;0,$S48&gt;0), IF(INDEX($D$2:$D$100,$S48)="num","$"&amp;TRIM(SUBSTITUTE(GG48,",",INDEX($F$2:$F$100,$S48)&amp;","))&amp;INDEX($F$2:$F$100,$S48), IF(INDEX($D$2:$D$100,$S48)="excl","$"&amp;REPLACE(GG48,      IFERROR(FIND(CHAR(1),SUBSTITUTE(GG48,",",CHAR(1),INDEX($F$2:$F$100,$S48)-1)),1),      IFERROR(FIND(CHAR(1),SUBSTITUTE(GG48,",",CHAR(1),INDEX($F$2:$F$100,$S48))),99)-          IFERROR(FIND(CHAR(1),SUBSTITUTE(GG48,",",CHAR(1),INDEX($F$2:$F$100,$S48)-1)),0),""), IF(INDEX($D$2:$D$100,$S48)="repl","$"&amp;REPLACE(GG48,      IFERROR(FIND(CHAR(1),SUBSTITUTE(GG48,",",CHAR(1),INDEX($F$2:$F$100,$S48)-1))+1,1),      IFERROR(FIND(CHAR(1),SUBSTITUTE(GG48,",",CHAR(1),INDEX($F$2:$F$100,$S48))),99)-          IFERROR(FIND(CHAR(1),SUBSTITUTE(GG48,",",CHAR(1),INDEX($F$2:$F$100,$S48)-1)),0)-1,INDEX($G$2:$G$100,$S48)),GG48 ))), GG48)</f>
        <v/>
      </c>
      <c r="GM48" s="0" t="str">
        <f aca="false">IF(OR(GH48=-1,IFERROR(INDEX(GH$2:GH$100,GI48),999)&gt;=0,IFERROR(INDEX(GJ$2:GJ$100,GI48),999)&gt;=0),IF(OR(GJ48=-1,IFERROR(INDEX(GH$2:GH$100,GK48),999)&gt;=0,IFERROR(INDEX(GJ$2:GJ$100,GK48),999)&gt;=0),GL48,                REPLACE(GL48,GJ48,IFERROR(FIND(" ",GL48,GJ48),999)-GJ48,                    SUBSTITUTE(INDEX(GL$2:GL$100,GK48),"$","")                  )), REPLACE(GL48,GH48,IFERROR(FIND(" ",GL48,GH48),999)-GH48,                   SUBSTITUTE(INDEX(GL$2:GL$100,GI48),"$","")                  ) )</f>
        <v/>
      </c>
      <c r="GN48" s="0" t="n">
        <f aca="false">IFERROR(FIND("f_",LOWER(GM48)),-1)</f>
        <v>-1</v>
      </c>
      <c r="GO48" s="0" t="n">
        <f aca="false">IF(GN48=-1,-1, VALUE(MID(GM48,GN48+2, IFERROR(FIND(" ",GM48,GN48),999)-GN48-2)))</f>
        <v>-1</v>
      </c>
      <c r="GP48" s="0" t="n">
        <f aca="false">IFERROR(FIND("r_",LOWER(GM48)),-1)</f>
        <v>-1</v>
      </c>
      <c r="GQ48" s="0" t="n">
        <f aca="false">IF(GP48=-1,-1, ROW(GP48)-1+VALUE(MID(GM48,GP48+2, IFERROR(FIND(" ",GM48,GP48),999)-GP48-2)))</f>
        <v>-1</v>
      </c>
      <c r="GR48" s="0" t="str">
        <f aca="false">IF(AND(ISERROR(FIND("$",GM48)),GN48&lt;0,GP48&lt;0,$S48&gt;0), IF(INDEX($D$2:$D$100,$S48)="num","$"&amp;TRIM(SUBSTITUTE(GM48,",",INDEX($F$2:$F$100,$S48)&amp;","))&amp;INDEX($F$2:$F$100,$S48), IF(INDEX($D$2:$D$100,$S48)="excl","$"&amp;REPLACE(GM48,      IFERROR(FIND(CHAR(1),SUBSTITUTE(GM48,",",CHAR(1),INDEX($F$2:$F$100,$S48)-1)),1),      IFERROR(FIND(CHAR(1),SUBSTITUTE(GM48,",",CHAR(1),INDEX($F$2:$F$100,$S48))),99)-          IFERROR(FIND(CHAR(1),SUBSTITUTE(GM48,",",CHAR(1),INDEX($F$2:$F$100,$S48)-1)),0),""), IF(INDEX($D$2:$D$100,$S48)="repl","$"&amp;REPLACE(GM48,      IFERROR(FIND(CHAR(1),SUBSTITUTE(GM48,",",CHAR(1),INDEX($F$2:$F$100,$S48)-1))+1,1),      IFERROR(FIND(CHAR(1),SUBSTITUTE(GM48,",",CHAR(1),INDEX($F$2:$F$100,$S48))),99)-          IFERROR(FIND(CHAR(1),SUBSTITUTE(GM48,",",CHAR(1),INDEX($F$2:$F$100,$S48)-1)),0)-1,INDEX($G$2:$G$100,$S48)),GM48 ))), GM48)</f>
        <v/>
      </c>
      <c r="GS48" s="0" t="str">
        <f aca="false">IF(OR(GN48=-1,IFERROR(INDEX(GN$2:GN$100,GO48),999)&gt;=0,IFERROR(INDEX(GP$2:GP$100,GO48),999)&gt;=0),IF(OR(GP48=-1,IFERROR(INDEX(GN$2:GN$100,GQ48),999)&gt;=0,IFERROR(INDEX(GP$2:GP$100,GQ48),999)&gt;=0),GR48,                REPLACE(GR48,GP48,IFERROR(FIND(" ",GR48,GP48),999)-GP48,                    SUBSTITUTE(INDEX(GR$2:GR$100,GQ48),"$","")                  )), REPLACE(GR48,GN48,IFERROR(FIND(" ",GR48,GN48),999)-GN48,                   SUBSTITUTE(INDEX(GR$2:GR$100,GO48),"$","")                  ) )</f>
        <v/>
      </c>
      <c r="GT48" s="0" t="n">
        <f aca="false">IFERROR(FIND("f_",LOWER(GS48)),-1)</f>
        <v>-1</v>
      </c>
      <c r="GU48" s="0" t="n">
        <f aca="false">IF(GT48=-1,-1, VALUE(MID(GS48,GT48+2, IFERROR(FIND(" ",GS48,GT48),999)-GT48-2)))</f>
        <v>-1</v>
      </c>
      <c r="GV48" s="0" t="n">
        <f aca="false">IFERROR(FIND("r_",LOWER(GS48)),-1)</f>
        <v>-1</v>
      </c>
      <c r="GW48" s="0" t="n">
        <f aca="false">IF(GV48=-1,-1, ROW(GV48)-1+VALUE(MID(GS48,GV48+2, IFERROR(FIND(" ",GS48,GV48),999)-GV48-2)))</f>
        <v>-1</v>
      </c>
      <c r="GX48" s="0" t="str">
        <f aca="false">IF(AND(ISERROR(FIND("$",GS48)),GT48&lt;0,GV48&lt;0,$S48&gt;0), IF(INDEX($D$2:$D$100,$S48)="num","$"&amp;TRIM(SUBSTITUTE(GS48,",",INDEX($F$2:$F$100,$S48)&amp;","))&amp;INDEX($F$2:$F$100,$S48), IF(INDEX($D$2:$D$100,$S48)="excl","$"&amp;REPLACE(GS48,      IFERROR(FIND(CHAR(1),SUBSTITUTE(GS48,",",CHAR(1),INDEX($F$2:$F$100,$S48)-1)),1),      IFERROR(FIND(CHAR(1),SUBSTITUTE(GS48,",",CHAR(1),INDEX($F$2:$F$100,$S48))),99)-          IFERROR(FIND(CHAR(1),SUBSTITUTE(GS48,",",CHAR(1),INDEX($F$2:$F$100,$S48)-1)),0),""), IF(INDEX($D$2:$D$100,$S48)="repl","$"&amp;REPLACE(GS48,      IFERROR(FIND(CHAR(1),SUBSTITUTE(GS48,",",CHAR(1),INDEX($F$2:$F$100,$S48)-1))+1,1),      IFERROR(FIND(CHAR(1),SUBSTITUTE(GS48,",",CHAR(1),INDEX($F$2:$F$100,$S48))),99)-          IFERROR(FIND(CHAR(1),SUBSTITUTE(GS48,",",CHAR(1),INDEX($F$2:$F$100,$S48)-1)),0)-1,INDEX($G$2:$G$100,$S48)),GS48 ))), GS48)</f>
        <v/>
      </c>
      <c r="GY48" s="0" t="str">
        <f aca="false">IF(OR(GT48=-1,IFERROR(INDEX(GT$2:GT$100,GU48),999)&gt;=0,IFERROR(INDEX(GV$2:GV$100,GU48),999)&gt;=0),IF(OR(GV48=-1,IFERROR(INDEX(GT$2:GT$100,GW48),999)&gt;=0,IFERROR(INDEX(GV$2:GV$100,GW48),999)&gt;=0),GX48,                REPLACE(GX48,GV48,IFERROR(FIND(" ",GX48,GV48),999)-GV48,                    SUBSTITUTE(INDEX(GX$2:GX$100,GW48),"$","")                  )), REPLACE(GX48,GT48,IFERROR(FIND(" ",GX48,GT48),999)-GT48,                   SUBSTITUTE(INDEX(GX$2:GX$100,GU48),"$","")                  ) )</f>
        <v/>
      </c>
      <c r="GZ48" s="0" t="n">
        <f aca="false">IFERROR(FIND("f_",LOWER(GY48)),-1)</f>
        <v>-1</v>
      </c>
      <c r="HA48" s="0" t="n">
        <f aca="false">IF(GZ48=-1,-1, VALUE(MID(GY48,GZ48+2, IFERROR(FIND(" ",GY48,GZ48),999)-GZ48-2)))</f>
        <v>-1</v>
      </c>
      <c r="HB48" s="0" t="n">
        <f aca="false">IFERROR(FIND("r_",LOWER(GY48)),-1)</f>
        <v>-1</v>
      </c>
      <c r="HC48" s="0" t="n">
        <f aca="false">IF(HB48=-1,-1, ROW(HB48)-1+VALUE(MID(GY48,HB48+2, IFERROR(FIND(" ",GY48,HB48),999)-HB48-2)))</f>
        <v>-1</v>
      </c>
      <c r="HD48" s="0" t="str">
        <f aca="false">IF(AND(ISERROR(FIND("$",GY48)),GZ48&lt;0,HB48&lt;0,$S48&gt;0), IF(INDEX($D$2:$D$100,$S48)="num","$"&amp;TRIM(SUBSTITUTE(GY48,",",INDEX($F$2:$F$100,$S48)&amp;","))&amp;INDEX($F$2:$F$100,$S48), IF(INDEX($D$2:$D$100,$S48)="excl","$"&amp;REPLACE(GY48,      IFERROR(FIND(CHAR(1),SUBSTITUTE(GY48,",",CHAR(1),INDEX($F$2:$F$100,$S48)-1)),1),      IFERROR(FIND(CHAR(1),SUBSTITUTE(GY48,",",CHAR(1),INDEX($F$2:$F$100,$S48))),99)-          IFERROR(FIND(CHAR(1),SUBSTITUTE(GY48,",",CHAR(1),INDEX($F$2:$F$100,$S48)-1)),0),""), IF(INDEX($D$2:$D$100,$S48)="repl","$"&amp;REPLACE(GY48,      IFERROR(FIND(CHAR(1),SUBSTITUTE(GY48,",",CHAR(1),INDEX($F$2:$F$100,$S48)-1))+1,1),      IFERROR(FIND(CHAR(1),SUBSTITUTE(GY48,",",CHAR(1),INDEX($F$2:$F$100,$S48))),99)-          IFERROR(FIND(CHAR(1),SUBSTITUTE(GY48,",",CHAR(1),INDEX($F$2:$F$100,$S48)-1)),0)-1,INDEX($G$2:$G$100,$S48)),GY48 ))), GY48)</f>
        <v/>
      </c>
      <c r="HE48" s="0" t="str">
        <f aca="false">IF(OR(GZ48=-1,IFERROR(INDEX(GZ$2:GZ$100,HA48),999)&gt;=0,IFERROR(INDEX(HB$2:HB$100,HA48),999)&gt;=0),IF(OR(HB48=-1,IFERROR(INDEX(GZ$2:GZ$100,HC48),999)&gt;=0,IFERROR(INDEX(HB$2:HB$100,HC48),999)&gt;=0),HD48,                REPLACE(HD48,HB48,IFERROR(FIND(" ",HD48,HB48),999)-HB48,                    SUBSTITUTE(INDEX(HD$2:HD$100,HC48),"$","")                  )), REPLACE(HD48,GZ48,IFERROR(FIND(" ",HD48,GZ48),999)-GZ48,                   SUBSTITUTE(INDEX(HD$2:HD$100,HA48),"$","")                  ) )</f>
        <v/>
      </c>
      <c r="HF48" s="0" t="n">
        <f aca="false">IFERROR(FIND("f_",LOWER(HE48)),-1)</f>
        <v>-1</v>
      </c>
      <c r="HG48" s="0" t="n">
        <f aca="false">IF(HF48=-1,-1, VALUE(MID(HE48,HF48+2, IFERROR(FIND(" ",HE48,HF48),999)-HF48-2)))</f>
        <v>-1</v>
      </c>
      <c r="HH48" s="0" t="n">
        <f aca="false">IFERROR(FIND("r_",LOWER(HE48)),-1)</f>
        <v>-1</v>
      </c>
      <c r="HI48" s="0" t="n">
        <f aca="false">IF(HH48=-1,-1, ROW(HH48)-1+VALUE(MID(HE48,HH48+2, IFERROR(FIND(" ",HE48,HH48),999)-HH48-2)))</f>
        <v>-1</v>
      </c>
      <c r="HJ48" s="0" t="str">
        <f aca="false">IF(AND(ISERROR(FIND("$",HE48)),HF48&lt;0,HH48&lt;0,$S48&gt;0), IF(INDEX($D$2:$D$100,$S48)="num","$"&amp;TRIM(SUBSTITUTE(HE48,",",INDEX($F$2:$F$100,$S48)&amp;","))&amp;INDEX($F$2:$F$100,$S48), IF(INDEX($D$2:$D$100,$S48)="excl","$"&amp;REPLACE(HE48,      IFERROR(FIND(CHAR(1),SUBSTITUTE(HE48,",",CHAR(1),INDEX($F$2:$F$100,$S48)-1)),1),      IFERROR(FIND(CHAR(1),SUBSTITUTE(HE48,",",CHAR(1),INDEX($F$2:$F$100,$S48))),99)-          IFERROR(FIND(CHAR(1),SUBSTITUTE(HE48,",",CHAR(1),INDEX($F$2:$F$100,$S48)-1)),0),""), IF(INDEX($D$2:$D$100,$S48)="repl","$"&amp;REPLACE(HE48,      IFERROR(FIND(CHAR(1),SUBSTITUTE(HE48,",",CHAR(1),INDEX($F$2:$F$100,$S48)-1))+1,1),      IFERROR(FIND(CHAR(1),SUBSTITUTE(HE48,",",CHAR(1),INDEX($F$2:$F$100,$S48))),99)-          IFERROR(FIND(CHAR(1),SUBSTITUTE(HE48,",",CHAR(1),INDEX($F$2:$F$100,$S48)-1)),0)-1,INDEX($G$2:$G$100,$S48)),HE48 ))), HE48)</f>
        <v/>
      </c>
      <c r="HK48" s="0" t="str">
        <f aca="false">IF(OR(HF48=-1,IFERROR(INDEX(HF$2:HF$100,HG48),999)&gt;=0,IFERROR(INDEX(HH$2:HH$100,HG48),999)&gt;=0),IF(OR(HH48=-1,IFERROR(INDEX(HF$2:HF$100,HI48),999)&gt;=0,IFERROR(INDEX(HH$2:HH$100,HI48),999)&gt;=0),HJ48,                REPLACE(HJ48,HH48,IFERROR(FIND(" ",HJ48,HH48),999)-HH48,                    SUBSTITUTE(INDEX(HJ$2:HJ$100,HI48),"$","")                  )), REPLACE(HJ48,HF48,IFERROR(FIND(" ",HJ48,HF48),999)-HF48,                   SUBSTITUTE(INDEX(HJ$2:HJ$100,HG48),"$","")                  ) )</f>
        <v/>
      </c>
      <c r="HL48" s="0" t="n">
        <f aca="false">IFERROR(FIND("f_",LOWER(HK48)),-1)</f>
        <v>-1</v>
      </c>
      <c r="HM48" s="0" t="n">
        <f aca="false">IF(HL48=-1,-1, VALUE(MID(HK48,HL48+2, IFERROR(FIND(" ",HK48,HL48),999)-HL48-2)))</f>
        <v>-1</v>
      </c>
      <c r="HN48" s="0" t="n">
        <f aca="false">IFERROR(FIND("r_",LOWER(HK48)),-1)</f>
        <v>-1</v>
      </c>
      <c r="HO48" s="0" t="n">
        <f aca="false">IF(HN48=-1,-1, ROW(HN48)-1+VALUE(MID(HK48,HN48+2, IFERROR(FIND(" ",HK48,HN48),999)-HN48-2)))</f>
        <v>-1</v>
      </c>
      <c r="HP48" s="0" t="str">
        <f aca="false">IF(AND(ISERROR(FIND("$",HK48)),HL48&lt;0,HN48&lt;0,$S48&gt;0), IF(INDEX($D$2:$D$100,$S48)="num","$"&amp;TRIM(SUBSTITUTE(HK48,",",INDEX($F$2:$F$100,$S48)&amp;","))&amp;INDEX($F$2:$F$100,$S48), IF(INDEX($D$2:$D$100,$S48)="excl","$"&amp;REPLACE(HK48,      IFERROR(FIND(CHAR(1),SUBSTITUTE(HK48,",",CHAR(1),INDEX($F$2:$F$100,$S48)-1)),1),      IFERROR(FIND(CHAR(1),SUBSTITUTE(HK48,",",CHAR(1),INDEX($F$2:$F$100,$S48))),99)-          IFERROR(FIND(CHAR(1),SUBSTITUTE(HK48,",",CHAR(1),INDEX($F$2:$F$100,$S48)-1)),0),""), IF(INDEX($D$2:$D$100,$S48)="repl","$"&amp;REPLACE(HK48,      IFERROR(FIND(CHAR(1),SUBSTITUTE(HK48,",",CHAR(1),INDEX($F$2:$F$100,$S48)-1))+1,1),      IFERROR(FIND(CHAR(1),SUBSTITUTE(HK48,",",CHAR(1),INDEX($F$2:$F$100,$S48))),99)-          IFERROR(FIND(CHAR(1),SUBSTITUTE(HK48,",",CHAR(1),INDEX($F$2:$F$100,$S48)-1)),0)-1,INDEX($G$2:$G$100,$S48)),HK48 ))), HK48)</f>
        <v/>
      </c>
      <c r="HQ48" s="0" t="str">
        <f aca="false">IF(OR(HL48=-1,IFERROR(INDEX(HL$2:HL$100,HM48),999)&gt;=0,IFERROR(INDEX(HN$2:HN$100,HM48),999)&gt;=0),IF(OR(HN48=-1,IFERROR(INDEX(HL$2:HL$100,HO48),999)&gt;=0,IFERROR(INDEX(HN$2:HN$100,HO48),999)&gt;=0),HP48,                REPLACE(HP48,HN48,IFERROR(FIND(" ",HP48,HN48),999)-HN48,                    SUBSTITUTE(INDEX(HP$2:HP$100,HO48),"$","")                  )), REPLACE(HP48,HL48,IFERROR(FIND(" ",HP48,HL48),999)-HL48,                   SUBSTITUTE(INDEX(HP$2:HP$100,HM48),"$","")                  ) )</f>
        <v/>
      </c>
      <c r="HR48" s="0" t="n">
        <f aca="false">IFERROR(FIND("f_",LOWER(HQ48)),-1)</f>
        <v>-1</v>
      </c>
      <c r="HS48" s="0" t="n">
        <f aca="false">IF(HR48=-1,-1, VALUE(MID(HQ48,HR48+2, IFERROR(FIND(" ",HQ48,HR48),999)-HR48-2)))</f>
        <v>-1</v>
      </c>
      <c r="HT48" s="0" t="n">
        <f aca="false">IFERROR(FIND("r_",LOWER(HQ48)),-1)</f>
        <v>-1</v>
      </c>
      <c r="HU48" s="0" t="n">
        <f aca="false">IF(HT48=-1,-1, ROW(HT48)-1+VALUE(MID(HQ48,HT48+2, IFERROR(FIND(" ",HQ48,HT48),999)-HT48-2)))</f>
        <v>-1</v>
      </c>
      <c r="HV48" s="0" t="str">
        <f aca="false">IF(AND(ISERROR(FIND("$",HQ48)),HR48&lt;0,HT48&lt;0,$S48&gt;0), IF(INDEX($D$2:$D$100,$S48)="num","$"&amp;TRIM(SUBSTITUTE(HQ48,",",INDEX($F$2:$F$100,$S48)&amp;","))&amp;INDEX($F$2:$F$100,$S48), IF(INDEX($D$2:$D$100,$S48)="excl","$"&amp;REPLACE(HQ48,      IFERROR(FIND(CHAR(1),SUBSTITUTE(HQ48,",",CHAR(1),INDEX($F$2:$F$100,$S48)-1)),1),      IFERROR(FIND(CHAR(1),SUBSTITUTE(HQ48,",",CHAR(1),INDEX($F$2:$F$100,$S48))),99)-          IFERROR(FIND(CHAR(1),SUBSTITUTE(HQ48,",",CHAR(1),INDEX($F$2:$F$100,$S48)-1)),0),""), IF(INDEX($D$2:$D$100,$S48)="repl","$"&amp;REPLACE(HQ48,      IFERROR(FIND(CHAR(1),SUBSTITUTE(HQ48,",",CHAR(1),INDEX($F$2:$F$100,$S48)-1))+1,1),      IFERROR(FIND(CHAR(1),SUBSTITUTE(HQ48,",",CHAR(1),INDEX($F$2:$F$100,$S48))),99)-          IFERROR(FIND(CHAR(1),SUBSTITUTE(HQ48,",",CHAR(1),INDEX($F$2:$F$100,$S48)-1)),0)-1,INDEX($G$2:$G$100,$S48)),HQ48 ))), HQ48)</f>
        <v/>
      </c>
      <c r="HW48" s="0" t="str">
        <f aca="false">IF(OR(HR48=-1,IFERROR(INDEX(HR$2:HR$100,HS48),999)&gt;=0,IFERROR(INDEX(HT$2:HT$100,HS48),999)&gt;=0),IF(OR(HT48=-1,IFERROR(INDEX(HR$2:HR$100,HU48),999)&gt;=0,IFERROR(INDEX(HT$2:HT$100,HU48),999)&gt;=0),HV48,                REPLACE(HV48,HT48,IFERROR(FIND(" ",HV48,HT48),999)-HT48,                    SUBSTITUTE(INDEX(HV$2:HV$100,HU48),"$","")                  )), REPLACE(HV48,HR48,IFERROR(FIND(" ",HV48,HR48),999)-HR48,                   SUBSTITUTE(INDEX(HV$2:HV$100,HS48),"$","")                  ) )</f>
        <v/>
      </c>
      <c r="HX48" s="0" t="n">
        <f aca="false">IFERROR(FIND("f_",LOWER(HW48)),-1)</f>
        <v>-1</v>
      </c>
      <c r="HY48" s="0" t="n">
        <f aca="false">IF(HX48=-1,-1, VALUE(MID(HW48,HX48+2, IFERROR(FIND(" ",HW48,HX48),999)-HX48-2)))</f>
        <v>-1</v>
      </c>
      <c r="HZ48" s="0" t="n">
        <f aca="false">IFERROR(FIND("r_",LOWER(HW48)),-1)</f>
        <v>-1</v>
      </c>
      <c r="IA48" s="0" t="n">
        <f aca="false">IF(HZ48=-1,-1, ROW(HZ48)-1+VALUE(MID(HW48,HZ48+2, IFERROR(FIND(" ",HW48,HZ48),999)-HZ48-2)))</f>
        <v>-1</v>
      </c>
      <c r="IB48" s="0" t="str">
        <f aca="false">IF(AND(ISERROR(FIND("$",HW48)),HX48&lt;0,HZ48&lt;0,$S48&gt;0), IF(INDEX($D$2:$D$100,$S48)="num","$"&amp;TRIM(SUBSTITUTE(HW48,",",INDEX($F$2:$F$100,$S48)&amp;","))&amp;INDEX($F$2:$F$100,$S48), IF(INDEX($D$2:$D$100,$S48)="excl","$"&amp;REPLACE(HW48,      IFERROR(FIND(CHAR(1),SUBSTITUTE(HW48,",",CHAR(1),INDEX($F$2:$F$100,$S48)-1)),1),      IFERROR(FIND(CHAR(1),SUBSTITUTE(HW48,",",CHAR(1),INDEX($F$2:$F$100,$S48))),99)-          IFERROR(FIND(CHAR(1),SUBSTITUTE(HW48,",",CHAR(1),INDEX($F$2:$F$100,$S48)-1)),0),""), IF(INDEX($D$2:$D$100,$S48)="repl","$"&amp;REPLACE(HW48,      IFERROR(FIND(CHAR(1),SUBSTITUTE(HW48,",",CHAR(1),INDEX($F$2:$F$100,$S48)-1))+1,1),      IFERROR(FIND(CHAR(1),SUBSTITUTE(HW48,",",CHAR(1),INDEX($F$2:$F$100,$S48))),99)-          IFERROR(FIND(CHAR(1),SUBSTITUTE(HW48,",",CHAR(1),INDEX($F$2:$F$100,$S48)-1)),0)-1,INDEX($G$2:$G$100,$S48)),HW48 ))), HW48)</f>
        <v/>
      </c>
      <c r="IC48" s="0" t="str">
        <f aca="false">IF(OR(HX48=-1,IFERROR(INDEX(HX$2:HX$100,HY48),999)&gt;=0,IFERROR(INDEX(HZ$2:HZ$100,HY48),999)&gt;=0),IF(OR(HZ48=-1,IFERROR(INDEX(HX$2:HX$100,IA48),999)&gt;=0,IFERROR(INDEX(HZ$2:HZ$100,IA48),999)&gt;=0),IB48,                REPLACE(IB48,HZ48,IFERROR(FIND(" ",IB48,HZ48),999)-HZ48,                    SUBSTITUTE(INDEX(IB$2:IB$100,IA48),"$","")                  )), REPLACE(IB48,HX48,IFERROR(FIND(" ",IB48,HX48),999)-HX48,                   SUBSTITUTE(INDEX(IB$2:IB$100,HY48),"$","")                  ) )</f>
        <v/>
      </c>
      <c r="ID48" s="0" t="n">
        <f aca="false">IFERROR(FIND("f_",LOWER(IC48)),-1)</f>
        <v>-1</v>
      </c>
      <c r="IE48" s="0" t="n">
        <f aca="false">IF(ID48=-1,-1, VALUE(MID(IC48,ID48+2, IFERROR(FIND(" ",IC48,ID48),999)-ID48-2)))</f>
        <v>-1</v>
      </c>
      <c r="IF48" s="0" t="n">
        <f aca="false">IFERROR(FIND("r_",LOWER(IC48)),-1)</f>
        <v>-1</v>
      </c>
      <c r="IG48" s="0" t="n">
        <f aca="false">IF(IF48=-1,-1, ROW(IF48)-1+VALUE(MID(IC48,IF48+2, IFERROR(FIND(" ",IC48,IF48),999)-IF48-2)))</f>
        <v>-1</v>
      </c>
      <c r="IH48" s="0" t="str">
        <f aca="false">IF(AND(ISERROR(FIND("$",IC48)),ID48&lt;0,IF48&lt;0,$S48&gt;0), IF(INDEX($D$2:$D$100,$S48)="num","$"&amp;TRIM(SUBSTITUTE(IC48,",",INDEX($F$2:$F$100,$S48)&amp;","))&amp;INDEX($F$2:$F$100,$S48), IF(INDEX($D$2:$D$100,$S48)="excl","$"&amp;REPLACE(IC48,      IFERROR(FIND(CHAR(1),SUBSTITUTE(IC48,",",CHAR(1),INDEX($F$2:$F$100,$S48)-1)),1),      IFERROR(FIND(CHAR(1),SUBSTITUTE(IC48,",",CHAR(1),INDEX($F$2:$F$100,$S48))),99)-          IFERROR(FIND(CHAR(1),SUBSTITUTE(IC48,",",CHAR(1),INDEX($F$2:$F$100,$S48)-1)),0),""), IF(INDEX($D$2:$D$100,$S48)="repl","$"&amp;REPLACE(IC48,      IFERROR(FIND(CHAR(1),SUBSTITUTE(IC48,",",CHAR(1),INDEX($F$2:$F$100,$S48)-1))+1,1),      IFERROR(FIND(CHAR(1),SUBSTITUTE(IC48,",",CHAR(1),INDEX($F$2:$F$100,$S48))),99)-          IFERROR(FIND(CHAR(1),SUBSTITUTE(IC48,",",CHAR(1),INDEX($F$2:$F$100,$S48)-1)),0)-1,INDEX($G$2:$G$100,$S48)),IC48 ))), IC48)</f>
        <v/>
      </c>
      <c r="II48" s="0" t="str">
        <f aca="false">IF(OR(ID48=-1,IFERROR(INDEX(ID$2:ID$100,IE48),999)&gt;=0,IFERROR(INDEX(IF$2:IF$100,IE48),999)&gt;=0),IF(OR(IF48=-1,IFERROR(INDEX(ID$2:ID$100,IG48),999)&gt;=0,IFERROR(INDEX(IF$2:IF$100,IG48),999)&gt;=0),IH48,                REPLACE(IH48,IF48,IFERROR(FIND(" ",IH48,IF48),999)-IF48,                    SUBSTITUTE(INDEX(IH$2:IH$100,IG48),"$","")                  )), REPLACE(IH48,ID48,IFERROR(FIND(" ",IH48,ID48),999)-ID48,                   SUBSTITUTE(INDEX(IH$2:IH$100,IE48),"$","")                  ) )</f>
        <v/>
      </c>
      <c r="IJ48" s="0" t="n">
        <f aca="false">IFERROR(FIND("f_",LOWER(II48)),-1)</f>
        <v>-1</v>
      </c>
      <c r="IK48" s="0" t="n">
        <f aca="false">IF(IJ48=-1,-1, VALUE(MID(II48,IJ48+2, IFERROR(FIND(" ",II48,IJ48),999)-IJ48-2)))</f>
        <v>-1</v>
      </c>
      <c r="IL48" s="0" t="n">
        <f aca="false">IFERROR(FIND("r_",LOWER(II48)),-1)</f>
        <v>-1</v>
      </c>
      <c r="IM48" s="0" t="n">
        <f aca="false">IF(IL48=-1,-1, ROW(IL48)-1+VALUE(MID(II48,IL48+2, IFERROR(FIND(" ",II48,IL48),999)-IL48-2)))</f>
        <v>-1</v>
      </c>
      <c r="IN48" s="0" t="str">
        <f aca="false">IF(AND(ISERROR(FIND("$",II48)),IJ48&lt;0,IL48&lt;0,$S48&gt;0), IF(INDEX($D$2:$D$100,$S48)="num","$"&amp;TRIM(SUBSTITUTE(II48,",",INDEX($F$2:$F$100,$S48)&amp;","))&amp;INDEX($F$2:$F$100,$S48), IF(INDEX($D$2:$D$100,$S48)="excl","$"&amp;REPLACE(II48,      IFERROR(FIND(CHAR(1),SUBSTITUTE(II48,",",CHAR(1),INDEX($F$2:$F$100,$S48)-1)),1),      IFERROR(FIND(CHAR(1),SUBSTITUTE(II48,",",CHAR(1),INDEX($F$2:$F$100,$S48))),99)-          IFERROR(FIND(CHAR(1),SUBSTITUTE(II48,",",CHAR(1),INDEX($F$2:$F$100,$S48)-1)),0),""), IF(INDEX($D$2:$D$100,$S48)="repl","$"&amp;REPLACE(II48,      IFERROR(FIND(CHAR(1),SUBSTITUTE(II48,",",CHAR(1),INDEX($F$2:$F$100,$S48)-1))+1,1),      IFERROR(FIND(CHAR(1),SUBSTITUTE(II48,",",CHAR(1),INDEX($F$2:$F$100,$S48))),99)-          IFERROR(FIND(CHAR(1),SUBSTITUTE(II48,",",CHAR(1),INDEX($F$2:$F$100,$S48)-1)),0)-1,INDEX($G$2:$G$100,$S48)),II48 ))), II48)</f>
        <v/>
      </c>
      <c r="IO48" s="0" t="str">
        <f aca="false">IF(OR(IJ48=-1,IFERROR(INDEX(IJ$2:IJ$100,IK48),999)&gt;=0,IFERROR(INDEX(IL$2:IL$100,IK48),999)&gt;=0),IF(OR(IL48=-1,IFERROR(INDEX(IJ$2:IJ$100,IM48),999)&gt;=0,IFERROR(INDEX(IL$2:IL$100,IM48),999)&gt;=0),IN48,                REPLACE(IN48,IL48,IFERROR(FIND(" ",IN48,IL48),999)-IL48,                    SUBSTITUTE(INDEX(IN$2:IN$100,IM48),"$","")                  )), REPLACE(IN48,IJ48,IFERROR(FIND(" ",IN48,IJ48),999)-IJ48,                   SUBSTITUTE(INDEX(IN$2:IN$100,IK48),"$","")                  ) )</f>
        <v/>
      </c>
      <c r="IP48" s="0" t="n">
        <f aca="false">IFERROR(FIND("f_",LOWER(IO48)),-1)</f>
        <v>-1</v>
      </c>
      <c r="IQ48" s="0" t="n">
        <f aca="false">IF(IP48=-1,-1, VALUE(MID(IO48,IP48+2, IFERROR(FIND(" ",IO48,IP48),999)-IP48-2)))</f>
        <v>-1</v>
      </c>
      <c r="IR48" s="0" t="n">
        <f aca="false">IFERROR(FIND("r_",LOWER(IO48)),-1)</f>
        <v>-1</v>
      </c>
      <c r="IS48" s="0" t="n">
        <f aca="false">IF(IR48=-1,-1, ROW(IR48)-1+VALUE(MID(IO48,IR48+2, IFERROR(FIND(" ",IO48,IR48),999)-IR48-2)))</f>
        <v>-1</v>
      </c>
      <c r="IT48" s="0" t="str">
        <f aca="false">IF(AND(ISERROR(FIND("$",IO48)),IP48&lt;0,IR48&lt;0,$S48&gt;0), IF(INDEX($D$2:$D$100,$S48)="num","$"&amp;TRIM(SUBSTITUTE(IO48,",",INDEX($F$2:$F$100,$S48)&amp;","))&amp;INDEX($F$2:$F$100,$S48), IF(INDEX($D$2:$D$100,$S48)="excl","$"&amp;REPLACE(IO48,      IFERROR(FIND(CHAR(1),SUBSTITUTE(IO48,",",CHAR(1),INDEX($F$2:$F$100,$S48)-1)),1),      IFERROR(FIND(CHAR(1),SUBSTITUTE(IO48,",",CHAR(1),INDEX($F$2:$F$100,$S48))),99)-          IFERROR(FIND(CHAR(1),SUBSTITUTE(IO48,",",CHAR(1),INDEX($F$2:$F$100,$S48)-1)),0),""), IF(INDEX($D$2:$D$100,$S48)="repl","$"&amp;REPLACE(IO48,      IFERROR(FIND(CHAR(1),SUBSTITUTE(IO48,",",CHAR(1),INDEX($F$2:$F$100,$S48)-1))+1,1),      IFERROR(FIND(CHAR(1),SUBSTITUTE(IO48,",",CHAR(1),INDEX($F$2:$F$100,$S48))),99)-          IFERROR(FIND(CHAR(1),SUBSTITUTE(IO48,",",CHAR(1),INDEX($F$2:$F$100,$S48)-1)),0)-1,INDEX($G$2:$G$100,$S48)),IO48 ))), IO48)</f>
        <v/>
      </c>
      <c r="IU48" s="0" t="str">
        <f aca="false">IF(OR(IP48=-1,IFERROR(INDEX(IP$2:IP$100,IQ48),999)&gt;=0,IFERROR(INDEX(IR$2:IR$100,IQ48),999)&gt;=0),IF(OR(IR48=-1,IFERROR(INDEX(IP$2:IP$100,IS48),999)&gt;=0,IFERROR(INDEX(IR$2:IR$100,IS48),999)&gt;=0),IT48,                REPLACE(IT48,IR48,IFERROR(FIND(" ",IT48,IR48),999)-IR48,                    SUBSTITUTE(INDEX(IT$2:IT$100,IS48),"$","")                  )), REPLACE(IT48,IP48,IFERROR(FIND(" ",IT48,IP48),999)-IP48,                   SUBSTITUTE(INDEX(IT$2:IT$100,IQ48),"$","")                  ) )</f>
        <v/>
      </c>
      <c r="IV48" s="0" t="n">
        <f aca="false">IFERROR(FIND("f_",LOWER(IU48)),-1)</f>
        <v>-1</v>
      </c>
      <c r="IW48" s="0" t="n">
        <f aca="false">IF(IV48=-1,-1, VALUE(MID(IU48,IV48+2, IFERROR(FIND(" ",IU48,IV48),999)-IV48-2)))</f>
        <v>-1</v>
      </c>
      <c r="IX48" s="0" t="n">
        <f aca="false">IFERROR(FIND("r_",LOWER(IU48)),-1)</f>
        <v>-1</v>
      </c>
      <c r="IY48" s="0" t="n">
        <f aca="false">IF(IX48=-1,-1, ROW(IX48)-1+VALUE(MID(IU48,IX48+2, IFERROR(FIND(" ",IU48,IX48),999)-IX48-2)))</f>
        <v>-1</v>
      </c>
      <c r="IZ48" s="0" t="str">
        <f aca="false">IF(AND(ISERROR(FIND("$",IU48)),IV48&lt;0,IX48&lt;0,$S48&gt;0), IF(INDEX($D$2:$D$100,$S48)="num","$"&amp;TRIM(SUBSTITUTE(IU48,",",INDEX($F$2:$F$100,$S48)&amp;","))&amp;INDEX($F$2:$F$100,$S48), IF(INDEX($D$2:$D$100,$S48)="excl","$"&amp;REPLACE(IU48,      IFERROR(FIND(CHAR(1),SUBSTITUTE(IU48,",",CHAR(1),INDEX($F$2:$F$100,$S48)-1)),1),      IFERROR(FIND(CHAR(1),SUBSTITUTE(IU48,",",CHAR(1),INDEX($F$2:$F$100,$S48))),99)-          IFERROR(FIND(CHAR(1),SUBSTITUTE(IU48,",",CHAR(1),INDEX($F$2:$F$100,$S48)-1)),0),""), IF(INDEX($D$2:$D$100,$S48)="repl","$"&amp;REPLACE(IU48,      IFERROR(FIND(CHAR(1),SUBSTITUTE(IU48,",",CHAR(1),INDEX($F$2:$F$100,$S48)-1))+1,1),      IFERROR(FIND(CHAR(1),SUBSTITUTE(IU48,",",CHAR(1),INDEX($F$2:$F$100,$S48))),99)-          IFERROR(FIND(CHAR(1),SUBSTITUTE(IU48,",",CHAR(1),INDEX($F$2:$F$100,$S48)-1)),0)-1,INDEX($G$2:$G$100,$S48)),IU48 ))), IU48)</f>
        <v/>
      </c>
      <c r="JA48" s="0" t="str">
        <f aca="false">IF(OR(IV48=-1,IFERROR(INDEX(IV$2:IV$100,IW48),999)&gt;=0,IFERROR(INDEX(IX$2:IX$100,IW48),999)&gt;=0),IF(OR(IX48=-1,IFERROR(INDEX(IV$2:IV$100,IY48),999)&gt;=0,IFERROR(INDEX(IX$2:IX$100,IY48),999)&gt;=0),IZ48,                REPLACE(IZ48,IX48,IFERROR(FIND(" ",IZ48,IX48),999)-IX48,                    SUBSTITUTE(INDEX(IZ$2:IZ$100,IY48),"$","")                  )), REPLACE(IZ48,IV48,IFERROR(FIND(" ",IZ48,IV48),999)-IV48,                   SUBSTITUTE(INDEX(IZ$2:IZ$100,IW48),"$","")                  ) )</f>
        <v/>
      </c>
      <c r="JB48" s="0" t="n">
        <f aca="false">IFERROR(FIND("f_",LOWER(JA48)),-1)</f>
        <v>-1</v>
      </c>
      <c r="JC48" s="0" t="n">
        <f aca="false">IF(JB48=-1,-1, VALUE(MID(JA48,JB48+2, IFERROR(FIND(" ",JA48,JB48),999)-JB48-2)))</f>
        <v>-1</v>
      </c>
      <c r="JD48" s="0" t="n">
        <f aca="false">IFERROR(FIND("r_",LOWER(JA48)),-1)</f>
        <v>-1</v>
      </c>
      <c r="JE48" s="0" t="n">
        <f aca="false">IF(JD48=-1,-1, ROW(JD48)-1+VALUE(MID(JA48,JD48+2, IFERROR(FIND(" ",JA48,JD48),999)-JD48-2)))</f>
        <v>-1</v>
      </c>
      <c r="JF48" s="0" t="str">
        <f aca="false">IF(AND(ISERROR(FIND("$",JA48)),JB48&lt;0,JD48&lt;0,$S48&gt;0), IF(INDEX($D$2:$D$100,$S48)="num","$"&amp;TRIM(SUBSTITUTE(JA48,",",INDEX($F$2:$F$100,$S48)&amp;","))&amp;INDEX($F$2:$F$100,$S48), IF(INDEX($D$2:$D$100,$S48)="excl","$"&amp;REPLACE(JA48,      IFERROR(FIND(CHAR(1),SUBSTITUTE(JA48,",",CHAR(1),INDEX($F$2:$F$100,$S48)-1)),1),      IFERROR(FIND(CHAR(1),SUBSTITUTE(JA48,",",CHAR(1),INDEX($F$2:$F$100,$S48))),99)-          IFERROR(FIND(CHAR(1),SUBSTITUTE(JA48,",",CHAR(1),INDEX($F$2:$F$100,$S48)-1)),0),""), IF(INDEX($D$2:$D$100,$S48)="repl","$"&amp;REPLACE(JA48,      IFERROR(FIND(CHAR(1),SUBSTITUTE(JA48,",",CHAR(1),INDEX($F$2:$F$100,$S48)-1))+1,1),      IFERROR(FIND(CHAR(1),SUBSTITUTE(JA48,",",CHAR(1),INDEX($F$2:$F$100,$S48))),99)-          IFERROR(FIND(CHAR(1),SUBSTITUTE(JA48,",",CHAR(1),INDEX($F$2:$F$100,$S48)-1)),0)-1,INDEX($G$2:$G$100,$S48)),JA48 ))), JA48)</f>
        <v/>
      </c>
      <c r="JG48" s="0" t="str">
        <f aca="false">IF(OR(JB48=-1,IFERROR(INDEX(JB$2:JB$100,JC48),999)&gt;=0,IFERROR(INDEX(JD$2:JD$100,JC48),999)&gt;=0),IF(OR(JD48=-1,IFERROR(INDEX(JB$2:JB$100,JE48),999)&gt;=0,IFERROR(INDEX(JD$2:JD$100,JE48),999)&gt;=0),JF48,                REPLACE(JF48,JD48,IFERROR(FIND(" ",JF48,JD48),999)-JD48,                    SUBSTITUTE(INDEX(JF$2:JF$100,JE48),"$","")                  )), REPLACE(JF48,JB48,IFERROR(FIND(" ",JF48,JB48),999)-JB48,                   SUBSTITUTE(INDEX(JF$2:JF$100,JC48),"$","")                  ) )</f>
        <v/>
      </c>
      <c r="JH48" s="0" t="n">
        <f aca="false">IFERROR(FIND("f_",LOWER(JG48)),-1)</f>
        <v>-1</v>
      </c>
      <c r="JI48" s="0" t="n">
        <f aca="false">IF(JH48=-1,-1, VALUE(MID(JG48,JH48+2, IFERROR(FIND(" ",JG48,JH48),999)-JH48-2)))</f>
        <v>-1</v>
      </c>
      <c r="JJ48" s="0" t="n">
        <f aca="false">IFERROR(FIND("r_",LOWER(JG48)),-1)</f>
        <v>-1</v>
      </c>
      <c r="JK48" s="0" t="n">
        <f aca="false">IF(JJ48=-1,-1, ROW(JJ48)-1+VALUE(MID(JG48,JJ48+2, IFERROR(FIND(" ",JG48,JJ48),999)-JJ48-2)))</f>
        <v>-1</v>
      </c>
      <c r="JL48" s="0" t="str">
        <f aca="false">IF(AND(ISERROR(FIND("$",JG48)),JH48&lt;0,JJ48&lt;0,$S48&gt;0), IF(INDEX($D$2:$D$100,$S48)="num","$"&amp;TRIM(SUBSTITUTE(JG48,",",INDEX($F$2:$F$100,$S48)&amp;","))&amp;INDEX($F$2:$F$100,$S48), IF(INDEX($D$2:$D$100,$S48)="excl","$"&amp;REPLACE(JG48,      IFERROR(FIND(CHAR(1),SUBSTITUTE(JG48,",",CHAR(1),INDEX($F$2:$F$100,$S48)-1)),1),      IFERROR(FIND(CHAR(1),SUBSTITUTE(JG48,",",CHAR(1),INDEX($F$2:$F$100,$S48))),99)-          IFERROR(FIND(CHAR(1),SUBSTITUTE(JG48,",",CHAR(1),INDEX($F$2:$F$100,$S48)-1)),0),""), IF(INDEX($D$2:$D$100,$S48)="repl","$"&amp;REPLACE(JG48,      IFERROR(FIND(CHAR(1),SUBSTITUTE(JG48,",",CHAR(1),INDEX($F$2:$F$100,$S48)-1))+1,1),      IFERROR(FIND(CHAR(1),SUBSTITUTE(JG48,",",CHAR(1),INDEX($F$2:$F$100,$S48))),99)-          IFERROR(FIND(CHAR(1),SUBSTITUTE(JG48,",",CHAR(1),INDEX($F$2:$F$100,$S48)-1)),0)-1,INDEX($G$2:$G$100,$S48)),JG48 ))), JG48)</f>
        <v/>
      </c>
      <c r="JM48" s="0" t="str">
        <f aca="false">IF(OR(JH48=-1,IFERROR(INDEX(JH$2:JH$100,JI48),999)&gt;=0,IFERROR(INDEX(JJ$2:JJ$100,JI48),999)&gt;=0),IF(OR(JJ48=-1,IFERROR(INDEX(JH$2:JH$100,JK48),999)&gt;=0,IFERROR(INDEX(JJ$2:JJ$100,JK48),999)&gt;=0),JL48,                REPLACE(JL48,JJ48,IFERROR(FIND(" ",JL48,JJ48),999)-JJ48,                    SUBSTITUTE(INDEX(JL$2:JL$100,JK48),"$","")                  )), REPLACE(JL48,JH48,IFERROR(FIND(" ",JL48,JH48),999)-JH48,                   SUBSTITUTE(INDEX(JL$2:JL$100,JI48),"$","")                  ) )</f>
        <v/>
      </c>
      <c r="JN48" s="0" t="n">
        <f aca="false">IFERROR(FIND("f_",LOWER(JM48)),-1)</f>
        <v>-1</v>
      </c>
      <c r="JO48" s="0" t="n">
        <f aca="false">IF(JN48=-1,-1, VALUE(MID(JM48,JN48+2, IFERROR(FIND(" ",JM48,JN48),999)-JN48-2)))</f>
        <v>-1</v>
      </c>
      <c r="JP48" s="0" t="n">
        <f aca="false">IFERROR(FIND("r_",LOWER(JM48)),-1)</f>
        <v>-1</v>
      </c>
      <c r="JQ48" s="0" t="n">
        <f aca="false">IF(JP48=-1,-1, ROW(JP48)-1+VALUE(MID(JM48,JP48+2, IFERROR(FIND(" ",JM48,JP48),999)-JP48-2)))</f>
        <v>-1</v>
      </c>
      <c r="JR48" s="0" t="str">
        <f aca="false">IF(AND(ISERROR(FIND("$",JM48)),JN48&lt;0,JP48&lt;0,$S48&gt;0), IF(INDEX($D$2:$D$100,$S48)="num","$"&amp;TRIM(SUBSTITUTE(JM48,",",INDEX($F$2:$F$100,$S48)&amp;","))&amp;INDEX($F$2:$F$100,$S48), IF(INDEX($D$2:$D$100,$S48)="excl","$"&amp;REPLACE(JM48,      IFERROR(FIND(CHAR(1),SUBSTITUTE(JM48,",",CHAR(1),INDEX($F$2:$F$100,$S48)-1)),1),      IFERROR(FIND(CHAR(1),SUBSTITUTE(JM48,",",CHAR(1),INDEX($F$2:$F$100,$S48))),99)-          IFERROR(FIND(CHAR(1),SUBSTITUTE(JM48,",",CHAR(1),INDEX($F$2:$F$100,$S48)-1)),0),""), IF(INDEX($D$2:$D$100,$S48)="repl","$"&amp;REPLACE(JM48,      IFERROR(FIND(CHAR(1),SUBSTITUTE(JM48,",",CHAR(1),INDEX($F$2:$F$100,$S48)-1))+1,1),      IFERROR(FIND(CHAR(1),SUBSTITUTE(JM48,",",CHAR(1),INDEX($F$2:$F$100,$S48))),99)-          IFERROR(FIND(CHAR(1),SUBSTITUTE(JM48,",",CHAR(1),INDEX($F$2:$F$100,$S48)-1)),0)-1,INDEX($G$2:$G$100,$S48)),JM48 ))), JM48)</f>
        <v/>
      </c>
      <c r="JS48" s="0" t="str">
        <f aca="false">IF(OR(JN48=-1,IFERROR(INDEX(JN$2:JN$100,JO48),999)&gt;=0,IFERROR(INDEX(JP$2:JP$100,JO48),999)&gt;=0),IF(OR(JP48=-1,IFERROR(INDEX(JN$2:JN$100,JQ48),999)&gt;=0,IFERROR(INDEX(JP$2:JP$100,JQ48),999)&gt;=0),JR48,                REPLACE(JR48,JP48,IFERROR(FIND(" ",JR48,JP48),999)-JP48,                    SUBSTITUTE(INDEX(JR$2:JR$100,JQ48),"$","")                  )), REPLACE(JR48,JN48,IFERROR(FIND(" ",JR48,JN48),999)-JN48,                   SUBSTITUTE(INDEX(JR$2:JR$100,JO48),"$","")                  ) )</f>
        <v/>
      </c>
      <c r="JT48" s="0" t="n">
        <f aca="false">IFERROR(FIND("f_",LOWER(JS48)),-1)</f>
        <v>-1</v>
      </c>
      <c r="JU48" s="0" t="n">
        <f aca="false">IF(JT48=-1,-1, VALUE(MID(JS48,JT48+2, IFERROR(FIND(" ",JS48,JT48),999)-JT48-2)))</f>
        <v>-1</v>
      </c>
      <c r="JV48" s="0" t="n">
        <f aca="false">IFERROR(FIND("r_",LOWER(JS48)),-1)</f>
        <v>-1</v>
      </c>
      <c r="JW48" s="0" t="n">
        <f aca="false">IF(JV48=-1,-1, ROW(JV48)-1+VALUE(MID(JS48,JV48+2, IFERROR(FIND(" ",JS48,JV48),999)-JV48-2)))</f>
        <v>-1</v>
      </c>
      <c r="JX48" s="0" t="str">
        <f aca="false">IF(AND(ISERROR(FIND("$",JS48)),JT48&lt;0,JV48&lt;0,$S48&gt;0), IF(INDEX($D$2:$D$100,$S48)="num","$"&amp;TRIM(SUBSTITUTE(JS48,",",INDEX($F$2:$F$100,$S48)&amp;","))&amp;INDEX($F$2:$F$100,$S48), IF(INDEX($D$2:$D$100,$S48)="excl","$"&amp;REPLACE(JS48,      IFERROR(FIND(CHAR(1),SUBSTITUTE(JS48,",",CHAR(1),INDEX($F$2:$F$100,$S48)-1)),1),      IFERROR(FIND(CHAR(1),SUBSTITUTE(JS48,",",CHAR(1),INDEX($F$2:$F$100,$S48))),99)-          IFERROR(FIND(CHAR(1),SUBSTITUTE(JS48,",",CHAR(1),INDEX($F$2:$F$100,$S48)-1)),0),""), IF(INDEX($D$2:$D$100,$S48)="repl","$"&amp;REPLACE(JS48,      IFERROR(FIND(CHAR(1),SUBSTITUTE(JS48,",",CHAR(1),INDEX($F$2:$F$100,$S48)-1))+1,1),      IFERROR(FIND(CHAR(1),SUBSTITUTE(JS48,",",CHAR(1),INDEX($F$2:$F$100,$S48))),99)-          IFERROR(FIND(CHAR(1),SUBSTITUTE(JS48,",",CHAR(1),INDEX($F$2:$F$100,$S48)-1)),0)-1,INDEX($G$2:$G$100,$S48)),JS48 ))), JS48)</f>
        <v/>
      </c>
      <c r="JY48" s="0" t="str">
        <f aca="false">IF(OR(JT48=-1,IFERROR(INDEX(JT$2:JT$100,JU48),999)&gt;=0,IFERROR(INDEX(JV$2:JV$100,JU48),999)&gt;=0),IF(OR(JV48=-1,IFERROR(INDEX(JT$2:JT$100,JW48),999)&gt;=0,IFERROR(INDEX(JV$2:JV$100,JW48),999)&gt;=0),JX48,                REPLACE(JX48,JV48,IFERROR(FIND(" ",JX48,JV48),999)-JV48,                    SUBSTITUTE(INDEX(JX$2:JX$100,JW48),"$","")                  )), REPLACE(JX48,JT48,IFERROR(FIND(" ",JX48,JT48),999)-JT48,                   SUBSTITUTE(INDEX(JX$2:JX$100,JU48),"$","")                  ) )</f>
        <v/>
      </c>
      <c r="JZ48" s="0" t="n">
        <f aca="false">IFERROR(FIND("f_",LOWER(JY48)),-1)</f>
        <v>-1</v>
      </c>
      <c r="KA48" s="0" t="n">
        <f aca="false">IF(JZ48=-1,-1, VALUE(MID(JY48,JZ48+2, IFERROR(FIND(" ",JY48,JZ48),999)-JZ48-2)))</f>
        <v>-1</v>
      </c>
      <c r="KB48" s="0" t="n">
        <f aca="false">IFERROR(FIND("r_",LOWER(JY48)),-1)</f>
        <v>-1</v>
      </c>
      <c r="KC48" s="0" t="n">
        <f aca="false">IF(KB48=-1,-1, ROW(KB48)-1+VALUE(MID(JY48,KB48+2, IFERROR(FIND(" ",JY48,KB48),999)-KB48-2)))</f>
        <v>-1</v>
      </c>
      <c r="KD48" s="0" t="str">
        <f aca="false">IF(AND(ISERROR(FIND("$",JY48)),JZ48&lt;0,KB48&lt;0,$S48&gt;0), IF(INDEX($D$2:$D$100,$S48)="num","$"&amp;TRIM(SUBSTITUTE(JY48,",",INDEX($F$2:$F$100,$S48)&amp;","))&amp;INDEX($F$2:$F$100,$S48), IF(INDEX($D$2:$D$100,$S48)="excl","$"&amp;REPLACE(JY48,      IFERROR(FIND(CHAR(1),SUBSTITUTE(JY48,",",CHAR(1),INDEX($F$2:$F$100,$S48)-1)),1),      IFERROR(FIND(CHAR(1),SUBSTITUTE(JY48,",",CHAR(1),INDEX($F$2:$F$100,$S48))),99)-          IFERROR(FIND(CHAR(1),SUBSTITUTE(JY48,",",CHAR(1),INDEX($F$2:$F$100,$S48)-1)),0),""), IF(INDEX($D$2:$D$100,$S48)="repl","$"&amp;REPLACE(JY48,      IFERROR(FIND(CHAR(1),SUBSTITUTE(JY48,",",CHAR(1),INDEX($F$2:$F$100,$S48)-1))+1,1),      IFERROR(FIND(CHAR(1),SUBSTITUTE(JY48,",",CHAR(1),INDEX($F$2:$F$100,$S48))),99)-          IFERROR(FIND(CHAR(1),SUBSTITUTE(JY48,",",CHAR(1),INDEX($F$2:$F$100,$S48)-1)),0)-1,INDEX($G$2:$G$100,$S48)),JY48 ))), JY48)</f>
        <v/>
      </c>
      <c r="KE48" s="0" t="str">
        <f aca="false">IF(OR(JZ48=-1,IFERROR(INDEX(JZ$2:JZ$100,KA48),999)&gt;=0,IFERROR(INDEX(KB$2:KB$100,KA48),999)&gt;=0),IF(OR(KB48=-1,IFERROR(INDEX(JZ$2:JZ$100,KC48),999)&gt;=0,IFERROR(INDEX(KB$2:KB$100,KC48),999)&gt;=0),KD48,                REPLACE(KD48,KB48,IFERROR(FIND(" ",KD48,KB48),999)-KB48,                    SUBSTITUTE(INDEX(KD$2:KD$100,KC48),"$","")                  )), REPLACE(KD48,JZ48,IFERROR(FIND(" ",KD48,JZ48),999)-JZ48,                   SUBSTITUTE(INDEX(KD$2:KD$100,KA48),"$","")                  ) )</f>
        <v/>
      </c>
    </row>
    <row r="49" customFormat="false" ht="13.8" hidden="false" customHeight="false" outlineLevel="0" collapsed="false">
      <c r="D49" s="1"/>
      <c r="L49" s="0" t="str">
        <f aca="false">KE49</f>
        <v/>
      </c>
      <c r="O49" s="0" t="e">
        <f aca="false">IF(D49="cols", VLOOKUP(E49,$A$5:$B$20,2,0), NA())</f>
        <v>#N/A</v>
      </c>
      <c r="P49" s="0" t="e">
        <f aca="false">IFERROR(O49,VLOOKUP($D49,Relcols!$A:$E,5,0))</f>
        <v>#N/A</v>
      </c>
      <c r="Q49" s="0" t="e">
        <f aca="false">SUBSTITUTE(SUBSTITUTE(SUBSTITUTE(SUBSTITUTE(P49,"parm1",E49),"parm2",F49),"parm3",G49),"parm4",H49)</f>
        <v>#N/A</v>
      </c>
      <c r="R49" s="0" t="str">
        <f aca="false">IFERROR(VLOOKUP(ROW($A48),$J$2:$Q$100,COLUMN(Q48)-COLUMN(J48)+1,0),"")</f>
        <v/>
      </c>
      <c r="S49" s="0" t="n">
        <f aca="false">IFERROR(MATCH(ROW(A48),$J$2:$J$100,0),0)</f>
        <v>0</v>
      </c>
      <c r="U49" s="0" t="str">
        <f aca="false">R49</f>
        <v/>
      </c>
      <c r="V49" s="0" t="n">
        <f aca="false">IFERROR(FIND("f_",LOWER(U49)),-1)</f>
        <v>-1</v>
      </c>
      <c r="W49" s="0" t="n">
        <f aca="false">IF(V49=-1,-1, VALUE(MID(U49,V49+2, IFERROR(FIND(" ",U49,V49),999)-V49-2)))</f>
        <v>-1</v>
      </c>
      <c r="X49" s="0" t="n">
        <f aca="false">IFERROR(FIND("r_",LOWER(U49)),-1)</f>
        <v>-1</v>
      </c>
      <c r="Y49" s="0" t="n">
        <f aca="false">IF(X49=-1,-1, ROW(X49)-1+VALUE(MID(U49,X49+2, IFERROR(FIND(" ",U49,X49),999)-X49-2)))</f>
        <v>-1</v>
      </c>
      <c r="Z49" s="0" t="str">
        <f aca="false">IF(AND(ISERROR(FIND("$",U49)),V49&lt;0,X49&lt;0,$S49&gt;0), IF(INDEX($D$2:$D$100,$S49)="num","$"&amp;TRIM(SUBSTITUTE(U49,",",INDEX($F$2:$F$100,$S49)&amp;","))&amp;INDEX($F$2:$F$100,$S49), IF(INDEX($D$2:$D$100,$S49)="excl","$"&amp;REPLACE(U49,      IFERROR(FIND(CHAR(1),SUBSTITUTE(U49,",",CHAR(1),INDEX($F$2:$F$100,$S49)-1)),1),      IFERROR(FIND(CHAR(1),SUBSTITUTE(U49,",",CHAR(1),INDEX($F$2:$F$100,$S49))),99)-          IFERROR(FIND(CHAR(1),SUBSTITUTE(U49,",",CHAR(1),INDEX($F$2:$F$100,$S49)-1)),0),""), IF(INDEX($D$2:$D$100,$S49)="repl","$"&amp;REPLACE(U49,      IFERROR(FIND(CHAR(1),SUBSTITUTE(U49,",",CHAR(1),INDEX($F$2:$F$100,$S49)-1))+1,1),      IFERROR(FIND(CHAR(1),SUBSTITUTE(U49,",",CHAR(1),INDEX($F$2:$F$100,$S49))),99)-          IFERROR(FIND(CHAR(1),SUBSTITUTE(U49,",",CHAR(1),INDEX($F$2:$F$100,$S49)-1)),0)-1,INDEX($G$2:$G$100,$S49)),U49 ))), U49)</f>
        <v/>
      </c>
      <c r="AA49" s="0" t="str">
        <f aca="false">IF(OR(V49=-1,IFERROR(INDEX(V$2:V$100,W49),999)&gt;=0,IFERROR(INDEX(X$2:X$100,W49),999)&gt;=0),IF(OR(X49=-1,IFERROR(INDEX(V$2:V$100,Y49),999)&gt;=0,IFERROR(INDEX(X$2:X$100,Y49),999)&gt;=0),Z49,                REPLACE(Z49,X49,IFERROR(FIND(" ",Z49,X49),999)-X49,                    SUBSTITUTE(INDEX(Z$2:Z$100,Y49),"$","")                  )), REPLACE(Z49,V49,IFERROR(FIND(" ",Z49,V49),999)-V49,                   SUBSTITUTE(INDEX(Z$2:Z$100,W49),"$","")                  ) )</f>
        <v/>
      </c>
      <c r="AB49" s="0" t="n">
        <f aca="false">IFERROR(FIND("f_",LOWER(AA49)),-1)</f>
        <v>-1</v>
      </c>
      <c r="AC49" s="0" t="n">
        <f aca="false">IF(AB49=-1,-1, VALUE(MID(AA49,AB49+2, IFERROR(FIND(" ",AA49,AB49),999)-AB49-2)))</f>
        <v>-1</v>
      </c>
      <c r="AD49" s="0" t="n">
        <f aca="false">IFERROR(FIND("r_",LOWER(AA49)),-1)</f>
        <v>-1</v>
      </c>
      <c r="AE49" s="0" t="n">
        <f aca="false">IF(AD49=-1,-1, ROW(AD49)-1+VALUE(MID(AA49,AD49+2, IFERROR(FIND(" ",AA49,AD49),999)-AD49-2)))</f>
        <v>-1</v>
      </c>
      <c r="AF49" s="0" t="str">
        <f aca="false">IF(AND(ISERROR(FIND("$",AA49)),AB49&lt;0,AD49&lt;0,$S49&gt;0), IF(INDEX($D$2:$D$100,$S49)="num","$"&amp;TRIM(SUBSTITUTE(AA49,",",INDEX($F$2:$F$100,$S49)&amp;","))&amp;INDEX($F$2:$F$100,$S49), IF(INDEX($D$2:$D$100,$S49)="excl","$"&amp;REPLACE(AA49,      IFERROR(FIND(CHAR(1),SUBSTITUTE(AA49,",",CHAR(1),INDEX($F$2:$F$100,$S49)-1)),1),      IFERROR(FIND(CHAR(1),SUBSTITUTE(AA49,",",CHAR(1),INDEX($F$2:$F$100,$S49))),99)-          IFERROR(FIND(CHAR(1),SUBSTITUTE(AA49,",",CHAR(1),INDEX($F$2:$F$100,$S49)-1)),0),""), IF(INDEX($D$2:$D$100,$S49)="repl","$"&amp;REPLACE(AA49,      IFERROR(FIND(CHAR(1),SUBSTITUTE(AA49,",",CHAR(1),INDEX($F$2:$F$100,$S49)-1))+1,1),      IFERROR(FIND(CHAR(1),SUBSTITUTE(AA49,",",CHAR(1),INDEX($F$2:$F$100,$S49))),99)-          IFERROR(FIND(CHAR(1),SUBSTITUTE(AA49,",",CHAR(1),INDEX($F$2:$F$100,$S49)-1)),0)-1,INDEX($G$2:$G$100,$S49)),AA49 ))), AA49)</f>
        <v/>
      </c>
      <c r="AG49" s="0" t="str">
        <f aca="false">IF(OR(AB49=-1,IFERROR(INDEX(AB$2:AB$100,AC49),999)&gt;=0,IFERROR(INDEX(AD$2:AD$100,AC49),999)&gt;=0),IF(OR(AD49=-1,IFERROR(INDEX(AB$2:AB$100,AE49),999)&gt;=0,IFERROR(INDEX(AD$2:AD$100,AE49),999)&gt;=0),AF49,                REPLACE(AF49,AD49,IFERROR(FIND(" ",AF49,AD49),999)-AD49,                    SUBSTITUTE(INDEX(AF$2:AF$100,AE49),"$","")                  )), REPLACE(AF49,AB49,IFERROR(FIND(" ",AF49,AB49),999)-AB49,                   SUBSTITUTE(INDEX(AF$2:AF$100,AC49),"$","")                  ) )</f>
        <v/>
      </c>
      <c r="AH49" s="0" t="n">
        <f aca="false">IFERROR(FIND("f_",LOWER(AG49)),-1)</f>
        <v>-1</v>
      </c>
      <c r="AI49" s="0" t="n">
        <f aca="false">IF(AH49=-1,-1, VALUE(MID(AG49,AH49+2, IFERROR(FIND(" ",AG49,AH49),999)-AH49-2)))</f>
        <v>-1</v>
      </c>
      <c r="AJ49" s="0" t="n">
        <f aca="false">IFERROR(FIND("r_",LOWER(AG49)),-1)</f>
        <v>-1</v>
      </c>
      <c r="AK49" s="0" t="n">
        <f aca="false">IF(AJ49=-1,-1, ROW(AJ49)-1+VALUE(MID(AG49,AJ49+2, IFERROR(FIND(" ",AG49,AJ49),999)-AJ49-2)))</f>
        <v>-1</v>
      </c>
      <c r="AL49" s="0" t="str">
        <f aca="false">IF(AND(ISERROR(FIND("$",AG49)),AH49&lt;0,AJ49&lt;0,$S49&gt;0), IF(INDEX($D$2:$D$100,$S49)="num","$"&amp;TRIM(SUBSTITUTE(AG49,",",INDEX($F$2:$F$100,$S49)&amp;","))&amp;INDEX($F$2:$F$100,$S49), IF(INDEX($D$2:$D$100,$S49)="excl","$"&amp;REPLACE(AG49,      IFERROR(FIND(CHAR(1),SUBSTITUTE(AG49,",",CHAR(1),INDEX($F$2:$F$100,$S49)-1)),1),      IFERROR(FIND(CHAR(1),SUBSTITUTE(AG49,",",CHAR(1),INDEX($F$2:$F$100,$S49))),99)-          IFERROR(FIND(CHAR(1),SUBSTITUTE(AG49,",",CHAR(1),INDEX($F$2:$F$100,$S49)-1)),0),""), IF(INDEX($D$2:$D$100,$S49)="repl","$"&amp;REPLACE(AG49,      IFERROR(FIND(CHAR(1),SUBSTITUTE(AG49,",",CHAR(1),INDEX($F$2:$F$100,$S49)-1))+1,1),      IFERROR(FIND(CHAR(1),SUBSTITUTE(AG49,",",CHAR(1),INDEX($F$2:$F$100,$S49))),99)-          IFERROR(FIND(CHAR(1),SUBSTITUTE(AG49,",",CHAR(1),INDEX($F$2:$F$100,$S49)-1)),0)-1,INDEX($G$2:$G$100,$S49)),AG49 ))), AG49)</f>
        <v/>
      </c>
      <c r="AM49" s="0" t="str">
        <f aca="false">IF(OR(AH49=-1,IFERROR(INDEX(AH$2:AH$100,AI49),999)&gt;=0,IFERROR(INDEX(AJ$2:AJ$100,AI49),999)&gt;=0),IF(OR(AJ49=-1,IFERROR(INDEX(AH$2:AH$100,AK49),999)&gt;=0,IFERROR(INDEX(AJ$2:AJ$100,AK49),999)&gt;=0),AL49,                REPLACE(AL49,AJ49,IFERROR(FIND(" ",AL49,AJ49),999)-AJ49,                    SUBSTITUTE(INDEX(AL$2:AL$100,AK49),"$","")                  )), REPLACE(AL49,AH49,IFERROR(FIND(" ",AL49,AH49),999)-AH49,                   SUBSTITUTE(INDEX(AL$2:AL$100,AI49),"$","")                  ) )</f>
        <v/>
      </c>
      <c r="AN49" s="0" t="n">
        <f aca="false">IFERROR(FIND("f_",LOWER(AM49)),-1)</f>
        <v>-1</v>
      </c>
      <c r="AO49" s="0" t="n">
        <f aca="false">IF(AN49=-1,-1, VALUE(MID(AM49,AN49+2, IFERROR(FIND(" ",AM49,AN49),999)-AN49-2)))</f>
        <v>-1</v>
      </c>
      <c r="AP49" s="0" t="n">
        <f aca="false">IFERROR(FIND("r_",LOWER(AM49)),-1)</f>
        <v>-1</v>
      </c>
      <c r="AQ49" s="0" t="n">
        <f aca="false">IF(AP49=-1,-1, ROW(AP49)-1+VALUE(MID(AM49,AP49+2, IFERROR(FIND(" ",AM49,AP49),999)-AP49-2)))</f>
        <v>-1</v>
      </c>
      <c r="AR49" s="0" t="str">
        <f aca="false">IF(AND(ISERROR(FIND("$",AM49)),AN49&lt;0,AP49&lt;0,$S49&gt;0), IF(INDEX($D$2:$D$100,$S49)="num","$"&amp;TRIM(SUBSTITUTE(AM49,",",INDEX($F$2:$F$100,$S49)&amp;","))&amp;INDEX($F$2:$F$100,$S49), IF(INDEX($D$2:$D$100,$S49)="excl","$"&amp;REPLACE(AM49,      IFERROR(FIND(CHAR(1),SUBSTITUTE(AM49,",",CHAR(1),INDEX($F$2:$F$100,$S49)-1)),1),      IFERROR(FIND(CHAR(1),SUBSTITUTE(AM49,",",CHAR(1),INDEX($F$2:$F$100,$S49))),99)-          IFERROR(FIND(CHAR(1),SUBSTITUTE(AM49,",",CHAR(1),INDEX($F$2:$F$100,$S49)-1)),0),""), IF(INDEX($D$2:$D$100,$S49)="repl","$"&amp;REPLACE(AM49,      IFERROR(FIND(CHAR(1),SUBSTITUTE(AM49,",",CHAR(1),INDEX($F$2:$F$100,$S49)-1))+1,1),      IFERROR(FIND(CHAR(1),SUBSTITUTE(AM49,",",CHAR(1),INDEX($F$2:$F$100,$S49))),99)-          IFERROR(FIND(CHAR(1),SUBSTITUTE(AM49,",",CHAR(1),INDEX($F$2:$F$100,$S49)-1)),0)-1,INDEX($G$2:$G$100,$S49)),AM49 ))), AM49)</f>
        <v/>
      </c>
      <c r="AS49" s="0" t="str">
        <f aca="false">IF(OR(AN49=-1,IFERROR(INDEX(AN$2:AN$100,AO49),999)&gt;=0,IFERROR(INDEX(AP$2:AP$100,AO49),999)&gt;=0),IF(OR(AP49=-1,IFERROR(INDEX(AN$2:AN$100,AQ49),999)&gt;=0,IFERROR(INDEX(AP$2:AP$100,AQ49),999)&gt;=0),AR49,                REPLACE(AR49,AP49,IFERROR(FIND(" ",AR49,AP49),999)-AP49,                    SUBSTITUTE(INDEX(AR$2:AR$100,AQ49),"$","")                  )), REPLACE(AR49,AN49,IFERROR(FIND(" ",AR49,AN49),999)-AN49,                   SUBSTITUTE(INDEX(AR$2:AR$100,AO49),"$","")                  ) )</f>
        <v/>
      </c>
      <c r="AT49" s="0" t="n">
        <f aca="false">IFERROR(FIND("f_",LOWER(AS49)),-1)</f>
        <v>-1</v>
      </c>
      <c r="AU49" s="0" t="n">
        <f aca="false">IF(AT49=-1,-1, VALUE(MID(AS49,AT49+2, IFERROR(FIND(" ",AS49,AT49),999)-AT49-2)))</f>
        <v>-1</v>
      </c>
      <c r="AV49" s="0" t="n">
        <f aca="false">IFERROR(FIND("r_",LOWER(AS49)),-1)</f>
        <v>-1</v>
      </c>
      <c r="AW49" s="0" t="n">
        <f aca="false">IF(AV49=-1,-1, ROW(AV49)-1+VALUE(MID(AS49,AV49+2, IFERROR(FIND(" ",AS49,AV49),999)-AV49-2)))</f>
        <v>-1</v>
      </c>
      <c r="AX49" s="0" t="str">
        <f aca="false">IF(AND(ISERROR(FIND("$",AS49)),AT49&lt;0,AV49&lt;0,$S49&gt;0), IF(INDEX($D$2:$D$100,$S49)="num","$"&amp;TRIM(SUBSTITUTE(AS49,",",INDEX($F$2:$F$100,$S49)&amp;","))&amp;INDEX($F$2:$F$100,$S49), IF(INDEX($D$2:$D$100,$S49)="excl","$"&amp;REPLACE(AS49,      IFERROR(FIND(CHAR(1),SUBSTITUTE(AS49,",",CHAR(1),INDEX($F$2:$F$100,$S49)-1)),1),      IFERROR(FIND(CHAR(1),SUBSTITUTE(AS49,",",CHAR(1),INDEX($F$2:$F$100,$S49))),99)-          IFERROR(FIND(CHAR(1),SUBSTITUTE(AS49,",",CHAR(1),INDEX($F$2:$F$100,$S49)-1)),0),""), IF(INDEX($D$2:$D$100,$S49)="repl","$"&amp;REPLACE(AS49,      IFERROR(FIND(CHAR(1),SUBSTITUTE(AS49,",",CHAR(1),INDEX($F$2:$F$100,$S49)-1))+1,1),      IFERROR(FIND(CHAR(1),SUBSTITUTE(AS49,",",CHAR(1),INDEX($F$2:$F$100,$S49))),99)-          IFERROR(FIND(CHAR(1),SUBSTITUTE(AS49,",",CHAR(1),INDEX($F$2:$F$100,$S49)-1)),0)-1,INDEX($G$2:$G$100,$S49)),AS49 ))), AS49)</f>
        <v/>
      </c>
      <c r="AY49" s="0" t="str">
        <f aca="false">IF(OR(AT49=-1,IFERROR(INDEX(AT$2:AT$100,AU49),999)&gt;=0,IFERROR(INDEX(AV$2:AV$100,AU49),999)&gt;=0),IF(OR(AV49=-1,IFERROR(INDEX(AT$2:AT$100,AW49),999)&gt;=0,IFERROR(INDEX(AV$2:AV$100,AW49),999)&gt;=0),AX49,                REPLACE(AX49,AV49,IFERROR(FIND(" ",AX49,AV49),999)-AV49,                    SUBSTITUTE(INDEX(AX$2:AX$100,AW49),"$","")                  )), REPLACE(AX49,AT49,IFERROR(FIND(" ",AX49,AT49),999)-AT49,                   SUBSTITUTE(INDEX(AX$2:AX$100,AU49),"$","")                  ) )</f>
        <v/>
      </c>
      <c r="AZ49" s="0" t="n">
        <f aca="false">IFERROR(FIND("f_",LOWER(AY49)),-1)</f>
        <v>-1</v>
      </c>
      <c r="BA49" s="0" t="n">
        <f aca="false">IF(AZ49=-1,-1, VALUE(MID(AY49,AZ49+2, IFERROR(FIND(" ",AY49,AZ49),999)-AZ49-2)))</f>
        <v>-1</v>
      </c>
      <c r="BB49" s="0" t="n">
        <f aca="false">IFERROR(FIND("r_",LOWER(AY49)),-1)</f>
        <v>-1</v>
      </c>
      <c r="BC49" s="0" t="n">
        <f aca="false">IF(BB49=-1,-1, ROW(BB49)-1+VALUE(MID(AY49,BB49+2, IFERROR(FIND(" ",AY49,BB49),999)-BB49-2)))</f>
        <v>-1</v>
      </c>
      <c r="BD49" s="0" t="str">
        <f aca="false">IF(AND(ISERROR(FIND("$",AY49)),AZ49&lt;0,BB49&lt;0,$S49&gt;0), IF(INDEX($D$2:$D$100,$S49)="num","$"&amp;TRIM(SUBSTITUTE(AY49,",",INDEX($F$2:$F$100,$S49)&amp;","))&amp;INDEX($F$2:$F$100,$S49), IF(INDEX($D$2:$D$100,$S49)="excl","$"&amp;REPLACE(AY49,      IFERROR(FIND(CHAR(1),SUBSTITUTE(AY49,",",CHAR(1),INDEX($F$2:$F$100,$S49)-1)),1),      IFERROR(FIND(CHAR(1),SUBSTITUTE(AY49,",",CHAR(1),INDEX($F$2:$F$100,$S49))),99)-          IFERROR(FIND(CHAR(1),SUBSTITUTE(AY49,",",CHAR(1),INDEX($F$2:$F$100,$S49)-1)),0),""), IF(INDEX($D$2:$D$100,$S49)="repl","$"&amp;REPLACE(AY49,      IFERROR(FIND(CHAR(1),SUBSTITUTE(AY49,",",CHAR(1),INDEX($F$2:$F$100,$S49)-1))+1,1),      IFERROR(FIND(CHAR(1),SUBSTITUTE(AY49,",",CHAR(1),INDEX($F$2:$F$100,$S49))),99)-          IFERROR(FIND(CHAR(1),SUBSTITUTE(AY49,",",CHAR(1),INDEX($F$2:$F$100,$S49)-1)),0)-1,INDEX($G$2:$G$100,$S49)),AY49 ))), AY49)</f>
        <v/>
      </c>
      <c r="BE49" s="0" t="str">
        <f aca="false">IF(OR(AZ49=-1,IFERROR(INDEX(AZ$2:AZ$100,BA49),999)&gt;=0,IFERROR(INDEX(BB$2:BB$100,BA49),999)&gt;=0),IF(OR(BB49=-1,IFERROR(INDEX(AZ$2:AZ$100,BC49),999)&gt;=0,IFERROR(INDEX(BB$2:BB$100,BC49),999)&gt;=0),BD49,                REPLACE(BD49,BB49,IFERROR(FIND(" ",BD49,BB49),999)-BB49,                    SUBSTITUTE(INDEX(BD$2:BD$100,BC49),"$","")                  )), REPLACE(BD49,AZ49,IFERROR(FIND(" ",BD49,AZ49),999)-AZ49,                   SUBSTITUTE(INDEX(BD$2:BD$100,BA49),"$","")                  ) )</f>
        <v/>
      </c>
      <c r="BF49" s="0" t="n">
        <f aca="false">IFERROR(FIND("f_",LOWER(BE49)),-1)</f>
        <v>-1</v>
      </c>
      <c r="BG49" s="0" t="n">
        <f aca="false">IF(BF49=-1,-1, VALUE(MID(BE49,BF49+2, IFERROR(FIND(" ",BE49,BF49),999)-BF49-2)))</f>
        <v>-1</v>
      </c>
      <c r="BH49" s="0" t="n">
        <f aca="false">IFERROR(FIND("r_",LOWER(BE49)),-1)</f>
        <v>-1</v>
      </c>
      <c r="BI49" s="0" t="n">
        <f aca="false">IF(BH49=-1,-1, ROW(BH49)-1+VALUE(MID(BE49,BH49+2, IFERROR(FIND(" ",BE49,BH49),999)-BH49-2)))</f>
        <v>-1</v>
      </c>
      <c r="BJ49" s="0" t="str">
        <f aca="false">IF(AND(ISERROR(FIND("$",BE49)),BF49&lt;0,BH49&lt;0,$S49&gt;0), IF(INDEX($D$2:$D$100,$S49)="num","$"&amp;TRIM(SUBSTITUTE(BE49,",",INDEX($F$2:$F$100,$S49)&amp;","))&amp;INDEX($F$2:$F$100,$S49), IF(INDEX($D$2:$D$100,$S49)="excl","$"&amp;REPLACE(BE49,      IFERROR(FIND(CHAR(1),SUBSTITUTE(BE49,",",CHAR(1),INDEX($F$2:$F$100,$S49)-1)),1),      IFERROR(FIND(CHAR(1),SUBSTITUTE(BE49,",",CHAR(1),INDEX($F$2:$F$100,$S49))),99)-          IFERROR(FIND(CHAR(1),SUBSTITUTE(BE49,",",CHAR(1),INDEX($F$2:$F$100,$S49)-1)),0),""), IF(INDEX($D$2:$D$100,$S49)="repl","$"&amp;REPLACE(BE49,      IFERROR(FIND(CHAR(1),SUBSTITUTE(BE49,",",CHAR(1),INDEX($F$2:$F$100,$S49)-1))+1,1),      IFERROR(FIND(CHAR(1),SUBSTITUTE(BE49,",",CHAR(1),INDEX($F$2:$F$100,$S49))),99)-          IFERROR(FIND(CHAR(1),SUBSTITUTE(BE49,",",CHAR(1),INDEX($F$2:$F$100,$S49)-1)),0)-1,INDEX($G$2:$G$100,$S49)),BE49 ))), BE49)</f>
        <v/>
      </c>
      <c r="BK49" s="0" t="str">
        <f aca="false">IF(OR(BF49=-1,IFERROR(INDEX(BF$2:BF$100,BG49),999)&gt;=0,IFERROR(INDEX(BH$2:BH$100,BG49),999)&gt;=0),IF(OR(BH49=-1,IFERROR(INDEX(BF$2:BF$100,BI49),999)&gt;=0,IFERROR(INDEX(BH$2:BH$100,BI49),999)&gt;=0),BJ49,                REPLACE(BJ49,BH49,IFERROR(FIND(" ",BJ49,BH49),999)-BH49,                    SUBSTITUTE(INDEX(BJ$2:BJ$100,BI49),"$","")                  )), REPLACE(BJ49,BF49,IFERROR(FIND(" ",BJ49,BF49),999)-BF49,                   SUBSTITUTE(INDEX(BJ$2:BJ$100,BG49),"$","")                  ) )</f>
        <v/>
      </c>
      <c r="BL49" s="0" t="n">
        <f aca="false">IFERROR(FIND("f_",LOWER(BK49)),-1)</f>
        <v>-1</v>
      </c>
      <c r="BM49" s="0" t="n">
        <f aca="false">IF(BL49=-1,-1, VALUE(MID(BK49,BL49+2, IFERROR(FIND(" ",BK49,BL49),999)-BL49-2)))</f>
        <v>-1</v>
      </c>
      <c r="BN49" s="0" t="n">
        <f aca="false">IFERROR(FIND("r_",LOWER(BK49)),-1)</f>
        <v>-1</v>
      </c>
      <c r="BO49" s="0" t="n">
        <f aca="false">IF(BN49=-1,-1, ROW(BN49)-1+VALUE(MID(BK49,BN49+2, IFERROR(FIND(" ",BK49,BN49),999)-BN49-2)))</f>
        <v>-1</v>
      </c>
      <c r="BP49" s="0" t="str">
        <f aca="false">IF(AND(ISERROR(FIND("$",BK49)),BL49&lt;0,BN49&lt;0,$S49&gt;0), IF(INDEX($D$2:$D$100,$S49)="num","$"&amp;TRIM(SUBSTITUTE(BK49,",",INDEX($F$2:$F$100,$S49)&amp;","))&amp;INDEX($F$2:$F$100,$S49), IF(INDEX($D$2:$D$100,$S49)="excl","$"&amp;REPLACE(BK49,      IFERROR(FIND(CHAR(1),SUBSTITUTE(BK49,",",CHAR(1),INDEX($F$2:$F$100,$S49)-1)),1),      IFERROR(FIND(CHAR(1),SUBSTITUTE(BK49,",",CHAR(1),INDEX($F$2:$F$100,$S49))),99)-          IFERROR(FIND(CHAR(1),SUBSTITUTE(BK49,",",CHAR(1),INDEX($F$2:$F$100,$S49)-1)),0),""), IF(INDEX($D$2:$D$100,$S49)="repl","$"&amp;REPLACE(BK49,      IFERROR(FIND(CHAR(1),SUBSTITUTE(BK49,",",CHAR(1),INDEX($F$2:$F$100,$S49)-1))+1,1),      IFERROR(FIND(CHAR(1),SUBSTITUTE(BK49,",",CHAR(1),INDEX($F$2:$F$100,$S49))),99)-          IFERROR(FIND(CHAR(1),SUBSTITUTE(BK49,",",CHAR(1),INDEX($F$2:$F$100,$S49)-1)),0)-1,INDEX($G$2:$G$100,$S49)),BK49 ))), BK49)</f>
        <v/>
      </c>
      <c r="BQ49" s="0" t="str">
        <f aca="false">IF(OR(BL49=-1,IFERROR(INDEX(BL$2:BL$100,BM49),999)&gt;=0,IFERROR(INDEX(BN$2:BN$100,BM49),999)&gt;=0),IF(OR(BN49=-1,IFERROR(INDEX(BL$2:BL$100,BO49),999)&gt;=0,IFERROR(INDEX(BN$2:BN$100,BO49),999)&gt;=0),BP49,                REPLACE(BP49,BN49,IFERROR(FIND(" ",BP49,BN49),999)-BN49,                    SUBSTITUTE(INDEX(BP$2:BP$100,BO49),"$","")                  )), REPLACE(BP49,BL49,IFERROR(FIND(" ",BP49,BL49),999)-BL49,                   SUBSTITUTE(INDEX(BP$2:BP$100,BM49),"$","")                  ) )</f>
        <v/>
      </c>
      <c r="BR49" s="0" t="n">
        <f aca="false">IFERROR(FIND("f_",LOWER(BQ49)),-1)</f>
        <v>-1</v>
      </c>
      <c r="BS49" s="0" t="n">
        <f aca="false">IF(BR49=-1,-1, VALUE(MID(BQ49,BR49+2, IFERROR(FIND(" ",BQ49,BR49),999)-BR49-2)))</f>
        <v>-1</v>
      </c>
      <c r="BT49" s="0" t="n">
        <f aca="false">IFERROR(FIND("r_",LOWER(BQ49)),-1)</f>
        <v>-1</v>
      </c>
      <c r="BU49" s="0" t="n">
        <f aca="false">IF(BT49=-1,-1, ROW(BT49)-1+VALUE(MID(BQ49,BT49+2, IFERROR(FIND(" ",BQ49,BT49),999)-BT49-2)))</f>
        <v>-1</v>
      </c>
      <c r="BV49" s="0" t="str">
        <f aca="false">IF(AND(ISERROR(FIND("$",BQ49)),BR49&lt;0,BT49&lt;0,$S49&gt;0), IF(INDEX($D$2:$D$100,$S49)="num","$"&amp;TRIM(SUBSTITUTE(BQ49,",",INDEX($F$2:$F$100,$S49)&amp;","))&amp;INDEX($F$2:$F$100,$S49), IF(INDEX($D$2:$D$100,$S49)="excl","$"&amp;REPLACE(BQ49,      IFERROR(FIND(CHAR(1),SUBSTITUTE(BQ49,",",CHAR(1),INDEX($F$2:$F$100,$S49)-1)),1),      IFERROR(FIND(CHAR(1),SUBSTITUTE(BQ49,",",CHAR(1),INDEX($F$2:$F$100,$S49))),99)-          IFERROR(FIND(CHAR(1),SUBSTITUTE(BQ49,",",CHAR(1),INDEX($F$2:$F$100,$S49)-1)),0),""), IF(INDEX($D$2:$D$100,$S49)="repl","$"&amp;REPLACE(BQ49,      IFERROR(FIND(CHAR(1),SUBSTITUTE(BQ49,",",CHAR(1),INDEX($F$2:$F$100,$S49)-1))+1,1),      IFERROR(FIND(CHAR(1),SUBSTITUTE(BQ49,",",CHAR(1),INDEX($F$2:$F$100,$S49))),99)-          IFERROR(FIND(CHAR(1),SUBSTITUTE(BQ49,",",CHAR(1),INDEX($F$2:$F$100,$S49)-1)),0)-1,INDEX($G$2:$G$100,$S49)),BQ49 ))), BQ49)</f>
        <v/>
      </c>
      <c r="BW49" s="0" t="str">
        <f aca="false">IF(OR(BR49=-1,IFERROR(INDEX(BR$2:BR$100,BS49),999)&gt;=0,IFERROR(INDEX(BT$2:BT$100,BS49),999)&gt;=0),IF(OR(BT49=-1,IFERROR(INDEX(BR$2:BR$100,BU49),999)&gt;=0,IFERROR(INDEX(BT$2:BT$100,BU49),999)&gt;=0),BV49,                REPLACE(BV49,BT49,IFERROR(FIND(" ",BV49,BT49),999)-BT49,                    SUBSTITUTE(INDEX(BV$2:BV$100,BU49),"$","")                  )), REPLACE(BV49,BR49,IFERROR(FIND(" ",BV49,BR49),999)-BR49,                   SUBSTITUTE(INDEX(BV$2:BV$100,BS49),"$","")                  ) )</f>
        <v/>
      </c>
      <c r="BX49" s="0" t="n">
        <f aca="false">IFERROR(FIND("f_",LOWER(BW49)),-1)</f>
        <v>-1</v>
      </c>
      <c r="BY49" s="0" t="n">
        <f aca="false">IF(BX49=-1,-1, VALUE(MID(BW49,BX49+2, IFERROR(FIND(" ",BW49,BX49),999)-BX49-2)))</f>
        <v>-1</v>
      </c>
      <c r="BZ49" s="0" t="n">
        <f aca="false">IFERROR(FIND("r_",LOWER(BW49)),-1)</f>
        <v>-1</v>
      </c>
      <c r="CA49" s="0" t="n">
        <f aca="false">IF(BZ49=-1,-1, ROW(BZ49)-1+VALUE(MID(BW49,BZ49+2, IFERROR(FIND(" ",BW49,BZ49),999)-BZ49-2)))</f>
        <v>-1</v>
      </c>
      <c r="CB49" s="0" t="str">
        <f aca="false">IF(AND(ISERROR(FIND("$",BW49)),BX49&lt;0,BZ49&lt;0,$S49&gt;0), IF(INDEX($D$2:$D$100,$S49)="num","$"&amp;TRIM(SUBSTITUTE(BW49,",",INDEX($F$2:$F$100,$S49)&amp;","))&amp;INDEX($F$2:$F$100,$S49), IF(INDEX($D$2:$D$100,$S49)="excl","$"&amp;REPLACE(BW49,      IFERROR(FIND(CHAR(1),SUBSTITUTE(BW49,",",CHAR(1),INDEX($F$2:$F$100,$S49)-1)),1),      IFERROR(FIND(CHAR(1),SUBSTITUTE(BW49,",",CHAR(1),INDEX($F$2:$F$100,$S49))),99)-          IFERROR(FIND(CHAR(1),SUBSTITUTE(BW49,",",CHAR(1),INDEX($F$2:$F$100,$S49)-1)),0),""), IF(INDEX($D$2:$D$100,$S49)="repl","$"&amp;REPLACE(BW49,      IFERROR(FIND(CHAR(1),SUBSTITUTE(BW49,",",CHAR(1),INDEX($F$2:$F$100,$S49)-1))+1,1),      IFERROR(FIND(CHAR(1),SUBSTITUTE(BW49,",",CHAR(1),INDEX($F$2:$F$100,$S49))),99)-          IFERROR(FIND(CHAR(1),SUBSTITUTE(BW49,",",CHAR(1),INDEX($F$2:$F$100,$S49)-1)),0)-1,INDEX($G$2:$G$100,$S49)),BW49 ))), BW49)</f>
        <v/>
      </c>
      <c r="CC49" s="0" t="str">
        <f aca="false">IF(OR(BX49=-1,IFERROR(INDEX(BX$2:BX$100,BY49),999)&gt;=0,IFERROR(INDEX(BZ$2:BZ$100,BY49),999)&gt;=0),IF(OR(BZ49=-1,IFERROR(INDEX(BX$2:BX$100,CA49),999)&gt;=0,IFERROR(INDEX(BZ$2:BZ$100,CA49),999)&gt;=0),CB49,                REPLACE(CB49,BZ49,IFERROR(FIND(" ",CB49,BZ49),999)-BZ49,                    SUBSTITUTE(INDEX(CB$2:CB$100,CA49),"$","")                  )), REPLACE(CB49,BX49,IFERROR(FIND(" ",CB49,BX49),999)-BX49,                   SUBSTITUTE(INDEX(CB$2:CB$100,BY49),"$","")                  ) )</f>
        <v/>
      </c>
      <c r="CD49" s="0" t="n">
        <f aca="false">IFERROR(FIND("f_",LOWER(CC49)),-1)</f>
        <v>-1</v>
      </c>
      <c r="CE49" s="0" t="n">
        <f aca="false">IF(CD49=-1,-1, VALUE(MID(CC49,CD49+2, IFERROR(FIND(" ",CC49,CD49),999)-CD49-2)))</f>
        <v>-1</v>
      </c>
      <c r="CF49" s="0" t="n">
        <f aca="false">IFERROR(FIND("r_",LOWER(CC49)),-1)</f>
        <v>-1</v>
      </c>
      <c r="CG49" s="0" t="n">
        <f aca="false">IF(CF49=-1,-1, ROW(CF49)-1+VALUE(MID(CC49,CF49+2, IFERROR(FIND(" ",CC49,CF49),999)-CF49-2)))</f>
        <v>-1</v>
      </c>
      <c r="CH49" s="0" t="str">
        <f aca="false">IF(AND(ISERROR(FIND("$",CC49)),CD49&lt;0,CF49&lt;0,$S49&gt;0), IF(INDEX($D$2:$D$100,$S49)="num","$"&amp;TRIM(SUBSTITUTE(CC49,",",INDEX($F$2:$F$100,$S49)&amp;","))&amp;INDEX($F$2:$F$100,$S49), IF(INDEX($D$2:$D$100,$S49)="excl","$"&amp;REPLACE(CC49,      IFERROR(FIND(CHAR(1),SUBSTITUTE(CC49,",",CHAR(1),INDEX($F$2:$F$100,$S49)-1)),1),      IFERROR(FIND(CHAR(1),SUBSTITUTE(CC49,",",CHAR(1),INDEX($F$2:$F$100,$S49))),99)-          IFERROR(FIND(CHAR(1),SUBSTITUTE(CC49,",",CHAR(1),INDEX($F$2:$F$100,$S49)-1)),0),""), IF(INDEX($D$2:$D$100,$S49)="repl","$"&amp;REPLACE(CC49,      IFERROR(FIND(CHAR(1),SUBSTITUTE(CC49,",",CHAR(1),INDEX($F$2:$F$100,$S49)-1))+1,1),      IFERROR(FIND(CHAR(1),SUBSTITUTE(CC49,",",CHAR(1),INDEX($F$2:$F$100,$S49))),99)-          IFERROR(FIND(CHAR(1),SUBSTITUTE(CC49,",",CHAR(1),INDEX($F$2:$F$100,$S49)-1)),0)-1,INDEX($G$2:$G$100,$S49)),CC49 ))), CC49)</f>
        <v/>
      </c>
      <c r="CI49" s="0" t="str">
        <f aca="false">IF(OR(CD49=-1,IFERROR(INDEX(CD$2:CD$100,CE49),999)&gt;=0,IFERROR(INDEX(CF$2:CF$100,CE49),999)&gt;=0),IF(OR(CF49=-1,IFERROR(INDEX(CD$2:CD$100,CG49),999)&gt;=0,IFERROR(INDEX(CF$2:CF$100,CG49),999)&gt;=0),CH49,                REPLACE(CH49,CF49,IFERROR(FIND(" ",CH49,CF49),999)-CF49,                    SUBSTITUTE(INDEX(CH$2:CH$100,CG49),"$","")                  )), REPLACE(CH49,CD49,IFERROR(FIND(" ",CH49,CD49),999)-CD49,                   SUBSTITUTE(INDEX(CH$2:CH$100,CE49),"$","")                  ) )</f>
        <v/>
      </c>
      <c r="CJ49" s="0" t="n">
        <f aca="false">IFERROR(FIND("f_",LOWER(CI49)),-1)</f>
        <v>-1</v>
      </c>
      <c r="CK49" s="0" t="n">
        <f aca="false">IF(CJ49=-1,-1, VALUE(MID(CI49,CJ49+2, IFERROR(FIND(" ",CI49,CJ49),999)-CJ49-2)))</f>
        <v>-1</v>
      </c>
      <c r="CL49" s="0" t="n">
        <f aca="false">IFERROR(FIND("r_",LOWER(CI49)),-1)</f>
        <v>-1</v>
      </c>
      <c r="CM49" s="0" t="n">
        <f aca="false">IF(CL49=-1,-1, ROW(CL49)-1+VALUE(MID(CI49,CL49+2, IFERROR(FIND(" ",CI49,CL49),999)-CL49-2)))</f>
        <v>-1</v>
      </c>
      <c r="CN49" s="0" t="str">
        <f aca="false">IF(AND(ISERROR(FIND("$",CI49)),CJ49&lt;0,CL49&lt;0,$S49&gt;0), IF(INDEX($D$2:$D$100,$S49)="num","$"&amp;TRIM(SUBSTITUTE(CI49,",",INDEX($F$2:$F$100,$S49)&amp;","))&amp;INDEX($F$2:$F$100,$S49), IF(INDEX($D$2:$D$100,$S49)="excl","$"&amp;REPLACE(CI49,      IFERROR(FIND(CHAR(1),SUBSTITUTE(CI49,",",CHAR(1),INDEX($F$2:$F$100,$S49)-1)),1),      IFERROR(FIND(CHAR(1),SUBSTITUTE(CI49,",",CHAR(1),INDEX($F$2:$F$100,$S49))),99)-          IFERROR(FIND(CHAR(1),SUBSTITUTE(CI49,",",CHAR(1),INDEX($F$2:$F$100,$S49)-1)),0),""), IF(INDEX($D$2:$D$100,$S49)="repl","$"&amp;REPLACE(CI49,      IFERROR(FIND(CHAR(1),SUBSTITUTE(CI49,",",CHAR(1),INDEX($F$2:$F$100,$S49)-1))+1,1),      IFERROR(FIND(CHAR(1),SUBSTITUTE(CI49,",",CHAR(1),INDEX($F$2:$F$100,$S49))),99)-          IFERROR(FIND(CHAR(1),SUBSTITUTE(CI49,",",CHAR(1),INDEX($F$2:$F$100,$S49)-1)),0)-1,INDEX($G$2:$G$100,$S49)),CI49 ))), CI49)</f>
        <v/>
      </c>
      <c r="CO49" s="0" t="str">
        <f aca="false">IF(OR(CJ49=-1,IFERROR(INDEX(CJ$2:CJ$100,CK49),999)&gt;=0,IFERROR(INDEX(CL$2:CL$100,CK49),999)&gt;=0),IF(OR(CL49=-1,IFERROR(INDEX(CJ$2:CJ$100,CM49),999)&gt;=0,IFERROR(INDEX(CL$2:CL$100,CM49),999)&gt;=0),CN49,                REPLACE(CN49,CL49,IFERROR(FIND(" ",CN49,CL49),999)-CL49,                    SUBSTITUTE(INDEX(CN$2:CN$100,CM49),"$","")                  )), REPLACE(CN49,CJ49,IFERROR(FIND(" ",CN49,CJ49),999)-CJ49,                   SUBSTITUTE(INDEX(CN$2:CN$100,CK49),"$","")                  ) )</f>
        <v/>
      </c>
      <c r="CP49" s="0" t="n">
        <f aca="false">IFERROR(FIND("f_",LOWER(CO49)),-1)</f>
        <v>-1</v>
      </c>
      <c r="CQ49" s="0" t="n">
        <f aca="false">IF(CP49=-1,-1, VALUE(MID(CO49,CP49+2, IFERROR(FIND(" ",CO49,CP49),999)-CP49-2)))</f>
        <v>-1</v>
      </c>
      <c r="CR49" s="0" t="n">
        <f aca="false">IFERROR(FIND("r_",LOWER(CO49)),-1)</f>
        <v>-1</v>
      </c>
      <c r="CS49" s="0" t="n">
        <f aca="false">IF(CR49=-1,-1, ROW(CR49)-1+VALUE(MID(CO49,CR49+2, IFERROR(FIND(" ",CO49,CR49),999)-CR49-2)))</f>
        <v>-1</v>
      </c>
      <c r="CT49" s="0" t="str">
        <f aca="false">IF(AND(ISERROR(FIND("$",CO49)),CP49&lt;0,CR49&lt;0,$S49&gt;0), IF(INDEX($D$2:$D$100,$S49)="num","$"&amp;TRIM(SUBSTITUTE(CO49,",",INDEX($F$2:$F$100,$S49)&amp;","))&amp;INDEX($F$2:$F$100,$S49), IF(INDEX($D$2:$D$100,$S49)="excl","$"&amp;REPLACE(CO49,      IFERROR(FIND(CHAR(1),SUBSTITUTE(CO49,",",CHAR(1),INDEX($F$2:$F$100,$S49)-1)),1),      IFERROR(FIND(CHAR(1),SUBSTITUTE(CO49,",",CHAR(1),INDEX($F$2:$F$100,$S49))),99)-          IFERROR(FIND(CHAR(1),SUBSTITUTE(CO49,",",CHAR(1),INDEX($F$2:$F$100,$S49)-1)),0),""), IF(INDEX($D$2:$D$100,$S49)="repl","$"&amp;REPLACE(CO49,      IFERROR(FIND(CHAR(1),SUBSTITUTE(CO49,",",CHAR(1),INDEX($F$2:$F$100,$S49)-1))+1,1),      IFERROR(FIND(CHAR(1),SUBSTITUTE(CO49,",",CHAR(1),INDEX($F$2:$F$100,$S49))),99)-          IFERROR(FIND(CHAR(1),SUBSTITUTE(CO49,",",CHAR(1),INDEX($F$2:$F$100,$S49)-1)),0)-1,INDEX($G$2:$G$100,$S49)),CO49 ))), CO49)</f>
        <v/>
      </c>
      <c r="CU49" s="0" t="str">
        <f aca="false">IF(OR(CP49=-1,IFERROR(INDEX(CP$2:CP$100,CQ49),999)&gt;=0,IFERROR(INDEX(CR$2:CR$100,CQ49),999)&gt;=0),IF(OR(CR49=-1,IFERROR(INDEX(CP$2:CP$100,CS49),999)&gt;=0,IFERROR(INDEX(CR$2:CR$100,CS49),999)&gt;=0),CT49,                REPLACE(CT49,CR49,IFERROR(FIND(" ",CT49,CR49),999)-CR49,                    SUBSTITUTE(INDEX(CT$2:CT$100,CS49),"$","")                  )), REPLACE(CT49,CP49,IFERROR(FIND(" ",CT49,CP49),999)-CP49,                   SUBSTITUTE(INDEX(CT$2:CT$100,CQ49),"$","")                  ) )</f>
        <v/>
      </c>
      <c r="CV49" s="0" t="n">
        <f aca="false">IFERROR(FIND("f_",LOWER(CU49)),-1)</f>
        <v>-1</v>
      </c>
      <c r="CW49" s="0" t="n">
        <f aca="false">IF(CV49=-1,-1, VALUE(MID(CU49,CV49+2, IFERROR(FIND(" ",CU49,CV49),999)-CV49-2)))</f>
        <v>-1</v>
      </c>
      <c r="CX49" s="0" t="n">
        <f aca="false">IFERROR(FIND("r_",LOWER(CU49)),-1)</f>
        <v>-1</v>
      </c>
      <c r="CY49" s="0" t="n">
        <f aca="false">IF(CX49=-1,-1, ROW(CX49)-1+VALUE(MID(CU49,CX49+2, IFERROR(FIND(" ",CU49,CX49),999)-CX49-2)))</f>
        <v>-1</v>
      </c>
      <c r="CZ49" s="0" t="str">
        <f aca="false">IF(AND(ISERROR(FIND("$",CU49)),CV49&lt;0,CX49&lt;0,$S49&gt;0), IF(INDEX($D$2:$D$100,$S49)="num","$"&amp;TRIM(SUBSTITUTE(CU49,",",INDEX($F$2:$F$100,$S49)&amp;","))&amp;INDEX($F$2:$F$100,$S49), IF(INDEX($D$2:$D$100,$S49)="excl","$"&amp;REPLACE(CU49,      IFERROR(FIND(CHAR(1),SUBSTITUTE(CU49,",",CHAR(1),INDEX($F$2:$F$100,$S49)-1)),1),      IFERROR(FIND(CHAR(1),SUBSTITUTE(CU49,",",CHAR(1),INDEX($F$2:$F$100,$S49))),99)-          IFERROR(FIND(CHAR(1),SUBSTITUTE(CU49,",",CHAR(1),INDEX($F$2:$F$100,$S49)-1)),0),""), IF(INDEX($D$2:$D$100,$S49)="repl","$"&amp;REPLACE(CU49,      IFERROR(FIND(CHAR(1),SUBSTITUTE(CU49,",",CHAR(1),INDEX($F$2:$F$100,$S49)-1))+1,1),      IFERROR(FIND(CHAR(1),SUBSTITUTE(CU49,",",CHAR(1),INDEX($F$2:$F$100,$S49))),99)-          IFERROR(FIND(CHAR(1),SUBSTITUTE(CU49,",",CHAR(1),INDEX($F$2:$F$100,$S49)-1)),0)-1,INDEX($G$2:$G$100,$S49)),CU49 ))), CU49)</f>
        <v/>
      </c>
      <c r="DA49" s="0" t="str">
        <f aca="false">IF(OR(CV49=-1,IFERROR(INDEX(CV$2:CV$100,CW49),999)&gt;=0,IFERROR(INDEX(CX$2:CX$100,CW49),999)&gt;=0),IF(OR(CX49=-1,IFERROR(INDEX(CV$2:CV$100,CY49),999)&gt;=0,IFERROR(INDEX(CX$2:CX$100,CY49),999)&gt;=0),CZ49,                REPLACE(CZ49,CX49,IFERROR(FIND(" ",CZ49,CX49),999)-CX49,                    SUBSTITUTE(INDEX(CZ$2:CZ$100,CY49),"$","")                  )), REPLACE(CZ49,CV49,IFERROR(FIND(" ",CZ49,CV49),999)-CV49,                   SUBSTITUTE(INDEX(CZ$2:CZ$100,CW49),"$","")                  ) )</f>
        <v/>
      </c>
      <c r="DB49" s="0" t="n">
        <f aca="false">IFERROR(FIND("f_",LOWER(DA49)),-1)</f>
        <v>-1</v>
      </c>
      <c r="DC49" s="0" t="n">
        <f aca="false">IF(DB49=-1,-1, VALUE(MID(DA49,DB49+2, IFERROR(FIND(" ",DA49,DB49),999)-DB49-2)))</f>
        <v>-1</v>
      </c>
      <c r="DD49" s="0" t="n">
        <f aca="false">IFERROR(FIND("r_",LOWER(DA49)),-1)</f>
        <v>-1</v>
      </c>
      <c r="DE49" s="0" t="n">
        <f aca="false">IF(DD49=-1,-1, ROW(DD49)-1+VALUE(MID(DA49,DD49+2, IFERROR(FIND(" ",DA49,DD49),999)-DD49-2)))</f>
        <v>-1</v>
      </c>
      <c r="DF49" s="0" t="str">
        <f aca="false">IF(AND(ISERROR(FIND("$",DA49)),DB49&lt;0,DD49&lt;0,$S49&gt;0), IF(INDEX($D$2:$D$100,$S49)="num","$"&amp;TRIM(SUBSTITUTE(DA49,",",INDEX($F$2:$F$100,$S49)&amp;","))&amp;INDEX($F$2:$F$100,$S49), IF(INDEX($D$2:$D$100,$S49)="excl","$"&amp;REPLACE(DA49,      IFERROR(FIND(CHAR(1),SUBSTITUTE(DA49,",",CHAR(1),INDEX($F$2:$F$100,$S49)-1)),1),      IFERROR(FIND(CHAR(1),SUBSTITUTE(DA49,",",CHAR(1),INDEX($F$2:$F$100,$S49))),99)-          IFERROR(FIND(CHAR(1),SUBSTITUTE(DA49,",",CHAR(1),INDEX($F$2:$F$100,$S49)-1)),0),""), IF(INDEX($D$2:$D$100,$S49)="repl","$"&amp;REPLACE(DA49,      IFERROR(FIND(CHAR(1),SUBSTITUTE(DA49,",",CHAR(1),INDEX($F$2:$F$100,$S49)-1))+1,1),      IFERROR(FIND(CHAR(1),SUBSTITUTE(DA49,",",CHAR(1),INDEX($F$2:$F$100,$S49))),99)-          IFERROR(FIND(CHAR(1),SUBSTITUTE(DA49,",",CHAR(1),INDEX($F$2:$F$100,$S49)-1)),0)-1,INDEX($G$2:$G$100,$S49)),DA49 ))), DA49)</f>
        <v/>
      </c>
      <c r="DG49" s="0" t="str">
        <f aca="false">IF(OR(DB49=-1,IFERROR(INDEX(DB$2:DB$100,DC49),999)&gt;=0,IFERROR(INDEX(DD$2:DD$100,DC49),999)&gt;=0),IF(OR(DD49=-1,IFERROR(INDEX(DB$2:DB$100,DE49),999)&gt;=0,IFERROR(INDEX(DD$2:DD$100,DE49),999)&gt;=0),DF49,                REPLACE(DF49,DD49,IFERROR(FIND(" ",DF49,DD49),999)-DD49,                    SUBSTITUTE(INDEX(DF$2:DF$100,DE49),"$","")                  )), REPLACE(DF49,DB49,IFERROR(FIND(" ",DF49,DB49),999)-DB49,                   SUBSTITUTE(INDEX(DF$2:DF$100,DC49),"$","")                  ) )</f>
        <v/>
      </c>
      <c r="DH49" s="0" t="n">
        <f aca="false">IFERROR(FIND("f_",LOWER(DG49)),-1)</f>
        <v>-1</v>
      </c>
      <c r="DI49" s="0" t="n">
        <f aca="false">IF(DH49=-1,-1, VALUE(MID(DG49,DH49+2, IFERROR(FIND(" ",DG49,DH49),999)-DH49-2)))</f>
        <v>-1</v>
      </c>
      <c r="DJ49" s="0" t="n">
        <f aca="false">IFERROR(FIND("r_",LOWER(DG49)),-1)</f>
        <v>-1</v>
      </c>
      <c r="DK49" s="0" t="n">
        <f aca="false">IF(DJ49=-1,-1, ROW(DJ49)-1+VALUE(MID(DG49,DJ49+2, IFERROR(FIND(" ",DG49,DJ49),999)-DJ49-2)))</f>
        <v>-1</v>
      </c>
      <c r="DL49" s="0" t="str">
        <f aca="false">IF(AND(ISERROR(FIND("$",DG49)),DH49&lt;0,DJ49&lt;0,$S49&gt;0), IF(INDEX($D$2:$D$100,$S49)="num","$"&amp;TRIM(SUBSTITUTE(DG49,",",INDEX($F$2:$F$100,$S49)&amp;","))&amp;INDEX($F$2:$F$100,$S49), IF(INDEX($D$2:$D$100,$S49)="excl","$"&amp;REPLACE(DG49,      IFERROR(FIND(CHAR(1),SUBSTITUTE(DG49,",",CHAR(1),INDEX($F$2:$F$100,$S49)-1)),1),      IFERROR(FIND(CHAR(1),SUBSTITUTE(DG49,",",CHAR(1),INDEX($F$2:$F$100,$S49))),99)-          IFERROR(FIND(CHAR(1),SUBSTITUTE(DG49,",",CHAR(1),INDEX($F$2:$F$100,$S49)-1)),0),""), IF(INDEX($D$2:$D$100,$S49)="repl","$"&amp;REPLACE(DG49,      IFERROR(FIND(CHAR(1),SUBSTITUTE(DG49,",",CHAR(1),INDEX($F$2:$F$100,$S49)-1))+1,1),      IFERROR(FIND(CHAR(1),SUBSTITUTE(DG49,",",CHAR(1),INDEX($F$2:$F$100,$S49))),99)-          IFERROR(FIND(CHAR(1),SUBSTITUTE(DG49,",",CHAR(1),INDEX($F$2:$F$100,$S49)-1)),0)-1,INDEX($G$2:$G$100,$S49)),DG49 ))), DG49)</f>
        <v/>
      </c>
      <c r="DM49" s="0" t="str">
        <f aca="false">IF(OR(DH49=-1,IFERROR(INDEX(DH$2:DH$100,DI49),999)&gt;=0,IFERROR(INDEX(DJ$2:DJ$100,DI49),999)&gt;=0),IF(OR(DJ49=-1,IFERROR(INDEX(DH$2:DH$100,DK49),999)&gt;=0,IFERROR(INDEX(DJ$2:DJ$100,DK49),999)&gt;=0),DL49,                REPLACE(DL49,DJ49,IFERROR(FIND(" ",DL49,DJ49),999)-DJ49,                    SUBSTITUTE(INDEX(DL$2:DL$100,DK49),"$","")                  )), REPLACE(DL49,DH49,IFERROR(FIND(" ",DL49,DH49),999)-DH49,                   SUBSTITUTE(INDEX(DL$2:DL$100,DI49),"$","")                  ) )</f>
        <v/>
      </c>
      <c r="DN49" s="0" t="n">
        <f aca="false">IFERROR(FIND("f_",LOWER(DM49)),-1)</f>
        <v>-1</v>
      </c>
      <c r="DO49" s="0" t="n">
        <f aca="false">IF(DN49=-1,-1, VALUE(MID(DM49,DN49+2, IFERROR(FIND(" ",DM49,DN49),999)-DN49-2)))</f>
        <v>-1</v>
      </c>
      <c r="DP49" s="0" t="n">
        <f aca="false">IFERROR(FIND("r_",LOWER(DM49)),-1)</f>
        <v>-1</v>
      </c>
      <c r="DQ49" s="0" t="n">
        <f aca="false">IF(DP49=-1,-1, ROW(DP49)-1+VALUE(MID(DM49,DP49+2, IFERROR(FIND(" ",DM49,DP49),999)-DP49-2)))</f>
        <v>-1</v>
      </c>
      <c r="DR49" s="0" t="str">
        <f aca="false">IF(AND(ISERROR(FIND("$",DM49)),DN49&lt;0,DP49&lt;0,$S49&gt;0), IF(INDEX($D$2:$D$100,$S49)="num","$"&amp;TRIM(SUBSTITUTE(DM49,",",INDEX($F$2:$F$100,$S49)&amp;","))&amp;INDEX($F$2:$F$100,$S49), IF(INDEX($D$2:$D$100,$S49)="excl","$"&amp;REPLACE(DM49,      IFERROR(FIND(CHAR(1),SUBSTITUTE(DM49,",",CHAR(1),INDEX($F$2:$F$100,$S49)-1)),1),      IFERROR(FIND(CHAR(1),SUBSTITUTE(DM49,",",CHAR(1),INDEX($F$2:$F$100,$S49))),99)-          IFERROR(FIND(CHAR(1),SUBSTITUTE(DM49,",",CHAR(1),INDEX($F$2:$F$100,$S49)-1)),0),""), IF(INDEX($D$2:$D$100,$S49)="repl","$"&amp;REPLACE(DM49,      IFERROR(FIND(CHAR(1),SUBSTITUTE(DM49,",",CHAR(1),INDEX($F$2:$F$100,$S49)-1))+1,1),      IFERROR(FIND(CHAR(1),SUBSTITUTE(DM49,",",CHAR(1),INDEX($F$2:$F$100,$S49))),99)-          IFERROR(FIND(CHAR(1),SUBSTITUTE(DM49,",",CHAR(1),INDEX($F$2:$F$100,$S49)-1)),0)-1,INDEX($G$2:$G$100,$S49)),DM49 ))), DM49)</f>
        <v/>
      </c>
      <c r="DS49" s="0" t="str">
        <f aca="false">IF(OR(DN49=-1,IFERROR(INDEX(DN$2:DN$100,DO49),999)&gt;=0,IFERROR(INDEX(DP$2:DP$100,DO49),999)&gt;=0),IF(OR(DP49=-1,IFERROR(INDEX(DN$2:DN$100,DQ49),999)&gt;=0,IFERROR(INDEX(DP$2:DP$100,DQ49),999)&gt;=0),DR49,                REPLACE(DR49,DP49,IFERROR(FIND(" ",DR49,DP49),999)-DP49,                    SUBSTITUTE(INDEX(DR$2:DR$100,DQ49),"$","")                  )), REPLACE(DR49,DN49,IFERROR(FIND(" ",DR49,DN49),999)-DN49,                   SUBSTITUTE(INDEX(DR$2:DR$100,DO49),"$","")                  ) )</f>
        <v/>
      </c>
      <c r="DT49" s="0" t="n">
        <f aca="false">IFERROR(FIND("f_",LOWER(DS49)),-1)</f>
        <v>-1</v>
      </c>
      <c r="DU49" s="0" t="n">
        <f aca="false">IF(DT49=-1,-1, VALUE(MID(DS49,DT49+2, IFERROR(FIND(" ",DS49,DT49),999)-DT49-2)))</f>
        <v>-1</v>
      </c>
      <c r="DV49" s="0" t="n">
        <f aca="false">IFERROR(FIND("r_",LOWER(DS49)),-1)</f>
        <v>-1</v>
      </c>
      <c r="DW49" s="0" t="n">
        <f aca="false">IF(DV49=-1,-1, ROW(DV49)-1+VALUE(MID(DS49,DV49+2, IFERROR(FIND(" ",DS49,DV49),999)-DV49-2)))</f>
        <v>-1</v>
      </c>
      <c r="DX49" s="0" t="str">
        <f aca="false">IF(AND(ISERROR(FIND("$",DS49)),DT49&lt;0,DV49&lt;0,$S49&gt;0), IF(INDEX($D$2:$D$100,$S49)="num","$"&amp;TRIM(SUBSTITUTE(DS49,",",INDEX($F$2:$F$100,$S49)&amp;","))&amp;INDEX($F$2:$F$100,$S49), IF(INDEX($D$2:$D$100,$S49)="excl","$"&amp;REPLACE(DS49,      IFERROR(FIND(CHAR(1),SUBSTITUTE(DS49,",",CHAR(1),INDEX($F$2:$F$100,$S49)-1)),1),      IFERROR(FIND(CHAR(1),SUBSTITUTE(DS49,",",CHAR(1),INDEX($F$2:$F$100,$S49))),99)-          IFERROR(FIND(CHAR(1),SUBSTITUTE(DS49,",",CHAR(1),INDEX($F$2:$F$100,$S49)-1)),0),""), IF(INDEX($D$2:$D$100,$S49)="repl","$"&amp;REPLACE(DS49,      IFERROR(FIND(CHAR(1),SUBSTITUTE(DS49,",",CHAR(1),INDEX($F$2:$F$100,$S49)-1))+1,1),      IFERROR(FIND(CHAR(1),SUBSTITUTE(DS49,",",CHAR(1),INDEX($F$2:$F$100,$S49))),99)-          IFERROR(FIND(CHAR(1),SUBSTITUTE(DS49,",",CHAR(1),INDEX($F$2:$F$100,$S49)-1)),0)-1,INDEX($G$2:$G$100,$S49)),DS49 ))), DS49)</f>
        <v/>
      </c>
      <c r="DY49" s="0" t="str">
        <f aca="false">IF(OR(DT49=-1,IFERROR(INDEX(DT$2:DT$100,DU49),999)&gt;=0,IFERROR(INDEX(DV$2:DV$100,DU49),999)&gt;=0),IF(OR(DV49=-1,IFERROR(INDEX(DT$2:DT$100,DW49),999)&gt;=0,IFERROR(INDEX(DV$2:DV$100,DW49),999)&gt;=0),DX49,                REPLACE(DX49,DV49,IFERROR(FIND(" ",DX49,DV49),999)-DV49,                    SUBSTITUTE(INDEX(DX$2:DX$100,DW49),"$","")                  )), REPLACE(DX49,DT49,IFERROR(FIND(" ",DX49,DT49),999)-DT49,                   SUBSTITUTE(INDEX(DX$2:DX$100,DU49),"$","")                  ) )</f>
        <v/>
      </c>
      <c r="DZ49" s="0" t="n">
        <f aca="false">IFERROR(FIND("f_",LOWER(DY49)),-1)</f>
        <v>-1</v>
      </c>
      <c r="EA49" s="0" t="n">
        <f aca="false">IF(DZ49=-1,-1, VALUE(MID(DY49,DZ49+2, IFERROR(FIND(" ",DY49,DZ49),999)-DZ49-2)))</f>
        <v>-1</v>
      </c>
      <c r="EB49" s="0" t="n">
        <f aca="false">IFERROR(FIND("r_",LOWER(DY49)),-1)</f>
        <v>-1</v>
      </c>
      <c r="EC49" s="0" t="n">
        <f aca="false">IF(EB49=-1,-1, ROW(EB49)-1+VALUE(MID(DY49,EB49+2, IFERROR(FIND(" ",DY49,EB49),999)-EB49-2)))</f>
        <v>-1</v>
      </c>
      <c r="ED49" s="0" t="str">
        <f aca="false">IF(AND(ISERROR(FIND("$",DY49)),DZ49&lt;0,EB49&lt;0,$S49&gt;0), IF(INDEX($D$2:$D$100,$S49)="num","$"&amp;TRIM(SUBSTITUTE(DY49,",",INDEX($F$2:$F$100,$S49)&amp;","))&amp;INDEX($F$2:$F$100,$S49), IF(INDEX($D$2:$D$100,$S49)="excl","$"&amp;REPLACE(DY49,      IFERROR(FIND(CHAR(1),SUBSTITUTE(DY49,",",CHAR(1),INDEX($F$2:$F$100,$S49)-1)),1),      IFERROR(FIND(CHAR(1),SUBSTITUTE(DY49,",",CHAR(1),INDEX($F$2:$F$100,$S49))),99)-          IFERROR(FIND(CHAR(1),SUBSTITUTE(DY49,",",CHAR(1),INDEX($F$2:$F$100,$S49)-1)),0),""), IF(INDEX($D$2:$D$100,$S49)="repl","$"&amp;REPLACE(DY49,      IFERROR(FIND(CHAR(1),SUBSTITUTE(DY49,",",CHAR(1),INDEX($F$2:$F$100,$S49)-1))+1,1),      IFERROR(FIND(CHAR(1),SUBSTITUTE(DY49,",",CHAR(1),INDEX($F$2:$F$100,$S49))),99)-          IFERROR(FIND(CHAR(1),SUBSTITUTE(DY49,",",CHAR(1),INDEX($F$2:$F$100,$S49)-1)),0)-1,INDEX($G$2:$G$100,$S49)),DY49 ))), DY49)</f>
        <v/>
      </c>
      <c r="EE49" s="0" t="str">
        <f aca="false">IF(OR(DZ49=-1,IFERROR(INDEX(DZ$2:DZ$100,EA49),999)&gt;=0,IFERROR(INDEX(EB$2:EB$100,EA49),999)&gt;=0),IF(OR(EB49=-1,IFERROR(INDEX(DZ$2:DZ$100,EC49),999)&gt;=0,IFERROR(INDEX(EB$2:EB$100,EC49),999)&gt;=0),ED49,                REPLACE(ED49,EB49,IFERROR(FIND(" ",ED49,EB49),999)-EB49,                    SUBSTITUTE(INDEX(ED$2:ED$100,EC49),"$","")                  )), REPLACE(ED49,DZ49,IFERROR(FIND(" ",ED49,DZ49),999)-DZ49,                   SUBSTITUTE(INDEX(ED$2:ED$100,EA49),"$","")                  ) )</f>
        <v/>
      </c>
      <c r="EF49" s="0" t="n">
        <f aca="false">IFERROR(FIND("f_",LOWER(EE49)),-1)</f>
        <v>-1</v>
      </c>
      <c r="EG49" s="0" t="n">
        <f aca="false">IF(EF49=-1,-1, VALUE(MID(EE49,EF49+2, IFERROR(FIND(" ",EE49,EF49),999)-EF49-2)))</f>
        <v>-1</v>
      </c>
      <c r="EH49" s="0" t="n">
        <f aca="false">IFERROR(FIND("r_",LOWER(EE49)),-1)</f>
        <v>-1</v>
      </c>
      <c r="EI49" s="0" t="n">
        <f aca="false">IF(EH49=-1,-1, ROW(EH49)-1+VALUE(MID(EE49,EH49+2, IFERROR(FIND(" ",EE49,EH49),999)-EH49-2)))</f>
        <v>-1</v>
      </c>
      <c r="EJ49" s="0" t="str">
        <f aca="false">IF(AND(ISERROR(FIND("$",EE49)),EF49&lt;0,EH49&lt;0,$S49&gt;0), IF(INDEX($D$2:$D$100,$S49)="num","$"&amp;TRIM(SUBSTITUTE(EE49,",",INDEX($F$2:$F$100,$S49)&amp;","))&amp;INDEX($F$2:$F$100,$S49), IF(INDEX($D$2:$D$100,$S49)="excl","$"&amp;REPLACE(EE49,      IFERROR(FIND(CHAR(1),SUBSTITUTE(EE49,",",CHAR(1),INDEX($F$2:$F$100,$S49)-1)),1),      IFERROR(FIND(CHAR(1),SUBSTITUTE(EE49,",",CHAR(1),INDEX($F$2:$F$100,$S49))),99)-          IFERROR(FIND(CHAR(1),SUBSTITUTE(EE49,",",CHAR(1),INDEX($F$2:$F$100,$S49)-1)),0),""), IF(INDEX($D$2:$D$100,$S49)="repl","$"&amp;REPLACE(EE49,      IFERROR(FIND(CHAR(1),SUBSTITUTE(EE49,",",CHAR(1),INDEX($F$2:$F$100,$S49)-1))+1,1),      IFERROR(FIND(CHAR(1),SUBSTITUTE(EE49,",",CHAR(1),INDEX($F$2:$F$100,$S49))),99)-          IFERROR(FIND(CHAR(1),SUBSTITUTE(EE49,",",CHAR(1),INDEX($F$2:$F$100,$S49)-1)),0)-1,INDEX($G$2:$G$100,$S49)),EE49 ))), EE49)</f>
        <v/>
      </c>
      <c r="EK49" s="0" t="str">
        <f aca="false">IF(OR(EF49=-1,IFERROR(INDEX(EF$2:EF$100,EG49),999)&gt;=0,IFERROR(INDEX(EH$2:EH$100,EG49),999)&gt;=0),IF(OR(EH49=-1,IFERROR(INDEX(EF$2:EF$100,EI49),999)&gt;=0,IFERROR(INDEX(EH$2:EH$100,EI49),999)&gt;=0),EJ49,                REPLACE(EJ49,EH49,IFERROR(FIND(" ",EJ49,EH49),999)-EH49,                    SUBSTITUTE(INDEX(EJ$2:EJ$100,EI49),"$","")                  )), REPLACE(EJ49,EF49,IFERROR(FIND(" ",EJ49,EF49),999)-EF49,                   SUBSTITUTE(INDEX(EJ$2:EJ$100,EG49),"$","")                  ) )</f>
        <v/>
      </c>
      <c r="EL49" s="0" t="n">
        <f aca="false">IFERROR(FIND("f_",LOWER(EK49)),-1)</f>
        <v>-1</v>
      </c>
      <c r="EM49" s="0" t="n">
        <f aca="false">IF(EL49=-1,-1, VALUE(MID(EK49,EL49+2, IFERROR(FIND(" ",EK49,EL49),999)-EL49-2)))</f>
        <v>-1</v>
      </c>
      <c r="EN49" s="0" t="n">
        <f aca="false">IFERROR(FIND("r_",LOWER(EK49)),-1)</f>
        <v>-1</v>
      </c>
      <c r="EO49" s="0" t="n">
        <f aca="false">IF(EN49=-1,-1, ROW(EN49)-1+VALUE(MID(EK49,EN49+2, IFERROR(FIND(" ",EK49,EN49),999)-EN49-2)))</f>
        <v>-1</v>
      </c>
      <c r="EP49" s="0" t="str">
        <f aca="false">IF(AND(ISERROR(FIND("$",EK49)),EL49&lt;0,EN49&lt;0,$S49&gt;0), IF(INDEX($D$2:$D$100,$S49)="num","$"&amp;TRIM(SUBSTITUTE(EK49,",",INDEX($F$2:$F$100,$S49)&amp;","))&amp;INDEX($F$2:$F$100,$S49), IF(INDEX($D$2:$D$100,$S49)="excl","$"&amp;REPLACE(EK49,      IFERROR(FIND(CHAR(1),SUBSTITUTE(EK49,",",CHAR(1),INDEX($F$2:$F$100,$S49)-1)),1),      IFERROR(FIND(CHAR(1),SUBSTITUTE(EK49,",",CHAR(1),INDEX($F$2:$F$100,$S49))),99)-          IFERROR(FIND(CHAR(1),SUBSTITUTE(EK49,",",CHAR(1),INDEX($F$2:$F$100,$S49)-1)),0),""), IF(INDEX($D$2:$D$100,$S49)="repl","$"&amp;REPLACE(EK49,      IFERROR(FIND(CHAR(1),SUBSTITUTE(EK49,",",CHAR(1),INDEX($F$2:$F$100,$S49)-1))+1,1),      IFERROR(FIND(CHAR(1),SUBSTITUTE(EK49,",",CHAR(1),INDEX($F$2:$F$100,$S49))),99)-          IFERROR(FIND(CHAR(1),SUBSTITUTE(EK49,",",CHAR(1),INDEX($F$2:$F$100,$S49)-1)),0)-1,INDEX($G$2:$G$100,$S49)),EK49 ))), EK49)</f>
        <v/>
      </c>
      <c r="EQ49" s="0" t="str">
        <f aca="false">IF(OR(EL49=-1,IFERROR(INDEX(EL$2:EL$100,EM49),999)&gt;=0,IFERROR(INDEX(EN$2:EN$100,EM49),999)&gt;=0),IF(OR(EN49=-1,IFERROR(INDEX(EL$2:EL$100,EO49),999)&gt;=0,IFERROR(INDEX(EN$2:EN$100,EO49),999)&gt;=0),EP49,                REPLACE(EP49,EN49,IFERROR(FIND(" ",EP49,EN49),999)-EN49,                    SUBSTITUTE(INDEX(EP$2:EP$100,EO49),"$","")                  )), REPLACE(EP49,EL49,IFERROR(FIND(" ",EP49,EL49),999)-EL49,                   SUBSTITUTE(INDEX(EP$2:EP$100,EM49),"$","")                  ) )</f>
        <v/>
      </c>
      <c r="ER49" s="0" t="n">
        <f aca="false">IFERROR(FIND("f_",LOWER(EQ49)),-1)</f>
        <v>-1</v>
      </c>
      <c r="ES49" s="0" t="n">
        <f aca="false">IF(ER49=-1,-1, VALUE(MID(EQ49,ER49+2, IFERROR(FIND(" ",EQ49,ER49),999)-ER49-2)))</f>
        <v>-1</v>
      </c>
      <c r="ET49" s="0" t="n">
        <f aca="false">IFERROR(FIND("r_",LOWER(EQ49)),-1)</f>
        <v>-1</v>
      </c>
      <c r="EU49" s="0" t="n">
        <f aca="false">IF(ET49=-1,-1, ROW(ET49)-1+VALUE(MID(EQ49,ET49+2, IFERROR(FIND(" ",EQ49,ET49),999)-ET49-2)))</f>
        <v>-1</v>
      </c>
      <c r="EV49" s="0" t="str">
        <f aca="false">IF(AND(ISERROR(FIND("$",EQ49)),ER49&lt;0,ET49&lt;0,$S49&gt;0), IF(INDEX($D$2:$D$100,$S49)="num","$"&amp;TRIM(SUBSTITUTE(EQ49,",",INDEX($F$2:$F$100,$S49)&amp;","))&amp;INDEX($F$2:$F$100,$S49), IF(INDEX($D$2:$D$100,$S49)="excl","$"&amp;REPLACE(EQ49,      IFERROR(FIND(CHAR(1),SUBSTITUTE(EQ49,",",CHAR(1),INDEX($F$2:$F$100,$S49)-1)),1),      IFERROR(FIND(CHAR(1),SUBSTITUTE(EQ49,",",CHAR(1),INDEX($F$2:$F$100,$S49))),99)-          IFERROR(FIND(CHAR(1),SUBSTITUTE(EQ49,",",CHAR(1),INDEX($F$2:$F$100,$S49)-1)),0),""), IF(INDEX($D$2:$D$100,$S49)="repl","$"&amp;REPLACE(EQ49,      IFERROR(FIND(CHAR(1),SUBSTITUTE(EQ49,",",CHAR(1),INDEX($F$2:$F$100,$S49)-1))+1,1),      IFERROR(FIND(CHAR(1),SUBSTITUTE(EQ49,",",CHAR(1),INDEX($F$2:$F$100,$S49))),99)-          IFERROR(FIND(CHAR(1),SUBSTITUTE(EQ49,",",CHAR(1),INDEX($F$2:$F$100,$S49)-1)),0)-1,INDEX($G$2:$G$100,$S49)),EQ49 ))), EQ49)</f>
        <v/>
      </c>
      <c r="EW49" s="0" t="str">
        <f aca="false">IF(OR(ER49=-1,IFERROR(INDEX(ER$2:ER$100,ES49),999)&gt;=0,IFERROR(INDEX(ET$2:ET$100,ES49),999)&gt;=0),IF(OR(ET49=-1,IFERROR(INDEX(ER$2:ER$100,EU49),999)&gt;=0,IFERROR(INDEX(ET$2:ET$100,EU49),999)&gt;=0),EV49,                REPLACE(EV49,ET49,IFERROR(FIND(" ",EV49,ET49),999)-ET49,                    SUBSTITUTE(INDEX(EV$2:EV$100,EU49),"$","")                  )), REPLACE(EV49,ER49,IFERROR(FIND(" ",EV49,ER49),999)-ER49,                   SUBSTITUTE(INDEX(EV$2:EV$100,ES49),"$","")                  ) )</f>
        <v/>
      </c>
      <c r="EX49" s="0" t="n">
        <f aca="false">IFERROR(FIND("f_",LOWER(EW49)),-1)</f>
        <v>-1</v>
      </c>
      <c r="EY49" s="0" t="n">
        <f aca="false">IF(EX49=-1,-1, VALUE(MID(EW49,EX49+2, IFERROR(FIND(" ",EW49,EX49),999)-EX49-2)))</f>
        <v>-1</v>
      </c>
      <c r="EZ49" s="0" t="n">
        <f aca="false">IFERROR(FIND("r_",LOWER(EW49)),-1)</f>
        <v>-1</v>
      </c>
      <c r="FA49" s="0" t="n">
        <f aca="false">IF(EZ49=-1,-1, ROW(EZ49)-1+VALUE(MID(EW49,EZ49+2, IFERROR(FIND(" ",EW49,EZ49),999)-EZ49-2)))</f>
        <v>-1</v>
      </c>
      <c r="FB49" s="0" t="str">
        <f aca="false">IF(AND(ISERROR(FIND("$",EW49)),EX49&lt;0,EZ49&lt;0,$S49&gt;0), IF(INDEX($D$2:$D$100,$S49)="num","$"&amp;TRIM(SUBSTITUTE(EW49,",",INDEX($F$2:$F$100,$S49)&amp;","))&amp;INDEX($F$2:$F$100,$S49), IF(INDEX($D$2:$D$100,$S49)="excl","$"&amp;REPLACE(EW49,      IFERROR(FIND(CHAR(1),SUBSTITUTE(EW49,",",CHAR(1),INDEX($F$2:$F$100,$S49)-1)),1),      IFERROR(FIND(CHAR(1),SUBSTITUTE(EW49,",",CHAR(1),INDEX($F$2:$F$100,$S49))),99)-          IFERROR(FIND(CHAR(1),SUBSTITUTE(EW49,",",CHAR(1),INDEX($F$2:$F$100,$S49)-1)),0),""), IF(INDEX($D$2:$D$100,$S49)="repl","$"&amp;REPLACE(EW49,      IFERROR(FIND(CHAR(1),SUBSTITUTE(EW49,",",CHAR(1),INDEX($F$2:$F$100,$S49)-1))+1,1),      IFERROR(FIND(CHAR(1),SUBSTITUTE(EW49,",",CHAR(1),INDEX($F$2:$F$100,$S49))),99)-          IFERROR(FIND(CHAR(1),SUBSTITUTE(EW49,",",CHAR(1),INDEX($F$2:$F$100,$S49)-1)),0)-1,INDEX($G$2:$G$100,$S49)),EW49 ))), EW49)</f>
        <v/>
      </c>
      <c r="FC49" s="0" t="str">
        <f aca="false">IF(OR(EX49=-1,IFERROR(INDEX(EX$2:EX$100,EY49),999)&gt;=0,IFERROR(INDEX(EZ$2:EZ$100,EY49),999)&gt;=0),IF(OR(EZ49=-1,IFERROR(INDEX(EX$2:EX$100,FA49),999)&gt;=0,IFERROR(INDEX(EZ$2:EZ$100,FA49),999)&gt;=0),FB49,                REPLACE(FB49,EZ49,IFERROR(FIND(" ",FB49,EZ49),999)-EZ49,                    SUBSTITUTE(INDEX(FB$2:FB$100,FA49),"$","")                  )), REPLACE(FB49,EX49,IFERROR(FIND(" ",FB49,EX49),999)-EX49,                   SUBSTITUTE(INDEX(FB$2:FB$100,EY49),"$","")                  ) )</f>
        <v/>
      </c>
      <c r="FD49" s="0" t="n">
        <f aca="false">IFERROR(FIND("f_",LOWER(FC49)),-1)</f>
        <v>-1</v>
      </c>
      <c r="FE49" s="0" t="n">
        <f aca="false">IF(FD49=-1,-1, VALUE(MID(FC49,FD49+2, IFERROR(FIND(" ",FC49,FD49),999)-FD49-2)))</f>
        <v>-1</v>
      </c>
      <c r="FF49" s="0" t="n">
        <f aca="false">IFERROR(FIND("r_",LOWER(FC49)),-1)</f>
        <v>-1</v>
      </c>
      <c r="FG49" s="0" t="n">
        <f aca="false">IF(FF49=-1,-1, ROW(FF49)-1+VALUE(MID(FC49,FF49+2, IFERROR(FIND(" ",FC49,FF49),999)-FF49-2)))</f>
        <v>-1</v>
      </c>
      <c r="FH49" s="0" t="str">
        <f aca="false">IF(AND(ISERROR(FIND("$",FC49)),FD49&lt;0,FF49&lt;0,$S49&gt;0), IF(INDEX($D$2:$D$100,$S49)="num","$"&amp;TRIM(SUBSTITUTE(FC49,",",INDEX($F$2:$F$100,$S49)&amp;","))&amp;INDEX($F$2:$F$100,$S49), IF(INDEX($D$2:$D$100,$S49)="excl","$"&amp;REPLACE(FC49,      IFERROR(FIND(CHAR(1),SUBSTITUTE(FC49,",",CHAR(1),INDEX($F$2:$F$100,$S49)-1)),1),      IFERROR(FIND(CHAR(1),SUBSTITUTE(FC49,",",CHAR(1),INDEX($F$2:$F$100,$S49))),99)-          IFERROR(FIND(CHAR(1),SUBSTITUTE(FC49,",",CHAR(1),INDEX($F$2:$F$100,$S49)-1)),0),""), IF(INDEX($D$2:$D$100,$S49)="repl","$"&amp;REPLACE(FC49,      IFERROR(FIND(CHAR(1),SUBSTITUTE(FC49,",",CHAR(1),INDEX($F$2:$F$100,$S49)-1))+1,1),      IFERROR(FIND(CHAR(1),SUBSTITUTE(FC49,",",CHAR(1),INDEX($F$2:$F$100,$S49))),99)-          IFERROR(FIND(CHAR(1),SUBSTITUTE(FC49,",",CHAR(1),INDEX($F$2:$F$100,$S49)-1)),0)-1,INDEX($G$2:$G$100,$S49)),FC49 ))), FC49)</f>
        <v/>
      </c>
      <c r="FI49" s="0" t="str">
        <f aca="false">IF(OR(FD49=-1,IFERROR(INDEX(FD$2:FD$100,FE49),999)&gt;=0,IFERROR(INDEX(FF$2:FF$100,FE49),999)&gt;=0),IF(OR(FF49=-1,IFERROR(INDEX(FD$2:FD$100,FG49),999)&gt;=0,IFERROR(INDEX(FF$2:FF$100,FG49),999)&gt;=0),FH49,                REPLACE(FH49,FF49,IFERROR(FIND(" ",FH49,FF49),999)-FF49,                    SUBSTITUTE(INDEX(FH$2:FH$100,FG49),"$","")                  )), REPLACE(FH49,FD49,IFERROR(FIND(" ",FH49,FD49),999)-FD49,                   SUBSTITUTE(INDEX(FH$2:FH$100,FE49),"$","")                  ) )</f>
        <v/>
      </c>
      <c r="FJ49" s="0" t="n">
        <f aca="false">IFERROR(FIND("f_",LOWER(FI49)),-1)</f>
        <v>-1</v>
      </c>
      <c r="FK49" s="0" t="n">
        <f aca="false">IF(FJ49=-1,-1, VALUE(MID(FI49,FJ49+2, IFERROR(FIND(" ",FI49,FJ49),999)-FJ49-2)))</f>
        <v>-1</v>
      </c>
      <c r="FL49" s="0" t="n">
        <f aca="false">IFERROR(FIND("r_",LOWER(FI49)),-1)</f>
        <v>-1</v>
      </c>
      <c r="FM49" s="0" t="n">
        <f aca="false">IF(FL49=-1,-1, ROW(FL49)-1+VALUE(MID(FI49,FL49+2, IFERROR(FIND(" ",FI49,FL49),999)-FL49-2)))</f>
        <v>-1</v>
      </c>
      <c r="FN49" s="0" t="str">
        <f aca="false">IF(AND(ISERROR(FIND("$",FI49)),FJ49&lt;0,FL49&lt;0,$S49&gt;0), IF(INDEX($D$2:$D$100,$S49)="num","$"&amp;TRIM(SUBSTITUTE(FI49,",",INDEX($F$2:$F$100,$S49)&amp;","))&amp;INDEX($F$2:$F$100,$S49), IF(INDEX($D$2:$D$100,$S49)="excl","$"&amp;REPLACE(FI49,      IFERROR(FIND(CHAR(1),SUBSTITUTE(FI49,",",CHAR(1),INDEX($F$2:$F$100,$S49)-1)),1),      IFERROR(FIND(CHAR(1),SUBSTITUTE(FI49,",",CHAR(1),INDEX($F$2:$F$100,$S49))),99)-          IFERROR(FIND(CHAR(1),SUBSTITUTE(FI49,",",CHAR(1),INDEX($F$2:$F$100,$S49)-1)),0),""), IF(INDEX($D$2:$D$100,$S49)="repl","$"&amp;REPLACE(FI49,      IFERROR(FIND(CHAR(1),SUBSTITUTE(FI49,",",CHAR(1),INDEX($F$2:$F$100,$S49)-1))+1,1),      IFERROR(FIND(CHAR(1),SUBSTITUTE(FI49,",",CHAR(1),INDEX($F$2:$F$100,$S49))),99)-          IFERROR(FIND(CHAR(1),SUBSTITUTE(FI49,",",CHAR(1),INDEX($F$2:$F$100,$S49)-1)),0)-1,INDEX($G$2:$G$100,$S49)),FI49 ))), FI49)</f>
        <v/>
      </c>
      <c r="FO49" s="0" t="str">
        <f aca="false">IF(OR(FJ49=-1,IFERROR(INDEX(FJ$2:FJ$100,FK49),999)&gt;=0,IFERROR(INDEX(FL$2:FL$100,FK49),999)&gt;=0),IF(OR(FL49=-1,IFERROR(INDEX(FJ$2:FJ$100,FM49),999)&gt;=0,IFERROR(INDEX(FL$2:FL$100,FM49),999)&gt;=0),FN49,                REPLACE(FN49,FL49,IFERROR(FIND(" ",FN49,FL49),999)-FL49,                    SUBSTITUTE(INDEX(FN$2:FN$100,FM49),"$","")                  )), REPLACE(FN49,FJ49,IFERROR(FIND(" ",FN49,FJ49),999)-FJ49,                   SUBSTITUTE(INDEX(FN$2:FN$100,FK49),"$","")                  ) )</f>
        <v/>
      </c>
      <c r="FP49" s="0" t="n">
        <f aca="false">IFERROR(FIND("f_",LOWER(FO49)),-1)</f>
        <v>-1</v>
      </c>
      <c r="FQ49" s="0" t="n">
        <f aca="false">IF(FP49=-1,-1, VALUE(MID(FO49,FP49+2, IFERROR(FIND(" ",FO49,FP49),999)-FP49-2)))</f>
        <v>-1</v>
      </c>
      <c r="FR49" s="0" t="n">
        <f aca="false">IFERROR(FIND("r_",LOWER(FO49)),-1)</f>
        <v>-1</v>
      </c>
      <c r="FS49" s="0" t="n">
        <f aca="false">IF(FR49=-1,-1, ROW(FR49)-1+VALUE(MID(FO49,FR49+2, IFERROR(FIND(" ",FO49,FR49),999)-FR49-2)))</f>
        <v>-1</v>
      </c>
      <c r="FT49" s="0" t="str">
        <f aca="false">IF(AND(ISERROR(FIND("$",FO49)),FP49&lt;0,FR49&lt;0,$S49&gt;0), IF(INDEX($D$2:$D$100,$S49)="num","$"&amp;TRIM(SUBSTITUTE(FO49,",",INDEX($F$2:$F$100,$S49)&amp;","))&amp;INDEX($F$2:$F$100,$S49), IF(INDEX($D$2:$D$100,$S49)="excl","$"&amp;REPLACE(FO49,      IFERROR(FIND(CHAR(1),SUBSTITUTE(FO49,",",CHAR(1),INDEX($F$2:$F$100,$S49)-1)),1),      IFERROR(FIND(CHAR(1),SUBSTITUTE(FO49,",",CHAR(1),INDEX($F$2:$F$100,$S49))),99)-          IFERROR(FIND(CHAR(1),SUBSTITUTE(FO49,",",CHAR(1),INDEX($F$2:$F$100,$S49)-1)),0),""), IF(INDEX($D$2:$D$100,$S49)="repl","$"&amp;REPLACE(FO49,      IFERROR(FIND(CHAR(1),SUBSTITUTE(FO49,",",CHAR(1),INDEX($F$2:$F$100,$S49)-1))+1,1),      IFERROR(FIND(CHAR(1),SUBSTITUTE(FO49,",",CHAR(1),INDEX($F$2:$F$100,$S49))),99)-          IFERROR(FIND(CHAR(1),SUBSTITUTE(FO49,",",CHAR(1),INDEX($F$2:$F$100,$S49)-1)),0)-1,INDEX($G$2:$G$100,$S49)),FO49 ))), FO49)</f>
        <v/>
      </c>
      <c r="FU49" s="0" t="str">
        <f aca="false">IF(OR(FP49=-1,IFERROR(INDEX(FP$2:FP$100,FQ49),999)&gt;=0,IFERROR(INDEX(FR$2:FR$100,FQ49),999)&gt;=0),IF(OR(FR49=-1,IFERROR(INDEX(FP$2:FP$100,FS49),999)&gt;=0,IFERROR(INDEX(FR$2:FR$100,FS49),999)&gt;=0),FT49,                REPLACE(FT49,FR49,IFERROR(FIND(" ",FT49,FR49),999)-FR49,                    SUBSTITUTE(INDEX(FT$2:FT$100,FS49),"$","")                  )), REPLACE(FT49,FP49,IFERROR(FIND(" ",FT49,FP49),999)-FP49,                   SUBSTITUTE(INDEX(FT$2:FT$100,FQ49),"$","")                  ) )</f>
        <v/>
      </c>
      <c r="FV49" s="0" t="n">
        <f aca="false">IFERROR(FIND("f_",LOWER(FU49)),-1)</f>
        <v>-1</v>
      </c>
      <c r="FW49" s="0" t="n">
        <f aca="false">IF(FV49=-1,-1, VALUE(MID(FU49,FV49+2, IFERROR(FIND(" ",FU49,FV49),999)-FV49-2)))</f>
        <v>-1</v>
      </c>
      <c r="FX49" s="0" t="n">
        <f aca="false">IFERROR(FIND("r_",LOWER(FU49)),-1)</f>
        <v>-1</v>
      </c>
      <c r="FY49" s="0" t="n">
        <f aca="false">IF(FX49=-1,-1, ROW(FX49)-1+VALUE(MID(FU49,FX49+2, IFERROR(FIND(" ",FU49,FX49),999)-FX49-2)))</f>
        <v>-1</v>
      </c>
      <c r="FZ49" s="0" t="str">
        <f aca="false">IF(AND(ISERROR(FIND("$",FU49)),FV49&lt;0,FX49&lt;0,$S49&gt;0), IF(INDEX($D$2:$D$100,$S49)="num","$"&amp;TRIM(SUBSTITUTE(FU49,",",INDEX($F$2:$F$100,$S49)&amp;","))&amp;INDEX($F$2:$F$100,$S49), IF(INDEX($D$2:$D$100,$S49)="excl","$"&amp;REPLACE(FU49,      IFERROR(FIND(CHAR(1),SUBSTITUTE(FU49,",",CHAR(1),INDEX($F$2:$F$100,$S49)-1)),1),      IFERROR(FIND(CHAR(1),SUBSTITUTE(FU49,",",CHAR(1),INDEX($F$2:$F$100,$S49))),99)-          IFERROR(FIND(CHAR(1),SUBSTITUTE(FU49,",",CHAR(1),INDEX($F$2:$F$100,$S49)-1)),0),""), IF(INDEX($D$2:$D$100,$S49)="repl","$"&amp;REPLACE(FU49,      IFERROR(FIND(CHAR(1),SUBSTITUTE(FU49,",",CHAR(1),INDEX($F$2:$F$100,$S49)-1))+1,1),      IFERROR(FIND(CHAR(1),SUBSTITUTE(FU49,",",CHAR(1),INDEX($F$2:$F$100,$S49))),99)-          IFERROR(FIND(CHAR(1),SUBSTITUTE(FU49,",",CHAR(1),INDEX($F$2:$F$100,$S49)-1)),0)-1,INDEX($G$2:$G$100,$S49)),FU49 ))), FU49)</f>
        <v/>
      </c>
      <c r="GA49" s="0" t="str">
        <f aca="false">IF(OR(FV49=-1,IFERROR(INDEX(FV$2:FV$100,FW49),999)&gt;=0,IFERROR(INDEX(FX$2:FX$100,FW49),999)&gt;=0),IF(OR(FX49=-1,IFERROR(INDEX(FV$2:FV$100,FY49),999)&gt;=0,IFERROR(INDEX(FX$2:FX$100,FY49),999)&gt;=0),FZ49,                REPLACE(FZ49,FX49,IFERROR(FIND(" ",FZ49,FX49),999)-FX49,                    SUBSTITUTE(INDEX(FZ$2:FZ$100,FY49),"$","")                  )), REPLACE(FZ49,FV49,IFERROR(FIND(" ",FZ49,FV49),999)-FV49,                   SUBSTITUTE(INDEX(FZ$2:FZ$100,FW49),"$","")                  ) )</f>
        <v/>
      </c>
      <c r="GB49" s="0" t="n">
        <f aca="false">IFERROR(FIND("f_",LOWER(GA49)),-1)</f>
        <v>-1</v>
      </c>
      <c r="GC49" s="0" t="n">
        <f aca="false">IF(GB49=-1,-1, VALUE(MID(GA49,GB49+2, IFERROR(FIND(" ",GA49,GB49),999)-GB49-2)))</f>
        <v>-1</v>
      </c>
      <c r="GD49" s="0" t="n">
        <f aca="false">IFERROR(FIND("r_",LOWER(GA49)),-1)</f>
        <v>-1</v>
      </c>
      <c r="GE49" s="0" t="n">
        <f aca="false">IF(GD49=-1,-1, ROW(GD49)-1+VALUE(MID(GA49,GD49+2, IFERROR(FIND(" ",GA49,GD49),999)-GD49-2)))</f>
        <v>-1</v>
      </c>
      <c r="GF49" s="0" t="str">
        <f aca="false">IF(AND(ISERROR(FIND("$",GA49)),GB49&lt;0,GD49&lt;0,$S49&gt;0), IF(INDEX($D$2:$D$100,$S49)="num","$"&amp;TRIM(SUBSTITUTE(GA49,",",INDEX($F$2:$F$100,$S49)&amp;","))&amp;INDEX($F$2:$F$100,$S49), IF(INDEX($D$2:$D$100,$S49)="excl","$"&amp;REPLACE(GA49,      IFERROR(FIND(CHAR(1),SUBSTITUTE(GA49,",",CHAR(1),INDEX($F$2:$F$100,$S49)-1)),1),      IFERROR(FIND(CHAR(1),SUBSTITUTE(GA49,",",CHAR(1),INDEX($F$2:$F$100,$S49))),99)-          IFERROR(FIND(CHAR(1),SUBSTITUTE(GA49,",",CHAR(1),INDEX($F$2:$F$100,$S49)-1)),0),""), IF(INDEX($D$2:$D$100,$S49)="repl","$"&amp;REPLACE(GA49,      IFERROR(FIND(CHAR(1),SUBSTITUTE(GA49,",",CHAR(1),INDEX($F$2:$F$100,$S49)-1))+1,1),      IFERROR(FIND(CHAR(1),SUBSTITUTE(GA49,",",CHAR(1),INDEX($F$2:$F$100,$S49))),99)-          IFERROR(FIND(CHAR(1),SUBSTITUTE(GA49,",",CHAR(1),INDEX($F$2:$F$100,$S49)-1)),0)-1,INDEX($G$2:$G$100,$S49)),GA49 ))), GA49)</f>
        <v/>
      </c>
      <c r="GG49" s="0" t="str">
        <f aca="false">IF(OR(GB49=-1,IFERROR(INDEX(GB$2:GB$100,GC49),999)&gt;=0,IFERROR(INDEX(GD$2:GD$100,GC49),999)&gt;=0),IF(OR(GD49=-1,IFERROR(INDEX(GB$2:GB$100,GE49),999)&gt;=0,IFERROR(INDEX(GD$2:GD$100,GE49),999)&gt;=0),GF49,                REPLACE(GF49,GD49,IFERROR(FIND(" ",GF49,GD49),999)-GD49,                    SUBSTITUTE(INDEX(GF$2:GF$100,GE49),"$","")                  )), REPLACE(GF49,GB49,IFERROR(FIND(" ",GF49,GB49),999)-GB49,                   SUBSTITUTE(INDEX(GF$2:GF$100,GC49),"$","")                  ) )</f>
        <v/>
      </c>
      <c r="GH49" s="0" t="n">
        <f aca="false">IFERROR(FIND("f_",LOWER(GG49)),-1)</f>
        <v>-1</v>
      </c>
      <c r="GI49" s="0" t="n">
        <f aca="false">IF(GH49=-1,-1, VALUE(MID(GG49,GH49+2, IFERROR(FIND(" ",GG49,GH49),999)-GH49-2)))</f>
        <v>-1</v>
      </c>
      <c r="GJ49" s="0" t="n">
        <f aca="false">IFERROR(FIND("r_",LOWER(GG49)),-1)</f>
        <v>-1</v>
      </c>
      <c r="GK49" s="0" t="n">
        <f aca="false">IF(GJ49=-1,-1, ROW(GJ49)-1+VALUE(MID(GG49,GJ49+2, IFERROR(FIND(" ",GG49,GJ49),999)-GJ49-2)))</f>
        <v>-1</v>
      </c>
      <c r="GL49" s="0" t="str">
        <f aca="false">IF(AND(ISERROR(FIND("$",GG49)),GH49&lt;0,GJ49&lt;0,$S49&gt;0), IF(INDEX($D$2:$D$100,$S49)="num","$"&amp;TRIM(SUBSTITUTE(GG49,",",INDEX($F$2:$F$100,$S49)&amp;","))&amp;INDEX($F$2:$F$100,$S49), IF(INDEX($D$2:$D$100,$S49)="excl","$"&amp;REPLACE(GG49,      IFERROR(FIND(CHAR(1),SUBSTITUTE(GG49,",",CHAR(1),INDEX($F$2:$F$100,$S49)-1)),1),      IFERROR(FIND(CHAR(1),SUBSTITUTE(GG49,",",CHAR(1),INDEX($F$2:$F$100,$S49))),99)-          IFERROR(FIND(CHAR(1),SUBSTITUTE(GG49,",",CHAR(1),INDEX($F$2:$F$100,$S49)-1)),0),""), IF(INDEX($D$2:$D$100,$S49)="repl","$"&amp;REPLACE(GG49,      IFERROR(FIND(CHAR(1),SUBSTITUTE(GG49,",",CHAR(1),INDEX($F$2:$F$100,$S49)-1))+1,1),      IFERROR(FIND(CHAR(1),SUBSTITUTE(GG49,",",CHAR(1),INDEX($F$2:$F$100,$S49))),99)-          IFERROR(FIND(CHAR(1),SUBSTITUTE(GG49,",",CHAR(1),INDEX($F$2:$F$100,$S49)-1)),0)-1,INDEX($G$2:$G$100,$S49)),GG49 ))), GG49)</f>
        <v/>
      </c>
      <c r="GM49" s="0" t="str">
        <f aca="false">IF(OR(GH49=-1,IFERROR(INDEX(GH$2:GH$100,GI49),999)&gt;=0,IFERROR(INDEX(GJ$2:GJ$100,GI49),999)&gt;=0),IF(OR(GJ49=-1,IFERROR(INDEX(GH$2:GH$100,GK49),999)&gt;=0,IFERROR(INDEX(GJ$2:GJ$100,GK49),999)&gt;=0),GL49,                REPLACE(GL49,GJ49,IFERROR(FIND(" ",GL49,GJ49),999)-GJ49,                    SUBSTITUTE(INDEX(GL$2:GL$100,GK49),"$","")                  )), REPLACE(GL49,GH49,IFERROR(FIND(" ",GL49,GH49),999)-GH49,                   SUBSTITUTE(INDEX(GL$2:GL$100,GI49),"$","")                  ) )</f>
        <v/>
      </c>
      <c r="GN49" s="0" t="n">
        <f aca="false">IFERROR(FIND("f_",LOWER(GM49)),-1)</f>
        <v>-1</v>
      </c>
      <c r="GO49" s="0" t="n">
        <f aca="false">IF(GN49=-1,-1, VALUE(MID(GM49,GN49+2, IFERROR(FIND(" ",GM49,GN49),999)-GN49-2)))</f>
        <v>-1</v>
      </c>
      <c r="GP49" s="0" t="n">
        <f aca="false">IFERROR(FIND("r_",LOWER(GM49)),-1)</f>
        <v>-1</v>
      </c>
      <c r="GQ49" s="0" t="n">
        <f aca="false">IF(GP49=-1,-1, ROW(GP49)-1+VALUE(MID(GM49,GP49+2, IFERROR(FIND(" ",GM49,GP49),999)-GP49-2)))</f>
        <v>-1</v>
      </c>
      <c r="GR49" s="0" t="str">
        <f aca="false">IF(AND(ISERROR(FIND("$",GM49)),GN49&lt;0,GP49&lt;0,$S49&gt;0), IF(INDEX($D$2:$D$100,$S49)="num","$"&amp;TRIM(SUBSTITUTE(GM49,",",INDEX($F$2:$F$100,$S49)&amp;","))&amp;INDEX($F$2:$F$100,$S49), IF(INDEX($D$2:$D$100,$S49)="excl","$"&amp;REPLACE(GM49,      IFERROR(FIND(CHAR(1),SUBSTITUTE(GM49,",",CHAR(1),INDEX($F$2:$F$100,$S49)-1)),1),      IFERROR(FIND(CHAR(1),SUBSTITUTE(GM49,",",CHAR(1),INDEX($F$2:$F$100,$S49))),99)-          IFERROR(FIND(CHAR(1),SUBSTITUTE(GM49,",",CHAR(1),INDEX($F$2:$F$100,$S49)-1)),0),""), IF(INDEX($D$2:$D$100,$S49)="repl","$"&amp;REPLACE(GM49,      IFERROR(FIND(CHAR(1),SUBSTITUTE(GM49,",",CHAR(1),INDEX($F$2:$F$100,$S49)-1))+1,1),      IFERROR(FIND(CHAR(1),SUBSTITUTE(GM49,",",CHAR(1),INDEX($F$2:$F$100,$S49))),99)-          IFERROR(FIND(CHAR(1),SUBSTITUTE(GM49,",",CHAR(1),INDEX($F$2:$F$100,$S49)-1)),0)-1,INDEX($G$2:$G$100,$S49)),GM49 ))), GM49)</f>
        <v/>
      </c>
      <c r="GS49" s="0" t="str">
        <f aca="false">IF(OR(GN49=-1,IFERROR(INDEX(GN$2:GN$100,GO49),999)&gt;=0,IFERROR(INDEX(GP$2:GP$100,GO49),999)&gt;=0),IF(OR(GP49=-1,IFERROR(INDEX(GN$2:GN$100,GQ49),999)&gt;=0,IFERROR(INDEX(GP$2:GP$100,GQ49),999)&gt;=0),GR49,                REPLACE(GR49,GP49,IFERROR(FIND(" ",GR49,GP49),999)-GP49,                    SUBSTITUTE(INDEX(GR$2:GR$100,GQ49),"$","")                  )), REPLACE(GR49,GN49,IFERROR(FIND(" ",GR49,GN49),999)-GN49,                   SUBSTITUTE(INDEX(GR$2:GR$100,GO49),"$","")                  ) )</f>
        <v/>
      </c>
      <c r="GT49" s="0" t="n">
        <f aca="false">IFERROR(FIND("f_",LOWER(GS49)),-1)</f>
        <v>-1</v>
      </c>
      <c r="GU49" s="0" t="n">
        <f aca="false">IF(GT49=-1,-1, VALUE(MID(GS49,GT49+2, IFERROR(FIND(" ",GS49,GT49),999)-GT49-2)))</f>
        <v>-1</v>
      </c>
      <c r="GV49" s="0" t="n">
        <f aca="false">IFERROR(FIND("r_",LOWER(GS49)),-1)</f>
        <v>-1</v>
      </c>
      <c r="GW49" s="0" t="n">
        <f aca="false">IF(GV49=-1,-1, ROW(GV49)-1+VALUE(MID(GS49,GV49+2, IFERROR(FIND(" ",GS49,GV49),999)-GV49-2)))</f>
        <v>-1</v>
      </c>
      <c r="GX49" s="0" t="str">
        <f aca="false">IF(AND(ISERROR(FIND("$",GS49)),GT49&lt;0,GV49&lt;0,$S49&gt;0), IF(INDEX($D$2:$D$100,$S49)="num","$"&amp;TRIM(SUBSTITUTE(GS49,",",INDEX($F$2:$F$100,$S49)&amp;","))&amp;INDEX($F$2:$F$100,$S49), IF(INDEX($D$2:$D$100,$S49)="excl","$"&amp;REPLACE(GS49,      IFERROR(FIND(CHAR(1),SUBSTITUTE(GS49,",",CHAR(1),INDEX($F$2:$F$100,$S49)-1)),1),      IFERROR(FIND(CHAR(1),SUBSTITUTE(GS49,",",CHAR(1),INDEX($F$2:$F$100,$S49))),99)-          IFERROR(FIND(CHAR(1),SUBSTITUTE(GS49,",",CHAR(1),INDEX($F$2:$F$100,$S49)-1)),0),""), IF(INDEX($D$2:$D$100,$S49)="repl","$"&amp;REPLACE(GS49,      IFERROR(FIND(CHAR(1),SUBSTITUTE(GS49,",",CHAR(1),INDEX($F$2:$F$100,$S49)-1))+1,1),      IFERROR(FIND(CHAR(1),SUBSTITUTE(GS49,",",CHAR(1),INDEX($F$2:$F$100,$S49))),99)-          IFERROR(FIND(CHAR(1),SUBSTITUTE(GS49,",",CHAR(1),INDEX($F$2:$F$100,$S49)-1)),0)-1,INDEX($G$2:$G$100,$S49)),GS49 ))), GS49)</f>
        <v/>
      </c>
      <c r="GY49" s="0" t="str">
        <f aca="false">IF(OR(GT49=-1,IFERROR(INDEX(GT$2:GT$100,GU49),999)&gt;=0,IFERROR(INDEX(GV$2:GV$100,GU49),999)&gt;=0),IF(OR(GV49=-1,IFERROR(INDEX(GT$2:GT$100,GW49),999)&gt;=0,IFERROR(INDEX(GV$2:GV$100,GW49),999)&gt;=0),GX49,                REPLACE(GX49,GV49,IFERROR(FIND(" ",GX49,GV49),999)-GV49,                    SUBSTITUTE(INDEX(GX$2:GX$100,GW49),"$","")                  )), REPLACE(GX49,GT49,IFERROR(FIND(" ",GX49,GT49),999)-GT49,                   SUBSTITUTE(INDEX(GX$2:GX$100,GU49),"$","")                  ) )</f>
        <v/>
      </c>
      <c r="GZ49" s="0" t="n">
        <f aca="false">IFERROR(FIND("f_",LOWER(GY49)),-1)</f>
        <v>-1</v>
      </c>
      <c r="HA49" s="0" t="n">
        <f aca="false">IF(GZ49=-1,-1, VALUE(MID(GY49,GZ49+2, IFERROR(FIND(" ",GY49,GZ49),999)-GZ49-2)))</f>
        <v>-1</v>
      </c>
      <c r="HB49" s="0" t="n">
        <f aca="false">IFERROR(FIND("r_",LOWER(GY49)),-1)</f>
        <v>-1</v>
      </c>
      <c r="HC49" s="0" t="n">
        <f aca="false">IF(HB49=-1,-1, ROW(HB49)-1+VALUE(MID(GY49,HB49+2, IFERROR(FIND(" ",GY49,HB49),999)-HB49-2)))</f>
        <v>-1</v>
      </c>
      <c r="HD49" s="0" t="str">
        <f aca="false">IF(AND(ISERROR(FIND("$",GY49)),GZ49&lt;0,HB49&lt;0,$S49&gt;0), IF(INDEX($D$2:$D$100,$S49)="num","$"&amp;TRIM(SUBSTITUTE(GY49,",",INDEX($F$2:$F$100,$S49)&amp;","))&amp;INDEX($F$2:$F$100,$S49), IF(INDEX($D$2:$D$100,$S49)="excl","$"&amp;REPLACE(GY49,      IFERROR(FIND(CHAR(1),SUBSTITUTE(GY49,",",CHAR(1),INDEX($F$2:$F$100,$S49)-1)),1),      IFERROR(FIND(CHAR(1),SUBSTITUTE(GY49,",",CHAR(1),INDEX($F$2:$F$100,$S49))),99)-          IFERROR(FIND(CHAR(1),SUBSTITUTE(GY49,",",CHAR(1),INDEX($F$2:$F$100,$S49)-1)),0),""), IF(INDEX($D$2:$D$100,$S49)="repl","$"&amp;REPLACE(GY49,      IFERROR(FIND(CHAR(1),SUBSTITUTE(GY49,",",CHAR(1),INDEX($F$2:$F$100,$S49)-1))+1,1),      IFERROR(FIND(CHAR(1),SUBSTITUTE(GY49,",",CHAR(1),INDEX($F$2:$F$100,$S49))),99)-          IFERROR(FIND(CHAR(1),SUBSTITUTE(GY49,",",CHAR(1),INDEX($F$2:$F$100,$S49)-1)),0)-1,INDEX($G$2:$G$100,$S49)),GY49 ))), GY49)</f>
        <v/>
      </c>
      <c r="HE49" s="0" t="str">
        <f aca="false">IF(OR(GZ49=-1,IFERROR(INDEX(GZ$2:GZ$100,HA49),999)&gt;=0,IFERROR(INDEX(HB$2:HB$100,HA49),999)&gt;=0),IF(OR(HB49=-1,IFERROR(INDEX(GZ$2:GZ$100,HC49),999)&gt;=0,IFERROR(INDEX(HB$2:HB$100,HC49),999)&gt;=0),HD49,                REPLACE(HD49,HB49,IFERROR(FIND(" ",HD49,HB49),999)-HB49,                    SUBSTITUTE(INDEX(HD$2:HD$100,HC49),"$","")                  )), REPLACE(HD49,GZ49,IFERROR(FIND(" ",HD49,GZ49),999)-GZ49,                   SUBSTITUTE(INDEX(HD$2:HD$100,HA49),"$","")                  ) )</f>
        <v/>
      </c>
      <c r="HF49" s="0" t="n">
        <f aca="false">IFERROR(FIND("f_",LOWER(HE49)),-1)</f>
        <v>-1</v>
      </c>
      <c r="HG49" s="0" t="n">
        <f aca="false">IF(HF49=-1,-1, VALUE(MID(HE49,HF49+2, IFERROR(FIND(" ",HE49,HF49),999)-HF49-2)))</f>
        <v>-1</v>
      </c>
      <c r="HH49" s="0" t="n">
        <f aca="false">IFERROR(FIND("r_",LOWER(HE49)),-1)</f>
        <v>-1</v>
      </c>
      <c r="HI49" s="0" t="n">
        <f aca="false">IF(HH49=-1,-1, ROW(HH49)-1+VALUE(MID(HE49,HH49+2, IFERROR(FIND(" ",HE49,HH49),999)-HH49-2)))</f>
        <v>-1</v>
      </c>
      <c r="HJ49" s="0" t="str">
        <f aca="false">IF(AND(ISERROR(FIND("$",HE49)),HF49&lt;0,HH49&lt;0,$S49&gt;0), IF(INDEX($D$2:$D$100,$S49)="num","$"&amp;TRIM(SUBSTITUTE(HE49,",",INDEX($F$2:$F$100,$S49)&amp;","))&amp;INDEX($F$2:$F$100,$S49), IF(INDEX($D$2:$D$100,$S49)="excl","$"&amp;REPLACE(HE49,      IFERROR(FIND(CHAR(1),SUBSTITUTE(HE49,",",CHAR(1),INDEX($F$2:$F$100,$S49)-1)),1),      IFERROR(FIND(CHAR(1),SUBSTITUTE(HE49,",",CHAR(1),INDEX($F$2:$F$100,$S49))),99)-          IFERROR(FIND(CHAR(1),SUBSTITUTE(HE49,",",CHAR(1),INDEX($F$2:$F$100,$S49)-1)),0),""), IF(INDEX($D$2:$D$100,$S49)="repl","$"&amp;REPLACE(HE49,      IFERROR(FIND(CHAR(1),SUBSTITUTE(HE49,",",CHAR(1),INDEX($F$2:$F$100,$S49)-1))+1,1),      IFERROR(FIND(CHAR(1),SUBSTITUTE(HE49,",",CHAR(1),INDEX($F$2:$F$100,$S49))),99)-          IFERROR(FIND(CHAR(1),SUBSTITUTE(HE49,",",CHAR(1),INDEX($F$2:$F$100,$S49)-1)),0)-1,INDEX($G$2:$G$100,$S49)),HE49 ))), HE49)</f>
        <v/>
      </c>
      <c r="HK49" s="0" t="str">
        <f aca="false">IF(OR(HF49=-1,IFERROR(INDEX(HF$2:HF$100,HG49),999)&gt;=0,IFERROR(INDEX(HH$2:HH$100,HG49),999)&gt;=0),IF(OR(HH49=-1,IFERROR(INDEX(HF$2:HF$100,HI49),999)&gt;=0,IFERROR(INDEX(HH$2:HH$100,HI49),999)&gt;=0),HJ49,                REPLACE(HJ49,HH49,IFERROR(FIND(" ",HJ49,HH49),999)-HH49,                    SUBSTITUTE(INDEX(HJ$2:HJ$100,HI49),"$","")                  )), REPLACE(HJ49,HF49,IFERROR(FIND(" ",HJ49,HF49),999)-HF49,                   SUBSTITUTE(INDEX(HJ$2:HJ$100,HG49),"$","")                  ) )</f>
        <v/>
      </c>
      <c r="HL49" s="0" t="n">
        <f aca="false">IFERROR(FIND("f_",LOWER(HK49)),-1)</f>
        <v>-1</v>
      </c>
      <c r="HM49" s="0" t="n">
        <f aca="false">IF(HL49=-1,-1, VALUE(MID(HK49,HL49+2, IFERROR(FIND(" ",HK49,HL49),999)-HL49-2)))</f>
        <v>-1</v>
      </c>
      <c r="HN49" s="0" t="n">
        <f aca="false">IFERROR(FIND("r_",LOWER(HK49)),-1)</f>
        <v>-1</v>
      </c>
      <c r="HO49" s="0" t="n">
        <f aca="false">IF(HN49=-1,-1, ROW(HN49)-1+VALUE(MID(HK49,HN49+2, IFERROR(FIND(" ",HK49,HN49),999)-HN49-2)))</f>
        <v>-1</v>
      </c>
      <c r="HP49" s="0" t="str">
        <f aca="false">IF(AND(ISERROR(FIND("$",HK49)),HL49&lt;0,HN49&lt;0,$S49&gt;0), IF(INDEX($D$2:$D$100,$S49)="num","$"&amp;TRIM(SUBSTITUTE(HK49,",",INDEX($F$2:$F$100,$S49)&amp;","))&amp;INDEX($F$2:$F$100,$S49), IF(INDEX($D$2:$D$100,$S49)="excl","$"&amp;REPLACE(HK49,      IFERROR(FIND(CHAR(1),SUBSTITUTE(HK49,",",CHAR(1),INDEX($F$2:$F$100,$S49)-1)),1),      IFERROR(FIND(CHAR(1),SUBSTITUTE(HK49,",",CHAR(1),INDEX($F$2:$F$100,$S49))),99)-          IFERROR(FIND(CHAR(1),SUBSTITUTE(HK49,",",CHAR(1),INDEX($F$2:$F$100,$S49)-1)),0),""), IF(INDEX($D$2:$D$100,$S49)="repl","$"&amp;REPLACE(HK49,      IFERROR(FIND(CHAR(1),SUBSTITUTE(HK49,",",CHAR(1),INDEX($F$2:$F$100,$S49)-1))+1,1),      IFERROR(FIND(CHAR(1),SUBSTITUTE(HK49,",",CHAR(1),INDEX($F$2:$F$100,$S49))),99)-          IFERROR(FIND(CHAR(1),SUBSTITUTE(HK49,",",CHAR(1),INDEX($F$2:$F$100,$S49)-1)),0)-1,INDEX($G$2:$G$100,$S49)),HK49 ))), HK49)</f>
        <v/>
      </c>
      <c r="HQ49" s="0" t="str">
        <f aca="false">IF(OR(HL49=-1,IFERROR(INDEX(HL$2:HL$100,HM49),999)&gt;=0,IFERROR(INDEX(HN$2:HN$100,HM49),999)&gt;=0),IF(OR(HN49=-1,IFERROR(INDEX(HL$2:HL$100,HO49),999)&gt;=0,IFERROR(INDEX(HN$2:HN$100,HO49),999)&gt;=0),HP49,                REPLACE(HP49,HN49,IFERROR(FIND(" ",HP49,HN49),999)-HN49,                    SUBSTITUTE(INDEX(HP$2:HP$100,HO49),"$","")                  )), REPLACE(HP49,HL49,IFERROR(FIND(" ",HP49,HL49),999)-HL49,                   SUBSTITUTE(INDEX(HP$2:HP$100,HM49),"$","")                  ) )</f>
        <v/>
      </c>
      <c r="HR49" s="0" t="n">
        <f aca="false">IFERROR(FIND("f_",LOWER(HQ49)),-1)</f>
        <v>-1</v>
      </c>
      <c r="HS49" s="0" t="n">
        <f aca="false">IF(HR49=-1,-1, VALUE(MID(HQ49,HR49+2, IFERROR(FIND(" ",HQ49,HR49),999)-HR49-2)))</f>
        <v>-1</v>
      </c>
      <c r="HT49" s="0" t="n">
        <f aca="false">IFERROR(FIND("r_",LOWER(HQ49)),-1)</f>
        <v>-1</v>
      </c>
      <c r="HU49" s="0" t="n">
        <f aca="false">IF(HT49=-1,-1, ROW(HT49)-1+VALUE(MID(HQ49,HT49+2, IFERROR(FIND(" ",HQ49,HT49),999)-HT49-2)))</f>
        <v>-1</v>
      </c>
      <c r="HV49" s="0" t="str">
        <f aca="false">IF(AND(ISERROR(FIND("$",HQ49)),HR49&lt;0,HT49&lt;0,$S49&gt;0), IF(INDEX($D$2:$D$100,$S49)="num","$"&amp;TRIM(SUBSTITUTE(HQ49,",",INDEX($F$2:$F$100,$S49)&amp;","))&amp;INDEX($F$2:$F$100,$S49), IF(INDEX($D$2:$D$100,$S49)="excl","$"&amp;REPLACE(HQ49,      IFERROR(FIND(CHAR(1),SUBSTITUTE(HQ49,",",CHAR(1),INDEX($F$2:$F$100,$S49)-1)),1),      IFERROR(FIND(CHAR(1),SUBSTITUTE(HQ49,",",CHAR(1),INDEX($F$2:$F$100,$S49))),99)-          IFERROR(FIND(CHAR(1),SUBSTITUTE(HQ49,",",CHAR(1),INDEX($F$2:$F$100,$S49)-1)),0),""), IF(INDEX($D$2:$D$100,$S49)="repl","$"&amp;REPLACE(HQ49,      IFERROR(FIND(CHAR(1),SUBSTITUTE(HQ49,",",CHAR(1),INDEX($F$2:$F$100,$S49)-1))+1,1),      IFERROR(FIND(CHAR(1),SUBSTITUTE(HQ49,",",CHAR(1),INDEX($F$2:$F$100,$S49))),99)-          IFERROR(FIND(CHAR(1),SUBSTITUTE(HQ49,",",CHAR(1),INDEX($F$2:$F$100,$S49)-1)),0)-1,INDEX($G$2:$G$100,$S49)),HQ49 ))), HQ49)</f>
        <v/>
      </c>
      <c r="HW49" s="0" t="str">
        <f aca="false">IF(OR(HR49=-1,IFERROR(INDEX(HR$2:HR$100,HS49),999)&gt;=0,IFERROR(INDEX(HT$2:HT$100,HS49),999)&gt;=0),IF(OR(HT49=-1,IFERROR(INDEX(HR$2:HR$100,HU49),999)&gt;=0,IFERROR(INDEX(HT$2:HT$100,HU49),999)&gt;=0),HV49,                REPLACE(HV49,HT49,IFERROR(FIND(" ",HV49,HT49),999)-HT49,                    SUBSTITUTE(INDEX(HV$2:HV$100,HU49),"$","")                  )), REPLACE(HV49,HR49,IFERROR(FIND(" ",HV49,HR49),999)-HR49,                   SUBSTITUTE(INDEX(HV$2:HV$100,HS49),"$","")                  ) )</f>
        <v/>
      </c>
      <c r="HX49" s="0" t="n">
        <f aca="false">IFERROR(FIND("f_",LOWER(HW49)),-1)</f>
        <v>-1</v>
      </c>
      <c r="HY49" s="0" t="n">
        <f aca="false">IF(HX49=-1,-1, VALUE(MID(HW49,HX49+2, IFERROR(FIND(" ",HW49,HX49),999)-HX49-2)))</f>
        <v>-1</v>
      </c>
      <c r="HZ49" s="0" t="n">
        <f aca="false">IFERROR(FIND("r_",LOWER(HW49)),-1)</f>
        <v>-1</v>
      </c>
      <c r="IA49" s="0" t="n">
        <f aca="false">IF(HZ49=-1,-1, ROW(HZ49)-1+VALUE(MID(HW49,HZ49+2, IFERROR(FIND(" ",HW49,HZ49),999)-HZ49-2)))</f>
        <v>-1</v>
      </c>
      <c r="IB49" s="0" t="str">
        <f aca="false">IF(AND(ISERROR(FIND("$",HW49)),HX49&lt;0,HZ49&lt;0,$S49&gt;0), IF(INDEX($D$2:$D$100,$S49)="num","$"&amp;TRIM(SUBSTITUTE(HW49,",",INDEX($F$2:$F$100,$S49)&amp;","))&amp;INDEX($F$2:$F$100,$S49), IF(INDEX($D$2:$D$100,$S49)="excl","$"&amp;REPLACE(HW49,      IFERROR(FIND(CHAR(1),SUBSTITUTE(HW49,",",CHAR(1),INDEX($F$2:$F$100,$S49)-1)),1),      IFERROR(FIND(CHAR(1),SUBSTITUTE(HW49,",",CHAR(1),INDEX($F$2:$F$100,$S49))),99)-          IFERROR(FIND(CHAR(1),SUBSTITUTE(HW49,",",CHAR(1),INDEX($F$2:$F$100,$S49)-1)),0),""), IF(INDEX($D$2:$D$100,$S49)="repl","$"&amp;REPLACE(HW49,      IFERROR(FIND(CHAR(1),SUBSTITUTE(HW49,",",CHAR(1),INDEX($F$2:$F$100,$S49)-1))+1,1),      IFERROR(FIND(CHAR(1),SUBSTITUTE(HW49,",",CHAR(1),INDEX($F$2:$F$100,$S49))),99)-          IFERROR(FIND(CHAR(1),SUBSTITUTE(HW49,",",CHAR(1),INDEX($F$2:$F$100,$S49)-1)),0)-1,INDEX($G$2:$G$100,$S49)),HW49 ))), HW49)</f>
        <v/>
      </c>
      <c r="IC49" s="0" t="str">
        <f aca="false">IF(OR(HX49=-1,IFERROR(INDEX(HX$2:HX$100,HY49),999)&gt;=0,IFERROR(INDEX(HZ$2:HZ$100,HY49),999)&gt;=0),IF(OR(HZ49=-1,IFERROR(INDEX(HX$2:HX$100,IA49),999)&gt;=0,IFERROR(INDEX(HZ$2:HZ$100,IA49),999)&gt;=0),IB49,                REPLACE(IB49,HZ49,IFERROR(FIND(" ",IB49,HZ49),999)-HZ49,                    SUBSTITUTE(INDEX(IB$2:IB$100,IA49),"$","")                  )), REPLACE(IB49,HX49,IFERROR(FIND(" ",IB49,HX49),999)-HX49,                   SUBSTITUTE(INDEX(IB$2:IB$100,HY49),"$","")                  ) )</f>
        <v/>
      </c>
      <c r="ID49" s="0" t="n">
        <f aca="false">IFERROR(FIND("f_",LOWER(IC49)),-1)</f>
        <v>-1</v>
      </c>
      <c r="IE49" s="0" t="n">
        <f aca="false">IF(ID49=-1,-1, VALUE(MID(IC49,ID49+2, IFERROR(FIND(" ",IC49,ID49),999)-ID49-2)))</f>
        <v>-1</v>
      </c>
      <c r="IF49" s="0" t="n">
        <f aca="false">IFERROR(FIND("r_",LOWER(IC49)),-1)</f>
        <v>-1</v>
      </c>
      <c r="IG49" s="0" t="n">
        <f aca="false">IF(IF49=-1,-1, ROW(IF49)-1+VALUE(MID(IC49,IF49+2, IFERROR(FIND(" ",IC49,IF49),999)-IF49-2)))</f>
        <v>-1</v>
      </c>
      <c r="IH49" s="0" t="str">
        <f aca="false">IF(AND(ISERROR(FIND("$",IC49)),ID49&lt;0,IF49&lt;0,$S49&gt;0), IF(INDEX($D$2:$D$100,$S49)="num","$"&amp;TRIM(SUBSTITUTE(IC49,",",INDEX($F$2:$F$100,$S49)&amp;","))&amp;INDEX($F$2:$F$100,$S49), IF(INDEX($D$2:$D$100,$S49)="excl","$"&amp;REPLACE(IC49,      IFERROR(FIND(CHAR(1),SUBSTITUTE(IC49,",",CHAR(1),INDEX($F$2:$F$100,$S49)-1)),1),      IFERROR(FIND(CHAR(1),SUBSTITUTE(IC49,",",CHAR(1),INDEX($F$2:$F$100,$S49))),99)-          IFERROR(FIND(CHAR(1),SUBSTITUTE(IC49,",",CHAR(1),INDEX($F$2:$F$100,$S49)-1)),0),""), IF(INDEX($D$2:$D$100,$S49)="repl","$"&amp;REPLACE(IC49,      IFERROR(FIND(CHAR(1),SUBSTITUTE(IC49,",",CHAR(1),INDEX($F$2:$F$100,$S49)-1))+1,1),      IFERROR(FIND(CHAR(1),SUBSTITUTE(IC49,",",CHAR(1),INDEX($F$2:$F$100,$S49))),99)-          IFERROR(FIND(CHAR(1),SUBSTITUTE(IC49,",",CHAR(1),INDEX($F$2:$F$100,$S49)-1)),0)-1,INDEX($G$2:$G$100,$S49)),IC49 ))), IC49)</f>
        <v/>
      </c>
      <c r="II49" s="0" t="str">
        <f aca="false">IF(OR(ID49=-1,IFERROR(INDEX(ID$2:ID$100,IE49),999)&gt;=0,IFERROR(INDEX(IF$2:IF$100,IE49),999)&gt;=0),IF(OR(IF49=-1,IFERROR(INDEX(ID$2:ID$100,IG49),999)&gt;=0,IFERROR(INDEX(IF$2:IF$100,IG49),999)&gt;=0),IH49,                REPLACE(IH49,IF49,IFERROR(FIND(" ",IH49,IF49),999)-IF49,                    SUBSTITUTE(INDEX(IH$2:IH$100,IG49),"$","")                  )), REPLACE(IH49,ID49,IFERROR(FIND(" ",IH49,ID49),999)-ID49,                   SUBSTITUTE(INDEX(IH$2:IH$100,IE49),"$","")                  ) )</f>
        <v/>
      </c>
      <c r="IJ49" s="0" t="n">
        <f aca="false">IFERROR(FIND("f_",LOWER(II49)),-1)</f>
        <v>-1</v>
      </c>
      <c r="IK49" s="0" t="n">
        <f aca="false">IF(IJ49=-1,-1, VALUE(MID(II49,IJ49+2, IFERROR(FIND(" ",II49,IJ49),999)-IJ49-2)))</f>
        <v>-1</v>
      </c>
      <c r="IL49" s="0" t="n">
        <f aca="false">IFERROR(FIND("r_",LOWER(II49)),-1)</f>
        <v>-1</v>
      </c>
      <c r="IM49" s="0" t="n">
        <f aca="false">IF(IL49=-1,-1, ROW(IL49)-1+VALUE(MID(II49,IL49+2, IFERROR(FIND(" ",II49,IL49),999)-IL49-2)))</f>
        <v>-1</v>
      </c>
      <c r="IN49" s="0" t="str">
        <f aca="false">IF(AND(ISERROR(FIND("$",II49)),IJ49&lt;0,IL49&lt;0,$S49&gt;0), IF(INDEX($D$2:$D$100,$S49)="num","$"&amp;TRIM(SUBSTITUTE(II49,",",INDEX($F$2:$F$100,$S49)&amp;","))&amp;INDEX($F$2:$F$100,$S49), IF(INDEX($D$2:$D$100,$S49)="excl","$"&amp;REPLACE(II49,      IFERROR(FIND(CHAR(1),SUBSTITUTE(II49,",",CHAR(1),INDEX($F$2:$F$100,$S49)-1)),1),      IFERROR(FIND(CHAR(1),SUBSTITUTE(II49,",",CHAR(1),INDEX($F$2:$F$100,$S49))),99)-          IFERROR(FIND(CHAR(1),SUBSTITUTE(II49,",",CHAR(1),INDEX($F$2:$F$100,$S49)-1)),0),""), IF(INDEX($D$2:$D$100,$S49)="repl","$"&amp;REPLACE(II49,      IFERROR(FIND(CHAR(1),SUBSTITUTE(II49,",",CHAR(1),INDEX($F$2:$F$100,$S49)-1))+1,1),      IFERROR(FIND(CHAR(1),SUBSTITUTE(II49,",",CHAR(1),INDEX($F$2:$F$100,$S49))),99)-          IFERROR(FIND(CHAR(1),SUBSTITUTE(II49,",",CHAR(1),INDEX($F$2:$F$100,$S49)-1)),0)-1,INDEX($G$2:$G$100,$S49)),II49 ))), II49)</f>
        <v/>
      </c>
      <c r="IO49" s="0" t="str">
        <f aca="false">IF(OR(IJ49=-1,IFERROR(INDEX(IJ$2:IJ$100,IK49),999)&gt;=0,IFERROR(INDEX(IL$2:IL$100,IK49),999)&gt;=0),IF(OR(IL49=-1,IFERROR(INDEX(IJ$2:IJ$100,IM49),999)&gt;=0,IFERROR(INDEX(IL$2:IL$100,IM49),999)&gt;=0),IN49,                REPLACE(IN49,IL49,IFERROR(FIND(" ",IN49,IL49),999)-IL49,                    SUBSTITUTE(INDEX(IN$2:IN$100,IM49),"$","")                  )), REPLACE(IN49,IJ49,IFERROR(FIND(" ",IN49,IJ49),999)-IJ49,                   SUBSTITUTE(INDEX(IN$2:IN$100,IK49),"$","")                  ) )</f>
        <v/>
      </c>
      <c r="IP49" s="0" t="n">
        <f aca="false">IFERROR(FIND("f_",LOWER(IO49)),-1)</f>
        <v>-1</v>
      </c>
      <c r="IQ49" s="0" t="n">
        <f aca="false">IF(IP49=-1,-1, VALUE(MID(IO49,IP49+2, IFERROR(FIND(" ",IO49,IP49),999)-IP49-2)))</f>
        <v>-1</v>
      </c>
      <c r="IR49" s="0" t="n">
        <f aca="false">IFERROR(FIND("r_",LOWER(IO49)),-1)</f>
        <v>-1</v>
      </c>
      <c r="IS49" s="0" t="n">
        <f aca="false">IF(IR49=-1,-1, ROW(IR49)-1+VALUE(MID(IO49,IR49+2, IFERROR(FIND(" ",IO49,IR49),999)-IR49-2)))</f>
        <v>-1</v>
      </c>
      <c r="IT49" s="0" t="str">
        <f aca="false">IF(AND(ISERROR(FIND("$",IO49)),IP49&lt;0,IR49&lt;0,$S49&gt;0), IF(INDEX($D$2:$D$100,$S49)="num","$"&amp;TRIM(SUBSTITUTE(IO49,",",INDEX($F$2:$F$100,$S49)&amp;","))&amp;INDEX($F$2:$F$100,$S49), IF(INDEX($D$2:$D$100,$S49)="excl","$"&amp;REPLACE(IO49,      IFERROR(FIND(CHAR(1),SUBSTITUTE(IO49,",",CHAR(1),INDEX($F$2:$F$100,$S49)-1)),1),      IFERROR(FIND(CHAR(1),SUBSTITUTE(IO49,",",CHAR(1),INDEX($F$2:$F$100,$S49))),99)-          IFERROR(FIND(CHAR(1),SUBSTITUTE(IO49,",",CHAR(1),INDEX($F$2:$F$100,$S49)-1)),0),""), IF(INDEX($D$2:$D$100,$S49)="repl","$"&amp;REPLACE(IO49,      IFERROR(FIND(CHAR(1),SUBSTITUTE(IO49,",",CHAR(1),INDEX($F$2:$F$100,$S49)-1))+1,1),      IFERROR(FIND(CHAR(1),SUBSTITUTE(IO49,",",CHAR(1),INDEX($F$2:$F$100,$S49))),99)-          IFERROR(FIND(CHAR(1),SUBSTITUTE(IO49,",",CHAR(1),INDEX($F$2:$F$100,$S49)-1)),0)-1,INDEX($G$2:$G$100,$S49)),IO49 ))), IO49)</f>
        <v/>
      </c>
      <c r="IU49" s="0" t="str">
        <f aca="false">IF(OR(IP49=-1,IFERROR(INDEX(IP$2:IP$100,IQ49),999)&gt;=0,IFERROR(INDEX(IR$2:IR$100,IQ49),999)&gt;=0),IF(OR(IR49=-1,IFERROR(INDEX(IP$2:IP$100,IS49),999)&gt;=0,IFERROR(INDEX(IR$2:IR$100,IS49),999)&gt;=0),IT49,                REPLACE(IT49,IR49,IFERROR(FIND(" ",IT49,IR49),999)-IR49,                    SUBSTITUTE(INDEX(IT$2:IT$100,IS49),"$","")                  )), REPLACE(IT49,IP49,IFERROR(FIND(" ",IT49,IP49),999)-IP49,                   SUBSTITUTE(INDEX(IT$2:IT$100,IQ49),"$","")                  ) )</f>
        <v/>
      </c>
      <c r="IV49" s="0" t="n">
        <f aca="false">IFERROR(FIND("f_",LOWER(IU49)),-1)</f>
        <v>-1</v>
      </c>
      <c r="IW49" s="0" t="n">
        <f aca="false">IF(IV49=-1,-1, VALUE(MID(IU49,IV49+2, IFERROR(FIND(" ",IU49,IV49),999)-IV49-2)))</f>
        <v>-1</v>
      </c>
      <c r="IX49" s="0" t="n">
        <f aca="false">IFERROR(FIND("r_",LOWER(IU49)),-1)</f>
        <v>-1</v>
      </c>
      <c r="IY49" s="0" t="n">
        <f aca="false">IF(IX49=-1,-1, ROW(IX49)-1+VALUE(MID(IU49,IX49+2, IFERROR(FIND(" ",IU49,IX49),999)-IX49-2)))</f>
        <v>-1</v>
      </c>
      <c r="IZ49" s="0" t="str">
        <f aca="false">IF(AND(ISERROR(FIND("$",IU49)),IV49&lt;0,IX49&lt;0,$S49&gt;0), IF(INDEX($D$2:$D$100,$S49)="num","$"&amp;TRIM(SUBSTITUTE(IU49,",",INDEX($F$2:$F$100,$S49)&amp;","))&amp;INDEX($F$2:$F$100,$S49), IF(INDEX($D$2:$D$100,$S49)="excl","$"&amp;REPLACE(IU49,      IFERROR(FIND(CHAR(1),SUBSTITUTE(IU49,",",CHAR(1),INDEX($F$2:$F$100,$S49)-1)),1),      IFERROR(FIND(CHAR(1),SUBSTITUTE(IU49,",",CHAR(1),INDEX($F$2:$F$100,$S49))),99)-          IFERROR(FIND(CHAR(1),SUBSTITUTE(IU49,",",CHAR(1),INDEX($F$2:$F$100,$S49)-1)),0),""), IF(INDEX($D$2:$D$100,$S49)="repl","$"&amp;REPLACE(IU49,      IFERROR(FIND(CHAR(1),SUBSTITUTE(IU49,",",CHAR(1),INDEX($F$2:$F$100,$S49)-1))+1,1),      IFERROR(FIND(CHAR(1),SUBSTITUTE(IU49,",",CHAR(1),INDEX($F$2:$F$100,$S49))),99)-          IFERROR(FIND(CHAR(1),SUBSTITUTE(IU49,",",CHAR(1),INDEX($F$2:$F$100,$S49)-1)),0)-1,INDEX($G$2:$G$100,$S49)),IU49 ))), IU49)</f>
        <v/>
      </c>
      <c r="JA49" s="0" t="str">
        <f aca="false">IF(OR(IV49=-1,IFERROR(INDEX(IV$2:IV$100,IW49),999)&gt;=0,IFERROR(INDEX(IX$2:IX$100,IW49),999)&gt;=0),IF(OR(IX49=-1,IFERROR(INDEX(IV$2:IV$100,IY49),999)&gt;=0,IFERROR(INDEX(IX$2:IX$100,IY49),999)&gt;=0),IZ49,                REPLACE(IZ49,IX49,IFERROR(FIND(" ",IZ49,IX49),999)-IX49,                    SUBSTITUTE(INDEX(IZ$2:IZ$100,IY49),"$","")                  )), REPLACE(IZ49,IV49,IFERROR(FIND(" ",IZ49,IV49),999)-IV49,                   SUBSTITUTE(INDEX(IZ$2:IZ$100,IW49),"$","")                  ) )</f>
        <v/>
      </c>
      <c r="JB49" s="0" t="n">
        <f aca="false">IFERROR(FIND("f_",LOWER(JA49)),-1)</f>
        <v>-1</v>
      </c>
      <c r="JC49" s="0" t="n">
        <f aca="false">IF(JB49=-1,-1, VALUE(MID(JA49,JB49+2, IFERROR(FIND(" ",JA49,JB49),999)-JB49-2)))</f>
        <v>-1</v>
      </c>
      <c r="JD49" s="0" t="n">
        <f aca="false">IFERROR(FIND("r_",LOWER(JA49)),-1)</f>
        <v>-1</v>
      </c>
      <c r="JE49" s="0" t="n">
        <f aca="false">IF(JD49=-1,-1, ROW(JD49)-1+VALUE(MID(JA49,JD49+2, IFERROR(FIND(" ",JA49,JD49),999)-JD49-2)))</f>
        <v>-1</v>
      </c>
      <c r="JF49" s="0" t="str">
        <f aca="false">IF(AND(ISERROR(FIND("$",JA49)),JB49&lt;0,JD49&lt;0,$S49&gt;0), IF(INDEX($D$2:$D$100,$S49)="num","$"&amp;TRIM(SUBSTITUTE(JA49,",",INDEX($F$2:$F$100,$S49)&amp;","))&amp;INDEX($F$2:$F$100,$S49), IF(INDEX($D$2:$D$100,$S49)="excl","$"&amp;REPLACE(JA49,      IFERROR(FIND(CHAR(1),SUBSTITUTE(JA49,",",CHAR(1),INDEX($F$2:$F$100,$S49)-1)),1),      IFERROR(FIND(CHAR(1),SUBSTITUTE(JA49,",",CHAR(1),INDEX($F$2:$F$100,$S49))),99)-          IFERROR(FIND(CHAR(1),SUBSTITUTE(JA49,",",CHAR(1),INDEX($F$2:$F$100,$S49)-1)),0),""), IF(INDEX($D$2:$D$100,$S49)="repl","$"&amp;REPLACE(JA49,      IFERROR(FIND(CHAR(1),SUBSTITUTE(JA49,",",CHAR(1),INDEX($F$2:$F$100,$S49)-1))+1,1),      IFERROR(FIND(CHAR(1),SUBSTITUTE(JA49,",",CHAR(1),INDEX($F$2:$F$100,$S49))),99)-          IFERROR(FIND(CHAR(1),SUBSTITUTE(JA49,",",CHAR(1),INDEX($F$2:$F$100,$S49)-1)),0)-1,INDEX($G$2:$G$100,$S49)),JA49 ))), JA49)</f>
        <v/>
      </c>
      <c r="JG49" s="0" t="str">
        <f aca="false">IF(OR(JB49=-1,IFERROR(INDEX(JB$2:JB$100,JC49),999)&gt;=0,IFERROR(INDEX(JD$2:JD$100,JC49),999)&gt;=0),IF(OR(JD49=-1,IFERROR(INDEX(JB$2:JB$100,JE49),999)&gt;=0,IFERROR(INDEX(JD$2:JD$100,JE49),999)&gt;=0),JF49,                REPLACE(JF49,JD49,IFERROR(FIND(" ",JF49,JD49),999)-JD49,                    SUBSTITUTE(INDEX(JF$2:JF$100,JE49),"$","")                  )), REPLACE(JF49,JB49,IFERROR(FIND(" ",JF49,JB49),999)-JB49,                   SUBSTITUTE(INDEX(JF$2:JF$100,JC49),"$","")                  ) )</f>
        <v/>
      </c>
      <c r="JH49" s="0" t="n">
        <f aca="false">IFERROR(FIND("f_",LOWER(JG49)),-1)</f>
        <v>-1</v>
      </c>
      <c r="JI49" s="0" t="n">
        <f aca="false">IF(JH49=-1,-1, VALUE(MID(JG49,JH49+2, IFERROR(FIND(" ",JG49,JH49),999)-JH49-2)))</f>
        <v>-1</v>
      </c>
      <c r="JJ49" s="0" t="n">
        <f aca="false">IFERROR(FIND("r_",LOWER(JG49)),-1)</f>
        <v>-1</v>
      </c>
      <c r="JK49" s="0" t="n">
        <f aca="false">IF(JJ49=-1,-1, ROW(JJ49)-1+VALUE(MID(JG49,JJ49+2, IFERROR(FIND(" ",JG49,JJ49),999)-JJ49-2)))</f>
        <v>-1</v>
      </c>
      <c r="JL49" s="0" t="str">
        <f aca="false">IF(AND(ISERROR(FIND("$",JG49)),JH49&lt;0,JJ49&lt;0,$S49&gt;0), IF(INDEX($D$2:$D$100,$S49)="num","$"&amp;TRIM(SUBSTITUTE(JG49,",",INDEX($F$2:$F$100,$S49)&amp;","))&amp;INDEX($F$2:$F$100,$S49), IF(INDEX($D$2:$D$100,$S49)="excl","$"&amp;REPLACE(JG49,      IFERROR(FIND(CHAR(1),SUBSTITUTE(JG49,",",CHAR(1),INDEX($F$2:$F$100,$S49)-1)),1),      IFERROR(FIND(CHAR(1),SUBSTITUTE(JG49,",",CHAR(1),INDEX($F$2:$F$100,$S49))),99)-          IFERROR(FIND(CHAR(1),SUBSTITUTE(JG49,",",CHAR(1),INDEX($F$2:$F$100,$S49)-1)),0),""), IF(INDEX($D$2:$D$100,$S49)="repl","$"&amp;REPLACE(JG49,      IFERROR(FIND(CHAR(1),SUBSTITUTE(JG49,",",CHAR(1),INDEX($F$2:$F$100,$S49)-1))+1,1),      IFERROR(FIND(CHAR(1),SUBSTITUTE(JG49,",",CHAR(1),INDEX($F$2:$F$100,$S49))),99)-          IFERROR(FIND(CHAR(1),SUBSTITUTE(JG49,",",CHAR(1),INDEX($F$2:$F$100,$S49)-1)),0)-1,INDEX($G$2:$G$100,$S49)),JG49 ))), JG49)</f>
        <v/>
      </c>
      <c r="JM49" s="0" t="str">
        <f aca="false">IF(OR(JH49=-1,IFERROR(INDEX(JH$2:JH$100,JI49),999)&gt;=0,IFERROR(INDEX(JJ$2:JJ$100,JI49),999)&gt;=0),IF(OR(JJ49=-1,IFERROR(INDEX(JH$2:JH$100,JK49),999)&gt;=0,IFERROR(INDEX(JJ$2:JJ$100,JK49),999)&gt;=0),JL49,                REPLACE(JL49,JJ49,IFERROR(FIND(" ",JL49,JJ49),999)-JJ49,                    SUBSTITUTE(INDEX(JL$2:JL$100,JK49),"$","")                  )), REPLACE(JL49,JH49,IFERROR(FIND(" ",JL49,JH49),999)-JH49,                   SUBSTITUTE(INDEX(JL$2:JL$100,JI49),"$","")                  ) )</f>
        <v/>
      </c>
      <c r="JN49" s="0" t="n">
        <f aca="false">IFERROR(FIND("f_",LOWER(JM49)),-1)</f>
        <v>-1</v>
      </c>
      <c r="JO49" s="0" t="n">
        <f aca="false">IF(JN49=-1,-1, VALUE(MID(JM49,JN49+2, IFERROR(FIND(" ",JM49,JN49),999)-JN49-2)))</f>
        <v>-1</v>
      </c>
      <c r="JP49" s="0" t="n">
        <f aca="false">IFERROR(FIND("r_",LOWER(JM49)),-1)</f>
        <v>-1</v>
      </c>
      <c r="JQ49" s="0" t="n">
        <f aca="false">IF(JP49=-1,-1, ROW(JP49)-1+VALUE(MID(JM49,JP49+2, IFERROR(FIND(" ",JM49,JP49),999)-JP49-2)))</f>
        <v>-1</v>
      </c>
      <c r="JR49" s="0" t="str">
        <f aca="false">IF(AND(ISERROR(FIND("$",JM49)),JN49&lt;0,JP49&lt;0,$S49&gt;0), IF(INDEX($D$2:$D$100,$S49)="num","$"&amp;TRIM(SUBSTITUTE(JM49,",",INDEX($F$2:$F$100,$S49)&amp;","))&amp;INDEX($F$2:$F$100,$S49), IF(INDEX($D$2:$D$100,$S49)="excl","$"&amp;REPLACE(JM49,      IFERROR(FIND(CHAR(1),SUBSTITUTE(JM49,",",CHAR(1),INDEX($F$2:$F$100,$S49)-1)),1),      IFERROR(FIND(CHAR(1),SUBSTITUTE(JM49,",",CHAR(1),INDEX($F$2:$F$100,$S49))),99)-          IFERROR(FIND(CHAR(1),SUBSTITUTE(JM49,",",CHAR(1),INDEX($F$2:$F$100,$S49)-1)),0),""), IF(INDEX($D$2:$D$100,$S49)="repl","$"&amp;REPLACE(JM49,      IFERROR(FIND(CHAR(1),SUBSTITUTE(JM49,",",CHAR(1),INDEX($F$2:$F$100,$S49)-1))+1,1),      IFERROR(FIND(CHAR(1),SUBSTITUTE(JM49,",",CHAR(1),INDEX($F$2:$F$100,$S49))),99)-          IFERROR(FIND(CHAR(1),SUBSTITUTE(JM49,",",CHAR(1),INDEX($F$2:$F$100,$S49)-1)),0)-1,INDEX($G$2:$G$100,$S49)),JM49 ))), JM49)</f>
        <v/>
      </c>
      <c r="JS49" s="0" t="str">
        <f aca="false">IF(OR(JN49=-1,IFERROR(INDEX(JN$2:JN$100,JO49),999)&gt;=0,IFERROR(INDEX(JP$2:JP$100,JO49),999)&gt;=0),IF(OR(JP49=-1,IFERROR(INDEX(JN$2:JN$100,JQ49),999)&gt;=0,IFERROR(INDEX(JP$2:JP$100,JQ49),999)&gt;=0),JR49,                REPLACE(JR49,JP49,IFERROR(FIND(" ",JR49,JP49),999)-JP49,                    SUBSTITUTE(INDEX(JR$2:JR$100,JQ49),"$","")                  )), REPLACE(JR49,JN49,IFERROR(FIND(" ",JR49,JN49),999)-JN49,                   SUBSTITUTE(INDEX(JR$2:JR$100,JO49),"$","")                  ) )</f>
        <v/>
      </c>
      <c r="JT49" s="0" t="n">
        <f aca="false">IFERROR(FIND("f_",LOWER(JS49)),-1)</f>
        <v>-1</v>
      </c>
      <c r="JU49" s="0" t="n">
        <f aca="false">IF(JT49=-1,-1, VALUE(MID(JS49,JT49+2, IFERROR(FIND(" ",JS49,JT49),999)-JT49-2)))</f>
        <v>-1</v>
      </c>
      <c r="JV49" s="0" t="n">
        <f aca="false">IFERROR(FIND("r_",LOWER(JS49)),-1)</f>
        <v>-1</v>
      </c>
      <c r="JW49" s="0" t="n">
        <f aca="false">IF(JV49=-1,-1, ROW(JV49)-1+VALUE(MID(JS49,JV49+2, IFERROR(FIND(" ",JS49,JV49),999)-JV49-2)))</f>
        <v>-1</v>
      </c>
      <c r="JX49" s="0" t="str">
        <f aca="false">IF(AND(ISERROR(FIND("$",JS49)),JT49&lt;0,JV49&lt;0,$S49&gt;0), IF(INDEX($D$2:$D$100,$S49)="num","$"&amp;TRIM(SUBSTITUTE(JS49,",",INDEX($F$2:$F$100,$S49)&amp;","))&amp;INDEX($F$2:$F$100,$S49), IF(INDEX($D$2:$D$100,$S49)="excl","$"&amp;REPLACE(JS49,      IFERROR(FIND(CHAR(1),SUBSTITUTE(JS49,",",CHAR(1),INDEX($F$2:$F$100,$S49)-1)),1),      IFERROR(FIND(CHAR(1),SUBSTITUTE(JS49,",",CHAR(1),INDEX($F$2:$F$100,$S49))),99)-          IFERROR(FIND(CHAR(1),SUBSTITUTE(JS49,",",CHAR(1),INDEX($F$2:$F$100,$S49)-1)),0),""), IF(INDEX($D$2:$D$100,$S49)="repl","$"&amp;REPLACE(JS49,      IFERROR(FIND(CHAR(1),SUBSTITUTE(JS49,",",CHAR(1),INDEX($F$2:$F$100,$S49)-1))+1,1),      IFERROR(FIND(CHAR(1),SUBSTITUTE(JS49,",",CHAR(1),INDEX($F$2:$F$100,$S49))),99)-          IFERROR(FIND(CHAR(1),SUBSTITUTE(JS49,",",CHAR(1),INDEX($F$2:$F$100,$S49)-1)),0)-1,INDEX($G$2:$G$100,$S49)),JS49 ))), JS49)</f>
        <v/>
      </c>
      <c r="JY49" s="0" t="str">
        <f aca="false">IF(OR(JT49=-1,IFERROR(INDEX(JT$2:JT$100,JU49),999)&gt;=0,IFERROR(INDEX(JV$2:JV$100,JU49),999)&gt;=0),IF(OR(JV49=-1,IFERROR(INDEX(JT$2:JT$100,JW49),999)&gt;=0,IFERROR(INDEX(JV$2:JV$100,JW49),999)&gt;=0),JX49,                REPLACE(JX49,JV49,IFERROR(FIND(" ",JX49,JV49),999)-JV49,                    SUBSTITUTE(INDEX(JX$2:JX$100,JW49),"$","")                  )), REPLACE(JX49,JT49,IFERROR(FIND(" ",JX49,JT49),999)-JT49,                   SUBSTITUTE(INDEX(JX$2:JX$100,JU49),"$","")                  ) )</f>
        <v/>
      </c>
      <c r="JZ49" s="0" t="n">
        <f aca="false">IFERROR(FIND("f_",LOWER(JY49)),-1)</f>
        <v>-1</v>
      </c>
      <c r="KA49" s="0" t="n">
        <f aca="false">IF(JZ49=-1,-1, VALUE(MID(JY49,JZ49+2, IFERROR(FIND(" ",JY49,JZ49),999)-JZ49-2)))</f>
        <v>-1</v>
      </c>
      <c r="KB49" s="0" t="n">
        <f aca="false">IFERROR(FIND("r_",LOWER(JY49)),-1)</f>
        <v>-1</v>
      </c>
      <c r="KC49" s="0" t="n">
        <f aca="false">IF(KB49=-1,-1, ROW(KB49)-1+VALUE(MID(JY49,KB49+2, IFERROR(FIND(" ",JY49,KB49),999)-KB49-2)))</f>
        <v>-1</v>
      </c>
      <c r="KD49" s="0" t="str">
        <f aca="false">IF(AND(ISERROR(FIND("$",JY49)),JZ49&lt;0,KB49&lt;0,$S49&gt;0), IF(INDEX($D$2:$D$100,$S49)="num","$"&amp;TRIM(SUBSTITUTE(JY49,",",INDEX($F$2:$F$100,$S49)&amp;","))&amp;INDEX($F$2:$F$100,$S49), IF(INDEX($D$2:$D$100,$S49)="excl","$"&amp;REPLACE(JY49,      IFERROR(FIND(CHAR(1),SUBSTITUTE(JY49,",",CHAR(1),INDEX($F$2:$F$100,$S49)-1)),1),      IFERROR(FIND(CHAR(1),SUBSTITUTE(JY49,",",CHAR(1),INDEX($F$2:$F$100,$S49))),99)-          IFERROR(FIND(CHAR(1),SUBSTITUTE(JY49,",",CHAR(1),INDEX($F$2:$F$100,$S49)-1)),0),""), IF(INDEX($D$2:$D$100,$S49)="repl","$"&amp;REPLACE(JY49,      IFERROR(FIND(CHAR(1),SUBSTITUTE(JY49,",",CHAR(1),INDEX($F$2:$F$100,$S49)-1))+1,1),      IFERROR(FIND(CHAR(1),SUBSTITUTE(JY49,",",CHAR(1),INDEX($F$2:$F$100,$S49))),99)-          IFERROR(FIND(CHAR(1),SUBSTITUTE(JY49,",",CHAR(1),INDEX($F$2:$F$100,$S49)-1)),0)-1,INDEX($G$2:$G$100,$S49)),JY49 ))), JY49)</f>
        <v/>
      </c>
      <c r="KE49" s="0" t="str">
        <f aca="false">IF(OR(JZ49=-1,IFERROR(INDEX(JZ$2:JZ$100,KA49),999)&gt;=0,IFERROR(INDEX(KB$2:KB$100,KA49),999)&gt;=0),IF(OR(KB49=-1,IFERROR(INDEX(JZ$2:JZ$100,KC49),999)&gt;=0,IFERROR(INDEX(KB$2:KB$100,KC49),999)&gt;=0),KD49,                REPLACE(KD49,KB49,IFERROR(FIND(" ",KD49,KB49),999)-KB49,                    SUBSTITUTE(INDEX(KD$2:KD$100,KC49),"$","")                  )), REPLACE(KD49,JZ49,IFERROR(FIND(" ",KD49,JZ49),999)-JZ49,                   SUBSTITUTE(INDEX(KD$2:KD$100,KA49),"$","")                  ) )</f>
        <v/>
      </c>
    </row>
    <row r="50" customFormat="false" ht="13.8" hidden="false" customHeight="false" outlineLevel="0" collapsed="false">
      <c r="D50" s="1"/>
      <c r="L50" s="0" t="str">
        <f aca="false">KE50</f>
        <v/>
      </c>
      <c r="O50" s="0" t="e">
        <f aca="false">IF(D50="cols", VLOOKUP(E50,$A$5:$B$20,2,0), NA())</f>
        <v>#N/A</v>
      </c>
      <c r="P50" s="0" t="e">
        <f aca="false">IFERROR(O50,VLOOKUP($D50,Relcols!$A:$E,5,0))</f>
        <v>#N/A</v>
      </c>
      <c r="Q50" s="0" t="e">
        <f aca="false">SUBSTITUTE(SUBSTITUTE(SUBSTITUTE(SUBSTITUTE(P50,"parm1",E50),"parm2",F50),"parm3",G50),"parm4",H50)</f>
        <v>#N/A</v>
      </c>
      <c r="R50" s="0" t="str">
        <f aca="false">IFERROR(VLOOKUP(ROW($A49),$J$2:$Q$100,COLUMN(Q49)-COLUMN(J49)+1,0),"")</f>
        <v/>
      </c>
      <c r="S50" s="0" t="n">
        <f aca="false">IFERROR(MATCH(ROW(A49),$J$2:$J$100,0),0)</f>
        <v>0</v>
      </c>
      <c r="U50" s="0" t="str">
        <f aca="false">R50</f>
        <v/>
      </c>
      <c r="V50" s="0" t="n">
        <f aca="false">IFERROR(FIND("f_",LOWER(U50)),-1)</f>
        <v>-1</v>
      </c>
      <c r="W50" s="0" t="n">
        <f aca="false">IF(V50=-1,-1, VALUE(MID(U50,V50+2, IFERROR(FIND(" ",U50,V50),999)-V50-2)))</f>
        <v>-1</v>
      </c>
      <c r="X50" s="0" t="n">
        <f aca="false">IFERROR(FIND("r_",LOWER(U50)),-1)</f>
        <v>-1</v>
      </c>
      <c r="Y50" s="0" t="n">
        <f aca="false">IF(X50=-1,-1, ROW(X50)-1+VALUE(MID(U50,X50+2, IFERROR(FIND(" ",U50,X50),999)-X50-2)))</f>
        <v>-1</v>
      </c>
      <c r="Z50" s="0" t="str">
        <f aca="false">IF(AND(ISERROR(FIND("$",U50)),V50&lt;0,X50&lt;0,$S50&gt;0), IF(INDEX($D$2:$D$100,$S50)="num","$"&amp;TRIM(SUBSTITUTE(U50,",",INDEX($F$2:$F$100,$S50)&amp;","))&amp;INDEX($F$2:$F$100,$S50), IF(INDEX($D$2:$D$100,$S50)="excl","$"&amp;REPLACE(U50,      IFERROR(FIND(CHAR(1),SUBSTITUTE(U50,",",CHAR(1),INDEX($F$2:$F$100,$S50)-1)),1),      IFERROR(FIND(CHAR(1),SUBSTITUTE(U50,",",CHAR(1),INDEX($F$2:$F$100,$S50))),99)-          IFERROR(FIND(CHAR(1),SUBSTITUTE(U50,",",CHAR(1),INDEX($F$2:$F$100,$S50)-1)),0),""), IF(INDEX($D$2:$D$100,$S50)="repl","$"&amp;REPLACE(U50,      IFERROR(FIND(CHAR(1),SUBSTITUTE(U50,",",CHAR(1),INDEX($F$2:$F$100,$S50)-1))+1,1),      IFERROR(FIND(CHAR(1),SUBSTITUTE(U50,",",CHAR(1),INDEX($F$2:$F$100,$S50))),99)-          IFERROR(FIND(CHAR(1),SUBSTITUTE(U50,",",CHAR(1),INDEX($F$2:$F$100,$S50)-1)),0)-1,INDEX($G$2:$G$100,$S50)),U50 ))), U50)</f>
        <v/>
      </c>
      <c r="AA50" s="0" t="str">
        <f aca="false">IF(OR(V50=-1,IFERROR(INDEX(V$2:V$100,W50),999)&gt;=0,IFERROR(INDEX(X$2:X$100,W50),999)&gt;=0),IF(OR(X50=-1,IFERROR(INDEX(V$2:V$100,Y50),999)&gt;=0,IFERROR(INDEX(X$2:X$100,Y50),999)&gt;=0),Z50,                REPLACE(Z50,X50,IFERROR(FIND(" ",Z50,X50),999)-X50,                    SUBSTITUTE(INDEX(Z$2:Z$100,Y50),"$","")                  )), REPLACE(Z50,V50,IFERROR(FIND(" ",Z50,V50),999)-V50,                   SUBSTITUTE(INDEX(Z$2:Z$100,W50),"$","")                  ) )</f>
        <v/>
      </c>
      <c r="AB50" s="0" t="n">
        <f aca="false">IFERROR(FIND("f_",LOWER(AA50)),-1)</f>
        <v>-1</v>
      </c>
      <c r="AC50" s="0" t="n">
        <f aca="false">IF(AB50=-1,-1, VALUE(MID(AA50,AB50+2, IFERROR(FIND(" ",AA50,AB50),999)-AB50-2)))</f>
        <v>-1</v>
      </c>
      <c r="AD50" s="0" t="n">
        <f aca="false">IFERROR(FIND("r_",LOWER(AA50)),-1)</f>
        <v>-1</v>
      </c>
      <c r="AE50" s="0" t="n">
        <f aca="false">IF(AD50=-1,-1, ROW(AD50)-1+VALUE(MID(AA50,AD50+2, IFERROR(FIND(" ",AA50,AD50),999)-AD50-2)))</f>
        <v>-1</v>
      </c>
      <c r="AF50" s="0" t="str">
        <f aca="false">IF(AND(ISERROR(FIND("$",AA50)),AB50&lt;0,AD50&lt;0,$S50&gt;0), IF(INDEX($D$2:$D$100,$S50)="num","$"&amp;TRIM(SUBSTITUTE(AA50,",",INDEX($F$2:$F$100,$S50)&amp;","))&amp;INDEX($F$2:$F$100,$S50), IF(INDEX($D$2:$D$100,$S50)="excl","$"&amp;REPLACE(AA50,      IFERROR(FIND(CHAR(1),SUBSTITUTE(AA50,",",CHAR(1),INDEX($F$2:$F$100,$S50)-1)),1),      IFERROR(FIND(CHAR(1),SUBSTITUTE(AA50,",",CHAR(1),INDEX($F$2:$F$100,$S50))),99)-          IFERROR(FIND(CHAR(1),SUBSTITUTE(AA50,",",CHAR(1),INDEX($F$2:$F$100,$S50)-1)),0),""), IF(INDEX($D$2:$D$100,$S50)="repl","$"&amp;REPLACE(AA50,      IFERROR(FIND(CHAR(1),SUBSTITUTE(AA50,",",CHAR(1),INDEX($F$2:$F$100,$S50)-1))+1,1),      IFERROR(FIND(CHAR(1),SUBSTITUTE(AA50,",",CHAR(1),INDEX($F$2:$F$100,$S50))),99)-          IFERROR(FIND(CHAR(1),SUBSTITUTE(AA50,",",CHAR(1),INDEX($F$2:$F$100,$S50)-1)),0)-1,INDEX($G$2:$G$100,$S50)),AA50 ))), AA50)</f>
        <v/>
      </c>
      <c r="AG50" s="0" t="str">
        <f aca="false">IF(OR(AB50=-1,IFERROR(INDEX(AB$2:AB$100,AC50),999)&gt;=0,IFERROR(INDEX(AD$2:AD$100,AC50),999)&gt;=0),IF(OR(AD50=-1,IFERROR(INDEX(AB$2:AB$100,AE50),999)&gt;=0,IFERROR(INDEX(AD$2:AD$100,AE50),999)&gt;=0),AF50,                REPLACE(AF50,AD50,IFERROR(FIND(" ",AF50,AD50),999)-AD50,                    SUBSTITUTE(INDEX(AF$2:AF$100,AE50),"$","")                  )), REPLACE(AF50,AB50,IFERROR(FIND(" ",AF50,AB50),999)-AB50,                   SUBSTITUTE(INDEX(AF$2:AF$100,AC50),"$","")                  ) )</f>
        <v/>
      </c>
      <c r="AH50" s="0" t="n">
        <f aca="false">IFERROR(FIND("f_",LOWER(AG50)),-1)</f>
        <v>-1</v>
      </c>
      <c r="AI50" s="0" t="n">
        <f aca="false">IF(AH50=-1,-1, VALUE(MID(AG50,AH50+2, IFERROR(FIND(" ",AG50,AH50),999)-AH50-2)))</f>
        <v>-1</v>
      </c>
      <c r="AJ50" s="0" t="n">
        <f aca="false">IFERROR(FIND("r_",LOWER(AG50)),-1)</f>
        <v>-1</v>
      </c>
      <c r="AK50" s="0" t="n">
        <f aca="false">IF(AJ50=-1,-1, ROW(AJ50)-1+VALUE(MID(AG50,AJ50+2, IFERROR(FIND(" ",AG50,AJ50),999)-AJ50-2)))</f>
        <v>-1</v>
      </c>
      <c r="AL50" s="0" t="str">
        <f aca="false">IF(AND(ISERROR(FIND("$",AG50)),AH50&lt;0,AJ50&lt;0,$S50&gt;0), IF(INDEX($D$2:$D$100,$S50)="num","$"&amp;TRIM(SUBSTITUTE(AG50,",",INDEX($F$2:$F$100,$S50)&amp;","))&amp;INDEX($F$2:$F$100,$S50), IF(INDEX($D$2:$D$100,$S50)="excl","$"&amp;REPLACE(AG50,      IFERROR(FIND(CHAR(1),SUBSTITUTE(AG50,",",CHAR(1),INDEX($F$2:$F$100,$S50)-1)),1),      IFERROR(FIND(CHAR(1),SUBSTITUTE(AG50,",",CHAR(1),INDEX($F$2:$F$100,$S50))),99)-          IFERROR(FIND(CHAR(1),SUBSTITUTE(AG50,",",CHAR(1),INDEX($F$2:$F$100,$S50)-1)),0),""), IF(INDEX($D$2:$D$100,$S50)="repl","$"&amp;REPLACE(AG50,      IFERROR(FIND(CHAR(1),SUBSTITUTE(AG50,",",CHAR(1),INDEX($F$2:$F$100,$S50)-1))+1,1),      IFERROR(FIND(CHAR(1),SUBSTITUTE(AG50,",",CHAR(1),INDEX($F$2:$F$100,$S50))),99)-          IFERROR(FIND(CHAR(1),SUBSTITUTE(AG50,",",CHAR(1),INDEX($F$2:$F$100,$S50)-1)),0)-1,INDEX($G$2:$G$100,$S50)),AG50 ))), AG50)</f>
        <v/>
      </c>
      <c r="AM50" s="0" t="str">
        <f aca="false">IF(OR(AH50=-1,IFERROR(INDEX(AH$2:AH$100,AI50),999)&gt;=0,IFERROR(INDEX(AJ$2:AJ$100,AI50),999)&gt;=0),IF(OR(AJ50=-1,IFERROR(INDEX(AH$2:AH$100,AK50),999)&gt;=0,IFERROR(INDEX(AJ$2:AJ$100,AK50),999)&gt;=0),AL50,                REPLACE(AL50,AJ50,IFERROR(FIND(" ",AL50,AJ50),999)-AJ50,                    SUBSTITUTE(INDEX(AL$2:AL$100,AK50),"$","")                  )), REPLACE(AL50,AH50,IFERROR(FIND(" ",AL50,AH50),999)-AH50,                   SUBSTITUTE(INDEX(AL$2:AL$100,AI50),"$","")                  ) )</f>
        <v/>
      </c>
      <c r="AN50" s="0" t="n">
        <f aca="false">IFERROR(FIND("f_",LOWER(AM50)),-1)</f>
        <v>-1</v>
      </c>
      <c r="AO50" s="0" t="n">
        <f aca="false">IF(AN50=-1,-1, VALUE(MID(AM50,AN50+2, IFERROR(FIND(" ",AM50,AN50),999)-AN50-2)))</f>
        <v>-1</v>
      </c>
      <c r="AP50" s="0" t="n">
        <f aca="false">IFERROR(FIND("r_",LOWER(AM50)),-1)</f>
        <v>-1</v>
      </c>
      <c r="AQ50" s="0" t="n">
        <f aca="false">IF(AP50=-1,-1, ROW(AP50)-1+VALUE(MID(AM50,AP50+2, IFERROR(FIND(" ",AM50,AP50),999)-AP50-2)))</f>
        <v>-1</v>
      </c>
      <c r="AR50" s="0" t="str">
        <f aca="false">IF(AND(ISERROR(FIND("$",AM50)),AN50&lt;0,AP50&lt;0,$S50&gt;0), IF(INDEX($D$2:$D$100,$S50)="num","$"&amp;TRIM(SUBSTITUTE(AM50,",",INDEX($F$2:$F$100,$S50)&amp;","))&amp;INDEX($F$2:$F$100,$S50), IF(INDEX($D$2:$D$100,$S50)="excl","$"&amp;REPLACE(AM50,      IFERROR(FIND(CHAR(1),SUBSTITUTE(AM50,",",CHAR(1),INDEX($F$2:$F$100,$S50)-1)),1),      IFERROR(FIND(CHAR(1),SUBSTITUTE(AM50,",",CHAR(1),INDEX($F$2:$F$100,$S50))),99)-          IFERROR(FIND(CHAR(1),SUBSTITUTE(AM50,",",CHAR(1),INDEX($F$2:$F$100,$S50)-1)),0),""), IF(INDEX($D$2:$D$100,$S50)="repl","$"&amp;REPLACE(AM50,      IFERROR(FIND(CHAR(1),SUBSTITUTE(AM50,",",CHAR(1),INDEX($F$2:$F$100,$S50)-1))+1,1),      IFERROR(FIND(CHAR(1),SUBSTITUTE(AM50,",",CHAR(1),INDEX($F$2:$F$100,$S50))),99)-          IFERROR(FIND(CHAR(1),SUBSTITUTE(AM50,",",CHAR(1),INDEX($F$2:$F$100,$S50)-1)),0)-1,INDEX($G$2:$G$100,$S50)),AM50 ))), AM50)</f>
        <v/>
      </c>
      <c r="AS50" s="0" t="str">
        <f aca="false">IF(OR(AN50=-1,IFERROR(INDEX(AN$2:AN$100,AO50),999)&gt;=0,IFERROR(INDEX(AP$2:AP$100,AO50),999)&gt;=0),IF(OR(AP50=-1,IFERROR(INDEX(AN$2:AN$100,AQ50),999)&gt;=0,IFERROR(INDEX(AP$2:AP$100,AQ50),999)&gt;=0),AR50,                REPLACE(AR50,AP50,IFERROR(FIND(" ",AR50,AP50),999)-AP50,                    SUBSTITUTE(INDEX(AR$2:AR$100,AQ50),"$","")                  )), REPLACE(AR50,AN50,IFERROR(FIND(" ",AR50,AN50),999)-AN50,                   SUBSTITUTE(INDEX(AR$2:AR$100,AO50),"$","")                  ) )</f>
        <v/>
      </c>
      <c r="AT50" s="0" t="n">
        <f aca="false">IFERROR(FIND("f_",LOWER(AS50)),-1)</f>
        <v>-1</v>
      </c>
      <c r="AU50" s="0" t="n">
        <f aca="false">IF(AT50=-1,-1, VALUE(MID(AS50,AT50+2, IFERROR(FIND(" ",AS50,AT50),999)-AT50-2)))</f>
        <v>-1</v>
      </c>
      <c r="AV50" s="0" t="n">
        <f aca="false">IFERROR(FIND("r_",LOWER(AS50)),-1)</f>
        <v>-1</v>
      </c>
      <c r="AW50" s="0" t="n">
        <f aca="false">IF(AV50=-1,-1, ROW(AV50)-1+VALUE(MID(AS50,AV50+2, IFERROR(FIND(" ",AS50,AV50),999)-AV50-2)))</f>
        <v>-1</v>
      </c>
      <c r="AX50" s="0" t="str">
        <f aca="false">IF(AND(ISERROR(FIND("$",AS50)),AT50&lt;0,AV50&lt;0,$S50&gt;0), IF(INDEX($D$2:$D$100,$S50)="num","$"&amp;TRIM(SUBSTITUTE(AS50,",",INDEX($F$2:$F$100,$S50)&amp;","))&amp;INDEX($F$2:$F$100,$S50), IF(INDEX($D$2:$D$100,$S50)="excl","$"&amp;REPLACE(AS50,      IFERROR(FIND(CHAR(1),SUBSTITUTE(AS50,",",CHAR(1),INDEX($F$2:$F$100,$S50)-1)),1),      IFERROR(FIND(CHAR(1),SUBSTITUTE(AS50,",",CHAR(1),INDEX($F$2:$F$100,$S50))),99)-          IFERROR(FIND(CHAR(1),SUBSTITUTE(AS50,",",CHAR(1),INDEX($F$2:$F$100,$S50)-1)),0),""), IF(INDEX($D$2:$D$100,$S50)="repl","$"&amp;REPLACE(AS50,      IFERROR(FIND(CHAR(1),SUBSTITUTE(AS50,",",CHAR(1),INDEX($F$2:$F$100,$S50)-1))+1,1),      IFERROR(FIND(CHAR(1),SUBSTITUTE(AS50,",",CHAR(1),INDEX($F$2:$F$100,$S50))),99)-          IFERROR(FIND(CHAR(1),SUBSTITUTE(AS50,",",CHAR(1),INDEX($F$2:$F$100,$S50)-1)),0)-1,INDEX($G$2:$G$100,$S50)),AS50 ))), AS50)</f>
        <v/>
      </c>
      <c r="AY50" s="0" t="str">
        <f aca="false">IF(OR(AT50=-1,IFERROR(INDEX(AT$2:AT$100,AU50),999)&gt;=0,IFERROR(INDEX(AV$2:AV$100,AU50),999)&gt;=0),IF(OR(AV50=-1,IFERROR(INDEX(AT$2:AT$100,AW50),999)&gt;=0,IFERROR(INDEX(AV$2:AV$100,AW50),999)&gt;=0),AX50,                REPLACE(AX50,AV50,IFERROR(FIND(" ",AX50,AV50),999)-AV50,                    SUBSTITUTE(INDEX(AX$2:AX$100,AW50),"$","")                  )), REPLACE(AX50,AT50,IFERROR(FIND(" ",AX50,AT50),999)-AT50,                   SUBSTITUTE(INDEX(AX$2:AX$100,AU50),"$","")                  ) )</f>
        <v/>
      </c>
      <c r="AZ50" s="0" t="n">
        <f aca="false">IFERROR(FIND("f_",LOWER(AY50)),-1)</f>
        <v>-1</v>
      </c>
      <c r="BA50" s="0" t="n">
        <f aca="false">IF(AZ50=-1,-1, VALUE(MID(AY50,AZ50+2, IFERROR(FIND(" ",AY50,AZ50),999)-AZ50-2)))</f>
        <v>-1</v>
      </c>
      <c r="BB50" s="0" t="n">
        <f aca="false">IFERROR(FIND("r_",LOWER(AY50)),-1)</f>
        <v>-1</v>
      </c>
      <c r="BC50" s="0" t="n">
        <f aca="false">IF(BB50=-1,-1, ROW(BB50)-1+VALUE(MID(AY50,BB50+2, IFERROR(FIND(" ",AY50,BB50),999)-BB50-2)))</f>
        <v>-1</v>
      </c>
      <c r="BD50" s="0" t="str">
        <f aca="false">IF(AND(ISERROR(FIND("$",AY50)),AZ50&lt;0,BB50&lt;0,$S50&gt;0), IF(INDEX($D$2:$D$100,$S50)="num","$"&amp;TRIM(SUBSTITUTE(AY50,",",INDEX($F$2:$F$100,$S50)&amp;","))&amp;INDEX($F$2:$F$100,$S50), IF(INDEX($D$2:$D$100,$S50)="excl","$"&amp;REPLACE(AY50,      IFERROR(FIND(CHAR(1),SUBSTITUTE(AY50,",",CHAR(1),INDEX($F$2:$F$100,$S50)-1)),1),      IFERROR(FIND(CHAR(1),SUBSTITUTE(AY50,",",CHAR(1),INDEX($F$2:$F$100,$S50))),99)-          IFERROR(FIND(CHAR(1),SUBSTITUTE(AY50,",",CHAR(1),INDEX($F$2:$F$100,$S50)-1)),0),""), IF(INDEX($D$2:$D$100,$S50)="repl","$"&amp;REPLACE(AY50,      IFERROR(FIND(CHAR(1),SUBSTITUTE(AY50,",",CHAR(1),INDEX($F$2:$F$100,$S50)-1))+1,1),      IFERROR(FIND(CHAR(1),SUBSTITUTE(AY50,",",CHAR(1),INDEX($F$2:$F$100,$S50))),99)-          IFERROR(FIND(CHAR(1),SUBSTITUTE(AY50,",",CHAR(1),INDEX($F$2:$F$100,$S50)-1)),0)-1,INDEX($G$2:$G$100,$S50)),AY50 ))), AY50)</f>
        <v/>
      </c>
      <c r="BE50" s="0" t="str">
        <f aca="false">IF(OR(AZ50=-1,IFERROR(INDEX(AZ$2:AZ$100,BA50),999)&gt;=0,IFERROR(INDEX(BB$2:BB$100,BA50),999)&gt;=0),IF(OR(BB50=-1,IFERROR(INDEX(AZ$2:AZ$100,BC50),999)&gt;=0,IFERROR(INDEX(BB$2:BB$100,BC50),999)&gt;=0),BD50,                REPLACE(BD50,BB50,IFERROR(FIND(" ",BD50,BB50),999)-BB50,                    SUBSTITUTE(INDEX(BD$2:BD$100,BC50),"$","")                  )), REPLACE(BD50,AZ50,IFERROR(FIND(" ",BD50,AZ50),999)-AZ50,                   SUBSTITUTE(INDEX(BD$2:BD$100,BA50),"$","")                  ) )</f>
        <v/>
      </c>
      <c r="BF50" s="0" t="n">
        <f aca="false">IFERROR(FIND("f_",LOWER(BE50)),-1)</f>
        <v>-1</v>
      </c>
      <c r="BG50" s="0" t="n">
        <f aca="false">IF(BF50=-1,-1, VALUE(MID(BE50,BF50+2, IFERROR(FIND(" ",BE50,BF50),999)-BF50-2)))</f>
        <v>-1</v>
      </c>
      <c r="BH50" s="0" t="n">
        <f aca="false">IFERROR(FIND("r_",LOWER(BE50)),-1)</f>
        <v>-1</v>
      </c>
      <c r="BI50" s="0" t="n">
        <f aca="false">IF(BH50=-1,-1, ROW(BH50)-1+VALUE(MID(BE50,BH50+2, IFERROR(FIND(" ",BE50,BH50),999)-BH50-2)))</f>
        <v>-1</v>
      </c>
      <c r="BJ50" s="0" t="str">
        <f aca="false">IF(AND(ISERROR(FIND("$",BE50)),BF50&lt;0,BH50&lt;0,$S50&gt;0), IF(INDEX($D$2:$D$100,$S50)="num","$"&amp;TRIM(SUBSTITUTE(BE50,",",INDEX($F$2:$F$100,$S50)&amp;","))&amp;INDEX($F$2:$F$100,$S50), IF(INDEX($D$2:$D$100,$S50)="excl","$"&amp;REPLACE(BE50,      IFERROR(FIND(CHAR(1),SUBSTITUTE(BE50,",",CHAR(1),INDEX($F$2:$F$100,$S50)-1)),1),      IFERROR(FIND(CHAR(1),SUBSTITUTE(BE50,",",CHAR(1),INDEX($F$2:$F$100,$S50))),99)-          IFERROR(FIND(CHAR(1),SUBSTITUTE(BE50,",",CHAR(1),INDEX($F$2:$F$100,$S50)-1)),0),""), IF(INDEX($D$2:$D$100,$S50)="repl","$"&amp;REPLACE(BE50,      IFERROR(FIND(CHAR(1),SUBSTITUTE(BE50,",",CHAR(1),INDEX($F$2:$F$100,$S50)-1))+1,1),      IFERROR(FIND(CHAR(1),SUBSTITUTE(BE50,",",CHAR(1),INDEX($F$2:$F$100,$S50))),99)-          IFERROR(FIND(CHAR(1),SUBSTITUTE(BE50,",",CHAR(1),INDEX($F$2:$F$100,$S50)-1)),0)-1,INDEX($G$2:$G$100,$S50)),BE50 ))), BE50)</f>
        <v/>
      </c>
      <c r="BK50" s="0" t="str">
        <f aca="false">IF(OR(BF50=-1,IFERROR(INDEX(BF$2:BF$100,BG50),999)&gt;=0,IFERROR(INDEX(BH$2:BH$100,BG50),999)&gt;=0),IF(OR(BH50=-1,IFERROR(INDEX(BF$2:BF$100,BI50),999)&gt;=0,IFERROR(INDEX(BH$2:BH$100,BI50),999)&gt;=0),BJ50,                REPLACE(BJ50,BH50,IFERROR(FIND(" ",BJ50,BH50),999)-BH50,                    SUBSTITUTE(INDEX(BJ$2:BJ$100,BI50),"$","")                  )), REPLACE(BJ50,BF50,IFERROR(FIND(" ",BJ50,BF50),999)-BF50,                   SUBSTITUTE(INDEX(BJ$2:BJ$100,BG50),"$","")                  ) )</f>
        <v/>
      </c>
      <c r="BL50" s="0" t="n">
        <f aca="false">IFERROR(FIND("f_",LOWER(BK50)),-1)</f>
        <v>-1</v>
      </c>
      <c r="BM50" s="0" t="n">
        <f aca="false">IF(BL50=-1,-1, VALUE(MID(BK50,BL50+2, IFERROR(FIND(" ",BK50,BL50),999)-BL50-2)))</f>
        <v>-1</v>
      </c>
      <c r="BN50" s="0" t="n">
        <f aca="false">IFERROR(FIND("r_",LOWER(BK50)),-1)</f>
        <v>-1</v>
      </c>
      <c r="BO50" s="0" t="n">
        <f aca="false">IF(BN50=-1,-1, ROW(BN50)-1+VALUE(MID(BK50,BN50+2, IFERROR(FIND(" ",BK50,BN50),999)-BN50-2)))</f>
        <v>-1</v>
      </c>
      <c r="BP50" s="0" t="str">
        <f aca="false">IF(AND(ISERROR(FIND("$",BK50)),BL50&lt;0,BN50&lt;0,$S50&gt;0), IF(INDEX($D$2:$D$100,$S50)="num","$"&amp;TRIM(SUBSTITUTE(BK50,",",INDEX($F$2:$F$100,$S50)&amp;","))&amp;INDEX($F$2:$F$100,$S50), IF(INDEX($D$2:$D$100,$S50)="excl","$"&amp;REPLACE(BK50,      IFERROR(FIND(CHAR(1),SUBSTITUTE(BK50,",",CHAR(1),INDEX($F$2:$F$100,$S50)-1)),1),      IFERROR(FIND(CHAR(1),SUBSTITUTE(BK50,",",CHAR(1),INDEX($F$2:$F$100,$S50))),99)-          IFERROR(FIND(CHAR(1),SUBSTITUTE(BK50,",",CHAR(1),INDEX($F$2:$F$100,$S50)-1)),0),""), IF(INDEX($D$2:$D$100,$S50)="repl","$"&amp;REPLACE(BK50,      IFERROR(FIND(CHAR(1),SUBSTITUTE(BK50,",",CHAR(1),INDEX($F$2:$F$100,$S50)-1))+1,1),      IFERROR(FIND(CHAR(1),SUBSTITUTE(BK50,",",CHAR(1),INDEX($F$2:$F$100,$S50))),99)-          IFERROR(FIND(CHAR(1),SUBSTITUTE(BK50,",",CHAR(1),INDEX($F$2:$F$100,$S50)-1)),0)-1,INDEX($G$2:$G$100,$S50)),BK50 ))), BK50)</f>
        <v/>
      </c>
      <c r="BQ50" s="0" t="str">
        <f aca="false">IF(OR(BL50=-1,IFERROR(INDEX(BL$2:BL$100,BM50),999)&gt;=0,IFERROR(INDEX(BN$2:BN$100,BM50),999)&gt;=0),IF(OR(BN50=-1,IFERROR(INDEX(BL$2:BL$100,BO50),999)&gt;=0,IFERROR(INDEX(BN$2:BN$100,BO50),999)&gt;=0),BP50,                REPLACE(BP50,BN50,IFERROR(FIND(" ",BP50,BN50),999)-BN50,                    SUBSTITUTE(INDEX(BP$2:BP$100,BO50),"$","")                  )), REPLACE(BP50,BL50,IFERROR(FIND(" ",BP50,BL50),999)-BL50,                   SUBSTITUTE(INDEX(BP$2:BP$100,BM50),"$","")                  ) )</f>
        <v/>
      </c>
      <c r="BR50" s="0" t="n">
        <f aca="false">IFERROR(FIND("f_",LOWER(BQ50)),-1)</f>
        <v>-1</v>
      </c>
      <c r="BS50" s="0" t="n">
        <f aca="false">IF(BR50=-1,-1, VALUE(MID(BQ50,BR50+2, IFERROR(FIND(" ",BQ50,BR50),999)-BR50-2)))</f>
        <v>-1</v>
      </c>
      <c r="BT50" s="0" t="n">
        <f aca="false">IFERROR(FIND("r_",LOWER(BQ50)),-1)</f>
        <v>-1</v>
      </c>
      <c r="BU50" s="0" t="n">
        <f aca="false">IF(BT50=-1,-1, ROW(BT50)-1+VALUE(MID(BQ50,BT50+2, IFERROR(FIND(" ",BQ50,BT50),999)-BT50-2)))</f>
        <v>-1</v>
      </c>
      <c r="BV50" s="0" t="str">
        <f aca="false">IF(AND(ISERROR(FIND("$",BQ50)),BR50&lt;0,BT50&lt;0,$S50&gt;0), IF(INDEX($D$2:$D$100,$S50)="num","$"&amp;TRIM(SUBSTITUTE(BQ50,",",INDEX($F$2:$F$100,$S50)&amp;","))&amp;INDEX($F$2:$F$100,$S50), IF(INDEX($D$2:$D$100,$S50)="excl","$"&amp;REPLACE(BQ50,      IFERROR(FIND(CHAR(1),SUBSTITUTE(BQ50,",",CHAR(1),INDEX($F$2:$F$100,$S50)-1)),1),      IFERROR(FIND(CHAR(1),SUBSTITUTE(BQ50,",",CHAR(1),INDEX($F$2:$F$100,$S50))),99)-          IFERROR(FIND(CHAR(1),SUBSTITUTE(BQ50,",",CHAR(1),INDEX($F$2:$F$100,$S50)-1)),0),""), IF(INDEX($D$2:$D$100,$S50)="repl","$"&amp;REPLACE(BQ50,      IFERROR(FIND(CHAR(1),SUBSTITUTE(BQ50,",",CHAR(1),INDEX($F$2:$F$100,$S50)-1))+1,1),      IFERROR(FIND(CHAR(1),SUBSTITUTE(BQ50,",",CHAR(1),INDEX($F$2:$F$100,$S50))),99)-          IFERROR(FIND(CHAR(1),SUBSTITUTE(BQ50,",",CHAR(1),INDEX($F$2:$F$100,$S50)-1)),0)-1,INDEX($G$2:$G$100,$S50)),BQ50 ))), BQ50)</f>
        <v/>
      </c>
      <c r="BW50" s="0" t="str">
        <f aca="false">IF(OR(BR50=-1,IFERROR(INDEX(BR$2:BR$100,BS50),999)&gt;=0,IFERROR(INDEX(BT$2:BT$100,BS50),999)&gt;=0),IF(OR(BT50=-1,IFERROR(INDEX(BR$2:BR$100,BU50),999)&gt;=0,IFERROR(INDEX(BT$2:BT$100,BU50),999)&gt;=0),BV50,                REPLACE(BV50,BT50,IFERROR(FIND(" ",BV50,BT50),999)-BT50,                    SUBSTITUTE(INDEX(BV$2:BV$100,BU50),"$","")                  )), REPLACE(BV50,BR50,IFERROR(FIND(" ",BV50,BR50),999)-BR50,                   SUBSTITUTE(INDEX(BV$2:BV$100,BS50),"$","")                  ) )</f>
        <v/>
      </c>
      <c r="BX50" s="0" t="n">
        <f aca="false">IFERROR(FIND("f_",LOWER(BW50)),-1)</f>
        <v>-1</v>
      </c>
      <c r="BY50" s="0" t="n">
        <f aca="false">IF(BX50=-1,-1, VALUE(MID(BW50,BX50+2, IFERROR(FIND(" ",BW50,BX50),999)-BX50-2)))</f>
        <v>-1</v>
      </c>
      <c r="BZ50" s="0" t="n">
        <f aca="false">IFERROR(FIND("r_",LOWER(BW50)),-1)</f>
        <v>-1</v>
      </c>
      <c r="CA50" s="0" t="n">
        <f aca="false">IF(BZ50=-1,-1, ROW(BZ50)-1+VALUE(MID(BW50,BZ50+2, IFERROR(FIND(" ",BW50,BZ50),999)-BZ50-2)))</f>
        <v>-1</v>
      </c>
      <c r="CB50" s="0" t="str">
        <f aca="false">IF(AND(ISERROR(FIND("$",BW50)),BX50&lt;0,BZ50&lt;0,$S50&gt;0), IF(INDEX($D$2:$D$100,$S50)="num","$"&amp;TRIM(SUBSTITUTE(BW50,",",INDEX($F$2:$F$100,$S50)&amp;","))&amp;INDEX($F$2:$F$100,$S50), IF(INDEX($D$2:$D$100,$S50)="excl","$"&amp;REPLACE(BW50,      IFERROR(FIND(CHAR(1),SUBSTITUTE(BW50,",",CHAR(1),INDEX($F$2:$F$100,$S50)-1)),1),      IFERROR(FIND(CHAR(1),SUBSTITUTE(BW50,",",CHAR(1),INDEX($F$2:$F$100,$S50))),99)-          IFERROR(FIND(CHAR(1),SUBSTITUTE(BW50,",",CHAR(1),INDEX($F$2:$F$100,$S50)-1)),0),""), IF(INDEX($D$2:$D$100,$S50)="repl","$"&amp;REPLACE(BW50,      IFERROR(FIND(CHAR(1),SUBSTITUTE(BW50,",",CHAR(1),INDEX($F$2:$F$100,$S50)-1))+1,1),      IFERROR(FIND(CHAR(1),SUBSTITUTE(BW50,",",CHAR(1),INDEX($F$2:$F$100,$S50))),99)-          IFERROR(FIND(CHAR(1),SUBSTITUTE(BW50,",",CHAR(1),INDEX($F$2:$F$100,$S50)-1)),0)-1,INDEX($G$2:$G$100,$S50)),BW50 ))), BW50)</f>
        <v/>
      </c>
      <c r="CC50" s="0" t="str">
        <f aca="false">IF(OR(BX50=-1,IFERROR(INDEX(BX$2:BX$100,BY50),999)&gt;=0,IFERROR(INDEX(BZ$2:BZ$100,BY50),999)&gt;=0),IF(OR(BZ50=-1,IFERROR(INDEX(BX$2:BX$100,CA50),999)&gt;=0,IFERROR(INDEX(BZ$2:BZ$100,CA50),999)&gt;=0),CB50,                REPLACE(CB50,BZ50,IFERROR(FIND(" ",CB50,BZ50),999)-BZ50,                    SUBSTITUTE(INDEX(CB$2:CB$100,CA50),"$","")                  )), REPLACE(CB50,BX50,IFERROR(FIND(" ",CB50,BX50),999)-BX50,                   SUBSTITUTE(INDEX(CB$2:CB$100,BY50),"$","")                  ) )</f>
        <v/>
      </c>
      <c r="CD50" s="0" t="n">
        <f aca="false">IFERROR(FIND("f_",LOWER(CC50)),-1)</f>
        <v>-1</v>
      </c>
      <c r="CE50" s="0" t="n">
        <f aca="false">IF(CD50=-1,-1, VALUE(MID(CC50,CD50+2, IFERROR(FIND(" ",CC50,CD50),999)-CD50-2)))</f>
        <v>-1</v>
      </c>
      <c r="CF50" s="0" t="n">
        <f aca="false">IFERROR(FIND("r_",LOWER(CC50)),-1)</f>
        <v>-1</v>
      </c>
      <c r="CG50" s="0" t="n">
        <f aca="false">IF(CF50=-1,-1, ROW(CF50)-1+VALUE(MID(CC50,CF50+2, IFERROR(FIND(" ",CC50,CF50),999)-CF50-2)))</f>
        <v>-1</v>
      </c>
      <c r="CH50" s="0" t="str">
        <f aca="false">IF(AND(ISERROR(FIND("$",CC50)),CD50&lt;0,CF50&lt;0,$S50&gt;0), IF(INDEX($D$2:$D$100,$S50)="num","$"&amp;TRIM(SUBSTITUTE(CC50,",",INDEX($F$2:$F$100,$S50)&amp;","))&amp;INDEX($F$2:$F$100,$S50), IF(INDEX($D$2:$D$100,$S50)="excl","$"&amp;REPLACE(CC50,      IFERROR(FIND(CHAR(1),SUBSTITUTE(CC50,",",CHAR(1),INDEX($F$2:$F$100,$S50)-1)),1),      IFERROR(FIND(CHAR(1),SUBSTITUTE(CC50,",",CHAR(1),INDEX($F$2:$F$100,$S50))),99)-          IFERROR(FIND(CHAR(1),SUBSTITUTE(CC50,",",CHAR(1),INDEX($F$2:$F$100,$S50)-1)),0),""), IF(INDEX($D$2:$D$100,$S50)="repl","$"&amp;REPLACE(CC50,      IFERROR(FIND(CHAR(1),SUBSTITUTE(CC50,",",CHAR(1),INDEX($F$2:$F$100,$S50)-1))+1,1),      IFERROR(FIND(CHAR(1),SUBSTITUTE(CC50,",",CHAR(1),INDEX($F$2:$F$100,$S50))),99)-          IFERROR(FIND(CHAR(1),SUBSTITUTE(CC50,",",CHAR(1),INDEX($F$2:$F$100,$S50)-1)),0)-1,INDEX($G$2:$G$100,$S50)),CC50 ))), CC50)</f>
        <v/>
      </c>
      <c r="CI50" s="0" t="str">
        <f aca="false">IF(OR(CD50=-1,IFERROR(INDEX(CD$2:CD$100,CE50),999)&gt;=0,IFERROR(INDEX(CF$2:CF$100,CE50),999)&gt;=0),IF(OR(CF50=-1,IFERROR(INDEX(CD$2:CD$100,CG50),999)&gt;=0,IFERROR(INDEX(CF$2:CF$100,CG50),999)&gt;=0),CH50,                REPLACE(CH50,CF50,IFERROR(FIND(" ",CH50,CF50),999)-CF50,                    SUBSTITUTE(INDEX(CH$2:CH$100,CG50),"$","")                  )), REPLACE(CH50,CD50,IFERROR(FIND(" ",CH50,CD50),999)-CD50,                   SUBSTITUTE(INDEX(CH$2:CH$100,CE50),"$","")                  ) )</f>
        <v/>
      </c>
      <c r="CJ50" s="0" t="n">
        <f aca="false">IFERROR(FIND("f_",LOWER(CI50)),-1)</f>
        <v>-1</v>
      </c>
      <c r="CK50" s="0" t="n">
        <f aca="false">IF(CJ50=-1,-1, VALUE(MID(CI50,CJ50+2, IFERROR(FIND(" ",CI50,CJ50),999)-CJ50-2)))</f>
        <v>-1</v>
      </c>
      <c r="CL50" s="0" t="n">
        <f aca="false">IFERROR(FIND("r_",LOWER(CI50)),-1)</f>
        <v>-1</v>
      </c>
      <c r="CM50" s="0" t="n">
        <f aca="false">IF(CL50=-1,-1, ROW(CL50)-1+VALUE(MID(CI50,CL50+2, IFERROR(FIND(" ",CI50,CL50),999)-CL50-2)))</f>
        <v>-1</v>
      </c>
      <c r="CN50" s="0" t="str">
        <f aca="false">IF(AND(ISERROR(FIND("$",CI50)),CJ50&lt;0,CL50&lt;0,$S50&gt;0), IF(INDEX($D$2:$D$100,$S50)="num","$"&amp;TRIM(SUBSTITUTE(CI50,",",INDEX($F$2:$F$100,$S50)&amp;","))&amp;INDEX($F$2:$F$100,$S50), IF(INDEX($D$2:$D$100,$S50)="excl","$"&amp;REPLACE(CI50,      IFERROR(FIND(CHAR(1),SUBSTITUTE(CI50,",",CHAR(1),INDEX($F$2:$F$100,$S50)-1)),1),      IFERROR(FIND(CHAR(1),SUBSTITUTE(CI50,",",CHAR(1),INDEX($F$2:$F$100,$S50))),99)-          IFERROR(FIND(CHAR(1),SUBSTITUTE(CI50,",",CHAR(1),INDEX($F$2:$F$100,$S50)-1)),0),""), IF(INDEX($D$2:$D$100,$S50)="repl","$"&amp;REPLACE(CI50,      IFERROR(FIND(CHAR(1),SUBSTITUTE(CI50,",",CHAR(1),INDEX($F$2:$F$100,$S50)-1))+1,1),      IFERROR(FIND(CHAR(1),SUBSTITUTE(CI50,",",CHAR(1),INDEX($F$2:$F$100,$S50))),99)-          IFERROR(FIND(CHAR(1),SUBSTITUTE(CI50,",",CHAR(1),INDEX($F$2:$F$100,$S50)-1)),0)-1,INDEX($G$2:$G$100,$S50)),CI50 ))), CI50)</f>
        <v/>
      </c>
      <c r="CO50" s="0" t="str">
        <f aca="false">IF(OR(CJ50=-1,IFERROR(INDEX(CJ$2:CJ$100,CK50),999)&gt;=0,IFERROR(INDEX(CL$2:CL$100,CK50),999)&gt;=0),IF(OR(CL50=-1,IFERROR(INDEX(CJ$2:CJ$100,CM50),999)&gt;=0,IFERROR(INDEX(CL$2:CL$100,CM50),999)&gt;=0),CN50,                REPLACE(CN50,CL50,IFERROR(FIND(" ",CN50,CL50),999)-CL50,                    SUBSTITUTE(INDEX(CN$2:CN$100,CM50),"$","")                  )), REPLACE(CN50,CJ50,IFERROR(FIND(" ",CN50,CJ50),999)-CJ50,                   SUBSTITUTE(INDEX(CN$2:CN$100,CK50),"$","")                  ) )</f>
        <v/>
      </c>
      <c r="CP50" s="0" t="n">
        <f aca="false">IFERROR(FIND("f_",LOWER(CO50)),-1)</f>
        <v>-1</v>
      </c>
      <c r="CQ50" s="0" t="n">
        <f aca="false">IF(CP50=-1,-1, VALUE(MID(CO50,CP50+2, IFERROR(FIND(" ",CO50,CP50),999)-CP50-2)))</f>
        <v>-1</v>
      </c>
      <c r="CR50" s="0" t="n">
        <f aca="false">IFERROR(FIND("r_",LOWER(CO50)),-1)</f>
        <v>-1</v>
      </c>
      <c r="CS50" s="0" t="n">
        <f aca="false">IF(CR50=-1,-1, ROW(CR50)-1+VALUE(MID(CO50,CR50+2, IFERROR(FIND(" ",CO50,CR50),999)-CR50-2)))</f>
        <v>-1</v>
      </c>
      <c r="CT50" s="0" t="str">
        <f aca="false">IF(AND(ISERROR(FIND("$",CO50)),CP50&lt;0,CR50&lt;0,$S50&gt;0), IF(INDEX($D$2:$D$100,$S50)="num","$"&amp;TRIM(SUBSTITUTE(CO50,",",INDEX($F$2:$F$100,$S50)&amp;","))&amp;INDEX($F$2:$F$100,$S50), IF(INDEX($D$2:$D$100,$S50)="excl","$"&amp;REPLACE(CO50,      IFERROR(FIND(CHAR(1),SUBSTITUTE(CO50,",",CHAR(1),INDEX($F$2:$F$100,$S50)-1)),1),      IFERROR(FIND(CHAR(1),SUBSTITUTE(CO50,",",CHAR(1),INDEX($F$2:$F$100,$S50))),99)-          IFERROR(FIND(CHAR(1),SUBSTITUTE(CO50,",",CHAR(1),INDEX($F$2:$F$100,$S50)-1)),0),""), IF(INDEX($D$2:$D$100,$S50)="repl","$"&amp;REPLACE(CO50,      IFERROR(FIND(CHAR(1),SUBSTITUTE(CO50,",",CHAR(1),INDEX($F$2:$F$100,$S50)-1))+1,1),      IFERROR(FIND(CHAR(1),SUBSTITUTE(CO50,",",CHAR(1),INDEX($F$2:$F$100,$S50))),99)-          IFERROR(FIND(CHAR(1),SUBSTITUTE(CO50,",",CHAR(1),INDEX($F$2:$F$100,$S50)-1)),0)-1,INDEX($G$2:$G$100,$S50)),CO50 ))), CO50)</f>
        <v/>
      </c>
      <c r="CU50" s="0" t="str">
        <f aca="false">IF(OR(CP50=-1,IFERROR(INDEX(CP$2:CP$100,CQ50),999)&gt;=0,IFERROR(INDEX(CR$2:CR$100,CQ50),999)&gt;=0),IF(OR(CR50=-1,IFERROR(INDEX(CP$2:CP$100,CS50),999)&gt;=0,IFERROR(INDEX(CR$2:CR$100,CS50),999)&gt;=0),CT50,                REPLACE(CT50,CR50,IFERROR(FIND(" ",CT50,CR50),999)-CR50,                    SUBSTITUTE(INDEX(CT$2:CT$100,CS50),"$","")                  )), REPLACE(CT50,CP50,IFERROR(FIND(" ",CT50,CP50),999)-CP50,                   SUBSTITUTE(INDEX(CT$2:CT$100,CQ50),"$","")                  ) )</f>
        <v/>
      </c>
      <c r="CV50" s="0" t="n">
        <f aca="false">IFERROR(FIND("f_",LOWER(CU50)),-1)</f>
        <v>-1</v>
      </c>
      <c r="CW50" s="0" t="n">
        <f aca="false">IF(CV50=-1,-1, VALUE(MID(CU50,CV50+2, IFERROR(FIND(" ",CU50,CV50),999)-CV50-2)))</f>
        <v>-1</v>
      </c>
      <c r="CX50" s="0" t="n">
        <f aca="false">IFERROR(FIND("r_",LOWER(CU50)),-1)</f>
        <v>-1</v>
      </c>
      <c r="CY50" s="0" t="n">
        <f aca="false">IF(CX50=-1,-1, ROW(CX50)-1+VALUE(MID(CU50,CX50+2, IFERROR(FIND(" ",CU50,CX50),999)-CX50-2)))</f>
        <v>-1</v>
      </c>
      <c r="CZ50" s="0" t="str">
        <f aca="false">IF(AND(ISERROR(FIND("$",CU50)),CV50&lt;0,CX50&lt;0,$S50&gt;0), IF(INDEX($D$2:$D$100,$S50)="num","$"&amp;TRIM(SUBSTITUTE(CU50,",",INDEX($F$2:$F$100,$S50)&amp;","))&amp;INDEX($F$2:$F$100,$S50), IF(INDEX($D$2:$D$100,$S50)="excl","$"&amp;REPLACE(CU50,      IFERROR(FIND(CHAR(1),SUBSTITUTE(CU50,",",CHAR(1),INDEX($F$2:$F$100,$S50)-1)),1),      IFERROR(FIND(CHAR(1),SUBSTITUTE(CU50,",",CHAR(1),INDEX($F$2:$F$100,$S50))),99)-          IFERROR(FIND(CHAR(1),SUBSTITUTE(CU50,",",CHAR(1),INDEX($F$2:$F$100,$S50)-1)),0),""), IF(INDEX($D$2:$D$100,$S50)="repl","$"&amp;REPLACE(CU50,      IFERROR(FIND(CHAR(1),SUBSTITUTE(CU50,",",CHAR(1),INDEX($F$2:$F$100,$S50)-1))+1,1),      IFERROR(FIND(CHAR(1),SUBSTITUTE(CU50,",",CHAR(1),INDEX($F$2:$F$100,$S50))),99)-          IFERROR(FIND(CHAR(1),SUBSTITUTE(CU50,",",CHAR(1),INDEX($F$2:$F$100,$S50)-1)),0)-1,INDEX($G$2:$G$100,$S50)),CU50 ))), CU50)</f>
        <v/>
      </c>
      <c r="DA50" s="0" t="str">
        <f aca="false">IF(OR(CV50=-1,IFERROR(INDEX(CV$2:CV$100,CW50),999)&gt;=0,IFERROR(INDEX(CX$2:CX$100,CW50),999)&gt;=0),IF(OR(CX50=-1,IFERROR(INDEX(CV$2:CV$100,CY50),999)&gt;=0,IFERROR(INDEX(CX$2:CX$100,CY50),999)&gt;=0),CZ50,                REPLACE(CZ50,CX50,IFERROR(FIND(" ",CZ50,CX50),999)-CX50,                    SUBSTITUTE(INDEX(CZ$2:CZ$100,CY50),"$","")                  )), REPLACE(CZ50,CV50,IFERROR(FIND(" ",CZ50,CV50),999)-CV50,                   SUBSTITUTE(INDEX(CZ$2:CZ$100,CW50),"$","")                  ) )</f>
        <v/>
      </c>
      <c r="DB50" s="0" t="n">
        <f aca="false">IFERROR(FIND("f_",LOWER(DA50)),-1)</f>
        <v>-1</v>
      </c>
      <c r="DC50" s="0" t="n">
        <f aca="false">IF(DB50=-1,-1, VALUE(MID(DA50,DB50+2, IFERROR(FIND(" ",DA50,DB50),999)-DB50-2)))</f>
        <v>-1</v>
      </c>
      <c r="DD50" s="0" t="n">
        <f aca="false">IFERROR(FIND("r_",LOWER(DA50)),-1)</f>
        <v>-1</v>
      </c>
      <c r="DE50" s="0" t="n">
        <f aca="false">IF(DD50=-1,-1, ROW(DD50)-1+VALUE(MID(DA50,DD50+2, IFERROR(FIND(" ",DA50,DD50),999)-DD50-2)))</f>
        <v>-1</v>
      </c>
      <c r="DF50" s="0" t="str">
        <f aca="false">IF(AND(ISERROR(FIND("$",DA50)),DB50&lt;0,DD50&lt;0,$S50&gt;0), IF(INDEX($D$2:$D$100,$S50)="num","$"&amp;TRIM(SUBSTITUTE(DA50,",",INDEX($F$2:$F$100,$S50)&amp;","))&amp;INDEX($F$2:$F$100,$S50), IF(INDEX($D$2:$D$100,$S50)="excl","$"&amp;REPLACE(DA50,      IFERROR(FIND(CHAR(1),SUBSTITUTE(DA50,",",CHAR(1),INDEX($F$2:$F$100,$S50)-1)),1),      IFERROR(FIND(CHAR(1),SUBSTITUTE(DA50,",",CHAR(1),INDEX($F$2:$F$100,$S50))),99)-          IFERROR(FIND(CHAR(1),SUBSTITUTE(DA50,",",CHAR(1),INDEX($F$2:$F$100,$S50)-1)),0),""), IF(INDEX($D$2:$D$100,$S50)="repl","$"&amp;REPLACE(DA50,      IFERROR(FIND(CHAR(1),SUBSTITUTE(DA50,",",CHAR(1),INDEX($F$2:$F$100,$S50)-1))+1,1),      IFERROR(FIND(CHAR(1),SUBSTITUTE(DA50,",",CHAR(1),INDEX($F$2:$F$100,$S50))),99)-          IFERROR(FIND(CHAR(1),SUBSTITUTE(DA50,",",CHAR(1),INDEX($F$2:$F$100,$S50)-1)),0)-1,INDEX($G$2:$G$100,$S50)),DA50 ))), DA50)</f>
        <v/>
      </c>
      <c r="DG50" s="0" t="str">
        <f aca="false">IF(OR(DB50=-1,IFERROR(INDEX(DB$2:DB$100,DC50),999)&gt;=0,IFERROR(INDEX(DD$2:DD$100,DC50),999)&gt;=0),IF(OR(DD50=-1,IFERROR(INDEX(DB$2:DB$100,DE50),999)&gt;=0,IFERROR(INDEX(DD$2:DD$100,DE50),999)&gt;=0),DF50,                REPLACE(DF50,DD50,IFERROR(FIND(" ",DF50,DD50),999)-DD50,                    SUBSTITUTE(INDEX(DF$2:DF$100,DE50),"$","")                  )), REPLACE(DF50,DB50,IFERROR(FIND(" ",DF50,DB50),999)-DB50,                   SUBSTITUTE(INDEX(DF$2:DF$100,DC50),"$","")                  ) )</f>
        <v/>
      </c>
      <c r="DH50" s="0" t="n">
        <f aca="false">IFERROR(FIND("f_",LOWER(DG50)),-1)</f>
        <v>-1</v>
      </c>
      <c r="DI50" s="0" t="n">
        <f aca="false">IF(DH50=-1,-1, VALUE(MID(DG50,DH50+2, IFERROR(FIND(" ",DG50,DH50),999)-DH50-2)))</f>
        <v>-1</v>
      </c>
      <c r="DJ50" s="0" t="n">
        <f aca="false">IFERROR(FIND("r_",LOWER(DG50)),-1)</f>
        <v>-1</v>
      </c>
      <c r="DK50" s="0" t="n">
        <f aca="false">IF(DJ50=-1,-1, ROW(DJ50)-1+VALUE(MID(DG50,DJ50+2, IFERROR(FIND(" ",DG50,DJ50),999)-DJ50-2)))</f>
        <v>-1</v>
      </c>
      <c r="DL50" s="0" t="str">
        <f aca="false">IF(AND(ISERROR(FIND("$",DG50)),DH50&lt;0,DJ50&lt;0,$S50&gt;0), IF(INDEX($D$2:$D$100,$S50)="num","$"&amp;TRIM(SUBSTITUTE(DG50,",",INDEX($F$2:$F$100,$S50)&amp;","))&amp;INDEX($F$2:$F$100,$S50), IF(INDEX($D$2:$D$100,$S50)="excl","$"&amp;REPLACE(DG50,      IFERROR(FIND(CHAR(1),SUBSTITUTE(DG50,",",CHAR(1),INDEX($F$2:$F$100,$S50)-1)),1),      IFERROR(FIND(CHAR(1),SUBSTITUTE(DG50,",",CHAR(1),INDEX($F$2:$F$100,$S50))),99)-          IFERROR(FIND(CHAR(1),SUBSTITUTE(DG50,",",CHAR(1),INDEX($F$2:$F$100,$S50)-1)),0),""), IF(INDEX($D$2:$D$100,$S50)="repl","$"&amp;REPLACE(DG50,      IFERROR(FIND(CHAR(1),SUBSTITUTE(DG50,",",CHAR(1),INDEX($F$2:$F$100,$S50)-1))+1,1),      IFERROR(FIND(CHAR(1),SUBSTITUTE(DG50,",",CHAR(1),INDEX($F$2:$F$100,$S50))),99)-          IFERROR(FIND(CHAR(1),SUBSTITUTE(DG50,",",CHAR(1),INDEX($F$2:$F$100,$S50)-1)),0)-1,INDEX($G$2:$G$100,$S50)),DG50 ))), DG50)</f>
        <v/>
      </c>
      <c r="DM50" s="0" t="str">
        <f aca="false">IF(OR(DH50=-1,IFERROR(INDEX(DH$2:DH$100,DI50),999)&gt;=0,IFERROR(INDEX(DJ$2:DJ$100,DI50),999)&gt;=0),IF(OR(DJ50=-1,IFERROR(INDEX(DH$2:DH$100,DK50),999)&gt;=0,IFERROR(INDEX(DJ$2:DJ$100,DK50),999)&gt;=0),DL50,                REPLACE(DL50,DJ50,IFERROR(FIND(" ",DL50,DJ50),999)-DJ50,                    SUBSTITUTE(INDEX(DL$2:DL$100,DK50),"$","")                  )), REPLACE(DL50,DH50,IFERROR(FIND(" ",DL50,DH50),999)-DH50,                   SUBSTITUTE(INDEX(DL$2:DL$100,DI50),"$","")                  ) )</f>
        <v/>
      </c>
      <c r="DN50" s="0" t="n">
        <f aca="false">IFERROR(FIND("f_",LOWER(DM50)),-1)</f>
        <v>-1</v>
      </c>
      <c r="DO50" s="0" t="n">
        <f aca="false">IF(DN50=-1,-1, VALUE(MID(DM50,DN50+2, IFERROR(FIND(" ",DM50,DN50),999)-DN50-2)))</f>
        <v>-1</v>
      </c>
      <c r="DP50" s="0" t="n">
        <f aca="false">IFERROR(FIND("r_",LOWER(DM50)),-1)</f>
        <v>-1</v>
      </c>
      <c r="DQ50" s="0" t="n">
        <f aca="false">IF(DP50=-1,-1, ROW(DP50)-1+VALUE(MID(DM50,DP50+2, IFERROR(FIND(" ",DM50,DP50),999)-DP50-2)))</f>
        <v>-1</v>
      </c>
      <c r="DR50" s="0" t="str">
        <f aca="false">IF(AND(ISERROR(FIND("$",DM50)),DN50&lt;0,DP50&lt;0,$S50&gt;0), IF(INDEX($D$2:$D$100,$S50)="num","$"&amp;TRIM(SUBSTITUTE(DM50,",",INDEX($F$2:$F$100,$S50)&amp;","))&amp;INDEX($F$2:$F$100,$S50), IF(INDEX($D$2:$D$100,$S50)="excl","$"&amp;REPLACE(DM50,      IFERROR(FIND(CHAR(1),SUBSTITUTE(DM50,",",CHAR(1),INDEX($F$2:$F$100,$S50)-1)),1),      IFERROR(FIND(CHAR(1),SUBSTITUTE(DM50,",",CHAR(1),INDEX($F$2:$F$100,$S50))),99)-          IFERROR(FIND(CHAR(1),SUBSTITUTE(DM50,",",CHAR(1),INDEX($F$2:$F$100,$S50)-1)),0),""), IF(INDEX($D$2:$D$100,$S50)="repl","$"&amp;REPLACE(DM50,      IFERROR(FIND(CHAR(1),SUBSTITUTE(DM50,",",CHAR(1),INDEX($F$2:$F$100,$S50)-1))+1,1),      IFERROR(FIND(CHAR(1),SUBSTITUTE(DM50,",",CHAR(1),INDEX($F$2:$F$100,$S50))),99)-          IFERROR(FIND(CHAR(1),SUBSTITUTE(DM50,",",CHAR(1),INDEX($F$2:$F$100,$S50)-1)),0)-1,INDEX($G$2:$G$100,$S50)),DM50 ))), DM50)</f>
        <v/>
      </c>
      <c r="DS50" s="0" t="str">
        <f aca="false">IF(OR(DN50=-1,IFERROR(INDEX(DN$2:DN$100,DO50),999)&gt;=0,IFERROR(INDEX(DP$2:DP$100,DO50),999)&gt;=0),IF(OR(DP50=-1,IFERROR(INDEX(DN$2:DN$100,DQ50),999)&gt;=0,IFERROR(INDEX(DP$2:DP$100,DQ50),999)&gt;=0),DR50,                REPLACE(DR50,DP50,IFERROR(FIND(" ",DR50,DP50),999)-DP50,                    SUBSTITUTE(INDEX(DR$2:DR$100,DQ50),"$","")                  )), REPLACE(DR50,DN50,IFERROR(FIND(" ",DR50,DN50),999)-DN50,                   SUBSTITUTE(INDEX(DR$2:DR$100,DO50),"$","")                  ) )</f>
        <v/>
      </c>
      <c r="DT50" s="0" t="n">
        <f aca="false">IFERROR(FIND("f_",LOWER(DS50)),-1)</f>
        <v>-1</v>
      </c>
      <c r="DU50" s="0" t="n">
        <f aca="false">IF(DT50=-1,-1, VALUE(MID(DS50,DT50+2, IFERROR(FIND(" ",DS50,DT50),999)-DT50-2)))</f>
        <v>-1</v>
      </c>
      <c r="DV50" s="0" t="n">
        <f aca="false">IFERROR(FIND("r_",LOWER(DS50)),-1)</f>
        <v>-1</v>
      </c>
      <c r="DW50" s="0" t="n">
        <f aca="false">IF(DV50=-1,-1, ROW(DV50)-1+VALUE(MID(DS50,DV50+2, IFERROR(FIND(" ",DS50,DV50),999)-DV50-2)))</f>
        <v>-1</v>
      </c>
      <c r="DX50" s="0" t="str">
        <f aca="false">IF(AND(ISERROR(FIND("$",DS50)),DT50&lt;0,DV50&lt;0,$S50&gt;0), IF(INDEX($D$2:$D$100,$S50)="num","$"&amp;TRIM(SUBSTITUTE(DS50,",",INDEX($F$2:$F$100,$S50)&amp;","))&amp;INDEX($F$2:$F$100,$S50), IF(INDEX($D$2:$D$100,$S50)="excl","$"&amp;REPLACE(DS50,      IFERROR(FIND(CHAR(1),SUBSTITUTE(DS50,",",CHAR(1),INDEX($F$2:$F$100,$S50)-1)),1),      IFERROR(FIND(CHAR(1),SUBSTITUTE(DS50,",",CHAR(1),INDEX($F$2:$F$100,$S50))),99)-          IFERROR(FIND(CHAR(1),SUBSTITUTE(DS50,",",CHAR(1),INDEX($F$2:$F$100,$S50)-1)),0),""), IF(INDEX($D$2:$D$100,$S50)="repl","$"&amp;REPLACE(DS50,      IFERROR(FIND(CHAR(1),SUBSTITUTE(DS50,",",CHAR(1),INDEX($F$2:$F$100,$S50)-1))+1,1),      IFERROR(FIND(CHAR(1),SUBSTITUTE(DS50,",",CHAR(1),INDEX($F$2:$F$100,$S50))),99)-          IFERROR(FIND(CHAR(1),SUBSTITUTE(DS50,",",CHAR(1),INDEX($F$2:$F$100,$S50)-1)),0)-1,INDEX($G$2:$G$100,$S50)),DS50 ))), DS50)</f>
        <v/>
      </c>
      <c r="DY50" s="0" t="str">
        <f aca="false">IF(OR(DT50=-1,IFERROR(INDEX(DT$2:DT$100,DU50),999)&gt;=0,IFERROR(INDEX(DV$2:DV$100,DU50),999)&gt;=0),IF(OR(DV50=-1,IFERROR(INDEX(DT$2:DT$100,DW50),999)&gt;=0,IFERROR(INDEX(DV$2:DV$100,DW50),999)&gt;=0),DX50,                REPLACE(DX50,DV50,IFERROR(FIND(" ",DX50,DV50),999)-DV50,                    SUBSTITUTE(INDEX(DX$2:DX$100,DW50),"$","")                  )), REPLACE(DX50,DT50,IFERROR(FIND(" ",DX50,DT50),999)-DT50,                   SUBSTITUTE(INDEX(DX$2:DX$100,DU50),"$","")                  ) )</f>
        <v/>
      </c>
      <c r="DZ50" s="0" t="n">
        <f aca="false">IFERROR(FIND("f_",LOWER(DY50)),-1)</f>
        <v>-1</v>
      </c>
      <c r="EA50" s="0" t="n">
        <f aca="false">IF(DZ50=-1,-1, VALUE(MID(DY50,DZ50+2, IFERROR(FIND(" ",DY50,DZ50),999)-DZ50-2)))</f>
        <v>-1</v>
      </c>
      <c r="EB50" s="0" t="n">
        <f aca="false">IFERROR(FIND("r_",LOWER(DY50)),-1)</f>
        <v>-1</v>
      </c>
      <c r="EC50" s="0" t="n">
        <f aca="false">IF(EB50=-1,-1, ROW(EB50)-1+VALUE(MID(DY50,EB50+2, IFERROR(FIND(" ",DY50,EB50),999)-EB50-2)))</f>
        <v>-1</v>
      </c>
      <c r="ED50" s="0" t="str">
        <f aca="false">IF(AND(ISERROR(FIND("$",DY50)),DZ50&lt;0,EB50&lt;0,$S50&gt;0), IF(INDEX($D$2:$D$100,$S50)="num","$"&amp;TRIM(SUBSTITUTE(DY50,",",INDEX($F$2:$F$100,$S50)&amp;","))&amp;INDEX($F$2:$F$100,$S50), IF(INDEX($D$2:$D$100,$S50)="excl","$"&amp;REPLACE(DY50,      IFERROR(FIND(CHAR(1),SUBSTITUTE(DY50,",",CHAR(1),INDEX($F$2:$F$100,$S50)-1)),1),      IFERROR(FIND(CHAR(1),SUBSTITUTE(DY50,",",CHAR(1),INDEX($F$2:$F$100,$S50))),99)-          IFERROR(FIND(CHAR(1),SUBSTITUTE(DY50,",",CHAR(1),INDEX($F$2:$F$100,$S50)-1)),0),""), IF(INDEX($D$2:$D$100,$S50)="repl","$"&amp;REPLACE(DY50,      IFERROR(FIND(CHAR(1),SUBSTITUTE(DY50,",",CHAR(1),INDEX($F$2:$F$100,$S50)-1))+1,1),      IFERROR(FIND(CHAR(1),SUBSTITUTE(DY50,",",CHAR(1),INDEX($F$2:$F$100,$S50))),99)-          IFERROR(FIND(CHAR(1),SUBSTITUTE(DY50,",",CHAR(1),INDEX($F$2:$F$100,$S50)-1)),0)-1,INDEX($G$2:$G$100,$S50)),DY50 ))), DY50)</f>
        <v/>
      </c>
      <c r="EE50" s="0" t="str">
        <f aca="false">IF(OR(DZ50=-1,IFERROR(INDEX(DZ$2:DZ$100,EA50),999)&gt;=0,IFERROR(INDEX(EB$2:EB$100,EA50),999)&gt;=0),IF(OR(EB50=-1,IFERROR(INDEX(DZ$2:DZ$100,EC50),999)&gt;=0,IFERROR(INDEX(EB$2:EB$100,EC50),999)&gt;=0),ED50,                REPLACE(ED50,EB50,IFERROR(FIND(" ",ED50,EB50),999)-EB50,                    SUBSTITUTE(INDEX(ED$2:ED$100,EC50),"$","")                  )), REPLACE(ED50,DZ50,IFERROR(FIND(" ",ED50,DZ50),999)-DZ50,                   SUBSTITUTE(INDEX(ED$2:ED$100,EA50),"$","")                  ) )</f>
        <v/>
      </c>
      <c r="EF50" s="0" t="n">
        <f aca="false">IFERROR(FIND("f_",LOWER(EE50)),-1)</f>
        <v>-1</v>
      </c>
      <c r="EG50" s="0" t="n">
        <f aca="false">IF(EF50=-1,-1, VALUE(MID(EE50,EF50+2, IFERROR(FIND(" ",EE50,EF50),999)-EF50-2)))</f>
        <v>-1</v>
      </c>
      <c r="EH50" s="0" t="n">
        <f aca="false">IFERROR(FIND("r_",LOWER(EE50)),-1)</f>
        <v>-1</v>
      </c>
      <c r="EI50" s="0" t="n">
        <f aca="false">IF(EH50=-1,-1, ROW(EH50)-1+VALUE(MID(EE50,EH50+2, IFERROR(FIND(" ",EE50,EH50),999)-EH50-2)))</f>
        <v>-1</v>
      </c>
      <c r="EJ50" s="0" t="str">
        <f aca="false">IF(AND(ISERROR(FIND("$",EE50)),EF50&lt;0,EH50&lt;0,$S50&gt;0), IF(INDEX($D$2:$D$100,$S50)="num","$"&amp;TRIM(SUBSTITUTE(EE50,",",INDEX($F$2:$F$100,$S50)&amp;","))&amp;INDEX($F$2:$F$100,$S50), IF(INDEX($D$2:$D$100,$S50)="excl","$"&amp;REPLACE(EE50,      IFERROR(FIND(CHAR(1),SUBSTITUTE(EE50,",",CHAR(1),INDEX($F$2:$F$100,$S50)-1)),1),      IFERROR(FIND(CHAR(1),SUBSTITUTE(EE50,",",CHAR(1),INDEX($F$2:$F$100,$S50))),99)-          IFERROR(FIND(CHAR(1),SUBSTITUTE(EE50,",",CHAR(1),INDEX($F$2:$F$100,$S50)-1)),0),""), IF(INDEX($D$2:$D$100,$S50)="repl","$"&amp;REPLACE(EE50,      IFERROR(FIND(CHAR(1),SUBSTITUTE(EE50,",",CHAR(1),INDEX($F$2:$F$100,$S50)-1))+1,1),      IFERROR(FIND(CHAR(1),SUBSTITUTE(EE50,",",CHAR(1),INDEX($F$2:$F$100,$S50))),99)-          IFERROR(FIND(CHAR(1),SUBSTITUTE(EE50,",",CHAR(1),INDEX($F$2:$F$100,$S50)-1)),0)-1,INDEX($G$2:$G$100,$S50)),EE50 ))), EE50)</f>
        <v/>
      </c>
      <c r="EK50" s="0" t="str">
        <f aca="false">IF(OR(EF50=-1,IFERROR(INDEX(EF$2:EF$100,EG50),999)&gt;=0,IFERROR(INDEX(EH$2:EH$100,EG50),999)&gt;=0),IF(OR(EH50=-1,IFERROR(INDEX(EF$2:EF$100,EI50),999)&gt;=0,IFERROR(INDEX(EH$2:EH$100,EI50),999)&gt;=0),EJ50,                REPLACE(EJ50,EH50,IFERROR(FIND(" ",EJ50,EH50),999)-EH50,                    SUBSTITUTE(INDEX(EJ$2:EJ$100,EI50),"$","")                  )), REPLACE(EJ50,EF50,IFERROR(FIND(" ",EJ50,EF50),999)-EF50,                   SUBSTITUTE(INDEX(EJ$2:EJ$100,EG50),"$","")                  ) )</f>
        <v/>
      </c>
      <c r="EL50" s="0" t="n">
        <f aca="false">IFERROR(FIND("f_",LOWER(EK50)),-1)</f>
        <v>-1</v>
      </c>
      <c r="EM50" s="0" t="n">
        <f aca="false">IF(EL50=-1,-1, VALUE(MID(EK50,EL50+2, IFERROR(FIND(" ",EK50,EL50),999)-EL50-2)))</f>
        <v>-1</v>
      </c>
      <c r="EN50" s="0" t="n">
        <f aca="false">IFERROR(FIND("r_",LOWER(EK50)),-1)</f>
        <v>-1</v>
      </c>
      <c r="EO50" s="0" t="n">
        <f aca="false">IF(EN50=-1,-1, ROW(EN50)-1+VALUE(MID(EK50,EN50+2, IFERROR(FIND(" ",EK50,EN50),999)-EN50-2)))</f>
        <v>-1</v>
      </c>
      <c r="EP50" s="0" t="str">
        <f aca="false">IF(AND(ISERROR(FIND("$",EK50)),EL50&lt;0,EN50&lt;0,$S50&gt;0), IF(INDEX($D$2:$D$100,$S50)="num","$"&amp;TRIM(SUBSTITUTE(EK50,",",INDEX($F$2:$F$100,$S50)&amp;","))&amp;INDEX($F$2:$F$100,$S50), IF(INDEX($D$2:$D$100,$S50)="excl","$"&amp;REPLACE(EK50,      IFERROR(FIND(CHAR(1),SUBSTITUTE(EK50,",",CHAR(1),INDEX($F$2:$F$100,$S50)-1)),1),      IFERROR(FIND(CHAR(1),SUBSTITUTE(EK50,",",CHAR(1),INDEX($F$2:$F$100,$S50))),99)-          IFERROR(FIND(CHAR(1),SUBSTITUTE(EK50,",",CHAR(1),INDEX($F$2:$F$100,$S50)-1)),0),""), IF(INDEX($D$2:$D$100,$S50)="repl","$"&amp;REPLACE(EK50,      IFERROR(FIND(CHAR(1),SUBSTITUTE(EK50,",",CHAR(1),INDEX($F$2:$F$100,$S50)-1))+1,1),      IFERROR(FIND(CHAR(1),SUBSTITUTE(EK50,",",CHAR(1),INDEX($F$2:$F$100,$S50))),99)-          IFERROR(FIND(CHAR(1),SUBSTITUTE(EK50,",",CHAR(1),INDEX($F$2:$F$100,$S50)-1)),0)-1,INDEX($G$2:$G$100,$S50)),EK50 ))), EK50)</f>
        <v/>
      </c>
      <c r="EQ50" s="0" t="str">
        <f aca="false">IF(OR(EL50=-1,IFERROR(INDEX(EL$2:EL$100,EM50),999)&gt;=0,IFERROR(INDEX(EN$2:EN$100,EM50),999)&gt;=0),IF(OR(EN50=-1,IFERROR(INDEX(EL$2:EL$100,EO50),999)&gt;=0,IFERROR(INDEX(EN$2:EN$100,EO50),999)&gt;=0),EP50,                REPLACE(EP50,EN50,IFERROR(FIND(" ",EP50,EN50),999)-EN50,                    SUBSTITUTE(INDEX(EP$2:EP$100,EO50),"$","")                  )), REPLACE(EP50,EL50,IFERROR(FIND(" ",EP50,EL50),999)-EL50,                   SUBSTITUTE(INDEX(EP$2:EP$100,EM50),"$","")                  ) )</f>
        <v/>
      </c>
      <c r="ER50" s="0" t="n">
        <f aca="false">IFERROR(FIND("f_",LOWER(EQ50)),-1)</f>
        <v>-1</v>
      </c>
      <c r="ES50" s="0" t="n">
        <f aca="false">IF(ER50=-1,-1, VALUE(MID(EQ50,ER50+2, IFERROR(FIND(" ",EQ50,ER50),999)-ER50-2)))</f>
        <v>-1</v>
      </c>
      <c r="ET50" s="0" t="n">
        <f aca="false">IFERROR(FIND("r_",LOWER(EQ50)),-1)</f>
        <v>-1</v>
      </c>
      <c r="EU50" s="0" t="n">
        <f aca="false">IF(ET50=-1,-1, ROW(ET50)-1+VALUE(MID(EQ50,ET50+2, IFERROR(FIND(" ",EQ50,ET50),999)-ET50-2)))</f>
        <v>-1</v>
      </c>
      <c r="EV50" s="0" t="str">
        <f aca="false">IF(AND(ISERROR(FIND("$",EQ50)),ER50&lt;0,ET50&lt;0,$S50&gt;0), IF(INDEX($D$2:$D$100,$S50)="num","$"&amp;TRIM(SUBSTITUTE(EQ50,",",INDEX($F$2:$F$100,$S50)&amp;","))&amp;INDEX($F$2:$F$100,$S50), IF(INDEX($D$2:$D$100,$S50)="excl","$"&amp;REPLACE(EQ50,      IFERROR(FIND(CHAR(1),SUBSTITUTE(EQ50,",",CHAR(1),INDEX($F$2:$F$100,$S50)-1)),1),      IFERROR(FIND(CHAR(1),SUBSTITUTE(EQ50,",",CHAR(1),INDEX($F$2:$F$100,$S50))),99)-          IFERROR(FIND(CHAR(1),SUBSTITUTE(EQ50,",",CHAR(1),INDEX($F$2:$F$100,$S50)-1)),0),""), IF(INDEX($D$2:$D$100,$S50)="repl","$"&amp;REPLACE(EQ50,      IFERROR(FIND(CHAR(1),SUBSTITUTE(EQ50,",",CHAR(1),INDEX($F$2:$F$100,$S50)-1))+1,1),      IFERROR(FIND(CHAR(1),SUBSTITUTE(EQ50,",",CHAR(1),INDEX($F$2:$F$100,$S50))),99)-          IFERROR(FIND(CHAR(1),SUBSTITUTE(EQ50,",",CHAR(1),INDEX($F$2:$F$100,$S50)-1)),0)-1,INDEX($G$2:$G$100,$S50)),EQ50 ))), EQ50)</f>
        <v/>
      </c>
      <c r="EW50" s="0" t="str">
        <f aca="false">IF(OR(ER50=-1,IFERROR(INDEX(ER$2:ER$100,ES50),999)&gt;=0,IFERROR(INDEX(ET$2:ET$100,ES50),999)&gt;=0),IF(OR(ET50=-1,IFERROR(INDEX(ER$2:ER$100,EU50),999)&gt;=0,IFERROR(INDEX(ET$2:ET$100,EU50),999)&gt;=0),EV50,                REPLACE(EV50,ET50,IFERROR(FIND(" ",EV50,ET50),999)-ET50,                    SUBSTITUTE(INDEX(EV$2:EV$100,EU50),"$","")                  )), REPLACE(EV50,ER50,IFERROR(FIND(" ",EV50,ER50),999)-ER50,                   SUBSTITUTE(INDEX(EV$2:EV$100,ES50),"$","")                  ) )</f>
        <v/>
      </c>
      <c r="EX50" s="0" t="n">
        <f aca="false">IFERROR(FIND("f_",LOWER(EW50)),-1)</f>
        <v>-1</v>
      </c>
      <c r="EY50" s="0" t="n">
        <f aca="false">IF(EX50=-1,-1, VALUE(MID(EW50,EX50+2, IFERROR(FIND(" ",EW50,EX50),999)-EX50-2)))</f>
        <v>-1</v>
      </c>
      <c r="EZ50" s="0" t="n">
        <f aca="false">IFERROR(FIND("r_",LOWER(EW50)),-1)</f>
        <v>-1</v>
      </c>
      <c r="FA50" s="0" t="n">
        <f aca="false">IF(EZ50=-1,-1, ROW(EZ50)-1+VALUE(MID(EW50,EZ50+2, IFERROR(FIND(" ",EW50,EZ50),999)-EZ50-2)))</f>
        <v>-1</v>
      </c>
      <c r="FB50" s="0" t="str">
        <f aca="false">IF(AND(ISERROR(FIND("$",EW50)),EX50&lt;0,EZ50&lt;0,$S50&gt;0), IF(INDEX($D$2:$D$100,$S50)="num","$"&amp;TRIM(SUBSTITUTE(EW50,",",INDEX($F$2:$F$100,$S50)&amp;","))&amp;INDEX($F$2:$F$100,$S50), IF(INDEX($D$2:$D$100,$S50)="excl","$"&amp;REPLACE(EW50,      IFERROR(FIND(CHAR(1),SUBSTITUTE(EW50,",",CHAR(1),INDEX($F$2:$F$100,$S50)-1)),1),      IFERROR(FIND(CHAR(1),SUBSTITUTE(EW50,",",CHAR(1),INDEX($F$2:$F$100,$S50))),99)-          IFERROR(FIND(CHAR(1),SUBSTITUTE(EW50,",",CHAR(1),INDEX($F$2:$F$100,$S50)-1)),0),""), IF(INDEX($D$2:$D$100,$S50)="repl","$"&amp;REPLACE(EW50,      IFERROR(FIND(CHAR(1),SUBSTITUTE(EW50,",",CHAR(1),INDEX($F$2:$F$100,$S50)-1))+1,1),      IFERROR(FIND(CHAR(1),SUBSTITUTE(EW50,",",CHAR(1),INDEX($F$2:$F$100,$S50))),99)-          IFERROR(FIND(CHAR(1),SUBSTITUTE(EW50,",",CHAR(1),INDEX($F$2:$F$100,$S50)-1)),0)-1,INDEX($G$2:$G$100,$S50)),EW50 ))), EW50)</f>
        <v/>
      </c>
      <c r="FC50" s="0" t="str">
        <f aca="false">IF(OR(EX50=-1,IFERROR(INDEX(EX$2:EX$100,EY50),999)&gt;=0,IFERROR(INDEX(EZ$2:EZ$100,EY50),999)&gt;=0),IF(OR(EZ50=-1,IFERROR(INDEX(EX$2:EX$100,FA50),999)&gt;=0,IFERROR(INDEX(EZ$2:EZ$100,FA50),999)&gt;=0),FB50,                REPLACE(FB50,EZ50,IFERROR(FIND(" ",FB50,EZ50),999)-EZ50,                    SUBSTITUTE(INDEX(FB$2:FB$100,FA50),"$","")                  )), REPLACE(FB50,EX50,IFERROR(FIND(" ",FB50,EX50),999)-EX50,                   SUBSTITUTE(INDEX(FB$2:FB$100,EY50),"$","")                  ) )</f>
        <v/>
      </c>
      <c r="FD50" s="0" t="n">
        <f aca="false">IFERROR(FIND("f_",LOWER(FC50)),-1)</f>
        <v>-1</v>
      </c>
      <c r="FE50" s="0" t="n">
        <f aca="false">IF(FD50=-1,-1, VALUE(MID(FC50,FD50+2, IFERROR(FIND(" ",FC50,FD50),999)-FD50-2)))</f>
        <v>-1</v>
      </c>
      <c r="FF50" s="0" t="n">
        <f aca="false">IFERROR(FIND("r_",LOWER(FC50)),-1)</f>
        <v>-1</v>
      </c>
      <c r="FG50" s="0" t="n">
        <f aca="false">IF(FF50=-1,-1, ROW(FF50)-1+VALUE(MID(FC50,FF50+2, IFERROR(FIND(" ",FC50,FF50),999)-FF50-2)))</f>
        <v>-1</v>
      </c>
      <c r="FH50" s="0" t="str">
        <f aca="false">IF(AND(ISERROR(FIND("$",FC50)),FD50&lt;0,FF50&lt;0,$S50&gt;0), IF(INDEX($D$2:$D$100,$S50)="num","$"&amp;TRIM(SUBSTITUTE(FC50,",",INDEX($F$2:$F$100,$S50)&amp;","))&amp;INDEX($F$2:$F$100,$S50), IF(INDEX($D$2:$D$100,$S50)="excl","$"&amp;REPLACE(FC50,      IFERROR(FIND(CHAR(1),SUBSTITUTE(FC50,",",CHAR(1),INDEX($F$2:$F$100,$S50)-1)),1),      IFERROR(FIND(CHAR(1),SUBSTITUTE(FC50,",",CHAR(1),INDEX($F$2:$F$100,$S50))),99)-          IFERROR(FIND(CHAR(1),SUBSTITUTE(FC50,",",CHAR(1),INDEX($F$2:$F$100,$S50)-1)),0),""), IF(INDEX($D$2:$D$100,$S50)="repl","$"&amp;REPLACE(FC50,      IFERROR(FIND(CHAR(1),SUBSTITUTE(FC50,",",CHAR(1),INDEX($F$2:$F$100,$S50)-1))+1,1),      IFERROR(FIND(CHAR(1),SUBSTITUTE(FC50,",",CHAR(1),INDEX($F$2:$F$100,$S50))),99)-          IFERROR(FIND(CHAR(1),SUBSTITUTE(FC50,",",CHAR(1),INDEX($F$2:$F$100,$S50)-1)),0)-1,INDEX($G$2:$G$100,$S50)),FC50 ))), FC50)</f>
        <v/>
      </c>
      <c r="FI50" s="0" t="str">
        <f aca="false">IF(OR(FD50=-1,IFERROR(INDEX(FD$2:FD$100,FE50),999)&gt;=0,IFERROR(INDEX(FF$2:FF$100,FE50),999)&gt;=0),IF(OR(FF50=-1,IFERROR(INDEX(FD$2:FD$100,FG50),999)&gt;=0,IFERROR(INDEX(FF$2:FF$100,FG50),999)&gt;=0),FH50,                REPLACE(FH50,FF50,IFERROR(FIND(" ",FH50,FF50),999)-FF50,                    SUBSTITUTE(INDEX(FH$2:FH$100,FG50),"$","")                  )), REPLACE(FH50,FD50,IFERROR(FIND(" ",FH50,FD50),999)-FD50,                   SUBSTITUTE(INDEX(FH$2:FH$100,FE50),"$","")                  ) )</f>
        <v/>
      </c>
      <c r="FJ50" s="0" t="n">
        <f aca="false">IFERROR(FIND("f_",LOWER(FI50)),-1)</f>
        <v>-1</v>
      </c>
      <c r="FK50" s="0" t="n">
        <f aca="false">IF(FJ50=-1,-1, VALUE(MID(FI50,FJ50+2, IFERROR(FIND(" ",FI50,FJ50),999)-FJ50-2)))</f>
        <v>-1</v>
      </c>
      <c r="FL50" s="0" t="n">
        <f aca="false">IFERROR(FIND("r_",LOWER(FI50)),-1)</f>
        <v>-1</v>
      </c>
      <c r="FM50" s="0" t="n">
        <f aca="false">IF(FL50=-1,-1, ROW(FL50)-1+VALUE(MID(FI50,FL50+2, IFERROR(FIND(" ",FI50,FL50),999)-FL50-2)))</f>
        <v>-1</v>
      </c>
      <c r="FN50" s="0" t="str">
        <f aca="false">IF(AND(ISERROR(FIND("$",FI50)),FJ50&lt;0,FL50&lt;0,$S50&gt;0), IF(INDEX($D$2:$D$100,$S50)="num","$"&amp;TRIM(SUBSTITUTE(FI50,",",INDEX($F$2:$F$100,$S50)&amp;","))&amp;INDEX($F$2:$F$100,$S50), IF(INDEX($D$2:$D$100,$S50)="excl","$"&amp;REPLACE(FI50,      IFERROR(FIND(CHAR(1),SUBSTITUTE(FI50,",",CHAR(1),INDEX($F$2:$F$100,$S50)-1)),1),      IFERROR(FIND(CHAR(1),SUBSTITUTE(FI50,",",CHAR(1),INDEX($F$2:$F$100,$S50))),99)-          IFERROR(FIND(CHAR(1),SUBSTITUTE(FI50,",",CHAR(1),INDEX($F$2:$F$100,$S50)-1)),0),""), IF(INDEX($D$2:$D$100,$S50)="repl","$"&amp;REPLACE(FI50,      IFERROR(FIND(CHAR(1),SUBSTITUTE(FI50,",",CHAR(1),INDEX($F$2:$F$100,$S50)-1))+1,1),      IFERROR(FIND(CHAR(1),SUBSTITUTE(FI50,",",CHAR(1),INDEX($F$2:$F$100,$S50))),99)-          IFERROR(FIND(CHAR(1),SUBSTITUTE(FI50,",",CHAR(1),INDEX($F$2:$F$100,$S50)-1)),0)-1,INDEX($G$2:$G$100,$S50)),FI50 ))), FI50)</f>
        <v/>
      </c>
      <c r="FO50" s="0" t="str">
        <f aca="false">IF(OR(FJ50=-1,IFERROR(INDEX(FJ$2:FJ$100,FK50),999)&gt;=0,IFERROR(INDEX(FL$2:FL$100,FK50),999)&gt;=0),IF(OR(FL50=-1,IFERROR(INDEX(FJ$2:FJ$100,FM50),999)&gt;=0,IFERROR(INDEX(FL$2:FL$100,FM50),999)&gt;=0),FN50,                REPLACE(FN50,FL50,IFERROR(FIND(" ",FN50,FL50),999)-FL50,                    SUBSTITUTE(INDEX(FN$2:FN$100,FM50),"$","")                  )), REPLACE(FN50,FJ50,IFERROR(FIND(" ",FN50,FJ50),999)-FJ50,                   SUBSTITUTE(INDEX(FN$2:FN$100,FK50),"$","")                  ) )</f>
        <v/>
      </c>
      <c r="FP50" s="0" t="n">
        <f aca="false">IFERROR(FIND("f_",LOWER(FO50)),-1)</f>
        <v>-1</v>
      </c>
      <c r="FQ50" s="0" t="n">
        <f aca="false">IF(FP50=-1,-1, VALUE(MID(FO50,FP50+2, IFERROR(FIND(" ",FO50,FP50),999)-FP50-2)))</f>
        <v>-1</v>
      </c>
      <c r="FR50" s="0" t="n">
        <f aca="false">IFERROR(FIND("r_",LOWER(FO50)),-1)</f>
        <v>-1</v>
      </c>
      <c r="FS50" s="0" t="n">
        <f aca="false">IF(FR50=-1,-1, ROW(FR50)-1+VALUE(MID(FO50,FR50+2, IFERROR(FIND(" ",FO50,FR50),999)-FR50-2)))</f>
        <v>-1</v>
      </c>
      <c r="FT50" s="0" t="str">
        <f aca="false">IF(AND(ISERROR(FIND("$",FO50)),FP50&lt;0,FR50&lt;0,$S50&gt;0), IF(INDEX($D$2:$D$100,$S50)="num","$"&amp;TRIM(SUBSTITUTE(FO50,",",INDEX($F$2:$F$100,$S50)&amp;","))&amp;INDEX($F$2:$F$100,$S50), IF(INDEX($D$2:$D$100,$S50)="excl","$"&amp;REPLACE(FO50,      IFERROR(FIND(CHAR(1),SUBSTITUTE(FO50,",",CHAR(1),INDEX($F$2:$F$100,$S50)-1)),1),      IFERROR(FIND(CHAR(1),SUBSTITUTE(FO50,",",CHAR(1),INDEX($F$2:$F$100,$S50))),99)-          IFERROR(FIND(CHAR(1),SUBSTITUTE(FO50,",",CHAR(1),INDEX($F$2:$F$100,$S50)-1)),0),""), IF(INDEX($D$2:$D$100,$S50)="repl","$"&amp;REPLACE(FO50,      IFERROR(FIND(CHAR(1),SUBSTITUTE(FO50,",",CHAR(1),INDEX($F$2:$F$100,$S50)-1))+1,1),      IFERROR(FIND(CHAR(1),SUBSTITUTE(FO50,",",CHAR(1),INDEX($F$2:$F$100,$S50))),99)-          IFERROR(FIND(CHAR(1),SUBSTITUTE(FO50,",",CHAR(1),INDEX($F$2:$F$100,$S50)-1)),0)-1,INDEX($G$2:$G$100,$S50)),FO50 ))), FO50)</f>
        <v/>
      </c>
      <c r="FU50" s="0" t="str">
        <f aca="false">IF(OR(FP50=-1,IFERROR(INDEX(FP$2:FP$100,FQ50),999)&gt;=0,IFERROR(INDEX(FR$2:FR$100,FQ50),999)&gt;=0),IF(OR(FR50=-1,IFERROR(INDEX(FP$2:FP$100,FS50),999)&gt;=0,IFERROR(INDEX(FR$2:FR$100,FS50),999)&gt;=0),FT50,                REPLACE(FT50,FR50,IFERROR(FIND(" ",FT50,FR50),999)-FR50,                    SUBSTITUTE(INDEX(FT$2:FT$100,FS50),"$","")                  )), REPLACE(FT50,FP50,IFERROR(FIND(" ",FT50,FP50),999)-FP50,                   SUBSTITUTE(INDEX(FT$2:FT$100,FQ50),"$","")                  ) )</f>
        <v/>
      </c>
      <c r="FV50" s="0" t="n">
        <f aca="false">IFERROR(FIND("f_",LOWER(FU50)),-1)</f>
        <v>-1</v>
      </c>
      <c r="FW50" s="0" t="n">
        <f aca="false">IF(FV50=-1,-1, VALUE(MID(FU50,FV50+2, IFERROR(FIND(" ",FU50,FV50),999)-FV50-2)))</f>
        <v>-1</v>
      </c>
      <c r="FX50" s="0" t="n">
        <f aca="false">IFERROR(FIND("r_",LOWER(FU50)),-1)</f>
        <v>-1</v>
      </c>
      <c r="FY50" s="0" t="n">
        <f aca="false">IF(FX50=-1,-1, ROW(FX50)-1+VALUE(MID(FU50,FX50+2, IFERROR(FIND(" ",FU50,FX50),999)-FX50-2)))</f>
        <v>-1</v>
      </c>
      <c r="FZ50" s="0" t="str">
        <f aca="false">IF(AND(ISERROR(FIND("$",FU50)),FV50&lt;0,FX50&lt;0,$S50&gt;0), IF(INDEX($D$2:$D$100,$S50)="num","$"&amp;TRIM(SUBSTITUTE(FU50,",",INDEX($F$2:$F$100,$S50)&amp;","))&amp;INDEX($F$2:$F$100,$S50), IF(INDEX($D$2:$D$100,$S50)="excl","$"&amp;REPLACE(FU50,      IFERROR(FIND(CHAR(1),SUBSTITUTE(FU50,",",CHAR(1),INDEX($F$2:$F$100,$S50)-1)),1),      IFERROR(FIND(CHAR(1),SUBSTITUTE(FU50,",",CHAR(1),INDEX($F$2:$F$100,$S50))),99)-          IFERROR(FIND(CHAR(1),SUBSTITUTE(FU50,",",CHAR(1),INDEX($F$2:$F$100,$S50)-1)),0),""), IF(INDEX($D$2:$D$100,$S50)="repl","$"&amp;REPLACE(FU50,      IFERROR(FIND(CHAR(1),SUBSTITUTE(FU50,",",CHAR(1),INDEX($F$2:$F$100,$S50)-1))+1,1),      IFERROR(FIND(CHAR(1),SUBSTITUTE(FU50,",",CHAR(1),INDEX($F$2:$F$100,$S50))),99)-          IFERROR(FIND(CHAR(1),SUBSTITUTE(FU50,",",CHAR(1),INDEX($F$2:$F$100,$S50)-1)),0)-1,INDEX($G$2:$G$100,$S50)),FU50 ))), FU50)</f>
        <v/>
      </c>
      <c r="GA50" s="0" t="str">
        <f aca="false">IF(OR(FV50=-1,IFERROR(INDEX(FV$2:FV$100,FW50),999)&gt;=0,IFERROR(INDEX(FX$2:FX$100,FW50),999)&gt;=0),IF(OR(FX50=-1,IFERROR(INDEX(FV$2:FV$100,FY50),999)&gt;=0,IFERROR(INDEX(FX$2:FX$100,FY50),999)&gt;=0),FZ50,                REPLACE(FZ50,FX50,IFERROR(FIND(" ",FZ50,FX50),999)-FX50,                    SUBSTITUTE(INDEX(FZ$2:FZ$100,FY50),"$","")                  )), REPLACE(FZ50,FV50,IFERROR(FIND(" ",FZ50,FV50),999)-FV50,                   SUBSTITUTE(INDEX(FZ$2:FZ$100,FW50),"$","")                  ) )</f>
        <v/>
      </c>
      <c r="GB50" s="0" t="n">
        <f aca="false">IFERROR(FIND("f_",LOWER(GA50)),-1)</f>
        <v>-1</v>
      </c>
      <c r="GC50" s="0" t="n">
        <f aca="false">IF(GB50=-1,-1, VALUE(MID(GA50,GB50+2, IFERROR(FIND(" ",GA50,GB50),999)-GB50-2)))</f>
        <v>-1</v>
      </c>
      <c r="GD50" s="0" t="n">
        <f aca="false">IFERROR(FIND("r_",LOWER(GA50)),-1)</f>
        <v>-1</v>
      </c>
      <c r="GE50" s="0" t="n">
        <f aca="false">IF(GD50=-1,-1, ROW(GD50)-1+VALUE(MID(GA50,GD50+2, IFERROR(FIND(" ",GA50,GD50),999)-GD50-2)))</f>
        <v>-1</v>
      </c>
      <c r="GF50" s="0" t="str">
        <f aca="false">IF(AND(ISERROR(FIND("$",GA50)),GB50&lt;0,GD50&lt;0,$S50&gt;0), IF(INDEX($D$2:$D$100,$S50)="num","$"&amp;TRIM(SUBSTITUTE(GA50,",",INDEX($F$2:$F$100,$S50)&amp;","))&amp;INDEX($F$2:$F$100,$S50), IF(INDEX($D$2:$D$100,$S50)="excl","$"&amp;REPLACE(GA50,      IFERROR(FIND(CHAR(1),SUBSTITUTE(GA50,",",CHAR(1),INDEX($F$2:$F$100,$S50)-1)),1),      IFERROR(FIND(CHAR(1),SUBSTITUTE(GA50,",",CHAR(1),INDEX($F$2:$F$100,$S50))),99)-          IFERROR(FIND(CHAR(1),SUBSTITUTE(GA50,",",CHAR(1),INDEX($F$2:$F$100,$S50)-1)),0),""), IF(INDEX($D$2:$D$100,$S50)="repl","$"&amp;REPLACE(GA50,      IFERROR(FIND(CHAR(1),SUBSTITUTE(GA50,",",CHAR(1),INDEX($F$2:$F$100,$S50)-1))+1,1),      IFERROR(FIND(CHAR(1),SUBSTITUTE(GA50,",",CHAR(1),INDEX($F$2:$F$100,$S50))),99)-          IFERROR(FIND(CHAR(1),SUBSTITUTE(GA50,",",CHAR(1),INDEX($F$2:$F$100,$S50)-1)),0)-1,INDEX($G$2:$G$100,$S50)),GA50 ))), GA50)</f>
        <v/>
      </c>
      <c r="GG50" s="0" t="str">
        <f aca="false">IF(OR(GB50=-1,IFERROR(INDEX(GB$2:GB$100,GC50),999)&gt;=0,IFERROR(INDEX(GD$2:GD$100,GC50),999)&gt;=0),IF(OR(GD50=-1,IFERROR(INDEX(GB$2:GB$100,GE50),999)&gt;=0,IFERROR(INDEX(GD$2:GD$100,GE50),999)&gt;=0),GF50,                REPLACE(GF50,GD50,IFERROR(FIND(" ",GF50,GD50),999)-GD50,                    SUBSTITUTE(INDEX(GF$2:GF$100,GE50),"$","")                  )), REPLACE(GF50,GB50,IFERROR(FIND(" ",GF50,GB50),999)-GB50,                   SUBSTITUTE(INDEX(GF$2:GF$100,GC50),"$","")                  ) )</f>
        <v/>
      </c>
      <c r="GH50" s="0" t="n">
        <f aca="false">IFERROR(FIND("f_",LOWER(GG50)),-1)</f>
        <v>-1</v>
      </c>
      <c r="GI50" s="0" t="n">
        <f aca="false">IF(GH50=-1,-1, VALUE(MID(GG50,GH50+2, IFERROR(FIND(" ",GG50,GH50),999)-GH50-2)))</f>
        <v>-1</v>
      </c>
      <c r="GJ50" s="0" t="n">
        <f aca="false">IFERROR(FIND("r_",LOWER(GG50)),-1)</f>
        <v>-1</v>
      </c>
      <c r="GK50" s="0" t="n">
        <f aca="false">IF(GJ50=-1,-1, ROW(GJ50)-1+VALUE(MID(GG50,GJ50+2, IFERROR(FIND(" ",GG50,GJ50),999)-GJ50-2)))</f>
        <v>-1</v>
      </c>
      <c r="GL50" s="0" t="str">
        <f aca="false">IF(AND(ISERROR(FIND("$",GG50)),GH50&lt;0,GJ50&lt;0,$S50&gt;0), IF(INDEX($D$2:$D$100,$S50)="num","$"&amp;TRIM(SUBSTITUTE(GG50,",",INDEX($F$2:$F$100,$S50)&amp;","))&amp;INDEX($F$2:$F$100,$S50), IF(INDEX($D$2:$D$100,$S50)="excl","$"&amp;REPLACE(GG50,      IFERROR(FIND(CHAR(1),SUBSTITUTE(GG50,",",CHAR(1),INDEX($F$2:$F$100,$S50)-1)),1),      IFERROR(FIND(CHAR(1),SUBSTITUTE(GG50,",",CHAR(1),INDEX($F$2:$F$100,$S50))),99)-          IFERROR(FIND(CHAR(1),SUBSTITUTE(GG50,",",CHAR(1),INDEX($F$2:$F$100,$S50)-1)),0),""), IF(INDEX($D$2:$D$100,$S50)="repl","$"&amp;REPLACE(GG50,      IFERROR(FIND(CHAR(1),SUBSTITUTE(GG50,",",CHAR(1),INDEX($F$2:$F$100,$S50)-1))+1,1),      IFERROR(FIND(CHAR(1),SUBSTITUTE(GG50,",",CHAR(1),INDEX($F$2:$F$100,$S50))),99)-          IFERROR(FIND(CHAR(1),SUBSTITUTE(GG50,",",CHAR(1),INDEX($F$2:$F$100,$S50)-1)),0)-1,INDEX($G$2:$G$100,$S50)),GG50 ))), GG50)</f>
        <v/>
      </c>
      <c r="GM50" s="0" t="str">
        <f aca="false">IF(OR(GH50=-1,IFERROR(INDEX(GH$2:GH$100,GI50),999)&gt;=0,IFERROR(INDEX(GJ$2:GJ$100,GI50),999)&gt;=0),IF(OR(GJ50=-1,IFERROR(INDEX(GH$2:GH$100,GK50),999)&gt;=0,IFERROR(INDEX(GJ$2:GJ$100,GK50),999)&gt;=0),GL50,                REPLACE(GL50,GJ50,IFERROR(FIND(" ",GL50,GJ50),999)-GJ50,                    SUBSTITUTE(INDEX(GL$2:GL$100,GK50),"$","")                  )), REPLACE(GL50,GH50,IFERROR(FIND(" ",GL50,GH50),999)-GH50,                   SUBSTITUTE(INDEX(GL$2:GL$100,GI50),"$","")                  ) )</f>
        <v/>
      </c>
      <c r="GN50" s="0" t="n">
        <f aca="false">IFERROR(FIND("f_",LOWER(GM50)),-1)</f>
        <v>-1</v>
      </c>
      <c r="GO50" s="0" t="n">
        <f aca="false">IF(GN50=-1,-1, VALUE(MID(GM50,GN50+2, IFERROR(FIND(" ",GM50,GN50),999)-GN50-2)))</f>
        <v>-1</v>
      </c>
      <c r="GP50" s="0" t="n">
        <f aca="false">IFERROR(FIND("r_",LOWER(GM50)),-1)</f>
        <v>-1</v>
      </c>
      <c r="GQ50" s="0" t="n">
        <f aca="false">IF(GP50=-1,-1, ROW(GP50)-1+VALUE(MID(GM50,GP50+2, IFERROR(FIND(" ",GM50,GP50),999)-GP50-2)))</f>
        <v>-1</v>
      </c>
      <c r="GR50" s="0" t="str">
        <f aca="false">IF(AND(ISERROR(FIND("$",GM50)),GN50&lt;0,GP50&lt;0,$S50&gt;0), IF(INDEX($D$2:$D$100,$S50)="num","$"&amp;TRIM(SUBSTITUTE(GM50,",",INDEX($F$2:$F$100,$S50)&amp;","))&amp;INDEX($F$2:$F$100,$S50), IF(INDEX($D$2:$D$100,$S50)="excl","$"&amp;REPLACE(GM50,      IFERROR(FIND(CHAR(1),SUBSTITUTE(GM50,",",CHAR(1),INDEX($F$2:$F$100,$S50)-1)),1),      IFERROR(FIND(CHAR(1),SUBSTITUTE(GM50,",",CHAR(1),INDEX($F$2:$F$100,$S50))),99)-          IFERROR(FIND(CHAR(1),SUBSTITUTE(GM50,",",CHAR(1),INDEX($F$2:$F$100,$S50)-1)),0),""), IF(INDEX($D$2:$D$100,$S50)="repl","$"&amp;REPLACE(GM50,      IFERROR(FIND(CHAR(1),SUBSTITUTE(GM50,",",CHAR(1),INDEX($F$2:$F$100,$S50)-1))+1,1),      IFERROR(FIND(CHAR(1),SUBSTITUTE(GM50,",",CHAR(1),INDEX($F$2:$F$100,$S50))),99)-          IFERROR(FIND(CHAR(1),SUBSTITUTE(GM50,",",CHAR(1),INDEX($F$2:$F$100,$S50)-1)),0)-1,INDEX($G$2:$G$100,$S50)),GM50 ))), GM50)</f>
        <v/>
      </c>
      <c r="GS50" s="0" t="str">
        <f aca="false">IF(OR(GN50=-1,IFERROR(INDEX(GN$2:GN$100,GO50),999)&gt;=0,IFERROR(INDEX(GP$2:GP$100,GO50),999)&gt;=0),IF(OR(GP50=-1,IFERROR(INDEX(GN$2:GN$100,GQ50),999)&gt;=0,IFERROR(INDEX(GP$2:GP$100,GQ50),999)&gt;=0),GR50,                REPLACE(GR50,GP50,IFERROR(FIND(" ",GR50,GP50),999)-GP50,                    SUBSTITUTE(INDEX(GR$2:GR$100,GQ50),"$","")                  )), REPLACE(GR50,GN50,IFERROR(FIND(" ",GR50,GN50),999)-GN50,                   SUBSTITUTE(INDEX(GR$2:GR$100,GO50),"$","")                  ) )</f>
        <v/>
      </c>
      <c r="GT50" s="0" t="n">
        <f aca="false">IFERROR(FIND("f_",LOWER(GS50)),-1)</f>
        <v>-1</v>
      </c>
      <c r="GU50" s="0" t="n">
        <f aca="false">IF(GT50=-1,-1, VALUE(MID(GS50,GT50+2, IFERROR(FIND(" ",GS50,GT50),999)-GT50-2)))</f>
        <v>-1</v>
      </c>
      <c r="GV50" s="0" t="n">
        <f aca="false">IFERROR(FIND("r_",LOWER(GS50)),-1)</f>
        <v>-1</v>
      </c>
      <c r="GW50" s="0" t="n">
        <f aca="false">IF(GV50=-1,-1, ROW(GV50)-1+VALUE(MID(GS50,GV50+2, IFERROR(FIND(" ",GS50,GV50),999)-GV50-2)))</f>
        <v>-1</v>
      </c>
      <c r="GX50" s="0" t="str">
        <f aca="false">IF(AND(ISERROR(FIND("$",GS50)),GT50&lt;0,GV50&lt;0,$S50&gt;0), IF(INDEX($D$2:$D$100,$S50)="num","$"&amp;TRIM(SUBSTITUTE(GS50,",",INDEX($F$2:$F$100,$S50)&amp;","))&amp;INDEX($F$2:$F$100,$S50), IF(INDEX($D$2:$D$100,$S50)="excl","$"&amp;REPLACE(GS50,      IFERROR(FIND(CHAR(1),SUBSTITUTE(GS50,",",CHAR(1),INDEX($F$2:$F$100,$S50)-1)),1),      IFERROR(FIND(CHAR(1),SUBSTITUTE(GS50,",",CHAR(1),INDEX($F$2:$F$100,$S50))),99)-          IFERROR(FIND(CHAR(1),SUBSTITUTE(GS50,",",CHAR(1),INDEX($F$2:$F$100,$S50)-1)),0),""), IF(INDEX($D$2:$D$100,$S50)="repl","$"&amp;REPLACE(GS50,      IFERROR(FIND(CHAR(1),SUBSTITUTE(GS50,",",CHAR(1),INDEX($F$2:$F$100,$S50)-1))+1,1),      IFERROR(FIND(CHAR(1),SUBSTITUTE(GS50,",",CHAR(1),INDEX($F$2:$F$100,$S50))),99)-          IFERROR(FIND(CHAR(1),SUBSTITUTE(GS50,",",CHAR(1),INDEX($F$2:$F$100,$S50)-1)),0)-1,INDEX($G$2:$G$100,$S50)),GS50 ))), GS50)</f>
        <v/>
      </c>
      <c r="GY50" s="0" t="str">
        <f aca="false">IF(OR(GT50=-1,IFERROR(INDEX(GT$2:GT$100,GU50),999)&gt;=0,IFERROR(INDEX(GV$2:GV$100,GU50),999)&gt;=0),IF(OR(GV50=-1,IFERROR(INDEX(GT$2:GT$100,GW50),999)&gt;=0,IFERROR(INDEX(GV$2:GV$100,GW50),999)&gt;=0),GX50,                REPLACE(GX50,GV50,IFERROR(FIND(" ",GX50,GV50),999)-GV50,                    SUBSTITUTE(INDEX(GX$2:GX$100,GW50),"$","")                  )), REPLACE(GX50,GT50,IFERROR(FIND(" ",GX50,GT50),999)-GT50,                   SUBSTITUTE(INDEX(GX$2:GX$100,GU50),"$","")                  ) )</f>
        <v/>
      </c>
      <c r="GZ50" s="0" t="n">
        <f aca="false">IFERROR(FIND("f_",LOWER(GY50)),-1)</f>
        <v>-1</v>
      </c>
      <c r="HA50" s="0" t="n">
        <f aca="false">IF(GZ50=-1,-1, VALUE(MID(GY50,GZ50+2, IFERROR(FIND(" ",GY50,GZ50),999)-GZ50-2)))</f>
        <v>-1</v>
      </c>
      <c r="HB50" s="0" t="n">
        <f aca="false">IFERROR(FIND("r_",LOWER(GY50)),-1)</f>
        <v>-1</v>
      </c>
      <c r="HC50" s="0" t="n">
        <f aca="false">IF(HB50=-1,-1, ROW(HB50)-1+VALUE(MID(GY50,HB50+2, IFERROR(FIND(" ",GY50,HB50),999)-HB50-2)))</f>
        <v>-1</v>
      </c>
      <c r="HD50" s="0" t="str">
        <f aca="false">IF(AND(ISERROR(FIND("$",GY50)),GZ50&lt;0,HB50&lt;0,$S50&gt;0), IF(INDEX($D$2:$D$100,$S50)="num","$"&amp;TRIM(SUBSTITUTE(GY50,",",INDEX($F$2:$F$100,$S50)&amp;","))&amp;INDEX($F$2:$F$100,$S50), IF(INDEX($D$2:$D$100,$S50)="excl","$"&amp;REPLACE(GY50,      IFERROR(FIND(CHAR(1),SUBSTITUTE(GY50,",",CHAR(1),INDEX($F$2:$F$100,$S50)-1)),1),      IFERROR(FIND(CHAR(1),SUBSTITUTE(GY50,",",CHAR(1),INDEX($F$2:$F$100,$S50))),99)-          IFERROR(FIND(CHAR(1),SUBSTITUTE(GY50,",",CHAR(1),INDEX($F$2:$F$100,$S50)-1)),0),""), IF(INDEX($D$2:$D$100,$S50)="repl","$"&amp;REPLACE(GY50,      IFERROR(FIND(CHAR(1),SUBSTITUTE(GY50,",",CHAR(1),INDEX($F$2:$F$100,$S50)-1))+1,1),      IFERROR(FIND(CHAR(1),SUBSTITUTE(GY50,",",CHAR(1),INDEX($F$2:$F$100,$S50))),99)-          IFERROR(FIND(CHAR(1),SUBSTITUTE(GY50,",",CHAR(1),INDEX($F$2:$F$100,$S50)-1)),0)-1,INDEX($G$2:$G$100,$S50)),GY50 ))), GY50)</f>
        <v/>
      </c>
      <c r="HE50" s="0" t="str">
        <f aca="false">IF(OR(GZ50=-1,IFERROR(INDEX(GZ$2:GZ$100,HA50),999)&gt;=0,IFERROR(INDEX(HB$2:HB$100,HA50),999)&gt;=0),IF(OR(HB50=-1,IFERROR(INDEX(GZ$2:GZ$100,HC50),999)&gt;=0,IFERROR(INDEX(HB$2:HB$100,HC50),999)&gt;=0),HD50,                REPLACE(HD50,HB50,IFERROR(FIND(" ",HD50,HB50),999)-HB50,                    SUBSTITUTE(INDEX(HD$2:HD$100,HC50),"$","")                  )), REPLACE(HD50,GZ50,IFERROR(FIND(" ",HD50,GZ50),999)-GZ50,                   SUBSTITUTE(INDEX(HD$2:HD$100,HA50),"$","")                  ) )</f>
        <v/>
      </c>
      <c r="HF50" s="0" t="n">
        <f aca="false">IFERROR(FIND("f_",LOWER(HE50)),-1)</f>
        <v>-1</v>
      </c>
      <c r="HG50" s="0" t="n">
        <f aca="false">IF(HF50=-1,-1, VALUE(MID(HE50,HF50+2, IFERROR(FIND(" ",HE50,HF50),999)-HF50-2)))</f>
        <v>-1</v>
      </c>
      <c r="HH50" s="0" t="n">
        <f aca="false">IFERROR(FIND("r_",LOWER(HE50)),-1)</f>
        <v>-1</v>
      </c>
      <c r="HI50" s="0" t="n">
        <f aca="false">IF(HH50=-1,-1, ROW(HH50)-1+VALUE(MID(HE50,HH50+2, IFERROR(FIND(" ",HE50,HH50),999)-HH50-2)))</f>
        <v>-1</v>
      </c>
      <c r="HJ50" s="0" t="str">
        <f aca="false">IF(AND(ISERROR(FIND("$",HE50)),HF50&lt;0,HH50&lt;0,$S50&gt;0), IF(INDEX($D$2:$D$100,$S50)="num","$"&amp;TRIM(SUBSTITUTE(HE50,",",INDEX($F$2:$F$100,$S50)&amp;","))&amp;INDEX($F$2:$F$100,$S50), IF(INDEX($D$2:$D$100,$S50)="excl","$"&amp;REPLACE(HE50,      IFERROR(FIND(CHAR(1),SUBSTITUTE(HE50,",",CHAR(1),INDEX($F$2:$F$100,$S50)-1)),1),      IFERROR(FIND(CHAR(1),SUBSTITUTE(HE50,",",CHAR(1),INDEX($F$2:$F$100,$S50))),99)-          IFERROR(FIND(CHAR(1),SUBSTITUTE(HE50,",",CHAR(1),INDEX($F$2:$F$100,$S50)-1)),0),""), IF(INDEX($D$2:$D$100,$S50)="repl","$"&amp;REPLACE(HE50,      IFERROR(FIND(CHAR(1),SUBSTITUTE(HE50,",",CHAR(1),INDEX($F$2:$F$100,$S50)-1))+1,1),      IFERROR(FIND(CHAR(1),SUBSTITUTE(HE50,",",CHAR(1),INDEX($F$2:$F$100,$S50))),99)-          IFERROR(FIND(CHAR(1),SUBSTITUTE(HE50,",",CHAR(1),INDEX($F$2:$F$100,$S50)-1)),0)-1,INDEX($G$2:$G$100,$S50)),HE50 ))), HE50)</f>
        <v/>
      </c>
      <c r="HK50" s="0" t="str">
        <f aca="false">IF(OR(HF50=-1,IFERROR(INDEX(HF$2:HF$100,HG50),999)&gt;=0,IFERROR(INDEX(HH$2:HH$100,HG50),999)&gt;=0),IF(OR(HH50=-1,IFERROR(INDEX(HF$2:HF$100,HI50),999)&gt;=0,IFERROR(INDEX(HH$2:HH$100,HI50),999)&gt;=0),HJ50,                REPLACE(HJ50,HH50,IFERROR(FIND(" ",HJ50,HH50),999)-HH50,                    SUBSTITUTE(INDEX(HJ$2:HJ$100,HI50),"$","")                  )), REPLACE(HJ50,HF50,IFERROR(FIND(" ",HJ50,HF50),999)-HF50,                   SUBSTITUTE(INDEX(HJ$2:HJ$100,HG50),"$","")                  ) )</f>
        <v/>
      </c>
      <c r="HL50" s="0" t="n">
        <f aca="false">IFERROR(FIND("f_",LOWER(HK50)),-1)</f>
        <v>-1</v>
      </c>
      <c r="HM50" s="0" t="n">
        <f aca="false">IF(HL50=-1,-1, VALUE(MID(HK50,HL50+2, IFERROR(FIND(" ",HK50,HL50),999)-HL50-2)))</f>
        <v>-1</v>
      </c>
      <c r="HN50" s="0" t="n">
        <f aca="false">IFERROR(FIND("r_",LOWER(HK50)),-1)</f>
        <v>-1</v>
      </c>
      <c r="HO50" s="0" t="n">
        <f aca="false">IF(HN50=-1,-1, ROW(HN50)-1+VALUE(MID(HK50,HN50+2, IFERROR(FIND(" ",HK50,HN50),999)-HN50-2)))</f>
        <v>-1</v>
      </c>
      <c r="HP50" s="0" t="str">
        <f aca="false">IF(AND(ISERROR(FIND("$",HK50)),HL50&lt;0,HN50&lt;0,$S50&gt;0), IF(INDEX($D$2:$D$100,$S50)="num","$"&amp;TRIM(SUBSTITUTE(HK50,",",INDEX($F$2:$F$100,$S50)&amp;","))&amp;INDEX($F$2:$F$100,$S50), IF(INDEX($D$2:$D$100,$S50)="excl","$"&amp;REPLACE(HK50,      IFERROR(FIND(CHAR(1),SUBSTITUTE(HK50,",",CHAR(1),INDEX($F$2:$F$100,$S50)-1)),1),      IFERROR(FIND(CHAR(1),SUBSTITUTE(HK50,",",CHAR(1),INDEX($F$2:$F$100,$S50))),99)-          IFERROR(FIND(CHAR(1),SUBSTITUTE(HK50,",",CHAR(1),INDEX($F$2:$F$100,$S50)-1)),0),""), IF(INDEX($D$2:$D$100,$S50)="repl","$"&amp;REPLACE(HK50,      IFERROR(FIND(CHAR(1),SUBSTITUTE(HK50,",",CHAR(1),INDEX($F$2:$F$100,$S50)-1))+1,1),      IFERROR(FIND(CHAR(1),SUBSTITUTE(HK50,",",CHAR(1),INDEX($F$2:$F$100,$S50))),99)-          IFERROR(FIND(CHAR(1),SUBSTITUTE(HK50,",",CHAR(1),INDEX($F$2:$F$100,$S50)-1)),0)-1,INDEX($G$2:$G$100,$S50)),HK50 ))), HK50)</f>
        <v/>
      </c>
      <c r="HQ50" s="0" t="str">
        <f aca="false">IF(OR(HL50=-1,IFERROR(INDEX(HL$2:HL$100,HM50),999)&gt;=0,IFERROR(INDEX(HN$2:HN$100,HM50),999)&gt;=0),IF(OR(HN50=-1,IFERROR(INDEX(HL$2:HL$100,HO50),999)&gt;=0,IFERROR(INDEX(HN$2:HN$100,HO50),999)&gt;=0),HP50,                REPLACE(HP50,HN50,IFERROR(FIND(" ",HP50,HN50),999)-HN50,                    SUBSTITUTE(INDEX(HP$2:HP$100,HO50),"$","")                  )), REPLACE(HP50,HL50,IFERROR(FIND(" ",HP50,HL50),999)-HL50,                   SUBSTITUTE(INDEX(HP$2:HP$100,HM50),"$","")                  ) )</f>
        <v/>
      </c>
      <c r="HR50" s="0" t="n">
        <f aca="false">IFERROR(FIND("f_",LOWER(HQ50)),-1)</f>
        <v>-1</v>
      </c>
      <c r="HS50" s="0" t="n">
        <f aca="false">IF(HR50=-1,-1, VALUE(MID(HQ50,HR50+2, IFERROR(FIND(" ",HQ50,HR50),999)-HR50-2)))</f>
        <v>-1</v>
      </c>
      <c r="HT50" s="0" t="n">
        <f aca="false">IFERROR(FIND("r_",LOWER(HQ50)),-1)</f>
        <v>-1</v>
      </c>
      <c r="HU50" s="0" t="n">
        <f aca="false">IF(HT50=-1,-1, ROW(HT50)-1+VALUE(MID(HQ50,HT50+2, IFERROR(FIND(" ",HQ50,HT50),999)-HT50-2)))</f>
        <v>-1</v>
      </c>
      <c r="HV50" s="0" t="str">
        <f aca="false">IF(AND(ISERROR(FIND("$",HQ50)),HR50&lt;0,HT50&lt;0,$S50&gt;0), IF(INDEX($D$2:$D$100,$S50)="num","$"&amp;TRIM(SUBSTITUTE(HQ50,",",INDEX($F$2:$F$100,$S50)&amp;","))&amp;INDEX($F$2:$F$100,$S50), IF(INDEX($D$2:$D$100,$S50)="excl","$"&amp;REPLACE(HQ50,      IFERROR(FIND(CHAR(1),SUBSTITUTE(HQ50,",",CHAR(1),INDEX($F$2:$F$100,$S50)-1)),1),      IFERROR(FIND(CHAR(1),SUBSTITUTE(HQ50,",",CHAR(1),INDEX($F$2:$F$100,$S50))),99)-          IFERROR(FIND(CHAR(1),SUBSTITUTE(HQ50,",",CHAR(1),INDEX($F$2:$F$100,$S50)-1)),0),""), IF(INDEX($D$2:$D$100,$S50)="repl","$"&amp;REPLACE(HQ50,      IFERROR(FIND(CHAR(1),SUBSTITUTE(HQ50,",",CHAR(1),INDEX($F$2:$F$100,$S50)-1))+1,1),      IFERROR(FIND(CHAR(1),SUBSTITUTE(HQ50,",",CHAR(1),INDEX($F$2:$F$100,$S50))),99)-          IFERROR(FIND(CHAR(1),SUBSTITUTE(HQ50,",",CHAR(1),INDEX($F$2:$F$100,$S50)-1)),0)-1,INDEX($G$2:$G$100,$S50)),HQ50 ))), HQ50)</f>
        <v/>
      </c>
      <c r="HW50" s="0" t="str">
        <f aca="false">IF(OR(HR50=-1,IFERROR(INDEX(HR$2:HR$100,HS50),999)&gt;=0,IFERROR(INDEX(HT$2:HT$100,HS50),999)&gt;=0),IF(OR(HT50=-1,IFERROR(INDEX(HR$2:HR$100,HU50),999)&gt;=0,IFERROR(INDEX(HT$2:HT$100,HU50),999)&gt;=0),HV50,                REPLACE(HV50,HT50,IFERROR(FIND(" ",HV50,HT50),999)-HT50,                    SUBSTITUTE(INDEX(HV$2:HV$100,HU50),"$","")                  )), REPLACE(HV50,HR50,IFERROR(FIND(" ",HV50,HR50),999)-HR50,                   SUBSTITUTE(INDEX(HV$2:HV$100,HS50),"$","")                  ) )</f>
        <v/>
      </c>
      <c r="HX50" s="0" t="n">
        <f aca="false">IFERROR(FIND("f_",LOWER(HW50)),-1)</f>
        <v>-1</v>
      </c>
      <c r="HY50" s="0" t="n">
        <f aca="false">IF(HX50=-1,-1, VALUE(MID(HW50,HX50+2, IFERROR(FIND(" ",HW50,HX50),999)-HX50-2)))</f>
        <v>-1</v>
      </c>
      <c r="HZ50" s="0" t="n">
        <f aca="false">IFERROR(FIND("r_",LOWER(HW50)),-1)</f>
        <v>-1</v>
      </c>
      <c r="IA50" s="0" t="n">
        <f aca="false">IF(HZ50=-1,-1, ROW(HZ50)-1+VALUE(MID(HW50,HZ50+2, IFERROR(FIND(" ",HW50,HZ50),999)-HZ50-2)))</f>
        <v>-1</v>
      </c>
      <c r="IB50" s="0" t="str">
        <f aca="false">IF(AND(ISERROR(FIND("$",HW50)),HX50&lt;0,HZ50&lt;0,$S50&gt;0), IF(INDEX($D$2:$D$100,$S50)="num","$"&amp;TRIM(SUBSTITUTE(HW50,",",INDEX($F$2:$F$100,$S50)&amp;","))&amp;INDEX($F$2:$F$100,$S50), IF(INDEX($D$2:$D$100,$S50)="excl","$"&amp;REPLACE(HW50,      IFERROR(FIND(CHAR(1),SUBSTITUTE(HW50,",",CHAR(1),INDEX($F$2:$F$100,$S50)-1)),1),      IFERROR(FIND(CHAR(1),SUBSTITUTE(HW50,",",CHAR(1),INDEX($F$2:$F$100,$S50))),99)-          IFERROR(FIND(CHAR(1),SUBSTITUTE(HW50,",",CHAR(1),INDEX($F$2:$F$100,$S50)-1)),0),""), IF(INDEX($D$2:$D$100,$S50)="repl","$"&amp;REPLACE(HW50,      IFERROR(FIND(CHAR(1),SUBSTITUTE(HW50,",",CHAR(1),INDEX($F$2:$F$100,$S50)-1))+1,1),      IFERROR(FIND(CHAR(1),SUBSTITUTE(HW50,",",CHAR(1),INDEX($F$2:$F$100,$S50))),99)-          IFERROR(FIND(CHAR(1),SUBSTITUTE(HW50,",",CHAR(1),INDEX($F$2:$F$100,$S50)-1)),0)-1,INDEX($G$2:$G$100,$S50)),HW50 ))), HW50)</f>
        <v/>
      </c>
      <c r="IC50" s="0" t="str">
        <f aca="false">IF(OR(HX50=-1,IFERROR(INDEX(HX$2:HX$100,HY50),999)&gt;=0,IFERROR(INDEX(HZ$2:HZ$100,HY50),999)&gt;=0),IF(OR(HZ50=-1,IFERROR(INDEX(HX$2:HX$100,IA50),999)&gt;=0,IFERROR(INDEX(HZ$2:HZ$100,IA50),999)&gt;=0),IB50,                REPLACE(IB50,HZ50,IFERROR(FIND(" ",IB50,HZ50),999)-HZ50,                    SUBSTITUTE(INDEX(IB$2:IB$100,IA50),"$","")                  )), REPLACE(IB50,HX50,IFERROR(FIND(" ",IB50,HX50),999)-HX50,                   SUBSTITUTE(INDEX(IB$2:IB$100,HY50),"$","")                  ) )</f>
        <v/>
      </c>
      <c r="ID50" s="0" t="n">
        <f aca="false">IFERROR(FIND("f_",LOWER(IC50)),-1)</f>
        <v>-1</v>
      </c>
      <c r="IE50" s="0" t="n">
        <f aca="false">IF(ID50=-1,-1, VALUE(MID(IC50,ID50+2, IFERROR(FIND(" ",IC50,ID50),999)-ID50-2)))</f>
        <v>-1</v>
      </c>
      <c r="IF50" s="0" t="n">
        <f aca="false">IFERROR(FIND("r_",LOWER(IC50)),-1)</f>
        <v>-1</v>
      </c>
      <c r="IG50" s="0" t="n">
        <f aca="false">IF(IF50=-1,-1, ROW(IF50)-1+VALUE(MID(IC50,IF50+2, IFERROR(FIND(" ",IC50,IF50),999)-IF50-2)))</f>
        <v>-1</v>
      </c>
      <c r="IH50" s="0" t="str">
        <f aca="false">IF(AND(ISERROR(FIND("$",IC50)),ID50&lt;0,IF50&lt;0,$S50&gt;0), IF(INDEX($D$2:$D$100,$S50)="num","$"&amp;TRIM(SUBSTITUTE(IC50,",",INDEX($F$2:$F$100,$S50)&amp;","))&amp;INDEX($F$2:$F$100,$S50), IF(INDEX($D$2:$D$100,$S50)="excl","$"&amp;REPLACE(IC50,      IFERROR(FIND(CHAR(1),SUBSTITUTE(IC50,",",CHAR(1),INDEX($F$2:$F$100,$S50)-1)),1),      IFERROR(FIND(CHAR(1),SUBSTITUTE(IC50,",",CHAR(1),INDEX($F$2:$F$100,$S50))),99)-          IFERROR(FIND(CHAR(1),SUBSTITUTE(IC50,",",CHAR(1),INDEX($F$2:$F$100,$S50)-1)),0),""), IF(INDEX($D$2:$D$100,$S50)="repl","$"&amp;REPLACE(IC50,      IFERROR(FIND(CHAR(1),SUBSTITUTE(IC50,",",CHAR(1),INDEX($F$2:$F$100,$S50)-1))+1,1),      IFERROR(FIND(CHAR(1),SUBSTITUTE(IC50,",",CHAR(1),INDEX($F$2:$F$100,$S50))),99)-          IFERROR(FIND(CHAR(1),SUBSTITUTE(IC50,",",CHAR(1),INDEX($F$2:$F$100,$S50)-1)),0)-1,INDEX($G$2:$G$100,$S50)),IC50 ))), IC50)</f>
        <v/>
      </c>
      <c r="II50" s="0" t="str">
        <f aca="false">IF(OR(ID50=-1,IFERROR(INDEX(ID$2:ID$100,IE50),999)&gt;=0,IFERROR(INDEX(IF$2:IF$100,IE50),999)&gt;=0),IF(OR(IF50=-1,IFERROR(INDEX(ID$2:ID$100,IG50),999)&gt;=0,IFERROR(INDEX(IF$2:IF$100,IG50),999)&gt;=0),IH50,                REPLACE(IH50,IF50,IFERROR(FIND(" ",IH50,IF50),999)-IF50,                    SUBSTITUTE(INDEX(IH$2:IH$100,IG50),"$","")                  )), REPLACE(IH50,ID50,IFERROR(FIND(" ",IH50,ID50),999)-ID50,                   SUBSTITUTE(INDEX(IH$2:IH$100,IE50),"$","")                  ) )</f>
        <v/>
      </c>
      <c r="IJ50" s="0" t="n">
        <f aca="false">IFERROR(FIND("f_",LOWER(II50)),-1)</f>
        <v>-1</v>
      </c>
      <c r="IK50" s="0" t="n">
        <f aca="false">IF(IJ50=-1,-1, VALUE(MID(II50,IJ50+2, IFERROR(FIND(" ",II50,IJ50),999)-IJ50-2)))</f>
        <v>-1</v>
      </c>
      <c r="IL50" s="0" t="n">
        <f aca="false">IFERROR(FIND("r_",LOWER(II50)),-1)</f>
        <v>-1</v>
      </c>
      <c r="IM50" s="0" t="n">
        <f aca="false">IF(IL50=-1,-1, ROW(IL50)-1+VALUE(MID(II50,IL50+2, IFERROR(FIND(" ",II50,IL50),999)-IL50-2)))</f>
        <v>-1</v>
      </c>
      <c r="IN50" s="0" t="str">
        <f aca="false">IF(AND(ISERROR(FIND("$",II50)),IJ50&lt;0,IL50&lt;0,$S50&gt;0), IF(INDEX($D$2:$D$100,$S50)="num","$"&amp;TRIM(SUBSTITUTE(II50,",",INDEX($F$2:$F$100,$S50)&amp;","))&amp;INDEX($F$2:$F$100,$S50), IF(INDEX($D$2:$D$100,$S50)="excl","$"&amp;REPLACE(II50,      IFERROR(FIND(CHAR(1),SUBSTITUTE(II50,",",CHAR(1),INDEX($F$2:$F$100,$S50)-1)),1),      IFERROR(FIND(CHAR(1),SUBSTITUTE(II50,",",CHAR(1),INDEX($F$2:$F$100,$S50))),99)-          IFERROR(FIND(CHAR(1),SUBSTITUTE(II50,",",CHAR(1),INDEX($F$2:$F$100,$S50)-1)),0),""), IF(INDEX($D$2:$D$100,$S50)="repl","$"&amp;REPLACE(II50,      IFERROR(FIND(CHAR(1),SUBSTITUTE(II50,",",CHAR(1),INDEX($F$2:$F$100,$S50)-1))+1,1),      IFERROR(FIND(CHAR(1),SUBSTITUTE(II50,",",CHAR(1),INDEX($F$2:$F$100,$S50))),99)-          IFERROR(FIND(CHAR(1),SUBSTITUTE(II50,",",CHAR(1),INDEX($F$2:$F$100,$S50)-1)),0)-1,INDEX($G$2:$G$100,$S50)),II50 ))), II50)</f>
        <v/>
      </c>
      <c r="IO50" s="0" t="str">
        <f aca="false">IF(OR(IJ50=-1,IFERROR(INDEX(IJ$2:IJ$100,IK50),999)&gt;=0,IFERROR(INDEX(IL$2:IL$100,IK50),999)&gt;=0),IF(OR(IL50=-1,IFERROR(INDEX(IJ$2:IJ$100,IM50),999)&gt;=0,IFERROR(INDEX(IL$2:IL$100,IM50),999)&gt;=0),IN50,                REPLACE(IN50,IL50,IFERROR(FIND(" ",IN50,IL50),999)-IL50,                    SUBSTITUTE(INDEX(IN$2:IN$100,IM50),"$","")                  )), REPLACE(IN50,IJ50,IFERROR(FIND(" ",IN50,IJ50),999)-IJ50,                   SUBSTITUTE(INDEX(IN$2:IN$100,IK50),"$","")                  ) )</f>
        <v/>
      </c>
      <c r="IP50" s="0" t="n">
        <f aca="false">IFERROR(FIND("f_",LOWER(IO50)),-1)</f>
        <v>-1</v>
      </c>
      <c r="IQ50" s="0" t="n">
        <f aca="false">IF(IP50=-1,-1, VALUE(MID(IO50,IP50+2, IFERROR(FIND(" ",IO50,IP50),999)-IP50-2)))</f>
        <v>-1</v>
      </c>
      <c r="IR50" s="0" t="n">
        <f aca="false">IFERROR(FIND("r_",LOWER(IO50)),-1)</f>
        <v>-1</v>
      </c>
      <c r="IS50" s="0" t="n">
        <f aca="false">IF(IR50=-1,-1, ROW(IR50)-1+VALUE(MID(IO50,IR50+2, IFERROR(FIND(" ",IO50,IR50),999)-IR50-2)))</f>
        <v>-1</v>
      </c>
      <c r="IT50" s="0" t="str">
        <f aca="false">IF(AND(ISERROR(FIND("$",IO50)),IP50&lt;0,IR50&lt;0,$S50&gt;0), IF(INDEX($D$2:$D$100,$S50)="num","$"&amp;TRIM(SUBSTITUTE(IO50,",",INDEX($F$2:$F$100,$S50)&amp;","))&amp;INDEX($F$2:$F$100,$S50), IF(INDEX($D$2:$D$100,$S50)="excl","$"&amp;REPLACE(IO50,      IFERROR(FIND(CHAR(1),SUBSTITUTE(IO50,",",CHAR(1),INDEX($F$2:$F$100,$S50)-1)),1),      IFERROR(FIND(CHAR(1),SUBSTITUTE(IO50,",",CHAR(1),INDEX($F$2:$F$100,$S50))),99)-          IFERROR(FIND(CHAR(1),SUBSTITUTE(IO50,",",CHAR(1),INDEX($F$2:$F$100,$S50)-1)),0),""), IF(INDEX($D$2:$D$100,$S50)="repl","$"&amp;REPLACE(IO50,      IFERROR(FIND(CHAR(1),SUBSTITUTE(IO50,",",CHAR(1),INDEX($F$2:$F$100,$S50)-1))+1,1),      IFERROR(FIND(CHAR(1),SUBSTITUTE(IO50,",",CHAR(1),INDEX($F$2:$F$100,$S50))),99)-          IFERROR(FIND(CHAR(1),SUBSTITUTE(IO50,",",CHAR(1),INDEX($F$2:$F$100,$S50)-1)),0)-1,INDEX($G$2:$G$100,$S50)),IO50 ))), IO50)</f>
        <v/>
      </c>
      <c r="IU50" s="0" t="str">
        <f aca="false">IF(OR(IP50=-1,IFERROR(INDEX(IP$2:IP$100,IQ50),999)&gt;=0,IFERROR(INDEX(IR$2:IR$100,IQ50),999)&gt;=0),IF(OR(IR50=-1,IFERROR(INDEX(IP$2:IP$100,IS50),999)&gt;=0,IFERROR(INDEX(IR$2:IR$100,IS50),999)&gt;=0),IT50,                REPLACE(IT50,IR50,IFERROR(FIND(" ",IT50,IR50),999)-IR50,                    SUBSTITUTE(INDEX(IT$2:IT$100,IS50),"$","")                  )), REPLACE(IT50,IP50,IFERROR(FIND(" ",IT50,IP50),999)-IP50,                   SUBSTITUTE(INDEX(IT$2:IT$100,IQ50),"$","")                  ) )</f>
        <v/>
      </c>
      <c r="IV50" s="0" t="n">
        <f aca="false">IFERROR(FIND("f_",LOWER(IU50)),-1)</f>
        <v>-1</v>
      </c>
      <c r="IW50" s="0" t="n">
        <f aca="false">IF(IV50=-1,-1, VALUE(MID(IU50,IV50+2, IFERROR(FIND(" ",IU50,IV50),999)-IV50-2)))</f>
        <v>-1</v>
      </c>
      <c r="IX50" s="0" t="n">
        <f aca="false">IFERROR(FIND("r_",LOWER(IU50)),-1)</f>
        <v>-1</v>
      </c>
      <c r="IY50" s="0" t="n">
        <f aca="false">IF(IX50=-1,-1, ROW(IX50)-1+VALUE(MID(IU50,IX50+2, IFERROR(FIND(" ",IU50,IX50),999)-IX50-2)))</f>
        <v>-1</v>
      </c>
      <c r="IZ50" s="0" t="str">
        <f aca="false">IF(AND(ISERROR(FIND("$",IU50)),IV50&lt;0,IX50&lt;0,$S50&gt;0), IF(INDEX($D$2:$D$100,$S50)="num","$"&amp;TRIM(SUBSTITUTE(IU50,",",INDEX($F$2:$F$100,$S50)&amp;","))&amp;INDEX($F$2:$F$100,$S50), IF(INDEX($D$2:$D$100,$S50)="excl","$"&amp;REPLACE(IU50,      IFERROR(FIND(CHAR(1),SUBSTITUTE(IU50,",",CHAR(1),INDEX($F$2:$F$100,$S50)-1)),1),      IFERROR(FIND(CHAR(1),SUBSTITUTE(IU50,",",CHAR(1),INDEX($F$2:$F$100,$S50))),99)-          IFERROR(FIND(CHAR(1),SUBSTITUTE(IU50,",",CHAR(1),INDEX($F$2:$F$100,$S50)-1)),0),""), IF(INDEX($D$2:$D$100,$S50)="repl","$"&amp;REPLACE(IU50,      IFERROR(FIND(CHAR(1),SUBSTITUTE(IU50,",",CHAR(1),INDEX($F$2:$F$100,$S50)-1))+1,1),      IFERROR(FIND(CHAR(1),SUBSTITUTE(IU50,",",CHAR(1),INDEX($F$2:$F$100,$S50))),99)-          IFERROR(FIND(CHAR(1),SUBSTITUTE(IU50,",",CHAR(1),INDEX($F$2:$F$100,$S50)-1)),0)-1,INDEX($G$2:$G$100,$S50)),IU50 ))), IU50)</f>
        <v/>
      </c>
      <c r="JA50" s="0" t="str">
        <f aca="false">IF(OR(IV50=-1,IFERROR(INDEX(IV$2:IV$100,IW50),999)&gt;=0,IFERROR(INDEX(IX$2:IX$100,IW50),999)&gt;=0),IF(OR(IX50=-1,IFERROR(INDEX(IV$2:IV$100,IY50),999)&gt;=0,IFERROR(INDEX(IX$2:IX$100,IY50),999)&gt;=0),IZ50,                REPLACE(IZ50,IX50,IFERROR(FIND(" ",IZ50,IX50),999)-IX50,                    SUBSTITUTE(INDEX(IZ$2:IZ$100,IY50),"$","")                  )), REPLACE(IZ50,IV50,IFERROR(FIND(" ",IZ50,IV50),999)-IV50,                   SUBSTITUTE(INDEX(IZ$2:IZ$100,IW50),"$","")                  ) )</f>
        <v/>
      </c>
      <c r="JB50" s="0" t="n">
        <f aca="false">IFERROR(FIND("f_",LOWER(JA50)),-1)</f>
        <v>-1</v>
      </c>
      <c r="JC50" s="0" t="n">
        <f aca="false">IF(JB50=-1,-1, VALUE(MID(JA50,JB50+2, IFERROR(FIND(" ",JA50,JB50),999)-JB50-2)))</f>
        <v>-1</v>
      </c>
      <c r="JD50" s="0" t="n">
        <f aca="false">IFERROR(FIND("r_",LOWER(JA50)),-1)</f>
        <v>-1</v>
      </c>
      <c r="JE50" s="0" t="n">
        <f aca="false">IF(JD50=-1,-1, ROW(JD50)-1+VALUE(MID(JA50,JD50+2, IFERROR(FIND(" ",JA50,JD50),999)-JD50-2)))</f>
        <v>-1</v>
      </c>
      <c r="JF50" s="0" t="str">
        <f aca="false">IF(AND(ISERROR(FIND("$",JA50)),JB50&lt;0,JD50&lt;0,$S50&gt;0), IF(INDEX($D$2:$D$100,$S50)="num","$"&amp;TRIM(SUBSTITUTE(JA50,",",INDEX($F$2:$F$100,$S50)&amp;","))&amp;INDEX($F$2:$F$100,$S50), IF(INDEX($D$2:$D$100,$S50)="excl","$"&amp;REPLACE(JA50,      IFERROR(FIND(CHAR(1),SUBSTITUTE(JA50,",",CHAR(1),INDEX($F$2:$F$100,$S50)-1)),1),      IFERROR(FIND(CHAR(1),SUBSTITUTE(JA50,",",CHAR(1),INDEX($F$2:$F$100,$S50))),99)-          IFERROR(FIND(CHAR(1),SUBSTITUTE(JA50,",",CHAR(1),INDEX($F$2:$F$100,$S50)-1)),0),""), IF(INDEX($D$2:$D$100,$S50)="repl","$"&amp;REPLACE(JA50,      IFERROR(FIND(CHAR(1),SUBSTITUTE(JA50,",",CHAR(1),INDEX($F$2:$F$100,$S50)-1))+1,1),      IFERROR(FIND(CHAR(1),SUBSTITUTE(JA50,",",CHAR(1),INDEX($F$2:$F$100,$S50))),99)-          IFERROR(FIND(CHAR(1),SUBSTITUTE(JA50,",",CHAR(1),INDEX($F$2:$F$100,$S50)-1)),0)-1,INDEX($G$2:$G$100,$S50)),JA50 ))), JA50)</f>
        <v/>
      </c>
      <c r="JG50" s="0" t="str">
        <f aca="false">IF(OR(JB50=-1,IFERROR(INDEX(JB$2:JB$100,JC50),999)&gt;=0,IFERROR(INDEX(JD$2:JD$100,JC50),999)&gt;=0),IF(OR(JD50=-1,IFERROR(INDEX(JB$2:JB$100,JE50),999)&gt;=0,IFERROR(INDEX(JD$2:JD$100,JE50),999)&gt;=0),JF50,                REPLACE(JF50,JD50,IFERROR(FIND(" ",JF50,JD50),999)-JD50,                    SUBSTITUTE(INDEX(JF$2:JF$100,JE50),"$","")                  )), REPLACE(JF50,JB50,IFERROR(FIND(" ",JF50,JB50),999)-JB50,                   SUBSTITUTE(INDEX(JF$2:JF$100,JC50),"$","")                  ) )</f>
        <v/>
      </c>
      <c r="JH50" s="0" t="n">
        <f aca="false">IFERROR(FIND("f_",LOWER(JG50)),-1)</f>
        <v>-1</v>
      </c>
      <c r="JI50" s="0" t="n">
        <f aca="false">IF(JH50=-1,-1, VALUE(MID(JG50,JH50+2, IFERROR(FIND(" ",JG50,JH50),999)-JH50-2)))</f>
        <v>-1</v>
      </c>
      <c r="JJ50" s="0" t="n">
        <f aca="false">IFERROR(FIND("r_",LOWER(JG50)),-1)</f>
        <v>-1</v>
      </c>
      <c r="JK50" s="0" t="n">
        <f aca="false">IF(JJ50=-1,-1, ROW(JJ50)-1+VALUE(MID(JG50,JJ50+2, IFERROR(FIND(" ",JG50,JJ50),999)-JJ50-2)))</f>
        <v>-1</v>
      </c>
      <c r="JL50" s="0" t="str">
        <f aca="false">IF(AND(ISERROR(FIND("$",JG50)),JH50&lt;0,JJ50&lt;0,$S50&gt;0), IF(INDEX($D$2:$D$100,$S50)="num","$"&amp;TRIM(SUBSTITUTE(JG50,",",INDEX($F$2:$F$100,$S50)&amp;","))&amp;INDEX($F$2:$F$100,$S50), IF(INDEX($D$2:$D$100,$S50)="excl","$"&amp;REPLACE(JG50,      IFERROR(FIND(CHAR(1),SUBSTITUTE(JG50,",",CHAR(1),INDEX($F$2:$F$100,$S50)-1)),1),      IFERROR(FIND(CHAR(1),SUBSTITUTE(JG50,",",CHAR(1),INDEX($F$2:$F$100,$S50))),99)-          IFERROR(FIND(CHAR(1),SUBSTITUTE(JG50,",",CHAR(1),INDEX($F$2:$F$100,$S50)-1)),0),""), IF(INDEX($D$2:$D$100,$S50)="repl","$"&amp;REPLACE(JG50,      IFERROR(FIND(CHAR(1),SUBSTITUTE(JG50,",",CHAR(1),INDEX($F$2:$F$100,$S50)-1))+1,1),      IFERROR(FIND(CHAR(1),SUBSTITUTE(JG50,",",CHAR(1),INDEX($F$2:$F$100,$S50))),99)-          IFERROR(FIND(CHAR(1),SUBSTITUTE(JG50,",",CHAR(1),INDEX($F$2:$F$100,$S50)-1)),0)-1,INDEX($G$2:$G$100,$S50)),JG50 ))), JG50)</f>
        <v/>
      </c>
      <c r="JM50" s="0" t="str">
        <f aca="false">IF(OR(JH50=-1,IFERROR(INDEX(JH$2:JH$100,JI50),999)&gt;=0,IFERROR(INDEX(JJ$2:JJ$100,JI50),999)&gt;=0),IF(OR(JJ50=-1,IFERROR(INDEX(JH$2:JH$100,JK50),999)&gt;=0,IFERROR(INDEX(JJ$2:JJ$100,JK50),999)&gt;=0),JL50,                REPLACE(JL50,JJ50,IFERROR(FIND(" ",JL50,JJ50),999)-JJ50,                    SUBSTITUTE(INDEX(JL$2:JL$100,JK50),"$","")                  )), REPLACE(JL50,JH50,IFERROR(FIND(" ",JL50,JH50),999)-JH50,                   SUBSTITUTE(INDEX(JL$2:JL$100,JI50),"$","")                  ) )</f>
        <v/>
      </c>
      <c r="JN50" s="0" t="n">
        <f aca="false">IFERROR(FIND("f_",LOWER(JM50)),-1)</f>
        <v>-1</v>
      </c>
      <c r="JO50" s="0" t="n">
        <f aca="false">IF(JN50=-1,-1, VALUE(MID(JM50,JN50+2, IFERROR(FIND(" ",JM50,JN50),999)-JN50-2)))</f>
        <v>-1</v>
      </c>
      <c r="JP50" s="0" t="n">
        <f aca="false">IFERROR(FIND("r_",LOWER(JM50)),-1)</f>
        <v>-1</v>
      </c>
      <c r="JQ50" s="0" t="n">
        <f aca="false">IF(JP50=-1,-1, ROW(JP50)-1+VALUE(MID(JM50,JP50+2, IFERROR(FIND(" ",JM50,JP50),999)-JP50-2)))</f>
        <v>-1</v>
      </c>
      <c r="JR50" s="0" t="str">
        <f aca="false">IF(AND(ISERROR(FIND("$",JM50)),JN50&lt;0,JP50&lt;0,$S50&gt;0), IF(INDEX($D$2:$D$100,$S50)="num","$"&amp;TRIM(SUBSTITUTE(JM50,",",INDEX($F$2:$F$100,$S50)&amp;","))&amp;INDEX($F$2:$F$100,$S50), IF(INDEX($D$2:$D$100,$S50)="excl","$"&amp;REPLACE(JM50,      IFERROR(FIND(CHAR(1),SUBSTITUTE(JM50,",",CHAR(1),INDEX($F$2:$F$100,$S50)-1)),1),      IFERROR(FIND(CHAR(1),SUBSTITUTE(JM50,",",CHAR(1),INDEX($F$2:$F$100,$S50))),99)-          IFERROR(FIND(CHAR(1),SUBSTITUTE(JM50,",",CHAR(1),INDEX($F$2:$F$100,$S50)-1)),0),""), IF(INDEX($D$2:$D$100,$S50)="repl","$"&amp;REPLACE(JM50,      IFERROR(FIND(CHAR(1),SUBSTITUTE(JM50,",",CHAR(1),INDEX($F$2:$F$100,$S50)-1))+1,1),      IFERROR(FIND(CHAR(1),SUBSTITUTE(JM50,",",CHAR(1),INDEX($F$2:$F$100,$S50))),99)-          IFERROR(FIND(CHAR(1),SUBSTITUTE(JM50,",",CHAR(1),INDEX($F$2:$F$100,$S50)-1)),0)-1,INDEX($G$2:$G$100,$S50)),JM50 ))), JM50)</f>
        <v/>
      </c>
      <c r="JS50" s="0" t="str">
        <f aca="false">IF(OR(JN50=-1,IFERROR(INDEX(JN$2:JN$100,JO50),999)&gt;=0,IFERROR(INDEX(JP$2:JP$100,JO50),999)&gt;=0),IF(OR(JP50=-1,IFERROR(INDEX(JN$2:JN$100,JQ50),999)&gt;=0,IFERROR(INDEX(JP$2:JP$100,JQ50),999)&gt;=0),JR50,                REPLACE(JR50,JP50,IFERROR(FIND(" ",JR50,JP50),999)-JP50,                    SUBSTITUTE(INDEX(JR$2:JR$100,JQ50),"$","")                  )), REPLACE(JR50,JN50,IFERROR(FIND(" ",JR50,JN50),999)-JN50,                   SUBSTITUTE(INDEX(JR$2:JR$100,JO50),"$","")                  ) )</f>
        <v/>
      </c>
      <c r="JT50" s="0" t="n">
        <f aca="false">IFERROR(FIND("f_",LOWER(JS50)),-1)</f>
        <v>-1</v>
      </c>
      <c r="JU50" s="0" t="n">
        <f aca="false">IF(JT50=-1,-1, VALUE(MID(JS50,JT50+2, IFERROR(FIND(" ",JS50,JT50),999)-JT50-2)))</f>
        <v>-1</v>
      </c>
      <c r="JV50" s="0" t="n">
        <f aca="false">IFERROR(FIND("r_",LOWER(JS50)),-1)</f>
        <v>-1</v>
      </c>
      <c r="JW50" s="0" t="n">
        <f aca="false">IF(JV50=-1,-1, ROW(JV50)-1+VALUE(MID(JS50,JV50+2, IFERROR(FIND(" ",JS50,JV50),999)-JV50-2)))</f>
        <v>-1</v>
      </c>
      <c r="JX50" s="0" t="str">
        <f aca="false">IF(AND(ISERROR(FIND("$",JS50)),JT50&lt;0,JV50&lt;0,$S50&gt;0), IF(INDEX($D$2:$D$100,$S50)="num","$"&amp;TRIM(SUBSTITUTE(JS50,",",INDEX($F$2:$F$100,$S50)&amp;","))&amp;INDEX($F$2:$F$100,$S50), IF(INDEX($D$2:$D$100,$S50)="excl","$"&amp;REPLACE(JS50,      IFERROR(FIND(CHAR(1),SUBSTITUTE(JS50,",",CHAR(1),INDEX($F$2:$F$100,$S50)-1)),1),      IFERROR(FIND(CHAR(1),SUBSTITUTE(JS50,",",CHAR(1),INDEX($F$2:$F$100,$S50))),99)-          IFERROR(FIND(CHAR(1),SUBSTITUTE(JS50,",",CHAR(1),INDEX($F$2:$F$100,$S50)-1)),0),""), IF(INDEX($D$2:$D$100,$S50)="repl","$"&amp;REPLACE(JS50,      IFERROR(FIND(CHAR(1),SUBSTITUTE(JS50,",",CHAR(1),INDEX($F$2:$F$100,$S50)-1))+1,1),      IFERROR(FIND(CHAR(1),SUBSTITUTE(JS50,",",CHAR(1),INDEX($F$2:$F$100,$S50))),99)-          IFERROR(FIND(CHAR(1),SUBSTITUTE(JS50,",",CHAR(1),INDEX($F$2:$F$100,$S50)-1)),0)-1,INDEX($G$2:$G$100,$S50)),JS50 ))), JS50)</f>
        <v/>
      </c>
      <c r="JY50" s="0" t="str">
        <f aca="false">IF(OR(JT50=-1,IFERROR(INDEX(JT$2:JT$100,JU50),999)&gt;=0,IFERROR(INDEX(JV$2:JV$100,JU50),999)&gt;=0),IF(OR(JV50=-1,IFERROR(INDEX(JT$2:JT$100,JW50),999)&gt;=0,IFERROR(INDEX(JV$2:JV$100,JW50),999)&gt;=0),JX50,                REPLACE(JX50,JV50,IFERROR(FIND(" ",JX50,JV50),999)-JV50,                    SUBSTITUTE(INDEX(JX$2:JX$100,JW50),"$","")                  )), REPLACE(JX50,JT50,IFERROR(FIND(" ",JX50,JT50),999)-JT50,                   SUBSTITUTE(INDEX(JX$2:JX$100,JU50),"$","")                  ) )</f>
        <v/>
      </c>
      <c r="JZ50" s="0" t="n">
        <f aca="false">IFERROR(FIND("f_",LOWER(JY50)),-1)</f>
        <v>-1</v>
      </c>
      <c r="KA50" s="0" t="n">
        <f aca="false">IF(JZ50=-1,-1, VALUE(MID(JY50,JZ50+2, IFERROR(FIND(" ",JY50,JZ50),999)-JZ50-2)))</f>
        <v>-1</v>
      </c>
      <c r="KB50" s="0" t="n">
        <f aca="false">IFERROR(FIND("r_",LOWER(JY50)),-1)</f>
        <v>-1</v>
      </c>
      <c r="KC50" s="0" t="n">
        <f aca="false">IF(KB50=-1,-1, ROW(KB50)-1+VALUE(MID(JY50,KB50+2, IFERROR(FIND(" ",JY50,KB50),999)-KB50-2)))</f>
        <v>-1</v>
      </c>
      <c r="KD50" s="0" t="str">
        <f aca="false">IF(AND(ISERROR(FIND("$",JY50)),JZ50&lt;0,KB50&lt;0,$S50&gt;0), IF(INDEX($D$2:$D$100,$S50)="num","$"&amp;TRIM(SUBSTITUTE(JY50,",",INDEX($F$2:$F$100,$S50)&amp;","))&amp;INDEX($F$2:$F$100,$S50), IF(INDEX($D$2:$D$100,$S50)="excl","$"&amp;REPLACE(JY50,      IFERROR(FIND(CHAR(1),SUBSTITUTE(JY50,",",CHAR(1),INDEX($F$2:$F$100,$S50)-1)),1),      IFERROR(FIND(CHAR(1),SUBSTITUTE(JY50,",",CHAR(1),INDEX($F$2:$F$100,$S50))),99)-          IFERROR(FIND(CHAR(1),SUBSTITUTE(JY50,",",CHAR(1),INDEX($F$2:$F$100,$S50)-1)),0),""), IF(INDEX($D$2:$D$100,$S50)="repl","$"&amp;REPLACE(JY50,      IFERROR(FIND(CHAR(1),SUBSTITUTE(JY50,",",CHAR(1),INDEX($F$2:$F$100,$S50)-1))+1,1),      IFERROR(FIND(CHAR(1),SUBSTITUTE(JY50,",",CHAR(1),INDEX($F$2:$F$100,$S50))),99)-          IFERROR(FIND(CHAR(1),SUBSTITUTE(JY50,",",CHAR(1),INDEX($F$2:$F$100,$S50)-1)),0)-1,INDEX($G$2:$G$100,$S50)),JY50 ))), JY50)</f>
        <v/>
      </c>
      <c r="KE50" s="0" t="str">
        <f aca="false">IF(OR(JZ50=-1,IFERROR(INDEX(JZ$2:JZ$100,KA50),999)&gt;=0,IFERROR(INDEX(KB$2:KB$100,KA50),999)&gt;=0),IF(OR(KB50=-1,IFERROR(INDEX(JZ$2:JZ$100,KC50),999)&gt;=0,IFERROR(INDEX(KB$2:KB$100,KC50),999)&gt;=0),KD50,                REPLACE(KD50,KB50,IFERROR(FIND(" ",KD50,KB50),999)-KB50,                    SUBSTITUTE(INDEX(KD$2:KD$100,KC50),"$","")                  )), REPLACE(KD50,JZ50,IFERROR(FIND(" ",KD50,JZ50),999)-JZ50,                   SUBSTITUTE(INDEX(KD$2:KD$100,KA50),"$","")                  ) )</f>
        <v/>
      </c>
    </row>
    <row r="51" customFormat="false" ht="13.8" hidden="false" customHeight="false" outlineLevel="0" collapsed="false">
      <c r="D51" s="1"/>
      <c r="L51" s="0" t="str">
        <f aca="false">KE51</f>
        <v/>
      </c>
      <c r="O51" s="0" t="e">
        <f aca="false">IF(D51="cols", VLOOKUP(E51,$A$5:$B$20,2,0), NA())</f>
        <v>#N/A</v>
      </c>
      <c r="P51" s="0" t="e">
        <f aca="false">IFERROR(O51,VLOOKUP($D51,Relcols!$A:$E,5,0))</f>
        <v>#N/A</v>
      </c>
      <c r="Q51" s="0" t="e">
        <f aca="false">SUBSTITUTE(SUBSTITUTE(SUBSTITUTE(SUBSTITUTE(P51,"parm1",E51),"parm2",F51),"parm3",G51),"parm4",H51)</f>
        <v>#N/A</v>
      </c>
      <c r="R51" s="0" t="str">
        <f aca="false">IFERROR(VLOOKUP(ROW($A50),$J$2:$Q$100,COLUMN(Q50)-COLUMN(J50)+1,0),"")</f>
        <v/>
      </c>
      <c r="S51" s="0" t="n">
        <f aca="false">IFERROR(MATCH(ROW(A50),$J$2:$J$100,0),0)</f>
        <v>0</v>
      </c>
      <c r="U51" s="0" t="str">
        <f aca="false">R51</f>
        <v/>
      </c>
      <c r="V51" s="0" t="n">
        <f aca="false">IFERROR(FIND("f_",LOWER(U51)),-1)</f>
        <v>-1</v>
      </c>
      <c r="W51" s="0" t="n">
        <f aca="false">IF(V51=-1,-1, VALUE(MID(U51,V51+2, IFERROR(FIND(" ",U51,V51),999)-V51-2)))</f>
        <v>-1</v>
      </c>
      <c r="X51" s="0" t="n">
        <f aca="false">IFERROR(FIND("r_",LOWER(U51)),-1)</f>
        <v>-1</v>
      </c>
      <c r="Y51" s="0" t="n">
        <f aca="false">IF(X51=-1,-1, ROW(X51)-1+VALUE(MID(U51,X51+2, IFERROR(FIND(" ",U51,X51),999)-X51-2)))</f>
        <v>-1</v>
      </c>
      <c r="Z51" s="0" t="str">
        <f aca="false">IF(AND(ISERROR(FIND("$",U51)),V51&lt;0,X51&lt;0,$S51&gt;0), IF(INDEX($D$2:$D$100,$S51)="num","$"&amp;TRIM(SUBSTITUTE(U51,",",INDEX($F$2:$F$100,$S51)&amp;","))&amp;INDEX($F$2:$F$100,$S51), IF(INDEX($D$2:$D$100,$S51)="excl","$"&amp;REPLACE(U51,      IFERROR(FIND(CHAR(1),SUBSTITUTE(U51,",",CHAR(1),INDEX($F$2:$F$100,$S51)-1)),1),      IFERROR(FIND(CHAR(1),SUBSTITUTE(U51,",",CHAR(1),INDEX($F$2:$F$100,$S51))),99)-          IFERROR(FIND(CHAR(1),SUBSTITUTE(U51,",",CHAR(1),INDEX($F$2:$F$100,$S51)-1)),0),""), IF(INDEX($D$2:$D$100,$S51)="repl","$"&amp;REPLACE(U51,      IFERROR(FIND(CHAR(1),SUBSTITUTE(U51,",",CHAR(1),INDEX($F$2:$F$100,$S51)-1))+1,1),      IFERROR(FIND(CHAR(1),SUBSTITUTE(U51,",",CHAR(1),INDEX($F$2:$F$100,$S51))),99)-          IFERROR(FIND(CHAR(1),SUBSTITUTE(U51,",",CHAR(1),INDEX($F$2:$F$100,$S51)-1)),0)-1,INDEX($G$2:$G$100,$S51)),U51 ))), U51)</f>
        <v/>
      </c>
      <c r="AA51" s="0" t="str">
        <f aca="false">IF(OR(V51=-1,IFERROR(INDEX(V$2:V$100,W51),999)&gt;=0,IFERROR(INDEX(X$2:X$100,W51),999)&gt;=0),IF(OR(X51=-1,IFERROR(INDEX(V$2:V$100,Y51),999)&gt;=0,IFERROR(INDEX(X$2:X$100,Y51),999)&gt;=0),Z51,                REPLACE(Z51,X51,IFERROR(FIND(" ",Z51,X51),999)-X51,                    SUBSTITUTE(INDEX(Z$2:Z$100,Y51),"$","")                  )), REPLACE(Z51,V51,IFERROR(FIND(" ",Z51,V51),999)-V51,                   SUBSTITUTE(INDEX(Z$2:Z$100,W51),"$","")                  ) )</f>
        <v/>
      </c>
      <c r="AB51" s="0" t="n">
        <f aca="false">IFERROR(FIND("f_",LOWER(AA51)),-1)</f>
        <v>-1</v>
      </c>
      <c r="AC51" s="0" t="n">
        <f aca="false">IF(AB51=-1,-1, VALUE(MID(AA51,AB51+2, IFERROR(FIND(" ",AA51,AB51),999)-AB51-2)))</f>
        <v>-1</v>
      </c>
      <c r="AD51" s="0" t="n">
        <f aca="false">IFERROR(FIND("r_",LOWER(AA51)),-1)</f>
        <v>-1</v>
      </c>
      <c r="AE51" s="0" t="n">
        <f aca="false">IF(AD51=-1,-1, ROW(AD51)-1+VALUE(MID(AA51,AD51+2, IFERROR(FIND(" ",AA51,AD51),999)-AD51-2)))</f>
        <v>-1</v>
      </c>
      <c r="AF51" s="0" t="str">
        <f aca="false">IF(AND(ISERROR(FIND("$",AA51)),AB51&lt;0,AD51&lt;0,$S51&gt;0), IF(INDEX($D$2:$D$100,$S51)="num","$"&amp;TRIM(SUBSTITUTE(AA51,",",INDEX($F$2:$F$100,$S51)&amp;","))&amp;INDEX($F$2:$F$100,$S51), IF(INDEX($D$2:$D$100,$S51)="excl","$"&amp;REPLACE(AA51,      IFERROR(FIND(CHAR(1),SUBSTITUTE(AA51,",",CHAR(1),INDEX($F$2:$F$100,$S51)-1)),1),      IFERROR(FIND(CHAR(1),SUBSTITUTE(AA51,",",CHAR(1),INDEX($F$2:$F$100,$S51))),99)-          IFERROR(FIND(CHAR(1),SUBSTITUTE(AA51,",",CHAR(1),INDEX($F$2:$F$100,$S51)-1)),0),""), IF(INDEX($D$2:$D$100,$S51)="repl","$"&amp;REPLACE(AA51,      IFERROR(FIND(CHAR(1),SUBSTITUTE(AA51,",",CHAR(1),INDEX($F$2:$F$100,$S51)-1))+1,1),      IFERROR(FIND(CHAR(1),SUBSTITUTE(AA51,",",CHAR(1),INDEX($F$2:$F$100,$S51))),99)-          IFERROR(FIND(CHAR(1),SUBSTITUTE(AA51,",",CHAR(1),INDEX($F$2:$F$100,$S51)-1)),0)-1,INDEX($G$2:$G$100,$S51)),AA51 ))), AA51)</f>
        <v/>
      </c>
      <c r="AG51" s="0" t="str">
        <f aca="false">IF(OR(AB51=-1,IFERROR(INDEX(AB$2:AB$100,AC51),999)&gt;=0,IFERROR(INDEX(AD$2:AD$100,AC51),999)&gt;=0),IF(OR(AD51=-1,IFERROR(INDEX(AB$2:AB$100,AE51),999)&gt;=0,IFERROR(INDEX(AD$2:AD$100,AE51),999)&gt;=0),AF51,                REPLACE(AF51,AD51,IFERROR(FIND(" ",AF51,AD51),999)-AD51,                    SUBSTITUTE(INDEX(AF$2:AF$100,AE51),"$","")                  )), REPLACE(AF51,AB51,IFERROR(FIND(" ",AF51,AB51),999)-AB51,                   SUBSTITUTE(INDEX(AF$2:AF$100,AC51),"$","")                  ) )</f>
        <v/>
      </c>
      <c r="AH51" s="0" t="n">
        <f aca="false">IFERROR(FIND("f_",LOWER(AG51)),-1)</f>
        <v>-1</v>
      </c>
      <c r="AI51" s="0" t="n">
        <f aca="false">IF(AH51=-1,-1, VALUE(MID(AG51,AH51+2, IFERROR(FIND(" ",AG51,AH51),999)-AH51-2)))</f>
        <v>-1</v>
      </c>
      <c r="AJ51" s="0" t="n">
        <f aca="false">IFERROR(FIND("r_",LOWER(AG51)),-1)</f>
        <v>-1</v>
      </c>
      <c r="AK51" s="0" t="n">
        <f aca="false">IF(AJ51=-1,-1, ROW(AJ51)-1+VALUE(MID(AG51,AJ51+2, IFERROR(FIND(" ",AG51,AJ51),999)-AJ51-2)))</f>
        <v>-1</v>
      </c>
      <c r="AL51" s="0" t="str">
        <f aca="false">IF(AND(ISERROR(FIND("$",AG51)),AH51&lt;0,AJ51&lt;0,$S51&gt;0), IF(INDEX($D$2:$D$100,$S51)="num","$"&amp;TRIM(SUBSTITUTE(AG51,",",INDEX($F$2:$F$100,$S51)&amp;","))&amp;INDEX($F$2:$F$100,$S51), IF(INDEX($D$2:$D$100,$S51)="excl","$"&amp;REPLACE(AG51,      IFERROR(FIND(CHAR(1),SUBSTITUTE(AG51,",",CHAR(1),INDEX($F$2:$F$100,$S51)-1)),1),      IFERROR(FIND(CHAR(1),SUBSTITUTE(AG51,",",CHAR(1),INDEX($F$2:$F$100,$S51))),99)-          IFERROR(FIND(CHAR(1),SUBSTITUTE(AG51,",",CHAR(1),INDEX($F$2:$F$100,$S51)-1)),0),""), IF(INDEX($D$2:$D$100,$S51)="repl","$"&amp;REPLACE(AG51,      IFERROR(FIND(CHAR(1),SUBSTITUTE(AG51,",",CHAR(1),INDEX($F$2:$F$100,$S51)-1))+1,1),      IFERROR(FIND(CHAR(1),SUBSTITUTE(AG51,",",CHAR(1),INDEX($F$2:$F$100,$S51))),99)-          IFERROR(FIND(CHAR(1),SUBSTITUTE(AG51,",",CHAR(1),INDEX($F$2:$F$100,$S51)-1)),0)-1,INDEX($G$2:$G$100,$S51)),AG51 ))), AG51)</f>
        <v/>
      </c>
      <c r="AM51" s="0" t="str">
        <f aca="false">IF(OR(AH51=-1,IFERROR(INDEX(AH$2:AH$100,AI51),999)&gt;=0,IFERROR(INDEX(AJ$2:AJ$100,AI51),999)&gt;=0),IF(OR(AJ51=-1,IFERROR(INDEX(AH$2:AH$100,AK51),999)&gt;=0,IFERROR(INDEX(AJ$2:AJ$100,AK51),999)&gt;=0),AL51,                REPLACE(AL51,AJ51,IFERROR(FIND(" ",AL51,AJ51),999)-AJ51,                    SUBSTITUTE(INDEX(AL$2:AL$100,AK51),"$","")                  )), REPLACE(AL51,AH51,IFERROR(FIND(" ",AL51,AH51),999)-AH51,                   SUBSTITUTE(INDEX(AL$2:AL$100,AI51),"$","")                  ) )</f>
        <v/>
      </c>
      <c r="AN51" s="0" t="n">
        <f aca="false">IFERROR(FIND("f_",LOWER(AM51)),-1)</f>
        <v>-1</v>
      </c>
      <c r="AO51" s="0" t="n">
        <f aca="false">IF(AN51=-1,-1, VALUE(MID(AM51,AN51+2, IFERROR(FIND(" ",AM51,AN51),999)-AN51-2)))</f>
        <v>-1</v>
      </c>
      <c r="AP51" s="0" t="n">
        <f aca="false">IFERROR(FIND("r_",LOWER(AM51)),-1)</f>
        <v>-1</v>
      </c>
      <c r="AQ51" s="0" t="n">
        <f aca="false">IF(AP51=-1,-1, ROW(AP51)-1+VALUE(MID(AM51,AP51+2, IFERROR(FIND(" ",AM51,AP51),999)-AP51-2)))</f>
        <v>-1</v>
      </c>
      <c r="AR51" s="0" t="str">
        <f aca="false">IF(AND(ISERROR(FIND("$",AM51)),AN51&lt;0,AP51&lt;0,$S51&gt;0), IF(INDEX($D$2:$D$100,$S51)="num","$"&amp;TRIM(SUBSTITUTE(AM51,",",INDEX($F$2:$F$100,$S51)&amp;","))&amp;INDEX($F$2:$F$100,$S51), IF(INDEX($D$2:$D$100,$S51)="excl","$"&amp;REPLACE(AM51,      IFERROR(FIND(CHAR(1),SUBSTITUTE(AM51,",",CHAR(1),INDEX($F$2:$F$100,$S51)-1)),1),      IFERROR(FIND(CHAR(1),SUBSTITUTE(AM51,",",CHAR(1),INDEX($F$2:$F$100,$S51))),99)-          IFERROR(FIND(CHAR(1),SUBSTITUTE(AM51,",",CHAR(1),INDEX($F$2:$F$100,$S51)-1)),0),""), IF(INDEX($D$2:$D$100,$S51)="repl","$"&amp;REPLACE(AM51,      IFERROR(FIND(CHAR(1),SUBSTITUTE(AM51,",",CHAR(1),INDEX($F$2:$F$100,$S51)-1))+1,1),      IFERROR(FIND(CHAR(1),SUBSTITUTE(AM51,",",CHAR(1),INDEX($F$2:$F$100,$S51))),99)-          IFERROR(FIND(CHAR(1),SUBSTITUTE(AM51,",",CHAR(1),INDEX($F$2:$F$100,$S51)-1)),0)-1,INDEX($G$2:$G$100,$S51)),AM51 ))), AM51)</f>
        <v/>
      </c>
      <c r="AS51" s="0" t="str">
        <f aca="false">IF(OR(AN51=-1,IFERROR(INDEX(AN$2:AN$100,AO51),999)&gt;=0,IFERROR(INDEX(AP$2:AP$100,AO51),999)&gt;=0),IF(OR(AP51=-1,IFERROR(INDEX(AN$2:AN$100,AQ51),999)&gt;=0,IFERROR(INDEX(AP$2:AP$100,AQ51),999)&gt;=0),AR51,                REPLACE(AR51,AP51,IFERROR(FIND(" ",AR51,AP51),999)-AP51,                    SUBSTITUTE(INDEX(AR$2:AR$100,AQ51),"$","")                  )), REPLACE(AR51,AN51,IFERROR(FIND(" ",AR51,AN51),999)-AN51,                   SUBSTITUTE(INDEX(AR$2:AR$100,AO51),"$","")                  ) )</f>
        <v/>
      </c>
      <c r="AT51" s="0" t="n">
        <f aca="false">IFERROR(FIND("f_",LOWER(AS51)),-1)</f>
        <v>-1</v>
      </c>
      <c r="AU51" s="0" t="n">
        <f aca="false">IF(AT51=-1,-1, VALUE(MID(AS51,AT51+2, IFERROR(FIND(" ",AS51,AT51),999)-AT51-2)))</f>
        <v>-1</v>
      </c>
      <c r="AV51" s="0" t="n">
        <f aca="false">IFERROR(FIND("r_",LOWER(AS51)),-1)</f>
        <v>-1</v>
      </c>
      <c r="AW51" s="0" t="n">
        <f aca="false">IF(AV51=-1,-1, ROW(AV51)-1+VALUE(MID(AS51,AV51+2, IFERROR(FIND(" ",AS51,AV51),999)-AV51-2)))</f>
        <v>-1</v>
      </c>
      <c r="AX51" s="0" t="str">
        <f aca="false">IF(AND(ISERROR(FIND("$",AS51)),AT51&lt;0,AV51&lt;0,$S51&gt;0), IF(INDEX($D$2:$D$100,$S51)="num","$"&amp;TRIM(SUBSTITUTE(AS51,",",INDEX($F$2:$F$100,$S51)&amp;","))&amp;INDEX($F$2:$F$100,$S51), IF(INDEX($D$2:$D$100,$S51)="excl","$"&amp;REPLACE(AS51,      IFERROR(FIND(CHAR(1),SUBSTITUTE(AS51,",",CHAR(1),INDEX($F$2:$F$100,$S51)-1)),1),      IFERROR(FIND(CHAR(1),SUBSTITUTE(AS51,",",CHAR(1),INDEX($F$2:$F$100,$S51))),99)-          IFERROR(FIND(CHAR(1),SUBSTITUTE(AS51,",",CHAR(1),INDEX($F$2:$F$100,$S51)-1)),0),""), IF(INDEX($D$2:$D$100,$S51)="repl","$"&amp;REPLACE(AS51,      IFERROR(FIND(CHAR(1),SUBSTITUTE(AS51,",",CHAR(1),INDEX($F$2:$F$100,$S51)-1))+1,1),      IFERROR(FIND(CHAR(1),SUBSTITUTE(AS51,",",CHAR(1),INDEX($F$2:$F$100,$S51))),99)-          IFERROR(FIND(CHAR(1),SUBSTITUTE(AS51,",",CHAR(1),INDEX($F$2:$F$100,$S51)-1)),0)-1,INDEX($G$2:$G$100,$S51)),AS51 ))), AS51)</f>
        <v/>
      </c>
      <c r="AY51" s="0" t="str">
        <f aca="false">IF(OR(AT51=-1,IFERROR(INDEX(AT$2:AT$100,AU51),999)&gt;=0,IFERROR(INDEX(AV$2:AV$100,AU51),999)&gt;=0),IF(OR(AV51=-1,IFERROR(INDEX(AT$2:AT$100,AW51),999)&gt;=0,IFERROR(INDEX(AV$2:AV$100,AW51),999)&gt;=0),AX51,                REPLACE(AX51,AV51,IFERROR(FIND(" ",AX51,AV51),999)-AV51,                    SUBSTITUTE(INDEX(AX$2:AX$100,AW51),"$","")                  )), REPLACE(AX51,AT51,IFERROR(FIND(" ",AX51,AT51),999)-AT51,                   SUBSTITUTE(INDEX(AX$2:AX$100,AU51),"$","")                  ) )</f>
        <v/>
      </c>
      <c r="AZ51" s="0" t="n">
        <f aca="false">IFERROR(FIND("f_",LOWER(AY51)),-1)</f>
        <v>-1</v>
      </c>
      <c r="BA51" s="0" t="n">
        <f aca="false">IF(AZ51=-1,-1, VALUE(MID(AY51,AZ51+2, IFERROR(FIND(" ",AY51,AZ51),999)-AZ51-2)))</f>
        <v>-1</v>
      </c>
      <c r="BB51" s="0" t="n">
        <f aca="false">IFERROR(FIND("r_",LOWER(AY51)),-1)</f>
        <v>-1</v>
      </c>
      <c r="BC51" s="0" t="n">
        <f aca="false">IF(BB51=-1,-1, ROW(BB51)-1+VALUE(MID(AY51,BB51+2, IFERROR(FIND(" ",AY51,BB51),999)-BB51-2)))</f>
        <v>-1</v>
      </c>
      <c r="BD51" s="0" t="str">
        <f aca="false">IF(AND(ISERROR(FIND("$",AY51)),AZ51&lt;0,BB51&lt;0,$S51&gt;0), IF(INDEX($D$2:$D$100,$S51)="num","$"&amp;TRIM(SUBSTITUTE(AY51,",",INDEX($F$2:$F$100,$S51)&amp;","))&amp;INDEX($F$2:$F$100,$S51), IF(INDEX($D$2:$D$100,$S51)="excl","$"&amp;REPLACE(AY51,      IFERROR(FIND(CHAR(1),SUBSTITUTE(AY51,",",CHAR(1),INDEX($F$2:$F$100,$S51)-1)),1),      IFERROR(FIND(CHAR(1),SUBSTITUTE(AY51,",",CHAR(1),INDEX($F$2:$F$100,$S51))),99)-          IFERROR(FIND(CHAR(1),SUBSTITUTE(AY51,",",CHAR(1),INDEX($F$2:$F$100,$S51)-1)),0),""), IF(INDEX($D$2:$D$100,$S51)="repl","$"&amp;REPLACE(AY51,      IFERROR(FIND(CHAR(1),SUBSTITUTE(AY51,",",CHAR(1),INDEX($F$2:$F$100,$S51)-1))+1,1),      IFERROR(FIND(CHAR(1),SUBSTITUTE(AY51,",",CHAR(1),INDEX($F$2:$F$100,$S51))),99)-          IFERROR(FIND(CHAR(1),SUBSTITUTE(AY51,",",CHAR(1),INDEX($F$2:$F$100,$S51)-1)),0)-1,INDEX($G$2:$G$100,$S51)),AY51 ))), AY51)</f>
        <v/>
      </c>
      <c r="BE51" s="0" t="str">
        <f aca="false">IF(OR(AZ51=-1,IFERROR(INDEX(AZ$2:AZ$100,BA51),999)&gt;=0,IFERROR(INDEX(BB$2:BB$100,BA51),999)&gt;=0),IF(OR(BB51=-1,IFERROR(INDEX(AZ$2:AZ$100,BC51),999)&gt;=0,IFERROR(INDEX(BB$2:BB$100,BC51),999)&gt;=0),BD51,                REPLACE(BD51,BB51,IFERROR(FIND(" ",BD51,BB51),999)-BB51,                    SUBSTITUTE(INDEX(BD$2:BD$100,BC51),"$","")                  )), REPLACE(BD51,AZ51,IFERROR(FIND(" ",BD51,AZ51),999)-AZ51,                   SUBSTITUTE(INDEX(BD$2:BD$100,BA51),"$","")                  ) )</f>
        <v/>
      </c>
      <c r="BF51" s="0" t="n">
        <f aca="false">IFERROR(FIND("f_",LOWER(BE51)),-1)</f>
        <v>-1</v>
      </c>
      <c r="BG51" s="0" t="n">
        <f aca="false">IF(BF51=-1,-1, VALUE(MID(BE51,BF51+2, IFERROR(FIND(" ",BE51,BF51),999)-BF51-2)))</f>
        <v>-1</v>
      </c>
      <c r="BH51" s="0" t="n">
        <f aca="false">IFERROR(FIND("r_",LOWER(BE51)),-1)</f>
        <v>-1</v>
      </c>
      <c r="BI51" s="0" t="n">
        <f aca="false">IF(BH51=-1,-1, ROW(BH51)-1+VALUE(MID(BE51,BH51+2, IFERROR(FIND(" ",BE51,BH51),999)-BH51-2)))</f>
        <v>-1</v>
      </c>
      <c r="BJ51" s="0" t="str">
        <f aca="false">IF(AND(ISERROR(FIND("$",BE51)),BF51&lt;0,BH51&lt;0,$S51&gt;0), IF(INDEX($D$2:$D$100,$S51)="num","$"&amp;TRIM(SUBSTITUTE(BE51,",",INDEX($F$2:$F$100,$S51)&amp;","))&amp;INDEX($F$2:$F$100,$S51), IF(INDEX($D$2:$D$100,$S51)="excl","$"&amp;REPLACE(BE51,      IFERROR(FIND(CHAR(1),SUBSTITUTE(BE51,",",CHAR(1),INDEX($F$2:$F$100,$S51)-1)),1),      IFERROR(FIND(CHAR(1),SUBSTITUTE(BE51,",",CHAR(1),INDEX($F$2:$F$100,$S51))),99)-          IFERROR(FIND(CHAR(1),SUBSTITUTE(BE51,",",CHAR(1),INDEX($F$2:$F$100,$S51)-1)),0),""), IF(INDEX($D$2:$D$100,$S51)="repl","$"&amp;REPLACE(BE51,      IFERROR(FIND(CHAR(1),SUBSTITUTE(BE51,",",CHAR(1),INDEX($F$2:$F$100,$S51)-1))+1,1),      IFERROR(FIND(CHAR(1),SUBSTITUTE(BE51,",",CHAR(1),INDEX($F$2:$F$100,$S51))),99)-          IFERROR(FIND(CHAR(1),SUBSTITUTE(BE51,",",CHAR(1),INDEX($F$2:$F$100,$S51)-1)),0)-1,INDEX($G$2:$G$100,$S51)),BE51 ))), BE51)</f>
        <v/>
      </c>
      <c r="BK51" s="0" t="str">
        <f aca="false">IF(OR(BF51=-1,IFERROR(INDEX(BF$2:BF$100,BG51),999)&gt;=0,IFERROR(INDEX(BH$2:BH$100,BG51),999)&gt;=0),IF(OR(BH51=-1,IFERROR(INDEX(BF$2:BF$100,BI51),999)&gt;=0,IFERROR(INDEX(BH$2:BH$100,BI51),999)&gt;=0),BJ51,                REPLACE(BJ51,BH51,IFERROR(FIND(" ",BJ51,BH51),999)-BH51,                    SUBSTITUTE(INDEX(BJ$2:BJ$100,BI51),"$","")                  )), REPLACE(BJ51,BF51,IFERROR(FIND(" ",BJ51,BF51),999)-BF51,                   SUBSTITUTE(INDEX(BJ$2:BJ$100,BG51),"$","")                  ) )</f>
        <v/>
      </c>
      <c r="BL51" s="0" t="n">
        <f aca="false">IFERROR(FIND("f_",LOWER(BK51)),-1)</f>
        <v>-1</v>
      </c>
      <c r="BM51" s="0" t="n">
        <f aca="false">IF(BL51=-1,-1, VALUE(MID(BK51,BL51+2, IFERROR(FIND(" ",BK51,BL51),999)-BL51-2)))</f>
        <v>-1</v>
      </c>
      <c r="BN51" s="0" t="n">
        <f aca="false">IFERROR(FIND("r_",LOWER(BK51)),-1)</f>
        <v>-1</v>
      </c>
      <c r="BO51" s="0" t="n">
        <f aca="false">IF(BN51=-1,-1, ROW(BN51)-1+VALUE(MID(BK51,BN51+2, IFERROR(FIND(" ",BK51,BN51),999)-BN51-2)))</f>
        <v>-1</v>
      </c>
      <c r="BP51" s="0" t="str">
        <f aca="false">IF(AND(ISERROR(FIND("$",BK51)),BL51&lt;0,BN51&lt;0,$S51&gt;0), IF(INDEX($D$2:$D$100,$S51)="num","$"&amp;TRIM(SUBSTITUTE(BK51,",",INDEX($F$2:$F$100,$S51)&amp;","))&amp;INDEX($F$2:$F$100,$S51), IF(INDEX($D$2:$D$100,$S51)="excl","$"&amp;REPLACE(BK51,      IFERROR(FIND(CHAR(1),SUBSTITUTE(BK51,",",CHAR(1),INDEX($F$2:$F$100,$S51)-1)),1),      IFERROR(FIND(CHAR(1),SUBSTITUTE(BK51,",",CHAR(1),INDEX($F$2:$F$100,$S51))),99)-          IFERROR(FIND(CHAR(1),SUBSTITUTE(BK51,",",CHAR(1),INDEX($F$2:$F$100,$S51)-1)),0),""), IF(INDEX($D$2:$D$100,$S51)="repl","$"&amp;REPLACE(BK51,      IFERROR(FIND(CHAR(1),SUBSTITUTE(BK51,",",CHAR(1),INDEX($F$2:$F$100,$S51)-1))+1,1),      IFERROR(FIND(CHAR(1),SUBSTITUTE(BK51,",",CHAR(1),INDEX($F$2:$F$100,$S51))),99)-          IFERROR(FIND(CHAR(1),SUBSTITUTE(BK51,",",CHAR(1),INDEX($F$2:$F$100,$S51)-1)),0)-1,INDEX($G$2:$G$100,$S51)),BK51 ))), BK51)</f>
        <v/>
      </c>
      <c r="BQ51" s="0" t="str">
        <f aca="false">IF(OR(BL51=-1,IFERROR(INDEX(BL$2:BL$100,BM51),999)&gt;=0,IFERROR(INDEX(BN$2:BN$100,BM51),999)&gt;=0),IF(OR(BN51=-1,IFERROR(INDEX(BL$2:BL$100,BO51),999)&gt;=0,IFERROR(INDEX(BN$2:BN$100,BO51),999)&gt;=0),BP51,                REPLACE(BP51,BN51,IFERROR(FIND(" ",BP51,BN51),999)-BN51,                    SUBSTITUTE(INDEX(BP$2:BP$100,BO51),"$","")                  )), REPLACE(BP51,BL51,IFERROR(FIND(" ",BP51,BL51),999)-BL51,                   SUBSTITUTE(INDEX(BP$2:BP$100,BM51),"$","")                  ) )</f>
        <v/>
      </c>
      <c r="BR51" s="0" t="n">
        <f aca="false">IFERROR(FIND("f_",LOWER(BQ51)),-1)</f>
        <v>-1</v>
      </c>
      <c r="BS51" s="0" t="n">
        <f aca="false">IF(BR51=-1,-1, VALUE(MID(BQ51,BR51+2, IFERROR(FIND(" ",BQ51,BR51),999)-BR51-2)))</f>
        <v>-1</v>
      </c>
      <c r="BT51" s="0" t="n">
        <f aca="false">IFERROR(FIND("r_",LOWER(BQ51)),-1)</f>
        <v>-1</v>
      </c>
      <c r="BU51" s="0" t="n">
        <f aca="false">IF(BT51=-1,-1, ROW(BT51)-1+VALUE(MID(BQ51,BT51+2, IFERROR(FIND(" ",BQ51,BT51),999)-BT51-2)))</f>
        <v>-1</v>
      </c>
      <c r="BV51" s="0" t="str">
        <f aca="false">IF(AND(ISERROR(FIND("$",BQ51)),BR51&lt;0,BT51&lt;0,$S51&gt;0), IF(INDEX($D$2:$D$100,$S51)="num","$"&amp;TRIM(SUBSTITUTE(BQ51,",",INDEX($F$2:$F$100,$S51)&amp;","))&amp;INDEX($F$2:$F$100,$S51), IF(INDEX($D$2:$D$100,$S51)="excl","$"&amp;REPLACE(BQ51,      IFERROR(FIND(CHAR(1),SUBSTITUTE(BQ51,",",CHAR(1),INDEX($F$2:$F$100,$S51)-1)),1),      IFERROR(FIND(CHAR(1),SUBSTITUTE(BQ51,",",CHAR(1),INDEX($F$2:$F$100,$S51))),99)-          IFERROR(FIND(CHAR(1),SUBSTITUTE(BQ51,",",CHAR(1),INDEX($F$2:$F$100,$S51)-1)),0),""), IF(INDEX($D$2:$D$100,$S51)="repl","$"&amp;REPLACE(BQ51,      IFERROR(FIND(CHAR(1),SUBSTITUTE(BQ51,",",CHAR(1),INDEX($F$2:$F$100,$S51)-1))+1,1),      IFERROR(FIND(CHAR(1),SUBSTITUTE(BQ51,",",CHAR(1),INDEX($F$2:$F$100,$S51))),99)-          IFERROR(FIND(CHAR(1),SUBSTITUTE(BQ51,",",CHAR(1),INDEX($F$2:$F$100,$S51)-1)),0)-1,INDEX($G$2:$G$100,$S51)),BQ51 ))), BQ51)</f>
        <v/>
      </c>
      <c r="BW51" s="0" t="str">
        <f aca="false">IF(OR(BR51=-1,IFERROR(INDEX(BR$2:BR$100,BS51),999)&gt;=0,IFERROR(INDEX(BT$2:BT$100,BS51),999)&gt;=0),IF(OR(BT51=-1,IFERROR(INDEX(BR$2:BR$100,BU51),999)&gt;=0,IFERROR(INDEX(BT$2:BT$100,BU51),999)&gt;=0),BV51,                REPLACE(BV51,BT51,IFERROR(FIND(" ",BV51,BT51),999)-BT51,                    SUBSTITUTE(INDEX(BV$2:BV$100,BU51),"$","")                  )), REPLACE(BV51,BR51,IFERROR(FIND(" ",BV51,BR51),999)-BR51,                   SUBSTITUTE(INDEX(BV$2:BV$100,BS51),"$","")                  ) )</f>
        <v/>
      </c>
      <c r="BX51" s="0" t="n">
        <f aca="false">IFERROR(FIND("f_",LOWER(BW51)),-1)</f>
        <v>-1</v>
      </c>
      <c r="BY51" s="0" t="n">
        <f aca="false">IF(BX51=-1,-1, VALUE(MID(BW51,BX51+2, IFERROR(FIND(" ",BW51,BX51),999)-BX51-2)))</f>
        <v>-1</v>
      </c>
      <c r="BZ51" s="0" t="n">
        <f aca="false">IFERROR(FIND("r_",LOWER(BW51)),-1)</f>
        <v>-1</v>
      </c>
      <c r="CA51" s="0" t="n">
        <f aca="false">IF(BZ51=-1,-1, ROW(BZ51)-1+VALUE(MID(BW51,BZ51+2, IFERROR(FIND(" ",BW51,BZ51),999)-BZ51-2)))</f>
        <v>-1</v>
      </c>
      <c r="CB51" s="0" t="str">
        <f aca="false">IF(AND(ISERROR(FIND("$",BW51)),BX51&lt;0,BZ51&lt;0,$S51&gt;0), IF(INDEX($D$2:$D$100,$S51)="num","$"&amp;TRIM(SUBSTITUTE(BW51,",",INDEX($F$2:$F$100,$S51)&amp;","))&amp;INDEX($F$2:$F$100,$S51), IF(INDEX($D$2:$D$100,$S51)="excl","$"&amp;REPLACE(BW51,      IFERROR(FIND(CHAR(1),SUBSTITUTE(BW51,",",CHAR(1),INDEX($F$2:$F$100,$S51)-1)),1),      IFERROR(FIND(CHAR(1),SUBSTITUTE(BW51,",",CHAR(1),INDEX($F$2:$F$100,$S51))),99)-          IFERROR(FIND(CHAR(1),SUBSTITUTE(BW51,",",CHAR(1),INDEX($F$2:$F$100,$S51)-1)),0),""), IF(INDEX($D$2:$D$100,$S51)="repl","$"&amp;REPLACE(BW51,      IFERROR(FIND(CHAR(1),SUBSTITUTE(BW51,",",CHAR(1),INDEX($F$2:$F$100,$S51)-1))+1,1),      IFERROR(FIND(CHAR(1),SUBSTITUTE(BW51,",",CHAR(1),INDEX($F$2:$F$100,$S51))),99)-          IFERROR(FIND(CHAR(1),SUBSTITUTE(BW51,",",CHAR(1),INDEX($F$2:$F$100,$S51)-1)),0)-1,INDEX($G$2:$G$100,$S51)),BW51 ))), BW51)</f>
        <v/>
      </c>
      <c r="CC51" s="0" t="str">
        <f aca="false">IF(OR(BX51=-1,IFERROR(INDEX(BX$2:BX$100,BY51),999)&gt;=0,IFERROR(INDEX(BZ$2:BZ$100,BY51),999)&gt;=0),IF(OR(BZ51=-1,IFERROR(INDEX(BX$2:BX$100,CA51),999)&gt;=0,IFERROR(INDEX(BZ$2:BZ$100,CA51),999)&gt;=0),CB51,                REPLACE(CB51,BZ51,IFERROR(FIND(" ",CB51,BZ51),999)-BZ51,                    SUBSTITUTE(INDEX(CB$2:CB$100,CA51),"$","")                  )), REPLACE(CB51,BX51,IFERROR(FIND(" ",CB51,BX51),999)-BX51,                   SUBSTITUTE(INDEX(CB$2:CB$100,BY51),"$","")                  ) )</f>
        <v/>
      </c>
      <c r="CD51" s="0" t="n">
        <f aca="false">IFERROR(FIND("f_",LOWER(CC51)),-1)</f>
        <v>-1</v>
      </c>
      <c r="CE51" s="0" t="n">
        <f aca="false">IF(CD51=-1,-1, VALUE(MID(CC51,CD51+2, IFERROR(FIND(" ",CC51,CD51),999)-CD51-2)))</f>
        <v>-1</v>
      </c>
      <c r="CF51" s="0" t="n">
        <f aca="false">IFERROR(FIND("r_",LOWER(CC51)),-1)</f>
        <v>-1</v>
      </c>
      <c r="CG51" s="0" t="n">
        <f aca="false">IF(CF51=-1,-1, ROW(CF51)-1+VALUE(MID(CC51,CF51+2, IFERROR(FIND(" ",CC51,CF51),999)-CF51-2)))</f>
        <v>-1</v>
      </c>
      <c r="CH51" s="0" t="str">
        <f aca="false">IF(AND(ISERROR(FIND("$",CC51)),CD51&lt;0,CF51&lt;0,$S51&gt;0), IF(INDEX($D$2:$D$100,$S51)="num","$"&amp;TRIM(SUBSTITUTE(CC51,",",INDEX($F$2:$F$100,$S51)&amp;","))&amp;INDEX($F$2:$F$100,$S51), IF(INDEX($D$2:$D$100,$S51)="excl","$"&amp;REPLACE(CC51,      IFERROR(FIND(CHAR(1),SUBSTITUTE(CC51,",",CHAR(1),INDEX($F$2:$F$100,$S51)-1)),1),      IFERROR(FIND(CHAR(1),SUBSTITUTE(CC51,",",CHAR(1),INDEX($F$2:$F$100,$S51))),99)-          IFERROR(FIND(CHAR(1),SUBSTITUTE(CC51,",",CHAR(1),INDEX($F$2:$F$100,$S51)-1)),0),""), IF(INDEX($D$2:$D$100,$S51)="repl","$"&amp;REPLACE(CC51,      IFERROR(FIND(CHAR(1),SUBSTITUTE(CC51,",",CHAR(1),INDEX($F$2:$F$100,$S51)-1))+1,1),      IFERROR(FIND(CHAR(1),SUBSTITUTE(CC51,",",CHAR(1),INDEX($F$2:$F$100,$S51))),99)-          IFERROR(FIND(CHAR(1),SUBSTITUTE(CC51,",",CHAR(1),INDEX($F$2:$F$100,$S51)-1)),0)-1,INDEX($G$2:$G$100,$S51)),CC51 ))), CC51)</f>
        <v/>
      </c>
      <c r="CI51" s="0" t="str">
        <f aca="false">IF(OR(CD51=-1,IFERROR(INDEX(CD$2:CD$100,CE51),999)&gt;=0,IFERROR(INDEX(CF$2:CF$100,CE51),999)&gt;=0),IF(OR(CF51=-1,IFERROR(INDEX(CD$2:CD$100,CG51),999)&gt;=0,IFERROR(INDEX(CF$2:CF$100,CG51),999)&gt;=0),CH51,                REPLACE(CH51,CF51,IFERROR(FIND(" ",CH51,CF51),999)-CF51,                    SUBSTITUTE(INDEX(CH$2:CH$100,CG51),"$","")                  )), REPLACE(CH51,CD51,IFERROR(FIND(" ",CH51,CD51),999)-CD51,                   SUBSTITUTE(INDEX(CH$2:CH$100,CE51),"$","")                  ) )</f>
        <v/>
      </c>
      <c r="CJ51" s="0" t="n">
        <f aca="false">IFERROR(FIND("f_",LOWER(CI51)),-1)</f>
        <v>-1</v>
      </c>
      <c r="CK51" s="0" t="n">
        <f aca="false">IF(CJ51=-1,-1, VALUE(MID(CI51,CJ51+2, IFERROR(FIND(" ",CI51,CJ51),999)-CJ51-2)))</f>
        <v>-1</v>
      </c>
      <c r="CL51" s="0" t="n">
        <f aca="false">IFERROR(FIND("r_",LOWER(CI51)),-1)</f>
        <v>-1</v>
      </c>
      <c r="CM51" s="0" t="n">
        <f aca="false">IF(CL51=-1,-1, ROW(CL51)-1+VALUE(MID(CI51,CL51+2, IFERROR(FIND(" ",CI51,CL51),999)-CL51-2)))</f>
        <v>-1</v>
      </c>
      <c r="CN51" s="0" t="str">
        <f aca="false">IF(AND(ISERROR(FIND("$",CI51)),CJ51&lt;0,CL51&lt;0,$S51&gt;0), IF(INDEX($D$2:$D$100,$S51)="num","$"&amp;TRIM(SUBSTITUTE(CI51,",",INDEX($F$2:$F$100,$S51)&amp;","))&amp;INDEX($F$2:$F$100,$S51), IF(INDEX($D$2:$D$100,$S51)="excl","$"&amp;REPLACE(CI51,      IFERROR(FIND(CHAR(1),SUBSTITUTE(CI51,",",CHAR(1),INDEX($F$2:$F$100,$S51)-1)),1),      IFERROR(FIND(CHAR(1),SUBSTITUTE(CI51,",",CHAR(1),INDEX($F$2:$F$100,$S51))),99)-          IFERROR(FIND(CHAR(1),SUBSTITUTE(CI51,",",CHAR(1),INDEX($F$2:$F$100,$S51)-1)),0),""), IF(INDEX($D$2:$D$100,$S51)="repl","$"&amp;REPLACE(CI51,      IFERROR(FIND(CHAR(1),SUBSTITUTE(CI51,",",CHAR(1),INDEX($F$2:$F$100,$S51)-1))+1,1),      IFERROR(FIND(CHAR(1),SUBSTITUTE(CI51,",",CHAR(1),INDEX($F$2:$F$100,$S51))),99)-          IFERROR(FIND(CHAR(1),SUBSTITUTE(CI51,",",CHAR(1),INDEX($F$2:$F$100,$S51)-1)),0)-1,INDEX($G$2:$G$100,$S51)),CI51 ))), CI51)</f>
        <v/>
      </c>
      <c r="CO51" s="0" t="str">
        <f aca="false">IF(OR(CJ51=-1,IFERROR(INDEX(CJ$2:CJ$100,CK51),999)&gt;=0,IFERROR(INDEX(CL$2:CL$100,CK51),999)&gt;=0),IF(OR(CL51=-1,IFERROR(INDEX(CJ$2:CJ$100,CM51),999)&gt;=0,IFERROR(INDEX(CL$2:CL$100,CM51),999)&gt;=0),CN51,                REPLACE(CN51,CL51,IFERROR(FIND(" ",CN51,CL51),999)-CL51,                    SUBSTITUTE(INDEX(CN$2:CN$100,CM51),"$","")                  )), REPLACE(CN51,CJ51,IFERROR(FIND(" ",CN51,CJ51),999)-CJ51,                   SUBSTITUTE(INDEX(CN$2:CN$100,CK51),"$","")                  ) )</f>
        <v/>
      </c>
      <c r="CP51" s="0" t="n">
        <f aca="false">IFERROR(FIND("f_",LOWER(CO51)),-1)</f>
        <v>-1</v>
      </c>
      <c r="CQ51" s="0" t="n">
        <f aca="false">IF(CP51=-1,-1, VALUE(MID(CO51,CP51+2, IFERROR(FIND(" ",CO51,CP51),999)-CP51-2)))</f>
        <v>-1</v>
      </c>
      <c r="CR51" s="0" t="n">
        <f aca="false">IFERROR(FIND("r_",LOWER(CO51)),-1)</f>
        <v>-1</v>
      </c>
      <c r="CS51" s="0" t="n">
        <f aca="false">IF(CR51=-1,-1, ROW(CR51)-1+VALUE(MID(CO51,CR51+2, IFERROR(FIND(" ",CO51,CR51),999)-CR51-2)))</f>
        <v>-1</v>
      </c>
      <c r="CT51" s="0" t="str">
        <f aca="false">IF(AND(ISERROR(FIND("$",CO51)),CP51&lt;0,CR51&lt;0,$S51&gt;0), IF(INDEX($D$2:$D$100,$S51)="num","$"&amp;TRIM(SUBSTITUTE(CO51,",",INDEX($F$2:$F$100,$S51)&amp;","))&amp;INDEX($F$2:$F$100,$S51), IF(INDEX($D$2:$D$100,$S51)="excl","$"&amp;REPLACE(CO51,      IFERROR(FIND(CHAR(1),SUBSTITUTE(CO51,",",CHAR(1),INDEX($F$2:$F$100,$S51)-1)),1),      IFERROR(FIND(CHAR(1),SUBSTITUTE(CO51,",",CHAR(1),INDEX($F$2:$F$100,$S51))),99)-          IFERROR(FIND(CHAR(1),SUBSTITUTE(CO51,",",CHAR(1),INDEX($F$2:$F$100,$S51)-1)),0),""), IF(INDEX($D$2:$D$100,$S51)="repl","$"&amp;REPLACE(CO51,      IFERROR(FIND(CHAR(1),SUBSTITUTE(CO51,",",CHAR(1),INDEX($F$2:$F$100,$S51)-1))+1,1),      IFERROR(FIND(CHAR(1),SUBSTITUTE(CO51,",",CHAR(1),INDEX($F$2:$F$100,$S51))),99)-          IFERROR(FIND(CHAR(1),SUBSTITUTE(CO51,",",CHAR(1),INDEX($F$2:$F$100,$S51)-1)),0)-1,INDEX($G$2:$G$100,$S51)),CO51 ))), CO51)</f>
        <v/>
      </c>
      <c r="CU51" s="0" t="str">
        <f aca="false">IF(OR(CP51=-1,IFERROR(INDEX(CP$2:CP$100,CQ51),999)&gt;=0,IFERROR(INDEX(CR$2:CR$100,CQ51),999)&gt;=0),IF(OR(CR51=-1,IFERROR(INDEX(CP$2:CP$100,CS51),999)&gt;=0,IFERROR(INDEX(CR$2:CR$100,CS51),999)&gt;=0),CT51,                REPLACE(CT51,CR51,IFERROR(FIND(" ",CT51,CR51),999)-CR51,                    SUBSTITUTE(INDEX(CT$2:CT$100,CS51),"$","")                  )), REPLACE(CT51,CP51,IFERROR(FIND(" ",CT51,CP51),999)-CP51,                   SUBSTITUTE(INDEX(CT$2:CT$100,CQ51),"$","")                  ) )</f>
        <v/>
      </c>
      <c r="CV51" s="0" t="n">
        <f aca="false">IFERROR(FIND("f_",LOWER(CU51)),-1)</f>
        <v>-1</v>
      </c>
      <c r="CW51" s="0" t="n">
        <f aca="false">IF(CV51=-1,-1, VALUE(MID(CU51,CV51+2, IFERROR(FIND(" ",CU51,CV51),999)-CV51-2)))</f>
        <v>-1</v>
      </c>
      <c r="CX51" s="0" t="n">
        <f aca="false">IFERROR(FIND("r_",LOWER(CU51)),-1)</f>
        <v>-1</v>
      </c>
      <c r="CY51" s="0" t="n">
        <f aca="false">IF(CX51=-1,-1, ROW(CX51)-1+VALUE(MID(CU51,CX51+2, IFERROR(FIND(" ",CU51,CX51),999)-CX51-2)))</f>
        <v>-1</v>
      </c>
      <c r="CZ51" s="0" t="str">
        <f aca="false">IF(AND(ISERROR(FIND("$",CU51)),CV51&lt;0,CX51&lt;0,$S51&gt;0), IF(INDEX($D$2:$D$100,$S51)="num","$"&amp;TRIM(SUBSTITUTE(CU51,",",INDEX($F$2:$F$100,$S51)&amp;","))&amp;INDEX($F$2:$F$100,$S51), IF(INDEX($D$2:$D$100,$S51)="excl","$"&amp;REPLACE(CU51,      IFERROR(FIND(CHAR(1),SUBSTITUTE(CU51,",",CHAR(1),INDEX($F$2:$F$100,$S51)-1)),1),      IFERROR(FIND(CHAR(1),SUBSTITUTE(CU51,",",CHAR(1),INDEX($F$2:$F$100,$S51))),99)-          IFERROR(FIND(CHAR(1),SUBSTITUTE(CU51,",",CHAR(1),INDEX($F$2:$F$100,$S51)-1)),0),""), IF(INDEX($D$2:$D$100,$S51)="repl","$"&amp;REPLACE(CU51,      IFERROR(FIND(CHAR(1),SUBSTITUTE(CU51,",",CHAR(1),INDEX($F$2:$F$100,$S51)-1))+1,1),      IFERROR(FIND(CHAR(1),SUBSTITUTE(CU51,",",CHAR(1),INDEX($F$2:$F$100,$S51))),99)-          IFERROR(FIND(CHAR(1),SUBSTITUTE(CU51,",",CHAR(1),INDEX($F$2:$F$100,$S51)-1)),0)-1,INDEX($G$2:$G$100,$S51)),CU51 ))), CU51)</f>
        <v/>
      </c>
      <c r="DA51" s="0" t="str">
        <f aca="false">IF(OR(CV51=-1,IFERROR(INDEX(CV$2:CV$100,CW51),999)&gt;=0,IFERROR(INDEX(CX$2:CX$100,CW51),999)&gt;=0),IF(OR(CX51=-1,IFERROR(INDEX(CV$2:CV$100,CY51),999)&gt;=0,IFERROR(INDEX(CX$2:CX$100,CY51),999)&gt;=0),CZ51,                REPLACE(CZ51,CX51,IFERROR(FIND(" ",CZ51,CX51),999)-CX51,                    SUBSTITUTE(INDEX(CZ$2:CZ$100,CY51),"$","")                  )), REPLACE(CZ51,CV51,IFERROR(FIND(" ",CZ51,CV51),999)-CV51,                   SUBSTITUTE(INDEX(CZ$2:CZ$100,CW51),"$","")                  ) )</f>
        <v/>
      </c>
      <c r="DB51" s="0" t="n">
        <f aca="false">IFERROR(FIND("f_",LOWER(DA51)),-1)</f>
        <v>-1</v>
      </c>
      <c r="DC51" s="0" t="n">
        <f aca="false">IF(DB51=-1,-1, VALUE(MID(DA51,DB51+2, IFERROR(FIND(" ",DA51,DB51),999)-DB51-2)))</f>
        <v>-1</v>
      </c>
      <c r="DD51" s="0" t="n">
        <f aca="false">IFERROR(FIND("r_",LOWER(DA51)),-1)</f>
        <v>-1</v>
      </c>
      <c r="DE51" s="0" t="n">
        <f aca="false">IF(DD51=-1,-1, ROW(DD51)-1+VALUE(MID(DA51,DD51+2, IFERROR(FIND(" ",DA51,DD51),999)-DD51-2)))</f>
        <v>-1</v>
      </c>
      <c r="DF51" s="0" t="str">
        <f aca="false">IF(AND(ISERROR(FIND("$",DA51)),DB51&lt;0,DD51&lt;0,$S51&gt;0), IF(INDEX($D$2:$D$100,$S51)="num","$"&amp;TRIM(SUBSTITUTE(DA51,",",INDEX($F$2:$F$100,$S51)&amp;","))&amp;INDEX($F$2:$F$100,$S51), IF(INDEX($D$2:$D$100,$S51)="excl","$"&amp;REPLACE(DA51,      IFERROR(FIND(CHAR(1),SUBSTITUTE(DA51,",",CHAR(1),INDEX($F$2:$F$100,$S51)-1)),1),      IFERROR(FIND(CHAR(1),SUBSTITUTE(DA51,",",CHAR(1),INDEX($F$2:$F$100,$S51))),99)-          IFERROR(FIND(CHAR(1),SUBSTITUTE(DA51,",",CHAR(1),INDEX($F$2:$F$100,$S51)-1)),0),""), IF(INDEX($D$2:$D$100,$S51)="repl","$"&amp;REPLACE(DA51,      IFERROR(FIND(CHAR(1),SUBSTITUTE(DA51,",",CHAR(1),INDEX($F$2:$F$100,$S51)-1))+1,1),      IFERROR(FIND(CHAR(1),SUBSTITUTE(DA51,",",CHAR(1),INDEX($F$2:$F$100,$S51))),99)-          IFERROR(FIND(CHAR(1),SUBSTITUTE(DA51,",",CHAR(1),INDEX($F$2:$F$100,$S51)-1)),0)-1,INDEX($G$2:$G$100,$S51)),DA51 ))), DA51)</f>
        <v/>
      </c>
      <c r="DG51" s="0" t="str">
        <f aca="false">IF(OR(DB51=-1,IFERROR(INDEX(DB$2:DB$100,DC51),999)&gt;=0,IFERROR(INDEX(DD$2:DD$100,DC51),999)&gt;=0),IF(OR(DD51=-1,IFERROR(INDEX(DB$2:DB$100,DE51),999)&gt;=0,IFERROR(INDEX(DD$2:DD$100,DE51),999)&gt;=0),DF51,                REPLACE(DF51,DD51,IFERROR(FIND(" ",DF51,DD51),999)-DD51,                    SUBSTITUTE(INDEX(DF$2:DF$100,DE51),"$","")                  )), REPLACE(DF51,DB51,IFERROR(FIND(" ",DF51,DB51),999)-DB51,                   SUBSTITUTE(INDEX(DF$2:DF$100,DC51),"$","")                  ) )</f>
        <v/>
      </c>
      <c r="DH51" s="0" t="n">
        <f aca="false">IFERROR(FIND("f_",LOWER(DG51)),-1)</f>
        <v>-1</v>
      </c>
      <c r="DI51" s="0" t="n">
        <f aca="false">IF(DH51=-1,-1, VALUE(MID(DG51,DH51+2, IFERROR(FIND(" ",DG51,DH51),999)-DH51-2)))</f>
        <v>-1</v>
      </c>
      <c r="DJ51" s="0" t="n">
        <f aca="false">IFERROR(FIND("r_",LOWER(DG51)),-1)</f>
        <v>-1</v>
      </c>
      <c r="DK51" s="0" t="n">
        <f aca="false">IF(DJ51=-1,-1, ROW(DJ51)-1+VALUE(MID(DG51,DJ51+2, IFERROR(FIND(" ",DG51,DJ51),999)-DJ51-2)))</f>
        <v>-1</v>
      </c>
      <c r="DL51" s="0" t="str">
        <f aca="false">IF(AND(ISERROR(FIND("$",DG51)),DH51&lt;0,DJ51&lt;0,$S51&gt;0), IF(INDEX($D$2:$D$100,$S51)="num","$"&amp;TRIM(SUBSTITUTE(DG51,",",INDEX($F$2:$F$100,$S51)&amp;","))&amp;INDEX($F$2:$F$100,$S51), IF(INDEX($D$2:$D$100,$S51)="excl","$"&amp;REPLACE(DG51,      IFERROR(FIND(CHAR(1),SUBSTITUTE(DG51,",",CHAR(1),INDEX($F$2:$F$100,$S51)-1)),1),      IFERROR(FIND(CHAR(1),SUBSTITUTE(DG51,",",CHAR(1),INDEX($F$2:$F$100,$S51))),99)-          IFERROR(FIND(CHAR(1),SUBSTITUTE(DG51,",",CHAR(1),INDEX($F$2:$F$100,$S51)-1)),0),""), IF(INDEX($D$2:$D$100,$S51)="repl","$"&amp;REPLACE(DG51,      IFERROR(FIND(CHAR(1),SUBSTITUTE(DG51,",",CHAR(1),INDEX($F$2:$F$100,$S51)-1))+1,1),      IFERROR(FIND(CHAR(1),SUBSTITUTE(DG51,",",CHAR(1),INDEX($F$2:$F$100,$S51))),99)-          IFERROR(FIND(CHAR(1),SUBSTITUTE(DG51,",",CHAR(1),INDEX($F$2:$F$100,$S51)-1)),0)-1,INDEX($G$2:$G$100,$S51)),DG51 ))), DG51)</f>
        <v/>
      </c>
      <c r="DM51" s="0" t="str">
        <f aca="false">IF(OR(DH51=-1,IFERROR(INDEX(DH$2:DH$100,DI51),999)&gt;=0,IFERROR(INDEX(DJ$2:DJ$100,DI51),999)&gt;=0),IF(OR(DJ51=-1,IFERROR(INDEX(DH$2:DH$100,DK51),999)&gt;=0,IFERROR(INDEX(DJ$2:DJ$100,DK51),999)&gt;=0),DL51,                REPLACE(DL51,DJ51,IFERROR(FIND(" ",DL51,DJ51),999)-DJ51,                    SUBSTITUTE(INDEX(DL$2:DL$100,DK51),"$","")                  )), REPLACE(DL51,DH51,IFERROR(FIND(" ",DL51,DH51),999)-DH51,                   SUBSTITUTE(INDEX(DL$2:DL$100,DI51),"$","")                  ) )</f>
        <v/>
      </c>
      <c r="DN51" s="0" t="n">
        <f aca="false">IFERROR(FIND("f_",LOWER(DM51)),-1)</f>
        <v>-1</v>
      </c>
      <c r="DO51" s="0" t="n">
        <f aca="false">IF(DN51=-1,-1, VALUE(MID(DM51,DN51+2, IFERROR(FIND(" ",DM51,DN51),999)-DN51-2)))</f>
        <v>-1</v>
      </c>
      <c r="DP51" s="0" t="n">
        <f aca="false">IFERROR(FIND("r_",LOWER(DM51)),-1)</f>
        <v>-1</v>
      </c>
      <c r="DQ51" s="0" t="n">
        <f aca="false">IF(DP51=-1,-1, ROW(DP51)-1+VALUE(MID(DM51,DP51+2, IFERROR(FIND(" ",DM51,DP51),999)-DP51-2)))</f>
        <v>-1</v>
      </c>
      <c r="DR51" s="0" t="str">
        <f aca="false">IF(AND(ISERROR(FIND("$",DM51)),DN51&lt;0,DP51&lt;0,$S51&gt;0), IF(INDEX($D$2:$D$100,$S51)="num","$"&amp;TRIM(SUBSTITUTE(DM51,",",INDEX($F$2:$F$100,$S51)&amp;","))&amp;INDEX($F$2:$F$100,$S51), IF(INDEX($D$2:$D$100,$S51)="excl","$"&amp;REPLACE(DM51,      IFERROR(FIND(CHAR(1),SUBSTITUTE(DM51,",",CHAR(1),INDEX($F$2:$F$100,$S51)-1)),1),      IFERROR(FIND(CHAR(1),SUBSTITUTE(DM51,",",CHAR(1),INDEX($F$2:$F$100,$S51))),99)-          IFERROR(FIND(CHAR(1),SUBSTITUTE(DM51,",",CHAR(1),INDEX($F$2:$F$100,$S51)-1)),0),""), IF(INDEX($D$2:$D$100,$S51)="repl","$"&amp;REPLACE(DM51,      IFERROR(FIND(CHAR(1),SUBSTITUTE(DM51,",",CHAR(1),INDEX($F$2:$F$100,$S51)-1))+1,1),      IFERROR(FIND(CHAR(1),SUBSTITUTE(DM51,",",CHAR(1),INDEX($F$2:$F$100,$S51))),99)-          IFERROR(FIND(CHAR(1),SUBSTITUTE(DM51,",",CHAR(1),INDEX($F$2:$F$100,$S51)-1)),0)-1,INDEX($G$2:$G$100,$S51)),DM51 ))), DM51)</f>
        <v/>
      </c>
      <c r="DS51" s="0" t="str">
        <f aca="false">IF(OR(DN51=-1,IFERROR(INDEX(DN$2:DN$100,DO51),999)&gt;=0,IFERROR(INDEX(DP$2:DP$100,DO51),999)&gt;=0),IF(OR(DP51=-1,IFERROR(INDEX(DN$2:DN$100,DQ51),999)&gt;=0,IFERROR(INDEX(DP$2:DP$100,DQ51),999)&gt;=0),DR51,                REPLACE(DR51,DP51,IFERROR(FIND(" ",DR51,DP51),999)-DP51,                    SUBSTITUTE(INDEX(DR$2:DR$100,DQ51),"$","")                  )), REPLACE(DR51,DN51,IFERROR(FIND(" ",DR51,DN51),999)-DN51,                   SUBSTITUTE(INDEX(DR$2:DR$100,DO51),"$","")                  ) )</f>
        <v/>
      </c>
      <c r="DT51" s="0" t="n">
        <f aca="false">IFERROR(FIND("f_",LOWER(DS51)),-1)</f>
        <v>-1</v>
      </c>
      <c r="DU51" s="0" t="n">
        <f aca="false">IF(DT51=-1,-1, VALUE(MID(DS51,DT51+2, IFERROR(FIND(" ",DS51,DT51),999)-DT51-2)))</f>
        <v>-1</v>
      </c>
      <c r="DV51" s="0" t="n">
        <f aca="false">IFERROR(FIND("r_",LOWER(DS51)),-1)</f>
        <v>-1</v>
      </c>
      <c r="DW51" s="0" t="n">
        <f aca="false">IF(DV51=-1,-1, ROW(DV51)-1+VALUE(MID(DS51,DV51+2, IFERROR(FIND(" ",DS51,DV51),999)-DV51-2)))</f>
        <v>-1</v>
      </c>
      <c r="DX51" s="0" t="str">
        <f aca="false">IF(AND(ISERROR(FIND("$",DS51)),DT51&lt;0,DV51&lt;0,$S51&gt;0), IF(INDEX($D$2:$D$100,$S51)="num","$"&amp;TRIM(SUBSTITUTE(DS51,",",INDEX($F$2:$F$100,$S51)&amp;","))&amp;INDEX($F$2:$F$100,$S51), IF(INDEX($D$2:$D$100,$S51)="excl","$"&amp;REPLACE(DS51,      IFERROR(FIND(CHAR(1),SUBSTITUTE(DS51,",",CHAR(1),INDEX($F$2:$F$100,$S51)-1)),1),      IFERROR(FIND(CHAR(1),SUBSTITUTE(DS51,",",CHAR(1),INDEX($F$2:$F$100,$S51))),99)-          IFERROR(FIND(CHAR(1),SUBSTITUTE(DS51,",",CHAR(1),INDEX($F$2:$F$100,$S51)-1)),0),""), IF(INDEX($D$2:$D$100,$S51)="repl","$"&amp;REPLACE(DS51,      IFERROR(FIND(CHAR(1),SUBSTITUTE(DS51,",",CHAR(1),INDEX($F$2:$F$100,$S51)-1))+1,1),      IFERROR(FIND(CHAR(1),SUBSTITUTE(DS51,",",CHAR(1),INDEX($F$2:$F$100,$S51))),99)-          IFERROR(FIND(CHAR(1),SUBSTITUTE(DS51,",",CHAR(1),INDEX($F$2:$F$100,$S51)-1)),0)-1,INDEX($G$2:$G$100,$S51)),DS51 ))), DS51)</f>
        <v/>
      </c>
      <c r="DY51" s="0" t="str">
        <f aca="false">IF(OR(DT51=-1,IFERROR(INDEX(DT$2:DT$100,DU51),999)&gt;=0,IFERROR(INDEX(DV$2:DV$100,DU51),999)&gt;=0),IF(OR(DV51=-1,IFERROR(INDEX(DT$2:DT$100,DW51),999)&gt;=0,IFERROR(INDEX(DV$2:DV$100,DW51),999)&gt;=0),DX51,                REPLACE(DX51,DV51,IFERROR(FIND(" ",DX51,DV51),999)-DV51,                    SUBSTITUTE(INDEX(DX$2:DX$100,DW51),"$","")                  )), REPLACE(DX51,DT51,IFERROR(FIND(" ",DX51,DT51),999)-DT51,                   SUBSTITUTE(INDEX(DX$2:DX$100,DU51),"$","")                  ) )</f>
        <v/>
      </c>
      <c r="DZ51" s="0" t="n">
        <f aca="false">IFERROR(FIND("f_",LOWER(DY51)),-1)</f>
        <v>-1</v>
      </c>
      <c r="EA51" s="0" t="n">
        <f aca="false">IF(DZ51=-1,-1, VALUE(MID(DY51,DZ51+2, IFERROR(FIND(" ",DY51,DZ51),999)-DZ51-2)))</f>
        <v>-1</v>
      </c>
      <c r="EB51" s="0" t="n">
        <f aca="false">IFERROR(FIND("r_",LOWER(DY51)),-1)</f>
        <v>-1</v>
      </c>
      <c r="EC51" s="0" t="n">
        <f aca="false">IF(EB51=-1,-1, ROW(EB51)-1+VALUE(MID(DY51,EB51+2, IFERROR(FIND(" ",DY51,EB51),999)-EB51-2)))</f>
        <v>-1</v>
      </c>
      <c r="ED51" s="0" t="str">
        <f aca="false">IF(AND(ISERROR(FIND("$",DY51)),DZ51&lt;0,EB51&lt;0,$S51&gt;0), IF(INDEX($D$2:$D$100,$S51)="num","$"&amp;TRIM(SUBSTITUTE(DY51,",",INDEX($F$2:$F$100,$S51)&amp;","))&amp;INDEX($F$2:$F$100,$S51), IF(INDEX($D$2:$D$100,$S51)="excl","$"&amp;REPLACE(DY51,      IFERROR(FIND(CHAR(1),SUBSTITUTE(DY51,",",CHAR(1),INDEX($F$2:$F$100,$S51)-1)),1),      IFERROR(FIND(CHAR(1),SUBSTITUTE(DY51,",",CHAR(1),INDEX($F$2:$F$100,$S51))),99)-          IFERROR(FIND(CHAR(1),SUBSTITUTE(DY51,",",CHAR(1),INDEX($F$2:$F$100,$S51)-1)),0),""), IF(INDEX($D$2:$D$100,$S51)="repl","$"&amp;REPLACE(DY51,      IFERROR(FIND(CHAR(1),SUBSTITUTE(DY51,",",CHAR(1),INDEX($F$2:$F$100,$S51)-1))+1,1),      IFERROR(FIND(CHAR(1),SUBSTITUTE(DY51,",",CHAR(1),INDEX($F$2:$F$100,$S51))),99)-          IFERROR(FIND(CHAR(1),SUBSTITUTE(DY51,",",CHAR(1),INDEX($F$2:$F$100,$S51)-1)),0)-1,INDEX($G$2:$G$100,$S51)),DY51 ))), DY51)</f>
        <v/>
      </c>
      <c r="EE51" s="0" t="str">
        <f aca="false">IF(OR(DZ51=-1,IFERROR(INDEX(DZ$2:DZ$100,EA51),999)&gt;=0,IFERROR(INDEX(EB$2:EB$100,EA51),999)&gt;=0),IF(OR(EB51=-1,IFERROR(INDEX(DZ$2:DZ$100,EC51),999)&gt;=0,IFERROR(INDEX(EB$2:EB$100,EC51),999)&gt;=0),ED51,                REPLACE(ED51,EB51,IFERROR(FIND(" ",ED51,EB51),999)-EB51,                    SUBSTITUTE(INDEX(ED$2:ED$100,EC51),"$","")                  )), REPLACE(ED51,DZ51,IFERROR(FIND(" ",ED51,DZ51),999)-DZ51,                   SUBSTITUTE(INDEX(ED$2:ED$100,EA51),"$","")                  ) )</f>
        <v/>
      </c>
      <c r="EF51" s="0" t="n">
        <f aca="false">IFERROR(FIND("f_",LOWER(EE51)),-1)</f>
        <v>-1</v>
      </c>
      <c r="EG51" s="0" t="n">
        <f aca="false">IF(EF51=-1,-1, VALUE(MID(EE51,EF51+2, IFERROR(FIND(" ",EE51,EF51),999)-EF51-2)))</f>
        <v>-1</v>
      </c>
      <c r="EH51" s="0" t="n">
        <f aca="false">IFERROR(FIND("r_",LOWER(EE51)),-1)</f>
        <v>-1</v>
      </c>
      <c r="EI51" s="0" t="n">
        <f aca="false">IF(EH51=-1,-1, ROW(EH51)-1+VALUE(MID(EE51,EH51+2, IFERROR(FIND(" ",EE51,EH51),999)-EH51-2)))</f>
        <v>-1</v>
      </c>
      <c r="EJ51" s="0" t="str">
        <f aca="false">IF(AND(ISERROR(FIND("$",EE51)),EF51&lt;0,EH51&lt;0,$S51&gt;0), IF(INDEX($D$2:$D$100,$S51)="num","$"&amp;TRIM(SUBSTITUTE(EE51,",",INDEX($F$2:$F$100,$S51)&amp;","))&amp;INDEX($F$2:$F$100,$S51), IF(INDEX($D$2:$D$100,$S51)="excl","$"&amp;REPLACE(EE51,      IFERROR(FIND(CHAR(1),SUBSTITUTE(EE51,",",CHAR(1),INDEX($F$2:$F$100,$S51)-1)),1),      IFERROR(FIND(CHAR(1),SUBSTITUTE(EE51,",",CHAR(1),INDEX($F$2:$F$100,$S51))),99)-          IFERROR(FIND(CHAR(1),SUBSTITUTE(EE51,",",CHAR(1),INDEX($F$2:$F$100,$S51)-1)),0),""), IF(INDEX($D$2:$D$100,$S51)="repl","$"&amp;REPLACE(EE51,      IFERROR(FIND(CHAR(1),SUBSTITUTE(EE51,",",CHAR(1),INDEX($F$2:$F$100,$S51)-1))+1,1),      IFERROR(FIND(CHAR(1),SUBSTITUTE(EE51,",",CHAR(1),INDEX($F$2:$F$100,$S51))),99)-          IFERROR(FIND(CHAR(1),SUBSTITUTE(EE51,",",CHAR(1),INDEX($F$2:$F$100,$S51)-1)),0)-1,INDEX($G$2:$G$100,$S51)),EE51 ))), EE51)</f>
        <v/>
      </c>
      <c r="EK51" s="0" t="str">
        <f aca="false">IF(OR(EF51=-1,IFERROR(INDEX(EF$2:EF$100,EG51),999)&gt;=0,IFERROR(INDEX(EH$2:EH$100,EG51),999)&gt;=0),IF(OR(EH51=-1,IFERROR(INDEX(EF$2:EF$100,EI51),999)&gt;=0,IFERROR(INDEX(EH$2:EH$100,EI51),999)&gt;=0),EJ51,                REPLACE(EJ51,EH51,IFERROR(FIND(" ",EJ51,EH51),999)-EH51,                    SUBSTITUTE(INDEX(EJ$2:EJ$100,EI51),"$","")                  )), REPLACE(EJ51,EF51,IFERROR(FIND(" ",EJ51,EF51),999)-EF51,                   SUBSTITUTE(INDEX(EJ$2:EJ$100,EG51),"$","")                  ) )</f>
        <v/>
      </c>
      <c r="EL51" s="0" t="n">
        <f aca="false">IFERROR(FIND("f_",LOWER(EK51)),-1)</f>
        <v>-1</v>
      </c>
      <c r="EM51" s="0" t="n">
        <f aca="false">IF(EL51=-1,-1, VALUE(MID(EK51,EL51+2, IFERROR(FIND(" ",EK51,EL51),999)-EL51-2)))</f>
        <v>-1</v>
      </c>
      <c r="EN51" s="0" t="n">
        <f aca="false">IFERROR(FIND("r_",LOWER(EK51)),-1)</f>
        <v>-1</v>
      </c>
      <c r="EO51" s="0" t="n">
        <f aca="false">IF(EN51=-1,-1, ROW(EN51)-1+VALUE(MID(EK51,EN51+2, IFERROR(FIND(" ",EK51,EN51),999)-EN51-2)))</f>
        <v>-1</v>
      </c>
      <c r="EP51" s="0" t="str">
        <f aca="false">IF(AND(ISERROR(FIND("$",EK51)),EL51&lt;0,EN51&lt;0,$S51&gt;0), IF(INDEX($D$2:$D$100,$S51)="num","$"&amp;TRIM(SUBSTITUTE(EK51,",",INDEX($F$2:$F$100,$S51)&amp;","))&amp;INDEX($F$2:$F$100,$S51), IF(INDEX($D$2:$D$100,$S51)="excl","$"&amp;REPLACE(EK51,      IFERROR(FIND(CHAR(1),SUBSTITUTE(EK51,",",CHAR(1),INDEX($F$2:$F$100,$S51)-1)),1),      IFERROR(FIND(CHAR(1),SUBSTITUTE(EK51,",",CHAR(1),INDEX($F$2:$F$100,$S51))),99)-          IFERROR(FIND(CHAR(1),SUBSTITUTE(EK51,",",CHAR(1),INDEX($F$2:$F$100,$S51)-1)),0),""), IF(INDEX($D$2:$D$100,$S51)="repl","$"&amp;REPLACE(EK51,      IFERROR(FIND(CHAR(1),SUBSTITUTE(EK51,",",CHAR(1),INDEX($F$2:$F$100,$S51)-1))+1,1),      IFERROR(FIND(CHAR(1),SUBSTITUTE(EK51,",",CHAR(1),INDEX($F$2:$F$100,$S51))),99)-          IFERROR(FIND(CHAR(1),SUBSTITUTE(EK51,",",CHAR(1),INDEX($F$2:$F$100,$S51)-1)),0)-1,INDEX($G$2:$G$100,$S51)),EK51 ))), EK51)</f>
        <v/>
      </c>
      <c r="EQ51" s="0" t="str">
        <f aca="false">IF(OR(EL51=-1,IFERROR(INDEX(EL$2:EL$100,EM51),999)&gt;=0,IFERROR(INDEX(EN$2:EN$100,EM51),999)&gt;=0),IF(OR(EN51=-1,IFERROR(INDEX(EL$2:EL$100,EO51),999)&gt;=0,IFERROR(INDEX(EN$2:EN$100,EO51),999)&gt;=0),EP51,                REPLACE(EP51,EN51,IFERROR(FIND(" ",EP51,EN51),999)-EN51,                    SUBSTITUTE(INDEX(EP$2:EP$100,EO51),"$","")                  )), REPLACE(EP51,EL51,IFERROR(FIND(" ",EP51,EL51),999)-EL51,                   SUBSTITUTE(INDEX(EP$2:EP$100,EM51),"$","")                  ) )</f>
        <v/>
      </c>
      <c r="ER51" s="0" t="n">
        <f aca="false">IFERROR(FIND("f_",LOWER(EQ51)),-1)</f>
        <v>-1</v>
      </c>
      <c r="ES51" s="0" t="n">
        <f aca="false">IF(ER51=-1,-1, VALUE(MID(EQ51,ER51+2, IFERROR(FIND(" ",EQ51,ER51),999)-ER51-2)))</f>
        <v>-1</v>
      </c>
      <c r="ET51" s="0" t="n">
        <f aca="false">IFERROR(FIND("r_",LOWER(EQ51)),-1)</f>
        <v>-1</v>
      </c>
      <c r="EU51" s="0" t="n">
        <f aca="false">IF(ET51=-1,-1, ROW(ET51)-1+VALUE(MID(EQ51,ET51+2, IFERROR(FIND(" ",EQ51,ET51),999)-ET51-2)))</f>
        <v>-1</v>
      </c>
      <c r="EV51" s="0" t="str">
        <f aca="false">IF(AND(ISERROR(FIND("$",EQ51)),ER51&lt;0,ET51&lt;0,$S51&gt;0), IF(INDEX($D$2:$D$100,$S51)="num","$"&amp;TRIM(SUBSTITUTE(EQ51,",",INDEX($F$2:$F$100,$S51)&amp;","))&amp;INDEX($F$2:$F$100,$S51), IF(INDEX($D$2:$D$100,$S51)="excl","$"&amp;REPLACE(EQ51,      IFERROR(FIND(CHAR(1),SUBSTITUTE(EQ51,",",CHAR(1),INDEX($F$2:$F$100,$S51)-1)),1),      IFERROR(FIND(CHAR(1),SUBSTITUTE(EQ51,",",CHAR(1),INDEX($F$2:$F$100,$S51))),99)-          IFERROR(FIND(CHAR(1),SUBSTITUTE(EQ51,",",CHAR(1),INDEX($F$2:$F$100,$S51)-1)),0),""), IF(INDEX($D$2:$D$100,$S51)="repl","$"&amp;REPLACE(EQ51,      IFERROR(FIND(CHAR(1),SUBSTITUTE(EQ51,",",CHAR(1),INDEX($F$2:$F$100,$S51)-1))+1,1),      IFERROR(FIND(CHAR(1),SUBSTITUTE(EQ51,",",CHAR(1),INDEX($F$2:$F$100,$S51))),99)-          IFERROR(FIND(CHAR(1),SUBSTITUTE(EQ51,",",CHAR(1),INDEX($F$2:$F$100,$S51)-1)),0)-1,INDEX($G$2:$G$100,$S51)),EQ51 ))), EQ51)</f>
        <v/>
      </c>
      <c r="EW51" s="0" t="str">
        <f aca="false">IF(OR(ER51=-1,IFERROR(INDEX(ER$2:ER$100,ES51),999)&gt;=0,IFERROR(INDEX(ET$2:ET$100,ES51),999)&gt;=0),IF(OR(ET51=-1,IFERROR(INDEX(ER$2:ER$100,EU51),999)&gt;=0,IFERROR(INDEX(ET$2:ET$100,EU51),999)&gt;=0),EV51,                REPLACE(EV51,ET51,IFERROR(FIND(" ",EV51,ET51),999)-ET51,                    SUBSTITUTE(INDEX(EV$2:EV$100,EU51),"$","")                  )), REPLACE(EV51,ER51,IFERROR(FIND(" ",EV51,ER51),999)-ER51,                   SUBSTITUTE(INDEX(EV$2:EV$100,ES51),"$","")                  ) )</f>
        <v/>
      </c>
      <c r="EX51" s="0" t="n">
        <f aca="false">IFERROR(FIND("f_",LOWER(EW51)),-1)</f>
        <v>-1</v>
      </c>
      <c r="EY51" s="0" t="n">
        <f aca="false">IF(EX51=-1,-1, VALUE(MID(EW51,EX51+2, IFERROR(FIND(" ",EW51,EX51),999)-EX51-2)))</f>
        <v>-1</v>
      </c>
      <c r="EZ51" s="0" t="n">
        <f aca="false">IFERROR(FIND("r_",LOWER(EW51)),-1)</f>
        <v>-1</v>
      </c>
      <c r="FA51" s="0" t="n">
        <f aca="false">IF(EZ51=-1,-1, ROW(EZ51)-1+VALUE(MID(EW51,EZ51+2, IFERROR(FIND(" ",EW51,EZ51),999)-EZ51-2)))</f>
        <v>-1</v>
      </c>
      <c r="FB51" s="0" t="str">
        <f aca="false">IF(AND(ISERROR(FIND("$",EW51)),EX51&lt;0,EZ51&lt;0,$S51&gt;0), IF(INDEX($D$2:$D$100,$S51)="num","$"&amp;TRIM(SUBSTITUTE(EW51,",",INDEX($F$2:$F$100,$S51)&amp;","))&amp;INDEX($F$2:$F$100,$S51), IF(INDEX($D$2:$D$100,$S51)="excl","$"&amp;REPLACE(EW51,      IFERROR(FIND(CHAR(1),SUBSTITUTE(EW51,",",CHAR(1),INDEX($F$2:$F$100,$S51)-1)),1),      IFERROR(FIND(CHAR(1),SUBSTITUTE(EW51,",",CHAR(1),INDEX($F$2:$F$100,$S51))),99)-          IFERROR(FIND(CHAR(1),SUBSTITUTE(EW51,",",CHAR(1),INDEX($F$2:$F$100,$S51)-1)),0),""), IF(INDEX($D$2:$D$100,$S51)="repl","$"&amp;REPLACE(EW51,      IFERROR(FIND(CHAR(1),SUBSTITUTE(EW51,",",CHAR(1),INDEX($F$2:$F$100,$S51)-1))+1,1),      IFERROR(FIND(CHAR(1),SUBSTITUTE(EW51,",",CHAR(1),INDEX($F$2:$F$100,$S51))),99)-          IFERROR(FIND(CHAR(1),SUBSTITUTE(EW51,",",CHAR(1),INDEX($F$2:$F$100,$S51)-1)),0)-1,INDEX($G$2:$G$100,$S51)),EW51 ))), EW51)</f>
        <v/>
      </c>
      <c r="FC51" s="0" t="str">
        <f aca="false">IF(OR(EX51=-1,IFERROR(INDEX(EX$2:EX$100,EY51),999)&gt;=0,IFERROR(INDEX(EZ$2:EZ$100,EY51),999)&gt;=0),IF(OR(EZ51=-1,IFERROR(INDEX(EX$2:EX$100,FA51),999)&gt;=0,IFERROR(INDEX(EZ$2:EZ$100,FA51),999)&gt;=0),FB51,                REPLACE(FB51,EZ51,IFERROR(FIND(" ",FB51,EZ51),999)-EZ51,                    SUBSTITUTE(INDEX(FB$2:FB$100,FA51),"$","")                  )), REPLACE(FB51,EX51,IFERROR(FIND(" ",FB51,EX51),999)-EX51,                   SUBSTITUTE(INDEX(FB$2:FB$100,EY51),"$","")                  ) )</f>
        <v/>
      </c>
      <c r="FD51" s="0" t="n">
        <f aca="false">IFERROR(FIND("f_",LOWER(FC51)),-1)</f>
        <v>-1</v>
      </c>
      <c r="FE51" s="0" t="n">
        <f aca="false">IF(FD51=-1,-1, VALUE(MID(FC51,FD51+2, IFERROR(FIND(" ",FC51,FD51),999)-FD51-2)))</f>
        <v>-1</v>
      </c>
      <c r="FF51" s="0" t="n">
        <f aca="false">IFERROR(FIND("r_",LOWER(FC51)),-1)</f>
        <v>-1</v>
      </c>
      <c r="FG51" s="0" t="n">
        <f aca="false">IF(FF51=-1,-1, ROW(FF51)-1+VALUE(MID(FC51,FF51+2, IFERROR(FIND(" ",FC51,FF51),999)-FF51-2)))</f>
        <v>-1</v>
      </c>
      <c r="FH51" s="0" t="str">
        <f aca="false">IF(AND(ISERROR(FIND("$",FC51)),FD51&lt;0,FF51&lt;0,$S51&gt;0), IF(INDEX($D$2:$D$100,$S51)="num","$"&amp;TRIM(SUBSTITUTE(FC51,",",INDEX($F$2:$F$100,$S51)&amp;","))&amp;INDEX($F$2:$F$100,$S51), IF(INDEX($D$2:$D$100,$S51)="excl","$"&amp;REPLACE(FC51,      IFERROR(FIND(CHAR(1),SUBSTITUTE(FC51,",",CHAR(1),INDEX($F$2:$F$100,$S51)-1)),1),      IFERROR(FIND(CHAR(1),SUBSTITUTE(FC51,",",CHAR(1),INDEX($F$2:$F$100,$S51))),99)-          IFERROR(FIND(CHAR(1),SUBSTITUTE(FC51,",",CHAR(1),INDEX($F$2:$F$100,$S51)-1)),0),""), IF(INDEX($D$2:$D$100,$S51)="repl","$"&amp;REPLACE(FC51,      IFERROR(FIND(CHAR(1),SUBSTITUTE(FC51,",",CHAR(1),INDEX($F$2:$F$100,$S51)-1))+1,1),      IFERROR(FIND(CHAR(1),SUBSTITUTE(FC51,",",CHAR(1),INDEX($F$2:$F$100,$S51))),99)-          IFERROR(FIND(CHAR(1),SUBSTITUTE(FC51,",",CHAR(1),INDEX($F$2:$F$100,$S51)-1)),0)-1,INDEX($G$2:$G$100,$S51)),FC51 ))), FC51)</f>
        <v/>
      </c>
      <c r="FI51" s="0" t="str">
        <f aca="false">IF(OR(FD51=-1,IFERROR(INDEX(FD$2:FD$100,FE51),999)&gt;=0,IFERROR(INDEX(FF$2:FF$100,FE51),999)&gt;=0),IF(OR(FF51=-1,IFERROR(INDEX(FD$2:FD$100,FG51),999)&gt;=0,IFERROR(INDEX(FF$2:FF$100,FG51),999)&gt;=0),FH51,                REPLACE(FH51,FF51,IFERROR(FIND(" ",FH51,FF51),999)-FF51,                    SUBSTITUTE(INDEX(FH$2:FH$100,FG51),"$","")                  )), REPLACE(FH51,FD51,IFERROR(FIND(" ",FH51,FD51),999)-FD51,                   SUBSTITUTE(INDEX(FH$2:FH$100,FE51),"$","")                  ) )</f>
        <v/>
      </c>
      <c r="FJ51" s="0" t="n">
        <f aca="false">IFERROR(FIND("f_",LOWER(FI51)),-1)</f>
        <v>-1</v>
      </c>
      <c r="FK51" s="0" t="n">
        <f aca="false">IF(FJ51=-1,-1, VALUE(MID(FI51,FJ51+2, IFERROR(FIND(" ",FI51,FJ51),999)-FJ51-2)))</f>
        <v>-1</v>
      </c>
      <c r="FL51" s="0" t="n">
        <f aca="false">IFERROR(FIND("r_",LOWER(FI51)),-1)</f>
        <v>-1</v>
      </c>
      <c r="FM51" s="0" t="n">
        <f aca="false">IF(FL51=-1,-1, ROW(FL51)-1+VALUE(MID(FI51,FL51+2, IFERROR(FIND(" ",FI51,FL51),999)-FL51-2)))</f>
        <v>-1</v>
      </c>
      <c r="FN51" s="0" t="str">
        <f aca="false">IF(AND(ISERROR(FIND("$",FI51)),FJ51&lt;0,FL51&lt;0,$S51&gt;0), IF(INDEX($D$2:$D$100,$S51)="num","$"&amp;TRIM(SUBSTITUTE(FI51,",",INDEX($F$2:$F$100,$S51)&amp;","))&amp;INDEX($F$2:$F$100,$S51), IF(INDEX($D$2:$D$100,$S51)="excl","$"&amp;REPLACE(FI51,      IFERROR(FIND(CHAR(1),SUBSTITUTE(FI51,",",CHAR(1),INDEX($F$2:$F$100,$S51)-1)),1),      IFERROR(FIND(CHAR(1),SUBSTITUTE(FI51,",",CHAR(1),INDEX($F$2:$F$100,$S51))),99)-          IFERROR(FIND(CHAR(1),SUBSTITUTE(FI51,",",CHAR(1),INDEX($F$2:$F$100,$S51)-1)),0),""), IF(INDEX($D$2:$D$100,$S51)="repl","$"&amp;REPLACE(FI51,      IFERROR(FIND(CHAR(1),SUBSTITUTE(FI51,",",CHAR(1),INDEX($F$2:$F$100,$S51)-1))+1,1),      IFERROR(FIND(CHAR(1),SUBSTITUTE(FI51,",",CHAR(1),INDEX($F$2:$F$100,$S51))),99)-          IFERROR(FIND(CHAR(1),SUBSTITUTE(FI51,",",CHAR(1),INDEX($F$2:$F$100,$S51)-1)),0)-1,INDEX($G$2:$G$100,$S51)),FI51 ))), FI51)</f>
        <v/>
      </c>
      <c r="FO51" s="0" t="str">
        <f aca="false">IF(OR(FJ51=-1,IFERROR(INDEX(FJ$2:FJ$100,FK51),999)&gt;=0,IFERROR(INDEX(FL$2:FL$100,FK51),999)&gt;=0),IF(OR(FL51=-1,IFERROR(INDEX(FJ$2:FJ$100,FM51),999)&gt;=0,IFERROR(INDEX(FL$2:FL$100,FM51),999)&gt;=0),FN51,                REPLACE(FN51,FL51,IFERROR(FIND(" ",FN51,FL51),999)-FL51,                    SUBSTITUTE(INDEX(FN$2:FN$100,FM51),"$","")                  )), REPLACE(FN51,FJ51,IFERROR(FIND(" ",FN51,FJ51),999)-FJ51,                   SUBSTITUTE(INDEX(FN$2:FN$100,FK51),"$","")                  ) )</f>
        <v/>
      </c>
      <c r="FP51" s="0" t="n">
        <f aca="false">IFERROR(FIND("f_",LOWER(FO51)),-1)</f>
        <v>-1</v>
      </c>
      <c r="FQ51" s="0" t="n">
        <f aca="false">IF(FP51=-1,-1, VALUE(MID(FO51,FP51+2, IFERROR(FIND(" ",FO51,FP51),999)-FP51-2)))</f>
        <v>-1</v>
      </c>
      <c r="FR51" s="0" t="n">
        <f aca="false">IFERROR(FIND("r_",LOWER(FO51)),-1)</f>
        <v>-1</v>
      </c>
      <c r="FS51" s="0" t="n">
        <f aca="false">IF(FR51=-1,-1, ROW(FR51)-1+VALUE(MID(FO51,FR51+2, IFERROR(FIND(" ",FO51,FR51),999)-FR51-2)))</f>
        <v>-1</v>
      </c>
      <c r="FT51" s="0" t="str">
        <f aca="false">IF(AND(ISERROR(FIND("$",FO51)),FP51&lt;0,FR51&lt;0,$S51&gt;0), IF(INDEX($D$2:$D$100,$S51)="num","$"&amp;TRIM(SUBSTITUTE(FO51,",",INDEX($F$2:$F$100,$S51)&amp;","))&amp;INDEX($F$2:$F$100,$S51), IF(INDEX($D$2:$D$100,$S51)="excl","$"&amp;REPLACE(FO51,      IFERROR(FIND(CHAR(1),SUBSTITUTE(FO51,",",CHAR(1),INDEX($F$2:$F$100,$S51)-1)),1),      IFERROR(FIND(CHAR(1),SUBSTITUTE(FO51,",",CHAR(1),INDEX($F$2:$F$100,$S51))),99)-          IFERROR(FIND(CHAR(1),SUBSTITUTE(FO51,",",CHAR(1),INDEX($F$2:$F$100,$S51)-1)),0),""), IF(INDEX($D$2:$D$100,$S51)="repl","$"&amp;REPLACE(FO51,      IFERROR(FIND(CHAR(1),SUBSTITUTE(FO51,",",CHAR(1),INDEX($F$2:$F$100,$S51)-1))+1,1),      IFERROR(FIND(CHAR(1),SUBSTITUTE(FO51,",",CHAR(1),INDEX($F$2:$F$100,$S51))),99)-          IFERROR(FIND(CHAR(1),SUBSTITUTE(FO51,",",CHAR(1),INDEX($F$2:$F$100,$S51)-1)),0)-1,INDEX($G$2:$G$100,$S51)),FO51 ))), FO51)</f>
        <v/>
      </c>
      <c r="FU51" s="0" t="str">
        <f aca="false">IF(OR(FP51=-1,IFERROR(INDEX(FP$2:FP$100,FQ51),999)&gt;=0,IFERROR(INDEX(FR$2:FR$100,FQ51),999)&gt;=0),IF(OR(FR51=-1,IFERROR(INDEX(FP$2:FP$100,FS51),999)&gt;=0,IFERROR(INDEX(FR$2:FR$100,FS51),999)&gt;=0),FT51,                REPLACE(FT51,FR51,IFERROR(FIND(" ",FT51,FR51),999)-FR51,                    SUBSTITUTE(INDEX(FT$2:FT$100,FS51),"$","")                  )), REPLACE(FT51,FP51,IFERROR(FIND(" ",FT51,FP51),999)-FP51,                   SUBSTITUTE(INDEX(FT$2:FT$100,FQ51),"$","")                  ) )</f>
        <v/>
      </c>
      <c r="FV51" s="0" t="n">
        <f aca="false">IFERROR(FIND("f_",LOWER(FU51)),-1)</f>
        <v>-1</v>
      </c>
      <c r="FW51" s="0" t="n">
        <f aca="false">IF(FV51=-1,-1, VALUE(MID(FU51,FV51+2, IFERROR(FIND(" ",FU51,FV51),999)-FV51-2)))</f>
        <v>-1</v>
      </c>
      <c r="FX51" s="0" t="n">
        <f aca="false">IFERROR(FIND("r_",LOWER(FU51)),-1)</f>
        <v>-1</v>
      </c>
      <c r="FY51" s="0" t="n">
        <f aca="false">IF(FX51=-1,-1, ROW(FX51)-1+VALUE(MID(FU51,FX51+2, IFERROR(FIND(" ",FU51,FX51),999)-FX51-2)))</f>
        <v>-1</v>
      </c>
      <c r="FZ51" s="0" t="str">
        <f aca="false">IF(AND(ISERROR(FIND("$",FU51)),FV51&lt;0,FX51&lt;0,$S51&gt;0), IF(INDEX($D$2:$D$100,$S51)="num","$"&amp;TRIM(SUBSTITUTE(FU51,",",INDEX($F$2:$F$100,$S51)&amp;","))&amp;INDEX($F$2:$F$100,$S51), IF(INDEX($D$2:$D$100,$S51)="excl","$"&amp;REPLACE(FU51,      IFERROR(FIND(CHAR(1),SUBSTITUTE(FU51,",",CHAR(1),INDEX($F$2:$F$100,$S51)-1)),1),      IFERROR(FIND(CHAR(1),SUBSTITUTE(FU51,",",CHAR(1),INDEX($F$2:$F$100,$S51))),99)-          IFERROR(FIND(CHAR(1),SUBSTITUTE(FU51,",",CHAR(1),INDEX($F$2:$F$100,$S51)-1)),0),""), IF(INDEX($D$2:$D$100,$S51)="repl","$"&amp;REPLACE(FU51,      IFERROR(FIND(CHAR(1),SUBSTITUTE(FU51,",",CHAR(1),INDEX($F$2:$F$100,$S51)-1))+1,1),      IFERROR(FIND(CHAR(1),SUBSTITUTE(FU51,",",CHAR(1),INDEX($F$2:$F$100,$S51))),99)-          IFERROR(FIND(CHAR(1),SUBSTITUTE(FU51,",",CHAR(1),INDEX($F$2:$F$100,$S51)-1)),0)-1,INDEX($G$2:$G$100,$S51)),FU51 ))), FU51)</f>
        <v/>
      </c>
      <c r="GA51" s="0" t="str">
        <f aca="false">IF(OR(FV51=-1,IFERROR(INDEX(FV$2:FV$100,FW51),999)&gt;=0,IFERROR(INDEX(FX$2:FX$100,FW51),999)&gt;=0),IF(OR(FX51=-1,IFERROR(INDEX(FV$2:FV$100,FY51),999)&gt;=0,IFERROR(INDEX(FX$2:FX$100,FY51),999)&gt;=0),FZ51,                REPLACE(FZ51,FX51,IFERROR(FIND(" ",FZ51,FX51),999)-FX51,                    SUBSTITUTE(INDEX(FZ$2:FZ$100,FY51),"$","")                  )), REPLACE(FZ51,FV51,IFERROR(FIND(" ",FZ51,FV51),999)-FV51,                   SUBSTITUTE(INDEX(FZ$2:FZ$100,FW51),"$","")                  ) )</f>
        <v/>
      </c>
      <c r="GB51" s="0" t="n">
        <f aca="false">IFERROR(FIND("f_",LOWER(GA51)),-1)</f>
        <v>-1</v>
      </c>
      <c r="GC51" s="0" t="n">
        <f aca="false">IF(GB51=-1,-1, VALUE(MID(GA51,GB51+2, IFERROR(FIND(" ",GA51,GB51),999)-GB51-2)))</f>
        <v>-1</v>
      </c>
      <c r="GD51" s="0" t="n">
        <f aca="false">IFERROR(FIND("r_",LOWER(GA51)),-1)</f>
        <v>-1</v>
      </c>
      <c r="GE51" s="0" t="n">
        <f aca="false">IF(GD51=-1,-1, ROW(GD51)-1+VALUE(MID(GA51,GD51+2, IFERROR(FIND(" ",GA51,GD51),999)-GD51-2)))</f>
        <v>-1</v>
      </c>
      <c r="GF51" s="0" t="str">
        <f aca="false">IF(AND(ISERROR(FIND("$",GA51)),GB51&lt;0,GD51&lt;0,$S51&gt;0), IF(INDEX($D$2:$D$100,$S51)="num","$"&amp;TRIM(SUBSTITUTE(GA51,",",INDEX($F$2:$F$100,$S51)&amp;","))&amp;INDEX($F$2:$F$100,$S51), IF(INDEX($D$2:$D$100,$S51)="excl","$"&amp;REPLACE(GA51,      IFERROR(FIND(CHAR(1),SUBSTITUTE(GA51,",",CHAR(1),INDEX($F$2:$F$100,$S51)-1)),1),      IFERROR(FIND(CHAR(1),SUBSTITUTE(GA51,",",CHAR(1),INDEX($F$2:$F$100,$S51))),99)-          IFERROR(FIND(CHAR(1),SUBSTITUTE(GA51,",",CHAR(1),INDEX($F$2:$F$100,$S51)-1)),0),""), IF(INDEX($D$2:$D$100,$S51)="repl","$"&amp;REPLACE(GA51,      IFERROR(FIND(CHAR(1),SUBSTITUTE(GA51,",",CHAR(1),INDEX($F$2:$F$100,$S51)-1))+1,1),      IFERROR(FIND(CHAR(1),SUBSTITUTE(GA51,",",CHAR(1),INDEX($F$2:$F$100,$S51))),99)-          IFERROR(FIND(CHAR(1),SUBSTITUTE(GA51,",",CHAR(1),INDEX($F$2:$F$100,$S51)-1)),0)-1,INDEX($G$2:$G$100,$S51)),GA51 ))), GA51)</f>
        <v/>
      </c>
      <c r="GG51" s="0" t="str">
        <f aca="false">IF(OR(GB51=-1,IFERROR(INDEX(GB$2:GB$100,GC51),999)&gt;=0,IFERROR(INDEX(GD$2:GD$100,GC51),999)&gt;=0),IF(OR(GD51=-1,IFERROR(INDEX(GB$2:GB$100,GE51),999)&gt;=0,IFERROR(INDEX(GD$2:GD$100,GE51),999)&gt;=0),GF51,                REPLACE(GF51,GD51,IFERROR(FIND(" ",GF51,GD51),999)-GD51,                    SUBSTITUTE(INDEX(GF$2:GF$100,GE51),"$","")                  )), REPLACE(GF51,GB51,IFERROR(FIND(" ",GF51,GB51),999)-GB51,                   SUBSTITUTE(INDEX(GF$2:GF$100,GC51),"$","")                  ) )</f>
        <v/>
      </c>
      <c r="GH51" s="0" t="n">
        <f aca="false">IFERROR(FIND("f_",LOWER(GG51)),-1)</f>
        <v>-1</v>
      </c>
      <c r="GI51" s="0" t="n">
        <f aca="false">IF(GH51=-1,-1, VALUE(MID(GG51,GH51+2, IFERROR(FIND(" ",GG51,GH51),999)-GH51-2)))</f>
        <v>-1</v>
      </c>
      <c r="GJ51" s="0" t="n">
        <f aca="false">IFERROR(FIND("r_",LOWER(GG51)),-1)</f>
        <v>-1</v>
      </c>
      <c r="GK51" s="0" t="n">
        <f aca="false">IF(GJ51=-1,-1, ROW(GJ51)-1+VALUE(MID(GG51,GJ51+2, IFERROR(FIND(" ",GG51,GJ51),999)-GJ51-2)))</f>
        <v>-1</v>
      </c>
      <c r="GL51" s="0" t="str">
        <f aca="false">IF(AND(ISERROR(FIND("$",GG51)),GH51&lt;0,GJ51&lt;0,$S51&gt;0), IF(INDEX($D$2:$D$100,$S51)="num","$"&amp;TRIM(SUBSTITUTE(GG51,",",INDEX($F$2:$F$100,$S51)&amp;","))&amp;INDEX($F$2:$F$100,$S51), IF(INDEX($D$2:$D$100,$S51)="excl","$"&amp;REPLACE(GG51,      IFERROR(FIND(CHAR(1),SUBSTITUTE(GG51,",",CHAR(1),INDEX($F$2:$F$100,$S51)-1)),1),      IFERROR(FIND(CHAR(1),SUBSTITUTE(GG51,",",CHAR(1),INDEX($F$2:$F$100,$S51))),99)-          IFERROR(FIND(CHAR(1),SUBSTITUTE(GG51,",",CHAR(1),INDEX($F$2:$F$100,$S51)-1)),0),""), IF(INDEX($D$2:$D$100,$S51)="repl","$"&amp;REPLACE(GG51,      IFERROR(FIND(CHAR(1),SUBSTITUTE(GG51,",",CHAR(1),INDEX($F$2:$F$100,$S51)-1))+1,1),      IFERROR(FIND(CHAR(1),SUBSTITUTE(GG51,",",CHAR(1),INDEX($F$2:$F$100,$S51))),99)-          IFERROR(FIND(CHAR(1),SUBSTITUTE(GG51,",",CHAR(1),INDEX($F$2:$F$100,$S51)-1)),0)-1,INDEX($G$2:$G$100,$S51)),GG51 ))), GG51)</f>
        <v/>
      </c>
      <c r="GM51" s="0" t="str">
        <f aca="false">IF(OR(GH51=-1,IFERROR(INDEX(GH$2:GH$100,GI51),999)&gt;=0,IFERROR(INDEX(GJ$2:GJ$100,GI51),999)&gt;=0),IF(OR(GJ51=-1,IFERROR(INDEX(GH$2:GH$100,GK51),999)&gt;=0,IFERROR(INDEX(GJ$2:GJ$100,GK51),999)&gt;=0),GL51,                REPLACE(GL51,GJ51,IFERROR(FIND(" ",GL51,GJ51),999)-GJ51,                    SUBSTITUTE(INDEX(GL$2:GL$100,GK51),"$","")                  )), REPLACE(GL51,GH51,IFERROR(FIND(" ",GL51,GH51),999)-GH51,                   SUBSTITUTE(INDEX(GL$2:GL$100,GI51),"$","")                  ) )</f>
        <v/>
      </c>
      <c r="GN51" s="0" t="n">
        <f aca="false">IFERROR(FIND("f_",LOWER(GM51)),-1)</f>
        <v>-1</v>
      </c>
      <c r="GO51" s="0" t="n">
        <f aca="false">IF(GN51=-1,-1, VALUE(MID(GM51,GN51+2, IFERROR(FIND(" ",GM51,GN51),999)-GN51-2)))</f>
        <v>-1</v>
      </c>
      <c r="GP51" s="0" t="n">
        <f aca="false">IFERROR(FIND("r_",LOWER(GM51)),-1)</f>
        <v>-1</v>
      </c>
      <c r="GQ51" s="0" t="n">
        <f aca="false">IF(GP51=-1,-1, ROW(GP51)-1+VALUE(MID(GM51,GP51+2, IFERROR(FIND(" ",GM51,GP51),999)-GP51-2)))</f>
        <v>-1</v>
      </c>
      <c r="GR51" s="0" t="str">
        <f aca="false">IF(AND(ISERROR(FIND("$",GM51)),GN51&lt;0,GP51&lt;0,$S51&gt;0), IF(INDEX($D$2:$D$100,$S51)="num","$"&amp;TRIM(SUBSTITUTE(GM51,",",INDEX($F$2:$F$100,$S51)&amp;","))&amp;INDEX($F$2:$F$100,$S51), IF(INDEX($D$2:$D$100,$S51)="excl","$"&amp;REPLACE(GM51,      IFERROR(FIND(CHAR(1),SUBSTITUTE(GM51,",",CHAR(1),INDEX($F$2:$F$100,$S51)-1)),1),      IFERROR(FIND(CHAR(1),SUBSTITUTE(GM51,",",CHAR(1),INDEX($F$2:$F$100,$S51))),99)-          IFERROR(FIND(CHAR(1),SUBSTITUTE(GM51,",",CHAR(1),INDEX($F$2:$F$100,$S51)-1)),0),""), IF(INDEX($D$2:$D$100,$S51)="repl","$"&amp;REPLACE(GM51,      IFERROR(FIND(CHAR(1),SUBSTITUTE(GM51,",",CHAR(1),INDEX($F$2:$F$100,$S51)-1))+1,1),      IFERROR(FIND(CHAR(1),SUBSTITUTE(GM51,",",CHAR(1),INDEX($F$2:$F$100,$S51))),99)-          IFERROR(FIND(CHAR(1),SUBSTITUTE(GM51,",",CHAR(1),INDEX($F$2:$F$100,$S51)-1)),0)-1,INDEX($G$2:$G$100,$S51)),GM51 ))), GM51)</f>
        <v/>
      </c>
      <c r="GS51" s="0" t="str">
        <f aca="false">IF(OR(GN51=-1,IFERROR(INDEX(GN$2:GN$100,GO51),999)&gt;=0,IFERROR(INDEX(GP$2:GP$100,GO51),999)&gt;=0),IF(OR(GP51=-1,IFERROR(INDEX(GN$2:GN$100,GQ51),999)&gt;=0,IFERROR(INDEX(GP$2:GP$100,GQ51),999)&gt;=0),GR51,                REPLACE(GR51,GP51,IFERROR(FIND(" ",GR51,GP51),999)-GP51,                    SUBSTITUTE(INDEX(GR$2:GR$100,GQ51),"$","")                  )), REPLACE(GR51,GN51,IFERROR(FIND(" ",GR51,GN51),999)-GN51,                   SUBSTITUTE(INDEX(GR$2:GR$100,GO51),"$","")                  ) )</f>
        <v/>
      </c>
      <c r="GT51" s="0" t="n">
        <f aca="false">IFERROR(FIND("f_",LOWER(GS51)),-1)</f>
        <v>-1</v>
      </c>
      <c r="GU51" s="0" t="n">
        <f aca="false">IF(GT51=-1,-1, VALUE(MID(GS51,GT51+2, IFERROR(FIND(" ",GS51,GT51),999)-GT51-2)))</f>
        <v>-1</v>
      </c>
      <c r="GV51" s="0" t="n">
        <f aca="false">IFERROR(FIND("r_",LOWER(GS51)),-1)</f>
        <v>-1</v>
      </c>
      <c r="GW51" s="0" t="n">
        <f aca="false">IF(GV51=-1,-1, ROW(GV51)-1+VALUE(MID(GS51,GV51+2, IFERROR(FIND(" ",GS51,GV51),999)-GV51-2)))</f>
        <v>-1</v>
      </c>
      <c r="GX51" s="0" t="str">
        <f aca="false">IF(AND(ISERROR(FIND("$",GS51)),GT51&lt;0,GV51&lt;0,$S51&gt;0), IF(INDEX($D$2:$D$100,$S51)="num","$"&amp;TRIM(SUBSTITUTE(GS51,",",INDEX($F$2:$F$100,$S51)&amp;","))&amp;INDEX($F$2:$F$100,$S51), IF(INDEX($D$2:$D$100,$S51)="excl","$"&amp;REPLACE(GS51,      IFERROR(FIND(CHAR(1),SUBSTITUTE(GS51,",",CHAR(1),INDEX($F$2:$F$100,$S51)-1)),1),      IFERROR(FIND(CHAR(1),SUBSTITUTE(GS51,",",CHAR(1),INDEX($F$2:$F$100,$S51))),99)-          IFERROR(FIND(CHAR(1),SUBSTITUTE(GS51,",",CHAR(1),INDEX($F$2:$F$100,$S51)-1)),0),""), IF(INDEX($D$2:$D$100,$S51)="repl","$"&amp;REPLACE(GS51,      IFERROR(FIND(CHAR(1),SUBSTITUTE(GS51,",",CHAR(1),INDEX($F$2:$F$100,$S51)-1))+1,1),      IFERROR(FIND(CHAR(1),SUBSTITUTE(GS51,",",CHAR(1),INDEX($F$2:$F$100,$S51))),99)-          IFERROR(FIND(CHAR(1),SUBSTITUTE(GS51,",",CHAR(1),INDEX($F$2:$F$100,$S51)-1)),0)-1,INDEX($G$2:$G$100,$S51)),GS51 ))), GS51)</f>
        <v/>
      </c>
      <c r="GY51" s="0" t="str">
        <f aca="false">IF(OR(GT51=-1,IFERROR(INDEX(GT$2:GT$100,GU51),999)&gt;=0,IFERROR(INDEX(GV$2:GV$100,GU51),999)&gt;=0),IF(OR(GV51=-1,IFERROR(INDEX(GT$2:GT$100,GW51),999)&gt;=0,IFERROR(INDEX(GV$2:GV$100,GW51),999)&gt;=0),GX51,                REPLACE(GX51,GV51,IFERROR(FIND(" ",GX51,GV51),999)-GV51,                    SUBSTITUTE(INDEX(GX$2:GX$100,GW51),"$","")                  )), REPLACE(GX51,GT51,IFERROR(FIND(" ",GX51,GT51),999)-GT51,                   SUBSTITUTE(INDEX(GX$2:GX$100,GU51),"$","")                  ) )</f>
        <v/>
      </c>
      <c r="GZ51" s="0" t="n">
        <f aca="false">IFERROR(FIND("f_",LOWER(GY51)),-1)</f>
        <v>-1</v>
      </c>
      <c r="HA51" s="0" t="n">
        <f aca="false">IF(GZ51=-1,-1, VALUE(MID(GY51,GZ51+2, IFERROR(FIND(" ",GY51,GZ51),999)-GZ51-2)))</f>
        <v>-1</v>
      </c>
      <c r="HB51" s="0" t="n">
        <f aca="false">IFERROR(FIND("r_",LOWER(GY51)),-1)</f>
        <v>-1</v>
      </c>
      <c r="HC51" s="0" t="n">
        <f aca="false">IF(HB51=-1,-1, ROW(HB51)-1+VALUE(MID(GY51,HB51+2, IFERROR(FIND(" ",GY51,HB51),999)-HB51-2)))</f>
        <v>-1</v>
      </c>
      <c r="HD51" s="0" t="str">
        <f aca="false">IF(AND(ISERROR(FIND("$",GY51)),GZ51&lt;0,HB51&lt;0,$S51&gt;0), IF(INDEX($D$2:$D$100,$S51)="num","$"&amp;TRIM(SUBSTITUTE(GY51,",",INDEX($F$2:$F$100,$S51)&amp;","))&amp;INDEX($F$2:$F$100,$S51), IF(INDEX($D$2:$D$100,$S51)="excl","$"&amp;REPLACE(GY51,      IFERROR(FIND(CHAR(1),SUBSTITUTE(GY51,",",CHAR(1),INDEX($F$2:$F$100,$S51)-1)),1),      IFERROR(FIND(CHAR(1),SUBSTITUTE(GY51,",",CHAR(1),INDEX($F$2:$F$100,$S51))),99)-          IFERROR(FIND(CHAR(1),SUBSTITUTE(GY51,",",CHAR(1),INDEX($F$2:$F$100,$S51)-1)),0),""), IF(INDEX($D$2:$D$100,$S51)="repl","$"&amp;REPLACE(GY51,      IFERROR(FIND(CHAR(1),SUBSTITUTE(GY51,",",CHAR(1),INDEX($F$2:$F$100,$S51)-1))+1,1),      IFERROR(FIND(CHAR(1),SUBSTITUTE(GY51,",",CHAR(1),INDEX($F$2:$F$100,$S51))),99)-          IFERROR(FIND(CHAR(1),SUBSTITUTE(GY51,",",CHAR(1),INDEX($F$2:$F$100,$S51)-1)),0)-1,INDEX($G$2:$G$100,$S51)),GY51 ))), GY51)</f>
        <v/>
      </c>
      <c r="HE51" s="0" t="str">
        <f aca="false">IF(OR(GZ51=-1,IFERROR(INDEX(GZ$2:GZ$100,HA51),999)&gt;=0,IFERROR(INDEX(HB$2:HB$100,HA51),999)&gt;=0),IF(OR(HB51=-1,IFERROR(INDEX(GZ$2:GZ$100,HC51),999)&gt;=0,IFERROR(INDEX(HB$2:HB$100,HC51),999)&gt;=0),HD51,                REPLACE(HD51,HB51,IFERROR(FIND(" ",HD51,HB51),999)-HB51,                    SUBSTITUTE(INDEX(HD$2:HD$100,HC51),"$","")                  )), REPLACE(HD51,GZ51,IFERROR(FIND(" ",HD51,GZ51),999)-GZ51,                   SUBSTITUTE(INDEX(HD$2:HD$100,HA51),"$","")                  ) )</f>
        <v/>
      </c>
      <c r="HF51" s="0" t="n">
        <f aca="false">IFERROR(FIND("f_",LOWER(HE51)),-1)</f>
        <v>-1</v>
      </c>
      <c r="HG51" s="0" t="n">
        <f aca="false">IF(HF51=-1,-1, VALUE(MID(HE51,HF51+2, IFERROR(FIND(" ",HE51,HF51),999)-HF51-2)))</f>
        <v>-1</v>
      </c>
      <c r="HH51" s="0" t="n">
        <f aca="false">IFERROR(FIND("r_",LOWER(HE51)),-1)</f>
        <v>-1</v>
      </c>
      <c r="HI51" s="0" t="n">
        <f aca="false">IF(HH51=-1,-1, ROW(HH51)-1+VALUE(MID(HE51,HH51+2, IFERROR(FIND(" ",HE51,HH51),999)-HH51-2)))</f>
        <v>-1</v>
      </c>
      <c r="HJ51" s="0" t="str">
        <f aca="false">IF(AND(ISERROR(FIND("$",HE51)),HF51&lt;0,HH51&lt;0,$S51&gt;0), IF(INDEX($D$2:$D$100,$S51)="num","$"&amp;TRIM(SUBSTITUTE(HE51,",",INDEX($F$2:$F$100,$S51)&amp;","))&amp;INDEX($F$2:$F$100,$S51), IF(INDEX($D$2:$D$100,$S51)="excl","$"&amp;REPLACE(HE51,      IFERROR(FIND(CHAR(1),SUBSTITUTE(HE51,",",CHAR(1),INDEX($F$2:$F$100,$S51)-1)),1),      IFERROR(FIND(CHAR(1),SUBSTITUTE(HE51,",",CHAR(1),INDEX($F$2:$F$100,$S51))),99)-          IFERROR(FIND(CHAR(1),SUBSTITUTE(HE51,",",CHAR(1),INDEX($F$2:$F$100,$S51)-1)),0),""), IF(INDEX($D$2:$D$100,$S51)="repl","$"&amp;REPLACE(HE51,      IFERROR(FIND(CHAR(1),SUBSTITUTE(HE51,",",CHAR(1),INDEX($F$2:$F$100,$S51)-1))+1,1),      IFERROR(FIND(CHAR(1),SUBSTITUTE(HE51,",",CHAR(1),INDEX($F$2:$F$100,$S51))),99)-          IFERROR(FIND(CHAR(1),SUBSTITUTE(HE51,",",CHAR(1),INDEX($F$2:$F$100,$S51)-1)),0)-1,INDEX($G$2:$G$100,$S51)),HE51 ))), HE51)</f>
        <v/>
      </c>
      <c r="HK51" s="0" t="str">
        <f aca="false">IF(OR(HF51=-1,IFERROR(INDEX(HF$2:HF$100,HG51),999)&gt;=0,IFERROR(INDEX(HH$2:HH$100,HG51),999)&gt;=0),IF(OR(HH51=-1,IFERROR(INDEX(HF$2:HF$100,HI51),999)&gt;=0,IFERROR(INDEX(HH$2:HH$100,HI51),999)&gt;=0),HJ51,                REPLACE(HJ51,HH51,IFERROR(FIND(" ",HJ51,HH51),999)-HH51,                    SUBSTITUTE(INDEX(HJ$2:HJ$100,HI51),"$","")                  )), REPLACE(HJ51,HF51,IFERROR(FIND(" ",HJ51,HF51),999)-HF51,                   SUBSTITUTE(INDEX(HJ$2:HJ$100,HG51),"$","")                  ) )</f>
        <v/>
      </c>
      <c r="HL51" s="0" t="n">
        <f aca="false">IFERROR(FIND("f_",LOWER(HK51)),-1)</f>
        <v>-1</v>
      </c>
      <c r="HM51" s="0" t="n">
        <f aca="false">IF(HL51=-1,-1, VALUE(MID(HK51,HL51+2, IFERROR(FIND(" ",HK51,HL51),999)-HL51-2)))</f>
        <v>-1</v>
      </c>
      <c r="HN51" s="0" t="n">
        <f aca="false">IFERROR(FIND("r_",LOWER(HK51)),-1)</f>
        <v>-1</v>
      </c>
      <c r="HO51" s="0" t="n">
        <f aca="false">IF(HN51=-1,-1, ROW(HN51)-1+VALUE(MID(HK51,HN51+2, IFERROR(FIND(" ",HK51,HN51),999)-HN51-2)))</f>
        <v>-1</v>
      </c>
      <c r="HP51" s="0" t="str">
        <f aca="false">IF(AND(ISERROR(FIND("$",HK51)),HL51&lt;0,HN51&lt;0,$S51&gt;0), IF(INDEX($D$2:$D$100,$S51)="num","$"&amp;TRIM(SUBSTITUTE(HK51,",",INDEX($F$2:$F$100,$S51)&amp;","))&amp;INDEX($F$2:$F$100,$S51), IF(INDEX($D$2:$D$100,$S51)="excl","$"&amp;REPLACE(HK51,      IFERROR(FIND(CHAR(1),SUBSTITUTE(HK51,",",CHAR(1),INDEX($F$2:$F$100,$S51)-1)),1),      IFERROR(FIND(CHAR(1),SUBSTITUTE(HK51,",",CHAR(1),INDEX($F$2:$F$100,$S51))),99)-          IFERROR(FIND(CHAR(1),SUBSTITUTE(HK51,",",CHAR(1),INDEX($F$2:$F$100,$S51)-1)),0),""), IF(INDEX($D$2:$D$100,$S51)="repl","$"&amp;REPLACE(HK51,      IFERROR(FIND(CHAR(1),SUBSTITUTE(HK51,",",CHAR(1),INDEX($F$2:$F$100,$S51)-1))+1,1),      IFERROR(FIND(CHAR(1),SUBSTITUTE(HK51,",",CHAR(1),INDEX($F$2:$F$100,$S51))),99)-          IFERROR(FIND(CHAR(1),SUBSTITUTE(HK51,",",CHAR(1),INDEX($F$2:$F$100,$S51)-1)),0)-1,INDEX($G$2:$G$100,$S51)),HK51 ))), HK51)</f>
        <v/>
      </c>
      <c r="HQ51" s="0" t="str">
        <f aca="false">IF(OR(HL51=-1,IFERROR(INDEX(HL$2:HL$100,HM51),999)&gt;=0,IFERROR(INDEX(HN$2:HN$100,HM51),999)&gt;=0),IF(OR(HN51=-1,IFERROR(INDEX(HL$2:HL$100,HO51),999)&gt;=0,IFERROR(INDEX(HN$2:HN$100,HO51),999)&gt;=0),HP51,                REPLACE(HP51,HN51,IFERROR(FIND(" ",HP51,HN51),999)-HN51,                    SUBSTITUTE(INDEX(HP$2:HP$100,HO51),"$","")                  )), REPLACE(HP51,HL51,IFERROR(FIND(" ",HP51,HL51),999)-HL51,                   SUBSTITUTE(INDEX(HP$2:HP$100,HM51),"$","")                  ) )</f>
        <v/>
      </c>
      <c r="HR51" s="0" t="n">
        <f aca="false">IFERROR(FIND("f_",LOWER(HQ51)),-1)</f>
        <v>-1</v>
      </c>
      <c r="HS51" s="0" t="n">
        <f aca="false">IF(HR51=-1,-1, VALUE(MID(HQ51,HR51+2, IFERROR(FIND(" ",HQ51,HR51),999)-HR51-2)))</f>
        <v>-1</v>
      </c>
      <c r="HT51" s="0" t="n">
        <f aca="false">IFERROR(FIND("r_",LOWER(HQ51)),-1)</f>
        <v>-1</v>
      </c>
      <c r="HU51" s="0" t="n">
        <f aca="false">IF(HT51=-1,-1, ROW(HT51)-1+VALUE(MID(HQ51,HT51+2, IFERROR(FIND(" ",HQ51,HT51),999)-HT51-2)))</f>
        <v>-1</v>
      </c>
      <c r="HV51" s="0" t="str">
        <f aca="false">IF(AND(ISERROR(FIND("$",HQ51)),HR51&lt;0,HT51&lt;0,$S51&gt;0), IF(INDEX($D$2:$D$100,$S51)="num","$"&amp;TRIM(SUBSTITUTE(HQ51,",",INDEX($F$2:$F$100,$S51)&amp;","))&amp;INDEX($F$2:$F$100,$S51), IF(INDEX($D$2:$D$100,$S51)="excl","$"&amp;REPLACE(HQ51,      IFERROR(FIND(CHAR(1),SUBSTITUTE(HQ51,",",CHAR(1),INDEX($F$2:$F$100,$S51)-1)),1),      IFERROR(FIND(CHAR(1),SUBSTITUTE(HQ51,",",CHAR(1),INDEX($F$2:$F$100,$S51))),99)-          IFERROR(FIND(CHAR(1),SUBSTITUTE(HQ51,",",CHAR(1),INDEX($F$2:$F$100,$S51)-1)),0),""), IF(INDEX($D$2:$D$100,$S51)="repl","$"&amp;REPLACE(HQ51,      IFERROR(FIND(CHAR(1),SUBSTITUTE(HQ51,",",CHAR(1),INDEX($F$2:$F$100,$S51)-1))+1,1),      IFERROR(FIND(CHAR(1),SUBSTITUTE(HQ51,",",CHAR(1),INDEX($F$2:$F$100,$S51))),99)-          IFERROR(FIND(CHAR(1),SUBSTITUTE(HQ51,",",CHAR(1),INDEX($F$2:$F$100,$S51)-1)),0)-1,INDEX($G$2:$G$100,$S51)),HQ51 ))), HQ51)</f>
        <v/>
      </c>
      <c r="HW51" s="0" t="str">
        <f aca="false">IF(OR(HR51=-1,IFERROR(INDEX(HR$2:HR$100,HS51),999)&gt;=0,IFERROR(INDEX(HT$2:HT$100,HS51),999)&gt;=0),IF(OR(HT51=-1,IFERROR(INDEX(HR$2:HR$100,HU51),999)&gt;=0,IFERROR(INDEX(HT$2:HT$100,HU51),999)&gt;=0),HV51,                REPLACE(HV51,HT51,IFERROR(FIND(" ",HV51,HT51),999)-HT51,                    SUBSTITUTE(INDEX(HV$2:HV$100,HU51),"$","")                  )), REPLACE(HV51,HR51,IFERROR(FIND(" ",HV51,HR51),999)-HR51,                   SUBSTITUTE(INDEX(HV$2:HV$100,HS51),"$","")                  ) )</f>
        <v/>
      </c>
      <c r="HX51" s="0" t="n">
        <f aca="false">IFERROR(FIND("f_",LOWER(HW51)),-1)</f>
        <v>-1</v>
      </c>
      <c r="HY51" s="0" t="n">
        <f aca="false">IF(HX51=-1,-1, VALUE(MID(HW51,HX51+2, IFERROR(FIND(" ",HW51,HX51),999)-HX51-2)))</f>
        <v>-1</v>
      </c>
      <c r="HZ51" s="0" t="n">
        <f aca="false">IFERROR(FIND("r_",LOWER(HW51)),-1)</f>
        <v>-1</v>
      </c>
      <c r="IA51" s="0" t="n">
        <f aca="false">IF(HZ51=-1,-1, ROW(HZ51)-1+VALUE(MID(HW51,HZ51+2, IFERROR(FIND(" ",HW51,HZ51),999)-HZ51-2)))</f>
        <v>-1</v>
      </c>
      <c r="IB51" s="0" t="str">
        <f aca="false">IF(AND(ISERROR(FIND("$",HW51)),HX51&lt;0,HZ51&lt;0,$S51&gt;0), IF(INDEX($D$2:$D$100,$S51)="num","$"&amp;TRIM(SUBSTITUTE(HW51,",",INDEX($F$2:$F$100,$S51)&amp;","))&amp;INDEX($F$2:$F$100,$S51), IF(INDEX($D$2:$D$100,$S51)="excl","$"&amp;REPLACE(HW51,      IFERROR(FIND(CHAR(1),SUBSTITUTE(HW51,",",CHAR(1),INDEX($F$2:$F$100,$S51)-1)),1),      IFERROR(FIND(CHAR(1),SUBSTITUTE(HW51,",",CHAR(1),INDEX($F$2:$F$100,$S51))),99)-          IFERROR(FIND(CHAR(1),SUBSTITUTE(HW51,",",CHAR(1),INDEX($F$2:$F$100,$S51)-1)),0),""), IF(INDEX($D$2:$D$100,$S51)="repl","$"&amp;REPLACE(HW51,      IFERROR(FIND(CHAR(1),SUBSTITUTE(HW51,",",CHAR(1),INDEX($F$2:$F$100,$S51)-1))+1,1),      IFERROR(FIND(CHAR(1),SUBSTITUTE(HW51,",",CHAR(1),INDEX($F$2:$F$100,$S51))),99)-          IFERROR(FIND(CHAR(1),SUBSTITUTE(HW51,",",CHAR(1),INDEX($F$2:$F$100,$S51)-1)),0)-1,INDEX($G$2:$G$100,$S51)),HW51 ))), HW51)</f>
        <v/>
      </c>
      <c r="IC51" s="0" t="str">
        <f aca="false">IF(OR(HX51=-1,IFERROR(INDEX(HX$2:HX$100,HY51),999)&gt;=0,IFERROR(INDEX(HZ$2:HZ$100,HY51),999)&gt;=0),IF(OR(HZ51=-1,IFERROR(INDEX(HX$2:HX$100,IA51),999)&gt;=0,IFERROR(INDEX(HZ$2:HZ$100,IA51),999)&gt;=0),IB51,                REPLACE(IB51,HZ51,IFERROR(FIND(" ",IB51,HZ51),999)-HZ51,                    SUBSTITUTE(INDEX(IB$2:IB$100,IA51),"$","")                  )), REPLACE(IB51,HX51,IFERROR(FIND(" ",IB51,HX51),999)-HX51,                   SUBSTITUTE(INDEX(IB$2:IB$100,HY51),"$","")                  ) )</f>
        <v/>
      </c>
      <c r="ID51" s="0" t="n">
        <f aca="false">IFERROR(FIND("f_",LOWER(IC51)),-1)</f>
        <v>-1</v>
      </c>
      <c r="IE51" s="0" t="n">
        <f aca="false">IF(ID51=-1,-1, VALUE(MID(IC51,ID51+2, IFERROR(FIND(" ",IC51,ID51),999)-ID51-2)))</f>
        <v>-1</v>
      </c>
      <c r="IF51" s="0" t="n">
        <f aca="false">IFERROR(FIND("r_",LOWER(IC51)),-1)</f>
        <v>-1</v>
      </c>
      <c r="IG51" s="0" t="n">
        <f aca="false">IF(IF51=-1,-1, ROW(IF51)-1+VALUE(MID(IC51,IF51+2, IFERROR(FIND(" ",IC51,IF51),999)-IF51-2)))</f>
        <v>-1</v>
      </c>
      <c r="IH51" s="0" t="str">
        <f aca="false">IF(AND(ISERROR(FIND("$",IC51)),ID51&lt;0,IF51&lt;0,$S51&gt;0), IF(INDEX($D$2:$D$100,$S51)="num","$"&amp;TRIM(SUBSTITUTE(IC51,",",INDEX($F$2:$F$100,$S51)&amp;","))&amp;INDEX($F$2:$F$100,$S51), IF(INDEX($D$2:$D$100,$S51)="excl","$"&amp;REPLACE(IC51,      IFERROR(FIND(CHAR(1),SUBSTITUTE(IC51,",",CHAR(1),INDEX($F$2:$F$100,$S51)-1)),1),      IFERROR(FIND(CHAR(1),SUBSTITUTE(IC51,",",CHAR(1),INDEX($F$2:$F$100,$S51))),99)-          IFERROR(FIND(CHAR(1),SUBSTITUTE(IC51,",",CHAR(1),INDEX($F$2:$F$100,$S51)-1)),0),""), IF(INDEX($D$2:$D$100,$S51)="repl","$"&amp;REPLACE(IC51,      IFERROR(FIND(CHAR(1),SUBSTITUTE(IC51,",",CHAR(1),INDEX($F$2:$F$100,$S51)-1))+1,1),      IFERROR(FIND(CHAR(1),SUBSTITUTE(IC51,",",CHAR(1),INDEX($F$2:$F$100,$S51))),99)-          IFERROR(FIND(CHAR(1),SUBSTITUTE(IC51,",",CHAR(1),INDEX($F$2:$F$100,$S51)-1)),0)-1,INDEX($G$2:$G$100,$S51)),IC51 ))), IC51)</f>
        <v/>
      </c>
      <c r="II51" s="0" t="str">
        <f aca="false">IF(OR(ID51=-1,IFERROR(INDEX(ID$2:ID$100,IE51),999)&gt;=0,IFERROR(INDEX(IF$2:IF$100,IE51),999)&gt;=0),IF(OR(IF51=-1,IFERROR(INDEX(ID$2:ID$100,IG51),999)&gt;=0,IFERROR(INDEX(IF$2:IF$100,IG51),999)&gt;=0),IH51,                REPLACE(IH51,IF51,IFERROR(FIND(" ",IH51,IF51),999)-IF51,                    SUBSTITUTE(INDEX(IH$2:IH$100,IG51),"$","")                  )), REPLACE(IH51,ID51,IFERROR(FIND(" ",IH51,ID51),999)-ID51,                   SUBSTITUTE(INDEX(IH$2:IH$100,IE51),"$","")                  ) )</f>
        <v/>
      </c>
      <c r="IJ51" s="0" t="n">
        <f aca="false">IFERROR(FIND("f_",LOWER(II51)),-1)</f>
        <v>-1</v>
      </c>
      <c r="IK51" s="0" t="n">
        <f aca="false">IF(IJ51=-1,-1, VALUE(MID(II51,IJ51+2, IFERROR(FIND(" ",II51,IJ51),999)-IJ51-2)))</f>
        <v>-1</v>
      </c>
      <c r="IL51" s="0" t="n">
        <f aca="false">IFERROR(FIND("r_",LOWER(II51)),-1)</f>
        <v>-1</v>
      </c>
      <c r="IM51" s="0" t="n">
        <f aca="false">IF(IL51=-1,-1, ROW(IL51)-1+VALUE(MID(II51,IL51+2, IFERROR(FIND(" ",II51,IL51),999)-IL51-2)))</f>
        <v>-1</v>
      </c>
      <c r="IN51" s="0" t="str">
        <f aca="false">IF(AND(ISERROR(FIND("$",II51)),IJ51&lt;0,IL51&lt;0,$S51&gt;0), IF(INDEX($D$2:$D$100,$S51)="num","$"&amp;TRIM(SUBSTITUTE(II51,",",INDEX($F$2:$F$100,$S51)&amp;","))&amp;INDEX($F$2:$F$100,$S51), IF(INDEX($D$2:$D$100,$S51)="excl","$"&amp;REPLACE(II51,      IFERROR(FIND(CHAR(1),SUBSTITUTE(II51,",",CHAR(1),INDEX($F$2:$F$100,$S51)-1)),1),      IFERROR(FIND(CHAR(1),SUBSTITUTE(II51,",",CHAR(1),INDEX($F$2:$F$100,$S51))),99)-          IFERROR(FIND(CHAR(1),SUBSTITUTE(II51,",",CHAR(1),INDEX($F$2:$F$100,$S51)-1)),0),""), IF(INDEX($D$2:$D$100,$S51)="repl","$"&amp;REPLACE(II51,      IFERROR(FIND(CHAR(1),SUBSTITUTE(II51,",",CHAR(1),INDEX($F$2:$F$100,$S51)-1))+1,1),      IFERROR(FIND(CHAR(1),SUBSTITUTE(II51,",",CHAR(1),INDEX($F$2:$F$100,$S51))),99)-          IFERROR(FIND(CHAR(1),SUBSTITUTE(II51,",",CHAR(1),INDEX($F$2:$F$100,$S51)-1)),0)-1,INDEX($G$2:$G$100,$S51)),II51 ))), II51)</f>
        <v/>
      </c>
      <c r="IO51" s="0" t="str">
        <f aca="false">IF(OR(IJ51=-1,IFERROR(INDEX(IJ$2:IJ$100,IK51),999)&gt;=0,IFERROR(INDEX(IL$2:IL$100,IK51),999)&gt;=0),IF(OR(IL51=-1,IFERROR(INDEX(IJ$2:IJ$100,IM51),999)&gt;=0,IFERROR(INDEX(IL$2:IL$100,IM51),999)&gt;=0),IN51,                REPLACE(IN51,IL51,IFERROR(FIND(" ",IN51,IL51),999)-IL51,                    SUBSTITUTE(INDEX(IN$2:IN$100,IM51),"$","")                  )), REPLACE(IN51,IJ51,IFERROR(FIND(" ",IN51,IJ51),999)-IJ51,                   SUBSTITUTE(INDEX(IN$2:IN$100,IK51),"$","")                  ) )</f>
        <v/>
      </c>
      <c r="IP51" s="0" t="n">
        <f aca="false">IFERROR(FIND("f_",LOWER(IO51)),-1)</f>
        <v>-1</v>
      </c>
      <c r="IQ51" s="0" t="n">
        <f aca="false">IF(IP51=-1,-1, VALUE(MID(IO51,IP51+2, IFERROR(FIND(" ",IO51,IP51),999)-IP51-2)))</f>
        <v>-1</v>
      </c>
      <c r="IR51" s="0" t="n">
        <f aca="false">IFERROR(FIND("r_",LOWER(IO51)),-1)</f>
        <v>-1</v>
      </c>
      <c r="IS51" s="0" t="n">
        <f aca="false">IF(IR51=-1,-1, ROW(IR51)-1+VALUE(MID(IO51,IR51+2, IFERROR(FIND(" ",IO51,IR51),999)-IR51-2)))</f>
        <v>-1</v>
      </c>
      <c r="IT51" s="0" t="str">
        <f aca="false">IF(AND(ISERROR(FIND("$",IO51)),IP51&lt;0,IR51&lt;0,$S51&gt;0), IF(INDEX($D$2:$D$100,$S51)="num","$"&amp;TRIM(SUBSTITUTE(IO51,",",INDEX($F$2:$F$100,$S51)&amp;","))&amp;INDEX($F$2:$F$100,$S51), IF(INDEX($D$2:$D$100,$S51)="excl","$"&amp;REPLACE(IO51,      IFERROR(FIND(CHAR(1),SUBSTITUTE(IO51,",",CHAR(1),INDEX($F$2:$F$100,$S51)-1)),1),      IFERROR(FIND(CHAR(1),SUBSTITUTE(IO51,",",CHAR(1),INDEX($F$2:$F$100,$S51))),99)-          IFERROR(FIND(CHAR(1),SUBSTITUTE(IO51,",",CHAR(1),INDEX($F$2:$F$100,$S51)-1)),0),""), IF(INDEX($D$2:$D$100,$S51)="repl","$"&amp;REPLACE(IO51,      IFERROR(FIND(CHAR(1),SUBSTITUTE(IO51,",",CHAR(1),INDEX($F$2:$F$100,$S51)-1))+1,1),      IFERROR(FIND(CHAR(1),SUBSTITUTE(IO51,",",CHAR(1),INDEX($F$2:$F$100,$S51))),99)-          IFERROR(FIND(CHAR(1),SUBSTITUTE(IO51,",",CHAR(1),INDEX($F$2:$F$100,$S51)-1)),0)-1,INDEX($G$2:$G$100,$S51)),IO51 ))), IO51)</f>
        <v/>
      </c>
      <c r="IU51" s="0" t="str">
        <f aca="false">IF(OR(IP51=-1,IFERROR(INDEX(IP$2:IP$100,IQ51),999)&gt;=0,IFERROR(INDEX(IR$2:IR$100,IQ51),999)&gt;=0),IF(OR(IR51=-1,IFERROR(INDEX(IP$2:IP$100,IS51),999)&gt;=0,IFERROR(INDEX(IR$2:IR$100,IS51),999)&gt;=0),IT51,                REPLACE(IT51,IR51,IFERROR(FIND(" ",IT51,IR51),999)-IR51,                    SUBSTITUTE(INDEX(IT$2:IT$100,IS51),"$","")                  )), REPLACE(IT51,IP51,IFERROR(FIND(" ",IT51,IP51),999)-IP51,                   SUBSTITUTE(INDEX(IT$2:IT$100,IQ51),"$","")                  ) )</f>
        <v/>
      </c>
      <c r="IV51" s="0" t="n">
        <f aca="false">IFERROR(FIND("f_",LOWER(IU51)),-1)</f>
        <v>-1</v>
      </c>
      <c r="IW51" s="0" t="n">
        <f aca="false">IF(IV51=-1,-1, VALUE(MID(IU51,IV51+2, IFERROR(FIND(" ",IU51,IV51),999)-IV51-2)))</f>
        <v>-1</v>
      </c>
      <c r="IX51" s="0" t="n">
        <f aca="false">IFERROR(FIND("r_",LOWER(IU51)),-1)</f>
        <v>-1</v>
      </c>
      <c r="IY51" s="0" t="n">
        <f aca="false">IF(IX51=-1,-1, ROW(IX51)-1+VALUE(MID(IU51,IX51+2, IFERROR(FIND(" ",IU51,IX51),999)-IX51-2)))</f>
        <v>-1</v>
      </c>
      <c r="IZ51" s="0" t="str">
        <f aca="false">IF(AND(ISERROR(FIND("$",IU51)),IV51&lt;0,IX51&lt;0,$S51&gt;0), IF(INDEX($D$2:$D$100,$S51)="num","$"&amp;TRIM(SUBSTITUTE(IU51,",",INDEX($F$2:$F$100,$S51)&amp;","))&amp;INDEX($F$2:$F$100,$S51), IF(INDEX($D$2:$D$100,$S51)="excl","$"&amp;REPLACE(IU51,      IFERROR(FIND(CHAR(1),SUBSTITUTE(IU51,",",CHAR(1),INDEX($F$2:$F$100,$S51)-1)),1),      IFERROR(FIND(CHAR(1),SUBSTITUTE(IU51,",",CHAR(1),INDEX($F$2:$F$100,$S51))),99)-          IFERROR(FIND(CHAR(1),SUBSTITUTE(IU51,",",CHAR(1),INDEX($F$2:$F$100,$S51)-1)),0),""), IF(INDEX($D$2:$D$100,$S51)="repl","$"&amp;REPLACE(IU51,      IFERROR(FIND(CHAR(1),SUBSTITUTE(IU51,",",CHAR(1),INDEX($F$2:$F$100,$S51)-1))+1,1),      IFERROR(FIND(CHAR(1),SUBSTITUTE(IU51,",",CHAR(1),INDEX($F$2:$F$100,$S51))),99)-          IFERROR(FIND(CHAR(1),SUBSTITUTE(IU51,",",CHAR(1),INDEX($F$2:$F$100,$S51)-1)),0)-1,INDEX($G$2:$G$100,$S51)),IU51 ))), IU51)</f>
        <v/>
      </c>
      <c r="JA51" s="0" t="str">
        <f aca="false">IF(OR(IV51=-1,IFERROR(INDEX(IV$2:IV$100,IW51),999)&gt;=0,IFERROR(INDEX(IX$2:IX$100,IW51),999)&gt;=0),IF(OR(IX51=-1,IFERROR(INDEX(IV$2:IV$100,IY51),999)&gt;=0,IFERROR(INDEX(IX$2:IX$100,IY51),999)&gt;=0),IZ51,                REPLACE(IZ51,IX51,IFERROR(FIND(" ",IZ51,IX51),999)-IX51,                    SUBSTITUTE(INDEX(IZ$2:IZ$100,IY51),"$","")                  )), REPLACE(IZ51,IV51,IFERROR(FIND(" ",IZ51,IV51),999)-IV51,                   SUBSTITUTE(INDEX(IZ$2:IZ$100,IW51),"$","")                  ) )</f>
        <v/>
      </c>
      <c r="JB51" s="0" t="n">
        <f aca="false">IFERROR(FIND("f_",LOWER(JA51)),-1)</f>
        <v>-1</v>
      </c>
      <c r="JC51" s="0" t="n">
        <f aca="false">IF(JB51=-1,-1, VALUE(MID(JA51,JB51+2, IFERROR(FIND(" ",JA51,JB51),999)-JB51-2)))</f>
        <v>-1</v>
      </c>
      <c r="JD51" s="0" t="n">
        <f aca="false">IFERROR(FIND("r_",LOWER(JA51)),-1)</f>
        <v>-1</v>
      </c>
      <c r="JE51" s="0" t="n">
        <f aca="false">IF(JD51=-1,-1, ROW(JD51)-1+VALUE(MID(JA51,JD51+2, IFERROR(FIND(" ",JA51,JD51),999)-JD51-2)))</f>
        <v>-1</v>
      </c>
      <c r="JF51" s="0" t="str">
        <f aca="false">IF(AND(ISERROR(FIND("$",JA51)),JB51&lt;0,JD51&lt;0,$S51&gt;0), IF(INDEX($D$2:$D$100,$S51)="num","$"&amp;TRIM(SUBSTITUTE(JA51,",",INDEX($F$2:$F$100,$S51)&amp;","))&amp;INDEX($F$2:$F$100,$S51), IF(INDEX($D$2:$D$100,$S51)="excl","$"&amp;REPLACE(JA51,      IFERROR(FIND(CHAR(1),SUBSTITUTE(JA51,",",CHAR(1),INDEX($F$2:$F$100,$S51)-1)),1),      IFERROR(FIND(CHAR(1),SUBSTITUTE(JA51,",",CHAR(1),INDEX($F$2:$F$100,$S51))),99)-          IFERROR(FIND(CHAR(1),SUBSTITUTE(JA51,",",CHAR(1),INDEX($F$2:$F$100,$S51)-1)),0),""), IF(INDEX($D$2:$D$100,$S51)="repl","$"&amp;REPLACE(JA51,      IFERROR(FIND(CHAR(1),SUBSTITUTE(JA51,",",CHAR(1),INDEX($F$2:$F$100,$S51)-1))+1,1),      IFERROR(FIND(CHAR(1),SUBSTITUTE(JA51,",",CHAR(1),INDEX($F$2:$F$100,$S51))),99)-          IFERROR(FIND(CHAR(1),SUBSTITUTE(JA51,",",CHAR(1),INDEX($F$2:$F$100,$S51)-1)),0)-1,INDEX($G$2:$G$100,$S51)),JA51 ))), JA51)</f>
        <v/>
      </c>
      <c r="JG51" s="0" t="str">
        <f aca="false">IF(OR(JB51=-1,IFERROR(INDEX(JB$2:JB$100,JC51),999)&gt;=0,IFERROR(INDEX(JD$2:JD$100,JC51),999)&gt;=0),IF(OR(JD51=-1,IFERROR(INDEX(JB$2:JB$100,JE51),999)&gt;=0,IFERROR(INDEX(JD$2:JD$100,JE51),999)&gt;=0),JF51,                REPLACE(JF51,JD51,IFERROR(FIND(" ",JF51,JD51),999)-JD51,                    SUBSTITUTE(INDEX(JF$2:JF$100,JE51),"$","")                  )), REPLACE(JF51,JB51,IFERROR(FIND(" ",JF51,JB51),999)-JB51,                   SUBSTITUTE(INDEX(JF$2:JF$100,JC51),"$","")                  ) )</f>
        <v/>
      </c>
      <c r="JH51" s="0" t="n">
        <f aca="false">IFERROR(FIND("f_",LOWER(JG51)),-1)</f>
        <v>-1</v>
      </c>
      <c r="JI51" s="0" t="n">
        <f aca="false">IF(JH51=-1,-1, VALUE(MID(JG51,JH51+2, IFERROR(FIND(" ",JG51,JH51),999)-JH51-2)))</f>
        <v>-1</v>
      </c>
      <c r="JJ51" s="0" t="n">
        <f aca="false">IFERROR(FIND("r_",LOWER(JG51)),-1)</f>
        <v>-1</v>
      </c>
      <c r="JK51" s="0" t="n">
        <f aca="false">IF(JJ51=-1,-1, ROW(JJ51)-1+VALUE(MID(JG51,JJ51+2, IFERROR(FIND(" ",JG51,JJ51),999)-JJ51-2)))</f>
        <v>-1</v>
      </c>
      <c r="JL51" s="0" t="str">
        <f aca="false">IF(AND(ISERROR(FIND("$",JG51)),JH51&lt;0,JJ51&lt;0,$S51&gt;0), IF(INDEX($D$2:$D$100,$S51)="num","$"&amp;TRIM(SUBSTITUTE(JG51,",",INDEX($F$2:$F$100,$S51)&amp;","))&amp;INDEX($F$2:$F$100,$S51), IF(INDEX($D$2:$D$100,$S51)="excl","$"&amp;REPLACE(JG51,      IFERROR(FIND(CHAR(1),SUBSTITUTE(JG51,",",CHAR(1),INDEX($F$2:$F$100,$S51)-1)),1),      IFERROR(FIND(CHAR(1),SUBSTITUTE(JG51,",",CHAR(1),INDEX($F$2:$F$100,$S51))),99)-          IFERROR(FIND(CHAR(1),SUBSTITUTE(JG51,",",CHAR(1),INDEX($F$2:$F$100,$S51)-1)),0),""), IF(INDEX($D$2:$D$100,$S51)="repl","$"&amp;REPLACE(JG51,      IFERROR(FIND(CHAR(1),SUBSTITUTE(JG51,",",CHAR(1),INDEX($F$2:$F$100,$S51)-1))+1,1),      IFERROR(FIND(CHAR(1),SUBSTITUTE(JG51,",",CHAR(1),INDEX($F$2:$F$100,$S51))),99)-          IFERROR(FIND(CHAR(1),SUBSTITUTE(JG51,",",CHAR(1),INDEX($F$2:$F$100,$S51)-1)),0)-1,INDEX($G$2:$G$100,$S51)),JG51 ))), JG51)</f>
        <v/>
      </c>
      <c r="JM51" s="0" t="str">
        <f aca="false">IF(OR(JH51=-1,IFERROR(INDEX(JH$2:JH$100,JI51),999)&gt;=0,IFERROR(INDEX(JJ$2:JJ$100,JI51),999)&gt;=0),IF(OR(JJ51=-1,IFERROR(INDEX(JH$2:JH$100,JK51),999)&gt;=0,IFERROR(INDEX(JJ$2:JJ$100,JK51),999)&gt;=0),JL51,                REPLACE(JL51,JJ51,IFERROR(FIND(" ",JL51,JJ51),999)-JJ51,                    SUBSTITUTE(INDEX(JL$2:JL$100,JK51),"$","")                  )), REPLACE(JL51,JH51,IFERROR(FIND(" ",JL51,JH51),999)-JH51,                   SUBSTITUTE(INDEX(JL$2:JL$100,JI51),"$","")                  ) )</f>
        <v/>
      </c>
      <c r="JN51" s="0" t="n">
        <f aca="false">IFERROR(FIND("f_",LOWER(JM51)),-1)</f>
        <v>-1</v>
      </c>
      <c r="JO51" s="0" t="n">
        <f aca="false">IF(JN51=-1,-1, VALUE(MID(JM51,JN51+2, IFERROR(FIND(" ",JM51,JN51),999)-JN51-2)))</f>
        <v>-1</v>
      </c>
      <c r="JP51" s="0" t="n">
        <f aca="false">IFERROR(FIND("r_",LOWER(JM51)),-1)</f>
        <v>-1</v>
      </c>
      <c r="JQ51" s="0" t="n">
        <f aca="false">IF(JP51=-1,-1, ROW(JP51)-1+VALUE(MID(JM51,JP51+2, IFERROR(FIND(" ",JM51,JP51),999)-JP51-2)))</f>
        <v>-1</v>
      </c>
      <c r="JR51" s="0" t="str">
        <f aca="false">IF(AND(ISERROR(FIND("$",JM51)),JN51&lt;0,JP51&lt;0,$S51&gt;0), IF(INDEX($D$2:$D$100,$S51)="num","$"&amp;TRIM(SUBSTITUTE(JM51,",",INDEX($F$2:$F$100,$S51)&amp;","))&amp;INDEX($F$2:$F$100,$S51), IF(INDEX($D$2:$D$100,$S51)="excl","$"&amp;REPLACE(JM51,      IFERROR(FIND(CHAR(1),SUBSTITUTE(JM51,",",CHAR(1),INDEX($F$2:$F$100,$S51)-1)),1),      IFERROR(FIND(CHAR(1),SUBSTITUTE(JM51,",",CHAR(1),INDEX($F$2:$F$100,$S51))),99)-          IFERROR(FIND(CHAR(1),SUBSTITUTE(JM51,",",CHAR(1),INDEX($F$2:$F$100,$S51)-1)),0),""), IF(INDEX($D$2:$D$100,$S51)="repl","$"&amp;REPLACE(JM51,      IFERROR(FIND(CHAR(1),SUBSTITUTE(JM51,",",CHAR(1),INDEX($F$2:$F$100,$S51)-1))+1,1),      IFERROR(FIND(CHAR(1),SUBSTITUTE(JM51,",",CHAR(1),INDEX($F$2:$F$100,$S51))),99)-          IFERROR(FIND(CHAR(1),SUBSTITUTE(JM51,",",CHAR(1),INDEX($F$2:$F$100,$S51)-1)),0)-1,INDEX($G$2:$G$100,$S51)),JM51 ))), JM51)</f>
        <v/>
      </c>
      <c r="JS51" s="0" t="str">
        <f aca="false">IF(OR(JN51=-1,IFERROR(INDEX(JN$2:JN$100,JO51),999)&gt;=0,IFERROR(INDEX(JP$2:JP$100,JO51),999)&gt;=0),IF(OR(JP51=-1,IFERROR(INDEX(JN$2:JN$100,JQ51),999)&gt;=0,IFERROR(INDEX(JP$2:JP$100,JQ51),999)&gt;=0),JR51,                REPLACE(JR51,JP51,IFERROR(FIND(" ",JR51,JP51),999)-JP51,                    SUBSTITUTE(INDEX(JR$2:JR$100,JQ51),"$","")                  )), REPLACE(JR51,JN51,IFERROR(FIND(" ",JR51,JN51),999)-JN51,                   SUBSTITUTE(INDEX(JR$2:JR$100,JO51),"$","")                  ) )</f>
        <v/>
      </c>
      <c r="JT51" s="0" t="n">
        <f aca="false">IFERROR(FIND("f_",LOWER(JS51)),-1)</f>
        <v>-1</v>
      </c>
      <c r="JU51" s="0" t="n">
        <f aca="false">IF(JT51=-1,-1, VALUE(MID(JS51,JT51+2, IFERROR(FIND(" ",JS51,JT51),999)-JT51-2)))</f>
        <v>-1</v>
      </c>
      <c r="JV51" s="0" t="n">
        <f aca="false">IFERROR(FIND("r_",LOWER(JS51)),-1)</f>
        <v>-1</v>
      </c>
      <c r="JW51" s="0" t="n">
        <f aca="false">IF(JV51=-1,-1, ROW(JV51)-1+VALUE(MID(JS51,JV51+2, IFERROR(FIND(" ",JS51,JV51),999)-JV51-2)))</f>
        <v>-1</v>
      </c>
      <c r="JX51" s="0" t="str">
        <f aca="false">IF(AND(ISERROR(FIND("$",JS51)),JT51&lt;0,JV51&lt;0,$S51&gt;0), IF(INDEX($D$2:$D$100,$S51)="num","$"&amp;TRIM(SUBSTITUTE(JS51,",",INDEX($F$2:$F$100,$S51)&amp;","))&amp;INDEX($F$2:$F$100,$S51), IF(INDEX($D$2:$D$100,$S51)="excl","$"&amp;REPLACE(JS51,      IFERROR(FIND(CHAR(1),SUBSTITUTE(JS51,",",CHAR(1),INDEX($F$2:$F$100,$S51)-1)),1),      IFERROR(FIND(CHAR(1),SUBSTITUTE(JS51,",",CHAR(1),INDEX($F$2:$F$100,$S51))),99)-          IFERROR(FIND(CHAR(1),SUBSTITUTE(JS51,",",CHAR(1),INDEX($F$2:$F$100,$S51)-1)),0),""), IF(INDEX($D$2:$D$100,$S51)="repl","$"&amp;REPLACE(JS51,      IFERROR(FIND(CHAR(1),SUBSTITUTE(JS51,",",CHAR(1),INDEX($F$2:$F$100,$S51)-1))+1,1),      IFERROR(FIND(CHAR(1),SUBSTITUTE(JS51,",",CHAR(1),INDEX($F$2:$F$100,$S51))),99)-          IFERROR(FIND(CHAR(1),SUBSTITUTE(JS51,",",CHAR(1),INDEX($F$2:$F$100,$S51)-1)),0)-1,INDEX($G$2:$G$100,$S51)),JS51 ))), JS51)</f>
        <v/>
      </c>
      <c r="JY51" s="0" t="str">
        <f aca="false">IF(OR(JT51=-1,IFERROR(INDEX(JT$2:JT$100,JU51),999)&gt;=0,IFERROR(INDEX(JV$2:JV$100,JU51),999)&gt;=0),IF(OR(JV51=-1,IFERROR(INDEX(JT$2:JT$100,JW51),999)&gt;=0,IFERROR(INDEX(JV$2:JV$100,JW51),999)&gt;=0),JX51,                REPLACE(JX51,JV51,IFERROR(FIND(" ",JX51,JV51),999)-JV51,                    SUBSTITUTE(INDEX(JX$2:JX$100,JW51),"$","")                  )), REPLACE(JX51,JT51,IFERROR(FIND(" ",JX51,JT51),999)-JT51,                   SUBSTITUTE(INDEX(JX$2:JX$100,JU51),"$","")                  ) )</f>
        <v/>
      </c>
      <c r="JZ51" s="0" t="n">
        <f aca="false">IFERROR(FIND("f_",LOWER(JY51)),-1)</f>
        <v>-1</v>
      </c>
      <c r="KA51" s="0" t="n">
        <f aca="false">IF(JZ51=-1,-1, VALUE(MID(JY51,JZ51+2, IFERROR(FIND(" ",JY51,JZ51),999)-JZ51-2)))</f>
        <v>-1</v>
      </c>
      <c r="KB51" s="0" t="n">
        <f aca="false">IFERROR(FIND("r_",LOWER(JY51)),-1)</f>
        <v>-1</v>
      </c>
      <c r="KC51" s="0" t="n">
        <f aca="false">IF(KB51=-1,-1, ROW(KB51)-1+VALUE(MID(JY51,KB51+2, IFERROR(FIND(" ",JY51,KB51),999)-KB51-2)))</f>
        <v>-1</v>
      </c>
      <c r="KD51" s="0" t="str">
        <f aca="false">IF(AND(ISERROR(FIND("$",JY51)),JZ51&lt;0,KB51&lt;0,$S51&gt;0), IF(INDEX($D$2:$D$100,$S51)="num","$"&amp;TRIM(SUBSTITUTE(JY51,",",INDEX($F$2:$F$100,$S51)&amp;","))&amp;INDEX($F$2:$F$100,$S51), IF(INDEX($D$2:$D$100,$S51)="excl","$"&amp;REPLACE(JY51,      IFERROR(FIND(CHAR(1),SUBSTITUTE(JY51,",",CHAR(1),INDEX($F$2:$F$100,$S51)-1)),1),      IFERROR(FIND(CHAR(1),SUBSTITUTE(JY51,",",CHAR(1),INDEX($F$2:$F$100,$S51))),99)-          IFERROR(FIND(CHAR(1),SUBSTITUTE(JY51,",",CHAR(1),INDEX($F$2:$F$100,$S51)-1)),0),""), IF(INDEX($D$2:$D$100,$S51)="repl","$"&amp;REPLACE(JY51,      IFERROR(FIND(CHAR(1),SUBSTITUTE(JY51,",",CHAR(1),INDEX($F$2:$F$100,$S51)-1))+1,1),      IFERROR(FIND(CHAR(1),SUBSTITUTE(JY51,",",CHAR(1),INDEX($F$2:$F$100,$S51))),99)-          IFERROR(FIND(CHAR(1),SUBSTITUTE(JY51,",",CHAR(1),INDEX($F$2:$F$100,$S51)-1)),0)-1,INDEX($G$2:$G$100,$S51)),JY51 ))), JY51)</f>
        <v/>
      </c>
      <c r="KE51" s="0" t="str">
        <f aca="false">IF(OR(JZ51=-1,IFERROR(INDEX(JZ$2:JZ$100,KA51),999)&gt;=0,IFERROR(INDEX(KB$2:KB$100,KA51),999)&gt;=0),IF(OR(KB51=-1,IFERROR(INDEX(JZ$2:JZ$100,KC51),999)&gt;=0,IFERROR(INDEX(KB$2:KB$100,KC51),999)&gt;=0),KD51,                REPLACE(KD51,KB51,IFERROR(FIND(" ",KD51,KB51),999)-KB51,                    SUBSTITUTE(INDEX(KD$2:KD$100,KC51),"$","")                  )), REPLACE(KD51,JZ51,IFERROR(FIND(" ",KD51,JZ51),999)-JZ51,                   SUBSTITUTE(INDEX(KD$2:KD$100,KA51),"$","")                  ) )</f>
        <v/>
      </c>
    </row>
    <row r="52" customFormat="false" ht="13.8" hidden="false" customHeight="false" outlineLevel="0" collapsed="false">
      <c r="D52" s="1"/>
      <c r="L52" s="0" t="str">
        <f aca="false">KE52</f>
        <v/>
      </c>
      <c r="O52" s="0" t="e">
        <f aca="false">IF(D52="cols", VLOOKUP(E52,$A$5:$B$20,2,0), NA())</f>
        <v>#N/A</v>
      </c>
      <c r="P52" s="0" t="e">
        <f aca="false">IFERROR(O52,VLOOKUP($D52,Relcols!$A:$E,5,0))</f>
        <v>#N/A</v>
      </c>
      <c r="Q52" s="0" t="e">
        <f aca="false">SUBSTITUTE(SUBSTITUTE(SUBSTITUTE(SUBSTITUTE(P52,"parm1",E52),"parm2",F52),"parm3",G52),"parm4",H52)</f>
        <v>#N/A</v>
      </c>
      <c r="R52" s="0" t="str">
        <f aca="false">IFERROR(VLOOKUP(ROW($A51),$J$2:$Q$100,COLUMN(Q51)-COLUMN(J51)+1,0),"")</f>
        <v/>
      </c>
      <c r="S52" s="0" t="n">
        <f aca="false">IFERROR(MATCH(ROW(A51),$J$2:$J$100,0),0)</f>
        <v>0</v>
      </c>
      <c r="U52" s="0" t="str">
        <f aca="false">R52</f>
        <v/>
      </c>
      <c r="V52" s="0" t="n">
        <f aca="false">IFERROR(FIND("f_",LOWER(U52)),-1)</f>
        <v>-1</v>
      </c>
      <c r="W52" s="0" t="n">
        <f aca="false">IF(V52=-1,-1, VALUE(MID(U52,V52+2, IFERROR(FIND(" ",U52,V52),999)-V52-2)))</f>
        <v>-1</v>
      </c>
      <c r="X52" s="0" t="n">
        <f aca="false">IFERROR(FIND("r_",LOWER(U52)),-1)</f>
        <v>-1</v>
      </c>
      <c r="Y52" s="0" t="n">
        <f aca="false">IF(X52=-1,-1, ROW(X52)-1+VALUE(MID(U52,X52+2, IFERROR(FIND(" ",U52,X52),999)-X52-2)))</f>
        <v>-1</v>
      </c>
      <c r="Z52" s="0" t="str">
        <f aca="false">IF(AND(ISERROR(FIND("$",U52)),V52&lt;0,X52&lt;0,$S52&gt;0), IF(INDEX($D$2:$D$100,$S52)="num","$"&amp;TRIM(SUBSTITUTE(U52,",",INDEX($F$2:$F$100,$S52)&amp;","))&amp;INDEX($F$2:$F$100,$S52), IF(INDEX($D$2:$D$100,$S52)="excl","$"&amp;REPLACE(U52,      IFERROR(FIND(CHAR(1),SUBSTITUTE(U52,",",CHAR(1),INDEX($F$2:$F$100,$S52)-1)),1),      IFERROR(FIND(CHAR(1),SUBSTITUTE(U52,",",CHAR(1),INDEX($F$2:$F$100,$S52))),99)-          IFERROR(FIND(CHAR(1),SUBSTITUTE(U52,",",CHAR(1),INDEX($F$2:$F$100,$S52)-1)),0),""), IF(INDEX($D$2:$D$100,$S52)="repl","$"&amp;REPLACE(U52,      IFERROR(FIND(CHAR(1),SUBSTITUTE(U52,",",CHAR(1),INDEX($F$2:$F$100,$S52)-1))+1,1),      IFERROR(FIND(CHAR(1),SUBSTITUTE(U52,",",CHAR(1),INDEX($F$2:$F$100,$S52))),99)-          IFERROR(FIND(CHAR(1),SUBSTITUTE(U52,",",CHAR(1),INDEX($F$2:$F$100,$S52)-1)),0)-1,INDEX($G$2:$G$100,$S52)),U52 ))), U52)</f>
        <v/>
      </c>
      <c r="AA52" s="0" t="str">
        <f aca="false">IF(OR(V52=-1,IFERROR(INDEX(V$2:V$100,W52),999)&gt;=0,IFERROR(INDEX(X$2:X$100,W52),999)&gt;=0),IF(OR(X52=-1,IFERROR(INDEX(V$2:V$100,Y52),999)&gt;=0,IFERROR(INDEX(X$2:X$100,Y52),999)&gt;=0),Z52,                REPLACE(Z52,X52,IFERROR(FIND(" ",Z52,X52),999)-X52,                    SUBSTITUTE(INDEX(Z$2:Z$100,Y52),"$","")                  )), REPLACE(Z52,V52,IFERROR(FIND(" ",Z52,V52),999)-V52,                   SUBSTITUTE(INDEX(Z$2:Z$100,W52),"$","")                  ) )</f>
        <v/>
      </c>
      <c r="AB52" s="0" t="n">
        <f aca="false">IFERROR(FIND("f_",LOWER(AA52)),-1)</f>
        <v>-1</v>
      </c>
      <c r="AC52" s="0" t="n">
        <f aca="false">IF(AB52=-1,-1, VALUE(MID(AA52,AB52+2, IFERROR(FIND(" ",AA52,AB52),999)-AB52-2)))</f>
        <v>-1</v>
      </c>
      <c r="AD52" s="0" t="n">
        <f aca="false">IFERROR(FIND("r_",LOWER(AA52)),-1)</f>
        <v>-1</v>
      </c>
      <c r="AE52" s="0" t="n">
        <f aca="false">IF(AD52=-1,-1, ROW(AD52)-1+VALUE(MID(AA52,AD52+2, IFERROR(FIND(" ",AA52,AD52),999)-AD52-2)))</f>
        <v>-1</v>
      </c>
      <c r="AF52" s="0" t="str">
        <f aca="false">IF(AND(ISERROR(FIND("$",AA52)),AB52&lt;0,AD52&lt;0,$S52&gt;0), IF(INDEX($D$2:$D$100,$S52)="num","$"&amp;TRIM(SUBSTITUTE(AA52,",",INDEX($F$2:$F$100,$S52)&amp;","))&amp;INDEX($F$2:$F$100,$S52), IF(INDEX($D$2:$D$100,$S52)="excl","$"&amp;REPLACE(AA52,      IFERROR(FIND(CHAR(1),SUBSTITUTE(AA52,",",CHAR(1),INDEX($F$2:$F$100,$S52)-1)),1),      IFERROR(FIND(CHAR(1),SUBSTITUTE(AA52,",",CHAR(1),INDEX($F$2:$F$100,$S52))),99)-          IFERROR(FIND(CHAR(1),SUBSTITUTE(AA52,",",CHAR(1),INDEX($F$2:$F$100,$S52)-1)),0),""), IF(INDEX($D$2:$D$100,$S52)="repl","$"&amp;REPLACE(AA52,      IFERROR(FIND(CHAR(1),SUBSTITUTE(AA52,",",CHAR(1),INDEX($F$2:$F$100,$S52)-1))+1,1),      IFERROR(FIND(CHAR(1),SUBSTITUTE(AA52,",",CHAR(1),INDEX($F$2:$F$100,$S52))),99)-          IFERROR(FIND(CHAR(1),SUBSTITUTE(AA52,",",CHAR(1),INDEX($F$2:$F$100,$S52)-1)),0)-1,INDEX($G$2:$G$100,$S52)),AA52 ))), AA52)</f>
        <v/>
      </c>
      <c r="AG52" s="0" t="str">
        <f aca="false">IF(OR(AB52=-1,IFERROR(INDEX(AB$2:AB$100,AC52),999)&gt;=0,IFERROR(INDEX(AD$2:AD$100,AC52),999)&gt;=0),IF(OR(AD52=-1,IFERROR(INDEX(AB$2:AB$100,AE52),999)&gt;=0,IFERROR(INDEX(AD$2:AD$100,AE52),999)&gt;=0),AF52,                REPLACE(AF52,AD52,IFERROR(FIND(" ",AF52,AD52),999)-AD52,                    SUBSTITUTE(INDEX(AF$2:AF$100,AE52),"$","")                  )), REPLACE(AF52,AB52,IFERROR(FIND(" ",AF52,AB52),999)-AB52,                   SUBSTITUTE(INDEX(AF$2:AF$100,AC52),"$","")                  ) )</f>
        <v/>
      </c>
      <c r="AH52" s="0" t="n">
        <f aca="false">IFERROR(FIND("f_",LOWER(AG52)),-1)</f>
        <v>-1</v>
      </c>
      <c r="AI52" s="0" t="n">
        <f aca="false">IF(AH52=-1,-1, VALUE(MID(AG52,AH52+2, IFERROR(FIND(" ",AG52,AH52),999)-AH52-2)))</f>
        <v>-1</v>
      </c>
      <c r="AJ52" s="0" t="n">
        <f aca="false">IFERROR(FIND("r_",LOWER(AG52)),-1)</f>
        <v>-1</v>
      </c>
      <c r="AK52" s="0" t="n">
        <f aca="false">IF(AJ52=-1,-1, ROW(AJ52)-1+VALUE(MID(AG52,AJ52+2, IFERROR(FIND(" ",AG52,AJ52),999)-AJ52-2)))</f>
        <v>-1</v>
      </c>
      <c r="AL52" s="0" t="str">
        <f aca="false">IF(AND(ISERROR(FIND("$",AG52)),AH52&lt;0,AJ52&lt;0,$S52&gt;0), IF(INDEX($D$2:$D$100,$S52)="num","$"&amp;TRIM(SUBSTITUTE(AG52,",",INDEX($F$2:$F$100,$S52)&amp;","))&amp;INDEX($F$2:$F$100,$S52), IF(INDEX($D$2:$D$100,$S52)="excl","$"&amp;REPLACE(AG52,      IFERROR(FIND(CHAR(1),SUBSTITUTE(AG52,",",CHAR(1),INDEX($F$2:$F$100,$S52)-1)),1),      IFERROR(FIND(CHAR(1),SUBSTITUTE(AG52,",",CHAR(1),INDEX($F$2:$F$100,$S52))),99)-          IFERROR(FIND(CHAR(1),SUBSTITUTE(AG52,",",CHAR(1),INDEX($F$2:$F$100,$S52)-1)),0),""), IF(INDEX($D$2:$D$100,$S52)="repl","$"&amp;REPLACE(AG52,      IFERROR(FIND(CHAR(1),SUBSTITUTE(AG52,",",CHAR(1),INDEX($F$2:$F$100,$S52)-1))+1,1),      IFERROR(FIND(CHAR(1),SUBSTITUTE(AG52,",",CHAR(1),INDEX($F$2:$F$100,$S52))),99)-          IFERROR(FIND(CHAR(1),SUBSTITUTE(AG52,",",CHAR(1),INDEX($F$2:$F$100,$S52)-1)),0)-1,INDEX($G$2:$G$100,$S52)),AG52 ))), AG52)</f>
        <v/>
      </c>
      <c r="AM52" s="0" t="str">
        <f aca="false">IF(OR(AH52=-1,IFERROR(INDEX(AH$2:AH$100,AI52),999)&gt;=0,IFERROR(INDEX(AJ$2:AJ$100,AI52),999)&gt;=0),IF(OR(AJ52=-1,IFERROR(INDEX(AH$2:AH$100,AK52),999)&gt;=0,IFERROR(INDEX(AJ$2:AJ$100,AK52),999)&gt;=0),AL52,                REPLACE(AL52,AJ52,IFERROR(FIND(" ",AL52,AJ52),999)-AJ52,                    SUBSTITUTE(INDEX(AL$2:AL$100,AK52),"$","")                  )), REPLACE(AL52,AH52,IFERROR(FIND(" ",AL52,AH52),999)-AH52,                   SUBSTITUTE(INDEX(AL$2:AL$100,AI52),"$","")                  ) )</f>
        <v/>
      </c>
      <c r="AN52" s="0" t="n">
        <f aca="false">IFERROR(FIND("f_",LOWER(AM52)),-1)</f>
        <v>-1</v>
      </c>
      <c r="AO52" s="0" t="n">
        <f aca="false">IF(AN52=-1,-1, VALUE(MID(AM52,AN52+2, IFERROR(FIND(" ",AM52,AN52),999)-AN52-2)))</f>
        <v>-1</v>
      </c>
      <c r="AP52" s="0" t="n">
        <f aca="false">IFERROR(FIND("r_",LOWER(AM52)),-1)</f>
        <v>-1</v>
      </c>
      <c r="AQ52" s="0" t="n">
        <f aca="false">IF(AP52=-1,-1, ROW(AP52)-1+VALUE(MID(AM52,AP52+2, IFERROR(FIND(" ",AM52,AP52),999)-AP52-2)))</f>
        <v>-1</v>
      </c>
      <c r="AR52" s="0" t="str">
        <f aca="false">IF(AND(ISERROR(FIND("$",AM52)),AN52&lt;0,AP52&lt;0,$S52&gt;0), IF(INDEX($D$2:$D$100,$S52)="num","$"&amp;TRIM(SUBSTITUTE(AM52,",",INDEX($F$2:$F$100,$S52)&amp;","))&amp;INDEX($F$2:$F$100,$S52), IF(INDEX($D$2:$D$100,$S52)="excl","$"&amp;REPLACE(AM52,      IFERROR(FIND(CHAR(1),SUBSTITUTE(AM52,",",CHAR(1),INDEX($F$2:$F$100,$S52)-1)),1),      IFERROR(FIND(CHAR(1),SUBSTITUTE(AM52,",",CHAR(1),INDEX($F$2:$F$100,$S52))),99)-          IFERROR(FIND(CHAR(1),SUBSTITUTE(AM52,",",CHAR(1),INDEX($F$2:$F$100,$S52)-1)),0),""), IF(INDEX($D$2:$D$100,$S52)="repl","$"&amp;REPLACE(AM52,      IFERROR(FIND(CHAR(1),SUBSTITUTE(AM52,",",CHAR(1),INDEX($F$2:$F$100,$S52)-1))+1,1),      IFERROR(FIND(CHAR(1),SUBSTITUTE(AM52,",",CHAR(1),INDEX($F$2:$F$100,$S52))),99)-          IFERROR(FIND(CHAR(1),SUBSTITUTE(AM52,",",CHAR(1),INDEX($F$2:$F$100,$S52)-1)),0)-1,INDEX($G$2:$G$100,$S52)),AM52 ))), AM52)</f>
        <v/>
      </c>
      <c r="AS52" s="0" t="str">
        <f aca="false">IF(OR(AN52=-1,IFERROR(INDEX(AN$2:AN$100,AO52),999)&gt;=0,IFERROR(INDEX(AP$2:AP$100,AO52),999)&gt;=0),IF(OR(AP52=-1,IFERROR(INDEX(AN$2:AN$100,AQ52),999)&gt;=0,IFERROR(INDEX(AP$2:AP$100,AQ52),999)&gt;=0),AR52,                REPLACE(AR52,AP52,IFERROR(FIND(" ",AR52,AP52),999)-AP52,                    SUBSTITUTE(INDEX(AR$2:AR$100,AQ52),"$","")                  )), REPLACE(AR52,AN52,IFERROR(FIND(" ",AR52,AN52),999)-AN52,                   SUBSTITUTE(INDEX(AR$2:AR$100,AO52),"$","")                  ) )</f>
        <v/>
      </c>
      <c r="AT52" s="0" t="n">
        <f aca="false">IFERROR(FIND("f_",LOWER(AS52)),-1)</f>
        <v>-1</v>
      </c>
      <c r="AU52" s="0" t="n">
        <f aca="false">IF(AT52=-1,-1, VALUE(MID(AS52,AT52+2, IFERROR(FIND(" ",AS52,AT52),999)-AT52-2)))</f>
        <v>-1</v>
      </c>
      <c r="AV52" s="0" t="n">
        <f aca="false">IFERROR(FIND("r_",LOWER(AS52)),-1)</f>
        <v>-1</v>
      </c>
      <c r="AW52" s="0" t="n">
        <f aca="false">IF(AV52=-1,-1, ROW(AV52)-1+VALUE(MID(AS52,AV52+2, IFERROR(FIND(" ",AS52,AV52),999)-AV52-2)))</f>
        <v>-1</v>
      </c>
      <c r="AX52" s="0" t="str">
        <f aca="false">IF(AND(ISERROR(FIND("$",AS52)),AT52&lt;0,AV52&lt;0,$S52&gt;0), IF(INDEX($D$2:$D$100,$S52)="num","$"&amp;TRIM(SUBSTITUTE(AS52,",",INDEX($F$2:$F$100,$S52)&amp;","))&amp;INDEX($F$2:$F$100,$S52), IF(INDEX($D$2:$D$100,$S52)="excl","$"&amp;REPLACE(AS52,      IFERROR(FIND(CHAR(1),SUBSTITUTE(AS52,",",CHAR(1),INDEX($F$2:$F$100,$S52)-1)),1),      IFERROR(FIND(CHAR(1),SUBSTITUTE(AS52,",",CHAR(1),INDEX($F$2:$F$100,$S52))),99)-          IFERROR(FIND(CHAR(1),SUBSTITUTE(AS52,",",CHAR(1),INDEX($F$2:$F$100,$S52)-1)),0),""), IF(INDEX($D$2:$D$100,$S52)="repl","$"&amp;REPLACE(AS52,      IFERROR(FIND(CHAR(1),SUBSTITUTE(AS52,",",CHAR(1),INDEX($F$2:$F$100,$S52)-1))+1,1),      IFERROR(FIND(CHAR(1),SUBSTITUTE(AS52,",",CHAR(1),INDEX($F$2:$F$100,$S52))),99)-          IFERROR(FIND(CHAR(1),SUBSTITUTE(AS52,",",CHAR(1),INDEX($F$2:$F$100,$S52)-1)),0)-1,INDEX($G$2:$G$100,$S52)),AS52 ))), AS52)</f>
        <v/>
      </c>
      <c r="AY52" s="0" t="str">
        <f aca="false">IF(OR(AT52=-1,IFERROR(INDEX(AT$2:AT$100,AU52),999)&gt;=0,IFERROR(INDEX(AV$2:AV$100,AU52),999)&gt;=0),IF(OR(AV52=-1,IFERROR(INDEX(AT$2:AT$100,AW52),999)&gt;=0,IFERROR(INDEX(AV$2:AV$100,AW52),999)&gt;=0),AX52,                REPLACE(AX52,AV52,IFERROR(FIND(" ",AX52,AV52),999)-AV52,                    SUBSTITUTE(INDEX(AX$2:AX$100,AW52),"$","")                  )), REPLACE(AX52,AT52,IFERROR(FIND(" ",AX52,AT52),999)-AT52,                   SUBSTITUTE(INDEX(AX$2:AX$100,AU52),"$","")                  ) )</f>
        <v/>
      </c>
      <c r="AZ52" s="0" t="n">
        <f aca="false">IFERROR(FIND("f_",LOWER(AY52)),-1)</f>
        <v>-1</v>
      </c>
      <c r="BA52" s="0" t="n">
        <f aca="false">IF(AZ52=-1,-1, VALUE(MID(AY52,AZ52+2, IFERROR(FIND(" ",AY52,AZ52),999)-AZ52-2)))</f>
        <v>-1</v>
      </c>
      <c r="BB52" s="0" t="n">
        <f aca="false">IFERROR(FIND("r_",LOWER(AY52)),-1)</f>
        <v>-1</v>
      </c>
      <c r="BC52" s="0" t="n">
        <f aca="false">IF(BB52=-1,-1, ROW(BB52)-1+VALUE(MID(AY52,BB52+2, IFERROR(FIND(" ",AY52,BB52),999)-BB52-2)))</f>
        <v>-1</v>
      </c>
      <c r="BD52" s="0" t="str">
        <f aca="false">IF(AND(ISERROR(FIND("$",AY52)),AZ52&lt;0,BB52&lt;0,$S52&gt;0), IF(INDEX($D$2:$D$100,$S52)="num","$"&amp;TRIM(SUBSTITUTE(AY52,",",INDEX($F$2:$F$100,$S52)&amp;","))&amp;INDEX($F$2:$F$100,$S52), IF(INDEX($D$2:$D$100,$S52)="excl","$"&amp;REPLACE(AY52,      IFERROR(FIND(CHAR(1),SUBSTITUTE(AY52,",",CHAR(1),INDEX($F$2:$F$100,$S52)-1)),1),      IFERROR(FIND(CHAR(1),SUBSTITUTE(AY52,",",CHAR(1),INDEX($F$2:$F$100,$S52))),99)-          IFERROR(FIND(CHAR(1),SUBSTITUTE(AY52,",",CHAR(1),INDEX($F$2:$F$100,$S52)-1)),0),""), IF(INDEX($D$2:$D$100,$S52)="repl","$"&amp;REPLACE(AY52,      IFERROR(FIND(CHAR(1),SUBSTITUTE(AY52,",",CHAR(1),INDEX($F$2:$F$100,$S52)-1))+1,1),      IFERROR(FIND(CHAR(1),SUBSTITUTE(AY52,",",CHAR(1),INDEX($F$2:$F$100,$S52))),99)-          IFERROR(FIND(CHAR(1),SUBSTITUTE(AY52,",",CHAR(1),INDEX($F$2:$F$100,$S52)-1)),0)-1,INDEX($G$2:$G$100,$S52)),AY52 ))), AY52)</f>
        <v/>
      </c>
      <c r="BE52" s="0" t="str">
        <f aca="false">IF(OR(AZ52=-1,IFERROR(INDEX(AZ$2:AZ$100,BA52),999)&gt;=0,IFERROR(INDEX(BB$2:BB$100,BA52),999)&gt;=0),IF(OR(BB52=-1,IFERROR(INDEX(AZ$2:AZ$100,BC52),999)&gt;=0,IFERROR(INDEX(BB$2:BB$100,BC52),999)&gt;=0),BD52,                REPLACE(BD52,BB52,IFERROR(FIND(" ",BD52,BB52),999)-BB52,                    SUBSTITUTE(INDEX(BD$2:BD$100,BC52),"$","")                  )), REPLACE(BD52,AZ52,IFERROR(FIND(" ",BD52,AZ52),999)-AZ52,                   SUBSTITUTE(INDEX(BD$2:BD$100,BA52),"$","")                  ) )</f>
        <v/>
      </c>
      <c r="BF52" s="0" t="n">
        <f aca="false">IFERROR(FIND("f_",LOWER(BE52)),-1)</f>
        <v>-1</v>
      </c>
      <c r="BG52" s="0" t="n">
        <f aca="false">IF(BF52=-1,-1, VALUE(MID(BE52,BF52+2, IFERROR(FIND(" ",BE52,BF52),999)-BF52-2)))</f>
        <v>-1</v>
      </c>
      <c r="BH52" s="0" t="n">
        <f aca="false">IFERROR(FIND("r_",LOWER(BE52)),-1)</f>
        <v>-1</v>
      </c>
      <c r="BI52" s="0" t="n">
        <f aca="false">IF(BH52=-1,-1, ROW(BH52)-1+VALUE(MID(BE52,BH52+2, IFERROR(FIND(" ",BE52,BH52),999)-BH52-2)))</f>
        <v>-1</v>
      </c>
      <c r="BJ52" s="0" t="str">
        <f aca="false">IF(AND(ISERROR(FIND("$",BE52)),BF52&lt;0,BH52&lt;0,$S52&gt;0), IF(INDEX($D$2:$D$100,$S52)="num","$"&amp;TRIM(SUBSTITUTE(BE52,",",INDEX($F$2:$F$100,$S52)&amp;","))&amp;INDEX($F$2:$F$100,$S52), IF(INDEX($D$2:$D$100,$S52)="excl","$"&amp;REPLACE(BE52,      IFERROR(FIND(CHAR(1),SUBSTITUTE(BE52,",",CHAR(1),INDEX($F$2:$F$100,$S52)-1)),1),      IFERROR(FIND(CHAR(1),SUBSTITUTE(BE52,",",CHAR(1),INDEX($F$2:$F$100,$S52))),99)-          IFERROR(FIND(CHAR(1),SUBSTITUTE(BE52,",",CHAR(1),INDEX($F$2:$F$100,$S52)-1)),0),""), IF(INDEX($D$2:$D$100,$S52)="repl","$"&amp;REPLACE(BE52,      IFERROR(FIND(CHAR(1),SUBSTITUTE(BE52,",",CHAR(1),INDEX($F$2:$F$100,$S52)-1))+1,1),      IFERROR(FIND(CHAR(1),SUBSTITUTE(BE52,",",CHAR(1),INDEX($F$2:$F$100,$S52))),99)-          IFERROR(FIND(CHAR(1),SUBSTITUTE(BE52,",",CHAR(1),INDEX($F$2:$F$100,$S52)-1)),0)-1,INDEX($G$2:$G$100,$S52)),BE52 ))), BE52)</f>
        <v/>
      </c>
      <c r="BK52" s="0" t="str">
        <f aca="false">IF(OR(BF52=-1,IFERROR(INDEX(BF$2:BF$100,BG52),999)&gt;=0,IFERROR(INDEX(BH$2:BH$100,BG52),999)&gt;=0),IF(OR(BH52=-1,IFERROR(INDEX(BF$2:BF$100,BI52),999)&gt;=0,IFERROR(INDEX(BH$2:BH$100,BI52),999)&gt;=0),BJ52,                REPLACE(BJ52,BH52,IFERROR(FIND(" ",BJ52,BH52),999)-BH52,                    SUBSTITUTE(INDEX(BJ$2:BJ$100,BI52),"$","")                  )), REPLACE(BJ52,BF52,IFERROR(FIND(" ",BJ52,BF52),999)-BF52,                   SUBSTITUTE(INDEX(BJ$2:BJ$100,BG52),"$","")                  ) )</f>
        <v/>
      </c>
      <c r="BL52" s="0" t="n">
        <f aca="false">IFERROR(FIND("f_",LOWER(BK52)),-1)</f>
        <v>-1</v>
      </c>
      <c r="BM52" s="0" t="n">
        <f aca="false">IF(BL52=-1,-1, VALUE(MID(BK52,BL52+2, IFERROR(FIND(" ",BK52,BL52),999)-BL52-2)))</f>
        <v>-1</v>
      </c>
      <c r="BN52" s="0" t="n">
        <f aca="false">IFERROR(FIND("r_",LOWER(BK52)),-1)</f>
        <v>-1</v>
      </c>
      <c r="BO52" s="0" t="n">
        <f aca="false">IF(BN52=-1,-1, ROW(BN52)-1+VALUE(MID(BK52,BN52+2, IFERROR(FIND(" ",BK52,BN52),999)-BN52-2)))</f>
        <v>-1</v>
      </c>
      <c r="BP52" s="0" t="str">
        <f aca="false">IF(AND(ISERROR(FIND("$",BK52)),BL52&lt;0,BN52&lt;0,$S52&gt;0), IF(INDEX($D$2:$D$100,$S52)="num","$"&amp;TRIM(SUBSTITUTE(BK52,",",INDEX($F$2:$F$100,$S52)&amp;","))&amp;INDEX($F$2:$F$100,$S52), IF(INDEX($D$2:$D$100,$S52)="excl","$"&amp;REPLACE(BK52,      IFERROR(FIND(CHAR(1),SUBSTITUTE(BK52,",",CHAR(1),INDEX($F$2:$F$100,$S52)-1)),1),      IFERROR(FIND(CHAR(1),SUBSTITUTE(BK52,",",CHAR(1),INDEX($F$2:$F$100,$S52))),99)-          IFERROR(FIND(CHAR(1),SUBSTITUTE(BK52,",",CHAR(1),INDEX($F$2:$F$100,$S52)-1)),0),""), IF(INDEX($D$2:$D$100,$S52)="repl","$"&amp;REPLACE(BK52,      IFERROR(FIND(CHAR(1),SUBSTITUTE(BK52,",",CHAR(1),INDEX($F$2:$F$100,$S52)-1))+1,1),      IFERROR(FIND(CHAR(1),SUBSTITUTE(BK52,",",CHAR(1),INDEX($F$2:$F$100,$S52))),99)-          IFERROR(FIND(CHAR(1),SUBSTITUTE(BK52,",",CHAR(1),INDEX($F$2:$F$100,$S52)-1)),0)-1,INDEX($G$2:$G$100,$S52)),BK52 ))), BK52)</f>
        <v/>
      </c>
      <c r="BQ52" s="0" t="str">
        <f aca="false">IF(OR(BL52=-1,IFERROR(INDEX(BL$2:BL$100,BM52),999)&gt;=0,IFERROR(INDEX(BN$2:BN$100,BM52),999)&gt;=0),IF(OR(BN52=-1,IFERROR(INDEX(BL$2:BL$100,BO52),999)&gt;=0,IFERROR(INDEX(BN$2:BN$100,BO52),999)&gt;=0),BP52,                REPLACE(BP52,BN52,IFERROR(FIND(" ",BP52,BN52),999)-BN52,                    SUBSTITUTE(INDEX(BP$2:BP$100,BO52),"$","")                  )), REPLACE(BP52,BL52,IFERROR(FIND(" ",BP52,BL52),999)-BL52,                   SUBSTITUTE(INDEX(BP$2:BP$100,BM52),"$","")                  ) )</f>
        <v/>
      </c>
      <c r="BR52" s="0" t="n">
        <f aca="false">IFERROR(FIND("f_",LOWER(BQ52)),-1)</f>
        <v>-1</v>
      </c>
      <c r="BS52" s="0" t="n">
        <f aca="false">IF(BR52=-1,-1, VALUE(MID(BQ52,BR52+2, IFERROR(FIND(" ",BQ52,BR52),999)-BR52-2)))</f>
        <v>-1</v>
      </c>
      <c r="BT52" s="0" t="n">
        <f aca="false">IFERROR(FIND("r_",LOWER(BQ52)),-1)</f>
        <v>-1</v>
      </c>
      <c r="BU52" s="0" t="n">
        <f aca="false">IF(BT52=-1,-1, ROW(BT52)-1+VALUE(MID(BQ52,BT52+2, IFERROR(FIND(" ",BQ52,BT52),999)-BT52-2)))</f>
        <v>-1</v>
      </c>
      <c r="BV52" s="0" t="str">
        <f aca="false">IF(AND(ISERROR(FIND("$",BQ52)),BR52&lt;0,BT52&lt;0,$S52&gt;0), IF(INDEX($D$2:$D$100,$S52)="num","$"&amp;TRIM(SUBSTITUTE(BQ52,",",INDEX($F$2:$F$100,$S52)&amp;","))&amp;INDEX($F$2:$F$100,$S52), IF(INDEX($D$2:$D$100,$S52)="excl","$"&amp;REPLACE(BQ52,      IFERROR(FIND(CHAR(1),SUBSTITUTE(BQ52,",",CHAR(1),INDEX($F$2:$F$100,$S52)-1)),1),      IFERROR(FIND(CHAR(1),SUBSTITUTE(BQ52,",",CHAR(1),INDEX($F$2:$F$100,$S52))),99)-          IFERROR(FIND(CHAR(1),SUBSTITUTE(BQ52,",",CHAR(1),INDEX($F$2:$F$100,$S52)-1)),0),""), IF(INDEX($D$2:$D$100,$S52)="repl","$"&amp;REPLACE(BQ52,      IFERROR(FIND(CHAR(1),SUBSTITUTE(BQ52,",",CHAR(1),INDEX($F$2:$F$100,$S52)-1))+1,1),      IFERROR(FIND(CHAR(1),SUBSTITUTE(BQ52,",",CHAR(1),INDEX($F$2:$F$100,$S52))),99)-          IFERROR(FIND(CHAR(1),SUBSTITUTE(BQ52,",",CHAR(1),INDEX($F$2:$F$100,$S52)-1)),0)-1,INDEX($G$2:$G$100,$S52)),BQ52 ))), BQ52)</f>
        <v/>
      </c>
      <c r="BW52" s="0" t="str">
        <f aca="false">IF(OR(BR52=-1,IFERROR(INDEX(BR$2:BR$100,BS52),999)&gt;=0,IFERROR(INDEX(BT$2:BT$100,BS52),999)&gt;=0),IF(OR(BT52=-1,IFERROR(INDEX(BR$2:BR$100,BU52),999)&gt;=0,IFERROR(INDEX(BT$2:BT$100,BU52),999)&gt;=0),BV52,                REPLACE(BV52,BT52,IFERROR(FIND(" ",BV52,BT52),999)-BT52,                    SUBSTITUTE(INDEX(BV$2:BV$100,BU52),"$","")                  )), REPLACE(BV52,BR52,IFERROR(FIND(" ",BV52,BR52),999)-BR52,                   SUBSTITUTE(INDEX(BV$2:BV$100,BS52),"$","")                  ) )</f>
        <v/>
      </c>
      <c r="BX52" s="0" t="n">
        <f aca="false">IFERROR(FIND("f_",LOWER(BW52)),-1)</f>
        <v>-1</v>
      </c>
      <c r="BY52" s="0" t="n">
        <f aca="false">IF(BX52=-1,-1, VALUE(MID(BW52,BX52+2, IFERROR(FIND(" ",BW52,BX52),999)-BX52-2)))</f>
        <v>-1</v>
      </c>
      <c r="BZ52" s="0" t="n">
        <f aca="false">IFERROR(FIND("r_",LOWER(BW52)),-1)</f>
        <v>-1</v>
      </c>
      <c r="CA52" s="0" t="n">
        <f aca="false">IF(BZ52=-1,-1, ROW(BZ52)-1+VALUE(MID(BW52,BZ52+2, IFERROR(FIND(" ",BW52,BZ52),999)-BZ52-2)))</f>
        <v>-1</v>
      </c>
      <c r="CB52" s="0" t="str">
        <f aca="false">IF(AND(ISERROR(FIND("$",BW52)),BX52&lt;0,BZ52&lt;0,$S52&gt;0), IF(INDEX($D$2:$D$100,$S52)="num","$"&amp;TRIM(SUBSTITUTE(BW52,",",INDEX($F$2:$F$100,$S52)&amp;","))&amp;INDEX($F$2:$F$100,$S52), IF(INDEX($D$2:$D$100,$S52)="excl","$"&amp;REPLACE(BW52,      IFERROR(FIND(CHAR(1),SUBSTITUTE(BW52,",",CHAR(1),INDEX($F$2:$F$100,$S52)-1)),1),      IFERROR(FIND(CHAR(1),SUBSTITUTE(BW52,",",CHAR(1),INDEX($F$2:$F$100,$S52))),99)-          IFERROR(FIND(CHAR(1),SUBSTITUTE(BW52,",",CHAR(1),INDEX($F$2:$F$100,$S52)-1)),0),""), IF(INDEX($D$2:$D$100,$S52)="repl","$"&amp;REPLACE(BW52,      IFERROR(FIND(CHAR(1),SUBSTITUTE(BW52,",",CHAR(1),INDEX($F$2:$F$100,$S52)-1))+1,1),      IFERROR(FIND(CHAR(1),SUBSTITUTE(BW52,",",CHAR(1),INDEX($F$2:$F$100,$S52))),99)-          IFERROR(FIND(CHAR(1),SUBSTITUTE(BW52,",",CHAR(1),INDEX($F$2:$F$100,$S52)-1)),0)-1,INDEX($G$2:$G$100,$S52)),BW52 ))), BW52)</f>
        <v/>
      </c>
      <c r="CC52" s="0" t="str">
        <f aca="false">IF(OR(BX52=-1,IFERROR(INDEX(BX$2:BX$100,BY52),999)&gt;=0,IFERROR(INDEX(BZ$2:BZ$100,BY52),999)&gt;=0),IF(OR(BZ52=-1,IFERROR(INDEX(BX$2:BX$100,CA52),999)&gt;=0,IFERROR(INDEX(BZ$2:BZ$100,CA52),999)&gt;=0),CB52,                REPLACE(CB52,BZ52,IFERROR(FIND(" ",CB52,BZ52),999)-BZ52,                    SUBSTITUTE(INDEX(CB$2:CB$100,CA52),"$","")                  )), REPLACE(CB52,BX52,IFERROR(FIND(" ",CB52,BX52),999)-BX52,                   SUBSTITUTE(INDEX(CB$2:CB$100,BY52),"$","")                  ) )</f>
        <v/>
      </c>
      <c r="CD52" s="0" t="n">
        <f aca="false">IFERROR(FIND("f_",LOWER(CC52)),-1)</f>
        <v>-1</v>
      </c>
      <c r="CE52" s="0" t="n">
        <f aca="false">IF(CD52=-1,-1, VALUE(MID(CC52,CD52+2, IFERROR(FIND(" ",CC52,CD52),999)-CD52-2)))</f>
        <v>-1</v>
      </c>
      <c r="CF52" s="0" t="n">
        <f aca="false">IFERROR(FIND("r_",LOWER(CC52)),-1)</f>
        <v>-1</v>
      </c>
      <c r="CG52" s="0" t="n">
        <f aca="false">IF(CF52=-1,-1, ROW(CF52)-1+VALUE(MID(CC52,CF52+2, IFERROR(FIND(" ",CC52,CF52),999)-CF52-2)))</f>
        <v>-1</v>
      </c>
      <c r="CH52" s="0" t="str">
        <f aca="false">IF(AND(ISERROR(FIND("$",CC52)),CD52&lt;0,CF52&lt;0,$S52&gt;0), IF(INDEX($D$2:$D$100,$S52)="num","$"&amp;TRIM(SUBSTITUTE(CC52,",",INDEX($F$2:$F$100,$S52)&amp;","))&amp;INDEX($F$2:$F$100,$S52), IF(INDEX($D$2:$D$100,$S52)="excl","$"&amp;REPLACE(CC52,      IFERROR(FIND(CHAR(1),SUBSTITUTE(CC52,",",CHAR(1),INDEX($F$2:$F$100,$S52)-1)),1),      IFERROR(FIND(CHAR(1),SUBSTITUTE(CC52,",",CHAR(1),INDEX($F$2:$F$100,$S52))),99)-          IFERROR(FIND(CHAR(1),SUBSTITUTE(CC52,",",CHAR(1),INDEX($F$2:$F$100,$S52)-1)),0),""), IF(INDEX($D$2:$D$100,$S52)="repl","$"&amp;REPLACE(CC52,      IFERROR(FIND(CHAR(1),SUBSTITUTE(CC52,",",CHAR(1),INDEX($F$2:$F$100,$S52)-1))+1,1),      IFERROR(FIND(CHAR(1),SUBSTITUTE(CC52,",",CHAR(1),INDEX($F$2:$F$100,$S52))),99)-          IFERROR(FIND(CHAR(1),SUBSTITUTE(CC52,",",CHAR(1),INDEX($F$2:$F$100,$S52)-1)),0)-1,INDEX($G$2:$G$100,$S52)),CC52 ))), CC52)</f>
        <v/>
      </c>
      <c r="CI52" s="0" t="str">
        <f aca="false">IF(OR(CD52=-1,IFERROR(INDEX(CD$2:CD$100,CE52),999)&gt;=0,IFERROR(INDEX(CF$2:CF$100,CE52),999)&gt;=0),IF(OR(CF52=-1,IFERROR(INDEX(CD$2:CD$100,CG52),999)&gt;=0,IFERROR(INDEX(CF$2:CF$100,CG52),999)&gt;=0),CH52,                REPLACE(CH52,CF52,IFERROR(FIND(" ",CH52,CF52),999)-CF52,                    SUBSTITUTE(INDEX(CH$2:CH$100,CG52),"$","")                  )), REPLACE(CH52,CD52,IFERROR(FIND(" ",CH52,CD52),999)-CD52,                   SUBSTITUTE(INDEX(CH$2:CH$100,CE52),"$","")                  ) )</f>
        <v/>
      </c>
      <c r="CJ52" s="0" t="n">
        <f aca="false">IFERROR(FIND("f_",LOWER(CI52)),-1)</f>
        <v>-1</v>
      </c>
      <c r="CK52" s="0" t="n">
        <f aca="false">IF(CJ52=-1,-1, VALUE(MID(CI52,CJ52+2, IFERROR(FIND(" ",CI52,CJ52),999)-CJ52-2)))</f>
        <v>-1</v>
      </c>
      <c r="CL52" s="0" t="n">
        <f aca="false">IFERROR(FIND("r_",LOWER(CI52)),-1)</f>
        <v>-1</v>
      </c>
      <c r="CM52" s="0" t="n">
        <f aca="false">IF(CL52=-1,-1, ROW(CL52)-1+VALUE(MID(CI52,CL52+2, IFERROR(FIND(" ",CI52,CL52),999)-CL52-2)))</f>
        <v>-1</v>
      </c>
      <c r="CN52" s="0" t="str">
        <f aca="false">IF(AND(ISERROR(FIND("$",CI52)),CJ52&lt;0,CL52&lt;0,$S52&gt;0), IF(INDEX($D$2:$D$100,$S52)="num","$"&amp;TRIM(SUBSTITUTE(CI52,",",INDEX($F$2:$F$100,$S52)&amp;","))&amp;INDEX($F$2:$F$100,$S52), IF(INDEX($D$2:$D$100,$S52)="excl","$"&amp;REPLACE(CI52,      IFERROR(FIND(CHAR(1),SUBSTITUTE(CI52,",",CHAR(1),INDEX($F$2:$F$100,$S52)-1)),1),      IFERROR(FIND(CHAR(1),SUBSTITUTE(CI52,",",CHAR(1),INDEX($F$2:$F$100,$S52))),99)-          IFERROR(FIND(CHAR(1),SUBSTITUTE(CI52,",",CHAR(1),INDEX($F$2:$F$100,$S52)-1)),0),""), IF(INDEX($D$2:$D$100,$S52)="repl","$"&amp;REPLACE(CI52,      IFERROR(FIND(CHAR(1),SUBSTITUTE(CI52,",",CHAR(1),INDEX($F$2:$F$100,$S52)-1))+1,1),      IFERROR(FIND(CHAR(1),SUBSTITUTE(CI52,",",CHAR(1),INDEX($F$2:$F$100,$S52))),99)-          IFERROR(FIND(CHAR(1),SUBSTITUTE(CI52,",",CHAR(1),INDEX($F$2:$F$100,$S52)-1)),0)-1,INDEX($G$2:$G$100,$S52)),CI52 ))), CI52)</f>
        <v/>
      </c>
      <c r="CO52" s="0" t="str">
        <f aca="false">IF(OR(CJ52=-1,IFERROR(INDEX(CJ$2:CJ$100,CK52),999)&gt;=0,IFERROR(INDEX(CL$2:CL$100,CK52),999)&gt;=0),IF(OR(CL52=-1,IFERROR(INDEX(CJ$2:CJ$100,CM52),999)&gt;=0,IFERROR(INDEX(CL$2:CL$100,CM52),999)&gt;=0),CN52,                REPLACE(CN52,CL52,IFERROR(FIND(" ",CN52,CL52),999)-CL52,                    SUBSTITUTE(INDEX(CN$2:CN$100,CM52),"$","")                  )), REPLACE(CN52,CJ52,IFERROR(FIND(" ",CN52,CJ52),999)-CJ52,                   SUBSTITUTE(INDEX(CN$2:CN$100,CK52),"$","")                  ) )</f>
        <v/>
      </c>
      <c r="CP52" s="0" t="n">
        <f aca="false">IFERROR(FIND("f_",LOWER(CO52)),-1)</f>
        <v>-1</v>
      </c>
      <c r="CQ52" s="0" t="n">
        <f aca="false">IF(CP52=-1,-1, VALUE(MID(CO52,CP52+2, IFERROR(FIND(" ",CO52,CP52),999)-CP52-2)))</f>
        <v>-1</v>
      </c>
      <c r="CR52" s="0" t="n">
        <f aca="false">IFERROR(FIND("r_",LOWER(CO52)),-1)</f>
        <v>-1</v>
      </c>
      <c r="CS52" s="0" t="n">
        <f aca="false">IF(CR52=-1,-1, ROW(CR52)-1+VALUE(MID(CO52,CR52+2, IFERROR(FIND(" ",CO52,CR52),999)-CR52-2)))</f>
        <v>-1</v>
      </c>
      <c r="CT52" s="0" t="str">
        <f aca="false">IF(AND(ISERROR(FIND("$",CO52)),CP52&lt;0,CR52&lt;0,$S52&gt;0), IF(INDEX($D$2:$D$100,$S52)="num","$"&amp;TRIM(SUBSTITUTE(CO52,",",INDEX($F$2:$F$100,$S52)&amp;","))&amp;INDEX($F$2:$F$100,$S52), IF(INDEX($D$2:$D$100,$S52)="excl","$"&amp;REPLACE(CO52,      IFERROR(FIND(CHAR(1),SUBSTITUTE(CO52,",",CHAR(1),INDEX($F$2:$F$100,$S52)-1)),1),      IFERROR(FIND(CHAR(1),SUBSTITUTE(CO52,",",CHAR(1),INDEX($F$2:$F$100,$S52))),99)-          IFERROR(FIND(CHAR(1),SUBSTITUTE(CO52,",",CHAR(1),INDEX($F$2:$F$100,$S52)-1)),0),""), IF(INDEX($D$2:$D$100,$S52)="repl","$"&amp;REPLACE(CO52,      IFERROR(FIND(CHAR(1),SUBSTITUTE(CO52,",",CHAR(1),INDEX($F$2:$F$100,$S52)-1))+1,1),      IFERROR(FIND(CHAR(1),SUBSTITUTE(CO52,",",CHAR(1),INDEX($F$2:$F$100,$S52))),99)-          IFERROR(FIND(CHAR(1),SUBSTITUTE(CO52,",",CHAR(1),INDEX($F$2:$F$100,$S52)-1)),0)-1,INDEX($G$2:$G$100,$S52)),CO52 ))), CO52)</f>
        <v/>
      </c>
      <c r="CU52" s="0" t="str">
        <f aca="false">IF(OR(CP52=-1,IFERROR(INDEX(CP$2:CP$100,CQ52),999)&gt;=0,IFERROR(INDEX(CR$2:CR$100,CQ52),999)&gt;=0),IF(OR(CR52=-1,IFERROR(INDEX(CP$2:CP$100,CS52),999)&gt;=0,IFERROR(INDEX(CR$2:CR$100,CS52),999)&gt;=0),CT52,                REPLACE(CT52,CR52,IFERROR(FIND(" ",CT52,CR52),999)-CR52,                    SUBSTITUTE(INDEX(CT$2:CT$100,CS52),"$","")                  )), REPLACE(CT52,CP52,IFERROR(FIND(" ",CT52,CP52),999)-CP52,                   SUBSTITUTE(INDEX(CT$2:CT$100,CQ52),"$","")                  ) )</f>
        <v/>
      </c>
      <c r="CV52" s="0" t="n">
        <f aca="false">IFERROR(FIND("f_",LOWER(CU52)),-1)</f>
        <v>-1</v>
      </c>
      <c r="CW52" s="0" t="n">
        <f aca="false">IF(CV52=-1,-1, VALUE(MID(CU52,CV52+2, IFERROR(FIND(" ",CU52,CV52),999)-CV52-2)))</f>
        <v>-1</v>
      </c>
      <c r="CX52" s="0" t="n">
        <f aca="false">IFERROR(FIND("r_",LOWER(CU52)),-1)</f>
        <v>-1</v>
      </c>
      <c r="CY52" s="0" t="n">
        <f aca="false">IF(CX52=-1,-1, ROW(CX52)-1+VALUE(MID(CU52,CX52+2, IFERROR(FIND(" ",CU52,CX52),999)-CX52-2)))</f>
        <v>-1</v>
      </c>
      <c r="CZ52" s="0" t="str">
        <f aca="false">IF(AND(ISERROR(FIND("$",CU52)),CV52&lt;0,CX52&lt;0,$S52&gt;0), IF(INDEX($D$2:$D$100,$S52)="num","$"&amp;TRIM(SUBSTITUTE(CU52,",",INDEX($F$2:$F$100,$S52)&amp;","))&amp;INDEX($F$2:$F$100,$S52), IF(INDEX($D$2:$D$100,$S52)="excl","$"&amp;REPLACE(CU52,      IFERROR(FIND(CHAR(1),SUBSTITUTE(CU52,",",CHAR(1),INDEX($F$2:$F$100,$S52)-1)),1),      IFERROR(FIND(CHAR(1),SUBSTITUTE(CU52,",",CHAR(1),INDEX($F$2:$F$100,$S52))),99)-          IFERROR(FIND(CHAR(1),SUBSTITUTE(CU52,",",CHAR(1),INDEX($F$2:$F$100,$S52)-1)),0),""), IF(INDEX($D$2:$D$100,$S52)="repl","$"&amp;REPLACE(CU52,      IFERROR(FIND(CHAR(1),SUBSTITUTE(CU52,",",CHAR(1),INDEX($F$2:$F$100,$S52)-1))+1,1),      IFERROR(FIND(CHAR(1),SUBSTITUTE(CU52,",",CHAR(1),INDEX($F$2:$F$100,$S52))),99)-          IFERROR(FIND(CHAR(1),SUBSTITUTE(CU52,",",CHAR(1),INDEX($F$2:$F$100,$S52)-1)),0)-1,INDEX($G$2:$G$100,$S52)),CU52 ))), CU52)</f>
        <v/>
      </c>
      <c r="DA52" s="0" t="str">
        <f aca="false">IF(OR(CV52=-1,IFERROR(INDEX(CV$2:CV$100,CW52),999)&gt;=0,IFERROR(INDEX(CX$2:CX$100,CW52),999)&gt;=0),IF(OR(CX52=-1,IFERROR(INDEX(CV$2:CV$100,CY52),999)&gt;=0,IFERROR(INDEX(CX$2:CX$100,CY52),999)&gt;=0),CZ52,                REPLACE(CZ52,CX52,IFERROR(FIND(" ",CZ52,CX52),999)-CX52,                    SUBSTITUTE(INDEX(CZ$2:CZ$100,CY52),"$","")                  )), REPLACE(CZ52,CV52,IFERROR(FIND(" ",CZ52,CV52),999)-CV52,                   SUBSTITUTE(INDEX(CZ$2:CZ$100,CW52),"$","")                  ) )</f>
        <v/>
      </c>
      <c r="DB52" s="0" t="n">
        <f aca="false">IFERROR(FIND("f_",LOWER(DA52)),-1)</f>
        <v>-1</v>
      </c>
      <c r="DC52" s="0" t="n">
        <f aca="false">IF(DB52=-1,-1, VALUE(MID(DA52,DB52+2, IFERROR(FIND(" ",DA52,DB52),999)-DB52-2)))</f>
        <v>-1</v>
      </c>
      <c r="DD52" s="0" t="n">
        <f aca="false">IFERROR(FIND("r_",LOWER(DA52)),-1)</f>
        <v>-1</v>
      </c>
      <c r="DE52" s="0" t="n">
        <f aca="false">IF(DD52=-1,-1, ROW(DD52)-1+VALUE(MID(DA52,DD52+2, IFERROR(FIND(" ",DA52,DD52),999)-DD52-2)))</f>
        <v>-1</v>
      </c>
      <c r="DF52" s="0" t="str">
        <f aca="false">IF(AND(ISERROR(FIND("$",DA52)),DB52&lt;0,DD52&lt;0,$S52&gt;0), IF(INDEX($D$2:$D$100,$S52)="num","$"&amp;TRIM(SUBSTITUTE(DA52,",",INDEX($F$2:$F$100,$S52)&amp;","))&amp;INDEX($F$2:$F$100,$S52), IF(INDEX($D$2:$D$100,$S52)="excl","$"&amp;REPLACE(DA52,      IFERROR(FIND(CHAR(1),SUBSTITUTE(DA52,",",CHAR(1),INDEX($F$2:$F$100,$S52)-1)),1),      IFERROR(FIND(CHAR(1),SUBSTITUTE(DA52,",",CHAR(1),INDEX($F$2:$F$100,$S52))),99)-          IFERROR(FIND(CHAR(1),SUBSTITUTE(DA52,",",CHAR(1),INDEX($F$2:$F$100,$S52)-1)),0),""), IF(INDEX($D$2:$D$100,$S52)="repl","$"&amp;REPLACE(DA52,      IFERROR(FIND(CHAR(1),SUBSTITUTE(DA52,",",CHAR(1),INDEX($F$2:$F$100,$S52)-1))+1,1),      IFERROR(FIND(CHAR(1),SUBSTITUTE(DA52,",",CHAR(1),INDEX($F$2:$F$100,$S52))),99)-          IFERROR(FIND(CHAR(1),SUBSTITUTE(DA52,",",CHAR(1),INDEX($F$2:$F$100,$S52)-1)),0)-1,INDEX($G$2:$G$100,$S52)),DA52 ))), DA52)</f>
        <v/>
      </c>
      <c r="DG52" s="0" t="str">
        <f aca="false">IF(OR(DB52=-1,IFERROR(INDEX(DB$2:DB$100,DC52),999)&gt;=0,IFERROR(INDEX(DD$2:DD$100,DC52),999)&gt;=0),IF(OR(DD52=-1,IFERROR(INDEX(DB$2:DB$100,DE52),999)&gt;=0,IFERROR(INDEX(DD$2:DD$100,DE52),999)&gt;=0),DF52,                REPLACE(DF52,DD52,IFERROR(FIND(" ",DF52,DD52),999)-DD52,                    SUBSTITUTE(INDEX(DF$2:DF$100,DE52),"$","")                  )), REPLACE(DF52,DB52,IFERROR(FIND(" ",DF52,DB52),999)-DB52,                   SUBSTITUTE(INDEX(DF$2:DF$100,DC52),"$","")                  ) )</f>
        <v/>
      </c>
      <c r="DH52" s="0" t="n">
        <f aca="false">IFERROR(FIND("f_",LOWER(DG52)),-1)</f>
        <v>-1</v>
      </c>
      <c r="DI52" s="0" t="n">
        <f aca="false">IF(DH52=-1,-1, VALUE(MID(DG52,DH52+2, IFERROR(FIND(" ",DG52,DH52),999)-DH52-2)))</f>
        <v>-1</v>
      </c>
      <c r="DJ52" s="0" t="n">
        <f aca="false">IFERROR(FIND("r_",LOWER(DG52)),-1)</f>
        <v>-1</v>
      </c>
      <c r="DK52" s="0" t="n">
        <f aca="false">IF(DJ52=-1,-1, ROW(DJ52)-1+VALUE(MID(DG52,DJ52+2, IFERROR(FIND(" ",DG52,DJ52),999)-DJ52-2)))</f>
        <v>-1</v>
      </c>
      <c r="DL52" s="0" t="str">
        <f aca="false">IF(AND(ISERROR(FIND("$",DG52)),DH52&lt;0,DJ52&lt;0,$S52&gt;0), IF(INDEX($D$2:$D$100,$S52)="num","$"&amp;TRIM(SUBSTITUTE(DG52,",",INDEX($F$2:$F$100,$S52)&amp;","))&amp;INDEX($F$2:$F$100,$S52), IF(INDEX($D$2:$D$100,$S52)="excl","$"&amp;REPLACE(DG52,      IFERROR(FIND(CHAR(1),SUBSTITUTE(DG52,",",CHAR(1),INDEX($F$2:$F$100,$S52)-1)),1),      IFERROR(FIND(CHAR(1),SUBSTITUTE(DG52,",",CHAR(1),INDEX($F$2:$F$100,$S52))),99)-          IFERROR(FIND(CHAR(1),SUBSTITUTE(DG52,",",CHAR(1),INDEX($F$2:$F$100,$S52)-1)),0),""), IF(INDEX($D$2:$D$100,$S52)="repl","$"&amp;REPLACE(DG52,      IFERROR(FIND(CHAR(1),SUBSTITUTE(DG52,",",CHAR(1),INDEX($F$2:$F$100,$S52)-1))+1,1),      IFERROR(FIND(CHAR(1),SUBSTITUTE(DG52,",",CHAR(1),INDEX($F$2:$F$100,$S52))),99)-          IFERROR(FIND(CHAR(1),SUBSTITUTE(DG52,",",CHAR(1),INDEX($F$2:$F$100,$S52)-1)),0)-1,INDEX($G$2:$G$100,$S52)),DG52 ))), DG52)</f>
        <v/>
      </c>
      <c r="DM52" s="0" t="str">
        <f aca="false">IF(OR(DH52=-1,IFERROR(INDEX(DH$2:DH$100,DI52),999)&gt;=0,IFERROR(INDEX(DJ$2:DJ$100,DI52),999)&gt;=0),IF(OR(DJ52=-1,IFERROR(INDEX(DH$2:DH$100,DK52),999)&gt;=0,IFERROR(INDEX(DJ$2:DJ$100,DK52),999)&gt;=0),DL52,                REPLACE(DL52,DJ52,IFERROR(FIND(" ",DL52,DJ52),999)-DJ52,                    SUBSTITUTE(INDEX(DL$2:DL$100,DK52),"$","")                  )), REPLACE(DL52,DH52,IFERROR(FIND(" ",DL52,DH52),999)-DH52,                   SUBSTITUTE(INDEX(DL$2:DL$100,DI52),"$","")                  ) )</f>
        <v/>
      </c>
      <c r="DN52" s="0" t="n">
        <f aca="false">IFERROR(FIND("f_",LOWER(DM52)),-1)</f>
        <v>-1</v>
      </c>
      <c r="DO52" s="0" t="n">
        <f aca="false">IF(DN52=-1,-1, VALUE(MID(DM52,DN52+2, IFERROR(FIND(" ",DM52,DN52),999)-DN52-2)))</f>
        <v>-1</v>
      </c>
      <c r="DP52" s="0" t="n">
        <f aca="false">IFERROR(FIND("r_",LOWER(DM52)),-1)</f>
        <v>-1</v>
      </c>
      <c r="DQ52" s="0" t="n">
        <f aca="false">IF(DP52=-1,-1, ROW(DP52)-1+VALUE(MID(DM52,DP52+2, IFERROR(FIND(" ",DM52,DP52),999)-DP52-2)))</f>
        <v>-1</v>
      </c>
      <c r="DR52" s="0" t="str">
        <f aca="false">IF(AND(ISERROR(FIND("$",DM52)),DN52&lt;0,DP52&lt;0,$S52&gt;0), IF(INDEX($D$2:$D$100,$S52)="num","$"&amp;TRIM(SUBSTITUTE(DM52,",",INDEX($F$2:$F$100,$S52)&amp;","))&amp;INDEX($F$2:$F$100,$S52), IF(INDEX($D$2:$D$100,$S52)="excl","$"&amp;REPLACE(DM52,      IFERROR(FIND(CHAR(1),SUBSTITUTE(DM52,",",CHAR(1),INDEX($F$2:$F$100,$S52)-1)),1),      IFERROR(FIND(CHAR(1),SUBSTITUTE(DM52,",",CHAR(1),INDEX($F$2:$F$100,$S52))),99)-          IFERROR(FIND(CHAR(1),SUBSTITUTE(DM52,",",CHAR(1),INDEX($F$2:$F$100,$S52)-1)),0),""), IF(INDEX($D$2:$D$100,$S52)="repl","$"&amp;REPLACE(DM52,      IFERROR(FIND(CHAR(1),SUBSTITUTE(DM52,",",CHAR(1),INDEX($F$2:$F$100,$S52)-1))+1,1),      IFERROR(FIND(CHAR(1),SUBSTITUTE(DM52,",",CHAR(1),INDEX($F$2:$F$100,$S52))),99)-          IFERROR(FIND(CHAR(1),SUBSTITUTE(DM52,",",CHAR(1),INDEX($F$2:$F$100,$S52)-1)),0)-1,INDEX($G$2:$G$100,$S52)),DM52 ))), DM52)</f>
        <v/>
      </c>
      <c r="DS52" s="0" t="str">
        <f aca="false">IF(OR(DN52=-1,IFERROR(INDEX(DN$2:DN$100,DO52),999)&gt;=0,IFERROR(INDEX(DP$2:DP$100,DO52),999)&gt;=0),IF(OR(DP52=-1,IFERROR(INDEX(DN$2:DN$100,DQ52),999)&gt;=0,IFERROR(INDEX(DP$2:DP$100,DQ52),999)&gt;=0),DR52,                REPLACE(DR52,DP52,IFERROR(FIND(" ",DR52,DP52),999)-DP52,                    SUBSTITUTE(INDEX(DR$2:DR$100,DQ52),"$","")                  )), REPLACE(DR52,DN52,IFERROR(FIND(" ",DR52,DN52),999)-DN52,                   SUBSTITUTE(INDEX(DR$2:DR$100,DO52),"$","")                  ) )</f>
        <v/>
      </c>
      <c r="DT52" s="0" t="n">
        <f aca="false">IFERROR(FIND("f_",LOWER(DS52)),-1)</f>
        <v>-1</v>
      </c>
      <c r="DU52" s="0" t="n">
        <f aca="false">IF(DT52=-1,-1, VALUE(MID(DS52,DT52+2, IFERROR(FIND(" ",DS52,DT52),999)-DT52-2)))</f>
        <v>-1</v>
      </c>
      <c r="DV52" s="0" t="n">
        <f aca="false">IFERROR(FIND("r_",LOWER(DS52)),-1)</f>
        <v>-1</v>
      </c>
      <c r="DW52" s="0" t="n">
        <f aca="false">IF(DV52=-1,-1, ROW(DV52)-1+VALUE(MID(DS52,DV52+2, IFERROR(FIND(" ",DS52,DV52),999)-DV52-2)))</f>
        <v>-1</v>
      </c>
      <c r="DX52" s="0" t="str">
        <f aca="false">IF(AND(ISERROR(FIND("$",DS52)),DT52&lt;0,DV52&lt;0,$S52&gt;0), IF(INDEX($D$2:$D$100,$S52)="num","$"&amp;TRIM(SUBSTITUTE(DS52,",",INDEX($F$2:$F$100,$S52)&amp;","))&amp;INDEX($F$2:$F$100,$S52), IF(INDEX($D$2:$D$100,$S52)="excl","$"&amp;REPLACE(DS52,      IFERROR(FIND(CHAR(1),SUBSTITUTE(DS52,",",CHAR(1),INDEX($F$2:$F$100,$S52)-1)),1),      IFERROR(FIND(CHAR(1),SUBSTITUTE(DS52,",",CHAR(1),INDEX($F$2:$F$100,$S52))),99)-          IFERROR(FIND(CHAR(1),SUBSTITUTE(DS52,",",CHAR(1),INDEX($F$2:$F$100,$S52)-1)),0),""), IF(INDEX($D$2:$D$100,$S52)="repl","$"&amp;REPLACE(DS52,      IFERROR(FIND(CHAR(1),SUBSTITUTE(DS52,",",CHAR(1),INDEX($F$2:$F$100,$S52)-1))+1,1),      IFERROR(FIND(CHAR(1),SUBSTITUTE(DS52,",",CHAR(1),INDEX($F$2:$F$100,$S52))),99)-          IFERROR(FIND(CHAR(1),SUBSTITUTE(DS52,",",CHAR(1),INDEX($F$2:$F$100,$S52)-1)),0)-1,INDEX($G$2:$G$100,$S52)),DS52 ))), DS52)</f>
        <v/>
      </c>
      <c r="DY52" s="0" t="str">
        <f aca="false">IF(OR(DT52=-1,IFERROR(INDEX(DT$2:DT$100,DU52),999)&gt;=0,IFERROR(INDEX(DV$2:DV$100,DU52),999)&gt;=0),IF(OR(DV52=-1,IFERROR(INDEX(DT$2:DT$100,DW52),999)&gt;=0,IFERROR(INDEX(DV$2:DV$100,DW52),999)&gt;=0),DX52,                REPLACE(DX52,DV52,IFERROR(FIND(" ",DX52,DV52),999)-DV52,                    SUBSTITUTE(INDEX(DX$2:DX$100,DW52),"$","")                  )), REPLACE(DX52,DT52,IFERROR(FIND(" ",DX52,DT52),999)-DT52,                   SUBSTITUTE(INDEX(DX$2:DX$100,DU52),"$","")                  ) )</f>
        <v/>
      </c>
      <c r="DZ52" s="0" t="n">
        <f aca="false">IFERROR(FIND("f_",LOWER(DY52)),-1)</f>
        <v>-1</v>
      </c>
      <c r="EA52" s="0" t="n">
        <f aca="false">IF(DZ52=-1,-1, VALUE(MID(DY52,DZ52+2, IFERROR(FIND(" ",DY52,DZ52),999)-DZ52-2)))</f>
        <v>-1</v>
      </c>
      <c r="EB52" s="0" t="n">
        <f aca="false">IFERROR(FIND("r_",LOWER(DY52)),-1)</f>
        <v>-1</v>
      </c>
      <c r="EC52" s="0" t="n">
        <f aca="false">IF(EB52=-1,-1, ROW(EB52)-1+VALUE(MID(DY52,EB52+2, IFERROR(FIND(" ",DY52,EB52),999)-EB52-2)))</f>
        <v>-1</v>
      </c>
      <c r="ED52" s="0" t="str">
        <f aca="false">IF(AND(ISERROR(FIND("$",DY52)),DZ52&lt;0,EB52&lt;0,$S52&gt;0), IF(INDEX($D$2:$D$100,$S52)="num","$"&amp;TRIM(SUBSTITUTE(DY52,",",INDEX($F$2:$F$100,$S52)&amp;","))&amp;INDEX($F$2:$F$100,$S52), IF(INDEX($D$2:$D$100,$S52)="excl","$"&amp;REPLACE(DY52,      IFERROR(FIND(CHAR(1),SUBSTITUTE(DY52,",",CHAR(1),INDEX($F$2:$F$100,$S52)-1)),1),      IFERROR(FIND(CHAR(1),SUBSTITUTE(DY52,",",CHAR(1),INDEX($F$2:$F$100,$S52))),99)-          IFERROR(FIND(CHAR(1),SUBSTITUTE(DY52,",",CHAR(1),INDEX($F$2:$F$100,$S52)-1)),0),""), IF(INDEX($D$2:$D$100,$S52)="repl","$"&amp;REPLACE(DY52,      IFERROR(FIND(CHAR(1),SUBSTITUTE(DY52,",",CHAR(1),INDEX($F$2:$F$100,$S52)-1))+1,1),      IFERROR(FIND(CHAR(1),SUBSTITUTE(DY52,",",CHAR(1),INDEX($F$2:$F$100,$S52))),99)-          IFERROR(FIND(CHAR(1),SUBSTITUTE(DY52,",",CHAR(1),INDEX($F$2:$F$100,$S52)-1)),0)-1,INDEX($G$2:$G$100,$S52)),DY52 ))), DY52)</f>
        <v/>
      </c>
      <c r="EE52" s="0" t="str">
        <f aca="false">IF(OR(DZ52=-1,IFERROR(INDEX(DZ$2:DZ$100,EA52),999)&gt;=0,IFERROR(INDEX(EB$2:EB$100,EA52),999)&gt;=0),IF(OR(EB52=-1,IFERROR(INDEX(DZ$2:DZ$100,EC52),999)&gt;=0,IFERROR(INDEX(EB$2:EB$100,EC52),999)&gt;=0),ED52,                REPLACE(ED52,EB52,IFERROR(FIND(" ",ED52,EB52),999)-EB52,                    SUBSTITUTE(INDEX(ED$2:ED$100,EC52),"$","")                  )), REPLACE(ED52,DZ52,IFERROR(FIND(" ",ED52,DZ52),999)-DZ52,                   SUBSTITUTE(INDEX(ED$2:ED$100,EA52),"$","")                  ) )</f>
        <v/>
      </c>
      <c r="EF52" s="0" t="n">
        <f aca="false">IFERROR(FIND("f_",LOWER(EE52)),-1)</f>
        <v>-1</v>
      </c>
      <c r="EG52" s="0" t="n">
        <f aca="false">IF(EF52=-1,-1, VALUE(MID(EE52,EF52+2, IFERROR(FIND(" ",EE52,EF52),999)-EF52-2)))</f>
        <v>-1</v>
      </c>
      <c r="EH52" s="0" t="n">
        <f aca="false">IFERROR(FIND("r_",LOWER(EE52)),-1)</f>
        <v>-1</v>
      </c>
      <c r="EI52" s="0" t="n">
        <f aca="false">IF(EH52=-1,-1, ROW(EH52)-1+VALUE(MID(EE52,EH52+2, IFERROR(FIND(" ",EE52,EH52),999)-EH52-2)))</f>
        <v>-1</v>
      </c>
      <c r="EJ52" s="0" t="str">
        <f aca="false">IF(AND(ISERROR(FIND("$",EE52)),EF52&lt;0,EH52&lt;0,$S52&gt;0), IF(INDEX($D$2:$D$100,$S52)="num","$"&amp;TRIM(SUBSTITUTE(EE52,",",INDEX($F$2:$F$100,$S52)&amp;","))&amp;INDEX($F$2:$F$100,$S52), IF(INDEX($D$2:$D$100,$S52)="excl","$"&amp;REPLACE(EE52,      IFERROR(FIND(CHAR(1),SUBSTITUTE(EE52,",",CHAR(1),INDEX($F$2:$F$100,$S52)-1)),1),      IFERROR(FIND(CHAR(1),SUBSTITUTE(EE52,",",CHAR(1),INDEX($F$2:$F$100,$S52))),99)-          IFERROR(FIND(CHAR(1),SUBSTITUTE(EE52,",",CHAR(1),INDEX($F$2:$F$100,$S52)-1)),0),""), IF(INDEX($D$2:$D$100,$S52)="repl","$"&amp;REPLACE(EE52,      IFERROR(FIND(CHAR(1),SUBSTITUTE(EE52,",",CHAR(1),INDEX($F$2:$F$100,$S52)-1))+1,1),      IFERROR(FIND(CHAR(1),SUBSTITUTE(EE52,",",CHAR(1),INDEX($F$2:$F$100,$S52))),99)-          IFERROR(FIND(CHAR(1),SUBSTITUTE(EE52,",",CHAR(1),INDEX($F$2:$F$100,$S52)-1)),0)-1,INDEX($G$2:$G$100,$S52)),EE52 ))), EE52)</f>
        <v/>
      </c>
      <c r="EK52" s="0" t="str">
        <f aca="false">IF(OR(EF52=-1,IFERROR(INDEX(EF$2:EF$100,EG52),999)&gt;=0,IFERROR(INDEX(EH$2:EH$100,EG52),999)&gt;=0),IF(OR(EH52=-1,IFERROR(INDEX(EF$2:EF$100,EI52),999)&gt;=0,IFERROR(INDEX(EH$2:EH$100,EI52),999)&gt;=0),EJ52,                REPLACE(EJ52,EH52,IFERROR(FIND(" ",EJ52,EH52),999)-EH52,                    SUBSTITUTE(INDEX(EJ$2:EJ$100,EI52),"$","")                  )), REPLACE(EJ52,EF52,IFERROR(FIND(" ",EJ52,EF52),999)-EF52,                   SUBSTITUTE(INDEX(EJ$2:EJ$100,EG52),"$","")                  ) )</f>
        <v/>
      </c>
      <c r="EL52" s="0" t="n">
        <f aca="false">IFERROR(FIND("f_",LOWER(EK52)),-1)</f>
        <v>-1</v>
      </c>
      <c r="EM52" s="0" t="n">
        <f aca="false">IF(EL52=-1,-1, VALUE(MID(EK52,EL52+2, IFERROR(FIND(" ",EK52,EL52),999)-EL52-2)))</f>
        <v>-1</v>
      </c>
      <c r="EN52" s="0" t="n">
        <f aca="false">IFERROR(FIND("r_",LOWER(EK52)),-1)</f>
        <v>-1</v>
      </c>
      <c r="EO52" s="0" t="n">
        <f aca="false">IF(EN52=-1,-1, ROW(EN52)-1+VALUE(MID(EK52,EN52+2, IFERROR(FIND(" ",EK52,EN52),999)-EN52-2)))</f>
        <v>-1</v>
      </c>
      <c r="EP52" s="0" t="str">
        <f aca="false">IF(AND(ISERROR(FIND("$",EK52)),EL52&lt;0,EN52&lt;0,$S52&gt;0), IF(INDEX($D$2:$D$100,$S52)="num","$"&amp;TRIM(SUBSTITUTE(EK52,",",INDEX($F$2:$F$100,$S52)&amp;","))&amp;INDEX($F$2:$F$100,$S52), IF(INDEX($D$2:$D$100,$S52)="excl","$"&amp;REPLACE(EK52,      IFERROR(FIND(CHAR(1),SUBSTITUTE(EK52,",",CHAR(1),INDEX($F$2:$F$100,$S52)-1)),1),      IFERROR(FIND(CHAR(1),SUBSTITUTE(EK52,",",CHAR(1),INDEX($F$2:$F$100,$S52))),99)-          IFERROR(FIND(CHAR(1),SUBSTITUTE(EK52,",",CHAR(1),INDEX($F$2:$F$100,$S52)-1)),0),""), IF(INDEX($D$2:$D$100,$S52)="repl","$"&amp;REPLACE(EK52,      IFERROR(FIND(CHAR(1),SUBSTITUTE(EK52,",",CHAR(1),INDEX($F$2:$F$100,$S52)-1))+1,1),      IFERROR(FIND(CHAR(1),SUBSTITUTE(EK52,",",CHAR(1),INDEX($F$2:$F$100,$S52))),99)-          IFERROR(FIND(CHAR(1),SUBSTITUTE(EK52,",",CHAR(1),INDEX($F$2:$F$100,$S52)-1)),0)-1,INDEX($G$2:$G$100,$S52)),EK52 ))), EK52)</f>
        <v/>
      </c>
      <c r="EQ52" s="0" t="str">
        <f aca="false">IF(OR(EL52=-1,IFERROR(INDEX(EL$2:EL$100,EM52),999)&gt;=0,IFERROR(INDEX(EN$2:EN$100,EM52),999)&gt;=0),IF(OR(EN52=-1,IFERROR(INDEX(EL$2:EL$100,EO52),999)&gt;=0,IFERROR(INDEX(EN$2:EN$100,EO52),999)&gt;=0),EP52,                REPLACE(EP52,EN52,IFERROR(FIND(" ",EP52,EN52),999)-EN52,                    SUBSTITUTE(INDEX(EP$2:EP$100,EO52),"$","")                  )), REPLACE(EP52,EL52,IFERROR(FIND(" ",EP52,EL52),999)-EL52,                   SUBSTITUTE(INDEX(EP$2:EP$100,EM52),"$","")                  ) )</f>
        <v/>
      </c>
      <c r="ER52" s="0" t="n">
        <f aca="false">IFERROR(FIND("f_",LOWER(EQ52)),-1)</f>
        <v>-1</v>
      </c>
      <c r="ES52" s="0" t="n">
        <f aca="false">IF(ER52=-1,-1, VALUE(MID(EQ52,ER52+2, IFERROR(FIND(" ",EQ52,ER52),999)-ER52-2)))</f>
        <v>-1</v>
      </c>
      <c r="ET52" s="0" t="n">
        <f aca="false">IFERROR(FIND("r_",LOWER(EQ52)),-1)</f>
        <v>-1</v>
      </c>
      <c r="EU52" s="0" t="n">
        <f aca="false">IF(ET52=-1,-1, ROW(ET52)-1+VALUE(MID(EQ52,ET52+2, IFERROR(FIND(" ",EQ52,ET52),999)-ET52-2)))</f>
        <v>-1</v>
      </c>
      <c r="EV52" s="0" t="str">
        <f aca="false">IF(AND(ISERROR(FIND("$",EQ52)),ER52&lt;0,ET52&lt;0,$S52&gt;0), IF(INDEX($D$2:$D$100,$S52)="num","$"&amp;TRIM(SUBSTITUTE(EQ52,",",INDEX($F$2:$F$100,$S52)&amp;","))&amp;INDEX($F$2:$F$100,$S52), IF(INDEX($D$2:$D$100,$S52)="excl","$"&amp;REPLACE(EQ52,      IFERROR(FIND(CHAR(1),SUBSTITUTE(EQ52,",",CHAR(1),INDEX($F$2:$F$100,$S52)-1)),1),      IFERROR(FIND(CHAR(1),SUBSTITUTE(EQ52,",",CHAR(1),INDEX($F$2:$F$100,$S52))),99)-          IFERROR(FIND(CHAR(1),SUBSTITUTE(EQ52,",",CHAR(1),INDEX($F$2:$F$100,$S52)-1)),0),""), IF(INDEX($D$2:$D$100,$S52)="repl","$"&amp;REPLACE(EQ52,      IFERROR(FIND(CHAR(1),SUBSTITUTE(EQ52,",",CHAR(1),INDEX($F$2:$F$100,$S52)-1))+1,1),      IFERROR(FIND(CHAR(1),SUBSTITUTE(EQ52,",",CHAR(1),INDEX($F$2:$F$100,$S52))),99)-          IFERROR(FIND(CHAR(1),SUBSTITUTE(EQ52,",",CHAR(1),INDEX($F$2:$F$100,$S52)-1)),0)-1,INDEX($G$2:$G$100,$S52)),EQ52 ))), EQ52)</f>
        <v/>
      </c>
      <c r="EW52" s="0" t="str">
        <f aca="false">IF(OR(ER52=-1,IFERROR(INDEX(ER$2:ER$100,ES52),999)&gt;=0,IFERROR(INDEX(ET$2:ET$100,ES52),999)&gt;=0),IF(OR(ET52=-1,IFERROR(INDEX(ER$2:ER$100,EU52),999)&gt;=0,IFERROR(INDEX(ET$2:ET$100,EU52),999)&gt;=0),EV52,                REPLACE(EV52,ET52,IFERROR(FIND(" ",EV52,ET52),999)-ET52,                    SUBSTITUTE(INDEX(EV$2:EV$100,EU52),"$","")                  )), REPLACE(EV52,ER52,IFERROR(FIND(" ",EV52,ER52),999)-ER52,                   SUBSTITUTE(INDEX(EV$2:EV$100,ES52),"$","")                  ) )</f>
        <v/>
      </c>
      <c r="EX52" s="0" t="n">
        <f aca="false">IFERROR(FIND("f_",LOWER(EW52)),-1)</f>
        <v>-1</v>
      </c>
      <c r="EY52" s="0" t="n">
        <f aca="false">IF(EX52=-1,-1, VALUE(MID(EW52,EX52+2, IFERROR(FIND(" ",EW52,EX52),999)-EX52-2)))</f>
        <v>-1</v>
      </c>
      <c r="EZ52" s="0" t="n">
        <f aca="false">IFERROR(FIND("r_",LOWER(EW52)),-1)</f>
        <v>-1</v>
      </c>
      <c r="FA52" s="0" t="n">
        <f aca="false">IF(EZ52=-1,-1, ROW(EZ52)-1+VALUE(MID(EW52,EZ52+2, IFERROR(FIND(" ",EW52,EZ52),999)-EZ52-2)))</f>
        <v>-1</v>
      </c>
      <c r="FB52" s="0" t="str">
        <f aca="false">IF(AND(ISERROR(FIND("$",EW52)),EX52&lt;0,EZ52&lt;0,$S52&gt;0), IF(INDEX($D$2:$D$100,$S52)="num","$"&amp;TRIM(SUBSTITUTE(EW52,",",INDEX($F$2:$F$100,$S52)&amp;","))&amp;INDEX($F$2:$F$100,$S52), IF(INDEX($D$2:$D$100,$S52)="excl","$"&amp;REPLACE(EW52,      IFERROR(FIND(CHAR(1),SUBSTITUTE(EW52,",",CHAR(1),INDEX($F$2:$F$100,$S52)-1)),1),      IFERROR(FIND(CHAR(1),SUBSTITUTE(EW52,",",CHAR(1),INDEX($F$2:$F$100,$S52))),99)-          IFERROR(FIND(CHAR(1),SUBSTITUTE(EW52,",",CHAR(1),INDEX($F$2:$F$100,$S52)-1)),0),""), IF(INDEX($D$2:$D$100,$S52)="repl","$"&amp;REPLACE(EW52,      IFERROR(FIND(CHAR(1),SUBSTITUTE(EW52,",",CHAR(1),INDEX($F$2:$F$100,$S52)-1))+1,1),      IFERROR(FIND(CHAR(1),SUBSTITUTE(EW52,",",CHAR(1),INDEX($F$2:$F$100,$S52))),99)-          IFERROR(FIND(CHAR(1),SUBSTITUTE(EW52,",",CHAR(1),INDEX($F$2:$F$100,$S52)-1)),0)-1,INDEX($G$2:$G$100,$S52)),EW52 ))), EW52)</f>
        <v/>
      </c>
      <c r="FC52" s="0" t="str">
        <f aca="false">IF(OR(EX52=-1,IFERROR(INDEX(EX$2:EX$100,EY52),999)&gt;=0,IFERROR(INDEX(EZ$2:EZ$100,EY52),999)&gt;=0),IF(OR(EZ52=-1,IFERROR(INDEX(EX$2:EX$100,FA52),999)&gt;=0,IFERROR(INDEX(EZ$2:EZ$100,FA52),999)&gt;=0),FB52,                REPLACE(FB52,EZ52,IFERROR(FIND(" ",FB52,EZ52),999)-EZ52,                    SUBSTITUTE(INDEX(FB$2:FB$100,FA52),"$","")                  )), REPLACE(FB52,EX52,IFERROR(FIND(" ",FB52,EX52),999)-EX52,                   SUBSTITUTE(INDEX(FB$2:FB$100,EY52),"$","")                  ) )</f>
        <v/>
      </c>
      <c r="FD52" s="0" t="n">
        <f aca="false">IFERROR(FIND("f_",LOWER(FC52)),-1)</f>
        <v>-1</v>
      </c>
      <c r="FE52" s="0" t="n">
        <f aca="false">IF(FD52=-1,-1, VALUE(MID(FC52,FD52+2, IFERROR(FIND(" ",FC52,FD52),999)-FD52-2)))</f>
        <v>-1</v>
      </c>
      <c r="FF52" s="0" t="n">
        <f aca="false">IFERROR(FIND("r_",LOWER(FC52)),-1)</f>
        <v>-1</v>
      </c>
      <c r="FG52" s="0" t="n">
        <f aca="false">IF(FF52=-1,-1, ROW(FF52)-1+VALUE(MID(FC52,FF52+2, IFERROR(FIND(" ",FC52,FF52),999)-FF52-2)))</f>
        <v>-1</v>
      </c>
      <c r="FH52" s="0" t="str">
        <f aca="false">IF(AND(ISERROR(FIND("$",FC52)),FD52&lt;0,FF52&lt;0,$S52&gt;0), IF(INDEX($D$2:$D$100,$S52)="num","$"&amp;TRIM(SUBSTITUTE(FC52,",",INDEX($F$2:$F$100,$S52)&amp;","))&amp;INDEX($F$2:$F$100,$S52), IF(INDEX($D$2:$D$100,$S52)="excl","$"&amp;REPLACE(FC52,      IFERROR(FIND(CHAR(1),SUBSTITUTE(FC52,",",CHAR(1),INDEX($F$2:$F$100,$S52)-1)),1),      IFERROR(FIND(CHAR(1),SUBSTITUTE(FC52,",",CHAR(1),INDEX($F$2:$F$100,$S52))),99)-          IFERROR(FIND(CHAR(1),SUBSTITUTE(FC52,",",CHAR(1),INDEX($F$2:$F$100,$S52)-1)),0),""), IF(INDEX($D$2:$D$100,$S52)="repl","$"&amp;REPLACE(FC52,      IFERROR(FIND(CHAR(1),SUBSTITUTE(FC52,",",CHAR(1),INDEX($F$2:$F$100,$S52)-1))+1,1),      IFERROR(FIND(CHAR(1),SUBSTITUTE(FC52,",",CHAR(1),INDEX($F$2:$F$100,$S52))),99)-          IFERROR(FIND(CHAR(1),SUBSTITUTE(FC52,",",CHAR(1),INDEX($F$2:$F$100,$S52)-1)),0)-1,INDEX($G$2:$G$100,$S52)),FC52 ))), FC52)</f>
        <v/>
      </c>
      <c r="FI52" s="0" t="str">
        <f aca="false">IF(OR(FD52=-1,IFERROR(INDEX(FD$2:FD$100,FE52),999)&gt;=0,IFERROR(INDEX(FF$2:FF$100,FE52),999)&gt;=0),IF(OR(FF52=-1,IFERROR(INDEX(FD$2:FD$100,FG52),999)&gt;=0,IFERROR(INDEX(FF$2:FF$100,FG52),999)&gt;=0),FH52,                REPLACE(FH52,FF52,IFERROR(FIND(" ",FH52,FF52),999)-FF52,                    SUBSTITUTE(INDEX(FH$2:FH$100,FG52),"$","")                  )), REPLACE(FH52,FD52,IFERROR(FIND(" ",FH52,FD52),999)-FD52,                   SUBSTITUTE(INDEX(FH$2:FH$100,FE52),"$","")                  ) )</f>
        <v/>
      </c>
      <c r="FJ52" s="0" t="n">
        <f aca="false">IFERROR(FIND("f_",LOWER(FI52)),-1)</f>
        <v>-1</v>
      </c>
      <c r="FK52" s="0" t="n">
        <f aca="false">IF(FJ52=-1,-1, VALUE(MID(FI52,FJ52+2, IFERROR(FIND(" ",FI52,FJ52),999)-FJ52-2)))</f>
        <v>-1</v>
      </c>
      <c r="FL52" s="0" t="n">
        <f aca="false">IFERROR(FIND("r_",LOWER(FI52)),-1)</f>
        <v>-1</v>
      </c>
      <c r="FM52" s="0" t="n">
        <f aca="false">IF(FL52=-1,-1, ROW(FL52)-1+VALUE(MID(FI52,FL52+2, IFERROR(FIND(" ",FI52,FL52),999)-FL52-2)))</f>
        <v>-1</v>
      </c>
      <c r="FN52" s="0" t="str">
        <f aca="false">IF(AND(ISERROR(FIND("$",FI52)),FJ52&lt;0,FL52&lt;0,$S52&gt;0), IF(INDEX($D$2:$D$100,$S52)="num","$"&amp;TRIM(SUBSTITUTE(FI52,",",INDEX($F$2:$F$100,$S52)&amp;","))&amp;INDEX($F$2:$F$100,$S52), IF(INDEX($D$2:$D$100,$S52)="excl","$"&amp;REPLACE(FI52,      IFERROR(FIND(CHAR(1),SUBSTITUTE(FI52,",",CHAR(1),INDEX($F$2:$F$100,$S52)-1)),1),      IFERROR(FIND(CHAR(1),SUBSTITUTE(FI52,",",CHAR(1),INDEX($F$2:$F$100,$S52))),99)-          IFERROR(FIND(CHAR(1),SUBSTITUTE(FI52,",",CHAR(1),INDEX($F$2:$F$100,$S52)-1)),0),""), IF(INDEX($D$2:$D$100,$S52)="repl","$"&amp;REPLACE(FI52,      IFERROR(FIND(CHAR(1),SUBSTITUTE(FI52,",",CHAR(1),INDEX($F$2:$F$100,$S52)-1))+1,1),      IFERROR(FIND(CHAR(1),SUBSTITUTE(FI52,",",CHAR(1),INDEX($F$2:$F$100,$S52))),99)-          IFERROR(FIND(CHAR(1),SUBSTITUTE(FI52,",",CHAR(1),INDEX($F$2:$F$100,$S52)-1)),0)-1,INDEX($G$2:$G$100,$S52)),FI52 ))), FI52)</f>
        <v/>
      </c>
      <c r="FO52" s="0" t="str">
        <f aca="false">IF(OR(FJ52=-1,IFERROR(INDEX(FJ$2:FJ$100,FK52),999)&gt;=0,IFERROR(INDEX(FL$2:FL$100,FK52),999)&gt;=0),IF(OR(FL52=-1,IFERROR(INDEX(FJ$2:FJ$100,FM52),999)&gt;=0,IFERROR(INDEX(FL$2:FL$100,FM52),999)&gt;=0),FN52,                REPLACE(FN52,FL52,IFERROR(FIND(" ",FN52,FL52),999)-FL52,                    SUBSTITUTE(INDEX(FN$2:FN$100,FM52),"$","")                  )), REPLACE(FN52,FJ52,IFERROR(FIND(" ",FN52,FJ52),999)-FJ52,                   SUBSTITUTE(INDEX(FN$2:FN$100,FK52),"$","")                  ) )</f>
        <v/>
      </c>
      <c r="FP52" s="0" t="n">
        <f aca="false">IFERROR(FIND("f_",LOWER(FO52)),-1)</f>
        <v>-1</v>
      </c>
      <c r="FQ52" s="0" t="n">
        <f aca="false">IF(FP52=-1,-1, VALUE(MID(FO52,FP52+2, IFERROR(FIND(" ",FO52,FP52),999)-FP52-2)))</f>
        <v>-1</v>
      </c>
      <c r="FR52" s="0" t="n">
        <f aca="false">IFERROR(FIND("r_",LOWER(FO52)),-1)</f>
        <v>-1</v>
      </c>
      <c r="FS52" s="0" t="n">
        <f aca="false">IF(FR52=-1,-1, ROW(FR52)-1+VALUE(MID(FO52,FR52+2, IFERROR(FIND(" ",FO52,FR52),999)-FR52-2)))</f>
        <v>-1</v>
      </c>
      <c r="FT52" s="0" t="str">
        <f aca="false">IF(AND(ISERROR(FIND("$",FO52)),FP52&lt;0,FR52&lt;0,$S52&gt;0), IF(INDEX($D$2:$D$100,$S52)="num","$"&amp;TRIM(SUBSTITUTE(FO52,",",INDEX($F$2:$F$100,$S52)&amp;","))&amp;INDEX($F$2:$F$100,$S52), IF(INDEX($D$2:$D$100,$S52)="excl","$"&amp;REPLACE(FO52,      IFERROR(FIND(CHAR(1),SUBSTITUTE(FO52,",",CHAR(1),INDEX($F$2:$F$100,$S52)-1)),1),      IFERROR(FIND(CHAR(1),SUBSTITUTE(FO52,",",CHAR(1),INDEX($F$2:$F$100,$S52))),99)-          IFERROR(FIND(CHAR(1),SUBSTITUTE(FO52,",",CHAR(1),INDEX($F$2:$F$100,$S52)-1)),0),""), IF(INDEX($D$2:$D$100,$S52)="repl","$"&amp;REPLACE(FO52,      IFERROR(FIND(CHAR(1),SUBSTITUTE(FO52,",",CHAR(1),INDEX($F$2:$F$100,$S52)-1))+1,1),      IFERROR(FIND(CHAR(1),SUBSTITUTE(FO52,",",CHAR(1),INDEX($F$2:$F$100,$S52))),99)-          IFERROR(FIND(CHAR(1),SUBSTITUTE(FO52,",",CHAR(1),INDEX($F$2:$F$100,$S52)-1)),0)-1,INDEX($G$2:$G$100,$S52)),FO52 ))), FO52)</f>
        <v/>
      </c>
      <c r="FU52" s="0" t="str">
        <f aca="false">IF(OR(FP52=-1,IFERROR(INDEX(FP$2:FP$100,FQ52),999)&gt;=0,IFERROR(INDEX(FR$2:FR$100,FQ52),999)&gt;=0),IF(OR(FR52=-1,IFERROR(INDEX(FP$2:FP$100,FS52),999)&gt;=0,IFERROR(INDEX(FR$2:FR$100,FS52),999)&gt;=0),FT52,                REPLACE(FT52,FR52,IFERROR(FIND(" ",FT52,FR52),999)-FR52,                    SUBSTITUTE(INDEX(FT$2:FT$100,FS52),"$","")                  )), REPLACE(FT52,FP52,IFERROR(FIND(" ",FT52,FP52),999)-FP52,                   SUBSTITUTE(INDEX(FT$2:FT$100,FQ52),"$","")                  ) )</f>
        <v/>
      </c>
      <c r="FV52" s="0" t="n">
        <f aca="false">IFERROR(FIND("f_",LOWER(FU52)),-1)</f>
        <v>-1</v>
      </c>
      <c r="FW52" s="0" t="n">
        <f aca="false">IF(FV52=-1,-1, VALUE(MID(FU52,FV52+2, IFERROR(FIND(" ",FU52,FV52),999)-FV52-2)))</f>
        <v>-1</v>
      </c>
      <c r="FX52" s="0" t="n">
        <f aca="false">IFERROR(FIND("r_",LOWER(FU52)),-1)</f>
        <v>-1</v>
      </c>
      <c r="FY52" s="0" t="n">
        <f aca="false">IF(FX52=-1,-1, ROW(FX52)-1+VALUE(MID(FU52,FX52+2, IFERROR(FIND(" ",FU52,FX52),999)-FX52-2)))</f>
        <v>-1</v>
      </c>
      <c r="FZ52" s="0" t="str">
        <f aca="false">IF(AND(ISERROR(FIND("$",FU52)),FV52&lt;0,FX52&lt;0,$S52&gt;0), IF(INDEX($D$2:$D$100,$S52)="num","$"&amp;TRIM(SUBSTITUTE(FU52,",",INDEX($F$2:$F$100,$S52)&amp;","))&amp;INDEX($F$2:$F$100,$S52), IF(INDEX($D$2:$D$100,$S52)="excl","$"&amp;REPLACE(FU52,      IFERROR(FIND(CHAR(1),SUBSTITUTE(FU52,",",CHAR(1),INDEX($F$2:$F$100,$S52)-1)),1),      IFERROR(FIND(CHAR(1),SUBSTITUTE(FU52,",",CHAR(1),INDEX($F$2:$F$100,$S52))),99)-          IFERROR(FIND(CHAR(1),SUBSTITUTE(FU52,",",CHAR(1),INDEX($F$2:$F$100,$S52)-1)),0),""), IF(INDEX($D$2:$D$100,$S52)="repl","$"&amp;REPLACE(FU52,      IFERROR(FIND(CHAR(1),SUBSTITUTE(FU52,",",CHAR(1),INDEX($F$2:$F$100,$S52)-1))+1,1),      IFERROR(FIND(CHAR(1),SUBSTITUTE(FU52,",",CHAR(1),INDEX($F$2:$F$100,$S52))),99)-          IFERROR(FIND(CHAR(1),SUBSTITUTE(FU52,",",CHAR(1),INDEX($F$2:$F$100,$S52)-1)),0)-1,INDEX($G$2:$G$100,$S52)),FU52 ))), FU52)</f>
        <v/>
      </c>
      <c r="GA52" s="0" t="str">
        <f aca="false">IF(OR(FV52=-1,IFERROR(INDEX(FV$2:FV$100,FW52),999)&gt;=0,IFERROR(INDEX(FX$2:FX$100,FW52),999)&gt;=0),IF(OR(FX52=-1,IFERROR(INDEX(FV$2:FV$100,FY52),999)&gt;=0,IFERROR(INDEX(FX$2:FX$100,FY52),999)&gt;=0),FZ52,                REPLACE(FZ52,FX52,IFERROR(FIND(" ",FZ52,FX52),999)-FX52,                    SUBSTITUTE(INDEX(FZ$2:FZ$100,FY52),"$","")                  )), REPLACE(FZ52,FV52,IFERROR(FIND(" ",FZ52,FV52),999)-FV52,                   SUBSTITUTE(INDEX(FZ$2:FZ$100,FW52),"$","")                  ) )</f>
        <v/>
      </c>
      <c r="GB52" s="0" t="n">
        <f aca="false">IFERROR(FIND("f_",LOWER(GA52)),-1)</f>
        <v>-1</v>
      </c>
      <c r="GC52" s="0" t="n">
        <f aca="false">IF(GB52=-1,-1, VALUE(MID(GA52,GB52+2, IFERROR(FIND(" ",GA52,GB52),999)-GB52-2)))</f>
        <v>-1</v>
      </c>
      <c r="GD52" s="0" t="n">
        <f aca="false">IFERROR(FIND("r_",LOWER(GA52)),-1)</f>
        <v>-1</v>
      </c>
      <c r="GE52" s="0" t="n">
        <f aca="false">IF(GD52=-1,-1, ROW(GD52)-1+VALUE(MID(GA52,GD52+2, IFERROR(FIND(" ",GA52,GD52),999)-GD52-2)))</f>
        <v>-1</v>
      </c>
      <c r="GF52" s="0" t="str">
        <f aca="false">IF(AND(ISERROR(FIND("$",GA52)),GB52&lt;0,GD52&lt;0,$S52&gt;0), IF(INDEX($D$2:$D$100,$S52)="num","$"&amp;TRIM(SUBSTITUTE(GA52,",",INDEX($F$2:$F$100,$S52)&amp;","))&amp;INDEX($F$2:$F$100,$S52), IF(INDEX($D$2:$D$100,$S52)="excl","$"&amp;REPLACE(GA52,      IFERROR(FIND(CHAR(1),SUBSTITUTE(GA52,",",CHAR(1),INDEX($F$2:$F$100,$S52)-1)),1),      IFERROR(FIND(CHAR(1),SUBSTITUTE(GA52,",",CHAR(1),INDEX($F$2:$F$100,$S52))),99)-          IFERROR(FIND(CHAR(1),SUBSTITUTE(GA52,",",CHAR(1),INDEX($F$2:$F$100,$S52)-1)),0),""), IF(INDEX($D$2:$D$100,$S52)="repl","$"&amp;REPLACE(GA52,      IFERROR(FIND(CHAR(1),SUBSTITUTE(GA52,",",CHAR(1),INDEX($F$2:$F$100,$S52)-1))+1,1),      IFERROR(FIND(CHAR(1),SUBSTITUTE(GA52,",",CHAR(1),INDEX($F$2:$F$100,$S52))),99)-          IFERROR(FIND(CHAR(1),SUBSTITUTE(GA52,",",CHAR(1),INDEX($F$2:$F$100,$S52)-1)),0)-1,INDEX($G$2:$G$100,$S52)),GA52 ))), GA52)</f>
        <v/>
      </c>
      <c r="GG52" s="0" t="str">
        <f aca="false">IF(OR(GB52=-1,IFERROR(INDEX(GB$2:GB$100,GC52),999)&gt;=0,IFERROR(INDEX(GD$2:GD$100,GC52),999)&gt;=0),IF(OR(GD52=-1,IFERROR(INDEX(GB$2:GB$100,GE52),999)&gt;=0,IFERROR(INDEX(GD$2:GD$100,GE52),999)&gt;=0),GF52,                REPLACE(GF52,GD52,IFERROR(FIND(" ",GF52,GD52),999)-GD52,                    SUBSTITUTE(INDEX(GF$2:GF$100,GE52),"$","")                  )), REPLACE(GF52,GB52,IFERROR(FIND(" ",GF52,GB52),999)-GB52,                   SUBSTITUTE(INDEX(GF$2:GF$100,GC52),"$","")                  ) )</f>
        <v/>
      </c>
      <c r="GH52" s="0" t="n">
        <f aca="false">IFERROR(FIND("f_",LOWER(GG52)),-1)</f>
        <v>-1</v>
      </c>
      <c r="GI52" s="0" t="n">
        <f aca="false">IF(GH52=-1,-1, VALUE(MID(GG52,GH52+2, IFERROR(FIND(" ",GG52,GH52),999)-GH52-2)))</f>
        <v>-1</v>
      </c>
      <c r="GJ52" s="0" t="n">
        <f aca="false">IFERROR(FIND("r_",LOWER(GG52)),-1)</f>
        <v>-1</v>
      </c>
      <c r="GK52" s="0" t="n">
        <f aca="false">IF(GJ52=-1,-1, ROW(GJ52)-1+VALUE(MID(GG52,GJ52+2, IFERROR(FIND(" ",GG52,GJ52),999)-GJ52-2)))</f>
        <v>-1</v>
      </c>
      <c r="GL52" s="0" t="str">
        <f aca="false">IF(AND(ISERROR(FIND("$",GG52)),GH52&lt;0,GJ52&lt;0,$S52&gt;0), IF(INDEX($D$2:$D$100,$S52)="num","$"&amp;TRIM(SUBSTITUTE(GG52,",",INDEX($F$2:$F$100,$S52)&amp;","))&amp;INDEX($F$2:$F$100,$S52), IF(INDEX($D$2:$D$100,$S52)="excl","$"&amp;REPLACE(GG52,      IFERROR(FIND(CHAR(1),SUBSTITUTE(GG52,",",CHAR(1),INDEX($F$2:$F$100,$S52)-1)),1),      IFERROR(FIND(CHAR(1),SUBSTITUTE(GG52,",",CHAR(1),INDEX($F$2:$F$100,$S52))),99)-          IFERROR(FIND(CHAR(1),SUBSTITUTE(GG52,",",CHAR(1),INDEX($F$2:$F$100,$S52)-1)),0),""), IF(INDEX($D$2:$D$100,$S52)="repl","$"&amp;REPLACE(GG52,      IFERROR(FIND(CHAR(1),SUBSTITUTE(GG52,",",CHAR(1),INDEX($F$2:$F$100,$S52)-1))+1,1),      IFERROR(FIND(CHAR(1),SUBSTITUTE(GG52,",",CHAR(1),INDEX($F$2:$F$100,$S52))),99)-          IFERROR(FIND(CHAR(1),SUBSTITUTE(GG52,",",CHAR(1),INDEX($F$2:$F$100,$S52)-1)),0)-1,INDEX($G$2:$G$100,$S52)),GG52 ))), GG52)</f>
        <v/>
      </c>
      <c r="GM52" s="0" t="str">
        <f aca="false">IF(OR(GH52=-1,IFERROR(INDEX(GH$2:GH$100,GI52),999)&gt;=0,IFERROR(INDEX(GJ$2:GJ$100,GI52),999)&gt;=0),IF(OR(GJ52=-1,IFERROR(INDEX(GH$2:GH$100,GK52),999)&gt;=0,IFERROR(INDEX(GJ$2:GJ$100,GK52),999)&gt;=0),GL52,                REPLACE(GL52,GJ52,IFERROR(FIND(" ",GL52,GJ52),999)-GJ52,                    SUBSTITUTE(INDEX(GL$2:GL$100,GK52),"$","")                  )), REPLACE(GL52,GH52,IFERROR(FIND(" ",GL52,GH52),999)-GH52,                   SUBSTITUTE(INDEX(GL$2:GL$100,GI52),"$","")                  ) )</f>
        <v/>
      </c>
      <c r="GN52" s="0" t="n">
        <f aca="false">IFERROR(FIND("f_",LOWER(GM52)),-1)</f>
        <v>-1</v>
      </c>
      <c r="GO52" s="0" t="n">
        <f aca="false">IF(GN52=-1,-1, VALUE(MID(GM52,GN52+2, IFERROR(FIND(" ",GM52,GN52),999)-GN52-2)))</f>
        <v>-1</v>
      </c>
      <c r="GP52" s="0" t="n">
        <f aca="false">IFERROR(FIND("r_",LOWER(GM52)),-1)</f>
        <v>-1</v>
      </c>
      <c r="GQ52" s="0" t="n">
        <f aca="false">IF(GP52=-1,-1, ROW(GP52)-1+VALUE(MID(GM52,GP52+2, IFERROR(FIND(" ",GM52,GP52),999)-GP52-2)))</f>
        <v>-1</v>
      </c>
      <c r="GR52" s="0" t="str">
        <f aca="false">IF(AND(ISERROR(FIND("$",GM52)),GN52&lt;0,GP52&lt;0,$S52&gt;0), IF(INDEX($D$2:$D$100,$S52)="num","$"&amp;TRIM(SUBSTITUTE(GM52,",",INDEX($F$2:$F$100,$S52)&amp;","))&amp;INDEX($F$2:$F$100,$S52), IF(INDEX($D$2:$D$100,$S52)="excl","$"&amp;REPLACE(GM52,      IFERROR(FIND(CHAR(1),SUBSTITUTE(GM52,",",CHAR(1),INDEX($F$2:$F$100,$S52)-1)),1),      IFERROR(FIND(CHAR(1),SUBSTITUTE(GM52,",",CHAR(1),INDEX($F$2:$F$100,$S52))),99)-          IFERROR(FIND(CHAR(1),SUBSTITUTE(GM52,",",CHAR(1),INDEX($F$2:$F$100,$S52)-1)),0),""), IF(INDEX($D$2:$D$100,$S52)="repl","$"&amp;REPLACE(GM52,      IFERROR(FIND(CHAR(1),SUBSTITUTE(GM52,",",CHAR(1),INDEX($F$2:$F$100,$S52)-1))+1,1),      IFERROR(FIND(CHAR(1),SUBSTITUTE(GM52,",",CHAR(1),INDEX($F$2:$F$100,$S52))),99)-          IFERROR(FIND(CHAR(1),SUBSTITUTE(GM52,",",CHAR(1),INDEX($F$2:$F$100,$S52)-1)),0)-1,INDEX($G$2:$G$100,$S52)),GM52 ))), GM52)</f>
        <v/>
      </c>
      <c r="GS52" s="0" t="str">
        <f aca="false">IF(OR(GN52=-1,IFERROR(INDEX(GN$2:GN$100,GO52),999)&gt;=0,IFERROR(INDEX(GP$2:GP$100,GO52),999)&gt;=0),IF(OR(GP52=-1,IFERROR(INDEX(GN$2:GN$100,GQ52),999)&gt;=0,IFERROR(INDEX(GP$2:GP$100,GQ52),999)&gt;=0),GR52,                REPLACE(GR52,GP52,IFERROR(FIND(" ",GR52,GP52),999)-GP52,                    SUBSTITUTE(INDEX(GR$2:GR$100,GQ52),"$","")                  )), REPLACE(GR52,GN52,IFERROR(FIND(" ",GR52,GN52),999)-GN52,                   SUBSTITUTE(INDEX(GR$2:GR$100,GO52),"$","")                  ) )</f>
        <v/>
      </c>
      <c r="GT52" s="0" t="n">
        <f aca="false">IFERROR(FIND("f_",LOWER(GS52)),-1)</f>
        <v>-1</v>
      </c>
      <c r="GU52" s="0" t="n">
        <f aca="false">IF(GT52=-1,-1, VALUE(MID(GS52,GT52+2, IFERROR(FIND(" ",GS52,GT52),999)-GT52-2)))</f>
        <v>-1</v>
      </c>
      <c r="GV52" s="0" t="n">
        <f aca="false">IFERROR(FIND("r_",LOWER(GS52)),-1)</f>
        <v>-1</v>
      </c>
      <c r="GW52" s="0" t="n">
        <f aca="false">IF(GV52=-1,-1, ROW(GV52)-1+VALUE(MID(GS52,GV52+2, IFERROR(FIND(" ",GS52,GV52),999)-GV52-2)))</f>
        <v>-1</v>
      </c>
      <c r="GX52" s="0" t="str">
        <f aca="false">IF(AND(ISERROR(FIND("$",GS52)),GT52&lt;0,GV52&lt;0,$S52&gt;0), IF(INDEX($D$2:$D$100,$S52)="num","$"&amp;TRIM(SUBSTITUTE(GS52,",",INDEX($F$2:$F$100,$S52)&amp;","))&amp;INDEX($F$2:$F$100,$S52), IF(INDEX($D$2:$D$100,$S52)="excl","$"&amp;REPLACE(GS52,      IFERROR(FIND(CHAR(1),SUBSTITUTE(GS52,",",CHAR(1),INDEX($F$2:$F$100,$S52)-1)),1),      IFERROR(FIND(CHAR(1),SUBSTITUTE(GS52,",",CHAR(1),INDEX($F$2:$F$100,$S52))),99)-          IFERROR(FIND(CHAR(1),SUBSTITUTE(GS52,",",CHAR(1),INDEX($F$2:$F$100,$S52)-1)),0),""), IF(INDEX($D$2:$D$100,$S52)="repl","$"&amp;REPLACE(GS52,      IFERROR(FIND(CHAR(1),SUBSTITUTE(GS52,",",CHAR(1),INDEX($F$2:$F$100,$S52)-1))+1,1),      IFERROR(FIND(CHAR(1),SUBSTITUTE(GS52,",",CHAR(1),INDEX($F$2:$F$100,$S52))),99)-          IFERROR(FIND(CHAR(1),SUBSTITUTE(GS52,",",CHAR(1),INDEX($F$2:$F$100,$S52)-1)),0)-1,INDEX($G$2:$G$100,$S52)),GS52 ))), GS52)</f>
        <v/>
      </c>
      <c r="GY52" s="0" t="str">
        <f aca="false">IF(OR(GT52=-1,IFERROR(INDEX(GT$2:GT$100,GU52),999)&gt;=0,IFERROR(INDEX(GV$2:GV$100,GU52),999)&gt;=0),IF(OR(GV52=-1,IFERROR(INDEX(GT$2:GT$100,GW52),999)&gt;=0,IFERROR(INDEX(GV$2:GV$100,GW52),999)&gt;=0),GX52,                REPLACE(GX52,GV52,IFERROR(FIND(" ",GX52,GV52),999)-GV52,                    SUBSTITUTE(INDEX(GX$2:GX$100,GW52),"$","")                  )), REPLACE(GX52,GT52,IFERROR(FIND(" ",GX52,GT52),999)-GT52,                   SUBSTITUTE(INDEX(GX$2:GX$100,GU52),"$","")                  ) )</f>
        <v/>
      </c>
      <c r="GZ52" s="0" t="n">
        <f aca="false">IFERROR(FIND("f_",LOWER(GY52)),-1)</f>
        <v>-1</v>
      </c>
      <c r="HA52" s="0" t="n">
        <f aca="false">IF(GZ52=-1,-1, VALUE(MID(GY52,GZ52+2, IFERROR(FIND(" ",GY52,GZ52),999)-GZ52-2)))</f>
        <v>-1</v>
      </c>
      <c r="HB52" s="0" t="n">
        <f aca="false">IFERROR(FIND("r_",LOWER(GY52)),-1)</f>
        <v>-1</v>
      </c>
      <c r="HC52" s="0" t="n">
        <f aca="false">IF(HB52=-1,-1, ROW(HB52)-1+VALUE(MID(GY52,HB52+2, IFERROR(FIND(" ",GY52,HB52),999)-HB52-2)))</f>
        <v>-1</v>
      </c>
      <c r="HD52" s="0" t="str">
        <f aca="false">IF(AND(ISERROR(FIND("$",GY52)),GZ52&lt;0,HB52&lt;0,$S52&gt;0), IF(INDEX($D$2:$D$100,$S52)="num","$"&amp;TRIM(SUBSTITUTE(GY52,",",INDEX($F$2:$F$100,$S52)&amp;","))&amp;INDEX($F$2:$F$100,$S52), IF(INDEX($D$2:$D$100,$S52)="excl","$"&amp;REPLACE(GY52,      IFERROR(FIND(CHAR(1),SUBSTITUTE(GY52,",",CHAR(1),INDEX($F$2:$F$100,$S52)-1)),1),      IFERROR(FIND(CHAR(1),SUBSTITUTE(GY52,",",CHAR(1),INDEX($F$2:$F$100,$S52))),99)-          IFERROR(FIND(CHAR(1),SUBSTITUTE(GY52,",",CHAR(1),INDEX($F$2:$F$100,$S52)-1)),0),""), IF(INDEX($D$2:$D$100,$S52)="repl","$"&amp;REPLACE(GY52,      IFERROR(FIND(CHAR(1),SUBSTITUTE(GY52,",",CHAR(1),INDEX($F$2:$F$100,$S52)-1))+1,1),      IFERROR(FIND(CHAR(1),SUBSTITUTE(GY52,",",CHAR(1),INDEX($F$2:$F$100,$S52))),99)-          IFERROR(FIND(CHAR(1),SUBSTITUTE(GY52,",",CHAR(1),INDEX($F$2:$F$100,$S52)-1)),0)-1,INDEX($G$2:$G$100,$S52)),GY52 ))), GY52)</f>
        <v/>
      </c>
      <c r="HE52" s="0" t="str">
        <f aca="false">IF(OR(GZ52=-1,IFERROR(INDEX(GZ$2:GZ$100,HA52),999)&gt;=0,IFERROR(INDEX(HB$2:HB$100,HA52),999)&gt;=0),IF(OR(HB52=-1,IFERROR(INDEX(GZ$2:GZ$100,HC52),999)&gt;=0,IFERROR(INDEX(HB$2:HB$100,HC52),999)&gt;=0),HD52,                REPLACE(HD52,HB52,IFERROR(FIND(" ",HD52,HB52),999)-HB52,                    SUBSTITUTE(INDEX(HD$2:HD$100,HC52),"$","")                  )), REPLACE(HD52,GZ52,IFERROR(FIND(" ",HD52,GZ52),999)-GZ52,                   SUBSTITUTE(INDEX(HD$2:HD$100,HA52),"$","")                  ) )</f>
        <v/>
      </c>
      <c r="HF52" s="0" t="n">
        <f aca="false">IFERROR(FIND("f_",LOWER(HE52)),-1)</f>
        <v>-1</v>
      </c>
      <c r="HG52" s="0" t="n">
        <f aca="false">IF(HF52=-1,-1, VALUE(MID(HE52,HF52+2, IFERROR(FIND(" ",HE52,HF52),999)-HF52-2)))</f>
        <v>-1</v>
      </c>
      <c r="HH52" s="0" t="n">
        <f aca="false">IFERROR(FIND("r_",LOWER(HE52)),-1)</f>
        <v>-1</v>
      </c>
      <c r="HI52" s="0" t="n">
        <f aca="false">IF(HH52=-1,-1, ROW(HH52)-1+VALUE(MID(HE52,HH52+2, IFERROR(FIND(" ",HE52,HH52),999)-HH52-2)))</f>
        <v>-1</v>
      </c>
      <c r="HJ52" s="0" t="str">
        <f aca="false">IF(AND(ISERROR(FIND("$",HE52)),HF52&lt;0,HH52&lt;0,$S52&gt;0), IF(INDEX($D$2:$D$100,$S52)="num","$"&amp;TRIM(SUBSTITUTE(HE52,",",INDEX($F$2:$F$100,$S52)&amp;","))&amp;INDEX($F$2:$F$100,$S52), IF(INDEX($D$2:$D$100,$S52)="excl","$"&amp;REPLACE(HE52,      IFERROR(FIND(CHAR(1),SUBSTITUTE(HE52,",",CHAR(1),INDEX($F$2:$F$100,$S52)-1)),1),      IFERROR(FIND(CHAR(1),SUBSTITUTE(HE52,",",CHAR(1),INDEX($F$2:$F$100,$S52))),99)-          IFERROR(FIND(CHAR(1),SUBSTITUTE(HE52,",",CHAR(1),INDEX($F$2:$F$100,$S52)-1)),0),""), IF(INDEX($D$2:$D$100,$S52)="repl","$"&amp;REPLACE(HE52,      IFERROR(FIND(CHAR(1),SUBSTITUTE(HE52,",",CHAR(1),INDEX($F$2:$F$100,$S52)-1))+1,1),      IFERROR(FIND(CHAR(1),SUBSTITUTE(HE52,",",CHAR(1),INDEX($F$2:$F$100,$S52))),99)-          IFERROR(FIND(CHAR(1),SUBSTITUTE(HE52,",",CHAR(1),INDEX($F$2:$F$100,$S52)-1)),0)-1,INDEX($G$2:$G$100,$S52)),HE52 ))), HE52)</f>
        <v/>
      </c>
      <c r="HK52" s="0" t="str">
        <f aca="false">IF(OR(HF52=-1,IFERROR(INDEX(HF$2:HF$100,HG52),999)&gt;=0,IFERROR(INDEX(HH$2:HH$100,HG52),999)&gt;=0),IF(OR(HH52=-1,IFERROR(INDEX(HF$2:HF$100,HI52),999)&gt;=0,IFERROR(INDEX(HH$2:HH$100,HI52),999)&gt;=0),HJ52,                REPLACE(HJ52,HH52,IFERROR(FIND(" ",HJ52,HH52),999)-HH52,                    SUBSTITUTE(INDEX(HJ$2:HJ$100,HI52),"$","")                  )), REPLACE(HJ52,HF52,IFERROR(FIND(" ",HJ52,HF52),999)-HF52,                   SUBSTITUTE(INDEX(HJ$2:HJ$100,HG52),"$","")                  ) )</f>
        <v/>
      </c>
      <c r="HL52" s="0" t="n">
        <f aca="false">IFERROR(FIND("f_",LOWER(HK52)),-1)</f>
        <v>-1</v>
      </c>
      <c r="HM52" s="0" t="n">
        <f aca="false">IF(HL52=-1,-1, VALUE(MID(HK52,HL52+2, IFERROR(FIND(" ",HK52,HL52),999)-HL52-2)))</f>
        <v>-1</v>
      </c>
      <c r="HN52" s="0" t="n">
        <f aca="false">IFERROR(FIND("r_",LOWER(HK52)),-1)</f>
        <v>-1</v>
      </c>
      <c r="HO52" s="0" t="n">
        <f aca="false">IF(HN52=-1,-1, ROW(HN52)-1+VALUE(MID(HK52,HN52+2, IFERROR(FIND(" ",HK52,HN52),999)-HN52-2)))</f>
        <v>-1</v>
      </c>
      <c r="HP52" s="0" t="str">
        <f aca="false">IF(AND(ISERROR(FIND("$",HK52)),HL52&lt;0,HN52&lt;0,$S52&gt;0), IF(INDEX($D$2:$D$100,$S52)="num","$"&amp;TRIM(SUBSTITUTE(HK52,",",INDEX($F$2:$F$100,$S52)&amp;","))&amp;INDEX($F$2:$F$100,$S52), IF(INDEX($D$2:$D$100,$S52)="excl","$"&amp;REPLACE(HK52,      IFERROR(FIND(CHAR(1),SUBSTITUTE(HK52,",",CHAR(1),INDEX($F$2:$F$100,$S52)-1)),1),      IFERROR(FIND(CHAR(1),SUBSTITUTE(HK52,",",CHAR(1),INDEX($F$2:$F$100,$S52))),99)-          IFERROR(FIND(CHAR(1),SUBSTITUTE(HK52,",",CHAR(1),INDEX($F$2:$F$100,$S52)-1)),0),""), IF(INDEX($D$2:$D$100,$S52)="repl","$"&amp;REPLACE(HK52,      IFERROR(FIND(CHAR(1),SUBSTITUTE(HK52,",",CHAR(1),INDEX($F$2:$F$100,$S52)-1))+1,1),      IFERROR(FIND(CHAR(1),SUBSTITUTE(HK52,",",CHAR(1),INDEX($F$2:$F$100,$S52))),99)-          IFERROR(FIND(CHAR(1),SUBSTITUTE(HK52,",",CHAR(1),INDEX($F$2:$F$100,$S52)-1)),0)-1,INDEX($G$2:$G$100,$S52)),HK52 ))), HK52)</f>
        <v/>
      </c>
      <c r="HQ52" s="0" t="str">
        <f aca="false">IF(OR(HL52=-1,IFERROR(INDEX(HL$2:HL$100,HM52),999)&gt;=0,IFERROR(INDEX(HN$2:HN$100,HM52),999)&gt;=0),IF(OR(HN52=-1,IFERROR(INDEX(HL$2:HL$100,HO52),999)&gt;=0,IFERROR(INDEX(HN$2:HN$100,HO52),999)&gt;=0),HP52,                REPLACE(HP52,HN52,IFERROR(FIND(" ",HP52,HN52),999)-HN52,                    SUBSTITUTE(INDEX(HP$2:HP$100,HO52),"$","")                  )), REPLACE(HP52,HL52,IFERROR(FIND(" ",HP52,HL52),999)-HL52,                   SUBSTITUTE(INDEX(HP$2:HP$100,HM52),"$","")                  ) )</f>
        <v/>
      </c>
      <c r="HR52" s="0" t="n">
        <f aca="false">IFERROR(FIND("f_",LOWER(HQ52)),-1)</f>
        <v>-1</v>
      </c>
      <c r="HS52" s="0" t="n">
        <f aca="false">IF(HR52=-1,-1, VALUE(MID(HQ52,HR52+2, IFERROR(FIND(" ",HQ52,HR52),999)-HR52-2)))</f>
        <v>-1</v>
      </c>
      <c r="HT52" s="0" t="n">
        <f aca="false">IFERROR(FIND("r_",LOWER(HQ52)),-1)</f>
        <v>-1</v>
      </c>
      <c r="HU52" s="0" t="n">
        <f aca="false">IF(HT52=-1,-1, ROW(HT52)-1+VALUE(MID(HQ52,HT52+2, IFERROR(FIND(" ",HQ52,HT52),999)-HT52-2)))</f>
        <v>-1</v>
      </c>
      <c r="HV52" s="0" t="str">
        <f aca="false">IF(AND(ISERROR(FIND("$",HQ52)),HR52&lt;0,HT52&lt;0,$S52&gt;0), IF(INDEX($D$2:$D$100,$S52)="num","$"&amp;TRIM(SUBSTITUTE(HQ52,",",INDEX($F$2:$F$100,$S52)&amp;","))&amp;INDEX($F$2:$F$100,$S52), IF(INDEX($D$2:$D$100,$S52)="excl","$"&amp;REPLACE(HQ52,      IFERROR(FIND(CHAR(1),SUBSTITUTE(HQ52,",",CHAR(1),INDEX($F$2:$F$100,$S52)-1)),1),      IFERROR(FIND(CHAR(1),SUBSTITUTE(HQ52,",",CHAR(1),INDEX($F$2:$F$100,$S52))),99)-          IFERROR(FIND(CHAR(1),SUBSTITUTE(HQ52,",",CHAR(1),INDEX($F$2:$F$100,$S52)-1)),0),""), IF(INDEX($D$2:$D$100,$S52)="repl","$"&amp;REPLACE(HQ52,      IFERROR(FIND(CHAR(1),SUBSTITUTE(HQ52,",",CHAR(1),INDEX($F$2:$F$100,$S52)-1))+1,1),      IFERROR(FIND(CHAR(1),SUBSTITUTE(HQ52,",",CHAR(1),INDEX($F$2:$F$100,$S52))),99)-          IFERROR(FIND(CHAR(1),SUBSTITUTE(HQ52,",",CHAR(1),INDEX($F$2:$F$100,$S52)-1)),0)-1,INDEX($G$2:$G$100,$S52)),HQ52 ))), HQ52)</f>
        <v/>
      </c>
      <c r="HW52" s="0" t="str">
        <f aca="false">IF(OR(HR52=-1,IFERROR(INDEX(HR$2:HR$100,HS52),999)&gt;=0,IFERROR(INDEX(HT$2:HT$100,HS52),999)&gt;=0),IF(OR(HT52=-1,IFERROR(INDEX(HR$2:HR$100,HU52),999)&gt;=0,IFERROR(INDEX(HT$2:HT$100,HU52),999)&gt;=0),HV52,                REPLACE(HV52,HT52,IFERROR(FIND(" ",HV52,HT52),999)-HT52,                    SUBSTITUTE(INDEX(HV$2:HV$100,HU52),"$","")                  )), REPLACE(HV52,HR52,IFERROR(FIND(" ",HV52,HR52),999)-HR52,                   SUBSTITUTE(INDEX(HV$2:HV$100,HS52),"$","")                  ) )</f>
        <v/>
      </c>
      <c r="HX52" s="0" t="n">
        <f aca="false">IFERROR(FIND("f_",LOWER(HW52)),-1)</f>
        <v>-1</v>
      </c>
      <c r="HY52" s="0" t="n">
        <f aca="false">IF(HX52=-1,-1, VALUE(MID(HW52,HX52+2, IFERROR(FIND(" ",HW52,HX52),999)-HX52-2)))</f>
        <v>-1</v>
      </c>
      <c r="HZ52" s="0" t="n">
        <f aca="false">IFERROR(FIND("r_",LOWER(HW52)),-1)</f>
        <v>-1</v>
      </c>
      <c r="IA52" s="0" t="n">
        <f aca="false">IF(HZ52=-1,-1, ROW(HZ52)-1+VALUE(MID(HW52,HZ52+2, IFERROR(FIND(" ",HW52,HZ52),999)-HZ52-2)))</f>
        <v>-1</v>
      </c>
      <c r="IB52" s="0" t="str">
        <f aca="false">IF(AND(ISERROR(FIND("$",HW52)),HX52&lt;0,HZ52&lt;0,$S52&gt;0), IF(INDEX($D$2:$D$100,$S52)="num","$"&amp;TRIM(SUBSTITUTE(HW52,",",INDEX($F$2:$F$100,$S52)&amp;","))&amp;INDEX($F$2:$F$100,$S52), IF(INDEX($D$2:$D$100,$S52)="excl","$"&amp;REPLACE(HW52,      IFERROR(FIND(CHAR(1),SUBSTITUTE(HW52,",",CHAR(1),INDEX($F$2:$F$100,$S52)-1)),1),      IFERROR(FIND(CHAR(1),SUBSTITUTE(HW52,",",CHAR(1),INDEX($F$2:$F$100,$S52))),99)-          IFERROR(FIND(CHAR(1),SUBSTITUTE(HW52,",",CHAR(1),INDEX($F$2:$F$100,$S52)-1)),0),""), IF(INDEX($D$2:$D$100,$S52)="repl","$"&amp;REPLACE(HW52,      IFERROR(FIND(CHAR(1),SUBSTITUTE(HW52,",",CHAR(1),INDEX($F$2:$F$100,$S52)-1))+1,1),      IFERROR(FIND(CHAR(1),SUBSTITUTE(HW52,",",CHAR(1),INDEX($F$2:$F$100,$S52))),99)-          IFERROR(FIND(CHAR(1),SUBSTITUTE(HW52,",",CHAR(1),INDEX($F$2:$F$100,$S52)-1)),0)-1,INDEX($G$2:$G$100,$S52)),HW52 ))), HW52)</f>
        <v/>
      </c>
      <c r="IC52" s="0" t="str">
        <f aca="false">IF(OR(HX52=-1,IFERROR(INDEX(HX$2:HX$100,HY52),999)&gt;=0,IFERROR(INDEX(HZ$2:HZ$100,HY52),999)&gt;=0),IF(OR(HZ52=-1,IFERROR(INDEX(HX$2:HX$100,IA52),999)&gt;=0,IFERROR(INDEX(HZ$2:HZ$100,IA52),999)&gt;=0),IB52,                REPLACE(IB52,HZ52,IFERROR(FIND(" ",IB52,HZ52),999)-HZ52,                    SUBSTITUTE(INDEX(IB$2:IB$100,IA52),"$","")                  )), REPLACE(IB52,HX52,IFERROR(FIND(" ",IB52,HX52),999)-HX52,                   SUBSTITUTE(INDEX(IB$2:IB$100,HY52),"$","")                  ) )</f>
        <v/>
      </c>
      <c r="ID52" s="0" t="n">
        <f aca="false">IFERROR(FIND("f_",LOWER(IC52)),-1)</f>
        <v>-1</v>
      </c>
      <c r="IE52" s="0" t="n">
        <f aca="false">IF(ID52=-1,-1, VALUE(MID(IC52,ID52+2, IFERROR(FIND(" ",IC52,ID52),999)-ID52-2)))</f>
        <v>-1</v>
      </c>
      <c r="IF52" s="0" t="n">
        <f aca="false">IFERROR(FIND("r_",LOWER(IC52)),-1)</f>
        <v>-1</v>
      </c>
      <c r="IG52" s="0" t="n">
        <f aca="false">IF(IF52=-1,-1, ROW(IF52)-1+VALUE(MID(IC52,IF52+2, IFERROR(FIND(" ",IC52,IF52),999)-IF52-2)))</f>
        <v>-1</v>
      </c>
      <c r="IH52" s="0" t="str">
        <f aca="false">IF(AND(ISERROR(FIND("$",IC52)),ID52&lt;0,IF52&lt;0,$S52&gt;0), IF(INDEX($D$2:$D$100,$S52)="num","$"&amp;TRIM(SUBSTITUTE(IC52,",",INDEX($F$2:$F$100,$S52)&amp;","))&amp;INDEX($F$2:$F$100,$S52), IF(INDEX($D$2:$D$100,$S52)="excl","$"&amp;REPLACE(IC52,      IFERROR(FIND(CHAR(1),SUBSTITUTE(IC52,",",CHAR(1),INDEX($F$2:$F$100,$S52)-1)),1),      IFERROR(FIND(CHAR(1),SUBSTITUTE(IC52,",",CHAR(1),INDEX($F$2:$F$100,$S52))),99)-          IFERROR(FIND(CHAR(1),SUBSTITUTE(IC52,",",CHAR(1),INDEX($F$2:$F$100,$S52)-1)),0),""), IF(INDEX($D$2:$D$100,$S52)="repl","$"&amp;REPLACE(IC52,      IFERROR(FIND(CHAR(1),SUBSTITUTE(IC52,",",CHAR(1),INDEX($F$2:$F$100,$S52)-1))+1,1),      IFERROR(FIND(CHAR(1),SUBSTITUTE(IC52,",",CHAR(1),INDEX($F$2:$F$100,$S52))),99)-          IFERROR(FIND(CHAR(1),SUBSTITUTE(IC52,",",CHAR(1),INDEX($F$2:$F$100,$S52)-1)),0)-1,INDEX($G$2:$G$100,$S52)),IC52 ))), IC52)</f>
        <v/>
      </c>
      <c r="II52" s="0" t="str">
        <f aca="false">IF(OR(ID52=-1,IFERROR(INDEX(ID$2:ID$100,IE52),999)&gt;=0,IFERROR(INDEX(IF$2:IF$100,IE52),999)&gt;=0),IF(OR(IF52=-1,IFERROR(INDEX(ID$2:ID$100,IG52),999)&gt;=0,IFERROR(INDEX(IF$2:IF$100,IG52),999)&gt;=0),IH52,                REPLACE(IH52,IF52,IFERROR(FIND(" ",IH52,IF52),999)-IF52,                    SUBSTITUTE(INDEX(IH$2:IH$100,IG52),"$","")                  )), REPLACE(IH52,ID52,IFERROR(FIND(" ",IH52,ID52),999)-ID52,                   SUBSTITUTE(INDEX(IH$2:IH$100,IE52),"$","")                  ) )</f>
        <v/>
      </c>
      <c r="IJ52" s="0" t="n">
        <f aca="false">IFERROR(FIND("f_",LOWER(II52)),-1)</f>
        <v>-1</v>
      </c>
      <c r="IK52" s="0" t="n">
        <f aca="false">IF(IJ52=-1,-1, VALUE(MID(II52,IJ52+2, IFERROR(FIND(" ",II52,IJ52),999)-IJ52-2)))</f>
        <v>-1</v>
      </c>
      <c r="IL52" s="0" t="n">
        <f aca="false">IFERROR(FIND("r_",LOWER(II52)),-1)</f>
        <v>-1</v>
      </c>
      <c r="IM52" s="0" t="n">
        <f aca="false">IF(IL52=-1,-1, ROW(IL52)-1+VALUE(MID(II52,IL52+2, IFERROR(FIND(" ",II52,IL52),999)-IL52-2)))</f>
        <v>-1</v>
      </c>
      <c r="IN52" s="0" t="str">
        <f aca="false">IF(AND(ISERROR(FIND("$",II52)),IJ52&lt;0,IL52&lt;0,$S52&gt;0), IF(INDEX($D$2:$D$100,$S52)="num","$"&amp;TRIM(SUBSTITUTE(II52,",",INDEX($F$2:$F$100,$S52)&amp;","))&amp;INDEX($F$2:$F$100,$S52), IF(INDEX($D$2:$D$100,$S52)="excl","$"&amp;REPLACE(II52,      IFERROR(FIND(CHAR(1),SUBSTITUTE(II52,",",CHAR(1),INDEX($F$2:$F$100,$S52)-1)),1),      IFERROR(FIND(CHAR(1),SUBSTITUTE(II52,",",CHAR(1),INDEX($F$2:$F$100,$S52))),99)-          IFERROR(FIND(CHAR(1),SUBSTITUTE(II52,",",CHAR(1),INDEX($F$2:$F$100,$S52)-1)),0),""), IF(INDEX($D$2:$D$100,$S52)="repl","$"&amp;REPLACE(II52,      IFERROR(FIND(CHAR(1),SUBSTITUTE(II52,",",CHAR(1),INDEX($F$2:$F$100,$S52)-1))+1,1),      IFERROR(FIND(CHAR(1),SUBSTITUTE(II52,",",CHAR(1),INDEX($F$2:$F$100,$S52))),99)-          IFERROR(FIND(CHAR(1),SUBSTITUTE(II52,",",CHAR(1),INDEX($F$2:$F$100,$S52)-1)),0)-1,INDEX($G$2:$G$100,$S52)),II52 ))), II52)</f>
        <v/>
      </c>
      <c r="IO52" s="0" t="str">
        <f aca="false">IF(OR(IJ52=-1,IFERROR(INDEX(IJ$2:IJ$100,IK52),999)&gt;=0,IFERROR(INDEX(IL$2:IL$100,IK52),999)&gt;=0),IF(OR(IL52=-1,IFERROR(INDEX(IJ$2:IJ$100,IM52),999)&gt;=0,IFERROR(INDEX(IL$2:IL$100,IM52),999)&gt;=0),IN52,                REPLACE(IN52,IL52,IFERROR(FIND(" ",IN52,IL52),999)-IL52,                    SUBSTITUTE(INDEX(IN$2:IN$100,IM52),"$","")                  )), REPLACE(IN52,IJ52,IFERROR(FIND(" ",IN52,IJ52),999)-IJ52,                   SUBSTITUTE(INDEX(IN$2:IN$100,IK52),"$","")                  ) )</f>
        <v/>
      </c>
      <c r="IP52" s="0" t="n">
        <f aca="false">IFERROR(FIND("f_",LOWER(IO52)),-1)</f>
        <v>-1</v>
      </c>
      <c r="IQ52" s="0" t="n">
        <f aca="false">IF(IP52=-1,-1, VALUE(MID(IO52,IP52+2, IFERROR(FIND(" ",IO52,IP52),999)-IP52-2)))</f>
        <v>-1</v>
      </c>
      <c r="IR52" s="0" t="n">
        <f aca="false">IFERROR(FIND("r_",LOWER(IO52)),-1)</f>
        <v>-1</v>
      </c>
      <c r="IS52" s="0" t="n">
        <f aca="false">IF(IR52=-1,-1, ROW(IR52)-1+VALUE(MID(IO52,IR52+2, IFERROR(FIND(" ",IO52,IR52),999)-IR52-2)))</f>
        <v>-1</v>
      </c>
      <c r="IT52" s="0" t="str">
        <f aca="false">IF(AND(ISERROR(FIND("$",IO52)),IP52&lt;0,IR52&lt;0,$S52&gt;0), IF(INDEX($D$2:$D$100,$S52)="num","$"&amp;TRIM(SUBSTITUTE(IO52,",",INDEX($F$2:$F$100,$S52)&amp;","))&amp;INDEX($F$2:$F$100,$S52), IF(INDEX($D$2:$D$100,$S52)="excl","$"&amp;REPLACE(IO52,      IFERROR(FIND(CHAR(1),SUBSTITUTE(IO52,",",CHAR(1),INDEX($F$2:$F$100,$S52)-1)),1),      IFERROR(FIND(CHAR(1),SUBSTITUTE(IO52,",",CHAR(1),INDEX($F$2:$F$100,$S52))),99)-          IFERROR(FIND(CHAR(1),SUBSTITUTE(IO52,",",CHAR(1),INDEX($F$2:$F$100,$S52)-1)),0),""), IF(INDEX($D$2:$D$100,$S52)="repl","$"&amp;REPLACE(IO52,      IFERROR(FIND(CHAR(1),SUBSTITUTE(IO52,",",CHAR(1),INDEX($F$2:$F$100,$S52)-1))+1,1),      IFERROR(FIND(CHAR(1),SUBSTITUTE(IO52,",",CHAR(1),INDEX($F$2:$F$100,$S52))),99)-          IFERROR(FIND(CHAR(1),SUBSTITUTE(IO52,",",CHAR(1),INDEX($F$2:$F$100,$S52)-1)),0)-1,INDEX($G$2:$G$100,$S52)),IO52 ))), IO52)</f>
        <v/>
      </c>
      <c r="IU52" s="0" t="str">
        <f aca="false">IF(OR(IP52=-1,IFERROR(INDEX(IP$2:IP$100,IQ52),999)&gt;=0,IFERROR(INDEX(IR$2:IR$100,IQ52),999)&gt;=0),IF(OR(IR52=-1,IFERROR(INDEX(IP$2:IP$100,IS52),999)&gt;=0,IFERROR(INDEX(IR$2:IR$100,IS52),999)&gt;=0),IT52,                REPLACE(IT52,IR52,IFERROR(FIND(" ",IT52,IR52),999)-IR52,                    SUBSTITUTE(INDEX(IT$2:IT$100,IS52),"$","")                  )), REPLACE(IT52,IP52,IFERROR(FIND(" ",IT52,IP52),999)-IP52,                   SUBSTITUTE(INDEX(IT$2:IT$100,IQ52),"$","")                  ) )</f>
        <v/>
      </c>
      <c r="IV52" s="0" t="n">
        <f aca="false">IFERROR(FIND("f_",LOWER(IU52)),-1)</f>
        <v>-1</v>
      </c>
      <c r="IW52" s="0" t="n">
        <f aca="false">IF(IV52=-1,-1, VALUE(MID(IU52,IV52+2, IFERROR(FIND(" ",IU52,IV52),999)-IV52-2)))</f>
        <v>-1</v>
      </c>
      <c r="IX52" s="0" t="n">
        <f aca="false">IFERROR(FIND("r_",LOWER(IU52)),-1)</f>
        <v>-1</v>
      </c>
      <c r="IY52" s="0" t="n">
        <f aca="false">IF(IX52=-1,-1, ROW(IX52)-1+VALUE(MID(IU52,IX52+2, IFERROR(FIND(" ",IU52,IX52),999)-IX52-2)))</f>
        <v>-1</v>
      </c>
      <c r="IZ52" s="0" t="str">
        <f aca="false">IF(AND(ISERROR(FIND("$",IU52)),IV52&lt;0,IX52&lt;0,$S52&gt;0), IF(INDEX($D$2:$D$100,$S52)="num","$"&amp;TRIM(SUBSTITUTE(IU52,",",INDEX($F$2:$F$100,$S52)&amp;","))&amp;INDEX($F$2:$F$100,$S52), IF(INDEX($D$2:$D$100,$S52)="excl","$"&amp;REPLACE(IU52,      IFERROR(FIND(CHAR(1),SUBSTITUTE(IU52,",",CHAR(1),INDEX($F$2:$F$100,$S52)-1)),1),      IFERROR(FIND(CHAR(1),SUBSTITUTE(IU52,",",CHAR(1),INDEX($F$2:$F$100,$S52))),99)-          IFERROR(FIND(CHAR(1),SUBSTITUTE(IU52,",",CHAR(1),INDEX($F$2:$F$100,$S52)-1)),0),""), IF(INDEX($D$2:$D$100,$S52)="repl","$"&amp;REPLACE(IU52,      IFERROR(FIND(CHAR(1),SUBSTITUTE(IU52,",",CHAR(1),INDEX($F$2:$F$100,$S52)-1))+1,1),      IFERROR(FIND(CHAR(1),SUBSTITUTE(IU52,",",CHAR(1),INDEX($F$2:$F$100,$S52))),99)-          IFERROR(FIND(CHAR(1),SUBSTITUTE(IU52,",",CHAR(1),INDEX($F$2:$F$100,$S52)-1)),0)-1,INDEX($G$2:$G$100,$S52)),IU52 ))), IU52)</f>
        <v/>
      </c>
      <c r="JA52" s="0" t="str">
        <f aca="false">IF(OR(IV52=-1,IFERROR(INDEX(IV$2:IV$100,IW52),999)&gt;=0,IFERROR(INDEX(IX$2:IX$100,IW52),999)&gt;=0),IF(OR(IX52=-1,IFERROR(INDEX(IV$2:IV$100,IY52),999)&gt;=0,IFERROR(INDEX(IX$2:IX$100,IY52),999)&gt;=0),IZ52,                REPLACE(IZ52,IX52,IFERROR(FIND(" ",IZ52,IX52),999)-IX52,                    SUBSTITUTE(INDEX(IZ$2:IZ$100,IY52),"$","")                  )), REPLACE(IZ52,IV52,IFERROR(FIND(" ",IZ52,IV52),999)-IV52,                   SUBSTITUTE(INDEX(IZ$2:IZ$100,IW52),"$","")                  ) )</f>
        <v/>
      </c>
      <c r="JB52" s="0" t="n">
        <f aca="false">IFERROR(FIND("f_",LOWER(JA52)),-1)</f>
        <v>-1</v>
      </c>
      <c r="JC52" s="0" t="n">
        <f aca="false">IF(JB52=-1,-1, VALUE(MID(JA52,JB52+2, IFERROR(FIND(" ",JA52,JB52),999)-JB52-2)))</f>
        <v>-1</v>
      </c>
      <c r="JD52" s="0" t="n">
        <f aca="false">IFERROR(FIND("r_",LOWER(JA52)),-1)</f>
        <v>-1</v>
      </c>
      <c r="JE52" s="0" t="n">
        <f aca="false">IF(JD52=-1,-1, ROW(JD52)-1+VALUE(MID(JA52,JD52+2, IFERROR(FIND(" ",JA52,JD52),999)-JD52-2)))</f>
        <v>-1</v>
      </c>
      <c r="JF52" s="0" t="str">
        <f aca="false">IF(AND(ISERROR(FIND("$",JA52)),JB52&lt;0,JD52&lt;0,$S52&gt;0), IF(INDEX($D$2:$D$100,$S52)="num","$"&amp;TRIM(SUBSTITUTE(JA52,",",INDEX($F$2:$F$100,$S52)&amp;","))&amp;INDEX($F$2:$F$100,$S52), IF(INDEX($D$2:$D$100,$S52)="excl","$"&amp;REPLACE(JA52,      IFERROR(FIND(CHAR(1),SUBSTITUTE(JA52,",",CHAR(1),INDEX($F$2:$F$100,$S52)-1)),1),      IFERROR(FIND(CHAR(1),SUBSTITUTE(JA52,",",CHAR(1),INDEX($F$2:$F$100,$S52))),99)-          IFERROR(FIND(CHAR(1),SUBSTITUTE(JA52,",",CHAR(1),INDEX($F$2:$F$100,$S52)-1)),0),""), IF(INDEX($D$2:$D$100,$S52)="repl","$"&amp;REPLACE(JA52,      IFERROR(FIND(CHAR(1),SUBSTITUTE(JA52,",",CHAR(1),INDEX($F$2:$F$100,$S52)-1))+1,1),      IFERROR(FIND(CHAR(1),SUBSTITUTE(JA52,",",CHAR(1),INDEX($F$2:$F$100,$S52))),99)-          IFERROR(FIND(CHAR(1),SUBSTITUTE(JA52,",",CHAR(1),INDEX($F$2:$F$100,$S52)-1)),0)-1,INDEX($G$2:$G$100,$S52)),JA52 ))), JA52)</f>
        <v/>
      </c>
      <c r="JG52" s="0" t="str">
        <f aca="false">IF(OR(JB52=-1,IFERROR(INDEX(JB$2:JB$100,JC52),999)&gt;=0,IFERROR(INDEX(JD$2:JD$100,JC52),999)&gt;=0),IF(OR(JD52=-1,IFERROR(INDEX(JB$2:JB$100,JE52),999)&gt;=0,IFERROR(INDEX(JD$2:JD$100,JE52),999)&gt;=0),JF52,                REPLACE(JF52,JD52,IFERROR(FIND(" ",JF52,JD52),999)-JD52,                    SUBSTITUTE(INDEX(JF$2:JF$100,JE52),"$","")                  )), REPLACE(JF52,JB52,IFERROR(FIND(" ",JF52,JB52),999)-JB52,                   SUBSTITUTE(INDEX(JF$2:JF$100,JC52),"$","")                  ) )</f>
        <v/>
      </c>
      <c r="JH52" s="0" t="n">
        <f aca="false">IFERROR(FIND("f_",LOWER(JG52)),-1)</f>
        <v>-1</v>
      </c>
      <c r="JI52" s="0" t="n">
        <f aca="false">IF(JH52=-1,-1, VALUE(MID(JG52,JH52+2, IFERROR(FIND(" ",JG52,JH52),999)-JH52-2)))</f>
        <v>-1</v>
      </c>
      <c r="JJ52" s="0" t="n">
        <f aca="false">IFERROR(FIND("r_",LOWER(JG52)),-1)</f>
        <v>-1</v>
      </c>
      <c r="JK52" s="0" t="n">
        <f aca="false">IF(JJ52=-1,-1, ROW(JJ52)-1+VALUE(MID(JG52,JJ52+2, IFERROR(FIND(" ",JG52,JJ52),999)-JJ52-2)))</f>
        <v>-1</v>
      </c>
      <c r="JL52" s="0" t="str">
        <f aca="false">IF(AND(ISERROR(FIND("$",JG52)),JH52&lt;0,JJ52&lt;0,$S52&gt;0), IF(INDEX($D$2:$D$100,$S52)="num","$"&amp;TRIM(SUBSTITUTE(JG52,",",INDEX($F$2:$F$100,$S52)&amp;","))&amp;INDEX($F$2:$F$100,$S52), IF(INDEX($D$2:$D$100,$S52)="excl","$"&amp;REPLACE(JG52,      IFERROR(FIND(CHAR(1),SUBSTITUTE(JG52,",",CHAR(1),INDEX($F$2:$F$100,$S52)-1)),1),      IFERROR(FIND(CHAR(1),SUBSTITUTE(JG52,",",CHAR(1),INDEX($F$2:$F$100,$S52))),99)-          IFERROR(FIND(CHAR(1),SUBSTITUTE(JG52,",",CHAR(1),INDEX($F$2:$F$100,$S52)-1)),0),""), IF(INDEX($D$2:$D$100,$S52)="repl","$"&amp;REPLACE(JG52,      IFERROR(FIND(CHAR(1),SUBSTITUTE(JG52,",",CHAR(1),INDEX($F$2:$F$100,$S52)-1))+1,1),      IFERROR(FIND(CHAR(1),SUBSTITUTE(JG52,",",CHAR(1),INDEX($F$2:$F$100,$S52))),99)-          IFERROR(FIND(CHAR(1),SUBSTITUTE(JG52,",",CHAR(1),INDEX($F$2:$F$100,$S52)-1)),0)-1,INDEX($G$2:$G$100,$S52)),JG52 ))), JG52)</f>
        <v/>
      </c>
      <c r="JM52" s="0" t="str">
        <f aca="false">IF(OR(JH52=-1,IFERROR(INDEX(JH$2:JH$100,JI52),999)&gt;=0,IFERROR(INDEX(JJ$2:JJ$100,JI52),999)&gt;=0),IF(OR(JJ52=-1,IFERROR(INDEX(JH$2:JH$100,JK52),999)&gt;=0,IFERROR(INDEX(JJ$2:JJ$100,JK52),999)&gt;=0),JL52,                REPLACE(JL52,JJ52,IFERROR(FIND(" ",JL52,JJ52),999)-JJ52,                    SUBSTITUTE(INDEX(JL$2:JL$100,JK52),"$","")                  )), REPLACE(JL52,JH52,IFERROR(FIND(" ",JL52,JH52),999)-JH52,                   SUBSTITUTE(INDEX(JL$2:JL$100,JI52),"$","")                  ) )</f>
        <v/>
      </c>
      <c r="JN52" s="0" t="n">
        <f aca="false">IFERROR(FIND("f_",LOWER(JM52)),-1)</f>
        <v>-1</v>
      </c>
      <c r="JO52" s="0" t="n">
        <f aca="false">IF(JN52=-1,-1, VALUE(MID(JM52,JN52+2, IFERROR(FIND(" ",JM52,JN52),999)-JN52-2)))</f>
        <v>-1</v>
      </c>
      <c r="JP52" s="0" t="n">
        <f aca="false">IFERROR(FIND("r_",LOWER(JM52)),-1)</f>
        <v>-1</v>
      </c>
      <c r="JQ52" s="0" t="n">
        <f aca="false">IF(JP52=-1,-1, ROW(JP52)-1+VALUE(MID(JM52,JP52+2, IFERROR(FIND(" ",JM52,JP52),999)-JP52-2)))</f>
        <v>-1</v>
      </c>
      <c r="JR52" s="0" t="str">
        <f aca="false">IF(AND(ISERROR(FIND("$",JM52)),JN52&lt;0,JP52&lt;0,$S52&gt;0), IF(INDEX($D$2:$D$100,$S52)="num","$"&amp;TRIM(SUBSTITUTE(JM52,",",INDEX($F$2:$F$100,$S52)&amp;","))&amp;INDEX($F$2:$F$100,$S52), IF(INDEX($D$2:$D$100,$S52)="excl","$"&amp;REPLACE(JM52,      IFERROR(FIND(CHAR(1),SUBSTITUTE(JM52,",",CHAR(1),INDEX($F$2:$F$100,$S52)-1)),1),      IFERROR(FIND(CHAR(1),SUBSTITUTE(JM52,",",CHAR(1),INDEX($F$2:$F$100,$S52))),99)-          IFERROR(FIND(CHAR(1),SUBSTITUTE(JM52,",",CHAR(1),INDEX($F$2:$F$100,$S52)-1)),0),""), IF(INDEX($D$2:$D$100,$S52)="repl","$"&amp;REPLACE(JM52,      IFERROR(FIND(CHAR(1),SUBSTITUTE(JM52,",",CHAR(1),INDEX($F$2:$F$100,$S52)-1))+1,1),      IFERROR(FIND(CHAR(1),SUBSTITUTE(JM52,",",CHAR(1),INDEX($F$2:$F$100,$S52))),99)-          IFERROR(FIND(CHAR(1),SUBSTITUTE(JM52,",",CHAR(1),INDEX($F$2:$F$100,$S52)-1)),0)-1,INDEX($G$2:$G$100,$S52)),JM52 ))), JM52)</f>
        <v/>
      </c>
      <c r="JS52" s="0" t="str">
        <f aca="false">IF(OR(JN52=-1,IFERROR(INDEX(JN$2:JN$100,JO52),999)&gt;=0,IFERROR(INDEX(JP$2:JP$100,JO52),999)&gt;=0),IF(OR(JP52=-1,IFERROR(INDEX(JN$2:JN$100,JQ52),999)&gt;=0,IFERROR(INDEX(JP$2:JP$100,JQ52),999)&gt;=0),JR52,                REPLACE(JR52,JP52,IFERROR(FIND(" ",JR52,JP52),999)-JP52,                    SUBSTITUTE(INDEX(JR$2:JR$100,JQ52),"$","")                  )), REPLACE(JR52,JN52,IFERROR(FIND(" ",JR52,JN52),999)-JN52,                   SUBSTITUTE(INDEX(JR$2:JR$100,JO52),"$","")                  ) )</f>
        <v/>
      </c>
      <c r="JT52" s="0" t="n">
        <f aca="false">IFERROR(FIND("f_",LOWER(JS52)),-1)</f>
        <v>-1</v>
      </c>
      <c r="JU52" s="0" t="n">
        <f aca="false">IF(JT52=-1,-1, VALUE(MID(JS52,JT52+2, IFERROR(FIND(" ",JS52,JT52),999)-JT52-2)))</f>
        <v>-1</v>
      </c>
      <c r="JV52" s="0" t="n">
        <f aca="false">IFERROR(FIND("r_",LOWER(JS52)),-1)</f>
        <v>-1</v>
      </c>
      <c r="JW52" s="0" t="n">
        <f aca="false">IF(JV52=-1,-1, ROW(JV52)-1+VALUE(MID(JS52,JV52+2, IFERROR(FIND(" ",JS52,JV52),999)-JV52-2)))</f>
        <v>-1</v>
      </c>
      <c r="JX52" s="0" t="str">
        <f aca="false">IF(AND(ISERROR(FIND("$",JS52)),JT52&lt;0,JV52&lt;0,$S52&gt;0), IF(INDEX($D$2:$D$100,$S52)="num","$"&amp;TRIM(SUBSTITUTE(JS52,",",INDEX($F$2:$F$100,$S52)&amp;","))&amp;INDEX($F$2:$F$100,$S52), IF(INDEX($D$2:$D$100,$S52)="excl","$"&amp;REPLACE(JS52,      IFERROR(FIND(CHAR(1),SUBSTITUTE(JS52,",",CHAR(1),INDEX($F$2:$F$100,$S52)-1)),1),      IFERROR(FIND(CHAR(1),SUBSTITUTE(JS52,",",CHAR(1),INDEX($F$2:$F$100,$S52))),99)-          IFERROR(FIND(CHAR(1),SUBSTITUTE(JS52,",",CHAR(1),INDEX($F$2:$F$100,$S52)-1)),0),""), IF(INDEX($D$2:$D$100,$S52)="repl","$"&amp;REPLACE(JS52,      IFERROR(FIND(CHAR(1),SUBSTITUTE(JS52,",",CHAR(1),INDEX($F$2:$F$100,$S52)-1))+1,1),      IFERROR(FIND(CHAR(1),SUBSTITUTE(JS52,",",CHAR(1),INDEX($F$2:$F$100,$S52))),99)-          IFERROR(FIND(CHAR(1),SUBSTITUTE(JS52,",",CHAR(1),INDEX($F$2:$F$100,$S52)-1)),0)-1,INDEX($G$2:$G$100,$S52)),JS52 ))), JS52)</f>
        <v/>
      </c>
      <c r="JY52" s="0" t="str">
        <f aca="false">IF(OR(JT52=-1,IFERROR(INDEX(JT$2:JT$100,JU52),999)&gt;=0,IFERROR(INDEX(JV$2:JV$100,JU52),999)&gt;=0),IF(OR(JV52=-1,IFERROR(INDEX(JT$2:JT$100,JW52),999)&gt;=0,IFERROR(INDEX(JV$2:JV$100,JW52),999)&gt;=0),JX52,                REPLACE(JX52,JV52,IFERROR(FIND(" ",JX52,JV52),999)-JV52,                    SUBSTITUTE(INDEX(JX$2:JX$100,JW52),"$","")                  )), REPLACE(JX52,JT52,IFERROR(FIND(" ",JX52,JT52),999)-JT52,                   SUBSTITUTE(INDEX(JX$2:JX$100,JU52),"$","")                  ) )</f>
        <v/>
      </c>
      <c r="JZ52" s="0" t="n">
        <f aca="false">IFERROR(FIND("f_",LOWER(JY52)),-1)</f>
        <v>-1</v>
      </c>
      <c r="KA52" s="0" t="n">
        <f aca="false">IF(JZ52=-1,-1, VALUE(MID(JY52,JZ52+2, IFERROR(FIND(" ",JY52,JZ52),999)-JZ52-2)))</f>
        <v>-1</v>
      </c>
      <c r="KB52" s="0" t="n">
        <f aca="false">IFERROR(FIND("r_",LOWER(JY52)),-1)</f>
        <v>-1</v>
      </c>
      <c r="KC52" s="0" t="n">
        <f aca="false">IF(KB52=-1,-1, ROW(KB52)-1+VALUE(MID(JY52,KB52+2, IFERROR(FIND(" ",JY52,KB52),999)-KB52-2)))</f>
        <v>-1</v>
      </c>
      <c r="KD52" s="0" t="str">
        <f aca="false">IF(AND(ISERROR(FIND("$",JY52)),JZ52&lt;0,KB52&lt;0,$S52&gt;0), IF(INDEX($D$2:$D$100,$S52)="num","$"&amp;TRIM(SUBSTITUTE(JY52,",",INDEX($F$2:$F$100,$S52)&amp;","))&amp;INDEX($F$2:$F$100,$S52), IF(INDEX($D$2:$D$100,$S52)="excl","$"&amp;REPLACE(JY52,      IFERROR(FIND(CHAR(1),SUBSTITUTE(JY52,",",CHAR(1),INDEX($F$2:$F$100,$S52)-1)),1),      IFERROR(FIND(CHAR(1),SUBSTITUTE(JY52,",",CHAR(1),INDEX($F$2:$F$100,$S52))),99)-          IFERROR(FIND(CHAR(1),SUBSTITUTE(JY52,",",CHAR(1),INDEX($F$2:$F$100,$S52)-1)),0),""), IF(INDEX($D$2:$D$100,$S52)="repl","$"&amp;REPLACE(JY52,      IFERROR(FIND(CHAR(1),SUBSTITUTE(JY52,",",CHAR(1),INDEX($F$2:$F$100,$S52)-1))+1,1),      IFERROR(FIND(CHAR(1),SUBSTITUTE(JY52,",",CHAR(1),INDEX($F$2:$F$100,$S52))),99)-          IFERROR(FIND(CHAR(1),SUBSTITUTE(JY52,",",CHAR(1),INDEX($F$2:$F$100,$S52)-1)),0)-1,INDEX($G$2:$G$100,$S52)),JY52 ))), JY52)</f>
        <v/>
      </c>
      <c r="KE52" s="0" t="str">
        <f aca="false">IF(OR(JZ52=-1,IFERROR(INDEX(JZ$2:JZ$100,KA52),999)&gt;=0,IFERROR(INDEX(KB$2:KB$100,KA52),999)&gt;=0),IF(OR(KB52=-1,IFERROR(INDEX(JZ$2:JZ$100,KC52),999)&gt;=0,IFERROR(INDEX(KB$2:KB$100,KC52),999)&gt;=0),KD52,                REPLACE(KD52,KB52,IFERROR(FIND(" ",KD52,KB52),999)-KB52,                    SUBSTITUTE(INDEX(KD$2:KD$100,KC52),"$","")                  )), REPLACE(KD52,JZ52,IFERROR(FIND(" ",KD52,JZ52),999)-JZ52,                   SUBSTITUTE(INDEX(KD$2:KD$100,KA52),"$","")                  ) )</f>
        <v/>
      </c>
    </row>
    <row r="53" customFormat="false" ht="13.8" hidden="false" customHeight="false" outlineLevel="0" collapsed="false">
      <c r="D53" s="1"/>
      <c r="L53" s="0" t="str">
        <f aca="false">KE53</f>
        <v/>
      </c>
      <c r="O53" s="0" t="e">
        <f aca="false">IF(D53="cols", VLOOKUP(E53,$A$5:$B$20,2,0), NA())</f>
        <v>#N/A</v>
      </c>
      <c r="P53" s="0" t="e">
        <f aca="false">IFERROR(O53,VLOOKUP($D53,Relcols!$A:$E,5,0))</f>
        <v>#N/A</v>
      </c>
      <c r="Q53" s="0" t="e">
        <f aca="false">SUBSTITUTE(SUBSTITUTE(SUBSTITUTE(SUBSTITUTE(P53,"parm1",E53),"parm2",F53),"parm3",G53),"parm4",H53)</f>
        <v>#N/A</v>
      </c>
      <c r="R53" s="0" t="str">
        <f aca="false">IFERROR(VLOOKUP(ROW($A52),$J$2:$Q$100,COLUMN(Q52)-COLUMN(J52)+1,0),"")</f>
        <v/>
      </c>
      <c r="S53" s="0" t="n">
        <f aca="false">IFERROR(MATCH(ROW(A52),$J$2:$J$100,0),0)</f>
        <v>0</v>
      </c>
      <c r="U53" s="0" t="str">
        <f aca="false">R53</f>
        <v/>
      </c>
      <c r="V53" s="0" t="n">
        <f aca="false">IFERROR(FIND("f_",LOWER(U53)),-1)</f>
        <v>-1</v>
      </c>
      <c r="W53" s="0" t="n">
        <f aca="false">IF(V53=-1,-1, VALUE(MID(U53,V53+2, IFERROR(FIND(" ",U53,V53),999)-V53-2)))</f>
        <v>-1</v>
      </c>
      <c r="X53" s="0" t="n">
        <f aca="false">IFERROR(FIND("r_",LOWER(U53)),-1)</f>
        <v>-1</v>
      </c>
      <c r="Y53" s="0" t="n">
        <f aca="false">IF(X53=-1,-1, ROW(X53)-1+VALUE(MID(U53,X53+2, IFERROR(FIND(" ",U53,X53),999)-X53-2)))</f>
        <v>-1</v>
      </c>
      <c r="Z53" s="0" t="str">
        <f aca="false">IF(AND(ISERROR(FIND("$",U53)),V53&lt;0,X53&lt;0,$S53&gt;0), IF(INDEX($D$2:$D$100,$S53)="num","$"&amp;TRIM(SUBSTITUTE(U53,",",INDEX($F$2:$F$100,$S53)&amp;","))&amp;INDEX($F$2:$F$100,$S53), IF(INDEX($D$2:$D$100,$S53)="excl","$"&amp;REPLACE(U53,      IFERROR(FIND(CHAR(1),SUBSTITUTE(U53,",",CHAR(1),INDEX($F$2:$F$100,$S53)-1)),1),      IFERROR(FIND(CHAR(1),SUBSTITUTE(U53,",",CHAR(1),INDEX($F$2:$F$100,$S53))),99)-          IFERROR(FIND(CHAR(1),SUBSTITUTE(U53,",",CHAR(1),INDEX($F$2:$F$100,$S53)-1)),0),""), IF(INDEX($D$2:$D$100,$S53)="repl","$"&amp;REPLACE(U53,      IFERROR(FIND(CHAR(1),SUBSTITUTE(U53,",",CHAR(1),INDEX($F$2:$F$100,$S53)-1))+1,1),      IFERROR(FIND(CHAR(1),SUBSTITUTE(U53,",",CHAR(1),INDEX($F$2:$F$100,$S53))),99)-          IFERROR(FIND(CHAR(1),SUBSTITUTE(U53,",",CHAR(1),INDEX($F$2:$F$100,$S53)-1)),0)-1,INDEX($G$2:$G$100,$S53)),U53 ))), U53)</f>
        <v/>
      </c>
      <c r="AA53" s="0" t="str">
        <f aca="false">IF(OR(V53=-1,IFERROR(INDEX(V$2:V$100,W53),999)&gt;=0,IFERROR(INDEX(X$2:X$100,W53),999)&gt;=0),IF(OR(X53=-1,IFERROR(INDEX(V$2:V$100,Y53),999)&gt;=0,IFERROR(INDEX(X$2:X$100,Y53),999)&gt;=0),Z53,                REPLACE(Z53,X53,IFERROR(FIND(" ",Z53,X53),999)-X53,                    SUBSTITUTE(INDEX(Z$2:Z$100,Y53),"$","")                  )), REPLACE(Z53,V53,IFERROR(FIND(" ",Z53,V53),999)-V53,                   SUBSTITUTE(INDEX(Z$2:Z$100,W53),"$","")                  ) )</f>
        <v/>
      </c>
      <c r="AB53" s="0" t="n">
        <f aca="false">IFERROR(FIND("f_",LOWER(AA53)),-1)</f>
        <v>-1</v>
      </c>
      <c r="AC53" s="0" t="n">
        <f aca="false">IF(AB53=-1,-1, VALUE(MID(AA53,AB53+2, IFERROR(FIND(" ",AA53,AB53),999)-AB53-2)))</f>
        <v>-1</v>
      </c>
      <c r="AD53" s="0" t="n">
        <f aca="false">IFERROR(FIND("r_",LOWER(AA53)),-1)</f>
        <v>-1</v>
      </c>
      <c r="AE53" s="0" t="n">
        <f aca="false">IF(AD53=-1,-1, ROW(AD53)-1+VALUE(MID(AA53,AD53+2, IFERROR(FIND(" ",AA53,AD53),999)-AD53-2)))</f>
        <v>-1</v>
      </c>
      <c r="AF53" s="0" t="str">
        <f aca="false">IF(AND(ISERROR(FIND("$",AA53)),AB53&lt;0,AD53&lt;0,$S53&gt;0), IF(INDEX($D$2:$D$100,$S53)="num","$"&amp;TRIM(SUBSTITUTE(AA53,",",INDEX($F$2:$F$100,$S53)&amp;","))&amp;INDEX($F$2:$F$100,$S53), IF(INDEX($D$2:$D$100,$S53)="excl","$"&amp;REPLACE(AA53,      IFERROR(FIND(CHAR(1),SUBSTITUTE(AA53,",",CHAR(1),INDEX($F$2:$F$100,$S53)-1)),1),      IFERROR(FIND(CHAR(1),SUBSTITUTE(AA53,",",CHAR(1),INDEX($F$2:$F$100,$S53))),99)-          IFERROR(FIND(CHAR(1),SUBSTITUTE(AA53,",",CHAR(1),INDEX($F$2:$F$100,$S53)-1)),0),""), IF(INDEX($D$2:$D$100,$S53)="repl","$"&amp;REPLACE(AA53,      IFERROR(FIND(CHAR(1),SUBSTITUTE(AA53,",",CHAR(1),INDEX($F$2:$F$100,$S53)-1))+1,1),      IFERROR(FIND(CHAR(1),SUBSTITUTE(AA53,",",CHAR(1),INDEX($F$2:$F$100,$S53))),99)-          IFERROR(FIND(CHAR(1),SUBSTITUTE(AA53,",",CHAR(1),INDEX($F$2:$F$100,$S53)-1)),0)-1,INDEX($G$2:$G$100,$S53)),AA53 ))), AA53)</f>
        <v/>
      </c>
      <c r="AG53" s="0" t="str">
        <f aca="false">IF(OR(AB53=-1,IFERROR(INDEX(AB$2:AB$100,AC53),999)&gt;=0,IFERROR(INDEX(AD$2:AD$100,AC53),999)&gt;=0),IF(OR(AD53=-1,IFERROR(INDEX(AB$2:AB$100,AE53),999)&gt;=0,IFERROR(INDEX(AD$2:AD$100,AE53),999)&gt;=0),AF53,                REPLACE(AF53,AD53,IFERROR(FIND(" ",AF53,AD53),999)-AD53,                    SUBSTITUTE(INDEX(AF$2:AF$100,AE53),"$","")                  )), REPLACE(AF53,AB53,IFERROR(FIND(" ",AF53,AB53),999)-AB53,                   SUBSTITUTE(INDEX(AF$2:AF$100,AC53),"$","")                  ) )</f>
        <v/>
      </c>
      <c r="AH53" s="0" t="n">
        <f aca="false">IFERROR(FIND("f_",LOWER(AG53)),-1)</f>
        <v>-1</v>
      </c>
      <c r="AI53" s="0" t="n">
        <f aca="false">IF(AH53=-1,-1, VALUE(MID(AG53,AH53+2, IFERROR(FIND(" ",AG53,AH53),999)-AH53-2)))</f>
        <v>-1</v>
      </c>
      <c r="AJ53" s="0" t="n">
        <f aca="false">IFERROR(FIND("r_",LOWER(AG53)),-1)</f>
        <v>-1</v>
      </c>
      <c r="AK53" s="0" t="n">
        <f aca="false">IF(AJ53=-1,-1, ROW(AJ53)-1+VALUE(MID(AG53,AJ53+2, IFERROR(FIND(" ",AG53,AJ53),999)-AJ53-2)))</f>
        <v>-1</v>
      </c>
      <c r="AL53" s="0" t="str">
        <f aca="false">IF(AND(ISERROR(FIND("$",AG53)),AH53&lt;0,AJ53&lt;0,$S53&gt;0), IF(INDEX($D$2:$D$100,$S53)="num","$"&amp;TRIM(SUBSTITUTE(AG53,",",INDEX($F$2:$F$100,$S53)&amp;","))&amp;INDEX($F$2:$F$100,$S53), IF(INDEX($D$2:$D$100,$S53)="excl","$"&amp;REPLACE(AG53,      IFERROR(FIND(CHAR(1),SUBSTITUTE(AG53,",",CHAR(1),INDEX($F$2:$F$100,$S53)-1)),1),      IFERROR(FIND(CHAR(1),SUBSTITUTE(AG53,",",CHAR(1),INDEX($F$2:$F$100,$S53))),99)-          IFERROR(FIND(CHAR(1),SUBSTITUTE(AG53,",",CHAR(1),INDEX($F$2:$F$100,$S53)-1)),0),""), IF(INDEX($D$2:$D$100,$S53)="repl","$"&amp;REPLACE(AG53,      IFERROR(FIND(CHAR(1),SUBSTITUTE(AG53,",",CHAR(1),INDEX($F$2:$F$100,$S53)-1))+1,1),      IFERROR(FIND(CHAR(1),SUBSTITUTE(AG53,",",CHAR(1),INDEX($F$2:$F$100,$S53))),99)-          IFERROR(FIND(CHAR(1),SUBSTITUTE(AG53,",",CHAR(1),INDEX($F$2:$F$100,$S53)-1)),0)-1,INDEX($G$2:$G$100,$S53)),AG53 ))), AG53)</f>
        <v/>
      </c>
      <c r="AM53" s="0" t="str">
        <f aca="false">IF(OR(AH53=-1,IFERROR(INDEX(AH$2:AH$100,AI53),999)&gt;=0,IFERROR(INDEX(AJ$2:AJ$100,AI53),999)&gt;=0),IF(OR(AJ53=-1,IFERROR(INDEX(AH$2:AH$100,AK53),999)&gt;=0,IFERROR(INDEX(AJ$2:AJ$100,AK53),999)&gt;=0),AL53,                REPLACE(AL53,AJ53,IFERROR(FIND(" ",AL53,AJ53),999)-AJ53,                    SUBSTITUTE(INDEX(AL$2:AL$100,AK53),"$","")                  )), REPLACE(AL53,AH53,IFERROR(FIND(" ",AL53,AH53),999)-AH53,                   SUBSTITUTE(INDEX(AL$2:AL$100,AI53),"$","")                  ) )</f>
        <v/>
      </c>
      <c r="AN53" s="0" t="n">
        <f aca="false">IFERROR(FIND("f_",LOWER(AM53)),-1)</f>
        <v>-1</v>
      </c>
      <c r="AO53" s="0" t="n">
        <f aca="false">IF(AN53=-1,-1, VALUE(MID(AM53,AN53+2, IFERROR(FIND(" ",AM53,AN53),999)-AN53-2)))</f>
        <v>-1</v>
      </c>
      <c r="AP53" s="0" t="n">
        <f aca="false">IFERROR(FIND("r_",LOWER(AM53)),-1)</f>
        <v>-1</v>
      </c>
      <c r="AQ53" s="0" t="n">
        <f aca="false">IF(AP53=-1,-1, ROW(AP53)-1+VALUE(MID(AM53,AP53+2, IFERROR(FIND(" ",AM53,AP53),999)-AP53-2)))</f>
        <v>-1</v>
      </c>
      <c r="AR53" s="0" t="str">
        <f aca="false">IF(AND(ISERROR(FIND("$",AM53)),AN53&lt;0,AP53&lt;0,$S53&gt;0), IF(INDEX($D$2:$D$100,$S53)="num","$"&amp;TRIM(SUBSTITUTE(AM53,",",INDEX($F$2:$F$100,$S53)&amp;","))&amp;INDEX($F$2:$F$100,$S53), IF(INDEX($D$2:$D$100,$S53)="excl","$"&amp;REPLACE(AM53,      IFERROR(FIND(CHAR(1),SUBSTITUTE(AM53,",",CHAR(1),INDEX($F$2:$F$100,$S53)-1)),1),      IFERROR(FIND(CHAR(1),SUBSTITUTE(AM53,",",CHAR(1),INDEX($F$2:$F$100,$S53))),99)-          IFERROR(FIND(CHAR(1),SUBSTITUTE(AM53,",",CHAR(1),INDEX($F$2:$F$100,$S53)-1)),0),""), IF(INDEX($D$2:$D$100,$S53)="repl","$"&amp;REPLACE(AM53,      IFERROR(FIND(CHAR(1),SUBSTITUTE(AM53,",",CHAR(1),INDEX($F$2:$F$100,$S53)-1))+1,1),      IFERROR(FIND(CHAR(1),SUBSTITUTE(AM53,",",CHAR(1),INDEX($F$2:$F$100,$S53))),99)-          IFERROR(FIND(CHAR(1),SUBSTITUTE(AM53,",",CHAR(1),INDEX($F$2:$F$100,$S53)-1)),0)-1,INDEX($G$2:$G$100,$S53)),AM53 ))), AM53)</f>
        <v/>
      </c>
      <c r="AS53" s="0" t="str">
        <f aca="false">IF(OR(AN53=-1,IFERROR(INDEX(AN$2:AN$100,AO53),999)&gt;=0,IFERROR(INDEX(AP$2:AP$100,AO53),999)&gt;=0),IF(OR(AP53=-1,IFERROR(INDEX(AN$2:AN$100,AQ53),999)&gt;=0,IFERROR(INDEX(AP$2:AP$100,AQ53),999)&gt;=0),AR53,                REPLACE(AR53,AP53,IFERROR(FIND(" ",AR53,AP53),999)-AP53,                    SUBSTITUTE(INDEX(AR$2:AR$100,AQ53),"$","")                  )), REPLACE(AR53,AN53,IFERROR(FIND(" ",AR53,AN53),999)-AN53,                   SUBSTITUTE(INDEX(AR$2:AR$100,AO53),"$","")                  ) )</f>
        <v/>
      </c>
      <c r="AT53" s="0" t="n">
        <f aca="false">IFERROR(FIND("f_",LOWER(AS53)),-1)</f>
        <v>-1</v>
      </c>
      <c r="AU53" s="0" t="n">
        <f aca="false">IF(AT53=-1,-1, VALUE(MID(AS53,AT53+2, IFERROR(FIND(" ",AS53,AT53),999)-AT53-2)))</f>
        <v>-1</v>
      </c>
      <c r="AV53" s="0" t="n">
        <f aca="false">IFERROR(FIND("r_",LOWER(AS53)),-1)</f>
        <v>-1</v>
      </c>
      <c r="AW53" s="0" t="n">
        <f aca="false">IF(AV53=-1,-1, ROW(AV53)-1+VALUE(MID(AS53,AV53+2, IFERROR(FIND(" ",AS53,AV53),999)-AV53-2)))</f>
        <v>-1</v>
      </c>
      <c r="AX53" s="0" t="str">
        <f aca="false">IF(AND(ISERROR(FIND("$",AS53)),AT53&lt;0,AV53&lt;0,$S53&gt;0), IF(INDEX($D$2:$D$100,$S53)="num","$"&amp;TRIM(SUBSTITUTE(AS53,",",INDEX($F$2:$F$100,$S53)&amp;","))&amp;INDEX($F$2:$F$100,$S53), IF(INDEX($D$2:$D$100,$S53)="excl","$"&amp;REPLACE(AS53,      IFERROR(FIND(CHAR(1),SUBSTITUTE(AS53,",",CHAR(1),INDEX($F$2:$F$100,$S53)-1)),1),      IFERROR(FIND(CHAR(1),SUBSTITUTE(AS53,",",CHAR(1),INDEX($F$2:$F$100,$S53))),99)-          IFERROR(FIND(CHAR(1),SUBSTITUTE(AS53,",",CHAR(1),INDEX($F$2:$F$100,$S53)-1)),0),""), IF(INDEX($D$2:$D$100,$S53)="repl","$"&amp;REPLACE(AS53,      IFERROR(FIND(CHAR(1),SUBSTITUTE(AS53,",",CHAR(1),INDEX($F$2:$F$100,$S53)-1))+1,1),      IFERROR(FIND(CHAR(1),SUBSTITUTE(AS53,",",CHAR(1),INDEX($F$2:$F$100,$S53))),99)-          IFERROR(FIND(CHAR(1),SUBSTITUTE(AS53,",",CHAR(1),INDEX($F$2:$F$100,$S53)-1)),0)-1,INDEX($G$2:$G$100,$S53)),AS53 ))), AS53)</f>
        <v/>
      </c>
      <c r="AY53" s="0" t="str">
        <f aca="false">IF(OR(AT53=-1,IFERROR(INDEX(AT$2:AT$100,AU53),999)&gt;=0,IFERROR(INDEX(AV$2:AV$100,AU53),999)&gt;=0),IF(OR(AV53=-1,IFERROR(INDEX(AT$2:AT$100,AW53),999)&gt;=0,IFERROR(INDEX(AV$2:AV$100,AW53),999)&gt;=0),AX53,                REPLACE(AX53,AV53,IFERROR(FIND(" ",AX53,AV53),999)-AV53,                    SUBSTITUTE(INDEX(AX$2:AX$100,AW53),"$","")                  )), REPLACE(AX53,AT53,IFERROR(FIND(" ",AX53,AT53),999)-AT53,                   SUBSTITUTE(INDEX(AX$2:AX$100,AU53),"$","")                  ) )</f>
        <v/>
      </c>
      <c r="AZ53" s="0" t="n">
        <f aca="false">IFERROR(FIND("f_",LOWER(AY53)),-1)</f>
        <v>-1</v>
      </c>
      <c r="BA53" s="0" t="n">
        <f aca="false">IF(AZ53=-1,-1, VALUE(MID(AY53,AZ53+2, IFERROR(FIND(" ",AY53,AZ53),999)-AZ53-2)))</f>
        <v>-1</v>
      </c>
      <c r="BB53" s="0" t="n">
        <f aca="false">IFERROR(FIND("r_",LOWER(AY53)),-1)</f>
        <v>-1</v>
      </c>
      <c r="BC53" s="0" t="n">
        <f aca="false">IF(BB53=-1,-1, ROW(BB53)-1+VALUE(MID(AY53,BB53+2, IFERROR(FIND(" ",AY53,BB53),999)-BB53-2)))</f>
        <v>-1</v>
      </c>
      <c r="BD53" s="0" t="str">
        <f aca="false">IF(AND(ISERROR(FIND("$",AY53)),AZ53&lt;0,BB53&lt;0,$S53&gt;0), IF(INDEX($D$2:$D$100,$S53)="num","$"&amp;TRIM(SUBSTITUTE(AY53,",",INDEX($F$2:$F$100,$S53)&amp;","))&amp;INDEX($F$2:$F$100,$S53), IF(INDEX($D$2:$D$100,$S53)="excl","$"&amp;REPLACE(AY53,      IFERROR(FIND(CHAR(1),SUBSTITUTE(AY53,",",CHAR(1),INDEX($F$2:$F$100,$S53)-1)),1),      IFERROR(FIND(CHAR(1),SUBSTITUTE(AY53,",",CHAR(1),INDEX($F$2:$F$100,$S53))),99)-          IFERROR(FIND(CHAR(1),SUBSTITUTE(AY53,",",CHAR(1),INDEX($F$2:$F$100,$S53)-1)),0),""), IF(INDEX($D$2:$D$100,$S53)="repl","$"&amp;REPLACE(AY53,      IFERROR(FIND(CHAR(1),SUBSTITUTE(AY53,",",CHAR(1),INDEX($F$2:$F$100,$S53)-1))+1,1),      IFERROR(FIND(CHAR(1),SUBSTITUTE(AY53,",",CHAR(1),INDEX($F$2:$F$100,$S53))),99)-          IFERROR(FIND(CHAR(1),SUBSTITUTE(AY53,",",CHAR(1),INDEX($F$2:$F$100,$S53)-1)),0)-1,INDEX($G$2:$G$100,$S53)),AY53 ))), AY53)</f>
        <v/>
      </c>
      <c r="BE53" s="0" t="str">
        <f aca="false">IF(OR(AZ53=-1,IFERROR(INDEX(AZ$2:AZ$100,BA53),999)&gt;=0,IFERROR(INDEX(BB$2:BB$100,BA53),999)&gt;=0),IF(OR(BB53=-1,IFERROR(INDEX(AZ$2:AZ$100,BC53),999)&gt;=0,IFERROR(INDEX(BB$2:BB$100,BC53),999)&gt;=0),BD53,                REPLACE(BD53,BB53,IFERROR(FIND(" ",BD53,BB53),999)-BB53,                    SUBSTITUTE(INDEX(BD$2:BD$100,BC53),"$","")                  )), REPLACE(BD53,AZ53,IFERROR(FIND(" ",BD53,AZ53),999)-AZ53,                   SUBSTITUTE(INDEX(BD$2:BD$100,BA53),"$","")                  ) )</f>
        <v/>
      </c>
      <c r="BF53" s="0" t="n">
        <f aca="false">IFERROR(FIND("f_",LOWER(BE53)),-1)</f>
        <v>-1</v>
      </c>
      <c r="BG53" s="0" t="n">
        <f aca="false">IF(BF53=-1,-1, VALUE(MID(BE53,BF53+2, IFERROR(FIND(" ",BE53,BF53),999)-BF53-2)))</f>
        <v>-1</v>
      </c>
      <c r="BH53" s="0" t="n">
        <f aca="false">IFERROR(FIND("r_",LOWER(BE53)),-1)</f>
        <v>-1</v>
      </c>
      <c r="BI53" s="0" t="n">
        <f aca="false">IF(BH53=-1,-1, ROW(BH53)-1+VALUE(MID(BE53,BH53+2, IFERROR(FIND(" ",BE53,BH53),999)-BH53-2)))</f>
        <v>-1</v>
      </c>
      <c r="BJ53" s="0" t="str">
        <f aca="false">IF(AND(ISERROR(FIND("$",BE53)),BF53&lt;0,BH53&lt;0,$S53&gt;0), IF(INDEX($D$2:$D$100,$S53)="num","$"&amp;TRIM(SUBSTITUTE(BE53,",",INDEX($F$2:$F$100,$S53)&amp;","))&amp;INDEX($F$2:$F$100,$S53), IF(INDEX($D$2:$D$100,$S53)="excl","$"&amp;REPLACE(BE53,      IFERROR(FIND(CHAR(1),SUBSTITUTE(BE53,",",CHAR(1),INDEX($F$2:$F$100,$S53)-1)),1),      IFERROR(FIND(CHAR(1),SUBSTITUTE(BE53,",",CHAR(1),INDEX($F$2:$F$100,$S53))),99)-          IFERROR(FIND(CHAR(1),SUBSTITUTE(BE53,",",CHAR(1),INDEX($F$2:$F$100,$S53)-1)),0),""), IF(INDEX($D$2:$D$100,$S53)="repl","$"&amp;REPLACE(BE53,      IFERROR(FIND(CHAR(1),SUBSTITUTE(BE53,",",CHAR(1),INDEX($F$2:$F$100,$S53)-1))+1,1),      IFERROR(FIND(CHAR(1),SUBSTITUTE(BE53,",",CHAR(1),INDEX($F$2:$F$100,$S53))),99)-          IFERROR(FIND(CHAR(1),SUBSTITUTE(BE53,",",CHAR(1),INDEX($F$2:$F$100,$S53)-1)),0)-1,INDEX($G$2:$G$100,$S53)),BE53 ))), BE53)</f>
        <v/>
      </c>
      <c r="BK53" s="0" t="str">
        <f aca="false">IF(OR(BF53=-1,IFERROR(INDEX(BF$2:BF$100,BG53),999)&gt;=0,IFERROR(INDEX(BH$2:BH$100,BG53),999)&gt;=0),IF(OR(BH53=-1,IFERROR(INDEX(BF$2:BF$100,BI53),999)&gt;=0,IFERROR(INDEX(BH$2:BH$100,BI53),999)&gt;=0),BJ53,                REPLACE(BJ53,BH53,IFERROR(FIND(" ",BJ53,BH53),999)-BH53,                    SUBSTITUTE(INDEX(BJ$2:BJ$100,BI53),"$","")                  )), REPLACE(BJ53,BF53,IFERROR(FIND(" ",BJ53,BF53),999)-BF53,                   SUBSTITUTE(INDEX(BJ$2:BJ$100,BG53),"$","")                  ) )</f>
        <v/>
      </c>
      <c r="BL53" s="0" t="n">
        <f aca="false">IFERROR(FIND("f_",LOWER(BK53)),-1)</f>
        <v>-1</v>
      </c>
      <c r="BM53" s="0" t="n">
        <f aca="false">IF(BL53=-1,-1, VALUE(MID(BK53,BL53+2, IFERROR(FIND(" ",BK53,BL53),999)-BL53-2)))</f>
        <v>-1</v>
      </c>
      <c r="BN53" s="0" t="n">
        <f aca="false">IFERROR(FIND("r_",LOWER(BK53)),-1)</f>
        <v>-1</v>
      </c>
      <c r="BO53" s="0" t="n">
        <f aca="false">IF(BN53=-1,-1, ROW(BN53)-1+VALUE(MID(BK53,BN53+2, IFERROR(FIND(" ",BK53,BN53),999)-BN53-2)))</f>
        <v>-1</v>
      </c>
      <c r="BP53" s="0" t="str">
        <f aca="false">IF(AND(ISERROR(FIND("$",BK53)),BL53&lt;0,BN53&lt;0,$S53&gt;0), IF(INDEX($D$2:$D$100,$S53)="num","$"&amp;TRIM(SUBSTITUTE(BK53,",",INDEX($F$2:$F$100,$S53)&amp;","))&amp;INDEX($F$2:$F$100,$S53), IF(INDEX($D$2:$D$100,$S53)="excl","$"&amp;REPLACE(BK53,      IFERROR(FIND(CHAR(1),SUBSTITUTE(BK53,",",CHAR(1),INDEX($F$2:$F$100,$S53)-1)),1),      IFERROR(FIND(CHAR(1),SUBSTITUTE(BK53,",",CHAR(1),INDEX($F$2:$F$100,$S53))),99)-          IFERROR(FIND(CHAR(1),SUBSTITUTE(BK53,",",CHAR(1),INDEX($F$2:$F$100,$S53)-1)),0),""), IF(INDEX($D$2:$D$100,$S53)="repl","$"&amp;REPLACE(BK53,      IFERROR(FIND(CHAR(1),SUBSTITUTE(BK53,",",CHAR(1),INDEX($F$2:$F$100,$S53)-1))+1,1),      IFERROR(FIND(CHAR(1),SUBSTITUTE(BK53,",",CHAR(1),INDEX($F$2:$F$100,$S53))),99)-          IFERROR(FIND(CHAR(1),SUBSTITUTE(BK53,",",CHAR(1),INDEX($F$2:$F$100,$S53)-1)),0)-1,INDEX($G$2:$G$100,$S53)),BK53 ))), BK53)</f>
        <v/>
      </c>
      <c r="BQ53" s="0" t="str">
        <f aca="false">IF(OR(BL53=-1,IFERROR(INDEX(BL$2:BL$100,BM53),999)&gt;=0,IFERROR(INDEX(BN$2:BN$100,BM53),999)&gt;=0),IF(OR(BN53=-1,IFERROR(INDEX(BL$2:BL$100,BO53),999)&gt;=0,IFERROR(INDEX(BN$2:BN$100,BO53),999)&gt;=0),BP53,                REPLACE(BP53,BN53,IFERROR(FIND(" ",BP53,BN53),999)-BN53,                    SUBSTITUTE(INDEX(BP$2:BP$100,BO53),"$","")                  )), REPLACE(BP53,BL53,IFERROR(FIND(" ",BP53,BL53),999)-BL53,                   SUBSTITUTE(INDEX(BP$2:BP$100,BM53),"$","")                  ) )</f>
        <v/>
      </c>
      <c r="BR53" s="0" t="n">
        <f aca="false">IFERROR(FIND("f_",LOWER(BQ53)),-1)</f>
        <v>-1</v>
      </c>
      <c r="BS53" s="0" t="n">
        <f aca="false">IF(BR53=-1,-1, VALUE(MID(BQ53,BR53+2, IFERROR(FIND(" ",BQ53,BR53),999)-BR53-2)))</f>
        <v>-1</v>
      </c>
      <c r="BT53" s="0" t="n">
        <f aca="false">IFERROR(FIND("r_",LOWER(BQ53)),-1)</f>
        <v>-1</v>
      </c>
      <c r="BU53" s="0" t="n">
        <f aca="false">IF(BT53=-1,-1, ROW(BT53)-1+VALUE(MID(BQ53,BT53+2, IFERROR(FIND(" ",BQ53,BT53),999)-BT53-2)))</f>
        <v>-1</v>
      </c>
      <c r="BV53" s="0" t="str">
        <f aca="false">IF(AND(ISERROR(FIND("$",BQ53)),BR53&lt;0,BT53&lt;0,$S53&gt;0), IF(INDEX($D$2:$D$100,$S53)="num","$"&amp;TRIM(SUBSTITUTE(BQ53,",",INDEX($F$2:$F$100,$S53)&amp;","))&amp;INDEX($F$2:$F$100,$S53), IF(INDEX($D$2:$D$100,$S53)="excl","$"&amp;REPLACE(BQ53,      IFERROR(FIND(CHAR(1),SUBSTITUTE(BQ53,",",CHAR(1),INDEX($F$2:$F$100,$S53)-1)),1),      IFERROR(FIND(CHAR(1),SUBSTITUTE(BQ53,",",CHAR(1),INDEX($F$2:$F$100,$S53))),99)-          IFERROR(FIND(CHAR(1),SUBSTITUTE(BQ53,",",CHAR(1),INDEX($F$2:$F$100,$S53)-1)),0),""), IF(INDEX($D$2:$D$100,$S53)="repl","$"&amp;REPLACE(BQ53,      IFERROR(FIND(CHAR(1),SUBSTITUTE(BQ53,",",CHAR(1),INDEX($F$2:$F$100,$S53)-1))+1,1),      IFERROR(FIND(CHAR(1),SUBSTITUTE(BQ53,",",CHAR(1),INDEX($F$2:$F$100,$S53))),99)-          IFERROR(FIND(CHAR(1),SUBSTITUTE(BQ53,",",CHAR(1),INDEX($F$2:$F$100,$S53)-1)),0)-1,INDEX($G$2:$G$100,$S53)),BQ53 ))), BQ53)</f>
        <v/>
      </c>
      <c r="BW53" s="0" t="str">
        <f aca="false">IF(OR(BR53=-1,IFERROR(INDEX(BR$2:BR$100,BS53),999)&gt;=0,IFERROR(INDEX(BT$2:BT$100,BS53),999)&gt;=0),IF(OR(BT53=-1,IFERROR(INDEX(BR$2:BR$100,BU53),999)&gt;=0,IFERROR(INDEX(BT$2:BT$100,BU53),999)&gt;=0),BV53,                REPLACE(BV53,BT53,IFERROR(FIND(" ",BV53,BT53),999)-BT53,                    SUBSTITUTE(INDEX(BV$2:BV$100,BU53),"$","")                  )), REPLACE(BV53,BR53,IFERROR(FIND(" ",BV53,BR53),999)-BR53,                   SUBSTITUTE(INDEX(BV$2:BV$100,BS53),"$","")                  ) )</f>
        <v/>
      </c>
      <c r="BX53" s="0" t="n">
        <f aca="false">IFERROR(FIND("f_",LOWER(BW53)),-1)</f>
        <v>-1</v>
      </c>
      <c r="BY53" s="0" t="n">
        <f aca="false">IF(BX53=-1,-1, VALUE(MID(BW53,BX53+2, IFERROR(FIND(" ",BW53,BX53),999)-BX53-2)))</f>
        <v>-1</v>
      </c>
      <c r="BZ53" s="0" t="n">
        <f aca="false">IFERROR(FIND("r_",LOWER(BW53)),-1)</f>
        <v>-1</v>
      </c>
      <c r="CA53" s="0" t="n">
        <f aca="false">IF(BZ53=-1,-1, ROW(BZ53)-1+VALUE(MID(BW53,BZ53+2, IFERROR(FIND(" ",BW53,BZ53),999)-BZ53-2)))</f>
        <v>-1</v>
      </c>
      <c r="CB53" s="0" t="str">
        <f aca="false">IF(AND(ISERROR(FIND("$",BW53)),BX53&lt;0,BZ53&lt;0,$S53&gt;0), IF(INDEX($D$2:$D$100,$S53)="num","$"&amp;TRIM(SUBSTITUTE(BW53,",",INDEX($F$2:$F$100,$S53)&amp;","))&amp;INDEX($F$2:$F$100,$S53), IF(INDEX($D$2:$D$100,$S53)="excl","$"&amp;REPLACE(BW53,      IFERROR(FIND(CHAR(1),SUBSTITUTE(BW53,",",CHAR(1),INDEX($F$2:$F$100,$S53)-1)),1),      IFERROR(FIND(CHAR(1),SUBSTITUTE(BW53,",",CHAR(1),INDEX($F$2:$F$100,$S53))),99)-          IFERROR(FIND(CHAR(1),SUBSTITUTE(BW53,",",CHAR(1),INDEX($F$2:$F$100,$S53)-1)),0),""), IF(INDEX($D$2:$D$100,$S53)="repl","$"&amp;REPLACE(BW53,      IFERROR(FIND(CHAR(1),SUBSTITUTE(BW53,",",CHAR(1),INDEX($F$2:$F$100,$S53)-1))+1,1),      IFERROR(FIND(CHAR(1),SUBSTITUTE(BW53,",",CHAR(1),INDEX($F$2:$F$100,$S53))),99)-          IFERROR(FIND(CHAR(1),SUBSTITUTE(BW53,",",CHAR(1),INDEX($F$2:$F$100,$S53)-1)),0)-1,INDEX($G$2:$G$100,$S53)),BW53 ))), BW53)</f>
        <v/>
      </c>
      <c r="CC53" s="0" t="str">
        <f aca="false">IF(OR(BX53=-1,IFERROR(INDEX(BX$2:BX$100,BY53),999)&gt;=0,IFERROR(INDEX(BZ$2:BZ$100,BY53),999)&gt;=0),IF(OR(BZ53=-1,IFERROR(INDEX(BX$2:BX$100,CA53),999)&gt;=0,IFERROR(INDEX(BZ$2:BZ$100,CA53),999)&gt;=0),CB53,                REPLACE(CB53,BZ53,IFERROR(FIND(" ",CB53,BZ53),999)-BZ53,                    SUBSTITUTE(INDEX(CB$2:CB$100,CA53),"$","")                  )), REPLACE(CB53,BX53,IFERROR(FIND(" ",CB53,BX53),999)-BX53,                   SUBSTITUTE(INDEX(CB$2:CB$100,BY53),"$","")                  ) )</f>
        <v/>
      </c>
      <c r="CD53" s="0" t="n">
        <f aca="false">IFERROR(FIND("f_",LOWER(CC53)),-1)</f>
        <v>-1</v>
      </c>
      <c r="CE53" s="0" t="n">
        <f aca="false">IF(CD53=-1,-1, VALUE(MID(CC53,CD53+2, IFERROR(FIND(" ",CC53,CD53),999)-CD53-2)))</f>
        <v>-1</v>
      </c>
      <c r="CF53" s="0" t="n">
        <f aca="false">IFERROR(FIND("r_",LOWER(CC53)),-1)</f>
        <v>-1</v>
      </c>
      <c r="CG53" s="0" t="n">
        <f aca="false">IF(CF53=-1,-1, ROW(CF53)-1+VALUE(MID(CC53,CF53+2, IFERROR(FIND(" ",CC53,CF53),999)-CF53-2)))</f>
        <v>-1</v>
      </c>
      <c r="CH53" s="0" t="str">
        <f aca="false">IF(AND(ISERROR(FIND("$",CC53)),CD53&lt;0,CF53&lt;0,$S53&gt;0), IF(INDEX($D$2:$D$100,$S53)="num","$"&amp;TRIM(SUBSTITUTE(CC53,",",INDEX($F$2:$F$100,$S53)&amp;","))&amp;INDEX($F$2:$F$100,$S53), IF(INDEX($D$2:$D$100,$S53)="excl","$"&amp;REPLACE(CC53,      IFERROR(FIND(CHAR(1),SUBSTITUTE(CC53,",",CHAR(1),INDEX($F$2:$F$100,$S53)-1)),1),      IFERROR(FIND(CHAR(1),SUBSTITUTE(CC53,",",CHAR(1),INDEX($F$2:$F$100,$S53))),99)-          IFERROR(FIND(CHAR(1),SUBSTITUTE(CC53,",",CHAR(1),INDEX($F$2:$F$100,$S53)-1)),0),""), IF(INDEX($D$2:$D$100,$S53)="repl","$"&amp;REPLACE(CC53,      IFERROR(FIND(CHAR(1),SUBSTITUTE(CC53,",",CHAR(1),INDEX($F$2:$F$100,$S53)-1))+1,1),      IFERROR(FIND(CHAR(1),SUBSTITUTE(CC53,",",CHAR(1),INDEX($F$2:$F$100,$S53))),99)-          IFERROR(FIND(CHAR(1),SUBSTITUTE(CC53,",",CHAR(1),INDEX($F$2:$F$100,$S53)-1)),0)-1,INDEX($G$2:$G$100,$S53)),CC53 ))), CC53)</f>
        <v/>
      </c>
      <c r="CI53" s="0" t="str">
        <f aca="false">IF(OR(CD53=-1,IFERROR(INDEX(CD$2:CD$100,CE53),999)&gt;=0,IFERROR(INDEX(CF$2:CF$100,CE53),999)&gt;=0),IF(OR(CF53=-1,IFERROR(INDEX(CD$2:CD$100,CG53),999)&gt;=0,IFERROR(INDEX(CF$2:CF$100,CG53),999)&gt;=0),CH53,                REPLACE(CH53,CF53,IFERROR(FIND(" ",CH53,CF53),999)-CF53,                    SUBSTITUTE(INDEX(CH$2:CH$100,CG53),"$","")                  )), REPLACE(CH53,CD53,IFERROR(FIND(" ",CH53,CD53),999)-CD53,                   SUBSTITUTE(INDEX(CH$2:CH$100,CE53),"$","")                  ) )</f>
        <v/>
      </c>
      <c r="CJ53" s="0" t="n">
        <f aca="false">IFERROR(FIND("f_",LOWER(CI53)),-1)</f>
        <v>-1</v>
      </c>
      <c r="CK53" s="0" t="n">
        <f aca="false">IF(CJ53=-1,-1, VALUE(MID(CI53,CJ53+2, IFERROR(FIND(" ",CI53,CJ53),999)-CJ53-2)))</f>
        <v>-1</v>
      </c>
      <c r="CL53" s="0" t="n">
        <f aca="false">IFERROR(FIND("r_",LOWER(CI53)),-1)</f>
        <v>-1</v>
      </c>
      <c r="CM53" s="0" t="n">
        <f aca="false">IF(CL53=-1,-1, ROW(CL53)-1+VALUE(MID(CI53,CL53+2, IFERROR(FIND(" ",CI53,CL53),999)-CL53-2)))</f>
        <v>-1</v>
      </c>
      <c r="CN53" s="0" t="str">
        <f aca="false">IF(AND(ISERROR(FIND("$",CI53)),CJ53&lt;0,CL53&lt;0,$S53&gt;0), IF(INDEX($D$2:$D$100,$S53)="num","$"&amp;TRIM(SUBSTITUTE(CI53,",",INDEX($F$2:$F$100,$S53)&amp;","))&amp;INDEX($F$2:$F$100,$S53), IF(INDEX($D$2:$D$100,$S53)="excl","$"&amp;REPLACE(CI53,      IFERROR(FIND(CHAR(1),SUBSTITUTE(CI53,",",CHAR(1),INDEX($F$2:$F$100,$S53)-1)),1),      IFERROR(FIND(CHAR(1),SUBSTITUTE(CI53,",",CHAR(1),INDEX($F$2:$F$100,$S53))),99)-          IFERROR(FIND(CHAR(1),SUBSTITUTE(CI53,",",CHAR(1),INDEX($F$2:$F$100,$S53)-1)),0),""), IF(INDEX($D$2:$D$100,$S53)="repl","$"&amp;REPLACE(CI53,      IFERROR(FIND(CHAR(1),SUBSTITUTE(CI53,",",CHAR(1),INDEX($F$2:$F$100,$S53)-1))+1,1),      IFERROR(FIND(CHAR(1),SUBSTITUTE(CI53,",",CHAR(1),INDEX($F$2:$F$100,$S53))),99)-          IFERROR(FIND(CHAR(1),SUBSTITUTE(CI53,",",CHAR(1),INDEX($F$2:$F$100,$S53)-1)),0)-1,INDEX($G$2:$G$100,$S53)),CI53 ))), CI53)</f>
        <v/>
      </c>
      <c r="CO53" s="0" t="str">
        <f aca="false">IF(OR(CJ53=-1,IFERROR(INDEX(CJ$2:CJ$100,CK53),999)&gt;=0,IFERROR(INDEX(CL$2:CL$100,CK53),999)&gt;=0),IF(OR(CL53=-1,IFERROR(INDEX(CJ$2:CJ$100,CM53),999)&gt;=0,IFERROR(INDEX(CL$2:CL$100,CM53),999)&gt;=0),CN53,                REPLACE(CN53,CL53,IFERROR(FIND(" ",CN53,CL53),999)-CL53,                    SUBSTITUTE(INDEX(CN$2:CN$100,CM53),"$","")                  )), REPLACE(CN53,CJ53,IFERROR(FIND(" ",CN53,CJ53),999)-CJ53,                   SUBSTITUTE(INDEX(CN$2:CN$100,CK53),"$","")                  ) )</f>
        <v/>
      </c>
      <c r="CP53" s="0" t="n">
        <f aca="false">IFERROR(FIND("f_",LOWER(CO53)),-1)</f>
        <v>-1</v>
      </c>
      <c r="CQ53" s="0" t="n">
        <f aca="false">IF(CP53=-1,-1, VALUE(MID(CO53,CP53+2, IFERROR(FIND(" ",CO53,CP53),999)-CP53-2)))</f>
        <v>-1</v>
      </c>
      <c r="CR53" s="0" t="n">
        <f aca="false">IFERROR(FIND("r_",LOWER(CO53)),-1)</f>
        <v>-1</v>
      </c>
      <c r="CS53" s="0" t="n">
        <f aca="false">IF(CR53=-1,-1, ROW(CR53)-1+VALUE(MID(CO53,CR53+2, IFERROR(FIND(" ",CO53,CR53),999)-CR53-2)))</f>
        <v>-1</v>
      </c>
      <c r="CT53" s="0" t="str">
        <f aca="false">IF(AND(ISERROR(FIND("$",CO53)),CP53&lt;0,CR53&lt;0,$S53&gt;0), IF(INDEX($D$2:$D$100,$S53)="num","$"&amp;TRIM(SUBSTITUTE(CO53,",",INDEX($F$2:$F$100,$S53)&amp;","))&amp;INDEX($F$2:$F$100,$S53), IF(INDEX($D$2:$D$100,$S53)="excl","$"&amp;REPLACE(CO53,      IFERROR(FIND(CHAR(1),SUBSTITUTE(CO53,",",CHAR(1),INDEX($F$2:$F$100,$S53)-1)),1),      IFERROR(FIND(CHAR(1),SUBSTITUTE(CO53,",",CHAR(1),INDEX($F$2:$F$100,$S53))),99)-          IFERROR(FIND(CHAR(1),SUBSTITUTE(CO53,",",CHAR(1),INDEX($F$2:$F$100,$S53)-1)),0),""), IF(INDEX($D$2:$D$100,$S53)="repl","$"&amp;REPLACE(CO53,      IFERROR(FIND(CHAR(1),SUBSTITUTE(CO53,",",CHAR(1),INDEX($F$2:$F$100,$S53)-1))+1,1),      IFERROR(FIND(CHAR(1),SUBSTITUTE(CO53,",",CHAR(1),INDEX($F$2:$F$100,$S53))),99)-          IFERROR(FIND(CHAR(1),SUBSTITUTE(CO53,",",CHAR(1),INDEX($F$2:$F$100,$S53)-1)),0)-1,INDEX($G$2:$G$100,$S53)),CO53 ))), CO53)</f>
        <v/>
      </c>
      <c r="CU53" s="0" t="str">
        <f aca="false">IF(OR(CP53=-1,IFERROR(INDEX(CP$2:CP$100,CQ53),999)&gt;=0,IFERROR(INDEX(CR$2:CR$100,CQ53),999)&gt;=0),IF(OR(CR53=-1,IFERROR(INDEX(CP$2:CP$100,CS53),999)&gt;=0,IFERROR(INDEX(CR$2:CR$100,CS53),999)&gt;=0),CT53,                REPLACE(CT53,CR53,IFERROR(FIND(" ",CT53,CR53),999)-CR53,                    SUBSTITUTE(INDEX(CT$2:CT$100,CS53),"$","")                  )), REPLACE(CT53,CP53,IFERROR(FIND(" ",CT53,CP53),999)-CP53,                   SUBSTITUTE(INDEX(CT$2:CT$100,CQ53),"$","")                  ) )</f>
        <v/>
      </c>
      <c r="CV53" s="0" t="n">
        <f aca="false">IFERROR(FIND("f_",LOWER(CU53)),-1)</f>
        <v>-1</v>
      </c>
      <c r="CW53" s="0" t="n">
        <f aca="false">IF(CV53=-1,-1, VALUE(MID(CU53,CV53+2, IFERROR(FIND(" ",CU53,CV53),999)-CV53-2)))</f>
        <v>-1</v>
      </c>
      <c r="CX53" s="0" t="n">
        <f aca="false">IFERROR(FIND("r_",LOWER(CU53)),-1)</f>
        <v>-1</v>
      </c>
      <c r="CY53" s="0" t="n">
        <f aca="false">IF(CX53=-1,-1, ROW(CX53)-1+VALUE(MID(CU53,CX53+2, IFERROR(FIND(" ",CU53,CX53),999)-CX53-2)))</f>
        <v>-1</v>
      </c>
      <c r="CZ53" s="0" t="str">
        <f aca="false">IF(AND(ISERROR(FIND("$",CU53)),CV53&lt;0,CX53&lt;0,$S53&gt;0), IF(INDEX($D$2:$D$100,$S53)="num","$"&amp;TRIM(SUBSTITUTE(CU53,",",INDEX($F$2:$F$100,$S53)&amp;","))&amp;INDEX($F$2:$F$100,$S53), IF(INDEX($D$2:$D$100,$S53)="excl","$"&amp;REPLACE(CU53,      IFERROR(FIND(CHAR(1),SUBSTITUTE(CU53,",",CHAR(1),INDEX($F$2:$F$100,$S53)-1)),1),      IFERROR(FIND(CHAR(1),SUBSTITUTE(CU53,",",CHAR(1),INDEX($F$2:$F$100,$S53))),99)-          IFERROR(FIND(CHAR(1),SUBSTITUTE(CU53,",",CHAR(1),INDEX($F$2:$F$100,$S53)-1)),0),""), IF(INDEX($D$2:$D$100,$S53)="repl","$"&amp;REPLACE(CU53,      IFERROR(FIND(CHAR(1),SUBSTITUTE(CU53,",",CHAR(1),INDEX($F$2:$F$100,$S53)-1))+1,1),      IFERROR(FIND(CHAR(1),SUBSTITUTE(CU53,",",CHAR(1),INDEX($F$2:$F$100,$S53))),99)-          IFERROR(FIND(CHAR(1),SUBSTITUTE(CU53,",",CHAR(1),INDEX($F$2:$F$100,$S53)-1)),0)-1,INDEX($G$2:$G$100,$S53)),CU53 ))), CU53)</f>
        <v/>
      </c>
      <c r="DA53" s="0" t="str">
        <f aca="false">IF(OR(CV53=-1,IFERROR(INDEX(CV$2:CV$100,CW53),999)&gt;=0,IFERROR(INDEX(CX$2:CX$100,CW53),999)&gt;=0),IF(OR(CX53=-1,IFERROR(INDEX(CV$2:CV$100,CY53),999)&gt;=0,IFERROR(INDEX(CX$2:CX$100,CY53),999)&gt;=0),CZ53,                REPLACE(CZ53,CX53,IFERROR(FIND(" ",CZ53,CX53),999)-CX53,                    SUBSTITUTE(INDEX(CZ$2:CZ$100,CY53),"$","")                  )), REPLACE(CZ53,CV53,IFERROR(FIND(" ",CZ53,CV53),999)-CV53,                   SUBSTITUTE(INDEX(CZ$2:CZ$100,CW53),"$","")                  ) )</f>
        <v/>
      </c>
      <c r="DB53" s="0" t="n">
        <f aca="false">IFERROR(FIND("f_",LOWER(DA53)),-1)</f>
        <v>-1</v>
      </c>
      <c r="DC53" s="0" t="n">
        <f aca="false">IF(DB53=-1,-1, VALUE(MID(DA53,DB53+2, IFERROR(FIND(" ",DA53,DB53),999)-DB53-2)))</f>
        <v>-1</v>
      </c>
      <c r="DD53" s="0" t="n">
        <f aca="false">IFERROR(FIND("r_",LOWER(DA53)),-1)</f>
        <v>-1</v>
      </c>
      <c r="DE53" s="0" t="n">
        <f aca="false">IF(DD53=-1,-1, ROW(DD53)-1+VALUE(MID(DA53,DD53+2, IFERROR(FIND(" ",DA53,DD53),999)-DD53-2)))</f>
        <v>-1</v>
      </c>
      <c r="DF53" s="0" t="str">
        <f aca="false">IF(AND(ISERROR(FIND("$",DA53)),DB53&lt;0,DD53&lt;0,$S53&gt;0), IF(INDEX($D$2:$D$100,$S53)="num","$"&amp;TRIM(SUBSTITUTE(DA53,",",INDEX($F$2:$F$100,$S53)&amp;","))&amp;INDEX($F$2:$F$100,$S53), IF(INDEX($D$2:$D$100,$S53)="excl","$"&amp;REPLACE(DA53,      IFERROR(FIND(CHAR(1),SUBSTITUTE(DA53,",",CHAR(1),INDEX($F$2:$F$100,$S53)-1)),1),      IFERROR(FIND(CHAR(1),SUBSTITUTE(DA53,",",CHAR(1),INDEX($F$2:$F$100,$S53))),99)-          IFERROR(FIND(CHAR(1),SUBSTITUTE(DA53,",",CHAR(1),INDEX($F$2:$F$100,$S53)-1)),0),""), IF(INDEX($D$2:$D$100,$S53)="repl","$"&amp;REPLACE(DA53,      IFERROR(FIND(CHAR(1),SUBSTITUTE(DA53,",",CHAR(1),INDEX($F$2:$F$100,$S53)-1))+1,1),      IFERROR(FIND(CHAR(1),SUBSTITUTE(DA53,",",CHAR(1),INDEX($F$2:$F$100,$S53))),99)-          IFERROR(FIND(CHAR(1),SUBSTITUTE(DA53,",",CHAR(1),INDEX($F$2:$F$100,$S53)-1)),0)-1,INDEX($G$2:$G$100,$S53)),DA53 ))), DA53)</f>
        <v/>
      </c>
      <c r="DG53" s="0" t="str">
        <f aca="false">IF(OR(DB53=-1,IFERROR(INDEX(DB$2:DB$100,DC53),999)&gt;=0,IFERROR(INDEX(DD$2:DD$100,DC53),999)&gt;=0),IF(OR(DD53=-1,IFERROR(INDEX(DB$2:DB$100,DE53),999)&gt;=0,IFERROR(INDEX(DD$2:DD$100,DE53),999)&gt;=0),DF53,                REPLACE(DF53,DD53,IFERROR(FIND(" ",DF53,DD53),999)-DD53,                    SUBSTITUTE(INDEX(DF$2:DF$100,DE53),"$","")                  )), REPLACE(DF53,DB53,IFERROR(FIND(" ",DF53,DB53),999)-DB53,                   SUBSTITUTE(INDEX(DF$2:DF$100,DC53),"$","")                  ) )</f>
        <v/>
      </c>
      <c r="DH53" s="0" t="n">
        <f aca="false">IFERROR(FIND("f_",LOWER(DG53)),-1)</f>
        <v>-1</v>
      </c>
      <c r="DI53" s="0" t="n">
        <f aca="false">IF(DH53=-1,-1, VALUE(MID(DG53,DH53+2, IFERROR(FIND(" ",DG53,DH53),999)-DH53-2)))</f>
        <v>-1</v>
      </c>
      <c r="DJ53" s="0" t="n">
        <f aca="false">IFERROR(FIND("r_",LOWER(DG53)),-1)</f>
        <v>-1</v>
      </c>
      <c r="DK53" s="0" t="n">
        <f aca="false">IF(DJ53=-1,-1, ROW(DJ53)-1+VALUE(MID(DG53,DJ53+2, IFERROR(FIND(" ",DG53,DJ53),999)-DJ53-2)))</f>
        <v>-1</v>
      </c>
      <c r="DL53" s="0" t="str">
        <f aca="false">IF(AND(ISERROR(FIND("$",DG53)),DH53&lt;0,DJ53&lt;0,$S53&gt;0), IF(INDEX($D$2:$D$100,$S53)="num","$"&amp;TRIM(SUBSTITUTE(DG53,",",INDEX($F$2:$F$100,$S53)&amp;","))&amp;INDEX($F$2:$F$100,$S53), IF(INDEX($D$2:$D$100,$S53)="excl","$"&amp;REPLACE(DG53,      IFERROR(FIND(CHAR(1),SUBSTITUTE(DG53,",",CHAR(1),INDEX($F$2:$F$100,$S53)-1)),1),      IFERROR(FIND(CHAR(1),SUBSTITUTE(DG53,",",CHAR(1),INDEX($F$2:$F$100,$S53))),99)-          IFERROR(FIND(CHAR(1),SUBSTITUTE(DG53,",",CHAR(1),INDEX($F$2:$F$100,$S53)-1)),0),""), IF(INDEX($D$2:$D$100,$S53)="repl","$"&amp;REPLACE(DG53,      IFERROR(FIND(CHAR(1),SUBSTITUTE(DG53,",",CHAR(1),INDEX($F$2:$F$100,$S53)-1))+1,1),      IFERROR(FIND(CHAR(1),SUBSTITUTE(DG53,",",CHAR(1),INDEX($F$2:$F$100,$S53))),99)-          IFERROR(FIND(CHAR(1),SUBSTITUTE(DG53,",",CHAR(1),INDEX($F$2:$F$100,$S53)-1)),0)-1,INDEX($G$2:$G$100,$S53)),DG53 ))), DG53)</f>
        <v/>
      </c>
      <c r="DM53" s="0" t="str">
        <f aca="false">IF(OR(DH53=-1,IFERROR(INDEX(DH$2:DH$100,DI53),999)&gt;=0,IFERROR(INDEX(DJ$2:DJ$100,DI53),999)&gt;=0),IF(OR(DJ53=-1,IFERROR(INDEX(DH$2:DH$100,DK53),999)&gt;=0,IFERROR(INDEX(DJ$2:DJ$100,DK53),999)&gt;=0),DL53,                REPLACE(DL53,DJ53,IFERROR(FIND(" ",DL53,DJ53),999)-DJ53,                    SUBSTITUTE(INDEX(DL$2:DL$100,DK53),"$","")                  )), REPLACE(DL53,DH53,IFERROR(FIND(" ",DL53,DH53),999)-DH53,                   SUBSTITUTE(INDEX(DL$2:DL$100,DI53),"$","")                  ) )</f>
        <v/>
      </c>
      <c r="DN53" s="0" t="n">
        <f aca="false">IFERROR(FIND("f_",LOWER(DM53)),-1)</f>
        <v>-1</v>
      </c>
      <c r="DO53" s="0" t="n">
        <f aca="false">IF(DN53=-1,-1, VALUE(MID(DM53,DN53+2, IFERROR(FIND(" ",DM53,DN53),999)-DN53-2)))</f>
        <v>-1</v>
      </c>
      <c r="DP53" s="0" t="n">
        <f aca="false">IFERROR(FIND("r_",LOWER(DM53)),-1)</f>
        <v>-1</v>
      </c>
      <c r="DQ53" s="0" t="n">
        <f aca="false">IF(DP53=-1,-1, ROW(DP53)-1+VALUE(MID(DM53,DP53+2, IFERROR(FIND(" ",DM53,DP53),999)-DP53-2)))</f>
        <v>-1</v>
      </c>
      <c r="DR53" s="0" t="str">
        <f aca="false">IF(AND(ISERROR(FIND("$",DM53)),DN53&lt;0,DP53&lt;0,$S53&gt;0), IF(INDEX($D$2:$D$100,$S53)="num","$"&amp;TRIM(SUBSTITUTE(DM53,",",INDEX($F$2:$F$100,$S53)&amp;","))&amp;INDEX($F$2:$F$100,$S53), IF(INDEX($D$2:$D$100,$S53)="excl","$"&amp;REPLACE(DM53,      IFERROR(FIND(CHAR(1),SUBSTITUTE(DM53,",",CHAR(1),INDEX($F$2:$F$100,$S53)-1)),1),      IFERROR(FIND(CHAR(1),SUBSTITUTE(DM53,",",CHAR(1),INDEX($F$2:$F$100,$S53))),99)-          IFERROR(FIND(CHAR(1),SUBSTITUTE(DM53,",",CHAR(1),INDEX($F$2:$F$100,$S53)-1)),0),""), IF(INDEX($D$2:$D$100,$S53)="repl","$"&amp;REPLACE(DM53,      IFERROR(FIND(CHAR(1),SUBSTITUTE(DM53,",",CHAR(1),INDEX($F$2:$F$100,$S53)-1))+1,1),      IFERROR(FIND(CHAR(1),SUBSTITUTE(DM53,",",CHAR(1),INDEX($F$2:$F$100,$S53))),99)-          IFERROR(FIND(CHAR(1),SUBSTITUTE(DM53,",",CHAR(1),INDEX($F$2:$F$100,$S53)-1)),0)-1,INDEX($G$2:$G$100,$S53)),DM53 ))), DM53)</f>
        <v/>
      </c>
      <c r="DS53" s="0" t="str">
        <f aca="false">IF(OR(DN53=-1,IFERROR(INDEX(DN$2:DN$100,DO53),999)&gt;=0,IFERROR(INDEX(DP$2:DP$100,DO53),999)&gt;=0),IF(OR(DP53=-1,IFERROR(INDEX(DN$2:DN$100,DQ53),999)&gt;=0,IFERROR(INDEX(DP$2:DP$100,DQ53),999)&gt;=0),DR53,                REPLACE(DR53,DP53,IFERROR(FIND(" ",DR53,DP53),999)-DP53,                    SUBSTITUTE(INDEX(DR$2:DR$100,DQ53),"$","")                  )), REPLACE(DR53,DN53,IFERROR(FIND(" ",DR53,DN53),999)-DN53,                   SUBSTITUTE(INDEX(DR$2:DR$100,DO53),"$","")                  ) )</f>
        <v/>
      </c>
      <c r="DT53" s="0" t="n">
        <f aca="false">IFERROR(FIND("f_",LOWER(DS53)),-1)</f>
        <v>-1</v>
      </c>
      <c r="DU53" s="0" t="n">
        <f aca="false">IF(DT53=-1,-1, VALUE(MID(DS53,DT53+2, IFERROR(FIND(" ",DS53,DT53),999)-DT53-2)))</f>
        <v>-1</v>
      </c>
      <c r="DV53" s="0" t="n">
        <f aca="false">IFERROR(FIND("r_",LOWER(DS53)),-1)</f>
        <v>-1</v>
      </c>
      <c r="DW53" s="0" t="n">
        <f aca="false">IF(DV53=-1,-1, ROW(DV53)-1+VALUE(MID(DS53,DV53+2, IFERROR(FIND(" ",DS53,DV53),999)-DV53-2)))</f>
        <v>-1</v>
      </c>
      <c r="DX53" s="0" t="str">
        <f aca="false">IF(AND(ISERROR(FIND("$",DS53)),DT53&lt;0,DV53&lt;0,$S53&gt;0), IF(INDEX($D$2:$D$100,$S53)="num","$"&amp;TRIM(SUBSTITUTE(DS53,",",INDEX($F$2:$F$100,$S53)&amp;","))&amp;INDEX($F$2:$F$100,$S53), IF(INDEX($D$2:$D$100,$S53)="excl","$"&amp;REPLACE(DS53,      IFERROR(FIND(CHAR(1),SUBSTITUTE(DS53,",",CHAR(1),INDEX($F$2:$F$100,$S53)-1)),1),      IFERROR(FIND(CHAR(1),SUBSTITUTE(DS53,",",CHAR(1),INDEX($F$2:$F$100,$S53))),99)-          IFERROR(FIND(CHAR(1),SUBSTITUTE(DS53,",",CHAR(1),INDEX($F$2:$F$100,$S53)-1)),0),""), IF(INDEX($D$2:$D$100,$S53)="repl","$"&amp;REPLACE(DS53,      IFERROR(FIND(CHAR(1),SUBSTITUTE(DS53,",",CHAR(1),INDEX($F$2:$F$100,$S53)-1))+1,1),      IFERROR(FIND(CHAR(1),SUBSTITUTE(DS53,",",CHAR(1),INDEX($F$2:$F$100,$S53))),99)-          IFERROR(FIND(CHAR(1),SUBSTITUTE(DS53,",",CHAR(1),INDEX($F$2:$F$100,$S53)-1)),0)-1,INDEX($G$2:$G$100,$S53)),DS53 ))), DS53)</f>
        <v/>
      </c>
      <c r="DY53" s="0" t="str">
        <f aca="false">IF(OR(DT53=-1,IFERROR(INDEX(DT$2:DT$100,DU53),999)&gt;=0,IFERROR(INDEX(DV$2:DV$100,DU53),999)&gt;=0),IF(OR(DV53=-1,IFERROR(INDEX(DT$2:DT$100,DW53),999)&gt;=0,IFERROR(INDEX(DV$2:DV$100,DW53),999)&gt;=0),DX53,                REPLACE(DX53,DV53,IFERROR(FIND(" ",DX53,DV53),999)-DV53,                    SUBSTITUTE(INDEX(DX$2:DX$100,DW53),"$","")                  )), REPLACE(DX53,DT53,IFERROR(FIND(" ",DX53,DT53),999)-DT53,                   SUBSTITUTE(INDEX(DX$2:DX$100,DU53),"$","")                  ) )</f>
        <v/>
      </c>
      <c r="DZ53" s="0" t="n">
        <f aca="false">IFERROR(FIND("f_",LOWER(DY53)),-1)</f>
        <v>-1</v>
      </c>
      <c r="EA53" s="0" t="n">
        <f aca="false">IF(DZ53=-1,-1, VALUE(MID(DY53,DZ53+2, IFERROR(FIND(" ",DY53,DZ53),999)-DZ53-2)))</f>
        <v>-1</v>
      </c>
      <c r="EB53" s="0" t="n">
        <f aca="false">IFERROR(FIND("r_",LOWER(DY53)),-1)</f>
        <v>-1</v>
      </c>
      <c r="EC53" s="0" t="n">
        <f aca="false">IF(EB53=-1,-1, ROW(EB53)-1+VALUE(MID(DY53,EB53+2, IFERROR(FIND(" ",DY53,EB53),999)-EB53-2)))</f>
        <v>-1</v>
      </c>
      <c r="ED53" s="0" t="str">
        <f aca="false">IF(AND(ISERROR(FIND("$",DY53)),DZ53&lt;0,EB53&lt;0,$S53&gt;0), IF(INDEX($D$2:$D$100,$S53)="num","$"&amp;TRIM(SUBSTITUTE(DY53,",",INDEX($F$2:$F$100,$S53)&amp;","))&amp;INDEX($F$2:$F$100,$S53), IF(INDEX($D$2:$D$100,$S53)="excl","$"&amp;REPLACE(DY53,      IFERROR(FIND(CHAR(1),SUBSTITUTE(DY53,",",CHAR(1),INDEX($F$2:$F$100,$S53)-1)),1),      IFERROR(FIND(CHAR(1),SUBSTITUTE(DY53,",",CHAR(1),INDEX($F$2:$F$100,$S53))),99)-          IFERROR(FIND(CHAR(1),SUBSTITUTE(DY53,",",CHAR(1),INDEX($F$2:$F$100,$S53)-1)),0),""), IF(INDEX($D$2:$D$100,$S53)="repl","$"&amp;REPLACE(DY53,      IFERROR(FIND(CHAR(1),SUBSTITUTE(DY53,",",CHAR(1),INDEX($F$2:$F$100,$S53)-1))+1,1),      IFERROR(FIND(CHAR(1),SUBSTITUTE(DY53,",",CHAR(1),INDEX($F$2:$F$100,$S53))),99)-          IFERROR(FIND(CHAR(1),SUBSTITUTE(DY53,",",CHAR(1),INDEX($F$2:$F$100,$S53)-1)),0)-1,INDEX($G$2:$G$100,$S53)),DY53 ))), DY53)</f>
        <v/>
      </c>
      <c r="EE53" s="0" t="str">
        <f aca="false">IF(OR(DZ53=-1,IFERROR(INDEX(DZ$2:DZ$100,EA53),999)&gt;=0,IFERROR(INDEX(EB$2:EB$100,EA53),999)&gt;=0),IF(OR(EB53=-1,IFERROR(INDEX(DZ$2:DZ$100,EC53),999)&gt;=0,IFERROR(INDEX(EB$2:EB$100,EC53),999)&gt;=0),ED53,                REPLACE(ED53,EB53,IFERROR(FIND(" ",ED53,EB53),999)-EB53,                    SUBSTITUTE(INDEX(ED$2:ED$100,EC53),"$","")                  )), REPLACE(ED53,DZ53,IFERROR(FIND(" ",ED53,DZ53),999)-DZ53,                   SUBSTITUTE(INDEX(ED$2:ED$100,EA53),"$","")                  ) )</f>
        <v/>
      </c>
      <c r="EF53" s="0" t="n">
        <f aca="false">IFERROR(FIND("f_",LOWER(EE53)),-1)</f>
        <v>-1</v>
      </c>
      <c r="EG53" s="0" t="n">
        <f aca="false">IF(EF53=-1,-1, VALUE(MID(EE53,EF53+2, IFERROR(FIND(" ",EE53,EF53),999)-EF53-2)))</f>
        <v>-1</v>
      </c>
      <c r="EH53" s="0" t="n">
        <f aca="false">IFERROR(FIND("r_",LOWER(EE53)),-1)</f>
        <v>-1</v>
      </c>
      <c r="EI53" s="0" t="n">
        <f aca="false">IF(EH53=-1,-1, ROW(EH53)-1+VALUE(MID(EE53,EH53+2, IFERROR(FIND(" ",EE53,EH53),999)-EH53-2)))</f>
        <v>-1</v>
      </c>
      <c r="EJ53" s="0" t="str">
        <f aca="false">IF(AND(ISERROR(FIND("$",EE53)),EF53&lt;0,EH53&lt;0,$S53&gt;0), IF(INDEX($D$2:$D$100,$S53)="num","$"&amp;TRIM(SUBSTITUTE(EE53,",",INDEX($F$2:$F$100,$S53)&amp;","))&amp;INDEX($F$2:$F$100,$S53), IF(INDEX($D$2:$D$100,$S53)="excl","$"&amp;REPLACE(EE53,      IFERROR(FIND(CHAR(1),SUBSTITUTE(EE53,",",CHAR(1),INDEX($F$2:$F$100,$S53)-1)),1),      IFERROR(FIND(CHAR(1),SUBSTITUTE(EE53,",",CHAR(1),INDEX($F$2:$F$100,$S53))),99)-          IFERROR(FIND(CHAR(1),SUBSTITUTE(EE53,",",CHAR(1),INDEX($F$2:$F$100,$S53)-1)),0),""), IF(INDEX($D$2:$D$100,$S53)="repl","$"&amp;REPLACE(EE53,      IFERROR(FIND(CHAR(1),SUBSTITUTE(EE53,",",CHAR(1),INDEX($F$2:$F$100,$S53)-1))+1,1),      IFERROR(FIND(CHAR(1),SUBSTITUTE(EE53,",",CHAR(1),INDEX($F$2:$F$100,$S53))),99)-          IFERROR(FIND(CHAR(1),SUBSTITUTE(EE53,",",CHAR(1),INDEX($F$2:$F$100,$S53)-1)),0)-1,INDEX($G$2:$G$100,$S53)),EE53 ))), EE53)</f>
        <v/>
      </c>
      <c r="EK53" s="0" t="str">
        <f aca="false">IF(OR(EF53=-1,IFERROR(INDEX(EF$2:EF$100,EG53),999)&gt;=0,IFERROR(INDEX(EH$2:EH$100,EG53),999)&gt;=0),IF(OR(EH53=-1,IFERROR(INDEX(EF$2:EF$100,EI53),999)&gt;=0,IFERROR(INDEX(EH$2:EH$100,EI53),999)&gt;=0),EJ53,                REPLACE(EJ53,EH53,IFERROR(FIND(" ",EJ53,EH53),999)-EH53,                    SUBSTITUTE(INDEX(EJ$2:EJ$100,EI53),"$","")                  )), REPLACE(EJ53,EF53,IFERROR(FIND(" ",EJ53,EF53),999)-EF53,                   SUBSTITUTE(INDEX(EJ$2:EJ$100,EG53),"$","")                  ) )</f>
        <v/>
      </c>
      <c r="EL53" s="0" t="n">
        <f aca="false">IFERROR(FIND("f_",LOWER(EK53)),-1)</f>
        <v>-1</v>
      </c>
      <c r="EM53" s="0" t="n">
        <f aca="false">IF(EL53=-1,-1, VALUE(MID(EK53,EL53+2, IFERROR(FIND(" ",EK53,EL53),999)-EL53-2)))</f>
        <v>-1</v>
      </c>
      <c r="EN53" s="0" t="n">
        <f aca="false">IFERROR(FIND("r_",LOWER(EK53)),-1)</f>
        <v>-1</v>
      </c>
      <c r="EO53" s="0" t="n">
        <f aca="false">IF(EN53=-1,-1, ROW(EN53)-1+VALUE(MID(EK53,EN53+2, IFERROR(FIND(" ",EK53,EN53),999)-EN53-2)))</f>
        <v>-1</v>
      </c>
      <c r="EP53" s="0" t="str">
        <f aca="false">IF(AND(ISERROR(FIND("$",EK53)),EL53&lt;0,EN53&lt;0,$S53&gt;0), IF(INDEX($D$2:$D$100,$S53)="num","$"&amp;TRIM(SUBSTITUTE(EK53,",",INDEX($F$2:$F$100,$S53)&amp;","))&amp;INDEX($F$2:$F$100,$S53), IF(INDEX($D$2:$D$100,$S53)="excl","$"&amp;REPLACE(EK53,      IFERROR(FIND(CHAR(1),SUBSTITUTE(EK53,",",CHAR(1),INDEX($F$2:$F$100,$S53)-1)),1),      IFERROR(FIND(CHAR(1),SUBSTITUTE(EK53,",",CHAR(1),INDEX($F$2:$F$100,$S53))),99)-          IFERROR(FIND(CHAR(1),SUBSTITUTE(EK53,",",CHAR(1),INDEX($F$2:$F$100,$S53)-1)),0),""), IF(INDEX($D$2:$D$100,$S53)="repl","$"&amp;REPLACE(EK53,      IFERROR(FIND(CHAR(1),SUBSTITUTE(EK53,",",CHAR(1),INDEX($F$2:$F$100,$S53)-1))+1,1),      IFERROR(FIND(CHAR(1),SUBSTITUTE(EK53,",",CHAR(1),INDEX($F$2:$F$100,$S53))),99)-          IFERROR(FIND(CHAR(1),SUBSTITUTE(EK53,",",CHAR(1),INDEX($F$2:$F$100,$S53)-1)),0)-1,INDEX($G$2:$G$100,$S53)),EK53 ))), EK53)</f>
        <v/>
      </c>
      <c r="EQ53" s="0" t="str">
        <f aca="false">IF(OR(EL53=-1,IFERROR(INDEX(EL$2:EL$100,EM53),999)&gt;=0,IFERROR(INDEX(EN$2:EN$100,EM53),999)&gt;=0),IF(OR(EN53=-1,IFERROR(INDEX(EL$2:EL$100,EO53),999)&gt;=0,IFERROR(INDEX(EN$2:EN$100,EO53),999)&gt;=0),EP53,                REPLACE(EP53,EN53,IFERROR(FIND(" ",EP53,EN53),999)-EN53,                    SUBSTITUTE(INDEX(EP$2:EP$100,EO53),"$","")                  )), REPLACE(EP53,EL53,IFERROR(FIND(" ",EP53,EL53),999)-EL53,                   SUBSTITUTE(INDEX(EP$2:EP$100,EM53),"$","")                  ) )</f>
        <v/>
      </c>
      <c r="ER53" s="0" t="n">
        <f aca="false">IFERROR(FIND("f_",LOWER(EQ53)),-1)</f>
        <v>-1</v>
      </c>
      <c r="ES53" s="0" t="n">
        <f aca="false">IF(ER53=-1,-1, VALUE(MID(EQ53,ER53+2, IFERROR(FIND(" ",EQ53,ER53),999)-ER53-2)))</f>
        <v>-1</v>
      </c>
      <c r="ET53" s="0" t="n">
        <f aca="false">IFERROR(FIND("r_",LOWER(EQ53)),-1)</f>
        <v>-1</v>
      </c>
      <c r="EU53" s="0" t="n">
        <f aca="false">IF(ET53=-1,-1, ROW(ET53)-1+VALUE(MID(EQ53,ET53+2, IFERROR(FIND(" ",EQ53,ET53),999)-ET53-2)))</f>
        <v>-1</v>
      </c>
      <c r="EV53" s="0" t="str">
        <f aca="false">IF(AND(ISERROR(FIND("$",EQ53)),ER53&lt;0,ET53&lt;0,$S53&gt;0), IF(INDEX($D$2:$D$100,$S53)="num","$"&amp;TRIM(SUBSTITUTE(EQ53,",",INDEX($F$2:$F$100,$S53)&amp;","))&amp;INDEX($F$2:$F$100,$S53), IF(INDEX($D$2:$D$100,$S53)="excl","$"&amp;REPLACE(EQ53,      IFERROR(FIND(CHAR(1),SUBSTITUTE(EQ53,",",CHAR(1),INDEX($F$2:$F$100,$S53)-1)),1),      IFERROR(FIND(CHAR(1),SUBSTITUTE(EQ53,",",CHAR(1),INDEX($F$2:$F$100,$S53))),99)-          IFERROR(FIND(CHAR(1),SUBSTITUTE(EQ53,",",CHAR(1),INDEX($F$2:$F$100,$S53)-1)),0),""), IF(INDEX($D$2:$D$100,$S53)="repl","$"&amp;REPLACE(EQ53,      IFERROR(FIND(CHAR(1),SUBSTITUTE(EQ53,",",CHAR(1),INDEX($F$2:$F$100,$S53)-1))+1,1),      IFERROR(FIND(CHAR(1),SUBSTITUTE(EQ53,",",CHAR(1),INDEX($F$2:$F$100,$S53))),99)-          IFERROR(FIND(CHAR(1),SUBSTITUTE(EQ53,",",CHAR(1),INDEX($F$2:$F$100,$S53)-1)),0)-1,INDEX($G$2:$G$100,$S53)),EQ53 ))), EQ53)</f>
        <v/>
      </c>
      <c r="EW53" s="0" t="str">
        <f aca="false">IF(OR(ER53=-1,IFERROR(INDEX(ER$2:ER$100,ES53),999)&gt;=0,IFERROR(INDEX(ET$2:ET$100,ES53),999)&gt;=0),IF(OR(ET53=-1,IFERROR(INDEX(ER$2:ER$100,EU53),999)&gt;=0,IFERROR(INDEX(ET$2:ET$100,EU53),999)&gt;=0),EV53,                REPLACE(EV53,ET53,IFERROR(FIND(" ",EV53,ET53),999)-ET53,                    SUBSTITUTE(INDEX(EV$2:EV$100,EU53),"$","")                  )), REPLACE(EV53,ER53,IFERROR(FIND(" ",EV53,ER53),999)-ER53,                   SUBSTITUTE(INDEX(EV$2:EV$100,ES53),"$","")                  ) )</f>
        <v/>
      </c>
      <c r="EX53" s="0" t="n">
        <f aca="false">IFERROR(FIND("f_",LOWER(EW53)),-1)</f>
        <v>-1</v>
      </c>
      <c r="EY53" s="0" t="n">
        <f aca="false">IF(EX53=-1,-1, VALUE(MID(EW53,EX53+2, IFERROR(FIND(" ",EW53,EX53),999)-EX53-2)))</f>
        <v>-1</v>
      </c>
      <c r="EZ53" s="0" t="n">
        <f aca="false">IFERROR(FIND("r_",LOWER(EW53)),-1)</f>
        <v>-1</v>
      </c>
      <c r="FA53" s="0" t="n">
        <f aca="false">IF(EZ53=-1,-1, ROW(EZ53)-1+VALUE(MID(EW53,EZ53+2, IFERROR(FIND(" ",EW53,EZ53),999)-EZ53-2)))</f>
        <v>-1</v>
      </c>
      <c r="FB53" s="0" t="str">
        <f aca="false">IF(AND(ISERROR(FIND("$",EW53)),EX53&lt;0,EZ53&lt;0,$S53&gt;0), IF(INDEX($D$2:$D$100,$S53)="num","$"&amp;TRIM(SUBSTITUTE(EW53,",",INDEX($F$2:$F$100,$S53)&amp;","))&amp;INDEX($F$2:$F$100,$S53), IF(INDEX($D$2:$D$100,$S53)="excl","$"&amp;REPLACE(EW53,      IFERROR(FIND(CHAR(1),SUBSTITUTE(EW53,",",CHAR(1),INDEX($F$2:$F$100,$S53)-1)),1),      IFERROR(FIND(CHAR(1),SUBSTITUTE(EW53,",",CHAR(1),INDEX($F$2:$F$100,$S53))),99)-          IFERROR(FIND(CHAR(1),SUBSTITUTE(EW53,",",CHAR(1),INDEX($F$2:$F$100,$S53)-1)),0),""), IF(INDEX($D$2:$D$100,$S53)="repl","$"&amp;REPLACE(EW53,      IFERROR(FIND(CHAR(1),SUBSTITUTE(EW53,",",CHAR(1),INDEX($F$2:$F$100,$S53)-1))+1,1),      IFERROR(FIND(CHAR(1),SUBSTITUTE(EW53,",",CHAR(1),INDEX($F$2:$F$100,$S53))),99)-          IFERROR(FIND(CHAR(1),SUBSTITUTE(EW53,",",CHAR(1),INDEX($F$2:$F$100,$S53)-1)),0)-1,INDEX($G$2:$G$100,$S53)),EW53 ))), EW53)</f>
        <v/>
      </c>
      <c r="FC53" s="0" t="str">
        <f aca="false">IF(OR(EX53=-1,IFERROR(INDEX(EX$2:EX$100,EY53),999)&gt;=0,IFERROR(INDEX(EZ$2:EZ$100,EY53),999)&gt;=0),IF(OR(EZ53=-1,IFERROR(INDEX(EX$2:EX$100,FA53),999)&gt;=0,IFERROR(INDEX(EZ$2:EZ$100,FA53),999)&gt;=0),FB53,                REPLACE(FB53,EZ53,IFERROR(FIND(" ",FB53,EZ53),999)-EZ53,                    SUBSTITUTE(INDEX(FB$2:FB$100,FA53),"$","")                  )), REPLACE(FB53,EX53,IFERROR(FIND(" ",FB53,EX53),999)-EX53,                   SUBSTITUTE(INDEX(FB$2:FB$100,EY53),"$","")                  ) )</f>
        <v/>
      </c>
      <c r="FD53" s="0" t="n">
        <f aca="false">IFERROR(FIND("f_",LOWER(FC53)),-1)</f>
        <v>-1</v>
      </c>
      <c r="FE53" s="0" t="n">
        <f aca="false">IF(FD53=-1,-1, VALUE(MID(FC53,FD53+2, IFERROR(FIND(" ",FC53,FD53),999)-FD53-2)))</f>
        <v>-1</v>
      </c>
      <c r="FF53" s="0" t="n">
        <f aca="false">IFERROR(FIND("r_",LOWER(FC53)),-1)</f>
        <v>-1</v>
      </c>
      <c r="FG53" s="0" t="n">
        <f aca="false">IF(FF53=-1,-1, ROW(FF53)-1+VALUE(MID(FC53,FF53+2, IFERROR(FIND(" ",FC53,FF53),999)-FF53-2)))</f>
        <v>-1</v>
      </c>
      <c r="FH53" s="0" t="str">
        <f aca="false">IF(AND(ISERROR(FIND("$",FC53)),FD53&lt;0,FF53&lt;0,$S53&gt;0), IF(INDEX($D$2:$D$100,$S53)="num","$"&amp;TRIM(SUBSTITUTE(FC53,",",INDEX($F$2:$F$100,$S53)&amp;","))&amp;INDEX($F$2:$F$100,$S53), IF(INDEX($D$2:$D$100,$S53)="excl","$"&amp;REPLACE(FC53,      IFERROR(FIND(CHAR(1),SUBSTITUTE(FC53,",",CHAR(1),INDEX($F$2:$F$100,$S53)-1)),1),      IFERROR(FIND(CHAR(1),SUBSTITUTE(FC53,",",CHAR(1),INDEX($F$2:$F$100,$S53))),99)-          IFERROR(FIND(CHAR(1),SUBSTITUTE(FC53,",",CHAR(1),INDEX($F$2:$F$100,$S53)-1)),0),""), IF(INDEX($D$2:$D$100,$S53)="repl","$"&amp;REPLACE(FC53,      IFERROR(FIND(CHAR(1),SUBSTITUTE(FC53,",",CHAR(1),INDEX($F$2:$F$100,$S53)-1))+1,1),      IFERROR(FIND(CHAR(1),SUBSTITUTE(FC53,",",CHAR(1),INDEX($F$2:$F$100,$S53))),99)-          IFERROR(FIND(CHAR(1),SUBSTITUTE(FC53,",",CHAR(1),INDEX($F$2:$F$100,$S53)-1)),0)-1,INDEX($G$2:$G$100,$S53)),FC53 ))), FC53)</f>
        <v/>
      </c>
      <c r="FI53" s="0" t="str">
        <f aca="false">IF(OR(FD53=-1,IFERROR(INDEX(FD$2:FD$100,FE53),999)&gt;=0,IFERROR(INDEX(FF$2:FF$100,FE53),999)&gt;=0),IF(OR(FF53=-1,IFERROR(INDEX(FD$2:FD$100,FG53),999)&gt;=0,IFERROR(INDEX(FF$2:FF$100,FG53),999)&gt;=0),FH53,                REPLACE(FH53,FF53,IFERROR(FIND(" ",FH53,FF53),999)-FF53,                    SUBSTITUTE(INDEX(FH$2:FH$100,FG53),"$","")                  )), REPLACE(FH53,FD53,IFERROR(FIND(" ",FH53,FD53),999)-FD53,                   SUBSTITUTE(INDEX(FH$2:FH$100,FE53),"$","")                  ) )</f>
        <v/>
      </c>
      <c r="FJ53" s="0" t="n">
        <f aca="false">IFERROR(FIND("f_",LOWER(FI53)),-1)</f>
        <v>-1</v>
      </c>
      <c r="FK53" s="0" t="n">
        <f aca="false">IF(FJ53=-1,-1, VALUE(MID(FI53,FJ53+2, IFERROR(FIND(" ",FI53,FJ53),999)-FJ53-2)))</f>
        <v>-1</v>
      </c>
      <c r="FL53" s="0" t="n">
        <f aca="false">IFERROR(FIND("r_",LOWER(FI53)),-1)</f>
        <v>-1</v>
      </c>
      <c r="FM53" s="0" t="n">
        <f aca="false">IF(FL53=-1,-1, ROW(FL53)-1+VALUE(MID(FI53,FL53+2, IFERROR(FIND(" ",FI53,FL53),999)-FL53-2)))</f>
        <v>-1</v>
      </c>
      <c r="FN53" s="0" t="str">
        <f aca="false">IF(AND(ISERROR(FIND("$",FI53)),FJ53&lt;0,FL53&lt;0,$S53&gt;0), IF(INDEX($D$2:$D$100,$S53)="num","$"&amp;TRIM(SUBSTITUTE(FI53,",",INDEX($F$2:$F$100,$S53)&amp;","))&amp;INDEX($F$2:$F$100,$S53), IF(INDEX($D$2:$D$100,$S53)="excl","$"&amp;REPLACE(FI53,      IFERROR(FIND(CHAR(1),SUBSTITUTE(FI53,",",CHAR(1),INDEX($F$2:$F$100,$S53)-1)),1),      IFERROR(FIND(CHAR(1),SUBSTITUTE(FI53,",",CHAR(1),INDEX($F$2:$F$100,$S53))),99)-          IFERROR(FIND(CHAR(1),SUBSTITUTE(FI53,",",CHAR(1),INDEX($F$2:$F$100,$S53)-1)),0),""), IF(INDEX($D$2:$D$100,$S53)="repl","$"&amp;REPLACE(FI53,      IFERROR(FIND(CHAR(1),SUBSTITUTE(FI53,",",CHAR(1),INDEX($F$2:$F$100,$S53)-1))+1,1),      IFERROR(FIND(CHAR(1),SUBSTITUTE(FI53,",",CHAR(1),INDEX($F$2:$F$100,$S53))),99)-          IFERROR(FIND(CHAR(1),SUBSTITUTE(FI53,",",CHAR(1),INDEX($F$2:$F$100,$S53)-1)),0)-1,INDEX($G$2:$G$100,$S53)),FI53 ))), FI53)</f>
        <v/>
      </c>
      <c r="FO53" s="0" t="str">
        <f aca="false">IF(OR(FJ53=-1,IFERROR(INDEX(FJ$2:FJ$100,FK53),999)&gt;=0,IFERROR(INDEX(FL$2:FL$100,FK53),999)&gt;=0),IF(OR(FL53=-1,IFERROR(INDEX(FJ$2:FJ$100,FM53),999)&gt;=0,IFERROR(INDEX(FL$2:FL$100,FM53),999)&gt;=0),FN53,                REPLACE(FN53,FL53,IFERROR(FIND(" ",FN53,FL53),999)-FL53,                    SUBSTITUTE(INDEX(FN$2:FN$100,FM53),"$","")                  )), REPLACE(FN53,FJ53,IFERROR(FIND(" ",FN53,FJ53),999)-FJ53,                   SUBSTITUTE(INDEX(FN$2:FN$100,FK53),"$","")                  ) )</f>
        <v/>
      </c>
      <c r="FP53" s="0" t="n">
        <f aca="false">IFERROR(FIND("f_",LOWER(FO53)),-1)</f>
        <v>-1</v>
      </c>
      <c r="FQ53" s="0" t="n">
        <f aca="false">IF(FP53=-1,-1, VALUE(MID(FO53,FP53+2, IFERROR(FIND(" ",FO53,FP53),999)-FP53-2)))</f>
        <v>-1</v>
      </c>
      <c r="FR53" s="0" t="n">
        <f aca="false">IFERROR(FIND("r_",LOWER(FO53)),-1)</f>
        <v>-1</v>
      </c>
      <c r="FS53" s="0" t="n">
        <f aca="false">IF(FR53=-1,-1, ROW(FR53)-1+VALUE(MID(FO53,FR53+2, IFERROR(FIND(" ",FO53,FR53),999)-FR53-2)))</f>
        <v>-1</v>
      </c>
      <c r="FT53" s="0" t="str">
        <f aca="false">IF(AND(ISERROR(FIND("$",FO53)),FP53&lt;0,FR53&lt;0,$S53&gt;0), IF(INDEX($D$2:$D$100,$S53)="num","$"&amp;TRIM(SUBSTITUTE(FO53,",",INDEX($F$2:$F$100,$S53)&amp;","))&amp;INDEX($F$2:$F$100,$S53), IF(INDEX($D$2:$D$100,$S53)="excl","$"&amp;REPLACE(FO53,      IFERROR(FIND(CHAR(1),SUBSTITUTE(FO53,",",CHAR(1),INDEX($F$2:$F$100,$S53)-1)),1),      IFERROR(FIND(CHAR(1),SUBSTITUTE(FO53,",",CHAR(1),INDEX($F$2:$F$100,$S53))),99)-          IFERROR(FIND(CHAR(1),SUBSTITUTE(FO53,",",CHAR(1),INDEX($F$2:$F$100,$S53)-1)),0),""), IF(INDEX($D$2:$D$100,$S53)="repl","$"&amp;REPLACE(FO53,      IFERROR(FIND(CHAR(1),SUBSTITUTE(FO53,",",CHAR(1),INDEX($F$2:$F$100,$S53)-1))+1,1),      IFERROR(FIND(CHAR(1),SUBSTITUTE(FO53,",",CHAR(1),INDEX($F$2:$F$100,$S53))),99)-          IFERROR(FIND(CHAR(1),SUBSTITUTE(FO53,",",CHAR(1),INDEX($F$2:$F$100,$S53)-1)),0)-1,INDEX($G$2:$G$100,$S53)),FO53 ))), FO53)</f>
        <v/>
      </c>
      <c r="FU53" s="0" t="str">
        <f aca="false">IF(OR(FP53=-1,IFERROR(INDEX(FP$2:FP$100,FQ53),999)&gt;=0,IFERROR(INDEX(FR$2:FR$100,FQ53),999)&gt;=0),IF(OR(FR53=-1,IFERROR(INDEX(FP$2:FP$100,FS53),999)&gt;=0,IFERROR(INDEX(FR$2:FR$100,FS53),999)&gt;=0),FT53,                REPLACE(FT53,FR53,IFERROR(FIND(" ",FT53,FR53),999)-FR53,                    SUBSTITUTE(INDEX(FT$2:FT$100,FS53),"$","")                  )), REPLACE(FT53,FP53,IFERROR(FIND(" ",FT53,FP53),999)-FP53,                   SUBSTITUTE(INDEX(FT$2:FT$100,FQ53),"$","")                  ) )</f>
        <v/>
      </c>
      <c r="FV53" s="0" t="n">
        <f aca="false">IFERROR(FIND("f_",LOWER(FU53)),-1)</f>
        <v>-1</v>
      </c>
      <c r="FW53" s="0" t="n">
        <f aca="false">IF(FV53=-1,-1, VALUE(MID(FU53,FV53+2, IFERROR(FIND(" ",FU53,FV53),999)-FV53-2)))</f>
        <v>-1</v>
      </c>
      <c r="FX53" s="0" t="n">
        <f aca="false">IFERROR(FIND("r_",LOWER(FU53)),-1)</f>
        <v>-1</v>
      </c>
      <c r="FY53" s="0" t="n">
        <f aca="false">IF(FX53=-1,-1, ROW(FX53)-1+VALUE(MID(FU53,FX53+2, IFERROR(FIND(" ",FU53,FX53),999)-FX53-2)))</f>
        <v>-1</v>
      </c>
      <c r="FZ53" s="0" t="str">
        <f aca="false">IF(AND(ISERROR(FIND("$",FU53)),FV53&lt;0,FX53&lt;0,$S53&gt;0), IF(INDEX($D$2:$D$100,$S53)="num","$"&amp;TRIM(SUBSTITUTE(FU53,",",INDEX($F$2:$F$100,$S53)&amp;","))&amp;INDEX($F$2:$F$100,$S53), IF(INDEX($D$2:$D$100,$S53)="excl","$"&amp;REPLACE(FU53,      IFERROR(FIND(CHAR(1),SUBSTITUTE(FU53,",",CHAR(1),INDEX($F$2:$F$100,$S53)-1)),1),      IFERROR(FIND(CHAR(1),SUBSTITUTE(FU53,",",CHAR(1),INDEX($F$2:$F$100,$S53))),99)-          IFERROR(FIND(CHAR(1),SUBSTITUTE(FU53,",",CHAR(1),INDEX($F$2:$F$100,$S53)-1)),0),""), IF(INDEX($D$2:$D$100,$S53)="repl","$"&amp;REPLACE(FU53,      IFERROR(FIND(CHAR(1),SUBSTITUTE(FU53,",",CHAR(1),INDEX($F$2:$F$100,$S53)-1))+1,1),      IFERROR(FIND(CHAR(1),SUBSTITUTE(FU53,",",CHAR(1),INDEX($F$2:$F$100,$S53))),99)-          IFERROR(FIND(CHAR(1),SUBSTITUTE(FU53,",",CHAR(1),INDEX($F$2:$F$100,$S53)-1)),0)-1,INDEX($G$2:$G$100,$S53)),FU53 ))), FU53)</f>
        <v/>
      </c>
      <c r="GA53" s="0" t="str">
        <f aca="false">IF(OR(FV53=-1,IFERROR(INDEX(FV$2:FV$100,FW53),999)&gt;=0,IFERROR(INDEX(FX$2:FX$100,FW53),999)&gt;=0),IF(OR(FX53=-1,IFERROR(INDEX(FV$2:FV$100,FY53),999)&gt;=0,IFERROR(INDEX(FX$2:FX$100,FY53),999)&gt;=0),FZ53,                REPLACE(FZ53,FX53,IFERROR(FIND(" ",FZ53,FX53),999)-FX53,                    SUBSTITUTE(INDEX(FZ$2:FZ$100,FY53),"$","")                  )), REPLACE(FZ53,FV53,IFERROR(FIND(" ",FZ53,FV53),999)-FV53,                   SUBSTITUTE(INDEX(FZ$2:FZ$100,FW53),"$","")                  ) )</f>
        <v/>
      </c>
      <c r="GB53" s="0" t="n">
        <f aca="false">IFERROR(FIND("f_",LOWER(GA53)),-1)</f>
        <v>-1</v>
      </c>
      <c r="GC53" s="0" t="n">
        <f aca="false">IF(GB53=-1,-1, VALUE(MID(GA53,GB53+2, IFERROR(FIND(" ",GA53,GB53),999)-GB53-2)))</f>
        <v>-1</v>
      </c>
      <c r="GD53" s="0" t="n">
        <f aca="false">IFERROR(FIND("r_",LOWER(GA53)),-1)</f>
        <v>-1</v>
      </c>
      <c r="GE53" s="0" t="n">
        <f aca="false">IF(GD53=-1,-1, ROW(GD53)-1+VALUE(MID(GA53,GD53+2, IFERROR(FIND(" ",GA53,GD53),999)-GD53-2)))</f>
        <v>-1</v>
      </c>
      <c r="GF53" s="0" t="str">
        <f aca="false">IF(AND(ISERROR(FIND("$",GA53)),GB53&lt;0,GD53&lt;0,$S53&gt;0), IF(INDEX($D$2:$D$100,$S53)="num","$"&amp;TRIM(SUBSTITUTE(GA53,",",INDEX($F$2:$F$100,$S53)&amp;","))&amp;INDEX($F$2:$F$100,$S53), IF(INDEX($D$2:$D$100,$S53)="excl","$"&amp;REPLACE(GA53,      IFERROR(FIND(CHAR(1),SUBSTITUTE(GA53,",",CHAR(1),INDEX($F$2:$F$100,$S53)-1)),1),      IFERROR(FIND(CHAR(1),SUBSTITUTE(GA53,",",CHAR(1),INDEX($F$2:$F$100,$S53))),99)-          IFERROR(FIND(CHAR(1),SUBSTITUTE(GA53,",",CHAR(1),INDEX($F$2:$F$100,$S53)-1)),0),""), IF(INDEX($D$2:$D$100,$S53)="repl","$"&amp;REPLACE(GA53,      IFERROR(FIND(CHAR(1),SUBSTITUTE(GA53,",",CHAR(1),INDEX($F$2:$F$100,$S53)-1))+1,1),      IFERROR(FIND(CHAR(1),SUBSTITUTE(GA53,",",CHAR(1),INDEX($F$2:$F$100,$S53))),99)-          IFERROR(FIND(CHAR(1),SUBSTITUTE(GA53,",",CHAR(1),INDEX($F$2:$F$100,$S53)-1)),0)-1,INDEX($G$2:$G$100,$S53)),GA53 ))), GA53)</f>
        <v/>
      </c>
      <c r="GG53" s="0" t="str">
        <f aca="false">IF(OR(GB53=-1,IFERROR(INDEX(GB$2:GB$100,GC53),999)&gt;=0,IFERROR(INDEX(GD$2:GD$100,GC53),999)&gt;=0),IF(OR(GD53=-1,IFERROR(INDEX(GB$2:GB$100,GE53),999)&gt;=0,IFERROR(INDEX(GD$2:GD$100,GE53),999)&gt;=0),GF53,                REPLACE(GF53,GD53,IFERROR(FIND(" ",GF53,GD53),999)-GD53,                    SUBSTITUTE(INDEX(GF$2:GF$100,GE53),"$","")                  )), REPLACE(GF53,GB53,IFERROR(FIND(" ",GF53,GB53),999)-GB53,                   SUBSTITUTE(INDEX(GF$2:GF$100,GC53),"$","")                  ) )</f>
        <v/>
      </c>
      <c r="GH53" s="0" t="n">
        <f aca="false">IFERROR(FIND("f_",LOWER(GG53)),-1)</f>
        <v>-1</v>
      </c>
      <c r="GI53" s="0" t="n">
        <f aca="false">IF(GH53=-1,-1, VALUE(MID(GG53,GH53+2, IFERROR(FIND(" ",GG53,GH53),999)-GH53-2)))</f>
        <v>-1</v>
      </c>
      <c r="GJ53" s="0" t="n">
        <f aca="false">IFERROR(FIND("r_",LOWER(GG53)),-1)</f>
        <v>-1</v>
      </c>
      <c r="GK53" s="0" t="n">
        <f aca="false">IF(GJ53=-1,-1, ROW(GJ53)-1+VALUE(MID(GG53,GJ53+2, IFERROR(FIND(" ",GG53,GJ53),999)-GJ53-2)))</f>
        <v>-1</v>
      </c>
      <c r="GL53" s="0" t="str">
        <f aca="false">IF(AND(ISERROR(FIND("$",GG53)),GH53&lt;0,GJ53&lt;0,$S53&gt;0), IF(INDEX($D$2:$D$100,$S53)="num","$"&amp;TRIM(SUBSTITUTE(GG53,",",INDEX($F$2:$F$100,$S53)&amp;","))&amp;INDEX($F$2:$F$100,$S53), IF(INDEX($D$2:$D$100,$S53)="excl","$"&amp;REPLACE(GG53,      IFERROR(FIND(CHAR(1),SUBSTITUTE(GG53,",",CHAR(1),INDEX($F$2:$F$100,$S53)-1)),1),      IFERROR(FIND(CHAR(1),SUBSTITUTE(GG53,",",CHAR(1),INDEX($F$2:$F$100,$S53))),99)-          IFERROR(FIND(CHAR(1),SUBSTITUTE(GG53,",",CHAR(1),INDEX($F$2:$F$100,$S53)-1)),0),""), IF(INDEX($D$2:$D$100,$S53)="repl","$"&amp;REPLACE(GG53,      IFERROR(FIND(CHAR(1),SUBSTITUTE(GG53,",",CHAR(1),INDEX($F$2:$F$100,$S53)-1))+1,1),      IFERROR(FIND(CHAR(1),SUBSTITUTE(GG53,",",CHAR(1),INDEX($F$2:$F$100,$S53))),99)-          IFERROR(FIND(CHAR(1),SUBSTITUTE(GG53,",",CHAR(1),INDEX($F$2:$F$100,$S53)-1)),0)-1,INDEX($G$2:$G$100,$S53)),GG53 ))), GG53)</f>
        <v/>
      </c>
      <c r="GM53" s="0" t="str">
        <f aca="false">IF(OR(GH53=-1,IFERROR(INDEX(GH$2:GH$100,GI53),999)&gt;=0,IFERROR(INDEX(GJ$2:GJ$100,GI53),999)&gt;=0),IF(OR(GJ53=-1,IFERROR(INDEX(GH$2:GH$100,GK53),999)&gt;=0,IFERROR(INDEX(GJ$2:GJ$100,GK53),999)&gt;=0),GL53,                REPLACE(GL53,GJ53,IFERROR(FIND(" ",GL53,GJ53),999)-GJ53,                    SUBSTITUTE(INDEX(GL$2:GL$100,GK53),"$","")                  )), REPLACE(GL53,GH53,IFERROR(FIND(" ",GL53,GH53),999)-GH53,                   SUBSTITUTE(INDEX(GL$2:GL$100,GI53),"$","")                  ) )</f>
        <v/>
      </c>
      <c r="GN53" s="0" t="n">
        <f aca="false">IFERROR(FIND("f_",LOWER(GM53)),-1)</f>
        <v>-1</v>
      </c>
      <c r="GO53" s="0" t="n">
        <f aca="false">IF(GN53=-1,-1, VALUE(MID(GM53,GN53+2, IFERROR(FIND(" ",GM53,GN53),999)-GN53-2)))</f>
        <v>-1</v>
      </c>
      <c r="GP53" s="0" t="n">
        <f aca="false">IFERROR(FIND("r_",LOWER(GM53)),-1)</f>
        <v>-1</v>
      </c>
      <c r="GQ53" s="0" t="n">
        <f aca="false">IF(GP53=-1,-1, ROW(GP53)-1+VALUE(MID(GM53,GP53+2, IFERROR(FIND(" ",GM53,GP53),999)-GP53-2)))</f>
        <v>-1</v>
      </c>
      <c r="GR53" s="0" t="str">
        <f aca="false">IF(AND(ISERROR(FIND("$",GM53)),GN53&lt;0,GP53&lt;0,$S53&gt;0), IF(INDEX($D$2:$D$100,$S53)="num","$"&amp;TRIM(SUBSTITUTE(GM53,",",INDEX($F$2:$F$100,$S53)&amp;","))&amp;INDEX($F$2:$F$100,$S53), IF(INDEX($D$2:$D$100,$S53)="excl","$"&amp;REPLACE(GM53,      IFERROR(FIND(CHAR(1),SUBSTITUTE(GM53,",",CHAR(1),INDEX($F$2:$F$100,$S53)-1)),1),      IFERROR(FIND(CHAR(1),SUBSTITUTE(GM53,",",CHAR(1),INDEX($F$2:$F$100,$S53))),99)-          IFERROR(FIND(CHAR(1),SUBSTITUTE(GM53,",",CHAR(1),INDEX($F$2:$F$100,$S53)-1)),0),""), IF(INDEX($D$2:$D$100,$S53)="repl","$"&amp;REPLACE(GM53,      IFERROR(FIND(CHAR(1),SUBSTITUTE(GM53,",",CHAR(1),INDEX($F$2:$F$100,$S53)-1))+1,1),      IFERROR(FIND(CHAR(1),SUBSTITUTE(GM53,",",CHAR(1),INDEX($F$2:$F$100,$S53))),99)-          IFERROR(FIND(CHAR(1),SUBSTITUTE(GM53,",",CHAR(1),INDEX($F$2:$F$100,$S53)-1)),0)-1,INDEX($G$2:$G$100,$S53)),GM53 ))), GM53)</f>
        <v/>
      </c>
      <c r="GS53" s="0" t="str">
        <f aca="false">IF(OR(GN53=-1,IFERROR(INDEX(GN$2:GN$100,GO53),999)&gt;=0,IFERROR(INDEX(GP$2:GP$100,GO53),999)&gt;=0),IF(OR(GP53=-1,IFERROR(INDEX(GN$2:GN$100,GQ53),999)&gt;=0,IFERROR(INDEX(GP$2:GP$100,GQ53),999)&gt;=0),GR53,                REPLACE(GR53,GP53,IFERROR(FIND(" ",GR53,GP53),999)-GP53,                    SUBSTITUTE(INDEX(GR$2:GR$100,GQ53),"$","")                  )), REPLACE(GR53,GN53,IFERROR(FIND(" ",GR53,GN53),999)-GN53,                   SUBSTITUTE(INDEX(GR$2:GR$100,GO53),"$","")                  ) )</f>
        <v/>
      </c>
      <c r="GT53" s="0" t="n">
        <f aca="false">IFERROR(FIND("f_",LOWER(GS53)),-1)</f>
        <v>-1</v>
      </c>
      <c r="GU53" s="0" t="n">
        <f aca="false">IF(GT53=-1,-1, VALUE(MID(GS53,GT53+2, IFERROR(FIND(" ",GS53,GT53),999)-GT53-2)))</f>
        <v>-1</v>
      </c>
      <c r="GV53" s="0" t="n">
        <f aca="false">IFERROR(FIND("r_",LOWER(GS53)),-1)</f>
        <v>-1</v>
      </c>
      <c r="GW53" s="0" t="n">
        <f aca="false">IF(GV53=-1,-1, ROW(GV53)-1+VALUE(MID(GS53,GV53+2, IFERROR(FIND(" ",GS53,GV53),999)-GV53-2)))</f>
        <v>-1</v>
      </c>
      <c r="GX53" s="0" t="str">
        <f aca="false">IF(AND(ISERROR(FIND("$",GS53)),GT53&lt;0,GV53&lt;0,$S53&gt;0), IF(INDEX($D$2:$D$100,$S53)="num","$"&amp;TRIM(SUBSTITUTE(GS53,",",INDEX($F$2:$F$100,$S53)&amp;","))&amp;INDEX($F$2:$F$100,$S53), IF(INDEX($D$2:$D$100,$S53)="excl","$"&amp;REPLACE(GS53,      IFERROR(FIND(CHAR(1),SUBSTITUTE(GS53,",",CHAR(1),INDEX($F$2:$F$100,$S53)-1)),1),      IFERROR(FIND(CHAR(1),SUBSTITUTE(GS53,",",CHAR(1),INDEX($F$2:$F$100,$S53))),99)-          IFERROR(FIND(CHAR(1),SUBSTITUTE(GS53,",",CHAR(1),INDEX($F$2:$F$100,$S53)-1)),0),""), IF(INDEX($D$2:$D$100,$S53)="repl","$"&amp;REPLACE(GS53,      IFERROR(FIND(CHAR(1),SUBSTITUTE(GS53,",",CHAR(1),INDEX($F$2:$F$100,$S53)-1))+1,1),      IFERROR(FIND(CHAR(1),SUBSTITUTE(GS53,",",CHAR(1),INDEX($F$2:$F$100,$S53))),99)-          IFERROR(FIND(CHAR(1),SUBSTITUTE(GS53,",",CHAR(1),INDEX($F$2:$F$100,$S53)-1)),0)-1,INDEX($G$2:$G$100,$S53)),GS53 ))), GS53)</f>
        <v/>
      </c>
      <c r="GY53" s="0" t="str">
        <f aca="false">IF(OR(GT53=-1,IFERROR(INDEX(GT$2:GT$100,GU53),999)&gt;=0,IFERROR(INDEX(GV$2:GV$100,GU53),999)&gt;=0),IF(OR(GV53=-1,IFERROR(INDEX(GT$2:GT$100,GW53),999)&gt;=0,IFERROR(INDEX(GV$2:GV$100,GW53),999)&gt;=0),GX53,                REPLACE(GX53,GV53,IFERROR(FIND(" ",GX53,GV53),999)-GV53,                    SUBSTITUTE(INDEX(GX$2:GX$100,GW53),"$","")                  )), REPLACE(GX53,GT53,IFERROR(FIND(" ",GX53,GT53),999)-GT53,                   SUBSTITUTE(INDEX(GX$2:GX$100,GU53),"$","")                  ) )</f>
        <v/>
      </c>
      <c r="GZ53" s="0" t="n">
        <f aca="false">IFERROR(FIND("f_",LOWER(GY53)),-1)</f>
        <v>-1</v>
      </c>
      <c r="HA53" s="0" t="n">
        <f aca="false">IF(GZ53=-1,-1, VALUE(MID(GY53,GZ53+2, IFERROR(FIND(" ",GY53,GZ53),999)-GZ53-2)))</f>
        <v>-1</v>
      </c>
      <c r="HB53" s="0" t="n">
        <f aca="false">IFERROR(FIND("r_",LOWER(GY53)),-1)</f>
        <v>-1</v>
      </c>
      <c r="HC53" s="0" t="n">
        <f aca="false">IF(HB53=-1,-1, ROW(HB53)-1+VALUE(MID(GY53,HB53+2, IFERROR(FIND(" ",GY53,HB53),999)-HB53-2)))</f>
        <v>-1</v>
      </c>
      <c r="HD53" s="0" t="str">
        <f aca="false">IF(AND(ISERROR(FIND("$",GY53)),GZ53&lt;0,HB53&lt;0,$S53&gt;0), IF(INDEX($D$2:$D$100,$S53)="num","$"&amp;TRIM(SUBSTITUTE(GY53,",",INDEX($F$2:$F$100,$S53)&amp;","))&amp;INDEX($F$2:$F$100,$S53), IF(INDEX($D$2:$D$100,$S53)="excl","$"&amp;REPLACE(GY53,      IFERROR(FIND(CHAR(1),SUBSTITUTE(GY53,",",CHAR(1),INDEX($F$2:$F$100,$S53)-1)),1),      IFERROR(FIND(CHAR(1),SUBSTITUTE(GY53,",",CHAR(1),INDEX($F$2:$F$100,$S53))),99)-          IFERROR(FIND(CHAR(1),SUBSTITUTE(GY53,",",CHAR(1),INDEX($F$2:$F$100,$S53)-1)),0),""), IF(INDEX($D$2:$D$100,$S53)="repl","$"&amp;REPLACE(GY53,      IFERROR(FIND(CHAR(1),SUBSTITUTE(GY53,",",CHAR(1),INDEX($F$2:$F$100,$S53)-1))+1,1),      IFERROR(FIND(CHAR(1),SUBSTITUTE(GY53,",",CHAR(1),INDEX($F$2:$F$100,$S53))),99)-          IFERROR(FIND(CHAR(1),SUBSTITUTE(GY53,",",CHAR(1),INDEX($F$2:$F$100,$S53)-1)),0)-1,INDEX($G$2:$G$100,$S53)),GY53 ))), GY53)</f>
        <v/>
      </c>
      <c r="HE53" s="0" t="str">
        <f aca="false">IF(OR(GZ53=-1,IFERROR(INDEX(GZ$2:GZ$100,HA53),999)&gt;=0,IFERROR(INDEX(HB$2:HB$100,HA53),999)&gt;=0),IF(OR(HB53=-1,IFERROR(INDEX(GZ$2:GZ$100,HC53),999)&gt;=0,IFERROR(INDEX(HB$2:HB$100,HC53),999)&gt;=0),HD53,                REPLACE(HD53,HB53,IFERROR(FIND(" ",HD53,HB53),999)-HB53,                    SUBSTITUTE(INDEX(HD$2:HD$100,HC53),"$","")                  )), REPLACE(HD53,GZ53,IFERROR(FIND(" ",HD53,GZ53),999)-GZ53,                   SUBSTITUTE(INDEX(HD$2:HD$100,HA53),"$","")                  ) )</f>
        <v/>
      </c>
      <c r="HF53" s="0" t="n">
        <f aca="false">IFERROR(FIND("f_",LOWER(HE53)),-1)</f>
        <v>-1</v>
      </c>
      <c r="HG53" s="0" t="n">
        <f aca="false">IF(HF53=-1,-1, VALUE(MID(HE53,HF53+2, IFERROR(FIND(" ",HE53,HF53),999)-HF53-2)))</f>
        <v>-1</v>
      </c>
      <c r="HH53" s="0" t="n">
        <f aca="false">IFERROR(FIND("r_",LOWER(HE53)),-1)</f>
        <v>-1</v>
      </c>
      <c r="HI53" s="0" t="n">
        <f aca="false">IF(HH53=-1,-1, ROW(HH53)-1+VALUE(MID(HE53,HH53+2, IFERROR(FIND(" ",HE53,HH53),999)-HH53-2)))</f>
        <v>-1</v>
      </c>
      <c r="HJ53" s="0" t="str">
        <f aca="false">IF(AND(ISERROR(FIND("$",HE53)),HF53&lt;0,HH53&lt;0,$S53&gt;0), IF(INDEX($D$2:$D$100,$S53)="num","$"&amp;TRIM(SUBSTITUTE(HE53,",",INDEX($F$2:$F$100,$S53)&amp;","))&amp;INDEX($F$2:$F$100,$S53), IF(INDEX($D$2:$D$100,$S53)="excl","$"&amp;REPLACE(HE53,      IFERROR(FIND(CHAR(1),SUBSTITUTE(HE53,",",CHAR(1),INDEX($F$2:$F$100,$S53)-1)),1),      IFERROR(FIND(CHAR(1),SUBSTITUTE(HE53,",",CHAR(1),INDEX($F$2:$F$100,$S53))),99)-          IFERROR(FIND(CHAR(1),SUBSTITUTE(HE53,",",CHAR(1),INDEX($F$2:$F$100,$S53)-1)),0),""), IF(INDEX($D$2:$D$100,$S53)="repl","$"&amp;REPLACE(HE53,      IFERROR(FIND(CHAR(1),SUBSTITUTE(HE53,",",CHAR(1),INDEX($F$2:$F$100,$S53)-1))+1,1),      IFERROR(FIND(CHAR(1),SUBSTITUTE(HE53,",",CHAR(1),INDEX($F$2:$F$100,$S53))),99)-          IFERROR(FIND(CHAR(1),SUBSTITUTE(HE53,",",CHAR(1),INDEX($F$2:$F$100,$S53)-1)),0)-1,INDEX($G$2:$G$100,$S53)),HE53 ))), HE53)</f>
        <v/>
      </c>
      <c r="HK53" s="0" t="str">
        <f aca="false">IF(OR(HF53=-1,IFERROR(INDEX(HF$2:HF$100,HG53),999)&gt;=0,IFERROR(INDEX(HH$2:HH$100,HG53),999)&gt;=0),IF(OR(HH53=-1,IFERROR(INDEX(HF$2:HF$100,HI53),999)&gt;=0,IFERROR(INDEX(HH$2:HH$100,HI53),999)&gt;=0),HJ53,                REPLACE(HJ53,HH53,IFERROR(FIND(" ",HJ53,HH53),999)-HH53,                    SUBSTITUTE(INDEX(HJ$2:HJ$100,HI53),"$","")                  )), REPLACE(HJ53,HF53,IFERROR(FIND(" ",HJ53,HF53),999)-HF53,                   SUBSTITUTE(INDEX(HJ$2:HJ$100,HG53),"$","")                  ) )</f>
        <v/>
      </c>
      <c r="HL53" s="0" t="n">
        <f aca="false">IFERROR(FIND("f_",LOWER(HK53)),-1)</f>
        <v>-1</v>
      </c>
      <c r="HM53" s="0" t="n">
        <f aca="false">IF(HL53=-1,-1, VALUE(MID(HK53,HL53+2, IFERROR(FIND(" ",HK53,HL53),999)-HL53-2)))</f>
        <v>-1</v>
      </c>
      <c r="HN53" s="0" t="n">
        <f aca="false">IFERROR(FIND("r_",LOWER(HK53)),-1)</f>
        <v>-1</v>
      </c>
      <c r="HO53" s="0" t="n">
        <f aca="false">IF(HN53=-1,-1, ROW(HN53)-1+VALUE(MID(HK53,HN53+2, IFERROR(FIND(" ",HK53,HN53),999)-HN53-2)))</f>
        <v>-1</v>
      </c>
      <c r="HP53" s="0" t="str">
        <f aca="false">IF(AND(ISERROR(FIND("$",HK53)),HL53&lt;0,HN53&lt;0,$S53&gt;0), IF(INDEX($D$2:$D$100,$S53)="num","$"&amp;TRIM(SUBSTITUTE(HK53,",",INDEX($F$2:$F$100,$S53)&amp;","))&amp;INDEX($F$2:$F$100,$S53), IF(INDEX($D$2:$D$100,$S53)="excl","$"&amp;REPLACE(HK53,      IFERROR(FIND(CHAR(1),SUBSTITUTE(HK53,",",CHAR(1),INDEX($F$2:$F$100,$S53)-1)),1),      IFERROR(FIND(CHAR(1),SUBSTITUTE(HK53,",",CHAR(1),INDEX($F$2:$F$100,$S53))),99)-          IFERROR(FIND(CHAR(1),SUBSTITUTE(HK53,",",CHAR(1),INDEX($F$2:$F$100,$S53)-1)),0),""), IF(INDEX($D$2:$D$100,$S53)="repl","$"&amp;REPLACE(HK53,      IFERROR(FIND(CHAR(1),SUBSTITUTE(HK53,",",CHAR(1),INDEX($F$2:$F$100,$S53)-1))+1,1),      IFERROR(FIND(CHAR(1),SUBSTITUTE(HK53,",",CHAR(1),INDEX($F$2:$F$100,$S53))),99)-          IFERROR(FIND(CHAR(1),SUBSTITUTE(HK53,",",CHAR(1),INDEX($F$2:$F$100,$S53)-1)),0)-1,INDEX($G$2:$G$100,$S53)),HK53 ))), HK53)</f>
        <v/>
      </c>
      <c r="HQ53" s="0" t="str">
        <f aca="false">IF(OR(HL53=-1,IFERROR(INDEX(HL$2:HL$100,HM53),999)&gt;=0,IFERROR(INDEX(HN$2:HN$100,HM53),999)&gt;=0),IF(OR(HN53=-1,IFERROR(INDEX(HL$2:HL$100,HO53),999)&gt;=0,IFERROR(INDEX(HN$2:HN$100,HO53),999)&gt;=0),HP53,                REPLACE(HP53,HN53,IFERROR(FIND(" ",HP53,HN53),999)-HN53,                    SUBSTITUTE(INDEX(HP$2:HP$100,HO53),"$","")                  )), REPLACE(HP53,HL53,IFERROR(FIND(" ",HP53,HL53),999)-HL53,                   SUBSTITUTE(INDEX(HP$2:HP$100,HM53),"$","")                  ) )</f>
        <v/>
      </c>
      <c r="HR53" s="0" t="n">
        <f aca="false">IFERROR(FIND("f_",LOWER(HQ53)),-1)</f>
        <v>-1</v>
      </c>
      <c r="HS53" s="0" t="n">
        <f aca="false">IF(HR53=-1,-1, VALUE(MID(HQ53,HR53+2, IFERROR(FIND(" ",HQ53,HR53),999)-HR53-2)))</f>
        <v>-1</v>
      </c>
      <c r="HT53" s="0" t="n">
        <f aca="false">IFERROR(FIND("r_",LOWER(HQ53)),-1)</f>
        <v>-1</v>
      </c>
      <c r="HU53" s="0" t="n">
        <f aca="false">IF(HT53=-1,-1, ROW(HT53)-1+VALUE(MID(HQ53,HT53+2, IFERROR(FIND(" ",HQ53,HT53),999)-HT53-2)))</f>
        <v>-1</v>
      </c>
      <c r="HV53" s="0" t="str">
        <f aca="false">IF(AND(ISERROR(FIND("$",HQ53)),HR53&lt;0,HT53&lt;0,$S53&gt;0), IF(INDEX($D$2:$D$100,$S53)="num","$"&amp;TRIM(SUBSTITUTE(HQ53,",",INDEX($F$2:$F$100,$S53)&amp;","))&amp;INDEX($F$2:$F$100,$S53), IF(INDEX($D$2:$D$100,$S53)="excl","$"&amp;REPLACE(HQ53,      IFERROR(FIND(CHAR(1),SUBSTITUTE(HQ53,",",CHAR(1),INDEX($F$2:$F$100,$S53)-1)),1),      IFERROR(FIND(CHAR(1),SUBSTITUTE(HQ53,",",CHAR(1),INDEX($F$2:$F$100,$S53))),99)-          IFERROR(FIND(CHAR(1),SUBSTITUTE(HQ53,",",CHAR(1),INDEX($F$2:$F$100,$S53)-1)),0),""), IF(INDEX($D$2:$D$100,$S53)="repl","$"&amp;REPLACE(HQ53,      IFERROR(FIND(CHAR(1),SUBSTITUTE(HQ53,",",CHAR(1),INDEX($F$2:$F$100,$S53)-1))+1,1),      IFERROR(FIND(CHAR(1),SUBSTITUTE(HQ53,",",CHAR(1),INDEX($F$2:$F$100,$S53))),99)-          IFERROR(FIND(CHAR(1),SUBSTITUTE(HQ53,",",CHAR(1),INDEX($F$2:$F$100,$S53)-1)),0)-1,INDEX($G$2:$G$100,$S53)),HQ53 ))), HQ53)</f>
        <v/>
      </c>
      <c r="HW53" s="0" t="str">
        <f aca="false">IF(OR(HR53=-1,IFERROR(INDEX(HR$2:HR$100,HS53),999)&gt;=0,IFERROR(INDEX(HT$2:HT$100,HS53),999)&gt;=0),IF(OR(HT53=-1,IFERROR(INDEX(HR$2:HR$100,HU53),999)&gt;=0,IFERROR(INDEX(HT$2:HT$100,HU53),999)&gt;=0),HV53,                REPLACE(HV53,HT53,IFERROR(FIND(" ",HV53,HT53),999)-HT53,                    SUBSTITUTE(INDEX(HV$2:HV$100,HU53),"$","")                  )), REPLACE(HV53,HR53,IFERROR(FIND(" ",HV53,HR53),999)-HR53,                   SUBSTITUTE(INDEX(HV$2:HV$100,HS53),"$","")                  ) )</f>
        <v/>
      </c>
      <c r="HX53" s="0" t="n">
        <f aca="false">IFERROR(FIND("f_",LOWER(HW53)),-1)</f>
        <v>-1</v>
      </c>
      <c r="HY53" s="0" t="n">
        <f aca="false">IF(HX53=-1,-1, VALUE(MID(HW53,HX53+2, IFERROR(FIND(" ",HW53,HX53),999)-HX53-2)))</f>
        <v>-1</v>
      </c>
      <c r="HZ53" s="0" t="n">
        <f aca="false">IFERROR(FIND("r_",LOWER(HW53)),-1)</f>
        <v>-1</v>
      </c>
      <c r="IA53" s="0" t="n">
        <f aca="false">IF(HZ53=-1,-1, ROW(HZ53)-1+VALUE(MID(HW53,HZ53+2, IFERROR(FIND(" ",HW53,HZ53),999)-HZ53-2)))</f>
        <v>-1</v>
      </c>
      <c r="IB53" s="0" t="str">
        <f aca="false">IF(AND(ISERROR(FIND("$",HW53)),HX53&lt;0,HZ53&lt;0,$S53&gt;0), IF(INDEX($D$2:$D$100,$S53)="num","$"&amp;TRIM(SUBSTITUTE(HW53,",",INDEX($F$2:$F$100,$S53)&amp;","))&amp;INDEX($F$2:$F$100,$S53), IF(INDEX($D$2:$D$100,$S53)="excl","$"&amp;REPLACE(HW53,      IFERROR(FIND(CHAR(1),SUBSTITUTE(HW53,",",CHAR(1),INDEX($F$2:$F$100,$S53)-1)),1),      IFERROR(FIND(CHAR(1),SUBSTITUTE(HW53,",",CHAR(1),INDEX($F$2:$F$100,$S53))),99)-          IFERROR(FIND(CHAR(1),SUBSTITUTE(HW53,",",CHAR(1),INDEX($F$2:$F$100,$S53)-1)),0),""), IF(INDEX($D$2:$D$100,$S53)="repl","$"&amp;REPLACE(HW53,      IFERROR(FIND(CHAR(1),SUBSTITUTE(HW53,",",CHAR(1),INDEX($F$2:$F$100,$S53)-1))+1,1),      IFERROR(FIND(CHAR(1),SUBSTITUTE(HW53,",",CHAR(1),INDEX($F$2:$F$100,$S53))),99)-          IFERROR(FIND(CHAR(1),SUBSTITUTE(HW53,",",CHAR(1),INDEX($F$2:$F$100,$S53)-1)),0)-1,INDEX($G$2:$G$100,$S53)),HW53 ))), HW53)</f>
        <v/>
      </c>
      <c r="IC53" s="0" t="str">
        <f aca="false">IF(OR(HX53=-1,IFERROR(INDEX(HX$2:HX$100,HY53),999)&gt;=0,IFERROR(INDEX(HZ$2:HZ$100,HY53),999)&gt;=0),IF(OR(HZ53=-1,IFERROR(INDEX(HX$2:HX$100,IA53),999)&gt;=0,IFERROR(INDEX(HZ$2:HZ$100,IA53),999)&gt;=0),IB53,                REPLACE(IB53,HZ53,IFERROR(FIND(" ",IB53,HZ53),999)-HZ53,                    SUBSTITUTE(INDEX(IB$2:IB$100,IA53),"$","")                  )), REPLACE(IB53,HX53,IFERROR(FIND(" ",IB53,HX53),999)-HX53,                   SUBSTITUTE(INDEX(IB$2:IB$100,HY53),"$","")                  ) )</f>
        <v/>
      </c>
      <c r="ID53" s="0" t="n">
        <f aca="false">IFERROR(FIND("f_",LOWER(IC53)),-1)</f>
        <v>-1</v>
      </c>
      <c r="IE53" s="0" t="n">
        <f aca="false">IF(ID53=-1,-1, VALUE(MID(IC53,ID53+2, IFERROR(FIND(" ",IC53,ID53),999)-ID53-2)))</f>
        <v>-1</v>
      </c>
      <c r="IF53" s="0" t="n">
        <f aca="false">IFERROR(FIND("r_",LOWER(IC53)),-1)</f>
        <v>-1</v>
      </c>
      <c r="IG53" s="0" t="n">
        <f aca="false">IF(IF53=-1,-1, ROW(IF53)-1+VALUE(MID(IC53,IF53+2, IFERROR(FIND(" ",IC53,IF53),999)-IF53-2)))</f>
        <v>-1</v>
      </c>
      <c r="IH53" s="0" t="str">
        <f aca="false">IF(AND(ISERROR(FIND("$",IC53)),ID53&lt;0,IF53&lt;0,$S53&gt;0), IF(INDEX($D$2:$D$100,$S53)="num","$"&amp;TRIM(SUBSTITUTE(IC53,",",INDEX($F$2:$F$100,$S53)&amp;","))&amp;INDEX($F$2:$F$100,$S53), IF(INDEX($D$2:$D$100,$S53)="excl","$"&amp;REPLACE(IC53,      IFERROR(FIND(CHAR(1),SUBSTITUTE(IC53,",",CHAR(1),INDEX($F$2:$F$100,$S53)-1)),1),      IFERROR(FIND(CHAR(1),SUBSTITUTE(IC53,",",CHAR(1),INDEX($F$2:$F$100,$S53))),99)-          IFERROR(FIND(CHAR(1),SUBSTITUTE(IC53,",",CHAR(1),INDEX($F$2:$F$100,$S53)-1)),0),""), IF(INDEX($D$2:$D$100,$S53)="repl","$"&amp;REPLACE(IC53,      IFERROR(FIND(CHAR(1),SUBSTITUTE(IC53,",",CHAR(1),INDEX($F$2:$F$100,$S53)-1))+1,1),      IFERROR(FIND(CHAR(1),SUBSTITUTE(IC53,",",CHAR(1),INDEX($F$2:$F$100,$S53))),99)-          IFERROR(FIND(CHAR(1),SUBSTITUTE(IC53,",",CHAR(1),INDEX($F$2:$F$100,$S53)-1)),0)-1,INDEX($G$2:$G$100,$S53)),IC53 ))), IC53)</f>
        <v/>
      </c>
      <c r="II53" s="0" t="str">
        <f aca="false">IF(OR(ID53=-1,IFERROR(INDEX(ID$2:ID$100,IE53),999)&gt;=0,IFERROR(INDEX(IF$2:IF$100,IE53),999)&gt;=0),IF(OR(IF53=-1,IFERROR(INDEX(ID$2:ID$100,IG53),999)&gt;=0,IFERROR(INDEX(IF$2:IF$100,IG53),999)&gt;=0),IH53,                REPLACE(IH53,IF53,IFERROR(FIND(" ",IH53,IF53),999)-IF53,                    SUBSTITUTE(INDEX(IH$2:IH$100,IG53),"$","")                  )), REPLACE(IH53,ID53,IFERROR(FIND(" ",IH53,ID53),999)-ID53,                   SUBSTITUTE(INDEX(IH$2:IH$100,IE53),"$","")                  ) )</f>
        <v/>
      </c>
      <c r="IJ53" s="0" t="n">
        <f aca="false">IFERROR(FIND("f_",LOWER(II53)),-1)</f>
        <v>-1</v>
      </c>
      <c r="IK53" s="0" t="n">
        <f aca="false">IF(IJ53=-1,-1, VALUE(MID(II53,IJ53+2, IFERROR(FIND(" ",II53,IJ53),999)-IJ53-2)))</f>
        <v>-1</v>
      </c>
      <c r="IL53" s="0" t="n">
        <f aca="false">IFERROR(FIND("r_",LOWER(II53)),-1)</f>
        <v>-1</v>
      </c>
      <c r="IM53" s="0" t="n">
        <f aca="false">IF(IL53=-1,-1, ROW(IL53)-1+VALUE(MID(II53,IL53+2, IFERROR(FIND(" ",II53,IL53),999)-IL53-2)))</f>
        <v>-1</v>
      </c>
      <c r="IN53" s="0" t="str">
        <f aca="false">IF(AND(ISERROR(FIND("$",II53)),IJ53&lt;0,IL53&lt;0,$S53&gt;0), IF(INDEX($D$2:$D$100,$S53)="num","$"&amp;TRIM(SUBSTITUTE(II53,",",INDEX($F$2:$F$100,$S53)&amp;","))&amp;INDEX($F$2:$F$100,$S53), IF(INDEX($D$2:$D$100,$S53)="excl","$"&amp;REPLACE(II53,      IFERROR(FIND(CHAR(1),SUBSTITUTE(II53,",",CHAR(1),INDEX($F$2:$F$100,$S53)-1)),1),      IFERROR(FIND(CHAR(1),SUBSTITUTE(II53,",",CHAR(1),INDEX($F$2:$F$100,$S53))),99)-          IFERROR(FIND(CHAR(1),SUBSTITUTE(II53,",",CHAR(1),INDEX($F$2:$F$100,$S53)-1)),0),""), IF(INDEX($D$2:$D$100,$S53)="repl","$"&amp;REPLACE(II53,      IFERROR(FIND(CHAR(1),SUBSTITUTE(II53,",",CHAR(1),INDEX($F$2:$F$100,$S53)-1))+1,1),      IFERROR(FIND(CHAR(1),SUBSTITUTE(II53,",",CHAR(1),INDEX($F$2:$F$100,$S53))),99)-          IFERROR(FIND(CHAR(1),SUBSTITUTE(II53,",",CHAR(1),INDEX($F$2:$F$100,$S53)-1)),0)-1,INDEX($G$2:$G$100,$S53)),II53 ))), II53)</f>
        <v/>
      </c>
      <c r="IO53" s="0" t="str">
        <f aca="false">IF(OR(IJ53=-1,IFERROR(INDEX(IJ$2:IJ$100,IK53),999)&gt;=0,IFERROR(INDEX(IL$2:IL$100,IK53),999)&gt;=0),IF(OR(IL53=-1,IFERROR(INDEX(IJ$2:IJ$100,IM53),999)&gt;=0,IFERROR(INDEX(IL$2:IL$100,IM53),999)&gt;=0),IN53,                REPLACE(IN53,IL53,IFERROR(FIND(" ",IN53,IL53),999)-IL53,                    SUBSTITUTE(INDEX(IN$2:IN$100,IM53),"$","")                  )), REPLACE(IN53,IJ53,IFERROR(FIND(" ",IN53,IJ53),999)-IJ53,                   SUBSTITUTE(INDEX(IN$2:IN$100,IK53),"$","")                  ) )</f>
        <v/>
      </c>
      <c r="IP53" s="0" t="n">
        <f aca="false">IFERROR(FIND("f_",LOWER(IO53)),-1)</f>
        <v>-1</v>
      </c>
      <c r="IQ53" s="0" t="n">
        <f aca="false">IF(IP53=-1,-1, VALUE(MID(IO53,IP53+2, IFERROR(FIND(" ",IO53,IP53),999)-IP53-2)))</f>
        <v>-1</v>
      </c>
      <c r="IR53" s="0" t="n">
        <f aca="false">IFERROR(FIND("r_",LOWER(IO53)),-1)</f>
        <v>-1</v>
      </c>
      <c r="IS53" s="0" t="n">
        <f aca="false">IF(IR53=-1,-1, ROW(IR53)-1+VALUE(MID(IO53,IR53+2, IFERROR(FIND(" ",IO53,IR53),999)-IR53-2)))</f>
        <v>-1</v>
      </c>
      <c r="IT53" s="0" t="str">
        <f aca="false">IF(AND(ISERROR(FIND("$",IO53)),IP53&lt;0,IR53&lt;0,$S53&gt;0), IF(INDEX($D$2:$D$100,$S53)="num","$"&amp;TRIM(SUBSTITUTE(IO53,",",INDEX($F$2:$F$100,$S53)&amp;","))&amp;INDEX($F$2:$F$100,$S53), IF(INDEX($D$2:$D$100,$S53)="excl","$"&amp;REPLACE(IO53,      IFERROR(FIND(CHAR(1),SUBSTITUTE(IO53,",",CHAR(1),INDEX($F$2:$F$100,$S53)-1)),1),      IFERROR(FIND(CHAR(1),SUBSTITUTE(IO53,",",CHAR(1),INDEX($F$2:$F$100,$S53))),99)-          IFERROR(FIND(CHAR(1),SUBSTITUTE(IO53,",",CHAR(1),INDEX($F$2:$F$100,$S53)-1)),0),""), IF(INDEX($D$2:$D$100,$S53)="repl","$"&amp;REPLACE(IO53,      IFERROR(FIND(CHAR(1),SUBSTITUTE(IO53,",",CHAR(1),INDEX($F$2:$F$100,$S53)-1))+1,1),      IFERROR(FIND(CHAR(1),SUBSTITUTE(IO53,",",CHAR(1),INDEX($F$2:$F$100,$S53))),99)-          IFERROR(FIND(CHAR(1),SUBSTITUTE(IO53,",",CHAR(1),INDEX($F$2:$F$100,$S53)-1)),0)-1,INDEX($G$2:$G$100,$S53)),IO53 ))), IO53)</f>
        <v/>
      </c>
      <c r="IU53" s="0" t="str">
        <f aca="false">IF(OR(IP53=-1,IFERROR(INDEX(IP$2:IP$100,IQ53),999)&gt;=0,IFERROR(INDEX(IR$2:IR$100,IQ53),999)&gt;=0),IF(OR(IR53=-1,IFERROR(INDEX(IP$2:IP$100,IS53),999)&gt;=0,IFERROR(INDEX(IR$2:IR$100,IS53),999)&gt;=0),IT53,                REPLACE(IT53,IR53,IFERROR(FIND(" ",IT53,IR53),999)-IR53,                    SUBSTITUTE(INDEX(IT$2:IT$100,IS53),"$","")                  )), REPLACE(IT53,IP53,IFERROR(FIND(" ",IT53,IP53),999)-IP53,                   SUBSTITUTE(INDEX(IT$2:IT$100,IQ53),"$","")                  ) )</f>
        <v/>
      </c>
      <c r="IV53" s="0" t="n">
        <f aca="false">IFERROR(FIND("f_",LOWER(IU53)),-1)</f>
        <v>-1</v>
      </c>
      <c r="IW53" s="0" t="n">
        <f aca="false">IF(IV53=-1,-1, VALUE(MID(IU53,IV53+2, IFERROR(FIND(" ",IU53,IV53),999)-IV53-2)))</f>
        <v>-1</v>
      </c>
      <c r="IX53" s="0" t="n">
        <f aca="false">IFERROR(FIND("r_",LOWER(IU53)),-1)</f>
        <v>-1</v>
      </c>
      <c r="IY53" s="0" t="n">
        <f aca="false">IF(IX53=-1,-1, ROW(IX53)-1+VALUE(MID(IU53,IX53+2, IFERROR(FIND(" ",IU53,IX53),999)-IX53-2)))</f>
        <v>-1</v>
      </c>
      <c r="IZ53" s="0" t="str">
        <f aca="false">IF(AND(ISERROR(FIND("$",IU53)),IV53&lt;0,IX53&lt;0,$S53&gt;0), IF(INDEX($D$2:$D$100,$S53)="num","$"&amp;TRIM(SUBSTITUTE(IU53,",",INDEX($F$2:$F$100,$S53)&amp;","))&amp;INDEX($F$2:$F$100,$S53), IF(INDEX($D$2:$D$100,$S53)="excl","$"&amp;REPLACE(IU53,      IFERROR(FIND(CHAR(1),SUBSTITUTE(IU53,",",CHAR(1),INDEX($F$2:$F$100,$S53)-1)),1),      IFERROR(FIND(CHAR(1),SUBSTITUTE(IU53,",",CHAR(1),INDEX($F$2:$F$100,$S53))),99)-          IFERROR(FIND(CHAR(1),SUBSTITUTE(IU53,",",CHAR(1),INDEX($F$2:$F$100,$S53)-1)),0),""), IF(INDEX($D$2:$D$100,$S53)="repl","$"&amp;REPLACE(IU53,      IFERROR(FIND(CHAR(1),SUBSTITUTE(IU53,",",CHAR(1),INDEX($F$2:$F$100,$S53)-1))+1,1),      IFERROR(FIND(CHAR(1),SUBSTITUTE(IU53,",",CHAR(1),INDEX($F$2:$F$100,$S53))),99)-          IFERROR(FIND(CHAR(1),SUBSTITUTE(IU53,",",CHAR(1),INDEX($F$2:$F$100,$S53)-1)),0)-1,INDEX($G$2:$G$100,$S53)),IU53 ))), IU53)</f>
        <v/>
      </c>
      <c r="JA53" s="0" t="str">
        <f aca="false">IF(OR(IV53=-1,IFERROR(INDEX(IV$2:IV$100,IW53),999)&gt;=0,IFERROR(INDEX(IX$2:IX$100,IW53),999)&gt;=0),IF(OR(IX53=-1,IFERROR(INDEX(IV$2:IV$100,IY53),999)&gt;=0,IFERROR(INDEX(IX$2:IX$100,IY53),999)&gt;=0),IZ53,                REPLACE(IZ53,IX53,IFERROR(FIND(" ",IZ53,IX53),999)-IX53,                    SUBSTITUTE(INDEX(IZ$2:IZ$100,IY53),"$","")                  )), REPLACE(IZ53,IV53,IFERROR(FIND(" ",IZ53,IV53),999)-IV53,                   SUBSTITUTE(INDEX(IZ$2:IZ$100,IW53),"$","")                  ) )</f>
        <v/>
      </c>
      <c r="JB53" s="0" t="n">
        <f aca="false">IFERROR(FIND("f_",LOWER(JA53)),-1)</f>
        <v>-1</v>
      </c>
      <c r="JC53" s="0" t="n">
        <f aca="false">IF(JB53=-1,-1, VALUE(MID(JA53,JB53+2, IFERROR(FIND(" ",JA53,JB53),999)-JB53-2)))</f>
        <v>-1</v>
      </c>
      <c r="JD53" s="0" t="n">
        <f aca="false">IFERROR(FIND("r_",LOWER(JA53)),-1)</f>
        <v>-1</v>
      </c>
      <c r="JE53" s="0" t="n">
        <f aca="false">IF(JD53=-1,-1, ROW(JD53)-1+VALUE(MID(JA53,JD53+2, IFERROR(FIND(" ",JA53,JD53),999)-JD53-2)))</f>
        <v>-1</v>
      </c>
      <c r="JF53" s="0" t="str">
        <f aca="false">IF(AND(ISERROR(FIND("$",JA53)),JB53&lt;0,JD53&lt;0,$S53&gt;0), IF(INDEX($D$2:$D$100,$S53)="num","$"&amp;TRIM(SUBSTITUTE(JA53,",",INDEX($F$2:$F$100,$S53)&amp;","))&amp;INDEX($F$2:$F$100,$S53), IF(INDEX($D$2:$D$100,$S53)="excl","$"&amp;REPLACE(JA53,      IFERROR(FIND(CHAR(1),SUBSTITUTE(JA53,",",CHAR(1),INDEX($F$2:$F$100,$S53)-1)),1),      IFERROR(FIND(CHAR(1),SUBSTITUTE(JA53,",",CHAR(1),INDEX($F$2:$F$100,$S53))),99)-          IFERROR(FIND(CHAR(1),SUBSTITUTE(JA53,",",CHAR(1),INDEX($F$2:$F$100,$S53)-1)),0),""), IF(INDEX($D$2:$D$100,$S53)="repl","$"&amp;REPLACE(JA53,      IFERROR(FIND(CHAR(1),SUBSTITUTE(JA53,",",CHAR(1),INDEX($F$2:$F$100,$S53)-1))+1,1),      IFERROR(FIND(CHAR(1),SUBSTITUTE(JA53,",",CHAR(1),INDEX($F$2:$F$100,$S53))),99)-          IFERROR(FIND(CHAR(1),SUBSTITUTE(JA53,",",CHAR(1),INDEX($F$2:$F$100,$S53)-1)),0)-1,INDEX($G$2:$G$100,$S53)),JA53 ))), JA53)</f>
        <v/>
      </c>
      <c r="JG53" s="0" t="str">
        <f aca="false">IF(OR(JB53=-1,IFERROR(INDEX(JB$2:JB$100,JC53),999)&gt;=0,IFERROR(INDEX(JD$2:JD$100,JC53),999)&gt;=0),IF(OR(JD53=-1,IFERROR(INDEX(JB$2:JB$100,JE53),999)&gt;=0,IFERROR(INDEX(JD$2:JD$100,JE53),999)&gt;=0),JF53,                REPLACE(JF53,JD53,IFERROR(FIND(" ",JF53,JD53),999)-JD53,                    SUBSTITUTE(INDEX(JF$2:JF$100,JE53),"$","")                  )), REPLACE(JF53,JB53,IFERROR(FIND(" ",JF53,JB53),999)-JB53,                   SUBSTITUTE(INDEX(JF$2:JF$100,JC53),"$","")                  ) )</f>
        <v/>
      </c>
      <c r="JH53" s="0" t="n">
        <f aca="false">IFERROR(FIND("f_",LOWER(JG53)),-1)</f>
        <v>-1</v>
      </c>
      <c r="JI53" s="0" t="n">
        <f aca="false">IF(JH53=-1,-1, VALUE(MID(JG53,JH53+2, IFERROR(FIND(" ",JG53,JH53),999)-JH53-2)))</f>
        <v>-1</v>
      </c>
      <c r="JJ53" s="0" t="n">
        <f aca="false">IFERROR(FIND("r_",LOWER(JG53)),-1)</f>
        <v>-1</v>
      </c>
      <c r="JK53" s="0" t="n">
        <f aca="false">IF(JJ53=-1,-1, ROW(JJ53)-1+VALUE(MID(JG53,JJ53+2, IFERROR(FIND(" ",JG53,JJ53),999)-JJ53-2)))</f>
        <v>-1</v>
      </c>
      <c r="JL53" s="0" t="str">
        <f aca="false">IF(AND(ISERROR(FIND("$",JG53)),JH53&lt;0,JJ53&lt;0,$S53&gt;0), IF(INDEX($D$2:$D$100,$S53)="num","$"&amp;TRIM(SUBSTITUTE(JG53,",",INDEX($F$2:$F$100,$S53)&amp;","))&amp;INDEX($F$2:$F$100,$S53), IF(INDEX($D$2:$D$100,$S53)="excl","$"&amp;REPLACE(JG53,      IFERROR(FIND(CHAR(1),SUBSTITUTE(JG53,",",CHAR(1),INDEX($F$2:$F$100,$S53)-1)),1),      IFERROR(FIND(CHAR(1),SUBSTITUTE(JG53,",",CHAR(1),INDEX($F$2:$F$100,$S53))),99)-          IFERROR(FIND(CHAR(1),SUBSTITUTE(JG53,",",CHAR(1),INDEX($F$2:$F$100,$S53)-1)),0),""), IF(INDEX($D$2:$D$100,$S53)="repl","$"&amp;REPLACE(JG53,      IFERROR(FIND(CHAR(1),SUBSTITUTE(JG53,",",CHAR(1),INDEX($F$2:$F$100,$S53)-1))+1,1),      IFERROR(FIND(CHAR(1),SUBSTITUTE(JG53,",",CHAR(1),INDEX($F$2:$F$100,$S53))),99)-          IFERROR(FIND(CHAR(1),SUBSTITUTE(JG53,",",CHAR(1),INDEX($F$2:$F$100,$S53)-1)),0)-1,INDEX($G$2:$G$100,$S53)),JG53 ))), JG53)</f>
        <v/>
      </c>
      <c r="JM53" s="0" t="str">
        <f aca="false">IF(OR(JH53=-1,IFERROR(INDEX(JH$2:JH$100,JI53),999)&gt;=0,IFERROR(INDEX(JJ$2:JJ$100,JI53),999)&gt;=0),IF(OR(JJ53=-1,IFERROR(INDEX(JH$2:JH$100,JK53),999)&gt;=0,IFERROR(INDEX(JJ$2:JJ$100,JK53),999)&gt;=0),JL53,                REPLACE(JL53,JJ53,IFERROR(FIND(" ",JL53,JJ53),999)-JJ53,                    SUBSTITUTE(INDEX(JL$2:JL$100,JK53),"$","")                  )), REPLACE(JL53,JH53,IFERROR(FIND(" ",JL53,JH53),999)-JH53,                   SUBSTITUTE(INDEX(JL$2:JL$100,JI53),"$","")                  ) )</f>
        <v/>
      </c>
      <c r="JN53" s="0" t="n">
        <f aca="false">IFERROR(FIND("f_",LOWER(JM53)),-1)</f>
        <v>-1</v>
      </c>
      <c r="JO53" s="0" t="n">
        <f aca="false">IF(JN53=-1,-1, VALUE(MID(JM53,JN53+2, IFERROR(FIND(" ",JM53,JN53),999)-JN53-2)))</f>
        <v>-1</v>
      </c>
      <c r="JP53" s="0" t="n">
        <f aca="false">IFERROR(FIND("r_",LOWER(JM53)),-1)</f>
        <v>-1</v>
      </c>
      <c r="JQ53" s="0" t="n">
        <f aca="false">IF(JP53=-1,-1, ROW(JP53)-1+VALUE(MID(JM53,JP53+2, IFERROR(FIND(" ",JM53,JP53),999)-JP53-2)))</f>
        <v>-1</v>
      </c>
      <c r="JR53" s="0" t="str">
        <f aca="false">IF(AND(ISERROR(FIND("$",JM53)),JN53&lt;0,JP53&lt;0,$S53&gt;0), IF(INDEX($D$2:$D$100,$S53)="num","$"&amp;TRIM(SUBSTITUTE(JM53,",",INDEX($F$2:$F$100,$S53)&amp;","))&amp;INDEX($F$2:$F$100,$S53), IF(INDEX($D$2:$D$100,$S53)="excl","$"&amp;REPLACE(JM53,      IFERROR(FIND(CHAR(1),SUBSTITUTE(JM53,",",CHAR(1),INDEX($F$2:$F$100,$S53)-1)),1),      IFERROR(FIND(CHAR(1),SUBSTITUTE(JM53,",",CHAR(1),INDEX($F$2:$F$100,$S53))),99)-          IFERROR(FIND(CHAR(1),SUBSTITUTE(JM53,",",CHAR(1),INDEX($F$2:$F$100,$S53)-1)),0),""), IF(INDEX($D$2:$D$100,$S53)="repl","$"&amp;REPLACE(JM53,      IFERROR(FIND(CHAR(1),SUBSTITUTE(JM53,",",CHAR(1),INDEX($F$2:$F$100,$S53)-1))+1,1),      IFERROR(FIND(CHAR(1),SUBSTITUTE(JM53,",",CHAR(1),INDEX($F$2:$F$100,$S53))),99)-          IFERROR(FIND(CHAR(1),SUBSTITUTE(JM53,",",CHAR(1),INDEX($F$2:$F$100,$S53)-1)),0)-1,INDEX($G$2:$G$100,$S53)),JM53 ))), JM53)</f>
        <v/>
      </c>
      <c r="JS53" s="0" t="str">
        <f aca="false">IF(OR(JN53=-1,IFERROR(INDEX(JN$2:JN$100,JO53),999)&gt;=0,IFERROR(INDEX(JP$2:JP$100,JO53),999)&gt;=0),IF(OR(JP53=-1,IFERROR(INDEX(JN$2:JN$100,JQ53),999)&gt;=0,IFERROR(INDEX(JP$2:JP$100,JQ53),999)&gt;=0),JR53,                REPLACE(JR53,JP53,IFERROR(FIND(" ",JR53,JP53),999)-JP53,                    SUBSTITUTE(INDEX(JR$2:JR$100,JQ53),"$","")                  )), REPLACE(JR53,JN53,IFERROR(FIND(" ",JR53,JN53),999)-JN53,                   SUBSTITUTE(INDEX(JR$2:JR$100,JO53),"$","")                  ) )</f>
        <v/>
      </c>
      <c r="JT53" s="0" t="n">
        <f aca="false">IFERROR(FIND("f_",LOWER(JS53)),-1)</f>
        <v>-1</v>
      </c>
      <c r="JU53" s="0" t="n">
        <f aca="false">IF(JT53=-1,-1, VALUE(MID(JS53,JT53+2, IFERROR(FIND(" ",JS53,JT53),999)-JT53-2)))</f>
        <v>-1</v>
      </c>
      <c r="JV53" s="0" t="n">
        <f aca="false">IFERROR(FIND("r_",LOWER(JS53)),-1)</f>
        <v>-1</v>
      </c>
      <c r="JW53" s="0" t="n">
        <f aca="false">IF(JV53=-1,-1, ROW(JV53)-1+VALUE(MID(JS53,JV53+2, IFERROR(FIND(" ",JS53,JV53),999)-JV53-2)))</f>
        <v>-1</v>
      </c>
      <c r="JX53" s="0" t="str">
        <f aca="false">IF(AND(ISERROR(FIND("$",JS53)),JT53&lt;0,JV53&lt;0,$S53&gt;0), IF(INDEX($D$2:$D$100,$S53)="num","$"&amp;TRIM(SUBSTITUTE(JS53,",",INDEX($F$2:$F$100,$S53)&amp;","))&amp;INDEX($F$2:$F$100,$S53), IF(INDEX($D$2:$D$100,$S53)="excl","$"&amp;REPLACE(JS53,      IFERROR(FIND(CHAR(1),SUBSTITUTE(JS53,",",CHAR(1),INDEX($F$2:$F$100,$S53)-1)),1),      IFERROR(FIND(CHAR(1),SUBSTITUTE(JS53,",",CHAR(1),INDEX($F$2:$F$100,$S53))),99)-          IFERROR(FIND(CHAR(1),SUBSTITUTE(JS53,",",CHAR(1),INDEX($F$2:$F$100,$S53)-1)),0),""), IF(INDEX($D$2:$D$100,$S53)="repl","$"&amp;REPLACE(JS53,      IFERROR(FIND(CHAR(1),SUBSTITUTE(JS53,",",CHAR(1),INDEX($F$2:$F$100,$S53)-1))+1,1),      IFERROR(FIND(CHAR(1),SUBSTITUTE(JS53,",",CHAR(1),INDEX($F$2:$F$100,$S53))),99)-          IFERROR(FIND(CHAR(1),SUBSTITUTE(JS53,",",CHAR(1),INDEX($F$2:$F$100,$S53)-1)),0)-1,INDEX($G$2:$G$100,$S53)),JS53 ))), JS53)</f>
        <v/>
      </c>
      <c r="JY53" s="0" t="str">
        <f aca="false">IF(OR(JT53=-1,IFERROR(INDEX(JT$2:JT$100,JU53),999)&gt;=0,IFERROR(INDEX(JV$2:JV$100,JU53),999)&gt;=0),IF(OR(JV53=-1,IFERROR(INDEX(JT$2:JT$100,JW53),999)&gt;=0,IFERROR(INDEX(JV$2:JV$100,JW53),999)&gt;=0),JX53,                REPLACE(JX53,JV53,IFERROR(FIND(" ",JX53,JV53),999)-JV53,                    SUBSTITUTE(INDEX(JX$2:JX$100,JW53),"$","")                  )), REPLACE(JX53,JT53,IFERROR(FIND(" ",JX53,JT53),999)-JT53,                   SUBSTITUTE(INDEX(JX$2:JX$100,JU53),"$","")                  ) )</f>
        <v/>
      </c>
      <c r="JZ53" s="0" t="n">
        <f aca="false">IFERROR(FIND("f_",LOWER(JY53)),-1)</f>
        <v>-1</v>
      </c>
      <c r="KA53" s="0" t="n">
        <f aca="false">IF(JZ53=-1,-1, VALUE(MID(JY53,JZ53+2, IFERROR(FIND(" ",JY53,JZ53),999)-JZ53-2)))</f>
        <v>-1</v>
      </c>
      <c r="KB53" s="0" t="n">
        <f aca="false">IFERROR(FIND("r_",LOWER(JY53)),-1)</f>
        <v>-1</v>
      </c>
      <c r="KC53" s="0" t="n">
        <f aca="false">IF(KB53=-1,-1, ROW(KB53)-1+VALUE(MID(JY53,KB53+2, IFERROR(FIND(" ",JY53,KB53),999)-KB53-2)))</f>
        <v>-1</v>
      </c>
      <c r="KD53" s="0" t="str">
        <f aca="false">IF(AND(ISERROR(FIND("$",JY53)),JZ53&lt;0,KB53&lt;0,$S53&gt;0), IF(INDEX($D$2:$D$100,$S53)="num","$"&amp;TRIM(SUBSTITUTE(JY53,",",INDEX($F$2:$F$100,$S53)&amp;","))&amp;INDEX($F$2:$F$100,$S53), IF(INDEX($D$2:$D$100,$S53)="excl","$"&amp;REPLACE(JY53,      IFERROR(FIND(CHAR(1),SUBSTITUTE(JY53,",",CHAR(1),INDEX($F$2:$F$100,$S53)-1)),1),      IFERROR(FIND(CHAR(1),SUBSTITUTE(JY53,",",CHAR(1),INDEX($F$2:$F$100,$S53))),99)-          IFERROR(FIND(CHAR(1),SUBSTITUTE(JY53,",",CHAR(1),INDEX($F$2:$F$100,$S53)-1)),0),""), IF(INDEX($D$2:$D$100,$S53)="repl","$"&amp;REPLACE(JY53,      IFERROR(FIND(CHAR(1),SUBSTITUTE(JY53,",",CHAR(1),INDEX($F$2:$F$100,$S53)-1))+1,1),      IFERROR(FIND(CHAR(1),SUBSTITUTE(JY53,",",CHAR(1),INDEX($F$2:$F$100,$S53))),99)-          IFERROR(FIND(CHAR(1),SUBSTITUTE(JY53,",",CHAR(1),INDEX($F$2:$F$100,$S53)-1)),0)-1,INDEX($G$2:$G$100,$S53)),JY53 ))), JY53)</f>
        <v/>
      </c>
      <c r="KE53" s="0" t="str">
        <f aca="false">IF(OR(JZ53=-1,IFERROR(INDEX(JZ$2:JZ$100,KA53),999)&gt;=0,IFERROR(INDEX(KB$2:KB$100,KA53),999)&gt;=0),IF(OR(KB53=-1,IFERROR(INDEX(JZ$2:JZ$100,KC53),999)&gt;=0,IFERROR(INDEX(KB$2:KB$100,KC53),999)&gt;=0),KD53,                REPLACE(KD53,KB53,IFERROR(FIND(" ",KD53,KB53),999)-KB53,                    SUBSTITUTE(INDEX(KD$2:KD$100,KC53),"$","")                  )), REPLACE(KD53,JZ53,IFERROR(FIND(" ",KD53,JZ53),999)-JZ53,                   SUBSTITUTE(INDEX(KD$2:KD$100,KA53),"$","")                  ) )</f>
        <v/>
      </c>
    </row>
    <row r="54" customFormat="false" ht="13.8" hidden="false" customHeight="false" outlineLevel="0" collapsed="false">
      <c r="D54" s="1"/>
      <c r="L54" s="0" t="str">
        <f aca="false">KE54</f>
        <v/>
      </c>
      <c r="O54" s="0" t="e">
        <f aca="false">IF(D54="cols", VLOOKUP(E54,$A$5:$B$20,2,0), NA())</f>
        <v>#N/A</v>
      </c>
      <c r="P54" s="0" t="e">
        <f aca="false">IFERROR(O54,VLOOKUP($D54,Relcols!$A:$E,5,0))</f>
        <v>#N/A</v>
      </c>
      <c r="Q54" s="0" t="e">
        <f aca="false">SUBSTITUTE(SUBSTITUTE(SUBSTITUTE(SUBSTITUTE(P54,"parm1",E54),"parm2",F54),"parm3",G54),"parm4",H54)</f>
        <v>#N/A</v>
      </c>
      <c r="R54" s="0" t="str">
        <f aca="false">IFERROR(VLOOKUP(ROW($A53),$J$2:$Q$100,COLUMN(Q53)-COLUMN(J53)+1,0),"")</f>
        <v/>
      </c>
      <c r="S54" s="0" t="n">
        <f aca="false">IFERROR(MATCH(ROW(A53),$J$2:$J$100,0),0)</f>
        <v>0</v>
      </c>
      <c r="U54" s="0" t="str">
        <f aca="false">R54</f>
        <v/>
      </c>
      <c r="V54" s="0" t="n">
        <f aca="false">IFERROR(FIND("f_",LOWER(U54)),-1)</f>
        <v>-1</v>
      </c>
      <c r="W54" s="0" t="n">
        <f aca="false">IF(V54=-1,-1, VALUE(MID(U54,V54+2, IFERROR(FIND(" ",U54,V54),999)-V54-2)))</f>
        <v>-1</v>
      </c>
      <c r="X54" s="0" t="n">
        <f aca="false">IFERROR(FIND("r_",LOWER(U54)),-1)</f>
        <v>-1</v>
      </c>
      <c r="Y54" s="0" t="n">
        <f aca="false">IF(X54=-1,-1, ROW(X54)-1+VALUE(MID(U54,X54+2, IFERROR(FIND(" ",U54,X54),999)-X54-2)))</f>
        <v>-1</v>
      </c>
      <c r="Z54" s="0" t="str">
        <f aca="false">IF(AND(ISERROR(FIND("$",U54)),V54&lt;0,X54&lt;0,$S54&gt;0), IF(INDEX($D$2:$D$100,$S54)="num","$"&amp;TRIM(SUBSTITUTE(U54,",",INDEX($F$2:$F$100,$S54)&amp;","))&amp;INDEX($F$2:$F$100,$S54), IF(INDEX($D$2:$D$100,$S54)="excl","$"&amp;REPLACE(U54,      IFERROR(FIND(CHAR(1),SUBSTITUTE(U54,",",CHAR(1),INDEX($F$2:$F$100,$S54)-1)),1),      IFERROR(FIND(CHAR(1),SUBSTITUTE(U54,",",CHAR(1),INDEX($F$2:$F$100,$S54))),99)-          IFERROR(FIND(CHAR(1),SUBSTITUTE(U54,",",CHAR(1),INDEX($F$2:$F$100,$S54)-1)),0),""), IF(INDEX($D$2:$D$100,$S54)="repl","$"&amp;REPLACE(U54,      IFERROR(FIND(CHAR(1),SUBSTITUTE(U54,",",CHAR(1),INDEX($F$2:$F$100,$S54)-1))+1,1),      IFERROR(FIND(CHAR(1),SUBSTITUTE(U54,",",CHAR(1),INDEX($F$2:$F$100,$S54))),99)-          IFERROR(FIND(CHAR(1),SUBSTITUTE(U54,",",CHAR(1),INDEX($F$2:$F$100,$S54)-1)),0)-1,INDEX($G$2:$G$100,$S54)),U54 ))), U54)</f>
        <v/>
      </c>
      <c r="AA54" s="0" t="str">
        <f aca="false">IF(OR(V54=-1,IFERROR(INDEX(V$2:V$100,W54),999)&gt;=0,IFERROR(INDEX(X$2:X$100,W54),999)&gt;=0),IF(OR(X54=-1,IFERROR(INDEX(V$2:V$100,Y54),999)&gt;=0,IFERROR(INDEX(X$2:X$100,Y54),999)&gt;=0),Z54,                REPLACE(Z54,X54,IFERROR(FIND(" ",Z54,X54),999)-X54,                    SUBSTITUTE(INDEX(Z$2:Z$100,Y54),"$","")                  )), REPLACE(Z54,V54,IFERROR(FIND(" ",Z54,V54),999)-V54,                   SUBSTITUTE(INDEX(Z$2:Z$100,W54),"$","")                  ) )</f>
        <v/>
      </c>
      <c r="AB54" s="0" t="n">
        <f aca="false">IFERROR(FIND("f_",LOWER(AA54)),-1)</f>
        <v>-1</v>
      </c>
      <c r="AC54" s="0" t="n">
        <f aca="false">IF(AB54=-1,-1, VALUE(MID(AA54,AB54+2, IFERROR(FIND(" ",AA54,AB54),999)-AB54-2)))</f>
        <v>-1</v>
      </c>
      <c r="AD54" s="0" t="n">
        <f aca="false">IFERROR(FIND("r_",LOWER(AA54)),-1)</f>
        <v>-1</v>
      </c>
      <c r="AE54" s="0" t="n">
        <f aca="false">IF(AD54=-1,-1, ROW(AD54)-1+VALUE(MID(AA54,AD54+2, IFERROR(FIND(" ",AA54,AD54),999)-AD54-2)))</f>
        <v>-1</v>
      </c>
      <c r="AF54" s="0" t="str">
        <f aca="false">IF(AND(ISERROR(FIND("$",AA54)),AB54&lt;0,AD54&lt;0,$S54&gt;0), IF(INDEX($D$2:$D$100,$S54)="num","$"&amp;TRIM(SUBSTITUTE(AA54,",",INDEX($F$2:$F$100,$S54)&amp;","))&amp;INDEX($F$2:$F$100,$S54), IF(INDEX($D$2:$D$100,$S54)="excl","$"&amp;REPLACE(AA54,      IFERROR(FIND(CHAR(1),SUBSTITUTE(AA54,",",CHAR(1),INDEX($F$2:$F$100,$S54)-1)),1),      IFERROR(FIND(CHAR(1),SUBSTITUTE(AA54,",",CHAR(1),INDEX($F$2:$F$100,$S54))),99)-          IFERROR(FIND(CHAR(1),SUBSTITUTE(AA54,",",CHAR(1),INDEX($F$2:$F$100,$S54)-1)),0),""), IF(INDEX($D$2:$D$100,$S54)="repl","$"&amp;REPLACE(AA54,      IFERROR(FIND(CHAR(1),SUBSTITUTE(AA54,",",CHAR(1),INDEX($F$2:$F$100,$S54)-1))+1,1),      IFERROR(FIND(CHAR(1),SUBSTITUTE(AA54,",",CHAR(1),INDEX($F$2:$F$100,$S54))),99)-          IFERROR(FIND(CHAR(1),SUBSTITUTE(AA54,",",CHAR(1),INDEX($F$2:$F$100,$S54)-1)),0)-1,INDEX($G$2:$G$100,$S54)),AA54 ))), AA54)</f>
        <v/>
      </c>
      <c r="AG54" s="0" t="str">
        <f aca="false">IF(OR(AB54=-1,IFERROR(INDEX(AB$2:AB$100,AC54),999)&gt;=0,IFERROR(INDEX(AD$2:AD$100,AC54),999)&gt;=0),IF(OR(AD54=-1,IFERROR(INDEX(AB$2:AB$100,AE54),999)&gt;=0,IFERROR(INDEX(AD$2:AD$100,AE54),999)&gt;=0),AF54,                REPLACE(AF54,AD54,IFERROR(FIND(" ",AF54,AD54),999)-AD54,                    SUBSTITUTE(INDEX(AF$2:AF$100,AE54),"$","")                  )), REPLACE(AF54,AB54,IFERROR(FIND(" ",AF54,AB54),999)-AB54,                   SUBSTITUTE(INDEX(AF$2:AF$100,AC54),"$","")                  ) )</f>
        <v/>
      </c>
      <c r="AH54" s="0" t="n">
        <f aca="false">IFERROR(FIND("f_",LOWER(AG54)),-1)</f>
        <v>-1</v>
      </c>
      <c r="AI54" s="0" t="n">
        <f aca="false">IF(AH54=-1,-1, VALUE(MID(AG54,AH54+2, IFERROR(FIND(" ",AG54,AH54),999)-AH54-2)))</f>
        <v>-1</v>
      </c>
      <c r="AJ54" s="0" t="n">
        <f aca="false">IFERROR(FIND("r_",LOWER(AG54)),-1)</f>
        <v>-1</v>
      </c>
      <c r="AK54" s="0" t="n">
        <f aca="false">IF(AJ54=-1,-1, ROW(AJ54)-1+VALUE(MID(AG54,AJ54+2, IFERROR(FIND(" ",AG54,AJ54),999)-AJ54-2)))</f>
        <v>-1</v>
      </c>
      <c r="AL54" s="0" t="str">
        <f aca="false">IF(AND(ISERROR(FIND("$",AG54)),AH54&lt;0,AJ54&lt;0,$S54&gt;0), IF(INDEX($D$2:$D$100,$S54)="num","$"&amp;TRIM(SUBSTITUTE(AG54,",",INDEX($F$2:$F$100,$S54)&amp;","))&amp;INDEX($F$2:$F$100,$S54), IF(INDEX($D$2:$D$100,$S54)="excl","$"&amp;REPLACE(AG54,      IFERROR(FIND(CHAR(1),SUBSTITUTE(AG54,",",CHAR(1),INDEX($F$2:$F$100,$S54)-1)),1),      IFERROR(FIND(CHAR(1),SUBSTITUTE(AG54,",",CHAR(1),INDEX($F$2:$F$100,$S54))),99)-          IFERROR(FIND(CHAR(1),SUBSTITUTE(AG54,",",CHAR(1),INDEX($F$2:$F$100,$S54)-1)),0),""), IF(INDEX($D$2:$D$100,$S54)="repl","$"&amp;REPLACE(AG54,      IFERROR(FIND(CHAR(1),SUBSTITUTE(AG54,",",CHAR(1),INDEX($F$2:$F$100,$S54)-1))+1,1),      IFERROR(FIND(CHAR(1),SUBSTITUTE(AG54,",",CHAR(1),INDEX($F$2:$F$100,$S54))),99)-          IFERROR(FIND(CHAR(1),SUBSTITUTE(AG54,",",CHAR(1),INDEX($F$2:$F$100,$S54)-1)),0)-1,INDEX($G$2:$G$100,$S54)),AG54 ))), AG54)</f>
        <v/>
      </c>
      <c r="AM54" s="0" t="str">
        <f aca="false">IF(OR(AH54=-1,IFERROR(INDEX(AH$2:AH$100,AI54),999)&gt;=0,IFERROR(INDEX(AJ$2:AJ$100,AI54),999)&gt;=0),IF(OR(AJ54=-1,IFERROR(INDEX(AH$2:AH$100,AK54),999)&gt;=0,IFERROR(INDEX(AJ$2:AJ$100,AK54),999)&gt;=0),AL54,                REPLACE(AL54,AJ54,IFERROR(FIND(" ",AL54,AJ54),999)-AJ54,                    SUBSTITUTE(INDEX(AL$2:AL$100,AK54),"$","")                  )), REPLACE(AL54,AH54,IFERROR(FIND(" ",AL54,AH54),999)-AH54,                   SUBSTITUTE(INDEX(AL$2:AL$100,AI54),"$","")                  ) )</f>
        <v/>
      </c>
      <c r="AN54" s="0" t="n">
        <f aca="false">IFERROR(FIND("f_",LOWER(AM54)),-1)</f>
        <v>-1</v>
      </c>
      <c r="AO54" s="0" t="n">
        <f aca="false">IF(AN54=-1,-1, VALUE(MID(AM54,AN54+2, IFERROR(FIND(" ",AM54,AN54),999)-AN54-2)))</f>
        <v>-1</v>
      </c>
      <c r="AP54" s="0" t="n">
        <f aca="false">IFERROR(FIND("r_",LOWER(AM54)),-1)</f>
        <v>-1</v>
      </c>
      <c r="AQ54" s="0" t="n">
        <f aca="false">IF(AP54=-1,-1, ROW(AP54)-1+VALUE(MID(AM54,AP54+2, IFERROR(FIND(" ",AM54,AP54),999)-AP54-2)))</f>
        <v>-1</v>
      </c>
      <c r="AR54" s="0" t="str">
        <f aca="false">IF(AND(ISERROR(FIND("$",AM54)),AN54&lt;0,AP54&lt;0,$S54&gt;0), IF(INDEX($D$2:$D$100,$S54)="num","$"&amp;TRIM(SUBSTITUTE(AM54,",",INDEX($F$2:$F$100,$S54)&amp;","))&amp;INDEX($F$2:$F$100,$S54), IF(INDEX($D$2:$D$100,$S54)="excl","$"&amp;REPLACE(AM54,      IFERROR(FIND(CHAR(1),SUBSTITUTE(AM54,",",CHAR(1),INDEX($F$2:$F$100,$S54)-1)),1),      IFERROR(FIND(CHAR(1),SUBSTITUTE(AM54,",",CHAR(1),INDEX($F$2:$F$100,$S54))),99)-          IFERROR(FIND(CHAR(1),SUBSTITUTE(AM54,",",CHAR(1),INDEX($F$2:$F$100,$S54)-1)),0),""), IF(INDEX($D$2:$D$100,$S54)="repl","$"&amp;REPLACE(AM54,      IFERROR(FIND(CHAR(1),SUBSTITUTE(AM54,",",CHAR(1),INDEX($F$2:$F$100,$S54)-1))+1,1),      IFERROR(FIND(CHAR(1),SUBSTITUTE(AM54,",",CHAR(1),INDEX($F$2:$F$100,$S54))),99)-          IFERROR(FIND(CHAR(1),SUBSTITUTE(AM54,",",CHAR(1),INDEX($F$2:$F$100,$S54)-1)),0)-1,INDEX($G$2:$G$100,$S54)),AM54 ))), AM54)</f>
        <v/>
      </c>
      <c r="AS54" s="0" t="str">
        <f aca="false">IF(OR(AN54=-1,IFERROR(INDEX(AN$2:AN$100,AO54),999)&gt;=0,IFERROR(INDEX(AP$2:AP$100,AO54),999)&gt;=0),IF(OR(AP54=-1,IFERROR(INDEX(AN$2:AN$100,AQ54),999)&gt;=0,IFERROR(INDEX(AP$2:AP$100,AQ54),999)&gt;=0),AR54,                REPLACE(AR54,AP54,IFERROR(FIND(" ",AR54,AP54),999)-AP54,                    SUBSTITUTE(INDEX(AR$2:AR$100,AQ54),"$","")                  )), REPLACE(AR54,AN54,IFERROR(FIND(" ",AR54,AN54),999)-AN54,                   SUBSTITUTE(INDEX(AR$2:AR$100,AO54),"$","")                  ) )</f>
        <v/>
      </c>
      <c r="AT54" s="0" t="n">
        <f aca="false">IFERROR(FIND("f_",LOWER(AS54)),-1)</f>
        <v>-1</v>
      </c>
      <c r="AU54" s="0" t="n">
        <f aca="false">IF(AT54=-1,-1, VALUE(MID(AS54,AT54+2, IFERROR(FIND(" ",AS54,AT54),999)-AT54-2)))</f>
        <v>-1</v>
      </c>
      <c r="AV54" s="0" t="n">
        <f aca="false">IFERROR(FIND("r_",LOWER(AS54)),-1)</f>
        <v>-1</v>
      </c>
      <c r="AW54" s="0" t="n">
        <f aca="false">IF(AV54=-1,-1, ROW(AV54)-1+VALUE(MID(AS54,AV54+2, IFERROR(FIND(" ",AS54,AV54),999)-AV54-2)))</f>
        <v>-1</v>
      </c>
      <c r="AX54" s="0" t="str">
        <f aca="false">IF(AND(ISERROR(FIND("$",AS54)),AT54&lt;0,AV54&lt;0,$S54&gt;0), IF(INDEX($D$2:$D$100,$S54)="num","$"&amp;TRIM(SUBSTITUTE(AS54,",",INDEX($F$2:$F$100,$S54)&amp;","))&amp;INDEX($F$2:$F$100,$S54), IF(INDEX($D$2:$D$100,$S54)="excl","$"&amp;REPLACE(AS54,      IFERROR(FIND(CHAR(1),SUBSTITUTE(AS54,",",CHAR(1),INDEX($F$2:$F$100,$S54)-1)),1),      IFERROR(FIND(CHAR(1),SUBSTITUTE(AS54,",",CHAR(1),INDEX($F$2:$F$100,$S54))),99)-          IFERROR(FIND(CHAR(1),SUBSTITUTE(AS54,",",CHAR(1),INDEX($F$2:$F$100,$S54)-1)),0),""), IF(INDEX($D$2:$D$100,$S54)="repl","$"&amp;REPLACE(AS54,      IFERROR(FIND(CHAR(1),SUBSTITUTE(AS54,",",CHAR(1),INDEX($F$2:$F$100,$S54)-1))+1,1),      IFERROR(FIND(CHAR(1),SUBSTITUTE(AS54,",",CHAR(1),INDEX($F$2:$F$100,$S54))),99)-          IFERROR(FIND(CHAR(1),SUBSTITUTE(AS54,",",CHAR(1),INDEX($F$2:$F$100,$S54)-1)),0)-1,INDEX($G$2:$G$100,$S54)),AS54 ))), AS54)</f>
        <v/>
      </c>
      <c r="AY54" s="0" t="str">
        <f aca="false">IF(OR(AT54=-1,IFERROR(INDEX(AT$2:AT$100,AU54),999)&gt;=0,IFERROR(INDEX(AV$2:AV$100,AU54),999)&gt;=0),IF(OR(AV54=-1,IFERROR(INDEX(AT$2:AT$100,AW54),999)&gt;=0,IFERROR(INDEX(AV$2:AV$100,AW54),999)&gt;=0),AX54,                REPLACE(AX54,AV54,IFERROR(FIND(" ",AX54,AV54),999)-AV54,                    SUBSTITUTE(INDEX(AX$2:AX$100,AW54),"$","")                  )), REPLACE(AX54,AT54,IFERROR(FIND(" ",AX54,AT54),999)-AT54,                   SUBSTITUTE(INDEX(AX$2:AX$100,AU54),"$","")                  ) )</f>
        <v/>
      </c>
      <c r="AZ54" s="0" t="n">
        <f aca="false">IFERROR(FIND("f_",LOWER(AY54)),-1)</f>
        <v>-1</v>
      </c>
      <c r="BA54" s="0" t="n">
        <f aca="false">IF(AZ54=-1,-1, VALUE(MID(AY54,AZ54+2, IFERROR(FIND(" ",AY54,AZ54),999)-AZ54-2)))</f>
        <v>-1</v>
      </c>
      <c r="BB54" s="0" t="n">
        <f aca="false">IFERROR(FIND("r_",LOWER(AY54)),-1)</f>
        <v>-1</v>
      </c>
      <c r="BC54" s="0" t="n">
        <f aca="false">IF(BB54=-1,-1, ROW(BB54)-1+VALUE(MID(AY54,BB54+2, IFERROR(FIND(" ",AY54,BB54),999)-BB54-2)))</f>
        <v>-1</v>
      </c>
      <c r="BD54" s="0" t="str">
        <f aca="false">IF(AND(ISERROR(FIND("$",AY54)),AZ54&lt;0,BB54&lt;0,$S54&gt;0), IF(INDEX($D$2:$D$100,$S54)="num","$"&amp;TRIM(SUBSTITUTE(AY54,",",INDEX($F$2:$F$100,$S54)&amp;","))&amp;INDEX($F$2:$F$100,$S54), IF(INDEX($D$2:$D$100,$S54)="excl","$"&amp;REPLACE(AY54,      IFERROR(FIND(CHAR(1),SUBSTITUTE(AY54,",",CHAR(1),INDEX($F$2:$F$100,$S54)-1)),1),      IFERROR(FIND(CHAR(1),SUBSTITUTE(AY54,",",CHAR(1),INDEX($F$2:$F$100,$S54))),99)-          IFERROR(FIND(CHAR(1),SUBSTITUTE(AY54,",",CHAR(1),INDEX($F$2:$F$100,$S54)-1)),0),""), IF(INDEX($D$2:$D$100,$S54)="repl","$"&amp;REPLACE(AY54,      IFERROR(FIND(CHAR(1),SUBSTITUTE(AY54,",",CHAR(1),INDEX($F$2:$F$100,$S54)-1))+1,1),      IFERROR(FIND(CHAR(1),SUBSTITUTE(AY54,",",CHAR(1),INDEX($F$2:$F$100,$S54))),99)-          IFERROR(FIND(CHAR(1),SUBSTITUTE(AY54,",",CHAR(1),INDEX($F$2:$F$100,$S54)-1)),0)-1,INDEX($G$2:$G$100,$S54)),AY54 ))), AY54)</f>
        <v/>
      </c>
      <c r="BE54" s="0" t="str">
        <f aca="false">IF(OR(AZ54=-1,IFERROR(INDEX(AZ$2:AZ$100,BA54),999)&gt;=0,IFERROR(INDEX(BB$2:BB$100,BA54),999)&gt;=0),IF(OR(BB54=-1,IFERROR(INDEX(AZ$2:AZ$100,BC54),999)&gt;=0,IFERROR(INDEX(BB$2:BB$100,BC54),999)&gt;=0),BD54,                REPLACE(BD54,BB54,IFERROR(FIND(" ",BD54,BB54),999)-BB54,                    SUBSTITUTE(INDEX(BD$2:BD$100,BC54),"$","")                  )), REPLACE(BD54,AZ54,IFERROR(FIND(" ",BD54,AZ54),999)-AZ54,                   SUBSTITUTE(INDEX(BD$2:BD$100,BA54),"$","")                  ) )</f>
        <v/>
      </c>
      <c r="BF54" s="0" t="n">
        <f aca="false">IFERROR(FIND("f_",LOWER(BE54)),-1)</f>
        <v>-1</v>
      </c>
      <c r="BG54" s="0" t="n">
        <f aca="false">IF(BF54=-1,-1, VALUE(MID(BE54,BF54+2, IFERROR(FIND(" ",BE54,BF54),999)-BF54-2)))</f>
        <v>-1</v>
      </c>
      <c r="BH54" s="0" t="n">
        <f aca="false">IFERROR(FIND("r_",LOWER(BE54)),-1)</f>
        <v>-1</v>
      </c>
      <c r="BI54" s="0" t="n">
        <f aca="false">IF(BH54=-1,-1, ROW(BH54)-1+VALUE(MID(BE54,BH54+2, IFERROR(FIND(" ",BE54,BH54),999)-BH54-2)))</f>
        <v>-1</v>
      </c>
      <c r="BJ54" s="0" t="str">
        <f aca="false">IF(AND(ISERROR(FIND("$",BE54)),BF54&lt;0,BH54&lt;0,$S54&gt;0), IF(INDEX($D$2:$D$100,$S54)="num","$"&amp;TRIM(SUBSTITUTE(BE54,",",INDEX($F$2:$F$100,$S54)&amp;","))&amp;INDEX($F$2:$F$100,$S54), IF(INDEX($D$2:$D$100,$S54)="excl","$"&amp;REPLACE(BE54,      IFERROR(FIND(CHAR(1),SUBSTITUTE(BE54,",",CHAR(1),INDEX($F$2:$F$100,$S54)-1)),1),      IFERROR(FIND(CHAR(1),SUBSTITUTE(BE54,",",CHAR(1),INDEX($F$2:$F$100,$S54))),99)-          IFERROR(FIND(CHAR(1),SUBSTITUTE(BE54,",",CHAR(1),INDEX($F$2:$F$100,$S54)-1)),0),""), IF(INDEX($D$2:$D$100,$S54)="repl","$"&amp;REPLACE(BE54,      IFERROR(FIND(CHAR(1),SUBSTITUTE(BE54,",",CHAR(1),INDEX($F$2:$F$100,$S54)-1))+1,1),      IFERROR(FIND(CHAR(1),SUBSTITUTE(BE54,",",CHAR(1),INDEX($F$2:$F$100,$S54))),99)-          IFERROR(FIND(CHAR(1),SUBSTITUTE(BE54,",",CHAR(1),INDEX($F$2:$F$100,$S54)-1)),0)-1,INDEX($G$2:$G$100,$S54)),BE54 ))), BE54)</f>
        <v/>
      </c>
      <c r="BK54" s="0" t="str">
        <f aca="false">IF(OR(BF54=-1,IFERROR(INDEX(BF$2:BF$100,BG54),999)&gt;=0,IFERROR(INDEX(BH$2:BH$100,BG54),999)&gt;=0),IF(OR(BH54=-1,IFERROR(INDEX(BF$2:BF$100,BI54),999)&gt;=0,IFERROR(INDEX(BH$2:BH$100,BI54),999)&gt;=0),BJ54,                REPLACE(BJ54,BH54,IFERROR(FIND(" ",BJ54,BH54),999)-BH54,                    SUBSTITUTE(INDEX(BJ$2:BJ$100,BI54),"$","")                  )), REPLACE(BJ54,BF54,IFERROR(FIND(" ",BJ54,BF54),999)-BF54,                   SUBSTITUTE(INDEX(BJ$2:BJ$100,BG54),"$","")                  ) )</f>
        <v/>
      </c>
      <c r="BL54" s="0" t="n">
        <f aca="false">IFERROR(FIND("f_",LOWER(BK54)),-1)</f>
        <v>-1</v>
      </c>
      <c r="BM54" s="0" t="n">
        <f aca="false">IF(BL54=-1,-1, VALUE(MID(BK54,BL54+2, IFERROR(FIND(" ",BK54,BL54),999)-BL54-2)))</f>
        <v>-1</v>
      </c>
      <c r="BN54" s="0" t="n">
        <f aca="false">IFERROR(FIND("r_",LOWER(BK54)),-1)</f>
        <v>-1</v>
      </c>
      <c r="BO54" s="0" t="n">
        <f aca="false">IF(BN54=-1,-1, ROW(BN54)-1+VALUE(MID(BK54,BN54+2, IFERROR(FIND(" ",BK54,BN54),999)-BN54-2)))</f>
        <v>-1</v>
      </c>
      <c r="BP54" s="0" t="str">
        <f aca="false">IF(AND(ISERROR(FIND("$",BK54)),BL54&lt;0,BN54&lt;0,$S54&gt;0), IF(INDEX($D$2:$D$100,$S54)="num","$"&amp;TRIM(SUBSTITUTE(BK54,",",INDEX($F$2:$F$100,$S54)&amp;","))&amp;INDEX($F$2:$F$100,$S54), IF(INDEX($D$2:$D$100,$S54)="excl","$"&amp;REPLACE(BK54,      IFERROR(FIND(CHAR(1),SUBSTITUTE(BK54,",",CHAR(1),INDEX($F$2:$F$100,$S54)-1)),1),      IFERROR(FIND(CHAR(1),SUBSTITUTE(BK54,",",CHAR(1),INDEX($F$2:$F$100,$S54))),99)-          IFERROR(FIND(CHAR(1),SUBSTITUTE(BK54,",",CHAR(1),INDEX($F$2:$F$100,$S54)-1)),0),""), IF(INDEX($D$2:$D$100,$S54)="repl","$"&amp;REPLACE(BK54,      IFERROR(FIND(CHAR(1),SUBSTITUTE(BK54,",",CHAR(1),INDEX($F$2:$F$100,$S54)-1))+1,1),      IFERROR(FIND(CHAR(1),SUBSTITUTE(BK54,",",CHAR(1),INDEX($F$2:$F$100,$S54))),99)-          IFERROR(FIND(CHAR(1),SUBSTITUTE(BK54,",",CHAR(1),INDEX($F$2:$F$100,$S54)-1)),0)-1,INDEX($G$2:$G$100,$S54)),BK54 ))), BK54)</f>
        <v/>
      </c>
      <c r="BQ54" s="0" t="str">
        <f aca="false">IF(OR(BL54=-1,IFERROR(INDEX(BL$2:BL$100,BM54),999)&gt;=0,IFERROR(INDEX(BN$2:BN$100,BM54),999)&gt;=0),IF(OR(BN54=-1,IFERROR(INDEX(BL$2:BL$100,BO54),999)&gt;=0,IFERROR(INDEX(BN$2:BN$100,BO54),999)&gt;=0),BP54,                REPLACE(BP54,BN54,IFERROR(FIND(" ",BP54,BN54),999)-BN54,                    SUBSTITUTE(INDEX(BP$2:BP$100,BO54),"$","")                  )), REPLACE(BP54,BL54,IFERROR(FIND(" ",BP54,BL54),999)-BL54,                   SUBSTITUTE(INDEX(BP$2:BP$100,BM54),"$","")                  ) )</f>
        <v/>
      </c>
      <c r="BR54" s="0" t="n">
        <f aca="false">IFERROR(FIND("f_",LOWER(BQ54)),-1)</f>
        <v>-1</v>
      </c>
      <c r="BS54" s="0" t="n">
        <f aca="false">IF(BR54=-1,-1, VALUE(MID(BQ54,BR54+2, IFERROR(FIND(" ",BQ54,BR54),999)-BR54-2)))</f>
        <v>-1</v>
      </c>
      <c r="BT54" s="0" t="n">
        <f aca="false">IFERROR(FIND("r_",LOWER(BQ54)),-1)</f>
        <v>-1</v>
      </c>
      <c r="BU54" s="0" t="n">
        <f aca="false">IF(BT54=-1,-1, ROW(BT54)-1+VALUE(MID(BQ54,BT54+2, IFERROR(FIND(" ",BQ54,BT54),999)-BT54-2)))</f>
        <v>-1</v>
      </c>
      <c r="BV54" s="0" t="str">
        <f aca="false">IF(AND(ISERROR(FIND("$",BQ54)),BR54&lt;0,BT54&lt;0,$S54&gt;0), IF(INDEX($D$2:$D$100,$S54)="num","$"&amp;TRIM(SUBSTITUTE(BQ54,",",INDEX($F$2:$F$100,$S54)&amp;","))&amp;INDEX($F$2:$F$100,$S54), IF(INDEX($D$2:$D$100,$S54)="excl","$"&amp;REPLACE(BQ54,      IFERROR(FIND(CHAR(1),SUBSTITUTE(BQ54,",",CHAR(1),INDEX($F$2:$F$100,$S54)-1)),1),      IFERROR(FIND(CHAR(1),SUBSTITUTE(BQ54,",",CHAR(1),INDEX($F$2:$F$100,$S54))),99)-          IFERROR(FIND(CHAR(1),SUBSTITUTE(BQ54,",",CHAR(1),INDEX($F$2:$F$100,$S54)-1)),0),""), IF(INDEX($D$2:$D$100,$S54)="repl","$"&amp;REPLACE(BQ54,      IFERROR(FIND(CHAR(1),SUBSTITUTE(BQ54,",",CHAR(1),INDEX($F$2:$F$100,$S54)-1))+1,1),      IFERROR(FIND(CHAR(1),SUBSTITUTE(BQ54,",",CHAR(1),INDEX($F$2:$F$100,$S54))),99)-          IFERROR(FIND(CHAR(1),SUBSTITUTE(BQ54,",",CHAR(1),INDEX($F$2:$F$100,$S54)-1)),0)-1,INDEX($G$2:$G$100,$S54)),BQ54 ))), BQ54)</f>
        <v/>
      </c>
      <c r="BW54" s="0" t="str">
        <f aca="false">IF(OR(BR54=-1,IFERROR(INDEX(BR$2:BR$100,BS54),999)&gt;=0,IFERROR(INDEX(BT$2:BT$100,BS54),999)&gt;=0),IF(OR(BT54=-1,IFERROR(INDEX(BR$2:BR$100,BU54),999)&gt;=0,IFERROR(INDEX(BT$2:BT$100,BU54),999)&gt;=0),BV54,                REPLACE(BV54,BT54,IFERROR(FIND(" ",BV54,BT54),999)-BT54,                    SUBSTITUTE(INDEX(BV$2:BV$100,BU54),"$","")                  )), REPLACE(BV54,BR54,IFERROR(FIND(" ",BV54,BR54),999)-BR54,                   SUBSTITUTE(INDEX(BV$2:BV$100,BS54),"$","")                  ) )</f>
        <v/>
      </c>
      <c r="BX54" s="0" t="n">
        <f aca="false">IFERROR(FIND("f_",LOWER(BW54)),-1)</f>
        <v>-1</v>
      </c>
      <c r="BY54" s="0" t="n">
        <f aca="false">IF(BX54=-1,-1, VALUE(MID(BW54,BX54+2, IFERROR(FIND(" ",BW54,BX54),999)-BX54-2)))</f>
        <v>-1</v>
      </c>
      <c r="BZ54" s="0" t="n">
        <f aca="false">IFERROR(FIND("r_",LOWER(BW54)),-1)</f>
        <v>-1</v>
      </c>
      <c r="CA54" s="0" t="n">
        <f aca="false">IF(BZ54=-1,-1, ROW(BZ54)-1+VALUE(MID(BW54,BZ54+2, IFERROR(FIND(" ",BW54,BZ54),999)-BZ54-2)))</f>
        <v>-1</v>
      </c>
      <c r="CB54" s="0" t="str">
        <f aca="false">IF(AND(ISERROR(FIND("$",BW54)),BX54&lt;0,BZ54&lt;0,$S54&gt;0), IF(INDEX($D$2:$D$100,$S54)="num","$"&amp;TRIM(SUBSTITUTE(BW54,",",INDEX($F$2:$F$100,$S54)&amp;","))&amp;INDEX($F$2:$F$100,$S54), IF(INDEX($D$2:$D$100,$S54)="excl","$"&amp;REPLACE(BW54,      IFERROR(FIND(CHAR(1),SUBSTITUTE(BW54,",",CHAR(1),INDEX($F$2:$F$100,$S54)-1)),1),      IFERROR(FIND(CHAR(1),SUBSTITUTE(BW54,",",CHAR(1),INDEX($F$2:$F$100,$S54))),99)-          IFERROR(FIND(CHAR(1),SUBSTITUTE(BW54,",",CHAR(1),INDEX($F$2:$F$100,$S54)-1)),0),""), IF(INDEX($D$2:$D$100,$S54)="repl","$"&amp;REPLACE(BW54,      IFERROR(FIND(CHAR(1),SUBSTITUTE(BW54,",",CHAR(1),INDEX($F$2:$F$100,$S54)-1))+1,1),      IFERROR(FIND(CHAR(1),SUBSTITUTE(BW54,",",CHAR(1),INDEX($F$2:$F$100,$S54))),99)-          IFERROR(FIND(CHAR(1),SUBSTITUTE(BW54,",",CHAR(1),INDEX($F$2:$F$100,$S54)-1)),0)-1,INDEX($G$2:$G$100,$S54)),BW54 ))), BW54)</f>
        <v/>
      </c>
      <c r="CC54" s="0" t="str">
        <f aca="false">IF(OR(BX54=-1,IFERROR(INDEX(BX$2:BX$100,BY54),999)&gt;=0,IFERROR(INDEX(BZ$2:BZ$100,BY54),999)&gt;=0),IF(OR(BZ54=-1,IFERROR(INDEX(BX$2:BX$100,CA54),999)&gt;=0,IFERROR(INDEX(BZ$2:BZ$100,CA54),999)&gt;=0),CB54,                REPLACE(CB54,BZ54,IFERROR(FIND(" ",CB54,BZ54),999)-BZ54,                    SUBSTITUTE(INDEX(CB$2:CB$100,CA54),"$","")                  )), REPLACE(CB54,BX54,IFERROR(FIND(" ",CB54,BX54),999)-BX54,                   SUBSTITUTE(INDEX(CB$2:CB$100,BY54),"$","")                  ) )</f>
        <v/>
      </c>
      <c r="CD54" s="0" t="n">
        <f aca="false">IFERROR(FIND("f_",LOWER(CC54)),-1)</f>
        <v>-1</v>
      </c>
      <c r="CE54" s="0" t="n">
        <f aca="false">IF(CD54=-1,-1, VALUE(MID(CC54,CD54+2, IFERROR(FIND(" ",CC54,CD54),999)-CD54-2)))</f>
        <v>-1</v>
      </c>
      <c r="CF54" s="0" t="n">
        <f aca="false">IFERROR(FIND("r_",LOWER(CC54)),-1)</f>
        <v>-1</v>
      </c>
      <c r="CG54" s="0" t="n">
        <f aca="false">IF(CF54=-1,-1, ROW(CF54)-1+VALUE(MID(CC54,CF54+2, IFERROR(FIND(" ",CC54,CF54),999)-CF54-2)))</f>
        <v>-1</v>
      </c>
      <c r="CH54" s="0" t="str">
        <f aca="false">IF(AND(ISERROR(FIND("$",CC54)),CD54&lt;0,CF54&lt;0,$S54&gt;0), IF(INDEX($D$2:$D$100,$S54)="num","$"&amp;TRIM(SUBSTITUTE(CC54,",",INDEX($F$2:$F$100,$S54)&amp;","))&amp;INDEX($F$2:$F$100,$S54), IF(INDEX($D$2:$D$100,$S54)="excl","$"&amp;REPLACE(CC54,      IFERROR(FIND(CHAR(1),SUBSTITUTE(CC54,",",CHAR(1),INDEX($F$2:$F$100,$S54)-1)),1),      IFERROR(FIND(CHAR(1),SUBSTITUTE(CC54,",",CHAR(1),INDEX($F$2:$F$100,$S54))),99)-          IFERROR(FIND(CHAR(1),SUBSTITUTE(CC54,",",CHAR(1),INDEX($F$2:$F$100,$S54)-1)),0),""), IF(INDEX($D$2:$D$100,$S54)="repl","$"&amp;REPLACE(CC54,      IFERROR(FIND(CHAR(1),SUBSTITUTE(CC54,",",CHAR(1),INDEX($F$2:$F$100,$S54)-1))+1,1),      IFERROR(FIND(CHAR(1),SUBSTITUTE(CC54,",",CHAR(1),INDEX($F$2:$F$100,$S54))),99)-          IFERROR(FIND(CHAR(1),SUBSTITUTE(CC54,",",CHAR(1),INDEX($F$2:$F$100,$S54)-1)),0)-1,INDEX($G$2:$G$100,$S54)),CC54 ))), CC54)</f>
        <v/>
      </c>
      <c r="CI54" s="0" t="str">
        <f aca="false">IF(OR(CD54=-1,IFERROR(INDEX(CD$2:CD$100,CE54),999)&gt;=0,IFERROR(INDEX(CF$2:CF$100,CE54),999)&gt;=0),IF(OR(CF54=-1,IFERROR(INDEX(CD$2:CD$100,CG54),999)&gt;=0,IFERROR(INDEX(CF$2:CF$100,CG54),999)&gt;=0),CH54,                REPLACE(CH54,CF54,IFERROR(FIND(" ",CH54,CF54),999)-CF54,                    SUBSTITUTE(INDEX(CH$2:CH$100,CG54),"$","")                  )), REPLACE(CH54,CD54,IFERROR(FIND(" ",CH54,CD54),999)-CD54,                   SUBSTITUTE(INDEX(CH$2:CH$100,CE54),"$","")                  ) )</f>
        <v/>
      </c>
      <c r="CJ54" s="0" t="n">
        <f aca="false">IFERROR(FIND("f_",LOWER(CI54)),-1)</f>
        <v>-1</v>
      </c>
      <c r="CK54" s="0" t="n">
        <f aca="false">IF(CJ54=-1,-1, VALUE(MID(CI54,CJ54+2, IFERROR(FIND(" ",CI54,CJ54),999)-CJ54-2)))</f>
        <v>-1</v>
      </c>
      <c r="CL54" s="0" t="n">
        <f aca="false">IFERROR(FIND("r_",LOWER(CI54)),-1)</f>
        <v>-1</v>
      </c>
      <c r="CM54" s="0" t="n">
        <f aca="false">IF(CL54=-1,-1, ROW(CL54)-1+VALUE(MID(CI54,CL54+2, IFERROR(FIND(" ",CI54,CL54),999)-CL54-2)))</f>
        <v>-1</v>
      </c>
      <c r="CN54" s="0" t="str">
        <f aca="false">IF(AND(ISERROR(FIND("$",CI54)),CJ54&lt;0,CL54&lt;0,$S54&gt;0), IF(INDEX($D$2:$D$100,$S54)="num","$"&amp;TRIM(SUBSTITUTE(CI54,",",INDEX($F$2:$F$100,$S54)&amp;","))&amp;INDEX($F$2:$F$100,$S54), IF(INDEX($D$2:$D$100,$S54)="excl","$"&amp;REPLACE(CI54,      IFERROR(FIND(CHAR(1),SUBSTITUTE(CI54,",",CHAR(1),INDEX($F$2:$F$100,$S54)-1)),1),      IFERROR(FIND(CHAR(1),SUBSTITUTE(CI54,",",CHAR(1),INDEX($F$2:$F$100,$S54))),99)-          IFERROR(FIND(CHAR(1),SUBSTITUTE(CI54,",",CHAR(1),INDEX($F$2:$F$100,$S54)-1)),0),""), IF(INDEX($D$2:$D$100,$S54)="repl","$"&amp;REPLACE(CI54,      IFERROR(FIND(CHAR(1),SUBSTITUTE(CI54,",",CHAR(1),INDEX($F$2:$F$100,$S54)-1))+1,1),      IFERROR(FIND(CHAR(1),SUBSTITUTE(CI54,",",CHAR(1),INDEX($F$2:$F$100,$S54))),99)-          IFERROR(FIND(CHAR(1),SUBSTITUTE(CI54,",",CHAR(1),INDEX($F$2:$F$100,$S54)-1)),0)-1,INDEX($G$2:$G$100,$S54)),CI54 ))), CI54)</f>
        <v/>
      </c>
      <c r="CO54" s="0" t="str">
        <f aca="false">IF(OR(CJ54=-1,IFERROR(INDEX(CJ$2:CJ$100,CK54),999)&gt;=0,IFERROR(INDEX(CL$2:CL$100,CK54),999)&gt;=0),IF(OR(CL54=-1,IFERROR(INDEX(CJ$2:CJ$100,CM54),999)&gt;=0,IFERROR(INDEX(CL$2:CL$100,CM54),999)&gt;=0),CN54,                REPLACE(CN54,CL54,IFERROR(FIND(" ",CN54,CL54),999)-CL54,                    SUBSTITUTE(INDEX(CN$2:CN$100,CM54),"$","")                  )), REPLACE(CN54,CJ54,IFERROR(FIND(" ",CN54,CJ54),999)-CJ54,                   SUBSTITUTE(INDEX(CN$2:CN$100,CK54),"$","")                  ) )</f>
        <v/>
      </c>
      <c r="CP54" s="0" t="n">
        <f aca="false">IFERROR(FIND("f_",LOWER(CO54)),-1)</f>
        <v>-1</v>
      </c>
      <c r="CQ54" s="0" t="n">
        <f aca="false">IF(CP54=-1,-1, VALUE(MID(CO54,CP54+2, IFERROR(FIND(" ",CO54,CP54),999)-CP54-2)))</f>
        <v>-1</v>
      </c>
      <c r="CR54" s="0" t="n">
        <f aca="false">IFERROR(FIND("r_",LOWER(CO54)),-1)</f>
        <v>-1</v>
      </c>
      <c r="CS54" s="0" t="n">
        <f aca="false">IF(CR54=-1,-1, ROW(CR54)-1+VALUE(MID(CO54,CR54+2, IFERROR(FIND(" ",CO54,CR54),999)-CR54-2)))</f>
        <v>-1</v>
      </c>
      <c r="CT54" s="0" t="str">
        <f aca="false">IF(AND(ISERROR(FIND("$",CO54)),CP54&lt;0,CR54&lt;0,$S54&gt;0), IF(INDEX($D$2:$D$100,$S54)="num","$"&amp;TRIM(SUBSTITUTE(CO54,",",INDEX($F$2:$F$100,$S54)&amp;","))&amp;INDEX($F$2:$F$100,$S54), IF(INDEX($D$2:$D$100,$S54)="excl","$"&amp;REPLACE(CO54,      IFERROR(FIND(CHAR(1),SUBSTITUTE(CO54,",",CHAR(1),INDEX($F$2:$F$100,$S54)-1)),1),      IFERROR(FIND(CHAR(1),SUBSTITUTE(CO54,",",CHAR(1),INDEX($F$2:$F$100,$S54))),99)-          IFERROR(FIND(CHAR(1),SUBSTITUTE(CO54,",",CHAR(1),INDEX($F$2:$F$100,$S54)-1)),0),""), IF(INDEX($D$2:$D$100,$S54)="repl","$"&amp;REPLACE(CO54,      IFERROR(FIND(CHAR(1),SUBSTITUTE(CO54,",",CHAR(1),INDEX($F$2:$F$100,$S54)-1))+1,1),      IFERROR(FIND(CHAR(1),SUBSTITUTE(CO54,",",CHAR(1),INDEX($F$2:$F$100,$S54))),99)-          IFERROR(FIND(CHAR(1),SUBSTITUTE(CO54,",",CHAR(1),INDEX($F$2:$F$100,$S54)-1)),0)-1,INDEX($G$2:$G$100,$S54)),CO54 ))), CO54)</f>
        <v/>
      </c>
      <c r="CU54" s="0" t="str">
        <f aca="false">IF(OR(CP54=-1,IFERROR(INDEX(CP$2:CP$100,CQ54),999)&gt;=0,IFERROR(INDEX(CR$2:CR$100,CQ54),999)&gt;=0),IF(OR(CR54=-1,IFERROR(INDEX(CP$2:CP$100,CS54),999)&gt;=0,IFERROR(INDEX(CR$2:CR$100,CS54),999)&gt;=0),CT54,                REPLACE(CT54,CR54,IFERROR(FIND(" ",CT54,CR54),999)-CR54,                    SUBSTITUTE(INDEX(CT$2:CT$100,CS54),"$","")                  )), REPLACE(CT54,CP54,IFERROR(FIND(" ",CT54,CP54),999)-CP54,                   SUBSTITUTE(INDEX(CT$2:CT$100,CQ54),"$","")                  ) )</f>
        <v/>
      </c>
      <c r="CV54" s="0" t="n">
        <f aca="false">IFERROR(FIND("f_",LOWER(CU54)),-1)</f>
        <v>-1</v>
      </c>
      <c r="CW54" s="0" t="n">
        <f aca="false">IF(CV54=-1,-1, VALUE(MID(CU54,CV54+2, IFERROR(FIND(" ",CU54,CV54),999)-CV54-2)))</f>
        <v>-1</v>
      </c>
      <c r="CX54" s="0" t="n">
        <f aca="false">IFERROR(FIND("r_",LOWER(CU54)),-1)</f>
        <v>-1</v>
      </c>
      <c r="CY54" s="0" t="n">
        <f aca="false">IF(CX54=-1,-1, ROW(CX54)-1+VALUE(MID(CU54,CX54+2, IFERROR(FIND(" ",CU54,CX54),999)-CX54-2)))</f>
        <v>-1</v>
      </c>
      <c r="CZ54" s="0" t="str">
        <f aca="false">IF(AND(ISERROR(FIND("$",CU54)),CV54&lt;0,CX54&lt;0,$S54&gt;0), IF(INDEX($D$2:$D$100,$S54)="num","$"&amp;TRIM(SUBSTITUTE(CU54,",",INDEX($F$2:$F$100,$S54)&amp;","))&amp;INDEX($F$2:$F$100,$S54), IF(INDEX($D$2:$D$100,$S54)="excl","$"&amp;REPLACE(CU54,      IFERROR(FIND(CHAR(1),SUBSTITUTE(CU54,",",CHAR(1),INDEX($F$2:$F$100,$S54)-1)),1),      IFERROR(FIND(CHAR(1),SUBSTITUTE(CU54,",",CHAR(1),INDEX($F$2:$F$100,$S54))),99)-          IFERROR(FIND(CHAR(1),SUBSTITUTE(CU54,",",CHAR(1),INDEX($F$2:$F$100,$S54)-1)),0),""), IF(INDEX($D$2:$D$100,$S54)="repl","$"&amp;REPLACE(CU54,      IFERROR(FIND(CHAR(1),SUBSTITUTE(CU54,",",CHAR(1),INDEX($F$2:$F$100,$S54)-1))+1,1),      IFERROR(FIND(CHAR(1),SUBSTITUTE(CU54,",",CHAR(1),INDEX($F$2:$F$100,$S54))),99)-          IFERROR(FIND(CHAR(1),SUBSTITUTE(CU54,",",CHAR(1),INDEX($F$2:$F$100,$S54)-1)),0)-1,INDEX($G$2:$G$100,$S54)),CU54 ))), CU54)</f>
        <v/>
      </c>
      <c r="DA54" s="0" t="str">
        <f aca="false">IF(OR(CV54=-1,IFERROR(INDEX(CV$2:CV$100,CW54),999)&gt;=0,IFERROR(INDEX(CX$2:CX$100,CW54),999)&gt;=0),IF(OR(CX54=-1,IFERROR(INDEX(CV$2:CV$100,CY54),999)&gt;=0,IFERROR(INDEX(CX$2:CX$100,CY54),999)&gt;=0),CZ54,                REPLACE(CZ54,CX54,IFERROR(FIND(" ",CZ54,CX54),999)-CX54,                    SUBSTITUTE(INDEX(CZ$2:CZ$100,CY54),"$","")                  )), REPLACE(CZ54,CV54,IFERROR(FIND(" ",CZ54,CV54),999)-CV54,                   SUBSTITUTE(INDEX(CZ$2:CZ$100,CW54),"$","")                  ) )</f>
        <v/>
      </c>
      <c r="DB54" s="0" t="n">
        <f aca="false">IFERROR(FIND("f_",LOWER(DA54)),-1)</f>
        <v>-1</v>
      </c>
      <c r="DC54" s="0" t="n">
        <f aca="false">IF(DB54=-1,-1, VALUE(MID(DA54,DB54+2, IFERROR(FIND(" ",DA54,DB54),999)-DB54-2)))</f>
        <v>-1</v>
      </c>
      <c r="DD54" s="0" t="n">
        <f aca="false">IFERROR(FIND("r_",LOWER(DA54)),-1)</f>
        <v>-1</v>
      </c>
      <c r="DE54" s="0" t="n">
        <f aca="false">IF(DD54=-1,-1, ROW(DD54)-1+VALUE(MID(DA54,DD54+2, IFERROR(FIND(" ",DA54,DD54),999)-DD54-2)))</f>
        <v>-1</v>
      </c>
      <c r="DF54" s="0" t="str">
        <f aca="false">IF(AND(ISERROR(FIND("$",DA54)),DB54&lt;0,DD54&lt;0,$S54&gt;0), IF(INDEX($D$2:$D$100,$S54)="num","$"&amp;TRIM(SUBSTITUTE(DA54,",",INDEX($F$2:$F$100,$S54)&amp;","))&amp;INDEX($F$2:$F$100,$S54), IF(INDEX($D$2:$D$100,$S54)="excl","$"&amp;REPLACE(DA54,      IFERROR(FIND(CHAR(1),SUBSTITUTE(DA54,",",CHAR(1),INDEX($F$2:$F$100,$S54)-1)),1),      IFERROR(FIND(CHAR(1),SUBSTITUTE(DA54,",",CHAR(1),INDEX($F$2:$F$100,$S54))),99)-          IFERROR(FIND(CHAR(1),SUBSTITUTE(DA54,",",CHAR(1),INDEX($F$2:$F$100,$S54)-1)),0),""), IF(INDEX($D$2:$D$100,$S54)="repl","$"&amp;REPLACE(DA54,      IFERROR(FIND(CHAR(1),SUBSTITUTE(DA54,",",CHAR(1),INDEX($F$2:$F$100,$S54)-1))+1,1),      IFERROR(FIND(CHAR(1),SUBSTITUTE(DA54,",",CHAR(1),INDEX($F$2:$F$100,$S54))),99)-          IFERROR(FIND(CHAR(1),SUBSTITUTE(DA54,",",CHAR(1),INDEX($F$2:$F$100,$S54)-1)),0)-1,INDEX($G$2:$G$100,$S54)),DA54 ))), DA54)</f>
        <v/>
      </c>
      <c r="DG54" s="0" t="str">
        <f aca="false">IF(OR(DB54=-1,IFERROR(INDEX(DB$2:DB$100,DC54),999)&gt;=0,IFERROR(INDEX(DD$2:DD$100,DC54),999)&gt;=0),IF(OR(DD54=-1,IFERROR(INDEX(DB$2:DB$100,DE54),999)&gt;=0,IFERROR(INDEX(DD$2:DD$100,DE54),999)&gt;=0),DF54,                REPLACE(DF54,DD54,IFERROR(FIND(" ",DF54,DD54),999)-DD54,                    SUBSTITUTE(INDEX(DF$2:DF$100,DE54),"$","")                  )), REPLACE(DF54,DB54,IFERROR(FIND(" ",DF54,DB54),999)-DB54,                   SUBSTITUTE(INDEX(DF$2:DF$100,DC54),"$","")                  ) )</f>
        <v/>
      </c>
      <c r="DH54" s="0" t="n">
        <f aca="false">IFERROR(FIND("f_",LOWER(DG54)),-1)</f>
        <v>-1</v>
      </c>
      <c r="DI54" s="0" t="n">
        <f aca="false">IF(DH54=-1,-1, VALUE(MID(DG54,DH54+2, IFERROR(FIND(" ",DG54,DH54),999)-DH54-2)))</f>
        <v>-1</v>
      </c>
      <c r="DJ54" s="0" t="n">
        <f aca="false">IFERROR(FIND("r_",LOWER(DG54)),-1)</f>
        <v>-1</v>
      </c>
      <c r="DK54" s="0" t="n">
        <f aca="false">IF(DJ54=-1,-1, ROW(DJ54)-1+VALUE(MID(DG54,DJ54+2, IFERROR(FIND(" ",DG54,DJ54),999)-DJ54-2)))</f>
        <v>-1</v>
      </c>
      <c r="DL54" s="0" t="str">
        <f aca="false">IF(AND(ISERROR(FIND("$",DG54)),DH54&lt;0,DJ54&lt;0,$S54&gt;0), IF(INDEX($D$2:$D$100,$S54)="num","$"&amp;TRIM(SUBSTITUTE(DG54,",",INDEX($F$2:$F$100,$S54)&amp;","))&amp;INDEX($F$2:$F$100,$S54), IF(INDEX($D$2:$D$100,$S54)="excl","$"&amp;REPLACE(DG54,      IFERROR(FIND(CHAR(1),SUBSTITUTE(DG54,",",CHAR(1),INDEX($F$2:$F$100,$S54)-1)),1),      IFERROR(FIND(CHAR(1),SUBSTITUTE(DG54,",",CHAR(1),INDEX($F$2:$F$100,$S54))),99)-          IFERROR(FIND(CHAR(1),SUBSTITUTE(DG54,",",CHAR(1),INDEX($F$2:$F$100,$S54)-1)),0),""), IF(INDEX($D$2:$D$100,$S54)="repl","$"&amp;REPLACE(DG54,      IFERROR(FIND(CHAR(1),SUBSTITUTE(DG54,",",CHAR(1),INDEX($F$2:$F$100,$S54)-1))+1,1),      IFERROR(FIND(CHAR(1),SUBSTITUTE(DG54,",",CHAR(1),INDEX($F$2:$F$100,$S54))),99)-          IFERROR(FIND(CHAR(1),SUBSTITUTE(DG54,",",CHAR(1),INDEX($F$2:$F$100,$S54)-1)),0)-1,INDEX($G$2:$G$100,$S54)),DG54 ))), DG54)</f>
        <v/>
      </c>
      <c r="DM54" s="0" t="str">
        <f aca="false">IF(OR(DH54=-1,IFERROR(INDEX(DH$2:DH$100,DI54),999)&gt;=0,IFERROR(INDEX(DJ$2:DJ$100,DI54),999)&gt;=0),IF(OR(DJ54=-1,IFERROR(INDEX(DH$2:DH$100,DK54),999)&gt;=0,IFERROR(INDEX(DJ$2:DJ$100,DK54),999)&gt;=0),DL54,                REPLACE(DL54,DJ54,IFERROR(FIND(" ",DL54,DJ54),999)-DJ54,                    SUBSTITUTE(INDEX(DL$2:DL$100,DK54),"$","")                  )), REPLACE(DL54,DH54,IFERROR(FIND(" ",DL54,DH54),999)-DH54,                   SUBSTITUTE(INDEX(DL$2:DL$100,DI54),"$","")                  ) )</f>
        <v/>
      </c>
      <c r="DN54" s="0" t="n">
        <f aca="false">IFERROR(FIND("f_",LOWER(DM54)),-1)</f>
        <v>-1</v>
      </c>
      <c r="DO54" s="0" t="n">
        <f aca="false">IF(DN54=-1,-1, VALUE(MID(DM54,DN54+2, IFERROR(FIND(" ",DM54,DN54),999)-DN54-2)))</f>
        <v>-1</v>
      </c>
      <c r="DP54" s="0" t="n">
        <f aca="false">IFERROR(FIND("r_",LOWER(DM54)),-1)</f>
        <v>-1</v>
      </c>
      <c r="DQ54" s="0" t="n">
        <f aca="false">IF(DP54=-1,-1, ROW(DP54)-1+VALUE(MID(DM54,DP54+2, IFERROR(FIND(" ",DM54,DP54),999)-DP54-2)))</f>
        <v>-1</v>
      </c>
      <c r="DR54" s="0" t="str">
        <f aca="false">IF(AND(ISERROR(FIND("$",DM54)),DN54&lt;0,DP54&lt;0,$S54&gt;0), IF(INDEX($D$2:$D$100,$S54)="num","$"&amp;TRIM(SUBSTITUTE(DM54,",",INDEX($F$2:$F$100,$S54)&amp;","))&amp;INDEX($F$2:$F$100,$S54), IF(INDEX($D$2:$D$100,$S54)="excl","$"&amp;REPLACE(DM54,      IFERROR(FIND(CHAR(1),SUBSTITUTE(DM54,",",CHAR(1),INDEX($F$2:$F$100,$S54)-1)),1),      IFERROR(FIND(CHAR(1),SUBSTITUTE(DM54,",",CHAR(1),INDEX($F$2:$F$100,$S54))),99)-          IFERROR(FIND(CHAR(1),SUBSTITUTE(DM54,",",CHAR(1),INDEX($F$2:$F$100,$S54)-1)),0),""), IF(INDEX($D$2:$D$100,$S54)="repl","$"&amp;REPLACE(DM54,      IFERROR(FIND(CHAR(1),SUBSTITUTE(DM54,",",CHAR(1),INDEX($F$2:$F$100,$S54)-1))+1,1),      IFERROR(FIND(CHAR(1),SUBSTITUTE(DM54,",",CHAR(1),INDEX($F$2:$F$100,$S54))),99)-          IFERROR(FIND(CHAR(1),SUBSTITUTE(DM54,",",CHAR(1),INDEX($F$2:$F$100,$S54)-1)),0)-1,INDEX($G$2:$G$100,$S54)),DM54 ))), DM54)</f>
        <v/>
      </c>
      <c r="DS54" s="0" t="str">
        <f aca="false">IF(OR(DN54=-1,IFERROR(INDEX(DN$2:DN$100,DO54),999)&gt;=0,IFERROR(INDEX(DP$2:DP$100,DO54),999)&gt;=0),IF(OR(DP54=-1,IFERROR(INDEX(DN$2:DN$100,DQ54),999)&gt;=0,IFERROR(INDEX(DP$2:DP$100,DQ54),999)&gt;=0),DR54,                REPLACE(DR54,DP54,IFERROR(FIND(" ",DR54,DP54),999)-DP54,                    SUBSTITUTE(INDEX(DR$2:DR$100,DQ54),"$","")                  )), REPLACE(DR54,DN54,IFERROR(FIND(" ",DR54,DN54),999)-DN54,                   SUBSTITUTE(INDEX(DR$2:DR$100,DO54),"$","")                  ) )</f>
        <v/>
      </c>
      <c r="DT54" s="0" t="n">
        <f aca="false">IFERROR(FIND("f_",LOWER(DS54)),-1)</f>
        <v>-1</v>
      </c>
      <c r="DU54" s="0" t="n">
        <f aca="false">IF(DT54=-1,-1, VALUE(MID(DS54,DT54+2, IFERROR(FIND(" ",DS54,DT54),999)-DT54-2)))</f>
        <v>-1</v>
      </c>
      <c r="DV54" s="0" t="n">
        <f aca="false">IFERROR(FIND("r_",LOWER(DS54)),-1)</f>
        <v>-1</v>
      </c>
      <c r="DW54" s="0" t="n">
        <f aca="false">IF(DV54=-1,-1, ROW(DV54)-1+VALUE(MID(DS54,DV54+2, IFERROR(FIND(" ",DS54,DV54),999)-DV54-2)))</f>
        <v>-1</v>
      </c>
      <c r="DX54" s="0" t="str">
        <f aca="false">IF(AND(ISERROR(FIND("$",DS54)),DT54&lt;0,DV54&lt;0,$S54&gt;0), IF(INDEX($D$2:$D$100,$S54)="num","$"&amp;TRIM(SUBSTITUTE(DS54,",",INDEX($F$2:$F$100,$S54)&amp;","))&amp;INDEX($F$2:$F$100,$S54), IF(INDEX($D$2:$D$100,$S54)="excl","$"&amp;REPLACE(DS54,      IFERROR(FIND(CHAR(1),SUBSTITUTE(DS54,",",CHAR(1),INDEX($F$2:$F$100,$S54)-1)),1),      IFERROR(FIND(CHAR(1),SUBSTITUTE(DS54,",",CHAR(1),INDEX($F$2:$F$100,$S54))),99)-          IFERROR(FIND(CHAR(1),SUBSTITUTE(DS54,",",CHAR(1),INDEX($F$2:$F$100,$S54)-1)),0),""), IF(INDEX($D$2:$D$100,$S54)="repl","$"&amp;REPLACE(DS54,      IFERROR(FIND(CHAR(1),SUBSTITUTE(DS54,",",CHAR(1),INDEX($F$2:$F$100,$S54)-1))+1,1),      IFERROR(FIND(CHAR(1),SUBSTITUTE(DS54,",",CHAR(1),INDEX($F$2:$F$100,$S54))),99)-          IFERROR(FIND(CHAR(1),SUBSTITUTE(DS54,",",CHAR(1),INDEX($F$2:$F$100,$S54)-1)),0)-1,INDEX($G$2:$G$100,$S54)),DS54 ))), DS54)</f>
        <v/>
      </c>
      <c r="DY54" s="0" t="str">
        <f aca="false">IF(OR(DT54=-1,IFERROR(INDEX(DT$2:DT$100,DU54),999)&gt;=0,IFERROR(INDEX(DV$2:DV$100,DU54),999)&gt;=0),IF(OR(DV54=-1,IFERROR(INDEX(DT$2:DT$100,DW54),999)&gt;=0,IFERROR(INDEX(DV$2:DV$100,DW54),999)&gt;=0),DX54,                REPLACE(DX54,DV54,IFERROR(FIND(" ",DX54,DV54),999)-DV54,                    SUBSTITUTE(INDEX(DX$2:DX$100,DW54),"$","")                  )), REPLACE(DX54,DT54,IFERROR(FIND(" ",DX54,DT54),999)-DT54,                   SUBSTITUTE(INDEX(DX$2:DX$100,DU54),"$","")                  ) )</f>
        <v/>
      </c>
      <c r="DZ54" s="0" t="n">
        <f aca="false">IFERROR(FIND("f_",LOWER(DY54)),-1)</f>
        <v>-1</v>
      </c>
      <c r="EA54" s="0" t="n">
        <f aca="false">IF(DZ54=-1,-1, VALUE(MID(DY54,DZ54+2, IFERROR(FIND(" ",DY54,DZ54),999)-DZ54-2)))</f>
        <v>-1</v>
      </c>
      <c r="EB54" s="0" t="n">
        <f aca="false">IFERROR(FIND("r_",LOWER(DY54)),-1)</f>
        <v>-1</v>
      </c>
      <c r="EC54" s="0" t="n">
        <f aca="false">IF(EB54=-1,-1, ROW(EB54)-1+VALUE(MID(DY54,EB54+2, IFERROR(FIND(" ",DY54,EB54),999)-EB54-2)))</f>
        <v>-1</v>
      </c>
      <c r="ED54" s="0" t="str">
        <f aca="false">IF(AND(ISERROR(FIND("$",DY54)),DZ54&lt;0,EB54&lt;0,$S54&gt;0), IF(INDEX($D$2:$D$100,$S54)="num","$"&amp;TRIM(SUBSTITUTE(DY54,",",INDEX($F$2:$F$100,$S54)&amp;","))&amp;INDEX($F$2:$F$100,$S54), IF(INDEX($D$2:$D$100,$S54)="excl","$"&amp;REPLACE(DY54,      IFERROR(FIND(CHAR(1),SUBSTITUTE(DY54,",",CHAR(1),INDEX($F$2:$F$100,$S54)-1)),1),      IFERROR(FIND(CHAR(1),SUBSTITUTE(DY54,",",CHAR(1),INDEX($F$2:$F$100,$S54))),99)-          IFERROR(FIND(CHAR(1),SUBSTITUTE(DY54,",",CHAR(1),INDEX($F$2:$F$100,$S54)-1)),0),""), IF(INDEX($D$2:$D$100,$S54)="repl","$"&amp;REPLACE(DY54,      IFERROR(FIND(CHAR(1),SUBSTITUTE(DY54,",",CHAR(1),INDEX($F$2:$F$100,$S54)-1))+1,1),      IFERROR(FIND(CHAR(1),SUBSTITUTE(DY54,",",CHAR(1),INDEX($F$2:$F$100,$S54))),99)-          IFERROR(FIND(CHAR(1),SUBSTITUTE(DY54,",",CHAR(1),INDEX($F$2:$F$100,$S54)-1)),0)-1,INDEX($G$2:$G$100,$S54)),DY54 ))), DY54)</f>
        <v/>
      </c>
      <c r="EE54" s="0" t="str">
        <f aca="false">IF(OR(DZ54=-1,IFERROR(INDEX(DZ$2:DZ$100,EA54),999)&gt;=0,IFERROR(INDEX(EB$2:EB$100,EA54),999)&gt;=0),IF(OR(EB54=-1,IFERROR(INDEX(DZ$2:DZ$100,EC54),999)&gt;=0,IFERROR(INDEX(EB$2:EB$100,EC54),999)&gt;=0),ED54,                REPLACE(ED54,EB54,IFERROR(FIND(" ",ED54,EB54),999)-EB54,                    SUBSTITUTE(INDEX(ED$2:ED$100,EC54),"$","")                  )), REPLACE(ED54,DZ54,IFERROR(FIND(" ",ED54,DZ54),999)-DZ54,                   SUBSTITUTE(INDEX(ED$2:ED$100,EA54),"$","")                  ) )</f>
        <v/>
      </c>
      <c r="EF54" s="0" t="n">
        <f aca="false">IFERROR(FIND("f_",LOWER(EE54)),-1)</f>
        <v>-1</v>
      </c>
      <c r="EG54" s="0" t="n">
        <f aca="false">IF(EF54=-1,-1, VALUE(MID(EE54,EF54+2, IFERROR(FIND(" ",EE54,EF54),999)-EF54-2)))</f>
        <v>-1</v>
      </c>
      <c r="EH54" s="0" t="n">
        <f aca="false">IFERROR(FIND("r_",LOWER(EE54)),-1)</f>
        <v>-1</v>
      </c>
      <c r="EI54" s="0" t="n">
        <f aca="false">IF(EH54=-1,-1, ROW(EH54)-1+VALUE(MID(EE54,EH54+2, IFERROR(FIND(" ",EE54,EH54),999)-EH54-2)))</f>
        <v>-1</v>
      </c>
      <c r="EJ54" s="0" t="str">
        <f aca="false">IF(AND(ISERROR(FIND("$",EE54)),EF54&lt;0,EH54&lt;0,$S54&gt;0), IF(INDEX($D$2:$D$100,$S54)="num","$"&amp;TRIM(SUBSTITUTE(EE54,",",INDEX($F$2:$F$100,$S54)&amp;","))&amp;INDEX($F$2:$F$100,$S54), IF(INDEX($D$2:$D$100,$S54)="excl","$"&amp;REPLACE(EE54,      IFERROR(FIND(CHAR(1),SUBSTITUTE(EE54,",",CHAR(1),INDEX($F$2:$F$100,$S54)-1)),1),      IFERROR(FIND(CHAR(1),SUBSTITUTE(EE54,",",CHAR(1),INDEX($F$2:$F$100,$S54))),99)-          IFERROR(FIND(CHAR(1),SUBSTITUTE(EE54,",",CHAR(1),INDEX($F$2:$F$100,$S54)-1)),0),""), IF(INDEX($D$2:$D$100,$S54)="repl","$"&amp;REPLACE(EE54,      IFERROR(FIND(CHAR(1),SUBSTITUTE(EE54,",",CHAR(1),INDEX($F$2:$F$100,$S54)-1))+1,1),      IFERROR(FIND(CHAR(1),SUBSTITUTE(EE54,",",CHAR(1),INDEX($F$2:$F$100,$S54))),99)-          IFERROR(FIND(CHAR(1),SUBSTITUTE(EE54,",",CHAR(1),INDEX($F$2:$F$100,$S54)-1)),0)-1,INDEX($G$2:$G$100,$S54)),EE54 ))), EE54)</f>
        <v/>
      </c>
      <c r="EK54" s="0" t="str">
        <f aca="false">IF(OR(EF54=-1,IFERROR(INDEX(EF$2:EF$100,EG54),999)&gt;=0,IFERROR(INDEX(EH$2:EH$100,EG54),999)&gt;=0),IF(OR(EH54=-1,IFERROR(INDEX(EF$2:EF$100,EI54),999)&gt;=0,IFERROR(INDEX(EH$2:EH$100,EI54),999)&gt;=0),EJ54,                REPLACE(EJ54,EH54,IFERROR(FIND(" ",EJ54,EH54),999)-EH54,                    SUBSTITUTE(INDEX(EJ$2:EJ$100,EI54),"$","")                  )), REPLACE(EJ54,EF54,IFERROR(FIND(" ",EJ54,EF54),999)-EF54,                   SUBSTITUTE(INDEX(EJ$2:EJ$100,EG54),"$","")                  ) )</f>
        <v/>
      </c>
      <c r="EL54" s="0" t="n">
        <f aca="false">IFERROR(FIND("f_",LOWER(EK54)),-1)</f>
        <v>-1</v>
      </c>
      <c r="EM54" s="0" t="n">
        <f aca="false">IF(EL54=-1,-1, VALUE(MID(EK54,EL54+2, IFERROR(FIND(" ",EK54,EL54),999)-EL54-2)))</f>
        <v>-1</v>
      </c>
      <c r="EN54" s="0" t="n">
        <f aca="false">IFERROR(FIND("r_",LOWER(EK54)),-1)</f>
        <v>-1</v>
      </c>
      <c r="EO54" s="0" t="n">
        <f aca="false">IF(EN54=-1,-1, ROW(EN54)-1+VALUE(MID(EK54,EN54+2, IFERROR(FIND(" ",EK54,EN54),999)-EN54-2)))</f>
        <v>-1</v>
      </c>
      <c r="EP54" s="0" t="str">
        <f aca="false">IF(AND(ISERROR(FIND("$",EK54)),EL54&lt;0,EN54&lt;0,$S54&gt;0), IF(INDEX($D$2:$D$100,$S54)="num","$"&amp;TRIM(SUBSTITUTE(EK54,",",INDEX($F$2:$F$100,$S54)&amp;","))&amp;INDEX($F$2:$F$100,$S54), IF(INDEX($D$2:$D$100,$S54)="excl","$"&amp;REPLACE(EK54,      IFERROR(FIND(CHAR(1),SUBSTITUTE(EK54,",",CHAR(1),INDEX($F$2:$F$100,$S54)-1)),1),      IFERROR(FIND(CHAR(1),SUBSTITUTE(EK54,",",CHAR(1),INDEX($F$2:$F$100,$S54))),99)-          IFERROR(FIND(CHAR(1),SUBSTITUTE(EK54,",",CHAR(1),INDEX($F$2:$F$100,$S54)-1)),0),""), IF(INDEX($D$2:$D$100,$S54)="repl","$"&amp;REPLACE(EK54,      IFERROR(FIND(CHAR(1),SUBSTITUTE(EK54,",",CHAR(1),INDEX($F$2:$F$100,$S54)-1))+1,1),      IFERROR(FIND(CHAR(1),SUBSTITUTE(EK54,",",CHAR(1),INDEX($F$2:$F$100,$S54))),99)-          IFERROR(FIND(CHAR(1),SUBSTITUTE(EK54,",",CHAR(1),INDEX($F$2:$F$100,$S54)-1)),0)-1,INDEX($G$2:$G$100,$S54)),EK54 ))), EK54)</f>
        <v/>
      </c>
      <c r="EQ54" s="0" t="str">
        <f aca="false">IF(OR(EL54=-1,IFERROR(INDEX(EL$2:EL$100,EM54),999)&gt;=0,IFERROR(INDEX(EN$2:EN$100,EM54),999)&gt;=0),IF(OR(EN54=-1,IFERROR(INDEX(EL$2:EL$100,EO54),999)&gt;=0,IFERROR(INDEX(EN$2:EN$100,EO54),999)&gt;=0),EP54,                REPLACE(EP54,EN54,IFERROR(FIND(" ",EP54,EN54),999)-EN54,                    SUBSTITUTE(INDEX(EP$2:EP$100,EO54),"$","")                  )), REPLACE(EP54,EL54,IFERROR(FIND(" ",EP54,EL54),999)-EL54,                   SUBSTITUTE(INDEX(EP$2:EP$100,EM54),"$","")                  ) )</f>
        <v/>
      </c>
      <c r="ER54" s="0" t="n">
        <f aca="false">IFERROR(FIND("f_",LOWER(EQ54)),-1)</f>
        <v>-1</v>
      </c>
      <c r="ES54" s="0" t="n">
        <f aca="false">IF(ER54=-1,-1, VALUE(MID(EQ54,ER54+2, IFERROR(FIND(" ",EQ54,ER54),999)-ER54-2)))</f>
        <v>-1</v>
      </c>
      <c r="ET54" s="0" t="n">
        <f aca="false">IFERROR(FIND("r_",LOWER(EQ54)),-1)</f>
        <v>-1</v>
      </c>
      <c r="EU54" s="0" t="n">
        <f aca="false">IF(ET54=-1,-1, ROW(ET54)-1+VALUE(MID(EQ54,ET54+2, IFERROR(FIND(" ",EQ54,ET54),999)-ET54-2)))</f>
        <v>-1</v>
      </c>
      <c r="EV54" s="0" t="str">
        <f aca="false">IF(AND(ISERROR(FIND("$",EQ54)),ER54&lt;0,ET54&lt;0,$S54&gt;0), IF(INDEX($D$2:$D$100,$S54)="num","$"&amp;TRIM(SUBSTITUTE(EQ54,",",INDEX($F$2:$F$100,$S54)&amp;","))&amp;INDEX($F$2:$F$100,$S54), IF(INDEX($D$2:$D$100,$S54)="excl","$"&amp;REPLACE(EQ54,      IFERROR(FIND(CHAR(1),SUBSTITUTE(EQ54,",",CHAR(1),INDEX($F$2:$F$100,$S54)-1)),1),      IFERROR(FIND(CHAR(1),SUBSTITUTE(EQ54,",",CHAR(1),INDEX($F$2:$F$100,$S54))),99)-          IFERROR(FIND(CHAR(1),SUBSTITUTE(EQ54,",",CHAR(1),INDEX($F$2:$F$100,$S54)-1)),0),""), IF(INDEX($D$2:$D$100,$S54)="repl","$"&amp;REPLACE(EQ54,      IFERROR(FIND(CHAR(1),SUBSTITUTE(EQ54,",",CHAR(1),INDEX($F$2:$F$100,$S54)-1))+1,1),      IFERROR(FIND(CHAR(1),SUBSTITUTE(EQ54,",",CHAR(1),INDEX($F$2:$F$100,$S54))),99)-          IFERROR(FIND(CHAR(1),SUBSTITUTE(EQ54,",",CHAR(1),INDEX($F$2:$F$100,$S54)-1)),0)-1,INDEX($G$2:$G$100,$S54)),EQ54 ))), EQ54)</f>
        <v/>
      </c>
      <c r="EW54" s="0" t="str">
        <f aca="false">IF(OR(ER54=-1,IFERROR(INDEX(ER$2:ER$100,ES54),999)&gt;=0,IFERROR(INDEX(ET$2:ET$100,ES54),999)&gt;=0),IF(OR(ET54=-1,IFERROR(INDEX(ER$2:ER$100,EU54),999)&gt;=0,IFERROR(INDEX(ET$2:ET$100,EU54),999)&gt;=0),EV54,                REPLACE(EV54,ET54,IFERROR(FIND(" ",EV54,ET54),999)-ET54,                    SUBSTITUTE(INDEX(EV$2:EV$100,EU54),"$","")                  )), REPLACE(EV54,ER54,IFERROR(FIND(" ",EV54,ER54),999)-ER54,                   SUBSTITUTE(INDEX(EV$2:EV$100,ES54),"$","")                  ) )</f>
        <v/>
      </c>
      <c r="EX54" s="0" t="n">
        <f aca="false">IFERROR(FIND("f_",LOWER(EW54)),-1)</f>
        <v>-1</v>
      </c>
      <c r="EY54" s="0" t="n">
        <f aca="false">IF(EX54=-1,-1, VALUE(MID(EW54,EX54+2, IFERROR(FIND(" ",EW54,EX54),999)-EX54-2)))</f>
        <v>-1</v>
      </c>
      <c r="EZ54" s="0" t="n">
        <f aca="false">IFERROR(FIND("r_",LOWER(EW54)),-1)</f>
        <v>-1</v>
      </c>
      <c r="FA54" s="0" t="n">
        <f aca="false">IF(EZ54=-1,-1, ROW(EZ54)-1+VALUE(MID(EW54,EZ54+2, IFERROR(FIND(" ",EW54,EZ54),999)-EZ54-2)))</f>
        <v>-1</v>
      </c>
      <c r="FB54" s="0" t="str">
        <f aca="false">IF(AND(ISERROR(FIND("$",EW54)),EX54&lt;0,EZ54&lt;0,$S54&gt;0), IF(INDEX($D$2:$D$100,$S54)="num","$"&amp;TRIM(SUBSTITUTE(EW54,",",INDEX($F$2:$F$100,$S54)&amp;","))&amp;INDEX($F$2:$F$100,$S54), IF(INDEX($D$2:$D$100,$S54)="excl","$"&amp;REPLACE(EW54,      IFERROR(FIND(CHAR(1),SUBSTITUTE(EW54,",",CHAR(1),INDEX($F$2:$F$100,$S54)-1)),1),      IFERROR(FIND(CHAR(1),SUBSTITUTE(EW54,",",CHAR(1),INDEX($F$2:$F$100,$S54))),99)-          IFERROR(FIND(CHAR(1),SUBSTITUTE(EW54,",",CHAR(1),INDEX($F$2:$F$100,$S54)-1)),0),""), IF(INDEX($D$2:$D$100,$S54)="repl","$"&amp;REPLACE(EW54,      IFERROR(FIND(CHAR(1),SUBSTITUTE(EW54,",",CHAR(1),INDEX($F$2:$F$100,$S54)-1))+1,1),      IFERROR(FIND(CHAR(1),SUBSTITUTE(EW54,",",CHAR(1),INDEX($F$2:$F$100,$S54))),99)-          IFERROR(FIND(CHAR(1),SUBSTITUTE(EW54,",",CHAR(1),INDEX($F$2:$F$100,$S54)-1)),0)-1,INDEX($G$2:$G$100,$S54)),EW54 ))), EW54)</f>
        <v/>
      </c>
      <c r="FC54" s="0" t="str">
        <f aca="false">IF(OR(EX54=-1,IFERROR(INDEX(EX$2:EX$100,EY54),999)&gt;=0,IFERROR(INDEX(EZ$2:EZ$100,EY54),999)&gt;=0),IF(OR(EZ54=-1,IFERROR(INDEX(EX$2:EX$100,FA54),999)&gt;=0,IFERROR(INDEX(EZ$2:EZ$100,FA54),999)&gt;=0),FB54,                REPLACE(FB54,EZ54,IFERROR(FIND(" ",FB54,EZ54),999)-EZ54,                    SUBSTITUTE(INDEX(FB$2:FB$100,FA54),"$","")                  )), REPLACE(FB54,EX54,IFERROR(FIND(" ",FB54,EX54),999)-EX54,                   SUBSTITUTE(INDEX(FB$2:FB$100,EY54),"$","")                  ) )</f>
        <v/>
      </c>
      <c r="FD54" s="0" t="n">
        <f aca="false">IFERROR(FIND("f_",LOWER(FC54)),-1)</f>
        <v>-1</v>
      </c>
      <c r="FE54" s="0" t="n">
        <f aca="false">IF(FD54=-1,-1, VALUE(MID(FC54,FD54+2, IFERROR(FIND(" ",FC54,FD54),999)-FD54-2)))</f>
        <v>-1</v>
      </c>
      <c r="FF54" s="0" t="n">
        <f aca="false">IFERROR(FIND("r_",LOWER(FC54)),-1)</f>
        <v>-1</v>
      </c>
      <c r="FG54" s="0" t="n">
        <f aca="false">IF(FF54=-1,-1, ROW(FF54)-1+VALUE(MID(FC54,FF54+2, IFERROR(FIND(" ",FC54,FF54),999)-FF54-2)))</f>
        <v>-1</v>
      </c>
      <c r="FH54" s="0" t="str">
        <f aca="false">IF(AND(ISERROR(FIND("$",FC54)),FD54&lt;0,FF54&lt;0,$S54&gt;0), IF(INDEX($D$2:$D$100,$S54)="num","$"&amp;TRIM(SUBSTITUTE(FC54,",",INDEX($F$2:$F$100,$S54)&amp;","))&amp;INDEX($F$2:$F$100,$S54), IF(INDEX($D$2:$D$100,$S54)="excl","$"&amp;REPLACE(FC54,      IFERROR(FIND(CHAR(1),SUBSTITUTE(FC54,",",CHAR(1),INDEX($F$2:$F$100,$S54)-1)),1),      IFERROR(FIND(CHAR(1),SUBSTITUTE(FC54,",",CHAR(1),INDEX($F$2:$F$100,$S54))),99)-          IFERROR(FIND(CHAR(1),SUBSTITUTE(FC54,",",CHAR(1),INDEX($F$2:$F$100,$S54)-1)),0),""), IF(INDEX($D$2:$D$100,$S54)="repl","$"&amp;REPLACE(FC54,      IFERROR(FIND(CHAR(1),SUBSTITUTE(FC54,",",CHAR(1),INDEX($F$2:$F$100,$S54)-1))+1,1),      IFERROR(FIND(CHAR(1),SUBSTITUTE(FC54,",",CHAR(1),INDEX($F$2:$F$100,$S54))),99)-          IFERROR(FIND(CHAR(1),SUBSTITUTE(FC54,",",CHAR(1),INDEX($F$2:$F$100,$S54)-1)),0)-1,INDEX($G$2:$G$100,$S54)),FC54 ))), FC54)</f>
        <v/>
      </c>
      <c r="FI54" s="0" t="str">
        <f aca="false">IF(OR(FD54=-1,IFERROR(INDEX(FD$2:FD$100,FE54),999)&gt;=0,IFERROR(INDEX(FF$2:FF$100,FE54),999)&gt;=0),IF(OR(FF54=-1,IFERROR(INDEX(FD$2:FD$100,FG54),999)&gt;=0,IFERROR(INDEX(FF$2:FF$100,FG54),999)&gt;=0),FH54,                REPLACE(FH54,FF54,IFERROR(FIND(" ",FH54,FF54),999)-FF54,                    SUBSTITUTE(INDEX(FH$2:FH$100,FG54),"$","")                  )), REPLACE(FH54,FD54,IFERROR(FIND(" ",FH54,FD54),999)-FD54,                   SUBSTITUTE(INDEX(FH$2:FH$100,FE54),"$","")                  ) )</f>
        <v/>
      </c>
      <c r="FJ54" s="0" t="n">
        <f aca="false">IFERROR(FIND("f_",LOWER(FI54)),-1)</f>
        <v>-1</v>
      </c>
      <c r="FK54" s="0" t="n">
        <f aca="false">IF(FJ54=-1,-1, VALUE(MID(FI54,FJ54+2, IFERROR(FIND(" ",FI54,FJ54),999)-FJ54-2)))</f>
        <v>-1</v>
      </c>
      <c r="FL54" s="0" t="n">
        <f aca="false">IFERROR(FIND("r_",LOWER(FI54)),-1)</f>
        <v>-1</v>
      </c>
      <c r="FM54" s="0" t="n">
        <f aca="false">IF(FL54=-1,-1, ROW(FL54)-1+VALUE(MID(FI54,FL54+2, IFERROR(FIND(" ",FI54,FL54),999)-FL54-2)))</f>
        <v>-1</v>
      </c>
      <c r="FN54" s="0" t="str">
        <f aca="false">IF(AND(ISERROR(FIND("$",FI54)),FJ54&lt;0,FL54&lt;0,$S54&gt;0), IF(INDEX($D$2:$D$100,$S54)="num","$"&amp;TRIM(SUBSTITUTE(FI54,",",INDEX($F$2:$F$100,$S54)&amp;","))&amp;INDEX($F$2:$F$100,$S54), IF(INDEX($D$2:$D$100,$S54)="excl","$"&amp;REPLACE(FI54,      IFERROR(FIND(CHAR(1),SUBSTITUTE(FI54,",",CHAR(1),INDEX($F$2:$F$100,$S54)-1)),1),      IFERROR(FIND(CHAR(1),SUBSTITUTE(FI54,",",CHAR(1),INDEX($F$2:$F$100,$S54))),99)-          IFERROR(FIND(CHAR(1),SUBSTITUTE(FI54,",",CHAR(1),INDEX($F$2:$F$100,$S54)-1)),0),""), IF(INDEX($D$2:$D$100,$S54)="repl","$"&amp;REPLACE(FI54,      IFERROR(FIND(CHAR(1),SUBSTITUTE(FI54,",",CHAR(1),INDEX($F$2:$F$100,$S54)-1))+1,1),      IFERROR(FIND(CHAR(1),SUBSTITUTE(FI54,",",CHAR(1),INDEX($F$2:$F$100,$S54))),99)-          IFERROR(FIND(CHAR(1),SUBSTITUTE(FI54,",",CHAR(1),INDEX($F$2:$F$100,$S54)-1)),0)-1,INDEX($G$2:$G$100,$S54)),FI54 ))), FI54)</f>
        <v/>
      </c>
      <c r="FO54" s="0" t="str">
        <f aca="false">IF(OR(FJ54=-1,IFERROR(INDEX(FJ$2:FJ$100,FK54),999)&gt;=0,IFERROR(INDEX(FL$2:FL$100,FK54),999)&gt;=0),IF(OR(FL54=-1,IFERROR(INDEX(FJ$2:FJ$100,FM54),999)&gt;=0,IFERROR(INDEX(FL$2:FL$100,FM54),999)&gt;=0),FN54,                REPLACE(FN54,FL54,IFERROR(FIND(" ",FN54,FL54),999)-FL54,                    SUBSTITUTE(INDEX(FN$2:FN$100,FM54),"$","")                  )), REPLACE(FN54,FJ54,IFERROR(FIND(" ",FN54,FJ54),999)-FJ54,                   SUBSTITUTE(INDEX(FN$2:FN$100,FK54),"$","")                  ) )</f>
        <v/>
      </c>
      <c r="FP54" s="0" t="n">
        <f aca="false">IFERROR(FIND("f_",LOWER(FO54)),-1)</f>
        <v>-1</v>
      </c>
      <c r="FQ54" s="0" t="n">
        <f aca="false">IF(FP54=-1,-1, VALUE(MID(FO54,FP54+2, IFERROR(FIND(" ",FO54,FP54),999)-FP54-2)))</f>
        <v>-1</v>
      </c>
      <c r="FR54" s="0" t="n">
        <f aca="false">IFERROR(FIND("r_",LOWER(FO54)),-1)</f>
        <v>-1</v>
      </c>
      <c r="FS54" s="0" t="n">
        <f aca="false">IF(FR54=-1,-1, ROW(FR54)-1+VALUE(MID(FO54,FR54+2, IFERROR(FIND(" ",FO54,FR54),999)-FR54-2)))</f>
        <v>-1</v>
      </c>
      <c r="FT54" s="0" t="str">
        <f aca="false">IF(AND(ISERROR(FIND("$",FO54)),FP54&lt;0,FR54&lt;0,$S54&gt;0), IF(INDEX($D$2:$D$100,$S54)="num","$"&amp;TRIM(SUBSTITUTE(FO54,",",INDEX($F$2:$F$100,$S54)&amp;","))&amp;INDEX($F$2:$F$100,$S54), IF(INDEX($D$2:$D$100,$S54)="excl","$"&amp;REPLACE(FO54,      IFERROR(FIND(CHAR(1),SUBSTITUTE(FO54,",",CHAR(1),INDEX($F$2:$F$100,$S54)-1)),1),      IFERROR(FIND(CHAR(1),SUBSTITUTE(FO54,",",CHAR(1),INDEX($F$2:$F$100,$S54))),99)-          IFERROR(FIND(CHAR(1),SUBSTITUTE(FO54,",",CHAR(1),INDEX($F$2:$F$100,$S54)-1)),0),""), IF(INDEX($D$2:$D$100,$S54)="repl","$"&amp;REPLACE(FO54,      IFERROR(FIND(CHAR(1),SUBSTITUTE(FO54,",",CHAR(1),INDEX($F$2:$F$100,$S54)-1))+1,1),      IFERROR(FIND(CHAR(1),SUBSTITUTE(FO54,",",CHAR(1),INDEX($F$2:$F$100,$S54))),99)-          IFERROR(FIND(CHAR(1),SUBSTITUTE(FO54,",",CHAR(1),INDEX($F$2:$F$100,$S54)-1)),0)-1,INDEX($G$2:$G$100,$S54)),FO54 ))), FO54)</f>
        <v/>
      </c>
      <c r="FU54" s="0" t="str">
        <f aca="false">IF(OR(FP54=-1,IFERROR(INDEX(FP$2:FP$100,FQ54),999)&gt;=0,IFERROR(INDEX(FR$2:FR$100,FQ54),999)&gt;=0),IF(OR(FR54=-1,IFERROR(INDEX(FP$2:FP$100,FS54),999)&gt;=0,IFERROR(INDEX(FR$2:FR$100,FS54),999)&gt;=0),FT54,                REPLACE(FT54,FR54,IFERROR(FIND(" ",FT54,FR54),999)-FR54,                    SUBSTITUTE(INDEX(FT$2:FT$100,FS54),"$","")                  )), REPLACE(FT54,FP54,IFERROR(FIND(" ",FT54,FP54),999)-FP54,                   SUBSTITUTE(INDEX(FT$2:FT$100,FQ54),"$","")                  ) )</f>
        <v/>
      </c>
      <c r="FV54" s="0" t="n">
        <f aca="false">IFERROR(FIND("f_",LOWER(FU54)),-1)</f>
        <v>-1</v>
      </c>
      <c r="FW54" s="0" t="n">
        <f aca="false">IF(FV54=-1,-1, VALUE(MID(FU54,FV54+2, IFERROR(FIND(" ",FU54,FV54),999)-FV54-2)))</f>
        <v>-1</v>
      </c>
      <c r="FX54" s="0" t="n">
        <f aca="false">IFERROR(FIND("r_",LOWER(FU54)),-1)</f>
        <v>-1</v>
      </c>
      <c r="FY54" s="0" t="n">
        <f aca="false">IF(FX54=-1,-1, ROW(FX54)-1+VALUE(MID(FU54,FX54+2, IFERROR(FIND(" ",FU54,FX54),999)-FX54-2)))</f>
        <v>-1</v>
      </c>
      <c r="FZ54" s="0" t="str">
        <f aca="false">IF(AND(ISERROR(FIND("$",FU54)),FV54&lt;0,FX54&lt;0,$S54&gt;0), IF(INDEX($D$2:$D$100,$S54)="num","$"&amp;TRIM(SUBSTITUTE(FU54,",",INDEX($F$2:$F$100,$S54)&amp;","))&amp;INDEX($F$2:$F$100,$S54), IF(INDEX($D$2:$D$100,$S54)="excl","$"&amp;REPLACE(FU54,      IFERROR(FIND(CHAR(1),SUBSTITUTE(FU54,",",CHAR(1),INDEX($F$2:$F$100,$S54)-1)),1),      IFERROR(FIND(CHAR(1),SUBSTITUTE(FU54,",",CHAR(1),INDEX($F$2:$F$100,$S54))),99)-          IFERROR(FIND(CHAR(1),SUBSTITUTE(FU54,",",CHAR(1),INDEX($F$2:$F$100,$S54)-1)),0),""), IF(INDEX($D$2:$D$100,$S54)="repl","$"&amp;REPLACE(FU54,      IFERROR(FIND(CHAR(1),SUBSTITUTE(FU54,",",CHAR(1),INDEX($F$2:$F$100,$S54)-1))+1,1),      IFERROR(FIND(CHAR(1),SUBSTITUTE(FU54,",",CHAR(1),INDEX($F$2:$F$100,$S54))),99)-          IFERROR(FIND(CHAR(1),SUBSTITUTE(FU54,",",CHAR(1),INDEX($F$2:$F$100,$S54)-1)),0)-1,INDEX($G$2:$G$100,$S54)),FU54 ))), FU54)</f>
        <v/>
      </c>
      <c r="GA54" s="0" t="str">
        <f aca="false">IF(OR(FV54=-1,IFERROR(INDEX(FV$2:FV$100,FW54),999)&gt;=0,IFERROR(INDEX(FX$2:FX$100,FW54),999)&gt;=0),IF(OR(FX54=-1,IFERROR(INDEX(FV$2:FV$100,FY54),999)&gt;=0,IFERROR(INDEX(FX$2:FX$100,FY54),999)&gt;=0),FZ54,                REPLACE(FZ54,FX54,IFERROR(FIND(" ",FZ54,FX54),999)-FX54,                    SUBSTITUTE(INDEX(FZ$2:FZ$100,FY54),"$","")                  )), REPLACE(FZ54,FV54,IFERROR(FIND(" ",FZ54,FV54),999)-FV54,                   SUBSTITUTE(INDEX(FZ$2:FZ$100,FW54),"$","")                  ) )</f>
        <v/>
      </c>
      <c r="GB54" s="0" t="n">
        <f aca="false">IFERROR(FIND("f_",LOWER(GA54)),-1)</f>
        <v>-1</v>
      </c>
      <c r="GC54" s="0" t="n">
        <f aca="false">IF(GB54=-1,-1, VALUE(MID(GA54,GB54+2, IFERROR(FIND(" ",GA54,GB54),999)-GB54-2)))</f>
        <v>-1</v>
      </c>
      <c r="GD54" s="0" t="n">
        <f aca="false">IFERROR(FIND("r_",LOWER(GA54)),-1)</f>
        <v>-1</v>
      </c>
      <c r="GE54" s="0" t="n">
        <f aca="false">IF(GD54=-1,-1, ROW(GD54)-1+VALUE(MID(GA54,GD54+2, IFERROR(FIND(" ",GA54,GD54),999)-GD54-2)))</f>
        <v>-1</v>
      </c>
      <c r="GF54" s="0" t="str">
        <f aca="false">IF(AND(ISERROR(FIND("$",GA54)),GB54&lt;0,GD54&lt;0,$S54&gt;0), IF(INDEX($D$2:$D$100,$S54)="num","$"&amp;TRIM(SUBSTITUTE(GA54,",",INDEX($F$2:$F$100,$S54)&amp;","))&amp;INDEX($F$2:$F$100,$S54), IF(INDEX($D$2:$D$100,$S54)="excl","$"&amp;REPLACE(GA54,      IFERROR(FIND(CHAR(1),SUBSTITUTE(GA54,",",CHAR(1),INDEX($F$2:$F$100,$S54)-1)),1),      IFERROR(FIND(CHAR(1),SUBSTITUTE(GA54,",",CHAR(1),INDEX($F$2:$F$100,$S54))),99)-          IFERROR(FIND(CHAR(1),SUBSTITUTE(GA54,",",CHAR(1),INDEX($F$2:$F$100,$S54)-1)),0),""), IF(INDEX($D$2:$D$100,$S54)="repl","$"&amp;REPLACE(GA54,      IFERROR(FIND(CHAR(1),SUBSTITUTE(GA54,",",CHAR(1),INDEX($F$2:$F$100,$S54)-1))+1,1),      IFERROR(FIND(CHAR(1),SUBSTITUTE(GA54,",",CHAR(1),INDEX($F$2:$F$100,$S54))),99)-          IFERROR(FIND(CHAR(1),SUBSTITUTE(GA54,",",CHAR(1),INDEX($F$2:$F$100,$S54)-1)),0)-1,INDEX($G$2:$G$100,$S54)),GA54 ))), GA54)</f>
        <v/>
      </c>
      <c r="GG54" s="0" t="str">
        <f aca="false">IF(OR(GB54=-1,IFERROR(INDEX(GB$2:GB$100,GC54),999)&gt;=0,IFERROR(INDEX(GD$2:GD$100,GC54),999)&gt;=0),IF(OR(GD54=-1,IFERROR(INDEX(GB$2:GB$100,GE54),999)&gt;=0,IFERROR(INDEX(GD$2:GD$100,GE54),999)&gt;=0),GF54,                REPLACE(GF54,GD54,IFERROR(FIND(" ",GF54,GD54),999)-GD54,                    SUBSTITUTE(INDEX(GF$2:GF$100,GE54),"$","")                  )), REPLACE(GF54,GB54,IFERROR(FIND(" ",GF54,GB54),999)-GB54,                   SUBSTITUTE(INDEX(GF$2:GF$100,GC54),"$","")                  ) )</f>
        <v/>
      </c>
      <c r="GH54" s="0" t="n">
        <f aca="false">IFERROR(FIND("f_",LOWER(GG54)),-1)</f>
        <v>-1</v>
      </c>
      <c r="GI54" s="0" t="n">
        <f aca="false">IF(GH54=-1,-1, VALUE(MID(GG54,GH54+2, IFERROR(FIND(" ",GG54,GH54),999)-GH54-2)))</f>
        <v>-1</v>
      </c>
      <c r="GJ54" s="0" t="n">
        <f aca="false">IFERROR(FIND("r_",LOWER(GG54)),-1)</f>
        <v>-1</v>
      </c>
      <c r="GK54" s="0" t="n">
        <f aca="false">IF(GJ54=-1,-1, ROW(GJ54)-1+VALUE(MID(GG54,GJ54+2, IFERROR(FIND(" ",GG54,GJ54),999)-GJ54-2)))</f>
        <v>-1</v>
      </c>
      <c r="GL54" s="0" t="str">
        <f aca="false">IF(AND(ISERROR(FIND("$",GG54)),GH54&lt;0,GJ54&lt;0,$S54&gt;0), IF(INDEX($D$2:$D$100,$S54)="num","$"&amp;TRIM(SUBSTITUTE(GG54,",",INDEX($F$2:$F$100,$S54)&amp;","))&amp;INDEX($F$2:$F$100,$S54), IF(INDEX($D$2:$D$100,$S54)="excl","$"&amp;REPLACE(GG54,      IFERROR(FIND(CHAR(1),SUBSTITUTE(GG54,",",CHAR(1),INDEX($F$2:$F$100,$S54)-1)),1),      IFERROR(FIND(CHAR(1),SUBSTITUTE(GG54,",",CHAR(1),INDEX($F$2:$F$100,$S54))),99)-          IFERROR(FIND(CHAR(1),SUBSTITUTE(GG54,",",CHAR(1),INDEX($F$2:$F$100,$S54)-1)),0),""), IF(INDEX($D$2:$D$100,$S54)="repl","$"&amp;REPLACE(GG54,      IFERROR(FIND(CHAR(1),SUBSTITUTE(GG54,",",CHAR(1),INDEX($F$2:$F$100,$S54)-1))+1,1),      IFERROR(FIND(CHAR(1),SUBSTITUTE(GG54,",",CHAR(1),INDEX($F$2:$F$100,$S54))),99)-          IFERROR(FIND(CHAR(1),SUBSTITUTE(GG54,",",CHAR(1),INDEX($F$2:$F$100,$S54)-1)),0)-1,INDEX($G$2:$G$100,$S54)),GG54 ))), GG54)</f>
        <v/>
      </c>
      <c r="GM54" s="0" t="str">
        <f aca="false">IF(OR(GH54=-1,IFERROR(INDEX(GH$2:GH$100,GI54),999)&gt;=0,IFERROR(INDEX(GJ$2:GJ$100,GI54),999)&gt;=0),IF(OR(GJ54=-1,IFERROR(INDEX(GH$2:GH$100,GK54),999)&gt;=0,IFERROR(INDEX(GJ$2:GJ$100,GK54),999)&gt;=0),GL54,                REPLACE(GL54,GJ54,IFERROR(FIND(" ",GL54,GJ54),999)-GJ54,                    SUBSTITUTE(INDEX(GL$2:GL$100,GK54),"$","")                  )), REPLACE(GL54,GH54,IFERROR(FIND(" ",GL54,GH54),999)-GH54,                   SUBSTITUTE(INDEX(GL$2:GL$100,GI54),"$","")                  ) )</f>
        <v/>
      </c>
      <c r="GN54" s="0" t="n">
        <f aca="false">IFERROR(FIND("f_",LOWER(GM54)),-1)</f>
        <v>-1</v>
      </c>
      <c r="GO54" s="0" t="n">
        <f aca="false">IF(GN54=-1,-1, VALUE(MID(GM54,GN54+2, IFERROR(FIND(" ",GM54,GN54),999)-GN54-2)))</f>
        <v>-1</v>
      </c>
      <c r="GP54" s="0" t="n">
        <f aca="false">IFERROR(FIND("r_",LOWER(GM54)),-1)</f>
        <v>-1</v>
      </c>
      <c r="GQ54" s="0" t="n">
        <f aca="false">IF(GP54=-1,-1, ROW(GP54)-1+VALUE(MID(GM54,GP54+2, IFERROR(FIND(" ",GM54,GP54),999)-GP54-2)))</f>
        <v>-1</v>
      </c>
      <c r="GR54" s="0" t="str">
        <f aca="false">IF(AND(ISERROR(FIND("$",GM54)),GN54&lt;0,GP54&lt;0,$S54&gt;0), IF(INDEX($D$2:$D$100,$S54)="num","$"&amp;TRIM(SUBSTITUTE(GM54,",",INDEX($F$2:$F$100,$S54)&amp;","))&amp;INDEX($F$2:$F$100,$S54), IF(INDEX($D$2:$D$100,$S54)="excl","$"&amp;REPLACE(GM54,      IFERROR(FIND(CHAR(1),SUBSTITUTE(GM54,",",CHAR(1),INDEX($F$2:$F$100,$S54)-1)),1),      IFERROR(FIND(CHAR(1),SUBSTITUTE(GM54,",",CHAR(1),INDEX($F$2:$F$100,$S54))),99)-          IFERROR(FIND(CHAR(1),SUBSTITUTE(GM54,",",CHAR(1),INDEX($F$2:$F$100,$S54)-1)),0),""), IF(INDEX($D$2:$D$100,$S54)="repl","$"&amp;REPLACE(GM54,      IFERROR(FIND(CHAR(1),SUBSTITUTE(GM54,",",CHAR(1),INDEX($F$2:$F$100,$S54)-1))+1,1),      IFERROR(FIND(CHAR(1),SUBSTITUTE(GM54,",",CHAR(1),INDEX($F$2:$F$100,$S54))),99)-          IFERROR(FIND(CHAR(1),SUBSTITUTE(GM54,",",CHAR(1),INDEX($F$2:$F$100,$S54)-1)),0)-1,INDEX($G$2:$G$100,$S54)),GM54 ))), GM54)</f>
        <v/>
      </c>
      <c r="GS54" s="0" t="str">
        <f aca="false">IF(OR(GN54=-1,IFERROR(INDEX(GN$2:GN$100,GO54),999)&gt;=0,IFERROR(INDEX(GP$2:GP$100,GO54),999)&gt;=0),IF(OR(GP54=-1,IFERROR(INDEX(GN$2:GN$100,GQ54),999)&gt;=0,IFERROR(INDEX(GP$2:GP$100,GQ54),999)&gt;=0),GR54,                REPLACE(GR54,GP54,IFERROR(FIND(" ",GR54,GP54),999)-GP54,                    SUBSTITUTE(INDEX(GR$2:GR$100,GQ54),"$","")                  )), REPLACE(GR54,GN54,IFERROR(FIND(" ",GR54,GN54),999)-GN54,                   SUBSTITUTE(INDEX(GR$2:GR$100,GO54),"$","")                  ) )</f>
        <v/>
      </c>
      <c r="GT54" s="0" t="n">
        <f aca="false">IFERROR(FIND("f_",LOWER(GS54)),-1)</f>
        <v>-1</v>
      </c>
      <c r="GU54" s="0" t="n">
        <f aca="false">IF(GT54=-1,-1, VALUE(MID(GS54,GT54+2, IFERROR(FIND(" ",GS54,GT54),999)-GT54-2)))</f>
        <v>-1</v>
      </c>
      <c r="GV54" s="0" t="n">
        <f aca="false">IFERROR(FIND("r_",LOWER(GS54)),-1)</f>
        <v>-1</v>
      </c>
      <c r="GW54" s="0" t="n">
        <f aca="false">IF(GV54=-1,-1, ROW(GV54)-1+VALUE(MID(GS54,GV54+2, IFERROR(FIND(" ",GS54,GV54),999)-GV54-2)))</f>
        <v>-1</v>
      </c>
      <c r="GX54" s="0" t="str">
        <f aca="false">IF(AND(ISERROR(FIND("$",GS54)),GT54&lt;0,GV54&lt;0,$S54&gt;0), IF(INDEX($D$2:$D$100,$S54)="num","$"&amp;TRIM(SUBSTITUTE(GS54,",",INDEX($F$2:$F$100,$S54)&amp;","))&amp;INDEX($F$2:$F$100,$S54), IF(INDEX($D$2:$D$100,$S54)="excl","$"&amp;REPLACE(GS54,      IFERROR(FIND(CHAR(1),SUBSTITUTE(GS54,",",CHAR(1),INDEX($F$2:$F$100,$S54)-1)),1),      IFERROR(FIND(CHAR(1),SUBSTITUTE(GS54,",",CHAR(1),INDEX($F$2:$F$100,$S54))),99)-          IFERROR(FIND(CHAR(1),SUBSTITUTE(GS54,",",CHAR(1),INDEX($F$2:$F$100,$S54)-1)),0),""), IF(INDEX($D$2:$D$100,$S54)="repl","$"&amp;REPLACE(GS54,      IFERROR(FIND(CHAR(1),SUBSTITUTE(GS54,",",CHAR(1),INDEX($F$2:$F$100,$S54)-1))+1,1),      IFERROR(FIND(CHAR(1),SUBSTITUTE(GS54,",",CHAR(1),INDEX($F$2:$F$100,$S54))),99)-          IFERROR(FIND(CHAR(1),SUBSTITUTE(GS54,",",CHAR(1),INDEX($F$2:$F$100,$S54)-1)),0)-1,INDEX($G$2:$G$100,$S54)),GS54 ))), GS54)</f>
        <v/>
      </c>
      <c r="GY54" s="0" t="str">
        <f aca="false">IF(OR(GT54=-1,IFERROR(INDEX(GT$2:GT$100,GU54),999)&gt;=0,IFERROR(INDEX(GV$2:GV$100,GU54),999)&gt;=0),IF(OR(GV54=-1,IFERROR(INDEX(GT$2:GT$100,GW54),999)&gt;=0,IFERROR(INDEX(GV$2:GV$100,GW54),999)&gt;=0),GX54,                REPLACE(GX54,GV54,IFERROR(FIND(" ",GX54,GV54),999)-GV54,                    SUBSTITUTE(INDEX(GX$2:GX$100,GW54),"$","")                  )), REPLACE(GX54,GT54,IFERROR(FIND(" ",GX54,GT54),999)-GT54,                   SUBSTITUTE(INDEX(GX$2:GX$100,GU54),"$","")                  ) )</f>
        <v/>
      </c>
      <c r="GZ54" s="0" t="n">
        <f aca="false">IFERROR(FIND("f_",LOWER(GY54)),-1)</f>
        <v>-1</v>
      </c>
      <c r="HA54" s="0" t="n">
        <f aca="false">IF(GZ54=-1,-1, VALUE(MID(GY54,GZ54+2, IFERROR(FIND(" ",GY54,GZ54),999)-GZ54-2)))</f>
        <v>-1</v>
      </c>
      <c r="HB54" s="0" t="n">
        <f aca="false">IFERROR(FIND("r_",LOWER(GY54)),-1)</f>
        <v>-1</v>
      </c>
      <c r="HC54" s="0" t="n">
        <f aca="false">IF(HB54=-1,-1, ROW(HB54)-1+VALUE(MID(GY54,HB54+2, IFERROR(FIND(" ",GY54,HB54),999)-HB54-2)))</f>
        <v>-1</v>
      </c>
      <c r="HD54" s="0" t="str">
        <f aca="false">IF(AND(ISERROR(FIND("$",GY54)),GZ54&lt;0,HB54&lt;0,$S54&gt;0), IF(INDEX($D$2:$D$100,$S54)="num","$"&amp;TRIM(SUBSTITUTE(GY54,",",INDEX($F$2:$F$100,$S54)&amp;","))&amp;INDEX($F$2:$F$100,$S54), IF(INDEX($D$2:$D$100,$S54)="excl","$"&amp;REPLACE(GY54,      IFERROR(FIND(CHAR(1),SUBSTITUTE(GY54,",",CHAR(1),INDEX($F$2:$F$100,$S54)-1)),1),      IFERROR(FIND(CHAR(1),SUBSTITUTE(GY54,",",CHAR(1),INDEX($F$2:$F$100,$S54))),99)-          IFERROR(FIND(CHAR(1),SUBSTITUTE(GY54,",",CHAR(1),INDEX($F$2:$F$100,$S54)-1)),0),""), IF(INDEX($D$2:$D$100,$S54)="repl","$"&amp;REPLACE(GY54,      IFERROR(FIND(CHAR(1),SUBSTITUTE(GY54,",",CHAR(1),INDEX($F$2:$F$100,$S54)-1))+1,1),      IFERROR(FIND(CHAR(1),SUBSTITUTE(GY54,",",CHAR(1),INDEX($F$2:$F$100,$S54))),99)-          IFERROR(FIND(CHAR(1),SUBSTITUTE(GY54,",",CHAR(1),INDEX($F$2:$F$100,$S54)-1)),0)-1,INDEX($G$2:$G$100,$S54)),GY54 ))), GY54)</f>
        <v/>
      </c>
      <c r="HE54" s="0" t="str">
        <f aca="false">IF(OR(GZ54=-1,IFERROR(INDEX(GZ$2:GZ$100,HA54),999)&gt;=0,IFERROR(INDEX(HB$2:HB$100,HA54),999)&gt;=0),IF(OR(HB54=-1,IFERROR(INDEX(GZ$2:GZ$100,HC54),999)&gt;=0,IFERROR(INDEX(HB$2:HB$100,HC54),999)&gt;=0),HD54,                REPLACE(HD54,HB54,IFERROR(FIND(" ",HD54,HB54),999)-HB54,                    SUBSTITUTE(INDEX(HD$2:HD$100,HC54),"$","")                  )), REPLACE(HD54,GZ54,IFERROR(FIND(" ",HD54,GZ54),999)-GZ54,                   SUBSTITUTE(INDEX(HD$2:HD$100,HA54),"$","")                  ) )</f>
        <v/>
      </c>
      <c r="HF54" s="0" t="n">
        <f aca="false">IFERROR(FIND("f_",LOWER(HE54)),-1)</f>
        <v>-1</v>
      </c>
      <c r="HG54" s="0" t="n">
        <f aca="false">IF(HF54=-1,-1, VALUE(MID(HE54,HF54+2, IFERROR(FIND(" ",HE54,HF54),999)-HF54-2)))</f>
        <v>-1</v>
      </c>
      <c r="HH54" s="0" t="n">
        <f aca="false">IFERROR(FIND("r_",LOWER(HE54)),-1)</f>
        <v>-1</v>
      </c>
      <c r="HI54" s="0" t="n">
        <f aca="false">IF(HH54=-1,-1, ROW(HH54)-1+VALUE(MID(HE54,HH54+2, IFERROR(FIND(" ",HE54,HH54),999)-HH54-2)))</f>
        <v>-1</v>
      </c>
      <c r="HJ54" s="0" t="str">
        <f aca="false">IF(AND(ISERROR(FIND("$",HE54)),HF54&lt;0,HH54&lt;0,$S54&gt;0), IF(INDEX($D$2:$D$100,$S54)="num","$"&amp;TRIM(SUBSTITUTE(HE54,",",INDEX($F$2:$F$100,$S54)&amp;","))&amp;INDEX($F$2:$F$100,$S54), IF(INDEX($D$2:$D$100,$S54)="excl","$"&amp;REPLACE(HE54,      IFERROR(FIND(CHAR(1),SUBSTITUTE(HE54,",",CHAR(1),INDEX($F$2:$F$100,$S54)-1)),1),      IFERROR(FIND(CHAR(1),SUBSTITUTE(HE54,",",CHAR(1),INDEX($F$2:$F$100,$S54))),99)-          IFERROR(FIND(CHAR(1),SUBSTITUTE(HE54,",",CHAR(1),INDEX($F$2:$F$100,$S54)-1)),0),""), IF(INDEX($D$2:$D$100,$S54)="repl","$"&amp;REPLACE(HE54,      IFERROR(FIND(CHAR(1),SUBSTITUTE(HE54,",",CHAR(1),INDEX($F$2:$F$100,$S54)-1))+1,1),      IFERROR(FIND(CHAR(1),SUBSTITUTE(HE54,",",CHAR(1),INDEX($F$2:$F$100,$S54))),99)-          IFERROR(FIND(CHAR(1),SUBSTITUTE(HE54,",",CHAR(1),INDEX($F$2:$F$100,$S54)-1)),0)-1,INDEX($G$2:$G$100,$S54)),HE54 ))), HE54)</f>
        <v/>
      </c>
      <c r="HK54" s="0" t="str">
        <f aca="false">IF(OR(HF54=-1,IFERROR(INDEX(HF$2:HF$100,HG54),999)&gt;=0,IFERROR(INDEX(HH$2:HH$100,HG54),999)&gt;=0),IF(OR(HH54=-1,IFERROR(INDEX(HF$2:HF$100,HI54),999)&gt;=0,IFERROR(INDEX(HH$2:HH$100,HI54),999)&gt;=0),HJ54,                REPLACE(HJ54,HH54,IFERROR(FIND(" ",HJ54,HH54),999)-HH54,                    SUBSTITUTE(INDEX(HJ$2:HJ$100,HI54),"$","")                  )), REPLACE(HJ54,HF54,IFERROR(FIND(" ",HJ54,HF54),999)-HF54,                   SUBSTITUTE(INDEX(HJ$2:HJ$100,HG54),"$","")                  ) )</f>
        <v/>
      </c>
      <c r="HL54" s="0" t="n">
        <f aca="false">IFERROR(FIND("f_",LOWER(HK54)),-1)</f>
        <v>-1</v>
      </c>
      <c r="HM54" s="0" t="n">
        <f aca="false">IF(HL54=-1,-1, VALUE(MID(HK54,HL54+2, IFERROR(FIND(" ",HK54,HL54),999)-HL54-2)))</f>
        <v>-1</v>
      </c>
      <c r="HN54" s="0" t="n">
        <f aca="false">IFERROR(FIND("r_",LOWER(HK54)),-1)</f>
        <v>-1</v>
      </c>
      <c r="HO54" s="0" t="n">
        <f aca="false">IF(HN54=-1,-1, ROW(HN54)-1+VALUE(MID(HK54,HN54+2, IFERROR(FIND(" ",HK54,HN54),999)-HN54-2)))</f>
        <v>-1</v>
      </c>
      <c r="HP54" s="0" t="str">
        <f aca="false">IF(AND(ISERROR(FIND("$",HK54)),HL54&lt;0,HN54&lt;0,$S54&gt;0), IF(INDEX($D$2:$D$100,$S54)="num","$"&amp;TRIM(SUBSTITUTE(HK54,",",INDEX($F$2:$F$100,$S54)&amp;","))&amp;INDEX($F$2:$F$100,$S54), IF(INDEX($D$2:$D$100,$S54)="excl","$"&amp;REPLACE(HK54,      IFERROR(FIND(CHAR(1),SUBSTITUTE(HK54,",",CHAR(1),INDEX($F$2:$F$100,$S54)-1)),1),      IFERROR(FIND(CHAR(1),SUBSTITUTE(HK54,",",CHAR(1),INDEX($F$2:$F$100,$S54))),99)-          IFERROR(FIND(CHAR(1),SUBSTITUTE(HK54,",",CHAR(1),INDEX($F$2:$F$100,$S54)-1)),0),""), IF(INDEX($D$2:$D$100,$S54)="repl","$"&amp;REPLACE(HK54,      IFERROR(FIND(CHAR(1),SUBSTITUTE(HK54,",",CHAR(1),INDEX($F$2:$F$100,$S54)-1))+1,1),      IFERROR(FIND(CHAR(1),SUBSTITUTE(HK54,",",CHAR(1),INDEX($F$2:$F$100,$S54))),99)-          IFERROR(FIND(CHAR(1),SUBSTITUTE(HK54,",",CHAR(1),INDEX($F$2:$F$100,$S54)-1)),0)-1,INDEX($G$2:$G$100,$S54)),HK54 ))), HK54)</f>
        <v/>
      </c>
      <c r="HQ54" s="0" t="str">
        <f aca="false">IF(OR(HL54=-1,IFERROR(INDEX(HL$2:HL$100,HM54),999)&gt;=0,IFERROR(INDEX(HN$2:HN$100,HM54),999)&gt;=0),IF(OR(HN54=-1,IFERROR(INDEX(HL$2:HL$100,HO54),999)&gt;=0,IFERROR(INDEX(HN$2:HN$100,HO54),999)&gt;=0),HP54,                REPLACE(HP54,HN54,IFERROR(FIND(" ",HP54,HN54),999)-HN54,                    SUBSTITUTE(INDEX(HP$2:HP$100,HO54),"$","")                  )), REPLACE(HP54,HL54,IFERROR(FIND(" ",HP54,HL54),999)-HL54,                   SUBSTITUTE(INDEX(HP$2:HP$100,HM54),"$","")                  ) )</f>
        <v/>
      </c>
      <c r="HR54" s="0" t="n">
        <f aca="false">IFERROR(FIND("f_",LOWER(HQ54)),-1)</f>
        <v>-1</v>
      </c>
      <c r="HS54" s="0" t="n">
        <f aca="false">IF(HR54=-1,-1, VALUE(MID(HQ54,HR54+2, IFERROR(FIND(" ",HQ54,HR54),999)-HR54-2)))</f>
        <v>-1</v>
      </c>
      <c r="HT54" s="0" t="n">
        <f aca="false">IFERROR(FIND("r_",LOWER(HQ54)),-1)</f>
        <v>-1</v>
      </c>
      <c r="HU54" s="0" t="n">
        <f aca="false">IF(HT54=-1,-1, ROW(HT54)-1+VALUE(MID(HQ54,HT54+2, IFERROR(FIND(" ",HQ54,HT54),999)-HT54-2)))</f>
        <v>-1</v>
      </c>
      <c r="HV54" s="0" t="str">
        <f aca="false">IF(AND(ISERROR(FIND("$",HQ54)),HR54&lt;0,HT54&lt;0,$S54&gt;0), IF(INDEX($D$2:$D$100,$S54)="num","$"&amp;TRIM(SUBSTITUTE(HQ54,",",INDEX($F$2:$F$100,$S54)&amp;","))&amp;INDEX($F$2:$F$100,$S54), IF(INDEX($D$2:$D$100,$S54)="excl","$"&amp;REPLACE(HQ54,      IFERROR(FIND(CHAR(1),SUBSTITUTE(HQ54,",",CHAR(1),INDEX($F$2:$F$100,$S54)-1)),1),      IFERROR(FIND(CHAR(1),SUBSTITUTE(HQ54,",",CHAR(1),INDEX($F$2:$F$100,$S54))),99)-          IFERROR(FIND(CHAR(1),SUBSTITUTE(HQ54,",",CHAR(1),INDEX($F$2:$F$100,$S54)-1)),0),""), IF(INDEX($D$2:$D$100,$S54)="repl","$"&amp;REPLACE(HQ54,      IFERROR(FIND(CHAR(1),SUBSTITUTE(HQ54,",",CHAR(1),INDEX($F$2:$F$100,$S54)-1))+1,1),      IFERROR(FIND(CHAR(1),SUBSTITUTE(HQ54,",",CHAR(1),INDEX($F$2:$F$100,$S54))),99)-          IFERROR(FIND(CHAR(1),SUBSTITUTE(HQ54,",",CHAR(1),INDEX($F$2:$F$100,$S54)-1)),0)-1,INDEX($G$2:$G$100,$S54)),HQ54 ))), HQ54)</f>
        <v/>
      </c>
      <c r="HW54" s="0" t="str">
        <f aca="false">IF(OR(HR54=-1,IFERROR(INDEX(HR$2:HR$100,HS54),999)&gt;=0,IFERROR(INDEX(HT$2:HT$100,HS54),999)&gt;=0),IF(OR(HT54=-1,IFERROR(INDEX(HR$2:HR$100,HU54),999)&gt;=0,IFERROR(INDEX(HT$2:HT$100,HU54),999)&gt;=0),HV54,                REPLACE(HV54,HT54,IFERROR(FIND(" ",HV54,HT54),999)-HT54,                    SUBSTITUTE(INDEX(HV$2:HV$100,HU54),"$","")                  )), REPLACE(HV54,HR54,IFERROR(FIND(" ",HV54,HR54),999)-HR54,                   SUBSTITUTE(INDEX(HV$2:HV$100,HS54),"$","")                  ) )</f>
        <v/>
      </c>
      <c r="HX54" s="0" t="n">
        <f aca="false">IFERROR(FIND("f_",LOWER(HW54)),-1)</f>
        <v>-1</v>
      </c>
      <c r="HY54" s="0" t="n">
        <f aca="false">IF(HX54=-1,-1, VALUE(MID(HW54,HX54+2, IFERROR(FIND(" ",HW54,HX54),999)-HX54-2)))</f>
        <v>-1</v>
      </c>
      <c r="HZ54" s="0" t="n">
        <f aca="false">IFERROR(FIND("r_",LOWER(HW54)),-1)</f>
        <v>-1</v>
      </c>
      <c r="IA54" s="0" t="n">
        <f aca="false">IF(HZ54=-1,-1, ROW(HZ54)-1+VALUE(MID(HW54,HZ54+2, IFERROR(FIND(" ",HW54,HZ54),999)-HZ54-2)))</f>
        <v>-1</v>
      </c>
      <c r="IB54" s="0" t="str">
        <f aca="false">IF(AND(ISERROR(FIND("$",HW54)),HX54&lt;0,HZ54&lt;0,$S54&gt;0), IF(INDEX($D$2:$D$100,$S54)="num","$"&amp;TRIM(SUBSTITUTE(HW54,",",INDEX($F$2:$F$100,$S54)&amp;","))&amp;INDEX($F$2:$F$100,$S54), IF(INDEX($D$2:$D$100,$S54)="excl","$"&amp;REPLACE(HW54,      IFERROR(FIND(CHAR(1),SUBSTITUTE(HW54,",",CHAR(1),INDEX($F$2:$F$100,$S54)-1)),1),      IFERROR(FIND(CHAR(1),SUBSTITUTE(HW54,",",CHAR(1),INDEX($F$2:$F$100,$S54))),99)-          IFERROR(FIND(CHAR(1),SUBSTITUTE(HW54,",",CHAR(1),INDEX($F$2:$F$100,$S54)-1)),0),""), IF(INDEX($D$2:$D$100,$S54)="repl","$"&amp;REPLACE(HW54,      IFERROR(FIND(CHAR(1),SUBSTITUTE(HW54,",",CHAR(1),INDEX($F$2:$F$100,$S54)-1))+1,1),      IFERROR(FIND(CHAR(1),SUBSTITUTE(HW54,",",CHAR(1),INDEX($F$2:$F$100,$S54))),99)-          IFERROR(FIND(CHAR(1),SUBSTITUTE(HW54,",",CHAR(1),INDEX($F$2:$F$100,$S54)-1)),0)-1,INDEX($G$2:$G$100,$S54)),HW54 ))), HW54)</f>
        <v/>
      </c>
      <c r="IC54" s="0" t="str">
        <f aca="false">IF(OR(HX54=-1,IFERROR(INDEX(HX$2:HX$100,HY54),999)&gt;=0,IFERROR(INDEX(HZ$2:HZ$100,HY54),999)&gt;=0),IF(OR(HZ54=-1,IFERROR(INDEX(HX$2:HX$100,IA54),999)&gt;=0,IFERROR(INDEX(HZ$2:HZ$100,IA54),999)&gt;=0),IB54,                REPLACE(IB54,HZ54,IFERROR(FIND(" ",IB54,HZ54),999)-HZ54,                    SUBSTITUTE(INDEX(IB$2:IB$100,IA54),"$","")                  )), REPLACE(IB54,HX54,IFERROR(FIND(" ",IB54,HX54),999)-HX54,                   SUBSTITUTE(INDEX(IB$2:IB$100,HY54),"$","")                  ) )</f>
        <v/>
      </c>
      <c r="ID54" s="0" t="n">
        <f aca="false">IFERROR(FIND("f_",LOWER(IC54)),-1)</f>
        <v>-1</v>
      </c>
      <c r="IE54" s="0" t="n">
        <f aca="false">IF(ID54=-1,-1, VALUE(MID(IC54,ID54+2, IFERROR(FIND(" ",IC54,ID54),999)-ID54-2)))</f>
        <v>-1</v>
      </c>
      <c r="IF54" s="0" t="n">
        <f aca="false">IFERROR(FIND("r_",LOWER(IC54)),-1)</f>
        <v>-1</v>
      </c>
      <c r="IG54" s="0" t="n">
        <f aca="false">IF(IF54=-1,-1, ROW(IF54)-1+VALUE(MID(IC54,IF54+2, IFERROR(FIND(" ",IC54,IF54),999)-IF54-2)))</f>
        <v>-1</v>
      </c>
      <c r="IH54" s="0" t="str">
        <f aca="false">IF(AND(ISERROR(FIND("$",IC54)),ID54&lt;0,IF54&lt;0,$S54&gt;0), IF(INDEX($D$2:$D$100,$S54)="num","$"&amp;TRIM(SUBSTITUTE(IC54,",",INDEX($F$2:$F$100,$S54)&amp;","))&amp;INDEX($F$2:$F$100,$S54), IF(INDEX($D$2:$D$100,$S54)="excl","$"&amp;REPLACE(IC54,      IFERROR(FIND(CHAR(1),SUBSTITUTE(IC54,",",CHAR(1),INDEX($F$2:$F$100,$S54)-1)),1),      IFERROR(FIND(CHAR(1),SUBSTITUTE(IC54,",",CHAR(1),INDEX($F$2:$F$100,$S54))),99)-          IFERROR(FIND(CHAR(1),SUBSTITUTE(IC54,",",CHAR(1),INDEX($F$2:$F$100,$S54)-1)),0),""), IF(INDEX($D$2:$D$100,$S54)="repl","$"&amp;REPLACE(IC54,      IFERROR(FIND(CHAR(1),SUBSTITUTE(IC54,",",CHAR(1),INDEX($F$2:$F$100,$S54)-1))+1,1),      IFERROR(FIND(CHAR(1),SUBSTITUTE(IC54,",",CHAR(1),INDEX($F$2:$F$100,$S54))),99)-          IFERROR(FIND(CHAR(1),SUBSTITUTE(IC54,",",CHAR(1),INDEX($F$2:$F$100,$S54)-1)),0)-1,INDEX($G$2:$G$100,$S54)),IC54 ))), IC54)</f>
        <v/>
      </c>
      <c r="II54" s="0" t="str">
        <f aca="false">IF(OR(ID54=-1,IFERROR(INDEX(ID$2:ID$100,IE54),999)&gt;=0,IFERROR(INDEX(IF$2:IF$100,IE54),999)&gt;=0),IF(OR(IF54=-1,IFERROR(INDEX(ID$2:ID$100,IG54),999)&gt;=0,IFERROR(INDEX(IF$2:IF$100,IG54),999)&gt;=0),IH54,                REPLACE(IH54,IF54,IFERROR(FIND(" ",IH54,IF54),999)-IF54,                    SUBSTITUTE(INDEX(IH$2:IH$100,IG54),"$","")                  )), REPLACE(IH54,ID54,IFERROR(FIND(" ",IH54,ID54),999)-ID54,                   SUBSTITUTE(INDEX(IH$2:IH$100,IE54),"$","")                  ) )</f>
        <v/>
      </c>
      <c r="IJ54" s="0" t="n">
        <f aca="false">IFERROR(FIND("f_",LOWER(II54)),-1)</f>
        <v>-1</v>
      </c>
      <c r="IK54" s="0" t="n">
        <f aca="false">IF(IJ54=-1,-1, VALUE(MID(II54,IJ54+2, IFERROR(FIND(" ",II54,IJ54),999)-IJ54-2)))</f>
        <v>-1</v>
      </c>
      <c r="IL54" s="0" t="n">
        <f aca="false">IFERROR(FIND("r_",LOWER(II54)),-1)</f>
        <v>-1</v>
      </c>
      <c r="IM54" s="0" t="n">
        <f aca="false">IF(IL54=-1,-1, ROW(IL54)-1+VALUE(MID(II54,IL54+2, IFERROR(FIND(" ",II54,IL54),999)-IL54-2)))</f>
        <v>-1</v>
      </c>
      <c r="IN54" s="0" t="str">
        <f aca="false">IF(AND(ISERROR(FIND("$",II54)),IJ54&lt;0,IL54&lt;0,$S54&gt;0), IF(INDEX($D$2:$D$100,$S54)="num","$"&amp;TRIM(SUBSTITUTE(II54,",",INDEX($F$2:$F$100,$S54)&amp;","))&amp;INDEX($F$2:$F$100,$S54), IF(INDEX($D$2:$D$100,$S54)="excl","$"&amp;REPLACE(II54,      IFERROR(FIND(CHAR(1),SUBSTITUTE(II54,",",CHAR(1),INDEX($F$2:$F$100,$S54)-1)),1),      IFERROR(FIND(CHAR(1),SUBSTITUTE(II54,",",CHAR(1),INDEX($F$2:$F$100,$S54))),99)-          IFERROR(FIND(CHAR(1),SUBSTITUTE(II54,",",CHAR(1),INDEX($F$2:$F$100,$S54)-1)),0),""), IF(INDEX($D$2:$D$100,$S54)="repl","$"&amp;REPLACE(II54,      IFERROR(FIND(CHAR(1),SUBSTITUTE(II54,",",CHAR(1),INDEX($F$2:$F$100,$S54)-1))+1,1),      IFERROR(FIND(CHAR(1),SUBSTITUTE(II54,",",CHAR(1),INDEX($F$2:$F$100,$S54))),99)-          IFERROR(FIND(CHAR(1),SUBSTITUTE(II54,",",CHAR(1),INDEX($F$2:$F$100,$S54)-1)),0)-1,INDEX($G$2:$G$100,$S54)),II54 ))), II54)</f>
        <v/>
      </c>
      <c r="IO54" s="0" t="str">
        <f aca="false">IF(OR(IJ54=-1,IFERROR(INDEX(IJ$2:IJ$100,IK54),999)&gt;=0,IFERROR(INDEX(IL$2:IL$100,IK54),999)&gt;=0),IF(OR(IL54=-1,IFERROR(INDEX(IJ$2:IJ$100,IM54),999)&gt;=0,IFERROR(INDEX(IL$2:IL$100,IM54),999)&gt;=0),IN54,                REPLACE(IN54,IL54,IFERROR(FIND(" ",IN54,IL54),999)-IL54,                    SUBSTITUTE(INDEX(IN$2:IN$100,IM54),"$","")                  )), REPLACE(IN54,IJ54,IFERROR(FIND(" ",IN54,IJ54),999)-IJ54,                   SUBSTITUTE(INDEX(IN$2:IN$100,IK54),"$","")                  ) )</f>
        <v/>
      </c>
      <c r="IP54" s="0" t="n">
        <f aca="false">IFERROR(FIND("f_",LOWER(IO54)),-1)</f>
        <v>-1</v>
      </c>
      <c r="IQ54" s="0" t="n">
        <f aca="false">IF(IP54=-1,-1, VALUE(MID(IO54,IP54+2, IFERROR(FIND(" ",IO54,IP54),999)-IP54-2)))</f>
        <v>-1</v>
      </c>
      <c r="IR54" s="0" t="n">
        <f aca="false">IFERROR(FIND("r_",LOWER(IO54)),-1)</f>
        <v>-1</v>
      </c>
      <c r="IS54" s="0" t="n">
        <f aca="false">IF(IR54=-1,-1, ROW(IR54)-1+VALUE(MID(IO54,IR54+2, IFERROR(FIND(" ",IO54,IR54),999)-IR54-2)))</f>
        <v>-1</v>
      </c>
      <c r="IT54" s="0" t="str">
        <f aca="false">IF(AND(ISERROR(FIND("$",IO54)),IP54&lt;0,IR54&lt;0,$S54&gt;0), IF(INDEX($D$2:$D$100,$S54)="num","$"&amp;TRIM(SUBSTITUTE(IO54,",",INDEX($F$2:$F$100,$S54)&amp;","))&amp;INDEX($F$2:$F$100,$S54), IF(INDEX($D$2:$D$100,$S54)="excl","$"&amp;REPLACE(IO54,      IFERROR(FIND(CHAR(1),SUBSTITUTE(IO54,",",CHAR(1),INDEX($F$2:$F$100,$S54)-1)),1),      IFERROR(FIND(CHAR(1),SUBSTITUTE(IO54,",",CHAR(1),INDEX($F$2:$F$100,$S54))),99)-          IFERROR(FIND(CHAR(1),SUBSTITUTE(IO54,",",CHAR(1),INDEX($F$2:$F$100,$S54)-1)),0),""), IF(INDEX($D$2:$D$100,$S54)="repl","$"&amp;REPLACE(IO54,      IFERROR(FIND(CHAR(1),SUBSTITUTE(IO54,",",CHAR(1),INDEX($F$2:$F$100,$S54)-1))+1,1),      IFERROR(FIND(CHAR(1),SUBSTITUTE(IO54,",",CHAR(1),INDEX($F$2:$F$100,$S54))),99)-          IFERROR(FIND(CHAR(1),SUBSTITUTE(IO54,",",CHAR(1),INDEX($F$2:$F$100,$S54)-1)),0)-1,INDEX($G$2:$G$100,$S54)),IO54 ))), IO54)</f>
        <v/>
      </c>
      <c r="IU54" s="0" t="str">
        <f aca="false">IF(OR(IP54=-1,IFERROR(INDEX(IP$2:IP$100,IQ54),999)&gt;=0,IFERROR(INDEX(IR$2:IR$100,IQ54),999)&gt;=0),IF(OR(IR54=-1,IFERROR(INDEX(IP$2:IP$100,IS54),999)&gt;=0,IFERROR(INDEX(IR$2:IR$100,IS54),999)&gt;=0),IT54,                REPLACE(IT54,IR54,IFERROR(FIND(" ",IT54,IR54),999)-IR54,                    SUBSTITUTE(INDEX(IT$2:IT$100,IS54),"$","")                  )), REPLACE(IT54,IP54,IFERROR(FIND(" ",IT54,IP54),999)-IP54,                   SUBSTITUTE(INDEX(IT$2:IT$100,IQ54),"$","")                  ) )</f>
        <v/>
      </c>
      <c r="IV54" s="0" t="n">
        <f aca="false">IFERROR(FIND("f_",LOWER(IU54)),-1)</f>
        <v>-1</v>
      </c>
      <c r="IW54" s="0" t="n">
        <f aca="false">IF(IV54=-1,-1, VALUE(MID(IU54,IV54+2, IFERROR(FIND(" ",IU54,IV54),999)-IV54-2)))</f>
        <v>-1</v>
      </c>
      <c r="IX54" s="0" t="n">
        <f aca="false">IFERROR(FIND("r_",LOWER(IU54)),-1)</f>
        <v>-1</v>
      </c>
      <c r="IY54" s="0" t="n">
        <f aca="false">IF(IX54=-1,-1, ROW(IX54)-1+VALUE(MID(IU54,IX54+2, IFERROR(FIND(" ",IU54,IX54),999)-IX54-2)))</f>
        <v>-1</v>
      </c>
      <c r="IZ54" s="0" t="str">
        <f aca="false">IF(AND(ISERROR(FIND("$",IU54)),IV54&lt;0,IX54&lt;0,$S54&gt;0), IF(INDEX($D$2:$D$100,$S54)="num","$"&amp;TRIM(SUBSTITUTE(IU54,",",INDEX($F$2:$F$100,$S54)&amp;","))&amp;INDEX($F$2:$F$100,$S54), IF(INDEX($D$2:$D$100,$S54)="excl","$"&amp;REPLACE(IU54,      IFERROR(FIND(CHAR(1),SUBSTITUTE(IU54,",",CHAR(1),INDEX($F$2:$F$100,$S54)-1)),1),      IFERROR(FIND(CHAR(1),SUBSTITUTE(IU54,",",CHAR(1),INDEX($F$2:$F$100,$S54))),99)-          IFERROR(FIND(CHAR(1),SUBSTITUTE(IU54,",",CHAR(1),INDEX($F$2:$F$100,$S54)-1)),0),""), IF(INDEX($D$2:$D$100,$S54)="repl","$"&amp;REPLACE(IU54,      IFERROR(FIND(CHAR(1),SUBSTITUTE(IU54,",",CHAR(1),INDEX($F$2:$F$100,$S54)-1))+1,1),      IFERROR(FIND(CHAR(1),SUBSTITUTE(IU54,",",CHAR(1),INDEX($F$2:$F$100,$S54))),99)-          IFERROR(FIND(CHAR(1),SUBSTITUTE(IU54,",",CHAR(1),INDEX($F$2:$F$100,$S54)-1)),0)-1,INDEX($G$2:$G$100,$S54)),IU54 ))), IU54)</f>
        <v/>
      </c>
      <c r="JA54" s="0" t="str">
        <f aca="false">IF(OR(IV54=-1,IFERROR(INDEX(IV$2:IV$100,IW54),999)&gt;=0,IFERROR(INDEX(IX$2:IX$100,IW54),999)&gt;=0),IF(OR(IX54=-1,IFERROR(INDEX(IV$2:IV$100,IY54),999)&gt;=0,IFERROR(INDEX(IX$2:IX$100,IY54),999)&gt;=0),IZ54,                REPLACE(IZ54,IX54,IFERROR(FIND(" ",IZ54,IX54),999)-IX54,                    SUBSTITUTE(INDEX(IZ$2:IZ$100,IY54),"$","")                  )), REPLACE(IZ54,IV54,IFERROR(FIND(" ",IZ54,IV54),999)-IV54,                   SUBSTITUTE(INDEX(IZ$2:IZ$100,IW54),"$","")                  ) )</f>
        <v/>
      </c>
      <c r="JB54" s="0" t="n">
        <f aca="false">IFERROR(FIND("f_",LOWER(JA54)),-1)</f>
        <v>-1</v>
      </c>
      <c r="JC54" s="0" t="n">
        <f aca="false">IF(JB54=-1,-1, VALUE(MID(JA54,JB54+2, IFERROR(FIND(" ",JA54,JB54),999)-JB54-2)))</f>
        <v>-1</v>
      </c>
      <c r="JD54" s="0" t="n">
        <f aca="false">IFERROR(FIND("r_",LOWER(JA54)),-1)</f>
        <v>-1</v>
      </c>
      <c r="JE54" s="0" t="n">
        <f aca="false">IF(JD54=-1,-1, ROW(JD54)-1+VALUE(MID(JA54,JD54+2, IFERROR(FIND(" ",JA54,JD54),999)-JD54-2)))</f>
        <v>-1</v>
      </c>
      <c r="JF54" s="0" t="str">
        <f aca="false">IF(AND(ISERROR(FIND("$",JA54)),JB54&lt;0,JD54&lt;0,$S54&gt;0), IF(INDEX($D$2:$D$100,$S54)="num","$"&amp;TRIM(SUBSTITUTE(JA54,",",INDEX($F$2:$F$100,$S54)&amp;","))&amp;INDEX($F$2:$F$100,$S54), IF(INDEX($D$2:$D$100,$S54)="excl","$"&amp;REPLACE(JA54,      IFERROR(FIND(CHAR(1),SUBSTITUTE(JA54,",",CHAR(1),INDEX($F$2:$F$100,$S54)-1)),1),      IFERROR(FIND(CHAR(1),SUBSTITUTE(JA54,",",CHAR(1),INDEX($F$2:$F$100,$S54))),99)-          IFERROR(FIND(CHAR(1),SUBSTITUTE(JA54,",",CHAR(1),INDEX($F$2:$F$100,$S54)-1)),0),""), IF(INDEX($D$2:$D$100,$S54)="repl","$"&amp;REPLACE(JA54,      IFERROR(FIND(CHAR(1),SUBSTITUTE(JA54,",",CHAR(1),INDEX($F$2:$F$100,$S54)-1))+1,1),      IFERROR(FIND(CHAR(1),SUBSTITUTE(JA54,",",CHAR(1),INDEX($F$2:$F$100,$S54))),99)-          IFERROR(FIND(CHAR(1),SUBSTITUTE(JA54,",",CHAR(1),INDEX($F$2:$F$100,$S54)-1)),0)-1,INDEX($G$2:$G$100,$S54)),JA54 ))), JA54)</f>
        <v/>
      </c>
      <c r="JG54" s="0" t="str">
        <f aca="false">IF(OR(JB54=-1,IFERROR(INDEX(JB$2:JB$100,JC54),999)&gt;=0,IFERROR(INDEX(JD$2:JD$100,JC54),999)&gt;=0),IF(OR(JD54=-1,IFERROR(INDEX(JB$2:JB$100,JE54),999)&gt;=0,IFERROR(INDEX(JD$2:JD$100,JE54),999)&gt;=0),JF54,                REPLACE(JF54,JD54,IFERROR(FIND(" ",JF54,JD54),999)-JD54,                    SUBSTITUTE(INDEX(JF$2:JF$100,JE54),"$","")                  )), REPLACE(JF54,JB54,IFERROR(FIND(" ",JF54,JB54),999)-JB54,                   SUBSTITUTE(INDEX(JF$2:JF$100,JC54),"$","")                  ) )</f>
        <v/>
      </c>
      <c r="JH54" s="0" t="n">
        <f aca="false">IFERROR(FIND("f_",LOWER(JG54)),-1)</f>
        <v>-1</v>
      </c>
      <c r="JI54" s="0" t="n">
        <f aca="false">IF(JH54=-1,-1, VALUE(MID(JG54,JH54+2, IFERROR(FIND(" ",JG54,JH54),999)-JH54-2)))</f>
        <v>-1</v>
      </c>
      <c r="JJ54" s="0" t="n">
        <f aca="false">IFERROR(FIND("r_",LOWER(JG54)),-1)</f>
        <v>-1</v>
      </c>
      <c r="JK54" s="0" t="n">
        <f aca="false">IF(JJ54=-1,-1, ROW(JJ54)-1+VALUE(MID(JG54,JJ54+2, IFERROR(FIND(" ",JG54,JJ54),999)-JJ54-2)))</f>
        <v>-1</v>
      </c>
      <c r="JL54" s="0" t="str">
        <f aca="false">IF(AND(ISERROR(FIND("$",JG54)),JH54&lt;0,JJ54&lt;0,$S54&gt;0), IF(INDEX($D$2:$D$100,$S54)="num","$"&amp;TRIM(SUBSTITUTE(JG54,",",INDEX($F$2:$F$100,$S54)&amp;","))&amp;INDEX($F$2:$F$100,$S54), IF(INDEX($D$2:$D$100,$S54)="excl","$"&amp;REPLACE(JG54,      IFERROR(FIND(CHAR(1),SUBSTITUTE(JG54,",",CHAR(1),INDEX($F$2:$F$100,$S54)-1)),1),      IFERROR(FIND(CHAR(1),SUBSTITUTE(JG54,",",CHAR(1),INDEX($F$2:$F$100,$S54))),99)-          IFERROR(FIND(CHAR(1),SUBSTITUTE(JG54,",",CHAR(1),INDEX($F$2:$F$100,$S54)-1)),0),""), IF(INDEX($D$2:$D$100,$S54)="repl","$"&amp;REPLACE(JG54,      IFERROR(FIND(CHAR(1),SUBSTITUTE(JG54,",",CHAR(1),INDEX($F$2:$F$100,$S54)-1))+1,1),      IFERROR(FIND(CHAR(1),SUBSTITUTE(JG54,",",CHAR(1),INDEX($F$2:$F$100,$S54))),99)-          IFERROR(FIND(CHAR(1),SUBSTITUTE(JG54,",",CHAR(1),INDEX($F$2:$F$100,$S54)-1)),0)-1,INDEX($G$2:$G$100,$S54)),JG54 ))), JG54)</f>
        <v/>
      </c>
      <c r="JM54" s="0" t="str">
        <f aca="false">IF(OR(JH54=-1,IFERROR(INDEX(JH$2:JH$100,JI54),999)&gt;=0,IFERROR(INDEX(JJ$2:JJ$100,JI54),999)&gt;=0),IF(OR(JJ54=-1,IFERROR(INDEX(JH$2:JH$100,JK54),999)&gt;=0,IFERROR(INDEX(JJ$2:JJ$100,JK54),999)&gt;=0),JL54,                REPLACE(JL54,JJ54,IFERROR(FIND(" ",JL54,JJ54),999)-JJ54,                    SUBSTITUTE(INDEX(JL$2:JL$100,JK54),"$","")                  )), REPLACE(JL54,JH54,IFERROR(FIND(" ",JL54,JH54),999)-JH54,                   SUBSTITUTE(INDEX(JL$2:JL$100,JI54),"$","")                  ) )</f>
        <v/>
      </c>
      <c r="JN54" s="0" t="n">
        <f aca="false">IFERROR(FIND("f_",LOWER(JM54)),-1)</f>
        <v>-1</v>
      </c>
      <c r="JO54" s="0" t="n">
        <f aca="false">IF(JN54=-1,-1, VALUE(MID(JM54,JN54+2, IFERROR(FIND(" ",JM54,JN54),999)-JN54-2)))</f>
        <v>-1</v>
      </c>
      <c r="JP54" s="0" t="n">
        <f aca="false">IFERROR(FIND("r_",LOWER(JM54)),-1)</f>
        <v>-1</v>
      </c>
      <c r="JQ54" s="0" t="n">
        <f aca="false">IF(JP54=-1,-1, ROW(JP54)-1+VALUE(MID(JM54,JP54+2, IFERROR(FIND(" ",JM54,JP54),999)-JP54-2)))</f>
        <v>-1</v>
      </c>
      <c r="JR54" s="0" t="str">
        <f aca="false">IF(AND(ISERROR(FIND("$",JM54)),JN54&lt;0,JP54&lt;0,$S54&gt;0), IF(INDEX($D$2:$D$100,$S54)="num","$"&amp;TRIM(SUBSTITUTE(JM54,",",INDEX($F$2:$F$100,$S54)&amp;","))&amp;INDEX($F$2:$F$100,$S54), IF(INDEX($D$2:$D$100,$S54)="excl","$"&amp;REPLACE(JM54,      IFERROR(FIND(CHAR(1),SUBSTITUTE(JM54,",",CHAR(1),INDEX($F$2:$F$100,$S54)-1)),1),      IFERROR(FIND(CHAR(1),SUBSTITUTE(JM54,",",CHAR(1),INDEX($F$2:$F$100,$S54))),99)-          IFERROR(FIND(CHAR(1),SUBSTITUTE(JM54,",",CHAR(1),INDEX($F$2:$F$100,$S54)-1)),0),""), IF(INDEX($D$2:$D$100,$S54)="repl","$"&amp;REPLACE(JM54,      IFERROR(FIND(CHAR(1),SUBSTITUTE(JM54,",",CHAR(1),INDEX($F$2:$F$100,$S54)-1))+1,1),      IFERROR(FIND(CHAR(1),SUBSTITUTE(JM54,",",CHAR(1),INDEX($F$2:$F$100,$S54))),99)-          IFERROR(FIND(CHAR(1),SUBSTITUTE(JM54,",",CHAR(1),INDEX($F$2:$F$100,$S54)-1)),0)-1,INDEX($G$2:$G$100,$S54)),JM54 ))), JM54)</f>
        <v/>
      </c>
      <c r="JS54" s="0" t="str">
        <f aca="false">IF(OR(JN54=-1,IFERROR(INDEX(JN$2:JN$100,JO54),999)&gt;=0,IFERROR(INDEX(JP$2:JP$100,JO54),999)&gt;=0),IF(OR(JP54=-1,IFERROR(INDEX(JN$2:JN$100,JQ54),999)&gt;=0,IFERROR(INDEX(JP$2:JP$100,JQ54),999)&gt;=0),JR54,                REPLACE(JR54,JP54,IFERROR(FIND(" ",JR54,JP54),999)-JP54,                    SUBSTITUTE(INDEX(JR$2:JR$100,JQ54),"$","")                  )), REPLACE(JR54,JN54,IFERROR(FIND(" ",JR54,JN54),999)-JN54,                   SUBSTITUTE(INDEX(JR$2:JR$100,JO54),"$","")                  ) )</f>
        <v/>
      </c>
      <c r="JT54" s="0" t="n">
        <f aca="false">IFERROR(FIND("f_",LOWER(JS54)),-1)</f>
        <v>-1</v>
      </c>
      <c r="JU54" s="0" t="n">
        <f aca="false">IF(JT54=-1,-1, VALUE(MID(JS54,JT54+2, IFERROR(FIND(" ",JS54,JT54),999)-JT54-2)))</f>
        <v>-1</v>
      </c>
      <c r="JV54" s="0" t="n">
        <f aca="false">IFERROR(FIND("r_",LOWER(JS54)),-1)</f>
        <v>-1</v>
      </c>
      <c r="JW54" s="0" t="n">
        <f aca="false">IF(JV54=-1,-1, ROW(JV54)-1+VALUE(MID(JS54,JV54+2, IFERROR(FIND(" ",JS54,JV54),999)-JV54-2)))</f>
        <v>-1</v>
      </c>
      <c r="JX54" s="0" t="str">
        <f aca="false">IF(AND(ISERROR(FIND("$",JS54)),JT54&lt;0,JV54&lt;0,$S54&gt;0), IF(INDEX($D$2:$D$100,$S54)="num","$"&amp;TRIM(SUBSTITUTE(JS54,",",INDEX($F$2:$F$100,$S54)&amp;","))&amp;INDEX($F$2:$F$100,$S54), IF(INDEX($D$2:$D$100,$S54)="excl","$"&amp;REPLACE(JS54,      IFERROR(FIND(CHAR(1),SUBSTITUTE(JS54,",",CHAR(1),INDEX($F$2:$F$100,$S54)-1)),1),      IFERROR(FIND(CHAR(1),SUBSTITUTE(JS54,",",CHAR(1),INDEX($F$2:$F$100,$S54))),99)-          IFERROR(FIND(CHAR(1),SUBSTITUTE(JS54,",",CHAR(1),INDEX($F$2:$F$100,$S54)-1)),0),""), IF(INDEX($D$2:$D$100,$S54)="repl","$"&amp;REPLACE(JS54,      IFERROR(FIND(CHAR(1),SUBSTITUTE(JS54,",",CHAR(1),INDEX($F$2:$F$100,$S54)-1))+1,1),      IFERROR(FIND(CHAR(1),SUBSTITUTE(JS54,",",CHAR(1),INDEX($F$2:$F$100,$S54))),99)-          IFERROR(FIND(CHAR(1),SUBSTITUTE(JS54,",",CHAR(1),INDEX($F$2:$F$100,$S54)-1)),0)-1,INDEX($G$2:$G$100,$S54)),JS54 ))), JS54)</f>
        <v/>
      </c>
      <c r="JY54" s="0" t="str">
        <f aca="false">IF(OR(JT54=-1,IFERROR(INDEX(JT$2:JT$100,JU54),999)&gt;=0,IFERROR(INDEX(JV$2:JV$100,JU54),999)&gt;=0),IF(OR(JV54=-1,IFERROR(INDEX(JT$2:JT$100,JW54),999)&gt;=0,IFERROR(INDEX(JV$2:JV$100,JW54),999)&gt;=0),JX54,                REPLACE(JX54,JV54,IFERROR(FIND(" ",JX54,JV54),999)-JV54,                    SUBSTITUTE(INDEX(JX$2:JX$100,JW54),"$","")                  )), REPLACE(JX54,JT54,IFERROR(FIND(" ",JX54,JT54),999)-JT54,                   SUBSTITUTE(INDEX(JX$2:JX$100,JU54),"$","")                  ) )</f>
        <v/>
      </c>
      <c r="JZ54" s="0" t="n">
        <f aca="false">IFERROR(FIND("f_",LOWER(JY54)),-1)</f>
        <v>-1</v>
      </c>
      <c r="KA54" s="0" t="n">
        <f aca="false">IF(JZ54=-1,-1, VALUE(MID(JY54,JZ54+2, IFERROR(FIND(" ",JY54,JZ54),999)-JZ54-2)))</f>
        <v>-1</v>
      </c>
      <c r="KB54" s="0" t="n">
        <f aca="false">IFERROR(FIND("r_",LOWER(JY54)),-1)</f>
        <v>-1</v>
      </c>
      <c r="KC54" s="0" t="n">
        <f aca="false">IF(KB54=-1,-1, ROW(KB54)-1+VALUE(MID(JY54,KB54+2, IFERROR(FIND(" ",JY54,KB54),999)-KB54-2)))</f>
        <v>-1</v>
      </c>
      <c r="KD54" s="0" t="str">
        <f aca="false">IF(AND(ISERROR(FIND("$",JY54)),JZ54&lt;0,KB54&lt;0,$S54&gt;0), IF(INDEX($D$2:$D$100,$S54)="num","$"&amp;TRIM(SUBSTITUTE(JY54,",",INDEX($F$2:$F$100,$S54)&amp;","))&amp;INDEX($F$2:$F$100,$S54), IF(INDEX($D$2:$D$100,$S54)="excl","$"&amp;REPLACE(JY54,      IFERROR(FIND(CHAR(1),SUBSTITUTE(JY54,",",CHAR(1),INDEX($F$2:$F$100,$S54)-1)),1),      IFERROR(FIND(CHAR(1),SUBSTITUTE(JY54,",",CHAR(1),INDEX($F$2:$F$100,$S54))),99)-          IFERROR(FIND(CHAR(1),SUBSTITUTE(JY54,",",CHAR(1),INDEX($F$2:$F$100,$S54)-1)),0),""), IF(INDEX($D$2:$D$100,$S54)="repl","$"&amp;REPLACE(JY54,      IFERROR(FIND(CHAR(1),SUBSTITUTE(JY54,",",CHAR(1),INDEX($F$2:$F$100,$S54)-1))+1,1),      IFERROR(FIND(CHAR(1),SUBSTITUTE(JY54,",",CHAR(1),INDEX($F$2:$F$100,$S54))),99)-          IFERROR(FIND(CHAR(1),SUBSTITUTE(JY54,",",CHAR(1),INDEX($F$2:$F$100,$S54)-1)),0)-1,INDEX($G$2:$G$100,$S54)),JY54 ))), JY54)</f>
        <v/>
      </c>
      <c r="KE54" s="0" t="str">
        <f aca="false">IF(OR(JZ54=-1,IFERROR(INDEX(JZ$2:JZ$100,KA54),999)&gt;=0,IFERROR(INDEX(KB$2:KB$100,KA54),999)&gt;=0),IF(OR(KB54=-1,IFERROR(INDEX(JZ$2:JZ$100,KC54),999)&gt;=0,IFERROR(INDEX(KB$2:KB$100,KC54),999)&gt;=0),KD54,                REPLACE(KD54,KB54,IFERROR(FIND(" ",KD54,KB54),999)-KB54,                    SUBSTITUTE(INDEX(KD$2:KD$100,KC54),"$","")                  )), REPLACE(KD54,JZ54,IFERROR(FIND(" ",KD54,JZ54),999)-JZ54,                   SUBSTITUTE(INDEX(KD$2:KD$100,KA54),"$","")                  ) )</f>
        <v/>
      </c>
    </row>
    <row r="55" customFormat="false" ht="13.8" hidden="false" customHeight="false" outlineLevel="0" collapsed="false">
      <c r="D55" s="1"/>
      <c r="L55" s="0" t="str">
        <f aca="false">KE55</f>
        <v/>
      </c>
      <c r="O55" s="0" t="e">
        <f aca="false">IF(D55="cols", VLOOKUP(E55,$A$5:$B$20,2,0), NA())</f>
        <v>#N/A</v>
      </c>
      <c r="P55" s="0" t="e">
        <f aca="false">IFERROR(O55,VLOOKUP($D55,Relcols!$A:$E,5,0))</f>
        <v>#N/A</v>
      </c>
      <c r="Q55" s="0" t="e">
        <f aca="false">SUBSTITUTE(SUBSTITUTE(SUBSTITUTE(SUBSTITUTE(P55,"parm1",E55),"parm2",F55),"parm3",G55),"parm4",H55)</f>
        <v>#N/A</v>
      </c>
      <c r="R55" s="0" t="str">
        <f aca="false">IFERROR(VLOOKUP(ROW($A54),$J$2:$Q$100,COLUMN(Q54)-COLUMN(J54)+1,0),"")</f>
        <v/>
      </c>
      <c r="S55" s="0" t="n">
        <f aca="false">IFERROR(MATCH(ROW(A54),$J$2:$J$100,0),0)</f>
        <v>0</v>
      </c>
      <c r="U55" s="0" t="str">
        <f aca="false">R55</f>
        <v/>
      </c>
      <c r="V55" s="0" t="n">
        <f aca="false">IFERROR(FIND("f_",LOWER(U55)),-1)</f>
        <v>-1</v>
      </c>
      <c r="W55" s="0" t="n">
        <f aca="false">IF(V55=-1,-1, VALUE(MID(U55,V55+2, IFERROR(FIND(" ",U55,V55),999)-V55-2)))</f>
        <v>-1</v>
      </c>
      <c r="X55" s="0" t="n">
        <f aca="false">IFERROR(FIND("r_",LOWER(U55)),-1)</f>
        <v>-1</v>
      </c>
      <c r="Y55" s="0" t="n">
        <f aca="false">IF(X55=-1,-1, ROW(X55)-1+VALUE(MID(U55,X55+2, IFERROR(FIND(" ",U55,X55),999)-X55-2)))</f>
        <v>-1</v>
      </c>
      <c r="Z55" s="0" t="str">
        <f aca="false">IF(AND(ISERROR(FIND("$",U55)),V55&lt;0,X55&lt;0,$S55&gt;0), IF(INDEX($D$2:$D$100,$S55)="num","$"&amp;TRIM(SUBSTITUTE(U55,",",INDEX($F$2:$F$100,$S55)&amp;","))&amp;INDEX($F$2:$F$100,$S55), IF(INDEX($D$2:$D$100,$S55)="excl","$"&amp;REPLACE(U55,      IFERROR(FIND(CHAR(1),SUBSTITUTE(U55,",",CHAR(1),INDEX($F$2:$F$100,$S55)-1)),1),      IFERROR(FIND(CHAR(1),SUBSTITUTE(U55,",",CHAR(1),INDEX($F$2:$F$100,$S55))),99)-          IFERROR(FIND(CHAR(1),SUBSTITUTE(U55,",",CHAR(1),INDEX($F$2:$F$100,$S55)-1)),0),""), IF(INDEX($D$2:$D$100,$S55)="repl","$"&amp;REPLACE(U55,      IFERROR(FIND(CHAR(1),SUBSTITUTE(U55,",",CHAR(1),INDEX($F$2:$F$100,$S55)-1))+1,1),      IFERROR(FIND(CHAR(1),SUBSTITUTE(U55,",",CHAR(1),INDEX($F$2:$F$100,$S55))),99)-          IFERROR(FIND(CHAR(1),SUBSTITUTE(U55,",",CHAR(1),INDEX($F$2:$F$100,$S55)-1)),0)-1,INDEX($G$2:$G$100,$S55)),U55 ))), U55)</f>
        <v/>
      </c>
      <c r="AA55" s="0" t="str">
        <f aca="false">IF(OR(V55=-1,IFERROR(INDEX(V$2:V$100,W55),999)&gt;=0,IFERROR(INDEX(X$2:X$100,W55),999)&gt;=0),IF(OR(X55=-1,IFERROR(INDEX(V$2:V$100,Y55),999)&gt;=0,IFERROR(INDEX(X$2:X$100,Y55),999)&gt;=0),Z55,                REPLACE(Z55,X55,IFERROR(FIND(" ",Z55,X55),999)-X55,                    SUBSTITUTE(INDEX(Z$2:Z$100,Y55),"$","")                  )), REPLACE(Z55,V55,IFERROR(FIND(" ",Z55,V55),999)-V55,                   SUBSTITUTE(INDEX(Z$2:Z$100,W55),"$","")                  ) )</f>
        <v/>
      </c>
      <c r="AB55" s="0" t="n">
        <f aca="false">IFERROR(FIND("f_",LOWER(AA55)),-1)</f>
        <v>-1</v>
      </c>
      <c r="AC55" s="0" t="n">
        <f aca="false">IF(AB55=-1,-1, VALUE(MID(AA55,AB55+2, IFERROR(FIND(" ",AA55,AB55),999)-AB55-2)))</f>
        <v>-1</v>
      </c>
      <c r="AD55" s="0" t="n">
        <f aca="false">IFERROR(FIND("r_",LOWER(AA55)),-1)</f>
        <v>-1</v>
      </c>
      <c r="AE55" s="0" t="n">
        <f aca="false">IF(AD55=-1,-1, ROW(AD55)-1+VALUE(MID(AA55,AD55+2, IFERROR(FIND(" ",AA55,AD55),999)-AD55-2)))</f>
        <v>-1</v>
      </c>
      <c r="AF55" s="0" t="str">
        <f aca="false">IF(AND(ISERROR(FIND("$",AA55)),AB55&lt;0,AD55&lt;0,$S55&gt;0), IF(INDEX($D$2:$D$100,$S55)="num","$"&amp;TRIM(SUBSTITUTE(AA55,",",INDEX($F$2:$F$100,$S55)&amp;","))&amp;INDEX($F$2:$F$100,$S55), IF(INDEX($D$2:$D$100,$S55)="excl","$"&amp;REPLACE(AA55,      IFERROR(FIND(CHAR(1),SUBSTITUTE(AA55,",",CHAR(1),INDEX($F$2:$F$100,$S55)-1)),1),      IFERROR(FIND(CHAR(1),SUBSTITUTE(AA55,",",CHAR(1),INDEX($F$2:$F$100,$S55))),99)-          IFERROR(FIND(CHAR(1),SUBSTITUTE(AA55,",",CHAR(1),INDEX($F$2:$F$100,$S55)-1)),0),""), IF(INDEX($D$2:$D$100,$S55)="repl","$"&amp;REPLACE(AA55,      IFERROR(FIND(CHAR(1),SUBSTITUTE(AA55,",",CHAR(1),INDEX($F$2:$F$100,$S55)-1))+1,1),      IFERROR(FIND(CHAR(1),SUBSTITUTE(AA55,",",CHAR(1),INDEX($F$2:$F$100,$S55))),99)-          IFERROR(FIND(CHAR(1),SUBSTITUTE(AA55,",",CHAR(1),INDEX($F$2:$F$100,$S55)-1)),0)-1,INDEX($G$2:$G$100,$S55)),AA55 ))), AA55)</f>
        <v/>
      </c>
      <c r="AG55" s="0" t="str">
        <f aca="false">IF(OR(AB55=-1,IFERROR(INDEX(AB$2:AB$100,AC55),999)&gt;=0,IFERROR(INDEX(AD$2:AD$100,AC55),999)&gt;=0),IF(OR(AD55=-1,IFERROR(INDEX(AB$2:AB$100,AE55),999)&gt;=0,IFERROR(INDEX(AD$2:AD$100,AE55),999)&gt;=0),AF55,                REPLACE(AF55,AD55,IFERROR(FIND(" ",AF55,AD55),999)-AD55,                    SUBSTITUTE(INDEX(AF$2:AF$100,AE55),"$","")                  )), REPLACE(AF55,AB55,IFERROR(FIND(" ",AF55,AB55),999)-AB55,                   SUBSTITUTE(INDEX(AF$2:AF$100,AC55),"$","")                  ) )</f>
        <v/>
      </c>
      <c r="AH55" s="0" t="n">
        <f aca="false">IFERROR(FIND("f_",LOWER(AG55)),-1)</f>
        <v>-1</v>
      </c>
      <c r="AI55" s="0" t="n">
        <f aca="false">IF(AH55=-1,-1, VALUE(MID(AG55,AH55+2, IFERROR(FIND(" ",AG55,AH55),999)-AH55-2)))</f>
        <v>-1</v>
      </c>
      <c r="AJ55" s="0" t="n">
        <f aca="false">IFERROR(FIND("r_",LOWER(AG55)),-1)</f>
        <v>-1</v>
      </c>
      <c r="AK55" s="0" t="n">
        <f aca="false">IF(AJ55=-1,-1, ROW(AJ55)-1+VALUE(MID(AG55,AJ55+2, IFERROR(FIND(" ",AG55,AJ55),999)-AJ55-2)))</f>
        <v>-1</v>
      </c>
      <c r="AL55" s="0" t="str">
        <f aca="false">IF(AND(ISERROR(FIND("$",AG55)),AH55&lt;0,AJ55&lt;0,$S55&gt;0), IF(INDEX($D$2:$D$100,$S55)="num","$"&amp;TRIM(SUBSTITUTE(AG55,",",INDEX($F$2:$F$100,$S55)&amp;","))&amp;INDEX($F$2:$F$100,$S55), IF(INDEX($D$2:$D$100,$S55)="excl","$"&amp;REPLACE(AG55,      IFERROR(FIND(CHAR(1),SUBSTITUTE(AG55,",",CHAR(1),INDEX($F$2:$F$100,$S55)-1)),1),      IFERROR(FIND(CHAR(1),SUBSTITUTE(AG55,",",CHAR(1),INDEX($F$2:$F$100,$S55))),99)-          IFERROR(FIND(CHAR(1),SUBSTITUTE(AG55,",",CHAR(1),INDEX($F$2:$F$100,$S55)-1)),0),""), IF(INDEX($D$2:$D$100,$S55)="repl","$"&amp;REPLACE(AG55,      IFERROR(FIND(CHAR(1),SUBSTITUTE(AG55,",",CHAR(1),INDEX($F$2:$F$100,$S55)-1))+1,1),      IFERROR(FIND(CHAR(1),SUBSTITUTE(AG55,",",CHAR(1),INDEX($F$2:$F$100,$S55))),99)-          IFERROR(FIND(CHAR(1),SUBSTITUTE(AG55,",",CHAR(1),INDEX($F$2:$F$100,$S55)-1)),0)-1,INDEX($G$2:$G$100,$S55)),AG55 ))), AG55)</f>
        <v/>
      </c>
      <c r="AM55" s="0" t="str">
        <f aca="false">IF(OR(AH55=-1,IFERROR(INDEX(AH$2:AH$100,AI55),999)&gt;=0,IFERROR(INDEX(AJ$2:AJ$100,AI55),999)&gt;=0),IF(OR(AJ55=-1,IFERROR(INDEX(AH$2:AH$100,AK55),999)&gt;=0,IFERROR(INDEX(AJ$2:AJ$100,AK55),999)&gt;=0),AL55,                REPLACE(AL55,AJ55,IFERROR(FIND(" ",AL55,AJ55),999)-AJ55,                    SUBSTITUTE(INDEX(AL$2:AL$100,AK55),"$","")                  )), REPLACE(AL55,AH55,IFERROR(FIND(" ",AL55,AH55),999)-AH55,                   SUBSTITUTE(INDEX(AL$2:AL$100,AI55),"$","")                  ) )</f>
        <v/>
      </c>
      <c r="AN55" s="0" t="n">
        <f aca="false">IFERROR(FIND("f_",LOWER(AM55)),-1)</f>
        <v>-1</v>
      </c>
      <c r="AO55" s="0" t="n">
        <f aca="false">IF(AN55=-1,-1, VALUE(MID(AM55,AN55+2, IFERROR(FIND(" ",AM55,AN55),999)-AN55-2)))</f>
        <v>-1</v>
      </c>
      <c r="AP55" s="0" t="n">
        <f aca="false">IFERROR(FIND("r_",LOWER(AM55)),-1)</f>
        <v>-1</v>
      </c>
      <c r="AQ55" s="0" t="n">
        <f aca="false">IF(AP55=-1,-1, ROW(AP55)-1+VALUE(MID(AM55,AP55+2, IFERROR(FIND(" ",AM55,AP55),999)-AP55-2)))</f>
        <v>-1</v>
      </c>
      <c r="AR55" s="0" t="str">
        <f aca="false">IF(AND(ISERROR(FIND("$",AM55)),AN55&lt;0,AP55&lt;0,$S55&gt;0), IF(INDEX($D$2:$D$100,$S55)="num","$"&amp;TRIM(SUBSTITUTE(AM55,",",INDEX($F$2:$F$100,$S55)&amp;","))&amp;INDEX($F$2:$F$100,$S55), IF(INDEX($D$2:$D$100,$S55)="excl","$"&amp;REPLACE(AM55,      IFERROR(FIND(CHAR(1),SUBSTITUTE(AM55,",",CHAR(1),INDEX($F$2:$F$100,$S55)-1)),1),      IFERROR(FIND(CHAR(1),SUBSTITUTE(AM55,",",CHAR(1),INDEX($F$2:$F$100,$S55))),99)-          IFERROR(FIND(CHAR(1),SUBSTITUTE(AM55,",",CHAR(1),INDEX($F$2:$F$100,$S55)-1)),0),""), IF(INDEX($D$2:$D$100,$S55)="repl","$"&amp;REPLACE(AM55,      IFERROR(FIND(CHAR(1),SUBSTITUTE(AM55,",",CHAR(1),INDEX($F$2:$F$100,$S55)-1))+1,1),      IFERROR(FIND(CHAR(1),SUBSTITUTE(AM55,",",CHAR(1),INDEX($F$2:$F$100,$S55))),99)-          IFERROR(FIND(CHAR(1),SUBSTITUTE(AM55,",",CHAR(1),INDEX($F$2:$F$100,$S55)-1)),0)-1,INDEX($G$2:$G$100,$S55)),AM55 ))), AM55)</f>
        <v/>
      </c>
      <c r="AS55" s="0" t="str">
        <f aca="false">IF(OR(AN55=-1,IFERROR(INDEX(AN$2:AN$100,AO55),999)&gt;=0,IFERROR(INDEX(AP$2:AP$100,AO55),999)&gt;=0),IF(OR(AP55=-1,IFERROR(INDEX(AN$2:AN$100,AQ55),999)&gt;=0,IFERROR(INDEX(AP$2:AP$100,AQ55),999)&gt;=0),AR55,                REPLACE(AR55,AP55,IFERROR(FIND(" ",AR55,AP55),999)-AP55,                    SUBSTITUTE(INDEX(AR$2:AR$100,AQ55),"$","")                  )), REPLACE(AR55,AN55,IFERROR(FIND(" ",AR55,AN55),999)-AN55,                   SUBSTITUTE(INDEX(AR$2:AR$100,AO55),"$","")                  ) )</f>
        <v/>
      </c>
      <c r="AT55" s="0" t="n">
        <f aca="false">IFERROR(FIND("f_",LOWER(AS55)),-1)</f>
        <v>-1</v>
      </c>
      <c r="AU55" s="0" t="n">
        <f aca="false">IF(AT55=-1,-1, VALUE(MID(AS55,AT55+2, IFERROR(FIND(" ",AS55,AT55),999)-AT55-2)))</f>
        <v>-1</v>
      </c>
      <c r="AV55" s="0" t="n">
        <f aca="false">IFERROR(FIND("r_",LOWER(AS55)),-1)</f>
        <v>-1</v>
      </c>
      <c r="AW55" s="0" t="n">
        <f aca="false">IF(AV55=-1,-1, ROW(AV55)-1+VALUE(MID(AS55,AV55+2, IFERROR(FIND(" ",AS55,AV55),999)-AV55-2)))</f>
        <v>-1</v>
      </c>
      <c r="AX55" s="0" t="str">
        <f aca="false">IF(AND(ISERROR(FIND("$",AS55)),AT55&lt;0,AV55&lt;0,$S55&gt;0), IF(INDEX($D$2:$D$100,$S55)="num","$"&amp;TRIM(SUBSTITUTE(AS55,",",INDEX($F$2:$F$100,$S55)&amp;","))&amp;INDEX($F$2:$F$100,$S55), IF(INDEX($D$2:$D$100,$S55)="excl","$"&amp;REPLACE(AS55,      IFERROR(FIND(CHAR(1),SUBSTITUTE(AS55,",",CHAR(1),INDEX($F$2:$F$100,$S55)-1)),1),      IFERROR(FIND(CHAR(1),SUBSTITUTE(AS55,",",CHAR(1),INDEX($F$2:$F$100,$S55))),99)-          IFERROR(FIND(CHAR(1),SUBSTITUTE(AS55,",",CHAR(1),INDEX($F$2:$F$100,$S55)-1)),0),""), IF(INDEX($D$2:$D$100,$S55)="repl","$"&amp;REPLACE(AS55,      IFERROR(FIND(CHAR(1),SUBSTITUTE(AS55,",",CHAR(1),INDEX($F$2:$F$100,$S55)-1))+1,1),      IFERROR(FIND(CHAR(1),SUBSTITUTE(AS55,",",CHAR(1),INDEX($F$2:$F$100,$S55))),99)-          IFERROR(FIND(CHAR(1),SUBSTITUTE(AS55,",",CHAR(1),INDEX($F$2:$F$100,$S55)-1)),0)-1,INDEX($G$2:$G$100,$S55)),AS55 ))), AS55)</f>
        <v/>
      </c>
      <c r="AY55" s="0" t="str">
        <f aca="false">IF(OR(AT55=-1,IFERROR(INDEX(AT$2:AT$100,AU55),999)&gt;=0,IFERROR(INDEX(AV$2:AV$100,AU55),999)&gt;=0),IF(OR(AV55=-1,IFERROR(INDEX(AT$2:AT$100,AW55),999)&gt;=0,IFERROR(INDEX(AV$2:AV$100,AW55),999)&gt;=0),AX55,                REPLACE(AX55,AV55,IFERROR(FIND(" ",AX55,AV55),999)-AV55,                    SUBSTITUTE(INDEX(AX$2:AX$100,AW55),"$","")                  )), REPLACE(AX55,AT55,IFERROR(FIND(" ",AX55,AT55),999)-AT55,                   SUBSTITUTE(INDEX(AX$2:AX$100,AU55),"$","")                  ) )</f>
        <v/>
      </c>
      <c r="AZ55" s="0" t="n">
        <f aca="false">IFERROR(FIND("f_",LOWER(AY55)),-1)</f>
        <v>-1</v>
      </c>
      <c r="BA55" s="0" t="n">
        <f aca="false">IF(AZ55=-1,-1, VALUE(MID(AY55,AZ55+2, IFERROR(FIND(" ",AY55,AZ55),999)-AZ55-2)))</f>
        <v>-1</v>
      </c>
      <c r="BB55" s="0" t="n">
        <f aca="false">IFERROR(FIND("r_",LOWER(AY55)),-1)</f>
        <v>-1</v>
      </c>
      <c r="BC55" s="0" t="n">
        <f aca="false">IF(BB55=-1,-1, ROW(BB55)-1+VALUE(MID(AY55,BB55+2, IFERROR(FIND(" ",AY55,BB55),999)-BB55-2)))</f>
        <v>-1</v>
      </c>
      <c r="BD55" s="0" t="str">
        <f aca="false">IF(AND(ISERROR(FIND("$",AY55)),AZ55&lt;0,BB55&lt;0,$S55&gt;0), IF(INDEX($D$2:$D$100,$S55)="num","$"&amp;TRIM(SUBSTITUTE(AY55,",",INDEX($F$2:$F$100,$S55)&amp;","))&amp;INDEX($F$2:$F$100,$S55), IF(INDEX($D$2:$D$100,$S55)="excl","$"&amp;REPLACE(AY55,      IFERROR(FIND(CHAR(1),SUBSTITUTE(AY55,",",CHAR(1),INDEX($F$2:$F$100,$S55)-1)),1),      IFERROR(FIND(CHAR(1),SUBSTITUTE(AY55,",",CHAR(1),INDEX($F$2:$F$100,$S55))),99)-          IFERROR(FIND(CHAR(1),SUBSTITUTE(AY55,",",CHAR(1),INDEX($F$2:$F$100,$S55)-1)),0),""), IF(INDEX($D$2:$D$100,$S55)="repl","$"&amp;REPLACE(AY55,      IFERROR(FIND(CHAR(1),SUBSTITUTE(AY55,",",CHAR(1),INDEX($F$2:$F$100,$S55)-1))+1,1),      IFERROR(FIND(CHAR(1),SUBSTITUTE(AY55,",",CHAR(1),INDEX($F$2:$F$100,$S55))),99)-          IFERROR(FIND(CHAR(1),SUBSTITUTE(AY55,",",CHAR(1),INDEX($F$2:$F$100,$S55)-1)),0)-1,INDEX($G$2:$G$100,$S55)),AY55 ))), AY55)</f>
        <v/>
      </c>
      <c r="BE55" s="0" t="str">
        <f aca="false">IF(OR(AZ55=-1,IFERROR(INDEX(AZ$2:AZ$100,BA55),999)&gt;=0,IFERROR(INDEX(BB$2:BB$100,BA55),999)&gt;=0),IF(OR(BB55=-1,IFERROR(INDEX(AZ$2:AZ$100,BC55),999)&gt;=0,IFERROR(INDEX(BB$2:BB$100,BC55),999)&gt;=0),BD55,                REPLACE(BD55,BB55,IFERROR(FIND(" ",BD55,BB55),999)-BB55,                    SUBSTITUTE(INDEX(BD$2:BD$100,BC55),"$","")                  )), REPLACE(BD55,AZ55,IFERROR(FIND(" ",BD55,AZ55),999)-AZ55,                   SUBSTITUTE(INDEX(BD$2:BD$100,BA55),"$","")                  ) )</f>
        <v/>
      </c>
      <c r="BF55" s="0" t="n">
        <f aca="false">IFERROR(FIND("f_",LOWER(BE55)),-1)</f>
        <v>-1</v>
      </c>
      <c r="BG55" s="0" t="n">
        <f aca="false">IF(BF55=-1,-1, VALUE(MID(BE55,BF55+2, IFERROR(FIND(" ",BE55,BF55),999)-BF55-2)))</f>
        <v>-1</v>
      </c>
      <c r="BH55" s="0" t="n">
        <f aca="false">IFERROR(FIND("r_",LOWER(BE55)),-1)</f>
        <v>-1</v>
      </c>
      <c r="BI55" s="0" t="n">
        <f aca="false">IF(BH55=-1,-1, ROW(BH55)-1+VALUE(MID(BE55,BH55+2, IFERROR(FIND(" ",BE55,BH55),999)-BH55-2)))</f>
        <v>-1</v>
      </c>
      <c r="BJ55" s="0" t="str">
        <f aca="false">IF(AND(ISERROR(FIND("$",BE55)),BF55&lt;0,BH55&lt;0,$S55&gt;0), IF(INDEX($D$2:$D$100,$S55)="num","$"&amp;TRIM(SUBSTITUTE(BE55,",",INDEX($F$2:$F$100,$S55)&amp;","))&amp;INDEX($F$2:$F$100,$S55), IF(INDEX($D$2:$D$100,$S55)="excl","$"&amp;REPLACE(BE55,      IFERROR(FIND(CHAR(1),SUBSTITUTE(BE55,",",CHAR(1),INDEX($F$2:$F$100,$S55)-1)),1),      IFERROR(FIND(CHAR(1),SUBSTITUTE(BE55,",",CHAR(1),INDEX($F$2:$F$100,$S55))),99)-          IFERROR(FIND(CHAR(1),SUBSTITUTE(BE55,",",CHAR(1),INDEX($F$2:$F$100,$S55)-1)),0),""), IF(INDEX($D$2:$D$100,$S55)="repl","$"&amp;REPLACE(BE55,      IFERROR(FIND(CHAR(1),SUBSTITUTE(BE55,",",CHAR(1),INDEX($F$2:$F$100,$S55)-1))+1,1),      IFERROR(FIND(CHAR(1),SUBSTITUTE(BE55,",",CHAR(1),INDEX($F$2:$F$100,$S55))),99)-          IFERROR(FIND(CHAR(1),SUBSTITUTE(BE55,",",CHAR(1),INDEX($F$2:$F$100,$S55)-1)),0)-1,INDEX($G$2:$G$100,$S55)),BE55 ))), BE55)</f>
        <v/>
      </c>
      <c r="BK55" s="0" t="str">
        <f aca="false">IF(OR(BF55=-1,IFERROR(INDEX(BF$2:BF$100,BG55),999)&gt;=0,IFERROR(INDEX(BH$2:BH$100,BG55),999)&gt;=0),IF(OR(BH55=-1,IFERROR(INDEX(BF$2:BF$100,BI55),999)&gt;=0,IFERROR(INDEX(BH$2:BH$100,BI55),999)&gt;=0),BJ55,                REPLACE(BJ55,BH55,IFERROR(FIND(" ",BJ55,BH55),999)-BH55,                    SUBSTITUTE(INDEX(BJ$2:BJ$100,BI55),"$","")                  )), REPLACE(BJ55,BF55,IFERROR(FIND(" ",BJ55,BF55),999)-BF55,                   SUBSTITUTE(INDEX(BJ$2:BJ$100,BG55),"$","")                  ) )</f>
        <v/>
      </c>
      <c r="BL55" s="0" t="n">
        <f aca="false">IFERROR(FIND("f_",LOWER(BK55)),-1)</f>
        <v>-1</v>
      </c>
      <c r="BM55" s="0" t="n">
        <f aca="false">IF(BL55=-1,-1, VALUE(MID(BK55,BL55+2, IFERROR(FIND(" ",BK55,BL55),999)-BL55-2)))</f>
        <v>-1</v>
      </c>
      <c r="BN55" s="0" t="n">
        <f aca="false">IFERROR(FIND("r_",LOWER(BK55)),-1)</f>
        <v>-1</v>
      </c>
      <c r="BO55" s="0" t="n">
        <f aca="false">IF(BN55=-1,-1, ROW(BN55)-1+VALUE(MID(BK55,BN55+2, IFERROR(FIND(" ",BK55,BN55),999)-BN55-2)))</f>
        <v>-1</v>
      </c>
      <c r="BP55" s="0" t="str">
        <f aca="false">IF(AND(ISERROR(FIND("$",BK55)),BL55&lt;0,BN55&lt;0,$S55&gt;0), IF(INDEX($D$2:$D$100,$S55)="num","$"&amp;TRIM(SUBSTITUTE(BK55,",",INDEX($F$2:$F$100,$S55)&amp;","))&amp;INDEX($F$2:$F$100,$S55), IF(INDEX($D$2:$D$100,$S55)="excl","$"&amp;REPLACE(BK55,      IFERROR(FIND(CHAR(1),SUBSTITUTE(BK55,",",CHAR(1),INDEX($F$2:$F$100,$S55)-1)),1),      IFERROR(FIND(CHAR(1),SUBSTITUTE(BK55,",",CHAR(1),INDEX($F$2:$F$100,$S55))),99)-          IFERROR(FIND(CHAR(1),SUBSTITUTE(BK55,",",CHAR(1),INDEX($F$2:$F$100,$S55)-1)),0),""), IF(INDEX($D$2:$D$100,$S55)="repl","$"&amp;REPLACE(BK55,      IFERROR(FIND(CHAR(1),SUBSTITUTE(BK55,",",CHAR(1),INDEX($F$2:$F$100,$S55)-1))+1,1),      IFERROR(FIND(CHAR(1),SUBSTITUTE(BK55,",",CHAR(1),INDEX($F$2:$F$100,$S55))),99)-          IFERROR(FIND(CHAR(1),SUBSTITUTE(BK55,",",CHAR(1),INDEX($F$2:$F$100,$S55)-1)),0)-1,INDEX($G$2:$G$100,$S55)),BK55 ))), BK55)</f>
        <v/>
      </c>
      <c r="BQ55" s="0" t="str">
        <f aca="false">IF(OR(BL55=-1,IFERROR(INDEX(BL$2:BL$100,BM55),999)&gt;=0,IFERROR(INDEX(BN$2:BN$100,BM55),999)&gt;=0),IF(OR(BN55=-1,IFERROR(INDEX(BL$2:BL$100,BO55),999)&gt;=0,IFERROR(INDEX(BN$2:BN$100,BO55),999)&gt;=0),BP55,                REPLACE(BP55,BN55,IFERROR(FIND(" ",BP55,BN55),999)-BN55,                    SUBSTITUTE(INDEX(BP$2:BP$100,BO55),"$","")                  )), REPLACE(BP55,BL55,IFERROR(FIND(" ",BP55,BL55),999)-BL55,                   SUBSTITUTE(INDEX(BP$2:BP$100,BM55),"$","")                  ) )</f>
        <v/>
      </c>
      <c r="BR55" s="0" t="n">
        <f aca="false">IFERROR(FIND("f_",LOWER(BQ55)),-1)</f>
        <v>-1</v>
      </c>
      <c r="BS55" s="0" t="n">
        <f aca="false">IF(BR55=-1,-1, VALUE(MID(BQ55,BR55+2, IFERROR(FIND(" ",BQ55,BR55),999)-BR55-2)))</f>
        <v>-1</v>
      </c>
      <c r="BT55" s="0" t="n">
        <f aca="false">IFERROR(FIND("r_",LOWER(BQ55)),-1)</f>
        <v>-1</v>
      </c>
      <c r="BU55" s="0" t="n">
        <f aca="false">IF(BT55=-1,-1, ROW(BT55)-1+VALUE(MID(BQ55,BT55+2, IFERROR(FIND(" ",BQ55,BT55),999)-BT55-2)))</f>
        <v>-1</v>
      </c>
      <c r="BV55" s="0" t="str">
        <f aca="false">IF(AND(ISERROR(FIND("$",BQ55)),BR55&lt;0,BT55&lt;0,$S55&gt;0), IF(INDEX($D$2:$D$100,$S55)="num","$"&amp;TRIM(SUBSTITUTE(BQ55,",",INDEX($F$2:$F$100,$S55)&amp;","))&amp;INDEX($F$2:$F$100,$S55), IF(INDEX($D$2:$D$100,$S55)="excl","$"&amp;REPLACE(BQ55,      IFERROR(FIND(CHAR(1),SUBSTITUTE(BQ55,",",CHAR(1),INDEX($F$2:$F$100,$S55)-1)),1),      IFERROR(FIND(CHAR(1),SUBSTITUTE(BQ55,",",CHAR(1),INDEX($F$2:$F$100,$S55))),99)-          IFERROR(FIND(CHAR(1),SUBSTITUTE(BQ55,",",CHAR(1),INDEX($F$2:$F$100,$S55)-1)),0),""), IF(INDEX($D$2:$D$100,$S55)="repl","$"&amp;REPLACE(BQ55,      IFERROR(FIND(CHAR(1),SUBSTITUTE(BQ55,",",CHAR(1),INDEX($F$2:$F$100,$S55)-1))+1,1),      IFERROR(FIND(CHAR(1),SUBSTITUTE(BQ55,",",CHAR(1),INDEX($F$2:$F$100,$S55))),99)-          IFERROR(FIND(CHAR(1),SUBSTITUTE(BQ55,",",CHAR(1),INDEX($F$2:$F$100,$S55)-1)),0)-1,INDEX($G$2:$G$100,$S55)),BQ55 ))), BQ55)</f>
        <v/>
      </c>
      <c r="BW55" s="0" t="str">
        <f aca="false">IF(OR(BR55=-1,IFERROR(INDEX(BR$2:BR$100,BS55),999)&gt;=0,IFERROR(INDEX(BT$2:BT$100,BS55),999)&gt;=0),IF(OR(BT55=-1,IFERROR(INDEX(BR$2:BR$100,BU55),999)&gt;=0,IFERROR(INDEX(BT$2:BT$100,BU55),999)&gt;=0),BV55,                REPLACE(BV55,BT55,IFERROR(FIND(" ",BV55,BT55),999)-BT55,                    SUBSTITUTE(INDEX(BV$2:BV$100,BU55),"$","")                  )), REPLACE(BV55,BR55,IFERROR(FIND(" ",BV55,BR55),999)-BR55,                   SUBSTITUTE(INDEX(BV$2:BV$100,BS55),"$","")                  ) )</f>
        <v/>
      </c>
      <c r="BX55" s="0" t="n">
        <f aca="false">IFERROR(FIND("f_",LOWER(BW55)),-1)</f>
        <v>-1</v>
      </c>
      <c r="BY55" s="0" t="n">
        <f aca="false">IF(BX55=-1,-1, VALUE(MID(BW55,BX55+2, IFERROR(FIND(" ",BW55,BX55),999)-BX55-2)))</f>
        <v>-1</v>
      </c>
      <c r="BZ55" s="0" t="n">
        <f aca="false">IFERROR(FIND("r_",LOWER(BW55)),-1)</f>
        <v>-1</v>
      </c>
      <c r="CA55" s="0" t="n">
        <f aca="false">IF(BZ55=-1,-1, ROW(BZ55)-1+VALUE(MID(BW55,BZ55+2, IFERROR(FIND(" ",BW55,BZ55),999)-BZ55-2)))</f>
        <v>-1</v>
      </c>
      <c r="CB55" s="0" t="str">
        <f aca="false">IF(AND(ISERROR(FIND("$",BW55)),BX55&lt;0,BZ55&lt;0,$S55&gt;0), IF(INDEX($D$2:$D$100,$S55)="num","$"&amp;TRIM(SUBSTITUTE(BW55,",",INDEX($F$2:$F$100,$S55)&amp;","))&amp;INDEX($F$2:$F$100,$S55), IF(INDEX($D$2:$D$100,$S55)="excl","$"&amp;REPLACE(BW55,      IFERROR(FIND(CHAR(1),SUBSTITUTE(BW55,",",CHAR(1),INDEX($F$2:$F$100,$S55)-1)),1),      IFERROR(FIND(CHAR(1),SUBSTITUTE(BW55,",",CHAR(1),INDEX($F$2:$F$100,$S55))),99)-          IFERROR(FIND(CHAR(1),SUBSTITUTE(BW55,",",CHAR(1),INDEX($F$2:$F$100,$S55)-1)),0),""), IF(INDEX($D$2:$D$100,$S55)="repl","$"&amp;REPLACE(BW55,      IFERROR(FIND(CHAR(1),SUBSTITUTE(BW55,",",CHAR(1),INDEX($F$2:$F$100,$S55)-1))+1,1),      IFERROR(FIND(CHAR(1),SUBSTITUTE(BW55,",",CHAR(1),INDEX($F$2:$F$100,$S55))),99)-          IFERROR(FIND(CHAR(1),SUBSTITUTE(BW55,",",CHAR(1),INDEX($F$2:$F$100,$S55)-1)),0)-1,INDEX($G$2:$G$100,$S55)),BW55 ))), BW55)</f>
        <v/>
      </c>
      <c r="CC55" s="0" t="str">
        <f aca="false">IF(OR(BX55=-1,IFERROR(INDEX(BX$2:BX$100,BY55),999)&gt;=0,IFERROR(INDEX(BZ$2:BZ$100,BY55),999)&gt;=0),IF(OR(BZ55=-1,IFERROR(INDEX(BX$2:BX$100,CA55),999)&gt;=0,IFERROR(INDEX(BZ$2:BZ$100,CA55),999)&gt;=0),CB55,                REPLACE(CB55,BZ55,IFERROR(FIND(" ",CB55,BZ55),999)-BZ55,                    SUBSTITUTE(INDEX(CB$2:CB$100,CA55),"$","")                  )), REPLACE(CB55,BX55,IFERROR(FIND(" ",CB55,BX55),999)-BX55,                   SUBSTITUTE(INDEX(CB$2:CB$100,BY55),"$","")                  ) )</f>
        <v/>
      </c>
      <c r="CD55" s="0" t="n">
        <f aca="false">IFERROR(FIND("f_",LOWER(CC55)),-1)</f>
        <v>-1</v>
      </c>
      <c r="CE55" s="0" t="n">
        <f aca="false">IF(CD55=-1,-1, VALUE(MID(CC55,CD55+2, IFERROR(FIND(" ",CC55,CD55),999)-CD55-2)))</f>
        <v>-1</v>
      </c>
      <c r="CF55" s="0" t="n">
        <f aca="false">IFERROR(FIND("r_",LOWER(CC55)),-1)</f>
        <v>-1</v>
      </c>
      <c r="CG55" s="0" t="n">
        <f aca="false">IF(CF55=-1,-1, ROW(CF55)-1+VALUE(MID(CC55,CF55+2, IFERROR(FIND(" ",CC55,CF55),999)-CF55-2)))</f>
        <v>-1</v>
      </c>
      <c r="CH55" s="0" t="str">
        <f aca="false">IF(AND(ISERROR(FIND("$",CC55)),CD55&lt;0,CF55&lt;0,$S55&gt;0), IF(INDEX($D$2:$D$100,$S55)="num","$"&amp;TRIM(SUBSTITUTE(CC55,",",INDEX($F$2:$F$100,$S55)&amp;","))&amp;INDEX($F$2:$F$100,$S55), IF(INDEX($D$2:$D$100,$S55)="excl","$"&amp;REPLACE(CC55,      IFERROR(FIND(CHAR(1),SUBSTITUTE(CC55,",",CHAR(1),INDEX($F$2:$F$100,$S55)-1)),1),      IFERROR(FIND(CHAR(1),SUBSTITUTE(CC55,",",CHAR(1),INDEX($F$2:$F$100,$S55))),99)-          IFERROR(FIND(CHAR(1),SUBSTITUTE(CC55,",",CHAR(1),INDEX($F$2:$F$100,$S55)-1)),0),""), IF(INDEX($D$2:$D$100,$S55)="repl","$"&amp;REPLACE(CC55,      IFERROR(FIND(CHAR(1),SUBSTITUTE(CC55,",",CHAR(1),INDEX($F$2:$F$100,$S55)-1))+1,1),      IFERROR(FIND(CHAR(1),SUBSTITUTE(CC55,",",CHAR(1),INDEX($F$2:$F$100,$S55))),99)-          IFERROR(FIND(CHAR(1),SUBSTITUTE(CC55,",",CHAR(1),INDEX($F$2:$F$100,$S55)-1)),0)-1,INDEX($G$2:$G$100,$S55)),CC55 ))), CC55)</f>
        <v/>
      </c>
      <c r="CI55" s="0" t="str">
        <f aca="false">IF(OR(CD55=-1,IFERROR(INDEX(CD$2:CD$100,CE55),999)&gt;=0,IFERROR(INDEX(CF$2:CF$100,CE55),999)&gt;=0),IF(OR(CF55=-1,IFERROR(INDEX(CD$2:CD$100,CG55),999)&gt;=0,IFERROR(INDEX(CF$2:CF$100,CG55),999)&gt;=0),CH55,                REPLACE(CH55,CF55,IFERROR(FIND(" ",CH55,CF55),999)-CF55,                    SUBSTITUTE(INDEX(CH$2:CH$100,CG55),"$","")                  )), REPLACE(CH55,CD55,IFERROR(FIND(" ",CH55,CD55),999)-CD55,                   SUBSTITUTE(INDEX(CH$2:CH$100,CE55),"$","")                  ) )</f>
        <v/>
      </c>
      <c r="CJ55" s="0" t="n">
        <f aca="false">IFERROR(FIND("f_",LOWER(CI55)),-1)</f>
        <v>-1</v>
      </c>
      <c r="CK55" s="0" t="n">
        <f aca="false">IF(CJ55=-1,-1, VALUE(MID(CI55,CJ55+2, IFERROR(FIND(" ",CI55,CJ55),999)-CJ55-2)))</f>
        <v>-1</v>
      </c>
      <c r="CL55" s="0" t="n">
        <f aca="false">IFERROR(FIND("r_",LOWER(CI55)),-1)</f>
        <v>-1</v>
      </c>
      <c r="CM55" s="0" t="n">
        <f aca="false">IF(CL55=-1,-1, ROW(CL55)-1+VALUE(MID(CI55,CL55+2, IFERROR(FIND(" ",CI55,CL55),999)-CL55-2)))</f>
        <v>-1</v>
      </c>
      <c r="CN55" s="0" t="str">
        <f aca="false">IF(AND(ISERROR(FIND("$",CI55)),CJ55&lt;0,CL55&lt;0,$S55&gt;0), IF(INDEX($D$2:$D$100,$S55)="num","$"&amp;TRIM(SUBSTITUTE(CI55,",",INDEX($F$2:$F$100,$S55)&amp;","))&amp;INDEX($F$2:$F$100,$S55), IF(INDEX($D$2:$D$100,$S55)="excl","$"&amp;REPLACE(CI55,      IFERROR(FIND(CHAR(1),SUBSTITUTE(CI55,",",CHAR(1),INDEX($F$2:$F$100,$S55)-1)),1),      IFERROR(FIND(CHAR(1),SUBSTITUTE(CI55,",",CHAR(1),INDEX($F$2:$F$100,$S55))),99)-          IFERROR(FIND(CHAR(1),SUBSTITUTE(CI55,",",CHAR(1),INDEX($F$2:$F$100,$S55)-1)),0),""), IF(INDEX($D$2:$D$100,$S55)="repl","$"&amp;REPLACE(CI55,      IFERROR(FIND(CHAR(1),SUBSTITUTE(CI55,",",CHAR(1),INDEX($F$2:$F$100,$S55)-1))+1,1),      IFERROR(FIND(CHAR(1),SUBSTITUTE(CI55,",",CHAR(1),INDEX($F$2:$F$100,$S55))),99)-          IFERROR(FIND(CHAR(1),SUBSTITUTE(CI55,",",CHAR(1),INDEX($F$2:$F$100,$S55)-1)),0)-1,INDEX($G$2:$G$100,$S55)),CI55 ))), CI55)</f>
        <v/>
      </c>
      <c r="CO55" s="0" t="str">
        <f aca="false">IF(OR(CJ55=-1,IFERROR(INDEX(CJ$2:CJ$100,CK55),999)&gt;=0,IFERROR(INDEX(CL$2:CL$100,CK55),999)&gt;=0),IF(OR(CL55=-1,IFERROR(INDEX(CJ$2:CJ$100,CM55),999)&gt;=0,IFERROR(INDEX(CL$2:CL$100,CM55),999)&gt;=0),CN55,                REPLACE(CN55,CL55,IFERROR(FIND(" ",CN55,CL55),999)-CL55,                    SUBSTITUTE(INDEX(CN$2:CN$100,CM55),"$","")                  )), REPLACE(CN55,CJ55,IFERROR(FIND(" ",CN55,CJ55),999)-CJ55,                   SUBSTITUTE(INDEX(CN$2:CN$100,CK55),"$","")                  ) )</f>
        <v/>
      </c>
      <c r="CP55" s="0" t="n">
        <f aca="false">IFERROR(FIND("f_",LOWER(CO55)),-1)</f>
        <v>-1</v>
      </c>
      <c r="CQ55" s="0" t="n">
        <f aca="false">IF(CP55=-1,-1, VALUE(MID(CO55,CP55+2, IFERROR(FIND(" ",CO55,CP55),999)-CP55-2)))</f>
        <v>-1</v>
      </c>
      <c r="CR55" s="0" t="n">
        <f aca="false">IFERROR(FIND("r_",LOWER(CO55)),-1)</f>
        <v>-1</v>
      </c>
      <c r="CS55" s="0" t="n">
        <f aca="false">IF(CR55=-1,-1, ROW(CR55)-1+VALUE(MID(CO55,CR55+2, IFERROR(FIND(" ",CO55,CR55),999)-CR55-2)))</f>
        <v>-1</v>
      </c>
      <c r="CT55" s="0" t="str">
        <f aca="false">IF(AND(ISERROR(FIND("$",CO55)),CP55&lt;0,CR55&lt;0,$S55&gt;0), IF(INDEX($D$2:$D$100,$S55)="num","$"&amp;TRIM(SUBSTITUTE(CO55,",",INDEX($F$2:$F$100,$S55)&amp;","))&amp;INDEX($F$2:$F$100,$S55), IF(INDEX($D$2:$D$100,$S55)="excl","$"&amp;REPLACE(CO55,      IFERROR(FIND(CHAR(1),SUBSTITUTE(CO55,",",CHAR(1),INDEX($F$2:$F$100,$S55)-1)),1),      IFERROR(FIND(CHAR(1),SUBSTITUTE(CO55,",",CHAR(1),INDEX($F$2:$F$100,$S55))),99)-          IFERROR(FIND(CHAR(1),SUBSTITUTE(CO55,",",CHAR(1),INDEX($F$2:$F$100,$S55)-1)),0),""), IF(INDEX($D$2:$D$100,$S55)="repl","$"&amp;REPLACE(CO55,      IFERROR(FIND(CHAR(1),SUBSTITUTE(CO55,",",CHAR(1),INDEX($F$2:$F$100,$S55)-1))+1,1),      IFERROR(FIND(CHAR(1),SUBSTITUTE(CO55,",",CHAR(1),INDEX($F$2:$F$100,$S55))),99)-          IFERROR(FIND(CHAR(1),SUBSTITUTE(CO55,",",CHAR(1),INDEX($F$2:$F$100,$S55)-1)),0)-1,INDEX($G$2:$G$100,$S55)),CO55 ))), CO55)</f>
        <v/>
      </c>
      <c r="CU55" s="0" t="str">
        <f aca="false">IF(OR(CP55=-1,IFERROR(INDEX(CP$2:CP$100,CQ55),999)&gt;=0,IFERROR(INDEX(CR$2:CR$100,CQ55),999)&gt;=0),IF(OR(CR55=-1,IFERROR(INDEX(CP$2:CP$100,CS55),999)&gt;=0,IFERROR(INDEX(CR$2:CR$100,CS55),999)&gt;=0),CT55,                REPLACE(CT55,CR55,IFERROR(FIND(" ",CT55,CR55),999)-CR55,                    SUBSTITUTE(INDEX(CT$2:CT$100,CS55),"$","")                  )), REPLACE(CT55,CP55,IFERROR(FIND(" ",CT55,CP55),999)-CP55,                   SUBSTITUTE(INDEX(CT$2:CT$100,CQ55),"$","")                  ) )</f>
        <v/>
      </c>
      <c r="CV55" s="0" t="n">
        <f aca="false">IFERROR(FIND("f_",LOWER(CU55)),-1)</f>
        <v>-1</v>
      </c>
      <c r="CW55" s="0" t="n">
        <f aca="false">IF(CV55=-1,-1, VALUE(MID(CU55,CV55+2, IFERROR(FIND(" ",CU55,CV55),999)-CV55-2)))</f>
        <v>-1</v>
      </c>
      <c r="CX55" s="0" t="n">
        <f aca="false">IFERROR(FIND("r_",LOWER(CU55)),-1)</f>
        <v>-1</v>
      </c>
      <c r="CY55" s="0" t="n">
        <f aca="false">IF(CX55=-1,-1, ROW(CX55)-1+VALUE(MID(CU55,CX55+2, IFERROR(FIND(" ",CU55,CX55),999)-CX55-2)))</f>
        <v>-1</v>
      </c>
      <c r="CZ55" s="0" t="str">
        <f aca="false">IF(AND(ISERROR(FIND("$",CU55)),CV55&lt;0,CX55&lt;0,$S55&gt;0), IF(INDEX($D$2:$D$100,$S55)="num","$"&amp;TRIM(SUBSTITUTE(CU55,",",INDEX($F$2:$F$100,$S55)&amp;","))&amp;INDEX($F$2:$F$100,$S55), IF(INDEX($D$2:$D$100,$S55)="excl","$"&amp;REPLACE(CU55,      IFERROR(FIND(CHAR(1),SUBSTITUTE(CU55,",",CHAR(1),INDEX($F$2:$F$100,$S55)-1)),1),      IFERROR(FIND(CHAR(1),SUBSTITUTE(CU55,",",CHAR(1),INDEX($F$2:$F$100,$S55))),99)-          IFERROR(FIND(CHAR(1),SUBSTITUTE(CU55,",",CHAR(1),INDEX($F$2:$F$100,$S55)-1)),0),""), IF(INDEX($D$2:$D$100,$S55)="repl","$"&amp;REPLACE(CU55,      IFERROR(FIND(CHAR(1),SUBSTITUTE(CU55,",",CHAR(1),INDEX($F$2:$F$100,$S55)-1))+1,1),      IFERROR(FIND(CHAR(1),SUBSTITUTE(CU55,",",CHAR(1),INDEX($F$2:$F$100,$S55))),99)-          IFERROR(FIND(CHAR(1),SUBSTITUTE(CU55,",",CHAR(1),INDEX($F$2:$F$100,$S55)-1)),0)-1,INDEX($G$2:$G$100,$S55)),CU55 ))), CU55)</f>
        <v/>
      </c>
      <c r="DA55" s="0" t="str">
        <f aca="false">IF(OR(CV55=-1,IFERROR(INDEX(CV$2:CV$100,CW55),999)&gt;=0,IFERROR(INDEX(CX$2:CX$100,CW55),999)&gt;=0),IF(OR(CX55=-1,IFERROR(INDEX(CV$2:CV$100,CY55),999)&gt;=0,IFERROR(INDEX(CX$2:CX$100,CY55),999)&gt;=0),CZ55,                REPLACE(CZ55,CX55,IFERROR(FIND(" ",CZ55,CX55),999)-CX55,                    SUBSTITUTE(INDEX(CZ$2:CZ$100,CY55),"$","")                  )), REPLACE(CZ55,CV55,IFERROR(FIND(" ",CZ55,CV55),999)-CV55,                   SUBSTITUTE(INDEX(CZ$2:CZ$100,CW55),"$","")                  ) )</f>
        <v/>
      </c>
      <c r="DB55" s="0" t="n">
        <f aca="false">IFERROR(FIND("f_",LOWER(DA55)),-1)</f>
        <v>-1</v>
      </c>
      <c r="DC55" s="0" t="n">
        <f aca="false">IF(DB55=-1,-1, VALUE(MID(DA55,DB55+2, IFERROR(FIND(" ",DA55,DB55),999)-DB55-2)))</f>
        <v>-1</v>
      </c>
      <c r="DD55" s="0" t="n">
        <f aca="false">IFERROR(FIND("r_",LOWER(DA55)),-1)</f>
        <v>-1</v>
      </c>
      <c r="DE55" s="0" t="n">
        <f aca="false">IF(DD55=-1,-1, ROW(DD55)-1+VALUE(MID(DA55,DD55+2, IFERROR(FIND(" ",DA55,DD55),999)-DD55-2)))</f>
        <v>-1</v>
      </c>
      <c r="DF55" s="0" t="str">
        <f aca="false">IF(AND(ISERROR(FIND("$",DA55)),DB55&lt;0,DD55&lt;0,$S55&gt;0), IF(INDEX($D$2:$D$100,$S55)="num","$"&amp;TRIM(SUBSTITUTE(DA55,",",INDEX($F$2:$F$100,$S55)&amp;","))&amp;INDEX($F$2:$F$100,$S55), IF(INDEX($D$2:$D$100,$S55)="excl","$"&amp;REPLACE(DA55,      IFERROR(FIND(CHAR(1),SUBSTITUTE(DA55,",",CHAR(1),INDEX($F$2:$F$100,$S55)-1)),1),      IFERROR(FIND(CHAR(1),SUBSTITUTE(DA55,",",CHAR(1),INDEX($F$2:$F$100,$S55))),99)-          IFERROR(FIND(CHAR(1),SUBSTITUTE(DA55,",",CHAR(1),INDEX($F$2:$F$100,$S55)-1)),0),""), IF(INDEX($D$2:$D$100,$S55)="repl","$"&amp;REPLACE(DA55,      IFERROR(FIND(CHAR(1),SUBSTITUTE(DA55,",",CHAR(1),INDEX($F$2:$F$100,$S55)-1))+1,1),      IFERROR(FIND(CHAR(1),SUBSTITUTE(DA55,",",CHAR(1),INDEX($F$2:$F$100,$S55))),99)-          IFERROR(FIND(CHAR(1),SUBSTITUTE(DA55,",",CHAR(1),INDEX($F$2:$F$100,$S55)-1)),0)-1,INDEX($G$2:$G$100,$S55)),DA55 ))), DA55)</f>
        <v/>
      </c>
      <c r="DG55" s="0" t="str">
        <f aca="false">IF(OR(DB55=-1,IFERROR(INDEX(DB$2:DB$100,DC55),999)&gt;=0,IFERROR(INDEX(DD$2:DD$100,DC55),999)&gt;=0),IF(OR(DD55=-1,IFERROR(INDEX(DB$2:DB$100,DE55),999)&gt;=0,IFERROR(INDEX(DD$2:DD$100,DE55),999)&gt;=0),DF55,                REPLACE(DF55,DD55,IFERROR(FIND(" ",DF55,DD55),999)-DD55,                    SUBSTITUTE(INDEX(DF$2:DF$100,DE55),"$","")                  )), REPLACE(DF55,DB55,IFERROR(FIND(" ",DF55,DB55),999)-DB55,                   SUBSTITUTE(INDEX(DF$2:DF$100,DC55),"$","")                  ) )</f>
        <v/>
      </c>
      <c r="DH55" s="0" t="n">
        <f aca="false">IFERROR(FIND("f_",LOWER(DG55)),-1)</f>
        <v>-1</v>
      </c>
      <c r="DI55" s="0" t="n">
        <f aca="false">IF(DH55=-1,-1, VALUE(MID(DG55,DH55+2, IFERROR(FIND(" ",DG55,DH55),999)-DH55-2)))</f>
        <v>-1</v>
      </c>
      <c r="DJ55" s="0" t="n">
        <f aca="false">IFERROR(FIND("r_",LOWER(DG55)),-1)</f>
        <v>-1</v>
      </c>
      <c r="DK55" s="0" t="n">
        <f aca="false">IF(DJ55=-1,-1, ROW(DJ55)-1+VALUE(MID(DG55,DJ55+2, IFERROR(FIND(" ",DG55,DJ55),999)-DJ55-2)))</f>
        <v>-1</v>
      </c>
      <c r="DL55" s="0" t="str">
        <f aca="false">IF(AND(ISERROR(FIND("$",DG55)),DH55&lt;0,DJ55&lt;0,$S55&gt;0), IF(INDEX($D$2:$D$100,$S55)="num","$"&amp;TRIM(SUBSTITUTE(DG55,",",INDEX($F$2:$F$100,$S55)&amp;","))&amp;INDEX($F$2:$F$100,$S55), IF(INDEX($D$2:$D$100,$S55)="excl","$"&amp;REPLACE(DG55,      IFERROR(FIND(CHAR(1),SUBSTITUTE(DG55,",",CHAR(1),INDEX($F$2:$F$100,$S55)-1)),1),      IFERROR(FIND(CHAR(1),SUBSTITUTE(DG55,",",CHAR(1),INDEX($F$2:$F$100,$S55))),99)-          IFERROR(FIND(CHAR(1),SUBSTITUTE(DG55,",",CHAR(1),INDEX($F$2:$F$100,$S55)-1)),0),""), IF(INDEX($D$2:$D$100,$S55)="repl","$"&amp;REPLACE(DG55,      IFERROR(FIND(CHAR(1),SUBSTITUTE(DG55,",",CHAR(1),INDEX($F$2:$F$100,$S55)-1))+1,1),      IFERROR(FIND(CHAR(1),SUBSTITUTE(DG55,",",CHAR(1),INDEX($F$2:$F$100,$S55))),99)-          IFERROR(FIND(CHAR(1),SUBSTITUTE(DG55,",",CHAR(1),INDEX($F$2:$F$100,$S55)-1)),0)-1,INDEX($G$2:$G$100,$S55)),DG55 ))), DG55)</f>
        <v/>
      </c>
      <c r="DM55" s="0" t="str">
        <f aca="false">IF(OR(DH55=-1,IFERROR(INDEX(DH$2:DH$100,DI55),999)&gt;=0,IFERROR(INDEX(DJ$2:DJ$100,DI55),999)&gt;=0),IF(OR(DJ55=-1,IFERROR(INDEX(DH$2:DH$100,DK55),999)&gt;=0,IFERROR(INDEX(DJ$2:DJ$100,DK55),999)&gt;=0),DL55,                REPLACE(DL55,DJ55,IFERROR(FIND(" ",DL55,DJ55),999)-DJ55,                    SUBSTITUTE(INDEX(DL$2:DL$100,DK55),"$","")                  )), REPLACE(DL55,DH55,IFERROR(FIND(" ",DL55,DH55),999)-DH55,                   SUBSTITUTE(INDEX(DL$2:DL$100,DI55),"$","")                  ) )</f>
        <v/>
      </c>
      <c r="DN55" s="0" t="n">
        <f aca="false">IFERROR(FIND("f_",LOWER(DM55)),-1)</f>
        <v>-1</v>
      </c>
      <c r="DO55" s="0" t="n">
        <f aca="false">IF(DN55=-1,-1, VALUE(MID(DM55,DN55+2, IFERROR(FIND(" ",DM55,DN55),999)-DN55-2)))</f>
        <v>-1</v>
      </c>
      <c r="DP55" s="0" t="n">
        <f aca="false">IFERROR(FIND("r_",LOWER(DM55)),-1)</f>
        <v>-1</v>
      </c>
      <c r="DQ55" s="0" t="n">
        <f aca="false">IF(DP55=-1,-1, ROW(DP55)-1+VALUE(MID(DM55,DP55+2, IFERROR(FIND(" ",DM55,DP55),999)-DP55-2)))</f>
        <v>-1</v>
      </c>
      <c r="DR55" s="0" t="str">
        <f aca="false">IF(AND(ISERROR(FIND("$",DM55)),DN55&lt;0,DP55&lt;0,$S55&gt;0), IF(INDEX($D$2:$D$100,$S55)="num","$"&amp;TRIM(SUBSTITUTE(DM55,",",INDEX($F$2:$F$100,$S55)&amp;","))&amp;INDEX($F$2:$F$100,$S55), IF(INDEX($D$2:$D$100,$S55)="excl","$"&amp;REPLACE(DM55,      IFERROR(FIND(CHAR(1),SUBSTITUTE(DM55,",",CHAR(1),INDEX($F$2:$F$100,$S55)-1)),1),      IFERROR(FIND(CHAR(1),SUBSTITUTE(DM55,",",CHAR(1),INDEX($F$2:$F$100,$S55))),99)-          IFERROR(FIND(CHAR(1),SUBSTITUTE(DM55,",",CHAR(1),INDEX($F$2:$F$100,$S55)-1)),0),""), IF(INDEX($D$2:$D$100,$S55)="repl","$"&amp;REPLACE(DM55,      IFERROR(FIND(CHAR(1),SUBSTITUTE(DM55,",",CHAR(1),INDEX($F$2:$F$100,$S55)-1))+1,1),      IFERROR(FIND(CHAR(1),SUBSTITUTE(DM55,",",CHAR(1),INDEX($F$2:$F$100,$S55))),99)-          IFERROR(FIND(CHAR(1),SUBSTITUTE(DM55,",",CHAR(1),INDEX($F$2:$F$100,$S55)-1)),0)-1,INDEX($G$2:$G$100,$S55)),DM55 ))), DM55)</f>
        <v/>
      </c>
      <c r="DS55" s="0" t="str">
        <f aca="false">IF(OR(DN55=-1,IFERROR(INDEX(DN$2:DN$100,DO55),999)&gt;=0,IFERROR(INDEX(DP$2:DP$100,DO55),999)&gt;=0),IF(OR(DP55=-1,IFERROR(INDEX(DN$2:DN$100,DQ55),999)&gt;=0,IFERROR(INDEX(DP$2:DP$100,DQ55),999)&gt;=0),DR55,                REPLACE(DR55,DP55,IFERROR(FIND(" ",DR55,DP55),999)-DP55,                    SUBSTITUTE(INDEX(DR$2:DR$100,DQ55),"$","")                  )), REPLACE(DR55,DN55,IFERROR(FIND(" ",DR55,DN55),999)-DN55,                   SUBSTITUTE(INDEX(DR$2:DR$100,DO55),"$","")                  ) )</f>
        <v/>
      </c>
      <c r="DT55" s="0" t="n">
        <f aca="false">IFERROR(FIND("f_",LOWER(DS55)),-1)</f>
        <v>-1</v>
      </c>
      <c r="DU55" s="0" t="n">
        <f aca="false">IF(DT55=-1,-1, VALUE(MID(DS55,DT55+2, IFERROR(FIND(" ",DS55,DT55),999)-DT55-2)))</f>
        <v>-1</v>
      </c>
      <c r="DV55" s="0" t="n">
        <f aca="false">IFERROR(FIND("r_",LOWER(DS55)),-1)</f>
        <v>-1</v>
      </c>
      <c r="DW55" s="0" t="n">
        <f aca="false">IF(DV55=-1,-1, ROW(DV55)-1+VALUE(MID(DS55,DV55+2, IFERROR(FIND(" ",DS55,DV55),999)-DV55-2)))</f>
        <v>-1</v>
      </c>
      <c r="DX55" s="0" t="str">
        <f aca="false">IF(AND(ISERROR(FIND("$",DS55)),DT55&lt;0,DV55&lt;0,$S55&gt;0), IF(INDEX($D$2:$D$100,$S55)="num","$"&amp;TRIM(SUBSTITUTE(DS55,",",INDEX($F$2:$F$100,$S55)&amp;","))&amp;INDEX($F$2:$F$100,$S55), IF(INDEX($D$2:$D$100,$S55)="excl","$"&amp;REPLACE(DS55,      IFERROR(FIND(CHAR(1),SUBSTITUTE(DS55,",",CHAR(1),INDEX($F$2:$F$100,$S55)-1)),1),      IFERROR(FIND(CHAR(1),SUBSTITUTE(DS55,",",CHAR(1),INDEX($F$2:$F$100,$S55))),99)-          IFERROR(FIND(CHAR(1),SUBSTITUTE(DS55,",",CHAR(1),INDEX($F$2:$F$100,$S55)-1)),0),""), IF(INDEX($D$2:$D$100,$S55)="repl","$"&amp;REPLACE(DS55,      IFERROR(FIND(CHAR(1),SUBSTITUTE(DS55,",",CHAR(1),INDEX($F$2:$F$100,$S55)-1))+1,1),      IFERROR(FIND(CHAR(1),SUBSTITUTE(DS55,",",CHAR(1),INDEX($F$2:$F$100,$S55))),99)-          IFERROR(FIND(CHAR(1),SUBSTITUTE(DS55,",",CHAR(1),INDEX($F$2:$F$100,$S55)-1)),0)-1,INDEX($G$2:$G$100,$S55)),DS55 ))), DS55)</f>
        <v/>
      </c>
      <c r="DY55" s="0" t="str">
        <f aca="false">IF(OR(DT55=-1,IFERROR(INDEX(DT$2:DT$100,DU55),999)&gt;=0,IFERROR(INDEX(DV$2:DV$100,DU55),999)&gt;=0),IF(OR(DV55=-1,IFERROR(INDEX(DT$2:DT$100,DW55),999)&gt;=0,IFERROR(INDEX(DV$2:DV$100,DW55),999)&gt;=0),DX55,                REPLACE(DX55,DV55,IFERROR(FIND(" ",DX55,DV55),999)-DV55,                    SUBSTITUTE(INDEX(DX$2:DX$100,DW55),"$","")                  )), REPLACE(DX55,DT55,IFERROR(FIND(" ",DX55,DT55),999)-DT55,                   SUBSTITUTE(INDEX(DX$2:DX$100,DU55),"$","")                  ) )</f>
        <v/>
      </c>
      <c r="DZ55" s="0" t="n">
        <f aca="false">IFERROR(FIND("f_",LOWER(DY55)),-1)</f>
        <v>-1</v>
      </c>
      <c r="EA55" s="0" t="n">
        <f aca="false">IF(DZ55=-1,-1, VALUE(MID(DY55,DZ55+2, IFERROR(FIND(" ",DY55,DZ55),999)-DZ55-2)))</f>
        <v>-1</v>
      </c>
      <c r="EB55" s="0" t="n">
        <f aca="false">IFERROR(FIND("r_",LOWER(DY55)),-1)</f>
        <v>-1</v>
      </c>
      <c r="EC55" s="0" t="n">
        <f aca="false">IF(EB55=-1,-1, ROW(EB55)-1+VALUE(MID(DY55,EB55+2, IFERROR(FIND(" ",DY55,EB55),999)-EB55-2)))</f>
        <v>-1</v>
      </c>
      <c r="ED55" s="0" t="str">
        <f aca="false">IF(AND(ISERROR(FIND("$",DY55)),DZ55&lt;0,EB55&lt;0,$S55&gt;0), IF(INDEX($D$2:$D$100,$S55)="num","$"&amp;TRIM(SUBSTITUTE(DY55,",",INDEX($F$2:$F$100,$S55)&amp;","))&amp;INDEX($F$2:$F$100,$S55), IF(INDEX($D$2:$D$100,$S55)="excl","$"&amp;REPLACE(DY55,      IFERROR(FIND(CHAR(1),SUBSTITUTE(DY55,",",CHAR(1),INDEX($F$2:$F$100,$S55)-1)),1),      IFERROR(FIND(CHAR(1),SUBSTITUTE(DY55,",",CHAR(1),INDEX($F$2:$F$100,$S55))),99)-          IFERROR(FIND(CHAR(1),SUBSTITUTE(DY55,",",CHAR(1),INDEX($F$2:$F$100,$S55)-1)),0),""), IF(INDEX($D$2:$D$100,$S55)="repl","$"&amp;REPLACE(DY55,      IFERROR(FIND(CHAR(1),SUBSTITUTE(DY55,",",CHAR(1),INDEX($F$2:$F$100,$S55)-1))+1,1),      IFERROR(FIND(CHAR(1),SUBSTITUTE(DY55,",",CHAR(1),INDEX($F$2:$F$100,$S55))),99)-          IFERROR(FIND(CHAR(1),SUBSTITUTE(DY55,",",CHAR(1),INDEX($F$2:$F$100,$S55)-1)),0)-1,INDEX($G$2:$G$100,$S55)),DY55 ))), DY55)</f>
        <v/>
      </c>
      <c r="EE55" s="0" t="str">
        <f aca="false">IF(OR(DZ55=-1,IFERROR(INDEX(DZ$2:DZ$100,EA55),999)&gt;=0,IFERROR(INDEX(EB$2:EB$100,EA55),999)&gt;=0),IF(OR(EB55=-1,IFERROR(INDEX(DZ$2:DZ$100,EC55),999)&gt;=0,IFERROR(INDEX(EB$2:EB$100,EC55),999)&gt;=0),ED55,                REPLACE(ED55,EB55,IFERROR(FIND(" ",ED55,EB55),999)-EB55,                    SUBSTITUTE(INDEX(ED$2:ED$100,EC55),"$","")                  )), REPLACE(ED55,DZ55,IFERROR(FIND(" ",ED55,DZ55),999)-DZ55,                   SUBSTITUTE(INDEX(ED$2:ED$100,EA55),"$","")                  ) )</f>
        <v/>
      </c>
      <c r="EF55" s="0" t="n">
        <f aca="false">IFERROR(FIND("f_",LOWER(EE55)),-1)</f>
        <v>-1</v>
      </c>
      <c r="EG55" s="0" t="n">
        <f aca="false">IF(EF55=-1,-1, VALUE(MID(EE55,EF55+2, IFERROR(FIND(" ",EE55,EF55),999)-EF55-2)))</f>
        <v>-1</v>
      </c>
      <c r="EH55" s="0" t="n">
        <f aca="false">IFERROR(FIND("r_",LOWER(EE55)),-1)</f>
        <v>-1</v>
      </c>
      <c r="EI55" s="0" t="n">
        <f aca="false">IF(EH55=-1,-1, ROW(EH55)-1+VALUE(MID(EE55,EH55+2, IFERROR(FIND(" ",EE55,EH55),999)-EH55-2)))</f>
        <v>-1</v>
      </c>
      <c r="EJ55" s="0" t="str">
        <f aca="false">IF(AND(ISERROR(FIND("$",EE55)),EF55&lt;0,EH55&lt;0,$S55&gt;0), IF(INDEX($D$2:$D$100,$S55)="num","$"&amp;TRIM(SUBSTITUTE(EE55,",",INDEX($F$2:$F$100,$S55)&amp;","))&amp;INDEX($F$2:$F$100,$S55), IF(INDEX($D$2:$D$100,$S55)="excl","$"&amp;REPLACE(EE55,      IFERROR(FIND(CHAR(1),SUBSTITUTE(EE55,",",CHAR(1),INDEX($F$2:$F$100,$S55)-1)),1),      IFERROR(FIND(CHAR(1),SUBSTITUTE(EE55,",",CHAR(1),INDEX($F$2:$F$100,$S55))),99)-          IFERROR(FIND(CHAR(1),SUBSTITUTE(EE55,",",CHAR(1),INDEX($F$2:$F$100,$S55)-1)),0),""), IF(INDEX($D$2:$D$100,$S55)="repl","$"&amp;REPLACE(EE55,      IFERROR(FIND(CHAR(1),SUBSTITUTE(EE55,",",CHAR(1),INDEX($F$2:$F$100,$S55)-1))+1,1),      IFERROR(FIND(CHAR(1),SUBSTITUTE(EE55,",",CHAR(1),INDEX($F$2:$F$100,$S55))),99)-          IFERROR(FIND(CHAR(1),SUBSTITUTE(EE55,",",CHAR(1),INDEX($F$2:$F$100,$S55)-1)),0)-1,INDEX($G$2:$G$100,$S55)),EE55 ))), EE55)</f>
        <v/>
      </c>
      <c r="EK55" s="0" t="str">
        <f aca="false">IF(OR(EF55=-1,IFERROR(INDEX(EF$2:EF$100,EG55),999)&gt;=0,IFERROR(INDEX(EH$2:EH$100,EG55),999)&gt;=0),IF(OR(EH55=-1,IFERROR(INDEX(EF$2:EF$100,EI55),999)&gt;=0,IFERROR(INDEX(EH$2:EH$100,EI55),999)&gt;=0),EJ55,                REPLACE(EJ55,EH55,IFERROR(FIND(" ",EJ55,EH55),999)-EH55,                    SUBSTITUTE(INDEX(EJ$2:EJ$100,EI55),"$","")                  )), REPLACE(EJ55,EF55,IFERROR(FIND(" ",EJ55,EF55),999)-EF55,                   SUBSTITUTE(INDEX(EJ$2:EJ$100,EG55),"$","")                  ) )</f>
        <v/>
      </c>
      <c r="EL55" s="0" t="n">
        <f aca="false">IFERROR(FIND("f_",LOWER(EK55)),-1)</f>
        <v>-1</v>
      </c>
      <c r="EM55" s="0" t="n">
        <f aca="false">IF(EL55=-1,-1, VALUE(MID(EK55,EL55+2, IFERROR(FIND(" ",EK55,EL55),999)-EL55-2)))</f>
        <v>-1</v>
      </c>
      <c r="EN55" s="0" t="n">
        <f aca="false">IFERROR(FIND("r_",LOWER(EK55)),-1)</f>
        <v>-1</v>
      </c>
      <c r="EO55" s="0" t="n">
        <f aca="false">IF(EN55=-1,-1, ROW(EN55)-1+VALUE(MID(EK55,EN55+2, IFERROR(FIND(" ",EK55,EN55),999)-EN55-2)))</f>
        <v>-1</v>
      </c>
      <c r="EP55" s="0" t="str">
        <f aca="false">IF(AND(ISERROR(FIND("$",EK55)),EL55&lt;0,EN55&lt;0,$S55&gt;0), IF(INDEX($D$2:$D$100,$S55)="num","$"&amp;TRIM(SUBSTITUTE(EK55,",",INDEX($F$2:$F$100,$S55)&amp;","))&amp;INDEX($F$2:$F$100,$S55), IF(INDEX($D$2:$D$100,$S55)="excl","$"&amp;REPLACE(EK55,      IFERROR(FIND(CHAR(1),SUBSTITUTE(EK55,",",CHAR(1),INDEX($F$2:$F$100,$S55)-1)),1),      IFERROR(FIND(CHAR(1),SUBSTITUTE(EK55,",",CHAR(1),INDEX($F$2:$F$100,$S55))),99)-          IFERROR(FIND(CHAR(1),SUBSTITUTE(EK55,",",CHAR(1),INDEX($F$2:$F$100,$S55)-1)),0),""), IF(INDEX($D$2:$D$100,$S55)="repl","$"&amp;REPLACE(EK55,      IFERROR(FIND(CHAR(1),SUBSTITUTE(EK55,",",CHAR(1),INDEX($F$2:$F$100,$S55)-1))+1,1),      IFERROR(FIND(CHAR(1),SUBSTITUTE(EK55,",",CHAR(1),INDEX($F$2:$F$100,$S55))),99)-          IFERROR(FIND(CHAR(1),SUBSTITUTE(EK55,",",CHAR(1),INDEX($F$2:$F$100,$S55)-1)),0)-1,INDEX($G$2:$G$100,$S55)),EK55 ))), EK55)</f>
        <v/>
      </c>
      <c r="EQ55" s="0" t="str">
        <f aca="false">IF(OR(EL55=-1,IFERROR(INDEX(EL$2:EL$100,EM55),999)&gt;=0,IFERROR(INDEX(EN$2:EN$100,EM55),999)&gt;=0),IF(OR(EN55=-1,IFERROR(INDEX(EL$2:EL$100,EO55),999)&gt;=0,IFERROR(INDEX(EN$2:EN$100,EO55),999)&gt;=0),EP55,                REPLACE(EP55,EN55,IFERROR(FIND(" ",EP55,EN55),999)-EN55,                    SUBSTITUTE(INDEX(EP$2:EP$100,EO55),"$","")                  )), REPLACE(EP55,EL55,IFERROR(FIND(" ",EP55,EL55),999)-EL55,                   SUBSTITUTE(INDEX(EP$2:EP$100,EM55),"$","")                  ) )</f>
        <v/>
      </c>
      <c r="ER55" s="0" t="n">
        <f aca="false">IFERROR(FIND("f_",LOWER(EQ55)),-1)</f>
        <v>-1</v>
      </c>
      <c r="ES55" s="0" t="n">
        <f aca="false">IF(ER55=-1,-1, VALUE(MID(EQ55,ER55+2, IFERROR(FIND(" ",EQ55,ER55),999)-ER55-2)))</f>
        <v>-1</v>
      </c>
      <c r="ET55" s="0" t="n">
        <f aca="false">IFERROR(FIND("r_",LOWER(EQ55)),-1)</f>
        <v>-1</v>
      </c>
      <c r="EU55" s="0" t="n">
        <f aca="false">IF(ET55=-1,-1, ROW(ET55)-1+VALUE(MID(EQ55,ET55+2, IFERROR(FIND(" ",EQ55,ET55),999)-ET55-2)))</f>
        <v>-1</v>
      </c>
      <c r="EV55" s="0" t="str">
        <f aca="false">IF(AND(ISERROR(FIND("$",EQ55)),ER55&lt;0,ET55&lt;0,$S55&gt;0), IF(INDEX($D$2:$D$100,$S55)="num","$"&amp;TRIM(SUBSTITUTE(EQ55,",",INDEX($F$2:$F$100,$S55)&amp;","))&amp;INDEX($F$2:$F$100,$S55), IF(INDEX($D$2:$D$100,$S55)="excl","$"&amp;REPLACE(EQ55,      IFERROR(FIND(CHAR(1),SUBSTITUTE(EQ55,",",CHAR(1),INDEX($F$2:$F$100,$S55)-1)),1),      IFERROR(FIND(CHAR(1),SUBSTITUTE(EQ55,",",CHAR(1),INDEX($F$2:$F$100,$S55))),99)-          IFERROR(FIND(CHAR(1),SUBSTITUTE(EQ55,",",CHAR(1),INDEX($F$2:$F$100,$S55)-1)),0),""), IF(INDEX($D$2:$D$100,$S55)="repl","$"&amp;REPLACE(EQ55,      IFERROR(FIND(CHAR(1),SUBSTITUTE(EQ55,",",CHAR(1),INDEX($F$2:$F$100,$S55)-1))+1,1),      IFERROR(FIND(CHAR(1),SUBSTITUTE(EQ55,",",CHAR(1),INDEX($F$2:$F$100,$S55))),99)-          IFERROR(FIND(CHAR(1),SUBSTITUTE(EQ55,",",CHAR(1),INDEX($F$2:$F$100,$S55)-1)),0)-1,INDEX($G$2:$G$100,$S55)),EQ55 ))), EQ55)</f>
        <v/>
      </c>
      <c r="EW55" s="0" t="str">
        <f aca="false">IF(OR(ER55=-1,IFERROR(INDEX(ER$2:ER$100,ES55),999)&gt;=0,IFERROR(INDEX(ET$2:ET$100,ES55),999)&gt;=0),IF(OR(ET55=-1,IFERROR(INDEX(ER$2:ER$100,EU55),999)&gt;=0,IFERROR(INDEX(ET$2:ET$100,EU55),999)&gt;=0),EV55,                REPLACE(EV55,ET55,IFERROR(FIND(" ",EV55,ET55),999)-ET55,                    SUBSTITUTE(INDEX(EV$2:EV$100,EU55),"$","")                  )), REPLACE(EV55,ER55,IFERROR(FIND(" ",EV55,ER55),999)-ER55,                   SUBSTITUTE(INDEX(EV$2:EV$100,ES55),"$","")                  ) )</f>
        <v/>
      </c>
      <c r="EX55" s="0" t="n">
        <f aca="false">IFERROR(FIND("f_",LOWER(EW55)),-1)</f>
        <v>-1</v>
      </c>
      <c r="EY55" s="0" t="n">
        <f aca="false">IF(EX55=-1,-1, VALUE(MID(EW55,EX55+2, IFERROR(FIND(" ",EW55,EX55),999)-EX55-2)))</f>
        <v>-1</v>
      </c>
      <c r="EZ55" s="0" t="n">
        <f aca="false">IFERROR(FIND("r_",LOWER(EW55)),-1)</f>
        <v>-1</v>
      </c>
      <c r="FA55" s="0" t="n">
        <f aca="false">IF(EZ55=-1,-1, ROW(EZ55)-1+VALUE(MID(EW55,EZ55+2, IFERROR(FIND(" ",EW55,EZ55),999)-EZ55-2)))</f>
        <v>-1</v>
      </c>
      <c r="FB55" s="0" t="str">
        <f aca="false">IF(AND(ISERROR(FIND("$",EW55)),EX55&lt;0,EZ55&lt;0,$S55&gt;0), IF(INDEX($D$2:$D$100,$S55)="num","$"&amp;TRIM(SUBSTITUTE(EW55,",",INDEX($F$2:$F$100,$S55)&amp;","))&amp;INDEX($F$2:$F$100,$S55), IF(INDEX($D$2:$D$100,$S55)="excl","$"&amp;REPLACE(EW55,      IFERROR(FIND(CHAR(1),SUBSTITUTE(EW55,",",CHAR(1),INDEX($F$2:$F$100,$S55)-1)),1),      IFERROR(FIND(CHAR(1),SUBSTITUTE(EW55,",",CHAR(1),INDEX($F$2:$F$100,$S55))),99)-          IFERROR(FIND(CHAR(1),SUBSTITUTE(EW55,",",CHAR(1),INDEX($F$2:$F$100,$S55)-1)),0),""), IF(INDEX($D$2:$D$100,$S55)="repl","$"&amp;REPLACE(EW55,      IFERROR(FIND(CHAR(1),SUBSTITUTE(EW55,",",CHAR(1),INDEX($F$2:$F$100,$S55)-1))+1,1),      IFERROR(FIND(CHAR(1),SUBSTITUTE(EW55,",",CHAR(1),INDEX($F$2:$F$100,$S55))),99)-          IFERROR(FIND(CHAR(1),SUBSTITUTE(EW55,",",CHAR(1),INDEX($F$2:$F$100,$S55)-1)),0)-1,INDEX($G$2:$G$100,$S55)),EW55 ))), EW55)</f>
        <v/>
      </c>
      <c r="FC55" s="0" t="str">
        <f aca="false">IF(OR(EX55=-1,IFERROR(INDEX(EX$2:EX$100,EY55),999)&gt;=0,IFERROR(INDEX(EZ$2:EZ$100,EY55),999)&gt;=0),IF(OR(EZ55=-1,IFERROR(INDEX(EX$2:EX$100,FA55),999)&gt;=0,IFERROR(INDEX(EZ$2:EZ$100,FA55),999)&gt;=0),FB55,                REPLACE(FB55,EZ55,IFERROR(FIND(" ",FB55,EZ55),999)-EZ55,                    SUBSTITUTE(INDEX(FB$2:FB$100,FA55),"$","")                  )), REPLACE(FB55,EX55,IFERROR(FIND(" ",FB55,EX55),999)-EX55,                   SUBSTITUTE(INDEX(FB$2:FB$100,EY55),"$","")                  ) )</f>
        <v/>
      </c>
      <c r="FD55" s="0" t="n">
        <f aca="false">IFERROR(FIND("f_",LOWER(FC55)),-1)</f>
        <v>-1</v>
      </c>
      <c r="FE55" s="0" t="n">
        <f aca="false">IF(FD55=-1,-1, VALUE(MID(FC55,FD55+2, IFERROR(FIND(" ",FC55,FD55),999)-FD55-2)))</f>
        <v>-1</v>
      </c>
      <c r="FF55" s="0" t="n">
        <f aca="false">IFERROR(FIND("r_",LOWER(FC55)),-1)</f>
        <v>-1</v>
      </c>
      <c r="FG55" s="0" t="n">
        <f aca="false">IF(FF55=-1,-1, ROW(FF55)-1+VALUE(MID(FC55,FF55+2, IFERROR(FIND(" ",FC55,FF55),999)-FF55-2)))</f>
        <v>-1</v>
      </c>
      <c r="FH55" s="0" t="str">
        <f aca="false">IF(AND(ISERROR(FIND("$",FC55)),FD55&lt;0,FF55&lt;0,$S55&gt;0), IF(INDEX($D$2:$D$100,$S55)="num","$"&amp;TRIM(SUBSTITUTE(FC55,",",INDEX($F$2:$F$100,$S55)&amp;","))&amp;INDEX($F$2:$F$100,$S55), IF(INDEX($D$2:$D$100,$S55)="excl","$"&amp;REPLACE(FC55,      IFERROR(FIND(CHAR(1),SUBSTITUTE(FC55,",",CHAR(1),INDEX($F$2:$F$100,$S55)-1)),1),      IFERROR(FIND(CHAR(1),SUBSTITUTE(FC55,",",CHAR(1),INDEX($F$2:$F$100,$S55))),99)-          IFERROR(FIND(CHAR(1),SUBSTITUTE(FC55,",",CHAR(1),INDEX($F$2:$F$100,$S55)-1)),0),""), IF(INDEX($D$2:$D$100,$S55)="repl","$"&amp;REPLACE(FC55,      IFERROR(FIND(CHAR(1),SUBSTITUTE(FC55,",",CHAR(1),INDEX($F$2:$F$100,$S55)-1))+1,1),      IFERROR(FIND(CHAR(1),SUBSTITUTE(FC55,",",CHAR(1),INDEX($F$2:$F$100,$S55))),99)-          IFERROR(FIND(CHAR(1),SUBSTITUTE(FC55,",",CHAR(1),INDEX($F$2:$F$100,$S55)-1)),0)-1,INDEX($G$2:$G$100,$S55)),FC55 ))), FC55)</f>
        <v/>
      </c>
      <c r="FI55" s="0" t="str">
        <f aca="false">IF(OR(FD55=-1,IFERROR(INDEX(FD$2:FD$100,FE55),999)&gt;=0,IFERROR(INDEX(FF$2:FF$100,FE55),999)&gt;=0),IF(OR(FF55=-1,IFERROR(INDEX(FD$2:FD$100,FG55),999)&gt;=0,IFERROR(INDEX(FF$2:FF$100,FG55),999)&gt;=0),FH55,                REPLACE(FH55,FF55,IFERROR(FIND(" ",FH55,FF55),999)-FF55,                    SUBSTITUTE(INDEX(FH$2:FH$100,FG55),"$","")                  )), REPLACE(FH55,FD55,IFERROR(FIND(" ",FH55,FD55),999)-FD55,                   SUBSTITUTE(INDEX(FH$2:FH$100,FE55),"$","")                  ) )</f>
        <v/>
      </c>
      <c r="FJ55" s="0" t="n">
        <f aca="false">IFERROR(FIND("f_",LOWER(FI55)),-1)</f>
        <v>-1</v>
      </c>
      <c r="FK55" s="0" t="n">
        <f aca="false">IF(FJ55=-1,-1, VALUE(MID(FI55,FJ55+2, IFERROR(FIND(" ",FI55,FJ55),999)-FJ55-2)))</f>
        <v>-1</v>
      </c>
      <c r="FL55" s="0" t="n">
        <f aca="false">IFERROR(FIND("r_",LOWER(FI55)),-1)</f>
        <v>-1</v>
      </c>
      <c r="FM55" s="0" t="n">
        <f aca="false">IF(FL55=-1,-1, ROW(FL55)-1+VALUE(MID(FI55,FL55+2, IFERROR(FIND(" ",FI55,FL55),999)-FL55-2)))</f>
        <v>-1</v>
      </c>
      <c r="FN55" s="0" t="str">
        <f aca="false">IF(AND(ISERROR(FIND("$",FI55)),FJ55&lt;0,FL55&lt;0,$S55&gt;0), IF(INDEX($D$2:$D$100,$S55)="num","$"&amp;TRIM(SUBSTITUTE(FI55,",",INDEX($F$2:$F$100,$S55)&amp;","))&amp;INDEX($F$2:$F$100,$S55), IF(INDEX($D$2:$D$100,$S55)="excl","$"&amp;REPLACE(FI55,      IFERROR(FIND(CHAR(1),SUBSTITUTE(FI55,",",CHAR(1),INDEX($F$2:$F$100,$S55)-1)),1),      IFERROR(FIND(CHAR(1),SUBSTITUTE(FI55,",",CHAR(1),INDEX($F$2:$F$100,$S55))),99)-          IFERROR(FIND(CHAR(1),SUBSTITUTE(FI55,",",CHAR(1),INDEX($F$2:$F$100,$S55)-1)),0),""), IF(INDEX($D$2:$D$100,$S55)="repl","$"&amp;REPLACE(FI55,      IFERROR(FIND(CHAR(1),SUBSTITUTE(FI55,",",CHAR(1),INDEX($F$2:$F$100,$S55)-1))+1,1),      IFERROR(FIND(CHAR(1),SUBSTITUTE(FI55,",",CHAR(1),INDEX($F$2:$F$100,$S55))),99)-          IFERROR(FIND(CHAR(1),SUBSTITUTE(FI55,",",CHAR(1),INDEX($F$2:$F$100,$S55)-1)),0)-1,INDEX($G$2:$G$100,$S55)),FI55 ))), FI55)</f>
        <v/>
      </c>
      <c r="FO55" s="0" t="str">
        <f aca="false">IF(OR(FJ55=-1,IFERROR(INDEX(FJ$2:FJ$100,FK55),999)&gt;=0,IFERROR(INDEX(FL$2:FL$100,FK55),999)&gt;=0),IF(OR(FL55=-1,IFERROR(INDEX(FJ$2:FJ$100,FM55),999)&gt;=0,IFERROR(INDEX(FL$2:FL$100,FM55),999)&gt;=0),FN55,                REPLACE(FN55,FL55,IFERROR(FIND(" ",FN55,FL55),999)-FL55,                    SUBSTITUTE(INDEX(FN$2:FN$100,FM55),"$","")                  )), REPLACE(FN55,FJ55,IFERROR(FIND(" ",FN55,FJ55),999)-FJ55,                   SUBSTITUTE(INDEX(FN$2:FN$100,FK55),"$","")                  ) )</f>
        <v/>
      </c>
      <c r="FP55" s="0" t="n">
        <f aca="false">IFERROR(FIND("f_",LOWER(FO55)),-1)</f>
        <v>-1</v>
      </c>
      <c r="FQ55" s="0" t="n">
        <f aca="false">IF(FP55=-1,-1, VALUE(MID(FO55,FP55+2, IFERROR(FIND(" ",FO55,FP55),999)-FP55-2)))</f>
        <v>-1</v>
      </c>
      <c r="FR55" s="0" t="n">
        <f aca="false">IFERROR(FIND("r_",LOWER(FO55)),-1)</f>
        <v>-1</v>
      </c>
      <c r="FS55" s="0" t="n">
        <f aca="false">IF(FR55=-1,-1, ROW(FR55)-1+VALUE(MID(FO55,FR55+2, IFERROR(FIND(" ",FO55,FR55),999)-FR55-2)))</f>
        <v>-1</v>
      </c>
      <c r="FT55" s="0" t="str">
        <f aca="false">IF(AND(ISERROR(FIND("$",FO55)),FP55&lt;0,FR55&lt;0,$S55&gt;0), IF(INDEX($D$2:$D$100,$S55)="num","$"&amp;TRIM(SUBSTITUTE(FO55,",",INDEX($F$2:$F$100,$S55)&amp;","))&amp;INDEX($F$2:$F$100,$S55), IF(INDEX($D$2:$D$100,$S55)="excl","$"&amp;REPLACE(FO55,      IFERROR(FIND(CHAR(1),SUBSTITUTE(FO55,",",CHAR(1),INDEX($F$2:$F$100,$S55)-1)),1),      IFERROR(FIND(CHAR(1),SUBSTITUTE(FO55,",",CHAR(1),INDEX($F$2:$F$100,$S55))),99)-          IFERROR(FIND(CHAR(1),SUBSTITUTE(FO55,",",CHAR(1),INDEX($F$2:$F$100,$S55)-1)),0),""), IF(INDEX($D$2:$D$100,$S55)="repl","$"&amp;REPLACE(FO55,      IFERROR(FIND(CHAR(1),SUBSTITUTE(FO55,",",CHAR(1),INDEX($F$2:$F$100,$S55)-1))+1,1),      IFERROR(FIND(CHAR(1),SUBSTITUTE(FO55,",",CHAR(1),INDEX($F$2:$F$100,$S55))),99)-          IFERROR(FIND(CHAR(1),SUBSTITUTE(FO55,",",CHAR(1),INDEX($F$2:$F$100,$S55)-1)),0)-1,INDEX($G$2:$G$100,$S55)),FO55 ))), FO55)</f>
        <v/>
      </c>
      <c r="FU55" s="0" t="str">
        <f aca="false">IF(OR(FP55=-1,IFERROR(INDEX(FP$2:FP$100,FQ55),999)&gt;=0,IFERROR(INDEX(FR$2:FR$100,FQ55),999)&gt;=0),IF(OR(FR55=-1,IFERROR(INDEX(FP$2:FP$100,FS55),999)&gt;=0,IFERROR(INDEX(FR$2:FR$100,FS55),999)&gt;=0),FT55,                REPLACE(FT55,FR55,IFERROR(FIND(" ",FT55,FR55),999)-FR55,                    SUBSTITUTE(INDEX(FT$2:FT$100,FS55),"$","")                  )), REPLACE(FT55,FP55,IFERROR(FIND(" ",FT55,FP55),999)-FP55,                   SUBSTITUTE(INDEX(FT$2:FT$100,FQ55),"$","")                  ) )</f>
        <v/>
      </c>
      <c r="FV55" s="0" t="n">
        <f aca="false">IFERROR(FIND("f_",LOWER(FU55)),-1)</f>
        <v>-1</v>
      </c>
      <c r="FW55" s="0" t="n">
        <f aca="false">IF(FV55=-1,-1, VALUE(MID(FU55,FV55+2, IFERROR(FIND(" ",FU55,FV55),999)-FV55-2)))</f>
        <v>-1</v>
      </c>
      <c r="FX55" s="0" t="n">
        <f aca="false">IFERROR(FIND("r_",LOWER(FU55)),-1)</f>
        <v>-1</v>
      </c>
      <c r="FY55" s="0" t="n">
        <f aca="false">IF(FX55=-1,-1, ROW(FX55)-1+VALUE(MID(FU55,FX55+2, IFERROR(FIND(" ",FU55,FX55),999)-FX55-2)))</f>
        <v>-1</v>
      </c>
      <c r="FZ55" s="0" t="str">
        <f aca="false">IF(AND(ISERROR(FIND("$",FU55)),FV55&lt;0,FX55&lt;0,$S55&gt;0), IF(INDEX($D$2:$D$100,$S55)="num","$"&amp;TRIM(SUBSTITUTE(FU55,",",INDEX($F$2:$F$100,$S55)&amp;","))&amp;INDEX($F$2:$F$100,$S55), IF(INDEX($D$2:$D$100,$S55)="excl","$"&amp;REPLACE(FU55,      IFERROR(FIND(CHAR(1),SUBSTITUTE(FU55,",",CHAR(1),INDEX($F$2:$F$100,$S55)-1)),1),      IFERROR(FIND(CHAR(1),SUBSTITUTE(FU55,",",CHAR(1),INDEX($F$2:$F$100,$S55))),99)-          IFERROR(FIND(CHAR(1),SUBSTITUTE(FU55,",",CHAR(1),INDEX($F$2:$F$100,$S55)-1)),0),""), IF(INDEX($D$2:$D$100,$S55)="repl","$"&amp;REPLACE(FU55,      IFERROR(FIND(CHAR(1),SUBSTITUTE(FU55,",",CHAR(1),INDEX($F$2:$F$100,$S55)-1))+1,1),      IFERROR(FIND(CHAR(1),SUBSTITUTE(FU55,",",CHAR(1),INDEX($F$2:$F$100,$S55))),99)-          IFERROR(FIND(CHAR(1),SUBSTITUTE(FU55,",",CHAR(1),INDEX($F$2:$F$100,$S55)-1)),0)-1,INDEX($G$2:$G$100,$S55)),FU55 ))), FU55)</f>
        <v/>
      </c>
      <c r="GA55" s="0" t="str">
        <f aca="false">IF(OR(FV55=-1,IFERROR(INDEX(FV$2:FV$100,FW55),999)&gt;=0,IFERROR(INDEX(FX$2:FX$100,FW55),999)&gt;=0),IF(OR(FX55=-1,IFERROR(INDEX(FV$2:FV$100,FY55),999)&gt;=0,IFERROR(INDEX(FX$2:FX$100,FY55),999)&gt;=0),FZ55,                REPLACE(FZ55,FX55,IFERROR(FIND(" ",FZ55,FX55),999)-FX55,                    SUBSTITUTE(INDEX(FZ$2:FZ$100,FY55),"$","")                  )), REPLACE(FZ55,FV55,IFERROR(FIND(" ",FZ55,FV55),999)-FV55,                   SUBSTITUTE(INDEX(FZ$2:FZ$100,FW55),"$","")                  ) )</f>
        <v/>
      </c>
      <c r="GB55" s="0" t="n">
        <f aca="false">IFERROR(FIND("f_",LOWER(GA55)),-1)</f>
        <v>-1</v>
      </c>
      <c r="GC55" s="0" t="n">
        <f aca="false">IF(GB55=-1,-1, VALUE(MID(GA55,GB55+2, IFERROR(FIND(" ",GA55,GB55),999)-GB55-2)))</f>
        <v>-1</v>
      </c>
      <c r="GD55" s="0" t="n">
        <f aca="false">IFERROR(FIND("r_",LOWER(GA55)),-1)</f>
        <v>-1</v>
      </c>
      <c r="GE55" s="0" t="n">
        <f aca="false">IF(GD55=-1,-1, ROW(GD55)-1+VALUE(MID(GA55,GD55+2, IFERROR(FIND(" ",GA55,GD55),999)-GD55-2)))</f>
        <v>-1</v>
      </c>
      <c r="GF55" s="0" t="str">
        <f aca="false">IF(AND(ISERROR(FIND("$",GA55)),GB55&lt;0,GD55&lt;0,$S55&gt;0), IF(INDEX($D$2:$D$100,$S55)="num","$"&amp;TRIM(SUBSTITUTE(GA55,",",INDEX($F$2:$F$100,$S55)&amp;","))&amp;INDEX($F$2:$F$100,$S55), IF(INDEX($D$2:$D$100,$S55)="excl","$"&amp;REPLACE(GA55,      IFERROR(FIND(CHAR(1),SUBSTITUTE(GA55,",",CHAR(1),INDEX($F$2:$F$100,$S55)-1)),1),      IFERROR(FIND(CHAR(1),SUBSTITUTE(GA55,",",CHAR(1),INDEX($F$2:$F$100,$S55))),99)-          IFERROR(FIND(CHAR(1),SUBSTITUTE(GA55,",",CHAR(1),INDEX($F$2:$F$100,$S55)-1)),0),""), IF(INDEX($D$2:$D$100,$S55)="repl","$"&amp;REPLACE(GA55,      IFERROR(FIND(CHAR(1),SUBSTITUTE(GA55,",",CHAR(1),INDEX($F$2:$F$100,$S55)-1))+1,1),      IFERROR(FIND(CHAR(1),SUBSTITUTE(GA55,",",CHAR(1),INDEX($F$2:$F$100,$S55))),99)-          IFERROR(FIND(CHAR(1),SUBSTITUTE(GA55,",",CHAR(1),INDEX($F$2:$F$100,$S55)-1)),0)-1,INDEX($G$2:$G$100,$S55)),GA55 ))), GA55)</f>
        <v/>
      </c>
      <c r="GG55" s="0" t="str">
        <f aca="false">IF(OR(GB55=-1,IFERROR(INDEX(GB$2:GB$100,GC55),999)&gt;=0,IFERROR(INDEX(GD$2:GD$100,GC55),999)&gt;=0),IF(OR(GD55=-1,IFERROR(INDEX(GB$2:GB$100,GE55),999)&gt;=0,IFERROR(INDEX(GD$2:GD$100,GE55),999)&gt;=0),GF55,                REPLACE(GF55,GD55,IFERROR(FIND(" ",GF55,GD55),999)-GD55,                    SUBSTITUTE(INDEX(GF$2:GF$100,GE55),"$","")                  )), REPLACE(GF55,GB55,IFERROR(FIND(" ",GF55,GB55),999)-GB55,                   SUBSTITUTE(INDEX(GF$2:GF$100,GC55),"$","")                  ) )</f>
        <v/>
      </c>
      <c r="GH55" s="0" t="n">
        <f aca="false">IFERROR(FIND("f_",LOWER(GG55)),-1)</f>
        <v>-1</v>
      </c>
      <c r="GI55" s="0" t="n">
        <f aca="false">IF(GH55=-1,-1, VALUE(MID(GG55,GH55+2, IFERROR(FIND(" ",GG55,GH55),999)-GH55-2)))</f>
        <v>-1</v>
      </c>
      <c r="GJ55" s="0" t="n">
        <f aca="false">IFERROR(FIND("r_",LOWER(GG55)),-1)</f>
        <v>-1</v>
      </c>
      <c r="GK55" s="0" t="n">
        <f aca="false">IF(GJ55=-1,-1, ROW(GJ55)-1+VALUE(MID(GG55,GJ55+2, IFERROR(FIND(" ",GG55,GJ55),999)-GJ55-2)))</f>
        <v>-1</v>
      </c>
      <c r="GL55" s="0" t="str">
        <f aca="false">IF(AND(ISERROR(FIND("$",GG55)),GH55&lt;0,GJ55&lt;0,$S55&gt;0), IF(INDEX($D$2:$D$100,$S55)="num","$"&amp;TRIM(SUBSTITUTE(GG55,",",INDEX($F$2:$F$100,$S55)&amp;","))&amp;INDEX($F$2:$F$100,$S55), IF(INDEX($D$2:$D$100,$S55)="excl","$"&amp;REPLACE(GG55,      IFERROR(FIND(CHAR(1),SUBSTITUTE(GG55,",",CHAR(1),INDEX($F$2:$F$100,$S55)-1)),1),      IFERROR(FIND(CHAR(1),SUBSTITUTE(GG55,",",CHAR(1),INDEX($F$2:$F$100,$S55))),99)-          IFERROR(FIND(CHAR(1),SUBSTITUTE(GG55,",",CHAR(1),INDEX($F$2:$F$100,$S55)-1)),0),""), IF(INDEX($D$2:$D$100,$S55)="repl","$"&amp;REPLACE(GG55,      IFERROR(FIND(CHAR(1),SUBSTITUTE(GG55,",",CHAR(1),INDEX($F$2:$F$100,$S55)-1))+1,1),      IFERROR(FIND(CHAR(1),SUBSTITUTE(GG55,",",CHAR(1),INDEX($F$2:$F$100,$S55))),99)-          IFERROR(FIND(CHAR(1),SUBSTITUTE(GG55,",",CHAR(1),INDEX($F$2:$F$100,$S55)-1)),0)-1,INDEX($G$2:$G$100,$S55)),GG55 ))), GG55)</f>
        <v/>
      </c>
      <c r="GM55" s="0" t="str">
        <f aca="false">IF(OR(GH55=-1,IFERROR(INDEX(GH$2:GH$100,GI55),999)&gt;=0,IFERROR(INDEX(GJ$2:GJ$100,GI55),999)&gt;=0),IF(OR(GJ55=-1,IFERROR(INDEX(GH$2:GH$100,GK55),999)&gt;=0,IFERROR(INDEX(GJ$2:GJ$100,GK55),999)&gt;=0),GL55,                REPLACE(GL55,GJ55,IFERROR(FIND(" ",GL55,GJ55),999)-GJ55,                    SUBSTITUTE(INDEX(GL$2:GL$100,GK55),"$","")                  )), REPLACE(GL55,GH55,IFERROR(FIND(" ",GL55,GH55),999)-GH55,                   SUBSTITUTE(INDEX(GL$2:GL$100,GI55),"$","")                  ) )</f>
        <v/>
      </c>
      <c r="GN55" s="0" t="n">
        <f aca="false">IFERROR(FIND("f_",LOWER(GM55)),-1)</f>
        <v>-1</v>
      </c>
      <c r="GO55" s="0" t="n">
        <f aca="false">IF(GN55=-1,-1, VALUE(MID(GM55,GN55+2, IFERROR(FIND(" ",GM55,GN55),999)-GN55-2)))</f>
        <v>-1</v>
      </c>
      <c r="GP55" s="0" t="n">
        <f aca="false">IFERROR(FIND("r_",LOWER(GM55)),-1)</f>
        <v>-1</v>
      </c>
      <c r="GQ55" s="0" t="n">
        <f aca="false">IF(GP55=-1,-1, ROW(GP55)-1+VALUE(MID(GM55,GP55+2, IFERROR(FIND(" ",GM55,GP55),999)-GP55-2)))</f>
        <v>-1</v>
      </c>
      <c r="GR55" s="0" t="str">
        <f aca="false">IF(AND(ISERROR(FIND("$",GM55)),GN55&lt;0,GP55&lt;0,$S55&gt;0), IF(INDEX($D$2:$D$100,$S55)="num","$"&amp;TRIM(SUBSTITUTE(GM55,",",INDEX($F$2:$F$100,$S55)&amp;","))&amp;INDEX($F$2:$F$100,$S55), IF(INDEX($D$2:$D$100,$S55)="excl","$"&amp;REPLACE(GM55,      IFERROR(FIND(CHAR(1),SUBSTITUTE(GM55,",",CHAR(1),INDEX($F$2:$F$100,$S55)-1)),1),      IFERROR(FIND(CHAR(1),SUBSTITUTE(GM55,",",CHAR(1),INDEX($F$2:$F$100,$S55))),99)-          IFERROR(FIND(CHAR(1),SUBSTITUTE(GM55,",",CHAR(1),INDEX($F$2:$F$100,$S55)-1)),0),""), IF(INDEX($D$2:$D$100,$S55)="repl","$"&amp;REPLACE(GM55,      IFERROR(FIND(CHAR(1),SUBSTITUTE(GM55,",",CHAR(1),INDEX($F$2:$F$100,$S55)-1))+1,1),      IFERROR(FIND(CHAR(1),SUBSTITUTE(GM55,",",CHAR(1),INDEX($F$2:$F$100,$S55))),99)-          IFERROR(FIND(CHAR(1),SUBSTITUTE(GM55,",",CHAR(1),INDEX($F$2:$F$100,$S55)-1)),0)-1,INDEX($G$2:$G$100,$S55)),GM55 ))), GM55)</f>
        <v/>
      </c>
      <c r="GS55" s="0" t="str">
        <f aca="false">IF(OR(GN55=-1,IFERROR(INDEX(GN$2:GN$100,GO55),999)&gt;=0,IFERROR(INDEX(GP$2:GP$100,GO55),999)&gt;=0),IF(OR(GP55=-1,IFERROR(INDEX(GN$2:GN$100,GQ55),999)&gt;=0,IFERROR(INDEX(GP$2:GP$100,GQ55),999)&gt;=0),GR55,                REPLACE(GR55,GP55,IFERROR(FIND(" ",GR55,GP55),999)-GP55,                    SUBSTITUTE(INDEX(GR$2:GR$100,GQ55),"$","")                  )), REPLACE(GR55,GN55,IFERROR(FIND(" ",GR55,GN55),999)-GN55,                   SUBSTITUTE(INDEX(GR$2:GR$100,GO55),"$","")                  ) )</f>
        <v/>
      </c>
      <c r="GT55" s="0" t="n">
        <f aca="false">IFERROR(FIND("f_",LOWER(GS55)),-1)</f>
        <v>-1</v>
      </c>
      <c r="GU55" s="0" t="n">
        <f aca="false">IF(GT55=-1,-1, VALUE(MID(GS55,GT55+2, IFERROR(FIND(" ",GS55,GT55),999)-GT55-2)))</f>
        <v>-1</v>
      </c>
      <c r="GV55" s="0" t="n">
        <f aca="false">IFERROR(FIND("r_",LOWER(GS55)),-1)</f>
        <v>-1</v>
      </c>
      <c r="GW55" s="0" t="n">
        <f aca="false">IF(GV55=-1,-1, ROW(GV55)-1+VALUE(MID(GS55,GV55+2, IFERROR(FIND(" ",GS55,GV55),999)-GV55-2)))</f>
        <v>-1</v>
      </c>
      <c r="GX55" s="0" t="str">
        <f aca="false">IF(AND(ISERROR(FIND("$",GS55)),GT55&lt;0,GV55&lt;0,$S55&gt;0), IF(INDEX($D$2:$D$100,$S55)="num","$"&amp;TRIM(SUBSTITUTE(GS55,",",INDEX($F$2:$F$100,$S55)&amp;","))&amp;INDEX($F$2:$F$100,$S55), IF(INDEX($D$2:$D$100,$S55)="excl","$"&amp;REPLACE(GS55,      IFERROR(FIND(CHAR(1),SUBSTITUTE(GS55,",",CHAR(1),INDEX($F$2:$F$100,$S55)-1)),1),      IFERROR(FIND(CHAR(1),SUBSTITUTE(GS55,",",CHAR(1),INDEX($F$2:$F$100,$S55))),99)-          IFERROR(FIND(CHAR(1),SUBSTITUTE(GS55,",",CHAR(1),INDEX($F$2:$F$100,$S55)-1)),0),""), IF(INDEX($D$2:$D$100,$S55)="repl","$"&amp;REPLACE(GS55,      IFERROR(FIND(CHAR(1),SUBSTITUTE(GS55,",",CHAR(1),INDEX($F$2:$F$100,$S55)-1))+1,1),      IFERROR(FIND(CHAR(1),SUBSTITUTE(GS55,",",CHAR(1),INDEX($F$2:$F$100,$S55))),99)-          IFERROR(FIND(CHAR(1),SUBSTITUTE(GS55,",",CHAR(1),INDEX($F$2:$F$100,$S55)-1)),0)-1,INDEX($G$2:$G$100,$S55)),GS55 ))), GS55)</f>
        <v/>
      </c>
      <c r="GY55" s="0" t="str">
        <f aca="false">IF(OR(GT55=-1,IFERROR(INDEX(GT$2:GT$100,GU55),999)&gt;=0,IFERROR(INDEX(GV$2:GV$100,GU55),999)&gt;=0),IF(OR(GV55=-1,IFERROR(INDEX(GT$2:GT$100,GW55),999)&gt;=0,IFERROR(INDEX(GV$2:GV$100,GW55),999)&gt;=0),GX55,                REPLACE(GX55,GV55,IFERROR(FIND(" ",GX55,GV55),999)-GV55,                    SUBSTITUTE(INDEX(GX$2:GX$100,GW55),"$","")                  )), REPLACE(GX55,GT55,IFERROR(FIND(" ",GX55,GT55),999)-GT55,                   SUBSTITUTE(INDEX(GX$2:GX$100,GU55),"$","")                  ) )</f>
        <v/>
      </c>
      <c r="GZ55" s="0" t="n">
        <f aca="false">IFERROR(FIND("f_",LOWER(GY55)),-1)</f>
        <v>-1</v>
      </c>
      <c r="HA55" s="0" t="n">
        <f aca="false">IF(GZ55=-1,-1, VALUE(MID(GY55,GZ55+2, IFERROR(FIND(" ",GY55,GZ55),999)-GZ55-2)))</f>
        <v>-1</v>
      </c>
      <c r="HB55" s="0" t="n">
        <f aca="false">IFERROR(FIND("r_",LOWER(GY55)),-1)</f>
        <v>-1</v>
      </c>
      <c r="HC55" s="0" t="n">
        <f aca="false">IF(HB55=-1,-1, ROW(HB55)-1+VALUE(MID(GY55,HB55+2, IFERROR(FIND(" ",GY55,HB55),999)-HB55-2)))</f>
        <v>-1</v>
      </c>
      <c r="HD55" s="0" t="str">
        <f aca="false">IF(AND(ISERROR(FIND("$",GY55)),GZ55&lt;0,HB55&lt;0,$S55&gt;0), IF(INDEX($D$2:$D$100,$S55)="num","$"&amp;TRIM(SUBSTITUTE(GY55,",",INDEX($F$2:$F$100,$S55)&amp;","))&amp;INDEX($F$2:$F$100,$S55), IF(INDEX($D$2:$D$100,$S55)="excl","$"&amp;REPLACE(GY55,      IFERROR(FIND(CHAR(1),SUBSTITUTE(GY55,",",CHAR(1),INDEX($F$2:$F$100,$S55)-1)),1),      IFERROR(FIND(CHAR(1),SUBSTITUTE(GY55,",",CHAR(1),INDEX($F$2:$F$100,$S55))),99)-          IFERROR(FIND(CHAR(1),SUBSTITUTE(GY55,",",CHAR(1),INDEX($F$2:$F$100,$S55)-1)),0),""), IF(INDEX($D$2:$D$100,$S55)="repl","$"&amp;REPLACE(GY55,      IFERROR(FIND(CHAR(1),SUBSTITUTE(GY55,",",CHAR(1),INDEX($F$2:$F$100,$S55)-1))+1,1),      IFERROR(FIND(CHAR(1),SUBSTITUTE(GY55,",",CHAR(1),INDEX($F$2:$F$100,$S55))),99)-          IFERROR(FIND(CHAR(1),SUBSTITUTE(GY55,",",CHAR(1),INDEX($F$2:$F$100,$S55)-1)),0)-1,INDEX($G$2:$G$100,$S55)),GY55 ))), GY55)</f>
        <v/>
      </c>
      <c r="HE55" s="0" t="str">
        <f aca="false">IF(OR(GZ55=-1,IFERROR(INDEX(GZ$2:GZ$100,HA55),999)&gt;=0,IFERROR(INDEX(HB$2:HB$100,HA55),999)&gt;=0),IF(OR(HB55=-1,IFERROR(INDEX(GZ$2:GZ$100,HC55),999)&gt;=0,IFERROR(INDEX(HB$2:HB$100,HC55),999)&gt;=0),HD55,                REPLACE(HD55,HB55,IFERROR(FIND(" ",HD55,HB55),999)-HB55,                    SUBSTITUTE(INDEX(HD$2:HD$100,HC55),"$","")                  )), REPLACE(HD55,GZ55,IFERROR(FIND(" ",HD55,GZ55),999)-GZ55,                   SUBSTITUTE(INDEX(HD$2:HD$100,HA55),"$","")                  ) )</f>
        <v/>
      </c>
      <c r="HF55" s="0" t="n">
        <f aca="false">IFERROR(FIND("f_",LOWER(HE55)),-1)</f>
        <v>-1</v>
      </c>
      <c r="HG55" s="0" t="n">
        <f aca="false">IF(HF55=-1,-1, VALUE(MID(HE55,HF55+2, IFERROR(FIND(" ",HE55,HF55),999)-HF55-2)))</f>
        <v>-1</v>
      </c>
      <c r="HH55" s="0" t="n">
        <f aca="false">IFERROR(FIND("r_",LOWER(HE55)),-1)</f>
        <v>-1</v>
      </c>
      <c r="HI55" s="0" t="n">
        <f aca="false">IF(HH55=-1,-1, ROW(HH55)-1+VALUE(MID(HE55,HH55+2, IFERROR(FIND(" ",HE55,HH55),999)-HH55-2)))</f>
        <v>-1</v>
      </c>
      <c r="HJ55" s="0" t="str">
        <f aca="false">IF(AND(ISERROR(FIND("$",HE55)),HF55&lt;0,HH55&lt;0,$S55&gt;0), IF(INDEX($D$2:$D$100,$S55)="num","$"&amp;TRIM(SUBSTITUTE(HE55,",",INDEX($F$2:$F$100,$S55)&amp;","))&amp;INDEX($F$2:$F$100,$S55), IF(INDEX($D$2:$D$100,$S55)="excl","$"&amp;REPLACE(HE55,      IFERROR(FIND(CHAR(1),SUBSTITUTE(HE55,",",CHAR(1),INDEX($F$2:$F$100,$S55)-1)),1),      IFERROR(FIND(CHAR(1),SUBSTITUTE(HE55,",",CHAR(1),INDEX($F$2:$F$100,$S55))),99)-          IFERROR(FIND(CHAR(1),SUBSTITUTE(HE55,",",CHAR(1),INDEX($F$2:$F$100,$S55)-1)),0),""), IF(INDEX($D$2:$D$100,$S55)="repl","$"&amp;REPLACE(HE55,      IFERROR(FIND(CHAR(1),SUBSTITUTE(HE55,",",CHAR(1),INDEX($F$2:$F$100,$S55)-1))+1,1),      IFERROR(FIND(CHAR(1),SUBSTITUTE(HE55,",",CHAR(1),INDEX($F$2:$F$100,$S55))),99)-          IFERROR(FIND(CHAR(1),SUBSTITUTE(HE55,",",CHAR(1),INDEX($F$2:$F$100,$S55)-1)),0)-1,INDEX($G$2:$G$100,$S55)),HE55 ))), HE55)</f>
        <v/>
      </c>
      <c r="HK55" s="0" t="str">
        <f aca="false">IF(OR(HF55=-1,IFERROR(INDEX(HF$2:HF$100,HG55),999)&gt;=0,IFERROR(INDEX(HH$2:HH$100,HG55),999)&gt;=0),IF(OR(HH55=-1,IFERROR(INDEX(HF$2:HF$100,HI55),999)&gt;=0,IFERROR(INDEX(HH$2:HH$100,HI55),999)&gt;=0),HJ55,                REPLACE(HJ55,HH55,IFERROR(FIND(" ",HJ55,HH55),999)-HH55,                    SUBSTITUTE(INDEX(HJ$2:HJ$100,HI55),"$","")                  )), REPLACE(HJ55,HF55,IFERROR(FIND(" ",HJ55,HF55),999)-HF55,                   SUBSTITUTE(INDEX(HJ$2:HJ$100,HG55),"$","")                  ) )</f>
        <v/>
      </c>
      <c r="HL55" s="0" t="n">
        <f aca="false">IFERROR(FIND("f_",LOWER(HK55)),-1)</f>
        <v>-1</v>
      </c>
      <c r="HM55" s="0" t="n">
        <f aca="false">IF(HL55=-1,-1, VALUE(MID(HK55,HL55+2, IFERROR(FIND(" ",HK55,HL55),999)-HL55-2)))</f>
        <v>-1</v>
      </c>
      <c r="HN55" s="0" t="n">
        <f aca="false">IFERROR(FIND("r_",LOWER(HK55)),-1)</f>
        <v>-1</v>
      </c>
      <c r="HO55" s="0" t="n">
        <f aca="false">IF(HN55=-1,-1, ROW(HN55)-1+VALUE(MID(HK55,HN55+2, IFERROR(FIND(" ",HK55,HN55),999)-HN55-2)))</f>
        <v>-1</v>
      </c>
      <c r="HP55" s="0" t="str">
        <f aca="false">IF(AND(ISERROR(FIND("$",HK55)),HL55&lt;0,HN55&lt;0,$S55&gt;0), IF(INDEX($D$2:$D$100,$S55)="num","$"&amp;TRIM(SUBSTITUTE(HK55,",",INDEX($F$2:$F$100,$S55)&amp;","))&amp;INDEX($F$2:$F$100,$S55), IF(INDEX($D$2:$D$100,$S55)="excl","$"&amp;REPLACE(HK55,      IFERROR(FIND(CHAR(1),SUBSTITUTE(HK55,",",CHAR(1),INDEX($F$2:$F$100,$S55)-1)),1),      IFERROR(FIND(CHAR(1),SUBSTITUTE(HK55,",",CHAR(1),INDEX($F$2:$F$100,$S55))),99)-          IFERROR(FIND(CHAR(1),SUBSTITUTE(HK55,",",CHAR(1),INDEX($F$2:$F$100,$S55)-1)),0),""), IF(INDEX($D$2:$D$100,$S55)="repl","$"&amp;REPLACE(HK55,      IFERROR(FIND(CHAR(1),SUBSTITUTE(HK55,",",CHAR(1),INDEX($F$2:$F$100,$S55)-1))+1,1),      IFERROR(FIND(CHAR(1),SUBSTITUTE(HK55,",",CHAR(1),INDEX($F$2:$F$100,$S55))),99)-          IFERROR(FIND(CHAR(1),SUBSTITUTE(HK55,",",CHAR(1),INDEX($F$2:$F$100,$S55)-1)),0)-1,INDEX($G$2:$G$100,$S55)),HK55 ))), HK55)</f>
        <v/>
      </c>
      <c r="HQ55" s="0" t="str">
        <f aca="false">IF(OR(HL55=-1,IFERROR(INDEX(HL$2:HL$100,HM55),999)&gt;=0,IFERROR(INDEX(HN$2:HN$100,HM55),999)&gt;=0),IF(OR(HN55=-1,IFERROR(INDEX(HL$2:HL$100,HO55),999)&gt;=0,IFERROR(INDEX(HN$2:HN$100,HO55),999)&gt;=0),HP55,                REPLACE(HP55,HN55,IFERROR(FIND(" ",HP55,HN55),999)-HN55,                    SUBSTITUTE(INDEX(HP$2:HP$100,HO55),"$","")                  )), REPLACE(HP55,HL55,IFERROR(FIND(" ",HP55,HL55),999)-HL55,                   SUBSTITUTE(INDEX(HP$2:HP$100,HM55),"$","")                  ) )</f>
        <v/>
      </c>
      <c r="HR55" s="0" t="n">
        <f aca="false">IFERROR(FIND("f_",LOWER(HQ55)),-1)</f>
        <v>-1</v>
      </c>
      <c r="HS55" s="0" t="n">
        <f aca="false">IF(HR55=-1,-1, VALUE(MID(HQ55,HR55+2, IFERROR(FIND(" ",HQ55,HR55),999)-HR55-2)))</f>
        <v>-1</v>
      </c>
      <c r="HT55" s="0" t="n">
        <f aca="false">IFERROR(FIND("r_",LOWER(HQ55)),-1)</f>
        <v>-1</v>
      </c>
      <c r="HU55" s="0" t="n">
        <f aca="false">IF(HT55=-1,-1, ROW(HT55)-1+VALUE(MID(HQ55,HT55+2, IFERROR(FIND(" ",HQ55,HT55),999)-HT55-2)))</f>
        <v>-1</v>
      </c>
      <c r="HV55" s="0" t="str">
        <f aca="false">IF(AND(ISERROR(FIND("$",HQ55)),HR55&lt;0,HT55&lt;0,$S55&gt;0), IF(INDEX($D$2:$D$100,$S55)="num","$"&amp;TRIM(SUBSTITUTE(HQ55,",",INDEX($F$2:$F$100,$S55)&amp;","))&amp;INDEX($F$2:$F$100,$S55), IF(INDEX($D$2:$D$100,$S55)="excl","$"&amp;REPLACE(HQ55,      IFERROR(FIND(CHAR(1),SUBSTITUTE(HQ55,",",CHAR(1),INDEX($F$2:$F$100,$S55)-1)),1),      IFERROR(FIND(CHAR(1),SUBSTITUTE(HQ55,",",CHAR(1),INDEX($F$2:$F$100,$S55))),99)-          IFERROR(FIND(CHAR(1),SUBSTITUTE(HQ55,",",CHAR(1),INDEX($F$2:$F$100,$S55)-1)),0),""), IF(INDEX($D$2:$D$100,$S55)="repl","$"&amp;REPLACE(HQ55,      IFERROR(FIND(CHAR(1),SUBSTITUTE(HQ55,",",CHAR(1),INDEX($F$2:$F$100,$S55)-1))+1,1),      IFERROR(FIND(CHAR(1),SUBSTITUTE(HQ55,",",CHAR(1),INDEX($F$2:$F$100,$S55))),99)-          IFERROR(FIND(CHAR(1),SUBSTITUTE(HQ55,",",CHAR(1),INDEX($F$2:$F$100,$S55)-1)),0)-1,INDEX($G$2:$G$100,$S55)),HQ55 ))), HQ55)</f>
        <v/>
      </c>
      <c r="HW55" s="0" t="str">
        <f aca="false">IF(OR(HR55=-1,IFERROR(INDEX(HR$2:HR$100,HS55),999)&gt;=0,IFERROR(INDEX(HT$2:HT$100,HS55),999)&gt;=0),IF(OR(HT55=-1,IFERROR(INDEX(HR$2:HR$100,HU55),999)&gt;=0,IFERROR(INDEX(HT$2:HT$100,HU55),999)&gt;=0),HV55,                REPLACE(HV55,HT55,IFERROR(FIND(" ",HV55,HT55),999)-HT55,                    SUBSTITUTE(INDEX(HV$2:HV$100,HU55),"$","")                  )), REPLACE(HV55,HR55,IFERROR(FIND(" ",HV55,HR55),999)-HR55,                   SUBSTITUTE(INDEX(HV$2:HV$100,HS55),"$","")                  ) )</f>
        <v/>
      </c>
      <c r="HX55" s="0" t="n">
        <f aca="false">IFERROR(FIND("f_",LOWER(HW55)),-1)</f>
        <v>-1</v>
      </c>
      <c r="HY55" s="0" t="n">
        <f aca="false">IF(HX55=-1,-1, VALUE(MID(HW55,HX55+2, IFERROR(FIND(" ",HW55,HX55),999)-HX55-2)))</f>
        <v>-1</v>
      </c>
      <c r="HZ55" s="0" t="n">
        <f aca="false">IFERROR(FIND("r_",LOWER(HW55)),-1)</f>
        <v>-1</v>
      </c>
      <c r="IA55" s="0" t="n">
        <f aca="false">IF(HZ55=-1,-1, ROW(HZ55)-1+VALUE(MID(HW55,HZ55+2, IFERROR(FIND(" ",HW55,HZ55),999)-HZ55-2)))</f>
        <v>-1</v>
      </c>
      <c r="IB55" s="0" t="str">
        <f aca="false">IF(AND(ISERROR(FIND("$",HW55)),HX55&lt;0,HZ55&lt;0,$S55&gt;0), IF(INDEX($D$2:$D$100,$S55)="num","$"&amp;TRIM(SUBSTITUTE(HW55,",",INDEX($F$2:$F$100,$S55)&amp;","))&amp;INDEX($F$2:$F$100,$S55), IF(INDEX($D$2:$D$100,$S55)="excl","$"&amp;REPLACE(HW55,      IFERROR(FIND(CHAR(1),SUBSTITUTE(HW55,",",CHAR(1),INDEX($F$2:$F$100,$S55)-1)),1),      IFERROR(FIND(CHAR(1),SUBSTITUTE(HW55,",",CHAR(1),INDEX($F$2:$F$100,$S55))),99)-          IFERROR(FIND(CHAR(1),SUBSTITUTE(HW55,",",CHAR(1),INDEX($F$2:$F$100,$S55)-1)),0),""), IF(INDEX($D$2:$D$100,$S55)="repl","$"&amp;REPLACE(HW55,      IFERROR(FIND(CHAR(1),SUBSTITUTE(HW55,",",CHAR(1),INDEX($F$2:$F$100,$S55)-1))+1,1),      IFERROR(FIND(CHAR(1),SUBSTITUTE(HW55,",",CHAR(1),INDEX($F$2:$F$100,$S55))),99)-          IFERROR(FIND(CHAR(1),SUBSTITUTE(HW55,",",CHAR(1),INDEX($F$2:$F$100,$S55)-1)),0)-1,INDEX($G$2:$G$100,$S55)),HW55 ))), HW55)</f>
        <v/>
      </c>
      <c r="IC55" s="0" t="str">
        <f aca="false">IF(OR(HX55=-1,IFERROR(INDEX(HX$2:HX$100,HY55),999)&gt;=0,IFERROR(INDEX(HZ$2:HZ$100,HY55),999)&gt;=0),IF(OR(HZ55=-1,IFERROR(INDEX(HX$2:HX$100,IA55),999)&gt;=0,IFERROR(INDEX(HZ$2:HZ$100,IA55),999)&gt;=0),IB55,                REPLACE(IB55,HZ55,IFERROR(FIND(" ",IB55,HZ55),999)-HZ55,                    SUBSTITUTE(INDEX(IB$2:IB$100,IA55),"$","")                  )), REPLACE(IB55,HX55,IFERROR(FIND(" ",IB55,HX55),999)-HX55,                   SUBSTITUTE(INDEX(IB$2:IB$100,HY55),"$","")                  ) )</f>
        <v/>
      </c>
      <c r="ID55" s="0" t="n">
        <f aca="false">IFERROR(FIND("f_",LOWER(IC55)),-1)</f>
        <v>-1</v>
      </c>
      <c r="IE55" s="0" t="n">
        <f aca="false">IF(ID55=-1,-1, VALUE(MID(IC55,ID55+2, IFERROR(FIND(" ",IC55,ID55),999)-ID55-2)))</f>
        <v>-1</v>
      </c>
      <c r="IF55" s="0" t="n">
        <f aca="false">IFERROR(FIND("r_",LOWER(IC55)),-1)</f>
        <v>-1</v>
      </c>
      <c r="IG55" s="0" t="n">
        <f aca="false">IF(IF55=-1,-1, ROW(IF55)-1+VALUE(MID(IC55,IF55+2, IFERROR(FIND(" ",IC55,IF55),999)-IF55-2)))</f>
        <v>-1</v>
      </c>
      <c r="IH55" s="0" t="str">
        <f aca="false">IF(AND(ISERROR(FIND("$",IC55)),ID55&lt;0,IF55&lt;0,$S55&gt;0), IF(INDEX($D$2:$D$100,$S55)="num","$"&amp;TRIM(SUBSTITUTE(IC55,",",INDEX($F$2:$F$100,$S55)&amp;","))&amp;INDEX($F$2:$F$100,$S55), IF(INDEX($D$2:$D$100,$S55)="excl","$"&amp;REPLACE(IC55,      IFERROR(FIND(CHAR(1),SUBSTITUTE(IC55,",",CHAR(1),INDEX($F$2:$F$100,$S55)-1)),1),      IFERROR(FIND(CHAR(1),SUBSTITUTE(IC55,",",CHAR(1),INDEX($F$2:$F$100,$S55))),99)-          IFERROR(FIND(CHAR(1),SUBSTITUTE(IC55,",",CHAR(1),INDEX($F$2:$F$100,$S55)-1)),0),""), IF(INDEX($D$2:$D$100,$S55)="repl","$"&amp;REPLACE(IC55,      IFERROR(FIND(CHAR(1),SUBSTITUTE(IC55,",",CHAR(1),INDEX($F$2:$F$100,$S55)-1))+1,1),      IFERROR(FIND(CHAR(1),SUBSTITUTE(IC55,",",CHAR(1),INDEX($F$2:$F$100,$S55))),99)-          IFERROR(FIND(CHAR(1),SUBSTITUTE(IC55,",",CHAR(1),INDEX($F$2:$F$100,$S55)-1)),0)-1,INDEX($G$2:$G$100,$S55)),IC55 ))), IC55)</f>
        <v/>
      </c>
      <c r="II55" s="0" t="str">
        <f aca="false">IF(OR(ID55=-1,IFERROR(INDEX(ID$2:ID$100,IE55),999)&gt;=0,IFERROR(INDEX(IF$2:IF$100,IE55),999)&gt;=0),IF(OR(IF55=-1,IFERROR(INDEX(ID$2:ID$100,IG55),999)&gt;=0,IFERROR(INDEX(IF$2:IF$100,IG55),999)&gt;=0),IH55,                REPLACE(IH55,IF55,IFERROR(FIND(" ",IH55,IF55),999)-IF55,                    SUBSTITUTE(INDEX(IH$2:IH$100,IG55),"$","")                  )), REPLACE(IH55,ID55,IFERROR(FIND(" ",IH55,ID55),999)-ID55,                   SUBSTITUTE(INDEX(IH$2:IH$100,IE55),"$","")                  ) )</f>
        <v/>
      </c>
      <c r="IJ55" s="0" t="n">
        <f aca="false">IFERROR(FIND("f_",LOWER(II55)),-1)</f>
        <v>-1</v>
      </c>
      <c r="IK55" s="0" t="n">
        <f aca="false">IF(IJ55=-1,-1, VALUE(MID(II55,IJ55+2, IFERROR(FIND(" ",II55,IJ55),999)-IJ55-2)))</f>
        <v>-1</v>
      </c>
      <c r="IL55" s="0" t="n">
        <f aca="false">IFERROR(FIND("r_",LOWER(II55)),-1)</f>
        <v>-1</v>
      </c>
      <c r="IM55" s="0" t="n">
        <f aca="false">IF(IL55=-1,-1, ROW(IL55)-1+VALUE(MID(II55,IL55+2, IFERROR(FIND(" ",II55,IL55),999)-IL55-2)))</f>
        <v>-1</v>
      </c>
      <c r="IN55" s="0" t="str">
        <f aca="false">IF(AND(ISERROR(FIND("$",II55)),IJ55&lt;0,IL55&lt;0,$S55&gt;0), IF(INDEX($D$2:$D$100,$S55)="num","$"&amp;TRIM(SUBSTITUTE(II55,",",INDEX($F$2:$F$100,$S55)&amp;","))&amp;INDEX($F$2:$F$100,$S55), IF(INDEX($D$2:$D$100,$S55)="excl","$"&amp;REPLACE(II55,      IFERROR(FIND(CHAR(1),SUBSTITUTE(II55,",",CHAR(1),INDEX($F$2:$F$100,$S55)-1)),1),      IFERROR(FIND(CHAR(1),SUBSTITUTE(II55,",",CHAR(1),INDEX($F$2:$F$100,$S55))),99)-          IFERROR(FIND(CHAR(1),SUBSTITUTE(II55,",",CHAR(1),INDEX($F$2:$F$100,$S55)-1)),0),""), IF(INDEX($D$2:$D$100,$S55)="repl","$"&amp;REPLACE(II55,      IFERROR(FIND(CHAR(1),SUBSTITUTE(II55,",",CHAR(1),INDEX($F$2:$F$100,$S55)-1))+1,1),      IFERROR(FIND(CHAR(1),SUBSTITUTE(II55,",",CHAR(1),INDEX($F$2:$F$100,$S55))),99)-          IFERROR(FIND(CHAR(1),SUBSTITUTE(II55,",",CHAR(1),INDEX($F$2:$F$100,$S55)-1)),0)-1,INDEX($G$2:$G$100,$S55)),II55 ))), II55)</f>
        <v/>
      </c>
      <c r="IO55" s="0" t="str">
        <f aca="false">IF(OR(IJ55=-1,IFERROR(INDEX(IJ$2:IJ$100,IK55),999)&gt;=0,IFERROR(INDEX(IL$2:IL$100,IK55),999)&gt;=0),IF(OR(IL55=-1,IFERROR(INDEX(IJ$2:IJ$100,IM55),999)&gt;=0,IFERROR(INDEX(IL$2:IL$100,IM55),999)&gt;=0),IN55,                REPLACE(IN55,IL55,IFERROR(FIND(" ",IN55,IL55),999)-IL55,                    SUBSTITUTE(INDEX(IN$2:IN$100,IM55),"$","")                  )), REPLACE(IN55,IJ55,IFERROR(FIND(" ",IN55,IJ55),999)-IJ55,                   SUBSTITUTE(INDEX(IN$2:IN$100,IK55),"$","")                  ) )</f>
        <v/>
      </c>
      <c r="IP55" s="0" t="n">
        <f aca="false">IFERROR(FIND("f_",LOWER(IO55)),-1)</f>
        <v>-1</v>
      </c>
      <c r="IQ55" s="0" t="n">
        <f aca="false">IF(IP55=-1,-1, VALUE(MID(IO55,IP55+2, IFERROR(FIND(" ",IO55,IP55),999)-IP55-2)))</f>
        <v>-1</v>
      </c>
      <c r="IR55" s="0" t="n">
        <f aca="false">IFERROR(FIND("r_",LOWER(IO55)),-1)</f>
        <v>-1</v>
      </c>
      <c r="IS55" s="0" t="n">
        <f aca="false">IF(IR55=-1,-1, ROW(IR55)-1+VALUE(MID(IO55,IR55+2, IFERROR(FIND(" ",IO55,IR55),999)-IR55-2)))</f>
        <v>-1</v>
      </c>
      <c r="IT55" s="0" t="str">
        <f aca="false">IF(AND(ISERROR(FIND("$",IO55)),IP55&lt;0,IR55&lt;0,$S55&gt;0), IF(INDEX($D$2:$D$100,$S55)="num","$"&amp;TRIM(SUBSTITUTE(IO55,",",INDEX($F$2:$F$100,$S55)&amp;","))&amp;INDEX($F$2:$F$100,$S55), IF(INDEX($D$2:$D$100,$S55)="excl","$"&amp;REPLACE(IO55,      IFERROR(FIND(CHAR(1),SUBSTITUTE(IO55,",",CHAR(1),INDEX($F$2:$F$100,$S55)-1)),1),      IFERROR(FIND(CHAR(1),SUBSTITUTE(IO55,",",CHAR(1),INDEX($F$2:$F$100,$S55))),99)-          IFERROR(FIND(CHAR(1),SUBSTITUTE(IO55,",",CHAR(1),INDEX($F$2:$F$100,$S55)-1)),0),""), IF(INDEX($D$2:$D$100,$S55)="repl","$"&amp;REPLACE(IO55,      IFERROR(FIND(CHAR(1),SUBSTITUTE(IO55,",",CHAR(1),INDEX($F$2:$F$100,$S55)-1))+1,1),      IFERROR(FIND(CHAR(1),SUBSTITUTE(IO55,",",CHAR(1),INDEX($F$2:$F$100,$S55))),99)-          IFERROR(FIND(CHAR(1),SUBSTITUTE(IO55,",",CHAR(1),INDEX($F$2:$F$100,$S55)-1)),0)-1,INDEX($G$2:$G$100,$S55)),IO55 ))), IO55)</f>
        <v/>
      </c>
      <c r="IU55" s="0" t="str">
        <f aca="false">IF(OR(IP55=-1,IFERROR(INDEX(IP$2:IP$100,IQ55),999)&gt;=0,IFERROR(INDEX(IR$2:IR$100,IQ55),999)&gt;=0),IF(OR(IR55=-1,IFERROR(INDEX(IP$2:IP$100,IS55),999)&gt;=0,IFERROR(INDEX(IR$2:IR$100,IS55),999)&gt;=0),IT55,                REPLACE(IT55,IR55,IFERROR(FIND(" ",IT55,IR55),999)-IR55,                    SUBSTITUTE(INDEX(IT$2:IT$100,IS55),"$","")                  )), REPLACE(IT55,IP55,IFERROR(FIND(" ",IT55,IP55),999)-IP55,                   SUBSTITUTE(INDEX(IT$2:IT$100,IQ55),"$","")                  ) )</f>
        <v/>
      </c>
      <c r="IV55" s="0" t="n">
        <f aca="false">IFERROR(FIND("f_",LOWER(IU55)),-1)</f>
        <v>-1</v>
      </c>
      <c r="IW55" s="0" t="n">
        <f aca="false">IF(IV55=-1,-1, VALUE(MID(IU55,IV55+2, IFERROR(FIND(" ",IU55,IV55),999)-IV55-2)))</f>
        <v>-1</v>
      </c>
      <c r="IX55" s="0" t="n">
        <f aca="false">IFERROR(FIND("r_",LOWER(IU55)),-1)</f>
        <v>-1</v>
      </c>
      <c r="IY55" s="0" t="n">
        <f aca="false">IF(IX55=-1,-1, ROW(IX55)-1+VALUE(MID(IU55,IX55+2, IFERROR(FIND(" ",IU55,IX55),999)-IX55-2)))</f>
        <v>-1</v>
      </c>
      <c r="IZ55" s="0" t="str">
        <f aca="false">IF(AND(ISERROR(FIND("$",IU55)),IV55&lt;0,IX55&lt;0,$S55&gt;0), IF(INDEX($D$2:$D$100,$S55)="num","$"&amp;TRIM(SUBSTITUTE(IU55,",",INDEX($F$2:$F$100,$S55)&amp;","))&amp;INDEX($F$2:$F$100,$S55), IF(INDEX($D$2:$D$100,$S55)="excl","$"&amp;REPLACE(IU55,      IFERROR(FIND(CHAR(1),SUBSTITUTE(IU55,",",CHAR(1),INDEX($F$2:$F$100,$S55)-1)),1),      IFERROR(FIND(CHAR(1),SUBSTITUTE(IU55,",",CHAR(1),INDEX($F$2:$F$100,$S55))),99)-          IFERROR(FIND(CHAR(1),SUBSTITUTE(IU55,",",CHAR(1),INDEX($F$2:$F$100,$S55)-1)),0),""), IF(INDEX($D$2:$D$100,$S55)="repl","$"&amp;REPLACE(IU55,      IFERROR(FIND(CHAR(1),SUBSTITUTE(IU55,",",CHAR(1),INDEX($F$2:$F$100,$S55)-1))+1,1),      IFERROR(FIND(CHAR(1),SUBSTITUTE(IU55,",",CHAR(1),INDEX($F$2:$F$100,$S55))),99)-          IFERROR(FIND(CHAR(1),SUBSTITUTE(IU55,",",CHAR(1),INDEX($F$2:$F$100,$S55)-1)),0)-1,INDEX($G$2:$G$100,$S55)),IU55 ))), IU55)</f>
        <v/>
      </c>
      <c r="JA55" s="0" t="str">
        <f aca="false">IF(OR(IV55=-1,IFERROR(INDEX(IV$2:IV$100,IW55),999)&gt;=0,IFERROR(INDEX(IX$2:IX$100,IW55),999)&gt;=0),IF(OR(IX55=-1,IFERROR(INDEX(IV$2:IV$100,IY55),999)&gt;=0,IFERROR(INDEX(IX$2:IX$100,IY55),999)&gt;=0),IZ55,                REPLACE(IZ55,IX55,IFERROR(FIND(" ",IZ55,IX55),999)-IX55,                    SUBSTITUTE(INDEX(IZ$2:IZ$100,IY55),"$","")                  )), REPLACE(IZ55,IV55,IFERROR(FIND(" ",IZ55,IV55),999)-IV55,                   SUBSTITUTE(INDEX(IZ$2:IZ$100,IW55),"$","")                  ) )</f>
        <v/>
      </c>
      <c r="JB55" s="0" t="n">
        <f aca="false">IFERROR(FIND("f_",LOWER(JA55)),-1)</f>
        <v>-1</v>
      </c>
      <c r="JC55" s="0" t="n">
        <f aca="false">IF(JB55=-1,-1, VALUE(MID(JA55,JB55+2, IFERROR(FIND(" ",JA55,JB55),999)-JB55-2)))</f>
        <v>-1</v>
      </c>
      <c r="JD55" s="0" t="n">
        <f aca="false">IFERROR(FIND("r_",LOWER(JA55)),-1)</f>
        <v>-1</v>
      </c>
      <c r="JE55" s="0" t="n">
        <f aca="false">IF(JD55=-1,-1, ROW(JD55)-1+VALUE(MID(JA55,JD55+2, IFERROR(FIND(" ",JA55,JD55),999)-JD55-2)))</f>
        <v>-1</v>
      </c>
      <c r="JF55" s="0" t="str">
        <f aca="false">IF(AND(ISERROR(FIND("$",JA55)),JB55&lt;0,JD55&lt;0,$S55&gt;0), IF(INDEX($D$2:$D$100,$S55)="num","$"&amp;TRIM(SUBSTITUTE(JA55,",",INDEX($F$2:$F$100,$S55)&amp;","))&amp;INDEX($F$2:$F$100,$S55), IF(INDEX($D$2:$D$100,$S55)="excl","$"&amp;REPLACE(JA55,      IFERROR(FIND(CHAR(1),SUBSTITUTE(JA55,",",CHAR(1),INDEX($F$2:$F$100,$S55)-1)),1),      IFERROR(FIND(CHAR(1),SUBSTITUTE(JA55,",",CHAR(1),INDEX($F$2:$F$100,$S55))),99)-          IFERROR(FIND(CHAR(1),SUBSTITUTE(JA55,",",CHAR(1),INDEX($F$2:$F$100,$S55)-1)),0),""), IF(INDEX($D$2:$D$100,$S55)="repl","$"&amp;REPLACE(JA55,      IFERROR(FIND(CHAR(1),SUBSTITUTE(JA55,",",CHAR(1),INDEX($F$2:$F$100,$S55)-1))+1,1),      IFERROR(FIND(CHAR(1),SUBSTITUTE(JA55,",",CHAR(1),INDEX($F$2:$F$100,$S55))),99)-          IFERROR(FIND(CHAR(1),SUBSTITUTE(JA55,",",CHAR(1),INDEX($F$2:$F$100,$S55)-1)),0)-1,INDEX($G$2:$G$100,$S55)),JA55 ))), JA55)</f>
        <v/>
      </c>
      <c r="JG55" s="0" t="str">
        <f aca="false">IF(OR(JB55=-1,IFERROR(INDEX(JB$2:JB$100,JC55),999)&gt;=0,IFERROR(INDEX(JD$2:JD$100,JC55),999)&gt;=0),IF(OR(JD55=-1,IFERROR(INDEX(JB$2:JB$100,JE55),999)&gt;=0,IFERROR(INDEX(JD$2:JD$100,JE55),999)&gt;=0),JF55,                REPLACE(JF55,JD55,IFERROR(FIND(" ",JF55,JD55),999)-JD55,                    SUBSTITUTE(INDEX(JF$2:JF$100,JE55),"$","")                  )), REPLACE(JF55,JB55,IFERROR(FIND(" ",JF55,JB55),999)-JB55,                   SUBSTITUTE(INDEX(JF$2:JF$100,JC55),"$","")                  ) )</f>
        <v/>
      </c>
      <c r="JH55" s="0" t="n">
        <f aca="false">IFERROR(FIND("f_",LOWER(JG55)),-1)</f>
        <v>-1</v>
      </c>
      <c r="JI55" s="0" t="n">
        <f aca="false">IF(JH55=-1,-1, VALUE(MID(JG55,JH55+2, IFERROR(FIND(" ",JG55,JH55),999)-JH55-2)))</f>
        <v>-1</v>
      </c>
      <c r="JJ55" s="0" t="n">
        <f aca="false">IFERROR(FIND("r_",LOWER(JG55)),-1)</f>
        <v>-1</v>
      </c>
      <c r="JK55" s="0" t="n">
        <f aca="false">IF(JJ55=-1,-1, ROW(JJ55)-1+VALUE(MID(JG55,JJ55+2, IFERROR(FIND(" ",JG55,JJ55),999)-JJ55-2)))</f>
        <v>-1</v>
      </c>
      <c r="JL55" s="0" t="str">
        <f aca="false">IF(AND(ISERROR(FIND("$",JG55)),JH55&lt;0,JJ55&lt;0,$S55&gt;0), IF(INDEX($D$2:$D$100,$S55)="num","$"&amp;TRIM(SUBSTITUTE(JG55,",",INDEX($F$2:$F$100,$S55)&amp;","))&amp;INDEX($F$2:$F$100,$S55), IF(INDEX($D$2:$D$100,$S55)="excl","$"&amp;REPLACE(JG55,      IFERROR(FIND(CHAR(1),SUBSTITUTE(JG55,",",CHAR(1),INDEX($F$2:$F$100,$S55)-1)),1),      IFERROR(FIND(CHAR(1),SUBSTITUTE(JG55,",",CHAR(1),INDEX($F$2:$F$100,$S55))),99)-          IFERROR(FIND(CHAR(1),SUBSTITUTE(JG55,",",CHAR(1),INDEX($F$2:$F$100,$S55)-1)),0),""), IF(INDEX($D$2:$D$100,$S55)="repl","$"&amp;REPLACE(JG55,      IFERROR(FIND(CHAR(1),SUBSTITUTE(JG55,",",CHAR(1),INDEX($F$2:$F$100,$S55)-1))+1,1),      IFERROR(FIND(CHAR(1),SUBSTITUTE(JG55,",",CHAR(1),INDEX($F$2:$F$100,$S55))),99)-          IFERROR(FIND(CHAR(1),SUBSTITUTE(JG55,",",CHAR(1),INDEX($F$2:$F$100,$S55)-1)),0)-1,INDEX($G$2:$G$100,$S55)),JG55 ))), JG55)</f>
        <v/>
      </c>
      <c r="JM55" s="0" t="str">
        <f aca="false">IF(OR(JH55=-1,IFERROR(INDEX(JH$2:JH$100,JI55),999)&gt;=0,IFERROR(INDEX(JJ$2:JJ$100,JI55),999)&gt;=0),IF(OR(JJ55=-1,IFERROR(INDEX(JH$2:JH$100,JK55),999)&gt;=0,IFERROR(INDEX(JJ$2:JJ$100,JK55),999)&gt;=0),JL55,                REPLACE(JL55,JJ55,IFERROR(FIND(" ",JL55,JJ55),999)-JJ55,                    SUBSTITUTE(INDEX(JL$2:JL$100,JK55),"$","")                  )), REPLACE(JL55,JH55,IFERROR(FIND(" ",JL55,JH55),999)-JH55,                   SUBSTITUTE(INDEX(JL$2:JL$100,JI55),"$","")                  ) )</f>
        <v/>
      </c>
      <c r="JN55" s="0" t="n">
        <f aca="false">IFERROR(FIND("f_",LOWER(JM55)),-1)</f>
        <v>-1</v>
      </c>
      <c r="JO55" s="0" t="n">
        <f aca="false">IF(JN55=-1,-1, VALUE(MID(JM55,JN55+2, IFERROR(FIND(" ",JM55,JN55),999)-JN55-2)))</f>
        <v>-1</v>
      </c>
      <c r="JP55" s="0" t="n">
        <f aca="false">IFERROR(FIND("r_",LOWER(JM55)),-1)</f>
        <v>-1</v>
      </c>
      <c r="JQ55" s="0" t="n">
        <f aca="false">IF(JP55=-1,-1, ROW(JP55)-1+VALUE(MID(JM55,JP55+2, IFERROR(FIND(" ",JM55,JP55),999)-JP55-2)))</f>
        <v>-1</v>
      </c>
      <c r="JR55" s="0" t="str">
        <f aca="false">IF(AND(ISERROR(FIND("$",JM55)),JN55&lt;0,JP55&lt;0,$S55&gt;0), IF(INDEX($D$2:$D$100,$S55)="num","$"&amp;TRIM(SUBSTITUTE(JM55,",",INDEX($F$2:$F$100,$S55)&amp;","))&amp;INDEX($F$2:$F$100,$S55), IF(INDEX($D$2:$D$100,$S55)="excl","$"&amp;REPLACE(JM55,      IFERROR(FIND(CHAR(1),SUBSTITUTE(JM55,",",CHAR(1),INDEX($F$2:$F$100,$S55)-1)),1),      IFERROR(FIND(CHAR(1),SUBSTITUTE(JM55,",",CHAR(1),INDEX($F$2:$F$100,$S55))),99)-          IFERROR(FIND(CHAR(1),SUBSTITUTE(JM55,",",CHAR(1),INDEX($F$2:$F$100,$S55)-1)),0),""), IF(INDEX($D$2:$D$100,$S55)="repl","$"&amp;REPLACE(JM55,      IFERROR(FIND(CHAR(1),SUBSTITUTE(JM55,",",CHAR(1),INDEX($F$2:$F$100,$S55)-1))+1,1),      IFERROR(FIND(CHAR(1),SUBSTITUTE(JM55,",",CHAR(1),INDEX($F$2:$F$100,$S55))),99)-          IFERROR(FIND(CHAR(1),SUBSTITUTE(JM55,",",CHAR(1),INDEX($F$2:$F$100,$S55)-1)),0)-1,INDEX($G$2:$G$100,$S55)),JM55 ))), JM55)</f>
        <v/>
      </c>
      <c r="JS55" s="0" t="str">
        <f aca="false">IF(OR(JN55=-1,IFERROR(INDEX(JN$2:JN$100,JO55),999)&gt;=0,IFERROR(INDEX(JP$2:JP$100,JO55),999)&gt;=0),IF(OR(JP55=-1,IFERROR(INDEX(JN$2:JN$100,JQ55),999)&gt;=0,IFERROR(INDEX(JP$2:JP$100,JQ55),999)&gt;=0),JR55,                REPLACE(JR55,JP55,IFERROR(FIND(" ",JR55,JP55),999)-JP55,                    SUBSTITUTE(INDEX(JR$2:JR$100,JQ55),"$","")                  )), REPLACE(JR55,JN55,IFERROR(FIND(" ",JR55,JN55),999)-JN55,                   SUBSTITUTE(INDEX(JR$2:JR$100,JO55),"$","")                  ) )</f>
        <v/>
      </c>
      <c r="JT55" s="0" t="n">
        <f aca="false">IFERROR(FIND("f_",LOWER(JS55)),-1)</f>
        <v>-1</v>
      </c>
      <c r="JU55" s="0" t="n">
        <f aca="false">IF(JT55=-1,-1, VALUE(MID(JS55,JT55+2, IFERROR(FIND(" ",JS55,JT55),999)-JT55-2)))</f>
        <v>-1</v>
      </c>
      <c r="JV55" s="0" t="n">
        <f aca="false">IFERROR(FIND("r_",LOWER(JS55)),-1)</f>
        <v>-1</v>
      </c>
      <c r="JW55" s="0" t="n">
        <f aca="false">IF(JV55=-1,-1, ROW(JV55)-1+VALUE(MID(JS55,JV55+2, IFERROR(FIND(" ",JS55,JV55),999)-JV55-2)))</f>
        <v>-1</v>
      </c>
      <c r="JX55" s="0" t="str">
        <f aca="false">IF(AND(ISERROR(FIND("$",JS55)),JT55&lt;0,JV55&lt;0,$S55&gt;0), IF(INDEX($D$2:$D$100,$S55)="num","$"&amp;TRIM(SUBSTITUTE(JS55,",",INDEX($F$2:$F$100,$S55)&amp;","))&amp;INDEX($F$2:$F$100,$S55), IF(INDEX($D$2:$D$100,$S55)="excl","$"&amp;REPLACE(JS55,      IFERROR(FIND(CHAR(1),SUBSTITUTE(JS55,",",CHAR(1),INDEX($F$2:$F$100,$S55)-1)),1),      IFERROR(FIND(CHAR(1),SUBSTITUTE(JS55,",",CHAR(1),INDEX($F$2:$F$100,$S55))),99)-          IFERROR(FIND(CHAR(1),SUBSTITUTE(JS55,",",CHAR(1),INDEX($F$2:$F$100,$S55)-1)),0),""), IF(INDEX($D$2:$D$100,$S55)="repl","$"&amp;REPLACE(JS55,      IFERROR(FIND(CHAR(1),SUBSTITUTE(JS55,",",CHAR(1),INDEX($F$2:$F$100,$S55)-1))+1,1),      IFERROR(FIND(CHAR(1),SUBSTITUTE(JS55,",",CHAR(1),INDEX($F$2:$F$100,$S55))),99)-          IFERROR(FIND(CHAR(1),SUBSTITUTE(JS55,",",CHAR(1),INDEX($F$2:$F$100,$S55)-1)),0)-1,INDEX($G$2:$G$100,$S55)),JS55 ))), JS55)</f>
        <v/>
      </c>
      <c r="JY55" s="0" t="str">
        <f aca="false">IF(OR(JT55=-1,IFERROR(INDEX(JT$2:JT$100,JU55),999)&gt;=0,IFERROR(INDEX(JV$2:JV$100,JU55),999)&gt;=0),IF(OR(JV55=-1,IFERROR(INDEX(JT$2:JT$100,JW55),999)&gt;=0,IFERROR(INDEX(JV$2:JV$100,JW55),999)&gt;=0),JX55,                REPLACE(JX55,JV55,IFERROR(FIND(" ",JX55,JV55),999)-JV55,                    SUBSTITUTE(INDEX(JX$2:JX$100,JW55),"$","")                  )), REPLACE(JX55,JT55,IFERROR(FIND(" ",JX55,JT55),999)-JT55,                   SUBSTITUTE(INDEX(JX$2:JX$100,JU55),"$","")                  ) )</f>
        <v/>
      </c>
      <c r="JZ55" s="0" t="n">
        <f aca="false">IFERROR(FIND("f_",LOWER(JY55)),-1)</f>
        <v>-1</v>
      </c>
      <c r="KA55" s="0" t="n">
        <f aca="false">IF(JZ55=-1,-1, VALUE(MID(JY55,JZ55+2, IFERROR(FIND(" ",JY55,JZ55),999)-JZ55-2)))</f>
        <v>-1</v>
      </c>
      <c r="KB55" s="0" t="n">
        <f aca="false">IFERROR(FIND("r_",LOWER(JY55)),-1)</f>
        <v>-1</v>
      </c>
      <c r="KC55" s="0" t="n">
        <f aca="false">IF(KB55=-1,-1, ROW(KB55)-1+VALUE(MID(JY55,KB55+2, IFERROR(FIND(" ",JY55,KB55),999)-KB55-2)))</f>
        <v>-1</v>
      </c>
      <c r="KD55" s="0" t="str">
        <f aca="false">IF(AND(ISERROR(FIND("$",JY55)),JZ55&lt;0,KB55&lt;0,$S55&gt;0), IF(INDEX($D$2:$D$100,$S55)="num","$"&amp;TRIM(SUBSTITUTE(JY55,",",INDEX($F$2:$F$100,$S55)&amp;","))&amp;INDEX($F$2:$F$100,$S55), IF(INDEX($D$2:$D$100,$S55)="excl","$"&amp;REPLACE(JY55,      IFERROR(FIND(CHAR(1),SUBSTITUTE(JY55,",",CHAR(1),INDEX($F$2:$F$100,$S55)-1)),1),      IFERROR(FIND(CHAR(1),SUBSTITUTE(JY55,",",CHAR(1),INDEX($F$2:$F$100,$S55))),99)-          IFERROR(FIND(CHAR(1),SUBSTITUTE(JY55,",",CHAR(1),INDEX($F$2:$F$100,$S55)-1)),0),""), IF(INDEX($D$2:$D$100,$S55)="repl","$"&amp;REPLACE(JY55,      IFERROR(FIND(CHAR(1),SUBSTITUTE(JY55,",",CHAR(1),INDEX($F$2:$F$100,$S55)-1))+1,1),      IFERROR(FIND(CHAR(1),SUBSTITUTE(JY55,",",CHAR(1),INDEX($F$2:$F$100,$S55))),99)-          IFERROR(FIND(CHAR(1),SUBSTITUTE(JY55,",",CHAR(1),INDEX($F$2:$F$100,$S55)-1)),0)-1,INDEX($G$2:$G$100,$S55)),JY55 ))), JY55)</f>
        <v/>
      </c>
      <c r="KE55" s="0" t="str">
        <f aca="false">IF(OR(JZ55=-1,IFERROR(INDEX(JZ$2:JZ$100,KA55),999)&gt;=0,IFERROR(INDEX(KB$2:KB$100,KA55),999)&gt;=0),IF(OR(KB55=-1,IFERROR(INDEX(JZ$2:JZ$100,KC55),999)&gt;=0,IFERROR(INDEX(KB$2:KB$100,KC55),999)&gt;=0),KD55,                REPLACE(KD55,KB55,IFERROR(FIND(" ",KD55,KB55),999)-KB55,                    SUBSTITUTE(INDEX(KD$2:KD$100,KC55),"$","")                  )), REPLACE(KD55,JZ55,IFERROR(FIND(" ",KD55,JZ55),999)-JZ55,                   SUBSTITUTE(INDEX(KD$2:KD$100,KA55),"$","")                  ) )</f>
        <v/>
      </c>
    </row>
    <row r="56" customFormat="false" ht="13.8" hidden="false" customHeight="false" outlineLevel="0" collapsed="false">
      <c r="D56" s="1"/>
      <c r="L56" s="0" t="str">
        <f aca="false">KE56</f>
        <v/>
      </c>
      <c r="O56" s="0" t="e">
        <f aca="false">IF(D56="cols", VLOOKUP(E56,$A$5:$B$20,2,0), NA())</f>
        <v>#N/A</v>
      </c>
      <c r="P56" s="0" t="e">
        <f aca="false">IFERROR(O56,VLOOKUP($D56,Relcols!$A:$E,5,0))</f>
        <v>#N/A</v>
      </c>
      <c r="Q56" s="0" t="e">
        <f aca="false">SUBSTITUTE(SUBSTITUTE(SUBSTITUTE(SUBSTITUTE(P56,"parm1",E56),"parm2",F56),"parm3",G56),"parm4",H56)</f>
        <v>#N/A</v>
      </c>
      <c r="R56" s="0" t="str">
        <f aca="false">IFERROR(VLOOKUP(ROW($A55),$J$2:$Q$100,COLUMN(Q55)-COLUMN(J55)+1,0),"")</f>
        <v/>
      </c>
      <c r="S56" s="0" t="n">
        <f aca="false">IFERROR(MATCH(ROW(A55),$J$2:$J$100,0),0)</f>
        <v>0</v>
      </c>
      <c r="U56" s="0" t="str">
        <f aca="false">R56</f>
        <v/>
      </c>
      <c r="V56" s="0" t="n">
        <f aca="false">IFERROR(FIND("f_",LOWER(U56)),-1)</f>
        <v>-1</v>
      </c>
      <c r="W56" s="0" t="n">
        <f aca="false">IF(V56=-1,-1, VALUE(MID(U56,V56+2, IFERROR(FIND(" ",U56,V56),999)-V56-2)))</f>
        <v>-1</v>
      </c>
      <c r="X56" s="0" t="n">
        <f aca="false">IFERROR(FIND("r_",LOWER(U56)),-1)</f>
        <v>-1</v>
      </c>
      <c r="Y56" s="0" t="n">
        <f aca="false">IF(X56=-1,-1, ROW(X56)-1+VALUE(MID(U56,X56+2, IFERROR(FIND(" ",U56,X56),999)-X56-2)))</f>
        <v>-1</v>
      </c>
      <c r="Z56" s="0" t="str">
        <f aca="false">IF(AND(ISERROR(FIND("$",U56)),V56&lt;0,X56&lt;0,$S56&gt;0), IF(INDEX($D$2:$D$100,$S56)="num","$"&amp;TRIM(SUBSTITUTE(U56,",",INDEX($F$2:$F$100,$S56)&amp;","))&amp;INDEX($F$2:$F$100,$S56), IF(INDEX($D$2:$D$100,$S56)="excl","$"&amp;REPLACE(U56,      IFERROR(FIND(CHAR(1),SUBSTITUTE(U56,",",CHAR(1),INDEX($F$2:$F$100,$S56)-1)),1),      IFERROR(FIND(CHAR(1),SUBSTITUTE(U56,",",CHAR(1),INDEX($F$2:$F$100,$S56))),99)-          IFERROR(FIND(CHAR(1),SUBSTITUTE(U56,",",CHAR(1),INDEX($F$2:$F$100,$S56)-1)),0),""), IF(INDEX($D$2:$D$100,$S56)="repl","$"&amp;REPLACE(U56,      IFERROR(FIND(CHAR(1),SUBSTITUTE(U56,",",CHAR(1),INDEX($F$2:$F$100,$S56)-1))+1,1),      IFERROR(FIND(CHAR(1),SUBSTITUTE(U56,",",CHAR(1),INDEX($F$2:$F$100,$S56))),99)-          IFERROR(FIND(CHAR(1),SUBSTITUTE(U56,",",CHAR(1),INDEX($F$2:$F$100,$S56)-1)),0)-1,INDEX($G$2:$G$100,$S56)),U56 ))), U56)</f>
        <v/>
      </c>
      <c r="AA56" s="0" t="str">
        <f aca="false">IF(OR(V56=-1,IFERROR(INDEX(V$2:V$100,W56),999)&gt;=0,IFERROR(INDEX(X$2:X$100,W56),999)&gt;=0),IF(OR(X56=-1,IFERROR(INDEX(V$2:V$100,Y56),999)&gt;=0,IFERROR(INDEX(X$2:X$100,Y56),999)&gt;=0),Z56,                REPLACE(Z56,X56,IFERROR(FIND(" ",Z56,X56),999)-X56,                    SUBSTITUTE(INDEX(Z$2:Z$100,Y56),"$","")                  )), REPLACE(Z56,V56,IFERROR(FIND(" ",Z56,V56),999)-V56,                   SUBSTITUTE(INDEX(Z$2:Z$100,W56),"$","")                  ) )</f>
        <v/>
      </c>
      <c r="AB56" s="0" t="n">
        <f aca="false">IFERROR(FIND("f_",LOWER(AA56)),-1)</f>
        <v>-1</v>
      </c>
      <c r="AC56" s="0" t="n">
        <f aca="false">IF(AB56=-1,-1, VALUE(MID(AA56,AB56+2, IFERROR(FIND(" ",AA56,AB56),999)-AB56-2)))</f>
        <v>-1</v>
      </c>
      <c r="AD56" s="0" t="n">
        <f aca="false">IFERROR(FIND("r_",LOWER(AA56)),-1)</f>
        <v>-1</v>
      </c>
      <c r="AE56" s="0" t="n">
        <f aca="false">IF(AD56=-1,-1, ROW(AD56)-1+VALUE(MID(AA56,AD56+2, IFERROR(FIND(" ",AA56,AD56),999)-AD56-2)))</f>
        <v>-1</v>
      </c>
      <c r="AF56" s="0" t="str">
        <f aca="false">IF(AND(ISERROR(FIND("$",AA56)),AB56&lt;0,AD56&lt;0,$S56&gt;0), IF(INDEX($D$2:$D$100,$S56)="num","$"&amp;TRIM(SUBSTITUTE(AA56,",",INDEX($F$2:$F$100,$S56)&amp;","))&amp;INDEX($F$2:$F$100,$S56), IF(INDEX($D$2:$D$100,$S56)="excl","$"&amp;REPLACE(AA56,      IFERROR(FIND(CHAR(1),SUBSTITUTE(AA56,",",CHAR(1),INDEX($F$2:$F$100,$S56)-1)),1),      IFERROR(FIND(CHAR(1),SUBSTITUTE(AA56,",",CHAR(1),INDEX($F$2:$F$100,$S56))),99)-          IFERROR(FIND(CHAR(1),SUBSTITUTE(AA56,",",CHAR(1),INDEX($F$2:$F$100,$S56)-1)),0),""), IF(INDEX($D$2:$D$100,$S56)="repl","$"&amp;REPLACE(AA56,      IFERROR(FIND(CHAR(1),SUBSTITUTE(AA56,",",CHAR(1),INDEX($F$2:$F$100,$S56)-1))+1,1),      IFERROR(FIND(CHAR(1),SUBSTITUTE(AA56,",",CHAR(1),INDEX($F$2:$F$100,$S56))),99)-          IFERROR(FIND(CHAR(1),SUBSTITUTE(AA56,",",CHAR(1),INDEX($F$2:$F$100,$S56)-1)),0)-1,INDEX($G$2:$G$100,$S56)),AA56 ))), AA56)</f>
        <v/>
      </c>
      <c r="AG56" s="0" t="str">
        <f aca="false">IF(OR(AB56=-1,IFERROR(INDEX(AB$2:AB$100,AC56),999)&gt;=0,IFERROR(INDEX(AD$2:AD$100,AC56),999)&gt;=0),IF(OR(AD56=-1,IFERROR(INDEX(AB$2:AB$100,AE56),999)&gt;=0,IFERROR(INDEX(AD$2:AD$100,AE56),999)&gt;=0),AF56,                REPLACE(AF56,AD56,IFERROR(FIND(" ",AF56,AD56),999)-AD56,                    SUBSTITUTE(INDEX(AF$2:AF$100,AE56),"$","")                  )), REPLACE(AF56,AB56,IFERROR(FIND(" ",AF56,AB56),999)-AB56,                   SUBSTITUTE(INDEX(AF$2:AF$100,AC56),"$","")                  ) )</f>
        <v/>
      </c>
      <c r="AH56" s="0" t="n">
        <f aca="false">IFERROR(FIND("f_",LOWER(AG56)),-1)</f>
        <v>-1</v>
      </c>
      <c r="AI56" s="0" t="n">
        <f aca="false">IF(AH56=-1,-1, VALUE(MID(AG56,AH56+2, IFERROR(FIND(" ",AG56,AH56),999)-AH56-2)))</f>
        <v>-1</v>
      </c>
      <c r="AJ56" s="0" t="n">
        <f aca="false">IFERROR(FIND("r_",LOWER(AG56)),-1)</f>
        <v>-1</v>
      </c>
      <c r="AK56" s="0" t="n">
        <f aca="false">IF(AJ56=-1,-1, ROW(AJ56)-1+VALUE(MID(AG56,AJ56+2, IFERROR(FIND(" ",AG56,AJ56),999)-AJ56-2)))</f>
        <v>-1</v>
      </c>
      <c r="AL56" s="0" t="str">
        <f aca="false">IF(AND(ISERROR(FIND("$",AG56)),AH56&lt;0,AJ56&lt;0,$S56&gt;0), IF(INDEX($D$2:$D$100,$S56)="num","$"&amp;TRIM(SUBSTITUTE(AG56,",",INDEX($F$2:$F$100,$S56)&amp;","))&amp;INDEX($F$2:$F$100,$S56), IF(INDEX($D$2:$D$100,$S56)="excl","$"&amp;REPLACE(AG56,      IFERROR(FIND(CHAR(1),SUBSTITUTE(AG56,",",CHAR(1),INDEX($F$2:$F$100,$S56)-1)),1),      IFERROR(FIND(CHAR(1),SUBSTITUTE(AG56,",",CHAR(1),INDEX($F$2:$F$100,$S56))),99)-          IFERROR(FIND(CHAR(1),SUBSTITUTE(AG56,",",CHAR(1),INDEX($F$2:$F$100,$S56)-1)),0),""), IF(INDEX($D$2:$D$100,$S56)="repl","$"&amp;REPLACE(AG56,      IFERROR(FIND(CHAR(1),SUBSTITUTE(AG56,",",CHAR(1),INDEX($F$2:$F$100,$S56)-1))+1,1),      IFERROR(FIND(CHAR(1),SUBSTITUTE(AG56,",",CHAR(1),INDEX($F$2:$F$100,$S56))),99)-          IFERROR(FIND(CHAR(1),SUBSTITUTE(AG56,",",CHAR(1),INDEX($F$2:$F$100,$S56)-1)),0)-1,INDEX($G$2:$G$100,$S56)),AG56 ))), AG56)</f>
        <v/>
      </c>
      <c r="AM56" s="0" t="str">
        <f aca="false">IF(OR(AH56=-1,IFERROR(INDEX(AH$2:AH$100,AI56),999)&gt;=0,IFERROR(INDEX(AJ$2:AJ$100,AI56),999)&gt;=0),IF(OR(AJ56=-1,IFERROR(INDEX(AH$2:AH$100,AK56),999)&gt;=0,IFERROR(INDEX(AJ$2:AJ$100,AK56),999)&gt;=0),AL56,                REPLACE(AL56,AJ56,IFERROR(FIND(" ",AL56,AJ56),999)-AJ56,                    SUBSTITUTE(INDEX(AL$2:AL$100,AK56),"$","")                  )), REPLACE(AL56,AH56,IFERROR(FIND(" ",AL56,AH56),999)-AH56,                   SUBSTITUTE(INDEX(AL$2:AL$100,AI56),"$","")                  ) )</f>
        <v/>
      </c>
      <c r="AN56" s="0" t="n">
        <f aca="false">IFERROR(FIND("f_",LOWER(AM56)),-1)</f>
        <v>-1</v>
      </c>
      <c r="AO56" s="0" t="n">
        <f aca="false">IF(AN56=-1,-1, VALUE(MID(AM56,AN56+2, IFERROR(FIND(" ",AM56,AN56),999)-AN56-2)))</f>
        <v>-1</v>
      </c>
      <c r="AP56" s="0" t="n">
        <f aca="false">IFERROR(FIND("r_",LOWER(AM56)),-1)</f>
        <v>-1</v>
      </c>
      <c r="AQ56" s="0" t="n">
        <f aca="false">IF(AP56=-1,-1, ROW(AP56)-1+VALUE(MID(AM56,AP56+2, IFERROR(FIND(" ",AM56,AP56),999)-AP56-2)))</f>
        <v>-1</v>
      </c>
      <c r="AR56" s="0" t="str">
        <f aca="false">IF(AND(ISERROR(FIND("$",AM56)),AN56&lt;0,AP56&lt;0,$S56&gt;0), IF(INDEX($D$2:$D$100,$S56)="num","$"&amp;TRIM(SUBSTITUTE(AM56,",",INDEX($F$2:$F$100,$S56)&amp;","))&amp;INDEX($F$2:$F$100,$S56), IF(INDEX($D$2:$D$100,$S56)="excl","$"&amp;REPLACE(AM56,      IFERROR(FIND(CHAR(1),SUBSTITUTE(AM56,",",CHAR(1),INDEX($F$2:$F$100,$S56)-1)),1),      IFERROR(FIND(CHAR(1),SUBSTITUTE(AM56,",",CHAR(1),INDEX($F$2:$F$100,$S56))),99)-          IFERROR(FIND(CHAR(1),SUBSTITUTE(AM56,",",CHAR(1),INDEX($F$2:$F$100,$S56)-1)),0),""), IF(INDEX($D$2:$D$100,$S56)="repl","$"&amp;REPLACE(AM56,      IFERROR(FIND(CHAR(1),SUBSTITUTE(AM56,",",CHAR(1),INDEX($F$2:$F$100,$S56)-1))+1,1),      IFERROR(FIND(CHAR(1),SUBSTITUTE(AM56,",",CHAR(1),INDEX($F$2:$F$100,$S56))),99)-          IFERROR(FIND(CHAR(1),SUBSTITUTE(AM56,",",CHAR(1),INDEX($F$2:$F$100,$S56)-1)),0)-1,INDEX($G$2:$G$100,$S56)),AM56 ))), AM56)</f>
        <v/>
      </c>
      <c r="AS56" s="0" t="str">
        <f aca="false">IF(OR(AN56=-1,IFERROR(INDEX(AN$2:AN$100,AO56),999)&gt;=0,IFERROR(INDEX(AP$2:AP$100,AO56),999)&gt;=0),IF(OR(AP56=-1,IFERROR(INDEX(AN$2:AN$100,AQ56),999)&gt;=0,IFERROR(INDEX(AP$2:AP$100,AQ56),999)&gt;=0),AR56,                REPLACE(AR56,AP56,IFERROR(FIND(" ",AR56,AP56),999)-AP56,                    SUBSTITUTE(INDEX(AR$2:AR$100,AQ56),"$","")                  )), REPLACE(AR56,AN56,IFERROR(FIND(" ",AR56,AN56),999)-AN56,                   SUBSTITUTE(INDEX(AR$2:AR$100,AO56),"$","")                  ) )</f>
        <v/>
      </c>
      <c r="AT56" s="0" t="n">
        <f aca="false">IFERROR(FIND("f_",LOWER(AS56)),-1)</f>
        <v>-1</v>
      </c>
      <c r="AU56" s="0" t="n">
        <f aca="false">IF(AT56=-1,-1, VALUE(MID(AS56,AT56+2, IFERROR(FIND(" ",AS56,AT56),999)-AT56-2)))</f>
        <v>-1</v>
      </c>
      <c r="AV56" s="0" t="n">
        <f aca="false">IFERROR(FIND("r_",LOWER(AS56)),-1)</f>
        <v>-1</v>
      </c>
      <c r="AW56" s="0" t="n">
        <f aca="false">IF(AV56=-1,-1, ROW(AV56)-1+VALUE(MID(AS56,AV56+2, IFERROR(FIND(" ",AS56,AV56),999)-AV56-2)))</f>
        <v>-1</v>
      </c>
      <c r="AX56" s="0" t="str">
        <f aca="false">IF(AND(ISERROR(FIND("$",AS56)),AT56&lt;0,AV56&lt;0,$S56&gt;0), IF(INDEX($D$2:$D$100,$S56)="num","$"&amp;TRIM(SUBSTITUTE(AS56,",",INDEX($F$2:$F$100,$S56)&amp;","))&amp;INDEX($F$2:$F$100,$S56), IF(INDEX($D$2:$D$100,$S56)="excl","$"&amp;REPLACE(AS56,      IFERROR(FIND(CHAR(1),SUBSTITUTE(AS56,",",CHAR(1),INDEX($F$2:$F$100,$S56)-1)),1),      IFERROR(FIND(CHAR(1),SUBSTITUTE(AS56,",",CHAR(1),INDEX($F$2:$F$100,$S56))),99)-          IFERROR(FIND(CHAR(1),SUBSTITUTE(AS56,",",CHAR(1),INDEX($F$2:$F$100,$S56)-1)),0),""), IF(INDEX($D$2:$D$100,$S56)="repl","$"&amp;REPLACE(AS56,      IFERROR(FIND(CHAR(1),SUBSTITUTE(AS56,",",CHAR(1),INDEX($F$2:$F$100,$S56)-1))+1,1),      IFERROR(FIND(CHAR(1),SUBSTITUTE(AS56,",",CHAR(1),INDEX($F$2:$F$100,$S56))),99)-          IFERROR(FIND(CHAR(1),SUBSTITUTE(AS56,",",CHAR(1),INDEX($F$2:$F$100,$S56)-1)),0)-1,INDEX($G$2:$G$100,$S56)),AS56 ))), AS56)</f>
        <v/>
      </c>
      <c r="AY56" s="0" t="str">
        <f aca="false">IF(OR(AT56=-1,IFERROR(INDEX(AT$2:AT$100,AU56),999)&gt;=0,IFERROR(INDEX(AV$2:AV$100,AU56),999)&gt;=0),IF(OR(AV56=-1,IFERROR(INDEX(AT$2:AT$100,AW56),999)&gt;=0,IFERROR(INDEX(AV$2:AV$100,AW56),999)&gt;=0),AX56,                REPLACE(AX56,AV56,IFERROR(FIND(" ",AX56,AV56),999)-AV56,                    SUBSTITUTE(INDEX(AX$2:AX$100,AW56),"$","")                  )), REPLACE(AX56,AT56,IFERROR(FIND(" ",AX56,AT56),999)-AT56,                   SUBSTITUTE(INDEX(AX$2:AX$100,AU56),"$","")                  ) )</f>
        <v/>
      </c>
      <c r="AZ56" s="0" t="n">
        <f aca="false">IFERROR(FIND("f_",LOWER(AY56)),-1)</f>
        <v>-1</v>
      </c>
      <c r="BA56" s="0" t="n">
        <f aca="false">IF(AZ56=-1,-1, VALUE(MID(AY56,AZ56+2, IFERROR(FIND(" ",AY56,AZ56),999)-AZ56-2)))</f>
        <v>-1</v>
      </c>
      <c r="BB56" s="0" t="n">
        <f aca="false">IFERROR(FIND("r_",LOWER(AY56)),-1)</f>
        <v>-1</v>
      </c>
      <c r="BC56" s="0" t="n">
        <f aca="false">IF(BB56=-1,-1, ROW(BB56)-1+VALUE(MID(AY56,BB56+2, IFERROR(FIND(" ",AY56,BB56),999)-BB56-2)))</f>
        <v>-1</v>
      </c>
      <c r="BD56" s="0" t="str">
        <f aca="false">IF(AND(ISERROR(FIND("$",AY56)),AZ56&lt;0,BB56&lt;0,$S56&gt;0), IF(INDEX($D$2:$D$100,$S56)="num","$"&amp;TRIM(SUBSTITUTE(AY56,",",INDEX($F$2:$F$100,$S56)&amp;","))&amp;INDEX($F$2:$F$100,$S56), IF(INDEX($D$2:$D$100,$S56)="excl","$"&amp;REPLACE(AY56,      IFERROR(FIND(CHAR(1),SUBSTITUTE(AY56,",",CHAR(1),INDEX($F$2:$F$100,$S56)-1)),1),      IFERROR(FIND(CHAR(1),SUBSTITUTE(AY56,",",CHAR(1),INDEX($F$2:$F$100,$S56))),99)-          IFERROR(FIND(CHAR(1),SUBSTITUTE(AY56,",",CHAR(1),INDEX($F$2:$F$100,$S56)-1)),0),""), IF(INDEX($D$2:$D$100,$S56)="repl","$"&amp;REPLACE(AY56,      IFERROR(FIND(CHAR(1),SUBSTITUTE(AY56,",",CHAR(1),INDEX($F$2:$F$100,$S56)-1))+1,1),      IFERROR(FIND(CHAR(1),SUBSTITUTE(AY56,",",CHAR(1),INDEX($F$2:$F$100,$S56))),99)-          IFERROR(FIND(CHAR(1),SUBSTITUTE(AY56,",",CHAR(1),INDEX($F$2:$F$100,$S56)-1)),0)-1,INDEX($G$2:$G$100,$S56)),AY56 ))), AY56)</f>
        <v/>
      </c>
      <c r="BE56" s="0" t="str">
        <f aca="false">IF(OR(AZ56=-1,IFERROR(INDEX(AZ$2:AZ$100,BA56),999)&gt;=0,IFERROR(INDEX(BB$2:BB$100,BA56),999)&gt;=0),IF(OR(BB56=-1,IFERROR(INDEX(AZ$2:AZ$100,BC56),999)&gt;=0,IFERROR(INDEX(BB$2:BB$100,BC56),999)&gt;=0),BD56,                REPLACE(BD56,BB56,IFERROR(FIND(" ",BD56,BB56),999)-BB56,                    SUBSTITUTE(INDEX(BD$2:BD$100,BC56),"$","")                  )), REPLACE(BD56,AZ56,IFERROR(FIND(" ",BD56,AZ56),999)-AZ56,                   SUBSTITUTE(INDEX(BD$2:BD$100,BA56),"$","")                  ) )</f>
        <v/>
      </c>
      <c r="BF56" s="0" t="n">
        <f aca="false">IFERROR(FIND("f_",LOWER(BE56)),-1)</f>
        <v>-1</v>
      </c>
      <c r="BG56" s="0" t="n">
        <f aca="false">IF(BF56=-1,-1, VALUE(MID(BE56,BF56+2, IFERROR(FIND(" ",BE56,BF56),999)-BF56-2)))</f>
        <v>-1</v>
      </c>
      <c r="BH56" s="0" t="n">
        <f aca="false">IFERROR(FIND("r_",LOWER(BE56)),-1)</f>
        <v>-1</v>
      </c>
      <c r="BI56" s="0" t="n">
        <f aca="false">IF(BH56=-1,-1, ROW(BH56)-1+VALUE(MID(BE56,BH56+2, IFERROR(FIND(" ",BE56,BH56),999)-BH56-2)))</f>
        <v>-1</v>
      </c>
      <c r="BJ56" s="0" t="str">
        <f aca="false">IF(AND(ISERROR(FIND("$",BE56)),BF56&lt;0,BH56&lt;0,$S56&gt;0), IF(INDEX($D$2:$D$100,$S56)="num","$"&amp;TRIM(SUBSTITUTE(BE56,",",INDEX($F$2:$F$100,$S56)&amp;","))&amp;INDEX($F$2:$F$100,$S56), IF(INDEX($D$2:$D$100,$S56)="excl","$"&amp;REPLACE(BE56,      IFERROR(FIND(CHAR(1),SUBSTITUTE(BE56,",",CHAR(1),INDEX($F$2:$F$100,$S56)-1)),1),      IFERROR(FIND(CHAR(1),SUBSTITUTE(BE56,",",CHAR(1),INDEX($F$2:$F$100,$S56))),99)-          IFERROR(FIND(CHAR(1),SUBSTITUTE(BE56,",",CHAR(1),INDEX($F$2:$F$100,$S56)-1)),0),""), IF(INDEX($D$2:$D$100,$S56)="repl","$"&amp;REPLACE(BE56,      IFERROR(FIND(CHAR(1),SUBSTITUTE(BE56,",",CHAR(1),INDEX($F$2:$F$100,$S56)-1))+1,1),      IFERROR(FIND(CHAR(1),SUBSTITUTE(BE56,",",CHAR(1),INDEX($F$2:$F$100,$S56))),99)-          IFERROR(FIND(CHAR(1),SUBSTITUTE(BE56,",",CHAR(1),INDEX($F$2:$F$100,$S56)-1)),0)-1,INDEX($G$2:$G$100,$S56)),BE56 ))), BE56)</f>
        <v/>
      </c>
      <c r="BK56" s="0" t="str">
        <f aca="false">IF(OR(BF56=-1,IFERROR(INDEX(BF$2:BF$100,BG56),999)&gt;=0,IFERROR(INDEX(BH$2:BH$100,BG56),999)&gt;=0),IF(OR(BH56=-1,IFERROR(INDEX(BF$2:BF$100,BI56),999)&gt;=0,IFERROR(INDEX(BH$2:BH$100,BI56),999)&gt;=0),BJ56,                REPLACE(BJ56,BH56,IFERROR(FIND(" ",BJ56,BH56),999)-BH56,                    SUBSTITUTE(INDEX(BJ$2:BJ$100,BI56),"$","")                  )), REPLACE(BJ56,BF56,IFERROR(FIND(" ",BJ56,BF56),999)-BF56,                   SUBSTITUTE(INDEX(BJ$2:BJ$100,BG56),"$","")                  ) )</f>
        <v/>
      </c>
      <c r="BL56" s="0" t="n">
        <f aca="false">IFERROR(FIND("f_",LOWER(BK56)),-1)</f>
        <v>-1</v>
      </c>
      <c r="BM56" s="0" t="n">
        <f aca="false">IF(BL56=-1,-1, VALUE(MID(BK56,BL56+2, IFERROR(FIND(" ",BK56,BL56),999)-BL56-2)))</f>
        <v>-1</v>
      </c>
      <c r="BN56" s="0" t="n">
        <f aca="false">IFERROR(FIND("r_",LOWER(BK56)),-1)</f>
        <v>-1</v>
      </c>
      <c r="BO56" s="0" t="n">
        <f aca="false">IF(BN56=-1,-1, ROW(BN56)-1+VALUE(MID(BK56,BN56+2, IFERROR(FIND(" ",BK56,BN56),999)-BN56-2)))</f>
        <v>-1</v>
      </c>
      <c r="BP56" s="0" t="str">
        <f aca="false">IF(AND(ISERROR(FIND("$",BK56)),BL56&lt;0,BN56&lt;0,$S56&gt;0), IF(INDEX($D$2:$D$100,$S56)="num","$"&amp;TRIM(SUBSTITUTE(BK56,",",INDEX($F$2:$F$100,$S56)&amp;","))&amp;INDEX($F$2:$F$100,$S56), IF(INDEX($D$2:$D$100,$S56)="excl","$"&amp;REPLACE(BK56,      IFERROR(FIND(CHAR(1),SUBSTITUTE(BK56,",",CHAR(1),INDEX($F$2:$F$100,$S56)-1)),1),      IFERROR(FIND(CHAR(1),SUBSTITUTE(BK56,",",CHAR(1),INDEX($F$2:$F$100,$S56))),99)-          IFERROR(FIND(CHAR(1),SUBSTITUTE(BK56,",",CHAR(1),INDEX($F$2:$F$100,$S56)-1)),0),""), IF(INDEX($D$2:$D$100,$S56)="repl","$"&amp;REPLACE(BK56,      IFERROR(FIND(CHAR(1),SUBSTITUTE(BK56,",",CHAR(1),INDEX($F$2:$F$100,$S56)-1))+1,1),      IFERROR(FIND(CHAR(1),SUBSTITUTE(BK56,",",CHAR(1),INDEX($F$2:$F$100,$S56))),99)-          IFERROR(FIND(CHAR(1),SUBSTITUTE(BK56,",",CHAR(1),INDEX($F$2:$F$100,$S56)-1)),0)-1,INDEX($G$2:$G$100,$S56)),BK56 ))), BK56)</f>
        <v/>
      </c>
      <c r="BQ56" s="0" t="str">
        <f aca="false">IF(OR(BL56=-1,IFERROR(INDEX(BL$2:BL$100,BM56),999)&gt;=0,IFERROR(INDEX(BN$2:BN$100,BM56),999)&gt;=0),IF(OR(BN56=-1,IFERROR(INDEX(BL$2:BL$100,BO56),999)&gt;=0,IFERROR(INDEX(BN$2:BN$100,BO56),999)&gt;=0),BP56,                REPLACE(BP56,BN56,IFERROR(FIND(" ",BP56,BN56),999)-BN56,                    SUBSTITUTE(INDEX(BP$2:BP$100,BO56),"$","")                  )), REPLACE(BP56,BL56,IFERROR(FIND(" ",BP56,BL56),999)-BL56,                   SUBSTITUTE(INDEX(BP$2:BP$100,BM56),"$","")                  ) )</f>
        <v/>
      </c>
      <c r="BR56" s="0" t="n">
        <f aca="false">IFERROR(FIND("f_",LOWER(BQ56)),-1)</f>
        <v>-1</v>
      </c>
      <c r="BS56" s="0" t="n">
        <f aca="false">IF(BR56=-1,-1, VALUE(MID(BQ56,BR56+2, IFERROR(FIND(" ",BQ56,BR56),999)-BR56-2)))</f>
        <v>-1</v>
      </c>
      <c r="BT56" s="0" t="n">
        <f aca="false">IFERROR(FIND("r_",LOWER(BQ56)),-1)</f>
        <v>-1</v>
      </c>
      <c r="BU56" s="0" t="n">
        <f aca="false">IF(BT56=-1,-1, ROW(BT56)-1+VALUE(MID(BQ56,BT56+2, IFERROR(FIND(" ",BQ56,BT56),999)-BT56-2)))</f>
        <v>-1</v>
      </c>
      <c r="BV56" s="0" t="str">
        <f aca="false">IF(AND(ISERROR(FIND("$",BQ56)),BR56&lt;0,BT56&lt;0,$S56&gt;0), IF(INDEX($D$2:$D$100,$S56)="num","$"&amp;TRIM(SUBSTITUTE(BQ56,",",INDEX($F$2:$F$100,$S56)&amp;","))&amp;INDEX($F$2:$F$100,$S56), IF(INDEX($D$2:$D$100,$S56)="excl","$"&amp;REPLACE(BQ56,      IFERROR(FIND(CHAR(1),SUBSTITUTE(BQ56,",",CHAR(1),INDEX($F$2:$F$100,$S56)-1)),1),      IFERROR(FIND(CHAR(1),SUBSTITUTE(BQ56,",",CHAR(1),INDEX($F$2:$F$100,$S56))),99)-          IFERROR(FIND(CHAR(1),SUBSTITUTE(BQ56,",",CHAR(1),INDEX($F$2:$F$100,$S56)-1)),0),""), IF(INDEX($D$2:$D$100,$S56)="repl","$"&amp;REPLACE(BQ56,      IFERROR(FIND(CHAR(1),SUBSTITUTE(BQ56,",",CHAR(1),INDEX($F$2:$F$100,$S56)-1))+1,1),      IFERROR(FIND(CHAR(1),SUBSTITUTE(BQ56,",",CHAR(1),INDEX($F$2:$F$100,$S56))),99)-          IFERROR(FIND(CHAR(1),SUBSTITUTE(BQ56,",",CHAR(1),INDEX($F$2:$F$100,$S56)-1)),0)-1,INDEX($G$2:$G$100,$S56)),BQ56 ))), BQ56)</f>
        <v/>
      </c>
      <c r="BW56" s="0" t="str">
        <f aca="false">IF(OR(BR56=-1,IFERROR(INDEX(BR$2:BR$100,BS56),999)&gt;=0,IFERROR(INDEX(BT$2:BT$100,BS56),999)&gt;=0),IF(OR(BT56=-1,IFERROR(INDEX(BR$2:BR$100,BU56),999)&gt;=0,IFERROR(INDEX(BT$2:BT$100,BU56),999)&gt;=0),BV56,                REPLACE(BV56,BT56,IFERROR(FIND(" ",BV56,BT56),999)-BT56,                    SUBSTITUTE(INDEX(BV$2:BV$100,BU56),"$","")                  )), REPLACE(BV56,BR56,IFERROR(FIND(" ",BV56,BR56),999)-BR56,                   SUBSTITUTE(INDEX(BV$2:BV$100,BS56),"$","")                  ) )</f>
        <v/>
      </c>
      <c r="BX56" s="0" t="n">
        <f aca="false">IFERROR(FIND("f_",LOWER(BW56)),-1)</f>
        <v>-1</v>
      </c>
      <c r="BY56" s="0" t="n">
        <f aca="false">IF(BX56=-1,-1, VALUE(MID(BW56,BX56+2, IFERROR(FIND(" ",BW56,BX56),999)-BX56-2)))</f>
        <v>-1</v>
      </c>
      <c r="BZ56" s="0" t="n">
        <f aca="false">IFERROR(FIND("r_",LOWER(BW56)),-1)</f>
        <v>-1</v>
      </c>
      <c r="CA56" s="0" t="n">
        <f aca="false">IF(BZ56=-1,-1, ROW(BZ56)-1+VALUE(MID(BW56,BZ56+2, IFERROR(FIND(" ",BW56,BZ56),999)-BZ56-2)))</f>
        <v>-1</v>
      </c>
      <c r="CB56" s="0" t="str">
        <f aca="false">IF(AND(ISERROR(FIND("$",BW56)),BX56&lt;0,BZ56&lt;0,$S56&gt;0), IF(INDEX($D$2:$D$100,$S56)="num","$"&amp;TRIM(SUBSTITUTE(BW56,",",INDEX($F$2:$F$100,$S56)&amp;","))&amp;INDEX($F$2:$F$100,$S56), IF(INDEX($D$2:$D$100,$S56)="excl","$"&amp;REPLACE(BW56,      IFERROR(FIND(CHAR(1),SUBSTITUTE(BW56,",",CHAR(1),INDEX($F$2:$F$100,$S56)-1)),1),      IFERROR(FIND(CHAR(1),SUBSTITUTE(BW56,",",CHAR(1),INDEX($F$2:$F$100,$S56))),99)-          IFERROR(FIND(CHAR(1),SUBSTITUTE(BW56,",",CHAR(1),INDEX($F$2:$F$100,$S56)-1)),0),""), IF(INDEX($D$2:$D$100,$S56)="repl","$"&amp;REPLACE(BW56,      IFERROR(FIND(CHAR(1),SUBSTITUTE(BW56,",",CHAR(1),INDEX($F$2:$F$100,$S56)-1))+1,1),      IFERROR(FIND(CHAR(1),SUBSTITUTE(BW56,",",CHAR(1),INDEX($F$2:$F$100,$S56))),99)-          IFERROR(FIND(CHAR(1),SUBSTITUTE(BW56,",",CHAR(1),INDEX($F$2:$F$100,$S56)-1)),0)-1,INDEX($G$2:$G$100,$S56)),BW56 ))), BW56)</f>
        <v/>
      </c>
      <c r="CC56" s="0" t="str">
        <f aca="false">IF(OR(BX56=-1,IFERROR(INDEX(BX$2:BX$100,BY56),999)&gt;=0,IFERROR(INDEX(BZ$2:BZ$100,BY56),999)&gt;=0),IF(OR(BZ56=-1,IFERROR(INDEX(BX$2:BX$100,CA56),999)&gt;=0,IFERROR(INDEX(BZ$2:BZ$100,CA56),999)&gt;=0),CB56,                REPLACE(CB56,BZ56,IFERROR(FIND(" ",CB56,BZ56),999)-BZ56,                    SUBSTITUTE(INDEX(CB$2:CB$100,CA56),"$","")                  )), REPLACE(CB56,BX56,IFERROR(FIND(" ",CB56,BX56),999)-BX56,                   SUBSTITUTE(INDEX(CB$2:CB$100,BY56),"$","")                  ) )</f>
        <v/>
      </c>
      <c r="CD56" s="0" t="n">
        <f aca="false">IFERROR(FIND("f_",LOWER(CC56)),-1)</f>
        <v>-1</v>
      </c>
      <c r="CE56" s="0" t="n">
        <f aca="false">IF(CD56=-1,-1, VALUE(MID(CC56,CD56+2, IFERROR(FIND(" ",CC56,CD56),999)-CD56-2)))</f>
        <v>-1</v>
      </c>
      <c r="CF56" s="0" t="n">
        <f aca="false">IFERROR(FIND("r_",LOWER(CC56)),-1)</f>
        <v>-1</v>
      </c>
      <c r="CG56" s="0" t="n">
        <f aca="false">IF(CF56=-1,-1, ROW(CF56)-1+VALUE(MID(CC56,CF56+2, IFERROR(FIND(" ",CC56,CF56),999)-CF56-2)))</f>
        <v>-1</v>
      </c>
      <c r="CH56" s="0" t="str">
        <f aca="false">IF(AND(ISERROR(FIND("$",CC56)),CD56&lt;0,CF56&lt;0,$S56&gt;0), IF(INDEX($D$2:$D$100,$S56)="num","$"&amp;TRIM(SUBSTITUTE(CC56,",",INDEX($F$2:$F$100,$S56)&amp;","))&amp;INDEX($F$2:$F$100,$S56), IF(INDEX($D$2:$D$100,$S56)="excl","$"&amp;REPLACE(CC56,      IFERROR(FIND(CHAR(1),SUBSTITUTE(CC56,",",CHAR(1),INDEX($F$2:$F$100,$S56)-1)),1),      IFERROR(FIND(CHAR(1),SUBSTITUTE(CC56,",",CHAR(1),INDEX($F$2:$F$100,$S56))),99)-          IFERROR(FIND(CHAR(1),SUBSTITUTE(CC56,",",CHAR(1),INDEX($F$2:$F$100,$S56)-1)),0),""), IF(INDEX($D$2:$D$100,$S56)="repl","$"&amp;REPLACE(CC56,      IFERROR(FIND(CHAR(1),SUBSTITUTE(CC56,",",CHAR(1),INDEX($F$2:$F$100,$S56)-1))+1,1),      IFERROR(FIND(CHAR(1),SUBSTITUTE(CC56,",",CHAR(1),INDEX($F$2:$F$100,$S56))),99)-          IFERROR(FIND(CHAR(1),SUBSTITUTE(CC56,",",CHAR(1),INDEX($F$2:$F$100,$S56)-1)),0)-1,INDEX($G$2:$G$100,$S56)),CC56 ))), CC56)</f>
        <v/>
      </c>
      <c r="CI56" s="0" t="str">
        <f aca="false">IF(OR(CD56=-1,IFERROR(INDEX(CD$2:CD$100,CE56),999)&gt;=0,IFERROR(INDEX(CF$2:CF$100,CE56),999)&gt;=0),IF(OR(CF56=-1,IFERROR(INDEX(CD$2:CD$100,CG56),999)&gt;=0,IFERROR(INDEX(CF$2:CF$100,CG56),999)&gt;=0),CH56,                REPLACE(CH56,CF56,IFERROR(FIND(" ",CH56,CF56),999)-CF56,                    SUBSTITUTE(INDEX(CH$2:CH$100,CG56),"$","")                  )), REPLACE(CH56,CD56,IFERROR(FIND(" ",CH56,CD56),999)-CD56,                   SUBSTITUTE(INDEX(CH$2:CH$100,CE56),"$","")                  ) )</f>
        <v/>
      </c>
      <c r="CJ56" s="0" t="n">
        <f aca="false">IFERROR(FIND("f_",LOWER(CI56)),-1)</f>
        <v>-1</v>
      </c>
      <c r="CK56" s="0" t="n">
        <f aca="false">IF(CJ56=-1,-1, VALUE(MID(CI56,CJ56+2, IFERROR(FIND(" ",CI56,CJ56),999)-CJ56-2)))</f>
        <v>-1</v>
      </c>
      <c r="CL56" s="0" t="n">
        <f aca="false">IFERROR(FIND("r_",LOWER(CI56)),-1)</f>
        <v>-1</v>
      </c>
      <c r="CM56" s="0" t="n">
        <f aca="false">IF(CL56=-1,-1, ROW(CL56)-1+VALUE(MID(CI56,CL56+2, IFERROR(FIND(" ",CI56,CL56),999)-CL56-2)))</f>
        <v>-1</v>
      </c>
      <c r="CN56" s="0" t="str">
        <f aca="false">IF(AND(ISERROR(FIND("$",CI56)),CJ56&lt;0,CL56&lt;0,$S56&gt;0), IF(INDEX($D$2:$D$100,$S56)="num","$"&amp;TRIM(SUBSTITUTE(CI56,",",INDEX($F$2:$F$100,$S56)&amp;","))&amp;INDEX($F$2:$F$100,$S56), IF(INDEX($D$2:$D$100,$S56)="excl","$"&amp;REPLACE(CI56,      IFERROR(FIND(CHAR(1),SUBSTITUTE(CI56,",",CHAR(1),INDEX($F$2:$F$100,$S56)-1)),1),      IFERROR(FIND(CHAR(1),SUBSTITUTE(CI56,",",CHAR(1),INDEX($F$2:$F$100,$S56))),99)-          IFERROR(FIND(CHAR(1),SUBSTITUTE(CI56,",",CHAR(1),INDEX($F$2:$F$100,$S56)-1)),0),""), IF(INDEX($D$2:$D$100,$S56)="repl","$"&amp;REPLACE(CI56,      IFERROR(FIND(CHAR(1),SUBSTITUTE(CI56,",",CHAR(1),INDEX($F$2:$F$100,$S56)-1))+1,1),      IFERROR(FIND(CHAR(1),SUBSTITUTE(CI56,",",CHAR(1),INDEX($F$2:$F$100,$S56))),99)-          IFERROR(FIND(CHAR(1),SUBSTITUTE(CI56,",",CHAR(1),INDEX($F$2:$F$100,$S56)-1)),0)-1,INDEX($G$2:$G$100,$S56)),CI56 ))), CI56)</f>
        <v/>
      </c>
      <c r="CO56" s="0" t="str">
        <f aca="false">IF(OR(CJ56=-1,IFERROR(INDEX(CJ$2:CJ$100,CK56),999)&gt;=0,IFERROR(INDEX(CL$2:CL$100,CK56),999)&gt;=0),IF(OR(CL56=-1,IFERROR(INDEX(CJ$2:CJ$100,CM56),999)&gt;=0,IFERROR(INDEX(CL$2:CL$100,CM56),999)&gt;=0),CN56,                REPLACE(CN56,CL56,IFERROR(FIND(" ",CN56,CL56),999)-CL56,                    SUBSTITUTE(INDEX(CN$2:CN$100,CM56),"$","")                  )), REPLACE(CN56,CJ56,IFERROR(FIND(" ",CN56,CJ56),999)-CJ56,                   SUBSTITUTE(INDEX(CN$2:CN$100,CK56),"$","")                  ) )</f>
        <v/>
      </c>
      <c r="CP56" s="0" t="n">
        <f aca="false">IFERROR(FIND("f_",LOWER(CO56)),-1)</f>
        <v>-1</v>
      </c>
      <c r="CQ56" s="0" t="n">
        <f aca="false">IF(CP56=-1,-1, VALUE(MID(CO56,CP56+2, IFERROR(FIND(" ",CO56,CP56),999)-CP56-2)))</f>
        <v>-1</v>
      </c>
      <c r="CR56" s="0" t="n">
        <f aca="false">IFERROR(FIND("r_",LOWER(CO56)),-1)</f>
        <v>-1</v>
      </c>
      <c r="CS56" s="0" t="n">
        <f aca="false">IF(CR56=-1,-1, ROW(CR56)-1+VALUE(MID(CO56,CR56+2, IFERROR(FIND(" ",CO56,CR56),999)-CR56-2)))</f>
        <v>-1</v>
      </c>
      <c r="CT56" s="0" t="str">
        <f aca="false">IF(AND(ISERROR(FIND("$",CO56)),CP56&lt;0,CR56&lt;0,$S56&gt;0), IF(INDEX($D$2:$D$100,$S56)="num","$"&amp;TRIM(SUBSTITUTE(CO56,",",INDEX($F$2:$F$100,$S56)&amp;","))&amp;INDEX($F$2:$F$100,$S56), IF(INDEX($D$2:$D$100,$S56)="excl","$"&amp;REPLACE(CO56,      IFERROR(FIND(CHAR(1),SUBSTITUTE(CO56,",",CHAR(1),INDEX($F$2:$F$100,$S56)-1)),1),      IFERROR(FIND(CHAR(1),SUBSTITUTE(CO56,",",CHAR(1),INDEX($F$2:$F$100,$S56))),99)-          IFERROR(FIND(CHAR(1),SUBSTITUTE(CO56,",",CHAR(1),INDEX($F$2:$F$100,$S56)-1)),0),""), IF(INDEX($D$2:$D$100,$S56)="repl","$"&amp;REPLACE(CO56,      IFERROR(FIND(CHAR(1),SUBSTITUTE(CO56,",",CHAR(1),INDEX($F$2:$F$100,$S56)-1))+1,1),      IFERROR(FIND(CHAR(1),SUBSTITUTE(CO56,",",CHAR(1),INDEX($F$2:$F$100,$S56))),99)-          IFERROR(FIND(CHAR(1),SUBSTITUTE(CO56,",",CHAR(1),INDEX($F$2:$F$100,$S56)-1)),0)-1,INDEX($G$2:$G$100,$S56)),CO56 ))), CO56)</f>
        <v/>
      </c>
      <c r="CU56" s="0" t="str">
        <f aca="false">IF(OR(CP56=-1,IFERROR(INDEX(CP$2:CP$100,CQ56),999)&gt;=0,IFERROR(INDEX(CR$2:CR$100,CQ56),999)&gt;=0),IF(OR(CR56=-1,IFERROR(INDEX(CP$2:CP$100,CS56),999)&gt;=0,IFERROR(INDEX(CR$2:CR$100,CS56),999)&gt;=0),CT56,                REPLACE(CT56,CR56,IFERROR(FIND(" ",CT56,CR56),999)-CR56,                    SUBSTITUTE(INDEX(CT$2:CT$100,CS56),"$","")                  )), REPLACE(CT56,CP56,IFERROR(FIND(" ",CT56,CP56),999)-CP56,                   SUBSTITUTE(INDEX(CT$2:CT$100,CQ56),"$","")                  ) )</f>
        <v/>
      </c>
      <c r="CV56" s="0" t="n">
        <f aca="false">IFERROR(FIND("f_",LOWER(CU56)),-1)</f>
        <v>-1</v>
      </c>
      <c r="CW56" s="0" t="n">
        <f aca="false">IF(CV56=-1,-1, VALUE(MID(CU56,CV56+2, IFERROR(FIND(" ",CU56,CV56),999)-CV56-2)))</f>
        <v>-1</v>
      </c>
      <c r="CX56" s="0" t="n">
        <f aca="false">IFERROR(FIND("r_",LOWER(CU56)),-1)</f>
        <v>-1</v>
      </c>
      <c r="CY56" s="0" t="n">
        <f aca="false">IF(CX56=-1,-1, ROW(CX56)-1+VALUE(MID(CU56,CX56+2, IFERROR(FIND(" ",CU56,CX56),999)-CX56-2)))</f>
        <v>-1</v>
      </c>
      <c r="CZ56" s="0" t="str">
        <f aca="false">IF(AND(ISERROR(FIND("$",CU56)),CV56&lt;0,CX56&lt;0,$S56&gt;0), IF(INDEX($D$2:$D$100,$S56)="num","$"&amp;TRIM(SUBSTITUTE(CU56,",",INDEX($F$2:$F$100,$S56)&amp;","))&amp;INDEX($F$2:$F$100,$S56), IF(INDEX($D$2:$D$100,$S56)="excl","$"&amp;REPLACE(CU56,      IFERROR(FIND(CHAR(1),SUBSTITUTE(CU56,",",CHAR(1),INDEX($F$2:$F$100,$S56)-1)),1),      IFERROR(FIND(CHAR(1),SUBSTITUTE(CU56,",",CHAR(1),INDEX($F$2:$F$100,$S56))),99)-          IFERROR(FIND(CHAR(1),SUBSTITUTE(CU56,",",CHAR(1),INDEX($F$2:$F$100,$S56)-1)),0),""), IF(INDEX($D$2:$D$100,$S56)="repl","$"&amp;REPLACE(CU56,      IFERROR(FIND(CHAR(1),SUBSTITUTE(CU56,",",CHAR(1),INDEX($F$2:$F$100,$S56)-1))+1,1),      IFERROR(FIND(CHAR(1),SUBSTITUTE(CU56,",",CHAR(1),INDEX($F$2:$F$100,$S56))),99)-          IFERROR(FIND(CHAR(1),SUBSTITUTE(CU56,",",CHAR(1),INDEX($F$2:$F$100,$S56)-1)),0)-1,INDEX($G$2:$G$100,$S56)),CU56 ))), CU56)</f>
        <v/>
      </c>
      <c r="DA56" s="0" t="str">
        <f aca="false">IF(OR(CV56=-1,IFERROR(INDEX(CV$2:CV$100,CW56),999)&gt;=0,IFERROR(INDEX(CX$2:CX$100,CW56),999)&gt;=0),IF(OR(CX56=-1,IFERROR(INDEX(CV$2:CV$100,CY56),999)&gt;=0,IFERROR(INDEX(CX$2:CX$100,CY56),999)&gt;=0),CZ56,                REPLACE(CZ56,CX56,IFERROR(FIND(" ",CZ56,CX56),999)-CX56,                    SUBSTITUTE(INDEX(CZ$2:CZ$100,CY56),"$","")                  )), REPLACE(CZ56,CV56,IFERROR(FIND(" ",CZ56,CV56),999)-CV56,                   SUBSTITUTE(INDEX(CZ$2:CZ$100,CW56),"$","")                  ) )</f>
        <v/>
      </c>
      <c r="DB56" s="0" t="n">
        <f aca="false">IFERROR(FIND("f_",LOWER(DA56)),-1)</f>
        <v>-1</v>
      </c>
      <c r="DC56" s="0" t="n">
        <f aca="false">IF(DB56=-1,-1, VALUE(MID(DA56,DB56+2, IFERROR(FIND(" ",DA56,DB56),999)-DB56-2)))</f>
        <v>-1</v>
      </c>
      <c r="DD56" s="0" t="n">
        <f aca="false">IFERROR(FIND("r_",LOWER(DA56)),-1)</f>
        <v>-1</v>
      </c>
      <c r="DE56" s="0" t="n">
        <f aca="false">IF(DD56=-1,-1, ROW(DD56)-1+VALUE(MID(DA56,DD56+2, IFERROR(FIND(" ",DA56,DD56),999)-DD56-2)))</f>
        <v>-1</v>
      </c>
      <c r="DF56" s="0" t="str">
        <f aca="false">IF(AND(ISERROR(FIND("$",DA56)),DB56&lt;0,DD56&lt;0,$S56&gt;0), IF(INDEX($D$2:$D$100,$S56)="num","$"&amp;TRIM(SUBSTITUTE(DA56,",",INDEX($F$2:$F$100,$S56)&amp;","))&amp;INDEX($F$2:$F$100,$S56), IF(INDEX($D$2:$D$100,$S56)="excl","$"&amp;REPLACE(DA56,      IFERROR(FIND(CHAR(1),SUBSTITUTE(DA56,",",CHAR(1),INDEX($F$2:$F$100,$S56)-1)),1),      IFERROR(FIND(CHAR(1),SUBSTITUTE(DA56,",",CHAR(1),INDEX($F$2:$F$100,$S56))),99)-          IFERROR(FIND(CHAR(1),SUBSTITUTE(DA56,",",CHAR(1),INDEX($F$2:$F$100,$S56)-1)),0),""), IF(INDEX($D$2:$D$100,$S56)="repl","$"&amp;REPLACE(DA56,      IFERROR(FIND(CHAR(1),SUBSTITUTE(DA56,",",CHAR(1),INDEX($F$2:$F$100,$S56)-1))+1,1),      IFERROR(FIND(CHAR(1),SUBSTITUTE(DA56,",",CHAR(1),INDEX($F$2:$F$100,$S56))),99)-          IFERROR(FIND(CHAR(1),SUBSTITUTE(DA56,",",CHAR(1),INDEX($F$2:$F$100,$S56)-1)),0)-1,INDEX($G$2:$G$100,$S56)),DA56 ))), DA56)</f>
        <v/>
      </c>
      <c r="DG56" s="0" t="str">
        <f aca="false">IF(OR(DB56=-1,IFERROR(INDEX(DB$2:DB$100,DC56),999)&gt;=0,IFERROR(INDEX(DD$2:DD$100,DC56),999)&gt;=0),IF(OR(DD56=-1,IFERROR(INDEX(DB$2:DB$100,DE56),999)&gt;=0,IFERROR(INDEX(DD$2:DD$100,DE56),999)&gt;=0),DF56,                REPLACE(DF56,DD56,IFERROR(FIND(" ",DF56,DD56),999)-DD56,                    SUBSTITUTE(INDEX(DF$2:DF$100,DE56),"$","")                  )), REPLACE(DF56,DB56,IFERROR(FIND(" ",DF56,DB56),999)-DB56,                   SUBSTITUTE(INDEX(DF$2:DF$100,DC56),"$","")                  ) )</f>
        <v/>
      </c>
      <c r="DH56" s="0" t="n">
        <f aca="false">IFERROR(FIND("f_",LOWER(DG56)),-1)</f>
        <v>-1</v>
      </c>
      <c r="DI56" s="0" t="n">
        <f aca="false">IF(DH56=-1,-1, VALUE(MID(DG56,DH56+2, IFERROR(FIND(" ",DG56,DH56),999)-DH56-2)))</f>
        <v>-1</v>
      </c>
      <c r="DJ56" s="0" t="n">
        <f aca="false">IFERROR(FIND("r_",LOWER(DG56)),-1)</f>
        <v>-1</v>
      </c>
      <c r="DK56" s="0" t="n">
        <f aca="false">IF(DJ56=-1,-1, ROW(DJ56)-1+VALUE(MID(DG56,DJ56+2, IFERROR(FIND(" ",DG56,DJ56),999)-DJ56-2)))</f>
        <v>-1</v>
      </c>
      <c r="DL56" s="0" t="str">
        <f aca="false">IF(AND(ISERROR(FIND("$",DG56)),DH56&lt;0,DJ56&lt;0,$S56&gt;0), IF(INDEX($D$2:$D$100,$S56)="num","$"&amp;TRIM(SUBSTITUTE(DG56,",",INDEX($F$2:$F$100,$S56)&amp;","))&amp;INDEX($F$2:$F$100,$S56), IF(INDEX($D$2:$D$100,$S56)="excl","$"&amp;REPLACE(DG56,      IFERROR(FIND(CHAR(1),SUBSTITUTE(DG56,",",CHAR(1),INDEX($F$2:$F$100,$S56)-1)),1),      IFERROR(FIND(CHAR(1),SUBSTITUTE(DG56,",",CHAR(1),INDEX($F$2:$F$100,$S56))),99)-          IFERROR(FIND(CHAR(1),SUBSTITUTE(DG56,",",CHAR(1),INDEX($F$2:$F$100,$S56)-1)),0),""), IF(INDEX($D$2:$D$100,$S56)="repl","$"&amp;REPLACE(DG56,      IFERROR(FIND(CHAR(1),SUBSTITUTE(DG56,",",CHAR(1),INDEX($F$2:$F$100,$S56)-1))+1,1),      IFERROR(FIND(CHAR(1),SUBSTITUTE(DG56,",",CHAR(1),INDEX($F$2:$F$100,$S56))),99)-          IFERROR(FIND(CHAR(1),SUBSTITUTE(DG56,",",CHAR(1),INDEX($F$2:$F$100,$S56)-1)),0)-1,INDEX($G$2:$G$100,$S56)),DG56 ))), DG56)</f>
        <v/>
      </c>
      <c r="DM56" s="0" t="str">
        <f aca="false">IF(OR(DH56=-1,IFERROR(INDEX(DH$2:DH$100,DI56),999)&gt;=0,IFERROR(INDEX(DJ$2:DJ$100,DI56),999)&gt;=0),IF(OR(DJ56=-1,IFERROR(INDEX(DH$2:DH$100,DK56),999)&gt;=0,IFERROR(INDEX(DJ$2:DJ$100,DK56),999)&gt;=0),DL56,                REPLACE(DL56,DJ56,IFERROR(FIND(" ",DL56,DJ56),999)-DJ56,                    SUBSTITUTE(INDEX(DL$2:DL$100,DK56),"$","")                  )), REPLACE(DL56,DH56,IFERROR(FIND(" ",DL56,DH56),999)-DH56,                   SUBSTITUTE(INDEX(DL$2:DL$100,DI56),"$","")                  ) )</f>
        <v/>
      </c>
      <c r="DN56" s="0" t="n">
        <f aca="false">IFERROR(FIND("f_",LOWER(DM56)),-1)</f>
        <v>-1</v>
      </c>
      <c r="DO56" s="0" t="n">
        <f aca="false">IF(DN56=-1,-1, VALUE(MID(DM56,DN56+2, IFERROR(FIND(" ",DM56,DN56),999)-DN56-2)))</f>
        <v>-1</v>
      </c>
      <c r="DP56" s="0" t="n">
        <f aca="false">IFERROR(FIND("r_",LOWER(DM56)),-1)</f>
        <v>-1</v>
      </c>
      <c r="DQ56" s="0" t="n">
        <f aca="false">IF(DP56=-1,-1, ROW(DP56)-1+VALUE(MID(DM56,DP56+2, IFERROR(FIND(" ",DM56,DP56),999)-DP56-2)))</f>
        <v>-1</v>
      </c>
      <c r="DR56" s="0" t="str">
        <f aca="false">IF(AND(ISERROR(FIND("$",DM56)),DN56&lt;0,DP56&lt;0,$S56&gt;0), IF(INDEX($D$2:$D$100,$S56)="num","$"&amp;TRIM(SUBSTITUTE(DM56,",",INDEX($F$2:$F$100,$S56)&amp;","))&amp;INDEX($F$2:$F$100,$S56), IF(INDEX($D$2:$D$100,$S56)="excl","$"&amp;REPLACE(DM56,      IFERROR(FIND(CHAR(1),SUBSTITUTE(DM56,",",CHAR(1),INDEX($F$2:$F$100,$S56)-1)),1),      IFERROR(FIND(CHAR(1),SUBSTITUTE(DM56,",",CHAR(1),INDEX($F$2:$F$100,$S56))),99)-          IFERROR(FIND(CHAR(1),SUBSTITUTE(DM56,",",CHAR(1),INDEX($F$2:$F$100,$S56)-1)),0),""), IF(INDEX($D$2:$D$100,$S56)="repl","$"&amp;REPLACE(DM56,      IFERROR(FIND(CHAR(1),SUBSTITUTE(DM56,",",CHAR(1),INDEX($F$2:$F$100,$S56)-1))+1,1),      IFERROR(FIND(CHAR(1),SUBSTITUTE(DM56,",",CHAR(1),INDEX($F$2:$F$100,$S56))),99)-          IFERROR(FIND(CHAR(1),SUBSTITUTE(DM56,",",CHAR(1),INDEX($F$2:$F$100,$S56)-1)),0)-1,INDEX($G$2:$G$100,$S56)),DM56 ))), DM56)</f>
        <v/>
      </c>
      <c r="DS56" s="0" t="str">
        <f aca="false">IF(OR(DN56=-1,IFERROR(INDEX(DN$2:DN$100,DO56),999)&gt;=0,IFERROR(INDEX(DP$2:DP$100,DO56),999)&gt;=0),IF(OR(DP56=-1,IFERROR(INDEX(DN$2:DN$100,DQ56),999)&gt;=0,IFERROR(INDEX(DP$2:DP$100,DQ56),999)&gt;=0),DR56,                REPLACE(DR56,DP56,IFERROR(FIND(" ",DR56,DP56),999)-DP56,                    SUBSTITUTE(INDEX(DR$2:DR$100,DQ56),"$","")                  )), REPLACE(DR56,DN56,IFERROR(FIND(" ",DR56,DN56),999)-DN56,                   SUBSTITUTE(INDEX(DR$2:DR$100,DO56),"$","")                  ) )</f>
        <v/>
      </c>
      <c r="DT56" s="0" t="n">
        <f aca="false">IFERROR(FIND("f_",LOWER(DS56)),-1)</f>
        <v>-1</v>
      </c>
      <c r="DU56" s="0" t="n">
        <f aca="false">IF(DT56=-1,-1, VALUE(MID(DS56,DT56+2, IFERROR(FIND(" ",DS56,DT56),999)-DT56-2)))</f>
        <v>-1</v>
      </c>
      <c r="DV56" s="0" t="n">
        <f aca="false">IFERROR(FIND("r_",LOWER(DS56)),-1)</f>
        <v>-1</v>
      </c>
      <c r="DW56" s="0" t="n">
        <f aca="false">IF(DV56=-1,-1, ROW(DV56)-1+VALUE(MID(DS56,DV56+2, IFERROR(FIND(" ",DS56,DV56),999)-DV56-2)))</f>
        <v>-1</v>
      </c>
      <c r="DX56" s="0" t="str">
        <f aca="false">IF(AND(ISERROR(FIND("$",DS56)),DT56&lt;0,DV56&lt;0,$S56&gt;0), IF(INDEX($D$2:$D$100,$S56)="num","$"&amp;TRIM(SUBSTITUTE(DS56,",",INDEX($F$2:$F$100,$S56)&amp;","))&amp;INDEX($F$2:$F$100,$S56), IF(INDEX($D$2:$D$100,$S56)="excl","$"&amp;REPLACE(DS56,      IFERROR(FIND(CHAR(1),SUBSTITUTE(DS56,",",CHAR(1),INDEX($F$2:$F$100,$S56)-1)),1),      IFERROR(FIND(CHAR(1),SUBSTITUTE(DS56,",",CHAR(1),INDEX($F$2:$F$100,$S56))),99)-          IFERROR(FIND(CHAR(1),SUBSTITUTE(DS56,",",CHAR(1),INDEX($F$2:$F$100,$S56)-1)),0),""), IF(INDEX($D$2:$D$100,$S56)="repl","$"&amp;REPLACE(DS56,      IFERROR(FIND(CHAR(1),SUBSTITUTE(DS56,",",CHAR(1),INDEX($F$2:$F$100,$S56)-1))+1,1),      IFERROR(FIND(CHAR(1),SUBSTITUTE(DS56,",",CHAR(1),INDEX($F$2:$F$100,$S56))),99)-          IFERROR(FIND(CHAR(1),SUBSTITUTE(DS56,",",CHAR(1),INDEX($F$2:$F$100,$S56)-1)),0)-1,INDEX($G$2:$G$100,$S56)),DS56 ))), DS56)</f>
        <v/>
      </c>
      <c r="DY56" s="0" t="str">
        <f aca="false">IF(OR(DT56=-1,IFERROR(INDEX(DT$2:DT$100,DU56),999)&gt;=0,IFERROR(INDEX(DV$2:DV$100,DU56),999)&gt;=0),IF(OR(DV56=-1,IFERROR(INDEX(DT$2:DT$100,DW56),999)&gt;=0,IFERROR(INDEX(DV$2:DV$100,DW56),999)&gt;=0),DX56,                REPLACE(DX56,DV56,IFERROR(FIND(" ",DX56,DV56),999)-DV56,                    SUBSTITUTE(INDEX(DX$2:DX$100,DW56),"$","")                  )), REPLACE(DX56,DT56,IFERROR(FIND(" ",DX56,DT56),999)-DT56,                   SUBSTITUTE(INDEX(DX$2:DX$100,DU56),"$","")                  ) )</f>
        <v/>
      </c>
      <c r="DZ56" s="0" t="n">
        <f aca="false">IFERROR(FIND("f_",LOWER(DY56)),-1)</f>
        <v>-1</v>
      </c>
      <c r="EA56" s="0" t="n">
        <f aca="false">IF(DZ56=-1,-1, VALUE(MID(DY56,DZ56+2, IFERROR(FIND(" ",DY56,DZ56),999)-DZ56-2)))</f>
        <v>-1</v>
      </c>
      <c r="EB56" s="0" t="n">
        <f aca="false">IFERROR(FIND("r_",LOWER(DY56)),-1)</f>
        <v>-1</v>
      </c>
      <c r="EC56" s="0" t="n">
        <f aca="false">IF(EB56=-1,-1, ROW(EB56)-1+VALUE(MID(DY56,EB56+2, IFERROR(FIND(" ",DY56,EB56),999)-EB56-2)))</f>
        <v>-1</v>
      </c>
      <c r="ED56" s="0" t="str">
        <f aca="false">IF(AND(ISERROR(FIND("$",DY56)),DZ56&lt;0,EB56&lt;0,$S56&gt;0), IF(INDEX($D$2:$D$100,$S56)="num","$"&amp;TRIM(SUBSTITUTE(DY56,",",INDEX($F$2:$F$100,$S56)&amp;","))&amp;INDEX($F$2:$F$100,$S56), IF(INDEX($D$2:$D$100,$S56)="excl","$"&amp;REPLACE(DY56,      IFERROR(FIND(CHAR(1),SUBSTITUTE(DY56,",",CHAR(1),INDEX($F$2:$F$100,$S56)-1)),1),      IFERROR(FIND(CHAR(1),SUBSTITUTE(DY56,",",CHAR(1),INDEX($F$2:$F$100,$S56))),99)-          IFERROR(FIND(CHAR(1),SUBSTITUTE(DY56,",",CHAR(1),INDEX($F$2:$F$100,$S56)-1)),0),""), IF(INDEX($D$2:$D$100,$S56)="repl","$"&amp;REPLACE(DY56,      IFERROR(FIND(CHAR(1),SUBSTITUTE(DY56,",",CHAR(1),INDEX($F$2:$F$100,$S56)-1))+1,1),      IFERROR(FIND(CHAR(1),SUBSTITUTE(DY56,",",CHAR(1),INDEX($F$2:$F$100,$S56))),99)-          IFERROR(FIND(CHAR(1),SUBSTITUTE(DY56,",",CHAR(1),INDEX($F$2:$F$100,$S56)-1)),0)-1,INDEX($G$2:$G$100,$S56)),DY56 ))), DY56)</f>
        <v/>
      </c>
      <c r="EE56" s="0" t="str">
        <f aca="false">IF(OR(DZ56=-1,IFERROR(INDEX(DZ$2:DZ$100,EA56),999)&gt;=0,IFERROR(INDEX(EB$2:EB$100,EA56),999)&gt;=0),IF(OR(EB56=-1,IFERROR(INDEX(DZ$2:DZ$100,EC56),999)&gt;=0,IFERROR(INDEX(EB$2:EB$100,EC56),999)&gt;=0),ED56,                REPLACE(ED56,EB56,IFERROR(FIND(" ",ED56,EB56),999)-EB56,                    SUBSTITUTE(INDEX(ED$2:ED$100,EC56),"$","")                  )), REPLACE(ED56,DZ56,IFERROR(FIND(" ",ED56,DZ56),999)-DZ56,                   SUBSTITUTE(INDEX(ED$2:ED$100,EA56),"$","")                  ) )</f>
        <v/>
      </c>
      <c r="EF56" s="0" t="n">
        <f aca="false">IFERROR(FIND("f_",LOWER(EE56)),-1)</f>
        <v>-1</v>
      </c>
      <c r="EG56" s="0" t="n">
        <f aca="false">IF(EF56=-1,-1, VALUE(MID(EE56,EF56+2, IFERROR(FIND(" ",EE56,EF56),999)-EF56-2)))</f>
        <v>-1</v>
      </c>
      <c r="EH56" s="0" t="n">
        <f aca="false">IFERROR(FIND("r_",LOWER(EE56)),-1)</f>
        <v>-1</v>
      </c>
      <c r="EI56" s="0" t="n">
        <f aca="false">IF(EH56=-1,-1, ROW(EH56)-1+VALUE(MID(EE56,EH56+2, IFERROR(FIND(" ",EE56,EH56),999)-EH56-2)))</f>
        <v>-1</v>
      </c>
      <c r="EJ56" s="0" t="str">
        <f aca="false">IF(AND(ISERROR(FIND("$",EE56)),EF56&lt;0,EH56&lt;0,$S56&gt;0), IF(INDEX($D$2:$D$100,$S56)="num","$"&amp;TRIM(SUBSTITUTE(EE56,",",INDEX($F$2:$F$100,$S56)&amp;","))&amp;INDEX($F$2:$F$100,$S56), IF(INDEX($D$2:$D$100,$S56)="excl","$"&amp;REPLACE(EE56,      IFERROR(FIND(CHAR(1),SUBSTITUTE(EE56,",",CHAR(1),INDEX($F$2:$F$100,$S56)-1)),1),      IFERROR(FIND(CHAR(1),SUBSTITUTE(EE56,",",CHAR(1),INDEX($F$2:$F$100,$S56))),99)-          IFERROR(FIND(CHAR(1),SUBSTITUTE(EE56,",",CHAR(1),INDEX($F$2:$F$100,$S56)-1)),0),""), IF(INDEX($D$2:$D$100,$S56)="repl","$"&amp;REPLACE(EE56,      IFERROR(FIND(CHAR(1),SUBSTITUTE(EE56,",",CHAR(1),INDEX($F$2:$F$100,$S56)-1))+1,1),      IFERROR(FIND(CHAR(1),SUBSTITUTE(EE56,",",CHAR(1),INDEX($F$2:$F$100,$S56))),99)-          IFERROR(FIND(CHAR(1),SUBSTITUTE(EE56,",",CHAR(1),INDEX($F$2:$F$100,$S56)-1)),0)-1,INDEX($G$2:$G$100,$S56)),EE56 ))), EE56)</f>
        <v/>
      </c>
      <c r="EK56" s="0" t="str">
        <f aca="false">IF(OR(EF56=-1,IFERROR(INDEX(EF$2:EF$100,EG56),999)&gt;=0,IFERROR(INDEX(EH$2:EH$100,EG56),999)&gt;=0),IF(OR(EH56=-1,IFERROR(INDEX(EF$2:EF$100,EI56),999)&gt;=0,IFERROR(INDEX(EH$2:EH$100,EI56),999)&gt;=0),EJ56,                REPLACE(EJ56,EH56,IFERROR(FIND(" ",EJ56,EH56),999)-EH56,                    SUBSTITUTE(INDEX(EJ$2:EJ$100,EI56),"$","")                  )), REPLACE(EJ56,EF56,IFERROR(FIND(" ",EJ56,EF56),999)-EF56,                   SUBSTITUTE(INDEX(EJ$2:EJ$100,EG56),"$","")                  ) )</f>
        <v/>
      </c>
      <c r="EL56" s="0" t="n">
        <f aca="false">IFERROR(FIND("f_",LOWER(EK56)),-1)</f>
        <v>-1</v>
      </c>
      <c r="EM56" s="0" t="n">
        <f aca="false">IF(EL56=-1,-1, VALUE(MID(EK56,EL56+2, IFERROR(FIND(" ",EK56,EL56),999)-EL56-2)))</f>
        <v>-1</v>
      </c>
      <c r="EN56" s="0" t="n">
        <f aca="false">IFERROR(FIND("r_",LOWER(EK56)),-1)</f>
        <v>-1</v>
      </c>
      <c r="EO56" s="0" t="n">
        <f aca="false">IF(EN56=-1,-1, ROW(EN56)-1+VALUE(MID(EK56,EN56+2, IFERROR(FIND(" ",EK56,EN56),999)-EN56-2)))</f>
        <v>-1</v>
      </c>
      <c r="EP56" s="0" t="str">
        <f aca="false">IF(AND(ISERROR(FIND("$",EK56)),EL56&lt;0,EN56&lt;0,$S56&gt;0), IF(INDEX($D$2:$D$100,$S56)="num","$"&amp;TRIM(SUBSTITUTE(EK56,",",INDEX($F$2:$F$100,$S56)&amp;","))&amp;INDEX($F$2:$F$100,$S56), IF(INDEX($D$2:$D$100,$S56)="excl","$"&amp;REPLACE(EK56,      IFERROR(FIND(CHAR(1),SUBSTITUTE(EK56,",",CHAR(1),INDEX($F$2:$F$100,$S56)-1)),1),      IFERROR(FIND(CHAR(1),SUBSTITUTE(EK56,",",CHAR(1),INDEX($F$2:$F$100,$S56))),99)-          IFERROR(FIND(CHAR(1),SUBSTITUTE(EK56,",",CHAR(1),INDEX($F$2:$F$100,$S56)-1)),0),""), IF(INDEX($D$2:$D$100,$S56)="repl","$"&amp;REPLACE(EK56,      IFERROR(FIND(CHAR(1),SUBSTITUTE(EK56,",",CHAR(1),INDEX($F$2:$F$100,$S56)-1))+1,1),      IFERROR(FIND(CHAR(1),SUBSTITUTE(EK56,",",CHAR(1),INDEX($F$2:$F$100,$S56))),99)-          IFERROR(FIND(CHAR(1),SUBSTITUTE(EK56,",",CHAR(1),INDEX($F$2:$F$100,$S56)-1)),0)-1,INDEX($G$2:$G$100,$S56)),EK56 ))), EK56)</f>
        <v/>
      </c>
      <c r="EQ56" s="0" t="str">
        <f aca="false">IF(OR(EL56=-1,IFERROR(INDEX(EL$2:EL$100,EM56),999)&gt;=0,IFERROR(INDEX(EN$2:EN$100,EM56),999)&gt;=0),IF(OR(EN56=-1,IFERROR(INDEX(EL$2:EL$100,EO56),999)&gt;=0,IFERROR(INDEX(EN$2:EN$100,EO56),999)&gt;=0),EP56,                REPLACE(EP56,EN56,IFERROR(FIND(" ",EP56,EN56),999)-EN56,                    SUBSTITUTE(INDEX(EP$2:EP$100,EO56),"$","")                  )), REPLACE(EP56,EL56,IFERROR(FIND(" ",EP56,EL56),999)-EL56,                   SUBSTITUTE(INDEX(EP$2:EP$100,EM56),"$","")                  ) )</f>
        <v/>
      </c>
      <c r="ER56" s="0" t="n">
        <f aca="false">IFERROR(FIND("f_",LOWER(EQ56)),-1)</f>
        <v>-1</v>
      </c>
      <c r="ES56" s="0" t="n">
        <f aca="false">IF(ER56=-1,-1, VALUE(MID(EQ56,ER56+2, IFERROR(FIND(" ",EQ56,ER56),999)-ER56-2)))</f>
        <v>-1</v>
      </c>
      <c r="ET56" s="0" t="n">
        <f aca="false">IFERROR(FIND("r_",LOWER(EQ56)),-1)</f>
        <v>-1</v>
      </c>
      <c r="EU56" s="0" t="n">
        <f aca="false">IF(ET56=-1,-1, ROW(ET56)-1+VALUE(MID(EQ56,ET56+2, IFERROR(FIND(" ",EQ56,ET56),999)-ET56-2)))</f>
        <v>-1</v>
      </c>
      <c r="EV56" s="0" t="str">
        <f aca="false">IF(AND(ISERROR(FIND("$",EQ56)),ER56&lt;0,ET56&lt;0,$S56&gt;0), IF(INDEX($D$2:$D$100,$S56)="num","$"&amp;TRIM(SUBSTITUTE(EQ56,",",INDEX($F$2:$F$100,$S56)&amp;","))&amp;INDEX($F$2:$F$100,$S56), IF(INDEX($D$2:$D$100,$S56)="excl","$"&amp;REPLACE(EQ56,      IFERROR(FIND(CHAR(1),SUBSTITUTE(EQ56,",",CHAR(1),INDEX($F$2:$F$100,$S56)-1)),1),      IFERROR(FIND(CHAR(1),SUBSTITUTE(EQ56,",",CHAR(1),INDEX($F$2:$F$100,$S56))),99)-          IFERROR(FIND(CHAR(1),SUBSTITUTE(EQ56,",",CHAR(1),INDEX($F$2:$F$100,$S56)-1)),0),""), IF(INDEX($D$2:$D$100,$S56)="repl","$"&amp;REPLACE(EQ56,      IFERROR(FIND(CHAR(1),SUBSTITUTE(EQ56,",",CHAR(1),INDEX($F$2:$F$100,$S56)-1))+1,1),      IFERROR(FIND(CHAR(1),SUBSTITUTE(EQ56,",",CHAR(1),INDEX($F$2:$F$100,$S56))),99)-          IFERROR(FIND(CHAR(1),SUBSTITUTE(EQ56,",",CHAR(1),INDEX($F$2:$F$100,$S56)-1)),0)-1,INDEX($G$2:$G$100,$S56)),EQ56 ))), EQ56)</f>
        <v/>
      </c>
      <c r="EW56" s="0" t="str">
        <f aca="false">IF(OR(ER56=-1,IFERROR(INDEX(ER$2:ER$100,ES56),999)&gt;=0,IFERROR(INDEX(ET$2:ET$100,ES56),999)&gt;=0),IF(OR(ET56=-1,IFERROR(INDEX(ER$2:ER$100,EU56),999)&gt;=0,IFERROR(INDEX(ET$2:ET$100,EU56),999)&gt;=0),EV56,                REPLACE(EV56,ET56,IFERROR(FIND(" ",EV56,ET56),999)-ET56,                    SUBSTITUTE(INDEX(EV$2:EV$100,EU56),"$","")                  )), REPLACE(EV56,ER56,IFERROR(FIND(" ",EV56,ER56),999)-ER56,                   SUBSTITUTE(INDEX(EV$2:EV$100,ES56),"$","")                  ) )</f>
        <v/>
      </c>
      <c r="EX56" s="0" t="n">
        <f aca="false">IFERROR(FIND("f_",LOWER(EW56)),-1)</f>
        <v>-1</v>
      </c>
      <c r="EY56" s="0" t="n">
        <f aca="false">IF(EX56=-1,-1, VALUE(MID(EW56,EX56+2, IFERROR(FIND(" ",EW56,EX56),999)-EX56-2)))</f>
        <v>-1</v>
      </c>
      <c r="EZ56" s="0" t="n">
        <f aca="false">IFERROR(FIND("r_",LOWER(EW56)),-1)</f>
        <v>-1</v>
      </c>
      <c r="FA56" s="0" t="n">
        <f aca="false">IF(EZ56=-1,-1, ROW(EZ56)-1+VALUE(MID(EW56,EZ56+2, IFERROR(FIND(" ",EW56,EZ56),999)-EZ56-2)))</f>
        <v>-1</v>
      </c>
      <c r="FB56" s="0" t="str">
        <f aca="false">IF(AND(ISERROR(FIND("$",EW56)),EX56&lt;0,EZ56&lt;0,$S56&gt;0), IF(INDEX($D$2:$D$100,$S56)="num","$"&amp;TRIM(SUBSTITUTE(EW56,",",INDEX($F$2:$F$100,$S56)&amp;","))&amp;INDEX($F$2:$F$100,$S56), IF(INDEX($D$2:$D$100,$S56)="excl","$"&amp;REPLACE(EW56,      IFERROR(FIND(CHAR(1),SUBSTITUTE(EW56,",",CHAR(1),INDEX($F$2:$F$100,$S56)-1)),1),      IFERROR(FIND(CHAR(1),SUBSTITUTE(EW56,",",CHAR(1),INDEX($F$2:$F$100,$S56))),99)-          IFERROR(FIND(CHAR(1),SUBSTITUTE(EW56,",",CHAR(1),INDEX($F$2:$F$100,$S56)-1)),0),""), IF(INDEX($D$2:$D$100,$S56)="repl","$"&amp;REPLACE(EW56,      IFERROR(FIND(CHAR(1),SUBSTITUTE(EW56,",",CHAR(1),INDEX($F$2:$F$100,$S56)-1))+1,1),      IFERROR(FIND(CHAR(1),SUBSTITUTE(EW56,",",CHAR(1),INDEX($F$2:$F$100,$S56))),99)-          IFERROR(FIND(CHAR(1),SUBSTITUTE(EW56,",",CHAR(1),INDEX($F$2:$F$100,$S56)-1)),0)-1,INDEX($G$2:$G$100,$S56)),EW56 ))), EW56)</f>
        <v/>
      </c>
      <c r="FC56" s="0" t="str">
        <f aca="false">IF(OR(EX56=-1,IFERROR(INDEX(EX$2:EX$100,EY56),999)&gt;=0,IFERROR(INDEX(EZ$2:EZ$100,EY56),999)&gt;=0),IF(OR(EZ56=-1,IFERROR(INDEX(EX$2:EX$100,FA56),999)&gt;=0,IFERROR(INDEX(EZ$2:EZ$100,FA56),999)&gt;=0),FB56,                REPLACE(FB56,EZ56,IFERROR(FIND(" ",FB56,EZ56),999)-EZ56,                    SUBSTITUTE(INDEX(FB$2:FB$100,FA56),"$","")                  )), REPLACE(FB56,EX56,IFERROR(FIND(" ",FB56,EX56),999)-EX56,                   SUBSTITUTE(INDEX(FB$2:FB$100,EY56),"$","")                  ) )</f>
        <v/>
      </c>
      <c r="FD56" s="0" t="n">
        <f aca="false">IFERROR(FIND("f_",LOWER(FC56)),-1)</f>
        <v>-1</v>
      </c>
      <c r="FE56" s="0" t="n">
        <f aca="false">IF(FD56=-1,-1, VALUE(MID(FC56,FD56+2, IFERROR(FIND(" ",FC56,FD56),999)-FD56-2)))</f>
        <v>-1</v>
      </c>
      <c r="FF56" s="0" t="n">
        <f aca="false">IFERROR(FIND("r_",LOWER(FC56)),-1)</f>
        <v>-1</v>
      </c>
      <c r="FG56" s="0" t="n">
        <f aca="false">IF(FF56=-1,-1, ROW(FF56)-1+VALUE(MID(FC56,FF56+2, IFERROR(FIND(" ",FC56,FF56),999)-FF56-2)))</f>
        <v>-1</v>
      </c>
      <c r="FH56" s="0" t="str">
        <f aca="false">IF(AND(ISERROR(FIND("$",FC56)),FD56&lt;0,FF56&lt;0,$S56&gt;0), IF(INDEX($D$2:$D$100,$S56)="num","$"&amp;TRIM(SUBSTITUTE(FC56,",",INDEX($F$2:$F$100,$S56)&amp;","))&amp;INDEX($F$2:$F$100,$S56), IF(INDEX($D$2:$D$100,$S56)="excl","$"&amp;REPLACE(FC56,      IFERROR(FIND(CHAR(1),SUBSTITUTE(FC56,",",CHAR(1),INDEX($F$2:$F$100,$S56)-1)),1),      IFERROR(FIND(CHAR(1),SUBSTITUTE(FC56,",",CHAR(1),INDEX($F$2:$F$100,$S56))),99)-          IFERROR(FIND(CHAR(1),SUBSTITUTE(FC56,",",CHAR(1),INDEX($F$2:$F$100,$S56)-1)),0),""), IF(INDEX($D$2:$D$100,$S56)="repl","$"&amp;REPLACE(FC56,      IFERROR(FIND(CHAR(1),SUBSTITUTE(FC56,",",CHAR(1),INDEX($F$2:$F$100,$S56)-1))+1,1),      IFERROR(FIND(CHAR(1),SUBSTITUTE(FC56,",",CHAR(1),INDEX($F$2:$F$100,$S56))),99)-          IFERROR(FIND(CHAR(1),SUBSTITUTE(FC56,",",CHAR(1),INDEX($F$2:$F$100,$S56)-1)),0)-1,INDEX($G$2:$G$100,$S56)),FC56 ))), FC56)</f>
        <v/>
      </c>
      <c r="FI56" s="0" t="str">
        <f aca="false">IF(OR(FD56=-1,IFERROR(INDEX(FD$2:FD$100,FE56),999)&gt;=0,IFERROR(INDEX(FF$2:FF$100,FE56),999)&gt;=0),IF(OR(FF56=-1,IFERROR(INDEX(FD$2:FD$100,FG56),999)&gt;=0,IFERROR(INDEX(FF$2:FF$100,FG56),999)&gt;=0),FH56,                REPLACE(FH56,FF56,IFERROR(FIND(" ",FH56,FF56),999)-FF56,                    SUBSTITUTE(INDEX(FH$2:FH$100,FG56),"$","")                  )), REPLACE(FH56,FD56,IFERROR(FIND(" ",FH56,FD56),999)-FD56,                   SUBSTITUTE(INDEX(FH$2:FH$100,FE56),"$","")                  ) )</f>
        <v/>
      </c>
      <c r="FJ56" s="0" t="n">
        <f aca="false">IFERROR(FIND("f_",LOWER(FI56)),-1)</f>
        <v>-1</v>
      </c>
      <c r="FK56" s="0" t="n">
        <f aca="false">IF(FJ56=-1,-1, VALUE(MID(FI56,FJ56+2, IFERROR(FIND(" ",FI56,FJ56),999)-FJ56-2)))</f>
        <v>-1</v>
      </c>
      <c r="FL56" s="0" t="n">
        <f aca="false">IFERROR(FIND("r_",LOWER(FI56)),-1)</f>
        <v>-1</v>
      </c>
      <c r="FM56" s="0" t="n">
        <f aca="false">IF(FL56=-1,-1, ROW(FL56)-1+VALUE(MID(FI56,FL56+2, IFERROR(FIND(" ",FI56,FL56),999)-FL56-2)))</f>
        <v>-1</v>
      </c>
      <c r="FN56" s="0" t="str">
        <f aca="false">IF(AND(ISERROR(FIND("$",FI56)),FJ56&lt;0,FL56&lt;0,$S56&gt;0), IF(INDEX($D$2:$D$100,$S56)="num","$"&amp;TRIM(SUBSTITUTE(FI56,",",INDEX($F$2:$F$100,$S56)&amp;","))&amp;INDEX($F$2:$F$100,$S56), IF(INDEX($D$2:$D$100,$S56)="excl","$"&amp;REPLACE(FI56,      IFERROR(FIND(CHAR(1),SUBSTITUTE(FI56,",",CHAR(1),INDEX($F$2:$F$100,$S56)-1)),1),      IFERROR(FIND(CHAR(1),SUBSTITUTE(FI56,",",CHAR(1),INDEX($F$2:$F$100,$S56))),99)-          IFERROR(FIND(CHAR(1),SUBSTITUTE(FI56,",",CHAR(1),INDEX($F$2:$F$100,$S56)-1)),0),""), IF(INDEX($D$2:$D$100,$S56)="repl","$"&amp;REPLACE(FI56,      IFERROR(FIND(CHAR(1),SUBSTITUTE(FI56,",",CHAR(1),INDEX($F$2:$F$100,$S56)-1))+1,1),      IFERROR(FIND(CHAR(1),SUBSTITUTE(FI56,",",CHAR(1),INDEX($F$2:$F$100,$S56))),99)-          IFERROR(FIND(CHAR(1),SUBSTITUTE(FI56,",",CHAR(1),INDEX($F$2:$F$100,$S56)-1)),0)-1,INDEX($G$2:$G$100,$S56)),FI56 ))), FI56)</f>
        <v/>
      </c>
      <c r="FO56" s="0" t="str">
        <f aca="false">IF(OR(FJ56=-1,IFERROR(INDEX(FJ$2:FJ$100,FK56),999)&gt;=0,IFERROR(INDEX(FL$2:FL$100,FK56),999)&gt;=0),IF(OR(FL56=-1,IFERROR(INDEX(FJ$2:FJ$100,FM56),999)&gt;=0,IFERROR(INDEX(FL$2:FL$100,FM56),999)&gt;=0),FN56,                REPLACE(FN56,FL56,IFERROR(FIND(" ",FN56,FL56),999)-FL56,                    SUBSTITUTE(INDEX(FN$2:FN$100,FM56),"$","")                  )), REPLACE(FN56,FJ56,IFERROR(FIND(" ",FN56,FJ56),999)-FJ56,                   SUBSTITUTE(INDEX(FN$2:FN$100,FK56),"$","")                  ) )</f>
        <v/>
      </c>
      <c r="FP56" s="0" t="n">
        <f aca="false">IFERROR(FIND("f_",LOWER(FO56)),-1)</f>
        <v>-1</v>
      </c>
      <c r="FQ56" s="0" t="n">
        <f aca="false">IF(FP56=-1,-1, VALUE(MID(FO56,FP56+2, IFERROR(FIND(" ",FO56,FP56),999)-FP56-2)))</f>
        <v>-1</v>
      </c>
      <c r="FR56" s="0" t="n">
        <f aca="false">IFERROR(FIND("r_",LOWER(FO56)),-1)</f>
        <v>-1</v>
      </c>
      <c r="FS56" s="0" t="n">
        <f aca="false">IF(FR56=-1,-1, ROW(FR56)-1+VALUE(MID(FO56,FR56+2, IFERROR(FIND(" ",FO56,FR56),999)-FR56-2)))</f>
        <v>-1</v>
      </c>
      <c r="FT56" s="0" t="str">
        <f aca="false">IF(AND(ISERROR(FIND("$",FO56)),FP56&lt;0,FR56&lt;0,$S56&gt;0), IF(INDEX($D$2:$D$100,$S56)="num","$"&amp;TRIM(SUBSTITUTE(FO56,",",INDEX($F$2:$F$100,$S56)&amp;","))&amp;INDEX($F$2:$F$100,$S56), IF(INDEX($D$2:$D$100,$S56)="excl","$"&amp;REPLACE(FO56,      IFERROR(FIND(CHAR(1),SUBSTITUTE(FO56,",",CHAR(1),INDEX($F$2:$F$100,$S56)-1)),1),      IFERROR(FIND(CHAR(1),SUBSTITUTE(FO56,",",CHAR(1),INDEX($F$2:$F$100,$S56))),99)-          IFERROR(FIND(CHAR(1),SUBSTITUTE(FO56,",",CHAR(1),INDEX($F$2:$F$100,$S56)-1)),0),""), IF(INDEX($D$2:$D$100,$S56)="repl","$"&amp;REPLACE(FO56,      IFERROR(FIND(CHAR(1),SUBSTITUTE(FO56,",",CHAR(1),INDEX($F$2:$F$100,$S56)-1))+1,1),      IFERROR(FIND(CHAR(1),SUBSTITUTE(FO56,",",CHAR(1),INDEX($F$2:$F$100,$S56))),99)-          IFERROR(FIND(CHAR(1),SUBSTITUTE(FO56,",",CHAR(1),INDEX($F$2:$F$100,$S56)-1)),0)-1,INDEX($G$2:$G$100,$S56)),FO56 ))), FO56)</f>
        <v/>
      </c>
      <c r="FU56" s="0" t="str">
        <f aca="false">IF(OR(FP56=-1,IFERROR(INDEX(FP$2:FP$100,FQ56),999)&gt;=0,IFERROR(INDEX(FR$2:FR$100,FQ56),999)&gt;=0),IF(OR(FR56=-1,IFERROR(INDEX(FP$2:FP$100,FS56),999)&gt;=0,IFERROR(INDEX(FR$2:FR$100,FS56),999)&gt;=0),FT56,                REPLACE(FT56,FR56,IFERROR(FIND(" ",FT56,FR56),999)-FR56,                    SUBSTITUTE(INDEX(FT$2:FT$100,FS56),"$","")                  )), REPLACE(FT56,FP56,IFERROR(FIND(" ",FT56,FP56),999)-FP56,                   SUBSTITUTE(INDEX(FT$2:FT$100,FQ56),"$","")                  ) )</f>
        <v/>
      </c>
      <c r="FV56" s="0" t="n">
        <f aca="false">IFERROR(FIND("f_",LOWER(FU56)),-1)</f>
        <v>-1</v>
      </c>
      <c r="FW56" s="0" t="n">
        <f aca="false">IF(FV56=-1,-1, VALUE(MID(FU56,FV56+2, IFERROR(FIND(" ",FU56,FV56),999)-FV56-2)))</f>
        <v>-1</v>
      </c>
      <c r="FX56" s="0" t="n">
        <f aca="false">IFERROR(FIND("r_",LOWER(FU56)),-1)</f>
        <v>-1</v>
      </c>
      <c r="FY56" s="0" t="n">
        <f aca="false">IF(FX56=-1,-1, ROW(FX56)-1+VALUE(MID(FU56,FX56+2, IFERROR(FIND(" ",FU56,FX56),999)-FX56-2)))</f>
        <v>-1</v>
      </c>
      <c r="FZ56" s="0" t="str">
        <f aca="false">IF(AND(ISERROR(FIND("$",FU56)),FV56&lt;0,FX56&lt;0,$S56&gt;0), IF(INDEX($D$2:$D$100,$S56)="num","$"&amp;TRIM(SUBSTITUTE(FU56,",",INDEX($F$2:$F$100,$S56)&amp;","))&amp;INDEX($F$2:$F$100,$S56), IF(INDEX($D$2:$D$100,$S56)="excl","$"&amp;REPLACE(FU56,      IFERROR(FIND(CHAR(1),SUBSTITUTE(FU56,",",CHAR(1),INDEX($F$2:$F$100,$S56)-1)),1),      IFERROR(FIND(CHAR(1),SUBSTITUTE(FU56,",",CHAR(1),INDEX($F$2:$F$100,$S56))),99)-          IFERROR(FIND(CHAR(1),SUBSTITUTE(FU56,",",CHAR(1),INDEX($F$2:$F$100,$S56)-1)),0),""), IF(INDEX($D$2:$D$100,$S56)="repl","$"&amp;REPLACE(FU56,      IFERROR(FIND(CHAR(1),SUBSTITUTE(FU56,",",CHAR(1),INDEX($F$2:$F$100,$S56)-1))+1,1),      IFERROR(FIND(CHAR(1),SUBSTITUTE(FU56,",",CHAR(1),INDEX($F$2:$F$100,$S56))),99)-          IFERROR(FIND(CHAR(1),SUBSTITUTE(FU56,",",CHAR(1),INDEX($F$2:$F$100,$S56)-1)),0)-1,INDEX($G$2:$G$100,$S56)),FU56 ))), FU56)</f>
        <v/>
      </c>
      <c r="GA56" s="0" t="str">
        <f aca="false">IF(OR(FV56=-1,IFERROR(INDEX(FV$2:FV$100,FW56),999)&gt;=0,IFERROR(INDEX(FX$2:FX$100,FW56),999)&gt;=0),IF(OR(FX56=-1,IFERROR(INDEX(FV$2:FV$100,FY56),999)&gt;=0,IFERROR(INDEX(FX$2:FX$100,FY56),999)&gt;=0),FZ56,                REPLACE(FZ56,FX56,IFERROR(FIND(" ",FZ56,FX56),999)-FX56,                    SUBSTITUTE(INDEX(FZ$2:FZ$100,FY56),"$","")                  )), REPLACE(FZ56,FV56,IFERROR(FIND(" ",FZ56,FV56),999)-FV56,                   SUBSTITUTE(INDEX(FZ$2:FZ$100,FW56),"$","")                  ) )</f>
        <v/>
      </c>
      <c r="GB56" s="0" t="n">
        <f aca="false">IFERROR(FIND("f_",LOWER(GA56)),-1)</f>
        <v>-1</v>
      </c>
      <c r="GC56" s="0" t="n">
        <f aca="false">IF(GB56=-1,-1, VALUE(MID(GA56,GB56+2, IFERROR(FIND(" ",GA56,GB56),999)-GB56-2)))</f>
        <v>-1</v>
      </c>
      <c r="GD56" s="0" t="n">
        <f aca="false">IFERROR(FIND("r_",LOWER(GA56)),-1)</f>
        <v>-1</v>
      </c>
      <c r="GE56" s="0" t="n">
        <f aca="false">IF(GD56=-1,-1, ROW(GD56)-1+VALUE(MID(GA56,GD56+2, IFERROR(FIND(" ",GA56,GD56),999)-GD56-2)))</f>
        <v>-1</v>
      </c>
      <c r="GF56" s="0" t="str">
        <f aca="false">IF(AND(ISERROR(FIND("$",GA56)),GB56&lt;0,GD56&lt;0,$S56&gt;0), IF(INDEX($D$2:$D$100,$S56)="num","$"&amp;TRIM(SUBSTITUTE(GA56,",",INDEX($F$2:$F$100,$S56)&amp;","))&amp;INDEX($F$2:$F$100,$S56), IF(INDEX($D$2:$D$100,$S56)="excl","$"&amp;REPLACE(GA56,      IFERROR(FIND(CHAR(1),SUBSTITUTE(GA56,",",CHAR(1),INDEX($F$2:$F$100,$S56)-1)),1),      IFERROR(FIND(CHAR(1),SUBSTITUTE(GA56,",",CHAR(1),INDEX($F$2:$F$100,$S56))),99)-          IFERROR(FIND(CHAR(1),SUBSTITUTE(GA56,",",CHAR(1),INDEX($F$2:$F$100,$S56)-1)),0),""), IF(INDEX($D$2:$D$100,$S56)="repl","$"&amp;REPLACE(GA56,      IFERROR(FIND(CHAR(1),SUBSTITUTE(GA56,",",CHAR(1),INDEX($F$2:$F$100,$S56)-1))+1,1),      IFERROR(FIND(CHAR(1),SUBSTITUTE(GA56,",",CHAR(1),INDEX($F$2:$F$100,$S56))),99)-          IFERROR(FIND(CHAR(1),SUBSTITUTE(GA56,",",CHAR(1),INDEX($F$2:$F$100,$S56)-1)),0)-1,INDEX($G$2:$G$100,$S56)),GA56 ))), GA56)</f>
        <v/>
      </c>
      <c r="GG56" s="0" t="str">
        <f aca="false">IF(OR(GB56=-1,IFERROR(INDEX(GB$2:GB$100,GC56),999)&gt;=0,IFERROR(INDEX(GD$2:GD$100,GC56),999)&gt;=0),IF(OR(GD56=-1,IFERROR(INDEX(GB$2:GB$100,GE56),999)&gt;=0,IFERROR(INDEX(GD$2:GD$100,GE56),999)&gt;=0),GF56,                REPLACE(GF56,GD56,IFERROR(FIND(" ",GF56,GD56),999)-GD56,                    SUBSTITUTE(INDEX(GF$2:GF$100,GE56),"$","")                  )), REPLACE(GF56,GB56,IFERROR(FIND(" ",GF56,GB56),999)-GB56,                   SUBSTITUTE(INDEX(GF$2:GF$100,GC56),"$","")                  ) )</f>
        <v/>
      </c>
      <c r="GH56" s="0" t="n">
        <f aca="false">IFERROR(FIND("f_",LOWER(GG56)),-1)</f>
        <v>-1</v>
      </c>
      <c r="GI56" s="0" t="n">
        <f aca="false">IF(GH56=-1,-1, VALUE(MID(GG56,GH56+2, IFERROR(FIND(" ",GG56,GH56),999)-GH56-2)))</f>
        <v>-1</v>
      </c>
      <c r="GJ56" s="0" t="n">
        <f aca="false">IFERROR(FIND("r_",LOWER(GG56)),-1)</f>
        <v>-1</v>
      </c>
      <c r="GK56" s="0" t="n">
        <f aca="false">IF(GJ56=-1,-1, ROW(GJ56)-1+VALUE(MID(GG56,GJ56+2, IFERROR(FIND(" ",GG56,GJ56),999)-GJ56-2)))</f>
        <v>-1</v>
      </c>
      <c r="GL56" s="0" t="str">
        <f aca="false">IF(AND(ISERROR(FIND("$",GG56)),GH56&lt;0,GJ56&lt;0,$S56&gt;0), IF(INDEX($D$2:$D$100,$S56)="num","$"&amp;TRIM(SUBSTITUTE(GG56,",",INDEX($F$2:$F$100,$S56)&amp;","))&amp;INDEX($F$2:$F$100,$S56), IF(INDEX($D$2:$D$100,$S56)="excl","$"&amp;REPLACE(GG56,      IFERROR(FIND(CHAR(1),SUBSTITUTE(GG56,",",CHAR(1),INDEX($F$2:$F$100,$S56)-1)),1),      IFERROR(FIND(CHAR(1),SUBSTITUTE(GG56,",",CHAR(1),INDEX($F$2:$F$100,$S56))),99)-          IFERROR(FIND(CHAR(1),SUBSTITUTE(GG56,",",CHAR(1),INDEX($F$2:$F$100,$S56)-1)),0),""), IF(INDEX($D$2:$D$100,$S56)="repl","$"&amp;REPLACE(GG56,      IFERROR(FIND(CHAR(1),SUBSTITUTE(GG56,",",CHAR(1),INDEX($F$2:$F$100,$S56)-1))+1,1),      IFERROR(FIND(CHAR(1),SUBSTITUTE(GG56,",",CHAR(1),INDEX($F$2:$F$100,$S56))),99)-          IFERROR(FIND(CHAR(1),SUBSTITUTE(GG56,",",CHAR(1),INDEX($F$2:$F$100,$S56)-1)),0)-1,INDEX($G$2:$G$100,$S56)),GG56 ))), GG56)</f>
        <v/>
      </c>
      <c r="GM56" s="0" t="str">
        <f aca="false">IF(OR(GH56=-1,IFERROR(INDEX(GH$2:GH$100,GI56),999)&gt;=0,IFERROR(INDEX(GJ$2:GJ$100,GI56),999)&gt;=0),IF(OR(GJ56=-1,IFERROR(INDEX(GH$2:GH$100,GK56),999)&gt;=0,IFERROR(INDEX(GJ$2:GJ$100,GK56),999)&gt;=0),GL56,                REPLACE(GL56,GJ56,IFERROR(FIND(" ",GL56,GJ56),999)-GJ56,                    SUBSTITUTE(INDEX(GL$2:GL$100,GK56),"$","")                  )), REPLACE(GL56,GH56,IFERROR(FIND(" ",GL56,GH56),999)-GH56,                   SUBSTITUTE(INDEX(GL$2:GL$100,GI56),"$","")                  ) )</f>
        <v/>
      </c>
      <c r="GN56" s="0" t="n">
        <f aca="false">IFERROR(FIND("f_",LOWER(GM56)),-1)</f>
        <v>-1</v>
      </c>
      <c r="GO56" s="0" t="n">
        <f aca="false">IF(GN56=-1,-1, VALUE(MID(GM56,GN56+2, IFERROR(FIND(" ",GM56,GN56),999)-GN56-2)))</f>
        <v>-1</v>
      </c>
      <c r="GP56" s="0" t="n">
        <f aca="false">IFERROR(FIND("r_",LOWER(GM56)),-1)</f>
        <v>-1</v>
      </c>
      <c r="GQ56" s="0" t="n">
        <f aca="false">IF(GP56=-1,-1, ROW(GP56)-1+VALUE(MID(GM56,GP56+2, IFERROR(FIND(" ",GM56,GP56),999)-GP56-2)))</f>
        <v>-1</v>
      </c>
      <c r="GR56" s="0" t="str">
        <f aca="false">IF(AND(ISERROR(FIND("$",GM56)),GN56&lt;0,GP56&lt;0,$S56&gt;0), IF(INDEX($D$2:$D$100,$S56)="num","$"&amp;TRIM(SUBSTITUTE(GM56,",",INDEX($F$2:$F$100,$S56)&amp;","))&amp;INDEX($F$2:$F$100,$S56), IF(INDEX($D$2:$D$100,$S56)="excl","$"&amp;REPLACE(GM56,      IFERROR(FIND(CHAR(1),SUBSTITUTE(GM56,",",CHAR(1),INDEX($F$2:$F$100,$S56)-1)),1),      IFERROR(FIND(CHAR(1),SUBSTITUTE(GM56,",",CHAR(1),INDEX($F$2:$F$100,$S56))),99)-          IFERROR(FIND(CHAR(1),SUBSTITUTE(GM56,",",CHAR(1),INDEX($F$2:$F$100,$S56)-1)),0),""), IF(INDEX($D$2:$D$100,$S56)="repl","$"&amp;REPLACE(GM56,      IFERROR(FIND(CHAR(1),SUBSTITUTE(GM56,",",CHAR(1),INDEX($F$2:$F$100,$S56)-1))+1,1),      IFERROR(FIND(CHAR(1),SUBSTITUTE(GM56,",",CHAR(1),INDEX($F$2:$F$100,$S56))),99)-          IFERROR(FIND(CHAR(1),SUBSTITUTE(GM56,",",CHAR(1),INDEX($F$2:$F$100,$S56)-1)),0)-1,INDEX($G$2:$G$100,$S56)),GM56 ))), GM56)</f>
        <v/>
      </c>
      <c r="GS56" s="0" t="str">
        <f aca="false">IF(OR(GN56=-1,IFERROR(INDEX(GN$2:GN$100,GO56),999)&gt;=0,IFERROR(INDEX(GP$2:GP$100,GO56),999)&gt;=0),IF(OR(GP56=-1,IFERROR(INDEX(GN$2:GN$100,GQ56),999)&gt;=0,IFERROR(INDEX(GP$2:GP$100,GQ56),999)&gt;=0),GR56,                REPLACE(GR56,GP56,IFERROR(FIND(" ",GR56,GP56),999)-GP56,                    SUBSTITUTE(INDEX(GR$2:GR$100,GQ56),"$","")                  )), REPLACE(GR56,GN56,IFERROR(FIND(" ",GR56,GN56),999)-GN56,                   SUBSTITUTE(INDEX(GR$2:GR$100,GO56),"$","")                  ) )</f>
        <v/>
      </c>
      <c r="GT56" s="0" t="n">
        <f aca="false">IFERROR(FIND("f_",LOWER(GS56)),-1)</f>
        <v>-1</v>
      </c>
      <c r="GU56" s="0" t="n">
        <f aca="false">IF(GT56=-1,-1, VALUE(MID(GS56,GT56+2, IFERROR(FIND(" ",GS56,GT56),999)-GT56-2)))</f>
        <v>-1</v>
      </c>
      <c r="GV56" s="0" t="n">
        <f aca="false">IFERROR(FIND("r_",LOWER(GS56)),-1)</f>
        <v>-1</v>
      </c>
      <c r="GW56" s="0" t="n">
        <f aca="false">IF(GV56=-1,-1, ROW(GV56)-1+VALUE(MID(GS56,GV56+2, IFERROR(FIND(" ",GS56,GV56),999)-GV56-2)))</f>
        <v>-1</v>
      </c>
      <c r="GX56" s="0" t="str">
        <f aca="false">IF(AND(ISERROR(FIND("$",GS56)),GT56&lt;0,GV56&lt;0,$S56&gt;0), IF(INDEX($D$2:$D$100,$S56)="num","$"&amp;TRIM(SUBSTITUTE(GS56,",",INDEX($F$2:$F$100,$S56)&amp;","))&amp;INDEX($F$2:$F$100,$S56), IF(INDEX($D$2:$D$100,$S56)="excl","$"&amp;REPLACE(GS56,      IFERROR(FIND(CHAR(1),SUBSTITUTE(GS56,",",CHAR(1),INDEX($F$2:$F$100,$S56)-1)),1),      IFERROR(FIND(CHAR(1),SUBSTITUTE(GS56,",",CHAR(1),INDEX($F$2:$F$100,$S56))),99)-          IFERROR(FIND(CHAR(1),SUBSTITUTE(GS56,",",CHAR(1),INDEX($F$2:$F$100,$S56)-1)),0),""), IF(INDEX($D$2:$D$100,$S56)="repl","$"&amp;REPLACE(GS56,      IFERROR(FIND(CHAR(1),SUBSTITUTE(GS56,",",CHAR(1),INDEX($F$2:$F$100,$S56)-1))+1,1),      IFERROR(FIND(CHAR(1),SUBSTITUTE(GS56,",",CHAR(1),INDEX($F$2:$F$100,$S56))),99)-          IFERROR(FIND(CHAR(1),SUBSTITUTE(GS56,",",CHAR(1),INDEX($F$2:$F$100,$S56)-1)),0)-1,INDEX($G$2:$G$100,$S56)),GS56 ))), GS56)</f>
        <v/>
      </c>
      <c r="GY56" s="0" t="str">
        <f aca="false">IF(OR(GT56=-1,IFERROR(INDEX(GT$2:GT$100,GU56),999)&gt;=0,IFERROR(INDEX(GV$2:GV$100,GU56),999)&gt;=0),IF(OR(GV56=-1,IFERROR(INDEX(GT$2:GT$100,GW56),999)&gt;=0,IFERROR(INDEX(GV$2:GV$100,GW56),999)&gt;=0),GX56,                REPLACE(GX56,GV56,IFERROR(FIND(" ",GX56,GV56),999)-GV56,                    SUBSTITUTE(INDEX(GX$2:GX$100,GW56),"$","")                  )), REPLACE(GX56,GT56,IFERROR(FIND(" ",GX56,GT56),999)-GT56,                   SUBSTITUTE(INDEX(GX$2:GX$100,GU56),"$","")                  ) )</f>
        <v/>
      </c>
      <c r="GZ56" s="0" t="n">
        <f aca="false">IFERROR(FIND("f_",LOWER(GY56)),-1)</f>
        <v>-1</v>
      </c>
      <c r="HA56" s="0" t="n">
        <f aca="false">IF(GZ56=-1,-1, VALUE(MID(GY56,GZ56+2, IFERROR(FIND(" ",GY56,GZ56),999)-GZ56-2)))</f>
        <v>-1</v>
      </c>
      <c r="HB56" s="0" t="n">
        <f aca="false">IFERROR(FIND("r_",LOWER(GY56)),-1)</f>
        <v>-1</v>
      </c>
      <c r="HC56" s="0" t="n">
        <f aca="false">IF(HB56=-1,-1, ROW(HB56)-1+VALUE(MID(GY56,HB56+2, IFERROR(FIND(" ",GY56,HB56),999)-HB56-2)))</f>
        <v>-1</v>
      </c>
      <c r="HD56" s="0" t="str">
        <f aca="false">IF(AND(ISERROR(FIND("$",GY56)),GZ56&lt;0,HB56&lt;0,$S56&gt;0), IF(INDEX($D$2:$D$100,$S56)="num","$"&amp;TRIM(SUBSTITUTE(GY56,",",INDEX($F$2:$F$100,$S56)&amp;","))&amp;INDEX($F$2:$F$100,$S56), IF(INDEX($D$2:$D$100,$S56)="excl","$"&amp;REPLACE(GY56,      IFERROR(FIND(CHAR(1),SUBSTITUTE(GY56,",",CHAR(1),INDEX($F$2:$F$100,$S56)-1)),1),      IFERROR(FIND(CHAR(1),SUBSTITUTE(GY56,",",CHAR(1),INDEX($F$2:$F$100,$S56))),99)-          IFERROR(FIND(CHAR(1),SUBSTITUTE(GY56,",",CHAR(1),INDEX($F$2:$F$100,$S56)-1)),0),""), IF(INDEX($D$2:$D$100,$S56)="repl","$"&amp;REPLACE(GY56,      IFERROR(FIND(CHAR(1),SUBSTITUTE(GY56,",",CHAR(1),INDEX($F$2:$F$100,$S56)-1))+1,1),      IFERROR(FIND(CHAR(1),SUBSTITUTE(GY56,",",CHAR(1),INDEX($F$2:$F$100,$S56))),99)-          IFERROR(FIND(CHAR(1),SUBSTITUTE(GY56,",",CHAR(1),INDEX($F$2:$F$100,$S56)-1)),0)-1,INDEX($G$2:$G$100,$S56)),GY56 ))), GY56)</f>
        <v/>
      </c>
      <c r="HE56" s="0" t="str">
        <f aca="false">IF(OR(GZ56=-1,IFERROR(INDEX(GZ$2:GZ$100,HA56),999)&gt;=0,IFERROR(INDEX(HB$2:HB$100,HA56),999)&gt;=0),IF(OR(HB56=-1,IFERROR(INDEX(GZ$2:GZ$100,HC56),999)&gt;=0,IFERROR(INDEX(HB$2:HB$100,HC56),999)&gt;=0),HD56,                REPLACE(HD56,HB56,IFERROR(FIND(" ",HD56,HB56),999)-HB56,                    SUBSTITUTE(INDEX(HD$2:HD$100,HC56),"$","")                  )), REPLACE(HD56,GZ56,IFERROR(FIND(" ",HD56,GZ56),999)-GZ56,                   SUBSTITUTE(INDEX(HD$2:HD$100,HA56),"$","")                  ) )</f>
        <v/>
      </c>
      <c r="HF56" s="0" t="n">
        <f aca="false">IFERROR(FIND("f_",LOWER(HE56)),-1)</f>
        <v>-1</v>
      </c>
      <c r="HG56" s="0" t="n">
        <f aca="false">IF(HF56=-1,-1, VALUE(MID(HE56,HF56+2, IFERROR(FIND(" ",HE56,HF56),999)-HF56-2)))</f>
        <v>-1</v>
      </c>
      <c r="HH56" s="0" t="n">
        <f aca="false">IFERROR(FIND("r_",LOWER(HE56)),-1)</f>
        <v>-1</v>
      </c>
      <c r="HI56" s="0" t="n">
        <f aca="false">IF(HH56=-1,-1, ROW(HH56)-1+VALUE(MID(HE56,HH56+2, IFERROR(FIND(" ",HE56,HH56),999)-HH56-2)))</f>
        <v>-1</v>
      </c>
      <c r="HJ56" s="0" t="str">
        <f aca="false">IF(AND(ISERROR(FIND("$",HE56)),HF56&lt;0,HH56&lt;0,$S56&gt;0), IF(INDEX($D$2:$D$100,$S56)="num","$"&amp;TRIM(SUBSTITUTE(HE56,",",INDEX($F$2:$F$100,$S56)&amp;","))&amp;INDEX($F$2:$F$100,$S56), IF(INDEX($D$2:$D$100,$S56)="excl","$"&amp;REPLACE(HE56,      IFERROR(FIND(CHAR(1),SUBSTITUTE(HE56,",",CHAR(1),INDEX($F$2:$F$100,$S56)-1)),1),      IFERROR(FIND(CHAR(1),SUBSTITUTE(HE56,",",CHAR(1),INDEX($F$2:$F$100,$S56))),99)-          IFERROR(FIND(CHAR(1),SUBSTITUTE(HE56,",",CHAR(1),INDEX($F$2:$F$100,$S56)-1)),0),""), IF(INDEX($D$2:$D$100,$S56)="repl","$"&amp;REPLACE(HE56,      IFERROR(FIND(CHAR(1),SUBSTITUTE(HE56,",",CHAR(1),INDEX($F$2:$F$100,$S56)-1))+1,1),      IFERROR(FIND(CHAR(1),SUBSTITUTE(HE56,",",CHAR(1),INDEX($F$2:$F$100,$S56))),99)-          IFERROR(FIND(CHAR(1),SUBSTITUTE(HE56,",",CHAR(1),INDEX($F$2:$F$100,$S56)-1)),0)-1,INDEX($G$2:$G$100,$S56)),HE56 ))), HE56)</f>
        <v/>
      </c>
      <c r="HK56" s="0" t="str">
        <f aca="false">IF(OR(HF56=-1,IFERROR(INDEX(HF$2:HF$100,HG56),999)&gt;=0,IFERROR(INDEX(HH$2:HH$100,HG56),999)&gt;=0),IF(OR(HH56=-1,IFERROR(INDEX(HF$2:HF$100,HI56),999)&gt;=0,IFERROR(INDEX(HH$2:HH$100,HI56),999)&gt;=0),HJ56,                REPLACE(HJ56,HH56,IFERROR(FIND(" ",HJ56,HH56),999)-HH56,                    SUBSTITUTE(INDEX(HJ$2:HJ$100,HI56),"$","")                  )), REPLACE(HJ56,HF56,IFERROR(FIND(" ",HJ56,HF56),999)-HF56,                   SUBSTITUTE(INDEX(HJ$2:HJ$100,HG56),"$","")                  ) )</f>
        <v/>
      </c>
      <c r="HL56" s="0" t="n">
        <f aca="false">IFERROR(FIND("f_",LOWER(HK56)),-1)</f>
        <v>-1</v>
      </c>
      <c r="HM56" s="0" t="n">
        <f aca="false">IF(HL56=-1,-1, VALUE(MID(HK56,HL56+2, IFERROR(FIND(" ",HK56,HL56),999)-HL56-2)))</f>
        <v>-1</v>
      </c>
      <c r="HN56" s="0" t="n">
        <f aca="false">IFERROR(FIND("r_",LOWER(HK56)),-1)</f>
        <v>-1</v>
      </c>
      <c r="HO56" s="0" t="n">
        <f aca="false">IF(HN56=-1,-1, ROW(HN56)-1+VALUE(MID(HK56,HN56+2, IFERROR(FIND(" ",HK56,HN56),999)-HN56-2)))</f>
        <v>-1</v>
      </c>
      <c r="HP56" s="0" t="str">
        <f aca="false">IF(AND(ISERROR(FIND("$",HK56)),HL56&lt;0,HN56&lt;0,$S56&gt;0), IF(INDEX($D$2:$D$100,$S56)="num","$"&amp;TRIM(SUBSTITUTE(HK56,",",INDEX($F$2:$F$100,$S56)&amp;","))&amp;INDEX($F$2:$F$100,$S56), IF(INDEX($D$2:$D$100,$S56)="excl","$"&amp;REPLACE(HK56,      IFERROR(FIND(CHAR(1),SUBSTITUTE(HK56,",",CHAR(1),INDEX($F$2:$F$100,$S56)-1)),1),      IFERROR(FIND(CHAR(1),SUBSTITUTE(HK56,",",CHAR(1),INDEX($F$2:$F$100,$S56))),99)-          IFERROR(FIND(CHAR(1),SUBSTITUTE(HK56,",",CHAR(1),INDEX($F$2:$F$100,$S56)-1)),0),""), IF(INDEX($D$2:$D$100,$S56)="repl","$"&amp;REPLACE(HK56,      IFERROR(FIND(CHAR(1),SUBSTITUTE(HK56,",",CHAR(1),INDEX($F$2:$F$100,$S56)-1))+1,1),      IFERROR(FIND(CHAR(1),SUBSTITUTE(HK56,",",CHAR(1),INDEX($F$2:$F$100,$S56))),99)-          IFERROR(FIND(CHAR(1),SUBSTITUTE(HK56,",",CHAR(1),INDEX($F$2:$F$100,$S56)-1)),0)-1,INDEX($G$2:$G$100,$S56)),HK56 ))), HK56)</f>
        <v/>
      </c>
      <c r="HQ56" s="0" t="str">
        <f aca="false">IF(OR(HL56=-1,IFERROR(INDEX(HL$2:HL$100,HM56),999)&gt;=0,IFERROR(INDEX(HN$2:HN$100,HM56),999)&gt;=0),IF(OR(HN56=-1,IFERROR(INDEX(HL$2:HL$100,HO56),999)&gt;=0,IFERROR(INDEX(HN$2:HN$100,HO56),999)&gt;=0),HP56,                REPLACE(HP56,HN56,IFERROR(FIND(" ",HP56,HN56),999)-HN56,                    SUBSTITUTE(INDEX(HP$2:HP$100,HO56),"$","")                  )), REPLACE(HP56,HL56,IFERROR(FIND(" ",HP56,HL56),999)-HL56,                   SUBSTITUTE(INDEX(HP$2:HP$100,HM56),"$","")                  ) )</f>
        <v/>
      </c>
      <c r="HR56" s="0" t="n">
        <f aca="false">IFERROR(FIND("f_",LOWER(HQ56)),-1)</f>
        <v>-1</v>
      </c>
      <c r="HS56" s="0" t="n">
        <f aca="false">IF(HR56=-1,-1, VALUE(MID(HQ56,HR56+2, IFERROR(FIND(" ",HQ56,HR56),999)-HR56-2)))</f>
        <v>-1</v>
      </c>
      <c r="HT56" s="0" t="n">
        <f aca="false">IFERROR(FIND("r_",LOWER(HQ56)),-1)</f>
        <v>-1</v>
      </c>
      <c r="HU56" s="0" t="n">
        <f aca="false">IF(HT56=-1,-1, ROW(HT56)-1+VALUE(MID(HQ56,HT56+2, IFERROR(FIND(" ",HQ56,HT56),999)-HT56-2)))</f>
        <v>-1</v>
      </c>
      <c r="HV56" s="0" t="str">
        <f aca="false">IF(AND(ISERROR(FIND("$",HQ56)),HR56&lt;0,HT56&lt;0,$S56&gt;0), IF(INDEX($D$2:$D$100,$S56)="num","$"&amp;TRIM(SUBSTITUTE(HQ56,",",INDEX($F$2:$F$100,$S56)&amp;","))&amp;INDEX($F$2:$F$100,$S56), IF(INDEX($D$2:$D$100,$S56)="excl","$"&amp;REPLACE(HQ56,      IFERROR(FIND(CHAR(1),SUBSTITUTE(HQ56,",",CHAR(1),INDEX($F$2:$F$100,$S56)-1)),1),      IFERROR(FIND(CHAR(1),SUBSTITUTE(HQ56,",",CHAR(1),INDEX($F$2:$F$100,$S56))),99)-          IFERROR(FIND(CHAR(1),SUBSTITUTE(HQ56,",",CHAR(1),INDEX($F$2:$F$100,$S56)-1)),0),""), IF(INDEX($D$2:$D$100,$S56)="repl","$"&amp;REPLACE(HQ56,      IFERROR(FIND(CHAR(1),SUBSTITUTE(HQ56,",",CHAR(1),INDEX($F$2:$F$100,$S56)-1))+1,1),      IFERROR(FIND(CHAR(1),SUBSTITUTE(HQ56,",",CHAR(1),INDEX($F$2:$F$100,$S56))),99)-          IFERROR(FIND(CHAR(1),SUBSTITUTE(HQ56,",",CHAR(1),INDEX($F$2:$F$100,$S56)-1)),0)-1,INDEX($G$2:$G$100,$S56)),HQ56 ))), HQ56)</f>
        <v/>
      </c>
      <c r="HW56" s="0" t="str">
        <f aca="false">IF(OR(HR56=-1,IFERROR(INDEX(HR$2:HR$100,HS56),999)&gt;=0,IFERROR(INDEX(HT$2:HT$100,HS56),999)&gt;=0),IF(OR(HT56=-1,IFERROR(INDEX(HR$2:HR$100,HU56),999)&gt;=0,IFERROR(INDEX(HT$2:HT$100,HU56),999)&gt;=0),HV56,                REPLACE(HV56,HT56,IFERROR(FIND(" ",HV56,HT56),999)-HT56,                    SUBSTITUTE(INDEX(HV$2:HV$100,HU56),"$","")                  )), REPLACE(HV56,HR56,IFERROR(FIND(" ",HV56,HR56),999)-HR56,                   SUBSTITUTE(INDEX(HV$2:HV$100,HS56),"$","")                  ) )</f>
        <v/>
      </c>
      <c r="HX56" s="0" t="n">
        <f aca="false">IFERROR(FIND("f_",LOWER(HW56)),-1)</f>
        <v>-1</v>
      </c>
      <c r="HY56" s="0" t="n">
        <f aca="false">IF(HX56=-1,-1, VALUE(MID(HW56,HX56+2, IFERROR(FIND(" ",HW56,HX56),999)-HX56-2)))</f>
        <v>-1</v>
      </c>
      <c r="HZ56" s="0" t="n">
        <f aca="false">IFERROR(FIND("r_",LOWER(HW56)),-1)</f>
        <v>-1</v>
      </c>
      <c r="IA56" s="0" t="n">
        <f aca="false">IF(HZ56=-1,-1, ROW(HZ56)-1+VALUE(MID(HW56,HZ56+2, IFERROR(FIND(" ",HW56,HZ56),999)-HZ56-2)))</f>
        <v>-1</v>
      </c>
      <c r="IB56" s="0" t="str">
        <f aca="false">IF(AND(ISERROR(FIND("$",HW56)),HX56&lt;0,HZ56&lt;0,$S56&gt;0), IF(INDEX($D$2:$D$100,$S56)="num","$"&amp;TRIM(SUBSTITUTE(HW56,",",INDEX($F$2:$F$100,$S56)&amp;","))&amp;INDEX($F$2:$F$100,$S56), IF(INDEX($D$2:$D$100,$S56)="excl","$"&amp;REPLACE(HW56,      IFERROR(FIND(CHAR(1),SUBSTITUTE(HW56,",",CHAR(1),INDEX($F$2:$F$100,$S56)-1)),1),      IFERROR(FIND(CHAR(1),SUBSTITUTE(HW56,",",CHAR(1),INDEX($F$2:$F$100,$S56))),99)-          IFERROR(FIND(CHAR(1),SUBSTITUTE(HW56,",",CHAR(1),INDEX($F$2:$F$100,$S56)-1)),0),""), IF(INDEX($D$2:$D$100,$S56)="repl","$"&amp;REPLACE(HW56,      IFERROR(FIND(CHAR(1),SUBSTITUTE(HW56,",",CHAR(1),INDEX($F$2:$F$100,$S56)-1))+1,1),      IFERROR(FIND(CHAR(1),SUBSTITUTE(HW56,",",CHAR(1),INDEX($F$2:$F$100,$S56))),99)-          IFERROR(FIND(CHAR(1),SUBSTITUTE(HW56,",",CHAR(1),INDEX($F$2:$F$100,$S56)-1)),0)-1,INDEX($G$2:$G$100,$S56)),HW56 ))), HW56)</f>
        <v/>
      </c>
      <c r="IC56" s="0" t="str">
        <f aca="false">IF(OR(HX56=-1,IFERROR(INDEX(HX$2:HX$100,HY56),999)&gt;=0,IFERROR(INDEX(HZ$2:HZ$100,HY56),999)&gt;=0),IF(OR(HZ56=-1,IFERROR(INDEX(HX$2:HX$100,IA56),999)&gt;=0,IFERROR(INDEX(HZ$2:HZ$100,IA56),999)&gt;=0),IB56,                REPLACE(IB56,HZ56,IFERROR(FIND(" ",IB56,HZ56),999)-HZ56,                    SUBSTITUTE(INDEX(IB$2:IB$100,IA56),"$","")                  )), REPLACE(IB56,HX56,IFERROR(FIND(" ",IB56,HX56),999)-HX56,                   SUBSTITUTE(INDEX(IB$2:IB$100,HY56),"$","")                  ) )</f>
        <v/>
      </c>
      <c r="ID56" s="0" t="n">
        <f aca="false">IFERROR(FIND("f_",LOWER(IC56)),-1)</f>
        <v>-1</v>
      </c>
      <c r="IE56" s="0" t="n">
        <f aca="false">IF(ID56=-1,-1, VALUE(MID(IC56,ID56+2, IFERROR(FIND(" ",IC56,ID56),999)-ID56-2)))</f>
        <v>-1</v>
      </c>
      <c r="IF56" s="0" t="n">
        <f aca="false">IFERROR(FIND("r_",LOWER(IC56)),-1)</f>
        <v>-1</v>
      </c>
      <c r="IG56" s="0" t="n">
        <f aca="false">IF(IF56=-1,-1, ROW(IF56)-1+VALUE(MID(IC56,IF56+2, IFERROR(FIND(" ",IC56,IF56),999)-IF56-2)))</f>
        <v>-1</v>
      </c>
      <c r="IH56" s="0" t="str">
        <f aca="false">IF(AND(ISERROR(FIND("$",IC56)),ID56&lt;0,IF56&lt;0,$S56&gt;0), IF(INDEX($D$2:$D$100,$S56)="num","$"&amp;TRIM(SUBSTITUTE(IC56,",",INDEX($F$2:$F$100,$S56)&amp;","))&amp;INDEX($F$2:$F$100,$S56), IF(INDEX($D$2:$D$100,$S56)="excl","$"&amp;REPLACE(IC56,      IFERROR(FIND(CHAR(1),SUBSTITUTE(IC56,",",CHAR(1),INDEX($F$2:$F$100,$S56)-1)),1),      IFERROR(FIND(CHAR(1),SUBSTITUTE(IC56,",",CHAR(1),INDEX($F$2:$F$100,$S56))),99)-          IFERROR(FIND(CHAR(1),SUBSTITUTE(IC56,",",CHAR(1),INDEX($F$2:$F$100,$S56)-1)),0),""), IF(INDEX($D$2:$D$100,$S56)="repl","$"&amp;REPLACE(IC56,      IFERROR(FIND(CHAR(1),SUBSTITUTE(IC56,",",CHAR(1),INDEX($F$2:$F$100,$S56)-1))+1,1),      IFERROR(FIND(CHAR(1),SUBSTITUTE(IC56,",",CHAR(1),INDEX($F$2:$F$100,$S56))),99)-          IFERROR(FIND(CHAR(1),SUBSTITUTE(IC56,",",CHAR(1),INDEX($F$2:$F$100,$S56)-1)),0)-1,INDEX($G$2:$G$100,$S56)),IC56 ))), IC56)</f>
        <v/>
      </c>
      <c r="II56" s="0" t="str">
        <f aca="false">IF(OR(ID56=-1,IFERROR(INDEX(ID$2:ID$100,IE56),999)&gt;=0,IFERROR(INDEX(IF$2:IF$100,IE56),999)&gt;=0),IF(OR(IF56=-1,IFERROR(INDEX(ID$2:ID$100,IG56),999)&gt;=0,IFERROR(INDEX(IF$2:IF$100,IG56),999)&gt;=0),IH56,                REPLACE(IH56,IF56,IFERROR(FIND(" ",IH56,IF56),999)-IF56,                    SUBSTITUTE(INDEX(IH$2:IH$100,IG56),"$","")                  )), REPLACE(IH56,ID56,IFERROR(FIND(" ",IH56,ID56),999)-ID56,                   SUBSTITUTE(INDEX(IH$2:IH$100,IE56),"$","")                  ) )</f>
        <v/>
      </c>
      <c r="IJ56" s="0" t="n">
        <f aca="false">IFERROR(FIND("f_",LOWER(II56)),-1)</f>
        <v>-1</v>
      </c>
      <c r="IK56" s="0" t="n">
        <f aca="false">IF(IJ56=-1,-1, VALUE(MID(II56,IJ56+2, IFERROR(FIND(" ",II56,IJ56),999)-IJ56-2)))</f>
        <v>-1</v>
      </c>
      <c r="IL56" s="0" t="n">
        <f aca="false">IFERROR(FIND("r_",LOWER(II56)),-1)</f>
        <v>-1</v>
      </c>
      <c r="IM56" s="0" t="n">
        <f aca="false">IF(IL56=-1,-1, ROW(IL56)-1+VALUE(MID(II56,IL56+2, IFERROR(FIND(" ",II56,IL56),999)-IL56-2)))</f>
        <v>-1</v>
      </c>
      <c r="IN56" s="0" t="str">
        <f aca="false">IF(AND(ISERROR(FIND("$",II56)),IJ56&lt;0,IL56&lt;0,$S56&gt;0), IF(INDEX($D$2:$D$100,$S56)="num","$"&amp;TRIM(SUBSTITUTE(II56,",",INDEX($F$2:$F$100,$S56)&amp;","))&amp;INDEX($F$2:$F$100,$S56), IF(INDEX($D$2:$D$100,$S56)="excl","$"&amp;REPLACE(II56,      IFERROR(FIND(CHAR(1),SUBSTITUTE(II56,",",CHAR(1),INDEX($F$2:$F$100,$S56)-1)),1),      IFERROR(FIND(CHAR(1),SUBSTITUTE(II56,",",CHAR(1),INDEX($F$2:$F$100,$S56))),99)-          IFERROR(FIND(CHAR(1),SUBSTITUTE(II56,",",CHAR(1),INDEX($F$2:$F$100,$S56)-1)),0),""), IF(INDEX($D$2:$D$100,$S56)="repl","$"&amp;REPLACE(II56,      IFERROR(FIND(CHAR(1),SUBSTITUTE(II56,",",CHAR(1),INDEX($F$2:$F$100,$S56)-1))+1,1),      IFERROR(FIND(CHAR(1),SUBSTITUTE(II56,",",CHAR(1),INDEX($F$2:$F$100,$S56))),99)-          IFERROR(FIND(CHAR(1),SUBSTITUTE(II56,",",CHAR(1),INDEX($F$2:$F$100,$S56)-1)),0)-1,INDEX($G$2:$G$100,$S56)),II56 ))), II56)</f>
        <v/>
      </c>
      <c r="IO56" s="0" t="str">
        <f aca="false">IF(OR(IJ56=-1,IFERROR(INDEX(IJ$2:IJ$100,IK56),999)&gt;=0,IFERROR(INDEX(IL$2:IL$100,IK56),999)&gt;=0),IF(OR(IL56=-1,IFERROR(INDEX(IJ$2:IJ$100,IM56),999)&gt;=0,IFERROR(INDEX(IL$2:IL$100,IM56),999)&gt;=0),IN56,                REPLACE(IN56,IL56,IFERROR(FIND(" ",IN56,IL56),999)-IL56,                    SUBSTITUTE(INDEX(IN$2:IN$100,IM56),"$","")                  )), REPLACE(IN56,IJ56,IFERROR(FIND(" ",IN56,IJ56),999)-IJ56,                   SUBSTITUTE(INDEX(IN$2:IN$100,IK56),"$","")                  ) )</f>
        <v/>
      </c>
      <c r="IP56" s="0" t="n">
        <f aca="false">IFERROR(FIND("f_",LOWER(IO56)),-1)</f>
        <v>-1</v>
      </c>
      <c r="IQ56" s="0" t="n">
        <f aca="false">IF(IP56=-1,-1, VALUE(MID(IO56,IP56+2, IFERROR(FIND(" ",IO56,IP56),999)-IP56-2)))</f>
        <v>-1</v>
      </c>
      <c r="IR56" s="0" t="n">
        <f aca="false">IFERROR(FIND("r_",LOWER(IO56)),-1)</f>
        <v>-1</v>
      </c>
      <c r="IS56" s="0" t="n">
        <f aca="false">IF(IR56=-1,-1, ROW(IR56)-1+VALUE(MID(IO56,IR56+2, IFERROR(FIND(" ",IO56,IR56),999)-IR56-2)))</f>
        <v>-1</v>
      </c>
      <c r="IT56" s="0" t="str">
        <f aca="false">IF(AND(ISERROR(FIND("$",IO56)),IP56&lt;0,IR56&lt;0,$S56&gt;0), IF(INDEX($D$2:$D$100,$S56)="num","$"&amp;TRIM(SUBSTITUTE(IO56,",",INDEX($F$2:$F$100,$S56)&amp;","))&amp;INDEX($F$2:$F$100,$S56), IF(INDEX($D$2:$D$100,$S56)="excl","$"&amp;REPLACE(IO56,      IFERROR(FIND(CHAR(1),SUBSTITUTE(IO56,",",CHAR(1),INDEX($F$2:$F$100,$S56)-1)),1),      IFERROR(FIND(CHAR(1),SUBSTITUTE(IO56,",",CHAR(1),INDEX($F$2:$F$100,$S56))),99)-          IFERROR(FIND(CHAR(1),SUBSTITUTE(IO56,",",CHAR(1),INDEX($F$2:$F$100,$S56)-1)),0),""), IF(INDEX($D$2:$D$100,$S56)="repl","$"&amp;REPLACE(IO56,      IFERROR(FIND(CHAR(1),SUBSTITUTE(IO56,",",CHAR(1),INDEX($F$2:$F$100,$S56)-1))+1,1),      IFERROR(FIND(CHAR(1),SUBSTITUTE(IO56,",",CHAR(1),INDEX($F$2:$F$100,$S56))),99)-          IFERROR(FIND(CHAR(1),SUBSTITUTE(IO56,",",CHAR(1),INDEX($F$2:$F$100,$S56)-1)),0)-1,INDEX($G$2:$G$100,$S56)),IO56 ))), IO56)</f>
        <v/>
      </c>
      <c r="IU56" s="0" t="str">
        <f aca="false">IF(OR(IP56=-1,IFERROR(INDEX(IP$2:IP$100,IQ56),999)&gt;=0,IFERROR(INDEX(IR$2:IR$100,IQ56),999)&gt;=0),IF(OR(IR56=-1,IFERROR(INDEX(IP$2:IP$100,IS56),999)&gt;=0,IFERROR(INDEX(IR$2:IR$100,IS56),999)&gt;=0),IT56,                REPLACE(IT56,IR56,IFERROR(FIND(" ",IT56,IR56),999)-IR56,                    SUBSTITUTE(INDEX(IT$2:IT$100,IS56),"$","")                  )), REPLACE(IT56,IP56,IFERROR(FIND(" ",IT56,IP56),999)-IP56,                   SUBSTITUTE(INDEX(IT$2:IT$100,IQ56),"$","")                  ) )</f>
        <v/>
      </c>
      <c r="IV56" s="0" t="n">
        <f aca="false">IFERROR(FIND("f_",LOWER(IU56)),-1)</f>
        <v>-1</v>
      </c>
      <c r="IW56" s="0" t="n">
        <f aca="false">IF(IV56=-1,-1, VALUE(MID(IU56,IV56+2, IFERROR(FIND(" ",IU56,IV56),999)-IV56-2)))</f>
        <v>-1</v>
      </c>
      <c r="IX56" s="0" t="n">
        <f aca="false">IFERROR(FIND("r_",LOWER(IU56)),-1)</f>
        <v>-1</v>
      </c>
      <c r="IY56" s="0" t="n">
        <f aca="false">IF(IX56=-1,-1, ROW(IX56)-1+VALUE(MID(IU56,IX56+2, IFERROR(FIND(" ",IU56,IX56),999)-IX56-2)))</f>
        <v>-1</v>
      </c>
      <c r="IZ56" s="0" t="str">
        <f aca="false">IF(AND(ISERROR(FIND("$",IU56)),IV56&lt;0,IX56&lt;0,$S56&gt;0), IF(INDEX($D$2:$D$100,$S56)="num","$"&amp;TRIM(SUBSTITUTE(IU56,",",INDEX($F$2:$F$100,$S56)&amp;","))&amp;INDEX($F$2:$F$100,$S56), IF(INDEX($D$2:$D$100,$S56)="excl","$"&amp;REPLACE(IU56,      IFERROR(FIND(CHAR(1),SUBSTITUTE(IU56,",",CHAR(1),INDEX($F$2:$F$100,$S56)-1)),1),      IFERROR(FIND(CHAR(1),SUBSTITUTE(IU56,",",CHAR(1),INDEX($F$2:$F$100,$S56))),99)-          IFERROR(FIND(CHAR(1),SUBSTITUTE(IU56,",",CHAR(1),INDEX($F$2:$F$100,$S56)-1)),0),""), IF(INDEX($D$2:$D$100,$S56)="repl","$"&amp;REPLACE(IU56,      IFERROR(FIND(CHAR(1),SUBSTITUTE(IU56,",",CHAR(1),INDEX($F$2:$F$100,$S56)-1))+1,1),      IFERROR(FIND(CHAR(1),SUBSTITUTE(IU56,",",CHAR(1),INDEX($F$2:$F$100,$S56))),99)-          IFERROR(FIND(CHAR(1),SUBSTITUTE(IU56,",",CHAR(1),INDEX($F$2:$F$100,$S56)-1)),0)-1,INDEX($G$2:$G$100,$S56)),IU56 ))), IU56)</f>
        <v/>
      </c>
      <c r="JA56" s="0" t="str">
        <f aca="false">IF(OR(IV56=-1,IFERROR(INDEX(IV$2:IV$100,IW56),999)&gt;=0,IFERROR(INDEX(IX$2:IX$100,IW56),999)&gt;=0),IF(OR(IX56=-1,IFERROR(INDEX(IV$2:IV$100,IY56),999)&gt;=0,IFERROR(INDEX(IX$2:IX$100,IY56),999)&gt;=0),IZ56,                REPLACE(IZ56,IX56,IFERROR(FIND(" ",IZ56,IX56),999)-IX56,                    SUBSTITUTE(INDEX(IZ$2:IZ$100,IY56),"$","")                  )), REPLACE(IZ56,IV56,IFERROR(FIND(" ",IZ56,IV56),999)-IV56,                   SUBSTITUTE(INDEX(IZ$2:IZ$100,IW56),"$","")                  ) )</f>
        <v/>
      </c>
      <c r="JB56" s="0" t="n">
        <f aca="false">IFERROR(FIND("f_",LOWER(JA56)),-1)</f>
        <v>-1</v>
      </c>
      <c r="JC56" s="0" t="n">
        <f aca="false">IF(JB56=-1,-1, VALUE(MID(JA56,JB56+2, IFERROR(FIND(" ",JA56,JB56),999)-JB56-2)))</f>
        <v>-1</v>
      </c>
      <c r="JD56" s="0" t="n">
        <f aca="false">IFERROR(FIND("r_",LOWER(JA56)),-1)</f>
        <v>-1</v>
      </c>
      <c r="JE56" s="0" t="n">
        <f aca="false">IF(JD56=-1,-1, ROW(JD56)-1+VALUE(MID(JA56,JD56+2, IFERROR(FIND(" ",JA56,JD56),999)-JD56-2)))</f>
        <v>-1</v>
      </c>
      <c r="JF56" s="0" t="str">
        <f aca="false">IF(AND(ISERROR(FIND("$",JA56)),JB56&lt;0,JD56&lt;0,$S56&gt;0), IF(INDEX($D$2:$D$100,$S56)="num","$"&amp;TRIM(SUBSTITUTE(JA56,",",INDEX($F$2:$F$100,$S56)&amp;","))&amp;INDEX($F$2:$F$100,$S56), IF(INDEX($D$2:$D$100,$S56)="excl","$"&amp;REPLACE(JA56,      IFERROR(FIND(CHAR(1),SUBSTITUTE(JA56,",",CHAR(1),INDEX($F$2:$F$100,$S56)-1)),1),      IFERROR(FIND(CHAR(1),SUBSTITUTE(JA56,",",CHAR(1),INDEX($F$2:$F$100,$S56))),99)-          IFERROR(FIND(CHAR(1),SUBSTITUTE(JA56,",",CHAR(1),INDEX($F$2:$F$100,$S56)-1)),0),""), IF(INDEX($D$2:$D$100,$S56)="repl","$"&amp;REPLACE(JA56,      IFERROR(FIND(CHAR(1),SUBSTITUTE(JA56,",",CHAR(1),INDEX($F$2:$F$100,$S56)-1))+1,1),      IFERROR(FIND(CHAR(1),SUBSTITUTE(JA56,",",CHAR(1),INDEX($F$2:$F$100,$S56))),99)-          IFERROR(FIND(CHAR(1),SUBSTITUTE(JA56,",",CHAR(1),INDEX($F$2:$F$100,$S56)-1)),0)-1,INDEX($G$2:$G$100,$S56)),JA56 ))), JA56)</f>
        <v/>
      </c>
      <c r="JG56" s="0" t="str">
        <f aca="false">IF(OR(JB56=-1,IFERROR(INDEX(JB$2:JB$100,JC56),999)&gt;=0,IFERROR(INDEX(JD$2:JD$100,JC56),999)&gt;=0),IF(OR(JD56=-1,IFERROR(INDEX(JB$2:JB$100,JE56),999)&gt;=0,IFERROR(INDEX(JD$2:JD$100,JE56),999)&gt;=0),JF56,                REPLACE(JF56,JD56,IFERROR(FIND(" ",JF56,JD56),999)-JD56,                    SUBSTITUTE(INDEX(JF$2:JF$100,JE56),"$","")                  )), REPLACE(JF56,JB56,IFERROR(FIND(" ",JF56,JB56),999)-JB56,                   SUBSTITUTE(INDEX(JF$2:JF$100,JC56),"$","")                  ) )</f>
        <v/>
      </c>
      <c r="JH56" s="0" t="n">
        <f aca="false">IFERROR(FIND("f_",LOWER(JG56)),-1)</f>
        <v>-1</v>
      </c>
      <c r="JI56" s="0" t="n">
        <f aca="false">IF(JH56=-1,-1, VALUE(MID(JG56,JH56+2, IFERROR(FIND(" ",JG56,JH56),999)-JH56-2)))</f>
        <v>-1</v>
      </c>
      <c r="JJ56" s="0" t="n">
        <f aca="false">IFERROR(FIND("r_",LOWER(JG56)),-1)</f>
        <v>-1</v>
      </c>
      <c r="JK56" s="0" t="n">
        <f aca="false">IF(JJ56=-1,-1, ROW(JJ56)-1+VALUE(MID(JG56,JJ56+2, IFERROR(FIND(" ",JG56,JJ56),999)-JJ56-2)))</f>
        <v>-1</v>
      </c>
      <c r="JL56" s="0" t="str">
        <f aca="false">IF(AND(ISERROR(FIND("$",JG56)),JH56&lt;0,JJ56&lt;0,$S56&gt;0), IF(INDEX($D$2:$D$100,$S56)="num","$"&amp;TRIM(SUBSTITUTE(JG56,",",INDEX($F$2:$F$100,$S56)&amp;","))&amp;INDEX($F$2:$F$100,$S56), IF(INDEX($D$2:$D$100,$S56)="excl","$"&amp;REPLACE(JG56,      IFERROR(FIND(CHAR(1),SUBSTITUTE(JG56,",",CHAR(1),INDEX($F$2:$F$100,$S56)-1)),1),      IFERROR(FIND(CHAR(1),SUBSTITUTE(JG56,",",CHAR(1),INDEX($F$2:$F$100,$S56))),99)-          IFERROR(FIND(CHAR(1),SUBSTITUTE(JG56,",",CHAR(1),INDEX($F$2:$F$100,$S56)-1)),0),""), IF(INDEX($D$2:$D$100,$S56)="repl","$"&amp;REPLACE(JG56,      IFERROR(FIND(CHAR(1),SUBSTITUTE(JG56,",",CHAR(1),INDEX($F$2:$F$100,$S56)-1))+1,1),      IFERROR(FIND(CHAR(1),SUBSTITUTE(JG56,",",CHAR(1),INDEX($F$2:$F$100,$S56))),99)-          IFERROR(FIND(CHAR(1),SUBSTITUTE(JG56,",",CHAR(1),INDEX($F$2:$F$100,$S56)-1)),0)-1,INDEX($G$2:$G$100,$S56)),JG56 ))), JG56)</f>
        <v/>
      </c>
      <c r="JM56" s="0" t="str">
        <f aca="false">IF(OR(JH56=-1,IFERROR(INDEX(JH$2:JH$100,JI56),999)&gt;=0,IFERROR(INDEX(JJ$2:JJ$100,JI56),999)&gt;=0),IF(OR(JJ56=-1,IFERROR(INDEX(JH$2:JH$100,JK56),999)&gt;=0,IFERROR(INDEX(JJ$2:JJ$100,JK56),999)&gt;=0),JL56,                REPLACE(JL56,JJ56,IFERROR(FIND(" ",JL56,JJ56),999)-JJ56,                    SUBSTITUTE(INDEX(JL$2:JL$100,JK56),"$","")                  )), REPLACE(JL56,JH56,IFERROR(FIND(" ",JL56,JH56),999)-JH56,                   SUBSTITUTE(INDEX(JL$2:JL$100,JI56),"$","")                  ) )</f>
        <v/>
      </c>
      <c r="JN56" s="0" t="n">
        <f aca="false">IFERROR(FIND("f_",LOWER(JM56)),-1)</f>
        <v>-1</v>
      </c>
      <c r="JO56" s="0" t="n">
        <f aca="false">IF(JN56=-1,-1, VALUE(MID(JM56,JN56+2, IFERROR(FIND(" ",JM56,JN56),999)-JN56-2)))</f>
        <v>-1</v>
      </c>
      <c r="JP56" s="0" t="n">
        <f aca="false">IFERROR(FIND("r_",LOWER(JM56)),-1)</f>
        <v>-1</v>
      </c>
      <c r="JQ56" s="0" t="n">
        <f aca="false">IF(JP56=-1,-1, ROW(JP56)-1+VALUE(MID(JM56,JP56+2, IFERROR(FIND(" ",JM56,JP56),999)-JP56-2)))</f>
        <v>-1</v>
      </c>
      <c r="JR56" s="0" t="str">
        <f aca="false">IF(AND(ISERROR(FIND("$",JM56)),JN56&lt;0,JP56&lt;0,$S56&gt;0), IF(INDEX($D$2:$D$100,$S56)="num","$"&amp;TRIM(SUBSTITUTE(JM56,",",INDEX($F$2:$F$100,$S56)&amp;","))&amp;INDEX($F$2:$F$100,$S56), IF(INDEX($D$2:$D$100,$S56)="excl","$"&amp;REPLACE(JM56,      IFERROR(FIND(CHAR(1),SUBSTITUTE(JM56,",",CHAR(1),INDEX($F$2:$F$100,$S56)-1)),1),      IFERROR(FIND(CHAR(1),SUBSTITUTE(JM56,",",CHAR(1),INDEX($F$2:$F$100,$S56))),99)-          IFERROR(FIND(CHAR(1),SUBSTITUTE(JM56,",",CHAR(1),INDEX($F$2:$F$100,$S56)-1)),0),""), IF(INDEX($D$2:$D$100,$S56)="repl","$"&amp;REPLACE(JM56,      IFERROR(FIND(CHAR(1),SUBSTITUTE(JM56,",",CHAR(1),INDEX($F$2:$F$100,$S56)-1))+1,1),      IFERROR(FIND(CHAR(1),SUBSTITUTE(JM56,",",CHAR(1),INDEX($F$2:$F$100,$S56))),99)-          IFERROR(FIND(CHAR(1),SUBSTITUTE(JM56,",",CHAR(1),INDEX($F$2:$F$100,$S56)-1)),0)-1,INDEX($G$2:$G$100,$S56)),JM56 ))), JM56)</f>
        <v/>
      </c>
      <c r="JS56" s="0" t="str">
        <f aca="false">IF(OR(JN56=-1,IFERROR(INDEX(JN$2:JN$100,JO56),999)&gt;=0,IFERROR(INDEX(JP$2:JP$100,JO56),999)&gt;=0),IF(OR(JP56=-1,IFERROR(INDEX(JN$2:JN$100,JQ56),999)&gt;=0,IFERROR(INDEX(JP$2:JP$100,JQ56),999)&gt;=0),JR56,                REPLACE(JR56,JP56,IFERROR(FIND(" ",JR56,JP56),999)-JP56,                    SUBSTITUTE(INDEX(JR$2:JR$100,JQ56),"$","")                  )), REPLACE(JR56,JN56,IFERROR(FIND(" ",JR56,JN56),999)-JN56,                   SUBSTITUTE(INDEX(JR$2:JR$100,JO56),"$","")                  ) )</f>
        <v/>
      </c>
      <c r="JT56" s="0" t="n">
        <f aca="false">IFERROR(FIND("f_",LOWER(JS56)),-1)</f>
        <v>-1</v>
      </c>
      <c r="JU56" s="0" t="n">
        <f aca="false">IF(JT56=-1,-1, VALUE(MID(JS56,JT56+2, IFERROR(FIND(" ",JS56,JT56),999)-JT56-2)))</f>
        <v>-1</v>
      </c>
      <c r="JV56" s="0" t="n">
        <f aca="false">IFERROR(FIND("r_",LOWER(JS56)),-1)</f>
        <v>-1</v>
      </c>
      <c r="JW56" s="0" t="n">
        <f aca="false">IF(JV56=-1,-1, ROW(JV56)-1+VALUE(MID(JS56,JV56+2, IFERROR(FIND(" ",JS56,JV56),999)-JV56-2)))</f>
        <v>-1</v>
      </c>
      <c r="JX56" s="0" t="str">
        <f aca="false">IF(AND(ISERROR(FIND("$",JS56)),JT56&lt;0,JV56&lt;0,$S56&gt;0), IF(INDEX($D$2:$D$100,$S56)="num","$"&amp;TRIM(SUBSTITUTE(JS56,",",INDEX($F$2:$F$100,$S56)&amp;","))&amp;INDEX($F$2:$F$100,$S56), IF(INDEX($D$2:$D$100,$S56)="excl","$"&amp;REPLACE(JS56,      IFERROR(FIND(CHAR(1),SUBSTITUTE(JS56,",",CHAR(1),INDEX($F$2:$F$100,$S56)-1)),1),      IFERROR(FIND(CHAR(1),SUBSTITUTE(JS56,",",CHAR(1),INDEX($F$2:$F$100,$S56))),99)-          IFERROR(FIND(CHAR(1),SUBSTITUTE(JS56,",",CHAR(1),INDEX($F$2:$F$100,$S56)-1)),0),""), IF(INDEX($D$2:$D$100,$S56)="repl","$"&amp;REPLACE(JS56,      IFERROR(FIND(CHAR(1),SUBSTITUTE(JS56,",",CHAR(1),INDEX($F$2:$F$100,$S56)-1))+1,1),      IFERROR(FIND(CHAR(1),SUBSTITUTE(JS56,",",CHAR(1),INDEX($F$2:$F$100,$S56))),99)-          IFERROR(FIND(CHAR(1),SUBSTITUTE(JS56,",",CHAR(1),INDEX($F$2:$F$100,$S56)-1)),0)-1,INDEX($G$2:$G$100,$S56)),JS56 ))), JS56)</f>
        <v/>
      </c>
      <c r="JY56" s="0" t="str">
        <f aca="false">IF(OR(JT56=-1,IFERROR(INDEX(JT$2:JT$100,JU56),999)&gt;=0,IFERROR(INDEX(JV$2:JV$100,JU56),999)&gt;=0),IF(OR(JV56=-1,IFERROR(INDEX(JT$2:JT$100,JW56),999)&gt;=0,IFERROR(INDEX(JV$2:JV$100,JW56),999)&gt;=0),JX56,                REPLACE(JX56,JV56,IFERROR(FIND(" ",JX56,JV56),999)-JV56,                    SUBSTITUTE(INDEX(JX$2:JX$100,JW56),"$","")                  )), REPLACE(JX56,JT56,IFERROR(FIND(" ",JX56,JT56),999)-JT56,                   SUBSTITUTE(INDEX(JX$2:JX$100,JU56),"$","")                  ) )</f>
        <v/>
      </c>
      <c r="JZ56" s="0" t="n">
        <f aca="false">IFERROR(FIND("f_",LOWER(JY56)),-1)</f>
        <v>-1</v>
      </c>
      <c r="KA56" s="0" t="n">
        <f aca="false">IF(JZ56=-1,-1, VALUE(MID(JY56,JZ56+2, IFERROR(FIND(" ",JY56,JZ56),999)-JZ56-2)))</f>
        <v>-1</v>
      </c>
      <c r="KB56" s="0" t="n">
        <f aca="false">IFERROR(FIND("r_",LOWER(JY56)),-1)</f>
        <v>-1</v>
      </c>
      <c r="KC56" s="0" t="n">
        <f aca="false">IF(KB56=-1,-1, ROW(KB56)-1+VALUE(MID(JY56,KB56+2, IFERROR(FIND(" ",JY56,KB56),999)-KB56-2)))</f>
        <v>-1</v>
      </c>
      <c r="KD56" s="0" t="str">
        <f aca="false">IF(AND(ISERROR(FIND("$",JY56)),JZ56&lt;0,KB56&lt;0,$S56&gt;0), IF(INDEX($D$2:$D$100,$S56)="num","$"&amp;TRIM(SUBSTITUTE(JY56,",",INDEX($F$2:$F$100,$S56)&amp;","))&amp;INDEX($F$2:$F$100,$S56), IF(INDEX($D$2:$D$100,$S56)="excl","$"&amp;REPLACE(JY56,      IFERROR(FIND(CHAR(1),SUBSTITUTE(JY56,",",CHAR(1),INDEX($F$2:$F$100,$S56)-1)),1),      IFERROR(FIND(CHAR(1),SUBSTITUTE(JY56,",",CHAR(1),INDEX($F$2:$F$100,$S56))),99)-          IFERROR(FIND(CHAR(1),SUBSTITUTE(JY56,",",CHAR(1),INDEX($F$2:$F$100,$S56)-1)),0),""), IF(INDEX($D$2:$D$100,$S56)="repl","$"&amp;REPLACE(JY56,      IFERROR(FIND(CHAR(1),SUBSTITUTE(JY56,",",CHAR(1),INDEX($F$2:$F$100,$S56)-1))+1,1),      IFERROR(FIND(CHAR(1),SUBSTITUTE(JY56,",",CHAR(1),INDEX($F$2:$F$100,$S56))),99)-          IFERROR(FIND(CHAR(1),SUBSTITUTE(JY56,",",CHAR(1),INDEX($F$2:$F$100,$S56)-1)),0)-1,INDEX($G$2:$G$100,$S56)),JY56 ))), JY56)</f>
        <v/>
      </c>
      <c r="KE56" s="0" t="str">
        <f aca="false">IF(OR(JZ56=-1,IFERROR(INDEX(JZ$2:JZ$100,KA56),999)&gt;=0,IFERROR(INDEX(KB$2:KB$100,KA56),999)&gt;=0),IF(OR(KB56=-1,IFERROR(INDEX(JZ$2:JZ$100,KC56),999)&gt;=0,IFERROR(INDEX(KB$2:KB$100,KC56),999)&gt;=0),KD56,                REPLACE(KD56,KB56,IFERROR(FIND(" ",KD56,KB56),999)-KB56,                    SUBSTITUTE(INDEX(KD$2:KD$100,KC56),"$","")                  )), REPLACE(KD56,JZ56,IFERROR(FIND(" ",KD56,JZ56),999)-JZ56,                   SUBSTITUTE(INDEX(KD$2:KD$100,KA56),"$","")                  ) )</f>
        <v/>
      </c>
    </row>
    <row r="57" customFormat="false" ht="13.8" hidden="false" customHeight="false" outlineLevel="0" collapsed="false">
      <c r="D57" s="1"/>
      <c r="L57" s="0" t="str">
        <f aca="false">KE57</f>
        <v/>
      </c>
      <c r="O57" s="0" t="e">
        <f aca="false">IF(D57="cols", VLOOKUP(E57,$A$5:$B$20,2,0), NA())</f>
        <v>#N/A</v>
      </c>
      <c r="P57" s="0" t="e">
        <f aca="false">IFERROR(O57,VLOOKUP($D57,Relcols!$A:$E,5,0))</f>
        <v>#N/A</v>
      </c>
      <c r="Q57" s="0" t="e">
        <f aca="false">SUBSTITUTE(SUBSTITUTE(SUBSTITUTE(SUBSTITUTE(P57,"parm1",E57),"parm2",F57),"parm3",G57),"parm4",H57)</f>
        <v>#N/A</v>
      </c>
      <c r="R57" s="0" t="str">
        <f aca="false">IFERROR(VLOOKUP(ROW($A56),$J$2:$Q$100,COLUMN(Q56)-COLUMN(J56)+1,0),"")</f>
        <v/>
      </c>
      <c r="S57" s="0" t="n">
        <f aca="false">IFERROR(MATCH(ROW(A56),$J$2:$J$100,0),0)</f>
        <v>0</v>
      </c>
      <c r="U57" s="0" t="str">
        <f aca="false">R57</f>
        <v/>
      </c>
      <c r="V57" s="0" t="n">
        <f aca="false">IFERROR(FIND("f_",LOWER(U57)),-1)</f>
        <v>-1</v>
      </c>
      <c r="W57" s="0" t="n">
        <f aca="false">IF(V57=-1,-1, VALUE(MID(U57,V57+2, IFERROR(FIND(" ",U57,V57),999)-V57-2)))</f>
        <v>-1</v>
      </c>
      <c r="X57" s="0" t="n">
        <f aca="false">IFERROR(FIND("r_",LOWER(U57)),-1)</f>
        <v>-1</v>
      </c>
      <c r="Y57" s="0" t="n">
        <f aca="false">IF(X57=-1,-1, ROW(X57)-1+VALUE(MID(U57,X57+2, IFERROR(FIND(" ",U57,X57),999)-X57-2)))</f>
        <v>-1</v>
      </c>
      <c r="Z57" s="0" t="str">
        <f aca="false">IF(AND(ISERROR(FIND("$",U57)),V57&lt;0,X57&lt;0,$S57&gt;0), IF(INDEX($D$2:$D$100,$S57)="num","$"&amp;TRIM(SUBSTITUTE(U57,",",INDEX($F$2:$F$100,$S57)&amp;","))&amp;INDEX($F$2:$F$100,$S57), IF(INDEX($D$2:$D$100,$S57)="excl","$"&amp;REPLACE(U57,      IFERROR(FIND(CHAR(1),SUBSTITUTE(U57,",",CHAR(1),INDEX($F$2:$F$100,$S57)-1)),1),      IFERROR(FIND(CHAR(1),SUBSTITUTE(U57,",",CHAR(1),INDEX($F$2:$F$100,$S57))),99)-          IFERROR(FIND(CHAR(1),SUBSTITUTE(U57,",",CHAR(1),INDEX($F$2:$F$100,$S57)-1)),0),""), IF(INDEX($D$2:$D$100,$S57)="repl","$"&amp;REPLACE(U57,      IFERROR(FIND(CHAR(1),SUBSTITUTE(U57,",",CHAR(1),INDEX($F$2:$F$100,$S57)-1))+1,1),      IFERROR(FIND(CHAR(1),SUBSTITUTE(U57,",",CHAR(1),INDEX($F$2:$F$100,$S57))),99)-          IFERROR(FIND(CHAR(1),SUBSTITUTE(U57,",",CHAR(1),INDEX($F$2:$F$100,$S57)-1)),0)-1,INDEX($G$2:$G$100,$S57)),U57 ))), U57)</f>
        <v/>
      </c>
      <c r="AA57" s="0" t="str">
        <f aca="false">IF(OR(V57=-1,IFERROR(INDEX(V$2:V$100,W57),999)&gt;=0,IFERROR(INDEX(X$2:X$100,W57),999)&gt;=0),IF(OR(X57=-1,IFERROR(INDEX(V$2:V$100,Y57),999)&gt;=0,IFERROR(INDEX(X$2:X$100,Y57),999)&gt;=0),Z57,                REPLACE(Z57,X57,IFERROR(FIND(" ",Z57,X57),999)-X57,                    SUBSTITUTE(INDEX(Z$2:Z$100,Y57),"$","")                  )), REPLACE(Z57,V57,IFERROR(FIND(" ",Z57,V57),999)-V57,                   SUBSTITUTE(INDEX(Z$2:Z$100,W57),"$","")                  ) )</f>
        <v/>
      </c>
      <c r="AB57" s="0" t="n">
        <f aca="false">IFERROR(FIND("f_",LOWER(AA57)),-1)</f>
        <v>-1</v>
      </c>
      <c r="AC57" s="0" t="n">
        <f aca="false">IF(AB57=-1,-1, VALUE(MID(AA57,AB57+2, IFERROR(FIND(" ",AA57,AB57),999)-AB57-2)))</f>
        <v>-1</v>
      </c>
      <c r="AD57" s="0" t="n">
        <f aca="false">IFERROR(FIND("r_",LOWER(AA57)),-1)</f>
        <v>-1</v>
      </c>
      <c r="AE57" s="0" t="n">
        <f aca="false">IF(AD57=-1,-1, ROW(AD57)-1+VALUE(MID(AA57,AD57+2, IFERROR(FIND(" ",AA57,AD57),999)-AD57-2)))</f>
        <v>-1</v>
      </c>
      <c r="AF57" s="0" t="str">
        <f aca="false">IF(AND(ISERROR(FIND("$",AA57)),AB57&lt;0,AD57&lt;0,$S57&gt;0), IF(INDEX($D$2:$D$100,$S57)="num","$"&amp;TRIM(SUBSTITUTE(AA57,",",INDEX($F$2:$F$100,$S57)&amp;","))&amp;INDEX($F$2:$F$100,$S57), IF(INDEX($D$2:$D$100,$S57)="excl","$"&amp;REPLACE(AA57,      IFERROR(FIND(CHAR(1),SUBSTITUTE(AA57,",",CHAR(1),INDEX($F$2:$F$100,$S57)-1)),1),      IFERROR(FIND(CHAR(1),SUBSTITUTE(AA57,",",CHAR(1),INDEX($F$2:$F$100,$S57))),99)-          IFERROR(FIND(CHAR(1),SUBSTITUTE(AA57,",",CHAR(1),INDEX($F$2:$F$100,$S57)-1)),0),""), IF(INDEX($D$2:$D$100,$S57)="repl","$"&amp;REPLACE(AA57,      IFERROR(FIND(CHAR(1),SUBSTITUTE(AA57,",",CHAR(1),INDEX($F$2:$F$100,$S57)-1))+1,1),      IFERROR(FIND(CHAR(1),SUBSTITUTE(AA57,",",CHAR(1),INDEX($F$2:$F$100,$S57))),99)-          IFERROR(FIND(CHAR(1),SUBSTITUTE(AA57,",",CHAR(1),INDEX($F$2:$F$100,$S57)-1)),0)-1,INDEX($G$2:$G$100,$S57)),AA57 ))), AA57)</f>
        <v/>
      </c>
      <c r="AG57" s="0" t="str">
        <f aca="false">IF(OR(AB57=-1,IFERROR(INDEX(AB$2:AB$100,AC57),999)&gt;=0,IFERROR(INDEX(AD$2:AD$100,AC57),999)&gt;=0),IF(OR(AD57=-1,IFERROR(INDEX(AB$2:AB$100,AE57),999)&gt;=0,IFERROR(INDEX(AD$2:AD$100,AE57),999)&gt;=0),AF57,                REPLACE(AF57,AD57,IFERROR(FIND(" ",AF57,AD57),999)-AD57,                    SUBSTITUTE(INDEX(AF$2:AF$100,AE57),"$","")                  )), REPLACE(AF57,AB57,IFERROR(FIND(" ",AF57,AB57),999)-AB57,                   SUBSTITUTE(INDEX(AF$2:AF$100,AC57),"$","")                  ) )</f>
        <v/>
      </c>
      <c r="AH57" s="0" t="n">
        <f aca="false">IFERROR(FIND("f_",LOWER(AG57)),-1)</f>
        <v>-1</v>
      </c>
      <c r="AI57" s="0" t="n">
        <f aca="false">IF(AH57=-1,-1, VALUE(MID(AG57,AH57+2, IFERROR(FIND(" ",AG57,AH57),999)-AH57-2)))</f>
        <v>-1</v>
      </c>
      <c r="AJ57" s="0" t="n">
        <f aca="false">IFERROR(FIND("r_",LOWER(AG57)),-1)</f>
        <v>-1</v>
      </c>
      <c r="AK57" s="0" t="n">
        <f aca="false">IF(AJ57=-1,-1, ROW(AJ57)-1+VALUE(MID(AG57,AJ57+2, IFERROR(FIND(" ",AG57,AJ57),999)-AJ57-2)))</f>
        <v>-1</v>
      </c>
      <c r="AL57" s="0" t="str">
        <f aca="false">IF(AND(ISERROR(FIND("$",AG57)),AH57&lt;0,AJ57&lt;0,$S57&gt;0), IF(INDEX($D$2:$D$100,$S57)="num","$"&amp;TRIM(SUBSTITUTE(AG57,",",INDEX($F$2:$F$100,$S57)&amp;","))&amp;INDEX($F$2:$F$100,$S57), IF(INDEX($D$2:$D$100,$S57)="excl","$"&amp;REPLACE(AG57,      IFERROR(FIND(CHAR(1),SUBSTITUTE(AG57,",",CHAR(1),INDEX($F$2:$F$100,$S57)-1)),1),      IFERROR(FIND(CHAR(1),SUBSTITUTE(AG57,",",CHAR(1),INDEX($F$2:$F$100,$S57))),99)-          IFERROR(FIND(CHAR(1),SUBSTITUTE(AG57,",",CHAR(1),INDEX($F$2:$F$100,$S57)-1)),0),""), IF(INDEX($D$2:$D$100,$S57)="repl","$"&amp;REPLACE(AG57,      IFERROR(FIND(CHAR(1),SUBSTITUTE(AG57,",",CHAR(1),INDEX($F$2:$F$100,$S57)-1))+1,1),      IFERROR(FIND(CHAR(1),SUBSTITUTE(AG57,",",CHAR(1),INDEX($F$2:$F$100,$S57))),99)-          IFERROR(FIND(CHAR(1),SUBSTITUTE(AG57,",",CHAR(1),INDEX($F$2:$F$100,$S57)-1)),0)-1,INDEX($G$2:$G$100,$S57)),AG57 ))), AG57)</f>
        <v/>
      </c>
      <c r="AM57" s="0" t="str">
        <f aca="false">IF(OR(AH57=-1,IFERROR(INDEX(AH$2:AH$100,AI57),999)&gt;=0,IFERROR(INDEX(AJ$2:AJ$100,AI57),999)&gt;=0),IF(OR(AJ57=-1,IFERROR(INDEX(AH$2:AH$100,AK57),999)&gt;=0,IFERROR(INDEX(AJ$2:AJ$100,AK57),999)&gt;=0),AL57,                REPLACE(AL57,AJ57,IFERROR(FIND(" ",AL57,AJ57),999)-AJ57,                    SUBSTITUTE(INDEX(AL$2:AL$100,AK57),"$","")                  )), REPLACE(AL57,AH57,IFERROR(FIND(" ",AL57,AH57),999)-AH57,                   SUBSTITUTE(INDEX(AL$2:AL$100,AI57),"$","")                  ) )</f>
        <v/>
      </c>
      <c r="AN57" s="0" t="n">
        <f aca="false">IFERROR(FIND("f_",LOWER(AM57)),-1)</f>
        <v>-1</v>
      </c>
      <c r="AO57" s="0" t="n">
        <f aca="false">IF(AN57=-1,-1, VALUE(MID(AM57,AN57+2, IFERROR(FIND(" ",AM57,AN57),999)-AN57-2)))</f>
        <v>-1</v>
      </c>
      <c r="AP57" s="0" t="n">
        <f aca="false">IFERROR(FIND("r_",LOWER(AM57)),-1)</f>
        <v>-1</v>
      </c>
      <c r="AQ57" s="0" t="n">
        <f aca="false">IF(AP57=-1,-1, ROW(AP57)-1+VALUE(MID(AM57,AP57+2, IFERROR(FIND(" ",AM57,AP57),999)-AP57-2)))</f>
        <v>-1</v>
      </c>
      <c r="AR57" s="0" t="str">
        <f aca="false">IF(AND(ISERROR(FIND("$",AM57)),AN57&lt;0,AP57&lt;0,$S57&gt;0), IF(INDEX($D$2:$D$100,$S57)="num","$"&amp;TRIM(SUBSTITUTE(AM57,",",INDEX($F$2:$F$100,$S57)&amp;","))&amp;INDEX($F$2:$F$100,$S57), IF(INDEX($D$2:$D$100,$S57)="excl","$"&amp;REPLACE(AM57,      IFERROR(FIND(CHAR(1),SUBSTITUTE(AM57,",",CHAR(1),INDEX($F$2:$F$100,$S57)-1)),1),      IFERROR(FIND(CHAR(1),SUBSTITUTE(AM57,",",CHAR(1),INDEX($F$2:$F$100,$S57))),99)-          IFERROR(FIND(CHAR(1),SUBSTITUTE(AM57,",",CHAR(1),INDEX($F$2:$F$100,$S57)-1)),0),""), IF(INDEX($D$2:$D$100,$S57)="repl","$"&amp;REPLACE(AM57,      IFERROR(FIND(CHAR(1),SUBSTITUTE(AM57,",",CHAR(1),INDEX($F$2:$F$100,$S57)-1))+1,1),      IFERROR(FIND(CHAR(1),SUBSTITUTE(AM57,",",CHAR(1),INDEX($F$2:$F$100,$S57))),99)-          IFERROR(FIND(CHAR(1),SUBSTITUTE(AM57,",",CHAR(1),INDEX($F$2:$F$100,$S57)-1)),0)-1,INDEX($G$2:$G$100,$S57)),AM57 ))), AM57)</f>
        <v/>
      </c>
      <c r="AS57" s="0" t="str">
        <f aca="false">IF(OR(AN57=-1,IFERROR(INDEX(AN$2:AN$100,AO57),999)&gt;=0,IFERROR(INDEX(AP$2:AP$100,AO57),999)&gt;=0),IF(OR(AP57=-1,IFERROR(INDEX(AN$2:AN$100,AQ57),999)&gt;=0,IFERROR(INDEX(AP$2:AP$100,AQ57),999)&gt;=0),AR57,                REPLACE(AR57,AP57,IFERROR(FIND(" ",AR57,AP57),999)-AP57,                    SUBSTITUTE(INDEX(AR$2:AR$100,AQ57),"$","")                  )), REPLACE(AR57,AN57,IFERROR(FIND(" ",AR57,AN57),999)-AN57,                   SUBSTITUTE(INDEX(AR$2:AR$100,AO57),"$","")                  ) )</f>
        <v/>
      </c>
      <c r="AT57" s="0" t="n">
        <f aca="false">IFERROR(FIND("f_",LOWER(AS57)),-1)</f>
        <v>-1</v>
      </c>
      <c r="AU57" s="0" t="n">
        <f aca="false">IF(AT57=-1,-1, VALUE(MID(AS57,AT57+2, IFERROR(FIND(" ",AS57,AT57),999)-AT57-2)))</f>
        <v>-1</v>
      </c>
      <c r="AV57" s="0" t="n">
        <f aca="false">IFERROR(FIND("r_",LOWER(AS57)),-1)</f>
        <v>-1</v>
      </c>
      <c r="AW57" s="0" t="n">
        <f aca="false">IF(AV57=-1,-1, ROW(AV57)-1+VALUE(MID(AS57,AV57+2, IFERROR(FIND(" ",AS57,AV57),999)-AV57-2)))</f>
        <v>-1</v>
      </c>
      <c r="AX57" s="0" t="str">
        <f aca="false">IF(AND(ISERROR(FIND("$",AS57)),AT57&lt;0,AV57&lt;0,$S57&gt;0), IF(INDEX($D$2:$D$100,$S57)="num","$"&amp;TRIM(SUBSTITUTE(AS57,",",INDEX($F$2:$F$100,$S57)&amp;","))&amp;INDEX($F$2:$F$100,$S57), IF(INDEX($D$2:$D$100,$S57)="excl","$"&amp;REPLACE(AS57,      IFERROR(FIND(CHAR(1),SUBSTITUTE(AS57,",",CHAR(1),INDEX($F$2:$F$100,$S57)-1)),1),      IFERROR(FIND(CHAR(1),SUBSTITUTE(AS57,",",CHAR(1),INDEX($F$2:$F$100,$S57))),99)-          IFERROR(FIND(CHAR(1),SUBSTITUTE(AS57,",",CHAR(1),INDEX($F$2:$F$100,$S57)-1)),0),""), IF(INDEX($D$2:$D$100,$S57)="repl","$"&amp;REPLACE(AS57,      IFERROR(FIND(CHAR(1),SUBSTITUTE(AS57,",",CHAR(1),INDEX($F$2:$F$100,$S57)-1))+1,1),      IFERROR(FIND(CHAR(1),SUBSTITUTE(AS57,",",CHAR(1),INDEX($F$2:$F$100,$S57))),99)-          IFERROR(FIND(CHAR(1),SUBSTITUTE(AS57,",",CHAR(1),INDEX($F$2:$F$100,$S57)-1)),0)-1,INDEX($G$2:$G$100,$S57)),AS57 ))), AS57)</f>
        <v/>
      </c>
      <c r="AY57" s="0" t="str">
        <f aca="false">IF(OR(AT57=-1,IFERROR(INDEX(AT$2:AT$100,AU57),999)&gt;=0,IFERROR(INDEX(AV$2:AV$100,AU57),999)&gt;=0),IF(OR(AV57=-1,IFERROR(INDEX(AT$2:AT$100,AW57),999)&gt;=0,IFERROR(INDEX(AV$2:AV$100,AW57),999)&gt;=0),AX57,                REPLACE(AX57,AV57,IFERROR(FIND(" ",AX57,AV57),999)-AV57,                    SUBSTITUTE(INDEX(AX$2:AX$100,AW57),"$","")                  )), REPLACE(AX57,AT57,IFERROR(FIND(" ",AX57,AT57),999)-AT57,                   SUBSTITUTE(INDEX(AX$2:AX$100,AU57),"$","")                  ) )</f>
        <v/>
      </c>
      <c r="AZ57" s="0" t="n">
        <f aca="false">IFERROR(FIND("f_",LOWER(AY57)),-1)</f>
        <v>-1</v>
      </c>
      <c r="BA57" s="0" t="n">
        <f aca="false">IF(AZ57=-1,-1, VALUE(MID(AY57,AZ57+2, IFERROR(FIND(" ",AY57,AZ57),999)-AZ57-2)))</f>
        <v>-1</v>
      </c>
      <c r="BB57" s="0" t="n">
        <f aca="false">IFERROR(FIND("r_",LOWER(AY57)),-1)</f>
        <v>-1</v>
      </c>
      <c r="BC57" s="0" t="n">
        <f aca="false">IF(BB57=-1,-1, ROW(BB57)-1+VALUE(MID(AY57,BB57+2, IFERROR(FIND(" ",AY57,BB57),999)-BB57-2)))</f>
        <v>-1</v>
      </c>
      <c r="BD57" s="0" t="str">
        <f aca="false">IF(AND(ISERROR(FIND("$",AY57)),AZ57&lt;0,BB57&lt;0,$S57&gt;0), IF(INDEX($D$2:$D$100,$S57)="num","$"&amp;TRIM(SUBSTITUTE(AY57,",",INDEX($F$2:$F$100,$S57)&amp;","))&amp;INDEX($F$2:$F$100,$S57), IF(INDEX($D$2:$D$100,$S57)="excl","$"&amp;REPLACE(AY57,      IFERROR(FIND(CHAR(1),SUBSTITUTE(AY57,",",CHAR(1),INDEX($F$2:$F$100,$S57)-1)),1),      IFERROR(FIND(CHAR(1),SUBSTITUTE(AY57,",",CHAR(1),INDEX($F$2:$F$100,$S57))),99)-          IFERROR(FIND(CHAR(1),SUBSTITUTE(AY57,",",CHAR(1),INDEX($F$2:$F$100,$S57)-1)),0),""), IF(INDEX($D$2:$D$100,$S57)="repl","$"&amp;REPLACE(AY57,      IFERROR(FIND(CHAR(1),SUBSTITUTE(AY57,",",CHAR(1),INDEX($F$2:$F$100,$S57)-1))+1,1),      IFERROR(FIND(CHAR(1),SUBSTITUTE(AY57,",",CHAR(1),INDEX($F$2:$F$100,$S57))),99)-          IFERROR(FIND(CHAR(1),SUBSTITUTE(AY57,",",CHAR(1),INDEX($F$2:$F$100,$S57)-1)),0)-1,INDEX($G$2:$G$100,$S57)),AY57 ))), AY57)</f>
        <v/>
      </c>
      <c r="BE57" s="0" t="str">
        <f aca="false">IF(OR(AZ57=-1,IFERROR(INDEX(AZ$2:AZ$100,BA57),999)&gt;=0,IFERROR(INDEX(BB$2:BB$100,BA57),999)&gt;=0),IF(OR(BB57=-1,IFERROR(INDEX(AZ$2:AZ$100,BC57),999)&gt;=0,IFERROR(INDEX(BB$2:BB$100,BC57),999)&gt;=0),BD57,                REPLACE(BD57,BB57,IFERROR(FIND(" ",BD57,BB57),999)-BB57,                    SUBSTITUTE(INDEX(BD$2:BD$100,BC57),"$","")                  )), REPLACE(BD57,AZ57,IFERROR(FIND(" ",BD57,AZ57),999)-AZ57,                   SUBSTITUTE(INDEX(BD$2:BD$100,BA57),"$","")                  ) )</f>
        <v/>
      </c>
      <c r="BF57" s="0" t="n">
        <f aca="false">IFERROR(FIND("f_",LOWER(BE57)),-1)</f>
        <v>-1</v>
      </c>
      <c r="BG57" s="0" t="n">
        <f aca="false">IF(BF57=-1,-1, VALUE(MID(BE57,BF57+2, IFERROR(FIND(" ",BE57,BF57),999)-BF57-2)))</f>
        <v>-1</v>
      </c>
      <c r="BH57" s="0" t="n">
        <f aca="false">IFERROR(FIND("r_",LOWER(BE57)),-1)</f>
        <v>-1</v>
      </c>
      <c r="BI57" s="0" t="n">
        <f aca="false">IF(BH57=-1,-1, ROW(BH57)-1+VALUE(MID(BE57,BH57+2, IFERROR(FIND(" ",BE57,BH57),999)-BH57-2)))</f>
        <v>-1</v>
      </c>
      <c r="BJ57" s="0" t="str">
        <f aca="false">IF(AND(ISERROR(FIND("$",BE57)),BF57&lt;0,BH57&lt;0,$S57&gt;0), IF(INDEX($D$2:$D$100,$S57)="num","$"&amp;TRIM(SUBSTITUTE(BE57,",",INDEX($F$2:$F$100,$S57)&amp;","))&amp;INDEX($F$2:$F$100,$S57), IF(INDEX($D$2:$D$100,$S57)="excl","$"&amp;REPLACE(BE57,      IFERROR(FIND(CHAR(1),SUBSTITUTE(BE57,",",CHAR(1),INDEX($F$2:$F$100,$S57)-1)),1),      IFERROR(FIND(CHAR(1),SUBSTITUTE(BE57,",",CHAR(1),INDEX($F$2:$F$100,$S57))),99)-          IFERROR(FIND(CHAR(1),SUBSTITUTE(BE57,",",CHAR(1),INDEX($F$2:$F$100,$S57)-1)),0),""), IF(INDEX($D$2:$D$100,$S57)="repl","$"&amp;REPLACE(BE57,      IFERROR(FIND(CHAR(1),SUBSTITUTE(BE57,",",CHAR(1),INDEX($F$2:$F$100,$S57)-1))+1,1),      IFERROR(FIND(CHAR(1),SUBSTITUTE(BE57,",",CHAR(1),INDEX($F$2:$F$100,$S57))),99)-          IFERROR(FIND(CHAR(1),SUBSTITUTE(BE57,",",CHAR(1),INDEX($F$2:$F$100,$S57)-1)),0)-1,INDEX($G$2:$G$100,$S57)),BE57 ))), BE57)</f>
        <v/>
      </c>
      <c r="BK57" s="0" t="str">
        <f aca="false">IF(OR(BF57=-1,IFERROR(INDEX(BF$2:BF$100,BG57),999)&gt;=0,IFERROR(INDEX(BH$2:BH$100,BG57),999)&gt;=0),IF(OR(BH57=-1,IFERROR(INDEX(BF$2:BF$100,BI57),999)&gt;=0,IFERROR(INDEX(BH$2:BH$100,BI57),999)&gt;=0),BJ57,                REPLACE(BJ57,BH57,IFERROR(FIND(" ",BJ57,BH57),999)-BH57,                    SUBSTITUTE(INDEX(BJ$2:BJ$100,BI57),"$","")                  )), REPLACE(BJ57,BF57,IFERROR(FIND(" ",BJ57,BF57),999)-BF57,                   SUBSTITUTE(INDEX(BJ$2:BJ$100,BG57),"$","")                  ) )</f>
        <v/>
      </c>
      <c r="BL57" s="0" t="n">
        <f aca="false">IFERROR(FIND("f_",LOWER(BK57)),-1)</f>
        <v>-1</v>
      </c>
      <c r="BM57" s="0" t="n">
        <f aca="false">IF(BL57=-1,-1, VALUE(MID(BK57,BL57+2, IFERROR(FIND(" ",BK57,BL57),999)-BL57-2)))</f>
        <v>-1</v>
      </c>
      <c r="BN57" s="0" t="n">
        <f aca="false">IFERROR(FIND("r_",LOWER(BK57)),-1)</f>
        <v>-1</v>
      </c>
      <c r="BO57" s="0" t="n">
        <f aca="false">IF(BN57=-1,-1, ROW(BN57)-1+VALUE(MID(BK57,BN57+2, IFERROR(FIND(" ",BK57,BN57),999)-BN57-2)))</f>
        <v>-1</v>
      </c>
      <c r="BP57" s="0" t="str">
        <f aca="false">IF(AND(ISERROR(FIND("$",BK57)),BL57&lt;0,BN57&lt;0,$S57&gt;0), IF(INDEX($D$2:$D$100,$S57)="num","$"&amp;TRIM(SUBSTITUTE(BK57,",",INDEX($F$2:$F$100,$S57)&amp;","))&amp;INDEX($F$2:$F$100,$S57), IF(INDEX($D$2:$D$100,$S57)="excl","$"&amp;REPLACE(BK57,      IFERROR(FIND(CHAR(1),SUBSTITUTE(BK57,",",CHAR(1),INDEX($F$2:$F$100,$S57)-1)),1),      IFERROR(FIND(CHAR(1),SUBSTITUTE(BK57,",",CHAR(1),INDEX($F$2:$F$100,$S57))),99)-          IFERROR(FIND(CHAR(1),SUBSTITUTE(BK57,",",CHAR(1),INDEX($F$2:$F$100,$S57)-1)),0),""), IF(INDEX($D$2:$D$100,$S57)="repl","$"&amp;REPLACE(BK57,      IFERROR(FIND(CHAR(1),SUBSTITUTE(BK57,",",CHAR(1),INDEX($F$2:$F$100,$S57)-1))+1,1),      IFERROR(FIND(CHAR(1),SUBSTITUTE(BK57,",",CHAR(1),INDEX($F$2:$F$100,$S57))),99)-          IFERROR(FIND(CHAR(1),SUBSTITUTE(BK57,",",CHAR(1),INDEX($F$2:$F$100,$S57)-1)),0)-1,INDEX($G$2:$G$100,$S57)),BK57 ))), BK57)</f>
        <v/>
      </c>
      <c r="BQ57" s="0" t="str">
        <f aca="false">IF(OR(BL57=-1,IFERROR(INDEX(BL$2:BL$100,BM57),999)&gt;=0,IFERROR(INDEX(BN$2:BN$100,BM57),999)&gt;=0),IF(OR(BN57=-1,IFERROR(INDEX(BL$2:BL$100,BO57),999)&gt;=0,IFERROR(INDEX(BN$2:BN$100,BO57),999)&gt;=0),BP57,                REPLACE(BP57,BN57,IFERROR(FIND(" ",BP57,BN57),999)-BN57,                    SUBSTITUTE(INDEX(BP$2:BP$100,BO57),"$","")                  )), REPLACE(BP57,BL57,IFERROR(FIND(" ",BP57,BL57),999)-BL57,                   SUBSTITUTE(INDEX(BP$2:BP$100,BM57),"$","")                  ) )</f>
        <v/>
      </c>
      <c r="BR57" s="0" t="n">
        <f aca="false">IFERROR(FIND("f_",LOWER(BQ57)),-1)</f>
        <v>-1</v>
      </c>
      <c r="BS57" s="0" t="n">
        <f aca="false">IF(BR57=-1,-1, VALUE(MID(BQ57,BR57+2, IFERROR(FIND(" ",BQ57,BR57),999)-BR57-2)))</f>
        <v>-1</v>
      </c>
      <c r="BT57" s="0" t="n">
        <f aca="false">IFERROR(FIND("r_",LOWER(BQ57)),-1)</f>
        <v>-1</v>
      </c>
      <c r="BU57" s="0" t="n">
        <f aca="false">IF(BT57=-1,-1, ROW(BT57)-1+VALUE(MID(BQ57,BT57+2, IFERROR(FIND(" ",BQ57,BT57),999)-BT57-2)))</f>
        <v>-1</v>
      </c>
      <c r="BV57" s="0" t="str">
        <f aca="false">IF(AND(ISERROR(FIND("$",BQ57)),BR57&lt;0,BT57&lt;0,$S57&gt;0), IF(INDEX($D$2:$D$100,$S57)="num","$"&amp;TRIM(SUBSTITUTE(BQ57,",",INDEX($F$2:$F$100,$S57)&amp;","))&amp;INDEX($F$2:$F$100,$S57), IF(INDEX($D$2:$D$100,$S57)="excl","$"&amp;REPLACE(BQ57,      IFERROR(FIND(CHAR(1),SUBSTITUTE(BQ57,",",CHAR(1),INDEX($F$2:$F$100,$S57)-1)),1),      IFERROR(FIND(CHAR(1),SUBSTITUTE(BQ57,",",CHAR(1),INDEX($F$2:$F$100,$S57))),99)-          IFERROR(FIND(CHAR(1),SUBSTITUTE(BQ57,",",CHAR(1),INDEX($F$2:$F$100,$S57)-1)),0),""), IF(INDEX($D$2:$D$100,$S57)="repl","$"&amp;REPLACE(BQ57,      IFERROR(FIND(CHAR(1),SUBSTITUTE(BQ57,",",CHAR(1),INDEX($F$2:$F$100,$S57)-1))+1,1),      IFERROR(FIND(CHAR(1),SUBSTITUTE(BQ57,",",CHAR(1),INDEX($F$2:$F$100,$S57))),99)-          IFERROR(FIND(CHAR(1),SUBSTITUTE(BQ57,",",CHAR(1),INDEX($F$2:$F$100,$S57)-1)),0)-1,INDEX($G$2:$G$100,$S57)),BQ57 ))), BQ57)</f>
        <v/>
      </c>
      <c r="BW57" s="0" t="str">
        <f aca="false">IF(OR(BR57=-1,IFERROR(INDEX(BR$2:BR$100,BS57),999)&gt;=0,IFERROR(INDEX(BT$2:BT$100,BS57),999)&gt;=0),IF(OR(BT57=-1,IFERROR(INDEX(BR$2:BR$100,BU57),999)&gt;=0,IFERROR(INDEX(BT$2:BT$100,BU57),999)&gt;=0),BV57,                REPLACE(BV57,BT57,IFERROR(FIND(" ",BV57,BT57),999)-BT57,                    SUBSTITUTE(INDEX(BV$2:BV$100,BU57),"$","")                  )), REPLACE(BV57,BR57,IFERROR(FIND(" ",BV57,BR57),999)-BR57,                   SUBSTITUTE(INDEX(BV$2:BV$100,BS57),"$","")                  ) )</f>
        <v/>
      </c>
      <c r="BX57" s="0" t="n">
        <f aca="false">IFERROR(FIND("f_",LOWER(BW57)),-1)</f>
        <v>-1</v>
      </c>
      <c r="BY57" s="0" t="n">
        <f aca="false">IF(BX57=-1,-1, VALUE(MID(BW57,BX57+2, IFERROR(FIND(" ",BW57,BX57),999)-BX57-2)))</f>
        <v>-1</v>
      </c>
      <c r="BZ57" s="0" t="n">
        <f aca="false">IFERROR(FIND("r_",LOWER(BW57)),-1)</f>
        <v>-1</v>
      </c>
      <c r="CA57" s="0" t="n">
        <f aca="false">IF(BZ57=-1,-1, ROW(BZ57)-1+VALUE(MID(BW57,BZ57+2, IFERROR(FIND(" ",BW57,BZ57),999)-BZ57-2)))</f>
        <v>-1</v>
      </c>
      <c r="CB57" s="0" t="str">
        <f aca="false">IF(AND(ISERROR(FIND("$",BW57)),BX57&lt;0,BZ57&lt;0,$S57&gt;0), IF(INDEX($D$2:$D$100,$S57)="num","$"&amp;TRIM(SUBSTITUTE(BW57,",",INDEX($F$2:$F$100,$S57)&amp;","))&amp;INDEX($F$2:$F$100,$S57), IF(INDEX($D$2:$D$100,$S57)="excl","$"&amp;REPLACE(BW57,      IFERROR(FIND(CHAR(1),SUBSTITUTE(BW57,",",CHAR(1),INDEX($F$2:$F$100,$S57)-1)),1),      IFERROR(FIND(CHAR(1),SUBSTITUTE(BW57,",",CHAR(1),INDEX($F$2:$F$100,$S57))),99)-          IFERROR(FIND(CHAR(1),SUBSTITUTE(BW57,",",CHAR(1),INDEX($F$2:$F$100,$S57)-1)),0),""), IF(INDEX($D$2:$D$100,$S57)="repl","$"&amp;REPLACE(BW57,      IFERROR(FIND(CHAR(1),SUBSTITUTE(BW57,",",CHAR(1),INDEX($F$2:$F$100,$S57)-1))+1,1),      IFERROR(FIND(CHAR(1),SUBSTITUTE(BW57,",",CHAR(1),INDEX($F$2:$F$100,$S57))),99)-          IFERROR(FIND(CHAR(1),SUBSTITUTE(BW57,",",CHAR(1),INDEX($F$2:$F$100,$S57)-1)),0)-1,INDEX($G$2:$G$100,$S57)),BW57 ))), BW57)</f>
        <v/>
      </c>
      <c r="CC57" s="0" t="str">
        <f aca="false">IF(OR(BX57=-1,IFERROR(INDEX(BX$2:BX$100,BY57),999)&gt;=0,IFERROR(INDEX(BZ$2:BZ$100,BY57),999)&gt;=0),IF(OR(BZ57=-1,IFERROR(INDEX(BX$2:BX$100,CA57),999)&gt;=0,IFERROR(INDEX(BZ$2:BZ$100,CA57),999)&gt;=0),CB57,                REPLACE(CB57,BZ57,IFERROR(FIND(" ",CB57,BZ57),999)-BZ57,                    SUBSTITUTE(INDEX(CB$2:CB$100,CA57),"$","")                  )), REPLACE(CB57,BX57,IFERROR(FIND(" ",CB57,BX57),999)-BX57,                   SUBSTITUTE(INDEX(CB$2:CB$100,BY57),"$","")                  ) )</f>
        <v/>
      </c>
      <c r="CD57" s="0" t="n">
        <f aca="false">IFERROR(FIND("f_",LOWER(CC57)),-1)</f>
        <v>-1</v>
      </c>
      <c r="CE57" s="0" t="n">
        <f aca="false">IF(CD57=-1,-1, VALUE(MID(CC57,CD57+2, IFERROR(FIND(" ",CC57,CD57),999)-CD57-2)))</f>
        <v>-1</v>
      </c>
      <c r="CF57" s="0" t="n">
        <f aca="false">IFERROR(FIND("r_",LOWER(CC57)),-1)</f>
        <v>-1</v>
      </c>
      <c r="CG57" s="0" t="n">
        <f aca="false">IF(CF57=-1,-1, ROW(CF57)-1+VALUE(MID(CC57,CF57+2, IFERROR(FIND(" ",CC57,CF57),999)-CF57-2)))</f>
        <v>-1</v>
      </c>
      <c r="CH57" s="0" t="str">
        <f aca="false">IF(AND(ISERROR(FIND("$",CC57)),CD57&lt;0,CF57&lt;0,$S57&gt;0), IF(INDEX($D$2:$D$100,$S57)="num","$"&amp;TRIM(SUBSTITUTE(CC57,",",INDEX($F$2:$F$100,$S57)&amp;","))&amp;INDEX($F$2:$F$100,$S57), IF(INDEX($D$2:$D$100,$S57)="excl","$"&amp;REPLACE(CC57,      IFERROR(FIND(CHAR(1),SUBSTITUTE(CC57,",",CHAR(1),INDEX($F$2:$F$100,$S57)-1)),1),      IFERROR(FIND(CHAR(1),SUBSTITUTE(CC57,",",CHAR(1),INDEX($F$2:$F$100,$S57))),99)-          IFERROR(FIND(CHAR(1),SUBSTITUTE(CC57,",",CHAR(1),INDEX($F$2:$F$100,$S57)-1)),0),""), IF(INDEX($D$2:$D$100,$S57)="repl","$"&amp;REPLACE(CC57,      IFERROR(FIND(CHAR(1),SUBSTITUTE(CC57,",",CHAR(1),INDEX($F$2:$F$100,$S57)-1))+1,1),      IFERROR(FIND(CHAR(1),SUBSTITUTE(CC57,",",CHAR(1),INDEX($F$2:$F$100,$S57))),99)-          IFERROR(FIND(CHAR(1),SUBSTITUTE(CC57,",",CHAR(1),INDEX($F$2:$F$100,$S57)-1)),0)-1,INDEX($G$2:$G$100,$S57)),CC57 ))), CC57)</f>
        <v/>
      </c>
      <c r="CI57" s="0" t="str">
        <f aca="false">IF(OR(CD57=-1,IFERROR(INDEX(CD$2:CD$100,CE57),999)&gt;=0,IFERROR(INDEX(CF$2:CF$100,CE57),999)&gt;=0),IF(OR(CF57=-1,IFERROR(INDEX(CD$2:CD$100,CG57),999)&gt;=0,IFERROR(INDEX(CF$2:CF$100,CG57),999)&gt;=0),CH57,                REPLACE(CH57,CF57,IFERROR(FIND(" ",CH57,CF57),999)-CF57,                    SUBSTITUTE(INDEX(CH$2:CH$100,CG57),"$","")                  )), REPLACE(CH57,CD57,IFERROR(FIND(" ",CH57,CD57),999)-CD57,                   SUBSTITUTE(INDEX(CH$2:CH$100,CE57),"$","")                  ) )</f>
        <v/>
      </c>
      <c r="CJ57" s="0" t="n">
        <f aca="false">IFERROR(FIND("f_",LOWER(CI57)),-1)</f>
        <v>-1</v>
      </c>
      <c r="CK57" s="0" t="n">
        <f aca="false">IF(CJ57=-1,-1, VALUE(MID(CI57,CJ57+2, IFERROR(FIND(" ",CI57,CJ57),999)-CJ57-2)))</f>
        <v>-1</v>
      </c>
      <c r="CL57" s="0" t="n">
        <f aca="false">IFERROR(FIND("r_",LOWER(CI57)),-1)</f>
        <v>-1</v>
      </c>
      <c r="CM57" s="0" t="n">
        <f aca="false">IF(CL57=-1,-1, ROW(CL57)-1+VALUE(MID(CI57,CL57+2, IFERROR(FIND(" ",CI57,CL57),999)-CL57-2)))</f>
        <v>-1</v>
      </c>
      <c r="CN57" s="0" t="str">
        <f aca="false">IF(AND(ISERROR(FIND("$",CI57)),CJ57&lt;0,CL57&lt;0,$S57&gt;0), IF(INDEX($D$2:$D$100,$S57)="num","$"&amp;TRIM(SUBSTITUTE(CI57,",",INDEX($F$2:$F$100,$S57)&amp;","))&amp;INDEX($F$2:$F$100,$S57), IF(INDEX($D$2:$D$100,$S57)="excl","$"&amp;REPLACE(CI57,      IFERROR(FIND(CHAR(1),SUBSTITUTE(CI57,",",CHAR(1),INDEX($F$2:$F$100,$S57)-1)),1),      IFERROR(FIND(CHAR(1),SUBSTITUTE(CI57,",",CHAR(1),INDEX($F$2:$F$100,$S57))),99)-          IFERROR(FIND(CHAR(1),SUBSTITUTE(CI57,",",CHAR(1),INDEX($F$2:$F$100,$S57)-1)),0),""), IF(INDEX($D$2:$D$100,$S57)="repl","$"&amp;REPLACE(CI57,      IFERROR(FIND(CHAR(1),SUBSTITUTE(CI57,",",CHAR(1),INDEX($F$2:$F$100,$S57)-1))+1,1),      IFERROR(FIND(CHAR(1),SUBSTITUTE(CI57,",",CHAR(1),INDEX($F$2:$F$100,$S57))),99)-          IFERROR(FIND(CHAR(1),SUBSTITUTE(CI57,",",CHAR(1),INDEX($F$2:$F$100,$S57)-1)),0)-1,INDEX($G$2:$G$100,$S57)),CI57 ))), CI57)</f>
        <v/>
      </c>
      <c r="CO57" s="0" t="str">
        <f aca="false">IF(OR(CJ57=-1,IFERROR(INDEX(CJ$2:CJ$100,CK57),999)&gt;=0,IFERROR(INDEX(CL$2:CL$100,CK57),999)&gt;=0),IF(OR(CL57=-1,IFERROR(INDEX(CJ$2:CJ$100,CM57),999)&gt;=0,IFERROR(INDEX(CL$2:CL$100,CM57),999)&gt;=0),CN57,                REPLACE(CN57,CL57,IFERROR(FIND(" ",CN57,CL57),999)-CL57,                    SUBSTITUTE(INDEX(CN$2:CN$100,CM57),"$","")                  )), REPLACE(CN57,CJ57,IFERROR(FIND(" ",CN57,CJ57),999)-CJ57,                   SUBSTITUTE(INDEX(CN$2:CN$100,CK57),"$","")                  ) )</f>
        <v/>
      </c>
      <c r="CP57" s="0" t="n">
        <f aca="false">IFERROR(FIND("f_",LOWER(CO57)),-1)</f>
        <v>-1</v>
      </c>
      <c r="CQ57" s="0" t="n">
        <f aca="false">IF(CP57=-1,-1, VALUE(MID(CO57,CP57+2, IFERROR(FIND(" ",CO57,CP57),999)-CP57-2)))</f>
        <v>-1</v>
      </c>
      <c r="CR57" s="0" t="n">
        <f aca="false">IFERROR(FIND("r_",LOWER(CO57)),-1)</f>
        <v>-1</v>
      </c>
      <c r="CS57" s="0" t="n">
        <f aca="false">IF(CR57=-1,-1, ROW(CR57)-1+VALUE(MID(CO57,CR57+2, IFERROR(FIND(" ",CO57,CR57),999)-CR57-2)))</f>
        <v>-1</v>
      </c>
      <c r="CT57" s="0" t="str">
        <f aca="false">IF(AND(ISERROR(FIND("$",CO57)),CP57&lt;0,CR57&lt;0,$S57&gt;0), IF(INDEX($D$2:$D$100,$S57)="num","$"&amp;TRIM(SUBSTITUTE(CO57,",",INDEX($F$2:$F$100,$S57)&amp;","))&amp;INDEX($F$2:$F$100,$S57), IF(INDEX($D$2:$D$100,$S57)="excl","$"&amp;REPLACE(CO57,      IFERROR(FIND(CHAR(1),SUBSTITUTE(CO57,",",CHAR(1),INDEX($F$2:$F$100,$S57)-1)),1),      IFERROR(FIND(CHAR(1),SUBSTITUTE(CO57,",",CHAR(1),INDEX($F$2:$F$100,$S57))),99)-          IFERROR(FIND(CHAR(1),SUBSTITUTE(CO57,",",CHAR(1),INDEX($F$2:$F$100,$S57)-1)),0),""), IF(INDEX($D$2:$D$100,$S57)="repl","$"&amp;REPLACE(CO57,      IFERROR(FIND(CHAR(1),SUBSTITUTE(CO57,",",CHAR(1),INDEX($F$2:$F$100,$S57)-1))+1,1),      IFERROR(FIND(CHAR(1),SUBSTITUTE(CO57,",",CHAR(1),INDEX($F$2:$F$100,$S57))),99)-          IFERROR(FIND(CHAR(1),SUBSTITUTE(CO57,",",CHAR(1),INDEX($F$2:$F$100,$S57)-1)),0)-1,INDEX($G$2:$G$100,$S57)),CO57 ))), CO57)</f>
        <v/>
      </c>
      <c r="CU57" s="0" t="str">
        <f aca="false">IF(OR(CP57=-1,IFERROR(INDEX(CP$2:CP$100,CQ57),999)&gt;=0,IFERROR(INDEX(CR$2:CR$100,CQ57),999)&gt;=0),IF(OR(CR57=-1,IFERROR(INDEX(CP$2:CP$100,CS57),999)&gt;=0,IFERROR(INDEX(CR$2:CR$100,CS57),999)&gt;=0),CT57,                REPLACE(CT57,CR57,IFERROR(FIND(" ",CT57,CR57),999)-CR57,                    SUBSTITUTE(INDEX(CT$2:CT$100,CS57),"$","")                  )), REPLACE(CT57,CP57,IFERROR(FIND(" ",CT57,CP57),999)-CP57,                   SUBSTITUTE(INDEX(CT$2:CT$100,CQ57),"$","")                  ) )</f>
        <v/>
      </c>
      <c r="CV57" s="0" t="n">
        <f aca="false">IFERROR(FIND("f_",LOWER(CU57)),-1)</f>
        <v>-1</v>
      </c>
      <c r="CW57" s="0" t="n">
        <f aca="false">IF(CV57=-1,-1, VALUE(MID(CU57,CV57+2, IFERROR(FIND(" ",CU57,CV57),999)-CV57-2)))</f>
        <v>-1</v>
      </c>
      <c r="CX57" s="0" t="n">
        <f aca="false">IFERROR(FIND("r_",LOWER(CU57)),-1)</f>
        <v>-1</v>
      </c>
      <c r="CY57" s="0" t="n">
        <f aca="false">IF(CX57=-1,-1, ROW(CX57)-1+VALUE(MID(CU57,CX57+2, IFERROR(FIND(" ",CU57,CX57),999)-CX57-2)))</f>
        <v>-1</v>
      </c>
      <c r="CZ57" s="0" t="str">
        <f aca="false">IF(AND(ISERROR(FIND("$",CU57)),CV57&lt;0,CX57&lt;0,$S57&gt;0), IF(INDEX($D$2:$D$100,$S57)="num","$"&amp;TRIM(SUBSTITUTE(CU57,",",INDEX($F$2:$F$100,$S57)&amp;","))&amp;INDEX($F$2:$F$100,$S57), IF(INDEX($D$2:$D$100,$S57)="excl","$"&amp;REPLACE(CU57,      IFERROR(FIND(CHAR(1),SUBSTITUTE(CU57,",",CHAR(1),INDEX($F$2:$F$100,$S57)-1)),1),      IFERROR(FIND(CHAR(1),SUBSTITUTE(CU57,",",CHAR(1),INDEX($F$2:$F$100,$S57))),99)-          IFERROR(FIND(CHAR(1),SUBSTITUTE(CU57,",",CHAR(1),INDEX($F$2:$F$100,$S57)-1)),0),""), IF(INDEX($D$2:$D$100,$S57)="repl","$"&amp;REPLACE(CU57,      IFERROR(FIND(CHAR(1),SUBSTITUTE(CU57,",",CHAR(1),INDEX($F$2:$F$100,$S57)-1))+1,1),      IFERROR(FIND(CHAR(1),SUBSTITUTE(CU57,",",CHAR(1),INDEX($F$2:$F$100,$S57))),99)-          IFERROR(FIND(CHAR(1),SUBSTITUTE(CU57,",",CHAR(1),INDEX($F$2:$F$100,$S57)-1)),0)-1,INDEX($G$2:$G$100,$S57)),CU57 ))), CU57)</f>
        <v/>
      </c>
      <c r="DA57" s="0" t="str">
        <f aca="false">IF(OR(CV57=-1,IFERROR(INDEX(CV$2:CV$100,CW57),999)&gt;=0,IFERROR(INDEX(CX$2:CX$100,CW57),999)&gt;=0),IF(OR(CX57=-1,IFERROR(INDEX(CV$2:CV$100,CY57),999)&gt;=0,IFERROR(INDEX(CX$2:CX$100,CY57),999)&gt;=0),CZ57,                REPLACE(CZ57,CX57,IFERROR(FIND(" ",CZ57,CX57),999)-CX57,                    SUBSTITUTE(INDEX(CZ$2:CZ$100,CY57),"$","")                  )), REPLACE(CZ57,CV57,IFERROR(FIND(" ",CZ57,CV57),999)-CV57,                   SUBSTITUTE(INDEX(CZ$2:CZ$100,CW57),"$","")                  ) )</f>
        <v/>
      </c>
      <c r="DB57" s="0" t="n">
        <f aca="false">IFERROR(FIND("f_",LOWER(DA57)),-1)</f>
        <v>-1</v>
      </c>
      <c r="DC57" s="0" t="n">
        <f aca="false">IF(DB57=-1,-1, VALUE(MID(DA57,DB57+2, IFERROR(FIND(" ",DA57,DB57),999)-DB57-2)))</f>
        <v>-1</v>
      </c>
      <c r="DD57" s="0" t="n">
        <f aca="false">IFERROR(FIND("r_",LOWER(DA57)),-1)</f>
        <v>-1</v>
      </c>
      <c r="DE57" s="0" t="n">
        <f aca="false">IF(DD57=-1,-1, ROW(DD57)-1+VALUE(MID(DA57,DD57+2, IFERROR(FIND(" ",DA57,DD57),999)-DD57-2)))</f>
        <v>-1</v>
      </c>
      <c r="DF57" s="0" t="str">
        <f aca="false">IF(AND(ISERROR(FIND("$",DA57)),DB57&lt;0,DD57&lt;0,$S57&gt;0), IF(INDEX($D$2:$D$100,$S57)="num","$"&amp;TRIM(SUBSTITUTE(DA57,",",INDEX($F$2:$F$100,$S57)&amp;","))&amp;INDEX($F$2:$F$100,$S57), IF(INDEX($D$2:$D$100,$S57)="excl","$"&amp;REPLACE(DA57,      IFERROR(FIND(CHAR(1),SUBSTITUTE(DA57,",",CHAR(1),INDEX($F$2:$F$100,$S57)-1)),1),      IFERROR(FIND(CHAR(1),SUBSTITUTE(DA57,",",CHAR(1),INDEX($F$2:$F$100,$S57))),99)-          IFERROR(FIND(CHAR(1),SUBSTITUTE(DA57,",",CHAR(1),INDEX($F$2:$F$100,$S57)-1)),0),""), IF(INDEX($D$2:$D$100,$S57)="repl","$"&amp;REPLACE(DA57,      IFERROR(FIND(CHAR(1),SUBSTITUTE(DA57,",",CHAR(1),INDEX($F$2:$F$100,$S57)-1))+1,1),      IFERROR(FIND(CHAR(1),SUBSTITUTE(DA57,",",CHAR(1),INDEX($F$2:$F$100,$S57))),99)-          IFERROR(FIND(CHAR(1),SUBSTITUTE(DA57,",",CHAR(1),INDEX($F$2:$F$100,$S57)-1)),0)-1,INDEX($G$2:$G$100,$S57)),DA57 ))), DA57)</f>
        <v/>
      </c>
      <c r="DG57" s="0" t="str">
        <f aca="false">IF(OR(DB57=-1,IFERROR(INDEX(DB$2:DB$100,DC57),999)&gt;=0,IFERROR(INDEX(DD$2:DD$100,DC57),999)&gt;=0),IF(OR(DD57=-1,IFERROR(INDEX(DB$2:DB$100,DE57),999)&gt;=0,IFERROR(INDEX(DD$2:DD$100,DE57),999)&gt;=0),DF57,                REPLACE(DF57,DD57,IFERROR(FIND(" ",DF57,DD57),999)-DD57,                    SUBSTITUTE(INDEX(DF$2:DF$100,DE57),"$","")                  )), REPLACE(DF57,DB57,IFERROR(FIND(" ",DF57,DB57),999)-DB57,                   SUBSTITUTE(INDEX(DF$2:DF$100,DC57),"$","")                  ) )</f>
        <v/>
      </c>
      <c r="DH57" s="0" t="n">
        <f aca="false">IFERROR(FIND("f_",LOWER(DG57)),-1)</f>
        <v>-1</v>
      </c>
      <c r="DI57" s="0" t="n">
        <f aca="false">IF(DH57=-1,-1, VALUE(MID(DG57,DH57+2, IFERROR(FIND(" ",DG57,DH57),999)-DH57-2)))</f>
        <v>-1</v>
      </c>
      <c r="DJ57" s="0" t="n">
        <f aca="false">IFERROR(FIND("r_",LOWER(DG57)),-1)</f>
        <v>-1</v>
      </c>
      <c r="DK57" s="0" t="n">
        <f aca="false">IF(DJ57=-1,-1, ROW(DJ57)-1+VALUE(MID(DG57,DJ57+2, IFERROR(FIND(" ",DG57,DJ57),999)-DJ57-2)))</f>
        <v>-1</v>
      </c>
      <c r="DL57" s="0" t="str">
        <f aca="false">IF(AND(ISERROR(FIND("$",DG57)),DH57&lt;0,DJ57&lt;0,$S57&gt;0), IF(INDEX($D$2:$D$100,$S57)="num","$"&amp;TRIM(SUBSTITUTE(DG57,",",INDEX($F$2:$F$100,$S57)&amp;","))&amp;INDEX($F$2:$F$100,$S57), IF(INDEX($D$2:$D$100,$S57)="excl","$"&amp;REPLACE(DG57,      IFERROR(FIND(CHAR(1),SUBSTITUTE(DG57,",",CHAR(1),INDEX($F$2:$F$100,$S57)-1)),1),      IFERROR(FIND(CHAR(1),SUBSTITUTE(DG57,",",CHAR(1),INDEX($F$2:$F$100,$S57))),99)-          IFERROR(FIND(CHAR(1),SUBSTITUTE(DG57,",",CHAR(1),INDEX($F$2:$F$100,$S57)-1)),0),""), IF(INDEX($D$2:$D$100,$S57)="repl","$"&amp;REPLACE(DG57,      IFERROR(FIND(CHAR(1),SUBSTITUTE(DG57,",",CHAR(1),INDEX($F$2:$F$100,$S57)-1))+1,1),      IFERROR(FIND(CHAR(1),SUBSTITUTE(DG57,",",CHAR(1),INDEX($F$2:$F$100,$S57))),99)-          IFERROR(FIND(CHAR(1),SUBSTITUTE(DG57,",",CHAR(1),INDEX($F$2:$F$100,$S57)-1)),0)-1,INDEX($G$2:$G$100,$S57)),DG57 ))), DG57)</f>
        <v/>
      </c>
      <c r="DM57" s="0" t="str">
        <f aca="false">IF(OR(DH57=-1,IFERROR(INDEX(DH$2:DH$100,DI57),999)&gt;=0,IFERROR(INDEX(DJ$2:DJ$100,DI57),999)&gt;=0),IF(OR(DJ57=-1,IFERROR(INDEX(DH$2:DH$100,DK57),999)&gt;=0,IFERROR(INDEX(DJ$2:DJ$100,DK57),999)&gt;=0),DL57,                REPLACE(DL57,DJ57,IFERROR(FIND(" ",DL57,DJ57),999)-DJ57,                    SUBSTITUTE(INDEX(DL$2:DL$100,DK57),"$","")                  )), REPLACE(DL57,DH57,IFERROR(FIND(" ",DL57,DH57),999)-DH57,                   SUBSTITUTE(INDEX(DL$2:DL$100,DI57),"$","")                  ) )</f>
        <v/>
      </c>
      <c r="DN57" s="0" t="n">
        <f aca="false">IFERROR(FIND("f_",LOWER(DM57)),-1)</f>
        <v>-1</v>
      </c>
      <c r="DO57" s="0" t="n">
        <f aca="false">IF(DN57=-1,-1, VALUE(MID(DM57,DN57+2, IFERROR(FIND(" ",DM57,DN57),999)-DN57-2)))</f>
        <v>-1</v>
      </c>
      <c r="DP57" s="0" t="n">
        <f aca="false">IFERROR(FIND("r_",LOWER(DM57)),-1)</f>
        <v>-1</v>
      </c>
      <c r="DQ57" s="0" t="n">
        <f aca="false">IF(DP57=-1,-1, ROW(DP57)-1+VALUE(MID(DM57,DP57+2, IFERROR(FIND(" ",DM57,DP57),999)-DP57-2)))</f>
        <v>-1</v>
      </c>
      <c r="DR57" s="0" t="str">
        <f aca="false">IF(AND(ISERROR(FIND("$",DM57)),DN57&lt;0,DP57&lt;0,$S57&gt;0), IF(INDEX($D$2:$D$100,$S57)="num","$"&amp;TRIM(SUBSTITUTE(DM57,",",INDEX($F$2:$F$100,$S57)&amp;","))&amp;INDEX($F$2:$F$100,$S57), IF(INDEX($D$2:$D$100,$S57)="excl","$"&amp;REPLACE(DM57,      IFERROR(FIND(CHAR(1),SUBSTITUTE(DM57,",",CHAR(1),INDEX($F$2:$F$100,$S57)-1)),1),      IFERROR(FIND(CHAR(1),SUBSTITUTE(DM57,",",CHAR(1),INDEX($F$2:$F$100,$S57))),99)-          IFERROR(FIND(CHAR(1),SUBSTITUTE(DM57,",",CHAR(1),INDEX($F$2:$F$100,$S57)-1)),0),""), IF(INDEX($D$2:$D$100,$S57)="repl","$"&amp;REPLACE(DM57,      IFERROR(FIND(CHAR(1),SUBSTITUTE(DM57,",",CHAR(1),INDEX($F$2:$F$100,$S57)-1))+1,1),      IFERROR(FIND(CHAR(1),SUBSTITUTE(DM57,",",CHAR(1),INDEX($F$2:$F$100,$S57))),99)-          IFERROR(FIND(CHAR(1),SUBSTITUTE(DM57,",",CHAR(1),INDEX($F$2:$F$100,$S57)-1)),0)-1,INDEX($G$2:$G$100,$S57)),DM57 ))), DM57)</f>
        <v/>
      </c>
      <c r="DS57" s="0" t="str">
        <f aca="false">IF(OR(DN57=-1,IFERROR(INDEX(DN$2:DN$100,DO57),999)&gt;=0,IFERROR(INDEX(DP$2:DP$100,DO57),999)&gt;=0),IF(OR(DP57=-1,IFERROR(INDEX(DN$2:DN$100,DQ57),999)&gt;=0,IFERROR(INDEX(DP$2:DP$100,DQ57),999)&gt;=0),DR57,                REPLACE(DR57,DP57,IFERROR(FIND(" ",DR57,DP57),999)-DP57,                    SUBSTITUTE(INDEX(DR$2:DR$100,DQ57),"$","")                  )), REPLACE(DR57,DN57,IFERROR(FIND(" ",DR57,DN57),999)-DN57,                   SUBSTITUTE(INDEX(DR$2:DR$100,DO57),"$","")                  ) )</f>
        <v/>
      </c>
      <c r="DT57" s="0" t="n">
        <f aca="false">IFERROR(FIND("f_",LOWER(DS57)),-1)</f>
        <v>-1</v>
      </c>
      <c r="DU57" s="0" t="n">
        <f aca="false">IF(DT57=-1,-1, VALUE(MID(DS57,DT57+2, IFERROR(FIND(" ",DS57,DT57),999)-DT57-2)))</f>
        <v>-1</v>
      </c>
      <c r="DV57" s="0" t="n">
        <f aca="false">IFERROR(FIND("r_",LOWER(DS57)),-1)</f>
        <v>-1</v>
      </c>
      <c r="DW57" s="0" t="n">
        <f aca="false">IF(DV57=-1,-1, ROW(DV57)-1+VALUE(MID(DS57,DV57+2, IFERROR(FIND(" ",DS57,DV57),999)-DV57-2)))</f>
        <v>-1</v>
      </c>
      <c r="DX57" s="0" t="str">
        <f aca="false">IF(AND(ISERROR(FIND("$",DS57)),DT57&lt;0,DV57&lt;0,$S57&gt;0), IF(INDEX($D$2:$D$100,$S57)="num","$"&amp;TRIM(SUBSTITUTE(DS57,",",INDEX($F$2:$F$100,$S57)&amp;","))&amp;INDEX($F$2:$F$100,$S57), IF(INDEX($D$2:$D$100,$S57)="excl","$"&amp;REPLACE(DS57,      IFERROR(FIND(CHAR(1),SUBSTITUTE(DS57,",",CHAR(1),INDEX($F$2:$F$100,$S57)-1)),1),      IFERROR(FIND(CHAR(1),SUBSTITUTE(DS57,",",CHAR(1),INDEX($F$2:$F$100,$S57))),99)-          IFERROR(FIND(CHAR(1),SUBSTITUTE(DS57,",",CHAR(1),INDEX($F$2:$F$100,$S57)-1)),0),""), IF(INDEX($D$2:$D$100,$S57)="repl","$"&amp;REPLACE(DS57,      IFERROR(FIND(CHAR(1),SUBSTITUTE(DS57,",",CHAR(1),INDEX($F$2:$F$100,$S57)-1))+1,1),      IFERROR(FIND(CHAR(1),SUBSTITUTE(DS57,",",CHAR(1),INDEX($F$2:$F$100,$S57))),99)-          IFERROR(FIND(CHAR(1),SUBSTITUTE(DS57,",",CHAR(1),INDEX($F$2:$F$100,$S57)-1)),0)-1,INDEX($G$2:$G$100,$S57)),DS57 ))), DS57)</f>
        <v/>
      </c>
      <c r="DY57" s="0" t="str">
        <f aca="false">IF(OR(DT57=-1,IFERROR(INDEX(DT$2:DT$100,DU57),999)&gt;=0,IFERROR(INDEX(DV$2:DV$100,DU57),999)&gt;=0),IF(OR(DV57=-1,IFERROR(INDEX(DT$2:DT$100,DW57),999)&gt;=0,IFERROR(INDEX(DV$2:DV$100,DW57),999)&gt;=0),DX57,                REPLACE(DX57,DV57,IFERROR(FIND(" ",DX57,DV57),999)-DV57,                    SUBSTITUTE(INDEX(DX$2:DX$100,DW57),"$","")                  )), REPLACE(DX57,DT57,IFERROR(FIND(" ",DX57,DT57),999)-DT57,                   SUBSTITUTE(INDEX(DX$2:DX$100,DU57),"$","")                  ) )</f>
        <v/>
      </c>
      <c r="DZ57" s="0" t="n">
        <f aca="false">IFERROR(FIND("f_",LOWER(DY57)),-1)</f>
        <v>-1</v>
      </c>
      <c r="EA57" s="0" t="n">
        <f aca="false">IF(DZ57=-1,-1, VALUE(MID(DY57,DZ57+2, IFERROR(FIND(" ",DY57,DZ57),999)-DZ57-2)))</f>
        <v>-1</v>
      </c>
      <c r="EB57" s="0" t="n">
        <f aca="false">IFERROR(FIND("r_",LOWER(DY57)),-1)</f>
        <v>-1</v>
      </c>
      <c r="EC57" s="0" t="n">
        <f aca="false">IF(EB57=-1,-1, ROW(EB57)-1+VALUE(MID(DY57,EB57+2, IFERROR(FIND(" ",DY57,EB57),999)-EB57-2)))</f>
        <v>-1</v>
      </c>
      <c r="ED57" s="0" t="str">
        <f aca="false">IF(AND(ISERROR(FIND("$",DY57)),DZ57&lt;0,EB57&lt;0,$S57&gt;0), IF(INDEX($D$2:$D$100,$S57)="num","$"&amp;TRIM(SUBSTITUTE(DY57,",",INDEX($F$2:$F$100,$S57)&amp;","))&amp;INDEX($F$2:$F$100,$S57), IF(INDEX($D$2:$D$100,$S57)="excl","$"&amp;REPLACE(DY57,      IFERROR(FIND(CHAR(1),SUBSTITUTE(DY57,",",CHAR(1),INDEX($F$2:$F$100,$S57)-1)),1),      IFERROR(FIND(CHAR(1),SUBSTITUTE(DY57,",",CHAR(1),INDEX($F$2:$F$100,$S57))),99)-          IFERROR(FIND(CHAR(1),SUBSTITUTE(DY57,",",CHAR(1),INDEX($F$2:$F$100,$S57)-1)),0),""), IF(INDEX($D$2:$D$100,$S57)="repl","$"&amp;REPLACE(DY57,      IFERROR(FIND(CHAR(1),SUBSTITUTE(DY57,",",CHAR(1),INDEX($F$2:$F$100,$S57)-1))+1,1),      IFERROR(FIND(CHAR(1),SUBSTITUTE(DY57,",",CHAR(1),INDEX($F$2:$F$100,$S57))),99)-          IFERROR(FIND(CHAR(1),SUBSTITUTE(DY57,",",CHAR(1),INDEX($F$2:$F$100,$S57)-1)),0)-1,INDEX($G$2:$G$100,$S57)),DY57 ))), DY57)</f>
        <v/>
      </c>
      <c r="EE57" s="0" t="str">
        <f aca="false">IF(OR(DZ57=-1,IFERROR(INDEX(DZ$2:DZ$100,EA57),999)&gt;=0,IFERROR(INDEX(EB$2:EB$100,EA57),999)&gt;=0),IF(OR(EB57=-1,IFERROR(INDEX(DZ$2:DZ$100,EC57),999)&gt;=0,IFERROR(INDEX(EB$2:EB$100,EC57),999)&gt;=0),ED57,                REPLACE(ED57,EB57,IFERROR(FIND(" ",ED57,EB57),999)-EB57,                    SUBSTITUTE(INDEX(ED$2:ED$100,EC57),"$","")                  )), REPLACE(ED57,DZ57,IFERROR(FIND(" ",ED57,DZ57),999)-DZ57,                   SUBSTITUTE(INDEX(ED$2:ED$100,EA57),"$","")                  ) )</f>
        <v/>
      </c>
      <c r="EF57" s="0" t="n">
        <f aca="false">IFERROR(FIND("f_",LOWER(EE57)),-1)</f>
        <v>-1</v>
      </c>
      <c r="EG57" s="0" t="n">
        <f aca="false">IF(EF57=-1,-1, VALUE(MID(EE57,EF57+2, IFERROR(FIND(" ",EE57,EF57),999)-EF57-2)))</f>
        <v>-1</v>
      </c>
      <c r="EH57" s="0" t="n">
        <f aca="false">IFERROR(FIND("r_",LOWER(EE57)),-1)</f>
        <v>-1</v>
      </c>
      <c r="EI57" s="0" t="n">
        <f aca="false">IF(EH57=-1,-1, ROW(EH57)-1+VALUE(MID(EE57,EH57+2, IFERROR(FIND(" ",EE57,EH57),999)-EH57-2)))</f>
        <v>-1</v>
      </c>
      <c r="EJ57" s="0" t="str">
        <f aca="false">IF(AND(ISERROR(FIND("$",EE57)),EF57&lt;0,EH57&lt;0,$S57&gt;0), IF(INDEX($D$2:$D$100,$S57)="num","$"&amp;TRIM(SUBSTITUTE(EE57,",",INDEX($F$2:$F$100,$S57)&amp;","))&amp;INDEX($F$2:$F$100,$S57), IF(INDEX($D$2:$D$100,$S57)="excl","$"&amp;REPLACE(EE57,      IFERROR(FIND(CHAR(1),SUBSTITUTE(EE57,",",CHAR(1),INDEX($F$2:$F$100,$S57)-1)),1),      IFERROR(FIND(CHAR(1),SUBSTITUTE(EE57,",",CHAR(1),INDEX($F$2:$F$100,$S57))),99)-          IFERROR(FIND(CHAR(1),SUBSTITUTE(EE57,",",CHAR(1),INDEX($F$2:$F$100,$S57)-1)),0),""), IF(INDEX($D$2:$D$100,$S57)="repl","$"&amp;REPLACE(EE57,      IFERROR(FIND(CHAR(1),SUBSTITUTE(EE57,",",CHAR(1),INDEX($F$2:$F$100,$S57)-1))+1,1),      IFERROR(FIND(CHAR(1),SUBSTITUTE(EE57,",",CHAR(1),INDEX($F$2:$F$100,$S57))),99)-          IFERROR(FIND(CHAR(1),SUBSTITUTE(EE57,",",CHAR(1),INDEX($F$2:$F$100,$S57)-1)),0)-1,INDEX($G$2:$G$100,$S57)),EE57 ))), EE57)</f>
        <v/>
      </c>
      <c r="EK57" s="0" t="str">
        <f aca="false">IF(OR(EF57=-1,IFERROR(INDEX(EF$2:EF$100,EG57),999)&gt;=0,IFERROR(INDEX(EH$2:EH$100,EG57),999)&gt;=0),IF(OR(EH57=-1,IFERROR(INDEX(EF$2:EF$100,EI57),999)&gt;=0,IFERROR(INDEX(EH$2:EH$100,EI57),999)&gt;=0),EJ57,                REPLACE(EJ57,EH57,IFERROR(FIND(" ",EJ57,EH57),999)-EH57,                    SUBSTITUTE(INDEX(EJ$2:EJ$100,EI57),"$","")                  )), REPLACE(EJ57,EF57,IFERROR(FIND(" ",EJ57,EF57),999)-EF57,                   SUBSTITUTE(INDEX(EJ$2:EJ$100,EG57),"$","")                  ) )</f>
        <v/>
      </c>
      <c r="EL57" s="0" t="n">
        <f aca="false">IFERROR(FIND("f_",LOWER(EK57)),-1)</f>
        <v>-1</v>
      </c>
      <c r="EM57" s="0" t="n">
        <f aca="false">IF(EL57=-1,-1, VALUE(MID(EK57,EL57+2, IFERROR(FIND(" ",EK57,EL57),999)-EL57-2)))</f>
        <v>-1</v>
      </c>
      <c r="EN57" s="0" t="n">
        <f aca="false">IFERROR(FIND("r_",LOWER(EK57)),-1)</f>
        <v>-1</v>
      </c>
      <c r="EO57" s="0" t="n">
        <f aca="false">IF(EN57=-1,-1, ROW(EN57)-1+VALUE(MID(EK57,EN57+2, IFERROR(FIND(" ",EK57,EN57),999)-EN57-2)))</f>
        <v>-1</v>
      </c>
      <c r="EP57" s="0" t="str">
        <f aca="false">IF(AND(ISERROR(FIND("$",EK57)),EL57&lt;0,EN57&lt;0,$S57&gt;0), IF(INDEX($D$2:$D$100,$S57)="num","$"&amp;TRIM(SUBSTITUTE(EK57,",",INDEX($F$2:$F$100,$S57)&amp;","))&amp;INDEX($F$2:$F$100,$S57), IF(INDEX($D$2:$D$100,$S57)="excl","$"&amp;REPLACE(EK57,      IFERROR(FIND(CHAR(1),SUBSTITUTE(EK57,",",CHAR(1),INDEX($F$2:$F$100,$S57)-1)),1),      IFERROR(FIND(CHAR(1),SUBSTITUTE(EK57,",",CHAR(1),INDEX($F$2:$F$100,$S57))),99)-          IFERROR(FIND(CHAR(1),SUBSTITUTE(EK57,",",CHAR(1),INDEX($F$2:$F$100,$S57)-1)),0),""), IF(INDEX($D$2:$D$100,$S57)="repl","$"&amp;REPLACE(EK57,      IFERROR(FIND(CHAR(1),SUBSTITUTE(EK57,",",CHAR(1),INDEX($F$2:$F$100,$S57)-1))+1,1),      IFERROR(FIND(CHAR(1),SUBSTITUTE(EK57,",",CHAR(1),INDEX($F$2:$F$100,$S57))),99)-          IFERROR(FIND(CHAR(1),SUBSTITUTE(EK57,",",CHAR(1),INDEX($F$2:$F$100,$S57)-1)),0)-1,INDEX($G$2:$G$100,$S57)),EK57 ))), EK57)</f>
        <v/>
      </c>
      <c r="EQ57" s="0" t="str">
        <f aca="false">IF(OR(EL57=-1,IFERROR(INDEX(EL$2:EL$100,EM57),999)&gt;=0,IFERROR(INDEX(EN$2:EN$100,EM57),999)&gt;=0),IF(OR(EN57=-1,IFERROR(INDEX(EL$2:EL$100,EO57),999)&gt;=0,IFERROR(INDEX(EN$2:EN$100,EO57),999)&gt;=0),EP57,                REPLACE(EP57,EN57,IFERROR(FIND(" ",EP57,EN57),999)-EN57,                    SUBSTITUTE(INDEX(EP$2:EP$100,EO57),"$","")                  )), REPLACE(EP57,EL57,IFERROR(FIND(" ",EP57,EL57),999)-EL57,                   SUBSTITUTE(INDEX(EP$2:EP$100,EM57),"$","")                  ) )</f>
        <v/>
      </c>
      <c r="ER57" s="0" t="n">
        <f aca="false">IFERROR(FIND("f_",LOWER(EQ57)),-1)</f>
        <v>-1</v>
      </c>
      <c r="ES57" s="0" t="n">
        <f aca="false">IF(ER57=-1,-1, VALUE(MID(EQ57,ER57+2, IFERROR(FIND(" ",EQ57,ER57),999)-ER57-2)))</f>
        <v>-1</v>
      </c>
      <c r="ET57" s="0" t="n">
        <f aca="false">IFERROR(FIND("r_",LOWER(EQ57)),-1)</f>
        <v>-1</v>
      </c>
      <c r="EU57" s="0" t="n">
        <f aca="false">IF(ET57=-1,-1, ROW(ET57)-1+VALUE(MID(EQ57,ET57+2, IFERROR(FIND(" ",EQ57,ET57),999)-ET57-2)))</f>
        <v>-1</v>
      </c>
      <c r="EV57" s="0" t="str">
        <f aca="false">IF(AND(ISERROR(FIND("$",EQ57)),ER57&lt;0,ET57&lt;0,$S57&gt;0), IF(INDEX($D$2:$D$100,$S57)="num","$"&amp;TRIM(SUBSTITUTE(EQ57,",",INDEX($F$2:$F$100,$S57)&amp;","))&amp;INDEX($F$2:$F$100,$S57), IF(INDEX($D$2:$D$100,$S57)="excl","$"&amp;REPLACE(EQ57,      IFERROR(FIND(CHAR(1),SUBSTITUTE(EQ57,",",CHAR(1),INDEX($F$2:$F$100,$S57)-1)),1),      IFERROR(FIND(CHAR(1),SUBSTITUTE(EQ57,",",CHAR(1),INDEX($F$2:$F$100,$S57))),99)-          IFERROR(FIND(CHAR(1),SUBSTITUTE(EQ57,",",CHAR(1),INDEX($F$2:$F$100,$S57)-1)),0),""), IF(INDEX($D$2:$D$100,$S57)="repl","$"&amp;REPLACE(EQ57,      IFERROR(FIND(CHAR(1),SUBSTITUTE(EQ57,",",CHAR(1),INDEX($F$2:$F$100,$S57)-1))+1,1),      IFERROR(FIND(CHAR(1),SUBSTITUTE(EQ57,",",CHAR(1),INDEX($F$2:$F$100,$S57))),99)-          IFERROR(FIND(CHAR(1),SUBSTITUTE(EQ57,",",CHAR(1),INDEX($F$2:$F$100,$S57)-1)),0)-1,INDEX($G$2:$G$100,$S57)),EQ57 ))), EQ57)</f>
        <v/>
      </c>
      <c r="EW57" s="0" t="str">
        <f aca="false">IF(OR(ER57=-1,IFERROR(INDEX(ER$2:ER$100,ES57),999)&gt;=0,IFERROR(INDEX(ET$2:ET$100,ES57),999)&gt;=0),IF(OR(ET57=-1,IFERROR(INDEX(ER$2:ER$100,EU57),999)&gt;=0,IFERROR(INDEX(ET$2:ET$100,EU57),999)&gt;=0),EV57,                REPLACE(EV57,ET57,IFERROR(FIND(" ",EV57,ET57),999)-ET57,                    SUBSTITUTE(INDEX(EV$2:EV$100,EU57),"$","")                  )), REPLACE(EV57,ER57,IFERROR(FIND(" ",EV57,ER57),999)-ER57,                   SUBSTITUTE(INDEX(EV$2:EV$100,ES57),"$","")                  ) )</f>
        <v/>
      </c>
      <c r="EX57" s="0" t="n">
        <f aca="false">IFERROR(FIND("f_",LOWER(EW57)),-1)</f>
        <v>-1</v>
      </c>
      <c r="EY57" s="0" t="n">
        <f aca="false">IF(EX57=-1,-1, VALUE(MID(EW57,EX57+2, IFERROR(FIND(" ",EW57,EX57),999)-EX57-2)))</f>
        <v>-1</v>
      </c>
      <c r="EZ57" s="0" t="n">
        <f aca="false">IFERROR(FIND("r_",LOWER(EW57)),-1)</f>
        <v>-1</v>
      </c>
      <c r="FA57" s="0" t="n">
        <f aca="false">IF(EZ57=-1,-1, ROW(EZ57)-1+VALUE(MID(EW57,EZ57+2, IFERROR(FIND(" ",EW57,EZ57),999)-EZ57-2)))</f>
        <v>-1</v>
      </c>
      <c r="FB57" s="0" t="str">
        <f aca="false">IF(AND(ISERROR(FIND("$",EW57)),EX57&lt;0,EZ57&lt;0,$S57&gt;0), IF(INDEX($D$2:$D$100,$S57)="num","$"&amp;TRIM(SUBSTITUTE(EW57,",",INDEX($F$2:$F$100,$S57)&amp;","))&amp;INDEX($F$2:$F$100,$S57), IF(INDEX($D$2:$D$100,$S57)="excl","$"&amp;REPLACE(EW57,      IFERROR(FIND(CHAR(1),SUBSTITUTE(EW57,",",CHAR(1),INDEX($F$2:$F$100,$S57)-1)),1),      IFERROR(FIND(CHAR(1),SUBSTITUTE(EW57,",",CHAR(1),INDEX($F$2:$F$100,$S57))),99)-          IFERROR(FIND(CHAR(1),SUBSTITUTE(EW57,",",CHAR(1),INDEX($F$2:$F$100,$S57)-1)),0),""), IF(INDEX($D$2:$D$100,$S57)="repl","$"&amp;REPLACE(EW57,      IFERROR(FIND(CHAR(1),SUBSTITUTE(EW57,",",CHAR(1),INDEX($F$2:$F$100,$S57)-1))+1,1),      IFERROR(FIND(CHAR(1),SUBSTITUTE(EW57,",",CHAR(1),INDEX($F$2:$F$100,$S57))),99)-          IFERROR(FIND(CHAR(1),SUBSTITUTE(EW57,",",CHAR(1),INDEX($F$2:$F$100,$S57)-1)),0)-1,INDEX($G$2:$G$100,$S57)),EW57 ))), EW57)</f>
        <v/>
      </c>
      <c r="FC57" s="0" t="str">
        <f aca="false">IF(OR(EX57=-1,IFERROR(INDEX(EX$2:EX$100,EY57),999)&gt;=0,IFERROR(INDEX(EZ$2:EZ$100,EY57),999)&gt;=0),IF(OR(EZ57=-1,IFERROR(INDEX(EX$2:EX$100,FA57),999)&gt;=0,IFERROR(INDEX(EZ$2:EZ$100,FA57),999)&gt;=0),FB57,                REPLACE(FB57,EZ57,IFERROR(FIND(" ",FB57,EZ57),999)-EZ57,                    SUBSTITUTE(INDEX(FB$2:FB$100,FA57),"$","")                  )), REPLACE(FB57,EX57,IFERROR(FIND(" ",FB57,EX57),999)-EX57,                   SUBSTITUTE(INDEX(FB$2:FB$100,EY57),"$","")                  ) )</f>
        <v/>
      </c>
      <c r="FD57" s="0" t="n">
        <f aca="false">IFERROR(FIND("f_",LOWER(FC57)),-1)</f>
        <v>-1</v>
      </c>
      <c r="FE57" s="0" t="n">
        <f aca="false">IF(FD57=-1,-1, VALUE(MID(FC57,FD57+2, IFERROR(FIND(" ",FC57,FD57),999)-FD57-2)))</f>
        <v>-1</v>
      </c>
      <c r="FF57" s="0" t="n">
        <f aca="false">IFERROR(FIND("r_",LOWER(FC57)),-1)</f>
        <v>-1</v>
      </c>
      <c r="FG57" s="0" t="n">
        <f aca="false">IF(FF57=-1,-1, ROW(FF57)-1+VALUE(MID(FC57,FF57+2, IFERROR(FIND(" ",FC57,FF57),999)-FF57-2)))</f>
        <v>-1</v>
      </c>
      <c r="FH57" s="0" t="str">
        <f aca="false">IF(AND(ISERROR(FIND("$",FC57)),FD57&lt;0,FF57&lt;0,$S57&gt;0), IF(INDEX($D$2:$D$100,$S57)="num","$"&amp;TRIM(SUBSTITUTE(FC57,",",INDEX($F$2:$F$100,$S57)&amp;","))&amp;INDEX($F$2:$F$100,$S57), IF(INDEX($D$2:$D$100,$S57)="excl","$"&amp;REPLACE(FC57,      IFERROR(FIND(CHAR(1),SUBSTITUTE(FC57,",",CHAR(1),INDEX($F$2:$F$100,$S57)-1)),1),      IFERROR(FIND(CHAR(1),SUBSTITUTE(FC57,",",CHAR(1),INDEX($F$2:$F$100,$S57))),99)-          IFERROR(FIND(CHAR(1),SUBSTITUTE(FC57,",",CHAR(1),INDEX($F$2:$F$100,$S57)-1)),0),""), IF(INDEX($D$2:$D$100,$S57)="repl","$"&amp;REPLACE(FC57,      IFERROR(FIND(CHAR(1),SUBSTITUTE(FC57,",",CHAR(1),INDEX($F$2:$F$100,$S57)-1))+1,1),      IFERROR(FIND(CHAR(1),SUBSTITUTE(FC57,",",CHAR(1),INDEX($F$2:$F$100,$S57))),99)-          IFERROR(FIND(CHAR(1),SUBSTITUTE(FC57,",",CHAR(1),INDEX($F$2:$F$100,$S57)-1)),0)-1,INDEX($G$2:$G$100,$S57)),FC57 ))), FC57)</f>
        <v/>
      </c>
      <c r="FI57" s="0" t="str">
        <f aca="false">IF(OR(FD57=-1,IFERROR(INDEX(FD$2:FD$100,FE57),999)&gt;=0,IFERROR(INDEX(FF$2:FF$100,FE57),999)&gt;=0),IF(OR(FF57=-1,IFERROR(INDEX(FD$2:FD$100,FG57),999)&gt;=0,IFERROR(INDEX(FF$2:FF$100,FG57),999)&gt;=0),FH57,                REPLACE(FH57,FF57,IFERROR(FIND(" ",FH57,FF57),999)-FF57,                    SUBSTITUTE(INDEX(FH$2:FH$100,FG57),"$","")                  )), REPLACE(FH57,FD57,IFERROR(FIND(" ",FH57,FD57),999)-FD57,                   SUBSTITUTE(INDEX(FH$2:FH$100,FE57),"$","")                  ) )</f>
        <v/>
      </c>
      <c r="FJ57" s="0" t="n">
        <f aca="false">IFERROR(FIND("f_",LOWER(FI57)),-1)</f>
        <v>-1</v>
      </c>
      <c r="FK57" s="0" t="n">
        <f aca="false">IF(FJ57=-1,-1, VALUE(MID(FI57,FJ57+2, IFERROR(FIND(" ",FI57,FJ57),999)-FJ57-2)))</f>
        <v>-1</v>
      </c>
      <c r="FL57" s="0" t="n">
        <f aca="false">IFERROR(FIND("r_",LOWER(FI57)),-1)</f>
        <v>-1</v>
      </c>
      <c r="FM57" s="0" t="n">
        <f aca="false">IF(FL57=-1,-1, ROW(FL57)-1+VALUE(MID(FI57,FL57+2, IFERROR(FIND(" ",FI57,FL57),999)-FL57-2)))</f>
        <v>-1</v>
      </c>
      <c r="FN57" s="0" t="str">
        <f aca="false">IF(AND(ISERROR(FIND("$",FI57)),FJ57&lt;0,FL57&lt;0,$S57&gt;0), IF(INDEX($D$2:$D$100,$S57)="num","$"&amp;TRIM(SUBSTITUTE(FI57,",",INDEX($F$2:$F$100,$S57)&amp;","))&amp;INDEX($F$2:$F$100,$S57), IF(INDEX($D$2:$D$100,$S57)="excl","$"&amp;REPLACE(FI57,      IFERROR(FIND(CHAR(1),SUBSTITUTE(FI57,",",CHAR(1),INDEX($F$2:$F$100,$S57)-1)),1),      IFERROR(FIND(CHAR(1),SUBSTITUTE(FI57,",",CHAR(1),INDEX($F$2:$F$100,$S57))),99)-          IFERROR(FIND(CHAR(1),SUBSTITUTE(FI57,",",CHAR(1),INDEX($F$2:$F$100,$S57)-1)),0),""), IF(INDEX($D$2:$D$100,$S57)="repl","$"&amp;REPLACE(FI57,      IFERROR(FIND(CHAR(1),SUBSTITUTE(FI57,",",CHAR(1),INDEX($F$2:$F$100,$S57)-1))+1,1),      IFERROR(FIND(CHAR(1),SUBSTITUTE(FI57,",",CHAR(1),INDEX($F$2:$F$100,$S57))),99)-          IFERROR(FIND(CHAR(1),SUBSTITUTE(FI57,",",CHAR(1),INDEX($F$2:$F$100,$S57)-1)),0)-1,INDEX($G$2:$G$100,$S57)),FI57 ))), FI57)</f>
        <v/>
      </c>
      <c r="FO57" s="0" t="str">
        <f aca="false">IF(OR(FJ57=-1,IFERROR(INDEX(FJ$2:FJ$100,FK57),999)&gt;=0,IFERROR(INDEX(FL$2:FL$100,FK57),999)&gt;=0),IF(OR(FL57=-1,IFERROR(INDEX(FJ$2:FJ$100,FM57),999)&gt;=0,IFERROR(INDEX(FL$2:FL$100,FM57),999)&gt;=0),FN57,                REPLACE(FN57,FL57,IFERROR(FIND(" ",FN57,FL57),999)-FL57,                    SUBSTITUTE(INDEX(FN$2:FN$100,FM57),"$","")                  )), REPLACE(FN57,FJ57,IFERROR(FIND(" ",FN57,FJ57),999)-FJ57,                   SUBSTITUTE(INDEX(FN$2:FN$100,FK57),"$","")                  ) )</f>
        <v/>
      </c>
      <c r="FP57" s="0" t="n">
        <f aca="false">IFERROR(FIND("f_",LOWER(FO57)),-1)</f>
        <v>-1</v>
      </c>
      <c r="FQ57" s="0" t="n">
        <f aca="false">IF(FP57=-1,-1, VALUE(MID(FO57,FP57+2, IFERROR(FIND(" ",FO57,FP57),999)-FP57-2)))</f>
        <v>-1</v>
      </c>
      <c r="FR57" s="0" t="n">
        <f aca="false">IFERROR(FIND("r_",LOWER(FO57)),-1)</f>
        <v>-1</v>
      </c>
      <c r="FS57" s="0" t="n">
        <f aca="false">IF(FR57=-1,-1, ROW(FR57)-1+VALUE(MID(FO57,FR57+2, IFERROR(FIND(" ",FO57,FR57),999)-FR57-2)))</f>
        <v>-1</v>
      </c>
      <c r="FT57" s="0" t="str">
        <f aca="false">IF(AND(ISERROR(FIND("$",FO57)),FP57&lt;0,FR57&lt;0,$S57&gt;0), IF(INDEX($D$2:$D$100,$S57)="num","$"&amp;TRIM(SUBSTITUTE(FO57,",",INDEX($F$2:$F$100,$S57)&amp;","))&amp;INDEX($F$2:$F$100,$S57), IF(INDEX($D$2:$D$100,$S57)="excl","$"&amp;REPLACE(FO57,      IFERROR(FIND(CHAR(1),SUBSTITUTE(FO57,",",CHAR(1),INDEX($F$2:$F$100,$S57)-1)),1),      IFERROR(FIND(CHAR(1),SUBSTITUTE(FO57,",",CHAR(1),INDEX($F$2:$F$100,$S57))),99)-          IFERROR(FIND(CHAR(1),SUBSTITUTE(FO57,",",CHAR(1),INDEX($F$2:$F$100,$S57)-1)),0),""), IF(INDEX($D$2:$D$100,$S57)="repl","$"&amp;REPLACE(FO57,      IFERROR(FIND(CHAR(1),SUBSTITUTE(FO57,",",CHAR(1),INDEX($F$2:$F$100,$S57)-1))+1,1),      IFERROR(FIND(CHAR(1),SUBSTITUTE(FO57,",",CHAR(1),INDEX($F$2:$F$100,$S57))),99)-          IFERROR(FIND(CHAR(1),SUBSTITUTE(FO57,",",CHAR(1),INDEX($F$2:$F$100,$S57)-1)),0)-1,INDEX($G$2:$G$100,$S57)),FO57 ))), FO57)</f>
        <v/>
      </c>
      <c r="FU57" s="0" t="str">
        <f aca="false">IF(OR(FP57=-1,IFERROR(INDEX(FP$2:FP$100,FQ57),999)&gt;=0,IFERROR(INDEX(FR$2:FR$100,FQ57),999)&gt;=0),IF(OR(FR57=-1,IFERROR(INDEX(FP$2:FP$100,FS57),999)&gt;=0,IFERROR(INDEX(FR$2:FR$100,FS57),999)&gt;=0),FT57,                REPLACE(FT57,FR57,IFERROR(FIND(" ",FT57,FR57),999)-FR57,                    SUBSTITUTE(INDEX(FT$2:FT$100,FS57),"$","")                  )), REPLACE(FT57,FP57,IFERROR(FIND(" ",FT57,FP57),999)-FP57,                   SUBSTITUTE(INDEX(FT$2:FT$100,FQ57),"$","")                  ) )</f>
        <v/>
      </c>
      <c r="FV57" s="0" t="n">
        <f aca="false">IFERROR(FIND("f_",LOWER(FU57)),-1)</f>
        <v>-1</v>
      </c>
      <c r="FW57" s="0" t="n">
        <f aca="false">IF(FV57=-1,-1, VALUE(MID(FU57,FV57+2, IFERROR(FIND(" ",FU57,FV57),999)-FV57-2)))</f>
        <v>-1</v>
      </c>
      <c r="FX57" s="0" t="n">
        <f aca="false">IFERROR(FIND("r_",LOWER(FU57)),-1)</f>
        <v>-1</v>
      </c>
      <c r="FY57" s="0" t="n">
        <f aca="false">IF(FX57=-1,-1, ROW(FX57)-1+VALUE(MID(FU57,FX57+2, IFERROR(FIND(" ",FU57,FX57),999)-FX57-2)))</f>
        <v>-1</v>
      </c>
      <c r="FZ57" s="0" t="str">
        <f aca="false">IF(AND(ISERROR(FIND("$",FU57)),FV57&lt;0,FX57&lt;0,$S57&gt;0), IF(INDEX($D$2:$D$100,$S57)="num","$"&amp;TRIM(SUBSTITUTE(FU57,",",INDEX($F$2:$F$100,$S57)&amp;","))&amp;INDEX($F$2:$F$100,$S57), IF(INDEX($D$2:$D$100,$S57)="excl","$"&amp;REPLACE(FU57,      IFERROR(FIND(CHAR(1),SUBSTITUTE(FU57,",",CHAR(1),INDEX($F$2:$F$100,$S57)-1)),1),      IFERROR(FIND(CHAR(1),SUBSTITUTE(FU57,",",CHAR(1),INDEX($F$2:$F$100,$S57))),99)-          IFERROR(FIND(CHAR(1),SUBSTITUTE(FU57,",",CHAR(1),INDEX($F$2:$F$100,$S57)-1)),0),""), IF(INDEX($D$2:$D$100,$S57)="repl","$"&amp;REPLACE(FU57,      IFERROR(FIND(CHAR(1),SUBSTITUTE(FU57,",",CHAR(1),INDEX($F$2:$F$100,$S57)-1))+1,1),      IFERROR(FIND(CHAR(1),SUBSTITUTE(FU57,",",CHAR(1),INDEX($F$2:$F$100,$S57))),99)-          IFERROR(FIND(CHAR(1),SUBSTITUTE(FU57,",",CHAR(1),INDEX($F$2:$F$100,$S57)-1)),0)-1,INDEX($G$2:$G$100,$S57)),FU57 ))), FU57)</f>
        <v/>
      </c>
      <c r="GA57" s="0" t="str">
        <f aca="false">IF(OR(FV57=-1,IFERROR(INDEX(FV$2:FV$100,FW57),999)&gt;=0,IFERROR(INDEX(FX$2:FX$100,FW57),999)&gt;=0),IF(OR(FX57=-1,IFERROR(INDEX(FV$2:FV$100,FY57),999)&gt;=0,IFERROR(INDEX(FX$2:FX$100,FY57),999)&gt;=0),FZ57,                REPLACE(FZ57,FX57,IFERROR(FIND(" ",FZ57,FX57),999)-FX57,                    SUBSTITUTE(INDEX(FZ$2:FZ$100,FY57),"$","")                  )), REPLACE(FZ57,FV57,IFERROR(FIND(" ",FZ57,FV57),999)-FV57,                   SUBSTITUTE(INDEX(FZ$2:FZ$100,FW57),"$","")                  ) )</f>
        <v/>
      </c>
      <c r="GB57" s="0" t="n">
        <f aca="false">IFERROR(FIND("f_",LOWER(GA57)),-1)</f>
        <v>-1</v>
      </c>
      <c r="GC57" s="0" t="n">
        <f aca="false">IF(GB57=-1,-1, VALUE(MID(GA57,GB57+2, IFERROR(FIND(" ",GA57,GB57),999)-GB57-2)))</f>
        <v>-1</v>
      </c>
      <c r="GD57" s="0" t="n">
        <f aca="false">IFERROR(FIND("r_",LOWER(GA57)),-1)</f>
        <v>-1</v>
      </c>
      <c r="GE57" s="0" t="n">
        <f aca="false">IF(GD57=-1,-1, ROW(GD57)-1+VALUE(MID(GA57,GD57+2, IFERROR(FIND(" ",GA57,GD57),999)-GD57-2)))</f>
        <v>-1</v>
      </c>
      <c r="GF57" s="0" t="str">
        <f aca="false">IF(AND(ISERROR(FIND("$",GA57)),GB57&lt;0,GD57&lt;0,$S57&gt;0), IF(INDEX($D$2:$D$100,$S57)="num","$"&amp;TRIM(SUBSTITUTE(GA57,",",INDEX($F$2:$F$100,$S57)&amp;","))&amp;INDEX($F$2:$F$100,$S57), IF(INDEX($D$2:$D$100,$S57)="excl","$"&amp;REPLACE(GA57,      IFERROR(FIND(CHAR(1),SUBSTITUTE(GA57,",",CHAR(1),INDEX($F$2:$F$100,$S57)-1)),1),      IFERROR(FIND(CHAR(1),SUBSTITUTE(GA57,",",CHAR(1),INDEX($F$2:$F$100,$S57))),99)-          IFERROR(FIND(CHAR(1),SUBSTITUTE(GA57,",",CHAR(1),INDEX($F$2:$F$100,$S57)-1)),0),""), IF(INDEX($D$2:$D$100,$S57)="repl","$"&amp;REPLACE(GA57,      IFERROR(FIND(CHAR(1),SUBSTITUTE(GA57,",",CHAR(1),INDEX($F$2:$F$100,$S57)-1))+1,1),      IFERROR(FIND(CHAR(1),SUBSTITUTE(GA57,",",CHAR(1),INDEX($F$2:$F$100,$S57))),99)-          IFERROR(FIND(CHAR(1),SUBSTITUTE(GA57,",",CHAR(1),INDEX($F$2:$F$100,$S57)-1)),0)-1,INDEX($G$2:$G$100,$S57)),GA57 ))), GA57)</f>
        <v/>
      </c>
      <c r="GG57" s="0" t="str">
        <f aca="false">IF(OR(GB57=-1,IFERROR(INDEX(GB$2:GB$100,GC57),999)&gt;=0,IFERROR(INDEX(GD$2:GD$100,GC57),999)&gt;=0),IF(OR(GD57=-1,IFERROR(INDEX(GB$2:GB$100,GE57),999)&gt;=0,IFERROR(INDEX(GD$2:GD$100,GE57),999)&gt;=0),GF57,                REPLACE(GF57,GD57,IFERROR(FIND(" ",GF57,GD57),999)-GD57,                    SUBSTITUTE(INDEX(GF$2:GF$100,GE57),"$","")                  )), REPLACE(GF57,GB57,IFERROR(FIND(" ",GF57,GB57),999)-GB57,                   SUBSTITUTE(INDEX(GF$2:GF$100,GC57),"$","")                  ) )</f>
        <v/>
      </c>
      <c r="GH57" s="0" t="n">
        <f aca="false">IFERROR(FIND("f_",LOWER(GG57)),-1)</f>
        <v>-1</v>
      </c>
      <c r="GI57" s="0" t="n">
        <f aca="false">IF(GH57=-1,-1, VALUE(MID(GG57,GH57+2, IFERROR(FIND(" ",GG57,GH57),999)-GH57-2)))</f>
        <v>-1</v>
      </c>
      <c r="GJ57" s="0" t="n">
        <f aca="false">IFERROR(FIND("r_",LOWER(GG57)),-1)</f>
        <v>-1</v>
      </c>
      <c r="GK57" s="0" t="n">
        <f aca="false">IF(GJ57=-1,-1, ROW(GJ57)-1+VALUE(MID(GG57,GJ57+2, IFERROR(FIND(" ",GG57,GJ57),999)-GJ57-2)))</f>
        <v>-1</v>
      </c>
      <c r="GL57" s="0" t="str">
        <f aca="false">IF(AND(ISERROR(FIND("$",GG57)),GH57&lt;0,GJ57&lt;0,$S57&gt;0), IF(INDEX($D$2:$D$100,$S57)="num","$"&amp;TRIM(SUBSTITUTE(GG57,",",INDEX($F$2:$F$100,$S57)&amp;","))&amp;INDEX($F$2:$F$100,$S57), IF(INDEX($D$2:$D$100,$S57)="excl","$"&amp;REPLACE(GG57,      IFERROR(FIND(CHAR(1),SUBSTITUTE(GG57,",",CHAR(1),INDEX($F$2:$F$100,$S57)-1)),1),      IFERROR(FIND(CHAR(1),SUBSTITUTE(GG57,",",CHAR(1),INDEX($F$2:$F$100,$S57))),99)-          IFERROR(FIND(CHAR(1),SUBSTITUTE(GG57,",",CHAR(1),INDEX($F$2:$F$100,$S57)-1)),0),""), IF(INDEX($D$2:$D$100,$S57)="repl","$"&amp;REPLACE(GG57,      IFERROR(FIND(CHAR(1),SUBSTITUTE(GG57,",",CHAR(1),INDEX($F$2:$F$100,$S57)-1))+1,1),      IFERROR(FIND(CHAR(1),SUBSTITUTE(GG57,",",CHAR(1),INDEX($F$2:$F$100,$S57))),99)-          IFERROR(FIND(CHAR(1),SUBSTITUTE(GG57,",",CHAR(1),INDEX($F$2:$F$100,$S57)-1)),0)-1,INDEX($G$2:$G$100,$S57)),GG57 ))), GG57)</f>
        <v/>
      </c>
      <c r="GM57" s="0" t="str">
        <f aca="false">IF(OR(GH57=-1,IFERROR(INDEX(GH$2:GH$100,GI57),999)&gt;=0,IFERROR(INDEX(GJ$2:GJ$100,GI57),999)&gt;=0),IF(OR(GJ57=-1,IFERROR(INDEX(GH$2:GH$100,GK57),999)&gt;=0,IFERROR(INDEX(GJ$2:GJ$100,GK57),999)&gt;=0),GL57,                REPLACE(GL57,GJ57,IFERROR(FIND(" ",GL57,GJ57),999)-GJ57,                    SUBSTITUTE(INDEX(GL$2:GL$100,GK57),"$","")                  )), REPLACE(GL57,GH57,IFERROR(FIND(" ",GL57,GH57),999)-GH57,                   SUBSTITUTE(INDEX(GL$2:GL$100,GI57),"$","")                  ) )</f>
        <v/>
      </c>
      <c r="GN57" s="0" t="n">
        <f aca="false">IFERROR(FIND("f_",LOWER(GM57)),-1)</f>
        <v>-1</v>
      </c>
      <c r="GO57" s="0" t="n">
        <f aca="false">IF(GN57=-1,-1, VALUE(MID(GM57,GN57+2, IFERROR(FIND(" ",GM57,GN57),999)-GN57-2)))</f>
        <v>-1</v>
      </c>
      <c r="GP57" s="0" t="n">
        <f aca="false">IFERROR(FIND("r_",LOWER(GM57)),-1)</f>
        <v>-1</v>
      </c>
      <c r="GQ57" s="0" t="n">
        <f aca="false">IF(GP57=-1,-1, ROW(GP57)-1+VALUE(MID(GM57,GP57+2, IFERROR(FIND(" ",GM57,GP57),999)-GP57-2)))</f>
        <v>-1</v>
      </c>
      <c r="GR57" s="0" t="str">
        <f aca="false">IF(AND(ISERROR(FIND("$",GM57)),GN57&lt;0,GP57&lt;0,$S57&gt;0), IF(INDEX($D$2:$D$100,$S57)="num","$"&amp;TRIM(SUBSTITUTE(GM57,",",INDEX($F$2:$F$100,$S57)&amp;","))&amp;INDEX($F$2:$F$100,$S57), IF(INDEX($D$2:$D$100,$S57)="excl","$"&amp;REPLACE(GM57,      IFERROR(FIND(CHAR(1),SUBSTITUTE(GM57,",",CHAR(1),INDEX($F$2:$F$100,$S57)-1)),1),      IFERROR(FIND(CHAR(1),SUBSTITUTE(GM57,",",CHAR(1),INDEX($F$2:$F$100,$S57))),99)-          IFERROR(FIND(CHAR(1),SUBSTITUTE(GM57,",",CHAR(1),INDEX($F$2:$F$100,$S57)-1)),0),""), IF(INDEX($D$2:$D$100,$S57)="repl","$"&amp;REPLACE(GM57,      IFERROR(FIND(CHAR(1),SUBSTITUTE(GM57,",",CHAR(1),INDEX($F$2:$F$100,$S57)-1))+1,1),      IFERROR(FIND(CHAR(1),SUBSTITUTE(GM57,",",CHAR(1),INDEX($F$2:$F$100,$S57))),99)-          IFERROR(FIND(CHAR(1),SUBSTITUTE(GM57,",",CHAR(1),INDEX($F$2:$F$100,$S57)-1)),0)-1,INDEX($G$2:$G$100,$S57)),GM57 ))), GM57)</f>
        <v/>
      </c>
      <c r="GS57" s="0" t="str">
        <f aca="false">IF(OR(GN57=-1,IFERROR(INDEX(GN$2:GN$100,GO57),999)&gt;=0,IFERROR(INDEX(GP$2:GP$100,GO57),999)&gt;=0),IF(OR(GP57=-1,IFERROR(INDEX(GN$2:GN$100,GQ57),999)&gt;=0,IFERROR(INDEX(GP$2:GP$100,GQ57),999)&gt;=0),GR57,                REPLACE(GR57,GP57,IFERROR(FIND(" ",GR57,GP57),999)-GP57,                    SUBSTITUTE(INDEX(GR$2:GR$100,GQ57),"$","")                  )), REPLACE(GR57,GN57,IFERROR(FIND(" ",GR57,GN57),999)-GN57,                   SUBSTITUTE(INDEX(GR$2:GR$100,GO57),"$","")                  ) )</f>
        <v/>
      </c>
      <c r="GT57" s="0" t="n">
        <f aca="false">IFERROR(FIND("f_",LOWER(GS57)),-1)</f>
        <v>-1</v>
      </c>
      <c r="GU57" s="0" t="n">
        <f aca="false">IF(GT57=-1,-1, VALUE(MID(GS57,GT57+2, IFERROR(FIND(" ",GS57,GT57),999)-GT57-2)))</f>
        <v>-1</v>
      </c>
      <c r="GV57" s="0" t="n">
        <f aca="false">IFERROR(FIND("r_",LOWER(GS57)),-1)</f>
        <v>-1</v>
      </c>
      <c r="GW57" s="0" t="n">
        <f aca="false">IF(GV57=-1,-1, ROW(GV57)-1+VALUE(MID(GS57,GV57+2, IFERROR(FIND(" ",GS57,GV57),999)-GV57-2)))</f>
        <v>-1</v>
      </c>
      <c r="GX57" s="0" t="str">
        <f aca="false">IF(AND(ISERROR(FIND("$",GS57)),GT57&lt;0,GV57&lt;0,$S57&gt;0), IF(INDEX($D$2:$D$100,$S57)="num","$"&amp;TRIM(SUBSTITUTE(GS57,",",INDEX($F$2:$F$100,$S57)&amp;","))&amp;INDEX($F$2:$F$100,$S57), IF(INDEX($D$2:$D$100,$S57)="excl","$"&amp;REPLACE(GS57,      IFERROR(FIND(CHAR(1),SUBSTITUTE(GS57,",",CHAR(1),INDEX($F$2:$F$100,$S57)-1)),1),      IFERROR(FIND(CHAR(1),SUBSTITUTE(GS57,",",CHAR(1),INDEX($F$2:$F$100,$S57))),99)-          IFERROR(FIND(CHAR(1),SUBSTITUTE(GS57,",",CHAR(1),INDEX($F$2:$F$100,$S57)-1)),0),""), IF(INDEX($D$2:$D$100,$S57)="repl","$"&amp;REPLACE(GS57,      IFERROR(FIND(CHAR(1),SUBSTITUTE(GS57,",",CHAR(1),INDEX($F$2:$F$100,$S57)-1))+1,1),      IFERROR(FIND(CHAR(1),SUBSTITUTE(GS57,",",CHAR(1),INDEX($F$2:$F$100,$S57))),99)-          IFERROR(FIND(CHAR(1),SUBSTITUTE(GS57,",",CHAR(1),INDEX($F$2:$F$100,$S57)-1)),0)-1,INDEX($G$2:$G$100,$S57)),GS57 ))), GS57)</f>
        <v/>
      </c>
      <c r="GY57" s="0" t="str">
        <f aca="false">IF(OR(GT57=-1,IFERROR(INDEX(GT$2:GT$100,GU57),999)&gt;=0,IFERROR(INDEX(GV$2:GV$100,GU57),999)&gt;=0),IF(OR(GV57=-1,IFERROR(INDEX(GT$2:GT$100,GW57),999)&gt;=0,IFERROR(INDEX(GV$2:GV$100,GW57),999)&gt;=0),GX57,                REPLACE(GX57,GV57,IFERROR(FIND(" ",GX57,GV57),999)-GV57,                    SUBSTITUTE(INDEX(GX$2:GX$100,GW57),"$","")                  )), REPLACE(GX57,GT57,IFERROR(FIND(" ",GX57,GT57),999)-GT57,                   SUBSTITUTE(INDEX(GX$2:GX$100,GU57),"$","")                  ) )</f>
        <v/>
      </c>
      <c r="GZ57" s="0" t="n">
        <f aca="false">IFERROR(FIND("f_",LOWER(GY57)),-1)</f>
        <v>-1</v>
      </c>
      <c r="HA57" s="0" t="n">
        <f aca="false">IF(GZ57=-1,-1, VALUE(MID(GY57,GZ57+2, IFERROR(FIND(" ",GY57,GZ57),999)-GZ57-2)))</f>
        <v>-1</v>
      </c>
      <c r="HB57" s="0" t="n">
        <f aca="false">IFERROR(FIND("r_",LOWER(GY57)),-1)</f>
        <v>-1</v>
      </c>
      <c r="HC57" s="0" t="n">
        <f aca="false">IF(HB57=-1,-1, ROW(HB57)-1+VALUE(MID(GY57,HB57+2, IFERROR(FIND(" ",GY57,HB57),999)-HB57-2)))</f>
        <v>-1</v>
      </c>
      <c r="HD57" s="0" t="str">
        <f aca="false">IF(AND(ISERROR(FIND("$",GY57)),GZ57&lt;0,HB57&lt;0,$S57&gt;0), IF(INDEX($D$2:$D$100,$S57)="num","$"&amp;TRIM(SUBSTITUTE(GY57,",",INDEX($F$2:$F$100,$S57)&amp;","))&amp;INDEX($F$2:$F$100,$S57), IF(INDEX($D$2:$D$100,$S57)="excl","$"&amp;REPLACE(GY57,      IFERROR(FIND(CHAR(1),SUBSTITUTE(GY57,",",CHAR(1),INDEX($F$2:$F$100,$S57)-1)),1),      IFERROR(FIND(CHAR(1),SUBSTITUTE(GY57,",",CHAR(1),INDEX($F$2:$F$100,$S57))),99)-          IFERROR(FIND(CHAR(1),SUBSTITUTE(GY57,",",CHAR(1),INDEX($F$2:$F$100,$S57)-1)),0),""), IF(INDEX($D$2:$D$100,$S57)="repl","$"&amp;REPLACE(GY57,      IFERROR(FIND(CHAR(1),SUBSTITUTE(GY57,",",CHAR(1),INDEX($F$2:$F$100,$S57)-1))+1,1),      IFERROR(FIND(CHAR(1),SUBSTITUTE(GY57,",",CHAR(1),INDEX($F$2:$F$100,$S57))),99)-          IFERROR(FIND(CHAR(1),SUBSTITUTE(GY57,",",CHAR(1),INDEX($F$2:$F$100,$S57)-1)),0)-1,INDEX($G$2:$G$100,$S57)),GY57 ))), GY57)</f>
        <v/>
      </c>
      <c r="HE57" s="0" t="str">
        <f aca="false">IF(OR(GZ57=-1,IFERROR(INDEX(GZ$2:GZ$100,HA57),999)&gt;=0,IFERROR(INDEX(HB$2:HB$100,HA57),999)&gt;=0),IF(OR(HB57=-1,IFERROR(INDEX(GZ$2:GZ$100,HC57),999)&gt;=0,IFERROR(INDEX(HB$2:HB$100,HC57),999)&gt;=0),HD57,                REPLACE(HD57,HB57,IFERROR(FIND(" ",HD57,HB57),999)-HB57,                    SUBSTITUTE(INDEX(HD$2:HD$100,HC57),"$","")                  )), REPLACE(HD57,GZ57,IFERROR(FIND(" ",HD57,GZ57),999)-GZ57,                   SUBSTITUTE(INDEX(HD$2:HD$100,HA57),"$","")                  ) )</f>
        <v/>
      </c>
      <c r="HF57" s="0" t="n">
        <f aca="false">IFERROR(FIND("f_",LOWER(HE57)),-1)</f>
        <v>-1</v>
      </c>
      <c r="HG57" s="0" t="n">
        <f aca="false">IF(HF57=-1,-1, VALUE(MID(HE57,HF57+2, IFERROR(FIND(" ",HE57,HF57),999)-HF57-2)))</f>
        <v>-1</v>
      </c>
      <c r="HH57" s="0" t="n">
        <f aca="false">IFERROR(FIND("r_",LOWER(HE57)),-1)</f>
        <v>-1</v>
      </c>
      <c r="HI57" s="0" t="n">
        <f aca="false">IF(HH57=-1,-1, ROW(HH57)-1+VALUE(MID(HE57,HH57+2, IFERROR(FIND(" ",HE57,HH57),999)-HH57-2)))</f>
        <v>-1</v>
      </c>
      <c r="HJ57" s="0" t="str">
        <f aca="false">IF(AND(ISERROR(FIND("$",HE57)),HF57&lt;0,HH57&lt;0,$S57&gt;0), IF(INDEX($D$2:$D$100,$S57)="num","$"&amp;TRIM(SUBSTITUTE(HE57,",",INDEX($F$2:$F$100,$S57)&amp;","))&amp;INDEX($F$2:$F$100,$S57), IF(INDEX($D$2:$D$100,$S57)="excl","$"&amp;REPLACE(HE57,      IFERROR(FIND(CHAR(1),SUBSTITUTE(HE57,",",CHAR(1),INDEX($F$2:$F$100,$S57)-1)),1),      IFERROR(FIND(CHAR(1),SUBSTITUTE(HE57,",",CHAR(1),INDEX($F$2:$F$100,$S57))),99)-          IFERROR(FIND(CHAR(1),SUBSTITUTE(HE57,",",CHAR(1),INDEX($F$2:$F$100,$S57)-1)),0),""), IF(INDEX($D$2:$D$100,$S57)="repl","$"&amp;REPLACE(HE57,      IFERROR(FIND(CHAR(1),SUBSTITUTE(HE57,",",CHAR(1),INDEX($F$2:$F$100,$S57)-1))+1,1),      IFERROR(FIND(CHAR(1),SUBSTITUTE(HE57,",",CHAR(1),INDEX($F$2:$F$100,$S57))),99)-          IFERROR(FIND(CHAR(1),SUBSTITUTE(HE57,",",CHAR(1),INDEX($F$2:$F$100,$S57)-1)),0)-1,INDEX($G$2:$G$100,$S57)),HE57 ))), HE57)</f>
        <v/>
      </c>
      <c r="HK57" s="0" t="str">
        <f aca="false">IF(OR(HF57=-1,IFERROR(INDEX(HF$2:HF$100,HG57),999)&gt;=0,IFERROR(INDEX(HH$2:HH$100,HG57),999)&gt;=0),IF(OR(HH57=-1,IFERROR(INDEX(HF$2:HF$100,HI57),999)&gt;=0,IFERROR(INDEX(HH$2:HH$100,HI57),999)&gt;=0),HJ57,                REPLACE(HJ57,HH57,IFERROR(FIND(" ",HJ57,HH57),999)-HH57,                    SUBSTITUTE(INDEX(HJ$2:HJ$100,HI57),"$","")                  )), REPLACE(HJ57,HF57,IFERROR(FIND(" ",HJ57,HF57),999)-HF57,                   SUBSTITUTE(INDEX(HJ$2:HJ$100,HG57),"$","")                  ) )</f>
        <v/>
      </c>
      <c r="HL57" s="0" t="n">
        <f aca="false">IFERROR(FIND("f_",LOWER(HK57)),-1)</f>
        <v>-1</v>
      </c>
      <c r="HM57" s="0" t="n">
        <f aca="false">IF(HL57=-1,-1, VALUE(MID(HK57,HL57+2, IFERROR(FIND(" ",HK57,HL57),999)-HL57-2)))</f>
        <v>-1</v>
      </c>
      <c r="HN57" s="0" t="n">
        <f aca="false">IFERROR(FIND("r_",LOWER(HK57)),-1)</f>
        <v>-1</v>
      </c>
      <c r="HO57" s="0" t="n">
        <f aca="false">IF(HN57=-1,-1, ROW(HN57)-1+VALUE(MID(HK57,HN57+2, IFERROR(FIND(" ",HK57,HN57),999)-HN57-2)))</f>
        <v>-1</v>
      </c>
      <c r="HP57" s="0" t="str">
        <f aca="false">IF(AND(ISERROR(FIND("$",HK57)),HL57&lt;0,HN57&lt;0,$S57&gt;0), IF(INDEX($D$2:$D$100,$S57)="num","$"&amp;TRIM(SUBSTITUTE(HK57,",",INDEX($F$2:$F$100,$S57)&amp;","))&amp;INDEX($F$2:$F$100,$S57), IF(INDEX($D$2:$D$100,$S57)="excl","$"&amp;REPLACE(HK57,      IFERROR(FIND(CHAR(1),SUBSTITUTE(HK57,",",CHAR(1),INDEX($F$2:$F$100,$S57)-1)),1),      IFERROR(FIND(CHAR(1),SUBSTITUTE(HK57,",",CHAR(1),INDEX($F$2:$F$100,$S57))),99)-          IFERROR(FIND(CHAR(1),SUBSTITUTE(HK57,",",CHAR(1),INDEX($F$2:$F$100,$S57)-1)),0),""), IF(INDEX($D$2:$D$100,$S57)="repl","$"&amp;REPLACE(HK57,      IFERROR(FIND(CHAR(1),SUBSTITUTE(HK57,",",CHAR(1),INDEX($F$2:$F$100,$S57)-1))+1,1),      IFERROR(FIND(CHAR(1),SUBSTITUTE(HK57,",",CHAR(1),INDEX($F$2:$F$100,$S57))),99)-          IFERROR(FIND(CHAR(1),SUBSTITUTE(HK57,",",CHAR(1),INDEX($F$2:$F$100,$S57)-1)),0)-1,INDEX($G$2:$G$100,$S57)),HK57 ))), HK57)</f>
        <v/>
      </c>
      <c r="HQ57" s="0" t="str">
        <f aca="false">IF(OR(HL57=-1,IFERROR(INDEX(HL$2:HL$100,HM57),999)&gt;=0,IFERROR(INDEX(HN$2:HN$100,HM57),999)&gt;=0),IF(OR(HN57=-1,IFERROR(INDEX(HL$2:HL$100,HO57),999)&gt;=0,IFERROR(INDEX(HN$2:HN$100,HO57),999)&gt;=0),HP57,                REPLACE(HP57,HN57,IFERROR(FIND(" ",HP57,HN57),999)-HN57,                    SUBSTITUTE(INDEX(HP$2:HP$100,HO57),"$","")                  )), REPLACE(HP57,HL57,IFERROR(FIND(" ",HP57,HL57),999)-HL57,                   SUBSTITUTE(INDEX(HP$2:HP$100,HM57),"$","")                  ) )</f>
        <v/>
      </c>
      <c r="HR57" s="0" t="n">
        <f aca="false">IFERROR(FIND("f_",LOWER(HQ57)),-1)</f>
        <v>-1</v>
      </c>
      <c r="HS57" s="0" t="n">
        <f aca="false">IF(HR57=-1,-1, VALUE(MID(HQ57,HR57+2, IFERROR(FIND(" ",HQ57,HR57),999)-HR57-2)))</f>
        <v>-1</v>
      </c>
      <c r="HT57" s="0" t="n">
        <f aca="false">IFERROR(FIND("r_",LOWER(HQ57)),-1)</f>
        <v>-1</v>
      </c>
      <c r="HU57" s="0" t="n">
        <f aca="false">IF(HT57=-1,-1, ROW(HT57)-1+VALUE(MID(HQ57,HT57+2, IFERROR(FIND(" ",HQ57,HT57),999)-HT57-2)))</f>
        <v>-1</v>
      </c>
      <c r="HV57" s="0" t="str">
        <f aca="false">IF(AND(ISERROR(FIND("$",HQ57)),HR57&lt;0,HT57&lt;0,$S57&gt;0), IF(INDEX($D$2:$D$100,$S57)="num","$"&amp;TRIM(SUBSTITUTE(HQ57,",",INDEX($F$2:$F$100,$S57)&amp;","))&amp;INDEX($F$2:$F$100,$S57), IF(INDEX($D$2:$D$100,$S57)="excl","$"&amp;REPLACE(HQ57,      IFERROR(FIND(CHAR(1),SUBSTITUTE(HQ57,",",CHAR(1),INDEX($F$2:$F$100,$S57)-1)),1),      IFERROR(FIND(CHAR(1),SUBSTITUTE(HQ57,",",CHAR(1),INDEX($F$2:$F$100,$S57))),99)-          IFERROR(FIND(CHAR(1),SUBSTITUTE(HQ57,",",CHAR(1),INDEX($F$2:$F$100,$S57)-1)),0),""), IF(INDEX($D$2:$D$100,$S57)="repl","$"&amp;REPLACE(HQ57,      IFERROR(FIND(CHAR(1),SUBSTITUTE(HQ57,",",CHAR(1),INDEX($F$2:$F$100,$S57)-1))+1,1),      IFERROR(FIND(CHAR(1),SUBSTITUTE(HQ57,",",CHAR(1),INDEX($F$2:$F$100,$S57))),99)-          IFERROR(FIND(CHAR(1),SUBSTITUTE(HQ57,",",CHAR(1),INDEX($F$2:$F$100,$S57)-1)),0)-1,INDEX($G$2:$G$100,$S57)),HQ57 ))), HQ57)</f>
        <v/>
      </c>
      <c r="HW57" s="0" t="str">
        <f aca="false">IF(OR(HR57=-1,IFERROR(INDEX(HR$2:HR$100,HS57),999)&gt;=0,IFERROR(INDEX(HT$2:HT$100,HS57),999)&gt;=0),IF(OR(HT57=-1,IFERROR(INDEX(HR$2:HR$100,HU57),999)&gt;=0,IFERROR(INDEX(HT$2:HT$100,HU57),999)&gt;=0),HV57,                REPLACE(HV57,HT57,IFERROR(FIND(" ",HV57,HT57),999)-HT57,                    SUBSTITUTE(INDEX(HV$2:HV$100,HU57),"$","")                  )), REPLACE(HV57,HR57,IFERROR(FIND(" ",HV57,HR57),999)-HR57,                   SUBSTITUTE(INDEX(HV$2:HV$100,HS57),"$","")                  ) )</f>
        <v/>
      </c>
      <c r="HX57" s="0" t="n">
        <f aca="false">IFERROR(FIND("f_",LOWER(HW57)),-1)</f>
        <v>-1</v>
      </c>
      <c r="HY57" s="0" t="n">
        <f aca="false">IF(HX57=-1,-1, VALUE(MID(HW57,HX57+2, IFERROR(FIND(" ",HW57,HX57),999)-HX57-2)))</f>
        <v>-1</v>
      </c>
      <c r="HZ57" s="0" t="n">
        <f aca="false">IFERROR(FIND("r_",LOWER(HW57)),-1)</f>
        <v>-1</v>
      </c>
      <c r="IA57" s="0" t="n">
        <f aca="false">IF(HZ57=-1,-1, ROW(HZ57)-1+VALUE(MID(HW57,HZ57+2, IFERROR(FIND(" ",HW57,HZ57),999)-HZ57-2)))</f>
        <v>-1</v>
      </c>
      <c r="IB57" s="0" t="str">
        <f aca="false">IF(AND(ISERROR(FIND("$",HW57)),HX57&lt;0,HZ57&lt;0,$S57&gt;0), IF(INDEX($D$2:$D$100,$S57)="num","$"&amp;TRIM(SUBSTITUTE(HW57,",",INDEX($F$2:$F$100,$S57)&amp;","))&amp;INDEX($F$2:$F$100,$S57), IF(INDEX($D$2:$D$100,$S57)="excl","$"&amp;REPLACE(HW57,      IFERROR(FIND(CHAR(1),SUBSTITUTE(HW57,",",CHAR(1),INDEX($F$2:$F$100,$S57)-1)),1),      IFERROR(FIND(CHAR(1),SUBSTITUTE(HW57,",",CHAR(1),INDEX($F$2:$F$100,$S57))),99)-          IFERROR(FIND(CHAR(1),SUBSTITUTE(HW57,",",CHAR(1),INDEX($F$2:$F$100,$S57)-1)),0),""), IF(INDEX($D$2:$D$100,$S57)="repl","$"&amp;REPLACE(HW57,      IFERROR(FIND(CHAR(1),SUBSTITUTE(HW57,",",CHAR(1),INDEX($F$2:$F$100,$S57)-1))+1,1),      IFERROR(FIND(CHAR(1),SUBSTITUTE(HW57,",",CHAR(1),INDEX($F$2:$F$100,$S57))),99)-          IFERROR(FIND(CHAR(1),SUBSTITUTE(HW57,",",CHAR(1),INDEX($F$2:$F$100,$S57)-1)),0)-1,INDEX($G$2:$G$100,$S57)),HW57 ))), HW57)</f>
        <v/>
      </c>
      <c r="IC57" s="0" t="str">
        <f aca="false">IF(OR(HX57=-1,IFERROR(INDEX(HX$2:HX$100,HY57),999)&gt;=0,IFERROR(INDEX(HZ$2:HZ$100,HY57),999)&gt;=0),IF(OR(HZ57=-1,IFERROR(INDEX(HX$2:HX$100,IA57),999)&gt;=0,IFERROR(INDEX(HZ$2:HZ$100,IA57),999)&gt;=0),IB57,                REPLACE(IB57,HZ57,IFERROR(FIND(" ",IB57,HZ57),999)-HZ57,                    SUBSTITUTE(INDEX(IB$2:IB$100,IA57),"$","")                  )), REPLACE(IB57,HX57,IFERROR(FIND(" ",IB57,HX57),999)-HX57,                   SUBSTITUTE(INDEX(IB$2:IB$100,HY57),"$","")                  ) )</f>
        <v/>
      </c>
      <c r="ID57" s="0" t="n">
        <f aca="false">IFERROR(FIND("f_",LOWER(IC57)),-1)</f>
        <v>-1</v>
      </c>
      <c r="IE57" s="0" t="n">
        <f aca="false">IF(ID57=-1,-1, VALUE(MID(IC57,ID57+2, IFERROR(FIND(" ",IC57,ID57),999)-ID57-2)))</f>
        <v>-1</v>
      </c>
      <c r="IF57" s="0" t="n">
        <f aca="false">IFERROR(FIND("r_",LOWER(IC57)),-1)</f>
        <v>-1</v>
      </c>
      <c r="IG57" s="0" t="n">
        <f aca="false">IF(IF57=-1,-1, ROW(IF57)-1+VALUE(MID(IC57,IF57+2, IFERROR(FIND(" ",IC57,IF57),999)-IF57-2)))</f>
        <v>-1</v>
      </c>
      <c r="IH57" s="0" t="str">
        <f aca="false">IF(AND(ISERROR(FIND("$",IC57)),ID57&lt;0,IF57&lt;0,$S57&gt;0), IF(INDEX($D$2:$D$100,$S57)="num","$"&amp;TRIM(SUBSTITUTE(IC57,",",INDEX($F$2:$F$100,$S57)&amp;","))&amp;INDEX($F$2:$F$100,$S57), IF(INDEX($D$2:$D$100,$S57)="excl","$"&amp;REPLACE(IC57,      IFERROR(FIND(CHAR(1),SUBSTITUTE(IC57,",",CHAR(1),INDEX($F$2:$F$100,$S57)-1)),1),      IFERROR(FIND(CHAR(1),SUBSTITUTE(IC57,",",CHAR(1),INDEX($F$2:$F$100,$S57))),99)-          IFERROR(FIND(CHAR(1),SUBSTITUTE(IC57,",",CHAR(1),INDEX($F$2:$F$100,$S57)-1)),0),""), IF(INDEX($D$2:$D$100,$S57)="repl","$"&amp;REPLACE(IC57,      IFERROR(FIND(CHAR(1),SUBSTITUTE(IC57,",",CHAR(1),INDEX($F$2:$F$100,$S57)-1))+1,1),      IFERROR(FIND(CHAR(1),SUBSTITUTE(IC57,",",CHAR(1),INDEX($F$2:$F$100,$S57))),99)-          IFERROR(FIND(CHAR(1),SUBSTITUTE(IC57,",",CHAR(1),INDEX($F$2:$F$100,$S57)-1)),0)-1,INDEX($G$2:$G$100,$S57)),IC57 ))), IC57)</f>
        <v/>
      </c>
      <c r="II57" s="0" t="str">
        <f aca="false">IF(OR(ID57=-1,IFERROR(INDEX(ID$2:ID$100,IE57),999)&gt;=0,IFERROR(INDEX(IF$2:IF$100,IE57),999)&gt;=0),IF(OR(IF57=-1,IFERROR(INDEX(ID$2:ID$100,IG57),999)&gt;=0,IFERROR(INDEX(IF$2:IF$100,IG57),999)&gt;=0),IH57,                REPLACE(IH57,IF57,IFERROR(FIND(" ",IH57,IF57),999)-IF57,                    SUBSTITUTE(INDEX(IH$2:IH$100,IG57),"$","")                  )), REPLACE(IH57,ID57,IFERROR(FIND(" ",IH57,ID57),999)-ID57,                   SUBSTITUTE(INDEX(IH$2:IH$100,IE57),"$","")                  ) )</f>
        <v/>
      </c>
      <c r="IJ57" s="0" t="n">
        <f aca="false">IFERROR(FIND("f_",LOWER(II57)),-1)</f>
        <v>-1</v>
      </c>
      <c r="IK57" s="0" t="n">
        <f aca="false">IF(IJ57=-1,-1, VALUE(MID(II57,IJ57+2, IFERROR(FIND(" ",II57,IJ57),999)-IJ57-2)))</f>
        <v>-1</v>
      </c>
      <c r="IL57" s="0" t="n">
        <f aca="false">IFERROR(FIND("r_",LOWER(II57)),-1)</f>
        <v>-1</v>
      </c>
      <c r="IM57" s="0" t="n">
        <f aca="false">IF(IL57=-1,-1, ROW(IL57)-1+VALUE(MID(II57,IL57+2, IFERROR(FIND(" ",II57,IL57),999)-IL57-2)))</f>
        <v>-1</v>
      </c>
      <c r="IN57" s="0" t="str">
        <f aca="false">IF(AND(ISERROR(FIND("$",II57)),IJ57&lt;0,IL57&lt;0,$S57&gt;0), IF(INDEX($D$2:$D$100,$S57)="num","$"&amp;TRIM(SUBSTITUTE(II57,",",INDEX($F$2:$F$100,$S57)&amp;","))&amp;INDEX($F$2:$F$100,$S57), IF(INDEX($D$2:$D$100,$S57)="excl","$"&amp;REPLACE(II57,      IFERROR(FIND(CHAR(1),SUBSTITUTE(II57,",",CHAR(1),INDEX($F$2:$F$100,$S57)-1)),1),      IFERROR(FIND(CHAR(1),SUBSTITUTE(II57,",",CHAR(1),INDEX($F$2:$F$100,$S57))),99)-          IFERROR(FIND(CHAR(1),SUBSTITUTE(II57,",",CHAR(1),INDEX($F$2:$F$100,$S57)-1)),0),""), IF(INDEX($D$2:$D$100,$S57)="repl","$"&amp;REPLACE(II57,      IFERROR(FIND(CHAR(1),SUBSTITUTE(II57,",",CHAR(1),INDEX($F$2:$F$100,$S57)-1))+1,1),      IFERROR(FIND(CHAR(1),SUBSTITUTE(II57,",",CHAR(1),INDEX($F$2:$F$100,$S57))),99)-          IFERROR(FIND(CHAR(1),SUBSTITUTE(II57,",",CHAR(1),INDEX($F$2:$F$100,$S57)-1)),0)-1,INDEX($G$2:$G$100,$S57)),II57 ))), II57)</f>
        <v/>
      </c>
      <c r="IO57" s="0" t="str">
        <f aca="false">IF(OR(IJ57=-1,IFERROR(INDEX(IJ$2:IJ$100,IK57),999)&gt;=0,IFERROR(INDEX(IL$2:IL$100,IK57),999)&gt;=0),IF(OR(IL57=-1,IFERROR(INDEX(IJ$2:IJ$100,IM57),999)&gt;=0,IFERROR(INDEX(IL$2:IL$100,IM57),999)&gt;=0),IN57,                REPLACE(IN57,IL57,IFERROR(FIND(" ",IN57,IL57),999)-IL57,                    SUBSTITUTE(INDEX(IN$2:IN$100,IM57),"$","")                  )), REPLACE(IN57,IJ57,IFERROR(FIND(" ",IN57,IJ57),999)-IJ57,                   SUBSTITUTE(INDEX(IN$2:IN$100,IK57),"$","")                  ) )</f>
        <v/>
      </c>
      <c r="IP57" s="0" t="n">
        <f aca="false">IFERROR(FIND("f_",LOWER(IO57)),-1)</f>
        <v>-1</v>
      </c>
      <c r="IQ57" s="0" t="n">
        <f aca="false">IF(IP57=-1,-1, VALUE(MID(IO57,IP57+2, IFERROR(FIND(" ",IO57,IP57),999)-IP57-2)))</f>
        <v>-1</v>
      </c>
      <c r="IR57" s="0" t="n">
        <f aca="false">IFERROR(FIND("r_",LOWER(IO57)),-1)</f>
        <v>-1</v>
      </c>
      <c r="IS57" s="0" t="n">
        <f aca="false">IF(IR57=-1,-1, ROW(IR57)-1+VALUE(MID(IO57,IR57+2, IFERROR(FIND(" ",IO57,IR57),999)-IR57-2)))</f>
        <v>-1</v>
      </c>
      <c r="IT57" s="0" t="str">
        <f aca="false">IF(AND(ISERROR(FIND("$",IO57)),IP57&lt;0,IR57&lt;0,$S57&gt;0), IF(INDEX($D$2:$D$100,$S57)="num","$"&amp;TRIM(SUBSTITUTE(IO57,",",INDEX($F$2:$F$100,$S57)&amp;","))&amp;INDEX($F$2:$F$100,$S57), IF(INDEX($D$2:$D$100,$S57)="excl","$"&amp;REPLACE(IO57,      IFERROR(FIND(CHAR(1),SUBSTITUTE(IO57,",",CHAR(1),INDEX($F$2:$F$100,$S57)-1)),1),      IFERROR(FIND(CHAR(1),SUBSTITUTE(IO57,",",CHAR(1),INDEX($F$2:$F$100,$S57))),99)-          IFERROR(FIND(CHAR(1),SUBSTITUTE(IO57,",",CHAR(1),INDEX($F$2:$F$100,$S57)-1)),0),""), IF(INDEX($D$2:$D$100,$S57)="repl","$"&amp;REPLACE(IO57,      IFERROR(FIND(CHAR(1),SUBSTITUTE(IO57,",",CHAR(1),INDEX($F$2:$F$100,$S57)-1))+1,1),      IFERROR(FIND(CHAR(1),SUBSTITUTE(IO57,",",CHAR(1),INDEX($F$2:$F$100,$S57))),99)-          IFERROR(FIND(CHAR(1),SUBSTITUTE(IO57,",",CHAR(1),INDEX($F$2:$F$100,$S57)-1)),0)-1,INDEX($G$2:$G$100,$S57)),IO57 ))), IO57)</f>
        <v/>
      </c>
      <c r="IU57" s="0" t="str">
        <f aca="false">IF(OR(IP57=-1,IFERROR(INDEX(IP$2:IP$100,IQ57),999)&gt;=0,IFERROR(INDEX(IR$2:IR$100,IQ57),999)&gt;=0),IF(OR(IR57=-1,IFERROR(INDEX(IP$2:IP$100,IS57),999)&gt;=0,IFERROR(INDEX(IR$2:IR$100,IS57),999)&gt;=0),IT57,                REPLACE(IT57,IR57,IFERROR(FIND(" ",IT57,IR57),999)-IR57,                    SUBSTITUTE(INDEX(IT$2:IT$100,IS57),"$","")                  )), REPLACE(IT57,IP57,IFERROR(FIND(" ",IT57,IP57),999)-IP57,                   SUBSTITUTE(INDEX(IT$2:IT$100,IQ57),"$","")                  ) )</f>
        <v/>
      </c>
      <c r="IV57" s="0" t="n">
        <f aca="false">IFERROR(FIND("f_",LOWER(IU57)),-1)</f>
        <v>-1</v>
      </c>
      <c r="IW57" s="0" t="n">
        <f aca="false">IF(IV57=-1,-1, VALUE(MID(IU57,IV57+2, IFERROR(FIND(" ",IU57,IV57),999)-IV57-2)))</f>
        <v>-1</v>
      </c>
      <c r="IX57" s="0" t="n">
        <f aca="false">IFERROR(FIND("r_",LOWER(IU57)),-1)</f>
        <v>-1</v>
      </c>
      <c r="IY57" s="0" t="n">
        <f aca="false">IF(IX57=-1,-1, ROW(IX57)-1+VALUE(MID(IU57,IX57+2, IFERROR(FIND(" ",IU57,IX57),999)-IX57-2)))</f>
        <v>-1</v>
      </c>
      <c r="IZ57" s="0" t="str">
        <f aca="false">IF(AND(ISERROR(FIND("$",IU57)),IV57&lt;0,IX57&lt;0,$S57&gt;0), IF(INDEX($D$2:$D$100,$S57)="num","$"&amp;TRIM(SUBSTITUTE(IU57,",",INDEX($F$2:$F$100,$S57)&amp;","))&amp;INDEX($F$2:$F$100,$S57), IF(INDEX($D$2:$D$100,$S57)="excl","$"&amp;REPLACE(IU57,      IFERROR(FIND(CHAR(1),SUBSTITUTE(IU57,",",CHAR(1),INDEX($F$2:$F$100,$S57)-1)),1),      IFERROR(FIND(CHAR(1),SUBSTITUTE(IU57,",",CHAR(1),INDEX($F$2:$F$100,$S57))),99)-          IFERROR(FIND(CHAR(1),SUBSTITUTE(IU57,",",CHAR(1),INDEX($F$2:$F$100,$S57)-1)),0),""), IF(INDEX($D$2:$D$100,$S57)="repl","$"&amp;REPLACE(IU57,      IFERROR(FIND(CHAR(1),SUBSTITUTE(IU57,",",CHAR(1),INDEX($F$2:$F$100,$S57)-1))+1,1),      IFERROR(FIND(CHAR(1),SUBSTITUTE(IU57,",",CHAR(1),INDEX($F$2:$F$100,$S57))),99)-          IFERROR(FIND(CHAR(1),SUBSTITUTE(IU57,",",CHAR(1),INDEX($F$2:$F$100,$S57)-1)),0)-1,INDEX($G$2:$G$100,$S57)),IU57 ))), IU57)</f>
        <v/>
      </c>
      <c r="JA57" s="0" t="str">
        <f aca="false">IF(OR(IV57=-1,IFERROR(INDEX(IV$2:IV$100,IW57),999)&gt;=0,IFERROR(INDEX(IX$2:IX$100,IW57),999)&gt;=0),IF(OR(IX57=-1,IFERROR(INDEX(IV$2:IV$100,IY57),999)&gt;=0,IFERROR(INDEX(IX$2:IX$100,IY57),999)&gt;=0),IZ57,                REPLACE(IZ57,IX57,IFERROR(FIND(" ",IZ57,IX57),999)-IX57,                    SUBSTITUTE(INDEX(IZ$2:IZ$100,IY57),"$","")                  )), REPLACE(IZ57,IV57,IFERROR(FIND(" ",IZ57,IV57),999)-IV57,                   SUBSTITUTE(INDEX(IZ$2:IZ$100,IW57),"$","")                  ) )</f>
        <v/>
      </c>
      <c r="JB57" s="0" t="n">
        <f aca="false">IFERROR(FIND("f_",LOWER(JA57)),-1)</f>
        <v>-1</v>
      </c>
      <c r="JC57" s="0" t="n">
        <f aca="false">IF(JB57=-1,-1, VALUE(MID(JA57,JB57+2, IFERROR(FIND(" ",JA57,JB57),999)-JB57-2)))</f>
        <v>-1</v>
      </c>
      <c r="JD57" s="0" t="n">
        <f aca="false">IFERROR(FIND("r_",LOWER(JA57)),-1)</f>
        <v>-1</v>
      </c>
      <c r="JE57" s="0" t="n">
        <f aca="false">IF(JD57=-1,-1, ROW(JD57)-1+VALUE(MID(JA57,JD57+2, IFERROR(FIND(" ",JA57,JD57),999)-JD57-2)))</f>
        <v>-1</v>
      </c>
      <c r="JF57" s="0" t="str">
        <f aca="false">IF(AND(ISERROR(FIND("$",JA57)),JB57&lt;0,JD57&lt;0,$S57&gt;0), IF(INDEX($D$2:$D$100,$S57)="num","$"&amp;TRIM(SUBSTITUTE(JA57,",",INDEX($F$2:$F$100,$S57)&amp;","))&amp;INDEX($F$2:$F$100,$S57), IF(INDEX($D$2:$D$100,$S57)="excl","$"&amp;REPLACE(JA57,      IFERROR(FIND(CHAR(1),SUBSTITUTE(JA57,",",CHAR(1),INDEX($F$2:$F$100,$S57)-1)),1),      IFERROR(FIND(CHAR(1),SUBSTITUTE(JA57,",",CHAR(1),INDEX($F$2:$F$100,$S57))),99)-          IFERROR(FIND(CHAR(1),SUBSTITUTE(JA57,",",CHAR(1),INDEX($F$2:$F$100,$S57)-1)),0),""), IF(INDEX($D$2:$D$100,$S57)="repl","$"&amp;REPLACE(JA57,      IFERROR(FIND(CHAR(1),SUBSTITUTE(JA57,",",CHAR(1),INDEX($F$2:$F$100,$S57)-1))+1,1),      IFERROR(FIND(CHAR(1),SUBSTITUTE(JA57,",",CHAR(1),INDEX($F$2:$F$100,$S57))),99)-          IFERROR(FIND(CHAR(1),SUBSTITUTE(JA57,",",CHAR(1),INDEX($F$2:$F$100,$S57)-1)),0)-1,INDEX($G$2:$G$100,$S57)),JA57 ))), JA57)</f>
        <v/>
      </c>
      <c r="JG57" s="0" t="str">
        <f aca="false">IF(OR(JB57=-1,IFERROR(INDEX(JB$2:JB$100,JC57),999)&gt;=0,IFERROR(INDEX(JD$2:JD$100,JC57),999)&gt;=0),IF(OR(JD57=-1,IFERROR(INDEX(JB$2:JB$100,JE57),999)&gt;=0,IFERROR(INDEX(JD$2:JD$100,JE57),999)&gt;=0),JF57,                REPLACE(JF57,JD57,IFERROR(FIND(" ",JF57,JD57),999)-JD57,                    SUBSTITUTE(INDEX(JF$2:JF$100,JE57),"$","")                  )), REPLACE(JF57,JB57,IFERROR(FIND(" ",JF57,JB57),999)-JB57,                   SUBSTITUTE(INDEX(JF$2:JF$100,JC57),"$","")                  ) )</f>
        <v/>
      </c>
      <c r="JH57" s="0" t="n">
        <f aca="false">IFERROR(FIND("f_",LOWER(JG57)),-1)</f>
        <v>-1</v>
      </c>
      <c r="JI57" s="0" t="n">
        <f aca="false">IF(JH57=-1,-1, VALUE(MID(JG57,JH57+2, IFERROR(FIND(" ",JG57,JH57),999)-JH57-2)))</f>
        <v>-1</v>
      </c>
      <c r="JJ57" s="0" t="n">
        <f aca="false">IFERROR(FIND("r_",LOWER(JG57)),-1)</f>
        <v>-1</v>
      </c>
      <c r="JK57" s="0" t="n">
        <f aca="false">IF(JJ57=-1,-1, ROW(JJ57)-1+VALUE(MID(JG57,JJ57+2, IFERROR(FIND(" ",JG57,JJ57),999)-JJ57-2)))</f>
        <v>-1</v>
      </c>
      <c r="JL57" s="0" t="str">
        <f aca="false">IF(AND(ISERROR(FIND("$",JG57)),JH57&lt;0,JJ57&lt;0,$S57&gt;0), IF(INDEX($D$2:$D$100,$S57)="num","$"&amp;TRIM(SUBSTITUTE(JG57,",",INDEX($F$2:$F$100,$S57)&amp;","))&amp;INDEX($F$2:$F$100,$S57), IF(INDEX($D$2:$D$100,$S57)="excl","$"&amp;REPLACE(JG57,      IFERROR(FIND(CHAR(1),SUBSTITUTE(JG57,",",CHAR(1),INDEX($F$2:$F$100,$S57)-1)),1),      IFERROR(FIND(CHAR(1),SUBSTITUTE(JG57,",",CHAR(1),INDEX($F$2:$F$100,$S57))),99)-          IFERROR(FIND(CHAR(1),SUBSTITUTE(JG57,",",CHAR(1),INDEX($F$2:$F$100,$S57)-1)),0),""), IF(INDEX($D$2:$D$100,$S57)="repl","$"&amp;REPLACE(JG57,      IFERROR(FIND(CHAR(1),SUBSTITUTE(JG57,",",CHAR(1),INDEX($F$2:$F$100,$S57)-1))+1,1),      IFERROR(FIND(CHAR(1),SUBSTITUTE(JG57,",",CHAR(1),INDEX($F$2:$F$100,$S57))),99)-          IFERROR(FIND(CHAR(1),SUBSTITUTE(JG57,",",CHAR(1),INDEX($F$2:$F$100,$S57)-1)),0)-1,INDEX($G$2:$G$100,$S57)),JG57 ))), JG57)</f>
        <v/>
      </c>
      <c r="JM57" s="0" t="str">
        <f aca="false">IF(OR(JH57=-1,IFERROR(INDEX(JH$2:JH$100,JI57),999)&gt;=0,IFERROR(INDEX(JJ$2:JJ$100,JI57),999)&gt;=0),IF(OR(JJ57=-1,IFERROR(INDEX(JH$2:JH$100,JK57),999)&gt;=0,IFERROR(INDEX(JJ$2:JJ$100,JK57),999)&gt;=0),JL57,                REPLACE(JL57,JJ57,IFERROR(FIND(" ",JL57,JJ57),999)-JJ57,                    SUBSTITUTE(INDEX(JL$2:JL$100,JK57),"$","")                  )), REPLACE(JL57,JH57,IFERROR(FIND(" ",JL57,JH57),999)-JH57,                   SUBSTITUTE(INDEX(JL$2:JL$100,JI57),"$","")                  ) )</f>
        <v/>
      </c>
      <c r="JN57" s="0" t="n">
        <f aca="false">IFERROR(FIND("f_",LOWER(JM57)),-1)</f>
        <v>-1</v>
      </c>
      <c r="JO57" s="0" t="n">
        <f aca="false">IF(JN57=-1,-1, VALUE(MID(JM57,JN57+2, IFERROR(FIND(" ",JM57,JN57),999)-JN57-2)))</f>
        <v>-1</v>
      </c>
      <c r="JP57" s="0" t="n">
        <f aca="false">IFERROR(FIND("r_",LOWER(JM57)),-1)</f>
        <v>-1</v>
      </c>
      <c r="JQ57" s="0" t="n">
        <f aca="false">IF(JP57=-1,-1, ROW(JP57)-1+VALUE(MID(JM57,JP57+2, IFERROR(FIND(" ",JM57,JP57),999)-JP57-2)))</f>
        <v>-1</v>
      </c>
      <c r="JR57" s="0" t="str">
        <f aca="false">IF(AND(ISERROR(FIND("$",JM57)),JN57&lt;0,JP57&lt;0,$S57&gt;0), IF(INDEX($D$2:$D$100,$S57)="num","$"&amp;TRIM(SUBSTITUTE(JM57,",",INDEX($F$2:$F$100,$S57)&amp;","))&amp;INDEX($F$2:$F$100,$S57), IF(INDEX($D$2:$D$100,$S57)="excl","$"&amp;REPLACE(JM57,      IFERROR(FIND(CHAR(1),SUBSTITUTE(JM57,",",CHAR(1),INDEX($F$2:$F$100,$S57)-1)),1),      IFERROR(FIND(CHAR(1),SUBSTITUTE(JM57,",",CHAR(1),INDEX($F$2:$F$100,$S57))),99)-          IFERROR(FIND(CHAR(1),SUBSTITUTE(JM57,",",CHAR(1),INDEX($F$2:$F$100,$S57)-1)),0),""), IF(INDEX($D$2:$D$100,$S57)="repl","$"&amp;REPLACE(JM57,      IFERROR(FIND(CHAR(1),SUBSTITUTE(JM57,",",CHAR(1),INDEX($F$2:$F$100,$S57)-1))+1,1),      IFERROR(FIND(CHAR(1),SUBSTITUTE(JM57,",",CHAR(1),INDEX($F$2:$F$100,$S57))),99)-          IFERROR(FIND(CHAR(1),SUBSTITUTE(JM57,",",CHAR(1),INDEX($F$2:$F$100,$S57)-1)),0)-1,INDEX($G$2:$G$100,$S57)),JM57 ))), JM57)</f>
        <v/>
      </c>
      <c r="JS57" s="0" t="str">
        <f aca="false">IF(OR(JN57=-1,IFERROR(INDEX(JN$2:JN$100,JO57),999)&gt;=0,IFERROR(INDEX(JP$2:JP$100,JO57),999)&gt;=0),IF(OR(JP57=-1,IFERROR(INDEX(JN$2:JN$100,JQ57),999)&gt;=0,IFERROR(INDEX(JP$2:JP$100,JQ57),999)&gt;=0),JR57,                REPLACE(JR57,JP57,IFERROR(FIND(" ",JR57,JP57),999)-JP57,                    SUBSTITUTE(INDEX(JR$2:JR$100,JQ57),"$","")                  )), REPLACE(JR57,JN57,IFERROR(FIND(" ",JR57,JN57),999)-JN57,                   SUBSTITUTE(INDEX(JR$2:JR$100,JO57),"$","")                  ) )</f>
        <v/>
      </c>
      <c r="JT57" s="0" t="n">
        <f aca="false">IFERROR(FIND("f_",LOWER(JS57)),-1)</f>
        <v>-1</v>
      </c>
      <c r="JU57" s="0" t="n">
        <f aca="false">IF(JT57=-1,-1, VALUE(MID(JS57,JT57+2, IFERROR(FIND(" ",JS57,JT57),999)-JT57-2)))</f>
        <v>-1</v>
      </c>
      <c r="JV57" s="0" t="n">
        <f aca="false">IFERROR(FIND("r_",LOWER(JS57)),-1)</f>
        <v>-1</v>
      </c>
      <c r="JW57" s="0" t="n">
        <f aca="false">IF(JV57=-1,-1, ROW(JV57)-1+VALUE(MID(JS57,JV57+2, IFERROR(FIND(" ",JS57,JV57),999)-JV57-2)))</f>
        <v>-1</v>
      </c>
      <c r="JX57" s="0" t="str">
        <f aca="false">IF(AND(ISERROR(FIND("$",JS57)),JT57&lt;0,JV57&lt;0,$S57&gt;0), IF(INDEX($D$2:$D$100,$S57)="num","$"&amp;TRIM(SUBSTITUTE(JS57,",",INDEX($F$2:$F$100,$S57)&amp;","))&amp;INDEX($F$2:$F$100,$S57), IF(INDEX($D$2:$D$100,$S57)="excl","$"&amp;REPLACE(JS57,      IFERROR(FIND(CHAR(1),SUBSTITUTE(JS57,",",CHAR(1),INDEX($F$2:$F$100,$S57)-1)),1),      IFERROR(FIND(CHAR(1),SUBSTITUTE(JS57,",",CHAR(1),INDEX($F$2:$F$100,$S57))),99)-          IFERROR(FIND(CHAR(1),SUBSTITUTE(JS57,",",CHAR(1),INDEX($F$2:$F$100,$S57)-1)),0),""), IF(INDEX($D$2:$D$100,$S57)="repl","$"&amp;REPLACE(JS57,      IFERROR(FIND(CHAR(1),SUBSTITUTE(JS57,",",CHAR(1),INDEX($F$2:$F$100,$S57)-1))+1,1),      IFERROR(FIND(CHAR(1),SUBSTITUTE(JS57,",",CHAR(1),INDEX($F$2:$F$100,$S57))),99)-          IFERROR(FIND(CHAR(1),SUBSTITUTE(JS57,",",CHAR(1),INDEX($F$2:$F$100,$S57)-1)),0)-1,INDEX($G$2:$G$100,$S57)),JS57 ))), JS57)</f>
        <v/>
      </c>
      <c r="JY57" s="0" t="str">
        <f aca="false">IF(OR(JT57=-1,IFERROR(INDEX(JT$2:JT$100,JU57),999)&gt;=0,IFERROR(INDEX(JV$2:JV$100,JU57),999)&gt;=0),IF(OR(JV57=-1,IFERROR(INDEX(JT$2:JT$100,JW57),999)&gt;=0,IFERROR(INDEX(JV$2:JV$100,JW57),999)&gt;=0),JX57,                REPLACE(JX57,JV57,IFERROR(FIND(" ",JX57,JV57),999)-JV57,                    SUBSTITUTE(INDEX(JX$2:JX$100,JW57),"$","")                  )), REPLACE(JX57,JT57,IFERROR(FIND(" ",JX57,JT57),999)-JT57,                   SUBSTITUTE(INDEX(JX$2:JX$100,JU57),"$","")                  ) )</f>
        <v/>
      </c>
      <c r="JZ57" s="0" t="n">
        <f aca="false">IFERROR(FIND("f_",LOWER(JY57)),-1)</f>
        <v>-1</v>
      </c>
      <c r="KA57" s="0" t="n">
        <f aca="false">IF(JZ57=-1,-1, VALUE(MID(JY57,JZ57+2, IFERROR(FIND(" ",JY57,JZ57),999)-JZ57-2)))</f>
        <v>-1</v>
      </c>
      <c r="KB57" s="0" t="n">
        <f aca="false">IFERROR(FIND("r_",LOWER(JY57)),-1)</f>
        <v>-1</v>
      </c>
      <c r="KC57" s="0" t="n">
        <f aca="false">IF(KB57=-1,-1, ROW(KB57)-1+VALUE(MID(JY57,KB57+2, IFERROR(FIND(" ",JY57,KB57),999)-KB57-2)))</f>
        <v>-1</v>
      </c>
      <c r="KD57" s="0" t="str">
        <f aca="false">IF(AND(ISERROR(FIND("$",JY57)),JZ57&lt;0,KB57&lt;0,$S57&gt;0), IF(INDEX($D$2:$D$100,$S57)="num","$"&amp;TRIM(SUBSTITUTE(JY57,",",INDEX($F$2:$F$100,$S57)&amp;","))&amp;INDEX($F$2:$F$100,$S57), IF(INDEX($D$2:$D$100,$S57)="excl","$"&amp;REPLACE(JY57,      IFERROR(FIND(CHAR(1),SUBSTITUTE(JY57,",",CHAR(1),INDEX($F$2:$F$100,$S57)-1)),1),      IFERROR(FIND(CHAR(1),SUBSTITUTE(JY57,",",CHAR(1),INDEX($F$2:$F$100,$S57))),99)-          IFERROR(FIND(CHAR(1),SUBSTITUTE(JY57,",",CHAR(1),INDEX($F$2:$F$100,$S57)-1)),0),""), IF(INDEX($D$2:$D$100,$S57)="repl","$"&amp;REPLACE(JY57,      IFERROR(FIND(CHAR(1),SUBSTITUTE(JY57,",",CHAR(1),INDEX($F$2:$F$100,$S57)-1))+1,1),      IFERROR(FIND(CHAR(1),SUBSTITUTE(JY57,",",CHAR(1),INDEX($F$2:$F$100,$S57))),99)-          IFERROR(FIND(CHAR(1),SUBSTITUTE(JY57,",",CHAR(1),INDEX($F$2:$F$100,$S57)-1)),0)-1,INDEX($G$2:$G$100,$S57)),JY57 ))), JY57)</f>
        <v/>
      </c>
      <c r="KE57" s="0" t="str">
        <f aca="false">IF(OR(JZ57=-1,IFERROR(INDEX(JZ$2:JZ$100,KA57),999)&gt;=0,IFERROR(INDEX(KB$2:KB$100,KA57),999)&gt;=0),IF(OR(KB57=-1,IFERROR(INDEX(JZ$2:JZ$100,KC57),999)&gt;=0,IFERROR(INDEX(KB$2:KB$100,KC57),999)&gt;=0),KD57,                REPLACE(KD57,KB57,IFERROR(FIND(" ",KD57,KB57),999)-KB57,                    SUBSTITUTE(INDEX(KD$2:KD$100,KC57),"$","")                  )), REPLACE(KD57,JZ57,IFERROR(FIND(" ",KD57,JZ57),999)-JZ57,                   SUBSTITUTE(INDEX(KD$2:KD$100,KA57),"$","")                  ) )</f>
        <v/>
      </c>
    </row>
    <row r="58" customFormat="false" ht="13.8" hidden="false" customHeight="false" outlineLevel="0" collapsed="false">
      <c r="D58" s="1"/>
      <c r="L58" s="0" t="str">
        <f aca="false">KE58</f>
        <v/>
      </c>
      <c r="O58" s="0" t="e">
        <f aca="false">IF(D58="cols", VLOOKUP(E58,$A$5:$B$20,2,0), NA())</f>
        <v>#N/A</v>
      </c>
      <c r="P58" s="0" t="e">
        <f aca="false">IFERROR(O58,VLOOKUP($D58,Relcols!$A:$E,5,0))</f>
        <v>#N/A</v>
      </c>
      <c r="Q58" s="0" t="e">
        <f aca="false">SUBSTITUTE(SUBSTITUTE(SUBSTITUTE(SUBSTITUTE(P58,"parm1",E58),"parm2",F58),"parm3",G58),"parm4",H58)</f>
        <v>#N/A</v>
      </c>
      <c r="R58" s="0" t="str">
        <f aca="false">IFERROR(VLOOKUP(ROW($A57),$J$2:$Q$100,COLUMN(Q57)-COLUMN(J57)+1,0),"")</f>
        <v/>
      </c>
      <c r="S58" s="0" t="n">
        <f aca="false">IFERROR(MATCH(ROW(A57),$J$2:$J$100,0),0)</f>
        <v>0</v>
      </c>
      <c r="U58" s="0" t="str">
        <f aca="false">R58</f>
        <v/>
      </c>
      <c r="V58" s="0" t="n">
        <f aca="false">IFERROR(FIND("f_",LOWER(U58)),-1)</f>
        <v>-1</v>
      </c>
      <c r="W58" s="0" t="n">
        <f aca="false">IF(V58=-1,-1, VALUE(MID(U58,V58+2, IFERROR(FIND(" ",U58,V58),999)-V58-2)))</f>
        <v>-1</v>
      </c>
      <c r="X58" s="0" t="n">
        <f aca="false">IFERROR(FIND("r_",LOWER(U58)),-1)</f>
        <v>-1</v>
      </c>
      <c r="Y58" s="0" t="n">
        <f aca="false">IF(X58=-1,-1, ROW(X58)-1+VALUE(MID(U58,X58+2, IFERROR(FIND(" ",U58,X58),999)-X58-2)))</f>
        <v>-1</v>
      </c>
      <c r="Z58" s="0" t="str">
        <f aca="false">IF(AND(ISERROR(FIND("$",U58)),V58&lt;0,X58&lt;0,$S58&gt;0), IF(INDEX($D$2:$D$100,$S58)="num","$"&amp;TRIM(SUBSTITUTE(U58,",",INDEX($F$2:$F$100,$S58)&amp;","))&amp;INDEX($F$2:$F$100,$S58), IF(INDEX($D$2:$D$100,$S58)="excl","$"&amp;REPLACE(U58,      IFERROR(FIND(CHAR(1),SUBSTITUTE(U58,",",CHAR(1),INDEX($F$2:$F$100,$S58)-1)),1),      IFERROR(FIND(CHAR(1),SUBSTITUTE(U58,",",CHAR(1),INDEX($F$2:$F$100,$S58))),99)-          IFERROR(FIND(CHAR(1),SUBSTITUTE(U58,",",CHAR(1),INDEX($F$2:$F$100,$S58)-1)),0),""), IF(INDEX($D$2:$D$100,$S58)="repl","$"&amp;REPLACE(U58,      IFERROR(FIND(CHAR(1),SUBSTITUTE(U58,",",CHAR(1),INDEX($F$2:$F$100,$S58)-1))+1,1),      IFERROR(FIND(CHAR(1),SUBSTITUTE(U58,",",CHAR(1),INDEX($F$2:$F$100,$S58))),99)-          IFERROR(FIND(CHAR(1),SUBSTITUTE(U58,",",CHAR(1),INDEX($F$2:$F$100,$S58)-1)),0)-1,INDEX($G$2:$G$100,$S58)),U58 ))), U58)</f>
        <v/>
      </c>
      <c r="AA58" s="0" t="str">
        <f aca="false">IF(OR(V58=-1,IFERROR(INDEX(V$2:V$100,W58),999)&gt;=0,IFERROR(INDEX(X$2:X$100,W58),999)&gt;=0),IF(OR(X58=-1,IFERROR(INDEX(V$2:V$100,Y58),999)&gt;=0,IFERROR(INDEX(X$2:X$100,Y58),999)&gt;=0),Z58,                REPLACE(Z58,X58,IFERROR(FIND(" ",Z58,X58),999)-X58,                    SUBSTITUTE(INDEX(Z$2:Z$100,Y58),"$","")                  )), REPLACE(Z58,V58,IFERROR(FIND(" ",Z58,V58),999)-V58,                   SUBSTITUTE(INDEX(Z$2:Z$100,W58),"$","")                  ) )</f>
        <v/>
      </c>
      <c r="AB58" s="0" t="n">
        <f aca="false">IFERROR(FIND("f_",LOWER(AA58)),-1)</f>
        <v>-1</v>
      </c>
      <c r="AC58" s="0" t="n">
        <f aca="false">IF(AB58=-1,-1, VALUE(MID(AA58,AB58+2, IFERROR(FIND(" ",AA58,AB58),999)-AB58-2)))</f>
        <v>-1</v>
      </c>
      <c r="AD58" s="0" t="n">
        <f aca="false">IFERROR(FIND("r_",LOWER(AA58)),-1)</f>
        <v>-1</v>
      </c>
      <c r="AE58" s="0" t="n">
        <f aca="false">IF(AD58=-1,-1, ROW(AD58)-1+VALUE(MID(AA58,AD58+2, IFERROR(FIND(" ",AA58,AD58),999)-AD58-2)))</f>
        <v>-1</v>
      </c>
      <c r="AF58" s="0" t="str">
        <f aca="false">IF(AND(ISERROR(FIND("$",AA58)),AB58&lt;0,AD58&lt;0,$S58&gt;0), IF(INDEX($D$2:$D$100,$S58)="num","$"&amp;TRIM(SUBSTITUTE(AA58,",",INDEX($F$2:$F$100,$S58)&amp;","))&amp;INDEX($F$2:$F$100,$S58), IF(INDEX($D$2:$D$100,$S58)="excl","$"&amp;REPLACE(AA58,      IFERROR(FIND(CHAR(1),SUBSTITUTE(AA58,",",CHAR(1),INDEX($F$2:$F$100,$S58)-1)),1),      IFERROR(FIND(CHAR(1),SUBSTITUTE(AA58,",",CHAR(1),INDEX($F$2:$F$100,$S58))),99)-          IFERROR(FIND(CHAR(1),SUBSTITUTE(AA58,",",CHAR(1),INDEX($F$2:$F$100,$S58)-1)),0),""), IF(INDEX($D$2:$D$100,$S58)="repl","$"&amp;REPLACE(AA58,      IFERROR(FIND(CHAR(1),SUBSTITUTE(AA58,",",CHAR(1),INDEX($F$2:$F$100,$S58)-1))+1,1),      IFERROR(FIND(CHAR(1),SUBSTITUTE(AA58,",",CHAR(1),INDEX($F$2:$F$100,$S58))),99)-          IFERROR(FIND(CHAR(1),SUBSTITUTE(AA58,",",CHAR(1),INDEX($F$2:$F$100,$S58)-1)),0)-1,INDEX($G$2:$G$100,$S58)),AA58 ))), AA58)</f>
        <v/>
      </c>
      <c r="AG58" s="0" t="str">
        <f aca="false">IF(OR(AB58=-1,IFERROR(INDEX(AB$2:AB$100,AC58),999)&gt;=0,IFERROR(INDEX(AD$2:AD$100,AC58),999)&gt;=0),IF(OR(AD58=-1,IFERROR(INDEX(AB$2:AB$100,AE58),999)&gt;=0,IFERROR(INDEX(AD$2:AD$100,AE58),999)&gt;=0),AF58,                REPLACE(AF58,AD58,IFERROR(FIND(" ",AF58,AD58),999)-AD58,                    SUBSTITUTE(INDEX(AF$2:AF$100,AE58),"$","")                  )), REPLACE(AF58,AB58,IFERROR(FIND(" ",AF58,AB58),999)-AB58,                   SUBSTITUTE(INDEX(AF$2:AF$100,AC58),"$","")                  ) )</f>
        <v/>
      </c>
      <c r="AH58" s="0" t="n">
        <f aca="false">IFERROR(FIND("f_",LOWER(AG58)),-1)</f>
        <v>-1</v>
      </c>
      <c r="AI58" s="0" t="n">
        <f aca="false">IF(AH58=-1,-1, VALUE(MID(AG58,AH58+2, IFERROR(FIND(" ",AG58,AH58),999)-AH58-2)))</f>
        <v>-1</v>
      </c>
      <c r="AJ58" s="0" t="n">
        <f aca="false">IFERROR(FIND("r_",LOWER(AG58)),-1)</f>
        <v>-1</v>
      </c>
      <c r="AK58" s="0" t="n">
        <f aca="false">IF(AJ58=-1,-1, ROW(AJ58)-1+VALUE(MID(AG58,AJ58+2, IFERROR(FIND(" ",AG58,AJ58),999)-AJ58-2)))</f>
        <v>-1</v>
      </c>
      <c r="AL58" s="0" t="str">
        <f aca="false">IF(AND(ISERROR(FIND("$",AG58)),AH58&lt;0,AJ58&lt;0,$S58&gt;0), IF(INDEX($D$2:$D$100,$S58)="num","$"&amp;TRIM(SUBSTITUTE(AG58,",",INDEX($F$2:$F$100,$S58)&amp;","))&amp;INDEX($F$2:$F$100,$S58), IF(INDEX($D$2:$D$100,$S58)="excl","$"&amp;REPLACE(AG58,      IFERROR(FIND(CHAR(1),SUBSTITUTE(AG58,",",CHAR(1),INDEX($F$2:$F$100,$S58)-1)),1),      IFERROR(FIND(CHAR(1),SUBSTITUTE(AG58,",",CHAR(1),INDEX($F$2:$F$100,$S58))),99)-          IFERROR(FIND(CHAR(1),SUBSTITUTE(AG58,",",CHAR(1),INDEX($F$2:$F$100,$S58)-1)),0),""), IF(INDEX($D$2:$D$100,$S58)="repl","$"&amp;REPLACE(AG58,      IFERROR(FIND(CHAR(1),SUBSTITUTE(AG58,",",CHAR(1),INDEX($F$2:$F$100,$S58)-1))+1,1),      IFERROR(FIND(CHAR(1),SUBSTITUTE(AG58,",",CHAR(1),INDEX($F$2:$F$100,$S58))),99)-          IFERROR(FIND(CHAR(1),SUBSTITUTE(AG58,",",CHAR(1),INDEX($F$2:$F$100,$S58)-1)),0)-1,INDEX($G$2:$G$100,$S58)),AG58 ))), AG58)</f>
        <v/>
      </c>
      <c r="AM58" s="0" t="str">
        <f aca="false">IF(OR(AH58=-1,IFERROR(INDEX(AH$2:AH$100,AI58),999)&gt;=0,IFERROR(INDEX(AJ$2:AJ$100,AI58),999)&gt;=0),IF(OR(AJ58=-1,IFERROR(INDEX(AH$2:AH$100,AK58),999)&gt;=0,IFERROR(INDEX(AJ$2:AJ$100,AK58),999)&gt;=0),AL58,                REPLACE(AL58,AJ58,IFERROR(FIND(" ",AL58,AJ58),999)-AJ58,                    SUBSTITUTE(INDEX(AL$2:AL$100,AK58),"$","")                  )), REPLACE(AL58,AH58,IFERROR(FIND(" ",AL58,AH58),999)-AH58,                   SUBSTITUTE(INDEX(AL$2:AL$100,AI58),"$","")                  ) )</f>
        <v/>
      </c>
      <c r="AN58" s="0" t="n">
        <f aca="false">IFERROR(FIND("f_",LOWER(AM58)),-1)</f>
        <v>-1</v>
      </c>
      <c r="AO58" s="0" t="n">
        <f aca="false">IF(AN58=-1,-1, VALUE(MID(AM58,AN58+2, IFERROR(FIND(" ",AM58,AN58),999)-AN58-2)))</f>
        <v>-1</v>
      </c>
      <c r="AP58" s="0" t="n">
        <f aca="false">IFERROR(FIND("r_",LOWER(AM58)),-1)</f>
        <v>-1</v>
      </c>
      <c r="AQ58" s="0" t="n">
        <f aca="false">IF(AP58=-1,-1, ROW(AP58)-1+VALUE(MID(AM58,AP58+2, IFERROR(FIND(" ",AM58,AP58),999)-AP58-2)))</f>
        <v>-1</v>
      </c>
      <c r="AR58" s="0" t="str">
        <f aca="false">IF(AND(ISERROR(FIND("$",AM58)),AN58&lt;0,AP58&lt;0,$S58&gt;0), IF(INDEX($D$2:$D$100,$S58)="num","$"&amp;TRIM(SUBSTITUTE(AM58,",",INDEX($F$2:$F$100,$S58)&amp;","))&amp;INDEX($F$2:$F$100,$S58), IF(INDEX($D$2:$D$100,$S58)="excl","$"&amp;REPLACE(AM58,      IFERROR(FIND(CHAR(1),SUBSTITUTE(AM58,",",CHAR(1),INDEX($F$2:$F$100,$S58)-1)),1),      IFERROR(FIND(CHAR(1),SUBSTITUTE(AM58,",",CHAR(1),INDEX($F$2:$F$100,$S58))),99)-          IFERROR(FIND(CHAR(1),SUBSTITUTE(AM58,",",CHAR(1),INDEX($F$2:$F$100,$S58)-1)),0),""), IF(INDEX($D$2:$D$100,$S58)="repl","$"&amp;REPLACE(AM58,      IFERROR(FIND(CHAR(1),SUBSTITUTE(AM58,",",CHAR(1),INDEX($F$2:$F$100,$S58)-1))+1,1),      IFERROR(FIND(CHAR(1),SUBSTITUTE(AM58,",",CHAR(1),INDEX($F$2:$F$100,$S58))),99)-          IFERROR(FIND(CHAR(1),SUBSTITUTE(AM58,",",CHAR(1),INDEX($F$2:$F$100,$S58)-1)),0)-1,INDEX($G$2:$G$100,$S58)),AM58 ))), AM58)</f>
        <v/>
      </c>
      <c r="AS58" s="0" t="str">
        <f aca="false">IF(OR(AN58=-1,IFERROR(INDEX(AN$2:AN$100,AO58),999)&gt;=0,IFERROR(INDEX(AP$2:AP$100,AO58),999)&gt;=0),IF(OR(AP58=-1,IFERROR(INDEX(AN$2:AN$100,AQ58),999)&gt;=0,IFERROR(INDEX(AP$2:AP$100,AQ58),999)&gt;=0),AR58,                REPLACE(AR58,AP58,IFERROR(FIND(" ",AR58,AP58),999)-AP58,                    SUBSTITUTE(INDEX(AR$2:AR$100,AQ58),"$","")                  )), REPLACE(AR58,AN58,IFERROR(FIND(" ",AR58,AN58),999)-AN58,                   SUBSTITUTE(INDEX(AR$2:AR$100,AO58),"$","")                  ) )</f>
        <v/>
      </c>
      <c r="AT58" s="0" t="n">
        <f aca="false">IFERROR(FIND("f_",LOWER(AS58)),-1)</f>
        <v>-1</v>
      </c>
      <c r="AU58" s="0" t="n">
        <f aca="false">IF(AT58=-1,-1, VALUE(MID(AS58,AT58+2, IFERROR(FIND(" ",AS58,AT58),999)-AT58-2)))</f>
        <v>-1</v>
      </c>
      <c r="AV58" s="0" t="n">
        <f aca="false">IFERROR(FIND("r_",LOWER(AS58)),-1)</f>
        <v>-1</v>
      </c>
      <c r="AW58" s="0" t="n">
        <f aca="false">IF(AV58=-1,-1, ROW(AV58)-1+VALUE(MID(AS58,AV58+2, IFERROR(FIND(" ",AS58,AV58),999)-AV58-2)))</f>
        <v>-1</v>
      </c>
      <c r="AX58" s="0" t="str">
        <f aca="false">IF(AND(ISERROR(FIND("$",AS58)),AT58&lt;0,AV58&lt;0,$S58&gt;0), IF(INDEX($D$2:$D$100,$S58)="num","$"&amp;TRIM(SUBSTITUTE(AS58,",",INDEX($F$2:$F$100,$S58)&amp;","))&amp;INDEX($F$2:$F$100,$S58), IF(INDEX($D$2:$D$100,$S58)="excl","$"&amp;REPLACE(AS58,      IFERROR(FIND(CHAR(1),SUBSTITUTE(AS58,",",CHAR(1),INDEX($F$2:$F$100,$S58)-1)),1),      IFERROR(FIND(CHAR(1),SUBSTITUTE(AS58,",",CHAR(1),INDEX($F$2:$F$100,$S58))),99)-          IFERROR(FIND(CHAR(1),SUBSTITUTE(AS58,",",CHAR(1),INDEX($F$2:$F$100,$S58)-1)),0),""), IF(INDEX($D$2:$D$100,$S58)="repl","$"&amp;REPLACE(AS58,      IFERROR(FIND(CHAR(1),SUBSTITUTE(AS58,",",CHAR(1),INDEX($F$2:$F$100,$S58)-1))+1,1),      IFERROR(FIND(CHAR(1),SUBSTITUTE(AS58,",",CHAR(1),INDEX($F$2:$F$100,$S58))),99)-          IFERROR(FIND(CHAR(1),SUBSTITUTE(AS58,",",CHAR(1),INDEX($F$2:$F$100,$S58)-1)),0)-1,INDEX($G$2:$G$100,$S58)),AS58 ))), AS58)</f>
        <v/>
      </c>
      <c r="AY58" s="0" t="str">
        <f aca="false">IF(OR(AT58=-1,IFERROR(INDEX(AT$2:AT$100,AU58),999)&gt;=0,IFERROR(INDEX(AV$2:AV$100,AU58),999)&gt;=0),IF(OR(AV58=-1,IFERROR(INDEX(AT$2:AT$100,AW58),999)&gt;=0,IFERROR(INDEX(AV$2:AV$100,AW58),999)&gt;=0),AX58,                REPLACE(AX58,AV58,IFERROR(FIND(" ",AX58,AV58),999)-AV58,                    SUBSTITUTE(INDEX(AX$2:AX$100,AW58),"$","")                  )), REPLACE(AX58,AT58,IFERROR(FIND(" ",AX58,AT58),999)-AT58,                   SUBSTITUTE(INDEX(AX$2:AX$100,AU58),"$","")                  ) )</f>
        <v/>
      </c>
      <c r="AZ58" s="0" t="n">
        <f aca="false">IFERROR(FIND("f_",LOWER(AY58)),-1)</f>
        <v>-1</v>
      </c>
      <c r="BA58" s="0" t="n">
        <f aca="false">IF(AZ58=-1,-1, VALUE(MID(AY58,AZ58+2, IFERROR(FIND(" ",AY58,AZ58),999)-AZ58-2)))</f>
        <v>-1</v>
      </c>
      <c r="BB58" s="0" t="n">
        <f aca="false">IFERROR(FIND("r_",LOWER(AY58)),-1)</f>
        <v>-1</v>
      </c>
      <c r="BC58" s="0" t="n">
        <f aca="false">IF(BB58=-1,-1, ROW(BB58)-1+VALUE(MID(AY58,BB58+2, IFERROR(FIND(" ",AY58,BB58),999)-BB58-2)))</f>
        <v>-1</v>
      </c>
      <c r="BD58" s="0" t="str">
        <f aca="false">IF(AND(ISERROR(FIND("$",AY58)),AZ58&lt;0,BB58&lt;0,$S58&gt;0), IF(INDEX($D$2:$D$100,$S58)="num","$"&amp;TRIM(SUBSTITUTE(AY58,",",INDEX($F$2:$F$100,$S58)&amp;","))&amp;INDEX($F$2:$F$100,$S58), IF(INDEX($D$2:$D$100,$S58)="excl","$"&amp;REPLACE(AY58,      IFERROR(FIND(CHAR(1),SUBSTITUTE(AY58,",",CHAR(1),INDEX($F$2:$F$100,$S58)-1)),1),      IFERROR(FIND(CHAR(1),SUBSTITUTE(AY58,",",CHAR(1),INDEX($F$2:$F$100,$S58))),99)-          IFERROR(FIND(CHAR(1),SUBSTITUTE(AY58,",",CHAR(1),INDEX($F$2:$F$100,$S58)-1)),0),""), IF(INDEX($D$2:$D$100,$S58)="repl","$"&amp;REPLACE(AY58,      IFERROR(FIND(CHAR(1),SUBSTITUTE(AY58,",",CHAR(1),INDEX($F$2:$F$100,$S58)-1))+1,1),      IFERROR(FIND(CHAR(1),SUBSTITUTE(AY58,",",CHAR(1),INDEX($F$2:$F$100,$S58))),99)-          IFERROR(FIND(CHAR(1),SUBSTITUTE(AY58,",",CHAR(1),INDEX($F$2:$F$100,$S58)-1)),0)-1,INDEX($G$2:$G$100,$S58)),AY58 ))), AY58)</f>
        <v/>
      </c>
      <c r="BE58" s="0" t="str">
        <f aca="false">IF(OR(AZ58=-1,IFERROR(INDEX(AZ$2:AZ$100,BA58),999)&gt;=0,IFERROR(INDEX(BB$2:BB$100,BA58),999)&gt;=0),IF(OR(BB58=-1,IFERROR(INDEX(AZ$2:AZ$100,BC58),999)&gt;=0,IFERROR(INDEX(BB$2:BB$100,BC58),999)&gt;=0),BD58,                REPLACE(BD58,BB58,IFERROR(FIND(" ",BD58,BB58),999)-BB58,                    SUBSTITUTE(INDEX(BD$2:BD$100,BC58),"$","")                  )), REPLACE(BD58,AZ58,IFERROR(FIND(" ",BD58,AZ58),999)-AZ58,                   SUBSTITUTE(INDEX(BD$2:BD$100,BA58),"$","")                  ) )</f>
        <v/>
      </c>
      <c r="BF58" s="0" t="n">
        <f aca="false">IFERROR(FIND("f_",LOWER(BE58)),-1)</f>
        <v>-1</v>
      </c>
      <c r="BG58" s="0" t="n">
        <f aca="false">IF(BF58=-1,-1, VALUE(MID(BE58,BF58+2, IFERROR(FIND(" ",BE58,BF58),999)-BF58-2)))</f>
        <v>-1</v>
      </c>
      <c r="BH58" s="0" t="n">
        <f aca="false">IFERROR(FIND("r_",LOWER(BE58)),-1)</f>
        <v>-1</v>
      </c>
      <c r="BI58" s="0" t="n">
        <f aca="false">IF(BH58=-1,-1, ROW(BH58)-1+VALUE(MID(BE58,BH58+2, IFERROR(FIND(" ",BE58,BH58),999)-BH58-2)))</f>
        <v>-1</v>
      </c>
      <c r="BJ58" s="0" t="str">
        <f aca="false">IF(AND(ISERROR(FIND("$",BE58)),BF58&lt;0,BH58&lt;0,$S58&gt;0), IF(INDEX($D$2:$D$100,$S58)="num","$"&amp;TRIM(SUBSTITUTE(BE58,",",INDEX($F$2:$F$100,$S58)&amp;","))&amp;INDEX($F$2:$F$100,$S58), IF(INDEX($D$2:$D$100,$S58)="excl","$"&amp;REPLACE(BE58,      IFERROR(FIND(CHAR(1),SUBSTITUTE(BE58,",",CHAR(1),INDEX($F$2:$F$100,$S58)-1)),1),      IFERROR(FIND(CHAR(1),SUBSTITUTE(BE58,",",CHAR(1),INDEX($F$2:$F$100,$S58))),99)-          IFERROR(FIND(CHAR(1),SUBSTITUTE(BE58,",",CHAR(1),INDEX($F$2:$F$100,$S58)-1)),0),""), IF(INDEX($D$2:$D$100,$S58)="repl","$"&amp;REPLACE(BE58,      IFERROR(FIND(CHAR(1),SUBSTITUTE(BE58,",",CHAR(1),INDEX($F$2:$F$100,$S58)-1))+1,1),      IFERROR(FIND(CHAR(1),SUBSTITUTE(BE58,",",CHAR(1),INDEX($F$2:$F$100,$S58))),99)-          IFERROR(FIND(CHAR(1),SUBSTITUTE(BE58,",",CHAR(1),INDEX($F$2:$F$100,$S58)-1)),0)-1,INDEX($G$2:$G$100,$S58)),BE58 ))), BE58)</f>
        <v/>
      </c>
      <c r="BK58" s="0" t="str">
        <f aca="false">IF(OR(BF58=-1,IFERROR(INDEX(BF$2:BF$100,BG58),999)&gt;=0,IFERROR(INDEX(BH$2:BH$100,BG58),999)&gt;=0),IF(OR(BH58=-1,IFERROR(INDEX(BF$2:BF$100,BI58),999)&gt;=0,IFERROR(INDEX(BH$2:BH$100,BI58),999)&gt;=0),BJ58,                REPLACE(BJ58,BH58,IFERROR(FIND(" ",BJ58,BH58),999)-BH58,                    SUBSTITUTE(INDEX(BJ$2:BJ$100,BI58),"$","")                  )), REPLACE(BJ58,BF58,IFERROR(FIND(" ",BJ58,BF58),999)-BF58,                   SUBSTITUTE(INDEX(BJ$2:BJ$100,BG58),"$","")                  ) )</f>
        <v/>
      </c>
      <c r="BL58" s="0" t="n">
        <f aca="false">IFERROR(FIND("f_",LOWER(BK58)),-1)</f>
        <v>-1</v>
      </c>
      <c r="BM58" s="0" t="n">
        <f aca="false">IF(BL58=-1,-1, VALUE(MID(BK58,BL58+2, IFERROR(FIND(" ",BK58,BL58),999)-BL58-2)))</f>
        <v>-1</v>
      </c>
      <c r="BN58" s="0" t="n">
        <f aca="false">IFERROR(FIND("r_",LOWER(BK58)),-1)</f>
        <v>-1</v>
      </c>
      <c r="BO58" s="0" t="n">
        <f aca="false">IF(BN58=-1,-1, ROW(BN58)-1+VALUE(MID(BK58,BN58+2, IFERROR(FIND(" ",BK58,BN58),999)-BN58-2)))</f>
        <v>-1</v>
      </c>
      <c r="BP58" s="0" t="str">
        <f aca="false">IF(AND(ISERROR(FIND("$",BK58)),BL58&lt;0,BN58&lt;0,$S58&gt;0), IF(INDEX($D$2:$D$100,$S58)="num","$"&amp;TRIM(SUBSTITUTE(BK58,",",INDEX($F$2:$F$100,$S58)&amp;","))&amp;INDEX($F$2:$F$100,$S58), IF(INDEX($D$2:$D$100,$S58)="excl","$"&amp;REPLACE(BK58,      IFERROR(FIND(CHAR(1),SUBSTITUTE(BK58,",",CHAR(1),INDEX($F$2:$F$100,$S58)-1)),1),      IFERROR(FIND(CHAR(1),SUBSTITUTE(BK58,",",CHAR(1),INDEX($F$2:$F$100,$S58))),99)-          IFERROR(FIND(CHAR(1),SUBSTITUTE(BK58,",",CHAR(1),INDEX($F$2:$F$100,$S58)-1)),0),""), IF(INDEX($D$2:$D$100,$S58)="repl","$"&amp;REPLACE(BK58,      IFERROR(FIND(CHAR(1),SUBSTITUTE(BK58,",",CHAR(1),INDEX($F$2:$F$100,$S58)-1))+1,1),      IFERROR(FIND(CHAR(1),SUBSTITUTE(BK58,",",CHAR(1),INDEX($F$2:$F$100,$S58))),99)-          IFERROR(FIND(CHAR(1),SUBSTITUTE(BK58,",",CHAR(1),INDEX($F$2:$F$100,$S58)-1)),0)-1,INDEX($G$2:$G$100,$S58)),BK58 ))), BK58)</f>
        <v/>
      </c>
      <c r="BQ58" s="0" t="str">
        <f aca="false">IF(OR(BL58=-1,IFERROR(INDEX(BL$2:BL$100,BM58),999)&gt;=0,IFERROR(INDEX(BN$2:BN$100,BM58),999)&gt;=0),IF(OR(BN58=-1,IFERROR(INDEX(BL$2:BL$100,BO58),999)&gt;=0,IFERROR(INDEX(BN$2:BN$100,BO58),999)&gt;=0),BP58,                REPLACE(BP58,BN58,IFERROR(FIND(" ",BP58,BN58),999)-BN58,                    SUBSTITUTE(INDEX(BP$2:BP$100,BO58),"$","")                  )), REPLACE(BP58,BL58,IFERROR(FIND(" ",BP58,BL58),999)-BL58,                   SUBSTITUTE(INDEX(BP$2:BP$100,BM58),"$","")                  ) )</f>
        <v/>
      </c>
      <c r="BR58" s="0" t="n">
        <f aca="false">IFERROR(FIND("f_",LOWER(BQ58)),-1)</f>
        <v>-1</v>
      </c>
      <c r="BS58" s="0" t="n">
        <f aca="false">IF(BR58=-1,-1, VALUE(MID(BQ58,BR58+2, IFERROR(FIND(" ",BQ58,BR58),999)-BR58-2)))</f>
        <v>-1</v>
      </c>
      <c r="BT58" s="0" t="n">
        <f aca="false">IFERROR(FIND("r_",LOWER(BQ58)),-1)</f>
        <v>-1</v>
      </c>
      <c r="BU58" s="0" t="n">
        <f aca="false">IF(BT58=-1,-1, ROW(BT58)-1+VALUE(MID(BQ58,BT58+2, IFERROR(FIND(" ",BQ58,BT58),999)-BT58-2)))</f>
        <v>-1</v>
      </c>
      <c r="BV58" s="0" t="str">
        <f aca="false">IF(AND(ISERROR(FIND("$",BQ58)),BR58&lt;0,BT58&lt;0,$S58&gt;0), IF(INDEX($D$2:$D$100,$S58)="num","$"&amp;TRIM(SUBSTITUTE(BQ58,",",INDEX($F$2:$F$100,$S58)&amp;","))&amp;INDEX($F$2:$F$100,$S58), IF(INDEX($D$2:$D$100,$S58)="excl","$"&amp;REPLACE(BQ58,      IFERROR(FIND(CHAR(1),SUBSTITUTE(BQ58,",",CHAR(1),INDEX($F$2:$F$100,$S58)-1)),1),      IFERROR(FIND(CHAR(1),SUBSTITUTE(BQ58,",",CHAR(1),INDEX($F$2:$F$100,$S58))),99)-          IFERROR(FIND(CHAR(1),SUBSTITUTE(BQ58,",",CHAR(1),INDEX($F$2:$F$100,$S58)-1)),0),""), IF(INDEX($D$2:$D$100,$S58)="repl","$"&amp;REPLACE(BQ58,      IFERROR(FIND(CHAR(1),SUBSTITUTE(BQ58,",",CHAR(1),INDEX($F$2:$F$100,$S58)-1))+1,1),      IFERROR(FIND(CHAR(1),SUBSTITUTE(BQ58,",",CHAR(1),INDEX($F$2:$F$100,$S58))),99)-          IFERROR(FIND(CHAR(1),SUBSTITUTE(BQ58,",",CHAR(1),INDEX($F$2:$F$100,$S58)-1)),0)-1,INDEX($G$2:$G$100,$S58)),BQ58 ))), BQ58)</f>
        <v/>
      </c>
      <c r="BW58" s="0" t="str">
        <f aca="false">IF(OR(BR58=-1,IFERROR(INDEX(BR$2:BR$100,BS58),999)&gt;=0,IFERROR(INDEX(BT$2:BT$100,BS58),999)&gt;=0),IF(OR(BT58=-1,IFERROR(INDEX(BR$2:BR$100,BU58),999)&gt;=0,IFERROR(INDEX(BT$2:BT$100,BU58),999)&gt;=0),BV58,                REPLACE(BV58,BT58,IFERROR(FIND(" ",BV58,BT58),999)-BT58,                    SUBSTITUTE(INDEX(BV$2:BV$100,BU58),"$","")                  )), REPLACE(BV58,BR58,IFERROR(FIND(" ",BV58,BR58),999)-BR58,                   SUBSTITUTE(INDEX(BV$2:BV$100,BS58),"$","")                  ) )</f>
        <v/>
      </c>
      <c r="BX58" s="0" t="n">
        <f aca="false">IFERROR(FIND("f_",LOWER(BW58)),-1)</f>
        <v>-1</v>
      </c>
      <c r="BY58" s="0" t="n">
        <f aca="false">IF(BX58=-1,-1, VALUE(MID(BW58,BX58+2, IFERROR(FIND(" ",BW58,BX58),999)-BX58-2)))</f>
        <v>-1</v>
      </c>
      <c r="BZ58" s="0" t="n">
        <f aca="false">IFERROR(FIND("r_",LOWER(BW58)),-1)</f>
        <v>-1</v>
      </c>
      <c r="CA58" s="0" t="n">
        <f aca="false">IF(BZ58=-1,-1, ROW(BZ58)-1+VALUE(MID(BW58,BZ58+2, IFERROR(FIND(" ",BW58,BZ58),999)-BZ58-2)))</f>
        <v>-1</v>
      </c>
      <c r="CB58" s="0" t="str">
        <f aca="false">IF(AND(ISERROR(FIND("$",BW58)),BX58&lt;0,BZ58&lt;0,$S58&gt;0), IF(INDEX($D$2:$D$100,$S58)="num","$"&amp;TRIM(SUBSTITUTE(BW58,",",INDEX($F$2:$F$100,$S58)&amp;","))&amp;INDEX($F$2:$F$100,$S58), IF(INDEX($D$2:$D$100,$S58)="excl","$"&amp;REPLACE(BW58,      IFERROR(FIND(CHAR(1),SUBSTITUTE(BW58,",",CHAR(1),INDEX($F$2:$F$100,$S58)-1)),1),      IFERROR(FIND(CHAR(1),SUBSTITUTE(BW58,",",CHAR(1),INDEX($F$2:$F$100,$S58))),99)-          IFERROR(FIND(CHAR(1),SUBSTITUTE(BW58,",",CHAR(1),INDEX($F$2:$F$100,$S58)-1)),0),""), IF(INDEX($D$2:$D$100,$S58)="repl","$"&amp;REPLACE(BW58,      IFERROR(FIND(CHAR(1),SUBSTITUTE(BW58,",",CHAR(1),INDEX($F$2:$F$100,$S58)-1))+1,1),      IFERROR(FIND(CHAR(1),SUBSTITUTE(BW58,",",CHAR(1),INDEX($F$2:$F$100,$S58))),99)-          IFERROR(FIND(CHAR(1),SUBSTITUTE(BW58,",",CHAR(1),INDEX($F$2:$F$100,$S58)-1)),0)-1,INDEX($G$2:$G$100,$S58)),BW58 ))), BW58)</f>
        <v/>
      </c>
      <c r="CC58" s="0" t="str">
        <f aca="false">IF(OR(BX58=-1,IFERROR(INDEX(BX$2:BX$100,BY58),999)&gt;=0,IFERROR(INDEX(BZ$2:BZ$100,BY58),999)&gt;=0),IF(OR(BZ58=-1,IFERROR(INDEX(BX$2:BX$100,CA58),999)&gt;=0,IFERROR(INDEX(BZ$2:BZ$100,CA58),999)&gt;=0),CB58,                REPLACE(CB58,BZ58,IFERROR(FIND(" ",CB58,BZ58),999)-BZ58,                    SUBSTITUTE(INDEX(CB$2:CB$100,CA58),"$","")                  )), REPLACE(CB58,BX58,IFERROR(FIND(" ",CB58,BX58),999)-BX58,                   SUBSTITUTE(INDEX(CB$2:CB$100,BY58),"$","")                  ) )</f>
        <v/>
      </c>
      <c r="CD58" s="0" t="n">
        <f aca="false">IFERROR(FIND("f_",LOWER(CC58)),-1)</f>
        <v>-1</v>
      </c>
      <c r="CE58" s="0" t="n">
        <f aca="false">IF(CD58=-1,-1, VALUE(MID(CC58,CD58+2, IFERROR(FIND(" ",CC58,CD58),999)-CD58-2)))</f>
        <v>-1</v>
      </c>
      <c r="CF58" s="0" t="n">
        <f aca="false">IFERROR(FIND("r_",LOWER(CC58)),-1)</f>
        <v>-1</v>
      </c>
      <c r="CG58" s="0" t="n">
        <f aca="false">IF(CF58=-1,-1, ROW(CF58)-1+VALUE(MID(CC58,CF58+2, IFERROR(FIND(" ",CC58,CF58),999)-CF58-2)))</f>
        <v>-1</v>
      </c>
      <c r="CH58" s="0" t="str">
        <f aca="false">IF(AND(ISERROR(FIND("$",CC58)),CD58&lt;0,CF58&lt;0,$S58&gt;0), IF(INDEX($D$2:$D$100,$S58)="num","$"&amp;TRIM(SUBSTITUTE(CC58,",",INDEX($F$2:$F$100,$S58)&amp;","))&amp;INDEX($F$2:$F$100,$S58), IF(INDEX($D$2:$D$100,$S58)="excl","$"&amp;REPLACE(CC58,      IFERROR(FIND(CHAR(1),SUBSTITUTE(CC58,",",CHAR(1),INDEX($F$2:$F$100,$S58)-1)),1),      IFERROR(FIND(CHAR(1),SUBSTITUTE(CC58,",",CHAR(1),INDEX($F$2:$F$100,$S58))),99)-          IFERROR(FIND(CHAR(1),SUBSTITUTE(CC58,",",CHAR(1),INDEX($F$2:$F$100,$S58)-1)),0),""), IF(INDEX($D$2:$D$100,$S58)="repl","$"&amp;REPLACE(CC58,      IFERROR(FIND(CHAR(1),SUBSTITUTE(CC58,",",CHAR(1),INDEX($F$2:$F$100,$S58)-1))+1,1),      IFERROR(FIND(CHAR(1),SUBSTITUTE(CC58,",",CHAR(1),INDEX($F$2:$F$100,$S58))),99)-          IFERROR(FIND(CHAR(1),SUBSTITUTE(CC58,",",CHAR(1),INDEX($F$2:$F$100,$S58)-1)),0)-1,INDEX($G$2:$G$100,$S58)),CC58 ))), CC58)</f>
        <v/>
      </c>
      <c r="CI58" s="0" t="str">
        <f aca="false">IF(OR(CD58=-1,IFERROR(INDEX(CD$2:CD$100,CE58),999)&gt;=0,IFERROR(INDEX(CF$2:CF$100,CE58),999)&gt;=0),IF(OR(CF58=-1,IFERROR(INDEX(CD$2:CD$100,CG58),999)&gt;=0,IFERROR(INDEX(CF$2:CF$100,CG58),999)&gt;=0),CH58,                REPLACE(CH58,CF58,IFERROR(FIND(" ",CH58,CF58),999)-CF58,                    SUBSTITUTE(INDEX(CH$2:CH$100,CG58),"$","")                  )), REPLACE(CH58,CD58,IFERROR(FIND(" ",CH58,CD58),999)-CD58,                   SUBSTITUTE(INDEX(CH$2:CH$100,CE58),"$","")                  ) )</f>
        <v/>
      </c>
      <c r="CJ58" s="0" t="n">
        <f aca="false">IFERROR(FIND("f_",LOWER(CI58)),-1)</f>
        <v>-1</v>
      </c>
      <c r="CK58" s="0" t="n">
        <f aca="false">IF(CJ58=-1,-1, VALUE(MID(CI58,CJ58+2, IFERROR(FIND(" ",CI58,CJ58),999)-CJ58-2)))</f>
        <v>-1</v>
      </c>
      <c r="CL58" s="0" t="n">
        <f aca="false">IFERROR(FIND("r_",LOWER(CI58)),-1)</f>
        <v>-1</v>
      </c>
      <c r="CM58" s="0" t="n">
        <f aca="false">IF(CL58=-1,-1, ROW(CL58)-1+VALUE(MID(CI58,CL58+2, IFERROR(FIND(" ",CI58,CL58),999)-CL58-2)))</f>
        <v>-1</v>
      </c>
      <c r="CN58" s="0" t="str">
        <f aca="false">IF(AND(ISERROR(FIND("$",CI58)),CJ58&lt;0,CL58&lt;0,$S58&gt;0), IF(INDEX($D$2:$D$100,$S58)="num","$"&amp;TRIM(SUBSTITUTE(CI58,",",INDEX($F$2:$F$100,$S58)&amp;","))&amp;INDEX($F$2:$F$100,$S58), IF(INDEX($D$2:$D$100,$S58)="excl","$"&amp;REPLACE(CI58,      IFERROR(FIND(CHAR(1),SUBSTITUTE(CI58,",",CHAR(1),INDEX($F$2:$F$100,$S58)-1)),1),      IFERROR(FIND(CHAR(1),SUBSTITUTE(CI58,",",CHAR(1),INDEX($F$2:$F$100,$S58))),99)-          IFERROR(FIND(CHAR(1),SUBSTITUTE(CI58,",",CHAR(1),INDEX($F$2:$F$100,$S58)-1)),0),""), IF(INDEX($D$2:$D$100,$S58)="repl","$"&amp;REPLACE(CI58,      IFERROR(FIND(CHAR(1),SUBSTITUTE(CI58,",",CHAR(1),INDEX($F$2:$F$100,$S58)-1))+1,1),      IFERROR(FIND(CHAR(1),SUBSTITUTE(CI58,",",CHAR(1),INDEX($F$2:$F$100,$S58))),99)-          IFERROR(FIND(CHAR(1),SUBSTITUTE(CI58,",",CHAR(1),INDEX($F$2:$F$100,$S58)-1)),0)-1,INDEX($G$2:$G$100,$S58)),CI58 ))), CI58)</f>
        <v/>
      </c>
      <c r="CO58" s="0" t="str">
        <f aca="false">IF(OR(CJ58=-1,IFERROR(INDEX(CJ$2:CJ$100,CK58),999)&gt;=0,IFERROR(INDEX(CL$2:CL$100,CK58),999)&gt;=0),IF(OR(CL58=-1,IFERROR(INDEX(CJ$2:CJ$100,CM58),999)&gt;=0,IFERROR(INDEX(CL$2:CL$100,CM58),999)&gt;=0),CN58,                REPLACE(CN58,CL58,IFERROR(FIND(" ",CN58,CL58),999)-CL58,                    SUBSTITUTE(INDEX(CN$2:CN$100,CM58),"$","")                  )), REPLACE(CN58,CJ58,IFERROR(FIND(" ",CN58,CJ58),999)-CJ58,                   SUBSTITUTE(INDEX(CN$2:CN$100,CK58),"$","")                  ) )</f>
        <v/>
      </c>
      <c r="CP58" s="0" t="n">
        <f aca="false">IFERROR(FIND("f_",LOWER(CO58)),-1)</f>
        <v>-1</v>
      </c>
      <c r="CQ58" s="0" t="n">
        <f aca="false">IF(CP58=-1,-1, VALUE(MID(CO58,CP58+2, IFERROR(FIND(" ",CO58,CP58),999)-CP58-2)))</f>
        <v>-1</v>
      </c>
      <c r="CR58" s="0" t="n">
        <f aca="false">IFERROR(FIND("r_",LOWER(CO58)),-1)</f>
        <v>-1</v>
      </c>
      <c r="CS58" s="0" t="n">
        <f aca="false">IF(CR58=-1,-1, ROW(CR58)-1+VALUE(MID(CO58,CR58+2, IFERROR(FIND(" ",CO58,CR58),999)-CR58-2)))</f>
        <v>-1</v>
      </c>
      <c r="CT58" s="0" t="str">
        <f aca="false">IF(AND(ISERROR(FIND("$",CO58)),CP58&lt;0,CR58&lt;0,$S58&gt;0), IF(INDEX($D$2:$D$100,$S58)="num","$"&amp;TRIM(SUBSTITUTE(CO58,",",INDEX($F$2:$F$100,$S58)&amp;","))&amp;INDEX($F$2:$F$100,$S58), IF(INDEX($D$2:$D$100,$S58)="excl","$"&amp;REPLACE(CO58,      IFERROR(FIND(CHAR(1),SUBSTITUTE(CO58,",",CHAR(1),INDEX($F$2:$F$100,$S58)-1)),1),      IFERROR(FIND(CHAR(1),SUBSTITUTE(CO58,",",CHAR(1),INDEX($F$2:$F$100,$S58))),99)-          IFERROR(FIND(CHAR(1),SUBSTITUTE(CO58,",",CHAR(1),INDEX($F$2:$F$100,$S58)-1)),0),""), IF(INDEX($D$2:$D$100,$S58)="repl","$"&amp;REPLACE(CO58,      IFERROR(FIND(CHAR(1),SUBSTITUTE(CO58,",",CHAR(1),INDEX($F$2:$F$100,$S58)-1))+1,1),      IFERROR(FIND(CHAR(1),SUBSTITUTE(CO58,",",CHAR(1),INDEX($F$2:$F$100,$S58))),99)-          IFERROR(FIND(CHAR(1),SUBSTITUTE(CO58,",",CHAR(1),INDEX($F$2:$F$100,$S58)-1)),0)-1,INDEX($G$2:$G$100,$S58)),CO58 ))), CO58)</f>
        <v/>
      </c>
      <c r="CU58" s="0" t="str">
        <f aca="false">IF(OR(CP58=-1,IFERROR(INDEX(CP$2:CP$100,CQ58),999)&gt;=0,IFERROR(INDEX(CR$2:CR$100,CQ58),999)&gt;=0),IF(OR(CR58=-1,IFERROR(INDEX(CP$2:CP$100,CS58),999)&gt;=0,IFERROR(INDEX(CR$2:CR$100,CS58),999)&gt;=0),CT58,                REPLACE(CT58,CR58,IFERROR(FIND(" ",CT58,CR58),999)-CR58,                    SUBSTITUTE(INDEX(CT$2:CT$100,CS58),"$","")                  )), REPLACE(CT58,CP58,IFERROR(FIND(" ",CT58,CP58),999)-CP58,                   SUBSTITUTE(INDEX(CT$2:CT$100,CQ58),"$","")                  ) )</f>
        <v/>
      </c>
      <c r="CV58" s="0" t="n">
        <f aca="false">IFERROR(FIND("f_",LOWER(CU58)),-1)</f>
        <v>-1</v>
      </c>
      <c r="CW58" s="0" t="n">
        <f aca="false">IF(CV58=-1,-1, VALUE(MID(CU58,CV58+2, IFERROR(FIND(" ",CU58,CV58),999)-CV58-2)))</f>
        <v>-1</v>
      </c>
      <c r="CX58" s="0" t="n">
        <f aca="false">IFERROR(FIND("r_",LOWER(CU58)),-1)</f>
        <v>-1</v>
      </c>
      <c r="CY58" s="0" t="n">
        <f aca="false">IF(CX58=-1,-1, ROW(CX58)-1+VALUE(MID(CU58,CX58+2, IFERROR(FIND(" ",CU58,CX58),999)-CX58-2)))</f>
        <v>-1</v>
      </c>
      <c r="CZ58" s="0" t="str">
        <f aca="false">IF(AND(ISERROR(FIND("$",CU58)),CV58&lt;0,CX58&lt;0,$S58&gt;0), IF(INDEX($D$2:$D$100,$S58)="num","$"&amp;TRIM(SUBSTITUTE(CU58,",",INDEX($F$2:$F$100,$S58)&amp;","))&amp;INDEX($F$2:$F$100,$S58), IF(INDEX($D$2:$D$100,$S58)="excl","$"&amp;REPLACE(CU58,      IFERROR(FIND(CHAR(1),SUBSTITUTE(CU58,",",CHAR(1),INDEX($F$2:$F$100,$S58)-1)),1),      IFERROR(FIND(CHAR(1),SUBSTITUTE(CU58,",",CHAR(1),INDEX($F$2:$F$100,$S58))),99)-          IFERROR(FIND(CHAR(1),SUBSTITUTE(CU58,",",CHAR(1),INDEX($F$2:$F$100,$S58)-1)),0),""), IF(INDEX($D$2:$D$100,$S58)="repl","$"&amp;REPLACE(CU58,      IFERROR(FIND(CHAR(1),SUBSTITUTE(CU58,",",CHAR(1),INDEX($F$2:$F$100,$S58)-1))+1,1),      IFERROR(FIND(CHAR(1),SUBSTITUTE(CU58,",",CHAR(1),INDEX($F$2:$F$100,$S58))),99)-          IFERROR(FIND(CHAR(1),SUBSTITUTE(CU58,",",CHAR(1),INDEX($F$2:$F$100,$S58)-1)),0)-1,INDEX($G$2:$G$100,$S58)),CU58 ))), CU58)</f>
        <v/>
      </c>
      <c r="DA58" s="0" t="str">
        <f aca="false">IF(OR(CV58=-1,IFERROR(INDEX(CV$2:CV$100,CW58),999)&gt;=0,IFERROR(INDEX(CX$2:CX$100,CW58),999)&gt;=0),IF(OR(CX58=-1,IFERROR(INDEX(CV$2:CV$100,CY58),999)&gt;=0,IFERROR(INDEX(CX$2:CX$100,CY58),999)&gt;=0),CZ58,                REPLACE(CZ58,CX58,IFERROR(FIND(" ",CZ58,CX58),999)-CX58,                    SUBSTITUTE(INDEX(CZ$2:CZ$100,CY58),"$","")                  )), REPLACE(CZ58,CV58,IFERROR(FIND(" ",CZ58,CV58),999)-CV58,                   SUBSTITUTE(INDEX(CZ$2:CZ$100,CW58),"$","")                  ) )</f>
        <v/>
      </c>
      <c r="DB58" s="0" t="n">
        <f aca="false">IFERROR(FIND("f_",LOWER(DA58)),-1)</f>
        <v>-1</v>
      </c>
      <c r="DC58" s="0" t="n">
        <f aca="false">IF(DB58=-1,-1, VALUE(MID(DA58,DB58+2, IFERROR(FIND(" ",DA58,DB58),999)-DB58-2)))</f>
        <v>-1</v>
      </c>
      <c r="DD58" s="0" t="n">
        <f aca="false">IFERROR(FIND("r_",LOWER(DA58)),-1)</f>
        <v>-1</v>
      </c>
      <c r="DE58" s="0" t="n">
        <f aca="false">IF(DD58=-1,-1, ROW(DD58)-1+VALUE(MID(DA58,DD58+2, IFERROR(FIND(" ",DA58,DD58),999)-DD58-2)))</f>
        <v>-1</v>
      </c>
      <c r="DF58" s="0" t="str">
        <f aca="false">IF(AND(ISERROR(FIND("$",DA58)),DB58&lt;0,DD58&lt;0,$S58&gt;0), IF(INDEX($D$2:$D$100,$S58)="num","$"&amp;TRIM(SUBSTITUTE(DA58,",",INDEX($F$2:$F$100,$S58)&amp;","))&amp;INDEX($F$2:$F$100,$S58), IF(INDEX($D$2:$D$100,$S58)="excl","$"&amp;REPLACE(DA58,      IFERROR(FIND(CHAR(1),SUBSTITUTE(DA58,",",CHAR(1),INDEX($F$2:$F$100,$S58)-1)),1),      IFERROR(FIND(CHAR(1),SUBSTITUTE(DA58,",",CHAR(1),INDEX($F$2:$F$100,$S58))),99)-          IFERROR(FIND(CHAR(1),SUBSTITUTE(DA58,",",CHAR(1),INDEX($F$2:$F$100,$S58)-1)),0),""), IF(INDEX($D$2:$D$100,$S58)="repl","$"&amp;REPLACE(DA58,      IFERROR(FIND(CHAR(1),SUBSTITUTE(DA58,",",CHAR(1),INDEX($F$2:$F$100,$S58)-1))+1,1),      IFERROR(FIND(CHAR(1),SUBSTITUTE(DA58,",",CHAR(1),INDEX($F$2:$F$100,$S58))),99)-          IFERROR(FIND(CHAR(1),SUBSTITUTE(DA58,",",CHAR(1),INDEX($F$2:$F$100,$S58)-1)),0)-1,INDEX($G$2:$G$100,$S58)),DA58 ))), DA58)</f>
        <v/>
      </c>
      <c r="DG58" s="0" t="str">
        <f aca="false">IF(OR(DB58=-1,IFERROR(INDEX(DB$2:DB$100,DC58),999)&gt;=0,IFERROR(INDEX(DD$2:DD$100,DC58),999)&gt;=0),IF(OR(DD58=-1,IFERROR(INDEX(DB$2:DB$100,DE58),999)&gt;=0,IFERROR(INDEX(DD$2:DD$100,DE58),999)&gt;=0),DF58,                REPLACE(DF58,DD58,IFERROR(FIND(" ",DF58,DD58),999)-DD58,                    SUBSTITUTE(INDEX(DF$2:DF$100,DE58),"$","")                  )), REPLACE(DF58,DB58,IFERROR(FIND(" ",DF58,DB58),999)-DB58,                   SUBSTITUTE(INDEX(DF$2:DF$100,DC58),"$","")                  ) )</f>
        <v/>
      </c>
      <c r="DH58" s="0" t="n">
        <f aca="false">IFERROR(FIND("f_",LOWER(DG58)),-1)</f>
        <v>-1</v>
      </c>
      <c r="DI58" s="0" t="n">
        <f aca="false">IF(DH58=-1,-1, VALUE(MID(DG58,DH58+2, IFERROR(FIND(" ",DG58,DH58),999)-DH58-2)))</f>
        <v>-1</v>
      </c>
      <c r="DJ58" s="0" t="n">
        <f aca="false">IFERROR(FIND("r_",LOWER(DG58)),-1)</f>
        <v>-1</v>
      </c>
      <c r="DK58" s="0" t="n">
        <f aca="false">IF(DJ58=-1,-1, ROW(DJ58)-1+VALUE(MID(DG58,DJ58+2, IFERROR(FIND(" ",DG58,DJ58),999)-DJ58-2)))</f>
        <v>-1</v>
      </c>
      <c r="DL58" s="0" t="str">
        <f aca="false">IF(AND(ISERROR(FIND("$",DG58)),DH58&lt;0,DJ58&lt;0,$S58&gt;0), IF(INDEX($D$2:$D$100,$S58)="num","$"&amp;TRIM(SUBSTITUTE(DG58,",",INDEX($F$2:$F$100,$S58)&amp;","))&amp;INDEX($F$2:$F$100,$S58), IF(INDEX($D$2:$D$100,$S58)="excl","$"&amp;REPLACE(DG58,      IFERROR(FIND(CHAR(1),SUBSTITUTE(DG58,",",CHAR(1),INDEX($F$2:$F$100,$S58)-1)),1),      IFERROR(FIND(CHAR(1),SUBSTITUTE(DG58,",",CHAR(1),INDEX($F$2:$F$100,$S58))),99)-          IFERROR(FIND(CHAR(1),SUBSTITUTE(DG58,",",CHAR(1),INDEX($F$2:$F$100,$S58)-1)),0),""), IF(INDEX($D$2:$D$100,$S58)="repl","$"&amp;REPLACE(DG58,      IFERROR(FIND(CHAR(1),SUBSTITUTE(DG58,",",CHAR(1),INDEX($F$2:$F$100,$S58)-1))+1,1),      IFERROR(FIND(CHAR(1),SUBSTITUTE(DG58,",",CHAR(1),INDEX($F$2:$F$100,$S58))),99)-          IFERROR(FIND(CHAR(1),SUBSTITUTE(DG58,",",CHAR(1),INDEX($F$2:$F$100,$S58)-1)),0)-1,INDEX($G$2:$G$100,$S58)),DG58 ))), DG58)</f>
        <v/>
      </c>
      <c r="DM58" s="0" t="str">
        <f aca="false">IF(OR(DH58=-1,IFERROR(INDEX(DH$2:DH$100,DI58),999)&gt;=0,IFERROR(INDEX(DJ$2:DJ$100,DI58),999)&gt;=0),IF(OR(DJ58=-1,IFERROR(INDEX(DH$2:DH$100,DK58),999)&gt;=0,IFERROR(INDEX(DJ$2:DJ$100,DK58),999)&gt;=0),DL58,                REPLACE(DL58,DJ58,IFERROR(FIND(" ",DL58,DJ58),999)-DJ58,                    SUBSTITUTE(INDEX(DL$2:DL$100,DK58),"$","")                  )), REPLACE(DL58,DH58,IFERROR(FIND(" ",DL58,DH58),999)-DH58,                   SUBSTITUTE(INDEX(DL$2:DL$100,DI58),"$","")                  ) )</f>
        <v/>
      </c>
      <c r="DN58" s="0" t="n">
        <f aca="false">IFERROR(FIND("f_",LOWER(DM58)),-1)</f>
        <v>-1</v>
      </c>
      <c r="DO58" s="0" t="n">
        <f aca="false">IF(DN58=-1,-1, VALUE(MID(DM58,DN58+2, IFERROR(FIND(" ",DM58,DN58),999)-DN58-2)))</f>
        <v>-1</v>
      </c>
      <c r="DP58" s="0" t="n">
        <f aca="false">IFERROR(FIND("r_",LOWER(DM58)),-1)</f>
        <v>-1</v>
      </c>
      <c r="DQ58" s="0" t="n">
        <f aca="false">IF(DP58=-1,-1, ROW(DP58)-1+VALUE(MID(DM58,DP58+2, IFERROR(FIND(" ",DM58,DP58),999)-DP58-2)))</f>
        <v>-1</v>
      </c>
      <c r="DR58" s="0" t="str">
        <f aca="false">IF(AND(ISERROR(FIND("$",DM58)),DN58&lt;0,DP58&lt;0,$S58&gt;0), IF(INDEX($D$2:$D$100,$S58)="num","$"&amp;TRIM(SUBSTITUTE(DM58,",",INDEX($F$2:$F$100,$S58)&amp;","))&amp;INDEX($F$2:$F$100,$S58), IF(INDEX($D$2:$D$100,$S58)="excl","$"&amp;REPLACE(DM58,      IFERROR(FIND(CHAR(1),SUBSTITUTE(DM58,",",CHAR(1),INDEX($F$2:$F$100,$S58)-1)),1),      IFERROR(FIND(CHAR(1),SUBSTITUTE(DM58,",",CHAR(1),INDEX($F$2:$F$100,$S58))),99)-          IFERROR(FIND(CHAR(1),SUBSTITUTE(DM58,",",CHAR(1),INDEX($F$2:$F$100,$S58)-1)),0),""), IF(INDEX($D$2:$D$100,$S58)="repl","$"&amp;REPLACE(DM58,      IFERROR(FIND(CHAR(1),SUBSTITUTE(DM58,",",CHAR(1),INDEX($F$2:$F$100,$S58)-1))+1,1),      IFERROR(FIND(CHAR(1),SUBSTITUTE(DM58,",",CHAR(1),INDEX($F$2:$F$100,$S58))),99)-          IFERROR(FIND(CHAR(1),SUBSTITUTE(DM58,",",CHAR(1),INDEX($F$2:$F$100,$S58)-1)),0)-1,INDEX($G$2:$G$100,$S58)),DM58 ))), DM58)</f>
        <v/>
      </c>
      <c r="DS58" s="0" t="str">
        <f aca="false">IF(OR(DN58=-1,IFERROR(INDEX(DN$2:DN$100,DO58),999)&gt;=0,IFERROR(INDEX(DP$2:DP$100,DO58),999)&gt;=0),IF(OR(DP58=-1,IFERROR(INDEX(DN$2:DN$100,DQ58),999)&gt;=0,IFERROR(INDEX(DP$2:DP$100,DQ58),999)&gt;=0),DR58,                REPLACE(DR58,DP58,IFERROR(FIND(" ",DR58,DP58),999)-DP58,                    SUBSTITUTE(INDEX(DR$2:DR$100,DQ58),"$","")                  )), REPLACE(DR58,DN58,IFERROR(FIND(" ",DR58,DN58),999)-DN58,                   SUBSTITUTE(INDEX(DR$2:DR$100,DO58),"$","")                  ) )</f>
        <v/>
      </c>
      <c r="DT58" s="0" t="n">
        <f aca="false">IFERROR(FIND("f_",LOWER(DS58)),-1)</f>
        <v>-1</v>
      </c>
      <c r="DU58" s="0" t="n">
        <f aca="false">IF(DT58=-1,-1, VALUE(MID(DS58,DT58+2, IFERROR(FIND(" ",DS58,DT58),999)-DT58-2)))</f>
        <v>-1</v>
      </c>
      <c r="DV58" s="0" t="n">
        <f aca="false">IFERROR(FIND("r_",LOWER(DS58)),-1)</f>
        <v>-1</v>
      </c>
      <c r="DW58" s="0" t="n">
        <f aca="false">IF(DV58=-1,-1, ROW(DV58)-1+VALUE(MID(DS58,DV58+2, IFERROR(FIND(" ",DS58,DV58),999)-DV58-2)))</f>
        <v>-1</v>
      </c>
      <c r="DX58" s="0" t="str">
        <f aca="false">IF(AND(ISERROR(FIND("$",DS58)),DT58&lt;0,DV58&lt;0,$S58&gt;0), IF(INDEX($D$2:$D$100,$S58)="num","$"&amp;TRIM(SUBSTITUTE(DS58,",",INDEX($F$2:$F$100,$S58)&amp;","))&amp;INDEX($F$2:$F$100,$S58), IF(INDEX($D$2:$D$100,$S58)="excl","$"&amp;REPLACE(DS58,      IFERROR(FIND(CHAR(1),SUBSTITUTE(DS58,",",CHAR(1),INDEX($F$2:$F$100,$S58)-1)),1),      IFERROR(FIND(CHAR(1),SUBSTITUTE(DS58,",",CHAR(1),INDEX($F$2:$F$100,$S58))),99)-          IFERROR(FIND(CHAR(1),SUBSTITUTE(DS58,",",CHAR(1),INDEX($F$2:$F$100,$S58)-1)),0),""), IF(INDEX($D$2:$D$100,$S58)="repl","$"&amp;REPLACE(DS58,      IFERROR(FIND(CHAR(1),SUBSTITUTE(DS58,",",CHAR(1),INDEX($F$2:$F$100,$S58)-1))+1,1),      IFERROR(FIND(CHAR(1),SUBSTITUTE(DS58,",",CHAR(1),INDEX($F$2:$F$100,$S58))),99)-          IFERROR(FIND(CHAR(1),SUBSTITUTE(DS58,",",CHAR(1),INDEX($F$2:$F$100,$S58)-1)),0)-1,INDEX($G$2:$G$100,$S58)),DS58 ))), DS58)</f>
        <v/>
      </c>
      <c r="DY58" s="0" t="str">
        <f aca="false">IF(OR(DT58=-1,IFERROR(INDEX(DT$2:DT$100,DU58),999)&gt;=0,IFERROR(INDEX(DV$2:DV$100,DU58),999)&gt;=0),IF(OR(DV58=-1,IFERROR(INDEX(DT$2:DT$100,DW58),999)&gt;=0,IFERROR(INDEX(DV$2:DV$100,DW58),999)&gt;=0),DX58,                REPLACE(DX58,DV58,IFERROR(FIND(" ",DX58,DV58),999)-DV58,                    SUBSTITUTE(INDEX(DX$2:DX$100,DW58),"$","")                  )), REPLACE(DX58,DT58,IFERROR(FIND(" ",DX58,DT58),999)-DT58,                   SUBSTITUTE(INDEX(DX$2:DX$100,DU58),"$","")                  ) )</f>
        <v/>
      </c>
      <c r="DZ58" s="0" t="n">
        <f aca="false">IFERROR(FIND("f_",LOWER(DY58)),-1)</f>
        <v>-1</v>
      </c>
      <c r="EA58" s="0" t="n">
        <f aca="false">IF(DZ58=-1,-1, VALUE(MID(DY58,DZ58+2, IFERROR(FIND(" ",DY58,DZ58),999)-DZ58-2)))</f>
        <v>-1</v>
      </c>
      <c r="EB58" s="0" t="n">
        <f aca="false">IFERROR(FIND("r_",LOWER(DY58)),-1)</f>
        <v>-1</v>
      </c>
      <c r="EC58" s="0" t="n">
        <f aca="false">IF(EB58=-1,-1, ROW(EB58)-1+VALUE(MID(DY58,EB58+2, IFERROR(FIND(" ",DY58,EB58),999)-EB58-2)))</f>
        <v>-1</v>
      </c>
      <c r="ED58" s="0" t="str">
        <f aca="false">IF(AND(ISERROR(FIND("$",DY58)),DZ58&lt;0,EB58&lt;0,$S58&gt;0), IF(INDEX($D$2:$D$100,$S58)="num","$"&amp;TRIM(SUBSTITUTE(DY58,",",INDEX($F$2:$F$100,$S58)&amp;","))&amp;INDEX($F$2:$F$100,$S58), IF(INDEX($D$2:$D$100,$S58)="excl","$"&amp;REPLACE(DY58,      IFERROR(FIND(CHAR(1),SUBSTITUTE(DY58,",",CHAR(1),INDEX($F$2:$F$100,$S58)-1)),1),      IFERROR(FIND(CHAR(1),SUBSTITUTE(DY58,",",CHAR(1),INDEX($F$2:$F$100,$S58))),99)-          IFERROR(FIND(CHAR(1),SUBSTITUTE(DY58,",",CHAR(1),INDEX($F$2:$F$100,$S58)-1)),0),""), IF(INDEX($D$2:$D$100,$S58)="repl","$"&amp;REPLACE(DY58,      IFERROR(FIND(CHAR(1),SUBSTITUTE(DY58,",",CHAR(1),INDEX($F$2:$F$100,$S58)-1))+1,1),      IFERROR(FIND(CHAR(1),SUBSTITUTE(DY58,",",CHAR(1),INDEX($F$2:$F$100,$S58))),99)-          IFERROR(FIND(CHAR(1),SUBSTITUTE(DY58,",",CHAR(1),INDEX($F$2:$F$100,$S58)-1)),0)-1,INDEX($G$2:$G$100,$S58)),DY58 ))), DY58)</f>
        <v/>
      </c>
      <c r="EE58" s="0" t="str">
        <f aca="false">IF(OR(DZ58=-1,IFERROR(INDEX(DZ$2:DZ$100,EA58),999)&gt;=0,IFERROR(INDEX(EB$2:EB$100,EA58),999)&gt;=0),IF(OR(EB58=-1,IFERROR(INDEX(DZ$2:DZ$100,EC58),999)&gt;=0,IFERROR(INDEX(EB$2:EB$100,EC58),999)&gt;=0),ED58,                REPLACE(ED58,EB58,IFERROR(FIND(" ",ED58,EB58),999)-EB58,                    SUBSTITUTE(INDEX(ED$2:ED$100,EC58),"$","")                  )), REPLACE(ED58,DZ58,IFERROR(FIND(" ",ED58,DZ58),999)-DZ58,                   SUBSTITUTE(INDEX(ED$2:ED$100,EA58),"$","")                  ) )</f>
        <v/>
      </c>
      <c r="EF58" s="0" t="n">
        <f aca="false">IFERROR(FIND("f_",LOWER(EE58)),-1)</f>
        <v>-1</v>
      </c>
      <c r="EG58" s="0" t="n">
        <f aca="false">IF(EF58=-1,-1, VALUE(MID(EE58,EF58+2, IFERROR(FIND(" ",EE58,EF58),999)-EF58-2)))</f>
        <v>-1</v>
      </c>
      <c r="EH58" s="0" t="n">
        <f aca="false">IFERROR(FIND("r_",LOWER(EE58)),-1)</f>
        <v>-1</v>
      </c>
      <c r="EI58" s="0" t="n">
        <f aca="false">IF(EH58=-1,-1, ROW(EH58)-1+VALUE(MID(EE58,EH58+2, IFERROR(FIND(" ",EE58,EH58),999)-EH58-2)))</f>
        <v>-1</v>
      </c>
      <c r="EJ58" s="0" t="str">
        <f aca="false">IF(AND(ISERROR(FIND("$",EE58)),EF58&lt;0,EH58&lt;0,$S58&gt;0), IF(INDEX($D$2:$D$100,$S58)="num","$"&amp;TRIM(SUBSTITUTE(EE58,",",INDEX($F$2:$F$100,$S58)&amp;","))&amp;INDEX($F$2:$F$100,$S58), IF(INDEX($D$2:$D$100,$S58)="excl","$"&amp;REPLACE(EE58,      IFERROR(FIND(CHAR(1),SUBSTITUTE(EE58,",",CHAR(1),INDEX($F$2:$F$100,$S58)-1)),1),      IFERROR(FIND(CHAR(1),SUBSTITUTE(EE58,",",CHAR(1),INDEX($F$2:$F$100,$S58))),99)-          IFERROR(FIND(CHAR(1),SUBSTITUTE(EE58,",",CHAR(1),INDEX($F$2:$F$100,$S58)-1)),0),""), IF(INDEX($D$2:$D$100,$S58)="repl","$"&amp;REPLACE(EE58,      IFERROR(FIND(CHAR(1),SUBSTITUTE(EE58,",",CHAR(1),INDEX($F$2:$F$100,$S58)-1))+1,1),      IFERROR(FIND(CHAR(1),SUBSTITUTE(EE58,",",CHAR(1),INDEX($F$2:$F$100,$S58))),99)-          IFERROR(FIND(CHAR(1),SUBSTITUTE(EE58,",",CHAR(1),INDEX($F$2:$F$100,$S58)-1)),0)-1,INDEX($G$2:$G$100,$S58)),EE58 ))), EE58)</f>
        <v/>
      </c>
      <c r="EK58" s="0" t="str">
        <f aca="false">IF(OR(EF58=-1,IFERROR(INDEX(EF$2:EF$100,EG58),999)&gt;=0,IFERROR(INDEX(EH$2:EH$100,EG58),999)&gt;=0),IF(OR(EH58=-1,IFERROR(INDEX(EF$2:EF$100,EI58),999)&gt;=0,IFERROR(INDEX(EH$2:EH$100,EI58),999)&gt;=0),EJ58,                REPLACE(EJ58,EH58,IFERROR(FIND(" ",EJ58,EH58),999)-EH58,                    SUBSTITUTE(INDEX(EJ$2:EJ$100,EI58),"$","")                  )), REPLACE(EJ58,EF58,IFERROR(FIND(" ",EJ58,EF58),999)-EF58,                   SUBSTITUTE(INDEX(EJ$2:EJ$100,EG58),"$","")                  ) )</f>
        <v/>
      </c>
      <c r="EL58" s="0" t="n">
        <f aca="false">IFERROR(FIND("f_",LOWER(EK58)),-1)</f>
        <v>-1</v>
      </c>
      <c r="EM58" s="0" t="n">
        <f aca="false">IF(EL58=-1,-1, VALUE(MID(EK58,EL58+2, IFERROR(FIND(" ",EK58,EL58),999)-EL58-2)))</f>
        <v>-1</v>
      </c>
      <c r="EN58" s="0" t="n">
        <f aca="false">IFERROR(FIND("r_",LOWER(EK58)),-1)</f>
        <v>-1</v>
      </c>
      <c r="EO58" s="0" t="n">
        <f aca="false">IF(EN58=-1,-1, ROW(EN58)-1+VALUE(MID(EK58,EN58+2, IFERROR(FIND(" ",EK58,EN58),999)-EN58-2)))</f>
        <v>-1</v>
      </c>
      <c r="EP58" s="0" t="str">
        <f aca="false">IF(AND(ISERROR(FIND("$",EK58)),EL58&lt;0,EN58&lt;0,$S58&gt;0), IF(INDEX($D$2:$D$100,$S58)="num","$"&amp;TRIM(SUBSTITUTE(EK58,",",INDEX($F$2:$F$100,$S58)&amp;","))&amp;INDEX($F$2:$F$100,$S58), IF(INDEX($D$2:$D$100,$S58)="excl","$"&amp;REPLACE(EK58,      IFERROR(FIND(CHAR(1),SUBSTITUTE(EK58,",",CHAR(1),INDEX($F$2:$F$100,$S58)-1)),1),      IFERROR(FIND(CHAR(1),SUBSTITUTE(EK58,",",CHAR(1),INDEX($F$2:$F$100,$S58))),99)-          IFERROR(FIND(CHAR(1),SUBSTITUTE(EK58,",",CHAR(1),INDEX($F$2:$F$100,$S58)-1)),0),""), IF(INDEX($D$2:$D$100,$S58)="repl","$"&amp;REPLACE(EK58,      IFERROR(FIND(CHAR(1),SUBSTITUTE(EK58,",",CHAR(1),INDEX($F$2:$F$100,$S58)-1))+1,1),      IFERROR(FIND(CHAR(1),SUBSTITUTE(EK58,",",CHAR(1),INDEX($F$2:$F$100,$S58))),99)-          IFERROR(FIND(CHAR(1),SUBSTITUTE(EK58,",",CHAR(1),INDEX($F$2:$F$100,$S58)-1)),0)-1,INDEX($G$2:$G$100,$S58)),EK58 ))), EK58)</f>
        <v/>
      </c>
      <c r="EQ58" s="0" t="str">
        <f aca="false">IF(OR(EL58=-1,IFERROR(INDEX(EL$2:EL$100,EM58),999)&gt;=0,IFERROR(INDEX(EN$2:EN$100,EM58),999)&gt;=0),IF(OR(EN58=-1,IFERROR(INDEX(EL$2:EL$100,EO58),999)&gt;=0,IFERROR(INDEX(EN$2:EN$100,EO58),999)&gt;=0),EP58,                REPLACE(EP58,EN58,IFERROR(FIND(" ",EP58,EN58),999)-EN58,                    SUBSTITUTE(INDEX(EP$2:EP$100,EO58),"$","")                  )), REPLACE(EP58,EL58,IFERROR(FIND(" ",EP58,EL58),999)-EL58,                   SUBSTITUTE(INDEX(EP$2:EP$100,EM58),"$","")                  ) )</f>
        <v/>
      </c>
      <c r="ER58" s="0" t="n">
        <f aca="false">IFERROR(FIND("f_",LOWER(EQ58)),-1)</f>
        <v>-1</v>
      </c>
      <c r="ES58" s="0" t="n">
        <f aca="false">IF(ER58=-1,-1, VALUE(MID(EQ58,ER58+2, IFERROR(FIND(" ",EQ58,ER58),999)-ER58-2)))</f>
        <v>-1</v>
      </c>
      <c r="ET58" s="0" t="n">
        <f aca="false">IFERROR(FIND("r_",LOWER(EQ58)),-1)</f>
        <v>-1</v>
      </c>
      <c r="EU58" s="0" t="n">
        <f aca="false">IF(ET58=-1,-1, ROW(ET58)-1+VALUE(MID(EQ58,ET58+2, IFERROR(FIND(" ",EQ58,ET58),999)-ET58-2)))</f>
        <v>-1</v>
      </c>
      <c r="EV58" s="0" t="str">
        <f aca="false">IF(AND(ISERROR(FIND("$",EQ58)),ER58&lt;0,ET58&lt;0,$S58&gt;0), IF(INDEX($D$2:$D$100,$S58)="num","$"&amp;TRIM(SUBSTITUTE(EQ58,",",INDEX($F$2:$F$100,$S58)&amp;","))&amp;INDEX($F$2:$F$100,$S58), IF(INDEX($D$2:$D$100,$S58)="excl","$"&amp;REPLACE(EQ58,      IFERROR(FIND(CHAR(1),SUBSTITUTE(EQ58,",",CHAR(1),INDEX($F$2:$F$100,$S58)-1)),1),      IFERROR(FIND(CHAR(1),SUBSTITUTE(EQ58,",",CHAR(1),INDEX($F$2:$F$100,$S58))),99)-          IFERROR(FIND(CHAR(1),SUBSTITUTE(EQ58,",",CHAR(1),INDEX($F$2:$F$100,$S58)-1)),0),""), IF(INDEX($D$2:$D$100,$S58)="repl","$"&amp;REPLACE(EQ58,      IFERROR(FIND(CHAR(1),SUBSTITUTE(EQ58,",",CHAR(1),INDEX($F$2:$F$100,$S58)-1))+1,1),      IFERROR(FIND(CHAR(1),SUBSTITUTE(EQ58,",",CHAR(1),INDEX($F$2:$F$100,$S58))),99)-          IFERROR(FIND(CHAR(1),SUBSTITUTE(EQ58,",",CHAR(1),INDEX($F$2:$F$100,$S58)-1)),0)-1,INDEX($G$2:$G$100,$S58)),EQ58 ))), EQ58)</f>
        <v/>
      </c>
      <c r="EW58" s="0" t="str">
        <f aca="false">IF(OR(ER58=-1,IFERROR(INDEX(ER$2:ER$100,ES58),999)&gt;=0,IFERROR(INDEX(ET$2:ET$100,ES58),999)&gt;=0),IF(OR(ET58=-1,IFERROR(INDEX(ER$2:ER$100,EU58),999)&gt;=0,IFERROR(INDEX(ET$2:ET$100,EU58),999)&gt;=0),EV58,                REPLACE(EV58,ET58,IFERROR(FIND(" ",EV58,ET58),999)-ET58,                    SUBSTITUTE(INDEX(EV$2:EV$100,EU58),"$","")                  )), REPLACE(EV58,ER58,IFERROR(FIND(" ",EV58,ER58),999)-ER58,                   SUBSTITUTE(INDEX(EV$2:EV$100,ES58),"$","")                  ) )</f>
        <v/>
      </c>
      <c r="EX58" s="0" t="n">
        <f aca="false">IFERROR(FIND("f_",LOWER(EW58)),-1)</f>
        <v>-1</v>
      </c>
      <c r="EY58" s="0" t="n">
        <f aca="false">IF(EX58=-1,-1, VALUE(MID(EW58,EX58+2, IFERROR(FIND(" ",EW58,EX58),999)-EX58-2)))</f>
        <v>-1</v>
      </c>
      <c r="EZ58" s="0" t="n">
        <f aca="false">IFERROR(FIND("r_",LOWER(EW58)),-1)</f>
        <v>-1</v>
      </c>
      <c r="FA58" s="0" t="n">
        <f aca="false">IF(EZ58=-1,-1, ROW(EZ58)-1+VALUE(MID(EW58,EZ58+2, IFERROR(FIND(" ",EW58,EZ58),999)-EZ58-2)))</f>
        <v>-1</v>
      </c>
      <c r="FB58" s="0" t="str">
        <f aca="false">IF(AND(ISERROR(FIND("$",EW58)),EX58&lt;0,EZ58&lt;0,$S58&gt;0), IF(INDEX($D$2:$D$100,$S58)="num","$"&amp;TRIM(SUBSTITUTE(EW58,",",INDEX($F$2:$F$100,$S58)&amp;","))&amp;INDEX($F$2:$F$100,$S58), IF(INDEX($D$2:$D$100,$S58)="excl","$"&amp;REPLACE(EW58,      IFERROR(FIND(CHAR(1),SUBSTITUTE(EW58,",",CHAR(1),INDEX($F$2:$F$100,$S58)-1)),1),      IFERROR(FIND(CHAR(1),SUBSTITUTE(EW58,",",CHAR(1),INDEX($F$2:$F$100,$S58))),99)-          IFERROR(FIND(CHAR(1),SUBSTITUTE(EW58,",",CHAR(1),INDEX($F$2:$F$100,$S58)-1)),0),""), IF(INDEX($D$2:$D$100,$S58)="repl","$"&amp;REPLACE(EW58,      IFERROR(FIND(CHAR(1),SUBSTITUTE(EW58,",",CHAR(1),INDEX($F$2:$F$100,$S58)-1))+1,1),      IFERROR(FIND(CHAR(1),SUBSTITUTE(EW58,",",CHAR(1),INDEX($F$2:$F$100,$S58))),99)-          IFERROR(FIND(CHAR(1),SUBSTITUTE(EW58,",",CHAR(1),INDEX($F$2:$F$100,$S58)-1)),0)-1,INDEX($G$2:$G$100,$S58)),EW58 ))), EW58)</f>
        <v/>
      </c>
      <c r="FC58" s="0" t="str">
        <f aca="false">IF(OR(EX58=-1,IFERROR(INDEX(EX$2:EX$100,EY58),999)&gt;=0,IFERROR(INDEX(EZ$2:EZ$100,EY58),999)&gt;=0),IF(OR(EZ58=-1,IFERROR(INDEX(EX$2:EX$100,FA58),999)&gt;=0,IFERROR(INDEX(EZ$2:EZ$100,FA58),999)&gt;=0),FB58,                REPLACE(FB58,EZ58,IFERROR(FIND(" ",FB58,EZ58),999)-EZ58,                    SUBSTITUTE(INDEX(FB$2:FB$100,FA58),"$","")                  )), REPLACE(FB58,EX58,IFERROR(FIND(" ",FB58,EX58),999)-EX58,                   SUBSTITUTE(INDEX(FB$2:FB$100,EY58),"$","")                  ) )</f>
        <v/>
      </c>
      <c r="FD58" s="0" t="n">
        <f aca="false">IFERROR(FIND("f_",LOWER(FC58)),-1)</f>
        <v>-1</v>
      </c>
      <c r="FE58" s="0" t="n">
        <f aca="false">IF(FD58=-1,-1, VALUE(MID(FC58,FD58+2, IFERROR(FIND(" ",FC58,FD58),999)-FD58-2)))</f>
        <v>-1</v>
      </c>
      <c r="FF58" s="0" t="n">
        <f aca="false">IFERROR(FIND("r_",LOWER(FC58)),-1)</f>
        <v>-1</v>
      </c>
      <c r="FG58" s="0" t="n">
        <f aca="false">IF(FF58=-1,-1, ROW(FF58)-1+VALUE(MID(FC58,FF58+2, IFERROR(FIND(" ",FC58,FF58),999)-FF58-2)))</f>
        <v>-1</v>
      </c>
      <c r="FH58" s="0" t="str">
        <f aca="false">IF(AND(ISERROR(FIND("$",FC58)),FD58&lt;0,FF58&lt;0,$S58&gt;0), IF(INDEX($D$2:$D$100,$S58)="num","$"&amp;TRIM(SUBSTITUTE(FC58,",",INDEX($F$2:$F$100,$S58)&amp;","))&amp;INDEX($F$2:$F$100,$S58), IF(INDEX($D$2:$D$100,$S58)="excl","$"&amp;REPLACE(FC58,      IFERROR(FIND(CHAR(1),SUBSTITUTE(FC58,",",CHAR(1),INDEX($F$2:$F$100,$S58)-1)),1),      IFERROR(FIND(CHAR(1),SUBSTITUTE(FC58,",",CHAR(1),INDEX($F$2:$F$100,$S58))),99)-          IFERROR(FIND(CHAR(1),SUBSTITUTE(FC58,",",CHAR(1),INDEX($F$2:$F$100,$S58)-1)),0),""), IF(INDEX($D$2:$D$100,$S58)="repl","$"&amp;REPLACE(FC58,      IFERROR(FIND(CHAR(1),SUBSTITUTE(FC58,",",CHAR(1),INDEX($F$2:$F$100,$S58)-1))+1,1),      IFERROR(FIND(CHAR(1),SUBSTITUTE(FC58,",",CHAR(1),INDEX($F$2:$F$100,$S58))),99)-          IFERROR(FIND(CHAR(1),SUBSTITUTE(FC58,",",CHAR(1),INDEX($F$2:$F$100,$S58)-1)),0)-1,INDEX($G$2:$G$100,$S58)),FC58 ))), FC58)</f>
        <v/>
      </c>
      <c r="FI58" s="0" t="str">
        <f aca="false">IF(OR(FD58=-1,IFERROR(INDEX(FD$2:FD$100,FE58),999)&gt;=0,IFERROR(INDEX(FF$2:FF$100,FE58),999)&gt;=0),IF(OR(FF58=-1,IFERROR(INDEX(FD$2:FD$100,FG58),999)&gt;=0,IFERROR(INDEX(FF$2:FF$100,FG58),999)&gt;=0),FH58,                REPLACE(FH58,FF58,IFERROR(FIND(" ",FH58,FF58),999)-FF58,                    SUBSTITUTE(INDEX(FH$2:FH$100,FG58),"$","")                  )), REPLACE(FH58,FD58,IFERROR(FIND(" ",FH58,FD58),999)-FD58,                   SUBSTITUTE(INDEX(FH$2:FH$100,FE58),"$","")                  ) )</f>
        <v/>
      </c>
      <c r="FJ58" s="0" t="n">
        <f aca="false">IFERROR(FIND("f_",LOWER(FI58)),-1)</f>
        <v>-1</v>
      </c>
      <c r="FK58" s="0" t="n">
        <f aca="false">IF(FJ58=-1,-1, VALUE(MID(FI58,FJ58+2, IFERROR(FIND(" ",FI58,FJ58),999)-FJ58-2)))</f>
        <v>-1</v>
      </c>
      <c r="FL58" s="0" t="n">
        <f aca="false">IFERROR(FIND("r_",LOWER(FI58)),-1)</f>
        <v>-1</v>
      </c>
      <c r="FM58" s="0" t="n">
        <f aca="false">IF(FL58=-1,-1, ROW(FL58)-1+VALUE(MID(FI58,FL58+2, IFERROR(FIND(" ",FI58,FL58),999)-FL58-2)))</f>
        <v>-1</v>
      </c>
      <c r="FN58" s="0" t="str">
        <f aca="false">IF(AND(ISERROR(FIND("$",FI58)),FJ58&lt;0,FL58&lt;0,$S58&gt;0), IF(INDEX($D$2:$D$100,$S58)="num","$"&amp;TRIM(SUBSTITUTE(FI58,",",INDEX($F$2:$F$100,$S58)&amp;","))&amp;INDEX($F$2:$F$100,$S58), IF(INDEX($D$2:$D$100,$S58)="excl","$"&amp;REPLACE(FI58,      IFERROR(FIND(CHAR(1),SUBSTITUTE(FI58,",",CHAR(1),INDEX($F$2:$F$100,$S58)-1)),1),      IFERROR(FIND(CHAR(1),SUBSTITUTE(FI58,",",CHAR(1),INDEX($F$2:$F$100,$S58))),99)-          IFERROR(FIND(CHAR(1),SUBSTITUTE(FI58,",",CHAR(1),INDEX($F$2:$F$100,$S58)-1)),0),""), IF(INDEX($D$2:$D$100,$S58)="repl","$"&amp;REPLACE(FI58,      IFERROR(FIND(CHAR(1),SUBSTITUTE(FI58,",",CHAR(1),INDEX($F$2:$F$100,$S58)-1))+1,1),      IFERROR(FIND(CHAR(1),SUBSTITUTE(FI58,",",CHAR(1),INDEX($F$2:$F$100,$S58))),99)-          IFERROR(FIND(CHAR(1),SUBSTITUTE(FI58,",",CHAR(1),INDEX($F$2:$F$100,$S58)-1)),0)-1,INDEX($G$2:$G$100,$S58)),FI58 ))), FI58)</f>
        <v/>
      </c>
      <c r="FO58" s="0" t="str">
        <f aca="false">IF(OR(FJ58=-1,IFERROR(INDEX(FJ$2:FJ$100,FK58),999)&gt;=0,IFERROR(INDEX(FL$2:FL$100,FK58),999)&gt;=0),IF(OR(FL58=-1,IFERROR(INDEX(FJ$2:FJ$100,FM58),999)&gt;=0,IFERROR(INDEX(FL$2:FL$100,FM58),999)&gt;=0),FN58,                REPLACE(FN58,FL58,IFERROR(FIND(" ",FN58,FL58),999)-FL58,                    SUBSTITUTE(INDEX(FN$2:FN$100,FM58),"$","")                  )), REPLACE(FN58,FJ58,IFERROR(FIND(" ",FN58,FJ58),999)-FJ58,                   SUBSTITUTE(INDEX(FN$2:FN$100,FK58),"$","")                  ) )</f>
        <v/>
      </c>
      <c r="FP58" s="0" t="n">
        <f aca="false">IFERROR(FIND("f_",LOWER(FO58)),-1)</f>
        <v>-1</v>
      </c>
      <c r="FQ58" s="0" t="n">
        <f aca="false">IF(FP58=-1,-1, VALUE(MID(FO58,FP58+2, IFERROR(FIND(" ",FO58,FP58),999)-FP58-2)))</f>
        <v>-1</v>
      </c>
      <c r="FR58" s="0" t="n">
        <f aca="false">IFERROR(FIND("r_",LOWER(FO58)),-1)</f>
        <v>-1</v>
      </c>
      <c r="FS58" s="0" t="n">
        <f aca="false">IF(FR58=-1,-1, ROW(FR58)-1+VALUE(MID(FO58,FR58+2, IFERROR(FIND(" ",FO58,FR58),999)-FR58-2)))</f>
        <v>-1</v>
      </c>
      <c r="FT58" s="0" t="str">
        <f aca="false">IF(AND(ISERROR(FIND("$",FO58)),FP58&lt;0,FR58&lt;0,$S58&gt;0), IF(INDEX($D$2:$D$100,$S58)="num","$"&amp;TRIM(SUBSTITUTE(FO58,",",INDEX($F$2:$F$100,$S58)&amp;","))&amp;INDEX($F$2:$F$100,$S58), IF(INDEX($D$2:$D$100,$S58)="excl","$"&amp;REPLACE(FO58,      IFERROR(FIND(CHAR(1),SUBSTITUTE(FO58,",",CHAR(1),INDEX($F$2:$F$100,$S58)-1)),1),      IFERROR(FIND(CHAR(1),SUBSTITUTE(FO58,",",CHAR(1),INDEX($F$2:$F$100,$S58))),99)-          IFERROR(FIND(CHAR(1),SUBSTITUTE(FO58,",",CHAR(1),INDEX($F$2:$F$100,$S58)-1)),0),""), IF(INDEX($D$2:$D$100,$S58)="repl","$"&amp;REPLACE(FO58,      IFERROR(FIND(CHAR(1),SUBSTITUTE(FO58,",",CHAR(1),INDEX($F$2:$F$100,$S58)-1))+1,1),      IFERROR(FIND(CHAR(1),SUBSTITUTE(FO58,",",CHAR(1),INDEX($F$2:$F$100,$S58))),99)-          IFERROR(FIND(CHAR(1),SUBSTITUTE(FO58,",",CHAR(1),INDEX($F$2:$F$100,$S58)-1)),0)-1,INDEX($G$2:$G$100,$S58)),FO58 ))), FO58)</f>
        <v/>
      </c>
      <c r="FU58" s="0" t="str">
        <f aca="false">IF(OR(FP58=-1,IFERROR(INDEX(FP$2:FP$100,FQ58),999)&gt;=0,IFERROR(INDEX(FR$2:FR$100,FQ58),999)&gt;=0),IF(OR(FR58=-1,IFERROR(INDEX(FP$2:FP$100,FS58),999)&gt;=0,IFERROR(INDEX(FR$2:FR$100,FS58),999)&gt;=0),FT58,                REPLACE(FT58,FR58,IFERROR(FIND(" ",FT58,FR58),999)-FR58,                    SUBSTITUTE(INDEX(FT$2:FT$100,FS58),"$","")                  )), REPLACE(FT58,FP58,IFERROR(FIND(" ",FT58,FP58),999)-FP58,                   SUBSTITUTE(INDEX(FT$2:FT$100,FQ58),"$","")                  ) )</f>
        <v/>
      </c>
      <c r="FV58" s="0" t="n">
        <f aca="false">IFERROR(FIND("f_",LOWER(FU58)),-1)</f>
        <v>-1</v>
      </c>
      <c r="FW58" s="0" t="n">
        <f aca="false">IF(FV58=-1,-1, VALUE(MID(FU58,FV58+2, IFERROR(FIND(" ",FU58,FV58),999)-FV58-2)))</f>
        <v>-1</v>
      </c>
      <c r="FX58" s="0" t="n">
        <f aca="false">IFERROR(FIND("r_",LOWER(FU58)),-1)</f>
        <v>-1</v>
      </c>
      <c r="FY58" s="0" t="n">
        <f aca="false">IF(FX58=-1,-1, ROW(FX58)-1+VALUE(MID(FU58,FX58+2, IFERROR(FIND(" ",FU58,FX58),999)-FX58-2)))</f>
        <v>-1</v>
      </c>
      <c r="FZ58" s="0" t="str">
        <f aca="false">IF(AND(ISERROR(FIND("$",FU58)),FV58&lt;0,FX58&lt;0,$S58&gt;0), IF(INDEX($D$2:$D$100,$S58)="num","$"&amp;TRIM(SUBSTITUTE(FU58,",",INDEX($F$2:$F$100,$S58)&amp;","))&amp;INDEX($F$2:$F$100,$S58), IF(INDEX($D$2:$D$100,$S58)="excl","$"&amp;REPLACE(FU58,      IFERROR(FIND(CHAR(1),SUBSTITUTE(FU58,",",CHAR(1),INDEX($F$2:$F$100,$S58)-1)),1),      IFERROR(FIND(CHAR(1),SUBSTITUTE(FU58,",",CHAR(1),INDEX($F$2:$F$100,$S58))),99)-          IFERROR(FIND(CHAR(1),SUBSTITUTE(FU58,",",CHAR(1),INDEX($F$2:$F$100,$S58)-1)),0),""), IF(INDEX($D$2:$D$100,$S58)="repl","$"&amp;REPLACE(FU58,      IFERROR(FIND(CHAR(1),SUBSTITUTE(FU58,",",CHAR(1),INDEX($F$2:$F$100,$S58)-1))+1,1),      IFERROR(FIND(CHAR(1),SUBSTITUTE(FU58,",",CHAR(1),INDEX($F$2:$F$100,$S58))),99)-          IFERROR(FIND(CHAR(1),SUBSTITUTE(FU58,",",CHAR(1),INDEX($F$2:$F$100,$S58)-1)),0)-1,INDEX($G$2:$G$100,$S58)),FU58 ))), FU58)</f>
        <v/>
      </c>
      <c r="GA58" s="0" t="str">
        <f aca="false">IF(OR(FV58=-1,IFERROR(INDEX(FV$2:FV$100,FW58),999)&gt;=0,IFERROR(INDEX(FX$2:FX$100,FW58),999)&gt;=0),IF(OR(FX58=-1,IFERROR(INDEX(FV$2:FV$100,FY58),999)&gt;=0,IFERROR(INDEX(FX$2:FX$100,FY58),999)&gt;=0),FZ58,                REPLACE(FZ58,FX58,IFERROR(FIND(" ",FZ58,FX58),999)-FX58,                    SUBSTITUTE(INDEX(FZ$2:FZ$100,FY58),"$","")                  )), REPLACE(FZ58,FV58,IFERROR(FIND(" ",FZ58,FV58),999)-FV58,                   SUBSTITUTE(INDEX(FZ$2:FZ$100,FW58),"$","")                  ) )</f>
        <v/>
      </c>
      <c r="GB58" s="0" t="n">
        <f aca="false">IFERROR(FIND("f_",LOWER(GA58)),-1)</f>
        <v>-1</v>
      </c>
      <c r="GC58" s="0" t="n">
        <f aca="false">IF(GB58=-1,-1, VALUE(MID(GA58,GB58+2, IFERROR(FIND(" ",GA58,GB58),999)-GB58-2)))</f>
        <v>-1</v>
      </c>
      <c r="GD58" s="0" t="n">
        <f aca="false">IFERROR(FIND("r_",LOWER(GA58)),-1)</f>
        <v>-1</v>
      </c>
      <c r="GE58" s="0" t="n">
        <f aca="false">IF(GD58=-1,-1, ROW(GD58)-1+VALUE(MID(GA58,GD58+2, IFERROR(FIND(" ",GA58,GD58),999)-GD58-2)))</f>
        <v>-1</v>
      </c>
      <c r="GF58" s="0" t="str">
        <f aca="false">IF(AND(ISERROR(FIND("$",GA58)),GB58&lt;0,GD58&lt;0,$S58&gt;0), IF(INDEX($D$2:$D$100,$S58)="num","$"&amp;TRIM(SUBSTITUTE(GA58,",",INDEX($F$2:$F$100,$S58)&amp;","))&amp;INDEX($F$2:$F$100,$S58), IF(INDEX($D$2:$D$100,$S58)="excl","$"&amp;REPLACE(GA58,      IFERROR(FIND(CHAR(1),SUBSTITUTE(GA58,",",CHAR(1),INDEX($F$2:$F$100,$S58)-1)),1),      IFERROR(FIND(CHAR(1),SUBSTITUTE(GA58,",",CHAR(1),INDEX($F$2:$F$100,$S58))),99)-          IFERROR(FIND(CHAR(1),SUBSTITUTE(GA58,",",CHAR(1),INDEX($F$2:$F$100,$S58)-1)),0),""), IF(INDEX($D$2:$D$100,$S58)="repl","$"&amp;REPLACE(GA58,      IFERROR(FIND(CHAR(1),SUBSTITUTE(GA58,",",CHAR(1),INDEX($F$2:$F$100,$S58)-1))+1,1),      IFERROR(FIND(CHAR(1),SUBSTITUTE(GA58,",",CHAR(1),INDEX($F$2:$F$100,$S58))),99)-          IFERROR(FIND(CHAR(1),SUBSTITUTE(GA58,",",CHAR(1),INDEX($F$2:$F$100,$S58)-1)),0)-1,INDEX($G$2:$G$100,$S58)),GA58 ))), GA58)</f>
        <v/>
      </c>
      <c r="GG58" s="0" t="str">
        <f aca="false">IF(OR(GB58=-1,IFERROR(INDEX(GB$2:GB$100,GC58),999)&gt;=0,IFERROR(INDEX(GD$2:GD$100,GC58),999)&gt;=0),IF(OR(GD58=-1,IFERROR(INDEX(GB$2:GB$100,GE58),999)&gt;=0,IFERROR(INDEX(GD$2:GD$100,GE58),999)&gt;=0),GF58,                REPLACE(GF58,GD58,IFERROR(FIND(" ",GF58,GD58),999)-GD58,                    SUBSTITUTE(INDEX(GF$2:GF$100,GE58),"$","")                  )), REPLACE(GF58,GB58,IFERROR(FIND(" ",GF58,GB58),999)-GB58,                   SUBSTITUTE(INDEX(GF$2:GF$100,GC58),"$","")                  ) )</f>
        <v/>
      </c>
      <c r="GH58" s="0" t="n">
        <f aca="false">IFERROR(FIND("f_",LOWER(GG58)),-1)</f>
        <v>-1</v>
      </c>
      <c r="GI58" s="0" t="n">
        <f aca="false">IF(GH58=-1,-1, VALUE(MID(GG58,GH58+2, IFERROR(FIND(" ",GG58,GH58),999)-GH58-2)))</f>
        <v>-1</v>
      </c>
      <c r="GJ58" s="0" t="n">
        <f aca="false">IFERROR(FIND("r_",LOWER(GG58)),-1)</f>
        <v>-1</v>
      </c>
      <c r="GK58" s="0" t="n">
        <f aca="false">IF(GJ58=-1,-1, ROW(GJ58)-1+VALUE(MID(GG58,GJ58+2, IFERROR(FIND(" ",GG58,GJ58),999)-GJ58-2)))</f>
        <v>-1</v>
      </c>
      <c r="GL58" s="0" t="str">
        <f aca="false">IF(AND(ISERROR(FIND("$",GG58)),GH58&lt;0,GJ58&lt;0,$S58&gt;0), IF(INDEX($D$2:$D$100,$S58)="num","$"&amp;TRIM(SUBSTITUTE(GG58,",",INDEX($F$2:$F$100,$S58)&amp;","))&amp;INDEX($F$2:$F$100,$S58), IF(INDEX($D$2:$D$100,$S58)="excl","$"&amp;REPLACE(GG58,      IFERROR(FIND(CHAR(1),SUBSTITUTE(GG58,",",CHAR(1),INDEX($F$2:$F$100,$S58)-1)),1),      IFERROR(FIND(CHAR(1),SUBSTITUTE(GG58,",",CHAR(1),INDEX($F$2:$F$100,$S58))),99)-          IFERROR(FIND(CHAR(1),SUBSTITUTE(GG58,",",CHAR(1),INDEX($F$2:$F$100,$S58)-1)),0),""), IF(INDEX($D$2:$D$100,$S58)="repl","$"&amp;REPLACE(GG58,      IFERROR(FIND(CHAR(1),SUBSTITUTE(GG58,",",CHAR(1),INDEX($F$2:$F$100,$S58)-1))+1,1),      IFERROR(FIND(CHAR(1),SUBSTITUTE(GG58,",",CHAR(1),INDEX($F$2:$F$100,$S58))),99)-          IFERROR(FIND(CHAR(1),SUBSTITUTE(GG58,",",CHAR(1),INDEX($F$2:$F$100,$S58)-1)),0)-1,INDEX($G$2:$G$100,$S58)),GG58 ))), GG58)</f>
        <v/>
      </c>
      <c r="GM58" s="0" t="str">
        <f aca="false">IF(OR(GH58=-1,IFERROR(INDEX(GH$2:GH$100,GI58),999)&gt;=0,IFERROR(INDEX(GJ$2:GJ$100,GI58),999)&gt;=0),IF(OR(GJ58=-1,IFERROR(INDEX(GH$2:GH$100,GK58),999)&gt;=0,IFERROR(INDEX(GJ$2:GJ$100,GK58),999)&gt;=0),GL58,                REPLACE(GL58,GJ58,IFERROR(FIND(" ",GL58,GJ58),999)-GJ58,                    SUBSTITUTE(INDEX(GL$2:GL$100,GK58),"$","")                  )), REPLACE(GL58,GH58,IFERROR(FIND(" ",GL58,GH58),999)-GH58,                   SUBSTITUTE(INDEX(GL$2:GL$100,GI58),"$","")                  ) )</f>
        <v/>
      </c>
      <c r="GN58" s="0" t="n">
        <f aca="false">IFERROR(FIND("f_",LOWER(GM58)),-1)</f>
        <v>-1</v>
      </c>
      <c r="GO58" s="0" t="n">
        <f aca="false">IF(GN58=-1,-1, VALUE(MID(GM58,GN58+2, IFERROR(FIND(" ",GM58,GN58),999)-GN58-2)))</f>
        <v>-1</v>
      </c>
      <c r="GP58" s="0" t="n">
        <f aca="false">IFERROR(FIND("r_",LOWER(GM58)),-1)</f>
        <v>-1</v>
      </c>
      <c r="GQ58" s="0" t="n">
        <f aca="false">IF(GP58=-1,-1, ROW(GP58)-1+VALUE(MID(GM58,GP58+2, IFERROR(FIND(" ",GM58,GP58),999)-GP58-2)))</f>
        <v>-1</v>
      </c>
      <c r="GR58" s="0" t="str">
        <f aca="false">IF(AND(ISERROR(FIND("$",GM58)),GN58&lt;0,GP58&lt;0,$S58&gt;0), IF(INDEX($D$2:$D$100,$S58)="num","$"&amp;TRIM(SUBSTITUTE(GM58,",",INDEX($F$2:$F$100,$S58)&amp;","))&amp;INDEX($F$2:$F$100,$S58), IF(INDEX($D$2:$D$100,$S58)="excl","$"&amp;REPLACE(GM58,      IFERROR(FIND(CHAR(1),SUBSTITUTE(GM58,",",CHAR(1),INDEX($F$2:$F$100,$S58)-1)),1),      IFERROR(FIND(CHAR(1),SUBSTITUTE(GM58,",",CHAR(1),INDEX($F$2:$F$100,$S58))),99)-          IFERROR(FIND(CHAR(1),SUBSTITUTE(GM58,",",CHAR(1),INDEX($F$2:$F$100,$S58)-1)),0),""), IF(INDEX($D$2:$D$100,$S58)="repl","$"&amp;REPLACE(GM58,      IFERROR(FIND(CHAR(1),SUBSTITUTE(GM58,",",CHAR(1),INDEX($F$2:$F$100,$S58)-1))+1,1),      IFERROR(FIND(CHAR(1),SUBSTITUTE(GM58,",",CHAR(1),INDEX($F$2:$F$100,$S58))),99)-          IFERROR(FIND(CHAR(1),SUBSTITUTE(GM58,",",CHAR(1),INDEX($F$2:$F$100,$S58)-1)),0)-1,INDEX($G$2:$G$100,$S58)),GM58 ))), GM58)</f>
        <v/>
      </c>
      <c r="GS58" s="0" t="str">
        <f aca="false">IF(OR(GN58=-1,IFERROR(INDEX(GN$2:GN$100,GO58),999)&gt;=0,IFERROR(INDEX(GP$2:GP$100,GO58),999)&gt;=0),IF(OR(GP58=-1,IFERROR(INDEX(GN$2:GN$100,GQ58),999)&gt;=0,IFERROR(INDEX(GP$2:GP$100,GQ58),999)&gt;=0),GR58,                REPLACE(GR58,GP58,IFERROR(FIND(" ",GR58,GP58),999)-GP58,                    SUBSTITUTE(INDEX(GR$2:GR$100,GQ58),"$","")                  )), REPLACE(GR58,GN58,IFERROR(FIND(" ",GR58,GN58),999)-GN58,                   SUBSTITUTE(INDEX(GR$2:GR$100,GO58),"$","")                  ) )</f>
        <v/>
      </c>
      <c r="GT58" s="0" t="n">
        <f aca="false">IFERROR(FIND("f_",LOWER(GS58)),-1)</f>
        <v>-1</v>
      </c>
      <c r="GU58" s="0" t="n">
        <f aca="false">IF(GT58=-1,-1, VALUE(MID(GS58,GT58+2, IFERROR(FIND(" ",GS58,GT58),999)-GT58-2)))</f>
        <v>-1</v>
      </c>
      <c r="GV58" s="0" t="n">
        <f aca="false">IFERROR(FIND("r_",LOWER(GS58)),-1)</f>
        <v>-1</v>
      </c>
      <c r="GW58" s="0" t="n">
        <f aca="false">IF(GV58=-1,-1, ROW(GV58)-1+VALUE(MID(GS58,GV58+2, IFERROR(FIND(" ",GS58,GV58),999)-GV58-2)))</f>
        <v>-1</v>
      </c>
      <c r="GX58" s="0" t="str">
        <f aca="false">IF(AND(ISERROR(FIND("$",GS58)),GT58&lt;0,GV58&lt;0,$S58&gt;0), IF(INDEX($D$2:$D$100,$S58)="num","$"&amp;TRIM(SUBSTITUTE(GS58,",",INDEX($F$2:$F$100,$S58)&amp;","))&amp;INDEX($F$2:$F$100,$S58), IF(INDEX($D$2:$D$100,$S58)="excl","$"&amp;REPLACE(GS58,      IFERROR(FIND(CHAR(1),SUBSTITUTE(GS58,",",CHAR(1),INDEX($F$2:$F$100,$S58)-1)),1),      IFERROR(FIND(CHAR(1),SUBSTITUTE(GS58,",",CHAR(1),INDEX($F$2:$F$100,$S58))),99)-          IFERROR(FIND(CHAR(1),SUBSTITUTE(GS58,",",CHAR(1),INDEX($F$2:$F$100,$S58)-1)),0),""), IF(INDEX($D$2:$D$100,$S58)="repl","$"&amp;REPLACE(GS58,      IFERROR(FIND(CHAR(1),SUBSTITUTE(GS58,",",CHAR(1),INDEX($F$2:$F$100,$S58)-1))+1,1),      IFERROR(FIND(CHAR(1),SUBSTITUTE(GS58,",",CHAR(1),INDEX($F$2:$F$100,$S58))),99)-          IFERROR(FIND(CHAR(1),SUBSTITUTE(GS58,",",CHAR(1),INDEX($F$2:$F$100,$S58)-1)),0)-1,INDEX($G$2:$G$100,$S58)),GS58 ))), GS58)</f>
        <v/>
      </c>
      <c r="GY58" s="0" t="str">
        <f aca="false">IF(OR(GT58=-1,IFERROR(INDEX(GT$2:GT$100,GU58),999)&gt;=0,IFERROR(INDEX(GV$2:GV$100,GU58),999)&gt;=0),IF(OR(GV58=-1,IFERROR(INDEX(GT$2:GT$100,GW58),999)&gt;=0,IFERROR(INDEX(GV$2:GV$100,GW58),999)&gt;=0),GX58,                REPLACE(GX58,GV58,IFERROR(FIND(" ",GX58,GV58),999)-GV58,                    SUBSTITUTE(INDEX(GX$2:GX$100,GW58),"$","")                  )), REPLACE(GX58,GT58,IFERROR(FIND(" ",GX58,GT58),999)-GT58,                   SUBSTITUTE(INDEX(GX$2:GX$100,GU58),"$","")                  ) )</f>
        <v/>
      </c>
      <c r="GZ58" s="0" t="n">
        <f aca="false">IFERROR(FIND("f_",LOWER(GY58)),-1)</f>
        <v>-1</v>
      </c>
      <c r="HA58" s="0" t="n">
        <f aca="false">IF(GZ58=-1,-1, VALUE(MID(GY58,GZ58+2, IFERROR(FIND(" ",GY58,GZ58),999)-GZ58-2)))</f>
        <v>-1</v>
      </c>
      <c r="HB58" s="0" t="n">
        <f aca="false">IFERROR(FIND("r_",LOWER(GY58)),-1)</f>
        <v>-1</v>
      </c>
      <c r="HC58" s="0" t="n">
        <f aca="false">IF(HB58=-1,-1, ROW(HB58)-1+VALUE(MID(GY58,HB58+2, IFERROR(FIND(" ",GY58,HB58),999)-HB58-2)))</f>
        <v>-1</v>
      </c>
      <c r="HD58" s="0" t="str">
        <f aca="false">IF(AND(ISERROR(FIND("$",GY58)),GZ58&lt;0,HB58&lt;0,$S58&gt;0), IF(INDEX($D$2:$D$100,$S58)="num","$"&amp;TRIM(SUBSTITUTE(GY58,",",INDEX($F$2:$F$100,$S58)&amp;","))&amp;INDEX($F$2:$F$100,$S58), IF(INDEX($D$2:$D$100,$S58)="excl","$"&amp;REPLACE(GY58,      IFERROR(FIND(CHAR(1),SUBSTITUTE(GY58,",",CHAR(1),INDEX($F$2:$F$100,$S58)-1)),1),      IFERROR(FIND(CHAR(1),SUBSTITUTE(GY58,",",CHAR(1),INDEX($F$2:$F$100,$S58))),99)-          IFERROR(FIND(CHAR(1),SUBSTITUTE(GY58,",",CHAR(1),INDEX($F$2:$F$100,$S58)-1)),0),""), IF(INDEX($D$2:$D$100,$S58)="repl","$"&amp;REPLACE(GY58,      IFERROR(FIND(CHAR(1),SUBSTITUTE(GY58,",",CHAR(1),INDEX($F$2:$F$100,$S58)-1))+1,1),      IFERROR(FIND(CHAR(1),SUBSTITUTE(GY58,",",CHAR(1),INDEX($F$2:$F$100,$S58))),99)-          IFERROR(FIND(CHAR(1),SUBSTITUTE(GY58,",",CHAR(1),INDEX($F$2:$F$100,$S58)-1)),0)-1,INDEX($G$2:$G$100,$S58)),GY58 ))), GY58)</f>
        <v/>
      </c>
      <c r="HE58" s="0" t="str">
        <f aca="false">IF(OR(GZ58=-1,IFERROR(INDEX(GZ$2:GZ$100,HA58),999)&gt;=0,IFERROR(INDEX(HB$2:HB$100,HA58),999)&gt;=0),IF(OR(HB58=-1,IFERROR(INDEX(GZ$2:GZ$100,HC58),999)&gt;=0,IFERROR(INDEX(HB$2:HB$100,HC58),999)&gt;=0),HD58,                REPLACE(HD58,HB58,IFERROR(FIND(" ",HD58,HB58),999)-HB58,                    SUBSTITUTE(INDEX(HD$2:HD$100,HC58),"$","")                  )), REPLACE(HD58,GZ58,IFERROR(FIND(" ",HD58,GZ58),999)-GZ58,                   SUBSTITUTE(INDEX(HD$2:HD$100,HA58),"$","")                  ) )</f>
        <v/>
      </c>
      <c r="HF58" s="0" t="n">
        <f aca="false">IFERROR(FIND("f_",LOWER(HE58)),-1)</f>
        <v>-1</v>
      </c>
      <c r="HG58" s="0" t="n">
        <f aca="false">IF(HF58=-1,-1, VALUE(MID(HE58,HF58+2, IFERROR(FIND(" ",HE58,HF58),999)-HF58-2)))</f>
        <v>-1</v>
      </c>
      <c r="HH58" s="0" t="n">
        <f aca="false">IFERROR(FIND("r_",LOWER(HE58)),-1)</f>
        <v>-1</v>
      </c>
      <c r="HI58" s="0" t="n">
        <f aca="false">IF(HH58=-1,-1, ROW(HH58)-1+VALUE(MID(HE58,HH58+2, IFERROR(FIND(" ",HE58,HH58),999)-HH58-2)))</f>
        <v>-1</v>
      </c>
      <c r="HJ58" s="0" t="str">
        <f aca="false">IF(AND(ISERROR(FIND("$",HE58)),HF58&lt;0,HH58&lt;0,$S58&gt;0), IF(INDEX($D$2:$D$100,$S58)="num","$"&amp;TRIM(SUBSTITUTE(HE58,",",INDEX($F$2:$F$100,$S58)&amp;","))&amp;INDEX($F$2:$F$100,$S58), IF(INDEX($D$2:$D$100,$S58)="excl","$"&amp;REPLACE(HE58,      IFERROR(FIND(CHAR(1),SUBSTITUTE(HE58,",",CHAR(1),INDEX($F$2:$F$100,$S58)-1)),1),      IFERROR(FIND(CHAR(1),SUBSTITUTE(HE58,",",CHAR(1),INDEX($F$2:$F$100,$S58))),99)-          IFERROR(FIND(CHAR(1),SUBSTITUTE(HE58,",",CHAR(1),INDEX($F$2:$F$100,$S58)-1)),0),""), IF(INDEX($D$2:$D$100,$S58)="repl","$"&amp;REPLACE(HE58,      IFERROR(FIND(CHAR(1),SUBSTITUTE(HE58,",",CHAR(1),INDEX($F$2:$F$100,$S58)-1))+1,1),      IFERROR(FIND(CHAR(1),SUBSTITUTE(HE58,",",CHAR(1),INDEX($F$2:$F$100,$S58))),99)-          IFERROR(FIND(CHAR(1),SUBSTITUTE(HE58,",",CHAR(1),INDEX($F$2:$F$100,$S58)-1)),0)-1,INDEX($G$2:$G$100,$S58)),HE58 ))), HE58)</f>
        <v/>
      </c>
      <c r="HK58" s="0" t="str">
        <f aca="false">IF(OR(HF58=-1,IFERROR(INDEX(HF$2:HF$100,HG58),999)&gt;=0,IFERROR(INDEX(HH$2:HH$100,HG58),999)&gt;=0),IF(OR(HH58=-1,IFERROR(INDEX(HF$2:HF$100,HI58),999)&gt;=0,IFERROR(INDEX(HH$2:HH$100,HI58),999)&gt;=0),HJ58,                REPLACE(HJ58,HH58,IFERROR(FIND(" ",HJ58,HH58),999)-HH58,                    SUBSTITUTE(INDEX(HJ$2:HJ$100,HI58),"$","")                  )), REPLACE(HJ58,HF58,IFERROR(FIND(" ",HJ58,HF58),999)-HF58,                   SUBSTITUTE(INDEX(HJ$2:HJ$100,HG58),"$","")                  ) )</f>
        <v/>
      </c>
      <c r="HL58" s="0" t="n">
        <f aca="false">IFERROR(FIND("f_",LOWER(HK58)),-1)</f>
        <v>-1</v>
      </c>
      <c r="HM58" s="0" t="n">
        <f aca="false">IF(HL58=-1,-1, VALUE(MID(HK58,HL58+2, IFERROR(FIND(" ",HK58,HL58),999)-HL58-2)))</f>
        <v>-1</v>
      </c>
      <c r="HN58" s="0" t="n">
        <f aca="false">IFERROR(FIND("r_",LOWER(HK58)),-1)</f>
        <v>-1</v>
      </c>
      <c r="HO58" s="0" t="n">
        <f aca="false">IF(HN58=-1,-1, ROW(HN58)-1+VALUE(MID(HK58,HN58+2, IFERROR(FIND(" ",HK58,HN58),999)-HN58-2)))</f>
        <v>-1</v>
      </c>
      <c r="HP58" s="0" t="str">
        <f aca="false">IF(AND(ISERROR(FIND("$",HK58)),HL58&lt;0,HN58&lt;0,$S58&gt;0), IF(INDEX($D$2:$D$100,$S58)="num","$"&amp;TRIM(SUBSTITUTE(HK58,",",INDEX($F$2:$F$100,$S58)&amp;","))&amp;INDEX($F$2:$F$100,$S58), IF(INDEX($D$2:$D$100,$S58)="excl","$"&amp;REPLACE(HK58,      IFERROR(FIND(CHAR(1),SUBSTITUTE(HK58,",",CHAR(1),INDEX($F$2:$F$100,$S58)-1)),1),      IFERROR(FIND(CHAR(1),SUBSTITUTE(HK58,",",CHAR(1),INDEX($F$2:$F$100,$S58))),99)-          IFERROR(FIND(CHAR(1),SUBSTITUTE(HK58,",",CHAR(1),INDEX($F$2:$F$100,$S58)-1)),0),""), IF(INDEX($D$2:$D$100,$S58)="repl","$"&amp;REPLACE(HK58,      IFERROR(FIND(CHAR(1),SUBSTITUTE(HK58,",",CHAR(1),INDEX($F$2:$F$100,$S58)-1))+1,1),      IFERROR(FIND(CHAR(1),SUBSTITUTE(HK58,",",CHAR(1),INDEX($F$2:$F$100,$S58))),99)-          IFERROR(FIND(CHAR(1),SUBSTITUTE(HK58,",",CHAR(1),INDEX($F$2:$F$100,$S58)-1)),0)-1,INDEX($G$2:$G$100,$S58)),HK58 ))), HK58)</f>
        <v/>
      </c>
      <c r="HQ58" s="0" t="str">
        <f aca="false">IF(OR(HL58=-1,IFERROR(INDEX(HL$2:HL$100,HM58),999)&gt;=0,IFERROR(INDEX(HN$2:HN$100,HM58),999)&gt;=0),IF(OR(HN58=-1,IFERROR(INDEX(HL$2:HL$100,HO58),999)&gt;=0,IFERROR(INDEX(HN$2:HN$100,HO58),999)&gt;=0),HP58,                REPLACE(HP58,HN58,IFERROR(FIND(" ",HP58,HN58),999)-HN58,                    SUBSTITUTE(INDEX(HP$2:HP$100,HO58),"$","")                  )), REPLACE(HP58,HL58,IFERROR(FIND(" ",HP58,HL58),999)-HL58,                   SUBSTITUTE(INDEX(HP$2:HP$100,HM58),"$","")                  ) )</f>
        <v/>
      </c>
      <c r="HR58" s="0" t="n">
        <f aca="false">IFERROR(FIND("f_",LOWER(HQ58)),-1)</f>
        <v>-1</v>
      </c>
      <c r="HS58" s="0" t="n">
        <f aca="false">IF(HR58=-1,-1, VALUE(MID(HQ58,HR58+2, IFERROR(FIND(" ",HQ58,HR58),999)-HR58-2)))</f>
        <v>-1</v>
      </c>
      <c r="HT58" s="0" t="n">
        <f aca="false">IFERROR(FIND("r_",LOWER(HQ58)),-1)</f>
        <v>-1</v>
      </c>
      <c r="HU58" s="0" t="n">
        <f aca="false">IF(HT58=-1,-1, ROW(HT58)-1+VALUE(MID(HQ58,HT58+2, IFERROR(FIND(" ",HQ58,HT58),999)-HT58-2)))</f>
        <v>-1</v>
      </c>
      <c r="HV58" s="0" t="str">
        <f aca="false">IF(AND(ISERROR(FIND("$",HQ58)),HR58&lt;0,HT58&lt;0,$S58&gt;0), IF(INDEX($D$2:$D$100,$S58)="num","$"&amp;TRIM(SUBSTITUTE(HQ58,",",INDEX($F$2:$F$100,$S58)&amp;","))&amp;INDEX($F$2:$F$100,$S58), IF(INDEX($D$2:$D$100,$S58)="excl","$"&amp;REPLACE(HQ58,      IFERROR(FIND(CHAR(1),SUBSTITUTE(HQ58,",",CHAR(1),INDEX($F$2:$F$100,$S58)-1)),1),      IFERROR(FIND(CHAR(1),SUBSTITUTE(HQ58,",",CHAR(1),INDEX($F$2:$F$100,$S58))),99)-          IFERROR(FIND(CHAR(1),SUBSTITUTE(HQ58,",",CHAR(1),INDEX($F$2:$F$100,$S58)-1)),0),""), IF(INDEX($D$2:$D$100,$S58)="repl","$"&amp;REPLACE(HQ58,      IFERROR(FIND(CHAR(1),SUBSTITUTE(HQ58,",",CHAR(1),INDEX($F$2:$F$100,$S58)-1))+1,1),      IFERROR(FIND(CHAR(1),SUBSTITUTE(HQ58,",",CHAR(1),INDEX($F$2:$F$100,$S58))),99)-          IFERROR(FIND(CHAR(1),SUBSTITUTE(HQ58,",",CHAR(1),INDEX($F$2:$F$100,$S58)-1)),0)-1,INDEX($G$2:$G$100,$S58)),HQ58 ))), HQ58)</f>
        <v/>
      </c>
      <c r="HW58" s="0" t="str">
        <f aca="false">IF(OR(HR58=-1,IFERROR(INDEX(HR$2:HR$100,HS58),999)&gt;=0,IFERROR(INDEX(HT$2:HT$100,HS58),999)&gt;=0),IF(OR(HT58=-1,IFERROR(INDEX(HR$2:HR$100,HU58),999)&gt;=0,IFERROR(INDEX(HT$2:HT$100,HU58),999)&gt;=0),HV58,                REPLACE(HV58,HT58,IFERROR(FIND(" ",HV58,HT58),999)-HT58,                    SUBSTITUTE(INDEX(HV$2:HV$100,HU58),"$","")                  )), REPLACE(HV58,HR58,IFERROR(FIND(" ",HV58,HR58),999)-HR58,                   SUBSTITUTE(INDEX(HV$2:HV$100,HS58),"$","")                  ) )</f>
        <v/>
      </c>
      <c r="HX58" s="0" t="n">
        <f aca="false">IFERROR(FIND("f_",LOWER(HW58)),-1)</f>
        <v>-1</v>
      </c>
      <c r="HY58" s="0" t="n">
        <f aca="false">IF(HX58=-1,-1, VALUE(MID(HW58,HX58+2, IFERROR(FIND(" ",HW58,HX58),999)-HX58-2)))</f>
        <v>-1</v>
      </c>
      <c r="HZ58" s="0" t="n">
        <f aca="false">IFERROR(FIND("r_",LOWER(HW58)),-1)</f>
        <v>-1</v>
      </c>
      <c r="IA58" s="0" t="n">
        <f aca="false">IF(HZ58=-1,-1, ROW(HZ58)-1+VALUE(MID(HW58,HZ58+2, IFERROR(FIND(" ",HW58,HZ58),999)-HZ58-2)))</f>
        <v>-1</v>
      </c>
      <c r="IB58" s="0" t="str">
        <f aca="false">IF(AND(ISERROR(FIND("$",HW58)),HX58&lt;0,HZ58&lt;0,$S58&gt;0), IF(INDEX($D$2:$D$100,$S58)="num","$"&amp;TRIM(SUBSTITUTE(HW58,",",INDEX($F$2:$F$100,$S58)&amp;","))&amp;INDEX($F$2:$F$100,$S58), IF(INDEX($D$2:$D$100,$S58)="excl","$"&amp;REPLACE(HW58,      IFERROR(FIND(CHAR(1),SUBSTITUTE(HW58,",",CHAR(1),INDEX($F$2:$F$100,$S58)-1)),1),      IFERROR(FIND(CHAR(1),SUBSTITUTE(HW58,",",CHAR(1),INDEX($F$2:$F$100,$S58))),99)-          IFERROR(FIND(CHAR(1),SUBSTITUTE(HW58,",",CHAR(1),INDEX($F$2:$F$100,$S58)-1)),0),""), IF(INDEX($D$2:$D$100,$S58)="repl","$"&amp;REPLACE(HW58,      IFERROR(FIND(CHAR(1),SUBSTITUTE(HW58,",",CHAR(1),INDEX($F$2:$F$100,$S58)-1))+1,1),      IFERROR(FIND(CHAR(1),SUBSTITUTE(HW58,",",CHAR(1),INDEX($F$2:$F$100,$S58))),99)-          IFERROR(FIND(CHAR(1),SUBSTITUTE(HW58,",",CHAR(1),INDEX($F$2:$F$100,$S58)-1)),0)-1,INDEX($G$2:$G$100,$S58)),HW58 ))), HW58)</f>
        <v/>
      </c>
      <c r="IC58" s="0" t="str">
        <f aca="false">IF(OR(HX58=-1,IFERROR(INDEX(HX$2:HX$100,HY58),999)&gt;=0,IFERROR(INDEX(HZ$2:HZ$100,HY58),999)&gt;=0),IF(OR(HZ58=-1,IFERROR(INDEX(HX$2:HX$100,IA58),999)&gt;=0,IFERROR(INDEX(HZ$2:HZ$100,IA58),999)&gt;=0),IB58,                REPLACE(IB58,HZ58,IFERROR(FIND(" ",IB58,HZ58),999)-HZ58,                    SUBSTITUTE(INDEX(IB$2:IB$100,IA58),"$","")                  )), REPLACE(IB58,HX58,IFERROR(FIND(" ",IB58,HX58),999)-HX58,                   SUBSTITUTE(INDEX(IB$2:IB$100,HY58),"$","")                  ) )</f>
        <v/>
      </c>
      <c r="ID58" s="0" t="n">
        <f aca="false">IFERROR(FIND("f_",LOWER(IC58)),-1)</f>
        <v>-1</v>
      </c>
      <c r="IE58" s="0" t="n">
        <f aca="false">IF(ID58=-1,-1, VALUE(MID(IC58,ID58+2, IFERROR(FIND(" ",IC58,ID58),999)-ID58-2)))</f>
        <v>-1</v>
      </c>
      <c r="IF58" s="0" t="n">
        <f aca="false">IFERROR(FIND("r_",LOWER(IC58)),-1)</f>
        <v>-1</v>
      </c>
      <c r="IG58" s="0" t="n">
        <f aca="false">IF(IF58=-1,-1, ROW(IF58)-1+VALUE(MID(IC58,IF58+2, IFERROR(FIND(" ",IC58,IF58),999)-IF58-2)))</f>
        <v>-1</v>
      </c>
      <c r="IH58" s="0" t="str">
        <f aca="false">IF(AND(ISERROR(FIND("$",IC58)),ID58&lt;0,IF58&lt;0,$S58&gt;0), IF(INDEX($D$2:$D$100,$S58)="num","$"&amp;TRIM(SUBSTITUTE(IC58,",",INDEX($F$2:$F$100,$S58)&amp;","))&amp;INDEX($F$2:$F$100,$S58), IF(INDEX($D$2:$D$100,$S58)="excl","$"&amp;REPLACE(IC58,      IFERROR(FIND(CHAR(1),SUBSTITUTE(IC58,",",CHAR(1),INDEX($F$2:$F$100,$S58)-1)),1),      IFERROR(FIND(CHAR(1),SUBSTITUTE(IC58,",",CHAR(1),INDEX($F$2:$F$100,$S58))),99)-          IFERROR(FIND(CHAR(1),SUBSTITUTE(IC58,",",CHAR(1),INDEX($F$2:$F$100,$S58)-1)),0),""), IF(INDEX($D$2:$D$100,$S58)="repl","$"&amp;REPLACE(IC58,      IFERROR(FIND(CHAR(1),SUBSTITUTE(IC58,",",CHAR(1),INDEX($F$2:$F$100,$S58)-1))+1,1),      IFERROR(FIND(CHAR(1),SUBSTITUTE(IC58,",",CHAR(1),INDEX($F$2:$F$100,$S58))),99)-          IFERROR(FIND(CHAR(1),SUBSTITUTE(IC58,",",CHAR(1),INDEX($F$2:$F$100,$S58)-1)),0)-1,INDEX($G$2:$G$100,$S58)),IC58 ))), IC58)</f>
        <v/>
      </c>
      <c r="II58" s="0" t="str">
        <f aca="false">IF(OR(ID58=-1,IFERROR(INDEX(ID$2:ID$100,IE58),999)&gt;=0,IFERROR(INDEX(IF$2:IF$100,IE58),999)&gt;=0),IF(OR(IF58=-1,IFERROR(INDEX(ID$2:ID$100,IG58),999)&gt;=0,IFERROR(INDEX(IF$2:IF$100,IG58),999)&gt;=0),IH58,                REPLACE(IH58,IF58,IFERROR(FIND(" ",IH58,IF58),999)-IF58,                    SUBSTITUTE(INDEX(IH$2:IH$100,IG58),"$","")                  )), REPLACE(IH58,ID58,IFERROR(FIND(" ",IH58,ID58),999)-ID58,                   SUBSTITUTE(INDEX(IH$2:IH$100,IE58),"$","")                  ) )</f>
        <v/>
      </c>
      <c r="IJ58" s="0" t="n">
        <f aca="false">IFERROR(FIND("f_",LOWER(II58)),-1)</f>
        <v>-1</v>
      </c>
      <c r="IK58" s="0" t="n">
        <f aca="false">IF(IJ58=-1,-1, VALUE(MID(II58,IJ58+2, IFERROR(FIND(" ",II58,IJ58),999)-IJ58-2)))</f>
        <v>-1</v>
      </c>
      <c r="IL58" s="0" t="n">
        <f aca="false">IFERROR(FIND("r_",LOWER(II58)),-1)</f>
        <v>-1</v>
      </c>
      <c r="IM58" s="0" t="n">
        <f aca="false">IF(IL58=-1,-1, ROW(IL58)-1+VALUE(MID(II58,IL58+2, IFERROR(FIND(" ",II58,IL58),999)-IL58-2)))</f>
        <v>-1</v>
      </c>
      <c r="IN58" s="0" t="str">
        <f aca="false">IF(AND(ISERROR(FIND("$",II58)),IJ58&lt;0,IL58&lt;0,$S58&gt;0), IF(INDEX($D$2:$D$100,$S58)="num","$"&amp;TRIM(SUBSTITUTE(II58,",",INDEX($F$2:$F$100,$S58)&amp;","))&amp;INDEX($F$2:$F$100,$S58), IF(INDEX($D$2:$D$100,$S58)="excl","$"&amp;REPLACE(II58,      IFERROR(FIND(CHAR(1),SUBSTITUTE(II58,",",CHAR(1),INDEX($F$2:$F$100,$S58)-1)),1),      IFERROR(FIND(CHAR(1),SUBSTITUTE(II58,",",CHAR(1),INDEX($F$2:$F$100,$S58))),99)-          IFERROR(FIND(CHAR(1),SUBSTITUTE(II58,",",CHAR(1),INDEX($F$2:$F$100,$S58)-1)),0),""), IF(INDEX($D$2:$D$100,$S58)="repl","$"&amp;REPLACE(II58,      IFERROR(FIND(CHAR(1),SUBSTITUTE(II58,",",CHAR(1),INDEX($F$2:$F$100,$S58)-1))+1,1),      IFERROR(FIND(CHAR(1),SUBSTITUTE(II58,",",CHAR(1),INDEX($F$2:$F$100,$S58))),99)-          IFERROR(FIND(CHAR(1),SUBSTITUTE(II58,",",CHAR(1),INDEX($F$2:$F$100,$S58)-1)),0)-1,INDEX($G$2:$G$100,$S58)),II58 ))), II58)</f>
        <v/>
      </c>
      <c r="IO58" s="0" t="str">
        <f aca="false">IF(OR(IJ58=-1,IFERROR(INDEX(IJ$2:IJ$100,IK58),999)&gt;=0,IFERROR(INDEX(IL$2:IL$100,IK58),999)&gt;=0),IF(OR(IL58=-1,IFERROR(INDEX(IJ$2:IJ$100,IM58),999)&gt;=0,IFERROR(INDEX(IL$2:IL$100,IM58),999)&gt;=0),IN58,                REPLACE(IN58,IL58,IFERROR(FIND(" ",IN58,IL58),999)-IL58,                    SUBSTITUTE(INDEX(IN$2:IN$100,IM58),"$","")                  )), REPLACE(IN58,IJ58,IFERROR(FIND(" ",IN58,IJ58),999)-IJ58,                   SUBSTITUTE(INDEX(IN$2:IN$100,IK58),"$","")                  ) )</f>
        <v/>
      </c>
      <c r="IP58" s="0" t="n">
        <f aca="false">IFERROR(FIND("f_",LOWER(IO58)),-1)</f>
        <v>-1</v>
      </c>
      <c r="IQ58" s="0" t="n">
        <f aca="false">IF(IP58=-1,-1, VALUE(MID(IO58,IP58+2, IFERROR(FIND(" ",IO58,IP58),999)-IP58-2)))</f>
        <v>-1</v>
      </c>
      <c r="IR58" s="0" t="n">
        <f aca="false">IFERROR(FIND("r_",LOWER(IO58)),-1)</f>
        <v>-1</v>
      </c>
      <c r="IS58" s="0" t="n">
        <f aca="false">IF(IR58=-1,-1, ROW(IR58)-1+VALUE(MID(IO58,IR58+2, IFERROR(FIND(" ",IO58,IR58),999)-IR58-2)))</f>
        <v>-1</v>
      </c>
      <c r="IT58" s="0" t="str">
        <f aca="false">IF(AND(ISERROR(FIND("$",IO58)),IP58&lt;0,IR58&lt;0,$S58&gt;0), IF(INDEX($D$2:$D$100,$S58)="num","$"&amp;TRIM(SUBSTITUTE(IO58,",",INDEX($F$2:$F$100,$S58)&amp;","))&amp;INDEX($F$2:$F$100,$S58), IF(INDEX($D$2:$D$100,$S58)="excl","$"&amp;REPLACE(IO58,      IFERROR(FIND(CHAR(1),SUBSTITUTE(IO58,",",CHAR(1),INDEX($F$2:$F$100,$S58)-1)),1),      IFERROR(FIND(CHAR(1),SUBSTITUTE(IO58,",",CHAR(1),INDEX($F$2:$F$100,$S58))),99)-          IFERROR(FIND(CHAR(1),SUBSTITUTE(IO58,",",CHAR(1),INDEX($F$2:$F$100,$S58)-1)),0),""), IF(INDEX($D$2:$D$100,$S58)="repl","$"&amp;REPLACE(IO58,      IFERROR(FIND(CHAR(1),SUBSTITUTE(IO58,",",CHAR(1),INDEX($F$2:$F$100,$S58)-1))+1,1),      IFERROR(FIND(CHAR(1),SUBSTITUTE(IO58,",",CHAR(1),INDEX($F$2:$F$100,$S58))),99)-          IFERROR(FIND(CHAR(1),SUBSTITUTE(IO58,",",CHAR(1),INDEX($F$2:$F$100,$S58)-1)),0)-1,INDEX($G$2:$G$100,$S58)),IO58 ))), IO58)</f>
        <v/>
      </c>
      <c r="IU58" s="0" t="str">
        <f aca="false">IF(OR(IP58=-1,IFERROR(INDEX(IP$2:IP$100,IQ58),999)&gt;=0,IFERROR(INDEX(IR$2:IR$100,IQ58),999)&gt;=0),IF(OR(IR58=-1,IFERROR(INDEX(IP$2:IP$100,IS58),999)&gt;=0,IFERROR(INDEX(IR$2:IR$100,IS58),999)&gt;=0),IT58,                REPLACE(IT58,IR58,IFERROR(FIND(" ",IT58,IR58),999)-IR58,                    SUBSTITUTE(INDEX(IT$2:IT$100,IS58),"$","")                  )), REPLACE(IT58,IP58,IFERROR(FIND(" ",IT58,IP58),999)-IP58,                   SUBSTITUTE(INDEX(IT$2:IT$100,IQ58),"$","")                  ) )</f>
        <v/>
      </c>
      <c r="IV58" s="0" t="n">
        <f aca="false">IFERROR(FIND("f_",LOWER(IU58)),-1)</f>
        <v>-1</v>
      </c>
      <c r="IW58" s="0" t="n">
        <f aca="false">IF(IV58=-1,-1, VALUE(MID(IU58,IV58+2, IFERROR(FIND(" ",IU58,IV58),999)-IV58-2)))</f>
        <v>-1</v>
      </c>
      <c r="IX58" s="0" t="n">
        <f aca="false">IFERROR(FIND("r_",LOWER(IU58)),-1)</f>
        <v>-1</v>
      </c>
      <c r="IY58" s="0" t="n">
        <f aca="false">IF(IX58=-1,-1, ROW(IX58)-1+VALUE(MID(IU58,IX58+2, IFERROR(FIND(" ",IU58,IX58),999)-IX58-2)))</f>
        <v>-1</v>
      </c>
      <c r="IZ58" s="0" t="str">
        <f aca="false">IF(AND(ISERROR(FIND("$",IU58)),IV58&lt;0,IX58&lt;0,$S58&gt;0), IF(INDEX($D$2:$D$100,$S58)="num","$"&amp;TRIM(SUBSTITUTE(IU58,",",INDEX($F$2:$F$100,$S58)&amp;","))&amp;INDEX($F$2:$F$100,$S58), IF(INDEX($D$2:$D$100,$S58)="excl","$"&amp;REPLACE(IU58,      IFERROR(FIND(CHAR(1),SUBSTITUTE(IU58,",",CHAR(1),INDEX($F$2:$F$100,$S58)-1)),1),      IFERROR(FIND(CHAR(1),SUBSTITUTE(IU58,",",CHAR(1),INDEX($F$2:$F$100,$S58))),99)-          IFERROR(FIND(CHAR(1),SUBSTITUTE(IU58,",",CHAR(1),INDEX($F$2:$F$100,$S58)-1)),0),""), IF(INDEX($D$2:$D$100,$S58)="repl","$"&amp;REPLACE(IU58,      IFERROR(FIND(CHAR(1),SUBSTITUTE(IU58,",",CHAR(1),INDEX($F$2:$F$100,$S58)-1))+1,1),      IFERROR(FIND(CHAR(1),SUBSTITUTE(IU58,",",CHAR(1),INDEX($F$2:$F$100,$S58))),99)-          IFERROR(FIND(CHAR(1),SUBSTITUTE(IU58,",",CHAR(1),INDEX($F$2:$F$100,$S58)-1)),0)-1,INDEX($G$2:$G$100,$S58)),IU58 ))), IU58)</f>
        <v/>
      </c>
      <c r="JA58" s="0" t="str">
        <f aca="false">IF(OR(IV58=-1,IFERROR(INDEX(IV$2:IV$100,IW58),999)&gt;=0,IFERROR(INDEX(IX$2:IX$100,IW58),999)&gt;=0),IF(OR(IX58=-1,IFERROR(INDEX(IV$2:IV$100,IY58),999)&gt;=0,IFERROR(INDEX(IX$2:IX$100,IY58),999)&gt;=0),IZ58,                REPLACE(IZ58,IX58,IFERROR(FIND(" ",IZ58,IX58),999)-IX58,                    SUBSTITUTE(INDEX(IZ$2:IZ$100,IY58),"$","")                  )), REPLACE(IZ58,IV58,IFERROR(FIND(" ",IZ58,IV58),999)-IV58,                   SUBSTITUTE(INDEX(IZ$2:IZ$100,IW58),"$","")                  ) )</f>
        <v/>
      </c>
      <c r="JB58" s="0" t="n">
        <f aca="false">IFERROR(FIND("f_",LOWER(JA58)),-1)</f>
        <v>-1</v>
      </c>
      <c r="JC58" s="0" t="n">
        <f aca="false">IF(JB58=-1,-1, VALUE(MID(JA58,JB58+2, IFERROR(FIND(" ",JA58,JB58),999)-JB58-2)))</f>
        <v>-1</v>
      </c>
      <c r="JD58" s="0" t="n">
        <f aca="false">IFERROR(FIND("r_",LOWER(JA58)),-1)</f>
        <v>-1</v>
      </c>
      <c r="JE58" s="0" t="n">
        <f aca="false">IF(JD58=-1,-1, ROW(JD58)-1+VALUE(MID(JA58,JD58+2, IFERROR(FIND(" ",JA58,JD58),999)-JD58-2)))</f>
        <v>-1</v>
      </c>
      <c r="JF58" s="0" t="str">
        <f aca="false">IF(AND(ISERROR(FIND("$",JA58)),JB58&lt;0,JD58&lt;0,$S58&gt;0), IF(INDEX($D$2:$D$100,$S58)="num","$"&amp;TRIM(SUBSTITUTE(JA58,",",INDEX($F$2:$F$100,$S58)&amp;","))&amp;INDEX($F$2:$F$100,$S58), IF(INDEX($D$2:$D$100,$S58)="excl","$"&amp;REPLACE(JA58,      IFERROR(FIND(CHAR(1),SUBSTITUTE(JA58,",",CHAR(1),INDEX($F$2:$F$100,$S58)-1)),1),      IFERROR(FIND(CHAR(1),SUBSTITUTE(JA58,",",CHAR(1),INDEX($F$2:$F$100,$S58))),99)-          IFERROR(FIND(CHAR(1),SUBSTITUTE(JA58,",",CHAR(1),INDEX($F$2:$F$100,$S58)-1)),0),""), IF(INDEX($D$2:$D$100,$S58)="repl","$"&amp;REPLACE(JA58,      IFERROR(FIND(CHAR(1),SUBSTITUTE(JA58,",",CHAR(1),INDEX($F$2:$F$100,$S58)-1))+1,1),      IFERROR(FIND(CHAR(1),SUBSTITUTE(JA58,",",CHAR(1),INDEX($F$2:$F$100,$S58))),99)-          IFERROR(FIND(CHAR(1),SUBSTITUTE(JA58,",",CHAR(1),INDEX($F$2:$F$100,$S58)-1)),0)-1,INDEX($G$2:$G$100,$S58)),JA58 ))), JA58)</f>
        <v/>
      </c>
      <c r="JG58" s="0" t="str">
        <f aca="false">IF(OR(JB58=-1,IFERROR(INDEX(JB$2:JB$100,JC58),999)&gt;=0,IFERROR(INDEX(JD$2:JD$100,JC58),999)&gt;=0),IF(OR(JD58=-1,IFERROR(INDEX(JB$2:JB$100,JE58),999)&gt;=0,IFERROR(INDEX(JD$2:JD$100,JE58),999)&gt;=0),JF58,                REPLACE(JF58,JD58,IFERROR(FIND(" ",JF58,JD58),999)-JD58,                    SUBSTITUTE(INDEX(JF$2:JF$100,JE58),"$","")                  )), REPLACE(JF58,JB58,IFERROR(FIND(" ",JF58,JB58),999)-JB58,                   SUBSTITUTE(INDEX(JF$2:JF$100,JC58),"$","")                  ) )</f>
        <v/>
      </c>
      <c r="JH58" s="0" t="n">
        <f aca="false">IFERROR(FIND("f_",LOWER(JG58)),-1)</f>
        <v>-1</v>
      </c>
      <c r="JI58" s="0" t="n">
        <f aca="false">IF(JH58=-1,-1, VALUE(MID(JG58,JH58+2, IFERROR(FIND(" ",JG58,JH58),999)-JH58-2)))</f>
        <v>-1</v>
      </c>
      <c r="JJ58" s="0" t="n">
        <f aca="false">IFERROR(FIND("r_",LOWER(JG58)),-1)</f>
        <v>-1</v>
      </c>
      <c r="JK58" s="0" t="n">
        <f aca="false">IF(JJ58=-1,-1, ROW(JJ58)-1+VALUE(MID(JG58,JJ58+2, IFERROR(FIND(" ",JG58,JJ58),999)-JJ58-2)))</f>
        <v>-1</v>
      </c>
      <c r="JL58" s="0" t="str">
        <f aca="false">IF(AND(ISERROR(FIND("$",JG58)),JH58&lt;0,JJ58&lt;0,$S58&gt;0), IF(INDEX($D$2:$D$100,$S58)="num","$"&amp;TRIM(SUBSTITUTE(JG58,",",INDEX($F$2:$F$100,$S58)&amp;","))&amp;INDEX($F$2:$F$100,$S58), IF(INDEX($D$2:$D$100,$S58)="excl","$"&amp;REPLACE(JG58,      IFERROR(FIND(CHAR(1),SUBSTITUTE(JG58,",",CHAR(1),INDEX($F$2:$F$100,$S58)-1)),1),      IFERROR(FIND(CHAR(1),SUBSTITUTE(JG58,",",CHAR(1),INDEX($F$2:$F$100,$S58))),99)-          IFERROR(FIND(CHAR(1),SUBSTITUTE(JG58,",",CHAR(1),INDEX($F$2:$F$100,$S58)-1)),0),""), IF(INDEX($D$2:$D$100,$S58)="repl","$"&amp;REPLACE(JG58,      IFERROR(FIND(CHAR(1),SUBSTITUTE(JG58,",",CHAR(1),INDEX($F$2:$F$100,$S58)-1))+1,1),      IFERROR(FIND(CHAR(1),SUBSTITUTE(JG58,",",CHAR(1),INDEX($F$2:$F$100,$S58))),99)-          IFERROR(FIND(CHAR(1),SUBSTITUTE(JG58,",",CHAR(1),INDEX($F$2:$F$100,$S58)-1)),0)-1,INDEX($G$2:$G$100,$S58)),JG58 ))), JG58)</f>
        <v/>
      </c>
      <c r="JM58" s="0" t="str">
        <f aca="false">IF(OR(JH58=-1,IFERROR(INDEX(JH$2:JH$100,JI58),999)&gt;=0,IFERROR(INDEX(JJ$2:JJ$100,JI58),999)&gt;=0),IF(OR(JJ58=-1,IFERROR(INDEX(JH$2:JH$100,JK58),999)&gt;=0,IFERROR(INDEX(JJ$2:JJ$100,JK58),999)&gt;=0),JL58,                REPLACE(JL58,JJ58,IFERROR(FIND(" ",JL58,JJ58),999)-JJ58,                    SUBSTITUTE(INDEX(JL$2:JL$100,JK58),"$","")                  )), REPLACE(JL58,JH58,IFERROR(FIND(" ",JL58,JH58),999)-JH58,                   SUBSTITUTE(INDEX(JL$2:JL$100,JI58),"$","")                  ) )</f>
        <v/>
      </c>
      <c r="JN58" s="0" t="n">
        <f aca="false">IFERROR(FIND("f_",LOWER(JM58)),-1)</f>
        <v>-1</v>
      </c>
      <c r="JO58" s="0" t="n">
        <f aca="false">IF(JN58=-1,-1, VALUE(MID(JM58,JN58+2, IFERROR(FIND(" ",JM58,JN58),999)-JN58-2)))</f>
        <v>-1</v>
      </c>
      <c r="JP58" s="0" t="n">
        <f aca="false">IFERROR(FIND("r_",LOWER(JM58)),-1)</f>
        <v>-1</v>
      </c>
      <c r="JQ58" s="0" t="n">
        <f aca="false">IF(JP58=-1,-1, ROW(JP58)-1+VALUE(MID(JM58,JP58+2, IFERROR(FIND(" ",JM58,JP58),999)-JP58-2)))</f>
        <v>-1</v>
      </c>
      <c r="JR58" s="0" t="str">
        <f aca="false">IF(AND(ISERROR(FIND("$",JM58)),JN58&lt;0,JP58&lt;0,$S58&gt;0), IF(INDEX($D$2:$D$100,$S58)="num","$"&amp;TRIM(SUBSTITUTE(JM58,",",INDEX($F$2:$F$100,$S58)&amp;","))&amp;INDEX($F$2:$F$100,$S58), IF(INDEX($D$2:$D$100,$S58)="excl","$"&amp;REPLACE(JM58,      IFERROR(FIND(CHAR(1),SUBSTITUTE(JM58,",",CHAR(1),INDEX($F$2:$F$100,$S58)-1)),1),      IFERROR(FIND(CHAR(1),SUBSTITUTE(JM58,",",CHAR(1),INDEX($F$2:$F$100,$S58))),99)-          IFERROR(FIND(CHAR(1),SUBSTITUTE(JM58,",",CHAR(1),INDEX($F$2:$F$100,$S58)-1)),0),""), IF(INDEX($D$2:$D$100,$S58)="repl","$"&amp;REPLACE(JM58,      IFERROR(FIND(CHAR(1),SUBSTITUTE(JM58,",",CHAR(1),INDEX($F$2:$F$100,$S58)-1))+1,1),      IFERROR(FIND(CHAR(1),SUBSTITUTE(JM58,",",CHAR(1),INDEX($F$2:$F$100,$S58))),99)-          IFERROR(FIND(CHAR(1),SUBSTITUTE(JM58,",",CHAR(1),INDEX($F$2:$F$100,$S58)-1)),0)-1,INDEX($G$2:$G$100,$S58)),JM58 ))), JM58)</f>
        <v/>
      </c>
      <c r="JS58" s="0" t="str">
        <f aca="false">IF(OR(JN58=-1,IFERROR(INDEX(JN$2:JN$100,JO58),999)&gt;=0,IFERROR(INDEX(JP$2:JP$100,JO58),999)&gt;=0),IF(OR(JP58=-1,IFERROR(INDEX(JN$2:JN$100,JQ58),999)&gt;=0,IFERROR(INDEX(JP$2:JP$100,JQ58),999)&gt;=0),JR58,                REPLACE(JR58,JP58,IFERROR(FIND(" ",JR58,JP58),999)-JP58,                    SUBSTITUTE(INDEX(JR$2:JR$100,JQ58),"$","")                  )), REPLACE(JR58,JN58,IFERROR(FIND(" ",JR58,JN58),999)-JN58,                   SUBSTITUTE(INDEX(JR$2:JR$100,JO58),"$","")                  ) )</f>
        <v/>
      </c>
      <c r="JT58" s="0" t="n">
        <f aca="false">IFERROR(FIND("f_",LOWER(JS58)),-1)</f>
        <v>-1</v>
      </c>
      <c r="JU58" s="0" t="n">
        <f aca="false">IF(JT58=-1,-1, VALUE(MID(JS58,JT58+2, IFERROR(FIND(" ",JS58,JT58),999)-JT58-2)))</f>
        <v>-1</v>
      </c>
      <c r="JV58" s="0" t="n">
        <f aca="false">IFERROR(FIND("r_",LOWER(JS58)),-1)</f>
        <v>-1</v>
      </c>
      <c r="JW58" s="0" t="n">
        <f aca="false">IF(JV58=-1,-1, ROW(JV58)-1+VALUE(MID(JS58,JV58+2, IFERROR(FIND(" ",JS58,JV58),999)-JV58-2)))</f>
        <v>-1</v>
      </c>
      <c r="JX58" s="0" t="str">
        <f aca="false">IF(AND(ISERROR(FIND("$",JS58)),JT58&lt;0,JV58&lt;0,$S58&gt;0), IF(INDEX($D$2:$D$100,$S58)="num","$"&amp;TRIM(SUBSTITUTE(JS58,",",INDEX($F$2:$F$100,$S58)&amp;","))&amp;INDEX($F$2:$F$100,$S58), IF(INDEX($D$2:$D$100,$S58)="excl","$"&amp;REPLACE(JS58,      IFERROR(FIND(CHAR(1),SUBSTITUTE(JS58,",",CHAR(1),INDEX($F$2:$F$100,$S58)-1)),1),      IFERROR(FIND(CHAR(1),SUBSTITUTE(JS58,",",CHAR(1),INDEX($F$2:$F$100,$S58))),99)-          IFERROR(FIND(CHAR(1),SUBSTITUTE(JS58,",",CHAR(1),INDEX($F$2:$F$100,$S58)-1)),0),""), IF(INDEX($D$2:$D$100,$S58)="repl","$"&amp;REPLACE(JS58,      IFERROR(FIND(CHAR(1),SUBSTITUTE(JS58,",",CHAR(1),INDEX($F$2:$F$100,$S58)-1))+1,1),      IFERROR(FIND(CHAR(1),SUBSTITUTE(JS58,",",CHAR(1),INDEX($F$2:$F$100,$S58))),99)-          IFERROR(FIND(CHAR(1),SUBSTITUTE(JS58,",",CHAR(1),INDEX($F$2:$F$100,$S58)-1)),0)-1,INDEX($G$2:$G$100,$S58)),JS58 ))), JS58)</f>
        <v/>
      </c>
      <c r="JY58" s="0" t="str">
        <f aca="false">IF(OR(JT58=-1,IFERROR(INDEX(JT$2:JT$100,JU58),999)&gt;=0,IFERROR(INDEX(JV$2:JV$100,JU58),999)&gt;=0),IF(OR(JV58=-1,IFERROR(INDEX(JT$2:JT$100,JW58),999)&gt;=0,IFERROR(INDEX(JV$2:JV$100,JW58),999)&gt;=0),JX58,                REPLACE(JX58,JV58,IFERROR(FIND(" ",JX58,JV58),999)-JV58,                    SUBSTITUTE(INDEX(JX$2:JX$100,JW58),"$","")                  )), REPLACE(JX58,JT58,IFERROR(FIND(" ",JX58,JT58),999)-JT58,                   SUBSTITUTE(INDEX(JX$2:JX$100,JU58),"$","")                  ) )</f>
        <v/>
      </c>
      <c r="JZ58" s="0" t="n">
        <f aca="false">IFERROR(FIND("f_",LOWER(JY58)),-1)</f>
        <v>-1</v>
      </c>
      <c r="KA58" s="0" t="n">
        <f aca="false">IF(JZ58=-1,-1, VALUE(MID(JY58,JZ58+2, IFERROR(FIND(" ",JY58,JZ58),999)-JZ58-2)))</f>
        <v>-1</v>
      </c>
      <c r="KB58" s="0" t="n">
        <f aca="false">IFERROR(FIND("r_",LOWER(JY58)),-1)</f>
        <v>-1</v>
      </c>
      <c r="KC58" s="0" t="n">
        <f aca="false">IF(KB58=-1,-1, ROW(KB58)-1+VALUE(MID(JY58,KB58+2, IFERROR(FIND(" ",JY58,KB58),999)-KB58-2)))</f>
        <v>-1</v>
      </c>
      <c r="KD58" s="0" t="str">
        <f aca="false">IF(AND(ISERROR(FIND("$",JY58)),JZ58&lt;0,KB58&lt;0,$S58&gt;0), IF(INDEX($D$2:$D$100,$S58)="num","$"&amp;TRIM(SUBSTITUTE(JY58,",",INDEX($F$2:$F$100,$S58)&amp;","))&amp;INDEX($F$2:$F$100,$S58), IF(INDEX($D$2:$D$100,$S58)="excl","$"&amp;REPLACE(JY58,      IFERROR(FIND(CHAR(1),SUBSTITUTE(JY58,",",CHAR(1),INDEX($F$2:$F$100,$S58)-1)),1),      IFERROR(FIND(CHAR(1),SUBSTITUTE(JY58,",",CHAR(1),INDEX($F$2:$F$100,$S58))),99)-          IFERROR(FIND(CHAR(1),SUBSTITUTE(JY58,",",CHAR(1),INDEX($F$2:$F$100,$S58)-1)),0),""), IF(INDEX($D$2:$D$100,$S58)="repl","$"&amp;REPLACE(JY58,      IFERROR(FIND(CHAR(1),SUBSTITUTE(JY58,",",CHAR(1),INDEX($F$2:$F$100,$S58)-1))+1,1),      IFERROR(FIND(CHAR(1),SUBSTITUTE(JY58,",",CHAR(1),INDEX($F$2:$F$100,$S58))),99)-          IFERROR(FIND(CHAR(1),SUBSTITUTE(JY58,",",CHAR(1),INDEX($F$2:$F$100,$S58)-1)),0)-1,INDEX($G$2:$G$100,$S58)),JY58 ))), JY58)</f>
        <v/>
      </c>
      <c r="KE58" s="0" t="str">
        <f aca="false">IF(OR(JZ58=-1,IFERROR(INDEX(JZ$2:JZ$100,KA58),999)&gt;=0,IFERROR(INDEX(KB$2:KB$100,KA58),999)&gt;=0),IF(OR(KB58=-1,IFERROR(INDEX(JZ$2:JZ$100,KC58),999)&gt;=0,IFERROR(INDEX(KB$2:KB$100,KC58),999)&gt;=0),KD58,                REPLACE(KD58,KB58,IFERROR(FIND(" ",KD58,KB58),999)-KB58,                    SUBSTITUTE(INDEX(KD$2:KD$100,KC58),"$","")                  )), REPLACE(KD58,JZ58,IFERROR(FIND(" ",KD58,JZ58),999)-JZ58,                   SUBSTITUTE(INDEX(KD$2:KD$100,KA58),"$","")                  ) )</f>
        <v/>
      </c>
    </row>
    <row r="59" customFormat="false" ht="13.8" hidden="false" customHeight="false" outlineLevel="0" collapsed="false">
      <c r="D59" s="1"/>
      <c r="L59" s="0" t="str">
        <f aca="false">KE59</f>
        <v/>
      </c>
      <c r="O59" s="0" t="e">
        <f aca="false">IF(D59="cols", VLOOKUP(E59,$A$5:$B$20,2,0), NA())</f>
        <v>#N/A</v>
      </c>
      <c r="P59" s="0" t="e">
        <f aca="false">IFERROR(O59,VLOOKUP($D59,Relcols!$A:$E,5,0))</f>
        <v>#N/A</v>
      </c>
      <c r="Q59" s="0" t="e">
        <f aca="false">SUBSTITUTE(SUBSTITUTE(SUBSTITUTE(SUBSTITUTE(P59,"parm1",E59),"parm2",F59),"parm3",G59),"parm4",H59)</f>
        <v>#N/A</v>
      </c>
      <c r="R59" s="0" t="str">
        <f aca="false">IFERROR(VLOOKUP(ROW($A58),$J$2:$Q$100,COLUMN(Q58)-COLUMN(J58)+1,0),"")</f>
        <v/>
      </c>
      <c r="S59" s="0" t="n">
        <f aca="false">IFERROR(MATCH(ROW(A58),$J$2:$J$100,0),0)</f>
        <v>0</v>
      </c>
      <c r="U59" s="0" t="str">
        <f aca="false">R59</f>
        <v/>
      </c>
      <c r="V59" s="0" t="n">
        <f aca="false">IFERROR(FIND("f_",LOWER(U59)),-1)</f>
        <v>-1</v>
      </c>
      <c r="W59" s="0" t="n">
        <f aca="false">IF(V59=-1,-1, VALUE(MID(U59,V59+2, IFERROR(FIND(" ",U59,V59),999)-V59-2)))</f>
        <v>-1</v>
      </c>
      <c r="X59" s="0" t="n">
        <f aca="false">IFERROR(FIND("r_",LOWER(U59)),-1)</f>
        <v>-1</v>
      </c>
      <c r="Y59" s="0" t="n">
        <f aca="false">IF(X59=-1,-1, ROW(X59)-1+VALUE(MID(U59,X59+2, IFERROR(FIND(" ",U59,X59),999)-X59-2)))</f>
        <v>-1</v>
      </c>
      <c r="Z59" s="0" t="str">
        <f aca="false">IF(AND(ISERROR(FIND("$",U59)),V59&lt;0,X59&lt;0,$S59&gt;0), IF(INDEX($D$2:$D$100,$S59)="num","$"&amp;TRIM(SUBSTITUTE(U59,",",INDEX($F$2:$F$100,$S59)&amp;","))&amp;INDEX($F$2:$F$100,$S59), IF(INDEX($D$2:$D$100,$S59)="excl","$"&amp;REPLACE(U59,      IFERROR(FIND(CHAR(1),SUBSTITUTE(U59,",",CHAR(1),INDEX($F$2:$F$100,$S59)-1)),1),      IFERROR(FIND(CHAR(1),SUBSTITUTE(U59,",",CHAR(1),INDEX($F$2:$F$100,$S59))),99)-          IFERROR(FIND(CHAR(1),SUBSTITUTE(U59,",",CHAR(1),INDEX($F$2:$F$100,$S59)-1)),0),""), IF(INDEX($D$2:$D$100,$S59)="repl","$"&amp;REPLACE(U59,      IFERROR(FIND(CHAR(1),SUBSTITUTE(U59,",",CHAR(1),INDEX($F$2:$F$100,$S59)-1))+1,1),      IFERROR(FIND(CHAR(1),SUBSTITUTE(U59,",",CHAR(1),INDEX($F$2:$F$100,$S59))),99)-          IFERROR(FIND(CHAR(1),SUBSTITUTE(U59,",",CHAR(1),INDEX($F$2:$F$100,$S59)-1)),0)-1,INDEX($G$2:$G$100,$S59)),U59 ))), U59)</f>
        <v/>
      </c>
      <c r="AA59" s="0" t="str">
        <f aca="false">IF(OR(V59=-1,IFERROR(INDEX(V$2:V$100,W59),999)&gt;=0,IFERROR(INDEX(X$2:X$100,W59),999)&gt;=0),IF(OR(X59=-1,IFERROR(INDEX(V$2:V$100,Y59),999)&gt;=0,IFERROR(INDEX(X$2:X$100,Y59),999)&gt;=0),Z59,                REPLACE(Z59,X59,IFERROR(FIND(" ",Z59,X59),999)-X59,                    SUBSTITUTE(INDEX(Z$2:Z$100,Y59),"$","")                  )), REPLACE(Z59,V59,IFERROR(FIND(" ",Z59,V59),999)-V59,                   SUBSTITUTE(INDEX(Z$2:Z$100,W59),"$","")                  ) )</f>
        <v/>
      </c>
      <c r="AB59" s="0" t="n">
        <f aca="false">IFERROR(FIND("f_",LOWER(AA59)),-1)</f>
        <v>-1</v>
      </c>
      <c r="AC59" s="0" t="n">
        <f aca="false">IF(AB59=-1,-1, VALUE(MID(AA59,AB59+2, IFERROR(FIND(" ",AA59,AB59),999)-AB59-2)))</f>
        <v>-1</v>
      </c>
      <c r="AD59" s="0" t="n">
        <f aca="false">IFERROR(FIND("r_",LOWER(AA59)),-1)</f>
        <v>-1</v>
      </c>
      <c r="AE59" s="0" t="n">
        <f aca="false">IF(AD59=-1,-1, ROW(AD59)-1+VALUE(MID(AA59,AD59+2, IFERROR(FIND(" ",AA59,AD59),999)-AD59-2)))</f>
        <v>-1</v>
      </c>
      <c r="AF59" s="0" t="str">
        <f aca="false">IF(AND(ISERROR(FIND("$",AA59)),AB59&lt;0,AD59&lt;0,$S59&gt;0), IF(INDEX($D$2:$D$100,$S59)="num","$"&amp;TRIM(SUBSTITUTE(AA59,",",INDEX($F$2:$F$100,$S59)&amp;","))&amp;INDEX($F$2:$F$100,$S59), IF(INDEX($D$2:$D$100,$S59)="excl","$"&amp;REPLACE(AA59,      IFERROR(FIND(CHAR(1),SUBSTITUTE(AA59,",",CHAR(1),INDEX($F$2:$F$100,$S59)-1)),1),      IFERROR(FIND(CHAR(1),SUBSTITUTE(AA59,",",CHAR(1),INDEX($F$2:$F$100,$S59))),99)-          IFERROR(FIND(CHAR(1),SUBSTITUTE(AA59,",",CHAR(1),INDEX($F$2:$F$100,$S59)-1)),0),""), IF(INDEX($D$2:$D$100,$S59)="repl","$"&amp;REPLACE(AA59,      IFERROR(FIND(CHAR(1),SUBSTITUTE(AA59,",",CHAR(1),INDEX($F$2:$F$100,$S59)-1))+1,1),      IFERROR(FIND(CHAR(1),SUBSTITUTE(AA59,",",CHAR(1),INDEX($F$2:$F$100,$S59))),99)-          IFERROR(FIND(CHAR(1),SUBSTITUTE(AA59,",",CHAR(1),INDEX($F$2:$F$100,$S59)-1)),0)-1,INDEX($G$2:$G$100,$S59)),AA59 ))), AA59)</f>
        <v/>
      </c>
      <c r="AG59" s="0" t="str">
        <f aca="false">IF(OR(AB59=-1,IFERROR(INDEX(AB$2:AB$100,AC59),999)&gt;=0,IFERROR(INDEX(AD$2:AD$100,AC59),999)&gt;=0),IF(OR(AD59=-1,IFERROR(INDEX(AB$2:AB$100,AE59),999)&gt;=0,IFERROR(INDEX(AD$2:AD$100,AE59),999)&gt;=0),AF59,                REPLACE(AF59,AD59,IFERROR(FIND(" ",AF59,AD59),999)-AD59,                    SUBSTITUTE(INDEX(AF$2:AF$100,AE59),"$","")                  )), REPLACE(AF59,AB59,IFERROR(FIND(" ",AF59,AB59),999)-AB59,                   SUBSTITUTE(INDEX(AF$2:AF$100,AC59),"$","")                  ) )</f>
        <v/>
      </c>
      <c r="AH59" s="0" t="n">
        <f aca="false">IFERROR(FIND("f_",LOWER(AG59)),-1)</f>
        <v>-1</v>
      </c>
      <c r="AI59" s="0" t="n">
        <f aca="false">IF(AH59=-1,-1, VALUE(MID(AG59,AH59+2, IFERROR(FIND(" ",AG59,AH59),999)-AH59-2)))</f>
        <v>-1</v>
      </c>
      <c r="AJ59" s="0" t="n">
        <f aca="false">IFERROR(FIND("r_",LOWER(AG59)),-1)</f>
        <v>-1</v>
      </c>
      <c r="AK59" s="0" t="n">
        <f aca="false">IF(AJ59=-1,-1, ROW(AJ59)-1+VALUE(MID(AG59,AJ59+2, IFERROR(FIND(" ",AG59,AJ59),999)-AJ59-2)))</f>
        <v>-1</v>
      </c>
      <c r="AL59" s="0" t="str">
        <f aca="false">IF(AND(ISERROR(FIND("$",AG59)),AH59&lt;0,AJ59&lt;0,$S59&gt;0), IF(INDEX($D$2:$D$100,$S59)="num","$"&amp;TRIM(SUBSTITUTE(AG59,",",INDEX($F$2:$F$100,$S59)&amp;","))&amp;INDEX($F$2:$F$100,$S59), IF(INDEX($D$2:$D$100,$S59)="excl","$"&amp;REPLACE(AG59,      IFERROR(FIND(CHAR(1),SUBSTITUTE(AG59,",",CHAR(1),INDEX($F$2:$F$100,$S59)-1)),1),      IFERROR(FIND(CHAR(1),SUBSTITUTE(AG59,",",CHAR(1),INDEX($F$2:$F$100,$S59))),99)-          IFERROR(FIND(CHAR(1),SUBSTITUTE(AG59,",",CHAR(1),INDEX($F$2:$F$100,$S59)-1)),0),""), IF(INDEX($D$2:$D$100,$S59)="repl","$"&amp;REPLACE(AG59,      IFERROR(FIND(CHAR(1),SUBSTITUTE(AG59,",",CHAR(1),INDEX($F$2:$F$100,$S59)-1))+1,1),      IFERROR(FIND(CHAR(1),SUBSTITUTE(AG59,",",CHAR(1),INDEX($F$2:$F$100,$S59))),99)-          IFERROR(FIND(CHAR(1),SUBSTITUTE(AG59,",",CHAR(1),INDEX($F$2:$F$100,$S59)-1)),0)-1,INDEX($G$2:$G$100,$S59)),AG59 ))), AG59)</f>
        <v/>
      </c>
      <c r="AM59" s="0" t="str">
        <f aca="false">IF(OR(AH59=-1,IFERROR(INDEX(AH$2:AH$100,AI59),999)&gt;=0,IFERROR(INDEX(AJ$2:AJ$100,AI59),999)&gt;=0),IF(OR(AJ59=-1,IFERROR(INDEX(AH$2:AH$100,AK59),999)&gt;=0,IFERROR(INDEX(AJ$2:AJ$100,AK59),999)&gt;=0),AL59,                REPLACE(AL59,AJ59,IFERROR(FIND(" ",AL59,AJ59),999)-AJ59,                    SUBSTITUTE(INDEX(AL$2:AL$100,AK59),"$","")                  )), REPLACE(AL59,AH59,IFERROR(FIND(" ",AL59,AH59),999)-AH59,                   SUBSTITUTE(INDEX(AL$2:AL$100,AI59),"$","")                  ) )</f>
        <v/>
      </c>
      <c r="AN59" s="0" t="n">
        <f aca="false">IFERROR(FIND("f_",LOWER(AM59)),-1)</f>
        <v>-1</v>
      </c>
      <c r="AO59" s="0" t="n">
        <f aca="false">IF(AN59=-1,-1, VALUE(MID(AM59,AN59+2, IFERROR(FIND(" ",AM59,AN59),999)-AN59-2)))</f>
        <v>-1</v>
      </c>
      <c r="AP59" s="0" t="n">
        <f aca="false">IFERROR(FIND("r_",LOWER(AM59)),-1)</f>
        <v>-1</v>
      </c>
      <c r="AQ59" s="0" t="n">
        <f aca="false">IF(AP59=-1,-1, ROW(AP59)-1+VALUE(MID(AM59,AP59+2, IFERROR(FIND(" ",AM59,AP59),999)-AP59-2)))</f>
        <v>-1</v>
      </c>
      <c r="AR59" s="0" t="str">
        <f aca="false">IF(AND(ISERROR(FIND("$",AM59)),AN59&lt;0,AP59&lt;0,$S59&gt;0), IF(INDEX($D$2:$D$100,$S59)="num","$"&amp;TRIM(SUBSTITUTE(AM59,",",INDEX($F$2:$F$100,$S59)&amp;","))&amp;INDEX($F$2:$F$100,$S59), IF(INDEX($D$2:$D$100,$S59)="excl","$"&amp;REPLACE(AM59,      IFERROR(FIND(CHAR(1),SUBSTITUTE(AM59,",",CHAR(1),INDEX($F$2:$F$100,$S59)-1)),1),      IFERROR(FIND(CHAR(1),SUBSTITUTE(AM59,",",CHAR(1),INDEX($F$2:$F$100,$S59))),99)-          IFERROR(FIND(CHAR(1),SUBSTITUTE(AM59,",",CHAR(1),INDEX($F$2:$F$100,$S59)-1)),0),""), IF(INDEX($D$2:$D$100,$S59)="repl","$"&amp;REPLACE(AM59,      IFERROR(FIND(CHAR(1),SUBSTITUTE(AM59,",",CHAR(1),INDEX($F$2:$F$100,$S59)-1))+1,1),      IFERROR(FIND(CHAR(1),SUBSTITUTE(AM59,",",CHAR(1),INDEX($F$2:$F$100,$S59))),99)-          IFERROR(FIND(CHAR(1),SUBSTITUTE(AM59,",",CHAR(1),INDEX($F$2:$F$100,$S59)-1)),0)-1,INDEX($G$2:$G$100,$S59)),AM59 ))), AM59)</f>
        <v/>
      </c>
      <c r="AS59" s="0" t="str">
        <f aca="false">IF(OR(AN59=-1,IFERROR(INDEX(AN$2:AN$100,AO59),999)&gt;=0,IFERROR(INDEX(AP$2:AP$100,AO59),999)&gt;=0),IF(OR(AP59=-1,IFERROR(INDEX(AN$2:AN$100,AQ59),999)&gt;=0,IFERROR(INDEX(AP$2:AP$100,AQ59),999)&gt;=0),AR59,                REPLACE(AR59,AP59,IFERROR(FIND(" ",AR59,AP59),999)-AP59,                    SUBSTITUTE(INDEX(AR$2:AR$100,AQ59),"$","")                  )), REPLACE(AR59,AN59,IFERROR(FIND(" ",AR59,AN59),999)-AN59,                   SUBSTITUTE(INDEX(AR$2:AR$100,AO59),"$","")                  ) )</f>
        <v/>
      </c>
      <c r="AT59" s="0" t="n">
        <f aca="false">IFERROR(FIND("f_",LOWER(AS59)),-1)</f>
        <v>-1</v>
      </c>
      <c r="AU59" s="0" t="n">
        <f aca="false">IF(AT59=-1,-1, VALUE(MID(AS59,AT59+2, IFERROR(FIND(" ",AS59,AT59),999)-AT59-2)))</f>
        <v>-1</v>
      </c>
      <c r="AV59" s="0" t="n">
        <f aca="false">IFERROR(FIND("r_",LOWER(AS59)),-1)</f>
        <v>-1</v>
      </c>
      <c r="AW59" s="0" t="n">
        <f aca="false">IF(AV59=-1,-1, ROW(AV59)-1+VALUE(MID(AS59,AV59+2, IFERROR(FIND(" ",AS59,AV59),999)-AV59-2)))</f>
        <v>-1</v>
      </c>
      <c r="AX59" s="0" t="str">
        <f aca="false">IF(AND(ISERROR(FIND("$",AS59)),AT59&lt;0,AV59&lt;0,$S59&gt;0), IF(INDEX($D$2:$D$100,$S59)="num","$"&amp;TRIM(SUBSTITUTE(AS59,",",INDEX($F$2:$F$100,$S59)&amp;","))&amp;INDEX($F$2:$F$100,$S59), IF(INDEX($D$2:$D$100,$S59)="excl","$"&amp;REPLACE(AS59,      IFERROR(FIND(CHAR(1),SUBSTITUTE(AS59,",",CHAR(1),INDEX($F$2:$F$100,$S59)-1)),1),      IFERROR(FIND(CHAR(1),SUBSTITUTE(AS59,",",CHAR(1),INDEX($F$2:$F$100,$S59))),99)-          IFERROR(FIND(CHAR(1),SUBSTITUTE(AS59,",",CHAR(1),INDEX($F$2:$F$100,$S59)-1)),0),""), IF(INDEX($D$2:$D$100,$S59)="repl","$"&amp;REPLACE(AS59,      IFERROR(FIND(CHAR(1),SUBSTITUTE(AS59,",",CHAR(1),INDEX($F$2:$F$100,$S59)-1))+1,1),      IFERROR(FIND(CHAR(1),SUBSTITUTE(AS59,",",CHAR(1),INDEX($F$2:$F$100,$S59))),99)-          IFERROR(FIND(CHAR(1),SUBSTITUTE(AS59,",",CHAR(1),INDEX($F$2:$F$100,$S59)-1)),0)-1,INDEX($G$2:$G$100,$S59)),AS59 ))), AS59)</f>
        <v/>
      </c>
      <c r="AY59" s="0" t="str">
        <f aca="false">IF(OR(AT59=-1,IFERROR(INDEX(AT$2:AT$100,AU59),999)&gt;=0,IFERROR(INDEX(AV$2:AV$100,AU59),999)&gt;=0),IF(OR(AV59=-1,IFERROR(INDEX(AT$2:AT$100,AW59),999)&gt;=0,IFERROR(INDEX(AV$2:AV$100,AW59),999)&gt;=0),AX59,                REPLACE(AX59,AV59,IFERROR(FIND(" ",AX59,AV59),999)-AV59,                    SUBSTITUTE(INDEX(AX$2:AX$100,AW59),"$","")                  )), REPLACE(AX59,AT59,IFERROR(FIND(" ",AX59,AT59),999)-AT59,                   SUBSTITUTE(INDEX(AX$2:AX$100,AU59),"$","")                  ) )</f>
        <v/>
      </c>
      <c r="AZ59" s="0" t="n">
        <f aca="false">IFERROR(FIND("f_",LOWER(AY59)),-1)</f>
        <v>-1</v>
      </c>
      <c r="BA59" s="0" t="n">
        <f aca="false">IF(AZ59=-1,-1, VALUE(MID(AY59,AZ59+2, IFERROR(FIND(" ",AY59,AZ59),999)-AZ59-2)))</f>
        <v>-1</v>
      </c>
      <c r="BB59" s="0" t="n">
        <f aca="false">IFERROR(FIND("r_",LOWER(AY59)),-1)</f>
        <v>-1</v>
      </c>
      <c r="BC59" s="0" t="n">
        <f aca="false">IF(BB59=-1,-1, ROW(BB59)-1+VALUE(MID(AY59,BB59+2, IFERROR(FIND(" ",AY59,BB59),999)-BB59-2)))</f>
        <v>-1</v>
      </c>
      <c r="BD59" s="0" t="str">
        <f aca="false">IF(AND(ISERROR(FIND("$",AY59)),AZ59&lt;0,BB59&lt;0,$S59&gt;0), IF(INDEX($D$2:$D$100,$S59)="num","$"&amp;TRIM(SUBSTITUTE(AY59,",",INDEX($F$2:$F$100,$S59)&amp;","))&amp;INDEX($F$2:$F$100,$S59), IF(INDEX($D$2:$D$100,$S59)="excl","$"&amp;REPLACE(AY59,      IFERROR(FIND(CHAR(1),SUBSTITUTE(AY59,",",CHAR(1),INDEX($F$2:$F$100,$S59)-1)),1),      IFERROR(FIND(CHAR(1),SUBSTITUTE(AY59,",",CHAR(1),INDEX($F$2:$F$100,$S59))),99)-          IFERROR(FIND(CHAR(1),SUBSTITUTE(AY59,",",CHAR(1),INDEX($F$2:$F$100,$S59)-1)),0),""), IF(INDEX($D$2:$D$100,$S59)="repl","$"&amp;REPLACE(AY59,      IFERROR(FIND(CHAR(1),SUBSTITUTE(AY59,",",CHAR(1),INDEX($F$2:$F$100,$S59)-1))+1,1),      IFERROR(FIND(CHAR(1),SUBSTITUTE(AY59,",",CHAR(1),INDEX($F$2:$F$100,$S59))),99)-          IFERROR(FIND(CHAR(1),SUBSTITUTE(AY59,",",CHAR(1),INDEX($F$2:$F$100,$S59)-1)),0)-1,INDEX($G$2:$G$100,$S59)),AY59 ))), AY59)</f>
        <v/>
      </c>
      <c r="BE59" s="0" t="str">
        <f aca="false">IF(OR(AZ59=-1,IFERROR(INDEX(AZ$2:AZ$100,BA59),999)&gt;=0,IFERROR(INDEX(BB$2:BB$100,BA59),999)&gt;=0),IF(OR(BB59=-1,IFERROR(INDEX(AZ$2:AZ$100,BC59),999)&gt;=0,IFERROR(INDEX(BB$2:BB$100,BC59),999)&gt;=0),BD59,                REPLACE(BD59,BB59,IFERROR(FIND(" ",BD59,BB59),999)-BB59,                    SUBSTITUTE(INDEX(BD$2:BD$100,BC59),"$","")                  )), REPLACE(BD59,AZ59,IFERROR(FIND(" ",BD59,AZ59),999)-AZ59,                   SUBSTITUTE(INDEX(BD$2:BD$100,BA59),"$","")                  ) )</f>
        <v/>
      </c>
      <c r="BF59" s="0" t="n">
        <f aca="false">IFERROR(FIND("f_",LOWER(BE59)),-1)</f>
        <v>-1</v>
      </c>
      <c r="BG59" s="0" t="n">
        <f aca="false">IF(BF59=-1,-1, VALUE(MID(BE59,BF59+2, IFERROR(FIND(" ",BE59,BF59),999)-BF59-2)))</f>
        <v>-1</v>
      </c>
      <c r="BH59" s="0" t="n">
        <f aca="false">IFERROR(FIND("r_",LOWER(BE59)),-1)</f>
        <v>-1</v>
      </c>
      <c r="BI59" s="0" t="n">
        <f aca="false">IF(BH59=-1,-1, ROW(BH59)-1+VALUE(MID(BE59,BH59+2, IFERROR(FIND(" ",BE59,BH59),999)-BH59-2)))</f>
        <v>-1</v>
      </c>
      <c r="BJ59" s="0" t="str">
        <f aca="false">IF(AND(ISERROR(FIND("$",BE59)),BF59&lt;0,BH59&lt;0,$S59&gt;0), IF(INDEX($D$2:$D$100,$S59)="num","$"&amp;TRIM(SUBSTITUTE(BE59,",",INDEX($F$2:$F$100,$S59)&amp;","))&amp;INDEX($F$2:$F$100,$S59), IF(INDEX($D$2:$D$100,$S59)="excl","$"&amp;REPLACE(BE59,      IFERROR(FIND(CHAR(1),SUBSTITUTE(BE59,",",CHAR(1),INDEX($F$2:$F$100,$S59)-1)),1),      IFERROR(FIND(CHAR(1),SUBSTITUTE(BE59,",",CHAR(1),INDEX($F$2:$F$100,$S59))),99)-          IFERROR(FIND(CHAR(1),SUBSTITUTE(BE59,",",CHAR(1),INDEX($F$2:$F$100,$S59)-1)),0),""), IF(INDEX($D$2:$D$100,$S59)="repl","$"&amp;REPLACE(BE59,      IFERROR(FIND(CHAR(1),SUBSTITUTE(BE59,",",CHAR(1),INDEX($F$2:$F$100,$S59)-1))+1,1),      IFERROR(FIND(CHAR(1),SUBSTITUTE(BE59,",",CHAR(1),INDEX($F$2:$F$100,$S59))),99)-          IFERROR(FIND(CHAR(1),SUBSTITUTE(BE59,",",CHAR(1),INDEX($F$2:$F$100,$S59)-1)),0)-1,INDEX($G$2:$G$100,$S59)),BE59 ))), BE59)</f>
        <v/>
      </c>
      <c r="BK59" s="0" t="str">
        <f aca="false">IF(OR(BF59=-1,IFERROR(INDEX(BF$2:BF$100,BG59),999)&gt;=0,IFERROR(INDEX(BH$2:BH$100,BG59),999)&gt;=0),IF(OR(BH59=-1,IFERROR(INDEX(BF$2:BF$100,BI59),999)&gt;=0,IFERROR(INDEX(BH$2:BH$100,BI59),999)&gt;=0),BJ59,                REPLACE(BJ59,BH59,IFERROR(FIND(" ",BJ59,BH59),999)-BH59,                    SUBSTITUTE(INDEX(BJ$2:BJ$100,BI59),"$","")                  )), REPLACE(BJ59,BF59,IFERROR(FIND(" ",BJ59,BF59),999)-BF59,                   SUBSTITUTE(INDEX(BJ$2:BJ$100,BG59),"$","")                  ) )</f>
        <v/>
      </c>
      <c r="BL59" s="0" t="n">
        <f aca="false">IFERROR(FIND("f_",LOWER(BK59)),-1)</f>
        <v>-1</v>
      </c>
      <c r="BM59" s="0" t="n">
        <f aca="false">IF(BL59=-1,-1, VALUE(MID(BK59,BL59+2, IFERROR(FIND(" ",BK59,BL59),999)-BL59-2)))</f>
        <v>-1</v>
      </c>
      <c r="BN59" s="0" t="n">
        <f aca="false">IFERROR(FIND("r_",LOWER(BK59)),-1)</f>
        <v>-1</v>
      </c>
      <c r="BO59" s="0" t="n">
        <f aca="false">IF(BN59=-1,-1, ROW(BN59)-1+VALUE(MID(BK59,BN59+2, IFERROR(FIND(" ",BK59,BN59),999)-BN59-2)))</f>
        <v>-1</v>
      </c>
      <c r="BP59" s="0" t="str">
        <f aca="false">IF(AND(ISERROR(FIND("$",BK59)),BL59&lt;0,BN59&lt;0,$S59&gt;0), IF(INDEX($D$2:$D$100,$S59)="num","$"&amp;TRIM(SUBSTITUTE(BK59,",",INDEX($F$2:$F$100,$S59)&amp;","))&amp;INDEX($F$2:$F$100,$S59), IF(INDEX($D$2:$D$100,$S59)="excl","$"&amp;REPLACE(BK59,      IFERROR(FIND(CHAR(1),SUBSTITUTE(BK59,",",CHAR(1),INDEX($F$2:$F$100,$S59)-1)),1),      IFERROR(FIND(CHAR(1),SUBSTITUTE(BK59,",",CHAR(1),INDEX($F$2:$F$100,$S59))),99)-          IFERROR(FIND(CHAR(1),SUBSTITUTE(BK59,",",CHAR(1),INDEX($F$2:$F$100,$S59)-1)),0),""), IF(INDEX($D$2:$D$100,$S59)="repl","$"&amp;REPLACE(BK59,      IFERROR(FIND(CHAR(1),SUBSTITUTE(BK59,",",CHAR(1),INDEX($F$2:$F$100,$S59)-1))+1,1),      IFERROR(FIND(CHAR(1),SUBSTITUTE(BK59,",",CHAR(1),INDEX($F$2:$F$100,$S59))),99)-          IFERROR(FIND(CHAR(1),SUBSTITUTE(BK59,",",CHAR(1),INDEX($F$2:$F$100,$S59)-1)),0)-1,INDEX($G$2:$G$100,$S59)),BK59 ))), BK59)</f>
        <v/>
      </c>
      <c r="BQ59" s="0" t="str">
        <f aca="false">IF(OR(BL59=-1,IFERROR(INDEX(BL$2:BL$100,BM59),999)&gt;=0,IFERROR(INDEX(BN$2:BN$100,BM59),999)&gt;=0),IF(OR(BN59=-1,IFERROR(INDEX(BL$2:BL$100,BO59),999)&gt;=0,IFERROR(INDEX(BN$2:BN$100,BO59),999)&gt;=0),BP59,                REPLACE(BP59,BN59,IFERROR(FIND(" ",BP59,BN59),999)-BN59,                    SUBSTITUTE(INDEX(BP$2:BP$100,BO59),"$","")                  )), REPLACE(BP59,BL59,IFERROR(FIND(" ",BP59,BL59),999)-BL59,                   SUBSTITUTE(INDEX(BP$2:BP$100,BM59),"$","")                  ) )</f>
        <v/>
      </c>
      <c r="BR59" s="0" t="n">
        <f aca="false">IFERROR(FIND("f_",LOWER(BQ59)),-1)</f>
        <v>-1</v>
      </c>
      <c r="BS59" s="0" t="n">
        <f aca="false">IF(BR59=-1,-1, VALUE(MID(BQ59,BR59+2, IFERROR(FIND(" ",BQ59,BR59),999)-BR59-2)))</f>
        <v>-1</v>
      </c>
      <c r="BT59" s="0" t="n">
        <f aca="false">IFERROR(FIND("r_",LOWER(BQ59)),-1)</f>
        <v>-1</v>
      </c>
      <c r="BU59" s="0" t="n">
        <f aca="false">IF(BT59=-1,-1, ROW(BT59)-1+VALUE(MID(BQ59,BT59+2, IFERROR(FIND(" ",BQ59,BT59),999)-BT59-2)))</f>
        <v>-1</v>
      </c>
      <c r="BV59" s="0" t="str">
        <f aca="false">IF(AND(ISERROR(FIND("$",BQ59)),BR59&lt;0,BT59&lt;0,$S59&gt;0), IF(INDEX($D$2:$D$100,$S59)="num","$"&amp;TRIM(SUBSTITUTE(BQ59,",",INDEX($F$2:$F$100,$S59)&amp;","))&amp;INDEX($F$2:$F$100,$S59), IF(INDEX($D$2:$D$100,$S59)="excl","$"&amp;REPLACE(BQ59,      IFERROR(FIND(CHAR(1),SUBSTITUTE(BQ59,",",CHAR(1),INDEX($F$2:$F$100,$S59)-1)),1),      IFERROR(FIND(CHAR(1),SUBSTITUTE(BQ59,",",CHAR(1),INDEX($F$2:$F$100,$S59))),99)-          IFERROR(FIND(CHAR(1),SUBSTITUTE(BQ59,",",CHAR(1),INDEX($F$2:$F$100,$S59)-1)),0),""), IF(INDEX($D$2:$D$100,$S59)="repl","$"&amp;REPLACE(BQ59,      IFERROR(FIND(CHAR(1),SUBSTITUTE(BQ59,",",CHAR(1),INDEX($F$2:$F$100,$S59)-1))+1,1),      IFERROR(FIND(CHAR(1),SUBSTITUTE(BQ59,",",CHAR(1),INDEX($F$2:$F$100,$S59))),99)-          IFERROR(FIND(CHAR(1),SUBSTITUTE(BQ59,",",CHAR(1),INDEX($F$2:$F$100,$S59)-1)),0)-1,INDEX($G$2:$G$100,$S59)),BQ59 ))), BQ59)</f>
        <v/>
      </c>
      <c r="BW59" s="0" t="str">
        <f aca="false">IF(OR(BR59=-1,IFERROR(INDEX(BR$2:BR$100,BS59),999)&gt;=0,IFERROR(INDEX(BT$2:BT$100,BS59),999)&gt;=0),IF(OR(BT59=-1,IFERROR(INDEX(BR$2:BR$100,BU59),999)&gt;=0,IFERROR(INDEX(BT$2:BT$100,BU59),999)&gt;=0),BV59,                REPLACE(BV59,BT59,IFERROR(FIND(" ",BV59,BT59),999)-BT59,                    SUBSTITUTE(INDEX(BV$2:BV$100,BU59),"$","")                  )), REPLACE(BV59,BR59,IFERROR(FIND(" ",BV59,BR59),999)-BR59,                   SUBSTITUTE(INDEX(BV$2:BV$100,BS59),"$","")                  ) )</f>
        <v/>
      </c>
      <c r="BX59" s="0" t="n">
        <f aca="false">IFERROR(FIND("f_",LOWER(BW59)),-1)</f>
        <v>-1</v>
      </c>
      <c r="BY59" s="0" t="n">
        <f aca="false">IF(BX59=-1,-1, VALUE(MID(BW59,BX59+2, IFERROR(FIND(" ",BW59,BX59),999)-BX59-2)))</f>
        <v>-1</v>
      </c>
      <c r="BZ59" s="0" t="n">
        <f aca="false">IFERROR(FIND("r_",LOWER(BW59)),-1)</f>
        <v>-1</v>
      </c>
      <c r="CA59" s="0" t="n">
        <f aca="false">IF(BZ59=-1,-1, ROW(BZ59)-1+VALUE(MID(BW59,BZ59+2, IFERROR(FIND(" ",BW59,BZ59),999)-BZ59-2)))</f>
        <v>-1</v>
      </c>
      <c r="CB59" s="0" t="str">
        <f aca="false">IF(AND(ISERROR(FIND("$",BW59)),BX59&lt;0,BZ59&lt;0,$S59&gt;0), IF(INDEX($D$2:$D$100,$S59)="num","$"&amp;TRIM(SUBSTITUTE(BW59,",",INDEX($F$2:$F$100,$S59)&amp;","))&amp;INDEX($F$2:$F$100,$S59), IF(INDEX($D$2:$D$100,$S59)="excl","$"&amp;REPLACE(BW59,      IFERROR(FIND(CHAR(1),SUBSTITUTE(BW59,",",CHAR(1),INDEX($F$2:$F$100,$S59)-1)),1),      IFERROR(FIND(CHAR(1),SUBSTITUTE(BW59,",",CHAR(1),INDEX($F$2:$F$100,$S59))),99)-          IFERROR(FIND(CHAR(1),SUBSTITUTE(BW59,",",CHAR(1),INDEX($F$2:$F$100,$S59)-1)),0),""), IF(INDEX($D$2:$D$100,$S59)="repl","$"&amp;REPLACE(BW59,      IFERROR(FIND(CHAR(1),SUBSTITUTE(BW59,",",CHAR(1),INDEX($F$2:$F$100,$S59)-1))+1,1),      IFERROR(FIND(CHAR(1),SUBSTITUTE(BW59,",",CHAR(1),INDEX($F$2:$F$100,$S59))),99)-          IFERROR(FIND(CHAR(1),SUBSTITUTE(BW59,",",CHAR(1),INDEX($F$2:$F$100,$S59)-1)),0)-1,INDEX($G$2:$G$100,$S59)),BW59 ))), BW59)</f>
        <v/>
      </c>
      <c r="CC59" s="0" t="str">
        <f aca="false">IF(OR(BX59=-1,IFERROR(INDEX(BX$2:BX$100,BY59),999)&gt;=0,IFERROR(INDEX(BZ$2:BZ$100,BY59),999)&gt;=0),IF(OR(BZ59=-1,IFERROR(INDEX(BX$2:BX$100,CA59),999)&gt;=0,IFERROR(INDEX(BZ$2:BZ$100,CA59),999)&gt;=0),CB59,                REPLACE(CB59,BZ59,IFERROR(FIND(" ",CB59,BZ59),999)-BZ59,                    SUBSTITUTE(INDEX(CB$2:CB$100,CA59),"$","")                  )), REPLACE(CB59,BX59,IFERROR(FIND(" ",CB59,BX59),999)-BX59,                   SUBSTITUTE(INDEX(CB$2:CB$100,BY59),"$","")                  ) )</f>
        <v/>
      </c>
      <c r="CD59" s="0" t="n">
        <f aca="false">IFERROR(FIND("f_",LOWER(CC59)),-1)</f>
        <v>-1</v>
      </c>
      <c r="CE59" s="0" t="n">
        <f aca="false">IF(CD59=-1,-1, VALUE(MID(CC59,CD59+2, IFERROR(FIND(" ",CC59,CD59),999)-CD59-2)))</f>
        <v>-1</v>
      </c>
      <c r="CF59" s="0" t="n">
        <f aca="false">IFERROR(FIND("r_",LOWER(CC59)),-1)</f>
        <v>-1</v>
      </c>
      <c r="CG59" s="0" t="n">
        <f aca="false">IF(CF59=-1,-1, ROW(CF59)-1+VALUE(MID(CC59,CF59+2, IFERROR(FIND(" ",CC59,CF59),999)-CF59-2)))</f>
        <v>-1</v>
      </c>
      <c r="CH59" s="0" t="str">
        <f aca="false">IF(AND(ISERROR(FIND("$",CC59)),CD59&lt;0,CF59&lt;0,$S59&gt;0), IF(INDEX($D$2:$D$100,$S59)="num","$"&amp;TRIM(SUBSTITUTE(CC59,",",INDEX($F$2:$F$100,$S59)&amp;","))&amp;INDEX($F$2:$F$100,$S59), IF(INDEX($D$2:$D$100,$S59)="excl","$"&amp;REPLACE(CC59,      IFERROR(FIND(CHAR(1),SUBSTITUTE(CC59,",",CHAR(1),INDEX($F$2:$F$100,$S59)-1)),1),      IFERROR(FIND(CHAR(1),SUBSTITUTE(CC59,",",CHAR(1),INDEX($F$2:$F$100,$S59))),99)-          IFERROR(FIND(CHAR(1),SUBSTITUTE(CC59,",",CHAR(1),INDEX($F$2:$F$100,$S59)-1)),0),""), IF(INDEX($D$2:$D$100,$S59)="repl","$"&amp;REPLACE(CC59,      IFERROR(FIND(CHAR(1),SUBSTITUTE(CC59,",",CHAR(1),INDEX($F$2:$F$100,$S59)-1))+1,1),      IFERROR(FIND(CHAR(1),SUBSTITUTE(CC59,",",CHAR(1),INDEX($F$2:$F$100,$S59))),99)-          IFERROR(FIND(CHAR(1),SUBSTITUTE(CC59,",",CHAR(1),INDEX($F$2:$F$100,$S59)-1)),0)-1,INDEX($G$2:$G$100,$S59)),CC59 ))), CC59)</f>
        <v/>
      </c>
      <c r="CI59" s="0" t="str">
        <f aca="false">IF(OR(CD59=-1,IFERROR(INDEX(CD$2:CD$100,CE59),999)&gt;=0,IFERROR(INDEX(CF$2:CF$100,CE59),999)&gt;=0),IF(OR(CF59=-1,IFERROR(INDEX(CD$2:CD$100,CG59),999)&gt;=0,IFERROR(INDEX(CF$2:CF$100,CG59),999)&gt;=0),CH59,                REPLACE(CH59,CF59,IFERROR(FIND(" ",CH59,CF59),999)-CF59,                    SUBSTITUTE(INDEX(CH$2:CH$100,CG59),"$","")                  )), REPLACE(CH59,CD59,IFERROR(FIND(" ",CH59,CD59),999)-CD59,                   SUBSTITUTE(INDEX(CH$2:CH$100,CE59),"$","")                  ) )</f>
        <v/>
      </c>
      <c r="CJ59" s="0" t="n">
        <f aca="false">IFERROR(FIND("f_",LOWER(CI59)),-1)</f>
        <v>-1</v>
      </c>
      <c r="CK59" s="0" t="n">
        <f aca="false">IF(CJ59=-1,-1, VALUE(MID(CI59,CJ59+2, IFERROR(FIND(" ",CI59,CJ59),999)-CJ59-2)))</f>
        <v>-1</v>
      </c>
      <c r="CL59" s="0" t="n">
        <f aca="false">IFERROR(FIND("r_",LOWER(CI59)),-1)</f>
        <v>-1</v>
      </c>
      <c r="CM59" s="0" t="n">
        <f aca="false">IF(CL59=-1,-1, ROW(CL59)-1+VALUE(MID(CI59,CL59+2, IFERROR(FIND(" ",CI59,CL59),999)-CL59-2)))</f>
        <v>-1</v>
      </c>
      <c r="CN59" s="0" t="str">
        <f aca="false">IF(AND(ISERROR(FIND("$",CI59)),CJ59&lt;0,CL59&lt;0,$S59&gt;0), IF(INDEX($D$2:$D$100,$S59)="num","$"&amp;TRIM(SUBSTITUTE(CI59,",",INDEX($F$2:$F$100,$S59)&amp;","))&amp;INDEX($F$2:$F$100,$S59), IF(INDEX($D$2:$D$100,$S59)="excl","$"&amp;REPLACE(CI59,      IFERROR(FIND(CHAR(1),SUBSTITUTE(CI59,",",CHAR(1),INDEX($F$2:$F$100,$S59)-1)),1),      IFERROR(FIND(CHAR(1),SUBSTITUTE(CI59,",",CHAR(1),INDEX($F$2:$F$100,$S59))),99)-          IFERROR(FIND(CHAR(1),SUBSTITUTE(CI59,",",CHAR(1),INDEX($F$2:$F$100,$S59)-1)),0),""), IF(INDEX($D$2:$D$100,$S59)="repl","$"&amp;REPLACE(CI59,      IFERROR(FIND(CHAR(1),SUBSTITUTE(CI59,",",CHAR(1),INDEX($F$2:$F$100,$S59)-1))+1,1),      IFERROR(FIND(CHAR(1),SUBSTITUTE(CI59,",",CHAR(1),INDEX($F$2:$F$100,$S59))),99)-          IFERROR(FIND(CHAR(1),SUBSTITUTE(CI59,",",CHAR(1),INDEX($F$2:$F$100,$S59)-1)),0)-1,INDEX($G$2:$G$100,$S59)),CI59 ))), CI59)</f>
        <v/>
      </c>
      <c r="CO59" s="0" t="str">
        <f aca="false">IF(OR(CJ59=-1,IFERROR(INDEX(CJ$2:CJ$100,CK59),999)&gt;=0,IFERROR(INDEX(CL$2:CL$100,CK59),999)&gt;=0),IF(OR(CL59=-1,IFERROR(INDEX(CJ$2:CJ$100,CM59),999)&gt;=0,IFERROR(INDEX(CL$2:CL$100,CM59),999)&gt;=0),CN59,                REPLACE(CN59,CL59,IFERROR(FIND(" ",CN59,CL59),999)-CL59,                    SUBSTITUTE(INDEX(CN$2:CN$100,CM59),"$","")                  )), REPLACE(CN59,CJ59,IFERROR(FIND(" ",CN59,CJ59),999)-CJ59,                   SUBSTITUTE(INDEX(CN$2:CN$100,CK59),"$","")                  ) )</f>
        <v/>
      </c>
      <c r="CP59" s="0" t="n">
        <f aca="false">IFERROR(FIND("f_",LOWER(CO59)),-1)</f>
        <v>-1</v>
      </c>
      <c r="CQ59" s="0" t="n">
        <f aca="false">IF(CP59=-1,-1, VALUE(MID(CO59,CP59+2, IFERROR(FIND(" ",CO59,CP59),999)-CP59-2)))</f>
        <v>-1</v>
      </c>
      <c r="CR59" s="0" t="n">
        <f aca="false">IFERROR(FIND("r_",LOWER(CO59)),-1)</f>
        <v>-1</v>
      </c>
      <c r="CS59" s="0" t="n">
        <f aca="false">IF(CR59=-1,-1, ROW(CR59)-1+VALUE(MID(CO59,CR59+2, IFERROR(FIND(" ",CO59,CR59),999)-CR59-2)))</f>
        <v>-1</v>
      </c>
      <c r="CT59" s="0" t="str">
        <f aca="false">IF(AND(ISERROR(FIND("$",CO59)),CP59&lt;0,CR59&lt;0,$S59&gt;0), IF(INDEX($D$2:$D$100,$S59)="num","$"&amp;TRIM(SUBSTITUTE(CO59,",",INDEX($F$2:$F$100,$S59)&amp;","))&amp;INDEX($F$2:$F$100,$S59), IF(INDEX($D$2:$D$100,$S59)="excl","$"&amp;REPLACE(CO59,      IFERROR(FIND(CHAR(1),SUBSTITUTE(CO59,",",CHAR(1),INDEX($F$2:$F$100,$S59)-1)),1),      IFERROR(FIND(CHAR(1),SUBSTITUTE(CO59,",",CHAR(1),INDEX($F$2:$F$100,$S59))),99)-          IFERROR(FIND(CHAR(1),SUBSTITUTE(CO59,",",CHAR(1),INDEX($F$2:$F$100,$S59)-1)),0),""), IF(INDEX($D$2:$D$100,$S59)="repl","$"&amp;REPLACE(CO59,      IFERROR(FIND(CHAR(1),SUBSTITUTE(CO59,",",CHAR(1),INDEX($F$2:$F$100,$S59)-1))+1,1),      IFERROR(FIND(CHAR(1),SUBSTITUTE(CO59,",",CHAR(1),INDEX($F$2:$F$100,$S59))),99)-          IFERROR(FIND(CHAR(1),SUBSTITUTE(CO59,",",CHAR(1),INDEX($F$2:$F$100,$S59)-1)),0)-1,INDEX($G$2:$G$100,$S59)),CO59 ))), CO59)</f>
        <v/>
      </c>
      <c r="CU59" s="0" t="str">
        <f aca="false">IF(OR(CP59=-1,IFERROR(INDEX(CP$2:CP$100,CQ59),999)&gt;=0,IFERROR(INDEX(CR$2:CR$100,CQ59),999)&gt;=0),IF(OR(CR59=-1,IFERROR(INDEX(CP$2:CP$100,CS59),999)&gt;=0,IFERROR(INDEX(CR$2:CR$100,CS59),999)&gt;=0),CT59,                REPLACE(CT59,CR59,IFERROR(FIND(" ",CT59,CR59),999)-CR59,                    SUBSTITUTE(INDEX(CT$2:CT$100,CS59),"$","")                  )), REPLACE(CT59,CP59,IFERROR(FIND(" ",CT59,CP59),999)-CP59,                   SUBSTITUTE(INDEX(CT$2:CT$100,CQ59),"$","")                  ) )</f>
        <v/>
      </c>
      <c r="CV59" s="0" t="n">
        <f aca="false">IFERROR(FIND("f_",LOWER(CU59)),-1)</f>
        <v>-1</v>
      </c>
      <c r="CW59" s="0" t="n">
        <f aca="false">IF(CV59=-1,-1, VALUE(MID(CU59,CV59+2, IFERROR(FIND(" ",CU59,CV59),999)-CV59-2)))</f>
        <v>-1</v>
      </c>
      <c r="CX59" s="0" t="n">
        <f aca="false">IFERROR(FIND("r_",LOWER(CU59)),-1)</f>
        <v>-1</v>
      </c>
      <c r="CY59" s="0" t="n">
        <f aca="false">IF(CX59=-1,-1, ROW(CX59)-1+VALUE(MID(CU59,CX59+2, IFERROR(FIND(" ",CU59,CX59),999)-CX59-2)))</f>
        <v>-1</v>
      </c>
      <c r="CZ59" s="0" t="str">
        <f aca="false">IF(AND(ISERROR(FIND("$",CU59)),CV59&lt;0,CX59&lt;0,$S59&gt;0), IF(INDEX($D$2:$D$100,$S59)="num","$"&amp;TRIM(SUBSTITUTE(CU59,",",INDEX($F$2:$F$100,$S59)&amp;","))&amp;INDEX($F$2:$F$100,$S59), IF(INDEX($D$2:$D$100,$S59)="excl","$"&amp;REPLACE(CU59,      IFERROR(FIND(CHAR(1),SUBSTITUTE(CU59,",",CHAR(1),INDEX($F$2:$F$100,$S59)-1)),1),      IFERROR(FIND(CHAR(1),SUBSTITUTE(CU59,",",CHAR(1),INDEX($F$2:$F$100,$S59))),99)-          IFERROR(FIND(CHAR(1),SUBSTITUTE(CU59,",",CHAR(1),INDEX($F$2:$F$100,$S59)-1)),0),""), IF(INDEX($D$2:$D$100,$S59)="repl","$"&amp;REPLACE(CU59,      IFERROR(FIND(CHAR(1),SUBSTITUTE(CU59,",",CHAR(1),INDEX($F$2:$F$100,$S59)-1))+1,1),      IFERROR(FIND(CHAR(1),SUBSTITUTE(CU59,",",CHAR(1),INDEX($F$2:$F$100,$S59))),99)-          IFERROR(FIND(CHAR(1),SUBSTITUTE(CU59,",",CHAR(1),INDEX($F$2:$F$100,$S59)-1)),0)-1,INDEX($G$2:$G$100,$S59)),CU59 ))), CU59)</f>
        <v/>
      </c>
      <c r="DA59" s="0" t="str">
        <f aca="false">IF(OR(CV59=-1,IFERROR(INDEX(CV$2:CV$100,CW59),999)&gt;=0,IFERROR(INDEX(CX$2:CX$100,CW59),999)&gt;=0),IF(OR(CX59=-1,IFERROR(INDEX(CV$2:CV$100,CY59),999)&gt;=0,IFERROR(INDEX(CX$2:CX$100,CY59),999)&gt;=0),CZ59,                REPLACE(CZ59,CX59,IFERROR(FIND(" ",CZ59,CX59),999)-CX59,                    SUBSTITUTE(INDEX(CZ$2:CZ$100,CY59),"$","")                  )), REPLACE(CZ59,CV59,IFERROR(FIND(" ",CZ59,CV59),999)-CV59,                   SUBSTITUTE(INDEX(CZ$2:CZ$100,CW59),"$","")                  ) )</f>
        <v/>
      </c>
      <c r="DB59" s="0" t="n">
        <f aca="false">IFERROR(FIND("f_",LOWER(DA59)),-1)</f>
        <v>-1</v>
      </c>
      <c r="DC59" s="0" t="n">
        <f aca="false">IF(DB59=-1,-1, VALUE(MID(DA59,DB59+2, IFERROR(FIND(" ",DA59,DB59),999)-DB59-2)))</f>
        <v>-1</v>
      </c>
      <c r="DD59" s="0" t="n">
        <f aca="false">IFERROR(FIND("r_",LOWER(DA59)),-1)</f>
        <v>-1</v>
      </c>
      <c r="DE59" s="0" t="n">
        <f aca="false">IF(DD59=-1,-1, ROW(DD59)-1+VALUE(MID(DA59,DD59+2, IFERROR(FIND(" ",DA59,DD59),999)-DD59-2)))</f>
        <v>-1</v>
      </c>
      <c r="DF59" s="0" t="str">
        <f aca="false">IF(AND(ISERROR(FIND("$",DA59)),DB59&lt;0,DD59&lt;0,$S59&gt;0), IF(INDEX($D$2:$D$100,$S59)="num","$"&amp;TRIM(SUBSTITUTE(DA59,",",INDEX($F$2:$F$100,$S59)&amp;","))&amp;INDEX($F$2:$F$100,$S59), IF(INDEX($D$2:$D$100,$S59)="excl","$"&amp;REPLACE(DA59,      IFERROR(FIND(CHAR(1),SUBSTITUTE(DA59,",",CHAR(1),INDEX($F$2:$F$100,$S59)-1)),1),      IFERROR(FIND(CHAR(1),SUBSTITUTE(DA59,",",CHAR(1),INDEX($F$2:$F$100,$S59))),99)-          IFERROR(FIND(CHAR(1),SUBSTITUTE(DA59,",",CHAR(1),INDEX($F$2:$F$100,$S59)-1)),0),""), IF(INDEX($D$2:$D$100,$S59)="repl","$"&amp;REPLACE(DA59,      IFERROR(FIND(CHAR(1),SUBSTITUTE(DA59,",",CHAR(1),INDEX($F$2:$F$100,$S59)-1))+1,1),      IFERROR(FIND(CHAR(1),SUBSTITUTE(DA59,",",CHAR(1),INDEX($F$2:$F$100,$S59))),99)-          IFERROR(FIND(CHAR(1),SUBSTITUTE(DA59,",",CHAR(1),INDEX($F$2:$F$100,$S59)-1)),0)-1,INDEX($G$2:$G$100,$S59)),DA59 ))), DA59)</f>
        <v/>
      </c>
      <c r="DG59" s="0" t="str">
        <f aca="false">IF(OR(DB59=-1,IFERROR(INDEX(DB$2:DB$100,DC59),999)&gt;=0,IFERROR(INDEX(DD$2:DD$100,DC59),999)&gt;=0),IF(OR(DD59=-1,IFERROR(INDEX(DB$2:DB$100,DE59),999)&gt;=0,IFERROR(INDEX(DD$2:DD$100,DE59),999)&gt;=0),DF59,                REPLACE(DF59,DD59,IFERROR(FIND(" ",DF59,DD59),999)-DD59,                    SUBSTITUTE(INDEX(DF$2:DF$100,DE59),"$","")                  )), REPLACE(DF59,DB59,IFERROR(FIND(" ",DF59,DB59),999)-DB59,                   SUBSTITUTE(INDEX(DF$2:DF$100,DC59),"$","")                  ) )</f>
        <v/>
      </c>
      <c r="DH59" s="0" t="n">
        <f aca="false">IFERROR(FIND("f_",LOWER(DG59)),-1)</f>
        <v>-1</v>
      </c>
      <c r="DI59" s="0" t="n">
        <f aca="false">IF(DH59=-1,-1, VALUE(MID(DG59,DH59+2, IFERROR(FIND(" ",DG59,DH59),999)-DH59-2)))</f>
        <v>-1</v>
      </c>
      <c r="DJ59" s="0" t="n">
        <f aca="false">IFERROR(FIND("r_",LOWER(DG59)),-1)</f>
        <v>-1</v>
      </c>
      <c r="DK59" s="0" t="n">
        <f aca="false">IF(DJ59=-1,-1, ROW(DJ59)-1+VALUE(MID(DG59,DJ59+2, IFERROR(FIND(" ",DG59,DJ59),999)-DJ59-2)))</f>
        <v>-1</v>
      </c>
      <c r="DL59" s="0" t="str">
        <f aca="false">IF(AND(ISERROR(FIND("$",DG59)),DH59&lt;0,DJ59&lt;0,$S59&gt;0), IF(INDEX($D$2:$D$100,$S59)="num","$"&amp;TRIM(SUBSTITUTE(DG59,",",INDEX($F$2:$F$100,$S59)&amp;","))&amp;INDEX($F$2:$F$100,$S59), IF(INDEX($D$2:$D$100,$S59)="excl","$"&amp;REPLACE(DG59,      IFERROR(FIND(CHAR(1),SUBSTITUTE(DG59,",",CHAR(1),INDEX($F$2:$F$100,$S59)-1)),1),      IFERROR(FIND(CHAR(1),SUBSTITUTE(DG59,",",CHAR(1),INDEX($F$2:$F$100,$S59))),99)-          IFERROR(FIND(CHAR(1),SUBSTITUTE(DG59,",",CHAR(1),INDEX($F$2:$F$100,$S59)-1)),0),""), IF(INDEX($D$2:$D$100,$S59)="repl","$"&amp;REPLACE(DG59,      IFERROR(FIND(CHAR(1),SUBSTITUTE(DG59,",",CHAR(1),INDEX($F$2:$F$100,$S59)-1))+1,1),      IFERROR(FIND(CHAR(1),SUBSTITUTE(DG59,",",CHAR(1),INDEX($F$2:$F$100,$S59))),99)-          IFERROR(FIND(CHAR(1),SUBSTITUTE(DG59,",",CHAR(1),INDEX($F$2:$F$100,$S59)-1)),0)-1,INDEX($G$2:$G$100,$S59)),DG59 ))), DG59)</f>
        <v/>
      </c>
      <c r="DM59" s="0" t="str">
        <f aca="false">IF(OR(DH59=-1,IFERROR(INDEX(DH$2:DH$100,DI59),999)&gt;=0,IFERROR(INDEX(DJ$2:DJ$100,DI59),999)&gt;=0),IF(OR(DJ59=-1,IFERROR(INDEX(DH$2:DH$100,DK59),999)&gt;=0,IFERROR(INDEX(DJ$2:DJ$100,DK59),999)&gt;=0),DL59,                REPLACE(DL59,DJ59,IFERROR(FIND(" ",DL59,DJ59),999)-DJ59,                    SUBSTITUTE(INDEX(DL$2:DL$100,DK59),"$","")                  )), REPLACE(DL59,DH59,IFERROR(FIND(" ",DL59,DH59),999)-DH59,                   SUBSTITUTE(INDEX(DL$2:DL$100,DI59),"$","")                  ) )</f>
        <v/>
      </c>
      <c r="DN59" s="0" t="n">
        <f aca="false">IFERROR(FIND("f_",LOWER(DM59)),-1)</f>
        <v>-1</v>
      </c>
      <c r="DO59" s="0" t="n">
        <f aca="false">IF(DN59=-1,-1, VALUE(MID(DM59,DN59+2, IFERROR(FIND(" ",DM59,DN59),999)-DN59-2)))</f>
        <v>-1</v>
      </c>
      <c r="DP59" s="0" t="n">
        <f aca="false">IFERROR(FIND("r_",LOWER(DM59)),-1)</f>
        <v>-1</v>
      </c>
      <c r="DQ59" s="0" t="n">
        <f aca="false">IF(DP59=-1,-1, ROW(DP59)-1+VALUE(MID(DM59,DP59+2, IFERROR(FIND(" ",DM59,DP59),999)-DP59-2)))</f>
        <v>-1</v>
      </c>
      <c r="DR59" s="0" t="str">
        <f aca="false">IF(AND(ISERROR(FIND("$",DM59)),DN59&lt;0,DP59&lt;0,$S59&gt;0), IF(INDEX($D$2:$D$100,$S59)="num","$"&amp;TRIM(SUBSTITUTE(DM59,",",INDEX($F$2:$F$100,$S59)&amp;","))&amp;INDEX($F$2:$F$100,$S59), IF(INDEX($D$2:$D$100,$S59)="excl","$"&amp;REPLACE(DM59,      IFERROR(FIND(CHAR(1),SUBSTITUTE(DM59,",",CHAR(1),INDEX($F$2:$F$100,$S59)-1)),1),      IFERROR(FIND(CHAR(1),SUBSTITUTE(DM59,",",CHAR(1),INDEX($F$2:$F$100,$S59))),99)-          IFERROR(FIND(CHAR(1),SUBSTITUTE(DM59,",",CHAR(1),INDEX($F$2:$F$100,$S59)-1)),0),""), IF(INDEX($D$2:$D$100,$S59)="repl","$"&amp;REPLACE(DM59,      IFERROR(FIND(CHAR(1),SUBSTITUTE(DM59,",",CHAR(1),INDEX($F$2:$F$100,$S59)-1))+1,1),      IFERROR(FIND(CHAR(1),SUBSTITUTE(DM59,",",CHAR(1),INDEX($F$2:$F$100,$S59))),99)-          IFERROR(FIND(CHAR(1),SUBSTITUTE(DM59,",",CHAR(1),INDEX($F$2:$F$100,$S59)-1)),0)-1,INDEX($G$2:$G$100,$S59)),DM59 ))), DM59)</f>
        <v/>
      </c>
      <c r="DS59" s="0" t="str">
        <f aca="false">IF(OR(DN59=-1,IFERROR(INDEX(DN$2:DN$100,DO59),999)&gt;=0,IFERROR(INDEX(DP$2:DP$100,DO59),999)&gt;=0),IF(OR(DP59=-1,IFERROR(INDEX(DN$2:DN$100,DQ59),999)&gt;=0,IFERROR(INDEX(DP$2:DP$100,DQ59),999)&gt;=0),DR59,                REPLACE(DR59,DP59,IFERROR(FIND(" ",DR59,DP59),999)-DP59,                    SUBSTITUTE(INDEX(DR$2:DR$100,DQ59),"$","")                  )), REPLACE(DR59,DN59,IFERROR(FIND(" ",DR59,DN59),999)-DN59,                   SUBSTITUTE(INDEX(DR$2:DR$100,DO59),"$","")                  ) )</f>
        <v/>
      </c>
      <c r="DT59" s="0" t="n">
        <f aca="false">IFERROR(FIND("f_",LOWER(DS59)),-1)</f>
        <v>-1</v>
      </c>
      <c r="DU59" s="0" t="n">
        <f aca="false">IF(DT59=-1,-1, VALUE(MID(DS59,DT59+2, IFERROR(FIND(" ",DS59,DT59),999)-DT59-2)))</f>
        <v>-1</v>
      </c>
      <c r="DV59" s="0" t="n">
        <f aca="false">IFERROR(FIND("r_",LOWER(DS59)),-1)</f>
        <v>-1</v>
      </c>
      <c r="DW59" s="0" t="n">
        <f aca="false">IF(DV59=-1,-1, ROW(DV59)-1+VALUE(MID(DS59,DV59+2, IFERROR(FIND(" ",DS59,DV59),999)-DV59-2)))</f>
        <v>-1</v>
      </c>
      <c r="DX59" s="0" t="str">
        <f aca="false">IF(AND(ISERROR(FIND("$",DS59)),DT59&lt;0,DV59&lt;0,$S59&gt;0), IF(INDEX($D$2:$D$100,$S59)="num","$"&amp;TRIM(SUBSTITUTE(DS59,",",INDEX($F$2:$F$100,$S59)&amp;","))&amp;INDEX($F$2:$F$100,$S59), IF(INDEX($D$2:$D$100,$S59)="excl","$"&amp;REPLACE(DS59,      IFERROR(FIND(CHAR(1),SUBSTITUTE(DS59,",",CHAR(1),INDEX($F$2:$F$100,$S59)-1)),1),      IFERROR(FIND(CHAR(1),SUBSTITUTE(DS59,",",CHAR(1),INDEX($F$2:$F$100,$S59))),99)-          IFERROR(FIND(CHAR(1),SUBSTITUTE(DS59,",",CHAR(1),INDEX($F$2:$F$100,$S59)-1)),0),""), IF(INDEX($D$2:$D$100,$S59)="repl","$"&amp;REPLACE(DS59,      IFERROR(FIND(CHAR(1),SUBSTITUTE(DS59,",",CHAR(1),INDEX($F$2:$F$100,$S59)-1))+1,1),      IFERROR(FIND(CHAR(1),SUBSTITUTE(DS59,",",CHAR(1),INDEX($F$2:$F$100,$S59))),99)-          IFERROR(FIND(CHAR(1),SUBSTITUTE(DS59,",",CHAR(1),INDEX($F$2:$F$100,$S59)-1)),0)-1,INDEX($G$2:$G$100,$S59)),DS59 ))), DS59)</f>
        <v/>
      </c>
      <c r="DY59" s="0" t="str">
        <f aca="false">IF(OR(DT59=-1,IFERROR(INDEX(DT$2:DT$100,DU59),999)&gt;=0,IFERROR(INDEX(DV$2:DV$100,DU59),999)&gt;=0),IF(OR(DV59=-1,IFERROR(INDEX(DT$2:DT$100,DW59),999)&gt;=0,IFERROR(INDEX(DV$2:DV$100,DW59),999)&gt;=0),DX59,                REPLACE(DX59,DV59,IFERROR(FIND(" ",DX59,DV59),999)-DV59,                    SUBSTITUTE(INDEX(DX$2:DX$100,DW59),"$","")                  )), REPLACE(DX59,DT59,IFERROR(FIND(" ",DX59,DT59),999)-DT59,                   SUBSTITUTE(INDEX(DX$2:DX$100,DU59),"$","")                  ) )</f>
        <v/>
      </c>
      <c r="DZ59" s="0" t="n">
        <f aca="false">IFERROR(FIND("f_",LOWER(DY59)),-1)</f>
        <v>-1</v>
      </c>
      <c r="EA59" s="0" t="n">
        <f aca="false">IF(DZ59=-1,-1, VALUE(MID(DY59,DZ59+2, IFERROR(FIND(" ",DY59,DZ59),999)-DZ59-2)))</f>
        <v>-1</v>
      </c>
      <c r="EB59" s="0" t="n">
        <f aca="false">IFERROR(FIND("r_",LOWER(DY59)),-1)</f>
        <v>-1</v>
      </c>
      <c r="EC59" s="0" t="n">
        <f aca="false">IF(EB59=-1,-1, ROW(EB59)-1+VALUE(MID(DY59,EB59+2, IFERROR(FIND(" ",DY59,EB59),999)-EB59-2)))</f>
        <v>-1</v>
      </c>
      <c r="ED59" s="0" t="str">
        <f aca="false">IF(AND(ISERROR(FIND("$",DY59)),DZ59&lt;0,EB59&lt;0,$S59&gt;0), IF(INDEX($D$2:$D$100,$S59)="num","$"&amp;TRIM(SUBSTITUTE(DY59,",",INDEX($F$2:$F$100,$S59)&amp;","))&amp;INDEX($F$2:$F$100,$S59), IF(INDEX($D$2:$D$100,$S59)="excl","$"&amp;REPLACE(DY59,      IFERROR(FIND(CHAR(1),SUBSTITUTE(DY59,",",CHAR(1),INDEX($F$2:$F$100,$S59)-1)),1),      IFERROR(FIND(CHAR(1),SUBSTITUTE(DY59,",",CHAR(1),INDEX($F$2:$F$100,$S59))),99)-          IFERROR(FIND(CHAR(1),SUBSTITUTE(DY59,",",CHAR(1),INDEX($F$2:$F$100,$S59)-1)),0),""), IF(INDEX($D$2:$D$100,$S59)="repl","$"&amp;REPLACE(DY59,      IFERROR(FIND(CHAR(1),SUBSTITUTE(DY59,",",CHAR(1),INDEX($F$2:$F$100,$S59)-1))+1,1),      IFERROR(FIND(CHAR(1),SUBSTITUTE(DY59,",",CHAR(1),INDEX($F$2:$F$100,$S59))),99)-          IFERROR(FIND(CHAR(1),SUBSTITUTE(DY59,",",CHAR(1),INDEX($F$2:$F$100,$S59)-1)),0)-1,INDEX($G$2:$G$100,$S59)),DY59 ))), DY59)</f>
        <v/>
      </c>
      <c r="EE59" s="0" t="str">
        <f aca="false">IF(OR(DZ59=-1,IFERROR(INDEX(DZ$2:DZ$100,EA59),999)&gt;=0,IFERROR(INDEX(EB$2:EB$100,EA59),999)&gt;=0),IF(OR(EB59=-1,IFERROR(INDEX(DZ$2:DZ$100,EC59),999)&gt;=0,IFERROR(INDEX(EB$2:EB$100,EC59),999)&gt;=0),ED59,                REPLACE(ED59,EB59,IFERROR(FIND(" ",ED59,EB59),999)-EB59,                    SUBSTITUTE(INDEX(ED$2:ED$100,EC59),"$","")                  )), REPLACE(ED59,DZ59,IFERROR(FIND(" ",ED59,DZ59),999)-DZ59,                   SUBSTITUTE(INDEX(ED$2:ED$100,EA59),"$","")                  ) )</f>
        <v/>
      </c>
      <c r="EF59" s="0" t="n">
        <f aca="false">IFERROR(FIND("f_",LOWER(EE59)),-1)</f>
        <v>-1</v>
      </c>
      <c r="EG59" s="0" t="n">
        <f aca="false">IF(EF59=-1,-1, VALUE(MID(EE59,EF59+2, IFERROR(FIND(" ",EE59,EF59),999)-EF59-2)))</f>
        <v>-1</v>
      </c>
      <c r="EH59" s="0" t="n">
        <f aca="false">IFERROR(FIND("r_",LOWER(EE59)),-1)</f>
        <v>-1</v>
      </c>
      <c r="EI59" s="0" t="n">
        <f aca="false">IF(EH59=-1,-1, ROW(EH59)-1+VALUE(MID(EE59,EH59+2, IFERROR(FIND(" ",EE59,EH59),999)-EH59-2)))</f>
        <v>-1</v>
      </c>
      <c r="EJ59" s="0" t="str">
        <f aca="false">IF(AND(ISERROR(FIND("$",EE59)),EF59&lt;0,EH59&lt;0,$S59&gt;0), IF(INDEX($D$2:$D$100,$S59)="num","$"&amp;TRIM(SUBSTITUTE(EE59,",",INDEX($F$2:$F$100,$S59)&amp;","))&amp;INDEX($F$2:$F$100,$S59), IF(INDEX($D$2:$D$100,$S59)="excl","$"&amp;REPLACE(EE59,      IFERROR(FIND(CHAR(1),SUBSTITUTE(EE59,",",CHAR(1),INDEX($F$2:$F$100,$S59)-1)),1),      IFERROR(FIND(CHAR(1),SUBSTITUTE(EE59,",",CHAR(1),INDEX($F$2:$F$100,$S59))),99)-          IFERROR(FIND(CHAR(1),SUBSTITUTE(EE59,",",CHAR(1),INDEX($F$2:$F$100,$S59)-1)),0),""), IF(INDEX($D$2:$D$100,$S59)="repl","$"&amp;REPLACE(EE59,      IFERROR(FIND(CHAR(1),SUBSTITUTE(EE59,",",CHAR(1),INDEX($F$2:$F$100,$S59)-1))+1,1),      IFERROR(FIND(CHAR(1),SUBSTITUTE(EE59,",",CHAR(1),INDEX($F$2:$F$100,$S59))),99)-          IFERROR(FIND(CHAR(1),SUBSTITUTE(EE59,",",CHAR(1),INDEX($F$2:$F$100,$S59)-1)),0)-1,INDEX($G$2:$G$100,$S59)),EE59 ))), EE59)</f>
        <v/>
      </c>
      <c r="EK59" s="0" t="str">
        <f aca="false">IF(OR(EF59=-1,IFERROR(INDEX(EF$2:EF$100,EG59),999)&gt;=0,IFERROR(INDEX(EH$2:EH$100,EG59),999)&gt;=0),IF(OR(EH59=-1,IFERROR(INDEX(EF$2:EF$100,EI59),999)&gt;=0,IFERROR(INDEX(EH$2:EH$100,EI59),999)&gt;=0),EJ59,                REPLACE(EJ59,EH59,IFERROR(FIND(" ",EJ59,EH59),999)-EH59,                    SUBSTITUTE(INDEX(EJ$2:EJ$100,EI59),"$","")                  )), REPLACE(EJ59,EF59,IFERROR(FIND(" ",EJ59,EF59),999)-EF59,                   SUBSTITUTE(INDEX(EJ$2:EJ$100,EG59),"$","")                  ) )</f>
        <v/>
      </c>
      <c r="EL59" s="0" t="n">
        <f aca="false">IFERROR(FIND("f_",LOWER(EK59)),-1)</f>
        <v>-1</v>
      </c>
      <c r="EM59" s="0" t="n">
        <f aca="false">IF(EL59=-1,-1, VALUE(MID(EK59,EL59+2, IFERROR(FIND(" ",EK59,EL59),999)-EL59-2)))</f>
        <v>-1</v>
      </c>
      <c r="EN59" s="0" t="n">
        <f aca="false">IFERROR(FIND("r_",LOWER(EK59)),-1)</f>
        <v>-1</v>
      </c>
      <c r="EO59" s="0" t="n">
        <f aca="false">IF(EN59=-1,-1, ROW(EN59)-1+VALUE(MID(EK59,EN59+2, IFERROR(FIND(" ",EK59,EN59),999)-EN59-2)))</f>
        <v>-1</v>
      </c>
      <c r="EP59" s="0" t="str">
        <f aca="false">IF(AND(ISERROR(FIND("$",EK59)),EL59&lt;0,EN59&lt;0,$S59&gt;0), IF(INDEX($D$2:$D$100,$S59)="num","$"&amp;TRIM(SUBSTITUTE(EK59,",",INDEX($F$2:$F$100,$S59)&amp;","))&amp;INDEX($F$2:$F$100,$S59), IF(INDEX($D$2:$D$100,$S59)="excl","$"&amp;REPLACE(EK59,      IFERROR(FIND(CHAR(1),SUBSTITUTE(EK59,",",CHAR(1),INDEX($F$2:$F$100,$S59)-1)),1),      IFERROR(FIND(CHAR(1),SUBSTITUTE(EK59,",",CHAR(1),INDEX($F$2:$F$100,$S59))),99)-          IFERROR(FIND(CHAR(1),SUBSTITUTE(EK59,",",CHAR(1),INDEX($F$2:$F$100,$S59)-1)),0),""), IF(INDEX($D$2:$D$100,$S59)="repl","$"&amp;REPLACE(EK59,      IFERROR(FIND(CHAR(1),SUBSTITUTE(EK59,",",CHAR(1),INDEX($F$2:$F$100,$S59)-1))+1,1),      IFERROR(FIND(CHAR(1),SUBSTITUTE(EK59,",",CHAR(1),INDEX($F$2:$F$100,$S59))),99)-          IFERROR(FIND(CHAR(1),SUBSTITUTE(EK59,",",CHAR(1),INDEX($F$2:$F$100,$S59)-1)),0)-1,INDEX($G$2:$G$100,$S59)),EK59 ))), EK59)</f>
        <v/>
      </c>
      <c r="EQ59" s="0" t="str">
        <f aca="false">IF(OR(EL59=-1,IFERROR(INDEX(EL$2:EL$100,EM59),999)&gt;=0,IFERROR(INDEX(EN$2:EN$100,EM59),999)&gt;=0),IF(OR(EN59=-1,IFERROR(INDEX(EL$2:EL$100,EO59),999)&gt;=0,IFERROR(INDEX(EN$2:EN$100,EO59),999)&gt;=0),EP59,                REPLACE(EP59,EN59,IFERROR(FIND(" ",EP59,EN59),999)-EN59,                    SUBSTITUTE(INDEX(EP$2:EP$100,EO59),"$","")                  )), REPLACE(EP59,EL59,IFERROR(FIND(" ",EP59,EL59),999)-EL59,                   SUBSTITUTE(INDEX(EP$2:EP$100,EM59),"$","")                  ) )</f>
        <v/>
      </c>
      <c r="ER59" s="0" t="n">
        <f aca="false">IFERROR(FIND("f_",LOWER(EQ59)),-1)</f>
        <v>-1</v>
      </c>
      <c r="ES59" s="0" t="n">
        <f aca="false">IF(ER59=-1,-1, VALUE(MID(EQ59,ER59+2, IFERROR(FIND(" ",EQ59,ER59),999)-ER59-2)))</f>
        <v>-1</v>
      </c>
      <c r="ET59" s="0" t="n">
        <f aca="false">IFERROR(FIND("r_",LOWER(EQ59)),-1)</f>
        <v>-1</v>
      </c>
      <c r="EU59" s="0" t="n">
        <f aca="false">IF(ET59=-1,-1, ROW(ET59)-1+VALUE(MID(EQ59,ET59+2, IFERROR(FIND(" ",EQ59,ET59),999)-ET59-2)))</f>
        <v>-1</v>
      </c>
      <c r="EV59" s="0" t="str">
        <f aca="false">IF(AND(ISERROR(FIND("$",EQ59)),ER59&lt;0,ET59&lt;0,$S59&gt;0), IF(INDEX($D$2:$D$100,$S59)="num","$"&amp;TRIM(SUBSTITUTE(EQ59,",",INDEX($F$2:$F$100,$S59)&amp;","))&amp;INDEX($F$2:$F$100,$S59), IF(INDEX($D$2:$D$100,$S59)="excl","$"&amp;REPLACE(EQ59,      IFERROR(FIND(CHAR(1),SUBSTITUTE(EQ59,",",CHAR(1),INDEX($F$2:$F$100,$S59)-1)),1),      IFERROR(FIND(CHAR(1),SUBSTITUTE(EQ59,",",CHAR(1),INDEX($F$2:$F$100,$S59))),99)-          IFERROR(FIND(CHAR(1),SUBSTITUTE(EQ59,",",CHAR(1),INDEX($F$2:$F$100,$S59)-1)),0),""), IF(INDEX($D$2:$D$100,$S59)="repl","$"&amp;REPLACE(EQ59,      IFERROR(FIND(CHAR(1),SUBSTITUTE(EQ59,",",CHAR(1),INDEX($F$2:$F$100,$S59)-1))+1,1),      IFERROR(FIND(CHAR(1),SUBSTITUTE(EQ59,",",CHAR(1),INDEX($F$2:$F$100,$S59))),99)-          IFERROR(FIND(CHAR(1),SUBSTITUTE(EQ59,",",CHAR(1),INDEX($F$2:$F$100,$S59)-1)),0)-1,INDEX($G$2:$G$100,$S59)),EQ59 ))), EQ59)</f>
        <v/>
      </c>
      <c r="EW59" s="0" t="str">
        <f aca="false">IF(OR(ER59=-1,IFERROR(INDEX(ER$2:ER$100,ES59),999)&gt;=0,IFERROR(INDEX(ET$2:ET$100,ES59),999)&gt;=0),IF(OR(ET59=-1,IFERROR(INDEX(ER$2:ER$100,EU59),999)&gt;=0,IFERROR(INDEX(ET$2:ET$100,EU59),999)&gt;=0),EV59,                REPLACE(EV59,ET59,IFERROR(FIND(" ",EV59,ET59),999)-ET59,                    SUBSTITUTE(INDEX(EV$2:EV$100,EU59),"$","")                  )), REPLACE(EV59,ER59,IFERROR(FIND(" ",EV59,ER59),999)-ER59,                   SUBSTITUTE(INDEX(EV$2:EV$100,ES59),"$","")                  ) )</f>
        <v/>
      </c>
      <c r="EX59" s="0" t="n">
        <f aca="false">IFERROR(FIND("f_",LOWER(EW59)),-1)</f>
        <v>-1</v>
      </c>
      <c r="EY59" s="0" t="n">
        <f aca="false">IF(EX59=-1,-1, VALUE(MID(EW59,EX59+2, IFERROR(FIND(" ",EW59,EX59),999)-EX59-2)))</f>
        <v>-1</v>
      </c>
      <c r="EZ59" s="0" t="n">
        <f aca="false">IFERROR(FIND("r_",LOWER(EW59)),-1)</f>
        <v>-1</v>
      </c>
      <c r="FA59" s="0" t="n">
        <f aca="false">IF(EZ59=-1,-1, ROW(EZ59)-1+VALUE(MID(EW59,EZ59+2, IFERROR(FIND(" ",EW59,EZ59),999)-EZ59-2)))</f>
        <v>-1</v>
      </c>
      <c r="FB59" s="0" t="str">
        <f aca="false">IF(AND(ISERROR(FIND("$",EW59)),EX59&lt;0,EZ59&lt;0,$S59&gt;0), IF(INDEX($D$2:$D$100,$S59)="num","$"&amp;TRIM(SUBSTITUTE(EW59,",",INDEX($F$2:$F$100,$S59)&amp;","))&amp;INDEX($F$2:$F$100,$S59), IF(INDEX($D$2:$D$100,$S59)="excl","$"&amp;REPLACE(EW59,      IFERROR(FIND(CHAR(1),SUBSTITUTE(EW59,",",CHAR(1),INDEX($F$2:$F$100,$S59)-1)),1),      IFERROR(FIND(CHAR(1),SUBSTITUTE(EW59,",",CHAR(1),INDEX($F$2:$F$100,$S59))),99)-          IFERROR(FIND(CHAR(1),SUBSTITUTE(EW59,",",CHAR(1),INDEX($F$2:$F$100,$S59)-1)),0),""), IF(INDEX($D$2:$D$100,$S59)="repl","$"&amp;REPLACE(EW59,      IFERROR(FIND(CHAR(1),SUBSTITUTE(EW59,",",CHAR(1),INDEX($F$2:$F$100,$S59)-1))+1,1),      IFERROR(FIND(CHAR(1),SUBSTITUTE(EW59,",",CHAR(1),INDEX($F$2:$F$100,$S59))),99)-          IFERROR(FIND(CHAR(1),SUBSTITUTE(EW59,",",CHAR(1),INDEX($F$2:$F$100,$S59)-1)),0)-1,INDEX($G$2:$G$100,$S59)),EW59 ))), EW59)</f>
        <v/>
      </c>
      <c r="FC59" s="0" t="str">
        <f aca="false">IF(OR(EX59=-1,IFERROR(INDEX(EX$2:EX$100,EY59),999)&gt;=0,IFERROR(INDEX(EZ$2:EZ$100,EY59),999)&gt;=0),IF(OR(EZ59=-1,IFERROR(INDEX(EX$2:EX$100,FA59),999)&gt;=0,IFERROR(INDEX(EZ$2:EZ$100,FA59),999)&gt;=0),FB59,                REPLACE(FB59,EZ59,IFERROR(FIND(" ",FB59,EZ59),999)-EZ59,                    SUBSTITUTE(INDEX(FB$2:FB$100,FA59),"$","")                  )), REPLACE(FB59,EX59,IFERROR(FIND(" ",FB59,EX59),999)-EX59,                   SUBSTITUTE(INDEX(FB$2:FB$100,EY59),"$","")                  ) )</f>
        <v/>
      </c>
      <c r="FD59" s="0" t="n">
        <f aca="false">IFERROR(FIND("f_",LOWER(FC59)),-1)</f>
        <v>-1</v>
      </c>
      <c r="FE59" s="0" t="n">
        <f aca="false">IF(FD59=-1,-1, VALUE(MID(FC59,FD59+2, IFERROR(FIND(" ",FC59,FD59),999)-FD59-2)))</f>
        <v>-1</v>
      </c>
      <c r="FF59" s="0" t="n">
        <f aca="false">IFERROR(FIND("r_",LOWER(FC59)),-1)</f>
        <v>-1</v>
      </c>
      <c r="FG59" s="0" t="n">
        <f aca="false">IF(FF59=-1,-1, ROW(FF59)-1+VALUE(MID(FC59,FF59+2, IFERROR(FIND(" ",FC59,FF59),999)-FF59-2)))</f>
        <v>-1</v>
      </c>
      <c r="FH59" s="0" t="str">
        <f aca="false">IF(AND(ISERROR(FIND("$",FC59)),FD59&lt;0,FF59&lt;0,$S59&gt;0), IF(INDEX($D$2:$D$100,$S59)="num","$"&amp;TRIM(SUBSTITUTE(FC59,",",INDEX($F$2:$F$100,$S59)&amp;","))&amp;INDEX($F$2:$F$100,$S59), IF(INDEX($D$2:$D$100,$S59)="excl","$"&amp;REPLACE(FC59,      IFERROR(FIND(CHAR(1),SUBSTITUTE(FC59,",",CHAR(1),INDEX($F$2:$F$100,$S59)-1)),1),      IFERROR(FIND(CHAR(1),SUBSTITUTE(FC59,",",CHAR(1),INDEX($F$2:$F$100,$S59))),99)-          IFERROR(FIND(CHAR(1),SUBSTITUTE(FC59,",",CHAR(1),INDEX($F$2:$F$100,$S59)-1)),0),""), IF(INDEX($D$2:$D$100,$S59)="repl","$"&amp;REPLACE(FC59,      IFERROR(FIND(CHAR(1),SUBSTITUTE(FC59,",",CHAR(1),INDEX($F$2:$F$100,$S59)-1))+1,1),      IFERROR(FIND(CHAR(1),SUBSTITUTE(FC59,",",CHAR(1),INDEX($F$2:$F$100,$S59))),99)-          IFERROR(FIND(CHAR(1),SUBSTITUTE(FC59,",",CHAR(1),INDEX($F$2:$F$100,$S59)-1)),0)-1,INDEX($G$2:$G$100,$S59)),FC59 ))), FC59)</f>
        <v/>
      </c>
      <c r="FI59" s="0" t="str">
        <f aca="false">IF(OR(FD59=-1,IFERROR(INDEX(FD$2:FD$100,FE59),999)&gt;=0,IFERROR(INDEX(FF$2:FF$100,FE59),999)&gt;=0),IF(OR(FF59=-1,IFERROR(INDEX(FD$2:FD$100,FG59),999)&gt;=0,IFERROR(INDEX(FF$2:FF$100,FG59),999)&gt;=0),FH59,                REPLACE(FH59,FF59,IFERROR(FIND(" ",FH59,FF59),999)-FF59,                    SUBSTITUTE(INDEX(FH$2:FH$100,FG59),"$","")                  )), REPLACE(FH59,FD59,IFERROR(FIND(" ",FH59,FD59),999)-FD59,                   SUBSTITUTE(INDEX(FH$2:FH$100,FE59),"$","")                  ) )</f>
        <v/>
      </c>
      <c r="FJ59" s="0" t="n">
        <f aca="false">IFERROR(FIND("f_",LOWER(FI59)),-1)</f>
        <v>-1</v>
      </c>
      <c r="FK59" s="0" t="n">
        <f aca="false">IF(FJ59=-1,-1, VALUE(MID(FI59,FJ59+2, IFERROR(FIND(" ",FI59,FJ59),999)-FJ59-2)))</f>
        <v>-1</v>
      </c>
      <c r="FL59" s="0" t="n">
        <f aca="false">IFERROR(FIND("r_",LOWER(FI59)),-1)</f>
        <v>-1</v>
      </c>
      <c r="FM59" s="0" t="n">
        <f aca="false">IF(FL59=-1,-1, ROW(FL59)-1+VALUE(MID(FI59,FL59+2, IFERROR(FIND(" ",FI59,FL59),999)-FL59-2)))</f>
        <v>-1</v>
      </c>
      <c r="FN59" s="0" t="str">
        <f aca="false">IF(AND(ISERROR(FIND("$",FI59)),FJ59&lt;0,FL59&lt;0,$S59&gt;0), IF(INDEX($D$2:$D$100,$S59)="num","$"&amp;TRIM(SUBSTITUTE(FI59,",",INDEX($F$2:$F$100,$S59)&amp;","))&amp;INDEX($F$2:$F$100,$S59), IF(INDEX($D$2:$D$100,$S59)="excl","$"&amp;REPLACE(FI59,      IFERROR(FIND(CHAR(1),SUBSTITUTE(FI59,",",CHAR(1),INDEX($F$2:$F$100,$S59)-1)),1),      IFERROR(FIND(CHAR(1),SUBSTITUTE(FI59,",",CHAR(1),INDEX($F$2:$F$100,$S59))),99)-          IFERROR(FIND(CHAR(1),SUBSTITUTE(FI59,",",CHAR(1),INDEX($F$2:$F$100,$S59)-1)),0),""), IF(INDEX($D$2:$D$100,$S59)="repl","$"&amp;REPLACE(FI59,      IFERROR(FIND(CHAR(1),SUBSTITUTE(FI59,",",CHAR(1),INDEX($F$2:$F$100,$S59)-1))+1,1),      IFERROR(FIND(CHAR(1),SUBSTITUTE(FI59,",",CHAR(1),INDEX($F$2:$F$100,$S59))),99)-          IFERROR(FIND(CHAR(1),SUBSTITUTE(FI59,",",CHAR(1),INDEX($F$2:$F$100,$S59)-1)),0)-1,INDEX($G$2:$G$100,$S59)),FI59 ))), FI59)</f>
        <v/>
      </c>
      <c r="FO59" s="0" t="str">
        <f aca="false">IF(OR(FJ59=-1,IFERROR(INDEX(FJ$2:FJ$100,FK59),999)&gt;=0,IFERROR(INDEX(FL$2:FL$100,FK59),999)&gt;=0),IF(OR(FL59=-1,IFERROR(INDEX(FJ$2:FJ$100,FM59),999)&gt;=0,IFERROR(INDEX(FL$2:FL$100,FM59),999)&gt;=0),FN59,                REPLACE(FN59,FL59,IFERROR(FIND(" ",FN59,FL59),999)-FL59,                    SUBSTITUTE(INDEX(FN$2:FN$100,FM59),"$","")                  )), REPLACE(FN59,FJ59,IFERROR(FIND(" ",FN59,FJ59),999)-FJ59,                   SUBSTITUTE(INDEX(FN$2:FN$100,FK59),"$","")                  ) )</f>
        <v/>
      </c>
      <c r="FP59" s="0" t="n">
        <f aca="false">IFERROR(FIND("f_",LOWER(FO59)),-1)</f>
        <v>-1</v>
      </c>
      <c r="FQ59" s="0" t="n">
        <f aca="false">IF(FP59=-1,-1, VALUE(MID(FO59,FP59+2, IFERROR(FIND(" ",FO59,FP59),999)-FP59-2)))</f>
        <v>-1</v>
      </c>
      <c r="FR59" s="0" t="n">
        <f aca="false">IFERROR(FIND("r_",LOWER(FO59)),-1)</f>
        <v>-1</v>
      </c>
      <c r="FS59" s="0" t="n">
        <f aca="false">IF(FR59=-1,-1, ROW(FR59)-1+VALUE(MID(FO59,FR59+2, IFERROR(FIND(" ",FO59,FR59),999)-FR59-2)))</f>
        <v>-1</v>
      </c>
      <c r="FT59" s="0" t="str">
        <f aca="false">IF(AND(ISERROR(FIND("$",FO59)),FP59&lt;0,FR59&lt;0,$S59&gt;0), IF(INDEX($D$2:$D$100,$S59)="num","$"&amp;TRIM(SUBSTITUTE(FO59,",",INDEX($F$2:$F$100,$S59)&amp;","))&amp;INDEX($F$2:$F$100,$S59), IF(INDEX($D$2:$D$100,$S59)="excl","$"&amp;REPLACE(FO59,      IFERROR(FIND(CHAR(1),SUBSTITUTE(FO59,",",CHAR(1),INDEX($F$2:$F$100,$S59)-1)),1),      IFERROR(FIND(CHAR(1),SUBSTITUTE(FO59,",",CHAR(1),INDEX($F$2:$F$100,$S59))),99)-          IFERROR(FIND(CHAR(1),SUBSTITUTE(FO59,",",CHAR(1),INDEX($F$2:$F$100,$S59)-1)),0),""), IF(INDEX($D$2:$D$100,$S59)="repl","$"&amp;REPLACE(FO59,      IFERROR(FIND(CHAR(1),SUBSTITUTE(FO59,",",CHAR(1),INDEX($F$2:$F$100,$S59)-1))+1,1),      IFERROR(FIND(CHAR(1),SUBSTITUTE(FO59,",",CHAR(1),INDEX($F$2:$F$100,$S59))),99)-          IFERROR(FIND(CHAR(1),SUBSTITUTE(FO59,",",CHAR(1),INDEX($F$2:$F$100,$S59)-1)),0)-1,INDEX($G$2:$G$100,$S59)),FO59 ))), FO59)</f>
        <v/>
      </c>
      <c r="FU59" s="0" t="str">
        <f aca="false">IF(OR(FP59=-1,IFERROR(INDEX(FP$2:FP$100,FQ59),999)&gt;=0,IFERROR(INDEX(FR$2:FR$100,FQ59),999)&gt;=0),IF(OR(FR59=-1,IFERROR(INDEX(FP$2:FP$100,FS59),999)&gt;=0,IFERROR(INDEX(FR$2:FR$100,FS59),999)&gt;=0),FT59,                REPLACE(FT59,FR59,IFERROR(FIND(" ",FT59,FR59),999)-FR59,                    SUBSTITUTE(INDEX(FT$2:FT$100,FS59),"$","")                  )), REPLACE(FT59,FP59,IFERROR(FIND(" ",FT59,FP59),999)-FP59,                   SUBSTITUTE(INDEX(FT$2:FT$100,FQ59),"$","")                  ) )</f>
        <v/>
      </c>
      <c r="FV59" s="0" t="n">
        <f aca="false">IFERROR(FIND("f_",LOWER(FU59)),-1)</f>
        <v>-1</v>
      </c>
      <c r="FW59" s="0" t="n">
        <f aca="false">IF(FV59=-1,-1, VALUE(MID(FU59,FV59+2, IFERROR(FIND(" ",FU59,FV59),999)-FV59-2)))</f>
        <v>-1</v>
      </c>
      <c r="FX59" s="0" t="n">
        <f aca="false">IFERROR(FIND("r_",LOWER(FU59)),-1)</f>
        <v>-1</v>
      </c>
      <c r="FY59" s="0" t="n">
        <f aca="false">IF(FX59=-1,-1, ROW(FX59)-1+VALUE(MID(FU59,FX59+2, IFERROR(FIND(" ",FU59,FX59),999)-FX59-2)))</f>
        <v>-1</v>
      </c>
      <c r="FZ59" s="0" t="str">
        <f aca="false">IF(AND(ISERROR(FIND("$",FU59)),FV59&lt;0,FX59&lt;0,$S59&gt;0), IF(INDEX($D$2:$D$100,$S59)="num","$"&amp;TRIM(SUBSTITUTE(FU59,",",INDEX($F$2:$F$100,$S59)&amp;","))&amp;INDEX($F$2:$F$100,$S59), IF(INDEX($D$2:$D$100,$S59)="excl","$"&amp;REPLACE(FU59,      IFERROR(FIND(CHAR(1),SUBSTITUTE(FU59,",",CHAR(1),INDEX($F$2:$F$100,$S59)-1)),1),      IFERROR(FIND(CHAR(1),SUBSTITUTE(FU59,",",CHAR(1),INDEX($F$2:$F$100,$S59))),99)-          IFERROR(FIND(CHAR(1),SUBSTITUTE(FU59,",",CHAR(1),INDEX($F$2:$F$100,$S59)-1)),0),""), IF(INDEX($D$2:$D$100,$S59)="repl","$"&amp;REPLACE(FU59,      IFERROR(FIND(CHAR(1),SUBSTITUTE(FU59,",",CHAR(1),INDEX($F$2:$F$100,$S59)-1))+1,1),      IFERROR(FIND(CHAR(1),SUBSTITUTE(FU59,",",CHAR(1),INDEX($F$2:$F$100,$S59))),99)-          IFERROR(FIND(CHAR(1),SUBSTITUTE(FU59,",",CHAR(1),INDEX($F$2:$F$100,$S59)-1)),0)-1,INDEX($G$2:$G$100,$S59)),FU59 ))), FU59)</f>
        <v/>
      </c>
      <c r="GA59" s="0" t="str">
        <f aca="false">IF(OR(FV59=-1,IFERROR(INDEX(FV$2:FV$100,FW59),999)&gt;=0,IFERROR(INDEX(FX$2:FX$100,FW59),999)&gt;=0),IF(OR(FX59=-1,IFERROR(INDEX(FV$2:FV$100,FY59),999)&gt;=0,IFERROR(INDEX(FX$2:FX$100,FY59),999)&gt;=0),FZ59,                REPLACE(FZ59,FX59,IFERROR(FIND(" ",FZ59,FX59),999)-FX59,                    SUBSTITUTE(INDEX(FZ$2:FZ$100,FY59),"$","")                  )), REPLACE(FZ59,FV59,IFERROR(FIND(" ",FZ59,FV59),999)-FV59,                   SUBSTITUTE(INDEX(FZ$2:FZ$100,FW59),"$","")                  ) )</f>
        <v/>
      </c>
      <c r="GB59" s="0" t="n">
        <f aca="false">IFERROR(FIND("f_",LOWER(GA59)),-1)</f>
        <v>-1</v>
      </c>
      <c r="GC59" s="0" t="n">
        <f aca="false">IF(GB59=-1,-1, VALUE(MID(GA59,GB59+2, IFERROR(FIND(" ",GA59,GB59),999)-GB59-2)))</f>
        <v>-1</v>
      </c>
      <c r="GD59" s="0" t="n">
        <f aca="false">IFERROR(FIND("r_",LOWER(GA59)),-1)</f>
        <v>-1</v>
      </c>
      <c r="GE59" s="0" t="n">
        <f aca="false">IF(GD59=-1,-1, ROW(GD59)-1+VALUE(MID(GA59,GD59+2, IFERROR(FIND(" ",GA59,GD59),999)-GD59-2)))</f>
        <v>-1</v>
      </c>
      <c r="GF59" s="0" t="str">
        <f aca="false">IF(AND(ISERROR(FIND("$",GA59)),GB59&lt;0,GD59&lt;0,$S59&gt;0), IF(INDEX($D$2:$D$100,$S59)="num","$"&amp;TRIM(SUBSTITUTE(GA59,",",INDEX($F$2:$F$100,$S59)&amp;","))&amp;INDEX($F$2:$F$100,$S59), IF(INDEX($D$2:$D$100,$S59)="excl","$"&amp;REPLACE(GA59,      IFERROR(FIND(CHAR(1),SUBSTITUTE(GA59,",",CHAR(1),INDEX($F$2:$F$100,$S59)-1)),1),      IFERROR(FIND(CHAR(1),SUBSTITUTE(GA59,",",CHAR(1),INDEX($F$2:$F$100,$S59))),99)-          IFERROR(FIND(CHAR(1),SUBSTITUTE(GA59,",",CHAR(1),INDEX($F$2:$F$100,$S59)-1)),0),""), IF(INDEX($D$2:$D$100,$S59)="repl","$"&amp;REPLACE(GA59,      IFERROR(FIND(CHAR(1),SUBSTITUTE(GA59,",",CHAR(1),INDEX($F$2:$F$100,$S59)-1))+1,1),      IFERROR(FIND(CHAR(1),SUBSTITUTE(GA59,",",CHAR(1),INDEX($F$2:$F$100,$S59))),99)-          IFERROR(FIND(CHAR(1),SUBSTITUTE(GA59,",",CHAR(1),INDEX($F$2:$F$100,$S59)-1)),0)-1,INDEX($G$2:$G$100,$S59)),GA59 ))), GA59)</f>
        <v/>
      </c>
      <c r="GG59" s="0" t="str">
        <f aca="false">IF(OR(GB59=-1,IFERROR(INDEX(GB$2:GB$100,GC59),999)&gt;=0,IFERROR(INDEX(GD$2:GD$100,GC59),999)&gt;=0),IF(OR(GD59=-1,IFERROR(INDEX(GB$2:GB$100,GE59),999)&gt;=0,IFERROR(INDEX(GD$2:GD$100,GE59),999)&gt;=0),GF59,                REPLACE(GF59,GD59,IFERROR(FIND(" ",GF59,GD59),999)-GD59,                    SUBSTITUTE(INDEX(GF$2:GF$100,GE59),"$","")                  )), REPLACE(GF59,GB59,IFERROR(FIND(" ",GF59,GB59),999)-GB59,                   SUBSTITUTE(INDEX(GF$2:GF$100,GC59),"$","")                  ) )</f>
        <v/>
      </c>
      <c r="GH59" s="0" t="n">
        <f aca="false">IFERROR(FIND("f_",LOWER(GG59)),-1)</f>
        <v>-1</v>
      </c>
      <c r="GI59" s="0" t="n">
        <f aca="false">IF(GH59=-1,-1, VALUE(MID(GG59,GH59+2, IFERROR(FIND(" ",GG59,GH59),999)-GH59-2)))</f>
        <v>-1</v>
      </c>
      <c r="GJ59" s="0" t="n">
        <f aca="false">IFERROR(FIND("r_",LOWER(GG59)),-1)</f>
        <v>-1</v>
      </c>
      <c r="GK59" s="0" t="n">
        <f aca="false">IF(GJ59=-1,-1, ROW(GJ59)-1+VALUE(MID(GG59,GJ59+2, IFERROR(FIND(" ",GG59,GJ59),999)-GJ59-2)))</f>
        <v>-1</v>
      </c>
      <c r="GL59" s="0" t="str">
        <f aca="false">IF(AND(ISERROR(FIND("$",GG59)),GH59&lt;0,GJ59&lt;0,$S59&gt;0), IF(INDEX($D$2:$D$100,$S59)="num","$"&amp;TRIM(SUBSTITUTE(GG59,",",INDEX($F$2:$F$100,$S59)&amp;","))&amp;INDEX($F$2:$F$100,$S59), IF(INDEX($D$2:$D$100,$S59)="excl","$"&amp;REPLACE(GG59,      IFERROR(FIND(CHAR(1),SUBSTITUTE(GG59,",",CHAR(1),INDEX($F$2:$F$100,$S59)-1)),1),      IFERROR(FIND(CHAR(1),SUBSTITUTE(GG59,",",CHAR(1),INDEX($F$2:$F$100,$S59))),99)-          IFERROR(FIND(CHAR(1),SUBSTITUTE(GG59,",",CHAR(1),INDEX($F$2:$F$100,$S59)-1)),0),""), IF(INDEX($D$2:$D$100,$S59)="repl","$"&amp;REPLACE(GG59,      IFERROR(FIND(CHAR(1),SUBSTITUTE(GG59,",",CHAR(1),INDEX($F$2:$F$100,$S59)-1))+1,1),      IFERROR(FIND(CHAR(1),SUBSTITUTE(GG59,",",CHAR(1),INDEX($F$2:$F$100,$S59))),99)-          IFERROR(FIND(CHAR(1),SUBSTITUTE(GG59,",",CHAR(1),INDEX($F$2:$F$100,$S59)-1)),0)-1,INDEX($G$2:$G$100,$S59)),GG59 ))), GG59)</f>
        <v/>
      </c>
      <c r="GM59" s="0" t="str">
        <f aca="false">IF(OR(GH59=-1,IFERROR(INDEX(GH$2:GH$100,GI59),999)&gt;=0,IFERROR(INDEX(GJ$2:GJ$100,GI59),999)&gt;=0),IF(OR(GJ59=-1,IFERROR(INDEX(GH$2:GH$100,GK59),999)&gt;=0,IFERROR(INDEX(GJ$2:GJ$100,GK59),999)&gt;=0),GL59,                REPLACE(GL59,GJ59,IFERROR(FIND(" ",GL59,GJ59),999)-GJ59,                    SUBSTITUTE(INDEX(GL$2:GL$100,GK59),"$","")                  )), REPLACE(GL59,GH59,IFERROR(FIND(" ",GL59,GH59),999)-GH59,                   SUBSTITUTE(INDEX(GL$2:GL$100,GI59),"$","")                  ) )</f>
        <v/>
      </c>
      <c r="GN59" s="0" t="n">
        <f aca="false">IFERROR(FIND("f_",LOWER(GM59)),-1)</f>
        <v>-1</v>
      </c>
      <c r="GO59" s="0" t="n">
        <f aca="false">IF(GN59=-1,-1, VALUE(MID(GM59,GN59+2, IFERROR(FIND(" ",GM59,GN59),999)-GN59-2)))</f>
        <v>-1</v>
      </c>
      <c r="GP59" s="0" t="n">
        <f aca="false">IFERROR(FIND("r_",LOWER(GM59)),-1)</f>
        <v>-1</v>
      </c>
      <c r="GQ59" s="0" t="n">
        <f aca="false">IF(GP59=-1,-1, ROW(GP59)-1+VALUE(MID(GM59,GP59+2, IFERROR(FIND(" ",GM59,GP59),999)-GP59-2)))</f>
        <v>-1</v>
      </c>
      <c r="GR59" s="0" t="str">
        <f aca="false">IF(AND(ISERROR(FIND("$",GM59)),GN59&lt;0,GP59&lt;0,$S59&gt;0), IF(INDEX($D$2:$D$100,$S59)="num","$"&amp;TRIM(SUBSTITUTE(GM59,",",INDEX($F$2:$F$100,$S59)&amp;","))&amp;INDEX($F$2:$F$100,$S59), IF(INDEX($D$2:$D$100,$S59)="excl","$"&amp;REPLACE(GM59,      IFERROR(FIND(CHAR(1),SUBSTITUTE(GM59,",",CHAR(1),INDEX($F$2:$F$100,$S59)-1)),1),      IFERROR(FIND(CHAR(1),SUBSTITUTE(GM59,",",CHAR(1),INDEX($F$2:$F$100,$S59))),99)-          IFERROR(FIND(CHAR(1),SUBSTITUTE(GM59,",",CHAR(1),INDEX($F$2:$F$100,$S59)-1)),0),""), IF(INDEX($D$2:$D$100,$S59)="repl","$"&amp;REPLACE(GM59,      IFERROR(FIND(CHAR(1),SUBSTITUTE(GM59,",",CHAR(1),INDEX($F$2:$F$100,$S59)-1))+1,1),      IFERROR(FIND(CHAR(1),SUBSTITUTE(GM59,",",CHAR(1),INDEX($F$2:$F$100,$S59))),99)-          IFERROR(FIND(CHAR(1),SUBSTITUTE(GM59,",",CHAR(1),INDEX($F$2:$F$100,$S59)-1)),0)-1,INDEX($G$2:$G$100,$S59)),GM59 ))), GM59)</f>
        <v/>
      </c>
      <c r="GS59" s="0" t="str">
        <f aca="false">IF(OR(GN59=-1,IFERROR(INDEX(GN$2:GN$100,GO59),999)&gt;=0,IFERROR(INDEX(GP$2:GP$100,GO59),999)&gt;=0),IF(OR(GP59=-1,IFERROR(INDEX(GN$2:GN$100,GQ59),999)&gt;=0,IFERROR(INDEX(GP$2:GP$100,GQ59),999)&gt;=0),GR59,                REPLACE(GR59,GP59,IFERROR(FIND(" ",GR59,GP59),999)-GP59,                    SUBSTITUTE(INDEX(GR$2:GR$100,GQ59),"$","")                  )), REPLACE(GR59,GN59,IFERROR(FIND(" ",GR59,GN59),999)-GN59,                   SUBSTITUTE(INDEX(GR$2:GR$100,GO59),"$","")                  ) )</f>
        <v/>
      </c>
      <c r="GT59" s="0" t="n">
        <f aca="false">IFERROR(FIND("f_",LOWER(GS59)),-1)</f>
        <v>-1</v>
      </c>
      <c r="GU59" s="0" t="n">
        <f aca="false">IF(GT59=-1,-1, VALUE(MID(GS59,GT59+2, IFERROR(FIND(" ",GS59,GT59),999)-GT59-2)))</f>
        <v>-1</v>
      </c>
      <c r="GV59" s="0" t="n">
        <f aca="false">IFERROR(FIND("r_",LOWER(GS59)),-1)</f>
        <v>-1</v>
      </c>
      <c r="GW59" s="0" t="n">
        <f aca="false">IF(GV59=-1,-1, ROW(GV59)-1+VALUE(MID(GS59,GV59+2, IFERROR(FIND(" ",GS59,GV59),999)-GV59-2)))</f>
        <v>-1</v>
      </c>
      <c r="GX59" s="0" t="str">
        <f aca="false">IF(AND(ISERROR(FIND("$",GS59)),GT59&lt;0,GV59&lt;0,$S59&gt;0), IF(INDEX($D$2:$D$100,$S59)="num","$"&amp;TRIM(SUBSTITUTE(GS59,",",INDEX($F$2:$F$100,$S59)&amp;","))&amp;INDEX($F$2:$F$100,$S59), IF(INDEX($D$2:$D$100,$S59)="excl","$"&amp;REPLACE(GS59,      IFERROR(FIND(CHAR(1),SUBSTITUTE(GS59,",",CHAR(1),INDEX($F$2:$F$100,$S59)-1)),1),      IFERROR(FIND(CHAR(1),SUBSTITUTE(GS59,",",CHAR(1),INDEX($F$2:$F$100,$S59))),99)-          IFERROR(FIND(CHAR(1),SUBSTITUTE(GS59,",",CHAR(1),INDEX($F$2:$F$100,$S59)-1)),0),""), IF(INDEX($D$2:$D$100,$S59)="repl","$"&amp;REPLACE(GS59,      IFERROR(FIND(CHAR(1),SUBSTITUTE(GS59,",",CHAR(1),INDEX($F$2:$F$100,$S59)-1))+1,1),      IFERROR(FIND(CHAR(1),SUBSTITUTE(GS59,",",CHAR(1),INDEX($F$2:$F$100,$S59))),99)-          IFERROR(FIND(CHAR(1),SUBSTITUTE(GS59,",",CHAR(1),INDEX($F$2:$F$100,$S59)-1)),0)-1,INDEX($G$2:$G$100,$S59)),GS59 ))), GS59)</f>
        <v/>
      </c>
      <c r="GY59" s="0" t="str">
        <f aca="false">IF(OR(GT59=-1,IFERROR(INDEX(GT$2:GT$100,GU59),999)&gt;=0,IFERROR(INDEX(GV$2:GV$100,GU59),999)&gt;=0),IF(OR(GV59=-1,IFERROR(INDEX(GT$2:GT$100,GW59),999)&gt;=0,IFERROR(INDEX(GV$2:GV$100,GW59),999)&gt;=0),GX59,                REPLACE(GX59,GV59,IFERROR(FIND(" ",GX59,GV59),999)-GV59,                    SUBSTITUTE(INDEX(GX$2:GX$100,GW59),"$","")                  )), REPLACE(GX59,GT59,IFERROR(FIND(" ",GX59,GT59),999)-GT59,                   SUBSTITUTE(INDEX(GX$2:GX$100,GU59),"$","")                  ) )</f>
        <v/>
      </c>
      <c r="GZ59" s="0" t="n">
        <f aca="false">IFERROR(FIND("f_",LOWER(GY59)),-1)</f>
        <v>-1</v>
      </c>
      <c r="HA59" s="0" t="n">
        <f aca="false">IF(GZ59=-1,-1, VALUE(MID(GY59,GZ59+2, IFERROR(FIND(" ",GY59,GZ59),999)-GZ59-2)))</f>
        <v>-1</v>
      </c>
      <c r="HB59" s="0" t="n">
        <f aca="false">IFERROR(FIND("r_",LOWER(GY59)),-1)</f>
        <v>-1</v>
      </c>
      <c r="HC59" s="0" t="n">
        <f aca="false">IF(HB59=-1,-1, ROW(HB59)-1+VALUE(MID(GY59,HB59+2, IFERROR(FIND(" ",GY59,HB59),999)-HB59-2)))</f>
        <v>-1</v>
      </c>
      <c r="HD59" s="0" t="str">
        <f aca="false">IF(AND(ISERROR(FIND("$",GY59)),GZ59&lt;0,HB59&lt;0,$S59&gt;0), IF(INDEX($D$2:$D$100,$S59)="num","$"&amp;TRIM(SUBSTITUTE(GY59,",",INDEX($F$2:$F$100,$S59)&amp;","))&amp;INDEX($F$2:$F$100,$S59), IF(INDEX($D$2:$D$100,$S59)="excl","$"&amp;REPLACE(GY59,      IFERROR(FIND(CHAR(1),SUBSTITUTE(GY59,",",CHAR(1),INDEX($F$2:$F$100,$S59)-1)),1),      IFERROR(FIND(CHAR(1),SUBSTITUTE(GY59,",",CHAR(1),INDEX($F$2:$F$100,$S59))),99)-          IFERROR(FIND(CHAR(1),SUBSTITUTE(GY59,",",CHAR(1),INDEX($F$2:$F$100,$S59)-1)),0),""), IF(INDEX($D$2:$D$100,$S59)="repl","$"&amp;REPLACE(GY59,      IFERROR(FIND(CHAR(1),SUBSTITUTE(GY59,",",CHAR(1),INDEX($F$2:$F$100,$S59)-1))+1,1),      IFERROR(FIND(CHAR(1),SUBSTITUTE(GY59,",",CHAR(1),INDEX($F$2:$F$100,$S59))),99)-          IFERROR(FIND(CHAR(1),SUBSTITUTE(GY59,",",CHAR(1),INDEX($F$2:$F$100,$S59)-1)),0)-1,INDEX($G$2:$G$100,$S59)),GY59 ))), GY59)</f>
        <v/>
      </c>
      <c r="HE59" s="0" t="str">
        <f aca="false">IF(OR(GZ59=-1,IFERROR(INDEX(GZ$2:GZ$100,HA59),999)&gt;=0,IFERROR(INDEX(HB$2:HB$100,HA59),999)&gt;=0),IF(OR(HB59=-1,IFERROR(INDEX(GZ$2:GZ$100,HC59),999)&gt;=0,IFERROR(INDEX(HB$2:HB$100,HC59),999)&gt;=0),HD59,                REPLACE(HD59,HB59,IFERROR(FIND(" ",HD59,HB59),999)-HB59,                    SUBSTITUTE(INDEX(HD$2:HD$100,HC59),"$","")                  )), REPLACE(HD59,GZ59,IFERROR(FIND(" ",HD59,GZ59),999)-GZ59,                   SUBSTITUTE(INDEX(HD$2:HD$100,HA59),"$","")                  ) )</f>
        <v/>
      </c>
      <c r="HF59" s="0" t="n">
        <f aca="false">IFERROR(FIND("f_",LOWER(HE59)),-1)</f>
        <v>-1</v>
      </c>
      <c r="HG59" s="0" t="n">
        <f aca="false">IF(HF59=-1,-1, VALUE(MID(HE59,HF59+2, IFERROR(FIND(" ",HE59,HF59),999)-HF59-2)))</f>
        <v>-1</v>
      </c>
      <c r="HH59" s="0" t="n">
        <f aca="false">IFERROR(FIND("r_",LOWER(HE59)),-1)</f>
        <v>-1</v>
      </c>
      <c r="HI59" s="0" t="n">
        <f aca="false">IF(HH59=-1,-1, ROW(HH59)-1+VALUE(MID(HE59,HH59+2, IFERROR(FIND(" ",HE59,HH59),999)-HH59-2)))</f>
        <v>-1</v>
      </c>
      <c r="HJ59" s="0" t="str">
        <f aca="false">IF(AND(ISERROR(FIND("$",HE59)),HF59&lt;0,HH59&lt;0,$S59&gt;0), IF(INDEX($D$2:$D$100,$S59)="num","$"&amp;TRIM(SUBSTITUTE(HE59,",",INDEX($F$2:$F$100,$S59)&amp;","))&amp;INDEX($F$2:$F$100,$S59), IF(INDEX($D$2:$D$100,$S59)="excl","$"&amp;REPLACE(HE59,      IFERROR(FIND(CHAR(1),SUBSTITUTE(HE59,",",CHAR(1),INDEX($F$2:$F$100,$S59)-1)),1),      IFERROR(FIND(CHAR(1),SUBSTITUTE(HE59,",",CHAR(1),INDEX($F$2:$F$100,$S59))),99)-          IFERROR(FIND(CHAR(1),SUBSTITUTE(HE59,",",CHAR(1),INDEX($F$2:$F$100,$S59)-1)),0),""), IF(INDEX($D$2:$D$100,$S59)="repl","$"&amp;REPLACE(HE59,      IFERROR(FIND(CHAR(1),SUBSTITUTE(HE59,",",CHAR(1),INDEX($F$2:$F$100,$S59)-1))+1,1),      IFERROR(FIND(CHAR(1),SUBSTITUTE(HE59,",",CHAR(1),INDEX($F$2:$F$100,$S59))),99)-          IFERROR(FIND(CHAR(1),SUBSTITUTE(HE59,",",CHAR(1),INDEX($F$2:$F$100,$S59)-1)),0)-1,INDEX($G$2:$G$100,$S59)),HE59 ))), HE59)</f>
        <v/>
      </c>
      <c r="HK59" s="0" t="str">
        <f aca="false">IF(OR(HF59=-1,IFERROR(INDEX(HF$2:HF$100,HG59),999)&gt;=0,IFERROR(INDEX(HH$2:HH$100,HG59),999)&gt;=0),IF(OR(HH59=-1,IFERROR(INDEX(HF$2:HF$100,HI59),999)&gt;=0,IFERROR(INDEX(HH$2:HH$100,HI59),999)&gt;=0),HJ59,                REPLACE(HJ59,HH59,IFERROR(FIND(" ",HJ59,HH59),999)-HH59,                    SUBSTITUTE(INDEX(HJ$2:HJ$100,HI59),"$","")                  )), REPLACE(HJ59,HF59,IFERROR(FIND(" ",HJ59,HF59),999)-HF59,                   SUBSTITUTE(INDEX(HJ$2:HJ$100,HG59),"$","")                  ) )</f>
        <v/>
      </c>
      <c r="HL59" s="0" t="n">
        <f aca="false">IFERROR(FIND("f_",LOWER(HK59)),-1)</f>
        <v>-1</v>
      </c>
      <c r="HM59" s="0" t="n">
        <f aca="false">IF(HL59=-1,-1, VALUE(MID(HK59,HL59+2, IFERROR(FIND(" ",HK59,HL59),999)-HL59-2)))</f>
        <v>-1</v>
      </c>
      <c r="HN59" s="0" t="n">
        <f aca="false">IFERROR(FIND("r_",LOWER(HK59)),-1)</f>
        <v>-1</v>
      </c>
      <c r="HO59" s="0" t="n">
        <f aca="false">IF(HN59=-1,-1, ROW(HN59)-1+VALUE(MID(HK59,HN59+2, IFERROR(FIND(" ",HK59,HN59),999)-HN59-2)))</f>
        <v>-1</v>
      </c>
      <c r="HP59" s="0" t="str">
        <f aca="false">IF(AND(ISERROR(FIND("$",HK59)),HL59&lt;0,HN59&lt;0,$S59&gt;0), IF(INDEX($D$2:$D$100,$S59)="num","$"&amp;TRIM(SUBSTITUTE(HK59,",",INDEX($F$2:$F$100,$S59)&amp;","))&amp;INDEX($F$2:$F$100,$S59), IF(INDEX($D$2:$D$100,$S59)="excl","$"&amp;REPLACE(HK59,      IFERROR(FIND(CHAR(1),SUBSTITUTE(HK59,",",CHAR(1),INDEX($F$2:$F$100,$S59)-1)),1),      IFERROR(FIND(CHAR(1),SUBSTITUTE(HK59,",",CHAR(1),INDEX($F$2:$F$100,$S59))),99)-          IFERROR(FIND(CHAR(1),SUBSTITUTE(HK59,",",CHAR(1),INDEX($F$2:$F$100,$S59)-1)),0),""), IF(INDEX($D$2:$D$100,$S59)="repl","$"&amp;REPLACE(HK59,      IFERROR(FIND(CHAR(1),SUBSTITUTE(HK59,",",CHAR(1),INDEX($F$2:$F$100,$S59)-1))+1,1),      IFERROR(FIND(CHAR(1),SUBSTITUTE(HK59,",",CHAR(1),INDEX($F$2:$F$100,$S59))),99)-          IFERROR(FIND(CHAR(1),SUBSTITUTE(HK59,",",CHAR(1),INDEX($F$2:$F$100,$S59)-1)),0)-1,INDEX($G$2:$G$100,$S59)),HK59 ))), HK59)</f>
        <v/>
      </c>
      <c r="HQ59" s="0" t="str">
        <f aca="false">IF(OR(HL59=-1,IFERROR(INDEX(HL$2:HL$100,HM59),999)&gt;=0,IFERROR(INDEX(HN$2:HN$100,HM59),999)&gt;=0),IF(OR(HN59=-1,IFERROR(INDEX(HL$2:HL$100,HO59),999)&gt;=0,IFERROR(INDEX(HN$2:HN$100,HO59),999)&gt;=0),HP59,                REPLACE(HP59,HN59,IFERROR(FIND(" ",HP59,HN59),999)-HN59,                    SUBSTITUTE(INDEX(HP$2:HP$100,HO59),"$","")                  )), REPLACE(HP59,HL59,IFERROR(FIND(" ",HP59,HL59),999)-HL59,                   SUBSTITUTE(INDEX(HP$2:HP$100,HM59),"$","")                  ) )</f>
        <v/>
      </c>
      <c r="HR59" s="0" t="n">
        <f aca="false">IFERROR(FIND("f_",LOWER(HQ59)),-1)</f>
        <v>-1</v>
      </c>
      <c r="HS59" s="0" t="n">
        <f aca="false">IF(HR59=-1,-1, VALUE(MID(HQ59,HR59+2, IFERROR(FIND(" ",HQ59,HR59),999)-HR59-2)))</f>
        <v>-1</v>
      </c>
      <c r="HT59" s="0" t="n">
        <f aca="false">IFERROR(FIND("r_",LOWER(HQ59)),-1)</f>
        <v>-1</v>
      </c>
      <c r="HU59" s="0" t="n">
        <f aca="false">IF(HT59=-1,-1, ROW(HT59)-1+VALUE(MID(HQ59,HT59+2, IFERROR(FIND(" ",HQ59,HT59),999)-HT59-2)))</f>
        <v>-1</v>
      </c>
      <c r="HV59" s="0" t="str">
        <f aca="false">IF(AND(ISERROR(FIND("$",HQ59)),HR59&lt;0,HT59&lt;0,$S59&gt;0), IF(INDEX($D$2:$D$100,$S59)="num","$"&amp;TRIM(SUBSTITUTE(HQ59,",",INDEX($F$2:$F$100,$S59)&amp;","))&amp;INDEX($F$2:$F$100,$S59), IF(INDEX($D$2:$D$100,$S59)="excl","$"&amp;REPLACE(HQ59,      IFERROR(FIND(CHAR(1),SUBSTITUTE(HQ59,",",CHAR(1),INDEX($F$2:$F$100,$S59)-1)),1),      IFERROR(FIND(CHAR(1),SUBSTITUTE(HQ59,",",CHAR(1),INDEX($F$2:$F$100,$S59))),99)-          IFERROR(FIND(CHAR(1),SUBSTITUTE(HQ59,",",CHAR(1),INDEX($F$2:$F$100,$S59)-1)),0),""), IF(INDEX($D$2:$D$100,$S59)="repl","$"&amp;REPLACE(HQ59,      IFERROR(FIND(CHAR(1),SUBSTITUTE(HQ59,",",CHAR(1),INDEX($F$2:$F$100,$S59)-1))+1,1),      IFERROR(FIND(CHAR(1),SUBSTITUTE(HQ59,",",CHAR(1),INDEX($F$2:$F$100,$S59))),99)-          IFERROR(FIND(CHAR(1),SUBSTITUTE(HQ59,",",CHAR(1),INDEX($F$2:$F$100,$S59)-1)),0)-1,INDEX($G$2:$G$100,$S59)),HQ59 ))), HQ59)</f>
        <v/>
      </c>
      <c r="HW59" s="0" t="str">
        <f aca="false">IF(OR(HR59=-1,IFERROR(INDEX(HR$2:HR$100,HS59),999)&gt;=0,IFERROR(INDEX(HT$2:HT$100,HS59),999)&gt;=0),IF(OR(HT59=-1,IFERROR(INDEX(HR$2:HR$100,HU59),999)&gt;=0,IFERROR(INDEX(HT$2:HT$100,HU59),999)&gt;=0),HV59,                REPLACE(HV59,HT59,IFERROR(FIND(" ",HV59,HT59),999)-HT59,                    SUBSTITUTE(INDEX(HV$2:HV$100,HU59),"$","")                  )), REPLACE(HV59,HR59,IFERROR(FIND(" ",HV59,HR59),999)-HR59,                   SUBSTITUTE(INDEX(HV$2:HV$100,HS59),"$","")                  ) )</f>
        <v/>
      </c>
      <c r="HX59" s="0" t="n">
        <f aca="false">IFERROR(FIND("f_",LOWER(HW59)),-1)</f>
        <v>-1</v>
      </c>
      <c r="HY59" s="0" t="n">
        <f aca="false">IF(HX59=-1,-1, VALUE(MID(HW59,HX59+2, IFERROR(FIND(" ",HW59,HX59),999)-HX59-2)))</f>
        <v>-1</v>
      </c>
      <c r="HZ59" s="0" t="n">
        <f aca="false">IFERROR(FIND("r_",LOWER(HW59)),-1)</f>
        <v>-1</v>
      </c>
      <c r="IA59" s="0" t="n">
        <f aca="false">IF(HZ59=-1,-1, ROW(HZ59)-1+VALUE(MID(HW59,HZ59+2, IFERROR(FIND(" ",HW59,HZ59),999)-HZ59-2)))</f>
        <v>-1</v>
      </c>
      <c r="IB59" s="0" t="str">
        <f aca="false">IF(AND(ISERROR(FIND("$",HW59)),HX59&lt;0,HZ59&lt;0,$S59&gt;0), IF(INDEX($D$2:$D$100,$S59)="num","$"&amp;TRIM(SUBSTITUTE(HW59,",",INDEX($F$2:$F$100,$S59)&amp;","))&amp;INDEX($F$2:$F$100,$S59), IF(INDEX($D$2:$D$100,$S59)="excl","$"&amp;REPLACE(HW59,      IFERROR(FIND(CHAR(1),SUBSTITUTE(HW59,",",CHAR(1),INDEX($F$2:$F$100,$S59)-1)),1),      IFERROR(FIND(CHAR(1),SUBSTITUTE(HW59,",",CHAR(1),INDEX($F$2:$F$100,$S59))),99)-          IFERROR(FIND(CHAR(1),SUBSTITUTE(HW59,",",CHAR(1),INDEX($F$2:$F$100,$S59)-1)),0),""), IF(INDEX($D$2:$D$100,$S59)="repl","$"&amp;REPLACE(HW59,      IFERROR(FIND(CHAR(1),SUBSTITUTE(HW59,",",CHAR(1),INDEX($F$2:$F$100,$S59)-1))+1,1),      IFERROR(FIND(CHAR(1),SUBSTITUTE(HW59,",",CHAR(1),INDEX($F$2:$F$100,$S59))),99)-          IFERROR(FIND(CHAR(1),SUBSTITUTE(HW59,",",CHAR(1),INDEX($F$2:$F$100,$S59)-1)),0)-1,INDEX($G$2:$G$100,$S59)),HW59 ))), HW59)</f>
        <v/>
      </c>
      <c r="IC59" s="0" t="str">
        <f aca="false">IF(OR(HX59=-1,IFERROR(INDEX(HX$2:HX$100,HY59),999)&gt;=0,IFERROR(INDEX(HZ$2:HZ$100,HY59),999)&gt;=0),IF(OR(HZ59=-1,IFERROR(INDEX(HX$2:HX$100,IA59),999)&gt;=0,IFERROR(INDEX(HZ$2:HZ$100,IA59),999)&gt;=0),IB59,                REPLACE(IB59,HZ59,IFERROR(FIND(" ",IB59,HZ59),999)-HZ59,                    SUBSTITUTE(INDEX(IB$2:IB$100,IA59),"$","")                  )), REPLACE(IB59,HX59,IFERROR(FIND(" ",IB59,HX59),999)-HX59,                   SUBSTITUTE(INDEX(IB$2:IB$100,HY59),"$","")                  ) )</f>
        <v/>
      </c>
      <c r="ID59" s="0" t="n">
        <f aca="false">IFERROR(FIND("f_",LOWER(IC59)),-1)</f>
        <v>-1</v>
      </c>
      <c r="IE59" s="0" t="n">
        <f aca="false">IF(ID59=-1,-1, VALUE(MID(IC59,ID59+2, IFERROR(FIND(" ",IC59,ID59),999)-ID59-2)))</f>
        <v>-1</v>
      </c>
      <c r="IF59" s="0" t="n">
        <f aca="false">IFERROR(FIND("r_",LOWER(IC59)),-1)</f>
        <v>-1</v>
      </c>
      <c r="IG59" s="0" t="n">
        <f aca="false">IF(IF59=-1,-1, ROW(IF59)-1+VALUE(MID(IC59,IF59+2, IFERROR(FIND(" ",IC59,IF59),999)-IF59-2)))</f>
        <v>-1</v>
      </c>
      <c r="IH59" s="0" t="str">
        <f aca="false">IF(AND(ISERROR(FIND("$",IC59)),ID59&lt;0,IF59&lt;0,$S59&gt;0), IF(INDEX($D$2:$D$100,$S59)="num","$"&amp;TRIM(SUBSTITUTE(IC59,",",INDEX($F$2:$F$100,$S59)&amp;","))&amp;INDEX($F$2:$F$100,$S59), IF(INDEX($D$2:$D$100,$S59)="excl","$"&amp;REPLACE(IC59,      IFERROR(FIND(CHAR(1),SUBSTITUTE(IC59,",",CHAR(1),INDEX($F$2:$F$100,$S59)-1)),1),      IFERROR(FIND(CHAR(1),SUBSTITUTE(IC59,",",CHAR(1),INDEX($F$2:$F$100,$S59))),99)-          IFERROR(FIND(CHAR(1),SUBSTITUTE(IC59,",",CHAR(1),INDEX($F$2:$F$100,$S59)-1)),0),""), IF(INDEX($D$2:$D$100,$S59)="repl","$"&amp;REPLACE(IC59,      IFERROR(FIND(CHAR(1),SUBSTITUTE(IC59,",",CHAR(1),INDEX($F$2:$F$100,$S59)-1))+1,1),      IFERROR(FIND(CHAR(1),SUBSTITUTE(IC59,",",CHAR(1),INDEX($F$2:$F$100,$S59))),99)-          IFERROR(FIND(CHAR(1),SUBSTITUTE(IC59,",",CHAR(1),INDEX($F$2:$F$100,$S59)-1)),0)-1,INDEX($G$2:$G$100,$S59)),IC59 ))), IC59)</f>
        <v/>
      </c>
      <c r="II59" s="0" t="str">
        <f aca="false">IF(OR(ID59=-1,IFERROR(INDEX(ID$2:ID$100,IE59),999)&gt;=0,IFERROR(INDEX(IF$2:IF$100,IE59),999)&gt;=0),IF(OR(IF59=-1,IFERROR(INDEX(ID$2:ID$100,IG59),999)&gt;=0,IFERROR(INDEX(IF$2:IF$100,IG59),999)&gt;=0),IH59,                REPLACE(IH59,IF59,IFERROR(FIND(" ",IH59,IF59),999)-IF59,                    SUBSTITUTE(INDEX(IH$2:IH$100,IG59),"$","")                  )), REPLACE(IH59,ID59,IFERROR(FIND(" ",IH59,ID59),999)-ID59,                   SUBSTITUTE(INDEX(IH$2:IH$100,IE59),"$","")                  ) )</f>
        <v/>
      </c>
      <c r="IJ59" s="0" t="n">
        <f aca="false">IFERROR(FIND("f_",LOWER(II59)),-1)</f>
        <v>-1</v>
      </c>
      <c r="IK59" s="0" t="n">
        <f aca="false">IF(IJ59=-1,-1, VALUE(MID(II59,IJ59+2, IFERROR(FIND(" ",II59,IJ59),999)-IJ59-2)))</f>
        <v>-1</v>
      </c>
      <c r="IL59" s="0" t="n">
        <f aca="false">IFERROR(FIND("r_",LOWER(II59)),-1)</f>
        <v>-1</v>
      </c>
      <c r="IM59" s="0" t="n">
        <f aca="false">IF(IL59=-1,-1, ROW(IL59)-1+VALUE(MID(II59,IL59+2, IFERROR(FIND(" ",II59,IL59),999)-IL59-2)))</f>
        <v>-1</v>
      </c>
      <c r="IN59" s="0" t="str">
        <f aca="false">IF(AND(ISERROR(FIND("$",II59)),IJ59&lt;0,IL59&lt;0,$S59&gt;0), IF(INDEX($D$2:$D$100,$S59)="num","$"&amp;TRIM(SUBSTITUTE(II59,",",INDEX($F$2:$F$100,$S59)&amp;","))&amp;INDEX($F$2:$F$100,$S59), IF(INDEX($D$2:$D$100,$S59)="excl","$"&amp;REPLACE(II59,      IFERROR(FIND(CHAR(1),SUBSTITUTE(II59,",",CHAR(1),INDEX($F$2:$F$100,$S59)-1)),1),      IFERROR(FIND(CHAR(1),SUBSTITUTE(II59,",",CHAR(1),INDEX($F$2:$F$100,$S59))),99)-          IFERROR(FIND(CHAR(1),SUBSTITUTE(II59,",",CHAR(1),INDEX($F$2:$F$100,$S59)-1)),0),""), IF(INDEX($D$2:$D$100,$S59)="repl","$"&amp;REPLACE(II59,      IFERROR(FIND(CHAR(1),SUBSTITUTE(II59,",",CHAR(1),INDEX($F$2:$F$100,$S59)-1))+1,1),      IFERROR(FIND(CHAR(1),SUBSTITUTE(II59,",",CHAR(1),INDEX($F$2:$F$100,$S59))),99)-          IFERROR(FIND(CHAR(1),SUBSTITUTE(II59,",",CHAR(1),INDEX($F$2:$F$100,$S59)-1)),0)-1,INDEX($G$2:$G$100,$S59)),II59 ))), II59)</f>
        <v/>
      </c>
      <c r="IO59" s="0" t="str">
        <f aca="false">IF(OR(IJ59=-1,IFERROR(INDEX(IJ$2:IJ$100,IK59),999)&gt;=0,IFERROR(INDEX(IL$2:IL$100,IK59),999)&gt;=0),IF(OR(IL59=-1,IFERROR(INDEX(IJ$2:IJ$100,IM59),999)&gt;=0,IFERROR(INDEX(IL$2:IL$100,IM59),999)&gt;=0),IN59,                REPLACE(IN59,IL59,IFERROR(FIND(" ",IN59,IL59),999)-IL59,                    SUBSTITUTE(INDEX(IN$2:IN$100,IM59),"$","")                  )), REPLACE(IN59,IJ59,IFERROR(FIND(" ",IN59,IJ59),999)-IJ59,                   SUBSTITUTE(INDEX(IN$2:IN$100,IK59),"$","")                  ) )</f>
        <v/>
      </c>
      <c r="IP59" s="0" t="n">
        <f aca="false">IFERROR(FIND("f_",LOWER(IO59)),-1)</f>
        <v>-1</v>
      </c>
      <c r="IQ59" s="0" t="n">
        <f aca="false">IF(IP59=-1,-1, VALUE(MID(IO59,IP59+2, IFERROR(FIND(" ",IO59,IP59),999)-IP59-2)))</f>
        <v>-1</v>
      </c>
      <c r="IR59" s="0" t="n">
        <f aca="false">IFERROR(FIND("r_",LOWER(IO59)),-1)</f>
        <v>-1</v>
      </c>
      <c r="IS59" s="0" t="n">
        <f aca="false">IF(IR59=-1,-1, ROW(IR59)-1+VALUE(MID(IO59,IR59+2, IFERROR(FIND(" ",IO59,IR59),999)-IR59-2)))</f>
        <v>-1</v>
      </c>
      <c r="IT59" s="0" t="str">
        <f aca="false">IF(AND(ISERROR(FIND("$",IO59)),IP59&lt;0,IR59&lt;0,$S59&gt;0), IF(INDEX($D$2:$D$100,$S59)="num","$"&amp;TRIM(SUBSTITUTE(IO59,",",INDEX($F$2:$F$100,$S59)&amp;","))&amp;INDEX($F$2:$F$100,$S59), IF(INDEX($D$2:$D$100,$S59)="excl","$"&amp;REPLACE(IO59,      IFERROR(FIND(CHAR(1),SUBSTITUTE(IO59,",",CHAR(1),INDEX($F$2:$F$100,$S59)-1)),1),      IFERROR(FIND(CHAR(1),SUBSTITUTE(IO59,",",CHAR(1),INDEX($F$2:$F$100,$S59))),99)-          IFERROR(FIND(CHAR(1),SUBSTITUTE(IO59,",",CHAR(1),INDEX($F$2:$F$100,$S59)-1)),0),""), IF(INDEX($D$2:$D$100,$S59)="repl","$"&amp;REPLACE(IO59,      IFERROR(FIND(CHAR(1),SUBSTITUTE(IO59,",",CHAR(1),INDEX($F$2:$F$100,$S59)-1))+1,1),      IFERROR(FIND(CHAR(1),SUBSTITUTE(IO59,",",CHAR(1),INDEX($F$2:$F$100,$S59))),99)-          IFERROR(FIND(CHAR(1),SUBSTITUTE(IO59,",",CHAR(1),INDEX($F$2:$F$100,$S59)-1)),0)-1,INDEX($G$2:$G$100,$S59)),IO59 ))), IO59)</f>
        <v/>
      </c>
      <c r="IU59" s="0" t="str">
        <f aca="false">IF(OR(IP59=-1,IFERROR(INDEX(IP$2:IP$100,IQ59),999)&gt;=0,IFERROR(INDEX(IR$2:IR$100,IQ59),999)&gt;=0),IF(OR(IR59=-1,IFERROR(INDEX(IP$2:IP$100,IS59),999)&gt;=0,IFERROR(INDEX(IR$2:IR$100,IS59),999)&gt;=0),IT59,                REPLACE(IT59,IR59,IFERROR(FIND(" ",IT59,IR59),999)-IR59,                    SUBSTITUTE(INDEX(IT$2:IT$100,IS59),"$","")                  )), REPLACE(IT59,IP59,IFERROR(FIND(" ",IT59,IP59),999)-IP59,                   SUBSTITUTE(INDEX(IT$2:IT$100,IQ59),"$","")                  ) )</f>
        <v/>
      </c>
      <c r="IV59" s="0" t="n">
        <f aca="false">IFERROR(FIND("f_",LOWER(IU59)),-1)</f>
        <v>-1</v>
      </c>
      <c r="IW59" s="0" t="n">
        <f aca="false">IF(IV59=-1,-1, VALUE(MID(IU59,IV59+2, IFERROR(FIND(" ",IU59,IV59),999)-IV59-2)))</f>
        <v>-1</v>
      </c>
      <c r="IX59" s="0" t="n">
        <f aca="false">IFERROR(FIND("r_",LOWER(IU59)),-1)</f>
        <v>-1</v>
      </c>
      <c r="IY59" s="0" t="n">
        <f aca="false">IF(IX59=-1,-1, ROW(IX59)-1+VALUE(MID(IU59,IX59+2, IFERROR(FIND(" ",IU59,IX59),999)-IX59-2)))</f>
        <v>-1</v>
      </c>
      <c r="IZ59" s="0" t="str">
        <f aca="false">IF(AND(ISERROR(FIND("$",IU59)),IV59&lt;0,IX59&lt;0,$S59&gt;0), IF(INDEX($D$2:$D$100,$S59)="num","$"&amp;TRIM(SUBSTITUTE(IU59,",",INDEX($F$2:$F$100,$S59)&amp;","))&amp;INDEX($F$2:$F$100,$S59), IF(INDEX($D$2:$D$100,$S59)="excl","$"&amp;REPLACE(IU59,      IFERROR(FIND(CHAR(1),SUBSTITUTE(IU59,",",CHAR(1),INDEX($F$2:$F$100,$S59)-1)),1),      IFERROR(FIND(CHAR(1),SUBSTITUTE(IU59,",",CHAR(1),INDEX($F$2:$F$100,$S59))),99)-          IFERROR(FIND(CHAR(1),SUBSTITUTE(IU59,",",CHAR(1),INDEX($F$2:$F$100,$S59)-1)),0),""), IF(INDEX($D$2:$D$100,$S59)="repl","$"&amp;REPLACE(IU59,      IFERROR(FIND(CHAR(1),SUBSTITUTE(IU59,",",CHAR(1),INDEX($F$2:$F$100,$S59)-1))+1,1),      IFERROR(FIND(CHAR(1),SUBSTITUTE(IU59,",",CHAR(1),INDEX($F$2:$F$100,$S59))),99)-          IFERROR(FIND(CHAR(1),SUBSTITUTE(IU59,",",CHAR(1),INDEX($F$2:$F$100,$S59)-1)),0)-1,INDEX($G$2:$G$100,$S59)),IU59 ))), IU59)</f>
        <v/>
      </c>
      <c r="JA59" s="0" t="str">
        <f aca="false">IF(OR(IV59=-1,IFERROR(INDEX(IV$2:IV$100,IW59),999)&gt;=0,IFERROR(INDEX(IX$2:IX$100,IW59),999)&gt;=0),IF(OR(IX59=-1,IFERROR(INDEX(IV$2:IV$100,IY59),999)&gt;=0,IFERROR(INDEX(IX$2:IX$100,IY59),999)&gt;=0),IZ59,                REPLACE(IZ59,IX59,IFERROR(FIND(" ",IZ59,IX59),999)-IX59,                    SUBSTITUTE(INDEX(IZ$2:IZ$100,IY59),"$","")                  )), REPLACE(IZ59,IV59,IFERROR(FIND(" ",IZ59,IV59),999)-IV59,                   SUBSTITUTE(INDEX(IZ$2:IZ$100,IW59),"$","")                  ) )</f>
        <v/>
      </c>
      <c r="JB59" s="0" t="n">
        <f aca="false">IFERROR(FIND("f_",LOWER(JA59)),-1)</f>
        <v>-1</v>
      </c>
      <c r="JC59" s="0" t="n">
        <f aca="false">IF(JB59=-1,-1, VALUE(MID(JA59,JB59+2, IFERROR(FIND(" ",JA59,JB59),999)-JB59-2)))</f>
        <v>-1</v>
      </c>
      <c r="JD59" s="0" t="n">
        <f aca="false">IFERROR(FIND("r_",LOWER(JA59)),-1)</f>
        <v>-1</v>
      </c>
      <c r="JE59" s="0" t="n">
        <f aca="false">IF(JD59=-1,-1, ROW(JD59)-1+VALUE(MID(JA59,JD59+2, IFERROR(FIND(" ",JA59,JD59),999)-JD59-2)))</f>
        <v>-1</v>
      </c>
      <c r="JF59" s="0" t="str">
        <f aca="false">IF(AND(ISERROR(FIND("$",JA59)),JB59&lt;0,JD59&lt;0,$S59&gt;0), IF(INDEX($D$2:$D$100,$S59)="num","$"&amp;TRIM(SUBSTITUTE(JA59,",",INDEX($F$2:$F$100,$S59)&amp;","))&amp;INDEX($F$2:$F$100,$S59), IF(INDEX($D$2:$D$100,$S59)="excl","$"&amp;REPLACE(JA59,      IFERROR(FIND(CHAR(1),SUBSTITUTE(JA59,",",CHAR(1),INDEX($F$2:$F$100,$S59)-1)),1),      IFERROR(FIND(CHAR(1),SUBSTITUTE(JA59,",",CHAR(1),INDEX($F$2:$F$100,$S59))),99)-          IFERROR(FIND(CHAR(1),SUBSTITUTE(JA59,",",CHAR(1),INDEX($F$2:$F$100,$S59)-1)),0),""), IF(INDEX($D$2:$D$100,$S59)="repl","$"&amp;REPLACE(JA59,      IFERROR(FIND(CHAR(1),SUBSTITUTE(JA59,",",CHAR(1),INDEX($F$2:$F$100,$S59)-1))+1,1),      IFERROR(FIND(CHAR(1),SUBSTITUTE(JA59,",",CHAR(1),INDEX($F$2:$F$100,$S59))),99)-          IFERROR(FIND(CHAR(1),SUBSTITUTE(JA59,",",CHAR(1),INDEX($F$2:$F$100,$S59)-1)),0)-1,INDEX($G$2:$G$100,$S59)),JA59 ))), JA59)</f>
        <v/>
      </c>
      <c r="JG59" s="0" t="str">
        <f aca="false">IF(OR(JB59=-1,IFERROR(INDEX(JB$2:JB$100,JC59),999)&gt;=0,IFERROR(INDEX(JD$2:JD$100,JC59),999)&gt;=0),IF(OR(JD59=-1,IFERROR(INDEX(JB$2:JB$100,JE59),999)&gt;=0,IFERROR(INDEX(JD$2:JD$100,JE59),999)&gt;=0),JF59,                REPLACE(JF59,JD59,IFERROR(FIND(" ",JF59,JD59),999)-JD59,                    SUBSTITUTE(INDEX(JF$2:JF$100,JE59),"$","")                  )), REPLACE(JF59,JB59,IFERROR(FIND(" ",JF59,JB59),999)-JB59,                   SUBSTITUTE(INDEX(JF$2:JF$100,JC59),"$","")                  ) )</f>
        <v/>
      </c>
      <c r="JH59" s="0" t="n">
        <f aca="false">IFERROR(FIND("f_",LOWER(JG59)),-1)</f>
        <v>-1</v>
      </c>
      <c r="JI59" s="0" t="n">
        <f aca="false">IF(JH59=-1,-1, VALUE(MID(JG59,JH59+2, IFERROR(FIND(" ",JG59,JH59),999)-JH59-2)))</f>
        <v>-1</v>
      </c>
      <c r="JJ59" s="0" t="n">
        <f aca="false">IFERROR(FIND("r_",LOWER(JG59)),-1)</f>
        <v>-1</v>
      </c>
      <c r="JK59" s="0" t="n">
        <f aca="false">IF(JJ59=-1,-1, ROW(JJ59)-1+VALUE(MID(JG59,JJ59+2, IFERROR(FIND(" ",JG59,JJ59),999)-JJ59-2)))</f>
        <v>-1</v>
      </c>
      <c r="JL59" s="0" t="str">
        <f aca="false">IF(AND(ISERROR(FIND("$",JG59)),JH59&lt;0,JJ59&lt;0,$S59&gt;0), IF(INDEX($D$2:$D$100,$S59)="num","$"&amp;TRIM(SUBSTITUTE(JG59,",",INDEX($F$2:$F$100,$S59)&amp;","))&amp;INDEX($F$2:$F$100,$S59), IF(INDEX($D$2:$D$100,$S59)="excl","$"&amp;REPLACE(JG59,      IFERROR(FIND(CHAR(1),SUBSTITUTE(JG59,",",CHAR(1),INDEX($F$2:$F$100,$S59)-1)),1),      IFERROR(FIND(CHAR(1),SUBSTITUTE(JG59,",",CHAR(1),INDEX($F$2:$F$100,$S59))),99)-          IFERROR(FIND(CHAR(1),SUBSTITUTE(JG59,",",CHAR(1),INDEX($F$2:$F$100,$S59)-1)),0),""), IF(INDEX($D$2:$D$100,$S59)="repl","$"&amp;REPLACE(JG59,      IFERROR(FIND(CHAR(1),SUBSTITUTE(JG59,",",CHAR(1),INDEX($F$2:$F$100,$S59)-1))+1,1),      IFERROR(FIND(CHAR(1),SUBSTITUTE(JG59,",",CHAR(1),INDEX($F$2:$F$100,$S59))),99)-          IFERROR(FIND(CHAR(1),SUBSTITUTE(JG59,",",CHAR(1),INDEX($F$2:$F$100,$S59)-1)),0)-1,INDEX($G$2:$G$100,$S59)),JG59 ))), JG59)</f>
        <v/>
      </c>
      <c r="JM59" s="0" t="str">
        <f aca="false">IF(OR(JH59=-1,IFERROR(INDEX(JH$2:JH$100,JI59),999)&gt;=0,IFERROR(INDEX(JJ$2:JJ$100,JI59),999)&gt;=0),IF(OR(JJ59=-1,IFERROR(INDEX(JH$2:JH$100,JK59),999)&gt;=0,IFERROR(INDEX(JJ$2:JJ$100,JK59),999)&gt;=0),JL59,                REPLACE(JL59,JJ59,IFERROR(FIND(" ",JL59,JJ59),999)-JJ59,                    SUBSTITUTE(INDEX(JL$2:JL$100,JK59),"$","")                  )), REPLACE(JL59,JH59,IFERROR(FIND(" ",JL59,JH59),999)-JH59,                   SUBSTITUTE(INDEX(JL$2:JL$100,JI59),"$","")                  ) )</f>
        <v/>
      </c>
      <c r="JN59" s="0" t="n">
        <f aca="false">IFERROR(FIND("f_",LOWER(JM59)),-1)</f>
        <v>-1</v>
      </c>
      <c r="JO59" s="0" t="n">
        <f aca="false">IF(JN59=-1,-1, VALUE(MID(JM59,JN59+2, IFERROR(FIND(" ",JM59,JN59),999)-JN59-2)))</f>
        <v>-1</v>
      </c>
      <c r="JP59" s="0" t="n">
        <f aca="false">IFERROR(FIND("r_",LOWER(JM59)),-1)</f>
        <v>-1</v>
      </c>
      <c r="JQ59" s="0" t="n">
        <f aca="false">IF(JP59=-1,-1, ROW(JP59)-1+VALUE(MID(JM59,JP59+2, IFERROR(FIND(" ",JM59,JP59),999)-JP59-2)))</f>
        <v>-1</v>
      </c>
      <c r="JR59" s="0" t="str">
        <f aca="false">IF(AND(ISERROR(FIND("$",JM59)),JN59&lt;0,JP59&lt;0,$S59&gt;0), IF(INDEX($D$2:$D$100,$S59)="num","$"&amp;TRIM(SUBSTITUTE(JM59,",",INDEX($F$2:$F$100,$S59)&amp;","))&amp;INDEX($F$2:$F$100,$S59), IF(INDEX($D$2:$D$100,$S59)="excl","$"&amp;REPLACE(JM59,      IFERROR(FIND(CHAR(1),SUBSTITUTE(JM59,",",CHAR(1),INDEX($F$2:$F$100,$S59)-1)),1),      IFERROR(FIND(CHAR(1),SUBSTITUTE(JM59,",",CHAR(1),INDEX($F$2:$F$100,$S59))),99)-          IFERROR(FIND(CHAR(1),SUBSTITUTE(JM59,",",CHAR(1),INDEX($F$2:$F$100,$S59)-1)),0),""), IF(INDEX($D$2:$D$100,$S59)="repl","$"&amp;REPLACE(JM59,      IFERROR(FIND(CHAR(1),SUBSTITUTE(JM59,",",CHAR(1),INDEX($F$2:$F$100,$S59)-1))+1,1),      IFERROR(FIND(CHAR(1),SUBSTITUTE(JM59,",",CHAR(1),INDEX($F$2:$F$100,$S59))),99)-          IFERROR(FIND(CHAR(1),SUBSTITUTE(JM59,",",CHAR(1),INDEX($F$2:$F$100,$S59)-1)),0)-1,INDEX($G$2:$G$100,$S59)),JM59 ))), JM59)</f>
        <v/>
      </c>
      <c r="JS59" s="0" t="str">
        <f aca="false">IF(OR(JN59=-1,IFERROR(INDEX(JN$2:JN$100,JO59),999)&gt;=0,IFERROR(INDEX(JP$2:JP$100,JO59),999)&gt;=0),IF(OR(JP59=-1,IFERROR(INDEX(JN$2:JN$100,JQ59),999)&gt;=0,IFERROR(INDEX(JP$2:JP$100,JQ59),999)&gt;=0),JR59,                REPLACE(JR59,JP59,IFERROR(FIND(" ",JR59,JP59),999)-JP59,                    SUBSTITUTE(INDEX(JR$2:JR$100,JQ59),"$","")                  )), REPLACE(JR59,JN59,IFERROR(FIND(" ",JR59,JN59),999)-JN59,                   SUBSTITUTE(INDEX(JR$2:JR$100,JO59),"$","")                  ) )</f>
        <v/>
      </c>
      <c r="JT59" s="0" t="n">
        <f aca="false">IFERROR(FIND("f_",LOWER(JS59)),-1)</f>
        <v>-1</v>
      </c>
      <c r="JU59" s="0" t="n">
        <f aca="false">IF(JT59=-1,-1, VALUE(MID(JS59,JT59+2, IFERROR(FIND(" ",JS59,JT59),999)-JT59-2)))</f>
        <v>-1</v>
      </c>
      <c r="JV59" s="0" t="n">
        <f aca="false">IFERROR(FIND("r_",LOWER(JS59)),-1)</f>
        <v>-1</v>
      </c>
      <c r="JW59" s="0" t="n">
        <f aca="false">IF(JV59=-1,-1, ROW(JV59)-1+VALUE(MID(JS59,JV59+2, IFERROR(FIND(" ",JS59,JV59),999)-JV59-2)))</f>
        <v>-1</v>
      </c>
      <c r="JX59" s="0" t="str">
        <f aca="false">IF(AND(ISERROR(FIND("$",JS59)),JT59&lt;0,JV59&lt;0,$S59&gt;0), IF(INDEX($D$2:$D$100,$S59)="num","$"&amp;TRIM(SUBSTITUTE(JS59,",",INDEX($F$2:$F$100,$S59)&amp;","))&amp;INDEX($F$2:$F$100,$S59), IF(INDEX($D$2:$D$100,$S59)="excl","$"&amp;REPLACE(JS59,      IFERROR(FIND(CHAR(1),SUBSTITUTE(JS59,",",CHAR(1),INDEX($F$2:$F$100,$S59)-1)),1),      IFERROR(FIND(CHAR(1),SUBSTITUTE(JS59,",",CHAR(1),INDEX($F$2:$F$100,$S59))),99)-          IFERROR(FIND(CHAR(1),SUBSTITUTE(JS59,",",CHAR(1),INDEX($F$2:$F$100,$S59)-1)),0),""), IF(INDEX($D$2:$D$100,$S59)="repl","$"&amp;REPLACE(JS59,      IFERROR(FIND(CHAR(1),SUBSTITUTE(JS59,",",CHAR(1),INDEX($F$2:$F$100,$S59)-1))+1,1),      IFERROR(FIND(CHAR(1),SUBSTITUTE(JS59,",",CHAR(1),INDEX($F$2:$F$100,$S59))),99)-          IFERROR(FIND(CHAR(1),SUBSTITUTE(JS59,",",CHAR(1),INDEX($F$2:$F$100,$S59)-1)),0)-1,INDEX($G$2:$G$100,$S59)),JS59 ))), JS59)</f>
        <v/>
      </c>
      <c r="JY59" s="0" t="str">
        <f aca="false">IF(OR(JT59=-1,IFERROR(INDEX(JT$2:JT$100,JU59),999)&gt;=0,IFERROR(INDEX(JV$2:JV$100,JU59),999)&gt;=0),IF(OR(JV59=-1,IFERROR(INDEX(JT$2:JT$100,JW59),999)&gt;=0,IFERROR(INDEX(JV$2:JV$100,JW59),999)&gt;=0),JX59,                REPLACE(JX59,JV59,IFERROR(FIND(" ",JX59,JV59),999)-JV59,                    SUBSTITUTE(INDEX(JX$2:JX$100,JW59),"$","")                  )), REPLACE(JX59,JT59,IFERROR(FIND(" ",JX59,JT59),999)-JT59,                   SUBSTITUTE(INDEX(JX$2:JX$100,JU59),"$","")                  ) )</f>
        <v/>
      </c>
      <c r="JZ59" s="0" t="n">
        <f aca="false">IFERROR(FIND("f_",LOWER(JY59)),-1)</f>
        <v>-1</v>
      </c>
      <c r="KA59" s="0" t="n">
        <f aca="false">IF(JZ59=-1,-1, VALUE(MID(JY59,JZ59+2, IFERROR(FIND(" ",JY59,JZ59),999)-JZ59-2)))</f>
        <v>-1</v>
      </c>
      <c r="KB59" s="0" t="n">
        <f aca="false">IFERROR(FIND("r_",LOWER(JY59)),-1)</f>
        <v>-1</v>
      </c>
      <c r="KC59" s="0" t="n">
        <f aca="false">IF(KB59=-1,-1, ROW(KB59)-1+VALUE(MID(JY59,KB59+2, IFERROR(FIND(" ",JY59,KB59),999)-KB59-2)))</f>
        <v>-1</v>
      </c>
      <c r="KD59" s="0" t="str">
        <f aca="false">IF(AND(ISERROR(FIND("$",JY59)),JZ59&lt;0,KB59&lt;0,$S59&gt;0), IF(INDEX($D$2:$D$100,$S59)="num","$"&amp;TRIM(SUBSTITUTE(JY59,",",INDEX($F$2:$F$100,$S59)&amp;","))&amp;INDEX($F$2:$F$100,$S59), IF(INDEX($D$2:$D$100,$S59)="excl","$"&amp;REPLACE(JY59,      IFERROR(FIND(CHAR(1),SUBSTITUTE(JY59,",",CHAR(1),INDEX($F$2:$F$100,$S59)-1)),1),      IFERROR(FIND(CHAR(1),SUBSTITUTE(JY59,",",CHAR(1),INDEX($F$2:$F$100,$S59))),99)-          IFERROR(FIND(CHAR(1),SUBSTITUTE(JY59,",",CHAR(1),INDEX($F$2:$F$100,$S59)-1)),0),""), IF(INDEX($D$2:$D$100,$S59)="repl","$"&amp;REPLACE(JY59,      IFERROR(FIND(CHAR(1),SUBSTITUTE(JY59,",",CHAR(1),INDEX($F$2:$F$100,$S59)-1))+1,1),      IFERROR(FIND(CHAR(1),SUBSTITUTE(JY59,",",CHAR(1),INDEX($F$2:$F$100,$S59))),99)-          IFERROR(FIND(CHAR(1),SUBSTITUTE(JY59,",",CHAR(1),INDEX($F$2:$F$100,$S59)-1)),0)-1,INDEX($G$2:$G$100,$S59)),JY59 ))), JY59)</f>
        <v/>
      </c>
      <c r="KE59" s="0" t="str">
        <f aca="false">IF(OR(JZ59=-1,IFERROR(INDEX(JZ$2:JZ$100,KA59),999)&gt;=0,IFERROR(INDEX(KB$2:KB$100,KA59),999)&gt;=0),IF(OR(KB59=-1,IFERROR(INDEX(JZ$2:JZ$100,KC59),999)&gt;=0,IFERROR(INDEX(KB$2:KB$100,KC59),999)&gt;=0),KD59,                REPLACE(KD59,KB59,IFERROR(FIND(" ",KD59,KB59),999)-KB59,                    SUBSTITUTE(INDEX(KD$2:KD$100,KC59),"$","")                  )), REPLACE(KD59,JZ59,IFERROR(FIND(" ",KD59,JZ59),999)-JZ59,                   SUBSTITUTE(INDEX(KD$2:KD$100,KA59),"$","")                  ) )</f>
        <v/>
      </c>
    </row>
    <row r="60" customFormat="false" ht="13.8" hidden="false" customHeight="false" outlineLevel="0" collapsed="false">
      <c r="D60" s="1"/>
      <c r="L60" s="0" t="str">
        <f aca="false">KE60</f>
        <v/>
      </c>
      <c r="O60" s="0" t="e">
        <f aca="false">IF(D60="cols", VLOOKUP(E60,$A$5:$B$20,2,0), NA())</f>
        <v>#N/A</v>
      </c>
      <c r="P60" s="0" t="e">
        <f aca="false">IFERROR(O60,VLOOKUP($D60,Relcols!$A:$E,5,0))</f>
        <v>#N/A</v>
      </c>
      <c r="Q60" s="0" t="e">
        <f aca="false">SUBSTITUTE(SUBSTITUTE(SUBSTITUTE(SUBSTITUTE(P60,"parm1",E60),"parm2",F60),"parm3",G60),"parm4",H60)</f>
        <v>#N/A</v>
      </c>
      <c r="R60" s="0" t="str">
        <f aca="false">IFERROR(VLOOKUP(ROW($A59),$J$2:$Q$100,COLUMN(Q59)-COLUMN(J59)+1,0),"")</f>
        <v/>
      </c>
      <c r="S60" s="0" t="n">
        <f aca="false">IFERROR(MATCH(ROW(A59),$J$2:$J$100,0),0)</f>
        <v>0</v>
      </c>
      <c r="U60" s="0" t="str">
        <f aca="false">R60</f>
        <v/>
      </c>
      <c r="V60" s="0" t="n">
        <f aca="false">IFERROR(FIND("f_",LOWER(U60)),-1)</f>
        <v>-1</v>
      </c>
      <c r="W60" s="0" t="n">
        <f aca="false">IF(V60=-1,-1, VALUE(MID(U60,V60+2, IFERROR(FIND(" ",U60,V60),999)-V60-2)))</f>
        <v>-1</v>
      </c>
      <c r="X60" s="0" t="n">
        <f aca="false">IFERROR(FIND("r_",LOWER(U60)),-1)</f>
        <v>-1</v>
      </c>
      <c r="Y60" s="0" t="n">
        <f aca="false">IF(X60=-1,-1, ROW(X60)-1+VALUE(MID(U60,X60+2, IFERROR(FIND(" ",U60,X60),999)-X60-2)))</f>
        <v>-1</v>
      </c>
      <c r="Z60" s="0" t="str">
        <f aca="false">IF(AND(ISERROR(FIND("$",U60)),V60&lt;0,X60&lt;0,$S60&gt;0), IF(INDEX($D$2:$D$100,$S60)="num","$"&amp;TRIM(SUBSTITUTE(U60,",",INDEX($F$2:$F$100,$S60)&amp;","))&amp;INDEX($F$2:$F$100,$S60), IF(INDEX($D$2:$D$100,$S60)="excl","$"&amp;REPLACE(U60,      IFERROR(FIND(CHAR(1),SUBSTITUTE(U60,",",CHAR(1),INDEX($F$2:$F$100,$S60)-1)),1),      IFERROR(FIND(CHAR(1),SUBSTITUTE(U60,",",CHAR(1),INDEX($F$2:$F$100,$S60))),99)-          IFERROR(FIND(CHAR(1),SUBSTITUTE(U60,",",CHAR(1),INDEX($F$2:$F$100,$S60)-1)),0),""), IF(INDEX($D$2:$D$100,$S60)="repl","$"&amp;REPLACE(U60,      IFERROR(FIND(CHAR(1),SUBSTITUTE(U60,",",CHAR(1),INDEX($F$2:$F$100,$S60)-1))+1,1),      IFERROR(FIND(CHAR(1),SUBSTITUTE(U60,",",CHAR(1),INDEX($F$2:$F$100,$S60))),99)-          IFERROR(FIND(CHAR(1),SUBSTITUTE(U60,",",CHAR(1),INDEX($F$2:$F$100,$S60)-1)),0)-1,INDEX($G$2:$G$100,$S60)),U60 ))), U60)</f>
        <v/>
      </c>
      <c r="AA60" s="0" t="str">
        <f aca="false">IF(OR(V60=-1,IFERROR(INDEX(V$2:V$100,W60),999)&gt;=0,IFERROR(INDEX(X$2:X$100,W60),999)&gt;=0),IF(OR(X60=-1,IFERROR(INDEX(V$2:V$100,Y60),999)&gt;=0,IFERROR(INDEX(X$2:X$100,Y60),999)&gt;=0),Z60,                REPLACE(Z60,X60,IFERROR(FIND(" ",Z60,X60),999)-X60,                    SUBSTITUTE(INDEX(Z$2:Z$100,Y60),"$","")                  )), REPLACE(Z60,V60,IFERROR(FIND(" ",Z60,V60),999)-V60,                   SUBSTITUTE(INDEX(Z$2:Z$100,W60),"$","")                  ) )</f>
        <v/>
      </c>
      <c r="AB60" s="0" t="n">
        <f aca="false">IFERROR(FIND("f_",LOWER(AA60)),-1)</f>
        <v>-1</v>
      </c>
      <c r="AC60" s="0" t="n">
        <f aca="false">IF(AB60=-1,-1, VALUE(MID(AA60,AB60+2, IFERROR(FIND(" ",AA60,AB60),999)-AB60-2)))</f>
        <v>-1</v>
      </c>
      <c r="AD60" s="0" t="n">
        <f aca="false">IFERROR(FIND("r_",LOWER(AA60)),-1)</f>
        <v>-1</v>
      </c>
      <c r="AE60" s="0" t="n">
        <f aca="false">IF(AD60=-1,-1, ROW(AD60)-1+VALUE(MID(AA60,AD60+2, IFERROR(FIND(" ",AA60,AD60),999)-AD60-2)))</f>
        <v>-1</v>
      </c>
      <c r="AF60" s="0" t="str">
        <f aca="false">IF(AND(ISERROR(FIND("$",AA60)),AB60&lt;0,AD60&lt;0,$S60&gt;0), IF(INDEX($D$2:$D$100,$S60)="num","$"&amp;TRIM(SUBSTITUTE(AA60,",",INDEX($F$2:$F$100,$S60)&amp;","))&amp;INDEX($F$2:$F$100,$S60), IF(INDEX($D$2:$D$100,$S60)="excl","$"&amp;REPLACE(AA60,      IFERROR(FIND(CHAR(1),SUBSTITUTE(AA60,",",CHAR(1),INDEX($F$2:$F$100,$S60)-1)),1),      IFERROR(FIND(CHAR(1),SUBSTITUTE(AA60,",",CHAR(1),INDEX($F$2:$F$100,$S60))),99)-          IFERROR(FIND(CHAR(1),SUBSTITUTE(AA60,",",CHAR(1),INDEX($F$2:$F$100,$S60)-1)),0),""), IF(INDEX($D$2:$D$100,$S60)="repl","$"&amp;REPLACE(AA60,      IFERROR(FIND(CHAR(1),SUBSTITUTE(AA60,",",CHAR(1),INDEX($F$2:$F$100,$S60)-1))+1,1),      IFERROR(FIND(CHAR(1),SUBSTITUTE(AA60,",",CHAR(1),INDEX($F$2:$F$100,$S60))),99)-          IFERROR(FIND(CHAR(1),SUBSTITUTE(AA60,",",CHAR(1),INDEX($F$2:$F$100,$S60)-1)),0)-1,INDEX($G$2:$G$100,$S60)),AA60 ))), AA60)</f>
        <v/>
      </c>
      <c r="AG60" s="0" t="str">
        <f aca="false">IF(OR(AB60=-1,IFERROR(INDEX(AB$2:AB$100,AC60),999)&gt;=0,IFERROR(INDEX(AD$2:AD$100,AC60),999)&gt;=0),IF(OR(AD60=-1,IFERROR(INDEX(AB$2:AB$100,AE60),999)&gt;=0,IFERROR(INDEX(AD$2:AD$100,AE60),999)&gt;=0),AF60,                REPLACE(AF60,AD60,IFERROR(FIND(" ",AF60,AD60),999)-AD60,                    SUBSTITUTE(INDEX(AF$2:AF$100,AE60),"$","")                  )), REPLACE(AF60,AB60,IFERROR(FIND(" ",AF60,AB60),999)-AB60,                   SUBSTITUTE(INDEX(AF$2:AF$100,AC60),"$","")                  ) )</f>
        <v/>
      </c>
      <c r="AH60" s="0" t="n">
        <f aca="false">IFERROR(FIND("f_",LOWER(AG60)),-1)</f>
        <v>-1</v>
      </c>
      <c r="AI60" s="0" t="n">
        <f aca="false">IF(AH60=-1,-1, VALUE(MID(AG60,AH60+2, IFERROR(FIND(" ",AG60,AH60),999)-AH60-2)))</f>
        <v>-1</v>
      </c>
      <c r="AJ60" s="0" t="n">
        <f aca="false">IFERROR(FIND("r_",LOWER(AG60)),-1)</f>
        <v>-1</v>
      </c>
      <c r="AK60" s="0" t="n">
        <f aca="false">IF(AJ60=-1,-1, ROW(AJ60)-1+VALUE(MID(AG60,AJ60+2, IFERROR(FIND(" ",AG60,AJ60),999)-AJ60-2)))</f>
        <v>-1</v>
      </c>
      <c r="AL60" s="0" t="str">
        <f aca="false">IF(AND(ISERROR(FIND("$",AG60)),AH60&lt;0,AJ60&lt;0,$S60&gt;0), IF(INDEX($D$2:$D$100,$S60)="num","$"&amp;TRIM(SUBSTITUTE(AG60,",",INDEX($F$2:$F$100,$S60)&amp;","))&amp;INDEX($F$2:$F$100,$S60), IF(INDEX($D$2:$D$100,$S60)="excl","$"&amp;REPLACE(AG60,      IFERROR(FIND(CHAR(1),SUBSTITUTE(AG60,",",CHAR(1),INDEX($F$2:$F$100,$S60)-1)),1),      IFERROR(FIND(CHAR(1),SUBSTITUTE(AG60,",",CHAR(1),INDEX($F$2:$F$100,$S60))),99)-          IFERROR(FIND(CHAR(1),SUBSTITUTE(AG60,",",CHAR(1),INDEX($F$2:$F$100,$S60)-1)),0),""), IF(INDEX($D$2:$D$100,$S60)="repl","$"&amp;REPLACE(AG60,      IFERROR(FIND(CHAR(1),SUBSTITUTE(AG60,",",CHAR(1),INDEX($F$2:$F$100,$S60)-1))+1,1),      IFERROR(FIND(CHAR(1),SUBSTITUTE(AG60,",",CHAR(1),INDEX($F$2:$F$100,$S60))),99)-          IFERROR(FIND(CHAR(1),SUBSTITUTE(AG60,",",CHAR(1),INDEX($F$2:$F$100,$S60)-1)),0)-1,INDEX($G$2:$G$100,$S60)),AG60 ))), AG60)</f>
        <v/>
      </c>
      <c r="AM60" s="0" t="str">
        <f aca="false">IF(OR(AH60=-1,IFERROR(INDEX(AH$2:AH$100,AI60),999)&gt;=0,IFERROR(INDEX(AJ$2:AJ$100,AI60),999)&gt;=0),IF(OR(AJ60=-1,IFERROR(INDEX(AH$2:AH$100,AK60),999)&gt;=0,IFERROR(INDEX(AJ$2:AJ$100,AK60),999)&gt;=0),AL60,                REPLACE(AL60,AJ60,IFERROR(FIND(" ",AL60,AJ60),999)-AJ60,                    SUBSTITUTE(INDEX(AL$2:AL$100,AK60),"$","")                  )), REPLACE(AL60,AH60,IFERROR(FIND(" ",AL60,AH60),999)-AH60,                   SUBSTITUTE(INDEX(AL$2:AL$100,AI60),"$","")                  ) )</f>
        <v/>
      </c>
      <c r="AN60" s="0" t="n">
        <f aca="false">IFERROR(FIND("f_",LOWER(AM60)),-1)</f>
        <v>-1</v>
      </c>
      <c r="AO60" s="0" t="n">
        <f aca="false">IF(AN60=-1,-1, VALUE(MID(AM60,AN60+2, IFERROR(FIND(" ",AM60,AN60),999)-AN60-2)))</f>
        <v>-1</v>
      </c>
      <c r="AP60" s="0" t="n">
        <f aca="false">IFERROR(FIND("r_",LOWER(AM60)),-1)</f>
        <v>-1</v>
      </c>
      <c r="AQ60" s="0" t="n">
        <f aca="false">IF(AP60=-1,-1, ROW(AP60)-1+VALUE(MID(AM60,AP60+2, IFERROR(FIND(" ",AM60,AP60),999)-AP60-2)))</f>
        <v>-1</v>
      </c>
      <c r="AR60" s="0" t="str">
        <f aca="false">IF(AND(ISERROR(FIND("$",AM60)),AN60&lt;0,AP60&lt;0,$S60&gt;0), IF(INDEX($D$2:$D$100,$S60)="num","$"&amp;TRIM(SUBSTITUTE(AM60,",",INDEX($F$2:$F$100,$S60)&amp;","))&amp;INDEX($F$2:$F$100,$S60), IF(INDEX($D$2:$D$100,$S60)="excl","$"&amp;REPLACE(AM60,      IFERROR(FIND(CHAR(1),SUBSTITUTE(AM60,",",CHAR(1),INDEX($F$2:$F$100,$S60)-1)),1),      IFERROR(FIND(CHAR(1),SUBSTITUTE(AM60,",",CHAR(1),INDEX($F$2:$F$100,$S60))),99)-          IFERROR(FIND(CHAR(1),SUBSTITUTE(AM60,",",CHAR(1),INDEX($F$2:$F$100,$S60)-1)),0),""), IF(INDEX($D$2:$D$100,$S60)="repl","$"&amp;REPLACE(AM60,      IFERROR(FIND(CHAR(1),SUBSTITUTE(AM60,",",CHAR(1),INDEX($F$2:$F$100,$S60)-1))+1,1),      IFERROR(FIND(CHAR(1),SUBSTITUTE(AM60,",",CHAR(1),INDEX($F$2:$F$100,$S60))),99)-          IFERROR(FIND(CHAR(1),SUBSTITUTE(AM60,",",CHAR(1),INDEX($F$2:$F$100,$S60)-1)),0)-1,INDEX($G$2:$G$100,$S60)),AM60 ))), AM60)</f>
        <v/>
      </c>
      <c r="AS60" s="0" t="str">
        <f aca="false">IF(OR(AN60=-1,IFERROR(INDEX(AN$2:AN$100,AO60),999)&gt;=0,IFERROR(INDEX(AP$2:AP$100,AO60),999)&gt;=0),IF(OR(AP60=-1,IFERROR(INDEX(AN$2:AN$100,AQ60),999)&gt;=0,IFERROR(INDEX(AP$2:AP$100,AQ60),999)&gt;=0),AR60,                REPLACE(AR60,AP60,IFERROR(FIND(" ",AR60,AP60),999)-AP60,                    SUBSTITUTE(INDEX(AR$2:AR$100,AQ60),"$","")                  )), REPLACE(AR60,AN60,IFERROR(FIND(" ",AR60,AN60),999)-AN60,                   SUBSTITUTE(INDEX(AR$2:AR$100,AO60),"$","")                  ) )</f>
        <v/>
      </c>
      <c r="AT60" s="0" t="n">
        <f aca="false">IFERROR(FIND("f_",LOWER(AS60)),-1)</f>
        <v>-1</v>
      </c>
      <c r="AU60" s="0" t="n">
        <f aca="false">IF(AT60=-1,-1, VALUE(MID(AS60,AT60+2, IFERROR(FIND(" ",AS60,AT60),999)-AT60-2)))</f>
        <v>-1</v>
      </c>
      <c r="AV60" s="0" t="n">
        <f aca="false">IFERROR(FIND("r_",LOWER(AS60)),-1)</f>
        <v>-1</v>
      </c>
      <c r="AW60" s="0" t="n">
        <f aca="false">IF(AV60=-1,-1, ROW(AV60)-1+VALUE(MID(AS60,AV60+2, IFERROR(FIND(" ",AS60,AV60),999)-AV60-2)))</f>
        <v>-1</v>
      </c>
      <c r="AX60" s="0" t="str">
        <f aca="false">IF(AND(ISERROR(FIND("$",AS60)),AT60&lt;0,AV60&lt;0,$S60&gt;0), IF(INDEX($D$2:$D$100,$S60)="num","$"&amp;TRIM(SUBSTITUTE(AS60,",",INDEX($F$2:$F$100,$S60)&amp;","))&amp;INDEX($F$2:$F$100,$S60), IF(INDEX($D$2:$D$100,$S60)="excl","$"&amp;REPLACE(AS60,      IFERROR(FIND(CHAR(1),SUBSTITUTE(AS60,",",CHAR(1),INDEX($F$2:$F$100,$S60)-1)),1),      IFERROR(FIND(CHAR(1),SUBSTITUTE(AS60,",",CHAR(1),INDEX($F$2:$F$100,$S60))),99)-          IFERROR(FIND(CHAR(1),SUBSTITUTE(AS60,",",CHAR(1),INDEX($F$2:$F$100,$S60)-1)),0),""), IF(INDEX($D$2:$D$100,$S60)="repl","$"&amp;REPLACE(AS60,      IFERROR(FIND(CHAR(1),SUBSTITUTE(AS60,",",CHAR(1),INDEX($F$2:$F$100,$S60)-1))+1,1),      IFERROR(FIND(CHAR(1),SUBSTITUTE(AS60,",",CHAR(1),INDEX($F$2:$F$100,$S60))),99)-          IFERROR(FIND(CHAR(1),SUBSTITUTE(AS60,",",CHAR(1),INDEX($F$2:$F$100,$S60)-1)),0)-1,INDEX($G$2:$G$100,$S60)),AS60 ))), AS60)</f>
        <v/>
      </c>
      <c r="AY60" s="0" t="str">
        <f aca="false">IF(OR(AT60=-1,IFERROR(INDEX(AT$2:AT$100,AU60),999)&gt;=0,IFERROR(INDEX(AV$2:AV$100,AU60),999)&gt;=0),IF(OR(AV60=-1,IFERROR(INDEX(AT$2:AT$100,AW60),999)&gt;=0,IFERROR(INDEX(AV$2:AV$100,AW60),999)&gt;=0),AX60,                REPLACE(AX60,AV60,IFERROR(FIND(" ",AX60,AV60),999)-AV60,                    SUBSTITUTE(INDEX(AX$2:AX$100,AW60),"$","")                  )), REPLACE(AX60,AT60,IFERROR(FIND(" ",AX60,AT60),999)-AT60,                   SUBSTITUTE(INDEX(AX$2:AX$100,AU60),"$","")                  ) )</f>
        <v/>
      </c>
      <c r="AZ60" s="0" t="n">
        <f aca="false">IFERROR(FIND("f_",LOWER(AY60)),-1)</f>
        <v>-1</v>
      </c>
      <c r="BA60" s="0" t="n">
        <f aca="false">IF(AZ60=-1,-1, VALUE(MID(AY60,AZ60+2, IFERROR(FIND(" ",AY60,AZ60),999)-AZ60-2)))</f>
        <v>-1</v>
      </c>
      <c r="BB60" s="0" t="n">
        <f aca="false">IFERROR(FIND("r_",LOWER(AY60)),-1)</f>
        <v>-1</v>
      </c>
      <c r="BC60" s="0" t="n">
        <f aca="false">IF(BB60=-1,-1, ROW(BB60)-1+VALUE(MID(AY60,BB60+2, IFERROR(FIND(" ",AY60,BB60),999)-BB60-2)))</f>
        <v>-1</v>
      </c>
      <c r="BD60" s="0" t="str">
        <f aca="false">IF(AND(ISERROR(FIND("$",AY60)),AZ60&lt;0,BB60&lt;0,$S60&gt;0), IF(INDEX($D$2:$D$100,$S60)="num","$"&amp;TRIM(SUBSTITUTE(AY60,",",INDEX($F$2:$F$100,$S60)&amp;","))&amp;INDEX($F$2:$F$100,$S60), IF(INDEX($D$2:$D$100,$S60)="excl","$"&amp;REPLACE(AY60,      IFERROR(FIND(CHAR(1),SUBSTITUTE(AY60,",",CHAR(1),INDEX($F$2:$F$100,$S60)-1)),1),      IFERROR(FIND(CHAR(1),SUBSTITUTE(AY60,",",CHAR(1),INDEX($F$2:$F$100,$S60))),99)-          IFERROR(FIND(CHAR(1),SUBSTITUTE(AY60,",",CHAR(1),INDEX($F$2:$F$100,$S60)-1)),0),""), IF(INDEX($D$2:$D$100,$S60)="repl","$"&amp;REPLACE(AY60,      IFERROR(FIND(CHAR(1),SUBSTITUTE(AY60,",",CHAR(1),INDEX($F$2:$F$100,$S60)-1))+1,1),      IFERROR(FIND(CHAR(1),SUBSTITUTE(AY60,",",CHAR(1),INDEX($F$2:$F$100,$S60))),99)-          IFERROR(FIND(CHAR(1),SUBSTITUTE(AY60,",",CHAR(1),INDEX($F$2:$F$100,$S60)-1)),0)-1,INDEX($G$2:$G$100,$S60)),AY60 ))), AY60)</f>
        <v/>
      </c>
      <c r="BE60" s="0" t="str">
        <f aca="false">IF(OR(AZ60=-1,IFERROR(INDEX(AZ$2:AZ$100,BA60),999)&gt;=0,IFERROR(INDEX(BB$2:BB$100,BA60),999)&gt;=0),IF(OR(BB60=-1,IFERROR(INDEX(AZ$2:AZ$100,BC60),999)&gt;=0,IFERROR(INDEX(BB$2:BB$100,BC60),999)&gt;=0),BD60,                REPLACE(BD60,BB60,IFERROR(FIND(" ",BD60,BB60),999)-BB60,                    SUBSTITUTE(INDEX(BD$2:BD$100,BC60),"$","")                  )), REPLACE(BD60,AZ60,IFERROR(FIND(" ",BD60,AZ60),999)-AZ60,                   SUBSTITUTE(INDEX(BD$2:BD$100,BA60),"$","")                  ) )</f>
        <v/>
      </c>
      <c r="BF60" s="0" t="n">
        <f aca="false">IFERROR(FIND("f_",LOWER(BE60)),-1)</f>
        <v>-1</v>
      </c>
      <c r="BG60" s="0" t="n">
        <f aca="false">IF(BF60=-1,-1, VALUE(MID(BE60,BF60+2, IFERROR(FIND(" ",BE60,BF60),999)-BF60-2)))</f>
        <v>-1</v>
      </c>
      <c r="BH60" s="0" t="n">
        <f aca="false">IFERROR(FIND("r_",LOWER(BE60)),-1)</f>
        <v>-1</v>
      </c>
      <c r="BI60" s="0" t="n">
        <f aca="false">IF(BH60=-1,-1, ROW(BH60)-1+VALUE(MID(BE60,BH60+2, IFERROR(FIND(" ",BE60,BH60),999)-BH60-2)))</f>
        <v>-1</v>
      </c>
      <c r="BJ60" s="0" t="str">
        <f aca="false">IF(AND(ISERROR(FIND("$",BE60)),BF60&lt;0,BH60&lt;0,$S60&gt;0), IF(INDEX($D$2:$D$100,$S60)="num","$"&amp;TRIM(SUBSTITUTE(BE60,",",INDEX($F$2:$F$100,$S60)&amp;","))&amp;INDEX($F$2:$F$100,$S60), IF(INDEX($D$2:$D$100,$S60)="excl","$"&amp;REPLACE(BE60,      IFERROR(FIND(CHAR(1),SUBSTITUTE(BE60,",",CHAR(1),INDEX($F$2:$F$100,$S60)-1)),1),      IFERROR(FIND(CHAR(1),SUBSTITUTE(BE60,",",CHAR(1),INDEX($F$2:$F$100,$S60))),99)-          IFERROR(FIND(CHAR(1),SUBSTITUTE(BE60,",",CHAR(1),INDEX($F$2:$F$100,$S60)-1)),0),""), IF(INDEX($D$2:$D$100,$S60)="repl","$"&amp;REPLACE(BE60,      IFERROR(FIND(CHAR(1),SUBSTITUTE(BE60,",",CHAR(1),INDEX($F$2:$F$100,$S60)-1))+1,1),      IFERROR(FIND(CHAR(1),SUBSTITUTE(BE60,",",CHAR(1),INDEX($F$2:$F$100,$S60))),99)-          IFERROR(FIND(CHAR(1),SUBSTITUTE(BE60,",",CHAR(1),INDEX($F$2:$F$100,$S60)-1)),0)-1,INDEX($G$2:$G$100,$S60)),BE60 ))), BE60)</f>
        <v/>
      </c>
      <c r="BK60" s="0" t="str">
        <f aca="false">IF(OR(BF60=-1,IFERROR(INDEX(BF$2:BF$100,BG60),999)&gt;=0,IFERROR(INDEX(BH$2:BH$100,BG60),999)&gt;=0),IF(OR(BH60=-1,IFERROR(INDEX(BF$2:BF$100,BI60),999)&gt;=0,IFERROR(INDEX(BH$2:BH$100,BI60),999)&gt;=0),BJ60,                REPLACE(BJ60,BH60,IFERROR(FIND(" ",BJ60,BH60),999)-BH60,                    SUBSTITUTE(INDEX(BJ$2:BJ$100,BI60),"$","")                  )), REPLACE(BJ60,BF60,IFERROR(FIND(" ",BJ60,BF60),999)-BF60,                   SUBSTITUTE(INDEX(BJ$2:BJ$100,BG60),"$","")                  ) )</f>
        <v/>
      </c>
      <c r="BL60" s="0" t="n">
        <f aca="false">IFERROR(FIND("f_",LOWER(BK60)),-1)</f>
        <v>-1</v>
      </c>
      <c r="BM60" s="0" t="n">
        <f aca="false">IF(BL60=-1,-1, VALUE(MID(BK60,BL60+2, IFERROR(FIND(" ",BK60,BL60),999)-BL60-2)))</f>
        <v>-1</v>
      </c>
      <c r="BN60" s="0" t="n">
        <f aca="false">IFERROR(FIND("r_",LOWER(BK60)),-1)</f>
        <v>-1</v>
      </c>
      <c r="BO60" s="0" t="n">
        <f aca="false">IF(BN60=-1,-1, ROW(BN60)-1+VALUE(MID(BK60,BN60+2, IFERROR(FIND(" ",BK60,BN60),999)-BN60-2)))</f>
        <v>-1</v>
      </c>
      <c r="BP60" s="0" t="str">
        <f aca="false">IF(AND(ISERROR(FIND("$",BK60)),BL60&lt;0,BN60&lt;0,$S60&gt;0), IF(INDEX($D$2:$D$100,$S60)="num","$"&amp;TRIM(SUBSTITUTE(BK60,",",INDEX($F$2:$F$100,$S60)&amp;","))&amp;INDEX($F$2:$F$100,$S60), IF(INDEX($D$2:$D$100,$S60)="excl","$"&amp;REPLACE(BK60,      IFERROR(FIND(CHAR(1),SUBSTITUTE(BK60,",",CHAR(1),INDEX($F$2:$F$100,$S60)-1)),1),      IFERROR(FIND(CHAR(1),SUBSTITUTE(BK60,",",CHAR(1),INDEX($F$2:$F$100,$S60))),99)-          IFERROR(FIND(CHAR(1),SUBSTITUTE(BK60,",",CHAR(1),INDEX($F$2:$F$100,$S60)-1)),0),""), IF(INDEX($D$2:$D$100,$S60)="repl","$"&amp;REPLACE(BK60,      IFERROR(FIND(CHAR(1),SUBSTITUTE(BK60,",",CHAR(1),INDEX($F$2:$F$100,$S60)-1))+1,1),      IFERROR(FIND(CHAR(1),SUBSTITUTE(BK60,",",CHAR(1),INDEX($F$2:$F$100,$S60))),99)-          IFERROR(FIND(CHAR(1),SUBSTITUTE(BK60,",",CHAR(1),INDEX($F$2:$F$100,$S60)-1)),0)-1,INDEX($G$2:$G$100,$S60)),BK60 ))), BK60)</f>
        <v/>
      </c>
      <c r="BQ60" s="0" t="str">
        <f aca="false">IF(OR(BL60=-1,IFERROR(INDEX(BL$2:BL$100,BM60),999)&gt;=0,IFERROR(INDEX(BN$2:BN$100,BM60),999)&gt;=0),IF(OR(BN60=-1,IFERROR(INDEX(BL$2:BL$100,BO60),999)&gt;=0,IFERROR(INDEX(BN$2:BN$100,BO60),999)&gt;=0),BP60,                REPLACE(BP60,BN60,IFERROR(FIND(" ",BP60,BN60),999)-BN60,                    SUBSTITUTE(INDEX(BP$2:BP$100,BO60),"$","")                  )), REPLACE(BP60,BL60,IFERROR(FIND(" ",BP60,BL60),999)-BL60,                   SUBSTITUTE(INDEX(BP$2:BP$100,BM60),"$","")                  ) )</f>
        <v/>
      </c>
      <c r="BR60" s="0" t="n">
        <f aca="false">IFERROR(FIND("f_",LOWER(BQ60)),-1)</f>
        <v>-1</v>
      </c>
      <c r="BS60" s="0" t="n">
        <f aca="false">IF(BR60=-1,-1, VALUE(MID(BQ60,BR60+2, IFERROR(FIND(" ",BQ60,BR60),999)-BR60-2)))</f>
        <v>-1</v>
      </c>
      <c r="BT60" s="0" t="n">
        <f aca="false">IFERROR(FIND("r_",LOWER(BQ60)),-1)</f>
        <v>-1</v>
      </c>
      <c r="BU60" s="0" t="n">
        <f aca="false">IF(BT60=-1,-1, ROW(BT60)-1+VALUE(MID(BQ60,BT60+2, IFERROR(FIND(" ",BQ60,BT60),999)-BT60-2)))</f>
        <v>-1</v>
      </c>
      <c r="BV60" s="0" t="str">
        <f aca="false">IF(AND(ISERROR(FIND("$",BQ60)),BR60&lt;0,BT60&lt;0,$S60&gt;0), IF(INDEX($D$2:$D$100,$S60)="num","$"&amp;TRIM(SUBSTITUTE(BQ60,",",INDEX($F$2:$F$100,$S60)&amp;","))&amp;INDEX($F$2:$F$100,$S60), IF(INDEX($D$2:$D$100,$S60)="excl","$"&amp;REPLACE(BQ60,      IFERROR(FIND(CHAR(1),SUBSTITUTE(BQ60,",",CHAR(1),INDEX($F$2:$F$100,$S60)-1)),1),      IFERROR(FIND(CHAR(1),SUBSTITUTE(BQ60,",",CHAR(1),INDEX($F$2:$F$100,$S60))),99)-          IFERROR(FIND(CHAR(1),SUBSTITUTE(BQ60,",",CHAR(1),INDEX($F$2:$F$100,$S60)-1)),0),""), IF(INDEX($D$2:$D$100,$S60)="repl","$"&amp;REPLACE(BQ60,      IFERROR(FIND(CHAR(1),SUBSTITUTE(BQ60,",",CHAR(1),INDEX($F$2:$F$100,$S60)-1))+1,1),      IFERROR(FIND(CHAR(1),SUBSTITUTE(BQ60,",",CHAR(1),INDEX($F$2:$F$100,$S60))),99)-          IFERROR(FIND(CHAR(1),SUBSTITUTE(BQ60,",",CHAR(1),INDEX($F$2:$F$100,$S60)-1)),0)-1,INDEX($G$2:$G$100,$S60)),BQ60 ))), BQ60)</f>
        <v/>
      </c>
      <c r="BW60" s="0" t="str">
        <f aca="false">IF(OR(BR60=-1,IFERROR(INDEX(BR$2:BR$100,BS60),999)&gt;=0,IFERROR(INDEX(BT$2:BT$100,BS60),999)&gt;=0),IF(OR(BT60=-1,IFERROR(INDEX(BR$2:BR$100,BU60),999)&gt;=0,IFERROR(INDEX(BT$2:BT$100,BU60),999)&gt;=0),BV60,                REPLACE(BV60,BT60,IFERROR(FIND(" ",BV60,BT60),999)-BT60,                    SUBSTITUTE(INDEX(BV$2:BV$100,BU60),"$","")                  )), REPLACE(BV60,BR60,IFERROR(FIND(" ",BV60,BR60),999)-BR60,                   SUBSTITUTE(INDEX(BV$2:BV$100,BS60),"$","")                  ) )</f>
        <v/>
      </c>
      <c r="BX60" s="0" t="n">
        <f aca="false">IFERROR(FIND("f_",LOWER(BW60)),-1)</f>
        <v>-1</v>
      </c>
      <c r="BY60" s="0" t="n">
        <f aca="false">IF(BX60=-1,-1, VALUE(MID(BW60,BX60+2, IFERROR(FIND(" ",BW60,BX60),999)-BX60-2)))</f>
        <v>-1</v>
      </c>
      <c r="BZ60" s="0" t="n">
        <f aca="false">IFERROR(FIND("r_",LOWER(BW60)),-1)</f>
        <v>-1</v>
      </c>
      <c r="CA60" s="0" t="n">
        <f aca="false">IF(BZ60=-1,-1, ROW(BZ60)-1+VALUE(MID(BW60,BZ60+2, IFERROR(FIND(" ",BW60,BZ60),999)-BZ60-2)))</f>
        <v>-1</v>
      </c>
      <c r="CB60" s="0" t="str">
        <f aca="false">IF(AND(ISERROR(FIND("$",BW60)),BX60&lt;0,BZ60&lt;0,$S60&gt;0), IF(INDEX($D$2:$D$100,$S60)="num","$"&amp;TRIM(SUBSTITUTE(BW60,",",INDEX($F$2:$F$100,$S60)&amp;","))&amp;INDEX($F$2:$F$100,$S60), IF(INDEX($D$2:$D$100,$S60)="excl","$"&amp;REPLACE(BW60,      IFERROR(FIND(CHAR(1),SUBSTITUTE(BW60,",",CHAR(1),INDEX($F$2:$F$100,$S60)-1)),1),      IFERROR(FIND(CHAR(1),SUBSTITUTE(BW60,",",CHAR(1),INDEX($F$2:$F$100,$S60))),99)-          IFERROR(FIND(CHAR(1),SUBSTITUTE(BW60,",",CHAR(1),INDEX($F$2:$F$100,$S60)-1)),0),""), IF(INDEX($D$2:$D$100,$S60)="repl","$"&amp;REPLACE(BW60,      IFERROR(FIND(CHAR(1),SUBSTITUTE(BW60,",",CHAR(1),INDEX($F$2:$F$100,$S60)-1))+1,1),      IFERROR(FIND(CHAR(1),SUBSTITUTE(BW60,",",CHAR(1),INDEX($F$2:$F$100,$S60))),99)-          IFERROR(FIND(CHAR(1),SUBSTITUTE(BW60,",",CHAR(1),INDEX($F$2:$F$100,$S60)-1)),0)-1,INDEX($G$2:$G$100,$S60)),BW60 ))), BW60)</f>
        <v/>
      </c>
      <c r="CC60" s="0" t="str">
        <f aca="false">IF(OR(BX60=-1,IFERROR(INDEX(BX$2:BX$100,BY60),999)&gt;=0,IFERROR(INDEX(BZ$2:BZ$100,BY60),999)&gt;=0),IF(OR(BZ60=-1,IFERROR(INDEX(BX$2:BX$100,CA60),999)&gt;=0,IFERROR(INDEX(BZ$2:BZ$100,CA60),999)&gt;=0),CB60,                REPLACE(CB60,BZ60,IFERROR(FIND(" ",CB60,BZ60),999)-BZ60,                    SUBSTITUTE(INDEX(CB$2:CB$100,CA60),"$","")                  )), REPLACE(CB60,BX60,IFERROR(FIND(" ",CB60,BX60),999)-BX60,                   SUBSTITUTE(INDEX(CB$2:CB$100,BY60),"$","")                  ) )</f>
        <v/>
      </c>
      <c r="CD60" s="0" t="n">
        <f aca="false">IFERROR(FIND("f_",LOWER(CC60)),-1)</f>
        <v>-1</v>
      </c>
      <c r="CE60" s="0" t="n">
        <f aca="false">IF(CD60=-1,-1, VALUE(MID(CC60,CD60+2, IFERROR(FIND(" ",CC60,CD60),999)-CD60-2)))</f>
        <v>-1</v>
      </c>
      <c r="CF60" s="0" t="n">
        <f aca="false">IFERROR(FIND("r_",LOWER(CC60)),-1)</f>
        <v>-1</v>
      </c>
      <c r="CG60" s="0" t="n">
        <f aca="false">IF(CF60=-1,-1, ROW(CF60)-1+VALUE(MID(CC60,CF60+2, IFERROR(FIND(" ",CC60,CF60),999)-CF60-2)))</f>
        <v>-1</v>
      </c>
      <c r="CH60" s="0" t="str">
        <f aca="false">IF(AND(ISERROR(FIND("$",CC60)),CD60&lt;0,CF60&lt;0,$S60&gt;0), IF(INDEX($D$2:$D$100,$S60)="num","$"&amp;TRIM(SUBSTITUTE(CC60,",",INDEX($F$2:$F$100,$S60)&amp;","))&amp;INDEX($F$2:$F$100,$S60), IF(INDEX($D$2:$D$100,$S60)="excl","$"&amp;REPLACE(CC60,      IFERROR(FIND(CHAR(1),SUBSTITUTE(CC60,",",CHAR(1),INDEX($F$2:$F$100,$S60)-1)),1),      IFERROR(FIND(CHAR(1),SUBSTITUTE(CC60,",",CHAR(1),INDEX($F$2:$F$100,$S60))),99)-          IFERROR(FIND(CHAR(1),SUBSTITUTE(CC60,",",CHAR(1),INDEX($F$2:$F$100,$S60)-1)),0),""), IF(INDEX($D$2:$D$100,$S60)="repl","$"&amp;REPLACE(CC60,      IFERROR(FIND(CHAR(1),SUBSTITUTE(CC60,",",CHAR(1),INDEX($F$2:$F$100,$S60)-1))+1,1),      IFERROR(FIND(CHAR(1),SUBSTITUTE(CC60,",",CHAR(1),INDEX($F$2:$F$100,$S60))),99)-          IFERROR(FIND(CHAR(1),SUBSTITUTE(CC60,",",CHAR(1),INDEX($F$2:$F$100,$S60)-1)),0)-1,INDEX($G$2:$G$100,$S60)),CC60 ))), CC60)</f>
        <v/>
      </c>
      <c r="CI60" s="0" t="str">
        <f aca="false">IF(OR(CD60=-1,IFERROR(INDEX(CD$2:CD$100,CE60),999)&gt;=0,IFERROR(INDEX(CF$2:CF$100,CE60),999)&gt;=0),IF(OR(CF60=-1,IFERROR(INDEX(CD$2:CD$100,CG60),999)&gt;=0,IFERROR(INDEX(CF$2:CF$100,CG60),999)&gt;=0),CH60,                REPLACE(CH60,CF60,IFERROR(FIND(" ",CH60,CF60),999)-CF60,                    SUBSTITUTE(INDEX(CH$2:CH$100,CG60),"$","")                  )), REPLACE(CH60,CD60,IFERROR(FIND(" ",CH60,CD60),999)-CD60,                   SUBSTITUTE(INDEX(CH$2:CH$100,CE60),"$","")                  ) )</f>
        <v/>
      </c>
      <c r="CJ60" s="0" t="n">
        <f aca="false">IFERROR(FIND("f_",LOWER(CI60)),-1)</f>
        <v>-1</v>
      </c>
      <c r="CK60" s="0" t="n">
        <f aca="false">IF(CJ60=-1,-1, VALUE(MID(CI60,CJ60+2, IFERROR(FIND(" ",CI60,CJ60),999)-CJ60-2)))</f>
        <v>-1</v>
      </c>
      <c r="CL60" s="0" t="n">
        <f aca="false">IFERROR(FIND("r_",LOWER(CI60)),-1)</f>
        <v>-1</v>
      </c>
      <c r="CM60" s="0" t="n">
        <f aca="false">IF(CL60=-1,-1, ROW(CL60)-1+VALUE(MID(CI60,CL60+2, IFERROR(FIND(" ",CI60,CL60),999)-CL60-2)))</f>
        <v>-1</v>
      </c>
      <c r="CN60" s="0" t="str">
        <f aca="false">IF(AND(ISERROR(FIND("$",CI60)),CJ60&lt;0,CL60&lt;0,$S60&gt;0), IF(INDEX($D$2:$D$100,$S60)="num","$"&amp;TRIM(SUBSTITUTE(CI60,",",INDEX($F$2:$F$100,$S60)&amp;","))&amp;INDEX($F$2:$F$100,$S60), IF(INDEX($D$2:$D$100,$S60)="excl","$"&amp;REPLACE(CI60,      IFERROR(FIND(CHAR(1),SUBSTITUTE(CI60,",",CHAR(1),INDEX($F$2:$F$100,$S60)-1)),1),      IFERROR(FIND(CHAR(1),SUBSTITUTE(CI60,",",CHAR(1),INDEX($F$2:$F$100,$S60))),99)-          IFERROR(FIND(CHAR(1),SUBSTITUTE(CI60,",",CHAR(1),INDEX($F$2:$F$100,$S60)-1)),0),""), IF(INDEX($D$2:$D$100,$S60)="repl","$"&amp;REPLACE(CI60,      IFERROR(FIND(CHAR(1),SUBSTITUTE(CI60,",",CHAR(1),INDEX($F$2:$F$100,$S60)-1))+1,1),      IFERROR(FIND(CHAR(1),SUBSTITUTE(CI60,",",CHAR(1),INDEX($F$2:$F$100,$S60))),99)-          IFERROR(FIND(CHAR(1),SUBSTITUTE(CI60,",",CHAR(1),INDEX($F$2:$F$100,$S60)-1)),0)-1,INDEX($G$2:$G$100,$S60)),CI60 ))), CI60)</f>
        <v/>
      </c>
      <c r="CO60" s="0" t="str">
        <f aca="false">IF(OR(CJ60=-1,IFERROR(INDEX(CJ$2:CJ$100,CK60),999)&gt;=0,IFERROR(INDEX(CL$2:CL$100,CK60),999)&gt;=0),IF(OR(CL60=-1,IFERROR(INDEX(CJ$2:CJ$100,CM60),999)&gt;=0,IFERROR(INDEX(CL$2:CL$100,CM60),999)&gt;=0),CN60,                REPLACE(CN60,CL60,IFERROR(FIND(" ",CN60,CL60),999)-CL60,                    SUBSTITUTE(INDEX(CN$2:CN$100,CM60),"$","")                  )), REPLACE(CN60,CJ60,IFERROR(FIND(" ",CN60,CJ60),999)-CJ60,                   SUBSTITUTE(INDEX(CN$2:CN$100,CK60),"$","")                  ) )</f>
        <v/>
      </c>
      <c r="CP60" s="0" t="n">
        <f aca="false">IFERROR(FIND("f_",LOWER(CO60)),-1)</f>
        <v>-1</v>
      </c>
      <c r="CQ60" s="0" t="n">
        <f aca="false">IF(CP60=-1,-1, VALUE(MID(CO60,CP60+2, IFERROR(FIND(" ",CO60,CP60),999)-CP60-2)))</f>
        <v>-1</v>
      </c>
      <c r="CR60" s="0" t="n">
        <f aca="false">IFERROR(FIND("r_",LOWER(CO60)),-1)</f>
        <v>-1</v>
      </c>
      <c r="CS60" s="0" t="n">
        <f aca="false">IF(CR60=-1,-1, ROW(CR60)-1+VALUE(MID(CO60,CR60+2, IFERROR(FIND(" ",CO60,CR60),999)-CR60-2)))</f>
        <v>-1</v>
      </c>
      <c r="CT60" s="0" t="str">
        <f aca="false">IF(AND(ISERROR(FIND("$",CO60)),CP60&lt;0,CR60&lt;0,$S60&gt;0), IF(INDEX($D$2:$D$100,$S60)="num","$"&amp;TRIM(SUBSTITUTE(CO60,",",INDEX($F$2:$F$100,$S60)&amp;","))&amp;INDEX($F$2:$F$100,$S60), IF(INDEX($D$2:$D$100,$S60)="excl","$"&amp;REPLACE(CO60,      IFERROR(FIND(CHAR(1),SUBSTITUTE(CO60,",",CHAR(1),INDEX($F$2:$F$100,$S60)-1)),1),      IFERROR(FIND(CHAR(1),SUBSTITUTE(CO60,",",CHAR(1),INDEX($F$2:$F$100,$S60))),99)-          IFERROR(FIND(CHAR(1),SUBSTITUTE(CO60,",",CHAR(1),INDEX($F$2:$F$100,$S60)-1)),0),""), IF(INDEX($D$2:$D$100,$S60)="repl","$"&amp;REPLACE(CO60,      IFERROR(FIND(CHAR(1),SUBSTITUTE(CO60,",",CHAR(1),INDEX($F$2:$F$100,$S60)-1))+1,1),      IFERROR(FIND(CHAR(1),SUBSTITUTE(CO60,",",CHAR(1),INDEX($F$2:$F$100,$S60))),99)-          IFERROR(FIND(CHAR(1),SUBSTITUTE(CO60,",",CHAR(1),INDEX($F$2:$F$100,$S60)-1)),0)-1,INDEX($G$2:$G$100,$S60)),CO60 ))), CO60)</f>
        <v/>
      </c>
      <c r="CU60" s="0" t="str">
        <f aca="false">IF(OR(CP60=-1,IFERROR(INDEX(CP$2:CP$100,CQ60),999)&gt;=0,IFERROR(INDEX(CR$2:CR$100,CQ60),999)&gt;=0),IF(OR(CR60=-1,IFERROR(INDEX(CP$2:CP$100,CS60),999)&gt;=0,IFERROR(INDEX(CR$2:CR$100,CS60),999)&gt;=0),CT60,                REPLACE(CT60,CR60,IFERROR(FIND(" ",CT60,CR60),999)-CR60,                    SUBSTITUTE(INDEX(CT$2:CT$100,CS60),"$","")                  )), REPLACE(CT60,CP60,IFERROR(FIND(" ",CT60,CP60),999)-CP60,                   SUBSTITUTE(INDEX(CT$2:CT$100,CQ60),"$","")                  ) )</f>
        <v/>
      </c>
      <c r="CV60" s="0" t="n">
        <f aca="false">IFERROR(FIND("f_",LOWER(CU60)),-1)</f>
        <v>-1</v>
      </c>
      <c r="CW60" s="0" t="n">
        <f aca="false">IF(CV60=-1,-1, VALUE(MID(CU60,CV60+2, IFERROR(FIND(" ",CU60,CV60),999)-CV60-2)))</f>
        <v>-1</v>
      </c>
      <c r="CX60" s="0" t="n">
        <f aca="false">IFERROR(FIND("r_",LOWER(CU60)),-1)</f>
        <v>-1</v>
      </c>
      <c r="CY60" s="0" t="n">
        <f aca="false">IF(CX60=-1,-1, ROW(CX60)-1+VALUE(MID(CU60,CX60+2, IFERROR(FIND(" ",CU60,CX60),999)-CX60-2)))</f>
        <v>-1</v>
      </c>
      <c r="CZ60" s="0" t="str">
        <f aca="false">IF(AND(ISERROR(FIND("$",CU60)),CV60&lt;0,CX60&lt;0,$S60&gt;0), IF(INDEX($D$2:$D$100,$S60)="num","$"&amp;TRIM(SUBSTITUTE(CU60,",",INDEX($F$2:$F$100,$S60)&amp;","))&amp;INDEX($F$2:$F$100,$S60), IF(INDEX($D$2:$D$100,$S60)="excl","$"&amp;REPLACE(CU60,      IFERROR(FIND(CHAR(1),SUBSTITUTE(CU60,",",CHAR(1),INDEX($F$2:$F$100,$S60)-1)),1),      IFERROR(FIND(CHAR(1),SUBSTITUTE(CU60,",",CHAR(1),INDEX($F$2:$F$100,$S60))),99)-          IFERROR(FIND(CHAR(1),SUBSTITUTE(CU60,",",CHAR(1),INDEX($F$2:$F$100,$S60)-1)),0),""), IF(INDEX($D$2:$D$100,$S60)="repl","$"&amp;REPLACE(CU60,      IFERROR(FIND(CHAR(1),SUBSTITUTE(CU60,",",CHAR(1),INDEX($F$2:$F$100,$S60)-1))+1,1),      IFERROR(FIND(CHAR(1),SUBSTITUTE(CU60,",",CHAR(1),INDEX($F$2:$F$100,$S60))),99)-          IFERROR(FIND(CHAR(1),SUBSTITUTE(CU60,",",CHAR(1),INDEX($F$2:$F$100,$S60)-1)),0)-1,INDEX($G$2:$G$100,$S60)),CU60 ))), CU60)</f>
        <v/>
      </c>
      <c r="DA60" s="0" t="str">
        <f aca="false">IF(OR(CV60=-1,IFERROR(INDEX(CV$2:CV$100,CW60),999)&gt;=0,IFERROR(INDEX(CX$2:CX$100,CW60),999)&gt;=0),IF(OR(CX60=-1,IFERROR(INDEX(CV$2:CV$100,CY60),999)&gt;=0,IFERROR(INDEX(CX$2:CX$100,CY60),999)&gt;=0),CZ60,                REPLACE(CZ60,CX60,IFERROR(FIND(" ",CZ60,CX60),999)-CX60,                    SUBSTITUTE(INDEX(CZ$2:CZ$100,CY60),"$","")                  )), REPLACE(CZ60,CV60,IFERROR(FIND(" ",CZ60,CV60),999)-CV60,                   SUBSTITUTE(INDEX(CZ$2:CZ$100,CW60),"$","")                  ) )</f>
        <v/>
      </c>
      <c r="DB60" s="0" t="n">
        <f aca="false">IFERROR(FIND("f_",LOWER(DA60)),-1)</f>
        <v>-1</v>
      </c>
      <c r="DC60" s="0" t="n">
        <f aca="false">IF(DB60=-1,-1, VALUE(MID(DA60,DB60+2, IFERROR(FIND(" ",DA60,DB60),999)-DB60-2)))</f>
        <v>-1</v>
      </c>
      <c r="DD60" s="0" t="n">
        <f aca="false">IFERROR(FIND("r_",LOWER(DA60)),-1)</f>
        <v>-1</v>
      </c>
      <c r="DE60" s="0" t="n">
        <f aca="false">IF(DD60=-1,-1, ROW(DD60)-1+VALUE(MID(DA60,DD60+2, IFERROR(FIND(" ",DA60,DD60),999)-DD60-2)))</f>
        <v>-1</v>
      </c>
      <c r="DF60" s="0" t="str">
        <f aca="false">IF(AND(ISERROR(FIND("$",DA60)),DB60&lt;0,DD60&lt;0,$S60&gt;0), IF(INDEX($D$2:$D$100,$S60)="num","$"&amp;TRIM(SUBSTITUTE(DA60,",",INDEX($F$2:$F$100,$S60)&amp;","))&amp;INDEX($F$2:$F$100,$S60), IF(INDEX($D$2:$D$100,$S60)="excl","$"&amp;REPLACE(DA60,      IFERROR(FIND(CHAR(1),SUBSTITUTE(DA60,",",CHAR(1),INDEX($F$2:$F$100,$S60)-1)),1),      IFERROR(FIND(CHAR(1),SUBSTITUTE(DA60,",",CHAR(1),INDEX($F$2:$F$100,$S60))),99)-          IFERROR(FIND(CHAR(1),SUBSTITUTE(DA60,",",CHAR(1),INDEX($F$2:$F$100,$S60)-1)),0),""), IF(INDEX($D$2:$D$100,$S60)="repl","$"&amp;REPLACE(DA60,      IFERROR(FIND(CHAR(1),SUBSTITUTE(DA60,",",CHAR(1),INDEX($F$2:$F$100,$S60)-1))+1,1),      IFERROR(FIND(CHAR(1),SUBSTITUTE(DA60,",",CHAR(1),INDEX($F$2:$F$100,$S60))),99)-          IFERROR(FIND(CHAR(1),SUBSTITUTE(DA60,",",CHAR(1),INDEX($F$2:$F$100,$S60)-1)),0)-1,INDEX($G$2:$G$100,$S60)),DA60 ))), DA60)</f>
        <v/>
      </c>
      <c r="DG60" s="0" t="str">
        <f aca="false">IF(OR(DB60=-1,IFERROR(INDEX(DB$2:DB$100,DC60),999)&gt;=0,IFERROR(INDEX(DD$2:DD$100,DC60),999)&gt;=0),IF(OR(DD60=-1,IFERROR(INDEX(DB$2:DB$100,DE60),999)&gt;=0,IFERROR(INDEX(DD$2:DD$100,DE60),999)&gt;=0),DF60,                REPLACE(DF60,DD60,IFERROR(FIND(" ",DF60,DD60),999)-DD60,                    SUBSTITUTE(INDEX(DF$2:DF$100,DE60),"$","")                  )), REPLACE(DF60,DB60,IFERROR(FIND(" ",DF60,DB60),999)-DB60,                   SUBSTITUTE(INDEX(DF$2:DF$100,DC60),"$","")                  ) )</f>
        <v/>
      </c>
      <c r="DH60" s="0" t="n">
        <f aca="false">IFERROR(FIND("f_",LOWER(DG60)),-1)</f>
        <v>-1</v>
      </c>
      <c r="DI60" s="0" t="n">
        <f aca="false">IF(DH60=-1,-1, VALUE(MID(DG60,DH60+2, IFERROR(FIND(" ",DG60,DH60),999)-DH60-2)))</f>
        <v>-1</v>
      </c>
      <c r="DJ60" s="0" t="n">
        <f aca="false">IFERROR(FIND("r_",LOWER(DG60)),-1)</f>
        <v>-1</v>
      </c>
      <c r="DK60" s="0" t="n">
        <f aca="false">IF(DJ60=-1,-1, ROW(DJ60)-1+VALUE(MID(DG60,DJ60+2, IFERROR(FIND(" ",DG60,DJ60),999)-DJ60-2)))</f>
        <v>-1</v>
      </c>
      <c r="DL60" s="0" t="str">
        <f aca="false">IF(AND(ISERROR(FIND("$",DG60)),DH60&lt;0,DJ60&lt;0,$S60&gt;0), IF(INDEX($D$2:$D$100,$S60)="num","$"&amp;TRIM(SUBSTITUTE(DG60,",",INDEX($F$2:$F$100,$S60)&amp;","))&amp;INDEX($F$2:$F$100,$S60), IF(INDEX($D$2:$D$100,$S60)="excl","$"&amp;REPLACE(DG60,      IFERROR(FIND(CHAR(1),SUBSTITUTE(DG60,",",CHAR(1),INDEX($F$2:$F$100,$S60)-1)),1),      IFERROR(FIND(CHAR(1),SUBSTITUTE(DG60,",",CHAR(1),INDEX($F$2:$F$100,$S60))),99)-          IFERROR(FIND(CHAR(1),SUBSTITUTE(DG60,",",CHAR(1),INDEX($F$2:$F$100,$S60)-1)),0),""), IF(INDEX($D$2:$D$100,$S60)="repl","$"&amp;REPLACE(DG60,      IFERROR(FIND(CHAR(1),SUBSTITUTE(DG60,",",CHAR(1),INDEX($F$2:$F$100,$S60)-1))+1,1),      IFERROR(FIND(CHAR(1),SUBSTITUTE(DG60,",",CHAR(1),INDEX($F$2:$F$100,$S60))),99)-          IFERROR(FIND(CHAR(1),SUBSTITUTE(DG60,",",CHAR(1),INDEX($F$2:$F$100,$S60)-1)),0)-1,INDEX($G$2:$G$100,$S60)),DG60 ))), DG60)</f>
        <v/>
      </c>
      <c r="DM60" s="0" t="str">
        <f aca="false">IF(OR(DH60=-1,IFERROR(INDEX(DH$2:DH$100,DI60),999)&gt;=0,IFERROR(INDEX(DJ$2:DJ$100,DI60),999)&gt;=0),IF(OR(DJ60=-1,IFERROR(INDEX(DH$2:DH$100,DK60),999)&gt;=0,IFERROR(INDEX(DJ$2:DJ$100,DK60),999)&gt;=0),DL60,                REPLACE(DL60,DJ60,IFERROR(FIND(" ",DL60,DJ60),999)-DJ60,                    SUBSTITUTE(INDEX(DL$2:DL$100,DK60),"$","")                  )), REPLACE(DL60,DH60,IFERROR(FIND(" ",DL60,DH60),999)-DH60,                   SUBSTITUTE(INDEX(DL$2:DL$100,DI60),"$","")                  ) )</f>
        <v/>
      </c>
      <c r="DN60" s="0" t="n">
        <f aca="false">IFERROR(FIND("f_",LOWER(DM60)),-1)</f>
        <v>-1</v>
      </c>
      <c r="DO60" s="0" t="n">
        <f aca="false">IF(DN60=-1,-1, VALUE(MID(DM60,DN60+2, IFERROR(FIND(" ",DM60,DN60),999)-DN60-2)))</f>
        <v>-1</v>
      </c>
      <c r="DP60" s="0" t="n">
        <f aca="false">IFERROR(FIND("r_",LOWER(DM60)),-1)</f>
        <v>-1</v>
      </c>
      <c r="DQ60" s="0" t="n">
        <f aca="false">IF(DP60=-1,-1, ROW(DP60)-1+VALUE(MID(DM60,DP60+2, IFERROR(FIND(" ",DM60,DP60),999)-DP60-2)))</f>
        <v>-1</v>
      </c>
      <c r="DR60" s="0" t="str">
        <f aca="false">IF(AND(ISERROR(FIND("$",DM60)),DN60&lt;0,DP60&lt;0,$S60&gt;0), IF(INDEX($D$2:$D$100,$S60)="num","$"&amp;TRIM(SUBSTITUTE(DM60,",",INDEX($F$2:$F$100,$S60)&amp;","))&amp;INDEX($F$2:$F$100,$S60), IF(INDEX($D$2:$D$100,$S60)="excl","$"&amp;REPLACE(DM60,      IFERROR(FIND(CHAR(1),SUBSTITUTE(DM60,",",CHAR(1),INDEX($F$2:$F$100,$S60)-1)),1),      IFERROR(FIND(CHAR(1),SUBSTITUTE(DM60,",",CHAR(1),INDEX($F$2:$F$100,$S60))),99)-          IFERROR(FIND(CHAR(1),SUBSTITUTE(DM60,",",CHAR(1),INDEX($F$2:$F$100,$S60)-1)),0),""), IF(INDEX($D$2:$D$100,$S60)="repl","$"&amp;REPLACE(DM60,      IFERROR(FIND(CHAR(1),SUBSTITUTE(DM60,",",CHAR(1),INDEX($F$2:$F$100,$S60)-1))+1,1),      IFERROR(FIND(CHAR(1),SUBSTITUTE(DM60,",",CHAR(1),INDEX($F$2:$F$100,$S60))),99)-          IFERROR(FIND(CHAR(1),SUBSTITUTE(DM60,",",CHAR(1),INDEX($F$2:$F$100,$S60)-1)),0)-1,INDEX($G$2:$G$100,$S60)),DM60 ))), DM60)</f>
        <v/>
      </c>
      <c r="DS60" s="0" t="str">
        <f aca="false">IF(OR(DN60=-1,IFERROR(INDEX(DN$2:DN$100,DO60),999)&gt;=0,IFERROR(INDEX(DP$2:DP$100,DO60),999)&gt;=0),IF(OR(DP60=-1,IFERROR(INDEX(DN$2:DN$100,DQ60),999)&gt;=0,IFERROR(INDEX(DP$2:DP$100,DQ60),999)&gt;=0),DR60,                REPLACE(DR60,DP60,IFERROR(FIND(" ",DR60,DP60),999)-DP60,                    SUBSTITUTE(INDEX(DR$2:DR$100,DQ60),"$","")                  )), REPLACE(DR60,DN60,IFERROR(FIND(" ",DR60,DN60),999)-DN60,                   SUBSTITUTE(INDEX(DR$2:DR$100,DO60),"$","")                  ) )</f>
        <v/>
      </c>
      <c r="DT60" s="0" t="n">
        <f aca="false">IFERROR(FIND("f_",LOWER(DS60)),-1)</f>
        <v>-1</v>
      </c>
      <c r="DU60" s="0" t="n">
        <f aca="false">IF(DT60=-1,-1, VALUE(MID(DS60,DT60+2, IFERROR(FIND(" ",DS60,DT60),999)-DT60-2)))</f>
        <v>-1</v>
      </c>
      <c r="DV60" s="0" t="n">
        <f aca="false">IFERROR(FIND("r_",LOWER(DS60)),-1)</f>
        <v>-1</v>
      </c>
      <c r="DW60" s="0" t="n">
        <f aca="false">IF(DV60=-1,-1, ROW(DV60)-1+VALUE(MID(DS60,DV60+2, IFERROR(FIND(" ",DS60,DV60),999)-DV60-2)))</f>
        <v>-1</v>
      </c>
      <c r="DX60" s="0" t="str">
        <f aca="false">IF(AND(ISERROR(FIND("$",DS60)),DT60&lt;0,DV60&lt;0,$S60&gt;0), IF(INDEX($D$2:$D$100,$S60)="num","$"&amp;TRIM(SUBSTITUTE(DS60,",",INDEX($F$2:$F$100,$S60)&amp;","))&amp;INDEX($F$2:$F$100,$S60), IF(INDEX($D$2:$D$100,$S60)="excl","$"&amp;REPLACE(DS60,      IFERROR(FIND(CHAR(1),SUBSTITUTE(DS60,",",CHAR(1),INDEX($F$2:$F$100,$S60)-1)),1),      IFERROR(FIND(CHAR(1),SUBSTITUTE(DS60,",",CHAR(1),INDEX($F$2:$F$100,$S60))),99)-          IFERROR(FIND(CHAR(1),SUBSTITUTE(DS60,",",CHAR(1),INDEX($F$2:$F$100,$S60)-1)),0),""), IF(INDEX($D$2:$D$100,$S60)="repl","$"&amp;REPLACE(DS60,      IFERROR(FIND(CHAR(1),SUBSTITUTE(DS60,",",CHAR(1),INDEX($F$2:$F$100,$S60)-1))+1,1),      IFERROR(FIND(CHAR(1),SUBSTITUTE(DS60,",",CHAR(1),INDEX($F$2:$F$100,$S60))),99)-          IFERROR(FIND(CHAR(1),SUBSTITUTE(DS60,",",CHAR(1),INDEX($F$2:$F$100,$S60)-1)),0)-1,INDEX($G$2:$G$100,$S60)),DS60 ))), DS60)</f>
        <v/>
      </c>
      <c r="DY60" s="0" t="str">
        <f aca="false">IF(OR(DT60=-1,IFERROR(INDEX(DT$2:DT$100,DU60),999)&gt;=0,IFERROR(INDEX(DV$2:DV$100,DU60),999)&gt;=0),IF(OR(DV60=-1,IFERROR(INDEX(DT$2:DT$100,DW60),999)&gt;=0,IFERROR(INDEX(DV$2:DV$100,DW60),999)&gt;=0),DX60,                REPLACE(DX60,DV60,IFERROR(FIND(" ",DX60,DV60),999)-DV60,                    SUBSTITUTE(INDEX(DX$2:DX$100,DW60),"$","")                  )), REPLACE(DX60,DT60,IFERROR(FIND(" ",DX60,DT60),999)-DT60,                   SUBSTITUTE(INDEX(DX$2:DX$100,DU60),"$","")                  ) )</f>
        <v/>
      </c>
      <c r="DZ60" s="0" t="n">
        <f aca="false">IFERROR(FIND("f_",LOWER(DY60)),-1)</f>
        <v>-1</v>
      </c>
      <c r="EA60" s="0" t="n">
        <f aca="false">IF(DZ60=-1,-1, VALUE(MID(DY60,DZ60+2, IFERROR(FIND(" ",DY60,DZ60),999)-DZ60-2)))</f>
        <v>-1</v>
      </c>
      <c r="EB60" s="0" t="n">
        <f aca="false">IFERROR(FIND("r_",LOWER(DY60)),-1)</f>
        <v>-1</v>
      </c>
      <c r="EC60" s="0" t="n">
        <f aca="false">IF(EB60=-1,-1, ROW(EB60)-1+VALUE(MID(DY60,EB60+2, IFERROR(FIND(" ",DY60,EB60),999)-EB60-2)))</f>
        <v>-1</v>
      </c>
      <c r="ED60" s="0" t="str">
        <f aca="false">IF(AND(ISERROR(FIND("$",DY60)),DZ60&lt;0,EB60&lt;0,$S60&gt;0), IF(INDEX($D$2:$D$100,$S60)="num","$"&amp;TRIM(SUBSTITUTE(DY60,",",INDEX($F$2:$F$100,$S60)&amp;","))&amp;INDEX($F$2:$F$100,$S60), IF(INDEX($D$2:$D$100,$S60)="excl","$"&amp;REPLACE(DY60,      IFERROR(FIND(CHAR(1),SUBSTITUTE(DY60,",",CHAR(1),INDEX($F$2:$F$100,$S60)-1)),1),      IFERROR(FIND(CHAR(1),SUBSTITUTE(DY60,",",CHAR(1),INDEX($F$2:$F$100,$S60))),99)-          IFERROR(FIND(CHAR(1),SUBSTITUTE(DY60,",",CHAR(1),INDEX($F$2:$F$100,$S60)-1)),0),""), IF(INDEX($D$2:$D$100,$S60)="repl","$"&amp;REPLACE(DY60,      IFERROR(FIND(CHAR(1),SUBSTITUTE(DY60,",",CHAR(1),INDEX($F$2:$F$100,$S60)-1))+1,1),      IFERROR(FIND(CHAR(1),SUBSTITUTE(DY60,",",CHAR(1),INDEX($F$2:$F$100,$S60))),99)-          IFERROR(FIND(CHAR(1),SUBSTITUTE(DY60,",",CHAR(1),INDEX($F$2:$F$100,$S60)-1)),0)-1,INDEX($G$2:$G$100,$S60)),DY60 ))), DY60)</f>
        <v/>
      </c>
      <c r="EE60" s="0" t="str">
        <f aca="false">IF(OR(DZ60=-1,IFERROR(INDEX(DZ$2:DZ$100,EA60),999)&gt;=0,IFERROR(INDEX(EB$2:EB$100,EA60),999)&gt;=0),IF(OR(EB60=-1,IFERROR(INDEX(DZ$2:DZ$100,EC60),999)&gt;=0,IFERROR(INDEX(EB$2:EB$100,EC60),999)&gt;=0),ED60,                REPLACE(ED60,EB60,IFERROR(FIND(" ",ED60,EB60),999)-EB60,                    SUBSTITUTE(INDEX(ED$2:ED$100,EC60),"$","")                  )), REPLACE(ED60,DZ60,IFERROR(FIND(" ",ED60,DZ60),999)-DZ60,                   SUBSTITUTE(INDEX(ED$2:ED$100,EA60),"$","")                  ) )</f>
        <v/>
      </c>
      <c r="EF60" s="0" t="n">
        <f aca="false">IFERROR(FIND("f_",LOWER(EE60)),-1)</f>
        <v>-1</v>
      </c>
      <c r="EG60" s="0" t="n">
        <f aca="false">IF(EF60=-1,-1, VALUE(MID(EE60,EF60+2, IFERROR(FIND(" ",EE60,EF60),999)-EF60-2)))</f>
        <v>-1</v>
      </c>
      <c r="EH60" s="0" t="n">
        <f aca="false">IFERROR(FIND("r_",LOWER(EE60)),-1)</f>
        <v>-1</v>
      </c>
      <c r="EI60" s="0" t="n">
        <f aca="false">IF(EH60=-1,-1, ROW(EH60)-1+VALUE(MID(EE60,EH60+2, IFERROR(FIND(" ",EE60,EH60),999)-EH60-2)))</f>
        <v>-1</v>
      </c>
      <c r="EJ60" s="0" t="str">
        <f aca="false">IF(AND(ISERROR(FIND("$",EE60)),EF60&lt;0,EH60&lt;0,$S60&gt;0), IF(INDEX($D$2:$D$100,$S60)="num","$"&amp;TRIM(SUBSTITUTE(EE60,",",INDEX($F$2:$F$100,$S60)&amp;","))&amp;INDEX($F$2:$F$100,$S60), IF(INDEX($D$2:$D$100,$S60)="excl","$"&amp;REPLACE(EE60,      IFERROR(FIND(CHAR(1),SUBSTITUTE(EE60,",",CHAR(1),INDEX($F$2:$F$100,$S60)-1)),1),      IFERROR(FIND(CHAR(1),SUBSTITUTE(EE60,",",CHAR(1),INDEX($F$2:$F$100,$S60))),99)-          IFERROR(FIND(CHAR(1),SUBSTITUTE(EE60,",",CHAR(1),INDEX($F$2:$F$100,$S60)-1)),0),""), IF(INDEX($D$2:$D$100,$S60)="repl","$"&amp;REPLACE(EE60,      IFERROR(FIND(CHAR(1),SUBSTITUTE(EE60,",",CHAR(1),INDEX($F$2:$F$100,$S60)-1))+1,1),      IFERROR(FIND(CHAR(1),SUBSTITUTE(EE60,",",CHAR(1),INDEX($F$2:$F$100,$S60))),99)-          IFERROR(FIND(CHAR(1),SUBSTITUTE(EE60,",",CHAR(1),INDEX($F$2:$F$100,$S60)-1)),0)-1,INDEX($G$2:$G$100,$S60)),EE60 ))), EE60)</f>
        <v/>
      </c>
      <c r="EK60" s="0" t="str">
        <f aca="false">IF(OR(EF60=-1,IFERROR(INDEX(EF$2:EF$100,EG60),999)&gt;=0,IFERROR(INDEX(EH$2:EH$100,EG60),999)&gt;=0),IF(OR(EH60=-1,IFERROR(INDEX(EF$2:EF$100,EI60),999)&gt;=0,IFERROR(INDEX(EH$2:EH$100,EI60),999)&gt;=0),EJ60,                REPLACE(EJ60,EH60,IFERROR(FIND(" ",EJ60,EH60),999)-EH60,                    SUBSTITUTE(INDEX(EJ$2:EJ$100,EI60),"$","")                  )), REPLACE(EJ60,EF60,IFERROR(FIND(" ",EJ60,EF60),999)-EF60,                   SUBSTITUTE(INDEX(EJ$2:EJ$100,EG60),"$","")                  ) )</f>
        <v/>
      </c>
      <c r="EL60" s="0" t="n">
        <f aca="false">IFERROR(FIND("f_",LOWER(EK60)),-1)</f>
        <v>-1</v>
      </c>
      <c r="EM60" s="0" t="n">
        <f aca="false">IF(EL60=-1,-1, VALUE(MID(EK60,EL60+2, IFERROR(FIND(" ",EK60,EL60),999)-EL60-2)))</f>
        <v>-1</v>
      </c>
      <c r="EN60" s="0" t="n">
        <f aca="false">IFERROR(FIND("r_",LOWER(EK60)),-1)</f>
        <v>-1</v>
      </c>
      <c r="EO60" s="0" t="n">
        <f aca="false">IF(EN60=-1,-1, ROW(EN60)-1+VALUE(MID(EK60,EN60+2, IFERROR(FIND(" ",EK60,EN60),999)-EN60-2)))</f>
        <v>-1</v>
      </c>
      <c r="EP60" s="0" t="str">
        <f aca="false">IF(AND(ISERROR(FIND("$",EK60)),EL60&lt;0,EN60&lt;0,$S60&gt;0), IF(INDEX($D$2:$D$100,$S60)="num","$"&amp;TRIM(SUBSTITUTE(EK60,",",INDEX($F$2:$F$100,$S60)&amp;","))&amp;INDEX($F$2:$F$100,$S60), IF(INDEX($D$2:$D$100,$S60)="excl","$"&amp;REPLACE(EK60,      IFERROR(FIND(CHAR(1),SUBSTITUTE(EK60,",",CHAR(1),INDEX($F$2:$F$100,$S60)-1)),1),      IFERROR(FIND(CHAR(1),SUBSTITUTE(EK60,",",CHAR(1),INDEX($F$2:$F$100,$S60))),99)-          IFERROR(FIND(CHAR(1),SUBSTITUTE(EK60,",",CHAR(1),INDEX($F$2:$F$100,$S60)-1)),0),""), IF(INDEX($D$2:$D$100,$S60)="repl","$"&amp;REPLACE(EK60,      IFERROR(FIND(CHAR(1),SUBSTITUTE(EK60,",",CHAR(1),INDEX($F$2:$F$100,$S60)-1))+1,1),      IFERROR(FIND(CHAR(1),SUBSTITUTE(EK60,",",CHAR(1),INDEX($F$2:$F$100,$S60))),99)-          IFERROR(FIND(CHAR(1),SUBSTITUTE(EK60,",",CHAR(1),INDEX($F$2:$F$100,$S60)-1)),0)-1,INDEX($G$2:$G$100,$S60)),EK60 ))), EK60)</f>
        <v/>
      </c>
      <c r="EQ60" s="0" t="str">
        <f aca="false">IF(OR(EL60=-1,IFERROR(INDEX(EL$2:EL$100,EM60),999)&gt;=0,IFERROR(INDEX(EN$2:EN$100,EM60),999)&gt;=0),IF(OR(EN60=-1,IFERROR(INDEX(EL$2:EL$100,EO60),999)&gt;=0,IFERROR(INDEX(EN$2:EN$100,EO60),999)&gt;=0),EP60,                REPLACE(EP60,EN60,IFERROR(FIND(" ",EP60,EN60),999)-EN60,                    SUBSTITUTE(INDEX(EP$2:EP$100,EO60),"$","")                  )), REPLACE(EP60,EL60,IFERROR(FIND(" ",EP60,EL60),999)-EL60,                   SUBSTITUTE(INDEX(EP$2:EP$100,EM60),"$","")                  ) )</f>
        <v/>
      </c>
      <c r="ER60" s="0" t="n">
        <f aca="false">IFERROR(FIND("f_",LOWER(EQ60)),-1)</f>
        <v>-1</v>
      </c>
      <c r="ES60" s="0" t="n">
        <f aca="false">IF(ER60=-1,-1, VALUE(MID(EQ60,ER60+2, IFERROR(FIND(" ",EQ60,ER60),999)-ER60-2)))</f>
        <v>-1</v>
      </c>
      <c r="ET60" s="0" t="n">
        <f aca="false">IFERROR(FIND("r_",LOWER(EQ60)),-1)</f>
        <v>-1</v>
      </c>
      <c r="EU60" s="0" t="n">
        <f aca="false">IF(ET60=-1,-1, ROW(ET60)-1+VALUE(MID(EQ60,ET60+2, IFERROR(FIND(" ",EQ60,ET60),999)-ET60-2)))</f>
        <v>-1</v>
      </c>
      <c r="EV60" s="0" t="str">
        <f aca="false">IF(AND(ISERROR(FIND("$",EQ60)),ER60&lt;0,ET60&lt;0,$S60&gt;0), IF(INDEX($D$2:$D$100,$S60)="num","$"&amp;TRIM(SUBSTITUTE(EQ60,",",INDEX($F$2:$F$100,$S60)&amp;","))&amp;INDEX($F$2:$F$100,$S60), IF(INDEX($D$2:$D$100,$S60)="excl","$"&amp;REPLACE(EQ60,      IFERROR(FIND(CHAR(1),SUBSTITUTE(EQ60,",",CHAR(1),INDEX($F$2:$F$100,$S60)-1)),1),      IFERROR(FIND(CHAR(1),SUBSTITUTE(EQ60,",",CHAR(1),INDEX($F$2:$F$100,$S60))),99)-          IFERROR(FIND(CHAR(1),SUBSTITUTE(EQ60,",",CHAR(1),INDEX($F$2:$F$100,$S60)-1)),0),""), IF(INDEX($D$2:$D$100,$S60)="repl","$"&amp;REPLACE(EQ60,      IFERROR(FIND(CHAR(1),SUBSTITUTE(EQ60,",",CHAR(1),INDEX($F$2:$F$100,$S60)-1))+1,1),      IFERROR(FIND(CHAR(1),SUBSTITUTE(EQ60,",",CHAR(1),INDEX($F$2:$F$100,$S60))),99)-          IFERROR(FIND(CHAR(1),SUBSTITUTE(EQ60,",",CHAR(1),INDEX($F$2:$F$100,$S60)-1)),0)-1,INDEX($G$2:$G$100,$S60)),EQ60 ))), EQ60)</f>
        <v/>
      </c>
      <c r="EW60" s="0" t="str">
        <f aca="false">IF(OR(ER60=-1,IFERROR(INDEX(ER$2:ER$100,ES60),999)&gt;=0,IFERROR(INDEX(ET$2:ET$100,ES60),999)&gt;=0),IF(OR(ET60=-1,IFERROR(INDEX(ER$2:ER$100,EU60),999)&gt;=0,IFERROR(INDEX(ET$2:ET$100,EU60),999)&gt;=0),EV60,                REPLACE(EV60,ET60,IFERROR(FIND(" ",EV60,ET60),999)-ET60,                    SUBSTITUTE(INDEX(EV$2:EV$100,EU60),"$","")                  )), REPLACE(EV60,ER60,IFERROR(FIND(" ",EV60,ER60),999)-ER60,                   SUBSTITUTE(INDEX(EV$2:EV$100,ES60),"$","")                  ) )</f>
        <v/>
      </c>
      <c r="EX60" s="0" t="n">
        <f aca="false">IFERROR(FIND("f_",LOWER(EW60)),-1)</f>
        <v>-1</v>
      </c>
      <c r="EY60" s="0" t="n">
        <f aca="false">IF(EX60=-1,-1, VALUE(MID(EW60,EX60+2, IFERROR(FIND(" ",EW60,EX60),999)-EX60-2)))</f>
        <v>-1</v>
      </c>
      <c r="EZ60" s="0" t="n">
        <f aca="false">IFERROR(FIND("r_",LOWER(EW60)),-1)</f>
        <v>-1</v>
      </c>
      <c r="FA60" s="0" t="n">
        <f aca="false">IF(EZ60=-1,-1, ROW(EZ60)-1+VALUE(MID(EW60,EZ60+2, IFERROR(FIND(" ",EW60,EZ60),999)-EZ60-2)))</f>
        <v>-1</v>
      </c>
      <c r="FB60" s="0" t="str">
        <f aca="false">IF(AND(ISERROR(FIND("$",EW60)),EX60&lt;0,EZ60&lt;0,$S60&gt;0), IF(INDEX($D$2:$D$100,$S60)="num","$"&amp;TRIM(SUBSTITUTE(EW60,",",INDEX($F$2:$F$100,$S60)&amp;","))&amp;INDEX($F$2:$F$100,$S60), IF(INDEX($D$2:$D$100,$S60)="excl","$"&amp;REPLACE(EW60,      IFERROR(FIND(CHAR(1),SUBSTITUTE(EW60,",",CHAR(1),INDEX($F$2:$F$100,$S60)-1)),1),      IFERROR(FIND(CHAR(1),SUBSTITUTE(EW60,",",CHAR(1),INDEX($F$2:$F$100,$S60))),99)-          IFERROR(FIND(CHAR(1),SUBSTITUTE(EW60,",",CHAR(1),INDEX($F$2:$F$100,$S60)-1)),0),""), IF(INDEX($D$2:$D$100,$S60)="repl","$"&amp;REPLACE(EW60,      IFERROR(FIND(CHAR(1),SUBSTITUTE(EW60,",",CHAR(1),INDEX($F$2:$F$100,$S60)-1))+1,1),      IFERROR(FIND(CHAR(1),SUBSTITUTE(EW60,",",CHAR(1),INDEX($F$2:$F$100,$S60))),99)-          IFERROR(FIND(CHAR(1),SUBSTITUTE(EW60,",",CHAR(1),INDEX($F$2:$F$100,$S60)-1)),0)-1,INDEX($G$2:$G$100,$S60)),EW60 ))), EW60)</f>
        <v/>
      </c>
      <c r="FC60" s="0" t="str">
        <f aca="false">IF(OR(EX60=-1,IFERROR(INDEX(EX$2:EX$100,EY60),999)&gt;=0,IFERROR(INDEX(EZ$2:EZ$100,EY60),999)&gt;=0),IF(OR(EZ60=-1,IFERROR(INDEX(EX$2:EX$100,FA60),999)&gt;=0,IFERROR(INDEX(EZ$2:EZ$100,FA60),999)&gt;=0),FB60,                REPLACE(FB60,EZ60,IFERROR(FIND(" ",FB60,EZ60),999)-EZ60,                    SUBSTITUTE(INDEX(FB$2:FB$100,FA60),"$","")                  )), REPLACE(FB60,EX60,IFERROR(FIND(" ",FB60,EX60),999)-EX60,                   SUBSTITUTE(INDEX(FB$2:FB$100,EY60),"$","")                  ) )</f>
        <v/>
      </c>
      <c r="FD60" s="0" t="n">
        <f aca="false">IFERROR(FIND("f_",LOWER(FC60)),-1)</f>
        <v>-1</v>
      </c>
      <c r="FE60" s="0" t="n">
        <f aca="false">IF(FD60=-1,-1, VALUE(MID(FC60,FD60+2, IFERROR(FIND(" ",FC60,FD60),999)-FD60-2)))</f>
        <v>-1</v>
      </c>
      <c r="FF60" s="0" t="n">
        <f aca="false">IFERROR(FIND("r_",LOWER(FC60)),-1)</f>
        <v>-1</v>
      </c>
      <c r="FG60" s="0" t="n">
        <f aca="false">IF(FF60=-1,-1, ROW(FF60)-1+VALUE(MID(FC60,FF60+2, IFERROR(FIND(" ",FC60,FF60),999)-FF60-2)))</f>
        <v>-1</v>
      </c>
      <c r="FH60" s="0" t="str">
        <f aca="false">IF(AND(ISERROR(FIND("$",FC60)),FD60&lt;0,FF60&lt;0,$S60&gt;0), IF(INDEX($D$2:$D$100,$S60)="num","$"&amp;TRIM(SUBSTITUTE(FC60,",",INDEX($F$2:$F$100,$S60)&amp;","))&amp;INDEX($F$2:$F$100,$S60), IF(INDEX($D$2:$D$100,$S60)="excl","$"&amp;REPLACE(FC60,      IFERROR(FIND(CHAR(1),SUBSTITUTE(FC60,",",CHAR(1),INDEX($F$2:$F$100,$S60)-1)),1),      IFERROR(FIND(CHAR(1),SUBSTITUTE(FC60,",",CHAR(1),INDEX($F$2:$F$100,$S60))),99)-          IFERROR(FIND(CHAR(1),SUBSTITUTE(FC60,",",CHAR(1),INDEX($F$2:$F$100,$S60)-1)),0),""), IF(INDEX($D$2:$D$100,$S60)="repl","$"&amp;REPLACE(FC60,      IFERROR(FIND(CHAR(1),SUBSTITUTE(FC60,",",CHAR(1),INDEX($F$2:$F$100,$S60)-1))+1,1),      IFERROR(FIND(CHAR(1),SUBSTITUTE(FC60,",",CHAR(1),INDEX($F$2:$F$100,$S60))),99)-          IFERROR(FIND(CHAR(1),SUBSTITUTE(FC60,",",CHAR(1),INDEX($F$2:$F$100,$S60)-1)),0)-1,INDEX($G$2:$G$100,$S60)),FC60 ))), FC60)</f>
        <v/>
      </c>
      <c r="FI60" s="0" t="str">
        <f aca="false">IF(OR(FD60=-1,IFERROR(INDEX(FD$2:FD$100,FE60),999)&gt;=0,IFERROR(INDEX(FF$2:FF$100,FE60),999)&gt;=0),IF(OR(FF60=-1,IFERROR(INDEX(FD$2:FD$100,FG60),999)&gt;=0,IFERROR(INDEX(FF$2:FF$100,FG60),999)&gt;=0),FH60,                REPLACE(FH60,FF60,IFERROR(FIND(" ",FH60,FF60),999)-FF60,                    SUBSTITUTE(INDEX(FH$2:FH$100,FG60),"$","")                  )), REPLACE(FH60,FD60,IFERROR(FIND(" ",FH60,FD60),999)-FD60,                   SUBSTITUTE(INDEX(FH$2:FH$100,FE60),"$","")                  ) )</f>
        <v/>
      </c>
      <c r="FJ60" s="0" t="n">
        <f aca="false">IFERROR(FIND("f_",LOWER(FI60)),-1)</f>
        <v>-1</v>
      </c>
      <c r="FK60" s="0" t="n">
        <f aca="false">IF(FJ60=-1,-1, VALUE(MID(FI60,FJ60+2, IFERROR(FIND(" ",FI60,FJ60),999)-FJ60-2)))</f>
        <v>-1</v>
      </c>
      <c r="FL60" s="0" t="n">
        <f aca="false">IFERROR(FIND("r_",LOWER(FI60)),-1)</f>
        <v>-1</v>
      </c>
      <c r="FM60" s="0" t="n">
        <f aca="false">IF(FL60=-1,-1, ROW(FL60)-1+VALUE(MID(FI60,FL60+2, IFERROR(FIND(" ",FI60,FL60),999)-FL60-2)))</f>
        <v>-1</v>
      </c>
      <c r="FN60" s="0" t="str">
        <f aca="false">IF(AND(ISERROR(FIND("$",FI60)),FJ60&lt;0,FL60&lt;0,$S60&gt;0), IF(INDEX($D$2:$D$100,$S60)="num","$"&amp;TRIM(SUBSTITUTE(FI60,",",INDEX($F$2:$F$100,$S60)&amp;","))&amp;INDEX($F$2:$F$100,$S60), IF(INDEX($D$2:$D$100,$S60)="excl","$"&amp;REPLACE(FI60,      IFERROR(FIND(CHAR(1),SUBSTITUTE(FI60,",",CHAR(1),INDEX($F$2:$F$100,$S60)-1)),1),      IFERROR(FIND(CHAR(1),SUBSTITUTE(FI60,",",CHAR(1),INDEX($F$2:$F$100,$S60))),99)-          IFERROR(FIND(CHAR(1),SUBSTITUTE(FI60,",",CHAR(1),INDEX($F$2:$F$100,$S60)-1)),0),""), IF(INDEX($D$2:$D$100,$S60)="repl","$"&amp;REPLACE(FI60,      IFERROR(FIND(CHAR(1),SUBSTITUTE(FI60,",",CHAR(1),INDEX($F$2:$F$100,$S60)-1))+1,1),      IFERROR(FIND(CHAR(1),SUBSTITUTE(FI60,",",CHAR(1),INDEX($F$2:$F$100,$S60))),99)-          IFERROR(FIND(CHAR(1),SUBSTITUTE(FI60,",",CHAR(1),INDEX($F$2:$F$100,$S60)-1)),0)-1,INDEX($G$2:$G$100,$S60)),FI60 ))), FI60)</f>
        <v/>
      </c>
      <c r="FO60" s="0" t="str">
        <f aca="false">IF(OR(FJ60=-1,IFERROR(INDEX(FJ$2:FJ$100,FK60),999)&gt;=0,IFERROR(INDEX(FL$2:FL$100,FK60),999)&gt;=0),IF(OR(FL60=-1,IFERROR(INDEX(FJ$2:FJ$100,FM60),999)&gt;=0,IFERROR(INDEX(FL$2:FL$100,FM60),999)&gt;=0),FN60,                REPLACE(FN60,FL60,IFERROR(FIND(" ",FN60,FL60),999)-FL60,                    SUBSTITUTE(INDEX(FN$2:FN$100,FM60),"$","")                  )), REPLACE(FN60,FJ60,IFERROR(FIND(" ",FN60,FJ60),999)-FJ60,                   SUBSTITUTE(INDEX(FN$2:FN$100,FK60),"$","")                  ) )</f>
        <v/>
      </c>
      <c r="FP60" s="0" t="n">
        <f aca="false">IFERROR(FIND("f_",LOWER(FO60)),-1)</f>
        <v>-1</v>
      </c>
      <c r="FQ60" s="0" t="n">
        <f aca="false">IF(FP60=-1,-1, VALUE(MID(FO60,FP60+2, IFERROR(FIND(" ",FO60,FP60),999)-FP60-2)))</f>
        <v>-1</v>
      </c>
      <c r="FR60" s="0" t="n">
        <f aca="false">IFERROR(FIND("r_",LOWER(FO60)),-1)</f>
        <v>-1</v>
      </c>
      <c r="FS60" s="0" t="n">
        <f aca="false">IF(FR60=-1,-1, ROW(FR60)-1+VALUE(MID(FO60,FR60+2, IFERROR(FIND(" ",FO60,FR60),999)-FR60-2)))</f>
        <v>-1</v>
      </c>
      <c r="FT60" s="0" t="str">
        <f aca="false">IF(AND(ISERROR(FIND("$",FO60)),FP60&lt;0,FR60&lt;0,$S60&gt;0), IF(INDEX($D$2:$D$100,$S60)="num","$"&amp;TRIM(SUBSTITUTE(FO60,",",INDEX($F$2:$F$100,$S60)&amp;","))&amp;INDEX($F$2:$F$100,$S60), IF(INDEX($D$2:$D$100,$S60)="excl","$"&amp;REPLACE(FO60,      IFERROR(FIND(CHAR(1),SUBSTITUTE(FO60,",",CHAR(1),INDEX($F$2:$F$100,$S60)-1)),1),      IFERROR(FIND(CHAR(1),SUBSTITUTE(FO60,",",CHAR(1),INDEX($F$2:$F$100,$S60))),99)-          IFERROR(FIND(CHAR(1),SUBSTITUTE(FO60,",",CHAR(1),INDEX($F$2:$F$100,$S60)-1)),0),""), IF(INDEX($D$2:$D$100,$S60)="repl","$"&amp;REPLACE(FO60,      IFERROR(FIND(CHAR(1),SUBSTITUTE(FO60,",",CHAR(1),INDEX($F$2:$F$100,$S60)-1))+1,1),      IFERROR(FIND(CHAR(1),SUBSTITUTE(FO60,",",CHAR(1),INDEX($F$2:$F$100,$S60))),99)-          IFERROR(FIND(CHAR(1),SUBSTITUTE(FO60,",",CHAR(1),INDEX($F$2:$F$100,$S60)-1)),0)-1,INDEX($G$2:$G$100,$S60)),FO60 ))), FO60)</f>
        <v/>
      </c>
      <c r="FU60" s="0" t="str">
        <f aca="false">IF(OR(FP60=-1,IFERROR(INDEX(FP$2:FP$100,FQ60),999)&gt;=0,IFERROR(INDEX(FR$2:FR$100,FQ60),999)&gt;=0),IF(OR(FR60=-1,IFERROR(INDEX(FP$2:FP$100,FS60),999)&gt;=0,IFERROR(INDEX(FR$2:FR$100,FS60),999)&gt;=0),FT60,                REPLACE(FT60,FR60,IFERROR(FIND(" ",FT60,FR60),999)-FR60,                    SUBSTITUTE(INDEX(FT$2:FT$100,FS60),"$","")                  )), REPLACE(FT60,FP60,IFERROR(FIND(" ",FT60,FP60),999)-FP60,                   SUBSTITUTE(INDEX(FT$2:FT$100,FQ60),"$","")                  ) )</f>
        <v/>
      </c>
      <c r="FV60" s="0" t="n">
        <f aca="false">IFERROR(FIND("f_",LOWER(FU60)),-1)</f>
        <v>-1</v>
      </c>
      <c r="FW60" s="0" t="n">
        <f aca="false">IF(FV60=-1,-1, VALUE(MID(FU60,FV60+2, IFERROR(FIND(" ",FU60,FV60),999)-FV60-2)))</f>
        <v>-1</v>
      </c>
      <c r="FX60" s="0" t="n">
        <f aca="false">IFERROR(FIND("r_",LOWER(FU60)),-1)</f>
        <v>-1</v>
      </c>
      <c r="FY60" s="0" t="n">
        <f aca="false">IF(FX60=-1,-1, ROW(FX60)-1+VALUE(MID(FU60,FX60+2, IFERROR(FIND(" ",FU60,FX60),999)-FX60-2)))</f>
        <v>-1</v>
      </c>
      <c r="FZ60" s="0" t="str">
        <f aca="false">IF(AND(ISERROR(FIND("$",FU60)),FV60&lt;0,FX60&lt;0,$S60&gt;0), IF(INDEX($D$2:$D$100,$S60)="num","$"&amp;TRIM(SUBSTITUTE(FU60,",",INDEX($F$2:$F$100,$S60)&amp;","))&amp;INDEX($F$2:$F$100,$S60), IF(INDEX($D$2:$D$100,$S60)="excl","$"&amp;REPLACE(FU60,      IFERROR(FIND(CHAR(1),SUBSTITUTE(FU60,",",CHAR(1),INDEX($F$2:$F$100,$S60)-1)),1),      IFERROR(FIND(CHAR(1),SUBSTITUTE(FU60,",",CHAR(1),INDEX($F$2:$F$100,$S60))),99)-          IFERROR(FIND(CHAR(1),SUBSTITUTE(FU60,",",CHAR(1),INDEX($F$2:$F$100,$S60)-1)),0),""), IF(INDEX($D$2:$D$100,$S60)="repl","$"&amp;REPLACE(FU60,      IFERROR(FIND(CHAR(1),SUBSTITUTE(FU60,",",CHAR(1),INDEX($F$2:$F$100,$S60)-1))+1,1),      IFERROR(FIND(CHAR(1),SUBSTITUTE(FU60,",",CHAR(1),INDEX($F$2:$F$100,$S60))),99)-          IFERROR(FIND(CHAR(1),SUBSTITUTE(FU60,",",CHAR(1),INDEX($F$2:$F$100,$S60)-1)),0)-1,INDEX($G$2:$G$100,$S60)),FU60 ))), FU60)</f>
        <v/>
      </c>
      <c r="GA60" s="0" t="str">
        <f aca="false">IF(OR(FV60=-1,IFERROR(INDEX(FV$2:FV$100,FW60),999)&gt;=0,IFERROR(INDEX(FX$2:FX$100,FW60),999)&gt;=0),IF(OR(FX60=-1,IFERROR(INDEX(FV$2:FV$100,FY60),999)&gt;=0,IFERROR(INDEX(FX$2:FX$100,FY60),999)&gt;=0),FZ60,                REPLACE(FZ60,FX60,IFERROR(FIND(" ",FZ60,FX60),999)-FX60,                    SUBSTITUTE(INDEX(FZ$2:FZ$100,FY60),"$","")                  )), REPLACE(FZ60,FV60,IFERROR(FIND(" ",FZ60,FV60),999)-FV60,                   SUBSTITUTE(INDEX(FZ$2:FZ$100,FW60),"$","")                  ) )</f>
        <v/>
      </c>
      <c r="GB60" s="0" t="n">
        <f aca="false">IFERROR(FIND("f_",LOWER(GA60)),-1)</f>
        <v>-1</v>
      </c>
      <c r="GC60" s="0" t="n">
        <f aca="false">IF(GB60=-1,-1, VALUE(MID(GA60,GB60+2, IFERROR(FIND(" ",GA60,GB60),999)-GB60-2)))</f>
        <v>-1</v>
      </c>
      <c r="GD60" s="0" t="n">
        <f aca="false">IFERROR(FIND("r_",LOWER(GA60)),-1)</f>
        <v>-1</v>
      </c>
      <c r="GE60" s="0" t="n">
        <f aca="false">IF(GD60=-1,-1, ROW(GD60)-1+VALUE(MID(GA60,GD60+2, IFERROR(FIND(" ",GA60,GD60),999)-GD60-2)))</f>
        <v>-1</v>
      </c>
      <c r="GF60" s="0" t="str">
        <f aca="false">IF(AND(ISERROR(FIND("$",GA60)),GB60&lt;0,GD60&lt;0,$S60&gt;0), IF(INDEX($D$2:$D$100,$S60)="num","$"&amp;TRIM(SUBSTITUTE(GA60,",",INDEX($F$2:$F$100,$S60)&amp;","))&amp;INDEX($F$2:$F$100,$S60), IF(INDEX($D$2:$D$100,$S60)="excl","$"&amp;REPLACE(GA60,      IFERROR(FIND(CHAR(1),SUBSTITUTE(GA60,",",CHAR(1),INDEX($F$2:$F$100,$S60)-1)),1),      IFERROR(FIND(CHAR(1),SUBSTITUTE(GA60,",",CHAR(1),INDEX($F$2:$F$100,$S60))),99)-          IFERROR(FIND(CHAR(1),SUBSTITUTE(GA60,",",CHAR(1),INDEX($F$2:$F$100,$S60)-1)),0),""), IF(INDEX($D$2:$D$100,$S60)="repl","$"&amp;REPLACE(GA60,      IFERROR(FIND(CHAR(1),SUBSTITUTE(GA60,",",CHAR(1),INDEX($F$2:$F$100,$S60)-1))+1,1),      IFERROR(FIND(CHAR(1),SUBSTITUTE(GA60,",",CHAR(1),INDEX($F$2:$F$100,$S60))),99)-          IFERROR(FIND(CHAR(1),SUBSTITUTE(GA60,",",CHAR(1),INDEX($F$2:$F$100,$S60)-1)),0)-1,INDEX($G$2:$G$100,$S60)),GA60 ))), GA60)</f>
        <v/>
      </c>
      <c r="GG60" s="0" t="str">
        <f aca="false">IF(OR(GB60=-1,IFERROR(INDEX(GB$2:GB$100,GC60),999)&gt;=0,IFERROR(INDEX(GD$2:GD$100,GC60),999)&gt;=0),IF(OR(GD60=-1,IFERROR(INDEX(GB$2:GB$100,GE60),999)&gt;=0,IFERROR(INDEX(GD$2:GD$100,GE60),999)&gt;=0),GF60,                REPLACE(GF60,GD60,IFERROR(FIND(" ",GF60,GD60),999)-GD60,                    SUBSTITUTE(INDEX(GF$2:GF$100,GE60),"$","")                  )), REPLACE(GF60,GB60,IFERROR(FIND(" ",GF60,GB60),999)-GB60,                   SUBSTITUTE(INDEX(GF$2:GF$100,GC60),"$","")                  ) )</f>
        <v/>
      </c>
      <c r="GH60" s="0" t="n">
        <f aca="false">IFERROR(FIND("f_",LOWER(GG60)),-1)</f>
        <v>-1</v>
      </c>
      <c r="GI60" s="0" t="n">
        <f aca="false">IF(GH60=-1,-1, VALUE(MID(GG60,GH60+2, IFERROR(FIND(" ",GG60,GH60),999)-GH60-2)))</f>
        <v>-1</v>
      </c>
      <c r="GJ60" s="0" t="n">
        <f aca="false">IFERROR(FIND("r_",LOWER(GG60)),-1)</f>
        <v>-1</v>
      </c>
      <c r="GK60" s="0" t="n">
        <f aca="false">IF(GJ60=-1,-1, ROW(GJ60)-1+VALUE(MID(GG60,GJ60+2, IFERROR(FIND(" ",GG60,GJ60),999)-GJ60-2)))</f>
        <v>-1</v>
      </c>
      <c r="GL60" s="0" t="str">
        <f aca="false">IF(AND(ISERROR(FIND("$",GG60)),GH60&lt;0,GJ60&lt;0,$S60&gt;0), IF(INDEX($D$2:$D$100,$S60)="num","$"&amp;TRIM(SUBSTITUTE(GG60,",",INDEX($F$2:$F$100,$S60)&amp;","))&amp;INDEX($F$2:$F$100,$S60), IF(INDEX($D$2:$D$100,$S60)="excl","$"&amp;REPLACE(GG60,      IFERROR(FIND(CHAR(1),SUBSTITUTE(GG60,",",CHAR(1),INDEX($F$2:$F$100,$S60)-1)),1),      IFERROR(FIND(CHAR(1),SUBSTITUTE(GG60,",",CHAR(1),INDEX($F$2:$F$100,$S60))),99)-          IFERROR(FIND(CHAR(1),SUBSTITUTE(GG60,",",CHAR(1),INDEX($F$2:$F$100,$S60)-1)),0),""), IF(INDEX($D$2:$D$100,$S60)="repl","$"&amp;REPLACE(GG60,      IFERROR(FIND(CHAR(1),SUBSTITUTE(GG60,",",CHAR(1),INDEX($F$2:$F$100,$S60)-1))+1,1),      IFERROR(FIND(CHAR(1),SUBSTITUTE(GG60,",",CHAR(1),INDEX($F$2:$F$100,$S60))),99)-          IFERROR(FIND(CHAR(1),SUBSTITUTE(GG60,",",CHAR(1),INDEX($F$2:$F$100,$S60)-1)),0)-1,INDEX($G$2:$G$100,$S60)),GG60 ))), GG60)</f>
        <v/>
      </c>
      <c r="GM60" s="0" t="str">
        <f aca="false">IF(OR(GH60=-1,IFERROR(INDEX(GH$2:GH$100,GI60),999)&gt;=0,IFERROR(INDEX(GJ$2:GJ$100,GI60),999)&gt;=0),IF(OR(GJ60=-1,IFERROR(INDEX(GH$2:GH$100,GK60),999)&gt;=0,IFERROR(INDEX(GJ$2:GJ$100,GK60),999)&gt;=0),GL60,                REPLACE(GL60,GJ60,IFERROR(FIND(" ",GL60,GJ60),999)-GJ60,                    SUBSTITUTE(INDEX(GL$2:GL$100,GK60),"$","")                  )), REPLACE(GL60,GH60,IFERROR(FIND(" ",GL60,GH60),999)-GH60,                   SUBSTITUTE(INDEX(GL$2:GL$100,GI60),"$","")                  ) )</f>
        <v/>
      </c>
      <c r="GN60" s="0" t="n">
        <f aca="false">IFERROR(FIND("f_",LOWER(GM60)),-1)</f>
        <v>-1</v>
      </c>
      <c r="GO60" s="0" t="n">
        <f aca="false">IF(GN60=-1,-1, VALUE(MID(GM60,GN60+2, IFERROR(FIND(" ",GM60,GN60),999)-GN60-2)))</f>
        <v>-1</v>
      </c>
      <c r="GP60" s="0" t="n">
        <f aca="false">IFERROR(FIND("r_",LOWER(GM60)),-1)</f>
        <v>-1</v>
      </c>
      <c r="GQ60" s="0" t="n">
        <f aca="false">IF(GP60=-1,-1, ROW(GP60)-1+VALUE(MID(GM60,GP60+2, IFERROR(FIND(" ",GM60,GP60),999)-GP60-2)))</f>
        <v>-1</v>
      </c>
      <c r="GR60" s="0" t="str">
        <f aca="false">IF(AND(ISERROR(FIND("$",GM60)),GN60&lt;0,GP60&lt;0,$S60&gt;0), IF(INDEX($D$2:$D$100,$S60)="num","$"&amp;TRIM(SUBSTITUTE(GM60,",",INDEX($F$2:$F$100,$S60)&amp;","))&amp;INDEX($F$2:$F$100,$S60), IF(INDEX($D$2:$D$100,$S60)="excl","$"&amp;REPLACE(GM60,      IFERROR(FIND(CHAR(1),SUBSTITUTE(GM60,",",CHAR(1),INDEX($F$2:$F$100,$S60)-1)),1),      IFERROR(FIND(CHAR(1),SUBSTITUTE(GM60,",",CHAR(1),INDEX($F$2:$F$100,$S60))),99)-          IFERROR(FIND(CHAR(1),SUBSTITUTE(GM60,",",CHAR(1),INDEX($F$2:$F$100,$S60)-1)),0),""), IF(INDEX($D$2:$D$100,$S60)="repl","$"&amp;REPLACE(GM60,      IFERROR(FIND(CHAR(1),SUBSTITUTE(GM60,",",CHAR(1),INDEX($F$2:$F$100,$S60)-1))+1,1),      IFERROR(FIND(CHAR(1),SUBSTITUTE(GM60,",",CHAR(1),INDEX($F$2:$F$100,$S60))),99)-          IFERROR(FIND(CHAR(1),SUBSTITUTE(GM60,",",CHAR(1),INDEX($F$2:$F$100,$S60)-1)),0)-1,INDEX($G$2:$G$100,$S60)),GM60 ))), GM60)</f>
        <v/>
      </c>
      <c r="GS60" s="0" t="str">
        <f aca="false">IF(OR(GN60=-1,IFERROR(INDEX(GN$2:GN$100,GO60),999)&gt;=0,IFERROR(INDEX(GP$2:GP$100,GO60),999)&gt;=0),IF(OR(GP60=-1,IFERROR(INDEX(GN$2:GN$100,GQ60),999)&gt;=0,IFERROR(INDEX(GP$2:GP$100,GQ60),999)&gt;=0),GR60,                REPLACE(GR60,GP60,IFERROR(FIND(" ",GR60,GP60),999)-GP60,                    SUBSTITUTE(INDEX(GR$2:GR$100,GQ60),"$","")                  )), REPLACE(GR60,GN60,IFERROR(FIND(" ",GR60,GN60),999)-GN60,                   SUBSTITUTE(INDEX(GR$2:GR$100,GO60),"$","")                  ) )</f>
        <v/>
      </c>
      <c r="GT60" s="0" t="n">
        <f aca="false">IFERROR(FIND("f_",LOWER(GS60)),-1)</f>
        <v>-1</v>
      </c>
      <c r="GU60" s="0" t="n">
        <f aca="false">IF(GT60=-1,-1, VALUE(MID(GS60,GT60+2, IFERROR(FIND(" ",GS60,GT60),999)-GT60-2)))</f>
        <v>-1</v>
      </c>
      <c r="GV60" s="0" t="n">
        <f aca="false">IFERROR(FIND("r_",LOWER(GS60)),-1)</f>
        <v>-1</v>
      </c>
      <c r="GW60" s="0" t="n">
        <f aca="false">IF(GV60=-1,-1, ROW(GV60)-1+VALUE(MID(GS60,GV60+2, IFERROR(FIND(" ",GS60,GV60),999)-GV60-2)))</f>
        <v>-1</v>
      </c>
      <c r="GX60" s="0" t="str">
        <f aca="false">IF(AND(ISERROR(FIND("$",GS60)),GT60&lt;0,GV60&lt;0,$S60&gt;0), IF(INDEX($D$2:$D$100,$S60)="num","$"&amp;TRIM(SUBSTITUTE(GS60,",",INDEX($F$2:$F$100,$S60)&amp;","))&amp;INDEX($F$2:$F$100,$S60), IF(INDEX($D$2:$D$100,$S60)="excl","$"&amp;REPLACE(GS60,      IFERROR(FIND(CHAR(1),SUBSTITUTE(GS60,",",CHAR(1),INDEX($F$2:$F$100,$S60)-1)),1),      IFERROR(FIND(CHAR(1),SUBSTITUTE(GS60,",",CHAR(1),INDEX($F$2:$F$100,$S60))),99)-          IFERROR(FIND(CHAR(1),SUBSTITUTE(GS60,",",CHAR(1),INDEX($F$2:$F$100,$S60)-1)),0),""), IF(INDEX($D$2:$D$100,$S60)="repl","$"&amp;REPLACE(GS60,      IFERROR(FIND(CHAR(1),SUBSTITUTE(GS60,",",CHAR(1),INDEX($F$2:$F$100,$S60)-1))+1,1),      IFERROR(FIND(CHAR(1),SUBSTITUTE(GS60,",",CHAR(1),INDEX($F$2:$F$100,$S60))),99)-          IFERROR(FIND(CHAR(1),SUBSTITUTE(GS60,",",CHAR(1),INDEX($F$2:$F$100,$S60)-1)),0)-1,INDEX($G$2:$G$100,$S60)),GS60 ))), GS60)</f>
        <v/>
      </c>
      <c r="GY60" s="0" t="str">
        <f aca="false">IF(OR(GT60=-1,IFERROR(INDEX(GT$2:GT$100,GU60),999)&gt;=0,IFERROR(INDEX(GV$2:GV$100,GU60),999)&gt;=0),IF(OR(GV60=-1,IFERROR(INDEX(GT$2:GT$100,GW60),999)&gt;=0,IFERROR(INDEX(GV$2:GV$100,GW60),999)&gt;=0),GX60,                REPLACE(GX60,GV60,IFERROR(FIND(" ",GX60,GV60),999)-GV60,                    SUBSTITUTE(INDEX(GX$2:GX$100,GW60),"$","")                  )), REPLACE(GX60,GT60,IFERROR(FIND(" ",GX60,GT60),999)-GT60,                   SUBSTITUTE(INDEX(GX$2:GX$100,GU60),"$","")                  ) )</f>
        <v/>
      </c>
      <c r="GZ60" s="0" t="n">
        <f aca="false">IFERROR(FIND("f_",LOWER(GY60)),-1)</f>
        <v>-1</v>
      </c>
      <c r="HA60" s="0" t="n">
        <f aca="false">IF(GZ60=-1,-1, VALUE(MID(GY60,GZ60+2, IFERROR(FIND(" ",GY60,GZ60),999)-GZ60-2)))</f>
        <v>-1</v>
      </c>
      <c r="HB60" s="0" t="n">
        <f aca="false">IFERROR(FIND("r_",LOWER(GY60)),-1)</f>
        <v>-1</v>
      </c>
      <c r="HC60" s="0" t="n">
        <f aca="false">IF(HB60=-1,-1, ROW(HB60)-1+VALUE(MID(GY60,HB60+2, IFERROR(FIND(" ",GY60,HB60),999)-HB60-2)))</f>
        <v>-1</v>
      </c>
      <c r="HD60" s="0" t="str">
        <f aca="false">IF(AND(ISERROR(FIND("$",GY60)),GZ60&lt;0,HB60&lt;0,$S60&gt;0), IF(INDEX($D$2:$D$100,$S60)="num","$"&amp;TRIM(SUBSTITUTE(GY60,",",INDEX($F$2:$F$100,$S60)&amp;","))&amp;INDEX($F$2:$F$100,$S60), IF(INDEX($D$2:$D$100,$S60)="excl","$"&amp;REPLACE(GY60,      IFERROR(FIND(CHAR(1),SUBSTITUTE(GY60,",",CHAR(1),INDEX($F$2:$F$100,$S60)-1)),1),      IFERROR(FIND(CHAR(1),SUBSTITUTE(GY60,",",CHAR(1),INDEX($F$2:$F$100,$S60))),99)-          IFERROR(FIND(CHAR(1),SUBSTITUTE(GY60,",",CHAR(1),INDEX($F$2:$F$100,$S60)-1)),0),""), IF(INDEX($D$2:$D$100,$S60)="repl","$"&amp;REPLACE(GY60,      IFERROR(FIND(CHAR(1),SUBSTITUTE(GY60,",",CHAR(1),INDEX($F$2:$F$100,$S60)-1))+1,1),      IFERROR(FIND(CHAR(1),SUBSTITUTE(GY60,",",CHAR(1),INDEX($F$2:$F$100,$S60))),99)-          IFERROR(FIND(CHAR(1),SUBSTITUTE(GY60,",",CHAR(1),INDEX($F$2:$F$100,$S60)-1)),0)-1,INDEX($G$2:$G$100,$S60)),GY60 ))), GY60)</f>
        <v/>
      </c>
      <c r="HE60" s="0" t="str">
        <f aca="false">IF(OR(GZ60=-1,IFERROR(INDEX(GZ$2:GZ$100,HA60),999)&gt;=0,IFERROR(INDEX(HB$2:HB$100,HA60),999)&gt;=0),IF(OR(HB60=-1,IFERROR(INDEX(GZ$2:GZ$100,HC60),999)&gt;=0,IFERROR(INDEX(HB$2:HB$100,HC60),999)&gt;=0),HD60,                REPLACE(HD60,HB60,IFERROR(FIND(" ",HD60,HB60),999)-HB60,                    SUBSTITUTE(INDEX(HD$2:HD$100,HC60),"$","")                  )), REPLACE(HD60,GZ60,IFERROR(FIND(" ",HD60,GZ60),999)-GZ60,                   SUBSTITUTE(INDEX(HD$2:HD$100,HA60),"$","")                  ) )</f>
        <v/>
      </c>
      <c r="HF60" s="0" t="n">
        <f aca="false">IFERROR(FIND("f_",LOWER(HE60)),-1)</f>
        <v>-1</v>
      </c>
      <c r="HG60" s="0" t="n">
        <f aca="false">IF(HF60=-1,-1, VALUE(MID(HE60,HF60+2, IFERROR(FIND(" ",HE60,HF60),999)-HF60-2)))</f>
        <v>-1</v>
      </c>
      <c r="HH60" s="0" t="n">
        <f aca="false">IFERROR(FIND("r_",LOWER(HE60)),-1)</f>
        <v>-1</v>
      </c>
      <c r="HI60" s="0" t="n">
        <f aca="false">IF(HH60=-1,-1, ROW(HH60)-1+VALUE(MID(HE60,HH60+2, IFERROR(FIND(" ",HE60,HH60),999)-HH60-2)))</f>
        <v>-1</v>
      </c>
      <c r="HJ60" s="0" t="str">
        <f aca="false">IF(AND(ISERROR(FIND("$",HE60)),HF60&lt;0,HH60&lt;0,$S60&gt;0), IF(INDEX($D$2:$D$100,$S60)="num","$"&amp;TRIM(SUBSTITUTE(HE60,",",INDEX($F$2:$F$100,$S60)&amp;","))&amp;INDEX($F$2:$F$100,$S60), IF(INDEX($D$2:$D$100,$S60)="excl","$"&amp;REPLACE(HE60,      IFERROR(FIND(CHAR(1),SUBSTITUTE(HE60,",",CHAR(1),INDEX($F$2:$F$100,$S60)-1)),1),      IFERROR(FIND(CHAR(1),SUBSTITUTE(HE60,",",CHAR(1),INDEX($F$2:$F$100,$S60))),99)-          IFERROR(FIND(CHAR(1),SUBSTITUTE(HE60,",",CHAR(1),INDEX($F$2:$F$100,$S60)-1)),0),""), IF(INDEX($D$2:$D$100,$S60)="repl","$"&amp;REPLACE(HE60,      IFERROR(FIND(CHAR(1),SUBSTITUTE(HE60,",",CHAR(1),INDEX($F$2:$F$100,$S60)-1))+1,1),      IFERROR(FIND(CHAR(1),SUBSTITUTE(HE60,",",CHAR(1),INDEX($F$2:$F$100,$S60))),99)-          IFERROR(FIND(CHAR(1),SUBSTITUTE(HE60,",",CHAR(1),INDEX($F$2:$F$100,$S60)-1)),0)-1,INDEX($G$2:$G$100,$S60)),HE60 ))), HE60)</f>
        <v/>
      </c>
      <c r="HK60" s="0" t="str">
        <f aca="false">IF(OR(HF60=-1,IFERROR(INDEX(HF$2:HF$100,HG60),999)&gt;=0,IFERROR(INDEX(HH$2:HH$100,HG60),999)&gt;=0),IF(OR(HH60=-1,IFERROR(INDEX(HF$2:HF$100,HI60),999)&gt;=0,IFERROR(INDEX(HH$2:HH$100,HI60),999)&gt;=0),HJ60,                REPLACE(HJ60,HH60,IFERROR(FIND(" ",HJ60,HH60),999)-HH60,                    SUBSTITUTE(INDEX(HJ$2:HJ$100,HI60),"$","")                  )), REPLACE(HJ60,HF60,IFERROR(FIND(" ",HJ60,HF60),999)-HF60,                   SUBSTITUTE(INDEX(HJ$2:HJ$100,HG60),"$","")                  ) )</f>
        <v/>
      </c>
      <c r="HL60" s="0" t="n">
        <f aca="false">IFERROR(FIND("f_",LOWER(HK60)),-1)</f>
        <v>-1</v>
      </c>
      <c r="HM60" s="0" t="n">
        <f aca="false">IF(HL60=-1,-1, VALUE(MID(HK60,HL60+2, IFERROR(FIND(" ",HK60,HL60),999)-HL60-2)))</f>
        <v>-1</v>
      </c>
      <c r="HN60" s="0" t="n">
        <f aca="false">IFERROR(FIND("r_",LOWER(HK60)),-1)</f>
        <v>-1</v>
      </c>
      <c r="HO60" s="0" t="n">
        <f aca="false">IF(HN60=-1,-1, ROW(HN60)-1+VALUE(MID(HK60,HN60+2, IFERROR(FIND(" ",HK60,HN60),999)-HN60-2)))</f>
        <v>-1</v>
      </c>
      <c r="HP60" s="0" t="str">
        <f aca="false">IF(AND(ISERROR(FIND("$",HK60)),HL60&lt;0,HN60&lt;0,$S60&gt;0), IF(INDEX($D$2:$D$100,$S60)="num","$"&amp;TRIM(SUBSTITUTE(HK60,",",INDEX($F$2:$F$100,$S60)&amp;","))&amp;INDEX($F$2:$F$100,$S60), IF(INDEX($D$2:$D$100,$S60)="excl","$"&amp;REPLACE(HK60,      IFERROR(FIND(CHAR(1),SUBSTITUTE(HK60,",",CHAR(1),INDEX($F$2:$F$100,$S60)-1)),1),      IFERROR(FIND(CHAR(1),SUBSTITUTE(HK60,",",CHAR(1),INDEX($F$2:$F$100,$S60))),99)-          IFERROR(FIND(CHAR(1),SUBSTITUTE(HK60,",",CHAR(1),INDEX($F$2:$F$100,$S60)-1)),0),""), IF(INDEX($D$2:$D$100,$S60)="repl","$"&amp;REPLACE(HK60,      IFERROR(FIND(CHAR(1),SUBSTITUTE(HK60,",",CHAR(1),INDEX($F$2:$F$100,$S60)-1))+1,1),      IFERROR(FIND(CHAR(1),SUBSTITUTE(HK60,",",CHAR(1),INDEX($F$2:$F$100,$S60))),99)-          IFERROR(FIND(CHAR(1),SUBSTITUTE(HK60,",",CHAR(1),INDEX($F$2:$F$100,$S60)-1)),0)-1,INDEX($G$2:$G$100,$S60)),HK60 ))), HK60)</f>
        <v/>
      </c>
      <c r="HQ60" s="0" t="str">
        <f aca="false">IF(OR(HL60=-1,IFERROR(INDEX(HL$2:HL$100,HM60),999)&gt;=0,IFERROR(INDEX(HN$2:HN$100,HM60),999)&gt;=0),IF(OR(HN60=-1,IFERROR(INDEX(HL$2:HL$100,HO60),999)&gt;=0,IFERROR(INDEX(HN$2:HN$100,HO60),999)&gt;=0),HP60,                REPLACE(HP60,HN60,IFERROR(FIND(" ",HP60,HN60),999)-HN60,                    SUBSTITUTE(INDEX(HP$2:HP$100,HO60),"$","")                  )), REPLACE(HP60,HL60,IFERROR(FIND(" ",HP60,HL60),999)-HL60,                   SUBSTITUTE(INDEX(HP$2:HP$100,HM60),"$","")                  ) )</f>
        <v/>
      </c>
      <c r="HR60" s="0" t="n">
        <f aca="false">IFERROR(FIND("f_",LOWER(HQ60)),-1)</f>
        <v>-1</v>
      </c>
      <c r="HS60" s="0" t="n">
        <f aca="false">IF(HR60=-1,-1, VALUE(MID(HQ60,HR60+2, IFERROR(FIND(" ",HQ60,HR60),999)-HR60-2)))</f>
        <v>-1</v>
      </c>
      <c r="HT60" s="0" t="n">
        <f aca="false">IFERROR(FIND("r_",LOWER(HQ60)),-1)</f>
        <v>-1</v>
      </c>
      <c r="HU60" s="0" t="n">
        <f aca="false">IF(HT60=-1,-1, ROW(HT60)-1+VALUE(MID(HQ60,HT60+2, IFERROR(FIND(" ",HQ60,HT60),999)-HT60-2)))</f>
        <v>-1</v>
      </c>
      <c r="HV60" s="0" t="str">
        <f aca="false">IF(AND(ISERROR(FIND("$",HQ60)),HR60&lt;0,HT60&lt;0,$S60&gt;0), IF(INDEX($D$2:$D$100,$S60)="num","$"&amp;TRIM(SUBSTITUTE(HQ60,",",INDEX($F$2:$F$100,$S60)&amp;","))&amp;INDEX($F$2:$F$100,$S60), IF(INDEX($D$2:$D$100,$S60)="excl","$"&amp;REPLACE(HQ60,      IFERROR(FIND(CHAR(1),SUBSTITUTE(HQ60,",",CHAR(1),INDEX($F$2:$F$100,$S60)-1)),1),      IFERROR(FIND(CHAR(1),SUBSTITUTE(HQ60,",",CHAR(1),INDEX($F$2:$F$100,$S60))),99)-          IFERROR(FIND(CHAR(1),SUBSTITUTE(HQ60,",",CHAR(1),INDEX($F$2:$F$100,$S60)-1)),0),""), IF(INDEX($D$2:$D$100,$S60)="repl","$"&amp;REPLACE(HQ60,      IFERROR(FIND(CHAR(1),SUBSTITUTE(HQ60,",",CHAR(1),INDEX($F$2:$F$100,$S60)-1))+1,1),      IFERROR(FIND(CHAR(1),SUBSTITUTE(HQ60,",",CHAR(1),INDEX($F$2:$F$100,$S60))),99)-          IFERROR(FIND(CHAR(1),SUBSTITUTE(HQ60,",",CHAR(1),INDEX($F$2:$F$100,$S60)-1)),0)-1,INDEX($G$2:$G$100,$S60)),HQ60 ))), HQ60)</f>
        <v/>
      </c>
      <c r="HW60" s="0" t="str">
        <f aca="false">IF(OR(HR60=-1,IFERROR(INDEX(HR$2:HR$100,HS60),999)&gt;=0,IFERROR(INDEX(HT$2:HT$100,HS60),999)&gt;=0),IF(OR(HT60=-1,IFERROR(INDEX(HR$2:HR$100,HU60),999)&gt;=0,IFERROR(INDEX(HT$2:HT$100,HU60),999)&gt;=0),HV60,                REPLACE(HV60,HT60,IFERROR(FIND(" ",HV60,HT60),999)-HT60,                    SUBSTITUTE(INDEX(HV$2:HV$100,HU60),"$","")                  )), REPLACE(HV60,HR60,IFERROR(FIND(" ",HV60,HR60),999)-HR60,                   SUBSTITUTE(INDEX(HV$2:HV$100,HS60),"$","")                  ) )</f>
        <v/>
      </c>
      <c r="HX60" s="0" t="n">
        <f aca="false">IFERROR(FIND("f_",LOWER(HW60)),-1)</f>
        <v>-1</v>
      </c>
      <c r="HY60" s="0" t="n">
        <f aca="false">IF(HX60=-1,-1, VALUE(MID(HW60,HX60+2, IFERROR(FIND(" ",HW60,HX60),999)-HX60-2)))</f>
        <v>-1</v>
      </c>
      <c r="HZ60" s="0" t="n">
        <f aca="false">IFERROR(FIND("r_",LOWER(HW60)),-1)</f>
        <v>-1</v>
      </c>
      <c r="IA60" s="0" t="n">
        <f aca="false">IF(HZ60=-1,-1, ROW(HZ60)-1+VALUE(MID(HW60,HZ60+2, IFERROR(FIND(" ",HW60,HZ60),999)-HZ60-2)))</f>
        <v>-1</v>
      </c>
      <c r="IB60" s="0" t="str">
        <f aca="false">IF(AND(ISERROR(FIND("$",HW60)),HX60&lt;0,HZ60&lt;0,$S60&gt;0), IF(INDEX($D$2:$D$100,$S60)="num","$"&amp;TRIM(SUBSTITUTE(HW60,",",INDEX($F$2:$F$100,$S60)&amp;","))&amp;INDEX($F$2:$F$100,$S60), IF(INDEX($D$2:$D$100,$S60)="excl","$"&amp;REPLACE(HW60,      IFERROR(FIND(CHAR(1),SUBSTITUTE(HW60,",",CHAR(1),INDEX($F$2:$F$100,$S60)-1)),1),      IFERROR(FIND(CHAR(1),SUBSTITUTE(HW60,",",CHAR(1),INDEX($F$2:$F$100,$S60))),99)-          IFERROR(FIND(CHAR(1),SUBSTITUTE(HW60,",",CHAR(1),INDEX($F$2:$F$100,$S60)-1)),0),""), IF(INDEX($D$2:$D$100,$S60)="repl","$"&amp;REPLACE(HW60,      IFERROR(FIND(CHAR(1),SUBSTITUTE(HW60,",",CHAR(1),INDEX($F$2:$F$100,$S60)-1))+1,1),      IFERROR(FIND(CHAR(1),SUBSTITUTE(HW60,",",CHAR(1),INDEX($F$2:$F$100,$S60))),99)-          IFERROR(FIND(CHAR(1),SUBSTITUTE(HW60,",",CHAR(1),INDEX($F$2:$F$100,$S60)-1)),0)-1,INDEX($G$2:$G$100,$S60)),HW60 ))), HW60)</f>
        <v/>
      </c>
      <c r="IC60" s="0" t="str">
        <f aca="false">IF(OR(HX60=-1,IFERROR(INDEX(HX$2:HX$100,HY60),999)&gt;=0,IFERROR(INDEX(HZ$2:HZ$100,HY60),999)&gt;=0),IF(OR(HZ60=-1,IFERROR(INDEX(HX$2:HX$100,IA60),999)&gt;=0,IFERROR(INDEX(HZ$2:HZ$100,IA60),999)&gt;=0),IB60,                REPLACE(IB60,HZ60,IFERROR(FIND(" ",IB60,HZ60),999)-HZ60,                    SUBSTITUTE(INDEX(IB$2:IB$100,IA60),"$","")                  )), REPLACE(IB60,HX60,IFERROR(FIND(" ",IB60,HX60),999)-HX60,                   SUBSTITUTE(INDEX(IB$2:IB$100,HY60),"$","")                  ) )</f>
        <v/>
      </c>
      <c r="ID60" s="0" t="n">
        <f aca="false">IFERROR(FIND("f_",LOWER(IC60)),-1)</f>
        <v>-1</v>
      </c>
      <c r="IE60" s="0" t="n">
        <f aca="false">IF(ID60=-1,-1, VALUE(MID(IC60,ID60+2, IFERROR(FIND(" ",IC60,ID60),999)-ID60-2)))</f>
        <v>-1</v>
      </c>
      <c r="IF60" s="0" t="n">
        <f aca="false">IFERROR(FIND("r_",LOWER(IC60)),-1)</f>
        <v>-1</v>
      </c>
      <c r="IG60" s="0" t="n">
        <f aca="false">IF(IF60=-1,-1, ROW(IF60)-1+VALUE(MID(IC60,IF60+2, IFERROR(FIND(" ",IC60,IF60),999)-IF60-2)))</f>
        <v>-1</v>
      </c>
      <c r="IH60" s="0" t="str">
        <f aca="false">IF(AND(ISERROR(FIND("$",IC60)),ID60&lt;0,IF60&lt;0,$S60&gt;0), IF(INDEX($D$2:$D$100,$S60)="num","$"&amp;TRIM(SUBSTITUTE(IC60,",",INDEX($F$2:$F$100,$S60)&amp;","))&amp;INDEX($F$2:$F$100,$S60), IF(INDEX($D$2:$D$100,$S60)="excl","$"&amp;REPLACE(IC60,      IFERROR(FIND(CHAR(1),SUBSTITUTE(IC60,",",CHAR(1),INDEX($F$2:$F$100,$S60)-1)),1),      IFERROR(FIND(CHAR(1),SUBSTITUTE(IC60,",",CHAR(1),INDEX($F$2:$F$100,$S60))),99)-          IFERROR(FIND(CHAR(1),SUBSTITUTE(IC60,",",CHAR(1),INDEX($F$2:$F$100,$S60)-1)),0),""), IF(INDEX($D$2:$D$100,$S60)="repl","$"&amp;REPLACE(IC60,      IFERROR(FIND(CHAR(1),SUBSTITUTE(IC60,",",CHAR(1),INDEX($F$2:$F$100,$S60)-1))+1,1),      IFERROR(FIND(CHAR(1),SUBSTITUTE(IC60,",",CHAR(1),INDEX($F$2:$F$100,$S60))),99)-          IFERROR(FIND(CHAR(1),SUBSTITUTE(IC60,",",CHAR(1),INDEX($F$2:$F$100,$S60)-1)),0)-1,INDEX($G$2:$G$100,$S60)),IC60 ))), IC60)</f>
        <v/>
      </c>
      <c r="II60" s="0" t="str">
        <f aca="false">IF(OR(ID60=-1,IFERROR(INDEX(ID$2:ID$100,IE60),999)&gt;=0,IFERROR(INDEX(IF$2:IF$100,IE60),999)&gt;=0),IF(OR(IF60=-1,IFERROR(INDEX(ID$2:ID$100,IG60),999)&gt;=0,IFERROR(INDEX(IF$2:IF$100,IG60),999)&gt;=0),IH60,                REPLACE(IH60,IF60,IFERROR(FIND(" ",IH60,IF60),999)-IF60,                    SUBSTITUTE(INDEX(IH$2:IH$100,IG60),"$","")                  )), REPLACE(IH60,ID60,IFERROR(FIND(" ",IH60,ID60),999)-ID60,                   SUBSTITUTE(INDEX(IH$2:IH$100,IE60),"$","")                  ) )</f>
        <v/>
      </c>
      <c r="IJ60" s="0" t="n">
        <f aca="false">IFERROR(FIND("f_",LOWER(II60)),-1)</f>
        <v>-1</v>
      </c>
      <c r="IK60" s="0" t="n">
        <f aca="false">IF(IJ60=-1,-1, VALUE(MID(II60,IJ60+2, IFERROR(FIND(" ",II60,IJ60),999)-IJ60-2)))</f>
        <v>-1</v>
      </c>
      <c r="IL60" s="0" t="n">
        <f aca="false">IFERROR(FIND("r_",LOWER(II60)),-1)</f>
        <v>-1</v>
      </c>
      <c r="IM60" s="0" t="n">
        <f aca="false">IF(IL60=-1,-1, ROW(IL60)-1+VALUE(MID(II60,IL60+2, IFERROR(FIND(" ",II60,IL60),999)-IL60-2)))</f>
        <v>-1</v>
      </c>
      <c r="IN60" s="0" t="str">
        <f aca="false">IF(AND(ISERROR(FIND("$",II60)),IJ60&lt;0,IL60&lt;0,$S60&gt;0), IF(INDEX($D$2:$D$100,$S60)="num","$"&amp;TRIM(SUBSTITUTE(II60,",",INDEX($F$2:$F$100,$S60)&amp;","))&amp;INDEX($F$2:$F$100,$S60), IF(INDEX($D$2:$D$100,$S60)="excl","$"&amp;REPLACE(II60,      IFERROR(FIND(CHAR(1),SUBSTITUTE(II60,",",CHAR(1),INDEX($F$2:$F$100,$S60)-1)),1),      IFERROR(FIND(CHAR(1),SUBSTITUTE(II60,",",CHAR(1),INDEX($F$2:$F$100,$S60))),99)-          IFERROR(FIND(CHAR(1),SUBSTITUTE(II60,",",CHAR(1),INDEX($F$2:$F$100,$S60)-1)),0),""), IF(INDEX($D$2:$D$100,$S60)="repl","$"&amp;REPLACE(II60,      IFERROR(FIND(CHAR(1),SUBSTITUTE(II60,",",CHAR(1),INDEX($F$2:$F$100,$S60)-1))+1,1),      IFERROR(FIND(CHAR(1),SUBSTITUTE(II60,",",CHAR(1),INDEX($F$2:$F$100,$S60))),99)-          IFERROR(FIND(CHAR(1),SUBSTITUTE(II60,",",CHAR(1),INDEX($F$2:$F$100,$S60)-1)),0)-1,INDEX($G$2:$G$100,$S60)),II60 ))), II60)</f>
        <v/>
      </c>
      <c r="IO60" s="0" t="str">
        <f aca="false">IF(OR(IJ60=-1,IFERROR(INDEX(IJ$2:IJ$100,IK60),999)&gt;=0,IFERROR(INDEX(IL$2:IL$100,IK60),999)&gt;=0),IF(OR(IL60=-1,IFERROR(INDEX(IJ$2:IJ$100,IM60),999)&gt;=0,IFERROR(INDEX(IL$2:IL$100,IM60),999)&gt;=0),IN60,                REPLACE(IN60,IL60,IFERROR(FIND(" ",IN60,IL60),999)-IL60,                    SUBSTITUTE(INDEX(IN$2:IN$100,IM60),"$","")                  )), REPLACE(IN60,IJ60,IFERROR(FIND(" ",IN60,IJ60),999)-IJ60,                   SUBSTITUTE(INDEX(IN$2:IN$100,IK60),"$","")                  ) )</f>
        <v/>
      </c>
      <c r="IP60" s="0" t="n">
        <f aca="false">IFERROR(FIND("f_",LOWER(IO60)),-1)</f>
        <v>-1</v>
      </c>
      <c r="IQ60" s="0" t="n">
        <f aca="false">IF(IP60=-1,-1, VALUE(MID(IO60,IP60+2, IFERROR(FIND(" ",IO60,IP60),999)-IP60-2)))</f>
        <v>-1</v>
      </c>
      <c r="IR60" s="0" t="n">
        <f aca="false">IFERROR(FIND("r_",LOWER(IO60)),-1)</f>
        <v>-1</v>
      </c>
      <c r="IS60" s="0" t="n">
        <f aca="false">IF(IR60=-1,-1, ROW(IR60)-1+VALUE(MID(IO60,IR60+2, IFERROR(FIND(" ",IO60,IR60),999)-IR60-2)))</f>
        <v>-1</v>
      </c>
      <c r="IT60" s="0" t="str">
        <f aca="false">IF(AND(ISERROR(FIND("$",IO60)),IP60&lt;0,IR60&lt;0,$S60&gt;0), IF(INDEX($D$2:$D$100,$S60)="num","$"&amp;TRIM(SUBSTITUTE(IO60,",",INDEX($F$2:$F$100,$S60)&amp;","))&amp;INDEX($F$2:$F$100,$S60), IF(INDEX($D$2:$D$100,$S60)="excl","$"&amp;REPLACE(IO60,      IFERROR(FIND(CHAR(1),SUBSTITUTE(IO60,",",CHAR(1),INDEX($F$2:$F$100,$S60)-1)),1),      IFERROR(FIND(CHAR(1),SUBSTITUTE(IO60,",",CHAR(1),INDEX($F$2:$F$100,$S60))),99)-          IFERROR(FIND(CHAR(1),SUBSTITUTE(IO60,",",CHAR(1),INDEX($F$2:$F$100,$S60)-1)),0),""), IF(INDEX($D$2:$D$100,$S60)="repl","$"&amp;REPLACE(IO60,      IFERROR(FIND(CHAR(1),SUBSTITUTE(IO60,",",CHAR(1),INDEX($F$2:$F$100,$S60)-1))+1,1),      IFERROR(FIND(CHAR(1),SUBSTITUTE(IO60,",",CHAR(1),INDEX($F$2:$F$100,$S60))),99)-          IFERROR(FIND(CHAR(1),SUBSTITUTE(IO60,",",CHAR(1),INDEX($F$2:$F$100,$S60)-1)),0)-1,INDEX($G$2:$G$100,$S60)),IO60 ))), IO60)</f>
        <v/>
      </c>
      <c r="IU60" s="0" t="str">
        <f aca="false">IF(OR(IP60=-1,IFERROR(INDEX(IP$2:IP$100,IQ60),999)&gt;=0,IFERROR(INDEX(IR$2:IR$100,IQ60),999)&gt;=0),IF(OR(IR60=-1,IFERROR(INDEX(IP$2:IP$100,IS60),999)&gt;=0,IFERROR(INDEX(IR$2:IR$100,IS60),999)&gt;=0),IT60,                REPLACE(IT60,IR60,IFERROR(FIND(" ",IT60,IR60),999)-IR60,                    SUBSTITUTE(INDEX(IT$2:IT$100,IS60),"$","")                  )), REPLACE(IT60,IP60,IFERROR(FIND(" ",IT60,IP60),999)-IP60,                   SUBSTITUTE(INDEX(IT$2:IT$100,IQ60),"$","")                  ) )</f>
        <v/>
      </c>
      <c r="IV60" s="0" t="n">
        <f aca="false">IFERROR(FIND("f_",LOWER(IU60)),-1)</f>
        <v>-1</v>
      </c>
      <c r="IW60" s="0" t="n">
        <f aca="false">IF(IV60=-1,-1, VALUE(MID(IU60,IV60+2, IFERROR(FIND(" ",IU60,IV60),999)-IV60-2)))</f>
        <v>-1</v>
      </c>
      <c r="IX60" s="0" t="n">
        <f aca="false">IFERROR(FIND("r_",LOWER(IU60)),-1)</f>
        <v>-1</v>
      </c>
      <c r="IY60" s="0" t="n">
        <f aca="false">IF(IX60=-1,-1, ROW(IX60)-1+VALUE(MID(IU60,IX60+2, IFERROR(FIND(" ",IU60,IX60),999)-IX60-2)))</f>
        <v>-1</v>
      </c>
      <c r="IZ60" s="0" t="str">
        <f aca="false">IF(AND(ISERROR(FIND("$",IU60)),IV60&lt;0,IX60&lt;0,$S60&gt;0), IF(INDEX($D$2:$D$100,$S60)="num","$"&amp;TRIM(SUBSTITUTE(IU60,",",INDEX($F$2:$F$100,$S60)&amp;","))&amp;INDEX($F$2:$F$100,$S60), IF(INDEX($D$2:$D$100,$S60)="excl","$"&amp;REPLACE(IU60,      IFERROR(FIND(CHAR(1),SUBSTITUTE(IU60,",",CHAR(1),INDEX($F$2:$F$100,$S60)-1)),1),      IFERROR(FIND(CHAR(1),SUBSTITUTE(IU60,",",CHAR(1),INDEX($F$2:$F$100,$S60))),99)-          IFERROR(FIND(CHAR(1),SUBSTITUTE(IU60,",",CHAR(1),INDEX($F$2:$F$100,$S60)-1)),0),""), IF(INDEX($D$2:$D$100,$S60)="repl","$"&amp;REPLACE(IU60,      IFERROR(FIND(CHAR(1),SUBSTITUTE(IU60,",",CHAR(1),INDEX($F$2:$F$100,$S60)-1))+1,1),      IFERROR(FIND(CHAR(1),SUBSTITUTE(IU60,",",CHAR(1),INDEX($F$2:$F$100,$S60))),99)-          IFERROR(FIND(CHAR(1),SUBSTITUTE(IU60,",",CHAR(1),INDEX($F$2:$F$100,$S60)-1)),0)-1,INDEX($G$2:$G$100,$S60)),IU60 ))), IU60)</f>
        <v/>
      </c>
      <c r="JA60" s="0" t="str">
        <f aca="false">IF(OR(IV60=-1,IFERROR(INDEX(IV$2:IV$100,IW60),999)&gt;=0,IFERROR(INDEX(IX$2:IX$100,IW60),999)&gt;=0),IF(OR(IX60=-1,IFERROR(INDEX(IV$2:IV$100,IY60),999)&gt;=0,IFERROR(INDEX(IX$2:IX$100,IY60),999)&gt;=0),IZ60,                REPLACE(IZ60,IX60,IFERROR(FIND(" ",IZ60,IX60),999)-IX60,                    SUBSTITUTE(INDEX(IZ$2:IZ$100,IY60),"$","")                  )), REPLACE(IZ60,IV60,IFERROR(FIND(" ",IZ60,IV60),999)-IV60,                   SUBSTITUTE(INDEX(IZ$2:IZ$100,IW60),"$","")                  ) )</f>
        <v/>
      </c>
      <c r="JB60" s="0" t="n">
        <f aca="false">IFERROR(FIND("f_",LOWER(JA60)),-1)</f>
        <v>-1</v>
      </c>
      <c r="JC60" s="0" t="n">
        <f aca="false">IF(JB60=-1,-1, VALUE(MID(JA60,JB60+2, IFERROR(FIND(" ",JA60,JB60),999)-JB60-2)))</f>
        <v>-1</v>
      </c>
      <c r="JD60" s="0" t="n">
        <f aca="false">IFERROR(FIND("r_",LOWER(JA60)),-1)</f>
        <v>-1</v>
      </c>
      <c r="JE60" s="0" t="n">
        <f aca="false">IF(JD60=-1,-1, ROW(JD60)-1+VALUE(MID(JA60,JD60+2, IFERROR(FIND(" ",JA60,JD60),999)-JD60-2)))</f>
        <v>-1</v>
      </c>
      <c r="JF60" s="0" t="str">
        <f aca="false">IF(AND(ISERROR(FIND("$",JA60)),JB60&lt;0,JD60&lt;0,$S60&gt;0), IF(INDEX($D$2:$D$100,$S60)="num","$"&amp;TRIM(SUBSTITUTE(JA60,",",INDEX($F$2:$F$100,$S60)&amp;","))&amp;INDEX($F$2:$F$100,$S60), IF(INDEX($D$2:$D$100,$S60)="excl","$"&amp;REPLACE(JA60,      IFERROR(FIND(CHAR(1),SUBSTITUTE(JA60,",",CHAR(1),INDEX($F$2:$F$100,$S60)-1)),1),      IFERROR(FIND(CHAR(1),SUBSTITUTE(JA60,",",CHAR(1),INDEX($F$2:$F$100,$S60))),99)-          IFERROR(FIND(CHAR(1),SUBSTITUTE(JA60,",",CHAR(1),INDEX($F$2:$F$100,$S60)-1)),0),""), IF(INDEX($D$2:$D$100,$S60)="repl","$"&amp;REPLACE(JA60,      IFERROR(FIND(CHAR(1),SUBSTITUTE(JA60,",",CHAR(1),INDEX($F$2:$F$100,$S60)-1))+1,1),      IFERROR(FIND(CHAR(1),SUBSTITUTE(JA60,",",CHAR(1),INDEX($F$2:$F$100,$S60))),99)-          IFERROR(FIND(CHAR(1),SUBSTITUTE(JA60,",",CHAR(1),INDEX($F$2:$F$100,$S60)-1)),0)-1,INDEX($G$2:$G$100,$S60)),JA60 ))), JA60)</f>
        <v/>
      </c>
      <c r="JG60" s="0" t="str">
        <f aca="false">IF(OR(JB60=-1,IFERROR(INDEX(JB$2:JB$100,JC60),999)&gt;=0,IFERROR(INDEX(JD$2:JD$100,JC60),999)&gt;=0),IF(OR(JD60=-1,IFERROR(INDEX(JB$2:JB$100,JE60),999)&gt;=0,IFERROR(INDEX(JD$2:JD$100,JE60),999)&gt;=0),JF60,                REPLACE(JF60,JD60,IFERROR(FIND(" ",JF60,JD60),999)-JD60,                    SUBSTITUTE(INDEX(JF$2:JF$100,JE60),"$","")                  )), REPLACE(JF60,JB60,IFERROR(FIND(" ",JF60,JB60),999)-JB60,                   SUBSTITUTE(INDEX(JF$2:JF$100,JC60),"$","")                  ) )</f>
        <v/>
      </c>
      <c r="JH60" s="0" t="n">
        <f aca="false">IFERROR(FIND("f_",LOWER(JG60)),-1)</f>
        <v>-1</v>
      </c>
      <c r="JI60" s="0" t="n">
        <f aca="false">IF(JH60=-1,-1, VALUE(MID(JG60,JH60+2, IFERROR(FIND(" ",JG60,JH60),999)-JH60-2)))</f>
        <v>-1</v>
      </c>
      <c r="JJ60" s="0" t="n">
        <f aca="false">IFERROR(FIND("r_",LOWER(JG60)),-1)</f>
        <v>-1</v>
      </c>
      <c r="JK60" s="0" t="n">
        <f aca="false">IF(JJ60=-1,-1, ROW(JJ60)-1+VALUE(MID(JG60,JJ60+2, IFERROR(FIND(" ",JG60,JJ60),999)-JJ60-2)))</f>
        <v>-1</v>
      </c>
      <c r="JL60" s="0" t="str">
        <f aca="false">IF(AND(ISERROR(FIND("$",JG60)),JH60&lt;0,JJ60&lt;0,$S60&gt;0), IF(INDEX($D$2:$D$100,$S60)="num","$"&amp;TRIM(SUBSTITUTE(JG60,",",INDEX($F$2:$F$100,$S60)&amp;","))&amp;INDEX($F$2:$F$100,$S60), IF(INDEX($D$2:$D$100,$S60)="excl","$"&amp;REPLACE(JG60,      IFERROR(FIND(CHAR(1),SUBSTITUTE(JG60,",",CHAR(1),INDEX($F$2:$F$100,$S60)-1)),1),      IFERROR(FIND(CHAR(1),SUBSTITUTE(JG60,",",CHAR(1),INDEX($F$2:$F$100,$S60))),99)-          IFERROR(FIND(CHAR(1),SUBSTITUTE(JG60,",",CHAR(1),INDEX($F$2:$F$100,$S60)-1)),0),""), IF(INDEX($D$2:$D$100,$S60)="repl","$"&amp;REPLACE(JG60,      IFERROR(FIND(CHAR(1),SUBSTITUTE(JG60,",",CHAR(1),INDEX($F$2:$F$100,$S60)-1))+1,1),      IFERROR(FIND(CHAR(1),SUBSTITUTE(JG60,",",CHAR(1),INDEX($F$2:$F$100,$S60))),99)-          IFERROR(FIND(CHAR(1),SUBSTITUTE(JG60,",",CHAR(1),INDEX($F$2:$F$100,$S60)-1)),0)-1,INDEX($G$2:$G$100,$S60)),JG60 ))), JG60)</f>
        <v/>
      </c>
      <c r="JM60" s="0" t="str">
        <f aca="false">IF(OR(JH60=-1,IFERROR(INDEX(JH$2:JH$100,JI60),999)&gt;=0,IFERROR(INDEX(JJ$2:JJ$100,JI60),999)&gt;=0),IF(OR(JJ60=-1,IFERROR(INDEX(JH$2:JH$100,JK60),999)&gt;=0,IFERROR(INDEX(JJ$2:JJ$100,JK60),999)&gt;=0),JL60,                REPLACE(JL60,JJ60,IFERROR(FIND(" ",JL60,JJ60),999)-JJ60,                    SUBSTITUTE(INDEX(JL$2:JL$100,JK60),"$","")                  )), REPLACE(JL60,JH60,IFERROR(FIND(" ",JL60,JH60),999)-JH60,                   SUBSTITUTE(INDEX(JL$2:JL$100,JI60),"$","")                  ) )</f>
        <v/>
      </c>
      <c r="JN60" s="0" t="n">
        <f aca="false">IFERROR(FIND("f_",LOWER(JM60)),-1)</f>
        <v>-1</v>
      </c>
      <c r="JO60" s="0" t="n">
        <f aca="false">IF(JN60=-1,-1, VALUE(MID(JM60,JN60+2, IFERROR(FIND(" ",JM60,JN60),999)-JN60-2)))</f>
        <v>-1</v>
      </c>
      <c r="JP60" s="0" t="n">
        <f aca="false">IFERROR(FIND("r_",LOWER(JM60)),-1)</f>
        <v>-1</v>
      </c>
      <c r="JQ60" s="0" t="n">
        <f aca="false">IF(JP60=-1,-1, ROW(JP60)-1+VALUE(MID(JM60,JP60+2, IFERROR(FIND(" ",JM60,JP60),999)-JP60-2)))</f>
        <v>-1</v>
      </c>
      <c r="JR60" s="0" t="str">
        <f aca="false">IF(AND(ISERROR(FIND("$",JM60)),JN60&lt;0,JP60&lt;0,$S60&gt;0), IF(INDEX($D$2:$D$100,$S60)="num","$"&amp;TRIM(SUBSTITUTE(JM60,",",INDEX($F$2:$F$100,$S60)&amp;","))&amp;INDEX($F$2:$F$100,$S60), IF(INDEX($D$2:$D$100,$S60)="excl","$"&amp;REPLACE(JM60,      IFERROR(FIND(CHAR(1),SUBSTITUTE(JM60,",",CHAR(1),INDEX($F$2:$F$100,$S60)-1)),1),      IFERROR(FIND(CHAR(1),SUBSTITUTE(JM60,",",CHAR(1),INDEX($F$2:$F$100,$S60))),99)-          IFERROR(FIND(CHAR(1),SUBSTITUTE(JM60,",",CHAR(1),INDEX($F$2:$F$100,$S60)-1)),0),""), IF(INDEX($D$2:$D$100,$S60)="repl","$"&amp;REPLACE(JM60,      IFERROR(FIND(CHAR(1),SUBSTITUTE(JM60,",",CHAR(1),INDEX($F$2:$F$100,$S60)-1))+1,1),      IFERROR(FIND(CHAR(1),SUBSTITUTE(JM60,",",CHAR(1),INDEX($F$2:$F$100,$S60))),99)-          IFERROR(FIND(CHAR(1),SUBSTITUTE(JM60,",",CHAR(1),INDEX($F$2:$F$100,$S60)-1)),0)-1,INDEX($G$2:$G$100,$S60)),JM60 ))), JM60)</f>
        <v/>
      </c>
      <c r="JS60" s="0" t="str">
        <f aca="false">IF(OR(JN60=-1,IFERROR(INDEX(JN$2:JN$100,JO60),999)&gt;=0,IFERROR(INDEX(JP$2:JP$100,JO60),999)&gt;=0),IF(OR(JP60=-1,IFERROR(INDEX(JN$2:JN$100,JQ60),999)&gt;=0,IFERROR(INDEX(JP$2:JP$100,JQ60),999)&gt;=0),JR60,                REPLACE(JR60,JP60,IFERROR(FIND(" ",JR60,JP60),999)-JP60,                    SUBSTITUTE(INDEX(JR$2:JR$100,JQ60),"$","")                  )), REPLACE(JR60,JN60,IFERROR(FIND(" ",JR60,JN60),999)-JN60,                   SUBSTITUTE(INDEX(JR$2:JR$100,JO60),"$","")                  ) )</f>
        <v/>
      </c>
      <c r="JT60" s="0" t="n">
        <f aca="false">IFERROR(FIND("f_",LOWER(JS60)),-1)</f>
        <v>-1</v>
      </c>
      <c r="JU60" s="0" t="n">
        <f aca="false">IF(JT60=-1,-1, VALUE(MID(JS60,JT60+2, IFERROR(FIND(" ",JS60,JT60),999)-JT60-2)))</f>
        <v>-1</v>
      </c>
      <c r="JV60" s="0" t="n">
        <f aca="false">IFERROR(FIND("r_",LOWER(JS60)),-1)</f>
        <v>-1</v>
      </c>
      <c r="JW60" s="0" t="n">
        <f aca="false">IF(JV60=-1,-1, ROW(JV60)-1+VALUE(MID(JS60,JV60+2, IFERROR(FIND(" ",JS60,JV60),999)-JV60-2)))</f>
        <v>-1</v>
      </c>
      <c r="JX60" s="0" t="str">
        <f aca="false">IF(AND(ISERROR(FIND("$",JS60)),JT60&lt;0,JV60&lt;0,$S60&gt;0), IF(INDEX($D$2:$D$100,$S60)="num","$"&amp;TRIM(SUBSTITUTE(JS60,",",INDEX($F$2:$F$100,$S60)&amp;","))&amp;INDEX($F$2:$F$100,$S60), IF(INDEX($D$2:$D$100,$S60)="excl","$"&amp;REPLACE(JS60,      IFERROR(FIND(CHAR(1),SUBSTITUTE(JS60,",",CHAR(1),INDEX($F$2:$F$100,$S60)-1)),1),      IFERROR(FIND(CHAR(1),SUBSTITUTE(JS60,",",CHAR(1),INDEX($F$2:$F$100,$S60))),99)-          IFERROR(FIND(CHAR(1),SUBSTITUTE(JS60,",",CHAR(1),INDEX($F$2:$F$100,$S60)-1)),0),""), IF(INDEX($D$2:$D$100,$S60)="repl","$"&amp;REPLACE(JS60,      IFERROR(FIND(CHAR(1),SUBSTITUTE(JS60,",",CHAR(1),INDEX($F$2:$F$100,$S60)-1))+1,1),      IFERROR(FIND(CHAR(1),SUBSTITUTE(JS60,",",CHAR(1),INDEX($F$2:$F$100,$S60))),99)-          IFERROR(FIND(CHAR(1),SUBSTITUTE(JS60,",",CHAR(1),INDEX($F$2:$F$100,$S60)-1)),0)-1,INDEX($G$2:$G$100,$S60)),JS60 ))), JS60)</f>
        <v/>
      </c>
      <c r="JY60" s="0" t="str">
        <f aca="false">IF(OR(JT60=-1,IFERROR(INDEX(JT$2:JT$100,JU60),999)&gt;=0,IFERROR(INDEX(JV$2:JV$100,JU60),999)&gt;=0),IF(OR(JV60=-1,IFERROR(INDEX(JT$2:JT$100,JW60),999)&gt;=0,IFERROR(INDEX(JV$2:JV$100,JW60),999)&gt;=0),JX60,                REPLACE(JX60,JV60,IFERROR(FIND(" ",JX60,JV60),999)-JV60,                    SUBSTITUTE(INDEX(JX$2:JX$100,JW60),"$","")                  )), REPLACE(JX60,JT60,IFERROR(FIND(" ",JX60,JT60),999)-JT60,                   SUBSTITUTE(INDEX(JX$2:JX$100,JU60),"$","")                  ) )</f>
        <v/>
      </c>
      <c r="JZ60" s="0" t="n">
        <f aca="false">IFERROR(FIND("f_",LOWER(JY60)),-1)</f>
        <v>-1</v>
      </c>
      <c r="KA60" s="0" t="n">
        <f aca="false">IF(JZ60=-1,-1, VALUE(MID(JY60,JZ60+2, IFERROR(FIND(" ",JY60,JZ60),999)-JZ60-2)))</f>
        <v>-1</v>
      </c>
      <c r="KB60" s="0" t="n">
        <f aca="false">IFERROR(FIND("r_",LOWER(JY60)),-1)</f>
        <v>-1</v>
      </c>
      <c r="KC60" s="0" t="n">
        <f aca="false">IF(KB60=-1,-1, ROW(KB60)-1+VALUE(MID(JY60,KB60+2, IFERROR(FIND(" ",JY60,KB60),999)-KB60-2)))</f>
        <v>-1</v>
      </c>
      <c r="KD60" s="0" t="str">
        <f aca="false">IF(AND(ISERROR(FIND("$",JY60)),JZ60&lt;0,KB60&lt;0,$S60&gt;0), IF(INDEX($D$2:$D$100,$S60)="num","$"&amp;TRIM(SUBSTITUTE(JY60,",",INDEX($F$2:$F$100,$S60)&amp;","))&amp;INDEX($F$2:$F$100,$S60), IF(INDEX($D$2:$D$100,$S60)="excl","$"&amp;REPLACE(JY60,      IFERROR(FIND(CHAR(1),SUBSTITUTE(JY60,",",CHAR(1),INDEX($F$2:$F$100,$S60)-1)),1),      IFERROR(FIND(CHAR(1),SUBSTITUTE(JY60,",",CHAR(1),INDEX($F$2:$F$100,$S60))),99)-          IFERROR(FIND(CHAR(1),SUBSTITUTE(JY60,",",CHAR(1),INDEX($F$2:$F$100,$S60)-1)),0),""), IF(INDEX($D$2:$D$100,$S60)="repl","$"&amp;REPLACE(JY60,      IFERROR(FIND(CHAR(1),SUBSTITUTE(JY60,",",CHAR(1),INDEX($F$2:$F$100,$S60)-1))+1,1),      IFERROR(FIND(CHAR(1),SUBSTITUTE(JY60,",",CHAR(1),INDEX($F$2:$F$100,$S60))),99)-          IFERROR(FIND(CHAR(1),SUBSTITUTE(JY60,",",CHAR(1),INDEX($F$2:$F$100,$S60)-1)),0)-1,INDEX($G$2:$G$100,$S60)),JY60 ))), JY60)</f>
        <v/>
      </c>
      <c r="KE60" s="0" t="str">
        <f aca="false">IF(OR(JZ60=-1,IFERROR(INDEX(JZ$2:JZ$100,KA60),999)&gt;=0,IFERROR(INDEX(KB$2:KB$100,KA60),999)&gt;=0),IF(OR(KB60=-1,IFERROR(INDEX(JZ$2:JZ$100,KC60),999)&gt;=0,IFERROR(INDEX(KB$2:KB$100,KC60),999)&gt;=0),KD60,                REPLACE(KD60,KB60,IFERROR(FIND(" ",KD60,KB60),999)-KB60,                    SUBSTITUTE(INDEX(KD$2:KD$100,KC60),"$","")                  )), REPLACE(KD60,JZ60,IFERROR(FIND(" ",KD60,JZ60),999)-JZ60,                   SUBSTITUTE(INDEX(KD$2:KD$100,KA60),"$","")                  ) )</f>
        <v/>
      </c>
    </row>
    <row r="61" customFormat="false" ht="13.8" hidden="false" customHeight="false" outlineLevel="0" collapsed="false">
      <c r="D61" s="1"/>
      <c r="L61" s="0" t="str">
        <f aca="false">KE61</f>
        <v/>
      </c>
      <c r="O61" s="0" t="e">
        <f aca="false">IF(D61="cols", VLOOKUP(E61,$A$5:$B$20,2,0), NA())</f>
        <v>#N/A</v>
      </c>
      <c r="P61" s="0" t="e">
        <f aca="false">IFERROR(O61,VLOOKUP($D61,Relcols!$A:$E,5,0))</f>
        <v>#N/A</v>
      </c>
      <c r="Q61" s="0" t="e">
        <f aca="false">SUBSTITUTE(SUBSTITUTE(SUBSTITUTE(SUBSTITUTE(P61,"parm1",E61),"parm2",F61),"parm3",G61),"parm4",H61)</f>
        <v>#N/A</v>
      </c>
      <c r="R61" s="0" t="str">
        <f aca="false">IFERROR(VLOOKUP(ROW($A60),$J$2:$Q$100,COLUMN(Q60)-COLUMN(J60)+1,0),"")</f>
        <v/>
      </c>
      <c r="S61" s="0" t="n">
        <f aca="false">IFERROR(MATCH(ROW(A60),$J$2:$J$100,0),0)</f>
        <v>0</v>
      </c>
      <c r="U61" s="0" t="str">
        <f aca="false">R61</f>
        <v/>
      </c>
      <c r="V61" s="0" t="n">
        <f aca="false">IFERROR(FIND("f_",LOWER(U61)),-1)</f>
        <v>-1</v>
      </c>
      <c r="W61" s="0" t="n">
        <f aca="false">IF(V61=-1,-1, VALUE(MID(U61,V61+2, IFERROR(FIND(" ",U61,V61),999)-V61-2)))</f>
        <v>-1</v>
      </c>
      <c r="X61" s="0" t="n">
        <f aca="false">IFERROR(FIND("r_",LOWER(U61)),-1)</f>
        <v>-1</v>
      </c>
      <c r="Y61" s="0" t="n">
        <f aca="false">IF(X61=-1,-1, ROW(X61)-1+VALUE(MID(U61,X61+2, IFERROR(FIND(" ",U61,X61),999)-X61-2)))</f>
        <v>-1</v>
      </c>
      <c r="Z61" s="0" t="str">
        <f aca="false">IF(AND(ISERROR(FIND("$",U61)),V61&lt;0,X61&lt;0,$S61&gt;0), IF(INDEX($D$2:$D$100,$S61)="num","$"&amp;TRIM(SUBSTITUTE(U61,",",INDEX($F$2:$F$100,$S61)&amp;","))&amp;INDEX($F$2:$F$100,$S61), IF(INDEX($D$2:$D$100,$S61)="excl","$"&amp;REPLACE(U61,      IFERROR(FIND(CHAR(1),SUBSTITUTE(U61,",",CHAR(1),INDEX($F$2:$F$100,$S61)-1)),1),      IFERROR(FIND(CHAR(1),SUBSTITUTE(U61,",",CHAR(1),INDEX($F$2:$F$100,$S61))),99)-          IFERROR(FIND(CHAR(1),SUBSTITUTE(U61,",",CHAR(1),INDEX($F$2:$F$100,$S61)-1)),0),""), IF(INDEX($D$2:$D$100,$S61)="repl","$"&amp;REPLACE(U61,      IFERROR(FIND(CHAR(1),SUBSTITUTE(U61,",",CHAR(1),INDEX($F$2:$F$100,$S61)-1))+1,1),      IFERROR(FIND(CHAR(1),SUBSTITUTE(U61,",",CHAR(1),INDEX($F$2:$F$100,$S61))),99)-          IFERROR(FIND(CHAR(1),SUBSTITUTE(U61,",",CHAR(1),INDEX($F$2:$F$100,$S61)-1)),0)-1,INDEX($G$2:$G$100,$S61)),U61 ))), U61)</f>
        <v/>
      </c>
      <c r="AA61" s="0" t="str">
        <f aca="false">IF(OR(V61=-1,IFERROR(INDEX(V$2:V$100,W61),999)&gt;=0,IFERROR(INDEX(X$2:X$100,W61),999)&gt;=0),IF(OR(X61=-1,IFERROR(INDEX(V$2:V$100,Y61),999)&gt;=0,IFERROR(INDEX(X$2:X$100,Y61),999)&gt;=0),Z61,                REPLACE(Z61,X61,IFERROR(FIND(" ",Z61,X61),999)-X61,                    SUBSTITUTE(INDEX(Z$2:Z$100,Y61),"$","")                  )), REPLACE(Z61,V61,IFERROR(FIND(" ",Z61,V61),999)-V61,                   SUBSTITUTE(INDEX(Z$2:Z$100,W61),"$","")                  ) )</f>
        <v/>
      </c>
      <c r="AB61" s="0" t="n">
        <f aca="false">IFERROR(FIND("f_",LOWER(AA61)),-1)</f>
        <v>-1</v>
      </c>
      <c r="AC61" s="0" t="n">
        <f aca="false">IF(AB61=-1,-1, VALUE(MID(AA61,AB61+2, IFERROR(FIND(" ",AA61,AB61),999)-AB61-2)))</f>
        <v>-1</v>
      </c>
      <c r="AD61" s="0" t="n">
        <f aca="false">IFERROR(FIND("r_",LOWER(AA61)),-1)</f>
        <v>-1</v>
      </c>
      <c r="AE61" s="0" t="n">
        <f aca="false">IF(AD61=-1,-1, ROW(AD61)-1+VALUE(MID(AA61,AD61+2, IFERROR(FIND(" ",AA61,AD61),999)-AD61-2)))</f>
        <v>-1</v>
      </c>
      <c r="AF61" s="0" t="str">
        <f aca="false">IF(AND(ISERROR(FIND("$",AA61)),AB61&lt;0,AD61&lt;0,$S61&gt;0), IF(INDEX($D$2:$D$100,$S61)="num","$"&amp;TRIM(SUBSTITUTE(AA61,",",INDEX($F$2:$F$100,$S61)&amp;","))&amp;INDEX($F$2:$F$100,$S61), IF(INDEX($D$2:$D$100,$S61)="excl","$"&amp;REPLACE(AA61,      IFERROR(FIND(CHAR(1),SUBSTITUTE(AA61,",",CHAR(1),INDEX($F$2:$F$100,$S61)-1)),1),      IFERROR(FIND(CHAR(1),SUBSTITUTE(AA61,",",CHAR(1),INDEX($F$2:$F$100,$S61))),99)-          IFERROR(FIND(CHAR(1),SUBSTITUTE(AA61,",",CHAR(1),INDEX($F$2:$F$100,$S61)-1)),0),""), IF(INDEX($D$2:$D$100,$S61)="repl","$"&amp;REPLACE(AA61,      IFERROR(FIND(CHAR(1),SUBSTITUTE(AA61,",",CHAR(1),INDEX($F$2:$F$100,$S61)-1))+1,1),      IFERROR(FIND(CHAR(1),SUBSTITUTE(AA61,",",CHAR(1),INDEX($F$2:$F$100,$S61))),99)-          IFERROR(FIND(CHAR(1),SUBSTITUTE(AA61,",",CHAR(1),INDEX($F$2:$F$100,$S61)-1)),0)-1,INDEX($G$2:$G$100,$S61)),AA61 ))), AA61)</f>
        <v/>
      </c>
      <c r="AG61" s="0" t="str">
        <f aca="false">IF(OR(AB61=-1,IFERROR(INDEX(AB$2:AB$100,AC61),999)&gt;=0,IFERROR(INDEX(AD$2:AD$100,AC61),999)&gt;=0),IF(OR(AD61=-1,IFERROR(INDEX(AB$2:AB$100,AE61),999)&gt;=0,IFERROR(INDEX(AD$2:AD$100,AE61),999)&gt;=0),AF61,                REPLACE(AF61,AD61,IFERROR(FIND(" ",AF61,AD61),999)-AD61,                    SUBSTITUTE(INDEX(AF$2:AF$100,AE61),"$","")                  )), REPLACE(AF61,AB61,IFERROR(FIND(" ",AF61,AB61),999)-AB61,                   SUBSTITUTE(INDEX(AF$2:AF$100,AC61),"$","")                  ) )</f>
        <v/>
      </c>
      <c r="AH61" s="0" t="n">
        <f aca="false">IFERROR(FIND("f_",LOWER(AG61)),-1)</f>
        <v>-1</v>
      </c>
      <c r="AI61" s="0" t="n">
        <f aca="false">IF(AH61=-1,-1, VALUE(MID(AG61,AH61+2, IFERROR(FIND(" ",AG61,AH61),999)-AH61-2)))</f>
        <v>-1</v>
      </c>
      <c r="AJ61" s="0" t="n">
        <f aca="false">IFERROR(FIND("r_",LOWER(AG61)),-1)</f>
        <v>-1</v>
      </c>
      <c r="AK61" s="0" t="n">
        <f aca="false">IF(AJ61=-1,-1, ROW(AJ61)-1+VALUE(MID(AG61,AJ61+2, IFERROR(FIND(" ",AG61,AJ61),999)-AJ61-2)))</f>
        <v>-1</v>
      </c>
      <c r="AL61" s="0" t="str">
        <f aca="false">IF(AND(ISERROR(FIND("$",AG61)),AH61&lt;0,AJ61&lt;0,$S61&gt;0), IF(INDEX($D$2:$D$100,$S61)="num","$"&amp;TRIM(SUBSTITUTE(AG61,",",INDEX($F$2:$F$100,$S61)&amp;","))&amp;INDEX($F$2:$F$100,$S61), IF(INDEX($D$2:$D$100,$S61)="excl","$"&amp;REPLACE(AG61,      IFERROR(FIND(CHAR(1),SUBSTITUTE(AG61,",",CHAR(1),INDEX($F$2:$F$100,$S61)-1)),1),      IFERROR(FIND(CHAR(1),SUBSTITUTE(AG61,",",CHAR(1),INDEX($F$2:$F$100,$S61))),99)-          IFERROR(FIND(CHAR(1),SUBSTITUTE(AG61,",",CHAR(1),INDEX($F$2:$F$100,$S61)-1)),0),""), IF(INDEX($D$2:$D$100,$S61)="repl","$"&amp;REPLACE(AG61,      IFERROR(FIND(CHAR(1),SUBSTITUTE(AG61,",",CHAR(1),INDEX($F$2:$F$100,$S61)-1))+1,1),      IFERROR(FIND(CHAR(1),SUBSTITUTE(AG61,",",CHAR(1),INDEX($F$2:$F$100,$S61))),99)-          IFERROR(FIND(CHAR(1),SUBSTITUTE(AG61,",",CHAR(1),INDEX($F$2:$F$100,$S61)-1)),0)-1,INDEX($G$2:$G$100,$S61)),AG61 ))), AG61)</f>
        <v/>
      </c>
      <c r="AM61" s="0" t="str">
        <f aca="false">IF(OR(AH61=-1,IFERROR(INDEX(AH$2:AH$100,AI61),999)&gt;=0,IFERROR(INDEX(AJ$2:AJ$100,AI61),999)&gt;=0),IF(OR(AJ61=-1,IFERROR(INDEX(AH$2:AH$100,AK61),999)&gt;=0,IFERROR(INDEX(AJ$2:AJ$100,AK61),999)&gt;=0),AL61,                REPLACE(AL61,AJ61,IFERROR(FIND(" ",AL61,AJ61),999)-AJ61,                    SUBSTITUTE(INDEX(AL$2:AL$100,AK61),"$","")                  )), REPLACE(AL61,AH61,IFERROR(FIND(" ",AL61,AH61),999)-AH61,                   SUBSTITUTE(INDEX(AL$2:AL$100,AI61),"$","")                  ) )</f>
        <v/>
      </c>
      <c r="AN61" s="0" t="n">
        <f aca="false">IFERROR(FIND("f_",LOWER(AM61)),-1)</f>
        <v>-1</v>
      </c>
      <c r="AO61" s="0" t="n">
        <f aca="false">IF(AN61=-1,-1, VALUE(MID(AM61,AN61+2, IFERROR(FIND(" ",AM61,AN61),999)-AN61-2)))</f>
        <v>-1</v>
      </c>
      <c r="AP61" s="0" t="n">
        <f aca="false">IFERROR(FIND("r_",LOWER(AM61)),-1)</f>
        <v>-1</v>
      </c>
      <c r="AQ61" s="0" t="n">
        <f aca="false">IF(AP61=-1,-1, ROW(AP61)-1+VALUE(MID(AM61,AP61+2, IFERROR(FIND(" ",AM61,AP61),999)-AP61-2)))</f>
        <v>-1</v>
      </c>
      <c r="AR61" s="0" t="str">
        <f aca="false">IF(AND(ISERROR(FIND("$",AM61)),AN61&lt;0,AP61&lt;0,$S61&gt;0), IF(INDEX($D$2:$D$100,$S61)="num","$"&amp;TRIM(SUBSTITUTE(AM61,",",INDEX($F$2:$F$100,$S61)&amp;","))&amp;INDEX($F$2:$F$100,$S61), IF(INDEX($D$2:$D$100,$S61)="excl","$"&amp;REPLACE(AM61,      IFERROR(FIND(CHAR(1),SUBSTITUTE(AM61,",",CHAR(1),INDEX($F$2:$F$100,$S61)-1)),1),      IFERROR(FIND(CHAR(1),SUBSTITUTE(AM61,",",CHAR(1),INDEX($F$2:$F$100,$S61))),99)-          IFERROR(FIND(CHAR(1),SUBSTITUTE(AM61,",",CHAR(1),INDEX($F$2:$F$100,$S61)-1)),0),""), IF(INDEX($D$2:$D$100,$S61)="repl","$"&amp;REPLACE(AM61,      IFERROR(FIND(CHAR(1),SUBSTITUTE(AM61,",",CHAR(1),INDEX($F$2:$F$100,$S61)-1))+1,1),      IFERROR(FIND(CHAR(1),SUBSTITUTE(AM61,",",CHAR(1),INDEX($F$2:$F$100,$S61))),99)-          IFERROR(FIND(CHAR(1),SUBSTITUTE(AM61,",",CHAR(1),INDEX($F$2:$F$100,$S61)-1)),0)-1,INDEX($G$2:$G$100,$S61)),AM61 ))), AM61)</f>
        <v/>
      </c>
      <c r="AS61" s="0" t="str">
        <f aca="false">IF(OR(AN61=-1,IFERROR(INDEX(AN$2:AN$100,AO61),999)&gt;=0,IFERROR(INDEX(AP$2:AP$100,AO61),999)&gt;=0),IF(OR(AP61=-1,IFERROR(INDEX(AN$2:AN$100,AQ61),999)&gt;=0,IFERROR(INDEX(AP$2:AP$100,AQ61),999)&gt;=0),AR61,                REPLACE(AR61,AP61,IFERROR(FIND(" ",AR61,AP61),999)-AP61,                    SUBSTITUTE(INDEX(AR$2:AR$100,AQ61),"$","")                  )), REPLACE(AR61,AN61,IFERROR(FIND(" ",AR61,AN61),999)-AN61,                   SUBSTITUTE(INDEX(AR$2:AR$100,AO61),"$","")                  ) )</f>
        <v/>
      </c>
      <c r="AT61" s="0" t="n">
        <f aca="false">IFERROR(FIND("f_",LOWER(AS61)),-1)</f>
        <v>-1</v>
      </c>
      <c r="AU61" s="0" t="n">
        <f aca="false">IF(AT61=-1,-1, VALUE(MID(AS61,AT61+2, IFERROR(FIND(" ",AS61,AT61),999)-AT61-2)))</f>
        <v>-1</v>
      </c>
      <c r="AV61" s="0" t="n">
        <f aca="false">IFERROR(FIND("r_",LOWER(AS61)),-1)</f>
        <v>-1</v>
      </c>
      <c r="AW61" s="0" t="n">
        <f aca="false">IF(AV61=-1,-1, ROW(AV61)-1+VALUE(MID(AS61,AV61+2, IFERROR(FIND(" ",AS61,AV61),999)-AV61-2)))</f>
        <v>-1</v>
      </c>
      <c r="AX61" s="0" t="str">
        <f aca="false">IF(AND(ISERROR(FIND("$",AS61)),AT61&lt;0,AV61&lt;0,$S61&gt;0), IF(INDEX($D$2:$D$100,$S61)="num","$"&amp;TRIM(SUBSTITUTE(AS61,",",INDEX($F$2:$F$100,$S61)&amp;","))&amp;INDEX($F$2:$F$100,$S61), IF(INDEX($D$2:$D$100,$S61)="excl","$"&amp;REPLACE(AS61,      IFERROR(FIND(CHAR(1),SUBSTITUTE(AS61,",",CHAR(1),INDEX($F$2:$F$100,$S61)-1)),1),      IFERROR(FIND(CHAR(1),SUBSTITUTE(AS61,",",CHAR(1),INDEX($F$2:$F$100,$S61))),99)-          IFERROR(FIND(CHAR(1),SUBSTITUTE(AS61,",",CHAR(1),INDEX($F$2:$F$100,$S61)-1)),0),""), IF(INDEX($D$2:$D$100,$S61)="repl","$"&amp;REPLACE(AS61,      IFERROR(FIND(CHAR(1),SUBSTITUTE(AS61,",",CHAR(1),INDEX($F$2:$F$100,$S61)-1))+1,1),      IFERROR(FIND(CHAR(1),SUBSTITUTE(AS61,",",CHAR(1),INDEX($F$2:$F$100,$S61))),99)-          IFERROR(FIND(CHAR(1),SUBSTITUTE(AS61,",",CHAR(1),INDEX($F$2:$F$100,$S61)-1)),0)-1,INDEX($G$2:$G$100,$S61)),AS61 ))), AS61)</f>
        <v/>
      </c>
      <c r="AY61" s="0" t="str">
        <f aca="false">IF(OR(AT61=-1,IFERROR(INDEX(AT$2:AT$100,AU61),999)&gt;=0,IFERROR(INDEX(AV$2:AV$100,AU61),999)&gt;=0),IF(OR(AV61=-1,IFERROR(INDEX(AT$2:AT$100,AW61),999)&gt;=0,IFERROR(INDEX(AV$2:AV$100,AW61),999)&gt;=0),AX61,                REPLACE(AX61,AV61,IFERROR(FIND(" ",AX61,AV61),999)-AV61,                    SUBSTITUTE(INDEX(AX$2:AX$100,AW61),"$","")                  )), REPLACE(AX61,AT61,IFERROR(FIND(" ",AX61,AT61),999)-AT61,                   SUBSTITUTE(INDEX(AX$2:AX$100,AU61),"$","")                  ) )</f>
        <v/>
      </c>
      <c r="AZ61" s="0" t="n">
        <f aca="false">IFERROR(FIND("f_",LOWER(AY61)),-1)</f>
        <v>-1</v>
      </c>
      <c r="BA61" s="0" t="n">
        <f aca="false">IF(AZ61=-1,-1, VALUE(MID(AY61,AZ61+2, IFERROR(FIND(" ",AY61,AZ61),999)-AZ61-2)))</f>
        <v>-1</v>
      </c>
      <c r="BB61" s="0" t="n">
        <f aca="false">IFERROR(FIND("r_",LOWER(AY61)),-1)</f>
        <v>-1</v>
      </c>
      <c r="BC61" s="0" t="n">
        <f aca="false">IF(BB61=-1,-1, ROW(BB61)-1+VALUE(MID(AY61,BB61+2, IFERROR(FIND(" ",AY61,BB61),999)-BB61-2)))</f>
        <v>-1</v>
      </c>
      <c r="BD61" s="0" t="str">
        <f aca="false">IF(AND(ISERROR(FIND("$",AY61)),AZ61&lt;0,BB61&lt;0,$S61&gt;0), IF(INDEX($D$2:$D$100,$S61)="num","$"&amp;TRIM(SUBSTITUTE(AY61,",",INDEX($F$2:$F$100,$S61)&amp;","))&amp;INDEX($F$2:$F$100,$S61), IF(INDEX($D$2:$D$100,$S61)="excl","$"&amp;REPLACE(AY61,      IFERROR(FIND(CHAR(1),SUBSTITUTE(AY61,",",CHAR(1),INDEX($F$2:$F$100,$S61)-1)),1),      IFERROR(FIND(CHAR(1),SUBSTITUTE(AY61,",",CHAR(1),INDEX($F$2:$F$100,$S61))),99)-          IFERROR(FIND(CHAR(1),SUBSTITUTE(AY61,",",CHAR(1),INDEX($F$2:$F$100,$S61)-1)),0),""), IF(INDEX($D$2:$D$100,$S61)="repl","$"&amp;REPLACE(AY61,      IFERROR(FIND(CHAR(1),SUBSTITUTE(AY61,",",CHAR(1),INDEX($F$2:$F$100,$S61)-1))+1,1),      IFERROR(FIND(CHAR(1),SUBSTITUTE(AY61,",",CHAR(1),INDEX($F$2:$F$100,$S61))),99)-          IFERROR(FIND(CHAR(1),SUBSTITUTE(AY61,",",CHAR(1),INDEX($F$2:$F$100,$S61)-1)),0)-1,INDEX($G$2:$G$100,$S61)),AY61 ))), AY61)</f>
        <v/>
      </c>
      <c r="BE61" s="0" t="str">
        <f aca="false">IF(OR(AZ61=-1,IFERROR(INDEX(AZ$2:AZ$100,BA61),999)&gt;=0,IFERROR(INDEX(BB$2:BB$100,BA61),999)&gt;=0),IF(OR(BB61=-1,IFERROR(INDEX(AZ$2:AZ$100,BC61),999)&gt;=0,IFERROR(INDEX(BB$2:BB$100,BC61),999)&gt;=0),BD61,                REPLACE(BD61,BB61,IFERROR(FIND(" ",BD61,BB61),999)-BB61,                    SUBSTITUTE(INDEX(BD$2:BD$100,BC61),"$","")                  )), REPLACE(BD61,AZ61,IFERROR(FIND(" ",BD61,AZ61),999)-AZ61,                   SUBSTITUTE(INDEX(BD$2:BD$100,BA61),"$","")                  ) )</f>
        <v/>
      </c>
      <c r="BF61" s="0" t="n">
        <f aca="false">IFERROR(FIND("f_",LOWER(BE61)),-1)</f>
        <v>-1</v>
      </c>
      <c r="BG61" s="0" t="n">
        <f aca="false">IF(BF61=-1,-1, VALUE(MID(BE61,BF61+2, IFERROR(FIND(" ",BE61,BF61),999)-BF61-2)))</f>
        <v>-1</v>
      </c>
      <c r="BH61" s="0" t="n">
        <f aca="false">IFERROR(FIND("r_",LOWER(BE61)),-1)</f>
        <v>-1</v>
      </c>
      <c r="BI61" s="0" t="n">
        <f aca="false">IF(BH61=-1,-1, ROW(BH61)-1+VALUE(MID(BE61,BH61+2, IFERROR(FIND(" ",BE61,BH61),999)-BH61-2)))</f>
        <v>-1</v>
      </c>
      <c r="BJ61" s="0" t="str">
        <f aca="false">IF(AND(ISERROR(FIND("$",BE61)),BF61&lt;0,BH61&lt;0,$S61&gt;0), IF(INDEX($D$2:$D$100,$S61)="num","$"&amp;TRIM(SUBSTITUTE(BE61,",",INDEX($F$2:$F$100,$S61)&amp;","))&amp;INDEX($F$2:$F$100,$S61), IF(INDEX($D$2:$D$100,$S61)="excl","$"&amp;REPLACE(BE61,      IFERROR(FIND(CHAR(1),SUBSTITUTE(BE61,",",CHAR(1),INDEX($F$2:$F$100,$S61)-1)),1),      IFERROR(FIND(CHAR(1),SUBSTITUTE(BE61,",",CHAR(1),INDEX($F$2:$F$100,$S61))),99)-          IFERROR(FIND(CHAR(1),SUBSTITUTE(BE61,",",CHAR(1),INDEX($F$2:$F$100,$S61)-1)),0),""), IF(INDEX($D$2:$D$100,$S61)="repl","$"&amp;REPLACE(BE61,      IFERROR(FIND(CHAR(1),SUBSTITUTE(BE61,",",CHAR(1),INDEX($F$2:$F$100,$S61)-1))+1,1),      IFERROR(FIND(CHAR(1),SUBSTITUTE(BE61,",",CHAR(1),INDEX($F$2:$F$100,$S61))),99)-          IFERROR(FIND(CHAR(1),SUBSTITUTE(BE61,",",CHAR(1),INDEX($F$2:$F$100,$S61)-1)),0)-1,INDEX($G$2:$G$100,$S61)),BE61 ))), BE61)</f>
        <v/>
      </c>
      <c r="BK61" s="0" t="str">
        <f aca="false">IF(OR(BF61=-1,IFERROR(INDEX(BF$2:BF$100,BG61),999)&gt;=0,IFERROR(INDEX(BH$2:BH$100,BG61),999)&gt;=0),IF(OR(BH61=-1,IFERROR(INDEX(BF$2:BF$100,BI61),999)&gt;=0,IFERROR(INDEX(BH$2:BH$100,BI61),999)&gt;=0),BJ61,                REPLACE(BJ61,BH61,IFERROR(FIND(" ",BJ61,BH61),999)-BH61,                    SUBSTITUTE(INDEX(BJ$2:BJ$100,BI61),"$","")                  )), REPLACE(BJ61,BF61,IFERROR(FIND(" ",BJ61,BF61),999)-BF61,                   SUBSTITUTE(INDEX(BJ$2:BJ$100,BG61),"$","")                  ) )</f>
        <v/>
      </c>
      <c r="BL61" s="0" t="n">
        <f aca="false">IFERROR(FIND("f_",LOWER(BK61)),-1)</f>
        <v>-1</v>
      </c>
      <c r="BM61" s="0" t="n">
        <f aca="false">IF(BL61=-1,-1, VALUE(MID(BK61,BL61+2, IFERROR(FIND(" ",BK61,BL61),999)-BL61-2)))</f>
        <v>-1</v>
      </c>
      <c r="BN61" s="0" t="n">
        <f aca="false">IFERROR(FIND("r_",LOWER(BK61)),-1)</f>
        <v>-1</v>
      </c>
      <c r="BO61" s="0" t="n">
        <f aca="false">IF(BN61=-1,-1, ROW(BN61)-1+VALUE(MID(BK61,BN61+2, IFERROR(FIND(" ",BK61,BN61),999)-BN61-2)))</f>
        <v>-1</v>
      </c>
      <c r="BP61" s="0" t="str">
        <f aca="false">IF(AND(ISERROR(FIND("$",BK61)),BL61&lt;0,BN61&lt;0,$S61&gt;0), IF(INDEX($D$2:$D$100,$S61)="num","$"&amp;TRIM(SUBSTITUTE(BK61,",",INDEX($F$2:$F$100,$S61)&amp;","))&amp;INDEX($F$2:$F$100,$S61), IF(INDEX($D$2:$D$100,$S61)="excl","$"&amp;REPLACE(BK61,      IFERROR(FIND(CHAR(1),SUBSTITUTE(BK61,",",CHAR(1),INDEX($F$2:$F$100,$S61)-1)),1),      IFERROR(FIND(CHAR(1),SUBSTITUTE(BK61,",",CHAR(1),INDEX($F$2:$F$100,$S61))),99)-          IFERROR(FIND(CHAR(1),SUBSTITUTE(BK61,",",CHAR(1),INDEX($F$2:$F$100,$S61)-1)),0),""), IF(INDEX($D$2:$D$100,$S61)="repl","$"&amp;REPLACE(BK61,      IFERROR(FIND(CHAR(1),SUBSTITUTE(BK61,",",CHAR(1),INDEX($F$2:$F$100,$S61)-1))+1,1),      IFERROR(FIND(CHAR(1),SUBSTITUTE(BK61,",",CHAR(1),INDEX($F$2:$F$100,$S61))),99)-          IFERROR(FIND(CHAR(1),SUBSTITUTE(BK61,",",CHAR(1),INDEX($F$2:$F$100,$S61)-1)),0)-1,INDEX($G$2:$G$100,$S61)),BK61 ))), BK61)</f>
        <v/>
      </c>
      <c r="BQ61" s="0" t="str">
        <f aca="false">IF(OR(BL61=-1,IFERROR(INDEX(BL$2:BL$100,BM61),999)&gt;=0,IFERROR(INDEX(BN$2:BN$100,BM61),999)&gt;=0),IF(OR(BN61=-1,IFERROR(INDEX(BL$2:BL$100,BO61),999)&gt;=0,IFERROR(INDEX(BN$2:BN$100,BO61),999)&gt;=0),BP61,                REPLACE(BP61,BN61,IFERROR(FIND(" ",BP61,BN61),999)-BN61,                    SUBSTITUTE(INDEX(BP$2:BP$100,BO61),"$","")                  )), REPLACE(BP61,BL61,IFERROR(FIND(" ",BP61,BL61),999)-BL61,                   SUBSTITUTE(INDEX(BP$2:BP$100,BM61),"$","")                  ) )</f>
        <v/>
      </c>
      <c r="BR61" s="0" t="n">
        <f aca="false">IFERROR(FIND("f_",LOWER(BQ61)),-1)</f>
        <v>-1</v>
      </c>
      <c r="BS61" s="0" t="n">
        <f aca="false">IF(BR61=-1,-1, VALUE(MID(BQ61,BR61+2, IFERROR(FIND(" ",BQ61,BR61),999)-BR61-2)))</f>
        <v>-1</v>
      </c>
      <c r="BT61" s="0" t="n">
        <f aca="false">IFERROR(FIND("r_",LOWER(BQ61)),-1)</f>
        <v>-1</v>
      </c>
      <c r="BU61" s="0" t="n">
        <f aca="false">IF(BT61=-1,-1, ROW(BT61)-1+VALUE(MID(BQ61,BT61+2, IFERROR(FIND(" ",BQ61,BT61),999)-BT61-2)))</f>
        <v>-1</v>
      </c>
      <c r="BV61" s="0" t="str">
        <f aca="false">IF(AND(ISERROR(FIND("$",BQ61)),BR61&lt;0,BT61&lt;0,$S61&gt;0), IF(INDEX($D$2:$D$100,$S61)="num","$"&amp;TRIM(SUBSTITUTE(BQ61,",",INDEX($F$2:$F$100,$S61)&amp;","))&amp;INDEX($F$2:$F$100,$S61), IF(INDEX($D$2:$D$100,$S61)="excl","$"&amp;REPLACE(BQ61,      IFERROR(FIND(CHAR(1),SUBSTITUTE(BQ61,",",CHAR(1),INDEX($F$2:$F$100,$S61)-1)),1),      IFERROR(FIND(CHAR(1),SUBSTITUTE(BQ61,",",CHAR(1),INDEX($F$2:$F$100,$S61))),99)-          IFERROR(FIND(CHAR(1),SUBSTITUTE(BQ61,",",CHAR(1),INDEX($F$2:$F$100,$S61)-1)),0),""), IF(INDEX($D$2:$D$100,$S61)="repl","$"&amp;REPLACE(BQ61,      IFERROR(FIND(CHAR(1),SUBSTITUTE(BQ61,",",CHAR(1),INDEX($F$2:$F$100,$S61)-1))+1,1),      IFERROR(FIND(CHAR(1),SUBSTITUTE(BQ61,",",CHAR(1),INDEX($F$2:$F$100,$S61))),99)-          IFERROR(FIND(CHAR(1),SUBSTITUTE(BQ61,",",CHAR(1),INDEX($F$2:$F$100,$S61)-1)),0)-1,INDEX($G$2:$G$100,$S61)),BQ61 ))), BQ61)</f>
        <v/>
      </c>
      <c r="BW61" s="0" t="str">
        <f aca="false">IF(OR(BR61=-1,IFERROR(INDEX(BR$2:BR$100,BS61),999)&gt;=0,IFERROR(INDEX(BT$2:BT$100,BS61),999)&gt;=0),IF(OR(BT61=-1,IFERROR(INDEX(BR$2:BR$100,BU61),999)&gt;=0,IFERROR(INDEX(BT$2:BT$100,BU61),999)&gt;=0),BV61,                REPLACE(BV61,BT61,IFERROR(FIND(" ",BV61,BT61),999)-BT61,                    SUBSTITUTE(INDEX(BV$2:BV$100,BU61),"$","")                  )), REPLACE(BV61,BR61,IFERROR(FIND(" ",BV61,BR61),999)-BR61,                   SUBSTITUTE(INDEX(BV$2:BV$100,BS61),"$","")                  ) )</f>
        <v/>
      </c>
      <c r="BX61" s="0" t="n">
        <f aca="false">IFERROR(FIND("f_",LOWER(BW61)),-1)</f>
        <v>-1</v>
      </c>
      <c r="BY61" s="0" t="n">
        <f aca="false">IF(BX61=-1,-1, VALUE(MID(BW61,BX61+2, IFERROR(FIND(" ",BW61,BX61),999)-BX61-2)))</f>
        <v>-1</v>
      </c>
      <c r="BZ61" s="0" t="n">
        <f aca="false">IFERROR(FIND("r_",LOWER(BW61)),-1)</f>
        <v>-1</v>
      </c>
      <c r="CA61" s="0" t="n">
        <f aca="false">IF(BZ61=-1,-1, ROW(BZ61)-1+VALUE(MID(BW61,BZ61+2, IFERROR(FIND(" ",BW61,BZ61),999)-BZ61-2)))</f>
        <v>-1</v>
      </c>
      <c r="CB61" s="0" t="str">
        <f aca="false">IF(AND(ISERROR(FIND("$",BW61)),BX61&lt;0,BZ61&lt;0,$S61&gt;0), IF(INDEX($D$2:$D$100,$S61)="num","$"&amp;TRIM(SUBSTITUTE(BW61,",",INDEX($F$2:$F$100,$S61)&amp;","))&amp;INDEX($F$2:$F$100,$S61), IF(INDEX($D$2:$D$100,$S61)="excl","$"&amp;REPLACE(BW61,      IFERROR(FIND(CHAR(1),SUBSTITUTE(BW61,",",CHAR(1),INDEX($F$2:$F$100,$S61)-1)),1),      IFERROR(FIND(CHAR(1),SUBSTITUTE(BW61,",",CHAR(1),INDEX($F$2:$F$100,$S61))),99)-          IFERROR(FIND(CHAR(1),SUBSTITUTE(BW61,",",CHAR(1),INDEX($F$2:$F$100,$S61)-1)),0),""), IF(INDEX($D$2:$D$100,$S61)="repl","$"&amp;REPLACE(BW61,      IFERROR(FIND(CHAR(1),SUBSTITUTE(BW61,",",CHAR(1),INDEX($F$2:$F$100,$S61)-1))+1,1),      IFERROR(FIND(CHAR(1),SUBSTITUTE(BW61,",",CHAR(1),INDEX($F$2:$F$100,$S61))),99)-          IFERROR(FIND(CHAR(1),SUBSTITUTE(BW61,",",CHAR(1),INDEX($F$2:$F$100,$S61)-1)),0)-1,INDEX($G$2:$G$100,$S61)),BW61 ))), BW61)</f>
        <v/>
      </c>
      <c r="CC61" s="0" t="str">
        <f aca="false">IF(OR(BX61=-1,IFERROR(INDEX(BX$2:BX$100,BY61),999)&gt;=0,IFERROR(INDEX(BZ$2:BZ$100,BY61),999)&gt;=0),IF(OR(BZ61=-1,IFERROR(INDEX(BX$2:BX$100,CA61),999)&gt;=0,IFERROR(INDEX(BZ$2:BZ$100,CA61),999)&gt;=0),CB61,                REPLACE(CB61,BZ61,IFERROR(FIND(" ",CB61,BZ61),999)-BZ61,                    SUBSTITUTE(INDEX(CB$2:CB$100,CA61),"$","")                  )), REPLACE(CB61,BX61,IFERROR(FIND(" ",CB61,BX61),999)-BX61,                   SUBSTITUTE(INDEX(CB$2:CB$100,BY61),"$","")                  ) )</f>
        <v/>
      </c>
      <c r="CD61" s="0" t="n">
        <f aca="false">IFERROR(FIND("f_",LOWER(CC61)),-1)</f>
        <v>-1</v>
      </c>
      <c r="CE61" s="0" t="n">
        <f aca="false">IF(CD61=-1,-1, VALUE(MID(CC61,CD61+2, IFERROR(FIND(" ",CC61,CD61),999)-CD61-2)))</f>
        <v>-1</v>
      </c>
      <c r="CF61" s="0" t="n">
        <f aca="false">IFERROR(FIND("r_",LOWER(CC61)),-1)</f>
        <v>-1</v>
      </c>
      <c r="CG61" s="0" t="n">
        <f aca="false">IF(CF61=-1,-1, ROW(CF61)-1+VALUE(MID(CC61,CF61+2, IFERROR(FIND(" ",CC61,CF61),999)-CF61-2)))</f>
        <v>-1</v>
      </c>
      <c r="CH61" s="0" t="str">
        <f aca="false">IF(AND(ISERROR(FIND("$",CC61)),CD61&lt;0,CF61&lt;0,$S61&gt;0), IF(INDEX($D$2:$D$100,$S61)="num","$"&amp;TRIM(SUBSTITUTE(CC61,",",INDEX($F$2:$F$100,$S61)&amp;","))&amp;INDEX($F$2:$F$100,$S61), IF(INDEX($D$2:$D$100,$S61)="excl","$"&amp;REPLACE(CC61,      IFERROR(FIND(CHAR(1),SUBSTITUTE(CC61,",",CHAR(1),INDEX($F$2:$F$100,$S61)-1)),1),      IFERROR(FIND(CHAR(1),SUBSTITUTE(CC61,",",CHAR(1),INDEX($F$2:$F$100,$S61))),99)-          IFERROR(FIND(CHAR(1),SUBSTITUTE(CC61,",",CHAR(1),INDEX($F$2:$F$100,$S61)-1)),0),""), IF(INDEX($D$2:$D$100,$S61)="repl","$"&amp;REPLACE(CC61,      IFERROR(FIND(CHAR(1),SUBSTITUTE(CC61,",",CHAR(1),INDEX($F$2:$F$100,$S61)-1))+1,1),      IFERROR(FIND(CHAR(1),SUBSTITUTE(CC61,",",CHAR(1),INDEX($F$2:$F$100,$S61))),99)-          IFERROR(FIND(CHAR(1),SUBSTITUTE(CC61,",",CHAR(1),INDEX($F$2:$F$100,$S61)-1)),0)-1,INDEX($G$2:$G$100,$S61)),CC61 ))), CC61)</f>
        <v/>
      </c>
      <c r="CI61" s="0" t="str">
        <f aca="false">IF(OR(CD61=-1,IFERROR(INDEX(CD$2:CD$100,CE61),999)&gt;=0,IFERROR(INDEX(CF$2:CF$100,CE61),999)&gt;=0),IF(OR(CF61=-1,IFERROR(INDEX(CD$2:CD$100,CG61),999)&gt;=0,IFERROR(INDEX(CF$2:CF$100,CG61),999)&gt;=0),CH61,                REPLACE(CH61,CF61,IFERROR(FIND(" ",CH61,CF61),999)-CF61,                    SUBSTITUTE(INDEX(CH$2:CH$100,CG61),"$","")                  )), REPLACE(CH61,CD61,IFERROR(FIND(" ",CH61,CD61),999)-CD61,                   SUBSTITUTE(INDEX(CH$2:CH$100,CE61),"$","")                  ) )</f>
        <v/>
      </c>
      <c r="CJ61" s="0" t="n">
        <f aca="false">IFERROR(FIND("f_",LOWER(CI61)),-1)</f>
        <v>-1</v>
      </c>
      <c r="CK61" s="0" t="n">
        <f aca="false">IF(CJ61=-1,-1, VALUE(MID(CI61,CJ61+2, IFERROR(FIND(" ",CI61,CJ61),999)-CJ61-2)))</f>
        <v>-1</v>
      </c>
      <c r="CL61" s="0" t="n">
        <f aca="false">IFERROR(FIND("r_",LOWER(CI61)),-1)</f>
        <v>-1</v>
      </c>
      <c r="CM61" s="0" t="n">
        <f aca="false">IF(CL61=-1,-1, ROW(CL61)-1+VALUE(MID(CI61,CL61+2, IFERROR(FIND(" ",CI61,CL61),999)-CL61-2)))</f>
        <v>-1</v>
      </c>
      <c r="CN61" s="0" t="str">
        <f aca="false">IF(AND(ISERROR(FIND("$",CI61)),CJ61&lt;0,CL61&lt;0,$S61&gt;0), IF(INDEX($D$2:$D$100,$S61)="num","$"&amp;TRIM(SUBSTITUTE(CI61,",",INDEX($F$2:$F$100,$S61)&amp;","))&amp;INDEX($F$2:$F$100,$S61), IF(INDEX($D$2:$D$100,$S61)="excl","$"&amp;REPLACE(CI61,      IFERROR(FIND(CHAR(1),SUBSTITUTE(CI61,",",CHAR(1),INDEX($F$2:$F$100,$S61)-1)),1),      IFERROR(FIND(CHAR(1),SUBSTITUTE(CI61,",",CHAR(1),INDEX($F$2:$F$100,$S61))),99)-          IFERROR(FIND(CHAR(1),SUBSTITUTE(CI61,",",CHAR(1),INDEX($F$2:$F$100,$S61)-1)),0),""), IF(INDEX($D$2:$D$100,$S61)="repl","$"&amp;REPLACE(CI61,      IFERROR(FIND(CHAR(1),SUBSTITUTE(CI61,",",CHAR(1),INDEX($F$2:$F$100,$S61)-1))+1,1),      IFERROR(FIND(CHAR(1),SUBSTITUTE(CI61,",",CHAR(1),INDEX($F$2:$F$100,$S61))),99)-          IFERROR(FIND(CHAR(1),SUBSTITUTE(CI61,",",CHAR(1),INDEX($F$2:$F$100,$S61)-1)),0)-1,INDEX($G$2:$G$100,$S61)),CI61 ))), CI61)</f>
        <v/>
      </c>
      <c r="CO61" s="0" t="str">
        <f aca="false">IF(OR(CJ61=-1,IFERROR(INDEX(CJ$2:CJ$100,CK61),999)&gt;=0,IFERROR(INDEX(CL$2:CL$100,CK61),999)&gt;=0),IF(OR(CL61=-1,IFERROR(INDEX(CJ$2:CJ$100,CM61),999)&gt;=0,IFERROR(INDEX(CL$2:CL$100,CM61),999)&gt;=0),CN61,                REPLACE(CN61,CL61,IFERROR(FIND(" ",CN61,CL61),999)-CL61,                    SUBSTITUTE(INDEX(CN$2:CN$100,CM61),"$","")                  )), REPLACE(CN61,CJ61,IFERROR(FIND(" ",CN61,CJ61),999)-CJ61,                   SUBSTITUTE(INDEX(CN$2:CN$100,CK61),"$","")                  ) )</f>
        <v/>
      </c>
      <c r="CP61" s="0" t="n">
        <f aca="false">IFERROR(FIND("f_",LOWER(CO61)),-1)</f>
        <v>-1</v>
      </c>
      <c r="CQ61" s="0" t="n">
        <f aca="false">IF(CP61=-1,-1, VALUE(MID(CO61,CP61+2, IFERROR(FIND(" ",CO61,CP61),999)-CP61-2)))</f>
        <v>-1</v>
      </c>
      <c r="CR61" s="0" t="n">
        <f aca="false">IFERROR(FIND("r_",LOWER(CO61)),-1)</f>
        <v>-1</v>
      </c>
      <c r="CS61" s="0" t="n">
        <f aca="false">IF(CR61=-1,-1, ROW(CR61)-1+VALUE(MID(CO61,CR61+2, IFERROR(FIND(" ",CO61,CR61),999)-CR61-2)))</f>
        <v>-1</v>
      </c>
      <c r="CT61" s="0" t="str">
        <f aca="false">IF(AND(ISERROR(FIND("$",CO61)),CP61&lt;0,CR61&lt;0,$S61&gt;0), IF(INDEX($D$2:$D$100,$S61)="num","$"&amp;TRIM(SUBSTITUTE(CO61,",",INDEX($F$2:$F$100,$S61)&amp;","))&amp;INDEX($F$2:$F$100,$S61), IF(INDEX($D$2:$D$100,$S61)="excl","$"&amp;REPLACE(CO61,      IFERROR(FIND(CHAR(1),SUBSTITUTE(CO61,",",CHAR(1),INDEX($F$2:$F$100,$S61)-1)),1),      IFERROR(FIND(CHAR(1),SUBSTITUTE(CO61,",",CHAR(1),INDEX($F$2:$F$100,$S61))),99)-          IFERROR(FIND(CHAR(1),SUBSTITUTE(CO61,",",CHAR(1),INDEX($F$2:$F$100,$S61)-1)),0),""), IF(INDEX($D$2:$D$100,$S61)="repl","$"&amp;REPLACE(CO61,      IFERROR(FIND(CHAR(1),SUBSTITUTE(CO61,",",CHAR(1),INDEX($F$2:$F$100,$S61)-1))+1,1),      IFERROR(FIND(CHAR(1),SUBSTITUTE(CO61,",",CHAR(1),INDEX($F$2:$F$100,$S61))),99)-          IFERROR(FIND(CHAR(1),SUBSTITUTE(CO61,",",CHAR(1),INDEX($F$2:$F$100,$S61)-1)),0)-1,INDEX($G$2:$G$100,$S61)),CO61 ))), CO61)</f>
        <v/>
      </c>
      <c r="CU61" s="0" t="str">
        <f aca="false">IF(OR(CP61=-1,IFERROR(INDEX(CP$2:CP$100,CQ61),999)&gt;=0,IFERROR(INDEX(CR$2:CR$100,CQ61),999)&gt;=0),IF(OR(CR61=-1,IFERROR(INDEX(CP$2:CP$100,CS61),999)&gt;=0,IFERROR(INDEX(CR$2:CR$100,CS61),999)&gt;=0),CT61,                REPLACE(CT61,CR61,IFERROR(FIND(" ",CT61,CR61),999)-CR61,                    SUBSTITUTE(INDEX(CT$2:CT$100,CS61),"$","")                  )), REPLACE(CT61,CP61,IFERROR(FIND(" ",CT61,CP61),999)-CP61,                   SUBSTITUTE(INDEX(CT$2:CT$100,CQ61),"$","")                  ) )</f>
        <v/>
      </c>
      <c r="CV61" s="0" t="n">
        <f aca="false">IFERROR(FIND("f_",LOWER(CU61)),-1)</f>
        <v>-1</v>
      </c>
      <c r="CW61" s="0" t="n">
        <f aca="false">IF(CV61=-1,-1, VALUE(MID(CU61,CV61+2, IFERROR(FIND(" ",CU61,CV61),999)-CV61-2)))</f>
        <v>-1</v>
      </c>
      <c r="CX61" s="0" t="n">
        <f aca="false">IFERROR(FIND("r_",LOWER(CU61)),-1)</f>
        <v>-1</v>
      </c>
      <c r="CY61" s="0" t="n">
        <f aca="false">IF(CX61=-1,-1, ROW(CX61)-1+VALUE(MID(CU61,CX61+2, IFERROR(FIND(" ",CU61,CX61),999)-CX61-2)))</f>
        <v>-1</v>
      </c>
      <c r="CZ61" s="0" t="str">
        <f aca="false">IF(AND(ISERROR(FIND("$",CU61)),CV61&lt;0,CX61&lt;0,$S61&gt;0), IF(INDEX($D$2:$D$100,$S61)="num","$"&amp;TRIM(SUBSTITUTE(CU61,",",INDEX($F$2:$F$100,$S61)&amp;","))&amp;INDEX($F$2:$F$100,$S61), IF(INDEX($D$2:$D$100,$S61)="excl","$"&amp;REPLACE(CU61,      IFERROR(FIND(CHAR(1),SUBSTITUTE(CU61,",",CHAR(1),INDEX($F$2:$F$100,$S61)-1)),1),      IFERROR(FIND(CHAR(1),SUBSTITUTE(CU61,",",CHAR(1),INDEX($F$2:$F$100,$S61))),99)-          IFERROR(FIND(CHAR(1),SUBSTITUTE(CU61,",",CHAR(1),INDEX($F$2:$F$100,$S61)-1)),0),""), IF(INDEX($D$2:$D$100,$S61)="repl","$"&amp;REPLACE(CU61,      IFERROR(FIND(CHAR(1),SUBSTITUTE(CU61,",",CHAR(1),INDEX($F$2:$F$100,$S61)-1))+1,1),      IFERROR(FIND(CHAR(1),SUBSTITUTE(CU61,",",CHAR(1),INDEX($F$2:$F$100,$S61))),99)-          IFERROR(FIND(CHAR(1),SUBSTITUTE(CU61,",",CHAR(1),INDEX($F$2:$F$100,$S61)-1)),0)-1,INDEX($G$2:$G$100,$S61)),CU61 ))), CU61)</f>
        <v/>
      </c>
      <c r="DA61" s="0" t="str">
        <f aca="false">IF(OR(CV61=-1,IFERROR(INDEX(CV$2:CV$100,CW61),999)&gt;=0,IFERROR(INDEX(CX$2:CX$100,CW61),999)&gt;=0),IF(OR(CX61=-1,IFERROR(INDEX(CV$2:CV$100,CY61),999)&gt;=0,IFERROR(INDEX(CX$2:CX$100,CY61),999)&gt;=0),CZ61,                REPLACE(CZ61,CX61,IFERROR(FIND(" ",CZ61,CX61),999)-CX61,                    SUBSTITUTE(INDEX(CZ$2:CZ$100,CY61),"$","")                  )), REPLACE(CZ61,CV61,IFERROR(FIND(" ",CZ61,CV61),999)-CV61,                   SUBSTITUTE(INDEX(CZ$2:CZ$100,CW61),"$","")                  ) )</f>
        <v/>
      </c>
      <c r="DB61" s="0" t="n">
        <f aca="false">IFERROR(FIND("f_",LOWER(DA61)),-1)</f>
        <v>-1</v>
      </c>
      <c r="DC61" s="0" t="n">
        <f aca="false">IF(DB61=-1,-1, VALUE(MID(DA61,DB61+2, IFERROR(FIND(" ",DA61,DB61),999)-DB61-2)))</f>
        <v>-1</v>
      </c>
      <c r="DD61" s="0" t="n">
        <f aca="false">IFERROR(FIND("r_",LOWER(DA61)),-1)</f>
        <v>-1</v>
      </c>
      <c r="DE61" s="0" t="n">
        <f aca="false">IF(DD61=-1,-1, ROW(DD61)-1+VALUE(MID(DA61,DD61+2, IFERROR(FIND(" ",DA61,DD61),999)-DD61-2)))</f>
        <v>-1</v>
      </c>
      <c r="DF61" s="0" t="str">
        <f aca="false">IF(AND(ISERROR(FIND("$",DA61)),DB61&lt;0,DD61&lt;0,$S61&gt;0), IF(INDEX($D$2:$D$100,$S61)="num","$"&amp;TRIM(SUBSTITUTE(DA61,",",INDEX($F$2:$F$100,$S61)&amp;","))&amp;INDEX($F$2:$F$100,$S61), IF(INDEX($D$2:$D$100,$S61)="excl","$"&amp;REPLACE(DA61,      IFERROR(FIND(CHAR(1),SUBSTITUTE(DA61,",",CHAR(1),INDEX($F$2:$F$100,$S61)-1)),1),      IFERROR(FIND(CHAR(1),SUBSTITUTE(DA61,",",CHAR(1),INDEX($F$2:$F$100,$S61))),99)-          IFERROR(FIND(CHAR(1),SUBSTITUTE(DA61,",",CHAR(1),INDEX($F$2:$F$100,$S61)-1)),0),""), IF(INDEX($D$2:$D$100,$S61)="repl","$"&amp;REPLACE(DA61,      IFERROR(FIND(CHAR(1),SUBSTITUTE(DA61,",",CHAR(1),INDEX($F$2:$F$100,$S61)-1))+1,1),      IFERROR(FIND(CHAR(1),SUBSTITUTE(DA61,",",CHAR(1),INDEX($F$2:$F$100,$S61))),99)-          IFERROR(FIND(CHAR(1),SUBSTITUTE(DA61,",",CHAR(1),INDEX($F$2:$F$100,$S61)-1)),0)-1,INDEX($G$2:$G$100,$S61)),DA61 ))), DA61)</f>
        <v/>
      </c>
      <c r="DG61" s="0" t="str">
        <f aca="false">IF(OR(DB61=-1,IFERROR(INDEX(DB$2:DB$100,DC61),999)&gt;=0,IFERROR(INDEX(DD$2:DD$100,DC61),999)&gt;=0),IF(OR(DD61=-1,IFERROR(INDEX(DB$2:DB$100,DE61),999)&gt;=0,IFERROR(INDEX(DD$2:DD$100,DE61),999)&gt;=0),DF61,                REPLACE(DF61,DD61,IFERROR(FIND(" ",DF61,DD61),999)-DD61,                    SUBSTITUTE(INDEX(DF$2:DF$100,DE61),"$","")                  )), REPLACE(DF61,DB61,IFERROR(FIND(" ",DF61,DB61),999)-DB61,                   SUBSTITUTE(INDEX(DF$2:DF$100,DC61),"$","")                  ) )</f>
        <v/>
      </c>
      <c r="DH61" s="0" t="n">
        <f aca="false">IFERROR(FIND("f_",LOWER(DG61)),-1)</f>
        <v>-1</v>
      </c>
      <c r="DI61" s="0" t="n">
        <f aca="false">IF(DH61=-1,-1, VALUE(MID(DG61,DH61+2, IFERROR(FIND(" ",DG61,DH61),999)-DH61-2)))</f>
        <v>-1</v>
      </c>
      <c r="DJ61" s="0" t="n">
        <f aca="false">IFERROR(FIND("r_",LOWER(DG61)),-1)</f>
        <v>-1</v>
      </c>
      <c r="DK61" s="0" t="n">
        <f aca="false">IF(DJ61=-1,-1, ROW(DJ61)-1+VALUE(MID(DG61,DJ61+2, IFERROR(FIND(" ",DG61,DJ61),999)-DJ61-2)))</f>
        <v>-1</v>
      </c>
      <c r="DL61" s="0" t="str">
        <f aca="false">IF(AND(ISERROR(FIND("$",DG61)),DH61&lt;0,DJ61&lt;0,$S61&gt;0), IF(INDEX($D$2:$D$100,$S61)="num","$"&amp;TRIM(SUBSTITUTE(DG61,",",INDEX($F$2:$F$100,$S61)&amp;","))&amp;INDEX($F$2:$F$100,$S61), IF(INDEX($D$2:$D$100,$S61)="excl","$"&amp;REPLACE(DG61,      IFERROR(FIND(CHAR(1),SUBSTITUTE(DG61,",",CHAR(1),INDEX($F$2:$F$100,$S61)-1)),1),      IFERROR(FIND(CHAR(1),SUBSTITUTE(DG61,",",CHAR(1),INDEX($F$2:$F$100,$S61))),99)-          IFERROR(FIND(CHAR(1),SUBSTITUTE(DG61,",",CHAR(1),INDEX($F$2:$F$100,$S61)-1)),0),""), IF(INDEX($D$2:$D$100,$S61)="repl","$"&amp;REPLACE(DG61,      IFERROR(FIND(CHAR(1),SUBSTITUTE(DG61,",",CHAR(1),INDEX($F$2:$F$100,$S61)-1))+1,1),      IFERROR(FIND(CHAR(1),SUBSTITUTE(DG61,",",CHAR(1),INDEX($F$2:$F$100,$S61))),99)-          IFERROR(FIND(CHAR(1),SUBSTITUTE(DG61,",",CHAR(1),INDEX($F$2:$F$100,$S61)-1)),0)-1,INDEX($G$2:$G$100,$S61)),DG61 ))), DG61)</f>
        <v/>
      </c>
      <c r="DM61" s="0" t="str">
        <f aca="false">IF(OR(DH61=-1,IFERROR(INDEX(DH$2:DH$100,DI61),999)&gt;=0,IFERROR(INDEX(DJ$2:DJ$100,DI61),999)&gt;=0),IF(OR(DJ61=-1,IFERROR(INDEX(DH$2:DH$100,DK61),999)&gt;=0,IFERROR(INDEX(DJ$2:DJ$100,DK61),999)&gt;=0),DL61,                REPLACE(DL61,DJ61,IFERROR(FIND(" ",DL61,DJ61),999)-DJ61,                    SUBSTITUTE(INDEX(DL$2:DL$100,DK61),"$","")                  )), REPLACE(DL61,DH61,IFERROR(FIND(" ",DL61,DH61),999)-DH61,                   SUBSTITUTE(INDEX(DL$2:DL$100,DI61),"$","")                  ) )</f>
        <v/>
      </c>
      <c r="DN61" s="0" t="n">
        <f aca="false">IFERROR(FIND("f_",LOWER(DM61)),-1)</f>
        <v>-1</v>
      </c>
      <c r="DO61" s="0" t="n">
        <f aca="false">IF(DN61=-1,-1, VALUE(MID(DM61,DN61+2, IFERROR(FIND(" ",DM61,DN61),999)-DN61-2)))</f>
        <v>-1</v>
      </c>
      <c r="DP61" s="0" t="n">
        <f aca="false">IFERROR(FIND("r_",LOWER(DM61)),-1)</f>
        <v>-1</v>
      </c>
      <c r="DQ61" s="0" t="n">
        <f aca="false">IF(DP61=-1,-1, ROW(DP61)-1+VALUE(MID(DM61,DP61+2, IFERROR(FIND(" ",DM61,DP61),999)-DP61-2)))</f>
        <v>-1</v>
      </c>
      <c r="DR61" s="0" t="str">
        <f aca="false">IF(AND(ISERROR(FIND("$",DM61)),DN61&lt;0,DP61&lt;0,$S61&gt;0), IF(INDEX($D$2:$D$100,$S61)="num","$"&amp;TRIM(SUBSTITUTE(DM61,",",INDEX($F$2:$F$100,$S61)&amp;","))&amp;INDEX($F$2:$F$100,$S61), IF(INDEX($D$2:$D$100,$S61)="excl","$"&amp;REPLACE(DM61,      IFERROR(FIND(CHAR(1),SUBSTITUTE(DM61,",",CHAR(1),INDEX($F$2:$F$100,$S61)-1)),1),      IFERROR(FIND(CHAR(1),SUBSTITUTE(DM61,",",CHAR(1),INDEX($F$2:$F$100,$S61))),99)-          IFERROR(FIND(CHAR(1),SUBSTITUTE(DM61,",",CHAR(1),INDEX($F$2:$F$100,$S61)-1)),0),""), IF(INDEX($D$2:$D$100,$S61)="repl","$"&amp;REPLACE(DM61,      IFERROR(FIND(CHAR(1),SUBSTITUTE(DM61,",",CHAR(1),INDEX($F$2:$F$100,$S61)-1))+1,1),      IFERROR(FIND(CHAR(1),SUBSTITUTE(DM61,",",CHAR(1),INDEX($F$2:$F$100,$S61))),99)-          IFERROR(FIND(CHAR(1),SUBSTITUTE(DM61,",",CHAR(1),INDEX($F$2:$F$100,$S61)-1)),0)-1,INDEX($G$2:$G$100,$S61)),DM61 ))), DM61)</f>
        <v/>
      </c>
      <c r="DS61" s="0" t="str">
        <f aca="false">IF(OR(DN61=-1,IFERROR(INDEX(DN$2:DN$100,DO61),999)&gt;=0,IFERROR(INDEX(DP$2:DP$100,DO61),999)&gt;=0),IF(OR(DP61=-1,IFERROR(INDEX(DN$2:DN$100,DQ61),999)&gt;=0,IFERROR(INDEX(DP$2:DP$100,DQ61),999)&gt;=0),DR61,                REPLACE(DR61,DP61,IFERROR(FIND(" ",DR61,DP61),999)-DP61,                    SUBSTITUTE(INDEX(DR$2:DR$100,DQ61),"$","")                  )), REPLACE(DR61,DN61,IFERROR(FIND(" ",DR61,DN61),999)-DN61,                   SUBSTITUTE(INDEX(DR$2:DR$100,DO61),"$","")                  ) )</f>
        <v/>
      </c>
      <c r="DT61" s="0" t="n">
        <f aca="false">IFERROR(FIND("f_",LOWER(DS61)),-1)</f>
        <v>-1</v>
      </c>
      <c r="DU61" s="0" t="n">
        <f aca="false">IF(DT61=-1,-1, VALUE(MID(DS61,DT61+2, IFERROR(FIND(" ",DS61,DT61),999)-DT61-2)))</f>
        <v>-1</v>
      </c>
      <c r="DV61" s="0" t="n">
        <f aca="false">IFERROR(FIND("r_",LOWER(DS61)),-1)</f>
        <v>-1</v>
      </c>
      <c r="DW61" s="0" t="n">
        <f aca="false">IF(DV61=-1,-1, ROW(DV61)-1+VALUE(MID(DS61,DV61+2, IFERROR(FIND(" ",DS61,DV61),999)-DV61-2)))</f>
        <v>-1</v>
      </c>
      <c r="DX61" s="0" t="str">
        <f aca="false">IF(AND(ISERROR(FIND("$",DS61)),DT61&lt;0,DV61&lt;0,$S61&gt;0), IF(INDEX($D$2:$D$100,$S61)="num","$"&amp;TRIM(SUBSTITUTE(DS61,",",INDEX($F$2:$F$100,$S61)&amp;","))&amp;INDEX($F$2:$F$100,$S61), IF(INDEX($D$2:$D$100,$S61)="excl","$"&amp;REPLACE(DS61,      IFERROR(FIND(CHAR(1),SUBSTITUTE(DS61,",",CHAR(1),INDEX($F$2:$F$100,$S61)-1)),1),      IFERROR(FIND(CHAR(1),SUBSTITUTE(DS61,",",CHAR(1),INDEX($F$2:$F$100,$S61))),99)-          IFERROR(FIND(CHAR(1),SUBSTITUTE(DS61,",",CHAR(1),INDEX($F$2:$F$100,$S61)-1)),0),""), IF(INDEX($D$2:$D$100,$S61)="repl","$"&amp;REPLACE(DS61,      IFERROR(FIND(CHAR(1),SUBSTITUTE(DS61,",",CHAR(1),INDEX($F$2:$F$100,$S61)-1))+1,1),      IFERROR(FIND(CHAR(1),SUBSTITUTE(DS61,",",CHAR(1),INDEX($F$2:$F$100,$S61))),99)-          IFERROR(FIND(CHAR(1),SUBSTITUTE(DS61,",",CHAR(1),INDEX($F$2:$F$100,$S61)-1)),0)-1,INDEX($G$2:$G$100,$S61)),DS61 ))), DS61)</f>
        <v/>
      </c>
      <c r="DY61" s="0" t="str">
        <f aca="false">IF(OR(DT61=-1,IFERROR(INDEX(DT$2:DT$100,DU61),999)&gt;=0,IFERROR(INDEX(DV$2:DV$100,DU61),999)&gt;=0),IF(OR(DV61=-1,IFERROR(INDEX(DT$2:DT$100,DW61),999)&gt;=0,IFERROR(INDEX(DV$2:DV$100,DW61),999)&gt;=0),DX61,                REPLACE(DX61,DV61,IFERROR(FIND(" ",DX61,DV61),999)-DV61,                    SUBSTITUTE(INDEX(DX$2:DX$100,DW61),"$","")                  )), REPLACE(DX61,DT61,IFERROR(FIND(" ",DX61,DT61),999)-DT61,                   SUBSTITUTE(INDEX(DX$2:DX$100,DU61),"$","")                  ) )</f>
        <v/>
      </c>
      <c r="DZ61" s="0" t="n">
        <f aca="false">IFERROR(FIND("f_",LOWER(DY61)),-1)</f>
        <v>-1</v>
      </c>
      <c r="EA61" s="0" t="n">
        <f aca="false">IF(DZ61=-1,-1, VALUE(MID(DY61,DZ61+2, IFERROR(FIND(" ",DY61,DZ61),999)-DZ61-2)))</f>
        <v>-1</v>
      </c>
      <c r="EB61" s="0" t="n">
        <f aca="false">IFERROR(FIND("r_",LOWER(DY61)),-1)</f>
        <v>-1</v>
      </c>
      <c r="EC61" s="0" t="n">
        <f aca="false">IF(EB61=-1,-1, ROW(EB61)-1+VALUE(MID(DY61,EB61+2, IFERROR(FIND(" ",DY61,EB61),999)-EB61-2)))</f>
        <v>-1</v>
      </c>
      <c r="ED61" s="0" t="str">
        <f aca="false">IF(AND(ISERROR(FIND("$",DY61)),DZ61&lt;0,EB61&lt;0,$S61&gt;0), IF(INDEX($D$2:$D$100,$S61)="num","$"&amp;TRIM(SUBSTITUTE(DY61,",",INDEX($F$2:$F$100,$S61)&amp;","))&amp;INDEX($F$2:$F$100,$S61), IF(INDEX($D$2:$D$100,$S61)="excl","$"&amp;REPLACE(DY61,      IFERROR(FIND(CHAR(1),SUBSTITUTE(DY61,",",CHAR(1),INDEX($F$2:$F$100,$S61)-1)),1),      IFERROR(FIND(CHAR(1),SUBSTITUTE(DY61,",",CHAR(1),INDEX($F$2:$F$100,$S61))),99)-          IFERROR(FIND(CHAR(1),SUBSTITUTE(DY61,",",CHAR(1),INDEX($F$2:$F$100,$S61)-1)),0),""), IF(INDEX($D$2:$D$100,$S61)="repl","$"&amp;REPLACE(DY61,      IFERROR(FIND(CHAR(1),SUBSTITUTE(DY61,",",CHAR(1),INDEX($F$2:$F$100,$S61)-1))+1,1),      IFERROR(FIND(CHAR(1),SUBSTITUTE(DY61,",",CHAR(1),INDEX($F$2:$F$100,$S61))),99)-          IFERROR(FIND(CHAR(1),SUBSTITUTE(DY61,",",CHAR(1),INDEX($F$2:$F$100,$S61)-1)),0)-1,INDEX($G$2:$G$100,$S61)),DY61 ))), DY61)</f>
        <v/>
      </c>
      <c r="EE61" s="0" t="str">
        <f aca="false">IF(OR(DZ61=-1,IFERROR(INDEX(DZ$2:DZ$100,EA61),999)&gt;=0,IFERROR(INDEX(EB$2:EB$100,EA61),999)&gt;=0),IF(OR(EB61=-1,IFERROR(INDEX(DZ$2:DZ$100,EC61),999)&gt;=0,IFERROR(INDEX(EB$2:EB$100,EC61),999)&gt;=0),ED61,                REPLACE(ED61,EB61,IFERROR(FIND(" ",ED61,EB61),999)-EB61,                    SUBSTITUTE(INDEX(ED$2:ED$100,EC61),"$","")                  )), REPLACE(ED61,DZ61,IFERROR(FIND(" ",ED61,DZ61),999)-DZ61,                   SUBSTITUTE(INDEX(ED$2:ED$100,EA61),"$","")                  ) )</f>
        <v/>
      </c>
      <c r="EF61" s="0" t="n">
        <f aca="false">IFERROR(FIND("f_",LOWER(EE61)),-1)</f>
        <v>-1</v>
      </c>
      <c r="EG61" s="0" t="n">
        <f aca="false">IF(EF61=-1,-1, VALUE(MID(EE61,EF61+2, IFERROR(FIND(" ",EE61,EF61),999)-EF61-2)))</f>
        <v>-1</v>
      </c>
      <c r="EH61" s="0" t="n">
        <f aca="false">IFERROR(FIND("r_",LOWER(EE61)),-1)</f>
        <v>-1</v>
      </c>
      <c r="EI61" s="0" t="n">
        <f aca="false">IF(EH61=-1,-1, ROW(EH61)-1+VALUE(MID(EE61,EH61+2, IFERROR(FIND(" ",EE61,EH61),999)-EH61-2)))</f>
        <v>-1</v>
      </c>
      <c r="EJ61" s="0" t="str">
        <f aca="false">IF(AND(ISERROR(FIND("$",EE61)),EF61&lt;0,EH61&lt;0,$S61&gt;0), IF(INDEX($D$2:$D$100,$S61)="num","$"&amp;TRIM(SUBSTITUTE(EE61,",",INDEX($F$2:$F$100,$S61)&amp;","))&amp;INDEX($F$2:$F$100,$S61), IF(INDEX($D$2:$D$100,$S61)="excl","$"&amp;REPLACE(EE61,      IFERROR(FIND(CHAR(1),SUBSTITUTE(EE61,",",CHAR(1),INDEX($F$2:$F$100,$S61)-1)),1),      IFERROR(FIND(CHAR(1),SUBSTITUTE(EE61,",",CHAR(1),INDEX($F$2:$F$100,$S61))),99)-          IFERROR(FIND(CHAR(1),SUBSTITUTE(EE61,",",CHAR(1),INDEX($F$2:$F$100,$S61)-1)),0),""), IF(INDEX($D$2:$D$100,$S61)="repl","$"&amp;REPLACE(EE61,      IFERROR(FIND(CHAR(1),SUBSTITUTE(EE61,",",CHAR(1),INDEX($F$2:$F$100,$S61)-1))+1,1),      IFERROR(FIND(CHAR(1),SUBSTITUTE(EE61,",",CHAR(1),INDEX($F$2:$F$100,$S61))),99)-          IFERROR(FIND(CHAR(1),SUBSTITUTE(EE61,",",CHAR(1),INDEX($F$2:$F$100,$S61)-1)),0)-1,INDEX($G$2:$G$100,$S61)),EE61 ))), EE61)</f>
        <v/>
      </c>
      <c r="EK61" s="0" t="str">
        <f aca="false">IF(OR(EF61=-1,IFERROR(INDEX(EF$2:EF$100,EG61),999)&gt;=0,IFERROR(INDEX(EH$2:EH$100,EG61),999)&gt;=0),IF(OR(EH61=-1,IFERROR(INDEX(EF$2:EF$100,EI61),999)&gt;=0,IFERROR(INDEX(EH$2:EH$100,EI61),999)&gt;=0),EJ61,                REPLACE(EJ61,EH61,IFERROR(FIND(" ",EJ61,EH61),999)-EH61,                    SUBSTITUTE(INDEX(EJ$2:EJ$100,EI61),"$","")                  )), REPLACE(EJ61,EF61,IFERROR(FIND(" ",EJ61,EF61),999)-EF61,                   SUBSTITUTE(INDEX(EJ$2:EJ$100,EG61),"$","")                  ) )</f>
        <v/>
      </c>
      <c r="EL61" s="0" t="n">
        <f aca="false">IFERROR(FIND("f_",LOWER(EK61)),-1)</f>
        <v>-1</v>
      </c>
      <c r="EM61" s="0" t="n">
        <f aca="false">IF(EL61=-1,-1, VALUE(MID(EK61,EL61+2, IFERROR(FIND(" ",EK61,EL61),999)-EL61-2)))</f>
        <v>-1</v>
      </c>
      <c r="EN61" s="0" t="n">
        <f aca="false">IFERROR(FIND("r_",LOWER(EK61)),-1)</f>
        <v>-1</v>
      </c>
      <c r="EO61" s="0" t="n">
        <f aca="false">IF(EN61=-1,-1, ROW(EN61)-1+VALUE(MID(EK61,EN61+2, IFERROR(FIND(" ",EK61,EN61),999)-EN61-2)))</f>
        <v>-1</v>
      </c>
      <c r="EP61" s="0" t="str">
        <f aca="false">IF(AND(ISERROR(FIND("$",EK61)),EL61&lt;0,EN61&lt;0,$S61&gt;0), IF(INDEX($D$2:$D$100,$S61)="num","$"&amp;TRIM(SUBSTITUTE(EK61,",",INDEX($F$2:$F$100,$S61)&amp;","))&amp;INDEX($F$2:$F$100,$S61), IF(INDEX($D$2:$D$100,$S61)="excl","$"&amp;REPLACE(EK61,      IFERROR(FIND(CHAR(1),SUBSTITUTE(EK61,",",CHAR(1),INDEX($F$2:$F$100,$S61)-1)),1),      IFERROR(FIND(CHAR(1),SUBSTITUTE(EK61,",",CHAR(1),INDEX($F$2:$F$100,$S61))),99)-          IFERROR(FIND(CHAR(1),SUBSTITUTE(EK61,",",CHAR(1),INDEX($F$2:$F$100,$S61)-1)),0),""), IF(INDEX($D$2:$D$100,$S61)="repl","$"&amp;REPLACE(EK61,      IFERROR(FIND(CHAR(1),SUBSTITUTE(EK61,",",CHAR(1),INDEX($F$2:$F$100,$S61)-1))+1,1),      IFERROR(FIND(CHAR(1),SUBSTITUTE(EK61,",",CHAR(1),INDEX($F$2:$F$100,$S61))),99)-          IFERROR(FIND(CHAR(1),SUBSTITUTE(EK61,",",CHAR(1),INDEX($F$2:$F$100,$S61)-1)),0)-1,INDEX($G$2:$G$100,$S61)),EK61 ))), EK61)</f>
        <v/>
      </c>
      <c r="EQ61" s="0" t="str">
        <f aca="false">IF(OR(EL61=-1,IFERROR(INDEX(EL$2:EL$100,EM61),999)&gt;=0,IFERROR(INDEX(EN$2:EN$100,EM61),999)&gt;=0),IF(OR(EN61=-1,IFERROR(INDEX(EL$2:EL$100,EO61),999)&gt;=0,IFERROR(INDEX(EN$2:EN$100,EO61),999)&gt;=0),EP61,                REPLACE(EP61,EN61,IFERROR(FIND(" ",EP61,EN61),999)-EN61,                    SUBSTITUTE(INDEX(EP$2:EP$100,EO61),"$","")                  )), REPLACE(EP61,EL61,IFERROR(FIND(" ",EP61,EL61),999)-EL61,                   SUBSTITUTE(INDEX(EP$2:EP$100,EM61),"$","")                  ) )</f>
        <v/>
      </c>
      <c r="ER61" s="0" t="n">
        <f aca="false">IFERROR(FIND("f_",LOWER(EQ61)),-1)</f>
        <v>-1</v>
      </c>
      <c r="ES61" s="0" t="n">
        <f aca="false">IF(ER61=-1,-1, VALUE(MID(EQ61,ER61+2, IFERROR(FIND(" ",EQ61,ER61),999)-ER61-2)))</f>
        <v>-1</v>
      </c>
      <c r="ET61" s="0" t="n">
        <f aca="false">IFERROR(FIND("r_",LOWER(EQ61)),-1)</f>
        <v>-1</v>
      </c>
      <c r="EU61" s="0" t="n">
        <f aca="false">IF(ET61=-1,-1, ROW(ET61)-1+VALUE(MID(EQ61,ET61+2, IFERROR(FIND(" ",EQ61,ET61),999)-ET61-2)))</f>
        <v>-1</v>
      </c>
      <c r="EV61" s="0" t="str">
        <f aca="false">IF(AND(ISERROR(FIND("$",EQ61)),ER61&lt;0,ET61&lt;0,$S61&gt;0), IF(INDEX($D$2:$D$100,$S61)="num","$"&amp;TRIM(SUBSTITUTE(EQ61,",",INDEX($F$2:$F$100,$S61)&amp;","))&amp;INDEX($F$2:$F$100,$S61), IF(INDEX($D$2:$D$100,$S61)="excl","$"&amp;REPLACE(EQ61,      IFERROR(FIND(CHAR(1),SUBSTITUTE(EQ61,",",CHAR(1),INDEX($F$2:$F$100,$S61)-1)),1),      IFERROR(FIND(CHAR(1),SUBSTITUTE(EQ61,",",CHAR(1),INDEX($F$2:$F$100,$S61))),99)-          IFERROR(FIND(CHAR(1),SUBSTITUTE(EQ61,",",CHAR(1),INDEX($F$2:$F$100,$S61)-1)),0),""), IF(INDEX($D$2:$D$100,$S61)="repl","$"&amp;REPLACE(EQ61,      IFERROR(FIND(CHAR(1),SUBSTITUTE(EQ61,",",CHAR(1),INDEX($F$2:$F$100,$S61)-1))+1,1),      IFERROR(FIND(CHAR(1),SUBSTITUTE(EQ61,",",CHAR(1),INDEX($F$2:$F$100,$S61))),99)-          IFERROR(FIND(CHAR(1),SUBSTITUTE(EQ61,",",CHAR(1),INDEX($F$2:$F$100,$S61)-1)),0)-1,INDEX($G$2:$G$100,$S61)),EQ61 ))), EQ61)</f>
        <v/>
      </c>
      <c r="EW61" s="0" t="str">
        <f aca="false">IF(OR(ER61=-1,IFERROR(INDEX(ER$2:ER$100,ES61),999)&gt;=0,IFERROR(INDEX(ET$2:ET$100,ES61),999)&gt;=0),IF(OR(ET61=-1,IFERROR(INDEX(ER$2:ER$100,EU61),999)&gt;=0,IFERROR(INDEX(ET$2:ET$100,EU61),999)&gt;=0),EV61,                REPLACE(EV61,ET61,IFERROR(FIND(" ",EV61,ET61),999)-ET61,                    SUBSTITUTE(INDEX(EV$2:EV$100,EU61),"$","")                  )), REPLACE(EV61,ER61,IFERROR(FIND(" ",EV61,ER61),999)-ER61,                   SUBSTITUTE(INDEX(EV$2:EV$100,ES61),"$","")                  ) )</f>
        <v/>
      </c>
      <c r="EX61" s="0" t="n">
        <f aca="false">IFERROR(FIND("f_",LOWER(EW61)),-1)</f>
        <v>-1</v>
      </c>
      <c r="EY61" s="0" t="n">
        <f aca="false">IF(EX61=-1,-1, VALUE(MID(EW61,EX61+2, IFERROR(FIND(" ",EW61,EX61),999)-EX61-2)))</f>
        <v>-1</v>
      </c>
      <c r="EZ61" s="0" t="n">
        <f aca="false">IFERROR(FIND("r_",LOWER(EW61)),-1)</f>
        <v>-1</v>
      </c>
      <c r="FA61" s="0" t="n">
        <f aca="false">IF(EZ61=-1,-1, ROW(EZ61)-1+VALUE(MID(EW61,EZ61+2, IFERROR(FIND(" ",EW61,EZ61),999)-EZ61-2)))</f>
        <v>-1</v>
      </c>
      <c r="FB61" s="0" t="str">
        <f aca="false">IF(AND(ISERROR(FIND("$",EW61)),EX61&lt;0,EZ61&lt;0,$S61&gt;0), IF(INDEX($D$2:$D$100,$S61)="num","$"&amp;TRIM(SUBSTITUTE(EW61,",",INDEX($F$2:$F$100,$S61)&amp;","))&amp;INDEX($F$2:$F$100,$S61), IF(INDEX($D$2:$D$100,$S61)="excl","$"&amp;REPLACE(EW61,      IFERROR(FIND(CHAR(1),SUBSTITUTE(EW61,",",CHAR(1),INDEX($F$2:$F$100,$S61)-1)),1),      IFERROR(FIND(CHAR(1),SUBSTITUTE(EW61,",",CHAR(1),INDEX($F$2:$F$100,$S61))),99)-          IFERROR(FIND(CHAR(1),SUBSTITUTE(EW61,",",CHAR(1),INDEX($F$2:$F$100,$S61)-1)),0),""), IF(INDEX($D$2:$D$100,$S61)="repl","$"&amp;REPLACE(EW61,      IFERROR(FIND(CHAR(1),SUBSTITUTE(EW61,",",CHAR(1),INDEX($F$2:$F$100,$S61)-1))+1,1),      IFERROR(FIND(CHAR(1),SUBSTITUTE(EW61,",",CHAR(1),INDEX($F$2:$F$100,$S61))),99)-          IFERROR(FIND(CHAR(1),SUBSTITUTE(EW61,",",CHAR(1),INDEX($F$2:$F$100,$S61)-1)),0)-1,INDEX($G$2:$G$100,$S61)),EW61 ))), EW61)</f>
        <v/>
      </c>
      <c r="FC61" s="0" t="str">
        <f aca="false">IF(OR(EX61=-1,IFERROR(INDEX(EX$2:EX$100,EY61),999)&gt;=0,IFERROR(INDEX(EZ$2:EZ$100,EY61),999)&gt;=0),IF(OR(EZ61=-1,IFERROR(INDEX(EX$2:EX$100,FA61),999)&gt;=0,IFERROR(INDEX(EZ$2:EZ$100,FA61),999)&gt;=0),FB61,                REPLACE(FB61,EZ61,IFERROR(FIND(" ",FB61,EZ61),999)-EZ61,                    SUBSTITUTE(INDEX(FB$2:FB$100,FA61),"$","")                  )), REPLACE(FB61,EX61,IFERROR(FIND(" ",FB61,EX61),999)-EX61,                   SUBSTITUTE(INDEX(FB$2:FB$100,EY61),"$","")                  ) )</f>
        <v/>
      </c>
      <c r="FD61" s="0" t="n">
        <f aca="false">IFERROR(FIND("f_",LOWER(FC61)),-1)</f>
        <v>-1</v>
      </c>
      <c r="FE61" s="0" t="n">
        <f aca="false">IF(FD61=-1,-1, VALUE(MID(FC61,FD61+2, IFERROR(FIND(" ",FC61,FD61),999)-FD61-2)))</f>
        <v>-1</v>
      </c>
      <c r="FF61" s="0" t="n">
        <f aca="false">IFERROR(FIND("r_",LOWER(FC61)),-1)</f>
        <v>-1</v>
      </c>
      <c r="FG61" s="0" t="n">
        <f aca="false">IF(FF61=-1,-1, ROW(FF61)-1+VALUE(MID(FC61,FF61+2, IFERROR(FIND(" ",FC61,FF61),999)-FF61-2)))</f>
        <v>-1</v>
      </c>
      <c r="FH61" s="0" t="str">
        <f aca="false">IF(AND(ISERROR(FIND("$",FC61)),FD61&lt;0,FF61&lt;0,$S61&gt;0), IF(INDEX($D$2:$D$100,$S61)="num","$"&amp;TRIM(SUBSTITUTE(FC61,",",INDEX($F$2:$F$100,$S61)&amp;","))&amp;INDEX($F$2:$F$100,$S61), IF(INDEX($D$2:$D$100,$S61)="excl","$"&amp;REPLACE(FC61,      IFERROR(FIND(CHAR(1),SUBSTITUTE(FC61,",",CHAR(1),INDEX($F$2:$F$100,$S61)-1)),1),      IFERROR(FIND(CHAR(1),SUBSTITUTE(FC61,",",CHAR(1),INDEX($F$2:$F$100,$S61))),99)-          IFERROR(FIND(CHAR(1),SUBSTITUTE(FC61,",",CHAR(1),INDEX($F$2:$F$100,$S61)-1)),0),""), IF(INDEX($D$2:$D$100,$S61)="repl","$"&amp;REPLACE(FC61,      IFERROR(FIND(CHAR(1),SUBSTITUTE(FC61,",",CHAR(1),INDEX($F$2:$F$100,$S61)-1))+1,1),      IFERROR(FIND(CHAR(1),SUBSTITUTE(FC61,",",CHAR(1),INDEX($F$2:$F$100,$S61))),99)-          IFERROR(FIND(CHAR(1),SUBSTITUTE(FC61,",",CHAR(1),INDEX($F$2:$F$100,$S61)-1)),0)-1,INDEX($G$2:$G$100,$S61)),FC61 ))), FC61)</f>
        <v/>
      </c>
      <c r="FI61" s="0" t="str">
        <f aca="false">IF(OR(FD61=-1,IFERROR(INDEX(FD$2:FD$100,FE61),999)&gt;=0,IFERROR(INDEX(FF$2:FF$100,FE61),999)&gt;=0),IF(OR(FF61=-1,IFERROR(INDEX(FD$2:FD$100,FG61),999)&gt;=0,IFERROR(INDEX(FF$2:FF$100,FG61),999)&gt;=0),FH61,                REPLACE(FH61,FF61,IFERROR(FIND(" ",FH61,FF61),999)-FF61,                    SUBSTITUTE(INDEX(FH$2:FH$100,FG61),"$","")                  )), REPLACE(FH61,FD61,IFERROR(FIND(" ",FH61,FD61),999)-FD61,                   SUBSTITUTE(INDEX(FH$2:FH$100,FE61),"$","")                  ) )</f>
        <v/>
      </c>
      <c r="FJ61" s="0" t="n">
        <f aca="false">IFERROR(FIND("f_",LOWER(FI61)),-1)</f>
        <v>-1</v>
      </c>
      <c r="FK61" s="0" t="n">
        <f aca="false">IF(FJ61=-1,-1, VALUE(MID(FI61,FJ61+2, IFERROR(FIND(" ",FI61,FJ61),999)-FJ61-2)))</f>
        <v>-1</v>
      </c>
      <c r="FL61" s="0" t="n">
        <f aca="false">IFERROR(FIND("r_",LOWER(FI61)),-1)</f>
        <v>-1</v>
      </c>
      <c r="FM61" s="0" t="n">
        <f aca="false">IF(FL61=-1,-1, ROW(FL61)-1+VALUE(MID(FI61,FL61+2, IFERROR(FIND(" ",FI61,FL61),999)-FL61-2)))</f>
        <v>-1</v>
      </c>
      <c r="FN61" s="0" t="str">
        <f aca="false">IF(AND(ISERROR(FIND("$",FI61)),FJ61&lt;0,FL61&lt;0,$S61&gt;0), IF(INDEX($D$2:$D$100,$S61)="num","$"&amp;TRIM(SUBSTITUTE(FI61,",",INDEX($F$2:$F$100,$S61)&amp;","))&amp;INDEX($F$2:$F$100,$S61), IF(INDEX($D$2:$D$100,$S61)="excl","$"&amp;REPLACE(FI61,      IFERROR(FIND(CHAR(1),SUBSTITUTE(FI61,",",CHAR(1),INDEX($F$2:$F$100,$S61)-1)),1),      IFERROR(FIND(CHAR(1),SUBSTITUTE(FI61,",",CHAR(1),INDEX($F$2:$F$100,$S61))),99)-          IFERROR(FIND(CHAR(1),SUBSTITUTE(FI61,",",CHAR(1),INDEX($F$2:$F$100,$S61)-1)),0),""), IF(INDEX($D$2:$D$100,$S61)="repl","$"&amp;REPLACE(FI61,      IFERROR(FIND(CHAR(1),SUBSTITUTE(FI61,",",CHAR(1),INDEX($F$2:$F$100,$S61)-1))+1,1),      IFERROR(FIND(CHAR(1),SUBSTITUTE(FI61,",",CHAR(1),INDEX($F$2:$F$100,$S61))),99)-          IFERROR(FIND(CHAR(1),SUBSTITUTE(FI61,",",CHAR(1),INDEX($F$2:$F$100,$S61)-1)),0)-1,INDEX($G$2:$G$100,$S61)),FI61 ))), FI61)</f>
        <v/>
      </c>
      <c r="FO61" s="0" t="str">
        <f aca="false">IF(OR(FJ61=-1,IFERROR(INDEX(FJ$2:FJ$100,FK61),999)&gt;=0,IFERROR(INDEX(FL$2:FL$100,FK61),999)&gt;=0),IF(OR(FL61=-1,IFERROR(INDEX(FJ$2:FJ$100,FM61),999)&gt;=0,IFERROR(INDEX(FL$2:FL$100,FM61),999)&gt;=0),FN61,                REPLACE(FN61,FL61,IFERROR(FIND(" ",FN61,FL61),999)-FL61,                    SUBSTITUTE(INDEX(FN$2:FN$100,FM61),"$","")                  )), REPLACE(FN61,FJ61,IFERROR(FIND(" ",FN61,FJ61),999)-FJ61,                   SUBSTITUTE(INDEX(FN$2:FN$100,FK61),"$","")                  ) )</f>
        <v/>
      </c>
      <c r="FP61" s="0" t="n">
        <f aca="false">IFERROR(FIND("f_",LOWER(FO61)),-1)</f>
        <v>-1</v>
      </c>
      <c r="FQ61" s="0" t="n">
        <f aca="false">IF(FP61=-1,-1, VALUE(MID(FO61,FP61+2, IFERROR(FIND(" ",FO61,FP61),999)-FP61-2)))</f>
        <v>-1</v>
      </c>
      <c r="FR61" s="0" t="n">
        <f aca="false">IFERROR(FIND("r_",LOWER(FO61)),-1)</f>
        <v>-1</v>
      </c>
      <c r="FS61" s="0" t="n">
        <f aca="false">IF(FR61=-1,-1, ROW(FR61)-1+VALUE(MID(FO61,FR61+2, IFERROR(FIND(" ",FO61,FR61),999)-FR61-2)))</f>
        <v>-1</v>
      </c>
      <c r="FT61" s="0" t="str">
        <f aca="false">IF(AND(ISERROR(FIND("$",FO61)),FP61&lt;0,FR61&lt;0,$S61&gt;0), IF(INDEX($D$2:$D$100,$S61)="num","$"&amp;TRIM(SUBSTITUTE(FO61,",",INDEX($F$2:$F$100,$S61)&amp;","))&amp;INDEX($F$2:$F$100,$S61), IF(INDEX($D$2:$D$100,$S61)="excl","$"&amp;REPLACE(FO61,      IFERROR(FIND(CHAR(1),SUBSTITUTE(FO61,",",CHAR(1),INDEX($F$2:$F$100,$S61)-1)),1),      IFERROR(FIND(CHAR(1),SUBSTITUTE(FO61,",",CHAR(1),INDEX($F$2:$F$100,$S61))),99)-          IFERROR(FIND(CHAR(1),SUBSTITUTE(FO61,",",CHAR(1),INDEX($F$2:$F$100,$S61)-1)),0),""), IF(INDEX($D$2:$D$100,$S61)="repl","$"&amp;REPLACE(FO61,      IFERROR(FIND(CHAR(1),SUBSTITUTE(FO61,",",CHAR(1),INDEX($F$2:$F$100,$S61)-1))+1,1),      IFERROR(FIND(CHAR(1),SUBSTITUTE(FO61,",",CHAR(1),INDEX($F$2:$F$100,$S61))),99)-          IFERROR(FIND(CHAR(1),SUBSTITUTE(FO61,",",CHAR(1),INDEX($F$2:$F$100,$S61)-1)),0)-1,INDEX($G$2:$G$100,$S61)),FO61 ))), FO61)</f>
        <v/>
      </c>
      <c r="FU61" s="0" t="str">
        <f aca="false">IF(OR(FP61=-1,IFERROR(INDEX(FP$2:FP$100,FQ61),999)&gt;=0,IFERROR(INDEX(FR$2:FR$100,FQ61),999)&gt;=0),IF(OR(FR61=-1,IFERROR(INDEX(FP$2:FP$100,FS61),999)&gt;=0,IFERROR(INDEX(FR$2:FR$100,FS61),999)&gt;=0),FT61,                REPLACE(FT61,FR61,IFERROR(FIND(" ",FT61,FR61),999)-FR61,                    SUBSTITUTE(INDEX(FT$2:FT$100,FS61),"$","")                  )), REPLACE(FT61,FP61,IFERROR(FIND(" ",FT61,FP61),999)-FP61,                   SUBSTITUTE(INDEX(FT$2:FT$100,FQ61),"$","")                  ) )</f>
        <v/>
      </c>
      <c r="FV61" s="0" t="n">
        <f aca="false">IFERROR(FIND("f_",LOWER(FU61)),-1)</f>
        <v>-1</v>
      </c>
      <c r="FW61" s="0" t="n">
        <f aca="false">IF(FV61=-1,-1, VALUE(MID(FU61,FV61+2, IFERROR(FIND(" ",FU61,FV61),999)-FV61-2)))</f>
        <v>-1</v>
      </c>
      <c r="FX61" s="0" t="n">
        <f aca="false">IFERROR(FIND("r_",LOWER(FU61)),-1)</f>
        <v>-1</v>
      </c>
      <c r="FY61" s="0" t="n">
        <f aca="false">IF(FX61=-1,-1, ROW(FX61)-1+VALUE(MID(FU61,FX61+2, IFERROR(FIND(" ",FU61,FX61),999)-FX61-2)))</f>
        <v>-1</v>
      </c>
      <c r="FZ61" s="0" t="str">
        <f aca="false">IF(AND(ISERROR(FIND("$",FU61)),FV61&lt;0,FX61&lt;0,$S61&gt;0), IF(INDEX($D$2:$D$100,$S61)="num","$"&amp;TRIM(SUBSTITUTE(FU61,",",INDEX($F$2:$F$100,$S61)&amp;","))&amp;INDEX($F$2:$F$100,$S61), IF(INDEX($D$2:$D$100,$S61)="excl","$"&amp;REPLACE(FU61,      IFERROR(FIND(CHAR(1),SUBSTITUTE(FU61,",",CHAR(1),INDEX($F$2:$F$100,$S61)-1)),1),      IFERROR(FIND(CHAR(1),SUBSTITUTE(FU61,",",CHAR(1),INDEX($F$2:$F$100,$S61))),99)-          IFERROR(FIND(CHAR(1),SUBSTITUTE(FU61,",",CHAR(1),INDEX($F$2:$F$100,$S61)-1)),0),""), IF(INDEX($D$2:$D$100,$S61)="repl","$"&amp;REPLACE(FU61,      IFERROR(FIND(CHAR(1),SUBSTITUTE(FU61,",",CHAR(1),INDEX($F$2:$F$100,$S61)-1))+1,1),      IFERROR(FIND(CHAR(1),SUBSTITUTE(FU61,",",CHAR(1),INDEX($F$2:$F$100,$S61))),99)-          IFERROR(FIND(CHAR(1),SUBSTITUTE(FU61,",",CHAR(1),INDEX($F$2:$F$100,$S61)-1)),0)-1,INDEX($G$2:$G$100,$S61)),FU61 ))), FU61)</f>
        <v/>
      </c>
      <c r="GA61" s="0" t="str">
        <f aca="false">IF(OR(FV61=-1,IFERROR(INDEX(FV$2:FV$100,FW61),999)&gt;=0,IFERROR(INDEX(FX$2:FX$100,FW61),999)&gt;=0),IF(OR(FX61=-1,IFERROR(INDEX(FV$2:FV$100,FY61),999)&gt;=0,IFERROR(INDEX(FX$2:FX$100,FY61),999)&gt;=0),FZ61,                REPLACE(FZ61,FX61,IFERROR(FIND(" ",FZ61,FX61),999)-FX61,                    SUBSTITUTE(INDEX(FZ$2:FZ$100,FY61),"$","")                  )), REPLACE(FZ61,FV61,IFERROR(FIND(" ",FZ61,FV61),999)-FV61,                   SUBSTITUTE(INDEX(FZ$2:FZ$100,FW61),"$","")                  ) )</f>
        <v/>
      </c>
      <c r="GB61" s="0" t="n">
        <f aca="false">IFERROR(FIND("f_",LOWER(GA61)),-1)</f>
        <v>-1</v>
      </c>
      <c r="GC61" s="0" t="n">
        <f aca="false">IF(GB61=-1,-1, VALUE(MID(GA61,GB61+2, IFERROR(FIND(" ",GA61,GB61),999)-GB61-2)))</f>
        <v>-1</v>
      </c>
      <c r="GD61" s="0" t="n">
        <f aca="false">IFERROR(FIND("r_",LOWER(GA61)),-1)</f>
        <v>-1</v>
      </c>
      <c r="GE61" s="0" t="n">
        <f aca="false">IF(GD61=-1,-1, ROW(GD61)-1+VALUE(MID(GA61,GD61+2, IFERROR(FIND(" ",GA61,GD61),999)-GD61-2)))</f>
        <v>-1</v>
      </c>
      <c r="GF61" s="0" t="str">
        <f aca="false">IF(AND(ISERROR(FIND("$",GA61)),GB61&lt;0,GD61&lt;0,$S61&gt;0), IF(INDEX($D$2:$D$100,$S61)="num","$"&amp;TRIM(SUBSTITUTE(GA61,",",INDEX($F$2:$F$100,$S61)&amp;","))&amp;INDEX($F$2:$F$100,$S61), IF(INDEX($D$2:$D$100,$S61)="excl","$"&amp;REPLACE(GA61,      IFERROR(FIND(CHAR(1),SUBSTITUTE(GA61,",",CHAR(1),INDEX($F$2:$F$100,$S61)-1)),1),      IFERROR(FIND(CHAR(1),SUBSTITUTE(GA61,",",CHAR(1),INDEX($F$2:$F$100,$S61))),99)-          IFERROR(FIND(CHAR(1),SUBSTITUTE(GA61,",",CHAR(1),INDEX($F$2:$F$100,$S61)-1)),0),""), IF(INDEX($D$2:$D$100,$S61)="repl","$"&amp;REPLACE(GA61,      IFERROR(FIND(CHAR(1),SUBSTITUTE(GA61,",",CHAR(1),INDEX($F$2:$F$100,$S61)-1))+1,1),      IFERROR(FIND(CHAR(1),SUBSTITUTE(GA61,",",CHAR(1),INDEX($F$2:$F$100,$S61))),99)-          IFERROR(FIND(CHAR(1),SUBSTITUTE(GA61,",",CHAR(1),INDEX($F$2:$F$100,$S61)-1)),0)-1,INDEX($G$2:$G$100,$S61)),GA61 ))), GA61)</f>
        <v/>
      </c>
      <c r="GG61" s="0" t="str">
        <f aca="false">IF(OR(GB61=-1,IFERROR(INDEX(GB$2:GB$100,GC61),999)&gt;=0,IFERROR(INDEX(GD$2:GD$100,GC61),999)&gt;=0),IF(OR(GD61=-1,IFERROR(INDEX(GB$2:GB$100,GE61),999)&gt;=0,IFERROR(INDEX(GD$2:GD$100,GE61),999)&gt;=0),GF61,                REPLACE(GF61,GD61,IFERROR(FIND(" ",GF61,GD61),999)-GD61,                    SUBSTITUTE(INDEX(GF$2:GF$100,GE61),"$","")                  )), REPLACE(GF61,GB61,IFERROR(FIND(" ",GF61,GB61),999)-GB61,                   SUBSTITUTE(INDEX(GF$2:GF$100,GC61),"$","")                  ) )</f>
        <v/>
      </c>
      <c r="GH61" s="0" t="n">
        <f aca="false">IFERROR(FIND("f_",LOWER(GG61)),-1)</f>
        <v>-1</v>
      </c>
      <c r="GI61" s="0" t="n">
        <f aca="false">IF(GH61=-1,-1, VALUE(MID(GG61,GH61+2, IFERROR(FIND(" ",GG61,GH61),999)-GH61-2)))</f>
        <v>-1</v>
      </c>
      <c r="GJ61" s="0" t="n">
        <f aca="false">IFERROR(FIND("r_",LOWER(GG61)),-1)</f>
        <v>-1</v>
      </c>
      <c r="GK61" s="0" t="n">
        <f aca="false">IF(GJ61=-1,-1, ROW(GJ61)-1+VALUE(MID(GG61,GJ61+2, IFERROR(FIND(" ",GG61,GJ61),999)-GJ61-2)))</f>
        <v>-1</v>
      </c>
      <c r="GL61" s="0" t="str">
        <f aca="false">IF(AND(ISERROR(FIND("$",GG61)),GH61&lt;0,GJ61&lt;0,$S61&gt;0), IF(INDEX($D$2:$D$100,$S61)="num","$"&amp;TRIM(SUBSTITUTE(GG61,",",INDEX($F$2:$F$100,$S61)&amp;","))&amp;INDEX($F$2:$F$100,$S61), IF(INDEX($D$2:$D$100,$S61)="excl","$"&amp;REPLACE(GG61,      IFERROR(FIND(CHAR(1),SUBSTITUTE(GG61,",",CHAR(1),INDEX($F$2:$F$100,$S61)-1)),1),      IFERROR(FIND(CHAR(1),SUBSTITUTE(GG61,",",CHAR(1),INDEX($F$2:$F$100,$S61))),99)-          IFERROR(FIND(CHAR(1),SUBSTITUTE(GG61,",",CHAR(1),INDEX($F$2:$F$100,$S61)-1)),0),""), IF(INDEX($D$2:$D$100,$S61)="repl","$"&amp;REPLACE(GG61,      IFERROR(FIND(CHAR(1),SUBSTITUTE(GG61,",",CHAR(1),INDEX($F$2:$F$100,$S61)-1))+1,1),      IFERROR(FIND(CHAR(1),SUBSTITUTE(GG61,",",CHAR(1),INDEX($F$2:$F$100,$S61))),99)-          IFERROR(FIND(CHAR(1),SUBSTITUTE(GG61,",",CHAR(1),INDEX($F$2:$F$100,$S61)-1)),0)-1,INDEX($G$2:$G$100,$S61)),GG61 ))), GG61)</f>
        <v/>
      </c>
      <c r="GM61" s="0" t="str">
        <f aca="false">IF(OR(GH61=-1,IFERROR(INDEX(GH$2:GH$100,GI61),999)&gt;=0,IFERROR(INDEX(GJ$2:GJ$100,GI61),999)&gt;=0),IF(OR(GJ61=-1,IFERROR(INDEX(GH$2:GH$100,GK61),999)&gt;=0,IFERROR(INDEX(GJ$2:GJ$100,GK61),999)&gt;=0),GL61,                REPLACE(GL61,GJ61,IFERROR(FIND(" ",GL61,GJ61),999)-GJ61,                    SUBSTITUTE(INDEX(GL$2:GL$100,GK61),"$","")                  )), REPLACE(GL61,GH61,IFERROR(FIND(" ",GL61,GH61),999)-GH61,                   SUBSTITUTE(INDEX(GL$2:GL$100,GI61),"$","")                  ) )</f>
        <v/>
      </c>
      <c r="GN61" s="0" t="n">
        <f aca="false">IFERROR(FIND("f_",LOWER(GM61)),-1)</f>
        <v>-1</v>
      </c>
      <c r="GO61" s="0" t="n">
        <f aca="false">IF(GN61=-1,-1, VALUE(MID(GM61,GN61+2, IFERROR(FIND(" ",GM61,GN61),999)-GN61-2)))</f>
        <v>-1</v>
      </c>
      <c r="GP61" s="0" t="n">
        <f aca="false">IFERROR(FIND("r_",LOWER(GM61)),-1)</f>
        <v>-1</v>
      </c>
      <c r="GQ61" s="0" t="n">
        <f aca="false">IF(GP61=-1,-1, ROW(GP61)-1+VALUE(MID(GM61,GP61+2, IFERROR(FIND(" ",GM61,GP61),999)-GP61-2)))</f>
        <v>-1</v>
      </c>
      <c r="GR61" s="0" t="str">
        <f aca="false">IF(AND(ISERROR(FIND("$",GM61)),GN61&lt;0,GP61&lt;0,$S61&gt;0), IF(INDEX($D$2:$D$100,$S61)="num","$"&amp;TRIM(SUBSTITUTE(GM61,",",INDEX($F$2:$F$100,$S61)&amp;","))&amp;INDEX($F$2:$F$100,$S61), IF(INDEX($D$2:$D$100,$S61)="excl","$"&amp;REPLACE(GM61,      IFERROR(FIND(CHAR(1),SUBSTITUTE(GM61,",",CHAR(1),INDEX($F$2:$F$100,$S61)-1)),1),      IFERROR(FIND(CHAR(1),SUBSTITUTE(GM61,",",CHAR(1),INDEX($F$2:$F$100,$S61))),99)-          IFERROR(FIND(CHAR(1),SUBSTITUTE(GM61,",",CHAR(1),INDEX($F$2:$F$100,$S61)-1)),0),""), IF(INDEX($D$2:$D$100,$S61)="repl","$"&amp;REPLACE(GM61,      IFERROR(FIND(CHAR(1),SUBSTITUTE(GM61,",",CHAR(1),INDEX($F$2:$F$100,$S61)-1))+1,1),      IFERROR(FIND(CHAR(1),SUBSTITUTE(GM61,",",CHAR(1),INDEX($F$2:$F$100,$S61))),99)-          IFERROR(FIND(CHAR(1),SUBSTITUTE(GM61,",",CHAR(1),INDEX($F$2:$F$100,$S61)-1)),0)-1,INDEX($G$2:$G$100,$S61)),GM61 ))), GM61)</f>
        <v/>
      </c>
      <c r="GS61" s="0" t="str">
        <f aca="false">IF(OR(GN61=-1,IFERROR(INDEX(GN$2:GN$100,GO61),999)&gt;=0,IFERROR(INDEX(GP$2:GP$100,GO61),999)&gt;=0),IF(OR(GP61=-1,IFERROR(INDEX(GN$2:GN$100,GQ61),999)&gt;=0,IFERROR(INDEX(GP$2:GP$100,GQ61),999)&gt;=0),GR61,                REPLACE(GR61,GP61,IFERROR(FIND(" ",GR61,GP61),999)-GP61,                    SUBSTITUTE(INDEX(GR$2:GR$100,GQ61),"$","")                  )), REPLACE(GR61,GN61,IFERROR(FIND(" ",GR61,GN61),999)-GN61,                   SUBSTITUTE(INDEX(GR$2:GR$100,GO61),"$","")                  ) )</f>
        <v/>
      </c>
      <c r="GT61" s="0" t="n">
        <f aca="false">IFERROR(FIND("f_",LOWER(GS61)),-1)</f>
        <v>-1</v>
      </c>
      <c r="GU61" s="0" t="n">
        <f aca="false">IF(GT61=-1,-1, VALUE(MID(GS61,GT61+2, IFERROR(FIND(" ",GS61,GT61),999)-GT61-2)))</f>
        <v>-1</v>
      </c>
      <c r="GV61" s="0" t="n">
        <f aca="false">IFERROR(FIND("r_",LOWER(GS61)),-1)</f>
        <v>-1</v>
      </c>
      <c r="GW61" s="0" t="n">
        <f aca="false">IF(GV61=-1,-1, ROW(GV61)-1+VALUE(MID(GS61,GV61+2, IFERROR(FIND(" ",GS61,GV61),999)-GV61-2)))</f>
        <v>-1</v>
      </c>
      <c r="GX61" s="0" t="str">
        <f aca="false">IF(AND(ISERROR(FIND("$",GS61)),GT61&lt;0,GV61&lt;0,$S61&gt;0), IF(INDEX($D$2:$D$100,$S61)="num","$"&amp;TRIM(SUBSTITUTE(GS61,",",INDEX($F$2:$F$100,$S61)&amp;","))&amp;INDEX($F$2:$F$100,$S61), IF(INDEX($D$2:$D$100,$S61)="excl","$"&amp;REPLACE(GS61,      IFERROR(FIND(CHAR(1),SUBSTITUTE(GS61,",",CHAR(1),INDEX($F$2:$F$100,$S61)-1)),1),      IFERROR(FIND(CHAR(1),SUBSTITUTE(GS61,",",CHAR(1),INDEX($F$2:$F$100,$S61))),99)-          IFERROR(FIND(CHAR(1),SUBSTITUTE(GS61,",",CHAR(1),INDEX($F$2:$F$100,$S61)-1)),0),""), IF(INDEX($D$2:$D$100,$S61)="repl","$"&amp;REPLACE(GS61,      IFERROR(FIND(CHAR(1),SUBSTITUTE(GS61,",",CHAR(1),INDEX($F$2:$F$100,$S61)-1))+1,1),      IFERROR(FIND(CHAR(1),SUBSTITUTE(GS61,",",CHAR(1),INDEX($F$2:$F$100,$S61))),99)-          IFERROR(FIND(CHAR(1),SUBSTITUTE(GS61,",",CHAR(1),INDEX($F$2:$F$100,$S61)-1)),0)-1,INDEX($G$2:$G$100,$S61)),GS61 ))), GS61)</f>
        <v/>
      </c>
      <c r="GY61" s="0" t="str">
        <f aca="false">IF(OR(GT61=-1,IFERROR(INDEX(GT$2:GT$100,GU61),999)&gt;=0,IFERROR(INDEX(GV$2:GV$100,GU61),999)&gt;=0),IF(OR(GV61=-1,IFERROR(INDEX(GT$2:GT$100,GW61),999)&gt;=0,IFERROR(INDEX(GV$2:GV$100,GW61),999)&gt;=0),GX61,                REPLACE(GX61,GV61,IFERROR(FIND(" ",GX61,GV61),999)-GV61,                    SUBSTITUTE(INDEX(GX$2:GX$100,GW61),"$","")                  )), REPLACE(GX61,GT61,IFERROR(FIND(" ",GX61,GT61),999)-GT61,                   SUBSTITUTE(INDEX(GX$2:GX$100,GU61),"$","")                  ) )</f>
        <v/>
      </c>
      <c r="GZ61" s="0" t="n">
        <f aca="false">IFERROR(FIND("f_",LOWER(GY61)),-1)</f>
        <v>-1</v>
      </c>
      <c r="HA61" s="0" t="n">
        <f aca="false">IF(GZ61=-1,-1, VALUE(MID(GY61,GZ61+2, IFERROR(FIND(" ",GY61,GZ61),999)-GZ61-2)))</f>
        <v>-1</v>
      </c>
      <c r="HB61" s="0" t="n">
        <f aca="false">IFERROR(FIND("r_",LOWER(GY61)),-1)</f>
        <v>-1</v>
      </c>
      <c r="HC61" s="0" t="n">
        <f aca="false">IF(HB61=-1,-1, ROW(HB61)-1+VALUE(MID(GY61,HB61+2, IFERROR(FIND(" ",GY61,HB61),999)-HB61-2)))</f>
        <v>-1</v>
      </c>
      <c r="HD61" s="0" t="str">
        <f aca="false">IF(AND(ISERROR(FIND("$",GY61)),GZ61&lt;0,HB61&lt;0,$S61&gt;0), IF(INDEX($D$2:$D$100,$S61)="num","$"&amp;TRIM(SUBSTITUTE(GY61,",",INDEX($F$2:$F$100,$S61)&amp;","))&amp;INDEX($F$2:$F$100,$S61), IF(INDEX($D$2:$D$100,$S61)="excl","$"&amp;REPLACE(GY61,      IFERROR(FIND(CHAR(1),SUBSTITUTE(GY61,",",CHAR(1),INDEX($F$2:$F$100,$S61)-1)),1),      IFERROR(FIND(CHAR(1),SUBSTITUTE(GY61,",",CHAR(1),INDEX($F$2:$F$100,$S61))),99)-          IFERROR(FIND(CHAR(1),SUBSTITUTE(GY61,",",CHAR(1),INDEX($F$2:$F$100,$S61)-1)),0),""), IF(INDEX($D$2:$D$100,$S61)="repl","$"&amp;REPLACE(GY61,      IFERROR(FIND(CHAR(1),SUBSTITUTE(GY61,",",CHAR(1),INDEX($F$2:$F$100,$S61)-1))+1,1),      IFERROR(FIND(CHAR(1),SUBSTITUTE(GY61,",",CHAR(1),INDEX($F$2:$F$100,$S61))),99)-          IFERROR(FIND(CHAR(1),SUBSTITUTE(GY61,",",CHAR(1),INDEX($F$2:$F$100,$S61)-1)),0)-1,INDEX($G$2:$G$100,$S61)),GY61 ))), GY61)</f>
        <v/>
      </c>
      <c r="HE61" s="0" t="str">
        <f aca="false">IF(OR(GZ61=-1,IFERROR(INDEX(GZ$2:GZ$100,HA61),999)&gt;=0,IFERROR(INDEX(HB$2:HB$100,HA61),999)&gt;=0),IF(OR(HB61=-1,IFERROR(INDEX(GZ$2:GZ$100,HC61),999)&gt;=0,IFERROR(INDEX(HB$2:HB$100,HC61),999)&gt;=0),HD61,                REPLACE(HD61,HB61,IFERROR(FIND(" ",HD61,HB61),999)-HB61,                    SUBSTITUTE(INDEX(HD$2:HD$100,HC61),"$","")                  )), REPLACE(HD61,GZ61,IFERROR(FIND(" ",HD61,GZ61),999)-GZ61,                   SUBSTITUTE(INDEX(HD$2:HD$100,HA61),"$","")                  ) )</f>
        <v/>
      </c>
      <c r="HF61" s="0" t="n">
        <f aca="false">IFERROR(FIND("f_",LOWER(HE61)),-1)</f>
        <v>-1</v>
      </c>
      <c r="HG61" s="0" t="n">
        <f aca="false">IF(HF61=-1,-1, VALUE(MID(HE61,HF61+2, IFERROR(FIND(" ",HE61,HF61),999)-HF61-2)))</f>
        <v>-1</v>
      </c>
      <c r="HH61" s="0" t="n">
        <f aca="false">IFERROR(FIND("r_",LOWER(HE61)),-1)</f>
        <v>-1</v>
      </c>
      <c r="HI61" s="0" t="n">
        <f aca="false">IF(HH61=-1,-1, ROW(HH61)-1+VALUE(MID(HE61,HH61+2, IFERROR(FIND(" ",HE61,HH61),999)-HH61-2)))</f>
        <v>-1</v>
      </c>
      <c r="HJ61" s="0" t="str">
        <f aca="false">IF(AND(ISERROR(FIND("$",HE61)),HF61&lt;0,HH61&lt;0,$S61&gt;0), IF(INDEX($D$2:$D$100,$S61)="num","$"&amp;TRIM(SUBSTITUTE(HE61,",",INDEX($F$2:$F$100,$S61)&amp;","))&amp;INDEX($F$2:$F$100,$S61), IF(INDEX($D$2:$D$100,$S61)="excl","$"&amp;REPLACE(HE61,      IFERROR(FIND(CHAR(1),SUBSTITUTE(HE61,",",CHAR(1),INDEX($F$2:$F$100,$S61)-1)),1),      IFERROR(FIND(CHAR(1),SUBSTITUTE(HE61,",",CHAR(1),INDEX($F$2:$F$100,$S61))),99)-          IFERROR(FIND(CHAR(1),SUBSTITUTE(HE61,",",CHAR(1),INDEX($F$2:$F$100,$S61)-1)),0),""), IF(INDEX($D$2:$D$100,$S61)="repl","$"&amp;REPLACE(HE61,      IFERROR(FIND(CHAR(1),SUBSTITUTE(HE61,",",CHAR(1),INDEX($F$2:$F$100,$S61)-1))+1,1),      IFERROR(FIND(CHAR(1),SUBSTITUTE(HE61,",",CHAR(1),INDEX($F$2:$F$100,$S61))),99)-          IFERROR(FIND(CHAR(1),SUBSTITUTE(HE61,",",CHAR(1),INDEX($F$2:$F$100,$S61)-1)),0)-1,INDEX($G$2:$G$100,$S61)),HE61 ))), HE61)</f>
        <v/>
      </c>
      <c r="HK61" s="0" t="str">
        <f aca="false">IF(OR(HF61=-1,IFERROR(INDEX(HF$2:HF$100,HG61),999)&gt;=0,IFERROR(INDEX(HH$2:HH$100,HG61),999)&gt;=0),IF(OR(HH61=-1,IFERROR(INDEX(HF$2:HF$100,HI61),999)&gt;=0,IFERROR(INDEX(HH$2:HH$100,HI61),999)&gt;=0),HJ61,                REPLACE(HJ61,HH61,IFERROR(FIND(" ",HJ61,HH61),999)-HH61,                    SUBSTITUTE(INDEX(HJ$2:HJ$100,HI61),"$","")                  )), REPLACE(HJ61,HF61,IFERROR(FIND(" ",HJ61,HF61),999)-HF61,                   SUBSTITUTE(INDEX(HJ$2:HJ$100,HG61),"$","")                  ) )</f>
        <v/>
      </c>
      <c r="HL61" s="0" t="n">
        <f aca="false">IFERROR(FIND("f_",LOWER(HK61)),-1)</f>
        <v>-1</v>
      </c>
      <c r="HM61" s="0" t="n">
        <f aca="false">IF(HL61=-1,-1, VALUE(MID(HK61,HL61+2, IFERROR(FIND(" ",HK61,HL61),999)-HL61-2)))</f>
        <v>-1</v>
      </c>
      <c r="HN61" s="0" t="n">
        <f aca="false">IFERROR(FIND("r_",LOWER(HK61)),-1)</f>
        <v>-1</v>
      </c>
      <c r="HO61" s="0" t="n">
        <f aca="false">IF(HN61=-1,-1, ROW(HN61)-1+VALUE(MID(HK61,HN61+2, IFERROR(FIND(" ",HK61,HN61),999)-HN61-2)))</f>
        <v>-1</v>
      </c>
      <c r="HP61" s="0" t="str">
        <f aca="false">IF(AND(ISERROR(FIND("$",HK61)),HL61&lt;0,HN61&lt;0,$S61&gt;0), IF(INDEX($D$2:$D$100,$S61)="num","$"&amp;TRIM(SUBSTITUTE(HK61,",",INDEX($F$2:$F$100,$S61)&amp;","))&amp;INDEX($F$2:$F$100,$S61), IF(INDEX($D$2:$D$100,$S61)="excl","$"&amp;REPLACE(HK61,      IFERROR(FIND(CHAR(1),SUBSTITUTE(HK61,",",CHAR(1),INDEX($F$2:$F$100,$S61)-1)),1),      IFERROR(FIND(CHAR(1),SUBSTITUTE(HK61,",",CHAR(1),INDEX($F$2:$F$100,$S61))),99)-          IFERROR(FIND(CHAR(1),SUBSTITUTE(HK61,",",CHAR(1),INDEX($F$2:$F$100,$S61)-1)),0),""), IF(INDEX($D$2:$D$100,$S61)="repl","$"&amp;REPLACE(HK61,      IFERROR(FIND(CHAR(1),SUBSTITUTE(HK61,",",CHAR(1),INDEX($F$2:$F$100,$S61)-1))+1,1),      IFERROR(FIND(CHAR(1),SUBSTITUTE(HK61,",",CHAR(1),INDEX($F$2:$F$100,$S61))),99)-          IFERROR(FIND(CHAR(1),SUBSTITUTE(HK61,",",CHAR(1),INDEX($F$2:$F$100,$S61)-1)),0)-1,INDEX($G$2:$G$100,$S61)),HK61 ))), HK61)</f>
        <v/>
      </c>
      <c r="HQ61" s="0" t="str">
        <f aca="false">IF(OR(HL61=-1,IFERROR(INDEX(HL$2:HL$100,HM61),999)&gt;=0,IFERROR(INDEX(HN$2:HN$100,HM61),999)&gt;=0),IF(OR(HN61=-1,IFERROR(INDEX(HL$2:HL$100,HO61),999)&gt;=0,IFERROR(INDEX(HN$2:HN$100,HO61),999)&gt;=0),HP61,                REPLACE(HP61,HN61,IFERROR(FIND(" ",HP61,HN61),999)-HN61,                    SUBSTITUTE(INDEX(HP$2:HP$100,HO61),"$","")                  )), REPLACE(HP61,HL61,IFERROR(FIND(" ",HP61,HL61),999)-HL61,                   SUBSTITUTE(INDEX(HP$2:HP$100,HM61),"$","")                  ) )</f>
        <v/>
      </c>
      <c r="HR61" s="0" t="n">
        <f aca="false">IFERROR(FIND("f_",LOWER(HQ61)),-1)</f>
        <v>-1</v>
      </c>
      <c r="HS61" s="0" t="n">
        <f aca="false">IF(HR61=-1,-1, VALUE(MID(HQ61,HR61+2, IFERROR(FIND(" ",HQ61,HR61),999)-HR61-2)))</f>
        <v>-1</v>
      </c>
      <c r="HT61" s="0" t="n">
        <f aca="false">IFERROR(FIND("r_",LOWER(HQ61)),-1)</f>
        <v>-1</v>
      </c>
      <c r="HU61" s="0" t="n">
        <f aca="false">IF(HT61=-1,-1, ROW(HT61)-1+VALUE(MID(HQ61,HT61+2, IFERROR(FIND(" ",HQ61,HT61),999)-HT61-2)))</f>
        <v>-1</v>
      </c>
      <c r="HV61" s="0" t="str">
        <f aca="false">IF(AND(ISERROR(FIND("$",HQ61)),HR61&lt;0,HT61&lt;0,$S61&gt;0), IF(INDEX($D$2:$D$100,$S61)="num","$"&amp;TRIM(SUBSTITUTE(HQ61,",",INDEX($F$2:$F$100,$S61)&amp;","))&amp;INDEX($F$2:$F$100,$S61), IF(INDEX($D$2:$D$100,$S61)="excl","$"&amp;REPLACE(HQ61,      IFERROR(FIND(CHAR(1),SUBSTITUTE(HQ61,",",CHAR(1),INDEX($F$2:$F$100,$S61)-1)),1),      IFERROR(FIND(CHAR(1),SUBSTITUTE(HQ61,",",CHAR(1),INDEX($F$2:$F$100,$S61))),99)-          IFERROR(FIND(CHAR(1),SUBSTITUTE(HQ61,",",CHAR(1),INDEX($F$2:$F$100,$S61)-1)),0),""), IF(INDEX($D$2:$D$100,$S61)="repl","$"&amp;REPLACE(HQ61,      IFERROR(FIND(CHAR(1),SUBSTITUTE(HQ61,",",CHAR(1),INDEX($F$2:$F$100,$S61)-1))+1,1),      IFERROR(FIND(CHAR(1),SUBSTITUTE(HQ61,",",CHAR(1),INDEX($F$2:$F$100,$S61))),99)-          IFERROR(FIND(CHAR(1),SUBSTITUTE(HQ61,",",CHAR(1),INDEX($F$2:$F$100,$S61)-1)),0)-1,INDEX($G$2:$G$100,$S61)),HQ61 ))), HQ61)</f>
        <v/>
      </c>
      <c r="HW61" s="0" t="str">
        <f aca="false">IF(OR(HR61=-1,IFERROR(INDEX(HR$2:HR$100,HS61),999)&gt;=0,IFERROR(INDEX(HT$2:HT$100,HS61),999)&gt;=0),IF(OR(HT61=-1,IFERROR(INDEX(HR$2:HR$100,HU61),999)&gt;=0,IFERROR(INDEX(HT$2:HT$100,HU61),999)&gt;=0),HV61,                REPLACE(HV61,HT61,IFERROR(FIND(" ",HV61,HT61),999)-HT61,                    SUBSTITUTE(INDEX(HV$2:HV$100,HU61),"$","")                  )), REPLACE(HV61,HR61,IFERROR(FIND(" ",HV61,HR61),999)-HR61,                   SUBSTITUTE(INDEX(HV$2:HV$100,HS61),"$","")                  ) )</f>
        <v/>
      </c>
      <c r="HX61" s="0" t="n">
        <f aca="false">IFERROR(FIND("f_",LOWER(HW61)),-1)</f>
        <v>-1</v>
      </c>
      <c r="HY61" s="0" t="n">
        <f aca="false">IF(HX61=-1,-1, VALUE(MID(HW61,HX61+2, IFERROR(FIND(" ",HW61,HX61),999)-HX61-2)))</f>
        <v>-1</v>
      </c>
      <c r="HZ61" s="0" t="n">
        <f aca="false">IFERROR(FIND("r_",LOWER(HW61)),-1)</f>
        <v>-1</v>
      </c>
      <c r="IA61" s="0" t="n">
        <f aca="false">IF(HZ61=-1,-1, ROW(HZ61)-1+VALUE(MID(HW61,HZ61+2, IFERROR(FIND(" ",HW61,HZ61),999)-HZ61-2)))</f>
        <v>-1</v>
      </c>
      <c r="IB61" s="0" t="str">
        <f aca="false">IF(AND(ISERROR(FIND("$",HW61)),HX61&lt;0,HZ61&lt;0,$S61&gt;0), IF(INDEX($D$2:$D$100,$S61)="num","$"&amp;TRIM(SUBSTITUTE(HW61,",",INDEX($F$2:$F$100,$S61)&amp;","))&amp;INDEX($F$2:$F$100,$S61), IF(INDEX($D$2:$D$100,$S61)="excl","$"&amp;REPLACE(HW61,      IFERROR(FIND(CHAR(1),SUBSTITUTE(HW61,",",CHAR(1),INDEX($F$2:$F$100,$S61)-1)),1),      IFERROR(FIND(CHAR(1),SUBSTITUTE(HW61,",",CHAR(1),INDEX($F$2:$F$100,$S61))),99)-          IFERROR(FIND(CHAR(1),SUBSTITUTE(HW61,",",CHAR(1),INDEX($F$2:$F$100,$S61)-1)),0),""), IF(INDEX($D$2:$D$100,$S61)="repl","$"&amp;REPLACE(HW61,      IFERROR(FIND(CHAR(1),SUBSTITUTE(HW61,",",CHAR(1),INDEX($F$2:$F$100,$S61)-1))+1,1),      IFERROR(FIND(CHAR(1),SUBSTITUTE(HW61,",",CHAR(1),INDEX($F$2:$F$100,$S61))),99)-          IFERROR(FIND(CHAR(1),SUBSTITUTE(HW61,",",CHAR(1),INDEX($F$2:$F$100,$S61)-1)),0)-1,INDEX($G$2:$G$100,$S61)),HW61 ))), HW61)</f>
        <v/>
      </c>
      <c r="IC61" s="0" t="str">
        <f aca="false">IF(OR(HX61=-1,IFERROR(INDEX(HX$2:HX$100,HY61),999)&gt;=0,IFERROR(INDEX(HZ$2:HZ$100,HY61),999)&gt;=0),IF(OR(HZ61=-1,IFERROR(INDEX(HX$2:HX$100,IA61),999)&gt;=0,IFERROR(INDEX(HZ$2:HZ$100,IA61),999)&gt;=0),IB61,                REPLACE(IB61,HZ61,IFERROR(FIND(" ",IB61,HZ61),999)-HZ61,                    SUBSTITUTE(INDEX(IB$2:IB$100,IA61),"$","")                  )), REPLACE(IB61,HX61,IFERROR(FIND(" ",IB61,HX61),999)-HX61,                   SUBSTITUTE(INDEX(IB$2:IB$100,HY61),"$","")                  ) )</f>
        <v/>
      </c>
      <c r="ID61" s="0" t="n">
        <f aca="false">IFERROR(FIND("f_",LOWER(IC61)),-1)</f>
        <v>-1</v>
      </c>
      <c r="IE61" s="0" t="n">
        <f aca="false">IF(ID61=-1,-1, VALUE(MID(IC61,ID61+2, IFERROR(FIND(" ",IC61,ID61),999)-ID61-2)))</f>
        <v>-1</v>
      </c>
      <c r="IF61" s="0" t="n">
        <f aca="false">IFERROR(FIND("r_",LOWER(IC61)),-1)</f>
        <v>-1</v>
      </c>
      <c r="IG61" s="0" t="n">
        <f aca="false">IF(IF61=-1,-1, ROW(IF61)-1+VALUE(MID(IC61,IF61+2, IFERROR(FIND(" ",IC61,IF61),999)-IF61-2)))</f>
        <v>-1</v>
      </c>
      <c r="IH61" s="0" t="str">
        <f aca="false">IF(AND(ISERROR(FIND("$",IC61)),ID61&lt;0,IF61&lt;0,$S61&gt;0), IF(INDEX($D$2:$D$100,$S61)="num","$"&amp;TRIM(SUBSTITUTE(IC61,",",INDEX($F$2:$F$100,$S61)&amp;","))&amp;INDEX($F$2:$F$100,$S61), IF(INDEX($D$2:$D$100,$S61)="excl","$"&amp;REPLACE(IC61,      IFERROR(FIND(CHAR(1),SUBSTITUTE(IC61,",",CHAR(1),INDEX($F$2:$F$100,$S61)-1)),1),      IFERROR(FIND(CHAR(1),SUBSTITUTE(IC61,",",CHAR(1),INDEX($F$2:$F$100,$S61))),99)-          IFERROR(FIND(CHAR(1),SUBSTITUTE(IC61,",",CHAR(1),INDEX($F$2:$F$100,$S61)-1)),0),""), IF(INDEX($D$2:$D$100,$S61)="repl","$"&amp;REPLACE(IC61,      IFERROR(FIND(CHAR(1),SUBSTITUTE(IC61,",",CHAR(1),INDEX($F$2:$F$100,$S61)-1))+1,1),      IFERROR(FIND(CHAR(1),SUBSTITUTE(IC61,",",CHAR(1),INDEX($F$2:$F$100,$S61))),99)-          IFERROR(FIND(CHAR(1),SUBSTITUTE(IC61,",",CHAR(1),INDEX($F$2:$F$100,$S61)-1)),0)-1,INDEX($G$2:$G$100,$S61)),IC61 ))), IC61)</f>
        <v/>
      </c>
      <c r="II61" s="0" t="str">
        <f aca="false">IF(OR(ID61=-1,IFERROR(INDEX(ID$2:ID$100,IE61),999)&gt;=0,IFERROR(INDEX(IF$2:IF$100,IE61),999)&gt;=0),IF(OR(IF61=-1,IFERROR(INDEX(ID$2:ID$100,IG61),999)&gt;=0,IFERROR(INDEX(IF$2:IF$100,IG61),999)&gt;=0),IH61,                REPLACE(IH61,IF61,IFERROR(FIND(" ",IH61,IF61),999)-IF61,                    SUBSTITUTE(INDEX(IH$2:IH$100,IG61),"$","")                  )), REPLACE(IH61,ID61,IFERROR(FIND(" ",IH61,ID61),999)-ID61,                   SUBSTITUTE(INDEX(IH$2:IH$100,IE61),"$","")                  ) )</f>
        <v/>
      </c>
      <c r="IJ61" s="0" t="n">
        <f aca="false">IFERROR(FIND("f_",LOWER(II61)),-1)</f>
        <v>-1</v>
      </c>
      <c r="IK61" s="0" t="n">
        <f aca="false">IF(IJ61=-1,-1, VALUE(MID(II61,IJ61+2, IFERROR(FIND(" ",II61,IJ61),999)-IJ61-2)))</f>
        <v>-1</v>
      </c>
      <c r="IL61" s="0" t="n">
        <f aca="false">IFERROR(FIND("r_",LOWER(II61)),-1)</f>
        <v>-1</v>
      </c>
      <c r="IM61" s="0" t="n">
        <f aca="false">IF(IL61=-1,-1, ROW(IL61)-1+VALUE(MID(II61,IL61+2, IFERROR(FIND(" ",II61,IL61),999)-IL61-2)))</f>
        <v>-1</v>
      </c>
      <c r="IN61" s="0" t="str">
        <f aca="false">IF(AND(ISERROR(FIND("$",II61)),IJ61&lt;0,IL61&lt;0,$S61&gt;0), IF(INDEX($D$2:$D$100,$S61)="num","$"&amp;TRIM(SUBSTITUTE(II61,",",INDEX($F$2:$F$100,$S61)&amp;","))&amp;INDEX($F$2:$F$100,$S61), IF(INDEX($D$2:$D$100,$S61)="excl","$"&amp;REPLACE(II61,      IFERROR(FIND(CHAR(1),SUBSTITUTE(II61,",",CHAR(1),INDEX($F$2:$F$100,$S61)-1)),1),      IFERROR(FIND(CHAR(1),SUBSTITUTE(II61,",",CHAR(1),INDEX($F$2:$F$100,$S61))),99)-          IFERROR(FIND(CHAR(1),SUBSTITUTE(II61,",",CHAR(1),INDEX($F$2:$F$100,$S61)-1)),0),""), IF(INDEX($D$2:$D$100,$S61)="repl","$"&amp;REPLACE(II61,      IFERROR(FIND(CHAR(1),SUBSTITUTE(II61,",",CHAR(1),INDEX($F$2:$F$100,$S61)-1))+1,1),      IFERROR(FIND(CHAR(1),SUBSTITUTE(II61,",",CHAR(1),INDEX($F$2:$F$100,$S61))),99)-          IFERROR(FIND(CHAR(1),SUBSTITUTE(II61,",",CHAR(1),INDEX($F$2:$F$100,$S61)-1)),0)-1,INDEX($G$2:$G$100,$S61)),II61 ))), II61)</f>
        <v/>
      </c>
      <c r="IO61" s="0" t="str">
        <f aca="false">IF(OR(IJ61=-1,IFERROR(INDEX(IJ$2:IJ$100,IK61),999)&gt;=0,IFERROR(INDEX(IL$2:IL$100,IK61),999)&gt;=0),IF(OR(IL61=-1,IFERROR(INDEX(IJ$2:IJ$100,IM61),999)&gt;=0,IFERROR(INDEX(IL$2:IL$100,IM61),999)&gt;=0),IN61,                REPLACE(IN61,IL61,IFERROR(FIND(" ",IN61,IL61),999)-IL61,                    SUBSTITUTE(INDEX(IN$2:IN$100,IM61),"$","")                  )), REPLACE(IN61,IJ61,IFERROR(FIND(" ",IN61,IJ61),999)-IJ61,                   SUBSTITUTE(INDEX(IN$2:IN$100,IK61),"$","")                  ) )</f>
        <v/>
      </c>
      <c r="IP61" s="0" t="n">
        <f aca="false">IFERROR(FIND("f_",LOWER(IO61)),-1)</f>
        <v>-1</v>
      </c>
      <c r="IQ61" s="0" t="n">
        <f aca="false">IF(IP61=-1,-1, VALUE(MID(IO61,IP61+2, IFERROR(FIND(" ",IO61,IP61),999)-IP61-2)))</f>
        <v>-1</v>
      </c>
      <c r="IR61" s="0" t="n">
        <f aca="false">IFERROR(FIND("r_",LOWER(IO61)),-1)</f>
        <v>-1</v>
      </c>
      <c r="IS61" s="0" t="n">
        <f aca="false">IF(IR61=-1,-1, ROW(IR61)-1+VALUE(MID(IO61,IR61+2, IFERROR(FIND(" ",IO61,IR61),999)-IR61-2)))</f>
        <v>-1</v>
      </c>
      <c r="IT61" s="0" t="str">
        <f aca="false">IF(AND(ISERROR(FIND("$",IO61)),IP61&lt;0,IR61&lt;0,$S61&gt;0), IF(INDEX($D$2:$D$100,$S61)="num","$"&amp;TRIM(SUBSTITUTE(IO61,",",INDEX($F$2:$F$100,$S61)&amp;","))&amp;INDEX($F$2:$F$100,$S61), IF(INDEX($D$2:$D$100,$S61)="excl","$"&amp;REPLACE(IO61,      IFERROR(FIND(CHAR(1),SUBSTITUTE(IO61,",",CHAR(1),INDEX($F$2:$F$100,$S61)-1)),1),      IFERROR(FIND(CHAR(1),SUBSTITUTE(IO61,",",CHAR(1),INDEX($F$2:$F$100,$S61))),99)-          IFERROR(FIND(CHAR(1),SUBSTITUTE(IO61,",",CHAR(1),INDEX($F$2:$F$100,$S61)-1)),0),""), IF(INDEX($D$2:$D$100,$S61)="repl","$"&amp;REPLACE(IO61,      IFERROR(FIND(CHAR(1),SUBSTITUTE(IO61,",",CHAR(1),INDEX($F$2:$F$100,$S61)-1))+1,1),      IFERROR(FIND(CHAR(1),SUBSTITUTE(IO61,",",CHAR(1),INDEX($F$2:$F$100,$S61))),99)-          IFERROR(FIND(CHAR(1),SUBSTITUTE(IO61,",",CHAR(1),INDEX($F$2:$F$100,$S61)-1)),0)-1,INDEX($G$2:$G$100,$S61)),IO61 ))), IO61)</f>
        <v/>
      </c>
      <c r="IU61" s="0" t="str">
        <f aca="false">IF(OR(IP61=-1,IFERROR(INDEX(IP$2:IP$100,IQ61),999)&gt;=0,IFERROR(INDEX(IR$2:IR$100,IQ61),999)&gt;=0),IF(OR(IR61=-1,IFERROR(INDEX(IP$2:IP$100,IS61),999)&gt;=0,IFERROR(INDEX(IR$2:IR$100,IS61),999)&gt;=0),IT61,                REPLACE(IT61,IR61,IFERROR(FIND(" ",IT61,IR61),999)-IR61,                    SUBSTITUTE(INDEX(IT$2:IT$100,IS61),"$","")                  )), REPLACE(IT61,IP61,IFERROR(FIND(" ",IT61,IP61),999)-IP61,                   SUBSTITUTE(INDEX(IT$2:IT$100,IQ61),"$","")                  ) )</f>
        <v/>
      </c>
      <c r="IV61" s="0" t="n">
        <f aca="false">IFERROR(FIND("f_",LOWER(IU61)),-1)</f>
        <v>-1</v>
      </c>
      <c r="IW61" s="0" t="n">
        <f aca="false">IF(IV61=-1,-1, VALUE(MID(IU61,IV61+2, IFERROR(FIND(" ",IU61,IV61),999)-IV61-2)))</f>
        <v>-1</v>
      </c>
      <c r="IX61" s="0" t="n">
        <f aca="false">IFERROR(FIND("r_",LOWER(IU61)),-1)</f>
        <v>-1</v>
      </c>
      <c r="IY61" s="0" t="n">
        <f aca="false">IF(IX61=-1,-1, ROW(IX61)-1+VALUE(MID(IU61,IX61+2, IFERROR(FIND(" ",IU61,IX61),999)-IX61-2)))</f>
        <v>-1</v>
      </c>
      <c r="IZ61" s="0" t="str">
        <f aca="false">IF(AND(ISERROR(FIND("$",IU61)),IV61&lt;0,IX61&lt;0,$S61&gt;0), IF(INDEX($D$2:$D$100,$S61)="num","$"&amp;TRIM(SUBSTITUTE(IU61,",",INDEX($F$2:$F$100,$S61)&amp;","))&amp;INDEX($F$2:$F$100,$S61), IF(INDEX($D$2:$D$100,$S61)="excl","$"&amp;REPLACE(IU61,      IFERROR(FIND(CHAR(1),SUBSTITUTE(IU61,",",CHAR(1),INDEX($F$2:$F$100,$S61)-1)),1),      IFERROR(FIND(CHAR(1),SUBSTITUTE(IU61,",",CHAR(1),INDEX($F$2:$F$100,$S61))),99)-          IFERROR(FIND(CHAR(1),SUBSTITUTE(IU61,",",CHAR(1),INDEX($F$2:$F$100,$S61)-1)),0),""), IF(INDEX($D$2:$D$100,$S61)="repl","$"&amp;REPLACE(IU61,      IFERROR(FIND(CHAR(1),SUBSTITUTE(IU61,",",CHAR(1),INDEX($F$2:$F$100,$S61)-1))+1,1),      IFERROR(FIND(CHAR(1),SUBSTITUTE(IU61,",",CHAR(1),INDEX($F$2:$F$100,$S61))),99)-          IFERROR(FIND(CHAR(1),SUBSTITUTE(IU61,",",CHAR(1),INDEX($F$2:$F$100,$S61)-1)),0)-1,INDEX($G$2:$G$100,$S61)),IU61 ))), IU61)</f>
        <v/>
      </c>
      <c r="JA61" s="0" t="str">
        <f aca="false">IF(OR(IV61=-1,IFERROR(INDEX(IV$2:IV$100,IW61),999)&gt;=0,IFERROR(INDEX(IX$2:IX$100,IW61),999)&gt;=0),IF(OR(IX61=-1,IFERROR(INDEX(IV$2:IV$100,IY61),999)&gt;=0,IFERROR(INDEX(IX$2:IX$100,IY61),999)&gt;=0),IZ61,                REPLACE(IZ61,IX61,IFERROR(FIND(" ",IZ61,IX61),999)-IX61,                    SUBSTITUTE(INDEX(IZ$2:IZ$100,IY61),"$","")                  )), REPLACE(IZ61,IV61,IFERROR(FIND(" ",IZ61,IV61),999)-IV61,                   SUBSTITUTE(INDEX(IZ$2:IZ$100,IW61),"$","")                  ) )</f>
        <v/>
      </c>
      <c r="JB61" s="0" t="n">
        <f aca="false">IFERROR(FIND("f_",LOWER(JA61)),-1)</f>
        <v>-1</v>
      </c>
      <c r="JC61" s="0" t="n">
        <f aca="false">IF(JB61=-1,-1, VALUE(MID(JA61,JB61+2, IFERROR(FIND(" ",JA61,JB61),999)-JB61-2)))</f>
        <v>-1</v>
      </c>
      <c r="JD61" s="0" t="n">
        <f aca="false">IFERROR(FIND("r_",LOWER(JA61)),-1)</f>
        <v>-1</v>
      </c>
      <c r="JE61" s="0" t="n">
        <f aca="false">IF(JD61=-1,-1, ROW(JD61)-1+VALUE(MID(JA61,JD61+2, IFERROR(FIND(" ",JA61,JD61),999)-JD61-2)))</f>
        <v>-1</v>
      </c>
      <c r="JF61" s="0" t="str">
        <f aca="false">IF(AND(ISERROR(FIND("$",JA61)),JB61&lt;0,JD61&lt;0,$S61&gt;0), IF(INDEX($D$2:$D$100,$S61)="num","$"&amp;TRIM(SUBSTITUTE(JA61,",",INDEX($F$2:$F$100,$S61)&amp;","))&amp;INDEX($F$2:$F$100,$S61), IF(INDEX($D$2:$D$100,$S61)="excl","$"&amp;REPLACE(JA61,      IFERROR(FIND(CHAR(1),SUBSTITUTE(JA61,",",CHAR(1),INDEX($F$2:$F$100,$S61)-1)),1),      IFERROR(FIND(CHAR(1),SUBSTITUTE(JA61,",",CHAR(1),INDEX($F$2:$F$100,$S61))),99)-          IFERROR(FIND(CHAR(1),SUBSTITUTE(JA61,",",CHAR(1),INDEX($F$2:$F$100,$S61)-1)),0),""), IF(INDEX($D$2:$D$100,$S61)="repl","$"&amp;REPLACE(JA61,      IFERROR(FIND(CHAR(1),SUBSTITUTE(JA61,",",CHAR(1),INDEX($F$2:$F$100,$S61)-1))+1,1),      IFERROR(FIND(CHAR(1),SUBSTITUTE(JA61,",",CHAR(1),INDEX($F$2:$F$100,$S61))),99)-          IFERROR(FIND(CHAR(1),SUBSTITUTE(JA61,",",CHAR(1),INDEX($F$2:$F$100,$S61)-1)),0)-1,INDEX($G$2:$G$100,$S61)),JA61 ))), JA61)</f>
        <v/>
      </c>
      <c r="JG61" s="0" t="str">
        <f aca="false">IF(OR(JB61=-1,IFERROR(INDEX(JB$2:JB$100,JC61),999)&gt;=0,IFERROR(INDEX(JD$2:JD$100,JC61),999)&gt;=0),IF(OR(JD61=-1,IFERROR(INDEX(JB$2:JB$100,JE61),999)&gt;=0,IFERROR(INDEX(JD$2:JD$100,JE61),999)&gt;=0),JF61,                REPLACE(JF61,JD61,IFERROR(FIND(" ",JF61,JD61),999)-JD61,                    SUBSTITUTE(INDEX(JF$2:JF$100,JE61),"$","")                  )), REPLACE(JF61,JB61,IFERROR(FIND(" ",JF61,JB61),999)-JB61,                   SUBSTITUTE(INDEX(JF$2:JF$100,JC61),"$","")                  ) )</f>
        <v/>
      </c>
      <c r="JH61" s="0" t="n">
        <f aca="false">IFERROR(FIND("f_",LOWER(JG61)),-1)</f>
        <v>-1</v>
      </c>
      <c r="JI61" s="0" t="n">
        <f aca="false">IF(JH61=-1,-1, VALUE(MID(JG61,JH61+2, IFERROR(FIND(" ",JG61,JH61),999)-JH61-2)))</f>
        <v>-1</v>
      </c>
      <c r="JJ61" s="0" t="n">
        <f aca="false">IFERROR(FIND("r_",LOWER(JG61)),-1)</f>
        <v>-1</v>
      </c>
      <c r="JK61" s="0" t="n">
        <f aca="false">IF(JJ61=-1,-1, ROW(JJ61)-1+VALUE(MID(JG61,JJ61+2, IFERROR(FIND(" ",JG61,JJ61),999)-JJ61-2)))</f>
        <v>-1</v>
      </c>
      <c r="JL61" s="0" t="str">
        <f aca="false">IF(AND(ISERROR(FIND("$",JG61)),JH61&lt;0,JJ61&lt;0,$S61&gt;0), IF(INDEX($D$2:$D$100,$S61)="num","$"&amp;TRIM(SUBSTITUTE(JG61,",",INDEX($F$2:$F$100,$S61)&amp;","))&amp;INDEX($F$2:$F$100,$S61), IF(INDEX($D$2:$D$100,$S61)="excl","$"&amp;REPLACE(JG61,      IFERROR(FIND(CHAR(1),SUBSTITUTE(JG61,",",CHAR(1),INDEX($F$2:$F$100,$S61)-1)),1),      IFERROR(FIND(CHAR(1),SUBSTITUTE(JG61,",",CHAR(1),INDEX($F$2:$F$100,$S61))),99)-          IFERROR(FIND(CHAR(1),SUBSTITUTE(JG61,",",CHAR(1),INDEX($F$2:$F$100,$S61)-1)),0),""), IF(INDEX($D$2:$D$100,$S61)="repl","$"&amp;REPLACE(JG61,      IFERROR(FIND(CHAR(1),SUBSTITUTE(JG61,",",CHAR(1),INDEX($F$2:$F$100,$S61)-1))+1,1),      IFERROR(FIND(CHAR(1),SUBSTITUTE(JG61,",",CHAR(1),INDEX($F$2:$F$100,$S61))),99)-          IFERROR(FIND(CHAR(1),SUBSTITUTE(JG61,",",CHAR(1),INDEX($F$2:$F$100,$S61)-1)),0)-1,INDEX($G$2:$G$100,$S61)),JG61 ))), JG61)</f>
        <v/>
      </c>
      <c r="JM61" s="0" t="str">
        <f aca="false">IF(OR(JH61=-1,IFERROR(INDEX(JH$2:JH$100,JI61),999)&gt;=0,IFERROR(INDEX(JJ$2:JJ$100,JI61),999)&gt;=0),IF(OR(JJ61=-1,IFERROR(INDEX(JH$2:JH$100,JK61),999)&gt;=0,IFERROR(INDEX(JJ$2:JJ$100,JK61),999)&gt;=0),JL61,                REPLACE(JL61,JJ61,IFERROR(FIND(" ",JL61,JJ61),999)-JJ61,                    SUBSTITUTE(INDEX(JL$2:JL$100,JK61),"$","")                  )), REPLACE(JL61,JH61,IFERROR(FIND(" ",JL61,JH61),999)-JH61,                   SUBSTITUTE(INDEX(JL$2:JL$100,JI61),"$","")                  ) )</f>
        <v/>
      </c>
      <c r="JN61" s="0" t="n">
        <f aca="false">IFERROR(FIND("f_",LOWER(JM61)),-1)</f>
        <v>-1</v>
      </c>
      <c r="JO61" s="0" t="n">
        <f aca="false">IF(JN61=-1,-1, VALUE(MID(JM61,JN61+2, IFERROR(FIND(" ",JM61,JN61),999)-JN61-2)))</f>
        <v>-1</v>
      </c>
      <c r="JP61" s="0" t="n">
        <f aca="false">IFERROR(FIND("r_",LOWER(JM61)),-1)</f>
        <v>-1</v>
      </c>
      <c r="JQ61" s="0" t="n">
        <f aca="false">IF(JP61=-1,-1, ROW(JP61)-1+VALUE(MID(JM61,JP61+2, IFERROR(FIND(" ",JM61,JP61),999)-JP61-2)))</f>
        <v>-1</v>
      </c>
      <c r="JR61" s="0" t="str">
        <f aca="false">IF(AND(ISERROR(FIND("$",JM61)),JN61&lt;0,JP61&lt;0,$S61&gt;0), IF(INDEX($D$2:$D$100,$S61)="num","$"&amp;TRIM(SUBSTITUTE(JM61,",",INDEX($F$2:$F$100,$S61)&amp;","))&amp;INDEX($F$2:$F$100,$S61), IF(INDEX($D$2:$D$100,$S61)="excl","$"&amp;REPLACE(JM61,      IFERROR(FIND(CHAR(1),SUBSTITUTE(JM61,",",CHAR(1),INDEX($F$2:$F$100,$S61)-1)),1),      IFERROR(FIND(CHAR(1),SUBSTITUTE(JM61,",",CHAR(1),INDEX($F$2:$F$100,$S61))),99)-          IFERROR(FIND(CHAR(1),SUBSTITUTE(JM61,",",CHAR(1),INDEX($F$2:$F$100,$S61)-1)),0),""), IF(INDEX($D$2:$D$100,$S61)="repl","$"&amp;REPLACE(JM61,      IFERROR(FIND(CHAR(1),SUBSTITUTE(JM61,",",CHAR(1),INDEX($F$2:$F$100,$S61)-1))+1,1),      IFERROR(FIND(CHAR(1),SUBSTITUTE(JM61,",",CHAR(1),INDEX($F$2:$F$100,$S61))),99)-          IFERROR(FIND(CHAR(1),SUBSTITUTE(JM61,",",CHAR(1),INDEX($F$2:$F$100,$S61)-1)),0)-1,INDEX($G$2:$G$100,$S61)),JM61 ))), JM61)</f>
        <v/>
      </c>
      <c r="JS61" s="0" t="str">
        <f aca="false">IF(OR(JN61=-1,IFERROR(INDEX(JN$2:JN$100,JO61),999)&gt;=0,IFERROR(INDEX(JP$2:JP$100,JO61),999)&gt;=0),IF(OR(JP61=-1,IFERROR(INDEX(JN$2:JN$100,JQ61),999)&gt;=0,IFERROR(INDEX(JP$2:JP$100,JQ61),999)&gt;=0),JR61,                REPLACE(JR61,JP61,IFERROR(FIND(" ",JR61,JP61),999)-JP61,                    SUBSTITUTE(INDEX(JR$2:JR$100,JQ61),"$","")                  )), REPLACE(JR61,JN61,IFERROR(FIND(" ",JR61,JN61),999)-JN61,                   SUBSTITUTE(INDEX(JR$2:JR$100,JO61),"$","")                  ) )</f>
        <v/>
      </c>
      <c r="JT61" s="0" t="n">
        <f aca="false">IFERROR(FIND("f_",LOWER(JS61)),-1)</f>
        <v>-1</v>
      </c>
      <c r="JU61" s="0" t="n">
        <f aca="false">IF(JT61=-1,-1, VALUE(MID(JS61,JT61+2, IFERROR(FIND(" ",JS61,JT61),999)-JT61-2)))</f>
        <v>-1</v>
      </c>
      <c r="JV61" s="0" t="n">
        <f aca="false">IFERROR(FIND("r_",LOWER(JS61)),-1)</f>
        <v>-1</v>
      </c>
      <c r="JW61" s="0" t="n">
        <f aca="false">IF(JV61=-1,-1, ROW(JV61)-1+VALUE(MID(JS61,JV61+2, IFERROR(FIND(" ",JS61,JV61),999)-JV61-2)))</f>
        <v>-1</v>
      </c>
      <c r="JX61" s="0" t="str">
        <f aca="false">IF(AND(ISERROR(FIND("$",JS61)),JT61&lt;0,JV61&lt;0,$S61&gt;0), IF(INDEX($D$2:$D$100,$S61)="num","$"&amp;TRIM(SUBSTITUTE(JS61,",",INDEX($F$2:$F$100,$S61)&amp;","))&amp;INDEX($F$2:$F$100,$S61), IF(INDEX($D$2:$D$100,$S61)="excl","$"&amp;REPLACE(JS61,      IFERROR(FIND(CHAR(1),SUBSTITUTE(JS61,",",CHAR(1),INDEX($F$2:$F$100,$S61)-1)),1),      IFERROR(FIND(CHAR(1),SUBSTITUTE(JS61,",",CHAR(1),INDEX($F$2:$F$100,$S61))),99)-          IFERROR(FIND(CHAR(1),SUBSTITUTE(JS61,",",CHAR(1),INDEX($F$2:$F$100,$S61)-1)),0),""), IF(INDEX($D$2:$D$100,$S61)="repl","$"&amp;REPLACE(JS61,      IFERROR(FIND(CHAR(1),SUBSTITUTE(JS61,",",CHAR(1),INDEX($F$2:$F$100,$S61)-1))+1,1),      IFERROR(FIND(CHAR(1),SUBSTITUTE(JS61,",",CHAR(1),INDEX($F$2:$F$100,$S61))),99)-          IFERROR(FIND(CHAR(1),SUBSTITUTE(JS61,",",CHAR(1),INDEX($F$2:$F$100,$S61)-1)),0)-1,INDEX($G$2:$G$100,$S61)),JS61 ))), JS61)</f>
        <v/>
      </c>
      <c r="JY61" s="0" t="str">
        <f aca="false">IF(OR(JT61=-1,IFERROR(INDEX(JT$2:JT$100,JU61),999)&gt;=0,IFERROR(INDEX(JV$2:JV$100,JU61),999)&gt;=0),IF(OR(JV61=-1,IFERROR(INDEX(JT$2:JT$100,JW61),999)&gt;=0,IFERROR(INDEX(JV$2:JV$100,JW61),999)&gt;=0),JX61,                REPLACE(JX61,JV61,IFERROR(FIND(" ",JX61,JV61),999)-JV61,                    SUBSTITUTE(INDEX(JX$2:JX$100,JW61),"$","")                  )), REPLACE(JX61,JT61,IFERROR(FIND(" ",JX61,JT61),999)-JT61,                   SUBSTITUTE(INDEX(JX$2:JX$100,JU61),"$","")                  ) )</f>
        <v/>
      </c>
      <c r="JZ61" s="0" t="n">
        <f aca="false">IFERROR(FIND("f_",LOWER(JY61)),-1)</f>
        <v>-1</v>
      </c>
      <c r="KA61" s="0" t="n">
        <f aca="false">IF(JZ61=-1,-1, VALUE(MID(JY61,JZ61+2, IFERROR(FIND(" ",JY61,JZ61),999)-JZ61-2)))</f>
        <v>-1</v>
      </c>
      <c r="KB61" s="0" t="n">
        <f aca="false">IFERROR(FIND("r_",LOWER(JY61)),-1)</f>
        <v>-1</v>
      </c>
      <c r="KC61" s="0" t="n">
        <f aca="false">IF(KB61=-1,-1, ROW(KB61)-1+VALUE(MID(JY61,KB61+2, IFERROR(FIND(" ",JY61,KB61),999)-KB61-2)))</f>
        <v>-1</v>
      </c>
      <c r="KD61" s="0" t="str">
        <f aca="false">IF(AND(ISERROR(FIND("$",JY61)),JZ61&lt;0,KB61&lt;0,$S61&gt;0), IF(INDEX($D$2:$D$100,$S61)="num","$"&amp;TRIM(SUBSTITUTE(JY61,",",INDEX($F$2:$F$100,$S61)&amp;","))&amp;INDEX($F$2:$F$100,$S61), IF(INDEX($D$2:$D$100,$S61)="excl","$"&amp;REPLACE(JY61,      IFERROR(FIND(CHAR(1),SUBSTITUTE(JY61,",",CHAR(1),INDEX($F$2:$F$100,$S61)-1)),1),      IFERROR(FIND(CHAR(1),SUBSTITUTE(JY61,",",CHAR(1),INDEX($F$2:$F$100,$S61))),99)-          IFERROR(FIND(CHAR(1),SUBSTITUTE(JY61,",",CHAR(1),INDEX($F$2:$F$100,$S61)-1)),0),""), IF(INDEX($D$2:$D$100,$S61)="repl","$"&amp;REPLACE(JY61,      IFERROR(FIND(CHAR(1),SUBSTITUTE(JY61,",",CHAR(1),INDEX($F$2:$F$100,$S61)-1))+1,1),      IFERROR(FIND(CHAR(1),SUBSTITUTE(JY61,",",CHAR(1),INDEX($F$2:$F$100,$S61))),99)-          IFERROR(FIND(CHAR(1),SUBSTITUTE(JY61,",",CHAR(1),INDEX($F$2:$F$100,$S61)-1)),0)-1,INDEX($G$2:$G$100,$S61)),JY61 ))), JY61)</f>
        <v/>
      </c>
      <c r="KE61" s="0" t="str">
        <f aca="false">IF(OR(JZ61=-1,IFERROR(INDEX(JZ$2:JZ$100,KA61),999)&gt;=0,IFERROR(INDEX(KB$2:KB$100,KA61),999)&gt;=0),IF(OR(KB61=-1,IFERROR(INDEX(JZ$2:JZ$100,KC61),999)&gt;=0,IFERROR(INDEX(KB$2:KB$100,KC61),999)&gt;=0),KD61,                REPLACE(KD61,KB61,IFERROR(FIND(" ",KD61,KB61),999)-KB61,                    SUBSTITUTE(INDEX(KD$2:KD$100,KC61),"$","")                  )), REPLACE(KD61,JZ61,IFERROR(FIND(" ",KD61,JZ61),999)-JZ61,                   SUBSTITUTE(INDEX(KD$2:KD$100,KA61),"$","")                  ) )</f>
        <v/>
      </c>
    </row>
    <row r="62" customFormat="false" ht="13.8" hidden="false" customHeight="false" outlineLevel="0" collapsed="false">
      <c r="D62" s="1"/>
      <c r="L62" s="0" t="str">
        <f aca="false">KE62</f>
        <v/>
      </c>
      <c r="O62" s="0" t="e">
        <f aca="false">IF(D62="cols", VLOOKUP(E62,$A$5:$B$20,2,0), NA())</f>
        <v>#N/A</v>
      </c>
      <c r="P62" s="0" t="e">
        <f aca="false">IFERROR(O62,VLOOKUP($D62,Relcols!$A:$E,5,0))</f>
        <v>#N/A</v>
      </c>
      <c r="Q62" s="0" t="e">
        <f aca="false">SUBSTITUTE(SUBSTITUTE(SUBSTITUTE(SUBSTITUTE(P62,"parm1",E62),"parm2",F62),"parm3",G62),"parm4",H62)</f>
        <v>#N/A</v>
      </c>
      <c r="R62" s="0" t="str">
        <f aca="false">IFERROR(VLOOKUP(ROW($A61),$J$2:$Q$100,COLUMN(Q61)-COLUMN(J61)+1,0),"")</f>
        <v/>
      </c>
      <c r="S62" s="0" t="n">
        <f aca="false">IFERROR(MATCH(ROW(A61),$J$2:$J$100,0),0)</f>
        <v>0</v>
      </c>
      <c r="U62" s="0" t="str">
        <f aca="false">R62</f>
        <v/>
      </c>
      <c r="V62" s="0" t="n">
        <f aca="false">IFERROR(FIND("f_",LOWER(U62)),-1)</f>
        <v>-1</v>
      </c>
      <c r="W62" s="0" t="n">
        <f aca="false">IF(V62=-1,-1, VALUE(MID(U62,V62+2, IFERROR(FIND(" ",U62,V62),999)-V62-2)))</f>
        <v>-1</v>
      </c>
      <c r="X62" s="0" t="n">
        <f aca="false">IFERROR(FIND("r_",LOWER(U62)),-1)</f>
        <v>-1</v>
      </c>
      <c r="Y62" s="0" t="n">
        <f aca="false">IF(X62=-1,-1, ROW(X62)-1+VALUE(MID(U62,X62+2, IFERROR(FIND(" ",U62,X62),999)-X62-2)))</f>
        <v>-1</v>
      </c>
      <c r="Z62" s="0" t="str">
        <f aca="false">IF(AND(ISERROR(FIND("$",U62)),V62&lt;0,X62&lt;0,$S62&gt;0), IF(INDEX($D$2:$D$100,$S62)="num","$"&amp;TRIM(SUBSTITUTE(U62,",",INDEX($F$2:$F$100,$S62)&amp;","))&amp;INDEX($F$2:$F$100,$S62), IF(INDEX($D$2:$D$100,$S62)="excl","$"&amp;REPLACE(U62,      IFERROR(FIND(CHAR(1),SUBSTITUTE(U62,",",CHAR(1),INDEX($F$2:$F$100,$S62)-1)),1),      IFERROR(FIND(CHAR(1),SUBSTITUTE(U62,",",CHAR(1),INDEX($F$2:$F$100,$S62))),99)-          IFERROR(FIND(CHAR(1),SUBSTITUTE(U62,",",CHAR(1),INDEX($F$2:$F$100,$S62)-1)),0),""), IF(INDEX($D$2:$D$100,$S62)="repl","$"&amp;REPLACE(U62,      IFERROR(FIND(CHAR(1),SUBSTITUTE(U62,",",CHAR(1),INDEX($F$2:$F$100,$S62)-1))+1,1),      IFERROR(FIND(CHAR(1),SUBSTITUTE(U62,",",CHAR(1),INDEX($F$2:$F$100,$S62))),99)-          IFERROR(FIND(CHAR(1),SUBSTITUTE(U62,",",CHAR(1),INDEX($F$2:$F$100,$S62)-1)),0)-1,INDEX($G$2:$G$100,$S62)),U62 ))), U62)</f>
        <v/>
      </c>
      <c r="AA62" s="0" t="str">
        <f aca="false">IF(OR(V62=-1,IFERROR(INDEX(V$2:V$100,W62),999)&gt;=0,IFERROR(INDEX(X$2:X$100,W62),999)&gt;=0),IF(OR(X62=-1,IFERROR(INDEX(V$2:V$100,Y62),999)&gt;=0,IFERROR(INDEX(X$2:X$100,Y62),999)&gt;=0),Z62,                REPLACE(Z62,X62,IFERROR(FIND(" ",Z62,X62),999)-X62,                    SUBSTITUTE(INDEX(Z$2:Z$100,Y62),"$","")                  )), REPLACE(Z62,V62,IFERROR(FIND(" ",Z62,V62),999)-V62,                   SUBSTITUTE(INDEX(Z$2:Z$100,W62),"$","")                  ) )</f>
        <v/>
      </c>
      <c r="AB62" s="0" t="n">
        <f aca="false">IFERROR(FIND("f_",LOWER(AA62)),-1)</f>
        <v>-1</v>
      </c>
      <c r="AC62" s="0" t="n">
        <f aca="false">IF(AB62=-1,-1, VALUE(MID(AA62,AB62+2, IFERROR(FIND(" ",AA62,AB62),999)-AB62-2)))</f>
        <v>-1</v>
      </c>
      <c r="AD62" s="0" t="n">
        <f aca="false">IFERROR(FIND("r_",LOWER(AA62)),-1)</f>
        <v>-1</v>
      </c>
      <c r="AE62" s="0" t="n">
        <f aca="false">IF(AD62=-1,-1, ROW(AD62)-1+VALUE(MID(AA62,AD62+2, IFERROR(FIND(" ",AA62,AD62),999)-AD62-2)))</f>
        <v>-1</v>
      </c>
      <c r="AF62" s="0" t="str">
        <f aca="false">IF(AND(ISERROR(FIND("$",AA62)),AB62&lt;0,AD62&lt;0,$S62&gt;0), IF(INDEX($D$2:$D$100,$S62)="num","$"&amp;TRIM(SUBSTITUTE(AA62,",",INDEX($F$2:$F$100,$S62)&amp;","))&amp;INDEX($F$2:$F$100,$S62), IF(INDEX($D$2:$D$100,$S62)="excl","$"&amp;REPLACE(AA62,      IFERROR(FIND(CHAR(1),SUBSTITUTE(AA62,",",CHAR(1),INDEX($F$2:$F$100,$S62)-1)),1),      IFERROR(FIND(CHAR(1),SUBSTITUTE(AA62,",",CHAR(1),INDEX($F$2:$F$100,$S62))),99)-          IFERROR(FIND(CHAR(1),SUBSTITUTE(AA62,",",CHAR(1),INDEX($F$2:$F$100,$S62)-1)),0),""), IF(INDEX($D$2:$D$100,$S62)="repl","$"&amp;REPLACE(AA62,      IFERROR(FIND(CHAR(1),SUBSTITUTE(AA62,",",CHAR(1),INDEX($F$2:$F$100,$S62)-1))+1,1),      IFERROR(FIND(CHAR(1),SUBSTITUTE(AA62,",",CHAR(1),INDEX($F$2:$F$100,$S62))),99)-          IFERROR(FIND(CHAR(1),SUBSTITUTE(AA62,",",CHAR(1),INDEX($F$2:$F$100,$S62)-1)),0)-1,INDEX($G$2:$G$100,$S62)),AA62 ))), AA62)</f>
        <v/>
      </c>
      <c r="AG62" s="0" t="str">
        <f aca="false">IF(OR(AB62=-1,IFERROR(INDEX(AB$2:AB$100,AC62),999)&gt;=0,IFERROR(INDEX(AD$2:AD$100,AC62),999)&gt;=0),IF(OR(AD62=-1,IFERROR(INDEX(AB$2:AB$100,AE62),999)&gt;=0,IFERROR(INDEX(AD$2:AD$100,AE62),999)&gt;=0),AF62,                REPLACE(AF62,AD62,IFERROR(FIND(" ",AF62,AD62),999)-AD62,                    SUBSTITUTE(INDEX(AF$2:AF$100,AE62),"$","")                  )), REPLACE(AF62,AB62,IFERROR(FIND(" ",AF62,AB62),999)-AB62,                   SUBSTITUTE(INDEX(AF$2:AF$100,AC62),"$","")                  ) )</f>
        <v/>
      </c>
      <c r="AH62" s="0" t="n">
        <f aca="false">IFERROR(FIND("f_",LOWER(AG62)),-1)</f>
        <v>-1</v>
      </c>
      <c r="AI62" s="0" t="n">
        <f aca="false">IF(AH62=-1,-1, VALUE(MID(AG62,AH62+2, IFERROR(FIND(" ",AG62,AH62),999)-AH62-2)))</f>
        <v>-1</v>
      </c>
      <c r="AJ62" s="0" t="n">
        <f aca="false">IFERROR(FIND("r_",LOWER(AG62)),-1)</f>
        <v>-1</v>
      </c>
      <c r="AK62" s="0" t="n">
        <f aca="false">IF(AJ62=-1,-1, ROW(AJ62)-1+VALUE(MID(AG62,AJ62+2, IFERROR(FIND(" ",AG62,AJ62),999)-AJ62-2)))</f>
        <v>-1</v>
      </c>
      <c r="AL62" s="0" t="str">
        <f aca="false">IF(AND(ISERROR(FIND("$",AG62)),AH62&lt;0,AJ62&lt;0,$S62&gt;0), IF(INDEX($D$2:$D$100,$S62)="num","$"&amp;TRIM(SUBSTITUTE(AG62,",",INDEX($F$2:$F$100,$S62)&amp;","))&amp;INDEX($F$2:$F$100,$S62), IF(INDEX($D$2:$D$100,$S62)="excl","$"&amp;REPLACE(AG62,      IFERROR(FIND(CHAR(1),SUBSTITUTE(AG62,",",CHAR(1),INDEX($F$2:$F$100,$S62)-1)),1),      IFERROR(FIND(CHAR(1),SUBSTITUTE(AG62,",",CHAR(1),INDEX($F$2:$F$100,$S62))),99)-          IFERROR(FIND(CHAR(1),SUBSTITUTE(AG62,",",CHAR(1),INDEX($F$2:$F$100,$S62)-1)),0),""), IF(INDEX($D$2:$D$100,$S62)="repl","$"&amp;REPLACE(AG62,      IFERROR(FIND(CHAR(1),SUBSTITUTE(AG62,",",CHAR(1),INDEX($F$2:$F$100,$S62)-1))+1,1),      IFERROR(FIND(CHAR(1),SUBSTITUTE(AG62,",",CHAR(1),INDEX($F$2:$F$100,$S62))),99)-          IFERROR(FIND(CHAR(1),SUBSTITUTE(AG62,",",CHAR(1),INDEX($F$2:$F$100,$S62)-1)),0)-1,INDEX($G$2:$G$100,$S62)),AG62 ))), AG62)</f>
        <v/>
      </c>
      <c r="AM62" s="0" t="str">
        <f aca="false">IF(OR(AH62=-1,IFERROR(INDEX(AH$2:AH$100,AI62),999)&gt;=0,IFERROR(INDEX(AJ$2:AJ$100,AI62),999)&gt;=0),IF(OR(AJ62=-1,IFERROR(INDEX(AH$2:AH$100,AK62),999)&gt;=0,IFERROR(INDEX(AJ$2:AJ$100,AK62),999)&gt;=0),AL62,                REPLACE(AL62,AJ62,IFERROR(FIND(" ",AL62,AJ62),999)-AJ62,                    SUBSTITUTE(INDEX(AL$2:AL$100,AK62),"$","")                  )), REPLACE(AL62,AH62,IFERROR(FIND(" ",AL62,AH62),999)-AH62,                   SUBSTITUTE(INDEX(AL$2:AL$100,AI62),"$","")                  ) )</f>
        <v/>
      </c>
      <c r="AN62" s="0" t="n">
        <f aca="false">IFERROR(FIND("f_",LOWER(AM62)),-1)</f>
        <v>-1</v>
      </c>
      <c r="AO62" s="0" t="n">
        <f aca="false">IF(AN62=-1,-1, VALUE(MID(AM62,AN62+2, IFERROR(FIND(" ",AM62,AN62),999)-AN62-2)))</f>
        <v>-1</v>
      </c>
      <c r="AP62" s="0" t="n">
        <f aca="false">IFERROR(FIND("r_",LOWER(AM62)),-1)</f>
        <v>-1</v>
      </c>
      <c r="AQ62" s="0" t="n">
        <f aca="false">IF(AP62=-1,-1, ROW(AP62)-1+VALUE(MID(AM62,AP62+2, IFERROR(FIND(" ",AM62,AP62),999)-AP62-2)))</f>
        <v>-1</v>
      </c>
      <c r="AR62" s="0" t="str">
        <f aca="false">IF(AND(ISERROR(FIND("$",AM62)),AN62&lt;0,AP62&lt;0,$S62&gt;0), IF(INDEX($D$2:$D$100,$S62)="num","$"&amp;TRIM(SUBSTITUTE(AM62,",",INDEX($F$2:$F$100,$S62)&amp;","))&amp;INDEX($F$2:$F$100,$S62), IF(INDEX($D$2:$D$100,$S62)="excl","$"&amp;REPLACE(AM62,      IFERROR(FIND(CHAR(1),SUBSTITUTE(AM62,",",CHAR(1),INDEX($F$2:$F$100,$S62)-1)),1),      IFERROR(FIND(CHAR(1),SUBSTITUTE(AM62,",",CHAR(1),INDEX($F$2:$F$100,$S62))),99)-          IFERROR(FIND(CHAR(1),SUBSTITUTE(AM62,",",CHAR(1),INDEX($F$2:$F$100,$S62)-1)),0),""), IF(INDEX($D$2:$D$100,$S62)="repl","$"&amp;REPLACE(AM62,      IFERROR(FIND(CHAR(1),SUBSTITUTE(AM62,",",CHAR(1),INDEX($F$2:$F$100,$S62)-1))+1,1),      IFERROR(FIND(CHAR(1),SUBSTITUTE(AM62,",",CHAR(1),INDEX($F$2:$F$100,$S62))),99)-          IFERROR(FIND(CHAR(1),SUBSTITUTE(AM62,",",CHAR(1),INDEX($F$2:$F$100,$S62)-1)),0)-1,INDEX($G$2:$G$100,$S62)),AM62 ))), AM62)</f>
        <v/>
      </c>
      <c r="AS62" s="0" t="str">
        <f aca="false">IF(OR(AN62=-1,IFERROR(INDEX(AN$2:AN$100,AO62),999)&gt;=0,IFERROR(INDEX(AP$2:AP$100,AO62),999)&gt;=0),IF(OR(AP62=-1,IFERROR(INDEX(AN$2:AN$100,AQ62),999)&gt;=0,IFERROR(INDEX(AP$2:AP$100,AQ62),999)&gt;=0),AR62,                REPLACE(AR62,AP62,IFERROR(FIND(" ",AR62,AP62),999)-AP62,                    SUBSTITUTE(INDEX(AR$2:AR$100,AQ62),"$","")                  )), REPLACE(AR62,AN62,IFERROR(FIND(" ",AR62,AN62),999)-AN62,                   SUBSTITUTE(INDEX(AR$2:AR$100,AO62),"$","")                  ) )</f>
        <v/>
      </c>
      <c r="AT62" s="0" t="n">
        <f aca="false">IFERROR(FIND("f_",LOWER(AS62)),-1)</f>
        <v>-1</v>
      </c>
      <c r="AU62" s="0" t="n">
        <f aca="false">IF(AT62=-1,-1, VALUE(MID(AS62,AT62+2, IFERROR(FIND(" ",AS62,AT62),999)-AT62-2)))</f>
        <v>-1</v>
      </c>
      <c r="AV62" s="0" t="n">
        <f aca="false">IFERROR(FIND("r_",LOWER(AS62)),-1)</f>
        <v>-1</v>
      </c>
      <c r="AW62" s="0" t="n">
        <f aca="false">IF(AV62=-1,-1, ROW(AV62)-1+VALUE(MID(AS62,AV62+2, IFERROR(FIND(" ",AS62,AV62),999)-AV62-2)))</f>
        <v>-1</v>
      </c>
      <c r="AX62" s="0" t="str">
        <f aca="false">IF(AND(ISERROR(FIND("$",AS62)),AT62&lt;0,AV62&lt;0,$S62&gt;0), IF(INDEX($D$2:$D$100,$S62)="num","$"&amp;TRIM(SUBSTITUTE(AS62,",",INDEX($F$2:$F$100,$S62)&amp;","))&amp;INDEX($F$2:$F$100,$S62), IF(INDEX($D$2:$D$100,$S62)="excl","$"&amp;REPLACE(AS62,      IFERROR(FIND(CHAR(1),SUBSTITUTE(AS62,",",CHAR(1),INDEX($F$2:$F$100,$S62)-1)),1),      IFERROR(FIND(CHAR(1),SUBSTITUTE(AS62,",",CHAR(1),INDEX($F$2:$F$100,$S62))),99)-          IFERROR(FIND(CHAR(1),SUBSTITUTE(AS62,",",CHAR(1),INDEX($F$2:$F$100,$S62)-1)),0),""), IF(INDEX($D$2:$D$100,$S62)="repl","$"&amp;REPLACE(AS62,      IFERROR(FIND(CHAR(1),SUBSTITUTE(AS62,",",CHAR(1),INDEX($F$2:$F$100,$S62)-1))+1,1),      IFERROR(FIND(CHAR(1),SUBSTITUTE(AS62,",",CHAR(1),INDEX($F$2:$F$100,$S62))),99)-          IFERROR(FIND(CHAR(1),SUBSTITUTE(AS62,",",CHAR(1),INDEX($F$2:$F$100,$S62)-1)),0)-1,INDEX($G$2:$G$100,$S62)),AS62 ))), AS62)</f>
        <v/>
      </c>
      <c r="AY62" s="0" t="str">
        <f aca="false">IF(OR(AT62=-1,IFERROR(INDEX(AT$2:AT$100,AU62),999)&gt;=0,IFERROR(INDEX(AV$2:AV$100,AU62),999)&gt;=0),IF(OR(AV62=-1,IFERROR(INDEX(AT$2:AT$100,AW62),999)&gt;=0,IFERROR(INDEX(AV$2:AV$100,AW62),999)&gt;=0),AX62,                REPLACE(AX62,AV62,IFERROR(FIND(" ",AX62,AV62),999)-AV62,                    SUBSTITUTE(INDEX(AX$2:AX$100,AW62),"$","")                  )), REPLACE(AX62,AT62,IFERROR(FIND(" ",AX62,AT62),999)-AT62,                   SUBSTITUTE(INDEX(AX$2:AX$100,AU62),"$","")                  ) )</f>
        <v/>
      </c>
      <c r="AZ62" s="0" t="n">
        <f aca="false">IFERROR(FIND("f_",LOWER(AY62)),-1)</f>
        <v>-1</v>
      </c>
      <c r="BA62" s="0" t="n">
        <f aca="false">IF(AZ62=-1,-1, VALUE(MID(AY62,AZ62+2, IFERROR(FIND(" ",AY62,AZ62),999)-AZ62-2)))</f>
        <v>-1</v>
      </c>
      <c r="BB62" s="0" t="n">
        <f aca="false">IFERROR(FIND("r_",LOWER(AY62)),-1)</f>
        <v>-1</v>
      </c>
      <c r="BC62" s="0" t="n">
        <f aca="false">IF(BB62=-1,-1, ROW(BB62)-1+VALUE(MID(AY62,BB62+2, IFERROR(FIND(" ",AY62,BB62),999)-BB62-2)))</f>
        <v>-1</v>
      </c>
      <c r="BD62" s="0" t="str">
        <f aca="false">IF(AND(ISERROR(FIND("$",AY62)),AZ62&lt;0,BB62&lt;0,$S62&gt;0), IF(INDEX($D$2:$D$100,$S62)="num","$"&amp;TRIM(SUBSTITUTE(AY62,",",INDEX($F$2:$F$100,$S62)&amp;","))&amp;INDEX($F$2:$F$100,$S62), IF(INDEX($D$2:$D$100,$S62)="excl","$"&amp;REPLACE(AY62,      IFERROR(FIND(CHAR(1),SUBSTITUTE(AY62,",",CHAR(1),INDEX($F$2:$F$100,$S62)-1)),1),      IFERROR(FIND(CHAR(1),SUBSTITUTE(AY62,",",CHAR(1),INDEX($F$2:$F$100,$S62))),99)-          IFERROR(FIND(CHAR(1),SUBSTITUTE(AY62,",",CHAR(1),INDEX($F$2:$F$100,$S62)-1)),0),""), IF(INDEX($D$2:$D$100,$S62)="repl","$"&amp;REPLACE(AY62,      IFERROR(FIND(CHAR(1),SUBSTITUTE(AY62,",",CHAR(1),INDEX($F$2:$F$100,$S62)-1))+1,1),      IFERROR(FIND(CHAR(1),SUBSTITUTE(AY62,",",CHAR(1),INDEX($F$2:$F$100,$S62))),99)-          IFERROR(FIND(CHAR(1),SUBSTITUTE(AY62,",",CHAR(1),INDEX($F$2:$F$100,$S62)-1)),0)-1,INDEX($G$2:$G$100,$S62)),AY62 ))), AY62)</f>
        <v/>
      </c>
      <c r="BE62" s="0" t="str">
        <f aca="false">IF(OR(AZ62=-1,IFERROR(INDEX(AZ$2:AZ$100,BA62),999)&gt;=0,IFERROR(INDEX(BB$2:BB$100,BA62),999)&gt;=0),IF(OR(BB62=-1,IFERROR(INDEX(AZ$2:AZ$100,BC62),999)&gt;=0,IFERROR(INDEX(BB$2:BB$100,BC62),999)&gt;=0),BD62,                REPLACE(BD62,BB62,IFERROR(FIND(" ",BD62,BB62),999)-BB62,                    SUBSTITUTE(INDEX(BD$2:BD$100,BC62),"$","")                  )), REPLACE(BD62,AZ62,IFERROR(FIND(" ",BD62,AZ62),999)-AZ62,                   SUBSTITUTE(INDEX(BD$2:BD$100,BA62),"$","")                  ) )</f>
        <v/>
      </c>
      <c r="BF62" s="0" t="n">
        <f aca="false">IFERROR(FIND("f_",LOWER(BE62)),-1)</f>
        <v>-1</v>
      </c>
      <c r="BG62" s="0" t="n">
        <f aca="false">IF(BF62=-1,-1, VALUE(MID(BE62,BF62+2, IFERROR(FIND(" ",BE62,BF62),999)-BF62-2)))</f>
        <v>-1</v>
      </c>
      <c r="BH62" s="0" t="n">
        <f aca="false">IFERROR(FIND("r_",LOWER(BE62)),-1)</f>
        <v>-1</v>
      </c>
      <c r="BI62" s="0" t="n">
        <f aca="false">IF(BH62=-1,-1, ROW(BH62)-1+VALUE(MID(BE62,BH62+2, IFERROR(FIND(" ",BE62,BH62),999)-BH62-2)))</f>
        <v>-1</v>
      </c>
      <c r="BJ62" s="0" t="str">
        <f aca="false">IF(AND(ISERROR(FIND("$",BE62)),BF62&lt;0,BH62&lt;0,$S62&gt;0), IF(INDEX($D$2:$D$100,$S62)="num","$"&amp;TRIM(SUBSTITUTE(BE62,",",INDEX($F$2:$F$100,$S62)&amp;","))&amp;INDEX($F$2:$F$100,$S62), IF(INDEX($D$2:$D$100,$S62)="excl","$"&amp;REPLACE(BE62,      IFERROR(FIND(CHAR(1),SUBSTITUTE(BE62,",",CHAR(1),INDEX($F$2:$F$100,$S62)-1)),1),      IFERROR(FIND(CHAR(1),SUBSTITUTE(BE62,",",CHAR(1),INDEX($F$2:$F$100,$S62))),99)-          IFERROR(FIND(CHAR(1),SUBSTITUTE(BE62,",",CHAR(1),INDEX($F$2:$F$100,$S62)-1)),0),""), IF(INDEX($D$2:$D$100,$S62)="repl","$"&amp;REPLACE(BE62,      IFERROR(FIND(CHAR(1),SUBSTITUTE(BE62,",",CHAR(1),INDEX($F$2:$F$100,$S62)-1))+1,1),      IFERROR(FIND(CHAR(1),SUBSTITUTE(BE62,",",CHAR(1),INDEX($F$2:$F$100,$S62))),99)-          IFERROR(FIND(CHAR(1),SUBSTITUTE(BE62,",",CHAR(1),INDEX($F$2:$F$100,$S62)-1)),0)-1,INDEX($G$2:$G$100,$S62)),BE62 ))), BE62)</f>
        <v/>
      </c>
      <c r="BK62" s="0" t="str">
        <f aca="false">IF(OR(BF62=-1,IFERROR(INDEX(BF$2:BF$100,BG62),999)&gt;=0,IFERROR(INDEX(BH$2:BH$100,BG62),999)&gt;=0),IF(OR(BH62=-1,IFERROR(INDEX(BF$2:BF$100,BI62),999)&gt;=0,IFERROR(INDEX(BH$2:BH$100,BI62),999)&gt;=0),BJ62,                REPLACE(BJ62,BH62,IFERROR(FIND(" ",BJ62,BH62),999)-BH62,                    SUBSTITUTE(INDEX(BJ$2:BJ$100,BI62),"$","")                  )), REPLACE(BJ62,BF62,IFERROR(FIND(" ",BJ62,BF62),999)-BF62,                   SUBSTITUTE(INDEX(BJ$2:BJ$100,BG62),"$","")                  ) )</f>
        <v/>
      </c>
      <c r="BL62" s="0" t="n">
        <f aca="false">IFERROR(FIND("f_",LOWER(BK62)),-1)</f>
        <v>-1</v>
      </c>
      <c r="BM62" s="0" t="n">
        <f aca="false">IF(BL62=-1,-1, VALUE(MID(BK62,BL62+2, IFERROR(FIND(" ",BK62,BL62),999)-BL62-2)))</f>
        <v>-1</v>
      </c>
      <c r="BN62" s="0" t="n">
        <f aca="false">IFERROR(FIND("r_",LOWER(BK62)),-1)</f>
        <v>-1</v>
      </c>
      <c r="BO62" s="0" t="n">
        <f aca="false">IF(BN62=-1,-1, ROW(BN62)-1+VALUE(MID(BK62,BN62+2, IFERROR(FIND(" ",BK62,BN62),999)-BN62-2)))</f>
        <v>-1</v>
      </c>
      <c r="BP62" s="0" t="str">
        <f aca="false">IF(AND(ISERROR(FIND("$",BK62)),BL62&lt;0,BN62&lt;0,$S62&gt;0), IF(INDEX($D$2:$D$100,$S62)="num","$"&amp;TRIM(SUBSTITUTE(BK62,",",INDEX($F$2:$F$100,$S62)&amp;","))&amp;INDEX($F$2:$F$100,$S62), IF(INDEX($D$2:$D$100,$S62)="excl","$"&amp;REPLACE(BK62,      IFERROR(FIND(CHAR(1),SUBSTITUTE(BK62,",",CHAR(1),INDEX($F$2:$F$100,$S62)-1)),1),      IFERROR(FIND(CHAR(1),SUBSTITUTE(BK62,",",CHAR(1),INDEX($F$2:$F$100,$S62))),99)-          IFERROR(FIND(CHAR(1),SUBSTITUTE(BK62,",",CHAR(1),INDEX($F$2:$F$100,$S62)-1)),0),""), IF(INDEX($D$2:$D$100,$S62)="repl","$"&amp;REPLACE(BK62,      IFERROR(FIND(CHAR(1),SUBSTITUTE(BK62,",",CHAR(1),INDEX($F$2:$F$100,$S62)-1))+1,1),      IFERROR(FIND(CHAR(1),SUBSTITUTE(BK62,",",CHAR(1),INDEX($F$2:$F$100,$S62))),99)-          IFERROR(FIND(CHAR(1),SUBSTITUTE(BK62,",",CHAR(1),INDEX($F$2:$F$100,$S62)-1)),0)-1,INDEX($G$2:$G$100,$S62)),BK62 ))), BK62)</f>
        <v/>
      </c>
      <c r="BQ62" s="0" t="str">
        <f aca="false">IF(OR(BL62=-1,IFERROR(INDEX(BL$2:BL$100,BM62),999)&gt;=0,IFERROR(INDEX(BN$2:BN$100,BM62),999)&gt;=0),IF(OR(BN62=-1,IFERROR(INDEX(BL$2:BL$100,BO62),999)&gt;=0,IFERROR(INDEX(BN$2:BN$100,BO62),999)&gt;=0),BP62,                REPLACE(BP62,BN62,IFERROR(FIND(" ",BP62,BN62),999)-BN62,                    SUBSTITUTE(INDEX(BP$2:BP$100,BO62),"$","")                  )), REPLACE(BP62,BL62,IFERROR(FIND(" ",BP62,BL62),999)-BL62,                   SUBSTITUTE(INDEX(BP$2:BP$100,BM62),"$","")                  ) )</f>
        <v/>
      </c>
      <c r="BR62" s="0" t="n">
        <f aca="false">IFERROR(FIND("f_",LOWER(BQ62)),-1)</f>
        <v>-1</v>
      </c>
      <c r="BS62" s="0" t="n">
        <f aca="false">IF(BR62=-1,-1, VALUE(MID(BQ62,BR62+2, IFERROR(FIND(" ",BQ62,BR62),999)-BR62-2)))</f>
        <v>-1</v>
      </c>
      <c r="BT62" s="0" t="n">
        <f aca="false">IFERROR(FIND("r_",LOWER(BQ62)),-1)</f>
        <v>-1</v>
      </c>
      <c r="BU62" s="0" t="n">
        <f aca="false">IF(BT62=-1,-1, ROW(BT62)-1+VALUE(MID(BQ62,BT62+2, IFERROR(FIND(" ",BQ62,BT62),999)-BT62-2)))</f>
        <v>-1</v>
      </c>
      <c r="BV62" s="0" t="str">
        <f aca="false">IF(AND(ISERROR(FIND("$",BQ62)),BR62&lt;0,BT62&lt;0,$S62&gt;0), IF(INDEX($D$2:$D$100,$S62)="num","$"&amp;TRIM(SUBSTITUTE(BQ62,",",INDEX($F$2:$F$100,$S62)&amp;","))&amp;INDEX($F$2:$F$100,$S62), IF(INDEX($D$2:$D$100,$S62)="excl","$"&amp;REPLACE(BQ62,      IFERROR(FIND(CHAR(1),SUBSTITUTE(BQ62,",",CHAR(1),INDEX($F$2:$F$100,$S62)-1)),1),      IFERROR(FIND(CHAR(1),SUBSTITUTE(BQ62,",",CHAR(1),INDEX($F$2:$F$100,$S62))),99)-          IFERROR(FIND(CHAR(1),SUBSTITUTE(BQ62,",",CHAR(1),INDEX($F$2:$F$100,$S62)-1)),0),""), IF(INDEX($D$2:$D$100,$S62)="repl","$"&amp;REPLACE(BQ62,      IFERROR(FIND(CHAR(1),SUBSTITUTE(BQ62,",",CHAR(1),INDEX($F$2:$F$100,$S62)-1))+1,1),      IFERROR(FIND(CHAR(1),SUBSTITUTE(BQ62,",",CHAR(1),INDEX($F$2:$F$100,$S62))),99)-          IFERROR(FIND(CHAR(1),SUBSTITUTE(BQ62,",",CHAR(1),INDEX($F$2:$F$100,$S62)-1)),0)-1,INDEX($G$2:$G$100,$S62)),BQ62 ))), BQ62)</f>
        <v/>
      </c>
      <c r="BW62" s="0" t="str">
        <f aca="false">IF(OR(BR62=-1,IFERROR(INDEX(BR$2:BR$100,BS62),999)&gt;=0,IFERROR(INDEX(BT$2:BT$100,BS62),999)&gt;=0),IF(OR(BT62=-1,IFERROR(INDEX(BR$2:BR$100,BU62),999)&gt;=0,IFERROR(INDEX(BT$2:BT$100,BU62),999)&gt;=0),BV62,                REPLACE(BV62,BT62,IFERROR(FIND(" ",BV62,BT62),999)-BT62,                    SUBSTITUTE(INDEX(BV$2:BV$100,BU62),"$","")                  )), REPLACE(BV62,BR62,IFERROR(FIND(" ",BV62,BR62),999)-BR62,                   SUBSTITUTE(INDEX(BV$2:BV$100,BS62),"$","")                  ) )</f>
        <v/>
      </c>
      <c r="BX62" s="0" t="n">
        <f aca="false">IFERROR(FIND("f_",LOWER(BW62)),-1)</f>
        <v>-1</v>
      </c>
      <c r="BY62" s="0" t="n">
        <f aca="false">IF(BX62=-1,-1, VALUE(MID(BW62,BX62+2, IFERROR(FIND(" ",BW62,BX62),999)-BX62-2)))</f>
        <v>-1</v>
      </c>
      <c r="BZ62" s="0" t="n">
        <f aca="false">IFERROR(FIND("r_",LOWER(BW62)),-1)</f>
        <v>-1</v>
      </c>
      <c r="CA62" s="0" t="n">
        <f aca="false">IF(BZ62=-1,-1, ROW(BZ62)-1+VALUE(MID(BW62,BZ62+2, IFERROR(FIND(" ",BW62,BZ62),999)-BZ62-2)))</f>
        <v>-1</v>
      </c>
      <c r="CB62" s="0" t="str">
        <f aca="false">IF(AND(ISERROR(FIND("$",BW62)),BX62&lt;0,BZ62&lt;0,$S62&gt;0), IF(INDEX($D$2:$D$100,$S62)="num","$"&amp;TRIM(SUBSTITUTE(BW62,",",INDEX($F$2:$F$100,$S62)&amp;","))&amp;INDEX($F$2:$F$100,$S62), IF(INDEX($D$2:$D$100,$S62)="excl","$"&amp;REPLACE(BW62,      IFERROR(FIND(CHAR(1),SUBSTITUTE(BW62,",",CHAR(1),INDEX($F$2:$F$100,$S62)-1)),1),      IFERROR(FIND(CHAR(1),SUBSTITUTE(BW62,",",CHAR(1),INDEX($F$2:$F$100,$S62))),99)-          IFERROR(FIND(CHAR(1),SUBSTITUTE(BW62,",",CHAR(1),INDEX($F$2:$F$100,$S62)-1)),0),""), IF(INDEX($D$2:$D$100,$S62)="repl","$"&amp;REPLACE(BW62,      IFERROR(FIND(CHAR(1),SUBSTITUTE(BW62,",",CHAR(1),INDEX($F$2:$F$100,$S62)-1))+1,1),      IFERROR(FIND(CHAR(1),SUBSTITUTE(BW62,",",CHAR(1),INDEX($F$2:$F$100,$S62))),99)-          IFERROR(FIND(CHAR(1),SUBSTITUTE(BW62,",",CHAR(1),INDEX($F$2:$F$100,$S62)-1)),0)-1,INDEX($G$2:$G$100,$S62)),BW62 ))), BW62)</f>
        <v/>
      </c>
      <c r="CC62" s="0" t="str">
        <f aca="false">IF(OR(BX62=-1,IFERROR(INDEX(BX$2:BX$100,BY62),999)&gt;=0,IFERROR(INDEX(BZ$2:BZ$100,BY62),999)&gt;=0),IF(OR(BZ62=-1,IFERROR(INDEX(BX$2:BX$100,CA62),999)&gt;=0,IFERROR(INDEX(BZ$2:BZ$100,CA62),999)&gt;=0),CB62,                REPLACE(CB62,BZ62,IFERROR(FIND(" ",CB62,BZ62),999)-BZ62,                    SUBSTITUTE(INDEX(CB$2:CB$100,CA62),"$","")                  )), REPLACE(CB62,BX62,IFERROR(FIND(" ",CB62,BX62),999)-BX62,                   SUBSTITUTE(INDEX(CB$2:CB$100,BY62),"$","")                  ) )</f>
        <v/>
      </c>
      <c r="CD62" s="0" t="n">
        <f aca="false">IFERROR(FIND("f_",LOWER(CC62)),-1)</f>
        <v>-1</v>
      </c>
      <c r="CE62" s="0" t="n">
        <f aca="false">IF(CD62=-1,-1, VALUE(MID(CC62,CD62+2, IFERROR(FIND(" ",CC62,CD62),999)-CD62-2)))</f>
        <v>-1</v>
      </c>
      <c r="CF62" s="0" t="n">
        <f aca="false">IFERROR(FIND("r_",LOWER(CC62)),-1)</f>
        <v>-1</v>
      </c>
      <c r="CG62" s="0" t="n">
        <f aca="false">IF(CF62=-1,-1, ROW(CF62)-1+VALUE(MID(CC62,CF62+2, IFERROR(FIND(" ",CC62,CF62),999)-CF62-2)))</f>
        <v>-1</v>
      </c>
      <c r="CH62" s="0" t="str">
        <f aca="false">IF(AND(ISERROR(FIND("$",CC62)),CD62&lt;0,CF62&lt;0,$S62&gt;0), IF(INDEX($D$2:$D$100,$S62)="num","$"&amp;TRIM(SUBSTITUTE(CC62,",",INDEX($F$2:$F$100,$S62)&amp;","))&amp;INDEX($F$2:$F$100,$S62), IF(INDEX($D$2:$D$100,$S62)="excl","$"&amp;REPLACE(CC62,      IFERROR(FIND(CHAR(1),SUBSTITUTE(CC62,",",CHAR(1),INDEX($F$2:$F$100,$S62)-1)),1),      IFERROR(FIND(CHAR(1),SUBSTITUTE(CC62,",",CHAR(1),INDEX($F$2:$F$100,$S62))),99)-          IFERROR(FIND(CHAR(1),SUBSTITUTE(CC62,",",CHAR(1),INDEX($F$2:$F$100,$S62)-1)),0),""), IF(INDEX($D$2:$D$100,$S62)="repl","$"&amp;REPLACE(CC62,      IFERROR(FIND(CHAR(1),SUBSTITUTE(CC62,",",CHAR(1),INDEX($F$2:$F$100,$S62)-1))+1,1),      IFERROR(FIND(CHAR(1),SUBSTITUTE(CC62,",",CHAR(1),INDEX($F$2:$F$100,$S62))),99)-          IFERROR(FIND(CHAR(1),SUBSTITUTE(CC62,",",CHAR(1),INDEX($F$2:$F$100,$S62)-1)),0)-1,INDEX($G$2:$G$100,$S62)),CC62 ))), CC62)</f>
        <v/>
      </c>
      <c r="CI62" s="0" t="str">
        <f aca="false">IF(OR(CD62=-1,IFERROR(INDEX(CD$2:CD$100,CE62),999)&gt;=0,IFERROR(INDEX(CF$2:CF$100,CE62),999)&gt;=0),IF(OR(CF62=-1,IFERROR(INDEX(CD$2:CD$100,CG62),999)&gt;=0,IFERROR(INDEX(CF$2:CF$100,CG62),999)&gt;=0),CH62,                REPLACE(CH62,CF62,IFERROR(FIND(" ",CH62,CF62),999)-CF62,                    SUBSTITUTE(INDEX(CH$2:CH$100,CG62),"$","")                  )), REPLACE(CH62,CD62,IFERROR(FIND(" ",CH62,CD62),999)-CD62,                   SUBSTITUTE(INDEX(CH$2:CH$100,CE62),"$","")                  ) )</f>
        <v/>
      </c>
      <c r="CJ62" s="0" t="n">
        <f aca="false">IFERROR(FIND("f_",LOWER(CI62)),-1)</f>
        <v>-1</v>
      </c>
      <c r="CK62" s="0" t="n">
        <f aca="false">IF(CJ62=-1,-1, VALUE(MID(CI62,CJ62+2, IFERROR(FIND(" ",CI62,CJ62),999)-CJ62-2)))</f>
        <v>-1</v>
      </c>
      <c r="CL62" s="0" t="n">
        <f aca="false">IFERROR(FIND("r_",LOWER(CI62)),-1)</f>
        <v>-1</v>
      </c>
      <c r="CM62" s="0" t="n">
        <f aca="false">IF(CL62=-1,-1, ROW(CL62)-1+VALUE(MID(CI62,CL62+2, IFERROR(FIND(" ",CI62,CL62),999)-CL62-2)))</f>
        <v>-1</v>
      </c>
      <c r="CN62" s="0" t="str">
        <f aca="false">IF(AND(ISERROR(FIND("$",CI62)),CJ62&lt;0,CL62&lt;0,$S62&gt;0), IF(INDEX($D$2:$D$100,$S62)="num","$"&amp;TRIM(SUBSTITUTE(CI62,",",INDEX($F$2:$F$100,$S62)&amp;","))&amp;INDEX($F$2:$F$100,$S62), IF(INDEX($D$2:$D$100,$S62)="excl","$"&amp;REPLACE(CI62,      IFERROR(FIND(CHAR(1),SUBSTITUTE(CI62,",",CHAR(1),INDEX($F$2:$F$100,$S62)-1)),1),      IFERROR(FIND(CHAR(1),SUBSTITUTE(CI62,",",CHAR(1),INDEX($F$2:$F$100,$S62))),99)-          IFERROR(FIND(CHAR(1),SUBSTITUTE(CI62,",",CHAR(1),INDEX($F$2:$F$100,$S62)-1)),0),""), IF(INDEX($D$2:$D$100,$S62)="repl","$"&amp;REPLACE(CI62,      IFERROR(FIND(CHAR(1),SUBSTITUTE(CI62,",",CHAR(1),INDEX($F$2:$F$100,$S62)-1))+1,1),      IFERROR(FIND(CHAR(1),SUBSTITUTE(CI62,",",CHAR(1),INDEX($F$2:$F$100,$S62))),99)-          IFERROR(FIND(CHAR(1),SUBSTITUTE(CI62,",",CHAR(1),INDEX($F$2:$F$100,$S62)-1)),0)-1,INDEX($G$2:$G$100,$S62)),CI62 ))), CI62)</f>
        <v/>
      </c>
      <c r="CO62" s="0" t="str">
        <f aca="false">IF(OR(CJ62=-1,IFERROR(INDEX(CJ$2:CJ$100,CK62),999)&gt;=0,IFERROR(INDEX(CL$2:CL$100,CK62),999)&gt;=0),IF(OR(CL62=-1,IFERROR(INDEX(CJ$2:CJ$100,CM62),999)&gt;=0,IFERROR(INDEX(CL$2:CL$100,CM62),999)&gt;=0),CN62,                REPLACE(CN62,CL62,IFERROR(FIND(" ",CN62,CL62),999)-CL62,                    SUBSTITUTE(INDEX(CN$2:CN$100,CM62),"$","")                  )), REPLACE(CN62,CJ62,IFERROR(FIND(" ",CN62,CJ62),999)-CJ62,                   SUBSTITUTE(INDEX(CN$2:CN$100,CK62),"$","")                  ) )</f>
        <v/>
      </c>
      <c r="CP62" s="0" t="n">
        <f aca="false">IFERROR(FIND("f_",LOWER(CO62)),-1)</f>
        <v>-1</v>
      </c>
      <c r="CQ62" s="0" t="n">
        <f aca="false">IF(CP62=-1,-1, VALUE(MID(CO62,CP62+2, IFERROR(FIND(" ",CO62,CP62),999)-CP62-2)))</f>
        <v>-1</v>
      </c>
      <c r="CR62" s="0" t="n">
        <f aca="false">IFERROR(FIND("r_",LOWER(CO62)),-1)</f>
        <v>-1</v>
      </c>
      <c r="CS62" s="0" t="n">
        <f aca="false">IF(CR62=-1,-1, ROW(CR62)-1+VALUE(MID(CO62,CR62+2, IFERROR(FIND(" ",CO62,CR62),999)-CR62-2)))</f>
        <v>-1</v>
      </c>
      <c r="CT62" s="0" t="str">
        <f aca="false">IF(AND(ISERROR(FIND("$",CO62)),CP62&lt;0,CR62&lt;0,$S62&gt;0), IF(INDEX($D$2:$D$100,$S62)="num","$"&amp;TRIM(SUBSTITUTE(CO62,",",INDEX($F$2:$F$100,$S62)&amp;","))&amp;INDEX($F$2:$F$100,$S62), IF(INDEX($D$2:$D$100,$S62)="excl","$"&amp;REPLACE(CO62,      IFERROR(FIND(CHAR(1),SUBSTITUTE(CO62,",",CHAR(1),INDEX($F$2:$F$100,$S62)-1)),1),      IFERROR(FIND(CHAR(1),SUBSTITUTE(CO62,",",CHAR(1),INDEX($F$2:$F$100,$S62))),99)-          IFERROR(FIND(CHAR(1),SUBSTITUTE(CO62,",",CHAR(1),INDEX($F$2:$F$100,$S62)-1)),0),""), IF(INDEX($D$2:$D$100,$S62)="repl","$"&amp;REPLACE(CO62,      IFERROR(FIND(CHAR(1),SUBSTITUTE(CO62,",",CHAR(1),INDEX($F$2:$F$100,$S62)-1))+1,1),      IFERROR(FIND(CHAR(1),SUBSTITUTE(CO62,",",CHAR(1),INDEX($F$2:$F$100,$S62))),99)-          IFERROR(FIND(CHAR(1),SUBSTITUTE(CO62,",",CHAR(1),INDEX($F$2:$F$100,$S62)-1)),0)-1,INDEX($G$2:$G$100,$S62)),CO62 ))), CO62)</f>
        <v/>
      </c>
      <c r="CU62" s="0" t="str">
        <f aca="false">IF(OR(CP62=-1,IFERROR(INDEX(CP$2:CP$100,CQ62),999)&gt;=0,IFERROR(INDEX(CR$2:CR$100,CQ62),999)&gt;=0),IF(OR(CR62=-1,IFERROR(INDEX(CP$2:CP$100,CS62),999)&gt;=0,IFERROR(INDEX(CR$2:CR$100,CS62),999)&gt;=0),CT62,                REPLACE(CT62,CR62,IFERROR(FIND(" ",CT62,CR62),999)-CR62,                    SUBSTITUTE(INDEX(CT$2:CT$100,CS62),"$","")                  )), REPLACE(CT62,CP62,IFERROR(FIND(" ",CT62,CP62),999)-CP62,                   SUBSTITUTE(INDEX(CT$2:CT$100,CQ62),"$","")                  ) )</f>
        <v/>
      </c>
      <c r="CV62" s="0" t="n">
        <f aca="false">IFERROR(FIND("f_",LOWER(CU62)),-1)</f>
        <v>-1</v>
      </c>
      <c r="CW62" s="0" t="n">
        <f aca="false">IF(CV62=-1,-1, VALUE(MID(CU62,CV62+2, IFERROR(FIND(" ",CU62,CV62),999)-CV62-2)))</f>
        <v>-1</v>
      </c>
      <c r="CX62" s="0" t="n">
        <f aca="false">IFERROR(FIND("r_",LOWER(CU62)),-1)</f>
        <v>-1</v>
      </c>
      <c r="CY62" s="0" t="n">
        <f aca="false">IF(CX62=-1,-1, ROW(CX62)-1+VALUE(MID(CU62,CX62+2, IFERROR(FIND(" ",CU62,CX62),999)-CX62-2)))</f>
        <v>-1</v>
      </c>
      <c r="CZ62" s="0" t="str">
        <f aca="false">IF(AND(ISERROR(FIND("$",CU62)),CV62&lt;0,CX62&lt;0,$S62&gt;0), IF(INDEX($D$2:$D$100,$S62)="num","$"&amp;TRIM(SUBSTITUTE(CU62,",",INDEX($F$2:$F$100,$S62)&amp;","))&amp;INDEX($F$2:$F$100,$S62), IF(INDEX($D$2:$D$100,$S62)="excl","$"&amp;REPLACE(CU62,      IFERROR(FIND(CHAR(1),SUBSTITUTE(CU62,",",CHAR(1),INDEX($F$2:$F$100,$S62)-1)),1),      IFERROR(FIND(CHAR(1),SUBSTITUTE(CU62,",",CHAR(1),INDEX($F$2:$F$100,$S62))),99)-          IFERROR(FIND(CHAR(1),SUBSTITUTE(CU62,",",CHAR(1),INDEX($F$2:$F$100,$S62)-1)),0),""), IF(INDEX($D$2:$D$100,$S62)="repl","$"&amp;REPLACE(CU62,      IFERROR(FIND(CHAR(1),SUBSTITUTE(CU62,",",CHAR(1),INDEX($F$2:$F$100,$S62)-1))+1,1),      IFERROR(FIND(CHAR(1),SUBSTITUTE(CU62,",",CHAR(1),INDEX($F$2:$F$100,$S62))),99)-          IFERROR(FIND(CHAR(1),SUBSTITUTE(CU62,",",CHAR(1),INDEX($F$2:$F$100,$S62)-1)),0)-1,INDEX($G$2:$G$100,$S62)),CU62 ))), CU62)</f>
        <v/>
      </c>
      <c r="DA62" s="0" t="str">
        <f aca="false">IF(OR(CV62=-1,IFERROR(INDEX(CV$2:CV$100,CW62),999)&gt;=0,IFERROR(INDEX(CX$2:CX$100,CW62),999)&gt;=0),IF(OR(CX62=-1,IFERROR(INDEX(CV$2:CV$100,CY62),999)&gt;=0,IFERROR(INDEX(CX$2:CX$100,CY62),999)&gt;=0),CZ62,                REPLACE(CZ62,CX62,IFERROR(FIND(" ",CZ62,CX62),999)-CX62,                    SUBSTITUTE(INDEX(CZ$2:CZ$100,CY62),"$","")                  )), REPLACE(CZ62,CV62,IFERROR(FIND(" ",CZ62,CV62),999)-CV62,                   SUBSTITUTE(INDEX(CZ$2:CZ$100,CW62),"$","")                  ) )</f>
        <v/>
      </c>
      <c r="DB62" s="0" t="n">
        <f aca="false">IFERROR(FIND("f_",LOWER(DA62)),-1)</f>
        <v>-1</v>
      </c>
      <c r="DC62" s="0" t="n">
        <f aca="false">IF(DB62=-1,-1, VALUE(MID(DA62,DB62+2, IFERROR(FIND(" ",DA62,DB62),999)-DB62-2)))</f>
        <v>-1</v>
      </c>
      <c r="DD62" s="0" t="n">
        <f aca="false">IFERROR(FIND("r_",LOWER(DA62)),-1)</f>
        <v>-1</v>
      </c>
      <c r="DE62" s="0" t="n">
        <f aca="false">IF(DD62=-1,-1, ROW(DD62)-1+VALUE(MID(DA62,DD62+2, IFERROR(FIND(" ",DA62,DD62),999)-DD62-2)))</f>
        <v>-1</v>
      </c>
      <c r="DF62" s="0" t="str">
        <f aca="false">IF(AND(ISERROR(FIND("$",DA62)),DB62&lt;0,DD62&lt;0,$S62&gt;0), IF(INDEX($D$2:$D$100,$S62)="num","$"&amp;TRIM(SUBSTITUTE(DA62,",",INDEX($F$2:$F$100,$S62)&amp;","))&amp;INDEX($F$2:$F$100,$S62), IF(INDEX($D$2:$D$100,$S62)="excl","$"&amp;REPLACE(DA62,      IFERROR(FIND(CHAR(1),SUBSTITUTE(DA62,",",CHAR(1),INDEX($F$2:$F$100,$S62)-1)),1),      IFERROR(FIND(CHAR(1),SUBSTITUTE(DA62,",",CHAR(1),INDEX($F$2:$F$100,$S62))),99)-          IFERROR(FIND(CHAR(1),SUBSTITUTE(DA62,",",CHAR(1),INDEX($F$2:$F$100,$S62)-1)),0),""), IF(INDEX($D$2:$D$100,$S62)="repl","$"&amp;REPLACE(DA62,      IFERROR(FIND(CHAR(1),SUBSTITUTE(DA62,",",CHAR(1),INDEX($F$2:$F$100,$S62)-1))+1,1),      IFERROR(FIND(CHAR(1),SUBSTITUTE(DA62,",",CHAR(1),INDEX($F$2:$F$100,$S62))),99)-          IFERROR(FIND(CHAR(1),SUBSTITUTE(DA62,",",CHAR(1),INDEX($F$2:$F$100,$S62)-1)),0)-1,INDEX($G$2:$G$100,$S62)),DA62 ))), DA62)</f>
        <v/>
      </c>
      <c r="DG62" s="0" t="str">
        <f aca="false">IF(OR(DB62=-1,IFERROR(INDEX(DB$2:DB$100,DC62),999)&gt;=0,IFERROR(INDEX(DD$2:DD$100,DC62),999)&gt;=0),IF(OR(DD62=-1,IFERROR(INDEX(DB$2:DB$100,DE62),999)&gt;=0,IFERROR(INDEX(DD$2:DD$100,DE62),999)&gt;=0),DF62,                REPLACE(DF62,DD62,IFERROR(FIND(" ",DF62,DD62),999)-DD62,                    SUBSTITUTE(INDEX(DF$2:DF$100,DE62),"$","")                  )), REPLACE(DF62,DB62,IFERROR(FIND(" ",DF62,DB62),999)-DB62,                   SUBSTITUTE(INDEX(DF$2:DF$100,DC62),"$","")                  ) )</f>
        <v/>
      </c>
      <c r="DH62" s="0" t="n">
        <f aca="false">IFERROR(FIND("f_",LOWER(DG62)),-1)</f>
        <v>-1</v>
      </c>
      <c r="DI62" s="0" t="n">
        <f aca="false">IF(DH62=-1,-1, VALUE(MID(DG62,DH62+2, IFERROR(FIND(" ",DG62,DH62),999)-DH62-2)))</f>
        <v>-1</v>
      </c>
      <c r="DJ62" s="0" t="n">
        <f aca="false">IFERROR(FIND("r_",LOWER(DG62)),-1)</f>
        <v>-1</v>
      </c>
      <c r="DK62" s="0" t="n">
        <f aca="false">IF(DJ62=-1,-1, ROW(DJ62)-1+VALUE(MID(DG62,DJ62+2, IFERROR(FIND(" ",DG62,DJ62),999)-DJ62-2)))</f>
        <v>-1</v>
      </c>
      <c r="DL62" s="0" t="str">
        <f aca="false">IF(AND(ISERROR(FIND("$",DG62)),DH62&lt;0,DJ62&lt;0,$S62&gt;0), IF(INDEX($D$2:$D$100,$S62)="num","$"&amp;TRIM(SUBSTITUTE(DG62,",",INDEX($F$2:$F$100,$S62)&amp;","))&amp;INDEX($F$2:$F$100,$S62), IF(INDEX($D$2:$D$100,$S62)="excl","$"&amp;REPLACE(DG62,      IFERROR(FIND(CHAR(1),SUBSTITUTE(DG62,",",CHAR(1),INDEX($F$2:$F$100,$S62)-1)),1),      IFERROR(FIND(CHAR(1),SUBSTITUTE(DG62,",",CHAR(1),INDEX($F$2:$F$100,$S62))),99)-          IFERROR(FIND(CHAR(1),SUBSTITUTE(DG62,",",CHAR(1),INDEX($F$2:$F$100,$S62)-1)),0),""), IF(INDEX($D$2:$D$100,$S62)="repl","$"&amp;REPLACE(DG62,      IFERROR(FIND(CHAR(1),SUBSTITUTE(DG62,",",CHAR(1),INDEX($F$2:$F$100,$S62)-1))+1,1),      IFERROR(FIND(CHAR(1),SUBSTITUTE(DG62,",",CHAR(1),INDEX($F$2:$F$100,$S62))),99)-          IFERROR(FIND(CHAR(1),SUBSTITUTE(DG62,",",CHAR(1),INDEX($F$2:$F$100,$S62)-1)),0)-1,INDEX($G$2:$G$100,$S62)),DG62 ))), DG62)</f>
        <v/>
      </c>
      <c r="DM62" s="0" t="str">
        <f aca="false">IF(OR(DH62=-1,IFERROR(INDEX(DH$2:DH$100,DI62),999)&gt;=0,IFERROR(INDEX(DJ$2:DJ$100,DI62),999)&gt;=0),IF(OR(DJ62=-1,IFERROR(INDEX(DH$2:DH$100,DK62),999)&gt;=0,IFERROR(INDEX(DJ$2:DJ$100,DK62),999)&gt;=0),DL62,                REPLACE(DL62,DJ62,IFERROR(FIND(" ",DL62,DJ62),999)-DJ62,                    SUBSTITUTE(INDEX(DL$2:DL$100,DK62),"$","")                  )), REPLACE(DL62,DH62,IFERROR(FIND(" ",DL62,DH62),999)-DH62,                   SUBSTITUTE(INDEX(DL$2:DL$100,DI62),"$","")                  ) )</f>
        <v/>
      </c>
      <c r="DN62" s="0" t="n">
        <f aca="false">IFERROR(FIND("f_",LOWER(DM62)),-1)</f>
        <v>-1</v>
      </c>
      <c r="DO62" s="0" t="n">
        <f aca="false">IF(DN62=-1,-1, VALUE(MID(DM62,DN62+2, IFERROR(FIND(" ",DM62,DN62),999)-DN62-2)))</f>
        <v>-1</v>
      </c>
      <c r="DP62" s="0" t="n">
        <f aca="false">IFERROR(FIND("r_",LOWER(DM62)),-1)</f>
        <v>-1</v>
      </c>
      <c r="DQ62" s="0" t="n">
        <f aca="false">IF(DP62=-1,-1, ROW(DP62)-1+VALUE(MID(DM62,DP62+2, IFERROR(FIND(" ",DM62,DP62),999)-DP62-2)))</f>
        <v>-1</v>
      </c>
      <c r="DR62" s="0" t="str">
        <f aca="false">IF(AND(ISERROR(FIND("$",DM62)),DN62&lt;0,DP62&lt;0,$S62&gt;0), IF(INDEX($D$2:$D$100,$S62)="num","$"&amp;TRIM(SUBSTITUTE(DM62,",",INDEX($F$2:$F$100,$S62)&amp;","))&amp;INDEX($F$2:$F$100,$S62), IF(INDEX($D$2:$D$100,$S62)="excl","$"&amp;REPLACE(DM62,      IFERROR(FIND(CHAR(1),SUBSTITUTE(DM62,",",CHAR(1),INDEX($F$2:$F$100,$S62)-1)),1),      IFERROR(FIND(CHAR(1),SUBSTITUTE(DM62,",",CHAR(1),INDEX($F$2:$F$100,$S62))),99)-          IFERROR(FIND(CHAR(1),SUBSTITUTE(DM62,",",CHAR(1),INDEX($F$2:$F$100,$S62)-1)),0),""), IF(INDEX($D$2:$D$100,$S62)="repl","$"&amp;REPLACE(DM62,      IFERROR(FIND(CHAR(1),SUBSTITUTE(DM62,",",CHAR(1),INDEX($F$2:$F$100,$S62)-1))+1,1),      IFERROR(FIND(CHAR(1),SUBSTITUTE(DM62,",",CHAR(1),INDEX($F$2:$F$100,$S62))),99)-          IFERROR(FIND(CHAR(1),SUBSTITUTE(DM62,",",CHAR(1),INDEX($F$2:$F$100,$S62)-1)),0)-1,INDEX($G$2:$G$100,$S62)),DM62 ))), DM62)</f>
        <v/>
      </c>
      <c r="DS62" s="0" t="str">
        <f aca="false">IF(OR(DN62=-1,IFERROR(INDEX(DN$2:DN$100,DO62),999)&gt;=0,IFERROR(INDEX(DP$2:DP$100,DO62),999)&gt;=0),IF(OR(DP62=-1,IFERROR(INDEX(DN$2:DN$100,DQ62),999)&gt;=0,IFERROR(INDEX(DP$2:DP$100,DQ62),999)&gt;=0),DR62,                REPLACE(DR62,DP62,IFERROR(FIND(" ",DR62,DP62),999)-DP62,                    SUBSTITUTE(INDEX(DR$2:DR$100,DQ62),"$","")                  )), REPLACE(DR62,DN62,IFERROR(FIND(" ",DR62,DN62),999)-DN62,                   SUBSTITUTE(INDEX(DR$2:DR$100,DO62),"$","")                  ) )</f>
        <v/>
      </c>
      <c r="DT62" s="0" t="n">
        <f aca="false">IFERROR(FIND("f_",LOWER(DS62)),-1)</f>
        <v>-1</v>
      </c>
      <c r="DU62" s="0" t="n">
        <f aca="false">IF(DT62=-1,-1, VALUE(MID(DS62,DT62+2, IFERROR(FIND(" ",DS62,DT62),999)-DT62-2)))</f>
        <v>-1</v>
      </c>
      <c r="DV62" s="0" t="n">
        <f aca="false">IFERROR(FIND("r_",LOWER(DS62)),-1)</f>
        <v>-1</v>
      </c>
      <c r="DW62" s="0" t="n">
        <f aca="false">IF(DV62=-1,-1, ROW(DV62)-1+VALUE(MID(DS62,DV62+2, IFERROR(FIND(" ",DS62,DV62),999)-DV62-2)))</f>
        <v>-1</v>
      </c>
      <c r="DX62" s="0" t="str">
        <f aca="false">IF(AND(ISERROR(FIND("$",DS62)),DT62&lt;0,DV62&lt;0,$S62&gt;0), IF(INDEX($D$2:$D$100,$S62)="num","$"&amp;TRIM(SUBSTITUTE(DS62,",",INDEX($F$2:$F$100,$S62)&amp;","))&amp;INDEX($F$2:$F$100,$S62), IF(INDEX($D$2:$D$100,$S62)="excl","$"&amp;REPLACE(DS62,      IFERROR(FIND(CHAR(1),SUBSTITUTE(DS62,",",CHAR(1),INDEX($F$2:$F$100,$S62)-1)),1),      IFERROR(FIND(CHAR(1),SUBSTITUTE(DS62,",",CHAR(1),INDEX($F$2:$F$100,$S62))),99)-          IFERROR(FIND(CHAR(1),SUBSTITUTE(DS62,",",CHAR(1),INDEX($F$2:$F$100,$S62)-1)),0),""), IF(INDEX($D$2:$D$100,$S62)="repl","$"&amp;REPLACE(DS62,      IFERROR(FIND(CHAR(1),SUBSTITUTE(DS62,",",CHAR(1),INDEX($F$2:$F$100,$S62)-1))+1,1),      IFERROR(FIND(CHAR(1),SUBSTITUTE(DS62,",",CHAR(1),INDEX($F$2:$F$100,$S62))),99)-          IFERROR(FIND(CHAR(1),SUBSTITUTE(DS62,",",CHAR(1),INDEX($F$2:$F$100,$S62)-1)),0)-1,INDEX($G$2:$G$100,$S62)),DS62 ))), DS62)</f>
        <v/>
      </c>
      <c r="DY62" s="0" t="str">
        <f aca="false">IF(OR(DT62=-1,IFERROR(INDEX(DT$2:DT$100,DU62),999)&gt;=0,IFERROR(INDEX(DV$2:DV$100,DU62),999)&gt;=0),IF(OR(DV62=-1,IFERROR(INDEX(DT$2:DT$100,DW62),999)&gt;=0,IFERROR(INDEX(DV$2:DV$100,DW62),999)&gt;=0),DX62,                REPLACE(DX62,DV62,IFERROR(FIND(" ",DX62,DV62),999)-DV62,                    SUBSTITUTE(INDEX(DX$2:DX$100,DW62),"$","")                  )), REPLACE(DX62,DT62,IFERROR(FIND(" ",DX62,DT62),999)-DT62,                   SUBSTITUTE(INDEX(DX$2:DX$100,DU62),"$","")                  ) )</f>
        <v/>
      </c>
      <c r="DZ62" s="0" t="n">
        <f aca="false">IFERROR(FIND("f_",LOWER(DY62)),-1)</f>
        <v>-1</v>
      </c>
      <c r="EA62" s="0" t="n">
        <f aca="false">IF(DZ62=-1,-1, VALUE(MID(DY62,DZ62+2, IFERROR(FIND(" ",DY62,DZ62),999)-DZ62-2)))</f>
        <v>-1</v>
      </c>
      <c r="EB62" s="0" t="n">
        <f aca="false">IFERROR(FIND("r_",LOWER(DY62)),-1)</f>
        <v>-1</v>
      </c>
      <c r="EC62" s="0" t="n">
        <f aca="false">IF(EB62=-1,-1, ROW(EB62)-1+VALUE(MID(DY62,EB62+2, IFERROR(FIND(" ",DY62,EB62),999)-EB62-2)))</f>
        <v>-1</v>
      </c>
      <c r="ED62" s="0" t="str">
        <f aca="false">IF(AND(ISERROR(FIND("$",DY62)),DZ62&lt;0,EB62&lt;0,$S62&gt;0), IF(INDEX($D$2:$D$100,$S62)="num","$"&amp;TRIM(SUBSTITUTE(DY62,",",INDEX($F$2:$F$100,$S62)&amp;","))&amp;INDEX($F$2:$F$100,$S62), IF(INDEX($D$2:$D$100,$S62)="excl","$"&amp;REPLACE(DY62,      IFERROR(FIND(CHAR(1),SUBSTITUTE(DY62,",",CHAR(1),INDEX($F$2:$F$100,$S62)-1)),1),      IFERROR(FIND(CHAR(1),SUBSTITUTE(DY62,",",CHAR(1),INDEX($F$2:$F$100,$S62))),99)-          IFERROR(FIND(CHAR(1),SUBSTITUTE(DY62,",",CHAR(1),INDEX($F$2:$F$100,$S62)-1)),0),""), IF(INDEX($D$2:$D$100,$S62)="repl","$"&amp;REPLACE(DY62,      IFERROR(FIND(CHAR(1),SUBSTITUTE(DY62,",",CHAR(1),INDEX($F$2:$F$100,$S62)-1))+1,1),      IFERROR(FIND(CHAR(1),SUBSTITUTE(DY62,",",CHAR(1),INDEX($F$2:$F$100,$S62))),99)-          IFERROR(FIND(CHAR(1),SUBSTITUTE(DY62,",",CHAR(1),INDEX($F$2:$F$100,$S62)-1)),0)-1,INDEX($G$2:$G$100,$S62)),DY62 ))), DY62)</f>
        <v/>
      </c>
      <c r="EE62" s="0" t="str">
        <f aca="false">IF(OR(DZ62=-1,IFERROR(INDEX(DZ$2:DZ$100,EA62),999)&gt;=0,IFERROR(INDEX(EB$2:EB$100,EA62),999)&gt;=0),IF(OR(EB62=-1,IFERROR(INDEX(DZ$2:DZ$100,EC62),999)&gt;=0,IFERROR(INDEX(EB$2:EB$100,EC62),999)&gt;=0),ED62,                REPLACE(ED62,EB62,IFERROR(FIND(" ",ED62,EB62),999)-EB62,                    SUBSTITUTE(INDEX(ED$2:ED$100,EC62),"$","")                  )), REPLACE(ED62,DZ62,IFERROR(FIND(" ",ED62,DZ62),999)-DZ62,                   SUBSTITUTE(INDEX(ED$2:ED$100,EA62),"$","")                  ) )</f>
        <v/>
      </c>
      <c r="EF62" s="0" t="n">
        <f aca="false">IFERROR(FIND("f_",LOWER(EE62)),-1)</f>
        <v>-1</v>
      </c>
      <c r="EG62" s="0" t="n">
        <f aca="false">IF(EF62=-1,-1, VALUE(MID(EE62,EF62+2, IFERROR(FIND(" ",EE62,EF62),999)-EF62-2)))</f>
        <v>-1</v>
      </c>
      <c r="EH62" s="0" t="n">
        <f aca="false">IFERROR(FIND("r_",LOWER(EE62)),-1)</f>
        <v>-1</v>
      </c>
      <c r="EI62" s="0" t="n">
        <f aca="false">IF(EH62=-1,-1, ROW(EH62)-1+VALUE(MID(EE62,EH62+2, IFERROR(FIND(" ",EE62,EH62),999)-EH62-2)))</f>
        <v>-1</v>
      </c>
      <c r="EJ62" s="0" t="str">
        <f aca="false">IF(AND(ISERROR(FIND("$",EE62)),EF62&lt;0,EH62&lt;0,$S62&gt;0), IF(INDEX($D$2:$D$100,$S62)="num","$"&amp;TRIM(SUBSTITUTE(EE62,",",INDEX($F$2:$F$100,$S62)&amp;","))&amp;INDEX($F$2:$F$100,$S62), IF(INDEX($D$2:$D$100,$S62)="excl","$"&amp;REPLACE(EE62,      IFERROR(FIND(CHAR(1),SUBSTITUTE(EE62,",",CHAR(1),INDEX($F$2:$F$100,$S62)-1)),1),      IFERROR(FIND(CHAR(1),SUBSTITUTE(EE62,",",CHAR(1),INDEX($F$2:$F$100,$S62))),99)-          IFERROR(FIND(CHAR(1),SUBSTITUTE(EE62,",",CHAR(1),INDEX($F$2:$F$100,$S62)-1)),0),""), IF(INDEX($D$2:$D$100,$S62)="repl","$"&amp;REPLACE(EE62,      IFERROR(FIND(CHAR(1),SUBSTITUTE(EE62,",",CHAR(1),INDEX($F$2:$F$100,$S62)-1))+1,1),      IFERROR(FIND(CHAR(1),SUBSTITUTE(EE62,",",CHAR(1),INDEX($F$2:$F$100,$S62))),99)-          IFERROR(FIND(CHAR(1),SUBSTITUTE(EE62,",",CHAR(1),INDEX($F$2:$F$100,$S62)-1)),0)-1,INDEX($G$2:$G$100,$S62)),EE62 ))), EE62)</f>
        <v/>
      </c>
      <c r="EK62" s="0" t="str">
        <f aca="false">IF(OR(EF62=-1,IFERROR(INDEX(EF$2:EF$100,EG62),999)&gt;=0,IFERROR(INDEX(EH$2:EH$100,EG62),999)&gt;=0),IF(OR(EH62=-1,IFERROR(INDEX(EF$2:EF$100,EI62),999)&gt;=0,IFERROR(INDEX(EH$2:EH$100,EI62),999)&gt;=0),EJ62,                REPLACE(EJ62,EH62,IFERROR(FIND(" ",EJ62,EH62),999)-EH62,                    SUBSTITUTE(INDEX(EJ$2:EJ$100,EI62),"$","")                  )), REPLACE(EJ62,EF62,IFERROR(FIND(" ",EJ62,EF62),999)-EF62,                   SUBSTITUTE(INDEX(EJ$2:EJ$100,EG62),"$","")                  ) )</f>
        <v/>
      </c>
      <c r="EL62" s="0" t="n">
        <f aca="false">IFERROR(FIND("f_",LOWER(EK62)),-1)</f>
        <v>-1</v>
      </c>
      <c r="EM62" s="0" t="n">
        <f aca="false">IF(EL62=-1,-1, VALUE(MID(EK62,EL62+2, IFERROR(FIND(" ",EK62,EL62),999)-EL62-2)))</f>
        <v>-1</v>
      </c>
      <c r="EN62" s="0" t="n">
        <f aca="false">IFERROR(FIND("r_",LOWER(EK62)),-1)</f>
        <v>-1</v>
      </c>
      <c r="EO62" s="0" t="n">
        <f aca="false">IF(EN62=-1,-1, ROW(EN62)-1+VALUE(MID(EK62,EN62+2, IFERROR(FIND(" ",EK62,EN62),999)-EN62-2)))</f>
        <v>-1</v>
      </c>
      <c r="EP62" s="0" t="str">
        <f aca="false">IF(AND(ISERROR(FIND("$",EK62)),EL62&lt;0,EN62&lt;0,$S62&gt;0), IF(INDEX($D$2:$D$100,$S62)="num","$"&amp;TRIM(SUBSTITUTE(EK62,",",INDEX($F$2:$F$100,$S62)&amp;","))&amp;INDEX($F$2:$F$100,$S62), IF(INDEX($D$2:$D$100,$S62)="excl","$"&amp;REPLACE(EK62,      IFERROR(FIND(CHAR(1),SUBSTITUTE(EK62,",",CHAR(1),INDEX($F$2:$F$100,$S62)-1)),1),      IFERROR(FIND(CHAR(1),SUBSTITUTE(EK62,",",CHAR(1),INDEX($F$2:$F$100,$S62))),99)-          IFERROR(FIND(CHAR(1),SUBSTITUTE(EK62,",",CHAR(1),INDEX($F$2:$F$100,$S62)-1)),0),""), IF(INDEX($D$2:$D$100,$S62)="repl","$"&amp;REPLACE(EK62,      IFERROR(FIND(CHAR(1),SUBSTITUTE(EK62,",",CHAR(1),INDEX($F$2:$F$100,$S62)-1))+1,1),      IFERROR(FIND(CHAR(1),SUBSTITUTE(EK62,",",CHAR(1),INDEX($F$2:$F$100,$S62))),99)-          IFERROR(FIND(CHAR(1),SUBSTITUTE(EK62,",",CHAR(1),INDEX($F$2:$F$100,$S62)-1)),0)-1,INDEX($G$2:$G$100,$S62)),EK62 ))), EK62)</f>
        <v/>
      </c>
      <c r="EQ62" s="0" t="str">
        <f aca="false">IF(OR(EL62=-1,IFERROR(INDEX(EL$2:EL$100,EM62),999)&gt;=0,IFERROR(INDEX(EN$2:EN$100,EM62),999)&gt;=0),IF(OR(EN62=-1,IFERROR(INDEX(EL$2:EL$100,EO62),999)&gt;=0,IFERROR(INDEX(EN$2:EN$100,EO62),999)&gt;=0),EP62,                REPLACE(EP62,EN62,IFERROR(FIND(" ",EP62,EN62),999)-EN62,                    SUBSTITUTE(INDEX(EP$2:EP$100,EO62),"$","")                  )), REPLACE(EP62,EL62,IFERROR(FIND(" ",EP62,EL62),999)-EL62,                   SUBSTITUTE(INDEX(EP$2:EP$100,EM62),"$","")                  ) )</f>
        <v/>
      </c>
      <c r="ER62" s="0" t="n">
        <f aca="false">IFERROR(FIND("f_",LOWER(EQ62)),-1)</f>
        <v>-1</v>
      </c>
      <c r="ES62" s="0" t="n">
        <f aca="false">IF(ER62=-1,-1, VALUE(MID(EQ62,ER62+2, IFERROR(FIND(" ",EQ62,ER62),999)-ER62-2)))</f>
        <v>-1</v>
      </c>
      <c r="ET62" s="0" t="n">
        <f aca="false">IFERROR(FIND("r_",LOWER(EQ62)),-1)</f>
        <v>-1</v>
      </c>
      <c r="EU62" s="0" t="n">
        <f aca="false">IF(ET62=-1,-1, ROW(ET62)-1+VALUE(MID(EQ62,ET62+2, IFERROR(FIND(" ",EQ62,ET62),999)-ET62-2)))</f>
        <v>-1</v>
      </c>
      <c r="EV62" s="0" t="str">
        <f aca="false">IF(AND(ISERROR(FIND("$",EQ62)),ER62&lt;0,ET62&lt;0,$S62&gt;0), IF(INDEX($D$2:$D$100,$S62)="num","$"&amp;TRIM(SUBSTITUTE(EQ62,",",INDEX($F$2:$F$100,$S62)&amp;","))&amp;INDEX($F$2:$F$100,$S62), IF(INDEX($D$2:$D$100,$S62)="excl","$"&amp;REPLACE(EQ62,      IFERROR(FIND(CHAR(1),SUBSTITUTE(EQ62,",",CHAR(1),INDEX($F$2:$F$100,$S62)-1)),1),      IFERROR(FIND(CHAR(1),SUBSTITUTE(EQ62,",",CHAR(1),INDEX($F$2:$F$100,$S62))),99)-          IFERROR(FIND(CHAR(1),SUBSTITUTE(EQ62,",",CHAR(1),INDEX($F$2:$F$100,$S62)-1)),0),""), IF(INDEX($D$2:$D$100,$S62)="repl","$"&amp;REPLACE(EQ62,      IFERROR(FIND(CHAR(1),SUBSTITUTE(EQ62,",",CHAR(1),INDEX($F$2:$F$100,$S62)-1))+1,1),      IFERROR(FIND(CHAR(1),SUBSTITUTE(EQ62,",",CHAR(1),INDEX($F$2:$F$100,$S62))),99)-          IFERROR(FIND(CHAR(1),SUBSTITUTE(EQ62,",",CHAR(1),INDEX($F$2:$F$100,$S62)-1)),0)-1,INDEX($G$2:$G$100,$S62)),EQ62 ))), EQ62)</f>
        <v/>
      </c>
      <c r="EW62" s="0" t="str">
        <f aca="false">IF(OR(ER62=-1,IFERROR(INDEX(ER$2:ER$100,ES62),999)&gt;=0,IFERROR(INDEX(ET$2:ET$100,ES62),999)&gt;=0),IF(OR(ET62=-1,IFERROR(INDEX(ER$2:ER$100,EU62),999)&gt;=0,IFERROR(INDEX(ET$2:ET$100,EU62),999)&gt;=0),EV62,                REPLACE(EV62,ET62,IFERROR(FIND(" ",EV62,ET62),999)-ET62,                    SUBSTITUTE(INDEX(EV$2:EV$100,EU62),"$","")                  )), REPLACE(EV62,ER62,IFERROR(FIND(" ",EV62,ER62),999)-ER62,                   SUBSTITUTE(INDEX(EV$2:EV$100,ES62),"$","")                  ) )</f>
        <v/>
      </c>
      <c r="EX62" s="0" t="n">
        <f aca="false">IFERROR(FIND("f_",LOWER(EW62)),-1)</f>
        <v>-1</v>
      </c>
      <c r="EY62" s="0" t="n">
        <f aca="false">IF(EX62=-1,-1, VALUE(MID(EW62,EX62+2, IFERROR(FIND(" ",EW62,EX62),999)-EX62-2)))</f>
        <v>-1</v>
      </c>
      <c r="EZ62" s="0" t="n">
        <f aca="false">IFERROR(FIND("r_",LOWER(EW62)),-1)</f>
        <v>-1</v>
      </c>
      <c r="FA62" s="0" t="n">
        <f aca="false">IF(EZ62=-1,-1, ROW(EZ62)-1+VALUE(MID(EW62,EZ62+2, IFERROR(FIND(" ",EW62,EZ62),999)-EZ62-2)))</f>
        <v>-1</v>
      </c>
      <c r="FB62" s="0" t="str">
        <f aca="false">IF(AND(ISERROR(FIND("$",EW62)),EX62&lt;0,EZ62&lt;0,$S62&gt;0), IF(INDEX($D$2:$D$100,$S62)="num","$"&amp;TRIM(SUBSTITUTE(EW62,",",INDEX($F$2:$F$100,$S62)&amp;","))&amp;INDEX($F$2:$F$100,$S62), IF(INDEX($D$2:$D$100,$S62)="excl","$"&amp;REPLACE(EW62,      IFERROR(FIND(CHAR(1),SUBSTITUTE(EW62,",",CHAR(1),INDEX($F$2:$F$100,$S62)-1)),1),      IFERROR(FIND(CHAR(1),SUBSTITUTE(EW62,",",CHAR(1),INDEX($F$2:$F$100,$S62))),99)-          IFERROR(FIND(CHAR(1),SUBSTITUTE(EW62,",",CHAR(1),INDEX($F$2:$F$100,$S62)-1)),0),""), IF(INDEX($D$2:$D$100,$S62)="repl","$"&amp;REPLACE(EW62,      IFERROR(FIND(CHAR(1),SUBSTITUTE(EW62,",",CHAR(1),INDEX($F$2:$F$100,$S62)-1))+1,1),      IFERROR(FIND(CHAR(1),SUBSTITUTE(EW62,",",CHAR(1),INDEX($F$2:$F$100,$S62))),99)-          IFERROR(FIND(CHAR(1),SUBSTITUTE(EW62,",",CHAR(1),INDEX($F$2:$F$100,$S62)-1)),0)-1,INDEX($G$2:$G$100,$S62)),EW62 ))), EW62)</f>
        <v/>
      </c>
      <c r="FC62" s="0" t="str">
        <f aca="false">IF(OR(EX62=-1,IFERROR(INDEX(EX$2:EX$100,EY62),999)&gt;=0,IFERROR(INDEX(EZ$2:EZ$100,EY62),999)&gt;=0),IF(OR(EZ62=-1,IFERROR(INDEX(EX$2:EX$100,FA62),999)&gt;=0,IFERROR(INDEX(EZ$2:EZ$100,FA62),999)&gt;=0),FB62,                REPLACE(FB62,EZ62,IFERROR(FIND(" ",FB62,EZ62),999)-EZ62,                    SUBSTITUTE(INDEX(FB$2:FB$100,FA62),"$","")                  )), REPLACE(FB62,EX62,IFERROR(FIND(" ",FB62,EX62),999)-EX62,                   SUBSTITUTE(INDEX(FB$2:FB$100,EY62),"$","")                  ) )</f>
        <v/>
      </c>
      <c r="FD62" s="0" t="n">
        <f aca="false">IFERROR(FIND("f_",LOWER(FC62)),-1)</f>
        <v>-1</v>
      </c>
      <c r="FE62" s="0" t="n">
        <f aca="false">IF(FD62=-1,-1, VALUE(MID(FC62,FD62+2, IFERROR(FIND(" ",FC62,FD62),999)-FD62-2)))</f>
        <v>-1</v>
      </c>
      <c r="FF62" s="0" t="n">
        <f aca="false">IFERROR(FIND("r_",LOWER(FC62)),-1)</f>
        <v>-1</v>
      </c>
      <c r="FG62" s="0" t="n">
        <f aca="false">IF(FF62=-1,-1, ROW(FF62)-1+VALUE(MID(FC62,FF62+2, IFERROR(FIND(" ",FC62,FF62),999)-FF62-2)))</f>
        <v>-1</v>
      </c>
      <c r="FH62" s="0" t="str">
        <f aca="false">IF(AND(ISERROR(FIND("$",FC62)),FD62&lt;0,FF62&lt;0,$S62&gt;0), IF(INDEX($D$2:$D$100,$S62)="num","$"&amp;TRIM(SUBSTITUTE(FC62,",",INDEX($F$2:$F$100,$S62)&amp;","))&amp;INDEX($F$2:$F$100,$S62), IF(INDEX($D$2:$D$100,$S62)="excl","$"&amp;REPLACE(FC62,      IFERROR(FIND(CHAR(1),SUBSTITUTE(FC62,",",CHAR(1),INDEX($F$2:$F$100,$S62)-1)),1),      IFERROR(FIND(CHAR(1),SUBSTITUTE(FC62,",",CHAR(1),INDEX($F$2:$F$100,$S62))),99)-          IFERROR(FIND(CHAR(1),SUBSTITUTE(FC62,",",CHAR(1),INDEX($F$2:$F$100,$S62)-1)),0),""), IF(INDEX($D$2:$D$100,$S62)="repl","$"&amp;REPLACE(FC62,      IFERROR(FIND(CHAR(1),SUBSTITUTE(FC62,",",CHAR(1),INDEX($F$2:$F$100,$S62)-1))+1,1),      IFERROR(FIND(CHAR(1),SUBSTITUTE(FC62,",",CHAR(1),INDEX($F$2:$F$100,$S62))),99)-          IFERROR(FIND(CHAR(1),SUBSTITUTE(FC62,",",CHAR(1),INDEX($F$2:$F$100,$S62)-1)),0)-1,INDEX($G$2:$G$100,$S62)),FC62 ))), FC62)</f>
        <v/>
      </c>
      <c r="FI62" s="0" t="str">
        <f aca="false">IF(OR(FD62=-1,IFERROR(INDEX(FD$2:FD$100,FE62),999)&gt;=0,IFERROR(INDEX(FF$2:FF$100,FE62),999)&gt;=0),IF(OR(FF62=-1,IFERROR(INDEX(FD$2:FD$100,FG62),999)&gt;=0,IFERROR(INDEX(FF$2:FF$100,FG62),999)&gt;=0),FH62,                REPLACE(FH62,FF62,IFERROR(FIND(" ",FH62,FF62),999)-FF62,                    SUBSTITUTE(INDEX(FH$2:FH$100,FG62),"$","")                  )), REPLACE(FH62,FD62,IFERROR(FIND(" ",FH62,FD62),999)-FD62,                   SUBSTITUTE(INDEX(FH$2:FH$100,FE62),"$","")                  ) )</f>
        <v/>
      </c>
      <c r="FJ62" s="0" t="n">
        <f aca="false">IFERROR(FIND("f_",LOWER(FI62)),-1)</f>
        <v>-1</v>
      </c>
      <c r="FK62" s="0" t="n">
        <f aca="false">IF(FJ62=-1,-1, VALUE(MID(FI62,FJ62+2, IFERROR(FIND(" ",FI62,FJ62),999)-FJ62-2)))</f>
        <v>-1</v>
      </c>
      <c r="FL62" s="0" t="n">
        <f aca="false">IFERROR(FIND("r_",LOWER(FI62)),-1)</f>
        <v>-1</v>
      </c>
      <c r="FM62" s="0" t="n">
        <f aca="false">IF(FL62=-1,-1, ROW(FL62)-1+VALUE(MID(FI62,FL62+2, IFERROR(FIND(" ",FI62,FL62),999)-FL62-2)))</f>
        <v>-1</v>
      </c>
      <c r="FN62" s="0" t="str">
        <f aca="false">IF(AND(ISERROR(FIND("$",FI62)),FJ62&lt;0,FL62&lt;0,$S62&gt;0), IF(INDEX($D$2:$D$100,$S62)="num","$"&amp;TRIM(SUBSTITUTE(FI62,",",INDEX($F$2:$F$100,$S62)&amp;","))&amp;INDEX($F$2:$F$100,$S62), IF(INDEX($D$2:$D$100,$S62)="excl","$"&amp;REPLACE(FI62,      IFERROR(FIND(CHAR(1),SUBSTITUTE(FI62,",",CHAR(1),INDEX($F$2:$F$100,$S62)-1)),1),      IFERROR(FIND(CHAR(1),SUBSTITUTE(FI62,",",CHAR(1),INDEX($F$2:$F$100,$S62))),99)-          IFERROR(FIND(CHAR(1),SUBSTITUTE(FI62,",",CHAR(1),INDEX($F$2:$F$100,$S62)-1)),0),""), IF(INDEX($D$2:$D$100,$S62)="repl","$"&amp;REPLACE(FI62,      IFERROR(FIND(CHAR(1),SUBSTITUTE(FI62,",",CHAR(1),INDEX($F$2:$F$100,$S62)-1))+1,1),      IFERROR(FIND(CHAR(1),SUBSTITUTE(FI62,",",CHAR(1),INDEX($F$2:$F$100,$S62))),99)-          IFERROR(FIND(CHAR(1),SUBSTITUTE(FI62,",",CHAR(1),INDEX($F$2:$F$100,$S62)-1)),0)-1,INDEX($G$2:$G$100,$S62)),FI62 ))), FI62)</f>
        <v/>
      </c>
      <c r="FO62" s="0" t="str">
        <f aca="false">IF(OR(FJ62=-1,IFERROR(INDEX(FJ$2:FJ$100,FK62),999)&gt;=0,IFERROR(INDEX(FL$2:FL$100,FK62),999)&gt;=0),IF(OR(FL62=-1,IFERROR(INDEX(FJ$2:FJ$100,FM62),999)&gt;=0,IFERROR(INDEX(FL$2:FL$100,FM62),999)&gt;=0),FN62,                REPLACE(FN62,FL62,IFERROR(FIND(" ",FN62,FL62),999)-FL62,                    SUBSTITUTE(INDEX(FN$2:FN$100,FM62),"$","")                  )), REPLACE(FN62,FJ62,IFERROR(FIND(" ",FN62,FJ62),999)-FJ62,                   SUBSTITUTE(INDEX(FN$2:FN$100,FK62),"$","")                  ) )</f>
        <v/>
      </c>
      <c r="FP62" s="0" t="n">
        <f aca="false">IFERROR(FIND("f_",LOWER(FO62)),-1)</f>
        <v>-1</v>
      </c>
      <c r="FQ62" s="0" t="n">
        <f aca="false">IF(FP62=-1,-1, VALUE(MID(FO62,FP62+2, IFERROR(FIND(" ",FO62,FP62),999)-FP62-2)))</f>
        <v>-1</v>
      </c>
      <c r="FR62" s="0" t="n">
        <f aca="false">IFERROR(FIND("r_",LOWER(FO62)),-1)</f>
        <v>-1</v>
      </c>
      <c r="FS62" s="0" t="n">
        <f aca="false">IF(FR62=-1,-1, ROW(FR62)-1+VALUE(MID(FO62,FR62+2, IFERROR(FIND(" ",FO62,FR62),999)-FR62-2)))</f>
        <v>-1</v>
      </c>
      <c r="FT62" s="0" t="str">
        <f aca="false">IF(AND(ISERROR(FIND("$",FO62)),FP62&lt;0,FR62&lt;0,$S62&gt;0), IF(INDEX($D$2:$D$100,$S62)="num","$"&amp;TRIM(SUBSTITUTE(FO62,",",INDEX($F$2:$F$100,$S62)&amp;","))&amp;INDEX($F$2:$F$100,$S62), IF(INDEX($D$2:$D$100,$S62)="excl","$"&amp;REPLACE(FO62,      IFERROR(FIND(CHAR(1),SUBSTITUTE(FO62,",",CHAR(1),INDEX($F$2:$F$100,$S62)-1)),1),      IFERROR(FIND(CHAR(1),SUBSTITUTE(FO62,",",CHAR(1),INDEX($F$2:$F$100,$S62))),99)-          IFERROR(FIND(CHAR(1),SUBSTITUTE(FO62,",",CHAR(1),INDEX($F$2:$F$100,$S62)-1)),0),""), IF(INDEX($D$2:$D$100,$S62)="repl","$"&amp;REPLACE(FO62,      IFERROR(FIND(CHAR(1),SUBSTITUTE(FO62,",",CHAR(1),INDEX($F$2:$F$100,$S62)-1))+1,1),      IFERROR(FIND(CHAR(1),SUBSTITUTE(FO62,",",CHAR(1),INDEX($F$2:$F$100,$S62))),99)-          IFERROR(FIND(CHAR(1),SUBSTITUTE(FO62,",",CHAR(1),INDEX($F$2:$F$100,$S62)-1)),0)-1,INDEX($G$2:$G$100,$S62)),FO62 ))), FO62)</f>
        <v/>
      </c>
      <c r="FU62" s="0" t="str">
        <f aca="false">IF(OR(FP62=-1,IFERROR(INDEX(FP$2:FP$100,FQ62),999)&gt;=0,IFERROR(INDEX(FR$2:FR$100,FQ62),999)&gt;=0),IF(OR(FR62=-1,IFERROR(INDEX(FP$2:FP$100,FS62),999)&gt;=0,IFERROR(INDEX(FR$2:FR$100,FS62),999)&gt;=0),FT62,                REPLACE(FT62,FR62,IFERROR(FIND(" ",FT62,FR62),999)-FR62,                    SUBSTITUTE(INDEX(FT$2:FT$100,FS62),"$","")                  )), REPLACE(FT62,FP62,IFERROR(FIND(" ",FT62,FP62),999)-FP62,                   SUBSTITUTE(INDEX(FT$2:FT$100,FQ62),"$","")                  ) )</f>
        <v/>
      </c>
      <c r="FV62" s="0" t="n">
        <f aca="false">IFERROR(FIND("f_",LOWER(FU62)),-1)</f>
        <v>-1</v>
      </c>
      <c r="FW62" s="0" t="n">
        <f aca="false">IF(FV62=-1,-1, VALUE(MID(FU62,FV62+2, IFERROR(FIND(" ",FU62,FV62),999)-FV62-2)))</f>
        <v>-1</v>
      </c>
      <c r="FX62" s="0" t="n">
        <f aca="false">IFERROR(FIND("r_",LOWER(FU62)),-1)</f>
        <v>-1</v>
      </c>
      <c r="FY62" s="0" t="n">
        <f aca="false">IF(FX62=-1,-1, ROW(FX62)-1+VALUE(MID(FU62,FX62+2, IFERROR(FIND(" ",FU62,FX62),999)-FX62-2)))</f>
        <v>-1</v>
      </c>
      <c r="FZ62" s="0" t="str">
        <f aca="false">IF(AND(ISERROR(FIND("$",FU62)),FV62&lt;0,FX62&lt;0,$S62&gt;0), IF(INDEX($D$2:$D$100,$S62)="num","$"&amp;TRIM(SUBSTITUTE(FU62,",",INDEX($F$2:$F$100,$S62)&amp;","))&amp;INDEX($F$2:$F$100,$S62), IF(INDEX($D$2:$D$100,$S62)="excl","$"&amp;REPLACE(FU62,      IFERROR(FIND(CHAR(1),SUBSTITUTE(FU62,",",CHAR(1),INDEX($F$2:$F$100,$S62)-1)),1),      IFERROR(FIND(CHAR(1),SUBSTITUTE(FU62,",",CHAR(1),INDEX($F$2:$F$100,$S62))),99)-          IFERROR(FIND(CHAR(1),SUBSTITUTE(FU62,",",CHAR(1),INDEX($F$2:$F$100,$S62)-1)),0),""), IF(INDEX($D$2:$D$100,$S62)="repl","$"&amp;REPLACE(FU62,      IFERROR(FIND(CHAR(1),SUBSTITUTE(FU62,",",CHAR(1),INDEX($F$2:$F$100,$S62)-1))+1,1),      IFERROR(FIND(CHAR(1),SUBSTITUTE(FU62,",",CHAR(1),INDEX($F$2:$F$100,$S62))),99)-          IFERROR(FIND(CHAR(1),SUBSTITUTE(FU62,",",CHAR(1),INDEX($F$2:$F$100,$S62)-1)),0)-1,INDEX($G$2:$G$100,$S62)),FU62 ))), FU62)</f>
        <v/>
      </c>
      <c r="GA62" s="0" t="str">
        <f aca="false">IF(OR(FV62=-1,IFERROR(INDEX(FV$2:FV$100,FW62),999)&gt;=0,IFERROR(INDEX(FX$2:FX$100,FW62),999)&gt;=0),IF(OR(FX62=-1,IFERROR(INDEX(FV$2:FV$100,FY62),999)&gt;=0,IFERROR(INDEX(FX$2:FX$100,FY62),999)&gt;=0),FZ62,                REPLACE(FZ62,FX62,IFERROR(FIND(" ",FZ62,FX62),999)-FX62,                    SUBSTITUTE(INDEX(FZ$2:FZ$100,FY62),"$","")                  )), REPLACE(FZ62,FV62,IFERROR(FIND(" ",FZ62,FV62),999)-FV62,                   SUBSTITUTE(INDEX(FZ$2:FZ$100,FW62),"$","")                  ) )</f>
        <v/>
      </c>
      <c r="GB62" s="0" t="n">
        <f aca="false">IFERROR(FIND("f_",LOWER(GA62)),-1)</f>
        <v>-1</v>
      </c>
      <c r="GC62" s="0" t="n">
        <f aca="false">IF(GB62=-1,-1, VALUE(MID(GA62,GB62+2, IFERROR(FIND(" ",GA62,GB62),999)-GB62-2)))</f>
        <v>-1</v>
      </c>
      <c r="GD62" s="0" t="n">
        <f aca="false">IFERROR(FIND("r_",LOWER(GA62)),-1)</f>
        <v>-1</v>
      </c>
      <c r="GE62" s="0" t="n">
        <f aca="false">IF(GD62=-1,-1, ROW(GD62)-1+VALUE(MID(GA62,GD62+2, IFERROR(FIND(" ",GA62,GD62),999)-GD62-2)))</f>
        <v>-1</v>
      </c>
      <c r="GF62" s="0" t="str">
        <f aca="false">IF(AND(ISERROR(FIND("$",GA62)),GB62&lt;0,GD62&lt;0,$S62&gt;0), IF(INDEX($D$2:$D$100,$S62)="num","$"&amp;TRIM(SUBSTITUTE(GA62,",",INDEX($F$2:$F$100,$S62)&amp;","))&amp;INDEX($F$2:$F$100,$S62), IF(INDEX($D$2:$D$100,$S62)="excl","$"&amp;REPLACE(GA62,      IFERROR(FIND(CHAR(1),SUBSTITUTE(GA62,",",CHAR(1),INDEX($F$2:$F$100,$S62)-1)),1),      IFERROR(FIND(CHAR(1),SUBSTITUTE(GA62,",",CHAR(1),INDEX($F$2:$F$100,$S62))),99)-          IFERROR(FIND(CHAR(1),SUBSTITUTE(GA62,",",CHAR(1),INDEX($F$2:$F$100,$S62)-1)),0),""), IF(INDEX($D$2:$D$100,$S62)="repl","$"&amp;REPLACE(GA62,      IFERROR(FIND(CHAR(1),SUBSTITUTE(GA62,",",CHAR(1),INDEX($F$2:$F$100,$S62)-1))+1,1),      IFERROR(FIND(CHAR(1),SUBSTITUTE(GA62,",",CHAR(1),INDEX($F$2:$F$100,$S62))),99)-          IFERROR(FIND(CHAR(1),SUBSTITUTE(GA62,",",CHAR(1),INDEX($F$2:$F$100,$S62)-1)),0)-1,INDEX($G$2:$G$100,$S62)),GA62 ))), GA62)</f>
        <v/>
      </c>
      <c r="GG62" s="0" t="str">
        <f aca="false">IF(OR(GB62=-1,IFERROR(INDEX(GB$2:GB$100,GC62),999)&gt;=0,IFERROR(INDEX(GD$2:GD$100,GC62),999)&gt;=0),IF(OR(GD62=-1,IFERROR(INDEX(GB$2:GB$100,GE62),999)&gt;=0,IFERROR(INDEX(GD$2:GD$100,GE62),999)&gt;=0),GF62,                REPLACE(GF62,GD62,IFERROR(FIND(" ",GF62,GD62),999)-GD62,                    SUBSTITUTE(INDEX(GF$2:GF$100,GE62),"$","")                  )), REPLACE(GF62,GB62,IFERROR(FIND(" ",GF62,GB62),999)-GB62,                   SUBSTITUTE(INDEX(GF$2:GF$100,GC62),"$","")                  ) )</f>
        <v/>
      </c>
      <c r="GH62" s="0" t="n">
        <f aca="false">IFERROR(FIND("f_",LOWER(GG62)),-1)</f>
        <v>-1</v>
      </c>
      <c r="GI62" s="0" t="n">
        <f aca="false">IF(GH62=-1,-1, VALUE(MID(GG62,GH62+2, IFERROR(FIND(" ",GG62,GH62),999)-GH62-2)))</f>
        <v>-1</v>
      </c>
      <c r="GJ62" s="0" t="n">
        <f aca="false">IFERROR(FIND("r_",LOWER(GG62)),-1)</f>
        <v>-1</v>
      </c>
      <c r="GK62" s="0" t="n">
        <f aca="false">IF(GJ62=-1,-1, ROW(GJ62)-1+VALUE(MID(GG62,GJ62+2, IFERROR(FIND(" ",GG62,GJ62),999)-GJ62-2)))</f>
        <v>-1</v>
      </c>
      <c r="GL62" s="0" t="str">
        <f aca="false">IF(AND(ISERROR(FIND("$",GG62)),GH62&lt;0,GJ62&lt;0,$S62&gt;0), IF(INDEX($D$2:$D$100,$S62)="num","$"&amp;TRIM(SUBSTITUTE(GG62,",",INDEX($F$2:$F$100,$S62)&amp;","))&amp;INDEX($F$2:$F$100,$S62), IF(INDEX($D$2:$D$100,$S62)="excl","$"&amp;REPLACE(GG62,      IFERROR(FIND(CHAR(1),SUBSTITUTE(GG62,",",CHAR(1),INDEX($F$2:$F$100,$S62)-1)),1),      IFERROR(FIND(CHAR(1),SUBSTITUTE(GG62,",",CHAR(1),INDEX($F$2:$F$100,$S62))),99)-          IFERROR(FIND(CHAR(1),SUBSTITUTE(GG62,",",CHAR(1),INDEX($F$2:$F$100,$S62)-1)),0),""), IF(INDEX($D$2:$D$100,$S62)="repl","$"&amp;REPLACE(GG62,      IFERROR(FIND(CHAR(1),SUBSTITUTE(GG62,",",CHAR(1),INDEX($F$2:$F$100,$S62)-1))+1,1),      IFERROR(FIND(CHAR(1),SUBSTITUTE(GG62,",",CHAR(1),INDEX($F$2:$F$100,$S62))),99)-          IFERROR(FIND(CHAR(1),SUBSTITUTE(GG62,",",CHAR(1),INDEX($F$2:$F$100,$S62)-1)),0)-1,INDEX($G$2:$G$100,$S62)),GG62 ))), GG62)</f>
        <v/>
      </c>
      <c r="GM62" s="0" t="str">
        <f aca="false">IF(OR(GH62=-1,IFERROR(INDEX(GH$2:GH$100,GI62),999)&gt;=0,IFERROR(INDEX(GJ$2:GJ$100,GI62),999)&gt;=0),IF(OR(GJ62=-1,IFERROR(INDEX(GH$2:GH$100,GK62),999)&gt;=0,IFERROR(INDEX(GJ$2:GJ$100,GK62),999)&gt;=0),GL62,                REPLACE(GL62,GJ62,IFERROR(FIND(" ",GL62,GJ62),999)-GJ62,                    SUBSTITUTE(INDEX(GL$2:GL$100,GK62),"$","")                  )), REPLACE(GL62,GH62,IFERROR(FIND(" ",GL62,GH62),999)-GH62,                   SUBSTITUTE(INDEX(GL$2:GL$100,GI62),"$","")                  ) )</f>
        <v/>
      </c>
      <c r="GN62" s="0" t="n">
        <f aca="false">IFERROR(FIND("f_",LOWER(GM62)),-1)</f>
        <v>-1</v>
      </c>
      <c r="GO62" s="0" t="n">
        <f aca="false">IF(GN62=-1,-1, VALUE(MID(GM62,GN62+2, IFERROR(FIND(" ",GM62,GN62),999)-GN62-2)))</f>
        <v>-1</v>
      </c>
      <c r="GP62" s="0" t="n">
        <f aca="false">IFERROR(FIND("r_",LOWER(GM62)),-1)</f>
        <v>-1</v>
      </c>
      <c r="GQ62" s="0" t="n">
        <f aca="false">IF(GP62=-1,-1, ROW(GP62)-1+VALUE(MID(GM62,GP62+2, IFERROR(FIND(" ",GM62,GP62),999)-GP62-2)))</f>
        <v>-1</v>
      </c>
      <c r="GR62" s="0" t="str">
        <f aca="false">IF(AND(ISERROR(FIND("$",GM62)),GN62&lt;0,GP62&lt;0,$S62&gt;0), IF(INDEX($D$2:$D$100,$S62)="num","$"&amp;TRIM(SUBSTITUTE(GM62,",",INDEX($F$2:$F$100,$S62)&amp;","))&amp;INDEX($F$2:$F$100,$S62), IF(INDEX($D$2:$D$100,$S62)="excl","$"&amp;REPLACE(GM62,      IFERROR(FIND(CHAR(1),SUBSTITUTE(GM62,",",CHAR(1),INDEX($F$2:$F$100,$S62)-1)),1),      IFERROR(FIND(CHAR(1),SUBSTITUTE(GM62,",",CHAR(1),INDEX($F$2:$F$100,$S62))),99)-          IFERROR(FIND(CHAR(1),SUBSTITUTE(GM62,",",CHAR(1),INDEX($F$2:$F$100,$S62)-1)),0),""), IF(INDEX($D$2:$D$100,$S62)="repl","$"&amp;REPLACE(GM62,      IFERROR(FIND(CHAR(1),SUBSTITUTE(GM62,",",CHAR(1),INDEX($F$2:$F$100,$S62)-1))+1,1),      IFERROR(FIND(CHAR(1),SUBSTITUTE(GM62,",",CHAR(1),INDEX($F$2:$F$100,$S62))),99)-          IFERROR(FIND(CHAR(1),SUBSTITUTE(GM62,",",CHAR(1),INDEX($F$2:$F$100,$S62)-1)),0)-1,INDEX($G$2:$G$100,$S62)),GM62 ))), GM62)</f>
        <v/>
      </c>
      <c r="GS62" s="0" t="str">
        <f aca="false">IF(OR(GN62=-1,IFERROR(INDEX(GN$2:GN$100,GO62),999)&gt;=0,IFERROR(INDEX(GP$2:GP$100,GO62),999)&gt;=0),IF(OR(GP62=-1,IFERROR(INDEX(GN$2:GN$100,GQ62),999)&gt;=0,IFERROR(INDEX(GP$2:GP$100,GQ62),999)&gt;=0),GR62,                REPLACE(GR62,GP62,IFERROR(FIND(" ",GR62,GP62),999)-GP62,                    SUBSTITUTE(INDEX(GR$2:GR$100,GQ62),"$","")                  )), REPLACE(GR62,GN62,IFERROR(FIND(" ",GR62,GN62),999)-GN62,                   SUBSTITUTE(INDEX(GR$2:GR$100,GO62),"$","")                  ) )</f>
        <v/>
      </c>
      <c r="GT62" s="0" t="n">
        <f aca="false">IFERROR(FIND("f_",LOWER(GS62)),-1)</f>
        <v>-1</v>
      </c>
      <c r="GU62" s="0" t="n">
        <f aca="false">IF(GT62=-1,-1, VALUE(MID(GS62,GT62+2, IFERROR(FIND(" ",GS62,GT62),999)-GT62-2)))</f>
        <v>-1</v>
      </c>
      <c r="GV62" s="0" t="n">
        <f aca="false">IFERROR(FIND("r_",LOWER(GS62)),-1)</f>
        <v>-1</v>
      </c>
      <c r="GW62" s="0" t="n">
        <f aca="false">IF(GV62=-1,-1, ROW(GV62)-1+VALUE(MID(GS62,GV62+2, IFERROR(FIND(" ",GS62,GV62),999)-GV62-2)))</f>
        <v>-1</v>
      </c>
      <c r="GX62" s="0" t="str">
        <f aca="false">IF(AND(ISERROR(FIND("$",GS62)),GT62&lt;0,GV62&lt;0,$S62&gt;0), IF(INDEX($D$2:$D$100,$S62)="num","$"&amp;TRIM(SUBSTITUTE(GS62,",",INDEX($F$2:$F$100,$S62)&amp;","))&amp;INDEX($F$2:$F$100,$S62), IF(INDEX($D$2:$D$100,$S62)="excl","$"&amp;REPLACE(GS62,      IFERROR(FIND(CHAR(1),SUBSTITUTE(GS62,",",CHAR(1),INDEX($F$2:$F$100,$S62)-1)),1),      IFERROR(FIND(CHAR(1),SUBSTITUTE(GS62,",",CHAR(1),INDEX($F$2:$F$100,$S62))),99)-          IFERROR(FIND(CHAR(1),SUBSTITUTE(GS62,",",CHAR(1),INDEX($F$2:$F$100,$S62)-1)),0),""), IF(INDEX($D$2:$D$100,$S62)="repl","$"&amp;REPLACE(GS62,      IFERROR(FIND(CHAR(1),SUBSTITUTE(GS62,",",CHAR(1),INDEX($F$2:$F$100,$S62)-1))+1,1),      IFERROR(FIND(CHAR(1),SUBSTITUTE(GS62,",",CHAR(1),INDEX($F$2:$F$100,$S62))),99)-          IFERROR(FIND(CHAR(1),SUBSTITUTE(GS62,",",CHAR(1),INDEX($F$2:$F$100,$S62)-1)),0)-1,INDEX($G$2:$G$100,$S62)),GS62 ))), GS62)</f>
        <v/>
      </c>
      <c r="GY62" s="0" t="str">
        <f aca="false">IF(OR(GT62=-1,IFERROR(INDEX(GT$2:GT$100,GU62),999)&gt;=0,IFERROR(INDEX(GV$2:GV$100,GU62),999)&gt;=0),IF(OR(GV62=-1,IFERROR(INDEX(GT$2:GT$100,GW62),999)&gt;=0,IFERROR(INDEX(GV$2:GV$100,GW62),999)&gt;=0),GX62,                REPLACE(GX62,GV62,IFERROR(FIND(" ",GX62,GV62),999)-GV62,                    SUBSTITUTE(INDEX(GX$2:GX$100,GW62),"$","")                  )), REPLACE(GX62,GT62,IFERROR(FIND(" ",GX62,GT62),999)-GT62,                   SUBSTITUTE(INDEX(GX$2:GX$100,GU62),"$","")                  ) )</f>
        <v/>
      </c>
      <c r="GZ62" s="0" t="n">
        <f aca="false">IFERROR(FIND("f_",LOWER(GY62)),-1)</f>
        <v>-1</v>
      </c>
      <c r="HA62" s="0" t="n">
        <f aca="false">IF(GZ62=-1,-1, VALUE(MID(GY62,GZ62+2, IFERROR(FIND(" ",GY62,GZ62),999)-GZ62-2)))</f>
        <v>-1</v>
      </c>
      <c r="HB62" s="0" t="n">
        <f aca="false">IFERROR(FIND("r_",LOWER(GY62)),-1)</f>
        <v>-1</v>
      </c>
      <c r="HC62" s="0" t="n">
        <f aca="false">IF(HB62=-1,-1, ROW(HB62)-1+VALUE(MID(GY62,HB62+2, IFERROR(FIND(" ",GY62,HB62),999)-HB62-2)))</f>
        <v>-1</v>
      </c>
      <c r="HD62" s="0" t="str">
        <f aca="false">IF(AND(ISERROR(FIND("$",GY62)),GZ62&lt;0,HB62&lt;0,$S62&gt;0), IF(INDEX($D$2:$D$100,$S62)="num","$"&amp;TRIM(SUBSTITUTE(GY62,",",INDEX($F$2:$F$100,$S62)&amp;","))&amp;INDEX($F$2:$F$100,$S62), IF(INDEX($D$2:$D$100,$S62)="excl","$"&amp;REPLACE(GY62,      IFERROR(FIND(CHAR(1),SUBSTITUTE(GY62,",",CHAR(1),INDEX($F$2:$F$100,$S62)-1)),1),      IFERROR(FIND(CHAR(1),SUBSTITUTE(GY62,",",CHAR(1),INDEX($F$2:$F$100,$S62))),99)-          IFERROR(FIND(CHAR(1),SUBSTITUTE(GY62,",",CHAR(1),INDEX($F$2:$F$100,$S62)-1)),0),""), IF(INDEX($D$2:$D$100,$S62)="repl","$"&amp;REPLACE(GY62,      IFERROR(FIND(CHAR(1),SUBSTITUTE(GY62,",",CHAR(1),INDEX($F$2:$F$100,$S62)-1))+1,1),      IFERROR(FIND(CHAR(1),SUBSTITUTE(GY62,",",CHAR(1),INDEX($F$2:$F$100,$S62))),99)-          IFERROR(FIND(CHAR(1),SUBSTITUTE(GY62,",",CHAR(1),INDEX($F$2:$F$100,$S62)-1)),0)-1,INDEX($G$2:$G$100,$S62)),GY62 ))), GY62)</f>
        <v/>
      </c>
      <c r="HE62" s="0" t="str">
        <f aca="false">IF(OR(GZ62=-1,IFERROR(INDEX(GZ$2:GZ$100,HA62),999)&gt;=0,IFERROR(INDEX(HB$2:HB$100,HA62),999)&gt;=0),IF(OR(HB62=-1,IFERROR(INDEX(GZ$2:GZ$100,HC62),999)&gt;=0,IFERROR(INDEX(HB$2:HB$100,HC62),999)&gt;=0),HD62,                REPLACE(HD62,HB62,IFERROR(FIND(" ",HD62,HB62),999)-HB62,                    SUBSTITUTE(INDEX(HD$2:HD$100,HC62),"$","")                  )), REPLACE(HD62,GZ62,IFERROR(FIND(" ",HD62,GZ62),999)-GZ62,                   SUBSTITUTE(INDEX(HD$2:HD$100,HA62),"$","")                  ) )</f>
        <v/>
      </c>
      <c r="HF62" s="0" t="n">
        <f aca="false">IFERROR(FIND("f_",LOWER(HE62)),-1)</f>
        <v>-1</v>
      </c>
      <c r="HG62" s="0" t="n">
        <f aca="false">IF(HF62=-1,-1, VALUE(MID(HE62,HF62+2, IFERROR(FIND(" ",HE62,HF62),999)-HF62-2)))</f>
        <v>-1</v>
      </c>
      <c r="HH62" s="0" t="n">
        <f aca="false">IFERROR(FIND("r_",LOWER(HE62)),-1)</f>
        <v>-1</v>
      </c>
      <c r="HI62" s="0" t="n">
        <f aca="false">IF(HH62=-1,-1, ROW(HH62)-1+VALUE(MID(HE62,HH62+2, IFERROR(FIND(" ",HE62,HH62),999)-HH62-2)))</f>
        <v>-1</v>
      </c>
      <c r="HJ62" s="0" t="str">
        <f aca="false">IF(AND(ISERROR(FIND("$",HE62)),HF62&lt;0,HH62&lt;0,$S62&gt;0), IF(INDEX($D$2:$D$100,$S62)="num","$"&amp;TRIM(SUBSTITUTE(HE62,",",INDEX($F$2:$F$100,$S62)&amp;","))&amp;INDEX($F$2:$F$100,$S62), IF(INDEX($D$2:$D$100,$S62)="excl","$"&amp;REPLACE(HE62,      IFERROR(FIND(CHAR(1),SUBSTITUTE(HE62,",",CHAR(1),INDEX($F$2:$F$100,$S62)-1)),1),      IFERROR(FIND(CHAR(1),SUBSTITUTE(HE62,",",CHAR(1),INDEX($F$2:$F$100,$S62))),99)-          IFERROR(FIND(CHAR(1),SUBSTITUTE(HE62,",",CHAR(1),INDEX($F$2:$F$100,$S62)-1)),0),""), IF(INDEX($D$2:$D$100,$S62)="repl","$"&amp;REPLACE(HE62,      IFERROR(FIND(CHAR(1),SUBSTITUTE(HE62,",",CHAR(1),INDEX($F$2:$F$100,$S62)-1))+1,1),      IFERROR(FIND(CHAR(1),SUBSTITUTE(HE62,",",CHAR(1),INDEX($F$2:$F$100,$S62))),99)-          IFERROR(FIND(CHAR(1),SUBSTITUTE(HE62,",",CHAR(1),INDEX($F$2:$F$100,$S62)-1)),0)-1,INDEX($G$2:$G$100,$S62)),HE62 ))), HE62)</f>
        <v/>
      </c>
      <c r="HK62" s="0" t="str">
        <f aca="false">IF(OR(HF62=-1,IFERROR(INDEX(HF$2:HF$100,HG62),999)&gt;=0,IFERROR(INDEX(HH$2:HH$100,HG62),999)&gt;=0),IF(OR(HH62=-1,IFERROR(INDEX(HF$2:HF$100,HI62),999)&gt;=0,IFERROR(INDEX(HH$2:HH$100,HI62),999)&gt;=0),HJ62,                REPLACE(HJ62,HH62,IFERROR(FIND(" ",HJ62,HH62),999)-HH62,                    SUBSTITUTE(INDEX(HJ$2:HJ$100,HI62),"$","")                  )), REPLACE(HJ62,HF62,IFERROR(FIND(" ",HJ62,HF62),999)-HF62,                   SUBSTITUTE(INDEX(HJ$2:HJ$100,HG62),"$","")                  ) )</f>
        <v/>
      </c>
      <c r="HL62" s="0" t="n">
        <f aca="false">IFERROR(FIND("f_",LOWER(HK62)),-1)</f>
        <v>-1</v>
      </c>
      <c r="HM62" s="0" t="n">
        <f aca="false">IF(HL62=-1,-1, VALUE(MID(HK62,HL62+2, IFERROR(FIND(" ",HK62,HL62),999)-HL62-2)))</f>
        <v>-1</v>
      </c>
      <c r="HN62" s="0" t="n">
        <f aca="false">IFERROR(FIND("r_",LOWER(HK62)),-1)</f>
        <v>-1</v>
      </c>
      <c r="HO62" s="0" t="n">
        <f aca="false">IF(HN62=-1,-1, ROW(HN62)-1+VALUE(MID(HK62,HN62+2, IFERROR(FIND(" ",HK62,HN62),999)-HN62-2)))</f>
        <v>-1</v>
      </c>
      <c r="HP62" s="0" t="str">
        <f aca="false">IF(AND(ISERROR(FIND("$",HK62)),HL62&lt;0,HN62&lt;0,$S62&gt;0), IF(INDEX($D$2:$D$100,$S62)="num","$"&amp;TRIM(SUBSTITUTE(HK62,",",INDEX($F$2:$F$100,$S62)&amp;","))&amp;INDEX($F$2:$F$100,$S62), IF(INDEX($D$2:$D$100,$S62)="excl","$"&amp;REPLACE(HK62,      IFERROR(FIND(CHAR(1),SUBSTITUTE(HK62,",",CHAR(1),INDEX($F$2:$F$100,$S62)-1)),1),      IFERROR(FIND(CHAR(1),SUBSTITUTE(HK62,",",CHAR(1),INDEX($F$2:$F$100,$S62))),99)-          IFERROR(FIND(CHAR(1),SUBSTITUTE(HK62,",",CHAR(1),INDEX($F$2:$F$100,$S62)-1)),0),""), IF(INDEX($D$2:$D$100,$S62)="repl","$"&amp;REPLACE(HK62,      IFERROR(FIND(CHAR(1),SUBSTITUTE(HK62,",",CHAR(1),INDEX($F$2:$F$100,$S62)-1))+1,1),      IFERROR(FIND(CHAR(1),SUBSTITUTE(HK62,",",CHAR(1),INDEX($F$2:$F$100,$S62))),99)-          IFERROR(FIND(CHAR(1),SUBSTITUTE(HK62,",",CHAR(1),INDEX($F$2:$F$100,$S62)-1)),0)-1,INDEX($G$2:$G$100,$S62)),HK62 ))), HK62)</f>
        <v/>
      </c>
      <c r="HQ62" s="0" t="str">
        <f aca="false">IF(OR(HL62=-1,IFERROR(INDEX(HL$2:HL$100,HM62),999)&gt;=0,IFERROR(INDEX(HN$2:HN$100,HM62),999)&gt;=0),IF(OR(HN62=-1,IFERROR(INDEX(HL$2:HL$100,HO62),999)&gt;=0,IFERROR(INDEX(HN$2:HN$100,HO62),999)&gt;=0),HP62,                REPLACE(HP62,HN62,IFERROR(FIND(" ",HP62,HN62),999)-HN62,                    SUBSTITUTE(INDEX(HP$2:HP$100,HO62),"$","")                  )), REPLACE(HP62,HL62,IFERROR(FIND(" ",HP62,HL62),999)-HL62,                   SUBSTITUTE(INDEX(HP$2:HP$100,HM62),"$","")                  ) )</f>
        <v/>
      </c>
      <c r="HR62" s="0" t="n">
        <f aca="false">IFERROR(FIND("f_",LOWER(HQ62)),-1)</f>
        <v>-1</v>
      </c>
      <c r="HS62" s="0" t="n">
        <f aca="false">IF(HR62=-1,-1, VALUE(MID(HQ62,HR62+2, IFERROR(FIND(" ",HQ62,HR62),999)-HR62-2)))</f>
        <v>-1</v>
      </c>
      <c r="HT62" s="0" t="n">
        <f aca="false">IFERROR(FIND("r_",LOWER(HQ62)),-1)</f>
        <v>-1</v>
      </c>
      <c r="HU62" s="0" t="n">
        <f aca="false">IF(HT62=-1,-1, ROW(HT62)-1+VALUE(MID(HQ62,HT62+2, IFERROR(FIND(" ",HQ62,HT62),999)-HT62-2)))</f>
        <v>-1</v>
      </c>
      <c r="HV62" s="0" t="str">
        <f aca="false">IF(AND(ISERROR(FIND("$",HQ62)),HR62&lt;0,HT62&lt;0,$S62&gt;0), IF(INDEX($D$2:$D$100,$S62)="num","$"&amp;TRIM(SUBSTITUTE(HQ62,",",INDEX($F$2:$F$100,$S62)&amp;","))&amp;INDEX($F$2:$F$100,$S62), IF(INDEX($D$2:$D$100,$S62)="excl","$"&amp;REPLACE(HQ62,      IFERROR(FIND(CHAR(1),SUBSTITUTE(HQ62,",",CHAR(1),INDEX($F$2:$F$100,$S62)-1)),1),      IFERROR(FIND(CHAR(1),SUBSTITUTE(HQ62,",",CHAR(1),INDEX($F$2:$F$100,$S62))),99)-          IFERROR(FIND(CHAR(1),SUBSTITUTE(HQ62,",",CHAR(1),INDEX($F$2:$F$100,$S62)-1)),0),""), IF(INDEX($D$2:$D$100,$S62)="repl","$"&amp;REPLACE(HQ62,      IFERROR(FIND(CHAR(1),SUBSTITUTE(HQ62,",",CHAR(1),INDEX($F$2:$F$100,$S62)-1))+1,1),      IFERROR(FIND(CHAR(1),SUBSTITUTE(HQ62,",",CHAR(1),INDEX($F$2:$F$100,$S62))),99)-          IFERROR(FIND(CHAR(1),SUBSTITUTE(HQ62,",",CHAR(1),INDEX($F$2:$F$100,$S62)-1)),0)-1,INDEX($G$2:$G$100,$S62)),HQ62 ))), HQ62)</f>
        <v/>
      </c>
      <c r="HW62" s="0" t="str">
        <f aca="false">IF(OR(HR62=-1,IFERROR(INDEX(HR$2:HR$100,HS62),999)&gt;=0,IFERROR(INDEX(HT$2:HT$100,HS62),999)&gt;=0),IF(OR(HT62=-1,IFERROR(INDEX(HR$2:HR$100,HU62),999)&gt;=0,IFERROR(INDEX(HT$2:HT$100,HU62),999)&gt;=0),HV62,                REPLACE(HV62,HT62,IFERROR(FIND(" ",HV62,HT62),999)-HT62,                    SUBSTITUTE(INDEX(HV$2:HV$100,HU62),"$","")                  )), REPLACE(HV62,HR62,IFERROR(FIND(" ",HV62,HR62),999)-HR62,                   SUBSTITUTE(INDEX(HV$2:HV$100,HS62),"$","")                  ) )</f>
        <v/>
      </c>
      <c r="HX62" s="0" t="n">
        <f aca="false">IFERROR(FIND("f_",LOWER(HW62)),-1)</f>
        <v>-1</v>
      </c>
      <c r="HY62" s="0" t="n">
        <f aca="false">IF(HX62=-1,-1, VALUE(MID(HW62,HX62+2, IFERROR(FIND(" ",HW62,HX62),999)-HX62-2)))</f>
        <v>-1</v>
      </c>
      <c r="HZ62" s="0" t="n">
        <f aca="false">IFERROR(FIND("r_",LOWER(HW62)),-1)</f>
        <v>-1</v>
      </c>
      <c r="IA62" s="0" t="n">
        <f aca="false">IF(HZ62=-1,-1, ROW(HZ62)-1+VALUE(MID(HW62,HZ62+2, IFERROR(FIND(" ",HW62,HZ62),999)-HZ62-2)))</f>
        <v>-1</v>
      </c>
      <c r="IB62" s="0" t="str">
        <f aca="false">IF(AND(ISERROR(FIND("$",HW62)),HX62&lt;0,HZ62&lt;0,$S62&gt;0), IF(INDEX($D$2:$D$100,$S62)="num","$"&amp;TRIM(SUBSTITUTE(HW62,",",INDEX($F$2:$F$100,$S62)&amp;","))&amp;INDEX($F$2:$F$100,$S62), IF(INDEX($D$2:$D$100,$S62)="excl","$"&amp;REPLACE(HW62,      IFERROR(FIND(CHAR(1),SUBSTITUTE(HW62,",",CHAR(1),INDEX($F$2:$F$100,$S62)-1)),1),      IFERROR(FIND(CHAR(1),SUBSTITUTE(HW62,",",CHAR(1),INDEX($F$2:$F$100,$S62))),99)-          IFERROR(FIND(CHAR(1),SUBSTITUTE(HW62,",",CHAR(1),INDEX($F$2:$F$100,$S62)-1)),0),""), IF(INDEX($D$2:$D$100,$S62)="repl","$"&amp;REPLACE(HW62,      IFERROR(FIND(CHAR(1),SUBSTITUTE(HW62,",",CHAR(1),INDEX($F$2:$F$100,$S62)-1))+1,1),      IFERROR(FIND(CHAR(1),SUBSTITUTE(HW62,",",CHAR(1),INDEX($F$2:$F$100,$S62))),99)-          IFERROR(FIND(CHAR(1),SUBSTITUTE(HW62,",",CHAR(1),INDEX($F$2:$F$100,$S62)-1)),0)-1,INDEX($G$2:$G$100,$S62)),HW62 ))), HW62)</f>
        <v/>
      </c>
      <c r="IC62" s="0" t="str">
        <f aca="false">IF(OR(HX62=-1,IFERROR(INDEX(HX$2:HX$100,HY62),999)&gt;=0,IFERROR(INDEX(HZ$2:HZ$100,HY62),999)&gt;=0),IF(OR(HZ62=-1,IFERROR(INDEX(HX$2:HX$100,IA62),999)&gt;=0,IFERROR(INDEX(HZ$2:HZ$100,IA62),999)&gt;=0),IB62,                REPLACE(IB62,HZ62,IFERROR(FIND(" ",IB62,HZ62),999)-HZ62,                    SUBSTITUTE(INDEX(IB$2:IB$100,IA62),"$","")                  )), REPLACE(IB62,HX62,IFERROR(FIND(" ",IB62,HX62),999)-HX62,                   SUBSTITUTE(INDEX(IB$2:IB$100,HY62),"$","")                  ) )</f>
        <v/>
      </c>
      <c r="ID62" s="0" t="n">
        <f aca="false">IFERROR(FIND("f_",LOWER(IC62)),-1)</f>
        <v>-1</v>
      </c>
      <c r="IE62" s="0" t="n">
        <f aca="false">IF(ID62=-1,-1, VALUE(MID(IC62,ID62+2, IFERROR(FIND(" ",IC62,ID62),999)-ID62-2)))</f>
        <v>-1</v>
      </c>
      <c r="IF62" s="0" t="n">
        <f aca="false">IFERROR(FIND("r_",LOWER(IC62)),-1)</f>
        <v>-1</v>
      </c>
      <c r="IG62" s="0" t="n">
        <f aca="false">IF(IF62=-1,-1, ROW(IF62)-1+VALUE(MID(IC62,IF62+2, IFERROR(FIND(" ",IC62,IF62),999)-IF62-2)))</f>
        <v>-1</v>
      </c>
      <c r="IH62" s="0" t="str">
        <f aca="false">IF(AND(ISERROR(FIND("$",IC62)),ID62&lt;0,IF62&lt;0,$S62&gt;0), IF(INDEX($D$2:$D$100,$S62)="num","$"&amp;TRIM(SUBSTITUTE(IC62,",",INDEX($F$2:$F$100,$S62)&amp;","))&amp;INDEX($F$2:$F$100,$S62), IF(INDEX($D$2:$D$100,$S62)="excl","$"&amp;REPLACE(IC62,      IFERROR(FIND(CHAR(1),SUBSTITUTE(IC62,",",CHAR(1),INDEX($F$2:$F$100,$S62)-1)),1),      IFERROR(FIND(CHAR(1),SUBSTITUTE(IC62,",",CHAR(1),INDEX($F$2:$F$100,$S62))),99)-          IFERROR(FIND(CHAR(1),SUBSTITUTE(IC62,",",CHAR(1),INDEX($F$2:$F$100,$S62)-1)),0),""), IF(INDEX($D$2:$D$100,$S62)="repl","$"&amp;REPLACE(IC62,      IFERROR(FIND(CHAR(1),SUBSTITUTE(IC62,",",CHAR(1),INDEX($F$2:$F$100,$S62)-1))+1,1),      IFERROR(FIND(CHAR(1),SUBSTITUTE(IC62,",",CHAR(1),INDEX($F$2:$F$100,$S62))),99)-          IFERROR(FIND(CHAR(1),SUBSTITUTE(IC62,",",CHAR(1),INDEX($F$2:$F$100,$S62)-1)),0)-1,INDEX($G$2:$G$100,$S62)),IC62 ))), IC62)</f>
        <v/>
      </c>
      <c r="II62" s="0" t="str">
        <f aca="false">IF(OR(ID62=-1,IFERROR(INDEX(ID$2:ID$100,IE62),999)&gt;=0,IFERROR(INDEX(IF$2:IF$100,IE62),999)&gt;=0),IF(OR(IF62=-1,IFERROR(INDEX(ID$2:ID$100,IG62),999)&gt;=0,IFERROR(INDEX(IF$2:IF$100,IG62),999)&gt;=0),IH62,                REPLACE(IH62,IF62,IFERROR(FIND(" ",IH62,IF62),999)-IF62,                    SUBSTITUTE(INDEX(IH$2:IH$100,IG62),"$","")                  )), REPLACE(IH62,ID62,IFERROR(FIND(" ",IH62,ID62),999)-ID62,                   SUBSTITUTE(INDEX(IH$2:IH$100,IE62),"$","")                  ) )</f>
        <v/>
      </c>
      <c r="IJ62" s="0" t="n">
        <f aca="false">IFERROR(FIND("f_",LOWER(II62)),-1)</f>
        <v>-1</v>
      </c>
      <c r="IK62" s="0" t="n">
        <f aca="false">IF(IJ62=-1,-1, VALUE(MID(II62,IJ62+2, IFERROR(FIND(" ",II62,IJ62),999)-IJ62-2)))</f>
        <v>-1</v>
      </c>
      <c r="IL62" s="0" t="n">
        <f aca="false">IFERROR(FIND("r_",LOWER(II62)),-1)</f>
        <v>-1</v>
      </c>
      <c r="IM62" s="0" t="n">
        <f aca="false">IF(IL62=-1,-1, ROW(IL62)-1+VALUE(MID(II62,IL62+2, IFERROR(FIND(" ",II62,IL62),999)-IL62-2)))</f>
        <v>-1</v>
      </c>
      <c r="IN62" s="0" t="str">
        <f aca="false">IF(AND(ISERROR(FIND("$",II62)),IJ62&lt;0,IL62&lt;0,$S62&gt;0), IF(INDEX($D$2:$D$100,$S62)="num","$"&amp;TRIM(SUBSTITUTE(II62,",",INDEX($F$2:$F$100,$S62)&amp;","))&amp;INDEX($F$2:$F$100,$S62), IF(INDEX($D$2:$D$100,$S62)="excl","$"&amp;REPLACE(II62,      IFERROR(FIND(CHAR(1),SUBSTITUTE(II62,",",CHAR(1),INDEX($F$2:$F$100,$S62)-1)),1),      IFERROR(FIND(CHAR(1),SUBSTITUTE(II62,",",CHAR(1),INDEX($F$2:$F$100,$S62))),99)-          IFERROR(FIND(CHAR(1),SUBSTITUTE(II62,",",CHAR(1),INDEX($F$2:$F$100,$S62)-1)),0),""), IF(INDEX($D$2:$D$100,$S62)="repl","$"&amp;REPLACE(II62,      IFERROR(FIND(CHAR(1),SUBSTITUTE(II62,",",CHAR(1),INDEX($F$2:$F$100,$S62)-1))+1,1),      IFERROR(FIND(CHAR(1),SUBSTITUTE(II62,",",CHAR(1),INDEX($F$2:$F$100,$S62))),99)-          IFERROR(FIND(CHAR(1),SUBSTITUTE(II62,",",CHAR(1),INDEX($F$2:$F$100,$S62)-1)),0)-1,INDEX($G$2:$G$100,$S62)),II62 ))), II62)</f>
        <v/>
      </c>
      <c r="IO62" s="0" t="str">
        <f aca="false">IF(OR(IJ62=-1,IFERROR(INDEX(IJ$2:IJ$100,IK62),999)&gt;=0,IFERROR(INDEX(IL$2:IL$100,IK62),999)&gt;=0),IF(OR(IL62=-1,IFERROR(INDEX(IJ$2:IJ$100,IM62),999)&gt;=0,IFERROR(INDEX(IL$2:IL$100,IM62),999)&gt;=0),IN62,                REPLACE(IN62,IL62,IFERROR(FIND(" ",IN62,IL62),999)-IL62,                    SUBSTITUTE(INDEX(IN$2:IN$100,IM62),"$","")                  )), REPLACE(IN62,IJ62,IFERROR(FIND(" ",IN62,IJ62),999)-IJ62,                   SUBSTITUTE(INDEX(IN$2:IN$100,IK62),"$","")                  ) )</f>
        <v/>
      </c>
      <c r="IP62" s="0" t="n">
        <f aca="false">IFERROR(FIND("f_",LOWER(IO62)),-1)</f>
        <v>-1</v>
      </c>
      <c r="IQ62" s="0" t="n">
        <f aca="false">IF(IP62=-1,-1, VALUE(MID(IO62,IP62+2, IFERROR(FIND(" ",IO62,IP62),999)-IP62-2)))</f>
        <v>-1</v>
      </c>
      <c r="IR62" s="0" t="n">
        <f aca="false">IFERROR(FIND("r_",LOWER(IO62)),-1)</f>
        <v>-1</v>
      </c>
      <c r="IS62" s="0" t="n">
        <f aca="false">IF(IR62=-1,-1, ROW(IR62)-1+VALUE(MID(IO62,IR62+2, IFERROR(FIND(" ",IO62,IR62),999)-IR62-2)))</f>
        <v>-1</v>
      </c>
      <c r="IT62" s="0" t="str">
        <f aca="false">IF(AND(ISERROR(FIND("$",IO62)),IP62&lt;0,IR62&lt;0,$S62&gt;0), IF(INDEX($D$2:$D$100,$S62)="num","$"&amp;TRIM(SUBSTITUTE(IO62,",",INDEX($F$2:$F$100,$S62)&amp;","))&amp;INDEX($F$2:$F$100,$S62), IF(INDEX($D$2:$D$100,$S62)="excl","$"&amp;REPLACE(IO62,      IFERROR(FIND(CHAR(1),SUBSTITUTE(IO62,",",CHAR(1),INDEX($F$2:$F$100,$S62)-1)),1),      IFERROR(FIND(CHAR(1),SUBSTITUTE(IO62,",",CHAR(1),INDEX($F$2:$F$100,$S62))),99)-          IFERROR(FIND(CHAR(1),SUBSTITUTE(IO62,",",CHAR(1),INDEX($F$2:$F$100,$S62)-1)),0),""), IF(INDEX($D$2:$D$100,$S62)="repl","$"&amp;REPLACE(IO62,      IFERROR(FIND(CHAR(1),SUBSTITUTE(IO62,",",CHAR(1),INDEX($F$2:$F$100,$S62)-1))+1,1),      IFERROR(FIND(CHAR(1),SUBSTITUTE(IO62,",",CHAR(1),INDEX($F$2:$F$100,$S62))),99)-          IFERROR(FIND(CHAR(1),SUBSTITUTE(IO62,",",CHAR(1),INDEX($F$2:$F$100,$S62)-1)),0)-1,INDEX($G$2:$G$100,$S62)),IO62 ))), IO62)</f>
        <v/>
      </c>
      <c r="IU62" s="0" t="str">
        <f aca="false">IF(OR(IP62=-1,IFERROR(INDEX(IP$2:IP$100,IQ62),999)&gt;=0,IFERROR(INDEX(IR$2:IR$100,IQ62),999)&gt;=0),IF(OR(IR62=-1,IFERROR(INDEX(IP$2:IP$100,IS62),999)&gt;=0,IFERROR(INDEX(IR$2:IR$100,IS62),999)&gt;=0),IT62,                REPLACE(IT62,IR62,IFERROR(FIND(" ",IT62,IR62),999)-IR62,                    SUBSTITUTE(INDEX(IT$2:IT$100,IS62),"$","")                  )), REPLACE(IT62,IP62,IFERROR(FIND(" ",IT62,IP62),999)-IP62,                   SUBSTITUTE(INDEX(IT$2:IT$100,IQ62),"$","")                  ) )</f>
        <v/>
      </c>
      <c r="IV62" s="0" t="n">
        <f aca="false">IFERROR(FIND("f_",LOWER(IU62)),-1)</f>
        <v>-1</v>
      </c>
      <c r="IW62" s="0" t="n">
        <f aca="false">IF(IV62=-1,-1, VALUE(MID(IU62,IV62+2, IFERROR(FIND(" ",IU62,IV62),999)-IV62-2)))</f>
        <v>-1</v>
      </c>
      <c r="IX62" s="0" t="n">
        <f aca="false">IFERROR(FIND("r_",LOWER(IU62)),-1)</f>
        <v>-1</v>
      </c>
      <c r="IY62" s="0" t="n">
        <f aca="false">IF(IX62=-1,-1, ROW(IX62)-1+VALUE(MID(IU62,IX62+2, IFERROR(FIND(" ",IU62,IX62),999)-IX62-2)))</f>
        <v>-1</v>
      </c>
      <c r="IZ62" s="0" t="str">
        <f aca="false">IF(AND(ISERROR(FIND("$",IU62)),IV62&lt;0,IX62&lt;0,$S62&gt;0), IF(INDEX($D$2:$D$100,$S62)="num","$"&amp;TRIM(SUBSTITUTE(IU62,",",INDEX($F$2:$F$100,$S62)&amp;","))&amp;INDEX($F$2:$F$100,$S62), IF(INDEX($D$2:$D$100,$S62)="excl","$"&amp;REPLACE(IU62,      IFERROR(FIND(CHAR(1),SUBSTITUTE(IU62,",",CHAR(1),INDEX($F$2:$F$100,$S62)-1)),1),      IFERROR(FIND(CHAR(1),SUBSTITUTE(IU62,",",CHAR(1),INDEX($F$2:$F$100,$S62))),99)-          IFERROR(FIND(CHAR(1),SUBSTITUTE(IU62,",",CHAR(1),INDEX($F$2:$F$100,$S62)-1)),0),""), IF(INDEX($D$2:$D$100,$S62)="repl","$"&amp;REPLACE(IU62,      IFERROR(FIND(CHAR(1),SUBSTITUTE(IU62,",",CHAR(1),INDEX($F$2:$F$100,$S62)-1))+1,1),      IFERROR(FIND(CHAR(1),SUBSTITUTE(IU62,",",CHAR(1),INDEX($F$2:$F$100,$S62))),99)-          IFERROR(FIND(CHAR(1),SUBSTITUTE(IU62,",",CHAR(1),INDEX($F$2:$F$100,$S62)-1)),0)-1,INDEX($G$2:$G$100,$S62)),IU62 ))), IU62)</f>
        <v/>
      </c>
      <c r="JA62" s="0" t="str">
        <f aca="false">IF(OR(IV62=-1,IFERROR(INDEX(IV$2:IV$100,IW62),999)&gt;=0,IFERROR(INDEX(IX$2:IX$100,IW62),999)&gt;=0),IF(OR(IX62=-1,IFERROR(INDEX(IV$2:IV$100,IY62),999)&gt;=0,IFERROR(INDEX(IX$2:IX$100,IY62),999)&gt;=0),IZ62,                REPLACE(IZ62,IX62,IFERROR(FIND(" ",IZ62,IX62),999)-IX62,                    SUBSTITUTE(INDEX(IZ$2:IZ$100,IY62),"$","")                  )), REPLACE(IZ62,IV62,IFERROR(FIND(" ",IZ62,IV62),999)-IV62,                   SUBSTITUTE(INDEX(IZ$2:IZ$100,IW62),"$","")                  ) )</f>
        <v/>
      </c>
      <c r="JB62" s="0" t="n">
        <f aca="false">IFERROR(FIND("f_",LOWER(JA62)),-1)</f>
        <v>-1</v>
      </c>
      <c r="JC62" s="0" t="n">
        <f aca="false">IF(JB62=-1,-1, VALUE(MID(JA62,JB62+2, IFERROR(FIND(" ",JA62,JB62),999)-JB62-2)))</f>
        <v>-1</v>
      </c>
      <c r="JD62" s="0" t="n">
        <f aca="false">IFERROR(FIND("r_",LOWER(JA62)),-1)</f>
        <v>-1</v>
      </c>
      <c r="JE62" s="0" t="n">
        <f aca="false">IF(JD62=-1,-1, ROW(JD62)-1+VALUE(MID(JA62,JD62+2, IFERROR(FIND(" ",JA62,JD62),999)-JD62-2)))</f>
        <v>-1</v>
      </c>
      <c r="JF62" s="0" t="str">
        <f aca="false">IF(AND(ISERROR(FIND("$",JA62)),JB62&lt;0,JD62&lt;0,$S62&gt;0), IF(INDEX($D$2:$D$100,$S62)="num","$"&amp;TRIM(SUBSTITUTE(JA62,",",INDEX($F$2:$F$100,$S62)&amp;","))&amp;INDEX($F$2:$F$100,$S62), IF(INDEX($D$2:$D$100,$S62)="excl","$"&amp;REPLACE(JA62,      IFERROR(FIND(CHAR(1),SUBSTITUTE(JA62,",",CHAR(1),INDEX($F$2:$F$100,$S62)-1)),1),      IFERROR(FIND(CHAR(1),SUBSTITUTE(JA62,",",CHAR(1),INDEX($F$2:$F$100,$S62))),99)-          IFERROR(FIND(CHAR(1),SUBSTITUTE(JA62,",",CHAR(1),INDEX($F$2:$F$100,$S62)-1)),0),""), IF(INDEX($D$2:$D$100,$S62)="repl","$"&amp;REPLACE(JA62,      IFERROR(FIND(CHAR(1),SUBSTITUTE(JA62,",",CHAR(1),INDEX($F$2:$F$100,$S62)-1))+1,1),      IFERROR(FIND(CHAR(1),SUBSTITUTE(JA62,",",CHAR(1),INDEX($F$2:$F$100,$S62))),99)-          IFERROR(FIND(CHAR(1),SUBSTITUTE(JA62,",",CHAR(1),INDEX($F$2:$F$100,$S62)-1)),0)-1,INDEX($G$2:$G$100,$S62)),JA62 ))), JA62)</f>
        <v/>
      </c>
      <c r="JG62" s="0" t="str">
        <f aca="false">IF(OR(JB62=-1,IFERROR(INDEX(JB$2:JB$100,JC62),999)&gt;=0,IFERROR(INDEX(JD$2:JD$100,JC62),999)&gt;=0),IF(OR(JD62=-1,IFERROR(INDEX(JB$2:JB$100,JE62),999)&gt;=0,IFERROR(INDEX(JD$2:JD$100,JE62),999)&gt;=0),JF62,                REPLACE(JF62,JD62,IFERROR(FIND(" ",JF62,JD62),999)-JD62,                    SUBSTITUTE(INDEX(JF$2:JF$100,JE62),"$","")                  )), REPLACE(JF62,JB62,IFERROR(FIND(" ",JF62,JB62),999)-JB62,                   SUBSTITUTE(INDEX(JF$2:JF$100,JC62),"$","")                  ) )</f>
        <v/>
      </c>
      <c r="JH62" s="0" t="n">
        <f aca="false">IFERROR(FIND("f_",LOWER(JG62)),-1)</f>
        <v>-1</v>
      </c>
      <c r="JI62" s="0" t="n">
        <f aca="false">IF(JH62=-1,-1, VALUE(MID(JG62,JH62+2, IFERROR(FIND(" ",JG62,JH62),999)-JH62-2)))</f>
        <v>-1</v>
      </c>
      <c r="JJ62" s="0" t="n">
        <f aca="false">IFERROR(FIND("r_",LOWER(JG62)),-1)</f>
        <v>-1</v>
      </c>
      <c r="JK62" s="0" t="n">
        <f aca="false">IF(JJ62=-1,-1, ROW(JJ62)-1+VALUE(MID(JG62,JJ62+2, IFERROR(FIND(" ",JG62,JJ62),999)-JJ62-2)))</f>
        <v>-1</v>
      </c>
      <c r="JL62" s="0" t="str">
        <f aca="false">IF(AND(ISERROR(FIND("$",JG62)),JH62&lt;0,JJ62&lt;0,$S62&gt;0), IF(INDEX($D$2:$D$100,$S62)="num","$"&amp;TRIM(SUBSTITUTE(JG62,",",INDEX($F$2:$F$100,$S62)&amp;","))&amp;INDEX($F$2:$F$100,$S62), IF(INDEX($D$2:$D$100,$S62)="excl","$"&amp;REPLACE(JG62,      IFERROR(FIND(CHAR(1),SUBSTITUTE(JG62,",",CHAR(1),INDEX($F$2:$F$100,$S62)-1)),1),      IFERROR(FIND(CHAR(1),SUBSTITUTE(JG62,",",CHAR(1),INDEX($F$2:$F$100,$S62))),99)-          IFERROR(FIND(CHAR(1),SUBSTITUTE(JG62,",",CHAR(1),INDEX($F$2:$F$100,$S62)-1)),0),""), IF(INDEX($D$2:$D$100,$S62)="repl","$"&amp;REPLACE(JG62,      IFERROR(FIND(CHAR(1),SUBSTITUTE(JG62,",",CHAR(1),INDEX($F$2:$F$100,$S62)-1))+1,1),      IFERROR(FIND(CHAR(1),SUBSTITUTE(JG62,",",CHAR(1),INDEX($F$2:$F$100,$S62))),99)-          IFERROR(FIND(CHAR(1),SUBSTITUTE(JG62,",",CHAR(1),INDEX($F$2:$F$100,$S62)-1)),0)-1,INDEX($G$2:$G$100,$S62)),JG62 ))), JG62)</f>
        <v/>
      </c>
      <c r="JM62" s="0" t="str">
        <f aca="false">IF(OR(JH62=-1,IFERROR(INDEX(JH$2:JH$100,JI62),999)&gt;=0,IFERROR(INDEX(JJ$2:JJ$100,JI62),999)&gt;=0),IF(OR(JJ62=-1,IFERROR(INDEX(JH$2:JH$100,JK62),999)&gt;=0,IFERROR(INDEX(JJ$2:JJ$100,JK62),999)&gt;=0),JL62,                REPLACE(JL62,JJ62,IFERROR(FIND(" ",JL62,JJ62),999)-JJ62,                    SUBSTITUTE(INDEX(JL$2:JL$100,JK62),"$","")                  )), REPLACE(JL62,JH62,IFERROR(FIND(" ",JL62,JH62),999)-JH62,                   SUBSTITUTE(INDEX(JL$2:JL$100,JI62),"$","")                  ) )</f>
        <v/>
      </c>
      <c r="JN62" s="0" t="n">
        <f aca="false">IFERROR(FIND("f_",LOWER(JM62)),-1)</f>
        <v>-1</v>
      </c>
      <c r="JO62" s="0" t="n">
        <f aca="false">IF(JN62=-1,-1, VALUE(MID(JM62,JN62+2, IFERROR(FIND(" ",JM62,JN62),999)-JN62-2)))</f>
        <v>-1</v>
      </c>
      <c r="JP62" s="0" t="n">
        <f aca="false">IFERROR(FIND("r_",LOWER(JM62)),-1)</f>
        <v>-1</v>
      </c>
      <c r="JQ62" s="0" t="n">
        <f aca="false">IF(JP62=-1,-1, ROW(JP62)-1+VALUE(MID(JM62,JP62+2, IFERROR(FIND(" ",JM62,JP62),999)-JP62-2)))</f>
        <v>-1</v>
      </c>
      <c r="JR62" s="0" t="str">
        <f aca="false">IF(AND(ISERROR(FIND("$",JM62)),JN62&lt;0,JP62&lt;0,$S62&gt;0), IF(INDEX($D$2:$D$100,$S62)="num","$"&amp;TRIM(SUBSTITUTE(JM62,",",INDEX($F$2:$F$100,$S62)&amp;","))&amp;INDEX($F$2:$F$100,$S62), IF(INDEX($D$2:$D$100,$S62)="excl","$"&amp;REPLACE(JM62,      IFERROR(FIND(CHAR(1),SUBSTITUTE(JM62,",",CHAR(1),INDEX($F$2:$F$100,$S62)-1)),1),      IFERROR(FIND(CHAR(1),SUBSTITUTE(JM62,",",CHAR(1),INDEX($F$2:$F$100,$S62))),99)-          IFERROR(FIND(CHAR(1),SUBSTITUTE(JM62,",",CHAR(1),INDEX($F$2:$F$100,$S62)-1)),0),""), IF(INDEX($D$2:$D$100,$S62)="repl","$"&amp;REPLACE(JM62,      IFERROR(FIND(CHAR(1),SUBSTITUTE(JM62,",",CHAR(1),INDEX($F$2:$F$100,$S62)-1))+1,1),      IFERROR(FIND(CHAR(1),SUBSTITUTE(JM62,",",CHAR(1),INDEX($F$2:$F$100,$S62))),99)-          IFERROR(FIND(CHAR(1),SUBSTITUTE(JM62,",",CHAR(1),INDEX($F$2:$F$100,$S62)-1)),0)-1,INDEX($G$2:$G$100,$S62)),JM62 ))), JM62)</f>
        <v/>
      </c>
      <c r="JS62" s="0" t="str">
        <f aca="false">IF(OR(JN62=-1,IFERROR(INDEX(JN$2:JN$100,JO62),999)&gt;=0,IFERROR(INDEX(JP$2:JP$100,JO62),999)&gt;=0),IF(OR(JP62=-1,IFERROR(INDEX(JN$2:JN$100,JQ62),999)&gt;=0,IFERROR(INDEX(JP$2:JP$100,JQ62),999)&gt;=0),JR62,                REPLACE(JR62,JP62,IFERROR(FIND(" ",JR62,JP62),999)-JP62,                    SUBSTITUTE(INDEX(JR$2:JR$100,JQ62),"$","")                  )), REPLACE(JR62,JN62,IFERROR(FIND(" ",JR62,JN62),999)-JN62,                   SUBSTITUTE(INDEX(JR$2:JR$100,JO62),"$","")                  ) )</f>
        <v/>
      </c>
      <c r="JT62" s="0" t="n">
        <f aca="false">IFERROR(FIND("f_",LOWER(JS62)),-1)</f>
        <v>-1</v>
      </c>
      <c r="JU62" s="0" t="n">
        <f aca="false">IF(JT62=-1,-1, VALUE(MID(JS62,JT62+2, IFERROR(FIND(" ",JS62,JT62),999)-JT62-2)))</f>
        <v>-1</v>
      </c>
      <c r="JV62" s="0" t="n">
        <f aca="false">IFERROR(FIND("r_",LOWER(JS62)),-1)</f>
        <v>-1</v>
      </c>
      <c r="JW62" s="0" t="n">
        <f aca="false">IF(JV62=-1,-1, ROW(JV62)-1+VALUE(MID(JS62,JV62+2, IFERROR(FIND(" ",JS62,JV62),999)-JV62-2)))</f>
        <v>-1</v>
      </c>
      <c r="JX62" s="0" t="str">
        <f aca="false">IF(AND(ISERROR(FIND("$",JS62)),JT62&lt;0,JV62&lt;0,$S62&gt;0), IF(INDEX($D$2:$D$100,$S62)="num","$"&amp;TRIM(SUBSTITUTE(JS62,",",INDEX($F$2:$F$100,$S62)&amp;","))&amp;INDEX($F$2:$F$100,$S62), IF(INDEX($D$2:$D$100,$S62)="excl","$"&amp;REPLACE(JS62,      IFERROR(FIND(CHAR(1),SUBSTITUTE(JS62,",",CHAR(1),INDEX($F$2:$F$100,$S62)-1)),1),      IFERROR(FIND(CHAR(1),SUBSTITUTE(JS62,",",CHAR(1),INDEX($F$2:$F$100,$S62))),99)-          IFERROR(FIND(CHAR(1),SUBSTITUTE(JS62,",",CHAR(1),INDEX($F$2:$F$100,$S62)-1)),0),""), IF(INDEX($D$2:$D$100,$S62)="repl","$"&amp;REPLACE(JS62,      IFERROR(FIND(CHAR(1),SUBSTITUTE(JS62,",",CHAR(1),INDEX($F$2:$F$100,$S62)-1))+1,1),      IFERROR(FIND(CHAR(1),SUBSTITUTE(JS62,",",CHAR(1),INDEX($F$2:$F$100,$S62))),99)-          IFERROR(FIND(CHAR(1),SUBSTITUTE(JS62,",",CHAR(1),INDEX($F$2:$F$100,$S62)-1)),0)-1,INDEX($G$2:$G$100,$S62)),JS62 ))), JS62)</f>
        <v/>
      </c>
      <c r="JY62" s="0" t="str">
        <f aca="false">IF(OR(JT62=-1,IFERROR(INDEX(JT$2:JT$100,JU62),999)&gt;=0,IFERROR(INDEX(JV$2:JV$100,JU62),999)&gt;=0),IF(OR(JV62=-1,IFERROR(INDEX(JT$2:JT$100,JW62),999)&gt;=0,IFERROR(INDEX(JV$2:JV$100,JW62),999)&gt;=0),JX62,                REPLACE(JX62,JV62,IFERROR(FIND(" ",JX62,JV62),999)-JV62,                    SUBSTITUTE(INDEX(JX$2:JX$100,JW62),"$","")                  )), REPLACE(JX62,JT62,IFERROR(FIND(" ",JX62,JT62),999)-JT62,                   SUBSTITUTE(INDEX(JX$2:JX$100,JU62),"$","")                  ) )</f>
        <v/>
      </c>
      <c r="JZ62" s="0" t="n">
        <f aca="false">IFERROR(FIND("f_",LOWER(JY62)),-1)</f>
        <v>-1</v>
      </c>
      <c r="KA62" s="0" t="n">
        <f aca="false">IF(JZ62=-1,-1, VALUE(MID(JY62,JZ62+2, IFERROR(FIND(" ",JY62,JZ62),999)-JZ62-2)))</f>
        <v>-1</v>
      </c>
      <c r="KB62" s="0" t="n">
        <f aca="false">IFERROR(FIND("r_",LOWER(JY62)),-1)</f>
        <v>-1</v>
      </c>
      <c r="KC62" s="0" t="n">
        <f aca="false">IF(KB62=-1,-1, ROW(KB62)-1+VALUE(MID(JY62,KB62+2, IFERROR(FIND(" ",JY62,KB62),999)-KB62-2)))</f>
        <v>-1</v>
      </c>
      <c r="KD62" s="0" t="str">
        <f aca="false">IF(AND(ISERROR(FIND("$",JY62)),JZ62&lt;0,KB62&lt;0,$S62&gt;0), IF(INDEX($D$2:$D$100,$S62)="num","$"&amp;TRIM(SUBSTITUTE(JY62,",",INDEX($F$2:$F$100,$S62)&amp;","))&amp;INDEX($F$2:$F$100,$S62), IF(INDEX($D$2:$D$100,$S62)="excl","$"&amp;REPLACE(JY62,      IFERROR(FIND(CHAR(1),SUBSTITUTE(JY62,",",CHAR(1),INDEX($F$2:$F$100,$S62)-1)),1),      IFERROR(FIND(CHAR(1),SUBSTITUTE(JY62,",",CHAR(1),INDEX($F$2:$F$100,$S62))),99)-          IFERROR(FIND(CHAR(1),SUBSTITUTE(JY62,",",CHAR(1),INDEX($F$2:$F$100,$S62)-1)),0),""), IF(INDEX($D$2:$D$100,$S62)="repl","$"&amp;REPLACE(JY62,      IFERROR(FIND(CHAR(1),SUBSTITUTE(JY62,",",CHAR(1),INDEX($F$2:$F$100,$S62)-1))+1,1),      IFERROR(FIND(CHAR(1),SUBSTITUTE(JY62,",",CHAR(1),INDEX($F$2:$F$100,$S62))),99)-          IFERROR(FIND(CHAR(1),SUBSTITUTE(JY62,",",CHAR(1),INDEX($F$2:$F$100,$S62)-1)),0)-1,INDEX($G$2:$G$100,$S62)),JY62 ))), JY62)</f>
        <v/>
      </c>
      <c r="KE62" s="0" t="str">
        <f aca="false">IF(OR(JZ62=-1,IFERROR(INDEX(JZ$2:JZ$100,KA62),999)&gt;=0,IFERROR(INDEX(KB$2:KB$100,KA62),999)&gt;=0),IF(OR(KB62=-1,IFERROR(INDEX(JZ$2:JZ$100,KC62),999)&gt;=0,IFERROR(INDEX(KB$2:KB$100,KC62),999)&gt;=0),KD62,                REPLACE(KD62,KB62,IFERROR(FIND(" ",KD62,KB62),999)-KB62,                    SUBSTITUTE(INDEX(KD$2:KD$100,KC62),"$","")                  )), REPLACE(KD62,JZ62,IFERROR(FIND(" ",KD62,JZ62),999)-JZ62,                   SUBSTITUTE(INDEX(KD$2:KD$100,KA62),"$","")                  ) )</f>
        <v/>
      </c>
    </row>
    <row r="63" customFormat="false" ht="13.8" hidden="false" customHeight="false" outlineLevel="0" collapsed="false">
      <c r="D63" s="1"/>
      <c r="L63" s="0" t="str">
        <f aca="false">KE63</f>
        <v/>
      </c>
      <c r="O63" s="0" t="e">
        <f aca="false">IF(D63="cols", VLOOKUP(E63,$A$5:$B$20,2,0), NA())</f>
        <v>#N/A</v>
      </c>
      <c r="P63" s="0" t="e">
        <f aca="false">IFERROR(O63,VLOOKUP($D63,Relcols!$A:$E,5,0))</f>
        <v>#N/A</v>
      </c>
      <c r="Q63" s="0" t="e">
        <f aca="false">SUBSTITUTE(SUBSTITUTE(SUBSTITUTE(SUBSTITUTE(P63,"parm1",E63),"parm2",F63),"parm3",G63),"parm4",H63)</f>
        <v>#N/A</v>
      </c>
      <c r="R63" s="0" t="str">
        <f aca="false">IFERROR(VLOOKUP(ROW($A62),$J$2:$Q$100,COLUMN(Q62)-COLUMN(J62)+1,0),"")</f>
        <v/>
      </c>
      <c r="S63" s="0" t="n">
        <f aca="false">IFERROR(MATCH(ROW(A62),$J$2:$J$100,0),0)</f>
        <v>0</v>
      </c>
      <c r="U63" s="0" t="str">
        <f aca="false">R63</f>
        <v/>
      </c>
      <c r="V63" s="0" t="n">
        <f aca="false">IFERROR(FIND("f_",LOWER(U63)),-1)</f>
        <v>-1</v>
      </c>
      <c r="W63" s="0" t="n">
        <f aca="false">IF(V63=-1,-1, VALUE(MID(U63,V63+2, IFERROR(FIND(" ",U63,V63),999)-V63-2)))</f>
        <v>-1</v>
      </c>
      <c r="X63" s="0" t="n">
        <f aca="false">IFERROR(FIND("r_",LOWER(U63)),-1)</f>
        <v>-1</v>
      </c>
      <c r="Y63" s="0" t="n">
        <f aca="false">IF(X63=-1,-1, ROW(X63)-1+VALUE(MID(U63,X63+2, IFERROR(FIND(" ",U63,X63),999)-X63-2)))</f>
        <v>-1</v>
      </c>
      <c r="Z63" s="0" t="str">
        <f aca="false">IF(AND(ISERROR(FIND("$",U63)),V63&lt;0,X63&lt;0,$S63&gt;0), IF(INDEX($D$2:$D$100,$S63)="num","$"&amp;TRIM(SUBSTITUTE(U63,",",INDEX($F$2:$F$100,$S63)&amp;","))&amp;INDEX($F$2:$F$100,$S63), IF(INDEX($D$2:$D$100,$S63)="excl","$"&amp;REPLACE(U63,      IFERROR(FIND(CHAR(1),SUBSTITUTE(U63,",",CHAR(1),INDEX($F$2:$F$100,$S63)-1)),1),      IFERROR(FIND(CHAR(1),SUBSTITUTE(U63,",",CHAR(1),INDEX($F$2:$F$100,$S63))),99)-          IFERROR(FIND(CHAR(1),SUBSTITUTE(U63,",",CHAR(1),INDEX($F$2:$F$100,$S63)-1)),0),""), IF(INDEX($D$2:$D$100,$S63)="repl","$"&amp;REPLACE(U63,      IFERROR(FIND(CHAR(1),SUBSTITUTE(U63,",",CHAR(1),INDEX($F$2:$F$100,$S63)-1))+1,1),      IFERROR(FIND(CHAR(1),SUBSTITUTE(U63,",",CHAR(1),INDEX($F$2:$F$100,$S63))),99)-          IFERROR(FIND(CHAR(1),SUBSTITUTE(U63,",",CHAR(1),INDEX($F$2:$F$100,$S63)-1)),0)-1,INDEX($G$2:$G$100,$S63)),U63 ))), U63)</f>
        <v/>
      </c>
      <c r="AA63" s="0" t="str">
        <f aca="false">IF(OR(V63=-1,IFERROR(INDEX(V$2:V$100,W63),999)&gt;=0,IFERROR(INDEX(X$2:X$100,W63),999)&gt;=0),IF(OR(X63=-1,IFERROR(INDEX(V$2:V$100,Y63),999)&gt;=0,IFERROR(INDEX(X$2:X$100,Y63),999)&gt;=0),Z63,                REPLACE(Z63,X63,IFERROR(FIND(" ",Z63,X63),999)-X63,                    SUBSTITUTE(INDEX(Z$2:Z$100,Y63),"$","")                  )), REPLACE(Z63,V63,IFERROR(FIND(" ",Z63,V63),999)-V63,                   SUBSTITUTE(INDEX(Z$2:Z$100,W63),"$","")                  ) )</f>
        <v/>
      </c>
      <c r="AB63" s="0" t="n">
        <f aca="false">IFERROR(FIND("f_",LOWER(AA63)),-1)</f>
        <v>-1</v>
      </c>
      <c r="AC63" s="0" t="n">
        <f aca="false">IF(AB63=-1,-1, VALUE(MID(AA63,AB63+2, IFERROR(FIND(" ",AA63,AB63),999)-AB63-2)))</f>
        <v>-1</v>
      </c>
      <c r="AD63" s="0" t="n">
        <f aca="false">IFERROR(FIND("r_",LOWER(AA63)),-1)</f>
        <v>-1</v>
      </c>
      <c r="AE63" s="0" t="n">
        <f aca="false">IF(AD63=-1,-1, ROW(AD63)-1+VALUE(MID(AA63,AD63+2, IFERROR(FIND(" ",AA63,AD63),999)-AD63-2)))</f>
        <v>-1</v>
      </c>
      <c r="AF63" s="0" t="str">
        <f aca="false">IF(AND(ISERROR(FIND("$",AA63)),AB63&lt;0,AD63&lt;0,$S63&gt;0), IF(INDEX($D$2:$D$100,$S63)="num","$"&amp;TRIM(SUBSTITUTE(AA63,",",INDEX($F$2:$F$100,$S63)&amp;","))&amp;INDEX($F$2:$F$100,$S63), IF(INDEX($D$2:$D$100,$S63)="excl","$"&amp;REPLACE(AA63,      IFERROR(FIND(CHAR(1),SUBSTITUTE(AA63,",",CHAR(1),INDEX($F$2:$F$100,$S63)-1)),1),      IFERROR(FIND(CHAR(1),SUBSTITUTE(AA63,",",CHAR(1),INDEX($F$2:$F$100,$S63))),99)-          IFERROR(FIND(CHAR(1),SUBSTITUTE(AA63,",",CHAR(1),INDEX($F$2:$F$100,$S63)-1)),0),""), IF(INDEX($D$2:$D$100,$S63)="repl","$"&amp;REPLACE(AA63,      IFERROR(FIND(CHAR(1),SUBSTITUTE(AA63,",",CHAR(1),INDEX($F$2:$F$100,$S63)-1))+1,1),      IFERROR(FIND(CHAR(1),SUBSTITUTE(AA63,",",CHAR(1),INDEX($F$2:$F$100,$S63))),99)-          IFERROR(FIND(CHAR(1),SUBSTITUTE(AA63,",",CHAR(1),INDEX($F$2:$F$100,$S63)-1)),0)-1,INDEX($G$2:$G$100,$S63)),AA63 ))), AA63)</f>
        <v/>
      </c>
      <c r="AG63" s="0" t="str">
        <f aca="false">IF(OR(AB63=-1,IFERROR(INDEX(AB$2:AB$100,AC63),999)&gt;=0,IFERROR(INDEX(AD$2:AD$100,AC63),999)&gt;=0),IF(OR(AD63=-1,IFERROR(INDEX(AB$2:AB$100,AE63),999)&gt;=0,IFERROR(INDEX(AD$2:AD$100,AE63),999)&gt;=0),AF63,                REPLACE(AF63,AD63,IFERROR(FIND(" ",AF63,AD63),999)-AD63,                    SUBSTITUTE(INDEX(AF$2:AF$100,AE63),"$","")                  )), REPLACE(AF63,AB63,IFERROR(FIND(" ",AF63,AB63),999)-AB63,                   SUBSTITUTE(INDEX(AF$2:AF$100,AC63),"$","")                  ) )</f>
        <v/>
      </c>
      <c r="AH63" s="0" t="n">
        <f aca="false">IFERROR(FIND("f_",LOWER(AG63)),-1)</f>
        <v>-1</v>
      </c>
      <c r="AI63" s="0" t="n">
        <f aca="false">IF(AH63=-1,-1, VALUE(MID(AG63,AH63+2, IFERROR(FIND(" ",AG63,AH63),999)-AH63-2)))</f>
        <v>-1</v>
      </c>
      <c r="AJ63" s="0" t="n">
        <f aca="false">IFERROR(FIND("r_",LOWER(AG63)),-1)</f>
        <v>-1</v>
      </c>
      <c r="AK63" s="0" t="n">
        <f aca="false">IF(AJ63=-1,-1, ROW(AJ63)-1+VALUE(MID(AG63,AJ63+2, IFERROR(FIND(" ",AG63,AJ63),999)-AJ63-2)))</f>
        <v>-1</v>
      </c>
      <c r="AL63" s="0" t="str">
        <f aca="false">IF(AND(ISERROR(FIND("$",AG63)),AH63&lt;0,AJ63&lt;0,$S63&gt;0), IF(INDEX($D$2:$D$100,$S63)="num","$"&amp;TRIM(SUBSTITUTE(AG63,",",INDEX($F$2:$F$100,$S63)&amp;","))&amp;INDEX($F$2:$F$100,$S63), IF(INDEX($D$2:$D$100,$S63)="excl","$"&amp;REPLACE(AG63,      IFERROR(FIND(CHAR(1),SUBSTITUTE(AG63,",",CHAR(1),INDEX($F$2:$F$100,$S63)-1)),1),      IFERROR(FIND(CHAR(1),SUBSTITUTE(AG63,",",CHAR(1),INDEX($F$2:$F$100,$S63))),99)-          IFERROR(FIND(CHAR(1),SUBSTITUTE(AG63,",",CHAR(1),INDEX($F$2:$F$100,$S63)-1)),0),""), IF(INDEX($D$2:$D$100,$S63)="repl","$"&amp;REPLACE(AG63,      IFERROR(FIND(CHAR(1),SUBSTITUTE(AG63,",",CHAR(1),INDEX($F$2:$F$100,$S63)-1))+1,1),      IFERROR(FIND(CHAR(1),SUBSTITUTE(AG63,",",CHAR(1),INDEX($F$2:$F$100,$S63))),99)-          IFERROR(FIND(CHAR(1),SUBSTITUTE(AG63,",",CHAR(1),INDEX($F$2:$F$100,$S63)-1)),0)-1,INDEX($G$2:$G$100,$S63)),AG63 ))), AG63)</f>
        <v/>
      </c>
      <c r="AM63" s="0" t="str">
        <f aca="false">IF(OR(AH63=-1,IFERROR(INDEX(AH$2:AH$100,AI63),999)&gt;=0,IFERROR(INDEX(AJ$2:AJ$100,AI63),999)&gt;=0),IF(OR(AJ63=-1,IFERROR(INDEX(AH$2:AH$100,AK63),999)&gt;=0,IFERROR(INDEX(AJ$2:AJ$100,AK63),999)&gt;=0),AL63,                REPLACE(AL63,AJ63,IFERROR(FIND(" ",AL63,AJ63),999)-AJ63,                    SUBSTITUTE(INDEX(AL$2:AL$100,AK63),"$","")                  )), REPLACE(AL63,AH63,IFERROR(FIND(" ",AL63,AH63),999)-AH63,                   SUBSTITUTE(INDEX(AL$2:AL$100,AI63),"$","")                  ) )</f>
        <v/>
      </c>
      <c r="AN63" s="0" t="n">
        <f aca="false">IFERROR(FIND("f_",LOWER(AM63)),-1)</f>
        <v>-1</v>
      </c>
      <c r="AO63" s="0" t="n">
        <f aca="false">IF(AN63=-1,-1, VALUE(MID(AM63,AN63+2, IFERROR(FIND(" ",AM63,AN63),999)-AN63-2)))</f>
        <v>-1</v>
      </c>
      <c r="AP63" s="0" t="n">
        <f aca="false">IFERROR(FIND("r_",LOWER(AM63)),-1)</f>
        <v>-1</v>
      </c>
      <c r="AQ63" s="0" t="n">
        <f aca="false">IF(AP63=-1,-1, ROW(AP63)-1+VALUE(MID(AM63,AP63+2, IFERROR(FIND(" ",AM63,AP63),999)-AP63-2)))</f>
        <v>-1</v>
      </c>
      <c r="AR63" s="0" t="str">
        <f aca="false">IF(AND(ISERROR(FIND("$",AM63)),AN63&lt;0,AP63&lt;0,$S63&gt;0), IF(INDEX($D$2:$D$100,$S63)="num","$"&amp;TRIM(SUBSTITUTE(AM63,",",INDEX($F$2:$F$100,$S63)&amp;","))&amp;INDEX($F$2:$F$100,$S63), IF(INDEX($D$2:$D$100,$S63)="excl","$"&amp;REPLACE(AM63,      IFERROR(FIND(CHAR(1),SUBSTITUTE(AM63,",",CHAR(1),INDEX($F$2:$F$100,$S63)-1)),1),      IFERROR(FIND(CHAR(1),SUBSTITUTE(AM63,",",CHAR(1),INDEX($F$2:$F$100,$S63))),99)-          IFERROR(FIND(CHAR(1),SUBSTITUTE(AM63,",",CHAR(1),INDEX($F$2:$F$100,$S63)-1)),0),""), IF(INDEX($D$2:$D$100,$S63)="repl","$"&amp;REPLACE(AM63,      IFERROR(FIND(CHAR(1),SUBSTITUTE(AM63,",",CHAR(1),INDEX($F$2:$F$100,$S63)-1))+1,1),      IFERROR(FIND(CHAR(1),SUBSTITUTE(AM63,",",CHAR(1),INDEX($F$2:$F$100,$S63))),99)-          IFERROR(FIND(CHAR(1),SUBSTITUTE(AM63,",",CHAR(1),INDEX($F$2:$F$100,$S63)-1)),0)-1,INDEX($G$2:$G$100,$S63)),AM63 ))), AM63)</f>
        <v/>
      </c>
      <c r="AS63" s="0" t="str">
        <f aca="false">IF(OR(AN63=-1,IFERROR(INDEX(AN$2:AN$100,AO63),999)&gt;=0,IFERROR(INDEX(AP$2:AP$100,AO63),999)&gt;=0),IF(OR(AP63=-1,IFERROR(INDEX(AN$2:AN$100,AQ63),999)&gt;=0,IFERROR(INDEX(AP$2:AP$100,AQ63),999)&gt;=0),AR63,                REPLACE(AR63,AP63,IFERROR(FIND(" ",AR63,AP63),999)-AP63,                    SUBSTITUTE(INDEX(AR$2:AR$100,AQ63),"$","")                  )), REPLACE(AR63,AN63,IFERROR(FIND(" ",AR63,AN63),999)-AN63,                   SUBSTITUTE(INDEX(AR$2:AR$100,AO63),"$","")                  ) )</f>
        <v/>
      </c>
      <c r="AT63" s="0" t="n">
        <f aca="false">IFERROR(FIND("f_",LOWER(AS63)),-1)</f>
        <v>-1</v>
      </c>
      <c r="AU63" s="0" t="n">
        <f aca="false">IF(AT63=-1,-1, VALUE(MID(AS63,AT63+2, IFERROR(FIND(" ",AS63,AT63),999)-AT63-2)))</f>
        <v>-1</v>
      </c>
      <c r="AV63" s="0" t="n">
        <f aca="false">IFERROR(FIND("r_",LOWER(AS63)),-1)</f>
        <v>-1</v>
      </c>
      <c r="AW63" s="0" t="n">
        <f aca="false">IF(AV63=-1,-1, ROW(AV63)-1+VALUE(MID(AS63,AV63+2, IFERROR(FIND(" ",AS63,AV63),999)-AV63-2)))</f>
        <v>-1</v>
      </c>
      <c r="AX63" s="0" t="str">
        <f aca="false">IF(AND(ISERROR(FIND("$",AS63)),AT63&lt;0,AV63&lt;0,$S63&gt;0), IF(INDEX($D$2:$D$100,$S63)="num","$"&amp;TRIM(SUBSTITUTE(AS63,",",INDEX($F$2:$F$100,$S63)&amp;","))&amp;INDEX($F$2:$F$100,$S63), IF(INDEX($D$2:$D$100,$S63)="excl","$"&amp;REPLACE(AS63,      IFERROR(FIND(CHAR(1),SUBSTITUTE(AS63,",",CHAR(1),INDEX($F$2:$F$100,$S63)-1)),1),      IFERROR(FIND(CHAR(1),SUBSTITUTE(AS63,",",CHAR(1),INDEX($F$2:$F$100,$S63))),99)-          IFERROR(FIND(CHAR(1),SUBSTITUTE(AS63,",",CHAR(1),INDEX($F$2:$F$100,$S63)-1)),0),""), IF(INDEX($D$2:$D$100,$S63)="repl","$"&amp;REPLACE(AS63,      IFERROR(FIND(CHAR(1),SUBSTITUTE(AS63,",",CHAR(1),INDEX($F$2:$F$100,$S63)-1))+1,1),      IFERROR(FIND(CHAR(1),SUBSTITUTE(AS63,",",CHAR(1),INDEX($F$2:$F$100,$S63))),99)-          IFERROR(FIND(CHAR(1),SUBSTITUTE(AS63,",",CHAR(1),INDEX($F$2:$F$100,$S63)-1)),0)-1,INDEX($G$2:$G$100,$S63)),AS63 ))), AS63)</f>
        <v/>
      </c>
      <c r="AY63" s="0" t="str">
        <f aca="false">IF(OR(AT63=-1,IFERROR(INDEX(AT$2:AT$100,AU63),999)&gt;=0,IFERROR(INDEX(AV$2:AV$100,AU63),999)&gt;=0),IF(OR(AV63=-1,IFERROR(INDEX(AT$2:AT$100,AW63),999)&gt;=0,IFERROR(INDEX(AV$2:AV$100,AW63),999)&gt;=0),AX63,                REPLACE(AX63,AV63,IFERROR(FIND(" ",AX63,AV63),999)-AV63,                    SUBSTITUTE(INDEX(AX$2:AX$100,AW63),"$","")                  )), REPLACE(AX63,AT63,IFERROR(FIND(" ",AX63,AT63),999)-AT63,                   SUBSTITUTE(INDEX(AX$2:AX$100,AU63),"$","")                  ) )</f>
        <v/>
      </c>
      <c r="AZ63" s="0" t="n">
        <f aca="false">IFERROR(FIND("f_",LOWER(AY63)),-1)</f>
        <v>-1</v>
      </c>
      <c r="BA63" s="0" t="n">
        <f aca="false">IF(AZ63=-1,-1, VALUE(MID(AY63,AZ63+2, IFERROR(FIND(" ",AY63,AZ63),999)-AZ63-2)))</f>
        <v>-1</v>
      </c>
      <c r="BB63" s="0" t="n">
        <f aca="false">IFERROR(FIND("r_",LOWER(AY63)),-1)</f>
        <v>-1</v>
      </c>
      <c r="BC63" s="0" t="n">
        <f aca="false">IF(BB63=-1,-1, ROW(BB63)-1+VALUE(MID(AY63,BB63+2, IFERROR(FIND(" ",AY63,BB63),999)-BB63-2)))</f>
        <v>-1</v>
      </c>
      <c r="BD63" s="0" t="str">
        <f aca="false">IF(AND(ISERROR(FIND("$",AY63)),AZ63&lt;0,BB63&lt;0,$S63&gt;0), IF(INDEX($D$2:$D$100,$S63)="num","$"&amp;TRIM(SUBSTITUTE(AY63,",",INDEX($F$2:$F$100,$S63)&amp;","))&amp;INDEX($F$2:$F$100,$S63), IF(INDEX($D$2:$D$100,$S63)="excl","$"&amp;REPLACE(AY63,      IFERROR(FIND(CHAR(1),SUBSTITUTE(AY63,",",CHAR(1),INDEX($F$2:$F$100,$S63)-1)),1),      IFERROR(FIND(CHAR(1),SUBSTITUTE(AY63,",",CHAR(1),INDEX($F$2:$F$100,$S63))),99)-          IFERROR(FIND(CHAR(1),SUBSTITUTE(AY63,",",CHAR(1),INDEX($F$2:$F$100,$S63)-1)),0),""), IF(INDEX($D$2:$D$100,$S63)="repl","$"&amp;REPLACE(AY63,      IFERROR(FIND(CHAR(1),SUBSTITUTE(AY63,",",CHAR(1),INDEX($F$2:$F$100,$S63)-1))+1,1),      IFERROR(FIND(CHAR(1),SUBSTITUTE(AY63,",",CHAR(1),INDEX($F$2:$F$100,$S63))),99)-          IFERROR(FIND(CHAR(1),SUBSTITUTE(AY63,",",CHAR(1),INDEX($F$2:$F$100,$S63)-1)),0)-1,INDEX($G$2:$G$100,$S63)),AY63 ))), AY63)</f>
        <v/>
      </c>
      <c r="BE63" s="0" t="str">
        <f aca="false">IF(OR(AZ63=-1,IFERROR(INDEX(AZ$2:AZ$100,BA63),999)&gt;=0,IFERROR(INDEX(BB$2:BB$100,BA63),999)&gt;=0),IF(OR(BB63=-1,IFERROR(INDEX(AZ$2:AZ$100,BC63),999)&gt;=0,IFERROR(INDEX(BB$2:BB$100,BC63),999)&gt;=0),BD63,                REPLACE(BD63,BB63,IFERROR(FIND(" ",BD63,BB63),999)-BB63,                    SUBSTITUTE(INDEX(BD$2:BD$100,BC63),"$","")                  )), REPLACE(BD63,AZ63,IFERROR(FIND(" ",BD63,AZ63),999)-AZ63,                   SUBSTITUTE(INDEX(BD$2:BD$100,BA63),"$","")                  ) )</f>
        <v/>
      </c>
      <c r="BF63" s="0" t="n">
        <f aca="false">IFERROR(FIND("f_",LOWER(BE63)),-1)</f>
        <v>-1</v>
      </c>
      <c r="BG63" s="0" t="n">
        <f aca="false">IF(BF63=-1,-1, VALUE(MID(BE63,BF63+2, IFERROR(FIND(" ",BE63,BF63),999)-BF63-2)))</f>
        <v>-1</v>
      </c>
      <c r="BH63" s="0" t="n">
        <f aca="false">IFERROR(FIND("r_",LOWER(BE63)),-1)</f>
        <v>-1</v>
      </c>
      <c r="BI63" s="0" t="n">
        <f aca="false">IF(BH63=-1,-1, ROW(BH63)-1+VALUE(MID(BE63,BH63+2, IFERROR(FIND(" ",BE63,BH63),999)-BH63-2)))</f>
        <v>-1</v>
      </c>
      <c r="BJ63" s="0" t="str">
        <f aca="false">IF(AND(ISERROR(FIND("$",BE63)),BF63&lt;0,BH63&lt;0,$S63&gt;0), IF(INDEX($D$2:$D$100,$S63)="num","$"&amp;TRIM(SUBSTITUTE(BE63,",",INDEX($F$2:$F$100,$S63)&amp;","))&amp;INDEX($F$2:$F$100,$S63), IF(INDEX($D$2:$D$100,$S63)="excl","$"&amp;REPLACE(BE63,      IFERROR(FIND(CHAR(1),SUBSTITUTE(BE63,",",CHAR(1),INDEX($F$2:$F$100,$S63)-1)),1),      IFERROR(FIND(CHAR(1),SUBSTITUTE(BE63,",",CHAR(1),INDEX($F$2:$F$100,$S63))),99)-          IFERROR(FIND(CHAR(1),SUBSTITUTE(BE63,",",CHAR(1),INDEX($F$2:$F$100,$S63)-1)),0),""), IF(INDEX($D$2:$D$100,$S63)="repl","$"&amp;REPLACE(BE63,      IFERROR(FIND(CHAR(1),SUBSTITUTE(BE63,",",CHAR(1),INDEX($F$2:$F$100,$S63)-1))+1,1),      IFERROR(FIND(CHAR(1),SUBSTITUTE(BE63,",",CHAR(1),INDEX($F$2:$F$100,$S63))),99)-          IFERROR(FIND(CHAR(1),SUBSTITUTE(BE63,",",CHAR(1),INDEX($F$2:$F$100,$S63)-1)),0)-1,INDEX($G$2:$G$100,$S63)),BE63 ))), BE63)</f>
        <v/>
      </c>
      <c r="BK63" s="0" t="str">
        <f aca="false">IF(OR(BF63=-1,IFERROR(INDEX(BF$2:BF$100,BG63),999)&gt;=0,IFERROR(INDEX(BH$2:BH$100,BG63),999)&gt;=0),IF(OR(BH63=-1,IFERROR(INDEX(BF$2:BF$100,BI63),999)&gt;=0,IFERROR(INDEX(BH$2:BH$100,BI63),999)&gt;=0),BJ63,                REPLACE(BJ63,BH63,IFERROR(FIND(" ",BJ63,BH63),999)-BH63,                    SUBSTITUTE(INDEX(BJ$2:BJ$100,BI63),"$","")                  )), REPLACE(BJ63,BF63,IFERROR(FIND(" ",BJ63,BF63),999)-BF63,                   SUBSTITUTE(INDEX(BJ$2:BJ$100,BG63),"$","")                  ) )</f>
        <v/>
      </c>
      <c r="BL63" s="0" t="n">
        <f aca="false">IFERROR(FIND("f_",LOWER(BK63)),-1)</f>
        <v>-1</v>
      </c>
      <c r="BM63" s="0" t="n">
        <f aca="false">IF(BL63=-1,-1, VALUE(MID(BK63,BL63+2, IFERROR(FIND(" ",BK63,BL63),999)-BL63-2)))</f>
        <v>-1</v>
      </c>
      <c r="BN63" s="0" t="n">
        <f aca="false">IFERROR(FIND("r_",LOWER(BK63)),-1)</f>
        <v>-1</v>
      </c>
      <c r="BO63" s="0" t="n">
        <f aca="false">IF(BN63=-1,-1, ROW(BN63)-1+VALUE(MID(BK63,BN63+2, IFERROR(FIND(" ",BK63,BN63),999)-BN63-2)))</f>
        <v>-1</v>
      </c>
      <c r="BP63" s="0" t="str">
        <f aca="false">IF(AND(ISERROR(FIND("$",BK63)),BL63&lt;0,BN63&lt;0,$S63&gt;0), IF(INDEX($D$2:$D$100,$S63)="num","$"&amp;TRIM(SUBSTITUTE(BK63,",",INDEX($F$2:$F$100,$S63)&amp;","))&amp;INDEX($F$2:$F$100,$S63), IF(INDEX($D$2:$D$100,$S63)="excl","$"&amp;REPLACE(BK63,      IFERROR(FIND(CHAR(1),SUBSTITUTE(BK63,",",CHAR(1),INDEX($F$2:$F$100,$S63)-1)),1),      IFERROR(FIND(CHAR(1),SUBSTITUTE(BK63,",",CHAR(1),INDEX($F$2:$F$100,$S63))),99)-          IFERROR(FIND(CHAR(1),SUBSTITUTE(BK63,",",CHAR(1),INDEX($F$2:$F$100,$S63)-1)),0),""), IF(INDEX($D$2:$D$100,$S63)="repl","$"&amp;REPLACE(BK63,      IFERROR(FIND(CHAR(1),SUBSTITUTE(BK63,",",CHAR(1),INDEX($F$2:$F$100,$S63)-1))+1,1),      IFERROR(FIND(CHAR(1),SUBSTITUTE(BK63,",",CHAR(1),INDEX($F$2:$F$100,$S63))),99)-          IFERROR(FIND(CHAR(1),SUBSTITUTE(BK63,",",CHAR(1),INDEX($F$2:$F$100,$S63)-1)),0)-1,INDEX($G$2:$G$100,$S63)),BK63 ))), BK63)</f>
        <v/>
      </c>
      <c r="BQ63" s="0" t="str">
        <f aca="false">IF(OR(BL63=-1,IFERROR(INDEX(BL$2:BL$100,BM63),999)&gt;=0,IFERROR(INDEX(BN$2:BN$100,BM63),999)&gt;=0),IF(OR(BN63=-1,IFERROR(INDEX(BL$2:BL$100,BO63),999)&gt;=0,IFERROR(INDEX(BN$2:BN$100,BO63),999)&gt;=0),BP63,                REPLACE(BP63,BN63,IFERROR(FIND(" ",BP63,BN63),999)-BN63,                    SUBSTITUTE(INDEX(BP$2:BP$100,BO63),"$","")                  )), REPLACE(BP63,BL63,IFERROR(FIND(" ",BP63,BL63),999)-BL63,                   SUBSTITUTE(INDEX(BP$2:BP$100,BM63),"$","")                  ) )</f>
        <v/>
      </c>
      <c r="BR63" s="0" t="n">
        <f aca="false">IFERROR(FIND("f_",LOWER(BQ63)),-1)</f>
        <v>-1</v>
      </c>
      <c r="BS63" s="0" t="n">
        <f aca="false">IF(BR63=-1,-1, VALUE(MID(BQ63,BR63+2, IFERROR(FIND(" ",BQ63,BR63),999)-BR63-2)))</f>
        <v>-1</v>
      </c>
      <c r="BT63" s="0" t="n">
        <f aca="false">IFERROR(FIND("r_",LOWER(BQ63)),-1)</f>
        <v>-1</v>
      </c>
      <c r="BU63" s="0" t="n">
        <f aca="false">IF(BT63=-1,-1, ROW(BT63)-1+VALUE(MID(BQ63,BT63+2, IFERROR(FIND(" ",BQ63,BT63),999)-BT63-2)))</f>
        <v>-1</v>
      </c>
      <c r="BV63" s="0" t="str">
        <f aca="false">IF(AND(ISERROR(FIND("$",BQ63)),BR63&lt;0,BT63&lt;0,$S63&gt;0), IF(INDEX($D$2:$D$100,$S63)="num","$"&amp;TRIM(SUBSTITUTE(BQ63,",",INDEX($F$2:$F$100,$S63)&amp;","))&amp;INDEX($F$2:$F$100,$S63), IF(INDEX($D$2:$D$100,$S63)="excl","$"&amp;REPLACE(BQ63,      IFERROR(FIND(CHAR(1),SUBSTITUTE(BQ63,",",CHAR(1),INDEX($F$2:$F$100,$S63)-1)),1),      IFERROR(FIND(CHAR(1),SUBSTITUTE(BQ63,",",CHAR(1),INDEX($F$2:$F$100,$S63))),99)-          IFERROR(FIND(CHAR(1),SUBSTITUTE(BQ63,",",CHAR(1),INDEX($F$2:$F$100,$S63)-1)),0),""), IF(INDEX($D$2:$D$100,$S63)="repl","$"&amp;REPLACE(BQ63,      IFERROR(FIND(CHAR(1),SUBSTITUTE(BQ63,",",CHAR(1),INDEX($F$2:$F$100,$S63)-1))+1,1),      IFERROR(FIND(CHAR(1),SUBSTITUTE(BQ63,",",CHAR(1),INDEX($F$2:$F$100,$S63))),99)-          IFERROR(FIND(CHAR(1),SUBSTITUTE(BQ63,",",CHAR(1),INDEX($F$2:$F$100,$S63)-1)),0)-1,INDEX($G$2:$G$100,$S63)),BQ63 ))), BQ63)</f>
        <v/>
      </c>
      <c r="BW63" s="0" t="str">
        <f aca="false">IF(OR(BR63=-1,IFERROR(INDEX(BR$2:BR$100,BS63),999)&gt;=0,IFERROR(INDEX(BT$2:BT$100,BS63),999)&gt;=0),IF(OR(BT63=-1,IFERROR(INDEX(BR$2:BR$100,BU63),999)&gt;=0,IFERROR(INDEX(BT$2:BT$100,BU63),999)&gt;=0),BV63,                REPLACE(BV63,BT63,IFERROR(FIND(" ",BV63,BT63),999)-BT63,                    SUBSTITUTE(INDEX(BV$2:BV$100,BU63),"$","")                  )), REPLACE(BV63,BR63,IFERROR(FIND(" ",BV63,BR63),999)-BR63,                   SUBSTITUTE(INDEX(BV$2:BV$100,BS63),"$","")                  ) )</f>
        <v/>
      </c>
      <c r="BX63" s="0" t="n">
        <f aca="false">IFERROR(FIND("f_",LOWER(BW63)),-1)</f>
        <v>-1</v>
      </c>
      <c r="BY63" s="0" t="n">
        <f aca="false">IF(BX63=-1,-1, VALUE(MID(BW63,BX63+2, IFERROR(FIND(" ",BW63,BX63),999)-BX63-2)))</f>
        <v>-1</v>
      </c>
      <c r="BZ63" s="0" t="n">
        <f aca="false">IFERROR(FIND("r_",LOWER(BW63)),-1)</f>
        <v>-1</v>
      </c>
      <c r="CA63" s="0" t="n">
        <f aca="false">IF(BZ63=-1,-1, ROW(BZ63)-1+VALUE(MID(BW63,BZ63+2, IFERROR(FIND(" ",BW63,BZ63),999)-BZ63-2)))</f>
        <v>-1</v>
      </c>
      <c r="CB63" s="0" t="str">
        <f aca="false">IF(AND(ISERROR(FIND("$",BW63)),BX63&lt;0,BZ63&lt;0,$S63&gt;0), IF(INDEX($D$2:$D$100,$S63)="num","$"&amp;TRIM(SUBSTITUTE(BW63,",",INDEX($F$2:$F$100,$S63)&amp;","))&amp;INDEX($F$2:$F$100,$S63), IF(INDEX($D$2:$D$100,$S63)="excl","$"&amp;REPLACE(BW63,      IFERROR(FIND(CHAR(1),SUBSTITUTE(BW63,",",CHAR(1),INDEX($F$2:$F$100,$S63)-1)),1),      IFERROR(FIND(CHAR(1),SUBSTITUTE(BW63,",",CHAR(1),INDEX($F$2:$F$100,$S63))),99)-          IFERROR(FIND(CHAR(1),SUBSTITUTE(BW63,",",CHAR(1),INDEX($F$2:$F$100,$S63)-1)),0),""), IF(INDEX($D$2:$D$100,$S63)="repl","$"&amp;REPLACE(BW63,      IFERROR(FIND(CHAR(1),SUBSTITUTE(BW63,",",CHAR(1),INDEX($F$2:$F$100,$S63)-1))+1,1),      IFERROR(FIND(CHAR(1),SUBSTITUTE(BW63,",",CHAR(1),INDEX($F$2:$F$100,$S63))),99)-          IFERROR(FIND(CHAR(1),SUBSTITUTE(BW63,",",CHAR(1),INDEX($F$2:$F$100,$S63)-1)),0)-1,INDEX($G$2:$G$100,$S63)),BW63 ))), BW63)</f>
        <v/>
      </c>
      <c r="CC63" s="0" t="str">
        <f aca="false">IF(OR(BX63=-1,IFERROR(INDEX(BX$2:BX$100,BY63),999)&gt;=0,IFERROR(INDEX(BZ$2:BZ$100,BY63),999)&gt;=0),IF(OR(BZ63=-1,IFERROR(INDEX(BX$2:BX$100,CA63),999)&gt;=0,IFERROR(INDEX(BZ$2:BZ$100,CA63),999)&gt;=0),CB63,                REPLACE(CB63,BZ63,IFERROR(FIND(" ",CB63,BZ63),999)-BZ63,                    SUBSTITUTE(INDEX(CB$2:CB$100,CA63),"$","")                  )), REPLACE(CB63,BX63,IFERROR(FIND(" ",CB63,BX63),999)-BX63,                   SUBSTITUTE(INDEX(CB$2:CB$100,BY63),"$","")                  ) )</f>
        <v/>
      </c>
      <c r="CD63" s="0" t="n">
        <f aca="false">IFERROR(FIND("f_",LOWER(CC63)),-1)</f>
        <v>-1</v>
      </c>
      <c r="CE63" s="0" t="n">
        <f aca="false">IF(CD63=-1,-1, VALUE(MID(CC63,CD63+2, IFERROR(FIND(" ",CC63,CD63),999)-CD63-2)))</f>
        <v>-1</v>
      </c>
      <c r="CF63" s="0" t="n">
        <f aca="false">IFERROR(FIND("r_",LOWER(CC63)),-1)</f>
        <v>-1</v>
      </c>
      <c r="CG63" s="0" t="n">
        <f aca="false">IF(CF63=-1,-1, ROW(CF63)-1+VALUE(MID(CC63,CF63+2, IFERROR(FIND(" ",CC63,CF63),999)-CF63-2)))</f>
        <v>-1</v>
      </c>
      <c r="CH63" s="0" t="str">
        <f aca="false">IF(AND(ISERROR(FIND("$",CC63)),CD63&lt;0,CF63&lt;0,$S63&gt;0), IF(INDEX($D$2:$D$100,$S63)="num","$"&amp;TRIM(SUBSTITUTE(CC63,",",INDEX($F$2:$F$100,$S63)&amp;","))&amp;INDEX($F$2:$F$100,$S63), IF(INDEX($D$2:$D$100,$S63)="excl","$"&amp;REPLACE(CC63,      IFERROR(FIND(CHAR(1),SUBSTITUTE(CC63,",",CHAR(1),INDEX($F$2:$F$100,$S63)-1)),1),      IFERROR(FIND(CHAR(1),SUBSTITUTE(CC63,",",CHAR(1),INDEX($F$2:$F$100,$S63))),99)-          IFERROR(FIND(CHAR(1),SUBSTITUTE(CC63,",",CHAR(1),INDEX($F$2:$F$100,$S63)-1)),0),""), IF(INDEX($D$2:$D$100,$S63)="repl","$"&amp;REPLACE(CC63,      IFERROR(FIND(CHAR(1),SUBSTITUTE(CC63,",",CHAR(1),INDEX($F$2:$F$100,$S63)-1))+1,1),      IFERROR(FIND(CHAR(1),SUBSTITUTE(CC63,",",CHAR(1),INDEX($F$2:$F$100,$S63))),99)-          IFERROR(FIND(CHAR(1),SUBSTITUTE(CC63,",",CHAR(1),INDEX($F$2:$F$100,$S63)-1)),0)-1,INDEX($G$2:$G$100,$S63)),CC63 ))), CC63)</f>
        <v/>
      </c>
      <c r="CI63" s="0" t="str">
        <f aca="false">IF(OR(CD63=-1,IFERROR(INDEX(CD$2:CD$100,CE63),999)&gt;=0,IFERROR(INDEX(CF$2:CF$100,CE63),999)&gt;=0),IF(OR(CF63=-1,IFERROR(INDEX(CD$2:CD$100,CG63),999)&gt;=0,IFERROR(INDEX(CF$2:CF$100,CG63),999)&gt;=0),CH63,                REPLACE(CH63,CF63,IFERROR(FIND(" ",CH63,CF63),999)-CF63,                    SUBSTITUTE(INDEX(CH$2:CH$100,CG63),"$","")                  )), REPLACE(CH63,CD63,IFERROR(FIND(" ",CH63,CD63),999)-CD63,                   SUBSTITUTE(INDEX(CH$2:CH$100,CE63),"$","")                  ) )</f>
        <v/>
      </c>
      <c r="CJ63" s="0" t="n">
        <f aca="false">IFERROR(FIND("f_",LOWER(CI63)),-1)</f>
        <v>-1</v>
      </c>
      <c r="CK63" s="0" t="n">
        <f aca="false">IF(CJ63=-1,-1, VALUE(MID(CI63,CJ63+2, IFERROR(FIND(" ",CI63,CJ63),999)-CJ63-2)))</f>
        <v>-1</v>
      </c>
      <c r="CL63" s="0" t="n">
        <f aca="false">IFERROR(FIND("r_",LOWER(CI63)),-1)</f>
        <v>-1</v>
      </c>
      <c r="CM63" s="0" t="n">
        <f aca="false">IF(CL63=-1,-1, ROW(CL63)-1+VALUE(MID(CI63,CL63+2, IFERROR(FIND(" ",CI63,CL63),999)-CL63-2)))</f>
        <v>-1</v>
      </c>
      <c r="CN63" s="0" t="str">
        <f aca="false">IF(AND(ISERROR(FIND("$",CI63)),CJ63&lt;0,CL63&lt;0,$S63&gt;0), IF(INDEX($D$2:$D$100,$S63)="num","$"&amp;TRIM(SUBSTITUTE(CI63,",",INDEX($F$2:$F$100,$S63)&amp;","))&amp;INDEX($F$2:$F$100,$S63), IF(INDEX($D$2:$D$100,$S63)="excl","$"&amp;REPLACE(CI63,      IFERROR(FIND(CHAR(1),SUBSTITUTE(CI63,",",CHAR(1),INDEX($F$2:$F$100,$S63)-1)),1),      IFERROR(FIND(CHAR(1),SUBSTITUTE(CI63,",",CHAR(1),INDEX($F$2:$F$100,$S63))),99)-          IFERROR(FIND(CHAR(1),SUBSTITUTE(CI63,",",CHAR(1),INDEX($F$2:$F$100,$S63)-1)),0),""), IF(INDEX($D$2:$D$100,$S63)="repl","$"&amp;REPLACE(CI63,      IFERROR(FIND(CHAR(1),SUBSTITUTE(CI63,",",CHAR(1),INDEX($F$2:$F$100,$S63)-1))+1,1),      IFERROR(FIND(CHAR(1),SUBSTITUTE(CI63,",",CHAR(1),INDEX($F$2:$F$100,$S63))),99)-          IFERROR(FIND(CHAR(1),SUBSTITUTE(CI63,",",CHAR(1),INDEX($F$2:$F$100,$S63)-1)),0)-1,INDEX($G$2:$G$100,$S63)),CI63 ))), CI63)</f>
        <v/>
      </c>
      <c r="CO63" s="0" t="str">
        <f aca="false">IF(OR(CJ63=-1,IFERROR(INDEX(CJ$2:CJ$100,CK63),999)&gt;=0,IFERROR(INDEX(CL$2:CL$100,CK63),999)&gt;=0),IF(OR(CL63=-1,IFERROR(INDEX(CJ$2:CJ$100,CM63),999)&gt;=0,IFERROR(INDEX(CL$2:CL$100,CM63),999)&gt;=0),CN63,                REPLACE(CN63,CL63,IFERROR(FIND(" ",CN63,CL63),999)-CL63,                    SUBSTITUTE(INDEX(CN$2:CN$100,CM63),"$","")                  )), REPLACE(CN63,CJ63,IFERROR(FIND(" ",CN63,CJ63),999)-CJ63,                   SUBSTITUTE(INDEX(CN$2:CN$100,CK63),"$","")                  ) )</f>
        <v/>
      </c>
      <c r="CP63" s="0" t="n">
        <f aca="false">IFERROR(FIND("f_",LOWER(CO63)),-1)</f>
        <v>-1</v>
      </c>
      <c r="CQ63" s="0" t="n">
        <f aca="false">IF(CP63=-1,-1, VALUE(MID(CO63,CP63+2, IFERROR(FIND(" ",CO63,CP63),999)-CP63-2)))</f>
        <v>-1</v>
      </c>
      <c r="CR63" s="0" t="n">
        <f aca="false">IFERROR(FIND("r_",LOWER(CO63)),-1)</f>
        <v>-1</v>
      </c>
      <c r="CS63" s="0" t="n">
        <f aca="false">IF(CR63=-1,-1, ROW(CR63)-1+VALUE(MID(CO63,CR63+2, IFERROR(FIND(" ",CO63,CR63),999)-CR63-2)))</f>
        <v>-1</v>
      </c>
      <c r="CT63" s="0" t="str">
        <f aca="false">IF(AND(ISERROR(FIND("$",CO63)),CP63&lt;0,CR63&lt;0,$S63&gt;0), IF(INDEX($D$2:$D$100,$S63)="num","$"&amp;TRIM(SUBSTITUTE(CO63,",",INDEX($F$2:$F$100,$S63)&amp;","))&amp;INDEX($F$2:$F$100,$S63), IF(INDEX($D$2:$D$100,$S63)="excl","$"&amp;REPLACE(CO63,      IFERROR(FIND(CHAR(1),SUBSTITUTE(CO63,",",CHAR(1),INDEX($F$2:$F$100,$S63)-1)),1),      IFERROR(FIND(CHAR(1),SUBSTITUTE(CO63,",",CHAR(1),INDEX($F$2:$F$100,$S63))),99)-          IFERROR(FIND(CHAR(1),SUBSTITUTE(CO63,",",CHAR(1),INDEX($F$2:$F$100,$S63)-1)),0),""), IF(INDEX($D$2:$D$100,$S63)="repl","$"&amp;REPLACE(CO63,      IFERROR(FIND(CHAR(1),SUBSTITUTE(CO63,",",CHAR(1),INDEX($F$2:$F$100,$S63)-1))+1,1),      IFERROR(FIND(CHAR(1),SUBSTITUTE(CO63,",",CHAR(1),INDEX($F$2:$F$100,$S63))),99)-          IFERROR(FIND(CHAR(1),SUBSTITUTE(CO63,",",CHAR(1),INDEX($F$2:$F$100,$S63)-1)),0)-1,INDEX($G$2:$G$100,$S63)),CO63 ))), CO63)</f>
        <v/>
      </c>
      <c r="CU63" s="0" t="str">
        <f aca="false">IF(OR(CP63=-1,IFERROR(INDEX(CP$2:CP$100,CQ63),999)&gt;=0,IFERROR(INDEX(CR$2:CR$100,CQ63),999)&gt;=0),IF(OR(CR63=-1,IFERROR(INDEX(CP$2:CP$100,CS63),999)&gt;=0,IFERROR(INDEX(CR$2:CR$100,CS63),999)&gt;=0),CT63,                REPLACE(CT63,CR63,IFERROR(FIND(" ",CT63,CR63),999)-CR63,                    SUBSTITUTE(INDEX(CT$2:CT$100,CS63),"$","")                  )), REPLACE(CT63,CP63,IFERROR(FIND(" ",CT63,CP63),999)-CP63,                   SUBSTITUTE(INDEX(CT$2:CT$100,CQ63),"$","")                  ) )</f>
        <v/>
      </c>
      <c r="CV63" s="0" t="n">
        <f aca="false">IFERROR(FIND("f_",LOWER(CU63)),-1)</f>
        <v>-1</v>
      </c>
      <c r="CW63" s="0" t="n">
        <f aca="false">IF(CV63=-1,-1, VALUE(MID(CU63,CV63+2, IFERROR(FIND(" ",CU63,CV63),999)-CV63-2)))</f>
        <v>-1</v>
      </c>
      <c r="CX63" s="0" t="n">
        <f aca="false">IFERROR(FIND("r_",LOWER(CU63)),-1)</f>
        <v>-1</v>
      </c>
      <c r="CY63" s="0" t="n">
        <f aca="false">IF(CX63=-1,-1, ROW(CX63)-1+VALUE(MID(CU63,CX63+2, IFERROR(FIND(" ",CU63,CX63),999)-CX63-2)))</f>
        <v>-1</v>
      </c>
      <c r="CZ63" s="0" t="str">
        <f aca="false">IF(AND(ISERROR(FIND("$",CU63)),CV63&lt;0,CX63&lt;0,$S63&gt;0), IF(INDEX($D$2:$D$100,$S63)="num","$"&amp;TRIM(SUBSTITUTE(CU63,",",INDEX($F$2:$F$100,$S63)&amp;","))&amp;INDEX($F$2:$F$100,$S63), IF(INDEX($D$2:$D$100,$S63)="excl","$"&amp;REPLACE(CU63,      IFERROR(FIND(CHAR(1),SUBSTITUTE(CU63,",",CHAR(1),INDEX($F$2:$F$100,$S63)-1)),1),      IFERROR(FIND(CHAR(1),SUBSTITUTE(CU63,",",CHAR(1),INDEX($F$2:$F$100,$S63))),99)-          IFERROR(FIND(CHAR(1),SUBSTITUTE(CU63,",",CHAR(1),INDEX($F$2:$F$100,$S63)-1)),0),""), IF(INDEX($D$2:$D$100,$S63)="repl","$"&amp;REPLACE(CU63,      IFERROR(FIND(CHAR(1),SUBSTITUTE(CU63,",",CHAR(1),INDEX($F$2:$F$100,$S63)-1))+1,1),      IFERROR(FIND(CHAR(1),SUBSTITUTE(CU63,",",CHAR(1),INDEX($F$2:$F$100,$S63))),99)-          IFERROR(FIND(CHAR(1),SUBSTITUTE(CU63,",",CHAR(1),INDEX($F$2:$F$100,$S63)-1)),0)-1,INDEX($G$2:$G$100,$S63)),CU63 ))), CU63)</f>
        <v/>
      </c>
      <c r="DA63" s="0" t="str">
        <f aca="false">IF(OR(CV63=-1,IFERROR(INDEX(CV$2:CV$100,CW63),999)&gt;=0,IFERROR(INDEX(CX$2:CX$100,CW63),999)&gt;=0),IF(OR(CX63=-1,IFERROR(INDEX(CV$2:CV$100,CY63),999)&gt;=0,IFERROR(INDEX(CX$2:CX$100,CY63),999)&gt;=0),CZ63,                REPLACE(CZ63,CX63,IFERROR(FIND(" ",CZ63,CX63),999)-CX63,                    SUBSTITUTE(INDEX(CZ$2:CZ$100,CY63),"$","")                  )), REPLACE(CZ63,CV63,IFERROR(FIND(" ",CZ63,CV63),999)-CV63,                   SUBSTITUTE(INDEX(CZ$2:CZ$100,CW63),"$","")                  ) )</f>
        <v/>
      </c>
      <c r="DB63" s="0" t="n">
        <f aca="false">IFERROR(FIND("f_",LOWER(DA63)),-1)</f>
        <v>-1</v>
      </c>
      <c r="DC63" s="0" t="n">
        <f aca="false">IF(DB63=-1,-1, VALUE(MID(DA63,DB63+2, IFERROR(FIND(" ",DA63,DB63),999)-DB63-2)))</f>
        <v>-1</v>
      </c>
      <c r="DD63" s="0" t="n">
        <f aca="false">IFERROR(FIND("r_",LOWER(DA63)),-1)</f>
        <v>-1</v>
      </c>
      <c r="DE63" s="0" t="n">
        <f aca="false">IF(DD63=-1,-1, ROW(DD63)-1+VALUE(MID(DA63,DD63+2, IFERROR(FIND(" ",DA63,DD63),999)-DD63-2)))</f>
        <v>-1</v>
      </c>
      <c r="DF63" s="0" t="str">
        <f aca="false">IF(AND(ISERROR(FIND("$",DA63)),DB63&lt;0,DD63&lt;0,$S63&gt;0), IF(INDEX($D$2:$D$100,$S63)="num","$"&amp;TRIM(SUBSTITUTE(DA63,",",INDEX($F$2:$F$100,$S63)&amp;","))&amp;INDEX($F$2:$F$100,$S63), IF(INDEX($D$2:$D$100,$S63)="excl","$"&amp;REPLACE(DA63,      IFERROR(FIND(CHAR(1),SUBSTITUTE(DA63,",",CHAR(1),INDEX($F$2:$F$100,$S63)-1)),1),      IFERROR(FIND(CHAR(1),SUBSTITUTE(DA63,",",CHAR(1),INDEX($F$2:$F$100,$S63))),99)-          IFERROR(FIND(CHAR(1),SUBSTITUTE(DA63,",",CHAR(1),INDEX($F$2:$F$100,$S63)-1)),0),""), IF(INDEX($D$2:$D$100,$S63)="repl","$"&amp;REPLACE(DA63,      IFERROR(FIND(CHAR(1),SUBSTITUTE(DA63,",",CHAR(1),INDEX($F$2:$F$100,$S63)-1))+1,1),      IFERROR(FIND(CHAR(1),SUBSTITUTE(DA63,",",CHAR(1),INDEX($F$2:$F$100,$S63))),99)-          IFERROR(FIND(CHAR(1),SUBSTITUTE(DA63,",",CHAR(1),INDEX($F$2:$F$100,$S63)-1)),0)-1,INDEX($G$2:$G$100,$S63)),DA63 ))), DA63)</f>
        <v/>
      </c>
      <c r="DG63" s="0" t="str">
        <f aca="false">IF(OR(DB63=-1,IFERROR(INDEX(DB$2:DB$100,DC63),999)&gt;=0,IFERROR(INDEX(DD$2:DD$100,DC63),999)&gt;=0),IF(OR(DD63=-1,IFERROR(INDEX(DB$2:DB$100,DE63),999)&gt;=0,IFERROR(INDEX(DD$2:DD$100,DE63),999)&gt;=0),DF63,                REPLACE(DF63,DD63,IFERROR(FIND(" ",DF63,DD63),999)-DD63,                    SUBSTITUTE(INDEX(DF$2:DF$100,DE63),"$","")                  )), REPLACE(DF63,DB63,IFERROR(FIND(" ",DF63,DB63),999)-DB63,                   SUBSTITUTE(INDEX(DF$2:DF$100,DC63),"$","")                  ) )</f>
        <v/>
      </c>
      <c r="DH63" s="0" t="n">
        <f aca="false">IFERROR(FIND("f_",LOWER(DG63)),-1)</f>
        <v>-1</v>
      </c>
      <c r="DI63" s="0" t="n">
        <f aca="false">IF(DH63=-1,-1, VALUE(MID(DG63,DH63+2, IFERROR(FIND(" ",DG63,DH63),999)-DH63-2)))</f>
        <v>-1</v>
      </c>
      <c r="DJ63" s="0" t="n">
        <f aca="false">IFERROR(FIND("r_",LOWER(DG63)),-1)</f>
        <v>-1</v>
      </c>
      <c r="DK63" s="0" t="n">
        <f aca="false">IF(DJ63=-1,-1, ROW(DJ63)-1+VALUE(MID(DG63,DJ63+2, IFERROR(FIND(" ",DG63,DJ63),999)-DJ63-2)))</f>
        <v>-1</v>
      </c>
      <c r="DL63" s="0" t="str">
        <f aca="false">IF(AND(ISERROR(FIND("$",DG63)),DH63&lt;0,DJ63&lt;0,$S63&gt;0), IF(INDEX($D$2:$D$100,$S63)="num","$"&amp;TRIM(SUBSTITUTE(DG63,",",INDEX($F$2:$F$100,$S63)&amp;","))&amp;INDEX($F$2:$F$100,$S63), IF(INDEX($D$2:$D$100,$S63)="excl","$"&amp;REPLACE(DG63,      IFERROR(FIND(CHAR(1),SUBSTITUTE(DG63,",",CHAR(1),INDEX($F$2:$F$100,$S63)-1)),1),      IFERROR(FIND(CHAR(1),SUBSTITUTE(DG63,",",CHAR(1),INDEX($F$2:$F$100,$S63))),99)-          IFERROR(FIND(CHAR(1),SUBSTITUTE(DG63,",",CHAR(1),INDEX($F$2:$F$100,$S63)-1)),0),""), IF(INDEX($D$2:$D$100,$S63)="repl","$"&amp;REPLACE(DG63,      IFERROR(FIND(CHAR(1),SUBSTITUTE(DG63,",",CHAR(1),INDEX($F$2:$F$100,$S63)-1))+1,1),      IFERROR(FIND(CHAR(1),SUBSTITUTE(DG63,",",CHAR(1),INDEX($F$2:$F$100,$S63))),99)-          IFERROR(FIND(CHAR(1),SUBSTITUTE(DG63,",",CHAR(1),INDEX($F$2:$F$100,$S63)-1)),0)-1,INDEX($G$2:$G$100,$S63)),DG63 ))), DG63)</f>
        <v/>
      </c>
      <c r="DM63" s="0" t="str">
        <f aca="false">IF(OR(DH63=-1,IFERROR(INDEX(DH$2:DH$100,DI63),999)&gt;=0,IFERROR(INDEX(DJ$2:DJ$100,DI63),999)&gt;=0),IF(OR(DJ63=-1,IFERROR(INDEX(DH$2:DH$100,DK63),999)&gt;=0,IFERROR(INDEX(DJ$2:DJ$100,DK63),999)&gt;=0),DL63,                REPLACE(DL63,DJ63,IFERROR(FIND(" ",DL63,DJ63),999)-DJ63,                    SUBSTITUTE(INDEX(DL$2:DL$100,DK63),"$","")                  )), REPLACE(DL63,DH63,IFERROR(FIND(" ",DL63,DH63),999)-DH63,                   SUBSTITUTE(INDEX(DL$2:DL$100,DI63),"$","")                  ) )</f>
        <v/>
      </c>
      <c r="DN63" s="0" t="n">
        <f aca="false">IFERROR(FIND("f_",LOWER(DM63)),-1)</f>
        <v>-1</v>
      </c>
      <c r="DO63" s="0" t="n">
        <f aca="false">IF(DN63=-1,-1, VALUE(MID(DM63,DN63+2, IFERROR(FIND(" ",DM63,DN63),999)-DN63-2)))</f>
        <v>-1</v>
      </c>
      <c r="DP63" s="0" t="n">
        <f aca="false">IFERROR(FIND("r_",LOWER(DM63)),-1)</f>
        <v>-1</v>
      </c>
      <c r="DQ63" s="0" t="n">
        <f aca="false">IF(DP63=-1,-1, ROW(DP63)-1+VALUE(MID(DM63,DP63+2, IFERROR(FIND(" ",DM63,DP63),999)-DP63-2)))</f>
        <v>-1</v>
      </c>
      <c r="DR63" s="0" t="str">
        <f aca="false">IF(AND(ISERROR(FIND("$",DM63)),DN63&lt;0,DP63&lt;0,$S63&gt;0), IF(INDEX($D$2:$D$100,$S63)="num","$"&amp;TRIM(SUBSTITUTE(DM63,",",INDEX($F$2:$F$100,$S63)&amp;","))&amp;INDEX($F$2:$F$100,$S63), IF(INDEX($D$2:$D$100,$S63)="excl","$"&amp;REPLACE(DM63,      IFERROR(FIND(CHAR(1),SUBSTITUTE(DM63,",",CHAR(1),INDEX($F$2:$F$100,$S63)-1)),1),      IFERROR(FIND(CHAR(1),SUBSTITUTE(DM63,",",CHAR(1),INDEX($F$2:$F$100,$S63))),99)-          IFERROR(FIND(CHAR(1),SUBSTITUTE(DM63,",",CHAR(1),INDEX($F$2:$F$100,$S63)-1)),0),""), IF(INDEX($D$2:$D$100,$S63)="repl","$"&amp;REPLACE(DM63,      IFERROR(FIND(CHAR(1),SUBSTITUTE(DM63,",",CHAR(1),INDEX($F$2:$F$100,$S63)-1))+1,1),      IFERROR(FIND(CHAR(1),SUBSTITUTE(DM63,",",CHAR(1),INDEX($F$2:$F$100,$S63))),99)-          IFERROR(FIND(CHAR(1),SUBSTITUTE(DM63,",",CHAR(1),INDEX($F$2:$F$100,$S63)-1)),0)-1,INDEX($G$2:$G$100,$S63)),DM63 ))), DM63)</f>
        <v/>
      </c>
      <c r="DS63" s="0" t="str">
        <f aca="false">IF(OR(DN63=-1,IFERROR(INDEX(DN$2:DN$100,DO63),999)&gt;=0,IFERROR(INDEX(DP$2:DP$100,DO63),999)&gt;=0),IF(OR(DP63=-1,IFERROR(INDEX(DN$2:DN$100,DQ63),999)&gt;=0,IFERROR(INDEX(DP$2:DP$100,DQ63),999)&gt;=0),DR63,                REPLACE(DR63,DP63,IFERROR(FIND(" ",DR63,DP63),999)-DP63,                    SUBSTITUTE(INDEX(DR$2:DR$100,DQ63),"$","")                  )), REPLACE(DR63,DN63,IFERROR(FIND(" ",DR63,DN63),999)-DN63,                   SUBSTITUTE(INDEX(DR$2:DR$100,DO63),"$","")                  ) )</f>
        <v/>
      </c>
      <c r="DT63" s="0" t="n">
        <f aca="false">IFERROR(FIND("f_",LOWER(DS63)),-1)</f>
        <v>-1</v>
      </c>
      <c r="DU63" s="0" t="n">
        <f aca="false">IF(DT63=-1,-1, VALUE(MID(DS63,DT63+2, IFERROR(FIND(" ",DS63,DT63),999)-DT63-2)))</f>
        <v>-1</v>
      </c>
      <c r="DV63" s="0" t="n">
        <f aca="false">IFERROR(FIND("r_",LOWER(DS63)),-1)</f>
        <v>-1</v>
      </c>
      <c r="DW63" s="0" t="n">
        <f aca="false">IF(DV63=-1,-1, ROW(DV63)-1+VALUE(MID(DS63,DV63+2, IFERROR(FIND(" ",DS63,DV63),999)-DV63-2)))</f>
        <v>-1</v>
      </c>
      <c r="DX63" s="0" t="str">
        <f aca="false">IF(AND(ISERROR(FIND("$",DS63)),DT63&lt;0,DV63&lt;0,$S63&gt;0), IF(INDEX($D$2:$D$100,$S63)="num","$"&amp;TRIM(SUBSTITUTE(DS63,",",INDEX($F$2:$F$100,$S63)&amp;","))&amp;INDEX($F$2:$F$100,$S63), IF(INDEX($D$2:$D$100,$S63)="excl","$"&amp;REPLACE(DS63,      IFERROR(FIND(CHAR(1),SUBSTITUTE(DS63,",",CHAR(1),INDEX($F$2:$F$100,$S63)-1)),1),      IFERROR(FIND(CHAR(1),SUBSTITUTE(DS63,",",CHAR(1),INDEX($F$2:$F$100,$S63))),99)-          IFERROR(FIND(CHAR(1),SUBSTITUTE(DS63,",",CHAR(1),INDEX($F$2:$F$100,$S63)-1)),0),""), IF(INDEX($D$2:$D$100,$S63)="repl","$"&amp;REPLACE(DS63,      IFERROR(FIND(CHAR(1),SUBSTITUTE(DS63,",",CHAR(1),INDEX($F$2:$F$100,$S63)-1))+1,1),      IFERROR(FIND(CHAR(1),SUBSTITUTE(DS63,",",CHAR(1),INDEX($F$2:$F$100,$S63))),99)-          IFERROR(FIND(CHAR(1),SUBSTITUTE(DS63,",",CHAR(1),INDEX($F$2:$F$100,$S63)-1)),0)-1,INDEX($G$2:$G$100,$S63)),DS63 ))), DS63)</f>
        <v/>
      </c>
      <c r="DY63" s="0" t="str">
        <f aca="false">IF(OR(DT63=-1,IFERROR(INDEX(DT$2:DT$100,DU63),999)&gt;=0,IFERROR(INDEX(DV$2:DV$100,DU63),999)&gt;=0),IF(OR(DV63=-1,IFERROR(INDEX(DT$2:DT$100,DW63),999)&gt;=0,IFERROR(INDEX(DV$2:DV$100,DW63),999)&gt;=0),DX63,                REPLACE(DX63,DV63,IFERROR(FIND(" ",DX63,DV63),999)-DV63,                    SUBSTITUTE(INDEX(DX$2:DX$100,DW63),"$","")                  )), REPLACE(DX63,DT63,IFERROR(FIND(" ",DX63,DT63),999)-DT63,                   SUBSTITUTE(INDEX(DX$2:DX$100,DU63),"$","")                  ) )</f>
        <v/>
      </c>
      <c r="DZ63" s="0" t="n">
        <f aca="false">IFERROR(FIND("f_",LOWER(DY63)),-1)</f>
        <v>-1</v>
      </c>
      <c r="EA63" s="0" t="n">
        <f aca="false">IF(DZ63=-1,-1, VALUE(MID(DY63,DZ63+2, IFERROR(FIND(" ",DY63,DZ63),999)-DZ63-2)))</f>
        <v>-1</v>
      </c>
      <c r="EB63" s="0" t="n">
        <f aca="false">IFERROR(FIND("r_",LOWER(DY63)),-1)</f>
        <v>-1</v>
      </c>
      <c r="EC63" s="0" t="n">
        <f aca="false">IF(EB63=-1,-1, ROW(EB63)-1+VALUE(MID(DY63,EB63+2, IFERROR(FIND(" ",DY63,EB63),999)-EB63-2)))</f>
        <v>-1</v>
      </c>
      <c r="ED63" s="0" t="str">
        <f aca="false">IF(AND(ISERROR(FIND("$",DY63)),DZ63&lt;0,EB63&lt;0,$S63&gt;0), IF(INDEX($D$2:$D$100,$S63)="num","$"&amp;TRIM(SUBSTITUTE(DY63,",",INDEX($F$2:$F$100,$S63)&amp;","))&amp;INDEX($F$2:$F$100,$S63), IF(INDEX($D$2:$D$100,$S63)="excl","$"&amp;REPLACE(DY63,      IFERROR(FIND(CHAR(1),SUBSTITUTE(DY63,",",CHAR(1),INDEX($F$2:$F$100,$S63)-1)),1),      IFERROR(FIND(CHAR(1),SUBSTITUTE(DY63,",",CHAR(1),INDEX($F$2:$F$100,$S63))),99)-          IFERROR(FIND(CHAR(1),SUBSTITUTE(DY63,",",CHAR(1),INDEX($F$2:$F$100,$S63)-1)),0),""), IF(INDEX($D$2:$D$100,$S63)="repl","$"&amp;REPLACE(DY63,      IFERROR(FIND(CHAR(1),SUBSTITUTE(DY63,",",CHAR(1),INDEX($F$2:$F$100,$S63)-1))+1,1),      IFERROR(FIND(CHAR(1),SUBSTITUTE(DY63,",",CHAR(1),INDEX($F$2:$F$100,$S63))),99)-          IFERROR(FIND(CHAR(1),SUBSTITUTE(DY63,",",CHAR(1),INDEX($F$2:$F$100,$S63)-1)),0)-1,INDEX($G$2:$G$100,$S63)),DY63 ))), DY63)</f>
        <v/>
      </c>
      <c r="EE63" s="0" t="str">
        <f aca="false">IF(OR(DZ63=-1,IFERROR(INDEX(DZ$2:DZ$100,EA63),999)&gt;=0,IFERROR(INDEX(EB$2:EB$100,EA63),999)&gt;=0),IF(OR(EB63=-1,IFERROR(INDEX(DZ$2:DZ$100,EC63),999)&gt;=0,IFERROR(INDEX(EB$2:EB$100,EC63),999)&gt;=0),ED63,                REPLACE(ED63,EB63,IFERROR(FIND(" ",ED63,EB63),999)-EB63,                    SUBSTITUTE(INDEX(ED$2:ED$100,EC63),"$","")                  )), REPLACE(ED63,DZ63,IFERROR(FIND(" ",ED63,DZ63),999)-DZ63,                   SUBSTITUTE(INDEX(ED$2:ED$100,EA63),"$","")                  ) )</f>
        <v/>
      </c>
      <c r="EF63" s="0" t="n">
        <f aca="false">IFERROR(FIND("f_",LOWER(EE63)),-1)</f>
        <v>-1</v>
      </c>
      <c r="EG63" s="0" t="n">
        <f aca="false">IF(EF63=-1,-1, VALUE(MID(EE63,EF63+2, IFERROR(FIND(" ",EE63,EF63),999)-EF63-2)))</f>
        <v>-1</v>
      </c>
      <c r="EH63" s="0" t="n">
        <f aca="false">IFERROR(FIND("r_",LOWER(EE63)),-1)</f>
        <v>-1</v>
      </c>
      <c r="EI63" s="0" t="n">
        <f aca="false">IF(EH63=-1,-1, ROW(EH63)-1+VALUE(MID(EE63,EH63+2, IFERROR(FIND(" ",EE63,EH63),999)-EH63-2)))</f>
        <v>-1</v>
      </c>
      <c r="EJ63" s="0" t="str">
        <f aca="false">IF(AND(ISERROR(FIND("$",EE63)),EF63&lt;0,EH63&lt;0,$S63&gt;0), IF(INDEX($D$2:$D$100,$S63)="num","$"&amp;TRIM(SUBSTITUTE(EE63,",",INDEX($F$2:$F$100,$S63)&amp;","))&amp;INDEX($F$2:$F$100,$S63), IF(INDEX($D$2:$D$100,$S63)="excl","$"&amp;REPLACE(EE63,      IFERROR(FIND(CHAR(1),SUBSTITUTE(EE63,",",CHAR(1),INDEX($F$2:$F$100,$S63)-1)),1),      IFERROR(FIND(CHAR(1),SUBSTITUTE(EE63,",",CHAR(1),INDEX($F$2:$F$100,$S63))),99)-          IFERROR(FIND(CHAR(1),SUBSTITUTE(EE63,",",CHAR(1),INDEX($F$2:$F$100,$S63)-1)),0),""), IF(INDEX($D$2:$D$100,$S63)="repl","$"&amp;REPLACE(EE63,      IFERROR(FIND(CHAR(1),SUBSTITUTE(EE63,",",CHAR(1),INDEX($F$2:$F$100,$S63)-1))+1,1),      IFERROR(FIND(CHAR(1),SUBSTITUTE(EE63,",",CHAR(1),INDEX($F$2:$F$100,$S63))),99)-          IFERROR(FIND(CHAR(1),SUBSTITUTE(EE63,",",CHAR(1),INDEX($F$2:$F$100,$S63)-1)),0)-1,INDEX($G$2:$G$100,$S63)),EE63 ))), EE63)</f>
        <v/>
      </c>
      <c r="EK63" s="0" t="str">
        <f aca="false">IF(OR(EF63=-1,IFERROR(INDEX(EF$2:EF$100,EG63),999)&gt;=0,IFERROR(INDEX(EH$2:EH$100,EG63),999)&gt;=0),IF(OR(EH63=-1,IFERROR(INDEX(EF$2:EF$100,EI63),999)&gt;=0,IFERROR(INDEX(EH$2:EH$100,EI63),999)&gt;=0),EJ63,                REPLACE(EJ63,EH63,IFERROR(FIND(" ",EJ63,EH63),999)-EH63,                    SUBSTITUTE(INDEX(EJ$2:EJ$100,EI63),"$","")                  )), REPLACE(EJ63,EF63,IFERROR(FIND(" ",EJ63,EF63),999)-EF63,                   SUBSTITUTE(INDEX(EJ$2:EJ$100,EG63),"$","")                  ) )</f>
        <v/>
      </c>
      <c r="EL63" s="0" t="n">
        <f aca="false">IFERROR(FIND("f_",LOWER(EK63)),-1)</f>
        <v>-1</v>
      </c>
      <c r="EM63" s="0" t="n">
        <f aca="false">IF(EL63=-1,-1, VALUE(MID(EK63,EL63+2, IFERROR(FIND(" ",EK63,EL63),999)-EL63-2)))</f>
        <v>-1</v>
      </c>
      <c r="EN63" s="0" t="n">
        <f aca="false">IFERROR(FIND("r_",LOWER(EK63)),-1)</f>
        <v>-1</v>
      </c>
      <c r="EO63" s="0" t="n">
        <f aca="false">IF(EN63=-1,-1, ROW(EN63)-1+VALUE(MID(EK63,EN63+2, IFERROR(FIND(" ",EK63,EN63),999)-EN63-2)))</f>
        <v>-1</v>
      </c>
      <c r="EP63" s="0" t="str">
        <f aca="false">IF(AND(ISERROR(FIND("$",EK63)),EL63&lt;0,EN63&lt;0,$S63&gt;0), IF(INDEX($D$2:$D$100,$S63)="num","$"&amp;TRIM(SUBSTITUTE(EK63,",",INDEX($F$2:$F$100,$S63)&amp;","))&amp;INDEX($F$2:$F$100,$S63), IF(INDEX($D$2:$D$100,$S63)="excl","$"&amp;REPLACE(EK63,      IFERROR(FIND(CHAR(1),SUBSTITUTE(EK63,",",CHAR(1),INDEX($F$2:$F$100,$S63)-1)),1),      IFERROR(FIND(CHAR(1),SUBSTITUTE(EK63,",",CHAR(1),INDEX($F$2:$F$100,$S63))),99)-          IFERROR(FIND(CHAR(1),SUBSTITUTE(EK63,",",CHAR(1),INDEX($F$2:$F$100,$S63)-1)),0),""), IF(INDEX($D$2:$D$100,$S63)="repl","$"&amp;REPLACE(EK63,      IFERROR(FIND(CHAR(1),SUBSTITUTE(EK63,",",CHAR(1),INDEX($F$2:$F$100,$S63)-1))+1,1),      IFERROR(FIND(CHAR(1),SUBSTITUTE(EK63,",",CHAR(1),INDEX($F$2:$F$100,$S63))),99)-          IFERROR(FIND(CHAR(1),SUBSTITUTE(EK63,",",CHAR(1),INDEX($F$2:$F$100,$S63)-1)),0)-1,INDEX($G$2:$G$100,$S63)),EK63 ))), EK63)</f>
        <v/>
      </c>
      <c r="EQ63" s="0" t="str">
        <f aca="false">IF(OR(EL63=-1,IFERROR(INDEX(EL$2:EL$100,EM63),999)&gt;=0,IFERROR(INDEX(EN$2:EN$100,EM63),999)&gt;=0),IF(OR(EN63=-1,IFERROR(INDEX(EL$2:EL$100,EO63),999)&gt;=0,IFERROR(INDEX(EN$2:EN$100,EO63),999)&gt;=0),EP63,                REPLACE(EP63,EN63,IFERROR(FIND(" ",EP63,EN63),999)-EN63,                    SUBSTITUTE(INDEX(EP$2:EP$100,EO63),"$","")                  )), REPLACE(EP63,EL63,IFERROR(FIND(" ",EP63,EL63),999)-EL63,                   SUBSTITUTE(INDEX(EP$2:EP$100,EM63),"$","")                  ) )</f>
        <v/>
      </c>
      <c r="ER63" s="0" t="n">
        <f aca="false">IFERROR(FIND("f_",LOWER(EQ63)),-1)</f>
        <v>-1</v>
      </c>
      <c r="ES63" s="0" t="n">
        <f aca="false">IF(ER63=-1,-1, VALUE(MID(EQ63,ER63+2, IFERROR(FIND(" ",EQ63,ER63),999)-ER63-2)))</f>
        <v>-1</v>
      </c>
      <c r="ET63" s="0" t="n">
        <f aca="false">IFERROR(FIND("r_",LOWER(EQ63)),-1)</f>
        <v>-1</v>
      </c>
      <c r="EU63" s="0" t="n">
        <f aca="false">IF(ET63=-1,-1, ROW(ET63)-1+VALUE(MID(EQ63,ET63+2, IFERROR(FIND(" ",EQ63,ET63),999)-ET63-2)))</f>
        <v>-1</v>
      </c>
      <c r="EV63" s="0" t="str">
        <f aca="false">IF(AND(ISERROR(FIND("$",EQ63)),ER63&lt;0,ET63&lt;0,$S63&gt;0), IF(INDEX($D$2:$D$100,$S63)="num","$"&amp;TRIM(SUBSTITUTE(EQ63,",",INDEX($F$2:$F$100,$S63)&amp;","))&amp;INDEX($F$2:$F$100,$S63), IF(INDEX($D$2:$D$100,$S63)="excl","$"&amp;REPLACE(EQ63,      IFERROR(FIND(CHAR(1),SUBSTITUTE(EQ63,",",CHAR(1),INDEX($F$2:$F$100,$S63)-1)),1),      IFERROR(FIND(CHAR(1),SUBSTITUTE(EQ63,",",CHAR(1),INDEX($F$2:$F$100,$S63))),99)-          IFERROR(FIND(CHAR(1),SUBSTITUTE(EQ63,",",CHAR(1),INDEX($F$2:$F$100,$S63)-1)),0),""), IF(INDEX($D$2:$D$100,$S63)="repl","$"&amp;REPLACE(EQ63,      IFERROR(FIND(CHAR(1),SUBSTITUTE(EQ63,",",CHAR(1),INDEX($F$2:$F$100,$S63)-1))+1,1),      IFERROR(FIND(CHAR(1),SUBSTITUTE(EQ63,",",CHAR(1),INDEX($F$2:$F$100,$S63))),99)-          IFERROR(FIND(CHAR(1),SUBSTITUTE(EQ63,",",CHAR(1),INDEX($F$2:$F$100,$S63)-1)),0)-1,INDEX($G$2:$G$100,$S63)),EQ63 ))), EQ63)</f>
        <v/>
      </c>
      <c r="EW63" s="0" t="str">
        <f aca="false">IF(OR(ER63=-1,IFERROR(INDEX(ER$2:ER$100,ES63),999)&gt;=0,IFERROR(INDEX(ET$2:ET$100,ES63),999)&gt;=0),IF(OR(ET63=-1,IFERROR(INDEX(ER$2:ER$100,EU63),999)&gt;=0,IFERROR(INDEX(ET$2:ET$100,EU63),999)&gt;=0),EV63,                REPLACE(EV63,ET63,IFERROR(FIND(" ",EV63,ET63),999)-ET63,                    SUBSTITUTE(INDEX(EV$2:EV$100,EU63),"$","")                  )), REPLACE(EV63,ER63,IFERROR(FIND(" ",EV63,ER63),999)-ER63,                   SUBSTITUTE(INDEX(EV$2:EV$100,ES63),"$","")                  ) )</f>
        <v/>
      </c>
      <c r="EX63" s="0" t="n">
        <f aca="false">IFERROR(FIND("f_",LOWER(EW63)),-1)</f>
        <v>-1</v>
      </c>
      <c r="EY63" s="0" t="n">
        <f aca="false">IF(EX63=-1,-1, VALUE(MID(EW63,EX63+2, IFERROR(FIND(" ",EW63,EX63),999)-EX63-2)))</f>
        <v>-1</v>
      </c>
      <c r="EZ63" s="0" t="n">
        <f aca="false">IFERROR(FIND("r_",LOWER(EW63)),-1)</f>
        <v>-1</v>
      </c>
      <c r="FA63" s="0" t="n">
        <f aca="false">IF(EZ63=-1,-1, ROW(EZ63)-1+VALUE(MID(EW63,EZ63+2, IFERROR(FIND(" ",EW63,EZ63),999)-EZ63-2)))</f>
        <v>-1</v>
      </c>
      <c r="FB63" s="0" t="str">
        <f aca="false">IF(AND(ISERROR(FIND("$",EW63)),EX63&lt;0,EZ63&lt;0,$S63&gt;0), IF(INDEX($D$2:$D$100,$S63)="num","$"&amp;TRIM(SUBSTITUTE(EW63,",",INDEX($F$2:$F$100,$S63)&amp;","))&amp;INDEX($F$2:$F$100,$S63), IF(INDEX($D$2:$D$100,$S63)="excl","$"&amp;REPLACE(EW63,      IFERROR(FIND(CHAR(1),SUBSTITUTE(EW63,",",CHAR(1),INDEX($F$2:$F$100,$S63)-1)),1),      IFERROR(FIND(CHAR(1),SUBSTITUTE(EW63,",",CHAR(1),INDEX($F$2:$F$100,$S63))),99)-          IFERROR(FIND(CHAR(1),SUBSTITUTE(EW63,",",CHAR(1),INDEX($F$2:$F$100,$S63)-1)),0),""), IF(INDEX($D$2:$D$100,$S63)="repl","$"&amp;REPLACE(EW63,      IFERROR(FIND(CHAR(1),SUBSTITUTE(EW63,",",CHAR(1),INDEX($F$2:$F$100,$S63)-1))+1,1),      IFERROR(FIND(CHAR(1),SUBSTITUTE(EW63,",",CHAR(1),INDEX($F$2:$F$100,$S63))),99)-          IFERROR(FIND(CHAR(1),SUBSTITUTE(EW63,",",CHAR(1),INDEX($F$2:$F$100,$S63)-1)),0)-1,INDEX($G$2:$G$100,$S63)),EW63 ))), EW63)</f>
        <v/>
      </c>
      <c r="FC63" s="0" t="str">
        <f aca="false">IF(OR(EX63=-1,IFERROR(INDEX(EX$2:EX$100,EY63),999)&gt;=0,IFERROR(INDEX(EZ$2:EZ$100,EY63),999)&gt;=0),IF(OR(EZ63=-1,IFERROR(INDEX(EX$2:EX$100,FA63),999)&gt;=0,IFERROR(INDEX(EZ$2:EZ$100,FA63),999)&gt;=0),FB63,                REPLACE(FB63,EZ63,IFERROR(FIND(" ",FB63,EZ63),999)-EZ63,                    SUBSTITUTE(INDEX(FB$2:FB$100,FA63),"$","")                  )), REPLACE(FB63,EX63,IFERROR(FIND(" ",FB63,EX63),999)-EX63,                   SUBSTITUTE(INDEX(FB$2:FB$100,EY63),"$","")                  ) )</f>
        <v/>
      </c>
      <c r="FD63" s="0" t="n">
        <f aca="false">IFERROR(FIND("f_",LOWER(FC63)),-1)</f>
        <v>-1</v>
      </c>
      <c r="FE63" s="0" t="n">
        <f aca="false">IF(FD63=-1,-1, VALUE(MID(FC63,FD63+2, IFERROR(FIND(" ",FC63,FD63),999)-FD63-2)))</f>
        <v>-1</v>
      </c>
      <c r="FF63" s="0" t="n">
        <f aca="false">IFERROR(FIND("r_",LOWER(FC63)),-1)</f>
        <v>-1</v>
      </c>
      <c r="FG63" s="0" t="n">
        <f aca="false">IF(FF63=-1,-1, ROW(FF63)-1+VALUE(MID(FC63,FF63+2, IFERROR(FIND(" ",FC63,FF63),999)-FF63-2)))</f>
        <v>-1</v>
      </c>
      <c r="FH63" s="0" t="str">
        <f aca="false">IF(AND(ISERROR(FIND("$",FC63)),FD63&lt;0,FF63&lt;0,$S63&gt;0), IF(INDEX($D$2:$D$100,$S63)="num","$"&amp;TRIM(SUBSTITUTE(FC63,",",INDEX($F$2:$F$100,$S63)&amp;","))&amp;INDEX($F$2:$F$100,$S63), IF(INDEX($D$2:$D$100,$S63)="excl","$"&amp;REPLACE(FC63,      IFERROR(FIND(CHAR(1),SUBSTITUTE(FC63,",",CHAR(1),INDEX($F$2:$F$100,$S63)-1)),1),      IFERROR(FIND(CHAR(1),SUBSTITUTE(FC63,",",CHAR(1),INDEX($F$2:$F$100,$S63))),99)-          IFERROR(FIND(CHAR(1),SUBSTITUTE(FC63,",",CHAR(1),INDEX($F$2:$F$100,$S63)-1)),0),""), IF(INDEX($D$2:$D$100,$S63)="repl","$"&amp;REPLACE(FC63,      IFERROR(FIND(CHAR(1),SUBSTITUTE(FC63,",",CHAR(1),INDEX($F$2:$F$100,$S63)-1))+1,1),      IFERROR(FIND(CHAR(1),SUBSTITUTE(FC63,",",CHAR(1),INDEX($F$2:$F$100,$S63))),99)-          IFERROR(FIND(CHAR(1),SUBSTITUTE(FC63,",",CHAR(1),INDEX($F$2:$F$100,$S63)-1)),0)-1,INDEX($G$2:$G$100,$S63)),FC63 ))), FC63)</f>
        <v/>
      </c>
      <c r="FI63" s="0" t="str">
        <f aca="false">IF(OR(FD63=-1,IFERROR(INDEX(FD$2:FD$100,FE63),999)&gt;=0,IFERROR(INDEX(FF$2:FF$100,FE63),999)&gt;=0),IF(OR(FF63=-1,IFERROR(INDEX(FD$2:FD$100,FG63),999)&gt;=0,IFERROR(INDEX(FF$2:FF$100,FG63),999)&gt;=0),FH63,                REPLACE(FH63,FF63,IFERROR(FIND(" ",FH63,FF63),999)-FF63,                    SUBSTITUTE(INDEX(FH$2:FH$100,FG63),"$","")                  )), REPLACE(FH63,FD63,IFERROR(FIND(" ",FH63,FD63),999)-FD63,                   SUBSTITUTE(INDEX(FH$2:FH$100,FE63),"$","")                  ) )</f>
        <v/>
      </c>
      <c r="FJ63" s="0" t="n">
        <f aca="false">IFERROR(FIND("f_",LOWER(FI63)),-1)</f>
        <v>-1</v>
      </c>
      <c r="FK63" s="0" t="n">
        <f aca="false">IF(FJ63=-1,-1, VALUE(MID(FI63,FJ63+2, IFERROR(FIND(" ",FI63,FJ63),999)-FJ63-2)))</f>
        <v>-1</v>
      </c>
      <c r="FL63" s="0" t="n">
        <f aca="false">IFERROR(FIND("r_",LOWER(FI63)),-1)</f>
        <v>-1</v>
      </c>
      <c r="FM63" s="0" t="n">
        <f aca="false">IF(FL63=-1,-1, ROW(FL63)-1+VALUE(MID(FI63,FL63+2, IFERROR(FIND(" ",FI63,FL63),999)-FL63-2)))</f>
        <v>-1</v>
      </c>
      <c r="FN63" s="0" t="str">
        <f aca="false">IF(AND(ISERROR(FIND("$",FI63)),FJ63&lt;0,FL63&lt;0,$S63&gt;0), IF(INDEX($D$2:$D$100,$S63)="num","$"&amp;TRIM(SUBSTITUTE(FI63,",",INDEX($F$2:$F$100,$S63)&amp;","))&amp;INDEX($F$2:$F$100,$S63), IF(INDEX($D$2:$D$100,$S63)="excl","$"&amp;REPLACE(FI63,      IFERROR(FIND(CHAR(1),SUBSTITUTE(FI63,",",CHAR(1),INDEX($F$2:$F$100,$S63)-1)),1),      IFERROR(FIND(CHAR(1),SUBSTITUTE(FI63,",",CHAR(1),INDEX($F$2:$F$100,$S63))),99)-          IFERROR(FIND(CHAR(1),SUBSTITUTE(FI63,",",CHAR(1),INDEX($F$2:$F$100,$S63)-1)),0),""), IF(INDEX($D$2:$D$100,$S63)="repl","$"&amp;REPLACE(FI63,      IFERROR(FIND(CHAR(1),SUBSTITUTE(FI63,",",CHAR(1),INDEX($F$2:$F$100,$S63)-1))+1,1),      IFERROR(FIND(CHAR(1),SUBSTITUTE(FI63,",",CHAR(1),INDEX($F$2:$F$100,$S63))),99)-          IFERROR(FIND(CHAR(1),SUBSTITUTE(FI63,",",CHAR(1),INDEX($F$2:$F$100,$S63)-1)),0)-1,INDEX($G$2:$G$100,$S63)),FI63 ))), FI63)</f>
        <v/>
      </c>
      <c r="FO63" s="0" t="str">
        <f aca="false">IF(OR(FJ63=-1,IFERROR(INDEX(FJ$2:FJ$100,FK63),999)&gt;=0,IFERROR(INDEX(FL$2:FL$100,FK63),999)&gt;=0),IF(OR(FL63=-1,IFERROR(INDEX(FJ$2:FJ$100,FM63),999)&gt;=0,IFERROR(INDEX(FL$2:FL$100,FM63),999)&gt;=0),FN63,                REPLACE(FN63,FL63,IFERROR(FIND(" ",FN63,FL63),999)-FL63,                    SUBSTITUTE(INDEX(FN$2:FN$100,FM63),"$","")                  )), REPLACE(FN63,FJ63,IFERROR(FIND(" ",FN63,FJ63),999)-FJ63,                   SUBSTITUTE(INDEX(FN$2:FN$100,FK63),"$","")                  ) )</f>
        <v/>
      </c>
      <c r="FP63" s="0" t="n">
        <f aca="false">IFERROR(FIND("f_",LOWER(FO63)),-1)</f>
        <v>-1</v>
      </c>
      <c r="FQ63" s="0" t="n">
        <f aca="false">IF(FP63=-1,-1, VALUE(MID(FO63,FP63+2, IFERROR(FIND(" ",FO63,FP63),999)-FP63-2)))</f>
        <v>-1</v>
      </c>
      <c r="FR63" s="0" t="n">
        <f aca="false">IFERROR(FIND("r_",LOWER(FO63)),-1)</f>
        <v>-1</v>
      </c>
      <c r="FS63" s="0" t="n">
        <f aca="false">IF(FR63=-1,-1, ROW(FR63)-1+VALUE(MID(FO63,FR63+2, IFERROR(FIND(" ",FO63,FR63),999)-FR63-2)))</f>
        <v>-1</v>
      </c>
      <c r="FT63" s="0" t="str">
        <f aca="false">IF(AND(ISERROR(FIND("$",FO63)),FP63&lt;0,FR63&lt;0,$S63&gt;0), IF(INDEX($D$2:$D$100,$S63)="num","$"&amp;TRIM(SUBSTITUTE(FO63,",",INDEX($F$2:$F$100,$S63)&amp;","))&amp;INDEX($F$2:$F$100,$S63), IF(INDEX($D$2:$D$100,$S63)="excl","$"&amp;REPLACE(FO63,      IFERROR(FIND(CHAR(1),SUBSTITUTE(FO63,",",CHAR(1),INDEX($F$2:$F$100,$S63)-1)),1),      IFERROR(FIND(CHAR(1),SUBSTITUTE(FO63,",",CHAR(1),INDEX($F$2:$F$100,$S63))),99)-          IFERROR(FIND(CHAR(1),SUBSTITUTE(FO63,",",CHAR(1),INDEX($F$2:$F$100,$S63)-1)),0),""), IF(INDEX($D$2:$D$100,$S63)="repl","$"&amp;REPLACE(FO63,      IFERROR(FIND(CHAR(1),SUBSTITUTE(FO63,",",CHAR(1),INDEX($F$2:$F$100,$S63)-1))+1,1),      IFERROR(FIND(CHAR(1),SUBSTITUTE(FO63,",",CHAR(1),INDEX($F$2:$F$100,$S63))),99)-          IFERROR(FIND(CHAR(1),SUBSTITUTE(FO63,",",CHAR(1),INDEX($F$2:$F$100,$S63)-1)),0)-1,INDEX($G$2:$G$100,$S63)),FO63 ))), FO63)</f>
        <v/>
      </c>
      <c r="FU63" s="0" t="str">
        <f aca="false">IF(OR(FP63=-1,IFERROR(INDEX(FP$2:FP$100,FQ63),999)&gt;=0,IFERROR(INDEX(FR$2:FR$100,FQ63),999)&gt;=0),IF(OR(FR63=-1,IFERROR(INDEX(FP$2:FP$100,FS63),999)&gt;=0,IFERROR(INDEX(FR$2:FR$100,FS63),999)&gt;=0),FT63,                REPLACE(FT63,FR63,IFERROR(FIND(" ",FT63,FR63),999)-FR63,                    SUBSTITUTE(INDEX(FT$2:FT$100,FS63),"$","")                  )), REPLACE(FT63,FP63,IFERROR(FIND(" ",FT63,FP63),999)-FP63,                   SUBSTITUTE(INDEX(FT$2:FT$100,FQ63),"$","")                  ) )</f>
        <v/>
      </c>
      <c r="FV63" s="0" t="n">
        <f aca="false">IFERROR(FIND("f_",LOWER(FU63)),-1)</f>
        <v>-1</v>
      </c>
      <c r="FW63" s="0" t="n">
        <f aca="false">IF(FV63=-1,-1, VALUE(MID(FU63,FV63+2, IFERROR(FIND(" ",FU63,FV63),999)-FV63-2)))</f>
        <v>-1</v>
      </c>
      <c r="FX63" s="0" t="n">
        <f aca="false">IFERROR(FIND("r_",LOWER(FU63)),-1)</f>
        <v>-1</v>
      </c>
      <c r="FY63" s="0" t="n">
        <f aca="false">IF(FX63=-1,-1, ROW(FX63)-1+VALUE(MID(FU63,FX63+2, IFERROR(FIND(" ",FU63,FX63),999)-FX63-2)))</f>
        <v>-1</v>
      </c>
      <c r="FZ63" s="0" t="str">
        <f aca="false">IF(AND(ISERROR(FIND("$",FU63)),FV63&lt;0,FX63&lt;0,$S63&gt;0), IF(INDEX($D$2:$D$100,$S63)="num","$"&amp;TRIM(SUBSTITUTE(FU63,",",INDEX($F$2:$F$100,$S63)&amp;","))&amp;INDEX($F$2:$F$100,$S63), IF(INDEX($D$2:$D$100,$S63)="excl","$"&amp;REPLACE(FU63,      IFERROR(FIND(CHAR(1),SUBSTITUTE(FU63,",",CHAR(1),INDEX($F$2:$F$100,$S63)-1)),1),      IFERROR(FIND(CHAR(1),SUBSTITUTE(FU63,",",CHAR(1),INDEX($F$2:$F$100,$S63))),99)-          IFERROR(FIND(CHAR(1),SUBSTITUTE(FU63,",",CHAR(1),INDEX($F$2:$F$100,$S63)-1)),0),""), IF(INDEX($D$2:$D$100,$S63)="repl","$"&amp;REPLACE(FU63,      IFERROR(FIND(CHAR(1),SUBSTITUTE(FU63,",",CHAR(1),INDEX($F$2:$F$100,$S63)-1))+1,1),      IFERROR(FIND(CHAR(1),SUBSTITUTE(FU63,",",CHAR(1),INDEX($F$2:$F$100,$S63))),99)-          IFERROR(FIND(CHAR(1),SUBSTITUTE(FU63,",",CHAR(1),INDEX($F$2:$F$100,$S63)-1)),0)-1,INDEX($G$2:$G$100,$S63)),FU63 ))), FU63)</f>
        <v/>
      </c>
      <c r="GA63" s="0" t="str">
        <f aca="false">IF(OR(FV63=-1,IFERROR(INDEX(FV$2:FV$100,FW63),999)&gt;=0,IFERROR(INDEX(FX$2:FX$100,FW63),999)&gt;=0),IF(OR(FX63=-1,IFERROR(INDEX(FV$2:FV$100,FY63),999)&gt;=0,IFERROR(INDEX(FX$2:FX$100,FY63),999)&gt;=0),FZ63,                REPLACE(FZ63,FX63,IFERROR(FIND(" ",FZ63,FX63),999)-FX63,                    SUBSTITUTE(INDEX(FZ$2:FZ$100,FY63),"$","")                  )), REPLACE(FZ63,FV63,IFERROR(FIND(" ",FZ63,FV63),999)-FV63,                   SUBSTITUTE(INDEX(FZ$2:FZ$100,FW63),"$","")                  ) )</f>
        <v/>
      </c>
      <c r="GB63" s="0" t="n">
        <f aca="false">IFERROR(FIND("f_",LOWER(GA63)),-1)</f>
        <v>-1</v>
      </c>
      <c r="GC63" s="0" t="n">
        <f aca="false">IF(GB63=-1,-1, VALUE(MID(GA63,GB63+2, IFERROR(FIND(" ",GA63,GB63),999)-GB63-2)))</f>
        <v>-1</v>
      </c>
      <c r="GD63" s="0" t="n">
        <f aca="false">IFERROR(FIND("r_",LOWER(GA63)),-1)</f>
        <v>-1</v>
      </c>
      <c r="GE63" s="0" t="n">
        <f aca="false">IF(GD63=-1,-1, ROW(GD63)-1+VALUE(MID(GA63,GD63+2, IFERROR(FIND(" ",GA63,GD63),999)-GD63-2)))</f>
        <v>-1</v>
      </c>
      <c r="GF63" s="0" t="str">
        <f aca="false">IF(AND(ISERROR(FIND("$",GA63)),GB63&lt;0,GD63&lt;0,$S63&gt;0), IF(INDEX($D$2:$D$100,$S63)="num","$"&amp;TRIM(SUBSTITUTE(GA63,",",INDEX($F$2:$F$100,$S63)&amp;","))&amp;INDEX($F$2:$F$100,$S63), IF(INDEX($D$2:$D$100,$S63)="excl","$"&amp;REPLACE(GA63,      IFERROR(FIND(CHAR(1),SUBSTITUTE(GA63,",",CHAR(1),INDEX($F$2:$F$100,$S63)-1)),1),      IFERROR(FIND(CHAR(1),SUBSTITUTE(GA63,",",CHAR(1),INDEX($F$2:$F$100,$S63))),99)-          IFERROR(FIND(CHAR(1),SUBSTITUTE(GA63,",",CHAR(1),INDEX($F$2:$F$100,$S63)-1)),0),""), IF(INDEX($D$2:$D$100,$S63)="repl","$"&amp;REPLACE(GA63,      IFERROR(FIND(CHAR(1),SUBSTITUTE(GA63,",",CHAR(1),INDEX($F$2:$F$100,$S63)-1))+1,1),      IFERROR(FIND(CHAR(1),SUBSTITUTE(GA63,",",CHAR(1),INDEX($F$2:$F$100,$S63))),99)-          IFERROR(FIND(CHAR(1),SUBSTITUTE(GA63,",",CHAR(1),INDEX($F$2:$F$100,$S63)-1)),0)-1,INDEX($G$2:$G$100,$S63)),GA63 ))), GA63)</f>
        <v/>
      </c>
      <c r="GG63" s="0" t="str">
        <f aca="false">IF(OR(GB63=-1,IFERROR(INDEX(GB$2:GB$100,GC63),999)&gt;=0,IFERROR(INDEX(GD$2:GD$100,GC63),999)&gt;=0),IF(OR(GD63=-1,IFERROR(INDEX(GB$2:GB$100,GE63),999)&gt;=0,IFERROR(INDEX(GD$2:GD$100,GE63),999)&gt;=0),GF63,                REPLACE(GF63,GD63,IFERROR(FIND(" ",GF63,GD63),999)-GD63,                    SUBSTITUTE(INDEX(GF$2:GF$100,GE63),"$","")                  )), REPLACE(GF63,GB63,IFERROR(FIND(" ",GF63,GB63),999)-GB63,                   SUBSTITUTE(INDEX(GF$2:GF$100,GC63),"$","")                  ) )</f>
        <v/>
      </c>
      <c r="GH63" s="0" t="n">
        <f aca="false">IFERROR(FIND("f_",LOWER(GG63)),-1)</f>
        <v>-1</v>
      </c>
      <c r="GI63" s="0" t="n">
        <f aca="false">IF(GH63=-1,-1, VALUE(MID(GG63,GH63+2, IFERROR(FIND(" ",GG63,GH63),999)-GH63-2)))</f>
        <v>-1</v>
      </c>
      <c r="GJ63" s="0" t="n">
        <f aca="false">IFERROR(FIND("r_",LOWER(GG63)),-1)</f>
        <v>-1</v>
      </c>
      <c r="GK63" s="0" t="n">
        <f aca="false">IF(GJ63=-1,-1, ROW(GJ63)-1+VALUE(MID(GG63,GJ63+2, IFERROR(FIND(" ",GG63,GJ63),999)-GJ63-2)))</f>
        <v>-1</v>
      </c>
      <c r="GL63" s="0" t="str">
        <f aca="false">IF(AND(ISERROR(FIND("$",GG63)),GH63&lt;0,GJ63&lt;0,$S63&gt;0), IF(INDEX($D$2:$D$100,$S63)="num","$"&amp;TRIM(SUBSTITUTE(GG63,",",INDEX($F$2:$F$100,$S63)&amp;","))&amp;INDEX($F$2:$F$100,$S63), IF(INDEX($D$2:$D$100,$S63)="excl","$"&amp;REPLACE(GG63,      IFERROR(FIND(CHAR(1),SUBSTITUTE(GG63,",",CHAR(1),INDEX($F$2:$F$100,$S63)-1)),1),      IFERROR(FIND(CHAR(1),SUBSTITUTE(GG63,",",CHAR(1),INDEX($F$2:$F$100,$S63))),99)-          IFERROR(FIND(CHAR(1),SUBSTITUTE(GG63,",",CHAR(1),INDEX($F$2:$F$100,$S63)-1)),0),""), IF(INDEX($D$2:$D$100,$S63)="repl","$"&amp;REPLACE(GG63,      IFERROR(FIND(CHAR(1),SUBSTITUTE(GG63,",",CHAR(1),INDEX($F$2:$F$100,$S63)-1))+1,1),      IFERROR(FIND(CHAR(1),SUBSTITUTE(GG63,",",CHAR(1),INDEX($F$2:$F$100,$S63))),99)-          IFERROR(FIND(CHAR(1),SUBSTITUTE(GG63,",",CHAR(1),INDEX($F$2:$F$100,$S63)-1)),0)-1,INDEX($G$2:$G$100,$S63)),GG63 ))), GG63)</f>
        <v/>
      </c>
      <c r="GM63" s="0" t="str">
        <f aca="false">IF(OR(GH63=-1,IFERROR(INDEX(GH$2:GH$100,GI63),999)&gt;=0,IFERROR(INDEX(GJ$2:GJ$100,GI63),999)&gt;=0),IF(OR(GJ63=-1,IFERROR(INDEX(GH$2:GH$100,GK63),999)&gt;=0,IFERROR(INDEX(GJ$2:GJ$100,GK63),999)&gt;=0),GL63,                REPLACE(GL63,GJ63,IFERROR(FIND(" ",GL63,GJ63),999)-GJ63,                    SUBSTITUTE(INDEX(GL$2:GL$100,GK63),"$","")                  )), REPLACE(GL63,GH63,IFERROR(FIND(" ",GL63,GH63),999)-GH63,                   SUBSTITUTE(INDEX(GL$2:GL$100,GI63),"$","")                  ) )</f>
        <v/>
      </c>
      <c r="GN63" s="0" t="n">
        <f aca="false">IFERROR(FIND("f_",LOWER(GM63)),-1)</f>
        <v>-1</v>
      </c>
      <c r="GO63" s="0" t="n">
        <f aca="false">IF(GN63=-1,-1, VALUE(MID(GM63,GN63+2, IFERROR(FIND(" ",GM63,GN63),999)-GN63-2)))</f>
        <v>-1</v>
      </c>
      <c r="GP63" s="0" t="n">
        <f aca="false">IFERROR(FIND("r_",LOWER(GM63)),-1)</f>
        <v>-1</v>
      </c>
      <c r="GQ63" s="0" t="n">
        <f aca="false">IF(GP63=-1,-1, ROW(GP63)-1+VALUE(MID(GM63,GP63+2, IFERROR(FIND(" ",GM63,GP63),999)-GP63-2)))</f>
        <v>-1</v>
      </c>
      <c r="GR63" s="0" t="str">
        <f aca="false">IF(AND(ISERROR(FIND("$",GM63)),GN63&lt;0,GP63&lt;0,$S63&gt;0), IF(INDEX($D$2:$D$100,$S63)="num","$"&amp;TRIM(SUBSTITUTE(GM63,",",INDEX($F$2:$F$100,$S63)&amp;","))&amp;INDEX($F$2:$F$100,$S63), IF(INDEX($D$2:$D$100,$S63)="excl","$"&amp;REPLACE(GM63,      IFERROR(FIND(CHAR(1),SUBSTITUTE(GM63,",",CHAR(1),INDEX($F$2:$F$100,$S63)-1)),1),      IFERROR(FIND(CHAR(1),SUBSTITUTE(GM63,",",CHAR(1),INDEX($F$2:$F$100,$S63))),99)-          IFERROR(FIND(CHAR(1),SUBSTITUTE(GM63,",",CHAR(1),INDEX($F$2:$F$100,$S63)-1)),0),""), IF(INDEX($D$2:$D$100,$S63)="repl","$"&amp;REPLACE(GM63,      IFERROR(FIND(CHAR(1),SUBSTITUTE(GM63,",",CHAR(1),INDEX($F$2:$F$100,$S63)-1))+1,1),      IFERROR(FIND(CHAR(1),SUBSTITUTE(GM63,",",CHAR(1),INDEX($F$2:$F$100,$S63))),99)-          IFERROR(FIND(CHAR(1),SUBSTITUTE(GM63,",",CHAR(1),INDEX($F$2:$F$100,$S63)-1)),0)-1,INDEX($G$2:$G$100,$S63)),GM63 ))), GM63)</f>
        <v/>
      </c>
      <c r="GS63" s="0" t="str">
        <f aca="false">IF(OR(GN63=-1,IFERROR(INDEX(GN$2:GN$100,GO63),999)&gt;=0,IFERROR(INDEX(GP$2:GP$100,GO63),999)&gt;=0),IF(OR(GP63=-1,IFERROR(INDEX(GN$2:GN$100,GQ63),999)&gt;=0,IFERROR(INDEX(GP$2:GP$100,GQ63),999)&gt;=0),GR63,                REPLACE(GR63,GP63,IFERROR(FIND(" ",GR63,GP63),999)-GP63,                    SUBSTITUTE(INDEX(GR$2:GR$100,GQ63),"$","")                  )), REPLACE(GR63,GN63,IFERROR(FIND(" ",GR63,GN63),999)-GN63,                   SUBSTITUTE(INDEX(GR$2:GR$100,GO63),"$","")                  ) )</f>
        <v/>
      </c>
      <c r="GT63" s="0" t="n">
        <f aca="false">IFERROR(FIND("f_",LOWER(GS63)),-1)</f>
        <v>-1</v>
      </c>
      <c r="GU63" s="0" t="n">
        <f aca="false">IF(GT63=-1,-1, VALUE(MID(GS63,GT63+2, IFERROR(FIND(" ",GS63,GT63),999)-GT63-2)))</f>
        <v>-1</v>
      </c>
      <c r="GV63" s="0" t="n">
        <f aca="false">IFERROR(FIND("r_",LOWER(GS63)),-1)</f>
        <v>-1</v>
      </c>
      <c r="GW63" s="0" t="n">
        <f aca="false">IF(GV63=-1,-1, ROW(GV63)-1+VALUE(MID(GS63,GV63+2, IFERROR(FIND(" ",GS63,GV63),999)-GV63-2)))</f>
        <v>-1</v>
      </c>
      <c r="GX63" s="0" t="str">
        <f aca="false">IF(AND(ISERROR(FIND("$",GS63)),GT63&lt;0,GV63&lt;0,$S63&gt;0), IF(INDEX($D$2:$D$100,$S63)="num","$"&amp;TRIM(SUBSTITUTE(GS63,",",INDEX($F$2:$F$100,$S63)&amp;","))&amp;INDEX($F$2:$F$100,$S63), IF(INDEX($D$2:$D$100,$S63)="excl","$"&amp;REPLACE(GS63,      IFERROR(FIND(CHAR(1),SUBSTITUTE(GS63,",",CHAR(1),INDEX($F$2:$F$100,$S63)-1)),1),      IFERROR(FIND(CHAR(1),SUBSTITUTE(GS63,",",CHAR(1),INDEX($F$2:$F$100,$S63))),99)-          IFERROR(FIND(CHAR(1),SUBSTITUTE(GS63,",",CHAR(1),INDEX($F$2:$F$100,$S63)-1)),0),""), IF(INDEX($D$2:$D$100,$S63)="repl","$"&amp;REPLACE(GS63,      IFERROR(FIND(CHAR(1),SUBSTITUTE(GS63,",",CHAR(1),INDEX($F$2:$F$100,$S63)-1))+1,1),      IFERROR(FIND(CHAR(1),SUBSTITUTE(GS63,",",CHAR(1),INDEX($F$2:$F$100,$S63))),99)-          IFERROR(FIND(CHAR(1),SUBSTITUTE(GS63,",",CHAR(1),INDEX($F$2:$F$100,$S63)-1)),0)-1,INDEX($G$2:$G$100,$S63)),GS63 ))), GS63)</f>
        <v/>
      </c>
      <c r="GY63" s="0" t="str">
        <f aca="false">IF(OR(GT63=-1,IFERROR(INDEX(GT$2:GT$100,GU63),999)&gt;=0,IFERROR(INDEX(GV$2:GV$100,GU63),999)&gt;=0),IF(OR(GV63=-1,IFERROR(INDEX(GT$2:GT$100,GW63),999)&gt;=0,IFERROR(INDEX(GV$2:GV$100,GW63),999)&gt;=0),GX63,                REPLACE(GX63,GV63,IFERROR(FIND(" ",GX63,GV63),999)-GV63,                    SUBSTITUTE(INDEX(GX$2:GX$100,GW63),"$","")                  )), REPLACE(GX63,GT63,IFERROR(FIND(" ",GX63,GT63),999)-GT63,                   SUBSTITUTE(INDEX(GX$2:GX$100,GU63),"$","")                  ) )</f>
        <v/>
      </c>
      <c r="GZ63" s="0" t="n">
        <f aca="false">IFERROR(FIND("f_",LOWER(GY63)),-1)</f>
        <v>-1</v>
      </c>
      <c r="HA63" s="0" t="n">
        <f aca="false">IF(GZ63=-1,-1, VALUE(MID(GY63,GZ63+2, IFERROR(FIND(" ",GY63,GZ63),999)-GZ63-2)))</f>
        <v>-1</v>
      </c>
      <c r="HB63" s="0" t="n">
        <f aca="false">IFERROR(FIND("r_",LOWER(GY63)),-1)</f>
        <v>-1</v>
      </c>
      <c r="HC63" s="0" t="n">
        <f aca="false">IF(HB63=-1,-1, ROW(HB63)-1+VALUE(MID(GY63,HB63+2, IFERROR(FIND(" ",GY63,HB63),999)-HB63-2)))</f>
        <v>-1</v>
      </c>
      <c r="HD63" s="0" t="str">
        <f aca="false">IF(AND(ISERROR(FIND("$",GY63)),GZ63&lt;0,HB63&lt;0,$S63&gt;0), IF(INDEX($D$2:$D$100,$S63)="num","$"&amp;TRIM(SUBSTITUTE(GY63,",",INDEX($F$2:$F$100,$S63)&amp;","))&amp;INDEX($F$2:$F$100,$S63), IF(INDEX($D$2:$D$100,$S63)="excl","$"&amp;REPLACE(GY63,      IFERROR(FIND(CHAR(1),SUBSTITUTE(GY63,",",CHAR(1),INDEX($F$2:$F$100,$S63)-1)),1),      IFERROR(FIND(CHAR(1),SUBSTITUTE(GY63,",",CHAR(1),INDEX($F$2:$F$100,$S63))),99)-          IFERROR(FIND(CHAR(1),SUBSTITUTE(GY63,",",CHAR(1),INDEX($F$2:$F$100,$S63)-1)),0),""), IF(INDEX($D$2:$D$100,$S63)="repl","$"&amp;REPLACE(GY63,      IFERROR(FIND(CHAR(1),SUBSTITUTE(GY63,",",CHAR(1),INDEX($F$2:$F$100,$S63)-1))+1,1),      IFERROR(FIND(CHAR(1),SUBSTITUTE(GY63,",",CHAR(1),INDEX($F$2:$F$100,$S63))),99)-          IFERROR(FIND(CHAR(1),SUBSTITUTE(GY63,",",CHAR(1),INDEX($F$2:$F$100,$S63)-1)),0)-1,INDEX($G$2:$G$100,$S63)),GY63 ))), GY63)</f>
        <v/>
      </c>
      <c r="HE63" s="0" t="str">
        <f aca="false">IF(OR(GZ63=-1,IFERROR(INDEX(GZ$2:GZ$100,HA63),999)&gt;=0,IFERROR(INDEX(HB$2:HB$100,HA63),999)&gt;=0),IF(OR(HB63=-1,IFERROR(INDEX(GZ$2:GZ$100,HC63),999)&gt;=0,IFERROR(INDEX(HB$2:HB$100,HC63),999)&gt;=0),HD63,                REPLACE(HD63,HB63,IFERROR(FIND(" ",HD63,HB63),999)-HB63,                    SUBSTITUTE(INDEX(HD$2:HD$100,HC63),"$","")                  )), REPLACE(HD63,GZ63,IFERROR(FIND(" ",HD63,GZ63),999)-GZ63,                   SUBSTITUTE(INDEX(HD$2:HD$100,HA63),"$","")                  ) )</f>
        <v/>
      </c>
      <c r="HF63" s="0" t="n">
        <f aca="false">IFERROR(FIND("f_",LOWER(HE63)),-1)</f>
        <v>-1</v>
      </c>
      <c r="HG63" s="0" t="n">
        <f aca="false">IF(HF63=-1,-1, VALUE(MID(HE63,HF63+2, IFERROR(FIND(" ",HE63,HF63),999)-HF63-2)))</f>
        <v>-1</v>
      </c>
      <c r="HH63" s="0" t="n">
        <f aca="false">IFERROR(FIND("r_",LOWER(HE63)),-1)</f>
        <v>-1</v>
      </c>
      <c r="HI63" s="0" t="n">
        <f aca="false">IF(HH63=-1,-1, ROW(HH63)-1+VALUE(MID(HE63,HH63+2, IFERROR(FIND(" ",HE63,HH63),999)-HH63-2)))</f>
        <v>-1</v>
      </c>
      <c r="HJ63" s="0" t="str">
        <f aca="false">IF(AND(ISERROR(FIND("$",HE63)),HF63&lt;0,HH63&lt;0,$S63&gt;0), IF(INDEX($D$2:$D$100,$S63)="num","$"&amp;TRIM(SUBSTITUTE(HE63,",",INDEX($F$2:$F$100,$S63)&amp;","))&amp;INDEX($F$2:$F$100,$S63), IF(INDEX($D$2:$D$100,$S63)="excl","$"&amp;REPLACE(HE63,      IFERROR(FIND(CHAR(1),SUBSTITUTE(HE63,",",CHAR(1),INDEX($F$2:$F$100,$S63)-1)),1),      IFERROR(FIND(CHAR(1),SUBSTITUTE(HE63,",",CHAR(1),INDEX($F$2:$F$100,$S63))),99)-          IFERROR(FIND(CHAR(1),SUBSTITUTE(HE63,",",CHAR(1),INDEX($F$2:$F$100,$S63)-1)),0),""), IF(INDEX($D$2:$D$100,$S63)="repl","$"&amp;REPLACE(HE63,      IFERROR(FIND(CHAR(1),SUBSTITUTE(HE63,",",CHAR(1),INDEX($F$2:$F$100,$S63)-1))+1,1),      IFERROR(FIND(CHAR(1),SUBSTITUTE(HE63,",",CHAR(1),INDEX($F$2:$F$100,$S63))),99)-          IFERROR(FIND(CHAR(1),SUBSTITUTE(HE63,",",CHAR(1),INDEX($F$2:$F$100,$S63)-1)),0)-1,INDEX($G$2:$G$100,$S63)),HE63 ))), HE63)</f>
        <v/>
      </c>
      <c r="HK63" s="0" t="str">
        <f aca="false">IF(OR(HF63=-1,IFERROR(INDEX(HF$2:HF$100,HG63),999)&gt;=0,IFERROR(INDEX(HH$2:HH$100,HG63),999)&gt;=0),IF(OR(HH63=-1,IFERROR(INDEX(HF$2:HF$100,HI63),999)&gt;=0,IFERROR(INDEX(HH$2:HH$100,HI63),999)&gt;=0),HJ63,                REPLACE(HJ63,HH63,IFERROR(FIND(" ",HJ63,HH63),999)-HH63,                    SUBSTITUTE(INDEX(HJ$2:HJ$100,HI63),"$","")                  )), REPLACE(HJ63,HF63,IFERROR(FIND(" ",HJ63,HF63),999)-HF63,                   SUBSTITUTE(INDEX(HJ$2:HJ$100,HG63),"$","")                  ) )</f>
        <v/>
      </c>
      <c r="HL63" s="0" t="n">
        <f aca="false">IFERROR(FIND("f_",LOWER(HK63)),-1)</f>
        <v>-1</v>
      </c>
      <c r="HM63" s="0" t="n">
        <f aca="false">IF(HL63=-1,-1, VALUE(MID(HK63,HL63+2, IFERROR(FIND(" ",HK63,HL63),999)-HL63-2)))</f>
        <v>-1</v>
      </c>
      <c r="HN63" s="0" t="n">
        <f aca="false">IFERROR(FIND("r_",LOWER(HK63)),-1)</f>
        <v>-1</v>
      </c>
      <c r="HO63" s="0" t="n">
        <f aca="false">IF(HN63=-1,-1, ROW(HN63)-1+VALUE(MID(HK63,HN63+2, IFERROR(FIND(" ",HK63,HN63),999)-HN63-2)))</f>
        <v>-1</v>
      </c>
      <c r="HP63" s="0" t="str">
        <f aca="false">IF(AND(ISERROR(FIND("$",HK63)),HL63&lt;0,HN63&lt;0,$S63&gt;0), IF(INDEX($D$2:$D$100,$S63)="num","$"&amp;TRIM(SUBSTITUTE(HK63,",",INDEX($F$2:$F$100,$S63)&amp;","))&amp;INDEX($F$2:$F$100,$S63), IF(INDEX($D$2:$D$100,$S63)="excl","$"&amp;REPLACE(HK63,      IFERROR(FIND(CHAR(1),SUBSTITUTE(HK63,",",CHAR(1),INDEX($F$2:$F$100,$S63)-1)),1),      IFERROR(FIND(CHAR(1),SUBSTITUTE(HK63,",",CHAR(1),INDEX($F$2:$F$100,$S63))),99)-          IFERROR(FIND(CHAR(1),SUBSTITUTE(HK63,",",CHAR(1),INDEX($F$2:$F$100,$S63)-1)),0),""), IF(INDEX($D$2:$D$100,$S63)="repl","$"&amp;REPLACE(HK63,      IFERROR(FIND(CHAR(1),SUBSTITUTE(HK63,",",CHAR(1),INDEX($F$2:$F$100,$S63)-1))+1,1),      IFERROR(FIND(CHAR(1),SUBSTITUTE(HK63,",",CHAR(1),INDEX($F$2:$F$100,$S63))),99)-          IFERROR(FIND(CHAR(1),SUBSTITUTE(HK63,",",CHAR(1),INDEX($F$2:$F$100,$S63)-1)),0)-1,INDEX($G$2:$G$100,$S63)),HK63 ))), HK63)</f>
        <v/>
      </c>
      <c r="HQ63" s="0" t="str">
        <f aca="false">IF(OR(HL63=-1,IFERROR(INDEX(HL$2:HL$100,HM63),999)&gt;=0,IFERROR(INDEX(HN$2:HN$100,HM63),999)&gt;=0),IF(OR(HN63=-1,IFERROR(INDEX(HL$2:HL$100,HO63),999)&gt;=0,IFERROR(INDEX(HN$2:HN$100,HO63),999)&gt;=0),HP63,                REPLACE(HP63,HN63,IFERROR(FIND(" ",HP63,HN63),999)-HN63,                    SUBSTITUTE(INDEX(HP$2:HP$100,HO63),"$","")                  )), REPLACE(HP63,HL63,IFERROR(FIND(" ",HP63,HL63),999)-HL63,                   SUBSTITUTE(INDEX(HP$2:HP$100,HM63),"$","")                  ) )</f>
        <v/>
      </c>
      <c r="HR63" s="0" t="n">
        <f aca="false">IFERROR(FIND("f_",LOWER(HQ63)),-1)</f>
        <v>-1</v>
      </c>
      <c r="HS63" s="0" t="n">
        <f aca="false">IF(HR63=-1,-1, VALUE(MID(HQ63,HR63+2, IFERROR(FIND(" ",HQ63,HR63),999)-HR63-2)))</f>
        <v>-1</v>
      </c>
      <c r="HT63" s="0" t="n">
        <f aca="false">IFERROR(FIND("r_",LOWER(HQ63)),-1)</f>
        <v>-1</v>
      </c>
      <c r="HU63" s="0" t="n">
        <f aca="false">IF(HT63=-1,-1, ROW(HT63)-1+VALUE(MID(HQ63,HT63+2, IFERROR(FIND(" ",HQ63,HT63),999)-HT63-2)))</f>
        <v>-1</v>
      </c>
      <c r="HV63" s="0" t="str">
        <f aca="false">IF(AND(ISERROR(FIND("$",HQ63)),HR63&lt;0,HT63&lt;0,$S63&gt;0), IF(INDEX($D$2:$D$100,$S63)="num","$"&amp;TRIM(SUBSTITUTE(HQ63,",",INDEX($F$2:$F$100,$S63)&amp;","))&amp;INDEX($F$2:$F$100,$S63), IF(INDEX($D$2:$D$100,$S63)="excl","$"&amp;REPLACE(HQ63,      IFERROR(FIND(CHAR(1),SUBSTITUTE(HQ63,",",CHAR(1),INDEX($F$2:$F$100,$S63)-1)),1),      IFERROR(FIND(CHAR(1),SUBSTITUTE(HQ63,",",CHAR(1),INDEX($F$2:$F$100,$S63))),99)-          IFERROR(FIND(CHAR(1),SUBSTITUTE(HQ63,",",CHAR(1),INDEX($F$2:$F$100,$S63)-1)),0),""), IF(INDEX($D$2:$D$100,$S63)="repl","$"&amp;REPLACE(HQ63,      IFERROR(FIND(CHAR(1),SUBSTITUTE(HQ63,",",CHAR(1),INDEX($F$2:$F$100,$S63)-1))+1,1),      IFERROR(FIND(CHAR(1),SUBSTITUTE(HQ63,",",CHAR(1),INDEX($F$2:$F$100,$S63))),99)-          IFERROR(FIND(CHAR(1),SUBSTITUTE(HQ63,",",CHAR(1),INDEX($F$2:$F$100,$S63)-1)),0)-1,INDEX($G$2:$G$100,$S63)),HQ63 ))), HQ63)</f>
        <v/>
      </c>
      <c r="HW63" s="0" t="str">
        <f aca="false">IF(OR(HR63=-1,IFERROR(INDEX(HR$2:HR$100,HS63),999)&gt;=0,IFERROR(INDEX(HT$2:HT$100,HS63),999)&gt;=0),IF(OR(HT63=-1,IFERROR(INDEX(HR$2:HR$100,HU63),999)&gt;=0,IFERROR(INDEX(HT$2:HT$100,HU63),999)&gt;=0),HV63,                REPLACE(HV63,HT63,IFERROR(FIND(" ",HV63,HT63),999)-HT63,                    SUBSTITUTE(INDEX(HV$2:HV$100,HU63),"$","")                  )), REPLACE(HV63,HR63,IFERROR(FIND(" ",HV63,HR63),999)-HR63,                   SUBSTITUTE(INDEX(HV$2:HV$100,HS63),"$","")                  ) )</f>
        <v/>
      </c>
      <c r="HX63" s="0" t="n">
        <f aca="false">IFERROR(FIND("f_",LOWER(HW63)),-1)</f>
        <v>-1</v>
      </c>
      <c r="HY63" s="0" t="n">
        <f aca="false">IF(HX63=-1,-1, VALUE(MID(HW63,HX63+2, IFERROR(FIND(" ",HW63,HX63),999)-HX63-2)))</f>
        <v>-1</v>
      </c>
      <c r="HZ63" s="0" t="n">
        <f aca="false">IFERROR(FIND("r_",LOWER(HW63)),-1)</f>
        <v>-1</v>
      </c>
      <c r="IA63" s="0" t="n">
        <f aca="false">IF(HZ63=-1,-1, ROW(HZ63)-1+VALUE(MID(HW63,HZ63+2, IFERROR(FIND(" ",HW63,HZ63),999)-HZ63-2)))</f>
        <v>-1</v>
      </c>
      <c r="IB63" s="0" t="str">
        <f aca="false">IF(AND(ISERROR(FIND("$",HW63)),HX63&lt;0,HZ63&lt;0,$S63&gt;0), IF(INDEX($D$2:$D$100,$S63)="num","$"&amp;TRIM(SUBSTITUTE(HW63,",",INDEX($F$2:$F$100,$S63)&amp;","))&amp;INDEX($F$2:$F$100,$S63), IF(INDEX($D$2:$D$100,$S63)="excl","$"&amp;REPLACE(HW63,      IFERROR(FIND(CHAR(1),SUBSTITUTE(HW63,",",CHAR(1),INDEX($F$2:$F$100,$S63)-1)),1),      IFERROR(FIND(CHAR(1),SUBSTITUTE(HW63,",",CHAR(1),INDEX($F$2:$F$100,$S63))),99)-          IFERROR(FIND(CHAR(1),SUBSTITUTE(HW63,",",CHAR(1),INDEX($F$2:$F$100,$S63)-1)),0),""), IF(INDEX($D$2:$D$100,$S63)="repl","$"&amp;REPLACE(HW63,      IFERROR(FIND(CHAR(1),SUBSTITUTE(HW63,",",CHAR(1),INDEX($F$2:$F$100,$S63)-1))+1,1),      IFERROR(FIND(CHAR(1),SUBSTITUTE(HW63,",",CHAR(1),INDEX($F$2:$F$100,$S63))),99)-          IFERROR(FIND(CHAR(1),SUBSTITUTE(HW63,",",CHAR(1),INDEX($F$2:$F$100,$S63)-1)),0)-1,INDEX($G$2:$G$100,$S63)),HW63 ))), HW63)</f>
        <v/>
      </c>
      <c r="IC63" s="0" t="str">
        <f aca="false">IF(OR(HX63=-1,IFERROR(INDEX(HX$2:HX$100,HY63),999)&gt;=0,IFERROR(INDEX(HZ$2:HZ$100,HY63),999)&gt;=0),IF(OR(HZ63=-1,IFERROR(INDEX(HX$2:HX$100,IA63),999)&gt;=0,IFERROR(INDEX(HZ$2:HZ$100,IA63),999)&gt;=0),IB63,                REPLACE(IB63,HZ63,IFERROR(FIND(" ",IB63,HZ63),999)-HZ63,                    SUBSTITUTE(INDEX(IB$2:IB$100,IA63),"$","")                  )), REPLACE(IB63,HX63,IFERROR(FIND(" ",IB63,HX63),999)-HX63,                   SUBSTITUTE(INDEX(IB$2:IB$100,HY63),"$","")                  ) )</f>
        <v/>
      </c>
      <c r="ID63" s="0" t="n">
        <f aca="false">IFERROR(FIND("f_",LOWER(IC63)),-1)</f>
        <v>-1</v>
      </c>
      <c r="IE63" s="0" t="n">
        <f aca="false">IF(ID63=-1,-1, VALUE(MID(IC63,ID63+2, IFERROR(FIND(" ",IC63,ID63),999)-ID63-2)))</f>
        <v>-1</v>
      </c>
      <c r="IF63" s="0" t="n">
        <f aca="false">IFERROR(FIND("r_",LOWER(IC63)),-1)</f>
        <v>-1</v>
      </c>
      <c r="IG63" s="0" t="n">
        <f aca="false">IF(IF63=-1,-1, ROW(IF63)-1+VALUE(MID(IC63,IF63+2, IFERROR(FIND(" ",IC63,IF63),999)-IF63-2)))</f>
        <v>-1</v>
      </c>
      <c r="IH63" s="0" t="str">
        <f aca="false">IF(AND(ISERROR(FIND("$",IC63)),ID63&lt;0,IF63&lt;0,$S63&gt;0), IF(INDEX($D$2:$D$100,$S63)="num","$"&amp;TRIM(SUBSTITUTE(IC63,",",INDEX($F$2:$F$100,$S63)&amp;","))&amp;INDEX($F$2:$F$100,$S63), IF(INDEX($D$2:$D$100,$S63)="excl","$"&amp;REPLACE(IC63,      IFERROR(FIND(CHAR(1),SUBSTITUTE(IC63,",",CHAR(1),INDEX($F$2:$F$100,$S63)-1)),1),      IFERROR(FIND(CHAR(1),SUBSTITUTE(IC63,",",CHAR(1),INDEX($F$2:$F$100,$S63))),99)-          IFERROR(FIND(CHAR(1),SUBSTITUTE(IC63,",",CHAR(1),INDEX($F$2:$F$100,$S63)-1)),0),""), IF(INDEX($D$2:$D$100,$S63)="repl","$"&amp;REPLACE(IC63,      IFERROR(FIND(CHAR(1),SUBSTITUTE(IC63,",",CHAR(1),INDEX($F$2:$F$100,$S63)-1))+1,1),      IFERROR(FIND(CHAR(1),SUBSTITUTE(IC63,",",CHAR(1),INDEX($F$2:$F$100,$S63))),99)-          IFERROR(FIND(CHAR(1),SUBSTITUTE(IC63,",",CHAR(1),INDEX($F$2:$F$100,$S63)-1)),0)-1,INDEX($G$2:$G$100,$S63)),IC63 ))), IC63)</f>
        <v/>
      </c>
      <c r="II63" s="0" t="str">
        <f aca="false">IF(OR(ID63=-1,IFERROR(INDEX(ID$2:ID$100,IE63),999)&gt;=0,IFERROR(INDEX(IF$2:IF$100,IE63),999)&gt;=0),IF(OR(IF63=-1,IFERROR(INDEX(ID$2:ID$100,IG63),999)&gt;=0,IFERROR(INDEX(IF$2:IF$100,IG63),999)&gt;=0),IH63,                REPLACE(IH63,IF63,IFERROR(FIND(" ",IH63,IF63),999)-IF63,                    SUBSTITUTE(INDEX(IH$2:IH$100,IG63),"$","")                  )), REPLACE(IH63,ID63,IFERROR(FIND(" ",IH63,ID63),999)-ID63,                   SUBSTITUTE(INDEX(IH$2:IH$100,IE63),"$","")                  ) )</f>
        <v/>
      </c>
      <c r="IJ63" s="0" t="n">
        <f aca="false">IFERROR(FIND("f_",LOWER(II63)),-1)</f>
        <v>-1</v>
      </c>
      <c r="IK63" s="0" t="n">
        <f aca="false">IF(IJ63=-1,-1, VALUE(MID(II63,IJ63+2, IFERROR(FIND(" ",II63,IJ63),999)-IJ63-2)))</f>
        <v>-1</v>
      </c>
      <c r="IL63" s="0" t="n">
        <f aca="false">IFERROR(FIND("r_",LOWER(II63)),-1)</f>
        <v>-1</v>
      </c>
      <c r="IM63" s="0" t="n">
        <f aca="false">IF(IL63=-1,-1, ROW(IL63)-1+VALUE(MID(II63,IL63+2, IFERROR(FIND(" ",II63,IL63),999)-IL63-2)))</f>
        <v>-1</v>
      </c>
      <c r="IN63" s="0" t="str">
        <f aca="false">IF(AND(ISERROR(FIND("$",II63)),IJ63&lt;0,IL63&lt;0,$S63&gt;0), IF(INDEX($D$2:$D$100,$S63)="num","$"&amp;TRIM(SUBSTITUTE(II63,",",INDEX($F$2:$F$100,$S63)&amp;","))&amp;INDEX($F$2:$F$100,$S63), IF(INDEX($D$2:$D$100,$S63)="excl","$"&amp;REPLACE(II63,      IFERROR(FIND(CHAR(1),SUBSTITUTE(II63,",",CHAR(1),INDEX($F$2:$F$100,$S63)-1)),1),      IFERROR(FIND(CHAR(1),SUBSTITUTE(II63,",",CHAR(1),INDEX($F$2:$F$100,$S63))),99)-          IFERROR(FIND(CHAR(1),SUBSTITUTE(II63,",",CHAR(1),INDEX($F$2:$F$100,$S63)-1)),0),""), IF(INDEX($D$2:$D$100,$S63)="repl","$"&amp;REPLACE(II63,      IFERROR(FIND(CHAR(1),SUBSTITUTE(II63,",",CHAR(1),INDEX($F$2:$F$100,$S63)-1))+1,1),      IFERROR(FIND(CHAR(1),SUBSTITUTE(II63,",",CHAR(1),INDEX($F$2:$F$100,$S63))),99)-          IFERROR(FIND(CHAR(1),SUBSTITUTE(II63,",",CHAR(1),INDEX($F$2:$F$100,$S63)-1)),0)-1,INDEX($G$2:$G$100,$S63)),II63 ))), II63)</f>
        <v/>
      </c>
      <c r="IO63" s="0" t="str">
        <f aca="false">IF(OR(IJ63=-1,IFERROR(INDEX(IJ$2:IJ$100,IK63),999)&gt;=0,IFERROR(INDEX(IL$2:IL$100,IK63),999)&gt;=0),IF(OR(IL63=-1,IFERROR(INDEX(IJ$2:IJ$100,IM63),999)&gt;=0,IFERROR(INDEX(IL$2:IL$100,IM63),999)&gt;=0),IN63,                REPLACE(IN63,IL63,IFERROR(FIND(" ",IN63,IL63),999)-IL63,                    SUBSTITUTE(INDEX(IN$2:IN$100,IM63),"$","")                  )), REPLACE(IN63,IJ63,IFERROR(FIND(" ",IN63,IJ63),999)-IJ63,                   SUBSTITUTE(INDEX(IN$2:IN$100,IK63),"$","")                  ) )</f>
        <v/>
      </c>
      <c r="IP63" s="0" t="n">
        <f aca="false">IFERROR(FIND("f_",LOWER(IO63)),-1)</f>
        <v>-1</v>
      </c>
      <c r="IQ63" s="0" t="n">
        <f aca="false">IF(IP63=-1,-1, VALUE(MID(IO63,IP63+2, IFERROR(FIND(" ",IO63,IP63),999)-IP63-2)))</f>
        <v>-1</v>
      </c>
      <c r="IR63" s="0" t="n">
        <f aca="false">IFERROR(FIND("r_",LOWER(IO63)),-1)</f>
        <v>-1</v>
      </c>
      <c r="IS63" s="0" t="n">
        <f aca="false">IF(IR63=-1,-1, ROW(IR63)-1+VALUE(MID(IO63,IR63+2, IFERROR(FIND(" ",IO63,IR63),999)-IR63-2)))</f>
        <v>-1</v>
      </c>
      <c r="IT63" s="0" t="str">
        <f aca="false">IF(AND(ISERROR(FIND("$",IO63)),IP63&lt;0,IR63&lt;0,$S63&gt;0), IF(INDEX($D$2:$D$100,$S63)="num","$"&amp;TRIM(SUBSTITUTE(IO63,",",INDEX($F$2:$F$100,$S63)&amp;","))&amp;INDEX($F$2:$F$100,$S63), IF(INDEX($D$2:$D$100,$S63)="excl","$"&amp;REPLACE(IO63,      IFERROR(FIND(CHAR(1),SUBSTITUTE(IO63,",",CHAR(1),INDEX($F$2:$F$100,$S63)-1)),1),      IFERROR(FIND(CHAR(1),SUBSTITUTE(IO63,",",CHAR(1),INDEX($F$2:$F$100,$S63))),99)-          IFERROR(FIND(CHAR(1),SUBSTITUTE(IO63,",",CHAR(1),INDEX($F$2:$F$100,$S63)-1)),0),""), IF(INDEX($D$2:$D$100,$S63)="repl","$"&amp;REPLACE(IO63,      IFERROR(FIND(CHAR(1),SUBSTITUTE(IO63,",",CHAR(1),INDEX($F$2:$F$100,$S63)-1))+1,1),      IFERROR(FIND(CHAR(1),SUBSTITUTE(IO63,",",CHAR(1),INDEX($F$2:$F$100,$S63))),99)-          IFERROR(FIND(CHAR(1),SUBSTITUTE(IO63,",",CHAR(1),INDEX($F$2:$F$100,$S63)-1)),0)-1,INDEX($G$2:$G$100,$S63)),IO63 ))), IO63)</f>
        <v/>
      </c>
      <c r="IU63" s="0" t="str">
        <f aca="false">IF(OR(IP63=-1,IFERROR(INDEX(IP$2:IP$100,IQ63),999)&gt;=0,IFERROR(INDEX(IR$2:IR$100,IQ63),999)&gt;=0),IF(OR(IR63=-1,IFERROR(INDEX(IP$2:IP$100,IS63),999)&gt;=0,IFERROR(INDEX(IR$2:IR$100,IS63),999)&gt;=0),IT63,                REPLACE(IT63,IR63,IFERROR(FIND(" ",IT63,IR63),999)-IR63,                    SUBSTITUTE(INDEX(IT$2:IT$100,IS63),"$","")                  )), REPLACE(IT63,IP63,IFERROR(FIND(" ",IT63,IP63),999)-IP63,                   SUBSTITUTE(INDEX(IT$2:IT$100,IQ63),"$","")                  ) )</f>
        <v/>
      </c>
      <c r="IV63" s="0" t="n">
        <f aca="false">IFERROR(FIND("f_",LOWER(IU63)),-1)</f>
        <v>-1</v>
      </c>
      <c r="IW63" s="0" t="n">
        <f aca="false">IF(IV63=-1,-1, VALUE(MID(IU63,IV63+2, IFERROR(FIND(" ",IU63,IV63),999)-IV63-2)))</f>
        <v>-1</v>
      </c>
      <c r="IX63" s="0" t="n">
        <f aca="false">IFERROR(FIND("r_",LOWER(IU63)),-1)</f>
        <v>-1</v>
      </c>
      <c r="IY63" s="0" t="n">
        <f aca="false">IF(IX63=-1,-1, ROW(IX63)-1+VALUE(MID(IU63,IX63+2, IFERROR(FIND(" ",IU63,IX63),999)-IX63-2)))</f>
        <v>-1</v>
      </c>
      <c r="IZ63" s="0" t="str">
        <f aca="false">IF(AND(ISERROR(FIND("$",IU63)),IV63&lt;0,IX63&lt;0,$S63&gt;0), IF(INDEX($D$2:$D$100,$S63)="num","$"&amp;TRIM(SUBSTITUTE(IU63,",",INDEX($F$2:$F$100,$S63)&amp;","))&amp;INDEX($F$2:$F$100,$S63), IF(INDEX($D$2:$D$100,$S63)="excl","$"&amp;REPLACE(IU63,      IFERROR(FIND(CHAR(1),SUBSTITUTE(IU63,",",CHAR(1),INDEX($F$2:$F$100,$S63)-1)),1),      IFERROR(FIND(CHAR(1),SUBSTITUTE(IU63,",",CHAR(1),INDEX($F$2:$F$100,$S63))),99)-          IFERROR(FIND(CHAR(1),SUBSTITUTE(IU63,",",CHAR(1),INDEX($F$2:$F$100,$S63)-1)),0),""), IF(INDEX($D$2:$D$100,$S63)="repl","$"&amp;REPLACE(IU63,      IFERROR(FIND(CHAR(1),SUBSTITUTE(IU63,",",CHAR(1),INDEX($F$2:$F$100,$S63)-1))+1,1),      IFERROR(FIND(CHAR(1),SUBSTITUTE(IU63,",",CHAR(1),INDEX($F$2:$F$100,$S63))),99)-          IFERROR(FIND(CHAR(1),SUBSTITUTE(IU63,",",CHAR(1),INDEX($F$2:$F$100,$S63)-1)),0)-1,INDEX($G$2:$G$100,$S63)),IU63 ))), IU63)</f>
        <v/>
      </c>
      <c r="JA63" s="0" t="str">
        <f aca="false">IF(OR(IV63=-1,IFERROR(INDEX(IV$2:IV$100,IW63),999)&gt;=0,IFERROR(INDEX(IX$2:IX$100,IW63),999)&gt;=0),IF(OR(IX63=-1,IFERROR(INDEX(IV$2:IV$100,IY63),999)&gt;=0,IFERROR(INDEX(IX$2:IX$100,IY63),999)&gt;=0),IZ63,                REPLACE(IZ63,IX63,IFERROR(FIND(" ",IZ63,IX63),999)-IX63,                    SUBSTITUTE(INDEX(IZ$2:IZ$100,IY63),"$","")                  )), REPLACE(IZ63,IV63,IFERROR(FIND(" ",IZ63,IV63),999)-IV63,                   SUBSTITUTE(INDEX(IZ$2:IZ$100,IW63),"$","")                  ) )</f>
        <v/>
      </c>
      <c r="JB63" s="0" t="n">
        <f aca="false">IFERROR(FIND("f_",LOWER(JA63)),-1)</f>
        <v>-1</v>
      </c>
      <c r="JC63" s="0" t="n">
        <f aca="false">IF(JB63=-1,-1, VALUE(MID(JA63,JB63+2, IFERROR(FIND(" ",JA63,JB63),999)-JB63-2)))</f>
        <v>-1</v>
      </c>
      <c r="JD63" s="0" t="n">
        <f aca="false">IFERROR(FIND("r_",LOWER(JA63)),-1)</f>
        <v>-1</v>
      </c>
      <c r="JE63" s="0" t="n">
        <f aca="false">IF(JD63=-1,-1, ROW(JD63)-1+VALUE(MID(JA63,JD63+2, IFERROR(FIND(" ",JA63,JD63),999)-JD63-2)))</f>
        <v>-1</v>
      </c>
      <c r="JF63" s="0" t="str">
        <f aca="false">IF(AND(ISERROR(FIND("$",JA63)),JB63&lt;0,JD63&lt;0,$S63&gt;0), IF(INDEX($D$2:$D$100,$S63)="num","$"&amp;TRIM(SUBSTITUTE(JA63,",",INDEX($F$2:$F$100,$S63)&amp;","))&amp;INDEX($F$2:$F$100,$S63), IF(INDEX($D$2:$D$100,$S63)="excl","$"&amp;REPLACE(JA63,      IFERROR(FIND(CHAR(1),SUBSTITUTE(JA63,",",CHAR(1),INDEX($F$2:$F$100,$S63)-1)),1),      IFERROR(FIND(CHAR(1),SUBSTITUTE(JA63,",",CHAR(1),INDEX($F$2:$F$100,$S63))),99)-          IFERROR(FIND(CHAR(1),SUBSTITUTE(JA63,",",CHAR(1),INDEX($F$2:$F$100,$S63)-1)),0),""), IF(INDEX($D$2:$D$100,$S63)="repl","$"&amp;REPLACE(JA63,      IFERROR(FIND(CHAR(1),SUBSTITUTE(JA63,",",CHAR(1),INDEX($F$2:$F$100,$S63)-1))+1,1),      IFERROR(FIND(CHAR(1),SUBSTITUTE(JA63,",",CHAR(1),INDEX($F$2:$F$100,$S63))),99)-          IFERROR(FIND(CHAR(1),SUBSTITUTE(JA63,",",CHAR(1),INDEX($F$2:$F$100,$S63)-1)),0)-1,INDEX($G$2:$G$100,$S63)),JA63 ))), JA63)</f>
        <v/>
      </c>
      <c r="JG63" s="0" t="str">
        <f aca="false">IF(OR(JB63=-1,IFERROR(INDEX(JB$2:JB$100,JC63),999)&gt;=0,IFERROR(INDEX(JD$2:JD$100,JC63),999)&gt;=0),IF(OR(JD63=-1,IFERROR(INDEX(JB$2:JB$100,JE63),999)&gt;=0,IFERROR(INDEX(JD$2:JD$100,JE63),999)&gt;=0),JF63,                REPLACE(JF63,JD63,IFERROR(FIND(" ",JF63,JD63),999)-JD63,                    SUBSTITUTE(INDEX(JF$2:JF$100,JE63),"$","")                  )), REPLACE(JF63,JB63,IFERROR(FIND(" ",JF63,JB63),999)-JB63,                   SUBSTITUTE(INDEX(JF$2:JF$100,JC63),"$","")                  ) )</f>
        <v/>
      </c>
      <c r="JH63" s="0" t="n">
        <f aca="false">IFERROR(FIND("f_",LOWER(JG63)),-1)</f>
        <v>-1</v>
      </c>
      <c r="JI63" s="0" t="n">
        <f aca="false">IF(JH63=-1,-1, VALUE(MID(JG63,JH63+2, IFERROR(FIND(" ",JG63,JH63),999)-JH63-2)))</f>
        <v>-1</v>
      </c>
      <c r="JJ63" s="0" t="n">
        <f aca="false">IFERROR(FIND("r_",LOWER(JG63)),-1)</f>
        <v>-1</v>
      </c>
      <c r="JK63" s="0" t="n">
        <f aca="false">IF(JJ63=-1,-1, ROW(JJ63)-1+VALUE(MID(JG63,JJ63+2, IFERROR(FIND(" ",JG63,JJ63),999)-JJ63-2)))</f>
        <v>-1</v>
      </c>
      <c r="JL63" s="0" t="str">
        <f aca="false">IF(AND(ISERROR(FIND("$",JG63)),JH63&lt;0,JJ63&lt;0,$S63&gt;0), IF(INDEX($D$2:$D$100,$S63)="num","$"&amp;TRIM(SUBSTITUTE(JG63,",",INDEX($F$2:$F$100,$S63)&amp;","))&amp;INDEX($F$2:$F$100,$S63), IF(INDEX($D$2:$D$100,$S63)="excl","$"&amp;REPLACE(JG63,      IFERROR(FIND(CHAR(1),SUBSTITUTE(JG63,",",CHAR(1),INDEX($F$2:$F$100,$S63)-1)),1),      IFERROR(FIND(CHAR(1),SUBSTITUTE(JG63,",",CHAR(1),INDEX($F$2:$F$100,$S63))),99)-          IFERROR(FIND(CHAR(1),SUBSTITUTE(JG63,",",CHAR(1),INDEX($F$2:$F$100,$S63)-1)),0),""), IF(INDEX($D$2:$D$100,$S63)="repl","$"&amp;REPLACE(JG63,      IFERROR(FIND(CHAR(1),SUBSTITUTE(JG63,",",CHAR(1),INDEX($F$2:$F$100,$S63)-1))+1,1),      IFERROR(FIND(CHAR(1),SUBSTITUTE(JG63,",",CHAR(1),INDEX($F$2:$F$100,$S63))),99)-          IFERROR(FIND(CHAR(1),SUBSTITUTE(JG63,",",CHAR(1),INDEX($F$2:$F$100,$S63)-1)),0)-1,INDEX($G$2:$G$100,$S63)),JG63 ))), JG63)</f>
        <v/>
      </c>
      <c r="JM63" s="0" t="str">
        <f aca="false">IF(OR(JH63=-1,IFERROR(INDEX(JH$2:JH$100,JI63),999)&gt;=0,IFERROR(INDEX(JJ$2:JJ$100,JI63),999)&gt;=0),IF(OR(JJ63=-1,IFERROR(INDEX(JH$2:JH$100,JK63),999)&gt;=0,IFERROR(INDEX(JJ$2:JJ$100,JK63),999)&gt;=0),JL63,                REPLACE(JL63,JJ63,IFERROR(FIND(" ",JL63,JJ63),999)-JJ63,                    SUBSTITUTE(INDEX(JL$2:JL$100,JK63),"$","")                  )), REPLACE(JL63,JH63,IFERROR(FIND(" ",JL63,JH63),999)-JH63,                   SUBSTITUTE(INDEX(JL$2:JL$100,JI63),"$","")                  ) )</f>
        <v/>
      </c>
      <c r="JN63" s="0" t="n">
        <f aca="false">IFERROR(FIND("f_",LOWER(JM63)),-1)</f>
        <v>-1</v>
      </c>
      <c r="JO63" s="0" t="n">
        <f aca="false">IF(JN63=-1,-1, VALUE(MID(JM63,JN63+2, IFERROR(FIND(" ",JM63,JN63),999)-JN63-2)))</f>
        <v>-1</v>
      </c>
      <c r="JP63" s="0" t="n">
        <f aca="false">IFERROR(FIND("r_",LOWER(JM63)),-1)</f>
        <v>-1</v>
      </c>
      <c r="JQ63" s="0" t="n">
        <f aca="false">IF(JP63=-1,-1, ROW(JP63)-1+VALUE(MID(JM63,JP63+2, IFERROR(FIND(" ",JM63,JP63),999)-JP63-2)))</f>
        <v>-1</v>
      </c>
      <c r="JR63" s="0" t="str">
        <f aca="false">IF(AND(ISERROR(FIND("$",JM63)),JN63&lt;0,JP63&lt;0,$S63&gt;0), IF(INDEX($D$2:$D$100,$S63)="num","$"&amp;TRIM(SUBSTITUTE(JM63,",",INDEX($F$2:$F$100,$S63)&amp;","))&amp;INDEX($F$2:$F$100,$S63), IF(INDEX($D$2:$D$100,$S63)="excl","$"&amp;REPLACE(JM63,      IFERROR(FIND(CHAR(1),SUBSTITUTE(JM63,",",CHAR(1),INDEX($F$2:$F$100,$S63)-1)),1),      IFERROR(FIND(CHAR(1),SUBSTITUTE(JM63,",",CHAR(1),INDEX($F$2:$F$100,$S63))),99)-          IFERROR(FIND(CHAR(1),SUBSTITUTE(JM63,",",CHAR(1),INDEX($F$2:$F$100,$S63)-1)),0),""), IF(INDEX($D$2:$D$100,$S63)="repl","$"&amp;REPLACE(JM63,      IFERROR(FIND(CHAR(1),SUBSTITUTE(JM63,",",CHAR(1),INDEX($F$2:$F$100,$S63)-1))+1,1),      IFERROR(FIND(CHAR(1),SUBSTITUTE(JM63,",",CHAR(1),INDEX($F$2:$F$100,$S63))),99)-          IFERROR(FIND(CHAR(1),SUBSTITUTE(JM63,",",CHAR(1),INDEX($F$2:$F$100,$S63)-1)),0)-1,INDEX($G$2:$G$100,$S63)),JM63 ))), JM63)</f>
        <v/>
      </c>
      <c r="JS63" s="0" t="str">
        <f aca="false">IF(OR(JN63=-1,IFERROR(INDEX(JN$2:JN$100,JO63),999)&gt;=0,IFERROR(INDEX(JP$2:JP$100,JO63),999)&gt;=0),IF(OR(JP63=-1,IFERROR(INDEX(JN$2:JN$100,JQ63),999)&gt;=0,IFERROR(INDEX(JP$2:JP$100,JQ63),999)&gt;=0),JR63,                REPLACE(JR63,JP63,IFERROR(FIND(" ",JR63,JP63),999)-JP63,                    SUBSTITUTE(INDEX(JR$2:JR$100,JQ63),"$","")                  )), REPLACE(JR63,JN63,IFERROR(FIND(" ",JR63,JN63),999)-JN63,                   SUBSTITUTE(INDEX(JR$2:JR$100,JO63),"$","")                  ) )</f>
        <v/>
      </c>
      <c r="JT63" s="0" t="n">
        <f aca="false">IFERROR(FIND("f_",LOWER(JS63)),-1)</f>
        <v>-1</v>
      </c>
      <c r="JU63" s="0" t="n">
        <f aca="false">IF(JT63=-1,-1, VALUE(MID(JS63,JT63+2, IFERROR(FIND(" ",JS63,JT63),999)-JT63-2)))</f>
        <v>-1</v>
      </c>
      <c r="JV63" s="0" t="n">
        <f aca="false">IFERROR(FIND("r_",LOWER(JS63)),-1)</f>
        <v>-1</v>
      </c>
      <c r="JW63" s="0" t="n">
        <f aca="false">IF(JV63=-1,-1, ROW(JV63)-1+VALUE(MID(JS63,JV63+2, IFERROR(FIND(" ",JS63,JV63),999)-JV63-2)))</f>
        <v>-1</v>
      </c>
      <c r="JX63" s="0" t="str">
        <f aca="false">IF(AND(ISERROR(FIND("$",JS63)),JT63&lt;0,JV63&lt;0,$S63&gt;0), IF(INDEX($D$2:$D$100,$S63)="num","$"&amp;TRIM(SUBSTITUTE(JS63,",",INDEX($F$2:$F$100,$S63)&amp;","))&amp;INDEX($F$2:$F$100,$S63), IF(INDEX($D$2:$D$100,$S63)="excl","$"&amp;REPLACE(JS63,      IFERROR(FIND(CHAR(1),SUBSTITUTE(JS63,",",CHAR(1),INDEX($F$2:$F$100,$S63)-1)),1),      IFERROR(FIND(CHAR(1),SUBSTITUTE(JS63,",",CHAR(1),INDEX($F$2:$F$100,$S63))),99)-          IFERROR(FIND(CHAR(1),SUBSTITUTE(JS63,",",CHAR(1),INDEX($F$2:$F$100,$S63)-1)),0),""), IF(INDEX($D$2:$D$100,$S63)="repl","$"&amp;REPLACE(JS63,      IFERROR(FIND(CHAR(1),SUBSTITUTE(JS63,",",CHAR(1),INDEX($F$2:$F$100,$S63)-1))+1,1),      IFERROR(FIND(CHAR(1),SUBSTITUTE(JS63,",",CHAR(1),INDEX($F$2:$F$100,$S63))),99)-          IFERROR(FIND(CHAR(1),SUBSTITUTE(JS63,",",CHAR(1),INDEX($F$2:$F$100,$S63)-1)),0)-1,INDEX($G$2:$G$100,$S63)),JS63 ))), JS63)</f>
        <v/>
      </c>
      <c r="JY63" s="0" t="str">
        <f aca="false">IF(OR(JT63=-1,IFERROR(INDEX(JT$2:JT$100,JU63),999)&gt;=0,IFERROR(INDEX(JV$2:JV$100,JU63),999)&gt;=0),IF(OR(JV63=-1,IFERROR(INDEX(JT$2:JT$100,JW63),999)&gt;=0,IFERROR(INDEX(JV$2:JV$100,JW63),999)&gt;=0),JX63,                REPLACE(JX63,JV63,IFERROR(FIND(" ",JX63,JV63),999)-JV63,                    SUBSTITUTE(INDEX(JX$2:JX$100,JW63),"$","")                  )), REPLACE(JX63,JT63,IFERROR(FIND(" ",JX63,JT63),999)-JT63,                   SUBSTITUTE(INDEX(JX$2:JX$100,JU63),"$","")                  ) )</f>
        <v/>
      </c>
      <c r="JZ63" s="0" t="n">
        <f aca="false">IFERROR(FIND("f_",LOWER(JY63)),-1)</f>
        <v>-1</v>
      </c>
      <c r="KA63" s="0" t="n">
        <f aca="false">IF(JZ63=-1,-1, VALUE(MID(JY63,JZ63+2, IFERROR(FIND(" ",JY63,JZ63),999)-JZ63-2)))</f>
        <v>-1</v>
      </c>
      <c r="KB63" s="0" t="n">
        <f aca="false">IFERROR(FIND("r_",LOWER(JY63)),-1)</f>
        <v>-1</v>
      </c>
      <c r="KC63" s="0" t="n">
        <f aca="false">IF(KB63=-1,-1, ROW(KB63)-1+VALUE(MID(JY63,KB63+2, IFERROR(FIND(" ",JY63,KB63),999)-KB63-2)))</f>
        <v>-1</v>
      </c>
      <c r="KD63" s="0" t="str">
        <f aca="false">IF(AND(ISERROR(FIND("$",JY63)),JZ63&lt;0,KB63&lt;0,$S63&gt;0), IF(INDEX($D$2:$D$100,$S63)="num","$"&amp;TRIM(SUBSTITUTE(JY63,",",INDEX($F$2:$F$100,$S63)&amp;","))&amp;INDEX($F$2:$F$100,$S63), IF(INDEX($D$2:$D$100,$S63)="excl","$"&amp;REPLACE(JY63,      IFERROR(FIND(CHAR(1),SUBSTITUTE(JY63,",",CHAR(1),INDEX($F$2:$F$100,$S63)-1)),1),      IFERROR(FIND(CHAR(1),SUBSTITUTE(JY63,",",CHAR(1),INDEX($F$2:$F$100,$S63))),99)-          IFERROR(FIND(CHAR(1),SUBSTITUTE(JY63,",",CHAR(1),INDEX($F$2:$F$100,$S63)-1)),0),""), IF(INDEX($D$2:$D$100,$S63)="repl","$"&amp;REPLACE(JY63,      IFERROR(FIND(CHAR(1),SUBSTITUTE(JY63,",",CHAR(1),INDEX($F$2:$F$100,$S63)-1))+1,1),      IFERROR(FIND(CHAR(1),SUBSTITUTE(JY63,",",CHAR(1),INDEX($F$2:$F$100,$S63))),99)-          IFERROR(FIND(CHAR(1),SUBSTITUTE(JY63,",",CHAR(1),INDEX($F$2:$F$100,$S63)-1)),0)-1,INDEX($G$2:$G$100,$S63)),JY63 ))), JY63)</f>
        <v/>
      </c>
      <c r="KE63" s="0" t="str">
        <f aca="false">IF(OR(JZ63=-1,IFERROR(INDEX(JZ$2:JZ$100,KA63),999)&gt;=0,IFERROR(INDEX(KB$2:KB$100,KA63),999)&gt;=0),IF(OR(KB63=-1,IFERROR(INDEX(JZ$2:JZ$100,KC63),999)&gt;=0,IFERROR(INDEX(KB$2:KB$100,KC63),999)&gt;=0),KD63,                REPLACE(KD63,KB63,IFERROR(FIND(" ",KD63,KB63),999)-KB63,                    SUBSTITUTE(INDEX(KD$2:KD$100,KC63),"$","")                  )), REPLACE(KD63,JZ63,IFERROR(FIND(" ",KD63,JZ63),999)-JZ63,                   SUBSTITUTE(INDEX(KD$2:KD$100,KA63),"$","")                  ) )</f>
        <v/>
      </c>
    </row>
    <row r="64" customFormat="false" ht="13.8" hidden="false" customHeight="false" outlineLevel="0" collapsed="false">
      <c r="D64" s="1"/>
      <c r="L64" s="0" t="str">
        <f aca="false">KE64</f>
        <v/>
      </c>
      <c r="O64" s="0" t="e">
        <f aca="false">IF(D64="cols", VLOOKUP(E64,$A$5:$B$20,2,0), NA())</f>
        <v>#N/A</v>
      </c>
      <c r="P64" s="0" t="e">
        <f aca="false">IFERROR(O64,VLOOKUP($D64,Relcols!$A:$E,5,0))</f>
        <v>#N/A</v>
      </c>
      <c r="Q64" s="0" t="e">
        <f aca="false">SUBSTITUTE(SUBSTITUTE(SUBSTITUTE(SUBSTITUTE(P64,"parm1",E64),"parm2",F64),"parm3",G64),"parm4",H64)</f>
        <v>#N/A</v>
      </c>
      <c r="R64" s="0" t="str">
        <f aca="false">IFERROR(VLOOKUP(ROW($A63),$J$2:$Q$100,COLUMN(Q63)-COLUMN(J63)+1,0),"")</f>
        <v/>
      </c>
      <c r="S64" s="0" t="n">
        <f aca="false">IFERROR(MATCH(ROW(A63),$J$2:$J$100,0),0)</f>
        <v>0</v>
      </c>
      <c r="U64" s="0" t="str">
        <f aca="false">R64</f>
        <v/>
      </c>
      <c r="V64" s="0" t="n">
        <f aca="false">IFERROR(FIND("f_",LOWER(U64)),-1)</f>
        <v>-1</v>
      </c>
      <c r="W64" s="0" t="n">
        <f aca="false">IF(V64=-1,-1, VALUE(MID(U64,V64+2, IFERROR(FIND(" ",U64,V64),999)-V64-2)))</f>
        <v>-1</v>
      </c>
      <c r="X64" s="0" t="n">
        <f aca="false">IFERROR(FIND("r_",LOWER(U64)),-1)</f>
        <v>-1</v>
      </c>
      <c r="Y64" s="0" t="n">
        <f aca="false">IF(X64=-1,-1, ROW(X64)-1+VALUE(MID(U64,X64+2, IFERROR(FIND(" ",U64,X64),999)-X64-2)))</f>
        <v>-1</v>
      </c>
      <c r="Z64" s="0" t="str">
        <f aca="false">IF(AND(ISERROR(FIND("$",U64)),V64&lt;0,X64&lt;0,$S64&gt;0), IF(INDEX($D$2:$D$100,$S64)="num","$"&amp;TRIM(SUBSTITUTE(U64,",",INDEX($F$2:$F$100,$S64)&amp;","))&amp;INDEX($F$2:$F$100,$S64), IF(INDEX($D$2:$D$100,$S64)="excl","$"&amp;REPLACE(U64,      IFERROR(FIND(CHAR(1),SUBSTITUTE(U64,",",CHAR(1),INDEX($F$2:$F$100,$S64)-1)),1),      IFERROR(FIND(CHAR(1),SUBSTITUTE(U64,",",CHAR(1),INDEX($F$2:$F$100,$S64))),99)-          IFERROR(FIND(CHAR(1),SUBSTITUTE(U64,",",CHAR(1),INDEX($F$2:$F$100,$S64)-1)),0),""), IF(INDEX($D$2:$D$100,$S64)="repl","$"&amp;REPLACE(U64,      IFERROR(FIND(CHAR(1),SUBSTITUTE(U64,",",CHAR(1),INDEX($F$2:$F$100,$S64)-1))+1,1),      IFERROR(FIND(CHAR(1),SUBSTITUTE(U64,",",CHAR(1),INDEX($F$2:$F$100,$S64))),99)-          IFERROR(FIND(CHAR(1),SUBSTITUTE(U64,",",CHAR(1),INDEX($F$2:$F$100,$S64)-1)),0)-1,INDEX($G$2:$G$100,$S64)),U64 ))), U64)</f>
        <v/>
      </c>
      <c r="AA64" s="0" t="str">
        <f aca="false">IF(OR(V64=-1,IFERROR(INDEX(V$2:V$100,W64),999)&gt;=0,IFERROR(INDEX(X$2:X$100,W64),999)&gt;=0),IF(OR(X64=-1,IFERROR(INDEX(V$2:V$100,Y64),999)&gt;=0,IFERROR(INDEX(X$2:X$100,Y64),999)&gt;=0),Z64,                REPLACE(Z64,X64,IFERROR(FIND(" ",Z64,X64),999)-X64,                    SUBSTITUTE(INDEX(Z$2:Z$100,Y64),"$","")                  )), REPLACE(Z64,V64,IFERROR(FIND(" ",Z64,V64),999)-V64,                   SUBSTITUTE(INDEX(Z$2:Z$100,W64),"$","")                  ) )</f>
        <v/>
      </c>
      <c r="AB64" s="0" t="n">
        <f aca="false">IFERROR(FIND("f_",LOWER(AA64)),-1)</f>
        <v>-1</v>
      </c>
      <c r="AC64" s="0" t="n">
        <f aca="false">IF(AB64=-1,-1, VALUE(MID(AA64,AB64+2, IFERROR(FIND(" ",AA64,AB64),999)-AB64-2)))</f>
        <v>-1</v>
      </c>
      <c r="AD64" s="0" t="n">
        <f aca="false">IFERROR(FIND("r_",LOWER(AA64)),-1)</f>
        <v>-1</v>
      </c>
      <c r="AE64" s="0" t="n">
        <f aca="false">IF(AD64=-1,-1, ROW(AD64)-1+VALUE(MID(AA64,AD64+2, IFERROR(FIND(" ",AA64,AD64),999)-AD64-2)))</f>
        <v>-1</v>
      </c>
      <c r="AF64" s="0" t="str">
        <f aca="false">IF(AND(ISERROR(FIND("$",AA64)),AB64&lt;0,AD64&lt;0,$S64&gt;0), IF(INDEX($D$2:$D$100,$S64)="num","$"&amp;TRIM(SUBSTITUTE(AA64,",",INDEX($F$2:$F$100,$S64)&amp;","))&amp;INDEX($F$2:$F$100,$S64), IF(INDEX($D$2:$D$100,$S64)="excl","$"&amp;REPLACE(AA64,      IFERROR(FIND(CHAR(1),SUBSTITUTE(AA64,",",CHAR(1),INDEX($F$2:$F$100,$S64)-1)),1),      IFERROR(FIND(CHAR(1),SUBSTITUTE(AA64,",",CHAR(1),INDEX($F$2:$F$100,$S64))),99)-          IFERROR(FIND(CHAR(1),SUBSTITUTE(AA64,",",CHAR(1),INDEX($F$2:$F$100,$S64)-1)),0),""), IF(INDEX($D$2:$D$100,$S64)="repl","$"&amp;REPLACE(AA64,      IFERROR(FIND(CHAR(1),SUBSTITUTE(AA64,",",CHAR(1),INDEX($F$2:$F$100,$S64)-1))+1,1),      IFERROR(FIND(CHAR(1),SUBSTITUTE(AA64,",",CHAR(1),INDEX($F$2:$F$100,$S64))),99)-          IFERROR(FIND(CHAR(1),SUBSTITUTE(AA64,",",CHAR(1),INDEX($F$2:$F$100,$S64)-1)),0)-1,INDEX($G$2:$G$100,$S64)),AA64 ))), AA64)</f>
        <v/>
      </c>
      <c r="AG64" s="0" t="str">
        <f aca="false">IF(OR(AB64=-1,IFERROR(INDEX(AB$2:AB$100,AC64),999)&gt;=0,IFERROR(INDEX(AD$2:AD$100,AC64),999)&gt;=0),IF(OR(AD64=-1,IFERROR(INDEX(AB$2:AB$100,AE64),999)&gt;=0,IFERROR(INDEX(AD$2:AD$100,AE64),999)&gt;=0),AF64,                REPLACE(AF64,AD64,IFERROR(FIND(" ",AF64,AD64),999)-AD64,                    SUBSTITUTE(INDEX(AF$2:AF$100,AE64),"$","")                  )), REPLACE(AF64,AB64,IFERROR(FIND(" ",AF64,AB64),999)-AB64,                   SUBSTITUTE(INDEX(AF$2:AF$100,AC64),"$","")                  ) )</f>
        <v/>
      </c>
      <c r="AH64" s="0" t="n">
        <f aca="false">IFERROR(FIND("f_",LOWER(AG64)),-1)</f>
        <v>-1</v>
      </c>
      <c r="AI64" s="0" t="n">
        <f aca="false">IF(AH64=-1,-1, VALUE(MID(AG64,AH64+2, IFERROR(FIND(" ",AG64,AH64),999)-AH64-2)))</f>
        <v>-1</v>
      </c>
      <c r="AJ64" s="0" t="n">
        <f aca="false">IFERROR(FIND("r_",LOWER(AG64)),-1)</f>
        <v>-1</v>
      </c>
      <c r="AK64" s="0" t="n">
        <f aca="false">IF(AJ64=-1,-1, ROW(AJ64)-1+VALUE(MID(AG64,AJ64+2, IFERROR(FIND(" ",AG64,AJ64),999)-AJ64-2)))</f>
        <v>-1</v>
      </c>
      <c r="AL64" s="0" t="str">
        <f aca="false">IF(AND(ISERROR(FIND("$",AG64)),AH64&lt;0,AJ64&lt;0,$S64&gt;0), IF(INDEX($D$2:$D$100,$S64)="num","$"&amp;TRIM(SUBSTITUTE(AG64,",",INDEX($F$2:$F$100,$S64)&amp;","))&amp;INDEX($F$2:$F$100,$S64), IF(INDEX($D$2:$D$100,$S64)="excl","$"&amp;REPLACE(AG64,      IFERROR(FIND(CHAR(1),SUBSTITUTE(AG64,",",CHAR(1),INDEX($F$2:$F$100,$S64)-1)),1),      IFERROR(FIND(CHAR(1),SUBSTITUTE(AG64,",",CHAR(1),INDEX($F$2:$F$100,$S64))),99)-          IFERROR(FIND(CHAR(1),SUBSTITUTE(AG64,",",CHAR(1),INDEX($F$2:$F$100,$S64)-1)),0),""), IF(INDEX($D$2:$D$100,$S64)="repl","$"&amp;REPLACE(AG64,      IFERROR(FIND(CHAR(1),SUBSTITUTE(AG64,",",CHAR(1),INDEX($F$2:$F$100,$S64)-1))+1,1),      IFERROR(FIND(CHAR(1),SUBSTITUTE(AG64,",",CHAR(1),INDEX($F$2:$F$100,$S64))),99)-          IFERROR(FIND(CHAR(1),SUBSTITUTE(AG64,",",CHAR(1),INDEX($F$2:$F$100,$S64)-1)),0)-1,INDEX($G$2:$G$100,$S64)),AG64 ))), AG64)</f>
        <v/>
      </c>
      <c r="AM64" s="0" t="str">
        <f aca="false">IF(OR(AH64=-1,IFERROR(INDEX(AH$2:AH$100,AI64),999)&gt;=0,IFERROR(INDEX(AJ$2:AJ$100,AI64),999)&gt;=0),IF(OR(AJ64=-1,IFERROR(INDEX(AH$2:AH$100,AK64),999)&gt;=0,IFERROR(INDEX(AJ$2:AJ$100,AK64),999)&gt;=0),AL64,                REPLACE(AL64,AJ64,IFERROR(FIND(" ",AL64,AJ64),999)-AJ64,                    SUBSTITUTE(INDEX(AL$2:AL$100,AK64),"$","")                  )), REPLACE(AL64,AH64,IFERROR(FIND(" ",AL64,AH64),999)-AH64,                   SUBSTITUTE(INDEX(AL$2:AL$100,AI64),"$","")                  ) )</f>
        <v/>
      </c>
      <c r="AN64" s="0" t="n">
        <f aca="false">IFERROR(FIND("f_",LOWER(AM64)),-1)</f>
        <v>-1</v>
      </c>
      <c r="AO64" s="0" t="n">
        <f aca="false">IF(AN64=-1,-1, VALUE(MID(AM64,AN64+2, IFERROR(FIND(" ",AM64,AN64),999)-AN64-2)))</f>
        <v>-1</v>
      </c>
      <c r="AP64" s="0" t="n">
        <f aca="false">IFERROR(FIND("r_",LOWER(AM64)),-1)</f>
        <v>-1</v>
      </c>
      <c r="AQ64" s="0" t="n">
        <f aca="false">IF(AP64=-1,-1, ROW(AP64)-1+VALUE(MID(AM64,AP64+2, IFERROR(FIND(" ",AM64,AP64),999)-AP64-2)))</f>
        <v>-1</v>
      </c>
      <c r="AR64" s="0" t="str">
        <f aca="false">IF(AND(ISERROR(FIND("$",AM64)),AN64&lt;0,AP64&lt;0,$S64&gt;0), IF(INDEX($D$2:$D$100,$S64)="num","$"&amp;TRIM(SUBSTITUTE(AM64,",",INDEX($F$2:$F$100,$S64)&amp;","))&amp;INDEX($F$2:$F$100,$S64), IF(INDEX($D$2:$D$100,$S64)="excl","$"&amp;REPLACE(AM64,      IFERROR(FIND(CHAR(1),SUBSTITUTE(AM64,",",CHAR(1),INDEX($F$2:$F$100,$S64)-1)),1),      IFERROR(FIND(CHAR(1),SUBSTITUTE(AM64,",",CHAR(1),INDEX($F$2:$F$100,$S64))),99)-          IFERROR(FIND(CHAR(1),SUBSTITUTE(AM64,",",CHAR(1),INDEX($F$2:$F$100,$S64)-1)),0),""), IF(INDEX($D$2:$D$100,$S64)="repl","$"&amp;REPLACE(AM64,      IFERROR(FIND(CHAR(1),SUBSTITUTE(AM64,",",CHAR(1),INDEX($F$2:$F$100,$S64)-1))+1,1),      IFERROR(FIND(CHAR(1),SUBSTITUTE(AM64,",",CHAR(1),INDEX($F$2:$F$100,$S64))),99)-          IFERROR(FIND(CHAR(1),SUBSTITUTE(AM64,",",CHAR(1),INDEX($F$2:$F$100,$S64)-1)),0)-1,INDEX($G$2:$G$100,$S64)),AM64 ))), AM64)</f>
        <v/>
      </c>
      <c r="AS64" s="0" t="str">
        <f aca="false">IF(OR(AN64=-1,IFERROR(INDEX(AN$2:AN$100,AO64),999)&gt;=0,IFERROR(INDEX(AP$2:AP$100,AO64),999)&gt;=0),IF(OR(AP64=-1,IFERROR(INDEX(AN$2:AN$100,AQ64),999)&gt;=0,IFERROR(INDEX(AP$2:AP$100,AQ64),999)&gt;=0),AR64,                REPLACE(AR64,AP64,IFERROR(FIND(" ",AR64,AP64),999)-AP64,                    SUBSTITUTE(INDEX(AR$2:AR$100,AQ64),"$","")                  )), REPLACE(AR64,AN64,IFERROR(FIND(" ",AR64,AN64),999)-AN64,                   SUBSTITUTE(INDEX(AR$2:AR$100,AO64),"$","")                  ) )</f>
        <v/>
      </c>
      <c r="AT64" s="0" t="n">
        <f aca="false">IFERROR(FIND("f_",LOWER(AS64)),-1)</f>
        <v>-1</v>
      </c>
      <c r="AU64" s="0" t="n">
        <f aca="false">IF(AT64=-1,-1, VALUE(MID(AS64,AT64+2, IFERROR(FIND(" ",AS64,AT64),999)-AT64-2)))</f>
        <v>-1</v>
      </c>
      <c r="AV64" s="0" t="n">
        <f aca="false">IFERROR(FIND("r_",LOWER(AS64)),-1)</f>
        <v>-1</v>
      </c>
      <c r="AW64" s="0" t="n">
        <f aca="false">IF(AV64=-1,-1, ROW(AV64)-1+VALUE(MID(AS64,AV64+2, IFERROR(FIND(" ",AS64,AV64),999)-AV64-2)))</f>
        <v>-1</v>
      </c>
      <c r="AX64" s="0" t="str">
        <f aca="false">IF(AND(ISERROR(FIND("$",AS64)),AT64&lt;0,AV64&lt;0,$S64&gt;0), IF(INDEX($D$2:$D$100,$S64)="num","$"&amp;TRIM(SUBSTITUTE(AS64,",",INDEX($F$2:$F$100,$S64)&amp;","))&amp;INDEX($F$2:$F$100,$S64), IF(INDEX($D$2:$D$100,$S64)="excl","$"&amp;REPLACE(AS64,      IFERROR(FIND(CHAR(1),SUBSTITUTE(AS64,",",CHAR(1),INDEX($F$2:$F$100,$S64)-1)),1),      IFERROR(FIND(CHAR(1),SUBSTITUTE(AS64,",",CHAR(1),INDEX($F$2:$F$100,$S64))),99)-          IFERROR(FIND(CHAR(1),SUBSTITUTE(AS64,",",CHAR(1),INDEX($F$2:$F$100,$S64)-1)),0),""), IF(INDEX($D$2:$D$100,$S64)="repl","$"&amp;REPLACE(AS64,      IFERROR(FIND(CHAR(1),SUBSTITUTE(AS64,",",CHAR(1),INDEX($F$2:$F$100,$S64)-1))+1,1),      IFERROR(FIND(CHAR(1),SUBSTITUTE(AS64,",",CHAR(1),INDEX($F$2:$F$100,$S64))),99)-          IFERROR(FIND(CHAR(1),SUBSTITUTE(AS64,",",CHAR(1),INDEX($F$2:$F$100,$S64)-1)),0)-1,INDEX($G$2:$G$100,$S64)),AS64 ))), AS64)</f>
        <v/>
      </c>
      <c r="AY64" s="0" t="str">
        <f aca="false">IF(OR(AT64=-1,IFERROR(INDEX(AT$2:AT$100,AU64),999)&gt;=0,IFERROR(INDEX(AV$2:AV$100,AU64),999)&gt;=0),IF(OR(AV64=-1,IFERROR(INDEX(AT$2:AT$100,AW64),999)&gt;=0,IFERROR(INDEX(AV$2:AV$100,AW64),999)&gt;=0),AX64,                REPLACE(AX64,AV64,IFERROR(FIND(" ",AX64,AV64),999)-AV64,                    SUBSTITUTE(INDEX(AX$2:AX$100,AW64),"$","")                  )), REPLACE(AX64,AT64,IFERROR(FIND(" ",AX64,AT64),999)-AT64,                   SUBSTITUTE(INDEX(AX$2:AX$100,AU64),"$","")                  ) )</f>
        <v/>
      </c>
      <c r="AZ64" s="0" t="n">
        <f aca="false">IFERROR(FIND("f_",LOWER(AY64)),-1)</f>
        <v>-1</v>
      </c>
      <c r="BA64" s="0" t="n">
        <f aca="false">IF(AZ64=-1,-1, VALUE(MID(AY64,AZ64+2, IFERROR(FIND(" ",AY64,AZ64),999)-AZ64-2)))</f>
        <v>-1</v>
      </c>
      <c r="BB64" s="0" t="n">
        <f aca="false">IFERROR(FIND("r_",LOWER(AY64)),-1)</f>
        <v>-1</v>
      </c>
      <c r="BC64" s="0" t="n">
        <f aca="false">IF(BB64=-1,-1, ROW(BB64)-1+VALUE(MID(AY64,BB64+2, IFERROR(FIND(" ",AY64,BB64),999)-BB64-2)))</f>
        <v>-1</v>
      </c>
      <c r="BD64" s="0" t="str">
        <f aca="false">IF(AND(ISERROR(FIND("$",AY64)),AZ64&lt;0,BB64&lt;0,$S64&gt;0), IF(INDEX($D$2:$D$100,$S64)="num","$"&amp;TRIM(SUBSTITUTE(AY64,",",INDEX($F$2:$F$100,$S64)&amp;","))&amp;INDEX($F$2:$F$100,$S64), IF(INDEX($D$2:$D$100,$S64)="excl","$"&amp;REPLACE(AY64,      IFERROR(FIND(CHAR(1),SUBSTITUTE(AY64,",",CHAR(1),INDEX($F$2:$F$100,$S64)-1)),1),      IFERROR(FIND(CHAR(1),SUBSTITUTE(AY64,",",CHAR(1),INDEX($F$2:$F$100,$S64))),99)-          IFERROR(FIND(CHAR(1),SUBSTITUTE(AY64,",",CHAR(1),INDEX($F$2:$F$100,$S64)-1)),0),""), IF(INDEX($D$2:$D$100,$S64)="repl","$"&amp;REPLACE(AY64,      IFERROR(FIND(CHAR(1),SUBSTITUTE(AY64,",",CHAR(1),INDEX($F$2:$F$100,$S64)-1))+1,1),      IFERROR(FIND(CHAR(1),SUBSTITUTE(AY64,",",CHAR(1),INDEX($F$2:$F$100,$S64))),99)-          IFERROR(FIND(CHAR(1),SUBSTITUTE(AY64,",",CHAR(1),INDEX($F$2:$F$100,$S64)-1)),0)-1,INDEX($G$2:$G$100,$S64)),AY64 ))), AY64)</f>
        <v/>
      </c>
      <c r="BE64" s="0" t="str">
        <f aca="false">IF(OR(AZ64=-1,IFERROR(INDEX(AZ$2:AZ$100,BA64),999)&gt;=0,IFERROR(INDEX(BB$2:BB$100,BA64),999)&gt;=0),IF(OR(BB64=-1,IFERROR(INDEX(AZ$2:AZ$100,BC64),999)&gt;=0,IFERROR(INDEX(BB$2:BB$100,BC64),999)&gt;=0),BD64,                REPLACE(BD64,BB64,IFERROR(FIND(" ",BD64,BB64),999)-BB64,                    SUBSTITUTE(INDEX(BD$2:BD$100,BC64),"$","")                  )), REPLACE(BD64,AZ64,IFERROR(FIND(" ",BD64,AZ64),999)-AZ64,                   SUBSTITUTE(INDEX(BD$2:BD$100,BA64),"$","")                  ) )</f>
        <v/>
      </c>
      <c r="BF64" s="0" t="n">
        <f aca="false">IFERROR(FIND("f_",LOWER(BE64)),-1)</f>
        <v>-1</v>
      </c>
      <c r="BG64" s="0" t="n">
        <f aca="false">IF(BF64=-1,-1, VALUE(MID(BE64,BF64+2, IFERROR(FIND(" ",BE64,BF64),999)-BF64-2)))</f>
        <v>-1</v>
      </c>
      <c r="BH64" s="0" t="n">
        <f aca="false">IFERROR(FIND("r_",LOWER(BE64)),-1)</f>
        <v>-1</v>
      </c>
      <c r="BI64" s="0" t="n">
        <f aca="false">IF(BH64=-1,-1, ROW(BH64)-1+VALUE(MID(BE64,BH64+2, IFERROR(FIND(" ",BE64,BH64),999)-BH64-2)))</f>
        <v>-1</v>
      </c>
      <c r="BJ64" s="0" t="str">
        <f aca="false">IF(AND(ISERROR(FIND("$",BE64)),BF64&lt;0,BH64&lt;0,$S64&gt;0), IF(INDEX($D$2:$D$100,$S64)="num","$"&amp;TRIM(SUBSTITUTE(BE64,",",INDEX($F$2:$F$100,$S64)&amp;","))&amp;INDEX($F$2:$F$100,$S64), IF(INDEX($D$2:$D$100,$S64)="excl","$"&amp;REPLACE(BE64,      IFERROR(FIND(CHAR(1),SUBSTITUTE(BE64,",",CHAR(1),INDEX($F$2:$F$100,$S64)-1)),1),      IFERROR(FIND(CHAR(1),SUBSTITUTE(BE64,",",CHAR(1),INDEX($F$2:$F$100,$S64))),99)-          IFERROR(FIND(CHAR(1),SUBSTITUTE(BE64,",",CHAR(1),INDEX($F$2:$F$100,$S64)-1)),0),""), IF(INDEX($D$2:$D$100,$S64)="repl","$"&amp;REPLACE(BE64,      IFERROR(FIND(CHAR(1),SUBSTITUTE(BE64,",",CHAR(1),INDEX($F$2:$F$100,$S64)-1))+1,1),      IFERROR(FIND(CHAR(1),SUBSTITUTE(BE64,",",CHAR(1),INDEX($F$2:$F$100,$S64))),99)-          IFERROR(FIND(CHAR(1),SUBSTITUTE(BE64,",",CHAR(1),INDEX($F$2:$F$100,$S64)-1)),0)-1,INDEX($G$2:$G$100,$S64)),BE64 ))), BE64)</f>
        <v/>
      </c>
      <c r="BK64" s="0" t="str">
        <f aca="false">IF(OR(BF64=-1,IFERROR(INDEX(BF$2:BF$100,BG64),999)&gt;=0,IFERROR(INDEX(BH$2:BH$100,BG64),999)&gt;=0),IF(OR(BH64=-1,IFERROR(INDEX(BF$2:BF$100,BI64),999)&gt;=0,IFERROR(INDEX(BH$2:BH$100,BI64),999)&gt;=0),BJ64,                REPLACE(BJ64,BH64,IFERROR(FIND(" ",BJ64,BH64),999)-BH64,                    SUBSTITUTE(INDEX(BJ$2:BJ$100,BI64),"$","")                  )), REPLACE(BJ64,BF64,IFERROR(FIND(" ",BJ64,BF64),999)-BF64,                   SUBSTITUTE(INDEX(BJ$2:BJ$100,BG64),"$","")                  ) )</f>
        <v/>
      </c>
      <c r="BL64" s="0" t="n">
        <f aca="false">IFERROR(FIND("f_",LOWER(BK64)),-1)</f>
        <v>-1</v>
      </c>
      <c r="BM64" s="0" t="n">
        <f aca="false">IF(BL64=-1,-1, VALUE(MID(BK64,BL64+2, IFERROR(FIND(" ",BK64,BL64),999)-BL64-2)))</f>
        <v>-1</v>
      </c>
      <c r="BN64" s="0" t="n">
        <f aca="false">IFERROR(FIND("r_",LOWER(BK64)),-1)</f>
        <v>-1</v>
      </c>
      <c r="BO64" s="0" t="n">
        <f aca="false">IF(BN64=-1,-1, ROW(BN64)-1+VALUE(MID(BK64,BN64+2, IFERROR(FIND(" ",BK64,BN64),999)-BN64-2)))</f>
        <v>-1</v>
      </c>
      <c r="BP64" s="0" t="str">
        <f aca="false">IF(AND(ISERROR(FIND("$",BK64)),BL64&lt;0,BN64&lt;0,$S64&gt;0), IF(INDEX($D$2:$D$100,$S64)="num","$"&amp;TRIM(SUBSTITUTE(BK64,",",INDEX($F$2:$F$100,$S64)&amp;","))&amp;INDEX($F$2:$F$100,$S64), IF(INDEX($D$2:$D$100,$S64)="excl","$"&amp;REPLACE(BK64,      IFERROR(FIND(CHAR(1),SUBSTITUTE(BK64,",",CHAR(1),INDEX($F$2:$F$100,$S64)-1)),1),      IFERROR(FIND(CHAR(1),SUBSTITUTE(BK64,",",CHAR(1),INDEX($F$2:$F$100,$S64))),99)-          IFERROR(FIND(CHAR(1),SUBSTITUTE(BK64,",",CHAR(1),INDEX($F$2:$F$100,$S64)-1)),0),""), IF(INDEX($D$2:$D$100,$S64)="repl","$"&amp;REPLACE(BK64,      IFERROR(FIND(CHAR(1),SUBSTITUTE(BK64,",",CHAR(1),INDEX($F$2:$F$100,$S64)-1))+1,1),      IFERROR(FIND(CHAR(1),SUBSTITUTE(BK64,",",CHAR(1),INDEX($F$2:$F$100,$S64))),99)-          IFERROR(FIND(CHAR(1),SUBSTITUTE(BK64,",",CHAR(1),INDEX($F$2:$F$100,$S64)-1)),0)-1,INDEX($G$2:$G$100,$S64)),BK64 ))), BK64)</f>
        <v/>
      </c>
      <c r="BQ64" s="0" t="str">
        <f aca="false">IF(OR(BL64=-1,IFERROR(INDEX(BL$2:BL$100,BM64),999)&gt;=0,IFERROR(INDEX(BN$2:BN$100,BM64),999)&gt;=0),IF(OR(BN64=-1,IFERROR(INDEX(BL$2:BL$100,BO64),999)&gt;=0,IFERROR(INDEX(BN$2:BN$100,BO64),999)&gt;=0),BP64,                REPLACE(BP64,BN64,IFERROR(FIND(" ",BP64,BN64),999)-BN64,                    SUBSTITUTE(INDEX(BP$2:BP$100,BO64),"$","")                  )), REPLACE(BP64,BL64,IFERROR(FIND(" ",BP64,BL64),999)-BL64,                   SUBSTITUTE(INDEX(BP$2:BP$100,BM64),"$","")                  ) )</f>
        <v/>
      </c>
      <c r="BR64" s="0" t="n">
        <f aca="false">IFERROR(FIND("f_",LOWER(BQ64)),-1)</f>
        <v>-1</v>
      </c>
      <c r="BS64" s="0" t="n">
        <f aca="false">IF(BR64=-1,-1, VALUE(MID(BQ64,BR64+2, IFERROR(FIND(" ",BQ64,BR64),999)-BR64-2)))</f>
        <v>-1</v>
      </c>
      <c r="BT64" s="0" t="n">
        <f aca="false">IFERROR(FIND("r_",LOWER(BQ64)),-1)</f>
        <v>-1</v>
      </c>
      <c r="BU64" s="0" t="n">
        <f aca="false">IF(BT64=-1,-1, ROW(BT64)-1+VALUE(MID(BQ64,BT64+2, IFERROR(FIND(" ",BQ64,BT64),999)-BT64-2)))</f>
        <v>-1</v>
      </c>
      <c r="BV64" s="0" t="str">
        <f aca="false">IF(AND(ISERROR(FIND("$",BQ64)),BR64&lt;0,BT64&lt;0,$S64&gt;0), IF(INDEX($D$2:$D$100,$S64)="num","$"&amp;TRIM(SUBSTITUTE(BQ64,",",INDEX($F$2:$F$100,$S64)&amp;","))&amp;INDEX($F$2:$F$100,$S64), IF(INDEX($D$2:$D$100,$S64)="excl","$"&amp;REPLACE(BQ64,      IFERROR(FIND(CHAR(1),SUBSTITUTE(BQ64,",",CHAR(1),INDEX($F$2:$F$100,$S64)-1)),1),      IFERROR(FIND(CHAR(1),SUBSTITUTE(BQ64,",",CHAR(1),INDEX($F$2:$F$100,$S64))),99)-          IFERROR(FIND(CHAR(1),SUBSTITUTE(BQ64,",",CHAR(1),INDEX($F$2:$F$100,$S64)-1)),0),""), IF(INDEX($D$2:$D$100,$S64)="repl","$"&amp;REPLACE(BQ64,      IFERROR(FIND(CHAR(1),SUBSTITUTE(BQ64,",",CHAR(1),INDEX($F$2:$F$100,$S64)-1))+1,1),      IFERROR(FIND(CHAR(1),SUBSTITUTE(BQ64,",",CHAR(1),INDEX($F$2:$F$100,$S64))),99)-          IFERROR(FIND(CHAR(1),SUBSTITUTE(BQ64,",",CHAR(1),INDEX($F$2:$F$100,$S64)-1)),0)-1,INDEX($G$2:$G$100,$S64)),BQ64 ))), BQ64)</f>
        <v/>
      </c>
      <c r="BW64" s="0" t="str">
        <f aca="false">IF(OR(BR64=-1,IFERROR(INDEX(BR$2:BR$100,BS64),999)&gt;=0,IFERROR(INDEX(BT$2:BT$100,BS64),999)&gt;=0),IF(OR(BT64=-1,IFERROR(INDEX(BR$2:BR$100,BU64),999)&gt;=0,IFERROR(INDEX(BT$2:BT$100,BU64),999)&gt;=0),BV64,                REPLACE(BV64,BT64,IFERROR(FIND(" ",BV64,BT64),999)-BT64,                    SUBSTITUTE(INDEX(BV$2:BV$100,BU64),"$","")                  )), REPLACE(BV64,BR64,IFERROR(FIND(" ",BV64,BR64),999)-BR64,                   SUBSTITUTE(INDEX(BV$2:BV$100,BS64),"$","")                  ) )</f>
        <v/>
      </c>
      <c r="BX64" s="0" t="n">
        <f aca="false">IFERROR(FIND("f_",LOWER(BW64)),-1)</f>
        <v>-1</v>
      </c>
      <c r="BY64" s="0" t="n">
        <f aca="false">IF(BX64=-1,-1, VALUE(MID(BW64,BX64+2, IFERROR(FIND(" ",BW64,BX64),999)-BX64-2)))</f>
        <v>-1</v>
      </c>
      <c r="BZ64" s="0" t="n">
        <f aca="false">IFERROR(FIND("r_",LOWER(BW64)),-1)</f>
        <v>-1</v>
      </c>
      <c r="CA64" s="0" t="n">
        <f aca="false">IF(BZ64=-1,-1, ROW(BZ64)-1+VALUE(MID(BW64,BZ64+2, IFERROR(FIND(" ",BW64,BZ64),999)-BZ64-2)))</f>
        <v>-1</v>
      </c>
      <c r="CB64" s="0" t="str">
        <f aca="false">IF(AND(ISERROR(FIND("$",BW64)),BX64&lt;0,BZ64&lt;0,$S64&gt;0), IF(INDEX($D$2:$D$100,$S64)="num","$"&amp;TRIM(SUBSTITUTE(BW64,",",INDEX($F$2:$F$100,$S64)&amp;","))&amp;INDEX($F$2:$F$100,$S64), IF(INDEX($D$2:$D$100,$S64)="excl","$"&amp;REPLACE(BW64,      IFERROR(FIND(CHAR(1),SUBSTITUTE(BW64,",",CHAR(1),INDEX($F$2:$F$100,$S64)-1)),1),      IFERROR(FIND(CHAR(1),SUBSTITUTE(BW64,",",CHAR(1),INDEX($F$2:$F$100,$S64))),99)-          IFERROR(FIND(CHAR(1),SUBSTITUTE(BW64,",",CHAR(1),INDEX($F$2:$F$100,$S64)-1)),0),""), IF(INDEX($D$2:$D$100,$S64)="repl","$"&amp;REPLACE(BW64,      IFERROR(FIND(CHAR(1),SUBSTITUTE(BW64,",",CHAR(1),INDEX($F$2:$F$100,$S64)-1))+1,1),      IFERROR(FIND(CHAR(1),SUBSTITUTE(BW64,",",CHAR(1),INDEX($F$2:$F$100,$S64))),99)-          IFERROR(FIND(CHAR(1),SUBSTITUTE(BW64,",",CHAR(1),INDEX($F$2:$F$100,$S64)-1)),0)-1,INDEX($G$2:$G$100,$S64)),BW64 ))), BW64)</f>
        <v/>
      </c>
      <c r="CC64" s="0" t="str">
        <f aca="false">IF(OR(BX64=-1,IFERROR(INDEX(BX$2:BX$100,BY64),999)&gt;=0,IFERROR(INDEX(BZ$2:BZ$100,BY64),999)&gt;=0),IF(OR(BZ64=-1,IFERROR(INDEX(BX$2:BX$100,CA64),999)&gt;=0,IFERROR(INDEX(BZ$2:BZ$100,CA64),999)&gt;=0),CB64,                REPLACE(CB64,BZ64,IFERROR(FIND(" ",CB64,BZ64),999)-BZ64,                    SUBSTITUTE(INDEX(CB$2:CB$100,CA64),"$","")                  )), REPLACE(CB64,BX64,IFERROR(FIND(" ",CB64,BX64),999)-BX64,                   SUBSTITUTE(INDEX(CB$2:CB$100,BY64),"$","")                  ) )</f>
        <v/>
      </c>
      <c r="CD64" s="0" t="n">
        <f aca="false">IFERROR(FIND("f_",LOWER(CC64)),-1)</f>
        <v>-1</v>
      </c>
      <c r="CE64" s="0" t="n">
        <f aca="false">IF(CD64=-1,-1, VALUE(MID(CC64,CD64+2, IFERROR(FIND(" ",CC64,CD64),999)-CD64-2)))</f>
        <v>-1</v>
      </c>
      <c r="CF64" s="0" t="n">
        <f aca="false">IFERROR(FIND("r_",LOWER(CC64)),-1)</f>
        <v>-1</v>
      </c>
      <c r="CG64" s="0" t="n">
        <f aca="false">IF(CF64=-1,-1, ROW(CF64)-1+VALUE(MID(CC64,CF64+2, IFERROR(FIND(" ",CC64,CF64),999)-CF64-2)))</f>
        <v>-1</v>
      </c>
      <c r="CH64" s="0" t="str">
        <f aca="false">IF(AND(ISERROR(FIND("$",CC64)),CD64&lt;0,CF64&lt;0,$S64&gt;0), IF(INDEX($D$2:$D$100,$S64)="num","$"&amp;TRIM(SUBSTITUTE(CC64,",",INDEX($F$2:$F$100,$S64)&amp;","))&amp;INDEX($F$2:$F$100,$S64), IF(INDEX($D$2:$D$100,$S64)="excl","$"&amp;REPLACE(CC64,      IFERROR(FIND(CHAR(1),SUBSTITUTE(CC64,",",CHAR(1),INDEX($F$2:$F$100,$S64)-1)),1),      IFERROR(FIND(CHAR(1),SUBSTITUTE(CC64,",",CHAR(1),INDEX($F$2:$F$100,$S64))),99)-          IFERROR(FIND(CHAR(1),SUBSTITUTE(CC64,",",CHAR(1),INDEX($F$2:$F$100,$S64)-1)),0),""), IF(INDEX($D$2:$D$100,$S64)="repl","$"&amp;REPLACE(CC64,      IFERROR(FIND(CHAR(1),SUBSTITUTE(CC64,",",CHAR(1),INDEX($F$2:$F$100,$S64)-1))+1,1),      IFERROR(FIND(CHAR(1),SUBSTITUTE(CC64,",",CHAR(1),INDEX($F$2:$F$100,$S64))),99)-          IFERROR(FIND(CHAR(1),SUBSTITUTE(CC64,",",CHAR(1),INDEX($F$2:$F$100,$S64)-1)),0)-1,INDEX($G$2:$G$100,$S64)),CC64 ))), CC64)</f>
        <v/>
      </c>
      <c r="CI64" s="0" t="str">
        <f aca="false">IF(OR(CD64=-1,IFERROR(INDEX(CD$2:CD$100,CE64),999)&gt;=0,IFERROR(INDEX(CF$2:CF$100,CE64),999)&gt;=0),IF(OR(CF64=-1,IFERROR(INDEX(CD$2:CD$100,CG64),999)&gt;=0,IFERROR(INDEX(CF$2:CF$100,CG64),999)&gt;=0),CH64,                REPLACE(CH64,CF64,IFERROR(FIND(" ",CH64,CF64),999)-CF64,                    SUBSTITUTE(INDEX(CH$2:CH$100,CG64),"$","")                  )), REPLACE(CH64,CD64,IFERROR(FIND(" ",CH64,CD64),999)-CD64,                   SUBSTITUTE(INDEX(CH$2:CH$100,CE64),"$","")                  ) )</f>
        <v/>
      </c>
      <c r="CJ64" s="0" t="n">
        <f aca="false">IFERROR(FIND("f_",LOWER(CI64)),-1)</f>
        <v>-1</v>
      </c>
      <c r="CK64" s="0" t="n">
        <f aca="false">IF(CJ64=-1,-1, VALUE(MID(CI64,CJ64+2, IFERROR(FIND(" ",CI64,CJ64),999)-CJ64-2)))</f>
        <v>-1</v>
      </c>
      <c r="CL64" s="0" t="n">
        <f aca="false">IFERROR(FIND("r_",LOWER(CI64)),-1)</f>
        <v>-1</v>
      </c>
      <c r="CM64" s="0" t="n">
        <f aca="false">IF(CL64=-1,-1, ROW(CL64)-1+VALUE(MID(CI64,CL64+2, IFERROR(FIND(" ",CI64,CL64),999)-CL64-2)))</f>
        <v>-1</v>
      </c>
      <c r="CN64" s="0" t="str">
        <f aca="false">IF(AND(ISERROR(FIND("$",CI64)),CJ64&lt;0,CL64&lt;0,$S64&gt;0), IF(INDEX($D$2:$D$100,$S64)="num","$"&amp;TRIM(SUBSTITUTE(CI64,",",INDEX($F$2:$F$100,$S64)&amp;","))&amp;INDEX($F$2:$F$100,$S64), IF(INDEX($D$2:$D$100,$S64)="excl","$"&amp;REPLACE(CI64,      IFERROR(FIND(CHAR(1),SUBSTITUTE(CI64,",",CHAR(1),INDEX($F$2:$F$100,$S64)-1)),1),      IFERROR(FIND(CHAR(1),SUBSTITUTE(CI64,",",CHAR(1),INDEX($F$2:$F$100,$S64))),99)-          IFERROR(FIND(CHAR(1),SUBSTITUTE(CI64,",",CHAR(1),INDEX($F$2:$F$100,$S64)-1)),0),""), IF(INDEX($D$2:$D$100,$S64)="repl","$"&amp;REPLACE(CI64,      IFERROR(FIND(CHAR(1),SUBSTITUTE(CI64,",",CHAR(1),INDEX($F$2:$F$100,$S64)-1))+1,1),      IFERROR(FIND(CHAR(1),SUBSTITUTE(CI64,",",CHAR(1),INDEX($F$2:$F$100,$S64))),99)-          IFERROR(FIND(CHAR(1),SUBSTITUTE(CI64,",",CHAR(1),INDEX($F$2:$F$100,$S64)-1)),0)-1,INDEX($G$2:$G$100,$S64)),CI64 ))), CI64)</f>
        <v/>
      </c>
      <c r="CO64" s="0" t="str">
        <f aca="false">IF(OR(CJ64=-1,IFERROR(INDEX(CJ$2:CJ$100,CK64),999)&gt;=0,IFERROR(INDEX(CL$2:CL$100,CK64),999)&gt;=0),IF(OR(CL64=-1,IFERROR(INDEX(CJ$2:CJ$100,CM64),999)&gt;=0,IFERROR(INDEX(CL$2:CL$100,CM64),999)&gt;=0),CN64,                REPLACE(CN64,CL64,IFERROR(FIND(" ",CN64,CL64),999)-CL64,                    SUBSTITUTE(INDEX(CN$2:CN$100,CM64),"$","")                  )), REPLACE(CN64,CJ64,IFERROR(FIND(" ",CN64,CJ64),999)-CJ64,                   SUBSTITUTE(INDEX(CN$2:CN$100,CK64),"$","")                  ) )</f>
        <v/>
      </c>
      <c r="CP64" s="0" t="n">
        <f aca="false">IFERROR(FIND("f_",LOWER(CO64)),-1)</f>
        <v>-1</v>
      </c>
      <c r="CQ64" s="0" t="n">
        <f aca="false">IF(CP64=-1,-1, VALUE(MID(CO64,CP64+2, IFERROR(FIND(" ",CO64,CP64),999)-CP64-2)))</f>
        <v>-1</v>
      </c>
      <c r="CR64" s="0" t="n">
        <f aca="false">IFERROR(FIND("r_",LOWER(CO64)),-1)</f>
        <v>-1</v>
      </c>
      <c r="CS64" s="0" t="n">
        <f aca="false">IF(CR64=-1,-1, ROW(CR64)-1+VALUE(MID(CO64,CR64+2, IFERROR(FIND(" ",CO64,CR64),999)-CR64-2)))</f>
        <v>-1</v>
      </c>
      <c r="CT64" s="0" t="str">
        <f aca="false">IF(AND(ISERROR(FIND("$",CO64)),CP64&lt;0,CR64&lt;0,$S64&gt;0), IF(INDEX($D$2:$D$100,$S64)="num","$"&amp;TRIM(SUBSTITUTE(CO64,",",INDEX($F$2:$F$100,$S64)&amp;","))&amp;INDEX($F$2:$F$100,$S64), IF(INDEX($D$2:$D$100,$S64)="excl","$"&amp;REPLACE(CO64,      IFERROR(FIND(CHAR(1),SUBSTITUTE(CO64,",",CHAR(1),INDEX($F$2:$F$100,$S64)-1)),1),      IFERROR(FIND(CHAR(1),SUBSTITUTE(CO64,",",CHAR(1),INDEX($F$2:$F$100,$S64))),99)-          IFERROR(FIND(CHAR(1),SUBSTITUTE(CO64,",",CHAR(1),INDEX($F$2:$F$100,$S64)-1)),0),""), IF(INDEX($D$2:$D$100,$S64)="repl","$"&amp;REPLACE(CO64,      IFERROR(FIND(CHAR(1),SUBSTITUTE(CO64,",",CHAR(1),INDEX($F$2:$F$100,$S64)-1))+1,1),      IFERROR(FIND(CHAR(1),SUBSTITUTE(CO64,",",CHAR(1),INDEX($F$2:$F$100,$S64))),99)-          IFERROR(FIND(CHAR(1),SUBSTITUTE(CO64,",",CHAR(1),INDEX($F$2:$F$100,$S64)-1)),0)-1,INDEX($G$2:$G$100,$S64)),CO64 ))), CO64)</f>
        <v/>
      </c>
      <c r="CU64" s="0" t="str">
        <f aca="false">IF(OR(CP64=-1,IFERROR(INDEX(CP$2:CP$100,CQ64),999)&gt;=0,IFERROR(INDEX(CR$2:CR$100,CQ64),999)&gt;=0),IF(OR(CR64=-1,IFERROR(INDEX(CP$2:CP$100,CS64),999)&gt;=0,IFERROR(INDEX(CR$2:CR$100,CS64),999)&gt;=0),CT64,                REPLACE(CT64,CR64,IFERROR(FIND(" ",CT64,CR64),999)-CR64,                    SUBSTITUTE(INDEX(CT$2:CT$100,CS64),"$","")                  )), REPLACE(CT64,CP64,IFERROR(FIND(" ",CT64,CP64),999)-CP64,                   SUBSTITUTE(INDEX(CT$2:CT$100,CQ64),"$","")                  ) )</f>
        <v/>
      </c>
      <c r="CV64" s="0" t="n">
        <f aca="false">IFERROR(FIND("f_",LOWER(CU64)),-1)</f>
        <v>-1</v>
      </c>
      <c r="CW64" s="0" t="n">
        <f aca="false">IF(CV64=-1,-1, VALUE(MID(CU64,CV64+2, IFERROR(FIND(" ",CU64,CV64),999)-CV64-2)))</f>
        <v>-1</v>
      </c>
      <c r="CX64" s="0" t="n">
        <f aca="false">IFERROR(FIND("r_",LOWER(CU64)),-1)</f>
        <v>-1</v>
      </c>
      <c r="CY64" s="0" t="n">
        <f aca="false">IF(CX64=-1,-1, ROW(CX64)-1+VALUE(MID(CU64,CX64+2, IFERROR(FIND(" ",CU64,CX64),999)-CX64-2)))</f>
        <v>-1</v>
      </c>
      <c r="CZ64" s="0" t="str">
        <f aca="false">IF(AND(ISERROR(FIND("$",CU64)),CV64&lt;0,CX64&lt;0,$S64&gt;0), IF(INDEX($D$2:$D$100,$S64)="num","$"&amp;TRIM(SUBSTITUTE(CU64,",",INDEX($F$2:$F$100,$S64)&amp;","))&amp;INDEX($F$2:$F$100,$S64), IF(INDEX($D$2:$D$100,$S64)="excl","$"&amp;REPLACE(CU64,      IFERROR(FIND(CHAR(1),SUBSTITUTE(CU64,",",CHAR(1),INDEX($F$2:$F$100,$S64)-1)),1),      IFERROR(FIND(CHAR(1),SUBSTITUTE(CU64,",",CHAR(1),INDEX($F$2:$F$100,$S64))),99)-          IFERROR(FIND(CHAR(1),SUBSTITUTE(CU64,",",CHAR(1),INDEX($F$2:$F$100,$S64)-1)),0),""), IF(INDEX($D$2:$D$100,$S64)="repl","$"&amp;REPLACE(CU64,      IFERROR(FIND(CHAR(1),SUBSTITUTE(CU64,",",CHAR(1),INDEX($F$2:$F$100,$S64)-1))+1,1),      IFERROR(FIND(CHAR(1),SUBSTITUTE(CU64,",",CHAR(1),INDEX($F$2:$F$100,$S64))),99)-          IFERROR(FIND(CHAR(1),SUBSTITUTE(CU64,",",CHAR(1),INDEX($F$2:$F$100,$S64)-1)),0)-1,INDEX($G$2:$G$100,$S64)),CU64 ))), CU64)</f>
        <v/>
      </c>
      <c r="DA64" s="0" t="str">
        <f aca="false">IF(OR(CV64=-1,IFERROR(INDEX(CV$2:CV$100,CW64),999)&gt;=0,IFERROR(INDEX(CX$2:CX$100,CW64),999)&gt;=0),IF(OR(CX64=-1,IFERROR(INDEX(CV$2:CV$100,CY64),999)&gt;=0,IFERROR(INDEX(CX$2:CX$100,CY64),999)&gt;=0),CZ64,                REPLACE(CZ64,CX64,IFERROR(FIND(" ",CZ64,CX64),999)-CX64,                    SUBSTITUTE(INDEX(CZ$2:CZ$100,CY64),"$","")                  )), REPLACE(CZ64,CV64,IFERROR(FIND(" ",CZ64,CV64),999)-CV64,                   SUBSTITUTE(INDEX(CZ$2:CZ$100,CW64),"$","")                  ) )</f>
        <v/>
      </c>
      <c r="DB64" s="0" t="n">
        <f aca="false">IFERROR(FIND("f_",LOWER(DA64)),-1)</f>
        <v>-1</v>
      </c>
      <c r="DC64" s="0" t="n">
        <f aca="false">IF(DB64=-1,-1, VALUE(MID(DA64,DB64+2, IFERROR(FIND(" ",DA64,DB64),999)-DB64-2)))</f>
        <v>-1</v>
      </c>
      <c r="DD64" s="0" t="n">
        <f aca="false">IFERROR(FIND("r_",LOWER(DA64)),-1)</f>
        <v>-1</v>
      </c>
      <c r="DE64" s="0" t="n">
        <f aca="false">IF(DD64=-1,-1, ROW(DD64)-1+VALUE(MID(DA64,DD64+2, IFERROR(FIND(" ",DA64,DD64),999)-DD64-2)))</f>
        <v>-1</v>
      </c>
      <c r="DF64" s="0" t="str">
        <f aca="false">IF(AND(ISERROR(FIND("$",DA64)),DB64&lt;0,DD64&lt;0,$S64&gt;0), IF(INDEX($D$2:$D$100,$S64)="num","$"&amp;TRIM(SUBSTITUTE(DA64,",",INDEX($F$2:$F$100,$S64)&amp;","))&amp;INDEX($F$2:$F$100,$S64), IF(INDEX($D$2:$D$100,$S64)="excl","$"&amp;REPLACE(DA64,      IFERROR(FIND(CHAR(1),SUBSTITUTE(DA64,",",CHAR(1),INDEX($F$2:$F$100,$S64)-1)),1),      IFERROR(FIND(CHAR(1),SUBSTITUTE(DA64,",",CHAR(1),INDEX($F$2:$F$100,$S64))),99)-          IFERROR(FIND(CHAR(1),SUBSTITUTE(DA64,",",CHAR(1),INDEX($F$2:$F$100,$S64)-1)),0),""), IF(INDEX($D$2:$D$100,$S64)="repl","$"&amp;REPLACE(DA64,      IFERROR(FIND(CHAR(1),SUBSTITUTE(DA64,",",CHAR(1),INDEX($F$2:$F$100,$S64)-1))+1,1),      IFERROR(FIND(CHAR(1),SUBSTITUTE(DA64,",",CHAR(1),INDEX($F$2:$F$100,$S64))),99)-          IFERROR(FIND(CHAR(1),SUBSTITUTE(DA64,",",CHAR(1),INDEX($F$2:$F$100,$S64)-1)),0)-1,INDEX($G$2:$G$100,$S64)),DA64 ))), DA64)</f>
        <v/>
      </c>
      <c r="DG64" s="0" t="str">
        <f aca="false">IF(OR(DB64=-1,IFERROR(INDEX(DB$2:DB$100,DC64),999)&gt;=0,IFERROR(INDEX(DD$2:DD$100,DC64),999)&gt;=0),IF(OR(DD64=-1,IFERROR(INDEX(DB$2:DB$100,DE64),999)&gt;=0,IFERROR(INDEX(DD$2:DD$100,DE64),999)&gt;=0),DF64,                REPLACE(DF64,DD64,IFERROR(FIND(" ",DF64,DD64),999)-DD64,                    SUBSTITUTE(INDEX(DF$2:DF$100,DE64),"$","")                  )), REPLACE(DF64,DB64,IFERROR(FIND(" ",DF64,DB64),999)-DB64,                   SUBSTITUTE(INDEX(DF$2:DF$100,DC64),"$","")                  ) )</f>
        <v/>
      </c>
      <c r="DH64" s="0" t="n">
        <f aca="false">IFERROR(FIND("f_",LOWER(DG64)),-1)</f>
        <v>-1</v>
      </c>
      <c r="DI64" s="0" t="n">
        <f aca="false">IF(DH64=-1,-1, VALUE(MID(DG64,DH64+2, IFERROR(FIND(" ",DG64,DH64),999)-DH64-2)))</f>
        <v>-1</v>
      </c>
      <c r="DJ64" s="0" t="n">
        <f aca="false">IFERROR(FIND("r_",LOWER(DG64)),-1)</f>
        <v>-1</v>
      </c>
      <c r="DK64" s="0" t="n">
        <f aca="false">IF(DJ64=-1,-1, ROW(DJ64)-1+VALUE(MID(DG64,DJ64+2, IFERROR(FIND(" ",DG64,DJ64),999)-DJ64-2)))</f>
        <v>-1</v>
      </c>
      <c r="DL64" s="0" t="str">
        <f aca="false">IF(AND(ISERROR(FIND("$",DG64)),DH64&lt;0,DJ64&lt;0,$S64&gt;0), IF(INDEX($D$2:$D$100,$S64)="num","$"&amp;TRIM(SUBSTITUTE(DG64,",",INDEX($F$2:$F$100,$S64)&amp;","))&amp;INDEX($F$2:$F$100,$S64), IF(INDEX($D$2:$D$100,$S64)="excl","$"&amp;REPLACE(DG64,      IFERROR(FIND(CHAR(1),SUBSTITUTE(DG64,",",CHAR(1),INDEX($F$2:$F$100,$S64)-1)),1),      IFERROR(FIND(CHAR(1),SUBSTITUTE(DG64,",",CHAR(1),INDEX($F$2:$F$100,$S64))),99)-          IFERROR(FIND(CHAR(1),SUBSTITUTE(DG64,",",CHAR(1),INDEX($F$2:$F$100,$S64)-1)),0),""), IF(INDEX($D$2:$D$100,$S64)="repl","$"&amp;REPLACE(DG64,      IFERROR(FIND(CHAR(1),SUBSTITUTE(DG64,",",CHAR(1),INDEX($F$2:$F$100,$S64)-1))+1,1),      IFERROR(FIND(CHAR(1),SUBSTITUTE(DG64,",",CHAR(1),INDEX($F$2:$F$100,$S64))),99)-          IFERROR(FIND(CHAR(1),SUBSTITUTE(DG64,",",CHAR(1),INDEX($F$2:$F$100,$S64)-1)),0)-1,INDEX($G$2:$G$100,$S64)),DG64 ))), DG64)</f>
        <v/>
      </c>
      <c r="DM64" s="0" t="str">
        <f aca="false">IF(OR(DH64=-1,IFERROR(INDEX(DH$2:DH$100,DI64),999)&gt;=0,IFERROR(INDEX(DJ$2:DJ$100,DI64),999)&gt;=0),IF(OR(DJ64=-1,IFERROR(INDEX(DH$2:DH$100,DK64),999)&gt;=0,IFERROR(INDEX(DJ$2:DJ$100,DK64),999)&gt;=0),DL64,                REPLACE(DL64,DJ64,IFERROR(FIND(" ",DL64,DJ64),999)-DJ64,                    SUBSTITUTE(INDEX(DL$2:DL$100,DK64),"$","")                  )), REPLACE(DL64,DH64,IFERROR(FIND(" ",DL64,DH64),999)-DH64,                   SUBSTITUTE(INDEX(DL$2:DL$100,DI64),"$","")                  ) )</f>
        <v/>
      </c>
      <c r="DN64" s="0" t="n">
        <f aca="false">IFERROR(FIND("f_",LOWER(DM64)),-1)</f>
        <v>-1</v>
      </c>
      <c r="DO64" s="0" t="n">
        <f aca="false">IF(DN64=-1,-1, VALUE(MID(DM64,DN64+2, IFERROR(FIND(" ",DM64,DN64),999)-DN64-2)))</f>
        <v>-1</v>
      </c>
      <c r="DP64" s="0" t="n">
        <f aca="false">IFERROR(FIND("r_",LOWER(DM64)),-1)</f>
        <v>-1</v>
      </c>
      <c r="DQ64" s="0" t="n">
        <f aca="false">IF(DP64=-1,-1, ROW(DP64)-1+VALUE(MID(DM64,DP64+2, IFERROR(FIND(" ",DM64,DP64),999)-DP64-2)))</f>
        <v>-1</v>
      </c>
      <c r="DR64" s="0" t="str">
        <f aca="false">IF(AND(ISERROR(FIND("$",DM64)),DN64&lt;0,DP64&lt;0,$S64&gt;0), IF(INDEX($D$2:$D$100,$S64)="num","$"&amp;TRIM(SUBSTITUTE(DM64,",",INDEX($F$2:$F$100,$S64)&amp;","))&amp;INDEX($F$2:$F$100,$S64), IF(INDEX($D$2:$D$100,$S64)="excl","$"&amp;REPLACE(DM64,      IFERROR(FIND(CHAR(1),SUBSTITUTE(DM64,",",CHAR(1),INDEX($F$2:$F$100,$S64)-1)),1),      IFERROR(FIND(CHAR(1),SUBSTITUTE(DM64,",",CHAR(1),INDEX($F$2:$F$100,$S64))),99)-          IFERROR(FIND(CHAR(1),SUBSTITUTE(DM64,",",CHAR(1),INDEX($F$2:$F$100,$S64)-1)),0),""), IF(INDEX($D$2:$D$100,$S64)="repl","$"&amp;REPLACE(DM64,      IFERROR(FIND(CHAR(1),SUBSTITUTE(DM64,",",CHAR(1),INDEX($F$2:$F$100,$S64)-1))+1,1),      IFERROR(FIND(CHAR(1),SUBSTITUTE(DM64,",",CHAR(1),INDEX($F$2:$F$100,$S64))),99)-          IFERROR(FIND(CHAR(1),SUBSTITUTE(DM64,",",CHAR(1),INDEX($F$2:$F$100,$S64)-1)),0)-1,INDEX($G$2:$G$100,$S64)),DM64 ))), DM64)</f>
        <v/>
      </c>
      <c r="DS64" s="0" t="str">
        <f aca="false">IF(OR(DN64=-1,IFERROR(INDEX(DN$2:DN$100,DO64),999)&gt;=0,IFERROR(INDEX(DP$2:DP$100,DO64),999)&gt;=0),IF(OR(DP64=-1,IFERROR(INDEX(DN$2:DN$100,DQ64),999)&gt;=0,IFERROR(INDEX(DP$2:DP$100,DQ64),999)&gt;=0),DR64,                REPLACE(DR64,DP64,IFERROR(FIND(" ",DR64,DP64),999)-DP64,                    SUBSTITUTE(INDEX(DR$2:DR$100,DQ64),"$","")                  )), REPLACE(DR64,DN64,IFERROR(FIND(" ",DR64,DN64),999)-DN64,                   SUBSTITUTE(INDEX(DR$2:DR$100,DO64),"$","")                  ) )</f>
        <v/>
      </c>
      <c r="DT64" s="0" t="n">
        <f aca="false">IFERROR(FIND("f_",LOWER(DS64)),-1)</f>
        <v>-1</v>
      </c>
      <c r="DU64" s="0" t="n">
        <f aca="false">IF(DT64=-1,-1, VALUE(MID(DS64,DT64+2, IFERROR(FIND(" ",DS64,DT64),999)-DT64-2)))</f>
        <v>-1</v>
      </c>
      <c r="DV64" s="0" t="n">
        <f aca="false">IFERROR(FIND("r_",LOWER(DS64)),-1)</f>
        <v>-1</v>
      </c>
      <c r="DW64" s="0" t="n">
        <f aca="false">IF(DV64=-1,-1, ROW(DV64)-1+VALUE(MID(DS64,DV64+2, IFERROR(FIND(" ",DS64,DV64),999)-DV64-2)))</f>
        <v>-1</v>
      </c>
      <c r="DX64" s="0" t="str">
        <f aca="false">IF(AND(ISERROR(FIND("$",DS64)),DT64&lt;0,DV64&lt;0,$S64&gt;0), IF(INDEX($D$2:$D$100,$S64)="num","$"&amp;TRIM(SUBSTITUTE(DS64,",",INDEX($F$2:$F$100,$S64)&amp;","))&amp;INDEX($F$2:$F$100,$S64), IF(INDEX($D$2:$D$100,$S64)="excl","$"&amp;REPLACE(DS64,      IFERROR(FIND(CHAR(1),SUBSTITUTE(DS64,",",CHAR(1),INDEX($F$2:$F$100,$S64)-1)),1),      IFERROR(FIND(CHAR(1),SUBSTITUTE(DS64,",",CHAR(1),INDEX($F$2:$F$100,$S64))),99)-          IFERROR(FIND(CHAR(1),SUBSTITUTE(DS64,",",CHAR(1),INDEX($F$2:$F$100,$S64)-1)),0),""), IF(INDEX($D$2:$D$100,$S64)="repl","$"&amp;REPLACE(DS64,      IFERROR(FIND(CHAR(1),SUBSTITUTE(DS64,",",CHAR(1),INDEX($F$2:$F$100,$S64)-1))+1,1),      IFERROR(FIND(CHAR(1),SUBSTITUTE(DS64,",",CHAR(1),INDEX($F$2:$F$100,$S64))),99)-          IFERROR(FIND(CHAR(1),SUBSTITUTE(DS64,",",CHAR(1),INDEX($F$2:$F$100,$S64)-1)),0)-1,INDEX($G$2:$G$100,$S64)),DS64 ))), DS64)</f>
        <v/>
      </c>
      <c r="DY64" s="0" t="str">
        <f aca="false">IF(OR(DT64=-1,IFERROR(INDEX(DT$2:DT$100,DU64),999)&gt;=0,IFERROR(INDEX(DV$2:DV$100,DU64),999)&gt;=0),IF(OR(DV64=-1,IFERROR(INDEX(DT$2:DT$100,DW64),999)&gt;=0,IFERROR(INDEX(DV$2:DV$100,DW64),999)&gt;=0),DX64,                REPLACE(DX64,DV64,IFERROR(FIND(" ",DX64,DV64),999)-DV64,                    SUBSTITUTE(INDEX(DX$2:DX$100,DW64),"$","")                  )), REPLACE(DX64,DT64,IFERROR(FIND(" ",DX64,DT64),999)-DT64,                   SUBSTITUTE(INDEX(DX$2:DX$100,DU64),"$","")                  ) )</f>
        <v/>
      </c>
      <c r="DZ64" s="0" t="n">
        <f aca="false">IFERROR(FIND("f_",LOWER(DY64)),-1)</f>
        <v>-1</v>
      </c>
      <c r="EA64" s="0" t="n">
        <f aca="false">IF(DZ64=-1,-1, VALUE(MID(DY64,DZ64+2, IFERROR(FIND(" ",DY64,DZ64),999)-DZ64-2)))</f>
        <v>-1</v>
      </c>
      <c r="EB64" s="0" t="n">
        <f aca="false">IFERROR(FIND("r_",LOWER(DY64)),-1)</f>
        <v>-1</v>
      </c>
      <c r="EC64" s="0" t="n">
        <f aca="false">IF(EB64=-1,-1, ROW(EB64)-1+VALUE(MID(DY64,EB64+2, IFERROR(FIND(" ",DY64,EB64),999)-EB64-2)))</f>
        <v>-1</v>
      </c>
      <c r="ED64" s="0" t="str">
        <f aca="false">IF(AND(ISERROR(FIND("$",DY64)),DZ64&lt;0,EB64&lt;0,$S64&gt;0), IF(INDEX($D$2:$D$100,$S64)="num","$"&amp;TRIM(SUBSTITUTE(DY64,",",INDEX($F$2:$F$100,$S64)&amp;","))&amp;INDEX($F$2:$F$100,$S64), IF(INDEX($D$2:$D$100,$S64)="excl","$"&amp;REPLACE(DY64,      IFERROR(FIND(CHAR(1),SUBSTITUTE(DY64,",",CHAR(1),INDEX($F$2:$F$100,$S64)-1)),1),      IFERROR(FIND(CHAR(1),SUBSTITUTE(DY64,",",CHAR(1),INDEX($F$2:$F$100,$S64))),99)-          IFERROR(FIND(CHAR(1),SUBSTITUTE(DY64,",",CHAR(1),INDEX($F$2:$F$100,$S64)-1)),0),""), IF(INDEX($D$2:$D$100,$S64)="repl","$"&amp;REPLACE(DY64,      IFERROR(FIND(CHAR(1),SUBSTITUTE(DY64,",",CHAR(1),INDEX($F$2:$F$100,$S64)-1))+1,1),      IFERROR(FIND(CHAR(1),SUBSTITUTE(DY64,",",CHAR(1),INDEX($F$2:$F$100,$S64))),99)-          IFERROR(FIND(CHAR(1),SUBSTITUTE(DY64,",",CHAR(1),INDEX($F$2:$F$100,$S64)-1)),0)-1,INDEX($G$2:$G$100,$S64)),DY64 ))), DY64)</f>
        <v/>
      </c>
      <c r="EE64" s="0" t="str">
        <f aca="false">IF(OR(DZ64=-1,IFERROR(INDEX(DZ$2:DZ$100,EA64),999)&gt;=0,IFERROR(INDEX(EB$2:EB$100,EA64),999)&gt;=0),IF(OR(EB64=-1,IFERROR(INDEX(DZ$2:DZ$100,EC64),999)&gt;=0,IFERROR(INDEX(EB$2:EB$100,EC64),999)&gt;=0),ED64,                REPLACE(ED64,EB64,IFERROR(FIND(" ",ED64,EB64),999)-EB64,                    SUBSTITUTE(INDEX(ED$2:ED$100,EC64),"$","")                  )), REPLACE(ED64,DZ64,IFERROR(FIND(" ",ED64,DZ64),999)-DZ64,                   SUBSTITUTE(INDEX(ED$2:ED$100,EA64),"$","")                  ) )</f>
        <v/>
      </c>
      <c r="EF64" s="0" t="n">
        <f aca="false">IFERROR(FIND("f_",LOWER(EE64)),-1)</f>
        <v>-1</v>
      </c>
      <c r="EG64" s="0" t="n">
        <f aca="false">IF(EF64=-1,-1, VALUE(MID(EE64,EF64+2, IFERROR(FIND(" ",EE64,EF64),999)-EF64-2)))</f>
        <v>-1</v>
      </c>
      <c r="EH64" s="0" t="n">
        <f aca="false">IFERROR(FIND("r_",LOWER(EE64)),-1)</f>
        <v>-1</v>
      </c>
      <c r="EI64" s="0" t="n">
        <f aca="false">IF(EH64=-1,-1, ROW(EH64)-1+VALUE(MID(EE64,EH64+2, IFERROR(FIND(" ",EE64,EH64),999)-EH64-2)))</f>
        <v>-1</v>
      </c>
      <c r="EJ64" s="0" t="str">
        <f aca="false">IF(AND(ISERROR(FIND("$",EE64)),EF64&lt;0,EH64&lt;0,$S64&gt;0), IF(INDEX($D$2:$D$100,$S64)="num","$"&amp;TRIM(SUBSTITUTE(EE64,",",INDEX($F$2:$F$100,$S64)&amp;","))&amp;INDEX($F$2:$F$100,$S64), IF(INDEX($D$2:$D$100,$S64)="excl","$"&amp;REPLACE(EE64,      IFERROR(FIND(CHAR(1),SUBSTITUTE(EE64,",",CHAR(1),INDEX($F$2:$F$100,$S64)-1)),1),      IFERROR(FIND(CHAR(1),SUBSTITUTE(EE64,",",CHAR(1),INDEX($F$2:$F$100,$S64))),99)-          IFERROR(FIND(CHAR(1),SUBSTITUTE(EE64,",",CHAR(1),INDEX($F$2:$F$100,$S64)-1)),0),""), IF(INDEX($D$2:$D$100,$S64)="repl","$"&amp;REPLACE(EE64,      IFERROR(FIND(CHAR(1),SUBSTITUTE(EE64,",",CHAR(1),INDEX($F$2:$F$100,$S64)-1))+1,1),      IFERROR(FIND(CHAR(1),SUBSTITUTE(EE64,",",CHAR(1),INDEX($F$2:$F$100,$S64))),99)-          IFERROR(FIND(CHAR(1),SUBSTITUTE(EE64,",",CHAR(1),INDEX($F$2:$F$100,$S64)-1)),0)-1,INDEX($G$2:$G$100,$S64)),EE64 ))), EE64)</f>
        <v/>
      </c>
      <c r="EK64" s="0" t="str">
        <f aca="false">IF(OR(EF64=-1,IFERROR(INDEX(EF$2:EF$100,EG64),999)&gt;=0,IFERROR(INDEX(EH$2:EH$100,EG64),999)&gt;=0),IF(OR(EH64=-1,IFERROR(INDEX(EF$2:EF$100,EI64),999)&gt;=0,IFERROR(INDEX(EH$2:EH$100,EI64),999)&gt;=0),EJ64,                REPLACE(EJ64,EH64,IFERROR(FIND(" ",EJ64,EH64),999)-EH64,                    SUBSTITUTE(INDEX(EJ$2:EJ$100,EI64),"$","")                  )), REPLACE(EJ64,EF64,IFERROR(FIND(" ",EJ64,EF64),999)-EF64,                   SUBSTITUTE(INDEX(EJ$2:EJ$100,EG64),"$","")                  ) )</f>
        <v/>
      </c>
      <c r="EL64" s="0" t="n">
        <f aca="false">IFERROR(FIND("f_",LOWER(EK64)),-1)</f>
        <v>-1</v>
      </c>
      <c r="EM64" s="0" t="n">
        <f aca="false">IF(EL64=-1,-1, VALUE(MID(EK64,EL64+2, IFERROR(FIND(" ",EK64,EL64),999)-EL64-2)))</f>
        <v>-1</v>
      </c>
      <c r="EN64" s="0" t="n">
        <f aca="false">IFERROR(FIND("r_",LOWER(EK64)),-1)</f>
        <v>-1</v>
      </c>
      <c r="EO64" s="0" t="n">
        <f aca="false">IF(EN64=-1,-1, ROW(EN64)-1+VALUE(MID(EK64,EN64+2, IFERROR(FIND(" ",EK64,EN64),999)-EN64-2)))</f>
        <v>-1</v>
      </c>
      <c r="EP64" s="0" t="str">
        <f aca="false">IF(AND(ISERROR(FIND("$",EK64)),EL64&lt;0,EN64&lt;0,$S64&gt;0), IF(INDEX($D$2:$D$100,$S64)="num","$"&amp;TRIM(SUBSTITUTE(EK64,",",INDEX($F$2:$F$100,$S64)&amp;","))&amp;INDEX($F$2:$F$100,$S64), IF(INDEX($D$2:$D$100,$S64)="excl","$"&amp;REPLACE(EK64,      IFERROR(FIND(CHAR(1),SUBSTITUTE(EK64,",",CHAR(1),INDEX($F$2:$F$100,$S64)-1)),1),      IFERROR(FIND(CHAR(1),SUBSTITUTE(EK64,",",CHAR(1),INDEX($F$2:$F$100,$S64))),99)-          IFERROR(FIND(CHAR(1),SUBSTITUTE(EK64,",",CHAR(1),INDEX($F$2:$F$100,$S64)-1)),0),""), IF(INDEX($D$2:$D$100,$S64)="repl","$"&amp;REPLACE(EK64,      IFERROR(FIND(CHAR(1),SUBSTITUTE(EK64,",",CHAR(1),INDEX($F$2:$F$100,$S64)-1))+1,1),      IFERROR(FIND(CHAR(1),SUBSTITUTE(EK64,",",CHAR(1),INDEX($F$2:$F$100,$S64))),99)-          IFERROR(FIND(CHAR(1),SUBSTITUTE(EK64,",",CHAR(1),INDEX($F$2:$F$100,$S64)-1)),0)-1,INDEX($G$2:$G$100,$S64)),EK64 ))), EK64)</f>
        <v/>
      </c>
      <c r="EQ64" s="0" t="str">
        <f aca="false">IF(OR(EL64=-1,IFERROR(INDEX(EL$2:EL$100,EM64),999)&gt;=0,IFERROR(INDEX(EN$2:EN$100,EM64),999)&gt;=0),IF(OR(EN64=-1,IFERROR(INDEX(EL$2:EL$100,EO64),999)&gt;=0,IFERROR(INDEX(EN$2:EN$100,EO64),999)&gt;=0),EP64,                REPLACE(EP64,EN64,IFERROR(FIND(" ",EP64,EN64),999)-EN64,                    SUBSTITUTE(INDEX(EP$2:EP$100,EO64),"$","")                  )), REPLACE(EP64,EL64,IFERROR(FIND(" ",EP64,EL64),999)-EL64,                   SUBSTITUTE(INDEX(EP$2:EP$100,EM64),"$","")                  ) )</f>
        <v/>
      </c>
      <c r="ER64" s="0" t="n">
        <f aca="false">IFERROR(FIND("f_",LOWER(EQ64)),-1)</f>
        <v>-1</v>
      </c>
      <c r="ES64" s="0" t="n">
        <f aca="false">IF(ER64=-1,-1, VALUE(MID(EQ64,ER64+2, IFERROR(FIND(" ",EQ64,ER64),999)-ER64-2)))</f>
        <v>-1</v>
      </c>
      <c r="ET64" s="0" t="n">
        <f aca="false">IFERROR(FIND("r_",LOWER(EQ64)),-1)</f>
        <v>-1</v>
      </c>
      <c r="EU64" s="0" t="n">
        <f aca="false">IF(ET64=-1,-1, ROW(ET64)-1+VALUE(MID(EQ64,ET64+2, IFERROR(FIND(" ",EQ64,ET64),999)-ET64-2)))</f>
        <v>-1</v>
      </c>
      <c r="EV64" s="0" t="str">
        <f aca="false">IF(AND(ISERROR(FIND("$",EQ64)),ER64&lt;0,ET64&lt;0,$S64&gt;0), IF(INDEX($D$2:$D$100,$S64)="num","$"&amp;TRIM(SUBSTITUTE(EQ64,",",INDEX($F$2:$F$100,$S64)&amp;","))&amp;INDEX($F$2:$F$100,$S64), IF(INDEX($D$2:$D$100,$S64)="excl","$"&amp;REPLACE(EQ64,      IFERROR(FIND(CHAR(1),SUBSTITUTE(EQ64,",",CHAR(1),INDEX($F$2:$F$100,$S64)-1)),1),      IFERROR(FIND(CHAR(1),SUBSTITUTE(EQ64,",",CHAR(1),INDEX($F$2:$F$100,$S64))),99)-          IFERROR(FIND(CHAR(1),SUBSTITUTE(EQ64,",",CHAR(1),INDEX($F$2:$F$100,$S64)-1)),0),""), IF(INDEX($D$2:$D$100,$S64)="repl","$"&amp;REPLACE(EQ64,      IFERROR(FIND(CHAR(1),SUBSTITUTE(EQ64,",",CHAR(1),INDEX($F$2:$F$100,$S64)-1))+1,1),      IFERROR(FIND(CHAR(1),SUBSTITUTE(EQ64,",",CHAR(1),INDEX($F$2:$F$100,$S64))),99)-          IFERROR(FIND(CHAR(1),SUBSTITUTE(EQ64,",",CHAR(1),INDEX($F$2:$F$100,$S64)-1)),0)-1,INDEX($G$2:$G$100,$S64)),EQ64 ))), EQ64)</f>
        <v/>
      </c>
      <c r="EW64" s="0" t="str">
        <f aca="false">IF(OR(ER64=-1,IFERROR(INDEX(ER$2:ER$100,ES64),999)&gt;=0,IFERROR(INDEX(ET$2:ET$100,ES64),999)&gt;=0),IF(OR(ET64=-1,IFERROR(INDEX(ER$2:ER$100,EU64),999)&gt;=0,IFERROR(INDEX(ET$2:ET$100,EU64),999)&gt;=0),EV64,                REPLACE(EV64,ET64,IFERROR(FIND(" ",EV64,ET64),999)-ET64,                    SUBSTITUTE(INDEX(EV$2:EV$100,EU64),"$","")                  )), REPLACE(EV64,ER64,IFERROR(FIND(" ",EV64,ER64),999)-ER64,                   SUBSTITUTE(INDEX(EV$2:EV$100,ES64),"$","")                  ) )</f>
        <v/>
      </c>
      <c r="EX64" s="0" t="n">
        <f aca="false">IFERROR(FIND("f_",LOWER(EW64)),-1)</f>
        <v>-1</v>
      </c>
      <c r="EY64" s="0" t="n">
        <f aca="false">IF(EX64=-1,-1, VALUE(MID(EW64,EX64+2, IFERROR(FIND(" ",EW64,EX64),999)-EX64-2)))</f>
        <v>-1</v>
      </c>
      <c r="EZ64" s="0" t="n">
        <f aca="false">IFERROR(FIND("r_",LOWER(EW64)),-1)</f>
        <v>-1</v>
      </c>
      <c r="FA64" s="0" t="n">
        <f aca="false">IF(EZ64=-1,-1, ROW(EZ64)-1+VALUE(MID(EW64,EZ64+2, IFERROR(FIND(" ",EW64,EZ64),999)-EZ64-2)))</f>
        <v>-1</v>
      </c>
      <c r="FB64" s="0" t="str">
        <f aca="false">IF(AND(ISERROR(FIND("$",EW64)),EX64&lt;0,EZ64&lt;0,$S64&gt;0), IF(INDEX($D$2:$D$100,$S64)="num","$"&amp;TRIM(SUBSTITUTE(EW64,",",INDEX($F$2:$F$100,$S64)&amp;","))&amp;INDEX($F$2:$F$100,$S64), IF(INDEX($D$2:$D$100,$S64)="excl","$"&amp;REPLACE(EW64,      IFERROR(FIND(CHAR(1),SUBSTITUTE(EW64,",",CHAR(1),INDEX($F$2:$F$100,$S64)-1)),1),      IFERROR(FIND(CHAR(1),SUBSTITUTE(EW64,",",CHAR(1),INDEX($F$2:$F$100,$S64))),99)-          IFERROR(FIND(CHAR(1),SUBSTITUTE(EW64,",",CHAR(1),INDEX($F$2:$F$100,$S64)-1)),0),""), IF(INDEX($D$2:$D$100,$S64)="repl","$"&amp;REPLACE(EW64,      IFERROR(FIND(CHAR(1),SUBSTITUTE(EW64,",",CHAR(1),INDEX($F$2:$F$100,$S64)-1))+1,1),      IFERROR(FIND(CHAR(1),SUBSTITUTE(EW64,",",CHAR(1),INDEX($F$2:$F$100,$S64))),99)-          IFERROR(FIND(CHAR(1),SUBSTITUTE(EW64,",",CHAR(1),INDEX($F$2:$F$100,$S64)-1)),0)-1,INDEX($G$2:$G$100,$S64)),EW64 ))), EW64)</f>
        <v/>
      </c>
      <c r="FC64" s="0" t="str">
        <f aca="false">IF(OR(EX64=-1,IFERROR(INDEX(EX$2:EX$100,EY64),999)&gt;=0,IFERROR(INDEX(EZ$2:EZ$100,EY64),999)&gt;=0),IF(OR(EZ64=-1,IFERROR(INDEX(EX$2:EX$100,FA64),999)&gt;=0,IFERROR(INDEX(EZ$2:EZ$100,FA64),999)&gt;=0),FB64,                REPLACE(FB64,EZ64,IFERROR(FIND(" ",FB64,EZ64),999)-EZ64,                    SUBSTITUTE(INDEX(FB$2:FB$100,FA64),"$","")                  )), REPLACE(FB64,EX64,IFERROR(FIND(" ",FB64,EX64),999)-EX64,                   SUBSTITUTE(INDEX(FB$2:FB$100,EY64),"$","")                  ) )</f>
        <v/>
      </c>
      <c r="FD64" s="0" t="n">
        <f aca="false">IFERROR(FIND("f_",LOWER(FC64)),-1)</f>
        <v>-1</v>
      </c>
      <c r="FE64" s="0" t="n">
        <f aca="false">IF(FD64=-1,-1, VALUE(MID(FC64,FD64+2, IFERROR(FIND(" ",FC64,FD64),999)-FD64-2)))</f>
        <v>-1</v>
      </c>
      <c r="FF64" s="0" t="n">
        <f aca="false">IFERROR(FIND("r_",LOWER(FC64)),-1)</f>
        <v>-1</v>
      </c>
      <c r="FG64" s="0" t="n">
        <f aca="false">IF(FF64=-1,-1, ROW(FF64)-1+VALUE(MID(FC64,FF64+2, IFERROR(FIND(" ",FC64,FF64),999)-FF64-2)))</f>
        <v>-1</v>
      </c>
      <c r="FH64" s="0" t="str">
        <f aca="false">IF(AND(ISERROR(FIND("$",FC64)),FD64&lt;0,FF64&lt;0,$S64&gt;0), IF(INDEX($D$2:$D$100,$S64)="num","$"&amp;TRIM(SUBSTITUTE(FC64,",",INDEX($F$2:$F$100,$S64)&amp;","))&amp;INDEX($F$2:$F$100,$S64), IF(INDEX($D$2:$D$100,$S64)="excl","$"&amp;REPLACE(FC64,      IFERROR(FIND(CHAR(1),SUBSTITUTE(FC64,",",CHAR(1),INDEX($F$2:$F$100,$S64)-1)),1),      IFERROR(FIND(CHAR(1),SUBSTITUTE(FC64,",",CHAR(1),INDEX($F$2:$F$100,$S64))),99)-          IFERROR(FIND(CHAR(1),SUBSTITUTE(FC64,",",CHAR(1),INDEX($F$2:$F$100,$S64)-1)),0),""), IF(INDEX($D$2:$D$100,$S64)="repl","$"&amp;REPLACE(FC64,      IFERROR(FIND(CHAR(1),SUBSTITUTE(FC64,",",CHAR(1),INDEX($F$2:$F$100,$S64)-1))+1,1),      IFERROR(FIND(CHAR(1),SUBSTITUTE(FC64,",",CHAR(1),INDEX($F$2:$F$100,$S64))),99)-          IFERROR(FIND(CHAR(1),SUBSTITUTE(FC64,",",CHAR(1),INDEX($F$2:$F$100,$S64)-1)),0)-1,INDEX($G$2:$G$100,$S64)),FC64 ))), FC64)</f>
        <v/>
      </c>
      <c r="FI64" s="0" t="str">
        <f aca="false">IF(OR(FD64=-1,IFERROR(INDEX(FD$2:FD$100,FE64),999)&gt;=0,IFERROR(INDEX(FF$2:FF$100,FE64),999)&gt;=0),IF(OR(FF64=-1,IFERROR(INDEX(FD$2:FD$100,FG64),999)&gt;=0,IFERROR(INDEX(FF$2:FF$100,FG64),999)&gt;=0),FH64,                REPLACE(FH64,FF64,IFERROR(FIND(" ",FH64,FF64),999)-FF64,                    SUBSTITUTE(INDEX(FH$2:FH$100,FG64),"$","")                  )), REPLACE(FH64,FD64,IFERROR(FIND(" ",FH64,FD64),999)-FD64,                   SUBSTITUTE(INDEX(FH$2:FH$100,FE64),"$","")                  ) )</f>
        <v/>
      </c>
      <c r="FJ64" s="0" t="n">
        <f aca="false">IFERROR(FIND("f_",LOWER(FI64)),-1)</f>
        <v>-1</v>
      </c>
      <c r="FK64" s="0" t="n">
        <f aca="false">IF(FJ64=-1,-1, VALUE(MID(FI64,FJ64+2, IFERROR(FIND(" ",FI64,FJ64),999)-FJ64-2)))</f>
        <v>-1</v>
      </c>
      <c r="FL64" s="0" t="n">
        <f aca="false">IFERROR(FIND("r_",LOWER(FI64)),-1)</f>
        <v>-1</v>
      </c>
      <c r="FM64" s="0" t="n">
        <f aca="false">IF(FL64=-1,-1, ROW(FL64)-1+VALUE(MID(FI64,FL64+2, IFERROR(FIND(" ",FI64,FL64),999)-FL64-2)))</f>
        <v>-1</v>
      </c>
      <c r="FN64" s="0" t="str">
        <f aca="false">IF(AND(ISERROR(FIND("$",FI64)),FJ64&lt;0,FL64&lt;0,$S64&gt;0), IF(INDEX($D$2:$D$100,$S64)="num","$"&amp;TRIM(SUBSTITUTE(FI64,",",INDEX($F$2:$F$100,$S64)&amp;","))&amp;INDEX($F$2:$F$100,$S64), IF(INDEX($D$2:$D$100,$S64)="excl","$"&amp;REPLACE(FI64,      IFERROR(FIND(CHAR(1),SUBSTITUTE(FI64,",",CHAR(1),INDEX($F$2:$F$100,$S64)-1)),1),      IFERROR(FIND(CHAR(1),SUBSTITUTE(FI64,",",CHAR(1),INDEX($F$2:$F$100,$S64))),99)-          IFERROR(FIND(CHAR(1),SUBSTITUTE(FI64,",",CHAR(1),INDEX($F$2:$F$100,$S64)-1)),0),""), IF(INDEX($D$2:$D$100,$S64)="repl","$"&amp;REPLACE(FI64,      IFERROR(FIND(CHAR(1),SUBSTITUTE(FI64,",",CHAR(1),INDEX($F$2:$F$100,$S64)-1))+1,1),      IFERROR(FIND(CHAR(1),SUBSTITUTE(FI64,",",CHAR(1),INDEX($F$2:$F$100,$S64))),99)-          IFERROR(FIND(CHAR(1),SUBSTITUTE(FI64,",",CHAR(1),INDEX($F$2:$F$100,$S64)-1)),0)-1,INDEX($G$2:$G$100,$S64)),FI64 ))), FI64)</f>
        <v/>
      </c>
      <c r="FO64" s="0" t="str">
        <f aca="false">IF(OR(FJ64=-1,IFERROR(INDEX(FJ$2:FJ$100,FK64),999)&gt;=0,IFERROR(INDEX(FL$2:FL$100,FK64),999)&gt;=0),IF(OR(FL64=-1,IFERROR(INDEX(FJ$2:FJ$100,FM64),999)&gt;=0,IFERROR(INDEX(FL$2:FL$100,FM64),999)&gt;=0),FN64,                REPLACE(FN64,FL64,IFERROR(FIND(" ",FN64,FL64),999)-FL64,                    SUBSTITUTE(INDEX(FN$2:FN$100,FM64),"$","")                  )), REPLACE(FN64,FJ64,IFERROR(FIND(" ",FN64,FJ64),999)-FJ64,                   SUBSTITUTE(INDEX(FN$2:FN$100,FK64),"$","")                  ) )</f>
        <v/>
      </c>
      <c r="FP64" s="0" t="n">
        <f aca="false">IFERROR(FIND("f_",LOWER(FO64)),-1)</f>
        <v>-1</v>
      </c>
      <c r="FQ64" s="0" t="n">
        <f aca="false">IF(FP64=-1,-1, VALUE(MID(FO64,FP64+2, IFERROR(FIND(" ",FO64,FP64),999)-FP64-2)))</f>
        <v>-1</v>
      </c>
      <c r="FR64" s="0" t="n">
        <f aca="false">IFERROR(FIND("r_",LOWER(FO64)),-1)</f>
        <v>-1</v>
      </c>
      <c r="FS64" s="0" t="n">
        <f aca="false">IF(FR64=-1,-1, ROW(FR64)-1+VALUE(MID(FO64,FR64+2, IFERROR(FIND(" ",FO64,FR64),999)-FR64-2)))</f>
        <v>-1</v>
      </c>
      <c r="FT64" s="0" t="str">
        <f aca="false">IF(AND(ISERROR(FIND("$",FO64)),FP64&lt;0,FR64&lt;0,$S64&gt;0), IF(INDEX($D$2:$D$100,$S64)="num","$"&amp;TRIM(SUBSTITUTE(FO64,",",INDEX($F$2:$F$100,$S64)&amp;","))&amp;INDEX($F$2:$F$100,$S64), IF(INDEX($D$2:$D$100,$S64)="excl","$"&amp;REPLACE(FO64,      IFERROR(FIND(CHAR(1),SUBSTITUTE(FO64,",",CHAR(1),INDEX($F$2:$F$100,$S64)-1)),1),      IFERROR(FIND(CHAR(1),SUBSTITUTE(FO64,",",CHAR(1),INDEX($F$2:$F$100,$S64))),99)-          IFERROR(FIND(CHAR(1),SUBSTITUTE(FO64,",",CHAR(1),INDEX($F$2:$F$100,$S64)-1)),0),""), IF(INDEX($D$2:$D$100,$S64)="repl","$"&amp;REPLACE(FO64,      IFERROR(FIND(CHAR(1),SUBSTITUTE(FO64,",",CHAR(1),INDEX($F$2:$F$100,$S64)-1))+1,1),      IFERROR(FIND(CHAR(1),SUBSTITUTE(FO64,",",CHAR(1),INDEX($F$2:$F$100,$S64))),99)-          IFERROR(FIND(CHAR(1),SUBSTITUTE(FO64,",",CHAR(1),INDEX($F$2:$F$100,$S64)-1)),0)-1,INDEX($G$2:$G$100,$S64)),FO64 ))), FO64)</f>
        <v/>
      </c>
      <c r="FU64" s="0" t="str">
        <f aca="false">IF(OR(FP64=-1,IFERROR(INDEX(FP$2:FP$100,FQ64),999)&gt;=0,IFERROR(INDEX(FR$2:FR$100,FQ64),999)&gt;=0),IF(OR(FR64=-1,IFERROR(INDEX(FP$2:FP$100,FS64),999)&gt;=0,IFERROR(INDEX(FR$2:FR$100,FS64),999)&gt;=0),FT64,                REPLACE(FT64,FR64,IFERROR(FIND(" ",FT64,FR64),999)-FR64,                    SUBSTITUTE(INDEX(FT$2:FT$100,FS64),"$","")                  )), REPLACE(FT64,FP64,IFERROR(FIND(" ",FT64,FP64),999)-FP64,                   SUBSTITUTE(INDEX(FT$2:FT$100,FQ64),"$","")                  ) )</f>
        <v/>
      </c>
      <c r="FV64" s="0" t="n">
        <f aca="false">IFERROR(FIND("f_",LOWER(FU64)),-1)</f>
        <v>-1</v>
      </c>
      <c r="FW64" s="0" t="n">
        <f aca="false">IF(FV64=-1,-1, VALUE(MID(FU64,FV64+2, IFERROR(FIND(" ",FU64,FV64),999)-FV64-2)))</f>
        <v>-1</v>
      </c>
      <c r="FX64" s="0" t="n">
        <f aca="false">IFERROR(FIND("r_",LOWER(FU64)),-1)</f>
        <v>-1</v>
      </c>
      <c r="FY64" s="0" t="n">
        <f aca="false">IF(FX64=-1,-1, ROW(FX64)-1+VALUE(MID(FU64,FX64+2, IFERROR(FIND(" ",FU64,FX64),999)-FX64-2)))</f>
        <v>-1</v>
      </c>
      <c r="FZ64" s="0" t="str">
        <f aca="false">IF(AND(ISERROR(FIND("$",FU64)),FV64&lt;0,FX64&lt;0,$S64&gt;0), IF(INDEX($D$2:$D$100,$S64)="num","$"&amp;TRIM(SUBSTITUTE(FU64,",",INDEX($F$2:$F$100,$S64)&amp;","))&amp;INDEX($F$2:$F$100,$S64), IF(INDEX($D$2:$D$100,$S64)="excl","$"&amp;REPLACE(FU64,      IFERROR(FIND(CHAR(1),SUBSTITUTE(FU64,",",CHAR(1),INDEX($F$2:$F$100,$S64)-1)),1),      IFERROR(FIND(CHAR(1),SUBSTITUTE(FU64,",",CHAR(1),INDEX($F$2:$F$100,$S64))),99)-          IFERROR(FIND(CHAR(1),SUBSTITUTE(FU64,",",CHAR(1),INDEX($F$2:$F$100,$S64)-1)),0),""), IF(INDEX($D$2:$D$100,$S64)="repl","$"&amp;REPLACE(FU64,      IFERROR(FIND(CHAR(1),SUBSTITUTE(FU64,",",CHAR(1),INDEX($F$2:$F$100,$S64)-1))+1,1),      IFERROR(FIND(CHAR(1),SUBSTITUTE(FU64,",",CHAR(1),INDEX($F$2:$F$100,$S64))),99)-          IFERROR(FIND(CHAR(1),SUBSTITUTE(FU64,",",CHAR(1),INDEX($F$2:$F$100,$S64)-1)),0)-1,INDEX($G$2:$G$100,$S64)),FU64 ))), FU64)</f>
        <v/>
      </c>
      <c r="GA64" s="0" t="str">
        <f aca="false">IF(OR(FV64=-1,IFERROR(INDEX(FV$2:FV$100,FW64),999)&gt;=0,IFERROR(INDEX(FX$2:FX$100,FW64),999)&gt;=0),IF(OR(FX64=-1,IFERROR(INDEX(FV$2:FV$100,FY64),999)&gt;=0,IFERROR(INDEX(FX$2:FX$100,FY64),999)&gt;=0),FZ64,                REPLACE(FZ64,FX64,IFERROR(FIND(" ",FZ64,FX64),999)-FX64,                    SUBSTITUTE(INDEX(FZ$2:FZ$100,FY64),"$","")                  )), REPLACE(FZ64,FV64,IFERROR(FIND(" ",FZ64,FV64),999)-FV64,                   SUBSTITUTE(INDEX(FZ$2:FZ$100,FW64),"$","")                  ) )</f>
        <v/>
      </c>
      <c r="GB64" s="0" t="n">
        <f aca="false">IFERROR(FIND("f_",LOWER(GA64)),-1)</f>
        <v>-1</v>
      </c>
      <c r="GC64" s="0" t="n">
        <f aca="false">IF(GB64=-1,-1, VALUE(MID(GA64,GB64+2, IFERROR(FIND(" ",GA64,GB64),999)-GB64-2)))</f>
        <v>-1</v>
      </c>
      <c r="GD64" s="0" t="n">
        <f aca="false">IFERROR(FIND("r_",LOWER(GA64)),-1)</f>
        <v>-1</v>
      </c>
      <c r="GE64" s="0" t="n">
        <f aca="false">IF(GD64=-1,-1, ROW(GD64)-1+VALUE(MID(GA64,GD64+2, IFERROR(FIND(" ",GA64,GD64),999)-GD64-2)))</f>
        <v>-1</v>
      </c>
      <c r="GF64" s="0" t="str">
        <f aca="false">IF(AND(ISERROR(FIND("$",GA64)),GB64&lt;0,GD64&lt;0,$S64&gt;0), IF(INDEX($D$2:$D$100,$S64)="num","$"&amp;TRIM(SUBSTITUTE(GA64,",",INDEX($F$2:$F$100,$S64)&amp;","))&amp;INDEX($F$2:$F$100,$S64), IF(INDEX($D$2:$D$100,$S64)="excl","$"&amp;REPLACE(GA64,      IFERROR(FIND(CHAR(1),SUBSTITUTE(GA64,",",CHAR(1),INDEX($F$2:$F$100,$S64)-1)),1),      IFERROR(FIND(CHAR(1),SUBSTITUTE(GA64,",",CHAR(1),INDEX($F$2:$F$100,$S64))),99)-          IFERROR(FIND(CHAR(1),SUBSTITUTE(GA64,",",CHAR(1),INDEX($F$2:$F$100,$S64)-1)),0),""), IF(INDEX($D$2:$D$100,$S64)="repl","$"&amp;REPLACE(GA64,      IFERROR(FIND(CHAR(1),SUBSTITUTE(GA64,",",CHAR(1),INDEX($F$2:$F$100,$S64)-1))+1,1),      IFERROR(FIND(CHAR(1),SUBSTITUTE(GA64,",",CHAR(1),INDEX($F$2:$F$100,$S64))),99)-          IFERROR(FIND(CHAR(1),SUBSTITUTE(GA64,",",CHAR(1),INDEX($F$2:$F$100,$S64)-1)),0)-1,INDEX($G$2:$G$100,$S64)),GA64 ))), GA64)</f>
        <v/>
      </c>
      <c r="GG64" s="0" t="str">
        <f aca="false">IF(OR(GB64=-1,IFERROR(INDEX(GB$2:GB$100,GC64),999)&gt;=0,IFERROR(INDEX(GD$2:GD$100,GC64),999)&gt;=0),IF(OR(GD64=-1,IFERROR(INDEX(GB$2:GB$100,GE64),999)&gt;=0,IFERROR(INDEX(GD$2:GD$100,GE64),999)&gt;=0),GF64,                REPLACE(GF64,GD64,IFERROR(FIND(" ",GF64,GD64),999)-GD64,                    SUBSTITUTE(INDEX(GF$2:GF$100,GE64),"$","")                  )), REPLACE(GF64,GB64,IFERROR(FIND(" ",GF64,GB64),999)-GB64,                   SUBSTITUTE(INDEX(GF$2:GF$100,GC64),"$","")                  ) )</f>
        <v/>
      </c>
      <c r="GH64" s="0" t="n">
        <f aca="false">IFERROR(FIND("f_",LOWER(GG64)),-1)</f>
        <v>-1</v>
      </c>
      <c r="GI64" s="0" t="n">
        <f aca="false">IF(GH64=-1,-1, VALUE(MID(GG64,GH64+2, IFERROR(FIND(" ",GG64,GH64),999)-GH64-2)))</f>
        <v>-1</v>
      </c>
      <c r="GJ64" s="0" t="n">
        <f aca="false">IFERROR(FIND("r_",LOWER(GG64)),-1)</f>
        <v>-1</v>
      </c>
      <c r="GK64" s="0" t="n">
        <f aca="false">IF(GJ64=-1,-1, ROW(GJ64)-1+VALUE(MID(GG64,GJ64+2, IFERROR(FIND(" ",GG64,GJ64),999)-GJ64-2)))</f>
        <v>-1</v>
      </c>
      <c r="GL64" s="0" t="str">
        <f aca="false">IF(AND(ISERROR(FIND("$",GG64)),GH64&lt;0,GJ64&lt;0,$S64&gt;0), IF(INDEX($D$2:$D$100,$S64)="num","$"&amp;TRIM(SUBSTITUTE(GG64,",",INDEX($F$2:$F$100,$S64)&amp;","))&amp;INDEX($F$2:$F$100,$S64), IF(INDEX($D$2:$D$100,$S64)="excl","$"&amp;REPLACE(GG64,      IFERROR(FIND(CHAR(1),SUBSTITUTE(GG64,",",CHAR(1),INDEX($F$2:$F$100,$S64)-1)),1),      IFERROR(FIND(CHAR(1),SUBSTITUTE(GG64,",",CHAR(1),INDEX($F$2:$F$100,$S64))),99)-          IFERROR(FIND(CHAR(1),SUBSTITUTE(GG64,",",CHAR(1),INDEX($F$2:$F$100,$S64)-1)),0),""), IF(INDEX($D$2:$D$100,$S64)="repl","$"&amp;REPLACE(GG64,      IFERROR(FIND(CHAR(1),SUBSTITUTE(GG64,",",CHAR(1),INDEX($F$2:$F$100,$S64)-1))+1,1),      IFERROR(FIND(CHAR(1),SUBSTITUTE(GG64,",",CHAR(1),INDEX($F$2:$F$100,$S64))),99)-          IFERROR(FIND(CHAR(1),SUBSTITUTE(GG64,",",CHAR(1),INDEX($F$2:$F$100,$S64)-1)),0)-1,INDEX($G$2:$G$100,$S64)),GG64 ))), GG64)</f>
        <v/>
      </c>
      <c r="GM64" s="0" t="str">
        <f aca="false">IF(OR(GH64=-1,IFERROR(INDEX(GH$2:GH$100,GI64),999)&gt;=0,IFERROR(INDEX(GJ$2:GJ$100,GI64),999)&gt;=0),IF(OR(GJ64=-1,IFERROR(INDEX(GH$2:GH$100,GK64),999)&gt;=0,IFERROR(INDEX(GJ$2:GJ$100,GK64),999)&gt;=0),GL64,                REPLACE(GL64,GJ64,IFERROR(FIND(" ",GL64,GJ64),999)-GJ64,                    SUBSTITUTE(INDEX(GL$2:GL$100,GK64),"$","")                  )), REPLACE(GL64,GH64,IFERROR(FIND(" ",GL64,GH64),999)-GH64,                   SUBSTITUTE(INDEX(GL$2:GL$100,GI64),"$","")                  ) )</f>
        <v/>
      </c>
      <c r="GN64" s="0" t="n">
        <f aca="false">IFERROR(FIND("f_",LOWER(GM64)),-1)</f>
        <v>-1</v>
      </c>
      <c r="GO64" s="0" t="n">
        <f aca="false">IF(GN64=-1,-1, VALUE(MID(GM64,GN64+2, IFERROR(FIND(" ",GM64,GN64),999)-GN64-2)))</f>
        <v>-1</v>
      </c>
      <c r="GP64" s="0" t="n">
        <f aca="false">IFERROR(FIND("r_",LOWER(GM64)),-1)</f>
        <v>-1</v>
      </c>
      <c r="GQ64" s="0" t="n">
        <f aca="false">IF(GP64=-1,-1, ROW(GP64)-1+VALUE(MID(GM64,GP64+2, IFERROR(FIND(" ",GM64,GP64),999)-GP64-2)))</f>
        <v>-1</v>
      </c>
      <c r="GR64" s="0" t="str">
        <f aca="false">IF(AND(ISERROR(FIND("$",GM64)),GN64&lt;0,GP64&lt;0,$S64&gt;0), IF(INDEX($D$2:$D$100,$S64)="num","$"&amp;TRIM(SUBSTITUTE(GM64,",",INDEX($F$2:$F$100,$S64)&amp;","))&amp;INDEX($F$2:$F$100,$S64), IF(INDEX($D$2:$D$100,$S64)="excl","$"&amp;REPLACE(GM64,      IFERROR(FIND(CHAR(1),SUBSTITUTE(GM64,",",CHAR(1),INDEX($F$2:$F$100,$S64)-1)),1),      IFERROR(FIND(CHAR(1),SUBSTITUTE(GM64,",",CHAR(1),INDEX($F$2:$F$100,$S64))),99)-          IFERROR(FIND(CHAR(1),SUBSTITUTE(GM64,",",CHAR(1),INDEX($F$2:$F$100,$S64)-1)),0),""), IF(INDEX($D$2:$D$100,$S64)="repl","$"&amp;REPLACE(GM64,      IFERROR(FIND(CHAR(1),SUBSTITUTE(GM64,",",CHAR(1),INDEX($F$2:$F$100,$S64)-1))+1,1),      IFERROR(FIND(CHAR(1),SUBSTITUTE(GM64,",",CHAR(1),INDEX($F$2:$F$100,$S64))),99)-          IFERROR(FIND(CHAR(1),SUBSTITUTE(GM64,",",CHAR(1),INDEX($F$2:$F$100,$S64)-1)),0)-1,INDEX($G$2:$G$100,$S64)),GM64 ))), GM64)</f>
        <v/>
      </c>
      <c r="GS64" s="0" t="str">
        <f aca="false">IF(OR(GN64=-1,IFERROR(INDEX(GN$2:GN$100,GO64),999)&gt;=0,IFERROR(INDEX(GP$2:GP$100,GO64),999)&gt;=0),IF(OR(GP64=-1,IFERROR(INDEX(GN$2:GN$100,GQ64),999)&gt;=0,IFERROR(INDEX(GP$2:GP$100,GQ64),999)&gt;=0),GR64,                REPLACE(GR64,GP64,IFERROR(FIND(" ",GR64,GP64),999)-GP64,                    SUBSTITUTE(INDEX(GR$2:GR$100,GQ64),"$","")                  )), REPLACE(GR64,GN64,IFERROR(FIND(" ",GR64,GN64),999)-GN64,                   SUBSTITUTE(INDEX(GR$2:GR$100,GO64),"$","")                  ) )</f>
        <v/>
      </c>
      <c r="GT64" s="0" t="n">
        <f aca="false">IFERROR(FIND("f_",LOWER(GS64)),-1)</f>
        <v>-1</v>
      </c>
      <c r="GU64" s="0" t="n">
        <f aca="false">IF(GT64=-1,-1, VALUE(MID(GS64,GT64+2, IFERROR(FIND(" ",GS64,GT64),999)-GT64-2)))</f>
        <v>-1</v>
      </c>
      <c r="GV64" s="0" t="n">
        <f aca="false">IFERROR(FIND("r_",LOWER(GS64)),-1)</f>
        <v>-1</v>
      </c>
      <c r="GW64" s="0" t="n">
        <f aca="false">IF(GV64=-1,-1, ROW(GV64)-1+VALUE(MID(GS64,GV64+2, IFERROR(FIND(" ",GS64,GV64),999)-GV64-2)))</f>
        <v>-1</v>
      </c>
      <c r="GX64" s="0" t="str">
        <f aca="false">IF(AND(ISERROR(FIND("$",GS64)),GT64&lt;0,GV64&lt;0,$S64&gt;0), IF(INDEX($D$2:$D$100,$S64)="num","$"&amp;TRIM(SUBSTITUTE(GS64,",",INDEX($F$2:$F$100,$S64)&amp;","))&amp;INDEX($F$2:$F$100,$S64), IF(INDEX($D$2:$D$100,$S64)="excl","$"&amp;REPLACE(GS64,      IFERROR(FIND(CHAR(1),SUBSTITUTE(GS64,",",CHAR(1),INDEX($F$2:$F$100,$S64)-1)),1),      IFERROR(FIND(CHAR(1),SUBSTITUTE(GS64,",",CHAR(1),INDEX($F$2:$F$100,$S64))),99)-          IFERROR(FIND(CHAR(1),SUBSTITUTE(GS64,",",CHAR(1),INDEX($F$2:$F$100,$S64)-1)),0),""), IF(INDEX($D$2:$D$100,$S64)="repl","$"&amp;REPLACE(GS64,      IFERROR(FIND(CHAR(1),SUBSTITUTE(GS64,",",CHAR(1),INDEX($F$2:$F$100,$S64)-1))+1,1),      IFERROR(FIND(CHAR(1),SUBSTITUTE(GS64,",",CHAR(1),INDEX($F$2:$F$100,$S64))),99)-          IFERROR(FIND(CHAR(1),SUBSTITUTE(GS64,",",CHAR(1),INDEX($F$2:$F$100,$S64)-1)),0)-1,INDEX($G$2:$G$100,$S64)),GS64 ))), GS64)</f>
        <v/>
      </c>
      <c r="GY64" s="0" t="str">
        <f aca="false">IF(OR(GT64=-1,IFERROR(INDEX(GT$2:GT$100,GU64),999)&gt;=0,IFERROR(INDEX(GV$2:GV$100,GU64),999)&gt;=0),IF(OR(GV64=-1,IFERROR(INDEX(GT$2:GT$100,GW64),999)&gt;=0,IFERROR(INDEX(GV$2:GV$100,GW64),999)&gt;=0),GX64,                REPLACE(GX64,GV64,IFERROR(FIND(" ",GX64,GV64),999)-GV64,                    SUBSTITUTE(INDEX(GX$2:GX$100,GW64),"$","")                  )), REPLACE(GX64,GT64,IFERROR(FIND(" ",GX64,GT64),999)-GT64,                   SUBSTITUTE(INDEX(GX$2:GX$100,GU64),"$","")                  ) )</f>
        <v/>
      </c>
      <c r="GZ64" s="0" t="n">
        <f aca="false">IFERROR(FIND("f_",LOWER(GY64)),-1)</f>
        <v>-1</v>
      </c>
      <c r="HA64" s="0" t="n">
        <f aca="false">IF(GZ64=-1,-1, VALUE(MID(GY64,GZ64+2, IFERROR(FIND(" ",GY64,GZ64),999)-GZ64-2)))</f>
        <v>-1</v>
      </c>
      <c r="HB64" s="0" t="n">
        <f aca="false">IFERROR(FIND("r_",LOWER(GY64)),-1)</f>
        <v>-1</v>
      </c>
      <c r="HC64" s="0" t="n">
        <f aca="false">IF(HB64=-1,-1, ROW(HB64)-1+VALUE(MID(GY64,HB64+2, IFERROR(FIND(" ",GY64,HB64),999)-HB64-2)))</f>
        <v>-1</v>
      </c>
      <c r="HD64" s="0" t="str">
        <f aca="false">IF(AND(ISERROR(FIND("$",GY64)),GZ64&lt;0,HB64&lt;0,$S64&gt;0), IF(INDEX($D$2:$D$100,$S64)="num","$"&amp;TRIM(SUBSTITUTE(GY64,",",INDEX($F$2:$F$100,$S64)&amp;","))&amp;INDEX($F$2:$F$100,$S64), IF(INDEX($D$2:$D$100,$S64)="excl","$"&amp;REPLACE(GY64,      IFERROR(FIND(CHAR(1),SUBSTITUTE(GY64,",",CHAR(1),INDEX($F$2:$F$100,$S64)-1)),1),      IFERROR(FIND(CHAR(1),SUBSTITUTE(GY64,",",CHAR(1),INDEX($F$2:$F$100,$S64))),99)-          IFERROR(FIND(CHAR(1),SUBSTITUTE(GY64,",",CHAR(1),INDEX($F$2:$F$100,$S64)-1)),0),""), IF(INDEX($D$2:$D$100,$S64)="repl","$"&amp;REPLACE(GY64,      IFERROR(FIND(CHAR(1),SUBSTITUTE(GY64,",",CHAR(1),INDEX($F$2:$F$100,$S64)-1))+1,1),      IFERROR(FIND(CHAR(1),SUBSTITUTE(GY64,",",CHAR(1),INDEX($F$2:$F$100,$S64))),99)-          IFERROR(FIND(CHAR(1),SUBSTITUTE(GY64,",",CHAR(1),INDEX($F$2:$F$100,$S64)-1)),0)-1,INDEX($G$2:$G$100,$S64)),GY64 ))), GY64)</f>
        <v/>
      </c>
      <c r="HE64" s="0" t="str">
        <f aca="false">IF(OR(GZ64=-1,IFERROR(INDEX(GZ$2:GZ$100,HA64),999)&gt;=0,IFERROR(INDEX(HB$2:HB$100,HA64),999)&gt;=0),IF(OR(HB64=-1,IFERROR(INDEX(GZ$2:GZ$100,HC64),999)&gt;=0,IFERROR(INDEX(HB$2:HB$100,HC64),999)&gt;=0),HD64,                REPLACE(HD64,HB64,IFERROR(FIND(" ",HD64,HB64),999)-HB64,                    SUBSTITUTE(INDEX(HD$2:HD$100,HC64),"$","")                  )), REPLACE(HD64,GZ64,IFERROR(FIND(" ",HD64,GZ64),999)-GZ64,                   SUBSTITUTE(INDEX(HD$2:HD$100,HA64),"$","")                  ) )</f>
        <v/>
      </c>
      <c r="HF64" s="0" t="n">
        <f aca="false">IFERROR(FIND("f_",LOWER(HE64)),-1)</f>
        <v>-1</v>
      </c>
      <c r="HG64" s="0" t="n">
        <f aca="false">IF(HF64=-1,-1, VALUE(MID(HE64,HF64+2, IFERROR(FIND(" ",HE64,HF64),999)-HF64-2)))</f>
        <v>-1</v>
      </c>
      <c r="HH64" s="0" t="n">
        <f aca="false">IFERROR(FIND("r_",LOWER(HE64)),-1)</f>
        <v>-1</v>
      </c>
      <c r="HI64" s="0" t="n">
        <f aca="false">IF(HH64=-1,-1, ROW(HH64)-1+VALUE(MID(HE64,HH64+2, IFERROR(FIND(" ",HE64,HH64),999)-HH64-2)))</f>
        <v>-1</v>
      </c>
      <c r="HJ64" s="0" t="str">
        <f aca="false">IF(AND(ISERROR(FIND("$",HE64)),HF64&lt;0,HH64&lt;0,$S64&gt;0), IF(INDEX($D$2:$D$100,$S64)="num","$"&amp;TRIM(SUBSTITUTE(HE64,",",INDEX($F$2:$F$100,$S64)&amp;","))&amp;INDEX($F$2:$F$100,$S64), IF(INDEX($D$2:$D$100,$S64)="excl","$"&amp;REPLACE(HE64,      IFERROR(FIND(CHAR(1),SUBSTITUTE(HE64,",",CHAR(1),INDEX($F$2:$F$100,$S64)-1)),1),      IFERROR(FIND(CHAR(1),SUBSTITUTE(HE64,",",CHAR(1),INDEX($F$2:$F$100,$S64))),99)-          IFERROR(FIND(CHAR(1),SUBSTITUTE(HE64,",",CHAR(1),INDEX($F$2:$F$100,$S64)-1)),0),""), IF(INDEX($D$2:$D$100,$S64)="repl","$"&amp;REPLACE(HE64,      IFERROR(FIND(CHAR(1),SUBSTITUTE(HE64,",",CHAR(1),INDEX($F$2:$F$100,$S64)-1))+1,1),      IFERROR(FIND(CHAR(1),SUBSTITUTE(HE64,",",CHAR(1),INDEX($F$2:$F$100,$S64))),99)-          IFERROR(FIND(CHAR(1),SUBSTITUTE(HE64,",",CHAR(1),INDEX($F$2:$F$100,$S64)-1)),0)-1,INDEX($G$2:$G$100,$S64)),HE64 ))), HE64)</f>
        <v/>
      </c>
      <c r="HK64" s="0" t="str">
        <f aca="false">IF(OR(HF64=-1,IFERROR(INDEX(HF$2:HF$100,HG64),999)&gt;=0,IFERROR(INDEX(HH$2:HH$100,HG64),999)&gt;=0),IF(OR(HH64=-1,IFERROR(INDEX(HF$2:HF$100,HI64),999)&gt;=0,IFERROR(INDEX(HH$2:HH$100,HI64),999)&gt;=0),HJ64,                REPLACE(HJ64,HH64,IFERROR(FIND(" ",HJ64,HH64),999)-HH64,                    SUBSTITUTE(INDEX(HJ$2:HJ$100,HI64),"$","")                  )), REPLACE(HJ64,HF64,IFERROR(FIND(" ",HJ64,HF64),999)-HF64,                   SUBSTITUTE(INDEX(HJ$2:HJ$100,HG64),"$","")                  ) )</f>
        <v/>
      </c>
      <c r="HL64" s="0" t="n">
        <f aca="false">IFERROR(FIND("f_",LOWER(HK64)),-1)</f>
        <v>-1</v>
      </c>
      <c r="HM64" s="0" t="n">
        <f aca="false">IF(HL64=-1,-1, VALUE(MID(HK64,HL64+2, IFERROR(FIND(" ",HK64,HL64),999)-HL64-2)))</f>
        <v>-1</v>
      </c>
      <c r="HN64" s="0" t="n">
        <f aca="false">IFERROR(FIND("r_",LOWER(HK64)),-1)</f>
        <v>-1</v>
      </c>
      <c r="HO64" s="0" t="n">
        <f aca="false">IF(HN64=-1,-1, ROW(HN64)-1+VALUE(MID(HK64,HN64+2, IFERROR(FIND(" ",HK64,HN64),999)-HN64-2)))</f>
        <v>-1</v>
      </c>
      <c r="HP64" s="0" t="str">
        <f aca="false">IF(AND(ISERROR(FIND("$",HK64)),HL64&lt;0,HN64&lt;0,$S64&gt;0), IF(INDEX($D$2:$D$100,$S64)="num","$"&amp;TRIM(SUBSTITUTE(HK64,",",INDEX($F$2:$F$100,$S64)&amp;","))&amp;INDEX($F$2:$F$100,$S64), IF(INDEX($D$2:$D$100,$S64)="excl","$"&amp;REPLACE(HK64,      IFERROR(FIND(CHAR(1),SUBSTITUTE(HK64,",",CHAR(1),INDEX($F$2:$F$100,$S64)-1)),1),      IFERROR(FIND(CHAR(1),SUBSTITUTE(HK64,",",CHAR(1),INDEX($F$2:$F$100,$S64))),99)-          IFERROR(FIND(CHAR(1),SUBSTITUTE(HK64,",",CHAR(1),INDEX($F$2:$F$100,$S64)-1)),0),""), IF(INDEX($D$2:$D$100,$S64)="repl","$"&amp;REPLACE(HK64,      IFERROR(FIND(CHAR(1),SUBSTITUTE(HK64,",",CHAR(1),INDEX($F$2:$F$100,$S64)-1))+1,1),      IFERROR(FIND(CHAR(1),SUBSTITUTE(HK64,",",CHAR(1),INDEX($F$2:$F$100,$S64))),99)-          IFERROR(FIND(CHAR(1),SUBSTITUTE(HK64,",",CHAR(1),INDEX($F$2:$F$100,$S64)-1)),0)-1,INDEX($G$2:$G$100,$S64)),HK64 ))), HK64)</f>
        <v/>
      </c>
      <c r="HQ64" s="0" t="str">
        <f aca="false">IF(OR(HL64=-1,IFERROR(INDEX(HL$2:HL$100,HM64),999)&gt;=0,IFERROR(INDEX(HN$2:HN$100,HM64),999)&gt;=0),IF(OR(HN64=-1,IFERROR(INDEX(HL$2:HL$100,HO64),999)&gt;=0,IFERROR(INDEX(HN$2:HN$100,HO64),999)&gt;=0),HP64,                REPLACE(HP64,HN64,IFERROR(FIND(" ",HP64,HN64),999)-HN64,                    SUBSTITUTE(INDEX(HP$2:HP$100,HO64),"$","")                  )), REPLACE(HP64,HL64,IFERROR(FIND(" ",HP64,HL64),999)-HL64,                   SUBSTITUTE(INDEX(HP$2:HP$100,HM64),"$","")                  ) )</f>
        <v/>
      </c>
      <c r="HR64" s="0" t="n">
        <f aca="false">IFERROR(FIND("f_",LOWER(HQ64)),-1)</f>
        <v>-1</v>
      </c>
      <c r="HS64" s="0" t="n">
        <f aca="false">IF(HR64=-1,-1, VALUE(MID(HQ64,HR64+2, IFERROR(FIND(" ",HQ64,HR64),999)-HR64-2)))</f>
        <v>-1</v>
      </c>
      <c r="HT64" s="0" t="n">
        <f aca="false">IFERROR(FIND("r_",LOWER(HQ64)),-1)</f>
        <v>-1</v>
      </c>
      <c r="HU64" s="0" t="n">
        <f aca="false">IF(HT64=-1,-1, ROW(HT64)-1+VALUE(MID(HQ64,HT64+2, IFERROR(FIND(" ",HQ64,HT64),999)-HT64-2)))</f>
        <v>-1</v>
      </c>
      <c r="HV64" s="0" t="str">
        <f aca="false">IF(AND(ISERROR(FIND("$",HQ64)),HR64&lt;0,HT64&lt;0,$S64&gt;0), IF(INDEX($D$2:$D$100,$S64)="num","$"&amp;TRIM(SUBSTITUTE(HQ64,",",INDEX($F$2:$F$100,$S64)&amp;","))&amp;INDEX($F$2:$F$100,$S64), IF(INDEX($D$2:$D$100,$S64)="excl","$"&amp;REPLACE(HQ64,      IFERROR(FIND(CHAR(1),SUBSTITUTE(HQ64,",",CHAR(1),INDEX($F$2:$F$100,$S64)-1)),1),      IFERROR(FIND(CHAR(1),SUBSTITUTE(HQ64,",",CHAR(1),INDEX($F$2:$F$100,$S64))),99)-          IFERROR(FIND(CHAR(1),SUBSTITUTE(HQ64,",",CHAR(1),INDEX($F$2:$F$100,$S64)-1)),0),""), IF(INDEX($D$2:$D$100,$S64)="repl","$"&amp;REPLACE(HQ64,      IFERROR(FIND(CHAR(1),SUBSTITUTE(HQ64,",",CHAR(1),INDEX($F$2:$F$100,$S64)-1))+1,1),      IFERROR(FIND(CHAR(1),SUBSTITUTE(HQ64,",",CHAR(1),INDEX($F$2:$F$100,$S64))),99)-          IFERROR(FIND(CHAR(1),SUBSTITUTE(HQ64,",",CHAR(1),INDEX($F$2:$F$100,$S64)-1)),0)-1,INDEX($G$2:$G$100,$S64)),HQ64 ))), HQ64)</f>
        <v/>
      </c>
      <c r="HW64" s="0" t="str">
        <f aca="false">IF(OR(HR64=-1,IFERROR(INDEX(HR$2:HR$100,HS64),999)&gt;=0,IFERROR(INDEX(HT$2:HT$100,HS64),999)&gt;=0),IF(OR(HT64=-1,IFERROR(INDEX(HR$2:HR$100,HU64),999)&gt;=0,IFERROR(INDEX(HT$2:HT$100,HU64),999)&gt;=0),HV64,                REPLACE(HV64,HT64,IFERROR(FIND(" ",HV64,HT64),999)-HT64,                    SUBSTITUTE(INDEX(HV$2:HV$100,HU64),"$","")                  )), REPLACE(HV64,HR64,IFERROR(FIND(" ",HV64,HR64),999)-HR64,                   SUBSTITUTE(INDEX(HV$2:HV$100,HS64),"$","")                  ) )</f>
        <v/>
      </c>
      <c r="HX64" s="0" t="n">
        <f aca="false">IFERROR(FIND("f_",LOWER(HW64)),-1)</f>
        <v>-1</v>
      </c>
      <c r="HY64" s="0" t="n">
        <f aca="false">IF(HX64=-1,-1, VALUE(MID(HW64,HX64+2, IFERROR(FIND(" ",HW64,HX64),999)-HX64-2)))</f>
        <v>-1</v>
      </c>
      <c r="HZ64" s="0" t="n">
        <f aca="false">IFERROR(FIND("r_",LOWER(HW64)),-1)</f>
        <v>-1</v>
      </c>
      <c r="IA64" s="0" t="n">
        <f aca="false">IF(HZ64=-1,-1, ROW(HZ64)-1+VALUE(MID(HW64,HZ64+2, IFERROR(FIND(" ",HW64,HZ64),999)-HZ64-2)))</f>
        <v>-1</v>
      </c>
      <c r="IB64" s="0" t="str">
        <f aca="false">IF(AND(ISERROR(FIND("$",HW64)),HX64&lt;0,HZ64&lt;0,$S64&gt;0), IF(INDEX($D$2:$D$100,$S64)="num","$"&amp;TRIM(SUBSTITUTE(HW64,",",INDEX($F$2:$F$100,$S64)&amp;","))&amp;INDEX($F$2:$F$100,$S64), IF(INDEX($D$2:$D$100,$S64)="excl","$"&amp;REPLACE(HW64,      IFERROR(FIND(CHAR(1),SUBSTITUTE(HW64,",",CHAR(1),INDEX($F$2:$F$100,$S64)-1)),1),      IFERROR(FIND(CHAR(1),SUBSTITUTE(HW64,",",CHAR(1),INDEX($F$2:$F$100,$S64))),99)-          IFERROR(FIND(CHAR(1),SUBSTITUTE(HW64,",",CHAR(1),INDEX($F$2:$F$100,$S64)-1)),0),""), IF(INDEX($D$2:$D$100,$S64)="repl","$"&amp;REPLACE(HW64,      IFERROR(FIND(CHAR(1),SUBSTITUTE(HW64,",",CHAR(1),INDEX($F$2:$F$100,$S64)-1))+1,1),      IFERROR(FIND(CHAR(1),SUBSTITUTE(HW64,",",CHAR(1),INDEX($F$2:$F$100,$S64))),99)-          IFERROR(FIND(CHAR(1),SUBSTITUTE(HW64,",",CHAR(1),INDEX($F$2:$F$100,$S64)-1)),0)-1,INDEX($G$2:$G$100,$S64)),HW64 ))), HW64)</f>
        <v/>
      </c>
      <c r="IC64" s="0" t="str">
        <f aca="false">IF(OR(HX64=-1,IFERROR(INDEX(HX$2:HX$100,HY64),999)&gt;=0,IFERROR(INDEX(HZ$2:HZ$100,HY64),999)&gt;=0),IF(OR(HZ64=-1,IFERROR(INDEX(HX$2:HX$100,IA64),999)&gt;=0,IFERROR(INDEX(HZ$2:HZ$100,IA64),999)&gt;=0),IB64,                REPLACE(IB64,HZ64,IFERROR(FIND(" ",IB64,HZ64),999)-HZ64,                    SUBSTITUTE(INDEX(IB$2:IB$100,IA64),"$","")                  )), REPLACE(IB64,HX64,IFERROR(FIND(" ",IB64,HX64),999)-HX64,                   SUBSTITUTE(INDEX(IB$2:IB$100,HY64),"$","")                  ) )</f>
        <v/>
      </c>
      <c r="ID64" s="0" t="n">
        <f aca="false">IFERROR(FIND("f_",LOWER(IC64)),-1)</f>
        <v>-1</v>
      </c>
      <c r="IE64" s="0" t="n">
        <f aca="false">IF(ID64=-1,-1, VALUE(MID(IC64,ID64+2, IFERROR(FIND(" ",IC64,ID64),999)-ID64-2)))</f>
        <v>-1</v>
      </c>
      <c r="IF64" s="0" t="n">
        <f aca="false">IFERROR(FIND("r_",LOWER(IC64)),-1)</f>
        <v>-1</v>
      </c>
      <c r="IG64" s="0" t="n">
        <f aca="false">IF(IF64=-1,-1, ROW(IF64)-1+VALUE(MID(IC64,IF64+2, IFERROR(FIND(" ",IC64,IF64),999)-IF64-2)))</f>
        <v>-1</v>
      </c>
      <c r="IH64" s="0" t="str">
        <f aca="false">IF(AND(ISERROR(FIND("$",IC64)),ID64&lt;0,IF64&lt;0,$S64&gt;0), IF(INDEX($D$2:$D$100,$S64)="num","$"&amp;TRIM(SUBSTITUTE(IC64,",",INDEX($F$2:$F$100,$S64)&amp;","))&amp;INDEX($F$2:$F$100,$S64), IF(INDEX($D$2:$D$100,$S64)="excl","$"&amp;REPLACE(IC64,      IFERROR(FIND(CHAR(1),SUBSTITUTE(IC64,",",CHAR(1),INDEX($F$2:$F$100,$S64)-1)),1),      IFERROR(FIND(CHAR(1),SUBSTITUTE(IC64,",",CHAR(1),INDEX($F$2:$F$100,$S64))),99)-          IFERROR(FIND(CHAR(1),SUBSTITUTE(IC64,",",CHAR(1),INDEX($F$2:$F$100,$S64)-1)),0),""), IF(INDEX($D$2:$D$100,$S64)="repl","$"&amp;REPLACE(IC64,      IFERROR(FIND(CHAR(1),SUBSTITUTE(IC64,",",CHAR(1),INDEX($F$2:$F$100,$S64)-1))+1,1),      IFERROR(FIND(CHAR(1),SUBSTITUTE(IC64,",",CHAR(1),INDEX($F$2:$F$100,$S64))),99)-          IFERROR(FIND(CHAR(1),SUBSTITUTE(IC64,",",CHAR(1),INDEX($F$2:$F$100,$S64)-1)),0)-1,INDEX($G$2:$G$100,$S64)),IC64 ))), IC64)</f>
        <v/>
      </c>
      <c r="II64" s="0" t="str">
        <f aca="false">IF(OR(ID64=-1,IFERROR(INDEX(ID$2:ID$100,IE64),999)&gt;=0,IFERROR(INDEX(IF$2:IF$100,IE64),999)&gt;=0),IF(OR(IF64=-1,IFERROR(INDEX(ID$2:ID$100,IG64),999)&gt;=0,IFERROR(INDEX(IF$2:IF$100,IG64),999)&gt;=0),IH64,                REPLACE(IH64,IF64,IFERROR(FIND(" ",IH64,IF64),999)-IF64,                    SUBSTITUTE(INDEX(IH$2:IH$100,IG64),"$","")                  )), REPLACE(IH64,ID64,IFERROR(FIND(" ",IH64,ID64),999)-ID64,                   SUBSTITUTE(INDEX(IH$2:IH$100,IE64),"$","")                  ) )</f>
        <v/>
      </c>
      <c r="IJ64" s="0" t="n">
        <f aca="false">IFERROR(FIND("f_",LOWER(II64)),-1)</f>
        <v>-1</v>
      </c>
      <c r="IK64" s="0" t="n">
        <f aca="false">IF(IJ64=-1,-1, VALUE(MID(II64,IJ64+2, IFERROR(FIND(" ",II64,IJ64),999)-IJ64-2)))</f>
        <v>-1</v>
      </c>
      <c r="IL64" s="0" t="n">
        <f aca="false">IFERROR(FIND("r_",LOWER(II64)),-1)</f>
        <v>-1</v>
      </c>
      <c r="IM64" s="0" t="n">
        <f aca="false">IF(IL64=-1,-1, ROW(IL64)-1+VALUE(MID(II64,IL64+2, IFERROR(FIND(" ",II64,IL64),999)-IL64-2)))</f>
        <v>-1</v>
      </c>
      <c r="IN64" s="0" t="str">
        <f aca="false">IF(AND(ISERROR(FIND("$",II64)),IJ64&lt;0,IL64&lt;0,$S64&gt;0), IF(INDEX($D$2:$D$100,$S64)="num","$"&amp;TRIM(SUBSTITUTE(II64,",",INDEX($F$2:$F$100,$S64)&amp;","))&amp;INDEX($F$2:$F$100,$S64), IF(INDEX($D$2:$D$100,$S64)="excl","$"&amp;REPLACE(II64,      IFERROR(FIND(CHAR(1),SUBSTITUTE(II64,",",CHAR(1),INDEX($F$2:$F$100,$S64)-1)),1),      IFERROR(FIND(CHAR(1),SUBSTITUTE(II64,",",CHAR(1),INDEX($F$2:$F$100,$S64))),99)-          IFERROR(FIND(CHAR(1),SUBSTITUTE(II64,",",CHAR(1),INDEX($F$2:$F$100,$S64)-1)),0),""), IF(INDEX($D$2:$D$100,$S64)="repl","$"&amp;REPLACE(II64,      IFERROR(FIND(CHAR(1),SUBSTITUTE(II64,",",CHAR(1),INDEX($F$2:$F$100,$S64)-1))+1,1),      IFERROR(FIND(CHAR(1),SUBSTITUTE(II64,",",CHAR(1),INDEX($F$2:$F$100,$S64))),99)-          IFERROR(FIND(CHAR(1),SUBSTITUTE(II64,",",CHAR(1),INDEX($F$2:$F$100,$S64)-1)),0)-1,INDEX($G$2:$G$100,$S64)),II64 ))), II64)</f>
        <v/>
      </c>
      <c r="IO64" s="0" t="str">
        <f aca="false">IF(OR(IJ64=-1,IFERROR(INDEX(IJ$2:IJ$100,IK64),999)&gt;=0,IFERROR(INDEX(IL$2:IL$100,IK64),999)&gt;=0),IF(OR(IL64=-1,IFERROR(INDEX(IJ$2:IJ$100,IM64),999)&gt;=0,IFERROR(INDEX(IL$2:IL$100,IM64),999)&gt;=0),IN64,                REPLACE(IN64,IL64,IFERROR(FIND(" ",IN64,IL64),999)-IL64,                    SUBSTITUTE(INDEX(IN$2:IN$100,IM64),"$","")                  )), REPLACE(IN64,IJ64,IFERROR(FIND(" ",IN64,IJ64),999)-IJ64,                   SUBSTITUTE(INDEX(IN$2:IN$100,IK64),"$","")                  ) )</f>
        <v/>
      </c>
      <c r="IP64" s="0" t="n">
        <f aca="false">IFERROR(FIND("f_",LOWER(IO64)),-1)</f>
        <v>-1</v>
      </c>
      <c r="IQ64" s="0" t="n">
        <f aca="false">IF(IP64=-1,-1, VALUE(MID(IO64,IP64+2, IFERROR(FIND(" ",IO64,IP64),999)-IP64-2)))</f>
        <v>-1</v>
      </c>
      <c r="IR64" s="0" t="n">
        <f aca="false">IFERROR(FIND("r_",LOWER(IO64)),-1)</f>
        <v>-1</v>
      </c>
      <c r="IS64" s="0" t="n">
        <f aca="false">IF(IR64=-1,-1, ROW(IR64)-1+VALUE(MID(IO64,IR64+2, IFERROR(FIND(" ",IO64,IR64),999)-IR64-2)))</f>
        <v>-1</v>
      </c>
      <c r="IT64" s="0" t="str">
        <f aca="false">IF(AND(ISERROR(FIND("$",IO64)),IP64&lt;0,IR64&lt;0,$S64&gt;0), IF(INDEX($D$2:$D$100,$S64)="num","$"&amp;TRIM(SUBSTITUTE(IO64,",",INDEX($F$2:$F$100,$S64)&amp;","))&amp;INDEX($F$2:$F$100,$S64), IF(INDEX($D$2:$D$100,$S64)="excl","$"&amp;REPLACE(IO64,      IFERROR(FIND(CHAR(1),SUBSTITUTE(IO64,",",CHAR(1),INDEX($F$2:$F$100,$S64)-1)),1),      IFERROR(FIND(CHAR(1),SUBSTITUTE(IO64,",",CHAR(1),INDEX($F$2:$F$100,$S64))),99)-          IFERROR(FIND(CHAR(1),SUBSTITUTE(IO64,",",CHAR(1),INDEX($F$2:$F$100,$S64)-1)),0),""), IF(INDEX($D$2:$D$100,$S64)="repl","$"&amp;REPLACE(IO64,      IFERROR(FIND(CHAR(1),SUBSTITUTE(IO64,",",CHAR(1),INDEX($F$2:$F$100,$S64)-1))+1,1),      IFERROR(FIND(CHAR(1),SUBSTITUTE(IO64,",",CHAR(1),INDEX($F$2:$F$100,$S64))),99)-          IFERROR(FIND(CHAR(1),SUBSTITUTE(IO64,",",CHAR(1),INDEX($F$2:$F$100,$S64)-1)),0)-1,INDEX($G$2:$G$100,$S64)),IO64 ))), IO64)</f>
        <v/>
      </c>
      <c r="IU64" s="0" t="str">
        <f aca="false">IF(OR(IP64=-1,IFERROR(INDEX(IP$2:IP$100,IQ64),999)&gt;=0,IFERROR(INDEX(IR$2:IR$100,IQ64),999)&gt;=0),IF(OR(IR64=-1,IFERROR(INDEX(IP$2:IP$100,IS64),999)&gt;=0,IFERROR(INDEX(IR$2:IR$100,IS64),999)&gt;=0),IT64,                REPLACE(IT64,IR64,IFERROR(FIND(" ",IT64,IR64),999)-IR64,                    SUBSTITUTE(INDEX(IT$2:IT$100,IS64),"$","")                  )), REPLACE(IT64,IP64,IFERROR(FIND(" ",IT64,IP64),999)-IP64,                   SUBSTITUTE(INDEX(IT$2:IT$100,IQ64),"$","")                  ) )</f>
        <v/>
      </c>
      <c r="IV64" s="0" t="n">
        <f aca="false">IFERROR(FIND("f_",LOWER(IU64)),-1)</f>
        <v>-1</v>
      </c>
      <c r="IW64" s="0" t="n">
        <f aca="false">IF(IV64=-1,-1, VALUE(MID(IU64,IV64+2, IFERROR(FIND(" ",IU64,IV64),999)-IV64-2)))</f>
        <v>-1</v>
      </c>
      <c r="IX64" s="0" t="n">
        <f aca="false">IFERROR(FIND("r_",LOWER(IU64)),-1)</f>
        <v>-1</v>
      </c>
      <c r="IY64" s="0" t="n">
        <f aca="false">IF(IX64=-1,-1, ROW(IX64)-1+VALUE(MID(IU64,IX64+2, IFERROR(FIND(" ",IU64,IX64),999)-IX64-2)))</f>
        <v>-1</v>
      </c>
      <c r="IZ64" s="0" t="str">
        <f aca="false">IF(AND(ISERROR(FIND("$",IU64)),IV64&lt;0,IX64&lt;0,$S64&gt;0), IF(INDEX($D$2:$D$100,$S64)="num","$"&amp;TRIM(SUBSTITUTE(IU64,",",INDEX($F$2:$F$100,$S64)&amp;","))&amp;INDEX($F$2:$F$100,$S64), IF(INDEX($D$2:$D$100,$S64)="excl","$"&amp;REPLACE(IU64,      IFERROR(FIND(CHAR(1),SUBSTITUTE(IU64,",",CHAR(1),INDEX($F$2:$F$100,$S64)-1)),1),      IFERROR(FIND(CHAR(1),SUBSTITUTE(IU64,",",CHAR(1),INDEX($F$2:$F$100,$S64))),99)-          IFERROR(FIND(CHAR(1),SUBSTITUTE(IU64,",",CHAR(1),INDEX($F$2:$F$100,$S64)-1)),0),""), IF(INDEX($D$2:$D$100,$S64)="repl","$"&amp;REPLACE(IU64,      IFERROR(FIND(CHAR(1),SUBSTITUTE(IU64,",",CHAR(1),INDEX($F$2:$F$100,$S64)-1))+1,1),      IFERROR(FIND(CHAR(1),SUBSTITUTE(IU64,",",CHAR(1),INDEX($F$2:$F$100,$S64))),99)-          IFERROR(FIND(CHAR(1),SUBSTITUTE(IU64,",",CHAR(1),INDEX($F$2:$F$100,$S64)-1)),0)-1,INDEX($G$2:$G$100,$S64)),IU64 ))), IU64)</f>
        <v/>
      </c>
      <c r="JA64" s="0" t="str">
        <f aca="false">IF(OR(IV64=-1,IFERROR(INDEX(IV$2:IV$100,IW64),999)&gt;=0,IFERROR(INDEX(IX$2:IX$100,IW64),999)&gt;=0),IF(OR(IX64=-1,IFERROR(INDEX(IV$2:IV$100,IY64),999)&gt;=0,IFERROR(INDEX(IX$2:IX$100,IY64),999)&gt;=0),IZ64,                REPLACE(IZ64,IX64,IFERROR(FIND(" ",IZ64,IX64),999)-IX64,                    SUBSTITUTE(INDEX(IZ$2:IZ$100,IY64),"$","")                  )), REPLACE(IZ64,IV64,IFERROR(FIND(" ",IZ64,IV64),999)-IV64,                   SUBSTITUTE(INDEX(IZ$2:IZ$100,IW64),"$","")                  ) )</f>
        <v/>
      </c>
      <c r="JB64" s="0" t="n">
        <f aca="false">IFERROR(FIND("f_",LOWER(JA64)),-1)</f>
        <v>-1</v>
      </c>
      <c r="JC64" s="0" t="n">
        <f aca="false">IF(JB64=-1,-1, VALUE(MID(JA64,JB64+2, IFERROR(FIND(" ",JA64,JB64),999)-JB64-2)))</f>
        <v>-1</v>
      </c>
      <c r="JD64" s="0" t="n">
        <f aca="false">IFERROR(FIND("r_",LOWER(JA64)),-1)</f>
        <v>-1</v>
      </c>
      <c r="JE64" s="0" t="n">
        <f aca="false">IF(JD64=-1,-1, ROW(JD64)-1+VALUE(MID(JA64,JD64+2, IFERROR(FIND(" ",JA64,JD64),999)-JD64-2)))</f>
        <v>-1</v>
      </c>
      <c r="JF64" s="0" t="str">
        <f aca="false">IF(AND(ISERROR(FIND("$",JA64)),JB64&lt;0,JD64&lt;0,$S64&gt;0), IF(INDEX($D$2:$D$100,$S64)="num","$"&amp;TRIM(SUBSTITUTE(JA64,",",INDEX($F$2:$F$100,$S64)&amp;","))&amp;INDEX($F$2:$F$100,$S64), IF(INDEX($D$2:$D$100,$S64)="excl","$"&amp;REPLACE(JA64,      IFERROR(FIND(CHAR(1),SUBSTITUTE(JA64,",",CHAR(1),INDEX($F$2:$F$100,$S64)-1)),1),      IFERROR(FIND(CHAR(1),SUBSTITUTE(JA64,",",CHAR(1),INDEX($F$2:$F$100,$S64))),99)-          IFERROR(FIND(CHAR(1),SUBSTITUTE(JA64,",",CHAR(1),INDEX($F$2:$F$100,$S64)-1)),0),""), IF(INDEX($D$2:$D$100,$S64)="repl","$"&amp;REPLACE(JA64,      IFERROR(FIND(CHAR(1),SUBSTITUTE(JA64,",",CHAR(1),INDEX($F$2:$F$100,$S64)-1))+1,1),      IFERROR(FIND(CHAR(1),SUBSTITUTE(JA64,",",CHAR(1),INDEX($F$2:$F$100,$S64))),99)-          IFERROR(FIND(CHAR(1),SUBSTITUTE(JA64,",",CHAR(1),INDEX($F$2:$F$100,$S64)-1)),0)-1,INDEX($G$2:$G$100,$S64)),JA64 ))), JA64)</f>
        <v/>
      </c>
      <c r="JG64" s="0" t="str">
        <f aca="false">IF(OR(JB64=-1,IFERROR(INDEX(JB$2:JB$100,JC64),999)&gt;=0,IFERROR(INDEX(JD$2:JD$100,JC64),999)&gt;=0),IF(OR(JD64=-1,IFERROR(INDEX(JB$2:JB$100,JE64),999)&gt;=0,IFERROR(INDEX(JD$2:JD$100,JE64),999)&gt;=0),JF64,                REPLACE(JF64,JD64,IFERROR(FIND(" ",JF64,JD64),999)-JD64,                    SUBSTITUTE(INDEX(JF$2:JF$100,JE64),"$","")                  )), REPLACE(JF64,JB64,IFERROR(FIND(" ",JF64,JB64),999)-JB64,                   SUBSTITUTE(INDEX(JF$2:JF$100,JC64),"$","")                  ) )</f>
        <v/>
      </c>
      <c r="JH64" s="0" t="n">
        <f aca="false">IFERROR(FIND("f_",LOWER(JG64)),-1)</f>
        <v>-1</v>
      </c>
      <c r="JI64" s="0" t="n">
        <f aca="false">IF(JH64=-1,-1, VALUE(MID(JG64,JH64+2, IFERROR(FIND(" ",JG64,JH64),999)-JH64-2)))</f>
        <v>-1</v>
      </c>
      <c r="JJ64" s="0" t="n">
        <f aca="false">IFERROR(FIND("r_",LOWER(JG64)),-1)</f>
        <v>-1</v>
      </c>
      <c r="JK64" s="0" t="n">
        <f aca="false">IF(JJ64=-1,-1, ROW(JJ64)-1+VALUE(MID(JG64,JJ64+2, IFERROR(FIND(" ",JG64,JJ64),999)-JJ64-2)))</f>
        <v>-1</v>
      </c>
      <c r="JL64" s="0" t="str">
        <f aca="false">IF(AND(ISERROR(FIND("$",JG64)),JH64&lt;0,JJ64&lt;0,$S64&gt;0), IF(INDEX($D$2:$D$100,$S64)="num","$"&amp;TRIM(SUBSTITUTE(JG64,",",INDEX($F$2:$F$100,$S64)&amp;","))&amp;INDEX($F$2:$F$100,$S64), IF(INDEX($D$2:$D$100,$S64)="excl","$"&amp;REPLACE(JG64,      IFERROR(FIND(CHAR(1),SUBSTITUTE(JG64,",",CHAR(1),INDEX($F$2:$F$100,$S64)-1)),1),      IFERROR(FIND(CHAR(1),SUBSTITUTE(JG64,",",CHAR(1),INDEX($F$2:$F$100,$S64))),99)-          IFERROR(FIND(CHAR(1),SUBSTITUTE(JG64,",",CHAR(1),INDEX($F$2:$F$100,$S64)-1)),0),""), IF(INDEX($D$2:$D$100,$S64)="repl","$"&amp;REPLACE(JG64,      IFERROR(FIND(CHAR(1),SUBSTITUTE(JG64,",",CHAR(1),INDEX($F$2:$F$100,$S64)-1))+1,1),      IFERROR(FIND(CHAR(1),SUBSTITUTE(JG64,",",CHAR(1),INDEX($F$2:$F$100,$S64))),99)-          IFERROR(FIND(CHAR(1),SUBSTITUTE(JG64,",",CHAR(1),INDEX($F$2:$F$100,$S64)-1)),0)-1,INDEX($G$2:$G$100,$S64)),JG64 ))), JG64)</f>
        <v/>
      </c>
      <c r="JM64" s="0" t="str">
        <f aca="false">IF(OR(JH64=-1,IFERROR(INDEX(JH$2:JH$100,JI64),999)&gt;=0,IFERROR(INDEX(JJ$2:JJ$100,JI64),999)&gt;=0),IF(OR(JJ64=-1,IFERROR(INDEX(JH$2:JH$100,JK64),999)&gt;=0,IFERROR(INDEX(JJ$2:JJ$100,JK64),999)&gt;=0),JL64,                REPLACE(JL64,JJ64,IFERROR(FIND(" ",JL64,JJ64),999)-JJ64,                    SUBSTITUTE(INDEX(JL$2:JL$100,JK64),"$","")                  )), REPLACE(JL64,JH64,IFERROR(FIND(" ",JL64,JH64),999)-JH64,                   SUBSTITUTE(INDEX(JL$2:JL$100,JI64),"$","")                  ) )</f>
        <v/>
      </c>
      <c r="JN64" s="0" t="n">
        <f aca="false">IFERROR(FIND("f_",LOWER(JM64)),-1)</f>
        <v>-1</v>
      </c>
      <c r="JO64" s="0" t="n">
        <f aca="false">IF(JN64=-1,-1, VALUE(MID(JM64,JN64+2, IFERROR(FIND(" ",JM64,JN64),999)-JN64-2)))</f>
        <v>-1</v>
      </c>
      <c r="JP64" s="0" t="n">
        <f aca="false">IFERROR(FIND("r_",LOWER(JM64)),-1)</f>
        <v>-1</v>
      </c>
      <c r="JQ64" s="0" t="n">
        <f aca="false">IF(JP64=-1,-1, ROW(JP64)-1+VALUE(MID(JM64,JP64+2, IFERROR(FIND(" ",JM64,JP64),999)-JP64-2)))</f>
        <v>-1</v>
      </c>
      <c r="JR64" s="0" t="str">
        <f aca="false">IF(AND(ISERROR(FIND("$",JM64)),JN64&lt;0,JP64&lt;0,$S64&gt;0), IF(INDEX($D$2:$D$100,$S64)="num","$"&amp;TRIM(SUBSTITUTE(JM64,",",INDEX($F$2:$F$100,$S64)&amp;","))&amp;INDEX($F$2:$F$100,$S64), IF(INDEX($D$2:$D$100,$S64)="excl","$"&amp;REPLACE(JM64,      IFERROR(FIND(CHAR(1),SUBSTITUTE(JM64,",",CHAR(1),INDEX($F$2:$F$100,$S64)-1)),1),      IFERROR(FIND(CHAR(1),SUBSTITUTE(JM64,",",CHAR(1),INDEX($F$2:$F$100,$S64))),99)-          IFERROR(FIND(CHAR(1),SUBSTITUTE(JM64,",",CHAR(1),INDEX($F$2:$F$100,$S64)-1)),0),""), IF(INDEX($D$2:$D$100,$S64)="repl","$"&amp;REPLACE(JM64,      IFERROR(FIND(CHAR(1),SUBSTITUTE(JM64,",",CHAR(1),INDEX($F$2:$F$100,$S64)-1))+1,1),      IFERROR(FIND(CHAR(1),SUBSTITUTE(JM64,",",CHAR(1),INDEX($F$2:$F$100,$S64))),99)-          IFERROR(FIND(CHAR(1),SUBSTITUTE(JM64,",",CHAR(1),INDEX($F$2:$F$100,$S64)-1)),0)-1,INDEX($G$2:$G$100,$S64)),JM64 ))), JM64)</f>
        <v/>
      </c>
      <c r="JS64" s="0" t="str">
        <f aca="false">IF(OR(JN64=-1,IFERROR(INDEX(JN$2:JN$100,JO64),999)&gt;=0,IFERROR(INDEX(JP$2:JP$100,JO64),999)&gt;=0),IF(OR(JP64=-1,IFERROR(INDEX(JN$2:JN$100,JQ64),999)&gt;=0,IFERROR(INDEX(JP$2:JP$100,JQ64),999)&gt;=0),JR64,                REPLACE(JR64,JP64,IFERROR(FIND(" ",JR64,JP64),999)-JP64,                    SUBSTITUTE(INDEX(JR$2:JR$100,JQ64),"$","")                  )), REPLACE(JR64,JN64,IFERROR(FIND(" ",JR64,JN64),999)-JN64,                   SUBSTITUTE(INDEX(JR$2:JR$100,JO64),"$","")                  ) )</f>
        <v/>
      </c>
      <c r="JT64" s="0" t="n">
        <f aca="false">IFERROR(FIND("f_",LOWER(JS64)),-1)</f>
        <v>-1</v>
      </c>
      <c r="JU64" s="0" t="n">
        <f aca="false">IF(JT64=-1,-1, VALUE(MID(JS64,JT64+2, IFERROR(FIND(" ",JS64,JT64),999)-JT64-2)))</f>
        <v>-1</v>
      </c>
      <c r="JV64" s="0" t="n">
        <f aca="false">IFERROR(FIND("r_",LOWER(JS64)),-1)</f>
        <v>-1</v>
      </c>
      <c r="JW64" s="0" t="n">
        <f aca="false">IF(JV64=-1,-1, ROW(JV64)-1+VALUE(MID(JS64,JV64+2, IFERROR(FIND(" ",JS64,JV64),999)-JV64-2)))</f>
        <v>-1</v>
      </c>
      <c r="JX64" s="0" t="str">
        <f aca="false">IF(AND(ISERROR(FIND("$",JS64)),JT64&lt;0,JV64&lt;0,$S64&gt;0), IF(INDEX($D$2:$D$100,$S64)="num","$"&amp;TRIM(SUBSTITUTE(JS64,",",INDEX($F$2:$F$100,$S64)&amp;","))&amp;INDEX($F$2:$F$100,$S64), IF(INDEX($D$2:$D$100,$S64)="excl","$"&amp;REPLACE(JS64,      IFERROR(FIND(CHAR(1),SUBSTITUTE(JS64,",",CHAR(1),INDEX($F$2:$F$100,$S64)-1)),1),      IFERROR(FIND(CHAR(1),SUBSTITUTE(JS64,",",CHAR(1),INDEX($F$2:$F$100,$S64))),99)-          IFERROR(FIND(CHAR(1),SUBSTITUTE(JS64,",",CHAR(1),INDEX($F$2:$F$100,$S64)-1)),0),""), IF(INDEX($D$2:$D$100,$S64)="repl","$"&amp;REPLACE(JS64,      IFERROR(FIND(CHAR(1),SUBSTITUTE(JS64,",",CHAR(1),INDEX($F$2:$F$100,$S64)-1))+1,1),      IFERROR(FIND(CHAR(1),SUBSTITUTE(JS64,",",CHAR(1),INDEX($F$2:$F$100,$S64))),99)-          IFERROR(FIND(CHAR(1),SUBSTITUTE(JS64,",",CHAR(1),INDEX($F$2:$F$100,$S64)-1)),0)-1,INDEX($G$2:$G$100,$S64)),JS64 ))), JS64)</f>
        <v/>
      </c>
      <c r="JY64" s="0" t="str">
        <f aca="false">IF(OR(JT64=-1,IFERROR(INDEX(JT$2:JT$100,JU64),999)&gt;=0,IFERROR(INDEX(JV$2:JV$100,JU64),999)&gt;=0),IF(OR(JV64=-1,IFERROR(INDEX(JT$2:JT$100,JW64),999)&gt;=0,IFERROR(INDEX(JV$2:JV$100,JW64),999)&gt;=0),JX64,                REPLACE(JX64,JV64,IFERROR(FIND(" ",JX64,JV64),999)-JV64,                    SUBSTITUTE(INDEX(JX$2:JX$100,JW64),"$","")                  )), REPLACE(JX64,JT64,IFERROR(FIND(" ",JX64,JT64),999)-JT64,                   SUBSTITUTE(INDEX(JX$2:JX$100,JU64),"$","")                  ) )</f>
        <v/>
      </c>
      <c r="JZ64" s="0" t="n">
        <f aca="false">IFERROR(FIND("f_",LOWER(JY64)),-1)</f>
        <v>-1</v>
      </c>
      <c r="KA64" s="0" t="n">
        <f aca="false">IF(JZ64=-1,-1, VALUE(MID(JY64,JZ64+2, IFERROR(FIND(" ",JY64,JZ64),999)-JZ64-2)))</f>
        <v>-1</v>
      </c>
      <c r="KB64" s="0" t="n">
        <f aca="false">IFERROR(FIND("r_",LOWER(JY64)),-1)</f>
        <v>-1</v>
      </c>
      <c r="KC64" s="0" t="n">
        <f aca="false">IF(KB64=-1,-1, ROW(KB64)-1+VALUE(MID(JY64,KB64+2, IFERROR(FIND(" ",JY64,KB64),999)-KB64-2)))</f>
        <v>-1</v>
      </c>
      <c r="KD64" s="0" t="str">
        <f aca="false">IF(AND(ISERROR(FIND("$",JY64)),JZ64&lt;0,KB64&lt;0,$S64&gt;0), IF(INDEX($D$2:$D$100,$S64)="num","$"&amp;TRIM(SUBSTITUTE(JY64,",",INDEX($F$2:$F$100,$S64)&amp;","))&amp;INDEX($F$2:$F$100,$S64), IF(INDEX($D$2:$D$100,$S64)="excl","$"&amp;REPLACE(JY64,      IFERROR(FIND(CHAR(1),SUBSTITUTE(JY64,",",CHAR(1),INDEX($F$2:$F$100,$S64)-1)),1),      IFERROR(FIND(CHAR(1),SUBSTITUTE(JY64,",",CHAR(1),INDEX($F$2:$F$100,$S64))),99)-          IFERROR(FIND(CHAR(1),SUBSTITUTE(JY64,",",CHAR(1),INDEX($F$2:$F$100,$S64)-1)),0),""), IF(INDEX($D$2:$D$100,$S64)="repl","$"&amp;REPLACE(JY64,      IFERROR(FIND(CHAR(1),SUBSTITUTE(JY64,",",CHAR(1),INDEX($F$2:$F$100,$S64)-1))+1,1),      IFERROR(FIND(CHAR(1),SUBSTITUTE(JY64,",",CHAR(1),INDEX($F$2:$F$100,$S64))),99)-          IFERROR(FIND(CHAR(1),SUBSTITUTE(JY64,",",CHAR(1),INDEX($F$2:$F$100,$S64)-1)),0)-1,INDEX($G$2:$G$100,$S64)),JY64 ))), JY64)</f>
        <v/>
      </c>
      <c r="KE64" s="0" t="str">
        <f aca="false">IF(OR(JZ64=-1,IFERROR(INDEX(JZ$2:JZ$100,KA64),999)&gt;=0,IFERROR(INDEX(KB$2:KB$100,KA64),999)&gt;=0),IF(OR(KB64=-1,IFERROR(INDEX(JZ$2:JZ$100,KC64),999)&gt;=0,IFERROR(INDEX(KB$2:KB$100,KC64),999)&gt;=0),KD64,                REPLACE(KD64,KB64,IFERROR(FIND(" ",KD64,KB64),999)-KB64,                    SUBSTITUTE(INDEX(KD$2:KD$100,KC64),"$","")                  )), REPLACE(KD64,JZ64,IFERROR(FIND(" ",KD64,JZ64),999)-JZ64,                   SUBSTITUTE(INDEX(KD$2:KD$100,KA64),"$","")                  ) )</f>
        <v/>
      </c>
    </row>
    <row r="65" customFormat="false" ht="13.8" hidden="false" customHeight="false" outlineLevel="0" collapsed="false">
      <c r="D65" s="1"/>
      <c r="L65" s="0" t="str">
        <f aca="false">KE65</f>
        <v/>
      </c>
      <c r="O65" s="0" t="e">
        <f aca="false">IF(D65="cols", VLOOKUP(E65,$A$5:$B$20,2,0), NA())</f>
        <v>#N/A</v>
      </c>
      <c r="P65" s="0" t="e">
        <f aca="false">IFERROR(O65,VLOOKUP($D65,Relcols!$A:$E,5,0))</f>
        <v>#N/A</v>
      </c>
      <c r="Q65" s="0" t="e">
        <f aca="false">SUBSTITUTE(SUBSTITUTE(SUBSTITUTE(SUBSTITUTE(P65,"parm1",E65),"parm2",F65),"parm3",G65),"parm4",H65)</f>
        <v>#N/A</v>
      </c>
      <c r="R65" s="0" t="str">
        <f aca="false">IFERROR(VLOOKUP(ROW($A64),$J$2:$Q$100,COLUMN(Q64)-COLUMN(J64)+1,0),"")</f>
        <v/>
      </c>
      <c r="S65" s="0" t="n">
        <f aca="false">IFERROR(MATCH(ROW(A64),$J$2:$J$100,0),0)</f>
        <v>0</v>
      </c>
      <c r="U65" s="0" t="str">
        <f aca="false">R65</f>
        <v/>
      </c>
      <c r="V65" s="0" t="n">
        <f aca="false">IFERROR(FIND("f_",LOWER(U65)),-1)</f>
        <v>-1</v>
      </c>
      <c r="W65" s="0" t="n">
        <f aca="false">IF(V65=-1,-1, VALUE(MID(U65,V65+2, IFERROR(FIND(" ",U65,V65),999)-V65-2)))</f>
        <v>-1</v>
      </c>
      <c r="X65" s="0" t="n">
        <f aca="false">IFERROR(FIND("r_",LOWER(U65)),-1)</f>
        <v>-1</v>
      </c>
      <c r="Y65" s="0" t="n">
        <f aca="false">IF(X65=-1,-1, ROW(X65)-1+VALUE(MID(U65,X65+2, IFERROR(FIND(" ",U65,X65),999)-X65-2)))</f>
        <v>-1</v>
      </c>
      <c r="Z65" s="0" t="str">
        <f aca="false">IF(AND(ISERROR(FIND("$",U65)),V65&lt;0,X65&lt;0,$S65&gt;0), IF(INDEX($D$2:$D$100,$S65)="num","$"&amp;TRIM(SUBSTITUTE(U65,",",INDEX($F$2:$F$100,$S65)&amp;","))&amp;INDEX($F$2:$F$100,$S65), IF(INDEX($D$2:$D$100,$S65)="excl","$"&amp;REPLACE(U65,      IFERROR(FIND(CHAR(1),SUBSTITUTE(U65,",",CHAR(1),INDEX($F$2:$F$100,$S65)-1)),1),      IFERROR(FIND(CHAR(1),SUBSTITUTE(U65,",",CHAR(1),INDEX($F$2:$F$100,$S65))),99)-          IFERROR(FIND(CHAR(1),SUBSTITUTE(U65,",",CHAR(1),INDEX($F$2:$F$100,$S65)-1)),0),""), IF(INDEX($D$2:$D$100,$S65)="repl","$"&amp;REPLACE(U65,      IFERROR(FIND(CHAR(1),SUBSTITUTE(U65,",",CHAR(1),INDEX($F$2:$F$100,$S65)-1))+1,1),      IFERROR(FIND(CHAR(1),SUBSTITUTE(U65,",",CHAR(1),INDEX($F$2:$F$100,$S65))),99)-          IFERROR(FIND(CHAR(1),SUBSTITUTE(U65,",",CHAR(1),INDEX($F$2:$F$100,$S65)-1)),0)-1,INDEX($G$2:$G$100,$S65)),U65 ))), U65)</f>
        <v/>
      </c>
      <c r="AA65" s="0" t="str">
        <f aca="false">IF(OR(V65=-1,IFERROR(INDEX(V$2:V$100,W65),999)&gt;=0,IFERROR(INDEX(X$2:X$100,W65),999)&gt;=0),IF(OR(X65=-1,IFERROR(INDEX(V$2:V$100,Y65),999)&gt;=0,IFERROR(INDEX(X$2:X$100,Y65),999)&gt;=0),Z65,                REPLACE(Z65,X65,IFERROR(FIND(" ",Z65,X65),999)-X65,                    SUBSTITUTE(INDEX(Z$2:Z$100,Y65),"$","")                  )), REPLACE(Z65,V65,IFERROR(FIND(" ",Z65,V65),999)-V65,                   SUBSTITUTE(INDEX(Z$2:Z$100,W65),"$","")                  ) )</f>
        <v/>
      </c>
      <c r="AB65" s="0" t="n">
        <f aca="false">IFERROR(FIND("f_",LOWER(AA65)),-1)</f>
        <v>-1</v>
      </c>
      <c r="AC65" s="0" t="n">
        <f aca="false">IF(AB65=-1,-1, VALUE(MID(AA65,AB65+2, IFERROR(FIND(" ",AA65,AB65),999)-AB65-2)))</f>
        <v>-1</v>
      </c>
      <c r="AD65" s="0" t="n">
        <f aca="false">IFERROR(FIND("r_",LOWER(AA65)),-1)</f>
        <v>-1</v>
      </c>
      <c r="AE65" s="0" t="n">
        <f aca="false">IF(AD65=-1,-1, ROW(AD65)-1+VALUE(MID(AA65,AD65+2, IFERROR(FIND(" ",AA65,AD65),999)-AD65-2)))</f>
        <v>-1</v>
      </c>
      <c r="AF65" s="0" t="str">
        <f aca="false">IF(AND(ISERROR(FIND("$",AA65)),AB65&lt;0,AD65&lt;0,$S65&gt;0), IF(INDEX($D$2:$D$100,$S65)="num","$"&amp;TRIM(SUBSTITUTE(AA65,",",INDEX($F$2:$F$100,$S65)&amp;","))&amp;INDEX($F$2:$F$100,$S65), IF(INDEX($D$2:$D$100,$S65)="excl","$"&amp;REPLACE(AA65,      IFERROR(FIND(CHAR(1),SUBSTITUTE(AA65,",",CHAR(1),INDEX($F$2:$F$100,$S65)-1)),1),      IFERROR(FIND(CHAR(1),SUBSTITUTE(AA65,",",CHAR(1),INDEX($F$2:$F$100,$S65))),99)-          IFERROR(FIND(CHAR(1),SUBSTITUTE(AA65,",",CHAR(1),INDEX($F$2:$F$100,$S65)-1)),0),""), IF(INDEX($D$2:$D$100,$S65)="repl","$"&amp;REPLACE(AA65,      IFERROR(FIND(CHAR(1),SUBSTITUTE(AA65,",",CHAR(1),INDEX($F$2:$F$100,$S65)-1))+1,1),      IFERROR(FIND(CHAR(1),SUBSTITUTE(AA65,",",CHAR(1),INDEX($F$2:$F$100,$S65))),99)-          IFERROR(FIND(CHAR(1),SUBSTITUTE(AA65,",",CHAR(1),INDEX($F$2:$F$100,$S65)-1)),0)-1,INDEX($G$2:$G$100,$S65)),AA65 ))), AA65)</f>
        <v/>
      </c>
      <c r="AG65" s="0" t="str">
        <f aca="false">IF(OR(AB65=-1,IFERROR(INDEX(AB$2:AB$100,AC65),999)&gt;=0,IFERROR(INDEX(AD$2:AD$100,AC65),999)&gt;=0),IF(OR(AD65=-1,IFERROR(INDEX(AB$2:AB$100,AE65),999)&gt;=0,IFERROR(INDEX(AD$2:AD$100,AE65),999)&gt;=0),AF65,                REPLACE(AF65,AD65,IFERROR(FIND(" ",AF65,AD65),999)-AD65,                    SUBSTITUTE(INDEX(AF$2:AF$100,AE65),"$","")                  )), REPLACE(AF65,AB65,IFERROR(FIND(" ",AF65,AB65),999)-AB65,                   SUBSTITUTE(INDEX(AF$2:AF$100,AC65),"$","")                  ) )</f>
        <v/>
      </c>
      <c r="AH65" s="0" t="n">
        <f aca="false">IFERROR(FIND("f_",LOWER(AG65)),-1)</f>
        <v>-1</v>
      </c>
      <c r="AI65" s="0" t="n">
        <f aca="false">IF(AH65=-1,-1, VALUE(MID(AG65,AH65+2, IFERROR(FIND(" ",AG65,AH65),999)-AH65-2)))</f>
        <v>-1</v>
      </c>
      <c r="AJ65" s="0" t="n">
        <f aca="false">IFERROR(FIND("r_",LOWER(AG65)),-1)</f>
        <v>-1</v>
      </c>
      <c r="AK65" s="0" t="n">
        <f aca="false">IF(AJ65=-1,-1, ROW(AJ65)-1+VALUE(MID(AG65,AJ65+2, IFERROR(FIND(" ",AG65,AJ65),999)-AJ65-2)))</f>
        <v>-1</v>
      </c>
      <c r="AL65" s="0" t="str">
        <f aca="false">IF(AND(ISERROR(FIND("$",AG65)),AH65&lt;0,AJ65&lt;0,$S65&gt;0), IF(INDEX($D$2:$D$100,$S65)="num","$"&amp;TRIM(SUBSTITUTE(AG65,",",INDEX($F$2:$F$100,$S65)&amp;","))&amp;INDEX($F$2:$F$100,$S65), IF(INDEX($D$2:$D$100,$S65)="excl","$"&amp;REPLACE(AG65,      IFERROR(FIND(CHAR(1),SUBSTITUTE(AG65,",",CHAR(1),INDEX($F$2:$F$100,$S65)-1)),1),      IFERROR(FIND(CHAR(1),SUBSTITUTE(AG65,",",CHAR(1),INDEX($F$2:$F$100,$S65))),99)-          IFERROR(FIND(CHAR(1),SUBSTITUTE(AG65,",",CHAR(1),INDEX($F$2:$F$100,$S65)-1)),0),""), IF(INDEX($D$2:$D$100,$S65)="repl","$"&amp;REPLACE(AG65,      IFERROR(FIND(CHAR(1),SUBSTITUTE(AG65,",",CHAR(1),INDEX($F$2:$F$100,$S65)-1))+1,1),      IFERROR(FIND(CHAR(1),SUBSTITUTE(AG65,",",CHAR(1),INDEX($F$2:$F$100,$S65))),99)-          IFERROR(FIND(CHAR(1),SUBSTITUTE(AG65,",",CHAR(1),INDEX($F$2:$F$100,$S65)-1)),0)-1,INDEX($G$2:$G$100,$S65)),AG65 ))), AG65)</f>
        <v/>
      </c>
      <c r="AM65" s="0" t="str">
        <f aca="false">IF(OR(AH65=-1,IFERROR(INDEX(AH$2:AH$100,AI65),999)&gt;=0,IFERROR(INDEX(AJ$2:AJ$100,AI65),999)&gt;=0),IF(OR(AJ65=-1,IFERROR(INDEX(AH$2:AH$100,AK65),999)&gt;=0,IFERROR(INDEX(AJ$2:AJ$100,AK65),999)&gt;=0),AL65,                REPLACE(AL65,AJ65,IFERROR(FIND(" ",AL65,AJ65),999)-AJ65,                    SUBSTITUTE(INDEX(AL$2:AL$100,AK65),"$","")                  )), REPLACE(AL65,AH65,IFERROR(FIND(" ",AL65,AH65),999)-AH65,                   SUBSTITUTE(INDEX(AL$2:AL$100,AI65),"$","")                  ) )</f>
        <v/>
      </c>
      <c r="AN65" s="0" t="n">
        <f aca="false">IFERROR(FIND("f_",LOWER(AM65)),-1)</f>
        <v>-1</v>
      </c>
      <c r="AO65" s="0" t="n">
        <f aca="false">IF(AN65=-1,-1, VALUE(MID(AM65,AN65+2, IFERROR(FIND(" ",AM65,AN65),999)-AN65-2)))</f>
        <v>-1</v>
      </c>
      <c r="AP65" s="0" t="n">
        <f aca="false">IFERROR(FIND("r_",LOWER(AM65)),-1)</f>
        <v>-1</v>
      </c>
      <c r="AQ65" s="0" t="n">
        <f aca="false">IF(AP65=-1,-1, ROW(AP65)-1+VALUE(MID(AM65,AP65+2, IFERROR(FIND(" ",AM65,AP65),999)-AP65-2)))</f>
        <v>-1</v>
      </c>
      <c r="AR65" s="0" t="str">
        <f aca="false">IF(AND(ISERROR(FIND("$",AM65)),AN65&lt;0,AP65&lt;0,$S65&gt;0), IF(INDEX($D$2:$D$100,$S65)="num","$"&amp;TRIM(SUBSTITUTE(AM65,",",INDEX($F$2:$F$100,$S65)&amp;","))&amp;INDEX($F$2:$F$100,$S65), IF(INDEX($D$2:$D$100,$S65)="excl","$"&amp;REPLACE(AM65,      IFERROR(FIND(CHAR(1),SUBSTITUTE(AM65,",",CHAR(1),INDEX($F$2:$F$100,$S65)-1)),1),      IFERROR(FIND(CHAR(1),SUBSTITUTE(AM65,",",CHAR(1),INDEX($F$2:$F$100,$S65))),99)-          IFERROR(FIND(CHAR(1),SUBSTITUTE(AM65,",",CHAR(1),INDEX($F$2:$F$100,$S65)-1)),0),""), IF(INDEX($D$2:$D$100,$S65)="repl","$"&amp;REPLACE(AM65,      IFERROR(FIND(CHAR(1),SUBSTITUTE(AM65,",",CHAR(1),INDEX($F$2:$F$100,$S65)-1))+1,1),      IFERROR(FIND(CHAR(1),SUBSTITUTE(AM65,",",CHAR(1),INDEX($F$2:$F$100,$S65))),99)-          IFERROR(FIND(CHAR(1),SUBSTITUTE(AM65,",",CHAR(1),INDEX($F$2:$F$100,$S65)-1)),0)-1,INDEX($G$2:$G$100,$S65)),AM65 ))), AM65)</f>
        <v/>
      </c>
      <c r="AS65" s="0" t="str">
        <f aca="false">IF(OR(AN65=-1,IFERROR(INDEX(AN$2:AN$100,AO65),999)&gt;=0,IFERROR(INDEX(AP$2:AP$100,AO65),999)&gt;=0),IF(OR(AP65=-1,IFERROR(INDEX(AN$2:AN$100,AQ65),999)&gt;=0,IFERROR(INDEX(AP$2:AP$100,AQ65),999)&gt;=0),AR65,                REPLACE(AR65,AP65,IFERROR(FIND(" ",AR65,AP65),999)-AP65,                    SUBSTITUTE(INDEX(AR$2:AR$100,AQ65),"$","")                  )), REPLACE(AR65,AN65,IFERROR(FIND(" ",AR65,AN65),999)-AN65,                   SUBSTITUTE(INDEX(AR$2:AR$100,AO65),"$","")                  ) )</f>
        <v/>
      </c>
      <c r="AT65" s="0" t="n">
        <f aca="false">IFERROR(FIND("f_",LOWER(AS65)),-1)</f>
        <v>-1</v>
      </c>
      <c r="AU65" s="0" t="n">
        <f aca="false">IF(AT65=-1,-1, VALUE(MID(AS65,AT65+2, IFERROR(FIND(" ",AS65,AT65),999)-AT65-2)))</f>
        <v>-1</v>
      </c>
      <c r="AV65" s="0" t="n">
        <f aca="false">IFERROR(FIND("r_",LOWER(AS65)),-1)</f>
        <v>-1</v>
      </c>
      <c r="AW65" s="0" t="n">
        <f aca="false">IF(AV65=-1,-1, ROW(AV65)-1+VALUE(MID(AS65,AV65+2, IFERROR(FIND(" ",AS65,AV65),999)-AV65-2)))</f>
        <v>-1</v>
      </c>
      <c r="AX65" s="0" t="str">
        <f aca="false">IF(AND(ISERROR(FIND("$",AS65)),AT65&lt;0,AV65&lt;0,$S65&gt;0), IF(INDEX($D$2:$D$100,$S65)="num","$"&amp;TRIM(SUBSTITUTE(AS65,",",INDEX($F$2:$F$100,$S65)&amp;","))&amp;INDEX($F$2:$F$100,$S65), IF(INDEX($D$2:$D$100,$S65)="excl","$"&amp;REPLACE(AS65,      IFERROR(FIND(CHAR(1),SUBSTITUTE(AS65,",",CHAR(1),INDEX($F$2:$F$100,$S65)-1)),1),      IFERROR(FIND(CHAR(1),SUBSTITUTE(AS65,",",CHAR(1),INDEX($F$2:$F$100,$S65))),99)-          IFERROR(FIND(CHAR(1),SUBSTITUTE(AS65,",",CHAR(1),INDEX($F$2:$F$100,$S65)-1)),0),""), IF(INDEX($D$2:$D$100,$S65)="repl","$"&amp;REPLACE(AS65,      IFERROR(FIND(CHAR(1),SUBSTITUTE(AS65,",",CHAR(1),INDEX($F$2:$F$100,$S65)-1))+1,1),      IFERROR(FIND(CHAR(1),SUBSTITUTE(AS65,",",CHAR(1),INDEX($F$2:$F$100,$S65))),99)-          IFERROR(FIND(CHAR(1),SUBSTITUTE(AS65,",",CHAR(1),INDEX($F$2:$F$100,$S65)-1)),0)-1,INDEX($G$2:$G$100,$S65)),AS65 ))), AS65)</f>
        <v/>
      </c>
      <c r="AY65" s="0" t="str">
        <f aca="false">IF(OR(AT65=-1,IFERROR(INDEX(AT$2:AT$100,AU65),999)&gt;=0,IFERROR(INDEX(AV$2:AV$100,AU65),999)&gt;=0),IF(OR(AV65=-1,IFERROR(INDEX(AT$2:AT$100,AW65),999)&gt;=0,IFERROR(INDEX(AV$2:AV$100,AW65),999)&gt;=0),AX65,                REPLACE(AX65,AV65,IFERROR(FIND(" ",AX65,AV65),999)-AV65,                    SUBSTITUTE(INDEX(AX$2:AX$100,AW65),"$","")                  )), REPLACE(AX65,AT65,IFERROR(FIND(" ",AX65,AT65),999)-AT65,                   SUBSTITUTE(INDEX(AX$2:AX$100,AU65),"$","")                  ) )</f>
        <v/>
      </c>
      <c r="AZ65" s="0" t="n">
        <f aca="false">IFERROR(FIND("f_",LOWER(AY65)),-1)</f>
        <v>-1</v>
      </c>
      <c r="BA65" s="0" t="n">
        <f aca="false">IF(AZ65=-1,-1, VALUE(MID(AY65,AZ65+2, IFERROR(FIND(" ",AY65,AZ65),999)-AZ65-2)))</f>
        <v>-1</v>
      </c>
      <c r="BB65" s="0" t="n">
        <f aca="false">IFERROR(FIND("r_",LOWER(AY65)),-1)</f>
        <v>-1</v>
      </c>
      <c r="BC65" s="0" t="n">
        <f aca="false">IF(BB65=-1,-1, ROW(BB65)-1+VALUE(MID(AY65,BB65+2, IFERROR(FIND(" ",AY65,BB65),999)-BB65-2)))</f>
        <v>-1</v>
      </c>
      <c r="BD65" s="0" t="str">
        <f aca="false">IF(AND(ISERROR(FIND("$",AY65)),AZ65&lt;0,BB65&lt;0,$S65&gt;0), IF(INDEX($D$2:$D$100,$S65)="num","$"&amp;TRIM(SUBSTITUTE(AY65,",",INDEX($F$2:$F$100,$S65)&amp;","))&amp;INDEX($F$2:$F$100,$S65), IF(INDEX($D$2:$D$100,$S65)="excl","$"&amp;REPLACE(AY65,      IFERROR(FIND(CHAR(1),SUBSTITUTE(AY65,",",CHAR(1),INDEX($F$2:$F$100,$S65)-1)),1),      IFERROR(FIND(CHAR(1),SUBSTITUTE(AY65,",",CHAR(1),INDEX($F$2:$F$100,$S65))),99)-          IFERROR(FIND(CHAR(1),SUBSTITUTE(AY65,",",CHAR(1),INDEX($F$2:$F$100,$S65)-1)),0),""), IF(INDEX($D$2:$D$100,$S65)="repl","$"&amp;REPLACE(AY65,      IFERROR(FIND(CHAR(1),SUBSTITUTE(AY65,",",CHAR(1),INDEX($F$2:$F$100,$S65)-1))+1,1),      IFERROR(FIND(CHAR(1),SUBSTITUTE(AY65,",",CHAR(1),INDEX($F$2:$F$100,$S65))),99)-          IFERROR(FIND(CHAR(1),SUBSTITUTE(AY65,",",CHAR(1),INDEX($F$2:$F$100,$S65)-1)),0)-1,INDEX($G$2:$G$100,$S65)),AY65 ))), AY65)</f>
        <v/>
      </c>
      <c r="BE65" s="0" t="str">
        <f aca="false">IF(OR(AZ65=-1,IFERROR(INDEX(AZ$2:AZ$100,BA65),999)&gt;=0,IFERROR(INDEX(BB$2:BB$100,BA65),999)&gt;=0),IF(OR(BB65=-1,IFERROR(INDEX(AZ$2:AZ$100,BC65),999)&gt;=0,IFERROR(INDEX(BB$2:BB$100,BC65),999)&gt;=0),BD65,                REPLACE(BD65,BB65,IFERROR(FIND(" ",BD65,BB65),999)-BB65,                    SUBSTITUTE(INDEX(BD$2:BD$100,BC65),"$","")                  )), REPLACE(BD65,AZ65,IFERROR(FIND(" ",BD65,AZ65),999)-AZ65,                   SUBSTITUTE(INDEX(BD$2:BD$100,BA65),"$","")                  ) )</f>
        <v/>
      </c>
      <c r="BF65" s="0" t="n">
        <f aca="false">IFERROR(FIND("f_",LOWER(BE65)),-1)</f>
        <v>-1</v>
      </c>
      <c r="BG65" s="0" t="n">
        <f aca="false">IF(BF65=-1,-1, VALUE(MID(BE65,BF65+2, IFERROR(FIND(" ",BE65,BF65),999)-BF65-2)))</f>
        <v>-1</v>
      </c>
      <c r="BH65" s="0" t="n">
        <f aca="false">IFERROR(FIND("r_",LOWER(BE65)),-1)</f>
        <v>-1</v>
      </c>
      <c r="BI65" s="0" t="n">
        <f aca="false">IF(BH65=-1,-1, ROW(BH65)-1+VALUE(MID(BE65,BH65+2, IFERROR(FIND(" ",BE65,BH65),999)-BH65-2)))</f>
        <v>-1</v>
      </c>
      <c r="BJ65" s="0" t="str">
        <f aca="false">IF(AND(ISERROR(FIND("$",BE65)),BF65&lt;0,BH65&lt;0,$S65&gt;0), IF(INDEX($D$2:$D$100,$S65)="num","$"&amp;TRIM(SUBSTITUTE(BE65,",",INDEX($F$2:$F$100,$S65)&amp;","))&amp;INDEX($F$2:$F$100,$S65), IF(INDEX($D$2:$D$100,$S65)="excl","$"&amp;REPLACE(BE65,      IFERROR(FIND(CHAR(1),SUBSTITUTE(BE65,",",CHAR(1),INDEX($F$2:$F$100,$S65)-1)),1),      IFERROR(FIND(CHAR(1),SUBSTITUTE(BE65,",",CHAR(1),INDEX($F$2:$F$100,$S65))),99)-          IFERROR(FIND(CHAR(1),SUBSTITUTE(BE65,",",CHAR(1),INDEX($F$2:$F$100,$S65)-1)),0),""), IF(INDEX($D$2:$D$100,$S65)="repl","$"&amp;REPLACE(BE65,      IFERROR(FIND(CHAR(1),SUBSTITUTE(BE65,",",CHAR(1),INDEX($F$2:$F$100,$S65)-1))+1,1),      IFERROR(FIND(CHAR(1),SUBSTITUTE(BE65,",",CHAR(1),INDEX($F$2:$F$100,$S65))),99)-          IFERROR(FIND(CHAR(1),SUBSTITUTE(BE65,",",CHAR(1),INDEX($F$2:$F$100,$S65)-1)),0)-1,INDEX($G$2:$G$100,$S65)),BE65 ))), BE65)</f>
        <v/>
      </c>
      <c r="BK65" s="0" t="str">
        <f aca="false">IF(OR(BF65=-1,IFERROR(INDEX(BF$2:BF$100,BG65),999)&gt;=0,IFERROR(INDEX(BH$2:BH$100,BG65),999)&gt;=0),IF(OR(BH65=-1,IFERROR(INDEX(BF$2:BF$100,BI65),999)&gt;=0,IFERROR(INDEX(BH$2:BH$100,BI65),999)&gt;=0),BJ65,                REPLACE(BJ65,BH65,IFERROR(FIND(" ",BJ65,BH65),999)-BH65,                    SUBSTITUTE(INDEX(BJ$2:BJ$100,BI65),"$","")                  )), REPLACE(BJ65,BF65,IFERROR(FIND(" ",BJ65,BF65),999)-BF65,                   SUBSTITUTE(INDEX(BJ$2:BJ$100,BG65),"$","")                  ) )</f>
        <v/>
      </c>
      <c r="BL65" s="0" t="n">
        <f aca="false">IFERROR(FIND("f_",LOWER(BK65)),-1)</f>
        <v>-1</v>
      </c>
      <c r="BM65" s="0" t="n">
        <f aca="false">IF(BL65=-1,-1, VALUE(MID(BK65,BL65+2, IFERROR(FIND(" ",BK65,BL65),999)-BL65-2)))</f>
        <v>-1</v>
      </c>
      <c r="BN65" s="0" t="n">
        <f aca="false">IFERROR(FIND("r_",LOWER(BK65)),-1)</f>
        <v>-1</v>
      </c>
      <c r="BO65" s="0" t="n">
        <f aca="false">IF(BN65=-1,-1, ROW(BN65)-1+VALUE(MID(BK65,BN65+2, IFERROR(FIND(" ",BK65,BN65),999)-BN65-2)))</f>
        <v>-1</v>
      </c>
      <c r="BP65" s="0" t="str">
        <f aca="false">IF(AND(ISERROR(FIND("$",BK65)),BL65&lt;0,BN65&lt;0,$S65&gt;0), IF(INDEX($D$2:$D$100,$S65)="num","$"&amp;TRIM(SUBSTITUTE(BK65,",",INDEX($F$2:$F$100,$S65)&amp;","))&amp;INDEX($F$2:$F$100,$S65), IF(INDEX($D$2:$D$100,$S65)="excl","$"&amp;REPLACE(BK65,      IFERROR(FIND(CHAR(1),SUBSTITUTE(BK65,",",CHAR(1),INDEX($F$2:$F$100,$S65)-1)),1),      IFERROR(FIND(CHAR(1),SUBSTITUTE(BK65,",",CHAR(1),INDEX($F$2:$F$100,$S65))),99)-          IFERROR(FIND(CHAR(1),SUBSTITUTE(BK65,",",CHAR(1),INDEX($F$2:$F$100,$S65)-1)),0),""), IF(INDEX($D$2:$D$100,$S65)="repl","$"&amp;REPLACE(BK65,      IFERROR(FIND(CHAR(1),SUBSTITUTE(BK65,",",CHAR(1),INDEX($F$2:$F$100,$S65)-1))+1,1),      IFERROR(FIND(CHAR(1),SUBSTITUTE(BK65,",",CHAR(1),INDEX($F$2:$F$100,$S65))),99)-          IFERROR(FIND(CHAR(1),SUBSTITUTE(BK65,",",CHAR(1),INDEX($F$2:$F$100,$S65)-1)),0)-1,INDEX($G$2:$G$100,$S65)),BK65 ))), BK65)</f>
        <v/>
      </c>
      <c r="BQ65" s="0" t="str">
        <f aca="false">IF(OR(BL65=-1,IFERROR(INDEX(BL$2:BL$100,BM65),999)&gt;=0,IFERROR(INDEX(BN$2:BN$100,BM65),999)&gt;=0),IF(OR(BN65=-1,IFERROR(INDEX(BL$2:BL$100,BO65),999)&gt;=0,IFERROR(INDEX(BN$2:BN$100,BO65),999)&gt;=0),BP65,                REPLACE(BP65,BN65,IFERROR(FIND(" ",BP65,BN65),999)-BN65,                    SUBSTITUTE(INDEX(BP$2:BP$100,BO65),"$","")                  )), REPLACE(BP65,BL65,IFERROR(FIND(" ",BP65,BL65),999)-BL65,                   SUBSTITUTE(INDEX(BP$2:BP$100,BM65),"$","")                  ) )</f>
        <v/>
      </c>
      <c r="BR65" s="0" t="n">
        <f aca="false">IFERROR(FIND("f_",LOWER(BQ65)),-1)</f>
        <v>-1</v>
      </c>
      <c r="BS65" s="0" t="n">
        <f aca="false">IF(BR65=-1,-1, VALUE(MID(BQ65,BR65+2, IFERROR(FIND(" ",BQ65,BR65),999)-BR65-2)))</f>
        <v>-1</v>
      </c>
      <c r="BT65" s="0" t="n">
        <f aca="false">IFERROR(FIND("r_",LOWER(BQ65)),-1)</f>
        <v>-1</v>
      </c>
      <c r="BU65" s="0" t="n">
        <f aca="false">IF(BT65=-1,-1, ROW(BT65)-1+VALUE(MID(BQ65,BT65+2, IFERROR(FIND(" ",BQ65,BT65),999)-BT65-2)))</f>
        <v>-1</v>
      </c>
      <c r="BV65" s="0" t="str">
        <f aca="false">IF(AND(ISERROR(FIND("$",BQ65)),BR65&lt;0,BT65&lt;0,$S65&gt;0), IF(INDEX($D$2:$D$100,$S65)="num","$"&amp;TRIM(SUBSTITUTE(BQ65,",",INDEX($F$2:$F$100,$S65)&amp;","))&amp;INDEX($F$2:$F$100,$S65), IF(INDEX($D$2:$D$100,$S65)="excl","$"&amp;REPLACE(BQ65,      IFERROR(FIND(CHAR(1),SUBSTITUTE(BQ65,",",CHAR(1),INDEX($F$2:$F$100,$S65)-1)),1),      IFERROR(FIND(CHAR(1),SUBSTITUTE(BQ65,",",CHAR(1),INDEX($F$2:$F$100,$S65))),99)-          IFERROR(FIND(CHAR(1),SUBSTITUTE(BQ65,",",CHAR(1),INDEX($F$2:$F$100,$S65)-1)),0),""), IF(INDEX($D$2:$D$100,$S65)="repl","$"&amp;REPLACE(BQ65,      IFERROR(FIND(CHAR(1),SUBSTITUTE(BQ65,",",CHAR(1),INDEX($F$2:$F$100,$S65)-1))+1,1),      IFERROR(FIND(CHAR(1),SUBSTITUTE(BQ65,",",CHAR(1),INDEX($F$2:$F$100,$S65))),99)-          IFERROR(FIND(CHAR(1),SUBSTITUTE(BQ65,",",CHAR(1),INDEX($F$2:$F$100,$S65)-1)),0)-1,INDEX($G$2:$G$100,$S65)),BQ65 ))), BQ65)</f>
        <v/>
      </c>
      <c r="BW65" s="0" t="str">
        <f aca="false">IF(OR(BR65=-1,IFERROR(INDEX(BR$2:BR$100,BS65),999)&gt;=0,IFERROR(INDEX(BT$2:BT$100,BS65),999)&gt;=0),IF(OR(BT65=-1,IFERROR(INDEX(BR$2:BR$100,BU65),999)&gt;=0,IFERROR(INDEX(BT$2:BT$100,BU65),999)&gt;=0),BV65,                REPLACE(BV65,BT65,IFERROR(FIND(" ",BV65,BT65),999)-BT65,                    SUBSTITUTE(INDEX(BV$2:BV$100,BU65),"$","")                  )), REPLACE(BV65,BR65,IFERROR(FIND(" ",BV65,BR65),999)-BR65,                   SUBSTITUTE(INDEX(BV$2:BV$100,BS65),"$","")                  ) )</f>
        <v/>
      </c>
      <c r="BX65" s="0" t="n">
        <f aca="false">IFERROR(FIND("f_",LOWER(BW65)),-1)</f>
        <v>-1</v>
      </c>
      <c r="BY65" s="0" t="n">
        <f aca="false">IF(BX65=-1,-1, VALUE(MID(BW65,BX65+2, IFERROR(FIND(" ",BW65,BX65),999)-BX65-2)))</f>
        <v>-1</v>
      </c>
      <c r="BZ65" s="0" t="n">
        <f aca="false">IFERROR(FIND("r_",LOWER(BW65)),-1)</f>
        <v>-1</v>
      </c>
      <c r="CA65" s="0" t="n">
        <f aca="false">IF(BZ65=-1,-1, ROW(BZ65)-1+VALUE(MID(BW65,BZ65+2, IFERROR(FIND(" ",BW65,BZ65),999)-BZ65-2)))</f>
        <v>-1</v>
      </c>
      <c r="CB65" s="0" t="str">
        <f aca="false">IF(AND(ISERROR(FIND("$",BW65)),BX65&lt;0,BZ65&lt;0,$S65&gt;0), IF(INDEX($D$2:$D$100,$S65)="num","$"&amp;TRIM(SUBSTITUTE(BW65,",",INDEX($F$2:$F$100,$S65)&amp;","))&amp;INDEX($F$2:$F$100,$S65), IF(INDEX($D$2:$D$100,$S65)="excl","$"&amp;REPLACE(BW65,      IFERROR(FIND(CHAR(1),SUBSTITUTE(BW65,",",CHAR(1),INDEX($F$2:$F$100,$S65)-1)),1),      IFERROR(FIND(CHAR(1),SUBSTITUTE(BW65,",",CHAR(1),INDEX($F$2:$F$100,$S65))),99)-          IFERROR(FIND(CHAR(1),SUBSTITUTE(BW65,",",CHAR(1),INDEX($F$2:$F$100,$S65)-1)),0),""), IF(INDEX($D$2:$D$100,$S65)="repl","$"&amp;REPLACE(BW65,      IFERROR(FIND(CHAR(1),SUBSTITUTE(BW65,",",CHAR(1),INDEX($F$2:$F$100,$S65)-1))+1,1),      IFERROR(FIND(CHAR(1),SUBSTITUTE(BW65,",",CHAR(1),INDEX($F$2:$F$100,$S65))),99)-          IFERROR(FIND(CHAR(1),SUBSTITUTE(BW65,",",CHAR(1),INDEX($F$2:$F$100,$S65)-1)),0)-1,INDEX($G$2:$G$100,$S65)),BW65 ))), BW65)</f>
        <v/>
      </c>
      <c r="CC65" s="0" t="str">
        <f aca="false">IF(OR(BX65=-1,IFERROR(INDEX(BX$2:BX$100,BY65),999)&gt;=0,IFERROR(INDEX(BZ$2:BZ$100,BY65),999)&gt;=0),IF(OR(BZ65=-1,IFERROR(INDEX(BX$2:BX$100,CA65),999)&gt;=0,IFERROR(INDEX(BZ$2:BZ$100,CA65),999)&gt;=0),CB65,                REPLACE(CB65,BZ65,IFERROR(FIND(" ",CB65,BZ65),999)-BZ65,                    SUBSTITUTE(INDEX(CB$2:CB$100,CA65),"$","")                  )), REPLACE(CB65,BX65,IFERROR(FIND(" ",CB65,BX65),999)-BX65,                   SUBSTITUTE(INDEX(CB$2:CB$100,BY65),"$","")                  ) )</f>
        <v/>
      </c>
      <c r="CD65" s="0" t="n">
        <f aca="false">IFERROR(FIND("f_",LOWER(CC65)),-1)</f>
        <v>-1</v>
      </c>
      <c r="CE65" s="0" t="n">
        <f aca="false">IF(CD65=-1,-1, VALUE(MID(CC65,CD65+2, IFERROR(FIND(" ",CC65,CD65),999)-CD65-2)))</f>
        <v>-1</v>
      </c>
      <c r="CF65" s="0" t="n">
        <f aca="false">IFERROR(FIND("r_",LOWER(CC65)),-1)</f>
        <v>-1</v>
      </c>
      <c r="CG65" s="0" t="n">
        <f aca="false">IF(CF65=-1,-1, ROW(CF65)-1+VALUE(MID(CC65,CF65+2, IFERROR(FIND(" ",CC65,CF65),999)-CF65-2)))</f>
        <v>-1</v>
      </c>
      <c r="CH65" s="0" t="str">
        <f aca="false">IF(AND(ISERROR(FIND("$",CC65)),CD65&lt;0,CF65&lt;0,$S65&gt;0), IF(INDEX($D$2:$D$100,$S65)="num","$"&amp;TRIM(SUBSTITUTE(CC65,",",INDEX($F$2:$F$100,$S65)&amp;","))&amp;INDEX($F$2:$F$100,$S65), IF(INDEX($D$2:$D$100,$S65)="excl","$"&amp;REPLACE(CC65,      IFERROR(FIND(CHAR(1),SUBSTITUTE(CC65,",",CHAR(1),INDEX($F$2:$F$100,$S65)-1)),1),      IFERROR(FIND(CHAR(1),SUBSTITUTE(CC65,",",CHAR(1),INDEX($F$2:$F$100,$S65))),99)-          IFERROR(FIND(CHAR(1),SUBSTITUTE(CC65,",",CHAR(1),INDEX($F$2:$F$100,$S65)-1)),0),""), IF(INDEX($D$2:$D$100,$S65)="repl","$"&amp;REPLACE(CC65,      IFERROR(FIND(CHAR(1),SUBSTITUTE(CC65,",",CHAR(1),INDEX($F$2:$F$100,$S65)-1))+1,1),      IFERROR(FIND(CHAR(1),SUBSTITUTE(CC65,",",CHAR(1),INDEX($F$2:$F$100,$S65))),99)-          IFERROR(FIND(CHAR(1),SUBSTITUTE(CC65,",",CHAR(1),INDEX($F$2:$F$100,$S65)-1)),0)-1,INDEX($G$2:$G$100,$S65)),CC65 ))), CC65)</f>
        <v/>
      </c>
      <c r="CI65" s="0" t="str">
        <f aca="false">IF(OR(CD65=-1,IFERROR(INDEX(CD$2:CD$100,CE65),999)&gt;=0,IFERROR(INDEX(CF$2:CF$100,CE65),999)&gt;=0),IF(OR(CF65=-1,IFERROR(INDEX(CD$2:CD$100,CG65),999)&gt;=0,IFERROR(INDEX(CF$2:CF$100,CG65),999)&gt;=0),CH65,                REPLACE(CH65,CF65,IFERROR(FIND(" ",CH65,CF65),999)-CF65,                    SUBSTITUTE(INDEX(CH$2:CH$100,CG65),"$","")                  )), REPLACE(CH65,CD65,IFERROR(FIND(" ",CH65,CD65),999)-CD65,                   SUBSTITUTE(INDEX(CH$2:CH$100,CE65),"$","")                  ) )</f>
        <v/>
      </c>
      <c r="CJ65" s="0" t="n">
        <f aca="false">IFERROR(FIND("f_",LOWER(CI65)),-1)</f>
        <v>-1</v>
      </c>
      <c r="CK65" s="0" t="n">
        <f aca="false">IF(CJ65=-1,-1, VALUE(MID(CI65,CJ65+2, IFERROR(FIND(" ",CI65,CJ65),999)-CJ65-2)))</f>
        <v>-1</v>
      </c>
      <c r="CL65" s="0" t="n">
        <f aca="false">IFERROR(FIND("r_",LOWER(CI65)),-1)</f>
        <v>-1</v>
      </c>
      <c r="CM65" s="0" t="n">
        <f aca="false">IF(CL65=-1,-1, ROW(CL65)-1+VALUE(MID(CI65,CL65+2, IFERROR(FIND(" ",CI65,CL65),999)-CL65-2)))</f>
        <v>-1</v>
      </c>
      <c r="CN65" s="0" t="str">
        <f aca="false">IF(AND(ISERROR(FIND("$",CI65)),CJ65&lt;0,CL65&lt;0,$S65&gt;0), IF(INDEX($D$2:$D$100,$S65)="num","$"&amp;TRIM(SUBSTITUTE(CI65,",",INDEX($F$2:$F$100,$S65)&amp;","))&amp;INDEX($F$2:$F$100,$S65), IF(INDEX($D$2:$D$100,$S65)="excl","$"&amp;REPLACE(CI65,      IFERROR(FIND(CHAR(1),SUBSTITUTE(CI65,",",CHAR(1),INDEX($F$2:$F$100,$S65)-1)),1),      IFERROR(FIND(CHAR(1),SUBSTITUTE(CI65,",",CHAR(1),INDEX($F$2:$F$100,$S65))),99)-          IFERROR(FIND(CHAR(1),SUBSTITUTE(CI65,",",CHAR(1),INDEX($F$2:$F$100,$S65)-1)),0),""), IF(INDEX($D$2:$D$100,$S65)="repl","$"&amp;REPLACE(CI65,      IFERROR(FIND(CHAR(1),SUBSTITUTE(CI65,",",CHAR(1),INDEX($F$2:$F$100,$S65)-1))+1,1),      IFERROR(FIND(CHAR(1),SUBSTITUTE(CI65,",",CHAR(1),INDEX($F$2:$F$100,$S65))),99)-          IFERROR(FIND(CHAR(1),SUBSTITUTE(CI65,",",CHAR(1),INDEX($F$2:$F$100,$S65)-1)),0)-1,INDEX($G$2:$G$100,$S65)),CI65 ))), CI65)</f>
        <v/>
      </c>
      <c r="CO65" s="0" t="str">
        <f aca="false">IF(OR(CJ65=-1,IFERROR(INDEX(CJ$2:CJ$100,CK65),999)&gt;=0,IFERROR(INDEX(CL$2:CL$100,CK65),999)&gt;=0),IF(OR(CL65=-1,IFERROR(INDEX(CJ$2:CJ$100,CM65),999)&gt;=0,IFERROR(INDEX(CL$2:CL$100,CM65),999)&gt;=0),CN65,                REPLACE(CN65,CL65,IFERROR(FIND(" ",CN65,CL65),999)-CL65,                    SUBSTITUTE(INDEX(CN$2:CN$100,CM65),"$","")                  )), REPLACE(CN65,CJ65,IFERROR(FIND(" ",CN65,CJ65),999)-CJ65,                   SUBSTITUTE(INDEX(CN$2:CN$100,CK65),"$","")                  ) )</f>
        <v/>
      </c>
      <c r="CP65" s="0" t="n">
        <f aca="false">IFERROR(FIND("f_",LOWER(CO65)),-1)</f>
        <v>-1</v>
      </c>
      <c r="CQ65" s="0" t="n">
        <f aca="false">IF(CP65=-1,-1, VALUE(MID(CO65,CP65+2, IFERROR(FIND(" ",CO65,CP65),999)-CP65-2)))</f>
        <v>-1</v>
      </c>
      <c r="CR65" s="0" t="n">
        <f aca="false">IFERROR(FIND("r_",LOWER(CO65)),-1)</f>
        <v>-1</v>
      </c>
      <c r="CS65" s="0" t="n">
        <f aca="false">IF(CR65=-1,-1, ROW(CR65)-1+VALUE(MID(CO65,CR65+2, IFERROR(FIND(" ",CO65,CR65),999)-CR65-2)))</f>
        <v>-1</v>
      </c>
      <c r="CT65" s="0" t="str">
        <f aca="false">IF(AND(ISERROR(FIND("$",CO65)),CP65&lt;0,CR65&lt;0,$S65&gt;0), IF(INDEX($D$2:$D$100,$S65)="num","$"&amp;TRIM(SUBSTITUTE(CO65,",",INDEX($F$2:$F$100,$S65)&amp;","))&amp;INDEX($F$2:$F$100,$S65), IF(INDEX($D$2:$D$100,$S65)="excl","$"&amp;REPLACE(CO65,      IFERROR(FIND(CHAR(1),SUBSTITUTE(CO65,",",CHAR(1),INDEX($F$2:$F$100,$S65)-1)),1),      IFERROR(FIND(CHAR(1),SUBSTITUTE(CO65,",",CHAR(1),INDEX($F$2:$F$100,$S65))),99)-          IFERROR(FIND(CHAR(1),SUBSTITUTE(CO65,",",CHAR(1),INDEX($F$2:$F$100,$S65)-1)),0),""), IF(INDEX($D$2:$D$100,$S65)="repl","$"&amp;REPLACE(CO65,      IFERROR(FIND(CHAR(1),SUBSTITUTE(CO65,",",CHAR(1),INDEX($F$2:$F$100,$S65)-1))+1,1),      IFERROR(FIND(CHAR(1),SUBSTITUTE(CO65,",",CHAR(1),INDEX($F$2:$F$100,$S65))),99)-          IFERROR(FIND(CHAR(1),SUBSTITUTE(CO65,",",CHAR(1),INDEX($F$2:$F$100,$S65)-1)),0)-1,INDEX($G$2:$G$100,$S65)),CO65 ))), CO65)</f>
        <v/>
      </c>
      <c r="CU65" s="0" t="str">
        <f aca="false">IF(OR(CP65=-1,IFERROR(INDEX(CP$2:CP$100,CQ65),999)&gt;=0,IFERROR(INDEX(CR$2:CR$100,CQ65),999)&gt;=0),IF(OR(CR65=-1,IFERROR(INDEX(CP$2:CP$100,CS65),999)&gt;=0,IFERROR(INDEX(CR$2:CR$100,CS65),999)&gt;=0),CT65,                REPLACE(CT65,CR65,IFERROR(FIND(" ",CT65,CR65),999)-CR65,                    SUBSTITUTE(INDEX(CT$2:CT$100,CS65),"$","")                  )), REPLACE(CT65,CP65,IFERROR(FIND(" ",CT65,CP65),999)-CP65,                   SUBSTITUTE(INDEX(CT$2:CT$100,CQ65),"$","")                  ) )</f>
        <v/>
      </c>
      <c r="CV65" s="0" t="n">
        <f aca="false">IFERROR(FIND("f_",LOWER(CU65)),-1)</f>
        <v>-1</v>
      </c>
      <c r="CW65" s="0" t="n">
        <f aca="false">IF(CV65=-1,-1, VALUE(MID(CU65,CV65+2, IFERROR(FIND(" ",CU65,CV65),999)-CV65-2)))</f>
        <v>-1</v>
      </c>
      <c r="CX65" s="0" t="n">
        <f aca="false">IFERROR(FIND("r_",LOWER(CU65)),-1)</f>
        <v>-1</v>
      </c>
      <c r="CY65" s="0" t="n">
        <f aca="false">IF(CX65=-1,-1, ROW(CX65)-1+VALUE(MID(CU65,CX65+2, IFERROR(FIND(" ",CU65,CX65),999)-CX65-2)))</f>
        <v>-1</v>
      </c>
      <c r="CZ65" s="0" t="str">
        <f aca="false">IF(AND(ISERROR(FIND("$",CU65)),CV65&lt;0,CX65&lt;0,$S65&gt;0), IF(INDEX($D$2:$D$100,$S65)="num","$"&amp;TRIM(SUBSTITUTE(CU65,",",INDEX($F$2:$F$100,$S65)&amp;","))&amp;INDEX($F$2:$F$100,$S65), IF(INDEX($D$2:$D$100,$S65)="excl","$"&amp;REPLACE(CU65,      IFERROR(FIND(CHAR(1),SUBSTITUTE(CU65,",",CHAR(1),INDEX($F$2:$F$100,$S65)-1)),1),      IFERROR(FIND(CHAR(1),SUBSTITUTE(CU65,",",CHAR(1),INDEX($F$2:$F$100,$S65))),99)-          IFERROR(FIND(CHAR(1),SUBSTITUTE(CU65,",",CHAR(1),INDEX($F$2:$F$100,$S65)-1)),0),""), IF(INDEX($D$2:$D$100,$S65)="repl","$"&amp;REPLACE(CU65,      IFERROR(FIND(CHAR(1),SUBSTITUTE(CU65,",",CHAR(1),INDEX($F$2:$F$100,$S65)-1))+1,1),      IFERROR(FIND(CHAR(1),SUBSTITUTE(CU65,",",CHAR(1),INDEX($F$2:$F$100,$S65))),99)-          IFERROR(FIND(CHAR(1),SUBSTITUTE(CU65,",",CHAR(1),INDEX($F$2:$F$100,$S65)-1)),0)-1,INDEX($G$2:$G$100,$S65)),CU65 ))), CU65)</f>
        <v/>
      </c>
      <c r="DA65" s="0" t="str">
        <f aca="false">IF(OR(CV65=-1,IFERROR(INDEX(CV$2:CV$100,CW65),999)&gt;=0,IFERROR(INDEX(CX$2:CX$100,CW65),999)&gt;=0),IF(OR(CX65=-1,IFERROR(INDEX(CV$2:CV$100,CY65),999)&gt;=0,IFERROR(INDEX(CX$2:CX$100,CY65),999)&gt;=0),CZ65,                REPLACE(CZ65,CX65,IFERROR(FIND(" ",CZ65,CX65),999)-CX65,                    SUBSTITUTE(INDEX(CZ$2:CZ$100,CY65),"$","")                  )), REPLACE(CZ65,CV65,IFERROR(FIND(" ",CZ65,CV65),999)-CV65,                   SUBSTITUTE(INDEX(CZ$2:CZ$100,CW65),"$","")                  ) )</f>
        <v/>
      </c>
      <c r="DB65" s="0" t="n">
        <f aca="false">IFERROR(FIND("f_",LOWER(DA65)),-1)</f>
        <v>-1</v>
      </c>
      <c r="DC65" s="0" t="n">
        <f aca="false">IF(DB65=-1,-1, VALUE(MID(DA65,DB65+2, IFERROR(FIND(" ",DA65,DB65),999)-DB65-2)))</f>
        <v>-1</v>
      </c>
      <c r="DD65" s="0" t="n">
        <f aca="false">IFERROR(FIND("r_",LOWER(DA65)),-1)</f>
        <v>-1</v>
      </c>
      <c r="DE65" s="0" t="n">
        <f aca="false">IF(DD65=-1,-1, ROW(DD65)-1+VALUE(MID(DA65,DD65+2, IFERROR(FIND(" ",DA65,DD65),999)-DD65-2)))</f>
        <v>-1</v>
      </c>
      <c r="DF65" s="0" t="str">
        <f aca="false">IF(AND(ISERROR(FIND("$",DA65)),DB65&lt;0,DD65&lt;0,$S65&gt;0), IF(INDEX($D$2:$D$100,$S65)="num","$"&amp;TRIM(SUBSTITUTE(DA65,",",INDEX($F$2:$F$100,$S65)&amp;","))&amp;INDEX($F$2:$F$100,$S65), IF(INDEX($D$2:$D$100,$S65)="excl","$"&amp;REPLACE(DA65,      IFERROR(FIND(CHAR(1),SUBSTITUTE(DA65,",",CHAR(1),INDEX($F$2:$F$100,$S65)-1)),1),      IFERROR(FIND(CHAR(1),SUBSTITUTE(DA65,",",CHAR(1),INDEX($F$2:$F$100,$S65))),99)-          IFERROR(FIND(CHAR(1),SUBSTITUTE(DA65,",",CHAR(1),INDEX($F$2:$F$100,$S65)-1)),0),""), IF(INDEX($D$2:$D$100,$S65)="repl","$"&amp;REPLACE(DA65,      IFERROR(FIND(CHAR(1),SUBSTITUTE(DA65,",",CHAR(1),INDEX($F$2:$F$100,$S65)-1))+1,1),      IFERROR(FIND(CHAR(1),SUBSTITUTE(DA65,",",CHAR(1),INDEX($F$2:$F$100,$S65))),99)-          IFERROR(FIND(CHAR(1),SUBSTITUTE(DA65,",",CHAR(1),INDEX($F$2:$F$100,$S65)-1)),0)-1,INDEX($G$2:$G$100,$S65)),DA65 ))), DA65)</f>
        <v/>
      </c>
      <c r="DG65" s="0" t="str">
        <f aca="false">IF(OR(DB65=-1,IFERROR(INDEX(DB$2:DB$100,DC65),999)&gt;=0,IFERROR(INDEX(DD$2:DD$100,DC65),999)&gt;=0),IF(OR(DD65=-1,IFERROR(INDEX(DB$2:DB$100,DE65),999)&gt;=0,IFERROR(INDEX(DD$2:DD$100,DE65),999)&gt;=0),DF65,                REPLACE(DF65,DD65,IFERROR(FIND(" ",DF65,DD65),999)-DD65,                    SUBSTITUTE(INDEX(DF$2:DF$100,DE65),"$","")                  )), REPLACE(DF65,DB65,IFERROR(FIND(" ",DF65,DB65),999)-DB65,                   SUBSTITUTE(INDEX(DF$2:DF$100,DC65),"$","")                  ) )</f>
        <v/>
      </c>
      <c r="DH65" s="0" t="n">
        <f aca="false">IFERROR(FIND("f_",LOWER(DG65)),-1)</f>
        <v>-1</v>
      </c>
      <c r="DI65" s="0" t="n">
        <f aca="false">IF(DH65=-1,-1, VALUE(MID(DG65,DH65+2, IFERROR(FIND(" ",DG65,DH65),999)-DH65-2)))</f>
        <v>-1</v>
      </c>
      <c r="DJ65" s="0" t="n">
        <f aca="false">IFERROR(FIND("r_",LOWER(DG65)),-1)</f>
        <v>-1</v>
      </c>
      <c r="DK65" s="0" t="n">
        <f aca="false">IF(DJ65=-1,-1, ROW(DJ65)-1+VALUE(MID(DG65,DJ65+2, IFERROR(FIND(" ",DG65,DJ65),999)-DJ65-2)))</f>
        <v>-1</v>
      </c>
      <c r="DL65" s="0" t="str">
        <f aca="false">IF(AND(ISERROR(FIND("$",DG65)),DH65&lt;0,DJ65&lt;0,$S65&gt;0), IF(INDEX($D$2:$D$100,$S65)="num","$"&amp;TRIM(SUBSTITUTE(DG65,",",INDEX($F$2:$F$100,$S65)&amp;","))&amp;INDEX($F$2:$F$100,$S65), IF(INDEX($D$2:$D$100,$S65)="excl","$"&amp;REPLACE(DG65,      IFERROR(FIND(CHAR(1),SUBSTITUTE(DG65,",",CHAR(1),INDEX($F$2:$F$100,$S65)-1)),1),      IFERROR(FIND(CHAR(1),SUBSTITUTE(DG65,",",CHAR(1),INDEX($F$2:$F$100,$S65))),99)-          IFERROR(FIND(CHAR(1),SUBSTITUTE(DG65,",",CHAR(1),INDEX($F$2:$F$100,$S65)-1)),0),""), IF(INDEX($D$2:$D$100,$S65)="repl","$"&amp;REPLACE(DG65,      IFERROR(FIND(CHAR(1),SUBSTITUTE(DG65,",",CHAR(1),INDEX($F$2:$F$100,$S65)-1))+1,1),      IFERROR(FIND(CHAR(1),SUBSTITUTE(DG65,",",CHAR(1),INDEX($F$2:$F$100,$S65))),99)-          IFERROR(FIND(CHAR(1),SUBSTITUTE(DG65,",",CHAR(1),INDEX($F$2:$F$100,$S65)-1)),0)-1,INDEX($G$2:$G$100,$S65)),DG65 ))), DG65)</f>
        <v/>
      </c>
      <c r="DM65" s="0" t="str">
        <f aca="false">IF(OR(DH65=-1,IFERROR(INDEX(DH$2:DH$100,DI65),999)&gt;=0,IFERROR(INDEX(DJ$2:DJ$100,DI65),999)&gt;=0),IF(OR(DJ65=-1,IFERROR(INDEX(DH$2:DH$100,DK65),999)&gt;=0,IFERROR(INDEX(DJ$2:DJ$100,DK65),999)&gt;=0),DL65,                REPLACE(DL65,DJ65,IFERROR(FIND(" ",DL65,DJ65),999)-DJ65,                    SUBSTITUTE(INDEX(DL$2:DL$100,DK65),"$","")                  )), REPLACE(DL65,DH65,IFERROR(FIND(" ",DL65,DH65),999)-DH65,                   SUBSTITUTE(INDEX(DL$2:DL$100,DI65),"$","")                  ) )</f>
        <v/>
      </c>
      <c r="DN65" s="0" t="n">
        <f aca="false">IFERROR(FIND("f_",LOWER(DM65)),-1)</f>
        <v>-1</v>
      </c>
      <c r="DO65" s="0" t="n">
        <f aca="false">IF(DN65=-1,-1, VALUE(MID(DM65,DN65+2, IFERROR(FIND(" ",DM65,DN65),999)-DN65-2)))</f>
        <v>-1</v>
      </c>
      <c r="DP65" s="0" t="n">
        <f aca="false">IFERROR(FIND("r_",LOWER(DM65)),-1)</f>
        <v>-1</v>
      </c>
      <c r="DQ65" s="0" t="n">
        <f aca="false">IF(DP65=-1,-1, ROW(DP65)-1+VALUE(MID(DM65,DP65+2, IFERROR(FIND(" ",DM65,DP65),999)-DP65-2)))</f>
        <v>-1</v>
      </c>
      <c r="DR65" s="0" t="str">
        <f aca="false">IF(AND(ISERROR(FIND("$",DM65)),DN65&lt;0,DP65&lt;0,$S65&gt;0), IF(INDEX($D$2:$D$100,$S65)="num","$"&amp;TRIM(SUBSTITUTE(DM65,",",INDEX($F$2:$F$100,$S65)&amp;","))&amp;INDEX($F$2:$F$100,$S65), IF(INDEX($D$2:$D$100,$S65)="excl","$"&amp;REPLACE(DM65,      IFERROR(FIND(CHAR(1),SUBSTITUTE(DM65,",",CHAR(1),INDEX($F$2:$F$100,$S65)-1)),1),      IFERROR(FIND(CHAR(1),SUBSTITUTE(DM65,",",CHAR(1),INDEX($F$2:$F$100,$S65))),99)-          IFERROR(FIND(CHAR(1),SUBSTITUTE(DM65,",",CHAR(1),INDEX($F$2:$F$100,$S65)-1)),0),""), IF(INDEX($D$2:$D$100,$S65)="repl","$"&amp;REPLACE(DM65,      IFERROR(FIND(CHAR(1),SUBSTITUTE(DM65,",",CHAR(1),INDEX($F$2:$F$100,$S65)-1))+1,1),      IFERROR(FIND(CHAR(1),SUBSTITUTE(DM65,",",CHAR(1),INDEX($F$2:$F$100,$S65))),99)-          IFERROR(FIND(CHAR(1),SUBSTITUTE(DM65,",",CHAR(1),INDEX($F$2:$F$100,$S65)-1)),0)-1,INDEX($G$2:$G$100,$S65)),DM65 ))), DM65)</f>
        <v/>
      </c>
      <c r="DS65" s="0" t="str">
        <f aca="false">IF(OR(DN65=-1,IFERROR(INDEX(DN$2:DN$100,DO65),999)&gt;=0,IFERROR(INDEX(DP$2:DP$100,DO65),999)&gt;=0),IF(OR(DP65=-1,IFERROR(INDEX(DN$2:DN$100,DQ65),999)&gt;=0,IFERROR(INDEX(DP$2:DP$100,DQ65),999)&gt;=0),DR65,                REPLACE(DR65,DP65,IFERROR(FIND(" ",DR65,DP65),999)-DP65,                    SUBSTITUTE(INDEX(DR$2:DR$100,DQ65),"$","")                  )), REPLACE(DR65,DN65,IFERROR(FIND(" ",DR65,DN65),999)-DN65,                   SUBSTITUTE(INDEX(DR$2:DR$100,DO65),"$","")                  ) )</f>
        <v/>
      </c>
      <c r="DT65" s="0" t="n">
        <f aca="false">IFERROR(FIND("f_",LOWER(DS65)),-1)</f>
        <v>-1</v>
      </c>
      <c r="DU65" s="0" t="n">
        <f aca="false">IF(DT65=-1,-1, VALUE(MID(DS65,DT65+2, IFERROR(FIND(" ",DS65,DT65),999)-DT65-2)))</f>
        <v>-1</v>
      </c>
      <c r="DV65" s="0" t="n">
        <f aca="false">IFERROR(FIND("r_",LOWER(DS65)),-1)</f>
        <v>-1</v>
      </c>
      <c r="DW65" s="0" t="n">
        <f aca="false">IF(DV65=-1,-1, ROW(DV65)-1+VALUE(MID(DS65,DV65+2, IFERROR(FIND(" ",DS65,DV65),999)-DV65-2)))</f>
        <v>-1</v>
      </c>
      <c r="DX65" s="0" t="str">
        <f aca="false">IF(AND(ISERROR(FIND("$",DS65)),DT65&lt;0,DV65&lt;0,$S65&gt;0), IF(INDEX($D$2:$D$100,$S65)="num","$"&amp;TRIM(SUBSTITUTE(DS65,",",INDEX($F$2:$F$100,$S65)&amp;","))&amp;INDEX($F$2:$F$100,$S65), IF(INDEX($D$2:$D$100,$S65)="excl","$"&amp;REPLACE(DS65,      IFERROR(FIND(CHAR(1),SUBSTITUTE(DS65,",",CHAR(1),INDEX($F$2:$F$100,$S65)-1)),1),      IFERROR(FIND(CHAR(1),SUBSTITUTE(DS65,",",CHAR(1),INDEX($F$2:$F$100,$S65))),99)-          IFERROR(FIND(CHAR(1),SUBSTITUTE(DS65,",",CHAR(1),INDEX($F$2:$F$100,$S65)-1)),0),""), IF(INDEX($D$2:$D$100,$S65)="repl","$"&amp;REPLACE(DS65,      IFERROR(FIND(CHAR(1),SUBSTITUTE(DS65,",",CHAR(1),INDEX($F$2:$F$100,$S65)-1))+1,1),      IFERROR(FIND(CHAR(1),SUBSTITUTE(DS65,",",CHAR(1),INDEX($F$2:$F$100,$S65))),99)-          IFERROR(FIND(CHAR(1),SUBSTITUTE(DS65,",",CHAR(1),INDEX($F$2:$F$100,$S65)-1)),0)-1,INDEX($G$2:$G$100,$S65)),DS65 ))), DS65)</f>
        <v/>
      </c>
      <c r="DY65" s="0" t="str">
        <f aca="false">IF(OR(DT65=-1,IFERROR(INDEX(DT$2:DT$100,DU65),999)&gt;=0,IFERROR(INDEX(DV$2:DV$100,DU65),999)&gt;=0),IF(OR(DV65=-1,IFERROR(INDEX(DT$2:DT$100,DW65),999)&gt;=0,IFERROR(INDEX(DV$2:DV$100,DW65),999)&gt;=0),DX65,                REPLACE(DX65,DV65,IFERROR(FIND(" ",DX65,DV65),999)-DV65,                    SUBSTITUTE(INDEX(DX$2:DX$100,DW65),"$","")                  )), REPLACE(DX65,DT65,IFERROR(FIND(" ",DX65,DT65),999)-DT65,                   SUBSTITUTE(INDEX(DX$2:DX$100,DU65),"$","")                  ) )</f>
        <v/>
      </c>
      <c r="DZ65" s="0" t="n">
        <f aca="false">IFERROR(FIND("f_",LOWER(DY65)),-1)</f>
        <v>-1</v>
      </c>
      <c r="EA65" s="0" t="n">
        <f aca="false">IF(DZ65=-1,-1, VALUE(MID(DY65,DZ65+2, IFERROR(FIND(" ",DY65,DZ65),999)-DZ65-2)))</f>
        <v>-1</v>
      </c>
      <c r="EB65" s="0" t="n">
        <f aca="false">IFERROR(FIND("r_",LOWER(DY65)),-1)</f>
        <v>-1</v>
      </c>
      <c r="EC65" s="0" t="n">
        <f aca="false">IF(EB65=-1,-1, ROW(EB65)-1+VALUE(MID(DY65,EB65+2, IFERROR(FIND(" ",DY65,EB65),999)-EB65-2)))</f>
        <v>-1</v>
      </c>
      <c r="ED65" s="0" t="str">
        <f aca="false">IF(AND(ISERROR(FIND("$",DY65)),DZ65&lt;0,EB65&lt;0,$S65&gt;0), IF(INDEX($D$2:$D$100,$S65)="num","$"&amp;TRIM(SUBSTITUTE(DY65,",",INDEX($F$2:$F$100,$S65)&amp;","))&amp;INDEX($F$2:$F$100,$S65), IF(INDEX($D$2:$D$100,$S65)="excl","$"&amp;REPLACE(DY65,      IFERROR(FIND(CHAR(1),SUBSTITUTE(DY65,",",CHAR(1),INDEX($F$2:$F$100,$S65)-1)),1),      IFERROR(FIND(CHAR(1),SUBSTITUTE(DY65,",",CHAR(1),INDEX($F$2:$F$100,$S65))),99)-          IFERROR(FIND(CHAR(1),SUBSTITUTE(DY65,",",CHAR(1),INDEX($F$2:$F$100,$S65)-1)),0),""), IF(INDEX($D$2:$D$100,$S65)="repl","$"&amp;REPLACE(DY65,      IFERROR(FIND(CHAR(1),SUBSTITUTE(DY65,",",CHAR(1),INDEX($F$2:$F$100,$S65)-1))+1,1),      IFERROR(FIND(CHAR(1),SUBSTITUTE(DY65,",",CHAR(1),INDEX($F$2:$F$100,$S65))),99)-          IFERROR(FIND(CHAR(1),SUBSTITUTE(DY65,",",CHAR(1),INDEX($F$2:$F$100,$S65)-1)),0)-1,INDEX($G$2:$G$100,$S65)),DY65 ))), DY65)</f>
        <v/>
      </c>
      <c r="EE65" s="0" t="str">
        <f aca="false">IF(OR(DZ65=-1,IFERROR(INDEX(DZ$2:DZ$100,EA65),999)&gt;=0,IFERROR(INDEX(EB$2:EB$100,EA65),999)&gt;=0),IF(OR(EB65=-1,IFERROR(INDEX(DZ$2:DZ$100,EC65),999)&gt;=0,IFERROR(INDEX(EB$2:EB$100,EC65),999)&gt;=0),ED65,                REPLACE(ED65,EB65,IFERROR(FIND(" ",ED65,EB65),999)-EB65,                    SUBSTITUTE(INDEX(ED$2:ED$100,EC65),"$","")                  )), REPLACE(ED65,DZ65,IFERROR(FIND(" ",ED65,DZ65),999)-DZ65,                   SUBSTITUTE(INDEX(ED$2:ED$100,EA65),"$","")                  ) )</f>
        <v/>
      </c>
      <c r="EF65" s="0" t="n">
        <f aca="false">IFERROR(FIND("f_",LOWER(EE65)),-1)</f>
        <v>-1</v>
      </c>
      <c r="EG65" s="0" t="n">
        <f aca="false">IF(EF65=-1,-1, VALUE(MID(EE65,EF65+2, IFERROR(FIND(" ",EE65,EF65),999)-EF65-2)))</f>
        <v>-1</v>
      </c>
      <c r="EH65" s="0" t="n">
        <f aca="false">IFERROR(FIND("r_",LOWER(EE65)),-1)</f>
        <v>-1</v>
      </c>
      <c r="EI65" s="0" t="n">
        <f aca="false">IF(EH65=-1,-1, ROW(EH65)-1+VALUE(MID(EE65,EH65+2, IFERROR(FIND(" ",EE65,EH65),999)-EH65-2)))</f>
        <v>-1</v>
      </c>
      <c r="EJ65" s="0" t="str">
        <f aca="false">IF(AND(ISERROR(FIND("$",EE65)),EF65&lt;0,EH65&lt;0,$S65&gt;0), IF(INDEX($D$2:$D$100,$S65)="num","$"&amp;TRIM(SUBSTITUTE(EE65,",",INDEX($F$2:$F$100,$S65)&amp;","))&amp;INDEX($F$2:$F$100,$S65), IF(INDEX($D$2:$D$100,$S65)="excl","$"&amp;REPLACE(EE65,      IFERROR(FIND(CHAR(1),SUBSTITUTE(EE65,",",CHAR(1),INDEX($F$2:$F$100,$S65)-1)),1),      IFERROR(FIND(CHAR(1),SUBSTITUTE(EE65,",",CHAR(1),INDEX($F$2:$F$100,$S65))),99)-          IFERROR(FIND(CHAR(1),SUBSTITUTE(EE65,",",CHAR(1),INDEX($F$2:$F$100,$S65)-1)),0),""), IF(INDEX($D$2:$D$100,$S65)="repl","$"&amp;REPLACE(EE65,      IFERROR(FIND(CHAR(1),SUBSTITUTE(EE65,",",CHAR(1),INDEX($F$2:$F$100,$S65)-1))+1,1),      IFERROR(FIND(CHAR(1),SUBSTITUTE(EE65,",",CHAR(1),INDEX($F$2:$F$100,$S65))),99)-          IFERROR(FIND(CHAR(1),SUBSTITUTE(EE65,",",CHAR(1),INDEX($F$2:$F$100,$S65)-1)),0)-1,INDEX($G$2:$G$100,$S65)),EE65 ))), EE65)</f>
        <v/>
      </c>
      <c r="EK65" s="0" t="str">
        <f aca="false">IF(OR(EF65=-1,IFERROR(INDEX(EF$2:EF$100,EG65),999)&gt;=0,IFERROR(INDEX(EH$2:EH$100,EG65),999)&gt;=0),IF(OR(EH65=-1,IFERROR(INDEX(EF$2:EF$100,EI65),999)&gt;=0,IFERROR(INDEX(EH$2:EH$100,EI65),999)&gt;=0),EJ65,                REPLACE(EJ65,EH65,IFERROR(FIND(" ",EJ65,EH65),999)-EH65,                    SUBSTITUTE(INDEX(EJ$2:EJ$100,EI65),"$","")                  )), REPLACE(EJ65,EF65,IFERROR(FIND(" ",EJ65,EF65),999)-EF65,                   SUBSTITUTE(INDEX(EJ$2:EJ$100,EG65),"$","")                  ) )</f>
        <v/>
      </c>
      <c r="EL65" s="0" t="n">
        <f aca="false">IFERROR(FIND("f_",LOWER(EK65)),-1)</f>
        <v>-1</v>
      </c>
      <c r="EM65" s="0" t="n">
        <f aca="false">IF(EL65=-1,-1, VALUE(MID(EK65,EL65+2, IFERROR(FIND(" ",EK65,EL65),999)-EL65-2)))</f>
        <v>-1</v>
      </c>
      <c r="EN65" s="0" t="n">
        <f aca="false">IFERROR(FIND("r_",LOWER(EK65)),-1)</f>
        <v>-1</v>
      </c>
      <c r="EO65" s="0" t="n">
        <f aca="false">IF(EN65=-1,-1, ROW(EN65)-1+VALUE(MID(EK65,EN65+2, IFERROR(FIND(" ",EK65,EN65),999)-EN65-2)))</f>
        <v>-1</v>
      </c>
      <c r="EP65" s="0" t="str">
        <f aca="false">IF(AND(ISERROR(FIND("$",EK65)),EL65&lt;0,EN65&lt;0,$S65&gt;0), IF(INDEX($D$2:$D$100,$S65)="num","$"&amp;TRIM(SUBSTITUTE(EK65,",",INDEX($F$2:$F$100,$S65)&amp;","))&amp;INDEX($F$2:$F$100,$S65), IF(INDEX($D$2:$D$100,$S65)="excl","$"&amp;REPLACE(EK65,      IFERROR(FIND(CHAR(1),SUBSTITUTE(EK65,",",CHAR(1),INDEX($F$2:$F$100,$S65)-1)),1),      IFERROR(FIND(CHAR(1),SUBSTITUTE(EK65,",",CHAR(1),INDEX($F$2:$F$100,$S65))),99)-          IFERROR(FIND(CHAR(1),SUBSTITUTE(EK65,",",CHAR(1),INDEX($F$2:$F$100,$S65)-1)),0),""), IF(INDEX($D$2:$D$100,$S65)="repl","$"&amp;REPLACE(EK65,      IFERROR(FIND(CHAR(1),SUBSTITUTE(EK65,",",CHAR(1),INDEX($F$2:$F$100,$S65)-1))+1,1),      IFERROR(FIND(CHAR(1),SUBSTITUTE(EK65,",",CHAR(1),INDEX($F$2:$F$100,$S65))),99)-          IFERROR(FIND(CHAR(1),SUBSTITUTE(EK65,",",CHAR(1),INDEX($F$2:$F$100,$S65)-1)),0)-1,INDEX($G$2:$G$100,$S65)),EK65 ))), EK65)</f>
        <v/>
      </c>
      <c r="EQ65" s="0" t="str">
        <f aca="false">IF(OR(EL65=-1,IFERROR(INDEX(EL$2:EL$100,EM65),999)&gt;=0,IFERROR(INDEX(EN$2:EN$100,EM65),999)&gt;=0),IF(OR(EN65=-1,IFERROR(INDEX(EL$2:EL$100,EO65),999)&gt;=0,IFERROR(INDEX(EN$2:EN$100,EO65),999)&gt;=0),EP65,                REPLACE(EP65,EN65,IFERROR(FIND(" ",EP65,EN65),999)-EN65,                    SUBSTITUTE(INDEX(EP$2:EP$100,EO65),"$","")                  )), REPLACE(EP65,EL65,IFERROR(FIND(" ",EP65,EL65),999)-EL65,                   SUBSTITUTE(INDEX(EP$2:EP$100,EM65),"$","")                  ) )</f>
        <v/>
      </c>
      <c r="ER65" s="0" t="n">
        <f aca="false">IFERROR(FIND("f_",LOWER(EQ65)),-1)</f>
        <v>-1</v>
      </c>
      <c r="ES65" s="0" t="n">
        <f aca="false">IF(ER65=-1,-1, VALUE(MID(EQ65,ER65+2, IFERROR(FIND(" ",EQ65,ER65),999)-ER65-2)))</f>
        <v>-1</v>
      </c>
      <c r="ET65" s="0" t="n">
        <f aca="false">IFERROR(FIND("r_",LOWER(EQ65)),-1)</f>
        <v>-1</v>
      </c>
      <c r="EU65" s="0" t="n">
        <f aca="false">IF(ET65=-1,-1, ROW(ET65)-1+VALUE(MID(EQ65,ET65+2, IFERROR(FIND(" ",EQ65,ET65),999)-ET65-2)))</f>
        <v>-1</v>
      </c>
      <c r="EV65" s="0" t="str">
        <f aca="false">IF(AND(ISERROR(FIND("$",EQ65)),ER65&lt;0,ET65&lt;0,$S65&gt;0), IF(INDEX($D$2:$D$100,$S65)="num","$"&amp;TRIM(SUBSTITUTE(EQ65,",",INDEX($F$2:$F$100,$S65)&amp;","))&amp;INDEX($F$2:$F$100,$S65), IF(INDEX($D$2:$D$100,$S65)="excl","$"&amp;REPLACE(EQ65,      IFERROR(FIND(CHAR(1),SUBSTITUTE(EQ65,",",CHAR(1),INDEX($F$2:$F$100,$S65)-1)),1),      IFERROR(FIND(CHAR(1),SUBSTITUTE(EQ65,",",CHAR(1),INDEX($F$2:$F$100,$S65))),99)-          IFERROR(FIND(CHAR(1),SUBSTITUTE(EQ65,",",CHAR(1),INDEX($F$2:$F$100,$S65)-1)),0),""), IF(INDEX($D$2:$D$100,$S65)="repl","$"&amp;REPLACE(EQ65,      IFERROR(FIND(CHAR(1),SUBSTITUTE(EQ65,",",CHAR(1),INDEX($F$2:$F$100,$S65)-1))+1,1),      IFERROR(FIND(CHAR(1),SUBSTITUTE(EQ65,",",CHAR(1),INDEX($F$2:$F$100,$S65))),99)-          IFERROR(FIND(CHAR(1),SUBSTITUTE(EQ65,",",CHAR(1),INDEX($F$2:$F$100,$S65)-1)),0)-1,INDEX($G$2:$G$100,$S65)),EQ65 ))), EQ65)</f>
        <v/>
      </c>
      <c r="EW65" s="0" t="str">
        <f aca="false">IF(OR(ER65=-1,IFERROR(INDEX(ER$2:ER$100,ES65),999)&gt;=0,IFERROR(INDEX(ET$2:ET$100,ES65),999)&gt;=0),IF(OR(ET65=-1,IFERROR(INDEX(ER$2:ER$100,EU65),999)&gt;=0,IFERROR(INDEX(ET$2:ET$100,EU65),999)&gt;=0),EV65,                REPLACE(EV65,ET65,IFERROR(FIND(" ",EV65,ET65),999)-ET65,                    SUBSTITUTE(INDEX(EV$2:EV$100,EU65),"$","")                  )), REPLACE(EV65,ER65,IFERROR(FIND(" ",EV65,ER65),999)-ER65,                   SUBSTITUTE(INDEX(EV$2:EV$100,ES65),"$","")                  ) )</f>
        <v/>
      </c>
      <c r="EX65" s="0" t="n">
        <f aca="false">IFERROR(FIND("f_",LOWER(EW65)),-1)</f>
        <v>-1</v>
      </c>
      <c r="EY65" s="0" t="n">
        <f aca="false">IF(EX65=-1,-1, VALUE(MID(EW65,EX65+2, IFERROR(FIND(" ",EW65,EX65),999)-EX65-2)))</f>
        <v>-1</v>
      </c>
      <c r="EZ65" s="0" t="n">
        <f aca="false">IFERROR(FIND("r_",LOWER(EW65)),-1)</f>
        <v>-1</v>
      </c>
      <c r="FA65" s="0" t="n">
        <f aca="false">IF(EZ65=-1,-1, ROW(EZ65)-1+VALUE(MID(EW65,EZ65+2, IFERROR(FIND(" ",EW65,EZ65),999)-EZ65-2)))</f>
        <v>-1</v>
      </c>
      <c r="FB65" s="0" t="str">
        <f aca="false">IF(AND(ISERROR(FIND("$",EW65)),EX65&lt;0,EZ65&lt;0,$S65&gt;0), IF(INDEX($D$2:$D$100,$S65)="num","$"&amp;TRIM(SUBSTITUTE(EW65,",",INDEX($F$2:$F$100,$S65)&amp;","))&amp;INDEX($F$2:$F$100,$S65), IF(INDEX($D$2:$D$100,$S65)="excl","$"&amp;REPLACE(EW65,      IFERROR(FIND(CHAR(1),SUBSTITUTE(EW65,",",CHAR(1),INDEX($F$2:$F$100,$S65)-1)),1),      IFERROR(FIND(CHAR(1),SUBSTITUTE(EW65,",",CHAR(1),INDEX($F$2:$F$100,$S65))),99)-          IFERROR(FIND(CHAR(1),SUBSTITUTE(EW65,",",CHAR(1),INDEX($F$2:$F$100,$S65)-1)),0),""), IF(INDEX($D$2:$D$100,$S65)="repl","$"&amp;REPLACE(EW65,      IFERROR(FIND(CHAR(1),SUBSTITUTE(EW65,",",CHAR(1),INDEX($F$2:$F$100,$S65)-1))+1,1),      IFERROR(FIND(CHAR(1),SUBSTITUTE(EW65,",",CHAR(1),INDEX($F$2:$F$100,$S65))),99)-          IFERROR(FIND(CHAR(1),SUBSTITUTE(EW65,",",CHAR(1),INDEX($F$2:$F$100,$S65)-1)),0)-1,INDEX($G$2:$G$100,$S65)),EW65 ))), EW65)</f>
        <v/>
      </c>
      <c r="FC65" s="0" t="str">
        <f aca="false">IF(OR(EX65=-1,IFERROR(INDEX(EX$2:EX$100,EY65),999)&gt;=0,IFERROR(INDEX(EZ$2:EZ$100,EY65),999)&gt;=0),IF(OR(EZ65=-1,IFERROR(INDEX(EX$2:EX$100,FA65),999)&gt;=0,IFERROR(INDEX(EZ$2:EZ$100,FA65),999)&gt;=0),FB65,                REPLACE(FB65,EZ65,IFERROR(FIND(" ",FB65,EZ65),999)-EZ65,                    SUBSTITUTE(INDEX(FB$2:FB$100,FA65),"$","")                  )), REPLACE(FB65,EX65,IFERROR(FIND(" ",FB65,EX65),999)-EX65,                   SUBSTITUTE(INDEX(FB$2:FB$100,EY65),"$","")                  ) )</f>
        <v/>
      </c>
      <c r="FD65" s="0" t="n">
        <f aca="false">IFERROR(FIND("f_",LOWER(FC65)),-1)</f>
        <v>-1</v>
      </c>
      <c r="FE65" s="0" t="n">
        <f aca="false">IF(FD65=-1,-1, VALUE(MID(FC65,FD65+2, IFERROR(FIND(" ",FC65,FD65),999)-FD65-2)))</f>
        <v>-1</v>
      </c>
      <c r="FF65" s="0" t="n">
        <f aca="false">IFERROR(FIND("r_",LOWER(FC65)),-1)</f>
        <v>-1</v>
      </c>
      <c r="FG65" s="0" t="n">
        <f aca="false">IF(FF65=-1,-1, ROW(FF65)-1+VALUE(MID(FC65,FF65+2, IFERROR(FIND(" ",FC65,FF65),999)-FF65-2)))</f>
        <v>-1</v>
      </c>
      <c r="FH65" s="0" t="str">
        <f aca="false">IF(AND(ISERROR(FIND("$",FC65)),FD65&lt;0,FF65&lt;0,$S65&gt;0), IF(INDEX($D$2:$D$100,$S65)="num","$"&amp;TRIM(SUBSTITUTE(FC65,",",INDEX($F$2:$F$100,$S65)&amp;","))&amp;INDEX($F$2:$F$100,$S65), IF(INDEX($D$2:$D$100,$S65)="excl","$"&amp;REPLACE(FC65,      IFERROR(FIND(CHAR(1),SUBSTITUTE(FC65,",",CHAR(1),INDEX($F$2:$F$100,$S65)-1)),1),      IFERROR(FIND(CHAR(1),SUBSTITUTE(FC65,",",CHAR(1),INDEX($F$2:$F$100,$S65))),99)-          IFERROR(FIND(CHAR(1),SUBSTITUTE(FC65,",",CHAR(1),INDEX($F$2:$F$100,$S65)-1)),0),""), IF(INDEX($D$2:$D$100,$S65)="repl","$"&amp;REPLACE(FC65,      IFERROR(FIND(CHAR(1),SUBSTITUTE(FC65,",",CHAR(1),INDEX($F$2:$F$100,$S65)-1))+1,1),      IFERROR(FIND(CHAR(1),SUBSTITUTE(FC65,",",CHAR(1),INDEX($F$2:$F$100,$S65))),99)-          IFERROR(FIND(CHAR(1),SUBSTITUTE(FC65,",",CHAR(1),INDEX($F$2:$F$100,$S65)-1)),0)-1,INDEX($G$2:$G$100,$S65)),FC65 ))), FC65)</f>
        <v/>
      </c>
      <c r="FI65" s="0" t="str">
        <f aca="false">IF(OR(FD65=-1,IFERROR(INDEX(FD$2:FD$100,FE65),999)&gt;=0,IFERROR(INDEX(FF$2:FF$100,FE65),999)&gt;=0),IF(OR(FF65=-1,IFERROR(INDEX(FD$2:FD$100,FG65),999)&gt;=0,IFERROR(INDEX(FF$2:FF$100,FG65),999)&gt;=0),FH65,                REPLACE(FH65,FF65,IFERROR(FIND(" ",FH65,FF65),999)-FF65,                    SUBSTITUTE(INDEX(FH$2:FH$100,FG65),"$","")                  )), REPLACE(FH65,FD65,IFERROR(FIND(" ",FH65,FD65),999)-FD65,                   SUBSTITUTE(INDEX(FH$2:FH$100,FE65),"$","")                  ) )</f>
        <v/>
      </c>
      <c r="FJ65" s="0" t="n">
        <f aca="false">IFERROR(FIND("f_",LOWER(FI65)),-1)</f>
        <v>-1</v>
      </c>
      <c r="FK65" s="0" t="n">
        <f aca="false">IF(FJ65=-1,-1, VALUE(MID(FI65,FJ65+2, IFERROR(FIND(" ",FI65,FJ65),999)-FJ65-2)))</f>
        <v>-1</v>
      </c>
      <c r="FL65" s="0" t="n">
        <f aca="false">IFERROR(FIND("r_",LOWER(FI65)),-1)</f>
        <v>-1</v>
      </c>
      <c r="FM65" s="0" t="n">
        <f aca="false">IF(FL65=-1,-1, ROW(FL65)-1+VALUE(MID(FI65,FL65+2, IFERROR(FIND(" ",FI65,FL65),999)-FL65-2)))</f>
        <v>-1</v>
      </c>
      <c r="FN65" s="0" t="str">
        <f aca="false">IF(AND(ISERROR(FIND("$",FI65)),FJ65&lt;0,FL65&lt;0,$S65&gt;0), IF(INDEX($D$2:$D$100,$S65)="num","$"&amp;TRIM(SUBSTITUTE(FI65,",",INDEX($F$2:$F$100,$S65)&amp;","))&amp;INDEX($F$2:$F$100,$S65), IF(INDEX($D$2:$D$100,$S65)="excl","$"&amp;REPLACE(FI65,      IFERROR(FIND(CHAR(1),SUBSTITUTE(FI65,",",CHAR(1),INDEX($F$2:$F$100,$S65)-1)),1),      IFERROR(FIND(CHAR(1),SUBSTITUTE(FI65,",",CHAR(1),INDEX($F$2:$F$100,$S65))),99)-          IFERROR(FIND(CHAR(1),SUBSTITUTE(FI65,",",CHAR(1),INDEX($F$2:$F$100,$S65)-1)),0),""), IF(INDEX($D$2:$D$100,$S65)="repl","$"&amp;REPLACE(FI65,      IFERROR(FIND(CHAR(1),SUBSTITUTE(FI65,",",CHAR(1),INDEX($F$2:$F$100,$S65)-1))+1,1),      IFERROR(FIND(CHAR(1),SUBSTITUTE(FI65,",",CHAR(1),INDEX($F$2:$F$100,$S65))),99)-          IFERROR(FIND(CHAR(1),SUBSTITUTE(FI65,",",CHAR(1),INDEX($F$2:$F$100,$S65)-1)),0)-1,INDEX($G$2:$G$100,$S65)),FI65 ))), FI65)</f>
        <v/>
      </c>
      <c r="FO65" s="0" t="str">
        <f aca="false">IF(OR(FJ65=-1,IFERROR(INDEX(FJ$2:FJ$100,FK65),999)&gt;=0,IFERROR(INDEX(FL$2:FL$100,FK65),999)&gt;=0),IF(OR(FL65=-1,IFERROR(INDEX(FJ$2:FJ$100,FM65),999)&gt;=0,IFERROR(INDEX(FL$2:FL$100,FM65),999)&gt;=0),FN65,                REPLACE(FN65,FL65,IFERROR(FIND(" ",FN65,FL65),999)-FL65,                    SUBSTITUTE(INDEX(FN$2:FN$100,FM65),"$","")                  )), REPLACE(FN65,FJ65,IFERROR(FIND(" ",FN65,FJ65),999)-FJ65,                   SUBSTITUTE(INDEX(FN$2:FN$100,FK65),"$","")                  ) )</f>
        <v/>
      </c>
      <c r="FP65" s="0" t="n">
        <f aca="false">IFERROR(FIND("f_",LOWER(FO65)),-1)</f>
        <v>-1</v>
      </c>
      <c r="FQ65" s="0" t="n">
        <f aca="false">IF(FP65=-1,-1, VALUE(MID(FO65,FP65+2, IFERROR(FIND(" ",FO65,FP65),999)-FP65-2)))</f>
        <v>-1</v>
      </c>
      <c r="FR65" s="0" t="n">
        <f aca="false">IFERROR(FIND("r_",LOWER(FO65)),-1)</f>
        <v>-1</v>
      </c>
      <c r="FS65" s="0" t="n">
        <f aca="false">IF(FR65=-1,-1, ROW(FR65)-1+VALUE(MID(FO65,FR65+2, IFERROR(FIND(" ",FO65,FR65),999)-FR65-2)))</f>
        <v>-1</v>
      </c>
      <c r="FT65" s="0" t="str">
        <f aca="false">IF(AND(ISERROR(FIND("$",FO65)),FP65&lt;0,FR65&lt;0,$S65&gt;0), IF(INDEX($D$2:$D$100,$S65)="num","$"&amp;TRIM(SUBSTITUTE(FO65,",",INDEX($F$2:$F$100,$S65)&amp;","))&amp;INDEX($F$2:$F$100,$S65), IF(INDEX($D$2:$D$100,$S65)="excl","$"&amp;REPLACE(FO65,      IFERROR(FIND(CHAR(1),SUBSTITUTE(FO65,",",CHAR(1),INDEX($F$2:$F$100,$S65)-1)),1),      IFERROR(FIND(CHAR(1),SUBSTITUTE(FO65,",",CHAR(1),INDEX($F$2:$F$100,$S65))),99)-          IFERROR(FIND(CHAR(1),SUBSTITUTE(FO65,",",CHAR(1),INDEX($F$2:$F$100,$S65)-1)),0),""), IF(INDEX($D$2:$D$100,$S65)="repl","$"&amp;REPLACE(FO65,      IFERROR(FIND(CHAR(1),SUBSTITUTE(FO65,",",CHAR(1),INDEX($F$2:$F$100,$S65)-1))+1,1),      IFERROR(FIND(CHAR(1),SUBSTITUTE(FO65,",",CHAR(1),INDEX($F$2:$F$100,$S65))),99)-          IFERROR(FIND(CHAR(1),SUBSTITUTE(FO65,",",CHAR(1),INDEX($F$2:$F$100,$S65)-1)),0)-1,INDEX($G$2:$G$100,$S65)),FO65 ))), FO65)</f>
        <v/>
      </c>
      <c r="FU65" s="0" t="str">
        <f aca="false">IF(OR(FP65=-1,IFERROR(INDEX(FP$2:FP$100,FQ65),999)&gt;=0,IFERROR(INDEX(FR$2:FR$100,FQ65),999)&gt;=0),IF(OR(FR65=-1,IFERROR(INDEX(FP$2:FP$100,FS65),999)&gt;=0,IFERROR(INDEX(FR$2:FR$100,FS65),999)&gt;=0),FT65,                REPLACE(FT65,FR65,IFERROR(FIND(" ",FT65,FR65),999)-FR65,                    SUBSTITUTE(INDEX(FT$2:FT$100,FS65),"$","")                  )), REPLACE(FT65,FP65,IFERROR(FIND(" ",FT65,FP65),999)-FP65,                   SUBSTITUTE(INDEX(FT$2:FT$100,FQ65),"$","")                  ) )</f>
        <v/>
      </c>
      <c r="FV65" s="0" t="n">
        <f aca="false">IFERROR(FIND("f_",LOWER(FU65)),-1)</f>
        <v>-1</v>
      </c>
      <c r="FW65" s="0" t="n">
        <f aca="false">IF(FV65=-1,-1, VALUE(MID(FU65,FV65+2, IFERROR(FIND(" ",FU65,FV65),999)-FV65-2)))</f>
        <v>-1</v>
      </c>
      <c r="FX65" s="0" t="n">
        <f aca="false">IFERROR(FIND("r_",LOWER(FU65)),-1)</f>
        <v>-1</v>
      </c>
      <c r="FY65" s="0" t="n">
        <f aca="false">IF(FX65=-1,-1, ROW(FX65)-1+VALUE(MID(FU65,FX65+2, IFERROR(FIND(" ",FU65,FX65),999)-FX65-2)))</f>
        <v>-1</v>
      </c>
      <c r="FZ65" s="0" t="str">
        <f aca="false">IF(AND(ISERROR(FIND("$",FU65)),FV65&lt;0,FX65&lt;0,$S65&gt;0), IF(INDEX($D$2:$D$100,$S65)="num","$"&amp;TRIM(SUBSTITUTE(FU65,",",INDEX($F$2:$F$100,$S65)&amp;","))&amp;INDEX($F$2:$F$100,$S65), IF(INDEX($D$2:$D$100,$S65)="excl","$"&amp;REPLACE(FU65,      IFERROR(FIND(CHAR(1),SUBSTITUTE(FU65,",",CHAR(1),INDEX($F$2:$F$100,$S65)-1)),1),      IFERROR(FIND(CHAR(1),SUBSTITUTE(FU65,",",CHAR(1),INDEX($F$2:$F$100,$S65))),99)-          IFERROR(FIND(CHAR(1),SUBSTITUTE(FU65,",",CHAR(1),INDEX($F$2:$F$100,$S65)-1)),0),""), IF(INDEX($D$2:$D$100,$S65)="repl","$"&amp;REPLACE(FU65,      IFERROR(FIND(CHAR(1),SUBSTITUTE(FU65,",",CHAR(1),INDEX($F$2:$F$100,$S65)-1))+1,1),      IFERROR(FIND(CHAR(1),SUBSTITUTE(FU65,",",CHAR(1),INDEX($F$2:$F$100,$S65))),99)-          IFERROR(FIND(CHAR(1),SUBSTITUTE(FU65,",",CHAR(1),INDEX($F$2:$F$100,$S65)-1)),0)-1,INDEX($G$2:$G$100,$S65)),FU65 ))), FU65)</f>
        <v/>
      </c>
      <c r="GA65" s="0" t="str">
        <f aca="false">IF(OR(FV65=-1,IFERROR(INDEX(FV$2:FV$100,FW65),999)&gt;=0,IFERROR(INDEX(FX$2:FX$100,FW65),999)&gt;=0),IF(OR(FX65=-1,IFERROR(INDEX(FV$2:FV$100,FY65),999)&gt;=0,IFERROR(INDEX(FX$2:FX$100,FY65),999)&gt;=0),FZ65,                REPLACE(FZ65,FX65,IFERROR(FIND(" ",FZ65,FX65),999)-FX65,                    SUBSTITUTE(INDEX(FZ$2:FZ$100,FY65),"$","")                  )), REPLACE(FZ65,FV65,IFERROR(FIND(" ",FZ65,FV65),999)-FV65,                   SUBSTITUTE(INDEX(FZ$2:FZ$100,FW65),"$","")                  ) )</f>
        <v/>
      </c>
      <c r="GB65" s="0" t="n">
        <f aca="false">IFERROR(FIND("f_",LOWER(GA65)),-1)</f>
        <v>-1</v>
      </c>
      <c r="GC65" s="0" t="n">
        <f aca="false">IF(GB65=-1,-1, VALUE(MID(GA65,GB65+2, IFERROR(FIND(" ",GA65,GB65),999)-GB65-2)))</f>
        <v>-1</v>
      </c>
      <c r="GD65" s="0" t="n">
        <f aca="false">IFERROR(FIND("r_",LOWER(GA65)),-1)</f>
        <v>-1</v>
      </c>
      <c r="GE65" s="0" t="n">
        <f aca="false">IF(GD65=-1,-1, ROW(GD65)-1+VALUE(MID(GA65,GD65+2, IFERROR(FIND(" ",GA65,GD65),999)-GD65-2)))</f>
        <v>-1</v>
      </c>
      <c r="GF65" s="0" t="str">
        <f aca="false">IF(AND(ISERROR(FIND("$",GA65)),GB65&lt;0,GD65&lt;0,$S65&gt;0), IF(INDEX($D$2:$D$100,$S65)="num","$"&amp;TRIM(SUBSTITUTE(GA65,",",INDEX($F$2:$F$100,$S65)&amp;","))&amp;INDEX($F$2:$F$100,$S65), IF(INDEX($D$2:$D$100,$S65)="excl","$"&amp;REPLACE(GA65,      IFERROR(FIND(CHAR(1),SUBSTITUTE(GA65,",",CHAR(1),INDEX($F$2:$F$100,$S65)-1)),1),      IFERROR(FIND(CHAR(1),SUBSTITUTE(GA65,",",CHAR(1),INDEX($F$2:$F$100,$S65))),99)-          IFERROR(FIND(CHAR(1),SUBSTITUTE(GA65,",",CHAR(1),INDEX($F$2:$F$100,$S65)-1)),0),""), IF(INDEX($D$2:$D$100,$S65)="repl","$"&amp;REPLACE(GA65,      IFERROR(FIND(CHAR(1),SUBSTITUTE(GA65,",",CHAR(1),INDEX($F$2:$F$100,$S65)-1))+1,1),      IFERROR(FIND(CHAR(1),SUBSTITUTE(GA65,",",CHAR(1),INDEX($F$2:$F$100,$S65))),99)-          IFERROR(FIND(CHAR(1),SUBSTITUTE(GA65,",",CHAR(1),INDEX($F$2:$F$100,$S65)-1)),0)-1,INDEX($G$2:$G$100,$S65)),GA65 ))), GA65)</f>
        <v/>
      </c>
      <c r="GG65" s="0" t="str">
        <f aca="false">IF(OR(GB65=-1,IFERROR(INDEX(GB$2:GB$100,GC65),999)&gt;=0,IFERROR(INDEX(GD$2:GD$100,GC65),999)&gt;=0),IF(OR(GD65=-1,IFERROR(INDEX(GB$2:GB$100,GE65),999)&gt;=0,IFERROR(INDEX(GD$2:GD$100,GE65),999)&gt;=0),GF65,                REPLACE(GF65,GD65,IFERROR(FIND(" ",GF65,GD65),999)-GD65,                    SUBSTITUTE(INDEX(GF$2:GF$100,GE65),"$","")                  )), REPLACE(GF65,GB65,IFERROR(FIND(" ",GF65,GB65),999)-GB65,                   SUBSTITUTE(INDEX(GF$2:GF$100,GC65),"$","")                  ) )</f>
        <v/>
      </c>
      <c r="GH65" s="0" t="n">
        <f aca="false">IFERROR(FIND("f_",LOWER(GG65)),-1)</f>
        <v>-1</v>
      </c>
      <c r="GI65" s="0" t="n">
        <f aca="false">IF(GH65=-1,-1, VALUE(MID(GG65,GH65+2, IFERROR(FIND(" ",GG65,GH65),999)-GH65-2)))</f>
        <v>-1</v>
      </c>
      <c r="GJ65" s="0" t="n">
        <f aca="false">IFERROR(FIND("r_",LOWER(GG65)),-1)</f>
        <v>-1</v>
      </c>
      <c r="GK65" s="0" t="n">
        <f aca="false">IF(GJ65=-1,-1, ROW(GJ65)-1+VALUE(MID(GG65,GJ65+2, IFERROR(FIND(" ",GG65,GJ65),999)-GJ65-2)))</f>
        <v>-1</v>
      </c>
      <c r="GL65" s="0" t="str">
        <f aca="false">IF(AND(ISERROR(FIND("$",GG65)),GH65&lt;0,GJ65&lt;0,$S65&gt;0), IF(INDEX($D$2:$D$100,$S65)="num","$"&amp;TRIM(SUBSTITUTE(GG65,",",INDEX($F$2:$F$100,$S65)&amp;","))&amp;INDEX($F$2:$F$100,$S65), IF(INDEX($D$2:$D$100,$S65)="excl","$"&amp;REPLACE(GG65,      IFERROR(FIND(CHAR(1),SUBSTITUTE(GG65,",",CHAR(1),INDEX($F$2:$F$100,$S65)-1)),1),      IFERROR(FIND(CHAR(1),SUBSTITUTE(GG65,",",CHAR(1),INDEX($F$2:$F$100,$S65))),99)-          IFERROR(FIND(CHAR(1),SUBSTITUTE(GG65,",",CHAR(1),INDEX($F$2:$F$100,$S65)-1)),0),""), IF(INDEX($D$2:$D$100,$S65)="repl","$"&amp;REPLACE(GG65,      IFERROR(FIND(CHAR(1),SUBSTITUTE(GG65,",",CHAR(1),INDEX($F$2:$F$100,$S65)-1))+1,1),      IFERROR(FIND(CHAR(1),SUBSTITUTE(GG65,",",CHAR(1),INDEX($F$2:$F$100,$S65))),99)-          IFERROR(FIND(CHAR(1),SUBSTITUTE(GG65,",",CHAR(1),INDEX($F$2:$F$100,$S65)-1)),0)-1,INDEX($G$2:$G$100,$S65)),GG65 ))), GG65)</f>
        <v/>
      </c>
      <c r="GM65" s="0" t="str">
        <f aca="false">IF(OR(GH65=-1,IFERROR(INDEX(GH$2:GH$100,GI65),999)&gt;=0,IFERROR(INDEX(GJ$2:GJ$100,GI65),999)&gt;=0),IF(OR(GJ65=-1,IFERROR(INDEX(GH$2:GH$100,GK65),999)&gt;=0,IFERROR(INDEX(GJ$2:GJ$100,GK65),999)&gt;=0),GL65,                REPLACE(GL65,GJ65,IFERROR(FIND(" ",GL65,GJ65),999)-GJ65,                    SUBSTITUTE(INDEX(GL$2:GL$100,GK65),"$","")                  )), REPLACE(GL65,GH65,IFERROR(FIND(" ",GL65,GH65),999)-GH65,                   SUBSTITUTE(INDEX(GL$2:GL$100,GI65),"$","")                  ) )</f>
        <v/>
      </c>
      <c r="GN65" s="0" t="n">
        <f aca="false">IFERROR(FIND("f_",LOWER(GM65)),-1)</f>
        <v>-1</v>
      </c>
      <c r="GO65" s="0" t="n">
        <f aca="false">IF(GN65=-1,-1, VALUE(MID(GM65,GN65+2, IFERROR(FIND(" ",GM65,GN65),999)-GN65-2)))</f>
        <v>-1</v>
      </c>
      <c r="GP65" s="0" t="n">
        <f aca="false">IFERROR(FIND("r_",LOWER(GM65)),-1)</f>
        <v>-1</v>
      </c>
      <c r="GQ65" s="0" t="n">
        <f aca="false">IF(GP65=-1,-1, ROW(GP65)-1+VALUE(MID(GM65,GP65+2, IFERROR(FIND(" ",GM65,GP65),999)-GP65-2)))</f>
        <v>-1</v>
      </c>
      <c r="GR65" s="0" t="str">
        <f aca="false">IF(AND(ISERROR(FIND("$",GM65)),GN65&lt;0,GP65&lt;0,$S65&gt;0), IF(INDEX($D$2:$D$100,$S65)="num","$"&amp;TRIM(SUBSTITUTE(GM65,",",INDEX($F$2:$F$100,$S65)&amp;","))&amp;INDEX($F$2:$F$100,$S65), IF(INDEX($D$2:$D$100,$S65)="excl","$"&amp;REPLACE(GM65,      IFERROR(FIND(CHAR(1),SUBSTITUTE(GM65,",",CHAR(1),INDEX($F$2:$F$100,$S65)-1)),1),      IFERROR(FIND(CHAR(1),SUBSTITUTE(GM65,",",CHAR(1),INDEX($F$2:$F$100,$S65))),99)-          IFERROR(FIND(CHAR(1),SUBSTITUTE(GM65,",",CHAR(1),INDEX($F$2:$F$100,$S65)-1)),0),""), IF(INDEX($D$2:$D$100,$S65)="repl","$"&amp;REPLACE(GM65,      IFERROR(FIND(CHAR(1),SUBSTITUTE(GM65,",",CHAR(1),INDEX($F$2:$F$100,$S65)-1))+1,1),      IFERROR(FIND(CHAR(1),SUBSTITUTE(GM65,",",CHAR(1),INDEX($F$2:$F$100,$S65))),99)-          IFERROR(FIND(CHAR(1),SUBSTITUTE(GM65,",",CHAR(1),INDEX($F$2:$F$100,$S65)-1)),0)-1,INDEX($G$2:$G$100,$S65)),GM65 ))), GM65)</f>
        <v/>
      </c>
      <c r="GS65" s="0" t="str">
        <f aca="false">IF(OR(GN65=-1,IFERROR(INDEX(GN$2:GN$100,GO65),999)&gt;=0,IFERROR(INDEX(GP$2:GP$100,GO65),999)&gt;=0),IF(OR(GP65=-1,IFERROR(INDEX(GN$2:GN$100,GQ65),999)&gt;=0,IFERROR(INDEX(GP$2:GP$100,GQ65),999)&gt;=0),GR65,                REPLACE(GR65,GP65,IFERROR(FIND(" ",GR65,GP65),999)-GP65,                    SUBSTITUTE(INDEX(GR$2:GR$100,GQ65),"$","")                  )), REPLACE(GR65,GN65,IFERROR(FIND(" ",GR65,GN65),999)-GN65,                   SUBSTITUTE(INDEX(GR$2:GR$100,GO65),"$","")                  ) )</f>
        <v/>
      </c>
      <c r="GT65" s="0" t="n">
        <f aca="false">IFERROR(FIND("f_",LOWER(GS65)),-1)</f>
        <v>-1</v>
      </c>
      <c r="GU65" s="0" t="n">
        <f aca="false">IF(GT65=-1,-1, VALUE(MID(GS65,GT65+2, IFERROR(FIND(" ",GS65,GT65),999)-GT65-2)))</f>
        <v>-1</v>
      </c>
      <c r="GV65" s="0" t="n">
        <f aca="false">IFERROR(FIND("r_",LOWER(GS65)),-1)</f>
        <v>-1</v>
      </c>
      <c r="GW65" s="0" t="n">
        <f aca="false">IF(GV65=-1,-1, ROW(GV65)-1+VALUE(MID(GS65,GV65+2, IFERROR(FIND(" ",GS65,GV65),999)-GV65-2)))</f>
        <v>-1</v>
      </c>
      <c r="GX65" s="0" t="str">
        <f aca="false">IF(AND(ISERROR(FIND("$",GS65)),GT65&lt;0,GV65&lt;0,$S65&gt;0), IF(INDEX($D$2:$D$100,$S65)="num","$"&amp;TRIM(SUBSTITUTE(GS65,",",INDEX($F$2:$F$100,$S65)&amp;","))&amp;INDEX($F$2:$F$100,$S65), IF(INDEX($D$2:$D$100,$S65)="excl","$"&amp;REPLACE(GS65,      IFERROR(FIND(CHAR(1),SUBSTITUTE(GS65,",",CHAR(1),INDEX($F$2:$F$100,$S65)-1)),1),      IFERROR(FIND(CHAR(1),SUBSTITUTE(GS65,",",CHAR(1),INDEX($F$2:$F$100,$S65))),99)-          IFERROR(FIND(CHAR(1),SUBSTITUTE(GS65,",",CHAR(1),INDEX($F$2:$F$100,$S65)-1)),0),""), IF(INDEX($D$2:$D$100,$S65)="repl","$"&amp;REPLACE(GS65,      IFERROR(FIND(CHAR(1),SUBSTITUTE(GS65,",",CHAR(1),INDEX($F$2:$F$100,$S65)-1))+1,1),      IFERROR(FIND(CHAR(1),SUBSTITUTE(GS65,",",CHAR(1),INDEX($F$2:$F$100,$S65))),99)-          IFERROR(FIND(CHAR(1),SUBSTITUTE(GS65,",",CHAR(1),INDEX($F$2:$F$100,$S65)-1)),0)-1,INDEX($G$2:$G$100,$S65)),GS65 ))), GS65)</f>
        <v/>
      </c>
      <c r="GY65" s="0" t="str">
        <f aca="false">IF(OR(GT65=-1,IFERROR(INDEX(GT$2:GT$100,GU65),999)&gt;=0,IFERROR(INDEX(GV$2:GV$100,GU65),999)&gt;=0),IF(OR(GV65=-1,IFERROR(INDEX(GT$2:GT$100,GW65),999)&gt;=0,IFERROR(INDEX(GV$2:GV$100,GW65),999)&gt;=0),GX65,                REPLACE(GX65,GV65,IFERROR(FIND(" ",GX65,GV65),999)-GV65,                    SUBSTITUTE(INDEX(GX$2:GX$100,GW65),"$","")                  )), REPLACE(GX65,GT65,IFERROR(FIND(" ",GX65,GT65),999)-GT65,                   SUBSTITUTE(INDEX(GX$2:GX$100,GU65),"$","")                  ) )</f>
        <v/>
      </c>
      <c r="GZ65" s="0" t="n">
        <f aca="false">IFERROR(FIND("f_",LOWER(GY65)),-1)</f>
        <v>-1</v>
      </c>
      <c r="HA65" s="0" t="n">
        <f aca="false">IF(GZ65=-1,-1, VALUE(MID(GY65,GZ65+2, IFERROR(FIND(" ",GY65,GZ65),999)-GZ65-2)))</f>
        <v>-1</v>
      </c>
      <c r="HB65" s="0" t="n">
        <f aca="false">IFERROR(FIND("r_",LOWER(GY65)),-1)</f>
        <v>-1</v>
      </c>
      <c r="HC65" s="0" t="n">
        <f aca="false">IF(HB65=-1,-1, ROW(HB65)-1+VALUE(MID(GY65,HB65+2, IFERROR(FIND(" ",GY65,HB65),999)-HB65-2)))</f>
        <v>-1</v>
      </c>
      <c r="HD65" s="0" t="str">
        <f aca="false">IF(AND(ISERROR(FIND("$",GY65)),GZ65&lt;0,HB65&lt;0,$S65&gt;0), IF(INDEX($D$2:$D$100,$S65)="num","$"&amp;TRIM(SUBSTITUTE(GY65,",",INDEX($F$2:$F$100,$S65)&amp;","))&amp;INDEX($F$2:$F$100,$S65), IF(INDEX($D$2:$D$100,$S65)="excl","$"&amp;REPLACE(GY65,      IFERROR(FIND(CHAR(1),SUBSTITUTE(GY65,",",CHAR(1),INDEX($F$2:$F$100,$S65)-1)),1),      IFERROR(FIND(CHAR(1),SUBSTITUTE(GY65,",",CHAR(1),INDEX($F$2:$F$100,$S65))),99)-          IFERROR(FIND(CHAR(1),SUBSTITUTE(GY65,",",CHAR(1),INDEX($F$2:$F$100,$S65)-1)),0),""), IF(INDEX($D$2:$D$100,$S65)="repl","$"&amp;REPLACE(GY65,      IFERROR(FIND(CHAR(1),SUBSTITUTE(GY65,",",CHAR(1),INDEX($F$2:$F$100,$S65)-1))+1,1),      IFERROR(FIND(CHAR(1),SUBSTITUTE(GY65,",",CHAR(1),INDEX($F$2:$F$100,$S65))),99)-          IFERROR(FIND(CHAR(1),SUBSTITUTE(GY65,",",CHAR(1),INDEX($F$2:$F$100,$S65)-1)),0)-1,INDEX($G$2:$G$100,$S65)),GY65 ))), GY65)</f>
        <v/>
      </c>
      <c r="HE65" s="0" t="str">
        <f aca="false">IF(OR(GZ65=-1,IFERROR(INDEX(GZ$2:GZ$100,HA65),999)&gt;=0,IFERROR(INDEX(HB$2:HB$100,HA65),999)&gt;=0),IF(OR(HB65=-1,IFERROR(INDEX(GZ$2:GZ$100,HC65),999)&gt;=0,IFERROR(INDEX(HB$2:HB$100,HC65),999)&gt;=0),HD65,                REPLACE(HD65,HB65,IFERROR(FIND(" ",HD65,HB65),999)-HB65,                    SUBSTITUTE(INDEX(HD$2:HD$100,HC65),"$","")                  )), REPLACE(HD65,GZ65,IFERROR(FIND(" ",HD65,GZ65),999)-GZ65,                   SUBSTITUTE(INDEX(HD$2:HD$100,HA65),"$","")                  ) )</f>
        <v/>
      </c>
      <c r="HF65" s="0" t="n">
        <f aca="false">IFERROR(FIND("f_",LOWER(HE65)),-1)</f>
        <v>-1</v>
      </c>
      <c r="HG65" s="0" t="n">
        <f aca="false">IF(HF65=-1,-1, VALUE(MID(HE65,HF65+2, IFERROR(FIND(" ",HE65,HF65),999)-HF65-2)))</f>
        <v>-1</v>
      </c>
      <c r="HH65" s="0" t="n">
        <f aca="false">IFERROR(FIND("r_",LOWER(HE65)),-1)</f>
        <v>-1</v>
      </c>
      <c r="HI65" s="0" t="n">
        <f aca="false">IF(HH65=-1,-1, ROW(HH65)-1+VALUE(MID(HE65,HH65+2, IFERROR(FIND(" ",HE65,HH65),999)-HH65-2)))</f>
        <v>-1</v>
      </c>
      <c r="HJ65" s="0" t="str">
        <f aca="false">IF(AND(ISERROR(FIND("$",HE65)),HF65&lt;0,HH65&lt;0,$S65&gt;0), IF(INDEX($D$2:$D$100,$S65)="num","$"&amp;TRIM(SUBSTITUTE(HE65,",",INDEX($F$2:$F$100,$S65)&amp;","))&amp;INDEX($F$2:$F$100,$S65), IF(INDEX($D$2:$D$100,$S65)="excl","$"&amp;REPLACE(HE65,      IFERROR(FIND(CHAR(1),SUBSTITUTE(HE65,",",CHAR(1),INDEX($F$2:$F$100,$S65)-1)),1),      IFERROR(FIND(CHAR(1),SUBSTITUTE(HE65,",",CHAR(1),INDEX($F$2:$F$100,$S65))),99)-          IFERROR(FIND(CHAR(1),SUBSTITUTE(HE65,",",CHAR(1),INDEX($F$2:$F$100,$S65)-1)),0),""), IF(INDEX($D$2:$D$100,$S65)="repl","$"&amp;REPLACE(HE65,      IFERROR(FIND(CHAR(1),SUBSTITUTE(HE65,",",CHAR(1),INDEX($F$2:$F$100,$S65)-1))+1,1),      IFERROR(FIND(CHAR(1),SUBSTITUTE(HE65,",",CHAR(1),INDEX($F$2:$F$100,$S65))),99)-          IFERROR(FIND(CHAR(1),SUBSTITUTE(HE65,",",CHAR(1),INDEX($F$2:$F$100,$S65)-1)),0)-1,INDEX($G$2:$G$100,$S65)),HE65 ))), HE65)</f>
        <v/>
      </c>
      <c r="HK65" s="0" t="str">
        <f aca="false">IF(OR(HF65=-1,IFERROR(INDEX(HF$2:HF$100,HG65),999)&gt;=0,IFERROR(INDEX(HH$2:HH$100,HG65),999)&gt;=0),IF(OR(HH65=-1,IFERROR(INDEX(HF$2:HF$100,HI65),999)&gt;=0,IFERROR(INDEX(HH$2:HH$100,HI65),999)&gt;=0),HJ65,                REPLACE(HJ65,HH65,IFERROR(FIND(" ",HJ65,HH65),999)-HH65,                    SUBSTITUTE(INDEX(HJ$2:HJ$100,HI65),"$","")                  )), REPLACE(HJ65,HF65,IFERROR(FIND(" ",HJ65,HF65),999)-HF65,                   SUBSTITUTE(INDEX(HJ$2:HJ$100,HG65),"$","")                  ) )</f>
        <v/>
      </c>
      <c r="HL65" s="0" t="n">
        <f aca="false">IFERROR(FIND("f_",LOWER(HK65)),-1)</f>
        <v>-1</v>
      </c>
      <c r="HM65" s="0" t="n">
        <f aca="false">IF(HL65=-1,-1, VALUE(MID(HK65,HL65+2, IFERROR(FIND(" ",HK65,HL65),999)-HL65-2)))</f>
        <v>-1</v>
      </c>
      <c r="HN65" s="0" t="n">
        <f aca="false">IFERROR(FIND("r_",LOWER(HK65)),-1)</f>
        <v>-1</v>
      </c>
      <c r="HO65" s="0" t="n">
        <f aca="false">IF(HN65=-1,-1, ROW(HN65)-1+VALUE(MID(HK65,HN65+2, IFERROR(FIND(" ",HK65,HN65),999)-HN65-2)))</f>
        <v>-1</v>
      </c>
      <c r="HP65" s="0" t="str">
        <f aca="false">IF(AND(ISERROR(FIND("$",HK65)),HL65&lt;0,HN65&lt;0,$S65&gt;0), IF(INDEX($D$2:$D$100,$S65)="num","$"&amp;TRIM(SUBSTITUTE(HK65,",",INDEX($F$2:$F$100,$S65)&amp;","))&amp;INDEX($F$2:$F$100,$S65), IF(INDEX($D$2:$D$100,$S65)="excl","$"&amp;REPLACE(HK65,      IFERROR(FIND(CHAR(1),SUBSTITUTE(HK65,",",CHAR(1),INDEX($F$2:$F$100,$S65)-1)),1),      IFERROR(FIND(CHAR(1),SUBSTITUTE(HK65,",",CHAR(1),INDEX($F$2:$F$100,$S65))),99)-          IFERROR(FIND(CHAR(1),SUBSTITUTE(HK65,",",CHAR(1),INDEX($F$2:$F$100,$S65)-1)),0),""), IF(INDEX($D$2:$D$100,$S65)="repl","$"&amp;REPLACE(HK65,      IFERROR(FIND(CHAR(1),SUBSTITUTE(HK65,",",CHAR(1),INDEX($F$2:$F$100,$S65)-1))+1,1),      IFERROR(FIND(CHAR(1),SUBSTITUTE(HK65,",",CHAR(1),INDEX($F$2:$F$100,$S65))),99)-          IFERROR(FIND(CHAR(1),SUBSTITUTE(HK65,",",CHAR(1),INDEX($F$2:$F$100,$S65)-1)),0)-1,INDEX($G$2:$G$100,$S65)),HK65 ))), HK65)</f>
        <v/>
      </c>
      <c r="HQ65" s="0" t="str">
        <f aca="false">IF(OR(HL65=-1,IFERROR(INDEX(HL$2:HL$100,HM65),999)&gt;=0,IFERROR(INDEX(HN$2:HN$100,HM65),999)&gt;=0),IF(OR(HN65=-1,IFERROR(INDEX(HL$2:HL$100,HO65),999)&gt;=0,IFERROR(INDEX(HN$2:HN$100,HO65),999)&gt;=0),HP65,                REPLACE(HP65,HN65,IFERROR(FIND(" ",HP65,HN65),999)-HN65,                    SUBSTITUTE(INDEX(HP$2:HP$100,HO65),"$","")                  )), REPLACE(HP65,HL65,IFERROR(FIND(" ",HP65,HL65),999)-HL65,                   SUBSTITUTE(INDEX(HP$2:HP$100,HM65),"$","")                  ) )</f>
        <v/>
      </c>
      <c r="HR65" s="0" t="n">
        <f aca="false">IFERROR(FIND("f_",LOWER(HQ65)),-1)</f>
        <v>-1</v>
      </c>
      <c r="HS65" s="0" t="n">
        <f aca="false">IF(HR65=-1,-1, VALUE(MID(HQ65,HR65+2, IFERROR(FIND(" ",HQ65,HR65),999)-HR65-2)))</f>
        <v>-1</v>
      </c>
      <c r="HT65" s="0" t="n">
        <f aca="false">IFERROR(FIND("r_",LOWER(HQ65)),-1)</f>
        <v>-1</v>
      </c>
      <c r="HU65" s="0" t="n">
        <f aca="false">IF(HT65=-1,-1, ROW(HT65)-1+VALUE(MID(HQ65,HT65+2, IFERROR(FIND(" ",HQ65,HT65),999)-HT65-2)))</f>
        <v>-1</v>
      </c>
      <c r="HV65" s="0" t="str">
        <f aca="false">IF(AND(ISERROR(FIND("$",HQ65)),HR65&lt;0,HT65&lt;0,$S65&gt;0), IF(INDEX($D$2:$D$100,$S65)="num","$"&amp;TRIM(SUBSTITUTE(HQ65,",",INDEX($F$2:$F$100,$S65)&amp;","))&amp;INDEX($F$2:$F$100,$S65), IF(INDEX($D$2:$D$100,$S65)="excl","$"&amp;REPLACE(HQ65,      IFERROR(FIND(CHAR(1),SUBSTITUTE(HQ65,",",CHAR(1),INDEX($F$2:$F$100,$S65)-1)),1),      IFERROR(FIND(CHAR(1),SUBSTITUTE(HQ65,",",CHAR(1),INDEX($F$2:$F$100,$S65))),99)-          IFERROR(FIND(CHAR(1),SUBSTITUTE(HQ65,",",CHAR(1),INDEX($F$2:$F$100,$S65)-1)),0),""), IF(INDEX($D$2:$D$100,$S65)="repl","$"&amp;REPLACE(HQ65,      IFERROR(FIND(CHAR(1),SUBSTITUTE(HQ65,",",CHAR(1),INDEX($F$2:$F$100,$S65)-1))+1,1),      IFERROR(FIND(CHAR(1),SUBSTITUTE(HQ65,",",CHAR(1),INDEX($F$2:$F$100,$S65))),99)-          IFERROR(FIND(CHAR(1),SUBSTITUTE(HQ65,",",CHAR(1),INDEX($F$2:$F$100,$S65)-1)),0)-1,INDEX($G$2:$G$100,$S65)),HQ65 ))), HQ65)</f>
        <v/>
      </c>
      <c r="HW65" s="0" t="str">
        <f aca="false">IF(OR(HR65=-1,IFERROR(INDEX(HR$2:HR$100,HS65),999)&gt;=0,IFERROR(INDEX(HT$2:HT$100,HS65),999)&gt;=0),IF(OR(HT65=-1,IFERROR(INDEX(HR$2:HR$100,HU65),999)&gt;=0,IFERROR(INDEX(HT$2:HT$100,HU65),999)&gt;=0),HV65,                REPLACE(HV65,HT65,IFERROR(FIND(" ",HV65,HT65),999)-HT65,                    SUBSTITUTE(INDEX(HV$2:HV$100,HU65),"$","")                  )), REPLACE(HV65,HR65,IFERROR(FIND(" ",HV65,HR65),999)-HR65,                   SUBSTITUTE(INDEX(HV$2:HV$100,HS65),"$","")                  ) )</f>
        <v/>
      </c>
      <c r="HX65" s="0" t="n">
        <f aca="false">IFERROR(FIND("f_",LOWER(HW65)),-1)</f>
        <v>-1</v>
      </c>
      <c r="HY65" s="0" t="n">
        <f aca="false">IF(HX65=-1,-1, VALUE(MID(HW65,HX65+2, IFERROR(FIND(" ",HW65,HX65),999)-HX65-2)))</f>
        <v>-1</v>
      </c>
      <c r="HZ65" s="0" t="n">
        <f aca="false">IFERROR(FIND("r_",LOWER(HW65)),-1)</f>
        <v>-1</v>
      </c>
      <c r="IA65" s="0" t="n">
        <f aca="false">IF(HZ65=-1,-1, ROW(HZ65)-1+VALUE(MID(HW65,HZ65+2, IFERROR(FIND(" ",HW65,HZ65),999)-HZ65-2)))</f>
        <v>-1</v>
      </c>
      <c r="IB65" s="0" t="str">
        <f aca="false">IF(AND(ISERROR(FIND("$",HW65)),HX65&lt;0,HZ65&lt;0,$S65&gt;0), IF(INDEX($D$2:$D$100,$S65)="num","$"&amp;TRIM(SUBSTITUTE(HW65,",",INDEX($F$2:$F$100,$S65)&amp;","))&amp;INDEX($F$2:$F$100,$S65), IF(INDEX($D$2:$D$100,$S65)="excl","$"&amp;REPLACE(HW65,      IFERROR(FIND(CHAR(1),SUBSTITUTE(HW65,",",CHAR(1),INDEX($F$2:$F$100,$S65)-1)),1),      IFERROR(FIND(CHAR(1),SUBSTITUTE(HW65,",",CHAR(1),INDEX($F$2:$F$100,$S65))),99)-          IFERROR(FIND(CHAR(1),SUBSTITUTE(HW65,",",CHAR(1),INDEX($F$2:$F$100,$S65)-1)),0),""), IF(INDEX($D$2:$D$100,$S65)="repl","$"&amp;REPLACE(HW65,      IFERROR(FIND(CHAR(1),SUBSTITUTE(HW65,",",CHAR(1),INDEX($F$2:$F$100,$S65)-1))+1,1),      IFERROR(FIND(CHAR(1),SUBSTITUTE(HW65,",",CHAR(1),INDEX($F$2:$F$100,$S65))),99)-          IFERROR(FIND(CHAR(1),SUBSTITUTE(HW65,",",CHAR(1),INDEX($F$2:$F$100,$S65)-1)),0)-1,INDEX($G$2:$G$100,$S65)),HW65 ))), HW65)</f>
        <v/>
      </c>
      <c r="IC65" s="0" t="str">
        <f aca="false">IF(OR(HX65=-1,IFERROR(INDEX(HX$2:HX$100,HY65),999)&gt;=0,IFERROR(INDEX(HZ$2:HZ$100,HY65),999)&gt;=0),IF(OR(HZ65=-1,IFERROR(INDEX(HX$2:HX$100,IA65),999)&gt;=0,IFERROR(INDEX(HZ$2:HZ$100,IA65),999)&gt;=0),IB65,                REPLACE(IB65,HZ65,IFERROR(FIND(" ",IB65,HZ65),999)-HZ65,                    SUBSTITUTE(INDEX(IB$2:IB$100,IA65),"$","")                  )), REPLACE(IB65,HX65,IFERROR(FIND(" ",IB65,HX65),999)-HX65,                   SUBSTITUTE(INDEX(IB$2:IB$100,HY65),"$","")                  ) )</f>
        <v/>
      </c>
      <c r="ID65" s="0" t="n">
        <f aca="false">IFERROR(FIND("f_",LOWER(IC65)),-1)</f>
        <v>-1</v>
      </c>
      <c r="IE65" s="0" t="n">
        <f aca="false">IF(ID65=-1,-1, VALUE(MID(IC65,ID65+2, IFERROR(FIND(" ",IC65,ID65),999)-ID65-2)))</f>
        <v>-1</v>
      </c>
      <c r="IF65" s="0" t="n">
        <f aca="false">IFERROR(FIND("r_",LOWER(IC65)),-1)</f>
        <v>-1</v>
      </c>
      <c r="IG65" s="0" t="n">
        <f aca="false">IF(IF65=-1,-1, ROW(IF65)-1+VALUE(MID(IC65,IF65+2, IFERROR(FIND(" ",IC65,IF65),999)-IF65-2)))</f>
        <v>-1</v>
      </c>
      <c r="IH65" s="0" t="str">
        <f aca="false">IF(AND(ISERROR(FIND("$",IC65)),ID65&lt;0,IF65&lt;0,$S65&gt;0), IF(INDEX($D$2:$D$100,$S65)="num","$"&amp;TRIM(SUBSTITUTE(IC65,",",INDEX($F$2:$F$100,$S65)&amp;","))&amp;INDEX($F$2:$F$100,$S65), IF(INDEX($D$2:$D$100,$S65)="excl","$"&amp;REPLACE(IC65,      IFERROR(FIND(CHAR(1),SUBSTITUTE(IC65,",",CHAR(1),INDEX($F$2:$F$100,$S65)-1)),1),      IFERROR(FIND(CHAR(1),SUBSTITUTE(IC65,",",CHAR(1),INDEX($F$2:$F$100,$S65))),99)-          IFERROR(FIND(CHAR(1),SUBSTITUTE(IC65,",",CHAR(1),INDEX($F$2:$F$100,$S65)-1)),0),""), IF(INDEX($D$2:$D$100,$S65)="repl","$"&amp;REPLACE(IC65,      IFERROR(FIND(CHAR(1),SUBSTITUTE(IC65,",",CHAR(1),INDEX($F$2:$F$100,$S65)-1))+1,1),      IFERROR(FIND(CHAR(1),SUBSTITUTE(IC65,",",CHAR(1),INDEX($F$2:$F$100,$S65))),99)-          IFERROR(FIND(CHAR(1),SUBSTITUTE(IC65,",",CHAR(1),INDEX($F$2:$F$100,$S65)-1)),0)-1,INDEX($G$2:$G$100,$S65)),IC65 ))), IC65)</f>
        <v/>
      </c>
      <c r="II65" s="0" t="str">
        <f aca="false">IF(OR(ID65=-1,IFERROR(INDEX(ID$2:ID$100,IE65),999)&gt;=0,IFERROR(INDEX(IF$2:IF$100,IE65),999)&gt;=0),IF(OR(IF65=-1,IFERROR(INDEX(ID$2:ID$100,IG65),999)&gt;=0,IFERROR(INDEX(IF$2:IF$100,IG65),999)&gt;=0),IH65,                REPLACE(IH65,IF65,IFERROR(FIND(" ",IH65,IF65),999)-IF65,                    SUBSTITUTE(INDEX(IH$2:IH$100,IG65),"$","")                  )), REPLACE(IH65,ID65,IFERROR(FIND(" ",IH65,ID65),999)-ID65,                   SUBSTITUTE(INDEX(IH$2:IH$100,IE65),"$","")                  ) )</f>
        <v/>
      </c>
      <c r="IJ65" s="0" t="n">
        <f aca="false">IFERROR(FIND("f_",LOWER(II65)),-1)</f>
        <v>-1</v>
      </c>
      <c r="IK65" s="0" t="n">
        <f aca="false">IF(IJ65=-1,-1, VALUE(MID(II65,IJ65+2, IFERROR(FIND(" ",II65,IJ65),999)-IJ65-2)))</f>
        <v>-1</v>
      </c>
      <c r="IL65" s="0" t="n">
        <f aca="false">IFERROR(FIND("r_",LOWER(II65)),-1)</f>
        <v>-1</v>
      </c>
      <c r="IM65" s="0" t="n">
        <f aca="false">IF(IL65=-1,-1, ROW(IL65)-1+VALUE(MID(II65,IL65+2, IFERROR(FIND(" ",II65,IL65),999)-IL65-2)))</f>
        <v>-1</v>
      </c>
      <c r="IN65" s="0" t="str">
        <f aca="false">IF(AND(ISERROR(FIND("$",II65)),IJ65&lt;0,IL65&lt;0,$S65&gt;0), IF(INDEX($D$2:$D$100,$S65)="num","$"&amp;TRIM(SUBSTITUTE(II65,",",INDEX($F$2:$F$100,$S65)&amp;","))&amp;INDEX($F$2:$F$100,$S65), IF(INDEX($D$2:$D$100,$S65)="excl","$"&amp;REPLACE(II65,      IFERROR(FIND(CHAR(1),SUBSTITUTE(II65,",",CHAR(1),INDEX($F$2:$F$100,$S65)-1)),1),      IFERROR(FIND(CHAR(1),SUBSTITUTE(II65,",",CHAR(1),INDEX($F$2:$F$100,$S65))),99)-          IFERROR(FIND(CHAR(1),SUBSTITUTE(II65,",",CHAR(1),INDEX($F$2:$F$100,$S65)-1)),0),""), IF(INDEX($D$2:$D$100,$S65)="repl","$"&amp;REPLACE(II65,      IFERROR(FIND(CHAR(1),SUBSTITUTE(II65,",",CHAR(1),INDEX($F$2:$F$100,$S65)-1))+1,1),      IFERROR(FIND(CHAR(1),SUBSTITUTE(II65,",",CHAR(1),INDEX($F$2:$F$100,$S65))),99)-          IFERROR(FIND(CHAR(1),SUBSTITUTE(II65,",",CHAR(1),INDEX($F$2:$F$100,$S65)-1)),0)-1,INDEX($G$2:$G$100,$S65)),II65 ))), II65)</f>
        <v/>
      </c>
      <c r="IO65" s="0" t="str">
        <f aca="false">IF(OR(IJ65=-1,IFERROR(INDEX(IJ$2:IJ$100,IK65),999)&gt;=0,IFERROR(INDEX(IL$2:IL$100,IK65),999)&gt;=0),IF(OR(IL65=-1,IFERROR(INDEX(IJ$2:IJ$100,IM65),999)&gt;=0,IFERROR(INDEX(IL$2:IL$100,IM65),999)&gt;=0),IN65,                REPLACE(IN65,IL65,IFERROR(FIND(" ",IN65,IL65),999)-IL65,                    SUBSTITUTE(INDEX(IN$2:IN$100,IM65),"$","")                  )), REPLACE(IN65,IJ65,IFERROR(FIND(" ",IN65,IJ65),999)-IJ65,                   SUBSTITUTE(INDEX(IN$2:IN$100,IK65),"$","")                  ) )</f>
        <v/>
      </c>
      <c r="IP65" s="0" t="n">
        <f aca="false">IFERROR(FIND("f_",LOWER(IO65)),-1)</f>
        <v>-1</v>
      </c>
      <c r="IQ65" s="0" t="n">
        <f aca="false">IF(IP65=-1,-1, VALUE(MID(IO65,IP65+2, IFERROR(FIND(" ",IO65,IP65),999)-IP65-2)))</f>
        <v>-1</v>
      </c>
      <c r="IR65" s="0" t="n">
        <f aca="false">IFERROR(FIND("r_",LOWER(IO65)),-1)</f>
        <v>-1</v>
      </c>
      <c r="IS65" s="0" t="n">
        <f aca="false">IF(IR65=-1,-1, ROW(IR65)-1+VALUE(MID(IO65,IR65+2, IFERROR(FIND(" ",IO65,IR65),999)-IR65-2)))</f>
        <v>-1</v>
      </c>
      <c r="IT65" s="0" t="str">
        <f aca="false">IF(AND(ISERROR(FIND("$",IO65)),IP65&lt;0,IR65&lt;0,$S65&gt;0), IF(INDEX($D$2:$D$100,$S65)="num","$"&amp;TRIM(SUBSTITUTE(IO65,",",INDEX($F$2:$F$100,$S65)&amp;","))&amp;INDEX($F$2:$F$100,$S65), IF(INDEX($D$2:$D$100,$S65)="excl","$"&amp;REPLACE(IO65,      IFERROR(FIND(CHAR(1),SUBSTITUTE(IO65,",",CHAR(1),INDEX($F$2:$F$100,$S65)-1)),1),      IFERROR(FIND(CHAR(1),SUBSTITUTE(IO65,",",CHAR(1),INDEX($F$2:$F$100,$S65))),99)-          IFERROR(FIND(CHAR(1),SUBSTITUTE(IO65,",",CHAR(1),INDEX($F$2:$F$100,$S65)-1)),0),""), IF(INDEX($D$2:$D$100,$S65)="repl","$"&amp;REPLACE(IO65,      IFERROR(FIND(CHAR(1),SUBSTITUTE(IO65,",",CHAR(1),INDEX($F$2:$F$100,$S65)-1))+1,1),      IFERROR(FIND(CHAR(1),SUBSTITUTE(IO65,",",CHAR(1),INDEX($F$2:$F$100,$S65))),99)-          IFERROR(FIND(CHAR(1),SUBSTITUTE(IO65,",",CHAR(1),INDEX($F$2:$F$100,$S65)-1)),0)-1,INDEX($G$2:$G$100,$S65)),IO65 ))), IO65)</f>
        <v/>
      </c>
      <c r="IU65" s="0" t="str">
        <f aca="false">IF(OR(IP65=-1,IFERROR(INDEX(IP$2:IP$100,IQ65),999)&gt;=0,IFERROR(INDEX(IR$2:IR$100,IQ65),999)&gt;=0),IF(OR(IR65=-1,IFERROR(INDEX(IP$2:IP$100,IS65),999)&gt;=0,IFERROR(INDEX(IR$2:IR$100,IS65),999)&gt;=0),IT65,                REPLACE(IT65,IR65,IFERROR(FIND(" ",IT65,IR65),999)-IR65,                    SUBSTITUTE(INDEX(IT$2:IT$100,IS65),"$","")                  )), REPLACE(IT65,IP65,IFERROR(FIND(" ",IT65,IP65),999)-IP65,                   SUBSTITUTE(INDEX(IT$2:IT$100,IQ65),"$","")                  ) )</f>
        <v/>
      </c>
      <c r="IV65" s="0" t="n">
        <f aca="false">IFERROR(FIND("f_",LOWER(IU65)),-1)</f>
        <v>-1</v>
      </c>
      <c r="IW65" s="0" t="n">
        <f aca="false">IF(IV65=-1,-1, VALUE(MID(IU65,IV65+2, IFERROR(FIND(" ",IU65,IV65),999)-IV65-2)))</f>
        <v>-1</v>
      </c>
      <c r="IX65" s="0" t="n">
        <f aca="false">IFERROR(FIND("r_",LOWER(IU65)),-1)</f>
        <v>-1</v>
      </c>
      <c r="IY65" s="0" t="n">
        <f aca="false">IF(IX65=-1,-1, ROW(IX65)-1+VALUE(MID(IU65,IX65+2, IFERROR(FIND(" ",IU65,IX65),999)-IX65-2)))</f>
        <v>-1</v>
      </c>
      <c r="IZ65" s="0" t="str">
        <f aca="false">IF(AND(ISERROR(FIND("$",IU65)),IV65&lt;0,IX65&lt;0,$S65&gt;0), IF(INDEX($D$2:$D$100,$S65)="num","$"&amp;TRIM(SUBSTITUTE(IU65,",",INDEX($F$2:$F$100,$S65)&amp;","))&amp;INDEX($F$2:$F$100,$S65), IF(INDEX($D$2:$D$100,$S65)="excl","$"&amp;REPLACE(IU65,      IFERROR(FIND(CHAR(1),SUBSTITUTE(IU65,",",CHAR(1),INDEX($F$2:$F$100,$S65)-1)),1),      IFERROR(FIND(CHAR(1),SUBSTITUTE(IU65,",",CHAR(1),INDEX($F$2:$F$100,$S65))),99)-          IFERROR(FIND(CHAR(1),SUBSTITUTE(IU65,",",CHAR(1),INDEX($F$2:$F$100,$S65)-1)),0),""), IF(INDEX($D$2:$D$100,$S65)="repl","$"&amp;REPLACE(IU65,      IFERROR(FIND(CHAR(1),SUBSTITUTE(IU65,",",CHAR(1),INDEX($F$2:$F$100,$S65)-1))+1,1),      IFERROR(FIND(CHAR(1),SUBSTITUTE(IU65,",",CHAR(1),INDEX($F$2:$F$100,$S65))),99)-          IFERROR(FIND(CHAR(1),SUBSTITUTE(IU65,",",CHAR(1),INDEX($F$2:$F$100,$S65)-1)),0)-1,INDEX($G$2:$G$100,$S65)),IU65 ))), IU65)</f>
        <v/>
      </c>
      <c r="JA65" s="0" t="str">
        <f aca="false">IF(OR(IV65=-1,IFERROR(INDEX(IV$2:IV$100,IW65),999)&gt;=0,IFERROR(INDEX(IX$2:IX$100,IW65),999)&gt;=0),IF(OR(IX65=-1,IFERROR(INDEX(IV$2:IV$100,IY65),999)&gt;=0,IFERROR(INDEX(IX$2:IX$100,IY65),999)&gt;=0),IZ65,                REPLACE(IZ65,IX65,IFERROR(FIND(" ",IZ65,IX65),999)-IX65,                    SUBSTITUTE(INDEX(IZ$2:IZ$100,IY65),"$","")                  )), REPLACE(IZ65,IV65,IFERROR(FIND(" ",IZ65,IV65),999)-IV65,                   SUBSTITUTE(INDEX(IZ$2:IZ$100,IW65),"$","")                  ) )</f>
        <v/>
      </c>
      <c r="JB65" s="0" t="n">
        <f aca="false">IFERROR(FIND("f_",LOWER(JA65)),-1)</f>
        <v>-1</v>
      </c>
      <c r="JC65" s="0" t="n">
        <f aca="false">IF(JB65=-1,-1, VALUE(MID(JA65,JB65+2, IFERROR(FIND(" ",JA65,JB65),999)-JB65-2)))</f>
        <v>-1</v>
      </c>
      <c r="JD65" s="0" t="n">
        <f aca="false">IFERROR(FIND("r_",LOWER(JA65)),-1)</f>
        <v>-1</v>
      </c>
      <c r="JE65" s="0" t="n">
        <f aca="false">IF(JD65=-1,-1, ROW(JD65)-1+VALUE(MID(JA65,JD65+2, IFERROR(FIND(" ",JA65,JD65),999)-JD65-2)))</f>
        <v>-1</v>
      </c>
      <c r="JF65" s="0" t="str">
        <f aca="false">IF(AND(ISERROR(FIND("$",JA65)),JB65&lt;0,JD65&lt;0,$S65&gt;0), IF(INDEX($D$2:$D$100,$S65)="num","$"&amp;TRIM(SUBSTITUTE(JA65,",",INDEX($F$2:$F$100,$S65)&amp;","))&amp;INDEX($F$2:$F$100,$S65), IF(INDEX($D$2:$D$100,$S65)="excl","$"&amp;REPLACE(JA65,      IFERROR(FIND(CHAR(1),SUBSTITUTE(JA65,",",CHAR(1),INDEX($F$2:$F$100,$S65)-1)),1),      IFERROR(FIND(CHAR(1),SUBSTITUTE(JA65,",",CHAR(1),INDEX($F$2:$F$100,$S65))),99)-          IFERROR(FIND(CHAR(1),SUBSTITUTE(JA65,",",CHAR(1),INDEX($F$2:$F$100,$S65)-1)),0),""), IF(INDEX($D$2:$D$100,$S65)="repl","$"&amp;REPLACE(JA65,      IFERROR(FIND(CHAR(1),SUBSTITUTE(JA65,",",CHAR(1),INDEX($F$2:$F$100,$S65)-1))+1,1),      IFERROR(FIND(CHAR(1),SUBSTITUTE(JA65,",",CHAR(1),INDEX($F$2:$F$100,$S65))),99)-          IFERROR(FIND(CHAR(1),SUBSTITUTE(JA65,",",CHAR(1),INDEX($F$2:$F$100,$S65)-1)),0)-1,INDEX($G$2:$G$100,$S65)),JA65 ))), JA65)</f>
        <v/>
      </c>
      <c r="JG65" s="0" t="str">
        <f aca="false">IF(OR(JB65=-1,IFERROR(INDEX(JB$2:JB$100,JC65),999)&gt;=0,IFERROR(INDEX(JD$2:JD$100,JC65),999)&gt;=0),IF(OR(JD65=-1,IFERROR(INDEX(JB$2:JB$100,JE65),999)&gt;=0,IFERROR(INDEX(JD$2:JD$100,JE65),999)&gt;=0),JF65,                REPLACE(JF65,JD65,IFERROR(FIND(" ",JF65,JD65),999)-JD65,                    SUBSTITUTE(INDEX(JF$2:JF$100,JE65),"$","")                  )), REPLACE(JF65,JB65,IFERROR(FIND(" ",JF65,JB65),999)-JB65,                   SUBSTITUTE(INDEX(JF$2:JF$100,JC65),"$","")                  ) )</f>
        <v/>
      </c>
      <c r="JH65" s="0" t="n">
        <f aca="false">IFERROR(FIND("f_",LOWER(JG65)),-1)</f>
        <v>-1</v>
      </c>
      <c r="JI65" s="0" t="n">
        <f aca="false">IF(JH65=-1,-1, VALUE(MID(JG65,JH65+2, IFERROR(FIND(" ",JG65,JH65),999)-JH65-2)))</f>
        <v>-1</v>
      </c>
      <c r="JJ65" s="0" t="n">
        <f aca="false">IFERROR(FIND("r_",LOWER(JG65)),-1)</f>
        <v>-1</v>
      </c>
      <c r="JK65" s="0" t="n">
        <f aca="false">IF(JJ65=-1,-1, ROW(JJ65)-1+VALUE(MID(JG65,JJ65+2, IFERROR(FIND(" ",JG65,JJ65),999)-JJ65-2)))</f>
        <v>-1</v>
      </c>
      <c r="JL65" s="0" t="str">
        <f aca="false">IF(AND(ISERROR(FIND("$",JG65)),JH65&lt;0,JJ65&lt;0,$S65&gt;0), IF(INDEX($D$2:$D$100,$S65)="num","$"&amp;TRIM(SUBSTITUTE(JG65,",",INDEX($F$2:$F$100,$S65)&amp;","))&amp;INDEX($F$2:$F$100,$S65), IF(INDEX($D$2:$D$100,$S65)="excl","$"&amp;REPLACE(JG65,      IFERROR(FIND(CHAR(1),SUBSTITUTE(JG65,",",CHAR(1),INDEX($F$2:$F$100,$S65)-1)),1),      IFERROR(FIND(CHAR(1),SUBSTITUTE(JG65,",",CHAR(1),INDEX($F$2:$F$100,$S65))),99)-          IFERROR(FIND(CHAR(1),SUBSTITUTE(JG65,",",CHAR(1),INDEX($F$2:$F$100,$S65)-1)),0),""), IF(INDEX($D$2:$D$100,$S65)="repl","$"&amp;REPLACE(JG65,      IFERROR(FIND(CHAR(1),SUBSTITUTE(JG65,",",CHAR(1),INDEX($F$2:$F$100,$S65)-1))+1,1),      IFERROR(FIND(CHAR(1),SUBSTITUTE(JG65,",",CHAR(1),INDEX($F$2:$F$100,$S65))),99)-          IFERROR(FIND(CHAR(1),SUBSTITUTE(JG65,",",CHAR(1),INDEX($F$2:$F$100,$S65)-1)),0)-1,INDEX($G$2:$G$100,$S65)),JG65 ))), JG65)</f>
        <v/>
      </c>
      <c r="JM65" s="0" t="str">
        <f aca="false">IF(OR(JH65=-1,IFERROR(INDEX(JH$2:JH$100,JI65),999)&gt;=0,IFERROR(INDEX(JJ$2:JJ$100,JI65),999)&gt;=0),IF(OR(JJ65=-1,IFERROR(INDEX(JH$2:JH$100,JK65),999)&gt;=0,IFERROR(INDEX(JJ$2:JJ$100,JK65),999)&gt;=0),JL65,                REPLACE(JL65,JJ65,IFERROR(FIND(" ",JL65,JJ65),999)-JJ65,                    SUBSTITUTE(INDEX(JL$2:JL$100,JK65),"$","")                  )), REPLACE(JL65,JH65,IFERROR(FIND(" ",JL65,JH65),999)-JH65,                   SUBSTITUTE(INDEX(JL$2:JL$100,JI65),"$","")                  ) )</f>
        <v/>
      </c>
      <c r="JN65" s="0" t="n">
        <f aca="false">IFERROR(FIND("f_",LOWER(JM65)),-1)</f>
        <v>-1</v>
      </c>
      <c r="JO65" s="0" t="n">
        <f aca="false">IF(JN65=-1,-1, VALUE(MID(JM65,JN65+2, IFERROR(FIND(" ",JM65,JN65),999)-JN65-2)))</f>
        <v>-1</v>
      </c>
      <c r="JP65" s="0" t="n">
        <f aca="false">IFERROR(FIND("r_",LOWER(JM65)),-1)</f>
        <v>-1</v>
      </c>
      <c r="JQ65" s="0" t="n">
        <f aca="false">IF(JP65=-1,-1, ROW(JP65)-1+VALUE(MID(JM65,JP65+2, IFERROR(FIND(" ",JM65,JP65),999)-JP65-2)))</f>
        <v>-1</v>
      </c>
      <c r="JR65" s="0" t="str">
        <f aca="false">IF(AND(ISERROR(FIND("$",JM65)),JN65&lt;0,JP65&lt;0,$S65&gt;0), IF(INDEX($D$2:$D$100,$S65)="num","$"&amp;TRIM(SUBSTITUTE(JM65,",",INDEX($F$2:$F$100,$S65)&amp;","))&amp;INDEX($F$2:$F$100,$S65), IF(INDEX($D$2:$D$100,$S65)="excl","$"&amp;REPLACE(JM65,      IFERROR(FIND(CHAR(1),SUBSTITUTE(JM65,",",CHAR(1),INDEX($F$2:$F$100,$S65)-1)),1),      IFERROR(FIND(CHAR(1),SUBSTITUTE(JM65,",",CHAR(1),INDEX($F$2:$F$100,$S65))),99)-          IFERROR(FIND(CHAR(1),SUBSTITUTE(JM65,",",CHAR(1),INDEX($F$2:$F$100,$S65)-1)),0),""), IF(INDEX($D$2:$D$100,$S65)="repl","$"&amp;REPLACE(JM65,      IFERROR(FIND(CHAR(1),SUBSTITUTE(JM65,",",CHAR(1),INDEX($F$2:$F$100,$S65)-1))+1,1),      IFERROR(FIND(CHAR(1),SUBSTITUTE(JM65,",",CHAR(1),INDEX($F$2:$F$100,$S65))),99)-          IFERROR(FIND(CHAR(1),SUBSTITUTE(JM65,",",CHAR(1),INDEX($F$2:$F$100,$S65)-1)),0)-1,INDEX($G$2:$G$100,$S65)),JM65 ))), JM65)</f>
        <v/>
      </c>
      <c r="JS65" s="0" t="str">
        <f aca="false">IF(OR(JN65=-1,IFERROR(INDEX(JN$2:JN$100,JO65),999)&gt;=0,IFERROR(INDEX(JP$2:JP$100,JO65),999)&gt;=0),IF(OR(JP65=-1,IFERROR(INDEX(JN$2:JN$100,JQ65),999)&gt;=0,IFERROR(INDEX(JP$2:JP$100,JQ65),999)&gt;=0),JR65,                REPLACE(JR65,JP65,IFERROR(FIND(" ",JR65,JP65),999)-JP65,                    SUBSTITUTE(INDEX(JR$2:JR$100,JQ65),"$","")                  )), REPLACE(JR65,JN65,IFERROR(FIND(" ",JR65,JN65),999)-JN65,                   SUBSTITUTE(INDEX(JR$2:JR$100,JO65),"$","")                  ) )</f>
        <v/>
      </c>
      <c r="JT65" s="0" t="n">
        <f aca="false">IFERROR(FIND("f_",LOWER(JS65)),-1)</f>
        <v>-1</v>
      </c>
      <c r="JU65" s="0" t="n">
        <f aca="false">IF(JT65=-1,-1, VALUE(MID(JS65,JT65+2, IFERROR(FIND(" ",JS65,JT65),999)-JT65-2)))</f>
        <v>-1</v>
      </c>
      <c r="JV65" s="0" t="n">
        <f aca="false">IFERROR(FIND("r_",LOWER(JS65)),-1)</f>
        <v>-1</v>
      </c>
      <c r="JW65" s="0" t="n">
        <f aca="false">IF(JV65=-1,-1, ROW(JV65)-1+VALUE(MID(JS65,JV65+2, IFERROR(FIND(" ",JS65,JV65),999)-JV65-2)))</f>
        <v>-1</v>
      </c>
      <c r="JX65" s="0" t="str">
        <f aca="false">IF(AND(ISERROR(FIND("$",JS65)),JT65&lt;0,JV65&lt;0,$S65&gt;0), IF(INDEX($D$2:$D$100,$S65)="num","$"&amp;TRIM(SUBSTITUTE(JS65,",",INDEX($F$2:$F$100,$S65)&amp;","))&amp;INDEX($F$2:$F$100,$S65), IF(INDEX($D$2:$D$100,$S65)="excl","$"&amp;REPLACE(JS65,      IFERROR(FIND(CHAR(1),SUBSTITUTE(JS65,",",CHAR(1),INDEX($F$2:$F$100,$S65)-1)),1),      IFERROR(FIND(CHAR(1),SUBSTITUTE(JS65,",",CHAR(1),INDEX($F$2:$F$100,$S65))),99)-          IFERROR(FIND(CHAR(1),SUBSTITUTE(JS65,",",CHAR(1),INDEX($F$2:$F$100,$S65)-1)),0),""), IF(INDEX($D$2:$D$100,$S65)="repl","$"&amp;REPLACE(JS65,      IFERROR(FIND(CHAR(1),SUBSTITUTE(JS65,",",CHAR(1),INDEX($F$2:$F$100,$S65)-1))+1,1),      IFERROR(FIND(CHAR(1),SUBSTITUTE(JS65,",",CHAR(1),INDEX($F$2:$F$100,$S65))),99)-          IFERROR(FIND(CHAR(1),SUBSTITUTE(JS65,",",CHAR(1),INDEX($F$2:$F$100,$S65)-1)),0)-1,INDEX($G$2:$G$100,$S65)),JS65 ))), JS65)</f>
        <v/>
      </c>
      <c r="JY65" s="0" t="str">
        <f aca="false">IF(OR(JT65=-1,IFERROR(INDEX(JT$2:JT$100,JU65),999)&gt;=0,IFERROR(INDEX(JV$2:JV$100,JU65),999)&gt;=0),IF(OR(JV65=-1,IFERROR(INDEX(JT$2:JT$100,JW65),999)&gt;=0,IFERROR(INDEX(JV$2:JV$100,JW65),999)&gt;=0),JX65,                REPLACE(JX65,JV65,IFERROR(FIND(" ",JX65,JV65),999)-JV65,                    SUBSTITUTE(INDEX(JX$2:JX$100,JW65),"$","")                  )), REPLACE(JX65,JT65,IFERROR(FIND(" ",JX65,JT65),999)-JT65,                   SUBSTITUTE(INDEX(JX$2:JX$100,JU65),"$","")                  ) )</f>
        <v/>
      </c>
      <c r="JZ65" s="0" t="n">
        <f aca="false">IFERROR(FIND("f_",LOWER(JY65)),-1)</f>
        <v>-1</v>
      </c>
      <c r="KA65" s="0" t="n">
        <f aca="false">IF(JZ65=-1,-1, VALUE(MID(JY65,JZ65+2, IFERROR(FIND(" ",JY65,JZ65),999)-JZ65-2)))</f>
        <v>-1</v>
      </c>
      <c r="KB65" s="0" t="n">
        <f aca="false">IFERROR(FIND("r_",LOWER(JY65)),-1)</f>
        <v>-1</v>
      </c>
      <c r="KC65" s="0" t="n">
        <f aca="false">IF(KB65=-1,-1, ROW(KB65)-1+VALUE(MID(JY65,KB65+2, IFERROR(FIND(" ",JY65,KB65),999)-KB65-2)))</f>
        <v>-1</v>
      </c>
      <c r="KD65" s="0" t="str">
        <f aca="false">IF(AND(ISERROR(FIND("$",JY65)),JZ65&lt;0,KB65&lt;0,$S65&gt;0), IF(INDEX($D$2:$D$100,$S65)="num","$"&amp;TRIM(SUBSTITUTE(JY65,",",INDEX($F$2:$F$100,$S65)&amp;","))&amp;INDEX($F$2:$F$100,$S65), IF(INDEX($D$2:$D$100,$S65)="excl","$"&amp;REPLACE(JY65,      IFERROR(FIND(CHAR(1),SUBSTITUTE(JY65,",",CHAR(1),INDEX($F$2:$F$100,$S65)-1)),1),      IFERROR(FIND(CHAR(1),SUBSTITUTE(JY65,",",CHAR(1),INDEX($F$2:$F$100,$S65))),99)-          IFERROR(FIND(CHAR(1),SUBSTITUTE(JY65,",",CHAR(1),INDEX($F$2:$F$100,$S65)-1)),0),""), IF(INDEX($D$2:$D$100,$S65)="repl","$"&amp;REPLACE(JY65,      IFERROR(FIND(CHAR(1),SUBSTITUTE(JY65,",",CHAR(1),INDEX($F$2:$F$100,$S65)-1))+1,1),      IFERROR(FIND(CHAR(1),SUBSTITUTE(JY65,",",CHAR(1),INDEX($F$2:$F$100,$S65))),99)-          IFERROR(FIND(CHAR(1),SUBSTITUTE(JY65,",",CHAR(1),INDEX($F$2:$F$100,$S65)-1)),0)-1,INDEX($G$2:$G$100,$S65)),JY65 ))), JY65)</f>
        <v/>
      </c>
      <c r="KE65" s="0" t="str">
        <f aca="false">IF(OR(JZ65=-1,IFERROR(INDEX(JZ$2:JZ$100,KA65),999)&gt;=0,IFERROR(INDEX(KB$2:KB$100,KA65),999)&gt;=0),IF(OR(KB65=-1,IFERROR(INDEX(JZ$2:JZ$100,KC65),999)&gt;=0,IFERROR(INDEX(KB$2:KB$100,KC65),999)&gt;=0),KD65,                REPLACE(KD65,KB65,IFERROR(FIND(" ",KD65,KB65),999)-KB65,                    SUBSTITUTE(INDEX(KD$2:KD$100,KC65),"$","")                  )), REPLACE(KD65,JZ65,IFERROR(FIND(" ",KD65,JZ65),999)-JZ65,                   SUBSTITUTE(INDEX(KD$2:KD$100,KA65),"$","")                  ) )</f>
        <v/>
      </c>
    </row>
    <row r="66" customFormat="false" ht="13.8" hidden="false" customHeight="false" outlineLevel="0" collapsed="false">
      <c r="D66" s="1"/>
      <c r="L66" s="0" t="str">
        <f aca="false">KE66</f>
        <v/>
      </c>
      <c r="O66" s="0" t="e">
        <f aca="false">IF(D66="cols", VLOOKUP(E66,$A$5:$B$20,2,0), NA())</f>
        <v>#N/A</v>
      </c>
      <c r="P66" s="0" t="e">
        <f aca="false">IFERROR(O66,VLOOKUP($D66,Relcols!$A:$E,5,0))</f>
        <v>#N/A</v>
      </c>
      <c r="Q66" s="0" t="e">
        <f aca="false">SUBSTITUTE(SUBSTITUTE(SUBSTITUTE(SUBSTITUTE(P66,"parm1",E66),"parm2",F66),"parm3",G66),"parm4",H66)</f>
        <v>#N/A</v>
      </c>
      <c r="R66" s="0" t="str">
        <f aca="false">IFERROR(VLOOKUP(ROW($A65),$J$2:$Q$100,COLUMN(Q65)-COLUMN(J65)+1,0),"")</f>
        <v/>
      </c>
      <c r="S66" s="0" t="n">
        <f aca="false">IFERROR(MATCH(ROW(A65),$J$2:$J$100,0),0)</f>
        <v>0</v>
      </c>
      <c r="U66" s="0" t="str">
        <f aca="false">R66</f>
        <v/>
      </c>
      <c r="V66" s="0" t="n">
        <f aca="false">IFERROR(FIND("f_",LOWER(U66)),-1)</f>
        <v>-1</v>
      </c>
      <c r="W66" s="0" t="n">
        <f aca="false">IF(V66=-1,-1, VALUE(MID(U66,V66+2, IFERROR(FIND(" ",U66,V66),999)-V66-2)))</f>
        <v>-1</v>
      </c>
      <c r="X66" s="0" t="n">
        <f aca="false">IFERROR(FIND("r_",LOWER(U66)),-1)</f>
        <v>-1</v>
      </c>
      <c r="Y66" s="0" t="n">
        <f aca="false">IF(X66=-1,-1, ROW(X66)-1+VALUE(MID(U66,X66+2, IFERROR(FIND(" ",U66,X66),999)-X66-2)))</f>
        <v>-1</v>
      </c>
      <c r="Z66" s="0" t="str">
        <f aca="false">IF(AND(ISERROR(FIND("$",U66)),V66&lt;0,X66&lt;0,$S66&gt;0), IF(INDEX($D$2:$D$100,$S66)="num","$"&amp;TRIM(SUBSTITUTE(U66,",",INDEX($F$2:$F$100,$S66)&amp;","))&amp;INDEX($F$2:$F$100,$S66), IF(INDEX($D$2:$D$100,$S66)="excl","$"&amp;REPLACE(U66,      IFERROR(FIND(CHAR(1),SUBSTITUTE(U66,",",CHAR(1),INDEX($F$2:$F$100,$S66)-1)),1),      IFERROR(FIND(CHAR(1),SUBSTITUTE(U66,",",CHAR(1),INDEX($F$2:$F$100,$S66))),99)-          IFERROR(FIND(CHAR(1),SUBSTITUTE(U66,",",CHAR(1),INDEX($F$2:$F$100,$S66)-1)),0),""), IF(INDEX($D$2:$D$100,$S66)="repl","$"&amp;REPLACE(U66,      IFERROR(FIND(CHAR(1),SUBSTITUTE(U66,",",CHAR(1),INDEX($F$2:$F$100,$S66)-1))+1,1),      IFERROR(FIND(CHAR(1),SUBSTITUTE(U66,",",CHAR(1),INDEX($F$2:$F$100,$S66))),99)-          IFERROR(FIND(CHAR(1),SUBSTITUTE(U66,",",CHAR(1),INDEX($F$2:$F$100,$S66)-1)),0)-1,INDEX($G$2:$G$100,$S66)),U66 ))), U66)</f>
        <v/>
      </c>
      <c r="AA66" s="0" t="str">
        <f aca="false">IF(OR(V66=-1,IFERROR(INDEX(V$2:V$100,W66),999)&gt;=0,IFERROR(INDEX(X$2:X$100,W66),999)&gt;=0),IF(OR(X66=-1,IFERROR(INDEX(V$2:V$100,Y66),999)&gt;=0,IFERROR(INDEX(X$2:X$100,Y66),999)&gt;=0),Z66,                REPLACE(Z66,X66,IFERROR(FIND(" ",Z66,X66),999)-X66,                    SUBSTITUTE(INDEX(Z$2:Z$100,Y66),"$","")                  )), REPLACE(Z66,V66,IFERROR(FIND(" ",Z66,V66),999)-V66,                   SUBSTITUTE(INDEX(Z$2:Z$100,W66),"$","")                  ) )</f>
        <v/>
      </c>
      <c r="AB66" s="0" t="n">
        <f aca="false">IFERROR(FIND("f_",LOWER(AA66)),-1)</f>
        <v>-1</v>
      </c>
      <c r="AC66" s="0" t="n">
        <f aca="false">IF(AB66=-1,-1, VALUE(MID(AA66,AB66+2, IFERROR(FIND(" ",AA66,AB66),999)-AB66-2)))</f>
        <v>-1</v>
      </c>
      <c r="AD66" s="0" t="n">
        <f aca="false">IFERROR(FIND("r_",LOWER(AA66)),-1)</f>
        <v>-1</v>
      </c>
      <c r="AE66" s="0" t="n">
        <f aca="false">IF(AD66=-1,-1, ROW(AD66)-1+VALUE(MID(AA66,AD66+2, IFERROR(FIND(" ",AA66,AD66),999)-AD66-2)))</f>
        <v>-1</v>
      </c>
      <c r="AF66" s="0" t="str">
        <f aca="false">IF(AND(ISERROR(FIND("$",AA66)),AB66&lt;0,AD66&lt;0,$S66&gt;0), IF(INDEX($D$2:$D$100,$S66)="num","$"&amp;TRIM(SUBSTITUTE(AA66,",",INDEX($F$2:$F$100,$S66)&amp;","))&amp;INDEX($F$2:$F$100,$S66), IF(INDEX($D$2:$D$100,$S66)="excl","$"&amp;REPLACE(AA66,      IFERROR(FIND(CHAR(1),SUBSTITUTE(AA66,",",CHAR(1),INDEX($F$2:$F$100,$S66)-1)),1),      IFERROR(FIND(CHAR(1),SUBSTITUTE(AA66,",",CHAR(1),INDEX($F$2:$F$100,$S66))),99)-          IFERROR(FIND(CHAR(1),SUBSTITUTE(AA66,",",CHAR(1),INDEX($F$2:$F$100,$S66)-1)),0),""), IF(INDEX($D$2:$D$100,$S66)="repl","$"&amp;REPLACE(AA66,      IFERROR(FIND(CHAR(1),SUBSTITUTE(AA66,",",CHAR(1),INDEX($F$2:$F$100,$S66)-1))+1,1),      IFERROR(FIND(CHAR(1),SUBSTITUTE(AA66,",",CHAR(1),INDEX($F$2:$F$100,$S66))),99)-          IFERROR(FIND(CHAR(1),SUBSTITUTE(AA66,",",CHAR(1),INDEX($F$2:$F$100,$S66)-1)),0)-1,INDEX($G$2:$G$100,$S66)),AA66 ))), AA66)</f>
        <v/>
      </c>
      <c r="AG66" s="0" t="str">
        <f aca="false">IF(OR(AB66=-1,IFERROR(INDEX(AB$2:AB$100,AC66),999)&gt;=0,IFERROR(INDEX(AD$2:AD$100,AC66),999)&gt;=0),IF(OR(AD66=-1,IFERROR(INDEX(AB$2:AB$100,AE66),999)&gt;=0,IFERROR(INDEX(AD$2:AD$100,AE66),999)&gt;=0),AF66,                REPLACE(AF66,AD66,IFERROR(FIND(" ",AF66,AD66),999)-AD66,                    SUBSTITUTE(INDEX(AF$2:AF$100,AE66),"$","")                  )), REPLACE(AF66,AB66,IFERROR(FIND(" ",AF66,AB66),999)-AB66,                   SUBSTITUTE(INDEX(AF$2:AF$100,AC66),"$","")                  ) )</f>
        <v/>
      </c>
      <c r="AH66" s="0" t="n">
        <f aca="false">IFERROR(FIND("f_",LOWER(AG66)),-1)</f>
        <v>-1</v>
      </c>
      <c r="AI66" s="0" t="n">
        <f aca="false">IF(AH66=-1,-1, VALUE(MID(AG66,AH66+2, IFERROR(FIND(" ",AG66,AH66),999)-AH66-2)))</f>
        <v>-1</v>
      </c>
      <c r="AJ66" s="0" t="n">
        <f aca="false">IFERROR(FIND("r_",LOWER(AG66)),-1)</f>
        <v>-1</v>
      </c>
      <c r="AK66" s="0" t="n">
        <f aca="false">IF(AJ66=-1,-1, ROW(AJ66)-1+VALUE(MID(AG66,AJ66+2, IFERROR(FIND(" ",AG66,AJ66),999)-AJ66-2)))</f>
        <v>-1</v>
      </c>
      <c r="AL66" s="0" t="str">
        <f aca="false">IF(AND(ISERROR(FIND("$",AG66)),AH66&lt;0,AJ66&lt;0,$S66&gt;0), IF(INDEX($D$2:$D$100,$S66)="num","$"&amp;TRIM(SUBSTITUTE(AG66,",",INDEX($F$2:$F$100,$S66)&amp;","))&amp;INDEX($F$2:$F$100,$S66), IF(INDEX($D$2:$D$100,$S66)="excl","$"&amp;REPLACE(AG66,      IFERROR(FIND(CHAR(1),SUBSTITUTE(AG66,",",CHAR(1),INDEX($F$2:$F$100,$S66)-1)),1),      IFERROR(FIND(CHAR(1),SUBSTITUTE(AG66,",",CHAR(1),INDEX($F$2:$F$100,$S66))),99)-          IFERROR(FIND(CHAR(1),SUBSTITUTE(AG66,",",CHAR(1),INDEX($F$2:$F$100,$S66)-1)),0),""), IF(INDEX($D$2:$D$100,$S66)="repl","$"&amp;REPLACE(AG66,      IFERROR(FIND(CHAR(1),SUBSTITUTE(AG66,",",CHAR(1),INDEX($F$2:$F$100,$S66)-1))+1,1),      IFERROR(FIND(CHAR(1),SUBSTITUTE(AG66,",",CHAR(1),INDEX($F$2:$F$100,$S66))),99)-          IFERROR(FIND(CHAR(1),SUBSTITUTE(AG66,",",CHAR(1),INDEX($F$2:$F$100,$S66)-1)),0)-1,INDEX($G$2:$G$100,$S66)),AG66 ))), AG66)</f>
        <v/>
      </c>
      <c r="AM66" s="0" t="str">
        <f aca="false">IF(OR(AH66=-1,IFERROR(INDEX(AH$2:AH$100,AI66),999)&gt;=0,IFERROR(INDEX(AJ$2:AJ$100,AI66),999)&gt;=0),IF(OR(AJ66=-1,IFERROR(INDEX(AH$2:AH$100,AK66),999)&gt;=0,IFERROR(INDEX(AJ$2:AJ$100,AK66),999)&gt;=0),AL66,                REPLACE(AL66,AJ66,IFERROR(FIND(" ",AL66,AJ66),999)-AJ66,                    SUBSTITUTE(INDEX(AL$2:AL$100,AK66),"$","")                  )), REPLACE(AL66,AH66,IFERROR(FIND(" ",AL66,AH66),999)-AH66,                   SUBSTITUTE(INDEX(AL$2:AL$100,AI66),"$","")                  ) )</f>
        <v/>
      </c>
      <c r="AN66" s="0" t="n">
        <f aca="false">IFERROR(FIND("f_",LOWER(AM66)),-1)</f>
        <v>-1</v>
      </c>
      <c r="AO66" s="0" t="n">
        <f aca="false">IF(AN66=-1,-1, VALUE(MID(AM66,AN66+2, IFERROR(FIND(" ",AM66,AN66),999)-AN66-2)))</f>
        <v>-1</v>
      </c>
      <c r="AP66" s="0" t="n">
        <f aca="false">IFERROR(FIND("r_",LOWER(AM66)),-1)</f>
        <v>-1</v>
      </c>
      <c r="AQ66" s="0" t="n">
        <f aca="false">IF(AP66=-1,-1, ROW(AP66)-1+VALUE(MID(AM66,AP66+2, IFERROR(FIND(" ",AM66,AP66),999)-AP66-2)))</f>
        <v>-1</v>
      </c>
      <c r="AR66" s="0" t="str">
        <f aca="false">IF(AND(ISERROR(FIND("$",AM66)),AN66&lt;0,AP66&lt;0,$S66&gt;0), IF(INDEX($D$2:$D$100,$S66)="num","$"&amp;TRIM(SUBSTITUTE(AM66,",",INDEX($F$2:$F$100,$S66)&amp;","))&amp;INDEX($F$2:$F$100,$S66), IF(INDEX($D$2:$D$100,$S66)="excl","$"&amp;REPLACE(AM66,      IFERROR(FIND(CHAR(1),SUBSTITUTE(AM66,",",CHAR(1),INDEX($F$2:$F$100,$S66)-1)),1),      IFERROR(FIND(CHAR(1),SUBSTITUTE(AM66,",",CHAR(1),INDEX($F$2:$F$100,$S66))),99)-          IFERROR(FIND(CHAR(1),SUBSTITUTE(AM66,",",CHAR(1),INDEX($F$2:$F$100,$S66)-1)),0),""), IF(INDEX($D$2:$D$100,$S66)="repl","$"&amp;REPLACE(AM66,      IFERROR(FIND(CHAR(1),SUBSTITUTE(AM66,",",CHAR(1),INDEX($F$2:$F$100,$S66)-1))+1,1),      IFERROR(FIND(CHAR(1),SUBSTITUTE(AM66,",",CHAR(1),INDEX($F$2:$F$100,$S66))),99)-          IFERROR(FIND(CHAR(1),SUBSTITUTE(AM66,",",CHAR(1),INDEX($F$2:$F$100,$S66)-1)),0)-1,INDEX($G$2:$G$100,$S66)),AM66 ))), AM66)</f>
        <v/>
      </c>
      <c r="AS66" s="0" t="str">
        <f aca="false">IF(OR(AN66=-1,IFERROR(INDEX(AN$2:AN$100,AO66),999)&gt;=0,IFERROR(INDEX(AP$2:AP$100,AO66),999)&gt;=0),IF(OR(AP66=-1,IFERROR(INDEX(AN$2:AN$100,AQ66),999)&gt;=0,IFERROR(INDEX(AP$2:AP$100,AQ66),999)&gt;=0),AR66,                REPLACE(AR66,AP66,IFERROR(FIND(" ",AR66,AP66),999)-AP66,                    SUBSTITUTE(INDEX(AR$2:AR$100,AQ66),"$","")                  )), REPLACE(AR66,AN66,IFERROR(FIND(" ",AR66,AN66),999)-AN66,                   SUBSTITUTE(INDEX(AR$2:AR$100,AO66),"$","")                  ) )</f>
        <v/>
      </c>
      <c r="AT66" s="0" t="n">
        <f aca="false">IFERROR(FIND("f_",LOWER(AS66)),-1)</f>
        <v>-1</v>
      </c>
      <c r="AU66" s="0" t="n">
        <f aca="false">IF(AT66=-1,-1, VALUE(MID(AS66,AT66+2, IFERROR(FIND(" ",AS66,AT66),999)-AT66-2)))</f>
        <v>-1</v>
      </c>
      <c r="AV66" s="0" t="n">
        <f aca="false">IFERROR(FIND("r_",LOWER(AS66)),-1)</f>
        <v>-1</v>
      </c>
      <c r="AW66" s="0" t="n">
        <f aca="false">IF(AV66=-1,-1, ROW(AV66)-1+VALUE(MID(AS66,AV66+2, IFERROR(FIND(" ",AS66,AV66),999)-AV66-2)))</f>
        <v>-1</v>
      </c>
      <c r="AX66" s="0" t="str">
        <f aca="false">IF(AND(ISERROR(FIND("$",AS66)),AT66&lt;0,AV66&lt;0,$S66&gt;0), IF(INDEX($D$2:$D$100,$S66)="num","$"&amp;TRIM(SUBSTITUTE(AS66,",",INDEX($F$2:$F$100,$S66)&amp;","))&amp;INDEX($F$2:$F$100,$S66), IF(INDEX($D$2:$D$100,$S66)="excl","$"&amp;REPLACE(AS66,      IFERROR(FIND(CHAR(1),SUBSTITUTE(AS66,",",CHAR(1),INDEX($F$2:$F$100,$S66)-1)),1),      IFERROR(FIND(CHAR(1),SUBSTITUTE(AS66,",",CHAR(1),INDEX($F$2:$F$100,$S66))),99)-          IFERROR(FIND(CHAR(1),SUBSTITUTE(AS66,",",CHAR(1),INDEX($F$2:$F$100,$S66)-1)),0),""), IF(INDEX($D$2:$D$100,$S66)="repl","$"&amp;REPLACE(AS66,      IFERROR(FIND(CHAR(1),SUBSTITUTE(AS66,",",CHAR(1),INDEX($F$2:$F$100,$S66)-1))+1,1),      IFERROR(FIND(CHAR(1),SUBSTITUTE(AS66,",",CHAR(1),INDEX($F$2:$F$100,$S66))),99)-          IFERROR(FIND(CHAR(1),SUBSTITUTE(AS66,",",CHAR(1),INDEX($F$2:$F$100,$S66)-1)),0)-1,INDEX($G$2:$G$100,$S66)),AS66 ))), AS66)</f>
        <v/>
      </c>
      <c r="AY66" s="0" t="str">
        <f aca="false">IF(OR(AT66=-1,IFERROR(INDEX(AT$2:AT$100,AU66),999)&gt;=0,IFERROR(INDEX(AV$2:AV$100,AU66),999)&gt;=0),IF(OR(AV66=-1,IFERROR(INDEX(AT$2:AT$100,AW66),999)&gt;=0,IFERROR(INDEX(AV$2:AV$100,AW66),999)&gt;=0),AX66,                REPLACE(AX66,AV66,IFERROR(FIND(" ",AX66,AV66),999)-AV66,                    SUBSTITUTE(INDEX(AX$2:AX$100,AW66),"$","")                  )), REPLACE(AX66,AT66,IFERROR(FIND(" ",AX66,AT66),999)-AT66,                   SUBSTITUTE(INDEX(AX$2:AX$100,AU66),"$","")                  ) )</f>
        <v/>
      </c>
      <c r="AZ66" s="0" t="n">
        <f aca="false">IFERROR(FIND("f_",LOWER(AY66)),-1)</f>
        <v>-1</v>
      </c>
      <c r="BA66" s="0" t="n">
        <f aca="false">IF(AZ66=-1,-1, VALUE(MID(AY66,AZ66+2, IFERROR(FIND(" ",AY66,AZ66),999)-AZ66-2)))</f>
        <v>-1</v>
      </c>
      <c r="BB66" s="0" t="n">
        <f aca="false">IFERROR(FIND("r_",LOWER(AY66)),-1)</f>
        <v>-1</v>
      </c>
      <c r="BC66" s="0" t="n">
        <f aca="false">IF(BB66=-1,-1, ROW(BB66)-1+VALUE(MID(AY66,BB66+2, IFERROR(FIND(" ",AY66,BB66),999)-BB66-2)))</f>
        <v>-1</v>
      </c>
      <c r="BD66" s="0" t="str">
        <f aca="false">IF(AND(ISERROR(FIND("$",AY66)),AZ66&lt;0,BB66&lt;0,$S66&gt;0), IF(INDEX($D$2:$D$100,$S66)="num","$"&amp;TRIM(SUBSTITUTE(AY66,",",INDEX($F$2:$F$100,$S66)&amp;","))&amp;INDEX($F$2:$F$100,$S66), IF(INDEX($D$2:$D$100,$S66)="excl","$"&amp;REPLACE(AY66,      IFERROR(FIND(CHAR(1),SUBSTITUTE(AY66,",",CHAR(1),INDEX($F$2:$F$100,$S66)-1)),1),      IFERROR(FIND(CHAR(1),SUBSTITUTE(AY66,",",CHAR(1),INDEX($F$2:$F$100,$S66))),99)-          IFERROR(FIND(CHAR(1),SUBSTITUTE(AY66,",",CHAR(1),INDEX($F$2:$F$100,$S66)-1)),0),""), IF(INDEX($D$2:$D$100,$S66)="repl","$"&amp;REPLACE(AY66,      IFERROR(FIND(CHAR(1),SUBSTITUTE(AY66,",",CHAR(1),INDEX($F$2:$F$100,$S66)-1))+1,1),      IFERROR(FIND(CHAR(1),SUBSTITUTE(AY66,",",CHAR(1),INDEX($F$2:$F$100,$S66))),99)-          IFERROR(FIND(CHAR(1),SUBSTITUTE(AY66,",",CHAR(1),INDEX($F$2:$F$100,$S66)-1)),0)-1,INDEX($G$2:$G$100,$S66)),AY66 ))), AY66)</f>
        <v/>
      </c>
      <c r="BE66" s="0" t="str">
        <f aca="false">IF(OR(AZ66=-1,IFERROR(INDEX(AZ$2:AZ$100,BA66),999)&gt;=0,IFERROR(INDEX(BB$2:BB$100,BA66),999)&gt;=0),IF(OR(BB66=-1,IFERROR(INDEX(AZ$2:AZ$100,BC66),999)&gt;=0,IFERROR(INDEX(BB$2:BB$100,BC66),999)&gt;=0),BD66,                REPLACE(BD66,BB66,IFERROR(FIND(" ",BD66,BB66),999)-BB66,                    SUBSTITUTE(INDEX(BD$2:BD$100,BC66),"$","")                  )), REPLACE(BD66,AZ66,IFERROR(FIND(" ",BD66,AZ66),999)-AZ66,                   SUBSTITUTE(INDEX(BD$2:BD$100,BA66),"$","")                  ) )</f>
        <v/>
      </c>
      <c r="BF66" s="0" t="n">
        <f aca="false">IFERROR(FIND("f_",LOWER(BE66)),-1)</f>
        <v>-1</v>
      </c>
      <c r="BG66" s="0" t="n">
        <f aca="false">IF(BF66=-1,-1, VALUE(MID(BE66,BF66+2, IFERROR(FIND(" ",BE66,BF66),999)-BF66-2)))</f>
        <v>-1</v>
      </c>
      <c r="BH66" s="0" t="n">
        <f aca="false">IFERROR(FIND("r_",LOWER(BE66)),-1)</f>
        <v>-1</v>
      </c>
      <c r="BI66" s="0" t="n">
        <f aca="false">IF(BH66=-1,-1, ROW(BH66)-1+VALUE(MID(BE66,BH66+2, IFERROR(FIND(" ",BE66,BH66),999)-BH66-2)))</f>
        <v>-1</v>
      </c>
      <c r="BJ66" s="0" t="str">
        <f aca="false">IF(AND(ISERROR(FIND("$",BE66)),BF66&lt;0,BH66&lt;0,$S66&gt;0), IF(INDEX($D$2:$D$100,$S66)="num","$"&amp;TRIM(SUBSTITUTE(BE66,",",INDEX($F$2:$F$100,$S66)&amp;","))&amp;INDEX($F$2:$F$100,$S66), IF(INDEX($D$2:$D$100,$S66)="excl","$"&amp;REPLACE(BE66,      IFERROR(FIND(CHAR(1),SUBSTITUTE(BE66,",",CHAR(1),INDEX($F$2:$F$100,$S66)-1)),1),      IFERROR(FIND(CHAR(1),SUBSTITUTE(BE66,",",CHAR(1),INDEX($F$2:$F$100,$S66))),99)-          IFERROR(FIND(CHAR(1),SUBSTITUTE(BE66,",",CHAR(1),INDEX($F$2:$F$100,$S66)-1)),0),""), IF(INDEX($D$2:$D$100,$S66)="repl","$"&amp;REPLACE(BE66,      IFERROR(FIND(CHAR(1),SUBSTITUTE(BE66,",",CHAR(1),INDEX($F$2:$F$100,$S66)-1))+1,1),      IFERROR(FIND(CHAR(1),SUBSTITUTE(BE66,",",CHAR(1),INDEX($F$2:$F$100,$S66))),99)-          IFERROR(FIND(CHAR(1),SUBSTITUTE(BE66,",",CHAR(1),INDEX($F$2:$F$100,$S66)-1)),0)-1,INDEX($G$2:$G$100,$S66)),BE66 ))), BE66)</f>
        <v/>
      </c>
      <c r="BK66" s="0" t="str">
        <f aca="false">IF(OR(BF66=-1,IFERROR(INDEX(BF$2:BF$100,BG66),999)&gt;=0,IFERROR(INDEX(BH$2:BH$100,BG66),999)&gt;=0),IF(OR(BH66=-1,IFERROR(INDEX(BF$2:BF$100,BI66),999)&gt;=0,IFERROR(INDEX(BH$2:BH$100,BI66),999)&gt;=0),BJ66,                REPLACE(BJ66,BH66,IFERROR(FIND(" ",BJ66,BH66),999)-BH66,                    SUBSTITUTE(INDEX(BJ$2:BJ$100,BI66),"$","")                  )), REPLACE(BJ66,BF66,IFERROR(FIND(" ",BJ66,BF66),999)-BF66,                   SUBSTITUTE(INDEX(BJ$2:BJ$100,BG66),"$","")                  ) )</f>
        <v/>
      </c>
      <c r="BL66" s="0" t="n">
        <f aca="false">IFERROR(FIND("f_",LOWER(BK66)),-1)</f>
        <v>-1</v>
      </c>
      <c r="BM66" s="0" t="n">
        <f aca="false">IF(BL66=-1,-1, VALUE(MID(BK66,BL66+2, IFERROR(FIND(" ",BK66,BL66),999)-BL66-2)))</f>
        <v>-1</v>
      </c>
      <c r="BN66" s="0" t="n">
        <f aca="false">IFERROR(FIND("r_",LOWER(BK66)),-1)</f>
        <v>-1</v>
      </c>
      <c r="BO66" s="0" t="n">
        <f aca="false">IF(BN66=-1,-1, ROW(BN66)-1+VALUE(MID(BK66,BN66+2, IFERROR(FIND(" ",BK66,BN66),999)-BN66-2)))</f>
        <v>-1</v>
      </c>
      <c r="BP66" s="0" t="str">
        <f aca="false">IF(AND(ISERROR(FIND("$",BK66)),BL66&lt;0,BN66&lt;0,$S66&gt;0), IF(INDEX($D$2:$D$100,$S66)="num","$"&amp;TRIM(SUBSTITUTE(BK66,",",INDEX($F$2:$F$100,$S66)&amp;","))&amp;INDEX($F$2:$F$100,$S66), IF(INDEX($D$2:$D$100,$S66)="excl","$"&amp;REPLACE(BK66,      IFERROR(FIND(CHAR(1),SUBSTITUTE(BK66,",",CHAR(1),INDEX($F$2:$F$100,$S66)-1)),1),      IFERROR(FIND(CHAR(1),SUBSTITUTE(BK66,",",CHAR(1),INDEX($F$2:$F$100,$S66))),99)-          IFERROR(FIND(CHAR(1),SUBSTITUTE(BK66,",",CHAR(1),INDEX($F$2:$F$100,$S66)-1)),0),""), IF(INDEX($D$2:$D$100,$S66)="repl","$"&amp;REPLACE(BK66,      IFERROR(FIND(CHAR(1),SUBSTITUTE(BK66,",",CHAR(1),INDEX($F$2:$F$100,$S66)-1))+1,1),      IFERROR(FIND(CHAR(1),SUBSTITUTE(BK66,",",CHAR(1),INDEX($F$2:$F$100,$S66))),99)-          IFERROR(FIND(CHAR(1),SUBSTITUTE(BK66,",",CHAR(1),INDEX($F$2:$F$100,$S66)-1)),0)-1,INDEX($G$2:$G$100,$S66)),BK66 ))), BK66)</f>
        <v/>
      </c>
      <c r="BQ66" s="0" t="str">
        <f aca="false">IF(OR(BL66=-1,IFERROR(INDEX(BL$2:BL$100,BM66),999)&gt;=0,IFERROR(INDEX(BN$2:BN$100,BM66),999)&gt;=0),IF(OR(BN66=-1,IFERROR(INDEX(BL$2:BL$100,BO66),999)&gt;=0,IFERROR(INDEX(BN$2:BN$100,BO66),999)&gt;=0),BP66,                REPLACE(BP66,BN66,IFERROR(FIND(" ",BP66,BN66),999)-BN66,                    SUBSTITUTE(INDEX(BP$2:BP$100,BO66),"$","")                  )), REPLACE(BP66,BL66,IFERROR(FIND(" ",BP66,BL66),999)-BL66,                   SUBSTITUTE(INDEX(BP$2:BP$100,BM66),"$","")                  ) )</f>
        <v/>
      </c>
      <c r="BR66" s="0" t="n">
        <f aca="false">IFERROR(FIND("f_",LOWER(BQ66)),-1)</f>
        <v>-1</v>
      </c>
      <c r="BS66" s="0" t="n">
        <f aca="false">IF(BR66=-1,-1, VALUE(MID(BQ66,BR66+2, IFERROR(FIND(" ",BQ66,BR66),999)-BR66-2)))</f>
        <v>-1</v>
      </c>
      <c r="BT66" s="0" t="n">
        <f aca="false">IFERROR(FIND("r_",LOWER(BQ66)),-1)</f>
        <v>-1</v>
      </c>
      <c r="BU66" s="0" t="n">
        <f aca="false">IF(BT66=-1,-1, ROW(BT66)-1+VALUE(MID(BQ66,BT66+2, IFERROR(FIND(" ",BQ66,BT66),999)-BT66-2)))</f>
        <v>-1</v>
      </c>
      <c r="BV66" s="0" t="str">
        <f aca="false">IF(AND(ISERROR(FIND("$",BQ66)),BR66&lt;0,BT66&lt;0,$S66&gt;0), IF(INDEX($D$2:$D$100,$S66)="num","$"&amp;TRIM(SUBSTITUTE(BQ66,",",INDEX($F$2:$F$100,$S66)&amp;","))&amp;INDEX($F$2:$F$100,$S66), IF(INDEX($D$2:$D$100,$S66)="excl","$"&amp;REPLACE(BQ66,      IFERROR(FIND(CHAR(1),SUBSTITUTE(BQ66,",",CHAR(1),INDEX($F$2:$F$100,$S66)-1)),1),      IFERROR(FIND(CHAR(1),SUBSTITUTE(BQ66,",",CHAR(1),INDEX($F$2:$F$100,$S66))),99)-          IFERROR(FIND(CHAR(1),SUBSTITUTE(BQ66,",",CHAR(1),INDEX($F$2:$F$100,$S66)-1)),0),""), IF(INDEX($D$2:$D$100,$S66)="repl","$"&amp;REPLACE(BQ66,      IFERROR(FIND(CHAR(1),SUBSTITUTE(BQ66,",",CHAR(1),INDEX($F$2:$F$100,$S66)-1))+1,1),      IFERROR(FIND(CHAR(1),SUBSTITUTE(BQ66,",",CHAR(1),INDEX($F$2:$F$100,$S66))),99)-          IFERROR(FIND(CHAR(1),SUBSTITUTE(BQ66,",",CHAR(1),INDEX($F$2:$F$100,$S66)-1)),0)-1,INDEX($G$2:$G$100,$S66)),BQ66 ))), BQ66)</f>
        <v/>
      </c>
      <c r="BW66" s="0" t="str">
        <f aca="false">IF(OR(BR66=-1,IFERROR(INDEX(BR$2:BR$100,BS66),999)&gt;=0,IFERROR(INDEX(BT$2:BT$100,BS66),999)&gt;=0),IF(OR(BT66=-1,IFERROR(INDEX(BR$2:BR$100,BU66),999)&gt;=0,IFERROR(INDEX(BT$2:BT$100,BU66),999)&gt;=0),BV66,                REPLACE(BV66,BT66,IFERROR(FIND(" ",BV66,BT66),999)-BT66,                    SUBSTITUTE(INDEX(BV$2:BV$100,BU66),"$","")                  )), REPLACE(BV66,BR66,IFERROR(FIND(" ",BV66,BR66),999)-BR66,                   SUBSTITUTE(INDEX(BV$2:BV$100,BS66),"$","")                  ) )</f>
        <v/>
      </c>
      <c r="BX66" s="0" t="n">
        <f aca="false">IFERROR(FIND("f_",LOWER(BW66)),-1)</f>
        <v>-1</v>
      </c>
      <c r="BY66" s="0" t="n">
        <f aca="false">IF(BX66=-1,-1, VALUE(MID(BW66,BX66+2, IFERROR(FIND(" ",BW66,BX66),999)-BX66-2)))</f>
        <v>-1</v>
      </c>
      <c r="BZ66" s="0" t="n">
        <f aca="false">IFERROR(FIND("r_",LOWER(BW66)),-1)</f>
        <v>-1</v>
      </c>
      <c r="CA66" s="0" t="n">
        <f aca="false">IF(BZ66=-1,-1, ROW(BZ66)-1+VALUE(MID(BW66,BZ66+2, IFERROR(FIND(" ",BW66,BZ66),999)-BZ66-2)))</f>
        <v>-1</v>
      </c>
      <c r="CB66" s="0" t="str">
        <f aca="false">IF(AND(ISERROR(FIND("$",BW66)),BX66&lt;0,BZ66&lt;0,$S66&gt;0), IF(INDEX($D$2:$D$100,$S66)="num","$"&amp;TRIM(SUBSTITUTE(BW66,",",INDEX($F$2:$F$100,$S66)&amp;","))&amp;INDEX($F$2:$F$100,$S66), IF(INDEX($D$2:$D$100,$S66)="excl","$"&amp;REPLACE(BW66,      IFERROR(FIND(CHAR(1),SUBSTITUTE(BW66,",",CHAR(1),INDEX($F$2:$F$100,$S66)-1)),1),      IFERROR(FIND(CHAR(1),SUBSTITUTE(BW66,",",CHAR(1),INDEX($F$2:$F$100,$S66))),99)-          IFERROR(FIND(CHAR(1),SUBSTITUTE(BW66,",",CHAR(1),INDEX($F$2:$F$100,$S66)-1)),0),""), IF(INDEX($D$2:$D$100,$S66)="repl","$"&amp;REPLACE(BW66,      IFERROR(FIND(CHAR(1),SUBSTITUTE(BW66,",",CHAR(1),INDEX($F$2:$F$100,$S66)-1))+1,1),      IFERROR(FIND(CHAR(1),SUBSTITUTE(BW66,",",CHAR(1),INDEX($F$2:$F$100,$S66))),99)-          IFERROR(FIND(CHAR(1),SUBSTITUTE(BW66,",",CHAR(1),INDEX($F$2:$F$100,$S66)-1)),0)-1,INDEX($G$2:$G$100,$S66)),BW66 ))), BW66)</f>
        <v/>
      </c>
      <c r="CC66" s="0" t="str">
        <f aca="false">IF(OR(BX66=-1,IFERROR(INDEX(BX$2:BX$100,BY66),999)&gt;=0,IFERROR(INDEX(BZ$2:BZ$100,BY66),999)&gt;=0),IF(OR(BZ66=-1,IFERROR(INDEX(BX$2:BX$100,CA66),999)&gt;=0,IFERROR(INDEX(BZ$2:BZ$100,CA66),999)&gt;=0),CB66,                REPLACE(CB66,BZ66,IFERROR(FIND(" ",CB66,BZ66),999)-BZ66,                    SUBSTITUTE(INDEX(CB$2:CB$100,CA66),"$","")                  )), REPLACE(CB66,BX66,IFERROR(FIND(" ",CB66,BX66),999)-BX66,                   SUBSTITUTE(INDEX(CB$2:CB$100,BY66),"$","")                  ) )</f>
        <v/>
      </c>
      <c r="CD66" s="0" t="n">
        <f aca="false">IFERROR(FIND("f_",LOWER(CC66)),-1)</f>
        <v>-1</v>
      </c>
      <c r="CE66" s="0" t="n">
        <f aca="false">IF(CD66=-1,-1, VALUE(MID(CC66,CD66+2, IFERROR(FIND(" ",CC66,CD66),999)-CD66-2)))</f>
        <v>-1</v>
      </c>
      <c r="CF66" s="0" t="n">
        <f aca="false">IFERROR(FIND("r_",LOWER(CC66)),-1)</f>
        <v>-1</v>
      </c>
      <c r="CG66" s="0" t="n">
        <f aca="false">IF(CF66=-1,-1, ROW(CF66)-1+VALUE(MID(CC66,CF66+2, IFERROR(FIND(" ",CC66,CF66),999)-CF66-2)))</f>
        <v>-1</v>
      </c>
      <c r="CH66" s="0" t="str">
        <f aca="false">IF(AND(ISERROR(FIND("$",CC66)),CD66&lt;0,CF66&lt;0,$S66&gt;0), IF(INDEX($D$2:$D$100,$S66)="num","$"&amp;TRIM(SUBSTITUTE(CC66,",",INDEX($F$2:$F$100,$S66)&amp;","))&amp;INDEX($F$2:$F$100,$S66), IF(INDEX($D$2:$D$100,$S66)="excl","$"&amp;REPLACE(CC66,      IFERROR(FIND(CHAR(1),SUBSTITUTE(CC66,",",CHAR(1),INDEX($F$2:$F$100,$S66)-1)),1),      IFERROR(FIND(CHAR(1),SUBSTITUTE(CC66,",",CHAR(1),INDEX($F$2:$F$100,$S66))),99)-          IFERROR(FIND(CHAR(1),SUBSTITUTE(CC66,",",CHAR(1),INDEX($F$2:$F$100,$S66)-1)),0),""), IF(INDEX($D$2:$D$100,$S66)="repl","$"&amp;REPLACE(CC66,      IFERROR(FIND(CHAR(1),SUBSTITUTE(CC66,",",CHAR(1),INDEX($F$2:$F$100,$S66)-1))+1,1),      IFERROR(FIND(CHAR(1),SUBSTITUTE(CC66,",",CHAR(1),INDEX($F$2:$F$100,$S66))),99)-          IFERROR(FIND(CHAR(1),SUBSTITUTE(CC66,",",CHAR(1),INDEX($F$2:$F$100,$S66)-1)),0)-1,INDEX($G$2:$G$100,$S66)),CC66 ))), CC66)</f>
        <v/>
      </c>
      <c r="CI66" s="0" t="str">
        <f aca="false">IF(OR(CD66=-1,IFERROR(INDEX(CD$2:CD$100,CE66),999)&gt;=0,IFERROR(INDEX(CF$2:CF$100,CE66),999)&gt;=0),IF(OR(CF66=-1,IFERROR(INDEX(CD$2:CD$100,CG66),999)&gt;=0,IFERROR(INDEX(CF$2:CF$100,CG66),999)&gt;=0),CH66,                REPLACE(CH66,CF66,IFERROR(FIND(" ",CH66,CF66),999)-CF66,                    SUBSTITUTE(INDEX(CH$2:CH$100,CG66),"$","")                  )), REPLACE(CH66,CD66,IFERROR(FIND(" ",CH66,CD66),999)-CD66,                   SUBSTITUTE(INDEX(CH$2:CH$100,CE66),"$","")                  ) )</f>
        <v/>
      </c>
      <c r="CJ66" s="0" t="n">
        <f aca="false">IFERROR(FIND("f_",LOWER(CI66)),-1)</f>
        <v>-1</v>
      </c>
      <c r="CK66" s="0" t="n">
        <f aca="false">IF(CJ66=-1,-1, VALUE(MID(CI66,CJ66+2, IFERROR(FIND(" ",CI66,CJ66),999)-CJ66-2)))</f>
        <v>-1</v>
      </c>
      <c r="CL66" s="0" t="n">
        <f aca="false">IFERROR(FIND("r_",LOWER(CI66)),-1)</f>
        <v>-1</v>
      </c>
      <c r="CM66" s="0" t="n">
        <f aca="false">IF(CL66=-1,-1, ROW(CL66)-1+VALUE(MID(CI66,CL66+2, IFERROR(FIND(" ",CI66,CL66),999)-CL66-2)))</f>
        <v>-1</v>
      </c>
      <c r="CN66" s="0" t="str">
        <f aca="false">IF(AND(ISERROR(FIND("$",CI66)),CJ66&lt;0,CL66&lt;0,$S66&gt;0), IF(INDEX($D$2:$D$100,$S66)="num","$"&amp;TRIM(SUBSTITUTE(CI66,",",INDEX($F$2:$F$100,$S66)&amp;","))&amp;INDEX($F$2:$F$100,$S66), IF(INDEX($D$2:$D$100,$S66)="excl","$"&amp;REPLACE(CI66,      IFERROR(FIND(CHAR(1),SUBSTITUTE(CI66,",",CHAR(1),INDEX($F$2:$F$100,$S66)-1)),1),      IFERROR(FIND(CHAR(1),SUBSTITUTE(CI66,",",CHAR(1),INDEX($F$2:$F$100,$S66))),99)-          IFERROR(FIND(CHAR(1),SUBSTITUTE(CI66,",",CHAR(1),INDEX($F$2:$F$100,$S66)-1)),0),""), IF(INDEX($D$2:$D$100,$S66)="repl","$"&amp;REPLACE(CI66,      IFERROR(FIND(CHAR(1),SUBSTITUTE(CI66,",",CHAR(1),INDEX($F$2:$F$100,$S66)-1))+1,1),      IFERROR(FIND(CHAR(1),SUBSTITUTE(CI66,",",CHAR(1),INDEX($F$2:$F$100,$S66))),99)-          IFERROR(FIND(CHAR(1),SUBSTITUTE(CI66,",",CHAR(1),INDEX($F$2:$F$100,$S66)-1)),0)-1,INDEX($G$2:$G$100,$S66)),CI66 ))), CI66)</f>
        <v/>
      </c>
      <c r="CO66" s="0" t="str">
        <f aca="false">IF(OR(CJ66=-1,IFERROR(INDEX(CJ$2:CJ$100,CK66),999)&gt;=0,IFERROR(INDEX(CL$2:CL$100,CK66),999)&gt;=0),IF(OR(CL66=-1,IFERROR(INDEX(CJ$2:CJ$100,CM66),999)&gt;=0,IFERROR(INDEX(CL$2:CL$100,CM66),999)&gt;=0),CN66,                REPLACE(CN66,CL66,IFERROR(FIND(" ",CN66,CL66),999)-CL66,                    SUBSTITUTE(INDEX(CN$2:CN$100,CM66),"$","")                  )), REPLACE(CN66,CJ66,IFERROR(FIND(" ",CN66,CJ66),999)-CJ66,                   SUBSTITUTE(INDEX(CN$2:CN$100,CK66),"$","")                  ) )</f>
        <v/>
      </c>
      <c r="CP66" s="0" t="n">
        <f aca="false">IFERROR(FIND("f_",LOWER(CO66)),-1)</f>
        <v>-1</v>
      </c>
      <c r="CQ66" s="0" t="n">
        <f aca="false">IF(CP66=-1,-1, VALUE(MID(CO66,CP66+2, IFERROR(FIND(" ",CO66,CP66),999)-CP66-2)))</f>
        <v>-1</v>
      </c>
      <c r="CR66" s="0" t="n">
        <f aca="false">IFERROR(FIND("r_",LOWER(CO66)),-1)</f>
        <v>-1</v>
      </c>
      <c r="CS66" s="0" t="n">
        <f aca="false">IF(CR66=-1,-1, ROW(CR66)-1+VALUE(MID(CO66,CR66+2, IFERROR(FIND(" ",CO66,CR66),999)-CR66-2)))</f>
        <v>-1</v>
      </c>
      <c r="CT66" s="0" t="str">
        <f aca="false">IF(AND(ISERROR(FIND("$",CO66)),CP66&lt;0,CR66&lt;0,$S66&gt;0), IF(INDEX($D$2:$D$100,$S66)="num","$"&amp;TRIM(SUBSTITUTE(CO66,",",INDEX($F$2:$F$100,$S66)&amp;","))&amp;INDEX($F$2:$F$100,$S66), IF(INDEX($D$2:$D$100,$S66)="excl","$"&amp;REPLACE(CO66,      IFERROR(FIND(CHAR(1),SUBSTITUTE(CO66,",",CHAR(1),INDEX($F$2:$F$100,$S66)-1)),1),      IFERROR(FIND(CHAR(1),SUBSTITUTE(CO66,",",CHAR(1),INDEX($F$2:$F$100,$S66))),99)-          IFERROR(FIND(CHAR(1),SUBSTITUTE(CO66,",",CHAR(1),INDEX($F$2:$F$100,$S66)-1)),0),""), IF(INDEX($D$2:$D$100,$S66)="repl","$"&amp;REPLACE(CO66,      IFERROR(FIND(CHAR(1),SUBSTITUTE(CO66,",",CHAR(1),INDEX($F$2:$F$100,$S66)-1))+1,1),      IFERROR(FIND(CHAR(1),SUBSTITUTE(CO66,",",CHAR(1),INDEX($F$2:$F$100,$S66))),99)-          IFERROR(FIND(CHAR(1),SUBSTITUTE(CO66,",",CHAR(1),INDEX($F$2:$F$100,$S66)-1)),0)-1,INDEX($G$2:$G$100,$S66)),CO66 ))), CO66)</f>
        <v/>
      </c>
      <c r="CU66" s="0" t="str">
        <f aca="false">IF(OR(CP66=-1,IFERROR(INDEX(CP$2:CP$100,CQ66),999)&gt;=0,IFERROR(INDEX(CR$2:CR$100,CQ66),999)&gt;=0),IF(OR(CR66=-1,IFERROR(INDEX(CP$2:CP$100,CS66),999)&gt;=0,IFERROR(INDEX(CR$2:CR$100,CS66),999)&gt;=0),CT66,                REPLACE(CT66,CR66,IFERROR(FIND(" ",CT66,CR66),999)-CR66,                    SUBSTITUTE(INDEX(CT$2:CT$100,CS66),"$","")                  )), REPLACE(CT66,CP66,IFERROR(FIND(" ",CT66,CP66),999)-CP66,                   SUBSTITUTE(INDEX(CT$2:CT$100,CQ66),"$","")                  ) )</f>
        <v/>
      </c>
      <c r="CV66" s="0" t="n">
        <f aca="false">IFERROR(FIND("f_",LOWER(CU66)),-1)</f>
        <v>-1</v>
      </c>
      <c r="CW66" s="0" t="n">
        <f aca="false">IF(CV66=-1,-1, VALUE(MID(CU66,CV66+2, IFERROR(FIND(" ",CU66,CV66),999)-CV66-2)))</f>
        <v>-1</v>
      </c>
      <c r="CX66" s="0" t="n">
        <f aca="false">IFERROR(FIND("r_",LOWER(CU66)),-1)</f>
        <v>-1</v>
      </c>
      <c r="CY66" s="0" t="n">
        <f aca="false">IF(CX66=-1,-1, ROW(CX66)-1+VALUE(MID(CU66,CX66+2, IFERROR(FIND(" ",CU66,CX66),999)-CX66-2)))</f>
        <v>-1</v>
      </c>
      <c r="CZ66" s="0" t="str">
        <f aca="false">IF(AND(ISERROR(FIND("$",CU66)),CV66&lt;0,CX66&lt;0,$S66&gt;0), IF(INDEX($D$2:$D$100,$S66)="num","$"&amp;TRIM(SUBSTITUTE(CU66,",",INDEX($F$2:$F$100,$S66)&amp;","))&amp;INDEX($F$2:$F$100,$S66), IF(INDEX($D$2:$D$100,$S66)="excl","$"&amp;REPLACE(CU66,      IFERROR(FIND(CHAR(1),SUBSTITUTE(CU66,",",CHAR(1),INDEX($F$2:$F$100,$S66)-1)),1),      IFERROR(FIND(CHAR(1),SUBSTITUTE(CU66,",",CHAR(1),INDEX($F$2:$F$100,$S66))),99)-          IFERROR(FIND(CHAR(1),SUBSTITUTE(CU66,",",CHAR(1),INDEX($F$2:$F$100,$S66)-1)),0),""), IF(INDEX($D$2:$D$100,$S66)="repl","$"&amp;REPLACE(CU66,      IFERROR(FIND(CHAR(1),SUBSTITUTE(CU66,",",CHAR(1),INDEX($F$2:$F$100,$S66)-1))+1,1),      IFERROR(FIND(CHAR(1),SUBSTITUTE(CU66,",",CHAR(1),INDEX($F$2:$F$100,$S66))),99)-          IFERROR(FIND(CHAR(1),SUBSTITUTE(CU66,",",CHAR(1),INDEX($F$2:$F$100,$S66)-1)),0)-1,INDEX($G$2:$G$100,$S66)),CU66 ))), CU66)</f>
        <v/>
      </c>
      <c r="DA66" s="0" t="str">
        <f aca="false">IF(OR(CV66=-1,IFERROR(INDEX(CV$2:CV$100,CW66),999)&gt;=0,IFERROR(INDEX(CX$2:CX$100,CW66),999)&gt;=0),IF(OR(CX66=-1,IFERROR(INDEX(CV$2:CV$100,CY66),999)&gt;=0,IFERROR(INDEX(CX$2:CX$100,CY66),999)&gt;=0),CZ66,                REPLACE(CZ66,CX66,IFERROR(FIND(" ",CZ66,CX66),999)-CX66,                    SUBSTITUTE(INDEX(CZ$2:CZ$100,CY66),"$","")                  )), REPLACE(CZ66,CV66,IFERROR(FIND(" ",CZ66,CV66),999)-CV66,                   SUBSTITUTE(INDEX(CZ$2:CZ$100,CW66),"$","")                  ) )</f>
        <v/>
      </c>
      <c r="DB66" s="0" t="n">
        <f aca="false">IFERROR(FIND("f_",LOWER(DA66)),-1)</f>
        <v>-1</v>
      </c>
      <c r="DC66" s="0" t="n">
        <f aca="false">IF(DB66=-1,-1, VALUE(MID(DA66,DB66+2, IFERROR(FIND(" ",DA66,DB66),999)-DB66-2)))</f>
        <v>-1</v>
      </c>
      <c r="DD66" s="0" t="n">
        <f aca="false">IFERROR(FIND("r_",LOWER(DA66)),-1)</f>
        <v>-1</v>
      </c>
      <c r="DE66" s="0" t="n">
        <f aca="false">IF(DD66=-1,-1, ROW(DD66)-1+VALUE(MID(DA66,DD66+2, IFERROR(FIND(" ",DA66,DD66),999)-DD66-2)))</f>
        <v>-1</v>
      </c>
      <c r="DF66" s="0" t="str">
        <f aca="false">IF(AND(ISERROR(FIND("$",DA66)),DB66&lt;0,DD66&lt;0,$S66&gt;0), IF(INDEX($D$2:$D$100,$S66)="num","$"&amp;TRIM(SUBSTITUTE(DA66,",",INDEX($F$2:$F$100,$S66)&amp;","))&amp;INDEX($F$2:$F$100,$S66), IF(INDEX($D$2:$D$100,$S66)="excl","$"&amp;REPLACE(DA66,      IFERROR(FIND(CHAR(1),SUBSTITUTE(DA66,",",CHAR(1),INDEX($F$2:$F$100,$S66)-1)),1),      IFERROR(FIND(CHAR(1),SUBSTITUTE(DA66,",",CHAR(1),INDEX($F$2:$F$100,$S66))),99)-          IFERROR(FIND(CHAR(1),SUBSTITUTE(DA66,",",CHAR(1),INDEX($F$2:$F$100,$S66)-1)),0),""), IF(INDEX($D$2:$D$100,$S66)="repl","$"&amp;REPLACE(DA66,      IFERROR(FIND(CHAR(1),SUBSTITUTE(DA66,",",CHAR(1),INDEX($F$2:$F$100,$S66)-1))+1,1),      IFERROR(FIND(CHAR(1),SUBSTITUTE(DA66,",",CHAR(1),INDEX($F$2:$F$100,$S66))),99)-          IFERROR(FIND(CHAR(1),SUBSTITUTE(DA66,",",CHAR(1),INDEX($F$2:$F$100,$S66)-1)),0)-1,INDEX($G$2:$G$100,$S66)),DA66 ))), DA66)</f>
        <v/>
      </c>
      <c r="DG66" s="0" t="str">
        <f aca="false">IF(OR(DB66=-1,IFERROR(INDEX(DB$2:DB$100,DC66),999)&gt;=0,IFERROR(INDEX(DD$2:DD$100,DC66),999)&gt;=0),IF(OR(DD66=-1,IFERROR(INDEX(DB$2:DB$100,DE66),999)&gt;=0,IFERROR(INDEX(DD$2:DD$100,DE66),999)&gt;=0),DF66,                REPLACE(DF66,DD66,IFERROR(FIND(" ",DF66,DD66),999)-DD66,                    SUBSTITUTE(INDEX(DF$2:DF$100,DE66),"$","")                  )), REPLACE(DF66,DB66,IFERROR(FIND(" ",DF66,DB66),999)-DB66,                   SUBSTITUTE(INDEX(DF$2:DF$100,DC66),"$","")                  ) )</f>
        <v/>
      </c>
      <c r="DH66" s="0" t="n">
        <f aca="false">IFERROR(FIND("f_",LOWER(DG66)),-1)</f>
        <v>-1</v>
      </c>
      <c r="DI66" s="0" t="n">
        <f aca="false">IF(DH66=-1,-1, VALUE(MID(DG66,DH66+2, IFERROR(FIND(" ",DG66,DH66),999)-DH66-2)))</f>
        <v>-1</v>
      </c>
      <c r="DJ66" s="0" t="n">
        <f aca="false">IFERROR(FIND("r_",LOWER(DG66)),-1)</f>
        <v>-1</v>
      </c>
      <c r="DK66" s="0" t="n">
        <f aca="false">IF(DJ66=-1,-1, ROW(DJ66)-1+VALUE(MID(DG66,DJ66+2, IFERROR(FIND(" ",DG66,DJ66),999)-DJ66-2)))</f>
        <v>-1</v>
      </c>
      <c r="DL66" s="0" t="str">
        <f aca="false">IF(AND(ISERROR(FIND("$",DG66)),DH66&lt;0,DJ66&lt;0,$S66&gt;0), IF(INDEX($D$2:$D$100,$S66)="num","$"&amp;TRIM(SUBSTITUTE(DG66,",",INDEX($F$2:$F$100,$S66)&amp;","))&amp;INDEX($F$2:$F$100,$S66), IF(INDEX($D$2:$D$100,$S66)="excl","$"&amp;REPLACE(DG66,      IFERROR(FIND(CHAR(1),SUBSTITUTE(DG66,",",CHAR(1),INDEX($F$2:$F$100,$S66)-1)),1),      IFERROR(FIND(CHAR(1),SUBSTITUTE(DG66,",",CHAR(1),INDEX($F$2:$F$100,$S66))),99)-          IFERROR(FIND(CHAR(1),SUBSTITUTE(DG66,",",CHAR(1),INDEX($F$2:$F$100,$S66)-1)),0),""), IF(INDEX($D$2:$D$100,$S66)="repl","$"&amp;REPLACE(DG66,      IFERROR(FIND(CHAR(1),SUBSTITUTE(DG66,",",CHAR(1),INDEX($F$2:$F$100,$S66)-1))+1,1),      IFERROR(FIND(CHAR(1),SUBSTITUTE(DG66,",",CHAR(1),INDEX($F$2:$F$100,$S66))),99)-          IFERROR(FIND(CHAR(1),SUBSTITUTE(DG66,",",CHAR(1),INDEX($F$2:$F$100,$S66)-1)),0)-1,INDEX($G$2:$G$100,$S66)),DG66 ))), DG66)</f>
        <v/>
      </c>
      <c r="DM66" s="0" t="str">
        <f aca="false">IF(OR(DH66=-1,IFERROR(INDEX(DH$2:DH$100,DI66),999)&gt;=0,IFERROR(INDEX(DJ$2:DJ$100,DI66),999)&gt;=0),IF(OR(DJ66=-1,IFERROR(INDEX(DH$2:DH$100,DK66),999)&gt;=0,IFERROR(INDEX(DJ$2:DJ$100,DK66),999)&gt;=0),DL66,                REPLACE(DL66,DJ66,IFERROR(FIND(" ",DL66,DJ66),999)-DJ66,                    SUBSTITUTE(INDEX(DL$2:DL$100,DK66),"$","")                  )), REPLACE(DL66,DH66,IFERROR(FIND(" ",DL66,DH66),999)-DH66,                   SUBSTITUTE(INDEX(DL$2:DL$100,DI66),"$","")                  ) )</f>
        <v/>
      </c>
      <c r="DN66" s="0" t="n">
        <f aca="false">IFERROR(FIND("f_",LOWER(DM66)),-1)</f>
        <v>-1</v>
      </c>
      <c r="DO66" s="0" t="n">
        <f aca="false">IF(DN66=-1,-1, VALUE(MID(DM66,DN66+2, IFERROR(FIND(" ",DM66,DN66),999)-DN66-2)))</f>
        <v>-1</v>
      </c>
      <c r="DP66" s="0" t="n">
        <f aca="false">IFERROR(FIND("r_",LOWER(DM66)),-1)</f>
        <v>-1</v>
      </c>
      <c r="DQ66" s="0" t="n">
        <f aca="false">IF(DP66=-1,-1, ROW(DP66)-1+VALUE(MID(DM66,DP66+2, IFERROR(FIND(" ",DM66,DP66),999)-DP66-2)))</f>
        <v>-1</v>
      </c>
      <c r="DR66" s="0" t="str">
        <f aca="false">IF(AND(ISERROR(FIND("$",DM66)),DN66&lt;0,DP66&lt;0,$S66&gt;0), IF(INDEX($D$2:$D$100,$S66)="num","$"&amp;TRIM(SUBSTITUTE(DM66,",",INDEX($F$2:$F$100,$S66)&amp;","))&amp;INDEX($F$2:$F$100,$S66), IF(INDEX($D$2:$D$100,$S66)="excl","$"&amp;REPLACE(DM66,      IFERROR(FIND(CHAR(1),SUBSTITUTE(DM66,",",CHAR(1),INDEX($F$2:$F$100,$S66)-1)),1),      IFERROR(FIND(CHAR(1),SUBSTITUTE(DM66,",",CHAR(1),INDEX($F$2:$F$100,$S66))),99)-          IFERROR(FIND(CHAR(1),SUBSTITUTE(DM66,",",CHAR(1),INDEX($F$2:$F$100,$S66)-1)),0),""), IF(INDEX($D$2:$D$100,$S66)="repl","$"&amp;REPLACE(DM66,      IFERROR(FIND(CHAR(1),SUBSTITUTE(DM66,",",CHAR(1),INDEX($F$2:$F$100,$S66)-1))+1,1),      IFERROR(FIND(CHAR(1),SUBSTITUTE(DM66,",",CHAR(1),INDEX($F$2:$F$100,$S66))),99)-          IFERROR(FIND(CHAR(1),SUBSTITUTE(DM66,",",CHAR(1),INDEX($F$2:$F$100,$S66)-1)),0)-1,INDEX($G$2:$G$100,$S66)),DM66 ))), DM66)</f>
        <v/>
      </c>
      <c r="DS66" s="0" t="str">
        <f aca="false">IF(OR(DN66=-1,IFERROR(INDEX(DN$2:DN$100,DO66),999)&gt;=0,IFERROR(INDEX(DP$2:DP$100,DO66),999)&gt;=0),IF(OR(DP66=-1,IFERROR(INDEX(DN$2:DN$100,DQ66),999)&gt;=0,IFERROR(INDEX(DP$2:DP$100,DQ66),999)&gt;=0),DR66,                REPLACE(DR66,DP66,IFERROR(FIND(" ",DR66,DP66),999)-DP66,                    SUBSTITUTE(INDEX(DR$2:DR$100,DQ66),"$","")                  )), REPLACE(DR66,DN66,IFERROR(FIND(" ",DR66,DN66),999)-DN66,                   SUBSTITUTE(INDEX(DR$2:DR$100,DO66),"$","")                  ) )</f>
        <v/>
      </c>
      <c r="DT66" s="0" t="n">
        <f aca="false">IFERROR(FIND("f_",LOWER(DS66)),-1)</f>
        <v>-1</v>
      </c>
      <c r="DU66" s="0" t="n">
        <f aca="false">IF(DT66=-1,-1, VALUE(MID(DS66,DT66+2, IFERROR(FIND(" ",DS66,DT66),999)-DT66-2)))</f>
        <v>-1</v>
      </c>
      <c r="DV66" s="0" t="n">
        <f aca="false">IFERROR(FIND("r_",LOWER(DS66)),-1)</f>
        <v>-1</v>
      </c>
      <c r="DW66" s="0" t="n">
        <f aca="false">IF(DV66=-1,-1, ROW(DV66)-1+VALUE(MID(DS66,DV66+2, IFERROR(FIND(" ",DS66,DV66),999)-DV66-2)))</f>
        <v>-1</v>
      </c>
      <c r="DX66" s="0" t="str">
        <f aca="false">IF(AND(ISERROR(FIND("$",DS66)),DT66&lt;0,DV66&lt;0,$S66&gt;0), IF(INDEX($D$2:$D$100,$S66)="num","$"&amp;TRIM(SUBSTITUTE(DS66,",",INDEX($F$2:$F$100,$S66)&amp;","))&amp;INDEX($F$2:$F$100,$S66), IF(INDEX($D$2:$D$100,$S66)="excl","$"&amp;REPLACE(DS66,      IFERROR(FIND(CHAR(1),SUBSTITUTE(DS66,",",CHAR(1),INDEX($F$2:$F$100,$S66)-1)),1),      IFERROR(FIND(CHAR(1),SUBSTITUTE(DS66,",",CHAR(1),INDEX($F$2:$F$100,$S66))),99)-          IFERROR(FIND(CHAR(1),SUBSTITUTE(DS66,",",CHAR(1),INDEX($F$2:$F$100,$S66)-1)),0),""), IF(INDEX($D$2:$D$100,$S66)="repl","$"&amp;REPLACE(DS66,      IFERROR(FIND(CHAR(1),SUBSTITUTE(DS66,",",CHAR(1),INDEX($F$2:$F$100,$S66)-1))+1,1),      IFERROR(FIND(CHAR(1),SUBSTITUTE(DS66,",",CHAR(1),INDEX($F$2:$F$100,$S66))),99)-          IFERROR(FIND(CHAR(1),SUBSTITUTE(DS66,",",CHAR(1),INDEX($F$2:$F$100,$S66)-1)),0)-1,INDEX($G$2:$G$100,$S66)),DS66 ))), DS66)</f>
        <v/>
      </c>
      <c r="DY66" s="0" t="str">
        <f aca="false">IF(OR(DT66=-1,IFERROR(INDEX(DT$2:DT$100,DU66),999)&gt;=0,IFERROR(INDEX(DV$2:DV$100,DU66),999)&gt;=0),IF(OR(DV66=-1,IFERROR(INDEX(DT$2:DT$100,DW66),999)&gt;=0,IFERROR(INDEX(DV$2:DV$100,DW66),999)&gt;=0),DX66,                REPLACE(DX66,DV66,IFERROR(FIND(" ",DX66,DV66),999)-DV66,                    SUBSTITUTE(INDEX(DX$2:DX$100,DW66),"$","")                  )), REPLACE(DX66,DT66,IFERROR(FIND(" ",DX66,DT66),999)-DT66,                   SUBSTITUTE(INDEX(DX$2:DX$100,DU66),"$","")                  ) )</f>
        <v/>
      </c>
      <c r="DZ66" s="0" t="n">
        <f aca="false">IFERROR(FIND("f_",LOWER(DY66)),-1)</f>
        <v>-1</v>
      </c>
      <c r="EA66" s="0" t="n">
        <f aca="false">IF(DZ66=-1,-1, VALUE(MID(DY66,DZ66+2, IFERROR(FIND(" ",DY66,DZ66),999)-DZ66-2)))</f>
        <v>-1</v>
      </c>
      <c r="EB66" s="0" t="n">
        <f aca="false">IFERROR(FIND("r_",LOWER(DY66)),-1)</f>
        <v>-1</v>
      </c>
      <c r="EC66" s="0" t="n">
        <f aca="false">IF(EB66=-1,-1, ROW(EB66)-1+VALUE(MID(DY66,EB66+2, IFERROR(FIND(" ",DY66,EB66),999)-EB66-2)))</f>
        <v>-1</v>
      </c>
      <c r="ED66" s="0" t="str">
        <f aca="false">IF(AND(ISERROR(FIND("$",DY66)),DZ66&lt;0,EB66&lt;0,$S66&gt;0), IF(INDEX($D$2:$D$100,$S66)="num","$"&amp;TRIM(SUBSTITUTE(DY66,",",INDEX($F$2:$F$100,$S66)&amp;","))&amp;INDEX($F$2:$F$100,$S66), IF(INDEX($D$2:$D$100,$S66)="excl","$"&amp;REPLACE(DY66,      IFERROR(FIND(CHAR(1),SUBSTITUTE(DY66,",",CHAR(1),INDEX($F$2:$F$100,$S66)-1)),1),      IFERROR(FIND(CHAR(1),SUBSTITUTE(DY66,",",CHAR(1),INDEX($F$2:$F$100,$S66))),99)-          IFERROR(FIND(CHAR(1),SUBSTITUTE(DY66,",",CHAR(1),INDEX($F$2:$F$100,$S66)-1)),0),""), IF(INDEX($D$2:$D$100,$S66)="repl","$"&amp;REPLACE(DY66,      IFERROR(FIND(CHAR(1),SUBSTITUTE(DY66,",",CHAR(1),INDEX($F$2:$F$100,$S66)-1))+1,1),      IFERROR(FIND(CHAR(1),SUBSTITUTE(DY66,",",CHAR(1),INDEX($F$2:$F$100,$S66))),99)-          IFERROR(FIND(CHAR(1),SUBSTITUTE(DY66,",",CHAR(1),INDEX($F$2:$F$100,$S66)-1)),0)-1,INDEX($G$2:$G$100,$S66)),DY66 ))), DY66)</f>
        <v/>
      </c>
      <c r="EE66" s="0" t="str">
        <f aca="false">IF(OR(DZ66=-1,IFERROR(INDEX(DZ$2:DZ$100,EA66),999)&gt;=0,IFERROR(INDEX(EB$2:EB$100,EA66),999)&gt;=0),IF(OR(EB66=-1,IFERROR(INDEX(DZ$2:DZ$100,EC66),999)&gt;=0,IFERROR(INDEX(EB$2:EB$100,EC66),999)&gt;=0),ED66,                REPLACE(ED66,EB66,IFERROR(FIND(" ",ED66,EB66),999)-EB66,                    SUBSTITUTE(INDEX(ED$2:ED$100,EC66),"$","")                  )), REPLACE(ED66,DZ66,IFERROR(FIND(" ",ED66,DZ66),999)-DZ66,                   SUBSTITUTE(INDEX(ED$2:ED$100,EA66),"$","")                  ) )</f>
        <v/>
      </c>
      <c r="EF66" s="0" t="n">
        <f aca="false">IFERROR(FIND("f_",LOWER(EE66)),-1)</f>
        <v>-1</v>
      </c>
      <c r="EG66" s="0" t="n">
        <f aca="false">IF(EF66=-1,-1, VALUE(MID(EE66,EF66+2, IFERROR(FIND(" ",EE66,EF66),999)-EF66-2)))</f>
        <v>-1</v>
      </c>
      <c r="EH66" s="0" t="n">
        <f aca="false">IFERROR(FIND("r_",LOWER(EE66)),-1)</f>
        <v>-1</v>
      </c>
      <c r="EI66" s="0" t="n">
        <f aca="false">IF(EH66=-1,-1, ROW(EH66)-1+VALUE(MID(EE66,EH66+2, IFERROR(FIND(" ",EE66,EH66),999)-EH66-2)))</f>
        <v>-1</v>
      </c>
      <c r="EJ66" s="0" t="str">
        <f aca="false">IF(AND(ISERROR(FIND("$",EE66)),EF66&lt;0,EH66&lt;0,$S66&gt;0), IF(INDEX($D$2:$D$100,$S66)="num","$"&amp;TRIM(SUBSTITUTE(EE66,",",INDEX($F$2:$F$100,$S66)&amp;","))&amp;INDEX($F$2:$F$100,$S66), IF(INDEX($D$2:$D$100,$S66)="excl","$"&amp;REPLACE(EE66,      IFERROR(FIND(CHAR(1),SUBSTITUTE(EE66,",",CHAR(1),INDEX($F$2:$F$100,$S66)-1)),1),      IFERROR(FIND(CHAR(1),SUBSTITUTE(EE66,",",CHAR(1),INDEX($F$2:$F$100,$S66))),99)-          IFERROR(FIND(CHAR(1),SUBSTITUTE(EE66,",",CHAR(1),INDEX($F$2:$F$100,$S66)-1)),0),""), IF(INDEX($D$2:$D$100,$S66)="repl","$"&amp;REPLACE(EE66,      IFERROR(FIND(CHAR(1),SUBSTITUTE(EE66,",",CHAR(1),INDEX($F$2:$F$100,$S66)-1))+1,1),      IFERROR(FIND(CHAR(1),SUBSTITUTE(EE66,",",CHAR(1),INDEX($F$2:$F$100,$S66))),99)-          IFERROR(FIND(CHAR(1),SUBSTITUTE(EE66,",",CHAR(1),INDEX($F$2:$F$100,$S66)-1)),0)-1,INDEX($G$2:$G$100,$S66)),EE66 ))), EE66)</f>
        <v/>
      </c>
      <c r="EK66" s="0" t="str">
        <f aca="false">IF(OR(EF66=-1,IFERROR(INDEX(EF$2:EF$100,EG66),999)&gt;=0,IFERROR(INDEX(EH$2:EH$100,EG66),999)&gt;=0),IF(OR(EH66=-1,IFERROR(INDEX(EF$2:EF$100,EI66),999)&gt;=0,IFERROR(INDEX(EH$2:EH$100,EI66),999)&gt;=0),EJ66,                REPLACE(EJ66,EH66,IFERROR(FIND(" ",EJ66,EH66),999)-EH66,                    SUBSTITUTE(INDEX(EJ$2:EJ$100,EI66),"$","")                  )), REPLACE(EJ66,EF66,IFERROR(FIND(" ",EJ66,EF66),999)-EF66,                   SUBSTITUTE(INDEX(EJ$2:EJ$100,EG66),"$","")                  ) )</f>
        <v/>
      </c>
      <c r="EL66" s="0" t="n">
        <f aca="false">IFERROR(FIND("f_",LOWER(EK66)),-1)</f>
        <v>-1</v>
      </c>
      <c r="EM66" s="0" t="n">
        <f aca="false">IF(EL66=-1,-1, VALUE(MID(EK66,EL66+2, IFERROR(FIND(" ",EK66,EL66),999)-EL66-2)))</f>
        <v>-1</v>
      </c>
      <c r="EN66" s="0" t="n">
        <f aca="false">IFERROR(FIND("r_",LOWER(EK66)),-1)</f>
        <v>-1</v>
      </c>
      <c r="EO66" s="0" t="n">
        <f aca="false">IF(EN66=-1,-1, ROW(EN66)-1+VALUE(MID(EK66,EN66+2, IFERROR(FIND(" ",EK66,EN66),999)-EN66-2)))</f>
        <v>-1</v>
      </c>
      <c r="EP66" s="0" t="str">
        <f aca="false">IF(AND(ISERROR(FIND("$",EK66)),EL66&lt;0,EN66&lt;0,$S66&gt;0), IF(INDEX($D$2:$D$100,$S66)="num","$"&amp;TRIM(SUBSTITUTE(EK66,",",INDEX($F$2:$F$100,$S66)&amp;","))&amp;INDEX($F$2:$F$100,$S66), IF(INDEX($D$2:$D$100,$S66)="excl","$"&amp;REPLACE(EK66,      IFERROR(FIND(CHAR(1),SUBSTITUTE(EK66,",",CHAR(1),INDEX($F$2:$F$100,$S66)-1)),1),      IFERROR(FIND(CHAR(1),SUBSTITUTE(EK66,",",CHAR(1),INDEX($F$2:$F$100,$S66))),99)-          IFERROR(FIND(CHAR(1),SUBSTITUTE(EK66,",",CHAR(1),INDEX($F$2:$F$100,$S66)-1)),0),""), IF(INDEX($D$2:$D$100,$S66)="repl","$"&amp;REPLACE(EK66,      IFERROR(FIND(CHAR(1),SUBSTITUTE(EK66,",",CHAR(1),INDEX($F$2:$F$100,$S66)-1))+1,1),      IFERROR(FIND(CHAR(1),SUBSTITUTE(EK66,",",CHAR(1),INDEX($F$2:$F$100,$S66))),99)-          IFERROR(FIND(CHAR(1),SUBSTITUTE(EK66,",",CHAR(1),INDEX($F$2:$F$100,$S66)-1)),0)-1,INDEX($G$2:$G$100,$S66)),EK66 ))), EK66)</f>
        <v/>
      </c>
      <c r="EQ66" s="0" t="str">
        <f aca="false">IF(OR(EL66=-1,IFERROR(INDEX(EL$2:EL$100,EM66),999)&gt;=0,IFERROR(INDEX(EN$2:EN$100,EM66),999)&gt;=0),IF(OR(EN66=-1,IFERROR(INDEX(EL$2:EL$100,EO66),999)&gt;=0,IFERROR(INDEX(EN$2:EN$100,EO66),999)&gt;=0),EP66,                REPLACE(EP66,EN66,IFERROR(FIND(" ",EP66,EN66),999)-EN66,                    SUBSTITUTE(INDEX(EP$2:EP$100,EO66),"$","")                  )), REPLACE(EP66,EL66,IFERROR(FIND(" ",EP66,EL66),999)-EL66,                   SUBSTITUTE(INDEX(EP$2:EP$100,EM66),"$","")                  ) )</f>
        <v/>
      </c>
      <c r="ER66" s="0" t="n">
        <f aca="false">IFERROR(FIND("f_",LOWER(EQ66)),-1)</f>
        <v>-1</v>
      </c>
      <c r="ES66" s="0" t="n">
        <f aca="false">IF(ER66=-1,-1, VALUE(MID(EQ66,ER66+2, IFERROR(FIND(" ",EQ66,ER66),999)-ER66-2)))</f>
        <v>-1</v>
      </c>
      <c r="ET66" s="0" t="n">
        <f aca="false">IFERROR(FIND("r_",LOWER(EQ66)),-1)</f>
        <v>-1</v>
      </c>
      <c r="EU66" s="0" t="n">
        <f aca="false">IF(ET66=-1,-1, ROW(ET66)-1+VALUE(MID(EQ66,ET66+2, IFERROR(FIND(" ",EQ66,ET66),999)-ET66-2)))</f>
        <v>-1</v>
      </c>
      <c r="EV66" s="0" t="str">
        <f aca="false">IF(AND(ISERROR(FIND("$",EQ66)),ER66&lt;0,ET66&lt;0,$S66&gt;0), IF(INDEX($D$2:$D$100,$S66)="num","$"&amp;TRIM(SUBSTITUTE(EQ66,",",INDEX($F$2:$F$100,$S66)&amp;","))&amp;INDEX($F$2:$F$100,$S66), IF(INDEX($D$2:$D$100,$S66)="excl","$"&amp;REPLACE(EQ66,      IFERROR(FIND(CHAR(1),SUBSTITUTE(EQ66,",",CHAR(1),INDEX($F$2:$F$100,$S66)-1)),1),      IFERROR(FIND(CHAR(1),SUBSTITUTE(EQ66,",",CHAR(1),INDEX($F$2:$F$100,$S66))),99)-          IFERROR(FIND(CHAR(1),SUBSTITUTE(EQ66,",",CHAR(1),INDEX($F$2:$F$100,$S66)-1)),0),""), IF(INDEX($D$2:$D$100,$S66)="repl","$"&amp;REPLACE(EQ66,      IFERROR(FIND(CHAR(1),SUBSTITUTE(EQ66,",",CHAR(1),INDEX($F$2:$F$100,$S66)-1))+1,1),      IFERROR(FIND(CHAR(1),SUBSTITUTE(EQ66,",",CHAR(1),INDEX($F$2:$F$100,$S66))),99)-          IFERROR(FIND(CHAR(1),SUBSTITUTE(EQ66,",",CHAR(1),INDEX($F$2:$F$100,$S66)-1)),0)-1,INDEX($G$2:$G$100,$S66)),EQ66 ))), EQ66)</f>
        <v/>
      </c>
      <c r="EW66" s="0" t="str">
        <f aca="false">IF(OR(ER66=-1,IFERROR(INDEX(ER$2:ER$100,ES66),999)&gt;=0,IFERROR(INDEX(ET$2:ET$100,ES66),999)&gt;=0),IF(OR(ET66=-1,IFERROR(INDEX(ER$2:ER$100,EU66),999)&gt;=0,IFERROR(INDEX(ET$2:ET$100,EU66),999)&gt;=0),EV66,                REPLACE(EV66,ET66,IFERROR(FIND(" ",EV66,ET66),999)-ET66,                    SUBSTITUTE(INDEX(EV$2:EV$100,EU66),"$","")                  )), REPLACE(EV66,ER66,IFERROR(FIND(" ",EV66,ER66),999)-ER66,                   SUBSTITUTE(INDEX(EV$2:EV$100,ES66),"$","")                  ) )</f>
        <v/>
      </c>
      <c r="EX66" s="0" t="n">
        <f aca="false">IFERROR(FIND("f_",LOWER(EW66)),-1)</f>
        <v>-1</v>
      </c>
      <c r="EY66" s="0" t="n">
        <f aca="false">IF(EX66=-1,-1, VALUE(MID(EW66,EX66+2, IFERROR(FIND(" ",EW66,EX66),999)-EX66-2)))</f>
        <v>-1</v>
      </c>
      <c r="EZ66" s="0" t="n">
        <f aca="false">IFERROR(FIND("r_",LOWER(EW66)),-1)</f>
        <v>-1</v>
      </c>
      <c r="FA66" s="0" t="n">
        <f aca="false">IF(EZ66=-1,-1, ROW(EZ66)-1+VALUE(MID(EW66,EZ66+2, IFERROR(FIND(" ",EW66,EZ66),999)-EZ66-2)))</f>
        <v>-1</v>
      </c>
      <c r="FB66" s="0" t="str">
        <f aca="false">IF(AND(ISERROR(FIND("$",EW66)),EX66&lt;0,EZ66&lt;0,$S66&gt;0), IF(INDEX($D$2:$D$100,$S66)="num","$"&amp;TRIM(SUBSTITUTE(EW66,",",INDEX($F$2:$F$100,$S66)&amp;","))&amp;INDEX($F$2:$F$100,$S66), IF(INDEX($D$2:$D$100,$S66)="excl","$"&amp;REPLACE(EW66,      IFERROR(FIND(CHAR(1),SUBSTITUTE(EW66,",",CHAR(1),INDEX($F$2:$F$100,$S66)-1)),1),      IFERROR(FIND(CHAR(1),SUBSTITUTE(EW66,",",CHAR(1),INDEX($F$2:$F$100,$S66))),99)-          IFERROR(FIND(CHAR(1),SUBSTITUTE(EW66,",",CHAR(1),INDEX($F$2:$F$100,$S66)-1)),0),""), IF(INDEX($D$2:$D$100,$S66)="repl","$"&amp;REPLACE(EW66,      IFERROR(FIND(CHAR(1),SUBSTITUTE(EW66,",",CHAR(1),INDEX($F$2:$F$100,$S66)-1))+1,1),      IFERROR(FIND(CHAR(1),SUBSTITUTE(EW66,",",CHAR(1),INDEX($F$2:$F$100,$S66))),99)-          IFERROR(FIND(CHAR(1),SUBSTITUTE(EW66,",",CHAR(1),INDEX($F$2:$F$100,$S66)-1)),0)-1,INDEX($G$2:$G$100,$S66)),EW66 ))), EW66)</f>
        <v/>
      </c>
      <c r="FC66" s="0" t="str">
        <f aca="false">IF(OR(EX66=-1,IFERROR(INDEX(EX$2:EX$100,EY66),999)&gt;=0,IFERROR(INDEX(EZ$2:EZ$100,EY66),999)&gt;=0),IF(OR(EZ66=-1,IFERROR(INDEX(EX$2:EX$100,FA66),999)&gt;=0,IFERROR(INDEX(EZ$2:EZ$100,FA66),999)&gt;=0),FB66,                REPLACE(FB66,EZ66,IFERROR(FIND(" ",FB66,EZ66),999)-EZ66,                    SUBSTITUTE(INDEX(FB$2:FB$100,FA66),"$","")                  )), REPLACE(FB66,EX66,IFERROR(FIND(" ",FB66,EX66),999)-EX66,                   SUBSTITUTE(INDEX(FB$2:FB$100,EY66),"$","")                  ) )</f>
        <v/>
      </c>
      <c r="FD66" s="0" t="n">
        <f aca="false">IFERROR(FIND("f_",LOWER(FC66)),-1)</f>
        <v>-1</v>
      </c>
      <c r="FE66" s="0" t="n">
        <f aca="false">IF(FD66=-1,-1, VALUE(MID(FC66,FD66+2, IFERROR(FIND(" ",FC66,FD66),999)-FD66-2)))</f>
        <v>-1</v>
      </c>
      <c r="FF66" s="0" t="n">
        <f aca="false">IFERROR(FIND("r_",LOWER(FC66)),-1)</f>
        <v>-1</v>
      </c>
      <c r="FG66" s="0" t="n">
        <f aca="false">IF(FF66=-1,-1, ROW(FF66)-1+VALUE(MID(FC66,FF66+2, IFERROR(FIND(" ",FC66,FF66),999)-FF66-2)))</f>
        <v>-1</v>
      </c>
      <c r="FH66" s="0" t="str">
        <f aca="false">IF(AND(ISERROR(FIND("$",FC66)),FD66&lt;0,FF66&lt;0,$S66&gt;0), IF(INDEX($D$2:$D$100,$S66)="num","$"&amp;TRIM(SUBSTITUTE(FC66,",",INDEX($F$2:$F$100,$S66)&amp;","))&amp;INDEX($F$2:$F$100,$S66), IF(INDEX($D$2:$D$100,$S66)="excl","$"&amp;REPLACE(FC66,      IFERROR(FIND(CHAR(1),SUBSTITUTE(FC66,",",CHAR(1),INDEX($F$2:$F$100,$S66)-1)),1),      IFERROR(FIND(CHAR(1),SUBSTITUTE(FC66,",",CHAR(1),INDEX($F$2:$F$100,$S66))),99)-          IFERROR(FIND(CHAR(1),SUBSTITUTE(FC66,",",CHAR(1),INDEX($F$2:$F$100,$S66)-1)),0),""), IF(INDEX($D$2:$D$100,$S66)="repl","$"&amp;REPLACE(FC66,      IFERROR(FIND(CHAR(1),SUBSTITUTE(FC66,",",CHAR(1),INDEX($F$2:$F$100,$S66)-1))+1,1),      IFERROR(FIND(CHAR(1),SUBSTITUTE(FC66,",",CHAR(1),INDEX($F$2:$F$100,$S66))),99)-          IFERROR(FIND(CHAR(1),SUBSTITUTE(FC66,",",CHAR(1),INDEX($F$2:$F$100,$S66)-1)),0)-1,INDEX($G$2:$G$100,$S66)),FC66 ))), FC66)</f>
        <v/>
      </c>
      <c r="FI66" s="0" t="str">
        <f aca="false">IF(OR(FD66=-1,IFERROR(INDEX(FD$2:FD$100,FE66),999)&gt;=0,IFERROR(INDEX(FF$2:FF$100,FE66),999)&gt;=0),IF(OR(FF66=-1,IFERROR(INDEX(FD$2:FD$100,FG66),999)&gt;=0,IFERROR(INDEX(FF$2:FF$100,FG66),999)&gt;=0),FH66,                REPLACE(FH66,FF66,IFERROR(FIND(" ",FH66,FF66),999)-FF66,                    SUBSTITUTE(INDEX(FH$2:FH$100,FG66),"$","")                  )), REPLACE(FH66,FD66,IFERROR(FIND(" ",FH66,FD66),999)-FD66,                   SUBSTITUTE(INDEX(FH$2:FH$100,FE66),"$","")                  ) )</f>
        <v/>
      </c>
      <c r="FJ66" s="0" t="n">
        <f aca="false">IFERROR(FIND("f_",LOWER(FI66)),-1)</f>
        <v>-1</v>
      </c>
      <c r="FK66" s="0" t="n">
        <f aca="false">IF(FJ66=-1,-1, VALUE(MID(FI66,FJ66+2, IFERROR(FIND(" ",FI66,FJ66),999)-FJ66-2)))</f>
        <v>-1</v>
      </c>
      <c r="FL66" s="0" t="n">
        <f aca="false">IFERROR(FIND("r_",LOWER(FI66)),-1)</f>
        <v>-1</v>
      </c>
      <c r="FM66" s="0" t="n">
        <f aca="false">IF(FL66=-1,-1, ROW(FL66)-1+VALUE(MID(FI66,FL66+2, IFERROR(FIND(" ",FI66,FL66),999)-FL66-2)))</f>
        <v>-1</v>
      </c>
      <c r="FN66" s="0" t="str">
        <f aca="false">IF(AND(ISERROR(FIND("$",FI66)),FJ66&lt;0,FL66&lt;0,$S66&gt;0), IF(INDEX($D$2:$D$100,$S66)="num","$"&amp;TRIM(SUBSTITUTE(FI66,",",INDEX($F$2:$F$100,$S66)&amp;","))&amp;INDEX($F$2:$F$100,$S66), IF(INDEX($D$2:$D$100,$S66)="excl","$"&amp;REPLACE(FI66,      IFERROR(FIND(CHAR(1),SUBSTITUTE(FI66,",",CHAR(1),INDEX($F$2:$F$100,$S66)-1)),1),      IFERROR(FIND(CHAR(1),SUBSTITUTE(FI66,",",CHAR(1),INDEX($F$2:$F$100,$S66))),99)-          IFERROR(FIND(CHAR(1),SUBSTITUTE(FI66,",",CHAR(1),INDEX($F$2:$F$100,$S66)-1)),0),""), IF(INDEX($D$2:$D$100,$S66)="repl","$"&amp;REPLACE(FI66,      IFERROR(FIND(CHAR(1),SUBSTITUTE(FI66,",",CHAR(1),INDEX($F$2:$F$100,$S66)-1))+1,1),      IFERROR(FIND(CHAR(1),SUBSTITUTE(FI66,",",CHAR(1),INDEX($F$2:$F$100,$S66))),99)-          IFERROR(FIND(CHAR(1),SUBSTITUTE(FI66,",",CHAR(1),INDEX($F$2:$F$100,$S66)-1)),0)-1,INDEX($G$2:$G$100,$S66)),FI66 ))), FI66)</f>
        <v/>
      </c>
      <c r="FO66" s="0" t="str">
        <f aca="false">IF(OR(FJ66=-1,IFERROR(INDEX(FJ$2:FJ$100,FK66),999)&gt;=0,IFERROR(INDEX(FL$2:FL$100,FK66),999)&gt;=0),IF(OR(FL66=-1,IFERROR(INDEX(FJ$2:FJ$100,FM66),999)&gt;=0,IFERROR(INDEX(FL$2:FL$100,FM66),999)&gt;=0),FN66,                REPLACE(FN66,FL66,IFERROR(FIND(" ",FN66,FL66),999)-FL66,                    SUBSTITUTE(INDEX(FN$2:FN$100,FM66),"$","")                  )), REPLACE(FN66,FJ66,IFERROR(FIND(" ",FN66,FJ66),999)-FJ66,                   SUBSTITUTE(INDEX(FN$2:FN$100,FK66),"$","")                  ) )</f>
        <v/>
      </c>
      <c r="FP66" s="0" t="n">
        <f aca="false">IFERROR(FIND("f_",LOWER(FO66)),-1)</f>
        <v>-1</v>
      </c>
      <c r="FQ66" s="0" t="n">
        <f aca="false">IF(FP66=-1,-1, VALUE(MID(FO66,FP66+2, IFERROR(FIND(" ",FO66,FP66),999)-FP66-2)))</f>
        <v>-1</v>
      </c>
      <c r="FR66" s="0" t="n">
        <f aca="false">IFERROR(FIND("r_",LOWER(FO66)),-1)</f>
        <v>-1</v>
      </c>
      <c r="FS66" s="0" t="n">
        <f aca="false">IF(FR66=-1,-1, ROW(FR66)-1+VALUE(MID(FO66,FR66+2, IFERROR(FIND(" ",FO66,FR66),999)-FR66-2)))</f>
        <v>-1</v>
      </c>
      <c r="FT66" s="0" t="str">
        <f aca="false">IF(AND(ISERROR(FIND("$",FO66)),FP66&lt;0,FR66&lt;0,$S66&gt;0), IF(INDEX($D$2:$D$100,$S66)="num","$"&amp;TRIM(SUBSTITUTE(FO66,",",INDEX($F$2:$F$100,$S66)&amp;","))&amp;INDEX($F$2:$F$100,$S66), IF(INDEX($D$2:$D$100,$S66)="excl","$"&amp;REPLACE(FO66,      IFERROR(FIND(CHAR(1),SUBSTITUTE(FO66,",",CHAR(1),INDEX($F$2:$F$100,$S66)-1)),1),      IFERROR(FIND(CHAR(1),SUBSTITUTE(FO66,",",CHAR(1),INDEX($F$2:$F$100,$S66))),99)-          IFERROR(FIND(CHAR(1),SUBSTITUTE(FO66,",",CHAR(1),INDEX($F$2:$F$100,$S66)-1)),0),""), IF(INDEX($D$2:$D$100,$S66)="repl","$"&amp;REPLACE(FO66,      IFERROR(FIND(CHAR(1),SUBSTITUTE(FO66,",",CHAR(1),INDEX($F$2:$F$100,$S66)-1))+1,1),      IFERROR(FIND(CHAR(1),SUBSTITUTE(FO66,",",CHAR(1),INDEX($F$2:$F$100,$S66))),99)-          IFERROR(FIND(CHAR(1),SUBSTITUTE(FO66,",",CHAR(1),INDEX($F$2:$F$100,$S66)-1)),0)-1,INDEX($G$2:$G$100,$S66)),FO66 ))), FO66)</f>
        <v/>
      </c>
      <c r="FU66" s="0" t="str">
        <f aca="false">IF(OR(FP66=-1,IFERROR(INDEX(FP$2:FP$100,FQ66),999)&gt;=0,IFERROR(INDEX(FR$2:FR$100,FQ66),999)&gt;=0),IF(OR(FR66=-1,IFERROR(INDEX(FP$2:FP$100,FS66),999)&gt;=0,IFERROR(INDEX(FR$2:FR$100,FS66),999)&gt;=0),FT66,                REPLACE(FT66,FR66,IFERROR(FIND(" ",FT66,FR66),999)-FR66,                    SUBSTITUTE(INDEX(FT$2:FT$100,FS66),"$","")                  )), REPLACE(FT66,FP66,IFERROR(FIND(" ",FT66,FP66),999)-FP66,                   SUBSTITUTE(INDEX(FT$2:FT$100,FQ66),"$","")                  ) )</f>
        <v/>
      </c>
      <c r="FV66" s="0" t="n">
        <f aca="false">IFERROR(FIND("f_",LOWER(FU66)),-1)</f>
        <v>-1</v>
      </c>
      <c r="FW66" s="0" t="n">
        <f aca="false">IF(FV66=-1,-1, VALUE(MID(FU66,FV66+2, IFERROR(FIND(" ",FU66,FV66),999)-FV66-2)))</f>
        <v>-1</v>
      </c>
      <c r="FX66" s="0" t="n">
        <f aca="false">IFERROR(FIND("r_",LOWER(FU66)),-1)</f>
        <v>-1</v>
      </c>
      <c r="FY66" s="0" t="n">
        <f aca="false">IF(FX66=-1,-1, ROW(FX66)-1+VALUE(MID(FU66,FX66+2, IFERROR(FIND(" ",FU66,FX66),999)-FX66-2)))</f>
        <v>-1</v>
      </c>
      <c r="FZ66" s="0" t="str">
        <f aca="false">IF(AND(ISERROR(FIND("$",FU66)),FV66&lt;0,FX66&lt;0,$S66&gt;0), IF(INDEX($D$2:$D$100,$S66)="num","$"&amp;TRIM(SUBSTITUTE(FU66,",",INDEX($F$2:$F$100,$S66)&amp;","))&amp;INDEX($F$2:$F$100,$S66), IF(INDEX($D$2:$D$100,$S66)="excl","$"&amp;REPLACE(FU66,      IFERROR(FIND(CHAR(1),SUBSTITUTE(FU66,",",CHAR(1),INDEX($F$2:$F$100,$S66)-1)),1),      IFERROR(FIND(CHAR(1),SUBSTITUTE(FU66,",",CHAR(1),INDEX($F$2:$F$100,$S66))),99)-          IFERROR(FIND(CHAR(1),SUBSTITUTE(FU66,",",CHAR(1),INDEX($F$2:$F$100,$S66)-1)),0),""), IF(INDEX($D$2:$D$100,$S66)="repl","$"&amp;REPLACE(FU66,      IFERROR(FIND(CHAR(1),SUBSTITUTE(FU66,",",CHAR(1),INDEX($F$2:$F$100,$S66)-1))+1,1),      IFERROR(FIND(CHAR(1),SUBSTITUTE(FU66,",",CHAR(1),INDEX($F$2:$F$100,$S66))),99)-          IFERROR(FIND(CHAR(1),SUBSTITUTE(FU66,",",CHAR(1),INDEX($F$2:$F$100,$S66)-1)),0)-1,INDEX($G$2:$G$100,$S66)),FU66 ))), FU66)</f>
        <v/>
      </c>
      <c r="GA66" s="0" t="str">
        <f aca="false">IF(OR(FV66=-1,IFERROR(INDEX(FV$2:FV$100,FW66),999)&gt;=0,IFERROR(INDEX(FX$2:FX$100,FW66),999)&gt;=0),IF(OR(FX66=-1,IFERROR(INDEX(FV$2:FV$100,FY66),999)&gt;=0,IFERROR(INDEX(FX$2:FX$100,FY66),999)&gt;=0),FZ66,                REPLACE(FZ66,FX66,IFERROR(FIND(" ",FZ66,FX66),999)-FX66,                    SUBSTITUTE(INDEX(FZ$2:FZ$100,FY66),"$","")                  )), REPLACE(FZ66,FV66,IFERROR(FIND(" ",FZ66,FV66),999)-FV66,                   SUBSTITUTE(INDEX(FZ$2:FZ$100,FW66),"$","")                  ) )</f>
        <v/>
      </c>
      <c r="GB66" s="0" t="n">
        <f aca="false">IFERROR(FIND("f_",LOWER(GA66)),-1)</f>
        <v>-1</v>
      </c>
      <c r="GC66" s="0" t="n">
        <f aca="false">IF(GB66=-1,-1, VALUE(MID(GA66,GB66+2, IFERROR(FIND(" ",GA66,GB66),999)-GB66-2)))</f>
        <v>-1</v>
      </c>
      <c r="GD66" s="0" t="n">
        <f aca="false">IFERROR(FIND("r_",LOWER(GA66)),-1)</f>
        <v>-1</v>
      </c>
      <c r="GE66" s="0" t="n">
        <f aca="false">IF(GD66=-1,-1, ROW(GD66)-1+VALUE(MID(GA66,GD66+2, IFERROR(FIND(" ",GA66,GD66),999)-GD66-2)))</f>
        <v>-1</v>
      </c>
      <c r="GF66" s="0" t="str">
        <f aca="false">IF(AND(ISERROR(FIND("$",GA66)),GB66&lt;0,GD66&lt;0,$S66&gt;0), IF(INDEX($D$2:$D$100,$S66)="num","$"&amp;TRIM(SUBSTITUTE(GA66,",",INDEX($F$2:$F$100,$S66)&amp;","))&amp;INDEX($F$2:$F$100,$S66), IF(INDEX($D$2:$D$100,$S66)="excl","$"&amp;REPLACE(GA66,      IFERROR(FIND(CHAR(1),SUBSTITUTE(GA66,",",CHAR(1),INDEX($F$2:$F$100,$S66)-1)),1),      IFERROR(FIND(CHAR(1),SUBSTITUTE(GA66,",",CHAR(1),INDEX($F$2:$F$100,$S66))),99)-          IFERROR(FIND(CHAR(1),SUBSTITUTE(GA66,",",CHAR(1),INDEX($F$2:$F$100,$S66)-1)),0),""), IF(INDEX($D$2:$D$100,$S66)="repl","$"&amp;REPLACE(GA66,      IFERROR(FIND(CHAR(1),SUBSTITUTE(GA66,",",CHAR(1),INDEX($F$2:$F$100,$S66)-1))+1,1),      IFERROR(FIND(CHAR(1),SUBSTITUTE(GA66,",",CHAR(1),INDEX($F$2:$F$100,$S66))),99)-          IFERROR(FIND(CHAR(1),SUBSTITUTE(GA66,",",CHAR(1),INDEX($F$2:$F$100,$S66)-1)),0)-1,INDEX($G$2:$G$100,$S66)),GA66 ))), GA66)</f>
        <v/>
      </c>
      <c r="GG66" s="0" t="str">
        <f aca="false">IF(OR(GB66=-1,IFERROR(INDEX(GB$2:GB$100,GC66),999)&gt;=0,IFERROR(INDEX(GD$2:GD$100,GC66),999)&gt;=0),IF(OR(GD66=-1,IFERROR(INDEX(GB$2:GB$100,GE66),999)&gt;=0,IFERROR(INDEX(GD$2:GD$100,GE66),999)&gt;=0),GF66,                REPLACE(GF66,GD66,IFERROR(FIND(" ",GF66,GD66),999)-GD66,                    SUBSTITUTE(INDEX(GF$2:GF$100,GE66),"$","")                  )), REPLACE(GF66,GB66,IFERROR(FIND(" ",GF66,GB66),999)-GB66,                   SUBSTITUTE(INDEX(GF$2:GF$100,GC66),"$","")                  ) )</f>
        <v/>
      </c>
      <c r="GH66" s="0" t="n">
        <f aca="false">IFERROR(FIND("f_",LOWER(GG66)),-1)</f>
        <v>-1</v>
      </c>
      <c r="GI66" s="0" t="n">
        <f aca="false">IF(GH66=-1,-1, VALUE(MID(GG66,GH66+2, IFERROR(FIND(" ",GG66,GH66),999)-GH66-2)))</f>
        <v>-1</v>
      </c>
      <c r="GJ66" s="0" t="n">
        <f aca="false">IFERROR(FIND("r_",LOWER(GG66)),-1)</f>
        <v>-1</v>
      </c>
      <c r="GK66" s="0" t="n">
        <f aca="false">IF(GJ66=-1,-1, ROW(GJ66)-1+VALUE(MID(GG66,GJ66+2, IFERROR(FIND(" ",GG66,GJ66),999)-GJ66-2)))</f>
        <v>-1</v>
      </c>
      <c r="GL66" s="0" t="str">
        <f aca="false">IF(AND(ISERROR(FIND("$",GG66)),GH66&lt;0,GJ66&lt;0,$S66&gt;0), IF(INDEX($D$2:$D$100,$S66)="num","$"&amp;TRIM(SUBSTITUTE(GG66,",",INDEX($F$2:$F$100,$S66)&amp;","))&amp;INDEX($F$2:$F$100,$S66), IF(INDEX($D$2:$D$100,$S66)="excl","$"&amp;REPLACE(GG66,      IFERROR(FIND(CHAR(1),SUBSTITUTE(GG66,",",CHAR(1),INDEX($F$2:$F$100,$S66)-1)),1),      IFERROR(FIND(CHAR(1),SUBSTITUTE(GG66,",",CHAR(1),INDEX($F$2:$F$100,$S66))),99)-          IFERROR(FIND(CHAR(1),SUBSTITUTE(GG66,",",CHAR(1),INDEX($F$2:$F$100,$S66)-1)),0),""), IF(INDEX($D$2:$D$100,$S66)="repl","$"&amp;REPLACE(GG66,      IFERROR(FIND(CHAR(1),SUBSTITUTE(GG66,",",CHAR(1),INDEX($F$2:$F$100,$S66)-1))+1,1),      IFERROR(FIND(CHAR(1),SUBSTITUTE(GG66,",",CHAR(1),INDEX($F$2:$F$100,$S66))),99)-          IFERROR(FIND(CHAR(1),SUBSTITUTE(GG66,",",CHAR(1),INDEX($F$2:$F$100,$S66)-1)),0)-1,INDEX($G$2:$G$100,$S66)),GG66 ))), GG66)</f>
        <v/>
      </c>
      <c r="GM66" s="0" t="str">
        <f aca="false">IF(OR(GH66=-1,IFERROR(INDEX(GH$2:GH$100,GI66),999)&gt;=0,IFERROR(INDEX(GJ$2:GJ$100,GI66),999)&gt;=0),IF(OR(GJ66=-1,IFERROR(INDEX(GH$2:GH$100,GK66),999)&gt;=0,IFERROR(INDEX(GJ$2:GJ$100,GK66),999)&gt;=0),GL66,                REPLACE(GL66,GJ66,IFERROR(FIND(" ",GL66,GJ66),999)-GJ66,                    SUBSTITUTE(INDEX(GL$2:GL$100,GK66),"$","")                  )), REPLACE(GL66,GH66,IFERROR(FIND(" ",GL66,GH66),999)-GH66,                   SUBSTITUTE(INDEX(GL$2:GL$100,GI66),"$","")                  ) )</f>
        <v/>
      </c>
      <c r="GN66" s="0" t="n">
        <f aca="false">IFERROR(FIND("f_",LOWER(GM66)),-1)</f>
        <v>-1</v>
      </c>
      <c r="GO66" s="0" t="n">
        <f aca="false">IF(GN66=-1,-1, VALUE(MID(GM66,GN66+2, IFERROR(FIND(" ",GM66,GN66),999)-GN66-2)))</f>
        <v>-1</v>
      </c>
      <c r="GP66" s="0" t="n">
        <f aca="false">IFERROR(FIND("r_",LOWER(GM66)),-1)</f>
        <v>-1</v>
      </c>
      <c r="GQ66" s="0" t="n">
        <f aca="false">IF(GP66=-1,-1, ROW(GP66)-1+VALUE(MID(GM66,GP66+2, IFERROR(FIND(" ",GM66,GP66),999)-GP66-2)))</f>
        <v>-1</v>
      </c>
      <c r="GR66" s="0" t="str">
        <f aca="false">IF(AND(ISERROR(FIND("$",GM66)),GN66&lt;0,GP66&lt;0,$S66&gt;0), IF(INDEX($D$2:$D$100,$S66)="num","$"&amp;TRIM(SUBSTITUTE(GM66,",",INDEX($F$2:$F$100,$S66)&amp;","))&amp;INDEX($F$2:$F$100,$S66), IF(INDEX($D$2:$D$100,$S66)="excl","$"&amp;REPLACE(GM66,      IFERROR(FIND(CHAR(1),SUBSTITUTE(GM66,",",CHAR(1),INDEX($F$2:$F$100,$S66)-1)),1),      IFERROR(FIND(CHAR(1),SUBSTITUTE(GM66,",",CHAR(1),INDEX($F$2:$F$100,$S66))),99)-          IFERROR(FIND(CHAR(1),SUBSTITUTE(GM66,",",CHAR(1),INDEX($F$2:$F$100,$S66)-1)),0),""), IF(INDEX($D$2:$D$100,$S66)="repl","$"&amp;REPLACE(GM66,      IFERROR(FIND(CHAR(1),SUBSTITUTE(GM66,",",CHAR(1),INDEX($F$2:$F$100,$S66)-1))+1,1),      IFERROR(FIND(CHAR(1),SUBSTITUTE(GM66,",",CHAR(1),INDEX($F$2:$F$100,$S66))),99)-          IFERROR(FIND(CHAR(1),SUBSTITUTE(GM66,",",CHAR(1),INDEX($F$2:$F$100,$S66)-1)),0)-1,INDEX($G$2:$G$100,$S66)),GM66 ))), GM66)</f>
        <v/>
      </c>
      <c r="GS66" s="0" t="str">
        <f aca="false">IF(OR(GN66=-1,IFERROR(INDEX(GN$2:GN$100,GO66),999)&gt;=0,IFERROR(INDEX(GP$2:GP$100,GO66),999)&gt;=0),IF(OR(GP66=-1,IFERROR(INDEX(GN$2:GN$100,GQ66),999)&gt;=0,IFERROR(INDEX(GP$2:GP$100,GQ66),999)&gt;=0),GR66,                REPLACE(GR66,GP66,IFERROR(FIND(" ",GR66,GP66),999)-GP66,                    SUBSTITUTE(INDEX(GR$2:GR$100,GQ66),"$","")                  )), REPLACE(GR66,GN66,IFERROR(FIND(" ",GR66,GN66),999)-GN66,                   SUBSTITUTE(INDEX(GR$2:GR$100,GO66),"$","")                  ) )</f>
        <v/>
      </c>
      <c r="GT66" s="0" t="n">
        <f aca="false">IFERROR(FIND("f_",LOWER(GS66)),-1)</f>
        <v>-1</v>
      </c>
      <c r="GU66" s="0" t="n">
        <f aca="false">IF(GT66=-1,-1, VALUE(MID(GS66,GT66+2, IFERROR(FIND(" ",GS66,GT66),999)-GT66-2)))</f>
        <v>-1</v>
      </c>
      <c r="GV66" s="0" t="n">
        <f aca="false">IFERROR(FIND("r_",LOWER(GS66)),-1)</f>
        <v>-1</v>
      </c>
      <c r="GW66" s="0" t="n">
        <f aca="false">IF(GV66=-1,-1, ROW(GV66)-1+VALUE(MID(GS66,GV66+2, IFERROR(FIND(" ",GS66,GV66),999)-GV66-2)))</f>
        <v>-1</v>
      </c>
      <c r="GX66" s="0" t="str">
        <f aca="false">IF(AND(ISERROR(FIND("$",GS66)),GT66&lt;0,GV66&lt;0,$S66&gt;0), IF(INDEX($D$2:$D$100,$S66)="num","$"&amp;TRIM(SUBSTITUTE(GS66,",",INDEX($F$2:$F$100,$S66)&amp;","))&amp;INDEX($F$2:$F$100,$S66), IF(INDEX($D$2:$D$100,$S66)="excl","$"&amp;REPLACE(GS66,      IFERROR(FIND(CHAR(1),SUBSTITUTE(GS66,",",CHAR(1),INDEX($F$2:$F$100,$S66)-1)),1),      IFERROR(FIND(CHAR(1),SUBSTITUTE(GS66,",",CHAR(1),INDEX($F$2:$F$100,$S66))),99)-          IFERROR(FIND(CHAR(1),SUBSTITUTE(GS66,",",CHAR(1),INDEX($F$2:$F$100,$S66)-1)),0),""), IF(INDEX($D$2:$D$100,$S66)="repl","$"&amp;REPLACE(GS66,      IFERROR(FIND(CHAR(1),SUBSTITUTE(GS66,",",CHAR(1),INDEX($F$2:$F$100,$S66)-1))+1,1),      IFERROR(FIND(CHAR(1),SUBSTITUTE(GS66,",",CHAR(1),INDEX($F$2:$F$100,$S66))),99)-          IFERROR(FIND(CHAR(1),SUBSTITUTE(GS66,",",CHAR(1),INDEX($F$2:$F$100,$S66)-1)),0)-1,INDEX($G$2:$G$100,$S66)),GS66 ))), GS66)</f>
        <v/>
      </c>
      <c r="GY66" s="0" t="str">
        <f aca="false">IF(OR(GT66=-1,IFERROR(INDEX(GT$2:GT$100,GU66),999)&gt;=0,IFERROR(INDEX(GV$2:GV$100,GU66),999)&gt;=0),IF(OR(GV66=-1,IFERROR(INDEX(GT$2:GT$100,GW66),999)&gt;=0,IFERROR(INDEX(GV$2:GV$100,GW66),999)&gt;=0),GX66,                REPLACE(GX66,GV66,IFERROR(FIND(" ",GX66,GV66),999)-GV66,                    SUBSTITUTE(INDEX(GX$2:GX$100,GW66),"$","")                  )), REPLACE(GX66,GT66,IFERROR(FIND(" ",GX66,GT66),999)-GT66,                   SUBSTITUTE(INDEX(GX$2:GX$100,GU66),"$","")                  ) )</f>
        <v/>
      </c>
      <c r="GZ66" s="0" t="n">
        <f aca="false">IFERROR(FIND("f_",LOWER(GY66)),-1)</f>
        <v>-1</v>
      </c>
      <c r="HA66" s="0" t="n">
        <f aca="false">IF(GZ66=-1,-1, VALUE(MID(GY66,GZ66+2, IFERROR(FIND(" ",GY66,GZ66),999)-GZ66-2)))</f>
        <v>-1</v>
      </c>
      <c r="HB66" s="0" t="n">
        <f aca="false">IFERROR(FIND("r_",LOWER(GY66)),-1)</f>
        <v>-1</v>
      </c>
      <c r="HC66" s="0" t="n">
        <f aca="false">IF(HB66=-1,-1, ROW(HB66)-1+VALUE(MID(GY66,HB66+2, IFERROR(FIND(" ",GY66,HB66),999)-HB66-2)))</f>
        <v>-1</v>
      </c>
      <c r="HD66" s="0" t="str">
        <f aca="false">IF(AND(ISERROR(FIND("$",GY66)),GZ66&lt;0,HB66&lt;0,$S66&gt;0), IF(INDEX($D$2:$D$100,$S66)="num","$"&amp;TRIM(SUBSTITUTE(GY66,",",INDEX($F$2:$F$100,$S66)&amp;","))&amp;INDEX($F$2:$F$100,$S66), IF(INDEX($D$2:$D$100,$S66)="excl","$"&amp;REPLACE(GY66,      IFERROR(FIND(CHAR(1),SUBSTITUTE(GY66,",",CHAR(1),INDEX($F$2:$F$100,$S66)-1)),1),      IFERROR(FIND(CHAR(1),SUBSTITUTE(GY66,",",CHAR(1),INDEX($F$2:$F$100,$S66))),99)-          IFERROR(FIND(CHAR(1),SUBSTITUTE(GY66,",",CHAR(1),INDEX($F$2:$F$100,$S66)-1)),0),""), IF(INDEX($D$2:$D$100,$S66)="repl","$"&amp;REPLACE(GY66,      IFERROR(FIND(CHAR(1),SUBSTITUTE(GY66,",",CHAR(1),INDEX($F$2:$F$100,$S66)-1))+1,1),      IFERROR(FIND(CHAR(1),SUBSTITUTE(GY66,",",CHAR(1),INDEX($F$2:$F$100,$S66))),99)-          IFERROR(FIND(CHAR(1),SUBSTITUTE(GY66,",",CHAR(1),INDEX($F$2:$F$100,$S66)-1)),0)-1,INDEX($G$2:$G$100,$S66)),GY66 ))), GY66)</f>
        <v/>
      </c>
      <c r="HE66" s="0" t="str">
        <f aca="false">IF(OR(GZ66=-1,IFERROR(INDEX(GZ$2:GZ$100,HA66),999)&gt;=0,IFERROR(INDEX(HB$2:HB$100,HA66),999)&gt;=0),IF(OR(HB66=-1,IFERROR(INDEX(GZ$2:GZ$100,HC66),999)&gt;=0,IFERROR(INDEX(HB$2:HB$100,HC66),999)&gt;=0),HD66,                REPLACE(HD66,HB66,IFERROR(FIND(" ",HD66,HB66),999)-HB66,                    SUBSTITUTE(INDEX(HD$2:HD$100,HC66),"$","")                  )), REPLACE(HD66,GZ66,IFERROR(FIND(" ",HD66,GZ66),999)-GZ66,                   SUBSTITUTE(INDEX(HD$2:HD$100,HA66),"$","")                  ) )</f>
        <v/>
      </c>
      <c r="HF66" s="0" t="n">
        <f aca="false">IFERROR(FIND("f_",LOWER(HE66)),-1)</f>
        <v>-1</v>
      </c>
      <c r="HG66" s="0" t="n">
        <f aca="false">IF(HF66=-1,-1, VALUE(MID(HE66,HF66+2, IFERROR(FIND(" ",HE66,HF66),999)-HF66-2)))</f>
        <v>-1</v>
      </c>
      <c r="HH66" s="0" t="n">
        <f aca="false">IFERROR(FIND("r_",LOWER(HE66)),-1)</f>
        <v>-1</v>
      </c>
      <c r="HI66" s="0" t="n">
        <f aca="false">IF(HH66=-1,-1, ROW(HH66)-1+VALUE(MID(HE66,HH66+2, IFERROR(FIND(" ",HE66,HH66),999)-HH66-2)))</f>
        <v>-1</v>
      </c>
      <c r="HJ66" s="0" t="str">
        <f aca="false">IF(AND(ISERROR(FIND("$",HE66)),HF66&lt;0,HH66&lt;0,$S66&gt;0), IF(INDEX($D$2:$D$100,$S66)="num","$"&amp;TRIM(SUBSTITUTE(HE66,",",INDEX($F$2:$F$100,$S66)&amp;","))&amp;INDEX($F$2:$F$100,$S66), IF(INDEX($D$2:$D$100,$S66)="excl","$"&amp;REPLACE(HE66,      IFERROR(FIND(CHAR(1),SUBSTITUTE(HE66,",",CHAR(1),INDEX($F$2:$F$100,$S66)-1)),1),      IFERROR(FIND(CHAR(1),SUBSTITUTE(HE66,",",CHAR(1),INDEX($F$2:$F$100,$S66))),99)-          IFERROR(FIND(CHAR(1),SUBSTITUTE(HE66,",",CHAR(1),INDEX($F$2:$F$100,$S66)-1)),0),""), IF(INDEX($D$2:$D$100,$S66)="repl","$"&amp;REPLACE(HE66,      IFERROR(FIND(CHAR(1),SUBSTITUTE(HE66,",",CHAR(1),INDEX($F$2:$F$100,$S66)-1))+1,1),      IFERROR(FIND(CHAR(1),SUBSTITUTE(HE66,",",CHAR(1),INDEX($F$2:$F$100,$S66))),99)-          IFERROR(FIND(CHAR(1),SUBSTITUTE(HE66,",",CHAR(1),INDEX($F$2:$F$100,$S66)-1)),0)-1,INDEX($G$2:$G$100,$S66)),HE66 ))), HE66)</f>
        <v/>
      </c>
      <c r="HK66" s="0" t="str">
        <f aca="false">IF(OR(HF66=-1,IFERROR(INDEX(HF$2:HF$100,HG66),999)&gt;=0,IFERROR(INDEX(HH$2:HH$100,HG66),999)&gt;=0),IF(OR(HH66=-1,IFERROR(INDEX(HF$2:HF$100,HI66),999)&gt;=0,IFERROR(INDEX(HH$2:HH$100,HI66),999)&gt;=0),HJ66,                REPLACE(HJ66,HH66,IFERROR(FIND(" ",HJ66,HH66),999)-HH66,                    SUBSTITUTE(INDEX(HJ$2:HJ$100,HI66),"$","")                  )), REPLACE(HJ66,HF66,IFERROR(FIND(" ",HJ66,HF66),999)-HF66,                   SUBSTITUTE(INDEX(HJ$2:HJ$100,HG66),"$","")                  ) )</f>
        <v/>
      </c>
      <c r="HL66" s="0" t="n">
        <f aca="false">IFERROR(FIND("f_",LOWER(HK66)),-1)</f>
        <v>-1</v>
      </c>
      <c r="HM66" s="0" t="n">
        <f aca="false">IF(HL66=-1,-1, VALUE(MID(HK66,HL66+2, IFERROR(FIND(" ",HK66,HL66),999)-HL66-2)))</f>
        <v>-1</v>
      </c>
      <c r="HN66" s="0" t="n">
        <f aca="false">IFERROR(FIND("r_",LOWER(HK66)),-1)</f>
        <v>-1</v>
      </c>
      <c r="HO66" s="0" t="n">
        <f aca="false">IF(HN66=-1,-1, ROW(HN66)-1+VALUE(MID(HK66,HN66+2, IFERROR(FIND(" ",HK66,HN66),999)-HN66-2)))</f>
        <v>-1</v>
      </c>
      <c r="HP66" s="0" t="str">
        <f aca="false">IF(AND(ISERROR(FIND("$",HK66)),HL66&lt;0,HN66&lt;0,$S66&gt;0), IF(INDEX($D$2:$D$100,$S66)="num","$"&amp;TRIM(SUBSTITUTE(HK66,",",INDEX($F$2:$F$100,$S66)&amp;","))&amp;INDEX($F$2:$F$100,$S66), IF(INDEX($D$2:$D$100,$S66)="excl","$"&amp;REPLACE(HK66,      IFERROR(FIND(CHAR(1),SUBSTITUTE(HK66,",",CHAR(1),INDEX($F$2:$F$100,$S66)-1)),1),      IFERROR(FIND(CHAR(1),SUBSTITUTE(HK66,",",CHAR(1),INDEX($F$2:$F$100,$S66))),99)-          IFERROR(FIND(CHAR(1),SUBSTITUTE(HK66,",",CHAR(1),INDEX($F$2:$F$100,$S66)-1)),0),""), IF(INDEX($D$2:$D$100,$S66)="repl","$"&amp;REPLACE(HK66,      IFERROR(FIND(CHAR(1),SUBSTITUTE(HK66,",",CHAR(1),INDEX($F$2:$F$100,$S66)-1))+1,1),      IFERROR(FIND(CHAR(1),SUBSTITUTE(HK66,",",CHAR(1),INDEX($F$2:$F$100,$S66))),99)-          IFERROR(FIND(CHAR(1),SUBSTITUTE(HK66,",",CHAR(1),INDEX($F$2:$F$100,$S66)-1)),0)-1,INDEX($G$2:$G$100,$S66)),HK66 ))), HK66)</f>
        <v/>
      </c>
      <c r="HQ66" s="0" t="str">
        <f aca="false">IF(OR(HL66=-1,IFERROR(INDEX(HL$2:HL$100,HM66),999)&gt;=0,IFERROR(INDEX(HN$2:HN$100,HM66),999)&gt;=0),IF(OR(HN66=-1,IFERROR(INDEX(HL$2:HL$100,HO66),999)&gt;=0,IFERROR(INDEX(HN$2:HN$100,HO66),999)&gt;=0),HP66,                REPLACE(HP66,HN66,IFERROR(FIND(" ",HP66,HN66),999)-HN66,                    SUBSTITUTE(INDEX(HP$2:HP$100,HO66),"$","")                  )), REPLACE(HP66,HL66,IFERROR(FIND(" ",HP66,HL66),999)-HL66,                   SUBSTITUTE(INDEX(HP$2:HP$100,HM66),"$","")                  ) )</f>
        <v/>
      </c>
      <c r="HR66" s="0" t="n">
        <f aca="false">IFERROR(FIND("f_",LOWER(HQ66)),-1)</f>
        <v>-1</v>
      </c>
      <c r="HS66" s="0" t="n">
        <f aca="false">IF(HR66=-1,-1, VALUE(MID(HQ66,HR66+2, IFERROR(FIND(" ",HQ66,HR66),999)-HR66-2)))</f>
        <v>-1</v>
      </c>
      <c r="HT66" s="0" t="n">
        <f aca="false">IFERROR(FIND("r_",LOWER(HQ66)),-1)</f>
        <v>-1</v>
      </c>
      <c r="HU66" s="0" t="n">
        <f aca="false">IF(HT66=-1,-1, ROW(HT66)-1+VALUE(MID(HQ66,HT66+2, IFERROR(FIND(" ",HQ66,HT66),999)-HT66-2)))</f>
        <v>-1</v>
      </c>
      <c r="HV66" s="0" t="str">
        <f aca="false">IF(AND(ISERROR(FIND("$",HQ66)),HR66&lt;0,HT66&lt;0,$S66&gt;0), IF(INDEX($D$2:$D$100,$S66)="num","$"&amp;TRIM(SUBSTITUTE(HQ66,",",INDEX($F$2:$F$100,$S66)&amp;","))&amp;INDEX($F$2:$F$100,$S66), IF(INDEX($D$2:$D$100,$S66)="excl","$"&amp;REPLACE(HQ66,      IFERROR(FIND(CHAR(1),SUBSTITUTE(HQ66,",",CHAR(1),INDEX($F$2:$F$100,$S66)-1)),1),      IFERROR(FIND(CHAR(1),SUBSTITUTE(HQ66,",",CHAR(1),INDEX($F$2:$F$100,$S66))),99)-          IFERROR(FIND(CHAR(1),SUBSTITUTE(HQ66,",",CHAR(1),INDEX($F$2:$F$100,$S66)-1)),0),""), IF(INDEX($D$2:$D$100,$S66)="repl","$"&amp;REPLACE(HQ66,      IFERROR(FIND(CHAR(1),SUBSTITUTE(HQ66,",",CHAR(1),INDEX($F$2:$F$100,$S66)-1))+1,1),      IFERROR(FIND(CHAR(1),SUBSTITUTE(HQ66,",",CHAR(1),INDEX($F$2:$F$100,$S66))),99)-          IFERROR(FIND(CHAR(1),SUBSTITUTE(HQ66,",",CHAR(1),INDEX($F$2:$F$100,$S66)-1)),0)-1,INDEX($G$2:$G$100,$S66)),HQ66 ))), HQ66)</f>
        <v/>
      </c>
      <c r="HW66" s="0" t="str">
        <f aca="false">IF(OR(HR66=-1,IFERROR(INDEX(HR$2:HR$100,HS66),999)&gt;=0,IFERROR(INDEX(HT$2:HT$100,HS66),999)&gt;=0),IF(OR(HT66=-1,IFERROR(INDEX(HR$2:HR$100,HU66),999)&gt;=0,IFERROR(INDEX(HT$2:HT$100,HU66),999)&gt;=0),HV66,                REPLACE(HV66,HT66,IFERROR(FIND(" ",HV66,HT66),999)-HT66,                    SUBSTITUTE(INDEX(HV$2:HV$100,HU66),"$","")                  )), REPLACE(HV66,HR66,IFERROR(FIND(" ",HV66,HR66),999)-HR66,                   SUBSTITUTE(INDEX(HV$2:HV$100,HS66),"$","")                  ) )</f>
        <v/>
      </c>
      <c r="HX66" s="0" t="n">
        <f aca="false">IFERROR(FIND("f_",LOWER(HW66)),-1)</f>
        <v>-1</v>
      </c>
      <c r="HY66" s="0" t="n">
        <f aca="false">IF(HX66=-1,-1, VALUE(MID(HW66,HX66+2, IFERROR(FIND(" ",HW66,HX66),999)-HX66-2)))</f>
        <v>-1</v>
      </c>
      <c r="HZ66" s="0" t="n">
        <f aca="false">IFERROR(FIND("r_",LOWER(HW66)),-1)</f>
        <v>-1</v>
      </c>
      <c r="IA66" s="0" t="n">
        <f aca="false">IF(HZ66=-1,-1, ROW(HZ66)-1+VALUE(MID(HW66,HZ66+2, IFERROR(FIND(" ",HW66,HZ66),999)-HZ66-2)))</f>
        <v>-1</v>
      </c>
      <c r="IB66" s="0" t="str">
        <f aca="false">IF(AND(ISERROR(FIND("$",HW66)),HX66&lt;0,HZ66&lt;0,$S66&gt;0), IF(INDEX($D$2:$D$100,$S66)="num","$"&amp;TRIM(SUBSTITUTE(HW66,",",INDEX($F$2:$F$100,$S66)&amp;","))&amp;INDEX($F$2:$F$100,$S66), IF(INDEX($D$2:$D$100,$S66)="excl","$"&amp;REPLACE(HW66,      IFERROR(FIND(CHAR(1),SUBSTITUTE(HW66,",",CHAR(1),INDEX($F$2:$F$100,$S66)-1)),1),      IFERROR(FIND(CHAR(1),SUBSTITUTE(HW66,",",CHAR(1),INDEX($F$2:$F$100,$S66))),99)-          IFERROR(FIND(CHAR(1),SUBSTITUTE(HW66,",",CHAR(1),INDEX($F$2:$F$100,$S66)-1)),0),""), IF(INDEX($D$2:$D$100,$S66)="repl","$"&amp;REPLACE(HW66,      IFERROR(FIND(CHAR(1),SUBSTITUTE(HW66,",",CHAR(1),INDEX($F$2:$F$100,$S66)-1))+1,1),      IFERROR(FIND(CHAR(1),SUBSTITUTE(HW66,",",CHAR(1),INDEX($F$2:$F$100,$S66))),99)-          IFERROR(FIND(CHAR(1),SUBSTITUTE(HW66,",",CHAR(1),INDEX($F$2:$F$100,$S66)-1)),0)-1,INDEX($G$2:$G$100,$S66)),HW66 ))), HW66)</f>
        <v/>
      </c>
      <c r="IC66" s="0" t="str">
        <f aca="false">IF(OR(HX66=-1,IFERROR(INDEX(HX$2:HX$100,HY66),999)&gt;=0,IFERROR(INDEX(HZ$2:HZ$100,HY66),999)&gt;=0),IF(OR(HZ66=-1,IFERROR(INDEX(HX$2:HX$100,IA66),999)&gt;=0,IFERROR(INDEX(HZ$2:HZ$100,IA66),999)&gt;=0),IB66,                REPLACE(IB66,HZ66,IFERROR(FIND(" ",IB66,HZ66),999)-HZ66,                    SUBSTITUTE(INDEX(IB$2:IB$100,IA66),"$","")                  )), REPLACE(IB66,HX66,IFERROR(FIND(" ",IB66,HX66),999)-HX66,                   SUBSTITUTE(INDEX(IB$2:IB$100,HY66),"$","")                  ) )</f>
        <v/>
      </c>
      <c r="ID66" s="0" t="n">
        <f aca="false">IFERROR(FIND("f_",LOWER(IC66)),-1)</f>
        <v>-1</v>
      </c>
      <c r="IE66" s="0" t="n">
        <f aca="false">IF(ID66=-1,-1, VALUE(MID(IC66,ID66+2, IFERROR(FIND(" ",IC66,ID66),999)-ID66-2)))</f>
        <v>-1</v>
      </c>
      <c r="IF66" s="0" t="n">
        <f aca="false">IFERROR(FIND("r_",LOWER(IC66)),-1)</f>
        <v>-1</v>
      </c>
      <c r="IG66" s="0" t="n">
        <f aca="false">IF(IF66=-1,-1, ROW(IF66)-1+VALUE(MID(IC66,IF66+2, IFERROR(FIND(" ",IC66,IF66),999)-IF66-2)))</f>
        <v>-1</v>
      </c>
      <c r="IH66" s="0" t="str">
        <f aca="false">IF(AND(ISERROR(FIND("$",IC66)),ID66&lt;0,IF66&lt;0,$S66&gt;0), IF(INDEX($D$2:$D$100,$S66)="num","$"&amp;TRIM(SUBSTITUTE(IC66,",",INDEX($F$2:$F$100,$S66)&amp;","))&amp;INDEX($F$2:$F$100,$S66), IF(INDEX($D$2:$D$100,$S66)="excl","$"&amp;REPLACE(IC66,      IFERROR(FIND(CHAR(1),SUBSTITUTE(IC66,",",CHAR(1),INDEX($F$2:$F$100,$S66)-1)),1),      IFERROR(FIND(CHAR(1),SUBSTITUTE(IC66,",",CHAR(1),INDEX($F$2:$F$100,$S66))),99)-          IFERROR(FIND(CHAR(1),SUBSTITUTE(IC66,",",CHAR(1),INDEX($F$2:$F$100,$S66)-1)),0),""), IF(INDEX($D$2:$D$100,$S66)="repl","$"&amp;REPLACE(IC66,      IFERROR(FIND(CHAR(1),SUBSTITUTE(IC66,",",CHAR(1),INDEX($F$2:$F$100,$S66)-1))+1,1),      IFERROR(FIND(CHAR(1),SUBSTITUTE(IC66,",",CHAR(1),INDEX($F$2:$F$100,$S66))),99)-          IFERROR(FIND(CHAR(1),SUBSTITUTE(IC66,",",CHAR(1),INDEX($F$2:$F$100,$S66)-1)),0)-1,INDEX($G$2:$G$100,$S66)),IC66 ))), IC66)</f>
        <v/>
      </c>
      <c r="II66" s="0" t="str">
        <f aca="false">IF(OR(ID66=-1,IFERROR(INDEX(ID$2:ID$100,IE66),999)&gt;=0,IFERROR(INDEX(IF$2:IF$100,IE66),999)&gt;=0),IF(OR(IF66=-1,IFERROR(INDEX(ID$2:ID$100,IG66),999)&gt;=0,IFERROR(INDEX(IF$2:IF$100,IG66),999)&gt;=0),IH66,                REPLACE(IH66,IF66,IFERROR(FIND(" ",IH66,IF66),999)-IF66,                    SUBSTITUTE(INDEX(IH$2:IH$100,IG66),"$","")                  )), REPLACE(IH66,ID66,IFERROR(FIND(" ",IH66,ID66),999)-ID66,                   SUBSTITUTE(INDEX(IH$2:IH$100,IE66),"$","")                  ) )</f>
        <v/>
      </c>
      <c r="IJ66" s="0" t="n">
        <f aca="false">IFERROR(FIND("f_",LOWER(II66)),-1)</f>
        <v>-1</v>
      </c>
      <c r="IK66" s="0" t="n">
        <f aca="false">IF(IJ66=-1,-1, VALUE(MID(II66,IJ66+2, IFERROR(FIND(" ",II66,IJ66),999)-IJ66-2)))</f>
        <v>-1</v>
      </c>
      <c r="IL66" s="0" t="n">
        <f aca="false">IFERROR(FIND("r_",LOWER(II66)),-1)</f>
        <v>-1</v>
      </c>
      <c r="IM66" s="0" t="n">
        <f aca="false">IF(IL66=-1,-1, ROW(IL66)-1+VALUE(MID(II66,IL66+2, IFERROR(FIND(" ",II66,IL66),999)-IL66-2)))</f>
        <v>-1</v>
      </c>
      <c r="IN66" s="0" t="str">
        <f aca="false">IF(AND(ISERROR(FIND("$",II66)),IJ66&lt;0,IL66&lt;0,$S66&gt;0), IF(INDEX($D$2:$D$100,$S66)="num","$"&amp;TRIM(SUBSTITUTE(II66,",",INDEX($F$2:$F$100,$S66)&amp;","))&amp;INDEX($F$2:$F$100,$S66), IF(INDEX($D$2:$D$100,$S66)="excl","$"&amp;REPLACE(II66,      IFERROR(FIND(CHAR(1),SUBSTITUTE(II66,",",CHAR(1),INDEX($F$2:$F$100,$S66)-1)),1),      IFERROR(FIND(CHAR(1),SUBSTITUTE(II66,",",CHAR(1),INDEX($F$2:$F$100,$S66))),99)-          IFERROR(FIND(CHAR(1),SUBSTITUTE(II66,",",CHAR(1),INDEX($F$2:$F$100,$S66)-1)),0),""), IF(INDEX($D$2:$D$100,$S66)="repl","$"&amp;REPLACE(II66,      IFERROR(FIND(CHAR(1),SUBSTITUTE(II66,",",CHAR(1),INDEX($F$2:$F$100,$S66)-1))+1,1),      IFERROR(FIND(CHAR(1),SUBSTITUTE(II66,",",CHAR(1),INDEX($F$2:$F$100,$S66))),99)-          IFERROR(FIND(CHAR(1),SUBSTITUTE(II66,",",CHAR(1),INDEX($F$2:$F$100,$S66)-1)),0)-1,INDEX($G$2:$G$100,$S66)),II66 ))), II66)</f>
        <v/>
      </c>
      <c r="IO66" s="0" t="str">
        <f aca="false">IF(OR(IJ66=-1,IFERROR(INDEX(IJ$2:IJ$100,IK66),999)&gt;=0,IFERROR(INDEX(IL$2:IL$100,IK66),999)&gt;=0),IF(OR(IL66=-1,IFERROR(INDEX(IJ$2:IJ$100,IM66),999)&gt;=0,IFERROR(INDEX(IL$2:IL$100,IM66),999)&gt;=0),IN66,                REPLACE(IN66,IL66,IFERROR(FIND(" ",IN66,IL66),999)-IL66,                    SUBSTITUTE(INDEX(IN$2:IN$100,IM66),"$","")                  )), REPLACE(IN66,IJ66,IFERROR(FIND(" ",IN66,IJ66),999)-IJ66,                   SUBSTITUTE(INDEX(IN$2:IN$100,IK66),"$","")                  ) )</f>
        <v/>
      </c>
      <c r="IP66" s="0" t="n">
        <f aca="false">IFERROR(FIND("f_",LOWER(IO66)),-1)</f>
        <v>-1</v>
      </c>
      <c r="IQ66" s="0" t="n">
        <f aca="false">IF(IP66=-1,-1, VALUE(MID(IO66,IP66+2, IFERROR(FIND(" ",IO66,IP66),999)-IP66-2)))</f>
        <v>-1</v>
      </c>
      <c r="IR66" s="0" t="n">
        <f aca="false">IFERROR(FIND("r_",LOWER(IO66)),-1)</f>
        <v>-1</v>
      </c>
      <c r="IS66" s="0" t="n">
        <f aca="false">IF(IR66=-1,-1, ROW(IR66)-1+VALUE(MID(IO66,IR66+2, IFERROR(FIND(" ",IO66,IR66),999)-IR66-2)))</f>
        <v>-1</v>
      </c>
      <c r="IT66" s="0" t="str">
        <f aca="false">IF(AND(ISERROR(FIND("$",IO66)),IP66&lt;0,IR66&lt;0,$S66&gt;0), IF(INDEX($D$2:$D$100,$S66)="num","$"&amp;TRIM(SUBSTITUTE(IO66,",",INDEX($F$2:$F$100,$S66)&amp;","))&amp;INDEX($F$2:$F$100,$S66), IF(INDEX($D$2:$D$100,$S66)="excl","$"&amp;REPLACE(IO66,      IFERROR(FIND(CHAR(1),SUBSTITUTE(IO66,",",CHAR(1),INDEX($F$2:$F$100,$S66)-1)),1),      IFERROR(FIND(CHAR(1),SUBSTITUTE(IO66,",",CHAR(1),INDEX($F$2:$F$100,$S66))),99)-          IFERROR(FIND(CHAR(1),SUBSTITUTE(IO66,",",CHAR(1),INDEX($F$2:$F$100,$S66)-1)),0),""), IF(INDEX($D$2:$D$100,$S66)="repl","$"&amp;REPLACE(IO66,      IFERROR(FIND(CHAR(1),SUBSTITUTE(IO66,",",CHAR(1),INDEX($F$2:$F$100,$S66)-1))+1,1),      IFERROR(FIND(CHAR(1),SUBSTITUTE(IO66,",",CHAR(1),INDEX($F$2:$F$100,$S66))),99)-          IFERROR(FIND(CHAR(1),SUBSTITUTE(IO66,",",CHAR(1),INDEX($F$2:$F$100,$S66)-1)),0)-1,INDEX($G$2:$G$100,$S66)),IO66 ))), IO66)</f>
        <v/>
      </c>
      <c r="IU66" s="0" t="str">
        <f aca="false">IF(OR(IP66=-1,IFERROR(INDEX(IP$2:IP$100,IQ66),999)&gt;=0,IFERROR(INDEX(IR$2:IR$100,IQ66),999)&gt;=0),IF(OR(IR66=-1,IFERROR(INDEX(IP$2:IP$100,IS66),999)&gt;=0,IFERROR(INDEX(IR$2:IR$100,IS66),999)&gt;=0),IT66,                REPLACE(IT66,IR66,IFERROR(FIND(" ",IT66,IR66),999)-IR66,                    SUBSTITUTE(INDEX(IT$2:IT$100,IS66),"$","")                  )), REPLACE(IT66,IP66,IFERROR(FIND(" ",IT66,IP66),999)-IP66,                   SUBSTITUTE(INDEX(IT$2:IT$100,IQ66),"$","")                  ) )</f>
        <v/>
      </c>
      <c r="IV66" s="0" t="n">
        <f aca="false">IFERROR(FIND("f_",LOWER(IU66)),-1)</f>
        <v>-1</v>
      </c>
      <c r="IW66" s="0" t="n">
        <f aca="false">IF(IV66=-1,-1, VALUE(MID(IU66,IV66+2, IFERROR(FIND(" ",IU66,IV66),999)-IV66-2)))</f>
        <v>-1</v>
      </c>
      <c r="IX66" s="0" t="n">
        <f aca="false">IFERROR(FIND("r_",LOWER(IU66)),-1)</f>
        <v>-1</v>
      </c>
      <c r="IY66" s="0" t="n">
        <f aca="false">IF(IX66=-1,-1, ROW(IX66)-1+VALUE(MID(IU66,IX66+2, IFERROR(FIND(" ",IU66,IX66),999)-IX66-2)))</f>
        <v>-1</v>
      </c>
      <c r="IZ66" s="0" t="str">
        <f aca="false">IF(AND(ISERROR(FIND("$",IU66)),IV66&lt;0,IX66&lt;0,$S66&gt;0), IF(INDEX($D$2:$D$100,$S66)="num","$"&amp;TRIM(SUBSTITUTE(IU66,",",INDEX($F$2:$F$100,$S66)&amp;","))&amp;INDEX($F$2:$F$100,$S66), IF(INDEX($D$2:$D$100,$S66)="excl","$"&amp;REPLACE(IU66,      IFERROR(FIND(CHAR(1),SUBSTITUTE(IU66,",",CHAR(1),INDEX($F$2:$F$100,$S66)-1)),1),      IFERROR(FIND(CHAR(1),SUBSTITUTE(IU66,",",CHAR(1),INDEX($F$2:$F$100,$S66))),99)-          IFERROR(FIND(CHAR(1),SUBSTITUTE(IU66,",",CHAR(1),INDEX($F$2:$F$100,$S66)-1)),0),""), IF(INDEX($D$2:$D$100,$S66)="repl","$"&amp;REPLACE(IU66,      IFERROR(FIND(CHAR(1),SUBSTITUTE(IU66,",",CHAR(1),INDEX($F$2:$F$100,$S66)-1))+1,1),      IFERROR(FIND(CHAR(1),SUBSTITUTE(IU66,",",CHAR(1),INDEX($F$2:$F$100,$S66))),99)-          IFERROR(FIND(CHAR(1),SUBSTITUTE(IU66,",",CHAR(1),INDEX($F$2:$F$100,$S66)-1)),0)-1,INDEX($G$2:$G$100,$S66)),IU66 ))), IU66)</f>
        <v/>
      </c>
      <c r="JA66" s="0" t="str">
        <f aca="false">IF(OR(IV66=-1,IFERROR(INDEX(IV$2:IV$100,IW66),999)&gt;=0,IFERROR(INDEX(IX$2:IX$100,IW66),999)&gt;=0),IF(OR(IX66=-1,IFERROR(INDEX(IV$2:IV$100,IY66),999)&gt;=0,IFERROR(INDEX(IX$2:IX$100,IY66),999)&gt;=0),IZ66,                REPLACE(IZ66,IX66,IFERROR(FIND(" ",IZ66,IX66),999)-IX66,                    SUBSTITUTE(INDEX(IZ$2:IZ$100,IY66),"$","")                  )), REPLACE(IZ66,IV66,IFERROR(FIND(" ",IZ66,IV66),999)-IV66,                   SUBSTITUTE(INDEX(IZ$2:IZ$100,IW66),"$","")                  ) )</f>
        <v/>
      </c>
      <c r="JB66" s="0" t="n">
        <f aca="false">IFERROR(FIND("f_",LOWER(JA66)),-1)</f>
        <v>-1</v>
      </c>
      <c r="JC66" s="0" t="n">
        <f aca="false">IF(JB66=-1,-1, VALUE(MID(JA66,JB66+2, IFERROR(FIND(" ",JA66,JB66),999)-JB66-2)))</f>
        <v>-1</v>
      </c>
      <c r="JD66" s="0" t="n">
        <f aca="false">IFERROR(FIND("r_",LOWER(JA66)),-1)</f>
        <v>-1</v>
      </c>
      <c r="JE66" s="0" t="n">
        <f aca="false">IF(JD66=-1,-1, ROW(JD66)-1+VALUE(MID(JA66,JD66+2, IFERROR(FIND(" ",JA66,JD66),999)-JD66-2)))</f>
        <v>-1</v>
      </c>
      <c r="JF66" s="0" t="str">
        <f aca="false">IF(AND(ISERROR(FIND("$",JA66)),JB66&lt;0,JD66&lt;0,$S66&gt;0), IF(INDEX($D$2:$D$100,$S66)="num","$"&amp;TRIM(SUBSTITUTE(JA66,",",INDEX($F$2:$F$100,$S66)&amp;","))&amp;INDEX($F$2:$F$100,$S66), IF(INDEX($D$2:$D$100,$S66)="excl","$"&amp;REPLACE(JA66,      IFERROR(FIND(CHAR(1),SUBSTITUTE(JA66,",",CHAR(1),INDEX($F$2:$F$100,$S66)-1)),1),      IFERROR(FIND(CHAR(1),SUBSTITUTE(JA66,",",CHAR(1),INDEX($F$2:$F$100,$S66))),99)-          IFERROR(FIND(CHAR(1),SUBSTITUTE(JA66,",",CHAR(1),INDEX($F$2:$F$100,$S66)-1)),0),""), IF(INDEX($D$2:$D$100,$S66)="repl","$"&amp;REPLACE(JA66,      IFERROR(FIND(CHAR(1),SUBSTITUTE(JA66,",",CHAR(1),INDEX($F$2:$F$100,$S66)-1))+1,1),      IFERROR(FIND(CHAR(1),SUBSTITUTE(JA66,",",CHAR(1),INDEX($F$2:$F$100,$S66))),99)-          IFERROR(FIND(CHAR(1),SUBSTITUTE(JA66,",",CHAR(1),INDEX($F$2:$F$100,$S66)-1)),0)-1,INDEX($G$2:$G$100,$S66)),JA66 ))), JA66)</f>
        <v/>
      </c>
      <c r="JG66" s="0" t="str">
        <f aca="false">IF(OR(JB66=-1,IFERROR(INDEX(JB$2:JB$100,JC66),999)&gt;=0,IFERROR(INDEX(JD$2:JD$100,JC66),999)&gt;=0),IF(OR(JD66=-1,IFERROR(INDEX(JB$2:JB$100,JE66),999)&gt;=0,IFERROR(INDEX(JD$2:JD$100,JE66),999)&gt;=0),JF66,                REPLACE(JF66,JD66,IFERROR(FIND(" ",JF66,JD66),999)-JD66,                    SUBSTITUTE(INDEX(JF$2:JF$100,JE66),"$","")                  )), REPLACE(JF66,JB66,IFERROR(FIND(" ",JF66,JB66),999)-JB66,                   SUBSTITUTE(INDEX(JF$2:JF$100,JC66),"$","")                  ) )</f>
        <v/>
      </c>
      <c r="JH66" s="0" t="n">
        <f aca="false">IFERROR(FIND("f_",LOWER(JG66)),-1)</f>
        <v>-1</v>
      </c>
      <c r="JI66" s="0" t="n">
        <f aca="false">IF(JH66=-1,-1, VALUE(MID(JG66,JH66+2, IFERROR(FIND(" ",JG66,JH66),999)-JH66-2)))</f>
        <v>-1</v>
      </c>
      <c r="JJ66" s="0" t="n">
        <f aca="false">IFERROR(FIND("r_",LOWER(JG66)),-1)</f>
        <v>-1</v>
      </c>
      <c r="JK66" s="0" t="n">
        <f aca="false">IF(JJ66=-1,-1, ROW(JJ66)-1+VALUE(MID(JG66,JJ66+2, IFERROR(FIND(" ",JG66,JJ66),999)-JJ66-2)))</f>
        <v>-1</v>
      </c>
      <c r="JL66" s="0" t="str">
        <f aca="false">IF(AND(ISERROR(FIND("$",JG66)),JH66&lt;0,JJ66&lt;0,$S66&gt;0), IF(INDEX($D$2:$D$100,$S66)="num","$"&amp;TRIM(SUBSTITUTE(JG66,",",INDEX($F$2:$F$100,$S66)&amp;","))&amp;INDEX($F$2:$F$100,$S66), IF(INDEX($D$2:$D$100,$S66)="excl","$"&amp;REPLACE(JG66,      IFERROR(FIND(CHAR(1),SUBSTITUTE(JG66,",",CHAR(1),INDEX($F$2:$F$100,$S66)-1)),1),      IFERROR(FIND(CHAR(1),SUBSTITUTE(JG66,",",CHAR(1),INDEX($F$2:$F$100,$S66))),99)-          IFERROR(FIND(CHAR(1),SUBSTITUTE(JG66,",",CHAR(1),INDEX($F$2:$F$100,$S66)-1)),0),""), IF(INDEX($D$2:$D$100,$S66)="repl","$"&amp;REPLACE(JG66,      IFERROR(FIND(CHAR(1),SUBSTITUTE(JG66,",",CHAR(1),INDEX($F$2:$F$100,$S66)-1))+1,1),      IFERROR(FIND(CHAR(1),SUBSTITUTE(JG66,",",CHAR(1),INDEX($F$2:$F$100,$S66))),99)-          IFERROR(FIND(CHAR(1),SUBSTITUTE(JG66,",",CHAR(1),INDEX($F$2:$F$100,$S66)-1)),0)-1,INDEX($G$2:$G$100,$S66)),JG66 ))), JG66)</f>
        <v/>
      </c>
      <c r="JM66" s="0" t="str">
        <f aca="false">IF(OR(JH66=-1,IFERROR(INDEX(JH$2:JH$100,JI66),999)&gt;=0,IFERROR(INDEX(JJ$2:JJ$100,JI66),999)&gt;=0),IF(OR(JJ66=-1,IFERROR(INDEX(JH$2:JH$100,JK66),999)&gt;=0,IFERROR(INDEX(JJ$2:JJ$100,JK66),999)&gt;=0),JL66,                REPLACE(JL66,JJ66,IFERROR(FIND(" ",JL66,JJ66),999)-JJ66,                    SUBSTITUTE(INDEX(JL$2:JL$100,JK66),"$","")                  )), REPLACE(JL66,JH66,IFERROR(FIND(" ",JL66,JH66),999)-JH66,                   SUBSTITUTE(INDEX(JL$2:JL$100,JI66),"$","")                  ) )</f>
        <v/>
      </c>
      <c r="JN66" s="0" t="n">
        <f aca="false">IFERROR(FIND("f_",LOWER(JM66)),-1)</f>
        <v>-1</v>
      </c>
      <c r="JO66" s="0" t="n">
        <f aca="false">IF(JN66=-1,-1, VALUE(MID(JM66,JN66+2, IFERROR(FIND(" ",JM66,JN66),999)-JN66-2)))</f>
        <v>-1</v>
      </c>
      <c r="JP66" s="0" t="n">
        <f aca="false">IFERROR(FIND("r_",LOWER(JM66)),-1)</f>
        <v>-1</v>
      </c>
      <c r="JQ66" s="0" t="n">
        <f aca="false">IF(JP66=-1,-1, ROW(JP66)-1+VALUE(MID(JM66,JP66+2, IFERROR(FIND(" ",JM66,JP66),999)-JP66-2)))</f>
        <v>-1</v>
      </c>
      <c r="JR66" s="0" t="str">
        <f aca="false">IF(AND(ISERROR(FIND("$",JM66)),JN66&lt;0,JP66&lt;0,$S66&gt;0), IF(INDEX($D$2:$D$100,$S66)="num","$"&amp;TRIM(SUBSTITUTE(JM66,",",INDEX($F$2:$F$100,$S66)&amp;","))&amp;INDEX($F$2:$F$100,$S66), IF(INDEX($D$2:$D$100,$S66)="excl","$"&amp;REPLACE(JM66,      IFERROR(FIND(CHAR(1),SUBSTITUTE(JM66,",",CHAR(1),INDEX($F$2:$F$100,$S66)-1)),1),      IFERROR(FIND(CHAR(1),SUBSTITUTE(JM66,",",CHAR(1),INDEX($F$2:$F$100,$S66))),99)-          IFERROR(FIND(CHAR(1),SUBSTITUTE(JM66,",",CHAR(1),INDEX($F$2:$F$100,$S66)-1)),0),""), IF(INDEX($D$2:$D$100,$S66)="repl","$"&amp;REPLACE(JM66,      IFERROR(FIND(CHAR(1),SUBSTITUTE(JM66,",",CHAR(1),INDEX($F$2:$F$100,$S66)-1))+1,1),      IFERROR(FIND(CHAR(1),SUBSTITUTE(JM66,",",CHAR(1),INDEX($F$2:$F$100,$S66))),99)-          IFERROR(FIND(CHAR(1),SUBSTITUTE(JM66,",",CHAR(1),INDEX($F$2:$F$100,$S66)-1)),0)-1,INDEX($G$2:$G$100,$S66)),JM66 ))), JM66)</f>
        <v/>
      </c>
      <c r="JS66" s="0" t="str">
        <f aca="false">IF(OR(JN66=-1,IFERROR(INDEX(JN$2:JN$100,JO66),999)&gt;=0,IFERROR(INDEX(JP$2:JP$100,JO66),999)&gt;=0),IF(OR(JP66=-1,IFERROR(INDEX(JN$2:JN$100,JQ66),999)&gt;=0,IFERROR(INDEX(JP$2:JP$100,JQ66),999)&gt;=0),JR66,                REPLACE(JR66,JP66,IFERROR(FIND(" ",JR66,JP66),999)-JP66,                    SUBSTITUTE(INDEX(JR$2:JR$100,JQ66),"$","")                  )), REPLACE(JR66,JN66,IFERROR(FIND(" ",JR66,JN66),999)-JN66,                   SUBSTITUTE(INDEX(JR$2:JR$100,JO66),"$","")                  ) )</f>
        <v/>
      </c>
      <c r="JT66" s="0" t="n">
        <f aca="false">IFERROR(FIND("f_",LOWER(JS66)),-1)</f>
        <v>-1</v>
      </c>
      <c r="JU66" s="0" t="n">
        <f aca="false">IF(JT66=-1,-1, VALUE(MID(JS66,JT66+2, IFERROR(FIND(" ",JS66,JT66),999)-JT66-2)))</f>
        <v>-1</v>
      </c>
      <c r="JV66" s="0" t="n">
        <f aca="false">IFERROR(FIND("r_",LOWER(JS66)),-1)</f>
        <v>-1</v>
      </c>
      <c r="JW66" s="0" t="n">
        <f aca="false">IF(JV66=-1,-1, ROW(JV66)-1+VALUE(MID(JS66,JV66+2, IFERROR(FIND(" ",JS66,JV66),999)-JV66-2)))</f>
        <v>-1</v>
      </c>
      <c r="JX66" s="0" t="str">
        <f aca="false">IF(AND(ISERROR(FIND("$",JS66)),JT66&lt;0,JV66&lt;0,$S66&gt;0), IF(INDEX($D$2:$D$100,$S66)="num","$"&amp;TRIM(SUBSTITUTE(JS66,",",INDEX($F$2:$F$100,$S66)&amp;","))&amp;INDEX($F$2:$F$100,$S66), IF(INDEX($D$2:$D$100,$S66)="excl","$"&amp;REPLACE(JS66,      IFERROR(FIND(CHAR(1),SUBSTITUTE(JS66,",",CHAR(1),INDEX($F$2:$F$100,$S66)-1)),1),      IFERROR(FIND(CHAR(1),SUBSTITUTE(JS66,",",CHAR(1),INDEX($F$2:$F$100,$S66))),99)-          IFERROR(FIND(CHAR(1),SUBSTITUTE(JS66,",",CHAR(1),INDEX($F$2:$F$100,$S66)-1)),0),""), IF(INDEX($D$2:$D$100,$S66)="repl","$"&amp;REPLACE(JS66,      IFERROR(FIND(CHAR(1),SUBSTITUTE(JS66,",",CHAR(1),INDEX($F$2:$F$100,$S66)-1))+1,1),      IFERROR(FIND(CHAR(1),SUBSTITUTE(JS66,",",CHAR(1),INDEX($F$2:$F$100,$S66))),99)-          IFERROR(FIND(CHAR(1),SUBSTITUTE(JS66,",",CHAR(1),INDEX($F$2:$F$100,$S66)-1)),0)-1,INDEX($G$2:$G$100,$S66)),JS66 ))), JS66)</f>
        <v/>
      </c>
      <c r="JY66" s="0" t="str">
        <f aca="false">IF(OR(JT66=-1,IFERROR(INDEX(JT$2:JT$100,JU66),999)&gt;=0,IFERROR(INDEX(JV$2:JV$100,JU66),999)&gt;=0),IF(OR(JV66=-1,IFERROR(INDEX(JT$2:JT$100,JW66),999)&gt;=0,IFERROR(INDEX(JV$2:JV$100,JW66),999)&gt;=0),JX66,                REPLACE(JX66,JV66,IFERROR(FIND(" ",JX66,JV66),999)-JV66,                    SUBSTITUTE(INDEX(JX$2:JX$100,JW66),"$","")                  )), REPLACE(JX66,JT66,IFERROR(FIND(" ",JX66,JT66),999)-JT66,                   SUBSTITUTE(INDEX(JX$2:JX$100,JU66),"$","")                  ) )</f>
        <v/>
      </c>
      <c r="JZ66" s="0" t="n">
        <f aca="false">IFERROR(FIND("f_",LOWER(JY66)),-1)</f>
        <v>-1</v>
      </c>
      <c r="KA66" s="0" t="n">
        <f aca="false">IF(JZ66=-1,-1, VALUE(MID(JY66,JZ66+2, IFERROR(FIND(" ",JY66,JZ66),999)-JZ66-2)))</f>
        <v>-1</v>
      </c>
      <c r="KB66" s="0" t="n">
        <f aca="false">IFERROR(FIND("r_",LOWER(JY66)),-1)</f>
        <v>-1</v>
      </c>
      <c r="KC66" s="0" t="n">
        <f aca="false">IF(KB66=-1,-1, ROW(KB66)-1+VALUE(MID(JY66,KB66+2, IFERROR(FIND(" ",JY66,KB66),999)-KB66-2)))</f>
        <v>-1</v>
      </c>
      <c r="KD66" s="0" t="str">
        <f aca="false">IF(AND(ISERROR(FIND("$",JY66)),JZ66&lt;0,KB66&lt;0,$S66&gt;0), IF(INDEX($D$2:$D$100,$S66)="num","$"&amp;TRIM(SUBSTITUTE(JY66,",",INDEX($F$2:$F$100,$S66)&amp;","))&amp;INDEX($F$2:$F$100,$S66), IF(INDEX($D$2:$D$100,$S66)="excl","$"&amp;REPLACE(JY66,      IFERROR(FIND(CHAR(1),SUBSTITUTE(JY66,",",CHAR(1),INDEX($F$2:$F$100,$S66)-1)),1),      IFERROR(FIND(CHAR(1),SUBSTITUTE(JY66,",",CHAR(1),INDEX($F$2:$F$100,$S66))),99)-          IFERROR(FIND(CHAR(1),SUBSTITUTE(JY66,",",CHAR(1),INDEX($F$2:$F$100,$S66)-1)),0),""), IF(INDEX($D$2:$D$100,$S66)="repl","$"&amp;REPLACE(JY66,      IFERROR(FIND(CHAR(1),SUBSTITUTE(JY66,",",CHAR(1),INDEX($F$2:$F$100,$S66)-1))+1,1),      IFERROR(FIND(CHAR(1),SUBSTITUTE(JY66,",",CHAR(1),INDEX($F$2:$F$100,$S66))),99)-          IFERROR(FIND(CHAR(1),SUBSTITUTE(JY66,",",CHAR(1),INDEX($F$2:$F$100,$S66)-1)),0)-1,INDEX($G$2:$G$100,$S66)),JY66 ))), JY66)</f>
        <v/>
      </c>
      <c r="KE66" s="0" t="str">
        <f aca="false">IF(OR(JZ66=-1,IFERROR(INDEX(JZ$2:JZ$100,KA66),999)&gt;=0,IFERROR(INDEX(KB$2:KB$100,KA66),999)&gt;=0),IF(OR(KB66=-1,IFERROR(INDEX(JZ$2:JZ$100,KC66),999)&gt;=0,IFERROR(INDEX(KB$2:KB$100,KC66),999)&gt;=0),KD66,                REPLACE(KD66,KB66,IFERROR(FIND(" ",KD66,KB66),999)-KB66,                    SUBSTITUTE(INDEX(KD$2:KD$100,KC66),"$","")                  )), REPLACE(KD66,JZ66,IFERROR(FIND(" ",KD66,JZ66),999)-JZ66,                   SUBSTITUTE(INDEX(KD$2:KD$100,KA66),"$","")                  ) )</f>
        <v/>
      </c>
    </row>
    <row r="67" customFormat="false" ht="13.8" hidden="false" customHeight="false" outlineLevel="0" collapsed="false">
      <c r="D67" s="1"/>
      <c r="L67" s="0" t="str">
        <f aca="false">KE67</f>
        <v/>
      </c>
      <c r="O67" s="0" t="e">
        <f aca="false">IF(D67="cols", VLOOKUP(E67,$A$5:$B$20,2,0), NA())</f>
        <v>#N/A</v>
      </c>
      <c r="P67" s="0" t="e">
        <f aca="false">IFERROR(O67,VLOOKUP($D67,Relcols!$A:$E,5,0))</f>
        <v>#N/A</v>
      </c>
      <c r="Q67" s="0" t="e">
        <f aca="false">SUBSTITUTE(SUBSTITUTE(SUBSTITUTE(SUBSTITUTE(P67,"parm1",E67),"parm2",F67),"parm3",G67),"parm4",H67)</f>
        <v>#N/A</v>
      </c>
      <c r="R67" s="0" t="str">
        <f aca="false">IFERROR(VLOOKUP(ROW($A66),$J$2:$Q$100,COLUMN(Q66)-COLUMN(J66)+1,0),"")</f>
        <v/>
      </c>
      <c r="S67" s="0" t="n">
        <f aca="false">IFERROR(MATCH(ROW(A66),$J$2:$J$100,0),0)</f>
        <v>0</v>
      </c>
      <c r="U67" s="0" t="str">
        <f aca="false">R67</f>
        <v/>
      </c>
      <c r="V67" s="0" t="n">
        <f aca="false">IFERROR(FIND("f_",LOWER(U67)),-1)</f>
        <v>-1</v>
      </c>
      <c r="W67" s="0" t="n">
        <f aca="false">IF(V67=-1,-1, VALUE(MID(U67,V67+2, IFERROR(FIND(" ",U67,V67),999)-V67-2)))</f>
        <v>-1</v>
      </c>
      <c r="X67" s="0" t="n">
        <f aca="false">IFERROR(FIND("r_",LOWER(U67)),-1)</f>
        <v>-1</v>
      </c>
      <c r="Y67" s="0" t="n">
        <f aca="false">IF(X67=-1,-1, ROW(X67)-1+VALUE(MID(U67,X67+2, IFERROR(FIND(" ",U67,X67),999)-X67-2)))</f>
        <v>-1</v>
      </c>
      <c r="Z67" s="0" t="str">
        <f aca="false">IF(AND(ISERROR(FIND("$",U67)),V67&lt;0,X67&lt;0,$S67&gt;0), IF(INDEX($D$2:$D$100,$S67)="num","$"&amp;TRIM(SUBSTITUTE(U67,",",INDEX($F$2:$F$100,$S67)&amp;","))&amp;INDEX($F$2:$F$100,$S67), IF(INDEX($D$2:$D$100,$S67)="excl","$"&amp;REPLACE(U67,      IFERROR(FIND(CHAR(1),SUBSTITUTE(U67,",",CHAR(1),INDEX($F$2:$F$100,$S67)-1)),1),      IFERROR(FIND(CHAR(1),SUBSTITUTE(U67,",",CHAR(1),INDEX($F$2:$F$100,$S67))),99)-          IFERROR(FIND(CHAR(1),SUBSTITUTE(U67,",",CHAR(1),INDEX($F$2:$F$100,$S67)-1)),0),""), IF(INDEX($D$2:$D$100,$S67)="repl","$"&amp;REPLACE(U67,      IFERROR(FIND(CHAR(1),SUBSTITUTE(U67,",",CHAR(1),INDEX($F$2:$F$100,$S67)-1))+1,1),      IFERROR(FIND(CHAR(1),SUBSTITUTE(U67,",",CHAR(1),INDEX($F$2:$F$100,$S67))),99)-          IFERROR(FIND(CHAR(1),SUBSTITUTE(U67,",",CHAR(1),INDEX($F$2:$F$100,$S67)-1)),0)-1,INDEX($G$2:$G$100,$S67)),U67 ))), U67)</f>
        <v/>
      </c>
      <c r="AA67" s="0" t="str">
        <f aca="false">IF(OR(V67=-1,IFERROR(INDEX(V$2:V$100,W67),999)&gt;=0,IFERROR(INDEX(X$2:X$100,W67),999)&gt;=0),IF(OR(X67=-1,IFERROR(INDEX(V$2:V$100,Y67),999)&gt;=0,IFERROR(INDEX(X$2:X$100,Y67),999)&gt;=0),Z67,                REPLACE(Z67,X67,IFERROR(FIND(" ",Z67,X67),999)-X67,                    SUBSTITUTE(INDEX(Z$2:Z$100,Y67),"$","")                  )), REPLACE(Z67,V67,IFERROR(FIND(" ",Z67,V67),999)-V67,                   SUBSTITUTE(INDEX(Z$2:Z$100,W67),"$","")                  ) )</f>
        <v/>
      </c>
      <c r="AB67" s="0" t="n">
        <f aca="false">IFERROR(FIND("f_",LOWER(AA67)),-1)</f>
        <v>-1</v>
      </c>
      <c r="AC67" s="0" t="n">
        <f aca="false">IF(AB67=-1,-1, VALUE(MID(AA67,AB67+2, IFERROR(FIND(" ",AA67,AB67),999)-AB67-2)))</f>
        <v>-1</v>
      </c>
      <c r="AD67" s="0" t="n">
        <f aca="false">IFERROR(FIND("r_",LOWER(AA67)),-1)</f>
        <v>-1</v>
      </c>
      <c r="AE67" s="0" t="n">
        <f aca="false">IF(AD67=-1,-1, ROW(AD67)-1+VALUE(MID(AA67,AD67+2, IFERROR(FIND(" ",AA67,AD67),999)-AD67-2)))</f>
        <v>-1</v>
      </c>
      <c r="AF67" s="0" t="str">
        <f aca="false">IF(AND(ISERROR(FIND("$",AA67)),AB67&lt;0,AD67&lt;0,$S67&gt;0), IF(INDEX($D$2:$D$100,$S67)="num","$"&amp;TRIM(SUBSTITUTE(AA67,",",INDEX($F$2:$F$100,$S67)&amp;","))&amp;INDEX($F$2:$F$100,$S67), IF(INDEX($D$2:$D$100,$S67)="excl","$"&amp;REPLACE(AA67,      IFERROR(FIND(CHAR(1),SUBSTITUTE(AA67,",",CHAR(1),INDEX($F$2:$F$100,$S67)-1)),1),      IFERROR(FIND(CHAR(1),SUBSTITUTE(AA67,",",CHAR(1),INDEX($F$2:$F$100,$S67))),99)-          IFERROR(FIND(CHAR(1),SUBSTITUTE(AA67,",",CHAR(1),INDEX($F$2:$F$100,$S67)-1)),0),""), IF(INDEX($D$2:$D$100,$S67)="repl","$"&amp;REPLACE(AA67,      IFERROR(FIND(CHAR(1),SUBSTITUTE(AA67,",",CHAR(1),INDEX($F$2:$F$100,$S67)-1))+1,1),      IFERROR(FIND(CHAR(1),SUBSTITUTE(AA67,",",CHAR(1),INDEX($F$2:$F$100,$S67))),99)-          IFERROR(FIND(CHAR(1),SUBSTITUTE(AA67,",",CHAR(1),INDEX($F$2:$F$100,$S67)-1)),0)-1,INDEX($G$2:$G$100,$S67)),AA67 ))), AA67)</f>
        <v/>
      </c>
      <c r="AG67" s="0" t="str">
        <f aca="false">IF(OR(AB67=-1,IFERROR(INDEX(AB$2:AB$100,AC67),999)&gt;=0,IFERROR(INDEX(AD$2:AD$100,AC67),999)&gt;=0),IF(OR(AD67=-1,IFERROR(INDEX(AB$2:AB$100,AE67),999)&gt;=0,IFERROR(INDEX(AD$2:AD$100,AE67),999)&gt;=0),AF67,                REPLACE(AF67,AD67,IFERROR(FIND(" ",AF67,AD67),999)-AD67,                    SUBSTITUTE(INDEX(AF$2:AF$100,AE67),"$","")                  )), REPLACE(AF67,AB67,IFERROR(FIND(" ",AF67,AB67),999)-AB67,                   SUBSTITUTE(INDEX(AF$2:AF$100,AC67),"$","")                  ) )</f>
        <v/>
      </c>
      <c r="AH67" s="0" t="n">
        <f aca="false">IFERROR(FIND("f_",LOWER(AG67)),-1)</f>
        <v>-1</v>
      </c>
      <c r="AI67" s="0" t="n">
        <f aca="false">IF(AH67=-1,-1, VALUE(MID(AG67,AH67+2, IFERROR(FIND(" ",AG67,AH67),999)-AH67-2)))</f>
        <v>-1</v>
      </c>
      <c r="AJ67" s="0" t="n">
        <f aca="false">IFERROR(FIND("r_",LOWER(AG67)),-1)</f>
        <v>-1</v>
      </c>
      <c r="AK67" s="0" t="n">
        <f aca="false">IF(AJ67=-1,-1, ROW(AJ67)-1+VALUE(MID(AG67,AJ67+2, IFERROR(FIND(" ",AG67,AJ67),999)-AJ67-2)))</f>
        <v>-1</v>
      </c>
      <c r="AL67" s="0" t="str">
        <f aca="false">IF(AND(ISERROR(FIND("$",AG67)),AH67&lt;0,AJ67&lt;0,$S67&gt;0), IF(INDEX($D$2:$D$100,$S67)="num","$"&amp;TRIM(SUBSTITUTE(AG67,",",INDEX($F$2:$F$100,$S67)&amp;","))&amp;INDEX($F$2:$F$100,$S67), IF(INDEX($D$2:$D$100,$S67)="excl","$"&amp;REPLACE(AG67,      IFERROR(FIND(CHAR(1),SUBSTITUTE(AG67,",",CHAR(1),INDEX($F$2:$F$100,$S67)-1)),1),      IFERROR(FIND(CHAR(1),SUBSTITUTE(AG67,",",CHAR(1),INDEX($F$2:$F$100,$S67))),99)-          IFERROR(FIND(CHAR(1),SUBSTITUTE(AG67,",",CHAR(1),INDEX($F$2:$F$100,$S67)-1)),0),""), IF(INDEX($D$2:$D$100,$S67)="repl","$"&amp;REPLACE(AG67,      IFERROR(FIND(CHAR(1),SUBSTITUTE(AG67,",",CHAR(1),INDEX($F$2:$F$100,$S67)-1))+1,1),      IFERROR(FIND(CHAR(1),SUBSTITUTE(AG67,",",CHAR(1),INDEX($F$2:$F$100,$S67))),99)-          IFERROR(FIND(CHAR(1),SUBSTITUTE(AG67,",",CHAR(1),INDEX($F$2:$F$100,$S67)-1)),0)-1,INDEX($G$2:$G$100,$S67)),AG67 ))), AG67)</f>
        <v/>
      </c>
      <c r="AM67" s="0" t="str">
        <f aca="false">IF(OR(AH67=-1,IFERROR(INDEX(AH$2:AH$100,AI67),999)&gt;=0,IFERROR(INDEX(AJ$2:AJ$100,AI67),999)&gt;=0),IF(OR(AJ67=-1,IFERROR(INDEX(AH$2:AH$100,AK67),999)&gt;=0,IFERROR(INDEX(AJ$2:AJ$100,AK67),999)&gt;=0),AL67,                REPLACE(AL67,AJ67,IFERROR(FIND(" ",AL67,AJ67),999)-AJ67,                    SUBSTITUTE(INDEX(AL$2:AL$100,AK67),"$","")                  )), REPLACE(AL67,AH67,IFERROR(FIND(" ",AL67,AH67),999)-AH67,                   SUBSTITUTE(INDEX(AL$2:AL$100,AI67),"$","")                  ) )</f>
        <v/>
      </c>
      <c r="AN67" s="0" t="n">
        <f aca="false">IFERROR(FIND("f_",LOWER(AM67)),-1)</f>
        <v>-1</v>
      </c>
      <c r="AO67" s="0" t="n">
        <f aca="false">IF(AN67=-1,-1, VALUE(MID(AM67,AN67+2, IFERROR(FIND(" ",AM67,AN67),999)-AN67-2)))</f>
        <v>-1</v>
      </c>
      <c r="AP67" s="0" t="n">
        <f aca="false">IFERROR(FIND("r_",LOWER(AM67)),-1)</f>
        <v>-1</v>
      </c>
      <c r="AQ67" s="0" t="n">
        <f aca="false">IF(AP67=-1,-1, ROW(AP67)-1+VALUE(MID(AM67,AP67+2, IFERROR(FIND(" ",AM67,AP67),999)-AP67-2)))</f>
        <v>-1</v>
      </c>
      <c r="AR67" s="0" t="str">
        <f aca="false">IF(AND(ISERROR(FIND("$",AM67)),AN67&lt;0,AP67&lt;0,$S67&gt;0), IF(INDEX($D$2:$D$100,$S67)="num","$"&amp;TRIM(SUBSTITUTE(AM67,",",INDEX($F$2:$F$100,$S67)&amp;","))&amp;INDEX($F$2:$F$100,$S67), IF(INDEX($D$2:$D$100,$S67)="excl","$"&amp;REPLACE(AM67,      IFERROR(FIND(CHAR(1),SUBSTITUTE(AM67,",",CHAR(1),INDEX($F$2:$F$100,$S67)-1)),1),      IFERROR(FIND(CHAR(1),SUBSTITUTE(AM67,",",CHAR(1),INDEX($F$2:$F$100,$S67))),99)-          IFERROR(FIND(CHAR(1),SUBSTITUTE(AM67,",",CHAR(1),INDEX($F$2:$F$100,$S67)-1)),0),""), IF(INDEX($D$2:$D$100,$S67)="repl","$"&amp;REPLACE(AM67,      IFERROR(FIND(CHAR(1),SUBSTITUTE(AM67,",",CHAR(1),INDEX($F$2:$F$100,$S67)-1))+1,1),      IFERROR(FIND(CHAR(1),SUBSTITUTE(AM67,",",CHAR(1),INDEX($F$2:$F$100,$S67))),99)-          IFERROR(FIND(CHAR(1),SUBSTITUTE(AM67,",",CHAR(1),INDEX($F$2:$F$100,$S67)-1)),0)-1,INDEX($G$2:$G$100,$S67)),AM67 ))), AM67)</f>
        <v/>
      </c>
      <c r="AS67" s="0" t="str">
        <f aca="false">IF(OR(AN67=-1,IFERROR(INDEX(AN$2:AN$100,AO67),999)&gt;=0,IFERROR(INDEX(AP$2:AP$100,AO67),999)&gt;=0),IF(OR(AP67=-1,IFERROR(INDEX(AN$2:AN$100,AQ67),999)&gt;=0,IFERROR(INDEX(AP$2:AP$100,AQ67),999)&gt;=0),AR67,                REPLACE(AR67,AP67,IFERROR(FIND(" ",AR67,AP67),999)-AP67,                    SUBSTITUTE(INDEX(AR$2:AR$100,AQ67),"$","")                  )), REPLACE(AR67,AN67,IFERROR(FIND(" ",AR67,AN67),999)-AN67,                   SUBSTITUTE(INDEX(AR$2:AR$100,AO67),"$","")                  ) )</f>
        <v/>
      </c>
      <c r="AT67" s="0" t="n">
        <f aca="false">IFERROR(FIND("f_",LOWER(AS67)),-1)</f>
        <v>-1</v>
      </c>
      <c r="AU67" s="0" t="n">
        <f aca="false">IF(AT67=-1,-1, VALUE(MID(AS67,AT67+2, IFERROR(FIND(" ",AS67,AT67),999)-AT67-2)))</f>
        <v>-1</v>
      </c>
      <c r="AV67" s="0" t="n">
        <f aca="false">IFERROR(FIND("r_",LOWER(AS67)),-1)</f>
        <v>-1</v>
      </c>
      <c r="AW67" s="0" t="n">
        <f aca="false">IF(AV67=-1,-1, ROW(AV67)-1+VALUE(MID(AS67,AV67+2, IFERROR(FIND(" ",AS67,AV67),999)-AV67-2)))</f>
        <v>-1</v>
      </c>
      <c r="AX67" s="0" t="str">
        <f aca="false">IF(AND(ISERROR(FIND("$",AS67)),AT67&lt;0,AV67&lt;0,$S67&gt;0), IF(INDEX($D$2:$D$100,$S67)="num","$"&amp;TRIM(SUBSTITUTE(AS67,",",INDEX($F$2:$F$100,$S67)&amp;","))&amp;INDEX($F$2:$F$100,$S67), IF(INDEX($D$2:$D$100,$S67)="excl","$"&amp;REPLACE(AS67,      IFERROR(FIND(CHAR(1),SUBSTITUTE(AS67,",",CHAR(1),INDEX($F$2:$F$100,$S67)-1)),1),      IFERROR(FIND(CHAR(1),SUBSTITUTE(AS67,",",CHAR(1),INDEX($F$2:$F$100,$S67))),99)-          IFERROR(FIND(CHAR(1),SUBSTITUTE(AS67,",",CHAR(1),INDEX($F$2:$F$100,$S67)-1)),0),""), IF(INDEX($D$2:$D$100,$S67)="repl","$"&amp;REPLACE(AS67,      IFERROR(FIND(CHAR(1),SUBSTITUTE(AS67,",",CHAR(1),INDEX($F$2:$F$100,$S67)-1))+1,1),      IFERROR(FIND(CHAR(1),SUBSTITUTE(AS67,",",CHAR(1),INDEX($F$2:$F$100,$S67))),99)-          IFERROR(FIND(CHAR(1),SUBSTITUTE(AS67,",",CHAR(1),INDEX($F$2:$F$100,$S67)-1)),0)-1,INDEX($G$2:$G$100,$S67)),AS67 ))), AS67)</f>
        <v/>
      </c>
      <c r="AY67" s="0" t="str">
        <f aca="false">IF(OR(AT67=-1,IFERROR(INDEX(AT$2:AT$100,AU67),999)&gt;=0,IFERROR(INDEX(AV$2:AV$100,AU67),999)&gt;=0),IF(OR(AV67=-1,IFERROR(INDEX(AT$2:AT$100,AW67),999)&gt;=0,IFERROR(INDEX(AV$2:AV$100,AW67),999)&gt;=0),AX67,                REPLACE(AX67,AV67,IFERROR(FIND(" ",AX67,AV67),999)-AV67,                    SUBSTITUTE(INDEX(AX$2:AX$100,AW67),"$","")                  )), REPLACE(AX67,AT67,IFERROR(FIND(" ",AX67,AT67),999)-AT67,                   SUBSTITUTE(INDEX(AX$2:AX$100,AU67),"$","")                  ) )</f>
        <v/>
      </c>
      <c r="AZ67" s="0" t="n">
        <f aca="false">IFERROR(FIND("f_",LOWER(AY67)),-1)</f>
        <v>-1</v>
      </c>
      <c r="BA67" s="0" t="n">
        <f aca="false">IF(AZ67=-1,-1, VALUE(MID(AY67,AZ67+2, IFERROR(FIND(" ",AY67,AZ67),999)-AZ67-2)))</f>
        <v>-1</v>
      </c>
      <c r="BB67" s="0" t="n">
        <f aca="false">IFERROR(FIND("r_",LOWER(AY67)),-1)</f>
        <v>-1</v>
      </c>
      <c r="BC67" s="0" t="n">
        <f aca="false">IF(BB67=-1,-1, ROW(BB67)-1+VALUE(MID(AY67,BB67+2, IFERROR(FIND(" ",AY67,BB67),999)-BB67-2)))</f>
        <v>-1</v>
      </c>
      <c r="BD67" s="0" t="str">
        <f aca="false">IF(AND(ISERROR(FIND("$",AY67)),AZ67&lt;0,BB67&lt;0,$S67&gt;0), IF(INDEX($D$2:$D$100,$S67)="num","$"&amp;TRIM(SUBSTITUTE(AY67,",",INDEX($F$2:$F$100,$S67)&amp;","))&amp;INDEX($F$2:$F$100,$S67), IF(INDEX($D$2:$D$100,$S67)="excl","$"&amp;REPLACE(AY67,      IFERROR(FIND(CHAR(1),SUBSTITUTE(AY67,",",CHAR(1),INDEX($F$2:$F$100,$S67)-1)),1),      IFERROR(FIND(CHAR(1),SUBSTITUTE(AY67,",",CHAR(1),INDEX($F$2:$F$100,$S67))),99)-          IFERROR(FIND(CHAR(1),SUBSTITUTE(AY67,",",CHAR(1),INDEX($F$2:$F$100,$S67)-1)),0),""), IF(INDEX($D$2:$D$100,$S67)="repl","$"&amp;REPLACE(AY67,      IFERROR(FIND(CHAR(1),SUBSTITUTE(AY67,",",CHAR(1),INDEX($F$2:$F$100,$S67)-1))+1,1),      IFERROR(FIND(CHAR(1),SUBSTITUTE(AY67,",",CHAR(1),INDEX($F$2:$F$100,$S67))),99)-          IFERROR(FIND(CHAR(1),SUBSTITUTE(AY67,",",CHAR(1),INDEX($F$2:$F$100,$S67)-1)),0)-1,INDEX($G$2:$G$100,$S67)),AY67 ))), AY67)</f>
        <v/>
      </c>
      <c r="BE67" s="0" t="str">
        <f aca="false">IF(OR(AZ67=-1,IFERROR(INDEX(AZ$2:AZ$100,BA67),999)&gt;=0,IFERROR(INDEX(BB$2:BB$100,BA67),999)&gt;=0),IF(OR(BB67=-1,IFERROR(INDEX(AZ$2:AZ$100,BC67),999)&gt;=0,IFERROR(INDEX(BB$2:BB$100,BC67),999)&gt;=0),BD67,                REPLACE(BD67,BB67,IFERROR(FIND(" ",BD67,BB67),999)-BB67,                    SUBSTITUTE(INDEX(BD$2:BD$100,BC67),"$","")                  )), REPLACE(BD67,AZ67,IFERROR(FIND(" ",BD67,AZ67),999)-AZ67,                   SUBSTITUTE(INDEX(BD$2:BD$100,BA67),"$","")                  ) )</f>
        <v/>
      </c>
      <c r="BF67" s="0" t="n">
        <f aca="false">IFERROR(FIND("f_",LOWER(BE67)),-1)</f>
        <v>-1</v>
      </c>
      <c r="BG67" s="0" t="n">
        <f aca="false">IF(BF67=-1,-1, VALUE(MID(BE67,BF67+2, IFERROR(FIND(" ",BE67,BF67),999)-BF67-2)))</f>
        <v>-1</v>
      </c>
      <c r="BH67" s="0" t="n">
        <f aca="false">IFERROR(FIND("r_",LOWER(BE67)),-1)</f>
        <v>-1</v>
      </c>
      <c r="BI67" s="0" t="n">
        <f aca="false">IF(BH67=-1,-1, ROW(BH67)-1+VALUE(MID(BE67,BH67+2, IFERROR(FIND(" ",BE67,BH67),999)-BH67-2)))</f>
        <v>-1</v>
      </c>
      <c r="BJ67" s="0" t="str">
        <f aca="false">IF(AND(ISERROR(FIND("$",BE67)),BF67&lt;0,BH67&lt;0,$S67&gt;0), IF(INDEX($D$2:$D$100,$S67)="num","$"&amp;TRIM(SUBSTITUTE(BE67,",",INDEX($F$2:$F$100,$S67)&amp;","))&amp;INDEX($F$2:$F$100,$S67), IF(INDEX($D$2:$D$100,$S67)="excl","$"&amp;REPLACE(BE67,      IFERROR(FIND(CHAR(1),SUBSTITUTE(BE67,",",CHAR(1),INDEX($F$2:$F$100,$S67)-1)),1),      IFERROR(FIND(CHAR(1),SUBSTITUTE(BE67,",",CHAR(1),INDEX($F$2:$F$100,$S67))),99)-          IFERROR(FIND(CHAR(1),SUBSTITUTE(BE67,",",CHAR(1),INDEX($F$2:$F$100,$S67)-1)),0),""), IF(INDEX($D$2:$D$100,$S67)="repl","$"&amp;REPLACE(BE67,      IFERROR(FIND(CHAR(1),SUBSTITUTE(BE67,",",CHAR(1),INDEX($F$2:$F$100,$S67)-1))+1,1),      IFERROR(FIND(CHAR(1),SUBSTITUTE(BE67,",",CHAR(1),INDEX($F$2:$F$100,$S67))),99)-          IFERROR(FIND(CHAR(1),SUBSTITUTE(BE67,",",CHAR(1),INDEX($F$2:$F$100,$S67)-1)),0)-1,INDEX($G$2:$G$100,$S67)),BE67 ))), BE67)</f>
        <v/>
      </c>
      <c r="BK67" s="0" t="str">
        <f aca="false">IF(OR(BF67=-1,IFERROR(INDEX(BF$2:BF$100,BG67),999)&gt;=0,IFERROR(INDEX(BH$2:BH$100,BG67),999)&gt;=0),IF(OR(BH67=-1,IFERROR(INDEX(BF$2:BF$100,BI67),999)&gt;=0,IFERROR(INDEX(BH$2:BH$100,BI67),999)&gt;=0),BJ67,                REPLACE(BJ67,BH67,IFERROR(FIND(" ",BJ67,BH67),999)-BH67,                    SUBSTITUTE(INDEX(BJ$2:BJ$100,BI67),"$","")                  )), REPLACE(BJ67,BF67,IFERROR(FIND(" ",BJ67,BF67),999)-BF67,                   SUBSTITUTE(INDEX(BJ$2:BJ$100,BG67),"$","")                  ) )</f>
        <v/>
      </c>
      <c r="BL67" s="0" t="n">
        <f aca="false">IFERROR(FIND("f_",LOWER(BK67)),-1)</f>
        <v>-1</v>
      </c>
      <c r="BM67" s="0" t="n">
        <f aca="false">IF(BL67=-1,-1, VALUE(MID(BK67,BL67+2, IFERROR(FIND(" ",BK67,BL67),999)-BL67-2)))</f>
        <v>-1</v>
      </c>
      <c r="BN67" s="0" t="n">
        <f aca="false">IFERROR(FIND("r_",LOWER(BK67)),-1)</f>
        <v>-1</v>
      </c>
      <c r="BO67" s="0" t="n">
        <f aca="false">IF(BN67=-1,-1, ROW(BN67)-1+VALUE(MID(BK67,BN67+2, IFERROR(FIND(" ",BK67,BN67),999)-BN67-2)))</f>
        <v>-1</v>
      </c>
      <c r="BP67" s="0" t="str">
        <f aca="false">IF(AND(ISERROR(FIND("$",BK67)),BL67&lt;0,BN67&lt;0,$S67&gt;0), IF(INDEX($D$2:$D$100,$S67)="num","$"&amp;TRIM(SUBSTITUTE(BK67,",",INDEX($F$2:$F$100,$S67)&amp;","))&amp;INDEX($F$2:$F$100,$S67), IF(INDEX($D$2:$D$100,$S67)="excl","$"&amp;REPLACE(BK67,      IFERROR(FIND(CHAR(1),SUBSTITUTE(BK67,",",CHAR(1),INDEX($F$2:$F$100,$S67)-1)),1),      IFERROR(FIND(CHAR(1),SUBSTITUTE(BK67,",",CHAR(1),INDEX($F$2:$F$100,$S67))),99)-          IFERROR(FIND(CHAR(1),SUBSTITUTE(BK67,",",CHAR(1),INDEX($F$2:$F$100,$S67)-1)),0),""), IF(INDEX($D$2:$D$100,$S67)="repl","$"&amp;REPLACE(BK67,      IFERROR(FIND(CHAR(1),SUBSTITUTE(BK67,",",CHAR(1),INDEX($F$2:$F$100,$S67)-1))+1,1),      IFERROR(FIND(CHAR(1),SUBSTITUTE(BK67,",",CHAR(1),INDEX($F$2:$F$100,$S67))),99)-          IFERROR(FIND(CHAR(1),SUBSTITUTE(BK67,",",CHAR(1),INDEX($F$2:$F$100,$S67)-1)),0)-1,INDEX($G$2:$G$100,$S67)),BK67 ))), BK67)</f>
        <v/>
      </c>
      <c r="BQ67" s="0" t="str">
        <f aca="false">IF(OR(BL67=-1,IFERROR(INDEX(BL$2:BL$100,BM67),999)&gt;=0,IFERROR(INDEX(BN$2:BN$100,BM67),999)&gt;=0),IF(OR(BN67=-1,IFERROR(INDEX(BL$2:BL$100,BO67),999)&gt;=0,IFERROR(INDEX(BN$2:BN$100,BO67),999)&gt;=0),BP67,                REPLACE(BP67,BN67,IFERROR(FIND(" ",BP67,BN67),999)-BN67,                    SUBSTITUTE(INDEX(BP$2:BP$100,BO67),"$","")                  )), REPLACE(BP67,BL67,IFERROR(FIND(" ",BP67,BL67),999)-BL67,                   SUBSTITUTE(INDEX(BP$2:BP$100,BM67),"$","")                  ) )</f>
        <v/>
      </c>
      <c r="BR67" s="0" t="n">
        <f aca="false">IFERROR(FIND("f_",LOWER(BQ67)),-1)</f>
        <v>-1</v>
      </c>
      <c r="BS67" s="0" t="n">
        <f aca="false">IF(BR67=-1,-1, VALUE(MID(BQ67,BR67+2, IFERROR(FIND(" ",BQ67,BR67),999)-BR67-2)))</f>
        <v>-1</v>
      </c>
      <c r="BT67" s="0" t="n">
        <f aca="false">IFERROR(FIND("r_",LOWER(BQ67)),-1)</f>
        <v>-1</v>
      </c>
      <c r="BU67" s="0" t="n">
        <f aca="false">IF(BT67=-1,-1, ROW(BT67)-1+VALUE(MID(BQ67,BT67+2, IFERROR(FIND(" ",BQ67,BT67),999)-BT67-2)))</f>
        <v>-1</v>
      </c>
      <c r="BV67" s="0" t="str">
        <f aca="false">IF(AND(ISERROR(FIND("$",BQ67)),BR67&lt;0,BT67&lt;0,$S67&gt;0), IF(INDEX($D$2:$D$100,$S67)="num","$"&amp;TRIM(SUBSTITUTE(BQ67,",",INDEX($F$2:$F$100,$S67)&amp;","))&amp;INDEX($F$2:$F$100,$S67), IF(INDEX($D$2:$D$100,$S67)="excl","$"&amp;REPLACE(BQ67,      IFERROR(FIND(CHAR(1),SUBSTITUTE(BQ67,",",CHAR(1),INDEX($F$2:$F$100,$S67)-1)),1),      IFERROR(FIND(CHAR(1),SUBSTITUTE(BQ67,",",CHAR(1),INDEX($F$2:$F$100,$S67))),99)-          IFERROR(FIND(CHAR(1),SUBSTITUTE(BQ67,",",CHAR(1),INDEX($F$2:$F$100,$S67)-1)),0),""), IF(INDEX($D$2:$D$100,$S67)="repl","$"&amp;REPLACE(BQ67,      IFERROR(FIND(CHAR(1),SUBSTITUTE(BQ67,",",CHAR(1),INDEX($F$2:$F$100,$S67)-1))+1,1),      IFERROR(FIND(CHAR(1),SUBSTITUTE(BQ67,",",CHAR(1),INDEX($F$2:$F$100,$S67))),99)-          IFERROR(FIND(CHAR(1),SUBSTITUTE(BQ67,",",CHAR(1),INDEX($F$2:$F$100,$S67)-1)),0)-1,INDEX($G$2:$G$100,$S67)),BQ67 ))), BQ67)</f>
        <v/>
      </c>
      <c r="BW67" s="0" t="str">
        <f aca="false">IF(OR(BR67=-1,IFERROR(INDEX(BR$2:BR$100,BS67),999)&gt;=0,IFERROR(INDEX(BT$2:BT$100,BS67),999)&gt;=0),IF(OR(BT67=-1,IFERROR(INDEX(BR$2:BR$100,BU67),999)&gt;=0,IFERROR(INDEX(BT$2:BT$100,BU67),999)&gt;=0),BV67,                REPLACE(BV67,BT67,IFERROR(FIND(" ",BV67,BT67),999)-BT67,                    SUBSTITUTE(INDEX(BV$2:BV$100,BU67),"$","")                  )), REPLACE(BV67,BR67,IFERROR(FIND(" ",BV67,BR67),999)-BR67,                   SUBSTITUTE(INDEX(BV$2:BV$100,BS67),"$","")                  ) )</f>
        <v/>
      </c>
      <c r="BX67" s="0" t="n">
        <f aca="false">IFERROR(FIND("f_",LOWER(BW67)),-1)</f>
        <v>-1</v>
      </c>
      <c r="BY67" s="0" t="n">
        <f aca="false">IF(BX67=-1,-1, VALUE(MID(BW67,BX67+2, IFERROR(FIND(" ",BW67,BX67),999)-BX67-2)))</f>
        <v>-1</v>
      </c>
      <c r="BZ67" s="0" t="n">
        <f aca="false">IFERROR(FIND("r_",LOWER(BW67)),-1)</f>
        <v>-1</v>
      </c>
      <c r="CA67" s="0" t="n">
        <f aca="false">IF(BZ67=-1,-1, ROW(BZ67)-1+VALUE(MID(BW67,BZ67+2, IFERROR(FIND(" ",BW67,BZ67),999)-BZ67-2)))</f>
        <v>-1</v>
      </c>
      <c r="CB67" s="0" t="str">
        <f aca="false">IF(AND(ISERROR(FIND("$",BW67)),BX67&lt;0,BZ67&lt;0,$S67&gt;0), IF(INDEX($D$2:$D$100,$S67)="num","$"&amp;TRIM(SUBSTITUTE(BW67,",",INDEX($F$2:$F$100,$S67)&amp;","))&amp;INDEX($F$2:$F$100,$S67), IF(INDEX($D$2:$D$100,$S67)="excl","$"&amp;REPLACE(BW67,      IFERROR(FIND(CHAR(1),SUBSTITUTE(BW67,",",CHAR(1),INDEX($F$2:$F$100,$S67)-1)),1),      IFERROR(FIND(CHAR(1),SUBSTITUTE(BW67,",",CHAR(1),INDEX($F$2:$F$100,$S67))),99)-          IFERROR(FIND(CHAR(1),SUBSTITUTE(BW67,",",CHAR(1),INDEX($F$2:$F$100,$S67)-1)),0),""), IF(INDEX($D$2:$D$100,$S67)="repl","$"&amp;REPLACE(BW67,      IFERROR(FIND(CHAR(1),SUBSTITUTE(BW67,",",CHAR(1),INDEX($F$2:$F$100,$S67)-1))+1,1),      IFERROR(FIND(CHAR(1),SUBSTITUTE(BW67,",",CHAR(1),INDEX($F$2:$F$100,$S67))),99)-          IFERROR(FIND(CHAR(1),SUBSTITUTE(BW67,",",CHAR(1),INDEX($F$2:$F$100,$S67)-1)),0)-1,INDEX($G$2:$G$100,$S67)),BW67 ))), BW67)</f>
        <v/>
      </c>
      <c r="CC67" s="0" t="str">
        <f aca="false">IF(OR(BX67=-1,IFERROR(INDEX(BX$2:BX$100,BY67),999)&gt;=0,IFERROR(INDEX(BZ$2:BZ$100,BY67),999)&gt;=0),IF(OR(BZ67=-1,IFERROR(INDEX(BX$2:BX$100,CA67),999)&gt;=0,IFERROR(INDEX(BZ$2:BZ$100,CA67),999)&gt;=0),CB67,                REPLACE(CB67,BZ67,IFERROR(FIND(" ",CB67,BZ67),999)-BZ67,                    SUBSTITUTE(INDEX(CB$2:CB$100,CA67),"$","")                  )), REPLACE(CB67,BX67,IFERROR(FIND(" ",CB67,BX67),999)-BX67,                   SUBSTITUTE(INDEX(CB$2:CB$100,BY67),"$","")                  ) )</f>
        <v/>
      </c>
      <c r="CD67" s="0" t="n">
        <f aca="false">IFERROR(FIND("f_",LOWER(CC67)),-1)</f>
        <v>-1</v>
      </c>
      <c r="CE67" s="0" t="n">
        <f aca="false">IF(CD67=-1,-1, VALUE(MID(CC67,CD67+2, IFERROR(FIND(" ",CC67,CD67),999)-CD67-2)))</f>
        <v>-1</v>
      </c>
      <c r="CF67" s="0" t="n">
        <f aca="false">IFERROR(FIND("r_",LOWER(CC67)),-1)</f>
        <v>-1</v>
      </c>
      <c r="CG67" s="0" t="n">
        <f aca="false">IF(CF67=-1,-1, ROW(CF67)-1+VALUE(MID(CC67,CF67+2, IFERROR(FIND(" ",CC67,CF67),999)-CF67-2)))</f>
        <v>-1</v>
      </c>
      <c r="CH67" s="0" t="str">
        <f aca="false">IF(AND(ISERROR(FIND("$",CC67)),CD67&lt;0,CF67&lt;0,$S67&gt;0), IF(INDEX($D$2:$D$100,$S67)="num","$"&amp;TRIM(SUBSTITUTE(CC67,",",INDEX($F$2:$F$100,$S67)&amp;","))&amp;INDEX($F$2:$F$100,$S67), IF(INDEX($D$2:$D$100,$S67)="excl","$"&amp;REPLACE(CC67,      IFERROR(FIND(CHAR(1),SUBSTITUTE(CC67,",",CHAR(1),INDEX($F$2:$F$100,$S67)-1)),1),      IFERROR(FIND(CHAR(1),SUBSTITUTE(CC67,",",CHAR(1),INDEX($F$2:$F$100,$S67))),99)-          IFERROR(FIND(CHAR(1),SUBSTITUTE(CC67,",",CHAR(1),INDEX($F$2:$F$100,$S67)-1)),0),""), IF(INDEX($D$2:$D$100,$S67)="repl","$"&amp;REPLACE(CC67,      IFERROR(FIND(CHAR(1),SUBSTITUTE(CC67,",",CHAR(1),INDEX($F$2:$F$100,$S67)-1))+1,1),      IFERROR(FIND(CHAR(1),SUBSTITUTE(CC67,",",CHAR(1),INDEX($F$2:$F$100,$S67))),99)-          IFERROR(FIND(CHAR(1),SUBSTITUTE(CC67,",",CHAR(1),INDEX($F$2:$F$100,$S67)-1)),0)-1,INDEX($G$2:$G$100,$S67)),CC67 ))), CC67)</f>
        <v/>
      </c>
      <c r="CI67" s="0" t="str">
        <f aca="false">IF(OR(CD67=-1,IFERROR(INDEX(CD$2:CD$100,CE67),999)&gt;=0,IFERROR(INDEX(CF$2:CF$100,CE67),999)&gt;=0),IF(OR(CF67=-1,IFERROR(INDEX(CD$2:CD$100,CG67),999)&gt;=0,IFERROR(INDEX(CF$2:CF$100,CG67),999)&gt;=0),CH67,                REPLACE(CH67,CF67,IFERROR(FIND(" ",CH67,CF67),999)-CF67,                    SUBSTITUTE(INDEX(CH$2:CH$100,CG67),"$","")                  )), REPLACE(CH67,CD67,IFERROR(FIND(" ",CH67,CD67),999)-CD67,                   SUBSTITUTE(INDEX(CH$2:CH$100,CE67),"$","")                  ) )</f>
        <v/>
      </c>
      <c r="CJ67" s="0" t="n">
        <f aca="false">IFERROR(FIND("f_",LOWER(CI67)),-1)</f>
        <v>-1</v>
      </c>
      <c r="CK67" s="0" t="n">
        <f aca="false">IF(CJ67=-1,-1, VALUE(MID(CI67,CJ67+2, IFERROR(FIND(" ",CI67,CJ67),999)-CJ67-2)))</f>
        <v>-1</v>
      </c>
      <c r="CL67" s="0" t="n">
        <f aca="false">IFERROR(FIND("r_",LOWER(CI67)),-1)</f>
        <v>-1</v>
      </c>
      <c r="CM67" s="0" t="n">
        <f aca="false">IF(CL67=-1,-1, ROW(CL67)-1+VALUE(MID(CI67,CL67+2, IFERROR(FIND(" ",CI67,CL67),999)-CL67-2)))</f>
        <v>-1</v>
      </c>
      <c r="CN67" s="0" t="str">
        <f aca="false">IF(AND(ISERROR(FIND("$",CI67)),CJ67&lt;0,CL67&lt;0,$S67&gt;0), IF(INDEX($D$2:$D$100,$S67)="num","$"&amp;TRIM(SUBSTITUTE(CI67,",",INDEX($F$2:$F$100,$S67)&amp;","))&amp;INDEX($F$2:$F$100,$S67), IF(INDEX($D$2:$D$100,$S67)="excl","$"&amp;REPLACE(CI67,      IFERROR(FIND(CHAR(1),SUBSTITUTE(CI67,",",CHAR(1),INDEX($F$2:$F$100,$S67)-1)),1),      IFERROR(FIND(CHAR(1),SUBSTITUTE(CI67,",",CHAR(1),INDEX($F$2:$F$100,$S67))),99)-          IFERROR(FIND(CHAR(1),SUBSTITUTE(CI67,",",CHAR(1),INDEX($F$2:$F$100,$S67)-1)),0),""), IF(INDEX($D$2:$D$100,$S67)="repl","$"&amp;REPLACE(CI67,      IFERROR(FIND(CHAR(1),SUBSTITUTE(CI67,",",CHAR(1),INDEX($F$2:$F$100,$S67)-1))+1,1),      IFERROR(FIND(CHAR(1),SUBSTITUTE(CI67,",",CHAR(1),INDEX($F$2:$F$100,$S67))),99)-          IFERROR(FIND(CHAR(1),SUBSTITUTE(CI67,",",CHAR(1),INDEX($F$2:$F$100,$S67)-1)),0)-1,INDEX($G$2:$G$100,$S67)),CI67 ))), CI67)</f>
        <v/>
      </c>
      <c r="CO67" s="0" t="str">
        <f aca="false">IF(OR(CJ67=-1,IFERROR(INDEX(CJ$2:CJ$100,CK67),999)&gt;=0,IFERROR(INDEX(CL$2:CL$100,CK67),999)&gt;=0),IF(OR(CL67=-1,IFERROR(INDEX(CJ$2:CJ$100,CM67),999)&gt;=0,IFERROR(INDEX(CL$2:CL$100,CM67),999)&gt;=0),CN67,                REPLACE(CN67,CL67,IFERROR(FIND(" ",CN67,CL67),999)-CL67,                    SUBSTITUTE(INDEX(CN$2:CN$100,CM67),"$","")                  )), REPLACE(CN67,CJ67,IFERROR(FIND(" ",CN67,CJ67),999)-CJ67,                   SUBSTITUTE(INDEX(CN$2:CN$100,CK67),"$","")                  ) )</f>
        <v/>
      </c>
      <c r="CP67" s="0" t="n">
        <f aca="false">IFERROR(FIND("f_",LOWER(CO67)),-1)</f>
        <v>-1</v>
      </c>
      <c r="CQ67" s="0" t="n">
        <f aca="false">IF(CP67=-1,-1, VALUE(MID(CO67,CP67+2, IFERROR(FIND(" ",CO67,CP67),999)-CP67-2)))</f>
        <v>-1</v>
      </c>
      <c r="CR67" s="0" t="n">
        <f aca="false">IFERROR(FIND("r_",LOWER(CO67)),-1)</f>
        <v>-1</v>
      </c>
      <c r="CS67" s="0" t="n">
        <f aca="false">IF(CR67=-1,-1, ROW(CR67)-1+VALUE(MID(CO67,CR67+2, IFERROR(FIND(" ",CO67,CR67),999)-CR67-2)))</f>
        <v>-1</v>
      </c>
      <c r="CT67" s="0" t="str">
        <f aca="false">IF(AND(ISERROR(FIND("$",CO67)),CP67&lt;0,CR67&lt;0,$S67&gt;0), IF(INDEX($D$2:$D$100,$S67)="num","$"&amp;TRIM(SUBSTITUTE(CO67,",",INDEX($F$2:$F$100,$S67)&amp;","))&amp;INDEX($F$2:$F$100,$S67), IF(INDEX($D$2:$D$100,$S67)="excl","$"&amp;REPLACE(CO67,      IFERROR(FIND(CHAR(1),SUBSTITUTE(CO67,",",CHAR(1),INDEX($F$2:$F$100,$S67)-1)),1),      IFERROR(FIND(CHAR(1),SUBSTITUTE(CO67,",",CHAR(1),INDEX($F$2:$F$100,$S67))),99)-          IFERROR(FIND(CHAR(1),SUBSTITUTE(CO67,",",CHAR(1),INDEX($F$2:$F$100,$S67)-1)),0),""), IF(INDEX($D$2:$D$100,$S67)="repl","$"&amp;REPLACE(CO67,      IFERROR(FIND(CHAR(1),SUBSTITUTE(CO67,",",CHAR(1),INDEX($F$2:$F$100,$S67)-1))+1,1),      IFERROR(FIND(CHAR(1),SUBSTITUTE(CO67,",",CHAR(1),INDEX($F$2:$F$100,$S67))),99)-          IFERROR(FIND(CHAR(1),SUBSTITUTE(CO67,",",CHAR(1),INDEX($F$2:$F$100,$S67)-1)),0)-1,INDEX($G$2:$G$100,$S67)),CO67 ))), CO67)</f>
        <v/>
      </c>
      <c r="CU67" s="0" t="str">
        <f aca="false">IF(OR(CP67=-1,IFERROR(INDEX(CP$2:CP$100,CQ67),999)&gt;=0,IFERROR(INDEX(CR$2:CR$100,CQ67),999)&gt;=0),IF(OR(CR67=-1,IFERROR(INDEX(CP$2:CP$100,CS67),999)&gt;=0,IFERROR(INDEX(CR$2:CR$100,CS67),999)&gt;=0),CT67,                REPLACE(CT67,CR67,IFERROR(FIND(" ",CT67,CR67),999)-CR67,                    SUBSTITUTE(INDEX(CT$2:CT$100,CS67),"$","")                  )), REPLACE(CT67,CP67,IFERROR(FIND(" ",CT67,CP67),999)-CP67,                   SUBSTITUTE(INDEX(CT$2:CT$100,CQ67),"$","")                  ) )</f>
        <v/>
      </c>
      <c r="CV67" s="0" t="n">
        <f aca="false">IFERROR(FIND("f_",LOWER(CU67)),-1)</f>
        <v>-1</v>
      </c>
      <c r="CW67" s="0" t="n">
        <f aca="false">IF(CV67=-1,-1, VALUE(MID(CU67,CV67+2, IFERROR(FIND(" ",CU67,CV67),999)-CV67-2)))</f>
        <v>-1</v>
      </c>
      <c r="CX67" s="0" t="n">
        <f aca="false">IFERROR(FIND("r_",LOWER(CU67)),-1)</f>
        <v>-1</v>
      </c>
      <c r="CY67" s="0" t="n">
        <f aca="false">IF(CX67=-1,-1, ROW(CX67)-1+VALUE(MID(CU67,CX67+2, IFERROR(FIND(" ",CU67,CX67),999)-CX67-2)))</f>
        <v>-1</v>
      </c>
      <c r="CZ67" s="0" t="str">
        <f aca="false">IF(AND(ISERROR(FIND("$",CU67)),CV67&lt;0,CX67&lt;0,$S67&gt;0), IF(INDEX($D$2:$D$100,$S67)="num","$"&amp;TRIM(SUBSTITUTE(CU67,",",INDEX($F$2:$F$100,$S67)&amp;","))&amp;INDEX($F$2:$F$100,$S67), IF(INDEX($D$2:$D$100,$S67)="excl","$"&amp;REPLACE(CU67,      IFERROR(FIND(CHAR(1),SUBSTITUTE(CU67,",",CHAR(1),INDEX($F$2:$F$100,$S67)-1)),1),      IFERROR(FIND(CHAR(1),SUBSTITUTE(CU67,",",CHAR(1),INDEX($F$2:$F$100,$S67))),99)-          IFERROR(FIND(CHAR(1),SUBSTITUTE(CU67,",",CHAR(1),INDEX($F$2:$F$100,$S67)-1)),0),""), IF(INDEX($D$2:$D$100,$S67)="repl","$"&amp;REPLACE(CU67,      IFERROR(FIND(CHAR(1),SUBSTITUTE(CU67,",",CHAR(1),INDEX($F$2:$F$100,$S67)-1))+1,1),      IFERROR(FIND(CHAR(1),SUBSTITUTE(CU67,",",CHAR(1),INDEX($F$2:$F$100,$S67))),99)-          IFERROR(FIND(CHAR(1),SUBSTITUTE(CU67,",",CHAR(1),INDEX($F$2:$F$100,$S67)-1)),0)-1,INDEX($G$2:$G$100,$S67)),CU67 ))), CU67)</f>
        <v/>
      </c>
      <c r="DA67" s="0" t="str">
        <f aca="false">IF(OR(CV67=-1,IFERROR(INDEX(CV$2:CV$100,CW67),999)&gt;=0,IFERROR(INDEX(CX$2:CX$100,CW67),999)&gt;=0),IF(OR(CX67=-1,IFERROR(INDEX(CV$2:CV$100,CY67),999)&gt;=0,IFERROR(INDEX(CX$2:CX$100,CY67),999)&gt;=0),CZ67,                REPLACE(CZ67,CX67,IFERROR(FIND(" ",CZ67,CX67),999)-CX67,                    SUBSTITUTE(INDEX(CZ$2:CZ$100,CY67),"$","")                  )), REPLACE(CZ67,CV67,IFERROR(FIND(" ",CZ67,CV67),999)-CV67,                   SUBSTITUTE(INDEX(CZ$2:CZ$100,CW67),"$","")                  ) )</f>
        <v/>
      </c>
      <c r="DB67" s="0" t="n">
        <f aca="false">IFERROR(FIND("f_",LOWER(DA67)),-1)</f>
        <v>-1</v>
      </c>
      <c r="DC67" s="0" t="n">
        <f aca="false">IF(DB67=-1,-1, VALUE(MID(DA67,DB67+2, IFERROR(FIND(" ",DA67,DB67),999)-DB67-2)))</f>
        <v>-1</v>
      </c>
      <c r="DD67" s="0" t="n">
        <f aca="false">IFERROR(FIND("r_",LOWER(DA67)),-1)</f>
        <v>-1</v>
      </c>
      <c r="DE67" s="0" t="n">
        <f aca="false">IF(DD67=-1,-1, ROW(DD67)-1+VALUE(MID(DA67,DD67+2, IFERROR(FIND(" ",DA67,DD67),999)-DD67-2)))</f>
        <v>-1</v>
      </c>
      <c r="DF67" s="0" t="str">
        <f aca="false">IF(AND(ISERROR(FIND("$",DA67)),DB67&lt;0,DD67&lt;0,$S67&gt;0), IF(INDEX($D$2:$D$100,$S67)="num","$"&amp;TRIM(SUBSTITUTE(DA67,",",INDEX($F$2:$F$100,$S67)&amp;","))&amp;INDEX($F$2:$F$100,$S67), IF(INDEX($D$2:$D$100,$S67)="excl","$"&amp;REPLACE(DA67,      IFERROR(FIND(CHAR(1),SUBSTITUTE(DA67,",",CHAR(1),INDEX($F$2:$F$100,$S67)-1)),1),      IFERROR(FIND(CHAR(1),SUBSTITUTE(DA67,",",CHAR(1),INDEX($F$2:$F$100,$S67))),99)-          IFERROR(FIND(CHAR(1),SUBSTITUTE(DA67,",",CHAR(1),INDEX($F$2:$F$100,$S67)-1)),0),""), IF(INDEX($D$2:$D$100,$S67)="repl","$"&amp;REPLACE(DA67,      IFERROR(FIND(CHAR(1),SUBSTITUTE(DA67,",",CHAR(1),INDEX($F$2:$F$100,$S67)-1))+1,1),      IFERROR(FIND(CHAR(1),SUBSTITUTE(DA67,",",CHAR(1),INDEX($F$2:$F$100,$S67))),99)-          IFERROR(FIND(CHAR(1),SUBSTITUTE(DA67,",",CHAR(1),INDEX($F$2:$F$100,$S67)-1)),0)-1,INDEX($G$2:$G$100,$S67)),DA67 ))), DA67)</f>
        <v/>
      </c>
      <c r="DG67" s="0" t="str">
        <f aca="false">IF(OR(DB67=-1,IFERROR(INDEX(DB$2:DB$100,DC67),999)&gt;=0,IFERROR(INDEX(DD$2:DD$100,DC67),999)&gt;=0),IF(OR(DD67=-1,IFERROR(INDEX(DB$2:DB$100,DE67),999)&gt;=0,IFERROR(INDEX(DD$2:DD$100,DE67),999)&gt;=0),DF67,                REPLACE(DF67,DD67,IFERROR(FIND(" ",DF67,DD67),999)-DD67,                    SUBSTITUTE(INDEX(DF$2:DF$100,DE67),"$","")                  )), REPLACE(DF67,DB67,IFERROR(FIND(" ",DF67,DB67),999)-DB67,                   SUBSTITUTE(INDEX(DF$2:DF$100,DC67),"$","")                  ) )</f>
        <v/>
      </c>
      <c r="DH67" s="0" t="n">
        <f aca="false">IFERROR(FIND("f_",LOWER(DG67)),-1)</f>
        <v>-1</v>
      </c>
      <c r="DI67" s="0" t="n">
        <f aca="false">IF(DH67=-1,-1, VALUE(MID(DG67,DH67+2, IFERROR(FIND(" ",DG67,DH67),999)-DH67-2)))</f>
        <v>-1</v>
      </c>
      <c r="DJ67" s="0" t="n">
        <f aca="false">IFERROR(FIND("r_",LOWER(DG67)),-1)</f>
        <v>-1</v>
      </c>
      <c r="DK67" s="0" t="n">
        <f aca="false">IF(DJ67=-1,-1, ROW(DJ67)-1+VALUE(MID(DG67,DJ67+2, IFERROR(FIND(" ",DG67,DJ67),999)-DJ67-2)))</f>
        <v>-1</v>
      </c>
      <c r="DL67" s="0" t="str">
        <f aca="false">IF(AND(ISERROR(FIND("$",DG67)),DH67&lt;0,DJ67&lt;0,$S67&gt;0), IF(INDEX($D$2:$D$100,$S67)="num","$"&amp;TRIM(SUBSTITUTE(DG67,",",INDEX($F$2:$F$100,$S67)&amp;","))&amp;INDEX($F$2:$F$100,$S67), IF(INDEX($D$2:$D$100,$S67)="excl","$"&amp;REPLACE(DG67,      IFERROR(FIND(CHAR(1),SUBSTITUTE(DG67,",",CHAR(1),INDEX($F$2:$F$100,$S67)-1)),1),      IFERROR(FIND(CHAR(1),SUBSTITUTE(DG67,",",CHAR(1),INDEX($F$2:$F$100,$S67))),99)-          IFERROR(FIND(CHAR(1),SUBSTITUTE(DG67,",",CHAR(1),INDEX($F$2:$F$100,$S67)-1)),0),""), IF(INDEX($D$2:$D$100,$S67)="repl","$"&amp;REPLACE(DG67,      IFERROR(FIND(CHAR(1),SUBSTITUTE(DG67,",",CHAR(1),INDEX($F$2:$F$100,$S67)-1))+1,1),      IFERROR(FIND(CHAR(1),SUBSTITUTE(DG67,",",CHAR(1),INDEX($F$2:$F$100,$S67))),99)-          IFERROR(FIND(CHAR(1),SUBSTITUTE(DG67,",",CHAR(1),INDEX($F$2:$F$100,$S67)-1)),0)-1,INDEX($G$2:$G$100,$S67)),DG67 ))), DG67)</f>
        <v/>
      </c>
      <c r="DM67" s="0" t="str">
        <f aca="false">IF(OR(DH67=-1,IFERROR(INDEX(DH$2:DH$100,DI67),999)&gt;=0,IFERROR(INDEX(DJ$2:DJ$100,DI67),999)&gt;=0),IF(OR(DJ67=-1,IFERROR(INDEX(DH$2:DH$100,DK67),999)&gt;=0,IFERROR(INDEX(DJ$2:DJ$100,DK67),999)&gt;=0),DL67,                REPLACE(DL67,DJ67,IFERROR(FIND(" ",DL67,DJ67),999)-DJ67,                    SUBSTITUTE(INDEX(DL$2:DL$100,DK67),"$","")                  )), REPLACE(DL67,DH67,IFERROR(FIND(" ",DL67,DH67),999)-DH67,                   SUBSTITUTE(INDEX(DL$2:DL$100,DI67),"$","")                  ) )</f>
        <v/>
      </c>
      <c r="DN67" s="0" t="n">
        <f aca="false">IFERROR(FIND("f_",LOWER(DM67)),-1)</f>
        <v>-1</v>
      </c>
      <c r="DO67" s="0" t="n">
        <f aca="false">IF(DN67=-1,-1, VALUE(MID(DM67,DN67+2, IFERROR(FIND(" ",DM67,DN67),999)-DN67-2)))</f>
        <v>-1</v>
      </c>
      <c r="DP67" s="0" t="n">
        <f aca="false">IFERROR(FIND("r_",LOWER(DM67)),-1)</f>
        <v>-1</v>
      </c>
      <c r="DQ67" s="0" t="n">
        <f aca="false">IF(DP67=-1,-1, ROW(DP67)-1+VALUE(MID(DM67,DP67+2, IFERROR(FIND(" ",DM67,DP67),999)-DP67-2)))</f>
        <v>-1</v>
      </c>
      <c r="DR67" s="0" t="str">
        <f aca="false">IF(AND(ISERROR(FIND("$",DM67)),DN67&lt;0,DP67&lt;0,$S67&gt;0), IF(INDEX($D$2:$D$100,$S67)="num","$"&amp;TRIM(SUBSTITUTE(DM67,",",INDEX($F$2:$F$100,$S67)&amp;","))&amp;INDEX($F$2:$F$100,$S67), IF(INDEX($D$2:$D$100,$S67)="excl","$"&amp;REPLACE(DM67,      IFERROR(FIND(CHAR(1),SUBSTITUTE(DM67,",",CHAR(1),INDEX($F$2:$F$100,$S67)-1)),1),      IFERROR(FIND(CHAR(1),SUBSTITUTE(DM67,",",CHAR(1),INDEX($F$2:$F$100,$S67))),99)-          IFERROR(FIND(CHAR(1),SUBSTITUTE(DM67,",",CHAR(1),INDEX($F$2:$F$100,$S67)-1)),0),""), IF(INDEX($D$2:$D$100,$S67)="repl","$"&amp;REPLACE(DM67,      IFERROR(FIND(CHAR(1),SUBSTITUTE(DM67,",",CHAR(1),INDEX($F$2:$F$100,$S67)-1))+1,1),      IFERROR(FIND(CHAR(1),SUBSTITUTE(DM67,",",CHAR(1),INDEX($F$2:$F$100,$S67))),99)-          IFERROR(FIND(CHAR(1),SUBSTITUTE(DM67,",",CHAR(1),INDEX($F$2:$F$100,$S67)-1)),0)-1,INDEX($G$2:$G$100,$S67)),DM67 ))), DM67)</f>
        <v/>
      </c>
      <c r="DS67" s="0" t="str">
        <f aca="false">IF(OR(DN67=-1,IFERROR(INDEX(DN$2:DN$100,DO67),999)&gt;=0,IFERROR(INDEX(DP$2:DP$100,DO67),999)&gt;=0),IF(OR(DP67=-1,IFERROR(INDEX(DN$2:DN$100,DQ67),999)&gt;=0,IFERROR(INDEX(DP$2:DP$100,DQ67),999)&gt;=0),DR67,                REPLACE(DR67,DP67,IFERROR(FIND(" ",DR67,DP67),999)-DP67,                    SUBSTITUTE(INDEX(DR$2:DR$100,DQ67),"$","")                  )), REPLACE(DR67,DN67,IFERROR(FIND(" ",DR67,DN67),999)-DN67,                   SUBSTITUTE(INDEX(DR$2:DR$100,DO67),"$","")                  ) )</f>
        <v/>
      </c>
      <c r="DT67" s="0" t="n">
        <f aca="false">IFERROR(FIND("f_",LOWER(DS67)),-1)</f>
        <v>-1</v>
      </c>
      <c r="DU67" s="0" t="n">
        <f aca="false">IF(DT67=-1,-1, VALUE(MID(DS67,DT67+2, IFERROR(FIND(" ",DS67,DT67),999)-DT67-2)))</f>
        <v>-1</v>
      </c>
      <c r="DV67" s="0" t="n">
        <f aca="false">IFERROR(FIND("r_",LOWER(DS67)),-1)</f>
        <v>-1</v>
      </c>
      <c r="DW67" s="0" t="n">
        <f aca="false">IF(DV67=-1,-1, ROW(DV67)-1+VALUE(MID(DS67,DV67+2, IFERROR(FIND(" ",DS67,DV67),999)-DV67-2)))</f>
        <v>-1</v>
      </c>
      <c r="DX67" s="0" t="str">
        <f aca="false">IF(AND(ISERROR(FIND("$",DS67)),DT67&lt;0,DV67&lt;0,$S67&gt;0), IF(INDEX($D$2:$D$100,$S67)="num","$"&amp;TRIM(SUBSTITUTE(DS67,",",INDEX($F$2:$F$100,$S67)&amp;","))&amp;INDEX($F$2:$F$100,$S67), IF(INDEX($D$2:$D$100,$S67)="excl","$"&amp;REPLACE(DS67,      IFERROR(FIND(CHAR(1),SUBSTITUTE(DS67,",",CHAR(1),INDEX($F$2:$F$100,$S67)-1)),1),      IFERROR(FIND(CHAR(1),SUBSTITUTE(DS67,",",CHAR(1),INDEX($F$2:$F$100,$S67))),99)-          IFERROR(FIND(CHAR(1),SUBSTITUTE(DS67,",",CHAR(1),INDEX($F$2:$F$100,$S67)-1)),0),""), IF(INDEX($D$2:$D$100,$S67)="repl","$"&amp;REPLACE(DS67,      IFERROR(FIND(CHAR(1),SUBSTITUTE(DS67,",",CHAR(1),INDEX($F$2:$F$100,$S67)-1))+1,1),      IFERROR(FIND(CHAR(1),SUBSTITUTE(DS67,",",CHAR(1),INDEX($F$2:$F$100,$S67))),99)-          IFERROR(FIND(CHAR(1),SUBSTITUTE(DS67,",",CHAR(1),INDEX($F$2:$F$100,$S67)-1)),0)-1,INDEX($G$2:$G$100,$S67)),DS67 ))), DS67)</f>
        <v/>
      </c>
      <c r="DY67" s="0" t="str">
        <f aca="false">IF(OR(DT67=-1,IFERROR(INDEX(DT$2:DT$100,DU67),999)&gt;=0,IFERROR(INDEX(DV$2:DV$100,DU67),999)&gt;=0),IF(OR(DV67=-1,IFERROR(INDEX(DT$2:DT$100,DW67),999)&gt;=0,IFERROR(INDEX(DV$2:DV$100,DW67),999)&gt;=0),DX67,                REPLACE(DX67,DV67,IFERROR(FIND(" ",DX67,DV67),999)-DV67,                    SUBSTITUTE(INDEX(DX$2:DX$100,DW67),"$","")                  )), REPLACE(DX67,DT67,IFERROR(FIND(" ",DX67,DT67),999)-DT67,                   SUBSTITUTE(INDEX(DX$2:DX$100,DU67),"$","")                  ) )</f>
        <v/>
      </c>
      <c r="DZ67" s="0" t="n">
        <f aca="false">IFERROR(FIND("f_",LOWER(DY67)),-1)</f>
        <v>-1</v>
      </c>
      <c r="EA67" s="0" t="n">
        <f aca="false">IF(DZ67=-1,-1, VALUE(MID(DY67,DZ67+2, IFERROR(FIND(" ",DY67,DZ67),999)-DZ67-2)))</f>
        <v>-1</v>
      </c>
      <c r="EB67" s="0" t="n">
        <f aca="false">IFERROR(FIND("r_",LOWER(DY67)),-1)</f>
        <v>-1</v>
      </c>
      <c r="EC67" s="0" t="n">
        <f aca="false">IF(EB67=-1,-1, ROW(EB67)-1+VALUE(MID(DY67,EB67+2, IFERROR(FIND(" ",DY67,EB67),999)-EB67-2)))</f>
        <v>-1</v>
      </c>
      <c r="ED67" s="0" t="str">
        <f aca="false">IF(AND(ISERROR(FIND("$",DY67)),DZ67&lt;0,EB67&lt;0,$S67&gt;0), IF(INDEX($D$2:$D$100,$S67)="num","$"&amp;TRIM(SUBSTITUTE(DY67,",",INDEX($F$2:$F$100,$S67)&amp;","))&amp;INDEX($F$2:$F$100,$S67), IF(INDEX($D$2:$D$100,$S67)="excl","$"&amp;REPLACE(DY67,      IFERROR(FIND(CHAR(1),SUBSTITUTE(DY67,",",CHAR(1),INDEX($F$2:$F$100,$S67)-1)),1),      IFERROR(FIND(CHAR(1),SUBSTITUTE(DY67,",",CHAR(1),INDEX($F$2:$F$100,$S67))),99)-          IFERROR(FIND(CHAR(1),SUBSTITUTE(DY67,",",CHAR(1),INDEX($F$2:$F$100,$S67)-1)),0),""), IF(INDEX($D$2:$D$100,$S67)="repl","$"&amp;REPLACE(DY67,      IFERROR(FIND(CHAR(1),SUBSTITUTE(DY67,",",CHAR(1),INDEX($F$2:$F$100,$S67)-1))+1,1),      IFERROR(FIND(CHAR(1),SUBSTITUTE(DY67,",",CHAR(1),INDEX($F$2:$F$100,$S67))),99)-          IFERROR(FIND(CHAR(1),SUBSTITUTE(DY67,",",CHAR(1),INDEX($F$2:$F$100,$S67)-1)),0)-1,INDEX($G$2:$G$100,$S67)),DY67 ))), DY67)</f>
        <v/>
      </c>
      <c r="EE67" s="0" t="str">
        <f aca="false">IF(OR(DZ67=-1,IFERROR(INDEX(DZ$2:DZ$100,EA67),999)&gt;=0,IFERROR(INDEX(EB$2:EB$100,EA67),999)&gt;=0),IF(OR(EB67=-1,IFERROR(INDEX(DZ$2:DZ$100,EC67),999)&gt;=0,IFERROR(INDEX(EB$2:EB$100,EC67),999)&gt;=0),ED67,                REPLACE(ED67,EB67,IFERROR(FIND(" ",ED67,EB67),999)-EB67,                    SUBSTITUTE(INDEX(ED$2:ED$100,EC67),"$","")                  )), REPLACE(ED67,DZ67,IFERROR(FIND(" ",ED67,DZ67),999)-DZ67,                   SUBSTITUTE(INDEX(ED$2:ED$100,EA67),"$","")                  ) )</f>
        <v/>
      </c>
      <c r="EF67" s="0" t="n">
        <f aca="false">IFERROR(FIND("f_",LOWER(EE67)),-1)</f>
        <v>-1</v>
      </c>
      <c r="EG67" s="0" t="n">
        <f aca="false">IF(EF67=-1,-1, VALUE(MID(EE67,EF67+2, IFERROR(FIND(" ",EE67,EF67),999)-EF67-2)))</f>
        <v>-1</v>
      </c>
      <c r="EH67" s="0" t="n">
        <f aca="false">IFERROR(FIND("r_",LOWER(EE67)),-1)</f>
        <v>-1</v>
      </c>
      <c r="EI67" s="0" t="n">
        <f aca="false">IF(EH67=-1,-1, ROW(EH67)-1+VALUE(MID(EE67,EH67+2, IFERROR(FIND(" ",EE67,EH67),999)-EH67-2)))</f>
        <v>-1</v>
      </c>
      <c r="EJ67" s="0" t="str">
        <f aca="false">IF(AND(ISERROR(FIND("$",EE67)),EF67&lt;0,EH67&lt;0,$S67&gt;0), IF(INDEX($D$2:$D$100,$S67)="num","$"&amp;TRIM(SUBSTITUTE(EE67,",",INDEX($F$2:$F$100,$S67)&amp;","))&amp;INDEX($F$2:$F$100,$S67), IF(INDEX($D$2:$D$100,$S67)="excl","$"&amp;REPLACE(EE67,      IFERROR(FIND(CHAR(1),SUBSTITUTE(EE67,",",CHAR(1),INDEX($F$2:$F$100,$S67)-1)),1),      IFERROR(FIND(CHAR(1),SUBSTITUTE(EE67,",",CHAR(1),INDEX($F$2:$F$100,$S67))),99)-          IFERROR(FIND(CHAR(1),SUBSTITUTE(EE67,",",CHAR(1),INDEX($F$2:$F$100,$S67)-1)),0),""), IF(INDEX($D$2:$D$100,$S67)="repl","$"&amp;REPLACE(EE67,      IFERROR(FIND(CHAR(1),SUBSTITUTE(EE67,",",CHAR(1),INDEX($F$2:$F$100,$S67)-1))+1,1),      IFERROR(FIND(CHAR(1),SUBSTITUTE(EE67,",",CHAR(1),INDEX($F$2:$F$100,$S67))),99)-          IFERROR(FIND(CHAR(1),SUBSTITUTE(EE67,",",CHAR(1),INDEX($F$2:$F$100,$S67)-1)),0)-1,INDEX($G$2:$G$100,$S67)),EE67 ))), EE67)</f>
        <v/>
      </c>
      <c r="EK67" s="0" t="str">
        <f aca="false">IF(OR(EF67=-1,IFERROR(INDEX(EF$2:EF$100,EG67),999)&gt;=0,IFERROR(INDEX(EH$2:EH$100,EG67),999)&gt;=0),IF(OR(EH67=-1,IFERROR(INDEX(EF$2:EF$100,EI67),999)&gt;=0,IFERROR(INDEX(EH$2:EH$100,EI67),999)&gt;=0),EJ67,                REPLACE(EJ67,EH67,IFERROR(FIND(" ",EJ67,EH67),999)-EH67,                    SUBSTITUTE(INDEX(EJ$2:EJ$100,EI67),"$","")                  )), REPLACE(EJ67,EF67,IFERROR(FIND(" ",EJ67,EF67),999)-EF67,                   SUBSTITUTE(INDEX(EJ$2:EJ$100,EG67),"$","")                  ) )</f>
        <v/>
      </c>
      <c r="EL67" s="0" t="n">
        <f aca="false">IFERROR(FIND("f_",LOWER(EK67)),-1)</f>
        <v>-1</v>
      </c>
      <c r="EM67" s="0" t="n">
        <f aca="false">IF(EL67=-1,-1, VALUE(MID(EK67,EL67+2, IFERROR(FIND(" ",EK67,EL67),999)-EL67-2)))</f>
        <v>-1</v>
      </c>
      <c r="EN67" s="0" t="n">
        <f aca="false">IFERROR(FIND("r_",LOWER(EK67)),-1)</f>
        <v>-1</v>
      </c>
      <c r="EO67" s="0" t="n">
        <f aca="false">IF(EN67=-1,-1, ROW(EN67)-1+VALUE(MID(EK67,EN67+2, IFERROR(FIND(" ",EK67,EN67),999)-EN67-2)))</f>
        <v>-1</v>
      </c>
      <c r="EP67" s="0" t="str">
        <f aca="false">IF(AND(ISERROR(FIND("$",EK67)),EL67&lt;0,EN67&lt;0,$S67&gt;0), IF(INDEX($D$2:$D$100,$S67)="num","$"&amp;TRIM(SUBSTITUTE(EK67,",",INDEX($F$2:$F$100,$S67)&amp;","))&amp;INDEX($F$2:$F$100,$S67), IF(INDEX($D$2:$D$100,$S67)="excl","$"&amp;REPLACE(EK67,      IFERROR(FIND(CHAR(1),SUBSTITUTE(EK67,",",CHAR(1),INDEX($F$2:$F$100,$S67)-1)),1),      IFERROR(FIND(CHAR(1),SUBSTITUTE(EK67,",",CHAR(1),INDEX($F$2:$F$100,$S67))),99)-          IFERROR(FIND(CHAR(1),SUBSTITUTE(EK67,",",CHAR(1),INDEX($F$2:$F$100,$S67)-1)),0),""), IF(INDEX($D$2:$D$100,$S67)="repl","$"&amp;REPLACE(EK67,      IFERROR(FIND(CHAR(1),SUBSTITUTE(EK67,",",CHAR(1),INDEX($F$2:$F$100,$S67)-1))+1,1),      IFERROR(FIND(CHAR(1),SUBSTITUTE(EK67,",",CHAR(1),INDEX($F$2:$F$100,$S67))),99)-          IFERROR(FIND(CHAR(1),SUBSTITUTE(EK67,",",CHAR(1),INDEX($F$2:$F$100,$S67)-1)),0)-1,INDEX($G$2:$G$100,$S67)),EK67 ))), EK67)</f>
        <v/>
      </c>
      <c r="EQ67" s="0" t="str">
        <f aca="false">IF(OR(EL67=-1,IFERROR(INDEX(EL$2:EL$100,EM67),999)&gt;=0,IFERROR(INDEX(EN$2:EN$100,EM67),999)&gt;=0),IF(OR(EN67=-1,IFERROR(INDEX(EL$2:EL$100,EO67),999)&gt;=0,IFERROR(INDEX(EN$2:EN$100,EO67),999)&gt;=0),EP67,                REPLACE(EP67,EN67,IFERROR(FIND(" ",EP67,EN67),999)-EN67,                    SUBSTITUTE(INDEX(EP$2:EP$100,EO67),"$","")                  )), REPLACE(EP67,EL67,IFERROR(FIND(" ",EP67,EL67),999)-EL67,                   SUBSTITUTE(INDEX(EP$2:EP$100,EM67),"$","")                  ) )</f>
        <v/>
      </c>
      <c r="ER67" s="0" t="n">
        <f aca="false">IFERROR(FIND("f_",LOWER(EQ67)),-1)</f>
        <v>-1</v>
      </c>
      <c r="ES67" s="0" t="n">
        <f aca="false">IF(ER67=-1,-1, VALUE(MID(EQ67,ER67+2, IFERROR(FIND(" ",EQ67,ER67),999)-ER67-2)))</f>
        <v>-1</v>
      </c>
      <c r="ET67" s="0" t="n">
        <f aca="false">IFERROR(FIND("r_",LOWER(EQ67)),-1)</f>
        <v>-1</v>
      </c>
      <c r="EU67" s="0" t="n">
        <f aca="false">IF(ET67=-1,-1, ROW(ET67)-1+VALUE(MID(EQ67,ET67+2, IFERROR(FIND(" ",EQ67,ET67),999)-ET67-2)))</f>
        <v>-1</v>
      </c>
      <c r="EV67" s="0" t="str">
        <f aca="false">IF(AND(ISERROR(FIND("$",EQ67)),ER67&lt;0,ET67&lt;0,$S67&gt;0), IF(INDEX($D$2:$D$100,$S67)="num","$"&amp;TRIM(SUBSTITUTE(EQ67,",",INDEX($F$2:$F$100,$S67)&amp;","))&amp;INDEX($F$2:$F$100,$S67), IF(INDEX($D$2:$D$100,$S67)="excl","$"&amp;REPLACE(EQ67,      IFERROR(FIND(CHAR(1),SUBSTITUTE(EQ67,",",CHAR(1),INDEX($F$2:$F$100,$S67)-1)),1),      IFERROR(FIND(CHAR(1),SUBSTITUTE(EQ67,",",CHAR(1),INDEX($F$2:$F$100,$S67))),99)-          IFERROR(FIND(CHAR(1),SUBSTITUTE(EQ67,",",CHAR(1),INDEX($F$2:$F$100,$S67)-1)),0),""), IF(INDEX($D$2:$D$100,$S67)="repl","$"&amp;REPLACE(EQ67,      IFERROR(FIND(CHAR(1),SUBSTITUTE(EQ67,",",CHAR(1),INDEX($F$2:$F$100,$S67)-1))+1,1),      IFERROR(FIND(CHAR(1),SUBSTITUTE(EQ67,",",CHAR(1),INDEX($F$2:$F$100,$S67))),99)-          IFERROR(FIND(CHAR(1),SUBSTITUTE(EQ67,",",CHAR(1),INDEX($F$2:$F$100,$S67)-1)),0)-1,INDEX($G$2:$G$100,$S67)),EQ67 ))), EQ67)</f>
        <v/>
      </c>
      <c r="EW67" s="0" t="str">
        <f aca="false">IF(OR(ER67=-1,IFERROR(INDEX(ER$2:ER$100,ES67),999)&gt;=0,IFERROR(INDEX(ET$2:ET$100,ES67),999)&gt;=0),IF(OR(ET67=-1,IFERROR(INDEX(ER$2:ER$100,EU67),999)&gt;=0,IFERROR(INDEX(ET$2:ET$100,EU67),999)&gt;=0),EV67,                REPLACE(EV67,ET67,IFERROR(FIND(" ",EV67,ET67),999)-ET67,                    SUBSTITUTE(INDEX(EV$2:EV$100,EU67),"$","")                  )), REPLACE(EV67,ER67,IFERROR(FIND(" ",EV67,ER67),999)-ER67,                   SUBSTITUTE(INDEX(EV$2:EV$100,ES67),"$","")                  ) )</f>
        <v/>
      </c>
      <c r="EX67" s="0" t="n">
        <f aca="false">IFERROR(FIND("f_",LOWER(EW67)),-1)</f>
        <v>-1</v>
      </c>
      <c r="EY67" s="0" t="n">
        <f aca="false">IF(EX67=-1,-1, VALUE(MID(EW67,EX67+2, IFERROR(FIND(" ",EW67,EX67),999)-EX67-2)))</f>
        <v>-1</v>
      </c>
      <c r="EZ67" s="0" t="n">
        <f aca="false">IFERROR(FIND("r_",LOWER(EW67)),-1)</f>
        <v>-1</v>
      </c>
      <c r="FA67" s="0" t="n">
        <f aca="false">IF(EZ67=-1,-1, ROW(EZ67)-1+VALUE(MID(EW67,EZ67+2, IFERROR(FIND(" ",EW67,EZ67),999)-EZ67-2)))</f>
        <v>-1</v>
      </c>
      <c r="FB67" s="0" t="str">
        <f aca="false">IF(AND(ISERROR(FIND("$",EW67)),EX67&lt;0,EZ67&lt;0,$S67&gt;0), IF(INDEX($D$2:$D$100,$S67)="num","$"&amp;TRIM(SUBSTITUTE(EW67,",",INDEX($F$2:$F$100,$S67)&amp;","))&amp;INDEX($F$2:$F$100,$S67), IF(INDEX($D$2:$D$100,$S67)="excl","$"&amp;REPLACE(EW67,      IFERROR(FIND(CHAR(1),SUBSTITUTE(EW67,",",CHAR(1),INDEX($F$2:$F$100,$S67)-1)),1),      IFERROR(FIND(CHAR(1),SUBSTITUTE(EW67,",",CHAR(1),INDEX($F$2:$F$100,$S67))),99)-          IFERROR(FIND(CHAR(1),SUBSTITUTE(EW67,",",CHAR(1),INDEX($F$2:$F$100,$S67)-1)),0),""), IF(INDEX($D$2:$D$100,$S67)="repl","$"&amp;REPLACE(EW67,      IFERROR(FIND(CHAR(1),SUBSTITUTE(EW67,",",CHAR(1),INDEX($F$2:$F$100,$S67)-1))+1,1),      IFERROR(FIND(CHAR(1),SUBSTITUTE(EW67,",",CHAR(1),INDEX($F$2:$F$100,$S67))),99)-          IFERROR(FIND(CHAR(1),SUBSTITUTE(EW67,",",CHAR(1),INDEX($F$2:$F$100,$S67)-1)),0)-1,INDEX($G$2:$G$100,$S67)),EW67 ))), EW67)</f>
        <v/>
      </c>
      <c r="FC67" s="0" t="str">
        <f aca="false">IF(OR(EX67=-1,IFERROR(INDEX(EX$2:EX$100,EY67),999)&gt;=0,IFERROR(INDEX(EZ$2:EZ$100,EY67),999)&gt;=0),IF(OR(EZ67=-1,IFERROR(INDEX(EX$2:EX$100,FA67),999)&gt;=0,IFERROR(INDEX(EZ$2:EZ$100,FA67),999)&gt;=0),FB67,                REPLACE(FB67,EZ67,IFERROR(FIND(" ",FB67,EZ67),999)-EZ67,                    SUBSTITUTE(INDEX(FB$2:FB$100,FA67),"$","")                  )), REPLACE(FB67,EX67,IFERROR(FIND(" ",FB67,EX67),999)-EX67,                   SUBSTITUTE(INDEX(FB$2:FB$100,EY67),"$","")                  ) )</f>
        <v/>
      </c>
      <c r="FD67" s="0" t="n">
        <f aca="false">IFERROR(FIND("f_",LOWER(FC67)),-1)</f>
        <v>-1</v>
      </c>
      <c r="FE67" s="0" t="n">
        <f aca="false">IF(FD67=-1,-1, VALUE(MID(FC67,FD67+2, IFERROR(FIND(" ",FC67,FD67),999)-FD67-2)))</f>
        <v>-1</v>
      </c>
      <c r="FF67" s="0" t="n">
        <f aca="false">IFERROR(FIND("r_",LOWER(FC67)),-1)</f>
        <v>-1</v>
      </c>
      <c r="FG67" s="0" t="n">
        <f aca="false">IF(FF67=-1,-1, ROW(FF67)-1+VALUE(MID(FC67,FF67+2, IFERROR(FIND(" ",FC67,FF67),999)-FF67-2)))</f>
        <v>-1</v>
      </c>
      <c r="FH67" s="0" t="str">
        <f aca="false">IF(AND(ISERROR(FIND("$",FC67)),FD67&lt;0,FF67&lt;0,$S67&gt;0), IF(INDEX($D$2:$D$100,$S67)="num","$"&amp;TRIM(SUBSTITUTE(FC67,",",INDEX($F$2:$F$100,$S67)&amp;","))&amp;INDEX($F$2:$F$100,$S67), IF(INDEX($D$2:$D$100,$S67)="excl","$"&amp;REPLACE(FC67,      IFERROR(FIND(CHAR(1),SUBSTITUTE(FC67,",",CHAR(1),INDEX($F$2:$F$100,$S67)-1)),1),      IFERROR(FIND(CHAR(1),SUBSTITUTE(FC67,",",CHAR(1),INDEX($F$2:$F$100,$S67))),99)-          IFERROR(FIND(CHAR(1),SUBSTITUTE(FC67,",",CHAR(1),INDEX($F$2:$F$100,$S67)-1)),0),""), IF(INDEX($D$2:$D$100,$S67)="repl","$"&amp;REPLACE(FC67,      IFERROR(FIND(CHAR(1),SUBSTITUTE(FC67,",",CHAR(1),INDEX($F$2:$F$100,$S67)-1))+1,1),      IFERROR(FIND(CHAR(1),SUBSTITUTE(FC67,",",CHAR(1),INDEX($F$2:$F$100,$S67))),99)-          IFERROR(FIND(CHAR(1),SUBSTITUTE(FC67,",",CHAR(1),INDEX($F$2:$F$100,$S67)-1)),0)-1,INDEX($G$2:$G$100,$S67)),FC67 ))), FC67)</f>
        <v/>
      </c>
      <c r="FI67" s="0" t="str">
        <f aca="false">IF(OR(FD67=-1,IFERROR(INDEX(FD$2:FD$100,FE67),999)&gt;=0,IFERROR(INDEX(FF$2:FF$100,FE67),999)&gt;=0),IF(OR(FF67=-1,IFERROR(INDEX(FD$2:FD$100,FG67),999)&gt;=0,IFERROR(INDEX(FF$2:FF$100,FG67),999)&gt;=0),FH67,                REPLACE(FH67,FF67,IFERROR(FIND(" ",FH67,FF67),999)-FF67,                    SUBSTITUTE(INDEX(FH$2:FH$100,FG67),"$","")                  )), REPLACE(FH67,FD67,IFERROR(FIND(" ",FH67,FD67),999)-FD67,                   SUBSTITUTE(INDEX(FH$2:FH$100,FE67),"$","")                  ) )</f>
        <v/>
      </c>
      <c r="FJ67" s="0" t="n">
        <f aca="false">IFERROR(FIND("f_",LOWER(FI67)),-1)</f>
        <v>-1</v>
      </c>
      <c r="FK67" s="0" t="n">
        <f aca="false">IF(FJ67=-1,-1, VALUE(MID(FI67,FJ67+2, IFERROR(FIND(" ",FI67,FJ67),999)-FJ67-2)))</f>
        <v>-1</v>
      </c>
      <c r="FL67" s="0" t="n">
        <f aca="false">IFERROR(FIND("r_",LOWER(FI67)),-1)</f>
        <v>-1</v>
      </c>
      <c r="FM67" s="0" t="n">
        <f aca="false">IF(FL67=-1,-1, ROW(FL67)-1+VALUE(MID(FI67,FL67+2, IFERROR(FIND(" ",FI67,FL67),999)-FL67-2)))</f>
        <v>-1</v>
      </c>
      <c r="FN67" s="0" t="str">
        <f aca="false">IF(AND(ISERROR(FIND("$",FI67)),FJ67&lt;0,FL67&lt;0,$S67&gt;0), IF(INDEX($D$2:$D$100,$S67)="num","$"&amp;TRIM(SUBSTITUTE(FI67,",",INDEX($F$2:$F$100,$S67)&amp;","))&amp;INDEX($F$2:$F$100,$S67), IF(INDEX($D$2:$D$100,$S67)="excl","$"&amp;REPLACE(FI67,      IFERROR(FIND(CHAR(1),SUBSTITUTE(FI67,",",CHAR(1),INDEX($F$2:$F$100,$S67)-1)),1),      IFERROR(FIND(CHAR(1),SUBSTITUTE(FI67,",",CHAR(1),INDEX($F$2:$F$100,$S67))),99)-          IFERROR(FIND(CHAR(1),SUBSTITUTE(FI67,",",CHAR(1),INDEX($F$2:$F$100,$S67)-1)),0),""), IF(INDEX($D$2:$D$100,$S67)="repl","$"&amp;REPLACE(FI67,      IFERROR(FIND(CHAR(1),SUBSTITUTE(FI67,",",CHAR(1),INDEX($F$2:$F$100,$S67)-1))+1,1),      IFERROR(FIND(CHAR(1),SUBSTITUTE(FI67,",",CHAR(1),INDEX($F$2:$F$100,$S67))),99)-          IFERROR(FIND(CHAR(1),SUBSTITUTE(FI67,",",CHAR(1),INDEX($F$2:$F$100,$S67)-1)),0)-1,INDEX($G$2:$G$100,$S67)),FI67 ))), FI67)</f>
        <v/>
      </c>
      <c r="FO67" s="0" t="str">
        <f aca="false">IF(OR(FJ67=-1,IFERROR(INDEX(FJ$2:FJ$100,FK67),999)&gt;=0,IFERROR(INDEX(FL$2:FL$100,FK67),999)&gt;=0),IF(OR(FL67=-1,IFERROR(INDEX(FJ$2:FJ$100,FM67),999)&gt;=0,IFERROR(INDEX(FL$2:FL$100,FM67),999)&gt;=0),FN67,                REPLACE(FN67,FL67,IFERROR(FIND(" ",FN67,FL67),999)-FL67,                    SUBSTITUTE(INDEX(FN$2:FN$100,FM67),"$","")                  )), REPLACE(FN67,FJ67,IFERROR(FIND(" ",FN67,FJ67),999)-FJ67,                   SUBSTITUTE(INDEX(FN$2:FN$100,FK67),"$","")                  ) )</f>
        <v/>
      </c>
      <c r="FP67" s="0" t="n">
        <f aca="false">IFERROR(FIND("f_",LOWER(FO67)),-1)</f>
        <v>-1</v>
      </c>
      <c r="FQ67" s="0" t="n">
        <f aca="false">IF(FP67=-1,-1, VALUE(MID(FO67,FP67+2, IFERROR(FIND(" ",FO67,FP67),999)-FP67-2)))</f>
        <v>-1</v>
      </c>
      <c r="FR67" s="0" t="n">
        <f aca="false">IFERROR(FIND("r_",LOWER(FO67)),-1)</f>
        <v>-1</v>
      </c>
      <c r="FS67" s="0" t="n">
        <f aca="false">IF(FR67=-1,-1, ROW(FR67)-1+VALUE(MID(FO67,FR67+2, IFERROR(FIND(" ",FO67,FR67),999)-FR67-2)))</f>
        <v>-1</v>
      </c>
      <c r="FT67" s="0" t="str">
        <f aca="false">IF(AND(ISERROR(FIND("$",FO67)),FP67&lt;0,FR67&lt;0,$S67&gt;0), IF(INDEX($D$2:$D$100,$S67)="num","$"&amp;TRIM(SUBSTITUTE(FO67,",",INDEX($F$2:$F$100,$S67)&amp;","))&amp;INDEX($F$2:$F$100,$S67), IF(INDEX($D$2:$D$100,$S67)="excl","$"&amp;REPLACE(FO67,      IFERROR(FIND(CHAR(1),SUBSTITUTE(FO67,",",CHAR(1),INDEX($F$2:$F$100,$S67)-1)),1),      IFERROR(FIND(CHAR(1),SUBSTITUTE(FO67,",",CHAR(1),INDEX($F$2:$F$100,$S67))),99)-          IFERROR(FIND(CHAR(1),SUBSTITUTE(FO67,",",CHAR(1),INDEX($F$2:$F$100,$S67)-1)),0),""), IF(INDEX($D$2:$D$100,$S67)="repl","$"&amp;REPLACE(FO67,      IFERROR(FIND(CHAR(1),SUBSTITUTE(FO67,",",CHAR(1),INDEX($F$2:$F$100,$S67)-1))+1,1),      IFERROR(FIND(CHAR(1),SUBSTITUTE(FO67,",",CHAR(1),INDEX($F$2:$F$100,$S67))),99)-          IFERROR(FIND(CHAR(1),SUBSTITUTE(FO67,",",CHAR(1),INDEX($F$2:$F$100,$S67)-1)),0)-1,INDEX($G$2:$G$100,$S67)),FO67 ))), FO67)</f>
        <v/>
      </c>
      <c r="FU67" s="0" t="str">
        <f aca="false">IF(OR(FP67=-1,IFERROR(INDEX(FP$2:FP$100,FQ67),999)&gt;=0,IFERROR(INDEX(FR$2:FR$100,FQ67),999)&gt;=0),IF(OR(FR67=-1,IFERROR(INDEX(FP$2:FP$100,FS67),999)&gt;=0,IFERROR(INDEX(FR$2:FR$100,FS67),999)&gt;=0),FT67,                REPLACE(FT67,FR67,IFERROR(FIND(" ",FT67,FR67),999)-FR67,                    SUBSTITUTE(INDEX(FT$2:FT$100,FS67),"$","")                  )), REPLACE(FT67,FP67,IFERROR(FIND(" ",FT67,FP67),999)-FP67,                   SUBSTITUTE(INDEX(FT$2:FT$100,FQ67),"$","")                  ) )</f>
        <v/>
      </c>
      <c r="FV67" s="0" t="n">
        <f aca="false">IFERROR(FIND("f_",LOWER(FU67)),-1)</f>
        <v>-1</v>
      </c>
      <c r="FW67" s="0" t="n">
        <f aca="false">IF(FV67=-1,-1, VALUE(MID(FU67,FV67+2, IFERROR(FIND(" ",FU67,FV67),999)-FV67-2)))</f>
        <v>-1</v>
      </c>
      <c r="FX67" s="0" t="n">
        <f aca="false">IFERROR(FIND("r_",LOWER(FU67)),-1)</f>
        <v>-1</v>
      </c>
      <c r="FY67" s="0" t="n">
        <f aca="false">IF(FX67=-1,-1, ROW(FX67)-1+VALUE(MID(FU67,FX67+2, IFERROR(FIND(" ",FU67,FX67),999)-FX67-2)))</f>
        <v>-1</v>
      </c>
      <c r="FZ67" s="0" t="str">
        <f aca="false">IF(AND(ISERROR(FIND("$",FU67)),FV67&lt;0,FX67&lt;0,$S67&gt;0), IF(INDEX($D$2:$D$100,$S67)="num","$"&amp;TRIM(SUBSTITUTE(FU67,",",INDEX($F$2:$F$100,$S67)&amp;","))&amp;INDEX($F$2:$F$100,$S67), IF(INDEX($D$2:$D$100,$S67)="excl","$"&amp;REPLACE(FU67,      IFERROR(FIND(CHAR(1),SUBSTITUTE(FU67,",",CHAR(1),INDEX($F$2:$F$100,$S67)-1)),1),      IFERROR(FIND(CHAR(1),SUBSTITUTE(FU67,",",CHAR(1),INDEX($F$2:$F$100,$S67))),99)-          IFERROR(FIND(CHAR(1),SUBSTITUTE(FU67,",",CHAR(1),INDEX($F$2:$F$100,$S67)-1)),0),""), IF(INDEX($D$2:$D$100,$S67)="repl","$"&amp;REPLACE(FU67,      IFERROR(FIND(CHAR(1),SUBSTITUTE(FU67,",",CHAR(1),INDEX($F$2:$F$100,$S67)-1))+1,1),      IFERROR(FIND(CHAR(1),SUBSTITUTE(FU67,",",CHAR(1),INDEX($F$2:$F$100,$S67))),99)-          IFERROR(FIND(CHAR(1),SUBSTITUTE(FU67,",",CHAR(1),INDEX($F$2:$F$100,$S67)-1)),0)-1,INDEX($G$2:$G$100,$S67)),FU67 ))), FU67)</f>
        <v/>
      </c>
      <c r="GA67" s="0" t="str">
        <f aca="false">IF(OR(FV67=-1,IFERROR(INDEX(FV$2:FV$100,FW67),999)&gt;=0,IFERROR(INDEX(FX$2:FX$100,FW67),999)&gt;=0),IF(OR(FX67=-1,IFERROR(INDEX(FV$2:FV$100,FY67),999)&gt;=0,IFERROR(INDEX(FX$2:FX$100,FY67),999)&gt;=0),FZ67,                REPLACE(FZ67,FX67,IFERROR(FIND(" ",FZ67,FX67),999)-FX67,                    SUBSTITUTE(INDEX(FZ$2:FZ$100,FY67),"$","")                  )), REPLACE(FZ67,FV67,IFERROR(FIND(" ",FZ67,FV67),999)-FV67,                   SUBSTITUTE(INDEX(FZ$2:FZ$100,FW67),"$","")                  ) )</f>
        <v/>
      </c>
      <c r="GB67" s="0" t="n">
        <f aca="false">IFERROR(FIND("f_",LOWER(GA67)),-1)</f>
        <v>-1</v>
      </c>
      <c r="GC67" s="0" t="n">
        <f aca="false">IF(GB67=-1,-1, VALUE(MID(GA67,GB67+2, IFERROR(FIND(" ",GA67,GB67),999)-GB67-2)))</f>
        <v>-1</v>
      </c>
      <c r="GD67" s="0" t="n">
        <f aca="false">IFERROR(FIND("r_",LOWER(GA67)),-1)</f>
        <v>-1</v>
      </c>
      <c r="GE67" s="0" t="n">
        <f aca="false">IF(GD67=-1,-1, ROW(GD67)-1+VALUE(MID(GA67,GD67+2, IFERROR(FIND(" ",GA67,GD67),999)-GD67-2)))</f>
        <v>-1</v>
      </c>
      <c r="GF67" s="0" t="str">
        <f aca="false">IF(AND(ISERROR(FIND("$",GA67)),GB67&lt;0,GD67&lt;0,$S67&gt;0), IF(INDEX($D$2:$D$100,$S67)="num","$"&amp;TRIM(SUBSTITUTE(GA67,",",INDEX($F$2:$F$100,$S67)&amp;","))&amp;INDEX($F$2:$F$100,$S67), IF(INDEX($D$2:$D$100,$S67)="excl","$"&amp;REPLACE(GA67,      IFERROR(FIND(CHAR(1),SUBSTITUTE(GA67,",",CHAR(1),INDEX($F$2:$F$100,$S67)-1)),1),      IFERROR(FIND(CHAR(1),SUBSTITUTE(GA67,",",CHAR(1),INDEX($F$2:$F$100,$S67))),99)-          IFERROR(FIND(CHAR(1),SUBSTITUTE(GA67,",",CHAR(1),INDEX($F$2:$F$100,$S67)-1)),0),""), IF(INDEX($D$2:$D$100,$S67)="repl","$"&amp;REPLACE(GA67,      IFERROR(FIND(CHAR(1),SUBSTITUTE(GA67,",",CHAR(1),INDEX($F$2:$F$100,$S67)-1))+1,1),      IFERROR(FIND(CHAR(1),SUBSTITUTE(GA67,",",CHAR(1),INDEX($F$2:$F$100,$S67))),99)-          IFERROR(FIND(CHAR(1),SUBSTITUTE(GA67,",",CHAR(1),INDEX($F$2:$F$100,$S67)-1)),0)-1,INDEX($G$2:$G$100,$S67)),GA67 ))), GA67)</f>
        <v/>
      </c>
      <c r="GG67" s="0" t="str">
        <f aca="false">IF(OR(GB67=-1,IFERROR(INDEX(GB$2:GB$100,GC67),999)&gt;=0,IFERROR(INDEX(GD$2:GD$100,GC67),999)&gt;=0),IF(OR(GD67=-1,IFERROR(INDEX(GB$2:GB$100,GE67),999)&gt;=0,IFERROR(INDEX(GD$2:GD$100,GE67),999)&gt;=0),GF67,                REPLACE(GF67,GD67,IFERROR(FIND(" ",GF67,GD67),999)-GD67,                    SUBSTITUTE(INDEX(GF$2:GF$100,GE67),"$","")                  )), REPLACE(GF67,GB67,IFERROR(FIND(" ",GF67,GB67),999)-GB67,                   SUBSTITUTE(INDEX(GF$2:GF$100,GC67),"$","")                  ) )</f>
        <v/>
      </c>
      <c r="GH67" s="0" t="n">
        <f aca="false">IFERROR(FIND("f_",LOWER(GG67)),-1)</f>
        <v>-1</v>
      </c>
      <c r="GI67" s="0" t="n">
        <f aca="false">IF(GH67=-1,-1, VALUE(MID(GG67,GH67+2, IFERROR(FIND(" ",GG67,GH67),999)-GH67-2)))</f>
        <v>-1</v>
      </c>
      <c r="GJ67" s="0" t="n">
        <f aca="false">IFERROR(FIND("r_",LOWER(GG67)),-1)</f>
        <v>-1</v>
      </c>
      <c r="GK67" s="0" t="n">
        <f aca="false">IF(GJ67=-1,-1, ROW(GJ67)-1+VALUE(MID(GG67,GJ67+2, IFERROR(FIND(" ",GG67,GJ67),999)-GJ67-2)))</f>
        <v>-1</v>
      </c>
      <c r="GL67" s="0" t="str">
        <f aca="false">IF(AND(ISERROR(FIND("$",GG67)),GH67&lt;0,GJ67&lt;0,$S67&gt;0), IF(INDEX($D$2:$D$100,$S67)="num","$"&amp;TRIM(SUBSTITUTE(GG67,",",INDEX($F$2:$F$100,$S67)&amp;","))&amp;INDEX($F$2:$F$100,$S67), IF(INDEX($D$2:$D$100,$S67)="excl","$"&amp;REPLACE(GG67,      IFERROR(FIND(CHAR(1),SUBSTITUTE(GG67,",",CHAR(1),INDEX($F$2:$F$100,$S67)-1)),1),      IFERROR(FIND(CHAR(1),SUBSTITUTE(GG67,",",CHAR(1),INDEX($F$2:$F$100,$S67))),99)-          IFERROR(FIND(CHAR(1),SUBSTITUTE(GG67,",",CHAR(1),INDEX($F$2:$F$100,$S67)-1)),0),""), IF(INDEX($D$2:$D$100,$S67)="repl","$"&amp;REPLACE(GG67,      IFERROR(FIND(CHAR(1),SUBSTITUTE(GG67,",",CHAR(1),INDEX($F$2:$F$100,$S67)-1))+1,1),      IFERROR(FIND(CHAR(1),SUBSTITUTE(GG67,",",CHAR(1),INDEX($F$2:$F$100,$S67))),99)-          IFERROR(FIND(CHAR(1),SUBSTITUTE(GG67,",",CHAR(1),INDEX($F$2:$F$100,$S67)-1)),0)-1,INDEX($G$2:$G$100,$S67)),GG67 ))), GG67)</f>
        <v/>
      </c>
      <c r="GM67" s="0" t="str">
        <f aca="false">IF(OR(GH67=-1,IFERROR(INDEX(GH$2:GH$100,GI67),999)&gt;=0,IFERROR(INDEX(GJ$2:GJ$100,GI67),999)&gt;=0),IF(OR(GJ67=-1,IFERROR(INDEX(GH$2:GH$100,GK67),999)&gt;=0,IFERROR(INDEX(GJ$2:GJ$100,GK67),999)&gt;=0),GL67,                REPLACE(GL67,GJ67,IFERROR(FIND(" ",GL67,GJ67),999)-GJ67,                    SUBSTITUTE(INDEX(GL$2:GL$100,GK67),"$","")                  )), REPLACE(GL67,GH67,IFERROR(FIND(" ",GL67,GH67),999)-GH67,                   SUBSTITUTE(INDEX(GL$2:GL$100,GI67),"$","")                  ) )</f>
        <v/>
      </c>
      <c r="GN67" s="0" t="n">
        <f aca="false">IFERROR(FIND("f_",LOWER(GM67)),-1)</f>
        <v>-1</v>
      </c>
      <c r="GO67" s="0" t="n">
        <f aca="false">IF(GN67=-1,-1, VALUE(MID(GM67,GN67+2, IFERROR(FIND(" ",GM67,GN67),999)-GN67-2)))</f>
        <v>-1</v>
      </c>
      <c r="GP67" s="0" t="n">
        <f aca="false">IFERROR(FIND("r_",LOWER(GM67)),-1)</f>
        <v>-1</v>
      </c>
      <c r="GQ67" s="0" t="n">
        <f aca="false">IF(GP67=-1,-1, ROW(GP67)-1+VALUE(MID(GM67,GP67+2, IFERROR(FIND(" ",GM67,GP67),999)-GP67-2)))</f>
        <v>-1</v>
      </c>
      <c r="GR67" s="0" t="str">
        <f aca="false">IF(AND(ISERROR(FIND("$",GM67)),GN67&lt;0,GP67&lt;0,$S67&gt;0), IF(INDEX($D$2:$D$100,$S67)="num","$"&amp;TRIM(SUBSTITUTE(GM67,",",INDEX($F$2:$F$100,$S67)&amp;","))&amp;INDEX($F$2:$F$100,$S67), IF(INDEX($D$2:$D$100,$S67)="excl","$"&amp;REPLACE(GM67,      IFERROR(FIND(CHAR(1),SUBSTITUTE(GM67,",",CHAR(1),INDEX($F$2:$F$100,$S67)-1)),1),      IFERROR(FIND(CHAR(1),SUBSTITUTE(GM67,",",CHAR(1),INDEX($F$2:$F$100,$S67))),99)-          IFERROR(FIND(CHAR(1),SUBSTITUTE(GM67,",",CHAR(1),INDEX($F$2:$F$100,$S67)-1)),0),""), IF(INDEX($D$2:$D$100,$S67)="repl","$"&amp;REPLACE(GM67,      IFERROR(FIND(CHAR(1),SUBSTITUTE(GM67,",",CHAR(1),INDEX($F$2:$F$100,$S67)-1))+1,1),      IFERROR(FIND(CHAR(1),SUBSTITUTE(GM67,",",CHAR(1),INDEX($F$2:$F$100,$S67))),99)-          IFERROR(FIND(CHAR(1),SUBSTITUTE(GM67,",",CHAR(1),INDEX($F$2:$F$100,$S67)-1)),0)-1,INDEX($G$2:$G$100,$S67)),GM67 ))), GM67)</f>
        <v/>
      </c>
      <c r="GS67" s="0" t="str">
        <f aca="false">IF(OR(GN67=-1,IFERROR(INDEX(GN$2:GN$100,GO67),999)&gt;=0,IFERROR(INDEX(GP$2:GP$100,GO67),999)&gt;=0),IF(OR(GP67=-1,IFERROR(INDEX(GN$2:GN$100,GQ67),999)&gt;=0,IFERROR(INDEX(GP$2:GP$100,GQ67),999)&gt;=0),GR67,                REPLACE(GR67,GP67,IFERROR(FIND(" ",GR67,GP67),999)-GP67,                    SUBSTITUTE(INDEX(GR$2:GR$100,GQ67),"$","")                  )), REPLACE(GR67,GN67,IFERROR(FIND(" ",GR67,GN67),999)-GN67,                   SUBSTITUTE(INDEX(GR$2:GR$100,GO67),"$","")                  ) )</f>
        <v/>
      </c>
      <c r="GT67" s="0" t="n">
        <f aca="false">IFERROR(FIND("f_",LOWER(GS67)),-1)</f>
        <v>-1</v>
      </c>
      <c r="GU67" s="0" t="n">
        <f aca="false">IF(GT67=-1,-1, VALUE(MID(GS67,GT67+2, IFERROR(FIND(" ",GS67,GT67),999)-GT67-2)))</f>
        <v>-1</v>
      </c>
      <c r="GV67" s="0" t="n">
        <f aca="false">IFERROR(FIND("r_",LOWER(GS67)),-1)</f>
        <v>-1</v>
      </c>
      <c r="GW67" s="0" t="n">
        <f aca="false">IF(GV67=-1,-1, ROW(GV67)-1+VALUE(MID(GS67,GV67+2, IFERROR(FIND(" ",GS67,GV67),999)-GV67-2)))</f>
        <v>-1</v>
      </c>
      <c r="GX67" s="0" t="str">
        <f aca="false">IF(AND(ISERROR(FIND("$",GS67)),GT67&lt;0,GV67&lt;0,$S67&gt;0), IF(INDEX($D$2:$D$100,$S67)="num","$"&amp;TRIM(SUBSTITUTE(GS67,",",INDEX($F$2:$F$100,$S67)&amp;","))&amp;INDEX($F$2:$F$100,$S67), IF(INDEX($D$2:$D$100,$S67)="excl","$"&amp;REPLACE(GS67,      IFERROR(FIND(CHAR(1),SUBSTITUTE(GS67,",",CHAR(1),INDEX($F$2:$F$100,$S67)-1)),1),      IFERROR(FIND(CHAR(1),SUBSTITUTE(GS67,",",CHAR(1),INDEX($F$2:$F$100,$S67))),99)-          IFERROR(FIND(CHAR(1),SUBSTITUTE(GS67,",",CHAR(1),INDEX($F$2:$F$100,$S67)-1)),0),""), IF(INDEX($D$2:$D$100,$S67)="repl","$"&amp;REPLACE(GS67,      IFERROR(FIND(CHAR(1),SUBSTITUTE(GS67,",",CHAR(1),INDEX($F$2:$F$100,$S67)-1))+1,1),      IFERROR(FIND(CHAR(1),SUBSTITUTE(GS67,",",CHAR(1),INDEX($F$2:$F$100,$S67))),99)-          IFERROR(FIND(CHAR(1),SUBSTITUTE(GS67,",",CHAR(1),INDEX($F$2:$F$100,$S67)-1)),0)-1,INDEX($G$2:$G$100,$S67)),GS67 ))), GS67)</f>
        <v/>
      </c>
      <c r="GY67" s="0" t="str">
        <f aca="false">IF(OR(GT67=-1,IFERROR(INDEX(GT$2:GT$100,GU67),999)&gt;=0,IFERROR(INDEX(GV$2:GV$100,GU67),999)&gt;=0),IF(OR(GV67=-1,IFERROR(INDEX(GT$2:GT$100,GW67),999)&gt;=0,IFERROR(INDEX(GV$2:GV$100,GW67),999)&gt;=0),GX67,                REPLACE(GX67,GV67,IFERROR(FIND(" ",GX67,GV67),999)-GV67,                    SUBSTITUTE(INDEX(GX$2:GX$100,GW67),"$","")                  )), REPLACE(GX67,GT67,IFERROR(FIND(" ",GX67,GT67),999)-GT67,                   SUBSTITUTE(INDEX(GX$2:GX$100,GU67),"$","")                  ) )</f>
        <v/>
      </c>
      <c r="GZ67" s="0" t="n">
        <f aca="false">IFERROR(FIND("f_",LOWER(GY67)),-1)</f>
        <v>-1</v>
      </c>
      <c r="HA67" s="0" t="n">
        <f aca="false">IF(GZ67=-1,-1, VALUE(MID(GY67,GZ67+2, IFERROR(FIND(" ",GY67,GZ67),999)-GZ67-2)))</f>
        <v>-1</v>
      </c>
      <c r="HB67" s="0" t="n">
        <f aca="false">IFERROR(FIND("r_",LOWER(GY67)),-1)</f>
        <v>-1</v>
      </c>
      <c r="HC67" s="0" t="n">
        <f aca="false">IF(HB67=-1,-1, ROW(HB67)-1+VALUE(MID(GY67,HB67+2, IFERROR(FIND(" ",GY67,HB67),999)-HB67-2)))</f>
        <v>-1</v>
      </c>
      <c r="HD67" s="0" t="str">
        <f aca="false">IF(AND(ISERROR(FIND("$",GY67)),GZ67&lt;0,HB67&lt;0,$S67&gt;0), IF(INDEX($D$2:$D$100,$S67)="num","$"&amp;TRIM(SUBSTITUTE(GY67,",",INDEX($F$2:$F$100,$S67)&amp;","))&amp;INDEX($F$2:$F$100,$S67), IF(INDEX($D$2:$D$100,$S67)="excl","$"&amp;REPLACE(GY67,      IFERROR(FIND(CHAR(1),SUBSTITUTE(GY67,",",CHAR(1),INDEX($F$2:$F$100,$S67)-1)),1),      IFERROR(FIND(CHAR(1),SUBSTITUTE(GY67,",",CHAR(1),INDEX($F$2:$F$100,$S67))),99)-          IFERROR(FIND(CHAR(1),SUBSTITUTE(GY67,",",CHAR(1),INDEX($F$2:$F$100,$S67)-1)),0),""), IF(INDEX($D$2:$D$100,$S67)="repl","$"&amp;REPLACE(GY67,      IFERROR(FIND(CHAR(1),SUBSTITUTE(GY67,",",CHAR(1),INDEX($F$2:$F$100,$S67)-1))+1,1),      IFERROR(FIND(CHAR(1),SUBSTITUTE(GY67,",",CHAR(1),INDEX($F$2:$F$100,$S67))),99)-          IFERROR(FIND(CHAR(1),SUBSTITUTE(GY67,",",CHAR(1),INDEX($F$2:$F$100,$S67)-1)),0)-1,INDEX($G$2:$G$100,$S67)),GY67 ))), GY67)</f>
        <v/>
      </c>
      <c r="HE67" s="0" t="str">
        <f aca="false">IF(OR(GZ67=-1,IFERROR(INDEX(GZ$2:GZ$100,HA67),999)&gt;=0,IFERROR(INDEX(HB$2:HB$100,HA67),999)&gt;=0),IF(OR(HB67=-1,IFERROR(INDEX(GZ$2:GZ$100,HC67),999)&gt;=0,IFERROR(INDEX(HB$2:HB$100,HC67),999)&gt;=0),HD67,                REPLACE(HD67,HB67,IFERROR(FIND(" ",HD67,HB67),999)-HB67,                    SUBSTITUTE(INDEX(HD$2:HD$100,HC67),"$","")                  )), REPLACE(HD67,GZ67,IFERROR(FIND(" ",HD67,GZ67),999)-GZ67,                   SUBSTITUTE(INDEX(HD$2:HD$100,HA67),"$","")                  ) )</f>
        <v/>
      </c>
      <c r="HF67" s="0" t="n">
        <f aca="false">IFERROR(FIND("f_",LOWER(HE67)),-1)</f>
        <v>-1</v>
      </c>
      <c r="HG67" s="0" t="n">
        <f aca="false">IF(HF67=-1,-1, VALUE(MID(HE67,HF67+2, IFERROR(FIND(" ",HE67,HF67),999)-HF67-2)))</f>
        <v>-1</v>
      </c>
      <c r="HH67" s="0" t="n">
        <f aca="false">IFERROR(FIND("r_",LOWER(HE67)),-1)</f>
        <v>-1</v>
      </c>
      <c r="HI67" s="0" t="n">
        <f aca="false">IF(HH67=-1,-1, ROW(HH67)-1+VALUE(MID(HE67,HH67+2, IFERROR(FIND(" ",HE67,HH67),999)-HH67-2)))</f>
        <v>-1</v>
      </c>
      <c r="HJ67" s="0" t="str">
        <f aca="false">IF(AND(ISERROR(FIND("$",HE67)),HF67&lt;0,HH67&lt;0,$S67&gt;0), IF(INDEX($D$2:$D$100,$S67)="num","$"&amp;TRIM(SUBSTITUTE(HE67,",",INDEX($F$2:$F$100,$S67)&amp;","))&amp;INDEX($F$2:$F$100,$S67), IF(INDEX($D$2:$D$100,$S67)="excl","$"&amp;REPLACE(HE67,      IFERROR(FIND(CHAR(1),SUBSTITUTE(HE67,",",CHAR(1),INDEX($F$2:$F$100,$S67)-1)),1),      IFERROR(FIND(CHAR(1),SUBSTITUTE(HE67,",",CHAR(1),INDEX($F$2:$F$100,$S67))),99)-          IFERROR(FIND(CHAR(1),SUBSTITUTE(HE67,",",CHAR(1),INDEX($F$2:$F$100,$S67)-1)),0),""), IF(INDEX($D$2:$D$100,$S67)="repl","$"&amp;REPLACE(HE67,      IFERROR(FIND(CHAR(1),SUBSTITUTE(HE67,",",CHAR(1),INDEX($F$2:$F$100,$S67)-1))+1,1),      IFERROR(FIND(CHAR(1),SUBSTITUTE(HE67,",",CHAR(1),INDEX($F$2:$F$100,$S67))),99)-          IFERROR(FIND(CHAR(1),SUBSTITUTE(HE67,",",CHAR(1),INDEX($F$2:$F$100,$S67)-1)),0)-1,INDEX($G$2:$G$100,$S67)),HE67 ))), HE67)</f>
        <v/>
      </c>
      <c r="HK67" s="0" t="str">
        <f aca="false">IF(OR(HF67=-1,IFERROR(INDEX(HF$2:HF$100,HG67),999)&gt;=0,IFERROR(INDEX(HH$2:HH$100,HG67),999)&gt;=0),IF(OR(HH67=-1,IFERROR(INDEX(HF$2:HF$100,HI67),999)&gt;=0,IFERROR(INDEX(HH$2:HH$100,HI67),999)&gt;=0),HJ67,                REPLACE(HJ67,HH67,IFERROR(FIND(" ",HJ67,HH67),999)-HH67,                    SUBSTITUTE(INDEX(HJ$2:HJ$100,HI67),"$","")                  )), REPLACE(HJ67,HF67,IFERROR(FIND(" ",HJ67,HF67),999)-HF67,                   SUBSTITUTE(INDEX(HJ$2:HJ$100,HG67),"$","")                  ) )</f>
        <v/>
      </c>
      <c r="HL67" s="0" t="n">
        <f aca="false">IFERROR(FIND("f_",LOWER(HK67)),-1)</f>
        <v>-1</v>
      </c>
      <c r="HM67" s="0" t="n">
        <f aca="false">IF(HL67=-1,-1, VALUE(MID(HK67,HL67+2, IFERROR(FIND(" ",HK67,HL67),999)-HL67-2)))</f>
        <v>-1</v>
      </c>
      <c r="HN67" s="0" t="n">
        <f aca="false">IFERROR(FIND("r_",LOWER(HK67)),-1)</f>
        <v>-1</v>
      </c>
      <c r="HO67" s="0" t="n">
        <f aca="false">IF(HN67=-1,-1, ROW(HN67)-1+VALUE(MID(HK67,HN67+2, IFERROR(FIND(" ",HK67,HN67),999)-HN67-2)))</f>
        <v>-1</v>
      </c>
      <c r="HP67" s="0" t="str">
        <f aca="false">IF(AND(ISERROR(FIND("$",HK67)),HL67&lt;0,HN67&lt;0,$S67&gt;0), IF(INDEX($D$2:$D$100,$S67)="num","$"&amp;TRIM(SUBSTITUTE(HK67,",",INDEX($F$2:$F$100,$S67)&amp;","))&amp;INDEX($F$2:$F$100,$S67), IF(INDEX($D$2:$D$100,$S67)="excl","$"&amp;REPLACE(HK67,      IFERROR(FIND(CHAR(1),SUBSTITUTE(HK67,",",CHAR(1),INDEX($F$2:$F$100,$S67)-1)),1),      IFERROR(FIND(CHAR(1),SUBSTITUTE(HK67,",",CHAR(1),INDEX($F$2:$F$100,$S67))),99)-          IFERROR(FIND(CHAR(1),SUBSTITUTE(HK67,",",CHAR(1),INDEX($F$2:$F$100,$S67)-1)),0),""), IF(INDEX($D$2:$D$100,$S67)="repl","$"&amp;REPLACE(HK67,      IFERROR(FIND(CHAR(1),SUBSTITUTE(HK67,",",CHAR(1),INDEX($F$2:$F$100,$S67)-1))+1,1),      IFERROR(FIND(CHAR(1),SUBSTITUTE(HK67,",",CHAR(1),INDEX($F$2:$F$100,$S67))),99)-          IFERROR(FIND(CHAR(1),SUBSTITUTE(HK67,",",CHAR(1),INDEX($F$2:$F$100,$S67)-1)),0)-1,INDEX($G$2:$G$100,$S67)),HK67 ))), HK67)</f>
        <v/>
      </c>
      <c r="HQ67" s="0" t="str">
        <f aca="false">IF(OR(HL67=-1,IFERROR(INDEX(HL$2:HL$100,HM67),999)&gt;=0,IFERROR(INDEX(HN$2:HN$100,HM67),999)&gt;=0),IF(OR(HN67=-1,IFERROR(INDEX(HL$2:HL$100,HO67),999)&gt;=0,IFERROR(INDEX(HN$2:HN$100,HO67),999)&gt;=0),HP67,                REPLACE(HP67,HN67,IFERROR(FIND(" ",HP67,HN67),999)-HN67,                    SUBSTITUTE(INDEX(HP$2:HP$100,HO67),"$","")                  )), REPLACE(HP67,HL67,IFERROR(FIND(" ",HP67,HL67),999)-HL67,                   SUBSTITUTE(INDEX(HP$2:HP$100,HM67),"$","")                  ) )</f>
        <v/>
      </c>
      <c r="HR67" s="0" t="n">
        <f aca="false">IFERROR(FIND("f_",LOWER(HQ67)),-1)</f>
        <v>-1</v>
      </c>
      <c r="HS67" s="0" t="n">
        <f aca="false">IF(HR67=-1,-1, VALUE(MID(HQ67,HR67+2, IFERROR(FIND(" ",HQ67,HR67),999)-HR67-2)))</f>
        <v>-1</v>
      </c>
      <c r="HT67" s="0" t="n">
        <f aca="false">IFERROR(FIND("r_",LOWER(HQ67)),-1)</f>
        <v>-1</v>
      </c>
      <c r="HU67" s="0" t="n">
        <f aca="false">IF(HT67=-1,-1, ROW(HT67)-1+VALUE(MID(HQ67,HT67+2, IFERROR(FIND(" ",HQ67,HT67),999)-HT67-2)))</f>
        <v>-1</v>
      </c>
      <c r="HV67" s="0" t="str">
        <f aca="false">IF(AND(ISERROR(FIND("$",HQ67)),HR67&lt;0,HT67&lt;0,$S67&gt;0), IF(INDEX($D$2:$D$100,$S67)="num","$"&amp;TRIM(SUBSTITUTE(HQ67,",",INDEX($F$2:$F$100,$S67)&amp;","))&amp;INDEX($F$2:$F$100,$S67), IF(INDEX($D$2:$D$100,$S67)="excl","$"&amp;REPLACE(HQ67,      IFERROR(FIND(CHAR(1),SUBSTITUTE(HQ67,",",CHAR(1),INDEX($F$2:$F$100,$S67)-1)),1),      IFERROR(FIND(CHAR(1),SUBSTITUTE(HQ67,",",CHAR(1),INDEX($F$2:$F$100,$S67))),99)-          IFERROR(FIND(CHAR(1),SUBSTITUTE(HQ67,",",CHAR(1),INDEX($F$2:$F$100,$S67)-1)),0),""), IF(INDEX($D$2:$D$100,$S67)="repl","$"&amp;REPLACE(HQ67,      IFERROR(FIND(CHAR(1),SUBSTITUTE(HQ67,",",CHAR(1),INDEX($F$2:$F$100,$S67)-1))+1,1),      IFERROR(FIND(CHAR(1),SUBSTITUTE(HQ67,",",CHAR(1),INDEX($F$2:$F$100,$S67))),99)-          IFERROR(FIND(CHAR(1),SUBSTITUTE(HQ67,",",CHAR(1),INDEX($F$2:$F$100,$S67)-1)),0)-1,INDEX($G$2:$G$100,$S67)),HQ67 ))), HQ67)</f>
        <v/>
      </c>
      <c r="HW67" s="0" t="str">
        <f aca="false">IF(OR(HR67=-1,IFERROR(INDEX(HR$2:HR$100,HS67),999)&gt;=0,IFERROR(INDEX(HT$2:HT$100,HS67),999)&gt;=0),IF(OR(HT67=-1,IFERROR(INDEX(HR$2:HR$100,HU67),999)&gt;=0,IFERROR(INDEX(HT$2:HT$100,HU67),999)&gt;=0),HV67,                REPLACE(HV67,HT67,IFERROR(FIND(" ",HV67,HT67),999)-HT67,                    SUBSTITUTE(INDEX(HV$2:HV$100,HU67),"$","")                  )), REPLACE(HV67,HR67,IFERROR(FIND(" ",HV67,HR67),999)-HR67,                   SUBSTITUTE(INDEX(HV$2:HV$100,HS67),"$","")                  ) )</f>
        <v/>
      </c>
      <c r="HX67" s="0" t="n">
        <f aca="false">IFERROR(FIND("f_",LOWER(HW67)),-1)</f>
        <v>-1</v>
      </c>
      <c r="HY67" s="0" t="n">
        <f aca="false">IF(HX67=-1,-1, VALUE(MID(HW67,HX67+2, IFERROR(FIND(" ",HW67,HX67),999)-HX67-2)))</f>
        <v>-1</v>
      </c>
      <c r="HZ67" s="0" t="n">
        <f aca="false">IFERROR(FIND("r_",LOWER(HW67)),-1)</f>
        <v>-1</v>
      </c>
      <c r="IA67" s="0" t="n">
        <f aca="false">IF(HZ67=-1,-1, ROW(HZ67)-1+VALUE(MID(HW67,HZ67+2, IFERROR(FIND(" ",HW67,HZ67),999)-HZ67-2)))</f>
        <v>-1</v>
      </c>
      <c r="IB67" s="0" t="str">
        <f aca="false">IF(AND(ISERROR(FIND("$",HW67)),HX67&lt;0,HZ67&lt;0,$S67&gt;0), IF(INDEX($D$2:$D$100,$S67)="num","$"&amp;TRIM(SUBSTITUTE(HW67,",",INDEX($F$2:$F$100,$S67)&amp;","))&amp;INDEX($F$2:$F$100,$S67), IF(INDEX($D$2:$D$100,$S67)="excl","$"&amp;REPLACE(HW67,      IFERROR(FIND(CHAR(1),SUBSTITUTE(HW67,",",CHAR(1),INDEX($F$2:$F$100,$S67)-1)),1),      IFERROR(FIND(CHAR(1),SUBSTITUTE(HW67,",",CHAR(1),INDEX($F$2:$F$100,$S67))),99)-          IFERROR(FIND(CHAR(1),SUBSTITUTE(HW67,",",CHAR(1),INDEX($F$2:$F$100,$S67)-1)),0),""), IF(INDEX($D$2:$D$100,$S67)="repl","$"&amp;REPLACE(HW67,      IFERROR(FIND(CHAR(1),SUBSTITUTE(HW67,",",CHAR(1),INDEX($F$2:$F$100,$S67)-1))+1,1),      IFERROR(FIND(CHAR(1),SUBSTITUTE(HW67,",",CHAR(1),INDEX($F$2:$F$100,$S67))),99)-          IFERROR(FIND(CHAR(1),SUBSTITUTE(HW67,",",CHAR(1),INDEX($F$2:$F$100,$S67)-1)),0)-1,INDEX($G$2:$G$100,$S67)),HW67 ))), HW67)</f>
        <v/>
      </c>
      <c r="IC67" s="0" t="str">
        <f aca="false">IF(OR(HX67=-1,IFERROR(INDEX(HX$2:HX$100,HY67),999)&gt;=0,IFERROR(INDEX(HZ$2:HZ$100,HY67),999)&gt;=0),IF(OR(HZ67=-1,IFERROR(INDEX(HX$2:HX$100,IA67),999)&gt;=0,IFERROR(INDEX(HZ$2:HZ$100,IA67),999)&gt;=0),IB67,                REPLACE(IB67,HZ67,IFERROR(FIND(" ",IB67,HZ67),999)-HZ67,                    SUBSTITUTE(INDEX(IB$2:IB$100,IA67),"$","")                  )), REPLACE(IB67,HX67,IFERROR(FIND(" ",IB67,HX67),999)-HX67,                   SUBSTITUTE(INDEX(IB$2:IB$100,HY67),"$","")                  ) )</f>
        <v/>
      </c>
      <c r="ID67" s="0" t="n">
        <f aca="false">IFERROR(FIND("f_",LOWER(IC67)),-1)</f>
        <v>-1</v>
      </c>
      <c r="IE67" s="0" t="n">
        <f aca="false">IF(ID67=-1,-1, VALUE(MID(IC67,ID67+2, IFERROR(FIND(" ",IC67,ID67),999)-ID67-2)))</f>
        <v>-1</v>
      </c>
      <c r="IF67" s="0" t="n">
        <f aca="false">IFERROR(FIND("r_",LOWER(IC67)),-1)</f>
        <v>-1</v>
      </c>
      <c r="IG67" s="0" t="n">
        <f aca="false">IF(IF67=-1,-1, ROW(IF67)-1+VALUE(MID(IC67,IF67+2, IFERROR(FIND(" ",IC67,IF67),999)-IF67-2)))</f>
        <v>-1</v>
      </c>
      <c r="IH67" s="0" t="str">
        <f aca="false">IF(AND(ISERROR(FIND("$",IC67)),ID67&lt;0,IF67&lt;0,$S67&gt;0), IF(INDEX($D$2:$D$100,$S67)="num","$"&amp;TRIM(SUBSTITUTE(IC67,",",INDEX($F$2:$F$100,$S67)&amp;","))&amp;INDEX($F$2:$F$100,$S67), IF(INDEX($D$2:$D$100,$S67)="excl","$"&amp;REPLACE(IC67,      IFERROR(FIND(CHAR(1),SUBSTITUTE(IC67,",",CHAR(1),INDEX($F$2:$F$100,$S67)-1)),1),      IFERROR(FIND(CHAR(1),SUBSTITUTE(IC67,",",CHAR(1),INDEX($F$2:$F$100,$S67))),99)-          IFERROR(FIND(CHAR(1),SUBSTITUTE(IC67,",",CHAR(1),INDEX($F$2:$F$100,$S67)-1)),0),""), IF(INDEX($D$2:$D$100,$S67)="repl","$"&amp;REPLACE(IC67,      IFERROR(FIND(CHAR(1),SUBSTITUTE(IC67,",",CHAR(1),INDEX($F$2:$F$100,$S67)-1))+1,1),      IFERROR(FIND(CHAR(1),SUBSTITUTE(IC67,",",CHAR(1),INDEX($F$2:$F$100,$S67))),99)-          IFERROR(FIND(CHAR(1),SUBSTITUTE(IC67,",",CHAR(1),INDEX($F$2:$F$100,$S67)-1)),0)-1,INDEX($G$2:$G$100,$S67)),IC67 ))), IC67)</f>
        <v/>
      </c>
      <c r="II67" s="0" t="str">
        <f aca="false">IF(OR(ID67=-1,IFERROR(INDEX(ID$2:ID$100,IE67),999)&gt;=0,IFERROR(INDEX(IF$2:IF$100,IE67),999)&gt;=0),IF(OR(IF67=-1,IFERROR(INDEX(ID$2:ID$100,IG67),999)&gt;=0,IFERROR(INDEX(IF$2:IF$100,IG67),999)&gt;=0),IH67,                REPLACE(IH67,IF67,IFERROR(FIND(" ",IH67,IF67),999)-IF67,                    SUBSTITUTE(INDEX(IH$2:IH$100,IG67),"$","")                  )), REPLACE(IH67,ID67,IFERROR(FIND(" ",IH67,ID67),999)-ID67,                   SUBSTITUTE(INDEX(IH$2:IH$100,IE67),"$","")                  ) )</f>
        <v/>
      </c>
      <c r="IJ67" s="0" t="n">
        <f aca="false">IFERROR(FIND("f_",LOWER(II67)),-1)</f>
        <v>-1</v>
      </c>
      <c r="IK67" s="0" t="n">
        <f aca="false">IF(IJ67=-1,-1, VALUE(MID(II67,IJ67+2, IFERROR(FIND(" ",II67,IJ67),999)-IJ67-2)))</f>
        <v>-1</v>
      </c>
      <c r="IL67" s="0" t="n">
        <f aca="false">IFERROR(FIND("r_",LOWER(II67)),-1)</f>
        <v>-1</v>
      </c>
      <c r="IM67" s="0" t="n">
        <f aca="false">IF(IL67=-1,-1, ROW(IL67)-1+VALUE(MID(II67,IL67+2, IFERROR(FIND(" ",II67,IL67),999)-IL67-2)))</f>
        <v>-1</v>
      </c>
      <c r="IN67" s="0" t="str">
        <f aca="false">IF(AND(ISERROR(FIND("$",II67)),IJ67&lt;0,IL67&lt;0,$S67&gt;0), IF(INDEX($D$2:$D$100,$S67)="num","$"&amp;TRIM(SUBSTITUTE(II67,",",INDEX($F$2:$F$100,$S67)&amp;","))&amp;INDEX($F$2:$F$100,$S67), IF(INDEX($D$2:$D$100,$S67)="excl","$"&amp;REPLACE(II67,      IFERROR(FIND(CHAR(1),SUBSTITUTE(II67,",",CHAR(1),INDEX($F$2:$F$100,$S67)-1)),1),      IFERROR(FIND(CHAR(1),SUBSTITUTE(II67,",",CHAR(1),INDEX($F$2:$F$100,$S67))),99)-          IFERROR(FIND(CHAR(1),SUBSTITUTE(II67,",",CHAR(1),INDEX($F$2:$F$100,$S67)-1)),0),""), IF(INDEX($D$2:$D$100,$S67)="repl","$"&amp;REPLACE(II67,      IFERROR(FIND(CHAR(1),SUBSTITUTE(II67,",",CHAR(1),INDEX($F$2:$F$100,$S67)-1))+1,1),      IFERROR(FIND(CHAR(1),SUBSTITUTE(II67,",",CHAR(1),INDEX($F$2:$F$100,$S67))),99)-          IFERROR(FIND(CHAR(1),SUBSTITUTE(II67,",",CHAR(1),INDEX($F$2:$F$100,$S67)-1)),0)-1,INDEX($G$2:$G$100,$S67)),II67 ))), II67)</f>
        <v/>
      </c>
      <c r="IO67" s="0" t="str">
        <f aca="false">IF(OR(IJ67=-1,IFERROR(INDEX(IJ$2:IJ$100,IK67),999)&gt;=0,IFERROR(INDEX(IL$2:IL$100,IK67),999)&gt;=0),IF(OR(IL67=-1,IFERROR(INDEX(IJ$2:IJ$100,IM67),999)&gt;=0,IFERROR(INDEX(IL$2:IL$100,IM67),999)&gt;=0),IN67,                REPLACE(IN67,IL67,IFERROR(FIND(" ",IN67,IL67),999)-IL67,                    SUBSTITUTE(INDEX(IN$2:IN$100,IM67),"$","")                  )), REPLACE(IN67,IJ67,IFERROR(FIND(" ",IN67,IJ67),999)-IJ67,                   SUBSTITUTE(INDEX(IN$2:IN$100,IK67),"$","")                  ) )</f>
        <v/>
      </c>
      <c r="IP67" s="0" t="n">
        <f aca="false">IFERROR(FIND("f_",LOWER(IO67)),-1)</f>
        <v>-1</v>
      </c>
      <c r="IQ67" s="0" t="n">
        <f aca="false">IF(IP67=-1,-1, VALUE(MID(IO67,IP67+2, IFERROR(FIND(" ",IO67,IP67),999)-IP67-2)))</f>
        <v>-1</v>
      </c>
      <c r="IR67" s="0" t="n">
        <f aca="false">IFERROR(FIND("r_",LOWER(IO67)),-1)</f>
        <v>-1</v>
      </c>
      <c r="IS67" s="0" t="n">
        <f aca="false">IF(IR67=-1,-1, ROW(IR67)-1+VALUE(MID(IO67,IR67+2, IFERROR(FIND(" ",IO67,IR67),999)-IR67-2)))</f>
        <v>-1</v>
      </c>
      <c r="IT67" s="0" t="str">
        <f aca="false">IF(AND(ISERROR(FIND("$",IO67)),IP67&lt;0,IR67&lt;0,$S67&gt;0), IF(INDEX($D$2:$D$100,$S67)="num","$"&amp;TRIM(SUBSTITUTE(IO67,",",INDEX($F$2:$F$100,$S67)&amp;","))&amp;INDEX($F$2:$F$100,$S67), IF(INDEX($D$2:$D$100,$S67)="excl","$"&amp;REPLACE(IO67,      IFERROR(FIND(CHAR(1),SUBSTITUTE(IO67,",",CHAR(1),INDEX($F$2:$F$100,$S67)-1)),1),      IFERROR(FIND(CHAR(1),SUBSTITUTE(IO67,",",CHAR(1),INDEX($F$2:$F$100,$S67))),99)-          IFERROR(FIND(CHAR(1),SUBSTITUTE(IO67,",",CHAR(1),INDEX($F$2:$F$100,$S67)-1)),0),""), IF(INDEX($D$2:$D$100,$S67)="repl","$"&amp;REPLACE(IO67,      IFERROR(FIND(CHAR(1),SUBSTITUTE(IO67,",",CHAR(1),INDEX($F$2:$F$100,$S67)-1))+1,1),      IFERROR(FIND(CHAR(1),SUBSTITUTE(IO67,",",CHAR(1),INDEX($F$2:$F$100,$S67))),99)-          IFERROR(FIND(CHAR(1),SUBSTITUTE(IO67,",",CHAR(1),INDEX($F$2:$F$100,$S67)-1)),0)-1,INDEX($G$2:$G$100,$S67)),IO67 ))), IO67)</f>
        <v/>
      </c>
      <c r="IU67" s="0" t="str">
        <f aca="false">IF(OR(IP67=-1,IFERROR(INDEX(IP$2:IP$100,IQ67),999)&gt;=0,IFERROR(INDEX(IR$2:IR$100,IQ67),999)&gt;=0),IF(OR(IR67=-1,IFERROR(INDEX(IP$2:IP$100,IS67),999)&gt;=0,IFERROR(INDEX(IR$2:IR$100,IS67),999)&gt;=0),IT67,                REPLACE(IT67,IR67,IFERROR(FIND(" ",IT67,IR67),999)-IR67,                    SUBSTITUTE(INDEX(IT$2:IT$100,IS67),"$","")                  )), REPLACE(IT67,IP67,IFERROR(FIND(" ",IT67,IP67),999)-IP67,                   SUBSTITUTE(INDEX(IT$2:IT$100,IQ67),"$","")                  ) )</f>
        <v/>
      </c>
      <c r="IV67" s="0" t="n">
        <f aca="false">IFERROR(FIND("f_",LOWER(IU67)),-1)</f>
        <v>-1</v>
      </c>
      <c r="IW67" s="0" t="n">
        <f aca="false">IF(IV67=-1,-1, VALUE(MID(IU67,IV67+2, IFERROR(FIND(" ",IU67,IV67),999)-IV67-2)))</f>
        <v>-1</v>
      </c>
      <c r="IX67" s="0" t="n">
        <f aca="false">IFERROR(FIND("r_",LOWER(IU67)),-1)</f>
        <v>-1</v>
      </c>
      <c r="IY67" s="0" t="n">
        <f aca="false">IF(IX67=-1,-1, ROW(IX67)-1+VALUE(MID(IU67,IX67+2, IFERROR(FIND(" ",IU67,IX67),999)-IX67-2)))</f>
        <v>-1</v>
      </c>
      <c r="IZ67" s="0" t="str">
        <f aca="false">IF(AND(ISERROR(FIND("$",IU67)),IV67&lt;0,IX67&lt;0,$S67&gt;0), IF(INDEX($D$2:$D$100,$S67)="num","$"&amp;TRIM(SUBSTITUTE(IU67,",",INDEX($F$2:$F$100,$S67)&amp;","))&amp;INDEX($F$2:$F$100,$S67), IF(INDEX($D$2:$D$100,$S67)="excl","$"&amp;REPLACE(IU67,      IFERROR(FIND(CHAR(1),SUBSTITUTE(IU67,",",CHAR(1),INDEX($F$2:$F$100,$S67)-1)),1),      IFERROR(FIND(CHAR(1),SUBSTITUTE(IU67,",",CHAR(1),INDEX($F$2:$F$100,$S67))),99)-          IFERROR(FIND(CHAR(1),SUBSTITUTE(IU67,",",CHAR(1),INDEX($F$2:$F$100,$S67)-1)),0),""), IF(INDEX($D$2:$D$100,$S67)="repl","$"&amp;REPLACE(IU67,      IFERROR(FIND(CHAR(1),SUBSTITUTE(IU67,",",CHAR(1),INDEX($F$2:$F$100,$S67)-1))+1,1),      IFERROR(FIND(CHAR(1),SUBSTITUTE(IU67,",",CHAR(1),INDEX($F$2:$F$100,$S67))),99)-          IFERROR(FIND(CHAR(1),SUBSTITUTE(IU67,",",CHAR(1),INDEX($F$2:$F$100,$S67)-1)),0)-1,INDEX($G$2:$G$100,$S67)),IU67 ))), IU67)</f>
        <v/>
      </c>
      <c r="JA67" s="0" t="str">
        <f aca="false">IF(OR(IV67=-1,IFERROR(INDEX(IV$2:IV$100,IW67),999)&gt;=0,IFERROR(INDEX(IX$2:IX$100,IW67),999)&gt;=0),IF(OR(IX67=-1,IFERROR(INDEX(IV$2:IV$100,IY67),999)&gt;=0,IFERROR(INDEX(IX$2:IX$100,IY67),999)&gt;=0),IZ67,                REPLACE(IZ67,IX67,IFERROR(FIND(" ",IZ67,IX67),999)-IX67,                    SUBSTITUTE(INDEX(IZ$2:IZ$100,IY67),"$","")                  )), REPLACE(IZ67,IV67,IFERROR(FIND(" ",IZ67,IV67),999)-IV67,                   SUBSTITUTE(INDEX(IZ$2:IZ$100,IW67),"$","")                  ) )</f>
        <v/>
      </c>
      <c r="JB67" s="0" t="n">
        <f aca="false">IFERROR(FIND("f_",LOWER(JA67)),-1)</f>
        <v>-1</v>
      </c>
      <c r="JC67" s="0" t="n">
        <f aca="false">IF(JB67=-1,-1, VALUE(MID(JA67,JB67+2, IFERROR(FIND(" ",JA67,JB67),999)-JB67-2)))</f>
        <v>-1</v>
      </c>
      <c r="JD67" s="0" t="n">
        <f aca="false">IFERROR(FIND("r_",LOWER(JA67)),-1)</f>
        <v>-1</v>
      </c>
      <c r="JE67" s="0" t="n">
        <f aca="false">IF(JD67=-1,-1, ROW(JD67)-1+VALUE(MID(JA67,JD67+2, IFERROR(FIND(" ",JA67,JD67),999)-JD67-2)))</f>
        <v>-1</v>
      </c>
      <c r="JF67" s="0" t="str">
        <f aca="false">IF(AND(ISERROR(FIND("$",JA67)),JB67&lt;0,JD67&lt;0,$S67&gt;0), IF(INDEX($D$2:$D$100,$S67)="num","$"&amp;TRIM(SUBSTITUTE(JA67,",",INDEX($F$2:$F$100,$S67)&amp;","))&amp;INDEX($F$2:$F$100,$S67), IF(INDEX($D$2:$D$100,$S67)="excl","$"&amp;REPLACE(JA67,      IFERROR(FIND(CHAR(1),SUBSTITUTE(JA67,",",CHAR(1),INDEX($F$2:$F$100,$S67)-1)),1),      IFERROR(FIND(CHAR(1),SUBSTITUTE(JA67,",",CHAR(1),INDEX($F$2:$F$100,$S67))),99)-          IFERROR(FIND(CHAR(1),SUBSTITUTE(JA67,",",CHAR(1),INDEX($F$2:$F$100,$S67)-1)),0),""), IF(INDEX($D$2:$D$100,$S67)="repl","$"&amp;REPLACE(JA67,      IFERROR(FIND(CHAR(1),SUBSTITUTE(JA67,",",CHAR(1),INDEX($F$2:$F$100,$S67)-1))+1,1),      IFERROR(FIND(CHAR(1),SUBSTITUTE(JA67,",",CHAR(1),INDEX($F$2:$F$100,$S67))),99)-          IFERROR(FIND(CHAR(1),SUBSTITUTE(JA67,",",CHAR(1),INDEX($F$2:$F$100,$S67)-1)),0)-1,INDEX($G$2:$G$100,$S67)),JA67 ))), JA67)</f>
        <v/>
      </c>
      <c r="JG67" s="0" t="str">
        <f aca="false">IF(OR(JB67=-1,IFERROR(INDEX(JB$2:JB$100,JC67),999)&gt;=0,IFERROR(INDEX(JD$2:JD$100,JC67),999)&gt;=0),IF(OR(JD67=-1,IFERROR(INDEX(JB$2:JB$100,JE67),999)&gt;=0,IFERROR(INDEX(JD$2:JD$100,JE67),999)&gt;=0),JF67,                REPLACE(JF67,JD67,IFERROR(FIND(" ",JF67,JD67),999)-JD67,                    SUBSTITUTE(INDEX(JF$2:JF$100,JE67),"$","")                  )), REPLACE(JF67,JB67,IFERROR(FIND(" ",JF67,JB67),999)-JB67,                   SUBSTITUTE(INDEX(JF$2:JF$100,JC67),"$","")                  ) )</f>
        <v/>
      </c>
      <c r="JH67" s="0" t="n">
        <f aca="false">IFERROR(FIND("f_",LOWER(JG67)),-1)</f>
        <v>-1</v>
      </c>
      <c r="JI67" s="0" t="n">
        <f aca="false">IF(JH67=-1,-1, VALUE(MID(JG67,JH67+2, IFERROR(FIND(" ",JG67,JH67),999)-JH67-2)))</f>
        <v>-1</v>
      </c>
      <c r="JJ67" s="0" t="n">
        <f aca="false">IFERROR(FIND("r_",LOWER(JG67)),-1)</f>
        <v>-1</v>
      </c>
      <c r="JK67" s="0" t="n">
        <f aca="false">IF(JJ67=-1,-1, ROW(JJ67)-1+VALUE(MID(JG67,JJ67+2, IFERROR(FIND(" ",JG67,JJ67),999)-JJ67-2)))</f>
        <v>-1</v>
      </c>
      <c r="JL67" s="0" t="str">
        <f aca="false">IF(AND(ISERROR(FIND("$",JG67)),JH67&lt;0,JJ67&lt;0,$S67&gt;0), IF(INDEX($D$2:$D$100,$S67)="num","$"&amp;TRIM(SUBSTITUTE(JG67,",",INDEX($F$2:$F$100,$S67)&amp;","))&amp;INDEX($F$2:$F$100,$S67), IF(INDEX($D$2:$D$100,$S67)="excl","$"&amp;REPLACE(JG67,      IFERROR(FIND(CHAR(1),SUBSTITUTE(JG67,",",CHAR(1),INDEX($F$2:$F$100,$S67)-1)),1),      IFERROR(FIND(CHAR(1),SUBSTITUTE(JG67,",",CHAR(1),INDEX($F$2:$F$100,$S67))),99)-          IFERROR(FIND(CHAR(1),SUBSTITUTE(JG67,",",CHAR(1),INDEX($F$2:$F$100,$S67)-1)),0),""), IF(INDEX($D$2:$D$100,$S67)="repl","$"&amp;REPLACE(JG67,      IFERROR(FIND(CHAR(1),SUBSTITUTE(JG67,",",CHAR(1),INDEX($F$2:$F$100,$S67)-1))+1,1),      IFERROR(FIND(CHAR(1),SUBSTITUTE(JG67,",",CHAR(1),INDEX($F$2:$F$100,$S67))),99)-          IFERROR(FIND(CHAR(1),SUBSTITUTE(JG67,",",CHAR(1),INDEX($F$2:$F$100,$S67)-1)),0)-1,INDEX($G$2:$G$100,$S67)),JG67 ))), JG67)</f>
        <v/>
      </c>
      <c r="JM67" s="0" t="str">
        <f aca="false">IF(OR(JH67=-1,IFERROR(INDEX(JH$2:JH$100,JI67),999)&gt;=0,IFERROR(INDEX(JJ$2:JJ$100,JI67),999)&gt;=0),IF(OR(JJ67=-1,IFERROR(INDEX(JH$2:JH$100,JK67),999)&gt;=0,IFERROR(INDEX(JJ$2:JJ$100,JK67),999)&gt;=0),JL67,                REPLACE(JL67,JJ67,IFERROR(FIND(" ",JL67,JJ67),999)-JJ67,                    SUBSTITUTE(INDEX(JL$2:JL$100,JK67),"$","")                  )), REPLACE(JL67,JH67,IFERROR(FIND(" ",JL67,JH67),999)-JH67,                   SUBSTITUTE(INDEX(JL$2:JL$100,JI67),"$","")                  ) )</f>
        <v/>
      </c>
      <c r="JN67" s="0" t="n">
        <f aca="false">IFERROR(FIND("f_",LOWER(JM67)),-1)</f>
        <v>-1</v>
      </c>
      <c r="JO67" s="0" t="n">
        <f aca="false">IF(JN67=-1,-1, VALUE(MID(JM67,JN67+2, IFERROR(FIND(" ",JM67,JN67),999)-JN67-2)))</f>
        <v>-1</v>
      </c>
      <c r="JP67" s="0" t="n">
        <f aca="false">IFERROR(FIND("r_",LOWER(JM67)),-1)</f>
        <v>-1</v>
      </c>
      <c r="JQ67" s="0" t="n">
        <f aca="false">IF(JP67=-1,-1, ROW(JP67)-1+VALUE(MID(JM67,JP67+2, IFERROR(FIND(" ",JM67,JP67),999)-JP67-2)))</f>
        <v>-1</v>
      </c>
      <c r="JR67" s="0" t="str">
        <f aca="false">IF(AND(ISERROR(FIND("$",JM67)),JN67&lt;0,JP67&lt;0,$S67&gt;0), IF(INDEX($D$2:$D$100,$S67)="num","$"&amp;TRIM(SUBSTITUTE(JM67,",",INDEX($F$2:$F$100,$S67)&amp;","))&amp;INDEX($F$2:$F$100,$S67), IF(INDEX($D$2:$D$100,$S67)="excl","$"&amp;REPLACE(JM67,      IFERROR(FIND(CHAR(1),SUBSTITUTE(JM67,",",CHAR(1),INDEX($F$2:$F$100,$S67)-1)),1),      IFERROR(FIND(CHAR(1),SUBSTITUTE(JM67,",",CHAR(1),INDEX($F$2:$F$100,$S67))),99)-          IFERROR(FIND(CHAR(1),SUBSTITUTE(JM67,",",CHAR(1),INDEX($F$2:$F$100,$S67)-1)),0),""), IF(INDEX($D$2:$D$100,$S67)="repl","$"&amp;REPLACE(JM67,      IFERROR(FIND(CHAR(1),SUBSTITUTE(JM67,",",CHAR(1),INDEX($F$2:$F$100,$S67)-1))+1,1),      IFERROR(FIND(CHAR(1),SUBSTITUTE(JM67,",",CHAR(1),INDEX($F$2:$F$100,$S67))),99)-          IFERROR(FIND(CHAR(1),SUBSTITUTE(JM67,",",CHAR(1),INDEX($F$2:$F$100,$S67)-1)),0)-1,INDEX($G$2:$G$100,$S67)),JM67 ))), JM67)</f>
        <v/>
      </c>
      <c r="JS67" s="0" t="str">
        <f aca="false">IF(OR(JN67=-1,IFERROR(INDEX(JN$2:JN$100,JO67),999)&gt;=0,IFERROR(INDEX(JP$2:JP$100,JO67),999)&gt;=0),IF(OR(JP67=-1,IFERROR(INDEX(JN$2:JN$100,JQ67),999)&gt;=0,IFERROR(INDEX(JP$2:JP$100,JQ67),999)&gt;=0),JR67,                REPLACE(JR67,JP67,IFERROR(FIND(" ",JR67,JP67),999)-JP67,                    SUBSTITUTE(INDEX(JR$2:JR$100,JQ67),"$","")                  )), REPLACE(JR67,JN67,IFERROR(FIND(" ",JR67,JN67),999)-JN67,                   SUBSTITUTE(INDEX(JR$2:JR$100,JO67),"$","")                  ) )</f>
        <v/>
      </c>
      <c r="JT67" s="0" t="n">
        <f aca="false">IFERROR(FIND("f_",LOWER(JS67)),-1)</f>
        <v>-1</v>
      </c>
      <c r="JU67" s="0" t="n">
        <f aca="false">IF(JT67=-1,-1, VALUE(MID(JS67,JT67+2, IFERROR(FIND(" ",JS67,JT67),999)-JT67-2)))</f>
        <v>-1</v>
      </c>
      <c r="JV67" s="0" t="n">
        <f aca="false">IFERROR(FIND("r_",LOWER(JS67)),-1)</f>
        <v>-1</v>
      </c>
      <c r="JW67" s="0" t="n">
        <f aca="false">IF(JV67=-1,-1, ROW(JV67)-1+VALUE(MID(JS67,JV67+2, IFERROR(FIND(" ",JS67,JV67),999)-JV67-2)))</f>
        <v>-1</v>
      </c>
      <c r="JX67" s="0" t="str">
        <f aca="false">IF(AND(ISERROR(FIND("$",JS67)),JT67&lt;0,JV67&lt;0,$S67&gt;0), IF(INDEX($D$2:$D$100,$S67)="num","$"&amp;TRIM(SUBSTITUTE(JS67,",",INDEX($F$2:$F$100,$S67)&amp;","))&amp;INDEX($F$2:$F$100,$S67), IF(INDEX($D$2:$D$100,$S67)="excl","$"&amp;REPLACE(JS67,      IFERROR(FIND(CHAR(1),SUBSTITUTE(JS67,",",CHAR(1),INDEX($F$2:$F$100,$S67)-1)),1),      IFERROR(FIND(CHAR(1),SUBSTITUTE(JS67,",",CHAR(1),INDEX($F$2:$F$100,$S67))),99)-          IFERROR(FIND(CHAR(1),SUBSTITUTE(JS67,",",CHAR(1),INDEX($F$2:$F$100,$S67)-1)),0),""), IF(INDEX($D$2:$D$100,$S67)="repl","$"&amp;REPLACE(JS67,      IFERROR(FIND(CHAR(1),SUBSTITUTE(JS67,",",CHAR(1),INDEX($F$2:$F$100,$S67)-1))+1,1),      IFERROR(FIND(CHAR(1),SUBSTITUTE(JS67,",",CHAR(1),INDEX($F$2:$F$100,$S67))),99)-          IFERROR(FIND(CHAR(1),SUBSTITUTE(JS67,",",CHAR(1),INDEX($F$2:$F$100,$S67)-1)),0)-1,INDEX($G$2:$G$100,$S67)),JS67 ))), JS67)</f>
        <v/>
      </c>
      <c r="JY67" s="0" t="str">
        <f aca="false">IF(OR(JT67=-1,IFERROR(INDEX(JT$2:JT$100,JU67),999)&gt;=0,IFERROR(INDEX(JV$2:JV$100,JU67),999)&gt;=0),IF(OR(JV67=-1,IFERROR(INDEX(JT$2:JT$100,JW67),999)&gt;=0,IFERROR(INDEX(JV$2:JV$100,JW67),999)&gt;=0),JX67,                REPLACE(JX67,JV67,IFERROR(FIND(" ",JX67,JV67),999)-JV67,                    SUBSTITUTE(INDEX(JX$2:JX$100,JW67),"$","")                  )), REPLACE(JX67,JT67,IFERROR(FIND(" ",JX67,JT67),999)-JT67,                   SUBSTITUTE(INDEX(JX$2:JX$100,JU67),"$","")                  ) )</f>
        <v/>
      </c>
      <c r="JZ67" s="0" t="n">
        <f aca="false">IFERROR(FIND("f_",LOWER(JY67)),-1)</f>
        <v>-1</v>
      </c>
      <c r="KA67" s="0" t="n">
        <f aca="false">IF(JZ67=-1,-1, VALUE(MID(JY67,JZ67+2, IFERROR(FIND(" ",JY67,JZ67),999)-JZ67-2)))</f>
        <v>-1</v>
      </c>
      <c r="KB67" s="0" t="n">
        <f aca="false">IFERROR(FIND("r_",LOWER(JY67)),-1)</f>
        <v>-1</v>
      </c>
      <c r="KC67" s="0" t="n">
        <f aca="false">IF(KB67=-1,-1, ROW(KB67)-1+VALUE(MID(JY67,KB67+2, IFERROR(FIND(" ",JY67,KB67),999)-KB67-2)))</f>
        <v>-1</v>
      </c>
      <c r="KD67" s="0" t="str">
        <f aca="false">IF(AND(ISERROR(FIND("$",JY67)),JZ67&lt;0,KB67&lt;0,$S67&gt;0), IF(INDEX($D$2:$D$100,$S67)="num","$"&amp;TRIM(SUBSTITUTE(JY67,",",INDEX($F$2:$F$100,$S67)&amp;","))&amp;INDEX($F$2:$F$100,$S67), IF(INDEX($D$2:$D$100,$S67)="excl","$"&amp;REPLACE(JY67,      IFERROR(FIND(CHAR(1),SUBSTITUTE(JY67,",",CHAR(1),INDEX($F$2:$F$100,$S67)-1)),1),      IFERROR(FIND(CHAR(1),SUBSTITUTE(JY67,",",CHAR(1),INDEX($F$2:$F$100,$S67))),99)-          IFERROR(FIND(CHAR(1),SUBSTITUTE(JY67,",",CHAR(1),INDEX($F$2:$F$100,$S67)-1)),0),""), IF(INDEX($D$2:$D$100,$S67)="repl","$"&amp;REPLACE(JY67,      IFERROR(FIND(CHAR(1),SUBSTITUTE(JY67,",",CHAR(1),INDEX($F$2:$F$100,$S67)-1))+1,1),      IFERROR(FIND(CHAR(1),SUBSTITUTE(JY67,",",CHAR(1),INDEX($F$2:$F$100,$S67))),99)-          IFERROR(FIND(CHAR(1),SUBSTITUTE(JY67,",",CHAR(1),INDEX($F$2:$F$100,$S67)-1)),0)-1,INDEX($G$2:$G$100,$S67)),JY67 ))), JY67)</f>
        <v/>
      </c>
      <c r="KE67" s="0" t="str">
        <f aca="false">IF(OR(JZ67=-1,IFERROR(INDEX(JZ$2:JZ$100,KA67),999)&gt;=0,IFERROR(INDEX(KB$2:KB$100,KA67),999)&gt;=0),IF(OR(KB67=-1,IFERROR(INDEX(JZ$2:JZ$100,KC67),999)&gt;=0,IFERROR(INDEX(KB$2:KB$100,KC67),999)&gt;=0),KD67,                REPLACE(KD67,KB67,IFERROR(FIND(" ",KD67,KB67),999)-KB67,                    SUBSTITUTE(INDEX(KD$2:KD$100,KC67),"$","")                  )), REPLACE(KD67,JZ67,IFERROR(FIND(" ",KD67,JZ67),999)-JZ67,                   SUBSTITUTE(INDEX(KD$2:KD$100,KA67),"$","")                  ) )</f>
        <v/>
      </c>
    </row>
    <row r="68" customFormat="false" ht="13.8" hidden="false" customHeight="false" outlineLevel="0" collapsed="false">
      <c r="D68" s="1"/>
      <c r="L68" s="0" t="str">
        <f aca="false">KE68</f>
        <v/>
      </c>
      <c r="O68" s="0" t="e">
        <f aca="false">IF(D68="cols", VLOOKUP(E68,$A$5:$B$20,2,0), NA())</f>
        <v>#N/A</v>
      </c>
      <c r="P68" s="0" t="e">
        <f aca="false">IFERROR(O68,VLOOKUP($D68,Relcols!$A:$E,5,0))</f>
        <v>#N/A</v>
      </c>
      <c r="Q68" s="0" t="e">
        <f aca="false">SUBSTITUTE(SUBSTITUTE(SUBSTITUTE(SUBSTITUTE(P68,"parm1",E68),"parm2",F68),"parm3",G68),"parm4",H68)</f>
        <v>#N/A</v>
      </c>
      <c r="R68" s="0" t="str">
        <f aca="false">IFERROR(VLOOKUP(ROW($A67),$J$2:$Q$100,COLUMN(Q67)-COLUMN(J67)+1,0),"")</f>
        <v/>
      </c>
      <c r="S68" s="0" t="n">
        <f aca="false">IFERROR(MATCH(ROW(A67),$J$2:$J$100,0),0)</f>
        <v>0</v>
      </c>
      <c r="U68" s="0" t="str">
        <f aca="false">R68</f>
        <v/>
      </c>
      <c r="V68" s="0" t="n">
        <f aca="false">IFERROR(FIND("f_",LOWER(U68)),-1)</f>
        <v>-1</v>
      </c>
      <c r="W68" s="0" t="n">
        <f aca="false">IF(V68=-1,-1, VALUE(MID(U68,V68+2, IFERROR(FIND(" ",U68,V68),999)-V68-2)))</f>
        <v>-1</v>
      </c>
      <c r="X68" s="0" t="n">
        <f aca="false">IFERROR(FIND("r_",LOWER(U68)),-1)</f>
        <v>-1</v>
      </c>
      <c r="Y68" s="0" t="n">
        <f aca="false">IF(X68=-1,-1, ROW(X68)-1+VALUE(MID(U68,X68+2, IFERROR(FIND(" ",U68,X68),999)-X68-2)))</f>
        <v>-1</v>
      </c>
      <c r="Z68" s="0" t="str">
        <f aca="false">IF(AND(ISERROR(FIND("$",U68)),V68&lt;0,X68&lt;0,$S68&gt;0), IF(INDEX($D$2:$D$100,$S68)="num","$"&amp;TRIM(SUBSTITUTE(U68,",",INDEX($F$2:$F$100,$S68)&amp;","))&amp;INDEX($F$2:$F$100,$S68), IF(INDEX($D$2:$D$100,$S68)="excl","$"&amp;REPLACE(U68,      IFERROR(FIND(CHAR(1),SUBSTITUTE(U68,",",CHAR(1),INDEX($F$2:$F$100,$S68)-1)),1),      IFERROR(FIND(CHAR(1),SUBSTITUTE(U68,",",CHAR(1),INDEX($F$2:$F$100,$S68))),99)-          IFERROR(FIND(CHAR(1),SUBSTITUTE(U68,",",CHAR(1),INDEX($F$2:$F$100,$S68)-1)),0),""), IF(INDEX($D$2:$D$100,$S68)="repl","$"&amp;REPLACE(U68,      IFERROR(FIND(CHAR(1),SUBSTITUTE(U68,",",CHAR(1),INDEX($F$2:$F$100,$S68)-1))+1,1),      IFERROR(FIND(CHAR(1),SUBSTITUTE(U68,",",CHAR(1),INDEX($F$2:$F$100,$S68))),99)-          IFERROR(FIND(CHAR(1),SUBSTITUTE(U68,",",CHAR(1),INDEX($F$2:$F$100,$S68)-1)),0)-1,INDEX($G$2:$G$100,$S68)),U68 ))), U68)</f>
        <v/>
      </c>
      <c r="AA68" s="0" t="str">
        <f aca="false">IF(OR(V68=-1,IFERROR(INDEX(V$2:V$100,W68),999)&gt;=0,IFERROR(INDEX(X$2:X$100,W68),999)&gt;=0),IF(OR(X68=-1,IFERROR(INDEX(V$2:V$100,Y68),999)&gt;=0,IFERROR(INDEX(X$2:X$100,Y68),999)&gt;=0),Z68,                REPLACE(Z68,X68,IFERROR(FIND(" ",Z68,X68),999)-X68,                    SUBSTITUTE(INDEX(Z$2:Z$100,Y68),"$","")                  )), REPLACE(Z68,V68,IFERROR(FIND(" ",Z68,V68),999)-V68,                   SUBSTITUTE(INDEX(Z$2:Z$100,W68),"$","")                  ) )</f>
        <v/>
      </c>
      <c r="AB68" s="0" t="n">
        <f aca="false">IFERROR(FIND("f_",LOWER(AA68)),-1)</f>
        <v>-1</v>
      </c>
      <c r="AC68" s="0" t="n">
        <f aca="false">IF(AB68=-1,-1, VALUE(MID(AA68,AB68+2, IFERROR(FIND(" ",AA68,AB68),999)-AB68-2)))</f>
        <v>-1</v>
      </c>
      <c r="AD68" s="0" t="n">
        <f aca="false">IFERROR(FIND("r_",LOWER(AA68)),-1)</f>
        <v>-1</v>
      </c>
      <c r="AE68" s="0" t="n">
        <f aca="false">IF(AD68=-1,-1, ROW(AD68)-1+VALUE(MID(AA68,AD68+2, IFERROR(FIND(" ",AA68,AD68),999)-AD68-2)))</f>
        <v>-1</v>
      </c>
      <c r="AF68" s="0" t="str">
        <f aca="false">IF(AND(ISERROR(FIND("$",AA68)),AB68&lt;0,AD68&lt;0,$S68&gt;0), IF(INDEX($D$2:$D$100,$S68)="num","$"&amp;TRIM(SUBSTITUTE(AA68,",",INDEX($F$2:$F$100,$S68)&amp;","))&amp;INDEX($F$2:$F$100,$S68), IF(INDEX($D$2:$D$100,$S68)="excl","$"&amp;REPLACE(AA68,      IFERROR(FIND(CHAR(1),SUBSTITUTE(AA68,",",CHAR(1),INDEX($F$2:$F$100,$S68)-1)),1),      IFERROR(FIND(CHAR(1),SUBSTITUTE(AA68,",",CHAR(1),INDEX($F$2:$F$100,$S68))),99)-          IFERROR(FIND(CHAR(1),SUBSTITUTE(AA68,",",CHAR(1),INDEX($F$2:$F$100,$S68)-1)),0),""), IF(INDEX($D$2:$D$100,$S68)="repl","$"&amp;REPLACE(AA68,      IFERROR(FIND(CHAR(1),SUBSTITUTE(AA68,",",CHAR(1),INDEX($F$2:$F$100,$S68)-1))+1,1),      IFERROR(FIND(CHAR(1),SUBSTITUTE(AA68,",",CHAR(1),INDEX($F$2:$F$100,$S68))),99)-          IFERROR(FIND(CHAR(1),SUBSTITUTE(AA68,",",CHAR(1),INDEX($F$2:$F$100,$S68)-1)),0)-1,INDEX($G$2:$G$100,$S68)),AA68 ))), AA68)</f>
        <v/>
      </c>
      <c r="AG68" s="0" t="str">
        <f aca="false">IF(OR(AB68=-1,IFERROR(INDEX(AB$2:AB$100,AC68),999)&gt;=0,IFERROR(INDEX(AD$2:AD$100,AC68),999)&gt;=0),IF(OR(AD68=-1,IFERROR(INDEX(AB$2:AB$100,AE68),999)&gt;=0,IFERROR(INDEX(AD$2:AD$100,AE68),999)&gt;=0),AF68,                REPLACE(AF68,AD68,IFERROR(FIND(" ",AF68,AD68),999)-AD68,                    SUBSTITUTE(INDEX(AF$2:AF$100,AE68),"$","")                  )), REPLACE(AF68,AB68,IFERROR(FIND(" ",AF68,AB68),999)-AB68,                   SUBSTITUTE(INDEX(AF$2:AF$100,AC68),"$","")                  ) )</f>
        <v/>
      </c>
      <c r="AH68" s="0" t="n">
        <f aca="false">IFERROR(FIND("f_",LOWER(AG68)),-1)</f>
        <v>-1</v>
      </c>
      <c r="AI68" s="0" t="n">
        <f aca="false">IF(AH68=-1,-1, VALUE(MID(AG68,AH68+2, IFERROR(FIND(" ",AG68,AH68),999)-AH68-2)))</f>
        <v>-1</v>
      </c>
      <c r="AJ68" s="0" t="n">
        <f aca="false">IFERROR(FIND("r_",LOWER(AG68)),-1)</f>
        <v>-1</v>
      </c>
      <c r="AK68" s="0" t="n">
        <f aca="false">IF(AJ68=-1,-1, ROW(AJ68)-1+VALUE(MID(AG68,AJ68+2, IFERROR(FIND(" ",AG68,AJ68),999)-AJ68-2)))</f>
        <v>-1</v>
      </c>
      <c r="AL68" s="0" t="str">
        <f aca="false">IF(AND(ISERROR(FIND("$",AG68)),AH68&lt;0,AJ68&lt;0,$S68&gt;0), IF(INDEX($D$2:$D$100,$S68)="num","$"&amp;TRIM(SUBSTITUTE(AG68,",",INDEX($F$2:$F$100,$S68)&amp;","))&amp;INDEX($F$2:$F$100,$S68), IF(INDEX($D$2:$D$100,$S68)="excl","$"&amp;REPLACE(AG68,      IFERROR(FIND(CHAR(1),SUBSTITUTE(AG68,",",CHAR(1),INDEX($F$2:$F$100,$S68)-1)),1),      IFERROR(FIND(CHAR(1),SUBSTITUTE(AG68,",",CHAR(1),INDEX($F$2:$F$100,$S68))),99)-          IFERROR(FIND(CHAR(1),SUBSTITUTE(AG68,",",CHAR(1),INDEX($F$2:$F$100,$S68)-1)),0),""), IF(INDEX($D$2:$D$100,$S68)="repl","$"&amp;REPLACE(AG68,      IFERROR(FIND(CHAR(1),SUBSTITUTE(AG68,",",CHAR(1),INDEX($F$2:$F$100,$S68)-1))+1,1),      IFERROR(FIND(CHAR(1),SUBSTITUTE(AG68,",",CHAR(1),INDEX($F$2:$F$100,$S68))),99)-          IFERROR(FIND(CHAR(1),SUBSTITUTE(AG68,",",CHAR(1),INDEX($F$2:$F$100,$S68)-1)),0)-1,INDEX($G$2:$G$100,$S68)),AG68 ))), AG68)</f>
        <v/>
      </c>
      <c r="AM68" s="0" t="str">
        <f aca="false">IF(OR(AH68=-1,IFERROR(INDEX(AH$2:AH$100,AI68),999)&gt;=0,IFERROR(INDEX(AJ$2:AJ$100,AI68),999)&gt;=0),IF(OR(AJ68=-1,IFERROR(INDEX(AH$2:AH$100,AK68),999)&gt;=0,IFERROR(INDEX(AJ$2:AJ$100,AK68),999)&gt;=0),AL68,                REPLACE(AL68,AJ68,IFERROR(FIND(" ",AL68,AJ68),999)-AJ68,                    SUBSTITUTE(INDEX(AL$2:AL$100,AK68),"$","")                  )), REPLACE(AL68,AH68,IFERROR(FIND(" ",AL68,AH68),999)-AH68,                   SUBSTITUTE(INDEX(AL$2:AL$100,AI68),"$","")                  ) )</f>
        <v/>
      </c>
      <c r="AN68" s="0" t="n">
        <f aca="false">IFERROR(FIND("f_",LOWER(AM68)),-1)</f>
        <v>-1</v>
      </c>
      <c r="AO68" s="0" t="n">
        <f aca="false">IF(AN68=-1,-1, VALUE(MID(AM68,AN68+2, IFERROR(FIND(" ",AM68,AN68),999)-AN68-2)))</f>
        <v>-1</v>
      </c>
      <c r="AP68" s="0" t="n">
        <f aca="false">IFERROR(FIND("r_",LOWER(AM68)),-1)</f>
        <v>-1</v>
      </c>
      <c r="AQ68" s="0" t="n">
        <f aca="false">IF(AP68=-1,-1, ROW(AP68)-1+VALUE(MID(AM68,AP68+2, IFERROR(FIND(" ",AM68,AP68),999)-AP68-2)))</f>
        <v>-1</v>
      </c>
      <c r="AR68" s="0" t="str">
        <f aca="false">IF(AND(ISERROR(FIND("$",AM68)),AN68&lt;0,AP68&lt;0,$S68&gt;0), IF(INDEX($D$2:$D$100,$S68)="num","$"&amp;TRIM(SUBSTITUTE(AM68,",",INDEX($F$2:$F$100,$S68)&amp;","))&amp;INDEX($F$2:$F$100,$S68), IF(INDEX($D$2:$D$100,$S68)="excl","$"&amp;REPLACE(AM68,      IFERROR(FIND(CHAR(1),SUBSTITUTE(AM68,",",CHAR(1),INDEX($F$2:$F$100,$S68)-1)),1),      IFERROR(FIND(CHAR(1),SUBSTITUTE(AM68,",",CHAR(1),INDEX($F$2:$F$100,$S68))),99)-          IFERROR(FIND(CHAR(1),SUBSTITUTE(AM68,",",CHAR(1),INDEX($F$2:$F$100,$S68)-1)),0),""), IF(INDEX($D$2:$D$100,$S68)="repl","$"&amp;REPLACE(AM68,      IFERROR(FIND(CHAR(1),SUBSTITUTE(AM68,",",CHAR(1),INDEX($F$2:$F$100,$S68)-1))+1,1),      IFERROR(FIND(CHAR(1),SUBSTITUTE(AM68,",",CHAR(1),INDEX($F$2:$F$100,$S68))),99)-          IFERROR(FIND(CHAR(1),SUBSTITUTE(AM68,",",CHAR(1),INDEX($F$2:$F$100,$S68)-1)),0)-1,INDEX($G$2:$G$100,$S68)),AM68 ))), AM68)</f>
        <v/>
      </c>
      <c r="AS68" s="0" t="str">
        <f aca="false">IF(OR(AN68=-1,IFERROR(INDEX(AN$2:AN$100,AO68),999)&gt;=0,IFERROR(INDEX(AP$2:AP$100,AO68),999)&gt;=0),IF(OR(AP68=-1,IFERROR(INDEX(AN$2:AN$100,AQ68),999)&gt;=0,IFERROR(INDEX(AP$2:AP$100,AQ68),999)&gt;=0),AR68,                REPLACE(AR68,AP68,IFERROR(FIND(" ",AR68,AP68),999)-AP68,                    SUBSTITUTE(INDEX(AR$2:AR$100,AQ68),"$","")                  )), REPLACE(AR68,AN68,IFERROR(FIND(" ",AR68,AN68),999)-AN68,                   SUBSTITUTE(INDEX(AR$2:AR$100,AO68),"$","")                  ) )</f>
        <v/>
      </c>
      <c r="AT68" s="0" t="n">
        <f aca="false">IFERROR(FIND("f_",LOWER(AS68)),-1)</f>
        <v>-1</v>
      </c>
      <c r="AU68" s="0" t="n">
        <f aca="false">IF(AT68=-1,-1, VALUE(MID(AS68,AT68+2, IFERROR(FIND(" ",AS68,AT68),999)-AT68-2)))</f>
        <v>-1</v>
      </c>
      <c r="AV68" s="0" t="n">
        <f aca="false">IFERROR(FIND("r_",LOWER(AS68)),-1)</f>
        <v>-1</v>
      </c>
      <c r="AW68" s="0" t="n">
        <f aca="false">IF(AV68=-1,-1, ROW(AV68)-1+VALUE(MID(AS68,AV68+2, IFERROR(FIND(" ",AS68,AV68),999)-AV68-2)))</f>
        <v>-1</v>
      </c>
      <c r="AX68" s="0" t="str">
        <f aca="false">IF(AND(ISERROR(FIND("$",AS68)),AT68&lt;0,AV68&lt;0,$S68&gt;0), IF(INDEX($D$2:$D$100,$S68)="num","$"&amp;TRIM(SUBSTITUTE(AS68,",",INDEX($F$2:$F$100,$S68)&amp;","))&amp;INDEX($F$2:$F$100,$S68), IF(INDEX($D$2:$D$100,$S68)="excl","$"&amp;REPLACE(AS68,      IFERROR(FIND(CHAR(1),SUBSTITUTE(AS68,",",CHAR(1),INDEX($F$2:$F$100,$S68)-1)),1),      IFERROR(FIND(CHAR(1),SUBSTITUTE(AS68,",",CHAR(1),INDEX($F$2:$F$100,$S68))),99)-          IFERROR(FIND(CHAR(1),SUBSTITUTE(AS68,",",CHAR(1),INDEX($F$2:$F$100,$S68)-1)),0),""), IF(INDEX($D$2:$D$100,$S68)="repl","$"&amp;REPLACE(AS68,      IFERROR(FIND(CHAR(1),SUBSTITUTE(AS68,",",CHAR(1),INDEX($F$2:$F$100,$S68)-1))+1,1),      IFERROR(FIND(CHAR(1),SUBSTITUTE(AS68,",",CHAR(1),INDEX($F$2:$F$100,$S68))),99)-          IFERROR(FIND(CHAR(1),SUBSTITUTE(AS68,",",CHAR(1),INDEX($F$2:$F$100,$S68)-1)),0)-1,INDEX($G$2:$G$100,$S68)),AS68 ))), AS68)</f>
        <v/>
      </c>
      <c r="AY68" s="0" t="str">
        <f aca="false">IF(OR(AT68=-1,IFERROR(INDEX(AT$2:AT$100,AU68),999)&gt;=0,IFERROR(INDEX(AV$2:AV$100,AU68),999)&gt;=0),IF(OR(AV68=-1,IFERROR(INDEX(AT$2:AT$100,AW68),999)&gt;=0,IFERROR(INDEX(AV$2:AV$100,AW68),999)&gt;=0),AX68,                REPLACE(AX68,AV68,IFERROR(FIND(" ",AX68,AV68),999)-AV68,                    SUBSTITUTE(INDEX(AX$2:AX$100,AW68),"$","")                  )), REPLACE(AX68,AT68,IFERROR(FIND(" ",AX68,AT68),999)-AT68,                   SUBSTITUTE(INDEX(AX$2:AX$100,AU68),"$","")                  ) )</f>
        <v/>
      </c>
      <c r="AZ68" s="0" t="n">
        <f aca="false">IFERROR(FIND("f_",LOWER(AY68)),-1)</f>
        <v>-1</v>
      </c>
      <c r="BA68" s="0" t="n">
        <f aca="false">IF(AZ68=-1,-1, VALUE(MID(AY68,AZ68+2, IFERROR(FIND(" ",AY68,AZ68),999)-AZ68-2)))</f>
        <v>-1</v>
      </c>
      <c r="BB68" s="0" t="n">
        <f aca="false">IFERROR(FIND("r_",LOWER(AY68)),-1)</f>
        <v>-1</v>
      </c>
      <c r="BC68" s="0" t="n">
        <f aca="false">IF(BB68=-1,-1, ROW(BB68)-1+VALUE(MID(AY68,BB68+2, IFERROR(FIND(" ",AY68,BB68),999)-BB68-2)))</f>
        <v>-1</v>
      </c>
      <c r="BD68" s="0" t="str">
        <f aca="false">IF(AND(ISERROR(FIND("$",AY68)),AZ68&lt;0,BB68&lt;0,$S68&gt;0), IF(INDEX($D$2:$D$100,$S68)="num","$"&amp;TRIM(SUBSTITUTE(AY68,",",INDEX($F$2:$F$100,$S68)&amp;","))&amp;INDEX($F$2:$F$100,$S68), IF(INDEX($D$2:$D$100,$S68)="excl","$"&amp;REPLACE(AY68,      IFERROR(FIND(CHAR(1),SUBSTITUTE(AY68,",",CHAR(1),INDEX($F$2:$F$100,$S68)-1)),1),      IFERROR(FIND(CHAR(1),SUBSTITUTE(AY68,",",CHAR(1),INDEX($F$2:$F$100,$S68))),99)-          IFERROR(FIND(CHAR(1),SUBSTITUTE(AY68,",",CHAR(1),INDEX($F$2:$F$100,$S68)-1)),0),""), IF(INDEX($D$2:$D$100,$S68)="repl","$"&amp;REPLACE(AY68,      IFERROR(FIND(CHAR(1),SUBSTITUTE(AY68,",",CHAR(1),INDEX($F$2:$F$100,$S68)-1))+1,1),      IFERROR(FIND(CHAR(1),SUBSTITUTE(AY68,",",CHAR(1),INDEX($F$2:$F$100,$S68))),99)-          IFERROR(FIND(CHAR(1),SUBSTITUTE(AY68,",",CHAR(1),INDEX($F$2:$F$100,$S68)-1)),0)-1,INDEX($G$2:$G$100,$S68)),AY68 ))), AY68)</f>
        <v/>
      </c>
      <c r="BE68" s="0" t="str">
        <f aca="false">IF(OR(AZ68=-1,IFERROR(INDEX(AZ$2:AZ$100,BA68),999)&gt;=0,IFERROR(INDEX(BB$2:BB$100,BA68),999)&gt;=0),IF(OR(BB68=-1,IFERROR(INDEX(AZ$2:AZ$100,BC68),999)&gt;=0,IFERROR(INDEX(BB$2:BB$100,BC68),999)&gt;=0),BD68,                REPLACE(BD68,BB68,IFERROR(FIND(" ",BD68,BB68),999)-BB68,                    SUBSTITUTE(INDEX(BD$2:BD$100,BC68),"$","")                  )), REPLACE(BD68,AZ68,IFERROR(FIND(" ",BD68,AZ68),999)-AZ68,                   SUBSTITUTE(INDEX(BD$2:BD$100,BA68),"$","")                  ) )</f>
        <v/>
      </c>
      <c r="BF68" s="0" t="n">
        <f aca="false">IFERROR(FIND("f_",LOWER(BE68)),-1)</f>
        <v>-1</v>
      </c>
      <c r="BG68" s="0" t="n">
        <f aca="false">IF(BF68=-1,-1, VALUE(MID(BE68,BF68+2, IFERROR(FIND(" ",BE68,BF68),999)-BF68-2)))</f>
        <v>-1</v>
      </c>
      <c r="BH68" s="0" t="n">
        <f aca="false">IFERROR(FIND("r_",LOWER(BE68)),-1)</f>
        <v>-1</v>
      </c>
      <c r="BI68" s="0" t="n">
        <f aca="false">IF(BH68=-1,-1, ROW(BH68)-1+VALUE(MID(BE68,BH68+2, IFERROR(FIND(" ",BE68,BH68),999)-BH68-2)))</f>
        <v>-1</v>
      </c>
      <c r="BJ68" s="0" t="str">
        <f aca="false">IF(AND(ISERROR(FIND("$",BE68)),BF68&lt;0,BH68&lt;0,$S68&gt;0), IF(INDEX($D$2:$D$100,$S68)="num","$"&amp;TRIM(SUBSTITUTE(BE68,",",INDEX($F$2:$F$100,$S68)&amp;","))&amp;INDEX($F$2:$F$100,$S68), IF(INDEX($D$2:$D$100,$S68)="excl","$"&amp;REPLACE(BE68,      IFERROR(FIND(CHAR(1),SUBSTITUTE(BE68,",",CHAR(1),INDEX($F$2:$F$100,$S68)-1)),1),      IFERROR(FIND(CHAR(1),SUBSTITUTE(BE68,",",CHAR(1),INDEX($F$2:$F$100,$S68))),99)-          IFERROR(FIND(CHAR(1),SUBSTITUTE(BE68,",",CHAR(1),INDEX($F$2:$F$100,$S68)-1)),0),""), IF(INDEX($D$2:$D$100,$S68)="repl","$"&amp;REPLACE(BE68,      IFERROR(FIND(CHAR(1),SUBSTITUTE(BE68,",",CHAR(1),INDEX($F$2:$F$100,$S68)-1))+1,1),      IFERROR(FIND(CHAR(1),SUBSTITUTE(BE68,",",CHAR(1),INDEX($F$2:$F$100,$S68))),99)-          IFERROR(FIND(CHAR(1),SUBSTITUTE(BE68,",",CHAR(1),INDEX($F$2:$F$100,$S68)-1)),0)-1,INDEX($G$2:$G$100,$S68)),BE68 ))), BE68)</f>
        <v/>
      </c>
      <c r="BK68" s="0" t="str">
        <f aca="false">IF(OR(BF68=-1,IFERROR(INDEX(BF$2:BF$100,BG68),999)&gt;=0,IFERROR(INDEX(BH$2:BH$100,BG68),999)&gt;=0),IF(OR(BH68=-1,IFERROR(INDEX(BF$2:BF$100,BI68),999)&gt;=0,IFERROR(INDEX(BH$2:BH$100,BI68),999)&gt;=0),BJ68,                REPLACE(BJ68,BH68,IFERROR(FIND(" ",BJ68,BH68),999)-BH68,                    SUBSTITUTE(INDEX(BJ$2:BJ$100,BI68),"$","")                  )), REPLACE(BJ68,BF68,IFERROR(FIND(" ",BJ68,BF68),999)-BF68,                   SUBSTITUTE(INDEX(BJ$2:BJ$100,BG68),"$","")                  ) )</f>
        <v/>
      </c>
      <c r="BL68" s="0" t="n">
        <f aca="false">IFERROR(FIND("f_",LOWER(BK68)),-1)</f>
        <v>-1</v>
      </c>
      <c r="BM68" s="0" t="n">
        <f aca="false">IF(BL68=-1,-1, VALUE(MID(BK68,BL68+2, IFERROR(FIND(" ",BK68,BL68),999)-BL68-2)))</f>
        <v>-1</v>
      </c>
      <c r="BN68" s="0" t="n">
        <f aca="false">IFERROR(FIND("r_",LOWER(BK68)),-1)</f>
        <v>-1</v>
      </c>
      <c r="BO68" s="0" t="n">
        <f aca="false">IF(BN68=-1,-1, ROW(BN68)-1+VALUE(MID(BK68,BN68+2, IFERROR(FIND(" ",BK68,BN68),999)-BN68-2)))</f>
        <v>-1</v>
      </c>
      <c r="BP68" s="0" t="str">
        <f aca="false">IF(AND(ISERROR(FIND("$",BK68)),BL68&lt;0,BN68&lt;0,$S68&gt;0), IF(INDEX($D$2:$D$100,$S68)="num","$"&amp;TRIM(SUBSTITUTE(BK68,",",INDEX($F$2:$F$100,$S68)&amp;","))&amp;INDEX($F$2:$F$100,$S68), IF(INDEX($D$2:$D$100,$S68)="excl","$"&amp;REPLACE(BK68,      IFERROR(FIND(CHAR(1),SUBSTITUTE(BK68,",",CHAR(1),INDEX($F$2:$F$100,$S68)-1)),1),      IFERROR(FIND(CHAR(1),SUBSTITUTE(BK68,",",CHAR(1),INDEX($F$2:$F$100,$S68))),99)-          IFERROR(FIND(CHAR(1),SUBSTITUTE(BK68,",",CHAR(1),INDEX($F$2:$F$100,$S68)-1)),0),""), IF(INDEX($D$2:$D$100,$S68)="repl","$"&amp;REPLACE(BK68,      IFERROR(FIND(CHAR(1),SUBSTITUTE(BK68,",",CHAR(1),INDEX($F$2:$F$100,$S68)-1))+1,1),      IFERROR(FIND(CHAR(1),SUBSTITUTE(BK68,",",CHAR(1),INDEX($F$2:$F$100,$S68))),99)-          IFERROR(FIND(CHAR(1),SUBSTITUTE(BK68,",",CHAR(1),INDEX($F$2:$F$100,$S68)-1)),0)-1,INDEX($G$2:$G$100,$S68)),BK68 ))), BK68)</f>
        <v/>
      </c>
      <c r="BQ68" s="0" t="str">
        <f aca="false">IF(OR(BL68=-1,IFERROR(INDEX(BL$2:BL$100,BM68),999)&gt;=0,IFERROR(INDEX(BN$2:BN$100,BM68),999)&gt;=0),IF(OR(BN68=-1,IFERROR(INDEX(BL$2:BL$100,BO68),999)&gt;=0,IFERROR(INDEX(BN$2:BN$100,BO68),999)&gt;=0),BP68,                REPLACE(BP68,BN68,IFERROR(FIND(" ",BP68,BN68),999)-BN68,                    SUBSTITUTE(INDEX(BP$2:BP$100,BO68),"$","")                  )), REPLACE(BP68,BL68,IFERROR(FIND(" ",BP68,BL68),999)-BL68,                   SUBSTITUTE(INDEX(BP$2:BP$100,BM68),"$","")                  ) )</f>
        <v/>
      </c>
      <c r="BR68" s="0" t="n">
        <f aca="false">IFERROR(FIND("f_",LOWER(BQ68)),-1)</f>
        <v>-1</v>
      </c>
      <c r="BS68" s="0" t="n">
        <f aca="false">IF(BR68=-1,-1, VALUE(MID(BQ68,BR68+2, IFERROR(FIND(" ",BQ68,BR68),999)-BR68-2)))</f>
        <v>-1</v>
      </c>
      <c r="BT68" s="0" t="n">
        <f aca="false">IFERROR(FIND("r_",LOWER(BQ68)),-1)</f>
        <v>-1</v>
      </c>
      <c r="BU68" s="0" t="n">
        <f aca="false">IF(BT68=-1,-1, ROW(BT68)-1+VALUE(MID(BQ68,BT68+2, IFERROR(FIND(" ",BQ68,BT68),999)-BT68-2)))</f>
        <v>-1</v>
      </c>
      <c r="BV68" s="0" t="str">
        <f aca="false">IF(AND(ISERROR(FIND("$",BQ68)),BR68&lt;0,BT68&lt;0,$S68&gt;0), IF(INDEX($D$2:$D$100,$S68)="num","$"&amp;TRIM(SUBSTITUTE(BQ68,",",INDEX($F$2:$F$100,$S68)&amp;","))&amp;INDEX($F$2:$F$100,$S68), IF(INDEX($D$2:$D$100,$S68)="excl","$"&amp;REPLACE(BQ68,      IFERROR(FIND(CHAR(1),SUBSTITUTE(BQ68,",",CHAR(1),INDEX($F$2:$F$100,$S68)-1)),1),      IFERROR(FIND(CHAR(1),SUBSTITUTE(BQ68,",",CHAR(1),INDEX($F$2:$F$100,$S68))),99)-          IFERROR(FIND(CHAR(1),SUBSTITUTE(BQ68,",",CHAR(1),INDEX($F$2:$F$100,$S68)-1)),0),""), IF(INDEX($D$2:$D$100,$S68)="repl","$"&amp;REPLACE(BQ68,      IFERROR(FIND(CHAR(1),SUBSTITUTE(BQ68,",",CHAR(1),INDEX($F$2:$F$100,$S68)-1))+1,1),      IFERROR(FIND(CHAR(1),SUBSTITUTE(BQ68,",",CHAR(1),INDEX($F$2:$F$100,$S68))),99)-          IFERROR(FIND(CHAR(1),SUBSTITUTE(BQ68,",",CHAR(1),INDEX($F$2:$F$100,$S68)-1)),0)-1,INDEX($G$2:$G$100,$S68)),BQ68 ))), BQ68)</f>
        <v/>
      </c>
      <c r="BW68" s="0" t="str">
        <f aca="false">IF(OR(BR68=-1,IFERROR(INDEX(BR$2:BR$100,BS68),999)&gt;=0,IFERROR(INDEX(BT$2:BT$100,BS68),999)&gt;=0),IF(OR(BT68=-1,IFERROR(INDEX(BR$2:BR$100,BU68),999)&gt;=0,IFERROR(INDEX(BT$2:BT$100,BU68),999)&gt;=0),BV68,                REPLACE(BV68,BT68,IFERROR(FIND(" ",BV68,BT68),999)-BT68,                    SUBSTITUTE(INDEX(BV$2:BV$100,BU68),"$","")                  )), REPLACE(BV68,BR68,IFERROR(FIND(" ",BV68,BR68),999)-BR68,                   SUBSTITUTE(INDEX(BV$2:BV$100,BS68),"$","")                  ) )</f>
        <v/>
      </c>
      <c r="BX68" s="0" t="n">
        <f aca="false">IFERROR(FIND("f_",LOWER(BW68)),-1)</f>
        <v>-1</v>
      </c>
      <c r="BY68" s="0" t="n">
        <f aca="false">IF(BX68=-1,-1, VALUE(MID(BW68,BX68+2, IFERROR(FIND(" ",BW68,BX68),999)-BX68-2)))</f>
        <v>-1</v>
      </c>
      <c r="BZ68" s="0" t="n">
        <f aca="false">IFERROR(FIND("r_",LOWER(BW68)),-1)</f>
        <v>-1</v>
      </c>
      <c r="CA68" s="0" t="n">
        <f aca="false">IF(BZ68=-1,-1, ROW(BZ68)-1+VALUE(MID(BW68,BZ68+2, IFERROR(FIND(" ",BW68,BZ68),999)-BZ68-2)))</f>
        <v>-1</v>
      </c>
      <c r="CB68" s="0" t="str">
        <f aca="false">IF(AND(ISERROR(FIND("$",BW68)),BX68&lt;0,BZ68&lt;0,$S68&gt;0), IF(INDEX($D$2:$D$100,$S68)="num","$"&amp;TRIM(SUBSTITUTE(BW68,",",INDEX($F$2:$F$100,$S68)&amp;","))&amp;INDEX($F$2:$F$100,$S68), IF(INDEX($D$2:$D$100,$S68)="excl","$"&amp;REPLACE(BW68,      IFERROR(FIND(CHAR(1),SUBSTITUTE(BW68,",",CHAR(1),INDEX($F$2:$F$100,$S68)-1)),1),      IFERROR(FIND(CHAR(1),SUBSTITUTE(BW68,",",CHAR(1),INDEX($F$2:$F$100,$S68))),99)-          IFERROR(FIND(CHAR(1),SUBSTITUTE(BW68,",",CHAR(1),INDEX($F$2:$F$100,$S68)-1)),0),""), IF(INDEX($D$2:$D$100,$S68)="repl","$"&amp;REPLACE(BW68,      IFERROR(FIND(CHAR(1),SUBSTITUTE(BW68,",",CHAR(1),INDEX($F$2:$F$100,$S68)-1))+1,1),      IFERROR(FIND(CHAR(1),SUBSTITUTE(BW68,",",CHAR(1),INDEX($F$2:$F$100,$S68))),99)-          IFERROR(FIND(CHAR(1),SUBSTITUTE(BW68,",",CHAR(1),INDEX($F$2:$F$100,$S68)-1)),0)-1,INDEX($G$2:$G$100,$S68)),BW68 ))), BW68)</f>
        <v/>
      </c>
      <c r="CC68" s="0" t="str">
        <f aca="false">IF(OR(BX68=-1,IFERROR(INDEX(BX$2:BX$100,BY68),999)&gt;=0,IFERROR(INDEX(BZ$2:BZ$100,BY68),999)&gt;=0),IF(OR(BZ68=-1,IFERROR(INDEX(BX$2:BX$100,CA68),999)&gt;=0,IFERROR(INDEX(BZ$2:BZ$100,CA68),999)&gt;=0),CB68,                REPLACE(CB68,BZ68,IFERROR(FIND(" ",CB68,BZ68),999)-BZ68,                    SUBSTITUTE(INDEX(CB$2:CB$100,CA68),"$","")                  )), REPLACE(CB68,BX68,IFERROR(FIND(" ",CB68,BX68),999)-BX68,                   SUBSTITUTE(INDEX(CB$2:CB$100,BY68),"$","")                  ) )</f>
        <v/>
      </c>
      <c r="CD68" s="0" t="n">
        <f aca="false">IFERROR(FIND("f_",LOWER(CC68)),-1)</f>
        <v>-1</v>
      </c>
      <c r="CE68" s="0" t="n">
        <f aca="false">IF(CD68=-1,-1, VALUE(MID(CC68,CD68+2, IFERROR(FIND(" ",CC68,CD68),999)-CD68-2)))</f>
        <v>-1</v>
      </c>
      <c r="CF68" s="0" t="n">
        <f aca="false">IFERROR(FIND("r_",LOWER(CC68)),-1)</f>
        <v>-1</v>
      </c>
      <c r="CG68" s="0" t="n">
        <f aca="false">IF(CF68=-1,-1, ROW(CF68)-1+VALUE(MID(CC68,CF68+2, IFERROR(FIND(" ",CC68,CF68),999)-CF68-2)))</f>
        <v>-1</v>
      </c>
      <c r="CH68" s="0" t="str">
        <f aca="false">IF(AND(ISERROR(FIND("$",CC68)),CD68&lt;0,CF68&lt;0,$S68&gt;0), IF(INDEX($D$2:$D$100,$S68)="num","$"&amp;TRIM(SUBSTITUTE(CC68,",",INDEX($F$2:$F$100,$S68)&amp;","))&amp;INDEX($F$2:$F$100,$S68), IF(INDEX($D$2:$D$100,$S68)="excl","$"&amp;REPLACE(CC68,      IFERROR(FIND(CHAR(1),SUBSTITUTE(CC68,",",CHAR(1),INDEX($F$2:$F$100,$S68)-1)),1),      IFERROR(FIND(CHAR(1),SUBSTITUTE(CC68,",",CHAR(1),INDEX($F$2:$F$100,$S68))),99)-          IFERROR(FIND(CHAR(1),SUBSTITUTE(CC68,",",CHAR(1),INDEX($F$2:$F$100,$S68)-1)),0),""), IF(INDEX($D$2:$D$100,$S68)="repl","$"&amp;REPLACE(CC68,      IFERROR(FIND(CHAR(1),SUBSTITUTE(CC68,",",CHAR(1),INDEX($F$2:$F$100,$S68)-1))+1,1),      IFERROR(FIND(CHAR(1),SUBSTITUTE(CC68,",",CHAR(1),INDEX($F$2:$F$100,$S68))),99)-          IFERROR(FIND(CHAR(1),SUBSTITUTE(CC68,",",CHAR(1),INDEX($F$2:$F$100,$S68)-1)),0)-1,INDEX($G$2:$G$100,$S68)),CC68 ))), CC68)</f>
        <v/>
      </c>
      <c r="CI68" s="0" t="str">
        <f aca="false">IF(OR(CD68=-1,IFERROR(INDEX(CD$2:CD$100,CE68),999)&gt;=0,IFERROR(INDEX(CF$2:CF$100,CE68),999)&gt;=0),IF(OR(CF68=-1,IFERROR(INDEX(CD$2:CD$100,CG68),999)&gt;=0,IFERROR(INDEX(CF$2:CF$100,CG68),999)&gt;=0),CH68,                REPLACE(CH68,CF68,IFERROR(FIND(" ",CH68,CF68),999)-CF68,                    SUBSTITUTE(INDEX(CH$2:CH$100,CG68),"$","")                  )), REPLACE(CH68,CD68,IFERROR(FIND(" ",CH68,CD68),999)-CD68,                   SUBSTITUTE(INDEX(CH$2:CH$100,CE68),"$","")                  ) )</f>
        <v/>
      </c>
      <c r="CJ68" s="0" t="n">
        <f aca="false">IFERROR(FIND("f_",LOWER(CI68)),-1)</f>
        <v>-1</v>
      </c>
      <c r="CK68" s="0" t="n">
        <f aca="false">IF(CJ68=-1,-1, VALUE(MID(CI68,CJ68+2, IFERROR(FIND(" ",CI68,CJ68),999)-CJ68-2)))</f>
        <v>-1</v>
      </c>
      <c r="CL68" s="0" t="n">
        <f aca="false">IFERROR(FIND("r_",LOWER(CI68)),-1)</f>
        <v>-1</v>
      </c>
      <c r="CM68" s="0" t="n">
        <f aca="false">IF(CL68=-1,-1, ROW(CL68)-1+VALUE(MID(CI68,CL68+2, IFERROR(FIND(" ",CI68,CL68),999)-CL68-2)))</f>
        <v>-1</v>
      </c>
      <c r="CN68" s="0" t="str">
        <f aca="false">IF(AND(ISERROR(FIND("$",CI68)),CJ68&lt;0,CL68&lt;0,$S68&gt;0), IF(INDEX($D$2:$D$100,$S68)="num","$"&amp;TRIM(SUBSTITUTE(CI68,",",INDEX($F$2:$F$100,$S68)&amp;","))&amp;INDEX($F$2:$F$100,$S68), IF(INDEX($D$2:$D$100,$S68)="excl","$"&amp;REPLACE(CI68,      IFERROR(FIND(CHAR(1),SUBSTITUTE(CI68,",",CHAR(1),INDEX($F$2:$F$100,$S68)-1)),1),      IFERROR(FIND(CHAR(1),SUBSTITUTE(CI68,",",CHAR(1),INDEX($F$2:$F$100,$S68))),99)-          IFERROR(FIND(CHAR(1),SUBSTITUTE(CI68,",",CHAR(1),INDEX($F$2:$F$100,$S68)-1)),0),""), IF(INDEX($D$2:$D$100,$S68)="repl","$"&amp;REPLACE(CI68,      IFERROR(FIND(CHAR(1),SUBSTITUTE(CI68,",",CHAR(1),INDEX($F$2:$F$100,$S68)-1))+1,1),      IFERROR(FIND(CHAR(1),SUBSTITUTE(CI68,",",CHAR(1),INDEX($F$2:$F$100,$S68))),99)-          IFERROR(FIND(CHAR(1),SUBSTITUTE(CI68,",",CHAR(1),INDEX($F$2:$F$100,$S68)-1)),0)-1,INDEX($G$2:$G$100,$S68)),CI68 ))), CI68)</f>
        <v/>
      </c>
      <c r="CO68" s="0" t="str">
        <f aca="false">IF(OR(CJ68=-1,IFERROR(INDEX(CJ$2:CJ$100,CK68),999)&gt;=0,IFERROR(INDEX(CL$2:CL$100,CK68),999)&gt;=0),IF(OR(CL68=-1,IFERROR(INDEX(CJ$2:CJ$100,CM68),999)&gt;=0,IFERROR(INDEX(CL$2:CL$100,CM68),999)&gt;=0),CN68,                REPLACE(CN68,CL68,IFERROR(FIND(" ",CN68,CL68),999)-CL68,                    SUBSTITUTE(INDEX(CN$2:CN$100,CM68),"$","")                  )), REPLACE(CN68,CJ68,IFERROR(FIND(" ",CN68,CJ68),999)-CJ68,                   SUBSTITUTE(INDEX(CN$2:CN$100,CK68),"$","")                  ) )</f>
        <v/>
      </c>
      <c r="CP68" s="0" t="n">
        <f aca="false">IFERROR(FIND("f_",LOWER(CO68)),-1)</f>
        <v>-1</v>
      </c>
      <c r="CQ68" s="0" t="n">
        <f aca="false">IF(CP68=-1,-1, VALUE(MID(CO68,CP68+2, IFERROR(FIND(" ",CO68,CP68),999)-CP68-2)))</f>
        <v>-1</v>
      </c>
      <c r="CR68" s="0" t="n">
        <f aca="false">IFERROR(FIND("r_",LOWER(CO68)),-1)</f>
        <v>-1</v>
      </c>
      <c r="CS68" s="0" t="n">
        <f aca="false">IF(CR68=-1,-1, ROW(CR68)-1+VALUE(MID(CO68,CR68+2, IFERROR(FIND(" ",CO68,CR68),999)-CR68-2)))</f>
        <v>-1</v>
      </c>
      <c r="CT68" s="0" t="str">
        <f aca="false">IF(AND(ISERROR(FIND("$",CO68)),CP68&lt;0,CR68&lt;0,$S68&gt;0), IF(INDEX($D$2:$D$100,$S68)="num","$"&amp;TRIM(SUBSTITUTE(CO68,",",INDEX($F$2:$F$100,$S68)&amp;","))&amp;INDEX($F$2:$F$100,$S68), IF(INDEX($D$2:$D$100,$S68)="excl","$"&amp;REPLACE(CO68,      IFERROR(FIND(CHAR(1),SUBSTITUTE(CO68,",",CHAR(1),INDEX($F$2:$F$100,$S68)-1)),1),      IFERROR(FIND(CHAR(1),SUBSTITUTE(CO68,",",CHAR(1),INDEX($F$2:$F$100,$S68))),99)-          IFERROR(FIND(CHAR(1),SUBSTITUTE(CO68,",",CHAR(1),INDEX($F$2:$F$100,$S68)-1)),0),""), IF(INDEX($D$2:$D$100,$S68)="repl","$"&amp;REPLACE(CO68,      IFERROR(FIND(CHAR(1),SUBSTITUTE(CO68,",",CHAR(1),INDEX($F$2:$F$100,$S68)-1))+1,1),      IFERROR(FIND(CHAR(1),SUBSTITUTE(CO68,",",CHAR(1),INDEX($F$2:$F$100,$S68))),99)-          IFERROR(FIND(CHAR(1),SUBSTITUTE(CO68,",",CHAR(1),INDEX($F$2:$F$100,$S68)-1)),0)-1,INDEX($G$2:$G$100,$S68)),CO68 ))), CO68)</f>
        <v/>
      </c>
      <c r="CU68" s="0" t="str">
        <f aca="false">IF(OR(CP68=-1,IFERROR(INDEX(CP$2:CP$100,CQ68),999)&gt;=0,IFERROR(INDEX(CR$2:CR$100,CQ68),999)&gt;=0),IF(OR(CR68=-1,IFERROR(INDEX(CP$2:CP$100,CS68),999)&gt;=0,IFERROR(INDEX(CR$2:CR$100,CS68),999)&gt;=0),CT68,                REPLACE(CT68,CR68,IFERROR(FIND(" ",CT68,CR68),999)-CR68,                    SUBSTITUTE(INDEX(CT$2:CT$100,CS68),"$","")                  )), REPLACE(CT68,CP68,IFERROR(FIND(" ",CT68,CP68),999)-CP68,                   SUBSTITUTE(INDEX(CT$2:CT$100,CQ68),"$","")                  ) )</f>
        <v/>
      </c>
      <c r="CV68" s="0" t="n">
        <f aca="false">IFERROR(FIND("f_",LOWER(CU68)),-1)</f>
        <v>-1</v>
      </c>
      <c r="CW68" s="0" t="n">
        <f aca="false">IF(CV68=-1,-1, VALUE(MID(CU68,CV68+2, IFERROR(FIND(" ",CU68,CV68),999)-CV68-2)))</f>
        <v>-1</v>
      </c>
      <c r="CX68" s="0" t="n">
        <f aca="false">IFERROR(FIND("r_",LOWER(CU68)),-1)</f>
        <v>-1</v>
      </c>
      <c r="CY68" s="0" t="n">
        <f aca="false">IF(CX68=-1,-1, ROW(CX68)-1+VALUE(MID(CU68,CX68+2, IFERROR(FIND(" ",CU68,CX68),999)-CX68-2)))</f>
        <v>-1</v>
      </c>
      <c r="CZ68" s="0" t="str">
        <f aca="false">IF(AND(ISERROR(FIND("$",CU68)),CV68&lt;0,CX68&lt;0,$S68&gt;0), IF(INDEX($D$2:$D$100,$S68)="num","$"&amp;TRIM(SUBSTITUTE(CU68,",",INDEX($F$2:$F$100,$S68)&amp;","))&amp;INDEX($F$2:$F$100,$S68), IF(INDEX($D$2:$D$100,$S68)="excl","$"&amp;REPLACE(CU68,      IFERROR(FIND(CHAR(1),SUBSTITUTE(CU68,",",CHAR(1),INDEX($F$2:$F$100,$S68)-1)),1),      IFERROR(FIND(CHAR(1),SUBSTITUTE(CU68,",",CHAR(1),INDEX($F$2:$F$100,$S68))),99)-          IFERROR(FIND(CHAR(1),SUBSTITUTE(CU68,",",CHAR(1),INDEX($F$2:$F$100,$S68)-1)),0),""), IF(INDEX($D$2:$D$100,$S68)="repl","$"&amp;REPLACE(CU68,      IFERROR(FIND(CHAR(1),SUBSTITUTE(CU68,",",CHAR(1),INDEX($F$2:$F$100,$S68)-1))+1,1),      IFERROR(FIND(CHAR(1),SUBSTITUTE(CU68,",",CHAR(1),INDEX($F$2:$F$100,$S68))),99)-          IFERROR(FIND(CHAR(1),SUBSTITUTE(CU68,",",CHAR(1),INDEX($F$2:$F$100,$S68)-1)),0)-1,INDEX($G$2:$G$100,$S68)),CU68 ))), CU68)</f>
        <v/>
      </c>
      <c r="DA68" s="0" t="str">
        <f aca="false">IF(OR(CV68=-1,IFERROR(INDEX(CV$2:CV$100,CW68),999)&gt;=0,IFERROR(INDEX(CX$2:CX$100,CW68),999)&gt;=0),IF(OR(CX68=-1,IFERROR(INDEX(CV$2:CV$100,CY68),999)&gt;=0,IFERROR(INDEX(CX$2:CX$100,CY68),999)&gt;=0),CZ68,                REPLACE(CZ68,CX68,IFERROR(FIND(" ",CZ68,CX68),999)-CX68,                    SUBSTITUTE(INDEX(CZ$2:CZ$100,CY68),"$","")                  )), REPLACE(CZ68,CV68,IFERROR(FIND(" ",CZ68,CV68),999)-CV68,                   SUBSTITUTE(INDEX(CZ$2:CZ$100,CW68),"$","")                  ) )</f>
        <v/>
      </c>
      <c r="DB68" s="0" t="n">
        <f aca="false">IFERROR(FIND("f_",LOWER(DA68)),-1)</f>
        <v>-1</v>
      </c>
      <c r="DC68" s="0" t="n">
        <f aca="false">IF(DB68=-1,-1, VALUE(MID(DA68,DB68+2, IFERROR(FIND(" ",DA68,DB68),999)-DB68-2)))</f>
        <v>-1</v>
      </c>
      <c r="DD68" s="0" t="n">
        <f aca="false">IFERROR(FIND("r_",LOWER(DA68)),-1)</f>
        <v>-1</v>
      </c>
      <c r="DE68" s="0" t="n">
        <f aca="false">IF(DD68=-1,-1, ROW(DD68)-1+VALUE(MID(DA68,DD68+2, IFERROR(FIND(" ",DA68,DD68),999)-DD68-2)))</f>
        <v>-1</v>
      </c>
      <c r="DF68" s="0" t="str">
        <f aca="false">IF(AND(ISERROR(FIND("$",DA68)),DB68&lt;0,DD68&lt;0,$S68&gt;0), IF(INDEX($D$2:$D$100,$S68)="num","$"&amp;TRIM(SUBSTITUTE(DA68,",",INDEX($F$2:$F$100,$S68)&amp;","))&amp;INDEX($F$2:$F$100,$S68), IF(INDEX($D$2:$D$100,$S68)="excl","$"&amp;REPLACE(DA68,      IFERROR(FIND(CHAR(1),SUBSTITUTE(DA68,",",CHAR(1),INDEX($F$2:$F$100,$S68)-1)),1),      IFERROR(FIND(CHAR(1),SUBSTITUTE(DA68,",",CHAR(1),INDEX($F$2:$F$100,$S68))),99)-          IFERROR(FIND(CHAR(1),SUBSTITUTE(DA68,",",CHAR(1),INDEX($F$2:$F$100,$S68)-1)),0),""), IF(INDEX($D$2:$D$100,$S68)="repl","$"&amp;REPLACE(DA68,      IFERROR(FIND(CHAR(1),SUBSTITUTE(DA68,",",CHAR(1),INDEX($F$2:$F$100,$S68)-1))+1,1),      IFERROR(FIND(CHAR(1),SUBSTITUTE(DA68,",",CHAR(1),INDEX($F$2:$F$100,$S68))),99)-          IFERROR(FIND(CHAR(1),SUBSTITUTE(DA68,",",CHAR(1),INDEX($F$2:$F$100,$S68)-1)),0)-1,INDEX($G$2:$G$100,$S68)),DA68 ))), DA68)</f>
        <v/>
      </c>
      <c r="DG68" s="0" t="str">
        <f aca="false">IF(OR(DB68=-1,IFERROR(INDEX(DB$2:DB$100,DC68),999)&gt;=0,IFERROR(INDEX(DD$2:DD$100,DC68),999)&gt;=0),IF(OR(DD68=-1,IFERROR(INDEX(DB$2:DB$100,DE68),999)&gt;=0,IFERROR(INDEX(DD$2:DD$100,DE68),999)&gt;=0),DF68,                REPLACE(DF68,DD68,IFERROR(FIND(" ",DF68,DD68),999)-DD68,                    SUBSTITUTE(INDEX(DF$2:DF$100,DE68),"$","")                  )), REPLACE(DF68,DB68,IFERROR(FIND(" ",DF68,DB68),999)-DB68,                   SUBSTITUTE(INDEX(DF$2:DF$100,DC68),"$","")                  ) )</f>
        <v/>
      </c>
      <c r="DH68" s="0" t="n">
        <f aca="false">IFERROR(FIND("f_",LOWER(DG68)),-1)</f>
        <v>-1</v>
      </c>
      <c r="DI68" s="0" t="n">
        <f aca="false">IF(DH68=-1,-1, VALUE(MID(DG68,DH68+2, IFERROR(FIND(" ",DG68,DH68),999)-DH68-2)))</f>
        <v>-1</v>
      </c>
      <c r="DJ68" s="0" t="n">
        <f aca="false">IFERROR(FIND("r_",LOWER(DG68)),-1)</f>
        <v>-1</v>
      </c>
      <c r="DK68" s="0" t="n">
        <f aca="false">IF(DJ68=-1,-1, ROW(DJ68)-1+VALUE(MID(DG68,DJ68+2, IFERROR(FIND(" ",DG68,DJ68),999)-DJ68-2)))</f>
        <v>-1</v>
      </c>
      <c r="DL68" s="0" t="str">
        <f aca="false">IF(AND(ISERROR(FIND("$",DG68)),DH68&lt;0,DJ68&lt;0,$S68&gt;0), IF(INDEX($D$2:$D$100,$S68)="num","$"&amp;TRIM(SUBSTITUTE(DG68,",",INDEX($F$2:$F$100,$S68)&amp;","))&amp;INDEX($F$2:$F$100,$S68), IF(INDEX($D$2:$D$100,$S68)="excl","$"&amp;REPLACE(DG68,      IFERROR(FIND(CHAR(1),SUBSTITUTE(DG68,",",CHAR(1),INDEX($F$2:$F$100,$S68)-1)),1),      IFERROR(FIND(CHAR(1),SUBSTITUTE(DG68,",",CHAR(1),INDEX($F$2:$F$100,$S68))),99)-          IFERROR(FIND(CHAR(1),SUBSTITUTE(DG68,",",CHAR(1),INDEX($F$2:$F$100,$S68)-1)),0),""), IF(INDEX($D$2:$D$100,$S68)="repl","$"&amp;REPLACE(DG68,      IFERROR(FIND(CHAR(1),SUBSTITUTE(DG68,",",CHAR(1),INDEX($F$2:$F$100,$S68)-1))+1,1),      IFERROR(FIND(CHAR(1),SUBSTITUTE(DG68,",",CHAR(1),INDEX($F$2:$F$100,$S68))),99)-          IFERROR(FIND(CHAR(1),SUBSTITUTE(DG68,",",CHAR(1),INDEX($F$2:$F$100,$S68)-1)),0)-1,INDEX($G$2:$G$100,$S68)),DG68 ))), DG68)</f>
        <v/>
      </c>
      <c r="DM68" s="0" t="str">
        <f aca="false">IF(OR(DH68=-1,IFERROR(INDEX(DH$2:DH$100,DI68),999)&gt;=0,IFERROR(INDEX(DJ$2:DJ$100,DI68),999)&gt;=0),IF(OR(DJ68=-1,IFERROR(INDEX(DH$2:DH$100,DK68),999)&gt;=0,IFERROR(INDEX(DJ$2:DJ$100,DK68),999)&gt;=0),DL68,                REPLACE(DL68,DJ68,IFERROR(FIND(" ",DL68,DJ68),999)-DJ68,                    SUBSTITUTE(INDEX(DL$2:DL$100,DK68),"$","")                  )), REPLACE(DL68,DH68,IFERROR(FIND(" ",DL68,DH68),999)-DH68,                   SUBSTITUTE(INDEX(DL$2:DL$100,DI68),"$","")                  ) )</f>
        <v/>
      </c>
      <c r="DN68" s="0" t="n">
        <f aca="false">IFERROR(FIND("f_",LOWER(DM68)),-1)</f>
        <v>-1</v>
      </c>
      <c r="DO68" s="0" t="n">
        <f aca="false">IF(DN68=-1,-1, VALUE(MID(DM68,DN68+2, IFERROR(FIND(" ",DM68,DN68),999)-DN68-2)))</f>
        <v>-1</v>
      </c>
      <c r="DP68" s="0" t="n">
        <f aca="false">IFERROR(FIND("r_",LOWER(DM68)),-1)</f>
        <v>-1</v>
      </c>
      <c r="DQ68" s="0" t="n">
        <f aca="false">IF(DP68=-1,-1, ROW(DP68)-1+VALUE(MID(DM68,DP68+2, IFERROR(FIND(" ",DM68,DP68),999)-DP68-2)))</f>
        <v>-1</v>
      </c>
      <c r="DR68" s="0" t="str">
        <f aca="false">IF(AND(ISERROR(FIND("$",DM68)),DN68&lt;0,DP68&lt;0,$S68&gt;0), IF(INDEX($D$2:$D$100,$S68)="num","$"&amp;TRIM(SUBSTITUTE(DM68,",",INDEX($F$2:$F$100,$S68)&amp;","))&amp;INDEX($F$2:$F$100,$S68), IF(INDEX($D$2:$D$100,$S68)="excl","$"&amp;REPLACE(DM68,      IFERROR(FIND(CHAR(1),SUBSTITUTE(DM68,",",CHAR(1),INDEX($F$2:$F$100,$S68)-1)),1),      IFERROR(FIND(CHAR(1),SUBSTITUTE(DM68,",",CHAR(1),INDEX($F$2:$F$100,$S68))),99)-          IFERROR(FIND(CHAR(1),SUBSTITUTE(DM68,",",CHAR(1),INDEX($F$2:$F$100,$S68)-1)),0),""), IF(INDEX($D$2:$D$100,$S68)="repl","$"&amp;REPLACE(DM68,      IFERROR(FIND(CHAR(1),SUBSTITUTE(DM68,",",CHAR(1),INDEX($F$2:$F$100,$S68)-1))+1,1),      IFERROR(FIND(CHAR(1),SUBSTITUTE(DM68,",",CHAR(1),INDEX($F$2:$F$100,$S68))),99)-          IFERROR(FIND(CHAR(1),SUBSTITUTE(DM68,",",CHAR(1),INDEX($F$2:$F$100,$S68)-1)),0)-1,INDEX($G$2:$G$100,$S68)),DM68 ))), DM68)</f>
        <v/>
      </c>
      <c r="DS68" s="0" t="str">
        <f aca="false">IF(OR(DN68=-1,IFERROR(INDEX(DN$2:DN$100,DO68),999)&gt;=0,IFERROR(INDEX(DP$2:DP$100,DO68),999)&gt;=0),IF(OR(DP68=-1,IFERROR(INDEX(DN$2:DN$100,DQ68),999)&gt;=0,IFERROR(INDEX(DP$2:DP$100,DQ68),999)&gt;=0),DR68,                REPLACE(DR68,DP68,IFERROR(FIND(" ",DR68,DP68),999)-DP68,                    SUBSTITUTE(INDEX(DR$2:DR$100,DQ68),"$","")                  )), REPLACE(DR68,DN68,IFERROR(FIND(" ",DR68,DN68),999)-DN68,                   SUBSTITUTE(INDEX(DR$2:DR$100,DO68),"$","")                  ) )</f>
        <v/>
      </c>
      <c r="DT68" s="0" t="n">
        <f aca="false">IFERROR(FIND("f_",LOWER(DS68)),-1)</f>
        <v>-1</v>
      </c>
      <c r="DU68" s="0" t="n">
        <f aca="false">IF(DT68=-1,-1, VALUE(MID(DS68,DT68+2, IFERROR(FIND(" ",DS68,DT68),999)-DT68-2)))</f>
        <v>-1</v>
      </c>
      <c r="DV68" s="0" t="n">
        <f aca="false">IFERROR(FIND("r_",LOWER(DS68)),-1)</f>
        <v>-1</v>
      </c>
      <c r="DW68" s="0" t="n">
        <f aca="false">IF(DV68=-1,-1, ROW(DV68)-1+VALUE(MID(DS68,DV68+2, IFERROR(FIND(" ",DS68,DV68),999)-DV68-2)))</f>
        <v>-1</v>
      </c>
      <c r="DX68" s="0" t="str">
        <f aca="false">IF(AND(ISERROR(FIND("$",DS68)),DT68&lt;0,DV68&lt;0,$S68&gt;0), IF(INDEX($D$2:$D$100,$S68)="num","$"&amp;TRIM(SUBSTITUTE(DS68,",",INDEX($F$2:$F$100,$S68)&amp;","))&amp;INDEX($F$2:$F$100,$S68), IF(INDEX($D$2:$D$100,$S68)="excl","$"&amp;REPLACE(DS68,      IFERROR(FIND(CHAR(1),SUBSTITUTE(DS68,",",CHAR(1),INDEX($F$2:$F$100,$S68)-1)),1),      IFERROR(FIND(CHAR(1),SUBSTITUTE(DS68,",",CHAR(1),INDEX($F$2:$F$100,$S68))),99)-          IFERROR(FIND(CHAR(1),SUBSTITUTE(DS68,",",CHAR(1),INDEX($F$2:$F$100,$S68)-1)),0),""), IF(INDEX($D$2:$D$100,$S68)="repl","$"&amp;REPLACE(DS68,      IFERROR(FIND(CHAR(1),SUBSTITUTE(DS68,",",CHAR(1),INDEX($F$2:$F$100,$S68)-1))+1,1),      IFERROR(FIND(CHAR(1),SUBSTITUTE(DS68,",",CHAR(1),INDEX($F$2:$F$100,$S68))),99)-          IFERROR(FIND(CHAR(1),SUBSTITUTE(DS68,",",CHAR(1),INDEX($F$2:$F$100,$S68)-1)),0)-1,INDEX($G$2:$G$100,$S68)),DS68 ))), DS68)</f>
        <v/>
      </c>
      <c r="DY68" s="0" t="str">
        <f aca="false">IF(OR(DT68=-1,IFERROR(INDEX(DT$2:DT$100,DU68),999)&gt;=0,IFERROR(INDEX(DV$2:DV$100,DU68),999)&gt;=0),IF(OR(DV68=-1,IFERROR(INDEX(DT$2:DT$100,DW68),999)&gt;=0,IFERROR(INDEX(DV$2:DV$100,DW68),999)&gt;=0),DX68,                REPLACE(DX68,DV68,IFERROR(FIND(" ",DX68,DV68),999)-DV68,                    SUBSTITUTE(INDEX(DX$2:DX$100,DW68),"$","")                  )), REPLACE(DX68,DT68,IFERROR(FIND(" ",DX68,DT68),999)-DT68,                   SUBSTITUTE(INDEX(DX$2:DX$100,DU68),"$","")                  ) )</f>
        <v/>
      </c>
      <c r="DZ68" s="0" t="n">
        <f aca="false">IFERROR(FIND("f_",LOWER(DY68)),-1)</f>
        <v>-1</v>
      </c>
      <c r="EA68" s="0" t="n">
        <f aca="false">IF(DZ68=-1,-1, VALUE(MID(DY68,DZ68+2, IFERROR(FIND(" ",DY68,DZ68),999)-DZ68-2)))</f>
        <v>-1</v>
      </c>
      <c r="EB68" s="0" t="n">
        <f aca="false">IFERROR(FIND("r_",LOWER(DY68)),-1)</f>
        <v>-1</v>
      </c>
      <c r="EC68" s="0" t="n">
        <f aca="false">IF(EB68=-1,-1, ROW(EB68)-1+VALUE(MID(DY68,EB68+2, IFERROR(FIND(" ",DY68,EB68),999)-EB68-2)))</f>
        <v>-1</v>
      </c>
      <c r="ED68" s="0" t="str">
        <f aca="false">IF(AND(ISERROR(FIND("$",DY68)),DZ68&lt;0,EB68&lt;0,$S68&gt;0), IF(INDEX($D$2:$D$100,$S68)="num","$"&amp;TRIM(SUBSTITUTE(DY68,",",INDEX($F$2:$F$100,$S68)&amp;","))&amp;INDEX($F$2:$F$100,$S68), IF(INDEX($D$2:$D$100,$S68)="excl","$"&amp;REPLACE(DY68,      IFERROR(FIND(CHAR(1),SUBSTITUTE(DY68,",",CHAR(1),INDEX($F$2:$F$100,$S68)-1)),1),      IFERROR(FIND(CHAR(1),SUBSTITUTE(DY68,",",CHAR(1),INDEX($F$2:$F$100,$S68))),99)-          IFERROR(FIND(CHAR(1),SUBSTITUTE(DY68,",",CHAR(1),INDEX($F$2:$F$100,$S68)-1)),0),""), IF(INDEX($D$2:$D$100,$S68)="repl","$"&amp;REPLACE(DY68,      IFERROR(FIND(CHAR(1),SUBSTITUTE(DY68,",",CHAR(1),INDEX($F$2:$F$100,$S68)-1))+1,1),      IFERROR(FIND(CHAR(1),SUBSTITUTE(DY68,",",CHAR(1),INDEX($F$2:$F$100,$S68))),99)-          IFERROR(FIND(CHAR(1),SUBSTITUTE(DY68,",",CHAR(1),INDEX($F$2:$F$100,$S68)-1)),0)-1,INDEX($G$2:$G$100,$S68)),DY68 ))), DY68)</f>
        <v/>
      </c>
      <c r="EE68" s="0" t="str">
        <f aca="false">IF(OR(DZ68=-1,IFERROR(INDEX(DZ$2:DZ$100,EA68),999)&gt;=0,IFERROR(INDEX(EB$2:EB$100,EA68),999)&gt;=0),IF(OR(EB68=-1,IFERROR(INDEX(DZ$2:DZ$100,EC68),999)&gt;=0,IFERROR(INDEX(EB$2:EB$100,EC68),999)&gt;=0),ED68,                REPLACE(ED68,EB68,IFERROR(FIND(" ",ED68,EB68),999)-EB68,                    SUBSTITUTE(INDEX(ED$2:ED$100,EC68),"$","")                  )), REPLACE(ED68,DZ68,IFERROR(FIND(" ",ED68,DZ68),999)-DZ68,                   SUBSTITUTE(INDEX(ED$2:ED$100,EA68),"$","")                  ) )</f>
        <v/>
      </c>
      <c r="EF68" s="0" t="n">
        <f aca="false">IFERROR(FIND("f_",LOWER(EE68)),-1)</f>
        <v>-1</v>
      </c>
      <c r="EG68" s="0" t="n">
        <f aca="false">IF(EF68=-1,-1, VALUE(MID(EE68,EF68+2, IFERROR(FIND(" ",EE68,EF68),999)-EF68-2)))</f>
        <v>-1</v>
      </c>
      <c r="EH68" s="0" t="n">
        <f aca="false">IFERROR(FIND("r_",LOWER(EE68)),-1)</f>
        <v>-1</v>
      </c>
      <c r="EI68" s="0" t="n">
        <f aca="false">IF(EH68=-1,-1, ROW(EH68)-1+VALUE(MID(EE68,EH68+2, IFERROR(FIND(" ",EE68,EH68),999)-EH68-2)))</f>
        <v>-1</v>
      </c>
      <c r="EJ68" s="0" t="str">
        <f aca="false">IF(AND(ISERROR(FIND("$",EE68)),EF68&lt;0,EH68&lt;0,$S68&gt;0), IF(INDEX($D$2:$D$100,$S68)="num","$"&amp;TRIM(SUBSTITUTE(EE68,",",INDEX($F$2:$F$100,$S68)&amp;","))&amp;INDEX($F$2:$F$100,$S68), IF(INDEX($D$2:$D$100,$S68)="excl","$"&amp;REPLACE(EE68,      IFERROR(FIND(CHAR(1),SUBSTITUTE(EE68,",",CHAR(1),INDEX($F$2:$F$100,$S68)-1)),1),      IFERROR(FIND(CHAR(1),SUBSTITUTE(EE68,",",CHAR(1),INDEX($F$2:$F$100,$S68))),99)-          IFERROR(FIND(CHAR(1),SUBSTITUTE(EE68,",",CHAR(1),INDEX($F$2:$F$100,$S68)-1)),0),""), IF(INDEX($D$2:$D$100,$S68)="repl","$"&amp;REPLACE(EE68,      IFERROR(FIND(CHAR(1),SUBSTITUTE(EE68,",",CHAR(1),INDEX($F$2:$F$100,$S68)-1))+1,1),      IFERROR(FIND(CHAR(1),SUBSTITUTE(EE68,",",CHAR(1),INDEX($F$2:$F$100,$S68))),99)-          IFERROR(FIND(CHAR(1),SUBSTITUTE(EE68,",",CHAR(1),INDEX($F$2:$F$100,$S68)-1)),0)-1,INDEX($G$2:$G$100,$S68)),EE68 ))), EE68)</f>
        <v/>
      </c>
      <c r="EK68" s="0" t="str">
        <f aca="false">IF(OR(EF68=-1,IFERROR(INDEX(EF$2:EF$100,EG68),999)&gt;=0,IFERROR(INDEX(EH$2:EH$100,EG68),999)&gt;=0),IF(OR(EH68=-1,IFERROR(INDEX(EF$2:EF$100,EI68),999)&gt;=0,IFERROR(INDEX(EH$2:EH$100,EI68),999)&gt;=0),EJ68,                REPLACE(EJ68,EH68,IFERROR(FIND(" ",EJ68,EH68),999)-EH68,                    SUBSTITUTE(INDEX(EJ$2:EJ$100,EI68),"$","")                  )), REPLACE(EJ68,EF68,IFERROR(FIND(" ",EJ68,EF68),999)-EF68,                   SUBSTITUTE(INDEX(EJ$2:EJ$100,EG68),"$","")                  ) )</f>
        <v/>
      </c>
      <c r="EL68" s="0" t="n">
        <f aca="false">IFERROR(FIND("f_",LOWER(EK68)),-1)</f>
        <v>-1</v>
      </c>
      <c r="EM68" s="0" t="n">
        <f aca="false">IF(EL68=-1,-1, VALUE(MID(EK68,EL68+2, IFERROR(FIND(" ",EK68,EL68),999)-EL68-2)))</f>
        <v>-1</v>
      </c>
      <c r="EN68" s="0" t="n">
        <f aca="false">IFERROR(FIND("r_",LOWER(EK68)),-1)</f>
        <v>-1</v>
      </c>
      <c r="EO68" s="0" t="n">
        <f aca="false">IF(EN68=-1,-1, ROW(EN68)-1+VALUE(MID(EK68,EN68+2, IFERROR(FIND(" ",EK68,EN68),999)-EN68-2)))</f>
        <v>-1</v>
      </c>
      <c r="EP68" s="0" t="str">
        <f aca="false">IF(AND(ISERROR(FIND("$",EK68)),EL68&lt;0,EN68&lt;0,$S68&gt;0), IF(INDEX($D$2:$D$100,$S68)="num","$"&amp;TRIM(SUBSTITUTE(EK68,",",INDEX($F$2:$F$100,$S68)&amp;","))&amp;INDEX($F$2:$F$100,$S68), IF(INDEX($D$2:$D$100,$S68)="excl","$"&amp;REPLACE(EK68,      IFERROR(FIND(CHAR(1),SUBSTITUTE(EK68,",",CHAR(1),INDEX($F$2:$F$100,$S68)-1)),1),      IFERROR(FIND(CHAR(1),SUBSTITUTE(EK68,",",CHAR(1),INDEX($F$2:$F$100,$S68))),99)-          IFERROR(FIND(CHAR(1),SUBSTITUTE(EK68,",",CHAR(1),INDEX($F$2:$F$100,$S68)-1)),0),""), IF(INDEX($D$2:$D$100,$S68)="repl","$"&amp;REPLACE(EK68,      IFERROR(FIND(CHAR(1),SUBSTITUTE(EK68,",",CHAR(1),INDEX($F$2:$F$100,$S68)-1))+1,1),      IFERROR(FIND(CHAR(1),SUBSTITUTE(EK68,",",CHAR(1),INDEX($F$2:$F$100,$S68))),99)-          IFERROR(FIND(CHAR(1),SUBSTITUTE(EK68,",",CHAR(1),INDEX($F$2:$F$100,$S68)-1)),0)-1,INDEX($G$2:$G$100,$S68)),EK68 ))), EK68)</f>
        <v/>
      </c>
      <c r="EQ68" s="0" t="str">
        <f aca="false">IF(OR(EL68=-1,IFERROR(INDEX(EL$2:EL$100,EM68),999)&gt;=0,IFERROR(INDEX(EN$2:EN$100,EM68),999)&gt;=0),IF(OR(EN68=-1,IFERROR(INDEX(EL$2:EL$100,EO68),999)&gt;=0,IFERROR(INDEX(EN$2:EN$100,EO68),999)&gt;=0),EP68,                REPLACE(EP68,EN68,IFERROR(FIND(" ",EP68,EN68),999)-EN68,                    SUBSTITUTE(INDEX(EP$2:EP$100,EO68),"$","")                  )), REPLACE(EP68,EL68,IFERROR(FIND(" ",EP68,EL68),999)-EL68,                   SUBSTITUTE(INDEX(EP$2:EP$100,EM68),"$","")                  ) )</f>
        <v/>
      </c>
      <c r="ER68" s="0" t="n">
        <f aca="false">IFERROR(FIND("f_",LOWER(EQ68)),-1)</f>
        <v>-1</v>
      </c>
      <c r="ES68" s="0" t="n">
        <f aca="false">IF(ER68=-1,-1, VALUE(MID(EQ68,ER68+2, IFERROR(FIND(" ",EQ68,ER68),999)-ER68-2)))</f>
        <v>-1</v>
      </c>
      <c r="ET68" s="0" t="n">
        <f aca="false">IFERROR(FIND("r_",LOWER(EQ68)),-1)</f>
        <v>-1</v>
      </c>
      <c r="EU68" s="0" t="n">
        <f aca="false">IF(ET68=-1,-1, ROW(ET68)-1+VALUE(MID(EQ68,ET68+2, IFERROR(FIND(" ",EQ68,ET68),999)-ET68-2)))</f>
        <v>-1</v>
      </c>
      <c r="EV68" s="0" t="str">
        <f aca="false">IF(AND(ISERROR(FIND("$",EQ68)),ER68&lt;0,ET68&lt;0,$S68&gt;0), IF(INDEX($D$2:$D$100,$S68)="num","$"&amp;TRIM(SUBSTITUTE(EQ68,",",INDEX($F$2:$F$100,$S68)&amp;","))&amp;INDEX($F$2:$F$100,$S68), IF(INDEX($D$2:$D$100,$S68)="excl","$"&amp;REPLACE(EQ68,      IFERROR(FIND(CHAR(1),SUBSTITUTE(EQ68,",",CHAR(1),INDEX($F$2:$F$100,$S68)-1)),1),      IFERROR(FIND(CHAR(1),SUBSTITUTE(EQ68,",",CHAR(1),INDEX($F$2:$F$100,$S68))),99)-          IFERROR(FIND(CHAR(1),SUBSTITUTE(EQ68,",",CHAR(1),INDEX($F$2:$F$100,$S68)-1)),0),""), IF(INDEX($D$2:$D$100,$S68)="repl","$"&amp;REPLACE(EQ68,      IFERROR(FIND(CHAR(1),SUBSTITUTE(EQ68,",",CHAR(1),INDEX($F$2:$F$100,$S68)-1))+1,1),      IFERROR(FIND(CHAR(1),SUBSTITUTE(EQ68,",",CHAR(1),INDEX($F$2:$F$100,$S68))),99)-          IFERROR(FIND(CHAR(1),SUBSTITUTE(EQ68,",",CHAR(1),INDEX($F$2:$F$100,$S68)-1)),0)-1,INDEX($G$2:$G$100,$S68)),EQ68 ))), EQ68)</f>
        <v/>
      </c>
      <c r="EW68" s="0" t="str">
        <f aca="false">IF(OR(ER68=-1,IFERROR(INDEX(ER$2:ER$100,ES68),999)&gt;=0,IFERROR(INDEX(ET$2:ET$100,ES68),999)&gt;=0),IF(OR(ET68=-1,IFERROR(INDEX(ER$2:ER$100,EU68),999)&gt;=0,IFERROR(INDEX(ET$2:ET$100,EU68),999)&gt;=0),EV68,                REPLACE(EV68,ET68,IFERROR(FIND(" ",EV68,ET68),999)-ET68,                    SUBSTITUTE(INDEX(EV$2:EV$100,EU68),"$","")                  )), REPLACE(EV68,ER68,IFERROR(FIND(" ",EV68,ER68),999)-ER68,                   SUBSTITUTE(INDEX(EV$2:EV$100,ES68),"$","")                  ) )</f>
        <v/>
      </c>
      <c r="EX68" s="0" t="n">
        <f aca="false">IFERROR(FIND("f_",LOWER(EW68)),-1)</f>
        <v>-1</v>
      </c>
      <c r="EY68" s="0" t="n">
        <f aca="false">IF(EX68=-1,-1, VALUE(MID(EW68,EX68+2, IFERROR(FIND(" ",EW68,EX68),999)-EX68-2)))</f>
        <v>-1</v>
      </c>
      <c r="EZ68" s="0" t="n">
        <f aca="false">IFERROR(FIND("r_",LOWER(EW68)),-1)</f>
        <v>-1</v>
      </c>
      <c r="FA68" s="0" t="n">
        <f aca="false">IF(EZ68=-1,-1, ROW(EZ68)-1+VALUE(MID(EW68,EZ68+2, IFERROR(FIND(" ",EW68,EZ68),999)-EZ68-2)))</f>
        <v>-1</v>
      </c>
      <c r="FB68" s="0" t="str">
        <f aca="false">IF(AND(ISERROR(FIND("$",EW68)),EX68&lt;0,EZ68&lt;0,$S68&gt;0), IF(INDEX($D$2:$D$100,$S68)="num","$"&amp;TRIM(SUBSTITUTE(EW68,",",INDEX($F$2:$F$100,$S68)&amp;","))&amp;INDEX($F$2:$F$100,$S68), IF(INDEX($D$2:$D$100,$S68)="excl","$"&amp;REPLACE(EW68,      IFERROR(FIND(CHAR(1),SUBSTITUTE(EW68,",",CHAR(1),INDEX($F$2:$F$100,$S68)-1)),1),      IFERROR(FIND(CHAR(1),SUBSTITUTE(EW68,",",CHAR(1),INDEX($F$2:$F$100,$S68))),99)-          IFERROR(FIND(CHAR(1),SUBSTITUTE(EW68,",",CHAR(1),INDEX($F$2:$F$100,$S68)-1)),0),""), IF(INDEX($D$2:$D$100,$S68)="repl","$"&amp;REPLACE(EW68,      IFERROR(FIND(CHAR(1),SUBSTITUTE(EW68,",",CHAR(1),INDEX($F$2:$F$100,$S68)-1))+1,1),      IFERROR(FIND(CHAR(1),SUBSTITUTE(EW68,",",CHAR(1),INDEX($F$2:$F$100,$S68))),99)-          IFERROR(FIND(CHAR(1),SUBSTITUTE(EW68,",",CHAR(1),INDEX($F$2:$F$100,$S68)-1)),0)-1,INDEX($G$2:$G$100,$S68)),EW68 ))), EW68)</f>
        <v/>
      </c>
      <c r="FC68" s="0" t="str">
        <f aca="false">IF(OR(EX68=-1,IFERROR(INDEX(EX$2:EX$100,EY68),999)&gt;=0,IFERROR(INDEX(EZ$2:EZ$100,EY68),999)&gt;=0),IF(OR(EZ68=-1,IFERROR(INDEX(EX$2:EX$100,FA68),999)&gt;=0,IFERROR(INDEX(EZ$2:EZ$100,FA68),999)&gt;=0),FB68,                REPLACE(FB68,EZ68,IFERROR(FIND(" ",FB68,EZ68),999)-EZ68,                    SUBSTITUTE(INDEX(FB$2:FB$100,FA68),"$","")                  )), REPLACE(FB68,EX68,IFERROR(FIND(" ",FB68,EX68),999)-EX68,                   SUBSTITUTE(INDEX(FB$2:FB$100,EY68),"$","")                  ) )</f>
        <v/>
      </c>
      <c r="FD68" s="0" t="n">
        <f aca="false">IFERROR(FIND("f_",LOWER(FC68)),-1)</f>
        <v>-1</v>
      </c>
      <c r="FE68" s="0" t="n">
        <f aca="false">IF(FD68=-1,-1, VALUE(MID(FC68,FD68+2, IFERROR(FIND(" ",FC68,FD68),999)-FD68-2)))</f>
        <v>-1</v>
      </c>
      <c r="FF68" s="0" t="n">
        <f aca="false">IFERROR(FIND("r_",LOWER(FC68)),-1)</f>
        <v>-1</v>
      </c>
      <c r="FG68" s="0" t="n">
        <f aca="false">IF(FF68=-1,-1, ROW(FF68)-1+VALUE(MID(FC68,FF68+2, IFERROR(FIND(" ",FC68,FF68),999)-FF68-2)))</f>
        <v>-1</v>
      </c>
      <c r="FH68" s="0" t="str">
        <f aca="false">IF(AND(ISERROR(FIND("$",FC68)),FD68&lt;0,FF68&lt;0,$S68&gt;0), IF(INDEX($D$2:$D$100,$S68)="num","$"&amp;TRIM(SUBSTITUTE(FC68,",",INDEX($F$2:$F$100,$S68)&amp;","))&amp;INDEX($F$2:$F$100,$S68), IF(INDEX($D$2:$D$100,$S68)="excl","$"&amp;REPLACE(FC68,      IFERROR(FIND(CHAR(1),SUBSTITUTE(FC68,",",CHAR(1),INDEX($F$2:$F$100,$S68)-1)),1),      IFERROR(FIND(CHAR(1),SUBSTITUTE(FC68,",",CHAR(1),INDEX($F$2:$F$100,$S68))),99)-          IFERROR(FIND(CHAR(1),SUBSTITUTE(FC68,",",CHAR(1),INDEX($F$2:$F$100,$S68)-1)),0),""), IF(INDEX($D$2:$D$100,$S68)="repl","$"&amp;REPLACE(FC68,      IFERROR(FIND(CHAR(1),SUBSTITUTE(FC68,",",CHAR(1),INDEX($F$2:$F$100,$S68)-1))+1,1),      IFERROR(FIND(CHAR(1),SUBSTITUTE(FC68,",",CHAR(1),INDEX($F$2:$F$100,$S68))),99)-          IFERROR(FIND(CHAR(1),SUBSTITUTE(FC68,",",CHAR(1),INDEX($F$2:$F$100,$S68)-1)),0)-1,INDEX($G$2:$G$100,$S68)),FC68 ))), FC68)</f>
        <v/>
      </c>
      <c r="FI68" s="0" t="str">
        <f aca="false">IF(OR(FD68=-1,IFERROR(INDEX(FD$2:FD$100,FE68),999)&gt;=0,IFERROR(INDEX(FF$2:FF$100,FE68),999)&gt;=0),IF(OR(FF68=-1,IFERROR(INDEX(FD$2:FD$100,FG68),999)&gt;=0,IFERROR(INDEX(FF$2:FF$100,FG68),999)&gt;=0),FH68,                REPLACE(FH68,FF68,IFERROR(FIND(" ",FH68,FF68),999)-FF68,                    SUBSTITUTE(INDEX(FH$2:FH$100,FG68),"$","")                  )), REPLACE(FH68,FD68,IFERROR(FIND(" ",FH68,FD68),999)-FD68,                   SUBSTITUTE(INDEX(FH$2:FH$100,FE68),"$","")                  ) )</f>
        <v/>
      </c>
      <c r="FJ68" s="0" t="n">
        <f aca="false">IFERROR(FIND("f_",LOWER(FI68)),-1)</f>
        <v>-1</v>
      </c>
      <c r="FK68" s="0" t="n">
        <f aca="false">IF(FJ68=-1,-1, VALUE(MID(FI68,FJ68+2, IFERROR(FIND(" ",FI68,FJ68),999)-FJ68-2)))</f>
        <v>-1</v>
      </c>
      <c r="FL68" s="0" t="n">
        <f aca="false">IFERROR(FIND("r_",LOWER(FI68)),-1)</f>
        <v>-1</v>
      </c>
      <c r="FM68" s="0" t="n">
        <f aca="false">IF(FL68=-1,-1, ROW(FL68)-1+VALUE(MID(FI68,FL68+2, IFERROR(FIND(" ",FI68,FL68),999)-FL68-2)))</f>
        <v>-1</v>
      </c>
      <c r="FN68" s="0" t="str">
        <f aca="false">IF(AND(ISERROR(FIND("$",FI68)),FJ68&lt;0,FL68&lt;0,$S68&gt;0), IF(INDEX($D$2:$D$100,$S68)="num","$"&amp;TRIM(SUBSTITUTE(FI68,",",INDEX($F$2:$F$100,$S68)&amp;","))&amp;INDEX($F$2:$F$100,$S68), IF(INDEX($D$2:$D$100,$S68)="excl","$"&amp;REPLACE(FI68,      IFERROR(FIND(CHAR(1),SUBSTITUTE(FI68,",",CHAR(1),INDEX($F$2:$F$100,$S68)-1)),1),      IFERROR(FIND(CHAR(1),SUBSTITUTE(FI68,",",CHAR(1),INDEX($F$2:$F$100,$S68))),99)-          IFERROR(FIND(CHAR(1),SUBSTITUTE(FI68,",",CHAR(1),INDEX($F$2:$F$100,$S68)-1)),0),""), IF(INDEX($D$2:$D$100,$S68)="repl","$"&amp;REPLACE(FI68,      IFERROR(FIND(CHAR(1),SUBSTITUTE(FI68,",",CHAR(1),INDEX($F$2:$F$100,$S68)-1))+1,1),      IFERROR(FIND(CHAR(1),SUBSTITUTE(FI68,",",CHAR(1),INDEX($F$2:$F$100,$S68))),99)-          IFERROR(FIND(CHAR(1),SUBSTITUTE(FI68,",",CHAR(1),INDEX($F$2:$F$100,$S68)-1)),0)-1,INDEX($G$2:$G$100,$S68)),FI68 ))), FI68)</f>
        <v/>
      </c>
      <c r="FO68" s="0" t="str">
        <f aca="false">IF(OR(FJ68=-1,IFERROR(INDEX(FJ$2:FJ$100,FK68),999)&gt;=0,IFERROR(INDEX(FL$2:FL$100,FK68),999)&gt;=0),IF(OR(FL68=-1,IFERROR(INDEX(FJ$2:FJ$100,FM68),999)&gt;=0,IFERROR(INDEX(FL$2:FL$100,FM68),999)&gt;=0),FN68,                REPLACE(FN68,FL68,IFERROR(FIND(" ",FN68,FL68),999)-FL68,                    SUBSTITUTE(INDEX(FN$2:FN$100,FM68),"$","")                  )), REPLACE(FN68,FJ68,IFERROR(FIND(" ",FN68,FJ68),999)-FJ68,                   SUBSTITUTE(INDEX(FN$2:FN$100,FK68),"$","")                  ) )</f>
        <v/>
      </c>
      <c r="FP68" s="0" t="n">
        <f aca="false">IFERROR(FIND("f_",LOWER(FO68)),-1)</f>
        <v>-1</v>
      </c>
      <c r="FQ68" s="0" t="n">
        <f aca="false">IF(FP68=-1,-1, VALUE(MID(FO68,FP68+2, IFERROR(FIND(" ",FO68,FP68),999)-FP68-2)))</f>
        <v>-1</v>
      </c>
      <c r="FR68" s="0" t="n">
        <f aca="false">IFERROR(FIND("r_",LOWER(FO68)),-1)</f>
        <v>-1</v>
      </c>
      <c r="FS68" s="0" t="n">
        <f aca="false">IF(FR68=-1,-1, ROW(FR68)-1+VALUE(MID(FO68,FR68+2, IFERROR(FIND(" ",FO68,FR68),999)-FR68-2)))</f>
        <v>-1</v>
      </c>
      <c r="FT68" s="0" t="str">
        <f aca="false">IF(AND(ISERROR(FIND("$",FO68)),FP68&lt;0,FR68&lt;0,$S68&gt;0), IF(INDEX($D$2:$D$100,$S68)="num","$"&amp;TRIM(SUBSTITUTE(FO68,",",INDEX($F$2:$F$100,$S68)&amp;","))&amp;INDEX($F$2:$F$100,$S68), IF(INDEX($D$2:$D$100,$S68)="excl","$"&amp;REPLACE(FO68,      IFERROR(FIND(CHAR(1),SUBSTITUTE(FO68,",",CHAR(1),INDEX($F$2:$F$100,$S68)-1)),1),      IFERROR(FIND(CHAR(1),SUBSTITUTE(FO68,",",CHAR(1),INDEX($F$2:$F$100,$S68))),99)-          IFERROR(FIND(CHAR(1),SUBSTITUTE(FO68,",",CHAR(1),INDEX($F$2:$F$100,$S68)-1)),0),""), IF(INDEX($D$2:$D$100,$S68)="repl","$"&amp;REPLACE(FO68,      IFERROR(FIND(CHAR(1),SUBSTITUTE(FO68,",",CHAR(1),INDEX($F$2:$F$100,$S68)-1))+1,1),      IFERROR(FIND(CHAR(1),SUBSTITUTE(FO68,",",CHAR(1),INDEX($F$2:$F$100,$S68))),99)-          IFERROR(FIND(CHAR(1),SUBSTITUTE(FO68,",",CHAR(1),INDEX($F$2:$F$100,$S68)-1)),0)-1,INDEX($G$2:$G$100,$S68)),FO68 ))), FO68)</f>
        <v/>
      </c>
      <c r="FU68" s="0" t="str">
        <f aca="false">IF(OR(FP68=-1,IFERROR(INDEX(FP$2:FP$100,FQ68),999)&gt;=0,IFERROR(INDEX(FR$2:FR$100,FQ68),999)&gt;=0),IF(OR(FR68=-1,IFERROR(INDEX(FP$2:FP$100,FS68),999)&gt;=0,IFERROR(INDEX(FR$2:FR$100,FS68),999)&gt;=0),FT68,                REPLACE(FT68,FR68,IFERROR(FIND(" ",FT68,FR68),999)-FR68,                    SUBSTITUTE(INDEX(FT$2:FT$100,FS68),"$","")                  )), REPLACE(FT68,FP68,IFERROR(FIND(" ",FT68,FP68),999)-FP68,                   SUBSTITUTE(INDEX(FT$2:FT$100,FQ68),"$","")                  ) )</f>
        <v/>
      </c>
      <c r="FV68" s="0" t="n">
        <f aca="false">IFERROR(FIND("f_",LOWER(FU68)),-1)</f>
        <v>-1</v>
      </c>
      <c r="FW68" s="0" t="n">
        <f aca="false">IF(FV68=-1,-1, VALUE(MID(FU68,FV68+2, IFERROR(FIND(" ",FU68,FV68),999)-FV68-2)))</f>
        <v>-1</v>
      </c>
      <c r="FX68" s="0" t="n">
        <f aca="false">IFERROR(FIND("r_",LOWER(FU68)),-1)</f>
        <v>-1</v>
      </c>
      <c r="FY68" s="0" t="n">
        <f aca="false">IF(FX68=-1,-1, ROW(FX68)-1+VALUE(MID(FU68,FX68+2, IFERROR(FIND(" ",FU68,FX68),999)-FX68-2)))</f>
        <v>-1</v>
      </c>
      <c r="FZ68" s="0" t="str">
        <f aca="false">IF(AND(ISERROR(FIND("$",FU68)),FV68&lt;0,FX68&lt;0,$S68&gt;0), IF(INDEX($D$2:$D$100,$S68)="num","$"&amp;TRIM(SUBSTITUTE(FU68,",",INDEX($F$2:$F$100,$S68)&amp;","))&amp;INDEX($F$2:$F$100,$S68), IF(INDEX($D$2:$D$100,$S68)="excl","$"&amp;REPLACE(FU68,      IFERROR(FIND(CHAR(1),SUBSTITUTE(FU68,",",CHAR(1),INDEX($F$2:$F$100,$S68)-1)),1),      IFERROR(FIND(CHAR(1),SUBSTITUTE(FU68,",",CHAR(1),INDEX($F$2:$F$100,$S68))),99)-          IFERROR(FIND(CHAR(1),SUBSTITUTE(FU68,",",CHAR(1),INDEX($F$2:$F$100,$S68)-1)),0),""), IF(INDEX($D$2:$D$100,$S68)="repl","$"&amp;REPLACE(FU68,      IFERROR(FIND(CHAR(1),SUBSTITUTE(FU68,",",CHAR(1),INDEX($F$2:$F$100,$S68)-1))+1,1),      IFERROR(FIND(CHAR(1),SUBSTITUTE(FU68,",",CHAR(1),INDEX($F$2:$F$100,$S68))),99)-          IFERROR(FIND(CHAR(1),SUBSTITUTE(FU68,",",CHAR(1),INDEX($F$2:$F$100,$S68)-1)),0)-1,INDEX($G$2:$G$100,$S68)),FU68 ))), FU68)</f>
        <v/>
      </c>
      <c r="GA68" s="0" t="str">
        <f aca="false">IF(OR(FV68=-1,IFERROR(INDEX(FV$2:FV$100,FW68),999)&gt;=0,IFERROR(INDEX(FX$2:FX$100,FW68),999)&gt;=0),IF(OR(FX68=-1,IFERROR(INDEX(FV$2:FV$100,FY68),999)&gt;=0,IFERROR(INDEX(FX$2:FX$100,FY68),999)&gt;=0),FZ68,                REPLACE(FZ68,FX68,IFERROR(FIND(" ",FZ68,FX68),999)-FX68,                    SUBSTITUTE(INDEX(FZ$2:FZ$100,FY68),"$","")                  )), REPLACE(FZ68,FV68,IFERROR(FIND(" ",FZ68,FV68),999)-FV68,                   SUBSTITUTE(INDEX(FZ$2:FZ$100,FW68),"$","")                  ) )</f>
        <v/>
      </c>
      <c r="GB68" s="0" t="n">
        <f aca="false">IFERROR(FIND("f_",LOWER(GA68)),-1)</f>
        <v>-1</v>
      </c>
      <c r="GC68" s="0" t="n">
        <f aca="false">IF(GB68=-1,-1, VALUE(MID(GA68,GB68+2, IFERROR(FIND(" ",GA68,GB68),999)-GB68-2)))</f>
        <v>-1</v>
      </c>
      <c r="GD68" s="0" t="n">
        <f aca="false">IFERROR(FIND("r_",LOWER(GA68)),-1)</f>
        <v>-1</v>
      </c>
      <c r="GE68" s="0" t="n">
        <f aca="false">IF(GD68=-1,-1, ROW(GD68)-1+VALUE(MID(GA68,GD68+2, IFERROR(FIND(" ",GA68,GD68),999)-GD68-2)))</f>
        <v>-1</v>
      </c>
      <c r="GF68" s="0" t="str">
        <f aca="false">IF(AND(ISERROR(FIND("$",GA68)),GB68&lt;0,GD68&lt;0,$S68&gt;0), IF(INDEX($D$2:$D$100,$S68)="num","$"&amp;TRIM(SUBSTITUTE(GA68,",",INDEX($F$2:$F$100,$S68)&amp;","))&amp;INDEX($F$2:$F$100,$S68), IF(INDEX($D$2:$D$100,$S68)="excl","$"&amp;REPLACE(GA68,      IFERROR(FIND(CHAR(1),SUBSTITUTE(GA68,",",CHAR(1),INDEX($F$2:$F$100,$S68)-1)),1),      IFERROR(FIND(CHAR(1),SUBSTITUTE(GA68,",",CHAR(1),INDEX($F$2:$F$100,$S68))),99)-          IFERROR(FIND(CHAR(1),SUBSTITUTE(GA68,",",CHAR(1),INDEX($F$2:$F$100,$S68)-1)),0),""), IF(INDEX($D$2:$D$100,$S68)="repl","$"&amp;REPLACE(GA68,      IFERROR(FIND(CHAR(1),SUBSTITUTE(GA68,",",CHAR(1),INDEX($F$2:$F$100,$S68)-1))+1,1),      IFERROR(FIND(CHAR(1),SUBSTITUTE(GA68,",",CHAR(1),INDEX($F$2:$F$100,$S68))),99)-          IFERROR(FIND(CHAR(1),SUBSTITUTE(GA68,",",CHAR(1),INDEX($F$2:$F$100,$S68)-1)),0)-1,INDEX($G$2:$G$100,$S68)),GA68 ))), GA68)</f>
        <v/>
      </c>
      <c r="GG68" s="0" t="str">
        <f aca="false">IF(OR(GB68=-1,IFERROR(INDEX(GB$2:GB$100,GC68),999)&gt;=0,IFERROR(INDEX(GD$2:GD$100,GC68),999)&gt;=0),IF(OR(GD68=-1,IFERROR(INDEX(GB$2:GB$100,GE68),999)&gt;=0,IFERROR(INDEX(GD$2:GD$100,GE68),999)&gt;=0),GF68,                REPLACE(GF68,GD68,IFERROR(FIND(" ",GF68,GD68),999)-GD68,                    SUBSTITUTE(INDEX(GF$2:GF$100,GE68),"$","")                  )), REPLACE(GF68,GB68,IFERROR(FIND(" ",GF68,GB68),999)-GB68,                   SUBSTITUTE(INDEX(GF$2:GF$100,GC68),"$","")                  ) )</f>
        <v/>
      </c>
      <c r="GH68" s="0" t="n">
        <f aca="false">IFERROR(FIND("f_",LOWER(GG68)),-1)</f>
        <v>-1</v>
      </c>
      <c r="GI68" s="0" t="n">
        <f aca="false">IF(GH68=-1,-1, VALUE(MID(GG68,GH68+2, IFERROR(FIND(" ",GG68,GH68),999)-GH68-2)))</f>
        <v>-1</v>
      </c>
      <c r="GJ68" s="0" t="n">
        <f aca="false">IFERROR(FIND("r_",LOWER(GG68)),-1)</f>
        <v>-1</v>
      </c>
      <c r="GK68" s="0" t="n">
        <f aca="false">IF(GJ68=-1,-1, ROW(GJ68)-1+VALUE(MID(GG68,GJ68+2, IFERROR(FIND(" ",GG68,GJ68),999)-GJ68-2)))</f>
        <v>-1</v>
      </c>
      <c r="GL68" s="0" t="str">
        <f aca="false">IF(AND(ISERROR(FIND("$",GG68)),GH68&lt;0,GJ68&lt;0,$S68&gt;0), IF(INDEX($D$2:$D$100,$S68)="num","$"&amp;TRIM(SUBSTITUTE(GG68,",",INDEX($F$2:$F$100,$S68)&amp;","))&amp;INDEX($F$2:$F$100,$S68), IF(INDEX($D$2:$D$100,$S68)="excl","$"&amp;REPLACE(GG68,      IFERROR(FIND(CHAR(1),SUBSTITUTE(GG68,",",CHAR(1),INDEX($F$2:$F$100,$S68)-1)),1),      IFERROR(FIND(CHAR(1),SUBSTITUTE(GG68,",",CHAR(1),INDEX($F$2:$F$100,$S68))),99)-          IFERROR(FIND(CHAR(1),SUBSTITUTE(GG68,",",CHAR(1),INDEX($F$2:$F$100,$S68)-1)),0),""), IF(INDEX($D$2:$D$100,$S68)="repl","$"&amp;REPLACE(GG68,      IFERROR(FIND(CHAR(1),SUBSTITUTE(GG68,",",CHAR(1),INDEX($F$2:$F$100,$S68)-1))+1,1),      IFERROR(FIND(CHAR(1),SUBSTITUTE(GG68,",",CHAR(1),INDEX($F$2:$F$100,$S68))),99)-          IFERROR(FIND(CHAR(1),SUBSTITUTE(GG68,",",CHAR(1),INDEX($F$2:$F$100,$S68)-1)),0)-1,INDEX($G$2:$G$100,$S68)),GG68 ))), GG68)</f>
        <v/>
      </c>
      <c r="GM68" s="0" t="str">
        <f aca="false">IF(OR(GH68=-1,IFERROR(INDEX(GH$2:GH$100,GI68),999)&gt;=0,IFERROR(INDEX(GJ$2:GJ$100,GI68),999)&gt;=0),IF(OR(GJ68=-1,IFERROR(INDEX(GH$2:GH$100,GK68),999)&gt;=0,IFERROR(INDEX(GJ$2:GJ$100,GK68),999)&gt;=0),GL68,                REPLACE(GL68,GJ68,IFERROR(FIND(" ",GL68,GJ68),999)-GJ68,                    SUBSTITUTE(INDEX(GL$2:GL$100,GK68),"$","")                  )), REPLACE(GL68,GH68,IFERROR(FIND(" ",GL68,GH68),999)-GH68,                   SUBSTITUTE(INDEX(GL$2:GL$100,GI68),"$","")                  ) )</f>
        <v/>
      </c>
      <c r="GN68" s="0" t="n">
        <f aca="false">IFERROR(FIND("f_",LOWER(GM68)),-1)</f>
        <v>-1</v>
      </c>
      <c r="GO68" s="0" t="n">
        <f aca="false">IF(GN68=-1,-1, VALUE(MID(GM68,GN68+2, IFERROR(FIND(" ",GM68,GN68),999)-GN68-2)))</f>
        <v>-1</v>
      </c>
      <c r="GP68" s="0" t="n">
        <f aca="false">IFERROR(FIND("r_",LOWER(GM68)),-1)</f>
        <v>-1</v>
      </c>
      <c r="GQ68" s="0" t="n">
        <f aca="false">IF(GP68=-1,-1, ROW(GP68)-1+VALUE(MID(GM68,GP68+2, IFERROR(FIND(" ",GM68,GP68),999)-GP68-2)))</f>
        <v>-1</v>
      </c>
      <c r="GR68" s="0" t="str">
        <f aca="false">IF(AND(ISERROR(FIND("$",GM68)),GN68&lt;0,GP68&lt;0,$S68&gt;0), IF(INDEX($D$2:$D$100,$S68)="num","$"&amp;TRIM(SUBSTITUTE(GM68,",",INDEX($F$2:$F$100,$S68)&amp;","))&amp;INDEX($F$2:$F$100,$S68), IF(INDEX($D$2:$D$100,$S68)="excl","$"&amp;REPLACE(GM68,      IFERROR(FIND(CHAR(1),SUBSTITUTE(GM68,",",CHAR(1),INDEX($F$2:$F$100,$S68)-1)),1),      IFERROR(FIND(CHAR(1),SUBSTITUTE(GM68,",",CHAR(1),INDEX($F$2:$F$100,$S68))),99)-          IFERROR(FIND(CHAR(1),SUBSTITUTE(GM68,",",CHAR(1),INDEX($F$2:$F$100,$S68)-1)),0),""), IF(INDEX($D$2:$D$100,$S68)="repl","$"&amp;REPLACE(GM68,      IFERROR(FIND(CHAR(1),SUBSTITUTE(GM68,",",CHAR(1),INDEX($F$2:$F$100,$S68)-1))+1,1),      IFERROR(FIND(CHAR(1),SUBSTITUTE(GM68,",",CHAR(1),INDEX($F$2:$F$100,$S68))),99)-          IFERROR(FIND(CHAR(1),SUBSTITUTE(GM68,",",CHAR(1),INDEX($F$2:$F$100,$S68)-1)),0)-1,INDEX($G$2:$G$100,$S68)),GM68 ))), GM68)</f>
        <v/>
      </c>
      <c r="GS68" s="0" t="str">
        <f aca="false">IF(OR(GN68=-1,IFERROR(INDEX(GN$2:GN$100,GO68),999)&gt;=0,IFERROR(INDEX(GP$2:GP$100,GO68),999)&gt;=0),IF(OR(GP68=-1,IFERROR(INDEX(GN$2:GN$100,GQ68),999)&gt;=0,IFERROR(INDEX(GP$2:GP$100,GQ68),999)&gt;=0),GR68,                REPLACE(GR68,GP68,IFERROR(FIND(" ",GR68,GP68),999)-GP68,                    SUBSTITUTE(INDEX(GR$2:GR$100,GQ68),"$","")                  )), REPLACE(GR68,GN68,IFERROR(FIND(" ",GR68,GN68),999)-GN68,                   SUBSTITUTE(INDEX(GR$2:GR$100,GO68),"$","")                  ) )</f>
        <v/>
      </c>
      <c r="GT68" s="0" t="n">
        <f aca="false">IFERROR(FIND("f_",LOWER(GS68)),-1)</f>
        <v>-1</v>
      </c>
      <c r="GU68" s="0" t="n">
        <f aca="false">IF(GT68=-1,-1, VALUE(MID(GS68,GT68+2, IFERROR(FIND(" ",GS68,GT68),999)-GT68-2)))</f>
        <v>-1</v>
      </c>
      <c r="GV68" s="0" t="n">
        <f aca="false">IFERROR(FIND("r_",LOWER(GS68)),-1)</f>
        <v>-1</v>
      </c>
      <c r="GW68" s="0" t="n">
        <f aca="false">IF(GV68=-1,-1, ROW(GV68)-1+VALUE(MID(GS68,GV68+2, IFERROR(FIND(" ",GS68,GV68),999)-GV68-2)))</f>
        <v>-1</v>
      </c>
      <c r="GX68" s="0" t="str">
        <f aca="false">IF(AND(ISERROR(FIND("$",GS68)),GT68&lt;0,GV68&lt;0,$S68&gt;0), IF(INDEX($D$2:$D$100,$S68)="num","$"&amp;TRIM(SUBSTITUTE(GS68,",",INDEX($F$2:$F$100,$S68)&amp;","))&amp;INDEX($F$2:$F$100,$S68), IF(INDEX($D$2:$D$100,$S68)="excl","$"&amp;REPLACE(GS68,      IFERROR(FIND(CHAR(1),SUBSTITUTE(GS68,",",CHAR(1),INDEX($F$2:$F$100,$S68)-1)),1),      IFERROR(FIND(CHAR(1),SUBSTITUTE(GS68,",",CHAR(1),INDEX($F$2:$F$100,$S68))),99)-          IFERROR(FIND(CHAR(1),SUBSTITUTE(GS68,",",CHAR(1),INDEX($F$2:$F$100,$S68)-1)),0),""), IF(INDEX($D$2:$D$100,$S68)="repl","$"&amp;REPLACE(GS68,      IFERROR(FIND(CHAR(1),SUBSTITUTE(GS68,",",CHAR(1),INDEX($F$2:$F$100,$S68)-1))+1,1),      IFERROR(FIND(CHAR(1),SUBSTITUTE(GS68,",",CHAR(1),INDEX($F$2:$F$100,$S68))),99)-          IFERROR(FIND(CHAR(1),SUBSTITUTE(GS68,",",CHAR(1),INDEX($F$2:$F$100,$S68)-1)),0)-1,INDEX($G$2:$G$100,$S68)),GS68 ))), GS68)</f>
        <v/>
      </c>
      <c r="GY68" s="0" t="str">
        <f aca="false">IF(OR(GT68=-1,IFERROR(INDEX(GT$2:GT$100,GU68),999)&gt;=0,IFERROR(INDEX(GV$2:GV$100,GU68),999)&gt;=0),IF(OR(GV68=-1,IFERROR(INDEX(GT$2:GT$100,GW68),999)&gt;=0,IFERROR(INDEX(GV$2:GV$100,GW68),999)&gt;=0),GX68,                REPLACE(GX68,GV68,IFERROR(FIND(" ",GX68,GV68),999)-GV68,                    SUBSTITUTE(INDEX(GX$2:GX$100,GW68),"$","")                  )), REPLACE(GX68,GT68,IFERROR(FIND(" ",GX68,GT68),999)-GT68,                   SUBSTITUTE(INDEX(GX$2:GX$100,GU68),"$","")                  ) )</f>
        <v/>
      </c>
      <c r="GZ68" s="0" t="n">
        <f aca="false">IFERROR(FIND("f_",LOWER(GY68)),-1)</f>
        <v>-1</v>
      </c>
      <c r="HA68" s="0" t="n">
        <f aca="false">IF(GZ68=-1,-1, VALUE(MID(GY68,GZ68+2, IFERROR(FIND(" ",GY68,GZ68),999)-GZ68-2)))</f>
        <v>-1</v>
      </c>
      <c r="HB68" s="0" t="n">
        <f aca="false">IFERROR(FIND("r_",LOWER(GY68)),-1)</f>
        <v>-1</v>
      </c>
      <c r="HC68" s="0" t="n">
        <f aca="false">IF(HB68=-1,-1, ROW(HB68)-1+VALUE(MID(GY68,HB68+2, IFERROR(FIND(" ",GY68,HB68),999)-HB68-2)))</f>
        <v>-1</v>
      </c>
      <c r="HD68" s="0" t="str">
        <f aca="false">IF(AND(ISERROR(FIND("$",GY68)),GZ68&lt;0,HB68&lt;0,$S68&gt;0), IF(INDEX($D$2:$D$100,$S68)="num","$"&amp;TRIM(SUBSTITUTE(GY68,",",INDEX($F$2:$F$100,$S68)&amp;","))&amp;INDEX($F$2:$F$100,$S68), IF(INDEX($D$2:$D$100,$S68)="excl","$"&amp;REPLACE(GY68,      IFERROR(FIND(CHAR(1),SUBSTITUTE(GY68,",",CHAR(1),INDEX($F$2:$F$100,$S68)-1)),1),      IFERROR(FIND(CHAR(1),SUBSTITUTE(GY68,",",CHAR(1),INDEX($F$2:$F$100,$S68))),99)-          IFERROR(FIND(CHAR(1),SUBSTITUTE(GY68,",",CHAR(1),INDEX($F$2:$F$100,$S68)-1)),0),""), IF(INDEX($D$2:$D$100,$S68)="repl","$"&amp;REPLACE(GY68,      IFERROR(FIND(CHAR(1),SUBSTITUTE(GY68,",",CHAR(1),INDEX($F$2:$F$100,$S68)-1))+1,1),      IFERROR(FIND(CHAR(1),SUBSTITUTE(GY68,",",CHAR(1),INDEX($F$2:$F$100,$S68))),99)-          IFERROR(FIND(CHAR(1),SUBSTITUTE(GY68,",",CHAR(1),INDEX($F$2:$F$100,$S68)-1)),0)-1,INDEX($G$2:$G$100,$S68)),GY68 ))), GY68)</f>
        <v/>
      </c>
      <c r="HE68" s="0" t="str">
        <f aca="false">IF(OR(GZ68=-1,IFERROR(INDEX(GZ$2:GZ$100,HA68),999)&gt;=0,IFERROR(INDEX(HB$2:HB$100,HA68),999)&gt;=0),IF(OR(HB68=-1,IFERROR(INDEX(GZ$2:GZ$100,HC68),999)&gt;=0,IFERROR(INDEX(HB$2:HB$100,HC68),999)&gt;=0),HD68,                REPLACE(HD68,HB68,IFERROR(FIND(" ",HD68,HB68),999)-HB68,                    SUBSTITUTE(INDEX(HD$2:HD$100,HC68),"$","")                  )), REPLACE(HD68,GZ68,IFERROR(FIND(" ",HD68,GZ68),999)-GZ68,                   SUBSTITUTE(INDEX(HD$2:HD$100,HA68),"$","")                  ) )</f>
        <v/>
      </c>
      <c r="HF68" s="0" t="n">
        <f aca="false">IFERROR(FIND("f_",LOWER(HE68)),-1)</f>
        <v>-1</v>
      </c>
      <c r="HG68" s="0" t="n">
        <f aca="false">IF(HF68=-1,-1, VALUE(MID(HE68,HF68+2, IFERROR(FIND(" ",HE68,HF68),999)-HF68-2)))</f>
        <v>-1</v>
      </c>
      <c r="HH68" s="0" t="n">
        <f aca="false">IFERROR(FIND("r_",LOWER(HE68)),-1)</f>
        <v>-1</v>
      </c>
      <c r="HI68" s="0" t="n">
        <f aca="false">IF(HH68=-1,-1, ROW(HH68)-1+VALUE(MID(HE68,HH68+2, IFERROR(FIND(" ",HE68,HH68),999)-HH68-2)))</f>
        <v>-1</v>
      </c>
      <c r="HJ68" s="0" t="str">
        <f aca="false">IF(AND(ISERROR(FIND("$",HE68)),HF68&lt;0,HH68&lt;0,$S68&gt;0), IF(INDEX($D$2:$D$100,$S68)="num","$"&amp;TRIM(SUBSTITUTE(HE68,",",INDEX($F$2:$F$100,$S68)&amp;","))&amp;INDEX($F$2:$F$100,$S68), IF(INDEX($D$2:$D$100,$S68)="excl","$"&amp;REPLACE(HE68,      IFERROR(FIND(CHAR(1),SUBSTITUTE(HE68,",",CHAR(1),INDEX($F$2:$F$100,$S68)-1)),1),      IFERROR(FIND(CHAR(1),SUBSTITUTE(HE68,",",CHAR(1),INDEX($F$2:$F$100,$S68))),99)-          IFERROR(FIND(CHAR(1),SUBSTITUTE(HE68,",",CHAR(1),INDEX($F$2:$F$100,$S68)-1)),0),""), IF(INDEX($D$2:$D$100,$S68)="repl","$"&amp;REPLACE(HE68,      IFERROR(FIND(CHAR(1),SUBSTITUTE(HE68,",",CHAR(1),INDEX($F$2:$F$100,$S68)-1))+1,1),      IFERROR(FIND(CHAR(1),SUBSTITUTE(HE68,",",CHAR(1),INDEX($F$2:$F$100,$S68))),99)-          IFERROR(FIND(CHAR(1),SUBSTITUTE(HE68,",",CHAR(1),INDEX($F$2:$F$100,$S68)-1)),0)-1,INDEX($G$2:$G$100,$S68)),HE68 ))), HE68)</f>
        <v/>
      </c>
      <c r="HK68" s="0" t="str">
        <f aca="false">IF(OR(HF68=-1,IFERROR(INDEX(HF$2:HF$100,HG68),999)&gt;=0,IFERROR(INDEX(HH$2:HH$100,HG68),999)&gt;=0),IF(OR(HH68=-1,IFERROR(INDEX(HF$2:HF$100,HI68),999)&gt;=0,IFERROR(INDEX(HH$2:HH$100,HI68),999)&gt;=0),HJ68,                REPLACE(HJ68,HH68,IFERROR(FIND(" ",HJ68,HH68),999)-HH68,                    SUBSTITUTE(INDEX(HJ$2:HJ$100,HI68),"$","")                  )), REPLACE(HJ68,HF68,IFERROR(FIND(" ",HJ68,HF68),999)-HF68,                   SUBSTITUTE(INDEX(HJ$2:HJ$100,HG68),"$","")                  ) )</f>
        <v/>
      </c>
      <c r="HL68" s="0" t="n">
        <f aca="false">IFERROR(FIND("f_",LOWER(HK68)),-1)</f>
        <v>-1</v>
      </c>
      <c r="HM68" s="0" t="n">
        <f aca="false">IF(HL68=-1,-1, VALUE(MID(HK68,HL68+2, IFERROR(FIND(" ",HK68,HL68),999)-HL68-2)))</f>
        <v>-1</v>
      </c>
      <c r="HN68" s="0" t="n">
        <f aca="false">IFERROR(FIND("r_",LOWER(HK68)),-1)</f>
        <v>-1</v>
      </c>
      <c r="HO68" s="0" t="n">
        <f aca="false">IF(HN68=-1,-1, ROW(HN68)-1+VALUE(MID(HK68,HN68+2, IFERROR(FIND(" ",HK68,HN68),999)-HN68-2)))</f>
        <v>-1</v>
      </c>
      <c r="HP68" s="0" t="str">
        <f aca="false">IF(AND(ISERROR(FIND("$",HK68)),HL68&lt;0,HN68&lt;0,$S68&gt;0), IF(INDEX($D$2:$D$100,$S68)="num","$"&amp;TRIM(SUBSTITUTE(HK68,",",INDEX($F$2:$F$100,$S68)&amp;","))&amp;INDEX($F$2:$F$100,$S68), IF(INDEX($D$2:$D$100,$S68)="excl","$"&amp;REPLACE(HK68,      IFERROR(FIND(CHAR(1),SUBSTITUTE(HK68,",",CHAR(1),INDEX($F$2:$F$100,$S68)-1)),1),      IFERROR(FIND(CHAR(1),SUBSTITUTE(HK68,",",CHAR(1),INDEX($F$2:$F$100,$S68))),99)-          IFERROR(FIND(CHAR(1),SUBSTITUTE(HK68,",",CHAR(1),INDEX($F$2:$F$100,$S68)-1)),0),""), IF(INDEX($D$2:$D$100,$S68)="repl","$"&amp;REPLACE(HK68,      IFERROR(FIND(CHAR(1),SUBSTITUTE(HK68,",",CHAR(1),INDEX($F$2:$F$100,$S68)-1))+1,1),      IFERROR(FIND(CHAR(1),SUBSTITUTE(HK68,",",CHAR(1),INDEX($F$2:$F$100,$S68))),99)-          IFERROR(FIND(CHAR(1),SUBSTITUTE(HK68,",",CHAR(1),INDEX($F$2:$F$100,$S68)-1)),0)-1,INDEX($G$2:$G$100,$S68)),HK68 ))), HK68)</f>
        <v/>
      </c>
      <c r="HQ68" s="0" t="str">
        <f aca="false">IF(OR(HL68=-1,IFERROR(INDEX(HL$2:HL$100,HM68),999)&gt;=0,IFERROR(INDEX(HN$2:HN$100,HM68),999)&gt;=0),IF(OR(HN68=-1,IFERROR(INDEX(HL$2:HL$100,HO68),999)&gt;=0,IFERROR(INDEX(HN$2:HN$100,HO68),999)&gt;=0),HP68,                REPLACE(HP68,HN68,IFERROR(FIND(" ",HP68,HN68),999)-HN68,                    SUBSTITUTE(INDEX(HP$2:HP$100,HO68),"$","")                  )), REPLACE(HP68,HL68,IFERROR(FIND(" ",HP68,HL68),999)-HL68,                   SUBSTITUTE(INDEX(HP$2:HP$100,HM68),"$","")                  ) )</f>
        <v/>
      </c>
      <c r="HR68" s="0" t="n">
        <f aca="false">IFERROR(FIND("f_",LOWER(HQ68)),-1)</f>
        <v>-1</v>
      </c>
      <c r="HS68" s="0" t="n">
        <f aca="false">IF(HR68=-1,-1, VALUE(MID(HQ68,HR68+2, IFERROR(FIND(" ",HQ68,HR68),999)-HR68-2)))</f>
        <v>-1</v>
      </c>
      <c r="HT68" s="0" t="n">
        <f aca="false">IFERROR(FIND("r_",LOWER(HQ68)),-1)</f>
        <v>-1</v>
      </c>
      <c r="HU68" s="0" t="n">
        <f aca="false">IF(HT68=-1,-1, ROW(HT68)-1+VALUE(MID(HQ68,HT68+2, IFERROR(FIND(" ",HQ68,HT68),999)-HT68-2)))</f>
        <v>-1</v>
      </c>
      <c r="HV68" s="0" t="str">
        <f aca="false">IF(AND(ISERROR(FIND("$",HQ68)),HR68&lt;0,HT68&lt;0,$S68&gt;0), IF(INDEX($D$2:$D$100,$S68)="num","$"&amp;TRIM(SUBSTITUTE(HQ68,",",INDEX($F$2:$F$100,$S68)&amp;","))&amp;INDEX($F$2:$F$100,$S68), IF(INDEX($D$2:$D$100,$S68)="excl","$"&amp;REPLACE(HQ68,      IFERROR(FIND(CHAR(1),SUBSTITUTE(HQ68,",",CHAR(1),INDEX($F$2:$F$100,$S68)-1)),1),      IFERROR(FIND(CHAR(1),SUBSTITUTE(HQ68,",",CHAR(1),INDEX($F$2:$F$100,$S68))),99)-          IFERROR(FIND(CHAR(1),SUBSTITUTE(HQ68,",",CHAR(1),INDEX($F$2:$F$100,$S68)-1)),0),""), IF(INDEX($D$2:$D$100,$S68)="repl","$"&amp;REPLACE(HQ68,      IFERROR(FIND(CHAR(1),SUBSTITUTE(HQ68,",",CHAR(1),INDEX($F$2:$F$100,$S68)-1))+1,1),      IFERROR(FIND(CHAR(1),SUBSTITUTE(HQ68,",",CHAR(1),INDEX($F$2:$F$100,$S68))),99)-          IFERROR(FIND(CHAR(1),SUBSTITUTE(HQ68,",",CHAR(1),INDEX($F$2:$F$100,$S68)-1)),0)-1,INDEX($G$2:$G$100,$S68)),HQ68 ))), HQ68)</f>
        <v/>
      </c>
      <c r="HW68" s="0" t="str">
        <f aca="false">IF(OR(HR68=-1,IFERROR(INDEX(HR$2:HR$100,HS68),999)&gt;=0,IFERROR(INDEX(HT$2:HT$100,HS68),999)&gt;=0),IF(OR(HT68=-1,IFERROR(INDEX(HR$2:HR$100,HU68),999)&gt;=0,IFERROR(INDEX(HT$2:HT$100,HU68),999)&gt;=0),HV68,                REPLACE(HV68,HT68,IFERROR(FIND(" ",HV68,HT68),999)-HT68,                    SUBSTITUTE(INDEX(HV$2:HV$100,HU68),"$","")                  )), REPLACE(HV68,HR68,IFERROR(FIND(" ",HV68,HR68),999)-HR68,                   SUBSTITUTE(INDEX(HV$2:HV$100,HS68),"$","")                  ) )</f>
        <v/>
      </c>
      <c r="HX68" s="0" t="n">
        <f aca="false">IFERROR(FIND("f_",LOWER(HW68)),-1)</f>
        <v>-1</v>
      </c>
      <c r="HY68" s="0" t="n">
        <f aca="false">IF(HX68=-1,-1, VALUE(MID(HW68,HX68+2, IFERROR(FIND(" ",HW68,HX68),999)-HX68-2)))</f>
        <v>-1</v>
      </c>
      <c r="HZ68" s="0" t="n">
        <f aca="false">IFERROR(FIND("r_",LOWER(HW68)),-1)</f>
        <v>-1</v>
      </c>
      <c r="IA68" s="0" t="n">
        <f aca="false">IF(HZ68=-1,-1, ROW(HZ68)-1+VALUE(MID(HW68,HZ68+2, IFERROR(FIND(" ",HW68,HZ68),999)-HZ68-2)))</f>
        <v>-1</v>
      </c>
      <c r="IB68" s="0" t="str">
        <f aca="false">IF(AND(ISERROR(FIND("$",HW68)),HX68&lt;0,HZ68&lt;0,$S68&gt;0), IF(INDEX($D$2:$D$100,$S68)="num","$"&amp;TRIM(SUBSTITUTE(HW68,",",INDEX($F$2:$F$100,$S68)&amp;","))&amp;INDEX($F$2:$F$100,$S68), IF(INDEX($D$2:$D$100,$S68)="excl","$"&amp;REPLACE(HW68,      IFERROR(FIND(CHAR(1),SUBSTITUTE(HW68,",",CHAR(1),INDEX($F$2:$F$100,$S68)-1)),1),      IFERROR(FIND(CHAR(1),SUBSTITUTE(HW68,",",CHAR(1),INDEX($F$2:$F$100,$S68))),99)-          IFERROR(FIND(CHAR(1),SUBSTITUTE(HW68,",",CHAR(1),INDEX($F$2:$F$100,$S68)-1)),0),""), IF(INDEX($D$2:$D$100,$S68)="repl","$"&amp;REPLACE(HW68,      IFERROR(FIND(CHAR(1),SUBSTITUTE(HW68,",",CHAR(1),INDEX($F$2:$F$100,$S68)-1))+1,1),      IFERROR(FIND(CHAR(1),SUBSTITUTE(HW68,",",CHAR(1),INDEX($F$2:$F$100,$S68))),99)-          IFERROR(FIND(CHAR(1),SUBSTITUTE(HW68,",",CHAR(1),INDEX($F$2:$F$100,$S68)-1)),0)-1,INDEX($G$2:$G$100,$S68)),HW68 ))), HW68)</f>
        <v/>
      </c>
      <c r="IC68" s="0" t="str">
        <f aca="false">IF(OR(HX68=-1,IFERROR(INDEX(HX$2:HX$100,HY68),999)&gt;=0,IFERROR(INDEX(HZ$2:HZ$100,HY68),999)&gt;=0),IF(OR(HZ68=-1,IFERROR(INDEX(HX$2:HX$100,IA68),999)&gt;=0,IFERROR(INDEX(HZ$2:HZ$100,IA68),999)&gt;=0),IB68,                REPLACE(IB68,HZ68,IFERROR(FIND(" ",IB68,HZ68),999)-HZ68,                    SUBSTITUTE(INDEX(IB$2:IB$100,IA68),"$","")                  )), REPLACE(IB68,HX68,IFERROR(FIND(" ",IB68,HX68),999)-HX68,                   SUBSTITUTE(INDEX(IB$2:IB$100,HY68),"$","")                  ) )</f>
        <v/>
      </c>
      <c r="ID68" s="0" t="n">
        <f aca="false">IFERROR(FIND("f_",LOWER(IC68)),-1)</f>
        <v>-1</v>
      </c>
      <c r="IE68" s="0" t="n">
        <f aca="false">IF(ID68=-1,-1, VALUE(MID(IC68,ID68+2, IFERROR(FIND(" ",IC68,ID68),999)-ID68-2)))</f>
        <v>-1</v>
      </c>
      <c r="IF68" s="0" t="n">
        <f aca="false">IFERROR(FIND("r_",LOWER(IC68)),-1)</f>
        <v>-1</v>
      </c>
      <c r="IG68" s="0" t="n">
        <f aca="false">IF(IF68=-1,-1, ROW(IF68)-1+VALUE(MID(IC68,IF68+2, IFERROR(FIND(" ",IC68,IF68),999)-IF68-2)))</f>
        <v>-1</v>
      </c>
      <c r="IH68" s="0" t="str">
        <f aca="false">IF(AND(ISERROR(FIND("$",IC68)),ID68&lt;0,IF68&lt;0,$S68&gt;0), IF(INDEX($D$2:$D$100,$S68)="num","$"&amp;TRIM(SUBSTITUTE(IC68,",",INDEX($F$2:$F$100,$S68)&amp;","))&amp;INDEX($F$2:$F$100,$S68), IF(INDEX($D$2:$D$100,$S68)="excl","$"&amp;REPLACE(IC68,      IFERROR(FIND(CHAR(1),SUBSTITUTE(IC68,",",CHAR(1),INDEX($F$2:$F$100,$S68)-1)),1),      IFERROR(FIND(CHAR(1),SUBSTITUTE(IC68,",",CHAR(1),INDEX($F$2:$F$100,$S68))),99)-          IFERROR(FIND(CHAR(1),SUBSTITUTE(IC68,",",CHAR(1),INDEX($F$2:$F$100,$S68)-1)),0),""), IF(INDEX($D$2:$D$100,$S68)="repl","$"&amp;REPLACE(IC68,      IFERROR(FIND(CHAR(1),SUBSTITUTE(IC68,",",CHAR(1),INDEX($F$2:$F$100,$S68)-1))+1,1),      IFERROR(FIND(CHAR(1),SUBSTITUTE(IC68,",",CHAR(1),INDEX($F$2:$F$100,$S68))),99)-          IFERROR(FIND(CHAR(1),SUBSTITUTE(IC68,",",CHAR(1),INDEX($F$2:$F$100,$S68)-1)),0)-1,INDEX($G$2:$G$100,$S68)),IC68 ))), IC68)</f>
        <v/>
      </c>
      <c r="II68" s="0" t="str">
        <f aca="false">IF(OR(ID68=-1,IFERROR(INDEX(ID$2:ID$100,IE68),999)&gt;=0,IFERROR(INDEX(IF$2:IF$100,IE68),999)&gt;=0),IF(OR(IF68=-1,IFERROR(INDEX(ID$2:ID$100,IG68),999)&gt;=0,IFERROR(INDEX(IF$2:IF$100,IG68),999)&gt;=0),IH68,                REPLACE(IH68,IF68,IFERROR(FIND(" ",IH68,IF68),999)-IF68,                    SUBSTITUTE(INDEX(IH$2:IH$100,IG68),"$","")                  )), REPLACE(IH68,ID68,IFERROR(FIND(" ",IH68,ID68),999)-ID68,                   SUBSTITUTE(INDEX(IH$2:IH$100,IE68),"$","")                  ) )</f>
        <v/>
      </c>
      <c r="IJ68" s="0" t="n">
        <f aca="false">IFERROR(FIND("f_",LOWER(II68)),-1)</f>
        <v>-1</v>
      </c>
      <c r="IK68" s="0" t="n">
        <f aca="false">IF(IJ68=-1,-1, VALUE(MID(II68,IJ68+2, IFERROR(FIND(" ",II68,IJ68),999)-IJ68-2)))</f>
        <v>-1</v>
      </c>
      <c r="IL68" s="0" t="n">
        <f aca="false">IFERROR(FIND("r_",LOWER(II68)),-1)</f>
        <v>-1</v>
      </c>
      <c r="IM68" s="0" t="n">
        <f aca="false">IF(IL68=-1,-1, ROW(IL68)-1+VALUE(MID(II68,IL68+2, IFERROR(FIND(" ",II68,IL68),999)-IL68-2)))</f>
        <v>-1</v>
      </c>
      <c r="IN68" s="0" t="str">
        <f aca="false">IF(AND(ISERROR(FIND("$",II68)),IJ68&lt;0,IL68&lt;0,$S68&gt;0), IF(INDEX($D$2:$D$100,$S68)="num","$"&amp;TRIM(SUBSTITUTE(II68,",",INDEX($F$2:$F$100,$S68)&amp;","))&amp;INDEX($F$2:$F$100,$S68), IF(INDEX($D$2:$D$100,$S68)="excl","$"&amp;REPLACE(II68,      IFERROR(FIND(CHAR(1),SUBSTITUTE(II68,",",CHAR(1),INDEX($F$2:$F$100,$S68)-1)),1),      IFERROR(FIND(CHAR(1),SUBSTITUTE(II68,",",CHAR(1),INDEX($F$2:$F$100,$S68))),99)-          IFERROR(FIND(CHAR(1),SUBSTITUTE(II68,",",CHAR(1),INDEX($F$2:$F$100,$S68)-1)),0),""), IF(INDEX($D$2:$D$100,$S68)="repl","$"&amp;REPLACE(II68,      IFERROR(FIND(CHAR(1),SUBSTITUTE(II68,",",CHAR(1),INDEX($F$2:$F$100,$S68)-1))+1,1),      IFERROR(FIND(CHAR(1),SUBSTITUTE(II68,",",CHAR(1),INDEX($F$2:$F$100,$S68))),99)-          IFERROR(FIND(CHAR(1),SUBSTITUTE(II68,",",CHAR(1),INDEX($F$2:$F$100,$S68)-1)),0)-1,INDEX($G$2:$G$100,$S68)),II68 ))), II68)</f>
        <v/>
      </c>
      <c r="IO68" s="0" t="str">
        <f aca="false">IF(OR(IJ68=-1,IFERROR(INDEX(IJ$2:IJ$100,IK68),999)&gt;=0,IFERROR(INDEX(IL$2:IL$100,IK68),999)&gt;=0),IF(OR(IL68=-1,IFERROR(INDEX(IJ$2:IJ$100,IM68),999)&gt;=0,IFERROR(INDEX(IL$2:IL$100,IM68),999)&gt;=0),IN68,                REPLACE(IN68,IL68,IFERROR(FIND(" ",IN68,IL68),999)-IL68,                    SUBSTITUTE(INDEX(IN$2:IN$100,IM68),"$","")                  )), REPLACE(IN68,IJ68,IFERROR(FIND(" ",IN68,IJ68),999)-IJ68,                   SUBSTITUTE(INDEX(IN$2:IN$100,IK68),"$","")                  ) )</f>
        <v/>
      </c>
      <c r="IP68" s="0" t="n">
        <f aca="false">IFERROR(FIND("f_",LOWER(IO68)),-1)</f>
        <v>-1</v>
      </c>
      <c r="IQ68" s="0" t="n">
        <f aca="false">IF(IP68=-1,-1, VALUE(MID(IO68,IP68+2, IFERROR(FIND(" ",IO68,IP68),999)-IP68-2)))</f>
        <v>-1</v>
      </c>
      <c r="IR68" s="0" t="n">
        <f aca="false">IFERROR(FIND("r_",LOWER(IO68)),-1)</f>
        <v>-1</v>
      </c>
      <c r="IS68" s="0" t="n">
        <f aca="false">IF(IR68=-1,-1, ROW(IR68)-1+VALUE(MID(IO68,IR68+2, IFERROR(FIND(" ",IO68,IR68),999)-IR68-2)))</f>
        <v>-1</v>
      </c>
      <c r="IT68" s="0" t="str">
        <f aca="false">IF(AND(ISERROR(FIND("$",IO68)),IP68&lt;0,IR68&lt;0,$S68&gt;0), IF(INDEX($D$2:$D$100,$S68)="num","$"&amp;TRIM(SUBSTITUTE(IO68,",",INDEX($F$2:$F$100,$S68)&amp;","))&amp;INDEX($F$2:$F$100,$S68), IF(INDEX($D$2:$D$100,$S68)="excl","$"&amp;REPLACE(IO68,      IFERROR(FIND(CHAR(1),SUBSTITUTE(IO68,",",CHAR(1),INDEX($F$2:$F$100,$S68)-1)),1),      IFERROR(FIND(CHAR(1),SUBSTITUTE(IO68,",",CHAR(1),INDEX($F$2:$F$100,$S68))),99)-          IFERROR(FIND(CHAR(1),SUBSTITUTE(IO68,",",CHAR(1),INDEX($F$2:$F$100,$S68)-1)),0),""), IF(INDEX($D$2:$D$100,$S68)="repl","$"&amp;REPLACE(IO68,      IFERROR(FIND(CHAR(1),SUBSTITUTE(IO68,",",CHAR(1),INDEX($F$2:$F$100,$S68)-1))+1,1),      IFERROR(FIND(CHAR(1),SUBSTITUTE(IO68,",",CHAR(1),INDEX($F$2:$F$100,$S68))),99)-          IFERROR(FIND(CHAR(1),SUBSTITUTE(IO68,",",CHAR(1),INDEX($F$2:$F$100,$S68)-1)),0)-1,INDEX($G$2:$G$100,$S68)),IO68 ))), IO68)</f>
        <v/>
      </c>
      <c r="IU68" s="0" t="str">
        <f aca="false">IF(OR(IP68=-1,IFERROR(INDEX(IP$2:IP$100,IQ68),999)&gt;=0,IFERROR(INDEX(IR$2:IR$100,IQ68),999)&gt;=0),IF(OR(IR68=-1,IFERROR(INDEX(IP$2:IP$100,IS68),999)&gt;=0,IFERROR(INDEX(IR$2:IR$100,IS68),999)&gt;=0),IT68,                REPLACE(IT68,IR68,IFERROR(FIND(" ",IT68,IR68),999)-IR68,                    SUBSTITUTE(INDEX(IT$2:IT$100,IS68),"$","")                  )), REPLACE(IT68,IP68,IFERROR(FIND(" ",IT68,IP68),999)-IP68,                   SUBSTITUTE(INDEX(IT$2:IT$100,IQ68),"$","")                  ) )</f>
        <v/>
      </c>
      <c r="IV68" s="0" t="n">
        <f aca="false">IFERROR(FIND("f_",LOWER(IU68)),-1)</f>
        <v>-1</v>
      </c>
      <c r="IW68" s="0" t="n">
        <f aca="false">IF(IV68=-1,-1, VALUE(MID(IU68,IV68+2, IFERROR(FIND(" ",IU68,IV68),999)-IV68-2)))</f>
        <v>-1</v>
      </c>
      <c r="IX68" s="0" t="n">
        <f aca="false">IFERROR(FIND("r_",LOWER(IU68)),-1)</f>
        <v>-1</v>
      </c>
      <c r="IY68" s="0" t="n">
        <f aca="false">IF(IX68=-1,-1, ROW(IX68)-1+VALUE(MID(IU68,IX68+2, IFERROR(FIND(" ",IU68,IX68),999)-IX68-2)))</f>
        <v>-1</v>
      </c>
      <c r="IZ68" s="0" t="str">
        <f aca="false">IF(AND(ISERROR(FIND("$",IU68)),IV68&lt;0,IX68&lt;0,$S68&gt;0), IF(INDEX($D$2:$D$100,$S68)="num","$"&amp;TRIM(SUBSTITUTE(IU68,",",INDEX($F$2:$F$100,$S68)&amp;","))&amp;INDEX($F$2:$F$100,$S68), IF(INDEX($D$2:$D$100,$S68)="excl","$"&amp;REPLACE(IU68,      IFERROR(FIND(CHAR(1),SUBSTITUTE(IU68,",",CHAR(1),INDEX($F$2:$F$100,$S68)-1)),1),      IFERROR(FIND(CHAR(1),SUBSTITUTE(IU68,",",CHAR(1),INDEX($F$2:$F$100,$S68))),99)-          IFERROR(FIND(CHAR(1),SUBSTITUTE(IU68,",",CHAR(1),INDEX($F$2:$F$100,$S68)-1)),0),""), IF(INDEX($D$2:$D$100,$S68)="repl","$"&amp;REPLACE(IU68,      IFERROR(FIND(CHAR(1),SUBSTITUTE(IU68,",",CHAR(1),INDEX($F$2:$F$100,$S68)-1))+1,1),      IFERROR(FIND(CHAR(1),SUBSTITUTE(IU68,",",CHAR(1),INDEX($F$2:$F$100,$S68))),99)-          IFERROR(FIND(CHAR(1),SUBSTITUTE(IU68,",",CHAR(1),INDEX($F$2:$F$100,$S68)-1)),0)-1,INDEX($G$2:$G$100,$S68)),IU68 ))), IU68)</f>
        <v/>
      </c>
      <c r="JA68" s="0" t="str">
        <f aca="false">IF(OR(IV68=-1,IFERROR(INDEX(IV$2:IV$100,IW68),999)&gt;=0,IFERROR(INDEX(IX$2:IX$100,IW68),999)&gt;=0),IF(OR(IX68=-1,IFERROR(INDEX(IV$2:IV$100,IY68),999)&gt;=0,IFERROR(INDEX(IX$2:IX$100,IY68),999)&gt;=0),IZ68,                REPLACE(IZ68,IX68,IFERROR(FIND(" ",IZ68,IX68),999)-IX68,                    SUBSTITUTE(INDEX(IZ$2:IZ$100,IY68),"$","")                  )), REPLACE(IZ68,IV68,IFERROR(FIND(" ",IZ68,IV68),999)-IV68,                   SUBSTITUTE(INDEX(IZ$2:IZ$100,IW68),"$","")                  ) )</f>
        <v/>
      </c>
      <c r="JB68" s="0" t="n">
        <f aca="false">IFERROR(FIND("f_",LOWER(JA68)),-1)</f>
        <v>-1</v>
      </c>
      <c r="JC68" s="0" t="n">
        <f aca="false">IF(JB68=-1,-1, VALUE(MID(JA68,JB68+2, IFERROR(FIND(" ",JA68,JB68),999)-JB68-2)))</f>
        <v>-1</v>
      </c>
      <c r="JD68" s="0" t="n">
        <f aca="false">IFERROR(FIND("r_",LOWER(JA68)),-1)</f>
        <v>-1</v>
      </c>
      <c r="JE68" s="0" t="n">
        <f aca="false">IF(JD68=-1,-1, ROW(JD68)-1+VALUE(MID(JA68,JD68+2, IFERROR(FIND(" ",JA68,JD68),999)-JD68-2)))</f>
        <v>-1</v>
      </c>
      <c r="JF68" s="0" t="str">
        <f aca="false">IF(AND(ISERROR(FIND("$",JA68)),JB68&lt;0,JD68&lt;0,$S68&gt;0), IF(INDEX($D$2:$D$100,$S68)="num","$"&amp;TRIM(SUBSTITUTE(JA68,",",INDEX($F$2:$F$100,$S68)&amp;","))&amp;INDEX($F$2:$F$100,$S68), IF(INDEX($D$2:$D$100,$S68)="excl","$"&amp;REPLACE(JA68,      IFERROR(FIND(CHAR(1),SUBSTITUTE(JA68,",",CHAR(1),INDEX($F$2:$F$100,$S68)-1)),1),      IFERROR(FIND(CHAR(1),SUBSTITUTE(JA68,",",CHAR(1),INDEX($F$2:$F$100,$S68))),99)-          IFERROR(FIND(CHAR(1),SUBSTITUTE(JA68,",",CHAR(1),INDEX($F$2:$F$100,$S68)-1)),0),""), IF(INDEX($D$2:$D$100,$S68)="repl","$"&amp;REPLACE(JA68,      IFERROR(FIND(CHAR(1),SUBSTITUTE(JA68,",",CHAR(1),INDEX($F$2:$F$100,$S68)-1))+1,1),      IFERROR(FIND(CHAR(1),SUBSTITUTE(JA68,",",CHAR(1),INDEX($F$2:$F$100,$S68))),99)-          IFERROR(FIND(CHAR(1),SUBSTITUTE(JA68,",",CHAR(1),INDEX($F$2:$F$100,$S68)-1)),0)-1,INDEX($G$2:$G$100,$S68)),JA68 ))), JA68)</f>
        <v/>
      </c>
      <c r="JG68" s="0" t="str">
        <f aca="false">IF(OR(JB68=-1,IFERROR(INDEX(JB$2:JB$100,JC68),999)&gt;=0,IFERROR(INDEX(JD$2:JD$100,JC68),999)&gt;=0),IF(OR(JD68=-1,IFERROR(INDEX(JB$2:JB$100,JE68),999)&gt;=0,IFERROR(INDEX(JD$2:JD$100,JE68),999)&gt;=0),JF68,                REPLACE(JF68,JD68,IFERROR(FIND(" ",JF68,JD68),999)-JD68,                    SUBSTITUTE(INDEX(JF$2:JF$100,JE68),"$","")                  )), REPLACE(JF68,JB68,IFERROR(FIND(" ",JF68,JB68),999)-JB68,                   SUBSTITUTE(INDEX(JF$2:JF$100,JC68),"$","")                  ) )</f>
        <v/>
      </c>
      <c r="JH68" s="0" t="n">
        <f aca="false">IFERROR(FIND("f_",LOWER(JG68)),-1)</f>
        <v>-1</v>
      </c>
      <c r="JI68" s="0" t="n">
        <f aca="false">IF(JH68=-1,-1, VALUE(MID(JG68,JH68+2, IFERROR(FIND(" ",JG68,JH68),999)-JH68-2)))</f>
        <v>-1</v>
      </c>
      <c r="JJ68" s="0" t="n">
        <f aca="false">IFERROR(FIND("r_",LOWER(JG68)),-1)</f>
        <v>-1</v>
      </c>
      <c r="JK68" s="0" t="n">
        <f aca="false">IF(JJ68=-1,-1, ROW(JJ68)-1+VALUE(MID(JG68,JJ68+2, IFERROR(FIND(" ",JG68,JJ68),999)-JJ68-2)))</f>
        <v>-1</v>
      </c>
      <c r="JL68" s="0" t="str">
        <f aca="false">IF(AND(ISERROR(FIND("$",JG68)),JH68&lt;0,JJ68&lt;0,$S68&gt;0), IF(INDEX($D$2:$D$100,$S68)="num","$"&amp;TRIM(SUBSTITUTE(JG68,",",INDEX($F$2:$F$100,$S68)&amp;","))&amp;INDEX($F$2:$F$100,$S68), IF(INDEX($D$2:$D$100,$S68)="excl","$"&amp;REPLACE(JG68,      IFERROR(FIND(CHAR(1),SUBSTITUTE(JG68,",",CHAR(1),INDEX($F$2:$F$100,$S68)-1)),1),      IFERROR(FIND(CHAR(1),SUBSTITUTE(JG68,",",CHAR(1),INDEX($F$2:$F$100,$S68))),99)-          IFERROR(FIND(CHAR(1),SUBSTITUTE(JG68,",",CHAR(1),INDEX($F$2:$F$100,$S68)-1)),0),""), IF(INDEX($D$2:$D$100,$S68)="repl","$"&amp;REPLACE(JG68,      IFERROR(FIND(CHAR(1),SUBSTITUTE(JG68,",",CHAR(1),INDEX($F$2:$F$100,$S68)-1))+1,1),      IFERROR(FIND(CHAR(1),SUBSTITUTE(JG68,",",CHAR(1),INDEX($F$2:$F$100,$S68))),99)-          IFERROR(FIND(CHAR(1),SUBSTITUTE(JG68,",",CHAR(1),INDEX($F$2:$F$100,$S68)-1)),0)-1,INDEX($G$2:$G$100,$S68)),JG68 ))), JG68)</f>
        <v/>
      </c>
      <c r="JM68" s="0" t="str">
        <f aca="false">IF(OR(JH68=-1,IFERROR(INDEX(JH$2:JH$100,JI68),999)&gt;=0,IFERROR(INDEX(JJ$2:JJ$100,JI68),999)&gt;=0),IF(OR(JJ68=-1,IFERROR(INDEX(JH$2:JH$100,JK68),999)&gt;=0,IFERROR(INDEX(JJ$2:JJ$100,JK68),999)&gt;=0),JL68,                REPLACE(JL68,JJ68,IFERROR(FIND(" ",JL68,JJ68),999)-JJ68,                    SUBSTITUTE(INDEX(JL$2:JL$100,JK68),"$","")                  )), REPLACE(JL68,JH68,IFERROR(FIND(" ",JL68,JH68),999)-JH68,                   SUBSTITUTE(INDEX(JL$2:JL$100,JI68),"$","")                  ) )</f>
        <v/>
      </c>
      <c r="JN68" s="0" t="n">
        <f aca="false">IFERROR(FIND("f_",LOWER(JM68)),-1)</f>
        <v>-1</v>
      </c>
      <c r="JO68" s="0" t="n">
        <f aca="false">IF(JN68=-1,-1, VALUE(MID(JM68,JN68+2, IFERROR(FIND(" ",JM68,JN68),999)-JN68-2)))</f>
        <v>-1</v>
      </c>
      <c r="JP68" s="0" t="n">
        <f aca="false">IFERROR(FIND("r_",LOWER(JM68)),-1)</f>
        <v>-1</v>
      </c>
      <c r="JQ68" s="0" t="n">
        <f aca="false">IF(JP68=-1,-1, ROW(JP68)-1+VALUE(MID(JM68,JP68+2, IFERROR(FIND(" ",JM68,JP68),999)-JP68-2)))</f>
        <v>-1</v>
      </c>
      <c r="JR68" s="0" t="str">
        <f aca="false">IF(AND(ISERROR(FIND("$",JM68)),JN68&lt;0,JP68&lt;0,$S68&gt;0), IF(INDEX($D$2:$D$100,$S68)="num","$"&amp;TRIM(SUBSTITUTE(JM68,",",INDEX($F$2:$F$100,$S68)&amp;","))&amp;INDEX($F$2:$F$100,$S68), IF(INDEX($D$2:$D$100,$S68)="excl","$"&amp;REPLACE(JM68,      IFERROR(FIND(CHAR(1),SUBSTITUTE(JM68,",",CHAR(1),INDEX($F$2:$F$100,$S68)-1)),1),      IFERROR(FIND(CHAR(1),SUBSTITUTE(JM68,",",CHAR(1),INDEX($F$2:$F$100,$S68))),99)-          IFERROR(FIND(CHAR(1),SUBSTITUTE(JM68,",",CHAR(1),INDEX($F$2:$F$100,$S68)-1)),0),""), IF(INDEX($D$2:$D$100,$S68)="repl","$"&amp;REPLACE(JM68,      IFERROR(FIND(CHAR(1),SUBSTITUTE(JM68,",",CHAR(1),INDEX($F$2:$F$100,$S68)-1))+1,1),      IFERROR(FIND(CHAR(1),SUBSTITUTE(JM68,",",CHAR(1),INDEX($F$2:$F$100,$S68))),99)-          IFERROR(FIND(CHAR(1),SUBSTITUTE(JM68,",",CHAR(1),INDEX($F$2:$F$100,$S68)-1)),0)-1,INDEX($G$2:$G$100,$S68)),JM68 ))), JM68)</f>
        <v/>
      </c>
      <c r="JS68" s="0" t="str">
        <f aca="false">IF(OR(JN68=-1,IFERROR(INDEX(JN$2:JN$100,JO68),999)&gt;=0,IFERROR(INDEX(JP$2:JP$100,JO68),999)&gt;=0),IF(OR(JP68=-1,IFERROR(INDEX(JN$2:JN$100,JQ68),999)&gt;=0,IFERROR(INDEX(JP$2:JP$100,JQ68),999)&gt;=0),JR68,                REPLACE(JR68,JP68,IFERROR(FIND(" ",JR68,JP68),999)-JP68,                    SUBSTITUTE(INDEX(JR$2:JR$100,JQ68),"$","")                  )), REPLACE(JR68,JN68,IFERROR(FIND(" ",JR68,JN68),999)-JN68,                   SUBSTITUTE(INDEX(JR$2:JR$100,JO68),"$","")                  ) )</f>
        <v/>
      </c>
      <c r="JT68" s="0" t="n">
        <f aca="false">IFERROR(FIND("f_",LOWER(JS68)),-1)</f>
        <v>-1</v>
      </c>
      <c r="JU68" s="0" t="n">
        <f aca="false">IF(JT68=-1,-1, VALUE(MID(JS68,JT68+2, IFERROR(FIND(" ",JS68,JT68),999)-JT68-2)))</f>
        <v>-1</v>
      </c>
      <c r="JV68" s="0" t="n">
        <f aca="false">IFERROR(FIND("r_",LOWER(JS68)),-1)</f>
        <v>-1</v>
      </c>
      <c r="JW68" s="0" t="n">
        <f aca="false">IF(JV68=-1,-1, ROW(JV68)-1+VALUE(MID(JS68,JV68+2, IFERROR(FIND(" ",JS68,JV68),999)-JV68-2)))</f>
        <v>-1</v>
      </c>
      <c r="JX68" s="0" t="str">
        <f aca="false">IF(AND(ISERROR(FIND("$",JS68)),JT68&lt;0,JV68&lt;0,$S68&gt;0), IF(INDEX($D$2:$D$100,$S68)="num","$"&amp;TRIM(SUBSTITUTE(JS68,",",INDEX($F$2:$F$100,$S68)&amp;","))&amp;INDEX($F$2:$F$100,$S68), IF(INDEX($D$2:$D$100,$S68)="excl","$"&amp;REPLACE(JS68,      IFERROR(FIND(CHAR(1),SUBSTITUTE(JS68,",",CHAR(1),INDEX($F$2:$F$100,$S68)-1)),1),      IFERROR(FIND(CHAR(1),SUBSTITUTE(JS68,",",CHAR(1),INDEX($F$2:$F$100,$S68))),99)-          IFERROR(FIND(CHAR(1),SUBSTITUTE(JS68,",",CHAR(1),INDEX($F$2:$F$100,$S68)-1)),0),""), IF(INDEX($D$2:$D$100,$S68)="repl","$"&amp;REPLACE(JS68,      IFERROR(FIND(CHAR(1),SUBSTITUTE(JS68,",",CHAR(1),INDEX($F$2:$F$100,$S68)-1))+1,1),      IFERROR(FIND(CHAR(1),SUBSTITUTE(JS68,",",CHAR(1),INDEX($F$2:$F$100,$S68))),99)-          IFERROR(FIND(CHAR(1),SUBSTITUTE(JS68,",",CHAR(1),INDEX($F$2:$F$100,$S68)-1)),0)-1,INDEX($G$2:$G$100,$S68)),JS68 ))), JS68)</f>
        <v/>
      </c>
      <c r="JY68" s="0" t="str">
        <f aca="false">IF(OR(JT68=-1,IFERROR(INDEX(JT$2:JT$100,JU68),999)&gt;=0,IFERROR(INDEX(JV$2:JV$100,JU68),999)&gt;=0),IF(OR(JV68=-1,IFERROR(INDEX(JT$2:JT$100,JW68),999)&gt;=0,IFERROR(INDEX(JV$2:JV$100,JW68),999)&gt;=0),JX68,                REPLACE(JX68,JV68,IFERROR(FIND(" ",JX68,JV68),999)-JV68,                    SUBSTITUTE(INDEX(JX$2:JX$100,JW68),"$","")                  )), REPLACE(JX68,JT68,IFERROR(FIND(" ",JX68,JT68),999)-JT68,                   SUBSTITUTE(INDEX(JX$2:JX$100,JU68),"$","")                  ) )</f>
        <v/>
      </c>
      <c r="JZ68" s="0" t="n">
        <f aca="false">IFERROR(FIND("f_",LOWER(JY68)),-1)</f>
        <v>-1</v>
      </c>
      <c r="KA68" s="0" t="n">
        <f aca="false">IF(JZ68=-1,-1, VALUE(MID(JY68,JZ68+2, IFERROR(FIND(" ",JY68,JZ68),999)-JZ68-2)))</f>
        <v>-1</v>
      </c>
      <c r="KB68" s="0" t="n">
        <f aca="false">IFERROR(FIND("r_",LOWER(JY68)),-1)</f>
        <v>-1</v>
      </c>
      <c r="KC68" s="0" t="n">
        <f aca="false">IF(KB68=-1,-1, ROW(KB68)-1+VALUE(MID(JY68,KB68+2, IFERROR(FIND(" ",JY68,KB68),999)-KB68-2)))</f>
        <v>-1</v>
      </c>
      <c r="KD68" s="0" t="str">
        <f aca="false">IF(AND(ISERROR(FIND("$",JY68)),JZ68&lt;0,KB68&lt;0,$S68&gt;0), IF(INDEX($D$2:$D$100,$S68)="num","$"&amp;TRIM(SUBSTITUTE(JY68,",",INDEX($F$2:$F$100,$S68)&amp;","))&amp;INDEX($F$2:$F$100,$S68), IF(INDEX($D$2:$D$100,$S68)="excl","$"&amp;REPLACE(JY68,      IFERROR(FIND(CHAR(1),SUBSTITUTE(JY68,",",CHAR(1),INDEX($F$2:$F$100,$S68)-1)),1),      IFERROR(FIND(CHAR(1),SUBSTITUTE(JY68,",",CHAR(1),INDEX($F$2:$F$100,$S68))),99)-          IFERROR(FIND(CHAR(1),SUBSTITUTE(JY68,",",CHAR(1),INDEX($F$2:$F$100,$S68)-1)),0),""), IF(INDEX($D$2:$D$100,$S68)="repl","$"&amp;REPLACE(JY68,      IFERROR(FIND(CHAR(1),SUBSTITUTE(JY68,",",CHAR(1),INDEX($F$2:$F$100,$S68)-1))+1,1),      IFERROR(FIND(CHAR(1),SUBSTITUTE(JY68,",",CHAR(1),INDEX($F$2:$F$100,$S68))),99)-          IFERROR(FIND(CHAR(1),SUBSTITUTE(JY68,",",CHAR(1),INDEX($F$2:$F$100,$S68)-1)),0)-1,INDEX($G$2:$G$100,$S68)),JY68 ))), JY68)</f>
        <v/>
      </c>
      <c r="KE68" s="0" t="str">
        <f aca="false">IF(OR(JZ68=-1,IFERROR(INDEX(JZ$2:JZ$100,KA68),999)&gt;=0,IFERROR(INDEX(KB$2:KB$100,KA68),999)&gt;=0),IF(OR(KB68=-1,IFERROR(INDEX(JZ$2:JZ$100,KC68),999)&gt;=0,IFERROR(INDEX(KB$2:KB$100,KC68),999)&gt;=0),KD68,                REPLACE(KD68,KB68,IFERROR(FIND(" ",KD68,KB68),999)-KB68,                    SUBSTITUTE(INDEX(KD$2:KD$100,KC68),"$","")                  )), REPLACE(KD68,JZ68,IFERROR(FIND(" ",KD68,JZ68),999)-JZ68,                   SUBSTITUTE(INDEX(KD$2:KD$100,KA68),"$","")                  ) )</f>
        <v/>
      </c>
    </row>
    <row r="69" customFormat="false" ht="13.8" hidden="false" customHeight="false" outlineLevel="0" collapsed="false">
      <c r="D69" s="1"/>
      <c r="L69" s="0" t="str">
        <f aca="false">KE69</f>
        <v/>
      </c>
      <c r="O69" s="0" t="e">
        <f aca="false">IF(D69="cols", VLOOKUP(E69,$A$5:$B$20,2,0), NA())</f>
        <v>#N/A</v>
      </c>
      <c r="P69" s="0" t="e">
        <f aca="false">IFERROR(O69,VLOOKUP($D69,Relcols!$A:$E,5,0))</f>
        <v>#N/A</v>
      </c>
      <c r="Q69" s="0" t="e">
        <f aca="false">SUBSTITUTE(SUBSTITUTE(SUBSTITUTE(SUBSTITUTE(P69,"parm1",E69),"parm2",F69),"parm3",G69),"parm4",H69)</f>
        <v>#N/A</v>
      </c>
      <c r="R69" s="0" t="str">
        <f aca="false">IFERROR(VLOOKUP(ROW($A68),$J$2:$Q$100,COLUMN(Q68)-COLUMN(J68)+1,0),"")</f>
        <v/>
      </c>
      <c r="S69" s="0" t="n">
        <f aca="false">IFERROR(MATCH(ROW(A68),$J$2:$J$100,0),0)</f>
        <v>0</v>
      </c>
      <c r="U69" s="0" t="str">
        <f aca="false">R69</f>
        <v/>
      </c>
      <c r="V69" s="0" t="n">
        <f aca="false">IFERROR(FIND("f_",LOWER(U69)),-1)</f>
        <v>-1</v>
      </c>
      <c r="W69" s="0" t="n">
        <f aca="false">IF(V69=-1,-1, VALUE(MID(U69,V69+2, IFERROR(FIND(" ",U69,V69),999)-V69-2)))</f>
        <v>-1</v>
      </c>
      <c r="X69" s="0" t="n">
        <f aca="false">IFERROR(FIND("r_",LOWER(U69)),-1)</f>
        <v>-1</v>
      </c>
      <c r="Y69" s="0" t="n">
        <f aca="false">IF(X69=-1,-1, ROW(X69)-1+VALUE(MID(U69,X69+2, IFERROR(FIND(" ",U69,X69),999)-X69-2)))</f>
        <v>-1</v>
      </c>
      <c r="Z69" s="0" t="str">
        <f aca="false">IF(AND(ISERROR(FIND("$",U69)),V69&lt;0,X69&lt;0,$S69&gt;0), IF(INDEX($D$2:$D$100,$S69)="num","$"&amp;TRIM(SUBSTITUTE(U69,",",INDEX($F$2:$F$100,$S69)&amp;","))&amp;INDEX($F$2:$F$100,$S69), IF(INDEX($D$2:$D$100,$S69)="excl","$"&amp;REPLACE(U69,      IFERROR(FIND(CHAR(1),SUBSTITUTE(U69,",",CHAR(1),INDEX($F$2:$F$100,$S69)-1)),1),      IFERROR(FIND(CHAR(1),SUBSTITUTE(U69,",",CHAR(1),INDEX($F$2:$F$100,$S69))),99)-          IFERROR(FIND(CHAR(1),SUBSTITUTE(U69,",",CHAR(1),INDEX($F$2:$F$100,$S69)-1)),0),""), IF(INDEX($D$2:$D$100,$S69)="repl","$"&amp;REPLACE(U69,      IFERROR(FIND(CHAR(1),SUBSTITUTE(U69,",",CHAR(1),INDEX($F$2:$F$100,$S69)-1))+1,1),      IFERROR(FIND(CHAR(1),SUBSTITUTE(U69,",",CHAR(1),INDEX($F$2:$F$100,$S69))),99)-          IFERROR(FIND(CHAR(1),SUBSTITUTE(U69,",",CHAR(1),INDEX($F$2:$F$100,$S69)-1)),0)-1,INDEX($G$2:$G$100,$S69)),U69 ))), U69)</f>
        <v/>
      </c>
      <c r="AA69" s="0" t="str">
        <f aca="false">IF(OR(V69=-1,IFERROR(INDEX(V$2:V$100,W69),999)&gt;=0,IFERROR(INDEX(X$2:X$100,W69),999)&gt;=0),IF(OR(X69=-1,IFERROR(INDEX(V$2:V$100,Y69),999)&gt;=0,IFERROR(INDEX(X$2:X$100,Y69),999)&gt;=0),Z69,                REPLACE(Z69,X69,IFERROR(FIND(" ",Z69,X69),999)-X69,                    SUBSTITUTE(INDEX(Z$2:Z$100,Y69),"$","")                  )), REPLACE(Z69,V69,IFERROR(FIND(" ",Z69,V69),999)-V69,                   SUBSTITUTE(INDEX(Z$2:Z$100,W69),"$","")                  ) )</f>
        <v/>
      </c>
      <c r="AB69" s="0" t="n">
        <f aca="false">IFERROR(FIND("f_",LOWER(AA69)),-1)</f>
        <v>-1</v>
      </c>
      <c r="AC69" s="0" t="n">
        <f aca="false">IF(AB69=-1,-1, VALUE(MID(AA69,AB69+2, IFERROR(FIND(" ",AA69,AB69),999)-AB69-2)))</f>
        <v>-1</v>
      </c>
      <c r="AD69" s="0" t="n">
        <f aca="false">IFERROR(FIND("r_",LOWER(AA69)),-1)</f>
        <v>-1</v>
      </c>
      <c r="AE69" s="0" t="n">
        <f aca="false">IF(AD69=-1,-1, ROW(AD69)-1+VALUE(MID(AA69,AD69+2, IFERROR(FIND(" ",AA69,AD69),999)-AD69-2)))</f>
        <v>-1</v>
      </c>
      <c r="AF69" s="0" t="str">
        <f aca="false">IF(AND(ISERROR(FIND("$",AA69)),AB69&lt;0,AD69&lt;0,$S69&gt;0), IF(INDEX($D$2:$D$100,$S69)="num","$"&amp;TRIM(SUBSTITUTE(AA69,",",INDEX($F$2:$F$100,$S69)&amp;","))&amp;INDEX($F$2:$F$100,$S69), IF(INDEX($D$2:$D$100,$S69)="excl","$"&amp;REPLACE(AA69,      IFERROR(FIND(CHAR(1),SUBSTITUTE(AA69,",",CHAR(1),INDEX($F$2:$F$100,$S69)-1)),1),      IFERROR(FIND(CHAR(1),SUBSTITUTE(AA69,",",CHAR(1),INDEX($F$2:$F$100,$S69))),99)-          IFERROR(FIND(CHAR(1),SUBSTITUTE(AA69,",",CHAR(1),INDEX($F$2:$F$100,$S69)-1)),0),""), IF(INDEX($D$2:$D$100,$S69)="repl","$"&amp;REPLACE(AA69,      IFERROR(FIND(CHAR(1),SUBSTITUTE(AA69,",",CHAR(1),INDEX($F$2:$F$100,$S69)-1))+1,1),      IFERROR(FIND(CHAR(1),SUBSTITUTE(AA69,",",CHAR(1),INDEX($F$2:$F$100,$S69))),99)-          IFERROR(FIND(CHAR(1),SUBSTITUTE(AA69,",",CHAR(1),INDEX($F$2:$F$100,$S69)-1)),0)-1,INDEX($G$2:$G$100,$S69)),AA69 ))), AA69)</f>
        <v/>
      </c>
      <c r="AG69" s="0" t="str">
        <f aca="false">IF(OR(AB69=-1,IFERROR(INDEX(AB$2:AB$100,AC69),999)&gt;=0,IFERROR(INDEX(AD$2:AD$100,AC69),999)&gt;=0),IF(OR(AD69=-1,IFERROR(INDEX(AB$2:AB$100,AE69),999)&gt;=0,IFERROR(INDEX(AD$2:AD$100,AE69),999)&gt;=0),AF69,                REPLACE(AF69,AD69,IFERROR(FIND(" ",AF69,AD69),999)-AD69,                    SUBSTITUTE(INDEX(AF$2:AF$100,AE69),"$","")                  )), REPLACE(AF69,AB69,IFERROR(FIND(" ",AF69,AB69),999)-AB69,                   SUBSTITUTE(INDEX(AF$2:AF$100,AC69),"$","")                  ) )</f>
        <v/>
      </c>
      <c r="AH69" s="0" t="n">
        <f aca="false">IFERROR(FIND("f_",LOWER(AG69)),-1)</f>
        <v>-1</v>
      </c>
      <c r="AI69" s="0" t="n">
        <f aca="false">IF(AH69=-1,-1, VALUE(MID(AG69,AH69+2, IFERROR(FIND(" ",AG69,AH69),999)-AH69-2)))</f>
        <v>-1</v>
      </c>
      <c r="AJ69" s="0" t="n">
        <f aca="false">IFERROR(FIND("r_",LOWER(AG69)),-1)</f>
        <v>-1</v>
      </c>
      <c r="AK69" s="0" t="n">
        <f aca="false">IF(AJ69=-1,-1, ROW(AJ69)-1+VALUE(MID(AG69,AJ69+2, IFERROR(FIND(" ",AG69,AJ69),999)-AJ69-2)))</f>
        <v>-1</v>
      </c>
      <c r="AL69" s="0" t="str">
        <f aca="false">IF(AND(ISERROR(FIND("$",AG69)),AH69&lt;0,AJ69&lt;0,$S69&gt;0), IF(INDEX($D$2:$D$100,$S69)="num","$"&amp;TRIM(SUBSTITUTE(AG69,",",INDEX($F$2:$F$100,$S69)&amp;","))&amp;INDEX($F$2:$F$100,$S69), IF(INDEX($D$2:$D$100,$S69)="excl","$"&amp;REPLACE(AG69,      IFERROR(FIND(CHAR(1),SUBSTITUTE(AG69,",",CHAR(1),INDEX($F$2:$F$100,$S69)-1)),1),      IFERROR(FIND(CHAR(1),SUBSTITUTE(AG69,",",CHAR(1),INDEX($F$2:$F$100,$S69))),99)-          IFERROR(FIND(CHAR(1),SUBSTITUTE(AG69,",",CHAR(1),INDEX($F$2:$F$100,$S69)-1)),0),""), IF(INDEX($D$2:$D$100,$S69)="repl","$"&amp;REPLACE(AG69,      IFERROR(FIND(CHAR(1),SUBSTITUTE(AG69,",",CHAR(1),INDEX($F$2:$F$100,$S69)-1))+1,1),      IFERROR(FIND(CHAR(1),SUBSTITUTE(AG69,",",CHAR(1),INDEX($F$2:$F$100,$S69))),99)-          IFERROR(FIND(CHAR(1),SUBSTITUTE(AG69,",",CHAR(1),INDEX($F$2:$F$100,$S69)-1)),0)-1,INDEX($G$2:$G$100,$S69)),AG69 ))), AG69)</f>
        <v/>
      </c>
      <c r="AM69" s="0" t="str">
        <f aca="false">IF(OR(AH69=-1,IFERROR(INDEX(AH$2:AH$100,AI69),999)&gt;=0,IFERROR(INDEX(AJ$2:AJ$100,AI69),999)&gt;=0),IF(OR(AJ69=-1,IFERROR(INDEX(AH$2:AH$100,AK69),999)&gt;=0,IFERROR(INDEX(AJ$2:AJ$100,AK69),999)&gt;=0),AL69,                REPLACE(AL69,AJ69,IFERROR(FIND(" ",AL69,AJ69),999)-AJ69,                    SUBSTITUTE(INDEX(AL$2:AL$100,AK69),"$","")                  )), REPLACE(AL69,AH69,IFERROR(FIND(" ",AL69,AH69),999)-AH69,                   SUBSTITUTE(INDEX(AL$2:AL$100,AI69),"$","")                  ) )</f>
        <v/>
      </c>
      <c r="AN69" s="0" t="n">
        <f aca="false">IFERROR(FIND("f_",LOWER(AM69)),-1)</f>
        <v>-1</v>
      </c>
      <c r="AO69" s="0" t="n">
        <f aca="false">IF(AN69=-1,-1, VALUE(MID(AM69,AN69+2, IFERROR(FIND(" ",AM69,AN69),999)-AN69-2)))</f>
        <v>-1</v>
      </c>
      <c r="AP69" s="0" t="n">
        <f aca="false">IFERROR(FIND("r_",LOWER(AM69)),-1)</f>
        <v>-1</v>
      </c>
      <c r="AQ69" s="0" t="n">
        <f aca="false">IF(AP69=-1,-1, ROW(AP69)-1+VALUE(MID(AM69,AP69+2, IFERROR(FIND(" ",AM69,AP69),999)-AP69-2)))</f>
        <v>-1</v>
      </c>
      <c r="AR69" s="0" t="str">
        <f aca="false">IF(AND(ISERROR(FIND("$",AM69)),AN69&lt;0,AP69&lt;0,$S69&gt;0), IF(INDEX($D$2:$D$100,$S69)="num","$"&amp;TRIM(SUBSTITUTE(AM69,",",INDEX($F$2:$F$100,$S69)&amp;","))&amp;INDEX($F$2:$F$100,$S69), IF(INDEX($D$2:$D$100,$S69)="excl","$"&amp;REPLACE(AM69,      IFERROR(FIND(CHAR(1),SUBSTITUTE(AM69,",",CHAR(1),INDEX($F$2:$F$100,$S69)-1)),1),      IFERROR(FIND(CHAR(1),SUBSTITUTE(AM69,",",CHAR(1),INDEX($F$2:$F$100,$S69))),99)-          IFERROR(FIND(CHAR(1),SUBSTITUTE(AM69,",",CHAR(1),INDEX($F$2:$F$100,$S69)-1)),0),""), IF(INDEX($D$2:$D$100,$S69)="repl","$"&amp;REPLACE(AM69,      IFERROR(FIND(CHAR(1),SUBSTITUTE(AM69,",",CHAR(1),INDEX($F$2:$F$100,$S69)-1))+1,1),      IFERROR(FIND(CHAR(1),SUBSTITUTE(AM69,",",CHAR(1),INDEX($F$2:$F$100,$S69))),99)-          IFERROR(FIND(CHAR(1),SUBSTITUTE(AM69,",",CHAR(1),INDEX($F$2:$F$100,$S69)-1)),0)-1,INDEX($G$2:$G$100,$S69)),AM69 ))), AM69)</f>
        <v/>
      </c>
      <c r="AS69" s="0" t="str">
        <f aca="false">IF(OR(AN69=-1,IFERROR(INDEX(AN$2:AN$100,AO69),999)&gt;=0,IFERROR(INDEX(AP$2:AP$100,AO69),999)&gt;=0),IF(OR(AP69=-1,IFERROR(INDEX(AN$2:AN$100,AQ69),999)&gt;=0,IFERROR(INDEX(AP$2:AP$100,AQ69),999)&gt;=0),AR69,                REPLACE(AR69,AP69,IFERROR(FIND(" ",AR69,AP69),999)-AP69,                    SUBSTITUTE(INDEX(AR$2:AR$100,AQ69),"$","")                  )), REPLACE(AR69,AN69,IFERROR(FIND(" ",AR69,AN69),999)-AN69,                   SUBSTITUTE(INDEX(AR$2:AR$100,AO69),"$","")                  ) )</f>
        <v/>
      </c>
      <c r="AT69" s="0" t="n">
        <f aca="false">IFERROR(FIND("f_",LOWER(AS69)),-1)</f>
        <v>-1</v>
      </c>
      <c r="AU69" s="0" t="n">
        <f aca="false">IF(AT69=-1,-1, VALUE(MID(AS69,AT69+2, IFERROR(FIND(" ",AS69,AT69),999)-AT69-2)))</f>
        <v>-1</v>
      </c>
      <c r="AV69" s="0" t="n">
        <f aca="false">IFERROR(FIND("r_",LOWER(AS69)),-1)</f>
        <v>-1</v>
      </c>
      <c r="AW69" s="0" t="n">
        <f aca="false">IF(AV69=-1,-1, ROW(AV69)-1+VALUE(MID(AS69,AV69+2, IFERROR(FIND(" ",AS69,AV69),999)-AV69-2)))</f>
        <v>-1</v>
      </c>
      <c r="AX69" s="0" t="str">
        <f aca="false">IF(AND(ISERROR(FIND("$",AS69)),AT69&lt;0,AV69&lt;0,$S69&gt;0), IF(INDEX($D$2:$D$100,$S69)="num","$"&amp;TRIM(SUBSTITUTE(AS69,",",INDEX($F$2:$F$100,$S69)&amp;","))&amp;INDEX($F$2:$F$100,$S69), IF(INDEX($D$2:$D$100,$S69)="excl","$"&amp;REPLACE(AS69,      IFERROR(FIND(CHAR(1),SUBSTITUTE(AS69,",",CHAR(1),INDEX($F$2:$F$100,$S69)-1)),1),      IFERROR(FIND(CHAR(1),SUBSTITUTE(AS69,",",CHAR(1),INDEX($F$2:$F$100,$S69))),99)-          IFERROR(FIND(CHAR(1),SUBSTITUTE(AS69,",",CHAR(1),INDEX($F$2:$F$100,$S69)-1)),0),""), IF(INDEX($D$2:$D$100,$S69)="repl","$"&amp;REPLACE(AS69,      IFERROR(FIND(CHAR(1),SUBSTITUTE(AS69,",",CHAR(1),INDEX($F$2:$F$100,$S69)-1))+1,1),      IFERROR(FIND(CHAR(1),SUBSTITUTE(AS69,",",CHAR(1),INDEX($F$2:$F$100,$S69))),99)-          IFERROR(FIND(CHAR(1),SUBSTITUTE(AS69,",",CHAR(1),INDEX($F$2:$F$100,$S69)-1)),0)-1,INDEX($G$2:$G$100,$S69)),AS69 ))), AS69)</f>
        <v/>
      </c>
      <c r="AY69" s="0" t="str">
        <f aca="false">IF(OR(AT69=-1,IFERROR(INDEX(AT$2:AT$100,AU69),999)&gt;=0,IFERROR(INDEX(AV$2:AV$100,AU69),999)&gt;=0),IF(OR(AV69=-1,IFERROR(INDEX(AT$2:AT$100,AW69),999)&gt;=0,IFERROR(INDEX(AV$2:AV$100,AW69),999)&gt;=0),AX69,                REPLACE(AX69,AV69,IFERROR(FIND(" ",AX69,AV69),999)-AV69,                    SUBSTITUTE(INDEX(AX$2:AX$100,AW69),"$","")                  )), REPLACE(AX69,AT69,IFERROR(FIND(" ",AX69,AT69),999)-AT69,                   SUBSTITUTE(INDEX(AX$2:AX$100,AU69),"$","")                  ) )</f>
        <v/>
      </c>
      <c r="AZ69" s="0" t="n">
        <f aca="false">IFERROR(FIND("f_",LOWER(AY69)),-1)</f>
        <v>-1</v>
      </c>
      <c r="BA69" s="0" t="n">
        <f aca="false">IF(AZ69=-1,-1, VALUE(MID(AY69,AZ69+2, IFERROR(FIND(" ",AY69,AZ69),999)-AZ69-2)))</f>
        <v>-1</v>
      </c>
      <c r="BB69" s="0" t="n">
        <f aca="false">IFERROR(FIND("r_",LOWER(AY69)),-1)</f>
        <v>-1</v>
      </c>
      <c r="BC69" s="0" t="n">
        <f aca="false">IF(BB69=-1,-1, ROW(BB69)-1+VALUE(MID(AY69,BB69+2, IFERROR(FIND(" ",AY69,BB69),999)-BB69-2)))</f>
        <v>-1</v>
      </c>
      <c r="BD69" s="0" t="str">
        <f aca="false">IF(AND(ISERROR(FIND("$",AY69)),AZ69&lt;0,BB69&lt;0,$S69&gt;0), IF(INDEX($D$2:$D$100,$S69)="num","$"&amp;TRIM(SUBSTITUTE(AY69,",",INDEX($F$2:$F$100,$S69)&amp;","))&amp;INDEX($F$2:$F$100,$S69), IF(INDEX($D$2:$D$100,$S69)="excl","$"&amp;REPLACE(AY69,      IFERROR(FIND(CHAR(1),SUBSTITUTE(AY69,",",CHAR(1),INDEX($F$2:$F$100,$S69)-1)),1),      IFERROR(FIND(CHAR(1),SUBSTITUTE(AY69,",",CHAR(1),INDEX($F$2:$F$100,$S69))),99)-          IFERROR(FIND(CHAR(1),SUBSTITUTE(AY69,",",CHAR(1),INDEX($F$2:$F$100,$S69)-1)),0),""), IF(INDEX($D$2:$D$100,$S69)="repl","$"&amp;REPLACE(AY69,      IFERROR(FIND(CHAR(1),SUBSTITUTE(AY69,",",CHAR(1),INDEX($F$2:$F$100,$S69)-1))+1,1),      IFERROR(FIND(CHAR(1),SUBSTITUTE(AY69,",",CHAR(1),INDEX($F$2:$F$100,$S69))),99)-          IFERROR(FIND(CHAR(1),SUBSTITUTE(AY69,",",CHAR(1),INDEX($F$2:$F$100,$S69)-1)),0)-1,INDEX($G$2:$G$100,$S69)),AY69 ))), AY69)</f>
        <v/>
      </c>
      <c r="BE69" s="0" t="str">
        <f aca="false">IF(OR(AZ69=-1,IFERROR(INDEX(AZ$2:AZ$100,BA69),999)&gt;=0,IFERROR(INDEX(BB$2:BB$100,BA69),999)&gt;=0),IF(OR(BB69=-1,IFERROR(INDEX(AZ$2:AZ$100,BC69),999)&gt;=0,IFERROR(INDEX(BB$2:BB$100,BC69),999)&gt;=0),BD69,                REPLACE(BD69,BB69,IFERROR(FIND(" ",BD69,BB69),999)-BB69,                    SUBSTITUTE(INDEX(BD$2:BD$100,BC69),"$","")                  )), REPLACE(BD69,AZ69,IFERROR(FIND(" ",BD69,AZ69),999)-AZ69,                   SUBSTITUTE(INDEX(BD$2:BD$100,BA69),"$","")                  ) )</f>
        <v/>
      </c>
      <c r="BF69" s="0" t="n">
        <f aca="false">IFERROR(FIND("f_",LOWER(BE69)),-1)</f>
        <v>-1</v>
      </c>
      <c r="BG69" s="0" t="n">
        <f aca="false">IF(BF69=-1,-1, VALUE(MID(BE69,BF69+2, IFERROR(FIND(" ",BE69,BF69),999)-BF69-2)))</f>
        <v>-1</v>
      </c>
      <c r="BH69" s="0" t="n">
        <f aca="false">IFERROR(FIND("r_",LOWER(BE69)),-1)</f>
        <v>-1</v>
      </c>
      <c r="BI69" s="0" t="n">
        <f aca="false">IF(BH69=-1,-1, ROW(BH69)-1+VALUE(MID(BE69,BH69+2, IFERROR(FIND(" ",BE69,BH69),999)-BH69-2)))</f>
        <v>-1</v>
      </c>
      <c r="BJ69" s="0" t="str">
        <f aca="false">IF(AND(ISERROR(FIND("$",BE69)),BF69&lt;0,BH69&lt;0,$S69&gt;0), IF(INDEX($D$2:$D$100,$S69)="num","$"&amp;TRIM(SUBSTITUTE(BE69,",",INDEX($F$2:$F$100,$S69)&amp;","))&amp;INDEX($F$2:$F$100,$S69), IF(INDEX($D$2:$D$100,$S69)="excl","$"&amp;REPLACE(BE69,      IFERROR(FIND(CHAR(1),SUBSTITUTE(BE69,",",CHAR(1),INDEX($F$2:$F$100,$S69)-1)),1),      IFERROR(FIND(CHAR(1),SUBSTITUTE(BE69,",",CHAR(1),INDEX($F$2:$F$100,$S69))),99)-          IFERROR(FIND(CHAR(1),SUBSTITUTE(BE69,",",CHAR(1),INDEX($F$2:$F$100,$S69)-1)),0),""), IF(INDEX($D$2:$D$100,$S69)="repl","$"&amp;REPLACE(BE69,      IFERROR(FIND(CHAR(1),SUBSTITUTE(BE69,",",CHAR(1),INDEX($F$2:$F$100,$S69)-1))+1,1),      IFERROR(FIND(CHAR(1),SUBSTITUTE(BE69,",",CHAR(1),INDEX($F$2:$F$100,$S69))),99)-          IFERROR(FIND(CHAR(1),SUBSTITUTE(BE69,",",CHAR(1),INDEX($F$2:$F$100,$S69)-1)),0)-1,INDEX($G$2:$G$100,$S69)),BE69 ))), BE69)</f>
        <v/>
      </c>
      <c r="BK69" s="0" t="str">
        <f aca="false">IF(OR(BF69=-1,IFERROR(INDEX(BF$2:BF$100,BG69),999)&gt;=0,IFERROR(INDEX(BH$2:BH$100,BG69),999)&gt;=0),IF(OR(BH69=-1,IFERROR(INDEX(BF$2:BF$100,BI69),999)&gt;=0,IFERROR(INDEX(BH$2:BH$100,BI69),999)&gt;=0),BJ69,                REPLACE(BJ69,BH69,IFERROR(FIND(" ",BJ69,BH69),999)-BH69,                    SUBSTITUTE(INDEX(BJ$2:BJ$100,BI69),"$","")                  )), REPLACE(BJ69,BF69,IFERROR(FIND(" ",BJ69,BF69),999)-BF69,                   SUBSTITUTE(INDEX(BJ$2:BJ$100,BG69),"$","")                  ) )</f>
        <v/>
      </c>
      <c r="BL69" s="0" t="n">
        <f aca="false">IFERROR(FIND("f_",LOWER(BK69)),-1)</f>
        <v>-1</v>
      </c>
      <c r="BM69" s="0" t="n">
        <f aca="false">IF(BL69=-1,-1, VALUE(MID(BK69,BL69+2, IFERROR(FIND(" ",BK69,BL69),999)-BL69-2)))</f>
        <v>-1</v>
      </c>
      <c r="BN69" s="0" t="n">
        <f aca="false">IFERROR(FIND("r_",LOWER(BK69)),-1)</f>
        <v>-1</v>
      </c>
      <c r="BO69" s="0" t="n">
        <f aca="false">IF(BN69=-1,-1, ROW(BN69)-1+VALUE(MID(BK69,BN69+2, IFERROR(FIND(" ",BK69,BN69),999)-BN69-2)))</f>
        <v>-1</v>
      </c>
      <c r="BP69" s="0" t="str">
        <f aca="false">IF(AND(ISERROR(FIND("$",BK69)),BL69&lt;0,BN69&lt;0,$S69&gt;0), IF(INDEX($D$2:$D$100,$S69)="num","$"&amp;TRIM(SUBSTITUTE(BK69,",",INDEX($F$2:$F$100,$S69)&amp;","))&amp;INDEX($F$2:$F$100,$S69), IF(INDEX($D$2:$D$100,$S69)="excl","$"&amp;REPLACE(BK69,      IFERROR(FIND(CHAR(1),SUBSTITUTE(BK69,",",CHAR(1),INDEX($F$2:$F$100,$S69)-1)),1),      IFERROR(FIND(CHAR(1),SUBSTITUTE(BK69,",",CHAR(1),INDEX($F$2:$F$100,$S69))),99)-          IFERROR(FIND(CHAR(1),SUBSTITUTE(BK69,",",CHAR(1),INDEX($F$2:$F$100,$S69)-1)),0),""), IF(INDEX($D$2:$D$100,$S69)="repl","$"&amp;REPLACE(BK69,      IFERROR(FIND(CHAR(1),SUBSTITUTE(BK69,",",CHAR(1),INDEX($F$2:$F$100,$S69)-1))+1,1),      IFERROR(FIND(CHAR(1),SUBSTITUTE(BK69,",",CHAR(1),INDEX($F$2:$F$100,$S69))),99)-          IFERROR(FIND(CHAR(1),SUBSTITUTE(BK69,",",CHAR(1),INDEX($F$2:$F$100,$S69)-1)),0)-1,INDEX($G$2:$G$100,$S69)),BK69 ))), BK69)</f>
        <v/>
      </c>
      <c r="BQ69" s="0" t="str">
        <f aca="false">IF(OR(BL69=-1,IFERROR(INDEX(BL$2:BL$100,BM69),999)&gt;=0,IFERROR(INDEX(BN$2:BN$100,BM69),999)&gt;=0),IF(OR(BN69=-1,IFERROR(INDEX(BL$2:BL$100,BO69),999)&gt;=0,IFERROR(INDEX(BN$2:BN$100,BO69),999)&gt;=0),BP69,                REPLACE(BP69,BN69,IFERROR(FIND(" ",BP69,BN69),999)-BN69,                    SUBSTITUTE(INDEX(BP$2:BP$100,BO69),"$","")                  )), REPLACE(BP69,BL69,IFERROR(FIND(" ",BP69,BL69),999)-BL69,                   SUBSTITUTE(INDEX(BP$2:BP$100,BM69),"$","")                  ) )</f>
        <v/>
      </c>
      <c r="BR69" s="0" t="n">
        <f aca="false">IFERROR(FIND("f_",LOWER(BQ69)),-1)</f>
        <v>-1</v>
      </c>
      <c r="BS69" s="0" t="n">
        <f aca="false">IF(BR69=-1,-1, VALUE(MID(BQ69,BR69+2, IFERROR(FIND(" ",BQ69,BR69),999)-BR69-2)))</f>
        <v>-1</v>
      </c>
      <c r="BT69" s="0" t="n">
        <f aca="false">IFERROR(FIND("r_",LOWER(BQ69)),-1)</f>
        <v>-1</v>
      </c>
      <c r="BU69" s="0" t="n">
        <f aca="false">IF(BT69=-1,-1, ROW(BT69)-1+VALUE(MID(BQ69,BT69+2, IFERROR(FIND(" ",BQ69,BT69),999)-BT69-2)))</f>
        <v>-1</v>
      </c>
      <c r="BV69" s="0" t="str">
        <f aca="false">IF(AND(ISERROR(FIND("$",BQ69)),BR69&lt;0,BT69&lt;0,$S69&gt;0), IF(INDEX($D$2:$D$100,$S69)="num","$"&amp;TRIM(SUBSTITUTE(BQ69,",",INDEX($F$2:$F$100,$S69)&amp;","))&amp;INDEX($F$2:$F$100,$S69), IF(INDEX($D$2:$D$100,$S69)="excl","$"&amp;REPLACE(BQ69,      IFERROR(FIND(CHAR(1),SUBSTITUTE(BQ69,",",CHAR(1),INDEX($F$2:$F$100,$S69)-1)),1),      IFERROR(FIND(CHAR(1),SUBSTITUTE(BQ69,",",CHAR(1),INDEX($F$2:$F$100,$S69))),99)-          IFERROR(FIND(CHAR(1),SUBSTITUTE(BQ69,",",CHAR(1),INDEX($F$2:$F$100,$S69)-1)),0),""), IF(INDEX($D$2:$D$100,$S69)="repl","$"&amp;REPLACE(BQ69,      IFERROR(FIND(CHAR(1),SUBSTITUTE(BQ69,",",CHAR(1),INDEX($F$2:$F$100,$S69)-1))+1,1),      IFERROR(FIND(CHAR(1),SUBSTITUTE(BQ69,",",CHAR(1),INDEX($F$2:$F$100,$S69))),99)-          IFERROR(FIND(CHAR(1),SUBSTITUTE(BQ69,",",CHAR(1),INDEX($F$2:$F$100,$S69)-1)),0)-1,INDEX($G$2:$G$100,$S69)),BQ69 ))), BQ69)</f>
        <v/>
      </c>
      <c r="BW69" s="0" t="str">
        <f aca="false">IF(OR(BR69=-1,IFERROR(INDEX(BR$2:BR$100,BS69),999)&gt;=0,IFERROR(INDEX(BT$2:BT$100,BS69),999)&gt;=0),IF(OR(BT69=-1,IFERROR(INDEX(BR$2:BR$100,BU69),999)&gt;=0,IFERROR(INDEX(BT$2:BT$100,BU69),999)&gt;=0),BV69,                REPLACE(BV69,BT69,IFERROR(FIND(" ",BV69,BT69),999)-BT69,                    SUBSTITUTE(INDEX(BV$2:BV$100,BU69),"$","")                  )), REPLACE(BV69,BR69,IFERROR(FIND(" ",BV69,BR69),999)-BR69,                   SUBSTITUTE(INDEX(BV$2:BV$100,BS69),"$","")                  ) )</f>
        <v/>
      </c>
      <c r="BX69" s="0" t="n">
        <f aca="false">IFERROR(FIND("f_",LOWER(BW69)),-1)</f>
        <v>-1</v>
      </c>
      <c r="BY69" s="0" t="n">
        <f aca="false">IF(BX69=-1,-1, VALUE(MID(BW69,BX69+2, IFERROR(FIND(" ",BW69,BX69),999)-BX69-2)))</f>
        <v>-1</v>
      </c>
      <c r="BZ69" s="0" t="n">
        <f aca="false">IFERROR(FIND("r_",LOWER(BW69)),-1)</f>
        <v>-1</v>
      </c>
      <c r="CA69" s="0" t="n">
        <f aca="false">IF(BZ69=-1,-1, ROW(BZ69)-1+VALUE(MID(BW69,BZ69+2, IFERROR(FIND(" ",BW69,BZ69),999)-BZ69-2)))</f>
        <v>-1</v>
      </c>
      <c r="CB69" s="0" t="str">
        <f aca="false">IF(AND(ISERROR(FIND("$",BW69)),BX69&lt;0,BZ69&lt;0,$S69&gt;0), IF(INDEX($D$2:$D$100,$S69)="num","$"&amp;TRIM(SUBSTITUTE(BW69,",",INDEX($F$2:$F$100,$S69)&amp;","))&amp;INDEX($F$2:$F$100,$S69), IF(INDEX($D$2:$D$100,$S69)="excl","$"&amp;REPLACE(BW69,      IFERROR(FIND(CHAR(1),SUBSTITUTE(BW69,",",CHAR(1),INDEX($F$2:$F$100,$S69)-1)),1),      IFERROR(FIND(CHAR(1),SUBSTITUTE(BW69,",",CHAR(1),INDEX($F$2:$F$100,$S69))),99)-          IFERROR(FIND(CHAR(1),SUBSTITUTE(BW69,",",CHAR(1),INDEX($F$2:$F$100,$S69)-1)),0),""), IF(INDEX($D$2:$D$100,$S69)="repl","$"&amp;REPLACE(BW69,      IFERROR(FIND(CHAR(1),SUBSTITUTE(BW69,",",CHAR(1),INDEX($F$2:$F$100,$S69)-1))+1,1),      IFERROR(FIND(CHAR(1),SUBSTITUTE(BW69,",",CHAR(1),INDEX($F$2:$F$100,$S69))),99)-          IFERROR(FIND(CHAR(1),SUBSTITUTE(BW69,",",CHAR(1),INDEX($F$2:$F$100,$S69)-1)),0)-1,INDEX($G$2:$G$100,$S69)),BW69 ))), BW69)</f>
        <v/>
      </c>
      <c r="CC69" s="0" t="str">
        <f aca="false">IF(OR(BX69=-1,IFERROR(INDEX(BX$2:BX$100,BY69),999)&gt;=0,IFERROR(INDEX(BZ$2:BZ$100,BY69),999)&gt;=0),IF(OR(BZ69=-1,IFERROR(INDEX(BX$2:BX$100,CA69),999)&gt;=0,IFERROR(INDEX(BZ$2:BZ$100,CA69),999)&gt;=0),CB69,                REPLACE(CB69,BZ69,IFERROR(FIND(" ",CB69,BZ69),999)-BZ69,                    SUBSTITUTE(INDEX(CB$2:CB$100,CA69),"$","")                  )), REPLACE(CB69,BX69,IFERROR(FIND(" ",CB69,BX69),999)-BX69,                   SUBSTITUTE(INDEX(CB$2:CB$100,BY69),"$","")                  ) )</f>
        <v/>
      </c>
      <c r="CD69" s="0" t="n">
        <f aca="false">IFERROR(FIND("f_",LOWER(CC69)),-1)</f>
        <v>-1</v>
      </c>
      <c r="CE69" s="0" t="n">
        <f aca="false">IF(CD69=-1,-1, VALUE(MID(CC69,CD69+2, IFERROR(FIND(" ",CC69,CD69),999)-CD69-2)))</f>
        <v>-1</v>
      </c>
      <c r="CF69" s="0" t="n">
        <f aca="false">IFERROR(FIND("r_",LOWER(CC69)),-1)</f>
        <v>-1</v>
      </c>
      <c r="CG69" s="0" t="n">
        <f aca="false">IF(CF69=-1,-1, ROW(CF69)-1+VALUE(MID(CC69,CF69+2, IFERROR(FIND(" ",CC69,CF69),999)-CF69-2)))</f>
        <v>-1</v>
      </c>
      <c r="CH69" s="0" t="str">
        <f aca="false">IF(AND(ISERROR(FIND("$",CC69)),CD69&lt;0,CF69&lt;0,$S69&gt;0), IF(INDEX($D$2:$D$100,$S69)="num","$"&amp;TRIM(SUBSTITUTE(CC69,",",INDEX($F$2:$F$100,$S69)&amp;","))&amp;INDEX($F$2:$F$100,$S69), IF(INDEX($D$2:$D$100,$S69)="excl","$"&amp;REPLACE(CC69,      IFERROR(FIND(CHAR(1),SUBSTITUTE(CC69,",",CHAR(1),INDEX($F$2:$F$100,$S69)-1)),1),      IFERROR(FIND(CHAR(1),SUBSTITUTE(CC69,",",CHAR(1),INDEX($F$2:$F$100,$S69))),99)-          IFERROR(FIND(CHAR(1),SUBSTITUTE(CC69,",",CHAR(1),INDEX($F$2:$F$100,$S69)-1)),0),""), IF(INDEX($D$2:$D$100,$S69)="repl","$"&amp;REPLACE(CC69,      IFERROR(FIND(CHAR(1),SUBSTITUTE(CC69,",",CHAR(1),INDEX($F$2:$F$100,$S69)-1))+1,1),      IFERROR(FIND(CHAR(1),SUBSTITUTE(CC69,",",CHAR(1),INDEX($F$2:$F$100,$S69))),99)-          IFERROR(FIND(CHAR(1),SUBSTITUTE(CC69,",",CHAR(1),INDEX($F$2:$F$100,$S69)-1)),0)-1,INDEX($G$2:$G$100,$S69)),CC69 ))), CC69)</f>
        <v/>
      </c>
      <c r="CI69" s="0" t="str">
        <f aca="false">IF(OR(CD69=-1,IFERROR(INDEX(CD$2:CD$100,CE69),999)&gt;=0,IFERROR(INDEX(CF$2:CF$100,CE69),999)&gt;=0),IF(OR(CF69=-1,IFERROR(INDEX(CD$2:CD$100,CG69),999)&gt;=0,IFERROR(INDEX(CF$2:CF$100,CG69),999)&gt;=0),CH69,                REPLACE(CH69,CF69,IFERROR(FIND(" ",CH69,CF69),999)-CF69,                    SUBSTITUTE(INDEX(CH$2:CH$100,CG69),"$","")                  )), REPLACE(CH69,CD69,IFERROR(FIND(" ",CH69,CD69),999)-CD69,                   SUBSTITUTE(INDEX(CH$2:CH$100,CE69),"$","")                  ) )</f>
        <v/>
      </c>
      <c r="CJ69" s="0" t="n">
        <f aca="false">IFERROR(FIND("f_",LOWER(CI69)),-1)</f>
        <v>-1</v>
      </c>
      <c r="CK69" s="0" t="n">
        <f aca="false">IF(CJ69=-1,-1, VALUE(MID(CI69,CJ69+2, IFERROR(FIND(" ",CI69,CJ69),999)-CJ69-2)))</f>
        <v>-1</v>
      </c>
      <c r="CL69" s="0" t="n">
        <f aca="false">IFERROR(FIND("r_",LOWER(CI69)),-1)</f>
        <v>-1</v>
      </c>
      <c r="CM69" s="0" t="n">
        <f aca="false">IF(CL69=-1,-1, ROW(CL69)-1+VALUE(MID(CI69,CL69+2, IFERROR(FIND(" ",CI69,CL69),999)-CL69-2)))</f>
        <v>-1</v>
      </c>
      <c r="CN69" s="0" t="str">
        <f aca="false">IF(AND(ISERROR(FIND("$",CI69)),CJ69&lt;0,CL69&lt;0,$S69&gt;0), IF(INDEX($D$2:$D$100,$S69)="num","$"&amp;TRIM(SUBSTITUTE(CI69,",",INDEX($F$2:$F$100,$S69)&amp;","))&amp;INDEX($F$2:$F$100,$S69), IF(INDEX($D$2:$D$100,$S69)="excl","$"&amp;REPLACE(CI69,      IFERROR(FIND(CHAR(1),SUBSTITUTE(CI69,",",CHAR(1),INDEX($F$2:$F$100,$S69)-1)),1),      IFERROR(FIND(CHAR(1),SUBSTITUTE(CI69,",",CHAR(1),INDEX($F$2:$F$100,$S69))),99)-          IFERROR(FIND(CHAR(1),SUBSTITUTE(CI69,",",CHAR(1),INDEX($F$2:$F$100,$S69)-1)),0),""), IF(INDEX($D$2:$D$100,$S69)="repl","$"&amp;REPLACE(CI69,      IFERROR(FIND(CHAR(1),SUBSTITUTE(CI69,",",CHAR(1),INDEX($F$2:$F$100,$S69)-1))+1,1),      IFERROR(FIND(CHAR(1),SUBSTITUTE(CI69,",",CHAR(1),INDEX($F$2:$F$100,$S69))),99)-          IFERROR(FIND(CHAR(1),SUBSTITUTE(CI69,",",CHAR(1),INDEX($F$2:$F$100,$S69)-1)),0)-1,INDEX($G$2:$G$100,$S69)),CI69 ))), CI69)</f>
        <v/>
      </c>
      <c r="CO69" s="0" t="str">
        <f aca="false">IF(OR(CJ69=-1,IFERROR(INDEX(CJ$2:CJ$100,CK69),999)&gt;=0,IFERROR(INDEX(CL$2:CL$100,CK69),999)&gt;=0),IF(OR(CL69=-1,IFERROR(INDEX(CJ$2:CJ$100,CM69),999)&gt;=0,IFERROR(INDEX(CL$2:CL$100,CM69),999)&gt;=0),CN69,                REPLACE(CN69,CL69,IFERROR(FIND(" ",CN69,CL69),999)-CL69,                    SUBSTITUTE(INDEX(CN$2:CN$100,CM69),"$","")                  )), REPLACE(CN69,CJ69,IFERROR(FIND(" ",CN69,CJ69),999)-CJ69,                   SUBSTITUTE(INDEX(CN$2:CN$100,CK69),"$","")                  ) )</f>
        <v/>
      </c>
      <c r="CP69" s="0" t="n">
        <f aca="false">IFERROR(FIND("f_",LOWER(CO69)),-1)</f>
        <v>-1</v>
      </c>
      <c r="CQ69" s="0" t="n">
        <f aca="false">IF(CP69=-1,-1, VALUE(MID(CO69,CP69+2, IFERROR(FIND(" ",CO69,CP69),999)-CP69-2)))</f>
        <v>-1</v>
      </c>
      <c r="CR69" s="0" t="n">
        <f aca="false">IFERROR(FIND("r_",LOWER(CO69)),-1)</f>
        <v>-1</v>
      </c>
      <c r="CS69" s="0" t="n">
        <f aca="false">IF(CR69=-1,-1, ROW(CR69)-1+VALUE(MID(CO69,CR69+2, IFERROR(FIND(" ",CO69,CR69),999)-CR69-2)))</f>
        <v>-1</v>
      </c>
      <c r="CT69" s="0" t="str">
        <f aca="false">IF(AND(ISERROR(FIND("$",CO69)),CP69&lt;0,CR69&lt;0,$S69&gt;0), IF(INDEX($D$2:$D$100,$S69)="num","$"&amp;TRIM(SUBSTITUTE(CO69,",",INDEX($F$2:$F$100,$S69)&amp;","))&amp;INDEX($F$2:$F$100,$S69), IF(INDEX($D$2:$D$100,$S69)="excl","$"&amp;REPLACE(CO69,      IFERROR(FIND(CHAR(1),SUBSTITUTE(CO69,",",CHAR(1),INDEX($F$2:$F$100,$S69)-1)),1),      IFERROR(FIND(CHAR(1),SUBSTITUTE(CO69,",",CHAR(1),INDEX($F$2:$F$100,$S69))),99)-          IFERROR(FIND(CHAR(1),SUBSTITUTE(CO69,",",CHAR(1),INDEX($F$2:$F$100,$S69)-1)),0),""), IF(INDEX($D$2:$D$100,$S69)="repl","$"&amp;REPLACE(CO69,      IFERROR(FIND(CHAR(1),SUBSTITUTE(CO69,",",CHAR(1),INDEX($F$2:$F$100,$S69)-1))+1,1),      IFERROR(FIND(CHAR(1),SUBSTITUTE(CO69,",",CHAR(1),INDEX($F$2:$F$100,$S69))),99)-          IFERROR(FIND(CHAR(1),SUBSTITUTE(CO69,",",CHAR(1),INDEX($F$2:$F$100,$S69)-1)),0)-1,INDEX($G$2:$G$100,$S69)),CO69 ))), CO69)</f>
        <v/>
      </c>
      <c r="CU69" s="0" t="str">
        <f aca="false">IF(OR(CP69=-1,IFERROR(INDEX(CP$2:CP$100,CQ69),999)&gt;=0,IFERROR(INDEX(CR$2:CR$100,CQ69),999)&gt;=0),IF(OR(CR69=-1,IFERROR(INDEX(CP$2:CP$100,CS69),999)&gt;=0,IFERROR(INDEX(CR$2:CR$100,CS69),999)&gt;=0),CT69,                REPLACE(CT69,CR69,IFERROR(FIND(" ",CT69,CR69),999)-CR69,                    SUBSTITUTE(INDEX(CT$2:CT$100,CS69),"$","")                  )), REPLACE(CT69,CP69,IFERROR(FIND(" ",CT69,CP69),999)-CP69,                   SUBSTITUTE(INDEX(CT$2:CT$100,CQ69),"$","")                  ) )</f>
        <v/>
      </c>
      <c r="CV69" s="0" t="n">
        <f aca="false">IFERROR(FIND("f_",LOWER(CU69)),-1)</f>
        <v>-1</v>
      </c>
      <c r="CW69" s="0" t="n">
        <f aca="false">IF(CV69=-1,-1, VALUE(MID(CU69,CV69+2, IFERROR(FIND(" ",CU69,CV69),999)-CV69-2)))</f>
        <v>-1</v>
      </c>
      <c r="CX69" s="0" t="n">
        <f aca="false">IFERROR(FIND("r_",LOWER(CU69)),-1)</f>
        <v>-1</v>
      </c>
      <c r="CY69" s="0" t="n">
        <f aca="false">IF(CX69=-1,-1, ROW(CX69)-1+VALUE(MID(CU69,CX69+2, IFERROR(FIND(" ",CU69,CX69),999)-CX69-2)))</f>
        <v>-1</v>
      </c>
      <c r="CZ69" s="0" t="str">
        <f aca="false">IF(AND(ISERROR(FIND("$",CU69)),CV69&lt;0,CX69&lt;0,$S69&gt;0), IF(INDEX($D$2:$D$100,$S69)="num","$"&amp;TRIM(SUBSTITUTE(CU69,",",INDEX($F$2:$F$100,$S69)&amp;","))&amp;INDEX($F$2:$F$100,$S69), IF(INDEX($D$2:$D$100,$S69)="excl","$"&amp;REPLACE(CU69,      IFERROR(FIND(CHAR(1),SUBSTITUTE(CU69,",",CHAR(1),INDEX($F$2:$F$100,$S69)-1)),1),      IFERROR(FIND(CHAR(1),SUBSTITUTE(CU69,",",CHAR(1),INDEX($F$2:$F$100,$S69))),99)-          IFERROR(FIND(CHAR(1),SUBSTITUTE(CU69,",",CHAR(1),INDEX($F$2:$F$100,$S69)-1)),0),""), IF(INDEX($D$2:$D$100,$S69)="repl","$"&amp;REPLACE(CU69,      IFERROR(FIND(CHAR(1),SUBSTITUTE(CU69,",",CHAR(1),INDEX($F$2:$F$100,$S69)-1))+1,1),      IFERROR(FIND(CHAR(1),SUBSTITUTE(CU69,",",CHAR(1),INDEX($F$2:$F$100,$S69))),99)-          IFERROR(FIND(CHAR(1),SUBSTITUTE(CU69,",",CHAR(1),INDEX($F$2:$F$100,$S69)-1)),0)-1,INDEX($G$2:$G$100,$S69)),CU69 ))), CU69)</f>
        <v/>
      </c>
      <c r="DA69" s="0" t="str">
        <f aca="false">IF(OR(CV69=-1,IFERROR(INDEX(CV$2:CV$100,CW69),999)&gt;=0,IFERROR(INDEX(CX$2:CX$100,CW69),999)&gt;=0),IF(OR(CX69=-1,IFERROR(INDEX(CV$2:CV$100,CY69),999)&gt;=0,IFERROR(INDEX(CX$2:CX$100,CY69),999)&gt;=0),CZ69,                REPLACE(CZ69,CX69,IFERROR(FIND(" ",CZ69,CX69),999)-CX69,                    SUBSTITUTE(INDEX(CZ$2:CZ$100,CY69),"$","")                  )), REPLACE(CZ69,CV69,IFERROR(FIND(" ",CZ69,CV69),999)-CV69,                   SUBSTITUTE(INDEX(CZ$2:CZ$100,CW69),"$","")                  ) )</f>
        <v/>
      </c>
      <c r="DB69" s="0" t="n">
        <f aca="false">IFERROR(FIND("f_",LOWER(DA69)),-1)</f>
        <v>-1</v>
      </c>
      <c r="DC69" s="0" t="n">
        <f aca="false">IF(DB69=-1,-1, VALUE(MID(DA69,DB69+2, IFERROR(FIND(" ",DA69,DB69),999)-DB69-2)))</f>
        <v>-1</v>
      </c>
      <c r="DD69" s="0" t="n">
        <f aca="false">IFERROR(FIND("r_",LOWER(DA69)),-1)</f>
        <v>-1</v>
      </c>
      <c r="DE69" s="0" t="n">
        <f aca="false">IF(DD69=-1,-1, ROW(DD69)-1+VALUE(MID(DA69,DD69+2, IFERROR(FIND(" ",DA69,DD69),999)-DD69-2)))</f>
        <v>-1</v>
      </c>
      <c r="DF69" s="0" t="str">
        <f aca="false">IF(AND(ISERROR(FIND("$",DA69)),DB69&lt;0,DD69&lt;0,$S69&gt;0), IF(INDEX($D$2:$D$100,$S69)="num","$"&amp;TRIM(SUBSTITUTE(DA69,",",INDEX($F$2:$F$100,$S69)&amp;","))&amp;INDEX($F$2:$F$100,$S69), IF(INDEX($D$2:$D$100,$S69)="excl","$"&amp;REPLACE(DA69,      IFERROR(FIND(CHAR(1),SUBSTITUTE(DA69,",",CHAR(1),INDEX($F$2:$F$100,$S69)-1)),1),      IFERROR(FIND(CHAR(1),SUBSTITUTE(DA69,",",CHAR(1),INDEX($F$2:$F$100,$S69))),99)-          IFERROR(FIND(CHAR(1),SUBSTITUTE(DA69,",",CHAR(1),INDEX($F$2:$F$100,$S69)-1)),0),""), IF(INDEX($D$2:$D$100,$S69)="repl","$"&amp;REPLACE(DA69,      IFERROR(FIND(CHAR(1),SUBSTITUTE(DA69,",",CHAR(1),INDEX($F$2:$F$100,$S69)-1))+1,1),      IFERROR(FIND(CHAR(1),SUBSTITUTE(DA69,",",CHAR(1),INDEX($F$2:$F$100,$S69))),99)-          IFERROR(FIND(CHAR(1),SUBSTITUTE(DA69,",",CHAR(1),INDEX($F$2:$F$100,$S69)-1)),0)-1,INDEX($G$2:$G$100,$S69)),DA69 ))), DA69)</f>
        <v/>
      </c>
      <c r="DG69" s="0" t="str">
        <f aca="false">IF(OR(DB69=-1,IFERROR(INDEX(DB$2:DB$100,DC69),999)&gt;=0,IFERROR(INDEX(DD$2:DD$100,DC69),999)&gt;=0),IF(OR(DD69=-1,IFERROR(INDEX(DB$2:DB$100,DE69),999)&gt;=0,IFERROR(INDEX(DD$2:DD$100,DE69),999)&gt;=0),DF69,                REPLACE(DF69,DD69,IFERROR(FIND(" ",DF69,DD69),999)-DD69,                    SUBSTITUTE(INDEX(DF$2:DF$100,DE69),"$","")                  )), REPLACE(DF69,DB69,IFERROR(FIND(" ",DF69,DB69),999)-DB69,                   SUBSTITUTE(INDEX(DF$2:DF$100,DC69),"$","")                  ) )</f>
        <v/>
      </c>
      <c r="DH69" s="0" t="n">
        <f aca="false">IFERROR(FIND("f_",LOWER(DG69)),-1)</f>
        <v>-1</v>
      </c>
      <c r="DI69" s="0" t="n">
        <f aca="false">IF(DH69=-1,-1, VALUE(MID(DG69,DH69+2, IFERROR(FIND(" ",DG69,DH69),999)-DH69-2)))</f>
        <v>-1</v>
      </c>
      <c r="DJ69" s="0" t="n">
        <f aca="false">IFERROR(FIND("r_",LOWER(DG69)),-1)</f>
        <v>-1</v>
      </c>
      <c r="DK69" s="0" t="n">
        <f aca="false">IF(DJ69=-1,-1, ROW(DJ69)-1+VALUE(MID(DG69,DJ69+2, IFERROR(FIND(" ",DG69,DJ69),999)-DJ69-2)))</f>
        <v>-1</v>
      </c>
      <c r="DL69" s="0" t="str">
        <f aca="false">IF(AND(ISERROR(FIND("$",DG69)),DH69&lt;0,DJ69&lt;0,$S69&gt;0), IF(INDEX($D$2:$D$100,$S69)="num","$"&amp;TRIM(SUBSTITUTE(DG69,",",INDEX($F$2:$F$100,$S69)&amp;","))&amp;INDEX($F$2:$F$100,$S69), IF(INDEX($D$2:$D$100,$S69)="excl","$"&amp;REPLACE(DG69,      IFERROR(FIND(CHAR(1),SUBSTITUTE(DG69,",",CHAR(1),INDEX($F$2:$F$100,$S69)-1)),1),      IFERROR(FIND(CHAR(1),SUBSTITUTE(DG69,",",CHAR(1),INDEX($F$2:$F$100,$S69))),99)-          IFERROR(FIND(CHAR(1),SUBSTITUTE(DG69,",",CHAR(1),INDEX($F$2:$F$100,$S69)-1)),0),""), IF(INDEX($D$2:$D$100,$S69)="repl","$"&amp;REPLACE(DG69,      IFERROR(FIND(CHAR(1),SUBSTITUTE(DG69,",",CHAR(1),INDEX($F$2:$F$100,$S69)-1))+1,1),      IFERROR(FIND(CHAR(1),SUBSTITUTE(DG69,",",CHAR(1),INDEX($F$2:$F$100,$S69))),99)-          IFERROR(FIND(CHAR(1),SUBSTITUTE(DG69,",",CHAR(1),INDEX($F$2:$F$100,$S69)-1)),0)-1,INDEX($G$2:$G$100,$S69)),DG69 ))), DG69)</f>
        <v/>
      </c>
      <c r="DM69" s="0" t="str">
        <f aca="false">IF(OR(DH69=-1,IFERROR(INDEX(DH$2:DH$100,DI69),999)&gt;=0,IFERROR(INDEX(DJ$2:DJ$100,DI69),999)&gt;=0),IF(OR(DJ69=-1,IFERROR(INDEX(DH$2:DH$100,DK69),999)&gt;=0,IFERROR(INDEX(DJ$2:DJ$100,DK69),999)&gt;=0),DL69,                REPLACE(DL69,DJ69,IFERROR(FIND(" ",DL69,DJ69),999)-DJ69,                    SUBSTITUTE(INDEX(DL$2:DL$100,DK69),"$","")                  )), REPLACE(DL69,DH69,IFERROR(FIND(" ",DL69,DH69),999)-DH69,                   SUBSTITUTE(INDEX(DL$2:DL$100,DI69),"$","")                  ) )</f>
        <v/>
      </c>
      <c r="DN69" s="0" t="n">
        <f aca="false">IFERROR(FIND("f_",LOWER(DM69)),-1)</f>
        <v>-1</v>
      </c>
      <c r="DO69" s="0" t="n">
        <f aca="false">IF(DN69=-1,-1, VALUE(MID(DM69,DN69+2, IFERROR(FIND(" ",DM69,DN69),999)-DN69-2)))</f>
        <v>-1</v>
      </c>
      <c r="DP69" s="0" t="n">
        <f aca="false">IFERROR(FIND("r_",LOWER(DM69)),-1)</f>
        <v>-1</v>
      </c>
      <c r="DQ69" s="0" t="n">
        <f aca="false">IF(DP69=-1,-1, ROW(DP69)-1+VALUE(MID(DM69,DP69+2, IFERROR(FIND(" ",DM69,DP69),999)-DP69-2)))</f>
        <v>-1</v>
      </c>
      <c r="DR69" s="0" t="str">
        <f aca="false">IF(AND(ISERROR(FIND("$",DM69)),DN69&lt;0,DP69&lt;0,$S69&gt;0), IF(INDEX($D$2:$D$100,$S69)="num","$"&amp;TRIM(SUBSTITUTE(DM69,",",INDEX($F$2:$F$100,$S69)&amp;","))&amp;INDEX($F$2:$F$100,$S69), IF(INDEX($D$2:$D$100,$S69)="excl","$"&amp;REPLACE(DM69,      IFERROR(FIND(CHAR(1),SUBSTITUTE(DM69,",",CHAR(1),INDEX($F$2:$F$100,$S69)-1)),1),      IFERROR(FIND(CHAR(1),SUBSTITUTE(DM69,",",CHAR(1),INDEX($F$2:$F$100,$S69))),99)-          IFERROR(FIND(CHAR(1),SUBSTITUTE(DM69,",",CHAR(1),INDEX($F$2:$F$100,$S69)-1)),0),""), IF(INDEX($D$2:$D$100,$S69)="repl","$"&amp;REPLACE(DM69,      IFERROR(FIND(CHAR(1),SUBSTITUTE(DM69,",",CHAR(1),INDEX($F$2:$F$100,$S69)-1))+1,1),      IFERROR(FIND(CHAR(1),SUBSTITUTE(DM69,",",CHAR(1),INDEX($F$2:$F$100,$S69))),99)-          IFERROR(FIND(CHAR(1),SUBSTITUTE(DM69,",",CHAR(1),INDEX($F$2:$F$100,$S69)-1)),0)-1,INDEX($G$2:$G$100,$S69)),DM69 ))), DM69)</f>
        <v/>
      </c>
      <c r="DS69" s="0" t="str">
        <f aca="false">IF(OR(DN69=-1,IFERROR(INDEX(DN$2:DN$100,DO69),999)&gt;=0,IFERROR(INDEX(DP$2:DP$100,DO69),999)&gt;=0),IF(OR(DP69=-1,IFERROR(INDEX(DN$2:DN$100,DQ69),999)&gt;=0,IFERROR(INDEX(DP$2:DP$100,DQ69),999)&gt;=0),DR69,                REPLACE(DR69,DP69,IFERROR(FIND(" ",DR69,DP69),999)-DP69,                    SUBSTITUTE(INDEX(DR$2:DR$100,DQ69),"$","")                  )), REPLACE(DR69,DN69,IFERROR(FIND(" ",DR69,DN69),999)-DN69,                   SUBSTITUTE(INDEX(DR$2:DR$100,DO69),"$","")                  ) )</f>
        <v/>
      </c>
      <c r="DT69" s="0" t="n">
        <f aca="false">IFERROR(FIND("f_",LOWER(DS69)),-1)</f>
        <v>-1</v>
      </c>
      <c r="DU69" s="0" t="n">
        <f aca="false">IF(DT69=-1,-1, VALUE(MID(DS69,DT69+2, IFERROR(FIND(" ",DS69,DT69),999)-DT69-2)))</f>
        <v>-1</v>
      </c>
      <c r="DV69" s="0" t="n">
        <f aca="false">IFERROR(FIND("r_",LOWER(DS69)),-1)</f>
        <v>-1</v>
      </c>
      <c r="DW69" s="0" t="n">
        <f aca="false">IF(DV69=-1,-1, ROW(DV69)-1+VALUE(MID(DS69,DV69+2, IFERROR(FIND(" ",DS69,DV69),999)-DV69-2)))</f>
        <v>-1</v>
      </c>
      <c r="DX69" s="0" t="str">
        <f aca="false">IF(AND(ISERROR(FIND("$",DS69)),DT69&lt;0,DV69&lt;0,$S69&gt;0), IF(INDEX($D$2:$D$100,$S69)="num","$"&amp;TRIM(SUBSTITUTE(DS69,",",INDEX($F$2:$F$100,$S69)&amp;","))&amp;INDEX($F$2:$F$100,$S69), IF(INDEX($D$2:$D$100,$S69)="excl","$"&amp;REPLACE(DS69,      IFERROR(FIND(CHAR(1),SUBSTITUTE(DS69,",",CHAR(1),INDEX($F$2:$F$100,$S69)-1)),1),      IFERROR(FIND(CHAR(1),SUBSTITUTE(DS69,",",CHAR(1),INDEX($F$2:$F$100,$S69))),99)-          IFERROR(FIND(CHAR(1),SUBSTITUTE(DS69,",",CHAR(1),INDEX($F$2:$F$100,$S69)-1)),0),""), IF(INDEX($D$2:$D$100,$S69)="repl","$"&amp;REPLACE(DS69,      IFERROR(FIND(CHAR(1),SUBSTITUTE(DS69,",",CHAR(1),INDEX($F$2:$F$100,$S69)-1))+1,1),      IFERROR(FIND(CHAR(1),SUBSTITUTE(DS69,",",CHAR(1),INDEX($F$2:$F$100,$S69))),99)-          IFERROR(FIND(CHAR(1),SUBSTITUTE(DS69,",",CHAR(1),INDEX($F$2:$F$100,$S69)-1)),0)-1,INDEX($G$2:$G$100,$S69)),DS69 ))), DS69)</f>
        <v/>
      </c>
      <c r="DY69" s="0" t="str">
        <f aca="false">IF(OR(DT69=-1,IFERROR(INDEX(DT$2:DT$100,DU69),999)&gt;=0,IFERROR(INDEX(DV$2:DV$100,DU69),999)&gt;=0),IF(OR(DV69=-1,IFERROR(INDEX(DT$2:DT$100,DW69),999)&gt;=0,IFERROR(INDEX(DV$2:DV$100,DW69),999)&gt;=0),DX69,                REPLACE(DX69,DV69,IFERROR(FIND(" ",DX69,DV69),999)-DV69,                    SUBSTITUTE(INDEX(DX$2:DX$100,DW69),"$","")                  )), REPLACE(DX69,DT69,IFERROR(FIND(" ",DX69,DT69),999)-DT69,                   SUBSTITUTE(INDEX(DX$2:DX$100,DU69),"$","")                  ) )</f>
        <v/>
      </c>
      <c r="DZ69" s="0" t="n">
        <f aca="false">IFERROR(FIND("f_",LOWER(DY69)),-1)</f>
        <v>-1</v>
      </c>
      <c r="EA69" s="0" t="n">
        <f aca="false">IF(DZ69=-1,-1, VALUE(MID(DY69,DZ69+2, IFERROR(FIND(" ",DY69,DZ69),999)-DZ69-2)))</f>
        <v>-1</v>
      </c>
      <c r="EB69" s="0" t="n">
        <f aca="false">IFERROR(FIND("r_",LOWER(DY69)),-1)</f>
        <v>-1</v>
      </c>
      <c r="EC69" s="0" t="n">
        <f aca="false">IF(EB69=-1,-1, ROW(EB69)-1+VALUE(MID(DY69,EB69+2, IFERROR(FIND(" ",DY69,EB69),999)-EB69-2)))</f>
        <v>-1</v>
      </c>
      <c r="ED69" s="0" t="str">
        <f aca="false">IF(AND(ISERROR(FIND("$",DY69)),DZ69&lt;0,EB69&lt;0,$S69&gt;0), IF(INDEX($D$2:$D$100,$S69)="num","$"&amp;TRIM(SUBSTITUTE(DY69,",",INDEX($F$2:$F$100,$S69)&amp;","))&amp;INDEX($F$2:$F$100,$S69), IF(INDEX($D$2:$D$100,$S69)="excl","$"&amp;REPLACE(DY69,      IFERROR(FIND(CHAR(1),SUBSTITUTE(DY69,",",CHAR(1),INDEX($F$2:$F$100,$S69)-1)),1),      IFERROR(FIND(CHAR(1),SUBSTITUTE(DY69,",",CHAR(1),INDEX($F$2:$F$100,$S69))),99)-          IFERROR(FIND(CHAR(1),SUBSTITUTE(DY69,",",CHAR(1),INDEX($F$2:$F$100,$S69)-1)),0),""), IF(INDEX($D$2:$D$100,$S69)="repl","$"&amp;REPLACE(DY69,      IFERROR(FIND(CHAR(1),SUBSTITUTE(DY69,",",CHAR(1),INDEX($F$2:$F$100,$S69)-1))+1,1),      IFERROR(FIND(CHAR(1),SUBSTITUTE(DY69,",",CHAR(1),INDEX($F$2:$F$100,$S69))),99)-          IFERROR(FIND(CHAR(1),SUBSTITUTE(DY69,",",CHAR(1),INDEX($F$2:$F$100,$S69)-1)),0)-1,INDEX($G$2:$G$100,$S69)),DY69 ))), DY69)</f>
        <v/>
      </c>
      <c r="EE69" s="0" t="str">
        <f aca="false">IF(OR(DZ69=-1,IFERROR(INDEX(DZ$2:DZ$100,EA69),999)&gt;=0,IFERROR(INDEX(EB$2:EB$100,EA69),999)&gt;=0),IF(OR(EB69=-1,IFERROR(INDEX(DZ$2:DZ$100,EC69),999)&gt;=0,IFERROR(INDEX(EB$2:EB$100,EC69),999)&gt;=0),ED69,                REPLACE(ED69,EB69,IFERROR(FIND(" ",ED69,EB69),999)-EB69,                    SUBSTITUTE(INDEX(ED$2:ED$100,EC69),"$","")                  )), REPLACE(ED69,DZ69,IFERROR(FIND(" ",ED69,DZ69),999)-DZ69,                   SUBSTITUTE(INDEX(ED$2:ED$100,EA69),"$","")                  ) )</f>
        <v/>
      </c>
      <c r="EF69" s="0" t="n">
        <f aca="false">IFERROR(FIND("f_",LOWER(EE69)),-1)</f>
        <v>-1</v>
      </c>
      <c r="EG69" s="0" t="n">
        <f aca="false">IF(EF69=-1,-1, VALUE(MID(EE69,EF69+2, IFERROR(FIND(" ",EE69,EF69),999)-EF69-2)))</f>
        <v>-1</v>
      </c>
      <c r="EH69" s="0" t="n">
        <f aca="false">IFERROR(FIND("r_",LOWER(EE69)),-1)</f>
        <v>-1</v>
      </c>
      <c r="EI69" s="0" t="n">
        <f aca="false">IF(EH69=-1,-1, ROW(EH69)-1+VALUE(MID(EE69,EH69+2, IFERROR(FIND(" ",EE69,EH69),999)-EH69-2)))</f>
        <v>-1</v>
      </c>
      <c r="EJ69" s="0" t="str">
        <f aca="false">IF(AND(ISERROR(FIND("$",EE69)),EF69&lt;0,EH69&lt;0,$S69&gt;0), IF(INDEX($D$2:$D$100,$S69)="num","$"&amp;TRIM(SUBSTITUTE(EE69,",",INDEX($F$2:$F$100,$S69)&amp;","))&amp;INDEX($F$2:$F$100,$S69), IF(INDEX($D$2:$D$100,$S69)="excl","$"&amp;REPLACE(EE69,      IFERROR(FIND(CHAR(1),SUBSTITUTE(EE69,",",CHAR(1),INDEX($F$2:$F$100,$S69)-1)),1),      IFERROR(FIND(CHAR(1),SUBSTITUTE(EE69,",",CHAR(1),INDEX($F$2:$F$100,$S69))),99)-          IFERROR(FIND(CHAR(1),SUBSTITUTE(EE69,",",CHAR(1),INDEX($F$2:$F$100,$S69)-1)),0),""), IF(INDEX($D$2:$D$100,$S69)="repl","$"&amp;REPLACE(EE69,      IFERROR(FIND(CHAR(1),SUBSTITUTE(EE69,",",CHAR(1),INDEX($F$2:$F$100,$S69)-1))+1,1),      IFERROR(FIND(CHAR(1),SUBSTITUTE(EE69,",",CHAR(1),INDEX($F$2:$F$100,$S69))),99)-          IFERROR(FIND(CHAR(1),SUBSTITUTE(EE69,",",CHAR(1),INDEX($F$2:$F$100,$S69)-1)),0)-1,INDEX($G$2:$G$100,$S69)),EE69 ))), EE69)</f>
        <v/>
      </c>
      <c r="EK69" s="0" t="str">
        <f aca="false">IF(OR(EF69=-1,IFERROR(INDEX(EF$2:EF$100,EG69),999)&gt;=0,IFERROR(INDEX(EH$2:EH$100,EG69),999)&gt;=0),IF(OR(EH69=-1,IFERROR(INDEX(EF$2:EF$100,EI69),999)&gt;=0,IFERROR(INDEX(EH$2:EH$100,EI69),999)&gt;=0),EJ69,                REPLACE(EJ69,EH69,IFERROR(FIND(" ",EJ69,EH69),999)-EH69,                    SUBSTITUTE(INDEX(EJ$2:EJ$100,EI69),"$","")                  )), REPLACE(EJ69,EF69,IFERROR(FIND(" ",EJ69,EF69),999)-EF69,                   SUBSTITUTE(INDEX(EJ$2:EJ$100,EG69),"$","")                  ) )</f>
        <v/>
      </c>
      <c r="EL69" s="0" t="n">
        <f aca="false">IFERROR(FIND("f_",LOWER(EK69)),-1)</f>
        <v>-1</v>
      </c>
      <c r="EM69" s="0" t="n">
        <f aca="false">IF(EL69=-1,-1, VALUE(MID(EK69,EL69+2, IFERROR(FIND(" ",EK69,EL69),999)-EL69-2)))</f>
        <v>-1</v>
      </c>
      <c r="EN69" s="0" t="n">
        <f aca="false">IFERROR(FIND("r_",LOWER(EK69)),-1)</f>
        <v>-1</v>
      </c>
      <c r="EO69" s="0" t="n">
        <f aca="false">IF(EN69=-1,-1, ROW(EN69)-1+VALUE(MID(EK69,EN69+2, IFERROR(FIND(" ",EK69,EN69),999)-EN69-2)))</f>
        <v>-1</v>
      </c>
      <c r="EP69" s="0" t="str">
        <f aca="false">IF(AND(ISERROR(FIND("$",EK69)),EL69&lt;0,EN69&lt;0,$S69&gt;0), IF(INDEX($D$2:$D$100,$S69)="num","$"&amp;TRIM(SUBSTITUTE(EK69,",",INDEX($F$2:$F$100,$S69)&amp;","))&amp;INDEX($F$2:$F$100,$S69), IF(INDEX($D$2:$D$100,$S69)="excl","$"&amp;REPLACE(EK69,      IFERROR(FIND(CHAR(1),SUBSTITUTE(EK69,",",CHAR(1),INDEX($F$2:$F$100,$S69)-1)),1),      IFERROR(FIND(CHAR(1),SUBSTITUTE(EK69,",",CHAR(1),INDEX($F$2:$F$100,$S69))),99)-          IFERROR(FIND(CHAR(1),SUBSTITUTE(EK69,",",CHAR(1),INDEX($F$2:$F$100,$S69)-1)),0),""), IF(INDEX($D$2:$D$100,$S69)="repl","$"&amp;REPLACE(EK69,      IFERROR(FIND(CHAR(1),SUBSTITUTE(EK69,",",CHAR(1),INDEX($F$2:$F$100,$S69)-1))+1,1),      IFERROR(FIND(CHAR(1),SUBSTITUTE(EK69,",",CHAR(1),INDEX($F$2:$F$100,$S69))),99)-          IFERROR(FIND(CHAR(1),SUBSTITUTE(EK69,",",CHAR(1),INDEX($F$2:$F$100,$S69)-1)),0)-1,INDEX($G$2:$G$100,$S69)),EK69 ))), EK69)</f>
        <v/>
      </c>
      <c r="EQ69" s="0" t="str">
        <f aca="false">IF(OR(EL69=-1,IFERROR(INDEX(EL$2:EL$100,EM69),999)&gt;=0,IFERROR(INDEX(EN$2:EN$100,EM69),999)&gt;=0),IF(OR(EN69=-1,IFERROR(INDEX(EL$2:EL$100,EO69),999)&gt;=0,IFERROR(INDEX(EN$2:EN$100,EO69),999)&gt;=0),EP69,                REPLACE(EP69,EN69,IFERROR(FIND(" ",EP69,EN69),999)-EN69,                    SUBSTITUTE(INDEX(EP$2:EP$100,EO69),"$","")                  )), REPLACE(EP69,EL69,IFERROR(FIND(" ",EP69,EL69),999)-EL69,                   SUBSTITUTE(INDEX(EP$2:EP$100,EM69),"$","")                  ) )</f>
        <v/>
      </c>
      <c r="ER69" s="0" t="n">
        <f aca="false">IFERROR(FIND("f_",LOWER(EQ69)),-1)</f>
        <v>-1</v>
      </c>
      <c r="ES69" s="0" t="n">
        <f aca="false">IF(ER69=-1,-1, VALUE(MID(EQ69,ER69+2, IFERROR(FIND(" ",EQ69,ER69),999)-ER69-2)))</f>
        <v>-1</v>
      </c>
      <c r="ET69" s="0" t="n">
        <f aca="false">IFERROR(FIND("r_",LOWER(EQ69)),-1)</f>
        <v>-1</v>
      </c>
      <c r="EU69" s="0" t="n">
        <f aca="false">IF(ET69=-1,-1, ROW(ET69)-1+VALUE(MID(EQ69,ET69+2, IFERROR(FIND(" ",EQ69,ET69),999)-ET69-2)))</f>
        <v>-1</v>
      </c>
      <c r="EV69" s="0" t="str">
        <f aca="false">IF(AND(ISERROR(FIND("$",EQ69)),ER69&lt;0,ET69&lt;0,$S69&gt;0), IF(INDEX($D$2:$D$100,$S69)="num","$"&amp;TRIM(SUBSTITUTE(EQ69,",",INDEX($F$2:$F$100,$S69)&amp;","))&amp;INDEX($F$2:$F$100,$S69), IF(INDEX($D$2:$D$100,$S69)="excl","$"&amp;REPLACE(EQ69,      IFERROR(FIND(CHAR(1),SUBSTITUTE(EQ69,",",CHAR(1),INDEX($F$2:$F$100,$S69)-1)),1),      IFERROR(FIND(CHAR(1),SUBSTITUTE(EQ69,",",CHAR(1),INDEX($F$2:$F$100,$S69))),99)-          IFERROR(FIND(CHAR(1),SUBSTITUTE(EQ69,",",CHAR(1),INDEX($F$2:$F$100,$S69)-1)),0),""), IF(INDEX($D$2:$D$100,$S69)="repl","$"&amp;REPLACE(EQ69,      IFERROR(FIND(CHAR(1),SUBSTITUTE(EQ69,",",CHAR(1),INDEX($F$2:$F$100,$S69)-1))+1,1),      IFERROR(FIND(CHAR(1),SUBSTITUTE(EQ69,",",CHAR(1),INDEX($F$2:$F$100,$S69))),99)-          IFERROR(FIND(CHAR(1),SUBSTITUTE(EQ69,",",CHAR(1),INDEX($F$2:$F$100,$S69)-1)),0)-1,INDEX($G$2:$G$100,$S69)),EQ69 ))), EQ69)</f>
        <v/>
      </c>
      <c r="EW69" s="0" t="str">
        <f aca="false">IF(OR(ER69=-1,IFERROR(INDEX(ER$2:ER$100,ES69),999)&gt;=0,IFERROR(INDEX(ET$2:ET$100,ES69),999)&gt;=0),IF(OR(ET69=-1,IFERROR(INDEX(ER$2:ER$100,EU69),999)&gt;=0,IFERROR(INDEX(ET$2:ET$100,EU69),999)&gt;=0),EV69,                REPLACE(EV69,ET69,IFERROR(FIND(" ",EV69,ET69),999)-ET69,                    SUBSTITUTE(INDEX(EV$2:EV$100,EU69),"$","")                  )), REPLACE(EV69,ER69,IFERROR(FIND(" ",EV69,ER69),999)-ER69,                   SUBSTITUTE(INDEX(EV$2:EV$100,ES69),"$","")                  ) )</f>
        <v/>
      </c>
      <c r="EX69" s="0" t="n">
        <f aca="false">IFERROR(FIND("f_",LOWER(EW69)),-1)</f>
        <v>-1</v>
      </c>
      <c r="EY69" s="0" t="n">
        <f aca="false">IF(EX69=-1,-1, VALUE(MID(EW69,EX69+2, IFERROR(FIND(" ",EW69,EX69),999)-EX69-2)))</f>
        <v>-1</v>
      </c>
      <c r="EZ69" s="0" t="n">
        <f aca="false">IFERROR(FIND("r_",LOWER(EW69)),-1)</f>
        <v>-1</v>
      </c>
      <c r="FA69" s="0" t="n">
        <f aca="false">IF(EZ69=-1,-1, ROW(EZ69)-1+VALUE(MID(EW69,EZ69+2, IFERROR(FIND(" ",EW69,EZ69),999)-EZ69-2)))</f>
        <v>-1</v>
      </c>
      <c r="FB69" s="0" t="str">
        <f aca="false">IF(AND(ISERROR(FIND("$",EW69)),EX69&lt;0,EZ69&lt;0,$S69&gt;0), IF(INDEX($D$2:$D$100,$S69)="num","$"&amp;TRIM(SUBSTITUTE(EW69,",",INDEX($F$2:$F$100,$S69)&amp;","))&amp;INDEX($F$2:$F$100,$S69), IF(INDEX($D$2:$D$100,$S69)="excl","$"&amp;REPLACE(EW69,      IFERROR(FIND(CHAR(1),SUBSTITUTE(EW69,",",CHAR(1),INDEX($F$2:$F$100,$S69)-1)),1),      IFERROR(FIND(CHAR(1),SUBSTITUTE(EW69,",",CHAR(1),INDEX($F$2:$F$100,$S69))),99)-          IFERROR(FIND(CHAR(1),SUBSTITUTE(EW69,",",CHAR(1),INDEX($F$2:$F$100,$S69)-1)),0),""), IF(INDEX($D$2:$D$100,$S69)="repl","$"&amp;REPLACE(EW69,      IFERROR(FIND(CHAR(1),SUBSTITUTE(EW69,",",CHAR(1),INDEX($F$2:$F$100,$S69)-1))+1,1),      IFERROR(FIND(CHAR(1),SUBSTITUTE(EW69,",",CHAR(1),INDEX($F$2:$F$100,$S69))),99)-          IFERROR(FIND(CHAR(1),SUBSTITUTE(EW69,",",CHAR(1),INDEX($F$2:$F$100,$S69)-1)),0)-1,INDEX($G$2:$G$100,$S69)),EW69 ))), EW69)</f>
        <v/>
      </c>
      <c r="FC69" s="0" t="str">
        <f aca="false">IF(OR(EX69=-1,IFERROR(INDEX(EX$2:EX$100,EY69),999)&gt;=0,IFERROR(INDEX(EZ$2:EZ$100,EY69),999)&gt;=0),IF(OR(EZ69=-1,IFERROR(INDEX(EX$2:EX$100,FA69),999)&gt;=0,IFERROR(INDEX(EZ$2:EZ$100,FA69),999)&gt;=0),FB69,                REPLACE(FB69,EZ69,IFERROR(FIND(" ",FB69,EZ69),999)-EZ69,                    SUBSTITUTE(INDEX(FB$2:FB$100,FA69),"$","")                  )), REPLACE(FB69,EX69,IFERROR(FIND(" ",FB69,EX69),999)-EX69,                   SUBSTITUTE(INDEX(FB$2:FB$100,EY69),"$","")                  ) )</f>
        <v/>
      </c>
      <c r="FD69" s="0" t="n">
        <f aca="false">IFERROR(FIND("f_",LOWER(FC69)),-1)</f>
        <v>-1</v>
      </c>
      <c r="FE69" s="0" t="n">
        <f aca="false">IF(FD69=-1,-1, VALUE(MID(FC69,FD69+2, IFERROR(FIND(" ",FC69,FD69),999)-FD69-2)))</f>
        <v>-1</v>
      </c>
      <c r="FF69" s="0" t="n">
        <f aca="false">IFERROR(FIND("r_",LOWER(FC69)),-1)</f>
        <v>-1</v>
      </c>
      <c r="FG69" s="0" t="n">
        <f aca="false">IF(FF69=-1,-1, ROW(FF69)-1+VALUE(MID(FC69,FF69+2, IFERROR(FIND(" ",FC69,FF69),999)-FF69-2)))</f>
        <v>-1</v>
      </c>
      <c r="FH69" s="0" t="str">
        <f aca="false">IF(AND(ISERROR(FIND("$",FC69)),FD69&lt;0,FF69&lt;0,$S69&gt;0), IF(INDEX($D$2:$D$100,$S69)="num","$"&amp;TRIM(SUBSTITUTE(FC69,",",INDEX($F$2:$F$100,$S69)&amp;","))&amp;INDEX($F$2:$F$100,$S69), IF(INDEX($D$2:$D$100,$S69)="excl","$"&amp;REPLACE(FC69,      IFERROR(FIND(CHAR(1),SUBSTITUTE(FC69,",",CHAR(1),INDEX($F$2:$F$100,$S69)-1)),1),      IFERROR(FIND(CHAR(1),SUBSTITUTE(FC69,",",CHAR(1),INDEX($F$2:$F$100,$S69))),99)-          IFERROR(FIND(CHAR(1),SUBSTITUTE(FC69,",",CHAR(1),INDEX($F$2:$F$100,$S69)-1)),0),""), IF(INDEX($D$2:$D$100,$S69)="repl","$"&amp;REPLACE(FC69,      IFERROR(FIND(CHAR(1),SUBSTITUTE(FC69,",",CHAR(1),INDEX($F$2:$F$100,$S69)-1))+1,1),      IFERROR(FIND(CHAR(1),SUBSTITUTE(FC69,",",CHAR(1),INDEX($F$2:$F$100,$S69))),99)-          IFERROR(FIND(CHAR(1),SUBSTITUTE(FC69,",",CHAR(1),INDEX($F$2:$F$100,$S69)-1)),0)-1,INDEX($G$2:$G$100,$S69)),FC69 ))), FC69)</f>
        <v/>
      </c>
      <c r="FI69" s="0" t="str">
        <f aca="false">IF(OR(FD69=-1,IFERROR(INDEX(FD$2:FD$100,FE69),999)&gt;=0,IFERROR(INDEX(FF$2:FF$100,FE69),999)&gt;=0),IF(OR(FF69=-1,IFERROR(INDEX(FD$2:FD$100,FG69),999)&gt;=0,IFERROR(INDEX(FF$2:FF$100,FG69),999)&gt;=0),FH69,                REPLACE(FH69,FF69,IFERROR(FIND(" ",FH69,FF69),999)-FF69,                    SUBSTITUTE(INDEX(FH$2:FH$100,FG69),"$","")                  )), REPLACE(FH69,FD69,IFERROR(FIND(" ",FH69,FD69),999)-FD69,                   SUBSTITUTE(INDEX(FH$2:FH$100,FE69),"$","")                  ) )</f>
        <v/>
      </c>
      <c r="FJ69" s="0" t="n">
        <f aca="false">IFERROR(FIND("f_",LOWER(FI69)),-1)</f>
        <v>-1</v>
      </c>
      <c r="FK69" s="0" t="n">
        <f aca="false">IF(FJ69=-1,-1, VALUE(MID(FI69,FJ69+2, IFERROR(FIND(" ",FI69,FJ69),999)-FJ69-2)))</f>
        <v>-1</v>
      </c>
      <c r="FL69" s="0" t="n">
        <f aca="false">IFERROR(FIND("r_",LOWER(FI69)),-1)</f>
        <v>-1</v>
      </c>
      <c r="FM69" s="0" t="n">
        <f aca="false">IF(FL69=-1,-1, ROW(FL69)-1+VALUE(MID(FI69,FL69+2, IFERROR(FIND(" ",FI69,FL69),999)-FL69-2)))</f>
        <v>-1</v>
      </c>
      <c r="FN69" s="0" t="str">
        <f aca="false">IF(AND(ISERROR(FIND("$",FI69)),FJ69&lt;0,FL69&lt;0,$S69&gt;0), IF(INDEX($D$2:$D$100,$S69)="num","$"&amp;TRIM(SUBSTITUTE(FI69,",",INDEX($F$2:$F$100,$S69)&amp;","))&amp;INDEX($F$2:$F$100,$S69), IF(INDEX($D$2:$D$100,$S69)="excl","$"&amp;REPLACE(FI69,      IFERROR(FIND(CHAR(1),SUBSTITUTE(FI69,",",CHAR(1),INDEX($F$2:$F$100,$S69)-1)),1),      IFERROR(FIND(CHAR(1),SUBSTITUTE(FI69,",",CHAR(1),INDEX($F$2:$F$100,$S69))),99)-          IFERROR(FIND(CHAR(1),SUBSTITUTE(FI69,",",CHAR(1),INDEX($F$2:$F$100,$S69)-1)),0),""), IF(INDEX($D$2:$D$100,$S69)="repl","$"&amp;REPLACE(FI69,      IFERROR(FIND(CHAR(1),SUBSTITUTE(FI69,",",CHAR(1),INDEX($F$2:$F$100,$S69)-1))+1,1),      IFERROR(FIND(CHAR(1),SUBSTITUTE(FI69,",",CHAR(1),INDEX($F$2:$F$100,$S69))),99)-          IFERROR(FIND(CHAR(1),SUBSTITUTE(FI69,",",CHAR(1),INDEX($F$2:$F$100,$S69)-1)),0)-1,INDEX($G$2:$G$100,$S69)),FI69 ))), FI69)</f>
        <v/>
      </c>
      <c r="FO69" s="0" t="str">
        <f aca="false">IF(OR(FJ69=-1,IFERROR(INDEX(FJ$2:FJ$100,FK69),999)&gt;=0,IFERROR(INDEX(FL$2:FL$100,FK69),999)&gt;=0),IF(OR(FL69=-1,IFERROR(INDEX(FJ$2:FJ$100,FM69),999)&gt;=0,IFERROR(INDEX(FL$2:FL$100,FM69),999)&gt;=0),FN69,                REPLACE(FN69,FL69,IFERROR(FIND(" ",FN69,FL69),999)-FL69,                    SUBSTITUTE(INDEX(FN$2:FN$100,FM69),"$","")                  )), REPLACE(FN69,FJ69,IFERROR(FIND(" ",FN69,FJ69),999)-FJ69,                   SUBSTITUTE(INDEX(FN$2:FN$100,FK69),"$","")                  ) )</f>
        <v/>
      </c>
      <c r="FP69" s="0" t="n">
        <f aca="false">IFERROR(FIND("f_",LOWER(FO69)),-1)</f>
        <v>-1</v>
      </c>
      <c r="FQ69" s="0" t="n">
        <f aca="false">IF(FP69=-1,-1, VALUE(MID(FO69,FP69+2, IFERROR(FIND(" ",FO69,FP69),999)-FP69-2)))</f>
        <v>-1</v>
      </c>
      <c r="FR69" s="0" t="n">
        <f aca="false">IFERROR(FIND("r_",LOWER(FO69)),-1)</f>
        <v>-1</v>
      </c>
      <c r="FS69" s="0" t="n">
        <f aca="false">IF(FR69=-1,-1, ROW(FR69)-1+VALUE(MID(FO69,FR69+2, IFERROR(FIND(" ",FO69,FR69),999)-FR69-2)))</f>
        <v>-1</v>
      </c>
      <c r="FT69" s="0" t="str">
        <f aca="false">IF(AND(ISERROR(FIND("$",FO69)),FP69&lt;0,FR69&lt;0,$S69&gt;0), IF(INDEX($D$2:$D$100,$S69)="num","$"&amp;TRIM(SUBSTITUTE(FO69,",",INDEX($F$2:$F$100,$S69)&amp;","))&amp;INDEX($F$2:$F$100,$S69), IF(INDEX($D$2:$D$100,$S69)="excl","$"&amp;REPLACE(FO69,      IFERROR(FIND(CHAR(1),SUBSTITUTE(FO69,",",CHAR(1),INDEX($F$2:$F$100,$S69)-1)),1),      IFERROR(FIND(CHAR(1),SUBSTITUTE(FO69,",",CHAR(1),INDEX($F$2:$F$100,$S69))),99)-          IFERROR(FIND(CHAR(1),SUBSTITUTE(FO69,",",CHAR(1),INDEX($F$2:$F$100,$S69)-1)),0),""), IF(INDEX($D$2:$D$100,$S69)="repl","$"&amp;REPLACE(FO69,      IFERROR(FIND(CHAR(1),SUBSTITUTE(FO69,",",CHAR(1),INDEX($F$2:$F$100,$S69)-1))+1,1),      IFERROR(FIND(CHAR(1),SUBSTITUTE(FO69,",",CHAR(1),INDEX($F$2:$F$100,$S69))),99)-          IFERROR(FIND(CHAR(1),SUBSTITUTE(FO69,",",CHAR(1),INDEX($F$2:$F$100,$S69)-1)),0)-1,INDEX($G$2:$G$100,$S69)),FO69 ))), FO69)</f>
        <v/>
      </c>
      <c r="FU69" s="0" t="str">
        <f aca="false">IF(OR(FP69=-1,IFERROR(INDEX(FP$2:FP$100,FQ69),999)&gt;=0,IFERROR(INDEX(FR$2:FR$100,FQ69),999)&gt;=0),IF(OR(FR69=-1,IFERROR(INDEX(FP$2:FP$100,FS69),999)&gt;=0,IFERROR(INDEX(FR$2:FR$100,FS69),999)&gt;=0),FT69,                REPLACE(FT69,FR69,IFERROR(FIND(" ",FT69,FR69),999)-FR69,                    SUBSTITUTE(INDEX(FT$2:FT$100,FS69),"$","")                  )), REPLACE(FT69,FP69,IFERROR(FIND(" ",FT69,FP69),999)-FP69,                   SUBSTITUTE(INDEX(FT$2:FT$100,FQ69),"$","")                  ) )</f>
        <v/>
      </c>
      <c r="FV69" s="0" t="n">
        <f aca="false">IFERROR(FIND("f_",LOWER(FU69)),-1)</f>
        <v>-1</v>
      </c>
      <c r="FW69" s="0" t="n">
        <f aca="false">IF(FV69=-1,-1, VALUE(MID(FU69,FV69+2, IFERROR(FIND(" ",FU69,FV69),999)-FV69-2)))</f>
        <v>-1</v>
      </c>
      <c r="FX69" s="0" t="n">
        <f aca="false">IFERROR(FIND("r_",LOWER(FU69)),-1)</f>
        <v>-1</v>
      </c>
      <c r="FY69" s="0" t="n">
        <f aca="false">IF(FX69=-1,-1, ROW(FX69)-1+VALUE(MID(FU69,FX69+2, IFERROR(FIND(" ",FU69,FX69),999)-FX69-2)))</f>
        <v>-1</v>
      </c>
      <c r="FZ69" s="0" t="str">
        <f aca="false">IF(AND(ISERROR(FIND("$",FU69)),FV69&lt;0,FX69&lt;0,$S69&gt;0), IF(INDEX($D$2:$D$100,$S69)="num","$"&amp;TRIM(SUBSTITUTE(FU69,",",INDEX($F$2:$F$100,$S69)&amp;","))&amp;INDEX($F$2:$F$100,$S69), IF(INDEX($D$2:$D$100,$S69)="excl","$"&amp;REPLACE(FU69,      IFERROR(FIND(CHAR(1),SUBSTITUTE(FU69,",",CHAR(1),INDEX($F$2:$F$100,$S69)-1)),1),      IFERROR(FIND(CHAR(1),SUBSTITUTE(FU69,",",CHAR(1),INDEX($F$2:$F$100,$S69))),99)-          IFERROR(FIND(CHAR(1),SUBSTITUTE(FU69,",",CHAR(1),INDEX($F$2:$F$100,$S69)-1)),0),""), IF(INDEX($D$2:$D$100,$S69)="repl","$"&amp;REPLACE(FU69,      IFERROR(FIND(CHAR(1),SUBSTITUTE(FU69,",",CHAR(1),INDEX($F$2:$F$100,$S69)-1))+1,1),      IFERROR(FIND(CHAR(1),SUBSTITUTE(FU69,",",CHAR(1),INDEX($F$2:$F$100,$S69))),99)-          IFERROR(FIND(CHAR(1),SUBSTITUTE(FU69,",",CHAR(1),INDEX($F$2:$F$100,$S69)-1)),0)-1,INDEX($G$2:$G$100,$S69)),FU69 ))), FU69)</f>
        <v/>
      </c>
      <c r="GA69" s="0" t="str">
        <f aca="false">IF(OR(FV69=-1,IFERROR(INDEX(FV$2:FV$100,FW69),999)&gt;=0,IFERROR(INDEX(FX$2:FX$100,FW69),999)&gt;=0),IF(OR(FX69=-1,IFERROR(INDEX(FV$2:FV$100,FY69),999)&gt;=0,IFERROR(INDEX(FX$2:FX$100,FY69),999)&gt;=0),FZ69,                REPLACE(FZ69,FX69,IFERROR(FIND(" ",FZ69,FX69),999)-FX69,                    SUBSTITUTE(INDEX(FZ$2:FZ$100,FY69),"$","")                  )), REPLACE(FZ69,FV69,IFERROR(FIND(" ",FZ69,FV69),999)-FV69,                   SUBSTITUTE(INDEX(FZ$2:FZ$100,FW69),"$","")                  ) )</f>
        <v/>
      </c>
      <c r="GB69" s="0" t="n">
        <f aca="false">IFERROR(FIND("f_",LOWER(GA69)),-1)</f>
        <v>-1</v>
      </c>
      <c r="GC69" s="0" t="n">
        <f aca="false">IF(GB69=-1,-1, VALUE(MID(GA69,GB69+2, IFERROR(FIND(" ",GA69,GB69),999)-GB69-2)))</f>
        <v>-1</v>
      </c>
      <c r="GD69" s="0" t="n">
        <f aca="false">IFERROR(FIND("r_",LOWER(GA69)),-1)</f>
        <v>-1</v>
      </c>
      <c r="GE69" s="0" t="n">
        <f aca="false">IF(GD69=-1,-1, ROW(GD69)-1+VALUE(MID(GA69,GD69+2, IFERROR(FIND(" ",GA69,GD69),999)-GD69-2)))</f>
        <v>-1</v>
      </c>
      <c r="GF69" s="0" t="str">
        <f aca="false">IF(AND(ISERROR(FIND("$",GA69)),GB69&lt;0,GD69&lt;0,$S69&gt;0), IF(INDEX($D$2:$D$100,$S69)="num","$"&amp;TRIM(SUBSTITUTE(GA69,",",INDEX($F$2:$F$100,$S69)&amp;","))&amp;INDEX($F$2:$F$100,$S69), IF(INDEX($D$2:$D$100,$S69)="excl","$"&amp;REPLACE(GA69,      IFERROR(FIND(CHAR(1),SUBSTITUTE(GA69,",",CHAR(1),INDEX($F$2:$F$100,$S69)-1)),1),      IFERROR(FIND(CHAR(1),SUBSTITUTE(GA69,",",CHAR(1),INDEX($F$2:$F$100,$S69))),99)-          IFERROR(FIND(CHAR(1),SUBSTITUTE(GA69,",",CHAR(1),INDEX($F$2:$F$100,$S69)-1)),0),""), IF(INDEX($D$2:$D$100,$S69)="repl","$"&amp;REPLACE(GA69,      IFERROR(FIND(CHAR(1),SUBSTITUTE(GA69,",",CHAR(1),INDEX($F$2:$F$100,$S69)-1))+1,1),      IFERROR(FIND(CHAR(1),SUBSTITUTE(GA69,",",CHAR(1),INDEX($F$2:$F$100,$S69))),99)-          IFERROR(FIND(CHAR(1),SUBSTITUTE(GA69,",",CHAR(1),INDEX($F$2:$F$100,$S69)-1)),0)-1,INDEX($G$2:$G$100,$S69)),GA69 ))), GA69)</f>
        <v/>
      </c>
      <c r="GG69" s="0" t="str">
        <f aca="false">IF(OR(GB69=-1,IFERROR(INDEX(GB$2:GB$100,GC69),999)&gt;=0,IFERROR(INDEX(GD$2:GD$100,GC69),999)&gt;=0),IF(OR(GD69=-1,IFERROR(INDEX(GB$2:GB$100,GE69),999)&gt;=0,IFERROR(INDEX(GD$2:GD$100,GE69),999)&gt;=0),GF69,                REPLACE(GF69,GD69,IFERROR(FIND(" ",GF69,GD69),999)-GD69,                    SUBSTITUTE(INDEX(GF$2:GF$100,GE69),"$","")                  )), REPLACE(GF69,GB69,IFERROR(FIND(" ",GF69,GB69),999)-GB69,                   SUBSTITUTE(INDEX(GF$2:GF$100,GC69),"$","")                  ) )</f>
        <v/>
      </c>
      <c r="GH69" s="0" t="n">
        <f aca="false">IFERROR(FIND("f_",LOWER(GG69)),-1)</f>
        <v>-1</v>
      </c>
      <c r="GI69" s="0" t="n">
        <f aca="false">IF(GH69=-1,-1, VALUE(MID(GG69,GH69+2, IFERROR(FIND(" ",GG69,GH69),999)-GH69-2)))</f>
        <v>-1</v>
      </c>
      <c r="GJ69" s="0" t="n">
        <f aca="false">IFERROR(FIND("r_",LOWER(GG69)),-1)</f>
        <v>-1</v>
      </c>
      <c r="GK69" s="0" t="n">
        <f aca="false">IF(GJ69=-1,-1, ROW(GJ69)-1+VALUE(MID(GG69,GJ69+2, IFERROR(FIND(" ",GG69,GJ69),999)-GJ69-2)))</f>
        <v>-1</v>
      </c>
      <c r="GL69" s="0" t="str">
        <f aca="false">IF(AND(ISERROR(FIND("$",GG69)),GH69&lt;0,GJ69&lt;0,$S69&gt;0), IF(INDEX($D$2:$D$100,$S69)="num","$"&amp;TRIM(SUBSTITUTE(GG69,",",INDEX($F$2:$F$100,$S69)&amp;","))&amp;INDEX($F$2:$F$100,$S69), IF(INDEX($D$2:$D$100,$S69)="excl","$"&amp;REPLACE(GG69,      IFERROR(FIND(CHAR(1),SUBSTITUTE(GG69,",",CHAR(1),INDEX($F$2:$F$100,$S69)-1)),1),      IFERROR(FIND(CHAR(1),SUBSTITUTE(GG69,",",CHAR(1),INDEX($F$2:$F$100,$S69))),99)-          IFERROR(FIND(CHAR(1),SUBSTITUTE(GG69,",",CHAR(1),INDEX($F$2:$F$100,$S69)-1)),0),""), IF(INDEX($D$2:$D$100,$S69)="repl","$"&amp;REPLACE(GG69,      IFERROR(FIND(CHAR(1),SUBSTITUTE(GG69,",",CHAR(1),INDEX($F$2:$F$100,$S69)-1))+1,1),      IFERROR(FIND(CHAR(1),SUBSTITUTE(GG69,",",CHAR(1),INDEX($F$2:$F$100,$S69))),99)-          IFERROR(FIND(CHAR(1),SUBSTITUTE(GG69,",",CHAR(1),INDEX($F$2:$F$100,$S69)-1)),0)-1,INDEX($G$2:$G$100,$S69)),GG69 ))), GG69)</f>
        <v/>
      </c>
      <c r="GM69" s="0" t="str">
        <f aca="false">IF(OR(GH69=-1,IFERROR(INDEX(GH$2:GH$100,GI69),999)&gt;=0,IFERROR(INDEX(GJ$2:GJ$100,GI69),999)&gt;=0),IF(OR(GJ69=-1,IFERROR(INDEX(GH$2:GH$100,GK69),999)&gt;=0,IFERROR(INDEX(GJ$2:GJ$100,GK69),999)&gt;=0),GL69,                REPLACE(GL69,GJ69,IFERROR(FIND(" ",GL69,GJ69),999)-GJ69,                    SUBSTITUTE(INDEX(GL$2:GL$100,GK69),"$","")                  )), REPLACE(GL69,GH69,IFERROR(FIND(" ",GL69,GH69),999)-GH69,                   SUBSTITUTE(INDEX(GL$2:GL$100,GI69),"$","")                  ) )</f>
        <v/>
      </c>
      <c r="GN69" s="0" t="n">
        <f aca="false">IFERROR(FIND("f_",LOWER(GM69)),-1)</f>
        <v>-1</v>
      </c>
      <c r="GO69" s="0" t="n">
        <f aca="false">IF(GN69=-1,-1, VALUE(MID(GM69,GN69+2, IFERROR(FIND(" ",GM69,GN69),999)-GN69-2)))</f>
        <v>-1</v>
      </c>
      <c r="GP69" s="0" t="n">
        <f aca="false">IFERROR(FIND("r_",LOWER(GM69)),-1)</f>
        <v>-1</v>
      </c>
      <c r="GQ69" s="0" t="n">
        <f aca="false">IF(GP69=-1,-1, ROW(GP69)-1+VALUE(MID(GM69,GP69+2, IFERROR(FIND(" ",GM69,GP69),999)-GP69-2)))</f>
        <v>-1</v>
      </c>
      <c r="GR69" s="0" t="str">
        <f aca="false">IF(AND(ISERROR(FIND("$",GM69)),GN69&lt;0,GP69&lt;0,$S69&gt;0), IF(INDEX($D$2:$D$100,$S69)="num","$"&amp;TRIM(SUBSTITUTE(GM69,",",INDEX($F$2:$F$100,$S69)&amp;","))&amp;INDEX($F$2:$F$100,$S69), IF(INDEX($D$2:$D$100,$S69)="excl","$"&amp;REPLACE(GM69,      IFERROR(FIND(CHAR(1),SUBSTITUTE(GM69,",",CHAR(1),INDEX($F$2:$F$100,$S69)-1)),1),      IFERROR(FIND(CHAR(1),SUBSTITUTE(GM69,",",CHAR(1),INDEX($F$2:$F$100,$S69))),99)-          IFERROR(FIND(CHAR(1),SUBSTITUTE(GM69,",",CHAR(1),INDEX($F$2:$F$100,$S69)-1)),0),""), IF(INDEX($D$2:$D$100,$S69)="repl","$"&amp;REPLACE(GM69,      IFERROR(FIND(CHAR(1),SUBSTITUTE(GM69,",",CHAR(1),INDEX($F$2:$F$100,$S69)-1))+1,1),      IFERROR(FIND(CHAR(1),SUBSTITUTE(GM69,",",CHAR(1),INDEX($F$2:$F$100,$S69))),99)-          IFERROR(FIND(CHAR(1),SUBSTITUTE(GM69,",",CHAR(1),INDEX($F$2:$F$100,$S69)-1)),0)-1,INDEX($G$2:$G$100,$S69)),GM69 ))), GM69)</f>
        <v/>
      </c>
      <c r="GS69" s="0" t="str">
        <f aca="false">IF(OR(GN69=-1,IFERROR(INDEX(GN$2:GN$100,GO69),999)&gt;=0,IFERROR(INDEX(GP$2:GP$100,GO69),999)&gt;=0),IF(OR(GP69=-1,IFERROR(INDEX(GN$2:GN$100,GQ69),999)&gt;=0,IFERROR(INDEX(GP$2:GP$100,GQ69),999)&gt;=0),GR69,                REPLACE(GR69,GP69,IFERROR(FIND(" ",GR69,GP69),999)-GP69,                    SUBSTITUTE(INDEX(GR$2:GR$100,GQ69),"$","")                  )), REPLACE(GR69,GN69,IFERROR(FIND(" ",GR69,GN69),999)-GN69,                   SUBSTITUTE(INDEX(GR$2:GR$100,GO69),"$","")                  ) )</f>
        <v/>
      </c>
      <c r="GT69" s="0" t="n">
        <f aca="false">IFERROR(FIND("f_",LOWER(GS69)),-1)</f>
        <v>-1</v>
      </c>
      <c r="GU69" s="0" t="n">
        <f aca="false">IF(GT69=-1,-1, VALUE(MID(GS69,GT69+2, IFERROR(FIND(" ",GS69,GT69),999)-GT69-2)))</f>
        <v>-1</v>
      </c>
      <c r="GV69" s="0" t="n">
        <f aca="false">IFERROR(FIND("r_",LOWER(GS69)),-1)</f>
        <v>-1</v>
      </c>
      <c r="GW69" s="0" t="n">
        <f aca="false">IF(GV69=-1,-1, ROW(GV69)-1+VALUE(MID(GS69,GV69+2, IFERROR(FIND(" ",GS69,GV69),999)-GV69-2)))</f>
        <v>-1</v>
      </c>
      <c r="GX69" s="0" t="str">
        <f aca="false">IF(AND(ISERROR(FIND("$",GS69)),GT69&lt;0,GV69&lt;0,$S69&gt;0), IF(INDEX($D$2:$D$100,$S69)="num","$"&amp;TRIM(SUBSTITUTE(GS69,",",INDEX($F$2:$F$100,$S69)&amp;","))&amp;INDEX($F$2:$F$100,$S69), IF(INDEX($D$2:$D$100,$S69)="excl","$"&amp;REPLACE(GS69,      IFERROR(FIND(CHAR(1),SUBSTITUTE(GS69,",",CHAR(1),INDEX($F$2:$F$100,$S69)-1)),1),      IFERROR(FIND(CHAR(1),SUBSTITUTE(GS69,",",CHAR(1),INDEX($F$2:$F$100,$S69))),99)-          IFERROR(FIND(CHAR(1),SUBSTITUTE(GS69,",",CHAR(1),INDEX($F$2:$F$100,$S69)-1)),0),""), IF(INDEX($D$2:$D$100,$S69)="repl","$"&amp;REPLACE(GS69,      IFERROR(FIND(CHAR(1),SUBSTITUTE(GS69,",",CHAR(1),INDEX($F$2:$F$100,$S69)-1))+1,1),      IFERROR(FIND(CHAR(1),SUBSTITUTE(GS69,",",CHAR(1),INDEX($F$2:$F$100,$S69))),99)-          IFERROR(FIND(CHAR(1),SUBSTITUTE(GS69,",",CHAR(1),INDEX($F$2:$F$100,$S69)-1)),0)-1,INDEX($G$2:$G$100,$S69)),GS69 ))), GS69)</f>
        <v/>
      </c>
      <c r="GY69" s="0" t="str">
        <f aca="false">IF(OR(GT69=-1,IFERROR(INDEX(GT$2:GT$100,GU69),999)&gt;=0,IFERROR(INDEX(GV$2:GV$100,GU69),999)&gt;=0),IF(OR(GV69=-1,IFERROR(INDEX(GT$2:GT$100,GW69),999)&gt;=0,IFERROR(INDEX(GV$2:GV$100,GW69),999)&gt;=0),GX69,                REPLACE(GX69,GV69,IFERROR(FIND(" ",GX69,GV69),999)-GV69,                    SUBSTITUTE(INDEX(GX$2:GX$100,GW69),"$","")                  )), REPLACE(GX69,GT69,IFERROR(FIND(" ",GX69,GT69),999)-GT69,                   SUBSTITUTE(INDEX(GX$2:GX$100,GU69),"$","")                  ) )</f>
        <v/>
      </c>
      <c r="GZ69" s="0" t="n">
        <f aca="false">IFERROR(FIND("f_",LOWER(GY69)),-1)</f>
        <v>-1</v>
      </c>
      <c r="HA69" s="0" t="n">
        <f aca="false">IF(GZ69=-1,-1, VALUE(MID(GY69,GZ69+2, IFERROR(FIND(" ",GY69,GZ69),999)-GZ69-2)))</f>
        <v>-1</v>
      </c>
      <c r="HB69" s="0" t="n">
        <f aca="false">IFERROR(FIND("r_",LOWER(GY69)),-1)</f>
        <v>-1</v>
      </c>
      <c r="HC69" s="0" t="n">
        <f aca="false">IF(HB69=-1,-1, ROW(HB69)-1+VALUE(MID(GY69,HB69+2, IFERROR(FIND(" ",GY69,HB69),999)-HB69-2)))</f>
        <v>-1</v>
      </c>
      <c r="HD69" s="0" t="str">
        <f aca="false">IF(AND(ISERROR(FIND("$",GY69)),GZ69&lt;0,HB69&lt;0,$S69&gt;0), IF(INDEX($D$2:$D$100,$S69)="num","$"&amp;TRIM(SUBSTITUTE(GY69,",",INDEX($F$2:$F$100,$S69)&amp;","))&amp;INDEX($F$2:$F$100,$S69), IF(INDEX($D$2:$D$100,$S69)="excl","$"&amp;REPLACE(GY69,      IFERROR(FIND(CHAR(1),SUBSTITUTE(GY69,",",CHAR(1),INDEX($F$2:$F$100,$S69)-1)),1),      IFERROR(FIND(CHAR(1),SUBSTITUTE(GY69,",",CHAR(1),INDEX($F$2:$F$100,$S69))),99)-          IFERROR(FIND(CHAR(1),SUBSTITUTE(GY69,",",CHAR(1),INDEX($F$2:$F$100,$S69)-1)),0),""), IF(INDEX($D$2:$D$100,$S69)="repl","$"&amp;REPLACE(GY69,      IFERROR(FIND(CHAR(1),SUBSTITUTE(GY69,",",CHAR(1),INDEX($F$2:$F$100,$S69)-1))+1,1),      IFERROR(FIND(CHAR(1),SUBSTITUTE(GY69,",",CHAR(1),INDEX($F$2:$F$100,$S69))),99)-          IFERROR(FIND(CHAR(1),SUBSTITUTE(GY69,",",CHAR(1),INDEX($F$2:$F$100,$S69)-1)),0)-1,INDEX($G$2:$G$100,$S69)),GY69 ))), GY69)</f>
        <v/>
      </c>
      <c r="HE69" s="0" t="str">
        <f aca="false">IF(OR(GZ69=-1,IFERROR(INDEX(GZ$2:GZ$100,HA69),999)&gt;=0,IFERROR(INDEX(HB$2:HB$100,HA69),999)&gt;=0),IF(OR(HB69=-1,IFERROR(INDEX(GZ$2:GZ$100,HC69),999)&gt;=0,IFERROR(INDEX(HB$2:HB$100,HC69),999)&gt;=0),HD69,                REPLACE(HD69,HB69,IFERROR(FIND(" ",HD69,HB69),999)-HB69,                    SUBSTITUTE(INDEX(HD$2:HD$100,HC69),"$","")                  )), REPLACE(HD69,GZ69,IFERROR(FIND(" ",HD69,GZ69),999)-GZ69,                   SUBSTITUTE(INDEX(HD$2:HD$100,HA69),"$","")                  ) )</f>
        <v/>
      </c>
      <c r="HF69" s="0" t="n">
        <f aca="false">IFERROR(FIND("f_",LOWER(HE69)),-1)</f>
        <v>-1</v>
      </c>
      <c r="HG69" s="0" t="n">
        <f aca="false">IF(HF69=-1,-1, VALUE(MID(HE69,HF69+2, IFERROR(FIND(" ",HE69,HF69),999)-HF69-2)))</f>
        <v>-1</v>
      </c>
      <c r="HH69" s="0" t="n">
        <f aca="false">IFERROR(FIND("r_",LOWER(HE69)),-1)</f>
        <v>-1</v>
      </c>
      <c r="HI69" s="0" t="n">
        <f aca="false">IF(HH69=-1,-1, ROW(HH69)-1+VALUE(MID(HE69,HH69+2, IFERROR(FIND(" ",HE69,HH69),999)-HH69-2)))</f>
        <v>-1</v>
      </c>
      <c r="HJ69" s="0" t="str">
        <f aca="false">IF(AND(ISERROR(FIND("$",HE69)),HF69&lt;0,HH69&lt;0,$S69&gt;0), IF(INDEX($D$2:$D$100,$S69)="num","$"&amp;TRIM(SUBSTITUTE(HE69,",",INDEX($F$2:$F$100,$S69)&amp;","))&amp;INDEX($F$2:$F$100,$S69), IF(INDEX($D$2:$D$100,$S69)="excl","$"&amp;REPLACE(HE69,      IFERROR(FIND(CHAR(1),SUBSTITUTE(HE69,",",CHAR(1),INDEX($F$2:$F$100,$S69)-1)),1),      IFERROR(FIND(CHAR(1),SUBSTITUTE(HE69,",",CHAR(1),INDEX($F$2:$F$100,$S69))),99)-          IFERROR(FIND(CHAR(1),SUBSTITUTE(HE69,",",CHAR(1),INDEX($F$2:$F$100,$S69)-1)),0),""), IF(INDEX($D$2:$D$100,$S69)="repl","$"&amp;REPLACE(HE69,      IFERROR(FIND(CHAR(1),SUBSTITUTE(HE69,",",CHAR(1),INDEX($F$2:$F$100,$S69)-1))+1,1),      IFERROR(FIND(CHAR(1),SUBSTITUTE(HE69,",",CHAR(1),INDEX($F$2:$F$100,$S69))),99)-          IFERROR(FIND(CHAR(1),SUBSTITUTE(HE69,",",CHAR(1),INDEX($F$2:$F$100,$S69)-1)),0)-1,INDEX($G$2:$G$100,$S69)),HE69 ))), HE69)</f>
        <v/>
      </c>
      <c r="HK69" s="0" t="str">
        <f aca="false">IF(OR(HF69=-1,IFERROR(INDEX(HF$2:HF$100,HG69),999)&gt;=0,IFERROR(INDEX(HH$2:HH$100,HG69),999)&gt;=0),IF(OR(HH69=-1,IFERROR(INDEX(HF$2:HF$100,HI69),999)&gt;=0,IFERROR(INDEX(HH$2:HH$100,HI69),999)&gt;=0),HJ69,                REPLACE(HJ69,HH69,IFERROR(FIND(" ",HJ69,HH69),999)-HH69,                    SUBSTITUTE(INDEX(HJ$2:HJ$100,HI69),"$","")                  )), REPLACE(HJ69,HF69,IFERROR(FIND(" ",HJ69,HF69),999)-HF69,                   SUBSTITUTE(INDEX(HJ$2:HJ$100,HG69),"$","")                  ) )</f>
        <v/>
      </c>
      <c r="HL69" s="0" t="n">
        <f aca="false">IFERROR(FIND("f_",LOWER(HK69)),-1)</f>
        <v>-1</v>
      </c>
      <c r="HM69" s="0" t="n">
        <f aca="false">IF(HL69=-1,-1, VALUE(MID(HK69,HL69+2, IFERROR(FIND(" ",HK69,HL69),999)-HL69-2)))</f>
        <v>-1</v>
      </c>
      <c r="HN69" s="0" t="n">
        <f aca="false">IFERROR(FIND("r_",LOWER(HK69)),-1)</f>
        <v>-1</v>
      </c>
      <c r="HO69" s="0" t="n">
        <f aca="false">IF(HN69=-1,-1, ROW(HN69)-1+VALUE(MID(HK69,HN69+2, IFERROR(FIND(" ",HK69,HN69),999)-HN69-2)))</f>
        <v>-1</v>
      </c>
      <c r="HP69" s="0" t="str">
        <f aca="false">IF(AND(ISERROR(FIND("$",HK69)),HL69&lt;0,HN69&lt;0,$S69&gt;0), IF(INDEX($D$2:$D$100,$S69)="num","$"&amp;TRIM(SUBSTITUTE(HK69,",",INDEX($F$2:$F$100,$S69)&amp;","))&amp;INDEX($F$2:$F$100,$S69), IF(INDEX($D$2:$D$100,$S69)="excl","$"&amp;REPLACE(HK69,      IFERROR(FIND(CHAR(1),SUBSTITUTE(HK69,",",CHAR(1),INDEX($F$2:$F$100,$S69)-1)),1),      IFERROR(FIND(CHAR(1),SUBSTITUTE(HK69,",",CHAR(1),INDEX($F$2:$F$100,$S69))),99)-          IFERROR(FIND(CHAR(1),SUBSTITUTE(HK69,",",CHAR(1),INDEX($F$2:$F$100,$S69)-1)),0),""), IF(INDEX($D$2:$D$100,$S69)="repl","$"&amp;REPLACE(HK69,      IFERROR(FIND(CHAR(1),SUBSTITUTE(HK69,",",CHAR(1),INDEX($F$2:$F$100,$S69)-1))+1,1),      IFERROR(FIND(CHAR(1),SUBSTITUTE(HK69,",",CHAR(1),INDEX($F$2:$F$100,$S69))),99)-          IFERROR(FIND(CHAR(1),SUBSTITUTE(HK69,",",CHAR(1),INDEX($F$2:$F$100,$S69)-1)),0)-1,INDEX($G$2:$G$100,$S69)),HK69 ))), HK69)</f>
        <v/>
      </c>
      <c r="HQ69" s="0" t="str">
        <f aca="false">IF(OR(HL69=-1,IFERROR(INDEX(HL$2:HL$100,HM69),999)&gt;=0,IFERROR(INDEX(HN$2:HN$100,HM69),999)&gt;=0),IF(OR(HN69=-1,IFERROR(INDEX(HL$2:HL$100,HO69),999)&gt;=0,IFERROR(INDEX(HN$2:HN$100,HO69),999)&gt;=0),HP69,                REPLACE(HP69,HN69,IFERROR(FIND(" ",HP69,HN69),999)-HN69,                    SUBSTITUTE(INDEX(HP$2:HP$100,HO69),"$","")                  )), REPLACE(HP69,HL69,IFERROR(FIND(" ",HP69,HL69),999)-HL69,                   SUBSTITUTE(INDEX(HP$2:HP$100,HM69),"$","")                  ) )</f>
        <v/>
      </c>
      <c r="HR69" s="0" t="n">
        <f aca="false">IFERROR(FIND("f_",LOWER(HQ69)),-1)</f>
        <v>-1</v>
      </c>
      <c r="HS69" s="0" t="n">
        <f aca="false">IF(HR69=-1,-1, VALUE(MID(HQ69,HR69+2, IFERROR(FIND(" ",HQ69,HR69),999)-HR69-2)))</f>
        <v>-1</v>
      </c>
      <c r="HT69" s="0" t="n">
        <f aca="false">IFERROR(FIND("r_",LOWER(HQ69)),-1)</f>
        <v>-1</v>
      </c>
      <c r="HU69" s="0" t="n">
        <f aca="false">IF(HT69=-1,-1, ROW(HT69)-1+VALUE(MID(HQ69,HT69+2, IFERROR(FIND(" ",HQ69,HT69),999)-HT69-2)))</f>
        <v>-1</v>
      </c>
      <c r="HV69" s="0" t="str">
        <f aca="false">IF(AND(ISERROR(FIND("$",HQ69)),HR69&lt;0,HT69&lt;0,$S69&gt;0), IF(INDEX($D$2:$D$100,$S69)="num","$"&amp;TRIM(SUBSTITUTE(HQ69,",",INDEX($F$2:$F$100,$S69)&amp;","))&amp;INDEX($F$2:$F$100,$S69), IF(INDEX($D$2:$D$100,$S69)="excl","$"&amp;REPLACE(HQ69,      IFERROR(FIND(CHAR(1),SUBSTITUTE(HQ69,",",CHAR(1),INDEX($F$2:$F$100,$S69)-1)),1),      IFERROR(FIND(CHAR(1),SUBSTITUTE(HQ69,",",CHAR(1),INDEX($F$2:$F$100,$S69))),99)-          IFERROR(FIND(CHAR(1),SUBSTITUTE(HQ69,",",CHAR(1),INDEX($F$2:$F$100,$S69)-1)),0),""), IF(INDEX($D$2:$D$100,$S69)="repl","$"&amp;REPLACE(HQ69,      IFERROR(FIND(CHAR(1),SUBSTITUTE(HQ69,",",CHAR(1),INDEX($F$2:$F$100,$S69)-1))+1,1),      IFERROR(FIND(CHAR(1),SUBSTITUTE(HQ69,",",CHAR(1),INDEX($F$2:$F$100,$S69))),99)-          IFERROR(FIND(CHAR(1),SUBSTITUTE(HQ69,",",CHAR(1),INDEX($F$2:$F$100,$S69)-1)),0)-1,INDEX($G$2:$G$100,$S69)),HQ69 ))), HQ69)</f>
        <v/>
      </c>
      <c r="HW69" s="0" t="str">
        <f aca="false">IF(OR(HR69=-1,IFERROR(INDEX(HR$2:HR$100,HS69),999)&gt;=0,IFERROR(INDEX(HT$2:HT$100,HS69),999)&gt;=0),IF(OR(HT69=-1,IFERROR(INDEX(HR$2:HR$100,HU69),999)&gt;=0,IFERROR(INDEX(HT$2:HT$100,HU69),999)&gt;=0),HV69,                REPLACE(HV69,HT69,IFERROR(FIND(" ",HV69,HT69),999)-HT69,                    SUBSTITUTE(INDEX(HV$2:HV$100,HU69),"$","")                  )), REPLACE(HV69,HR69,IFERROR(FIND(" ",HV69,HR69),999)-HR69,                   SUBSTITUTE(INDEX(HV$2:HV$100,HS69),"$","")                  ) )</f>
        <v/>
      </c>
      <c r="HX69" s="0" t="n">
        <f aca="false">IFERROR(FIND("f_",LOWER(HW69)),-1)</f>
        <v>-1</v>
      </c>
      <c r="HY69" s="0" t="n">
        <f aca="false">IF(HX69=-1,-1, VALUE(MID(HW69,HX69+2, IFERROR(FIND(" ",HW69,HX69),999)-HX69-2)))</f>
        <v>-1</v>
      </c>
      <c r="HZ69" s="0" t="n">
        <f aca="false">IFERROR(FIND("r_",LOWER(HW69)),-1)</f>
        <v>-1</v>
      </c>
      <c r="IA69" s="0" t="n">
        <f aca="false">IF(HZ69=-1,-1, ROW(HZ69)-1+VALUE(MID(HW69,HZ69+2, IFERROR(FIND(" ",HW69,HZ69),999)-HZ69-2)))</f>
        <v>-1</v>
      </c>
      <c r="IB69" s="0" t="str">
        <f aca="false">IF(AND(ISERROR(FIND("$",HW69)),HX69&lt;0,HZ69&lt;0,$S69&gt;0), IF(INDEX($D$2:$D$100,$S69)="num","$"&amp;TRIM(SUBSTITUTE(HW69,",",INDEX($F$2:$F$100,$S69)&amp;","))&amp;INDEX($F$2:$F$100,$S69), IF(INDEX($D$2:$D$100,$S69)="excl","$"&amp;REPLACE(HW69,      IFERROR(FIND(CHAR(1),SUBSTITUTE(HW69,",",CHAR(1),INDEX($F$2:$F$100,$S69)-1)),1),      IFERROR(FIND(CHAR(1),SUBSTITUTE(HW69,",",CHAR(1),INDEX($F$2:$F$100,$S69))),99)-          IFERROR(FIND(CHAR(1),SUBSTITUTE(HW69,",",CHAR(1),INDEX($F$2:$F$100,$S69)-1)),0),""), IF(INDEX($D$2:$D$100,$S69)="repl","$"&amp;REPLACE(HW69,      IFERROR(FIND(CHAR(1),SUBSTITUTE(HW69,",",CHAR(1),INDEX($F$2:$F$100,$S69)-1))+1,1),      IFERROR(FIND(CHAR(1),SUBSTITUTE(HW69,",",CHAR(1),INDEX($F$2:$F$100,$S69))),99)-          IFERROR(FIND(CHAR(1),SUBSTITUTE(HW69,",",CHAR(1),INDEX($F$2:$F$100,$S69)-1)),0)-1,INDEX($G$2:$G$100,$S69)),HW69 ))), HW69)</f>
        <v/>
      </c>
      <c r="IC69" s="0" t="str">
        <f aca="false">IF(OR(HX69=-1,IFERROR(INDEX(HX$2:HX$100,HY69),999)&gt;=0,IFERROR(INDEX(HZ$2:HZ$100,HY69),999)&gt;=0),IF(OR(HZ69=-1,IFERROR(INDEX(HX$2:HX$100,IA69),999)&gt;=0,IFERROR(INDEX(HZ$2:HZ$100,IA69),999)&gt;=0),IB69,                REPLACE(IB69,HZ69,IFERROR(FIND(" ",IB69,HZ69),999)-HZ69,                    SUBSTITUTE(INDEX(IB$2:IB$100,IA69),"$","")                  )), REPLACE(IB69,HX69,IFERROR(FIND(" ",IB69,HX69),999)-HX69,                   SUBSTITUTE(INDEX(IB$2:IB$100,HY69),"$","")                  ) )</f>
        <v/>
      </c>
      <c r="ID69" s="0" t="n">
        <f aca="false">IFERROR(FIND("f_",LOWER(IC69)),-1)</f>
        <v>-1</v>
      </c>
      <c r="IE69" s="0" t="n">
        <f aca="false">IF(ID69=-1,-1, VALUE(MID(IC69,ID69+2, IFERROR(FIND(" ",IC69,ID69),999)-ID69-2)))</f>
        <v>-1</v>
      </c>
      <c r="IF69" s="0" t="n">
        <f aca="false">IFERROR(FIND("r_",LOWER(IC69)),-1)</f>
        <v>-1</v>
      </c>
      <c r="IG69" s="0" t="n">
        <f aca="false">IF(IF69=-1,-1, ROW(IF69)-1+VALUE(MID(IC69,IF69+2, IFERROR(FIND(" ",IC69,IF69),999)-IF69-2)))</f>
        <v>-1</v>
      </c>
      <c r="IH69" s="0" t="str">
        <f aca="false">IF(AND(ISERROR(FIND("$",IC69)),ID69&lt;0,IF69&lt;0,$S69&gt;0), IF(INDEX($D$2:$D$100,$S69)="num","$"&amp;TRIM(SUBSTITUTE(IC69,",",INDEX($F$2:$F$100,$S69)&amp;","))&amp;INDEX($F$2:$F$100,$S69), IF(INDEX($D$2:$D$100,$S69)="excl","$"&amp;REPLACE(IC69,      IFERROR(FIND(CHAR(1),SUBSTITUTE(IC69,",",CHAR(1),INDEX($F$2:$F$100,$S69)-1)),1),      IFERROR(FIND(CHAR(1),SUBSTITUTE(IC69,",",CHAR(1),INDEX($F$2:$F$100,$S69))),99)-          IFERROR(FIND(CHAR(1),SUBSTITUTE(IC69,",",CHAR(1),INDEX($F$2:$F$100,$S69)-1)),0),""), IF(INDEX($D$2:$D$100,$S69)="repl","$"&amp;REPLACE(IC69,      IFERROR(FIND(CHAR(1),SUBSTITUTE(IC69,",",CHAR(1),INDEX($F$2:$F$100,$S69)-1))+1,1),      IFERROR(FIND(CHAR(1),SUBSTITUTE(IC69,",",CHAR(1),INDEX($F$2:$F$100,$S69))),99)-          IFERROR(FIND(CHAR(1),SUBSTITUTE(IC69,",",CHAR(1),INDEX($F$2:$F$100,$S69)-1)),0)-1,INDEX($G$2:$G$100,$S69)),IC69 ))), IC69)</f>
        <v/>
      </c>
      <c r="II69" s="0" t="str">
        <f aca="false">IF(OR(ID69=-1,IFERROR(INDEX(ID$2:ID$100,IE69),999)&gt;=0,IFERROR(INDEX(IF$2:IF$100,IE69),999)&gt;=0),IF(OR(IF69=-1,IFERROR(INDEX(ID$2:ID$100,IG69),999)&gt;=0,IFERROR(INDEX(IF$2:IF$100,IG69),999)&gt;=0),IH69,                REPLACE(IH69,IF69,IFERROR(FIND(" ",IH69,IF69),999)-IF69,                    SUBSTITUTE(INDEX(IH$2:IH$100,IG69),"$","")                  )), REPLACE(IH69,ID69,IFERROR(FIND(" ",IH69,ID69),999)-ID69,                   SUBSTITUTE(INDEX(IH$2:IH$100,IE69),"$","")                  ) )</f>
        <v/>
      </c>
      <c r="IJ69" s="0" t="n">
        <f aca="false">IFERROR(FIND("f_",LOWER(II69)),-1)</f>
        <v>-1</v>
      </c>
      <c r="IK69" s="0" t="n">
        <f aca="false">IF(IJ69=-1,-1, VALUE(MID(II69,IJ69+2, IFERROR(FIND(" ",II69,IJ69),999)-IJ69-2)))</f>
        <v>-1</v>
      </c>
      <c r="IL69" s="0" t="n">
        <f aca="false">IFERROR(FIND("r_",LOWER(II69)),-1)</f>
        <v>-1</v>
      </c>
      <c r="IM69" s="0" t="n">
        <f aca="false">IF(IL69=-1,-1, ROW(IL69)-1+VALUE(MID(II69,IL69+2, IFERROR(FIND(" ",II69,IL69),999)-IL69-2)))</f>
        <v>-1</v>
      </c>
      <c r="IN69" s="0" t="str">
        <f aca="false">IF(AND(ISERROR(FIND("$",II69)),IJ69&lt;0,IL69&lt;0,$S69&gt;0), IF(INDEX($D$2:$D$100,$S69)="num","$"&amp;TRIM(SUBSTITUTE(II69,",",INDEX($F$2:$F$100,$S69)&amp;","))&amp;INDEX($F$2:$F$100,$S69), IF(INDEX($D$2:$D$100,$S69)="excl","$"&amp;REPLACE(II69,      IFERROR(FIND(CHAR(1),SUBSTITUTE(II69,",",CHAR(1),INDEX($F$2:$F$100,$S69)-1)),1),      IFERROR(FIND(CHAR(1),SUBSTITUTE(II69,",",CHAR(1),INDEX($F$2:$F$100,$S69))),99)-          IFERROR(FIND(CHAR(1),SUBSTITUTE(II69,",",CHAR(1),INDEX($F$2:$F$100,$S69)-1)),0),""), IF(INDEX($D$2:$D$100,$S69)="repl","$"&amp;REPLACE(II69,      IFERROR(FIND(CHAR(1),SUBSTITUTE(II69,",",CHAR(1),INDEX($F$2:$F$100,$S69)-1))+1,1),      IFERROR(FIND(CHAR(1),SUBSTITUTE(II69,",",CHAR(1),INDEX($F$2:$F$100,$S69))),99)-          IFERROR(FIND(CHAR(1),SUBSTITUTE(II69,",",CHAR(1),INDEX($F$2:$F$100,$S69)-1)),0)-1,INDEX($G$2:$G$100,$S69)),II69 ))), II69)</f>
        <v/>
      </c>
      <c r="IO69" s="0" t="str">
        <f aca="false">IF(OR(IJ69=-1,IFERROR(INDEX(IJ$2:IJ$100,IK69),999)&gt;=0,IFERROR(INDEX(IL$2:IL$100,IK69),999)&gt;=0),IF(OR(IL69=-1,IFERROR(INDEX(IJ$2:IJ$100,IM69),999)&gt;=0,IFERROR(INDEX(IL$2:IL$100,IM69),999)&gt;=0),IN69,                REPLACE(IN69,IL69,IFERROR(FIND(" ",IN69,IL69),999)-IL69,                    SUBSTITUTE(INDEX(IN$2:IN$100,IM69),"$","")                  )), REPLACE(IN69,IJ69,IFERROR(FIND(" ",IN69,IJ69),999)-IJ69,                   SUBSTITUTE(INDEX(IN$2:IN$100,IK69),"$","")                  ) )</f>
        <v/>
      </c>
      <c r="IP69" s="0" t="n">
        <f aca="false">IFERROR(FIND("f_",LOWER(IO69)),-1)</f>
        <v>-1</v>
      </c>
      <c r="IQ69" s="0" t="n">
        <f aca="false">IF(IP69=-1,-1, VALUE(MID(IO69,IP69+2, IFERROR(FIND(" ",IO69,IP69),999)-IP69-2)))</f>
        <v>-1</v>
      </c>
      <c r="IR69" s="0" t="n">
        <f aca="false">IFERROR(FIND("r_",LOWER(IO69)),-1)</f>
        <v>-1</v>
      </c>
      <c r="IS69" s="0" t="n">
        <f aca="false">IF(IR69=-1,-1, ROW(IR69)-1+VALUE(MID(IO69,IR69+2, IFERROR(FIND(" ",IO69,IR69),999)-IR69-2)))</f>
        <v>-1</v>
      </c>
      <c r="IT69" s="0" t="str">
        <f aca="false">IF(AND(ISERROR(FIND("$",IO69)),IP69&lt;0,IR69&lt;0,$S69&gt;0), IF(INDEX($D$2:$D$100,$S69)="num","$"&amp;TRIM(SUBSTITUTE(IO69,",",INDEX($F$2:$F$100,$S69)&amp;","))&amp;INDEX($F$2:$F$100,$S69), IF(INDEX($D$2:$D$100,$S69)="excl","$"&amp;REPLACE(IO69,      IFERROR(FIND(CHAR(1),SUBSTITUTE(IO69,",",CHAR(1),INDEX($F$2:$F$100,$S69)-1)),1),      IFERROR(FIND(CHAR(1),SUBSTITUTE(IO69,",",CHAR(1),INDEX($F$2:$F$100,$S69))),99)-          IFERROR(FIND(CHAR(1),SUBSTITUTE(IO69,",",CHAR(1),INDEX($F$2:$F$100,$S69)-1)),0),""), IF(INDEX($D$2:$D$100,$S69)="repl","$"&amp;REPLACE(IO69,      IFERROR(FIND(CHAR(1),SUBSTITUTE(IO69,",",CHAR(1),INDEX($F$2:$F$100,$S69)-1))+1,1),      IFERROR(FIND(CHAR(1),SUBSTITUTE(IO69,",",CHAR(1),INDEX($F$2:$F$100,$S69))),99)-          IFERROR(FIND(CHAR(1),SUBSTITUTE(IO69,",",CHAR(1),INDEX($F$2:$F$100,$S69)-1)),0)-1,INDEX($G$2:$G$100,$S69)),IO69 ))), IO69)</f>
        <v/>
      </c>
      <c r="IU69" s="0" t="str">
        <f aca="false">IF(OR(IP69=-1,IFERROR(INDEX(IP$2:IP$100,IQ69),999)&gt;=0,IFERROR(INDEX(IR$2:IR$100,IQ69),999)&gt;=0),IF(OR(IR69=-1,IFERROR(INDEX(IP$2:IP$100,IS69),999)&gt;=0,IFERROR(INDEX(IR$2:IR$100,IS69),999)&gt;=0),IT69,                REPLACE(IT69,IR69,IFERROR(FIND(" ",IT69,IR69),999)-IR69,                    SUBSTITUTE(INDEX(IT$2:IT$100,IS69),"$","")                  )), REPLACE(IT69,IP69,IFERROR(FIND(" ",IT69,IP69),999)-IP69,                   SUBSTITUTE(INDEX(IT$2:IT$100,IQ69),"$","")                  ) )</f>
        <v/>
      </c>
      <c r="IV69" s="0" t="n">
        <f aca="false">IFERROR(FIND("f_",LOWER(IU69)),-1)</f>
        <v>-1</v>
      </c>
      <c r="IW69" s="0" t="n">
        <f aca="false">IF(IV69=-1,-1, VALUE(MID(IU69,IV69+2, IFERROR(FIND(" ",IU69,IV69),999)-IV69-2)))</f>
        <v>-1</v>
      </c>
      <c r="IX69" s="0" t="n">
        <f aca="false">IFERROR(FIND("r_",LOWER(IU69)),-1)</f>
        <v>-1</v>
      </c>
      <c r="IY69" s="0" t="n">
        <f aca="false">IF(IX69=-1,-1, ROW(IX69)-1+VALUE(MID(IU69,IX69+2, IFERROR(FIND(" ",IU69,IX69),999)-IX69-2)))</f>
        <v>-1</v>
      </c>
      <c r="IZ69" s="0" t="str">
        <f aca="false">IF(AND(ISERROR(FIND("$",IU69)),IV69&lt;0,IX69&lt;0,$S69&gt;0), IF(INDEX($D$2:$D$100,$S69)="num","$"&amp;TRIM(SUBSTITUTE(IU69,",",INDEX($F$2:$F$100,$S69)&amp;","))&amp;INDEX($F$2:$F$100,$S69), IF(INDEX($D$2:$D$100,$S69)="excl","$"&amp;REPLACE(IU69,      IFERROR(FIND(CHAR(1),SUBSTITUTE(IU69,",",CHAR(1),INDEX($F$2:$F$100,$S69)-1)),1),      IFERROR(FIND(CHAR(1),SUBSTITUTE(IU69,",",CHAR(1),INDEX($F$2:$F$100,$S69))),99)-          IFERROR(FIND(CHAR(1),SUBSTITUTE(IU69,",",CHAR(1),INDEX($F$2:$F$100,$S69)-1)),0),""), IF(INDEX($D$2:$D$100,$S69)="repl","$"&amp;REPLACE(IU69,      IFERROR(FIND(CHAR(1),SUBSTITUTE(IU69,",",CHAR(1),INDEX($F$2:$F$100,$S69)-1))+1,1),      IFERROR(FIND(CHAR(1),SUBSTITUTE(IU69,",",CHAR(1),INDEX($F$2:$F$100,$S69))),99)-          IFERROR(FIND(CHAR(1),SUBSTITUTE(IU69,",",CHAR(1),INDEX($F$2:$F$100,$S69)-1)),0)-1,INDEX($G$2:$G$100,$S69)),IU69 ))), IU69)</f>
        <v/>
      </c>
      <c r="JA69" s="0" t="str">
        <f aca="false">IF(OR(IV69=-1,IFERROR(INDEX(IV$2:IV$100,IW69),999)&gt;=0,IFERROR(INDEX(IX$2:IX$100,IW69),999)&gt;=0),IF(OR(IX69=-1,IFERROR(INDEX(IV$2:IV$100,IY69),999)&gt;=0,IFERROR(INDEX(IX$2:IX$100,IY69),999)&gt;=0),IZ69,                REPLACE(IZ69,IX69,IFERROR(FIND(" ",IZ69,IX69),999)-IX69,                    SUBSTITUTE(INDEX(IZ$2:IZ$100,IY69),"$","")                  )), REPLACE(IZ69,IV69,IFERROR(FIND(" ",IZ69,IV69),999)-IV69,                   SUBSTITUTE(INDEX(IZ$2:IZ$100,IW69),"$","")                  ) )</f>
        <v/>
      </c>
      <c r="JB69" s="0" t="n">
        <f aca="false">IFERROR(FIND("f_",LOWER(JA69)),-1)</f>
        <v>-1</v>
      </c>
      <c r="JC69" s="0" t="n">
        <f aca="false">IF(JB69=-1,-1, VALUE(MID(JA69,JB69+2, IFERROR(FIND(" ",JA69,JB69),999)-JB69-2)))</f>
        <v>-1</v>
      </c>
      <c r="JD69" s="0" t="n">
        <f aca="false">IFERROR(FIND("r_",LOWER(JA69)),-1)</f>
        <v>-1</v>
      </c>
      <c r="JE69" s="0" t="n">
        <f aca="false">IF(JD69=-1,-1, ROW(JD69)-1+VALUE(MID(JA69,JD69+2, IFERROR(FIND(" ",JA69,JD69),999)-JD69-2)))</f>
        <v>-1</v>
      </c>
      <c r="JF69" s="0" t="str">
        <f aca="false">IF(AND(ISERROR(FIND("$",JA69)),JB69&lt;0,JD69&lt;0,$S69&gt;0), IF(INDEX($D$2:$D$100,$S69)="num","$"&amp;TRIM(SUBSTITUTE(JA69,",",INDEX($F$2:$F$100,$S69)&amp;","))&amp;INDEX($F$2:$F$100,$S69), IF(INDEX($D$2:$D$100,$S69)="excl","$"&amp;REPLACE(JA69,      IFERROR(FIND(CHAR(1),SUBSTITUTE(JA69,",",CHAR(1),INDEX($F$2:$F$100,$S69)-1)),1),      IFERROR(FIND(CHAR(1),SUBSTITUTE(JA69,",",CHAR(1),INDEX($F$2:$F$100,$S69))),99)-          IFERROR(FIND(CHAR(1),SUBSTITUTE(JA69,",",CHAR(1),INDEX($F$2:$F$100,$S69)-1)),0),""), IF(INDEX($D$2:$D$100,$S69)="repl","$"&amp;REPLACE(JA69,      IFERROR(FIND(CHAR(1),SUBSTITUTE(JA69,",",CHAR(1),INDEX($F$2:$F$100,$S69)-1))+1,1),      IFERROR(FIND(CHAR(1),SUBSTITUTE(JA69,",",CHAR(1),INDEX($F$2:$F$100,$S69))),99)-          IFERROR(FIND(CHAR(1),SUBSTITUTE(JA69,",",CHAR(1),INDEX($F$2:$F$100,$S69)-1)),0)-1,INDEX($G$2:$G$100,$S69)),JA69 ))), JA69)</f>
        <v/>
      </c>
      <c r="JG69" s="0" t="str">
        <f aca="false">IF(OR(JB69=-1,IFERROR(INDEX(JB$2:JB$100,JC69),999)&gt;=0,IFERROR(INDEX(JD$2:JD$100,JC69),999)&gt;=0),IF(OR(JD69=-1,IFERROR(INDEX(JB$2:JB$100,JE69),999)&gt;=0,IFERROR(INDEX(JD$2:JD$100,JE69),999)&gt;=0),JF69,                REPLACE(JF69,JD69,IFERROR(FIND(" ",JF69,JD69),999)-JD69,                    SUBSTITUTE(INDEX(JF$2:JF$100,JE69),"$","")                  )), REPLACE(JF69,JB69,IFERROR(FIND(" ",JF69,JB69),999)-JB69,                   SUBSTITUTE(INDEX(JF$2:JF$100,JC69),"$","")                  ) )</f>
        <v/>
      </c>
      <c r="JH69" s="0" t="n">
        <f aca="false">IFERROR(FIND("f_",LOWER(JG69)),-1)</f>
        <v>-1</v>
      </c>
      <c r="JI69" s="0" t="n">
        <f aca="false">IF(JH69=-1,-1, VALUE(MID(JG69,JH69+2, IFERROR(FIND(" ",JG69,JH69),999)-JH69-2)))</f>
        <v>-1</v>
      </c>
      <c r="JJ69" s="0" t="n">
        <f aca="false">IFERROR(FIND("r_",LOWER(JG69)),-1)</f>
        <v>-1</v>
      </c>
      <c r="JK69" s="0" t="n">
        <f aca="false">IF(JJ69=-1,-1, ROW(JJ69)-1+VALUE(MID(JG69,JJ69+2, IFERROR(FIND(" ",JG69,JJ69),999)-JJ69-2)))</f>
        <v>-1</v>
      </c>
      <c r="JL69" s="0" t="str">
        <f aca="false">IF(AND(ISERROR(FIND("$",JG69)),JH69&lt;0,JJ69&lt;0,$S69&gt;0), IF(INDEX($D$2:$D$100,$S69)="num","$"&amp;TRIM(SUBSTITUTE(JG69,",",INDEX($F$2:$F$100,$S69)&amp;","))&amp;INDEX($F$2:$F$100,$S69), IF(INDEX($D$2:$D$100,$S69)="excl","$"&amp;REPLACE(JG69,      IFERROR(FIND(CHAR(1),SUBSTITUTE(JG69,",",CHAR(1),INDEX($F$2:$F$100,$S69)-1)),1),      IFERROR(FIND(CHAR(1),SUBSTITUTE(JG69,",",CHAR(1),INDEX($F$2:$F$100,$S69))),99)-          IFERROR(FIND(CHAR(1),SUBSTITUTE(JG69,",",CHAR(1),INDEX($F$2:$F$100,$S69)-1)),0),""), IF(INDEX($D$2:$D$100,$S69)="repl","$"&amp;REPLACE(JG69,      IFERROR(FIND(CHAR(1),SUBSTITUTE(JG69,",",CHAR(1),INDEX($F$2:$F$100,$S69)-1))+1,1),      IFERROR(FIND(CHAR(1),SUBSTITUTE(JG69,",",CHAR(1),INDEX($F$2:$F$100,$S69))),99)-          IFERROR(FIND(CHAR(1),SUBSTITUTE(JG69,",",CHAR(1),INDEX($F$2:$F$100,$S69)-1)),0)-1,INDEX($G$2:$G$100,$S69)),JG69 ))), JG69)</f>
        <v/>
      </c>
      <c r="JM69" s="0" t="str">
        <f aca="false">IF(OR(JH69=-1,IFERROR(INDEX(JH$2:JH$100,JI69),999)&gt;=0,IFERROR(INDEX(JJ$2:JJ$100,JI69),999)&gt;=0),IF(OR(JJ69=-1,IFERROR(INDEX(JH$2:JH$100,JK69),999)&gt;=0,IFERROR(INDEX(JJ$2:JJ$100,JK69),999)&gt;=0),JL69,                REPLACE(JL69,JJ69,IFERROR(FIND(" ",JL69,JJ69),999)-JJ69,                    SUBSTITUTE(INDEX(JL$2:JL$100,JK69),"$","")                  )), REPLACE(JL69,JH69,IFERROR(FIND(" ",JL69,JH69),999)-JH69,                   SUBSTITUTE(INDEX(JL$2:JL$100,JI69),"$","")                  ) )</f>
        <v/>
      </c>
      <c r="JN69" s="0" t="n">
        <f aca="false">IFERROR(FIND("f_",LOWER(JM69)),-1)</f>
        <v>-1</v>
      </c>
      <c r="JO69" s="0" t="n">
        <f aca="false">IF(JN69=-1,-1, VALUE(MID(JM69,JN69+2, IFERROR(FIND(" ",JM69,JN69),999)-JN69-2)))</f>
        <v>-1</v>
      </c>
      <c r="JP69" s="0" t="n">
        <f aca="false">IFERROR(FIND("r_",LOWER(JM69)),-1)</f>
        <v>-1</v>
      </c>
      <c r="JQ69" s="0" t="n">
        <f aca="false">IF(JP69=-1,-1, ROW(JP69)-1+VALUE(MID(JM69,JP69+2, IFERROR(FIND(" ",JM69,JP69),999)-JP69-2)))</f>
        <v>-1</v>
      </c>
      <c r="JR69" s="0" t="str">
        <f aca="false">IF(AND(ISERROR(FIND("$",JM69)),JN69&lt;0,JP69&lt;0,$S69&gt;0), IF(INDEX($D$2:$D$100,$S69)="num","$"&amp;TRIM(SUBSTITUTE(JM69,",",INDEX($F$2:$F$100,$S69)&amp;","))&amp;INDEX($F$2:$F$100,$S69), IF(INDEX($D$2:$D$100,$S69)="excl","$"&amp;REPLACE(JM69,      IFERROR(FIND(CHAR(1),SUBSTITUTE(JM69,",",CHAR(1),INDEX($F$2:$F$100,$S69)-1)),1),      IFERROR(FIND(CHAR(1),SUBSTITUTE(JM69,",",CHAR(1),INDEX($F$2:$F$100,$S69))),99)-          IFERROR(FIND(CHAR(1),SUBSTITUTE(JM69,",",CHAR(1),INDEX($F$2:$F$100,$S69)-1)),0),""), IF(INDEX($D$2:$D$100,$S69)="repl","$"&amp;REPLACE(JM69,      IFERROR(FIND(CHAR(1),SUBSTITUTE(JM69,",",CHAR(1),INDEX($F$2:$F$100,$S69)-1))+1,1),      IFERROR(FIND(CHAR(1),SUBSTITUTE(JM69,",",CHAR(1),INDEX($F$2:$F$100,$S69))),99)-          IFERROR(FIND(CHAR(1),SUBSTITUTE(JM69,",",CHAR(1),INDEX($F$2:$F$100,$S69)-1)),0)-1,INDEX($G$2:$G$100,$S69)),JM69 ))), JM69)</f>
        <v/>
      </c>
      <c r="JS69" s="0" t="str">
        <f aca="false">IF(OR(JN69=-1,IFERROR(INDEX(JN$2:JN$100,JO69),999)&gt;=0,IFERROR(INDEX(JP$2:JP$100,JO69),999)&gt;=0),IF(OR(JP69=-1,IFERROR(INDEX(JN$2:JN$100,JQ69),999)&gt;=0,IFERROR(INDEX(JP$2:JP$100,JQ69),999)&gt;=0),JR69,                REPLACE(JR69,JP69,IFERROR(FIND(" ",JR69,JP69),999)-JP69,                    SUBSTITUTE(INDEX(JR$2:JR$100,JQ69),"$","")                  )), REPLACE(JR69,JN69,IFERROR(FIND(" ",JR69,JN69),999)-JN69,                   SUBSTITUTE(INDEX(JR$2:JR$100,JO69),"$","")                  ) )</f>
        <v/>
      </c>
      <c r="JT69" s="0" t="n">
        <f aca="false">IFERROR(FIND("f_",LOWER(JS69)),-1)</f>
        <v>-1</v>
      </c>
      <c r="JU69" s="0" t="n">
        <f aca="false">IF(JT69=-1,-1, VALUE(MID(JS69,JT69+2, IFERROR(FIND(" ",JS69,JT69),999)-JT69-2)))</f>
        <v>-1</v>
      </c>
      <c r="JV69" s="0" t="n">
        <f aca="false">IFERROR(FIND("r_",LOWER(JS69)),-1)</f>
        <v>-1</v>
      </c>
      <c r="JW69" s="0" t="n">
        <f aca="false">IF(JV69=-1,-1, ROW(JV69)-1+VALUE(MID(JS69,JV69+2, IFERROR(FIND(" ",JS69,JV69),999)-JV69-2)))</f>
        <v>-1</v>
      </c>
      <c r="JX69" s="0" t="str">
        <f aca="false">IF(AND(ISERROR(FIND("$",JS69)),JT69&lt;0,JV69&lt;0,$S69&gt;0), IF(INDEX($D$2:$D$100,$S69)="num","$"&amp;TRIM(SUBSTITUTE(JS69,",",INDEX($F$2:$F$100,$S69)&amp;","))&amp;INDEX($F$2:$F$100,$S69), IF(INDEX($D$2:$D$100,$S69)="excl","$"&amp;REPLACE(JS69,      IFERROR(FIND(CHAR(1),SUBSTITUTE(JS69,",",CHAR(1),INDEX($F$2:$F$100,$S69)-1)),1),      IFERROR(FIND(CHAR(1),SUBSTITUTE(JS69,",",CHAR(1),INDEX($F$2:$F$100,$S69))),99)-          IFERROR(FIND(CHAR(1),SUBSTITUTE(JS69,",",CHAR(1),INDEX($F$2:$F$100,$S69)-1)),0),""), IF(INDEX($D$2:$D$100,$S69)="repl","$"&amp;REPLACE(JS69,      IFERROR(FIND(CHAR(1),SUBSTITUTE(JS69,",",CHAR(1),INDEX($F$2:$F$100,$S69)-1))+1,1),      IFERROR(FIND(CHAR(1),SUBSTITUTE(JS69,",",CHAR(1),INDEX($F$2:$F$100,$S69))),99)-          IFERROR(FIND(CHAR(1),SUBSTITUTE(JS69,",",CHAR(1),INDEX($F$2:$F$100,$S69)-1)),0)-1,INDEX($G$2:$G$100,$S69)),JS69 ))), JS69)</f>
        <v/>
      </c>
      <c r="JY69" s="0" t="str">
        <f aca="false">IF(OR(JT69=-1,IFERROR(INDEX(JT$2:JT$100,JU69),999)&gt;=0,IFERROR(INDEX(JV$2:JV$100,JU69),999)&gt;=0),IF(OR(JV69=-1,IFERROR(INDEX(JT$2:JT$100,JW69),999)&gt;=0,IFERROR(INDEX(JV$2:JV$100,JW69),999)&gt;=0),JX69,                REPLACE(JX69,JV69,IFERROR(FIND(" ",JX69,JV69),999)-JV69,                    SUBSTITUTE(INDEX(JX$2:JX$100,JW69),"$","")                  )), REPLACE(JX69,JT69,IFERROR(FIND(" ",JX69,JT69),999)-JT69,                   SUBSTITUTE(INDEX(JX$2:JX$100,JU69),"$","")                  ) )</f>
        <v/>
      </c>
      <c r="JZ69" s="0" t="n">
        <f aca="false">IFERROR(FIND("f_",LOWER(JY69)),-1)</f>
        <v>-1</v>
      </c>
      <c r="KA69" s="0" t="n">
        <f aca="false">IF(JZ69=-1,-1, VALUE(MID(JY69,JZ69+2, IFERROR(FIND(" ",JY69,JZ69),999)-JZ69-2)))</f>
        <v>-1</v>
      </c>
      <c r="KB69" s="0" t="n">
        <f aca="false">IFERROR(FIND("r_",LOWER(JY69)),-1)</f>
        <v>-1</v>
      </c>
      <c r="KC69" s="0" t="n">
        <f aca="false">IF(KB69=-1,-1, ROW(KB69)-1+VALUE(MID(JY69,KB69+2, IFERROR(FIND(" ",JY69,KB69),999)-KB69-2)))</f>
        <v>-1</v>
      </c>
      <c r="KD69" s="0" t="str">
        <f aca="false">IF(AND(ISERROR(FIND("$",JY69)),JZ69&lt;0,KB69&lt;0,$S69&gt;0), IF(INDEX($D$2:$D$100,$S69)="num","$"&amp;TRIM(SUBSTITUTE(JY69,",",INDEX($F$2:$F$100,$S69)&amp;","))&amp;INDEX($F$2:$F$100,$S69), IF(INDEX($D$2:$D$100,$S69)="excl","$"&amp;REPLACE(JY69,      IFERROR(FIND(CHAR(1),SUBSTITUTE(JY69,",",CHAR(1),INDEX($F$2:$F$100,$S69)-1)),1),      IFERROR(FIND(CHAR(1),SUBSTITUTE(JY69,",",CHAR(1),INDEX($F$2:$F$100,$S69))),99)-          IFERROR(FIND(CHAR(1),SUBSTITUTE(JY69,",",CHAR(1),INDEX($F$2:$F$100,$S69)-1)),0),""), IF(INDEX($D$2:$D$100,$S69)="repl","$"&amp;REPLACE(JY69,      IFERROR(FIND(CHAR(1),SUBSTITUTE(JY69,",",CHAR(1),INDEX($F$2:$F$100,$S69)-1))+1,1),      IFERROR(FIND(CHAR(1),SUBSTITUTE(JY69,",",CHAR(1),INDEX($F$2:$F$100,$S69))),99)-          IFERROR(FIND(CHAR(1),SUBSTITUTE(JY69,",",CHAR(1),INDEX($F$2:$F$100,$S69)-1)),0)-1,INDEX($G$2:$G$100,$S69)),JY69 ))), JY69)</f>
        <v/>
      </c>
      <c r="KE69" s="0" t="str">
        <f aca="false">IF(OR(JZ69=-1,IFERROR(INDEX(JZ$2:JZ$100,KA69),999)&gt;=0,IFERROR(INDEX(KB$2:KB$100,KA69),999)&gt;=0),IF(OR(KB69=-1,IFERROR(INDEX(JZ$2:JZ$100,KC69),999)&gt;=0,IFERROR(INDEX(KB$2:KB$100,KC69),999)&gt;=0),KD69,                REPLACE(KD69,KB69,IFERROR(FIND(" ",KD69,KB69),999)-KB69,                    SUBSTITUTE(INDEX(KD$2:KD$100,KC69),"$","")                  )), REPLACE(KD69,JZ69,IFERROR(FIND(" ",KD69,JZ69),999)-JZ69,                   SUBSTITUTE(INDEX(KD$2:KD$100,KA69),"$","")                  ) )</f>
        <v/>
      </c>
    </row>
    <row r="70" customFormat="false" ht="13.8" hidden="false" customHeight="false" outlineLevel="0" collapsed="false">
      <c r="D70" s="1"/>
      <c r="L70" s="0" t="str">
        <f aca="false">KE70</f>
        <v/>
      </c>
      <c r="O70" s="0" t="e">
        <f aca="false">IF(D70="cols", VLOOKUP(E70,$A$5:$B$20,2,0), NA())</f>
        <v>#N/A</v>
      </c>
      <c r="P70" s="0" t="e">
        <f aca="false">IFERROR(O70,VLOOKUP($D70,Relcols!$A:$E,5,0))</f>
        <v>#N/A</v>
      </c>
      <c r="Q70" s="0" t="e">
        <f aca="false">SUBSTITUTE(SUBSTITUTE(SUBSTITUTE(SUBSTITUTE(P70,"parm1",E70),"parm2",F70),"parm3",G70),"parm4",H70)</f>
        <v>#N/A</v>
      </c>
      <c r="R70" s="0" t="str">
        <f aca="false">IFERROR(VLOOKUP(ROW($A69),$J$2:$Q$100,COLUMN(Q69)-COLUMN(J69)+1,0),"")</f>
        <v/>
      </c>
      <c r="S70" s="0" t="n">
        <f aca="false">IFERROR(MATCH(ROW(A69),$J$2:$J$100,0),0)</f>
        <v>0</v>
      </c>
      <c r="U70" s="0" t="str">
        <f aca="false">R70</f>
        <v/>
      </c>
      <c r="V70" s="0" t="n">
        <f aca="false">IFERROR(FIND("f_",LOWER(U70)),-1)</f>
        <v>-1</v>
      </c>
      <c r="W70" s="0" t="n">
        <f aca="false">IF(V70=-1,-1, VALUE(MID(U70,V70+2, IFERROR(FIND(" ",U70,V70),999)-V70-2)))</f>
        <v>-1</v>
      </c>
      <c r="X70" s="0" t="n">
        <f aca="false">IFERROR(FIND("r_",LOWER(U70)),-1)</f>
        <v>-1</v>
      </c>
      <c r="Y70" s="0" t="n">
        <f aca="false">IF(X70=-1,-1, ROW(X70)-1+VALUE(MID(U70,X70+2, IFERROR(FIND(" ",U70,X70),999)-X70-2)))</f>
        <v>-1</v>
      </c>
      <c r="Z70" s="0" t="str">
        <f aca="false">IF(AND(ISERROR(FIND("$",U70)),V70&lt;0,X70&lt;0,$S70&gt;0), IF(INDEX($D$2:$D$100,$S70)="num","$"&amp;TRIM(SUBSTITUTE(U70,",",INDEX($F$2:$F$100,$S70)&amp;","))&amp;INDEX($F$2:$F$100,$S70), IF(INDEX($D$2:$D$100,$S70)="excl","$"&amp;REPLACE(U70,      IFERROR(FIND(CHAR(1),SUBSTITUTE(U70,",",CHAR(1),INDEX($F$2:$F$100,$S70)-1)),1),      IFERROR(FIND(CHAR(1),SUBSTITUTE(U70,",",CHAR(1),INDEX($F$2:$F$100,$S70))),99)-          IFERROR(FIND(CHAR(1),SUBSTITUTE(U70,",",CHAR(1),INDEX($F$2:$F$100,$S70)-1)),0),""), IF(INDEX($D$2:$D$100,$S70)="repl","$"&amp;REPLACE(U70,      IFERROR(FIND(CHAR(1),SUBSTITUTE(U70,",",CHAR(1),INDEX($F$2:$F$100,$S70)-1))+1,1),      IFERROR(FIND(CHAR(1),SUBSTITUTE(U70,",",CHAR(1),INDEX($F$2:$F$100,$S70))),99)-          IFERROR(FIND(CHAR(1),SUBSTITUTE(U70,",",CHAR(1),INDEX($F$2:$F$100,$S70)-1)),0)-1,INDEX($G$2:$G$100,$S70)),U70 ))), U70)</f>
        <v/>
      </c>
      <c r="AA70" s="0" t="str">
        <f aca="false">IF(OR(V70=-1,IFERROR(INDEX(V$2:V$100,W70),999)&gt;=0,IFERROR(INDEX(X$2:X$100,W70),999)&gt;=0),IF(OR(X70=-1,IFERROR(INDEX(V$2:V$100,Y70),999)&gt;=0,IFERROR(INDEX(X$2:X$100,Y70),999)&gt;=0),Z70,                REPLACE(Z70,X70,IFERROR(FIND(" ",Z70,X70),999)-X70,                    SUBSTITUTE(INDEX(Z$2:Z$100,Y70),"$","")                  )), REPLACE(Z70,V70,IFERROR(FIND(" ",Z70,V70),999)-V70,                   SUBSTITUTE(INDEX(Z$2:Z$100,W70),"$","")                  ) )</f>
        <v/>
      </c>
      <c r="AB70" s="0" t="n">
        <f aca="false">IFERROR(FIND("f_",LOWER(AA70)),-1)</f>
        <v>-1</v>
      </c>
      <c r="AC70" s="0" t="n">
        <f aca="false">IF(AB70=-1,-1, VALUE(MID(AA70,AB70+2, IFERROR(FIND(" ",AA70,AB70),999)-AB70-2)))</f>
        <v>-1</v>
      </c>
      <c r="AD70" s="0" t="n">
        <f aca="false">IFERROR(FIND("r_",LOWER(AA70)),-1)</f>
        <v>-1</v>
      </c>
      <c r="AE70" s="0" t="n">
        <f aca="false">IF(AD70=-1,-1, ROW(AD70)-1+VALUE(MID(AA70,AD70+2, IFERROR(FIND(" ",AA70,AD70),999)-AD70-2)))</f>
        <v>-1</v>
      </c>
      <c r="AF70" s="0" t="str">
        <f aca="false">IF(AND(ISERROR(FIND("$",AA70)),AB70&lt;0,AD70&lt;0,$S70&gt;0), IF(INDEX($D$2:$D$100,$S70)="num","$"&amp;TRIM(SUBSTITUTE(AA70,",",INDEX($F$2:$F$100,$S70)&amp;","))&amp;INDEX($F$2:$F$100,$S70), IF(INDEX($D$2:$D$100,$S70)="excl","$"&amp;REPLACE(AA70,      IFERROR(FIND(CHAR(1),SUBSTITUTE(AA70,",",CHAR(1),INDEX($F$2:$F$100,$S70)-1)),1),      IFERROR(FIND(CHAR(1),SUBSTITUTE(AA70,",",CHAR(1),INDEX($F$2:$F$100,$S70))),99)-          IFERROR(FIND(CHAR(1),SUBSTITUTE(AA70,",",CHAR(1),INDEX($F$2:$F$100,$S70)-1)),0),""), IF(INDEX($D$2:$D$100,$S70)="repl","$"&amp;REPLACE(AA70,      IFERROR(FIND(CHAR(1),SUBSTITUTE(AA70,",",CHAR(1),INDEX($F$2:$F$100,$S70)-1))+1,1),      IFERROR(FIND(CHAR(1),SUBSTITUTE(AA70,",",CHAR(1),INDEX($F$2:$F$100,$S70))),99)-          IFERROR(FIND(CHAR(1),SUBSTITUTE(AA70,",",CHAR(1),INDEX($F$2:$F$100,$S70)-1)),0)-1,INDEX($G$2:$G$100,$S70)),AA70 ))), AA70)</f>
        <v/>
      </c>
      <c r="AG70" s="0" t="str">
        <f aca="false">IF(OR(AB70=-1,IFERROR(INDEX(AB$2:AB$100,AC70),999)&gt;=0,IFERROR(INDEX(AD$2:AD$100,AC70),999)&gt;=0),IF(OR(AD70=-1,IFERROR(INDEX(AB$2:AB$100,AE70),999)&gt;=0,IFERROR(INDEX(AD$2:AD$100,AE70),999)&gt;=0),AF70,                REPLACE(AF70,AD70,IFERROR(FIND(" ",AF70,AD70),999)-AD70,                    SUBSTITUTE(INDEX(AF$2:AF$100,AE70),"$","")                  )), REPLACE(AF70,AB70,IFERROR(FIND(" ",AF70,AB70),999)-AB70,                   SUBSTITUTE(INDEX(AF$2:AF$100,AC70),"$","")                  ) )</f>
        <v/>
      </c>
      <c r="AH70" s="0" t="n">
        <f aca="false">IFERROR(FIND("f_",LOWER(AG70)),-1)</f>
        <v>-1</v>
      </c>
      <c r="AI70" s="0" t="n">
        <f aca="false">IF(AH70=-1,-1, VALUE(MID(AG70,AH70+2, IFERROR(FIND(" ",AG70,AH70),999)-AH70-2)))</f>
        <v>-1</v>
      </c>
      <c r="AJ70" s="0" t="n">
        <f aca="false">IFERROR(FIND("r_",LOWER(AG70)),-1)</f>
        <v>-1</v>
      </c>
      <c r="AK70" s="0" t="n">
        <f aca="false">IF(AJ70=-1,-1, ROW(AJ70)-1+VALUE(MID(AG70,AJ70+2, IFERROR(FIND(" ",AG70,AJ70),999)-AJ70-2)))</f>
        <v>-1</v>
      </c>
      <c r="AL70" s="0" t="str">
        <f aca="false">IF(AND(ISERROR(FIND("$",AG70)),AH70&lt;0,AJ70&lt;0,$S70&gt;0), IF(INDEX($D$2:$D$100,$S70)="num","$"&amp;TRIM(SUBSTITUTE(AG70,",",INDEX($F$2:$F$100,$S70)&amp;","))&amp;INDEX($F$2:$F$100,$S70), IF(INDEX($D$2:$D$100,$S70)="excl","$"&amp;REPLACE(AG70,      IFERROR(FIND(CHAR(1),SUBSTITUTE(AG70,",",CHAR(1),INDEX($F$2:$F$100,$S70)-1)),1),      IFERROR(FIND(CHAR(1),SUBSTITUTE(AG70,",",CHAR(1),INDEX($F$2:$F$100,$S70))),99)-          IFERROR(FIND(CHAR(1),SUBSTITUTE(AG70,",",CHAR(1),INDEX($F$2:$F$100,$S70)-1)),0),""), IF(INDEX($D$2:$D$100,$S70)="repl","$"&amp;REPLACE(AG70,      IFERROR(FIND(CHAR(1),SUBSTITUTE(AG70,",",CHAR(1),INDEX($F$2:$F$100,$S70)-1))+1,1),      IFERROR(FIND(CHAR(1),SUBSTITUTE(AG70,",",CHAR(1),INDEX($F$2:$F$100,$S70))),99)-          IFERROR(FIND(CHAR(1),SUBSTITUTE(AG70,",",CHAR(1),INDEX($F$2:$F$100,$S70)-1)),0)-1,INDEX($G$2:$G$100,$S70)),AG70 ))), AG70)</f>
        <v/>
      </c>
      <c r="AM70" s="0" t="str">
        <f aca="false">IF(OR(AH70=-1,IFERROR(INDEX(AH$2:AH$100,AI70),999)&gt;=0,IFERROR(INDEX(AJ$2:AJ$100,AI70),999)&gt;=0),IF(OR(AJ70=-1,IFERROR(INDEX(AH$2:AH$100,AK70),999)&gt;=0,IFERROR(INDEX(AJ$2:AJ$100,AK70),999)&gt;=0),AL70,                REPLACE(AL70,AJ70,IFERROR(FIND(" ",AL70,AJ70),999)-AJ70,                    SUBSTITUTE(INDEX(AL$2:AL$100,AK70),"$","")                  )), REPLACE(AL70,AH70,IFERROR(FIND(" ",AL70,AH70),999)-AH70,                   SUBSTITUTE(INDEX(AL$2:AL$100,AI70),"$","")                  ) )</f>
        <v/>
      </c>
      <c r="AN70" s="0" t="n">
        <f aca="false">IFERROR(FIND("f_",LOWER(AM70)),-1)</f>
        <v>-1</v>
      </c>
      <c r="AO70" s="0" t="n">
        <f aca="false">IF(AN70=-1,-1, VALUE(MID(AM70,AN70+2, IFERROR(FIND(" ",AM70,AN70),999)-AN70-2)))</f>
        <v>-1</v>
      </c>
      <c r="AP70" s="0" t="n">
        <f aca="false">IFERROR(FIND("r_",LOWER(AM70)),-1)</f>
        <v>-1</v>
      </c>
      <c r="AQ70" s="0" t="n">
        <f aca="false">IF(AP70=-1,-1, ROW(AP70)-1+VALUE(MID(AM70,AP70+2, IFERROR(FIND(" ",AM70,AP70),999)-AP70-2)))</f>
        <v>-1</v>
      </c>
      <c r="AR70" s="0" t="str">
        <f aca="false">IF(AND(ISERROR(FIND("$",AM70)),AN70&lt;0,AP70&lt;0,$S70&gt;0), IF(INDEX($D$2:$D$100,$S70)="num","$"&amp;TRIM(SUBSTITUTE(AM70,",",INDEX($F$2:$F$100,$S70)&amp;","))&amp;INDEX($F$2:$F$100,$S70), IF(INDEX($D$2:$D$100,$S70)="excl","$"&amp;REPLACE(AM70,      IFERROR(FIND(CHAR(1),SUBSTITUTE(AM70,",",CHAR(1),INDEX($F$2:$F$100,$S70)-1)),1),      IFERROR(FIND(CHAR(1),SUBSTITUTE(AM70,",",CHAR(1),INDEX($F$2:$F$100,$S70))),99)-          IFERROR(FIND(CHAR(1),SUBSTITUTE(AM70,",",CHAR(1),INDEX($F$2:$F$100,$S70)-1)),0),""), IF(INDEX($D$2:$D$100,$S70)="repl","$"&amp;REPLACE(AM70,      IFERROR(FIND(CHAR(1),SUBSTITUTE(AM70,",",CHAR(1),INDEX($F$2:$F$100,$S70)-1))+1,1),      IFERROR(FIND(CHAR(1),SUBSTITUTE(AM70,",",CHAR(1),INDEX($F$2:$F$100,$S70))),99)-          IFERROR(FIND(CHAR(1),SUBSTITUTE(AM70,",",CHAR(1),INDEX($F$2:$F$100,$S70)-1)),0)-1,INDEX($G$2:$G$100,$S70)),AM70 ))), AM70)</f>
        <v/>
      </c>
      <c r="AS70" s="0" t="str">
        <f aca="false">IF(OR(AN70=-1,IFERROR(INDEX(AN$2:AN$100,AO70),999)&gt;=0,IFERROR(INDEX(AP$2:AP$100,AO70),999)&gt;=0),IF(OR(AP70=-1,IFERROR(INDEX(AN$2:AN$100,AQ70),999)&gt;=0,IFERROR(INDEX(AP$2:AP$100,AQ70),999)&gt;=0),AR70,                REPLACE(AR70,AP70,IFERROR(FIND(" ",AR70,AP70),999)-AP70,                    SUBSTITUTE(INDEX(AR$2:AR$100,AQ70),"$","")                  )), REPLACE(AR70,AN70,IFERROR(FIND(" ",AR70,AN70),999)-AN70,                   SUBSTITUTE(INDEX(AR$2:AR$100,AO70),"$","")                  ) )</f>
        <v/>
      </c>
      <c r="AT70" s="0" t="n">
        <f aca="false">IFERROR(FIND("f_",LOWER(AS70)),-1)</f>
        <v>-1</v>
      </c>
      <c r="AU70" s="0" t="n">
        <f aca="false">IF(AT70=-1,-1, VALUE(MID(AS70,AT70+2, IFERROR(FIND(" ",AS70,AT70),999)-AT70-2)))</f>
        <v>-1</v>
      </c>
      <c r="AV70" s="0" t="n">
        <f aca="false">IFERROR(FIND("r_",LOWER(AS70)),-1)</f>
        <v>-1</v>
      </c>
      <c r="AW70" s="0" t="n">
        <f aca="false">IF(AV70=-1,-1, ROW(AV70)-1+VALUE(MID(AS70,AV70+2, IFERROR(FIND(" ",AS70,AV70),999)-AV70-2)))</f>
        <v>-1</v>
      </c>
      <c r="AX70" s="0" t="str">
        <f aca="false">IF(AND(ISERROR(FIND("$",AS70)),AT70&lt;0,AV70&lt;0,$S70&gt;0), IF(INDEX($D$2:$D$100,$S70)="num","$"&amp;TRIM(SUBSTITUTE(AS70,",",INDEX($F$2:$F$100,$S70)&amp;","))&amp;INDEX($F$2:$F$100,$S70), IF(INDEX($D$2:$D$100,$S70)="excl","$"&amp;REPLACE(AS70,      IFERROR(FIND(CHAR(1),SUBSTITUTE(AS70,",",CHAR(1),INDEX($F$2:$F$100,$S70)-1)),1),      IFERROR(FIND(CHAR(1),SUBSTITUTE(AS70,",",CHAR(1),INDEX($F$2:$F$100,$S70))),99)-          IFERROR(FIND(CHAR(1),SUBSTITUTE(AS70,",",CHAR(1),INDEX($F$2:$F$100,$S70)-1)),0),""), IF(INDEX($D$2:$D$100,$S70)="repl","$"&amp;REPLACE(AS70,      IFERROR(FIND(CHAR(1),SUBSTITUTE(AS70,",",CHAR(1),INDEX($F$2:$F$100,$S70)-1))+1,1),      IFERROR(FIND(CHAR(1),SUBSTITUTE(AS70,",",CHAR(1),INDEX($F$2:$F$100,$S70))),99)-          IFERROR(FIND(CHAR(1),SUBSTITUTE(AS70,",",CHAR(1),INDEX($F$2:$F$100,$S70)-1)),0)-1,INDEX($G$2:$G$100,$S70)),AS70 ))), AS70)</f>
        <v/>
      </c>
      <c r="AY70" s="0" t="str">
        <f aca="false">IF(OR(AT70=-1,IFERROR(INDEX(AT$2:AT$100,AU70),999)&gt;=0,IFERROR(INDEX(AV$2:AV$100,AU70),999)&gt;=0),IF(OR(AV70=-1,IFERROR(INDEX(AT$2:AT$100,AW70),999)&gt;=0,IFERROR(INDEX(AV$2:AV$100,AW70),999)&gt;=0),AX70,                REPLACE(AX70,AV70,IFERROR(FIND(" ",AX70,AV70),999)-AV70,                    SUBSTITUTE(INDEX(AX$2:AX$100,AW70),"$","")                  )), REPLACE(AX70,AT70,IFERROR(FIND(" ",AX70,AT70),999)-AT70,                   SUBSTITUTE(INDEX(AX$2:AX$100,AU70),"$","")                  ) )</f>
        <v/>
      </c>
      <c r="AZ70" s="0" t="n">
        <f aca="false">IFERROR(FIND("f_",LOWER(AY70)),-1)</f>
        <v>-1</v>
      </c>
      <c r="BA70" s="0" t="n">
        <f aca="false">IF(AZ70=-1,-1, VALUE(MID(AY70,AZ70+2, IFERROR(FIND(" ",AY70,AZ70),999)-AZ70-2)))</f>
        <v>-1</v>
      </c>
      <c r="BB70" s="0" t="n">
        <f aca="false">IFERROR(FIND("r_",LOWER(AY70)),-1)</f>
        <v>-1</v>
      </c>
      <c r="BC70" s="0" t="n">
        <f aca="false">IF(BB70=-1,-1, ROW(BB70)-1+VALUE(MID(AY70,BB70+2, IFERROR(FIND(" ",AY70,BB70),999)-BB70-2)))</f>
        <v>-1</v>
      </c>
      <c r="BD70" s="0" t="str">
        <f aca="false">IF(AND(ISERROR(FIND("$",AY70)),AZ70&lt;0,BB70&lt;0,$S70&gt;0), IF(INDEX($D$2:$D$100,$S70)="num","$"&amp;TRIM(SUBSTITUTE(AY70,",",INDEX($F$2:$F$100,$S70)&amp;","))&amp;INDEX($F$2:$F$100,$S70), IF(INDEX($D$2:$D$100,$S70)="excl","$"&amp;REPLACE(AY70,      IFERROR(FIND(CHAR(1),SUBSTITUTE(AY70,",",CHAR(1),INDEX($F$2:$F$100,$S70)-1)),1),      IFERROR(FIND(CHAR(1),SUBSTITUTE(AY70,",",CHAR(1),INDEX($F$2:$F$100,$S70))),99)-          IFERROR(FIND(CHAR(1),SUBSTITUTE(AY70,",",CHAR(1),INDEX($F$2:$F$100,$S70)-1)),0),""), IF(INDEX($D$2:$D$100,$S70)="repl","$"&amp;REPLACE(AY70,      IFERROR(FIND(CHAR(1),SUBSTITUTE(AY70,",",CHAR(1),INDEX($F$2:$F$100,$S70)-1))+1,1),      IFERROR(FIND(CHAR(1),SUBSTITUTE(AY70,",",CHAR(1),INDEX($F$2:$F$100,$S70))),99)-          IFERROR(FIND(CHAR(1),SUBSTITUTE(AY70,",",CHAR(1),INDEX($F$2:$F$100,$S70)-1)),0)-1,INDEX($G$2:$G$100,$S70)),AY70 ))), AY70)</f>
        <v/>
      </c>
      <c r="BE70" s="0" t="str">
        <f aca="false">IF(OR(AZ70=-1,IFERROR(INDEX(AZ$2:AZ$100,BA70),999)&gt;=0,IFERROR(INDEX(BB$2:BB$100,BA70),999)&gt;=0),IF(OR(BB70=-1,IFERROR(INDEX(AZ$2:AZ$100,BC70),999)&gt;=0,IFERROR(INDEX(BB$2:BB$100,BC70),999)&gt;=0),BD70,                REPLACE(BD70,BB70,IFERROR(FIND(" ",BD70,BB70),999)-BB70,                    SUBSTITUTE(INDEX(BD$2:BD$100,BC70),"$","")                  )), REPLACE(BD70,AZ70,IFERROR(FIND(" ",BD70,AZ70),999)-AZ70,                   SUBSTITUTE(INDEX(BD$2:BD$100,BA70),"$","")                  ) )</f>
        <v/>
      </c>
      <c r="BF70" s="0" t="n">
        <f aca="false">IFERROR(FIND("f_",LOWER(BE70)),-1)</f>
        <v>-1</v>
      </c>
      <c r="BG70" s="0" t="n">
        <f aca="false">IF(BF70=-1,-1, VALUE(MID(BE70,BF70+2, IFERROR(FIND(" ",BE70,BF70),999)-BF70-2)))</f>
        <v>-1</v>
      </c>
      <c r="BH70" s="0" t="n">
        <f aca="false">IFERROR(FIND("r_",LOWER(BE70)),-1)</f>
        <v>-1</v>
      </c>
      <c r="BI70" s="0" t="n">
        <f aca="false">IF(BH70=-1,-1, ROW(BH70)-1+VALUE(MID(BE70,BH70+2, IFERROR(FIND(" ",BE70,BH70),999)-BH70-2)))</f>
        <v>-1</v>
      </c>
      <c r="BJ70" s="0" t="str">
        <f aca="false">IF(AND(ISERROR(FIND("$",BE70)),BF70&lt;0,BH70&lt;0,$S70&gt;0), IF(INDEX($D$2:$D$100,$S70)="num","$"&amp;TRIM(SUBSTITUTE(BE70,",",INDEX($F$2:$F$100,$S70)&amp;","))&amp;INDEX($F$2:$F$100,$S70), IF(INDEX($D$2:$D$100,$S70)="excl","$"&amp;REPLACE(BE70,      IFERROR(FIND(CHAR(1),SUBSTITUTE(BE70,",",CHAR(1),INDEX($F$2:$F$100,$S70)-1)),1),      IFERROR(FIND(CHAR(1),SUBSTITUTE(BE70,",",CHAR(1),INDEX($F$2:$F$100,$S70))),99)-          IFERROR(FIND(CHAR(1),SUBSTITUTE(BE70,",",CHAR(1),INDEX($F$2:$F$100,$S70)-1)),0),""), IF(INDEX($D$2:$D$100,$S70)="repl","$"&amp;REPLACE(BE70,      IFERROR(FIND(CHAR(1),SUBSTITUTE(BE70,",",CHAR(1),INDEX($F$2:$F$100,$S70)-1))+1,1),      IFERROR(FIND(CHAR(1),SUBSTITUTE(BE70,",",CHAR(1),INDEX($F$2:$F$100,$S70))),99)-          IFERROR(FIND(CHAR(1),SUBSTITUTE(BE70,",",CHAR(1),INDEX($F$2:$F$100,$S70)-1)),0)-1,INDEX($G$2:$G$100,$S70)),BE70 ))), BE70)</f>
        <v/>
      </c>
      <c r="BK70" s="0" t="str">
        <f aca="false">IF(OR(BF70=-1,IFERROR(INDEX(BF$2:BF$100,BG70),999)&gt;=0,IFERROR(INDEX(BH$2:BH$100,BG70),999)&gt;=0),IF(OR(BH70=-1,IFERROR(INDEX(BF$2:BF$100,BI70),999)&gt;=0,IFERROR(INDEX(BH$2:BH$100,BI70),999)&gt;=0),BJ70,                REPLACE(BJ70,BH70,IFERROR(FIND(" ",BJ70,BH70),999)-BH70,                    SUBSTITUTE(INDEX(BJ$2:BJ$100,BI70),"$","")                  )), REPLACE(BJ70,BF70,IFERROR(FIND(" ",BJ70,BF70),999)-BF70,                   SUBSTITUTE(INDEX(BJ$2:BJ$100,BG70),"$","")                  ) )</f>
        <v/>
      </c>
      <c r="BL70" s="0" t="n">
        <f aca="false">IFERROR(FIND("f_",LOWER(BK70)),-1)</f>
        <v>-1</v>
      </c>
      <c r="BM70" s="0" t="n">
        <f aca="false">IF(BL70=-1,-1, VALUE(MID(BK70,BL70+2, IFERROR(FIND(" ",BK70,BL70),999)-BL70-2)))</f>
        <v>-1</v>
      </c>
      <c r="BN70" s="0" t="n">
        <f aca="false">IFERROR(FIND("r_",LOWER(BK70)),-1)</f>
        <v>-1</v>
      </c>
      <c r="BO70" s="0" t="n">
        <f aca="false">IF(BN70=-1,-1, ROW(BN70)-1+VALUE(MID(BK70,BN70+2, IFERROR(FIND(" ",BK70,BN70),999)-BN70-2)))</f>
        <v>-1</v>
      </c>
      <c r="BP70" s="0" t="str">
        <f aca="false">IF(AND(ISERROR(FIND("$",BK70)),BL70&lt;0,BN70&lt;0,$S70&gt;0), IF(INDEX($D$2:$D$100,$S70)="num","$"&amp;TRIM(SUBSTITUTE(BK70,",",INDEX($F$2:$F$100,$S70)&amp;","))&amp;INDEX($F$2:$F$100,$S70), IF(INDEX($D$2:$D$100,$S70)="excl","$"&amp;REPLACE(BK70,      IFERROR(FIND(CHAR(1),SUBSTITUTE(BK70,",",CHAR(1),INDEX($F$2:$F$100,$S70)-1)),1),      IFERROR(FIND(CHAR(1),SUBSTITUTE(BK70,",",CHAR(1),INDEX($F$2:$F$100,$S70))),99)-          IFERROR(FIND(CHAR(1),SUBSTITUTE(BK70,",",CHAR(1),INDEX($F$2:$F$100,$S70)-1)),0),""), IF(INDEX($D$2:$D$100,$S70)="repl","$"&amp;REPLACE(BK70,      IFERROR(FIND(CHAR(1),SUBSTITUTE(BK70,",",CHAR(1),INDEX($F$2:$F$100,$S70)-1))+1,1),      IFERROR(FIND(CHAR(1),SUBSTITUTE(BK70,",",CHAR(1),INDEX($F$2:$F$100,$S70))),99)-          IFERROR(FIND(CHAR(1),SUBSTITUTE(BK70,",",CHAR(1),INDEX($F$2:$F$100,$S70)-1)),0)-1,INDEX($G$2:$G$100,$S70)),BK70 ))), BK70)</f>
        <v/>
      </c>
      <c r="BQ70" s="0" t="str">
        <f aca="false">IF(OR(BL70=-1,IFERROR(INDEX(BL$2:BL$100,BM70),999)&gt;=0,IFERROR(INDEX(BN$2:BN$100,BM70),999)&gt;=0),IF(OR(BN70=-1,IFERROR(INDEX(BL$2:BL$100,BO70),999)&gt;=0,IFERROR(INDEX(BN$2:BN$100,BO70),999)&gt;=0),BP70,                REPLACE(BP70,BN70,IFERROR(FIND(" ",BP70,BN70),999)-BN70,                    SUBSTITUTE(INDEX(BP$2:BP$100,BO70),"$","")                  )), REPLACE(BP70,BL70,IFERROR(FIND(" ",BP70,BL70),999)-BL70,                   SUBSTITUTE(INDEX(BP$2:BP$100,BM70),"$","")                  ) )</f>
        <v/>
      </c>
      <c r="BR70" s="0" t="n">
        <f aca="false">IFERROR(FIND("f_",LOWER(BQ70)),-1)</f>
        <v>-1</v>
      </c>
      <c r="BS70" s="0" t="n">
        <f aca="false">IF(BR70=-1,-1, VALUE(MID(BQ70,BR70+2, IFERROR(FIND(" ",BQ70,BR70),999)-BR70-2)))</f>
        <v>-1</v>
      </c>
      <c r="BT70" s="0" t="n">
        <f aca="false">IFERROR(FIND("r_",LOWER(BQ70)),-1)</f>
        <v>-1</v>
      </c>
      <c r="BU70" s="0" t="n">
        <f aca="false">IF(BT70=-1,-1, ROW(BT70)-1+VALUE(MID(BQ70,BT70+2, IFERROR(FIND(" ",BQ70,BT70),999)-BT70-2)))</f>
        <v>-1</v>
      </c>
      <c r="BV70" s="0" t="str">
        <f aca="false">IF(AND(ISERROR(FIND("$",BQ70)),BR70&lt;0,BT70&lt;0,$S70&gt;0), IF(INDEX($D$2:$D$100,$S70)="num","$"&amp;TRIM(SUBSTITUTE(BQ70,",",INDEX($F$2:$F$100,$S70)&amp;","))&amp;INDEX($F$2:$F$100,$S70), IF(INDEX($D$2:$D$100,$S70)="excl","$"&amp;REPLACE(BQ70,      IFERROR(FIND(CHAR(1),SUBSTITUTE(BQ70,",",CHAR(1),INDEX($F$2:$F$100,$S70)-1)),1),      IFERROR(FIND(CHAR(1),SUBSTITUTE(BQ70,",",CHAR(1),INDEX($F$2:$F$100,$S70))),99)-          IFERROR(FIND(CHAR(1),SUBSTITUTE(BQ70,",",CHAR(1),INDEX($F$2:$F$100,$S70)-1)),0),""), IF(INDEX($D$2:$D$100,$S70)="repl","$"&amp;REPLACE(BQ70,      IFERROR(FIND(CHAR(1),SUBSTITUTE(BQ70,",",CHAR(1),INDEX($F$2:$F$100,$S70)-1))+1,1),      IFERROR(FIND(CHAR(1),SUBSTITUTE(BQ70,",",CHAR(1),INDEX($F$2:$F$100,$S70))),99)-          IFERROR(FIND(CHAR(1),SUBSTITUTE(BQ70,",",CHAR(1),INDEX($F$2:$F$100,$S70)-1)),0)-1,INDEX($G$2:$G$100,$S70)),BQ70 ))), BQ70)</f>
        <v/>
      </c>
      <c r="BW70" s="0" t="str">
        <f aca="false">IF(OR(BR70=-1,IFERROR(INDEX(BR$2:BR$100,BS70),999)&gt;=0,IFERROR(INDEX(BT$2:BT$100,BS70),999)&gt;=0),IF(OR(BT70=-1,IFERROR(INDEX(BR$2:BR$100,BU70),999)&gt;=0,IFERROR(INDEX(BT$2:BT$100,BU70),999)&gt;=0),BV70,                REPLACE(BV70,BT70,IFERROR(FIND(" ",BV70,BT70),999)-BT70,                    SUBSTITUTE(INDEX(BV$2:BV$100,BU70),"$","")                  )), REPLACE(BV70,BR70,IFERROR(FIND(" ",BV70,BR70),999)-BR70,                   SUBSTITUTE(INDEX(BV$2:BV$100,BS70),"$","")                  ) )</f>
        <v/>
      </c>
      <c r="BX70" s="0" t="n">
        <f aca="false">IFERROR(FIND("f_",LOWER(BW70)),-1)</f>
        <v>-1</v>
      </c>
      <c r="BY70" s="0" t="n">
        <f aca="false">IF(BX70=-1,-1, VALUE(MID(BW70,BX70+2, IFERROR(FIND(" ",BW70,BX70),999)-BX70-2)))</f>
        <v>-1</v>
      </c>
      <c r="BZ70" s="0" t="n">
        <f aca="false">IFERROR(FIND("r_",LOWER(BW70)),-1)</f>
        <v>-1</v>
      </c>
      <c r="CA70" s="0" t="n">
        <f aca="false">IF(BZ70=-1,-1, ROW(BZ70)-1+VALUE(MID(BW70,BZ70+2, IFERROR(FIND(" ",BW70,BZ70),999)-BZ70-2)))</f>
        <v>-1</v>
      </c>
      <c r="CB70" s="0" t="str">
        <f aca="false">IF(AND(ISERROR(FIND("$",BW70)),BX70&lt;0,BZ70&lt;0,$S70&gt;0), IF(INDEX($D$2:$D$100,$S70)="num","$"&amp;TRIM(SUBSTITUTE(BW70,",",INDEX($F$2:$F$100,$S70)&amp;","))&amp;INDEX($F$2:$F$100,$S70), IF(INDEX($D$2:$D$100,$S70)="excl","$"&amp;REPLACE(BW70,      IFERROR(FIND(CHAR(1),SUBSTITUTE(BW70,",",CHAR(1),INDEX($F$2:$F$100,$S70)-1)),1),      IFERROR(FIND(CHAR(1),SUBSTITUTE(BW70,",",CHAR(1),INDEX($F$2:$F$100,$S70))),99)-          IFERROR(FIND(CHAR(1),SUBSTITUTE(BW70,",",CHAR(1),INDEX($F$2:$F$100,$S70)-1)),0),""), IF(INDEX($D$2:$D$100,$S70)="repl","$"&amp;REPLACE(BW70,      IFERROR(FIND(CHAR(1),SUBSTITUTE(BW70,",",CHAR(1),INDEX($F$2:$F$100,$S70)-1))+1,1),      IFERROR(FIND(CHAR(1),SUBSTITUTE(BW70,",",CHAR(1),INDEX($F$2:$F$100,$S70))),99)-          IFERROR(FIND(CHAR(1),SUBSTITUTE(BW70,",",CHAR(1),INDEX($F$2:$F$100,$S70)-1)),0)-1,INDEX($G$2:$G$100,$S70)),BW70 ))), BW70)</f>
        <v/>
      </c>
      <c r="CC70" s="0" t="str">
        <f aca="false">IF(OR(BX70=-1,IFERROR(INDEX(BX$2:BX$100,BY70),999)&gt;=0,IFERROR(INDEX(BZ$2:BZ$100,BY70),999)&gt;=0),IF(OR(BZ70=-1,IFERROR(INDEX(BX$2:BX$100,CA70),999)&gt;=0,IFERROR(INDEX(BZ$2:BZ$100,CA70),999)&gt;=0),CB70,                REPLACE(CB70,BZ70,IFERROR(FIND(" ",CB70,BZ70),999)-BZ70,                    SUBSTITUTE(INDEX(CB$2:CB$100,CA70),"$","")                  )), REPLACE(CB70,BX70,IFERROR(FIND(" ",CB70,BX70),999)-BX70,                   SUBSTITUTE(INDEX(CB$2:CB$100,BY70),"$","")                  ) )</f>
        <v/>
      </c>
      <c r="CD70" s="0" t="n">
        <f aca="false">IFERROR(FIND("f_",LOWER(CC70)),-1)</f>
        <v>-1</v>
      </c>
      <c r="CE70" s="0" t="n">
        <f aca="false">IF(CD70=-1,-1, VALUE(MID(CC70,CD70+2, IFERROR(FIND(" ",CC70,CD70),999)-CD70-2)))</f>
        <v>-1</v>
      </c>
      <c r="CF70" s="0" t="n">
        <f aca="false">IFERROR(FIND("r_",LOWER(CC70)),-1)</f>
        <v>-1</v>
      </c>
      <c r="CG70" s="0" t="n">
        <f aca="false">IF(CF70=-1,-1, ROW(CF70)-1+VALUE(MID(CC70,CF70+2, IFERROR(FIND(" ",CC70,CF70),999)-CF70-2)))</f>
        <v>-1</v>
      </c>
      <c r="CH70" s="0" t="str">
        <f aca="false">IF(AND(ISERROR(FIND("$",CC70)),CD70&lt;0,CF70&lt;0,$S70&gt;0), IF(INDEX($D$2:$D$100,$S70)="num","$"&amp;TRIM(SUBSTITUTE(CC70,",",INDEX($F$2:$F$100,$S70)&amp;","))&amp;INDEX($F$2:$F$100,$S70), IF(INDEX($D$2:$D$100,$S70)="excl","$"&amp;REPLACE(CC70,      IFERROR(FIND(CHAR(1),SUBSTITUTE(CC70,",",CHAR(1),INDEX($F$2:$F$100,$S70)-1)),1),      IFERROR(FIND(CHAR(1),SUBSTITUTE(CC70,",",CHAR(1),INDEX($F$2:$F$100,$S70))),99)-          IFERROR(FIND(CHAR(1),SUBSTITUTE(CC70,",",CHAR(1),INDEX($F$2:$F$100,$S70)-1)),0),""), IF(INDEX($D$2:$D$100,$S70)="repl","$"&amp;REPLACE(CC70,      IFERROR(FIND(CHAR(1),SUBSTITUTE(CC70,",",CHAR(1),INDEX($F$2:$F$100,$S70)-1))+1,1),      IFERROR(FIND(CHAR(1),SUBSTITUTE(CC70,",",CHAR(1),INDEX($F$2:$F$100,$S70))),99)-          IFERROR(FIND(CHAR(1),SUBSTITUTE(CC70,",",CHAR(1),INDEX($F$2:$F$100,$S70)-1)),0)-1,INDEX($G$2:$G$100,$S70)),CC70 ))), CC70)</f>
        <v/>
      </c>
      <c r="CI70" s="0" t="str">
        <f aca="false">IF(OR(CD70=-1,IFERROR(INDEX(CD$2:CD$100,CE70),999)&gt;=0,IFERROR(INDEX(CF$2:CF$100,CE70),999)&gt;=0),IF(OR(CF70=-1,IFERROR(INDEX(CD$2:CD$100,CG70),999)&gt;=0,IFERROR(INDEX(CF$2:CF$100,CG70),999)&gt;=0),CH70,                REPLACE(CH70,CF70,IFERROR(FIND(" ",CH70,CF70),999)-CF70,                    SUBSTITUTE(INDEX(CH$2:CH$100,CG70),"$","")                  )), REPLACE(CH70,CD70,IFERROR(FIND(" ",CH70,CD70),999)-CD70,                   SUBSTITUTE(INDEX(CH$2:CH$100,CE70),"$","")                  ) )</f>
        <v/>
      </c>
      <c r="CJ70" s="0" t="n">
        <f aca="false">IFERROR(FIND("f_",LOWER(CI70)),-1)</f>
        <v>-1</v>
      </c>
      <c r="CK70" s="0" t="n">
        <f aca="false">IF(CJ70=-1,-1, VALUE(MID(CI70,CJ70+2, IFERROR(FIND(" ",CI70,CJ70),999)-CJ70-2)))</f>
        <v>-1</v>
      </c>
      <c r="CL70" s="0" t="n">
        <f aca="false">IFERROR(FIND("r_",LOWER(CI70)),-1)</f>
        <v>-1</v>
      </c>
      <c r="CM70" s="0" t="n">
        <f aca="false">IF(CL70=-1,-1, ROW(CL70)-1+VALUE(MID(CI70,CL70+2, IFERROR(FIND(" ",CI70,CL70),999)-CL70-2)))</f>
        <v>-1</v>
      </c>
      <c r="CN70" s="0" t="str">
        <f aca="false">IF(AND(ISERROR(FIND("$",CI70)),CJ70&lt;0,CL70&lt;0,$S70&gt;0), IF(INDEX($D$2:$D$100,$S70)="num","$"&amp;TRIM(SUBSTITUTE(CI70,",",INDEX($F$2:$F$100,$S70)&amp;","))&amp;INDEX($F$2:$F$100,$S70), IF(INDEX($D$2:$D$100,$S70)="excl","$"&amp;REPLACE(CI70,      IFERROR(FIND(CHAR(1),SUBSTITUTE(CI70,",",CHAR(1),INDEX($F$2:$F$100,$S70)-1)),1),      IFERROR(FIND(CHAR(1),SUBSTITUTE(CI70,",",CHAR(1),INDEX($F$2:$F$100,$S70))),99)-          IFERROR(FIND(CHAR(1),SUBSTITUTE(CI70,",",CHAR(1),INDEX($F$2:$F$100,$S70)-1)),0),""), IF(INDEX($D$2:$D$100,$S70)="repl","$"&amp;REPLACE(CI70,      IFERROR(FIND(CHAR(1),SUBSTITUTE(CI70,",",CHAR(1),INDEX($F$2:$F$100,$S70)-1))+1,1),      IFERROR(FIND(CHAR(1),SUBSTITUTE(CI70,",",CHAR(1),INDEX($F$2:$F$100,$S70))),99)-          IFERROR(FIND(CHAR(1),SUBSTITUTE(CI70,",",CHAR(1),INDEX($F$2:$F$100,$S70)-1)),0)-1,INDEX($G$2:$G$100,$S70)),CI70 ))), CI70)</f>
        <v/>
      </c>
      <c r="CO70" s="0" t="str">
        <f aca="false">IF(OR(CJ70=-1,IFERROR(INDEX(CJ$2:CJ$100,CK70),999)&gt;=0,IFERROR(INDEX(CL$2:CL$100,CK70),999)&gt;=0),IF(OR(CL70=-1,IFERROR(INDEX(CJ$2:CJ$100,CM70),999)&gt;=0,IFERROR(INDEX(CL$2:CL$100,CM70),999)&gt;=0),CN70,                REPLACE(CN70,CL70,IFERROR(FIND(" ",CN70,CL70),999)-CL70,                    SUBSTITUTE(INDEX(CN$2:CN$100,CM70),"$","")                  )), REPLACE(CN70,CJ70,IFERROR(FIND(" ",CN70,CJ70),999)-CJ70,                   SUBSTITUTE(INDEX(CN$2:CN$100,CK70),"$","")                  ) )</f>
        <v/>
      </c>
      <c r="CP70" s="0" t="n">
        <f aca="false">IFERROR(FIND("f_",LOWER(CO70)),-1)</f>
        <v>-1</v>
      </c>
      <c r="CQ70" s="0" t="n">
        <f aca="false">IF(CP70=-1,-1, VALUE(MID(CO70,CP70+2, IFERROR(FIND(" ",CO70,CP70),999)-CP70-2)))</f>
        <v>-1</v>
      </c>
      <c r="CR70" s="0" t="n">
        <f aca="false">IFERROR(FIND("r_",LOWER(CO70)),-1)</f>
        <v>-1</v>
      </c>
      <c r="CS70" s="0" t="n">
        <f aca="false">IF(CR70=-1,-1, ROW(CR70)-1+VALUE(MID(CO70,CR70+2, IFERROR(FIND(" ",CO70,CR70),999)-CR70-2)))</f>
        <v>-1</v>
      </c>
      <c r="CT70" s="0" t="str">
        <f aca="false">IF(AND(ISERROR(FIND("$",CO70)),CP70&lt;0,CR70&lt;0,$S70&gt;0), IF(INDEX($D$2:$D$100,$S70)="num","$"&amp;TRIM(SUBSTITUTE(CO70,",",INDEX($F$2:$F$100,$S70)&amp;","))&amp;INDEX($F$2:$F$100,$S70), IF(INDEX($D$2:$D$100,$S70)="excl","$"&amp;REPLACE(CO70,      IFERROR(FIND(CHAR(1),SUBSTITUTE(CO70,",",CHAR(1),INDEX($F$2:$F$100,$S70)-1)),1),      IFERROR(FIND(CHAR(1),SUBSTITUTE(CO70,",",CHAR(1),INDEX($F$2:$F$100,$S70))),99)-          IFERROR(FIND(CHAR(1),SUBSTITUTE(CO70,",",CHAR(1),INDEX($F$2:$F$100,$S70)-1)),0),""), IF(INDEX($D$2:$D$100,$S70)="repl","$"&amp;REPLACE(CO70,      IFERROR(FIND(CHAR(1),SUBSTITUTE(CO70,",",CHAR(1),INDEX($F$2:$F$100,$S70)-1))+1,1),      IFERROR(FIND(CHAR(1),SUBSTITUTE(CO70,",",CHAR(1),INDEX($F$2:$F$100,$S70))),99)-          IFERROR(FIND(CHAR(1),SUBSTITUTE(CO70,",",CHAR(1),INDEX($F$2:$F$100,$S70)-1)),0)-1,INDEX($G$2:$G$100,$S70)),CO70 ))), CO70)</f>
        <v/>
      </c>
      <c r="CU70" s="0" t="str">
        <f aca="false">IF(OR(CP70=-1,IFERROR(INDEX(CP$2:CP$100,CQ70),999)&gt;=0,IFERROR(INDEX(CR$2:CR$100,CQ70),999)&gt;=0),IF(OR(CR70=-1,IFERROR(INDEX(CP$2:CP$100,CS70),999)&gt;=0,IFERROR(INDEX(CR$2:CR$100,CS70),999)&gt;=0),CT70,                REPLACE(CT70,CR70,IFERROR(FIND(" ",CT70,CR70),999)-CR70,                    SUBSTITUTE(INDEX(CT$2:CT$100,CS70),"$","")                  )), REPLACE(CT70,CP70,IFERROR(FIND(" ",CT70,CP70),999)-CP70,                   SUBSTITUTE(INDEX(CT$2:CT$100,CQ70),"$","")                  ) )</f>
        <v/>
      </c>
      <c r="CV70" s="0" t="n">
        <f aca="false">IFERROR(FIND("f_",LOWER(CU70)),-1)</f>
        <v>-1</v>
      </c>
      <c r="CW70" s="0" t="n">
        <f aca="false">IF(CV70=-1,-1, VALUE(MID(CU70,CV70+2, IFERROR(FIND(" ",CU70,CV70),999)-CV70-2)))</f>
        <v>-1</v>
      </c>
      <c r="CX70" s="0" t="n">
        <f aca="false">IFERROR(FIND("r_",LOWER(CU70)),-1)</f>
        <v>-1</v>
      </c>
      <c r="CY70" s="0" t="n">
        <f aca="false">IF(CX70=-1,-1, ROW(CX70)-1+VALUE(MID(CU70,CX70+2, IFERROR(FIND(" ",CU70,CX70),999)-CX70-2)))</f>
        <v>-1</v>
      </c>
      <c r="CZ70" s="0" t="str">
        <f aca="false">IF(AND(ISERROR(FIND("$",CU70)),CV70&lt;0,CX70&lt;0,$S70&gt;0), IF(INDEX($D$2:$D$100,$S70)="num","$"&amp;TRIM(SUBSTITUTE(CU70,",",INDEX($F$2:$F$100,$S70)&amp;","))&amp;INDEX($F$2:$F$100,$S70), IF(INDEX($D$2:$D$100,$S70)="excl","$"&amp;REPLACE(CU70,      IFERROR(FIND(CHAR(1),SUBSTITUTE(CU70,",",CHAR(1),INDEX($F$2:$F$100,$S70)-1)),1),      IFERROR(FIND(CHAR(1),SUBSTITUTE(CU70,",",CHAR(1),INDEX($F$2:$F$100,$S70))),99)-          IFERROR(FIND(CHAR(1),SUBSTITUTE(CU70,",",CHAR(1),INDEX($F$2:$F$100,$S70)-1)),0),""), IF(INDEX($D$2:$D$100,$S70)="repl","$"&amp;REPLACE(CU70,      IFERROR(FIND(CHAR(1),SUBSTITUTE(CU70,",",CHAR(1),INDEX($F$2:$F$100,$S70)-1))+1,1),      IFERROR(FIND(CHAR(1),SUBSTITUTE(CU70,",",CHAR(1),INDEX($F$2:$F$100,$S70))),99)-          IFERROR(FIND(CHAR(1),SUBSTITUTE(CU70,",",CHAR(1),INDEX($F$2:$F$100,$S70)-1)),0)-1,INDEX($G$2:$G$100,$S70)),CU70 ))), CU70)</f>
        <v/>
      </c>
      <c r="DA70" s="0" t="str">
        <f aca="false">IF(OR(CV70=-1,IFERROR(INDEX(CV$2:CV$100,CW70),999)&gt;=0,IFERROR(INDEX(CX$2:CX$100,CW70),999)&gt;=0),IF(OR(CX70=-1,IFERROR(INDEX(CV$2:CV$100,CY70),999)&gt;=0,IFERROR(INDEX(CX$2:CX$100,CY70),999)&gt;=0),CZ70,                REPLACE(CZ70,CX70,IFERROR(FIND(" ",CZ70,CX70),999)-CX70,                    SUBSTITUTE(INDEX(CZ$2:CZ$100,CY70),"$","")                  )), REPLACE(CZ70,CV70,IFERROR(FIND(" ",CZ70,CV70),999)-CV70,                   SUBSTITUTE(INDEX(CZ$2:CZ$100,CW70),"$","")                  ) )</f>
        <v/>
      </c>
      <c r="DB70" s="0" t="n">
        <f aca="false">IFERROR(FIND("f_",LOWER(DA70)),-1)</f>
        <v>-1</v>
      </c>
      <c r="DC70" s="0" t="n">
        <f aca="false">IF(DB70=-1,-1, VALUE(MID(DA70,DB70+2, IFERROR(FIND(" ",DA70,DB70),999)-DB70-2)))</f>
        <v>-1</v>
      </c>
      <c r="DD70" s="0" t="n">
        <f aca="false">IFERROR(FIND("r_",LOWER(DA70)),-1)</f>
        <v>-1</v>
      </c>
      <c r="DE70" s="0" t="n">
        <f aca="false">IF(DD70=-1,-1, ROW(DD70)-1+VALUE(MID(DA70,DD70+2, IFERROR(FIND(" ",DA70,DD70),999)-DD70-2)))</f>
        <v>-1</v>
      </c>
      <c r="DF70" s="0" t="str">
        <f aca="false">IF(AND(ISERROR(FIND("$",DA70)),DB70&lt;0,DD70&lt;0,$S70&gt;0), IF(INDEX($D$2:$D$100,$S70)="num","$"&amp;TRIM(SUBSTITUTE(DA70,",",INDEX($F$2:$F$100,$S70)&amp;","))&amp;INDEX($F$2:$F$100,$S70), IF(INDEX($D$2:$D$100,$S70)="excl","$"&amp;REPLACE(DA70,      IFERROR(FIND(CHAR(1),SUBSTITUTE(DA70,",",CHAR(1),INDEX($F$2:$F$100,$S70)-1)),1),      IFERROR(FIND(CHAR(1),SUBSTITUTE(DA70,",",CHAR(1),INDEX($F$2:$F$100,$S70))),99)-          IFERROR(FIND(CHAR(1),SUBSTITUTE(DA70,",",CHAR(1),INDEX($F$2:$F$100,$S70)-1)),0),""), IF(INDEX($D$2:$D$100,$S70)="repl","$"&amp;REPLACE(DA70,      IFERROR(FIND(CHAR(1),SUBSTITUTE(DA70,",",CHAR(1),INDEX($F$2:$F$100,$S70)-1))+1,1),      IFERROR(FIND(CHAR(1),SUBSTITUTE(DA70,",",CHAR(1),INDEX($F$2:$F$100,$S70))),99)-          IFERROR(FIND(CHAR(1),SUBSTITUTE(DA70,",",CHAR(1),INDEX($F$2:$F$100,$S70)-1)),0)-1,INDEX($G$2:$G$100,$S70)),DA70 ))), DA70)</f>
        <v/>
      </c>
      <c r="DG70" s="0" t="str">
        <f aca="false">IF(OR(DB70=-1,IFERROR(INDEX(DB$2:DB$100,DC70),999)&gt;=0,IFERROR(INDEX(DD$2:DD$100,DC70),999)&gt;=0),IF(OR(DD70=-1,IFERROR(INDEX(DB$2:DB$100,DE70),999)&gt;=0,IFERROR(INDEX(DD$2:DD$100,DE70),999)&gt;=0),DF70,                REPLACE(DF70,DD70,IFERROR(FIND(" ",DF70,DD70),999)-DD70,                    SUBSTITUTE(INDEX(DF$2:DF$100,DE70),"$","")                  )), REPLACE(DF70,DB70,IFERROR(FIND(" ",DF70,DB70),999)-DB70,                   SUBSTITUTE(INDEX(DF$2:DF$100,DC70),"$","")                  ) )</f>
        <v/>
      </c>
      <c r="DH70" s="0" t="n">
        <f aca="false">IFERROR(FIND("f_",LOWER(DG70)),-1)</f>
        <v>-1</v>
      </c>
      <c r="DI70" s="0" t="n">
        <f aca="false">IF(DH70=-1,-1, VALUE(MID(DG70,DH70+2, IFERROR(FIND(" ",DG70,DH70),999)-DH70-2)))</f>
        <v>-1</v>
      </c>
      <c r="DJ70" s="0" t="n">
        <f aca="false">IFERROR(FIND("r_",LOWER(DG70)),-1)</f>
        <v>-1</v>
      </c>
      <c r="DK70" s="0" t="n">
        <f aca="false">IF(DJ70=-1,-1, ROW(DJ70)-1+VALUE(MID(DG70,DJ70+2, IFERROR(FIND(" ",DG70,DJ70),999)-DJ70-2)))</f>
        <v>-1</v>
      </c>
      <c r="DL70" s="0" t="str">
        <f aca="false">IF(AND(ISERROR(FIND("$",DG70)),DH70&lt;0,DJ70&lt;0,$S70&gt;0), IF(INDEX($D$2:$D$100,$S70)="num","$"&amp;TRIM(SUBSTITUTE(DG70,",",INDEX($F$2:$F$100,$S70)&amp;","))&amp;INDEX($F$2:$F$100,$S70), IF(INDEX($D$2:$D$100,$S70)="excl","$"&amp;REPLACE(DG70,      IFERROR(FIND(CHAR(1),SUBSTITUTE(DG70,",",CHAR(1),INDEX($F$2:$F$100,$S70)-1)),1),      IFERROR(FIND(CHAR(1),SUBSTITUTE(DG70,",",CHAR(1),INDEX($F$2:$F$100,$S70))),99)-          IFERROR(FIND(CHAR(1),SUBSTITUTE(DG70,",",CHAR(1),INDEX($F$2:$F$100,$S70)-1)),0),""), IF(INDEX($D$2:$D$100,$S70)="repl","$"&amp;REPLACE(DG70,      IFERROR(FIND(CHAR(1),SUBSTITUTE(DG70,",",CHAR(1),INDEX($F$2:$F$100,$S70)-1))+1,1),      IFERROR(FIND(CHAR(1),SUBSTITUTE(DG70,",",CHAR(1),INDEX($F$2:$F$100,$S70))),99)-          IFERROR(FIND(CHAR(1),SUBSTITUTE(DG70,",",CHAR(1),INDEX($F$2:$F$100,$S70)-1)),0)-1,INDEX($G$2:$G$100,$S70)),DG70 ))), DG70)</f>
        <v/>
      </c>
      <c r="DM70" s="0" t="str">
        <f aca="false">IF(OR(DH70=-1,IFERROR(INDEX(DH$2:DH$100,DI70),999)&gt;=0,IFERROR(INDEX(DJ$2:DJ$100,DI70),999)&gt;=0),IF(OR(DJ70=-1,IFERROR(INDEX(DH$2:DH$100,DK70),999)&gt;=0,IFERROR(INDEX(DJ$2:DJ$100,DK70),999)&gt;=0),DL70,                REPLACE(DL70,DJ70,IFERROR(FIND(" ",DL70,DJ70),999)-DJ70,                    SUBSTITUTE(INDEX(DL$2:DL$100,DK70),"$","")                  )), REPLACE(DL70,DH70,IFERROR(FIND(" ",DL70,DH70),999)-DH70,                   SUBSTITUTE(INDEX(DL$2:DL$100,DI70),"$","")                  ) )</f>
        <v/>
      </c>
      <c r="DN70" s="0" t="n">
        <f aca="false">IFERROR(FIND("f_",LOWER(DM70)),-1)</f>
        <v>-1</v>
      </c>
      <c r="DO70" s="0" t="n">
        <f aca="false">IF(DN70=-1,-1, VALUE(MID(DM70,DN70+2, IFERROR(FIND(" ",DM70,DN70),999)-DN70-2)))</f>
        <v>-1</v>
      </c>
      <c r="DP70" s="0" t="n">
        <f aca="false">IFERROR(FIND("r_",LOWER(DM70)),-1)</f>
        <v>-1</v>
      </c>
      <c r="DQ70" s="0" t="n">
        <f aca="false">IF(DP70=-1,-1, ROW(DP70)-1+VALUE(MID(DM70,DP70+2, IFERROR(FIND(" ",DM70,DP70),999)-DP70-2)))</f>
        <v>-1</v>
      </c>
      <c r="DR70" s="0" t="str">
        <f aca="false">IF(AND(ISERROR(FIND("$",DM70)),DN70&lt;0,DP70&lt;0,$S70&gt;0), IF(INDEX($D$2:$D$100,$S70)="num","$"&amp;TRIM(SUBSTITUTE(DM70,",",INDEX($F$2:$F$100,$S70)&amp;","))&amp;INDEX($F$2:$F$100,$S70), IF(INDEX($D$2:$D$100,$S70)="excl","$"&amp;REPLACE(DM70,      IFERROR(FIND(CHAR(1),SUBSTITUTE(DM70,",",CHAR(1),INDEX($F$2:$F$100,$S70)-1)),1),      IFERROR(FIND(CHAR(1),SUBSTITUTE(DM70,",",CHAR(1),INDEX($F$2:$F$100,$S70))),99)-          IFERROR(FIND(CHAR(1),SUBSTITUTE(DM70,",",CHAR(1),INDEX($F$2:$F$100,$S70)-1)),0),""), IF(INDEX($D$2:$D$100,$S70)="repl","$"&amp;REPLACE(DM70,      IFERROR(FIND(CHAR(1),SUBSTITUTE(DM70,",",CHAR(1),INDEX($F$2:$F$100,$S70)-1))+1,1),      IFERROR(FIND(CHAR(1),SUBSTITUTE(DM70,",",CHAR(1),INDEX($F$2:$F$100,$S70))),99)-          IFERROR(FIND(CHAR(1),SUBSTITUTE(DM70,",",CHAR(1),INDEX($F$2:$F$100,$S70)-1)),0)-1,INDEX($G$2:$G$100,$S70)),DM70 ))), DM70)</f>
        <v/>
      </c>
      <c r="DS70" s="0" t="str">
        <f aca="false">IF(OR(DN70=-1,IFERROR(INDEX(DN$2:DN$100,DO70),999)&gt;=0,IFERROR(INDEX(DP$2:DP$100,DO70),999)&gt;=0),IF(OR(DP70=-1,IFERROR(INDEX(DN$2:DN$100,DQ70),999)&gt;=0,IFERROR(INDEX(DP$2:DP$100,DQ70),999)&gt;=0),DR70,                REPLACE(DR70,DP70,IFERROR(FIND(" ",DR70,DP70),999)-DP70,                    SUBSTITUTE(INDEX(DR$2:DR$100,DQ70),"$","")                  )), REPLACE(DR70,DN70,IFERROR(FIND(" ",DR70,DN70),999)-DN70,                   SUBSTITUTE(INDEX(DR$2:DR$100,DO70),"$","")                  ) )</f>
        <v/>
      </c>
      <c r="DT70" s="0" t="n">
        <f aca="false">IFERROR(FIND("f_",LOWER(DS70)),-1)</f>
        <v>-1</v>
      </c>
      <c r="DU70" s="0" t="n">
        <f aca="false">IF(DT70=-1,-1, VALUE(MID(DS70,DT70+2, IFERROR(FIND(" ",DS70,DT70),999)-DT70-2)))</f>
        <v>-1</v>
      </c>
      <c r="DV70" s="0" t="n">
        <f aca="false">IFERROR(FIND("r_",LOWER(DS70)),-1)</f>
        <v>-1</v>
      </c>
      <c r="DW70" s="0" t="n">
        <f aca="false">IF(DV70=-1,-1, ROW(DV70)-1+VALUE(MID(DS70,DV70+2, IFERROR(FIND(" ",DS70,DV70),999)-DV70-2)))</f>
        <v>-1</v>
      </c>
      <c r="DX70" s="0" t="str">
        <f aca="false">IF(AND(ISERROR(FIND("$",DS70)),DT70&lt;0,DV70&lt;0,$S70&gt;0), IF(INDEX($D$2:$D$100,$S70)="num","$"&amp;TRIM(SUBSTITUTE(DS70,",",INDEX($F$2:$F$100,$S70)&amp;","))&amp;INDEX($F$2:$F$100,$S70), IF(INDEX($D$2:$D$100,$S70)="excl","$"&amp;REPLACE(DS70,      IFERROR(FIND(CHAR(1),SUBSTITUTE(DS70,",",CHAR(1),INDEX($F$2:$F$100,$S70)-1)),1),      IFERROR(FIND(CHAR(1),SUBSTITUTE(DS70,",",CHAR(1),INDEX($F$2:$F$100,$S70))),99)-          IFERROR(FIND(CHAR(1),SUBSTITUTE(DS70,",",CHAR(1),INDEX($F$2:$F$100,$S70)-1)),0),""), IF(INDEX($D$2:$D$100,$S70)="repl","$"&amp;REPLACE(DS70,      IFERROR(FIND(CHAR(1),SUBSTITUTE(DS70,",",CHAR(1),INDEX($F$2:$F$100,$S70)-1))+1,1),      IFERROR(FIND(CHAR(1),SUBSTITUTE(DS70,",",CHAR(1),INDEX($F$2:$F$100,$S70))),99)-          IFERROR(FIND(CHAR(1),SUBSTITUTE(DS70,",",CHAR(1),INDEX($F$2:$F$100,$S70)-1)),0)-1,INDEX($G$2:$G$100,$S70)),DS70 ))), DS70)</f>
        <v/>
      </c>
      <c r="DY70" s="0" t="str">
        <f aca="false">IF(OR(DT70=-1,IFERROR(INDEX(DT$2:DT$100,DU70),999)&gt;=0,IFERROR(INDEX(DV$2:DV$100,DU70),999)&gt;=0),IF(OR(DV70=-1,IFERROR(INDEX(DT$2:DT$100,DW70),999)&gt;=0,IFERROR(INDEX(DV$2:DV$100,DW70),999)&gt;=0),DX70,                REPLACE(DX70,DV70,IFERROR(FIND(" ",DX70,DV70),999)-DV70,                    SUBSTITUTE(INDEX(DX$2:DX$100,DW70),"$","")                  )), REPLACE(DX70,DT70,IFERROR(FIND(" ",DX70,DT70),999)-DT70,                   SUBSTITUTE(INDEX(DX$2:DX$100,DU70),"$","")                  ) )</f>
        <v/>
      </c>
      <c r="DZ70" s="0" t="n">
        <f aca="false">IFERROR(FIND("f_",LOWER(DY70)),-1)</f>
        <v>-1</v>
      </c>
      <c r="EA70" s="0" t="n">
        <f aca="false">IF(DZ70=-1,-1, VALUE(MID(DY70,DZ70+2, IFERROR(FIND(" ",DY70,DZ70),999)-DZ70-2)))</f>
        <v>-1</v>
      </c>
      <c r="EB70" s="0" t="n">
        <f aca="false">IFERROR(FIND("r_",LOWER(DY70)),-1)</f>
        <v>-1</v>
      </c>
      <c r="EC70" s="0" t="n">
        <f aca="false">IF(EB70=-1,-1, ROW(EB70)-1+VALUE(MID(DY70,EB70+2, IFERROR(FIND(" ",DY70,EB70),999)-EB70-2)))</f>
        <v>-1</v>
      </c>
      <c r="ED70" s="0" t="str">
        <f aca="false">IF(AND(ISERROR(FIND("$",DY70)),DZ70&lt;0,EB70&lt;0,$S70&gt;0), IF(INDEX($D$2:$D$100,$S70)="num","$"&amp;TRIM(SUBSTITUTE(DY70,",",INDEX($F$2:$F$100,$S70)&amp;","))&amp;INDEX($F$2:$F$100,$S70), IF(INDEX($D$2:$D$100,$S70)="excl","$"&amp;REPLACE(DY70,      IFERROR(FIND(CHAR(1),SUBSTITUTE(DY70,",",CHAR(1),INDEX($F$2:$F$100,$S70)-1)),1),      IFERROR(FIND(CHAR(1),SUBSTITUTE(DY70,",",CHAR(1),INDEX($F$2:$F$100,$S70))),99)-          IFERROR(FIND(CHAR(1),SUBSTITUTE(DY70,",",CHAR(1),INDEX($F$2:$F$100,$S70)-1)),0),""), IF(INDEX($D$2:$D$100,$S70)="repl","$"&amp;REPLACE(DY70,      IFERROR(FIND(CHAR(1),SUBSTITUTE(DY70,",",CHAR(1),INDEX($F$2:$F$100,$S70)-1))+1,1),      IFERROR(FIND(CHAR(1),SUBSTITUTE(DY70,",",CHAR(1),INDEX($F$2:$F$100,$S70))),99)-          IFERROR(FIND(CHAR(1),SUBSTITUTE(DY70,",",CHAR(1),INDEX($F$2:$F$100,$S70)-1)),0)-1,INDEX($G$2:$G$100,$S70)),DY70 ))), DY70)</f>
        <v/>
      </c>
      <c r="EE70" s="0" t="str">
        <f aca="false">IF(OR(DZ70=-1,IFERROR(INDEX(DZ$2:DZ$100,EA70),999)&gt;=0,IFERROR(INDEX(EB$2:EB$100,EA70),999)&gt;=0),IF(OR(EB70=-1,IFERROR(INDEX(DZ$2:DZ$100,EC70),999)&gt;=0,IFERROR(INDEX(EB$2:EB$100,EC70),999)&gt;=0),ED70,                REPLACE(ED70,EB70,IFERROR(FIND(" ",ED70,EB70),999)-EB70,                    SUBSTITUTE(INDEX(ED$2:ED$100,EC70),"$","")                  )), REPLACE(ED70,DZ70,IFERROR(FIND(" ",ED70,DZ70),999)-DZ70,                   SUBSTITUTE(INDEX(ED$2:ED$100,EA70),"$","")                  ) )</f>
        <v/>
      </c>
      <c r="EF70" s="0" t="n">
        <f aca="false">IFERROR(FIND("f_",LOWER(EE70)),-1)</f>
        <v>-1</v>
      </c>
      <c r="EG70" s="0" t="n">
        <f aca="false">IF(EF70=-1,-1, VALUE(MID(EE70,EF70+2, IFERROR(FIND(" ",EE70,EF70),999)-EF70-2)))</f>
        <v>-1</v>
      </c>
      <c r="EH70" s="0" t="n">
        <f aca="false">IFERROR(FIND("r_",LOWER(EE70)),-1)</f>
        <v>-1</v>
      </c>
      <c r="EI70" s="0" t="n">
        <f aca="false">IF(EH70=-1,-1, ROW(EH70)-1+VALUE(MID(EE70,EH70+2, IFERROR(FIND(" ",EE70,EH70),999)-EH70-2)))</f>
        <v>-1</v>
      </c>
      <c r="EJ70" s="0" t="str">
        <f aca="false">IF(AND(ISERROR(FIND("$",EE70)),EF70&lt;0,EH70&lt;0,$S70&gt;0), IF(INDEX($D$2:$D$100,$S70)="num","$"&amp;TRIM(SUBSTITUTE(EE70,",",INDEX($F$2:$F$100,$S70)&amp;","))&amp;INDEX($F$2:$F$100,$S70), IF(INDEX($D$2:$D$100,$S70)="excl","$"&amp;REPLACE(EE70,      IFERROR(FIND(CHAR(1),SUBSTITUTE(EE70,",",CHAR(1),INDEX($F$2:$F$100,$S70)-1)),1),      IFERROR(FIND(CHAR(1),SUBSTITUTE(EE70,",",CHAR(1),INDEX($F$2:$F$100,$S70))),99)-          IFERROR(FIND(CHAR(1),SUBSTITUTE(EE70,",",CHAR(1),INDEX($F$2:$F$100,$S70)-1)),0),""), IF(INDEX($D$2:$D$100,$S70)="repl","$"&amp;REPLACE(EE70,      IFERROR(FIND(CHAR(1),SUBSTITUTE(EE70,",",CHAR(1),INDEX($F$2:$F$100,$S70)-1))+1,1),      IFERROR(FIND(CHAR(1),SUBSTITUTE(EE70,",",CHAR(1),INDEX($F$2:$F$100,$S70))),99)-          IFERROR(FIND(CHAR(1),SUBSTITUTE(EE70,",",CHAR(1),INDEX($F$2:$F$100,$S70)-1)),0)-1,INDEX($G$2:$G$100,$S70)),EE70 ))), EE70)</f>
        <v/>
      </c>
      <c r="EK70" s="0" t="str">
        <f aca="false">IF(OR(EF70=-1,IFERROR(INDEX(EF$2:EF$100,EG70),999)&gt;=0,IFERROR(INDEX(EH$2:EH$100,EG70),999)&gt;=0),IF(OR(EH70=-1,IFERROR(INDEX(EF$2:EF$100,EI70),999)&gt;=0,IFERROR(INDEX(EH$2:EH$100,EI70),999)&gt;=0),EJ70,                REPLACE(EJ70,EH70,IFERROR(FIND(" ",EJ70,EH70),999)-EH70,                    SUBSTITUTE(INDEX(EJ$2:EJ$100,EI70),"$","")                  )), REPLACE(EJ70,EF70,IFERROR(FIND(" ",EJ70,EF70),999)-EF70,                   SUBSTITUTE(INDEX(EJ$2:EJ$100,EG70),"$","")                  ) )</f>
        <v/>
      </c>
      <c r="EL70" s="0" t="n">
        <f aca="false">IFERROR(FIND("f_",LOWER(EK70)),-1)</f>
        <v>-1</v>
      </c>
      <c r="EM70" s="0" t="n">
        <f aca="false">IF(EL70=-1,-1, VALUE(MID(EK70,EL70+2, IFERROR(FIND(" ",EK70,EL70),999)-EL70-2)))</f>
        <v>-1</v>
      </c>
      <c r="EN70" s="0" t="n">
        <f aca="false">IFERROR(FIND("r_",LOWER(EK70)),-1)</f>
        <v>-1</v>
      </c>
      <c r="EO70" s="0" t="n">
        <f aca="false">IF(EN70=-1,-1, ROW(EN70)-1+VALUE(MID(EK70,EN70+2, IFERROR(FIND(" ",EK70,EN70),999)-EN70-2)))</f>
        <v>-1</v>
      </c>
      <c r="EP70" s="0" t="str">
        <f aca="false">IF(AND(ISERROR(FIND("$",EK70)),EL70&lt;0,EN70&lt;0,$S70&gt;0), IF(INDEX($D$2:$D$100,$S70)="num","$"&amp;TRIM(SUBSTITUTE(EK70,",",INDEX($F$2:$F$100,$S70)&amp;","))&amp;INDEX($F$2:$F$100,$S70), IF(INDEX($D$2:$D$100,$S70)="excl","$"&amp;REPLACE(EK70,      IFERROR(FIND(CHAR(1),SUBSTITUTE(EK70,",",CHAR(1),INDEX($F$2:$F$100,$S70)-1)),1),      IFERROR(FIND(CHAR(1),SUBSTITUTE(EK70,",",CHAR(1),INDEX($F$2:$F$100,$S70))),99)-          IFERROR(FIND(CHAR(1),SUBSTITUTE(EK70,",",CHAR(1),INDEX($F$2:$F$100,$S70)-1)),0),""), IF(INDEX($D$2:$D$100,$S70)="repl","$"&amp;REPLACE(EK70,      IFERROR(FIND(CHAR(1),SUBSTITUTE(EK70,",",CHAR(1),INDEX($F$2:$F$100,$S70)-1))+1,1),      IFERROR(FIND(CHAR(1),SUBSTITUTE(EK70,",",CHAR(1),INDEX($F$2:$F$100,$S70))),99)-          IFERROR(FIND(CHAR(1),SUBSTITUTE(EK70,",",CHAR(1),INDEX($F$2:$F$100,$S70)-1)),0)-1,INDEX($G$2:$G$100,$S70)),EK70 ))), EK70)</f>
        <v/>
      </c>
      <c r="EQ70" s="0" t="str">
        <f aca="false">IF(OR(EL70=-1,IFERROR(INDEX(EL$2:EL$100,EM70),999)&gt;=0,IFERROR(INDEX(EN$2:EN$100,EM70),999)&gt;=0),IF(OR(EN70=-1,IFERROR(INDEX(EL$2:EL$100,EO70),999)&gt;=0,IFERROR(INDEX(EN$2:EN$100,EO70),999)&gt;=0),EP70,                REPLACE(EP70,EN70,IFERROR(FIND(" ",EP70,EN70),999)-EN70,                    SUBSTITUTE(INDEX(EP$2:EP$100,EO70),"$","")                  )), REPLACE(EP70,EL70,IFERROR(FIND(" ",EP70,EL70),999)-EL70,                   SUBSTITUTE(INDEX(EP$2:EP$100,EM70),"$","")                  ) )</f>
        <v/>
      </c>
      <c r="ER70" s="0" t="n">
        <f aca="false">IFERROR(FIND("f_",LOWER(EQ70)),-1)</f>
        <v>-1</v>
      </c>
      <c r="ES70" s="0" t="n">
        <f aca="false">IF(ER70=-1,-1, VALUE(MID(EQ70,ER70+2, IFERROR(FIND(" ",EQ70,ER70),999)-ER70-2)))</f>
        <v>-1</v>
      </c>
      <c r="ET70" s="0" t="n">
        <f aca="false">IFERROR(FIND("r_",LOWER(EQ70)),-1)</f>
        <v>-1</v>
      </c>
      <c r="EU70" s="0" t="n">
        <f aca="false">IF(ET70=-1,-1, ROW(ET70)-1+VALUE(MID(EQ70,ET70+2, IFERROR(FIND(" ",EQ70,ET70),999)-ET70-2)))</f>
        <v>-1</v>
      </c>
      <c r="EV70" s="0" t="str">
        <f aca="false">IF(AND(ISERROR(FIND("$",EQ70)),ER70&lt;0,ET70&lt;0,$S70&gt;0), IF(INDEX($D$2:$D$100,$S70)="num","$"&amp;TRIM(SUBSTITUTE(EQ70,",",INDEX($F$2:$F$100,$S70)&amp;","))&amp;INDEX($F$2:$F$100,$S70), IF(INDEX($D$2:$D$100,$S70)="excl","$"&amp;REPLACE(EQ70,      IFERROR(FIND(CHAR(1),SUBSTITUTE(EQ70,",",CHAR(1),INDEX($F$2:$F$100,$S70)-1)),1),      IFERROR(FIND(CHAR(1),SUBSTITUTE(EQ70,",",CHAR(1),INDEX($F$2:$F$100,$S70))),99)-          IFERROR(FIND(CHAR(1),SUBSTITUTE(EQ70,",",CHAR(1),INDEX($F$2:$F$100,$S70)-1)),0),""), IF(INDEX($D$2:$D$100,$S70)="repl","$"&amp;REPLACE(EQ70,      IFERROR(FIND(CHAR(1),SUBSTITUTE(EQ70,",",CHAR(1),INDEX($F$2:$F$100,$S70)-1))+1,1),      IFERROR(FIND(CHAR(1),SUBSTITUTE(EQ70,",",CHAR(1),INDEX($F$2:$F$100,$S70))),99)-          IFERROR(FIND(CHAR(1),SUBSTITUTE(EQ70,",",CHAR(1),INDEX($F$2:$F$100,$S70)-1)),0)-1,INDEX($G$2:$G$100,$S70)),EQ70 ))), EQ70)</f>
        <v/>
      </c>
      <c r="EW70" s="0" t="str">
        <f aca="false">IF(OR(ER70=-1,IFERROR(INDEX(ER$2:ER$100,ES70),999)&gt;=0,IFERROR(INDEX(ET$2:ET$100,ES70),999)&gt;=0),IF(OR(ET70=-1,IFERROR(INDEX(ER$2:ER$100,EU70),999)&gt;=0,IFERROR(INDEX(ET$2:ET$100,EU70),999)&gt;=0),EV70,                REPLACE(EV70,ET70,IFERROR(FIND(" ",EV70,ET70),999)-ET70,                    SUBSTITUTE(INDEX(EV$2:EV$100,EU70),"$","")                  )), REPLACE(EV70,ER70,IFERROR(FIND(" ",EV70,ER70),999)-ER70,                   SUBSTITUTE(INDEX(EV$2:EV$100,ES70),"$","")                  ) )</f>
        <v/>
      </c>
      <c r="EX70" s="0" t="n">
        <f aca="false">IFERROR(FIND("f_",LOWER(EW70)),-1)</f>
        <v>-1</v>
      </c>
      <c r="EY70" s="0" t="n">
        <f aca="false">IF(EX70=-1,-1, VALUE(MID(EW70,EX70+2, IFERROR(FIND(" ",EW70,EX70),999)-EX70-2)))</f>
        <v>-1</v>
      </c>
      <c r="EZ70" s="0" t="n">
        <f aca="false">IFERROR(FIND("r_",LOWER(EW70)),-1)</f>
        <v>-1</v>
      </c>
      <c r="FA70" s="0" t="n">
        <f aca="false">IF(EZ70=-1,-1, ROW(EZ70)-1+VALUE(MID(EW70,EZ70+2, IFERROR(FIND(" ",EW70,EZ70),999)-EZ70-2)))</f>
        <v>-1</v>
      </c>
      <c r="FB70" s="0" t="str">
        <f aca="false">IF(AND(ISERROR(FIND("$",EW70)),EX70&lt;0,EZ70&lt;0,$S70&gt;0), IF(INDEX($D$2:$D$100,$S70)="num","$"&amp;TRIM(SUBSTITUTE(EW70,",",INDEX($F$2:$F$100,$S70)&amp;","))&amp;INDEX($F$2:$F$100,$S70), IF(INDEX($D$2:$D$100,$S70)="excl","$"&amp;REPLACE(EW70,      IFERROR(FIND(CHAR(1),SUBSTITUTE(EW70,",",CHAR(1),INDEX($F$2:$F$100,$S70)-1)),1),      IFERROR(FIND(CHAR(1),SUBSTITUTE(EW70,",",CHAR(1),INDEX($F$2:$F$100,$S70))),99)-          IFERROR(FIND(CHAR(1),SUBSTITUTE(EW70,",",CHAR(1),INDEX($F$2:$F$100,$S70)-1)),0),""), IF(INDEX($D$2:$D$100,$S70)="repl","$"&amp;REPLACE(EW70,      IFERROR(FIND(CHAR(1),SUBSTITUTE(EW70,",",CHAR(1),INDEX($F$2:$F$100,$S70)-1))+1,1),      IFERROR(FIND(CHAR(1),SUBSTITUTE(EW70,",",CHAR(1),INDEX($F$2:$F$100,$S70))),99)-          IFERROR(FIND(CHAR(1),SUBSTITUTE(EW70,",",CHAR(1),INDEX($F$2:$F$100,$S70)-1)),0)-1,INDEX($G$2:$G$100,$S70)),EW70 ))), EW70)</f>
        <v/>
      </c>
      <c r="FC70" s="0" t="str">
        <f aca="false">IF(OR(EX70=-1,IFERROR(INDEX(EX$2:EX$100,EY70),999)&gt;=0,IFERROR(INDEX(EZ$2:EZ$100,EY70),999)&gt;=0),IF(OR(EZ70=-1,IFERROR(INDEX(EX$2:EX$100,FA70),999)&gt;=0,IFERROR(INDEX(EZ$2:EZ$100,FA70),999)&gt;=0),FB70,                REPLACE(FB70,EZ70,IFERROR(FIND(" ",FB70,EZ70),999)-EZ70,                    SUBSTITUTE(INDEX(FB$2:FB$100,FA70),"$","")                  )), REPLACE(FB70,EX70,IFERROR(FIND(" ",FB70,EX70),999)-EX70,                   SUBSTITUTE(INDEX(FB$2:FB$100,EY70),"$","")                  ) )</f>
        <v/>
      </c>
      <c r="FD70" s="0" t="n">
        <f aca="false">IFERROR(FIND("f_",LOWER(FC70)),-1)</f>
        <v>-1</v>
      </c>
      <c r="FE70" s="0" t="n">
        <f aca="false">IF(FD70=-1,-1, VALUE(MID(FC70,FD70+2, IFERROR(FIND(" ",FC70,FD70),999)-FD70-2)))</f>
        <v>-1</v>
      </c>
      <c r="FF70" s="0" t="n">
        <f aca="false">IFERROR(FIND("r_",LOWER(FC70)),-1)</f>
        <v>-1</v>
      </c>
      <c r="FG70" s="0" t="n">
        <f aca="false">IF(FF70=-1,-1, ROW(FF70)-1+VALUE(MID(FC70,FF70+2, IFERROR(FIND(" ",FC70,FF70),999)-FF70-2)))</f>
        <v>-1</v>
      </c>
      <c r="FH70" s="0" t="str">
        <f aca="false">IF(AND(ISERROR(FIND("$",FC70)),FD70&lt;0,FF70&lt;0,$S70&gt;0), IF(INDEX($D$2:$D$100,$S70)="num","$"&amp;TRIM(SUBSTITUTE(FC70,",",INDEX($F$2:$F$100,$S70)&amp;","))&amp;INDEX($F$2:$F$100,$S70), IF(INDEX($D$2:$D$100,$S70)="excl","$"&amp;REPLACE(FC70,      IFERROR(FIND(CHAR(1),SUBSTITUTE(FC70,",",CHAR(1),INDEX($F$2:$F$100,$S70)-1)),1),      IFERROR(FIND(CHAR(1),SUBSTITUTE(FC70,",",CHAR(1),INDEX($F$2:$F$100,$S70))),99)-          IFERROR(FIND(CHAR(1),SUBSTITUTE(FC70,",",CHAR(1),INDEX($F$2:$F$100,$S70)-1)),0),""), IF(INDEX($D$2:$D$100,$S70)="repl","$"&amp;REPLACE(FC70,      IFERROR(FIND(CHAR(1),SUBSTITUTE(FC70,",",CHAR(1),INDEX($F$2:$F$100,$S70)-1))+1,1),      IFERROR(FIND(CHAR(1),SUBSTITUTE(FC70,",",CHAR(1),INDEX($F$2:$F$100,$S70))),99)-          IFERROR(FIND(CHAR(1),SUBSTITUTE(FC70,",",CHAR(1),INDEX($F$2:$F$100,$S70)-1)),0)-1,INDEX($G$2:$G$100,$S70)),FC70 ))), FC70)</f>
        <v/>
      </c>
      <c r="FI70" s="0" t="str">
        <f aca="false">IF(OR(FD70=-1,IFERROR(INDEX(FD$2:FD$100,FE70),999)&gt;=0,IFERROR(INDEX(FF$2:FF$100,FE70),999)&gt;=0),IF(OR(FF70=-1,IFERROR(INDEX(FD$2:FD$100,FG70),999)&gt;=0,IFERROR(INDEX(FF$2:FF$100,FG70),999)&gt;=0),FH70,                REPLACE(FH70,FF70,IFERROR(FIND(" ",FH70,FF70),999)-FF70,                    SUBSTITUTE(INDEX(FH$2:FH$100,FG70),"$","")                  )), REPLACE(FH70,FD70,IFERROR(FIND(" ",FH70,FD70),999)-FD70,                   SUBSTITUTE(INDEX(FH$2:FH$100,FE70),"$","")                  ) )</f>
        <v/>
      </c>
      <c r="FJ70" s="0" t="n">
        <f aca="false">IFERROR(FIND("f_",LOWER(FI70)),-1)</f>
        <v>-1</v>
      </c>
      <c r="FK70" s="0" t="n">
        <f aca="false">IF(FJ70=-1,-1, VALUE(MID(FI70,FJ70+2, IFERROR(FIND(" ",FI70,FJ70),999)-FJ70-2)))</f>
        <v>-1</v>
      </c>
      <c r="FL70" s="0" t="n">
        <f aca="false">IFERROR(FIND("r_",LOWER(FI70)),-1)</f>
        <v>-1</v>
      </c>
      <c r="FM70" s="0" t="n">
        <f aca="false">IF(FL70=-1,-1, ROW(FL70)-1+VALUE(MID(FI70,FL70+2, IFERROR(FIND(" ",FI70,FL70),999)-FL70-2)))</f>
        <v>-1</v>
      </c>
      <c r="FN70" s="0" t="str">
        <f aca="false">IF(AND(ISERROR(FIND("$",FI70)),FJ70&lt;0,FL70&lt;0,$S70&gt;0), IF(INDEX($D$2:$D$100,$S70)="num","$"&amp;TRIM(SUBSTITUTE(FI70,",",INDEX($F$2:$F$100,$S70)&amp;","))&amp;INDEX($F$2:$F$100,$S70), IF(INDEX($D$2:$D$100,$S70)="excl","$"&amp;REPLACE(FI70,      IFERROR(FIND(CHAR(1),SUBSTITUTE(FI70,",",CHAR(1),INDEX($F$2:$F$100,$S70)-1)),1),      IFERROR(FIND(CHAR(1),SUBSTITUTE(FI70,",",CHAR(1),INDEX($F$2:$F$100,$S70))),99)-          IFERROR(FIND(CHAR(1),SUBSTITUTE(FI70,",",CHAR(1),INDEX($F$2:$F$100,$S70)-1)),0),""), IF(INDEX($D$2:$D$100,$S70)="repl","$"&amp;REPLACE(FI70,      IFERROR(FIND(CHAR(1),SUBSTITUTE(FI70,",",CHAR(1),INDEX($F$2:$F$100,$S70)-1))+1,1),      IFERROR(FIND(CHAR(1),SUBSTITUTE(FI70,",",CHAR(1),INDEX($F$2:$F$100,$S70))),99)-          IFERROR(FIND(CHAR(1),SUBSTITUTE(FI70,",",CHAR(1),INDEX($F$2:$F$100,$S70)-1)),0)-1,INDEX($G$2:$G$100,$S70)),FI70 ))), FI70)</f>
        <v/>
      </c>
      <c r="FO70" s="0" t="str">
        <f aca="false">IF(OR(FJ70=-1,IFERROR(INDEX(FJ$2:FJ$100,FK70),999)&gt;=0,IFERROR(INDEX(FL$2:FL$100,FK70),999)&gt;=0),IF(OR(FL70=-1,IFERROR(INDEX(FJ$2:FJ$100,FM70),999)&gt;=0,IFERROR(INDEX(FL$2:FL$100,FM70),999)&gt;=0),FN70,                REPLACE(FN70,FL70,IFERROR(FIND(" ",FN70,FL70),999)-FL70,                    SUBSTITUTE(INDEX(FN$2:FN$100,FM70),"$","")                  )), REPLACE(FN70,FJ70,IFERROR(FIND(" ",FN70,FJ70),999)-FJ70,                   SUBSTITUTE(INDEX(FN$2:FN$100,FK70),"$","")                  ) )</f>
        <v/>
      </c>
      <c r="FP70" s="0" t="n">
        <f aca="false">IFERROR(FIND("f_",LOWER(FO70)),-1)</f>
        <v>-1</v>
      </c>
      <c r="FQ70" s="0" t="n">
        <f aca="false">IF(FP70=-1,-1, VALUE(MID(FO70,FP70+2, IFERROR(FIND(" ",FO70,FP70),999)-FP70-2)))</f>
        <v>-1</v>
      </c>
      <c r="FR70" s="0" t="n">
        <f aca="false">IFERROR(FIND("r_",LOWER(FO70)),-1)</f>
        <v>-1</v>
      </c>
      <c r="FS70" s="0" t="n">
        <f aca="false">IF(FR70=-1,-1, ROW(FR70)-1+VALUE(MID(FO70,FR70+2, IFERROR(FIND(" ",FO70,FR70),999)-FR70-2)))</f>
        <v>-1</v>
      </c>
      <c r="FT70" s="0" t="str">
        <f aca="false">IF(AND(ISERROR(FIND("$",FO70)),FP70&lt;0,FR70&lt;0,$S70&gt;0), IF(INDEX($D$2:$D$100,$S70)="num","$"&amp;TRIM(SUBSTITUTE(FO70,",",INDEX($F$2:$F$100,$S70)&amp;","))&amp;INDEX($F$2:$F$100,$S70), IF(INDEX($D$2:$D$100,$S70)="excl","$"&amp;REPLACE(FO70,      IFERROR(FIND(CHAR(1),SUBSTITUTE(FO70,",",CHAR(1),INDEX($F$2:$F$100,$S70)-1)),1),      IFERROR(FIND(CHAR(1),SUBSTITUTE(FO70,",",CHAR(1),INDEX($F$2:$F$100,$S70))),99)-          IFERROR(FIND(CHAR(1),SUBSTITUTE(FO70,",",CHAR(1),INDEX($F$2:$F$100,$S70)-1)),0),""), IF(INDEX($D$2:$D$100,$S70)="repl","$"&amp;REPLACE(FO70,      IFERROR(FIND(CHAR(1),SUBSTITUTE(FO70,",",CHAR(1),INDEX($F$2:$F$100,$S70)-1))+1,1),      IFERROR(FIND(CHAR(1),SUBSTITUTE(FO70,",",CHAR(1),INDEX($F$2:$F$100,$S70))),99)-          IFERROR(FIND(CHAR(1),SUBSTITUTE(FO70,",",CHAR(1),INDEX($F$2:$F$100,$S70)-1)),0)-1,INDEX($G$2:$G$100,$S70)),FO70 ))), FO70)</f>
        <v/>
      </c>
      <c r="FU70" s="0" t="str">
        <f aca="false">IF(OR(FP70=-1,IFERROR(INDEX(FP$2:FP$100,FQ70),999)&gt;=0,IFERROR(INDEX(FR$2:FR$100,FQ70),999)&gt;=0),IF(OR(FR70=-1,IFERROR(INDEX(FP$2:FP$100,FS70),999)&gt;=0,IFERROR(INDEX(FR$2:FR$100,FS70),999)&gt;=0),FT70,                REPLACE(FT70,FR70,IFERROR(FIND(" ",FT70,FR70),999)-FR70,                    SUBSTITUTE(INDEX(FT$2:FT$100,FS70),"$","")                  )), REPLACE(FT70,FP70,IFERROR(FIND(" ",FT70,FP70),999)-FP70,                   SUBSTITUTE(INDEX(FT$2:FT$100,FQ70),"$","")                  ) )</f>
        <v/>
      </c>
      <c r="FV70" s="0" t="n">
        <f aca="false">IFERROR(FIND("f_",LOWER(FU70)),-1)</f>
        <v>-1</v>
      </c>
      <c r="FW70" s="0" t="n">
        <f aca="false">IF(FV70=-1,-1, VALUE(MID(FU70,FV70+2, IFERROR(FIND(" ",FU70,FV70),999)-FV70-2)))</f>
        <v>-1</v>
      </c>
      <c r="FX70" s="0" t="n">
        <f aca="false">IFERROR(FIND("r_",LOWER(FU70)),-1)</f>
        <v>-1</v>
      </c>
      <c r="FY70" s="0" t="n">
        <f aca="false">IF(FX70=-1,-1, ROW(FX70)-1+VALUE(MID(FU70,FX70+2, IFERROR(FIND(" ",FU70,FX70),999)-FX70-2)))</f>
        <v>-1</v>
      </c>
      <c r="FZ70" s="0" t="str">
        <f aca="false">IF(AND(ISERROR(FIND("$",FU70)),FV70&lt;0,FX70&lt;0,$S70&gt;0), IF(INDEX($D$2:$D$100,$S70)="num","$"&amp;TRIM(SUBSTITUTE(FU70,",",INDEX($F$2:$F$100,$S70)&amp;","))&amp;INDEX($F$2:$F$100,$S70), IF(INDEX($D$2:$D$100,$S70)="excl","$"&amp;REPLACE(FU70,      IFERROR(FIND(CHAR(1),SUBSTITUTE(FU70,",",CHAR(1),INDEX($F$2:$F$100,$S70)-1)),1),      IFERROR(FIND(CHAR(1),SUBSTITUTE(FU70,",",CHAR(1),INDEX($F$2:$F$100,$S70))),99)-          IFERROR(FIND(CHAR(1),SUBSTITUTE(FU70,",",CHAR(1),INDEX($F$2:$F$100,$S70)-1)),0),""), IF(INDEX($D$2:$D$100,$S70)="repl","$"&amp;REPLACE(FU70,      IFERROR(FIND(CHAR(1),SUBSTITUTE(FU70,",",CHAR(1),INDEX($F$2:$F$100,$S70)-1))+1,1),      IFERROR(FIND(CHAR(1),SUBSTITUTE(FU70,",",CHAR(1),INDEX($F$2:$F$100,$S70))),99)-          IFERROR(FIND(CHAR(1),SUBSTITUTE(FU70,",",CHAR(1),INDEX($F$2:$F$100,$S70)-1)),0)-1,INDEX($G$2:$G$100,$S70)),FU70 ))), FU70)</f>
        <v/>
      </c>
      <c r="GA70" s="0" t="str">
        <f aca="false">IF(OR(FV70=-1,IFERROR(INDEX(FV$2:FV$100,FW70),999)&gt;=0,IFERROR(INDEX(FX$2:FX$100,FW70),999)&gt;=0),IF(OR(FX70=-1,IFERROR(INDEX(FV$2:FV$100,FY70),999)&gt;=0,IFERROR(INDEX(FX$2:FX$100,FY70),999)&gt;=0),FZ70,                REPLACE(FZ70,FX70,IFERROR(FIND(" ",FZ70,FX70),999)-FX70,                    SUBSTITUTE(INDEX(FZ$2:FZ$100,FY70),"$","")                  )), REPLACE(FZ70,FV70,IFERROR(FIND(" ",FZ70,FV70),999)-FV70,                   SUBSTITUTE(INDEX(FZ$2:FZ$100,FW70),"$","")                  ) )</f>
        <v/>
      </c>
      <c r="GB70" s="0" t="n">
        <f aca="false">IFERROR(FIND("f_",LOWER(GA70)),-1)</f>
        <v>-1</v>
      </c>
      <c r="GC70" s="0" t="n">
        <f aca="false">IF(GB70=-1,-1, VALUE(MID(GA70,GB70+2, IFERROR(FIND(" ",GA70,GB70),999)-GB70-2)))</f>
        <v>-1</v>
      </c>
      <c r="GD70" s="0" t="n">
        <f aca="false">IFERROR(FIND("r_",LOWER(GA70)),-1)</f>
        <v>-1</v>
      </c>
      <c r="GE70" s="0" t="n">
        <f aca="false">IF(GD70=-1,-1, ROW(GD70)-1+VALUE(MID(GA70,GD70+2, IFERROR(FIND(" ",GA70,GD70),999)-GD70-2)))</f>
        <v>-1</v>
      </c>
      <c r="GF70" s="0" t="str">
        <f aca="false">IF(AND(ISERROR(FIND("$",GA70)),GB70&lt;0,GD70&lt;0,$S70&gt;0), IF(INDEX($D$2:$D$100,$S70)="num","$"&amp;TRIM(SUBSTITUTE(GA70,",",INDEX($F$2:$F$100,$S70)&amp;","))&amp;INDEX($F$2:$F$100,$S70), IF(INDEX($D$2:$D$100,$S70)="excl","$"&amp;REPLACE(GA70,      IFERROR(FIND(CHAR(1),SUBSTITUTE(GA70,",",CHAR(1),INDEX($F$2:$F$100,$S70)-1)),1),      IFERROR(FIND(CHAR(1),SUBSTITUTE(GA70,",",CHAR(1),INDEX($F$2:$F$100,$S70))),99)-          IFERROR(FIND(CHAR(1),SUBSTITUTE(GA70,",",CHAR(1),INDEX($F$2:$F$100,$S70)-1)),0),""), IF(INDEX($D$2:$D$100,$S70)="repl","$"&amp;REPLACE(GA70,      IFERROR(FIND(CHAR(1),SUBSTITUTE(GA70,",",CHAR(1),INDEX($F$2:$F$100,$S70)-1))+1,1),      IFERROR(FIND(CHAR(1),SUBSTITUTE(GA70,",",CHAR(1),INDEX($F$2:$F$100,$S70))),99)-          IFERROR(FIND(CHAR(1),SUBSTITUTE(GA70,",",CHAR(1),INDEX($F$2:$F$100,$S70)-1)),0)-1,INDEX($G$2:$G$100,$S70)),GA70 ))), GA70)</f>
        <v/>
      </c>
      <c r="GG70" s="0" t="str">
        <f aca="false">IF(OR(GB70=-1,IFERROR(INDEX(GB$2:GB$100,GC70),999)&gt;=0,IFERROR(INDEX(GD$2:GD$100,GC70),999)&gt;=0),IF(OR(GD70=-1,IFERROR(INDEX(GB$2:GB$100,GE70),999)&gt;=0,IFERROR(INDEX(GD$2:GD$100,GE70),999)&gt;=0),GF70,                REPLACE(GF70,GD70,IFERROR(FIND(" ",GF70,GD70),999)-GD70,                    SUBSTITUTE(INDEX(GF$2:GF$100,GE70),"$","")                  )), REPLACE(GF70,GB70,IFERROR(FIND(" ",GF70,GB70),999)-GB70,                   SUBSTITUTE(INDEX(GF$2:GF$100,GC70),"$","")                  ) )</f>
        <v/>
      </c>
      <c r="GH70" s="0" t="n">
        <f aca="false">IFERROR(FIND("f_",LOWER(GG70)),-1)</f>
        <v>-1</v>
      </c>
      <c r="GI70" s="0" t="n">
        <f aca="false">IF(GH70=-1,-1, VALUE(MID(GG70,GH70+2, IFERROR(FIND(" ",GG70,GH70),999)-GH70-2)))</f>
        <v>-1</v>
      </c>
      <c r="GJ70" s="0" t="n">
        <f aca="false">IFERROR(FIND("r_",LOWER(GG70)),-1)</f>
        <v>-1</v>
      </c>
      <c r="GK70" s="0" t="n">
        <f aca="false">IF(GJ70=-1,-1, ROW(GJ70)-1+VALUE(MID(GG70,GJ70+2, IFERROR(FIND(" ",GG70,GJ70),999)-GJ70-2)))</f>
        <v>-1</v>
      </c>
      <c r="GL70" s="0" t="str">
        <f aca="false">IF(AND(ISERROR(FIND("$",GG70)),GH70&lt;0,GJ70&lt;0,$S70&gt;0), IF(INDEX($D$2:$D$100,$S70)="num","$"&amp;TRIM(SUBSTITUTE(GG70,",",INDEX($F$2:$F$100,$S70)&amp;","))&amp;INDEX($F$2:$F$100,$S70), IF(INDEX($D$2:$D$100,$S70)="excl","$"&amp;REPLACE(GG70,      IFERROR(FIND(CHAR(1),SUBSTITUTE(GG70,",",CHAR(1),INDEX($F$2:$F$100,$S70)-1)),1),      IFERROR(FIND(CHAR(1),SUBSTITUTE(GG70,",",CHAR(1),INDEX($F$2:$F$100,$S70))),99)-          IFERROR(FIND(CHAR(1),SUBSTITUTE(GG70,",",CHAR(1),INDEX($F$2:$F$100,$S70)-1)),0),""), IF(INDEX($D$2:$D$100,$S70)="repl","$"&amp;REPLACE(GG70,      IFERROR(FIND(CHAR(1),SUBSTITUTE(GG70,",",CHAR(1),INDEX($F$2:$F$100,$S70)-1))+1,1),      IFERROR(FIND(CHAR(1),SUBSTITUTE(GG70,",",CHAR(1),INDEX($F$2:$F$100,$S70))),99)-          IFERROR(FIND(CHAR(1),SUBSTITUTE(GG70,",",CHAR(1),INDEX($F$2:$F$100,$S70)-1)),0)-1,INDEX($G$2:$G$100,$S70)),GG70 ))), GG70)</f>
        <v/>
      </c>
      <c r="GM70" s="0" t="str">
        <f aca="false">IF(OR(GH70=-1,IFERROR(INDEX(GH$2:GH$100,GI70),999)&gt;=0,IFERROR(INDEX(GJ$2:GJ$100,GI70),999)&gt;=0),IF(OR(GJ70=-1,IFERROR(INDEX(GH$2:GH$100,GK70),999)&gt;=0,IFERROR(INDEX(GJ$2:GJ$100,GK70),999)&gt;=0),GL70,                REPLACE(GL70,GJ70,IFERROR(FIND(" ",GL70,GJ70),999)-GJ70,                    SUBSTITUTE(INDEX(GL$2:GL$100,GK70),"$","")                  )), REPLACE(GL70,GH70,IFERROR(FIND(" ",GL70,GH70),999)-GH70,                   SUBSTITUTE(INDEX(GL$2:GL$100,GI70),"$","")                  ) )</f>
        <v/>
      </c>
      <c r="GN70" s="0" t="n">
        <f aca="false">IFERROR(FIND("f_",LOWER(GM70)),-1)</f>
        <v>-1</v>
      </c>
      <c r="GO70" s="0" t="n">
        <f aca="false">IF(GN70=-1,-1, VALUE(MID(GM70,GN70+2, IFERROR(FIND(" ",GM70,GN70),999)-GN70-2)))</f>
        <v>-1</v>
      </c>
      <c r="GP70" s="0" t="n">
        <f aca="false">IFERROR(FIND("r_",LOWER(GM70)),-1)</f>
        <v>-1</v>
      </c>
      <c r="GQ70" s="0" t="n">
        <f aca="false">IF(GP70=-1,-1, ROW(GP70)-1+VALUE(MID(GM70,GP70+2, IFERROR(FIND(" ",GM70,GP70),999)-GP70-2)))</f>
        <v>-1</v>
      </c>
      <c r="GR70" s="0" t="str">
        <f aca="false">IF(AND(ISERROR(FIND("$",GM70)),GN70&lt;0,GP70&lt;0,$S70&gt;0), IF(INDEX($D$2:$D$100,$S70)="num","$"&amp;TRIM(SUBSTITUTE(GM70,",",INDEX($F$2:$F$100,$S70)&amp;","))&amp;INDEX($F$2:$F$100,$S70), IF(INDEX($D$2:$D$100,$S70)="excl","$"&amp;REPLACE(GM70,      IFERROR(FIND(CHAR(1),SUBSTITUTE(GM70,",",CHAR(1),INDEX($F$2:$F$100,$S70)-1)),1),      IFERROR(FIND(CHAR(1),SUBSTITUTE(GM70,",",CHAR(1),INDEX($F$2:$F$100,$S70))),99)-          IFERROR(FIND(CHAR(1),SUBSTITUTE(GM70,",",CHAR(1),INDEX($F$2:$F$100,$S70)-1)),0),""), IF(INDEX($D$2:$D$100,$S70)="repl","$"&amp;REPLACE(GM70,      IFERROR(FIND(CHAR(1),SUBSTITUTE(GM70,",",CHAR(1),INDEX($F$2:$F$100,$S70)-1))+1,1),      IFERROR(FIND(CHAR(1),SUBSTITUTE(GM70,",",CHAR(1),INDEX($F$2:$F$100,$S70))),99)-          IFERROR(FIND(CHAR(1),SUBSTITUTE(GM70,",",CHAR(1),INDEX($F$2:$F$100,$S70)-1)),0)-1,INDEX($G$2:$G$100,$S70)),GM70 ))), GM70)</f>
        <v/>
      </c>
      <c r="GS70" s="0" t="str">
        <f aca="false">IF(OR(GN70=-1,IFERROR(INDEX(GN$2:GN$100,GO70),999)&gt;=0,IFERROR(INDEX(GP$2:GP$100,GO70),999)&gt;=0),IF(OR(GP70=-1,IFERROR(INDEX(GN$2:GN$100,GQ70),999)&gt;=0,IFERROR(INDEX(GP$2:GP$100,GQ70),999)&gt;=0),GR70,                REPLACE(GR70,GP70,IFERROR(FIND(" ",GR70,GP70),999)-GP70,                    SUBSTITUTE(INDEX(GR$2:GR$100,GQ70),"$","")                  )), REPLACE(GR70,GN70,IFERROR(FIND(" ",GR70,GN70),999)-GN70,                   SUBSTITUTE(INDEX(GR$2:GR$100,GO70),"$","")                  ) )</f>
        <v/>
      </c>
      <c r="GT70" s="0" t="n">
        <f aca="false">IFERROR(FIND("f_",LOWER(GS70)),-1)</f>
        <v>-1</v>
      </c>
      <c r="GU70" s="0" t="n">
        <f aca="false">IF(GT70=-1,-1, VALUE(MID(GS70,GT70+2, IFERROR(FIND(" ",GS70,GT70),999)-GT70-2)))</f>
        <v>-1</v>
      </c>
      <c r="GV70" s="0" t="n">
        <f aca="false">IFERROR(FIND("r_",LOWER(GS70)),-1)</f>
        <v>-1</v>
      </c>
      <c r="GW70" s="0" t="n">
        <f aca="false">IF(GV70=-1,-1, ROW(GV70)-1+VALUE(MID(GS70,GV70+2, IFERROR(FIND(" ",GS70,GV70),999)-GV70-2)))</f>
        <v>-1</v>
      </c>
      <c r="GX70" s="0" t="str">
        <f aca="false">IF(AND(ISERROR(FIND("$",GS70)),GT70&lt;0,GV70&lt;0,$S70&gt;0), IF(INDEX($D$2:$D$100,$S70)="num","$"&amp;TRIM(SUBSTITUTE(GS70,",",INDEX($F$2:$F$100,$S70)&amp;","))&amp;INDEX($F$2:$F$100,$S70), IF(INDEX($D$2:$D$100,$S70)="excl","$"&amp;REPLACE(GS70,      IFERROR(FIND(CHAR(1),SUBSTITUTE(GS70,",",CHAR(1),INDEX($F$2:$F$100,$S70)-1)),1),      IFERROR(FIND(CHAR(1),SUBSTITUTE(GS70,",",CHAR(1),INDEX($F$2:$F$100,$S70))),99)-          IFERROR(FIND(CHAR(1),SUBSTITUTE(GS70,",",CHAR(1),INDEX($F$2:$F$100,$S70)-1)),0),""), IF(INDEX($D$2:$D$100,$S70)="repl","$"&amp;REPLACE(GS70,      IFERROR(FIND(CHAR(1),SUBSTITUTE(GS70,",",CHAR(1),INDEX($F$2:$F$100,$S70)-1))+1,1),      IFERROR(FIND(CHAR(1),SUBSTITUTE(GS70,",",CHAR(1),INDEX($F$2:$F$100,$S70))),99)-          IFERROR(FIND(CHAR(1),SUBSTITUTE(GS70,",",CHAR(1),INDEX($F$2:$F$100,$S70)-1)),0)-1,INDEX($G$2:$G$100,$S70)),GS70 ))), GS70)</f>
        <v/>
      </c>
      <c r="GY70" s="0" t="str">
        <f aca="false">IF(OR(GT70=-1,IFERROR(INDEX(GT$2:GT$100,GU70),999)&gt;=0,IFERROR(INDEX(GV$2:GV$100,GU70),999)&gt;=0),IF(OR(GV70=-1,IFERROR(INDEX(GT$2:GT$100,GW70),999)&gt;=0,IFERROR(INDEX(GV$2:GV$100,GW70),999)&gt;=0),GX70,                REPLACE(GX70,GV70,IFERROR(FIND(" ",GX70,GV70),999)-GV70,                    SUBSTITUTE(INDEX(GX$2:GX$100,GW70),"$","")                  )), REPLACE(GX70,GT70,IFERROR(FIND(" ",GX70,GT70),999)-GT70,                   SUBSTITUTE(INDEX(GX$2:GX$100,GU70),"$","")                  ) )</f>
        <v/>
      </c>
      <c r="GZ70" s="0" t="n">
        <f aca="false">IFERROR(FIND("f_",LOWER(GY70)),-1)</f>
        <v>-1</v>
      </c>
      <c r="HA70" s="0" t="n">
        <f aca="false">IF(GZ70=-1,-1, VALUE(MID(GY70,GZ70+2, IFERROR(FIND(" ",GY70,GZ70),999)-GZ70-2)))</f>
        <v>-1</v>
      </c>
      <c r="HB70" s="0" t="n">
        <f aca="false">IFERROR(FIND("r_",LOWER(GY70)),-1)</f>
        <v>-1</v>
      </c>
      <c r="HC70" s="0" t="n">
        <f aca="false">IF(HB70=-1,-1, ROW(HB70)-1+VALUE(MID(GY70,HB70+2, IFERROR(FIND(" ",GY70,HB70),999)-HB70-2)))</f>
        <v>-1</v>
      </c>
      <c r="HD70" s="0" t="str">
        <f aca="false">IF(AND(ISERROR(FIND("$",GY70)),GZ70&lt;0,HB70&lt;0,$S70&gt;0), IF(INDEX($D$2:$D$100,$S70)="num","$"&amp;TRIM(SUBSTITUTE(GY70,",",INDEX($F$2:$F$100,$S70)&amp;","))&amp;INDEX($F$2:$F$100,$S70), IF(INDEX($D$2:$D$100,$S70)="excl","$"&amp;REPLACE(GY70,      IFERROR(FIND(CHAR(1),SUBSTITUTE(GY70,",",CHAR(1),INDEX($F$2:$F$100,$S70)-1)),1),      IFERROR(FIND(CHAR(1),SUBSTITUTE(GY70,",",CHAR(1),INDEX($F$2:$F$100,$S70))),99)-          IFERROR(FIND(CHAR(1),SUBSTITUTE(GY70,",",CHAR(1),INDEX($F$2:$F$100,$S70)-1)),0),""), IF(INDEX($D$2:$D$100,$S70)="repl","$"&amp;REPLACE(GY70,      IFERROR(FIND(CHAR(1),SUBSTITUTE(GY70,",",CHAR(1),INDEX($F$2:$F$100,$S70)-1))+1,1),      IFERROR(FIND(CHAR(1),SUBSTITUTE(GY70,",",CHAR(1),INDEX($F$2:$F$100,$S70))),99)-          IFERROR(FIND(CHAR(1),SUBSTITUTE(GY70,",",CHAR(1),INDEX($F$2:$F$100,$S70)-1)),0)-1,INDEX($G$2:$G$100,$S70)),GY70 ))), GY70)</f>
        <v/>
      </c>
      <c r="HE70" s="0" t="str">
        <f aca="false">IF(OR(GZ70=-1,IFERROR(INDEX(GZ$2:GZ$100,HA70),999)&gt;=0,IFERROR(INDEX(HB$2:HB$100,HA70),999)&gt;=0),IF(OR(HB70=-1,IFERROR(INDEX(GZ$2:GZ$100,HC70),999)&gt;=0,IFERROR(INDEX(HB$2:HB$100,HC70),999)&gt;=0),HD70,                REPLACE(HD70,HB70,IFERROR(FIND(" ",HD70,HB70),999)-HB70,                    SUBSTITUTE(INDEX(HD$2:HD$100,HC70),"$","")                  )), REPLACE(HD70,GZ70,IFERROR(FIND(" ",HD70,GZ70),999)-GZ70,                   SUBSTITUTE(INDEX(HD$2:HD$100,HA70),"$","")                  ) )</f>
        <v/>
      </c>
      <c r="HF70" s="0" t="n">
        <f aca="false">IFERROR(FIND("f_",LOWER(HE70)),-1)</f>
        <v>-1</v>
      </c>
      <c r="HG70" s="0" t="n">
        <f aca="false">IF(HF70=-1,-1, VALUE(MID(HE70,HF70+2, IFERROR(FIND(" ",HE70,HF70),999)-HF70-2)))</f>
        <v>-1</v>
      </c>
      <c r="HH70" s="0" t="n">
        <f aca="false">IFERROR(FIND("r_",LOWER(HE70)),-1)</f>
        <v>-1</v>
      </c>
      <c r="HI70" s="0" t="n">
        <f aca="false">IF(HH70=-1,-1, ROW(HH70)-1+VALUE(MID(HE70,HH70+2, IFERROR(FIND(" ",HE70,HH70),999)-HH70-2)))</f>
        <v>-1</v>
      </c>
      <c r="HJ70" s="0" t="str">
        <f aca="false">IF(AND(ISERROR(FIND("$",HE70)),HF70&lt;0,HH70&lt;0,$S70&gt;0), IF(INDEX($D$2:$D$100,$S70)="num","$"&amp;TRIM(SUBSTITUTE(HE70,",",INDEX($F$2:$F$100,$S70)&amp;","))&amp;INDEX($F$2:$F$100,$S70), IF(INDEX($D$2:$D$100,$S70)="excl","$"&amp;REPLACE(HE70,      IFERROR(FIND(CHAR(1),SUBSTITUTE(HE70,",",CHAR(1),INDEX($F$2:$F$100,$S70)-1)),1),      IFERROR(FIND(CHAR(1),SUBSTITUTE(HE70,",",CHAR(1),INDEX($F$2:$F$100,$S70))),99)-          IFERROR(FIND(CHAR(1),SUBSTITUTE(HE70,",",CHAR(1),INDEX($F$2:$F$100,$S70)-1)),0),""), IF(INDEX($D$2:$D$100,$S70)="repl","$"&amp;REPLACE(HE70,      IFERROR(FIND(CHAR(1),SUBSTITUTE(HE70,",",CHAR(1),INDEX($F$2:$F$100,$S70)-1))+1,1),      IFERROR(FIND(CHAR(1),SUBSTITUTE(HE70,",",CHAR(1),INDEX($F$2:$F$100,$S70))),99)-          IFERROR(FIND(CHAR(1),SUBSTITUTE(HE70,",",CHAR(1),INDEX($F$2:$F$100,$S70)-1)),0)-1,INDEX($G$2:$G$100,$S70)),HE70 ))), HE70)</f>
        <v/>
      </c>
      <c r="HK70" s="0" t="str">
        <f aca="false">IF(OR(HF70=-1,IFERROR(INDEX(HF$2:HF$100,HG70),999)&gt;=0,IFERROR(INDEX(HH$2:HH$100,HG70),999)&gt;=0),IF(OR(HH70=-1,IFERROR(INDEX(HF$2:HF$100,HI70),999)&gt;=0,IFERROR(INDEX(HH$2:HH$100,HI70),999)&gt;=0),HJ70,                REPLACE(HJ70,HH70,IFERROR(FIND(" ",HJ70,HH70),999)-HH70,                    SUBSTITUTE(INDEX(HJ$2:HJ$100,HI70),"$","")                  )), REPLACE(HJ70,HF70,IFERROR(FIND(" ",HJ70,HF70),999)-HF70,                   SUBSTITUTE(INDEX(HJ$2:HJ$100,HG70),"$","")                  ) )</f>
        <v/>
      </c>
      <c r="HL70" s="0" t="n">
        <f aca="false">IFERROR(FIND("f_",LOWER(HK70)),-1)</f>
        <v>-1</v>
      </c>
      <c r="HM70" s="0" t="n">
        <f aca="false">IF(HL70=-1,-1, VALUE(MID(HK70,HL70+2, IFERROR(FIND(" ",HK70,HL70),999)-HL70-2)))</f>
        <v>-1</v>
      </c>
      <c r="HN70" s="0" t="n">
        <f aca="false">IFERROR(FIND("r_",LOWER(HK70)),-1)</f>
        <v>-1</v>
      </c>
      <c r="HO70" s="0" t="n">
        <f aca="false">IF(HN70=-1,-1, ROW(HN70)-1+VALUE(MID(HK70,HN70+2, IFERROR(FIND(" ",HK70,HN70),999)-HN70-2)))</f>
        <v>-1</v>
      </c>
      <c r="HP70" s="0" t="str">
        <f aca="false">IF(AND(ISERROR(FIND("$",HK70)),HL70&lt;0,HN70&lt;0,$S70&gt;0), IF(INDEX($D$2:$D$100,$S70)="num","$"&amp;TRIM(SUBSTITUTE(HK70,",",INDEX($F$2:$F$100,$S70)&amp;","))&amp;INDEX($F$2:$F$100,$S70), IF(INDEX($D$2:$D$100,$S70)="excl","$"&amp;REPLACE(HK70,      IFERROR(FIND(CHAR(1),SUBSTITUTE(HK70,",",CHAR(1),INDEX($F$2:$F$100,$S70)-1)),1),      IFERROR(FIND(CHAR(1),SUBSTITUTE(HK70,",",CHAR(1),INDEX($F$2:$F$100,$S70))),99)-          IFERROR(FIND(CHAR(1),SUBSTITUTE(HK70,",",CHAR(1),INDEX($F$2:$F$100,$S70)-1)),0),""), IF(INDEX($D$2:$D$100,$S70)="repl","$"&amp;REPLACE(HK70,      IFERROR(FIND(CHAR(1),SUBSTITUTE(HK70,",",CHAR(1),INDEX($F$2:$F$100,$S70)-1))+1,1),      IFERROR(FIND(CHAR(1),SUBSTITUTE(HK70,",",CHAR(1),INDEX($F$2:$F$100,$S70))),99)-          IFERROR(FIND(CHAR(1),SUBSTITUTE(HK70,",",CHAR(1),INDEX($F$2:$F$100,$S70)-1)),0)-1,INDEX($G$2:$G$100,$S70)),HK70 ))), HK70)</f>
        <v/>
      </c>
      <c r="HQ70" s="0" t="str">
        <f aca="false">IF(OR(HL70=-1,IFERROR(INDEX(HL$2:HL$100,HM70),999)&gt;=0,IFERROR(INDEX(HN$2:HN$100,HM70),999)&gt;=0),IF(OR(HN70=-1,IFERROR(INDEX(HL$2:HL$100,HO70),999)&gt;=0,IFERROR(INDEX(HN$2:HN$100,HO70),999)&gt;=0),HP70,                REPLACE(HP70,HN70,IFERROR(FIND(" ",HP70,HN70),999)-HN70,                    SUBSTITUTE(INDEX(HP$2:HP$100,HO70),"$","")                  )), REPLACE(HP70,HL70,IFERROR(FIND(" ",HP70,HL70),999)-HL70,                   SUBSTITUTE(INDEX(HP$2:HP$100,HM70),"$","")                  ) )</f>
        <v/>
      </c>
      <c r="HR70" s="0" t="n">
        <f aca="false">IFERROR(FIND("f_",LOWER(HQ70)),-1)</f>
        <v>-1</v>
      </c>
      <c r="HS70" s="0" t="n">
        <f aca="false">IF(HR70=-1,-1, VALUE(MID(HQ70,HR70+2, IFERROR(FIND(" ",HQ70,HR70),999)-HR70-2)))</f>
        <v>-1</v>
      </c>
      <c r="HT70" s="0" t="n">
        <f aca="false">IFERROR(FIND("r_",LOWER(HQ70)),-1)</f>
        <v>-1</v>
      </c>
      <c r="HU70" s="0" t="n">
        <f aca="false">IF(HT70=-1,-1, ROW(HT70)-1+VALUE(MID(HQ70,HT70+2, IFERROR(FIND(" ",HQ70,HT70),999)-HT70-2)))</f>
        <v>-1</v>
      </c>
      <c r="HV70" s="0" t="str">
        <f aca="false">IF(AND(ISERROR(FIND("$",HQ70)),HR70&lt;0,HT70&lt;0,$S70&gt;0), IF(INDEX($D$2:$D$100,$S70)="num","$"&amp;TRIM(SUBSTITUTE(HQ70,",",INDEX($F$2:$F$100,$S70)&amp;","))&amp;INDEX($F$2:$F$100,$S70), IF(INDEX($D$2:$D$100,$S70)="excl","$"&amp;REPLACE(HQ70,      IFERROR(FIND(CHAR(1),SUBSTITUTE(HQ70,",",CHAR(1),INDEX($F$2:$F$100,$S70)-1)),1),      IFERROR(FIND(CHAR(1),SUBSTITUTE(HQ70,",",CHAR(1),INDEX($F$2:$F$100,$S70))),99)-          IFERROR(FIND(CHAR(1),SUBSTITUTE(HQ70,",",CHAR(1),INDEX($F$2:$F$100,$S70)-1)),0),""), IF(INDEX($D$2:$D$100,$S70)="repl","$"&amp;REPLACE(HQ70,      IFERROR(FIND(CHAR(1),SUBSTITUTE(HQ70,",",CHAR(1),INDEX($F$2:$F$100,$S70)-1))+1,1),      IFERROR(FIND(CHAR(1),SUBSTITUTE(HQ70,",",CHAR(1),INDEX($F$2:$F$100,$S70))),99)-          IFERROR(FIND(CHAR(1),SUBSTITUTE(HQ70,",",CHAR(1),INDEX($F$2:$F$100,$S70)-1)),0)-1,INDEX($G$2:$G$100,$S70)),HQ70 ))), HQ70)</f>
        <v/>
      </c>
      <c r="HW70" s="0" t="str">
        <f aca="false">IF(OR(HR70=-1,IFERROR(INDEX(HR$2:HR$100,HS70),999)&gt;=0,IFERROR(INDEX(HT$2:HT$100,HS70),999)&gt;=0),IF(OR(HT70=-1,IFERROR(INDEX(HR$2:HR$100,HU70),999)&gt;=0,IFERROR(INDEX(HT$2:HT$100,HU70),999)&gt;=0),HV70,                REPLACE(HV70,HT70,IFERROR(FIND(" ",HV70,HT70),999)-HT70,                    SUBSTITUTE(INDEX(HV$2:HV$100,HU70),"$","")                  )), REPLACE(HV70,HR70,IFERROR(FIND(" ",HV70,HR70),999)-HR70,                   SUBSTITUTE(INDEX(HV$2:HV$100,HS70),"$","")                  ) )</f>
        <v/>
      </c>
      <c r="HX70" s="0" t="n">
        <f aca="false">IFERROR(FIND("f_",LOWER(HW70)),-1)</f>
        <v>-1</v>
      </c>
      <c r="HY70" s="0" t="n">
        <f aca="false">IF(HX70=-1,-1, VALUE(MID(HW70,HX70+2, IFERROR(FIND(" ",HW70,HX70),999)-HX70-2)))</f>
        <v>-1</v>
      </c>
      <c r="HZ70" s="0" t="n">
        <f aca="false">IFERROR(FIND("r_",LOWER(HW70)),-1)</f>
        <v>-1</v>
      </c>
      <c r="IA70" s="0" t="n">
        <f aca="false">IF(HZ70=-1,-1, ROW(HZ70)-1+VALUE(MID(HW70,HZ70+2, IFERROR(FIND(" ",HW70,HZ70),999)-HZ70-2)))</f>
        <v>-1</v>
      </c>
      <c r="IB70" s="0" t="str">
        <f aca="false">IF(AND(ISERROR(FIND("$",HW70)),HX70&lt;0,HZ70&lt;0,$S70&gt;0), IF(INDEX($D$2:$D$100,$S70)="num","$"&amp;TRIM(SUBSTITUTE(HW70,",",INDEX($F$2:$F$100,$S70)&amp;","))&amp;INDEX($F$2:$F$100,$S70), IF(INDEX($D$2:$D$100,$S70)="excl","$"&amp;REPLACE(HW70,      IFERROR(FIND(CHAR(1),SUBSTITUTE(HW70,",",CHAR(1),INDEX($F$2:$F$100,$S70)-1)),1),      IFERROR(FIND(CHAR(1),SUBSTITUTE(HW70,",",CHAR(1),INDEX($F$2:$F$100,$S70))),99)-          IFERROR(FIND(CHAR(1),SUBSTITUTE(HW70,",",CHAR(1),INDEX($F$2:$F$100,$S70)-1)),0),""), IF(INDEX($D$2:$D$100,$S70)="repl","$"&amp;REPLACE(HW70,      IFERROR(FIND(CHAR(1),SUBSTITUTE(HW70,",",CHAR(1),INDEX($F$2:$F$100,$S70)-1))+1,1),      IFERROR(FIND(CHAR(1),SUBSTITUTE(HW70,",",CHAR(1),INDEX($F$2:$F$100,$S70))),99)-          IFERROR(FIND(CHAR(1),SUBSTITUTE(HW70,",",CHAR(1),INDEX($F$2:$F$100,$S70)-1)),0)-1,INDEX($G$2:$G$100,$S70)),HW70 ))), HW70)</f>
        <v/>
      </c>
      <c r="IC70" s="0" t="str">
        <f aca="false">IF(OR(HX70=-1,IFERROR(INDEX(HX$2:HX$100,HY70),999)&gt;=0,IFERROR(INDEX(HZ$2:HZ$100,HY70),999)&gt;=0),IF(OR(HZ70=-1,IFERROR(INDEX(HX$2:HX$100,IA70),999)&gt;=0,IFERROR(INDEX(HZ$2:HZ$100,IA70),999)&gt;=0),IB70,                REPLACE(IB70,HZ70,IFERROR(FIND(" ",IB70,HZ70),999)-HZ70,                    SUBSTITUTE(INDEX(IB$2:IB$100,IA70),"$","")                  )), REPLACE(IB70,HX70,IFERROR(FIND(" ",IB70,HX70),999)-HX70,                   SUBSTITUTE(INDEX(IB$2:IB$100,HY70),"$","")                  ) )</f>
        <v/>
      </c>
      <c r="ID70" s="0" t="n">
        <f aca="false">IFERROR(FIND("f_",LOWER(IC70)),-1)</f>
        <v>-1</v>
      </c>
      <c r="IE70" s="0" t="n">
        <f aca="false">IF(ID70=-1,-1, VALUE(MID(IC70,ID70+2, IFERROR(FIND(" ",IC70,ID70),999)-ID70-2)))</f>
        <v>-1</v>
      </c>
      <c r="IF70" s="0" t="n">
        <f aca="false">IFERROR(FIND("r_",LOWER(IC70)),-1)</f>
        <v>-1</v>
      </c>
      <c r="IG70" s="0" t="n">
        <f aca="false">IF(IF70=-1,-1, ROW(IF70)-1+VALUE(MID(IC70,IF70+2, IFERROR(FIND(" ",IC70,IF70),999)-IF70-2)))</f>
        <v>-1</v>
      </c>
      <c r="IH70" s="0" t="str">
        <f aca="false">IF(AND(ISERROR(FIND("$",IC70)),ID70&lt;0,IF70&lt;0,$S70&gt;0), IF(INDEX($D$2:$D$100,$S70)="num","$"&amp;TRIM(SUBSTITUTE(IC70,",",INDEX($F$2:$F$100,$S70)&amp;","))&amp;INDEX($F$2:$F$100,$S70), IF(INDEX($D$2:$D$100,$S70)="excl","$"&amp;REPLACE(IC70,      IFERROR(FIND(CHAR(1),SUBSTITUTE(IC70,",",CHAR(1),INDEX($F$2:$F$100,$S70)-1)),1),      IFERROR(FIND(CHAR(1),SUBSTITUTE(IC70,",",CHAR(1),INDEX($F$2:$F$100,$S70))),99)-          IFERROR(FIND(CHAR(1),SUBSTITUTE(IC70,",",CHAR(1),INDEX($F$2:$F$100,$S70)-1)),0),""), IF(INDEX($D$2:$D$100,$S70)="repl","$"&amp;REPLACE(IC70,      IFERROR(FIND(CHAR(1),SUBSTITUTE(IC70,",",CHAR(1),INDEX($F$2:$F$100,$S70)-1))+1,1),      IFERROR(FIND(CHAR(1),SUBSTITUTE(IC70,",",CHAR(1),INDEX($F$2:$F$100,$S70))),99)-          IFERROR(FIND(CHAR(1),SUBSTITUTE(IC70,",",CHAR(1),INDEX($F$2:$F$100,$S70)-1)),0)-1,INDEX($G$2:$G$100,$S70)),IC70 ))), IC70)</f>
        <v/>
      </c>
      <c r="II70" s="0" t="str">
        <f aca="false">IF(OR(ID70=-1,IFERROR(INDEX(ID$2:ID$100,IE70),999)&gt;=0,IFERROR(INDEX(IF$2:IF$100,IE70),999)&gt;=0),IF(OR(IF70=-1,IFERROR(INDEX(ID$2:ID$100,IG70),999)&gt;=0,IFERROR(INDEX(IF$2:IF$100,IG70),999)&gt;=0),IH70,                REPLACE(IH70,IF70,IFERROR(FIND(" ",IH70,IF70),999)-IF70,                    SUBSTITUTE(INDEX(IH$2:IH$100,IG70),"$","")                  )), REPLACE(IH70,ID70,IFERROR(FIND(" ",IH70,ID70),999)-ID70,                   SUBSTITUTE(INDEX(IH$2:IH$100,IE70),"$","")                  ) )</f>
        <v/>
      </c>
      <c r="IJ70" s="0" t="n">
        <f aca="false">IFERROR(FIND("f_",LOWER(II70)),-1)</f>
        <v>-1</v>
      </c>
      <c r="IK70" s="0" t="n">
        <f aca="false">IF(IJ70=-1,-1, VALUE(MID(II70,IJ70+2, IFERROR(FIND(" ",II70,IJ70),999)-IJ70-2)))</f>
        <v>-1</v>
      </c>
      <c r="IL70" s="0" t="n">
        <f aca="false">IFERROR(FIND("r_",LOWER(II70)),-1)</f>
        <v>-1</v>
      </c>
      <c r="IM70" s="0" t="n">
        <f aca="false">IF(IL70=-1,-1, ROW(IL70)-1+VALUE(MID(II70,IL70+2, IFERROR(FIND(" ",II70,IL70),999)-IL70-2)))</f>
        <v>-1</v>
      </c>
      <c r="IN70" s="0" t="str">
        <f aca="false">IF(AND(ISERROR(FIND("$",II70)),IJ70&lt;0,IL70&lt;0,$S70&gt;0), IF(INDEX($D$2:$D$100,$S70)="num","$"&amp;TRIM(SUBSTITUTE(II70,",",INDEX($F$2:$F$100,$S70)&amp;","))&amp;INDEX($F$2:$F$100,$S70), IF(INDEX($D$2:$D$100,$S70)="excl","$"&amp;REPLACE(II70,      IFERROR(FIND(CHAR(1),SUBSTITUTE(II70,",",CHAR(1),INDEX($F$2:$F$100,$S70)-1)),1),      IFERROR(FIND(CHAR(1),SUBSTITUTE(II70,",",CHAR(1),INDEX($F$2:$F$100,$S70))),99)-          IFERROR(FIND(CHAR(1),SUBSTITUTE(II70,",",CHAR(1),INDEX($F$2:$F$100,$S70)-1)),0),""), IF(INDEX($D$2:$D$100,$S70)="repl","$"&amp;REPLACE(II70,      IFERROR(FIND(CHAR(1),SUBSTITUTE(II70,",",CHAR(1),INDEX($F$2:$F$100,$S70)-1))+1,1),      IFERROR(FIND(CHAR(1),SUBSTITUTE(II70,",",CHAR(1),INDEX($F$2:$F$100,$S70))),99)-          IFERROR(FIND(CHAR(1),SUBSTITUTE(II70,",",CHAR(1),INDEX($F$2:$F$100,$S70)-1)),0)-1,INDEX($G$2:$G$100,$S70)),II70 ))), II70)</f>
        <v/>
      </c>
      <c r="IO70" s="0" t="str">
        <f aca="false">IF(OR(IJ70=-1,IFERROR(INDEX(IJ$2:IJ$100,IK70),999)&gt;=0,IFERROR(INDEX(IL$2:IL$100,IK70),999)&gt;=0),IF(OR(IL70=-1,IFERROR(INDEX(IJ$2:IJ$100,IM70),999)&gt;=0,IFERROR(INDEX(IL$2:IL$100,IM70),999)&gt;=0),IN70,                REPLACE(IN70,IL70,IFERROR(FIND(" ",IN70,IL70),999)-IL70,                    SUBSTITUTE(INDEX(IN$2:IN$100,IM70),"$","")                  )), REPLACE(IN70,IJ70,IFERROR(FIND(" ",IN70,IJ70),999)-IJ70,                   SUBSTITUTE(INDEX(IN$2:IN$100,IK70),"$","")                  ) )</f>
        <v/>
      </c>
      <c r="IP70" s="0" t="n">
        <f aca="false">IFERROR(FIND("f_",LOWER(IO70)),-1)</f>
        <v>-1</v>
      </c>
      <c r="IQ70" s="0" t="n">
        <f aca="false">IF(IP70=-1,-1, VALUE(MID(IO70,IP70+2, IFERROR(FIND(" ",IO70,IP70),999)-IP70-2)))</f>
        <v>-1</v>
      </c>
      <c r="IR70" s="0" t="n">
        <f aca="false">IFERROR(FIND("r_",LOWER(IO70)),-1)</f>
        <v>-1</v>
      </c>
      <c r="IS70" s="0" t="n">
        <f aca="false">IF(IR70=-1,-1, ROW(IR70)-1+VALUE(MID(IO70,IR70+2, IFERROR(FIND(" ",IO70,IR70),999)-IR70-2)))</f>
        <v>-1</v>
      </c>
      <c r="IT70" s="0" t="str">
        <f aca="false">IF(AND(ISERROR(FIND("$",IO70)),IP70&lt;0,IR70&lt;0,$S70&gt;0), IF(INDEX($D$2:$D$100,$S70)="num","$"&amp;TRIM(SUBSTITUTE(IO70,",",INDEX($F$2:$F$100,$S70)&amp;","))&amp;INDEX($F$2:$F$100,$S70), IF(INDEX($D$2:$D$100,$S70)="excl","$"&amp;REPLACE(IO70,      IFERROR(FIND(CHAR(1),SUBSTITUTE(IO70,",",CHAR(1),INDEX($F$2:$F$100,$S70)-1)),1),      IFERROR(FIND(CHAR(1),SUBSTITUTE(IO70,",",CHAR(1),INDEX($F$2:$F$100,$S70))),99)-          IFERROR(FIND(CHAR(1),SUBSTITUTE(IO70,",",CHAR(1),INDEX($F$2:$F$100,$S70)-1)),0),""), IF(INDEX($D$2:$D$100,$S70)="repl","$"&amp;REPLACE(IO70,      IFERROR(FIND(CHAR(1),SUBSTITUTE(IO70,",",CHAR(1),INDEX($F$2:$F$100,$S70)-1))+1,1),      IFERROR(FIND(CHAR(1),SUBSTITUTE(IO70,",",CHAR(1),INDEX($F$2:$F$100,$S70))),99)-          IFERROR(FIND(CHAR(1),SUBSTITUTE(IO70,",",CHAR(1),INDEX($F$2:$F$100,$S70)-1)),0)-1,INDEX($G$2:$G$100,$S70)),IO70 ))), IO70)</f>
        <v/>
      </c>
      <c r="IU70" s="0" t="str">
        <f aca="false">IF(OR(IP70=-1,IFERROR(INDEX(IP$2:IP$100,IQ70),999)&gt;=0,IFERROR(INDEX(IR$2:IR$100,IQ70),999)&gt;=0),IF(OR(IR70=-1,IFERROR(INDEX(IP$2:IP$100,IS70),999)&gt;=0,IFERROR(INDEX(IR$2:IR$100,IS70),999)&gt;=0),IT70,                REPLACE(IT70,IR70,IFERROR(FIND(" ",IT70,IR70),999)-IR70,                    SUBSTITUTE(INDEX(IT$2:IT$100,IS70),"$","")                  )), REPLACE(IT70,IP70,IFERROR(FIND(" ",IT70,IP70),999)-IP70,                   SUBSTITUTE(INDEX(IT$2:IT$100,IQ70),"$","")                  ) )</f>
        <v/>
      </c>
      <c r="IV70" s="0" t="n">
        <f aca="false">IFERROR(FIND("f_",LOWER(IU70)),-1)</f>
        <v>-1</v>
      </c>
      <c r="IW70" s="0" t="n">
        <f aca="false">IF(IV70=-1,-1, VALUE(MID(IU70,IV70+2, IFERROR(FIND(" ",IU70,IV70),999)-IV70-2)))</f>
        <v>-1</v>
      </c>
      <c r="IX70" s="0" t="n">
        <f aca="false">IFERROR(FIND("r_",LOWER(IU70)),-1)</f>
        <v>-1</v>
      </c>
      <c r="IY70" s="0" t="n">
        <f aca="false">IF(IX70=-1,-1, ROW(IX70)-1+VALUE(MID(IU70,IX70+2, IFERROR(FIND(" ",IU70,IX70),999)-IX70-2)))</f>
        <v>-1</v>
      </c>
      <c r="IZ70" s="0" t="str">
        <f aca="false">IF(AND(ISERROR(FIND("$",IU70)),IV70&lt;0,IX70&lt;0,$S70&gt;0), IF(INDEX($D$2:$D$100,$S70)="num","$"&amp;TRIM(SUBSTITUTE(IU70,",",INDEX($F$2:$F$100,$S70)&amp;","))&amp;INDEX($F$2:$F$100,$S70), IF(INDEX($D$2:$D$100,$S70)="excl","$"&amp;REPLACE(IU70,      IFERROR(FIND(CHAR(1),SUBSTITUTE(IU70,",",CHAR(1),INDEX($F$2:$F$100,$S70)-1)),1),      IFERROR(FIND(CHAR(1),SUBSTITUTE(IU70,",",CHAR(1),INDEX($F$2:$F$100,$S70))),99)-          IFERROR(FIND(CHAR(1),SUBSTITUTE(IU70,",",CHAR(1),INDEX($F$2:$F$100,$S70)-1)),0),""), IF(INDEX($D$2:$D$100,$S70)="repl","$"&amp;REPLACE(IU70,      IFERROR(FIND(CHAR(1),SUBSTITUTE(IU70,",",CHAR(1),INDEX($F$2:$F$100,$S70)-1))+1,1),      IFERROR(FIND(CHAR(1),SUBSTITUTE(IU70,",",CHAR(1),INDEX($F$2:$F$100,$S70))),99)-          IFERROR(FIND(CHAR(1),SUBSTITUTE(IU70,",",CHAR(1),INDEX($F$2:$F$100,$S70)-1)),0)-1,INDEX($G$2:$G$100,$S70)),IU70 ))), IU70)</f>
        <v/>
      </c>
      <c r="JA70" s="0" t="str">
        <f aca="false">IF(OR(IV70=-1,IFERROR(INDEX(IV$2:IV$100,IW70),999)&gt;=0,IFERROR(INDEX(IX$2:IX$100,IW70),999)&gt;=0),IF(OR(IX70=-1,IFERROR(INDEX(IV$2:IV$100,IY70),999)&gt;=0,IFERROR(INDEX(IX$2:IX$100,IY70),999)&gt;=0),IZ70,                REPLACE(IZ70,IX70,IFERROR(FIND(" ",IZ70,IX70),999)-IX70,                    SUBSTITUTE(INDEX(IZ$2:IZ$100,IY70),"$","")                  )), REPLACE(IZ70,IV70,IFERROR(FIND(" ",IZ70,IV70),999)-IV70,                   SUBSTITUTE(INDEX(IZ$2:IZ$100,IW70),"$","")                  ) )</f>
        <v/>
      </c>
      <c r="JB70" s="0" t="n">
        <f aca="false">IFERROR(FIND("f_",LOWER(JA70)),-1)</f>
        <v>-1</v>
      </c>
      <c r="JC70" s="0" t="n">
        <f aca="false">IF(JB70=-1,-1, VALUE(MID(JA70,JB70+2, IFERROR(FIND(" ",JA70,JB70),999)-JB70-2)))</f>
        <v>-1</v>
      </c>
      <c r="JD70" s="0" t="n">
        <f aca="false">IFERROR(FIND("r_",LOWER(JA70)),-1)</f>
        <v>-1</v>
      </c>
      <c r="JE70" s="0" t="n">
        <f aca="false">IF(JD70=-1,-1, ROW(JD70)-1+VALUE(MID(JA70,JD70+2, IFERROR(FIND(" ",JA70,JD70),999)-JD70-2)))</f>
        <v>-1</v>
      </c>
      <c r="JF70" s="0" t="str">
        <f aca="false">IF(AND(ISERROR(FIND("$",JA70)),JB70&lt;0,JD70&lt;0,$S70&gt;0), IF(INDEX($D$2:$D$100,$S70)="num","$"&amp;TRIM(SUBSTITUTE(JA70,",",INDEX($F$2:$F$100,$S70)&amp;","))&amp;INDEX($F$2:$F$100,$S70), IF(INDEX($D$2:$D$100,$S70)="excl","$"&amp;REPLACE(JA70,      IFERROR(FIND(CHAR(1),SUBSTITUTE(JA70,",",CHAR(1),INDEX($F$2:$F$100,$S70)-1)),1),      IFERROR(FIND(CHAR(1),SUBSTITUTE(JA70,",",CHAR(1),INDEX($F$2:$F$100,$S70))),99)-          IFERROR(FIND(CHAR(1),SUBSTITUTE(JA70,",",CHAR(1),INDEX($F$2:$F$100,$S70)-1)),0),""), IF(INDEX($D$2:$D$100,$S70)="repl","$"&amp;REPLACE(JA70,      IFERROR(FIND(CHAR(1),SUBSTITUTE(JA70,",",CHAR(1),INDEX($F$2:$F$100,$S70)-1))+1,1),      IFERROR(FIND(CHAR(1),SUBSTITUTE(JA70,",",CHAR(1),INDEX($F$2:$F$100,$S70))),99)-          IFERROR(FIND(CHAR(1),SUBSTITUTE(JA70,",",CHAR(1),INDEX($F$2:$F$100,$S70)-1)),0)-1,INDEX($G$2:$G$100,$S70)),JA70 ))), JA70)</f>
        <v/>
      </c>
      <c r="JG70" s="0" t="str">
        <f aca="false">IF(OR(JB70=-1,IFERROR(INDEX(JB$2:JB$100,JC70),999)&gt;=0,IFERROR(INDEX(JD$2:JD$100,JC70),999)&gt;=0),IF(OR(JD70=-1,IFERROR(INDEX(JB$2:JB$100,JE70),999)&gt;=0,IFERROR(INDEX(JD$2:JD$100,JE70),999)&gt;=0),JF70,                REPLACE(JF70,JD70,IFERROR(FIND(" ",JF70,JD70),999)-JD70,                    SUBSTITUTE(INDEX(JF$2:JF$100,JE70),"$","")                  )), REPLACE(JF70,JB70,IFERROR(FIND(" ",JF70,JB70),999)-JB70,                   SUBSTITUTE(INDEX(JF$2:JF$100,JC70),"$","")                  ) )</f>
        <v/>
      </c>
      <c r="JH70" s="0" t="n">
        <f aca="false">IFERROR(FIND("f_",LOWER(JG70)),-1)</f>
        <v>-1</v>
      </c>
      <c r="JI70" s="0" t="n">
        <f aca="false">IF(JH70=-1,-1, VALUE(MID(JG70,JH70+2, IFERROR(FIND(" ",JG70,JH70),999)-JH70-2)))</f>
        <v>-1</v>
      </c>
      <c r="JJ70" s="0" t="n">
        <f aca="false">IFERROR(FIND("r_",LOWER(JG70)),-1)</f>
        <v>-1</v>
      </c>
      <c r="JK70" s="0" t="n">
        <f aca="false">IF(JJ70=-1,-1, ROW(JJ70)-1+VALUE(MID(JG70,JJ70+2, IFERROR(FIND(" ",JG70,JJ70),999)-JJ70-2)))</f>
        <v>-1</v>
      </c>
      <c r="JL70" s="0" t="str">
        <f aca="false">IF(AND(ISERROR(FIND("$",JG70)),JH70&lt;0,JJ70&lt;0,$S70&gt;0), IF(INDEX($D$2:$D$100,$S70)="num","$"&amp;TRIM(SUBSTITUTE(JG70,",",INDEX($F$2:$F$100,$S70)&amp;","))&amp;INDEX($F$2:$F$100,$S70), IF(INDEX($D$2:$D$100,$S70)="excl","$"&amp;REPLACE(JG70,      IFERROR(FIND(CHAR(1),SUBSTITUTE(JG70,",",CHAR(1),INDEX($F$2:$F$100,$S70)-1)),1),      IFERROR(FIND(CHAR(1),SUBSTITUTE(JG70,",",CHAR(1),INDEX($F$2:$F$100,$S70))),99)-          IFERROR(FIND(CHAR(1),SUBSTITUTE(JG70,",",CHAR(1),INDEX($F$2:$F$100,$S70)-1)),0),""), IF(INDEX($D$2:$D$100,$S70)="repl","$"&amp;REPLACE(JG70,      IFERROR(FIND(CHAR(1),SUBSTITUTE(JG70,",",CHAR(1),INDEX($F$2:$F$100,$S70)-1))+1,1),      IFERROR(FIND(CHAR(1),SUBSTITUTE(JG70,",",CHAR(1),INDEX($F$2:$F$100,$S70))),99)-          IFERROR(FIND(CHAR(1),SUBSTITUTE(JG70,",",CHAR(1),INDEX($F$2:$F$100,$S70)-1)),0)-1,INDEX($G$2:$G$100,$S70)),JG70 ))), JG70)</f>
        <v/>
      </c>
      <c r="JM70" s="0" t="str">
        <f aca="false">IF(OR(JH70=-1,IFERROR(INDEX(JH$2:JH$100,JI70),999)&gt;=0,IFERROR(INDEX(JJ$2:JJ$100,JI70),999)&gt;=0),IF(OR(JJ70=-1,IFERROR(INDEX(JH$2:JH$100,JK70),999)&gt;=0,IFERROR(INDEX(JJ$2:JJ$100,JK70),999)&gt;=0),JL70,                REPLACE(JL70,JJ70,IFERROR(FIND(" ",JL70,JJ70),999)-JJ70,                    SUBSTITUTE(INDEX(JL$2:JL$100,JK70),"$","")                  )), REPLACE(JL70,JH70,IFERROR(FIND(" ",JL70,JH70),999)-JH70,                   SUBSTITUTE(INDEX(JL$2:JL$100,JI70),"$","")                  ) )</f>
        <v/>
      </c>
      <c r="JN70" s="0" t="n">
        <f aca="false">IFERROR(FIND("f_",LOWER(JM70)),-1)</f>
        <v>-1</v>
      </c>
      <c r="JO70" s="0" t="n">
        <f aca="false">IF(JN70=-1,-1, VALUE(MID(JM70,JN70+2, IFERROR(FIND(" ",JM70,JN70),999)-JN70-2)))</f>
        <v>-1</v>
      </c>
      <c r="JP70" s="0" t="n">
        <f aca="false">IFERROR(FIND("r_",LOWER(JM70)),-1)</f>
        <v>-1</v>
      </c>
      <c r="JQ70" s="0" t="n">
        <f aca="false">IF(JP70=-1,-1, ROW(JP70)-1+VALUE(MID(JM70,JP70+2, IFERROR(FIND(" ",JM70,JP70),999)-JP70-2)))</f>
        <v>-1</v>
      </c>
      <c r="JR70" s="0" t="str">
        <f aca="false">IF(AND(ISERROR(FIND("$",JM70)),JN70&lt;0,JP70&lt;0,$S70&gt;0), IF(INDEX($D$2:$D$100,$S70)="num","$"&amp;TRIM(SUBSTITUTE(JM70,",",INDEX($F$2:$F$100,$S70)&amp;","))&amp;INDEX($F$2:$F$100,$S70), IF(INDEX($D$2:$D$100,$S70)="excl","$"&amp;REPLACE(JM70,      IFERROR(FIND(CHAR(1),SUBSTITUTE(JM70,",",CHAR(1),INDEX($F$2:$F$100,$S70)-1)),1),      IFERROR(FIND(CHAR(1),SUBSTITUTE(JM70,",",CHAR(1),INDEX($F$2:$F$100,$S70))),99)-          IFERROR(FIND(CHAR(1),SUBSTITUTE(JM70,",",CHAR(1),INDEX($F$2:$F$100,$S70)-1)),0),""), IF(INDEX($D$2:$D$100,$S70)="repl","$"&amp;REPLACE(JM70,      IFERROR(FIND(CHAR(1),SUBSTITUTE(JM70,",",CHAR(1),INDEX($F$2:$F$100,$S70)-1))+1,1),      IFERROR(FIND(CHAR(1),SUBSTITUTE(JM70,",",CHAR(1),INDEX($F$2:$F$100,$S70))),99)-          IFERROR(FIND(CHAR(1),SUBSTITUTE(JM70,",",CHAR(1),INDEX($F$2:$F$100,$S70)-1)),0)-1,INDEX($G$2:$G$100,$S70)),JM70 ))), JM70)</f>
        <v/>
      </c>
      <c r="JS70" s="0" t="str">
        <f aca="false">IF(OR(JN70=-1,IFERROR(INDEX(JN$2:JN$100,JO70),999)&gt;=0,IFERROR(INDEX(JP$2:JP$100,JO70),999)&gt;=0),IF(OR(JP70=-1,IFERROR(INDEX(JN$2:JN$100,JQ70),999)&gt;=0,IFERROR(INDEX(JP$2:JP$100,JQ70),999)&gt;=0),JR70,                REPLACE(JR70,JP70,IFERROR(FIND(" ",JR70,JP70),999)-JP70,                    SUBSTITUTE(INDEX(JR$2:JR$100,JQ70),"$","")                  )), REPLACE(JR70,JN70,IFERROR(FIND(" ",JR70,JN70),999)-JN70,                   SUBSTITUTE(INDEX(JR$2:JR$100,JO70),"$","")                  ) )</f>
        <v/>
      </c>
      <c r="JT70" s="0" t="n">
        <f aca="false">IFERROR(FIND("f_",LOWER(JS70)),-1)</f>
        <v>-1</v>
      </c>
      <c r="JU70" s="0" t="n">
        <f aca="false">IF(JT70=-1,-1, VALUE(MID(JS70,JT70+2, IFERROR(FIND(" ",JS70,JT70),999)-JT70-2)))</f>
        <v>-1</v>
      </c>
      <c r="JV70" s="0" t="n">
        <f aca="false">IFERROR(FIND("r_",LOWER(JS70)),-1)</f>
        <v>-1</v>
      </c>
      <c r="JW70" s="0" t="n">
        <f aca="false">IF(JV70=-1,-1, ROW(JV70)-1+VALUE(MID(JS70,JV70+2, IFERROR(FIND(" ",JS70,JV70),999)-JV70-2)))</f>
        <v>-1</v>
      </c>
      <c r="JX70" s="0" t="str">
        <f aca="false">IF(AND(ISERROR(FIND("$",JS70)),JT70&lt;0,JV70&lt;0,$S70&gt;0), IF(INDEX($D$2:$D$100,$S70)="num","$"&amp;TRIM(SUBSTITUTE(JS70,",",INDEX($F$2:$F$100,$S70)&amp;","))&amp;INDEX($F$2:$F$100,$S70), IF(INDEX($D$2:$D$100,$S70)="excl","$"&amp;REPLACE(JS70,      IFERROR(FIND(CHAR(1),SUBSTITUTE(JS70,",",CHAR(1),INDEX($F$2:$F$100,$S70)-1)),1),      IFERROR(FIND(CHAR(1),SUBSTITUTE(JS70,",",CHAR(1),INDEX($F$2:$F$100,$S70))),99)-          IFERROR(FIND(CHAR(1),SUBSTITUTE(JS70,",",CHAR(1),INDEX($F$2:$F$100,$S70)-1)),0),""), IF(INDEX($D$2:$D$100,$S70)="repl","$"&amp;REPLACE(JS70,      IFERROR(FIND(CHAR(1),SUBSTITUTE(JS70,",",CHAR(1),INDEX($F$2:$F$100,$S70)-1))+1,1),      IFERROR(FIND(CHAR(1),SUBSTITUTE(JS70,",",CHAR(1),INDEX($F$2:$F$100,$S70))),99)-          IFERROR(FIND(CHAR(1),SUBSTITUTE(JS70,",",CHAR(1),INDEX($F$2:$F$100,$S70)-1)),0)-1,INDEX($G$2:$G$100,$S70)),JS70 ))), JS70)</f>
        <v/>
      </c>
      <c r="JY70" s="0" t="str">
        <f aca="false">IF(OR(JT70=-1,IFERROR(INDEX(JT$2:JT$100,JU70),999)&gt;=0,IFERROR(INDEX(JV$2:JV$100,JU70),999)&gt;=0),IF(OR(JV70=-1,IFERROR(INDEX(JT$2:JT$100,JW70),999)&gt;=0,IFERROR(INDEX(JV$2:JV$100,JW70),999)&gt;=0),JX70,                REPLACE(JX70,JV70,IFERROR(FIND(" ",JX70,JV70),999)-JV70,                    SUBSTITUTE(INDEX(JX$2:JX$100,JW70),"$","")                  )), REPLACE(JX70,JT70,IFERROR(FIND(" ",JX70,JT70),999)-JT70,                   SUBSTITUTE(INDEX(JX$2:JX$100,JU70),"$","")                  ) )</f>
        <v/>
      </c>
      <c r="JZ70" s="0" t="n">
        <f aca="false">IFERROR(FIND("f_",LOWER(JY70)),-1)</f>
        <v>-1</v>
      </c>
      <c r="KA70" s="0" t="n">
        <f aca="false">IF(JZ70=-1,-1, VALUE(MID(JY70,JZ70+2, IFERROR(FIND(" ",JY70,JZ70),999)-JZ70-2)))</f>
        <v>-1</v>
      </c>
      <c r="KB70" s="0" t="n">
        <f aca="false">IFERROR(FIND("r_",LOWER(JY70)),-1)</f>
        <v>-1</v>
      </c>
      <c r="KC70" s="0" t="n">
        <f aca="false">IF(KB70=-1,-1, ROW(KB70)-1+VALUE(MID(JY70,KB70+2, IFERROR(FIND(" ",JY70,KB70),999)-KB70-2)))</f>
        <v>-1</v>
      </c>
      <c r="KD70" s="0" t="str">
        <f aca="false">IF(AND(ISERROR(FIND("$",JY70)),JZ70&lt;0,KB70&lt;0,$S70&gt;0), IF(INDEX($D$2:$D$100,$S70)="num","$"&amp;TRIM(SUBSTITUTE(JY70,",",INDEX($F$2:$F$100,$S70)&amp;","))&amp;INDEX($F$2:$F$100,$S70), IF(INDEX($D$2:$D$100,$S70)="excl","$"&amp;REPLACE(JY70,      IFERROR(FIND(CHAR(1),SUBSTITUTE(JY70,",",CHAR(1),INDEX($F$2:$F$100,$S70)-1)),1),      IFERROR(FIND(CHAR(1),SUBSTITUTE(JY70,",",CHAR(1),INDEX($F$2:$F$100,$S70))),99)-          IFERROR(FIND(CHAR(1),SUBSTITUTE(JY70,",",CHAR(1),INDEX($F$2:$F$100,$S70)-1)),0),""), IF(INDEX($D$2:$D$100,$S70)="repl","$"&amp;REPLACE(JY70,      IFERROR(FIND(CHAR(1),SUBSTITUTE(JY70,",",CHAR(1),INDEX($F$2:$F$100,$S70)-1))+1,1),      IFERROR(FIND(CHAR(1),SUBSTITUTE(JY70,",",CHAR(1),INDEX($F$2:$F$100,$S70))),99)-          IFERROR(FIND(CHAR(1),SUBSTITUTE(JY70,",",CHAR(1),INDEX($F$2:$F$100,$S70)-1)),0)-1,INDEX($G$2:$G$100,$S70)),JY70 ))), JY70)</f>
        <v/>
      </c>
      <c r="KE70" s="0" t="str">
        <f aca="false">IF(OR(JZ70=-1,IFERROR(INDEX(JZ$2:JZ$100,KA70),999)&gt;=0,IFERROR(INDEX(KB$2:KB$100,KA70),999)&gt;=0),IF(OR(KB70=-1,IFERROR(INDEX(JZ$2:JZ$100,KC70),999)&gt;=0,IFERROR(INDEX(KB$2:KB$100,KC70),999)&gt;=0),KD70,                REPLACE(KD70,KB70,IFERROR(FIND(" ",KD70,KB70),999)-KB70,                    SUBSTITUTE(INDEX(KD$2:KD$100,KC70),"$","")                  )), REPLACE(KD70,JZ70,IFERROR(FIND(" ",KD70,JZ70),999)-JZ70,                   SUBSTITUTE(INDEX(KD$2:KD$100,KA70),"$","")                  ) )</f>
        <v/>
      </c>
    </row>
    <row r="71" customFormat="false" ht="13.8" hidden="false" customHeight="false" outlineLevel="0" collapsed="false">
      <c r="D71" s="1"/>
      <c r="L71" s="0" t="str">
        <f aca="false">KE71</f>
        <v/>
      </c>
      <c r="O71" s="0" t="e">
        <f aca="false">IF(D71="cols", VLOOKUP(E71,$A$5:$B$20,2,0), NA())</f>
        <v>#N/A</v>
      </c>
      <c r="P71" s="0" t="e">
        <f aca="false">IFERROR(O71,VLOOKUP($D71,Relcols!$A:$E,5,0))</f>
        <v>#N/A</v>
      </c>
      <c r="Q71" s="0" t="e">
        <f aca="false">SUBSTITUTE(SUBSTITUTE(SUBSTITUTE(SUBSTITUTE(P71,"parm1",E71),"parm2",F71),"parm3",G71),"parm4",H71)</f>
        <v>#N/A</v>
      </c>
      <c r="R71" s="0" t="str">
        <f aca="false">IFERROR(VLOOKUP(ROW($A70),$J$2:$Q$100,COLUMN(Q70)-COLUMN(J70)+1,0),"")</f>
        <v/>
      </c>
      <c r="S71" s="0" t="n">
        <f aca="false">IFERROR(MATCH(ROW(A70),$J$2:$J$100,0),0)</f>
        <v>0</v>
      </c>
      <c r="U71" s="0" t="str">
        <f aca="false">R71</f>
        <v/>
      </c>
      <c r="V71" s="0" t="n">
        <f aca="false">IFERROR(FIND("f_",LOWER(U71)),-1)</f>
        <v>-1</v>
      </c>
      <c r="W71" s="0" t="n">
        <f aca="false">IF(V71=-1,-1, VALUE(MID(U71,V71+2, IFERROR(FIND(" ",U71,V71),999)-V71-2)))</f>
        <v>-1</v>
      </c>
      <c r="X71" s="0" t="n">
        <f aca="false">IFERROR(FIND("r_",LOWER(U71)),-1)</f>
        <v>-1</v>
      </c>
      <c r="Y71" s="0" t="n">
        <f aca="false">IF(X71=-1,-1, ROW(X71)-1+VALUE(MID(U71,X71+2, IFERROR(FIND(" ",U71,X71),999)-X71-2)))</f>
        <v>-1</v>
      </c>
      <c r="Z71" s="0" t="str">
        <f aca="false">IF(AND(ISERROR(FIND("$",U71)),V71&lt;0,X71&lt;0,$S71&gt;0), IF(INDEX($D$2:$D$100,$S71)="num","$"&amp;TRIM(SUBSTITUTE(U71,",",INDEX($F$2:$F$100,$S71)&amp;","))&amp;INDEX($F$2:$F$100,$S71), IF(INDEX($D$2:$D$100,$S71)="excl","$"&amp;REPLACE(U71,      IFERROR(FIND(CHAR(1),SUBSTITUTE(U71,",",CHAR(1),INDEX($F$2:$F$100,$S71)-1)),1),      IFERROR(FIND(CHAR(1),SUBSTITUTE(U71,",",CHAR(1),INDEX($F$2:$F$100,$S71))),99)-          IFERROR(FIND(CHAR(1),SUBSTITUTE(U71,",",CHAR(1),INDEX($F$2:$F$100,$S71)-1)),0),""), IF(INDEX($D$2:$D$100,$S71)="repl","$"&amp;REPLACE(U71,      IFERROR(FIND(CHAR(1),SUBSTITUTE(U71,",",CHAR(1),INDEX($F$2:$F$100,$S71)-1))+1,1),      IFERROR(FIND(CHAR(1),SUBSTITUTE(U71,",",CHAR(1),INDEX($F$2:$F$100,$S71))),99)-          IFERROR(FIND(CHAR(1),SUBSTITUTE(U71,",",CHAR(1),INDEX($F$2:$F$100,$S71)-1)),0)-1,INDEX($G$2:$G$100,$S71)),U71 ))), U71)</f>
        <v/>
      </c>
      <c r="AA71" s="0" t="str">
        <f aca="false">IF(OR(V71=-1,IFERROR(INDEX(V$2:V$100,W71),999)&gt;=0,IFERROR(INDEX(X$2:X$100,W71),999)&gt;=0),IF(OR(X71=-1,IFERROR(INDEX(V$2:V$100,Y71),999)&gt;=0,IFERROR(INDEX(X$2:X$100,Y71),999)&gt;=0),Z71,                REPLACE(Z71,X71,IFERROR(FIND(" ",Z71,X71),999)-X71,                    SUBSTITUTE(INDEX(Z$2:Z$100,Y71),"$","")                  )), REPLACE(Z71,V71,IFERROR(FIND(" ",Z71,V71),999)-V71,                   SUBSTITUTE(INDEX(Z$2:Z$100,W71),"$","")                  ) )</f>
        <v/>
      </c>
      <c r="AB71" s="0" t="n">
        <f aca="false">IFERROR(FIND("f_",LOWER(AA71)),-1)</f>
        <v>-1</v>
      </c>
      <c r="AC71" s="0" t="n">
        <f aca="false">IF(AB71=-1,-1, VALUE(MID(AA71,AB71+2, IFERROR(FIND(" ",AA71,AB71),999)-AB71-2)))</f>
        <v>-1</v>
      </c>
      <c r="AD71" s="0" t="n">
        <f aca="false">IFERROR(FIND("r_",LOWER(AA71)),-1)</f>
        <v>-1</v>
      </c>
      <c r="AE71" s="0" t="n">
        <f aca="false">IF(AD71=-1,-1, ROW(AD71)-1+VALUE(MID(AA71,AD71+2, IFERROR(FIND(" ",AA71,AD71),999)-AD71-2)))</f>
        <v>-1</v>
      </c>
      <c r="AF71" s="0" t="str">
        <f aca="false">IF(AND(ISERROR(FIND("$",AA71)),AB71&lt;0,AD71&lt;0,$S71&gt;0), IF(INDEX($D$2:$D$100,$S71)="num","$"&amp;TRIM(SUBSTITUTE(AA71,",",INDEX($F$2:$F$100,$S71)&amp;","))&amp;INDEX($F$2:$F$100,$S71), IF(INDEX($D$2:$D$100,$S71)="excl","$"&amp;REPLACE(AA71,      IFERROR(FIND(CHAR(1),SUBSTITUTE(AA71,",",CHAR(1),INDEX($F$2:$F$100,$S71)-1)),1),      IFERROR(FIND(CHAR(1),SUBSTITUTE(AA71,",",CHAR(1),INDEX($F$2:$F$100,$S71))),99)-          IFERROR(FIND(CHAR(1),SUBSTITUTE(AA71,",",CHAR(1),INDEX($F$2:$F$100,$S71)-1)),0),""), IF(INDEX($D$2:$D$100,$S71)="repl","$"&amp;REPLACE(AA71,      IFERROR(FIND(CHAR(1),SUBSTITUTE(AA71,",",CHAR(1),INDEX($F$2:$F$100,$S71)-1))+1,1),      IFERROR(FIND(CHAR(1),SUBSTITUTE(AA71,",",CHAR(1),INDEX($F$2:$F$100,$S71))),99)-          IFERROR(FIND(CHAR(1),SUBSTITUTE(AA71,",",CHAR(1),INDEX($F$2:$F$100,$S71)-1)),0)-1,INDEX($G$2:$G$100,$S71)),AA71 ))), AA71)</f>
        <v/>
      </c>
      <c r="AG71" s="0" t="str">
        <f aca="false">IF(OR(AB71=-1,IFERROR(INDEX(AB$2:AB$100,AC71),999)&gt;=0,IFERROR(INDEX(AD$2:AD$100,AC71),999)&gt;=0),IF(OR(AD71=-1,IFERROR(INDEX(AB$2:AB$100,AE71),999)&gt;=0,IFERROR(INDEX(AD$2:AD$100,AE71),999)&gt;=0),AF71,                REPLACE(AF71,AD71,IFERROR(FIND(" ",AF71,AD71),999)-AD71,                    SUBSTITUTE(INDEX(AF$2:AF$100,AE71),"$","")                  )), REPLACE(AF71,AB71,IFERROR(FIND(" ",AF71,AB71),999)-AB71,                   SUBSTITUTE(INDEX(AF$2:AF$100,AC71),"$","")                  ) )</f>
        <v/>
      </c>
      <c r="AH71" s="0" t="n">
        <f aca="false">IFERROR(FIND("f_",LOWER(AG71)),-1)</f>
        <v>-1</v>
      </c>
      <c r="AI71" s="0" t="n">
        <f aca="false">IF(AH71=-1,-1, VALUE(MID(AG71,AH71+2, IFERROR(FIND(" ",AG71,AH71),999)-AH71-2)))</f>
        <v>-1</v>
      </c>
      <c r="AJ71" s="0" t="n">
        <f aca="false">IFERROR(FIND("r_",LOWER(AG71)),-1)</f>
        <v>-1</v>
      </c>
      <c r="AK71" s="0" t="n">
        <f aca="false">IF(AJ71=-1,-1, ROW(AJ71)-1+VALUE(MID(AG71,AJ71+2, IFERROR(FIND(" ",AG71,AJ71),999)-AJ71-2)))</f>
        <v>-1</v>
      </c>
      <c r="AL71" s="0" t="str">
        <f aca="false">IF(AND(ISERROR(FIND("$",AG71)),AH71&lt;0,AJ71&lt;0,$S71&gt;0), IF(INDEX($D$2:$D$100,$S71)="num","$"&amp;TRIM(SUBSTITUTE(AG71,",",INDEX($F$2:$F$100,$S71)&amp;","))&amp;INDEX($F$2:$F$100,$S71), IF(INDEX($D$2:$D$100,$S71)="excl","$"&amp;REPLACE(AG71,      IFERROR(FIND(CHAR(1),SUBSTITUTE(AG71,",",CHAR(1),INDEX($F$2:$F$100,$S71)-1)),1),      IFERROR(FIND(CHAR(1),SUBSTITUTE(AG71,",",CHAR(1),INDEX($F$2:$F$100,$S71))),99)-          IFERROR(FIND(CHAR(1),SUBSTITUTE(AG71,",",CHAR(1),INDEX($F$2:$F$100,$S71)-1)),0),""), IF(INDEX($D$2:$D$100,$S71)="repl","$"&amp;REPLACE(AG71,      IFERROR(FIND(CHAR(1),SUBSTITUTE(AG71,",",CHAR(1),INDEX($F$2:$F$100,$S71)-1))+1,1),      IFERROR(FIND(CHAR(1),SUBSTITUTE(AG71,",",CHAR(1),INDEX($F$2:$F$100,$S71))),99)-          IFERROR(FIND(CHAR(1),SUBSTITUTE(AG71,",",CHAR(1),INDEX($F$2:$F$100,$S71)-1)),0)-1,INDEX($G$2:$G$100,$S71)),AG71 ))), AG71)</f>
        <v/>
      </c>
      <c r="AM71" s="0" t="str">
        <f aca="false">IF(OR(AH71=-1,IFERROR(INDEX(AH$2:AH$100,AI71),999)&gt;=0,IFERROR(INDEX(AJ$2:AJ$100,AI71),999)&gt;=0),IF(OR(AJ71=-1,IFERROR(INDEX(AH$2:AH$100,AK71),999)&gt;=0,IFERROR(INDEX(AJ$2:AJ$100,AK71),999)&gt;=0),AL71,                REPLACE(AL71,AJ71,IFERROR(FIND(" ",AL71,AJ71),999)-AJ71,                    SUBSTITUTE(INDEX(AL$2:AL$100,AK71),"$","")                  )), REPLACE(AL71,AH71,IFERROR(FIND(" ",AL71,AH71),999)-AH71,                   SUBSTITUTE(INDEX(AL$2:AL$100,AI71),"$","")                  ) )</f>
        <v/>
      </c>
      <c r="AN71" s="0" t="n">
        <f aca="false">IFERROR(FIND("f_",LOWER(AM71)),-1)</f>
        <v>-1</v>
      </c>
      <c r="AO71" s="0" t="n">
        <f aca="false">IF(AN71=-1,-1, VALUE(MID(AM71,AN71+2, IFERROR(FIND(" ",AM71,AN71),999)-AN71-2)))</f>
        <v>-1</v>
      </c>
      <c r="AP71" s="0" t="n">
        <f aca="false">IFERROR(FIND("r_",LOWER(AM71)),-1)</f>
        <v>-1</v>
      </c>
      <c r="AQ71" s="0" t="n">
        <f aca="false">IF(AP71=-1,-1, ROW(AP71)-1+VALUE(MID(AM71,AP71+2, IFERROR(FIND(" ",AM71,AP71),999)-AP71-2)))</f>
        <v>-1</v>
      </c>
      <c r="AR71" s="0" t="str">
        <f aca="false">IF(AND(ISERROR(FIND("$",AM71)),AN71&lt;0,AP71&lt;0,$S71&gt;0), IF(INDEX($D$2:$D$100,$S71)="num","$"&amp;TRIM(SUBSTITUTE(AM71,",",INDEX($F$2:$F$100,$S71)&amp;","))&amp;INDEX($F$2:$F$100,$S71), IF(INDEX($D$2:$D$100,$S71)="excl","$"&amp;REPLACE(AM71,      IFERROR(FIND(CHAR(1),SUBSTITUTE(AM71,",",CHAR(1),INDEX($F$2:$F$100,$S71)-1)),1),      IFERROR(FIND(CHAR(1),SUBSTITUTE(AM71,",",CHAR(1),INDEX($F$2:$F$100,$S71))),99)-          IFERROR(FIND(CHAR(1),SUBSTITUTE(AM71,",",CHAR(1),INDEX($F$2:$F$100,$S71)-1)),0),""), IF(INDEX($D$2:$D$100,$S71)="repl","$"&amp;REPLACE(AM71,      IFERROR(FIND(CHAR(1),SUBSTITUTE(AM71,",",CHAR(1),INDEX($F$2:$F$100,$S71)-1))+1,1),      IFERROR(FIND(CHAR(1),SUBSTITUTE(AM71,",",CHAR(1),INDEX($F$2:$F$100,$S71))),99)-          IFERROR(FIND(CHAR(1),SUBSTITUTE(AM71,",",CHAR(1),INDEX($F$2:$F$100,$S71)-1)),0)-1,INDEX($G$2:$G$100,$S71)),AM71 ))), AM71)</f>
        <v/>
      </c>
      <c r="AS71" s="0" t="str">
        <f aca="false">IF(OR(AN71=-1,IFERROR(INDEX(AN$2:AN$100,AO71),999)&gt;=0,IFERROR(INDEX(AP$2:AP$100,AO71),999)&gt;=0),IF(OR(AP71=-1,IFERROR(INDEX(AN$2:AN$100,AQ71),999)&gt;=0,IFERROR(INDEX(AP$2:AP$100,AQ71),999)&gt;=0),AR71,                REPLACE(AR71,AP71,IFERROR(FIND(" ",AR71,AP71),999)-AP71,                    SUBSTITUTE(INDEX(AR$2:AR$100,AQ71),"$","")                  )), REPLACE(AR71,AN71,IFERROR(FIND(" ",AR71,AN71),999)-AN71,                   SUBSTITUTE(INDEX(AR$2:AR$100,AO71),"$","")                  ) )</f>
        <v/>
      </c>
      <c r="AT71" s="0" t="n">
        <f aca="false">IFERROR(FIND("f_",LOWER(AS71)),-1)</f>
        <v>-1</v>
      </c>
      <c r="AU71" s="0" t="n">
        <f aca="false">IF(AT71=-1,-1, VALUE(MID(AS71,AT71+2, IFERROR(FIND(" ",AS71,AT71),999)-AT71-2)))</f>
        <v>-1</v>
      </c>
      <c r="AV71" s="0" t="n">
        <f aca="false">IFERROR(FIND("r_",LOWER(AS71)),-1)</f>
        <v>-1</v>
      </c>
      <c r="AW71" s="0" t="n">
        <f aca="false">IF(AV71=-1,-1, ROW(AV71)-1+VALUE(MID(AS71,AV71+2, IFERROR(FIND(" ",AS71,AV71),999)-AV71-2)))</f>
        <v>-1</v>
      </c>
      <c r="AX71" s="0" t="str">
        <f aca="false">IF(AND(ISERROR(FIND("$",AS71)),AT71&lt;0,AV71&lt;0,$S71&gt;0), IF(INDEX($D$2:$D$100,$S71)="num","$"&amp;TRIM(SUBSTITUTE(AS71,",",INDEX($F$2:$F$100,$S71)&amp;","))&amp;INDEX($F$2:$F$100,$S71), IF(INDEX($D$2:$D$100,$S71)="excl","$"&amp;REPLACE(AS71,      IFERROR(FIND(CHAR(1),SUBSTITUTE(AS71,",",CHAR(1),INDEX($F$2:$F$100,$S71)-1)),1),      IFERROR(FIND(CHAR(1),SUBSTITUTE(AS71,",",CHAR(1),INDEX($F$2:$F$100,$S71))),99)-          IFERROR(FIND(CHAR(1),SUBSTITUTE(AS71,",",CHAR(1),INDEX($F$2:$F$100,$S71)-1)),0),""), IF(INDEX($D$2:$D$100,$S71)="repl","$"&amp;REPLACE(AS71,      IFERROR(FIND(CHAR(1),SUBSTITUTE(AS71,",",CHAR(1),INDEX($F$2:$F$100,$S71)-1))+1,1),      IFERROR(FIND(CHAR(1),SUBSTITUTE(AS71,",",CHAR(1),INDEX($F$2:$F$100,$S71))),99)-          IFERROR(FIND(CHAR(1),SUBSTITUTE(AS71,",",CHAR(1),INDEX($F$2:$F$100,$S71)-1)),0)-1,INDEX($G$2:$G$100,$S71)),AS71 ))), AS71)</f>
        <v/>
      </c>
      <c r="AY71" s="0" t="str">
        <f aca="false">IF(OR(AT71=-1,IFERROR(INDEX(AT$2:AT$100,AU71),999)&gt;=0,IFERROR(INDEX(AV$2:AV$100,AU71),999)&gt;=0),IF(OR(AV71=-1,IFERROR(INDEX(AT$2:AT$100,AW71),999)&gt;=0,IFERROR(INDEX(AV$2:AV$100,AW71),999)&gt;=0),AX71,                REPLACE(AX71,AV71,IFERROR(FIND(" ",AX71,AV71),999)-AV71,                    SUBSTITUTE(INDEX(AX$2:AX$100,AW71),"$","")                  )), REPLACE(AX71,AT71,IFERROR(FIND(" ",AX71,AT71),999)-AT71,                   SUBSTITUTE(INDEX(AX$2:AX$100,AU71),"$","")                  ) )</f>
        <v/>
      </c>
      <c r="AZ71" s="0" t="n">
        <f aca="false">IFERROR(FIND("f_",LOWER(AY71)),-1)</f>
        <v>-1</v>
      </c>
      <c r="BA71" s="0" t="n">
        <f aca="false">IF(AZ71=-1,-1, VALUE(MID(AY71,AZ71+2, IFERROR(FIND(" ",AY71,AZ71),999)-AZ71-2)))</f>
        <v>-1</v>
      </c>
      <c r="BB71" s="0" t="n">
        <f aca="false">IFERROR(FIND("r_",LOWER(AY71)),-1)</f>
        <v>-1</v>
      </c>
      <c r="BC71" s="0" t="n">
        <f aca="false">IF(BB71=-1,-1, ROW(BB71)-1+VALUE(MID(AY71,BB71+2, IFERROR(FIND(" ",AY71,BB71),999)-BB71-2)))</f>
        <v>-1</v>
      </c>
      <c r="BD71" s="0" t="str">
        <f aca="false">IF(AND(ISERROR(FIND("$",AY71)),AZ71&lt;0,BB71&lt;0,$S71&gt;0), IF(INDEX($D$2:$D$100,$S71)="num","$"&amp;TRIM(SUBSTITUTE(AY71,",",INDEX($F$2:$F$100,$S71)&amp;","))&amp;INDEX($F$2:$F$100,$S71), IF(INDEX($D$2:$D$100,$S71)="excl","$"&amp;REPLACE(AY71,      IFERROR(FIND(CHAR(1),SUBSTITUTE(AY71,",",CHAR(1),INDEX($F$2:$F$100,$S71)-1)),1),      IFERROR(FIND(CHAR(1),SUBSTITUTE(AY71,",",CHAR(1),INDEX($F$2:$F$100,$S71))),99)-          IFERROR(FIND(CHAR(1),SUBSTITUTE(AY71,",",CHAR(1),INDEX($F$2:$F$100,$S71)-1)),0),""), IF(INDEX($D$2:$D$100,$S71)="repl","$"&amp;REPLACE(AY71,      IFERROR(FIND(CHAR(1),SUBSTITUTE(AY71,",",CHAR(1),INDEX($F$2:$F$100,$S71)-1))+1,1),      IFERROR(FIND(CHAR(1),SUBSTITUTE(AY71,",",CHAR(1),INDEX($F$2:$F$100,$S71))),99)-          IFERROR(FIND(CHAR(1),SUBSTITUTE(AY71,",",CHAR(1),INDEX($F$2:$F$100,$S71)-1)),0)-1,INDEX($G$2:$G$100,$S71)),AY71 ))), AY71)</f>
        <v/>
      </c>
      <c r="BE71" s="0" t="str">
        <f aca="false">IF(OR(AZ71=-1,IFERROR(INDEX(AZ$2:AZ$100,BA71),999)&gt;=0,IFERROR(INDEX(BB$2:BB$100,BA71),999)&gt;=0),IF(OR(BB71=-1,IFERROR(INDEX(AZ$2:AZ$100,BC71),999)&gt;=0,IFERROR(INDEX(BB$2:BB$100,BC71),999)&gt;=0),BD71,                REPLACE(BD71,BB71,IFERROR(FIND(" ",BD71,BB71),999)-BB71,                    SUBSTITUTE(INDEX(BD$2:BD$100,BC71),"$","")                  )), REPLACE(BD71,AZ71,IFERROR(FIND(" ",BD71,AZ71),999)-AZ71,                   SUBSTITUTE(INDEX(BD$2:BD$100,BA71),"$","")                  ) )</f>
        <v/>
      </c>
      <c r="BF71" s="0" t="n">
        <f aca="false">IFERROR(FIND("f_",LOWER(BE71)),-1)</f>
        <v>-1</v>
      </c>
      <c r="BG71" s="0" t="n">
        <f aca="false">IF(BF71=-1,-1, VALUE(MID(BE71,BF71+2, IFERROR(FIND(" ",BE71,BF71),999)-BF71-2)))</f>
        <v>-1</v>
      </c>
      <c r="BH71" s="0" t="n">
        <f aca="false">IFERROR(FIND("r_",LOWER(BE71)),-1)</f>
        <v>-1</v>
      </c>
      <c r="BI71" s="0" t="n">
        <f aca="false">IF(BH71=-1,-1, ROW(BH71)-1+VALUE(MID(BE71,BH71+2, IFERROR(FIND(" ",BE71,BH71),999)-BH71-2)))</f>
        <v>-1</v>
      </c>
      <c r="BJ71" s="0" t="str">
        <f aca="false">IF(AND(ISERROR(FIND("$",BE71)),BF71&lt;0,BH71&lt;0,$S71&gt;0), IF(INDEX($D$2:$D$100,$S71)="num","$"&amp;TRIM(SUBSTITUTE(BE71,",",INDEX($F$2:$F$100,$S71)&amp;","))&amp;INDEX($F$2:$F$100,$S71), IF(INDEX($D$2:$D$100,$S71)="excl","$"&amp;REPLACE(BE71,      IFERROR(FIND(CHAR(1),SUBSTITUTE(BE71,",",CHAR(1),INDEX($F$2:$F$100,$S71)-1)),1),      IFERROR(FIND(CHAR(1),SUBSTITUTE(BE71,",",CHAR(1),INDEX($F$2:$F$100,$S71))),99)-          IFERROR(FIND(CHAR(1),SUBSTITUTE(BE71,",",CHAR(1),INDEX($F$2:$F$100,$S71)-1)),0),""), IF(INDEX($D$2:$D$100,$S71)="repl","$"&amp;REPLACE(BE71,      IFERROR(FIND(CHAR(1),SUBSTITUTE(BE71,",",CHAR(1),INDEX($F$2:$F$100,$S71)-1))+1,1),      IFERROR(FIND(CHAR(1),SUBSTITUTE(BE71,",",CHAR(1),INDEX($F$2:$F$100,$S71))),99)-          IFERROR(FIND(CHAR(1),SUBSTITUTE(BE71,",",CHAR(1),INDEX($F$2:$F$100,$S71)-1)),0)-1,INDEX($G$2:$G$100,$S71)),BE71 ))), BE71)</f>
        <v/>
      </c>
      <c r="BK71" s="0" t="str">
        <f aca="false">IF(OR(BF71=-1,IFERROR(INDEX(BF$2:BF$100,BG71),999)&gt;=0,IFERROR(INDEX(BH$2:BH$100,BG71),999)&gt;=0),IF(OR(BH71=-1,IFERROR(INDEX(BF$2:BF$100,BI71),999)&gt;=0,IFERROR(INDEX(BH$2:BH$100,BI71),999)&gt;=0),BJ71,                REPLACE(BJ71,BH71,IFERROR(FIND(" ",BJ71,BH71),999)-BH71,                    SUBSTITUTE(INDEX(BJ$2:BJ$100,BI71),"$","")                  )), REPLACE(BJ71,BF71,IFERROR(FIND(" ",BJ71,BF71),999)-BF71,                   SUBSTITUTE(INDEX(BJ$2:BJ$100,BG71),"$","")                  ) )</f>
        <v/>
      </c>
      <c r="BL71" s="0" t="n">
        <f aca="false">IFERROR(FIND("f_",LOWER(BK71)),-1)</f>
        <v>-1</v>
      </c>
      <c r="BM71" s="0" t="n">
        <f aca="false">IF(BL71=-1,-1, VALUE(MID(BK71,BL71+2, IFERROR(FIND(" ",BK71,BL71),999)-BL71-2)))</f>
        <v>-1</v>
      </c>
      <c r="BN71" s="0" t="n">
        <f aca="false">IFERROR(FIND("r_",LOWER(BK71)),-1)</f>
        <v>-1</v>
      </c>
      <c r="BO71" s="0" t="n">
        <f aca="false">IF(BN71=-1,-1, ROW(BN71)-1+VALUE(MID(BK71,BN71+2, IFERROR(FIND(" ",BK71,BN71),999)-BN71-2)))</f>
        <v>-1</v>
      </c>
      <c r="BP71" s="0" t="str">
        <f aca="false">IF(AND(ISERROR(FIND("$",BK71)),BL71&lt;0,BN71&lt;0,$S71&gt;0), IF(INDEX($D$2:$D$100,$S71)="num","$"&amp;TRIM(SUBSTITUTE(BK71,",",INDEX($F$2:$F$100,$S71)&amp;","))&amp;INDEX($F$2:$F$100,$S71), IF(INDEX($D$2:$D$100,$S71)="excl","$"&amp;REPLACE(BK71,      IFERROR(FIND(CHAR(1),SUBSTITUTE(BK71,",",CHAR(1),INDEX($F$2:$F$100,$S71)-1)),1),      IFERROR(FIND(CHAR(1),SUBSTITUTE(BK71,",",CHAR(1),INDEX($F$2:$F$100,$S71))),99)-          IFERROR(FIND(CHAR(1),SUBSTITUTE(BK71,",",CHAR(1),INDEX($F$2:$F$100,$S71)-1)),0),""), IF(INDEX($D$2:$D$100,$S71)="repl","$"&amp;REPLACE(BK71,      IFERROR(FIND(CHAR(1),SUBSTITUTE(BK71,",",CHAR(1),INDEX($F$2:$F$100,$S71)-1))+1,1),      IFERROR(FIND(CHAR(1),SUBSTITUTE(BK71,",",CHAR(1),INDEX($F$2:$F$100,$S71))),99)-          IFERROR(FIND(CHAR(1),SUBSTITUTE(BK71,",",CHAR(1),INDEX($F$2:$F$100,$S71)-1)),0)-1,INDEX($G$2:$G$100,$S71)),BK71 ))), BK71)</f>
        <v/>
      </c>
      <c r="BQ71" s="0" t="str">
        <f aca="false">IF(OR(BL71=-1,IFERROR(INDEX(BL$2:BL$100,BM71),999)&gt;=0,IFERROR(INDEX(BN$2:BN$100,BM71),999)&gt;=0),IF(OR(BN71=-1,IFERROR(INDEX(BL$2:BL$100,BO71),999)&gt;=0,IFERROR(INDEX(BN$2:BN$100,BO71),999)&gt;=0),BP71,                REPLACE(BP71,BN71,IFERROR(FIND(" ",BP71,BN71),999)-BN71,                    SUBSTITUTE(INDEX(BP$2:BP$100,BO71),"$","")                  )), REPLACE(BP71,BL71,IFERROR(FIND(" ",BP71,BL71),999)-BL71,                   SUBSTITUTE(INDEX(BP$2:BP$100,BM71),"$","")                  ) )</f>
        <v/>
      </c>
      <c r="BR71" s="0" t="n">
        <f aca="false">IFERROR(FIND("f_",LOWER(BQ71)),-1)</f>
        <v>-1</v>
      </c>
      <c r="BS71" s="0" t="n">
        <f aca="false">IF(BR71=-1,-1, VALUE(MID(BQ71,BR71+2, IFERROR(FIND(" ",BQ71,BR71),999)-BR71-2)))</f>
        <v>-1</v>
      </c>
      <c r="BT71" s="0" t="n">
        <f aca="false">IFERROR(FIND("r_",LOWER(BQ71)),-1)</f>
        <v>-1</v>
      </c>
      <c r="BU71" s="0" t="n">
        <f aca="false">IF(BT71=-1,-1, ROW(BT71)-1+VALUE(MID(BQ71,BT71+2, IFERROR(FIND(" ",BQ71,BT71),999)-BT71-2)))</f>
        <v>-1</v>
      </c>
      <c r="BV71" s="0" t="str">
        <f aca="false">IF(AND(ISERROR(FIND("$",BQ71)),BR71&lt;0,BT71&lt;0,$S71&gt;0), IF(INDEX($D$2:$D$100,$S71)="num","$"&amp;TRIM(SUBSTITUTE(BQ71,",",INDEX($F$2:$F$100,$S71)&amp;","))&amp;INDEX($F$2:$F$100,$S71), IF(INDEX($D$2:$D$100,$S71)="excl","$"&amp;REPLACE(BQ71,      IFERROR(FIND(CHAR(1),SUBSTITUTE(BQ71,",",CHAR(1),INDEX($F$2:$F$100,$S71)-1)),1),      IFERROR(FIND(CHAR(1),SUBSTITUTE(BQ71,",",CHAR(1),INDEX($F$2:$F$100,$S71))),99)-          IFERROR(FIND(CHAR(1),SUBSTITUTE(BQ71,",",CHAR(1),INDEX($F$2:$F$100,$S71)-1)),0),""), IF(INDEX($D$2:$D$100,$S71)="repl","$"&amp;REPLACE(BQ71,      IFERROR(FIND(CHAR(1),SUBSTITUTE(BQ71,",",CHAR(1),INDEX($F$2:$F$100,$S71)-1))+1,1),      IFERROR(FIND(CHAR(1),SUBSTITUTE(BQ71,",",CHAR(1),INDEX($F$2:$F$100,$S71))),99)-          IFERROR(FIND(CHAR(1),SUBSTITUTE(BQ71,",",CHAR(1),INDEX($F$2:$F$100,$S71)-1)),0)-1,INDEX($G$2:$G$100,$S71)),BQ71 ))), BQ71)</f>
        <v/>
      </c>
      <c r="BW71" s="0" t="str">
        <f aca="false">IF(OR(BR71=-1,IFERROR(INDEX(BR$2:BR$100,BS71),999)&gt;=0,IFERROR(INDEX(BT$2:BT$100,BS71),999)&gt;=0),IF(OR(BT71=-1,IFERROR(INDEX(BR$2:BR$100,BU71),999)&gt;=0,IFERROR(INDEX(BT$2:BT$100,BU71),999)&gt;=0),BV71,                REPLACE(BV71,BT71,IFERROR(FIND(" ",BV71,BT71),999)-BT71,                    SUBSTITUTE(INDEX(BV$2:BV$100,BU71),"$","")                  )), REPLACE(BV71,BR71,IFERROR(FIND(" ",BV71,BR71),999)-BR71,                   SUBSTITUTE(INDEX(BV$2:BV$100,BS71),"$","")                  ) )</f>
        <v/>
      </c>
      <c r="BX71" s="0" t="n">
        <f aca="false">IFERROR(FIND("f_",LOWER(BW71)),-1)</f>
        <v>-1</v>
      </c>
      <c r="BY71" s="0" t="n">
        <f aca="false">IF(BX71=-1,-1, VALUE(MID(BW71,BX71+2, IFERROR(FIND(" ",BW71,BX71),999)-BX71-2)))</f>
        <v>-1</v>
      </c>
      <c r="BZ71" s="0" t="n">
        <f aca="false">IFERROR(FIND("r_",LOWER(BW71)),-1)</f>
        <v>-1</v>
      </c>
      <c r="CA71" s="0" t="n">
        <f aca="false">IF(BZ71=-1,-1, ROW(BZ71)-1+VALUE(MID(BW71,BZ71+2, IFERROR(FIND(" ",BW71,BZ71),999)-BZ71-2)))</f>
        <v>-1</v>
      </c>
      <c r="CB71" s="0" t="str">
        <f aca="false">IF(AND(ISERROR(FIND("$",BW71)),BX71&lt;0,BZ71&lt;0,$S71&gt;0), IF(INDEX($D$2:$D$100,$S71)="num","$"&amp;TRIM(SUBSTITUTE(BW71,",",INDEX($F$2:$F$100,$S71)&amp;","))&amp;INDEX($F$2:$F$100,$S71), IF(INDEX($D$2:$D$100,$S71)="excl","$"&amp;REPLACE(BW71,      IFERROR(FIND(CHAR(1),SUBSTITUTE(BW71,",",CHAR(1),INDEX($F$2:$F$100,$S71)-1)),1),      IFERROR(FIND(CHAR(1),SUBSTITUTE(BW71,",",CHAR(1),INDEX($F$2:$F$100,$S71))),99)-          IFERROR(FIND(CHAR(1),SUBSTITUTE(BW71,",",CHAR(1),INDEX($F$2:$F$100,$S71)-1)),0),""), IF(INDEX($D$2:$D$100,$S71)="repl","$"&amp;REPLACE(BW71,      IFERROR(FIND(CHAR(1),SUBSTITUTE(BW71,",",CHAR(1),INDEX($F$2:$F$100,$S71)-1))+1,1),      IFERROR(FIND(CHAR(1),SUBSTITUTE(BW71,",",CHAR(1),INDEX($F$2:$F$100,$S71))),99)-          IFERROR(FIND(CHAR(1),SUBSTITUTE(BW71,",",CHAR(1),INDEX($F$2:$F$100,$S71)-1)),0)-1,INDEX($G$2:$G$100,$S71)),BW71 ))), BW71)</f>
        <v/>
      </c>
      <c r="CC71" s="0" t="str">
        <f aca="false">IF(OR(BX71=-1,IFERROR(INDEX(BX$2:BX$100,BY71),999)&gt;=0,IFERROR(INDEX(BZ$2:BZ$100,BY71),999)&gt;=0),IF(OR(BZ71=-1,IFERROR(INDEX(BX$2:BX$100,CA71),999)&gt;=0,IFERROR(INDEX(BZ$2:BZ$100,CA71),999)&gt;=0),CB71,                REPLACE(CB71,BZ71,IFERROR(FIND(" ",CB71,BZ71),999)-BZ71,                    SUBSTITUTE(INDEX(CB$2:CB$100,CA71),"$","")                  )), REPLACE(CB71,BX71,IFERROR(FIND(" ",CB71,BX71),999)-BX71,                   SUBSTITUTE(INDEX(CB$2:CB$100,BY71),"$","")                  ) )</f>
        <v/>
      </c>
      <c r="CD71" s="0" t="n">
        <f aca="false">IFERROR(FIND("f_",LOWER(CC71)),-1)</f>
        <v>-1</v>
      </c>
      <c r="CE71" s="0" t="n">
        <f aca="false">IF(CD71=-1,-1, VALUE(MID(CC71,CD71+2, IFERROR(FIND(" ",CC71,CD71),999)-CD71-2)))</f>
        <v>-1</v>
      </c>
      <c r="CF71" s="0" t="n">
        <f aca="false">IFERROR(FIND("r_",LOWER(CC71)),-1)</f>
        <v>-1</v>
      </c>
      <c r="CG71" s="0" t="n">
        <f aca="false">IF(CF71=-1,-1, ROW(CF71)-1+VALUE(MID(CC71,CF71+2, IFERROR(FIND(" ",CC71,CF71),999)-CF71-2)))</f>
        <v>-1</v>
      </c>
      <c r="CH71" s="0" t="str">
        <f aca="false">IF(AND(ISERROR(FIND("$",CC71)),CD71&lt;0,CF71&lt;0,$S71&gt;0), IF(INDEX($D$2:$D$100,$S71)="num","$"&amp;TRIM(SUBSTITUTE(CC71,",",INDEX($F$2:$F$100,$S71)&amp;","))&amp;INDEX($F$2:$F$100,$S71), IF(INDEX($D$2:$D$100,$S71)="excl","$"&amp;REPLACE(CC71,      IFERROR(FIND(CHAR(1),SUBSTITUTE(CC71,",",CHAR(1),INDEX($F$2:$F$100,$S71)-1)),1),      IFERROR(FIND(CHAR(1),SUBSTITUTE(CC71,",",CHAR(1),INDEX($F$2:$F$100,$S71))),99)-          IFERROR(FIND(CHAR(1),SUBSTITUTE(CC71,",",CHAR(1),INDEX($F$2:$F$100,$S71)-1)),0),""), IF(INDEX($D$2:$D$100,$S71)="repl","$"&amp;REPLACE(CC71,      IFERROR(FIND(CHAR(1),SUBSTITUTE(CC71,",",CHAR(1),INDEX($F$2:$F$100,$S71)-1))+1,1),      IFERROR(FIND(CHAR(1),SUBSTITUTE(CC71,",",CHAR(1),INDEX($F$2:$F$100,$S71))),99)-          IFERROR(FIND(CHAR(1),SUBSTITUTE(CC71,",",CHAR(1),INDEX($F$2:$F$100,$S71)-1)),0)-1,INDEX($G$2:$G$100,$S71)),CC71 ))), CC71)</f>
        <v/>
      </c>
      <c r="CI71" s="0" t="str">
        <f aca="false">IF(OR(CD71=-1,IFERROR(INDEX(CD$2:CD$100,CE71),999)&gt;=0,IFERROR(INDEX(CF$2:CF$100,CE71),999)&gt;=0),IF(OR(CF71=-1,IFERROR(INDEX(CD$2:CD$100,CG71),999)&gt;=0,IFERROR(INDEX(CF$2:CF$100,CG71),999)&gt;=0),CH71,                REPLACE(CH71,CF71,IFERROR(FIND(" ",CH71,CF71),999)-CF71,                    SUBSTITUTE(INDEX(CH$2:CH$100,CG71),"$","")                  )), REPLACE(CH71,CD71,IFERROR(FIND(" ",CH71,CD71),999)-CD71,                   SUBSTITUTE(INDEX(CH$2:CH$100,CE71),"$","")                  ) )</f>
        <v/>
      </c>
      <c r="CJ71" s="0" t="n">
        <f aca="false">IFERROR(FIND("f_",LOWER(CI71)),-1)</f>
        <v>-1</v>
      </c>
      <c r="CK71" s="0" t="n">
        <f aca="false">IF(CJ71=-1,-1, VALUE(MID(CI71,CJ71+2, IFERROR(FIND(" ",CI71,CJ71),999)-CJ71-2)))</f>
        <v>-1</v>
      </c>
      <c r="CL71" s="0" t="n">
        <f aca="false">IFERROR(FIND("r_",LOWER(CI71)),-1)</f>
        <v>-1</v>
      </c>
      <c r="CM71" s="0" t="n">
        <f aca="false">IF(CL71=-1,-1, ROW(CL71)-1+VALUE(MID(CI71,CL71+2, IFERROR(FIND(" ",CI71,CL71),999)-CL71-2)))</f>
        <v>-1</v>
      </c>
      <c r="CN71" s="0" t="str">
        <f aca="false">IF(AND(ISERROR(FIND("$",CI71)),CJ71&lt;0,CL71&lt;0,$S71&gt;0), IF(INDEX($D$2:$D$100,$S71)="num","$"&amp;TRIM(SUBSTITUTE(CI71,",",INDEX($F$2:$F$100,$S71)&amp;","))&amp;INDEX($F$2:$F$100,$S71), IF(INDEX($D$2:$D$100,$S71)="excl","$"&amp;REPLACE(CI71,      IFERROR(FIND(CHAR(1),SUBSTITUTE(CI71,",",CHAR(1),INDEX($F$2:$F$100,$S71)-1)),1),      IFERROR(FIND(CHAR(1),SUBSTITUTE(CI71,",",CHAR(1),INDEX($F$2:$F$100,$S71))),99)-          IFERROR(FIND(CHAR(1),SUBSTITUTE(CI71,",",CHAR(1),INDEX($F$2:$F$100,$S71)-1)),0),""), IF(INDEX($D$2:$D$100,$S71)="repl","$"&amp;REPLACE(CI71,      IFERROR(FIND(CHAR(1),SUBSTITUTE(CI71,",",CHAR(1),INDEX($F$2:$F$100,$S71)-1))+1,1),      IFERROR(FIND(CHAR(1),SUBSTITUTE(CI71,",",CHAR(1),INDEX($F$2:$F$100,$S71))),99)-          IFERROR(FIND(CHAR(1),SUBSTITUTE(CI71,",",CHAR(1),INDEX($F$2:$F$100,$S71)-1)),0)-1,INDEX($G$2:$G$100,$S71)),CI71 ))), CI71)</f>
        <v/>
      </c>
      <c r="CO71" s="0" t="str">
        <f aca="false">IF(OR(CJ71=-1,IFERROR(INDEX(CJ$2:CJ$100,CK71),999)&gt;=0,IFERROR(INDEX(CL$2:CL$100,CK71),999)&gt;=0),IF(OR(CL71=-1,IFERROR(INDEX(CJ$2:CJ$100,CM71),999)&gt;=0,IFERROR(INDEX(CL$2:CL$100,CM71),999)&gt;=0),CN71,                REPLACE(CN71,CL71,IFERROR(FIND(" ",CN71,CL71),999)-CL71,                    SUBSTITUTE(INDEX(CN$2:CN$100,CM71),"$","")                  )), REPLACE(CN71,CJ71,IFERROR(FIND(" ",CN71,CJ71),999)-CJ71,                   SUBSTITUTE(INDEX(CN$2:CN$100,CK71),"$","")                  ) )</f>
        <v/>
      </c>
      <c r="CP71" s="0" t="n">
        <f aca="false">IFERROR(FIND("f_",LOWER(CO71)),-1)</f>
        <v>-1</v>
      </c>
      <c r="CQ71" s="0" t="n">
        <f aca="false">IF(CP71=-1,-1, VALUE(MID(CO71,CP71+2, IFERROR(FIND(" ",CO71,CP71),999)-CP71-2)))</f>
        <v>-1</v>
      </c>
      <c r="CR71" s="0" t="n">
        <f aca="false">IFERROR(FIND("r_",LOWER(CO71)),-1)</f>
        <v>-1</v>
      </c>
      <c r="CS71" s="0" t="n">
        <f aca="false">IF(CR71=-1,-1, ROW(CR71)-1+VALUE(MID(CO71,CR71+2, IFERROR(FIND(" ",CO71,CR71),999)-CR71-2)))</f>
        <v>-1</v>
      </c>
      <c r="CT71" s="0" t="str">
        <f aca="false">IF(AND(ISERROR(FIND("$",CO71)),CP71&lt;0,CR71&lt;0,$S71&gt;0), IF(INDEX($D$2:$D$100,$S71)="num","$"&amp;TRIM(SUBSTITUTE(CO71,",",INDEX($F$2:$F$100,$S71)&amp;","))&amp;INDEX($F$2:$F$100,$S71), IF(INDEX($D$2:$D$100,$S71)="excl","$"&amp;REPLACE(CO71,      IFERROR(FIND(CHAR(1),SUBSTITUTE(CO71,",",CHAR(1),INDEX($F$2:$F$100,$S71)-1)),1),      IFERROR(FIND(CHAR(1),SUBSTITUTE(CO71,",",CHAR(1),INDEX($F$2:$F$100,$S71))),99)-          IFERROR(FIND(CHAR(1),SUBSTITUTE(CO71,",",CHAR(1),INDEX($F$2:$F$100,$S71)-1)),0),""), IF(INDEX($D$2:$D$100,$S71)="repl","$"&amp;REPLACE(CO71,      IFERROR(FIND(CHAR(1),SUBSTITUTE(CO71,",",CHAR(1),INDEX($F$2:$F$100,$S71)-1))+1,1),      IFERROR(FIND(CHAR(1),SUBSTITUTE(CO71,",",CHAR(1),INDEX($F$2:$F$100,$S71))),99)-          IFERROR(FIND(CHAR(1),SUBSTITUTE(CO71,",",CHAR(1),INDEX($F$2:$F$100,$S71)-1)),0)-1,INDEX($G$2:$G$100,$S71)),CO71 ))), CO71)</f>
        <v/>
      </c>
      <c r="CU71" s="0" t="str">
        <f aca="false">IF(OR(CP71=-1,IFERROR(INDEX(CP$2:CP$100,CQ71),999)&gt;=0,IFERROR(INDEX(CR$2:CR$100,CQ71),999)&gt;=0),IF(OR(CR71=-1,IFERROR(INDEX(CP$2:CP$100,CS71),999)&gt;=0,IFERROR(INDEX(CR$2:CR$100,CS71),999)&gt;=0),CT71,                REPLACE(CT71,CR71,IFERROR(FIND(" ",CT71,CR71),999)-CR71,                    SUBSTITUTE(INDEX(CT$2:CT$100,CS71),"$","")                  )), REPLACE(CT71,CP71,IFERROR(FIND(" ",CT71,CP71),999)-CP71,                   SUBSTITUTE(INDEX(CT$2:CT$100,CQ71),"$","")                  ) )</f>
        <v/>
      </c>
      <c r="CV71" s="0" t="n">
        <f aca="false">IFERROR(FIND("f_",LOWER(CU71)),-1)</f>
        <v>-1</v>
      </c>
      <c r="CW71" s="0" t="n">
        <f aca="false">IF(CV71=-1,-1, VALUE(MID(CU71,CV71+2, IFERROR(FIND(" ",CU71,CV71),999)-CV71-2)))</f>
        <v>-1</v>
      </c>
      <c r="CX71" s="0" t="n">
        <f aca="false">IFERROR(FIND("r_",LOWER(CU71)),-1)</f>
        <v>-1</v>
      </c>
      <c r="CY71" s="0" t="n">
        <f aca="false">IF(CX71=-1,-1, ROW(CX71)-1+VALUE(MID(CU71,CX71+2, IFERROR(FIND(" ",CU71,CX71),999)-CX71-2)))</f>
        <v>-1</v>
      </c>
      <c r="CZ71" s="0" t="str">
        <f aca="false">IF(AND(ISERROR(FIND("$",CU71)),CV71&lt;0,CX71&lt;0,$S71&gt;0), IF(INDEX($D$2:$D$100,$S71)="num","$"&amp;TRIM(SUBSTITUTE(CU71,",",INDEX($F$2:$F$100,$S71)&amp;","))&amp;INDEX($F$2:$F$100,$S71), IF(INDEX($D$2:$D$100,$S71)="excl","$"&amp;REPLACE(CU71,      IFERROR(FIND(CHAR(1),SUBSTITUTE(CU71,",",CHAR(1),INDEX($F$2:$F$100,$S71)-1)),1),      IFERROR(FIND(CHAR(1),SUBSTITUTE(CU71,",",CHAR(1),INDEX($F$2:$F$100,$S71))),99)-          IFERROR(FIND(CHAR(1),SUBSTITUTE(CU71,",",CHAR(1),INDEX($F$2:$F$100,$S71)-1)),0),""), IF(INDEX($D$2:$D$100,$S71)="repl","$"&amp;REPLACE(CU71,      IFERROR(FIND(CHAR(1),SUBSTITUTE(CU71,",",CHAR(1),INDEX($F$2:$F$100,$S71)-1))+1,1),      IFERROR(FIND(CHAR(1),SUBSTITUTE(CU71,",",CHAR(1),INDEX($F$2:$F$100,$S71))),99)-          IFERROR(FIND(CHAR(1),SUBSTITUTE(CU71,",",CHAR(1),INDEX($F$2:$F$100,$S71)-1)),0)-1,INDEX($G$2:$G$100,$S71)),CU71 ))), CU71)</f>
        <v/>
      </c>
      <c r="DA71" s="0" t="str">
        <f aca="false">IF(OR(CV71=-1,IFERROR(INDEX(CV$2:CV$100,CW71),999)&gt;=0,IFERROR(INDEX(CX$2:CX$100,CW71),999)&gt;=0),IF(OR(CX71=-1,IFERROR(INDEX(CV$2:CV$100,CY71),999)&gt;=0,IFERROR(INDEX(CX$2:CX$100,CY71),999)&gt;=0),CZ71,                REPLACE(CZ71,CX71,IFERROR(FIND(" ",CZ71,CX71),999)-CX71,                    SUBSTITUTE(INDEX(CZ$2:CZ$100,CY71),"$","")                  )), REPLACE(CZ71,CV71,IFERROR(FIND(" ",CZ71,CV71),999)-CV71,                   SUBSTITUTE(INDEX(CZ$2:CZ$100,CW71),"$","")                  ) )</f>
        <v/>
      </c>
      <c r="DB71" s="0" t="n">
        <f aca="false">IFERROR(FIND("f_",LOWER(DA71)),-1)</f>
        <v>-1</v>
      </c>
      <c r="DC71" s="0" t="n">
        <f aca="false">IF(DB71=-1,-1, VALUE(MID(DA71,DB71+2, IFERROR(FIND(" ",DA71,DB71),999)-DB71-2)))</f>
        <v>-1</v>
      </c>
      <c r="DD71" s="0" t="n">
        <f aca="false">IFERROR(FIND("r_",LOWER(DA71)),-1)</f>
        <v>-1</v>
      </c>
      <c r="DE71" s="0" t="n">
        <f aca="false">IF(DD71=-1,-1, ROW(DD71)-1+VALUE(MID(DA71,DD71+2, IFERROR(FIND(" ",DA71,DD71),999)-DD71-2)))</f>
        <v>-1</v>
      </c>
      <c r="DF71" s="0" t="str">
        <f aca="false">IF(AND(ISERROR(FIND("$",DA71)),DB71&lt;0,DD71&lt;0,$S71&gt;0), IF(INDEX($D$2:$D$100,$S71)="num","$"&amp;TRIM(SUBSTITUTE(DA71,",",INDEX($F$2:$F$100,$S71)&amp;","))&amp;INDEX($F$2:$F$100,$S71), IF(INDEX($D$2:$D$100,$S71)="excl","$"&amp;REPLACE(DA71,      IFERROR(FIND(CHAR(1),SUBSTITUTE(DA71,",",CHAR(1),INDEX($F$2:$F$100,$S71)-1)),1),      IFERROR(FIND(CHAR(1),SUBSTITUTE(DA71,",",CHAR(1),INDEX($F$2:$F$100,$S71))),99)-          IFERROR(FIND(CHAR(1),SUBSTITUTE(DA71,",",CHAR(1),INDEX($F$2:$F$100,$S71)-1)),0),""), IF(INDEX($D$2:$D$100,$S71)="repl","$"&amp;REPLACE(DA71,      IFERROR(FIND(CHAR(1),SUBSTITUTE(DA71,",",CHAR(1),INDEX($F$2:$F$100,$S71)-1))+1,1),      IFERROR(FIND(CHAR(1),SUBSTITUTE(DA71,",",CHAR(1),INDEX($F$2:$F$100,$S71))),99)-          IFERROR(FIND(CHAR(1),SUBSTITUTE(DA71,",",CHAR(1),INDEX($F$2:$F$100,$S71)-1)),0)-1,INDEX($G$2:$G$100,$S71)),DA71 ))), DA71)</f>
        <v/>
      </c>
      <c r="DG71" s="0" t="str">
        <f aca="false">IF(OR(DB71=-1,IFERROR(INDEX(DB$2:DB$100,DC71),999)&gt;=0,IFERROR(INDEX(DD$2:DD$100,DC71),999)&gt;=0),IF(OR(DD71=-1,IFERROR(INDEX(DB$2:DB$100,DE71),999)&gt;=0,IFERROR(INDEX(DD$2:DD$100,DE71),999)&gt;=0),DF71,                REPLACE(DF71,DD71,IFERROR(FIND(" ",DF71,DD71),999)-DD71,                    SUBSTITUTE(INDEX(DF$2:DF$100,DE71),"$","")                  )), REPLACE(DF71,DB71,IFERROR(FIND(" ",DF71,DB71),999)-DB71,                   SUBSTITUTE(INDEX(DF$2:DF$100,DC71),"$","")                  ) )</f>
        <v/>
      </c>
      <c r="DH71" s="0" t="n">
        <f aca="false">IFERROR(FIND("f_",LOWER(DG71)),-1)</f>
        <v>-1</v>
      </c>
      <c r="DI71" s="0" t="n">
        <f aca="false">IF(DH71=-1,-1, VALUE(MID(DG71,DH71+2, IFERROR(FIND(" ",DG71,DH71),999)-DH71-2)))</f>
        <v>-1</v>
      </c>
      <c r="DJ71" s="0" t="n">
        <f aca="false">IFERROR(FIND("r_",LOWER(DG71)),-1)</f>
        <v>-1</v>
      </c>
      <c r="DK71" s="0" t="n">
        <f aca="false">IF(DJ71=-1,-1, ROW(DJ71)-1+VALUE(MID(DG71,DJ71+2, IFERROR(FIND(" ",DG71,DJ71),999)-DJ71-2)))</f>
        <v>-1</v>
      </c>
      <c r="DL71" s="0" t="str">
        <f aca="false">IF(AND(ISERROR(FIND("$",DG71)),DH71&lt;0,DJ71&lt;0,$S71&gt;0), IF(INDEX($D$2:$D$100,$S71)="num","$"&amp;TRIM(SUBSTITUTE(DG71,",",INDEX($F$2:$F$100,$S71)&amp;","))&amp;INDEX($F$2:$F$100,$S71), IF(INDEX($D$2:$D$100,$S71)="excl","$"&amp;REPLACE(DG71,      IFERROR(FIND(CHAR(1),SUBSTITUTE(DG71,",",CHAR(1),INDEX($F$2:$F$100,$S71)-1)),1),      IFERROR(FIND(CHAR(1),SUBSTITUTE(DG71,",",CHAR(1),INDEX($F$2:$F$100,$S71))),99)-          IFERROR(FIND(CHAR(1),SUBSTITUTE(DG71,",",CHAR(1),INDEX($F$2:$F$100,$S71)-1)),0),""), IF(INDEX($D$2:$D$100,$S71)="repl","$"&amp;REPLACE(DG71,      IFERROR(FIND(CHAR(1),SUBSTITUTE(DG71,",",CHAR(1),INDEX($F$2:$F$100,$S71)-1))+1,1),      IFERROR(FIND(CHAR(1),SUBSTITUTE(DG71,",",CHAR(1),INDEX($F$2:$F$100,$S71))),99)-          IFERROR(FIND(CHAR(1),SUBSTITUTE(DG71,",",CHAR(1),INDEX($F$2:$F$100,$S71)-1)),0)-1,INDEX($G$2:$G$100,$S71)),DG71 ))), DG71)</f>
        <v/>
      </c>
      <c r="DM71" s="0" t="str">
        <f aca="false">IF(OR(DH71=-1,IFERROR(INDEX(DH$2:DH$100,DI71),999)&gt;=0,IFERROR(INDEX(DJ$2:DJ$100,DI71),999)&gt;=0),IF(OR(DJ71=-1,IFERROR(INDEX(DH$2:DH$100,DK71),999)&gt;=0,IFERROR(INDEX(DJ$2:DJ$100,DK71),999)&gt;=0),DL71,                REPLACE(DL71,DJ71,IFERROR(FIND(" ",DL71,DJ71),999)-DJ71,                    SUBSTITUTE(INDEX(DL$2:DL$100,DK71),"$","")                  )), REPLACE(DL71,DH71,IFERROR(FIND(" ",DL71,DH71),999)-DH71,                   SUBSTITUTE(INDEX(DL$2:DL$100,DI71),"$","")                  ) )</f>
        <v/>
      </c>
      <c r="DN71" s="0" t="n">
        <f aca="false">IFERROR(FIND("f_",LOWER(DM71)),-1)</f>
        <v>-1</v>
      </c>
      <c r="DO71" s="0" t="n">
        <f aca="false">IF(DN71=-1,-1, VALUE(MID(DM71,DN71+2, IFERROR(FIND(" ",DM71,DN71),999)-DN71-2)))</f>
        <v>-1</v>
      </c>
      <c r="DP71" s="0" t="n">
        <f aca="false">IFERROR(FIND("r_",LOWER(DM71)),-1)</f>
        <v>-1</v>
      </c>
      <c r="DQ71" s="0" t="n">
        <f aca="false">IF(DP71=-1,-1, ROW(DP71)-1+VALUE(MID(DM71,DP71+2, IFERROR(FIND(" ",DM71,DP71),999)-DP71-2)))</f>
        <v>-1</v>
      </c>
      <c r="DR71" s="0" t="str">
        <f aca="false">IF(AND(ISERROR(FIND("$",DM71)),DN71&lt;0,DP71&lt;0,$S71&gt;0), IF(INDEX($D$2:$D$100,$S71)="num","$"&amp;TRIM(SUBSTITUTE(DM71,",",INDEX($F$2:$F$100,$S71)&amp;","))&amp;INDEX($F$2:$F$100,$S71), IF(INDEX($D$2:$D$100,$S71)="excl","$"&amp;REPLACE(DM71,      IFERROR(FIND(CHAR(1),SUBSTITUTE(DM71,",",CHAR(1),INDEX($F$2:$F$100,$S71)-1)),1),      IFERROR(FIND(CHAR(1),SUBSTITUTE(DM71,",",CHAR(1),INDEX($F$2:$F$100,$S71))),99)-          IFERROR(FIND(CHAR(1),SUBSTITUTE(DM71,",",CHAR(1),INDEX($F$2:$F$100,$S71)-1)),0),""), IF(INDEX($D$2:$D$100,$S71)="repl","$"&amp;REPLACE(DM71,      IFERROR(FIND(CHAR(1),SUBSTITUTE(DM71,",",CHAR(1),INDEX($F$2:$F$100,$S71)-1))+1,1),      IFERROR(FIND(CHAR(1),SUBSTITUTE(DM71,",",CHAR(1),INDEX($F$2:$F$100,$S71))),99)-          IFERROR(FIND(CHAR(1),SUBSTITUTE(DM71,",",CHAR(1),INDEX($F$2:$F$100,$S71)-1)),0)-1,INDEX($G$2:$G$100,$S71)),DM71 ))), DM71)</f>
        <v/>
      </c>
      <c r="DS71" s="0" t="str">
        <f aca="false">IF(OR(DN71=-1,IFERROR(INDEX(DN$2:DN$100,DO71),999)&gt;=0,IFERROR(INDEX(DP$2:DP$100,DO71),999)&gt;=0),IF(OR(DP71=-1,IFERROR(INDEX(DN$2:DN$100,DQ71),999)&gt;=0,IFERROR(INDEX(DP$2:DP$100,DQ71),999)&gt;=0),DR71,                REPLACE(DR71,DP71,IFERROR(FIND(" ",DR71,DP71),999)-DP71,                    SUBSTITUTE(INDEX(DR$2:DR$100,DQ71),"$","")                  )), REPLACE(DR71,DN71,IFERROR(FIND(" ",DR71,DN71),999)-DN71,                   SUBSTITUTE(INDEX(DR$2:DR$100,DO71),"$","")                  ) )</f>
        <v/>
      </c>
      <c r="DT71" s="0" t="n">
        <f aca="false">IFERROR(FIND("f_",LOWER(DS71)),-1)</f>
        <v>-1</v>
      </c>
      <c r="DU71" s="0" t="n">
        <f aca="false">IF(DT71=-1,-1, VALUE(MID(DS71,DT71+2, IFERROR(FIND(" ",DS71,DT71),999)-DT71-2)))</f>
        <v>-1</v>
      </c>
      <c r="DV71" s="0" t="n">
        <f aca="false">IFERROR(FIND("r_",LOWER(DS71)),-1)</f>
        <v>-1</v>
      </c>
      <c r="DW71" s="0" t="n">
        <f aca="false">IF(DV71=-1,-1, ROW(DV71)-1+VALUE(MID(DS71,DV71+2, IFERROR(FIND(" ",DS71,DV71),999)-DV71-2)))</f>
        <v>-1</v>
      </c>
      <c r="DX71" s="0" t="str">
        <f aca="false">IF(AND(ISERROR(FIND("$",DS71)),DT71&lt;0,DV71&lt;0,$S71&gt;0), IF(INDEX($D$2:$D$100,$S71)="num","$"&amp;TRIM(SUBSTITUTE(DS71,",",INDEX($F$2:$F$100,$S71)&amp;","))&amp;INDEX($F$2:$F$100,$S71), IF(INDEX($D$2:$D$100,$S71)="excl","$"&amp;REPLACE(DS71,      IFERROR(FIND(CHAR(1),SUBSTITUTE(DS71,",",CHAR(1),INDEX($F$2:$F$100,$S71)-1)),1),      IFERROR(FIND(CHAR(1),SUBSTITUTE(DS71,",",CHAR(1),INDEX($F$2:$F$100,$S71))),99)-          IFERROR(FIND(CHAR(1),SUBSTITUTE(DS71,",",CHAR(1),INDEX($F$2:$F$100,$S71)-1)),0),""), IF(INDEX($D$2:$D$100,$S71)="repl","$"&amp;REPLACE(DS71,      IFERROR(FIND(CHAR(1),SUBSTITUTE(DS71,",",CHAR(1),INDEX($F$2:$F$100,$S71)-1))+1,1),      IFERROR(FIND(CHAR(1),SUBSTITUTE(DS71,",",CHAR(1),INDEX($F$2:$F$100,$S71))),99)-          IFERROR(FIND(CHAR(1),SUBSTITUTE(DS71,",",CHAR(1),INDEX($F$2:$F$100,$S71)-1)),0)-1,INDEX($G$2:$G$100,$S71)),DS71 ))), DS71)</f>
        <v/>
      </c>
      <c r="DY71" s="0" t="str">
        <f aca="false">IF(OR(DT71=-1,IFERROR(INDEX(DT$2:DT$100,DU71),999)&gt;=0,IFERROR(INDEX(DV$2:DV$100,DU71),999)&gt;=0),IF(OR(DV71=-1,IFERROR(INDEX(DT$2:DT$100,DW71),999)&gt;=0,IFERROR(INDEX(DV$2:DV$100,DW71),999)&gt;=0),DX71,                REPLACE(DX71,DV71,IFERROR(FIND(" ",DX71,DV71),999)-DV71,                    SUBSTITUTE(INDEX(DX$2:DX$100,DW71),"$","")                  )), REPLACE(DX71,DT71,IFERROR(FIND(" ",DX71,DT71),999)-DT71,                   SUBSTITUTE(INDEX(DX$2:DX$100,DU71),"$","")                  ) )</f>
        <v/>
      </c>
      <c r="DZ71" s="0" t="n">
        <f aca="false">IFERROR(FIND("f_",LOWER(DY71)),-1)</f>
        <v>-1</v>
      </c>
      <c r="EA71" s="0" t="n">
        <f aca="false">IF(DZ71=-1,-1, VALUE(MID(DY71,DZ71+2, IFERROR(FIND(" ",DY71,DZ71),999)-DZ71-2)))</f>
        <v>-1</v>
      </c>
      <c r="EB71" s="0" t="n">
        <f aca="false">IFERROR(FIND("r_",LOWER(DY71)),-1)</f>
        <v>-1</v>
      </c>
      <c r="EC71" s="0" t="n">
        <f aca="false">IF(EB71=-1,-1, ROW(EB71)-1+VALUE(MID(DY71,EB71+2, IFERROR(FIND(" ",DY71,EB71),999)-EB71-2)))</f>
        <v>-1</v>
      </c>
      <c r="ED71" s="0" t="str">
        <f aca="false">IF(AND(ISERROR(FIND("$",DY71)),DZ71&lt;0,EB71&lt;0,$S71&gt;0), IF(INDEX($D$2:$D$100,$S71)="num","$"&amp;TRIM(SUBSTITUTE(DY71,",",INDEX($F$2:$F$100,$S71)&amp;","))&amp;INDEX($F$2:$F$100,$S71), IF(INDEX($D$2:$D$100,$S71)="excl","$"&amp;REPLACE(DY71,      IFERROR(FIND(CHAR(1),SUBSTITUTE(DY71,",",CHAR(1),INDEX($F$2:$F$100,$S71)-1)),1),      IFERROR(FIND(CHAR(1),SUBSTITUTE(DY71,",",CHAR(1),INDEX($F$2:$F$100,$S71))),99)-          IFERROR(FIND(CHAR(1),SUBSTITUTE(DY71,",",CHAR(1),INDEX($F$2:$F$100,$S71)-1)),0),""), IF(INDEX($D$2:$D$100,$S71)="repl","$"&amp;REPLACE(DY71,      IFERROR(FIND(CHAR(1),SUBSTITUTE(DY71,",",CHAR(1),INDEX($F$2:$F$100,$S71)-1))+1,1),      IFERROR(FIND(CHAR(1),SUBSTITUTE(DY71,",",CHAR(1),INDEX($F$2:$F$100,$S71))),99)-          IFERROR(FIND(CHAR(1),SUBSTITUTE(DY71,",",CHAR(1),INDEX($F$2:$F$100,$S71)-1)),0)-1,INDEX($G$2:$G$100,$S71)),DY71 ))), DY71)</f>
        <v/>
      </c>
      <c r="EE71" s="0" t="str">
        <f aca="false">IF(OR(DZ71=-1,IFERROR(INDEX(DZ$2:DZ$100,EA71),999)&gt;=0,IFERROR(INDEX(EB$2:EB$100,EA71),999)&gt;=0),IF(OR(EB71=-1,IFERROR(INDEX(DZ$2:DZ$100,EC71),999)&gt;=0,IFERROR(INDEX(EB$2:EB$100,EC71),999)&gt;=0),ED71,                REPLACE(ED71,EB71,IFERROR(FIND(" ",ED71,EB71),999)-EB71,                    SUBSTITUTE(INDEX(ED$2:ED$100,EC71),"$","")                  )), REPLACE(ED71,DZ71,IFERROR(FIND(" ",ED71,DZ71),999)-DZ71,                   SUBSTITUTE(INDEX(ED$2:ED$100,EA71),"$","")                  ) )</f>
        <v/>
      </c>
      <c r="EF71" s="0" t="n">
        <f aca="false">IFERROR(FIND("f_",LOWER(EE71)),-1)</f>
        <v>-1</v>
      </c>
      <c r="EG71" s="0" t="n">
        <f aca="false">IF(EF71=-1,-1, VALUE(MID(EE71,EF71+2, IFERROR(FIND(" ",EE71,EF71),999)-EF71-2)))</f>
        <v>-1</v>
      </c>
      <c r="EH71" s="0" t="n">
        <f aca="false">IFERROR(FIND("r_",LOWER(EE71)),-1)</f>
        <v>-1</v>
      </c>
      <c r="EI71" s="0" t="n">
        <f aca="false">IF(EH71=-1,-1, ROW(EH71)-1+VALUE(MID(EE71,EH71+2, IFERROR(FIND(" ",EE71,EH71),999)-EH71-2)))</f>
        <v>-1</v>
      </c>
      <c r="EJ71" s="0" t="str">
        <f aca="false">IF(AND(ISERROR(FIND("$",EE71)),EF71&lt;0,EH71&lt;0,$S71&gt;0), IF(INDEX($D$2:$D$100,$S71)="num","$"&amp;TRIM(SUBSTITUTE(EE71,",",INDEX($F$2:$F$100,$S71)&amp;","))&amp;INDEX($F$2:$F$100,$S71), IF(INDEX($D$2:$D$100,$S71)="excl","$"&amp;REPLACE(EE71,      IFERROR(FIND(CHAR(1),SUBSTITUTE(EE71,",",CHAR(1),INDEX($F$2:$F$100,$S71)-1)),1),      IFERROR(FIND(CHAR(1),SUBSTITUTE(EE71,",",CHAR(1),INDEX($F$2:$F$100,$S71))),99)-          IFERROR(FIND(CHAR(1),SUBSTITUTE(EE71,",",CHAR(1),INDEX($F$2:$F$100,$S71)-1)),0),""), IF(INDEX($D$2:$D$100,$S71)="repl","$"&amp;REPLACE(EE71,      IFERROR(FIND(CHAR(1),SUBSTITUTE(EE71,",",CHAR(1),INDEX($F$2:$F$100,$S71)-1))+1,1),      IFERROR(FIND(CHAR(1),SUBSTITUTE(EE71,",",CHAR(1),INDEX($F$2:$F$100,$S71))),99)-          IFERROR(FIND(CHAR(1),SUBSTITUTE(EE71,",",CHAR(1),INDEX($F$2:$F$100,$S71)-1)),0)-1,INDEX($G$2:$G$100,$S71)),EE71 ))), EE71)</f>
        <v/>
      </c>
      <c r="EK71" s="0" t="str">
        <f aca="false">IF(OR(EF71=-1,IFERROR(INDEX(EF$2:EF$100,EG71),999)&gt;=0,IFERROR(INDEX(EH$2:EH$100,EG71),999)&gt;=0),IF(OR(EH71=-1,IFERROR(INDEX(EF$2:EF$100,EI71),999)&gt;=0,IFERROR(INDEX(EH$2:EH$100,EI71),999)&gt;=0),EJ71,                REPLACE(EJ71,EH71,IFERROR(FIND(" ",EJ71,EH71),999)-EH71,                    SUBSTITUTE(INDEX(EJ$2:EJ$100,EI71),"$","")                  )), REPLACE(EJ71,EF71,IFERROR(FIND(" ",EJ71,EF71),999)-EF71,                   SUBSTITUTE(INDEX(EJ$2:EJ$100,EG71),"$","")                  ) )</f>
        <v/>
      </c>
      <c r="EL71" s="0" t="n">
        <f aca="false">IFERROR(FIND("f_",LOWER(EK71)),-1)</f>
        <v>-1</v>
      </c>
      <c r="EM71" s="0" t="n">
        <f aca="false">IF(EL71=-1,-1, VALUE(MID(EK71,EL71+2, IFERROR(FIND(" ",EK71,EL71),999)-EL71-2)))</f>
        <v>-1</v>
      </c>
      <c r="EN71" s="0" t="n">
        <f aca="false">IFERROR(FIND("r_",LOWER(EK71)),-1)</f>
        <v>-1</v>
      </c>
      <c r="EO71" s="0" t="n">
        <f aca="false">IF(EN71=-1,-1, ROW(EN71)-1+VALUE(MID(EK71,EN71+2, IFERROR(FIND(" ",EK71,EN71),999)-EN71-2)))</f>
        <v>-1</v>
      </c>
      <c r="EP71" s="0" t="str">
        <f aca="false">IF(AND(ISERROR(FIND("$",EK71)),EL71&lt;0,EN71&lt;0,$S71&gt;0), IF(INDEX($D$2:$D$100,$S71)="num","$"&amp;TRIM(SUBSTITUTE(EK71,",",INDEX($F$2:$F$100,$S71)&amp;","))&amp;INDEX($F$2:$F$100,$S71), IF(INDEX($D$2:$D$100,$S71)="excl","$"&amp;REPLACE(EK71,      IFERROR(FIND(CHAR(1),SUBSTITUTE(EK71,",",CHAR(1),INDEX($F$2:$F$100,$S71)-1)),1),      IFERROR(FIND(CHAR(1),SUBSTITUTE(EK71,",",CHAR(1),INDEX($F$2:$F$100,$S71))),99)-          IFERROR(FIND(CHAR(1),SUBSTITUTE(EK71,",",CHAR(1),INDEX($F$2:$F$100,$S71)-1)),0),""), IF(INDEX($D$2:$D$100,$S71)="repl","$"&amp;REPLACE(EK71,      IFERROR(FIND(CHAR(1),SUBSTITUTE(EK71,",",CHAR(1),INDEX($F$2:$F$100,$S71)-1))+1,1),      IFERROR(FIND(CHAR(1),SUBSTITUTE(EK71,",",CHAR(1),INDEX($F$2:$F$100,$S71))),99)-          IFERROR(FIND(CHAR(1),SUBSTITUTE(EK71,",",CHAR(1),INDEX($F$2:$F$100,$S71)-1)),0)-1,INDEX($G$2:$G$100,$S71)),EK71 ))), EK71)</f>
        <v/>
      </c>
      <c r="EQ71" s="0" t="str">
        <f aca="false">IF(OR(EL71=-1,IFERROR(INDEX(EL$2:EL$100,EM71),999)&gt;=0,IFERROR(INDEX(EN$2:EN$100,EM71),999)&gt;=0),IF(OR(EN71=-1,IFERROR(INDEX(EL$2:EL$100,EO71),999)&gt;=0,IFERROR(INDEX(EN$2:EN$100,EO71),999)&gt;=0),EP71,                REPLACE(EP71,EN71,IFERROR(FIND(" ",EP71,EN71),999)-EN71,                    SUBSTITUTE(INDEX(EP$2:EP$100,EO71),"$","")                  )), REPLACE(EP71,EL71,IFERROR(FIND(" ",EP71,EL71),999)-EL71,                   SUBSTITUTE(INDEX(EP$2:EP$100,EM71),"$","")                  ) )</f>
        <v/>
      </c>
      <c r="ER71" s="0" t="n">
        <f aca="false">IFERROR(FIND("f_",LOWER(EQ71)),-1)</f>
        <v>-1</v>
      </c>
      <c r="ES71" s="0" t="n">
        <f aca="false">IF(ER71=-1,-1, VALUE(MID(EQ71,ER71+2, IFERROR(FIND(" ",EQ71,ER71),999)-ER71-2)))</f>
        <v>-1</v>
      </c>
      <c r="ET71" s="0" t="n">
        <f aca="false">IFERROR(FIND("r_",LOWER(EQ71)),-1)</f>
        <v>-1</v>
      </c>
      <c r="EU71" s="0" t="n">
        <f aca="false">IF(ET71=-1,-1, ROW(ET71)-1+VALUE(MID(EQ71,ET71+2, IFERROR(FIND(" ",EQ71,ET71),999)-ET71-2)))</f>
        <v>-1</v>
      </c>
      <c r="EV71" s="0" t="str">
        <f aca="false">IF(AND(ISERROR(FIND("$",EQ71)),ER71&lt;0,ET71&lt;0,$S71&gt;0), IF(INDEX($D$2:$D$100,$S71)="num","$"&amp;TRIM(SUBSTITUTE(EQ71,",",INDEX($F$2:$F$100,$S71)&amp;","))&amp;INDEX($F$2:$F$100,$S71), IF(INDEX($D$2:$D$100,$S71)="excl","$"&amp;REPLACE(EQ71,      IFERROR(FIND(CHAR(1),SUBSTITUTE(EQ71,",",CHAR(1),INDEX($F$2:$F$100,$S71)-1)),1),      IFERROR(FIND(CHAR(1),SUBSTITUTE(EQ71,",",CHAR(1),INDEX($F$2:$F$100,$S71))),99)-          IFERROR(FIND(CHAR(1),SUBSTITUTE(EQ71,",",CHAR(1),INDEX($F$2:$F$100,$S71)-1)),0),""), IF(INDEX($D$2:$D$100,$S71)="repl","$"&amp;REPLACE(EQ71,      IFERROR(FIND(CHAR(1),SUBSTITUTE(EQ71,",",CHAR(1),INDEX($F$2:$F$100,$S71)-1))+1,1),      IFERROR(FIND(CHAR(1),SUBSTITUTE(EQ71,",",CHAR(1),INDEX($F$2:$F$100,$S71))),99)-          IFERROR(FIND(CHAR(1),SUBSTITUTE(EQ71,",",CHAR(1),INDEX($F$2:$F$100,$S71)-1)),0)-1,INDEX($G$2:$G$100,$S71)),EQ71 ))), EQ71)</f>
        <v/>
      </c>
      <c r="EW71" s="0" t="str">
        <f aca="false">IF(OR(ER71=-1,IFERROR(INDEX(ER$2:ER$100,ES71),999)&gt;=0,IFERROR(INDEX(ET$2:ET$100,ES71),999)&gt;=0),IF(OR(ET71=-1,IFERROR(INDEX(ER$2:ER$100,EU71),999)&gt;=0,IFERROR(INDEX(ET$2:ET$100,EU71),999)&gt;=0),EV71,                REPLACE(EV71,ET71,IFERROR(FIND(" ",EV71,ET71),999)-ET71,                    SUBSTITUTE(INDEX(EV$2:EV$100,EU71),"$","")                  )), REPLACE(EV71,ER71,IFERROR(FIND(" ",EV71,ER71),999)-ER71,                   SUBSTITUTE(INDEX(EV$2:EV$100,ES71),"$","")                  ) )</f>
        <v/>
      </c>
      <c r="EX71" s="0" t="n">
        <f aca="false">IFERROR(FIND("f_",LOWER(EW71)),-1)</f>
        <v>-1</v>
      </c>
      <c r="EY71" s="0" t="n">
        <f aca="false">IF(EX71=-1,-1, VALUE(MID(EW71,EX71+2, IFERROR(FIND(" ",EW71,EX71),999)-EX71-2)))</f>
        <v>-1</v>
      </c>
      <c r="EZ71" s="0" t="n">
        <f aca="false">IFERROR(FIND("r_",LOWER(EW71)),-1)</f>
        <v>-1</v>
      </c>
      <c r="FA71" s="0" t="n">
        <f aca="false">IF(EZ71=-1,-1, ROW(EZ71)-1+VALUE(MID(EW71,EZ71+2, IFERROR(FIND(" ",EW71,EZ71),999)-EZ71-2)))</f>
        <v>-1</v>
      </c>
      <c r="FB71" s="0" t="str">
        <f aca="false">IF(AND(ISERROR(FIND("$",EW71)),EX71&lt;0,EZ71&lt;0,$S71&gt;0), IF(INDEX($D$2:$D$100,$S71)="num","$"&amp;TRIM(SUBSTITUTE(EW71,",",INDEX($F$2:$F$100,$S71)&amp;","))&amp;INDEX($F$2:$F$100,$S71), IF(INDEX($D$2:$D$100,$S71)="excl","$"&amp;REPLACE(EW71,      IFERROR(FIND(CHAR(1),SUBSTITUTE(EW71,",",CHAR(1),INDEX($F$2:$F$100,$S71)-1)),1),      IFERROR(FIND(CHAR(1),SUBSTITUTE(EW71,",",CHAR(1),INDEX($F$2:$F$100,$S71))),99)-          IFERROR(FIND(CHAR(1),SUBSTITUTE(EW71,",",CHAR(1),INDEX($F$2:$F$100,$S71)-1)),0),""), IF(INDEX($D$2:$D$100,$S71)="repl","$"&amp;REPLACE(EW71,      IFERROR(FIND(CHAR(1),SUBSTITUTE(EW71,",",CHAR(1),INDEX($F$2:$F$100,$S71)-1))+1,1),      IFERROR(FIND(CHAR(1),SUBSTITUTE(EW71,",",CHAR(1),INDEX($F$2:$F$100,$S71))),99)-          IFERROR(FIND(CHAR(1),SUBSTITUTE(EW71,",",CHAR(1),INDEX($F$2:$F$100,$S71)-1)),0)-1,INDEX($G$2:$G$100,$S71)),EW71 ))), EW71)</f>
        <v/>
      </c>
      <c r="FC71" s="0" t="str">
        <f aca="false">IF(OR(EX71=-1,IFERROR(INDEX(EX$2:EX$100,EY71),999)&gt;=0,IFERROR(INDEX(EZ$2:EZ$100,EY71),999)&gt;=0),IF(OR(EZ71=-1,IFERROR(INDEX(EX$2:EX$100,FA71),999)&gt;=0,IFERROR(INDEX(EZ$2:EZ$100,FA71),999)&gt;=0),FB71,                REPLACE(FB71,EZ71,IFERROR(FIND(" ",FB71,EZ71),999)-EZ71,                    SUBSTITUTE(INDEX(FB$2:FB$100,FA71),"$","")                  )), REPLACE(FB71,EX71,IFERROR(FIND(" ",FB71,EX71),999)-EX71,                   SUBSTITUTE(INDEX(FB$2:FB$100,EY71),"$","")                  ) )</f>
        <v/>
      </c>
      <c r="FD71" s="0" t="n">
        <f aca="false">IFERROR(FIND("f_",LOWER(FC71)),-1)</f>
        <v>-1</v>
      </c>
      <c r="FE71" s="0" t="n">
        <f aca="false">IF(FD71=-1,-1, VALUE(MID(FC71,FD71+2, IFERROR(FIND(" ",FC71,FD71),999)-FD71-2)))</f>
        <v>-1</v>
      </c>
      <c r="FF71" s="0" t="n">
        <f aca="false">IFERROR(FIND("r_",LOWER(FC71)),-1)</f>
        <v>-1</v>
      </c>
      <c r="FG71" s="0" t="n">
        <f aca="false">IF(FF71=-1,-1, ROW(FF71)-1+VALUE(MID(FC71,FF71+2, IFERROR(FIND(" ",FC71,FF71),999)-FF71-2)))</f>
        <v>-1</v>
      </c>
      <c r="FH71" s="0" t="str">
        <f aca="false">IF(AND(ISERROR(FIND("$",FC71)),FD71&lt;0,FF71&lt;0,$S71&gt;0), IF(INDEX($D$2:$D$100,$S71)="num","$"&amp;TRIM(SUBSTITUTE(FC71,",",INDEX($F$2:$F$100,$S71)&amp;","))&amp;INDEX($F$2:$F$100,$S71), IF(INDEX($D$2:$D$100,$S71)="excl","$"&amp;REPLACE(FC71,      IFERROR(FIND(CHAR(1),SUBSTITUTE(FC71,",",CHAR(1),INDEX($F$2:$F$100,$S71)-1)),1),      IFERROR(FIND(CHAR(1),SUBSTITUTE(FC71,",",CHAR(1),INDEX($F$2:$F$100,$S71))),99)-          IFERROR(FIND(CHAR(1),SUBSTITUTE(FC71,",",CHAR(1),INDEX($F$2:$F$100,$S71)-1)),0),""), IF(INDEX($D$2:$D$100,$S71)="repl","$"&amp;REPLACE(FC71,      IFERROR(FIND(CHAR(1),SUBSTITUTE(FC71,",",CHAR(1),INDEX($F$2:$F$100,$S71)-1))+1,1),      IFERROR(FIND(CHAR(1),SUBSTITUTE(FC71,",",CHAR(1),INDEX($F$2:$F$100,$S71))),99)-          IFERROR(FIND(CHAR(1),SUBSTITUTE(FC71,",",CHAR(1),INDEX($F$2:$F$100,$S71)-1)),0)-1,INDEX($G$2:$G$100,$S71)),FC71 ))), FC71)</f>
        <v/>
      </c>
      <c r="FI71" s="0" t="str">
        <f aca="false">IF(OR(FD71=-1,IFERROR(INDEX(FD$2:FD$100,FE71),999)&gt;=0,IFERROR(INDEX(FF$2:FF$100,FE71),999)&gt;=0),IF(OR(FF71=-1,IFERROR(INDEX(FD$2:FD$100,FG71),999)&gt;=0,IFERROR(INDEX(FF$2:FF$100,FG71),999)&gt;=0),FH71,                REPLACE(FH71,FF71,IFERROR(FIND(" ",FH71,FF71),999)-FF71,                    SUBSTITUTE(INDEX(FH$2:FH$100,FG71),"$","")                  )), REPLACE(FH71,FD71,IFERROR(FIND(" ",FH71,FD71),999)-FD71,                   SUBSTITUTE(INDEX(FH$2:FH$100,FE71),"$","")                  ) )</f>
        <v/>
      </c>
      <c r="FJ71" s="0" t="n">
        <f aca="false">IFERROR(FIND("f_",LOWER(FI71)),-1)</f>
        <v>-1</v>
      </c>
      <c r="FK71" s="0" t="n">
        <f aca="false">IF(FJ71=-1,-1, VALUE(MID(FI71,FJ71+2, IFERROR(FIND(" ",FI71,FJ71),999)-FJ71-2)))</f>
        <v>-1</v>
      </c>
      <c r="FL71" s="0" t="n">
        <f aca="false">IFERROR(FIND("r_",LOWER(FI71)),-1)</f>
        <v>-1</v>
      </c>
      <c r="FM71" s="0" t="n">
        <f aca="false">IF(FL71=-1,-1, ROW(FL71)-1+VALUE(MID(FI71,FL71+2, IFERROR(FIND(" ",FI71,FL71),999)-FL71-2)))</f>
        <v>-1</v>
      </c>
      <c r="FN71" s="0" t="str">
        <f aca="false">IF(AND(ISERROR(FIND("$",FI71)),FJ71&lt;0,FL71&lt;0,$S71&gt;0), IF(INDEX($D$2:$D$100,$S71)="num","$"&amp;TRIM(SUBSTITUTE(FI71,",",INDEX($F$2:$F$100,$S71)&amp;","))&amp;INDEX($F$2:$F$100,$S71), IF(INDEX($D$2:$D$100,$S71)="excl","$"&amp;REPLACE(FI71,      IFERROR(FIND(CHAR(1),SUBSTITUTE(FI71,",",CHAR(1),INDEX($F$2:$F$100,$S71)-1)),1),      IFERROR(FIND(CHAR(1),SUBSTITUTE(FI71,",",CHAR(1),INDEX($F$2:$F$100,$S71))),99)-          IFERROR(FIND(CHAR(1),SUBSTITUTE(FI71,",",CHAR(1),INDEX($F$2:$F$100,$S71)-1)),0),""), IF(INDEX($D$2:$D$100,$S71)="repl","$"&amp;REPLACE(FI71,      IFERROR(FIND(CHAR(1),SUBSTITUTE(FI71,",",CHAR(1),INDEX($F$2:$F$100,$S71)-1))+1,1),      IFERROR(FIND(CHAR(1),SUBSTITUTE(FI71,",",CHAR(1),INDEX($F$2:$F$100,$S71))),99)-          IFERROR(FIND(CHAR(1),SUBSTITUTE(FI71,",",CHAR(1),INDEX($F$2:$F$100,$S71)-1)),0)-1,INDEX($G$2:$G$100,$S71)),FI71 ))), FI71)</f>
        <v/>
      </c>
      <c r="FO71" s="0" t="str">
        <f aca="false">IF(OR(FJ71=-1,IFERROR(INDEX(FJ$2:FJ$100,FK71),999)&gt;=0,IFERROR(INDEX(FL$2:FL$100,FK71),999)&gt;=0),IF(OR(FL71=-1,IFERROR(INDEX(FJ$2:FJ$100,FM71),999)&gt;=0,IFERROR(INDEX(FL$2:FL$100,FM71),999)&gt;=0),FN71,                REPLACE(FN71,FL71,IFERROR(FIND(" ",FN71,FL71),999)-FL71,                    SUBSTITUTE(INDEX(FN$2:FN$100,FM71),"$","")                  )), REPLACE(FN71,FJ71,IFERROR(FIND(" ",FN71,FJ71),999)-FJ71,                   SUBSTITUTE(INDEX(FN$2:FN$100,FK71),"$","")                  ) )</f>
        <v/>
      </c>
      <c r="FP71" s="0" t="n">
        <f aca="false">IFERROR(FIND("f_",LOWER(FO71)),-1)</f>
        <v>-1</v>
      </c>
      <c r="FQ71" s="0" t="n">
        <f aca="false">IF(FP71=-1,-1, VALUE(MID(FO71,FP71+2, IFERROR(FIND(" ",FO71,FP71),999)-FP71-2)))</f>
        <v>-1</v>
      </c>
      <c r="FR71" s="0" t="n">
        <f aca="false">IFERROR(FIND("r_",LOWER(FO71)),-1)</f>
        <v>-1</v>
      </c>
      <c r="FS71" s="0" t="n">
        <f aca="false">IF(FR71=-1,-1, ROW(FR71)-1+VALUE(MID(FO71,FR71+2, IFERROR(FIND(" ",FO71,FR71),999)-FR71-2)))</f>
        <v>-1</v>
      </c>
      <c r="FT71" s="0" t="str">
        <f aca="false">IF(AND(ISERROR(FIND("$",FO71)),FP71&lt;0,FR71&lt;0,$S71&gt;0), IF(INDEX($D$2:$D$100,$S71)="num","$"&amp;TRIM(SUBSTITUTE(FO71,",",INDEX($F$2:$F$100,$S71)&amp;","))&amp;INDEX($F$2:$F$100,$S71), IF(INDEX($D$2:$D$100,$S71)="excl","$"&amp;REPLACE(FO71,      IFERROR(FIND(CHAR(1),SUBSTITUTE(FO71,",",CHAR(1),INDEX($F$2:$F$100,$S71)-1)),1),      IFERROR(FIND(CHAR(1),SUBSTITUTE(FO71,",",CHAR(1),INDEX($F$2:$F$100,$S71))),99)-          IFERROR(FIND(CHAR(1),SUBSTITUTE(FO71,",",CHAR(1),INDEX($F$2:$F$100,$S71)-1)),0),""), IF(INDEX($D$2:$D$100,$S71)="repl","$"&amp;REPLACE(FO71,      IFERROR(FIND(CHAR(1),SUBSTITUTE(FO71,",",CHAR(1),INDEX($F$2:$F$100,$S71)-1))+1,1),      IFERROR(FIND(CHAR(1),SUBSTITUTE(FO71,",",CHAR(1),INDEX($F$2:$F$100,$S71))),99)-          IFERROR(FIND(CHAR(1),SUBSTITUTE(FO71,",",CHAR(1),INDEX($F$2:$F$100,$S71)-1)),0)-1,INDEX($G$2:$G$100,$S71)),FO71 ))), FO71)</f>
        <v/>
      </c>
      <c r="FU71" s="0" t="str">
        <f aca="false">IF(OR(FP71=-1,IFERROR(INDEX(FP$2:FP$100,FQ71),999)&gt;=0,IFERROR(INDEX(FR$2:FR$100,FQ71),999)&gt;=0),IF(OR(FR71=-1,IFERROR(INDEX(FP$2:FP$100,FS71),999)&gt;=0,IFERROR(INDEX(FR$2:FR$100,FS71),999)&gt;=0),FT71,                REPLACE(FT71,FR71,IFERROR(FIND(" ",FT71,FR71),999)-FR71,                    SUBSTITUTE(INDEX(FT$2:FT$100,FS71),"$","")                  )), REPLACE(FT71,FP71,IFERROR(FIND(" ",FT71,FP71),999)-FP71,                   SUBSTITUTE(INDEX(FT$2:FT$100,FQ71),"$","")                  ) )</f>
        <v/>
      </c>
      <c r="FV71" s="0" t="n">
        <f aca="false">IFERROR(FIND("f_",LOWER(FU71)),-1)</f>
        <v>-1</v>
      </c>
      <c r="FW71" s="0" t="n">
        <f aca="false">IF(FV71=-1,-1, VALUE(MID(FU71,FV71+2, IFERROR(FIND(" ",FU71,FV71),999)-FV71-2)))</f>
        <v>-1</v>
      </c>
      <c r="FX71" s="0" t="n">
        <f aca="false">IFERROR(FIND("r_",LOWER(FU71)),-1)</f>
        <v>-1</v>
      </c>
      <c r="FY71" s="0" t="n">
        <f aca="false">IF(FX71=-1,-1, ROW(FX71)-1+VALUE(MID(FU71,FX71+2, IFERROR(FIND(" ",FU71,FX71),999)-FX71-2)))</f>
        <v>-1</v>
      </c>
      <c r="FZ71" s="0" t="str">
        <f aca="false">IF(AND(ISERROR(FIND("$",FU71)),FV71&lt;0,FX71&lt;0,$S71&gt;0), IF(INDEX($D$2:$D$100,$S71)="num","$"&amp;TRIM(SUBSTITUTE(FU71,",",INDEX($F$2:$F$100,$S71)&amp;","))&amp;INDEX($F$2:$F$100,$S71), IF(INDEX($D$2:$D$100,$S71)="excl","$"&amp;REPLACE(FU71,      IFERROR(FIND(CHAR(1),SUBSTITUTE(FU71,",",CHAR(1),INDEX($F$2:$F$100,$S71)-1)),1),      IFERROR(FIND(CHAR(1),SUBSTITUTE(FU71,",",CHAR(1),INDEX($F$2:$F$100,$S71))),99)-          IFERROR(FIND(CHAR(1),SUBSTITUTE(FU71,",",CHAR(1),INDEX($F$2:$F$100,$S71)-1)),0),""), IF(INDEX($D$2:$D$100,$S71)="repl","$"&amp;REPLACE(FU71,      IFERROR(FIND(CHAR(1),SUBSTITUTE(FU71,",",CHAR(1),INDEX($F$2:$F$100,$S71)-1))+1,1),      IFERROR(FIND(CHAR(1),SUBSTITUTE(FU71,",",CHAR(1),INDEX($F$2:$F$100,$S71))),99)-          IFERROR(FIND(CHAR(1),SUBSTITUTE(FU71,",",CHAR(1),INDEX($F$2:$F$100,$S71)-1)),0)-1,INDEX($G$2:$G$100,$S71)),FU71 ))), FU71)</f>
        <v/>
      </c>
      <c r="GA71" s="0" t="str">
        <f aca="false">IF(OR(FV71=-1,IFERROR(INDEX(FV$2:FV$100,FW71),999)&gt;=0,IFERROR(INDEX(FX$2:FX$100,FW71),999)&gt;=0),IF(OR(FX71=-1,IFERROR(INDEX(FV$2:FV$100,FY71),999)&gt;=0,IFERROR(INDEX(FX$2:FX$100,FY71),999)&gt;=0),FZ71,                REPLACE(FZ71,FX71,IFERROR(FIND(" ",FZ71,FX71),999)-FX71,                    SUBSTITUTE(INDEX(FZ$2:FZ$100,FY71),"$","")                  )), REPLACE(FZ71,FV71,IFERROR(FIND(" ",FZ71,FV71),999)-FV71,                   SUBSTITUTE(INDEX(FZ$2:FZ$100,FW71),"$","")                  ) )</f>
        <v/>
      </c>
      <c r="GB71" s="0" t="n">
        <f aca="false">IFERROR(FIND("f_",LOWER(GA71)),-1)</f>
        <v>-1</v>
      </c>
      <c r="GC71" s="0" t="n">
        <f aca="false">IF(GB71=-1,-1, VALUE(MID(GA71,GB71+2, IFERROR(FIND(" ",GA71,GB71),999)-GB71-2)))</f>
        <v>-1</v>
      </c>
      <c r="GD71" s="0" t="n">
        <f aca="false">IFERROR(FIND("r_",LOWER(GA71)),-1)</f>
        <v>-1</v>
      </c>
      <c r="GE71" s="0" t="n">
        <f aca="false">IF(GD71=-1,-1, ROW(GD71)-1+VALUE(MID(GA71,GD71+2, IFERROR(FIND(" ",GA71,GD71),999)-GD71-2)))</f>
        <v>-1</v>
      </c>
      <c r="GF71" s="0" t="str">
        <f aca="false">IF(AND(ISERROR(FIND("$",GA71)),GB71&lt;0,GD71&lt;0,$S71&gt;0), IF(INDEX($D$2:$D$100,$S71)="num","$"&amp;TRIM(SUBSTITUTE(GA71,",",INDEX($F$2:$F$100,$S71)&amp;","))&amp;INDEX($F$2:$F$100,$S71), IF(INDEX($D$2:$D$100,$S71)="excl","$"&amp;REPLACE(GA71,      IFERROR(FIND(CHAR(1),SUBSTITUTE(GA71,",",CHAR(1),INDEX($F$2:$F$100,$S71)-1)),1),      IFERROR(FIND(CHAR(1),SUBSTITUTE(GA71,",",CHAR(1),INDEX($F$2:$F$100,$S71))),99)-          IFERROR(FIND(CHAR(1),SUBSTITUTE(GA71,",",CHAR(1),INDEX($F$2:$F$100,$S71)-1)),0),""), IF(INDEX($D$2:$D$100,$S71)="repl","$"&amp;REPLACE(GA71,      IFERROR(FIND(CHAR(1),SUBSTITUTE(GA71,",",CHAR(1),INDEX($F$2:$F$100,$S71)-1))+1,1),      IFERROR(FIND(CHAR(1),SUBSTITUTE(GA71,",",CHAR(1),INDEX($F$2:$F$100,$S71))),99)-          IFERROR(FIND(CHAR(1),SUBSTITUTE(GA71,",",CHAR(1),INDEX($F$2:$F$100,$S71)-1)),0)-1,INDEX($G$2:$G$100,$S71)),GA71 ))), GA71)</f>
        <v/>
      </c>
      <c r="GG71" s="0" t="str">
        <f aca="false">IF(OR(GB71=-1,IFERROR(INDEX(GB$2:GB$100,GC71),999)&gt;=0,IFERROR(INDEX(GD$2:GD$100,GC71),999)&gt;=0),IF(OR(GD71=-1,IFERROR(INDEX(GB$2:GB$100,GE71),999)&gt;=0,IFERROR(INDEX(GD$2:GD$100,GE71),999)&gt;=0),GF71,                REPLACE(GF71,GD71,IFERROR(FIND(" ",GF71,GD71),999)-GD71,                    SUBSTITUTE(INDEX(GF$2:GF$100,GE71),"$","")                  )), REPLACE(GF71,GB71,IFERROR(FIND(" ",GF71,GB71),999)-GB71,                   SUBSTITUTE(INDEX(GF$2:GF$100,GC71),"$","")                  ) )</f>
        <v/>
      </c>
      <c r="GH71" s="0" t="n">
        <f aca="false">IFERROR(FIND("f_",LOWER(GG71)),-1)</f>
        <v>-1</v>
      </c>
      <c r="GI71" s="0" t="n">
        <f aca="false">IF(GH71=-1,-1, VALUE(MID(GG71,GH71+2, IFERROR(FIND(" ",GG71,GH71),999)-GH71-2)))</f>
        <v>-1</v>
      </c>
      <c r="GJ71" s="0" t="n">
        <f aca="false">IFERROR(FIND("r_",LOWER(GG71)),-1)</f>
        <v>-1</v>
      </c>
      <c r="GK71" s="0" t="n">
        <f aca="false">IF(GJ71=-1,-1, ROW(GJ71)-1+VALUE(MID(GG71,GJ71+2, IFERROR(FIND(" ",GG71,GJ71),999)-GJ71-2)))</f>
        <v>-1</v>
      </c>
      <c r="GL71" s="0" t="str">
        <f aca="false">IF(AND(ISERROR(FIND("$",GG71)),GH71&lt;0,GJ71&lt;0,$S71&gt;0), IF(INDEX($D$2:$D$100,$S71)="num","$"&amp;TRIM(SUBSTITUTE(GG71,",",INDEX($F$2:$F$100,$S71)&amp;","))&amp;INDEX($F$2:$F$100,$S71), IF(INDEX($D$2:$D$100,$S71)="excl","$"&amp;REPLACE(GG71,      IFERROR(FIND(CHAR(1),SUBSTITUTE(GG71,",",CHAR(1),INDEX($F$2:$F$100,$S71)-1)),1),      IFERROR(FIND(CHAR(1),SUBSTITUTE(GG71,",",CHAR(1),INDEX($F$2:$F$100,$S71))),99)-          IFERROR(FIND(CHAR(1),SUBSTITUTE(GG71,",",CHAR(1),INDEX($F$2:$F$100,$S71)-1)),0),""), IF(INDEX($D$2:$D$100,$S71)="repl","$"&amp;REPLACE(GG71,      IFERROR(FIND(CHAR(1),SUBSTITUTE(GG71,",",CHAR(1),INDEX($F$2:$F$100,$S71)-1))+1,1),      IFERROR(FIND(CHAR(1),SUBSTITUTE(GG71,",",CHAR(1),INDEX($F$2:$F$100,$S71))),99)-          IFERROR(FIND(CHAR(1),SUBSTITUTE(GG71,",",CHAR(1),INDEX($F$2:$F$100,$S71)-1)),0)-1,INDEX($G$2:$G$100,$S71)),GG71 ))), GG71)</f>
        <v/>
      </c>
      <c r="GM71" s="0" t="str">
        <f aca="false">IF(OR(GH71=-1,IFERROR(INDEX(GH$2:GH$100,GI71),999)&gt;=0,IFERROR(INDEX(GJ$2:GJ$100,GI71),999)&gt;=0),IF(OR(GJ71=-1,IFERROR(INDEX(GH$2:GH$100,GK71),999)&gt;=0,IFERROR(INDEX(GJ$2:GJ$100,GK71),999)&gt;=0),GL71,                REPLACE(GL71,GJ71,IFERROR(FIND(" ",GL71,GJ71),999)-GJ71,                    SUBSTITUTE(INDEX(GL$2:GL$100,GK71),"$","")                  )), REPLACE(GL71,GH71,IFERROR(FIND(" ",GL71,GH71),999)-GH71,                   SUBSTITUTE(INDEX(GL$2:GL$100,GI71),"$","")                  ) )</f>
        <v/>
      </c>
      <c r="GN71" s="0" t="n">
        <f aca="false">IFERROR(FIND("f_",LOWER(GM71)),-1)</f>
        <v>-1</v>
      </c>
      <c r="GO71" s="0" t="n">
        <f aca="false">IF(GN71=-1,-1, VALUE(MID(GM71,GN71+2, IFERROR(FIND(" ",GM71,GN71),999)-GN71-2)))</f>
        <v>-1</v>
      </c>
      <c r="GP71" s="0" t="n">
        <f aca="false">IFERROR(FIND("r_",LOWER(GM71)),-1)</f>
        <v>-1</v>
      </c>
      <c r="GQ71" s="0" t="n">
        <f aca="false">IF(GP71=-1,-1, ROW(GP71)-1+VALUE(MID(GM71,GP71+2, IFERROR(FIND(" ",GM71,GP71),999)-GP71-2)))</f>
        <v>-1</v>
      </c>
      <c r="GR71" s="0" t="str">
        <f aca="false">IF(AND(ISERROR(FIND("$",GM71)),GN71&lt;0,GP71&lt;0,$S71&gt;0), IF(INDEX($D$2:$D$100,$S71)="num","$"&amp;TRIM(SUBSTITUTE(GM71,",",INDEX($F$2:$F$100,$S71)&amp;","))&amp;INDEX($F$2:$F$100,$S71), IF(INDEX($D$2:$D$100,$S71)="excl","$"&amp;REPLACE(GM71,      IFERROR(FIND(CHAR(1),SUBSTITUTE(GM71,",",CHAR(1),INDEX($F$2:$F$100,$S71)-1)),1),      IFERROR(FIND(CHAR(1),SUBSTITUTE(GM71,",",CHAR(1),INDEX($F$2:$F$100,$S71))),99)-          IFERROR(FIND(CHAR(1),SUBSTITUTE(GM71,",",CHAR(1),INDEX($F$2:$F$100,$S71)-1)),0),""), IF(INDEX($D$2:$D$100,$S71)="repl","$"&amp;REPLACE(GM71,      IFERROR(FIND(CHAR(1),SUBSTITUTE(GM71,",",CHAR(1),INDEX($F$2:$F$100,$S71)-1))+1,1),      IFERROR(FIND(CHAR(1),SUBSTITUTE(GM71,",",CHAR(1),INDEX($F$2:$F$100,$S71))),99)-          IFERROR(FIND(CHAR(1),SUBSTITUTE(GM71,",",CHAR(1),INDEX($F$2:$F$100,$S71)-1)),0)-1,INDEX($G$2:$G$100,$S71)),GM71 ))), GM71)</f>
        <v/>
      </c>
      <c r="GS71" s="0" t="str">
        <f aca="false">IF(OR(GN71=-1,IFERROR(INDEX(GN$2:GN$100,GO71),999)&gt;=0,IFERROR(INDEX(GP$2:GP$100,GO71),999)&gt;=0),IF(OR(GP71=-1,IFERROR(INDEX(GN$2:GN$100,GQ71),999)&gt;=0,IFERROR(INDEX(GP$2:GP$100,GQ71),999)&gt;=0),GR71,                REPLACE(GR71,GP71,IFERROR(FIND(" ",GR71,GP71),999)-GP71,                    SUBSTITUTE(INDEX(GR$2:GR$100,GQ71),"$","")                  )), REPLACE(GR71,GN71,IFERROR(FIND(" ",GR71,GN71),999)-GN71,                   SUBSTITUTE(INDEX(GR$2:GR$100,GO71),"$","")                  ) )</f>
        <v/>
      </c>
      <c r="GT71" s="0" t="n">
        <f aca="false">IFERROR(FIND("f_",LOWER(GS71)),-1)</f>
        <v>-1</v>
      </c>
      <c r="GU71" s="0" t="n">
        <f aca="false">IF(GT71=-1,-1, VALUE(MID(GS71,GT71+2, IFERROR(FIND(" ",GS71,GT71),999)-GT71-2)))</f>
        <v>-1</v>
      </c>
      <c r="GV71" s="0" t="n">
        <f aca="false">IFERROR(FIND("r_",LOWER(GS71)),-1)</f>
        <v>-1</v>
      </c>
      <c r="GW71" s="0" t="n">
        <f aca="false">IF(GV71=-1,-1, ROW(GV71)-1+VALUE(MID(GS71,GV71+2, IFERROR(FIND(" ",GS71,GV71),999)-GV71-2)))</f>
        <v>-1</v>
      </c>
      <c r="GX71" s="0" t="str">
        <f aca="false">IF(AND(ISERROR(FIND("$",GS71)),GT71&lt;0,GV71&lt;0,$S71&gt;0), IF(INDEX($D$2:$D$100,$S71)="num","$"&amp;TRIM(SUBSTITUTE(GS71,",",INDEX($F$2:$F$100,$S71)&amp;","))&amp;INDEX($F$2:$F$100,$S71), IF(INDEX($D$2:$D$100,$S71)="excl","$"&amp;REPLACE(GS71,      IFERROR(FIND(CHAR(1),SUBSTITUTE(GS71,",",CHAR(1),INDEX($F$2:$F$100,$S71)-1)),1),      IFERROR(FIND(CHAR(1),SUBSTITUTE(GS71,",",CHAR(1),INDEX($F$2:$F$100,$S71))),99)-          IFERROR(FIND(CHAR(1),SUBSTITUTE(GS71,",",CHAR(1),INDEX($F$2:$F$100,$S71)-1)),0),""), IF(INDEX($D$2:$D$100,$S71)="repl","$"&amp;REPLACE(GS71,      IFERROR(FIND(CHAR(1),SUBSTITUTE(GS71,",",CHAR(1),INDEX($F$2:$F$100,$S71)-1))+1,1),      IFERROR(FIND(CHAR(1),SUBSTITUTE(GS71,",",CHAR(1),INDEX($F$2:$F$100,$S71))),99)-          IFERROR(FIND(CHAR(1),SUBSTITUTE(GS71,",",CHAR(1),INDEX($F$2:$F$100,$S71)-1)),0)-1,INDEX($G$2:$G$100,$S71)),GS71 ))), GS71)</f>
        <v/>
      </c>
      <c r="GY71" s="0" t="str">
        <f aca="false">IF(OR(GT71=-1,IFERROR(INDEX(GT$2:GT$100,GU71),999)&gt;=0,IFERROR(INDEX(GV$2:GV$100,GU71),999)&gt;=0),IF(OR(GV71=-1,IFERROR(INDEX(GT$2:GT$100,GW71),999)&gt;=0,IFERROR(INDEX(GV$2:GV$100,GW71),999)&gt;=0),GX71,                REPLACE(GX71,GV71,IFERROR(FIND(" ",GX71,GV71),999)-GV71,                    SUBSTITUTE(INDEX(GX$2:GX$100,GW71),"$","")                  )), REPLACE(GX71,GT71,IFERROR(FIND(" ",GX71,GT71),999)-GT71,                   SUBSTITUTE(INDEX(GX$2:GX$100,GU71),"$","")                  ) )</f>
        <v/>
      </c>
      <c r="GZ71" s="0" t="n">
        <f aca="false">IFERROR(FIND("f_",LOWER(GY71)),-1)</f>
        <v>-1</v>
      </c>
      <c r="HA71" s="0" t="n">
        <f aca="false">IF(GZ71=-1,-1, VALUE(MID(GY71,GZ71+2, IFERROR(FIND(" ",GY71,GZ71),999)-GZ71-2)))</f>
        <v>-1</v>
      </c>
      <c r="HB71" s="0" t="n">
        <f aca="false">IFERROR(FIND("r_",LOWER(GY71)),-1)</f>
        <v>-1</v>
      </c>
      <c r="HC71" s="0" t="n">
        <f aca="false">IF(HB71=-1,-1, ROW(HB71)-1+VALUE(MID(GY71,HB71+2, IFERROR(FIND(" ",GY71,HB71),999)-HB71-2)))</f>
        <v>-1</v>
      </c>
      <c r="HD71" s="0" t="str">
        <f aca="false">IF(AND(ISERROR(FIND("$",GY71)),GZ71&lt;0,HB71&lt;0,$S71&gt;0), IF(INDEX($D$2:$D$100,$S71)="num","$"&amp;TRIM(SUBSTITUTE(GY71,",",INDEX($F$2:$F$100,$S71)&amp;","))&amp;INDEX($F$2:$F$100,$S71), IF(INDEX($D$2:$D$100,$S71)="excl","$"&amp;REPLACE(GY71,      IFERROR(FIND(CHAR(1),SUBSTITUTE(GY71,",",CHAR(1),INDEX($F$2:$F$100,$S71)-1)),1),      IFERROR(FIND(CHAR(1),SUBSTITUTE(GY71,",",CHAR(1),INDEX($F$2:$F$100,$S71))),99)-          IFERROR(FIND(CHAR(1),SUBSTITUTE(GY71,",",CHAR(1),INDEX($F$2:$F$100,$S71)-1)),0),""), IF(INDEX($D$2:$D$100,$S71)="repl","$"&amp;REPLACE(GY71,      IFERROR(FIND(CHAR(1),SUBSTITUTE(GY71,",",CHAR(1),INDEX($F$2:$F$100,$S71)-1))+1,1),      IFERROR(FIND(CHAR(1),SUBSTITUTE(GY71,",",CHAR(1),INDEX($F$2:$F$100,$S71))),99)-          IFERROR(FIND(CHAR(1),SUBSTITUTE(GY71,",",CHAR(1),INDEX($F$2:$F$100,$S71)-1)),0)-1,INDEX($G$2:$G$100,$S71)),GY71 ))), GY71)</f>
        <v/>
      </c>
      <c r="HE71" s="0" t="str">
        <f aca="false">IF(OR(GZ71=-1,IFERROR(INDEX(GZ$2:GZ$100,HA71),999)&gt;=0,IFERROR(INDEX(HB$2:HB$100,HA71),999)&gt;=0),IF(OR(HB71=-1,IFERROR(INDEX(GZ$2:GZ$100,HC71),999)&gt;=0,IFERROR(INDEX(HB$2:HB$100,HC71),999)&gt;=0),HD71,                REPLACE(HD71,HB71,IFERROR(FIND(" ",HD71,HB71),999)-HB71,                    SUBSTITUTE(INDEX(HD$2:HD$100,HC71),"$","")                  )), REPLACE(HD71,GZ71,IFERROR(FIND(" ",HD71,GZ71),999)-GZ71,                   SUBSTITUTE(INDEX(HD$2:HD$100,HA71),"$","")                  ) )</f>
        <v/>
      </c>
      <c r="HF71" s="0" t="n">
        <f aca="false">IFERROR(FIND("f_",LOWER(HE71)),-1)</f>
        <v>-1</v>
      </c>
      <c r="HG71" s="0" t="n">
        <f aca="false">IF(HF71=-1,-1, VALUE(MID(HE71,HF71+2, IFERROR(FIND(" ",HE71,HF71),999)-HF71-2)))</f>
        <v>-1</v>
      </c>
      <c r="HH71" s="0" t="n">
        <f aca="false">IFERROR(FIND("r_",LOWER(HE71)),-1)</f>
        <v>-1</v>
      </c>
      <c r="HI71" s="0" t="n">
        <f aca="false">IF(HH71=-1,-1, ROW(HH71)-1+VALUE(MID(HE71,HH71+2, IFERROR(FIND(" ",HE71,HH71),999)-HH71-2)))</f>
        <v>-1</v>
      </c>
      <c r="HJ71" s="0" t="str">
        <f aca="false">IF(AND(ISERROR(FIND("$",HE71)),HF71&lt;0,HH71&lt;0,$S71&gt;0), IF(INDEX($D$2:$D$100,$S71)="num","$"&amp;TRIM(SUBSTITUTE(HE71,",",INDEX($F$2:$F$100,$S71)&amp;","))&amp;INDEX($F$2:$F$100,$S71), IF(INDEX($D$2:$D$100,$S71)="excl","$"&amp;REPLACE(HE71,      IFERROR(FIND(CHAR(1),SUBSTITUTE(HE71,",",CHAR(1),INDEX($F$2:$F$100,$S71)-1)),1),      IFERROR(FIND(CHAR(1),SUBSTITUTE(HE71,",",CHAR(1),INDEX($F$2:$F$100,$S71))),99)-          IFERROR(FIND(CHAR(1),SUBSTITUTE(HE71,",",CHAR(1),INDEX($F$2:$F$100,$S71)-1)),0),""), IF(INDEX($D$2:$D$100,$S71)="repl","$"&amp;REPLACE(HE71,      IFERROR(FIND(CHAR(1),SUBSTITUTE(HE71,",",CHAR(1),INDEX($F$2:$F$100,$S71)-1))+1,1),      IFERROR(FIND(CHAR(1),SUBSTITUTE(HE71,",",CHAR(1),INDEX($F$2:$F$100,$S71))),99)-          IFERROR(FIND(CHAR(1),SUBSTITUTE(HE71,",",CHAR(1),INDEX($F$2:$F$100,$S71)-1)),0)-1,INDEX($G$2:$G$100,$S71)),HE71 ))), HE71)</f>
        <v/>
      </c>
      <c r="HK71" s="0" t="str">
        <f aca="false">IF(OR(HF71=-1,IFERROR(INDEX(HF$2:HF$100,HG71),999)&gt;=0,IFERROR(INDEX(HH$2:HH$100,HG71),999)&gt;=0),IF(OR(HH71=-1,IFERROR(INDEX(HF$2:HF$100,HI71),999)&gt;=0,IFERROR(INDEX(HH$2:HH$100,HI71),999)&gt;=0),HJ71,                REPLACE(HJ71,HH71,IFERROR(FIND(" ",HJ71,HH71),999)-HH71,                    SUBSTITUTE(INDEX(HJ$2:HJ$100,HI71),"$","")                  )), REPLACE(HJ71,HF71,IFERROR(FIND(" ",HJ71,HF71),999)-HF71,                   SUBSTITUTE(INDEX(HJ$2:HJ$100,HG71),"$","")                  ) )</f>
        <v/>
      </c>
      <c r="HL71" s="0" t="n">
        <f aca="false">IFERROR(FIND("f_",LOWER(HK71)),-1)</f>
        <v>-1</v>
      </c>
      <c r="HM71" s="0" t="n">
        <f aca="false">IF(HL71=-1,-1, VALUE(MID(HK71,HL71+2, IFERROR(FIND(" ",HK71,HL71),999)-HL71-2)))</f>
        <v>-1</v>
      </c>
      <c r="HN71" s="0" t="n">
        <f aca="false">IFERROR(FIND("r_",LOWER(HK71)),-1)</f>
        <v>-1</v>
      </c>
      <c r="HO71" s="0" t="n">
        <f aca="false">IF(HN71=-1,-1, ROW(HN71)-1+VALUE(MID(HK71,HN71+2, IFERROR(FIND(" ",HK71,HN71),999)-HN71-2)))</f>
        <v>-1</v>
      </c>
      <c r="HP71" s="0" t="str">
        <f aca="false">IF(AND(ISERROR(FIND("$",HK71)),HL71&lt;0,HN71&lt;0,$S71&gt;0), IF(INDEX($D$2:$D$100,$S71)="num","$"&amp;TRIM(SUBSTITUTE(HK71,",",INDEX($F$2:$F$100,$S71)&amp;","))&amp;INDEX($F$2:$F$100,$S71), IF(INDEX($D$2:$D$100,$S71)="excl","$"&amp;REPLACE(HK71,      IFERROR(FIND(CHAR(1),SUBSTITUTE(HK71,",",CHAR(1),INDEX($F$2:$F$100,$S71)-1)),1),      IFERROR(FIND(CHAR(1),SUBSTITUTE(HK71,",",CHAR(1),INDEX($F$2:$F$100,$S71))),99)-          IFERROR(FIND(CHAR(1),SUBSTITUTE(HK71,",",CHAR(1),INDEX($F$2:$F$100,$S71)-1)),0),""), IF(INDEX($D$2:$D$100,$S71)="repl","$"&amp;REPLACE(HK71,      IFERROR(FIND(CHAR(1),SUBSTITUTE(HK71,",",CHAR(1),INDEX($F$2:$F$100,$S71)-1))+1,1),      IFERROR(FIND(CHAR(1),SUBSTITUTE(HK71,",",CHAR(1),INDEX($F$2:$F$100,$S71))),99)-          IFERROR(FIND(CHAR(1),SUBSTITUTE(HK71,",",CHAR(1),INDEX($F$2:$F$100,$S71)-1)),0)-1,INDEX($G$2:$G$100,$S71)),HK71 ))), HK71)</f>
        <v/>
      </c>
      <c r="HQ71" s="0" t="str">
        <f aca="false">IF(OR(HL71=-1,IFERROR(INDEX(HL$2:HL$100,HM71),999)&gt;=0,IFERROR(INDEX(HN$2:HN$100,HM71),999)&gt;=0),IF(OR(HN71=-1,IFERROR(INDEX(HL$2:HL$100,HO71),999)&gt;=0,IFERROR(INDEX(HN$2:HN$100,HO71),999)&gt;=0),HP71,                REPLACE(HP71,HN71,IFERROR(FIND(" ",HP71,HN71),999)-HN71,                    SUBSTITUTE(INDEX(HP$2:HP$100,HO71),"$","")                  )), REPLACE(HP71,HL71,IFERROR(FIND(" ",HP71,HL71),999)-HL71,                   SUBSTITUTE(INDEX(HP$2:HP$100,HM71),"$","")                  ) )</f>
        <v/>
      </c>
      <c r="HR71" s="0" t="n">
        <f aca="false">IFERROR(FIND("f_",LOWER(HQ71)),-1)</f>
        <v>-1</v>
      </c>
      <c r="HS71" s="0" t="n">
        <f aca="false">IF(HR71=-1,-1, VALUE(MID(HQ71,HR71+2, IFERROR(FIND(" ",HQ71,HR71),999)-HR71-2)))</f>
        <v>-1</v>
      </c>
      <c r="HT71" s="0" t="n">
        <f aca="false">IFERROR(FIND("r_",LOWER(HQ71)),-1)</f>
        <v>-1</v>
      </c>
      <c r="HU71" s="0" t="n">
        <f aca="false">IF(HT71=-1,-1, ROW(HT71)-1+VALUE(MID(HQ71,HT71+2, IFERROR(FIND(" ",HQ71,HT71),999)-HT71-2)))</f>
        <v>-1</v>
      </c>
      <c r="HV71" s="0" t="str">
        <f aca="false">IF(AND(ISERROR(FIND("$",HQ71)),HR71&lt;0,HT71&lt;0,$S71&gt;0), IF(INDEX($D$2:$D$100,$S71)="num","$"&amp;TRIM(SUBSTITUTE(HQ71,",",INDEX($F$2:$F$100,$S71)&amp;","))&amp;INDEX($F$2:$F$100,$S71), IF(INDEX($D$2:$D$100,$S71)="excl","$"&amp;REPLACE(HQ71,      IFERROR(FIND(CHAR(1),SUBSTITUTE(HQ71,",",CHAR(1),INDEX($F$2:$F$100,$S71)-1)),1),      IFERROR(FIND(CHAR(1),SUBSTITUTE(HQ71,",",CHAR(1),INDEX($F$2:$F$100,$S71))),99)-          IFERROR(FIND(CHAR(1),SUBSTITUTE(HQ71,",",CHAR(1),INDEX($F$2:$F$100,$S71)-1)),0),""), IF(INDEX($D$2:$D$100,$S71)="repl","$"&amp;REPLACE(HQ71,      IFERROR(FIND(CHAR(1),SUBSTITUTE(HQ71,",",CHAR(1),INDEX($F$2:$F$100,$S71)-1))+1,1),      IFERROR(FIND(CHAR(1),SUBSTITUTE(HQ71,",",CHAR(1),INDEX($F$2:$F$100,$S71))),99)-          IFERROR(FIND(CHAR(1),SUBSTITUTE(HQ71,",",CHAR(1),INDEX($F$2:$F$100,$S71)-1)),0)-1,INDEX($G$2:$G$100,$S71)),HQ71 ))), HQ71)</f>
        <v/>
      </c>
      <c r="HW71" s="0" t="str">
        <f aca="false">IF(OR(HR71=-1,IFERROR(INDEX(HR$2:HR$100,HS71),999)&gt;=0,IFERROR(INDEX(HT$2:HT$100,HS71),999)&gt;=0),IF(OR(HT71=-1,IFERROR(INDEX(HR$2:HR$100,HU71),999)&gt;=0,IFERROR(INDEX(HT$2:HT$100,HU71),999)&gt;=0),HV71,                REPLACE(HV71,HT71,IFERROR(FIND(" ",HV71,HT71),999)-HT71,                    SUBSTITUTE(INDEX(HV$2:HV$100,HU71),"$","")                  )), REPLACE(HV71,HR71,IFERROR(FIND(" ",HV71,HR71),999)-HR71,                   SUBSTITUTE(INDEX(HV$2:HV$100,HS71),"$","")                  ) )</f>
        <v/>
      </c>
      <c r="HX71" s="0" t="n">
        <f aca="false">IFERROR(FIND("f_",LOWER(HW71)),-1)</f>
        <v>-1</v>
      </c>
      <c r="HY71" s="0" t="n">
        <f aca="false">IF(HX71=-1,-1, VALUE(MID(HW71,HX71+2, IFERROR(FIND(" ",HW71,HX71),999)-HX71-2)))</f>
        <v>-1</v>
      </c>
      <c r="HZ71" s="0" t="n">
        <f aca="false">IFERROR(FIND("r_",LOWER(HW71)),-1)</f>
        <v>-1</v>
      </c>
      <c r="IA71" s="0" t="n">
        <f aca="false">IF(HZ71=-1,-1, ROW(HZ71)-1+VALUE(MID(HW71,HZ71+2, IFERROR(FIND(" ",HW71,HZ71),999)-HZ71-2)))</f>
        <v>-1</v>
      </c>
      <c r="IB71" s="0" t="str">
        <f aca="false">IF(AND(ISERROR(FIND("$",HW71)),HX71&lt;0,HZ71&lt;0,$S71&gt;0), IF(INDEX($D$2:$D$100,$S71)="num","$"&amp;TRIM(SUBSTITUTE(HW71,",",INDEX($F$2:$F$100,$S71)&amp;","))&amp;INDEX($F$2:$F$100,$S71), IF(INDEX($D$2:$D$100,$S71)="excl","$"&amp;REPLACE(HW71,      IFERROR(FIND(CHAR(1),SUBSTITUTE(HW71,",",CHAR(1),INDEX($F$2:$F$100,$S71)-1)),1),      IFERROR(FIND(CHAR(1),SUBSTITUTE(HW71,",",CHAR(1),INDEX($F$2:$F$100,$S71))),99)-          IFERROR(FIND(CHAR(1),SUBSTITUTE(HW71,",",CHAR(1),INDEX($F$2:$F$100,$S71)-1)),0),""), IF(INDEX($D$2:$D$100,$S71)="repl","$"&amp;REPLACE(HW71,      IFERROR(FIND(CHAR(1),SUBSTITUTE(HW71,",",CHAR(1),INDEX($F$2:$F$100,$S71)-1))+1,1),      IFERROR(FIND(CHAR(1),SUBSTITUTE(HW71,",",CHAR(1),INDEX($F$2:$F$100,$S71))),99)-          IFERROR(FIND(CHAR(1),SUBSTITUTE(HW71,",",CHAR(1),INDEX($F$2:$F$100,$S71)-1)),0)-1,INDEX($G$2:$G$100,$S71)),HW71 ))), HW71)</f>
        <v/>
      </c>
      <c r="IC71" s="0" t="str">
        <f aca="false">IF(OR(HX71=-1,IFERROR(INDEX(HX$2:HX$100,HY71),999)&gt;=0,IFERROR(INDEX(HZ$2:HZ$100,HY71),999)&gt;=0),IF(OR(HZ71=-1,IFERROR(INDEX(HX$2:HX$100,IA71),999)&gt;=0,IFERROR(INDEX(HZ$2:HZ$100,IA71),999)&gt;=0),IB71,                REPLACE(IB71,HZ71,IFERROR(FIND(" ",IB71,HZ71),999)-HZ71,                    SUBSTITUTE(INDEX(IB$2:IB$100,IA71),"$","")                  )), REPLACE(IB71,HX71,IFERROR(FIND(" ",IB71,HX71),999)-HX71,                   SUBSTITUTE(INDEX(IB$2:IB$100,HY71),"$","")                  ) )</f>
        <v/>
      </c>
      <c r="ID71" s="0" t="n">
        <f aca="false">IFERROR(FIND("f_",LOWER(IC71)),-1)</f>
        <v>-1</v>
      </c>
      <c r="IE71" s="0" t="n">
        <f aca="false">IF(ID71=-1,-1, VALUE(MID(IC71,ID71+2, IFERROR(FIND(" ",IC71,ID71),999)-ID71-2)))</f>
        <v>-1</v>
      </c>
      <c r="IF71" s="0" t="n">
        <f aca="false">IFERROR(FIND("r_",LOWER(IC71)),-1)</f>
        <v>-1</v>
      </c>
      <c r="IG71" s="0" t="n">
        <f aca="false">IF(IF71=-1,-1, ROW(IF71)-1+VALUE(MID(IC71,IF71+2, IFERROR(FIND(" ",IC71,IF71),999)-IF71-2)))</f>
        <v>-1</v>
      </c>
      <c r="IH71" s="0" t="str">
        <f aca="false">IF(AND(ISERROR(FIND("$",IC71)),ID71&lt;0,IF71&lt;0,$S71&gt;0), IF(INDEX($D$2:$D$100,$S71)="num","$"&amp;TRIM(SUBSTITUTE(IC71,",",INDEX($F$2:$F$100,$S71)&amp;","))&amp;INDEX($F$2:$F$100,$S71), IF(INDEX($D$2:$D$100,$S71)="excl","$"&amp;REPLACE(IC71,      IFERROR(FIND(CHAR(1),SUBSTITUTE(IC71,",",CHAR(1),INDEX($F$2:$F$100,$S71)-1)),1),      IFERROR(FIND(CHAR(1),SUBSTITUTE(IC71,",",CHAR(1),INDEX($F$2:$F$100,$S71))),99)-          IFERROR(FIND(CHAR(1),SUBSTITUTE(IC71,",",CHAR(1),INDEX($F$2:$F$100,$S71)-1)),0),""), IF(INDEX($D$2:$D$100,$S71)="repl","$"&amp;REPLACE(IC71,      IFERROR(FIND(CHAR(1),SUBSTITUTE(IC71,",",CHAR(1),INDEX($F$2:$F$100,$S71)-1))+1,1),      IFERROR(FIND(CHAR(1),SUBSTITUTE(IC71,",",CHAR(1),INDEX($F$2:$F$100,$S71))),99)-          IFERROR(FIND(CHAR(1),SUBSTITUTE(IC71,",",CHAR(1),INDEX($F$2:$F$100,$S71)-1)),0)-1,INDEX($G$2:$G$100,$S71)),IC71 ))), IC71)</f>
        <v/>
      </c>
      <c r="II71" s="0" t="str">
        <f aca="false">IF(OR(ID71=-1,IFERROR(INDEX(ID$2:ID$100,IE71),999)&gt;=0,IFERROR(INDEX(IF$2:IF$100,IE71),999)&gt;=0),IF(OR(IF71=-1,IFERROR(INDEX(ID$2:ID$100,IG71),999)&gt;=0,IFERROR(INDEX(IF$2:IF$100,IG71),999)&gt;=0),IH71,                REPLACE(IH71,IF71,IFERROR(FIND(" ",IH71,IF71),999)-IF71,                    SUBSTITUTE(INDEX(IH$2:IH$100,IG71),"$","")                  )), REPLACE(IH71,ID71,IFERROR(FIND(" ",IH71,ID71),999)-ID71,                   SUBSTITUTE(INDEX(IH$2:IH$100,IE71),"$","")                  ) )</f>
        <v/>
      </c>
      <c r="IJ71" s="0" t="n">
        <f aca="false">IFERROR(FIND("f_",LOWER(II71)),-1)</f>
        <v>-1</v>
      </c>
      <c r="IK71" s="0" t="n">
        <f aca="false">IF(IJ71=-1,-1, VALUE(MID(II71,IJ71+2, IFERROR(FIND(" ",II71,IJ71),999)-IJ71-2)))</f>
        <v>-1</v>
      </c>
      <c r="IL71" s="0" t="n">
        <f aca="false">IFERROR(FIND("r_",LOWER(II71)),-1)</f>
        <v>-1</v>
      </c>
      <c r="IM71" s="0" t="n">
        <f aca="false">IF(IL71=-1,-1, ROW(IL71)-1+VALUE(MID(II71,IL71+2, IFERROR(FIND(" ",II71,IL71),999)-IL71-2)))</f>
        <v>-1</v>
      </c>
      <c r="IN71" s="0" t="str">
        <f aca="false">IF(AND(ISERROR(FIND("$",II71)),IJ71&lt;0,IL71&lt;0,$S71&gt;0), IF(INDEX($D$2:$D$100,$S71)="num","$"&amp;TRIM(SUBSTITUTE(II71,",",INDEX($F$2:$F$100,$S71)&amp;","))&amp;INDEX($F$2:$F$100,$S71), IF(INDEX($D$2:$D$100,$S71)="excl","$"&amp;REPLACE(II71,      IFERROR(FIND(CHAR(1),SUBSTITUTE(II71,",",CHAR(1),INDEX($F$2:$F$100,$S71)-1)),1),      IFERROR(FIND(CHAR(1),SUBSTITUTE(II71,",",CHAR(1),INDEX($F$2:$F$100,$S71))),99)-          IFERROR(FIND(CHAR(1),SUBSTITUTE(II71,",",CHAR(1),INDEX($F$2:$F$100,$S71)-1)),0),""), IF(INDEX($D$2:$D$100,$S71)="repl","$"&amp;REPLACE(II71,      IFERROR(FIND(CHAR(1),SUBSTITUTE(II71,",",CHAR(1),INDEX($F$2:$F$100,$S71)-1))+1,1),      IFERROR(FIND(CHAR(1),SUBSTITUTE(II71,",",CHAR(1),INDEX($F$2:$F$100,$S71))),99)-          IFERROR(FIND(CHAR(1),SUBSTITUTE(II71,",",CHAR(1),INDEX($F$2:$F$100,$S71)-1)),0)-1,INDEX($G$2:$G$100,$S71)),II71 ))), II71)</f>
        <v/>
      </c>
      <c r="IO71" s="0" t="str">
        <f aca="false">IF(OR(IJ71=-1,IFERROR(INDEX(IJ$2:IJ$100,IK71),999)&gt;=0,IFERROR(INDEX(IL$2:IL$100,IK71),999)&gt;=0),IF(OR(IL71=-1,IFERROR(INDEX(IJ$2:IJ$100,IM71),999)&gt;=0,IFERROR(INDEX(IL$2:IL$100,IM71),999)&gt;=0),IN71,                REPLACE(IN71,IL71,IFERROR(FIND(" ",IN71,IL71),999)-IL71,                    SUBSTITUTE(INDEX(IN$2:IN$100,IM71),"$","")                  )), REPLACE(IN71,IJ71,IFERROR(FIND(" ",IN71,IJ71),999)-IJ71,                   SUBSTITUTE(INDEX(IN$2:IN$100,IK71),"$","")                  ) )</f>
        <v/>
      </c>
      <c r="IP71" s="0" t="n">
        <f aca="false">IFERROR(FIND("f_",LOWER(IO71)),-1)</f>
        <v>-1</v>
      </c>
      <c r="IQ71" s="0" t="n">
        <f aca="false">IF(IP71=-1,-1, VALUE(MID(IO71,IP71+2, IFERROR(FIND(" ",IO71,IP71),999)-IP71-2)))</f>
        <v>-1</v>
      </c>
      <c r="IR71" s="0" t="n">
        <f aca="false">IFERROR(FIND("r_",LOWER(IO71)),-1)</f>
        <v>-1</v>
      </c>
      <c r="IS71" s="0" t="n">
        <f aca="false">IF(IR71=-1,-1, ROW(IR71)-1+VALUE(MID(IO71,IR71+2, IFERROR(FIND(" ",IO71,IR71),999)-IR71-2)))</f>
        <v>-1</v>
      </c>
      <c r="IT71" s="0" t="str">
        <f aca="false">IF(AND(ISERROR(FIND("$",IO71)),IP71&lt;0,IR71&lt;0,$S71&gt;0), IF(INDEX($D$2:$D$100,$S71)="num","$"&amp;TRIM(SUBSTITUTE(IO71,",",INDEX($F$2:$F$100,$S71)&amp;","))&amp;INDEX($F$2:$F$100,$S71), IF(INDEX($D$2:$D$100,$S71)="excl","$"&amp;REPLACE(IO71,      IFERROR(FIND(CHAR(1),SUBSTITUTE(IO71,",",CHAR(1),INDEX($F$2:$F$100,$S71)-1)),1),      IFERROR(FIND(CHAR(1),SUBSTITUTE(IO71,",",CHAR(1),INDEX($F$2:$F$100,$S71))),99)-          IFERROR(FIND(CHAR(1),SUBSTITUTE(IO71,",",CHAR(1),INDEX($F$2:$F$100,$S71)-1)),0),""), IF(INDEX($D$2:$D$100,$S71)="repl","$"&amp;REPLACE(IO71,      IFERROR(FIND(CHAR(1),SUBSTITUTE(IO71,",",CHAR(1),INDEX($F$2:$F$100,$S71)-1))+1,1),      IFERROR(FIND(CHAR(1),SUBSTITUTE(IO71,",",CHAR(1),INDEX($F$2:$F$100,$S71))),99)-          IFERROR(FIND(CHAR(1),SUBSTITUTE(IO71,",",CHAR(1),INDEX($F$2:$F$100,$S71)-1)),0)-1,INDEX($G$2:$G$100,$S71)),IO71 ))), IO71)</f>
        <v/>
      </c>
      <c r="IU71" s="0" t="str">
        <f aca="false">IF(OR(IP71=-1,IFERROR(INDEX(IP$2:IP$100,IQ71),999)&gt;=0,IFERROR(INDEX(IR$2:IR$100,IQ71),999)&gt;=0),IF(OR(IR71=-1,IFERROR(INDEX(IP$2:IP$100,IS71),999)&gt;=0,IFERROR(INDEX(IR$2:IR$100,IS71),999)&gt;=0),IT71,                REPLACE(IT71,IR71,IFERROR(FIND(" ",IT71,IR71),999)-IR71,                    SUBSTITUTE(INDEX(IT$2:IT$100,IS71),"$","")                  )), REPLACE(IT71,IP71,IFERROR(FIND(" ",IT71,IP71),999)-IP71,                   SUBSTITUTE(INDEX(IT$2:IT$100,IQ71),"$","")                  ) )</f>
        <v/>
      </c>
      <c r="IV71" s="0" t="n">
        <f aca="false">IFERROR(FIND("f_",LOWER(IU71)),-1)</f>
        <v>-1</v>
      </c>
      <c r="IW71" s="0" t="n">
        <f aca="false">IF(IV71=-1,-1, VALUE(MID(IU71,IV71+2, IFERROR(FIND(" ",IU71,IV71),999)-IV71-2)))</f>
        <v>-1</v>
      </c>
      <c r="IX71" s="0" t="n">
        <f aca="false">IFERROR(FIND("r_",LOWER(IU71)),-1)</f>
        <v>-1</v>
      </c>
      <c r="IY71" s="0" t="n">
        <f aca="false">IF(IX71=-1,-1, ROW(IX71)-1+VALUE(MID(IU71,IX71+2, IFERROR(FIND(" ",IU71,IX71),999)-IX71-2)))</f>
        <v>-1</v>
      </c>
      <c r="IZ71" s="0" t="str">
        <f aca="false">IF(AND(ISERROR(FIND("$",IU71)),IV71&lt;0,IX71&lt;0,$S71&gt;0), IF(INDEX($D$2:$D$100,$S71)="num","$"&amp;TRIM(SUBSTITUTE(IU71,",",INDEX($F$2:$F$100,$S71)&amp;","))&amp;INDEX($F$2:$F$100,$S71), IF(INDEX($D$2:$D$100,$S71)="excl","$"&amp;REPLACE(IU71,      IFERROR(FIND(CHAR(1),SUBSTITUTE(IU71,",",CHAR(1),INDEX($F$2:$F$100,$S71)-1)),1),      IFERROR(FIND(CHAR(1),SUBSTITUTE(IU71,",",CHAR(1),INDEX($F$2:$F$100,$S71))),99)-          IFERROR(FIND(CHAR(1),SUBSTITUTE(IU71,",",CHAR(1),INDEX($F$2:$F$100,$S71)-1)),0),""), IF(INDEX($D$2:$D$100,$S71)="repl","$"&amp;REPLACE(IU71,      IFERROR(FIND(CHAR(1),SUBSTITUTE(IU71,",",CHAR(1),INDEX($F$2:$F$100,$S71)-1))+1,1),      IFERROR(FIND(CHAR(1),SUBSTITUTE(IU71,",",CHAR(1),INDEX($F$2:$F$100,$S71))),99)-          IFERROR(FIND(CHAR(1),SUBSTITUTE(IU71,",",CHAR(1),INDEX($F$2:$F$100,$S71)-1)),0)-1,INDEX($G$2:$G$100,$S71)),IU71 ))), IU71)</f>
        <v/>
      </c>
      <c r="JA71" s="0" t="str">
        <f aca="false">IF(OR(IV71=-1,IFERROR(INDEX(IV$2:IV$100,IW71),999)&gt;=0,IFERROR(INDEX(IX$2:IX$100,IW71),999)&gt;=0),IF(OR(IX71=-1,IFERROR(INDEX(IV$2:IV$100,IY71),999)&gt;=0,IFERROR(INDEX(IX$2:IX$100,IY71),999)&gt;=0),IZ71,                REPLACE(IZ71,IX71,IFERROR(FIND(" ",IZ71,IX71),999)-IX71,                    SUBSTITUTE(INDEX(IZ$2:IZ$100,IY71),"$","")                  )), REPLACE(IZ71,IV71,IFERROR(FIND(" ",IZ71,IV71),999)-IV71,                   SUBSTITUTE(INDEX(IZ$2:IZ$100,IW71),"$","")                  ) )</f>
        <v/>
      </c>
      <c r="JB71" s="0" t="n">
        <f aca="false">IFERROR(FIND("f_",LOWER(JA71)),-1)</f>
        <v>-1</v>
      </c>
      <c r="JC71" s="0" t="n">
        <f aca="false">IF(JB71=-1,-1, VALUE(MID(JA71,JB71+2, IFERROR(FIND(" ",JA71,JB71),999)-JB71-2)))</f>
        <v>-1</v>
      </c>
      <c r="JD71" s="0" t="n">
        <f aca="false">IFERROR(FIND("r_",LOWER(JA71)),-1)</f>
        <v>-1</v>
      </c>
      <c r="JE71" s="0" t="n">
        <f aca="false">IF(JD71=-1,-1, ROW(JD71)-1+VALUE(MID(JA71,JD71+2, IFERROR(FIND(" ",JA71,JD71),999)-JD71-2)))</f>
        <v>-1</v>
      </c>
      <c r="JF71" s="0" t="str">
        <f aca="false">IF(AND(ISERROR(FIND("$",JA71)),JB71&lt;0,JD71&lt;0,$S71&gt;0), IF(INDEX($D$2:$D$100,$S71)="num","$"&amp;TRIM(SUBSTITUTE(JA71,",",INDEX($F$2:$F$100,$S71)&amp;","))&amp;INDEX($F$2:$F$100,$S71), IF(INDEX($D$2:$D$100,$S71)="excl","$"&amp;REPLACE(JA71,      IFERROR(FIND(CHAR(1),SUBSTITUTE(JA71,",",CHAR(1),INDEX($F$2:$F$100,$S71)-1)),1),      IFERROR(FIND(CHAR(1),SUBSTITUTE(JA71,",",CHAR(1),INDEX($F$2:$F$100,$S71))),99)-          IFERROR(FIND(CHAR(1),SUBSTITUTE(JA71,",",CHAR(1),INDEX($F$2:$F$100,$S71)-1)),0),""), IF(INDEX($D$2:$D$100,$S71)="repl","$"&amp;REPLACE(JA71,      IFERROR(FIND(CHAR(1),SUBSTITUTE(JA71,",",CHAR(1),INDEX($F$2:$F$100,$S71)-1))+1,1),      IFERROR(FIND(CHAR(1),SUBSTITUTE(JA71,",",CHAR(1),INDEX($F$2:$F$100,$S71))),99)-          IFERROR(FIND(CHAR(1),SUBSTITUTE(JA71,",",CHAR(1),INDEX($F$2:$F$100,$S71)-1)),0)-1,INDEX($G$2:$G$100,$S71)),JA71 ))), JA71)</f>
        <v/>
      </c>
      <c r="JG71" s="0" t="str">
        <f aca="false">IF(OR(JB71=-1,IFERROR(INDEX(JB$2:JB$100,JC71),999)&gt;=0,IFERROR(INDEX(JD$2:JD$100,JC71),999)&gt;=0),IF(OR(JD71=-1,IFERROR(INDEX(JB$2:JB$100,JE71),999)&gt;=0,IFERROR(INDEX(JD$2:JD$100,JE71),999)&gt;=0),JF71,                REPLACE(JF71,JD71,IFERROR(FIND(" ",JF71,JD71),999)-JD71,                    SUBSTITUTE(INDEX(JF$2:JF$100,JE71),"$","")                  )), REPLACE(JF71,JB71,IFERROR(FIND(" ",JF71,JB71),999)-JB71,                   SUBSTITUTE(INDEX(JF$2:JF$100,JC71),"$","")                  ) )</f>
        <v/>
      </c>
      <c r="JH71" s="0" t="n">
        <f aca="false">IFERROR(FIND("f_",LOWER(JG71)),-1)</f>
        <v>-1</v>
      </c>
      <c r="JI71" s="0" t="n">
        <f aca="false">IF(JH71=-1,-1, VALUE(MID(JG71,JH71+2, IFERROR(FIND(" ",JG71,JH71),999)-JH71-2)))</f>
        <v>-1</v>
      </c>
      <c r="JJ71" s="0" t="n">
        <f aca="false">IFERROR(FIND("r_",LOWER(JG71)),-1)</f>
        <v>-1</v>
      </c>
      <c r="JK71" s="0" t="n">
        <f aca="false">IF(JJ71=-1,-1, ROW(JJ71)-1+VALUE(MID(JG71,JJ71+2, IFERROR(FIND(" ",JG71,JJ71),999)-JJ71-2)))</f>
        <v>-1</v>
      </c>
      <c r="JL71" s="0" t="str">
        <f aca="false">IF(AND(ISERROR(FIND("$",JG71)),JH71&lt;0,JJ71&lt;0,$S71&gt;0), IF(INDEX($D$2:$D$100,$S71)="num","$"&amp;TRIM(SUBSTITUTE(JG71,",",INDEX($F$2:$F$100,$S71)&amp;","))&amp;INDEX($F$2:$F$100,$S71), IF(INDEX($D$2:$D$100,$S71)="excl","$"&amp;REPLACE(JG71,      IFERROR(FIND(CHAR(1),SUBSTITUTE(JG71,",",CHAR(1),INDEX($F$2:$F$100,$S71)-1)),1),      IFERROR(FIND(CHAR(1),SUBSTITUTE(JG71,",",CHAR(1),INDEX($F$2:$F$100,$S71))),99)-          IFERROR(FIND(CHAR(1),SUBSTITUTE(JG71,",",CHAR(1),INDEX($F$2:$F$100,$S71)-1)),0),""), IF(INDEX($D$2:$D$100,$S71)="repl","$"&amp;REPLACE(JG71,      IFERROR(FIND(CHAR(1),SUBSTITUTE(JG71,",",CHAR(1),INDEX($F$2:$F$100,$S71)-1))+1,1),      IFERROR(FIND(CHAR(1),SUBSTITUTE(JG71,",",CHAR(1),INDEX($F$2:$F$100,$S71))),99)-          IFERROR(FIND(CHAR(1),SUBSTITUTE(JG71,",",CHAR(1),INDEX($F$2:$F$100,$S71)-1)),0)-1,INDEX($G$2:$G$100,$S71)),JG71 ))), JG71)</f>
        <v/>
      </c>
      <c r="JM71" s="0" t="str">
        <f aca="false">IF(OR(JH71=-1,IFERROR(INDEX(JH$2:JH$100,JI71),999)&gt;=0,IFERROR(INDEX(JJ$2:JJ$100,JI71),999)&gt;=0),IF(OR(JJ71=-1,IFERROR(INDEX(JH$2:JH$100,JK71),999)&gt;=0,IFERROR(INDEX(JJ$2:JJ$100,JK71),999)&gt;=0),JL71,                REPLACE(JL71,JJ71,IFERROR(FIND(" ",JL71,JJ71),999)-JJ71,                    SUBSTITUTE(INDEX(JL$2:JL$100,JK71),"$","")                  )), REPLACE(JL71,JH71,IFERROR(FIND(" ",JL71,JH71),999)-JH71,                   SUBSTITUTE(INDEX(JL$2:JL$100,JI71),"$","")                  ) )</f>
        <v/>
      </c>
      <c r="JN71" s="0" t="n">
        <f aca="false">IFERROR(FIND("f_",LOWER(JM71)),-1)</f>
        <v>-1</v>
      </c>
      <c r="JO71" s="0" t="n">
        <f aca="false">IF(JN71=-1,-1, VALUE(MID(JM71,JN71+2, IFERROR(FIND(" ",JM71,JN71),999)-JN71-2)))</f>
        <v>-1</v>
      </c>
      <c r="JP71" s="0" t="n">
        <f aca="false">IFERROR(FIND("r_",LOWER(JM71)),-1)</f>
        <v>-1</v>
      </c>
      <c r="JQ71" s="0" t="n">
        <f aca="false">IF(JP71=-1,-1, ROW(JP71)-1+VALUE(MID(JM71,JP71+2, IFERROR(FIND(" ",JM71,JP71),999)-JP71-2)))</f>
        <v>-1</v>
      </c>
      <c r="JR71" s="0" t="str">
        <f aca="false">IF(AND(ISERROR(FIND("$",JM71)),JN71&lt;0,JP71&lt;0,$S71&gt;0), IF(INDEX($D$2:$D$100,$S71)="num","$"&amp;TRIM(SUBSTITUTE(JM71,",",INDEX($F$2:$F$100,$S71)&amp;","))&amp;INDEX($F$2:$F$100,$S71), IF(INDEX($D$2:$D$100,$S71)="excl","$"&amp;REPLACE(JM71,      IFERROR(FIND(CHAR(1),SUBSTITUTE(JM71,",",CHAR(1),INDEX($F$2:$F$100,$S71)-1)),1),      IFERROR(FIND(CHAR(1),SUBSTITUTE(JM71,",",CHAR(1),INDEX($F$2:$F$100,$S71))),99)-          IFERROR(FIND(CHAR(1),SUBSTITUTE(JM71,",",CHAR(1),INDEX($F$2:$F$100,$S71)-1)),0),""), IF(INDEX($D$2:$D$100,$S71)="repl","$"&amp;REPLACE(JM71,      IFERROR(FIND(CHAR(1),SUBSTITUTE(JM71,",",CHAR(1),INDEX($F$2:$F$100,$S71)-1))+1,1),      IFERROR(FIND(CHAR(1),SUBSTITUTE(JM71,",",CHAR(1),INDEX($F$2:$F$100,$S71))),99)-          IFERROR(FIND(CHAR(1),SUBSTITUTE(JM71,",",CHAR(1),INDEX($F$2:$F$100,$S71)-1)),0)-1,INDEX($G$2:$G$100,$S71)),JM71 ))), JM71)</f>
        <v/>
      </c>
      <c r="JS71" s="0" t="str">
        <f aca="false">IF(OR(JN71=-1,IFERROR(INDEX(JN$2:JN$100,JO71),999)&gt;=0,IFERROR(INDEX(JP$2:JP$100,JO71),999)&gt;=0),IF(OR(JP71=-1,IFERROR(INDEX(JN$2:JN$100,JQ71),999)&gt;=0,IFERROR(INDEX(JP$2:JP$100,JQ71),999)&gt;=0),JR71,                REPLACE(JR71,JP71,IFERROR(FIND(" ",JR71,JP71),999)-JP71,                    SUBSTITUTE(INDEX(JR$2:JR$100,JQ71),"$","")                  )), REPLACE(JR71,JN71,IFERROR(FIND(" ",JR71,JN71),999)-JN71,                   SUBSTITUTE(INDEX(JR$2:JR$100,JO71),"$","")                  ) )</f>
        <v/>
      </c>
      <c r="JT71" s="0" t="n">
        <f aca="false">IFERROR(FIND("f_",LOWER(JS71)),-1)</f>
        <v>-1</v>
      </c>
      <c r="JU71" s="0" t="n">
        <f aca="false">IF(JT71=-1,-1, VALUE(MID(JS71,JT71+2, IFERROR(FIND(" ",JS71,JT71),999)-JT71-2)))</f>
        <v>-1</v>
      </c>
      <c r="JV71" s="0" t="n">
        <f aca="false">IFERROR(FIND("r_",LOWER(JS71)),-1)</f>
        <v>-1</v>
      </c>
      <c r="JW71" s="0" t="n">
        <f aca="false">IF(JV71=-1,-1, ROW(JV71)-1+VALUE(MID(JS71,JV71+2, IFERROR(FIND(" ",JS71,JV71),999)-JV71-2)))</f>
        <v>-1</v>
      </c>
      <c r="JX71" s="0" t="str">
        <f aca="false">IF(AND(ISERROR(FIND("$",JS71)),JT71&lt;0,JV71&lt;0,$S71&gt;0), IF(INDEX($D$2:$D$100,$S71)="num","$"&amp;TRIM(SUBSTITUTE(JS71,",",INDEX($F$2:$F$100,$S71)&amp;","))&amp;INDEX($F$2:$F$100,$S71), IF(INDEX($D$2:$D$100,$S71)="excl","$"&amp;REPLACE(JS71,      IFERROR(FIND(CHAR(1),SUBSTITUTE(JS71,",",CHAR(1),INDEX($F$2:$F$100,$S71)-1)),1),      IFERROR(FIND(CHAR(1),SUBSTITUTE(JS71,",",CHAR(1),INDEX($F$2:$F$100,$S71))),99)-          IFERROR(FIND(CHAR(1),SUBSTITUTE(JS71,",",CHAR(1),INDEX($F$2:$F$100,$S71)-1)),0),""), IF(INDEX($D$2:$D$100,$S71)="repl","$"&amp;REPLACE(JS71,      IFERROR(FIND(CHAR(1),SUBSTITUTE(JS71,",",CHAR(1),INDEX($F$2:$F$100,$S71)-1))+1,1),      IFERROR(FIND(CHAR(1),SUBSTITUTE(JS71,",",CHAR(1),INDEX($F$2:$F$100,$S71))),99)-          IFERROR(FIND(CHAR(1),SUBSTITUTE(JS71,",",CHAR(1),INDEX($F$2:$F$100,$S71)-1)),0)-1,INDEX($G$2:$G$100,$S71)),JS71 ))), JS71)</f>
        <v/>
      </c>
      <c r="JY71" s="0" t="str">
        <f aca="false">IF(OR(JT71=-1,IFERROR(INDEX(JT$2:JT$100,JU71),999)&gt;=0,IFERROR(INDEX(JV$2:JV$100,JU71),999)&gt;=0),IF(OR(JV71=-1,IFERROR(INDEX(JT$2:JT$100,JW71),999)&gt;=0,IFERROR(INDEX(JV$2:JV$100,JW71),999)&gt;=0),JX71,                REPLACE(JX71,JV71,IFERROR(FIND(" ",JX71,JV71),999)-JV71,                    SUBSTITUTE(INDEX(JX$2:JX$100,JW71),"$","")                  )), REPLACE(JX71,JT71,IFERROR(FIND(" ",JX71,JT71),999)-JT71,                   SUBSTITUTE(INDEX(JX$2:JX$100,JU71),"$","")                  ) )</f>
        <v/>
      </c>
      <c r="JZ71" s="0" t="n">
        <f aca="false">IFERROR(FIND("f_",LOWER(JY71)),-1)</f>
        <v>-1</v>
      </c>
      <c r="KA71" s="0" t="n">
        <f aca="false">IF(JZ71=-1,-1, VALUE(MID(JY71,JZ71+2, IFERROR(FIND(" ",JY71,JZ71),999)-JZ71-2)))</f>
        <v>-1</v>
      </c>
      <c r="KB71" s="0" t="n">
        <f aca="false">IFERROR(FIND("r_",LOWER(JY71)),-1)</f>
        <v>-1</v>
      </c>
      <c r="KC71" s="0" t="n">
        <f aca="false">IF(KB71=-1,-1, ROW(KB71)-1+VALUE(MID(JY71,KB71+2, IFERROR(FIND(" ",JY71,KB71),999)-KB71-2)))</f>
        <v>-1</v>
      </c>
      <c r="KD71" s="0" t="str">
        <f aca="false">IF(AND(ISERROR(FIND("$",JY71)),JZ71&lt;0,KB71&lt;0,$S71&gt;0), IF(INDEX($D$2:$D$100,$S71)="num","$"&amp;TRIM(SUBSTITUTE(JY71,",",INDEX($F$2:$F$100,$S71)&amp;","))&amp;INDEX($F$2:$F$100,$S71), IF(INDEX($D$2:$D$100,$S71)="excl","$"&amp;REPLACE(JY71,      IFERROR(FIND(CHAR(1),SUBSTITUTE(JY71,",",CHAR(1),INDEX($F$2:$F$100,$S71)-1)),1),      IFERROR(FIND(CHAR(1),SUBSTITUTE(JY71,",",CHAR(1),INDEX($F$2:$F$100,$S71))),99)-          IFERROR(FIND(CHAR(1),SUBSTITUTE(JY71,",",CHAR(1),INDEX($F$2:$F$100,$S71)-1)),0),""), IF(INDEX($D$2:$D$100,$S71)="repl","$"&amp;REPLACE(JY71,      IFERROR(FIND(CHAR(1),SUBSTITUTE(JY71,",",CHAR(1),INDEX($F$2:$F$100,$S71)-1))+1,1),      IFERROR(FIND(CHAR(1),SUBSTITUTE(JY71,",",CHAR(1),INDEX($F$2:$F$100,$S71))),99)-          IFERROR(FIND(CHAR(1),SUBSTITUTE(JY71,",",CHAR(1),INDEX($F$2:$F$100,$S71)-1)),0)-1,INDEX($G$2:$G$100,$S71)),JY71 ))), JY71)</f>
        <v/>
      </c>
      <c r="KE71" s="0" t="str">
        <f aca="false">IF(OR(JZ71=-1,IFERROR(INDEX(JZ$2:JZ$100,KA71),999)&gt;=0,IFERROR(INDEX(KB$2:KB$100,KA71),999)&gt;=0),IF(OR(KB71=-1,IFERROR(INDEX(JZ$2:JZ$100,KC71),999)&gt;=0,IFERROR(INDEX(KB$2:KB$100,KC71),999)&gt;=0),KD71,                REPLACE(KD71,KB71,IFERROR(FIND(" ",KD71,KB71),999)-KB71,                    SUBSTITUTE(INDEX(KD$2:KD$100,KC71),"$","")                  )), REPLACE(KD71,JZ71,IFERROR(FIND(" ",KD71,JZ71),999)-JZ71,                   SUBSTITUTE(INDEX(KD$2:KD$100,KA71),"$","")                  ) )</f>
        <v/>
      </c>
    </row>
    <row r="72" customFormat="false" ht="13.8" hidden="false" customHeight="false" outlineLevel="0" collapsed="false">
      <c r="D72" s="1"/>
      <c r="L72" s="0" t="str">
        <f aca="false">KE72</f>
        <v/>
      </c>
      <c r="O72" s="0" t="e">
        <f aca="false">IF(D72="cols", VLOOKUP(E72,$A$5:$B$20,2,0), NA())</f>
        <v>#N/A</v>
      </c>
      <c r="P72" s="0" t="e">
        <f aca="false">IFERROR(O72,VLOOKUP($D72,Relcols!$A:$E,5,0))</f>
        <v>#N/A</v>
      </c>
      <c r="Q72" s="0" t="e">
        <f aca="false">SUBSTITUTE(SUBSTITUTE(SUBSTITUTE(SUBSTITUTE(P72,"parm1",E72),"parm2",F72),"parm3",G72),"parm4",H72)</f>
        <v>#N/A</v>
      </c>
      <c r="R72" s="0" t="str">
        <f aca="false">IFERROR(VLOOKUP(ROW($A71),$J$2:$Q$100,COLUMN(Q71)-COLUMN(J71)+1,0),"")</f>
        <v/>
      </c>
      <c r="S72" s="0" t="n">
        <f aca="false">IFERROR(MATCH(ROW(A71),$J$2:$J$100,0),0)</f>
        <v>0</v>
      </c>
      <c r="U72" s="0" t="str">
        <f aca="false">R72</f>
        <v/>
      </c>
      <c r="V72" s="0" t="n">
        <f aca="false">IFERROR(FIND("f_",LOWER(U72)),-1)</f>
        <v>-1</v>
      </c>
      <c r="W72" s="0" t="n">
        <f aca="false">IF(V72=-1,-1, VALUE(MID(U72,V72+2, IFERROR(FIND(" ",U72,V72),999)-V72-2)))</f>
        <v>-1</v>
      </c>
      <c r="X72" s="0" t="n">
        <f aca="false">IFERROR(FIND("r_",LOWER(U72)),-1)</f>
        <v>-1</v>
      </c>
      <c r="Y72" s="0" t="n">
        <f aca="false">IF(X72=-1,-1, ROW(X72)-1+VALUE(MID(U72,X72+2, IFERROR(FIND(" ",U72,X72),999)-X72-2)))</f>
        <v>-1</v>
      </c>
      <c r="Z72" s="0" t="str">
        <f aca="false">IF(AND(ISERROR(FIND("$",U72)),V72&lt;0,X72&lt;0,$S72&gt;0), IF(INDEX($D$2:$D$100,$S72)="num","$"&amp;TRIM(SUBSTITUTE(U72,",",INDEX($F$2:$F$100,$S72)&amp;","))&amp;INDEX($F$2:$F$100,$S72), IF(INDEX($D$2:$D$100,$S72)="excl","$"&amp;REPLACE(U72,      IFERROR(FIND(CHAR(1),SUBSTITUTE(U72,",",CHAR(1),INDEX($F$2:$F$100,$S72)-1)),1),      IFERROR(FIND(CHAR(1),SUBSTITUTE(U72,",",CHAR(1),INDEX($F$2:$F$100,$S72))),99)-          IFERROR(FIND(CHAR(1),SUBSTITUTE(U72,",",CHAR(1),INDEX($F$2:$F$100,$S72)-1)),0),""), IF(INDEX($D$2:$D$100,$S72)="repl","$"&amp;REPLACE(U72,      IFERROR(FIND(CHAR(1),SUBSTITUTE(U72,",",CHAR(1),INDEX($F$2:$F$100,$S72)-1))+1,1),      IFERROR(FIND(CHAR(1),SUBSTITUTE(U72,",",CHAR(1),INDEX($F$2:$F$100,$S72))),99)-          IFERROR(FIND(CHAR(1),SUBSTITUTE(U72,",",CHAR(1),INDEX($F$2:$F$100,$S72)-1)),0)-1,INDEX($G$2:$G$100,$S72)),U72 ))), U72)</f>
        <v/>
      </c>
      <c r="AA72" s="0" t="str">
        <f aca="false">IF(OR(V72=-1,IFERROR(INDEX(V$2:V$100,W72),999)&gt;=0,IFERROR(INDEX(X$2:X$100,W72),999)&gt;=0),IF(OR(X72=-1,IFERROR(INDEX(V$2:V$100,Y72),999)&gt;=0,IFERROR(INDEX(X$2:X$100,Y72),999)&gt;=0),Z72,                REPLACE(Z72,X72,IFERROR(FIND(" ",Z72,X72),999)-X72,                    SUBSTITUTE(INDEX(Z$2:Z$100,Y72),"$","")                  )), REPLACE(Z72,V72,IFERROR(FIND(" ",Z72,V72),999)-V72,                   SUBSTITUTE(INDEX(Z$2:Z$100,W72),"$","")                  ) )</f>
        <v/>
      </c>
      <c r="AB72" s="0" t="n">
        <f aca="false">IFERROR(FIND("f_",LOWER(AA72)),-1)</f>
        <v>-1</v>
      </c>
      <c r="AC72" s="0" t="n">
        <f aca="false">IF(AB72=-1,-1, VALUE(MID(AA72,AB72+2, IFERROR(FIND(" ",AA72,AB72),999)-AB72-2)))</f>
        <v>-1</v>
      </c>
      <c r="AD72" s="0" t="n">
        <f aca="false">IFERROR(FIND("r_",LOWER(AA72)),-1)</f>
        <v>-1</v>
      </c>
      <c r="AE72" s="0" t="n">
        <f aca="false">IF(AD72=-1,-1, ROW(AD72)-1+VALUE(MID(AA72,AD72+2, IFERROR(FIND(" ",AA72,AD72),999)-AD72-2)))</f>
        <v>-1</v>
      </c>
      <c r="AF72" s="0" t="str">
        <f aca="false">IF(AND(ISERROR(FIND("$",AA72)),AB72&lt;0,AD72&lt;0,$S72&gt;0), IF(INDEX($D$2:$D$100,$S72)="num","$"&amp;TRIM(SUBSTITUTE(AA72,",",INDEX($F$2:$F$100,$S72)&amp;","))&amp;INDEX($F$2:$F$100,$S72), IF(INDEX($D$2:$D$100,$S72)="excl","$"&amp;REPLACE(AA72,      IFERROR(FIND(CHAR(1),SUBSTITUTE(AA72,",",CHAR(1),INDEX($F$2:$F$100,$S72)-1)),1),      IFERROR(FIND(CHAR(1),SUBSTITUTE(AA72,",",CHAR(1),INDEX($F$2:$F$100,$S72))),99)-          IFERROR(FIND(CHAR(1),SUBSTITUTE(AA72,",",CHAR(1),INDEX($F$2:$F$100,$S72)-1)),0),""), IF(INDEX($D$2:$D$100,$S72)="repl","$"&amp;REPLACE(AA72,      IFERROR(FIND(CHAR(1),SUBSTITUTE(AA72,",",CHAR(1),INDEX($F$2:$F$100,$S72)-1))+1,1),      IFERROR(FIND(CHAR(1),SUBSTITUTE(AA72,",",CHAR(1),INDEX($F$2:$F$100,$S72))),99)-          IFERROR(FIND(CHAR(1),SUBSTITUTE(AA72,",",CHAR(1),INDEX($F$2:$F$100,$S72)-1)),0)-1,INDEX($G$2:$G$100,$S72)),AA72 ))), AA72)</f>
        <v/>
      </c>
      <c r="AG72" s="0" t="str">
        <f aca="false">IF(OR(AB72=-1,IFERROR(INDEX(AB$2:AB$100,AC72),999)&gt;=0,IFERROR(INDEX(AD$2:AD$100,AC72),999)&gt;=0),IF(OR(AD72=-1,IFERROR(INDEX(AB$2:AB$100,AE72),999)&gt;=0,IFERROR(INDEX(AD$2:AD$100,AE72),999)&gt;=0),AF72,                REPLACE(AF72,AD72,IFERROR(FIND(" ",AF72,AD72),999)-AD72,                    SUBSTITUTE(INDEX(AF$2:AF$100,AE72),"$","")                  )), REPLACE(AF72,AB72,IFERROR(FIND(" ",AF72,AB72),999)-AB72,                   SUBSTITUTE(INDEX(AF$2:AF$100,AC72),"$","")                  ) )</f>
        <v/>
      </c>
      <c r="AH72" s="0" t="n">
        <f aca="false">IFERROR(FIND("f_",LOWER(AG72)),-1)</f>
        <v>-1</v>
      </c>
      <c r="AI72" s="0" t="n">
        <f aca="false">IF(AH72=-1,-1, VALUE(MID(AG72,AH72+2, IFERROR(FIND(" ",AG72,AH72),999)-AH72-2)))</f>
        <v>-1</v>
      </c>
      <c r="AJ72" s="0" t="n">
        <f aca="false">IFERROR(FIND("r_",LOWER(AG72)),-1)</f>
        <v>-1</v>
      </c>
      <c r="AK72" s="0" t="n">
        <f aca="false">IF(AJ72=-1,-1, ROW(AJ72)-1+VALUE(MID(AG72,AJ72+2, IFERROR(FIND(" ",AG72,AJ72),999)-AJ72-2)))</f>
        <v>-1</v>
      </c>
      <c r="AL72" s="0" t="str">
        <f aca="false">IF(AND(ISERROR(FIND("$",AG72)),AH72&lt;0,AJ72&lt;0,$S72&gt;0), IF(INDEX($D$2:$D$100,$S72)="num","$"&amp;TRIM(SUBSTITUTE(AG72,",",INDEX($F$2:$F$100,$S72)&amp;","))&amp;INDEX($F$2:$F$100,$S72), IF(INDEX($D$2:$D$100,$S72)="excl","$"&amp;REPLACE(AG72,      IFERROR(FIND(CHAR(1),SUBSTITUTE(AG72,",",CHAR(1),INDEX($F$2:$F$100,$S72)-1)),1),      IFERROR(FIND(CHAR(1),SUBSTITUTE(AG72,",",CHAR(1),INDEX($F$2:$F$100,$S72))),99)-          IFERROR(FIND(CHAR(1),SUBSTITUTE(AG72,",",CHAR(1),INDEX($F$2:$F$100,$S72)-1)),0),""), IF(INDEX($D$2:$D$100,$S72)="repl","$"&amp;REPLACE(AG72,      IFERROR(FIND(CHAR(1),SUBSTITUTE(AG72,",",CHAR(1),INDEX($F$2:$F$100,$S72)-1))+1,1),      IFERROR(FIND(CHAR(1),SUBSTITUTE(AG72,",",CHAR(1),INDEX($F$2:$F$100,$S72))),99)-          IFERROR(FIND(CHAR(1),SUBSTITUTE(AG72,",",CHAR(1),INDEX($F$2:$F$100,$S72)-1)),0)-1,INDEX($G$2:$G$100,$S72)),AG72 ))), AG72)</f>
        <v/>
      </c>
      <c r="AM72" s="0" t="str">
        <f aca="false">IF(OR(AH72=-1,IFERROR(INDEX(AH$2:AH$100,AI72),999)&gt;=0,IFERROR(INDEX(AJ$2:AJ$100,AI72),999)&gt;=0),IF(OR(AJ72=-1,IFERROR(INDEX(AH$2:AH$100,AK72),999)&gt;=0,IFERROR(INDEX(AJ$2:AJ$100,AK72),999)&gt;=0),AL72,                REPLACE(AL72,AJ72,IFERROR(FIND(" ",AL72,AJ72),999)-AJ72,                    SUBSTITUTE(INDEX(AL$2:AL$100,AK72),"$","")                  )), REPLACE(AL72,AH72,IFERROR(FIND(" ",AL72,AH72),999)-AH72,                   SUBSTITUTE(INDEX(AL$2:AL$100,AI72),"$","")                  ) )</f>
        <v/>
      </c>
      <c r="AN72" s="0" t="n">
        <f aca="false">IFERROR(FIND("f_",LOWER(AM72)),-1)</f>
        <v>-1</v>
      </c>
      <c r="AO72" s="0" t="n">
        <f aca="false">IF(AN72=-1,-1, VALUE(MID(AM72,AN72+2, IFERROR(FIND(" ",AM72,AN72),999)-AN72-2)))</f>
        <v>-1</v>
      </c>
      <c r="AP72" s="0" t="n">
        <f aca="false">IFERROR(FIND("r_",LOWER(AM72)),-1)</f>
        <v>-1</v>
      </c>
      <c r="AQ72" s="0" t="n">
        <f aca="false">IF(AP72=-1,-1, ROW(AP72)-1+VALUE(MID(AM72,AP72+2, IFERROR(FIND(" ",AM72,AP72),999)-AP72-2)))</f>
        <v>-1</v>
      </c>
      <c r="AR72" s="0" t="str">
        <f aca="false">IF(AND(ISERROR(FIND("$",AM72)),AN72&lt;0,AP72&lt;0,$S72&gt;0), IF(INDEX($D$2:$D$100,$S72)="num","$"&amp;TRIM(SUBSTITUTE(AM72,",",INDEX($F$2:$F$100,$S72)&amp;","))&amp;INDEX($F$2:$F$100,$S72), IF(INDEX($D$2:$D$100,$S72)="excl","$"&amp;REPLACE(AM72,      IFERROR(FIND(CHAR(1),SUBSTITUTE(AM72,",",CHAR(1),INDEX($F$2:$F$100,$S72)-1)),1),      IFERROR(FIND(CHAR(1),SUBSTITUTE(AM72,",",CHAR(1),INDEX($F$2:$F$100,$S72))),99)-          IFERROR(FIND(CHAR(1),SUBSTITUTE(AM72,",",CHAR(1),INDEX($F$2:$F$100,$S72)-1)),0),""), IF(INDEX($D$2:$D$100,$S72)="repl","$"&amp;REPLACE(AM72,      IFERROR(FIND(CHAR(1),SUBSTITUTE(AM72,",",CHAR(1),INDEX($F$2:$F$100,$S72)-1))+1,1),      IFERROR(FIND(CHAR(1),SUBSTITUTE(AM72,",",CHAR(1),INDEX($F$2:$F$100,$S72))),99)-          IFERROR(FIND(CHAR(1),SUBSTITUTE(AM72,",",CHAR(1),INDEX($F$2:$F$100,$S72)-1)),0)-1,INDEX($G$2:$G$100,$S72)),AM72 ))), AM72)</f>
        <v/>
      </c>
      <c r="AS72" s="0" t="str">
        <f aca="false">IF(OR(AN72=-1,IFERROR(INDEX(AN$2:AN$100,AO72),999)&gt;=0,IFERROR(INDEX(AP$2:AP$100,AO72),999)&gt;=0),IF(OR(AP72=-1,IFERROR(INDEX(AN$2:AN$100,AQ72),999)&gt;=0,IFERROR(INDEX(AP$2:AP$100,AQ72),999)&gt;=0),AR72,                REPLACE(AR72,AP72,IFERROR(FIND(" ",AR72,AP72),999)-AP72,                    SUBSTITUTE(INDEX(AR$2:AR$100,AQ72),"$","")                  )), REPLACE(AR72,AN72,IFERROR(FIND(" ",AR72,AN72),999)-AN72,                   SUBSTITUTE(INDEX(AR$2:AR$100,AO72),"$","")                  ) )</f>
        <v/>
      </c>
      <c r="AT72" s="0" t="n">
        <f aca="false">IFERROR(FIND("f_",LOWER(AS72)),-1)</f>
        <v>-1</v>
      </c>
      <c r="AU72" s="0" t="n">
        <f aca="false">IF(AT72=-1,-1, VALUE(MID(AS72,AT72+2, IFERROR(FIND(" ",AS72,AT72),999)-AT72-2)))</f>
        <v>-1</v>
      </c>
      <c r="AV72" s="0" t="n">
        <f aca="false">IFERROR(FIND("r_",LOWER(AS72)),-1)</f>
        <v>-1</v>
      </c>
      <c r="AW72" s="0" t="n">
        <f aca="false">IF(AV72=-1,-1, ROW(AV72)-1+VALUE(MID(AS72,AV72+2, IFERROR(FIND(" ",AS72,AV72),999)-AV72-2)))</f>
        <v>-1</v>
      </c>
      <c r="AX72" s="0" t="str">
        <f aca="false">IF(AND(ISERROR(FIND("$",AS72)),AT72&lt;0,AV72&lt;0,$S72&gt;0), IF(INDEX($D$2:$D$100,$S72)="num","$"&amp;TRIM(SUBSTITUTE(AS72,",",INDEX($F$2:$F$100,$S72)&amp;","))&amp;INDEX($F$2:$F$100,$S72), IF(INDEX($D$2:$D$100,$S72)="excl","$"&amp;REPLACE(AS72,      IFERROR(FIND(CHAR(1),SUBSTITUTE(AS72,",",CHAR(1),INDEX($F$2:$F$100,$S72)-1)),1),      IFERROR(FIND(CHAR(1),SUBSTITUTE(AS72,",",CHAR(1),INDEX($F$2:$F$100,$S72))),99)-          IFERROR(FIND(CHAR(1),SUBSTITUTE(AS72,",",CHAR(1),INDEX($F$2:$F$100,$S72)-1)),0),""), IF(INDEX($D$2:$D$100,$S72)="repl","$"&amp;REPLACE(AS72,      IFERROR(FIND(CHAR(1),SUBSTITUTE(AS72,",",CHAR(1),INDEX($F$2:$F$100,$S72)-1))+1,1),      IFERROR(FIND(CHAR(1),SUBSTITUTE(AS72,",",CHAR(1),INDEX($F$2:$F$100,$S72))),99)-          IFERROR(FIND(CHAR(1),SUBSTITUTE(AS72,",",CHAR(1),INDEX($F$2:$F$100,$S72)-1)),0)-1,INDEX($G$2:$G$100,$S72)),AS72 ))), AS72)</f>
        <v/>
      </c>
      <c r="AY72" s="0" t="str">
        <f aca="false">IF(OR(AT72=-1,IFERROR(INDEX(AT$2:AT$100,AU72),999)&gt;=0,IFERROR(INDEX(AV$2:AV$100,AU72),999)&gt;=0),IF(OR(AV72=-1,IFERROR(INDEX(AT$2:AT$100,AW72),999)&gt;=0,IFERROR(INDEX(AV$2:AV$100,AW72),999)&gt;=0),AX72,                REPLACE(AX72,AV72,IFERROR(FIND(" ",AX72,AV72),999)-AV72,                    SUBSTITUTE(INDEX(AX$2:AX$100,AW72),"$","")                  )), REPLACE(AX72,AT72,IFERROR(FIND(" ",AX72,AT72),999)-AT72,                   SUBSTITUTE(INDEX(AX$2:AX$100,AU72),"$","")                  ) )</f>
        <v/>
      </c>
      <c r="AZ72" s="0" t="n">
        <f aca="false">IFERROR(FIND("f_",LOWER(AY72)),-1)</f>
        <v>-1</v>
      </c>
      <c r="BA72" s="0" t="n">
        <f aca="false">IF(AZ72=-1,-1, VALUE(MID(AY72,AZ72+2, IFERROR(FIND(" ",AY72,AZ72),999)-AZ72-2)))</f>
        <v>-1</v>
      </c>
      <c r="BB72" s="0" t="n">
        <f aca="false">IFERROR(FIND("r_",LOWER(AY72)),-1)</f>
        <v>-1</v>
      </c>
      <c r="BC72" s="0" t="n">
        <f aca="false">IF(BB72=-1,-1, ROW(BB72)-1+VALUE(MID(AY72,BB72+2, IFERROR(FIND(" ",AY72,BB72),999)-BB72-2)))</f>
        <v>-1</v>
      </c>
      <c r="BD72" s="0" t="str">
        <f aca="false">IF(AND(ISERROR(FIND("$",AY72)),AZ72&lt;0,BB72&lt;0,$S72&gt;0), IF(INDEX($D$2:$D$100,$S72)="num","$"&amp;TRIM(SUBSTITUTE(AY72,",",INDEX($F$2:$F$100,$S72)&amp;","))&amp;INDEX($F$2:$F$100,$S72), IF(INDEX($D$2:$D$100,$S72)="excl","$"&amp;REPLACE(AY72,      IFERROR(FIND(CHAR(1),SUBSTITUTE(AY72,",",CHAR(1),INDEX($F$2:$F$100,$S72)-1)),1),      IFERROR(FIND(CHAR(1),SUBSTITUTE(AY72,",",CHAR(1),INDEX($F$2:$F$100,$S72))),99)-          IFERROR(FIND(CHAR(1),SUBSTITUTE(AY72,",",CHAR(1),INDEX($F$2:$F$100,$S72)-1)),0),""), IF(INDEX($D$2:$D$100,$S72)="repl","$"&amp;REPLACE(AY72,      IFERROR(FIND(CHAR(1),SUBSTITUTE(AY72,",",CHAR(1),INDEX($F$2:$F$100,$S72)-1))+1,1),      IFERROR(FIND(CHAR(1),SUBSTITUTE(AY72,",",CHAR(1),INDEX($F$2:$F$100,$S72))),99)-          IFERROR(FIND(CHAR(1),SUBSTITUTE(AY72,",",CHAR(1),INDEX($F$2:$F$100,$S72)-1)),0)-1,INDEX($G$2:$G$100,$S72)),AY72 ))), AY72)</f>
        <v/>
      </c>
      <c r="BE72" s="0" t="str">
        <f aca="false">IF(OR(AZ72=-1,IFERROR(INDEX(AZ$2:AZ$100,BA72),999)&gt;=0,IFERROR(INDEX(BB$2:BB$100,BA72),999)&gt;=0),IF(OR(BB72=-1,IFERROR(INDEX(AZ$2:AZ$100,BC72),999)&gt;=0,IFERROR(INDEX(BB$2:BB$100,BC72),999)&gt;=0),BD72,                REPLACE(BD72,BB72,IFERROR(FIND(" ",BD72,BB72),999)-BB72,                    SUBSTITUTE(INDEX(BD$2:BD$100,BC72),"$","")                  )), REPLACE(BD72,AZ72,IFERROR(FIND(" ",BD72,AZ72),999)-AZ72,                   SUBSTITUTE(INDEX(BD$2:BD$100,BA72),"$","")                  ) )</f>
        <v/>
      </c>
      <c r="BF72" s="0" t="n">
        <f aca="false">IFERROR(FIND("f_",LOWER(BE72)),-1)</f>
        <v>-1</v>
      </c>
      <c r="BG72" s="0" t="n">
        <f aca="false">IF(BF72=-1,-1, VALUE(MID(BE72,BF72+2, IFERROR(FIND(" ",BE72,BF72),999)-BF72-2)))</f>
        <v>-1</v>
      </c>
      <c r="BH72" s="0" t="n">
        <f aca="false">IFERROR(FIND("r_",LOWER(BE72)),-1)</f>
        <v>-1</v>
      </c>
      <c r="BI72" s="0" t="n">
        <f aca="false">IF(BH72=-1,-1, ROW(BH72)-1+VALUE(MID(BE72,BH72+2, IFERROR(FIND(" ",BE72,BH72),999)-BH72-2)))</f>
        <v>-1</v>
      </c>
      <c r="BJ72" s="0" t="str">
        <f aca="false">IF(AND(ISERROR(FIND("$",BE72)),BF72&lt;0,BH72&lt;0,$S72&gt;0), IF(INDEX($D$2:$D$100,$S72)="num","$"&amp;TRIM(SUBSTITUTE(BE72,",",INDEX($F$2:$F$100,$S72)&amp;","))&amp;INDEX($F$2:$F$100,$S72), IF(INDEX($D$2:$D$100,$S72)="excl","$"&amp;REPLACE(BE72,      IFERROR(FIND(CHAR(1),SUBSTITUTE(BE72,",",CHAR(1),INDEX($F$2:$F$100,$S72)-1)),1),      IFERROR(FIND(CHAR(1),SUBSTITUTE(BE72,",",CHAR(1),INDEX($F$2:$F$100,$S72))),99)-          IFERROR(FIND(CHAR(1),SUBSTITUTE(BE72,",",CHAR(1),INDEX($F$2:$F$100,$S72)-1)),0),""), IF(INDEX($D$2:$D$100,$S72)="repl","$"&amp;REPLACE(BE72,      IFERROR(FIND(CHAR(1),SUBSTITUTE(BE72,",",CHAR(1),INDEX($F$2:$F$100,$S72)-1))+1,1),      IFERROR(FIND(CHAR(1),SUBSTITUTE(BE72,",",CHAR(1),INDEX($F$2:$F$100,$S72))),99)-          IFERROR(FIND(CHAR(1),SUBSTITUTE(BE72,",",CHAR(1),INDEX($F$2:$F$100,$S72)-1)),0)-1,INDEX($G$2:$G$100,$S72)),BE72 ))), BE72)</f>
        <v/>
      </c>
      <c r="BK72" s="0" t="str">
        <f aca="false">IF(OR(BF72=-1,IFERROR(INDEX(BF$2:BF$100,BG72),999)&gt;=0,IFERROR(INDEX(BH$2:BH$100,BG72),999)&gt;=0),IF(OR(BH72=-1,IFERROR(INDEX(BF$2:BF$100,BI72),999)&gt;=0,IFERROR(INDEX(BH$2:BH$100,BI72),999)&gt;=0),BJ72,                REPLACE(BJ72,BH72,IFERROR(FIND(" ",BJ72,BH72),999)-BH72,                    SUBSTITUTE(INDEX(BJ$2:BJ$100,BI72),"$","")                  )), REPLACE(BJ72,BF72,IFERROR(FIND(" ",BJ72,BF72),999)-BF72,                   SUBSTITUTE(INDEX(BJ$2:BJ$100,BG72),"$","")                  ) )</f>
        <v/>
      </c>
      <c r="BL72" s="0" t="n">
        <f aca="false">IFERROR(FIND("f_",LOWER(BK72)),-1)</f>
        <v>-1</v>
      </c>
      <c r="BM72" s="0" t="n">
        <f aca="false">IF(BL72=-1,-1, VALUE(MID(BK72,BL72+2, IFERROR(FIND(" ",BK72,BL72),999)-BL72-2)))</f>
        <v>-1</v>
      </c>
      <c r="BN72" s="0" t="n">
        <f aca="false">IFERROR(FIND("r_",LOWER(BK72)),-1)</f>
        <v>-1</v>
      </c>
      <c r="BO72" s="0" t="n">
        <f aca="false">IF(BN72=-1,-1, ROW(BN72)-1+VALUE(MID(BK72,BN72+2, IFERROR(FIND(" ",BK72,BN72),999)-BN72-2)))</f>
        <v>-1</v>
      </c>
      <c r="BP72" s="0" t="str">
        <f aca="false">IF(AND(ISERROR(FIND("$",BK72)),BL72&lt;0,BN72&lt;0,$S72&gt;0), IF(INDEX($D$2:$D$100,$S72)="num","$"&amp;TRIM(SUBSTITUTE(BK72,",",INDEX($F$2:$F$100,$S72)&amp;","))&amp;INDEX($F$2:$F$100,$S72), IF(INDEX($D$2:$D$100,$S72)="excl","$"&amp;REPLACE(BK72,      IFERROR(FIND(CHAR(1),SUBSTITUTE(BK72,",",CHAR(1),INDEX($F$2:$F$100,$S72)-1)),1),      IFERROR(FIND(CHAR(1),SUBSTITUTE(BK72,",",CHAR(1),INDEX($F$2:$F$100,$S72))),99)-          IFERROR(FIND(CHAR(1),SUBSTITUTE(BK72,",",CHAR(1),INDEX($F$2:$F$100,$S72)-1)),0),""), IF(INDEX($D$2:$D$100,$S72)="repl","$"&amp;REPLACE(BK72,      IFERROR(FIND(CHAR(1),SUBSTITUTE(BK72,",",CHAR(1),INDEX($F$2:$F$100,$S72)-1))+1,1),      IFERROR(FIND(CHAR(1),SUBSTITUTE(BK72,",",CHAR(1),INDEX($F$2:$F$100,$S72))),99)-          IFERROR(FIND(CHAR(1),SUBSTITUTE(BK72,",",CHAR(1),INDEX($F$2:$F$100,$S72)-1)),0)-1,INDEX($G$2:$G$100,$S72)),BK72 ))), BK72)</f>
        <v/>
      </c>
      <c r="BQ72" s="0" t="str">
        <f aca="false">IF(OR(BL72=-1,IFERROR(INDEX(BL$2:BL$100,BM72),999)&gt;=0,IFERROR(INDEX(BN$2:BN$100,BM72),999)&gt;=0),IF(OR(BN72=-1,IFERROR(INDEX(BL$2:BL$100,BO72),999)&gt;=0,IFERROR(INDEX(BN$2:BN$100,BO72),999)&gt;=0),BP72,                REPLACE(BP72,BN72,IFERROR(FIND(" ",BP72,BN72),999)-BN72,                    SUBSTITUTE(INDEX(BP$2:BP$100,BO72),"$","")                  )), REPLACE(BP72,BL72,IFERROR(FIND(" ",BP72,BL72),999)-BL72,                   SUBSTITUTE(INDEX(BP$2:BP$100,BM72),"$","")                  ) )</f>
        <v/>
      </c>
      <c r="BR72" s="0" t="n">
        <f aca="false">IFERROR(FIND("f_",LOWER(BQ72)),-1)</f>
        <v>-1</v>
      </c>
      <c r="BS72" s="0" t="n">
        <f aca="false">IF(BR72=-1,-1, VALUE(MID(BQ72,BR72+2, IFERROR(FIND(" ",BQ72,BR72),999)-BR72-2)))</f>
        <v>-1</v>
      </c>
      <c r="BT72" s="0" t="n">
        <f aca="false">IFERROR(FIND("r_",LOWER(BQ72)),-1)</f>
        <v>-1</v>
      </c>
      <c r="BU72" s="0" t="n">
        <f aca="false">IF(BT72=-1,-1, ROW(BT72)-1+VALUE(MID(BQ72,BT72+2, IFERROR(FIND(" ",BQ72,BT72),999)-BT72-2)))</f>
        <v>-1</v>
      </c>
      <c r="BV72" s="0" t="str">
        <f aca="false">IF(AND(ISERROR(FIND("$",BQ72)),BR72&lt;0,BT72&lt;0,$S72&gt;0), IF(INDEX($D$2:$D$100,$S72)="num","$"&amp;TRIM(SUBSTITUTE(BQ72,",",INDEX($F$2:$F$100,$S72)&amp;","))&amp;INDEX($F$2:$F$100,$S72), IF(INDEX($D$2:$D$100,$S72)="excl","$"&amp;REPLACE(BQ72,      IFERROR(FIND(CHAR(1),SUBSTITUTE(BQ72,",",CHAR(1),INDEX($F$2:$F$100,$S72)-1)),1),      IFERROR(FIND(CHAR(1),SUBSTITUTE(BQ72,",",CHAR(1),INDEX($F$2:$F$100,$S72))),99)-          IFERROR(FIND(CHAR(1),SUBSTITUTE(BQ72,",",CHAR(1),INDEX($F$2:$F$100,$S72)-1)),0),""), IF(INDEX($D$2:$D$100,$S72)="repl","$"&amp;REPLACE(BQ72,      IFERROR(FIND(CHAR(1),SUBSTITUTE(BQ72,",",CHAR(1),INDEX($F$2:$F$100,$S72)-1))+1,1),      IFERROR(FIND(CHAR(1),SUBSTITUTE(BQ72,",",CHAR(1),INDEX($F$2:$F$100,$S72))),99)-          IFERROR(FIND(CHAR(1),SUBSTITUTE(BQ72,",",CHAR(1),INDEX($F$2:$F$100,$S72)-1)),0)-1,INDEX($G$2:$G$100,$S72)),BQ72 ))), BQ72)</f>
        <v/>
      </c>
      <c r="BW72" s="0" t="str">
        <f aca="false">IF(OR(BR72=-1,IFERROR(INDEX(BR$2:BR$100,BS72),999)&gt;=0,IFERROR(INDEX(BT$2:BT$100,BS72),999)&gt;=0),IF(OR(BT72=-1,IFERROR(INDEX(BR$2:BR$100,BU72),999)&gt;=0,IFERROR(INDEX(BT$2:BT$100,BU72),999)&gt;=0),BV72,                REPLACE(BV72,BT72,IFERROR(FIND(" ",BV72,BT72),999)-BT72,                    SUBSTITUTE(INDEX(BV$2:BV$100,BU72),"$","")                  )), REPLACE(BV72,BR72,IFERROR(FIND(" ",BV72,BR72),999)-BR72,                   SUBSTITUTE(INDEX(BV$2:BV$100,BS72),"$","")                  ) )</f>
        <v/>
      </c>
      <c r="BX72" s="0" t="n">
        <f aca="false">IFERROR(FIND("f_",LOWER(BW72)),-1)</f>
        <v>-1</v>
      </c>
      <c r="BY72" s="0" t="n">
        <f aca="false">IF(BX72=-1,-1, VALUE(MID(BW72,BX72+2, IFERROR(FIND(" ",BW72,BX72),999)-BX72-2)))</f>
        <v>-1</v>
      </c>
      <c r="BZ72" s="0" t="n">
        <f aca="false">IFERROR(FIND("r_",LOWER(BW72)),-1)</f>
        <v>-1</v>
      </c>
      <c r="CA72" s="0" t="n">
        <f aca="false">IF(BZ72=-1,-1, ROW(BZ72)-1+VALUE(MID(BW72,BZ72+2, IFERROR(FIND(" ",BW72,BZ72),999)-BZ72-2)))</f>
        <v>-1</v>
      </c>
      <c r="CB72" s="0" t="str">
        <f aca="false">IF(AND(ISERROR(FIND("$",BW72)),BX72&lt;0,BZ72&lt;0,$S72&gt;0), IF(INDEX($D$2:$D$100,$S72)="num","$"&amp;TRIM(SUBSTITUTE(BW72,",",INDEX($F$2:$F$100,$S72)&amp;","))&amp;INDEX($F$2:$F$100,$S72), IF(INDEX($D$2:$D$100,$S72)="excl","$"&amp;REPLACE(BW72,      IFERROR(FIND(CHAR(1),SUBSTITUTE(BW72,",",CHAR(1),INDEX($F$2:$F$100,$S72)-1)),1),      IFERROR(FIND(CHAR(1),SUBSTITUTE(BW72,",",CHAR(1),INDEX($F$2:$F$100,$S72))),99)-          IFERROR(FIND(CHAR(1),SUBSTITUTE(BW72,",",CHAR(1),INDEX($F$2:$F$100,$S72)-1)),0),""), IF(INDEX($D$2:$D$100,$S72)="repl","$"&amp;REPLACE(BW72,      IFERROR(FIND(CHAR(1),SUBSTITUTE(BW72,",",CHAR(1),INDEX($F$2:$F$100,$S72)-1))+1,1),      IFERROR(FIND(CHAR(1),SUBSTITUTE(BW72,",",CHAR(1),INDEX($F$2:$F$100,$S72))),99)-          IFERROR(FIND(CHAR(1),SUBSTITUTE(BW72,",",CHAR(1),INDEX($F$2:$F$100,$S72)-1)),0)-1,INDEX($G$2:$G$100,$S72)),BW72 ))), BW72)</f>
        <v/>
      </c>
      <c r="CC72" s="0" t="str">
        <f aca="false">IF(OR(BX72=-1,IFERROR(INDEX(BX$2:BX$100,BY72),999)&gt;=0,IFERROR(INDEX(BZ$2:BZ$100,BY72),999)&gt;=0),IF(OR(BZ72=-1,IFERROR(INDEX(BX$2:BX$100,CA72),999)&gt;=0,IFERROR(INDEX(BZ$2:BZ$100,CA72),999)&gt;=0),CB72,                REPLACE(CB72,BZ72,IFERROR(FIND(" ",CB72,BZ72),999)-BZ72,                    SUBSTITUTE(INDEX(CB$2:CB$100,CA72),"$","")                  )), REPLACE(CB72,BX72,IFERROR(FIND(" ",CB72,BX72),999)-BX72,                   SUBSTITUTE(INDEX(CB$2:CB$100,BY72),"$","")                  ) )</f>
        <v/>
      </c>
      <c r="CD72" s="0" t="n">
        <f aca="false">IFERROR(FIND("f_",LOWER(CC72)),-1)</f>
        <v>-1</v>
      </c>
      <c r="CE72" s="0" t="n">
        <f aca="false">IF(CD72=-1,-1, VALUE(MID(CC72,CD72+2, IFERROR(FIND(" ",CC72,CD72),999)-CD72-2)))</f>
        <v>-1</v>
      </c>
      <c r="CF72" s="0" t="n">
        <f aca="false">IFERROR(FIND("r_",LOWER(CC72)),-1)</f>
        <v>-1</v>
      </c>
      <c r="CG72" s="0" t="n">
        <f aca="false">IF(CF72=-1,-1, ROW(CF72)-1+VALUE(MID(CC72,CF72+2, IFERROR(FIND(" ",CC72,CF72),999)-CF72-2)))</f>
        <v>-1</v>
      </c>
      <c r="CH72" s="0" t="str">
        <f aca="false">IF(AND(ISERROR(FIND("$",CC72)),CD72&lt;0,CF72&lt;0,$S72&gt;0), IF(INDEX($D$2:$D$100,$S72)="num","$"&amp;TRIM(SUBSTITUTE(CC72,",",INDEX($F$2:$F$100,$S72)&amp;","))&amp;INDEX($F$2:$F$100,$S72), IF(INDEX($D$2:$D$100,$S72)="excl","$"&amp;REPLACE(CC72,      IFERROR(FIND(CHAR(1),SUBSTITUTE(CC72,",",CHAR(1),INDEX($F$2:$F$100,$S72)-1)),1),      IFERROR(FIND(CHAR(1),SUBSTITUTE(CC72,",",CHAR(1),INDEX($F$2:$F$100,$S72))),99)-          IFERROR(FIND(CHAR(1),SUBSTITUTE(CC72,",",CHAR(1),INDEX($F$2:$F$100,$S72)-1)),0),""), IF(INDEX($D$2:$D$100,$S72)="repl","$"&amp;REPLACE(CC72,      IFERROR(FIND(CHAR(1),SUBSTITUTE(CC72,",",CHAR(1),INDEX($F$2:$F$100,$S72)-1))+1,1),      IFERROR(FIND(CHAR(1),SUBSTITUTE(CC72,",",CHAR(1),INDEX($F$2:$F$100,$S72))),99)-          IFERROR(FIND(CHAR(1),SUBSTITUTE(CC72,",",CHAR(1),INDEX($F$2:$F$100,$S72)-1)),0)-1,INDEX($G$2:$G$100,$S72)),CC72 ))), CC72)</f>
        <v/>
      </c>
      <c r="CI72" s="0" t="str">
        <f aca="false">IF(OR(CD72=-1,IFERROR(INDEX(CD$2:CD$100,CE72),999)&gt;=0,IFERROR(INDEX(CF$2:CF$100,CE72),999)&gt;=0),IF(OR(CF72=-1,IFERROR(INDEX(CD$2:CD$100,CG72),999)&gt;=0,IFERROR(INDEX(CF$2:CF$100,CG72),999)&gt;=0),CH72,                REPLACE(CH72,CF72,IFERROR(FIND(" ",CH72,CF72),999)-CF72,                    SUBSTITUTE(INDEX(CH$2:CH$100,CG72),"$","")                  )), REPLACE(CH72,CD72,IFERROR(FIND(" ",CH72,CD72),999)-CD72,                   SUBSTITUTE(INDEX(CH$2:CH$100,CE72),"$","")                  ) )</f>
        <v/>
      </c>
      <c r="CJ72" s="0" t="n">
        <f aca="false">IFERROR(FIND("f_",LOWER(CI72)),-1)</f>
        <v>-1</v>
      </c>
      <c r="CK72" s="0" t="n">
        <f aca="false">IF(CJ72=-1,-1, VALUE(MID(CI72,CJ72+2, IFERROR(FIND(" ",CI72,CJ72),999)-CJ72-2)))</f>
        <v>-1</v>
      </c>
      <c r="CL72" s="0" t="n">
        <f aca="false">IFERROR(FIND("r_",LOWER(CI72)),-1)</f>
        <v>-1</v>
      </c>
      <c r="CM72" s="0" t="n">
        <f aca="false">IF(CL72=-1,-1, ROW(CL72)-1+VALUE(MID(CI72,CL72+2, IFERROR(FIND(" ",CI72,CL72),999)-CL72-2)))</f>
        <v>-1</v>
      </c>
      <c r="CN72" s="0" t="str">
        <f aca="false">IF(AND(ISERROR(FIND("$",CI72)),CJ72&lt;0,CL72&lt;0,$S72&gt;0), IF(INDEX($D$2:$D$100,$S72)="num","$"&amp;TRIM(SUBSTITUTE(CI72,",",INDEX($F$2:$F$100,$S72)&amp;","))&amp;INDEX($F$2:$F$100,$S72), IF(INDEX($D$2:$D$100,$S72)="excl","$"&amp;REPLACE(CI72,      IFERROR(FIND(CHAR(1),SUBSTITUTE(CI72,",",CHAR(1),INDEX($F$2:$F$100,$S72)-1)),1),      IFERROR(FIND(CHAR(1),SUBSTITUTE(CI72,",",CHAR(1),INDEX($F$2:$F$100,$S72))),99)-          IFERROR(FIND(CHAR(1),SUBSTITUTE(CI72,",",CHAR(1),INDEX($F$2:$F$100,$S72)-1)),0),""), IF(INDEX($D$2:$D$100,$S72)="repl","$"&amp;REPLACE(CI72,      IFERROR(FIND(CHAR(1),SUBSTITUTE(CI72,",",CHAR(1),INDEX($F$2:$F$100,$S72)-1))+1,1),      IFERROR(FIND(CHAR(1),SUBSTITUTE(CI72,",",CHAR(1),INDEX($F$2:$F$100,$S72))),99)-          IFERROR(FIND(CHAR(1),SUBSTITUTE(CI72,",",CHAR(1),INDEX($F$2:$F$100,$S72)-1)),0)-1,INDEX($G$2:$G$100,$S72)),CI72 ))), CI72)</f>
        <v/>
      </c>
      <c r="CO72" s="0" t="str">
        <f aca="false">IF(OR(CJ72=-1,IFERROR(INDEX(CJ$2:CJ$100,CK72),999)&gt;=0,IFERROR(INDEX(CL$2:CL$100,CK72),999)&gt;=0),IF(OR(CL72=-1,IFERROR(INDEX(CJ$2:CJ$100,CM72),999)&gt;=0,IFERROR(INDEX(CL$2:CL$100,CM72),999)&gt;=0),CN72,                REPLACE(CN72,CL72,IFERROR(FIND(" ",CN72,CL72),999)-CL72,                    SUBSTITUTE(INDEX(CN$2:CN$100,CM72),"$","")                  )), REPLACE(CN72,CJ72,IFERROR(FIND(" ",CN72,CJ72),999)-CJ72,                   SUBSTITUTE(INDEX(CN$2:CN$100,CK72),"$","")                  ) )</f>
        <v/>
      </c>
      <c r="CP72" s="0" t="n">
        <f aca="false">IFERROR(FIND("f_",LOWER(CO72)),-1)</f>
        <v>-1</v>
      </c>
      <c r="CQ72" s="0" t="n">
        <f aca="false">IF(CP72=-1,-1, VALUE(MID(CO72,CP72+2, IFERROR(FIND(" ",CO72,CP72),999)-CP72-2)))</f>
        <v>-1</v>
      </c>
      <c r="CR72" s="0" t="n">
        <f aca="false">IFERROR(FIND("r_",LOWER(CO72)),-1)</f>
        <v>-1</v>
      </c>
      <c r="CS72" s="0" t="n">
        <f aca="false">IF(CR72=-1,-1, ROW(CR72)-1+VALUE(MID(CO72,CR72+2, IFERROR(FIND(" ",CO72,CR72),999)-CR72-2)))</f>
        <v>-1</v>
      </c>
      <c r="CT72" s="0" t="str">
        <f aca="false">IF(AND(ISERROR(FIND("$",CO72)),CP72&lt;0,CR72&lt;0,$S72&gt;0), IF(INDEX($D$2:$D$100,$S72)="num","$"&amp;TRIM(SUBSTITUTE(CO72,",",INDEX($F$2:$F$100,$S72)&amp;","))&amp;INDEX($F$2:$F$100,$S72), IF(INDEX($D$2:$D$100,$S72)="excl","$"&amp;REPLACE(CO72,      IFERROR(FIND(CHAR(1),SUBSTITUTE(CO72,",",CHAR(1),INDEX($F$2:$F$100,$S72)-1)),1),      IFERROR(FIND(CHAR(1),SUBSTITUTE(CO72,",",CHAR(1),INDEX($F$2:$F$100,$S72))),99)-          IFERROR(FIND(CHAR(1),SUBSTITUTE(CO72,",",CHAR(1),INDEX($F$2:$F$100,$S72)-1)),0),""), IF(INDEX($D$2:$D$100,$S72)="repl","$"&amp;REPLACE(CO72,      IFERROR(FIND(CHAR(1),SUBSTITUTE(CO72,",",CHAR(1),INDEX($F$2:$F$100,$S72)-1))+1,1),      IFERROR(FIND(CHAR(1),SUBSTITUTE(CO72,",",CHAR(1),INDEX($F$2:$F$100,$S72))),99)-          IFERROR(FIND(CHAR(1),SUBSTITUTE(CO72,",",CHAR(1),INDEX($F$2:$F$100,$S72)-1)),0)-1,INDEX($G$2:$G$100,$S72)),CO72 ))), CO72)</f>
        <v/>
      </c>
      <c r="CU72" s="0" t="str">
        <f aca="false">IF(OR(CP72=-1,IFERROR(INDEX(CP$2:CP$100,CQ72),999)&gt;=0,IFERROR(INDEX(CR$2:CR$100,CQ72),999)&gt;=0),IF(OR(CR72=-1,IFERROR(INDEX(CP$2:CP$100,CS72),999)&gt;=0,IFERROR(INDEX(CR$2:CR$100,CS72),999)&gt;=0),CT72,                REPLACE(CT72,CR72,IFERROR(FIND(" ",CT72,CR72),999)-CR72,                    SUBSTITUTE(INDEX(CT$2:CT$100,CS72),"$","")                  )), REPLACE(CT72,CP72,IFERROR(FIND(" ",CT72,CP72),999)-CP72,                   SUBSTITUTE(INDEX(CT$2:CT$100,CQ72),"$","")                  ) )</f>
        <v/>
      </c>
      <c r="CV72" s="0" t="n">
        <f aca="false">IFERROR(FIND("f_",LOWER(CU72)),-1)</f>
        <v>-1</v>
      </c>
      <c r="CW72" s="0" t="n">
        <f aca="false">IF(CV72=-1,-1, VALUE(MID(CU72,CV72+2, IFERROR(FIND(" ",CU72,CV72),999)-CV72-2)))</f>
        <v>-1</v>
      </c>
      <c r="CX72" s="0" t="n">
        <f aca="false">IFERROR(FIND("r_",LOWER(CU72)),-1)</f>
        <v>-1</v>
      </c>
      <c r="CY72" s="0" t="n">
        <f aca="false">IF(CX72=-1,-1, ROW(CX72)-1+VALUE(MID(CU72,CX72+2, IFERROR(FIND(" ",CU72,CX72),999)-CX72-2)))</f>
        <v>-1</v>
      </c>
      <c r="CZ72" s="0" t="str">
        <f aca="false">IF(AND(ISERROR(FIND("$",CU72)),CV72&lt;0,CX72&lt;0,$S72&gt;0), IF(INDEX($D$2:$D$100,$S72)="num","$"&amp;TRIM(SUBSTITUTE(CU72,",",INDEX($F$2:$F$100,$S72)&amp;","))&amp;INDEX($F$2:$F$100,$S72), IF(INDEX($D$2:$D$100,$S72)="excl","$"&amp;REPLACE(CU72,      IFERROR(FIND(CHAR(1),SUBSTITUTE(CU72,",",CHAR(1),INDEX($F$2:$F$100,$S72)-1)),1),      IFERROR(FIND(CHAR(1),SUBSTITUTE(CU72,",",CHAR(1),INDEX($F$2:$F$100,$S72))),99)-          IFERROR(FIND(CHAR(1),SUBSTITUTE(CU72,",",CHAR(1),INDEX($F$2:$F$100,$S72)-1)),0),""), IF(INDEX($D$2:$D$100,$S72)="repl","$"&amp;REPLACE(CU72,      IFERROR(FIND(CHAR(1),SUBSTITUTE(CU72,",",CHAR(1),INDEX($F$2:$F$100,$S72)-1))+1,1),      IFERROR(FIND(CHAR(1),SUBSTITUTE(CU72,",",CHAR(1),INDEX($F$2:$F$100,$S72))),99)-          IFERROR(FIND(CHAR(1),SUBSTITUTE(CU72,",",CHAR(1),INDEX($F$2:$F$100,$S72)-1)),0)-1,INDEX($G$2:$G$100,$S72)),CU72 ))), CU72)</f>
        <v/>
      </c>
      <c r="DA72" s="0" t="str">
        <f aca="false">IF(OR(CV72=-1,IFERROR(INDEX(CV$2:CV$100,CW72),999)&gt;=0,IFERROR(INDEX(CX$2:CX$100,CW72),999)&gt;=0),IF(OR(CX72=-1,IFERROR(INDEX(CV$2:CV$100,CY72),999)&gt;=0,IFERROR(INDEX(CX$2:CX$100,CY72),999)&gt;=0),CZ72,                REPLACE(CZ72,CX72,IFERROR(FIND(" ",CZ72,CX72),999)-CX72,                    SUBSTITUTE(INDEX(CZ$2:CZ$100,CY72),"$","")                  )), REPLACE(CZ72,CV72,IFERROR(FIND(" ",CZ72,CV72),999)-CV72,                   SUBSTITUTE(INDEX(CZ$2:CZ$100,CW72),"$","")                  ) )</f>
        <v/>
      </c>
      <c r="DB72" s="0" t="n">
        <f aca="false">IFERROR(FIND("f_",LOWER(DA72)),-1)</f>
        <v>-1</v>
      </c>
      <c r="DC72" s="0" t="n">
        <f aca="false">IF(DB72=-1,-1, VALUE(MID(DA72,DB72+2, IFERROR(FIND(" ",DA72,DB72),999)-DB72-2)))</f>
        <v>-1</v>
      </c>
      <c r="DD72" s="0" t="n">
        <f aca="false">IFERROR(FIND("r_",LOWER(DA72)),-1)</f>
        <v>-1</v>
      </c>
      <c r="DE72" s="0" t="n">
        <f aca="false">IF(DD72=-1,-1, ROW(DD72)-1+VALUE(MID(DA72,DD72+2, IFERROR(FIND(" ",DA72,DD72),999)-DD72-2)))</f>
        <v>-1</v>
      </c>
      <c r="DF72" s="0" t="str">
        <f aca="false">IF(AND(ISERROR(FIND("$",DA72)),DB72&lt;0,DD72&lt;0,$S72&gt;0), IF(INDEX($D$2:$D$100,$S72)="num","$"&amp;TRIM(SUBSTITUTE(DA72,",",INDEX($F$2:$F$100,$S72)&amp;","))&amp;INDEX($F$2:$F$100,$S72), IF(INDEX($D$2:$D$100,$S72)="excl","$"&amp;REPLACE(DA72,      IFERROR(FIND(CHAR(1),SUBSTITUTE(DA72,",",CHAR(1),INDEX($F$2:$F$100,$S72)-1)),1),      IFERROR(FIND(CHAR(1),SUBSTITUTE(DA72,",",CHAR(1),INDEX($F$2:$F$100,$S72))),99)-          IFERROR(FIND(CHAR(1),SUBSTITUTE(DA72,",",CHAR(1),INDEX($F$2:$F$100,$S72)-1)),0),""), IF(INDEX($D$2:$D$100,$S72)="repl","$"&amp;REPLACE(DA72,      IFERROR(FIND(CHAR(1),SUBSTITUTE(DA72,",",CHAR(1),INDEX($F$2:$F$100,$S72)-1))+1,1),      IFERROR(FIND(CHAR(1),SUBSTITUTE(DA72,",",CHAR(1),INDEX($F$2:$F$100,$S72))),99)-          IFERROR(FIND(CHAR(1),SUBSTITUTE(DA72,",",CHAR(1),INDEX($F$2:$F$100,$S72)-1)),0)-1,INDEX($G$2:$G$100,$S72)),DA72 ))), DA72)</f>
        <v/>
      </c>
      <c r="DG72" s="0" t="str">
        <f aca="false">IF(OR(DB72=-1,IFERROR(INDEX(DB$2:DB$100,DC72),999)&gt;=0,IFERROR(INDEX(DD$2:DD$100,DC72),999)&gt;=0),IF(OR(DD72=-1,IFERROR(INDEX(DB$2:DB$100,DE72),999)&gt;=0,IFERROR(INDEX(DD$2:DD$100,DE72),999)&gt;=0),DF72,                REPLACE(DF72,DD72,IFERROR(FIND(" ",DF72,DD72),999)-DD72,                    SUBSTITUTE(INDEX(DF$2:DF$100,DE72),"$","")                  )), REPLACE(DF72,DB72,IFERROR(FIND(" ",DF72,DB72),999)-DB72,                   SUBSTITUTE(INDEX(DF$2:DF$100,DC72),"$","")                  ) )</f>
        <v/>
      </c>
      <c r="DH72" s="0" t="n">
        <f aca="false">IFERROR(FIND("f_",LOWER(DG72)),-1)</f>
        <v>-1</v>
      </c>
      <c r="DI72" s="0" t="n">
        <f aca="false">IF(DH72=-1,-1, VALUE(MID(DG72,DH72+2, IFERROR(FIND(" ",DG72,DH72),999)-DH72-2)))</f>
        <v>-1</v>
      </c>
      <c r="DJ72" s="0" t="n">
        <f aca="false">IFERROR(FIND("r_",LOWER(DG72)),-1)</f>
        <v>-1</v>
      </c>
      <c r="DK72" s="0" t="n">
        <f aca="false">IF(DJ72=-1,-1, ROW(DJ72)-1+VALUE(MID(DG72,DJ72+2, IFERROR(FIND(" ",DG72,DJ72),999)-DJ72-2)))</f>
        <v>-1</v>
      </c>
      <c r="DL72" s="0" t="str">
        <f aca="false">IF(AND(ISERROR(FIND("$",DG72)),DH72&lt;0,DJ72&lt;0,$S72&gt;0), IF(INDEX($D$2:$D$100,$S72)="num","$"&amp;TRIM(SUBSTITUTE(DG72,",",INDEX($F$2:$F$100,$S72)&amp;","))&amp;INDEX($F$2:$F$100,$S72), IF(INDEX($D$2:$D$100,$S72)="excl","$"&amp;REPLACE(DG72,      IFERROR(FIND(CHAR(1),SUBSTITUTE(DG72,",",CHAR(1),INDEX($F$2:$F$100,$S72)-1)),1),      IFERROR(FIND(CHAR(1),SUBSTITUTE(DG72,",",CHAR(1),INDEX($F$2:$F$100,$S72))),99)-          IFERROR(FIND(CHAR(1),SUBSTITUTE(DG72,",",CHAR(1),INDEX($F$2:$F$100,$S72)-1)),0),""), IF(INDEX($D$2:$D$100,$S72)="repl","$"&amp;REPLACE(DG72,      IFERROR(FIND(CHAR(1),SUBSTITUTE(DG72,",",CHAR(1),INDEX($F$2:$F$100,$S72)-1))+1,1),      IFERROR(FIND(CHAR(1),SUBSTITUTE(DG72,",",CHAR(1),INDEX($F$2:$F$100,$S72))),99)-          IFERROR(FIND(CHAR(1),SUBSTITUTE(DG72,",",CHAR(1),INDEX($F$2:$F$100,$S72)-1)),0)-1,INDEX($G$2:$G$100,$S72)),DG72 ))), DG72)</f>
        <v/>
      </c>
      <c r="DM72" s="0" t="str">
        <f aca="false">IF(OR(DH72=-1,IFERROR(INDEX(DH$2:DH$100,DI72),999)&gt;=0,IFERROR(INDEX(DJ$2:DJ$100,DI72),999)&gt;=0),IF(OR(DJ72=-1,IFERROR(INDEX(DH$2:DH$100,DK72),999)&gt;=0,IFERROR(INDEX(DJ$2:DJ$100,DK72),999)&gt;=0),DL72,                REPLACE(DL72,DJ72,IFERROR(FIND(" ",DL72,DJ72),999)-DJ72,                    SUBSTITUTE(INDEX(DL$2:DL$100,DK72),"$","")                  )), REPLACE(DL72,DH72,IFERROR(FIND(" ",DL72,DH72),999)-DH72,                   SUBSTITUTE(INDEX(DL$2:DL$100,DI72),"$","")                  ) )</f>
        <v/>
      </c>
      <c r="DN72" s="0" t="n">
        <f aca="false">IFERROR(FIND("f_",LOWER(DM72)),-1)</f>
        <v>-1</v>
      </c>
      <c r="DO72" s="0" t="n">
        <f aca="false">IF(DN72=-1,-1, VALUE(MID(DM72,DN72+2, IFERROR(FIND(" ",DM72,DN72),999)-DN72-2)))</f>
        <v>-1</v>
      </c>
      <c r="DP72" s="0" t="n">
        <f aca="false">IFERROR(FIND("r_",LOWER(DM72)),-1)</f>
        <v>-1</v>
      </c>
      <c r="DQ72" s="0" t="n">
        <f aca="false">IF(DP72=-1,-1, ROW(DP72)-1+VALUE(MID(DM72,DP72+2, IFERROR(FIND(" ",DM72,DP72),999)-DP72-2)))</f>
        <v>-1</v>
      </c>
      <c r="DR72" s="0" t="str">
        <f aca="false">IF(AND(ISERROR(FIND("$",DM72)),DN72&lt;0,DP72&lt;0,$S72&gt;0), IF(INDEX($D$2:$D$100,$S72)="num","$"&amp;TRIM(SUBSTITUTE(DM72,",",INDEX($F$2:$F$100,$S72)&amp;","))&amp;INDEX($F$2:$F$100,$S72), IF(INDEX($D$2:$D$100,$S72)="excl","$"&amp;REPLACE(DM72,      IFERROR(FIND(CHAR(1),SUBSTITUTE(DM72,",",CHAR(1),INDEX($F$2:$F$100,$S72)-1)),1),      IFERROR(FIND(CHAR(1),SUBSTITUTE(DM72,",",CHAR(1),INDEX($F$2:$F$100,$S72))),99)-          IFERROR(FIND(CHAR(1),SUBSTITUTE(DM72,",",CHAR(1),INDEX($F$2:$F$100,$S72)-1)),0),""), IF(INDEX($D$2:$D$100,$S72)="repl","$"&amp;REPLACE(DM72,      IFERROR(FIND(CHAR(1),SUBSTITUTE(DM72,",",CHAR(1),INDEX($F$2:$F$100,$S72)-1))+1,1),      IFERROR(FIND(CHAR(1),SUBSTITUTE(DM72,",",CHAR(1),INDEX($F$2:$F$100,$S72))),99)-          IFERROR(FIND(CHAR(1),SUBSTITUTE(DM72,",",CHAR(1),INDEX($F$2:$F$100,$S72)-1)),0)-1,INDEX($G$2:$G$100,$S72)),DM72 ))), DM72)</f>
        <v/>
      </c>
      <c r="DS72" s="0" t="str">
        <f aca="false">IF(OR(DN72=-1,IFERROR(INDEX(DN$2:DN$100,DO72),999)&gt;=0,IFERROR(INDEX(DP$2:DP$100,DO72),999)&gt;=0),IF(OR(DP72=-1,IFERROR(INDEX(DN$2:DN$100,DQ72),999)&gt;=0,IFERROR(INDEX(DP$2:DP$100,DQ72),999)&gt;=0),DR72,                REPLACE(DR72,DP72,IFERROR(FIND(" ",DR72,DP72),999)-DP72,                    SUBSTITUTE(INDEX(DR$2:DR$100,DQ72),"$","")                  )), REPLACE(DR72,DN72,IFERROR(FIND(" ",DR72,DN72),999)-DN72,                   SUBSTITUTE(INDEX(DR$2:DR$100,DO72),"$","")                  ) )</f>
        <v/>
      </c>
      <c r="DT72" s="0" t="n">
        <f aca="false">IFERROR(FIND("f_",LOWER(DS72)),-1)</f>
        <v>-1</v>
      </c>
      <c r="DU72" s="0" t="n">
        <f aca="false">IF(DT72=-1,-1, VALUE(MID(DS72,DT72+2, IFERROR(FIND(" ",DS72,DT72),999)-DT72-2)))</f>
        <v>-1</v>
      </c>
      <c r="DV72" s="0" t="n">
        <f aca="false">IFERROR(FIND("r_",LOWER(DS72)),-1)</f>
        <v>-1</v>
      </c>
      <c r="DW72" s="0" t="n">
        <f aca="false">IF(DV72=-1,-1, ROW(DV72)-1+VALUE(MID(DS72,DV72+2, IFERROR(FIND(" ",DS72,DV72),999)-DV72-2)))</f>
        <v>-1</v>
      </c>
      <c r="DX72" s="0" t="str">
        <f aca="false">IF(AND(ISERROR(FIND("$",DS72)),DT72&lt;0,DV72&lt;0,$S72&gt;0), IF(INDEX($D$2:$D$100,$S72)="num","$"&amp;TRIM(SUBSTITUTE(DS72,",",INDEX($F$2:$F$100,$S72)&amp;","))&amp;INDEX($F$2:$F$100,$S72), IF(INDEX($D$2:$D$100,$S72)="excl","$"&amp;REPLACE(DS72,      IFERROR(FIND(CHAR(1),SUBSTITUTE(DS72,",",CHAR(1),INDEX($F$2:$F$100,$S72)-1)),1),      IFERROR(FIND(CHAR(1),SUBSTITUTE(DS72,",",CHAR(1),INDEX($F$2:$F$100,$S72))),99)-          IFERROR(FIND(CHAR(1),SUBSTITUTE(DS72,",",CHAR(1),INDEX($F$2:$F$100,$S72)-1)),0),""), IF(INDEX($D$2:$D$100,$S72)="repl","$"&amp;REPLACE(DS72,      IFERROR(FIND(CHAR(1),SUBSTITUTE(DS72,",",CHAR(1),INDEX($F$2:$F$100,$S72)-1))+1,1),      IFERROR(FIND(CHAR(1),SUBSTITUTE(DS72,",",CHAR(1),INDEX($F$2:$F$100,$S72))),99)-          IFERROR(FIND(CHAR(1),SUBSTITUTE(DS72,",",CHAR(1),INDEX($F$2:$F$100,$S72)-1)),0)-1,INDEX($G$2:$G$100,$S72)),DS72 ))), DS72)</f>
        <v/>
      </c>
      <c r="DY72" s="0" t="str">
        <f aca="false">IF(OR(DT72=-1,IFERROR(INDEX(DT$2:DT$100,DU72),999)&gt;=0,IFERROR(INDEX(DV$2:DV$100,DU72),999)&gt;=0),IF(OR(DV72=-1,IFERROR(INDEX(DT$2:DT$100,DW72),999)&gt;=0,IFERROR(INDEX(DV$2:DV$100,DW72),999)&gt;=0),DX72,                REPLACE(DX72,DV72,IFERROR(FIND(" ",DX72,DV72),999)-DV72,                    SUBSTITUTE(INDEX(DX$2:DX$100,DW72),"$","")                  )), REPLACE(DX72,DT72,IFERROR(FIND(" ",DX72,DT72),999)-DT72,                   SUBSTITUTE(INDEX(DX$2:DX$100,DU72),"$","")                  ) )</f>
        <v/>
      </c>
      <c r="DZ72" s="0" t="n">
        <f aca="false">IFERROR(FIND("f_",LOWER(DY72)),-1)</f>
        <v>-1</v>
      </c>
      <c r="EA72" s="0" t="n">
        <f aca="false">IF(DZ72=-1,-1, VALUE(MID(DY72,DZ72+2, IFERROR(FIND(" ",DY72,DZ72),999)-DZ72-2)))</f>
        <v>-1</v>
      </c>
      <c r="EB72" s="0" t="n">
        <f aca="false">IFERROR(FIND("r_",LOWER(DY72)),-1)</f>
        <v>-1</v>
      </c>
      <c r="EC72" s="0" t="n">
        <f aca="false">IF(EB72=-1,-1, ROW(EB72)-1+VALUE(MID(DY72,EB72+2, IFERROR(FIND(" ",DY72,EB72),999)-EB72-2)))</f>
        <v>-1</v>
      </c>
      <c r="ED72" s="0" t="str">
        <f aca="false">IF(AND(ISERROR(FIND("$",DY72)),DZ72&lt;0,EB72&lt;0,$S72&gt;0), IF(INDEX($D$2:$D$100,$S72)="num","$"&amp;TRIM(SUBSTITUTE(DY72,",",INDEX($F$2:$F$100,$S72)&amp;","))&amp;INDEX($F$2:$F$100,$S72), IF(INDEX($D$2:$D$100,$S72)="excl","$"&amp;REPLACE(DY72,      IFERROR(FIND(CHAR(1),SUBSTITUTE(DY72,",",CHAR(1),INDEX($F$2:$F$100,$S72)-1)),1),      IFERROR(FIND(CHAR(1),SUBSTITUTE(DY72,",",CHAR(1),INDEX($F$2:$F$100,$S72))),99)-          IFERROR(FIND(CHAR(1),SUBSTITUTE(DY72,",",CHAR(1),INDEX($F$2:$F$100,$S72)-1)),0),""), IF(INDEX($D$2:$D$100,$S72)="repl","$"&amp;REPLACE(DY72,      IFERROR(FIND(CHAR(1),SUBSTITUTE(DY72,",",CHAR(1),INDEX($F$2:$F$100,$S72)-1))+1,1),      IFERROR(FIND(CHAR(1),SUBSTITUTE(DY72,",",CHAR(1),INDEX($F$2:$F$100,$S72))),99)-          IFERROR(FIND(CHAR(1),SUBSTITUTE(DY72,",",CHAR(1),INDEX($F$2:$F$100,$S72)-1)),0)-1,INDEX($G$2:$G$100,$S72)),DY72 ))), DY72)</f>
        <v/>
      </c>
      <c r="EE72" s="0" t="str">
        <f aca="false">IF(OR(DZ72=-1,IFERROR(INDEX(DZ$2:DZ$100,EA72),999)&gt;=0,IFERROR(INDEX(EB$2:EB$100,EA72),999)&gt;=0),IF(OR(EB72=-1,IFERROR(INDEX(DZ$2:DZ$100,EC72),999)&gt;=0,IFERROR(INDEX(EB$2:EB$100,EC72),999)&gt;=0),ED72,                REPLACE(ED72,EB72,IFERROR(FIND(" ",ED72,EB72),999)-EB72,                    SUBSTITUTE(INDEX(ED$2:ED$100,EC72),"$","")                  )), REPLACE(ED72,DZ72,IFERROR(FIND(" ",ED72,DZ72),999)-DZ72,                   SUBSTITUTE(INDEX(ED$2:ED$100,EA72),"$","")                  ) )</f>
        <v/>
      </c>
      <c r="EF72" s="0" t="n">
        <f aca="false">IFERROR(FIND("f_",LOWER(EE72)),-1)</f>
        <v>-1</v>
      </c>
      <c r="EG72" s="0" t="n">
        <f aca="false">IF(EF72=-1,-1, VALUE(MID(EE72,EF72+2, IFERROR(FIND(" ",EE72,EF72),999)-EF72-2)))</f>
        <v>-1</v>
      </c>
      <c r="EH72" s="0" t="n">
        <f aca="false">IFERROR(FIND("r_",LOWER(EE72)),-1)</f>
        <v>-1</v>
      </c>
      <c r="EI72" s="0" t="n">
        <f aca="false">IF(EH72=-1,-1, ROW(EH72)-1+VALUE(MID(EE72,EH72+2, IFERROR(FIND(" ",EE72,EH72),999)-EH72-2)))</f>
        <v>-1</v>
      </c>
      <c r="EJ72" s="0" t="str">
        <f aca="false">IF(AND(ISERROR(FIND("$",EE72)),EF72&lt;0,EH72&lt;0,$S72&gt;0), IF(INDEX($D$2:$D$100,$S72)="num","$"&amp;TRIM(SUBSTITUTE(EE72,",",INDEX($F$2:$F$100,$S72)&amp;","))&amp;INDEX($F$2:$F$100,$S72), IF(INDEX($D$2:$D$100,$S72)="excl","$"&amp;REPLACE(EE72,      IFERROR(FIND(CHAR(1),SUBSTITUTE(EE72,",",CHAR(1),INDEX($F$2:$F$100,$S72)-1)),1),      IFERROR(FIND(CHAR(1),SUBSTITUTE(EE72,",",CHAR(1),INDEX($F$2:$F$100,$S72))),99)-          IFERROR(FIND(CHAR(1),SUBSTITUTE(EE72,",",CHAR(1),INDEX($F$2:$F$100,$S72)-1)),0),""), IF(INDEX($D$2:$D$100,$S72)="repl","$"&amp;REPLACE(EE72,      IFERROR(FIND(CHAR(1),SUBSTITUTE(EE72,",",CHAR(1),INDEX($F$2:$F$100,$S72)-1))+1,1),      IFERROR(FIND(CHAR(1),SUBSTITUTE(EE72,",",CHAR(1),INDEX($F$2:$F$100,$S72))),99)-          IFERROR(FIND(CHAR(1),SUBSTITUTE(EE72,",",CHAR(1),INDEX($F$2:$F$100,$S72)-1)),0)-1,INDEX($G$2:$G$100,$S72)),EE72 ))), EE72)</f>
        <v/>
      </c>
      <c r="EK72" s="0" t="str">
        <f aca="false">IF(OR(EF72=-1,IFERROR(INDEX(EF$2:EF$100,EG72),999)&gt;=0,IFERROR(INDEX(EH$2:EH$100,EG72),999)&gt;=0),IF(OR(EH72=-1,IFERROR(INDEX(EF$2:EF$100,EI72),999)&gt;=0,IFERROR(INDEX(EH$2:EH$100,EI72),999)&gt;=0),EJ72,                REPLACE(EJ72,EH72,IFERROR(FIND(" ",EJ72,EH72),999)-EH72,                    SUBSTITUTE(INDEX(EJ$2:EJ$100,EI72),"$","")                  )), REPLACE(EJ72,EF72,IFERROR(FIND(" ",EJ72,EF72),999)-EF72,                   SUBSTITUTE(INDEX(EJ$2:EJ$100,EG72),"$","")                  ) )</f>
        <v/>
      </c>
      <c r="EL72" s="0" t="n">
        <f aca="false">IFERROR(FIND("f_",LOWER(EK72)),-1)</f>
        <v>-1</v>
      </c>
      <c r="EM72" s="0" t="n">
        <f aca="false">IF(EL72=-1,-1, VALUE(MID(EK72,EL72+2, IFERROR(FIND(" ",EK72,EL72),999)-EL72-2)))</f>
        <v>-1</v>
      </c>
      <c r="EN72" s="0" t="n">
        <f aca="false">IFERROR(FIND("r_",LOWER(EK72)),-1)</f>
        <v>-1</v>
      </c>
      <c r="EO72" s="0" t="n">
        <f aca="false">IF(EN72=-1,-1, ROW(EN72)-1+VALUE(MID(EK72,EN72+2, IFERROR(FIND(" ",EK72,EN72),999)-EN72-2)))</f>
        <v>-1</v>
      </c>
      <c r="EP72" s="0" t="str">
        <f aca="false">IF(AND(ISERROR(FIND("$",EK72)),EL72&lt;0,EN72&lt;0,$S72&gt;0), IF(INDEX($D$2:$D$100,$S72)="num","$"&amp;TRIM(SUBSTITUTE(EK72,",",INDEX($F$2:$F$100,$S72)&amp;","))&amp;INDEX($F$2:$F$100,$S72), IF(INDEX($D$2:$D$100,$S72)="excl","$"&amp;REPLACE(EK72,      IFERROR(FIND(CHAR(1),SUBSTITUTE(EK72,",",CHAR(1),INDEX($F$2:$F$100,$S72)-1)),1),      IFERROR(FIND(CHAR(1),SUBSTITUTE(EK72,",",CHAR(1),INDEX($F$2:$F$100,$S72))),99)-          IFERROR(FIND(CHAR(1),SUBSTITUTE(EK72,",",CHAR(1),INDEX($F$2:$F$100,$S72)-1)),0),""), IF(INDEX($D$2:$D$100,$S72)="repl","$"&amp;REPLACE(EK72,      IFERROR(FIND(CHAR(1),SUBSTITUTE(EK72,",",CHAR(1),INDEX($F$2:$F$100,$S72)-1))+1,1),      IFERROR(FIND(CHAR(1),SUBSTITUTE(EK72,",",CHAR(1),INDEX($F$2:$F$100,$S72))),99)-          IFERROR(FIND(CHAR(1),SUBSTITUTE(EK72,",",CHAR(1),INDEX($F$2:$F$100,$S72)-1)),0)-1,INDEX($G$2:$G$100,$S72)),EK72 ))), EK72)</f>
        <v/>
      </c>
      <c r="EQ72" s="0" t="str">
        <f aca="false">IF(OR(EL72=-1,IFERROR(INDEX(EL$2:EL$100,EM72),999)&gt;=0,IFERROR(INDEX(EN$2:EN$100,EM72),999)&gt;=0),IF(OR(EN72=-1,IFERROR(INDEX(EL$2:EL$100,EO72),999)&gt;=0,IFERROR(INDEX(EN$2:EN$100,EO72),999)&gt;=0),EP72,                REPLACE(EP72,EN72,IFERROR(FIND(" ",EP72,EN72),999)-EN72,                    SUBSTITUTE(INDEX(EP$2:EP$100,EO72),"$","")                  )), REPLACE(EP72,EL72,IFERROR(FIND(" ",EP72,EL72),999)-EL72,                   SUBSTITUTE(INDEX(EP$2:EP$100,EM72),"$","")                  ) )</f>
        <v/>
      </c>
      <c r="ER72" s="0" t="n">
        <f aca="false">IFERROR(FIND("f_",LOWER(EQ72)),-1)</f>
        <v>-1</v>
      </c>
      <c r="ES72" s="0" t="n">
        <f aca="false">IF(ER72=-1,-1, VALUE(MID(EQ72,ER72+2, IFERROR(FIND(" ",EQ72,ER72),999)-ER72-2)))</f>
        <v>-1</v>
      </c>
      <c r="ET72" s="0" t="n">
        <f aca="false">IFERROR(FIND("r_",LOWER(EQ72)),-1)</f>
        <v>-1</v>
      </c>
      <c r="EU72" s="0" t="n">
        <f aca="false">IF(ET72=-1,-1, ROW(ET72)-1+VALUE(MID(EQ72,ET72+2, IFERROR(FIND(" ",EQ72,ET72),999)-ET72-2)))</f>
        <v>-1</v>
      </c>
      <c r="EV72" s="0" t="str">
        <f aca="false">IF(AND(ISERROR(FIND("$",EQ72)),ER72&lt;0,ET72&lt;0,$S72&gt;0), IF(INDEX($D$2:$D$100,$S72)="num","$"&amp;TRIM(SUBSTITUTE(EQ72,",",INDEX($F$2:$F$100,$S72)&amp;","))&amp;INDEX($F$2:$F$100,$S72), IF(INDEX($D$2:$D$100,$S72)="excl","$"&amp;REPLACE(EQ72,      IFERROR(FIND(CHAR(1),SUBSTITUTE(EQ72,",",CHAR(1),INDEX($F$2:$F$100,$S72)-1)),1),      IFERROR(FIND(CHAR(1),SUBSTITUTE(EQ72,",",CHAR(1),INDEX($F$2:$F$100,$S72))),99)-          IFERROR(FIND(CHAR(1),SUBSTITUTE(EQ72,",",CHAR(1),INDEX($F$2:$F$100,$S72)-1)),0),""), IF(INDEX($D$2:$D$100,$S72)="repl","$"&amp;REPLACE(EQ72,      IFERROR(FIND(CHAR(1),SUBSTITUTE(EQ72,",",CHAR(1),INDEX($F$2:$F$100,$S72)-1))+1,1),      IFERROR(FIND(CHAR(1),SUBSTITUTE(EQ72,",",CHAR(1),INDEX($F$2:$F$100,$S72))),99)-          IFERROR(FIND(CHAR(1),SUBSTITUTE(EQ72,",",CHAR(1),INDEX($F$2:$F$100,$S72)-1)),0)-1,INDEX($G$2:$G$100,$S72)),EQ72 ))), EQ72)</f>
        <v/>
      </c>
      <c r="EW72" s="0" t="str">
        <f aca="false">IF(OR(ER72=-1,IFERROR(INDEX(ER$2:ER$100,ES72),999)&gt;=0,IFERROR(INDEX(ET$2:ET$100,ES72),999)&gt;=0),IF(OR(ET72=-1,IFERROR(INDEX(ER$2:ER$100,EU72),999)&gt;=0,IFERROR(INDEX(ET$2:ET$100,EU72),999)&gt;=0),EV72,                REPLACE(EV72,ET72,IFERROR(FIND(" ",EV72,ET72),999)-ET72,                    SUBSTITUTE(INDEX(EV$2:EV$100,EU72),"$","")                  )), REPLACE(EV72,ER72,IFERROR(FIND(" ",EV72,ER72),999)-ER72,                   SUBSTITUTE(INDEX(EV$2:EV$100,ES72),"$","")                  ) )</f>
        <v/>
      </c>
      <c r="EX72" s="0" t="n">
        <f aca="false">IFERROR(FIND("f_",LOWER(EW72)),-1)</f>
        <v>-1</v>
      </c>
      <c r="EY72" s="0" t="n">
        <f aca="false">IF(EX72=-1,-1, VALUE(MID(EW72,EX72+2, IFERROR(FIND(" ",EW72,EX72),999)-EX72-2)))</f>
        <v>-1</v>
      </c>
      <c r="EZ72" s="0" t="n">
        <f aca="false">IFERROR(FIND("r_",LOWER(EW72)),-1)</f>
        <v>-1</v>
      </c>
      <c r="FA72" s="0" t="n">
        <f aca="false">IF(EZ72=-1,-1, ROW(EZ72)-1+VALUE(MID(EW72,EZ72+2, IFERROR(FIND(" ",EW72,EZ72),999)-EZ72-2)))</f>
        <v>-1</v>
      </c>
      <c r="FB72" s="0" t="str">
        <f aca="false">IF(AND(ISERROR(FIND("$",EW72)),EX72&lt;0,EZ72&lt;0,$S72&gt;0), IF(INDEX($D$2:$D$100,$S72)="num","$"&amp;TRIM(SUBSTITUTE(EW72,",",INDEX($F$2:$F$100,$S72)&amp;","))&amp;INDEX($F$2:$F$100,$S72), IF(INDEX($D$2:$D$100,$S72)="excl","$"&amp;REPLACE(EW72,      IFERROR(FIND(CHAR(1),SUBSTITUTE(EW72,",",CHAR(1),INDEX($F$2:$F$100,$S72)-1)),1),      IFERROR(FIND(CHAR(1),SUBSTITUTE(EW72,",",CHAR(1),INDEX($F$2:$F$100,$S72))),99)-          IFERROR(FIND(CHAR(1),SUBSTITUTE(EW72,",",CHAR(1),INDEX($F$2:$F$100,$S72)-1)),0),""), IF(INDEX($D$2:$D$100,$S72)="repl","$"&amp;REPLACE(EW72,      IFERROR(FIND(CHAR(1),SUBSTITUTE(EW72,",",CHAR(1),INDEX($F$2:$F$100,$S72)-1))+1,1),      IFERROR(FIND(CHAR(1),SUBSTITUTE(EW72,",",CHAR(1),INDEX($F$2:$F$100,$S72))),99)-          IFERROR(FIND(CHAR(1),SUBSTITUTE(EW72,",",CHAR(1),INDEX($F$2:$F$100,$S72)-1)),0)-1,INDEX($G$2:$G$100,$S72)),EW72 ))), EW72)</f>
        <v/>
      </c>
      <c r="FC72" s="0" t="str">
        <f aca="false">IF(OR(EX72=-1,IFERROR(INDEX(EX$2:EX$100,EY72),999)&gt;=0,IFERROR(INDEX(EZ$2:EZ$100,EY72),999)&gt;=0),IF(OR(EZ72=-1,IFERROR(INDEX(EX$2:EX$100,FA72),999)&gt;=0,IFERROR(INDEX(EZ$2:EZ$100,FA72),999)&gt;=0),FB72,                REPLACE(FB72,EZ72,IFERROR(FIND(" ",FB72,EZ72),999)-EZ72,                    SUBSTITUTE(INDEX(FB$2:FB$100,FA72),"$","")                  )), REPLACE(FB72,EX72,IFERROR(FIND(" ",FB72,EX72),999)-EX72,                   SUBSTITUTE(INDEX(FB$2:FB$100,EY72),"$","")                  ) )</f>
        <v/>
      </c>
      <c r="FD72" s="0" t="n">
        <f aca="false">IFERROR(FIND("f_",LOWER(FC72)),-1)</f>
        <v>-1</v>
      </c>
      <c r="FE72" s="0" t="n">
        <f aca="false">IF(FD72=-1,-1, VALUE(MID(FC72,FD72+2, IFERROR(FIND(" ",FC72,FD72),999)-FD72-2)))</f>
        <v>-1</v>
      </c>
      <c r="FF72" s="0" t="n">
        <f aca="false">IFERROR(FIND("r_",LOWER(FC72)),-1)</f>
        <v>-1</v>
      </c>
      <c r="FG72" s="0" t="n">
        <f aca="false">IF(FF72=-1,-1, ROW(FF72)-1+VALUE(MID(FC72,FF72+2, IFERROR(FIND(" ",FC72,FF72),999)-FF72-2)))</f>
        <v>-1</v>
      </c>
      <c r="FH72" s="0" t="str">
        <f aca="false">IF(AND(ISERROR(FIND("$",FC72)),FD72&lt;0,FF72&lt;0,$S72&gt;0), IF(INDEX($D$2:$D$100,$S72)="num","$"&amp;TRIM(SUBSTITUTE(FC72,",",INDEX($F$2:$F$100,$S72)&amp;","))&amp;INDEX($F$2:$F$100,$S72), IF(INDEX($D$2:$D$100,$S72)="excl","$"&amp;REPLACE(FC72,      IFERROR(FIND(CHAR(1),SUBSTITUTE(FC72,",",CHAR(1),INDEX($F$2:$F$100,$S72)-1)),1),      IFERROR(FIND(CHAR(1),SUBSTITUTE(FC72,",",CHAR(1),INDEX($F$2:$F$100,$S72))),99)-          IFERROR(FIND(CHAR(1),SUBSTITUTE(FC72,",",CHAR(1),INDEX($F$2:$F$100,$S72)-1)),0),""), IF(INDEX($D$2:$D$100,$S72)="repl","$"&amp;REPLACE(FC72,      IFERROR(FIND(CHAR(1),SUBSTITUTE(FC72,",",CHAR(1),INDEX($F$2:$F$100,$S72)-1))+1,1),      IFERROR(FIND(CHAR(1),SUBSTITUTE(FC72,",",CHAR(1),INDEX($F$2:$F$100,$S72))),99)-          IFERROR(FIND(CHAR(1),SUBSTITUTE(FC72,",",CHAR(1),INDEX($F$2:$F$100,$S72)-1)),0)-1,INDEX($G$2:$G$100,$S72)),FC72 ))), FC72)</f>
        <v/>
      </c>
      <c r="FI72" s="0" t="str">
        <f aca="false">IF(OR(FD72=-1,IFERROR(INDEX(FD$2:FD$100,FE72),999)&gt;=0,IFERROR(INDEX(FF$2:FF$100,FE72),999)&gt;=0),IF(OR(FF72=-1,IFERROR(INDEX(FD$2:FD$100,FG72),999)&gt;=0,IFERROR(INDEX(FF$2:FF$100,FG72),999)&gt;=0),FH72,                REPLACE(FH72,FF72,IFERROR(FIND(" ",FH72,FF72),999)-FF72,                    SUBSTITUTE(INDEX(FH$2:FH$100,FG72),"$","")                  )), REPLACE(FH72,FD72,IFERROR(FIND(" ",FH72,FD72),999)-FD72,                   SUBSTITUTE(INDEX(FH$2:FH$100,FE72),"$","")                  ) )</f>
        <v/>
      </c>
      <c r="FJ72" s="0" t="n">
        <f aca="false">IFERROR(FIND("f_",LOWER(FI72)),-1)</f>
        <v>-1</v>
      </c>
      <c r="FK72" s="0" t="n">
        <f aca="false">IF(FJ72=-1,-1, VALUE(MID(FI72,FJ72+2, IFERROR(FIND(" ",FI72,FJ72),999)-FJ72-2)))</f>
        <v>-1</v>
      </c>
      <c r="FL72" s="0" t="n">
        <f aca="false">IFERROR(FIND("r_",LOWER(FI72)),-1)</f>
        <v>-1</v>
      </c>
      <c r="FM72" s="0" t="n">
        <f aca="false">IF(FL72=-1,-1, ROW(FL72)-1+VALUE(MID(FI72,FL72+2, IFERROR(FIND(" ",FI72,FL72),999)-FL72-2)))</f>
        <v>-1</v>
      </c>
      <c r="FN72" s="0" t="str">
        <f aca="false">IF(AND(ISERROR(FIND("$",FI72)),FJ72&lt;0,FL72&lt;0,$S72&gt;0), IF(INDEX($D$2:$D$100,$S72)="num","$"&amp;TRIM(SUBSTITUTE(FI72,",",INDEX($F$2:$F$100,$S72)&amp;","))&amp;INDEX($F$2:$F$100,$S72), IF(INDEX($D$2:$D$100,$S72)="excl","$"&amp;REPLACE(FI72,      IFERROR(FIND(CHAR(1),SUBSTITUTE(FI72,",",CHAR(1),INDEX($F$2:$F$100,$S72)-1)),1),      IFERROR(FIND(CHAR(1),SUBSTITUTE(FI72,",",CHAR(1),INDEX($F$2:$F$100,$S72))),99)-          IFERROR(FIND(CHAR(1),SUBSTITUTE(FI72,",",CHAR(1),INDEX($F$2:$F$100,$S72)-1)),0),""), IF(INDEX($D$2:$D$100,$S72)="repl","$"&amp;REPLACE(FI72,      IFERROR(FIND(CHAR(1),SUBSTITUTE(FI72,",",CHAR(1),INDEX($F$2:$F$100,$S72)-1))+1,1),      IFERROR(FIND(CHAR(1),SUBSTITUTE(FI72,",",CHAR(1),INDEX($F$2:$F$100,$S72))),99)-          IFERROR(FIND(CHAR(1),SUBSTITUTE(FI72,",",CHAR(1),INDEX($F$2:$F$100,$S72)-1)),0)-1,INDEX($G$2:$G$100,$S72)),FI72 ))), FI72)</f>
        <v/>
      </c>
      <c r="FO72" s="0" t="str">
        <f aca="false">IF(OR(FJ72=-1,IFERROR(INDEX(FJ$2:FJ$100,FK72),999)&gt;=0,IFERROR(INDEX(FL$2:FL$100,FK72),999)&gt;=0),IF(OR(FL72=-1,IFERROR(INDEX(FJ$2:FJ$100,FM72),999)&gt;=0,IFERROR(INDEX(FL$2:FL$100,FM72),999)&gt;=0),FN72,                REPLACE(FN72,FL72,IFERROR(FIND(" ",FN72,FL72),999)-FL72,                    SUBSTITUTE(INDEX(FN$2:FN$100,FM72),"$","")                  )), REPLACE(FN72,FJ72,IFERROR(FIND(" ",FN72,FJ72),999)-FJ72,                   SUBSTITUTE(INDEX(FN$2:FN$100,FK72),"$","")                  ) )</f>
        <v/>
      </c>
      <c r="FP72" s="0" t="n">
        <f aca="false">IFERROR(FIND("f_",LOWER(FO72)),-1)</f>
        <v>-1</v>
      </c>
      <c r="FQ72" s="0" t="n">
        <f aca="false">IF(FP72=-1,-1, VALUE(MID(FO72,FP72+2, IFERROR(FIND(" ",FO72,FP72),999)-FP72-2)))</f>
        <v>-1</v>
      </c>
      <c r="FR72" s="0" t="n">
        <f aca="false">IFERROR(FIND("r_",LOWER(FO72)),-1)</f>
        <v>-1</v>
      </c>
      <c r="FS72" s="0" t="n">
        <f aca="false">IF(FR72=-1,-1, ROW(FR72)-1+VALUE(MID(FO72,FR72+2, IFERROR(FIND(" ",FO72,FR72),999)-FR72-2)))</f>
        <v>-1</v>
      </c>
      <c r="FT72" s="0" t="str">
        <f aca="false">IF(AND(ISERROR(FIND("$",FO72)),FP72&lt;0,FR72&lt;0,$S72&gt;0), IF(INDEX($D$2:$D$100,$S72)="num","$"&amp;TRIM(SUBSTITUTE(FO72,",",INDEX($F$2:$F$100,$S72)&amp;","))&amp;INDEX($F$2:$F$100,$S72), IF(INDEX($D$2:$D$100,$S72)="excl","$"&amp;REPLACE(FO72,      IFERROR(FIND(CHAR(1),SUBSTITUTE(FO72,",",CHAR(1),INDEX($F$2:$F$100,$S72)-1)),1),      IFERROR(FIND(CHAR(1),SUBSTITUTE(FO72,",",CHAR(1),INDEX($F$2:$F$100,$S72))),99)-          IFERROR(FIND(CHAR(1),SUBSTITUTE(FO72,",",CHAR(1),INDEX($F$2:$F$100,$S72)-1)),0),""), IF(INDEX($D$2:$D$100,$S72)="repl","$"&amp;REPLACE(FO72,      IFERROR(FIND(CHAR(1),SUBSTITUTE(FO72,",",CHAR(1),INDEX($F$2:$F$100,$S72)-1))+1,1),      IFERROR(FIND(CHAR(1),SUBSTITUTE(FO72,",",CHAR(1),INDEX($F$2:$F$100,$S72))),99)-          IFERROR(FIND(CHAR(1),SUBSTITUTE(FO72,",",CHAR(1),INDEX($F$2:$F$100,$S72)-1)),0)-1,INDEX($G$2:$G$100,$S72)),FO72 ))), FO72)</f>
        <v/>
      </c>
      <c r="FU72" s="0" t="str">
        <f aca="false">IF(OR(FP72=-1,IFERROR(INDEX(FP$2:FP$100,FQ72),999)&gt;=0,IFERROR(INDEX(FR$2:FR$100,FQ72),999)&gt;=0),IF(OR(FR72=-1,IFERROR(INDEX(FP$2:FP$100,FS72),999)&gt;=0,IFERROR(INDEX(FR$2:FR$100,FS72),999)&gt;=0),FT72,                REPLACE(FT72,FR72,IFERROR(FIND(" ",FT72,FR72),999)-FR72,                    SUBSTITUTE(INDEX(FT$2:FT$100,FS72),"$","")                  )), REPLACE(FT72,FP72,IFERROR(FIND(" ",FT72,FP72),999)-FP72,                   SUBSTITUTE(INDEX(FT$2:FT$100,FQ72),"$","")                  ) )</f>
        <v/>
      </c>
      <c r="FV72" s="0" t="n">
        <f aca="false">IFERROR(FIND("f_",LOWER(FU72)),-1)</f>
        <v>-1</v>
      </c>
      <c r="FW72" s="0" t="n">
        <f aca="false">IF(FV72=-1,-1, VALUE(MID(FU72,FV72+2, IFERROR(FIND(" ",FU72,FV72),999)-FV72-2)))</f>
        <v>-1</v>
      </c>
      <c r="FX72" s="0" t="n">
        <f aca="false">IFERROR(FIND("r_",LOWER(FU72)),-1)</f>
        <v>-1</v>
      </c>
      <c r="FY72" s="0" t="n">
        <f aca="false">IF(FX72=-1,-1, ROW(FX72)-1+VALUE(MID(FU72,FX72+2, IFERROR(FIND(" ",FU72,FX72),999)-FX72-2)))</f>
        <v>-1</v>
      </c>
      <c r="FZ72" s="0" t="str">
        <f aca="false">IF(AND(ISERROR(FIND("$",FU72)),FV72&lt;0,FX72&lt;0,$S72&gt;0), IF(INDEX($D$2:$D$100,$S72)="num","$"&amp;TRIM(SUBSTITUTE(FU72,",",INDEX($F$2:$F$100,$S72)&amp;","))&amp;INDEX($F$2:$F$100,$S72), IF(INDEX($D$2:$D$100,$S72)="excl","$"&amp;REPLACE(FU72,      IFERROR(FIND(CHAR(1),SUBSTITUTE(FU72,",",CHAR(1),INDEX($F$2:$F$100,$S72)-1)),1),      IFERROR(FIND(CHAR(1),SUBSTITUTE(FU72,",",CHAR(1),INDEX($F$2:$F$100,$S72))),99)-          IFERROR(FIND(CHAR(1),SUBSTITUTE(FU72,",",CHAR(1),INDEX($F$2:$F$100,$S72)-1)),0),""), IF(INDEX($D$2:$D$100,$S72)="repl","$"&amp;REPLACE(FU72,      IFERROR(FIND(CHAR(1),SUBSTITUTE(FU72,",",CHAR(1),INDEX($F$2:$F$100,$S72)-1))+1,1),      IFERROR(FIND(CHAR(1),SUBSTITUTE(FU72,",",CHAR(1),INDEX($F$2:$F$100,$S72))),99)-          IFERROR(FIND(CHAR(1),SUBSTITUTE(FU72,",",CHAR(1),INDEX($F$2:$F$100,$S72)-1)),0)-1,INDEX($G$2:$G$100,$S72)),FU72 ))), FU72)</f>
        <v/>
      </c>
      <c r="GA72" s="0" t="str">
        <f aca="false">IF(OR(FV72=-1,IFERROR(INDEX(FV$2:FV$100,FW72),999)&gt;=0,IFERROR(INDEX(FX$2:FX$100,FW72),999)&gt;=0),IF(OR(FX72=-1,IFERROR(INDEX(FV$2:FV$100,FY72),999)&gt;=0,IFERROR(INDEX(FX$2:FX$100,FY72),999)&gt;=0),FZ72,                REPLACE(FZ72,FX72,IFERROR(FIND(" ",FZ72,FX72),999)-FX72,                    SUBSTITUTE(INDEX(FZ$2:FZ$100,FY72),"$","")                  )), REPLACE(FZ72,FV72,IFERROR(FIND(" ",FZ72,FV72),999)-FV72,                   SUBSTITUTE(INDEX(FZ$2:FZ$100,FW72),"$","")                  ) )</f>
        <v/>
      </c>
      <c r="GB72" s="0" t="n">
        <f aca="false">IFERROR(FIND("f_",LOWER(GA72)),-1)</f>
        <v>-1</v>
      </c>
      <c r="GC72" s="0" t="n">
        <f aca="false">IF(GB72=-1,-1, VALUE(MID(GA72,GB72+2, IFERROR(FIND(" ",GA72,GB72),999)-GB72-2)))</f>
        <v>-1</v>
      </c>
      <c r="GD72" s="0" t="n">
        <f aca="false">IFERROR(FIND("r_",LOWER(GA72)),-1)</f>
        <v>-1</v>
      </c>
      <c r="GE72" s="0" t="n">
        <f aca="false">IF(GD72=-1,-1, ROW(GD72)-1+VALUE(MID(GA72,GD72+2, IFERROR(FIND(" ",GA72,GD72),999)-GD72-2)))</f>
        <v>-1</v>
      </c>
      <c r="GF72" s="0" t="str">
        <f aca="false">IF(AND(ISERROR(FIND("$",GA72)),GB72&lt;0,GD72&lt;0,$S72&gt;0), IF(INDEX($D$2:$D$100,$S72)="num","$"&amp;TRIM(SUBSTITUTE(GA72,",",INDEX($F$2:$F$100,$S72)&amp;","))&amp;INDEX($F$2:$F$100,$S72), IF(INDEX($D$2:$D$100,$S72)="excl","$"&amp;REPLACE(GA72,      IFERROR(FIND(CHAR(1),SUBSTITUTE(GA72,",",CHAR(1),INDEX($F$2:$F$100,$S72)-1)),1),      IFERROR(FIND(CHAR(1),SUBSTITUTE(GA72,",",CHAR(1),INDEX($F$2:$F$100,$S72))),99)-          IFERROR(FIND(CHAR(1),SUBSTITUTE(GA72,",",CHAR(1),INDEX($F$2:$F$100,$S72)-1)),0),""), IF(INDEX($D$2:$D$100,$S72)="repl","$"&amp;REPLACE(GA72,      IFERROR(FIND(CHAR(1),SUBSTITUTE(GA72,",",CHAR(1),INDEX($F$2:$F$100,$S72)-1))+1,1),      IFERROR(FIND(CHAR(1),SUBSTITUTE(GA72,",",CHAR(1),INDEX($F$2:$F$100,$S72))),99)-          IFERROR(FIND(CHAR(1),SUBSTITUTE(GA72,",",CHAR(1),INDEX($F$2:$F$100,$S72)-1)),0)-1,INDEX($G$2:$G$100,$S72)),GA72 ))), GA72)</f>
        <v/>
      </c>
      <c r="GG72" s="0" t="str">
        <f aca="false">IF(OR(GB72=-1,IFERROR(INDEX(GB$2:GB$100,GC72),999)&gt;=0,IFERROR(INDEX(GD$2:GD$100,GC72),999)&gt;=0),IF(OR(GD72=-1,IFERROR(INDEX(GB$2:GB$100,GE72),999)&gt;=0,IFERROR(INDEX(GD$2:GD$100,GE72),999)&gt;=0),GF72,                REPLACE(GF72,GD72,IFERROR(FIND(" ",GF72,GD72),999)-GD72,                    SUBSTITUTE(INDEX(GF$2:GF$100,GE72),"$","")                  )), REPLACE(GF72,GB72,IFERROR(FIND(" ",GF72,GB72),999)-GB72,                   SUBSTITUTE(INDEX(GF$2:GF$100,GC72),"$","")                  ) )</f>
        <v/>
      </c>
      <c r="GH72" s="0" t="n">
        <f aca="false">IFERROR(FIND("f_",LOWER(GG72)),-1)</f>
        <v>-1</v>
      </c>
      <c r="GI72" s="0" t="n">
        <f aca="false">IF(GH72=-1,-1, VALUE(MID(GG72,GH72+2, IFERROR(FIND(" ",GG72,GH72),999)-GH72-2)))</f>
        <v>-1</v>
      </c>
      <c r="GJ72" s="0" t="n">
        <f aca="false">IFERROR(FIND("r_",LOWER(GG72)),-1)</f>
        <v>-1</v>
      </c>
      <c r="GK72" s="0" t="n">
        <f aca="false">IF(GJ72=-1,-1, ROW(GJ72)-1+VALUE(MID(GG72,GJ72+2, IFERROR(FIND(" ",GG72,GJ72),999)-GJ72-2)))</f>
        <v>-1</v>
      </c>
      <c r="GL72" s="0" t="str">
        <f aca="false">IF(AND(ISERROR(FIND("$",GG72)),GH72&lt;0,GJ72&lt;0,$S72&gt;0), IF(INDEX($D$2:$D$100,$S72)="num","$"&amp;TRIM(SUBSTITUTE(GG72,",",INDEX($F$2:$F$100,$S72)&amp;","))&amp;INDEX($F$2:$F$100,$S72), IF(INDEX($D$2:$D$100,$S72)="excl","$"&amp;REPLACE(GG72,      IFERROR(FIND(CHAR(1),SUBSTITUTE(GG72,",",CHAR(1),INDEX($F$2:$F$100,$S72)-1)),1),      IFERROR(FIND(CHAR(1),SUBSTITUTE(GG72,",",CHAR(1),INDEX($F$2:$F$100,$S72))),99)-          IFERROR(FIND(CHAR(1),SUBSTITUTE(GG72,",",CHAR(1),INDEX($F$2:$F$100,$S72)-1)),0),""), IF(INDEX($D$2:$D$100,$S72)="repl","$"&amp;REPLACE(GG72,      IFERROR(FIND(CHAR(1),SUBSTITUTE(GG72,",",CHAR(1),INDEX($F$2:$F$100,$S72)-1))+1,1),      IFERROR(FIND(CHAR(1),SUBSTITUTE(GG72,",",CHAR(1),INDEX($F$2:$F$100,$S72))),99)-          IFERROR(FIND(CHAR(1),SUBSTITUTE(GG72,",",CHAR(1),INDEX($F$2:$F$100,$S72)-1)),0)-1,INDEX($G$2:$G$100,$S72)),GG72 ))), GG72)</f>
        <v/>
      </c>
      <c r="GM72" s="0" t="str">
        <f aca="false">IF(OR(GH72=-1,IFERROR(INDEX(GH$2:GH$100,GI72),999)&gt;=0,IFERROR(INDEX(GJ$2:GJ$100,GI72),999)&gt;=0),IF(OR(GJ72=-1,IFERROR(INDEX(GH$2:GH$100,GK72),999)&gt;=0,IFERROR(INDEX(GJ$2:GJ$100,GK72),999)&gt;=0),GL72,                REPLACE(GL72,GJ72,IFERROR(FIND(" ",GL72,GJ72),999)-GJ72,                    SUBSTITUTE(INDEX(GL$2:GL$100,GK72),"$","")                  )), REPLACE(GL72,GH72,IFERROR(FIND(" ",GL72,GH72),999)-GH72,                   SUBSTITUTE(INDEX(GL$2:GL$100,GI72),"$","")                  ) )</f>
        <v/>
      </c>
      <c r="GN72" s="0" t="n">
        <f aca="false">IFERROR(FIND("f_",LOWER(GM72)),-1)</f>
        <v>-1</v>
      </c>
      <c r="GO72" s="0" t="n">
        <f aca="false">IF(GN72=-1,-1, VALUE(MID(GM72,GN72+2, IFERROR(FIND(" ",GM72,GN72),999)-GN72-2)))</f>
        <v>-1</v>
      </c>
      <c r="GP72" s="0" t="n">
        <f aca="false">IFERROR(FIND("r_",LOWER(GM72)),-1)</f>
        <v>-1</v>
      </c>
      <c r="GQ72" s="0" t="n">
        <f aca="false">IF(GP72=-1,-1, ROW(GP72)-1+VALUE(MID(GM72,GP72+2, IFERROR(FIND(" ",GM72,GP72),999)-GP72-2)))</f>
        <v>-1</v>
      </c>
      <c r="GR72" s="0" t="str">
        <f aca="false">IF(AND(ISERROR(FIND("$",GM72)),GN72&lt;0,GP72&lt;0,$S72&gt;0), IF(INDEX($D$2:$D$100,$S72)="num","$"&amp;TRIM(SUBSTITUTE(GM72,",",INDEX($F$2:$F$100,$S72)&amp;","))&amp;INDEX($F$2:$F$100,$S72), IF(INDEX($D$2:$D$100,$S72)="excl","$"&amp;REPLACE(GM72,      IFERROR(FIND(CHAR(1),SUBSTITUTE(GM72,",",CHAR(1),INDEX($F$2:$F$100,$S72)-1)),1),      IFERROR(FIND(CHAR(1),SUBSTITUTE(GM72,",",CHAR(1),INDEX($F$2:$F$100,$S72))),99)-          IFERROR(FIND(CHAR(1),SUBSTITUTE(GM72,",",CHAR(1),INDEX($F$2:$F$100,$S72)-1)),0),""), IF(INDEX($D$2:$D$100,$S72)="repl","$"&amp;REPLACE(GM72,      IFERROR(FIND(CHAR(1),SUBSTITUTE(GM72,",",CHAR(1),INDEX($F$2:$F$100,$S72)-1))+1,1),      IFERROR(FIND(CHAR(1),SUBSTITUTE(GM72,",",CHAR(1),INDEX($F$2:$F$100,$S72))),99)-          IFERROR(FIND(CHAR(1),SUBSTITUTE(GM72,",",CHAR(1),INDEX($F$2:$F$100,$S72)-1)),0)-1,INDEX($G$2:$G$100,$S72)),GM72 ))), GM72)</f>
        <v/>
      </c>
      <c r="GS72" s="0" t="str">
        <f aca="false">IF(OR(GN72=-1,IFERROR(INDEX(GN$2:GN$100,GO72),999)&gt;=0,IFERROR(INDEX(GP$2:GP$100,GO72),999)&gt;=0),IF(OR(GP72=-1,IFERROR(INDEX(GN$2:GN$100,GQ72),999)&gt;=0,IFERROR(INDEX(GP$2:GP$100,GQ72),999)&gt;=0),GR72,                REPLACE(GR72,GP72,IFERROR(FIND(" ",GR72,GP72),999)-GP72,                    SUBSTITUTE(INDEX(GR$2:GR$100,GQ72),"$","")                  )), REPLACE(GR72,GN72,IFERROR(FIND(" ",GR72,GN72),999)-GN72,                   SUBSTITUTE(INDEX(GR$2:GR$100,GO72),"$","")                  ) )</f>
        <v/>
      </c>
      <c r="GT72" s="0" t="n">
        <f aca="false">IFERROR(FIND("f_",LOWER(GS72)),-1)</f>
        <v>-1</v>
      </c>
      <c r="GU72" s="0" t="n">
        <f aca="false">IF(GT72=-1,-1, VALUE(MID(GS72,GT72+2, IFERROR(FIND(" ",GS72,GT72),999)-GT72-2)))</f>
        <v>-1</v>
      </c>
      <c r="GV72" s="0" t="n">
        <f aca="false">IFERROR(FIND("r_",LOWER(GS72)),-1)</f>
        <v>-1</v>
      </c>
      <c r="GW72" s="0" t="n">
        <f aca="false">IF(GV72=-1,-1, ROW(GV72)-1+VALUE(MID(GS72,GV72+2, IFERROR(FIND(" ",GS72,GV72),999)-GV72-2)))</f>
        <v>-1</v>
      </c>
      <c r="GX72" s="0" t="str">
        <f aca="false">IF(AND(ISERROR(FIND("$",GS72)),GT72&lt;0,GV72&lt;0,$S72&gt;0), IF(INDEX($D$2:$D$100,$S72)="num","$"&amp;TRIM(SUBSTITUTE(GS72,",",INDEX($F$2:$F$100,$S72)&amp;","))&amp;INDEX($F$2:$F$100,$S72), IF(INDEX($D$2:$D$100,$S72)="excl","$"&amp;REPLACE(GS72,      IFERROR(FIND(CHAR(1),SUBSTITUTE(GS72,",",CHAR(1),INDEX($F$2:$F$100,$S72)-1)),1),      IFERROR(FIND(CHAR(1),SUBSTITUTE(GS72,",",CHAR(1),INDEX($F$2:$F$100,$S72))),99)-          IFERROR(FIND(CHAR(1),SUBSTITUTE(GS72,",",CHAR(1),INDEX($F$2:$F$100,$S72)-1)),0),""), IF(INDEX($D$2:$D$100,$S72)="repl","$"&amp;REPLACE(GS72,      IFERROR(FIND(CHAR(1),SUBSTITUTE(GS72,",",CHAR(1),INDEX($F$2:$F$100,$S72)-1))+1,1),      IFERROR(FIND(CHAR(1),SUBSTITUTE(GS72,",",CHAR(1),INDEX($F$2:$F$100,$S72))),99)-          IFERROR(FIND(CHAR(1),SUBSTITUTE(GS72,",",CHAR(1),INDEX($F$2:$F$100,$S72)-1)),0)-1,INDEX($G$2:$G$100,$S72)),GS72 ))), GS72)</f>
        <v/>
      </c>
      <c r="GY72" s="0" t="str">
        <f aca="false">IF(OR(GT72=-1,IFERROR(INDEX(GT$2:GT$100,GU72),999)&gt;=0,IFERROR(INDEX(GV$2:GV$100,GU72),999)&gt;=0),IF(OR(GV72=-1,IFERROR(INDEX(GT$2:GT$100,GW72),999)&gt;=0,IFERROR(INDEX(GV$2:GV$100,GW72),999)&gt;=0),GX72,                REPLACE(GX72,GV72,IFERROR(FIND(" ",GX72,GV72),999)-GV72,                    SUBSTITUTE(INDEX(GX$2:GX$100,GW72),"$","")                  )), REPLACE(GX72,GT72,IFERROR(FIND(" ",GX72,GT72),999)-GT72,                   SUBSTITUTE(INDEX(GX$2:GX$100,GU72),"$","")                  ) )</f>
        <v/>
      </c>
      <c r="GZ72" s="0" t="n">
        <f aca="false">IFERROR(FIND("f_",LOWER(GY72)),-1)</f>
        <v>-1</v>
      </c>
      <c r="HA72" s="0" t="n">
        <f aca="false">IF(GZ72=-1,-1, VALUE(MID(GY72,GZ72+2, IFERROR(FIND(" ",GY72,GZ72),999)-GZ72-2)))</f>
        <v>-1</v>
      </c>
      <c r="HB72" s="0" t="n">
        <f aca="false">IFERROR(FIND("r_",LOWER(GY72)),-1)</f>
        <v>-1</v>
      </c>
      <c r="HC72" s="0" t="n">
        <f aca="false">IF(HB72=-1,-1, ROW(HB72)-1+VALUE(MID(GY72,HB72+2, IFERROR(FIND(" ",GY72,HB72),999)-HB72-2)))</f>
        <v>-1</v>
      </c>
      <c r="HD72" s="0" t="str">
        <f aca="false">IF(AND(ISERROR(FIND("$",GY72)),GZ72&lt;0,HB72&lt;0,$S72&gt;0), IF(INDEX($D$2:$D$100,$S72)="num","$"&amp;TRIM(SUBSTITUTE(GY72,",",INDEX($F$2:$F$100,$S72)&amp;","))&amp;INDEX($F$2:$F$100,$S72), IF(INDEX($D$2:$D$100,$S72)="excl","$"&amp;REPLACE(GY72,      IFERROR(FIND(CHAR(1),SUBSTITUTE(GY72,",",CHAR(1),INDEX($F$2:$F$100,$S72)-1)),1),      IFERROR(FIND(CHAR(1),SUBSTITUTE(GY72,",",CHAR(1),INDEX($F$2:$F$100,$S72))),99)-          IFERROR(FIND(CHAR(1),SUBSTITUTE(GY72,",",CHAR(1),INDEX($F$2:$F$100,$S72)-1)),0),""), IF(INDEX($D$2:$D$100,$S72)="repl","$"&amp;REPLACE(GY72,      IFERROR(FIND(CHAR(1),SUBSTITUTE(GY72,",",CHAR(1),INDEX($F$2:$F$100,$S72)-1))+1,1),      IFERROR(FIND(CHAR(1),SUBSTITUTE(GY72,",",CHAR(1),INDEX($F$2:$F$100,$S72))),99)-          IFERROR(FIND(CHAR(1),SUBSTITUTE(GY72,",",CHAR(1),INDEX($F$2:$F$100,$S72)-1)),0)-1,INDEX($G$2:$G$100,$S72)),GY72 ))), GY72)</f>
        <v/>
      </c>
      <c r="HE72" s="0" t="str">
        <f aca="false">IF(OR(GZ72=-1,IFERROR(INDEX(GZ$2:GZ$100,HA72),999)&gt;=0,IFERROR(INDEX(HB$2:HB$100,HA72),999)&gt;=0),IF(OR(HB72=-1,IFERROR(INDEX(GZ$2:GZ$100,HC72),999)&gt;=0,IFERROR(INDEX(HB$2:HB$100,HC72),999)&gt;=0),HD72,                REPLACE(HD72,HB72,IFERROR(FIND(" ",HD72,HB72),999)-HB72,                    SUBSTITUTE(INDEX(HD$2:HD$100,HC72),"$","")                  )), REPLACE(HD72,GZ72,IFERROR(FIND(" ",HD72,GZ72),999)-GZ72,                   SUBSTITUTE(INDEX(HD$2:HD$100,HA72),"$","")                  ) )</f>
        <v/>
      </c>
      <c r="HF72" s="0" t="n">
        <f aca="false">IFERROR(FIND("f_",LOWER(HE72)),-1)</f>
        <v>-1</v>
      </c>
      <c r="HG72" s="0" t="n">
        <f aca="false">IF(HF72=-1,-1, VALUE(MID(HE72,HF72+2, IFERROR(FIND(" ",HE72,HF72),999)-HF72-2)))</f>
        <v>-1</v>
      </c>
      <c r="HH72" s="0" t="n">
        <f aca="false">IFERROR(FIND("r_",LOWER(HE72)),-1)</f>
        <v>-1</v>
      </c>
      <c r="HI72" s="0" t="n">
        <f aca="false">IF(HH72=-1,-1, ROW(HH72)-1+VALUE(MID(HE72,HH72+2, IFERROR(FIND(" ",HE72,HH72),999)-HH72-2)))</f>
        <v>-1</v>
      </c>
      <c r="HJ72" s="0" t="str">
        <f aca="false">IF(AND(ISERROR(FIND("$",HE72)),HF72&lt;0,HH72&lt;0,$S72&gt;0), IF(INDEX($D$2:$D$100,$S72)="num","$"&amp;TRIM(SUBSTITUTE(HE72,",",INDEX($F$2:$F$100,$S72)&amp;","))&amp;INDEX($F$2:$F$100,$S72), IF(INDEX($D$2:$D$100,$S72)="excl","$"&amp;REPLACE(HE72,      IFERROR(FIND(CHAR(1),SUBSTITUTE(HE72,",",CHAR(1),INDEX($F$2:$F$100,$S72)-1)),1),      IFERROR(FIND(CHAR(1),SUBSTITUTE(HE72,",",CHAR(1),INDEX($F$2:$F$100,$S72))),99)-          IFERROR(FIND(CHAR(1),SUBSTITUTE(HE72,",",CHAR(1),INDEX($F$2:$F$100,$S72)-1)),0),""), IF(INDEX($D$2:$D$100,$S72)="repl","$"&amp;REPLACE(HE72,      IFERROR(FIND(CHAR(1),SUBSTITUTE(HE72,",",CHAR(1),INDEX($F$2:$F$100,$S72)-1))+1,1),      IFERROR(FIND(CHAR(1),SUBSTITUTE(HE72,",",CHAR(1),INDEX($F$2:$F$100,$S72))),99)-          IFERROR(FIND(CHAR(1),SUBSTITUTE(HE72,",",CHAR(1),INDEX($F$2:$F$100,$S72)-1)),0)-1,INDEX($G$2:$G$100,$S72)),HE72 ))), HE72)</f>
        <v/>
      </c>
      <c r="HK72" s="0" t="str">
        <f aca="false">IF(OR(HF72=-1,IFERROR(INDEX(HF$2:HF$100,HG72),999)&gt;=0,IFERROR(INDEX(HH$2:HH$100,HG72),999)&gt;=0),IF(OR(HH72=-1,IFERROR(INDEX(HF$2:HF$100,HI72),999)&gt;=0,IFERROR(INDEX(HH$2:HH$100,HI72),999)&gt;=0),HJ72,                REPLACE(HJ72,HH72,IFERROR(FIND(" ",HJ72,HH72),999)-HH72,                    SUBSTITUTE(INDEX(HJ$2:HJ$100,HI72),"$","")                  )), REPLACE(HJ72,HF72,IFERROR(FIND(" ",HJ72,HF72),999)-HF72,                   SUBSTITUTE(INDEX(HJ$2:HJ$100,HG72),"$","")                  ) )</f>
        <v/>
      </c>
      <c r="HL72" s="0" t="n">
        <f aca="false">IFERROR(FIND("f_",LOWER(HK72)),-1)</f>
        <v>-1</v>
      </c>
      <c r="HM72" s="0" t="n">
        <f aca="false">IF(HL72=-1,-1, VALUE(MID(HK72,HL72+2, IFERROR(FIND(" ",HK72,HL72),999)-HL72-2)))</f>
        <v>-1</v>
      </c>
      <c r="HN72" s="0" t="n">
        <f aca="false">IFERROR(FIND("r_",LOWER(HK72)),-1)</f>
        <v>-1</v>
      </c>
      <c r="HO72" s="0" t="n">
        <f aca="false">IF(HN72=-1,-1, ROW(HN72)-1+VALUE(MID(HK72,HN72+2, IFERROR(FIND(" ",HK72,HN72),999)-HN72-2)))</f>
        <v>-1</v>
      </c>
      <c r="HP72" s="0" t="str">
        <f aca="false">IF(AND(ISERROR(FIND("$",HK72)),HL72&lt;0,HN72&lt;0,$S72&gt;0), IF(INDEX($D$2:$D$100,$S72)="num","$"&amp;TRIM(SUBSTITUTE(HK72,",",INDEX($F$2:$F$100,$S72)&amp;","))&amp;INDEX($F$2:$F$100,$S72), IF(INDEX($D$2:$D$100,$S72)="excl","$"&amp;REPLACE(HK72,      IFERROR(FIND(CHAR(1),SUBSTITUTE(HK72,",",CHAR(1),INDEX($F$2:$F$100,$S72)-1)),1),      IFERROR(FIND(CHAR(1),SUBSTITUTE(HK72,",",CHAR(1),INDEX($F$2:$F$100,$S72))),99)-          IFERROR(FIND(CHAR(1),SUBSTITUTE(HK72,",",CHAR(1),INDEX($F$2:$F$100,$S72)-1)),0),""), IF(INDEX($D$2:$D$100,$S72)="repl","$"&amp;REPLACE(HK72,      IFERROR(FIND(CHAR(1),SUBSTITUTE(HK72,",",CHAR(1),INDEX($F$2:$F$100,$S72)-1))+1,1),      IFERROR(FIND(CHAR(1),SUBSTITUTE(HK72,",",CHAR(1),INDEX($F$2:$F$100,$S72))),99)-          IFERROR(FIND(CHAR(1),SUBSTITUTE(HK72,",",CHAR(1),INDEX($F$2:$F$100,$S72)-1)),0)-1,INDEX($G$2:$G$100,$S72)),HK72 ))), HK72)</f>
        <v/>
      </c>
      <c r="HQ72" s="0" t="str">
        <f aca="false">IF(OR(HL72=-1,IFERROR(INDEX(HL$2:HL$100,HM72),999)&gt;=0,IFERROR(INDEX(HN$2:HN$100,HM72),999)&gt;=0),IF(OR(HN72=-1,IFERROR(INDEX(HL$2:HL$100,HO72),999)&gt;=0,IFERROR(INDEX(HN$2:HN$100,HO72),999)&gt;=0),HP72,                REPLACE(HP72,HN72,IFERROR(FIND(" ",HP72,HN72),999)-HN72,                    SUBSTITUTE(INDEX(HP$2:HP$100,HO72),"$","")                  )), REPLACE(HP72,HL72,IFERROR(FIND(" ",HP72,HL72),999)-HL72,                   SUBSTITUTE(INDEX(HP$2:HP$100,HM72),"$","")                  ) )</f>
        <v/>
      </c>
      <c r="HR72" s="0" t="n">
        <f aca="false">IFERROR(FIND("f_",LOWER(HQ72)),-1)</f>
        <v>-1</v>
      </c>
      <c r="HS72" s="0" t="n">
        <f aca="false">IF(HR72=-1,-1, VALUE(MID(HQ72,HR72+2, IFERROR(FIND(" ",HQ72,HR72),999)-HR72-2)))</f>
        <v>-1</v>
      </c>
      <c r="HT72" s="0" t="n">
        <f aca="false">IFERROR(FIND("r_",LOWER(HQ72)),-1)</f>
        <v>-1</v>
      </c>
      <c r="HU72" s="0" t="n">
        <f aca="false">IF(HT72=-1,-1, ROW(HT72)-1+VALUE(MID(HQ72,HT72+2, IFERROR(FIND(" ",HQ72,HT72),999)-HT72-2)))</f>
        <v>-1</v>
      </c>
      <c r="HV72" s="0" t="str">
        <f aca="false">IF(AND(ISERROR(FIND("$",HQ72)),HR72&lt;0,HT72&lt;0,$S72&gt;0), IF(INDEX($D$2:$D$100,$S72)="num","$"&amp;TRIM(SUBSTITUTE(HQ72,",",INDEX($F$2:$F$100,$S72)&amp;","))&amp;INDEX($F$2:$F$100,$S72), IF(INDEX($D$2:$D$100,$S72)="excl","$"&amp;REPLACE(HQ72,      IFERROR(FIND(CHAR(1),SUBSTITUTE(HQ72,",",CHAR(1),INDEX($F$2:$F$100,$S72)-1)),1),      IFERROR(FIND(CHAR(1),SUBSTITUTE(HQ72,",",CHAR(1),INDEX($F$2:$F$100,$S72))),99)-          IFERROR(FIND(CHAR(1),SUBSTITUTE(HQ72,",",CHAR(1),INDEX($F$2:$F$100,$S72)-1)),0),""), IF(INDEX($D$2:$D$100,$S72)="repl","$"&amp;REPLACE(HQ72,      IFERROR(FIND(CHAR(1),SUBSTITUTE(HQ72,",",CHAR(1),INDEX($F$2:$F$100,$S72)-1))+1,1),      IFERROR(FIND(CHAR(1),SUBSTITUTE(HQ72,",",CHAR(1),INDEX($F$2:$F$100,$S72))),99)-          IFERROR(FIND(CHAR(1),SUBSTITUTE(HQ72,",",CHAR(1),INDEX($F$2:$F$100,$S72)-1)),0)-1,INDEX($G$2:$G$100,$S72)),HQ72 ))), HQ72)</f>
        <v/>
      </c>
      <c r="HW72" s="0" t="str">
        <f aca="false">IF(OR(HR72=-1,IFERROR(INDEX(HR$2:HR$100,HS72),999)&gt;=0,IFERROR(INDEX(HT$2:HT$100,HS72),999)&gt;=0),IF(OR(HT72=-1,IFERROR(INDEX(HR$2:HR$100,HU72),999)&gt;=0,IFERROR(INDEX(HT$2:HT$100,HU72),999)&gt;=0),HV72,                REPLACE(HV72,HT72,IFERROR(FIND(" ",HV72,HT72),999)-HT72,                    SUBSTITUTE(INDEX(HV$2:HV$100,HU72),"$","")                  )), REPLACE(HV72,HR72,IFERROR(FIND(" ",HV72,HR72),999)-HR72,                   SUBSTITUTE(INDEX(HV$2:HV$100,HS72),"$","")                  ) )</f>
        <v/>
      </c>
      <c r="HX72" s="0" t="n">
        <f aca="false">IFERROR(FIND("f_",LOWER(HW72)),-1)</f>
        <v>-1</v>
      </c>
      <c r="HY72" s="0" t="n">
        <f aca="false">IF(HX72=-1,-1, VALUE(MID(HW72,HX72+2, IFERROR(FIND(" ",HW72,HX72),999)-HX72-2)))</f>
        <v>-1</v>
      </c>
      <c r="HZ72" s="0" t="n">
        <f aca="false">IFERROR(FIND("r_",LOWER(HW72)),-1)</f>
        <v>-1</v>
      </c>
      <c r="IA72" s="0" t="n">
        <f aca="false">IF(HZ72=-1,-1, ROW(HZ72)-1+VALUE(MID(HW72,HZ72+2, IFERROR(FIND(" ",HW72,HZ72),999)-HZ72-2)))</f>
        <v>-1</v>
      </c>
      <c r="IB72" s="0" t="str">
        <f aca="false">IF(AND(ISERROR(FIND("$",HW72)),HX72&lt;0,HZ72&lt;0,$S72&gt;0), IF(INDEX($D$2:$D$100,$S72)="num","$"&amp;TRIM(SUBSTITUTE(HW72,",",INDEX($F$2:$F$100,$S72)&amp;","))&amp;INDEX($F$2:$F$100,$S72), IF(INDEX($D$2:$D$100,$S72)="excl","$"&amp;REPLACE(HW72,      IFERROR(FIND(CHAR(1),SUBSTITUTE(HW72,",",CHAR(1),INDEX($F$2:$F$100,$S72)-1)),1),      IFERROR(FIND(CHAR(1),SUBSTITUTE(HW72,",",CHAR(1),INDEX($F$2:$F$100,$S72))),99)-          IFERROR(FIND(CHAR(1),SUBSTITUTE(HW72,",",CHAR(1),INDEX($F$2:$F$100,$S72)-1)),0),""), IF(INDEX($D$2:$D$100,$S72)="repl","$"&amp;REPLACE(HW72,      IFERROR(FIND(CHAR(1),SUBSTITUTE(HW72,",",CHAR(1),INDEX($F$2:$F$100,$S72)-1))+1,1),      IFERROR(FIND(CHAR(1),SUBSTITUTE(HW72,",",CHAR(1),INDEX($F$2:$F$100,$S72))),99)-          IFERROR(FIND(CHAR(1),SUBSTITUTE(HW72,",",CHAR(1),INDEX($F$2:$F$100,$S72)-1)),0)-1,INDEX($G$2:$G$100,$S72)),HW72 ))), HW72)</f>
        <v/>
      </c>
      <c r="IC72" s="0" t="str">
        <f aca="false">IF(OR(HX72=-1,IFERROR(INDEX(HX$2:HX$100,HY72),999)&gt;=0,IFERROR(INDEX(HZ$2:HZ$100,HY72),999)&gt;=0),IF(OR(HZ72=-1,IFERROR(INDEX(HX$2:HX$100,IA72),999)&gt;=0,IFERROR(INDEX(HZ$2:HZ$100,IA72),999)&gt;=0),IB72,                REPLACE(IB72,HZ72,IFERROR(FIND(" ",IB72,HZ72),999)-HZ72,                    SUBSTITUTE(INDEX(IB$2:IB$100,IA72),"$","")                  )), REPLACE(IB72,HX72,IFERROR(FIND(" ",IB72,HX72),999)-HX72,                   SUBSTITUTE(INDEX(IB$2:IB$100,HY72),"$","")                  ) )</f>
        <v/>
      </c>
      <c r="ID72" s="0" t="n">
        <f aca="false">IFERROR(FIND("f_",LOWER(IC72)),-1)</f>
        <v>-1</v>
      </c>
      <c r="IE72" s="0" t="n">
        <f aca="false">IF(ID72=-1,-1, VALUE(MID(IC72,ID72+2, IFERROR(FIND(" ",IC72,ID72),999)-ID72-2)))</f>
        <v>-1</v>
      </c>
      <c r="IF72" s="0" t="n">
        <f aca="false">IFERROR(FIND("r_",LOWER(IC72)),-1)</f>
        <v>-1</v>
      </c>
      <c r="IG72" s="0" t="n">
        <f aca="false">IF(IF72=-1,-1, ROW(IF72)-1+VALUE(MID(IC72,IF72+2, IFERROR(FIND(" ",IC72,IF72),999)-IF72-2)))</f>
        <v>-1</v>
      </c>
      <c r="IH72" s="0" t="str">
        <f aca="false">IF(AND(ISERROR(FIND("$",IC72)),ID72&lt;0,IF72&lt;0,$S72&gt;0), IF(INDEX($D$2:$D$100,$S72)="num","$"&amp;TRIM(SUBSTITUTE(IC72,",",INDEX($F$2:$F$100,$S72)&amp;","))&amp;INDEX($F$2:$F$100,$S72), IF(INDEX($D$2:$D$100,$S72)="excl","$"&amp;REPLACE(IC72,      IFERROR(FIND(CHAR(1),SUBSTITUTE(IC72,",",CHAR(1),INDEX($F$2:$F$100,$S72)-1)),1),      IFERROR(FIND(CHAR(1),SUBSTITUTE(IC72,",",CHAR(1),INDEX($F$2:$F$100,$S72))),99)-          IFERROR(FIND(CHAR(1),SUBSTITUTE(IC72,",",CHAR(1),INDEX($F$2:$F$100,$S72)-1)),0),""), IF(INDEX($D$2:$D$100,$S72)="repl","$"&amp;REPLACE(IC72,      IFERROR(FIND(CHAR(1),SUBSTITUTE(IC72,",",CHAR(1),INDEX($F$2:$F$100,$S72)-1))+1,1),      IFERROR(FIND(CHAR(1),SUBSTITUTE(IC72,",",CHAR(1),INDEX($F$2:$F$100,$S72))),99)-          IFERROR(FIND(CHAR(1),SUBSTITUTE(IC72,",",CHAR(1),INDEX($F$2:$F$100,$S72)-1)),0)-1,INDEX($G$2:$G$100,$S72)),IC72 ))), IC72)</f>
        <v/>
      </c>
      <c r="II72" s="0" t="str">
        <f aca="false">IF(OR(ID72=-1,IFERROR(INDEX(ID$2:ID$100,IE72),999)&gt;=0,IFERROR(INDEX(IF$2:IF$100,IE72),999)&gt;=0),IF(OR(IF72=-1,IFERROR(INDEX(ID$2:ID$100,IG72),999)&gt;=0,IFERROR(INDEX(IF$2:IF$100,IG72),999)&gt;=0),IH72,                REPLACE(IH72,IF72,IFERROR(FIND(" ",IH72,IF72),999)-IF72,                    SUBSTITUTE(INDEX(IH$2:IH$100,IG72),"$","")                  )), REPLACE(IH72,ID72,IFERROR(FIND(" ",IH72,ID72),999)-ID72,                   SUBSTITUTE(INDEX(IH$2:IH$100,IE72),"$","")                  ) )</f>
        <v/>
      </c>
      <c r="IJ72" s="0" t="n">
        <f aca="false">IFERROR(FIND("f_",LOWER(II72)),-1)</f>
        <v>-1</v>
      </c>
      <c r="IK72" s="0" t="n">
        <f aca="false">IF(IJ72=-1,-1, VALUE(MID(II72,IJ72+2, IFERROR(FIND(" ",II72,IJ72),999)-IJ72-2)))</f>
        <v>-1</v>
      </c>
      <c r="IL72" s="0" t="n">
        <f aca="false">IFERROR(FIND("r_",LOWER(II72)),-1)</f>
        <v>-1</v>
      </c>
      <c r="IM72" s="0" t="n">
        <f aca="false">IF(IL72=-1,-1, ROW(IL72)-1+VALUE(MID(II72,IL72+2, IFERROR(FIND(" ",II72,IL72),999)-IL72-2)))</f>
        <v>-1</v>
      </c>
      <c r="IN72" s="0" t="str">
        <f aca="false">IF(AND(ISERROR(FIND("$",II72)),IJ72&lt;0,IL72&lt;0,$S72&gt;0), IF(INDEX($D$2:$D$100,$S72)="num","$"&amp;TRIM(SUBSTITUTE(II72,",",INDEX($F$2:$F$100,$S72)&amp;","))&amp;INDEX($F$2:$F$100,$S72), IF(INDEX($D$2:$D$100,$S72)="excl","$"&amp;REPLACE(II72,      IFERROR(FIND(CHAR(1),SUBSTITUTE(II72,",",CHAR(1),INDEX($F$2:$F$100,$S72)-1)),1),      IFERROR(FIND(CHAR(1),SUBSTITUTE(II72,",",CHAR(1),INDEX($F$2:$F$100,$S72))),99)-          IFERROR(FIND(CHAR(1),SUBSTITUTE(II72,",",CHAR(1),INDEX($F$2:$F$100,$S72)-1)),0),""), IF(INDEX($D$2:$D$100,$S72)="repl","$"&amp;REPLACE(II72,      IFERROR(FIND(CHAR(1),SUBSTITUTE(II72,",",CHAR(1),INDEX($F$2:$F$100,$S72)-1))+1,1),      IFERROR(FIND(CHAR(1),SUBSTITUTE(II72,",",CHAR(1),INDEX($F$2:$F$100,$S72))),99)-          IFERROR(FIND(CHAR(1),SUBSTITUTE(II72,",",CHAR(1),INDEX($F$2:$F$100,$S72)-1)),0)-1,INDEX($G$2:$G$100,$S72)),II72 ))), II72)</f>
        <v/>
      </c>
      <c r="IO72" s="0" t="str">
        <f aca="false">IF(OR(IJ72=-1,IFERROR(INDEX(IJ$2:IJ$100,IK72),999)&gt;=0,IFERROR(INDEX(IL$2:IL$100,IK72),999)&gt;=0),IF(OR(IL72=-1,IFERROR(INDEX(IJ$2:IJ$100,IM72),999)&gt;=0,IFERROR(INDEX(IL$2:IL$100,IM72),999)&gt;=0),IN72,                REPLACE(IN72,IL72,IFERROR(FIND(" ",IN72,IL72),999)-IL72,                    SUBSTITUTE(INDEX(IN$2:IN$100,IM72),"$","")                  )), REPLACE(IN72,IJ72,IFERROR(FIND(" ",IN72,IJ72),999)-IJ72,                   SUBSTITUTE(INDEX(IN$2:IN$100,IK72),"$","")                  ) )</f>
        <v/>
      </c>
      <c r="IP72" s="0" t="n">
        <f aca="false">IFERROR(FIND("f_",LOWER(IO72)),-1)</f>
        <v>-1</v>
      </c>
      <c r="IQ72" s="0" t="n">
        <f aca="false">IF(IP72=-1,-1, VALUE(MID(IO72,IP72+2, IFERROR(FIND(" ",IO72,IP72),999)-IP72-2)))</f>
        <v>-1</v>
      </c>
      <c r="IR72" s="0" t="n">
        <f aca="false">IFERROR(FIND("r_",LOWER(IO72)),-1)</f>
        <v>-1</v>
      </c>
      <c r="IS72" s="0" t="n">
        <f aca="false">IF(IR72=-1,-1, ROW(IR72)-1+VALUE(MID(IO72,IR72+2, IFERROR(FIND(" ",IO72,IR72),999)-IR72-2)))</f>
        <v>-1</v>
      </c>
      <c r="IT72" s="0" t="str">
        <f aca="false">IF(AND(ISERROR(FIND("$",IO72)),IP72&lt;0,IR72&lt;0,$S72&gt;0), IF(INDEX($D$2:$D$100,$S72)="num","$"&amp;TRIM(SUBSTITUTE(IO72,",",INDEX($F$2:$F$100,$S72)&amp;","))&amp;INDEX($F$2:$F$100,$S72), IF(INDEX($D$2:$D$100,$S72)="excl","$"&amp;REPLACE(IO72,      IFERROR(FIND(CHAR(1),SUBSTITUTE(IO72,",",CHAR(1),INDEX($F$2:$F$100,$S72)-1)),1),      IFERROR(FIND(CHAR(1),SUBSTITUTE(IO72,",",CHAR(1),INDEX($F$2:$F$100,$S72))),99)-          IFERROR(FIND(CHAR(1),SUBSTITUTE(IO72,",",CHAR(1),INDEX($F$2:$F$100,$S72)-1)),0),""), IF(INDEX($D$2:$D$100,$S72)="repl","$"&amp;REPLACE(IO72,      IFERROR(FIND(CHAR(1),SUBSTITUTE(IO72,",",CHAR(1),INDEX($F$2:$F$100,$S72)-1))+1,1),      IFERROR(FIND(CHAR(1),SUBSTITUTE(IO72,",",CHAR(1),INDEX($F$2:$F$100,$S72))),99)-          IFERROR(FIND(CHAR(1),SUBSTITUTE(IO72,",",CHAR(1),INDEX($F$2:$F$100,$S72)-1)),0)-1,INDEX($G$2:$G$100,$S72)),IO72 ))), IO72)</f>
        <v/>
      </c>
      <c r="IU72" s="0" t="str">
        <f aca="false">IF(OR(IP72=-1,IFERROR(INDEX(IP$2:IP$100,IQ72),999)&gt;=0,IFERROR(INDEX(IR$2:IR$100,IQ72),999)&gt;=0),IF(OR(IR72=-1,IFERROR(INDEX(IP$2:IP$100,IS72),999)&gt;=0,IFERROR(INDEX(IR$2:IR$100,IS72),999)&gt;=0),IT72,                REPLACE(IT72,IR72,IFERROR(FIND(" ",IT72,IR72),999)-IR72,                    SUBSTITUTE(INDEX(IT$2:IT$100,IS72),"$","")                  )), REPLACE(IT72,IP72,IFERROR(FIND(" ",IT72,IP72),999)-IP72,                   SUBSTITUTE(INDEX(IT$2:IT$100,IQ72),"$","")                  ) )</f>
        <v/>
      </c>
      <c r="IV72" s="0" t="n">
        <f aca="false">IFERROR(FIND("f_",LOWER(IU72)),-1)</f>
        <v>-1</v>
      </c>
      <c r="IW72" s="0" t="n">
        <f aca="false">IF(IV72=-1,-1, VALUE(MID(IU72,IV72+2, IFERROR(FIND(" ",IU72,IV72),999)-IV72-2)))</f>
        <v>-1</v>
      </c>
      <c r="IX72" s="0" t="n">
        <f aca="false">IFERROR(FIND("r_",LOWER(IU72)),-1)</f>
        <v>-1</v>
      </c>
      <c r="IY72" s="0" t="n">
        <f aca="false">IF(IX72=-1,-1, ROW(IX72)-1+VALUE(MID(IU72,IX72+2, IFERROR(FIND(" ",IU72,IX72),999)-IX72-2)))</f>
        <v>-1</v>
      </c>
      <c r="IZ72" s="0" t="str">
        <f aca="false">IF(AND(ISERROR(FIND("$",IU72)),IV72&lt;0,IX72&lt;0,$S72&gt;0), IF(INDEX($D$2:$D$100,$S72)="num","$"&amp;TRIM(SUBSTITUTE(IU72,",",INDEX($F$2:$F$100,$S72)&amp;","))&amp;INDEX($F$2:$F$100,$S72), IF(INDEX($D$2:$D$100,$S72)="excl","$"&amp;REPLACE(IU72,      IFERROR(FIND(CHAR(1),SUBSTITUTE(IU72,",",CHAR(1),INDEX($F$2:$F$100,$S72)-1)),1),      IFERROR(FIND(CHAR(1),SUBSTITUTE(IU72,",",CHAR(1),INDEX($F$2:$F$100,$S72))),99)-          IFERROR(FIND(CHAR(1),SUBSTITUTE(IU72,",",CHAR(1),INDEX($F$2:$F$100,$S72)-1)),0),""), IF(INDEX($D$2:$D$100,$S72)="repl","$"&amp;REPLACE(IU72,      IFERROR(FIND(CHAR(1),SUBSTITUTE(IU72,",",CHAR(1),INDEX($F$2:$F$100,$S72)-1))+1,1),      IFERROR(FIND(CHAR(1),SUBSTITUTE(IU72,",",CHAR(1),INDEX($F$2:$F$100,$S72))),99)-          IFERROR(FIND(CHAR(1),SUBSTITUTE(IU72,",",CHAR(1),INDEX($F$2:$F$100,$S72)-1)),0)-1,INDEX($G$2:$G$100,$S72)),IU72 ))), IU72)</f>
        <v/>
      </c>
      <c r="JA72" s="0" t="str">
        <f aca="false">IF(OR(IV72=-1,IFERROR(INDEX(IV$2:IV$100,IW72),999)&gt;=0,IFERROR(INDEX(IX$2:IX$100,IW72),999)&gt;=0),IF(OR(IX72=-1,IFERROR(INDEX(IV$2:IV$100,IY72),999)&gt;=0,IFERROR(INDEX(IX$2:IX$100,IY72),999)&gt;=0),IZ72,                REPLACE(IZ72,IX72,IFERROR(FIND(" ",IZ72,IX72),999)-IX72,                    SUBSTITUTE(INDEX(IZ$2:IZ$100,IY72),"$","")                  )), REPLACE(IZ72,IV72,IFERROR(FIND(" ",IZ72,IV72),999)-IV72,                   SUBSTITUTE(INDEX(IZ$2:IZ$100,IW72),"$","")                  ) )</f>
        <v/>
      </c>
      <c r="JB72" s="0" t="n">
        <f aca="false">IFERROR(FIND("f_",LOWER(JA72)),-1)</f>
        <v>-1</v>
      </c>
      <c r="JC72" s="0" t="n">
        <f aca="false">IF(JB72=-1,-1, VALUE(MID(JA72,JB72+2, IFERROR(FIND(" ",JA72,JB72),999)-JB72-2)))</f>
        <v>-1</v>
      </c>
      <c r="JD72" s="0" t="n">
        <f aca="false">IFERROR(FIND("r_",LOWER(JA72)),-1)</f>
        <v>-1</v>
      </c>
      <c r="JE72" s="0" t="n">
        <f aca="false">IF(JD72=-1,-1, ROW(JD72)-1+VALUE(MID(JA72,JD72+2, IFERROR(FIND(" ",JA72,JD72),999)-JD72-2)))</f>
        <v>-1</v>
      </c>
      <c r="JF72" s="0" t="str">
        <f aca="false">IF(AND(ISERROR(FIND("$",JA72)),JB72&lt;0,JD72&lt;0,$S72&gt;0), IF(INDEX($D$2:$D$100,$S72)="num","$"&amp;TRIM(SUBSTITUTE(JA72,",",INDEX($F$2:$F$100,$S72)&amp;","))&amp;INDEX($F$2:$F$100,$S72), IF(INDEX($D$2:$D$100,$S72)="excl","$"&amp;REPLACE(JA72,      IFERROR(FIND(CHAR(1),SUBSTITUTE(JA72,",",CHAR(1),INDEX($F$2:$F$100,$S72)-1)),1),      IFERROR(FIND(CHAR(1),SUBSTITUTE(JA72,",",CHAR(1),INDEX($F$2:$F$100,$S72))),99)-          IFERROR(FIND(CHAR(1),SUBSTITUTE(JA72,",",CHAR(1),INDEX($F$2:$F$100,$S72)-1)),0),""), IF(INDEX($D$2:$D$100,$S72)="repl","$"&amp;REPLACE(JA72,      IFERROR(FIND(CHAR(1),SUBSTITUTE(JA72,",",CHAR(1),INDEX($F$2:$F$100,$S72)-1))+1,1),      IFERROR(FIND(CHAR(1),SUBSTITUTE(JA72,",",CHAR(1),INDEX($F$2:$F$100,$S72))),99)-          IFERROR(FIND(CHAR(1),SUBSTITUTE(JA72,",",CHAR(1),INDEX($F$2:$F$100,$S72)-1)),0)-1,INDEX($G$2:$G$100,$S72)),JA72 ))), JA72)</f>
        <v/>
      </c>
      <c r="JG72" s="0" t="str">
        <f aca="false">IF(OR(JB72=-1,IFERROR(INDEX(JB$2:JB$100,JC72),999)&gt;=0,IFERROR(INDEX(JD$2:JD$100,JC72),999)&gt;=0),IF(OR(JD72=-1,IFERROR(INDEX(JB$2:JB$100,JE72),999)&gt;=0,IFERROR(INDEX(JD$2:JD$100,JE72),999)&gt;=0),JF72,                REPLACE(JF72,JD72,IFERROR(FIND(" ",JF72,JD72),999)-JD72,                    SUBSTITUTE(INDEX(JF$2:JF$100,JE72),"$","")                  )), REPLACE(JF72,JB72,IFERROR(FIND(" ",JF72,JB72),999)-JB72,                   SUBSTITUTE(INDEX(JF$2:JF$100,JC72),"$","")                  ) )</f>
        <v/>
      </c>
      <c r="JH72" s="0" t="n">
        <f aca="false">IFERROR(FIND("f_",LOWER(JG72)),-1)</f>
        <v>-1</v>
      </c>
      <c r="JI72" s="0" t="n">
        <f aca="false">IF(JH72=-1,-1, VALUE(MID(JG72,JH72+2, IFERROR(FIND(" ",JG72,JH72),999)-JH72-2)))</f>
        <v>-1</v>
      </c>
      <c r="JJ72" s="0" t="n">
        <f aca="false">IFERROR(FIND("r_",LOWER(JG72)),-1)</f>
        <v>-1</v>
      </c>
      <c r="JK72" s="0" t="n">
        <f aca="false">IF(JJ72=-1,-1, ROW(JJ72)-1+VALUE(MID(JG72,JJ72+2, IFERROR(FIND(" ",JG72,JJ72),999)-JJ72-2)))</f>
        <v>-1</v>
      </c>
      <c r="JL72" s="0" t="str">
        <f aca="false">IF(AND(ISERROR(FIND("$",JG72)),JH72&lt;0,JJ72&lt;0,$S72&gt;0), IF(INDEX($D$2:$D$100,$S72)="num","$"&amp;TRIM(SUBSTITUTE(JG72,",",INDEX($F$2:$F$100,$S72)&amp;","))&amp;INDEX($F$2:$F$100,$S72), IF(INDEX($D$2:$D$100,$S72)="excl","$"&amp;REPLACE(JG72,      IFERROR(FIND(CHAR(1),SUBSTITUTE(JG72,",",CHAR(1),INDEX($F$2:$F$100,$S72)-1)),1),      IFERROR(FIND(CHAR(1),SUBSTITUTE(JG72,",",CHAR(1),INDEX($F$2:$F$100,$S72))),99)-          IFERROR(FIND(CHAR(1),SUBSTITUTE(JG72,",",CHAR(1),INDEX($F$2:$F$100,$S72)-1)),0),""), IF(INDEX($D$2:$D$100,$S72)="repl","$"&amp;REPLACE(JG72,      IFERROR(FIND(CHAR(1),SUBSTITUTE(JG72,",",CHAR(1),INDEX($F$2:$F$100,$S72)-1))+1,1),      IFERROR(FIND(CHAR(1),SUBSTITUTE(JG72,",",CHAR(1),INDEX($F$2:$F$100,$S72))),99)-          IFERROR(FIND(CHAR(1),SUBSTITUTE(JG72,",",CHAR(1),INDEX($F$2:$F$100,$S72)-1)),0)-1,INDEX($G$2:$G$100,$S72)),JG72 ))), JG72)</f>
        <v/>
      </c>
      <c r="JM72" s="0" t="str">
        <f aca="false">IF(OR(JH72=-1,IFERROR(INDEX(JH$2:JH$100,JI72),999)&gt;=0,IFERROR(INDEX(JJ$2:JJ$100,JI72),999)&gt;=0),IF(OR(JJ72=-1,IFERROR(INDEX(JH$2:JH$100,JK72),999)&gt;=0,IFERROR(INDEX(JJ$2:JJ$100,JK72),999)&gt;=0),JL72,                REPLACE(JL72,JJ72,IFERROR(FIND(" ",JL72,JJ72),999)-JJ72,                    SUBSTITUTE(INDEX(JL$2:JL$100,JK72),"$","")                  )), REPLACE(JL72,JH72,IFERROR(FIND(" ",JL72,JH72),999)-JH72,                   SUBSTITUTE(INDEX(JL$2:JL$100,JI72),"$","")                  ) )</f>
        <v/>
      </c>
      <c r="JN72" s="0" t="n">
        <f aca="false">IFERROR(FIND("f_",LOWER(JM72)),-1)</f>
        <v>-1</v>
      </c>
      <c r="JO72" s="0" t="n">
        <f aca="false">IF(JN72=-1,-1, VALUE(MID(JM72,JN72+2, IFERROR(FIND(" ",JM72,JN72),999)-JN72-2)))</f>
        <v>-1</v>
      </c>
      <c r="JP72" s="0" t="n">
        <f aca="false">IFERROR(FIND("r_",LOWER(JM72)),-1)</f>
        <v>-1</v>
      </c>
      <c r="JQ72" s="0" t="n">
        <f aca="false">IF(JP72=-1,-1, ROW(JP72)-1+VALUE(MID(JM72,JP72+2, IFERROR(FIND(" ",JM72,JP72),999)-JP72-2)))</f>
        <v>-1</v>
      </c>
      <c r="JR72" s="0" t="str">
        <f aca="false">IF(AND(ISERROR(FIND("$",JM72)),JN72&lt;0,JP72&lt;0,$S72&gt;0), IF(INDEX($D$2:$D$100,$S72)="num","$"&amp;TRIM(SUBSTITUTE(JM72,",",INDEX($F$2:$F$100,$S72)&amp;","))&amp;INDEX($F$2:$F$100,$S72), IF(INDEX($D$2:$D$100,$S72)="excl","$"&amp;REPLACE(JM72,      IFERROR(FIND(CHAR(1),SUBSTITUTE(JM72,",",CHAR(1),INDEX($F$2:$F$100,$S72)-1)),1),      IFERROR(FIND(CHAR(1),SUBSTITUTE(JM72,",",CHAR(1),INDEX($F$2:$F$100,$S72))),99)-          IFERROR(FIND(CHAR(1),SUBSTITUTE(JM72,",",CHAR(1),INDEX($F$2:$F$100,$S72)-1)),0),""), IF(INDEX($D$2:$D$100,$S72)="repl","$"&amp;REPLACE(JM72,      IFERROR(FIND(CHAR(1),SUBSTITUTE(JM72,",",CHAR(1),INDEX($F$2:$F$100,$S72)-1))+1,1),      IFERROR(FIND(CHAR(1),SUBSTITUTE(JM72,",",CHAR(1),INDEX($F$2:$F$100,$S72))),99)-          IFERROR(FIND(CHAR(1),SUBSTITUTE(JM72,",",CHAR(1),INDEX($F$2:$F$100,$S72)-1)),0)-1,INDEX($G$2:$G$100,$S72)),JM72 ))), JM72)</f>
        <v/>
      </c>
      <c r="JS72" s="0" t="str">
        <f aca="false">IF(OR(JN72=-1,IFERROR(INDEX(JN$2:JN$100,JO72),999)&gt;=0,IFERROR(INDEX(JP$2:JP$100,JO72),999)&gt;=0),IF(OR(JP72=-1,IFERROR(INDEX(JN$2:JN$100,JQ72),999)&gt;=0,IFERROR(INDEX(JP$2:JP$100,JQ72),999)&gt;=0),JR72,                REPLACE(JR72,JP72,IFERROR(FIND(" ",JR72,JP72),999)-JP72,                    SUBSTITUTE(INDEX(JR$2:JR$100,JQ72),"$","")                  )), REPLACE(JR72,JN72,IFERROR(FIND(" ",JR72,JN72),999)-JN72,                   SUBSTITUTE(INDEX(JR$2:JR$100,JO72),"$","")                  ) )</f>
        <v/>
      </c>
      <c r="JT72" s="0" t="n">
        <f aca="false">IFERROR(FIND("f_",LOWER(JS72)),-1)</f>
        <v>-1</v>
      </c>
      <c r="JU72" s="0" t="n">
        <f aca="false">IF(JT72=-1,-1, VALUE(MID(JS72,JT72+2, IFERROR(FIND(" ",JS72,JT72),999)-JT72-2)))</f>
        <v>-1</v>
      </c>
      <c r="JV72" s="0" t="n">
        <f aca="false">IFERROR(FIND("r_",LOWER(JS72)),-1)</f>
        <v>-1</v>
      </c>
      <c r="JW72" s="0" t="n">
        <f aca="false">IF(JV72=-1,-1, ROW(JV72)-1+VALUE(MID(JS72,JV72+2, IFERROR(FIND(" ",JS72,JV72),999)-JV72-2)))</f>
        <v>-1</v>
      </c>
      <c r="JX72" s="0" t="str">
        <f aca="false">IF(AND(ISERROR(FIND("$",JS72)),JT72&lt;0,JV72&lt;0,$S72&gt;0), IF(INDEX($D$2:$D$100,$S72)="num","$"&amp;TRIM(SUBSTITUTE(JS72,",",INDEX($F$2:$F$100,$S72)&amp;","))&amp;INDEX($F$2:$F$100,$S72), IF(INDEX($D$2:$D$100,$S72)="excl","$"&amp;REPLACE(JS72,      IFERROR(FIND(CHAR(1),SUBSTITUTE(JS72,",",CHAR(1),INDEX($F$2:$F$100,$S72)-1)),1),      IFERROR(FIND(CHAR(1),SUBSTITUTE(JS72,",",CHAR(1),INDEX($F$2:$F$100,$S72))),99)-          IFERROR(FIND(CHAR(1),SUBSTITUTE(JS72,",",CHAR(1),INDEX($F$2:$F$100,$S72)-1)),0),""), IF(INDEX($D$2:$D$100,$S72)="repl","$"&amp;REPLACE(JS72,      IFERROR(FIND(CHAR(1),SUBSTITUTE(JS72,",",CHAR(1),INDEX($F$2:$F$100,$S72)-1))+1,1),      IFERROR(FIND(CHAR(1),SUBSTITUTE(JS72,",",CHAR(1),INDEX($F$2:$F$100,$S72))),99)-          IFERROR(FIND(CHAR(1),SUBSTITUTE(JS72,",",CHAR(1),INDEX($F$2:$F$100,$S72)-1)),0)-1,INDEX($G$2:$G$100,$S72)),JS72 ))), JS72)</f>
        <v/>
      </c>
      <c r="JY72" s="0" t="str">
        <f aca="false">IF(OR(JT72=-1,IFERROR(INDEX(JT$2:JT$100,JU72),999)&gt;=0,IFERROR(INDEX(JV$2:JV$100,JU72),999)&gt;=0),IF(OR(JV72=-1,IFERROR(INDEX(JT$2:JT$100,JW72),999)&gt;=0,IFERROR(INDEX(JV$2:JV$100,JW72),999)&gt;=0),JX72,                REPLACE(JX72,JV72,IFERROR(FIND(" ",JX72,JV72),999)-JV72,                    SUBSTITUTE(INDEX(JX$2:JX$100,JW72),"$","")                  )), REPLACE(JX72,JT72,IFERROR(FIND(" ",JX72,JT72),999)-JT72,                   SUBSTITUTE(INDEX(JX$2:JX$100,JU72),"$","")                  ) )</f>
        <v/>
      </c>
      <c r="JZ72" s="0" t="n">
        <f aca="false">IFERROR(FIND("f_",LOWER(JY72)),-1)</f>
        <v>-1</v>
      </c>
      <c r="KA72" s="0" t="n">
        <f aca="false">IF(JZ72=-1,-1, VALUE(MID(JY72,JZ72+2, IFERROR(FIND(" ",JY72,JZ72),999)-JZ72-2)))</f>
        <v>-1</v>
      </c>
      <c r="KB72" s="0" t="n">
        <f aca="false">IFERROR(FIND("r_",LOWER(JY72)),-1)</f>
        <v>-1</v>
      </c>
      <c r="KC72" s="0" t="n">
        <f aca="false">IF(KB72=-1,-1, ROW(KB72)-1+VALUE(MID(JY72,KB72+2, IFERROR(FIND(" ",JY72,KB72),999)-KB72-2)))</f>
        <v>-1</v>
      </c>
      <c r="KD72" s="0" t="str">
        <f aca="false">IF(AND(ISERROR(FIND("$",JY72)),JZ72&lt;0,KB72&lt;0,$S72&gt;0), IF(INDEX($D$2:$D$100,$S72)="num","$"&amp;TRIM(SUBSTITUTE(JY72,",",INDEX($F$2:$F$100,$S72)&amp;","))&amp;INDEX($F$2:$F$100,$S72), IF(INDEX($D$2:$D$100,$S72)="excl","$"&amp;REPLACE(JY72,      IFERROR(FIND(CHAR(1),SUBSTITUTE(JY72,",",CHAR(1),INDEX($F$2:$F$100,$S72)-1)),1),      IFERROR(FIND(CHAR(1),SUBSTITUTE(JY72,",",CHAR(1),INDEX($F$2:$F$100,$S72))),99)-          IFERROR(FIND(CHAR(1),SUBSTITUTE(JY72,",",CHAR(1),INDEX($F$2:$F$100,$S72)-1)),0),""), IF(INDEX($D$2:$D$100,$S72)="repl","$"&amp;REPLACE(JY72,      IFERROR(FIND(CHAR(1),SUBSTITUTE(JY72,",",CHAR(1),INDEX($F$2:$F$100,$S72)-1))+1,1),      IFERROR(FIND(CHAR(1),SUBSTITUTE(JY72,",",CHAR(1),INDEX($F$2:$F$100,$S72))),99)-          IFERROR(FIND(CHAR(1),SUBSTITUTE(JY72,",",CHAR(1),INDEX($F$2:$F$100,$S72)-1)),0)-1,INDEX($G$2:$G$100,$S72)),JY72 ))), JY72)</f>
        <v/>
      </c>
      <c r="KE72" s="0" t="str">
        <f aca="false">IF(OR(JZ72=-1,IFERROR(INDEX(JZ$2:JZ$100,KA72),999)&gt;=0,IFERROR(INDEX(KB$2:KB$100,KA72),999)&gt;=0),IF(OR(KB72=-1,IFERROR(INDEX(JZ$2:JZ$100,KC72),999)&gt;=0,IFERROR(INDEX(KB$2:KB$100,KC72),999)&gt;=0),KD72,                REPLACE(KD72,KB72,IFERROR(FIND(" ",KD72,KB72),999)-KB72,                    SUBSTITUTE(INDEX(KD$2:KD$100,KC72),"$","")                  )), REPLACE(KD72,JZ72,IFERROR(FIND(" ",KD72,JZ72),999)-JZ72,                   SUBSTITUTE(INDEX(KD$2:KD$100,KA72),"$","")                  ) )</f>
        <v/>
      </c>
    </row>
    <row r="73" customFormat="false" ht="13.8" hidden="false" customHeight="false" outlineLevel="0" collapsed="false">
      <c r="D73" s="1"/>
      <c r="L73" s="0" t="str">
        <f aca="false">KE73</f>
        <v/>
      </c>
      <c r="O73" s="0" t="e">
        <f aca="false">IF(D73="cols", VLOOKUP(E73,$A$5:$B$20,2,0), NA())</f>
        <v>#N/A</v>
      </c>
      <c r="P73" s="0" t="e">
        <f aca="false">IFERROR(O73,VLOOKUP($D73,Relcols!$A:$E,5,0))</f>
        <v>#N/A</v>
      </c>
      <c r="Q73" s="0" t="e">
        <f aca="false">SUBSTITUTE(SUBSTITUTE(SUBSTITUTE(SUBSTITUTE(P73,"parm1",E73),"parm2",F73),"parm3",G73),"parm4",H73)</f>
        <v>#N/A</v>
      </c>
      <c r="R73" s="0" t="str">
        <f aca="false">IFERROR(VLOOKUP(ROW($A72),$J$2:$Q$100,COLUMN(Q72)-COLUMN(J72)+1,0),"")</f>
        <v/>
      </c>
      <c r="S73" s="0" t="n">
        <f aca="false">IFERROR(MATCH(ROW(A72),$J$2:$J$100,0),0)</f>
        <v>0</v>
      </c>
      <c r="U73" s="0" t="str">
        <f aca="false">R73</f>
        <v/>
      </c>
      <c r="V73" s="0" t="n">
        <f aca="false">IFERROR(FIND("f_",LOWER(U73)),-1)</f>
        <v>-1</v>
      </c>
      <c r="W73" s="0" t="n">
        <f aca="false">IF(V73=-1,-1, VALUE(MID(U73,V73+2, IFERROR(FIND(" ",U73,V73),999)-V73-2)))</f>
        <v>-1</v>
      </c>
      <c r="X73" s="0" t="n">
        <f aca="false">IFERROR(FIND("r_",LOWER(U73)),-1)</f>
        <v>-1</v>
      </c>
      <c r="Y73" s="0" t="n">
        <f aca="false">IF(X73=-1,-1, ROW(X73)-1+VALUE(MID(U73,X73+2, IFERROR(FIND(" ",U73,X73),999)-X73-2)))</f>
        <v>-1</v>
      </c>
      <c r="Z73" s="0" t="str">
        <f aca="false">IF(AND(ISERROR(FIND("$",U73)),V73&lt;0,X73&lt;0,$S73&gt;0), IF(INDEX($D$2:$D$100,$S73)="num","$"&amp;TRIM(SUBSTITUTE(U73,",",INDEX($F$2:$F$100,$S73)&amp;","))&amp;INDEX($F$2:$F$100,$S73), IF(INDEX($D$2:$D$100,$S73)="excl","$"&amp;REPLACE(U73,      IFERROR(FIND(CHAR(1),SUBSTITUTE(U73,",",CHAR(1),INDEX($F$2:$F$100,$S73)-1)),1),      IFERROR(FIND(CHAR(1),SUBSTITUTE(U73,",",CHAR(1),INDEX($F$2:$F$100,$S73))),99)-          IFERROR(FIND(CHAR(1),SUBSTITUTE(U73,",",CHAR(1),INDEX($F$2:$F$100,$S73)-1)),0),""), IF(INDEX($D$2:$D$100,$S73)="repl","$"&amp;REPLACE(U73,      IFERROR(FIND(CHAR(1),SUBSTITUTE(U73,",",CHAR(1),INDEX($F$2:$F$100,$S73)-1))+1,1),      IFERROR(FIND(CHAR(1),SUBSTITUTE(U73,",",CHAR(1),INDEX($F$2:$F$100,$S73))),99)-          IFERROR(FIND(CHAR(1),SUBSTITUTE(U73,",",CHAR(1),INDEX($F$2:$F$100,$S73)-1)),0)-1,INDEX($G$2:$G$100,$S73)),U73 ))), U73)</f>
        <v/>
      </c>
      <c r="AA73" s="0" t="str">
        <f aca="false">IF(OR(V73=-1,IFERROR(INDEX(V$2:V$100,W73),999)&gt;=0,IFERROR(INDEX(X$2:X$100,W73),999)&gt;=0),IF(OR(X73=-1,IFERROR(INDEX(V$2:V$100,Y73),999)&gt;=0,IFERROR(INDEX(X$2:X$100,Y73),999)&gt;=0),Z73,                REPLACE(Z73,X73,IFERROR(FIND(" ",Z73,X73),999)-X73,                    SUBSTITUTE(INDEX(Z$2:Z$100,Y73),"$","")                  )), REPLACE(Z73,V73,IFERROR(FIND(" ",Z73,V73),999)-V73,                   SUBSTITUTE(INDEX(Z$2:Z$100,W73),"$","")                  ) )</f>
        <v/>
      </c>
      <c r="AB73" s="0" t="n">
        <f aca="false">IFERROR(FIND("f_",LOWER(AA73)),-1)</f>
        <v>-1</v>
      </c>
      <c r="AC73" s="0" t="n">
        <f aca="false">IF(AB73=-1,-1, VALUE(MID(AA73,AB73+2, IFERROR(FIND(" ",AA73,AB73),999)-AB73-2)))</f>
        <v>-1</v>
      </c>
      <c r="AD73" s="0" t="n">
        <f aca="false">IFERROR(FIND("r_",LOWER(AA73)),-1)</f>
        <v>-1</v>
      </c>
      <c r="AE73" s="0" t="n">
        <f aca="false">IF(AD73=-1,-1, ROW(AD73)-1+VALUE(MID(AA73,AD73+2, IFERROR(FIND(" ",AA73,AD73),999)-AD73-2)))</f>
        <v>-1</v>
      </c>
      <c r="AF73" s="0" t="str">
        <f aca="false">IF(AND(ISERROR(FIND("$",AA73)),AB73&lt;0,AD73&lt;0,$S73&gt;0), IF(INDEX($D$2:$D$100,$S73)="num","$"&amp;TRIM(SUBSTITUTE(AA73,",",INDEX($F$2:$F$100,$S73)&amp;","))&amp;INDEX($F$2:$F$100,$S73), IF(INDEX($D$2:$D$100,$S73)="excl","$"&amp;REPLACE(AA73,      IFERROR(FIND(CHAR(1),SUBSTITUTE(AA73,",",CHAR(1),INDEX($F$2:$F$100,$S73)-1)),1),      IFERROR(FIND(CHAR(1),SUBSTITUTE(AA73,",",CHAR(1),INDEX($F$2:$F$100,$S73))),99)-          IFERROR(FIND(CHAR(1),SUBSTITUTE(AA73,",",CHAR(1),INDEX($F$2:$F$100,$S73)-1)),0),""), IF(INDEX($D$2:$D$100,$S73)="repl","$"&amp;REPLACE(AA73,      IFERROR(FIND(CHAR(1),SUBSTITUTE(AA73,",",CHAR(1),INDEX($F$2:$F$100,$S73)-1))+1,1),      IFERROR(FIND(CHAR(1),SUBSTITUTE(AA73,",",CHAR(1),INDEX($F$2:$F$100,$S73))),99)-          IFERROR(FIND(CHAR(1),SUBSTITUTE(AA73,",",CHAR(1),INDEX($F$2:$F$100,$S73)-1)),0)-1,INDEX($G$2:$G$100,$S73)),AA73 ))), AA73)</f>
        <v/>
      </c>
      <c r="AG73" s="0" t="str">
        <f aca="false">IF(OR(AB73=-1,IFERROR(INDEX(AB$2:AB$100,AC73),999)&gt;=0,IFERROR(INDEX(AD$2:AD$100,AC73),999)&gt;=0),IF(OR(AD73=-1,IFERROR(INDEX(AB$2:AB$100,AE73),999)&gt;=0,IFERROR(INDEX(AD$2:AD$100,AE73),999)&gt;=0),AF73,                REPLACE(AF73,AD73,IFERROR(FIND(" ",AF73,AD73),999)-AD73,                    SUBSTITUTE(INDEX(AF$2:AF$100,AE73),"$","")                  )), REPLACE(AF73,AB73,IFERROR(FIND(" ",AF73,AB73),999)-AB73,                   SUBSTITUTE(INDEX(AF$2:AF$100,AC73),"$","")                  ) )</f>
        <v/>
      </c>
      <c r="AH73" s="0" t="n">
        <f aca="false">IFERROR(FIND("f_",LOWER(AG73)),-1)</f>
        <v>-1</v>
      </c>
      <c r="AI73" s="0" t="n">
        <f aca="false">IF(AH73=-1,-1, VALUE(MID(AG73,AH73+2, IFERROR(FIND(" ",AG73,AH73),999)-AH73-2)))</f>
        <v>-1</v>
      </c>
      <c r="AJ73" s="0" t="n">
        <f aca="false">IFERROR(FIND("r_",LOWER(AG73)),-1)</f>
        <v>-1</v>
      </c>
      <c r="AK73" s="0" t="n">
        <f aca="false">IF(AJ73=-1,-1, ROW(AJ73)-1+VALUE(MID(AG73,AJ73+2, IFERROR(FIND(" ",AG73,AJ73),999)-AJ73-2)))</f>
        <v>-1</v>
      </c>
      <c r="AL73" s="0" t="str">
        <f aca="false">IF(AND(ISERROR(FIND("$",AG73)),AH73&lt;0,AJ73&lt;0,$S73&gt;0), IF(INDEX($D$2:$D$100,$S73)="num","$"&amp;TRIM(SUBSTITUTE(AG73,",",INDEX($F$2:$F$100,$S73)&amp;","))&amp;INDEX($F$2:$F$100,$S73), IF(INDEX($D$2:$D$100,$S73)="excl","$"&amp;REPLACE(AG73,      IFERROR(FIND(CHAR(1),SUBSTITUTE(AG73,",",CHAR(1),INDEX($F$2:$F$100,$S73)-1)),1),      IFERROR(FIND(CHAR(1),SUBSTITUTE(AG73,",",CHAR(1),INDEX($F$2:$F$100,$S73))),99)-          IFERROR(FIND(CHAR(1),SUBSTITUTE(AG73,",",CHAR(1),INDEX($F$2:$F$100,$S73)-1)),0),""), IF(INDEX($D$2:$D$100,$S73)="repl","$"&amp;REPLACE(AG73,      IFERROR(FIND(CHAR(1),SUBSTITUTE(AG73,",",CHAR(1),INDEX($F$2:$F$100,$S73)-1))+1,1),      IFERROR(FIND(CHAR(1),SUBSTITUTE(AG73,",",CHAR(1),INDEX($F$2:$F$100,$S73))),99)-          IFERROR(FIND(CHAR(1),SUBSTITUTE(AG73,",",CHAR(1),INDEX($F$2:$F$100,$S73)-1)),0)-1,INDEX($G$2:$G$100,$S73)),AG73 ))), AG73)</f>
        <v/>
      </c>
      <c r="AM73" s="0" t="str">
        <f aca="false">IF(OR(AH73=-1,IFERROR(INDEX(AH$2:AH$100,AI73),999)&gt;=0,IFERROR(INDEX(AJ$2:AJ$100,AI73),999)&gt;=0),IF(OR(AJ73=-1,IFERROR(INDEX(AH$2:AH$100,AK73),999)&gt;=0,IFERROR(INDEX(AJ$2:AJ$100,AK73),999)&gt;=0),AL73,                REPLACE(AL73,AJ73,IFERROR(FIND(" ",AL73,AJ73),999)-AJ73,                    SUBSTITUTE(INDEX(AL$2:AL$100,AK73),"$","")                  )), REPLACE(AL73,AH73,IFERROR(FIND(" ",AL73,AH73),999)-AH73,                   SUBSTITUTE(INDEX(AL$2:AL$100,AI73),"$","")                  ) )</f>
        <v/>
      </c>
      <c r="AN73" s="0" t="n">
        <f aca="false">IFERROR(FIND("f_",LOWER(AM73)),-1)</f>
        <v>-1</v>
      </c>
      <c r="AO73" s="0" t="n">
        <f aca="false">IF(AN73=-1,-1, VALUE(MID(AM73,AN73+2, IFERROR(FIND(" ",AM73,AN73),999)-AN73-2)))</f>
        <v>-1</v>
      </c>
      <c r="AP73" s="0" t="n">
        <f aca="false">IFERROR(FIND("r_",LOWER(AM73)),-1)</f>
        <v>-1</v>
      </c>
      <c r="AQ73" s="0" t="n">
        <f aca="false">IF(AP73=-1,-1, ROW(AP73)-1+VALUE(MID(AM73,AP73+2, IFERROR(FIND(" ",AM73,AP73),999)-AP73-2)))</f>
        <v>-1</v>
      </c>
      <c r="AR73" s="0" t="str">
        <f aca="false">IF(AND(ISERROR(FIND("$",AM73)),AN73&lt;0,AP73&lt;0,$S73&gt;0), IF(INDEX($D$2:$D$100,$S73)="num","$"&amp;TRIM(SUBSTITUTE(AM73,",",INDEX($F$2:$F$100,$S73)&amp;","))&amp;INDEX($F$2:$F$100,$S73), IF(INDEX($D$2:$D$100,$S73)="excl","$"&amp;REPLACE(AM73,      IFERROR(FIND(CHAR(1),SUBSTITUTE(AM73,",",CHAR(1),INDEX($F$2:$F$100,$S73)-1)),1),      IFERROR(FIND(CHAR(1),SUBSTITUTE(AM73,",",CHAR(1),INDEX($F$2:$F$100,$S73))),99)-          IFERROR(FIND(CHAR(1),SUBSTITUTE(AM73,",",CHAR(1),INDEX($F$2:$F$100,$S73)-1)),0),""), IF(INDEX($D$2:$D$100,$S73)="repl","$"&amp;REPLACE(AM73,      IFERROR(FIND(CHAR(1),SUBSTITUTE(AM73,",",CHAR(1),INDEX($F$2:$F$100,$S73)-1))+1,1),      IFERROR(FIND(CHAR(1),SUBSTITUTE(AM73,",",CHAR(1),INDEX($F$2:$F$100,$S73))),99)-          IFERROR(FIND(CHAR(1),SUBSTITUTE(AM73,",",CHAR(1),INDEX($F$2:$F$100,$S73)-1)),0)-1,INDEX($G$2:$G$100,$S73)),AM73 ))), AM73)</f>
        <v/>
      </c>
      <c r="AS73" s="0" t="str">
        <f aca="false">IF(OR(AN73=-1,IFERROR(INDEX(AN$2:AN$100,AO73),999)&gt;=0,IFERROR(INDEX(AP$2:AP$100,AO73),999)&gt;=0),IF(OR(AP73=-1,IFERROR(INDEX(AN$2:AN$100,AQ73),999)&gt;=0,IFERROR(INDEX(AP$2:AP$100,AQ73),999)&gt;=0),AR73,                REPLACE(AR73,AP73,IFERROR(FIND(" ",AR73,AP73),999)-AP73,                    SUBSTITUTE(INDEX(AR$2:AR$100,AQ73),"$","")                  )), REPLACE(AR73,AN73,IFERROR(FIND(" ",AR73,AN73),999)-AN73,                   SUBSTITUTE(INDEX(AR$2:AR$100,AO73),"$","")                  ) )</f>
        <v/>
      </c>
      <c r="AT73" s="0" t="n">
        <f aca="false">IFERROR(FIND("f_",LOWER(AS73)),-1)</f>
        <v>-1</v>
      </c>
      <c r="AU73" s="0" t="n">
        <f aca="false">IF(AT73=-1,-1, VALUE(MID(AS73,AT73+2, IFERROR(FIND(" ",AS73,AT73),999)-AT73-2)))</f>
        <v>-1</v>
      </c>
      <c r="AV73" s="0" t="n">
        <f aca="false">IFERROR(FIND("r_",LOWER(AS73)),-1)</f>
        <v>-1</v>
      </c>
      <c r="AW73" s="0" t="n">
        <f aca="false">IF(AV73=-1,-1, ROW(AV73)-1+VALUE(MID(AS73,AV73+2, IFERROR(FIND(" ",AS73,AV73),999)-AV73-2)))</f>
        <v>-1</v>
      </c>
      <c r="AX73" s="0" t="str">
        <f aca="false">IF(AND(ISERROR(FIND("$",AS73)),AT73&lt;0,AV73&lt;0,$S73&gt;0), IF(INDEX($D$2:$D$100,$S73)="num","$"&amp;TRIM(SUBSTITUTE(AS73,",",INDEX($F$2:$F$100,$S73)&amp;","))&amp;INDEX($F$2:$F$100,$S73), IF(INDEX($D$2:$D$100,$S73)="excl","$"&amp;REPLACE(AS73,      IFERROR(FIND(CHAR(1),SUBSTITUTE(AS73,",",CHAR(1),INDEX($F$2:$F$100,$S73)-1)),1),      IFERROR(FIND(CHAR(1),SUBSTITUTE(AS73,",",CHAR(1),INDEX($F$2:$F$100,$S73))),99)-          IFERROR(FIND(CHAR(1),SUBSTITUTE(AS73,",",CHAR(1),INDEX($F$2:$F$100,$S73)-1)),0),""), IF(INDEX($D$2:$D$100,$S73)="repl","$"&amp;REPLACE(AS73,      IFERROR(FIND(CHAR(1),SUBSTITUTE(AS73,",",CHAR(1),INDEX($F$2:$F$100,$S73)-1))+1,1),      IFERROR(FIND(CHAR(1),SUBSTITUTE(AS73,",",CHAR(1),INDEX($F$2:$F$100,$S73))),99)-          IFERROR(FIND(CHAR(1),SUBSTITUTE(AS73,",",CHAR(1),INDEX($F$2:$F$100,$S73)-1)),0)-1,INDEX($G$2:$G$100,$S73)),AS73 ))), AS73)</f>
        <v/>
      </c>
      <c r="AY73" s="0" t="str">
        <f aca="false">IF(OR(AT73=-1,IFERROR(INDEX(AT$2:AT$100,AU73),999)&gt;=0,IFERROR(INDEX(AV$2:AV$100,AU73),999)&gt;=0),IF(OR(AV73=-1,IFERROR(INDEX(AT$2:AT$100,AW73),999)&gt;=0,IFERROR(INDEX(AV$2:AV$100,AW73),999)&gt;=0),AX73,                REPLACE(AX73,AV73,IFERROR(FIND(" ",AX73,AV73),999)-AV73,                    SUBSTITUTE(INDEX(AX$2:AX$100,AW73),"$","")                  )), REPLACE(AX73,AT73,IFERROR(FIND(" ",AX73,AT73),999)-AT73,                   SUBSTITUTE(INDEX(AX$2:AX$100,AU73),"$","")                  ) )</f>
        <v/>
      </c>
      <c r="AZ73" s="0" t="n">
        <f aca="false">IFERROR(FIND("f_",LOWER(AY73)),-1)</f>
        <v>-1</v>
      </c>
      <c r="BA73" s="0" t="n">
        <f aca="false">IF(AZ73=-1,-1, VALUE(MID(AY73,AZ73+2, IFERROR(FIND(" ",AY73,AZ73),999)-AZ73-2)))</f>
        <v>-1</v>
      </c>
      <c r="BB73" s="0" t="n">
        <f aca="false">IFERROR(FIND("r_",LOWER(AY73)),-1)</f>
        <v>-1</v>
      </c>
      <c r="BC73" s="0" t="n">
        <f aca="false">IF(BB73=-1,-1, ROW(BB73)-1+VALUE(MID(AY73,BB73+2, IFERROR(FIND(" ",AY73,BB73),999)-BB73-2)))</f>
        <v>-1</v>
      </c>
      <c r="BD73" s="0" t="str">
        <f aca="false">IF(AND(ISERROR(FIND("$",AY73)),AZ73&lt;0,BB73&lt;0,$S73&gt;0), IF(INDEX($D$2:$D$100,$S73)="num","$"&amp;TRIM(SUBSTITUTE(AY73,",",INDEX($F$2:$F$100,$S73)&amp;","))&amp;INDEX($F$2:$F$100,$S73), IF(INDEX($D$2:$D$100,$S73)="excl","$"&amp;REPLACE(AY73,      IFERROR(FIND(CHAR(1),SUBSTITUTE(AY73,",",CHAR(1),INDEX($F$2:$F$100,$S73)-1)),1),      IFERROR(FIND(CHAR(1),SUBSTITUTE(AY73,",",CHAR(1),INDEX($F$2:$F$100,$S73))),99)-          IFERROR(FIND(CHAR(1),SUBSTITUTE(AY73,",",CHAR(1),INDEX($F$2:$F$100,$S73)-1)),0),""), IF(INDEX($D$2:$D$100,$S73)="repl","$"&amp;REPLACE(AY73,      IFERROR(FIND(CHAR(1),SUBSTITUTE(AY73,",",CHAR(1),INDEX($F$2:$F$100,$S73)-1))+1,1),      IFERROR(FIND(CHAR(1),SUBSTITUTE(AY73,",",CHAR(1),INDEX($F$2:$F$100,$S73))),99)-          IFERROR(FIND(CHAR(1),SUBSTITUTE(AY73,",",CHAR(1),INDEX($F$2:$F$100,$S73)-1)),0)-1,INDEX($G$2:$G$100,$S73)),AY73 ))), AY73)</f>
        <v/>
      </c>
      <c r="BE73" s="0" t="str">
        <f aca="false">IF(OR(AZ73=-1,IFERROR(INDEX(AZ$2:AZ$100,BA73),999)&gt;=0,IFERROR(INDEX(BB$2:BB$100,BA73),999)&gt;=0),IF(OR(BB73=-1,IFERROR(INDEX(AZ$2:AZ$100,BC73),999)&gt;=0,IFERROR(INDEX(BB$2:BB$100,BC73),999)&gt;=0),BD73,                REPLACE(BD73,BB73,IFERROR(FIND(" ",BD73,BB73),999)-BB73,                    SUBSTITUTE(INDEX(BD$2:BD$100,BC73),"$","")                  )), REPLACE(BD73,AZ73,IFERROR(FIND(" ",BD73,AZ73),999)-AZ73,                   SUBSTITUTE(INDEX(BD$2:BD$100,BA73),"$","")                  ) )</f>
        <v/>
      </c>
      <c r="BF73" s="0" t="n">
        <f aca="false">IFERROR(FIND("f_",LOWER(BE73)),-1)</f>
        <v>-1</v>
      </c>
      <c r="BG73" s="0" t="n">
        <f aca="false">IF(BF73=-1,-1, VALUE(MID(BE73,BF73+2, IFERROR(FIND(" ",BE73,BF73),999)-BF73-2)))</f>
        <v>-1</v>
      </c>
      <c r="BH73" s="0" t="n">
        <f aca="false">IFERROR(FIND("r_",LOWER(BE73)),-1)</f>
        <v>-1</v>
      </c>
      <c r="BI73" s="0" t="n">
        <f aca="false">IF(BH73=-1,-1, ROW(BH73)-1+VALUE(MID(BE73,BH73+2, IFERROR(FIND(" ",BE73,BH73),999)-BH73-2)))</f>
        <v>-1</v>
      </c>
      <c r="BJ73" s="0" t="str">
        <f aca="false">IF(AND(ISERROR(FIND("$",BE73)),BF73&lt;0,BH73&lt;0,$S73&gt;0), IF(INDEX($D$2:$D$100,$S73)="num","$"&amp;TRIM(SUBSTITUTE(BE73,",",INDEX($F$2:$F$100,$S73)&amp;","))&amp;INDEX($F$2:$F$100,$S73), IF(INDEX($D$2:$D$100,$S73)="excl","$"&amp;REPLACE(BE73,      IFERROR(FIND(CHAR(1),SUBSTITUTE(BE73,",",CHAR(1),INDEX($F$2:$F$100,$S73)-1)),1),      IFERROR(FIND(CHAR(1),SUBSTITUTE(BE73,",",CHAR(1),INDEX($F$2:$F$100,$S73))),99)-          IFERROR(FIND(CHAR(1),SUBSTITUTE(BE73,",",CHAR(1),INDEX($F$2:$F$100,$S73)-1)),0),""), IF(INDEX($D$2:$D$100,$S73)="repl","$"&amp;REPLACE(BE73,      IFERROR(FIND(CHAR(1),SUBSTITUTE(BE73,",",CHAR(1),INDEX($F$2:$F$100,$S73)-1))+1,1),      IFERROR(FIND(CHAR(1),SUBSTITUTE(BE73,",",CHAR(1),INDEX($F$2:$F$100,$S73))),99)-          IFERROR(FIND(CHAR(1),SUBSTITUTE(BE73,",",CHAR(1),INDEX($F$2:$F$100,$S73)-1)),0)-1,INDEX($G$2:$G$100,$S73)),BE73 ))), BE73)</f>
        <v/>
      </c>
      <c r="BK73" s="0" t="str">
        <f aca="false">IF(OR(BF73=-1,IFERROR(INDEX(BF$2:BF$100,BG73),999)&gt;=0,IFERROR(INDEX(BH$2:BH$100,BG73),999)&gt;=0),IF(OR(BH73=-1,IFERROR(INDEX(BF$2:BF$100,BI73),999)&gt;=0,IFERROR(INDEX(BH$2:BH$100,BI73),999)&gt;=0),BJ73,                REPLACE(BJ73,BH73,IFERROR(FIND(" ",BJ73,BH73),999)-BH73,                    SUBSTITUTE(INDEX(BJ$2:BJ$100,BI73),"$","")                  )), REPLACE(BJ73,BF73,IFERROR(FIND(" ",BJ73,BF73),999)-BF73,                   SUBSTITUTE(INDEX(BJ$2:BJ$100,BG73),"$","")                  ) )</f>
        <v/>
      </c>
      <c r="BL73" s="0" t="n">
        <f aca="false">IFERROR(FIND("f_",LOWER(BK73)),-1)</f>
        <v>-1</v>
      </c>
      <c r="BM73" s="0" t="n">
        <f aca="false">IF(BL73=-1,-1, VALUE(MID(BK73,BL73+2, IFERROR(FIND(" ",BK73,BL73),999)-BL73-2)))</f>
        <v>-1</v>
      </c>
      <c r="BN73" s="0" t="n">
        <f aca="false">IFERROR(FIND("r_",LOWER(BK73)),-1)</f>
        <v>-1</v>
      </c>
      <c r="BO73" s="0" t="n">
        <f aca="false">IF(BN73=-1,-1, ROW(BN73)-1+VALUE(MID(BK73,BN73+2, IFERROR(FIND(" ",BK73,BN73),999)-BN73-2)))</f>
        <v>-1</v>
      </c>
      <c r="BP73" s="0" t="str">
        <f aca="false">IF(AND(ISERROR(FIND("$",BK73)),BL73&lt;0,BN73&lt;0,$S73&gt;0), IF(INDEX($D$2:$D$100,$S73)="num","$"&amp;TRIM(SUBSTITUTE(BK73,",",INDEX($F$2:$F$100,$S73)&amp;","))&amp;INDEX($F$2:$F$100,$S73), IF(INDEX($D$2:$D$100,$S73)="excl","$"&amp;REPLACE(BK73,      IFERROR(FIND(CHAR(1),SUBSTITUTE(BK73,",",CHAR(1),INDEX($F$2:$F$100,$S73)-1)),1),      IFERROR(FIND(CHAR(1),SUBSTITUTE(BK73,",",CHAR(1),INDEX($F$2:$F$100,$S73))),99)-          IFERROR(FIND(CHAR(1),SUBSTITUTE(BK73,",",CHAR(1),INDEX($F$2:$F$100,$S73)-1)),0),""), IF(INDEX($D$2:$D$100,$S73)="repl","$"&amp;REPLACE(BK73,      IFERROR(FIND(CHAR(1),SUBSTITUTE(BK73,",",CHAR(1),INDEX($F$2:$F$100,$S73)-1))+1,1),      IFERROR(FIND(CHAR(1),SUBSTITUTE(BK73,",",CHAR(1),INDEX($F$2:$F$100,$S73))),99)-          IFERROR(FIND(CHAR(1),SUBSTITUTE(BK73,",",CHAR(1),INDEX($F$2:$F$100,$S73)-1)),0)-1,INDEX($G$2:$G$100,$S73)),BK73 ))), BK73)</f>
        <v/>
      </c>
      <c r="BQ73" s="0" t="str">
        <f aca="false">IF(OR(BL73=-1,IFERROR(INDEX(BL$2:BL$100,BM73),999)&gt;=0,IFERROR(INDEX(BN$2:BN$100,BM73),999)&gt;=0),IF(OR(BN73=-1,IFERROR(INDEX(BL$2:BL$100,BO73),999)&gt;=0,IFERROR(INDEX(BN$2:BN$100,BO73),999)&gt;=0),BP73,                REPLACE(BP73,BN73,IFERROR(FIND(" ",BP73,BN73),999)-BN73,                    SUBSTITUTE(INDEX(BP$2:BP$100,BO73),"$","")                  )), REPLACE(BP73,BL73,IFERROR(FIND(" ",BP73,BL73),999)-BL73,                   SUBSTITUTE(INDEX(BP$2:BP$100,BM73),"$","")                  ) )</f>
        <v/>
      </c>
      <c r="BR73" s="0" t="n">
        <f aca="false">IFERROR(FIND("f_",LOWER(BQ73)),-1)</f>
        <v>-1</v>
      </c>
      <c r="BS73" s="0" t="n">
        <f aca="false">IF(BR73=-1,-1, VALUE(MID(BQ73,BR73+2, IFERROR(FIND(" ",BQ73,BR73),999)-BR73-2)))</f>
        <v>-1</v>
      </c>
      <c r="BT73" s="0" t="n">
        <f aca="false">IFERROR(FIND("r_",LOWER(BQ73)),-1)</f>
        <v>-1</v>
      </c>
      <c r="BU73" s="0" t="n">
        <f aca="false">IF(BT73=-1,-1, ROW(BT73)-1+VALUE(MID(BQ73,BT73+2, IFERROR(FIND(" ",BQ73,BT73),999)-BT73-2)))</f>
        <v>-1</v>
      </c>
      <c r="BV73" s="0" t="str">
        <f aca="false">IF(AND(ISERROR(FIND("$",BQ73)),BR73&lt;0,BT73&lt;0,$S73&gt;0), IF(INDEX($D$2:$D$100,$S73)="num","$"&amp;TRIM(SUBSTITUTE(BQ73,",",INDEX($F$2:$F$100,$S73)&amp;","))&amp;INDEX($F$2:$F$100,$S73), IF(INDEX($D$2:$D$100,$S73)="excl","$"&amp;REPLACE(BQ73,      IFERROR(FIND(CHAR(1),SUBSTITUTE(BQ73,",",CHAR(1),INDEX($F$2:$F$100,$S73)-1)),1),      IFERROR(FIND(CHAR(1),SUBSTITUTE(BQ73,",",CHAR(1),INDEX($F$2:$F$100,$S73))),99)-          IFERROR(FIND(CHAR(1),SUBSTITUTE(BQ73,",",CHAR(1),INDEX($F$2:$F$100,$S73)-1)),0),""), IF(INDEX($D$2:$D$100,$S73)="repl","$"&amp;REPLACE(BQ73,      IFERROR(FIND(CHAR(1),SUBSTITUTE(BQ73,",",CHAR(1),INDEX($F$2:$F$100,$S73)-1))+1,1),      IFERROR(FIND(CHAR(1),SUBSTITUTE(BQ73,",",CHAR(1),INDEX($F$2:$F$100,$S73))),99)-          IFERROR(FIND(CHAR(1),SUBSTITUTE(BQ73,",",CHAR(1),INDEX($F$2:$F$100,$S73)-1)),0)-1,INDEX($G$2:$G$100,$S73)),BQ73 ))), BQ73)</f>
        <v/>
      </c>
      <c r="BW73" s="0" t="str">
        <f aca="false">IF(OR(BR73=-1,IFERROR(INDEX(BR$2:BR$100,BS73),999)&gt;=0,IFERROR(INDEX(BT$2:BT$100,BS73),999)&gt;=0),IF(OR(BT73=-1,IFERROR(INDEX(BR$2:BR$100,BU73),999)&gt;=0,IFERROR(INDEX(BT$2:BT$100,BU73),999)&gt;=0),BV73,                REPLACE(BV73,BT73,IFERROR(FIND(" ",BV73,BT73),999)-BT73,                    SUBSTITUTE(INDEX(BV$2:BV$100,BU73),"$","")                  )), REPLACE(BV73,BR73,IFERROR(FIND(" ",BV73,BR73),999)-BR73,                   SUBSTITUTE(INDEX(BV$2:BV$100,BS73),"$","")                  ) )</f>
        <v/>
      </c>
      <c r="BX73" s="0" t="n">
        <f aca="false">IFERROR(FIND("f_",LOWER(BW73)),-1)</f>
        <v>-1</v>
      </c>
      <c r="BY73" s="0" t="n">
        <f aca="false">IF(BX73=-1,-1, VALUE(MID(BW73,BX73+2, IFERROR(FIND(" ",BW73,BX73),999)-BX73-2)))</f>
        <v>-1</v>
      </c>
      <c r="BZ73" s="0" t="n">
        <f aca="false">IFERROR(FIND("r_",LOWER(BW73)),-1)</f>
        <v>-1</v>
      </c>
      <c r="CA73" s="0" t="n">
        <f aca="false">IF(BZ73=-1,-1, ROW(BZ73)-1+VALUE(MID(BW73,BZ73+2, IFERROR(FIND(" ",BW73,BZ73),999)-BZ73-2)))</f>
        <v>-1</v>
      </c>
      <c r="CB73" s="0" t="str">
        <f aca="false">IF(AND(ISERROR(FIND("$",BW73)),BX73&lt;0,BZ73&lt;0,$S73&gt;0), IF(INDEX($D$2:$D$100,$S73)="num","$"&amp;TRIM(SUBSTITUTE(BW73,",",INDEX($F$2:$F$100,$S73)&amp;","))&amp;INDEX($F$2:$F$100,$S73), IF(INDEX($D$2:$D$100,$S73)="excl","$"&amp;REPLACE(BW73,      IFERROR(FIND(CHAR(1),SUBSTITUTE(BW73,",",CHAR(1),INDEX($F$2:$F$100,$S73)-1)),1),      IFERROR(FIND(CHAR(1),SUBSTITUTE(BW73,",",CHAR(1),INDEX($F$2:$F$100,$S73))),99)-          IFERROR(FIND(CHAR(1),SUBSTITUTE(BW73,",",CHAR(1),INDEX($F$2:$F$100,$S73)-1)),0),""), IF(INDEX($D$2:$D$100,$S73)="repl","$"&amp;REPLACE(BW73,      IFERROR(FIND(CHAR(1),SUBSTITUTE(BW73,",",CHAR(1),INDEX($F$2:$F$100,$S73)-1))+1,1),      IFERROR(FIND(CHAR(1),SUBSTITUTE(BW73,",",CHAR(1),INDEX($F$2:$F$100,$S73))),99)-          IFERROR(FIND(CHAR(1),SUBSTITUTE(BW73,",",CHAR(1),INDEX($F$2:$F$100,$S73)-1)),0)-1,INDEX($G$2:$G$100,$S73)),BW73 ))), BW73)</f>
        <v/>
      </c>
      <c r="CC73" s="0" t="str">
        <f aca="false">IF(OR(BX73=-1,IFERROR(INDEX(BX$2:BX$100,BY73),999)&gt;=0,IFERROR(INDEX(BZ$2:BZ$100,BY73),999)&gt;=0),IF(OR(BZ73=-1,IFERROR(INDEX(BX$2:BX$100,CA73),999)&gt;=0,IFERROR(INDEX(BZ$2:BZ$100,CA73),999)&gt;=0),CB73,                REPLACE(CB73,BZ73,IFERROR(FIND(" ",CB73,BZ73),999)-BZ73,                    SUBSTITUTE(INDEX(CB$2:CB$100,CA73),"$","")                  )), REPLACE(CB73,BX73,IFERROR(FIND(" ",CB73,BX73),999)-BX73,                   SUBSTITUTE(INDEX(CB$2:CB$100,BY73),"$","")                  ) )</f>
        <v/>
      </c>
      <c r="CD73" s="0" t="n">
        <f aca="false">IFERROR(FIND("f_",LOWER(CC73)),-1)</f>
        <v>-1</v>
      </c>
      <c r="CE73" s="0" t="n">
        <f aca="false">IF(CD73=-1,-1, VALUE(MID(CC73,CD73+2, IFERROR(FIND(" ",CC73,CD73),999)-CD73-2)))</f>
        <v>-1</v>
      </c>
      <c r="CF73" s="0" t="n">
        <f aca="false">IFERROR(FIND("r_",LOWER(CC73)),-1)</f>
        <v>-1</v>
      </c>
      <c r="CG73" s="0" t="n">
        <f aca="false">IF(CF73=-1,-1, ROW(CF73)-1+VALUE(MID(CC73,CF73+2, IFERROR(FIND(" ",CC73,CF73),999)-CF73-2)))</f>
        <v>-1</v>
      </c>
      <c r="CH73" s="0" t="str">
        <f aca="false">IF(AND(ISERROR(FIND("$",CC73)),CD73&lt;0,CF73&lt;0,$S73&gt;0), IF(INDEX($D$2:$D$100,$S73)="num","$"&amp;TRIM(SUBSTITUTE(CC73,",",INDEX($F$2:$F$100,$S73)&amp;","))&amp;INDEX($F$2:$F$100,$S73), IF(INDEX($D$2:$D$100,$S73)="excl","$"&amp;REPLACE(CC73,      IFERROR(FIND(CHAR(1),SUBSTITUTE(CC73,",",CHAR(1),INDEX($F$2:$F$100,$S73)-1)),1),      IFERROR(FIND(CHAR(1),SUBSTITUTE(CC73,",",CHAR(1),INDEX($F$2:$F$100,$S73))),99)-          IFERROR(FIND(CHAR(1),SUBSTITUTE(CC73,",",CHAR(1),INDEX($F$2:$F$100,$S73)-1)),0),""), IF(INDEX($D$2:$D$100,$S73)="repl","$"&amp;REPLACE(CC73,      IFERROR(FIND(CHAR(1),SUBSTITUTE(CC73,",",CHAR(1),INDEX($F$2:$F$100,$S73)-1))+1,1),      IFERROR(FIND(CHAR(1),SUBSTITUTE(CC73,",",CHAR(1),INDEX($F$2:$F$100,$S73))),99)-          IFERROR(FIND(CHAR(1),SUBSTITUTE(CC73,",",CHAR(1),INDEX($F$2:$F$100,$S73)-1)),0)-1,INDEX($G$2:$G$100,$S73)),CC73 ))), CC73)</f>
        <v/>
      </c>
      <c r="CI73" s="0" t="str">
        <f aca="false">IF(OR(CD73=-1,IFERROR(INDEX(CD$2:CD$100,CE73),999)&gt;=0,IFERROR(INDEX(CF$2:CF$100,CE73),999)&gt;=0),IF(OR(CF73=-1,IFERROR(INDEX(CD$2:CD$100,CG73),999)&gt;=0,IFERROR(INDEX(CF$2:CF$100,CG73),999)&gt;=0),CH73,                REPLACE(CH73,CF73,IFERROR(FIND(" ",CH73,CF73),999)-CF73,                    SUBSTITUTE(INDEX(CH$2:CH$100,CG73),"$","")                  )), REPLACE(CH73,CD73,IFERROR(FIND(" ",CH73,CD73),999)-CD73,                   SUBSTITUTE(INDEX(CH$2:CH$100,CE73),"$","")                  ) )</f>
        <v/>
      </c>
      <c r="CJ73" s="0" t="n">
        <f aca="false">IFERROR(FIND("f_",LOWER(CI73)),-1)</f>
        <v>-1</v>
      </c>
      <c r="CK73" s="0" t="n">
        <f aca="false">IF(CJ73=-1,-1, VALUE(MID(CI73,CJ73+2, IFERROR(FIND(" ",CI73,CJ73),999)-CJ73-2)))</f>
        <v>-1</v>
      </c>
      <c r="CL73" s="0" t="n">
        <f aca="false">IFERROR(FIND("r_",LOWER(CI73)),-1)</f>
        <v>-1</v>
      </c>
      <c r="CM73" s="0" t="n">
        <f aca="false">IF(CL73=-1,-1, ROW(CL73)-1+VALUE(MID(CI73,CL73+2, IFERROR(FIND(" ",CI73,CL73),999)-CL73-2)))</f>
        <v>-1</v>
      </c>
      <c r="CN73" s="0" t="str">
        <f aca="false">IF(AND(ISERROR(FIND("$",CI73)),CJ73&lt;0,CL73&lt;0,$S73&gt;0), IF(INDEX($D$2:$D$100,$S73)="num","$"&amp;TRIM(SUBSTITUTE(CI73,",",INDEX($F$2:$F$100,$S73)&amp;","))&amp;INDEX($F$2:$F$100,$S73), IF(INDEX($D$2:$D$100,$S73)="excl","$"&amp;REPLACE(CI73,      IFERROR(FIND(CHAR(1),SUBSTITUTE(CI73,",",CHAR(1),INDEX($F$2:$F$100,$S73)-1)),1),      IFERROR(FIND(CHAR(1),SUBSTITUTE(CI73,",",CHAR(1),INDEX($F$2:$F$100,$S73))),99)-          IFERROR(FIND(CHAR(1),SUBSTITUTE(CI73,",",CHAR(1),INDEX($F$2:$F$100,$S73)-1)),0),""), IF(INDEX($D$2:$D$100,$S73)="repl","$"&amp;REPLACE(CI73,      IFERROR(FIND(CHAR(1),SUBSTITUTE(CI73,",",CHAR(1),INDEX($F$2:$F$100,$S73)-1))+1,1),      IFERROR(FIND(CHAR(1),SUBSTITUTE(CI73,",",CHAR(1),INDEX($F$2:$F$100,$S73))),99)-          IFERROR(FIND(CHAR(1),SUBSTITUTE(CI73,",",CHAR(1),INDEX($F$2:$F$100,$S73)-1)),0)-1,INDEX($G$2:$G$100,$S73)),CI73 ))), CI73)</f>
        <v/>
      </c>
      <c r="CO73" s="0" t="str">
        <f aca="false">IF(OR(CJ73=-1,IFERROR(INDEX(CJ$2:CJ$100,CK73),999)&gt;=0,IFERROR(INDEX(CL$2:CL$100,CK73),999)&gt;=0),IF(OR(CL73=-1,IFERROR(INDEX(CJ$2:CJ$100,CM73),999)&gt;=0,IFERROR(INDEX(CL$2:CL$100,CM73),999)&gt;=0),CN73,                REPLACE(CN73,CL73,IFERROR(FIND(" ",CN73,CL73),999)-CL73,                    SUBSTITUTE(INDEX(CN$2:CN$100,CM73),"$","")                  )), REPLACE(CN73,CJ73,IFERROR(FIND(" ",CN73,CJ73),999)-CJ73,                   SUBSTITUTE(INDEX(CN$2:CN$100,CK73),"$","")                  ) )</f>
        <v/>
      </c>
      <c r="CP73" s="0" t="n">
        <f aca="false">IFERROR(FIND("f_",LOWER(CO73)),-1)</f>
        <v>-1</v>
      </c>
      <c r="CQ73" s="0" t="n">
        <f aca="false">IF(CP73=-1,-1, VALUE(MID(CO73,CP73+2, IFERROR(FIND(" ",CO73,CP73),999)-CP73-2)))</f>
        <v>-1</v>
      </c>
      <c r="CR73" s="0" t="n">
        <f aca="false">IFERROR(FIND("r_",LOWER(CO73)),-1)</f>
        <v>-1</v>
      </c>
      <c r="CS73" s="0" t="n">
        <f aca="false">IF(CR73=-1,-1, ROW(CR73)-1+VALUE(MID(CO73,CR73+2, IFERROR(FIND(" ",CO73,CR73),999)-CR73-2)))</f>
        <v>-1</v>
      </c>
      <c r="CT73" s="0" t="str">
        <f aca="false">IF(AND(ISERROR(FIND("$",CO73)),CP73&lt;0,CR73&lt;0,$S73&gt;0), IF(INDEX($D$2:$D$100,$S73)="num","$"&amp;TRIM(SUBSTITUTE(CO73,",",INDEX($F$2:$F$100,$S73)&amp;","))&amp;INDEX($F$2:$F$100,$S73), IF(INDEX($D$2:$D$100,$S73)="excl","$"&amp;REPLACE(CO73,      IFERROR(FIND(CHAR(1),SUBSTITUTE(CO73,",",CHAR(1),INDEX($F$2:$F$100,$S73)-1)),1),      IFERROR(FIND(CHAR(1),SUBSTITUTE(CO73,",",CHAR(1),INDEX($F$2:$F$100,$S73))),99)-          IFERROR(FIND(CHAR(1),SUBSTITUTE(CO73,",",CHAR(1),INDEX($F$2:$F$100,$S73)-1)),0),""), IF(INDEX($D$2:$D$100,$S73)="repl","$"&amp;REPLACE(CO73,      IFERROR(FIND(CHAR(1),SUBSTITUTE(CO73,",",CHAR(1),INDEX($F$2:$F$100,$S73)-1))+1,1),      IFERROR(FIND(CHAR(1),SUBSTITUTE(CO73,",",CHAR(1),INDEX($F$2:$F$100,$S73))),99)-          IFERROR(FIND(CHAR(1),SUBSTITUTE(CO73,",",CHAR(1),INDEX($F$2:$F$100,$S73)-1)),0)-1,INDEX($G$2:$G$100,$S73)),CO73 ))), CO73)</f>
        <v/>
      </c>
      <c r="CU73" s="0" t="str">
        <f aca="false">IF(OR(CP73=-1,IFERROR(INDEX(CP$2:CP$100,CQ73),999)&gt;=0,IFERROR(INDEX(CR$2:CR$100,CQ73),999)&gt;=0),IF(OR(CR73=-1,IFERROR(INDEX(CP$2:CP$100,CS73),999)&gt;=0,IFERROR(INDEX(CR$2:CR$100,CS73),999)&gt;=0),CT73,                REPLACE(CT73,CR73,IFERROR(FIND(" ",CT73,CR73),999)-CR73,                    SUBSTITUTE(INDEX(CT$2:CT$100,CS73),"$","")                  )), REPLACE(CT73,CP73,IFERROR(FIND(" ",CT73,CP73),999)-CP73,                   SUBSTITUTE(INDEX(CT$2:CT$100,CQ73),"$","")                  ) )</f>
        <v/>
      </c>
      <c r="CV73" s="0" t="n">
        <f aca="false">IFERROR(FIND("f_",LOWER(CU73)),-1)</f>
        <v>-1</v>
      </c>
      <c r="CW73" s="0" t="n">
        <f aca="false">IF(CV73=-1,-1, VALUE(MID(CU73,CV73+2, IFERROR(FIND(" ",CU73,CV73),999)-CV73-2)))</f>
        <v>-1</v>
      </c>
      <c r="CX73" s="0" t="n">
        <f aca="false">IFERROR(FIND("r_",LOWER(CU73)),-1)</f>
        <v>-1</v>
      </c>
      <c r="CY73" s="0" t="n">
        <f aca="false">IF(CX73=-1,-1, ROW(CX73)-1+VALUE(MID(CU73,CX73+2, IFERROR(FIND(" ",CU73,CX73),999)-CX73-2)))</f>
        <v>-1</v>
      </c>
      <c r="CZ73" s="0" t="str">
        <f aca="false">IF(AND(ISERROR(FIND("$",CU73)),CV73&lt;0,CX73&lt;0,$S73&gt;0), IF(INDEX($D$2:$D$100,$S73)="num","$"&amp;TRIM(SUBSTITUTE(CU73,",",INDEX($F$2:$F$100,$S73)&amp;","))&amp;INDEX($F$2:$F$100,$S73), IF(INDEX($D$2:$D$100,$S73)="excl","$"&amp;REPLACE(CU73,      IFERROR(FIND(CHAR(1),SUBSTITUTE(CU73,",",CHAR(1),INDEX($F$2:$F$100,$S73)-1)),1),      IFERROR(FIND(CHAR(1),SUBSTITUTE(CU73,",",CHAR(1),INDEX($F$2:$F$100,$S73))),99)-          IFERROR(FIND(CHAR(1),SUBSTITUTE(CU73,",",CHAR(1),INDEX($F$2:$F$100,$S73)-1)),0),""), IF(INDEX($D$2:$D$100,$S73)="repl","$"&amp;REPLACE(CU73,      IFERROR(FIND(CHAR(1),SUBSTITUTE(CU73,",",CHAR(1),INDEX($F$2:$F$100,$S73)-1))+1,1),      IFERROR(FIND(CHAR(1),SUBSTITUTE(CU73,",",CHAR(1),INDEX($F$2:$F$100,$S73))),99)-          IFERROR(FIND(CHAR(1),SUBSTITUTE(CU73,",",CHAR(1),INDEX($F$2:$F$100,$S73)-1)),0)-1,INDEX($G$2:$G$100,$S73)),CU73 ))), CU73)</f>
        <v/>
      </c>
      <c r="DA73" s="0" t="str">
        <f aca="false">IF(OR(CV73=-1,IFERROR(INDEX(CV$2:CV$100,CW73),999)&gt;=0,IFERROR(INDEX(CX$2:CX$100,CW73),999)&gt;=0),IF(OR(CX73=-1,IFERROR(INDEX(CV$2:CV$100,CY73),999)&gt;=0,IFERROR(INDEX(CX$2:CX$100,CY73),999)&gt;=0),CZ73,                REPLACE(CZ73,CX73,IFERROR(FIND(" ",CZ73,CX73),999)-CX73,                    SUBSTITUTE(INDEX(CZ$2:CZ$100,CY73),"$","")                  )), REPLACE(CZ73,CV73,IFERROR(FIND(" ",CZ73,CV73),999)-CV73,                   SUBSTITUTE(INDEX(CZ$2:CZ$100,CW73),"$","")                  ) )</f>
        <v/>
      </c>
      <c r="DB73" s="0" t="n">
        <f aca="false">IFERROR(FIND("f_",LOWER(DA73)),-1)</f>
        <v>-1</v>
      </c>
      <c r="DC73" s="0" t="n">
        <f aca="false">IF(DB73=-1,-1, VALUE(MID(DA73,DB73+2, IFERROR(FIND(" ",DA73,DB73),999)-DB73-2)))</f>
        <v>-1</v>
      </c>
      <c r="DD73" s="0" t="n">
        <f aca="false">IFERROR(FIND("r_",LOWER(DA73)),-1)</f>
        <v>-1</v>
      </c>
      <c r="DE73" s="0" t="n">
        <f aca="false">IF(DD73=-1,-1, ROW(DD73)-1+VALUE(MID(DA73,DD73+2, IFERROR(FIND(" ",DA73,DD73),999)-DD73-2)))</f>
        <v>-1</v>
      </c>
      <c r="DF73" s="0" t="str">
        <f aca="false">IF(AND(ISERROR(FIND("$",DA73)),DB73&lt;0,DD73&lt;0,$S73&gt;0), IF(INDEX($D$2:$D$100,$S73)="num","$"&amp;TRIM(SUBSTITUTE(DA73,",",INDEX($F$2:$F$100,$S73)&amp;","))&amp;INDEX($F$2:$F$100,$S73), IF(INDEX($D$2:$D$100,$S73)="excl","$"&amp;REPLACE(DA73,      IFERROR(FIND(CHAR(1),SUBSTITUTE(DA73,",",CHAR(1),INDEX($F$2:$F$100,$S73)-1)),1),      IFERROR(FIND(CHAR(1),SUBSTITUTE(DA73,",",CHAR(1),INDEX($F$2:$F$100,$S73))),99)-          IFERROR(FIND(CHAR(1),SUBSTITUTE(DA73,",",CHAR(1),INDEX($F$2:$F$100,$S73)-1)),0),""), IF(INDEX($D$2:$D$100,$S73)="repl","$"&amp;REPLACE(DA73,      IFERROR(FIND(CHAR(1),SUBSTITUTE(DA73,",",CHAR(1),INDEX($F$2:$F$100,$S73)-1))+1,1),      IFERROR(FIND(CHAR(1),SUBSTITUTE(DA73,",",CHAR(1),INDEX($F$2:$F$100,$S73))),99)-          IFERROR(FIND(CHAR(1),SUBSTITUTE(DA73,",",CHAR(1),INDEX($F$2:$F$100,$S73)-1)),0)-1,INDEX($G$2:$G$100,$S73)),DA73 ))), DA73)</f>
        <v/>
      </c>
      <c r="DG73" s="0" t="str">
        <f aca="false">IF(OR(DB73=-1,IFERROR(INDEX(DB$2:DB$100,DC73),999)&gt;=0,IFERROR(INDEX(DD$2:DD$100,DC73),999)&gt;=0),IF(OR(DD73=-1,IFERROR(INDEX(DB$2:DB$100,DE73),999)&gt;=0,IFERROR(INDEX(DD$2:DD$100,DE73),999)&gt;=0),DF73,                REPLACE(DF73,DD73,IFERROR(FIND(" ",DF73,DD73),999)-DD73,                    SUBSTITUTE(INDEX(DF$2:DF$100,DE73),"$","")                  )), REPLACE(DF73,DB73,IFERROR(FIND(" ",DF73,DB73),999)-DB73,                   SUBSTITUTE(INDEX(DF$2:DF$100,DC73),"$","")                  ) )</f>
        <v/>
      </c>
      <c r="DH73" s="0" t="n">
        <f aca="false">IFERROR(FIND("f_",LOWER(DG73)),-1)</f>
        <v>-1</v>
      </c>
      <c r="DI73" s="0" t="n">
        <f aca="false">IF(DH73=-1,-1, VALUE(MID(DG73,DH73+2, IFERROR(FIND(" ",DG73,DH73),999)-DH73-2)))</f>
        <v>-1</v>
      </c>
      <c r="DJ73" s="0" t="n">
        <f aca="false">IFERROR(FIND("r_",LOWER(DG73)),-1)</f>
        <v>-1</v>
      </c>
      <c r="DK73" s="0" t="n">
        <f aca="false">IF(DJ73=-1,-1, ROW(DJ73)-1+VALUE(MID(DG73,DJ73+2, IFERROR(FIND(" ",DG73,DJ73),999)-DJ73-2)))</f>
        <v>-1</v>
      </c>
      <c r="DL73" s="0" t="str">
        <f aca="false">IF(AND(ISERROR(FIND("$",DG73)),DH73&lt;0,DJ73&lt;0,$S73&gt;0), IF(INDEX($D$2:$D$100,$S73)="num","$"&amp;TRIM(SUBSTITUTE(DG73,",",INDEX($F$2:$F$100,$S73)&amp;","))&amp;INDEX($F$2:$F$100,$S73), IF(INDEX($D$2:$D$100,$S73)="excl","$"&amp;REPLACE(DG73,      IFERROR(FIND(CHAR(1),SUBSTITUTE(DG73,",",CHAR(1),INDEX($F$2:$F$100,$S73)-1)),1),      IFERROR(FIND(CHAR(1),SUBSTITUTE(DG73,",",CHAR(1),INDEX($F$2:$F$100,$S73))),99)-          IFERROR(FIND(CHAR(1),SUBSTITUTE(DG73,",",CHAR(1),INDEX($F$2:$F$100,$S73)-1)),0),""), IF(INDEX($D$2:$D$100,$S73)="repl","$"&amp;REPLACE(DG73,      IFERROR(FIND(CHAR(1),SUBSTITUTE(DG73,",",CHAR(1),INDEX($F$2:$F$100,$S73)-1))+1,1),      IFERROR(FIND(CHAR(1),SUBSTITUTE(DG73,",",CHAR(1),INDEX($F$2:$F$100,$S73))),99)-          IFERROR(FIND(CHAR(1),SUBSTITUTE(DG73,",",CHAR(1),INDEX($F$2:$F$100,$S73)-1)),0)-1,INDEX($G$2:$G$100,$S73)),DG73 ))), DG73)</f>
        <v/>
      </c>
      <c r="DM73" s="0" t="str">
        <f aca="false">IF(OR(DH73=-1,IFERROR(INDEX(DH$2:DH$100,DI73),999)&gt;=0,IFERROR(INDEX(DJ$2:DJ$100,DI73),999)&gt;=0),IF(OR(DJ73=-1,IFERROR(INDEX(DH$2:DH$100,DK73),999)&gt;=0,IFERROR(INDEX(DJ$2:DJ$100,DK73),999)&gt;=0),DL73,                REPLACE(DL73,DJ73,IFERROR(FIND(" ",DL73,DJ73),999)-DJ73,                    SUBSTITUTE(INDEX(DL$2:DL$100,DK73),"$","")                  )), REPLACE(DL73,DH73,IFERROR(FIND(" ",DL73,DH73),999)-DH73,                   SUBSTITUTE(INDEX(DL$2:DL$100,DI73),"$","")                  ) )</f>
        <v/>
      </c>
      <c r="DN73" s="0" t="n">
        <f aca="false">IFERROR(FIND("f_",LOWER(DM73)),-1)</f>
        <v>-1</v>
      </c>
      <c r="DO73" s="0" t="n">
        <f aca="false">IF(DN73=-1,-1, VALUE(MID(DM73,DN73+2, IFERROR(FIND(" ",DM73,DN73),999)-DN73-2)))</f>
        <v>-1</v>
      </c>
      <c r="DP73" s="0" t="n">
        <f aca="false">IFERROR(FIND("r_",LOWER(DM73)),-1)</f>
        <v>-1</v>
      </c>
      <c r="DQ73" s="0" t="n">
        <f aca="false">IF(DP73=-1,-1, ROW(DP73)-1+VALUE(MID(DM73,DP73+2, IFERROR(FIND(" ",DM73,DP73),999)-DP73-2)))</f>
        <v>-1</v>
      </c>
      <c r="DR73" s="0" t="str">
        <f aca="false">IF(AND(ISERROR(FIND("$",DM73)),DN73&lt;0,DP73&lt;0,$S73&gt;0), IF(INDEX($D$2:$D$100,$S73)="num","$"&amp;TRIM(SUBSTITUTE(DM73,",",INDEX($F$2:$F$100,$S73)&amp;","))&amp;INDEX($F$2:$F$100,$S73), IF(INDEX($D$2:$D$100,$S73)="excl","$"&amp;REPLACE(DM73,      IFERROR(FIND(CHAR(1),SUBSTITUTE(DM73,",",CHAR(1),INDEX($F$2:$F$100,$S73)-1)),1),      IFERROR(FIND(CHAR(1),SUBSTITUTE(DM73,",",CHAR(1),INDEX($F$2:$F$100,$S73))),99)-          IFERROR(FIND(CHAR(1),SUBSTITUTE(DM73,",",CHAR(1),INDEX($F$2:$F$100,$S73)-1)),0),""), IF(INDEX($D$2:$D$100,$S73)="repl","$"&amp;REPLACE(DM73,      IFERROR(FIND(CHAR(1),SUBSTITUTE(DM73,",",CHAR(1),INDEX($F$2:$F$100,$S73)-1))+1,1),      IFERROR(FIND(CHAR(1),SUBSTITUTE(DM73,",",CHAR(1),INDEX($F$2:$F$100,$S73))),99)-          IFERROR(FIND(CHAR(1),SUBSTITUTE(DM73,",",CHAR(1),INDEX($F$2:$F$100,$S73)-1)),0)-1,INDEX($G$2:$G$100,$S73)),DM73 ))), DM73)</f>
        <v/>
      </c>
      <c r="DS73" s="0" t="str">
        <f aca="false">IF(OR(DN73=-1,IFERROR(INDEX(DN$2:DN$100,DO73),999)&gt;=0,IFERROR(INDEX(DP$2:DP$100,DO73),999)&gt;=0),IF(OR(DP73=-1,IFERROR(INDEX(DN$2:DN$100,DQ73),999)&gt;=0,IFERROR(INDEX(DP$2:DP$100,DQ73),999)&gt;=0),DR73,                REPLACE(DR73,DP73,IFERROR(FIND(" ",DR73,DP73),999)-DP73,                    SUBSTITUTE(INDEX(DR$2:DR$100,DQ73),"$","")                  )), REPLACE(DR73,DN73,IFERROR(FIND(" ",DR73,DN73),999)-DN73,                   SUBSTITUTE(INDEX(DR$2:DR$100,DO73),"$","")                  ) )</f>
        <v/>
      </c>
      <c r="DT73" s="0" t="n">
        <f aca="false">IFERROR(FIND("f_",LOWER(DS73)),-1)</f>
        <v>-1</v>
      </c>
      <c r="DU73" s="0" t="n">
        <f aca="false">IF(DT73=-1,-1, VALUE(MID(DS73,DT73+2, IFERROR(FIND(" ",DS73,DT73),999)-DT73-2)))</f>
        <v>-1</v>
      </c>
      <c r="DV73" s="0" t="n">
        <f aca="false">IFERROR(FIND("r_",LOWER(DS73)),-1)</f>
        <v>-1</v>
      </c>
      <c r="DW73" s="0" t="n">
        <f aca="false">IF(DV73=-1,-1, ROW(DV73)-1+VALUE(MID(DS73,DV73+2, IFERROR(FIND(" ",DS73,DV73),999)-DV73-2)))</f>
        <v>-1</v>
      </c>
      <c r="DX73" s="0" t="str">
        <f aca="false">IF(AND(ISERROR(FIND("$",DS73)),DT73&lt;0,DV73&lt;0,$S73&gt;0), IF(INDEX($D$2:$D$100,$S73)="num","$"&amp;TRIM(SUBSTITUTE(DS73,",",INDEX($F$2:$F$100,$S73)&amp;","))&amp;INDEX($F$2:$F$100,$S73), IF(INDEX($D$2:$D$100,$S73)="excl","$"&amp;REPLACE(DS73,      IFERROR(FIND(CHAR(1),SUBSTITUTE(DS73,",",CHAR(1),INDEX($F$2:$F$100,$S73)-1)),1),      IFERROR(FIND(CHAR(1),SUBSTITUTE(DS73,",",CHAR(1),INDEX($F$2:$F$100,$S73))),99)-          IFERROR(FIND(CHAR(1),SUBSTITUTE(DS73,",",CHAR(1),INDEX($F$2:$F$100,$S73)-1)),0),""), IF(INDEX($D$2:$D$100,$S73)="repl","$"&amp;REPLACE(DS73,      IFERROR(FIND(CHAR(1),SUBSTITUTE(DS73,",",CHAR(1),INDEX($F$2:$F$100,$S73)-1))+1,1),      IFERROR(FIND(CHAR(1),SUBSTITUTE(DS73,",",CHAR(1),INDEX($F$2:$F$100,$S73))),99)-          IFERROR(FIND(CHAR(1),SUBSTITUTE(DS73,",",CHAR(1),INDEX($F$2:$F$100,$S73)-1)),0)-1,INDEX($G$2:$G$100,$S73)),DS73 ))), DS73)</f>
        <v/>
      </c>
      <c r="DY73" s="0" t="str">
        <f aca="false">IF(OR(DT73=-1,IFERROR(INDEX(DT$2:DT$100,DU73),999)&gt;=0,IFERROR(INDEX(DV$2:DV$100,DU73),999)&gt;=0),IF(OR(DV73=-1,IFERROR(INDEX(DT$2:DT$100,DW73),999)&gt;=0,IFERROR(INDEX(DV$2:DV$100,DW73),999)&gt;=0),DX73,                REPLACE(DX73,DV73,IFERROR(FIND(" ",DX73,DV73),999)-DV73,                    SUBSTITUTE(INDEX(DX$2:DX$100,DW73),"$","")                  )), REPLACE(DX73,DT73,IFERROR(FIND(" ",DX73,DT73),999)-DT73,                   SUBSTITUTE(INDEX(DX$2:DX$100,DU73),"$","")                  ) )</f>
        <v/>
      </c>
      <c r="DZ73" s="0" t="n">
        <f aca="false">IFERROR(FIND("f_",LOWER(DY73)),-1)</f>
        <v>-1</v>
      </c>
      <c r="EA73" s="0" t="n">
        <f aca="false">IF(DZ73=-1,-1, VALUE(MID(DY73,DZ73+2, IFERROR(FIND(" ",DY73,DZ73),999)-DZ73-2)))</f>
        <v>-1</v>
      </c>
      <c r="EB73" s="0" t="n">
        <f aca="false">IFERROR(FIND("r_",LOWER(DY73)),-1)</f>
        <v>-1</v>
      </c>
      <c r="EC73" s="0" t="n">
        <f aca="false">IF(EB73=-1,-1, ROW(EB73)-1+VALUE(MID(DY73,EB73+2, IFERROR(FIND(" ",DY73,EB73),999)-EB73-2)))</f>
        <v>-1</v>
      </c>
      <c r="ED73" s="0" t="str">
        <f aca="false">IF(AND(ISERROR(FIND("$",DY73)),DZ73&lt;0,EB73&lt;0,$S73&gt;0), IF(INDEX($D$2:$D$100,$S73)="num","$"&amp;TRIM(SUBSTITUTE(DY73,",",INDEX($F$2:$F$100,$S73)&amp;","))&amp;INDEX($F$2:$F$100,$S73), IF(INDEX($D$2:$D$100,$S73)="excl","$"&amp;REPLACE(DY73,      IFERROR(FIND(CHAR(1),SUBSTITUTE(DY73,",",CHAR(1),INDEX($F$2:$F$100,$S73)-1)),1),      IFERROR(FIND(CHAR(1),SUBSTITUTE(DY73,",",CHAR(1),INDEX($F$2:$F$100,$S73))),99)-          IFERROR(FIND(CHAR(1),SUBSTITUTE(DY73,",",CHAR(1),INDEX($F$2:$F$100,$S73)-1)),0),""), IF(INDEX($D$2:$D$100,$S73)="repl","$"&amp;REPLACE(DY73,      IFERROR(FIND(CHAR(1),SUBSTITUTE(DY73,",",CHAR(1),INDEX($F$2:$F$100,$S73)-1))+1,1),      IFERROR(FIND(CHAR(1),SUBSTITUTE(DY73,",",CHAR(1),INDEX($F$2:$F$100,$S73))),99)-          IFERROR(FIND(CHAR(1),SUBSTITUTE(DY73,",",CHAR(1),INDEX($F$2:$F$100,$S73)-1)),0)-1,INDEX($G$2:$G$100,$S73)),DY73 ))), DY73)</f>
        <v/>
      </c>
      <c r="EE73" s="0" t="str">
        <f aca="false">IF(OR(DZ73=-1,IFERROR(INDEX(DZ$2:DZ$100,EA73),999)&gt;=0,IFERROR(INDEX(EB$2:EB$100,EA73),999)&gt;=0),IF(OR(EB73=-1,IFERROR(INDEX(DZ$2:DZ$100,EC73),999)&gt;=0,IFERROR(INDEX(EB$2:EB$100,EC73),999)&gt;=0),ED73,                REPLACE(ED73,EB73,IFERROR(FIND(" ",ED73,EB73),999)-EB73,                    SUBSTITUTE(INDEX(ED$2:ED$100,EC73),"$","")                  )), REPLACE(ED73,DZ73,IFERROR(FIND(" ",ED73,DZ73),999)-DZ73,                   SUBSTITUTE(INDEX(ED$2:ED$100,EA73),"$","")                  ) )</f>
        <v/>
      </c>
      <c r="EF73" s="0" t="n">
        <f aca="false">IFERROR(FIND("f_",LOWER(EE73)),-1)</f>
        <v>-1</v>
      </c>
      <c r="EG73" s="0" t="n">
        <f aca="false">IF(EF73=-1,-1, VALUE(MID(EE73,EF73+2, IFERROR(FIND(" ",EE73,EF73),999)-EF73-2)))</f>
        <v>-1</v>
      </c>
      <c r="EH73" s="0" t="n">
        <f aca="false">IFERROR(FIND("r_",LOWER(EE73)),-1)</f>
        <v>-1</v>
      </c>
      <c r="EI73" s="0" t="n">
        <f aca="false">IF(EH73=-1,-1, ROW(EH73)-1+VALUE(MID(EE73,EH73+2, IFERROR(FIND(" ",EE73,EH73),999)-EH73-2)))</f>
        <v>-1</v>
      </c>
      <c r="EJ73" s="0" t="str">
        <f aca="false">IF(AND(ISERROR(FIND("$",EE73)),EF73&lt;0,EH73&lt;0,$S73&gt;0), IF(INDEX($D$2:$D$100,$S73)="num","$"&amp;TRIM(SUBSTITUTE(EE73,",",INDEX($F$2:$F$100,$S73)&amp;","))&amp;INDEX($F$2:$F$100,$S73), IF(INDEX($D$2:$D$100,$S73)="excl","$"&amp;REPLACE(EE73,      IFERROR(FIND(CHAR(1),SUBSTITUTE(EE73,",",CHAR(1),INDEX($F$2:$F$100,$S73)-1)),1),      IFERROR(FIND(CHAR(1),SUBSTITUTE(EE73,",",CHAR(1),INDEX($F$2:$F$100,$S73))),99)-          IFERROR(FIND(CHAR(1),SUBSTITUTE(EE73,",",CHAR(1),INDEX($F$2:$F$100,$S73)-1)),0),""), IF(INDEX($D$2:$D$100,$S73)="repl","$"&amp;REPLACE(EE73,      IFERROR(FIND(CHAR(1),SUBSTITUTE(EE73,",",CHAR(1),INDEX($F$2:$F$100,$S73)-1))+1,1),      IFERROR(FIND(CHAR(1),SUBSTITUTE(EE73,",",CHAR(1),INDEX($F$2:$F$100,$S73))),99)-          IFERROR(FIND(CHAR(1),SUBSTITUTE(EE73,",",CHAR(1),INDEX($F$2:$F$100,$S73)-1)),0)-1,INDEX($G$2:$G$100,$S73)),EE73 ))), EE73)</f>
        <v/>
      </c>
      <c r="EK73" s="0" t="str">
        <f aca="false">IF(OR(EF73=-1,IFERROR(INDEX(EF$2:EF$100,EG73),999)&gt;=0,IFERROR(INDEX(EH$2:EH$100,EG73),999)&gt;=0),IF(OR(EH73=-1,IFERROR(INDEX(EF$2:EF$100,EI73),999)&gt;=0,IFERROR(INDEX(EH$2:EH$100,EI73),999)&gt;=0),EJ73,                REPLACE(EJ73,EH73,IFERROR(FIND(" ",EJ73,EH73),999)-EH73,                    SUBSTITUTE(INDEX(EJ$2:EJ$100,EI73),"$","")                  )), REPLACE(EJ73,EF73,IFERROR(FIND(" ",EJ73,EF73),999)-EF73,                   SUBSTITUTE(INDEX(EJ$2:EJ$100,EG73),"$","")                  ) )</f>
        <v/>
      </c>
      <c r="EL73" s="0" t="n">
        <f aca="false">IFERROR(FIND("f_",LOWER(EK73)),-1)</f>
        <v>-1</v>
      </c>
      <c r="EM73" s="0" t="n">
        <f aca="false">IF(EL73=-1,-1, VALUE(MID(EK73,EL73+2, IFERROR(FIND(" ",EK73,EL73),999)-EL73-2)))</f>
        <v>-1</v>
      </c>
      <c r="EN73" s="0" t="n">
        <f aca="false">IFERROR(FIND("r_",LOWER(EK73)),-1)</f>
        <v>-1</v>
      </c>
      <c r="EO73" s="0" t="n">
        <f aca="false">IF(EN73=-1,-1, ROW(EN73)-1+VALUE(MID(EK73,EN73+2, IFERROR(FIND(" ",EK73,EN73),999)-EN73-2)))</f>
        <v>-1</v>
      </c>
      <c r="EP73" s="0" t="str">
        <f aca="false">IF(AND(ISERROR(FIND("$",EK73)),EL73&lt;0,EN73&lt;0,$S73&gt;0), IF(INDEX($D$2:$D$100,$S73)="num","$"&amp;TRIM(SUBSTITUTE(EK73,",",INDEX($F$2:$F$100,$S73)&amp;","))&amp;INDEX($F$2:$F$100,$S73), IF(INDEX($D$2:$D$100,$S73)="excl","$"&amp;REPLACE(EK73,      IFERROR(FIND(CHAR(1),SUBSTITUTE(EK73,",",CHAR(1),INDEX($F$2:$F$100,$S73)-1)),1),      IFERROR(FIND(CHAR(1),SUBSTITUTE(EK73,",",CHAR(1),INDEX($F$2:$F$100,$S73))),99)-          IFERROR(FIND(CHAR(1),SUBSTITUTE(EK73,",",CHAR(1),INDEX($F$2:$F$100,$S73)-1)),0),""), IF(INDEX($D$2:$D$100,$S73)="repl","$"&amp;REPLACE(EK73,      IFERROR(FIND(CHAR(1),SUBSTITUTE(EK73,",",CHAR(1),INDEX($F$2:$F$100,$S73)-1))+1,1),      IFERROR(FIND(CHAR(1),SUBSTITUTE(EK73,",",CHAR(1),INDEX($F$2:$F$100,$S73))),99)-          IFERROR(FIND(CHAR(1),SUBSTITUTE(EK73,",",CHAR(1),INDEX($F$2:$F$100,$S73)-1)),0)-1,INDEX($G$2:$G$100,$S73)),EK73 ))), EK73)</f>
        <v/>
      </c>
      <c r="EQ73" s="0" t="str">
        <f aca="false">IF(OR(EL73=-1,IFERROR(INDEX(EL$2:EL$100,EM73),999)&gt;=0,IFERROR(INDEX(EN$2:EN$100,EM73),999)&gt;=0),IF(OR(EN73=-1,IFERROR(INDEX(EL$2:EL$100,EO73),999)&gt;=0,IFERROR(INDEX(EN$2:EN$100,EO73),999)&gt;=0),EP73,                REPLACE(EP73,EN73,IFERROR(FIND(" ",EP73,EN73),999)-EN73,                    SUBSTITUTE(INDEX(EP$2:EP$100,EO73),"$","")                  )), REPLACE(EP73,EL73,IFERROR(FIND(" ",EP73,EL73),999)-EL73,                   SUBSTITUTE(INDEX(EP$2:EP$100,EM73),"$","")                  ) )</f>
        <v/>
      </c>
      <c r="ER73" s="0" t="n">
        <f aca="false">IFERROR(FIND("f_",LOWER(EQ73)),-1)</f>
        <v>-1</v>
      </c>
      <c r="ES73" s="0" t="n">
        <f aca="false">IF(ER73=-1,-1, VALUE(MID(EQ73,ER73+2, IFERROR(FIND(" ",EQ73,ER73),999)-ER73-2)))</f>
        <v>-1</v>
      </c>
      <c r="ET73" s="0" t="n">
        <f aca="false">IFERROR(FIND("r_",LOWER(EQ73)),-1)</f>
        <v>-1</v>
      </c>
      <c r="EU73" s="0" t="n">
        <f aca="false">IF(ET73=-1,-1, ROW(ET73)-1+VALUE(MID(EQ73,ET73+2, IFERROR(FIND(" ",EQ73,ET73),999)-ET73-2)))</f>
        <v>-1</v>
      </c>
      <c r="EV73" s="0" t="str">
        <f aca="false">IF(AND(ISERROR(FIND("$",EQ73)),ER73&lt;0,ET73&lt;0,$S73&gt;0), IF(INDEX($D$2:$D$100,$S73)="num","$"&amp;TRIM(SUBSTITUTE(EQ73,",",INDEX($F$2:$F$100,$S73)&amp;","))&amp;INDEX($F$2:$F$100,$S73), IF(INDEX($D$2:$D$100,$S73)="excl","$"&amp;REPLACE(EQ73,      IFERROR(FIND(CHAR(1),SUBSTITUTE(EQ73,",",CHAR(1),INDEX($F$2:$F$100,$S73)-1)),1),      IFERROR(FIND(CHAR(1),SUBSTITUTE(EQ73,",",CHAR(1),INDEX($F$2:$F$100,$S73))),99)-          IFERROR(FIND(CHAR(1),SUBSTITUTE(EQ73,",",CHAR(1),INDEX($F$2:$F$100,$S73)-1)),0),""), IF(INDEX($D$2:$D$100,$S73)="repl","$"&amp;REPLACE(EQ73,      IFERROR(FIND(CHAR(1),SUBSTITUTE(EQ73,",",CHAR(1),INDEX($F$2:$F$100,$S73)-1))+1,1),      IFERROR(FIND(CHAR(1),SUBSTITUTE(EQ73,",",CHAR(1),INDEX($F$2:$F$100,$S73))),99)-          IFERROR(FIND(CHAR(1),SUBSTITUTE(EQ73,",",CHAR(1),INDEX($F$2:$F$100,$S73)-1)),0)-1,INDEX($G$2:$G$100,$S73)),EQ73 ))), EQ73)</f>
        <v/>
      </c>
      <c r="EW73" s="0" t="str">
        <f aca="false">IF(OR(ER73=-1,IFERROR(INDEX(ER$2:ER$100,ES73),999)&gt;=0,IFERROR(INDEX(ET$2:ET$100,ES73),999)&gt;=0),IF(OR(ET73=-1,IFERROR(INDEX(ER$2:ER$100,EU73),999)&gt;=0,IFERROR(INDEX(ET$2:ET$100,EU73),999)&gt;=0),EV73,                REPLACE(EV73,ET73,IFERROR(FIND(" ",EV73,ET73),999)-ET73,                    SUBSTITUTE(INDEX(EV$2:EV$100,EU73),"$","")                  )), REPLACE(EV73,ER73,IFERROR(FIND(" ",EV73,ER73),999)-ER73,                   SUBSTITUTE(INDEX(EV$2:EV$100,ES73),"$","")                  ) )</f>
        <v/>
      </c>
      <c r="EX73" s="0" t="n">
        <f aca="false">IFERROR(FIND("f_",LOWER(EW73)),-1)</f>
        <v>-1</v>
      </c>
      <c r="EY73" s="0" t="n">
        <f aca="false">IF(EX73=-1,-1, VALUE(MID(EW73,EX73+2, IFERROR(FIND(" ",EW73,EX73),999)-EX73-2)))</f>
        <v>-1</v>
      </c>
      <c r="EZ73" s="0" t="n">
        <f aca="false">IFERROR(FIND("r_",LOWER(EW73)),-1)</f>
        <v>-1</v>
      </c>
      <c r="FA73" s="0" t="n">
        <f aca="false">IF(EZ73=-1,-1, ROW(EZ73)-1+VALUE(MID(EW73,EZ73+2, IFERROR(FIND(" ",EW73,EZ73),999)-EZ73-2)))</f>
        <v>-1</v>
      </c>
      <c r="FB73" s="0" t="str">
        <f aca="false">IF(AND(ISERROR(FIND("$",EW73)),EX73&lt;0,EZ73&lt;0,$S73&gt;0), IF(INDEX($D$2:$D$100,$S73)="num","$"&amp;TRIM(SUBSTITUTE(EW73,",",INDEX($F$2:$F$100,$S73)&amp;","))&amp;INDEX($F$2:$F$100,$S73), IF(INDEX($D$2:$D$100,$S73)="excl","$"&amp;REPLACE(EW73,      IFERROR(FIND(CHAR(1),SUBSTITUTE(EW73,",",CHAR(1),INDEX($F$2:$F$100,$S73)-1)),1),      IFERROR(FIND(CHAR(1),SUBSTITUTE(EW73,",",CHAR(1),INDEX($F$2:$F$100,$S73))),99)-          IFERROR(FIND(CHAR(1),SUBSTITUTE(EW73,",",CHAR(1),INDEX($F$2:$F$100,$S73)-1)),0),""), IF(INDEX($D$2:$D$100,$S73)="repl","$"&amp;REPLACE(EW73,      IFERROR(FIND(CHAR(1),SUBSTITUTE(EW73,",",CHAR(1),INDEX($F$2:$F$100,$S73)-1))+1,1),      IFERROR(FIND(CHAR(1),SUBSTITUTE(EW73,",",CHAR(1),INDEX($F$2:$F$100,$S73))),99)-          IFERROR(FIND(CHAR(1),SUBSTITUTE(EW73,",",CHAR(1),INDEX($F$2:$F$100,$S73)-1)),0)-1,INDEX($G$2:$G$100,$S73)),EW73 ))), EW73)</f>
        <v/>
      </c>
      <c r="FC73" s="0" t="str">
        <f aca="false">IF(OR(EX73=-1,IFERROR(INDEX(EX$2:EX$100,EY73),999)&gt;=0,IFERROR(INDEX(EZ$2:EZ$100,EY73),999)&gt;=0),IF(OR(EZ73=-1,IFERROR(INDEX(EX$2:EX$100,FA73),999)&gt;=0,IFERROR(INDEX(EZ$2:EZ$100,FA73),999)&gt;=0),FB73,                REPLACE(FB73,EZ73,IFERROR(FIND(" ",FB73,EZ73),999)-EZ73,                    SUBSTITUTE(INDEX(FB$2:FB$100,FA73),"$","")                  )), REPLACE(FB73,EX73,IFERROR(FIND(" ",FB73,EX73),999)-EX73,                   SUBSTITUTE(INDEX(FB$2:FB$100,EY73),"$","")                  ) )</f>
        <v/>
      </c>
      <c r="FD73" s="0" t="n">
        <f aca="false">IFERROR(FIND("f_",LOWER(FC73)),-1)</f>
        <v>-1</v>
      </c>
      <c r="FE73" s="0" t="n">
        <f aca="false">IF(FD73=-1,-1, VALUE(MID(FC73,FD73+2, IFERROR(FIND(" ",FC73,FD73),999)-FD73-2)))</f>
        <v>-1</v>
      </c>
      <c r="FF73" s="0" t="n">
        <f aca="false">IFERROR(FIND("r_",LOWER(FC73)),-1)</f>
        <v>-1</v>
      </c>
      <c r="FG73" s="0" t="n">
        <f aca="false">IF(FF73=-1,-1, ROW(FF73)-1+VALUE(MID(FC73,FF73+2, IFERROR(FIND(" ",FC73,FF73),999)-FF73-2)))</f>
        <v>-1</v>
      </c>
      <c r="FH73" s="0" t="str">
        <f aca="false">IF(AND(ISERROR(FIND("$",FC73)),FD73&lt;0,FF73&lt;0,$S73&gt;0), IF(INDEX($D$2:$D$100,$S73)="num","$"&amp;TRIM(SUBSTITUTE(FC73,",",INDEX($F$2:$F$100,$S73)&amp;","))&amp;INDEX($F$2:$F$100,$S73), IF(INDEX($D$2:$D$100,$S73)="excl","$"&amp;REPLACE(FC73,      IFERROR(FIND(CHAR(1),SUBSTITUTE(FC73,",",CHAR(1),INDEX($F$2:$F$100,$S73)-1)),1),      IFERROR(FIND(CHAR(1),SUBSTITUTE(FC73,",",CHAR(1),INDEX($F$2:$F$100,$S73))),99)-          IFERROR(FIND(CHAR(1),SUBSTITUTE(FC73,",",CHAR(1),INDEX($F$2:$F$100,$S73)-1)),0),""), IF(INDEX($D$2:$D$100,$S73)="repl","$"&amp;REPLACE(FC73,      IFERROR(FIND(CHAR(1),SUBSTITUTE(FC73,",",CHAR(1),INDEX($F$2:$F$100,$S73)-1))+1,1),      IFERROR(FIND(CHAR(1),SUBSTITUTE(FC73,",",CHAR(1),INDEX($F$2:$F$100,$S73))),99)-          IFERROR(FIND(CHAR(1),SUBSTITUTE(FC73,",",CHAR(1),INDEX($F$2:$F$100,$S73)-1)),0)-1,INDEX($G$2:$G$100,$S73)),FC73 ))), FC73)</f>
        <v/>
      </c>
      <c r="FI73" s="0" t="str">
        <f aca="false">IF(OR(FD73=-1,IFERROR(INDEX(FD$2:FD$100,FE73),999)&gt;=0,IFERROR(INDEX(FF$2:FF$100,FE73),999)&gt;=0),IF(OR(FF73=-1,IFERROR(INDEX(FD$2:FD$100,FG73),999)&gt;=0,IFERROR(INDEX(FF$2:FF$100,FG73),999)&gt;=0),FH73,                REPLACE(FH73,FF73,IFERROR(FIND(" ",FH73,FF73),999)-FF73,                    SUBSTITUTE(INDEX(FH$2:FH$100,FG73),"$","")                  )), REPLACE(FH73,FD73,IFERROR(FIND(" ",FH73,FD73),999)-FD73,                   SUBSTITUTE(INDEX(FH$2:FH$100,FE73),"$","")                  ) )</f>
        <v/>
      </c>
      <c r="FJ73" s="0" t="n">
        <f aca="false">IFERROR(FIND("f_",LOWER(FI73)),-1)</f>
        <v>-1</v>
      </c>
      <c r="FK73" s="0" t="n">
        <f aca="false">IF(FJ73=-1,-1, VALUE(MID(FI73,FJ73+2, IFERROR(FIND(" ",FI73,FJ73),999)-FJ73-2)))</f>
        <v>-1</v>
      </c>
      <c r="FL73" s="0" t="n">
        <f aca="false">IFERROR(FIND("r_",LOWER(FI73)),-1)</f>
        <v>-1</v>
      </c>
      <c r="FM73" s="0" t="n">
        <f aca="false">IF(FL73=-1,-1, ROW(FL73)-1+VALUE(MID(FI73,FL73+2, IFERROR(FIND(" ",FI73,FL73),999)-FL73-2)))</f>
        <v>-1</v>
      </c>
      <c r="FN73" s="0" t="str">
        <f aca="false">IF(AND(ISERROR(FIND("$",FI73)),FJ73&lt;0,FL73&lt;0,$S73&gt;0), IF(INDEX($D$2:$D$100,$S73)="num","$"&amp;TRIM(SUBSTITUTE(FI73,",",INDEX($F$2:$F$100,$S73)&amp;","))&amp;INDEX($F$2:$F$100,$S73), IF(INDEX($D$2:$D$100,$S73)="excl","$"&amp;REPLACE(FI73,      IFERROR(FIND(CHAR(1),SUBSTITUTE(FI73,",",CHAR(1),INDEX($F$2:$F$100,$S73)-1)),1),      IFERROR(FIND(CHAR(1),SUBSTITUTE(FI73,",",CHAR(1),INDEX($F$2:$F$100,$S73))),99)-          IFERROR(FIND(CHAR(1),SUBSTITUTE(FI73,",",CHAR(1),INDEX($F$2:$F$100,$S73)-1)),0),""), IF(INDEX($D$2:$D$100,$S73)="repl","$"&amp;REPLACE(FI73,      IFERROR(FIND(CHAR(1),SUBSTITUTE(FI73,",",CHAR(1),INDEX($F$2:$F$100,$S73)-1))+1,1),      IFERROR(FIND(CHAR(1),SUBSTITUTE(FI73,",",CHAR(1),INDEX($F$2:$F$100,$S73))),99)-          IFERROR(FIND(CHAR(1),SUBSTITUTE(FI73,",",CHAR(1),INDEX($F$2:$F$100,$S73)-1)),0)-1,INDEX($G$2:$G$100,$S73)),FI73 ))), FI73)</f>
        <v/>
      </c>
      <c r="FO73" s="0" t="str">
        <f aca="false">IF(OR(FJ73=-1,IFERROR(INDEX(FJ$2:FJ$100,FK73),999)&gt;=0,IFERROR(INDEX(FL$2:FL$100,FK73),999)&gt;=0),IF(OR(FL73=-1,IFERROR(INDEX(FJ$2:FJ$100,FM73),999)&gt;=0,IFERROR(INDEX(FL$2:FL$100,FM73),999)&gt;=0),FN73,                REPLACE(FN73,FL73,IFERROR(FIND(" ",FN73,FL73),999)-FL73,                    SUBSTITUTE(INDEX(FN$2:FN$100,FM73),"$","")                  )), REPLACE(FN73,FJ73,IFERROR(FIND(" ",FN73,FJ73),999)-FJ73,                   SUBSTITUTE(INDEX(FN$2:FN$100,FK73),"$","")                  ) )</f>
        <v/>
      </c>
      <c r="FP73" s="0" t="n">
        <f aca="false">IFERROR(FIND("f_",LOWER(FO73)),-1)</f>
        <v>-1</v>
      </c>
      <c r="FQ73" s="0" t="n">
        <f aca="false">IF(FP73=-1,-1, VALUE(MID(FO73,FP73+2, IFERROR(FIND(" ",FO73,FP73),999)-FP73-2)))</f>
        <v>-1</v>
      </c>
      <c r="FR73" s="0" t="n">
        <f aca="false">IFERROR(FIND("r_",LOWER(FO73)),-1)</f>
        <v>-1</v>
      </c>
      <c r="FS73" s="0" t="n">
        <f aca="false">IF(FR73=-1,-1, ROW(FR73)-1+VALUE(MID(FO73,FR73+2, IFERROR(FIND(" ",FO73,FR73),999)-FR73-2)))</f>
        <v>-1</v>
      </c>
      <c r="FT73" s="0" t="str">
        <f aca="false">IF(AND(ISERROR(FIND("$",FO73)),FP73&lt;0,FR73&lt;0,$S73&gt;0), IF(INDEX($D$2:$D$100,$S73)="num","$"&amp;TRIM(SUBSTITUTE(FO73,",",INDEX($F$2:$F$100,$S73)&amp;","))&amp;INDEX($F$2:$F$100,$S73), IF(INDEX($D$2:$D$100,$S73)="excl","$"&amp;REPLACE(FO73,      IFERROR(FIND(CHAR(1),SUBSTITUTE(FO73,",",CHAR(1),INDEX($F$2:$F$100,$S73)-1)),1),      IFERROR(FIND(CHAR(1),SUBSTITUTE(FO73,",",CHAR(1),INDEX($F$2:$F$100,$S73))),99)-          IFERROR(FIND(CHAR(1),SUBSTITUTE(FO73,",",CHAR(1),INDEX($F$2:$F$100,$S73)-1)),0),""), IF(INDEX($D$2:$D$100,$S73)="repl","$"&amp;REPLACE(FO73,      IFERROR(FIND(CHAR(1),SUBSTITUTE(FO73,",",CHAR(1),INDEX($F$2:$F$100,$S73)-1))+1,1),      IFERROR(FIND(CHAR(1),SUBSTITUTE(FO73,",",CHAR(1),INDEX($F$2:$F$100,$S73))),99)-          IFERROR(FIND(CHAR(1),SUBSTITUTE(FO73,",",CHAR(1),INDEX($F$2:$F$100,$S73)-1)),0)-1,INDEX($G$2:$G$100,$S73)),FO73 ))), FO73)</f>
        <v/>
      </c>
      <c r="FU73" s="0" t="str">
        <f aca="false">IF(OR(FP73=-1,IFERROR(INDEX(FP$2:FP$100,FQ73),999)&gt;=0,IFERROR(INDEX(FR$2:FR$100,FQ73),999)&gt;=0),IF(OR(FR73=-1,IFERROR(INDEX(FP$2:FP$100,FS73),999)&gt;=0,IFERROR(INDEX(FR$2:FR$100,FS73),999)&gt;=0),FT73,                REPLACE(FT73,FR73,IFERROR(FIND(" ",FT73,FR73),999)-FR73,                    SUBSTITUTE(INDEX(FT$2:FT$100,FS73),"$","")                  )), REPLACE(FT73,FP73,IFERROR(FIND(" ",FT73,FP73),999)-FP73,                   SUBSTITUTE(INDEX(FT$2:FT$100,FQ73),"$","")                  ) )</f>
        <v/>
      </c>
      <c r="FV73" s="0" t="n">
        <f aca="false">IFERROR(FIND("f_",LOWER(FU73)),-1)</f>
        <v>-1</v>
      </c>
      <c r="FW73" s="0" t="n">
        <f aca="false">IF(FV73=-1,-1, VALUE(MID(FU73,FV73+2, IFERROR(FIND(" ",FU73,FV73),999)-FV73-2)))</f>
        <v>-1</v>
      </c>
      <c r="FX73" s="0" t="n">
        <f aca="false">IFERROR(FIND("r_",LOWER(FU73)),-1)</f>
        <v>-1</v>
      </c>
      <c r="FY73" s="0" t="n">
        <f aca="false">IF(FX73=-1,-1, ROW(FX73)-1+VALUE(MID(FU73,FX73+2, IFERROR(FIND(" ",FU73,FX73),999)-FX73-2)))</f>
        <v>-1</v>
      </c>
      <c r="FZ73" s="0" t="str">
        <f aca="false">IF(AND(ISERROR(FIND("$",FU73)),FV73&lt;0,FX73&lt;0,$S73&gt;0), IF(INDEX($D$2:$D$100,$S73)="num","$"&amp;TRIM(SUBSTITUTE(FU73,",",INDEX($F$2:$F$100,$S73)&amp;","))&amp;INDEX($F$2:$F$100,$S73), IF(INDEX($D$2:$D$100,$S73)="excl","$"&amp;REPLACE(FU73,      IFERROR(FIND(CHAR(1),SUBSTITUTE(FU73,",",CHAR(1),INDEX($F$2:$F$100,$S73)-1)),1),      IFERROR(FIND(CHAR(1),SUBSTITUTE(FU73,",",CHAR(1),INDEX($F$2:$F$100,$S73))),99)-          IFERROR(FIND(CHAR(1),SUBSTITUTE(FU73,",",CHAR(1),INDEX($F$2:$F$100,$S73)-1)),0),""), IF(INDEX($D$2:$D$100,$S73)="repl","$"&amp;REPLACE(FU73,      IFERROR(FIND(CHAR(1),SUBSTITUTE(FU73,",",CHAR(1),INDEX($F$2:$F$100,$S73)-1))+1,1),      IFERROR(FIND(CHAR(1),SUBSTITUTE(FU73,",",CHAR(1),INDEX($F$2:$F$100,$S73))),99)-          IFERROR(FIND(CHAR(1),SUBSTITUTE(FU73,",",CHAR(1),INDEX($F$2:$F$100,$S73)-1)),0)-1,INDEX($G$2:$G$100,$S73)),FU73 ))), FU73)</f>
        <v/>
      </c>
      <c r="GA73" s="0" t="str">
        <f aca="false">IF(OR(FV73=-1,IFERROR(INDEX(FV$2:FV$100,FW73),999)&gt;=0,IFERROR(INDEX(FX$2:FX$100,FW73),999)&gt;=0),IF(OR(FX73=-1,IFERROR(INDEX(FV$2:FV$100,FY73),999)&gt;=0,IFERROR(INDEX(FX$2:FX$100,FY73),999)&gt;=0),FZ73,                REPLACE(FZ73,FX73,IFERROR(FIND(" ",FZ73,FX73),999)-FX73,                    SUBSTITUTE(INDEX(FZ$2:FZ$100,FY73),"$","")                  )), REPLACE(FZ73,FV73,IFERROR(FIND(" ",FZ73,FV73),999)-FV73,                   SUBSTITUTE(INDEX(FZ$2:FZ$100,FW73),"$","")                  ) )</f>
        <v/>
      </c>
      <c r="GB73" s="0" t="n">
        <f aca="false">IFERROR(FIND("f_",LOWER(GA73)),-1)</f>
        <v>-1</v>
      </c>
      <c r="GC73" s="0" t="n">
        <f aca="false">IF(GB73=-1,-1, VALUE(MID(GA73,GB73+2, IFERROR(FIND(" ",GA73,GB73),999)-GB73-2)))</f>
        <v>-1</v>
      </c>
      <c r="GD73" s="0" t="n">
        <f aca="false">IFERROR(FIND("r_",LOWER(GA73)),-1)</f>
        <v>-1</v>
      </c>
      <c r="GE73" s="0" t="n">
        <f aca="false">IF(GD73=-1,-1, ROW(GD73)-1+VALUE(MID(GA73,GD73+2, IFERROR(FIND(" ",GA73,GD73),999)-GD73-2)))</f>
        <v>-1</v>
      </c>
      <c r="GF73" s="0" t="str">
        <f aca="false">IF(AND(ISERROR(FIND("$",GA73)),GB73&lt;0,GD73&lt;0,$S73&gt;0), IF(INDEX($D$2:$D$100,$S73)="num","$"&amp;TRIM(SUBSTITUTE(GA73,",",INDEX($F$2:$F$100,$S73)&amp;","))&amp;INDEX($F$2:$F$100,$S73), IF(INDEX($D$2:$D$100,$S73)="excl","$"&amp;REPLACE(GA73,      IFERROR(FIND(CHAR(1),SUBSTITUTE(GA73,",",CHAR(1),INDEX($F$2:$F$100,$S73)-1)),1),      IFERROR(FIND(CHAR(1),SUBSTITUTE(GA73,",",CHAR(1),INDEX($F$2:$F$100,$S73))),99)-          IFERROR(FIND(CHAR(1),SUBSTITUTE(GA73,",",CHAR(1),INDEX($F$2:$F$100,$S73)-1)),0),""), IF(INDEX($D$2:$D$100,$S73)="repl","$"&amp;REPLACE(GA73,      IFERROR(FIND(CHAR(1),SUBSTITUTE(GA73,",",CHAR(1),INDEX($F$2:$F$100,$S73)-1))+1,1),      IFERROR(FIND(CHAR(1),SUBSTITUTE(GA73,",",CHAR(1),INDEX($F$2:$F$100,$S73))),99)-          IFERROR(FIND(CHAR(1),SUBSTITUTE(GA73,",",CHAR(1),INDEX($F$2:$F$100,$S73)-1)),0)-1,INDEX($G$2:$G$100,$S73)),GA73 ))), GA73)</f>
        <v/>
      </c>
      <c r="GG73" s="0" t="str">
        <f aca="false">IF(OR(GB73=-1,IFERROR(INDEX(GB$2:GB$100,GC73),999)&gt;=0,IFERROR(INDEX(GD$2:GD$100,GC73),999)&gt;=0),IF(OR(GD73=-1,IFERROR(INDEX(GB$2:GB$100,GE73),999)&gt;=0,IFERROR(INDEX(GD$2:GD$100,GE73),999)&gt;=0),GF73,                REPLACE(GF73,GD73,IFERROR(FIND(" ",GF73,GD73),999)-GD73,                    SUBSTITUTE(INDEX(GF$2:GF$100,GE73),"$","")                  )), REPLACE(GF73,GB73,IFERROR(FIND(" ",GF73,GB73),999)-GB73,                   SUBSTITUTE(INDEX(GF$2:GF$100,GC73),"$","")                  ) )</f>
        <v/>
      </c>
      <c r="GH73" s="0" t="n">
        <f aca="false">IFERROR(FIND("f_",LOWER(GG73)),-1)</f>
        <v>-1</v>
      </c>
      <c r="GI73" s="0" t="n">
        <f aca="false">IF(GH73=-1,-1, VALUE(MID(GG73,GH73+2, IFERROR(FIND(" ",GG73,GH73),999)-GH73-2)))</f>
        <v>-1</v>
      </c>
      <c r="GJ73" s="0" t="n">
        <f aca="false">IFERROR(FIND("r_",LOWER(GG73)),-1)</f>
        <v>-1</v>
      </c>
      <c r="GK73" s="0" t="n">
        <f aca="false">IF(GJ73=-1,-1, ROW(GJ73)-1+VALUE(MID(GG73,GJ73+2, IFERROR(FIND(" ",GG73,GJ73),999)-GJ73-2)))</f>
        <v>-1</v>
      </c>
      <c r="GL73" s="0" t="str">
        <f aca="false">IF(AND(ISERROR(FIND("$",GG73)),GH73&lt;0,GJ73&lt;0,$S73&gt;0), IF(INDEX($D$2:$D$100,$S73)="num","$"&amp;TRIM(SUBSTITUTE(GG73,",",INDEX($F$2:$F$100,$S73)&amp;","))&amp;INDEX($F$2:$F$100,$S73), IF(INDEX($D$2:$D$100,$S73)="excl","$"&amp;REPLACE(GG73,      IFERROR(FIND(CHAR(1),SUBSTITUTE(GG73,",",CHAR(1),INDEX($F$2:$F$100,$S73)-1)),1),      IFERROR(FIND(CHAR(1),SUBSTITUTE(GG73,",",CHAR(1),INDEX($F$2:$F$100,$S73))),99)-          IFERROR(FIND(CHAR(1),SUBSTITUTE(GG73,",",CHAR(1),INDEX($F$2:$F$100,$S73)-1)),0),""), IF(INDEX($D$2:$D$100,$S73)="repl","$"&amp;REPLACE(GG73,      IFERROR(FIND(CHAR(1),SUBSTITUTE(GG73,",",CHAR(1),INDEX($F$2:$F$100,$S73)-1))+1,1),      IFERROR(FIND(CHAR(1),SUBSTITUTE(GG73,",",CHAR(1),INDEX($F$2:$F$100,$S73))),99)-          IFERROR(FIND(CHAR(1),SUBSTITUTE(GG73,",",CHAR(1),INDEX($F$2:$F$100,$S73)-1)),0)-1,INDEX($G$2:$G$100,$S73)),GG73 ))), GG73)</f>
        <v/>
      </c>
      <c r="GM73" s="0" t="str">
        <f aca="false">IF(OR(GH73=-1,IFERROR(INDEX(GH$2:GH$100,GI73),999)&gt;=0,IFERROR(INDEX(GJ$2:GJ$100,GI73),999)&gt;=0),IF(OR(GJ73=-1,IFERROR(INDEX(GH$2:GH$100,GK73),999)&gt;=0,IFERROR(INDEX(GJ$2:GJ$100,GK73),999)&gt;=0),GL73,                REPLACE(GL73,GJ73,IFERROR(FIND(" ",GL73,GJ73),999)-GJ73,                    SUBSTITUTE(INDEX(GL$2:GL$100,GK73),"$","")                  )), REPLACE(GL73,GH73,IFERROR(FIND(" ",GL73,GH73),999)-GH73,                   SUBSTITUTE(INDEX(GL$2:GL$100,GI73),"$","")                  ) )</f>
        <v/>
      </c>
      <c r="GN73" s="0" t="n">
        <f aca="false">IFERROR(FIND("f_",LOWER(GM73)),-1)</f>
        <v>-1</v>
      </c>
      <c r="GO73" s="0" t="n">
        <f aca="false">IF(GN73=-1,-1, VALUE(MID(GM73,GN73+2, IFERROR(FIND(" ",GM73,GN73),999)-GN73-2)))</f>
        <v>-1</v>
      </c>
      <c r="GP73" s="0" t="n">
        <f aca="false">IFERROR(FIND("r_",LOWER(GM73)),-1)</f>
        <v>-1</v>
      </c>
      <c r="GQ73" s="0" t="n">
        <f aca="false">IF(GP73=-1,-1, ROW(GP73)-1+VALUE(MID(GM73,GP73+2, IFERROR(FIND(" ",GM73,GP73),999)-GP73-2)))</f>
        <v>-1</v>
      </c>
      <c r="GR73" s="0" t="str">
        <f aca="false">IF(AND(ISERROR(FIND("$",GM73)),GN73&lt;0,GP73&lt;0,$S73&gt;0), IF(INDEX($D$2:$D$100,$S73)="num","$"&amp;TRIM(SUBSTITUTE(GM73,",",INDEX($F$2:$F$100,$S73)&amp;","))&amp;INDEX($F$2:$F$100,$S73), IF(INDEX($D$2:$D$100,$S73)="excl","$"&amp;REPLACE(GM73,      IFERROR(FIND(CHAR(1),SUBSTITUTE(GM73,",",CHAR(1),INDEX($F$2:$F$100,$S73)-1)),1),      IFERROR(FIND(CHAR(1),SUBSTITUTE(GM73,",",CHAR(1),INDEX($F$2:$F$100,$S73))),99)-          IFERROR(FIND(CHAR(1),SUBSTITUTE(GM73,",",CHAR(1),INDEX($F$2:$F$100,$S73)-1)),0),""), IF(INDEX($D$2:$D$100,$S73)="repl","$"&amp;REPLACE(GM73,      IFERROR(FIND(CHAR(1),SUBSTITUTE(GM73,",",CHAR(1),INDEX($F$2:$F$100,$S73)-1))+1,1),      IFERROR(FIND(CHAR(1),SUBSTITUTE(GM73,",",CHAR(1),INDEX($F$2:$F$100,$S73))),99)-          IFERROR(FIND(CHAR(1),SUBSTITUTE(GM73,",",CHAR(1),INDEX($F$2:$F$100,$S73)-1)),0)-1,INDEX($G$2:$G$100,$S73)),GM73 ))), GM73)</f>
        <v/>
      </c>
      <c r="GS73" s="0" t="str">
        <f aca="false">IF(OR(GN73=-1,IFERROR(INDEX(GN$2:GN$100,GO73),999)&gt;=0,IFERROR(INDEX(GP$2:GP$100,GO73),999)&gt;=0),IF(OR(GP73=-1,IFERROR(INDEX(GN$2:GN$100,GQ73),999)&gt;=0,IFERROR(INDEX(GP$2:GP$100,GQ73),999)&gt;=0),GR73,                REPLACE(GR73,GP73,IFERROR(FIND(" ",GR73,GP73),999)-GP73,                    SUBSTITUTE(INDEX(GR$2:GR$100,GQ73),"$","")                  )), REPLACE(GR73,GN73,IFERROR(FIND(" ",GR73,GN73),999)-GN73,                   SUBSTITUTE(INDEX(GR$2:GR$100,GO73),"$","")                  ) )</f>
        <v/>
      </c>
      <c r="GT73" s="0" t="n">
        <f aca="false">IFERROR(FIND("f_",LOWER(GS73)),-1)</f>
        <v>-1</v>
      </c>
      <c r="GU73" s="0" t="n">
        <f aca="false">IF(GT73=-1,-1, VALUE(MID(GS73,GT73+2, IFERROR(FIND(" ",GS73,GT73),999)-GT73-2)))</f>
        <v>-1</v>
      </c>
      <c r="GV73" s="0" t="n">
        <f aca="false">IFERROR(FIND("r_",LOWER(GS73)),-1)</f>
        <v>-1</v>
      </c>
      <c r="GW73" s="0" t="n">
        <f aca="false">IF(GV73=-1,-1, ROW(GV73)-1+VALUE(MID(GS73,GV73+2, IFERROR(FIND(" ",GS73,GV73),999)-GV73-2)))</f>
        <v>-1</v>
      </c>
      <c r="GX73" s="0" t="str">
        <f aca="false">IF(AND(ISERROR(FIND("$",GS73)),GT73&lt;0,GV73&lt;0,$S73&gt;0), IF(INDEX($D$2:$D$100,$S73)="num","$"&amp;TRIM(SUBSTITUTE(GS73,",",INDEX($F$2:$F$100,$S73)&amp;","))&amp;INDEX($F$2:$F$100,$S73), IF(INDEX($D$2:$D$100,$S73)="excl","$"&amp;REPLACE(GS73,      IFERROR(FIND(CHAR(1),SUBSTITUTE(GS73,",",CHAR(1),INDEX($F$2:$F$100,$S73)-1)),1),      IFERROR(FIND(CHAR(1),SUBSTITUTE(GS73,",",CHAR(1),INDEX($F$2:$F$100,$S73))),99)-          IFERROR(FIND(CHAR(1),SUBSTITUTE(GS73,",",CHAR(1),INDEX($F$2:$F$100,$S73)-1)),0),""), IF(INDEX($D$2:$D$100,$S73)="repl","$"&amp;REPLACE(GS73,      IFERROR(FIND(CHAR(1),SUBSTITUTE(GS73,",",CHAR(1),INDEX($F$2:$F$100,$S73)-1))+1,1),      IFERROR(FIND(CHAR(1),SUBSTITUTE(GS73,",",CHAR(1),INDEX($F$2:$F$100,$S73))),99)-          IFERROR(FIND(CHAR(1),SUBSTITUTE(GS73,",",CHAR(1),INDEX($F$2:$F$100,$S73)-1)),0)-1,INDEX($G$2:$G$100,$S73)),GS73 ))), GS73)</f>
        <v/>
      </c>
      <c r="GY73" s="0" t="str">
        <f aca="false">IF(OR(GT73=-1,IFERROR(INDEX(GT$2:GT$100,GU73),999)&gt;=0,IFERROR(INDEX(GV$2:GV$100,GU73),999)&gt;=0),IF(OR(GV73=-1,IFERROR(INDEX(GT$2:GT$100,GW73),999)&gt;=0,IFERROR(INDEX(GV$2:GV$100,GW73),999)&gt;=0),GX73,                REPLACE(GX73,GV73,IFERROR(FIND(" ",GX73,GV73),999)-GV73,                    SUBSTITUTE(INDEX(GX$2:GX$100,GW73),"$","")                  )), REPLACE(GX73,GT73,IFERROR(FIND(" ",GX73,GT73),999)-GT73,                   SUBSTITUTE(INDEX(GX$2:GX$100,GU73),"$","")                  ) )</f>
        <v/>
      </c>
      <c r="GZ73" s="0" t="n">
        <f aca="false">IFERROR(FIND("f_",LOWER(GY73)),-1)</f>
        <v>-1</v>
      </c>
      <c r="HA73" s="0" t="n">
        <f aca="false">IF(GZ73=-1,-1, VALUE(MID(GY73,GZ73+2, IFERROR(FIND(" ",GY73,GZ73),999)-GZ73-2)))</f>
        <v>-1</v>
      </c>
      <c r="HB73" s="0" t="n">
        <f aca="false">IFERROR(FIND("r_",LOWER(GY73)),-1)</f>
        <v>-1</v>
      </c>
      <c r="HC73" s="0" t="n">
        <f aca="false">IF(HB73=-1,-1, ROW(HB73)-1+VALUE(MID(GY73,HB73+2, IFERROR(FIND(" ",GY73,HB73),999)-HB73-2)))</f>
        <v>-1</v>
      </c>
      <c r="HD73" s="0" t="str">
        <f aca="false">IF(AND(ISERROR(FIND("$",GY73)),GZ73&lt;0,HB73&lt;0,$S73&gt;0), IF(INDEX($D$2:$D$100,$S73)="num","$"&amp;TRIM(SUBSTITUTE(GY73,",",INDEX($F$2:$F$100,$S73)&amp;","))&amp;INDEX($F$2:$F$100,$S73), IF(INDEX($D$2:$D$100,$S73)="excl","$"&amp;REPLACE(GY73,      IFERROR(FIND(CHAR(1),SUBSTITUTE(GY73,",",CHAR(1),INDEX($F$2:$F$100,$S73)-1)),1),      IFERROR(FIND(CHAR(1),SUBSTITUTE(GY73,",",CHAR(1),INDEX($F$2:$F$100,$S73))),99)-          IFERROR(FIND(CHAR(1),SUBSTITUTE(GY73,",",CHAR(1),INDEX($F$2:$F$100,$S73)-1)),0),""), IF(INDEX($D$2:$D$100,$S73)="repl","$"&amp;REPLACE(GY73,      IFERROR(FIND(CHAR(1),SUBSTITUTE(GY73,",",CHAR(1),INDEX($F$2:$F$100,$S73)-1))+1,1),      IFERROR(FIND(CHAR(1),SUBSTITUTE(GY73,",",CHAR(1),INDEX($F$2:$F$100,$S73))),99)-          IFERROR(FIND(CHAR(1),SUBSTITUTE(GY73,",",CHAR(1),INDEX($F$2:$F$100,$S73)-1)),0)-1,INDEX($G$2:$G$100,$S73)),GY73 ))), GY73)</f>
        <v/>
      </c>
      <c r="HE73" s="0" t="str">
        <f aca="false">IF(OR(GZ73=-1,IFERROR(INDEX(GZ$2:GZ$100,HA73),999)&gt;=0,IFERROR(INDEX(HB$2:HB$100,HA73),999)&gt;=0),IF(OR(HB73=-1,IFERROR(INDEX(GZ$2:GZ$100,HC73),999)&gt;=0,IFERROR(INDEX(HB$2:HB$100,HC73),999)&gt;=0),HD73,                REPLACE(HD73,HB73,IFERROR(FIND(" ",HD73,HB73),999)-HB73,                    SUBSTITUTE(INDEX(HD$2:HD$100,HC73),"$","")                  )), REPLACE(HD73,GZ73,IFERROR(FIND(" ",HD73,GZ73),999)-GZ73,                   SUBSTITUTE(INDEX(HD$2:HD$100,HA73),"$","")                  ) )</f>
        <v/>
      </c>
      <c r="HF73" s="0" t="n">
        <f aca="false">IFERROR(FIND("f_",LOWER(HE73)),-1)</f>
        <v>-1</v>
      </c>
      <c r="HG73" s="0" t="n">
        <f aca="false">IF(HF73=-1,-1, VALUE(MID(HE73,HF73+2, IFERROR(FIND(" ",HE73,HF73),999)-HF73-2)))</f>
        <v>-1</v>
      </c>
      <c r="HH73" s="0" t="n">
        <f aca="false">IFERROR(FIND("r_",LOWER(HE73)),-1)</f>
        <v>-1</v>
      </c>
      <c r="HI73" s="0" t="n">
        <f aca="false">IF(HH73=-1,-1, ROW(HH73)-1+VALUE(MID(HE73,HH73+2, IFERROR(FIND(" ",HE73,HH73),999)-HH73-2)))</f>
        <v>-1</v>
      </c>
      <c r="HJ73" s="0" t="str">
        <f aca="false">IF(AND(ISERROR(FIND("$",HE73)),HF73&lt;0,HH73&lt;0,$S73&gt;0), IF(INDEX($D$2:$D$100,$S73)="num","$"&amp;TRIM(SUBSTITUTE(HE73,",",INDEX($F$2:$F$100,$S73)&amp;","))&amp;INDEX($F$2:$F$100,$S73), IF(INDEX($D$2:$D$100,$S73)="excl","$"&amp;REPLACE(HE73,      IFERROR(FIND(CHAR(1),SUBSTITUTE(HE73,",",CHAR(1),INDEX($F$2:$F$100,$S73)-1)),1),      IFERROR(FIND(CHAR(1),SUBSTITUTE(HE73,",",CHAR(1),INDEX($F$2:$F$100,$S73))),99)-          IFERROR(FIND(CHAR(1),SUBSTITUTE(HE73,",",CHAR(1),INDEX($F$2:$F$100,$S73)-1)),0),""), IF(INDEX($D$2:$D$100,$S73)="repl","$"&amp;REPLACE(HE73,      IFERROR(FIND(CHAR(1),SUBSTITUTE(HE73,",",CHAR(1),INDEX($F$2:$F$100,$S73)-1))+1,1),      IFERROR(FIND(CHAR(1),SUBSTITUTE(HE73,",",CHAR(1),INDEX($F$2:$F$100,$S73))),99)-          IFERROR(FIND(CHAR(1),SUBSTITUTE(HE73,",",CHAR(1),INDEX($F$2:$F$100,$S73)-1)),0)-1,INDEX($G$2:$G$100,$S73)),HE73 ))), HE73)</f>
        <v/>
      </c>
      <c r="HK73" s="0" t="str">
        <f aca="false">IF(OR(HF73=-1,IFERROR(INDEX(HF$2:HF$100,HG73),999)&gt;=0,IFERROR(INDEX(HH$2:HH$100,HG73),999)&gt;=0),IF(OR(HH73=-1,IFERROR(INDEX(HF$2:HF$100,HI73),999)&gt;=0,IFERROR(INDEX(HH$2:HH$100,HI73),999)&gt;=0),HJ73,                REPLACE(HJ73,HH73,IFERROR(FIND(" ",HJ73,HH73),999)-HH73,                    SUBSTITUTE(INDEX(HJ$2:HJ$100,HI73),"$","")                  )), REPLACE(HJ73,HF73,IFERROR(FIND(" ",HJ73,HF73),999)-HF73,                   SUBSTITUTE(INDEX(HJ$2:HJ$100,HG73),"$","")                  ) )</f>
        <v/>
      </c>
      <c r="HL73" s="0" t="n">
        <f aca="false">IFERROR(FIND("f_",LOWER(HK73)),-1)</f>
        <v>-1</v>
      </c>
      <c r="HM73" s="0" t="n">
        <f aca="false">IF(HL73=-1,-1, VALUE(MID(HK73,HL73+2, IFERROR(FIND(" ",HK73,HL73),999)-HL73-2)))</f>
        <v>-1</v>
      </c>
      <c r="HN73" s="0" t="n">
        <f aca="false">IFERROR(FIND("r_",LOWER(HK73)),-1)</f>
        <v>-1</v>
      </c>
      <c r="HO73" s="0" t="n">
        <f aca="false">IF(HN73=-1,-1, ROW(HN73)-1+VALUE(MID(HK73,HN73+2, IFERROR(FIND(" ",HK73,HN73),999)-HN73-2)))</f>
        <v>-1</v>
      </c>
      <c r="HP73" s="0" t="str">
        <f aca="false">IF(AND(ISERROR(FIND("$",HK73)),HL73&lt;0,HN73&lt;0,$S73&gt;0), IF(INDEX($D$2:$D$100,$S73)="num","$"&amp;TRIM(SUBSTITUTE(HK73,",",INDEX($F$2:$F$100,$S73)&amp;","))&amp;INDEX($F$2:$F$100,$S73), IF(INDEX($D$2:$D$100,$S73)="excl","$"&amp;REPLACE(HK73,      IFERROR(FIND(CHAR(1),SUBSTITUTE(HK73,",",CHAR(1),INDEX($F$2:$F$100,$S73)-1)),1),      IFERROR(FIND(CHAR(1),SUBSTITUTE(HK73,",",CHAR(1),INDEX($F$2:$F$100,$S73))),99)-          IFERROR(FIND(CHAR(1),SUBSTITUTE(HK73,",",CHAR(1),INDEX($F$2:$F$100,$S73)-1)),0),""), IF(INDEX($D$2:$D$100,$S73)="repl","$"&amp;REPLACE(HK73,      IFERROR(FIND(CHAR(1),SUBSTITUTE(HK73,",",CHAR(1),INDEX($F$2:$F$100,$S73)-1))+1,1),      IFERROR(FIND(CHAR(1),SUBSTITUTE(HK73,",",CHAR(1),INDEX($F$2:$F$100,$S73))),99)-          IFERROR(FIND(CHAR(1),SUBSTITUTE(HK73,",",CHAR(1),INDEX($F$2:$F$100,$S73)-1)),0)-1,INDEX($G$2:$G$100,$S73)),HK73 ))), HK73)</f>
        <v/>
      </c>
      <c r="HQ73" s="0" t="str">
        <f aca="false">IF(OR(HL73=-1,IFERROR(INDEX(HL$2:HL$100,HM73),999)&gt;=0,IFERROR(INDEX(HN$2:HN$100,HM73),999)&gt;=0),IF(OR(HN73=-1,IFERROR(INDEX(HL$2:HL$100,HO73),999)&gt;=0,IFERROR(INDEX(HN$2:HN$100,HO73),999)&gt;=0),HP73,                REPLACE(HP73,HN73,IFERROR(FIND(" ",HP73,HN73),999)-HN73,                    SUBSTITUTE(INDEX(HP$2:HP$100,HO73),"$","")                  )), REPLACE(HP73,HL73,IFERROR(FIND(" ",HP73,HL73),999)-HL73,                   SUBSTITUTE(INDEX(HP$2:HP$100,HM73),"$","")                  ) )</f>
        <v/>
      </c>
      <c r="HR73" s="0" t="n">
        <f aca="false">IFERROR(FIND("f_",LOWER(HQ73)),-1)</f>
        <v>-1</v>
      </c>
      <c r="HS73" s="0" t="n">
        <f aca="false">IF(HR73=-1,-1, VALUE(MID(HQ73,HR73+2, IFERROR(FIND(" ",HQ73,HR73),999)-HR73-2)))</f>
        <v>-1</v>
      </c>
      <c r="HT73" s="0" t="n">
        <f aca="false">IFERROR(FIND("r_",LOWER(HQ73)),-1)</f>
        <v>-1</v>
      </c>
      <c r="HU73" s="0" t="n">
        <f aca="false">IF(HT73=-1,-1, ROW(HT73)-1+VALUE(MID(HQ73,HT73+2, IFERROR(FIND(" ",HQ73,HT73),999)-HT73-2)))</f>
        <v>-1</v>
      </c>
      <c r="HV73" s="0" t="str">
        <f aca="false">IF(AND(ISERROR(FIND("$",HQ73)),HR73&lt;0,HT73&lt;0,$S73&gt;0), IF(INDEX($D$2:$D$100,$S73)="num","$"&amp;TRIM(SUBSTITUTE(HQ73,",",INDEX($F$2:$F$100,$S73)&amp;","))&amp;INDEX($F$2:$F$100,$S73), IF(INDEX($D$2:$D$100,$S73)="excl","$"&amp;REPLACE(HQ73,      IFERROR(FIND(CHAR(1),SUBSTITUTE(HQ73,",",CHAR(1),INDEX($F$2:$F$100,$S73)-1)),1),      IFERROR(FIND(CHAR(1),SUBSTITUTE(HQ73,",",CHAR(1),INDEX($F$2:$F$100,$S73))),99)-          IFERROR(FIND(CHAR(1),SUBSTITUTE(HQ73,",",CHAR(1),INDEX($F$2:$F$100,$S73)-1)),0),""), IF(INDEX($D$2:$D$100,$S73)="repl","$"&amp;REPLACE(HQ73,      IFERROR(FIND(CHAR(1),SUBSTITUTE(HQ73,",",CHAR(1),INDEX($F$2:$F$100,$S73)-1))+1,1),      IFERROR(FIND(CHAR(1),SUBSTITUTE(HQ73,",",CHAR(1),INDEX($F$2:$F$100,$S73))),99)-          IFERROR(FIND(CHAR(1),SUBSTITUTE(HQ73,",",CHAR(1),INDEX($F$2:$F$100,$S73)-1)),0)-1,INDEX($G$2:$G$100,$S73)),HQ73 ))), HQ73)</f>
        <v/>
      </c>
      <c r="HW73" s="0" t="str">
        <f aca="false">IF(OR(HR73=-1,IFERROR(INDEX(HR$2:HR$100,HS73),999)&gt;=0,IFERROR(INDEX(HT$2:HT$100,HS73),999)&gt;=0),IF(OR(HT73=-1,IFERROR(INDEX(HR$2:HR$100,HU73),999)&gt;=0,IFERROR(INDEX(HT$2:HT$100,HU73),999)&gt;=0),HV73,                REPLACE(HV73,HT73,IFERROR(FIND(" ",HV73,HT73),999)-HT73,                    SUBSTITUTE(INDEX(HV$2:HV$100,HU73),"$","")                  )), REPLACE(HV73,HR73,IFERROR(FIND(" ",HV73,HR73),999)-HR73,                   SUBSTITUTE(INDEX(HV$2:HV$100,HS73),"$","")                  ) )</f>
        <v/>
      </c>
      <c r="HX73" s="0" t="n">
        <f aca="false">IFERROR(FIND("f_",LOWER(HW73)),-1)</f>
        <v>-1</v>
      </c>
      <c r="HY73" s="0" t="n">
        <f aca="false">IF(HX73=-1,-1, VALUE(MID(HW73,HX73+2, IFERROR(FIND(" ",HW73,HX73),999)-HX73-2)))</f>
        <v>-1</v>
      </c>
      <c r="HZ73" s="0" t="n">
        <f aca="false">IFERROR(FIND("r_",LOWER(HW73)),-1)</f>
        <v>-1</v>
      </c>
      <c r="IA73" s="0" t="n">
        <f aca="false">IF(HZ73=-1,-1, ROW(HZ73)-1+VALUE(MID(HW73,HZ73+2, IFERROR(FIND(" ",HW73,HZ73),999)-HZ73-2)))</f>
        <v>-1</v>
      </c>
      <c r="IB73" s="0" t="str">
        <f aca="false">IF(AND(ISERROR(FIND("$",HW73)),HX73&lt;0,HZ73&lt;0,$S73&gt;0), IF(INDEX($D$2:$D$100,$S73)="num","$"&amp;TRIM(SUBSTITUTE(HW73,",",INDEX($F$2:$F$100,$S73)&amp;","))&amp;INDEX($F$2:$F$100,$S73), IF(INDEX($D$2:$D$100,$S73)="excl","$"&amp;REPLACE(HW73,      IFERROR(FIND(CHAR(1),SUBSTITUTE(HW73,",",CHAR(1),INDEX($F$2:$F$100,$S73)-1)),1),      IFERROR(FIND(CHAR(1),SUBSTITUTE(HW73,",",CHAR(1),INDEX($F$2:$F$100,$S73))),99)-          IFERROR(FIND(CHAR(1),SUBSTITUTE(HW73,",",CHAR(1),INDEX($F$2:$F$100,$S73)-1)),0),""), IF(INDEX($D$2:$D$100,$S73)="repl","$"&amp;REPLACE(HW73,      IFERROR(FIND(CHAR(1),SUBSTITUTE(HW73,",",CHAR(1),INDEX($F$2:$F$100,$S73)-1))+1,1),      IFERROR(FIND(CHAR(1),SUBSTITUTE(HW73,",",CHAR(1),INDEX($F$2:$F$100,$S73))),99)-          IFERROR(FIND(CHAR(1),SUBSTITUTE(HW73,",",CHAR(1),INDEX($F$2:$F$100,$S73)-1)),0)-1,INDEX($G$2:$G$100,$S73)),HW73 ))), HW73)</f>
        <v/>
      </c>
      <c r="IC73" s="0" t="str">
        <f aca="false">IF(OR(HX73=-1,IFERROR(INDEX(HX$2:HX$100,HY73),999)&gt;=0,IFERROR(INDEX(HZ$2:HZ$100,HY73),999)&gt;=0),IF(OR(HZ73=-1,IFERROR(INDEX(HX$2:HX$100,IA73),999)&gt;=0,IFERROR(INDEX(HZ$2:HZ$100,IA73),999)&gt;=0),IB73,                REPLACE(IB73,HZ73,IFERROR(FIND(" ",IB73,HZ73),999)-HZ73,                    SUBSTITUTE(INDEX(IB$2:IB$100,IA73),"$","")                  )), REPLACE(IB73,HX73,IFERROR(FIND(" ",IB73,HX73),999)-HX73,                   SUBSTITUTE(INDEX(IB$2:IB$100,HY73),"$","")                  ) )</f>
        <v/>
      </c>
      <c r="ID73" s="0" t="n">
        <f aca="false">IFERROR(FIND("f_",LOWER(IC73)),-1)</f>
        <v>-1</v>
      </c>
      <c r="IE73" s="0" t="n">
        <f aca="false">IF(ID73=-1,-1, VALUE(MID(IC73,ID73+2, IFERROR(FIND(" ",IC73,ID73),999)-ID73-2)))</f>
        <v>-1</v>
      </c>
      <c r="IF73" s="0" t="n">
        <f aca="false">IFERROR(FIND("r_",LOWER(IC73)),-1)</f>
        <v>-1</v>
      </c>
      <c r="IG73" s="0" t="n">
        <f aca="false">IF(IF73=-1,-1, ROW(IF73)-1+VALUE(MID(IC73,IF73+2, IFERROR(FIND(" ",IC73,IF73),999)-IF73-2)))</f>
        <v>-1</v>
      </c>
      <c r="IH73" s="0" t="str">
        <f aca="false">IF(AND(ISERROR(FIND("$",IC73)),ID73&lt;0,IF73&lt;0,$S73&gt;0), IF(INDEX($D$2:$D$100,$S73)="num","$"&amp;TRIM(SUBSTITUTE(IC73,",",INDEX($F$2:$F$100,$S73)&amp;","))&amp;INDEX($F$2:$F$100,$S73), IF(INDEX($D$2:$D$100,$S73)="excl","$"&amp;REPLACE(IC73,      IFERROR(FIND(CHAR(1),SUBSTITUTE(IC73,",",CHAR(1),INDEX($F$2:$F$100,$S73)-1)),1),      IFERROR(FIND(CHAR(1),SUBSTITUTE(IC73,",",CHAR(1),INDEX($F$2:$F$100,$S73))),99)-          IFERROR(FIND(CHAR(1),SUBSTITUTE(IC73,",",CHAR(1),INDEX($F$2:$F$100,$S73)-1)),0),""), IF(INDEX($D$2:$D$100,$S73)="repl","$"&amp;REPLACE(IC73,      IFERROR(FIND(CHAR(1),SUBSTITUTE(IC73,",",CHAR(1),INDEX($F$2:$F$100,$S73)-1))+1,1),      IFERROR(FIND(CHAR(1),SUBSTITUTE(IC73,",",CHAR(1),INDEX($F$2:$F$100,$S73))),99)-          IFERROR(FIND(CHAR(1),SUBSTITUTE(IC73,",",CHAR(1),INDEX($F$2:$F$100,$S73)-1)),0)-1,INDEX($G$2:$G$100,$S73)),IC73 ))), IC73)</f>
        <v/>
      </c>
      <c r="II73" s="0" t="str">
        <f aca="false">IF(OR(ID73=-1,IFERROR(INDEX(ID$2:ID$100,IE73),999)&gt;=0,IFERROR(INDEX(IF$2:IF$100,IE73),999)&gt;=0),IF(OR(IF73=-1,IFERROR(INDEX(ID$2:ID$100,IG73),999)&gt;=0,IFERROR(INDEX(IF$2:IF$100,IG73),999)&gt;=0),IH73,                REPLACE(IH73,IF73,IFERROR(FIND(" ",IH73,IF73),999)-IF73,                    SUBSTITUTE(INDEX(IH$2:IH$100,IG73),"$","")                  )), REPLACE(IH73,ID73,IFERROR(FIND(" ",IH73,ID73),999)-ID73,                   SUBSTITUTE(INDEX(IH$2:IH$100,IE73),"$","")                  ) )</f>
        <v/>
      </c>
      <c r="IJ73" s="0" t="n">
        <f aca="false">IFERROR(FIND("f_",LOWER(II73)),-1)</f>
        <v>-1</v>
      </c>
      <c r="IK73" s="0" t="n">
        <f aca="false">IF(IJ73=-1,-1, VALUE(MID(II73,IJ73+2, IFERROR(FIND(" ",II73,IJ73),999)-IJ73-2)))</f>
        <v>-1</v>
      </c>
      <c r="IL73" s="0" t="n">
        <f aca="false">IFERROR(FIND("r_",LOWER(II73)),-1)</f>
        <v>-1</v>
      </c>
      <c r="IM73" s="0" t="n">
        <f aca="false">IF(IL73=-1,-1, ROW(IL73)-1+VALUE(MID(II73,IL73+2, IFERROR(FIND(" ",II73,IL73),999)-IL73-2)))</f>
        <v>-1</v>
      </c>
      <c r="IN73" s="0" t="str">
        <f aca="false">IF(AND(ISERROR(FIND("$",II73)),IJ73&lt;0,IL73&lt;0,$S73&gt;0), IF(INDEX($D$2:$D$100,$S73)="num","$"&amp;TRIM(SUBSTITUTE(II73,",",INDEX($F$2:$F$100,$S73)&amp;","))&amp;INDEX($F$2:$F$100,$S73), IF(INDEX($D$2:$D$100,$S73)="excl","$"&amp;REPLACE(II73,      IFERROR(FIND(CHAR(1),SUBSTITUTE(II73,",",CHAR(1),INDEX($F$2:$F$100,$S73)-1)),1),      IFERROR(FIND(CHAR(1),SUBSTITUTE(II73,",",CHAR(1),INDEX($F$2:$F$100,$S73))),99)-          IFERROR(FIND(CHAR(1),SUBSTITUTE(II73,",",CHAR(1),INDEX($F$2:$F$100,$S73)-1)),0),""), IF(INDEX($D$2:$D$100,$S73)="repl","$"&amp;REPLACE(II73,      IFERROR(FIND(CHAR(1),SUBSTITUTE(II73,",",CHAR(1),INDEX($F$2:$F$100,$S73)-1))+1,1),      IFERROR(FIND(CHAR(1),SUBSTITUTE(II73,",",CHAR(1),INDEX($F$2:$F$100,$S73))),99)-          IFERROR(FIND(CHAR(1),SUBSTITUTE(II73,",",CHAR(1),INDEX($F$2:$F$100,$S73)-1)),0)-1,INDEX($G$2:$G$100,$S73)),II73 ))), II73)</f>
        <v/>
      </c>
      <c r="IO73" s="0" t="str">
        <f aca="false">IF(OR(IJ73=-1,IFERROR(INDEX(IJ$2:IJ$100,IK73),999)&gt;=0,IFERROR(INDEX(IL$2:IL$100,IK73),999)&gt;=0),IF(OR(IL73=-1,IFERROR(INDEX(IJ$2:IJ$100,IM73),999)&gt;=0,IFERROR(INDEX(IL$2:IL$100,IM73),999)&gt;=0),IN73,                REPLACE(IN73,IL73,IFERROR(FIND(" ",IN73,IL73),999)-IL73,                    SUBSTITUTE(INDEX(IN$2:IN$100,IM73),"$","")                  )), REPLACE(IN73,IJ73,IFERROR(FIND(" ",IN73,IJ73),999)-IJ73,                   SUBSTITUTE(INDEX(IN$2:IN$100,IK73),"$","")                  ) )</f>
        <v/>
      </c>
      <c r="IP73" s="0" t="n">
        <f aca="false">IFERROR(FIND("f_",LOWER(IO73)),-1)</f>
        <v>-1</v>
      </c>
      <c r="IQ73" s="0" t="n">
        <f aca="false">IF(IP73=-1,-1, VALUE(MID(IO73,IP73+2, IFERROR(FIND(" ",IO73,IP73),999)-IP73-2)))</f>
        <v>-1</v>
      </c>
      <c r="IR73" s="0" t="n">
        <f aca="false">IFERROR(FIND("r_",LOWER(IO73)),-1)</f>
        <v>-1</v>
      </c>
      <c r="IS73" s="0" t="n">
        <f aca="false">IF(IR73=-1,-1, ROW(IR73)-1+VALUE(MID(IO73,IR73+2, IFERROR(FIND(" ",IO73,IR73),999)-IR73-2)))</f>
        <v>-1</v>
      </c>
      <c r="IT73" s="0" t="str">
        <f aca="false">IF(AND(ISERROR(FIND("$",IO73)),IP73&lt;0,IR73&lt;0,$S73&gt;0), IF(INDEX($D$2:$D$100,$S73)="num","$"&amp;TRIM(SUBSTITUTE(IO73,",",INDEX($F$2:$F$100,$S73)&amp;","))&amp;INDEX($F$2:$F$100,$S73), IF(INDEX($D$2:$D$100,$S73)="excl","$"&amp;REPLACE(IO73,      IFERROR(FIND(CHAR(1),SUBSTITUTE(IO73,",",CHAR(1),INDEX($F$2:$F$100,$S73)-1)),1),      IFERROR(FIND(CHAR(1),SUBSTITUTE(IO73,",",CHAR(1),INDEX($F$2:$F$100,$S73))),99)-          IFERROR(FIND(CHAR(1),SUBSTITUTE(IO73,",",CHAR(1),INDEX($F$2:$F$100,$S73)-1)),0),""), IF(INDEX($D$2:$D$100,$S73)="repl","$"&amp;REPLACE(IO73,      IFERROR(FIND(CHAR(1),SUBSTITUTE(IO73,",",CHAR(1),INDEX($F$2:$F$100,$S73)-1))+1,1),      IFERROR(FIND(CHAR(1),SUBSTITUTE(IO73,",",CHAR(1),INDEX($F$2:$F$100,$S73))),99)-          IFERROR(FIND(CHAR(1),SUBSTITUTE(IO73,",",CHAR(1),INDEX($F$2:$F$100,$S73)-1)),0)-1,INDEX($G$2:$G$100,$S73)),IO73 ))), IO73)</f>
        <v/>
      </c>
      <c r="IU73" s="0" t="str">
        <f aca="false">IF(OR(IP73=-1,IFERROR(INDEX(IP$2:IP$100,IQ73),999)&gt;=0,IFERROR(INDEX(IR$2:IR$100,IQ73),999)&gt;=0),IF(OR(IR73=-1,IFERROR(INDEX(IP$2:IP$100,IS73),999)&gt;=0,IFERROR(INDEX(IR$2:IR$100,IS73),999)&gt;=0),IT73,                REPLACE(IT73,IR73,IFERROR(FIND(" ",IT73,IR73),999)-IR73,                    SUBSTITUTE(INDEX(IT$2:IT$100,IS73),"$","")                  )), REPLACE(IT73,IP73,IFERROR(FIND(" ",IT73,IP73),999)-IP73,                   SUBSTITUTE(INDEX(IT$2:IT$100,IQ73),"$","")                  ) )</f>
        <v/>
      </c>
      <c r="IV73" s="0" t="n">
        <f aca="false">IFERROR(FIND("f_",LOWER(IU73)),-1)</f>
        <v>-1</v>
      </c>
      <c r="IW73" s="0" t="n">
        <f aca="false">IF(IV73=-1,-1, VALUE(MID(IU73,IV73+2, IFERROR(FIND(" ",IU73,IV73),999)-IV73-2)))</f>
        <v>-1</v>
      </c>
      <c r="IX73" s="0" t="n">
        <f aca="false">IFERROR(FIND("r_",LOWER(IU73)),-1)</f>
        <v>-1</v>
      </c>
      <c r="IY73" s="0" t="n">
        <f aca="false">IF(IX73=-1,-1, ROW(IX73)-1+VALUE(MID(IU73,IX73+2, IFERROR(FIND(" ",IU73,IX73),999)-IX73-2)))</f>
        <v>-1</v>
      </c>
      <c r="IZ73" s="0" t="str">
        <f aca="false">IF(AND(ISERROR(FIND("$",IU73)),IV73&lt;0,IX73&lt;0,$S73&gt;0), IF(INDEX($D$2:$D$100,$S73)="num","$"&amp;TRIM(SUBSTITUTE(IU73,",",INDEX($F$2:$F$100,$S73)&amp;","))&amp;INDEX($F$2:$F$100,$S73), IF(INDEX($D$2:$D$100,$S73)="excl","$"&amp;REPLACE(IU73,      IFERROR(FIND(CHAR(1),SUBSTITUTE(IU73,",",CHAR(1),INDEX($F$2:$F$100,$S73)-1)),1),      IFERROR(FIND(CHAR(1),SUBSTITUTE(IU73,",",CHAR(1),INDEX($F$2:$F$100,$S73))),99)-          IFERROR(FIND(CHAR(1),SUBSTITUTE(IU73,",",CHAR(1),INDEX($F$2:$F$100,$S73)-1)),0),""), IF(INDEX($D$2:$D$100,$S73)="repl","$"&amp;REPLACE(IU73,      IFERROR(FIND(CHAR(1),SUBSTITUTE(IU73,",",CHAR(1),INDEX($F$2:$F$100,$S73)-1))+1,1),      IFERROR(FIND(CHAR(1),SUBSTITUTE(IU73,",",CHAR(1),INDEX($F$2:$F$100,$S73))),99)-          IFERROR(FIND(CHAR(1),SUBSTITUTE(IU73,",",CHAR(1),INDEX($F$2:$F$100,$S73)-1)),0)-1,INDEX($G$2:$G$100,$S73)),IU73 ))), IU73)</f>
        <v/>
      </c>
      <c r="JA73" s="0" t="str">
        <f aca="false">IF(OR(IV73=-1,IFERROR(INDEX(IV$2:IV$100,IW73),999)&gt;=0,IFERROR(INDEX(IX$2:IX$100,IW73),999)&gt;=0),IF(OR(IX73=-1,IFERROR(INDEX(IV$2:IV$100,IY73),999)&gt;=0,IFERROR(INDEX(IX$2:IX$100,IY73),999)&gt;=0),IZ73,                REPLACE(IZ73,IX73,IFERROR(FIND(" ",IZ73,IX73),999)-IX73,                    SUBSTITUTE(INDEX(IZ$2:IZ$100,IY73),"$","")                  )), REPLACE(IZ73,IV73,IFERROR(FIND(" ",IZ73,IV73),999)-IV73,                   SUBSTITUTE(INDEX(IZ$2:IZ$100,IW73),"$","")                  ) )</f>
        <v/>
      </c>
      <c r="JB73" s="0" t="n">
        <f aca="false">IFERROR(FIND("f_",LOWER(JA73)),-1)</f>
        <v>-1</v>
      </c>
      <c r="JC73" s="0" t="n">
        <f aca="false">IF(JB73=-1,-1, VALUE(MID(JA73,JB73+2, IFERROR(FIND(" ",JA73,JB73),999)-JB73-2)))</f>
        <v>-1</v>
      </c>
      <c r="JD73" s="0" t="n">
        <f aca="false">IFERROR(FIND("r_",LOWER(JA73)),-1)</f>
        <v>-1</v>
      </c>
      <c r="JE73" s="0" t="n">
        <f aca="false">IF(JD73=-1,-1, ROW(JD73)-1+VALUE(MID(JA73,JD73+2, IFERROR(FIND(" ",JA73,JD73),999)-JD73-2)))</f>
        <v>-1</v>
      </c>
      <c r="JF73" s="0" t="str">
        <f aca="false">IF(AND(ISERROR(FIND("$",JA73)),JB73&lt;0,JD73&lt;0,$S73&gt;0), IF(INDEX($D$2:$D$100,$S73)="num","$"&amp;TRIM(SUBSTITUTE(JA73,",",INDEX($F$2:$F$100,$S73)&amp;","))&amp;INDEX($F$2:$F$100,$S73), IF(INDEX($D$2:$D$100,$S73)="excl","$"&amp;REPLACE(JA73,      IFERROR(FIND(CHAR(1),SUBSTITUTE(JA73,",",CHAR(1),INDEX($F$2:$F$100,$S73)-1)),1),      IFERROR(FIND(CHAR(1),SUBSTITUTE(JA73,",",CHAR(1),INDEX($F$2:$F$100,$S73))),99)-          IFERROR(FIND(CHAR(1),SUBSTITUTE(JA73,",",CHAR(1),INDEX($F$2:$F$100,$S73)-1)),0),""), IF(INDEX($D$2:$D$100,$S73)="repl","$"&amp;REPLACE(JA73,      IFERROR(FIND(CHAR(1),SUBSTITUTE(JA73,",",CHAR(1),INDEX($F$2:$F$100,$S73)-1))+1,1),      IFERROR(FIND(CHAR(1),SUBSTITUTE(JA73,",",CHAR(1),INDEX($F$2:$F$100,$S73))),99)-          IFERROR(FIND(CHAR(1),SUBSTITUTE(JA73,",",CHAR(1),INDEX($F$2:$F$100,$S73)-1)),0)-1,INDEX($G$2:$G$100,$S73)),JA73 ))), JA73)</f>
        <v/>
      </c>
      <c r="JG73" s="0" t="str">
        <f aca="false">IF(OR(JB73=-1,IFERROR(INDEX(JB$2:JB$100,JC73),999)&gt;=0,IFERROR(INDEX(JD$2:JD$100,JC73),999)&gt;=0),IF(OR(JD73=-1,IFERROR(INDEX(JB$2:JB$100,JE73),999)&gt;=0,IFERROR(INDEX(JD$2:JD$100,JE73),999)&gt;=0),JF73,                REPLACE(JF73,JD73,IFERROR(FIND(" ",JF73,JD73),999)-JD73,                    SUBSTITUTE(INDEX(JF$2:JF$100,JE73),"$","")                  )), REPLACE(JF73,JB73,IFERROR(FIND(" ",JF73,JB73),999)-JB73,                   SUBSTITUTE(INDEX(JF$2:JF$100,JC73),"$","")                  ) )</f>
        <v/>
      </c>
      <c r="JH73" s="0" t="n">
        <f aca="false">IFERROR(FIND("f_",LOWER(JG73)),-1)</f>
        <v>-1</v>
      </c>
      <c r="JI73" s="0" t="n">
        <f aca="false">IF(JH73=-1,-1, VALUE(MID(JG73,JH73+2, IFERROR(FIND(" ",JG73,JH73),999)-JH73-2)))</f>
        <v>-1</v>
      </c>
      <c r="JJ73" s="0" t="n">
        <f aca="false">IFERROR(FIND("r_",LOWER(JG73)),-1)</f>
        <v>-1</v>
      </c>
      <c r="JK73" s="0" t="n">
        <f aca="false">IF(JJ73=-1,-1, ROW(JJ73)-1+VALUE(MID(JG73,JJ73+2, IFERROR(FIND(" ",JG73,JJ73),999)-JJ73-2)))</f>
        <v>-1</v>
      </c>
      <c r="JL73" s="0" t="str">
        <f aca="false">IF(AND(ISERROR(FIND("$",JG73)),JH73&lt;0,JJ73&lt;0,$S73&gt;0), IF(INDEX($D$2:$D$100,$S73)="num","$"&amp;TRIM(SUBSTITUTE(JG73,",",INDEX($F$2:$F$100,$S73)&amp;","))&amp;INDEX($F$2:$F$100,$S73), IF(INDEX($D$2:$D$100,$S73)="excl","$"&amp;REPLACE(JG73,      IFERROR(FIND(CHAR(1),SUBSTITUTE(JG73,",",CHAR(1),INDEX($F$2:$F$100,$S73)-1)),1),      IFERROR(FIND(CHAR(1),SUBSTITUTE(JG73,",",CHAR(1),INDEX($F$2:$F$100,$S73))),99)-          IFERROR(FIND(CHAR(1),SUBSTITUTE(JG73,",",CHAR(1),INDEX($F$2:$F$100,$S73)-1)),0),""), IF(INDEX($D$2:$D$100,$S73)="repl","$"&amp;REPLACE(JG73,      IFERROR(FIND(CHAR(1),SUBSTITUTE(JG73,",",CHAR(1),INDEX($F$2:$F$100,$S73)-1))+1,1),      IFERROR(FIND(CHAR(1),SUBSTITUTE(JG73,",",CHAR(1),INDEX($F$2:$F$100,$S73))),99)-          IFERROR(FIND(CHAR(1),SUBSTITUTE(JG73,",",CHAR(1),INDEX($F$2:$F$100,$S73)-1)),0)-1,INDEX($G$2:$G$100,$S73)),JG73 ))), JG73)</f>
        <v/>
      </c>
      <c r="JM73" s="0" t="str">
        <f aca="false">IF(OR(JH73=-1,IFERROR(INDEX(JH$2:JH$100,JI73),999)&gt;=0,IFERROR(INDEX(JJ$2:JJ$100,JI73),999)&gt;=0),IF(OR(JJ73=-1,IFERROR(INDEX(JH$2:JH$100,JK73),999)&gt;=0,IFERROR(INDEX(JJ$2:JJ$100,JK73),999)&gt;=0),JL73,                REPLACE(JL73,JJ73,IFERROR(FIND(" ",JL73,JJ73),999)-JJ73,                    SUBSTITUTE(INDEX(JL$2:JL$100,JK73),"$","")                  )), REPLACE(JL73,JH73,IFERROR(FIND(" ",JL73,JH73),999)-JH73,                   SUBSTITUTE(INDEX(JL$2:JL$100,JI73),"$","")                  ) )</f>
        <v/>
      </c>
      <c r="JN73" s="0" t="n">
        <f aca="false">IFERROR(FIND("f_",LOWER(JM73)),-1)</f>
        <v>-1</v>
      </c>
      <c r="JO73" s="0" t="n">
        <f aca="false">IF(JN73=-1,-1, VALUE(MID(JM73,JN73+2, IFERROR(FIND(" ",JM73,JN73),999)-JN73-2)))</f>
        <v>-1</v>
      </c>
      <c r="JP73" s="0" t="n">
        <f aca="false">IFERROR(FIND("r_",LOWER(JM73)),-1)</f>
        <v>-1</v>
      </c>
      <c r="JQ73" s="0" t="n">
        <f aca="false">IF(JP73=-1,-1, ROW(JP73)-1+VALUE(MID(JM73,JP73+2, IFERROR(FIND(" ",JM73,JP73),999)-JP73-2)))</f>
        <v>-1</v>
      </c>
      <c r="JR73" s="0" t="str">
        <f aca="false">IF(AND(ISERROR(FIND("$",JM73)),JN73&lt;0,JP73&lt;0,$S73&gt;0), IF(INDEX($D$2:$D$100,$S73)="num","$"&amp;TRIM(SUBSTITUTE(JM73,",",INDEX($F$2:$F$100,$S73)&amp;","))&amp;INDEX($F$2:$F$100,$S73), IF(INDEX($D$2:$D$100,$S73)="excl","$"&amp;REPLACE(JM73,      IFERROR(FIND(CHAR(1),SUBSTITUTE(JM73,",",CHAR(1),INDEX($F$2:$F$100,$S73)-1)),1),      IFERROR(FIND(CHAR(1),SUBSTITUTE(JM73,",",CHAR(1),INDEX($F$2:$F$100,$S73))),99)-          IFERROR(FIND(CHAR(1),SUBSTITUTE(JM73,",",CHAR(1),INDEX($F$2:$F$100,$S73)-1)),0),""), IF(INDEX($D$2:$D$100,$S73)="repl","$"&amp;REPLACE(JM73,      IFERROR(FIND(CHAR(1),SUBSTITUTE(JM73,",",CHAR(1),INDEX($F$2:$F$100,$S73)-1))+1,1),      IFERROR(FIND(CHAR(1),SUBSTITUTE(JM73,",",CHAR(1),INDEX($F$2:$F$100,$S73))),99)-          IFERROR(FIND(CHAR(1),SUBSTITUTE(JM73,",",CHAR(1),INDEX($F$2:$F$100,$S73)-1)),0)-1,INDEX($G$2:$G$100,$S73)),JM73 ))), JM73)</f>
        <v/>
      </c>
      <c r="JS73" s="0" t="str">
        <f aca="false">IF(OR(JN73=-1,IFERROR(INDEX(JN$2:JN$100,JO73),999)&gt;=0,IFERROR(INDEX(JP$2:JP$100,JO73),999)&gt;=0),IF(OR(JP73=-1,IFERROR(INDEX(JN$2:JN$100,JQ73),999)&gt;=0,IFERROR(INDEX(JP$2:JP$100,JQ73),999)&gt;=0),JR73,                REPLACE(JR73,JP73,IFERROR(FIND(" ",JR73,JP73),999)-JP73,                    SUBSTITUTE(INDEX(JR$2:JR$100,JQ73),"$","")                  )), REPLACE(JR73,JN73,IFERROR(FIND(" ",JR73,JN73),999)-JN73,                   SUBSTITUTE(INDEX(JR$2:JR$100,JO73),"$","")                  ) )</f>
        <v/>
      </c>
      <c r="JT73" s="0" t="n">
        <f aca="false">IFERROR(FIND("f_",LOWER(JS73)),-1)</f>
        <v>-1</v>
      </c>
      <c r="JU73" s="0" t="n">
        <f aca="false">IF(JT73=-1,-1, VALUE(MID(JS73,JT73+2, IFERROR(FIND(" ",JS73,JT73),999)-JT73-2)))</f>
        <v>-1</v>
      </c>
      <c r="JV73" s="0" t="n">
        <f aca="false">IFERROR(FIND("r_",LOWER(JS73)),-1)</f>
        <v>-1</v>
      </c>
      <c r="JW73" s="0" t="n">
        <f aca="false">IF(JV73=-1,-1, ROW(JV73)-1+VALUE(MID(JS73,JV73+2, IFERROR(FIND(" ",JS73,JV73),999)-JV73-2)))</f>
        <v>-1</v>
      </c>
      <c r="JX73" s="0" t="str">
        <f aca="false">IF(AND(ISERROR(FIND("$",JS73)),JT73&lt;0,JV73&lt;0,$S73&gt;0), IF(INDEX($D$2:$D$100,$S73)="num","$"&amp;TRIM(SUBSTITUTE(JS73,",",INDEX($F$2:$F$100,$S73)&amp;","))&amp;INDEX($F$2:$F$100,$S73), IF(INDEX($D$2:$D$100,$S73)="excl","$"&amp;REPLACE(JS73,      IFERROR(FIND(CHAR(1),SUBSTITUTE(JS73,",",CHAR(1),INDEX($F$2:$F$100,$S73)-1)),1),      IFERROR(FIND(CHAR(1),SUBSTITUTE(JS73,",",CHAR(1),INDEX($F$2:$F$100,$S73))),99)-          IFERROR(FIND(CHAR(1),SUBSTITUTE(JS73,",",CHAR(1),INDEX($F$2:$F$100,$S73)-1)),0),""), IF(INDEX($D$2:$D$100,$S73)="repl","$"&amp;REPLACE(JS73,      IFERROR(FIND(CHAR(1),SUBSTITUTE(JS73,",",CHAR(1),INDEX($F$2:$F$100,$S73)-1))+1,1),      IFERROR(FIND(CHAR(1),SUBSTITUTE(JS73,",",CHAR(1),INDEX($F$2:$F$100,$S73))),99)-          IFERROR(FIND(CHAR(1),SUBSTITUTE(JS73,",",CHAR(1),INDEX($F$2:$F$100,$S73)-1)),0)-1,INDEX($G$2:$G$100,$S73)),JS73 ))), JS73)</f>
        <v/>
      </c>
      <c r="JY73" s="0" t="str">
        <f aca="false">IF(OR(JT73=-1,IFERROR(INDEX(JT$2:JT$100,JU73),999)&gt;=0,IFERROR(INDEX(JV$2:JV$100,JU73),999)&gt;=0),IF(OR(JV73=-1,IFERROR(INDEX(JT$2:JT$100,JW73),999)&gt;=0,IFERROR(INDEX(JV$2:JV$100,JW73),999)&gt;=0),JX73,                REPLACE(JX73,JV73,IFERROR(FIND(" ",JX73,JV73),999)-JV73,                    SUBSTITUTE(INDEX(JX$2:JX$100,JW73),"$","")                  )), REPLACE(JX73,JT73,IFERROR(FIND(" ",JX73,JT73),999)-JT73,                   SUBSTITUTE(INDEX(JX$2:JX$100,JU73),"$","")                  ) )</f>
        <v/>
      </c>
      <c r="JZ73" s="0" t="n">
        <f aca="false">IFERROR(FIND("f_",LOWER(JY73)),-1)</f>
        <v>-1</v>
      </c>
      <c r="KA73" s="0" t="n">
        <f aca="false">IF(JZ73=-1,-1, VALUE(MID(JY73,JZ73+2, IFERROR(FIND(" ",JY73,JZ73),999)-JZ73-2)))</f>
        <v>-1</v>
      </c>
      <c r="KB73" s="0" t="n">
        <f aca="false">IFERROR(FIND("r_",LOWER(JY73)),-1)</f>
        <v>-1</v>
      </c>
      <c r="KC73" s="0" t="n">
        <f aca="false">IF(KB73=-1,-1, ROW(KB73)-1+VALUE(MID(JY73,KB73+2, IFERROR(FIND(" ",JY73,KB73),999)-KB73-2)))</f>
        <v>-1</v>
      </c>
      <c r="KD73" s="0" t="str">
        <f aca="false">IF(AND(ISERROR(FIND("$",JY73)),JZ73&lt;0,KB73&lt;0,$S73&gt;0), IF(INDEX($D$2:$D$100,$S73)="num","$"&amp;TRIM(SUBSTITUTE(JY73,",",INDEX($F$2:$F$100,$S73)&amp;","))&amp;INDEX($F$2:$F$100,$S73), IF(INDEX($D$2:$D$100,$S73)="excl","$"&amp;REPLACE(JY73,      IFERROR(FIND(CHAR(1),SUBSTITUTE(JY73,",",CHAR(1),INDEX($F$2:$F$100,$S73)-1)),1),      IFERROR(FIND(CHAR(1),SUBSTITUTE(JY73,",",CHAR(1),INDEX($F$2:$F$100,$S73))),99)-          IFERROR(FIND(CHAR(1),SUBSTITUTE(JY73,",",CHAR(1),INDEX($F$2:$F$100,$S73)-1)),0),""), IF(INDEX($D$2:$D$100,$S73)="repl","$"&amp;REPLACE(JY73,      IFERROR(FIND(CHAR(1),SUBSTITUTE(JY73,",",CHAR(1),INDEX($F$2:$F$100,$S73)-1))+1,1),      IFERROR(FIND(CHAR(1),SUBSTITUTE(JY73,",",CHAR(1),INDEX($F$2:$F$100,$S73))),99)-          IFERROR(FIND(CHAR(1),SUBSTITUTE(JY73,",",CHAR(1),INDEX($F$2:$F$100,$S73)-1)),0)-1,INDEX($G$2:$G$100,$S73)),JY73 ))), JY73)</f>
        <v/>
      </c>
      <c r="KE73" s="0" t="str">
        <f aca="false">IF(OR(JZ73=-1,IFERROR(INDEX(JZ$2:JZ$100,KA73),999)&gt;=0,IFERROR(INDEX(KB$2:KB$100,KA73),999)&gt;=0),IF(OR(KB73=-1,IFERROR(INDEX(JZ$2:JZ$100,KC73),999)&gt;=0,IFERROR(INDEX(KB$2:KB$100,KC73),999)&gt;=0),KD73,                REPLACE(KD73,KB73,IFERROR(FIND(" ",KD73,KB73),999)-KB73,                    SUBSTITUTE(INDEX(KD$2:KD$100,KC73),"$","")                  )), REPLACE(KD73,JZ73,IFERROR(FIND(" ",KD73,JZ73),999)-JZ73,                   SUBSTITUTE(INDEX(KD$2:KD$100,KA73),"$","")                  ) )</f>
        <v/>
      </c>
    </row>
    <row r="74" customFormat="false" ht="13.8" hidden="false" customHeight="false" outlineLevel="0" collapsed="false">
      <c r="D74" s="1"/>
      <c r="L74" s="0" t="str">
        <f aca="false">KE74</f>
        <v/>
      </c>
      <c r="O74" s="0" t="e">
        <f aca="false">IF(D74="cols", VLOOKUP(E74,$A$5:$B$20,2,0), NA())</f>
        <v>#N/A</v>
      </c>
      <c r="P74" s="0" t="e">
        <f aca="false">IFERROR(O74,VLOOKUP($D74,Relcols!$A:$E,5,0))</f>
        <v>#N/A</v>
      </c>
      <c r="Q74" s="0" t="e">
        <f aca="false">SUBSTITUTE(SUBSTITUTE(SUBSTITUTE(SUBSTITUTE(P74,"parm1",E74),"parm2",F74),"parm3",G74),"parm4",H74)</f>
        <v>#N/A</v>
      </c>
      <c r="R74" s="0" t="str">
        <f aca="false">IFERROR(VLOOKUP(ROW($A73),$J$2:$Q$100,COLUMN(Q73)-COLUMN(J73)+1,0),"")</f>
        <v/>
      </c>
      <c r="S74" s="0" t="n">
        <f aca="false">IFERROR(MATCH(ROW(A73),$J$2:$J$100,0),0)</f>
        <v>0</v>
      </c>
      <c r="U74" s="0" t="str">
        <f aca="false">R74</f>
        <v/>
      </c>
      <c r="V74" s="0" t="n">
        <f aca="false">IFERROR(FIND("f_",LOWER(U74)),-1)</f>
        <v>-1</v>
      </c>
      <c r="W74" s="0" t="n">
        <f aca="false">IF(V74=-1,-1, VALUE(MID(U74,V74+2, IFERROR(FIND(" ",U74,V74),999)-V74-2)))</f>
        <v>-1</v>
      </c>
      <c r="X74" s="0" t="n">
        <f aca="false">IFERROR(FIND("r_",LOWER(U74)),-1)</f>
        <v>-1</v>
      </c>
      <c r="Y74" s="0" t="n">
        <f aca="false">IF(X74=-1,-1, ROW(X74)-1+VALUE(MID(U74,X74+2, IFERROR(FIND(" ",U74,X74),999)-X74-2)))</f>
        <v>-1</v>
      </c>
      <c r="Z74" s="0" t="str">
        <f aca="false">IF(AND(ISERROR(FIND("$",U74)),V74&lt;0,X74&lt;0,$S74&gt;0), IF(INDEX($D$2:$D$100,$S74)="num","$"&amp;TRIM(SUBSTITUTE(U74,",",INDEX($F$2:$F$100,$S74)&amp;","))&amp;INDEX($F$2:$F$100,$S74), IF(INDEX($D$2:$D$100,$S74)="excl","$"&amp;REPLACE(U74,      IFERROR(FIND(CHAR(1),SUBSTITUTE(U74,",",CHAR(1),INDEX($F$2:$F$100,$S74)-1)),1),      IFERROR(FIND(CHAR(1),SUBSTITUTE(U74,",",CHAR(1),INDEX($F$2:$F$100,$S74))),99)-          IFERROR(FIND(CHAR(1),SUBSTITUTE(U74,",",CHAR(1),INDEX($F$2:$F$100,$S74)-1)),0),""), IF(INDEX($D$2:$D$100,$S74)="repl","$"&amp;REPLACE(U74,      IFERROR(FIND(CHAR(1),SUBSTITUTE(U74,",",CHAR(1),INDEX($F$2:$F$100,$S74)-1))+1,1),      IFERROR(FIND(CHAR(1),SUBSTITUTE(U74,",",CHAR(1),INDEX($F$2:$F$100,$S74))),99)-          IFERROR(FIND(CHAR(1),SUBSTITUTE(U74,",",CHAR(1),INDEX($F$2:$F$100,$S74)-1)),0)-1,INDEX($G$2:$G$100,$S74)),U74 ))), U74)</f>
        <v/>
      </c>
      <c r="AA74" s="0" t="str">
        <f aca="false">IF(OR(V74=-1,IFERROR(INDEX(V$2:V$100,W74),999)&gt;=0,IFERROR(INDEX(X$2:X$100,W74),999)&gt;=0),IF(OR(X74=-1,IFERROR(INDEX(V$2:V$100,Y74),999)&gt;=0,IFERROR(INDEX(X$2:X$100,Y74),999)&gt;=0),Z74,                REPLACE(Z74,X74,IFERROR(FIND(" ",Z74,X74),999)-X74,                    SUBSTITUTE(INDEX(Z$2:Z$100,Y74),"$","")                  )), REPLACE(Z74,V74,IFERROR(FIND(" ",Z74,V74),999)-V74,                   SUBSTITUTE(INDEX(Z$2:Z$100,W74),"$","")                  ) )</f>
        <v/>
      </c>
      <c r="AB74" s="0" t="n">
        <f aca="false">IFERROR(FIND("f_",LOWER(AA74)),-1)</f>
        <v>-1</v>
      </c>
      <c r="AC74" s="0" t="n">
        <f aca="false">IF(AB74=-1,-1, VALUE(MID(AA74,AB74+2, IFERROR(FIND(" ",AA74,AB74),999)-AB74-2)))</f>
        <v>-1</v>
      </c>
      <c r="AD74" s="0" t="n">
        <f aca="false">IFERROR(FIND("r_",LOWER(AA74)),-1)</f>
        <v>-1</v>
      </c>
      <c r="AE74" s="0" t="n">
        <f aca="false">IF(AD74=-1,-1, ROW(AD74)-1+VALUE(MID(AA74,AD74+2, IFERROR(FIND(" ",AA74,AD74),999)-AD74-2)))</f>
        <v>-1</v>
      </c>
      <c r="AF74" s="0" t="str">
        <f aca="false">IF(AND(ISERROR(FIND("$",AA74)),AB74&lt;0,AD74&lt;0,$S74&gt;0), IF(INDEX($D$2:$D$100,$S74)="num","$"&amp;TRIM(SUBSTITUTE(AA74,",",INDEX($F$2:$F$100,$S74)&amp;","))&amp;INDEX($F$2:$F$100,$S74), IF(INDEX($D$2:$D$100,$S74)="excl","$"&amp;REPLACE(AA74,      IFERROR(FIND(CHAR(1),SUBSTITUTE(AA74,",",CHAR(1),INDEX($F$2:$F$100,$S74)-1)),1),      IFERROR(FIND(CHAR(1),SUBSTITUTE(AA74,",",CHAR(1),INDEX($F$2:$F$100,$S74))),99)-          IFERROR(FIND(CHAR(1),SUBSTITUTE(AA74,",",CHAR(1),INDEX($F$2:$F$100,$S74)-1)),0),""), IF(INDEX($D$2:$D$100,$S74)="repl","$"&amp;REPLACE(AA74,      IFERROR(FIND(CHAR(1),SUBSTITUTE(AA74,",",CHAR(1),INDEX($F$2:$F$100,$S74)-1))+1,1),      IFERROR(FIND(CHAR(1),SUBSTITUTE(AA74,",",CHAR(1),INDEX($F$2:$F$100,$S74))),99)-          IFERROR(FIND(CHAR(1),SUBSTITUTE(AA74,",",CHAR(1),INDEX($F$2:$F$100,$S74)-1)),0)-1,INDEX($G$2:$G$100,$S74)),AA74 ))), AA74)</f>
        <v/>
      </c>
      <c r="AG74" s="0" t="str">
        <f aca="false">IF(OR(AB74=-1,IFERROR(INDEX(AB$2:AB$100,AC74),999)&gt;=0,IFERROR(INDEX(AD$2:AD$100,AC74),999)&gt;=0),IF(OR(AD74=-1,IFERROR(INDEX(AB$2:AB$100,AE74),999)&gt;=0,IFERROR(INDEX(AD$2:AD$100,AE74),999)&gt;=0),AF74,                REPLACE(AF74,AD74,IFERROR(FIND(" ",AF74,AD74),999)-AD74,                    SUBSTITUTE(INDEX(AF$2:AF$100,AE74),"$","")                  )), REPLACE(AF74,AB74,IFERROR(FIND(" ",AF74,AB74),999)-AB74,                   SUBSTITUTE(INDEX(AF$2:AF$100,AC74),"$","")                  ) )</f>
        <v/>
      </c>
      <c r="AH74" s="0" t="n">
        <f aca="false">IFERROR(FIND("f_",LOWER(AG74)),-1)</f>
        <v>-1</v>
      </c>
      <c r="AI74" s="0" t="n">
        <f aca="false">IF(AH74=-1,-1, VALUE(MID(AG74,AH74+2, IFERROR(FIND(" ",AG74,AH74),999)-AH74-2)))</f>
        <v>-1</v>
      </c>
      <c r="AJ74" s="0" t="n">
        <f aca="false">IFERROR(FIND("r_",LOWER(AG74)),-1)</f>
        <v>-1</v>
      </c>
      <c r="AK74" s="0" t="n">
        <f aca="false">IF(AJ74=-1,-1, ROW(AJ74)-1+VALUE(MID(AG74,AJ74+2, IFERROR(FIND(" ",AG74,AJ74),999)-AJ74-2)))</f>
        <v>-1</v>
      </c>
      <c r="AL74" s="0" t="str">
        <f aca="false">IF(AND(ISERROR(FIND("$",AG74)),AH74&lt;0,AJ74&lt;0,$S74&gt;0), IF(INDEX($D$2:$D$100,$S74)="num","$"&amp;TRIM(SUBSTITUTE(AG74,",",INDEX($F$2:$F$100,$S74)&amp;","))&amp;INDEX($F$2:$F$100,$S74), IF(INDEX($D$2:$D$100,$S74)="excl","$"&amp;REPLACE(AG74,      IFERROR(FIND(CHAR(1),SUBSTITUTE(AG74,",",CHAR(1),INDEX($F$2:$F$100,$S74)-1)),1),      IFERROR(FIND(CHAR(1),SUBSTITUTE(AG74,",",CHAR(1),INDEX($F$2:$F$100,$S74))),99)-          IFERROR(FIND(CHAR(1),SUBSTITUTE(AG74,",",CHAR(1),INDEX($F$2:$F$100,$S74)-1)),0),""), IF(INDEX($D$2:$D$100,$S74)="repl","$"&amp;REPLACE(AG74,      IFERROR(FIND(CHAR(1),SUBSTITUTE(AG74,",",CHAR(1),INDEX($F$2:$F$100,$S74)-1))+1,1),      IFERROR(FIND(CHAR(1),SUBSTITUTE(AG74,",",CHAR(1),INDEX($F$2:$F$100,$S74))),99)-          IFERROR(FIND(CHAR(1),SUBSTITUTE(AG74,",",CHAR(1),INDEX($F$2:$F$100,$S74)-1)),0)-1,INDEX($G$2:$G$100,$S74)),AG74 ))), AG74)</f>
        <v/>
      </c>
      <c r="AM74" s="0" t="str">
        <f aca="false">IF(OR(AH74=-1,IFERROR(INDEX(AH$2:AH$100,AI74),999)&gt;=0,IFERROR(INDEX(AJ$2:AJ$100,AI74),999)&gt;=0),IF(OR(AJ74=-1,IFERROR(INDEX(AH$2:AH$100,AK74),999)&gt;=0,IFERROR(INDEX(AJ$2:AJ$100,AK74),999)&gt;=0),AL74,                REPLACE(AL74,AJ74,IFERROR(FIND(" ",AL74,AJ74),999)-AJ74,                    SUBSTITUTE(INDEX(AL$2:AL$100,AK74),"$","")                  )), REPLACE(AL74,AH74,IFERROR(FIND(" ",AL74,AH74),999)-AH74,                   SUBSTITUTE(INDEX(AL$2:AL$100,AI74),"$","")                  ) )</f>
        <v/>
      </c>
      <c r="AN74" s="0" t="n">
        <f aca="false">IFERROR(FIND("f_",LOWER(AM74)),-1)</f>
        <v>-1</v>
      </c>
      <c r="AO74" s="0" t="n">
        <f aca="false">IF(AN74=-1,-1, VALUE(MID(AM74,AN74+2, IFERROR(FIND(" ",AM74,AN74),999)-AN74-2)))</f>
        <v>-1</v>
      </c>
      <c r="AP74" s="0" t="n">
        <f aca="false">IFERROR(FIND("r_",LOWER(AM74)),-1)</f>
        <v>-1</v>
      </c>
      <c r="AQ74" s="0" t="n">
        <f aca="false">IF(AP74=-1,-1, ROW(AP74)-1+VALUE(MID(AM74,AP74+2, IFERROR(FIND(" ",AM74,AP74),999)-AP74-2)))</f>
        <v>-1</v>
      </c>
      <c r="AR74" s="0" t="str">
        <f aca="false">IF(AND(ISERROR(FIND("$",AM74)),AN74&lt;0,AP74&lt;0,$S74&gt;0), IF(INDEX($D$2:$D$100,$S74)="num","$"&amp;TRIM(SUBSTITUTE(AM74,",",INDEX($F$2:$F$100,$S74)&amp;","))&amp;INDEX($F$2:$F$100,$S74), IF(INDEX($D$2:$D$100,$S74)="excl","$"&amp;REPLACE(AM74,      IFERROR(FIND(CHAR(1),SUBSTITUTE(AM74,",",CHAR(1),INDEX($F$2:$F$100,$S74)-1)),1),      IFERROR(FIND(CHAR(1),SUBSTITUTE(AM74,",",CHAR(1),INDEX($F$2:$F$100,$S74))),99)-          IFERROR(FIND(CHAR(1),SUBSTITUTE(AM74,",",CHAR(1),INDEX($F$2:$F$100,$S74)-1)),0),""), IF(INDEX($D$2:$D$100,$S74)="repl","$"&amp;REPLACE(AM74,      IFERROR(FIND(CHAR(1),SUBSTITUTE(AM74,",",CHAR(1),INDEX($F$2:$F$100,$S74)-1))+1,1),      IFERROR(FIND(CHAR(1),SUBSTITUTE(AM74,",",CHAR(1),INDEX($F$2:$F$100,$S74))),99)-          IFERROR(FIND(CHAR(1),SUBSTITUTE(AM74,",",CHAR(1),INDEX($F$2:$F$100,$S74)-1)),0)-1,INDEX($G$2:$G$100,$S74)),AM74 ))), AM74)</f>
        <v/>
      </c>
      <c r="AS74" s="0" t="str">
        <f aca="false">IF(OR(AN74=-1,IFERROR(INDEX(AN$2:AN$100,AO74),999)&gt;=0,IFERROR(INDEX(AP$2:AP$100,AO74),999)&gt;=0),IF(OR(AP74=-1,IFERROR(INDEX(AN$2:AN$100,AQ74),999)&gt;=0,IFERROR(INDEX(AP$2:AP$100,AQ74),999)&gt;=0),AR74,                REPLACE(AR74,AP74,IFERROR(FIND(" ",AR74,AP74),999)-AP74,                    SUBSTITUTE(INDEX(AR$2:AR$100,AQ74),"$","")                  )), REPLACE(AR74,AN74,IFERROR(FIND(" ",AR74,AN74),999)-AN74,                   SUBSTITUTE(INDEX(AR$2:AR$100,AO74),"$","")                  ) )</f>
        <v/>
      </c>
      <c r="AT74" s="0" t="n">
        <f aca="false">IFERROR(FIND("f_",LOWER(AS74)),-1)</f>
        <v>-1</v>
      </c>
      <c r="AU74" s="0" t="n">
        <f aca="false">IF(AT74=-1,-1, VALUE(MID(AS74,AT74+2, IFERROR(FIND(" ",AS74,AT74),999)-AT74-2)))</f>
        <v>-1</v>
      </c>
      <c r="AV74" s="0" t="n">
        <f aca="false">IFERROR(FIND("r_",LOWER(AS74)),-1)</f>
        <v>-1</v>
      </c>
      <c r="AW74" s="0" t="n">
        <f aca="false">IF(AV74=-1,-1, ROW(AV74)-1+VALUE(MID(AS74,AV74+2, IFERROR(FIND(" ",AS74,AV74),999)-AV74-2)))</f>
        <v>-1</v>
      </c>
      <c r="AX74" s="0" t="str">
        <f aca="false">IF(AND(ISERROR(FIND("$",AS74)),AT74&lt;0,AV74&lt;0,$S74&gt;0), IF(INDEX($D$2:$D$100,$S74)="num","$"&amp;TRIM(SUBSTITUTE(AS74,",",INDEX($F$2:$F$100,$S74)&amp;","))&amp;INDEX($F$2:$F$100,$S74), IF(INDEX($D$2:$D$100,$S74)="excl","$"&amp;REPLACE(AS74,      IFERROR(FIND(CHAR(1),SUBSTITUTE(AS74,",",CHAR(1),INDEX($F$2:$F$100,$S74)-1)),1),      IFERROR(FIND(CHAR(1),SUBSTITUTE(AS74,",",CHAR(1),INDEX($F$2:$F$100,$S74))),99)-          IFERROR(FIND(CHAR(1),SUBSTITUTE(AS74,",",CHAR(1),INDEX($F$2:$F$100,$S74)-1)),0),""), IF(INDEX($D$2:$D$100,$S74)="repl","$"&amp;REPLACE(AS74,      IFERROR(FIND(CHAR(1),SUBSTITUTE(AS74,",",CHAR(1),INDEX($F$2:$F$100,$S74)-1))+1,1),      IFERROR(FIND(CHAR(1),SUBSTITUTE(AS74,",",CHAR(1),INDEX($F$2:$F$100,$S74))),99)-          IFERROR(FIND(CHAR(1),SUBSTITUTE(AS74,",",CHAR(1),INDEX($F$2:$F$100,$S74)-1)),0)-1,INDEX($G$2:$G$100,$S74)),AS74 ))), AS74)</f>
        <v/>
      </c>
      <c r="AY74" s="0" t="str">
        <f aca="false">IF(OR(AT74=-1,IFERROR(INDEX(AT$2:AT$100,AU74),999)&gt;=0,IFERROR(INDEX(AV$2:AV$100,AU74),999)&gt;=0),IF(OR(AV74=-1,IFERROR(INDEX(AT$2:AT$100,AW74),999)&gt;=0,IFERROR(INDEX(AV$2:AV$100,AW74),999)&gt;=0),AX74,                REPLACE(AX74,AV74,IFERROR(FIND(" ",AX74,AV74),999)-AV74,                    SUBSTITUTE(INDEX(AX$2:AX$100,AW74),"$","")                  )), REPLACE(AX74,AT74,IFERROR(FIND(" ",AX74,AT74),999)-AT74,                   SUBSTITUTE(INDEX(AX$2:AX$100,AU74),"$","")                  ) )</f>
        <v/>
      </c>
      <c r="AZ74" s="0" t="n">
        <f aca="false">IFERROR(FIND("f_",LOWER(AY74)),-1)</f>
        <v>-1</v>
      </c>
      <c r="BA74" s="0" t="n">
        <f aca="false">IF(AZ74=-1,-1, VALUE(MID(AY74,AZ74+2, IFERROR(FIND(" ",AY74,AZ74),999)-AZ74-2)))</f>
        <v>-1</v>
      </c>
      <c r="BB74" s="0" t="n">
        <f aca="false">IFERROR(FIND("r_",LOWER(AY74)),-1)</f>
        <v>-1</v>
      </c>
      <c r="BC74" s="0" t="n">
        <f aca="false">IF(BB74=-1,-1, ROW(BB74)-1+VALUE(MID(AY74,BB74+2, IFERROR(FIND(" ",AY74,BB74),999)-BB74-2)))</f>
        <v>-1</v>
      </c>
      <c r="BD74" s="0" t="str">
        <f aca="false">IF(AND(ISERROR(FIND("$",AY74)),AZ74&lt;0,BB74&lt;0,$S74&gt;0), IF(INDEX($D$2:$D$100,$S74)="num","$"&amp;TRIM(SUBSTITUTE(AY74,",",INDEX($F$2:$F$100,$S74)&amp;","))&amp;INDEX($F$2:$F$100,$S74), IF(INDEX($D$2:$D$100,$S74)="excl","$"&amp;REPLACE(AY74,      IFERROR(FIND(CHAR(1),SUBSTITUTE(AY74,",",CHAR(1),INDEX($F$2:$F$100,$S74)-1)),1),      IFERROR(FIND(CHAR(1),SUBSTITUTE(AY74,",",CHAR(1),INDEX($F$2:$F$100,$S74))),99)-          IFERROR(FIND(CHAR(1),SUBSTITUTE(AY74,",",CHAR(1),INDEX($F$2:$F$100,$S74)-1)),0),""), IF(INDEX($D$2:$D$100,$S74)="repl","$"&amp;REPLACE(AY74,      IFERROR(FIND(CHAR(1),SUBSTITUTE(AY74,",",CHAR(1),INDEX($F$2:$F$100,$S74)-1))+1,1),      IFERROR(FIND(CHAR(1),SUBSTITUTE(AY74,",",CHAR(1),INDEX($F$2:$F$100,$S74))),99)-          IFERROR(FIND(CHAR(1),SUBSTITUTE(AY74,",",CHAR(1),INDEX($F$2:$F$100,$S74)-1)),0)-1,INDEX($G$2:$G$100,$S74)),AY74 ))), AY74)</f>
        <v/>
      </c>
      <c r="BE74" s="0" t="str">
        <f aca="false">IF(OR(AZ74=-1,IFERROR(INDEX(AZ$2:AZ$100,BA74),999)&gt;=0,IFERROR(INDEX(BB$2:BB$100,BA74),999)&gt;=0),IF(OR(BB74=-1,IFERROR(INDEX(AZ$2:AZ$100,BC74),999)&gt;=0,IFERROR(INDEX(BB$2:BB$100,BC74),999)&gt;=0),BD74,                REPLACE(BD74,BB74,IFERROR(FIND(" ",BD74,BB74),999)-BB74,                    SUBSTITUTE(INDEX(BD$2:BD$100,BC74),"$","")                  )), REPLACE(BD74,AZ74,IFERROR(FIND(" ",BD74,AZ74),999)-AZ74,                   SUBSTITUTE(INDEX(BD$2:BD$100,BA74),"$","")                  ) )</f>
        <v/>
      </c>
      <c r="BF74" s="0" t="n">
        <f aca="false">IFERROR(FIND("f_",LOWER(BE74)),-1)</f>
        <v>-1</v>
      </c>
      <c r="BG74" s="0" t="n">
        <f aca="false">IF(BF74=-1,-1, VALUE(MID(BE74,BF74+2, IFERROR(FIND(" ",BE74,BF74),999)-BF74-2)))</f>
        <v>-1</v>
      </c>
      <c r="BH74" s="0" t="n">
        <f aca="false">IFERROR(FIND("r_",LOWER(BE74)),-1)</f>
        <v>-1</v>
      </c>
      <c r="BI74" s="0" t="n">
        <f aca="false">IF(BH74=-1,-1, ROW(BH74)-1+VALUE(MID(BE74,BH74+2, IFERROR(FIND(" ",BE74,BH74),999)-BH74-2)))</f>
        <v>-1</v>
      </c>
      <c r="BJ74" s="0" t="str">
        <f aca="false">IF(AND(ISERROR(FIND("$",BE74)),BF74&lt;0,BH74&lt;0,$S74&gt;0), IF(INDEX($D$2:$D$100,$S74)="num","$"&amp;TRIM(SUBSTITUTE(BE74,",",INDEX($F$2:$F$100,$S74)&amp;","))&amp;INDEX($F$2:$F$100,$S74), IF(INDEX($D$2:$D$100,$S74)="excl","$"&amp;REPLACE(BE74,      IFERROR(FIND(CHAR(1),SUBSTITUTE(BE74,",",CHAR(1),INDEX($F$2:$F$100,$S74)-1)),1),      IFERROR(FIND(CHAR(1),SUBSTITUTE(BE74,",",CHAR(1),INDEX($F$2:$F$100,$S74))),99)-          IFERROR(FIND(CHAR(1),SUBSTITUTE(BE74,",",CHAR(1),INDEX($F$2:$F$100,$S74)-1)),0),""), IF(INDEX($D$2:$D$100,$S74)="repl","$"&amp;REPLACE(BE74,      IFERROR(FIND(CHAR(1),SUBSTITUTE(BE74,",",CHAR(1),INDEX($F$2:$F$100,$S74)-1))+1,1),      IFERROR(FIND(CHAR(1),SUBSTITUTE(BE74,",",CHAR(1),INDEX($F$2:$F$100,$S74))),99)-          IFERROR(FIND(CHAR(1),SUBSTITUTE(BE74,",",CHAR(1),INDEX($F$2:$F$100,$S74)-1)),0)-1,INDEX($G$2:$G$100,$S74)),BE74 ))), BE74)</f>
        <v/>
      </c>
      <c r="BK74" s="0" t="str">
        <f aca="false">IF(OR(BF74=-1,IFERROR(INDEX(BF$2:BF$100,BG74),999)&gt;=0,IFERROR(INDEX(BH$2:BH$100,BG74),999)&gt;=0),IF(OR(BH74=-1,IFERROR(INDEX(BF$2:BF$100,BI74),999)&gt;=0,IFERROR(INDEX(BH$2:BH$100,BI74),999)&gt;=0),BJ74,                REPLACE(BJ74,BH74,IFERROR(FIND(" ",BJ74,BH74),999)-BH74,                    SUBSTITUTE(INDEX(BJ$2:BJ$100,BI74),"$","")                  )), REPLACE(BJ74,BF74,IFERROR(FIND(" ",BJ74,BF74),999)-BF74,                   SUBSTITUTE(INDEX(BJ$2:BJ$100,BG74),"$","")                  ) )</f>
        <v/>
      </c>
      <c r="BL74" s="0" t="n">
        <f aca="false">IFERROR(FIND("f_",LOWER(BK74)),-1)</f>
        <v>-1</v>
      </c>
      <c r="BM74" s="0" t="n">
        <f aca="false">IF(BL74=-1,-1, VALUE(MID(BK74,BL74+2, IFERROR(FIND(" ",BK74,BL74),999)-BL74-2)))</f>
        <v>-1</v>
      </c>
      <c r="BN74" s="0" t="n">
        <f aca="false">IFERROR(FIND("r_",LOWER(BK74)),-1)</f>
        <v>-1</v>
      </c>
      <c r="BO74" s="0" t="n">
        <f aca="false">IF(BN74=-1,-1, ROW(BN74)-1+VALUE(MID(BK74,BN74+2, IFERROR(FIND(" ",BK74,BN74),999)-BN74-2)))</f>
        <v>-1</v>
      </c>
      <c r="BP74" s="0" t="str">
        <f aca="false">IF(AND(ISERROR(FIND("$",BK74)),BL74&lt;0,BN74&lt;0,$S74&gt;0), IF(INDEX($D$2:$D$100,$S74)="num","$"&amp;TRIM(SUBSTITUTE(BK74,",",INDEX($F$2:$F$100,$S74)&amp;","))&amp;INDEX($F$2:$F$100,$S74), IF(INDEX($D$2:$D$100,$S74)="excl","$"&amp;REPLACE(BK74,      IFERROR(FIND(CHAR(1),SUBSTITUTE(BK74,",",CHAR(1),INDEX($F$2:$F$100,$S74)-1)),1),      IFERROR(FIND(CHAR(1),SUBSTITUTE(BK74,",",CHAR(1),INDEX($F$2:$F$100,$S74))),99)-          IFERROR(FIND(CHAR(1),SUBSTITUTE(BK74,",",CHAR(1),INDEX($F$2:$F$100,$S74)-1)),0),""), IF(INDEX($D$2:$D$100,$S74)="repl","$"&amp;REPLACE(BK74,      IFERROR(FIND(CHAR(1),SUBSTITUTE(BK74,",",CHAR(1),INDEX($F$2:$F$100,$S74)-1))+1,1),      IFERROR(FIND(CHAR(1),SUBSTITUTE(BK74,",",CHAR(1),INDEX($F$2:$F$100,$S74))),99)-          IFERROR(FIND(CHAR(1),SUBSTITUTE(BK74,",",CHAR(1),INDEX($F$2:$F$100,$S74)-1)),0)-1,INDEX($G$2:$G$100,$S74)),BK74 ))), BK74)</f>
        <v/>
      </c>
      <c r="BQ74" s="0" t="str">
        <f aca="false">IF(OR(BL74=-1,IFERROR(INDEX(BL$2:BL$100,BM74),999)&gt;=0,IFERROR(INDEX(BN$2:BN$100,BM74),999)&gt;=0),IF(OR(BN74=-1,IFERROR(INDEX(BL$2:BL$100,BO74),999)&gt;=0,IFERROR(INDEX(BN$2:BN$100,BO74),999)&gt;=0),BP74,                REPLACE(BP74,BN74,IFERROR(FIND(" ",BP74,BN74),999)-BN74,                    SUBSTITUTE(INDEX(BP$2:BP$100,BO74),"$","")                  )), REPLACE(BP74,BL74,IFERROR(FIND(" ",BP74,BL74),999)-BL74,                   SUBSTITUTE(INDEX(BP$2:BP$100,BM74),"$","")                  ) )</f>
        <v/>
      </c>
      <c r="BR74" s="0" t="n">
        <f aca="false">IFERROR(FIND("f_",LOWER(BQ74)),-1)</f>
        <v>-1</v>
      </c>
      <c r="BS74" s="0" t="n">
        <f aca="false">IF(BR74=-1,-1, VALUE(MID(BQ74,BR74+2, IFERROR(FIND(" ",BQ74,BR74),999)-BR74-2)))</f>
        <v>-1</v>
      </c>
      <c r="BT74" s="0" t="n">
        <f aca="false">IFERROR(FIND("r_",LOWER(BQ74)),-1)</f>
        <v>-1</v>
      </c>
      <c r="BU74" s="0" t="n">
        <f aca="false">IF(BT74=-1,-1, ROW(BT74)-1+VALUE(MID(BQ74,BT74+2, IFERROR(FIND(" ",BQ74,BT74),999)-BT74-2)))</f>
        <v>-1</v>
      </c>
      <c r="BV74" s="0" t="str">
        <f aca="false">IF(AND(ISERROR(FIND("$",BQ74)),BR74&lt;0,BT74&lt;0,$S74&gt;0), IF(INDEX($D$2:$D$100,$S74)="num","$"&amp;TRIM(SUBSTITUTE(BQ74,",",INDEX($F$2:$F$100,$S74)&amp;","))&amp;INDEX($F$2:$F$100,$S74), IF(INDEX($D$2:$D$100,$S74)="excl","$"&amp;REPLACE(BQ74,      IFERROR(FIND(CHAR(1),SUBSTITUTE(BQ74,",",CHAR(1),INDEX($F$2:$F$100,$S74)-1)),1),      IFERROR(FIND(CHAR(1),SUBSTITUTE(BQ74,",",CHAR(1),INDEX($F$2:$F$100,$S74))),99)-          IFERROR(FIND(CHAR(1),SUBSTITUTE(BQ74,",",CHAR(1),INDEX($F$2:$F$100,$S74)-1)),0),""), IF(INDEX($D$2:$D$100,$S74)="repl","$"&amp;REPLACE(BQ74,      IFERROR(FIND(CHAR(1),SUBSTITUTE(BQ74,",",CHAR(1),INDEX($F$2:$F$100,$S74)-1))+1,1),      IFERROR(FIND(CHAR(1),SUBSTITUTE(BQ74,",",CHAR(1),INDEX($F$2:$F$100,$S74))),99)-          IFERROR(FIND(CHAR(1),SUBSTITUTE(BQ74,",",CHAR(1),INDEX($F$2:$F$100,$S74)-1)),0)-1,INDEX($G$2:$G$100,$S74)),BQ74 ))), BQ74)</f>
        <v/>
      </c>
      <c r="BW74" s="0" t="str">
        <f aca="false">IF(OR(BR74=-1,IFERROR(INDEX(BR$2:BR$100,BS74),999)&gt;=0,IFERROR(INDEX(BT$2:BT$100,BS74),999)&gt;=0),IF(OR(BT74=-1,IFERROR(INDEX(BR$2:BR$100,BU74),999)&gt;=0,IFERROR(INDEX(BT$2:BT$100,BU74),999)&gt;=0),BV74,                REPLACE(BV74,BT74,IFERROR(FIND(" ",BV74,BT74),999)-BT74,                    SUBSTITUTE(INDEX(BV$2:BV$100,BU74),"$","")                  )), REPLACE(BV74,BR74,IFERROR(FIND(" ",BV74,BR74),999)-BR74,                   SUBSTITUTE(INDEX(BV$2:BV$100,BS74),"$","")                  ) )</f>
        <v/>
      </c>
      <c r="BX74" s="0" t="n">
        <f aca="false">IFERROR(FIND("f_",LOWER(BW74)),-1)</f>
        <v>-1</v>
      </c>
      <c r="BY74" s="0" t="n">
        <f aca="false">IF(BX74=-1,-1, VALUE(MID(BW74,BX74+2, IFERROR(FIND(" ",BW74,BX74),999)-BX74-2)))</f>
        <v>-1</v>
      </c>
      <c r="BZ74" s="0" t="n">
        <f aca="false">IFERROR(FIND("r_",LOWER(BW74)),-1)</f>
        <v>-1</v>
      </c>
      <c r="CA74" s="0" t="n">
        <f aca="false">IF(BZ74=-1,-1, ROW(BZ74)-1+VALUE(MID(BW74,BZ74+2, IFERROR(FIND(" ",BW74,BZ74),999)-BZ74-2)))</f>
        <v>-1</v>
      </c>
      <c r="CB74" s="0" t="str">
        <f aca="false">IF(AND(ISERROR(FIND("$",BW74)),BX74&lt;0,BZ74&lt;0,$S74&gt;0), IF(INDEX($D$2:$D$100,$S74)="num","$"&amp;TRIM(SUBSTITUTE(BW74,",",INDEX($F$2:$F$100,$S74)&amp;","))&amp;INDEX($F$2:$F$100,$S74), IF(INDEX($D$2:$D$100,$S74)="excl","$"&amp;REPLACE(BW74,      IFERROR(FIND(CHAR(1),SUBSTITUTE(BW74,",",CHAR(1),INDEX($F$2:$F$100,$S74)-1)),1),      IFERROR(FIND(CHAR(1),SUBSTITUTE(BW74,",",CHAR(1),INDEX($F$2:$F$100,$S74))),99)-          IFERROR(FIND(CHAR(1),SUBSTITUTE(BW74,",",CHAR(1),INDEX($F$2:$F$100,$S74)-1)),0),""), IF(INDEX($D$2:$D$100,$S74)="repl","$"&amp;REPLACE(BW74,      IFERROR(FIND(CHAR(1),SUBSTITUTE(BW74,",",CHAR(1),INDEX($F$2:$F$100,$S74)-1))+1,1),      IFERROR(FIND(CHAR(1),SUBSTITUTE(BW74,",",CHAR(1),INDEX($F$2:$F$100,$S74))),99)-          IFERROR(FIND(CHAR(1),SUBSTITUTE(BW74,",",CHAR(1),INDEX($F$2:$F$100,$S74)-1)),0)-1,INDEX($G$2:$G$100,$S74)),BW74 ))), BW74)</f>
        <v/>
      </c>
      <c r="CC74" s="0" t="str">
        <f aca="false">IF(OR(BX74=-1,IFERROR(INDEX(BX$2:BX$100,BY74),999)&gt;=0,IFERROR(INDEX(BZ$2:BZ$100,BY74),999)&gt;=0),IF(OR(BZ74=-1,IFERROR(INDEX(BX$2:BX$100,CA74),999)&gt;=0,IFERROR(INDEX(BZ$2:BZ$100,CA74),999)&gt;=0),CB74,                REPLACE(CB74,BZ74,IFERROR(FIND(" ",CB74,BZ74),999)-BZ74,                    SUBSTITUTE(INDEX(CB$2:CB$100,CA74),"$","")                  )), REPLACE(CB74,BX74,IFERROR(FIND(" ",CB74,BX74),999)-BX74,                   SUBSTITUTE(INDEX(CB$2:CB$100,BY74),"$","")                  ) )</f>
        <v/>
      </c>
      <c r="CD74" s="0" t="n">
        <f aca="false">IFERROR(FIND("f_",LOWER(CC74)),-1)</f>
        <v>-1</v>
      </c>
      <c r="CE74" s="0" t="n">
        <f aca="false">IF(CD74=-1,-1, VALUE(MID(CC74,CD74+2, IFERROR(FIND(" ",CC74,CD74),999)-CD74-2)))</f>
        <v>-1</v>
      </c>
      <c r="CF74" s="0" t="n">
        <f aca="false">IFERROR(FIND("r_",LOWER(CC74)),-1)</f>
        <v>-1</v>
      </c>
      <c r="CG74" s="0" t="n">
        <f aca="false">IF(CF74=-1,-1, ROW(CF74)-1+VALUE(MID(CC74,CF74+2, IFERROR(FIND(" ",CC74,CF74),999)-CF74-2)))</f>
        <v>-1</v>
      </c>
      <c r="CH74" s="0" t="str">
        <f aca="false">IF(AND(ISERROR(FIND("$",CC74)),CD74&lt;0,CF74&lt;0,$S74&gt;0), IF(INDEX($D$2:$D$100,$S74)="num","$"&amp;TRIM(SUBSTITUTE(CC74,",",INDEX($F$2:$F$100,$S74)&amp;","))&amp;INDEX($F$2:$F$100,$S74), IF(INDEX($D$2:$D$100,$S74)="excl","$"&amp;REPLACE(CC74,      IFERROR(FIND(CHAR(1),SUBSTITUTE(CC74,",",CHAR(1),INDEX($F$2:$F$100,$S74)-1)),1),      IFERROR(FIND(CHAR(1),SUBSTITUTE(CC74,",",CHAR(1),INDEX($F$2:$F$100,$S74))),99)-          IFERROR(FIND(CHAR(1),SUBSTITUTE(CC74,",",CHAR(1),INDEX($F$2:$F$100,$S74)-1)),0),""), IF(INDEX($D$2:$D$100,$S74)="repl","$"&amp;REPLACE(CC74,      IFERROR(FIND(CHAR(1),SUBSTITUTE(CC74,",",CHAR(1),INDEX($F$2:$F$100,$S74)-1))+1,1),      IFERROR(FIND(CHAR(1),SUBSTITUTE(CC74,",",CHAR(1),INDEX($F$2:$F$100,$S74))),99)-          IFERROR(FIND(CHAR(1),SUBSTITUTE(CC74,",",CHAR(1),INDEX($F$2:$F$100,$S74)-1)),0)-1,INDEX($G$2:$G$100,$S74)),CC74 ))), CC74)</f>
        <v/>
      </c>
      <c r="CI74" s="0" t="str">
        <f aca="false">IF(OR(CD74=-1,IFERROR(INDEX(CD$2:CD$100,CE74),999)&gt;=0,IFERROR(INDEX(CF$2:CF$100,CE74),999)&gt;=0),IF(OR(CF74=-1,IFERROR(INDEX(CD$2:CD$100,CG74),999)&gt;=0,IFERROR(INDEX(CF$2:CF$100,CG74),999)&gt;=0),CH74,                REPLACE(CH74,CF74,IFERROR(FIND(" ",CH74,CF74),999)-CF74,                    SUBSTITUTE(INDEX(CH$2:CH$100,CG74),"$","")                  )), REPLACE(CH74,CD74,IFERROR(FIND(" ",CH74,CD74),999)-CD74,                   SUBSTITUTE(INDEX(CH$2:CH$100,CE74),"$","")                  ) )</f>
        <v/>
      </c>
      <c r="CJ74" s="0" t="n">
        <f aca="false">IFERROR(FIND("f_",LOWER(CI74)),-1)</f>
        <v>-1</v>
      </c>
      <c r="CK74" s="0" t="n">
        <f aca="false">IF(CJ74=-1,-1, VALUE(MID(CI74,CJ74+2, IFERROR(FIND(" ",CI74,CJ74),999)-CJ74-2)))</f>
        <v>-1</v>
      </c>
      <c r="CL74" s="0" t="n">
        <f aca="false">IFERROR(FIND("r_",LOWER(CI74)),-1)</f>
        <v>-1</v>
      </c>
      <c r="CM74" s="0" t="n">
        <f aca="false">IF(CL74=-1,-1, ROW(CL74)-1+VALUE(MID(CI74,CL74+2, IFERROR(FIND(" ",CI74,CL74),999)-CL74-2)))</f>
        <v>-1</v>
      </c>
      <c r="CN74" s="0" t="str">
        <f aca="false">IF(AND(ISERROR(FIND("$",CI74)),CJ74&lt;0,CL74&lt;0,$S74&gt;0), IF(INDEX($D$2:$D$100,$S74)="num","$"&amp;TRIM(SUBSTITUTE(CI74,",",INDEX($F$2:$F$100,$S74)&amp;","))&amp;INDEX($F$2:$F$100,$S74), IF(INDEX($D$2:$D$100,$S74)="excl","$"&amp;REPLACE(CI74,      IFERROR(FIND(CHAR(1),SUBSTITUTE(CI74,",",CHAR(1),INDEX($F$2:$F$100,$S74)-1)),1),      IFERROR(FIND(CHAR(1),SUBSTITUTE(CI74,",",CHAR(1),INDEX($F$2:$F$100,$S74))),99)-          IFERROR(FIND(CHAR(1),SUBSTITUTE(CI74,",",CHAR(1),INDEX($F$2:$F$100,$S74)-1)),0),""), IF(INDEX($D$2:$D$100,$S74)="repl","$"&amp;REPLACE(CI74,      IFERROR(FIND(CHAR(1),SUBSTITUTE(CI74,",",CHAR(1),INDEX($F$2:$F$100,$S74)-1))+1,1),      IFERROR(FIND(CHAR(1),SUBSTITUTE(CI74,",",CHAR(1),INDEX($F$2:$F$100,$S74))),99)-          IFERROR(FIND(CHAR(1),SUBSTITUTE(CI74,",",CHAR(1),INDEX($F$2:$F$100,$S74)-1)),0)-1,INDEX($G$2:$G$100,$S74)),CI74 ))), CI74)</f>
        <v/>
      </c>
      <c r="CO74" s="0" t="str">
        <f aca="false">IF(OR(CJ74=-1,IFERROR(INDEX(CJ$2:CJ$100,CK74),999)&gt;=0,IFERROR(INDEX(CL$2:CL$100,CK74),999)&gt;=0),IF(OR(CL74=-1,IFERROR(INDEX(CJ$2:CJ$100,CM74),999)&gt;=0,IFERROR(INDEX(CL$2:CL$100,CM74),999)&gt;=0),CN74,                REPLACE(CN74,CL74,IFERROR(FIND(" ",CN74,CL74),999)-CL74,                    SUBSTITUTE(INDEX(CN$2:CN$100,CM74),"$","")                  )), REPLACE(CN74,CJ74,IFERROR(FIND(" ",CN74,CJ74),999)-CJ74,                   SUBSTITUTE(INDEX(CN$2:CN$100,CK74),"$","")                  ) )</f>
        <v/>
      </c>
      <c r="CP74" s="0" t="n">
        <f aca="false">IFERROR(FIND("f_",LOWER(CO74)),-1)</f>
        <v>-1</v>
      </c>
      <c r="CQ74" s="0" t="n">
        <f aca="false">IF(CP74=-1,-1, VALUE(MID(CO74,CP74+2, IFERROR(FIND(" ",CO74,CP74),999)-CP74-2)))</f>
        <v>-1</v>
      </c>
      <c r="CR74" s="0" t="n">
        <f aca="false">IFERROR(FIND("r_",LOWER(CO74)),-1)</f>
        <v>-1</v>
      </c>
      <c r="CS74" s="0" t="n">
        <f aca="false">IF(CR74=-1,-1, ROW(CR74)-1+VALUE(MID(CO74,CR74+2, IFERROR(FIND(" ",CO74,CR74),999)-CR74-2)))</f>
        <v>-1</v>
      </c>
      <c r="CT74" s="0" t="str">
        <f aca="false">IF(AND(ISERROR(FIND("$",CO74)),CP74&lt;0,CR74&lt;0,$S74&gt;0), IF(INDEX($D$2:$D$100,$S74)="num","$"&amp;TRIM(SUBSTITUTE(CO74,",",INDEX($F$2:$F$100,$S74)&amp;","))&amp;INDEX($F$2:$F$100,$S74), IF(INDEX($D$2:$D$100,$S74)="excl","$"&amp;REPLACE(CO74,      IFERROR(FIND(CHAR(1),SUBSTITUTE(CO74,",",CHAR(1),INDEX($F$2:$F$100,$S74)-1)),1),      IFERROR(FIND(CHAR(1),SUBSTITUTE(CO74,",",CHAR(1),INDEX($F$2:$F$100,$S74))),99)-          IFERROR(FIND(CHAR(1),SUBSTITUTE(CO74,",",CHAR(1),INDEX($F$2:$F$100,$S74)-1)),0),""), IF(INDEX($D$2:$D$100,$S74)="repl","$"&amp;REPLACE(CO74,      IFERROR(FIND(CHAR(1),SUBSTITUTE(CO74,",",CHAR(1),INDEX($F$2:$F$100,$S74)-1))+1,1),      IFERROR(FIND(CHAR(1),SUBSTITUTE(CO74,",",CHAR(1),INDEX($F$2:$F$100,$S74))),99)-          IFERROR(FIND(CHAR(1),SUBSTITUTE(CO74,",",CHAR(1),INDEX($F$2:$F$100,$S74)-1)),0)-1,INDEX($G$2:$G$100,$S74)),CO74 ))), CO74)</f>
        <v/>
      </c>
      <c r="CU74" s="0" t="str">
        <f aca="false">IF(OR(CP74=-1,IFERROR(INDEX(CP$2:CP$100,CQ74),999)&gt;=0,IFERROR(INDEX(CR$2:CR$100,CQ74),999)&gt;=0),IF(OR(CR74=-1,IFERROR(INDEX(CP$2:CP$100,CS74),999)&gt;=0,IFERROR(INDEX(CR$2:CR$100,CS74),999)&gt;=0),CT74,                REPLACE(CT74,CR74,IFERROR(FIND(" ",CT74,CR74),999)-CR74,                    SUBSTITUTE(INDEX(CT$2:CT$100,CS74),"$","")                  )), REPLACE(CT74,CP74,IFERROR(FIND(" ",CT74,CP74),999)-CP74,                   SUBSTITUTE(INDEX(CT$2:CT$100,CQ74),"$","")                  ) )</f>
        <v/>
      </c>
      <c r="CV74" s="0" t="n">
        <f aca="false">IFERROR(FIND("f_",LOWER(CU74)),-1)</f>
        <v>-1</v>
      </c>
      <c r="CW74" s="0" t="n">
        <f aca="false">IF(CV74=-1,-1, VALUE(MID(CU74,CV74+2, IFERROR(FIND(" ",CU74,CV74),999)-CV74-2)))</f>
        <v>-1</v>
      </c>
      <c r="CX74" s="0" t="n">
        <f aca="false">IFERROR(FIND("r_",LOWER(CU74)),-1)</f>
        <v>-1</v>
      </c>
      <c r="CY74" s="0" t="n">
        <f aca="false">IF(CX74=-1,-1, ROW(CX74)-1+VALUE(MID(CU74,CX74+2, IFERROR(FIND(" ",CU74,CX74),999)-CX74-2)))</f>
        <v>-1</v>
      </c>
      <c r="CZ74" s="0" t="str">
        <f aca="false">IF(AND(ISERROR(FIND("$",CU74)),CV74&lt;0,CX74&lt;0,$S74&gt;0), IF(INDEX($D$2:$D$100,$S74)="num","$"&amp;TRIM(SUBSTITUTE(CU74,",",INDEX($F$2:$F$100,$S74)&amp;","))&amp;INDEX($F$2:$F$100,$S74), IF(INDEX($D$2:$D$100,$S74)="excl","$"&amp;REPLACE(CU74,      IFERROR(FIND(CHAR(1),SUBSTITUTE(CU74,",",CHAR(1),INDEX($F$2:$F$100,$S74)-1)),1),      IFERROR(FIND(CHAR(1),SUBSTITUTE(CU74,",",CHAR(1),INDEX($F$2:$F$100,$S74))),99)-          IFERROR(FIND(CHAR(1),SUBSTITUTE(CU74,",",CHAR(1),INDEX($F$2:$F$100,$S74)-1)),0),""), IF(INDEX($D$2:$D$100,$S74)="repl","$"&amp;REPLACE(CU74,      IFERROR(FIND(CHAR(1),SUBSTITUTE(CU74,",",CHAR(1),INDEX($F$2:$F$100,$S74)-1))+1,1),      IFERROR(FIND(CHAR(1),SUBSTITUTE(CU74,",",CHAR(1),INDEX($F$2:$F$100,$S74))),99)-          IFERROR(FIND(CHAR(1),SUBSTITUTE(CU74,",",CHAR(1),INDEX($F$2:$F$100,$S74)-1)),0)-1,INDEX($G$2:$G$100,$S74)),CU74 ))), CU74)</f>
        <v/>
      </c>
      <c r="DA74" s="0" t="str">
        <f aca="false">IF(OR(CV74=-1,IFERROR(INDEX(CV$2:CV$100,CW74),999)&gt;=0,IFERROR(INDEX(CX$2:CX$100,CW74),999)&gt;=0),IF(OR(CX74=-1,IFERROR(INDEX(CV$2:CV$100,CY74),999)&gt;=0,IFERROR(INDEX(CX$2:CX$100,CY74),999)&gt;=0),CZ74,                REPLACE(CZ74,CX74,IFERROR(FIND(" ",CZ74,CX74),999)-CX74,                    SUBSTITUTE(INDEX(CZ$2:CZ$100,CY74),"$","")                  )), REPLACE(CZ74,CV74,IFERROR(FIND(" ",CZ74,CV74),999)-CV74,                   SUBSTITUTE(INDEX(CZ$2:CZ$100,CW74),"$","")                  ) )</f>
        <v/>
      </c>
      <c r="DB74" s="0" t="n">
        <f aca="false">IFERROR(FIND("f_",LOWER(DA74)),-1)</f>
        <v>-1</v>
      </c>
      <c r="DC74" s="0" t="n">
        <f aca="false">IF(DB74=-1,-1, VALUE(MID(DA74,DB74+2, IFERROR(FIND(" ",DA74,DB74),999)-DB74-2)))</f>
        <v>-1</v>
      </c>
      <c r="DD74" s="0" t="n">
        <f aca="false">IFERROR(FIND("r_",LOWER(DA74)),-1)</f>
        <v>-1</v>
      </c>
      <c r="DE74" s="0" t="n">
        <f aca="false">IF(DD74=-1,-1, ROW(DD74)-1+VALUE(MID(DA74,DD74+2, IFERROR(FIND(" ",DA74,DD74),999)-DD74-2)))</f>
        <v>-1</v>
      </c>
      <c r="DF74" s="0" t="str">
        <f aca="false">IF(AND(ISERROR(FIND("$",DA74)),DB74&lt;0,DD74&lt;0,$S74&gt;0), IF(INDEX($D$2:$D$100,$S74)="num","$"&amp;TRIM(SUBSTITUTE(DA74,",",INDEX($F$2:$F$100,$S74)&amp;","))&amp;INDEX($F$2:$F$100,$S74), IF(INDEX($D$2:$D$100,$S74)="excl","$"&amp;REPLACE(DA74,      IFERROR(FIND(CHAR(1),SUBSTITUTE(DA74,",",CHAR(1),INDEX($F$2:$F$100,$S74)-1)),1),      IFERROR(FIND(CHAR(1),SUBSTITUTE(DA74,",",CHAR(1),INDEX($F$2:$F$100,$S74))),99)-          IFERROR(FIND(CHAR(1),SUBSTITUTE(DA74,",",CHAR(1),INDEX($F$2:$F$100,$S74)-1)),0),""), IF(INDEX($D$2:$D$100,$S74)="repl","$"&amp;REPLACE(DA74,      IFERROR(FIND(CHAR(1),SUBSTITUTE(DA74,",",CHAR(1),INDEX($F$2:$F$100,$S74)-1))+1,1),      IFERROR(FIND(CHAR(1),SUBSTITUTE(DA74,",",CHAR(1),INDEX($F$2:$F$100,$S74))),99)-          IFERROR(FIND(CHAR(1),SUBSTITUTE(DA74,",",CHAR(1),INDEX($F$2:$F$100,$S74)-1)),0)-1,INDEX($G$2:$G$100,$S74)),DA74 ))), DA74)</f>
        <v/>
      </c>
      <c r="DG74" s="0" t="str">
        <f aca="false">IF(OR(DB74=-1,IFERROR(INDEX(DB$2:DB$100,DC74),999)&gt;=0,IFERROR(INDEX(DD$2:DD$100,DC74),999)&gt;=0),IF(OR(DD74=-1,IFERROR(INDEX(DB$2:DB$100,DE74),999)&gt;=0,IFERROR(INDEX(DD$2:DD$100,DE74),999)&gt;=0),DF74,                REPLACE(DF74,DD74,IFERROR(FIND(" ",DF74,DD74),999)-DD74,                    SUBSTITUTE(INDEX(DF$2:DF$100,DE74),"$","")                  )), REPLACE(DF74,DB74,IFERROR(FIND(" ",DF74,DB74),999)-DB74,                   SUBSTITUTE(INDEX(DF$2:DF$100,DC74),"$","")                  ) )</f>
        <v/>
      </c>
      <c r="DH74" s="0" t="n">
        <f aca="false">IFERROR(FIND("f_",LOWER(DG74)),-1)</f>
        <v>-1</v>
      </c>
      <c r="DI74" s="0" t="n">
        <f aca="false">IF(DH74=-1,-1, VALUE(MID(DG74,DH74+2, IFERROR(FIND(" ",DG74,DH74),999)-DH74-2)))</f>
        <v>-1</v>
      </c>
      <c r="DJ74" s="0" t="n">
        <f aca="false">IFERROR(FIND("r_",LOWER(DG74)),-1)</f>
        <v>-1</v>
      </c>
      <c r="DK74" s="0" t="n">
        <f aca="false">IF(DJ74=-1,-1, ROW(DJ74)-1+VALUE(MID(DG74,DJ74+2, IFERROR(FIND(" ",DG74,DJ74),999)-DJ74-2)))</f>
        <v>-1</v>
      </c>
      <c r="DL74" s="0" t="str">
        <f aca="false">IF(AND(ISERROR(FIND("$",DG74)),DH74&lt;0,DJ74&lt;0,$S74&gt;0), IF(INDEX($D$2:$D$100,$S74)="num","$"&amp;TRIM(SUBSTITUTE(DG74,",",INDEX($F$2:$F$100,$S74)&amp;","))&amp;INDEX($F$2:$F$100,$S74), IF(INDEX($D$2:$D$100,$S74)="excl","$"&amp;REPLACE(DG74,      IFERROR(FIND(CHAR(1),SUBSTITUTE(DG74,",",CHAR(1),INDEX($F$2:$F$100,$S74)-1)),1),      IFERROR(FIND(CHAR(1),SUBSTITUTE(DG74,",",CHAR(1),INDEX($F$2:$F$100,$S74))),99)-          IFERROR(FIND(CHAR(1),SUBSTITUTE(DG74,",",CHAR(1),INDEX($F$2:$F$100,$S74)-1)),0),""), IF(INDEX($D$2:$D$100,$S74)="repl","$"&amp;REPLACE(DG74,      IFERROR(FIND(CHAR(1),SUBSTITUTE(DG74,",",CHAR(1),INDEX($F$2:$F$100,$S74)-1))+1,1),      IFERROR(FIND(CHAR(1),SUBSTITUTE(DG74,",",CHAR(1),INDEX($F$2:$F$100,$S74))),99)-          IFERROR(FIND(CHAR(1),SUBSTITUTE(DG74,",",CHAR(1),INDEX($F$2:$F$100,$S74)-1)),0)-1,INDEX($G$2:$G$100,$S74)),DG74 ))), DG74)</f>
        <v/>
      </c>
      <c r="DM74" s="0" t="str">
        <f aca="false">IF(OR(DH74=-1,IFERROR(INDEX(DH$2:DH$100,DI74),999)&gt;=0,IFERROR(INDEX(DJ$2:DJ$100,DI74),999)&gt;=0),IF(OR(DJ74=-1,IFERROR(INDEX(DH$2:DH$100,DK74),999)&gt;=0,IFERROR(INDEX(DJ$2:DJ$100,DK74),999)&gt;=0),DL74,                REPLACE(DL74,DJ74,IFERROR(FIND(" ",DL74,DJ74),999)-DJ74,                    SUBSTITUTE(INDEX(DL$2:DL$100,DK74),"$","")                  )), REPLACE(DL74,DH74,IFERROR(FIND(" ",DL74,DH74),999)-DH74,                   SUBSTITUTE(INDEX(DL$2:DL$100,DI74),"$","")                  ) )</f>
        <v/>
      </c>
      <c r="DN74" s="0" t="n">
        <f aca="false">IFERROR(FIND("f_",LOWER(DM74)),-1)</f>
        <v>-1</v>
      </c>
      <c r="DO74" s="0" t="n">
        <f aca="false">IF(DN74=-1,-1, VALUE(MID(DM74,DN74+2, IFERROR(FIND(" ",DM74,DN74),999)-DN74-2)))</f>
        <v>-1</v>
      </c>
      <c r="DP74" s="0" t="n">
        <f aca="false">IFERROR(FIND("r_",LOWER(DM74)),-1)</f>
        <v>-1</v>
      </c>
      <c r="DQ74" s="0" t="n">
        <f aca="false">IF(DP74=-1,-1, ROW(DP74)-1+VALUE(MID(DM74,DP74+2, IFERROR(FIND(" ",DM74,DP74),999)-DP74-2)))</f>
        <v>-1</v>
      </c>
      <c r="DR74" s="0" t="str">
        <f aca="false">IF(AND(ISERROR(FIND("$",DM74)),DN74&lt;0,DP74&lt;0,$S74&gt;0), IF(INDEX($D$2:$D$100,$S74)="num","$"&amp;TRIM(SUBSTITUTE(DM74,",",INDEX($F$2:$F$100,$S74)&amp;","))&amp;INDEX($F$2:$F$100,$S74), IF(INDEX($D$2:$D$100,$S74)="excl","$"&amp;REPLACE(DM74,      IFERROR(FIND(CHAR(1),SUBSTITUTE(DM74,",",CHAR(1),INDEX($F$2:$F$100,$S74)-1)),1),      IFERROR(FIND(CHAR(1),SUBSTITUTE(DM74,",",CHAR(1),INDEX($F$2:$F$100,$S74))),99)-          IFERROR(FIND(CHAR(1),SUBSTITUTE(DM74,",",CHAR(1),INDEX($F$2:$F$100,$S74)-1)),0),""), IF(INDEX($D$2:$D$100,$S74)="repl","$"&amp;REPLACE(DM74,      IFERROR(FIND(CHAR(1),SUBSTITUTE(DM74,",",CHAR(1),INDEX($F$2:$F$100,$S74)-1))+1,1),      IFERROR(FIND(CHAR(1),SUBSTITUTE(DM74,",",CHAR(1),INDEX($F$2:$F$100,$S74))),99)-          IFERROR(FIND(CHAR(1),SUBSTITUTE(DM74,",",CHAR(1),INDEX($F$2:$F$100,$S74)-1)),0)-1,INDEX($G$2:$G$100,$S74)),DM74 ))), DM74)</f>
        <v/>
      </c>
      <c r="DS74" s="0" t="str">
        <f aca="false">IF(OR(DN74=-1,IFERROR(INDEX(DN$2:DN$100,DO74),999)&gt;=0,IFERROR(INDEX(DP$2:DP$100,DO74),999)&gt;=0),IF(OR(DP74=-1,IFERROR(INDEX(DN$2:DN$100,DQ74),999)&gt;=0,IFERROR(INDEX(DP$2:DP$100,DQ74),999)&gt;=0),DR74,                REPLACE(DR74,DP74,IFERROR(FIND(" ",DR74,DP74),999)-DP74,                    SUBSTITUTE(INDEX(DR$2:DR$100,DQ74),"$","")                  )), REPLACE(DR74,DN74,IFERROR(FIND(" ",DR74,DN74),999)-DN74,                   SUBSTITUTE(INDEX(DR$2:DR$100,DO74),"$","")                  ) )</f>
        <v/>
      </c>
      <c r="DT74" s="0" t="n">
        <f aca="false">IFERROR(FIND("f_",LOWER(DS74)),-1)</f>
        <v>-1</v>
      </c>
      <c r="DU74" s="0" t="n">
        <f aca="false">IF(DT74=-1,-1, VALUE(MID(DS74,DT74+2, IFERROR(FIND(" ",DS74,DT74),999)-DT74-2)))</f>
        <v>-1</v>
      </c>
      <c r="DV74" s="0" t="n">
        <f aca="false">IFERROR(FIND("r_",LOWER(DS74)),-1)</f>
        <v>-1</v>
      </c>
      <c r="DW74" s="0" t="n">
        <f aca="false">IF(DV74=-1,-1, ROW(DV74)-1+VALUE(MID(DS74,DV74+2, IFERROR(FIND(" ",DS74,DV74),999)-DV74-2)))</f>
        <v>-1</v>
      </c>
      <c r="DX74" s="0" t="str">
        <f aca="false">IF(AND(ISERROR(FIND("$",DS74)),DT74&lt;0,DV74&lt;0,$S74&gt;0), IF(INDEX($D$2:$D$100,$S74)="num","$"&amp;TRIM(SUBSTITUTE(DS74,",",INDEX($F$2:$F$100,$S74)&amp;","))&amp;INDEX($F$2:$F$100,$S74), IF(INDEX($D$2:$D$100,$S74)="excl","$"&amp;REPLACE(DS74,      IFERROR(FIND(CHAR(1),SUBSTITUTE(DS74,",",CHAR(1),INDEX($F$2:$F$100,$S74)-1)),1),      IFERROR(FIND(CHAR(1),SUBSTITUTE(DS74,",",CHAR(1),INDEX($F$2:$F$100,$S74))),99)-          IFERROR(FIND(CHAR(1),SUBSTITUTE(DS74,",",CHAR(1),INDEX($F$2:$F$100,$S74)-1)),0),""), IF(INDEX($D$2:$D$100,$S74)="repl","$"&amp;REPLACE(DS74,      IFERROR(FIND(CHAR(1),SUBSTITUTE(DS74,",",CHAR(1),INDEX($F$2:$F$100,$S74)-1))+1,1),      IFERROR(FIND(CHAR(1),SUBSTITUTE(DS74,",",CHAR(1),INDEX($F$2:$F$100,$S74))),99)-          IFERROR(FIND(CHAR(1),SUBSTITUTE(DS74,",",CHAR(1),INDEX($F$2:$F$100,$S74)-1)),0)-1,INDEX($G$2:$G$100,$S74)),DS74 ))), DS74)</f>
        <v/>
      </c>
      <c r="DY74" s="0" t="str">
        <f aca="false">IF(OR(DT74=-1,IFERROR(INDEX(DT$2:DT$100,DU74),999)&gt;=0,IFERROR(INDEX(DV$2:DV$100,DU74),999)&gt;=0),IF(OR(DV74=-1,IFERROR(INDEX(DT$2:DT$100,DW74),999)&gt;=0,IFERROR(INDEX(DV$2:DV$100,DW74),999)&gt;=0),DX74,                REPLACE(DX74,DV74,IFERROR(FIND(" ",DX74,DV74),999)-DV74,                    SUBSTITUTE(INDEX(DX$2:DX$100,DW74),"$","")                  )), REPLACE(DX74,DT74,IFERROR(FIND(" ",DX74,DT74),999)-DT74,                   SUBSTITUTE(INDEX(DX$2:DX$100,DU74),"$","")                  ) )</f>
        <v/>
      </c>
      <c r="DZ74" s="0" t="n">
        <f aca="false">IFERROR(FIND("f_",LOWER(DY74)),-1)</f>
        <v>-1</v>
      </c>
      <c r="EA74" s="0" t="n">
        <f aca="false">IF(DZ74=-1,-1, VALUE(MID(DY74,DZ74+2, IFERROR(FIND(" ",DY74,DZ74),999)-DZ74-2)))</f>
        <v>-1</v>
      </c>
      <c r="EB74" s="0" t="n">
        <f aca="false">IFERROR(FIND("r_",LOWER(DY74)),-1)</f>
        <v>-1</v>
      </c>
      <c r="EC74" s="0" t="n">
        <f aca="false">IF(EB74=-1,-1, ROW(EB74)-1+VALUE(MID(DY74,EB74+2, IFERROR(FIND(" ",DY74,EB74),999)-EB74-2)))</f>
        <v>-1</v>
      </c>
      <c r="ED74" s="0" t="str">
        <f aca="false">IF(AND(ISERROR(FIND("$",DY74)),DZ74&lt;0,EB74&lt;0,$S74&gt;0), IF(INDEX($D$2:$D$100,$S74)="num","$"&amp;TRIM(SUBSTITUTE(DY74,",",INDEX($F$2:$F$100,$S74)&amp;","))&amp;INDEX($F$2:$F$100,$S74), IF(INDEX($D$2:$D$100,$S74)="excl","$"&amp;REPLACE(DY74,      IFERROR(FIND(CHAR(1),SUBSTITUTE(DY74,",",CHAR(1),INDEX($F$2:$F$100,$S74)-1)),1),      IFERROR(FIND(CHAR(1),SUBSTITUTE(DY74,",",CHAR(1),INDEX($F$2:$F$100,$S74))),99)-          IFERROR(FIND(CHAR(1),SUBSTITUTE(DY74,",",CHAR(1),INDEX($F$2:$F$100,$S74)-1)),0),""), IF(INDEX($D$2:$D$100,$S74)="repl","$"&amp;REPLACE(DY74,      IFERROR(FIND(CHAR(1),SUBSTITUTE(DY74,",",CHAR(1),INDEX($F$2:$F$100,$S74)-1))+1,1),      IFERROR(FIND(CHAR(1),SUBSTITUTE(DY74,",",CHAR(1),INDEX($F$2:$F$100,$S74))),99)-          IFERROR(FIND(CHAR(1),SUBSTITUTE(DY74,",",CHAR(1),INDEX($F$2:$F$100,$S74)-1)),0)-1,INDEX($G$2:$G$100,$S74)),DY74 ))), DY74)</f>
        <v/>
      </c>
      <c r="EE74" s="0" t="str">
        <f aca="false">IF(OR(DZ74=-1,IFERROR(INDEX(DZ$2:DZ$100,EA74),999)&gt;=0,IFERROR(INDEX(EB$2:EB$100,EA74),999)&gt;=0),IF(OR(EB74=-1,IFERROR(INDEX(DZ$2:DZ$100,EC74),999)&gt;=0,IFERROR(INDEX(EB$2:EB$100,EC74),999)&gt;=0),ED74,                REPLACE(ED74,EB74,IFERROR(FIND(" ",ED74,EB74),999)-EB74,                    SUBSTITUTE(INDEX(ED$2:ED$100,EC74),"$","")                  )), REPLACE(ED74,DZ74,IFERROR(FIND(" ",ED74,DZ74),999)-DZ74,                   SUBSTITUTE(INDEX(ED$2:ED$100,EA74),"$","")                  ) )</f>
        <v/>
      </c>
      <c r="EF74" s="0" t="n">
        <f aca="false">IFERROR(FIND("f_",LOWER(EE74)),-1)</f>
        <v>-1</v>
      </c>
      <c r="EG74" s="0" t="n">
        <f aca="false">IF(EF74=-1,-1, VALUE(MID(EE74,EF74+2, IFERROR(FIND(" ",EE74,EF74),999)-EF74-2)))</f>
        <v>-1</v>
      </c>
      <c r="EH74" s="0" t="n">
        <f aca="false">IFERROR(FIND("r_",LOWER(EE74)),-1)</f>
        <v>-1</v>
      </c>
      <c r="EI74" s="0" t="n">
        <f aca="false">IF(EH74=-1,-1, ROW(EH74)-1+VALUE(MID(EE74,EH74+2, IFERROR(FIND(" ",EE74,EH74),999)-EH74-2)))</f>
        <v>-1</v>
      </c>
      <c r="EJ74" s="0" t="str">
        <f aca="false">IF(AND(ISERROR(FIND("$",EE74)),EF74&lt;0,EH74&lt;0,$S74&gt;0), IF(INDEX($D$2:$D$100,$S74)="num","$"&amp;TRIM(SUBSTITUTE(EE74,",",INDEX($F$2:$F$100,$S74)&amp;","))&amp;INDEX($F$2:$F$100,$S74), IF(INDEX($D$2:$D$100,$S74)="excl","$"&amp;REPLACE(EE74,      IFERROR(FIND(CHAR(1),SUBSTITUTE(EE74,",",CHAR(1),INDEX($F$2:$F$100,$S74)-1)),1),      IFERROR(FIND(CHAR(1),SUBSTITUTE(EE74,",",CHAR(1),INDEX($F$2:$F$100,$S74))),99)-          IFERROR(FIND(CHAR(1),SUBSTITUTE(EE74,",",CHAR(1),INDEX($F$2:$F$100,$S74)-1)),0),""), IF(INDEX($D$2:$D$100,$S74)="repl","$"&amp;REPLACE(EE74,      IFERROR(FIND(CHAR(1),SUBSTITUTE(EE74,",",CHAR(1),INDEX($F$2:$F$100,$S74)-1))+1,1),      IFERROR(FIND(CHAR(1),SUBSTITUTE(EE74,",",CHAR(1),INDEX($F$2:$F$100,$S74))),99)-          IFERROR(FIND(CHAR(1),SUBSTITUTE(EE74,",",CHAR(1),INDEX($F$2:$F$100,$S74)-1)),0)-1,INDEX($G$2:$G$100,$S74)),EE74 ))), EE74)</f>
        <v/>
      </c>
      <c r="EK74" s="0" t="str">
        <f aca="false">IF(OR(EF74=-1,IFERROR(INDEX(EF$2:EF$100,EG74),999)&gt;=0,IFERROR(INDEX(EH$2:EH$100,EG74),999)&gt;=0),IF(OR(EH74=-1,IFERROR(INDEX(EF$2:EF$100,EI74),999)&gt;=0,IFERROR(INDEX(EH$2:EH$100,EI74),999)&gt;=0),EJ74,                REPLACE(EJ74,EH74,IFERROR(FIND(" ",EJ74,EH74),999)-EH74,                    SUBSTITUTE(INDEX(EJ$2:EJ$100,EI74),"$","")                  )), REPLACE(EJ74,EF74,IFERROR(FIND(" ",EJ74,EF74),999)-EF74,                   SUBSTITUTE(INDEX(EJ$2:EJ$100,EG74),"$","")                  ) )</f>
        <v/>
      </c>
      <c r="EL74" s="0" t="n">
        <f aca="false">IFERROR(FIND("f_",LOWER(EK74)),-1)</f>
        <v>-1</v>
      </c>
      <c r="EM74" s="0" t="n">
        <f aca="false">IF(EL74=-1,-1, VALUE(MID(EK74,EL74+2, IFERROR(FIND(" ",EK74,EL74),999)-EL74-2)))</f>
        <v>-1</v>
      </c>
      <c r="EN74" s="0" t="n">
        <f aca="false">IFERROR(FIND("r_",LOWER(EK74)),-1)</f>
        <v>-1</v>
      </c>
      <c r="EO74" s="0" t="n">
        <f aca="false">IF(EN74=-1,-1, ROW(EN74)-1+VALUE(MID(EK74,EN74+2, IFERROR(FIND(" ",EK74,EN74),999)-EN74-2)))</f>
        <v>-1</v>
      </c>
      <c r="EP74" s="0" t="str">
        <f aca="false">IF(AND(ISERROR(FIND("$",EK74)),EL74&lt;0,EN74&lt;0,$S74&gt;0), IF(INDEX($D$2:$D$100,$S74)="num","$"&amp;TRIM(SUBSTITUTE(EK74,",",INDEX($F$2:$F$100,$S74)&amp;","))&amp;INDEX($F$2:$F$100,$S74), IF(INDEX($D$2:$D$100,$S74)="excl","$"&amp;REPLACE(EK74,      IFERROR(FIND(CHAR(1),SUBSTITUTE(EK74,",",CHAR(1),INDEX($F$2:$F$100,$S74)-1)),1),      IFERROR(FIND(CHAR(1),SUBSTITUTE(EK74,",",CHAR(1),INDEX($F$2:$F$100,$S74))),99)-          IFERROR(FIND(CHAR(1),SUBSTITUTE(EK74,",",CHAR(1),INDEX($F$2:$F$100,$S74)-1)),0),""), IF(INDEX($D$2:$D$100,$S74)="repl","$"&amp;REPLACE(EK74,      IFERROR(FIND(CHAR(1),SUBSTITUTE(EK74,",",CHAR(1),INDEX($F$2:$F$100,$S74)-1))+1,1),      IFERROR(FIND(CHAR(1),SUBSTITUTE(EK74,",",CHAR(1),INDEX($F$2:$F$100,$S74))),99)-          IFERROR(FIND(CHAR(1),SUBSTITUTE(EK74,",",CHAR(1),INDEX($F$2:$F$100,$S74)-1)),0)-1,INDEX($G$2:$G$100,$S74)),EK74 ))), EK74)</f>
        <v/>
      </c>
      <c r="EQ74" s="0" t="str">
        <f aca="false">IF(OR(EL74=-1,IFERROR(INDEX(EL$2:EL$100,EM74),999)&gt;=0,IFERROR(INDEX(EN$2:EN$100,EM74),999)&gt;=0),IF(OR(EN74=-1,IFERROR(INDEX(EL$2:EL$100,EO74),999)&gt;=0,IFERROR(INDEX(EN$2:EN$100,EO74),999)&gt;=0),EP74,                REPLACE(EP74,EN74,IFERROR(FIND(" ",EP74,EN74),999)-EN74,                    SUBSTITUTE(INDEX(EP$2:EP$100,EO74),"$","")                  )), REPLACE(EP74,EL74,IFERROR(FIND(" ",EP74,EL74),999)-EL74,                   SUBSTITUTE(INDEX(EP$2:EP$100,EM74),"$","")                  ) )</f>
        <v/>
      </c>
      <c r="ER74" s="0" t="n">
        <f aca="false">IFERROR(FIND("f_",LOWER(EQ74)),-1)</f>
        <v>-1</v>
      </c>
      <c r="ES74" s="0" t="n">
        <f aca="false">IF(ER74=-1,-1, VALUE(MID(EQ74,ER74+2, IFERROR(FIND(" ",EQ74,ER74),999)-ER74-2)))</f>
        <v>-1</v>
      </c>
      <c r="ET74" s="0" t="n">
        <f aca="false">IFERROR(FIND("r_",LOWER(EQ74)),-1)</f>
        <v>-1</v>
      </c>
      <c r="EU74" s="0" t="n">
        <f aca="false">IF(ET74=-1,-1, ROW(ET74)-1+VALUE(MID(EQ74,ET74+2, IFERROR(FIND(" ",EQ74,ET74),999)-ET74-2)))</f>
        <v>-1</v>
      </c>
      <c r="EV74" s="0" t="str">
        <f aca="false">IF(AND(ISERROR(FIND("$",EQ74)),ER74&lt;0,ET74&lt;0,$S74&gt;0), IF(INDEX($D$2:$D$100,$S74)="num","$"&amp;TRIM(SUBSTITUTE(EQ74,",",INDEX($F$2:$F$100,$S74)&amp;","))&amp;INDEX($F$2:$F$100,$S74), IF(INDEX($D$2:$D$100,$S74)="excl","$"&amp;REPLACE(EQ74,      IFERROR(FIND(CHAR(1),SUBSTITUTE(EQ74,",",CHAR(1),INDEX($F$2:$F$100,$S74)-1)),1),      IFERROR(FIND(CHAR(1),SUBSTITUTE(EQ74,",",CHAR(1),INDEX($F$2:$F$100,$S74))),99)-          IFERROR(FIND(CHAR(1),SUBSTITUTE(EQ74,",",CHAR(1),INDEX($F$2:$F$100,$S74)-1)),0),""), IF(INDEX($D$2:$D$100,$S74)="repl","$"&amp;REPLACE(EQ74,      IFERROR(FIND(CHAR(1),SUBSTITUTE(EQ74,",",CHAR(1),INDEX($F$2:$F$100,$S74)-1))+1,1),      IFERROR(FIND(CHAR(1),SUBSTITUTE(EQ74,",",CHAR(1),INDEX($F$2:$F$100,$S74))),99)-          IFERROR(FIND(CHAR(1),SUBSTITUTE(EQ74,",",CHAR(1),INDEX($F$2:$F$100,$S74)-1)),0)-1,INDEX($G$2:$G$100,$S74)),EQ74 ))), EQ74)</f>
        <v/>
      </c>
      <c r="EW74" s="0" t="str">
        <f aca="false">IF(OR(ER74=-1,IFERROR(INDEX(ER$2:ER$100,ES74),999)&gt;=0,IFERROR(INDEX(ET$2:ET$100,ES74),999)&gt;=0),IF(OR(ET74=-1,IFERROR(INDEX(ER$2:ER$100,EU74),999)&gt;=0,IFERROR(INDEX(ET$2:ET$100,EU74),999)&gt;=0),EV74,                REPLACE(EV74,ET74,IFERROR(FIND(" ",EV74,ET74),999)-ET74,                    SUBSTITUTE(INDEX(EV$2:EV$100,EU74),"$","")                  )), REPLACE(EV74,ER74,IFERROR(FIND(" ",EV74,ER74),999)-ER74,                   SUBSTITUTE(INDEX(EV$2:EV$100,ES74),"$","")                  ) )</f>
        <v/>
      </c>
      <c r="EX74" s="0" t="n">
        <f aca="false">IFERROR(FIND("f_",LOWER(EW74)),-1)</f>
        <v>-1</v>
      </c>
      <c r="EY74" s="0" t="n">
        <f aca="false">IF(EX74=-1,-1, VALUE(MID(EW74,EX74+2, IFERROR(FIND(" ",EW74,EX74),999)-EX74-2)))</f>
        <v>-1</v>
      </c>
      <c r="EZ74" s="0" t="n">
        <f aca="false">IFERROR(FIND("r_",LOWER(EW74)),-1)</f>
        <v>-1</v>
      </c>
      <c r="FA74" s="0" t="n">
        <f aca="false">IF(EZ74=-1,-1, ROW(EZ74)-1+VALUE(MID(EW74,EZ74+2, IFERROR(FIND(" ",EW74,EZ74),999)-EZ74-2)))</f>
        <v>-1</v>
      </c>
      <c r="FB74" s="0" t="str">
        <f aca="false">IF(AND(ISERROR(FIND("$",EW74)),EX74&lt;0,EZ74&lt;0,$S74&gt;0), IF(INDEX($D$2:$D$100,$S74)="num","$"&amp;TRIM(SUBSTITUTE(EW74,",",INDEX($F$2:$F$100,$S74)&amp;","))&amp;INDEX($F$2:$F$100,$S74), IF(INDEX($D$2:$D$100,$S74)="excl","$"&amp;REPLACE(EW74,      IFERROR(FIND(CHAR(1),SUBSTITUTE(EW74,",",CHAR(1),INDEX($F$2:$F$100,$S74)-1)),1),      IFERROR(FIND(CHAR(1),SUBSTITUTE(EW74,",",CHAR(1),INDEX($F$2:$F$100,$S74))),99)-          IFERROR(FIND(CHAR(1),SUBSTITUTE(EW74,",",CHAR(1),INDEX($F$2:$F$100,$S74)-1)),0),""), IF(INDEX($D$2:$D$100,$S74)="repl","$"&amp;REPLACE(EW74,      IFERROR(FIND(CHAR(1),SUBSTITUTE(EW74,",",CHAR(1),INDEX($F$2:$F$100,$S74)-1))+1,1),      IFERROR(FIND(CHAR(1),SUBSTITUTE(EW74,",",CHAR(1),INDEX($F$2:$F$100,$S74))),99)-          IFERROR(FIND(CHAR(1),SUBSTITUTE(EW74,",",CHAR(1),INDEX($F$2:$F$100,$S74)-1)),0)-1,INDEX($G$2:$G$100,$S74)),EW74 ))), EW74)</f>
        <v/>
      </c>
      <c r="FC74" s="0" t="str">
        <f aca="false">IF(OR(EX74=-1,IFERROR(INDEX(EX$2:EX$100,EY74),999)&gt;=0,IFERROR(INDEX(EZ$2:EZ$100,EY74),999)&gt;=0),IF(OR(EZ74=-1,IFERROR(INDEX(EX$2:EX$100,FA74),999)&gt;=0,IFERROR(INDEX(EZ$2:EZ$100,FA74),999)&gt;=0),FB74,                REPLACE(FB74,EZ74,IFERROR(FIND(" ",FB74,EZ74),999)-EZ74,                    SUBSTITUTE(INDEX(FB$2:FB$100,FA74),"$","")                  )), REPLACE(FB74,EX74,IFERROR(FIND(" ",FB74,EX74),999)-EX74,                   SUBSTITUTE(INDEX(FB$2:FB$100,EY74),"$","")                  ) )</f>
        <v/>
      </c>
      <c r="FD74" s="0" t="n">
        <f aca="false">IFERROR(FIND("f_",LOWER(FC74)),-1)</f>
        <v>-1</v>
      </c>
      <c r="FE74" s="0" t="n">
        <f aca="false">IF(FD74=-1,-1, VALUE(MID(FC74,FD74+2, IFERROR(FIND(" ",FC74,FD74),999)-FD74-2)))</f>
        <v>-1</v>
      </c>
      <c r="FF74" s="0" t="n">
        <f aca="false">IFERROR(FIND("r_",LOWER(FC74)),-1)</f>
        <v>-1</v>
      </c>
      <c r="FG74" s="0" t="n">
        <f aca="false">IF(FF74=-1,-1, ROW(FF74)-1+VALUE(MID(FC74,FF74+2, IFERROR(FIND(" ",FC74,FF74),999)-FF74-2)))</f>
        <v>-1</v>
      </c>
      <c r="FH74" s="0" t="str">
        <f aca="false">IF(AND(ISERROR(FIND("$",FC74)),FD74&lt;0,FF74&lt;0,$S74&gt;0), IF(INDEX($D$2:$D$100,$S74)="num","$"&amp;TRIM(SUBSTITUTE(FC74,",",INDEX($F$2:$F$100,$S74)&amp;","))&amp;INDEX($F$2:$F$100,$S74), IF(INDEX($D$2:$D$100,$S74)="excl","$"&amp;REPLACE(FC74,      IFERROR(FIND(CHAR(1),SUBSTITUTE(FC74,",",CHAR(1),INDEX($F$2:$F$100,$S74)-1)),1),      IFERROR(FIND(CHAR(1),SUBSTITUTE(FC74,",",CHAR(1),INDEX($F$2:$F$100,$S74))),99)-          IFERROR(FIND(CHAR(1),SUBSTITUTE(FC74,",",CHAR(1),INDEX($F$2:$F$100,$S74)-1)),0),""), IF(INDEX($D$2:$D$100,$S74)="repl","$"&amp;REPLACE(FC74,      IFERROR(FIND(CHAR(1),SUBSTITUTE(FC74,",",CHAR(1),INDEX($F$2:$F$100,$S74)-1))+1,1),      IFERROR(FIND(CHAR(1),SUBSTITUTE(FC74,",",CHAR(1),INDEX($F$2:$F$100,$S74))),99)-          IFERROR(FIND(CHAR(1),SUBSTITUTE(FC74,",",CHAR(1),INDEX($F$2:$F$100,$S74)-1)),0)-1,INDEX($G$2:$G$100,$S74)),FC74 ))), FC74)</f>
        <v/>
      </c>
      <c r="FI74" s="0" t="str">
        <f aca="false">IF(OR(FD74=-1,IFERROR(INDEX(FD$2:FD$100,FE74),999)&gt;=0,IFERROR(INDEX(FF$2:FF$100,FE74),999)&gt;=0),IF(OR(FF74=-1,IFERROR(INDEX(FD$2:FD$100,FG74),999)&gt;=0,IFERROR(INDEX(FF$2:FF$100,FG74),999)&gt;=0),FH74,                REPLACE(FH74,FF74,IFERROR(FIND(" ",FH74,FF74),999)-FF74,                    SUBSTITUTE(INDEX(FH$2:FH$100,FG74),"$","")                  )), REPLACE(FH74,FD74,IFERROR(FIND(" ",FH74,FD74),999)-FD74,                   SUBSTITUTE(INDEX(FH$2:FH$100,FE74),"$","")                  ) )</f>
        <v/>
      </c>
      <c r="FJ74" s="0" t="n">
        <f aca="false">IFERROR(FIND("f_",LOWER(FI74)),-1)</f>
        <v>-1</v>
      </c>
      <c r="FK74" s="0" t="n">
        <f aca="false">IF(FJ74=-1,-1, VALUE(MID(FI74,FJ74+2, IFERROR(FIND(" ",FI74,FJ74),999)-FJ74-2)))</f>
        <v>-1</v>
      </c>
      <c r="FL74" s="0" t="n">
        <f aca="false">IFERROR(FIND("r_",LOWER(FI74)),-1)</f>
        <v>-1</v>
      </c>
      <c r="FM74" s="0" t="n">
        <f aca="false">IF(FL74=-1,-1, ROW(FL74)-1+VALUE(MID(FI74,FL74+2, IFERROR(FIND(" ",FI74,FL74),999)-FL74-2)))</f>
        <v>-1</v>
      </c>
      <c r="FN74" s="0" t="str">
        <f aca="false">IF(AND(ISERROR(FIND("$",FI74)),FJ74&lt;0,FL74&lt;0,$S74&gt;0), IF(INDEX($D$2:$D$100,$S74)="num","$"&amp;TRIM(SUBSTITUTE(FI74,",",INDEX($F$2:$F$100,$S74)&amp;","))&amp;INDEX($F$2:$F$100,$S74), IF(INDEX($D$2:$D$100,$S74)="excl","$"&amp;REPLACE(FI74,      IFERROR(FIND(CHAR(1),SUBSTITUTE(FI74,",",CHAR(1),INDEX($F$2:$F$100,$S74)-1)),1),      IFERROR(FIND(CHAR(1),SUBSTITUTE(FI74,",",CHAR(1),INDEX($F$2:$F$100,$S74))),99)-          IFERROR(FIND(CHAR(1),SUBSTITUTE(FI74,",",CHAR(1),INDEX($F$2:$F$100,$S74)-1)),0),""), IF(INDEX($D$2:$D$100,$S74)="repl","$"&amp;REPLACE(FI74,      IFERROR(FIND(CHAR(1),SUBSTITUTE(FI74,",",CHAR(1),INDEX($F$2:$F$100,$S74)-1))+1,1),      IFERROR(FIND(CHAR(1),SUBSTITUTE(FI74,",",CHAR(1),INDEX($F$2:$F$100,$S74))),99)-          IFERROR(FIND(CHAR(1),SUBSTITUTE(FI74,",",CHAR(1),INDEX($F$2:$F$100,$S74)-1)),0)-1,INDEX($G$2:$G$100,$S74)),FI74 ))), FI74)</f>
        <v/>
      </c>
      <c r="FO74" s="0" t="str">
        <f aca="false">IF(OR(FJ74=-1,IFERROR(INDEX(FJ$2:FJ$100,FK74),999)&gt;=0,IFERROR(INDEX(FL$2:FL$100,FK74),999)&gt;=0),IF(OR(FL74=-1,IFERROR(INDEX(FJ$2:FJ$100,FM74),999)&gt;=0,IFERROR(INDEX(FL$2:FL$100,FM74),999)&gt;=0),FN74,                REPLACE(FN74,FL74,IFERROR(FIND(" ",FN74,FL74),999)-FL74,                    SUBSTITUTE(INDEX(FN$2:FN$100,FM74),"$","")                  )), REPLACE(FN74,FJ74,IFERROR(FIND(" ",FN74,FJ74),999)-FJ74,                   SUBSTITUTE(INDEX(FN$2:FN$100,FK74),"$","")                  ) )</f>
        <v/>
      </c>
      <c r="FP74" s="0" t="n">
        <f aca="false">IFERROR(FIND("f_",LOWER(FO74)),-1)</f>
        <v>-1</v>
      </c>
      <c r="FQ74" s="0" t="n">
        <f aca="false">IF(FP74=-1,-1, VALUE(MID(FO74,FP74+2, IFERROR(FIND(" ",FO74,FP74),999)-FP74-2)))</f>
        <v>-1</v>
      </c>
      <c r="FR74" s="0" t="n">
        <f aca="false">IFERROR(FIND("r_",LOWER(FO74)),-1)</f>
        <v>-1</v>
      </c>
      <c r="FS74" s="0" t="n">
        <f aca="false">IF(FR74=-1,-1, ROW(FR74)-1+VALUE(MID(FO74,FR74+2, IFERROR(FIND(" ",FO74,FR74),999)-FR74-2)))</f>
        <v>-1</v>
      </c>
      <c r="FT74" s="0" t="str">
        <f aca="false">IF(AND(ISERROR(FIND("$",FO74)),FP74&lt;0,FR74&lt;0,$S74&gt;0), IF(INDEX($D$2:$D$100,$S74)="num","$"&amp;TRIM(SUBSTITUTE(FO74,",",INDEX($F$2:$F$100,$S74)&amp;","))&amp;INDEX($F$2:$F$100,$S74), IF(INDEX($D$2:$D$100,$S74)="excl","$"&amp;REPLACE(FO74,      IFERROR(FIND(CHAR(1),SUBSTITUTE(FO74,",",CHAR(1),INDEX($F$2:$F$100,$S74)-1)),1),      IFERROR(FIND(CHAR(1),SUBSTITUTE(FO74,",",CHAR(1),INDEX($F$2:$F$100,$S74))),99)-          IFERROR(FIND(CHAR(1),SUBSTITUTE(FO74,",",CHAR(1),INDEX($F$2:$F$100,$S74)-1)),0),""), IF(INDEX($D$2:$D$100,$S74)="repl","$"&amp;REPLACE(FO74,      IFERROR(FIND(CHAR(1),SUBSTITUTE(FO74,",",CHAR(1),INDEX($F$2:$F$100,$S74)-1))+1,1),      IFERROR(FIND(CHAR(1),SUBSTITUTE(FO74,",",CHAR(1),INDEX($F$2:$F$100,$S74))),99)-          IFERROR(FIND(CHAR(1),SUBSTITUTE(FO74,",",CHAR(1),INDEX($F$2:$F$100,$S74)-1)),0)-1,INDEX($G$2:$G$100,$S74)),FO74 ))), FO74)</f>
        <v/>
      </c>
      <c r="FU74" s="0" t="str">
        <f aca="false">IF(OR(FP74=-1,IFERROR(INDEX(FP$2:FP$100,FQ74),999)&gt;=0,IFERROR(INDEX(FR$2:FR$100,FQ74),999)&gt;=0),IF(OR(FR74=-1,IFERROR(INDEX(FP$2:FP$100,FS74),999)&gt;=0,IFERROR(INDEX(FR$2:FR$100,FS74),999)&gt;=0),FT74,                REPLACE(FT74,FR74,IFERROR(FIND(" ",FT74,FR74),999)-FR74,                    SUBSTITUTE(INDEX(FT$2:FT$100,FS74),"$","")                  )), REPLACE(FT74,FP74,IFERROR(FIND(" ",FT74,FP74),999)-FP74,                   SUBSTITUTE(INDEX(FT$2:FT$100,FQ74),"$","")                  ) )</f>
        <v/>
      </c>
      <c r="FV74" s="0" t="n">
        <f aca="false">IFERROR(FIND("f_",LOWER(FU74)),-1)</f>
        <v>-1</v>
      </c>
      <c r="FW74" s="0" t="n">
        <f aca="false">IF(FV74=-1,-1, VALUE(MID(FU74,FV74+2, IFERROR(FIND(" ",FU74,FV74),999)-FV74-2)))</f>
        <v>-1</v>
      </c>
      <c r="FX74" s="0" t="n">
        <f aca="false">IFERROR(FIND("r_",LOWER(FU74)),-1)</f>
        <v>-1</v>
      </c>
      <c r="FY74" s="0" t="n">
        <f aca="false">IF(FX74=-1,-1, ROW(FX74)-1+VALUE(MID(FU74,FX74+2, IFERROR(FIND(" ",FU74,FX74),999)-FX74-2)))</f>
        <v>-1</v>
      </c>
      <c r="FZ74" s="0" t="str">
        <f aca="false">IF(AND(ISERROR(FIND("$",FU74)),FV74&lt;0,FX74&lt;0,$S74&gt;0), IF(INDEX($D$2:$D$100,$S74)="num","$"&amp;TRIM(SUBSTITUTE(FU74,",",INDEX($F$2:$F$100,$S74)&amp;","))&amp;INDEX($F$2:$F$100,$S74), IF(INDEX($D$2:$D$100,$S74)="excl","$"&amp;REPLACE(FU74,      IFERROR(FIND(CHAR(1),SUBSTITUTE(FU74,",",CHAR(1),INDEX($F$2:$F$100,$S74)-1)),1),      IFERROR(FIND(CHAR(1),SUBSTITUTE(FU74,",",CHAR(1),INDEX($F$2:$F$100,$S74))),99)-          IFERROR(FIND(CHAR(1),SUBSTITUTE(FU74,",",CHAR(1),INDEX($F$2:$F$100,$S74)-1)),0),""), IF(INDEX($D$2:$D$100,$S74)="repl","$"&amp;REPLACE(FU74,      IFERROR(FIND(CHAR(1),SUBSTITUTE(FU74,",",CHAR(1),INDEX($F$2:$F$100,$S74)-1))+1,1),      IFERROR(FIND(CHAR(1),SUBSTITUTE(FU74,",",CHAR(1),INDEX($F$2:$F$100,$S74))),99)-          IFERROR(FIND(CHAR(1),SUBSTITUTE(FU74,",",CHAR(1),INDEX($F$2:$F$100,$S74)-1)),0)-1,INDEX($G$2:$G$100,$S74)),FU74 ))), FU74)</f>
        <v/>
      </c>
      <c r="GA74" s="0" t="str">
        <f aca="false">IF(OR(FV74=-1,IFERROR(INDEX(FV$2:FV$100,FW74),999)&gt;=0,IFERROR(INDEX(FX$2:FX$100,FW74),999)&gt;=0),IF(OR(FX74=-1,IFERROR(INDEX(FV$2:FV$100,FY74),999)&gt;=0,IFERROR(INDEX(FX$2:FX$100,FY74),999)&gt;=0),FZ74,                REPLACE(FZ74,FX74,IFERROR(FIND(" ",FZ74,FX74),999)-FX74,                    SUBSTITUTE(INDEX(FZ$2:FZ$100,FY74),"$","")                  )), REPLACE(FZ74,FV74,IFERROR(FIND(" ",FZ74,FV74),999)-FV74,                   SUBSTITUTE(INDEX(FZ$2:FZ$100,FW74),"$","")                  ) )</f>
        <v/>
      </c>
      <c r="GB74" s="0" t="n">
        <f aca="false">IFERROR(FIND("f_",LOWER(GA74)),-1)</f>
        <v>-1</v>
      </c>
      <c r="GC74" s="0" t="n">
        <f aca="false">IF(GB74=-1,-1, VALUE(MID(GA74,GB74+2, IFERROR(FIND(" ",GA74,GB74),999)-GB74-2)))</f>
        <v>-1</v>
      </c>
      <c r="GD74" s="0" t="n">
        <f aca="false">IFERROR(FIND("r_",LOWER(GA74)),-1)</f>
        <v>-1</v>
      </c>
      <c r="GE74" s="0" t="n">
        <f aca="false">IF(GD74=-1,-1, ROW(GD74)-1+VALUE(MID(GA74,GD74+2, IFERROR(FIND(" ",GA74,GD74),999)-GD74-2)))</f>
        <v>-1</v>
      </c>
      <c r="GF74" s="0" t="str">
        <f aca="false">IF(AND(ISERROR(FIND("$",GA74)),GB74&lt;0,GD74&lt;0,$S74&gt;0), IF(INDEX($D$2:$D$100,$S74)="num","$"&amp;TRIM(SUBSTITUTE(GA74,",",INDEX($F$2:$F$100,$S74)&amp;","))&amp;INDEX($F$2:$F$100,$S74), IF(INDEX($D$2:$D$100,$S74)="excl","$"&amp;REPLACE(GA74,      IFERROR(FIND(CHAR(1),SUBSTITUTE(GA74,",",CHAR(1),INDEX($F$2:$F$100,$S74)-1)),1),      IFERROR(FIND(CHAR(1),SUBSTITUTE(GA74,",",CHAR(1),INDEX($F$2:$F$100,$S74))),99)-          IFERROR(FIND(CHAR(1),SUBSTITUTE(GA74,",",CHAR(1),INDEX($F$2:$F$100,$S74)-1)),0),""), IF(INDEX($D$2:$D$100,$S74)="repl","$"&amp;REPLACE(GA74,      IFERROR(FIND(CHAR(1),SUBSTITUTE(GA74,",",CHAR(1),INDEX($F$2:$F$100,$S74)-1))+1,1),      IFERROR(FIND(CHAR(1),SUBSTITUTE(GA74,",",CHAR(1),INDEX($F$2:$F$100,$S74))),99)-          IFERROR(FIND(CHAR(1),SUBSTITUTE(GA74,",",CHAR(1),INDEX($F$2:$F$100,$S74)-1)),0)-1,INDEX($G$2:$G$100,$S74)),GA74 ))), GA74)</f>
        <v/>
      </c>
      <c r="GG74" s="0" t="str">
        <f aca="false">IF(OR(GB74=-1,IFERROR(INDEX(GB$2:GB$100,GC74),999)&gt;=0,IFERROR(INDEX(GD$2:GD$100,GC74),999)&gt;=0),IF(OR(GD74=-1,IFERROR(INDEX(GB$2:GB$100,GE74),999)&gt;=0,IFERROR(INDEX(GD$2:GD$100,GE74),999)&gt;=0),GF74,                REPLACE(GF74,GD74,IFERROR(FIND(" ",GF74,GD74),999)-GD74,                    SUBSTITUTE(INDEX(GF$2:GF$100,GE74),"$","")                  )), REPLACE(GF74,GB74,IFERROR(FIND(" ",GF74,GB74),999)-GB74,                   SUBSTITUTE(INDEX(GF$2:GF$100,GC74),"$","")                  ) )</f>
        <v/>
      </c>
      <c r="GH74" s="0" t="n">
        <f aca="false">IFERROR(FIND("f_",LOWER(GG74)),-1)</f>
        <v>-1</v>
      </c>
      <c r="GI74" s="0" t="n">
        <f aca="false">IF(GH74=-1,-1, VALUE(MID(GG74,GH74+2, IFERROR(FIND(" ",GG74,GH74),999)-GH74-2)))</f>
        <v>-1</v>
      </c>
      <c r="GJ74" s="0" t="n">
        <f aca="false">IFERROR(FIND("r_",LOWER(GG74)),-1)</f>
        <v>-1</v>
      </c>
      <c r="GK74" s="0" t="n">
        <f aca="false">IF(GJ74=-1,-1, ROW(GJ74)-1+VALUE(MID(GG74,GJ74+2, IFERROR(FIND(" ",GG74,GJ74),999)-GJ74-2)))</f>
        <v>-1</v>
      </c>
      <c r="GL74" s="0" t="str">
        <f aca="false">IF(AND(ISERROR(FIND("$",GG74)),GH74&lt;0,GJ74&lt;0,$S74&gt;0), IF(INDEX($D$2:$D$100,$S74)="num","$"&amp;TRIM(SUBSTITUTE(GG74,",",INDEX($F$2:$F$100,$S74)&amp;","))&amp;INDEX($F$2:$F$100,$S74), IF(INDEX($D$2:$D$100,$S74)="excl","$"&amp;REPLACE(GG74,      IFERROR(FIND(CHAR(1),SUBSTITUTE(GG74,",",CHAR(1),INDEX($F$2:$F$100,$S74)-1)),1),      IFERROR(FIND(CHAR(1),SUBSTITUTE(GG74,",",CHAR(1),INDEX($F$2:$F$100,$S74))),99)-          IFERROR(FIND(CHAR(1),SUBSTITUTE(GG74,",",CHAR(1),INDEX($F$2:$F$100,$S74)-1)),0),""), IF(INDEX($D$2:$D$100,$S74)="repl","$"&amp;REPLACE(GG74,      IFERROR(FIND(CHAR(1),SUBSTITUTE(GG74,",",CHAR(1),INDEX($F$2:$F$100,$S74)-1))+1,1),      IFERROR(FIND(CHAR(1),SUBSTITUTE(GG74,",",CHAR(1),INDEX($F$2:$F$100,$S74))),99)-          IFERROR(FIND(CHAR(1),SUBSTITUTE(GG74,",",CHAR(1),INDEX($F$2:$F$100,$S74)-1)),0)-1,INDEX($G$2:$G$100,$S74)),GG74 ))), GG74)</f>
        <v/>
      </c>
      <c r="GM74" s="0" t="str">
        <f aca="false">IF(OR(GH74=-1,IFERROR(INDEX(GH$2:GH$100,GI74),999)&gt;=0,IFERROR(INDEX(GJ$2:GJ$100,GI74),999)&gt;=0),IF(OR(GJ74=-1,IFERROR(INDEX(GH$2:GH$100,GK74),999)&gt;=0,IFERROR(INDEX(GJ$2:GJ$100,GK74),999)&gt;=0),GL74,                REPLACE(GL74,GJ74,IFERROR(FIND(" ",GL74,GJ74),999)-GJ74,                    SUBSTITUTE(INDEX(GL$2:GL$100,GK74),"$","")                  )), REPLACE(GL74,GH74,IFERROR(FIND(" ",GL74,GH74),999)-GH74,                   SUBSTITUTE(INDEX(GL$2:GL$100,GI74),"$","")                  ) )</f>
        <v/>
      </c>
      <c r="GN74" s="0" t="n">
        <f aca="false">IFERROR(FIND("f_",LOWER(GM74)),-1)</f>
        <v>-1</v>
      </c>
      <c r="GO74" s="0" t="n">
        <f aca="false">IF(GN74=-1,-1, VALUE(MID(GM74,GN74+2, IFERROR(FIND(" ",GM74,GN74),999)-GN74-2)))</f>
        <v>-1</v>
      </c>
      <c r="GP74" s="0" t="n">
        <f aca="false">IFERROR(FIND("r_",LOWER(GM74)),-1)</f>
        <v>-1</v>
      </c>
      <c r="GQ74" s="0" t="n">
        <f aca="false">IF(GP74=-1,-1, ROW(GP74)-1+VALUE(MID(GM74,GP74+2, IFERROR(FIND(" ",GM74,GP74),999)-GP74-2)))</f>
        <v>-1</v>
      </c>
      <c r="GR74" s="0" t="str">
        <f aca="false">IF(AND(ISERROR(FIND("$",GM74)),GN74&lt;0,GP74&lt;0,$S74&gt;0), IF(INDEX($D$2:$D$100,$S74)="num","$"&amp;TRIM(SUBSTITUTE(GM74,",",INDEX($F$2:$F$100,$S74)&amp;","))&amp;INDEX($F$2:$F$100,$S74), IF(INDEX($D$2:$D$100,$S74)="excl","$"&amp;REPLACE(GM74,      IFERROR(FIND(CHAR(1),SUBSTITUTE(GM74,",",CHAR(1),INDEX($F$2:$F$100,$S74)-1)),1),      IFERROR(FIND(CHAR(1),SUBSTITUTE(GM74,",",CHAR(1),INDEX($F$2:$F$100,$S74))),99)-          IFERROR(FIND(CHAR(1),SUBSTITUTE(GM74,",",CHAR(1),INDEX($F$2:$F$100,$S74)-1)),0),""), IF(INDEX($D$2:$D$100,$S74)="repl","$"&amp;REPLACE(GM74,      IFERROR(FIND(CHAR(1),SUBSTITUTE(GM74,",",CHAR(1),INDEX($F$2:$F$100,$S74)-1))+1,1),      IFERROR(FIND(CHAR(1),SUBSTITUTE(GM74,",",CHAR(1),INDEX($F$2:$F$100,$S74))),99)-          IFERROR(FIND(CHAR(1),SUBSTITUTE(GM74,",",CHAR(1),INDEX($F$2:$F$100,$S74)-1)),0)-1,INDEX($G$2:$G$100,$S74)),GM74 ))), GM74)</f>
        <v/>
      </c>
      <c r="GS74" s="0" t="str">
        <f aca="false">IF(OR(GN74=-1,IFERROR(INDEX(GN$2:GN$100,GO74),999)&gt;=0,IFERROR(INDEX(GP$2:GP$100,GO74),999)&gt;=0),IF(OR(GP74=-1,IFERROR(INDEX(GN$2:GN$100,GQ74),999)&gt;=0,IFERROR(INDEX(GP$2:GP$100,GQ74),999)&gt;=0),GR74,                REPLACE(GR74,GP74,IFERROR(FIND(" ",GR74,GP74),999)-GP74,                    SUBSTITUTE(INDEX(GR$2:GR$100,GQ74),"$","")                  )), REPLACE(GR74,GN74,IFERROR(FIND(" ",GR74,GN74),999)-GN74,                   SUBSTITUTE(INDEX(GR$2:GR$100,GO74),"$","")                  ) )</f>
        <v/>
      </c>
      <c r="GT74" s="0" t="n">
        <f aca="false">IFERROR(FIND("f_",LOWER(GS74)),-1)</f>
        <v>-1</v>
      </c>
      <c r="GU74" s="0" t="n">
        <f aca="false">IF(GT74=-1,-1, VALUE(MID(GS74,GT74+2, IFERROR(FIND(" ",GS74,GT74),999)-GT74-2)))</f>
        <v>-1</v>
      </c>
      <c r="GV74" s="0" t="n">
        <f aca="false">IFERROR(FIND("r_",LOWER(GS74)),-1)</f>
        <v>-1</v>
      </c>
      <c r="GW74" s="0" t="n">
        <f aca="false">IF(GV74=-1,-1, ROW(GV74)-1+VALUE(MID(GS74,GV74+2, IFERROR(FIND(" ",GS74,GV74),999)-GV74-2)))</f>
        <v>-1</v>
      </c>
      <c r="GX74" s="0" t="str">
        <f aca="false">IF(AND(ISERROR(FIND("$",GS74)),GT74&lt;0,GV74&lt;0,$S74&gt;0), IF(INDEX($D$2:$D$100,$S74)="num","$"&amp;TRIM(SUBSTITUTE(GS74,",",INDEX($F$2:$F$100,$S74)&amp;","))&amp;INDEX($F$2:$F$100,$S74), IF(INDEX($D$2:$D$100,$S74)="excl","$"&amp;REPLACE(GS74,      IFERROR(FIND(CHAR(1),SUBSTITUTE(GS74,",",CHAR(1),INDEX($F$2:$F$100,$S74)-1)),1),      IFERROR(FIND(CHAR(1),SUBSTITUTE(GS74,",",CHAR(1),INDEX($F$2:$F$100,$S74))),99)-          IFERROR(FIND(CHAR(1),SUBSTITUTE(GS74,",",CHAR(1),INDEX($F$2:$F$100,$S74)-1)),0),""), IF(INDEX($D$2:$D$100,$S74)="repl","$"&amp;REPLACE(GS74,      IFERROR(FIND(CHAR(1),SUBSTITUTE(GS74,",",CHAR(1),INDEX($F$2:$F$100,$S74)-1))+1,1),      IFERROR(FIND(CHAR(1),SUBSTITUTE(GS74,",",CHAR(1),INDEX($F$2:$F$100,$S74))),99)-          IFERROR(FIND(CHAR(1),SUBSTITUTE(GS74,",",CHAR(1),INDEX($F$2:$F$100,$S74)-1)),0)-1,INDEX($G$2:$G$100,$S74)),GS74 ))), GS74)</f>
        <v/>
      </c>
      <c r="GY74" s="0" t="str">
        <f aca="false">IF(OR(GT74=-1,IFERROR(INDEX(GT$2:GT$100,GU74),999)&gt;=0,IFERROR(INDEX(GV$2:GV$100,GU74),999)&gt;=0),IF(OR(GV74=-1,IFERROR(INDEX(GT$2:GT$100,GW74),999)&gt;=0,IFERROR(INDEX(GV$2:GV$100,GW74),999)&gt;=0),GX74,                REPLACE(GX74,GV74,IFERROR(FIND(" ",GX74,GV74),999)-GV74,                    SUBSTITUTE(INDEX(GX$2:GX$100,GW74),"$","")                  )), REPLACE(GX74,GT74,IFERROR(FIND(" ",GX74,GT74),999)-GT74,                   SUBSTITUTE(INDEX(GX$2:GX$100,GU74),"$","")                  ) )</f>
        <v/>
      </c>
      <c r="GZ74" s="0" t="n">
        <f aca="false">IFERROR(FIND("f_",LOWER(GY74)),-1)</f>
        <v>-1</v>
      </c>
      <c r="HA74" s="0" t="n">
        <f aca="false">IF(GZ74=-1,-1, VALUE(MID(GY74,GZ74+2, IFERROR(FIND(" ",GY74,GZ74),999)-GZ74-2)))</f>
        <v>-1</v>
      </c>
      <c r="HB74" s="0" t="n">
        <f aca="false">IFERROR(FIND("r_",LOWER(GY74)),-1)</f>
        <v>-1</v>
      </c>
      <c r="HC74" s="0" t="n">
        <f aca="false">IF(HB74=-1,-1, ROW(HB74)-1+VALUE(MID(GY74,HB74+2, IFERROR(FIND(" ",GY74,HB74),999)-HB74-2)))</f>
        <v>-1</v>
      </c>
      <c r="HD74" s="0" t="str">
        <f aca="false">IF(AND(ISERROR(FIND("$",GY74)),GZ74&lt;0,HB74&lt;0,$S74&gt;0), IF(INDEX($D$2:$D$100,$S74)="num","$"&amp;TRIM(SUBSTITUTE(GY74,",",INDEX($F$2:$F$100,$S74)&amp;","))&amp;INDEX($F$2:$F$100,$S74), IF(INDEX($D$2:$D$100,$S74)="excl","$"&amp;REPLACE(GY74,      IFERROR(FIND(CHAR(1),SUBSTITUTE(GY74,",",CHAR(1),INDEX($F$2:$F$100,$S74)-1)),1),      IFERROR(FIND(CHAR(1),SUBSTITUTE(GY74,",",CHAR(1),INDEX($F$2:$F$100,$S74))),99)-          IFERROR(FIND(CHAR(1),SUBSTITUTE(GY74,",",CHAR(1),INDEX($F$2:$F$100,$S74)-1)),0),""), IF(INDEX($D$2:$D$100,$S74)="repl","$"&amp;REPLACE(GY74,      IFERROR(FIND(CHAR(1),SUBSTITUTE(GY74,",",CHAR(1),INDEX($F$2:$F$100,$S74)-1))+1,1),      IFERROR(FIND(CHAR(1),SUBSTITUTE(GY74,",",CHAR(1),INDEX($F$2:$F$100,$S74))),99)-          IFERROR(FIND(CHAR(1),SUBSTITUTE(GY74,",",CHAR(1),INDEX($F$2:$F$100,$S74)-1)),0)-1,INDEX($G$2:$G$100,$S74)),GY74 ))), GY74)</f>
        <v/>
      </c>
      <c r="HE74" s="0" t="str">
        <f aca="false">IF(OR(GZ74=-1,IFERROR(INDEX(GZ$2:GZ$100,HA74),999)&gt;=0,IFERROR(INDEX(HB$2:HB$100,HA74),999)&gt;=0),IF(OR(HB74=-1,IFERROR(INDEX(GZ$2:GZ$100,HC74),999)&gt;=0,IFERROR(INDEX(HB$2:HB$100,HC74),999)&gt;=0),HD74,                REPLACE(HD74,HB74,IFERROR(FIND(" ",HD74,HB74),999)-HB74,                    SUBSTITUTE(INDEX(HD$2:HD$100,HC74),"$","")                  )), REPLACE(HD74,GZ74,IFERROR(FIND(" ",HD74,GZ74),999)-GZ74,                   SUBSTITUTE(INDEX(HD$2:HD$100,HA74),"$","")                  ) )</f>
        <v/>
      </c>
      <c r="HF74" s="0" t="n">
        <f aca="false">IFERROR(FIND("f_",LOWER(HE74)),-1)</f>
        <v>-1</v>
      </c>
      <c r="HG74" s="0" t="n">
        <f aca="false">IF(HF74=-1,-1, VALUE(MID(HE74,HF74+2, IFERROR(FIND(" ",HE74,HF74),999)-HF74-2)))</f>
        <v>-1</v>
      </c>
      <c r="HH74" s="0" t="n">
        <f aca="false">IFERROR(FIND("r_",LOWER(HE74)),-1)</f>
        <v>-1</v>
      </c>
      <c r="HI74" s="0" t="n">
        <f aca="false">IF(HH74=-1,-1, ROW(HH74)-1+VALUE(MID(HE74,HH74+2, IFERROR(FIND(" ",HE74,HH74),999)-HH74-2)))</f>
        <v>-1</v>
      </c>
      <c r="HJ74" s="0" t="str">
        <f aca="false">IF(AND(ISERROR(FIND("$",HE74)),HF74&lt;0,HH74&lt;0,$S74&gt;0), IF(INDEX($D$2:$D$100,$S74)="num","$"&amp;TRIM(SUBSTITUTE(HE74,",",INDEX($F$2:$F$100,$S74)&amp;","))&amp;INDEX($F$2:$F$100,$S74), IF(INDEX($D$2:$D$100,$S74)="excl","$"&amp;REPLACE(HE74,      IFERROR(FIND(CHAR(1),SUBSTITUTE(HE74,",",CHAR(1),INDEX($F$2:$F$100,$S74)-1)),1),      IFERROR(FIND(CHAR(1),SUBSTITUTE(HE74,",",CHAR(1),INDEX($F$2:$F$100,$S74))),99)-          IFERROR(FIND(CHAR(1),SUBSTITUTE(HE74,",",CHAR(1),INDEX($F$2:$F$100,$S74)-1)),0),""), IF(INDEX($D$2:$D$100,$S74)="repl","$"&amp;REPLACE(HE74,      IFERROR(FIND(CHAR(1),SUBSTITUTE(HE74,",",CHAR(1),INDEX($F$2:$F$100,$S74)-1))+1,1),      IFERROR(FIND(CHAR(1),SUBSTITUTE(HE74,",",CHAR(1),INDEX($F$2:$F$100,$S74))),99)-          IFERROR(FIND(CHAR(1),SUBSTITUTE(HE74,",",CHAR(1),INDEX($F$2:$F$100,$S74)-1)),0)-1,INDEX($G$2:$G$100,$S74)),HE74 ))), HE74)</f>
        <v/>
      </c>
      <c r="HK74" s="0" t="str">
        <f aca="false">IF(OR(HF74=-1,IFERROR(INDEX(HF$2:HF$100,HG74),999)&gt;=0,IFERROR(INDEX(HH$2:HH$100,HG74),999)&gt;=0),IF(OR(HH74=-1,IFERROR(INDEX(HF$2:HF$100,HI74),999)&gt;=0,IFERROR(INDEX(HH$2:HH$100,HI74),999)&gt;=0),HJ74,                REPLACE(HJ74,HH74,IFERROR(FIND(" ",HJ74,HH74),999)-HH74,                    SUBSTITUTE(INDEX(HJ$2:HJ$100,HI74),"$","")                  )), REPLACE(HJ74,HF74,IFERROR(FIND(" ",HJ74,HF74),999)-HF74,                   SUBSTITUTE(INDEX(HJ$2:HJ$100,HG74),"$","")                  ) )</f>
        <v/>
      </c>
      <c r="HL74" s="0" t="n">
        <f aca="false">IFERROR(FIND("f_",LOWER(HK74)),-1)</f>
        <v>-1</v>
      </c>
      <c r="HM74" s="0" t="n">
        <f aca="false">IF(HL74=-1,-1, VALUE(MID(HK74,HL74+2, IFERROR(FIND(" ",HK74,HL74),999)-HL74-2)))</f>
        <v>-1</v>
      </c>
      <c r="HN74" s="0" t="n">
        <f aca="false">IFERROR(FIND("r_",LOWER(HK74)),-1)</f>
        <v>-1</v>
      </c>
      <c r="HO74" s="0" t="n">
        <f aca="false">IF(HN74=-1,-1, ROW(HN74)-1+VALUE(MID(HK74,HN74+2, IFERROR(FIND(" ",HK74,HN74),999)-HN74-2)))</f>
        <v>-1</v>
      </c>
      <c r="HP74" s="0" t="str">
        <f aca="false">IF(AND(ISERROR(FIND("$",HK74)),HL74&lt;0,HN74&lt;0,$S74&gt;0), IF(INDEX($D$2:$D$100,$S74)="num","$"&amp;TRIM(SUBSTITUTE(HK74,",",INDEX($F$2:$F$100,$S74)&amp;","))&amp;INDEX($F$2:$F$100,$S74), IF(INDEX($D$2:$D$100,$S74)="excl","$"&amp;REPLACE(HK74,      IFERROR(FIND(CHAR(1),SUBSTITUTE(HK74,",",CHAR(1),INDEX($F$2:$F$100,$S74)-1)),1),      IFERROR(FIND(CHAR(1),SUBSTITUTE(HK74,",",CHAR(1),INDEX($F$2:$F$100,$S74))),99)-          IFERROR(FIND(CHAR(1),SUBSTITUTE(HK74,",",CHAR(1),INDEX($F$2:$F$100,$S74)-1)),0),""), IF(INDEX($D$2:$D$100,$S74)="repl","$"&amp;REPLACE(HK74,      IFERROR(FIND(CHAR(1),SUBSTITUTE(HK74,",",CHAR(1),INDEX($F$2:$F$100,$S74)-1))+1,1),      IFERROR(FIND(CHAR(1),SUBSTITUTE(HK74,",",CHAR(1),INDEX($F$2:$F$100,$S74))),99)-          IFERROR(FIND(CHAR(1),SUBSTITUTE(HK74,",",CHAR(1),INDEX($F$2:$F$100,$S74)-1)),0)-1,INDEX($G$2:$G$100,$S74)),HK74 ))), HK74)</f>
        <v/>
      </c>
      <c r="HQ74" s="0" t="str">
        <f aca="false">IF(OR(HL74=-1,IFERROR(INDEX(HL$2:HL$100,HM74),999)&gt;=0,IFERROR(INDEX(HN$2:HN$100,HM74),999)&gt;=0),IF(OR(HN74=-1,IFERROR(INDEX(HL$2:HL$100,HO74),999)&gt;=0,IFERROR(INDEX(HN$2:HN$100,HO74),999)&gt;=0),HP74,                REPLACE(HP74,HN74,IFERROR(FIND(" ",HP74,HN74),999)-HN74,                    SUBSTITUTE(INDEX(HP$2:HP$100,HO74),"$","")                  )), REPLACE(HP74,HL74,IFERROR(FIND(" ",HP74,HL74),999)-HL74,                   SUBSTITUTE(INDEX(HP$2:HP$100,HM74),"$","")                  ) )</f>
        <v/>
      </c>
      <c r="HR74" s="0" t="n">
        <f aca="false">IFERROR(FIND("f_",LOWER(HQ74)),-1)</f>
        <v>-1</v>
      </c>
      <c r="HS74" s="0" t="n">
        <f aca="false">IF(HR74=-1,-1, VALUE(MID(HQ74,HR74+2, IFERROR(FIND(" ",HQ74,HR74),999)-HR74-2)))</f>
        <v>-1</v>
      </c>
      <c r="HT74" s="0" t="n">
        <f aca="false">IFERROR(FIND("r_",LOWER(HQ74)),-1)</f>
        <v>-1</v>
      </c>
      <c r="HU74" s="0" t="n">
        <f aca="false">IF(HT74=-1,-1, ROW(HT74)-1+VALUE(MID(HQ74,HT74+2, IFERROR(FIND(" ",HQ74,HT74),999)-HT74-2)))</f>
        <v>-1</v>
      </c>
      <c r="HV74" s="0" t="str">
        <f aca="false">IF(AND(ISERROR(FIND("$",HQ74)),HR74&lt;0,HT74&lt;0,$S74&gt;0), IF(INDEX($D$2:$D$100,$S74)="num","$"&amp;TRIM(SUBSTITUTE(HQ74,",",INDEX($F$2:$F$100,$S74)&amp;","))&amp;INDEX($F$2:$F$100,$S74), IF(INDEX($D$2:$D$100,$S74)="excl","$"&amp;REPLACE(HQ74,      IFERROR(FIND(CHAR(1),SUBSTITUTE(HQ74,",",CHAR(1),INDEX($F$2:$F$100,$S74)-1)),1),      IFERROR(FIND(CHAR(1),SUBSTITUTE(HQ74,",",CHAR(1),INDEX($F$2:$F$100,$S74))),99)-          IFERROR(FIND(CHAR(1),SUBSTITUTE(HQ74,",",CHAR(1),INDEX($F$2:$F$100,$S74)-1)),0),""), IF(INDEX($D$2:$D$100,$S74)="repl","$"&amp;REPLACE(HQ74,      IFERROR(FIND(CHAR(1),SUBSTITUTE(HQ74,",",CHAR(1),INDEX($F$2:$F$100,$S74)-1))+1,1),      IFERROR(FIND(CHAR(1),SUBSTITUTE(HQ74,",",CHAR(1),INDEX($F$2:$F$100,$S74))),99)-          IFERROR(FIND(CHAR(1),SUBSTITUTE(HQ74,",",CHAR(1),INDEX($F$2:$F$100,$S74)-1)),0)-1,INDEX($G$2:$G$100,$S74)),HQ74 ))), HQ74)</f>
        <v/>
      </c>
      <c r="HW74" s="0" t="str">
        <f aca="false">IF(OR(HR74=-1,IFERROR(INDEX(HR$2:HR$100,HS74),999)&gt;=0,IFERROR(INDEX(HT$2:HT$100,HS74),999)&gt;=0),IF(OR(HT74=-1,IFERROR(INDEX(HR$2:HR$100,HU74),999)&gt;=0,IFERROR(INDEX(HT$2:HT$100,HU74),999)&gt;=0),HV74,                REPLACE(HV74,HT74,IFERROR(FIND(" ",HV74,HT74),999)-HT74,                    SUBSTITUTE(INDEX(HV$2:HV$100,HU74),"$","")                  )), REPLACE(HV74,HR74,IFERROR(FIND(" ",HV74,HR74),999)-HR74,                   SUBSTITUTE(INDEX(HV$2:HV$100,HS74),"$","")                  ) )</f>
        <v/>
      </c>
      <c r="HX74" s="0" t="n">
        <f aca="false">IFERROR(FIND("f_",LOWER(HW74)),-1)</f>
        <v>-1</v>
      </c>
      <c r="HY74" s="0" t="n">
        <f aca="false">IF(HX74=-1,-1, VALUE(MID(HW74,HX74+2, IFERROR(FIND(" ",HW74,HX74),999)-HX74-2)))</f>
        <v>-1</v>
      </c>
      <c r="HZ74" s="0" t="n">
        <f aca="false">IFERROR(FIND("r_",LOWER(HW74)),-1)</f>
        <v>-1</v>
      </c>
      <c r="IA74" s="0" t="n">
        <f aca="false">IF(HZ74=-1,-1, ROW(HZ74)-1+VALUE(MID(HW74,HZ74+2, IFERROR(FIND(" ",HW74,HZ74),999)-HZ74-2)))</f>
        <v>-1</v>
      </c>
      <c r="IB74" s="0" t="str">
        <f aca="false">IF(AND(ISERROR(FIND("$",HW74)),HX74&lt;0,HZ74&lt;0,$S74&gt;0), IF(INDEX($D$2:$D$100,$S74)="num","$"&amp;TRIM(SUBSTITUTE(HW74,",",INDEX($F$2:$F$100,$S74)&amp;","))&amp;INDEX($F$2:$F$100,$S74), IF(INDEX($D$2:$D$100,$S74)="excl","$"&amp;REPLACE(HW74,      IFERROR(FIND(CHAR(1),SUBSTITUTE(HW74,",",CHAR(1),INDEX($F$2:$F$100,$S74)-1)),1),      IFERROR(FIND(CHAR(1),SUBSTITUTE(HW74,",",CHAR(1),INDEX($F$2:$F$100,$S74))),99)-          IFERROR(FIND(CHAR(1),SUBSTITUTE(HW74,",",CHAR(1),INDEX($F$2:$F$100,$S74)-1)),0),""), IF(INDEX($D$2:$D$100,$S74)="repl","$"&amp;REPLACE(HW74,      IFERROR(FIND(CHAR(1),SUBSTITUTE(HW74,",",CHAR(1),INDEX($F$2:$F$100,$S74)-1))+1,1),      IFERROR(FIND(CHAR(1),SUBSTITUTE(HW74,",",CHAR(1),INDEX($F$2:$F$100,$S74))),99)-          IFERROR(FIND(CHAR(1),SUBSTITUTE(HW74,",",CHAR(1),INDEX($F$2:$F$100,$S74)-1)),0)-1,INDEX($G$2:$G$100,$S74)),HW74 ))), HW74)</f>
        <v/>
      </c>
      <c r="IC74" s="0" t="str">
        <f aca="false">IF(OR(HX74=-1,IFERROR(INDEX(HX$2:HX$100,HY74),999)&gt;=0,IFERROR(INDEX(HZ$2:HZ$100,HY74),999)&gt;=0),IF(OR(HZ74=-1,IFERROR(INDEX(HX$2:HX$100,IA74),999)&gt;=0,IFERROR(INDEX(HZ$2:HZ$100,IA74),999)&gt;=0),IB74,                REPLACE(IB74,HZ74,IFERROR(FIND(" ",IB74,HZ74),999)-HZ74,                    SUBSTITUTE(INDEX(IB$2:IB$100,IA74),"$","")                  )), REPLACE(IB74,HX74,IFERROR(FIND(" ",IB74,HX74),999)-HX74,                   SUBSTITUTE(INDEX(IB$2:IB$100,HY74),"$","")                  ) )</f>
        <v/>
      </c>
      <c r="ID74" s="0" t="n">
        <f aca="false">IFERROR(FIND("f_",LOWER(IC74)),-1)</f>
        <v>-1</v>
      </c>
      <c r="IE74" s="0" t="n">
        <f aca="false">IF(ID74=-1,-1, VALUE(MID(IC74,ID74+2, IFERROR(FIND(" ",IC74,ID74),999)-ID74-2)))</f>
        <v>-1</v>
      </c>
      <c r="IF74" s="0" t="n">
        <f aca="false">IFERROR(FIND("r_",LOWER(IC74)),-1)</f>
        <v>-1</v>
      </c>
      <c r="IG74" s="0" t="n">
        <f aca="false">IF(IF74=-1,-1, ROW(IF74)-1+VALUE(MID(IC74,IF74+2, IFERROR(FIND(" ",IC74,IF74),999)-IF74-2)))</f>
        <v>-1</v>
      </c>
      <c r="IH74" s="0" t="str">
        <f aca="false">IF(AND(ISERROR(FIND("$",IC74)),ID74&lt;0,IF74&lt;0,$S74&gt;0), IF(INDEX($D$2:$D$100,$S74)="num","$"&amp;TRIM(SUBSTITUTE(IC74,",",INDEX($F$2:$F$100,$S74)&amp;","))&amp;INDEX($F$2:$F$100,$S74), IF(INDEX($D$2:$D$100,$S74)="excl","$"&amp;REPLACE(IC74,      IFERROR(FIND(CHAR(1),SUBSTITUTE(IC74,",",CHAR(1),INDEX($F$2:$F$100,$S74)-1)),1),      IFERROR(FIND(CHAR(1),SUBSTITUTE(IC74,",",CHAR(1),INDEX($F$2:$F$100,$S74))),99)-          IFERROR(FIND(CHAR(1),SUBSTITUTE(IC74,",",CHAR(1),INDEX($F$2:$F$100,$S74)-1)),0),""), IF(INDEX($D$2:$D$100,$S74)="repl","$"&amp;REPLACE(IC74,      IFERROR(FIND(CHAR(1),SUBSTITUTE(IC74,",",CHAR(1),INDEX($F$2:$F$100,$S74)-1))+1,1),      IFERROR(FIND(CHAR(1),SUBSTITUTE(IC74,",",CHAR(1),INDEX($F$2:$F$100,$S74))),99)-          IFERROR(FIND(CHAR(1),SUBSTITUTE(IC74,",",CHAR(1),INDEX($F$2:$F$100,$S74)-1)),0)-1,INDEX($G$2:$G$100,$S74)),IC74 ))), IC74)</f>
        <v/>
      </c>
      <c r="II74" s="0" t="str">
        <f aca="false">IF(OR(ID74=-1,IFERROR(INDEX(ID$2:ID$100,IE74),999)&gt;=0,IFERROR(INDEX(IF$2:IF$100,IE74),999)&gt;=0),IF(OR(IF74=-1,IFERROR(INDEX(ID$2:ID$100,IG74),999)&gt;=0,IFERROR(INDEX(IF$2:IF$100,IG74),999)&gt;=0),IH74,                REPLACE(IH74,IF74,IFERROR(FIND(" ",IH74,IF74),999)-IF74,                    SUBSTITUTE(INDEX(IH$2:IH$100,IG74),"$","")                  )), REPLACE(IH74,ID74,IFERROR(FIND(" ",IH74,ID74),999)-ID74,                   SUBSTITUTE(INDEX(IH$2:IH$100,IE74),"$","")                  ) )</f>
        <v/>
      </c>
      <c r="IJ74" s="0" t="n">
        <f aca="false">IFERROR(FIND("f_",LOWER(II74)),-1)</f>
        <v>-1</v>
      </c>
      <c r="IK74" s="0" t="n">
        <f aca="false">IF(IJ74=-1,-1, VALUE(MID(II74,IJ74+2, IFERROR(FIND(" ",II74,IJ74),999)-IJ74-2)))</f>
        <v>-1</v>
      </c>
      <c r="IL74" s="0" t="n">
        <f aca="false">IFERROR(FIND("r_",LOWER(II74)),-1)</f>
        <v>-1</v>
      </c>
      <c r="IM74" s="0" t="n">
        <f aca="false">IF(IL74=-1,-1, ROW(IL74)-1+VALUE(MID(II74,IL74+2, IFERROR(FIND(" ",II74,IL74),999)-IL74-2)))</f>
        <v>-1</v>
      </c>
      <c r="IN74" s="0" t="str">
        <f aca="false">IF(AND(ISERROR(FIND("$",II74)),IJ74&lt;0,IL74&lt;0,$S74&gt;0), IF(INDEX($D$2:$D$100,$S74)="num","$"&amp;TRIM(SUBSTITUTE(II74,",",INDEX($F$2:$F$100,$S74)&amp;","))&amp;INDEX($F$2:$F$100,$S74), IF(INDEX($D$2:$D$100,$S74)="excl","$"&amp;REPLACE(II74,      IFERROR(FIND(CHAR(1),SUBSTITUTE(II74,",",CHAR(1),INDEX($F$2:$F$100,$S74)-1)),1),      IFERROR(FIND(CHAR(1),SUBSTITUTE(II74,",",CHAR(1),INDEX($F$2:$F$100,$S74))),99)-          IFERROR(FIND(CHAR(1),SUBSTITUTE(II74,",",CHAR(1),INDEX($F$2:$F$100,$S74)-1)),0),""), IF(INDEX($D$2:$D$100,$S74)="repl","$"&amp;REPLACE(II74,      IFERROR(FIND(CHAR(1),SUBSTITUTE(II74,",",CHAR(1),INDEX($F$2:$F$100,$S74)-1))+1,1),      IFERROR(FIND(CHAR(1),SUBSTITUTE(II74,",",CHAR(1),INDEX($F$2:$F$100,$S74))),99)-          IFERROR(FIND(CHAR(1),SUBSTITUTE(II74,",",CHAR(1),INDEX($F$2:$F$100,$S74)-1)),0)-1,INDEX($G$2:$G$100,$S74)),II74 ))), II74)</f>
        <v/>
      </c>
      <c r="IO74" s="0" t="str">
        <f aca="false">IF(OR(IJ74=-1,IFERROR(INDEX(IJ$2:IJ$100,IK74),999)&gt;=0,IFERROR(INDEX(IL$2:IL$100,IK74),999)&gt;=0),IF(OR(IL74=-1,IFERROR(INDEX(IJ$2:IJ$100,IM74),999)&gt;=0,IFERROR(INDEX(IL$2:IL$100,IM74),999)&gt;=0),IN74,                REPLACE(IN74,IL74,IFERROR(FIND(" ",IN74,IL74),999)-IL74,                    SUBSTITUTE(INDEX(IN$2:IN$100,IM74),"$","")                  )), REPLACE(IN74,IJ74,IFERROR(FIND(" ",IN74,IJ74),999)-IJ74,                   SUBSTITUTE(INDEX(IN$2:IN$100,IK74),"$","")                  ) )</f>
        <v/>
      </c>
      <c r="IP74" s="0" t="n">
        <f aca="false">IFERROR(FIND("f_",LOWER(IO74)),-1)</f>
        <v>-1</v>
      </c>
      <c r="IQ74" s="0" t="n">
        <f aca="false">IF(IP74=-1,-1, VALUE(MID(IO74,IP74+2, IFERROR(FIND(" ",IO74,IP74),999)-IP74-2)))</f>
        <v>-1</v>
      </c>
      <c r="IR74" s="0" t="n">
        <f aca="false">IFERROR(FIND("r_",LOWER(IO74)),-1)</f>
        <v>-1</v>
      </c>
      <c r="IS74" s="0" t="n">
        <f aca="false">IF(IR74=-1,-1, ROW(IR74)-1+VALUE(MID(IO74,IR74+2, IFERROR(FIND(" ",IO74,IR74),999)-IR74-2)))</f>
        <v>-1</v>
      </c>
      <c r="IT74" s="0" t="str">
        <f aca="false">IF(AND(ISERROR(FIND("$",IO74)),IP74&lt;0,IR74&lt;0,$S74&gt;0), IF(INDEX($D$2:$D$100,$S74)="num","$"&amp;TRIM(SUBSTITUTE(IO74,",",INDEX($F$2:$F$100,$S74)&amp;","))&amp;INDEX($F$2:$F$100,$S74), IF(INDEX($D$2:$D$100,$S74)="excl","$"&amp;REPLACE(IO74,      IFERROR(FIND(CHAR(1),SUBSTITUTE(IO74,",",CHAR(1),INDEX($F$2:$F$100,$S74)-1)),1),      IFERROR(FIND(CHAR(1),SUBSTITUTE(IO74,",",CHAR(1),INDEX($F$2:$F$100,$S74))),99)-          IFERROR(FIND(CHAR(1),SUBSTITUTE(IO74,",",CHAR(1),INDEX($F$2:$F$100,$S74)-1)),0),""), IF(INDEX($D$2:$D$100,$S74)="repl","$"&amp;REPLACE(IO74,      IFERROR(FIND(CHAR(1),SUBSTITUTE(IO74,",",CHAR(1),INDEX($F$2:$F$100,$S74)-1))+1,1),      IFERROR(FIND(CHAR(1),SUBSTITUTE(IO74,",",CHAR(1),INDEX($F$2:$F$100,$S74))),99)-          IFERROR(FIND(CHAR(1),SUBSTITUTE(IO74,",",CHAR(1),INDEX($F$2:$F$100,$S74)-1)),0)-1,INDEX($G$2:$G$100,$S74)),IO74 ))), IO74)</f>
        <v/>
      </c>
      <c r="IU74" s="0" t="str">
        <f aca="false">IF(OR(IP74=-1,IFERROR(INDEX(IP$2:IP$100,IQ74),999)&gt;=0,IFERROR(INDEX(IR$2:IR$100,IQ74),999)&gt;=0),IF(OR(IR74=-1,IFERROR(INDEX(IP$2:IP$100,IS74),999)&gt;=0,IFERROR(INDEX(IR$2:IR$100,IS74),999)&gt;=0),IT74,                REPLACE(IT74,IR74,IFERROR(FIND(" ",IT74,IR74),999)-IR74,                    SUBSTITUTE(INDEX(IT$2:IT$100,IS74),"$","")                  )), REPLACE(IT74,IP74,IFERROR(FIND(" ",IT74,IP74),999)-IP74,                   SUBSTITUTE(INDEX(IT$2:IT$100,IQ74),"$","")                  ) )</f>
        <v/>
      </c>
      <c r="IV74" s="0" t="n">
        <f aca="false">IFERROR(FIND("f_",LOWER(IU74)),-1)</f>
        <v>-1</v>
      </c>
      <c r="IW74" s="0" t="n">
        <f aca="false">IF(IV74=-1,-1, VALUE(MID(IU74,IV74+2, IFERROR(FIND(" ",IU74,IV74),999)-IV74-2)))</f>
        <v>-1</v>
      </c>
      <c r="IX74" s="0" t="n">
        <f aca="false">IFERROR(FIND("r_",LOWER(IU74)),-1)</f>
        <v>-1</v>
      </c>
      <c r="IY74" s="0" t="n">
        <f aca="false">IF(IX74=-1,-1, ROW(IX74)-1+VALUE(MID(IU74,IX74+2, IFERROR(FIND(" ",IU74,IX74),999)-IX74-2)))</f>
        <v>-1</v>
      </c>
      <c r="IZ74" s="0" t="str">
        <f aca="false">IF(AND(ISERROR(FIND("$",IU74)),IV74&lt;0,IX74&lt;0,$S74&gt;0), IF(INDEX($D$2:$D$100,$S74)="num","$"&amp;TRIM(SUBSTITUTE(IU74,",",INDEX($F$2:$F$100,$S74)&amp;","))&amp;INDEX($F$2:$F$100,$S74), IF(INDEX($D$2:$D$100,$S74)="excl","$"&amp;REPLACE(IU74,      IFERROR(FIND(CHAR(1),SUBSTITUTE(IU74,",",CHAR(1),INDEX($F$2:$F$100,$S74)-1)),1),      IFERROR(FIND(CHAR(1),SUBSTITUTE(IU74,",",CHAR(1),INDEX($F$2:$F$100,$S74))),99)-          IFERROR(FIND(CHAR(1),SUBSTITUTE(IU74,",",CHAR(1),INDEX($F$2:$F$100,$S74)-1)),0),""), IF(INDEX($D$2:$D$100,$S74)="repl","$"&amp;REPLACE(IU74,      IFERROR(FIND(CHAR(1),SUBSTITUTE(IU74,",",CHAR(1),INDEX($F$2:$F$100,$S74)-1))+1,1),      IFERROR(FIND(CHAR(1),SUBSTITUTE(IU74,",",CHAR(1),INDEX($F$2:$F$100,$S74))),99)-          IFERROR(FIND(CHAR(1),SUBSTITUTE(IU74,",",CHAR(1),INDEX($F$2:$F$100,$S74)-1)),0)-1,INDEX($G$2:$G$100,$S74)),IU74 ))), IU74)</f>
        <v/>
      </c>
      <c r="JA74" s="0" t="str">
        <f aca="false">IF(OR(IV74=-1,IFERROR(INDEX(IV$2:IV$100,IW74),999)&gt;=0,IFERROR(INDEX(IX$2:IX$100,IW74),999)&gt;=0),IF(OR(IX74=-1,IFERROR(INDEX(IV$2:IV$100,IY74),999)&gt;=0,IFERROR(INDEX(IX$2:IX$100,IY74),999)&gt;=0),IZ74,                REPLACE(IZ74,IX74,IFERROR(FIND(" ",IZ74,IX74),999)-IX74,                    SUBSTITUTE(INDEX(IZ$2:IZ$100,IY74),"$","")                  )), REPLACE(IZ74,IV74,IFERROR(FIND(" ",IZ74,IV74),999)-IV74,                   SUBSTITUTE(INDEX(IZ$2:IZ$100,IW74),"$","")                  ) )</f>
        <v/>
      </c>
      <c r="JB74" s="0" t="n">
        <f aca="false">IFERROR(FIND("f_",LOWER(JA74)),-1)</f>
        <v>-1</v>
      </c>
      <c r="JC74" s="0" t="n">
        <f aca="false">IF(JB74=-1,-1, VALUE(MID(JA74,JB74+2, IFERROR(FIND(" ",JA74,JB74),999)-JB74-2)))</f>
        <v>-1</v>
      </c>
      <c r="JD74" s="0" t="n">
        <f aca="false">IFERROR(FIND("r_",LOWER(JA74)),-1)</f>
        <v>-1</v>
      </c>
      <c r="JE74" s="0" t="n">
        <f aca="false">IF(JD74=-1,-1, ROW(JD74)-1+VALUE(MID(JA74,JD74+2, IFERROR(FIND(" ",JA74,JD74),999)-JD74-2)))</f>
        <v>-1</v>
      </c>
      <c r="JF74" s="0" t="str">
        <f aca="false">IF(AND(ISERROR(FIND("$",JA74)),JB74&lt;0,JD74&lt;0,$S74&gt;0), IF(INDEX($D$2:$D$100,$S74)="num","$"&amp;TRIM(SUBSTITUTE(JA74,",",INDEX($F$2:$F$100,$S74)&amp;","))&amp;INDEX($F$2:$F$100,$S74), IF(INDEX($D$2:$D$100,$S74)="excl","$"&amp;REPLACE(JA74,      IFERROR(FIND(CHAR(1),SUBSTITUTE(JA74,",",CHAR(1),INDEX($F$2:$F$100,$S74)-1)),1),      IFERROR(FIND(CHAR(1),SUBSTITUTE(JA74,",",CHAR(1),INDEX($F$2:$F$100,$S74))),99)-          IFERROR(FIND(CHAR(1),SUBSTITUTE(JA74,",",CHAR(1),INDEX($F$2:$F$100,$S74)-1)),0),""), IF(INDEX($D$2:$D$100,$S74)="repl","$"&amp;REPLACE(JA74,      IFERROR(FIND(CHAR(1),SUBSTITUTE(JA74,",",CHAR(1),INDEX($F$2:$F$100,$S74)-1))+1,1),      IFERROR(FIND(CHAR(1),SUBSTITUTE(JA74,",",CHAR(1),INDEX($F$2:$F$100,$S74))),99)-          IFERROR(FIND(CHAR(1),SUBSTITUTE(JA74,",",CHAR(1),INDEX($F$2:$F$100,$S74)-1)),0)-1,INDEX($G$2:$G$100,$S74)),JA74 ))), JA74)</f>
        <v/>
      </c>
      <c r="JG74" s="0" t="str">
        <f aca="false">IF(OR(JB74=-1,IFERROR(INDEX(JB$2:JB$100,JC74),999)&gt;=0,IFERROR(INDEX(JD$2:JD$100,JC74),999)&gt;=0),IF(OR(JD74=-1,IFERROR(INDEX(JB$2:JB$100,JE74),999)&gt;=0,IFERROR(INDEX(JD$2:JD$100,JE74),999)&gt;=0),JF74,                REPLACE(JF74,JD74,IFERROR(FIND(" ",JF74,JD74),999)-JD74,                    SUBSTITUTE(INDEX(JF$2:JF$100,JE74),"$","")                  )), REPLACE(JF74,JB74,IFERROR(FIND(" ",JF74,JB74),999)-JB74,                   SUBSTITUTE(INDEX(JF$2:JF$100,JC74),"$","")                  ) )</f>
        <v/>
      </c>
      <c r="JH74" s="0" t="n">
        <f aca="false">IFERROR(FIND("f_",LOWER(JG74)),-1)</f>
        <v>-1</v>
      </c>
      <c r="JI74" s="0" t="n">
        <f aca="false">IF(JH74=-1,-1, VALUE(MID(JG74,JH74+2, IFERROR(FIND(" ",JG74,JH74),999)-JH74-2)))</f>
        <v>-1</v>
      </c>
      <c r="JJ74" s="0" t="n">
        <f aca="false">IFERROR(FIND("r_",LOWER(JG74)),-1)</f>
        <v>-1</v>
      </c>
      <c r="JK74" s="0" t="n">
        <f aca="false">IF(JJ74=-1,-1, ROW(JJ74)-1+VALUE(MID(JG74,JJ74+2, IFERROR(FIND(" ",JG74,JJ74),999)-JJ74-2)))</f>
        <v>-1</v>
      </c>
      <c r="JL74" s="0" t="str">
        <f aca="false">IF(AND(ISERROR(FIND("$",JG74)),JH74&lt;0,JJ74&lt;0,$S74&gt;0), IF(INDEX($D$2:$D$100,$S74)="num","$"&amp;TRIM(SUBSTITUTE(JG74,",",INDEX($F$2:$F$100,$S74)&amp;","))&amp;INDEX($F$2:$F$100,$S74), IF(INDEX($D$2:$D$100,$S74)="excl","$"&amp;REPLACE(JG74,      IFERROR(FIND(CHAR(1),SUBSTITUTE(JG74,",",CHAR(1),INDEX($F$2:$F$100,$S74)-1)),1),      IFERROR(FIND(CHAR(1),SUBSTITUTE(JG74,",",CHAR(1),INDEX($F$2:$F$100,$S74))),99)-          IFERROR(FIND(CHAR(1),SUBSTITUTE(JG74,",",CHAR(1),INDEX($F$2:$F$100,$S74)-1)),0),""), IF(INDEX($D$2:$D$100,$S74)="repl","$"&amp;REPLACE(JG74,      IFERROR(FIND(CHAR(1),SUBSTITUTE(JG74,",",CHAR(1),INDEX($F$2:$F$100,$S74)-1))+1,1),      IFERROR(FIND(CHAR(1),SUBSTITUTE(JG74,",",CHAR(1),INDEX($F$2:$F$100,$S74))),99)-          IFERROR(FIND(CHAR(1),SUBSTITUTE(JG74,",",CHAR(1),INDEX($F$2:$F$100,$S74)-1)),0)-1,INDEX($G$2:$G$100,$S74)),JG74 ))), JG74)</f>
        <v/>
      </c>
      <c r="JM74" s="0" t="str">
        <f aca="false">IF(OR(JH74=-1,IFERROR(INDEX(JH$2:JH$100,JI74),999)&gt;=0,IFERROR(INDEX(JJ$2:JJ$100,JI74),999)&gt;=0),IF(OR(JJ74=-1,IFERROR(INDEX(JH$2:JH$100,JK74),999)&gt;=0,IFERROR(INDEX(JJ$2:JJ$100,JK74),999)&gt;=0),JL74,                REPLACE(JL74,JJ74,IFERROR(FIND(" ",JL74,JJ74),999)-JJ74,                    SUBSTITUTE(INDEX(JL$2:JL$100,JK74),"$","")                  )), REPLACE(JL74,JH74,IFERROR(FIND(" ",JL74,JH74),999)-JH74,                   SUBSTITUTE(INDEX(JL$2:JL$100,JI74),"$","")                  ) )</f>
        <v/>
      </c>
      <c r="JN74" s="0" t="n">
        <f aca="false">IFERROR(FIND("f_",LOWER(JM74)),-1)</f>
        <v>-1</v>
      </c>
      <c r="JO74" s="0" t="n">
        <f aca="false">IF(JN74=-1,-1, VALUE(MID(JM74,JN74+2, IFERROR(FIND(" ",JM74,JN74),999)-JN74-2)))</f>
        <v>-1</v>
      </c>
      <c r="JP74" s="0" t="n">
        <f aca="false">IFERROR(FIND("r_",LOWER(JM74)),-1)</f>
        <v>-1</v>
      </c>
      <c r="JQ74" s="0" t="n">
        <f aca="false">IF(JP74=-1,-1, ROW(JP74)-1+VALUE(MID(JM74,JP74+2, IFERROR(FIND(" ",JM74,JP74),999)-JP74-2)))</f>
        <v>-1</v>
      </c>
      <c r="JR74" s="0" t="str">
        <f aca="false">IF(AND(ISERROR(FIND("$",JM74)),JN74&lt;0,JP74&lt;0,$S74&gt;0), IF(INDEX($D$2:$D$100,$S74)="num","$"&amp;TRIM(SUBSTITUTE(JM74,",",INDEX($F$2:$F$100,$S74)&amp;","))&amp;INDEX($F$2:$F$100,$S74), IF(INDEX($D$2:$D$100,$S74)="excl","$"&amp;REPLACE(JM74,      IFERROR(FIND(CHAR(1),SUBSTITUTE(JM74,",",CHAR(1),INDEX($F$2:$F$100,$S74)-1)),1),      IFERROR(FIND(CHAR(1),SUBSTITUTE(JM74,",",CHAR(1),INDEX($F$2:$F$100,$S74))),99)-          IFERROR(FIND(CHAR(1),SUBSTITUTE(JM74,",",CHAR(1),INDEX($F$2:$F$100,$S74)-1)),0),""), IF(INDEX($D$2:$D$100,$S74)="repl","$"&amp;REPLACE(JM74,      IFERROR(FIND(CHAR(1),SUBSTITUTE(JM74,",",CHAR(1),INDEX($F$2:$F$100,$S74)-1))+1,1),      IFERROR(FIND(CHAR(1),SUBSTITUTE(JM74,",",CHAR(1),INDEX($F$2:$F$100,$S74))),99)-          IFERROR(FIND(CHAR(1),SUBSTITUTE(JM74,",",CHAR(1),INDEX($F$2:$F$100,$S74)-1)),0)-1,INDEX($G$2:$G$100,$S74)),JM74 ))), JM74)</f>
        <v/>
      </c>
      <c r="JS74" s="0" t="str">
        <f aca="false">IF(OR(JN74=-1,IFERROR(INDEX(JN$2:JN$100,JO74),999)&gt;=0,IFERROR(INDEX(JP$2:JP$100,JO74),999)&gt;=0),IF(OR(JP74=-1,IFERROR(INDEX(JN$2:JN$100,JQ74),999)&gt;=0,IFERROR(INDEX(JP$2:JP$100,JQ74),999)&gt;=0),JR74,                REPLACE(JR74,JP74,IFERROR(FIND(" ",JR74,JP74),999)-JP74,                    SUBSTITUTE(INDEX(JR$2:JR$100,JQ74),"$","")                  )), REPLACE(JR74,JN74,IFERROR(FIND(" ",JR74,JN74),999)-JN74,                   SUBSTITUTE(INDEX(JR$2:JR$100,JO74),"$","")                  ) )</f>
        <v/>
      </c>
      <c r="JT74" s="0" t="n">
        <f aca="false">IFERROR(FIND("f_",LOWER(JS74)),-1)</f>
        <v>-1</v>
      </c>
      <c r="JU74" s="0" t="n">
        <f aca="false">IF(JT74=-1,-1, VALUE(MID(JS74,JT74+2, IFERROR(FIND(" ",JS74,JT74),999)-JT74-2)))</f>
        <v>-1</v>
      </c>
      <c r="JV74" s="0" t="n">
        <f aca="false">IFERROR(FIND("r_",LOWER(JS74)),-1)</f>
        <v>-1</v>
      </c>
      <c r="JW74" s="0" t="n">
        <f aca="false">IF(JV74=-1,-1, ROW(JV74)-1+VALUE(MID(JS74,JV74+2, IFERROR(FIND(" ",JS74,JV74),999)-JV74-2)))</f>
        <v>-1</v>
      </c>
      <c r="JX74" s="0" t="str">
        <f aca="false">IF(AND(ISERROR(FIND("$",JS74)),JT74&lt;0,JV74&lt;0,$S74&gt;0), IF(INDEX($D$2:$D$100,$S74)="num","$"&amp;TRIM(SUBSTITUTE(JS74,",",INDEX($F$2:$F$100,$S74)&amp;","))&amp;INDEX($F$2:$F$100,$S74), IF(INDEX($D$2:$D$100,$S74)="excl","$"&amp;REPLACE(JS74,      IFERROR(FIND(CHAR(1),SUBSTITUTE(JS74,",",CHAR(1),INDEX($F$2:$F$100,$S74)-1)),1),      IFERROR(FIND(CHAR(1),SUBSTITUTE(JS74,",",CHAR(1),INDEX($F$2:$F$100,$S74))),99)-          IFERROR(FIND(CHAR(1),SUBSTITUTE(JS74,",",CHAR(1),INDEX($F$2:$F$100,$S74)-1)),0),""), IF(INDEX($D$2:$D$100,$S74)="repl","$"&amp;REPLACE(JS74,      IFERROR(FIND(CHAR(1),SUBSTITUTE(JS74,",",CHAR(1),INDEX($F$2:$F$100,$S74)-1))+1,1),      IFERROR(FIND(CHAR(1),SUBSTITUTE(JS74,",",CHAR(1),INDEX($F$2:$F$100,$S74))),99)-          IFERROR(FIND(CHAR(1),SUBSTITUTE(JS74,",",CHAR(1),INDEX($F$2:$F$100,$S74)-1)),0)-1,INDEX($G$2:$G$100,$S74)),JS74 ))), JS74)</f>
        <v/>
      </c>
      <c r="JY74" s="0" t="str">
        <f aca="false">IF(OR(JT74=-1,IFERROR(INDEX(JT$2:JT$100,JU74),999)&gt;=0,IFERROR(INDEX(JV$2:JV$100,JU74),999)&gt;=0),IF(OR(JV74=-1,IFERROR(INDEX(JT$2:JT$100,JW74),999)&gt;=0,IFERROR(INDEX(JV$2:JV$100,JW74),999)&gt;=0),JX74,                REPLACE(JX74,JV74,IFERROR(FIND(" ",JX74,JV74),999)-JV74,                    SUBSTITUTE(INDEX(JX$2:JX$100,JW74),"$","")                  )), REPLACE(JX74,JT74,IFERROR(FIND(" ",JX74,JT74),999)-JT74,                   SUBSTITUTE(INDEX(JX$2:JX$100,JU74),"$","")                  ) )</f>
        <v/>
      </c>
      <c r="JZ74" s="0" t="n">
        <f aca="false">IFERROR(FIND("f_",LOWER(JY74)),-1)</f>
        <v>-1</v>
      </c>
      <c r="KA74" s="0" t="n">
        <f aca="false">IF(JZ74=-1,-1, VALUE(MID(JY74,JZ74+2, IFERROR(FIND(" ",JY74,JZ74),999)-JZ74-2)))</f>
        <v>-1</v>
      </c>
      <c r="KB74" s="0" t="n">
        <f aca="false">IFERROR(FIND("r_",LOWER(JY74)),-1)</f>
        <v>-1</v>
      </c>
      <c r="KC74" s="0" t="n">
        <f aca="false">IF(KB74=-1,-1, ROW(KB74)-1+VALUE(MID(JY74,KB74+2, IFERROR(FIND(" ",JY74,KB74),999)-KB74-2)))</f>
        <v>-1</v>
      </c>
      <c r="KD74" s="0" t="str">
        <f aca="false">IF(AND(ISERROR(FIND("$",JY74)),JZ74&lt;0,KB74&lt;0,$S74&gt;0), IF(INDEX($D$2:$D$100,$S74)="num","$"&amp;TRIM(SUBSTITUTE(JY74,",",INDEX($F$2:$F$100,$S74)&amp;","))&amp;INDEX($F$2:$F$100,$S74), IF(INDEX($D$2:$D$100,$S74)="excl","$"&amp;REPLACE(JY74,      IFERROR(FIND(CHAR(1),SUBSTITUTE(JY74,",",CHAR(1),INDEX($F$2:$F$100,$S74)-1)),1),      IFERROR(FIND(CHAR(1),SUBSTITUTE(JY74,",",CHAR(1),INDEX($F$2:$F$100,$S74))),99)-          IFERROR(FIND(CHAR(1),SUBSTITUTE(JY74,",",CHAR(1),INDEX($F$2:$F$100,$S74)-1)),0),""), IF(INDEX($D$2:$D$100,$S74)="repl","$"&amp;REPLACE(JY74,      IFERROR(FIND(CHAR(1),SUBSTITUTE(JY74,",",CHAR(1),INDEX($F$2:$F$100,$S74)-1))+1,1),      IFERROR(FIND(CHAR(1),SUBSTITUTE(JY74,",",CHAR(1),INDEX($F$2:$F$100,$S74))),99)-          IFERROR(FIND(CHAR(1),SUBSTITUTE(JY74,",",CHAR(1),INDEX($F$2:$F$100,$S74)-1)),0)-1,INDEX($G$2:$G$100,$S74)),JY74 ))), JY74)</f>
        <v/>
      </c>
      <c r="KE74" s="0" t="str">
        <f aca="false">IF(OR(JZ74=-1,IFERROR(INDEX(JZ$2:JZ$100,KA74),999)&gt;=0,IFERROR(INDEX(KB$2:KB$100,KA74),999)&gt;=0),IF(OR(KB74=-1,IFERROR(INDEX(JZ$2:JZ$100,KC74),999)&gt;=0,IFERROR(INDEX(KB$2:KB$100,KC74),999)&gt;=0),KD74,                REPLACE(KD74,KB74,IFERROR(FIND(" ",KD74,KB74),999)-KB74,                    SUBSTITUTE(INDEX(KD$2:KD$100,KC74),"$","")                  )), REPLACE(KD74,JZ74,IFERROR(FIND(" ",KD74,JZ74),999)-JZ74,                   SUBSTITUTE(INDEX(KD$2:KD$100,KA74),"$","")                  ) )</f>
        <v/>
      </c>
    </row>
    <row r="75" customFormat="false" ht="13.8" hidden="false" customHeight="false" outlineLevel="0" collapsed="false">
      <c r="D75" s="1"/>
      <c r="L75" s="0" t="str">
        <f aca="false">KE75</f>
        <v/>
      </c>
      <c r="O75" s="0" t="e">
        <f aca="false">IF(D75="cols", VLOOKUP(E75,$A$5:$B$20,2,0), NA())</f>
        <v>#N/A</v>
      </c>
      <c r="P75" s="0" t="e">
        <f aca="false">IFERROR(O75,VLOOKUP($D75,Relcols!$A:$E,5,0))</f>
        <v>#N/A</v>
      </c>
      <c r="Q75" s="0" t="e">
        <f aca="false">SUBSTITUTE(SUBSTITUTE(SUBSTITUTE(SUBSTITUTE(P75,"parm1",E75),"parm2",F75),"parm3",G75),"parm4",H75)</f>
        <v>#N/A</v>
      </c>
      <c r="R75" s="0" t="str">
        <f aca="false">IFERROR(VLOOKUP(ROW($A74),$J$2:$Q$100,COLUMN(Q74)-COLUMN(J74)+1,0),"")</f>
        <v/>
      </c>
      <c r="S75" s="0" t="n">
        <f aca="false">IFERROR(MATCH(ROW(A74),$J$2:$J$100,0),0)</f>
        <v>0</v>
      </c>
      <c r="U75" s="0" t="str">
        <f aca="false">R75</f>
        <v/>
      </c>
      <c r="V75" s="0" t="n">
        <f aca="false">IFERROR(FIND("f_",LOWER(U75)),-1)</f>
        <v>-1</v>
      </c>
      <c r="W75" s="0" t="n">
        <f aca="false">IF(V75=-1,-1, VALUE(MID(U75,V75+2, IFERROR(FIND(" ",U75,V75),999)-V75-2)))</f>
        <v>-1</v>
      </c>
      <c r="X75" s="0" t="n">
        <f aca="false">IFERROR(FIND("r_",LOWER(U75)),-1)</f>
        <v>-1</v>
      </c>
      <c r="Y75" s="0" t="n">
        <f aca="false">IF(X75=-1,-1, ROW(X75)-1+VALUE(MID(U75,X75+2, IFERROR(FIND(" ",U75,X75),999)-X75-2)))</f>
        <v>-1</v>
      </c>
      <c r="Z75" s="0" t="str">
        <f aca="false">IF(AND(ISERROR(FIND("$",U75)),V75&lt;0,X75&lt;0,$S75&gt;0), IF(INDEX($D$2:$D$100,$S75)="num","$"&amp;TRIM(SUBSTITUTE(U75,",",INDEX($F$2:$F$100,$S75)&amp;","))&amp;INDEX($F$2:$F$100,$S75), IF(INDEX($D$2:$D$100,$S75)="excl","$"&amp;REPLACE(U75,      IFERROR(FIND(CHAR(1),SUBSTITUTE(U75,",",CHAR(1),INDEX($F$2:$F$100,$S75)-1)),1),      IFERROR(FIND(CHAR(1),SUBSTITUTE(U75,",",CHAR(1),INDEX($F$2:$F$100,$S75))),99)-          IFERROR(FIND(CHAR(1),SUBSTITUTE(U75,",",CHAR(1),INDEX($F$2:$F$100,$S75)-1)),0),""), IF(INDEX($D$2:$D$100,$S75)="repl","$"&amp;REPLACE(U75,      IFERROR(FIND(CHAR(1),SUBSTITUTE(U75,",",CHAR(1),INDEX($F$2:$F$100,$S75)-1))+1,1),      IFERROR(FIND(CHAR(1),SUBSTITUTE(U75,",",CHAR(1),INDEX($F$2:$F$100,$S75))),99)-          IFERROR(FIND(CHAR(1),SUBSTITUTE(U75,",",CHAR(1),INDEX($F$2:$F$100,$S75)-1)),0)-1,INDEX($G$2:$G$100,$S75)),U75 ))), U75)</f>
        <v/>
      </c>
      <c r="AA75" s="0" t="str">
        <f aca="false">IF(OR(V75=-1,IFERROR(INDEX(V$2:V$100,W75),999)&gt;=0,IFERROR(INDEX(X$2:X$100,W75),999)&gt;=0),IF(OR(X75=-1,IFERROR(INDEX(V$2:V$100,Y75),999)&gt;=0,IFERROR(INDEX(X$2:X$100,Y75),999)&gt;=0),Z75,                REPLACE(Z75,X75,IFERROR(FIND(" ",Z75,X75),999)-X75,                    SUBSTITUTE(INDEX(Z$2:Z$100,Y75),"$","")                  )), REPLACE(Z75,V75,IFERROR(FIND(" ",Z75,V75),999)-V75,                   SUBSTITUTE(INDEX(Z$2:Z$100,W75),"$","")                  ) )</f>
        <v/>
      </c>
      <c r="AB75" s="0" t="n">
        <f aca="false">IFERROR(FIND("f_",LOWER(AA75)),-1)</f>
        <v>-1</v>
      </c>
      <c r="AC75" s="0" t="n">
        <f aca="false">IF(AB75=-1,-1, VALUE(MID(AA75,AB75+2, IFERROR(FIND(" ",AA75,AB75),999)-AB75-2)))</f>
        <v>-1</v>
      </c>
      <c r="AD75" s="0" t="n">
        <f aca="false">IFERROR(FIND("r_",LOWER(AA75)),-1)</f>
        <v>-1</v>
      </c>
      <c r="AE75" s="0" t="n">
        <f aca="false">IF(AD75=-1,-1, ROW(AD75)-1+VALUE(MID(AA75,AD75+2, IFERROR(FIND(" ",AA75,AD75),999)-AD75-2)))</f>
        <v>-1</v>
      </c>
      <c r="AF75" s="0" t="str">
        <f aca="false">IF(AND(ISERROR(FIND("$",AA75)),AB75&lt;0,AD75&lt;0,$S75&gt;0), IF(INDEX($D$2:$D$100,$S75)="num","$"&amp;TRIM(SUBSTITUTE(AA75,",",INDEX($F$2:$F$100,$S75)&amp;","))&amp;INDEX($F$2:$F$100,$S75), IF(INDEX($D$2:$D$100,$S75)="excl","$"&amp;REPLACE(AA75,      IFERROR(FIND(CHAR(1),SUBSTITUTE(AA75,",",CHAR(1),INDEX($F$2:$F$100,$S75)-1)),1),      IFERROR(FIND(CHAR(1),SUBSTITUTE(AA75,",",CHAR(1),INDEX($F$2:$F$100,$S75))),99)-          IFERROR(FIND(CHAR(1),SUBSTITUTE(AA75,",",CHAR(1),INDEX($F$2:$F$100,$S75)-1)),0),""), IF(INDEX($D$2:$D$100,$S75)="repl","$"&amp;REPLACE(AA75,      IFERROR(FIND(CHAR(1),SUBSTITUTE(AA75,",",CHAR(1),INDEX($F$2:$F$100,$S75)-1))+1,1),      IFERROR(FIND(CHAR(1),SUBSTITUTE(AA75,",",CHAR(1),INDEX($F$2:$F$100,$S75))),99)-          IFERROR(FIND(CHAR(1),SUBSTITUTE(AA75,",",CHAR(1),INDEX($F$2:$F$100,$S75)-1)),0)-1,INDEX($G$2:$G$100,$S75)),AA75 ))), AA75)</f>
        <v/>
      </c>
      <c r="AG75" s="0" t="str">
        <f aca="false">IF(OR(AB75=-1,IFERROR(INDEX(AB$2:AB$100,AC75),999)&gt;=0,IFERROR(INDEX(AD$2:AD$100,AC75),999)&gt;=0),IF(OR(AD75=-1,IFERROR(INDEX(AB$2:AB$100,AE75),999)&gt;=0,IFERROR(INDEX(AD$2:AD$100,AE75),999)&gt;=0),AF75,                REPLACE(AF75,AD75,IFERROR(FIND(" ",AF75,AD75),999)-AD75,                    SUBSTITUTE(INDEX(AF$2:AF$100,AE75),"$","")                  )), REPLACE(AF75,AB75,IFERROR(FIND(" ",AF75,AB75),999)-AB75,                   SUBSTITUTE(INDEX(AF$2:AF$100,AC75),"$","")                  ) )</f>
        <v/>
      </c>
      <c r="AH75" s="0" t="n">
        <f aca="false">IFERROR(FIND("f_",LOWER(AG75)),-1)</f>
        <v>-1</v>
      </c>
      <c r="AI75" s="0" t="n">
        <f aca="false">IF(AH75=-1,-1, VALUE(MID(AG75,AH75+2, IFERROR(FIND(" ",AG75,AH75),999)-AH75-2)))</f>
        <v>-1</v>
      </c>
      <c r="AJ75" s="0" t="n">
        <f aca="false">IFERROR(FIND("r_",LOWER(AG75)),-1)</f>
        <v>-1</v>
      </c>
      <c r="AK75" s="0" t="n">
        <f aca="false">IF(AJ75=-1,-1, ROW(AJ75)-1+VALUE(MID(AG75,AJ75+2, IFERROR(FIND(" ",AG75,AJ75),999)-AJ75-2)))</f>
        <v>-1</v>
      </c>
      <c r="AL75" s="0" t="str">
        <f aca="false">IF(AND(ISERROR(FIND("$",AG75)),AH75&lt;0,AJ75&lt;0,$S75&gt;0), IF(INDEX($D$2:$D$100,$S75)="num","$"&amp;TRIM(SUBSTITUTE(AG75,",",INDEX($F$2:$F$100,$S75)&amp;","))&amp;INDEX($F$2:$F$100,$S75), IF(INDEX($D$2:$D$100,$S75)="excl","$"&amp;REPLACE(AG75,      IFERROR(FIND(CHAR(1),SUBSTITUTE(AG75,",",CHAR(1),INDEX($F$2:$F$100,$S75)-1)),1),      IFERROR(FIND(CHAR(1),SUBSTITUTE(AG75,",",CHAR(1),INDEX($F$2:$F$100,$S75))),99)-          IFERROR(FIND(CHAR(1),SUBSTITUTE(AG75,",",CHAR(1),INDEX($F$2:$F$100,$S75)-1)),0),""), IF(INDEX($D$2:$D$100,$S75)="repl","$"&amp;REPLACE(AG75,      IFERROR(FIND(CHAR(1),SUBSTITUTE(AG75,",",CHAR(1),INDEX($F$2:$F$100,$S75)-1))+1,1),      IFERROR(FIND(CHAR(1),SUBSTITUTE(AG75,",",CHAR(1),INDEX($F$2:$F$100,$S75))),99)-          IFERROR(FIND(CHAR(1),SUBSTITUTE(AG75,",",CHAR(1),INDEX($F$2:$F$100,$S75)-1)),0)-1,INDEX($G$2:$G$100,$S75)),AG75 ))), AG75)</f>
        <v/>
      </c>
      <c r="AM75" s="0" t="str">
        <f aca="false">IF(OR(AH75=-1,IFERROR(INDEX(AH$2:AH$100,AI75),999)&gt;=0,IFERROR(INDEX(AJ$2:AJ$100,AI75),999)&gt;=0),IF(OR(AJ75=-1,IFERROR(INDEX(AH$2:AH$100,AK75),999)&gt;=0,IFERROR(INDEX(AJ$2:AJ$100,AK75),999)&gt;=0),AL75,                REPLACE(AL75,AJ75,IFERROR(FIND(" ",AL75,AJ75),999)-AJ75,                    SUBSTITUTE(INDEX(AL$2:AL$100,AK75),"$","")                  )), REPLACE(AL75,AH75,IFERROR(FIND(" ",AL75,AH75),999)-AH75,                   SUBSTITUTE(INDEX(AL$2:AL$100,AI75),"$","")                  ) )</f>
        <v/>
      </c>
      <c r="AN75" s="0" t="n">
        <f aca="false">IFERROR(FIND("f_",LOWER(AM75)),-1)</f>
        <v>-1</v>
      </c>
      <c r="AO75" s="0" t="n">
        <f aca="false">IF(AN75=-1,-1, VALUE(MID(AM75,AN75+2, IFERROR(FIND(" ",AM75,AN75),999)-AN75-2)))</f>
        <v>-1</v>
      </c>
      <c r="AP75" s="0" t="n">
        <f aca="false">IFERROR(FIND("r_",LOWER(AM75)),-1)</f>
        <v>-1</v>
      </c>
      <c r="AQ75" s="0" t="n">
        <f aca="false">IF(AP75=-1,-1, ROW(AP75)-1+VALUE(MID(AM75,AP75+2, IFERROR(FIND(" ",AM75,AP75),999)-AP75-2)))</f>
        <v>-1</v>
      </c>
      <c r="AR75" s="0" t="str">
        <f aca="false">IF(AND(ISERROR(FIND("$",AM75)),AN75&lt;0,AP75&lt;0,$S75&gt;0), IF(INDEX($D$2:$D$100,$S75)="num","$"&amp;TRIM(SUBSTITUTE(AM75,",",INDEX($F$2:$F$100,$S75)&amp;","))&amp;INDEX($F$2:$F$100,$S75), IF(INDEX($D$2:$D$100,$S75)="excl","$"&amp;REPLACE(AM75,      IFERROR(FIND(CHAR(1),SUBSTITUTE(AM75,",",CHAR(1),INDEX($F$2:$F$100,$S75)-1)),1),      IFERROR(FIND(CHAR(1),SUBSTITUTE(AM75,",",CHAR(1),INDEX($F$2:$F$100,$S75))),99)-          IFERROR(FIND(CHAR(1),SUBSTITUTE(AM75,",",CHAR(1),INDEX($F$2:$F$100,$S75)-1)),0),""), IF(INDEX($D$2:$D$100,$S75)="repl","$"&amp;REPLACE(AM75,      IFERROR(FIND(CHAR(1),SUBSTITUTE(AM75,",",CHAR(1),INDEX($F$2:$F$100,$S75)-1))+1,1),      IFERROR(FIND(CHAR(1),SUBSTITUTE(AM75,",",CHAR(1),INDEX($F$2:$F$100,$S75))),99)-          IFERROR(FIND(CHAR(1),SUBSTITUTE(AM75,",",CHAR(1),INDEX($F$2:$F$100,$S75)-1)),0)-1,INDEX($G$2:$G$100,$S75)),AM75 ))), AM75)</f>
        <v/>
      </c>
      <c r="AS75" s="0" t="str">
        <f aca="false">IF(OR(AN75=-1,IFERROR(INDEX(AN$2:AN$100,AO75),999)&gt;=0,IFERROR(INDEX(AP$2:AP$100,AO75),999)&gt;=0),IF(OR(AP75=-1,IFERROR(INDEX(AN$2:AN$100,AQ75),999)&gt;=0,IFERROR(INDEX(AP$2:AP$100,AQ75),999)&gt;=0),AR75,                REPLACE(AR75,AP75,IFERROR(FIND(" ",AR75,AP75),999)-AP75,                    SUBSTITUTE(INDEX(AR$2:AR$100,AQ75),"$","")                  )), REPLACE(AR75,AN75,IFERROR(FIND(" ",AR75,AN75),999)-AN75,                   SUBSTITUTE(INDEX(AR$2:AR$100,AO75),"$","")                  ) )</f>
        <v/>
      </c>
      <c r="AT75" s="0" t="n">
        <f aca="false">IFERROR(FIND("f_",LOWER(AS75)),-1)</f>
        <v>-1</v>
      </c>
      <c r="AU75" s="0" t="n">
        <f aca="false">IF(AT75=-1,-1, VALUE(MID(AS75,AT75+2, IFERROR(FIND(" ",AS75,AT75),999)-AT75-2)))</f>
        <v>-1</v>
      </c>
      <c r="AV75" s="0" t="n">
        <f aca="false">IFERROR(FIND("r_",LOWER(AS75)),-1)</f>
        <v>-1</v>
      </c>
      <c r="AW75" s="0" t="n">
        <f aca="false">IF(AV75=-1,-1, ROW(AV75)-1+VALUE(MID(AS75,AV75+2, IFERROR(FIND(" ",AS75,AV75),999)-AV75-2)))</f>
        <v>-1</v>
      </c>
      <c r="AX75" s="0" t="str">
        <f aca="false">IF(AND(ISERROR(FIND("$",AS75)),AT75&lt;0,AV75&lt;0,$S75&gt;0), IF(INDEX($D$2:$D$100,$S75)="num","$"&amp;TRIM(SUBSTITUTE(AS75,",",INDEX($F$2:$F$100,$S75)&amp;","))&amp;INDEX($F$2:$F$100,$S75), IF(INDEX($D$2:$D$100,$S75)="excl","$"&amp;REPLACE(AS75,      IFERROR(FIND(CHAR(1),SUBSTITUTE(AS75,",",CHAR(1),INDEX($F$2:$F$100,$S75)-1)),1),      IFERROR(FIND(CHAR(1),SUBSTITUTE(AS75,",",CHAR(1),INDEX($F$2:$F$100,$S75))),99)-          IFERROR(FIND(CHAR(1),SUBSTITUTE(AS75,",",CHAR(1),INDEX($F$2:$F$100,$S75)-1)),0),""), IF(INDEX($D$2:$D$100,$S75)="repl","$"&amp;REPLACE(AS75,      IFERROR(FIND(CHAR(1),SUBSTITUTE(AS75,",",CHAR(1),INDEX($F$2:$F$100,$S75)-1))+1,1),      IFERROR(FIND(CHAR(1),SUBSTITUTE(AS75,",",CHAR(1),INDEX($F$2:$F$100,$S75))),99)-          IFERROR(FIND(CHAR(1),SUBSTITUTE(AS75,",",CHAR(1),INDEX($F$2:$F$100,$S75)-1)),0)-1,INDEX($G$2:$G$100,$S75)),AS75 ))), AS75)</f>
        <v/>
      </c>
      <c r="AY75" s="0" t="str">
        <f aca="false">IF(OR(AT75=-1,IFERROR(INDEX(AT$2:AT$100,AU75),999)&gt;=0,IFERROR(INDEX(AV$2:AV$100,AU75),999)&gt;=0),IF(OR(AV75=-1,IFERROR(INDEX(AT$2:AT$100,AW75),999)&gt;=0,IFERROR(INDEX(AV$2:AV$100,AW75),999)&gt;=0),AX75,                REPLACE(AX75,AV75,IFERROR(FIND(" ",AX75,AV75),999)-AV75,                    SUBSTITUTE(INDEX(AX$2:AX$100,AW75),"$","")                  )), REPLACE(AX75,AT75,IFERROR(FIND(" ",AX75,AT75),999)-AT75,                   SUBSTITUTE(INDEX(AX$2:AX$100,AU75),"$","")                  ) )</f>
        <v/>
      </c>
      <c r="AZ75" s="0" t="n">
        <f aca="false">IFERROR(FIND("f_",LOWER(AY75)),-1)</f>
        <v>-1</v>
      </c>
      <c r="BA75" s="0" t="n">
        <f aca="false">IF(AZ75=-1,-1, VALUE(MID(AY75,AZ75+2, IFERROR(FIND(" ",AY75,AZ75),999)-AZ75-2)))</f>
        <v>-1</v>
      </c>
      <c r="BB75" s="0" t="n">
        <f aca="false">IFERROR(FIND("r_",LOWER(AY75)),-1)</f>
        <v>-1</v>
      </c>
      <c r="BC75" s="0" t="n">
        <f aca="false">IF(BB75=-1,-1, ROW(BB75)-1+VALUE(MID(AY75,BB75+2, IFERROR(FIND(" ",AY75,BB75),999)-BB75-2)))</f>
        <v>-1</v>
      </c>
      <c r="BD75" s="0" t="str">
        <f aca="false">IF(AND(ISERROR(FIND("$",AY75)),AZ75&lt;0,BB75&lt;0,$S75&gt;0), IF(INDEX($D$2:$D$100,$S75)="num","$"&amp;TRIM(SUBSTITUTE(AY75,",",INDEX($F$2:$F$100,$S75)&amp;","))&amp;INDEX($F$2:$F$100,$S75), IF(INDEX($D$2:$D$100,$S75)="excl","$"&amp;REPLACE(AY75,      IFERROR(FIND(CHAR(1),SUBSTITUTE(AY75,",",CHAR(1),INDEX($F$2:$F$100,$S75)-1)),1),      IFERROR(FIND(CHAR(1),SUBSTITUTE(AY75,",",CHAR(1),INDEX($F$2:$F$100,$S75))),99)-          IFERROR(FIND(CHAR(1),SUBSTITUTE(AY75,",",CHAR(1),INDEX($F$2:$F$100,$S75)-1)),0),""), IF(INDEX($D$2:$D$100,$S75)="repl","$"&amp;REPLACE(AY75,      IFERROR(FIND(CHAR(1),SUBSTITUTE(AY75,",",CHAR(1),INDEX($F$2:$F$100,$S75)-1))+1,1),      IFERROR(FIND(CHAR(1),SUBSTITUTE(AY75,",",CHAR(1),INDEX($F$2:$F$100,$S75))),99)-          IFERROR(FIND(CHAR(1),SUBSTITUTE(AY75,",",CHAR(1),INDEX($F$2:$F$100,$S75)-1)),0)-1,INDEX($G$2:$G$100,$S75)),AY75 ))), AY75)</f>
        <v/>
      </c>
      <c r="BE75" s="0" t="str">
        <f aca="false">IF(OR(AZ75=-1,IFERROR(INDEX(AZ$2:AZ$100,BA75),999)&gt;=0,IFERROR(INDEX(BB$2:BB$100,BA75),999)&gt;=0),IF(OR(BB75=-1,IFERROR(INDEX(AZ$2:AZ$100,BC75),999)&gt;=0,IFERROR(INDEX(BB$2:BB$100,BC75),999)&gt;=0),BD75,                REPLACE(BD75,BB75,IFERROR(FIND(" ",BD75,BB75),999)-BB75,                    SUBSTITUTE(INDEX(BD$2:BD$100,BC75),"$","")                  )), REPLACE(BD75,AZ75,IFERROR(FIND(" ",BD75,AZ75),999)-AZ75,                   SUBSTITUTE(INDEX(BD$2:BD$100,BA75),"$","")                  ) )</f>
        <v/>
      </c>
      <c r="BF75" s="0" t="n">
        <f aca="false">IFERROR(FIND("f_",LOWER(BE75)),-1)</f>
        <v>-1</v>
      </c>
      <c r="BG75" s="0" t="n">
        <f aca="false">IF(BF75=-1,-1, VALUE(MID(BE75,BF75+2, IFERROR(FIND(" ",BE75,BF75),999)-BF75-2)))</f>
        <v>-1</v>
      </c>
      <c r="BH75" s="0" t="n">
        <f aca="false">IFERROR(FIND("r_",LOWER(BE75)),-1)</f>
        <v>-1</v>
      </c>
      <c r="BI75" s="0" t="n">
        <f aca="false">IF(BH75=-1,-1, ROW(BH75)-1+VALUE(MID(BE75,BH75+2, IFERROR(FIND(" ",BE75,BH75),999)-BH75-2)))</f>
        <v>-1</v>
      </c>
      <c r="BJ75" s="0" t="str">
        <f aca="false">IF(AND(ISERROR(FIND("$",BE75)),BF75&lt;0,BH75&lt;0,$S75&gt;0), IF(INDEX($D$2:$D$100,$S75)="num","$"&amp;TRIM(SUBSTITUTE(BE75,",",INDEX($F$2:$F$100,$S75)&amp;","))&amp;INDEX($F$2:$F$100,$S75), IF(INDEX($D$2:$D$100,$S75)="excl","$"&amp;REPLACE(BE75,      IFERROR(FIND(CHAR(1),SUBSTITUTE(BE75,",",CHAR(1),INDEX($F$2:$F$100,$S75)-1)),1),      IFERROR(FIND(CHAR(1),SUBSTITUTE(BE75,",",CHAR(1),INDEX($F$2:$F$100,$S75))),99)-          IFERROR(FIND(CHAR(1),SUBSTITUTE(BE75,",",CHAR(1),INDEX($F$2:$F$100,$S75)-1)),0),""), IF(INDEX($D$2:$D$100,$S75)="repl","$"&amp;REPLACE(BE75,      IFERROR(FIND(CHAR(1),SUBSTITUTE(BE75,",",CHAR(1),INDEX($F$2:$F$100,$S75)-1))+1,1),      IFERROR(FIND(CHAR(1),SUBSTITUTE(BE75,",",CHAR(1),INDEX($F$2:$F$100,$S75))),99)-          IFERROR(FIND(CHAR(1),SUBSTITUTE(BE75,",",CHAR(1),INDEX($F$2:$F$100,$S75)-1)),0)-1,INDEX($G$2:$G$100,$S75)),BE75 ))), BE75)</f>
        <v/>
      </c>
      <c r="BK75" s="0" t="str">
        <f aca="false">IF(OR(BF75=-1,IFERROR(INDEX(BF$2:BF$100,BG75),999)&gt;=0,IFERROR(INDEX(BH$2:BH$100,BG75),999)&gt;=0),IF(OR(BH75=-1,IFERROR(INDEX(BF$2:BF$100,BI75),999)&gt;=0,IFERROR(INDEX(BH$2:BH$100,BI75),999)&gt;=0),BJ75,                REPLACE(BJ75,BH75,IFERROR(FIND(" ",BJ75,BH75),999)-BH75,                    SUBSTITUTE(INDEX(BJ$2:BJ$100,BI75),"$","")                  )), REPLACE(BJ75,BF75,IFERROR(FIND(" ",BJ75,BF75),999)-BF75,                   SUBSTITUTE(INDEX(BJ$2:BJ$100,BG75),"$","")                  ) )</f>
        <v/>
      </c>
      <c r="BL75" s="0" t="n">
        <f aca="false">IFERROR(FIND("f_",LOWER(BK75)),-1)</f>
        <v>-1</v>
      </c>
      <c r="BM75" s="0" t="n">
        <f aca="false">IF(BL75=-1,-1, VALUE(MID(BK75,BL75+2, IFERROR(FIND(" ",BK75,BL75),999)-BL75-2)))</f>
        <v>-1</v>
      </c>
      <c r="BN75" s="0" t="n">
        <f aca="false">IFERROR(FIND("r_",LOWER(BK75)),-1)</f>
        <v>-1</v>
      </c>
      <c r="BO75" s="0" t="n">
        <f aca="false">IF(BN75=-1,-1, ROW(BN75)-1+VALUE(MID(BK75,BN75+2, IFERROR(FIND(" ",BK75,BN75),999)-BN75-2)))</f>
        <v>-1</v>
      </c>
      <c r="BP75" s="0" t="str">
        <f aca="false">IF(AND(ISERROR(FIND("$",BK75)),BL75&lt;0,BN75&lt;0,$S75&gt;0), IF(INDEX($D$2:$D$100,$S75)="num","$"&amp;TRIM(SUBSTITUTE(BK75,",",INDEX($F$2:$F$100,$S75)&amp;","))&amp;INDEX($F$2:$F$100,$S75), IF(INDEX($D$2:$D$100,$S75)="excl","$"&amp;REPLACE(BK75,      IFERROR(FIND(CHAR(1),SUBSTITUTE(BK75,",",CHAR(1),INDEX($F$2:$F$100,$S75)-1)),1),      IFERROR(FIND(CHAR(1),SUBSTITUTE(BK75,",",CHAR(1),INDEX($F$2:$F$100,$S75))),99)-          IFERROR(FIND(CHAR(1),SUBSTITUTE(BK75,",",CHAR(1),INDEX($F$2:$F$100,$S75)-1)),0),""), IF(INDEX($D$2:$D$100,$S75)="repl","$"&amp;REPLACE(BK75,      IFERROR(FIND(CHAR(1),SUBSTITUTE(BK75,",",CHAR(1),INDEX($F$2:$F$100,$S75)-1))+1,1),      IFERROR(FIND(CHAR(1),SUBSTITUTE(BK75,",",CHAR(1),INDEX($F$2:$F$100,$S75))),99)-          IFERROR(FIND(CHAR(1),SUBSTITUTE(BK75,",",CHAR(1),INDEX($F$2:$F$100,$S75)-1)),0)-1,INDEX($G$2:$G$100,$S75)),BK75 ))), BK75)</f>
        <v/>
      </c>
      <c r="BQ75" s="0" t="str">
        <f aca="false">IF(OR(BL75=-1,IFERROR(INDEX(BL$2:BL$100,BM75),999)&gt;=0,IFERROR(INDEX(BN$2:BN$100,BM75),999)&gt;=0),IF(OR(BN75=-1,IFERROR(INDEX(BL$2:BL$100,BO75),999)&gt;=0,IFERROR(INDEX(BN$2:BN$100,BO75),999)&gt;=0),BP75,                REPLACE(BP75,BN75,IFERROR(FIND(" ",BP75,BN75),999)-BN75,                    SUBSTITUTE(INDEX(BP$2:BP$100,BO75),"$","")                  )), REPLACE(BP75,BL75,IFERROR(FIND(" ",BP75,BL75),999)-BL75,                   SUBSTITUTE(INDEX(BP$2:BP$100,BM75),"$","")                  ) )</f>
        <v/>
      </c>
      <c r="BR75" s="0" t="n">
        <f aca="false">IFERROR(FIND("f_",LOWER(BQ75)),-1)</f>
        <v>-1</v>
      </c>
      <c r="BS75" s="0" t="n">
        <f aca="false">IF(BR75=-1,-1, VALUE(MID(BQ75,BR75+2, IFERROR(FIND(" ",BQ75,BR75),999)-BR75-2)))</f>
        <v>-1</v>
      </c>
      <c r="BT75" s="0" t="n">
        <f aca="false">IFERROR(FIND("r_",LOWER(BQ75)),-1)</f>
        <v>-1</v>
      </c>
      <c r="BU75" s="0" t="n">
        <f aca="false">IF(BT75=-1,-1, ROW(BT75)-1+VALUE(MID(BQ75,BT75+2, IFERROR(FIND(" ",BQ75,BT75),999)-BT75-2)))</f>
        <v>-1</v>
      </c>
      <c r="BV75" s="0" t="str">
        <f aca="false">IF(AND(ISERROR(FIND("$",BQ75)),BR75&lt;0,BT75&lt;0,$S75&gt;0), IF(INDEX($D$2:$D$100,$S75)="num","$"&amp;TRIM(SUBSTITUTE(BQ75,",",INDEX($F$2:$F$100,$S75)&amp;","))&amp;INDEX($F$2:$F$100,$S75), IF(INDEX($D$2:$D$100,$S75)="excl","$"&amp;REPLACE(BQ75,      IFERROR(FIND(CHAR(1),SUBSTITUTE(BQ75,",",CHAR(1),INDEX($F$2:$F$100,$S75)-1)),1),      IFERROR(FIND(CHAR(1),SUBSTITUTE(BQ75,",",CHAR(1),INDEX($F$2:$F$100,$S75))),99)-          IFERROR(FIND(CHAR(1),SUBSTITUTE(BQ75,",",CHAR(1),INDEX($F$2:$F$100,$S75)-1)),0),""), IF(INDEX($D$2:$D$100,$S75)="repl","$"&amp;REPLACE(BQ75,      IFERROR(FIND(CHAR(1),SUBSTITUTE(BQ75,",",CHAR(1),INDEX($F$2:$F$100,$S75)-1))+1,1),      IFERROR(FIND(CHAR(1),SUBSTITUTE(BQ75,",",CHAR(1),INDEX($F$2:$F$100,$S75))),99)-          IFERROR(FIND(CHAR(1),SUBSTITUTE(BQ75,",",CHAR(1),INDEX($F$2:$F$100,$S75)-1)),0)-1,INDEX($G$2:$G$100,$S75)),BQ75 ))), BQ75)</f>
        <v/>
      </c>
      <c r="BW75" s="0" t="str">
        <f aca="false">IF(OR(BR75=-1,IFERROR(INDEX(BR$2:BR$100,BS75),999)&gt;=0,IFERROR(INDEX(BT$2:BT$100,BS75),999)&gt;=0),IF(OR(BT75=-1,IFERROR(INDEX(BR$2:BR$100,BU75),999)&gt;=0,IFERROR(INDEX(BT$2:BT$100,BU75),999)&gt;=0),BV75,                REPLACE(BV75,BT75,IFERROR(FIND(" ",BV75,BT75),999)-BT75,                    SUBSTITUTE(INDEX(BV$2:BV$100,BU75),"$","")                  )), REPLACE(BV75,BR75,IFERROR(FIND(" ",BV75,BR75),999)-BR75,                   SUBSTITUTE(INDEX(BV$2:BV$100,BS75),"$","")                  ) )</f>
        <v/>
      </c>
      <c r="BX75" s="0" t="n">
        <f aca="false">IFERROR(FIND("f_",LOWER(BW75)),-1)</f>
        <v>-1</v>
      </c>
      <c r="BY75" s="0" t="n">
        <f aca="false">IF(BX75=-1,-1, VALUE(MID(BW75,BX75+2, IFERROR(FIND(" ",BW75,BX75),999)-BX75-2)))</f>
        <v>-1</v>
      </c>
      <c r="BZ75" s="0" t="n">
        <f aca="false">IFERROR(FIND("r_",LOWER(BW75)),-1)</f>
        <v>-1</v>
      </c>
      <c r="CA75" s="0" t="n">
        <f aca="false">IF(BZ75=-1,-1, ROW(BZ75)-1+VALUE(MID(BW75,BZ75+2, IFERROR(FIND(" ",BW75,BZ75),999)-BZ75-2)))</f>
        <v>-1</v>
      </c>
      <c r="CB75" s="0" t="str">
        <f aca="false">IF(AND(ISERROR(FIND("$",BW75)),BX75&lt;0,BZ75&lt;0,$S75&gt;0), IF(INDEX($D$2:$D$100,$S75)="num","$"&amp;TRIM(SUBSTITUTE(BW75,",",INDEX($F$2:$F$100,$S75)&amp;","))&amp;INDEX($F$2:$F$100,$S75), IF(INDEX($D$2:$D$100,$S75)="excl","$"&amp;REPLACE(BW75,      IFERROR(FIND(CHAR(1),SUBSTITUTE(BW75,",",CHAR(1),INDEX($F$2:$F$100,$S75)-1)),1),      IFERROR(FIND(CHAR(1),SUBSTITUTE(BW75,",",CHAR(1),INDEX($F$2:$F$100,$S75))),99)-          IFERROR(FIND(CHAR(1),SUBSTITUTE(BW75,",",CHAR(1),INDEX($F$2:$F$100,$S75)-1)),0),""), IF(INDEX($D$2:$D$100,$S75)="repl","$"&amp;REPLACE(BW75,      IFERROR(FIND(CHAR(1),SUBSTITUTE(BW75,",",CHAR(1),INDEX($F$2:$F$100,$S75)-1))+1,1),      IFERROR(FIND(CHAR(1),SUBSTITUTE(BW75,",",CHAR(1),INDEX($F$2:$F$100,$S75))),99)-          IFERROR(FIND(CHAR(1),SUBSTITUTE(BW75,",",CHAR(1),INDEX($F$2:$F$100,$S75)-1)),0)-1,INDEX($G$2:$G$100,$S75)),BW75 ))), BW75)</f>
        <v/>
      </c>
      <c r="CC75" s="0" t="str">
        <f aca="false">IF(OR(BX75=-1,IFERROR(INDEX(BX$2:BX$100,BY75),999)&gt;=0,IFERROR(INDEX(BZ$2:BZ$100,BY75),999)&gt;=0),IF(OR(BZ75=-1,IFERROR(INDEX(BX$2:BX$100,CA75),999)&gt;=0,IFERROR(INDEX(BZ$2:BZ$100,CA75),999)&gt;=0),CB75,                REPLACE(CB75,BZ75,IFERROR(FIND(" ",CB75,BZ75),999)-BZ75,                    SUBSTITUTE(INDEX(CB$2:CB$100,CA75),"$","")                  )), REPLACE(CB75,BX75,IFERROR(FIND(" ",CB75,BX75),999)-BX75,                   SUBSTITUTE(INDEX(CB$2:CB$100,BY75),"$","")                  ) )</f>
        <v/>
      </c>
      <c r="CD75" s="0" t="n">
        <f aca="false">IFERROR(FIND("f_",LOWER(CC75)),-1)</f>
        <v>-1</v>
      </c>
      <c r="CE75" s="0" t="n">
        <f aca="false">IF(CD75=-1,-1, VALUE(MID(CC75,CD75+2, IFERROR(FIND(" ",CC75,CD75),999)-CD75-2)))</f>
        <v>-1</v>
      </c>
      <c r="CF75" s="0" t="n">
        <f aca="false">IFERROR(FIND("r_",LOWER(CC75)),-1)</f>
        <v>-1</v>
      </c>
      <c r="CG75" s="0" t="n">
        <f aca="false">IF(CF75=-1,-1, ROW(CF75)-1+VALUE(MID(CC75,CF75+2, IFERROR(FIND(" ",CC75,CF75),999)-CF75-2)))</f>
        <v>-1</v>
      </c>
      <c r="CH75" s="0" t="str">
        <f aca="false">IF(AND(ISERROR(FIND("$",CC75)),CD75&lt;0,CF75&lt;0,$S75&gt;0), IF(INDEX($D$2:$D$100,$S75)="num","$"&amp;TRIM(SUBSTITUTE(CC75,",",INDEX($F$2:$F$100,$S75)&amp;","))&amp;INDEX($F$2:$F$100,$S75), IF(INDEX($D$2:$D$100,$S75)="excl","$"&amp;REPLACE(CC75,      IFERROR(FIND(CHAR(1),SUBSTITUTE(CC75,",",CHAR(1),INDEX($F$2:$F$100,$S75)-1)),1),      IFERROR(FIND(CHAR(1),SUBSTITUTE(CC75,",",CHAR(1),INDEX($F$2:$F$100,$S75))),99)-          IFERROR(FIND(CHAR(1),SUBSTITUTE(CC75,",",CHAR(1),INDEX($F$2:$F$100,$S75)-1)),0),""), IF(INDEX($D$2:$D$100,$S75)="repl","$"&amp;REPLACE(CC75,      IFERROR(FIND(CHAR(1),SUBSTITUTE(CC75,",",CHAR(1),INDEX($F$2:$F$100,$S75)-1))+1,1),      IFERROR(FIND(CHAR(1),SUBSTITUTE(CC75,",",CHAR(1),INDEX($F$2:$F$100,$S75))),99)-          IFERROR(FIND(CHAR(1),SUBSTITUTE(CC75,",",CHAR(1),INDEX($F$2:$F$100,$S75)-1)),0)-1,INDEX($G$2:$G$100,$S75)),CC75 ))), CC75)</f>
        <v/>
      </c>
      <c r="CI75" s="0" t="str">
        <f aca="false">IF(OR(CD75=-1,IFERROR(INDEX(CD$2:CD$100,CE75),999)&gt;=0,IFERROR(INDEX(CF$2:CF$100,CE75),999)&gt;=0),IF(OR(CF75=-1,IFERROR(INDEX(CD$2:CD$100,CG75),999)&gt;=0,IFERROR(INDEX(CF$2:CF$100,CG75),999)&gt;=0),CH75,                REPLACE(CH75,CF75,IFERROR(FIND(" ",CH75,CF75),999)-CF75,                    SUBSTITUTE(INDEX(CH$2:CH$100,CG75),"$","")                  )), REPLACE(CH75,CD75,IFERROR(FIND(" ",CH75,CD75),999)-CD75,                   SUBSTITUTE(INDEX(CH$2:CH$100,CE75),"$","")                  ) )</f>
        <v/>
      </c>
      <c r="CJ75" s="0" t="n">
        <f aca="false">IFERROR(FIND("f_",LOWER(CI75)),-1)</f>
        <v>-1</v>
      </c>
      <c r="CK75" s="0" t="n">
        <f aca="false">IF(CJ75=-1,-1, VALUE(MID(CI75,CJ75+2, IFERROR(FIND(" ",CI75,CJ75),999)-CJ75-2)))</f>
        <v>-1</v>
      </c>
      <c r="CL75" s="0" t="n">
        <f aca="false">IFERROR(FIND("r_",LOWER(CI75)),-1)</f>
        <v>-1</v>
      </c>
      <c r="CM75" s="0" t="n">
        <f aca="false">IF(CL75=-1,-1, ROW(CL75)-1+VALUE(MID(CI75,CL75+2, IFERROR(FIND(" ",CI75,CL75),999)-CL75-2)))</f>
        <v>-1</v>
      </c>
      <c r="CN75" s="0" t="str">
        <f aca="false">IF(AND(ISERROR(FIND("$",CI75)),CJ75&lt;0,CL75&lt;0,$S75&gt;0), IF(INDEX($D$2:$D$100,$S75)="num","$"&amp;TRIM(SUBSTITUTE(CI75,",",INDEX($F$2:$F$100,$S75)&amp;","))&amp;INDEX($F$2:$F$100,$S75), IF(INDEX($D$2:$D$100,$S75)="excl","$"&amp;REPLACE(CI75,      IFERROR(FIND(CHAR(1),SUBSTITUTE(CI75,",",CHAR(1),INDEX($F$2:$F$100,$S75)-1)),1),      IFERROR(FIND(CHAR(1),SUBSTITUTE(CI75,",",CHAR(1),INDEX($F$2:$F$100,$S75))),99)-          IFERROR(FIND(CHAR(1),SUBSTITUTE(CI75,",",CHAR(1),INDEX($F$2:$F$100,$S75)-1)),0),""), IF(INDEX($D$2:$D$100,$S75)="repl","$"&amp;REPLACE(CI75,      IFERROR(FIND(CHAR(1),SUBSTITUTE(CI75,",",CHAR(1),INDEX($F$2:$F$100,$S75)-1))+1,1),      IFERROR(FIND(CHAR(1),SUBSTITUTE(CI75,",",CHAR(1),INDEX($F$2:$F$100,$S75))),99)-          IFERROR(FIND(CHAR(1),SUBSTITUTE(CI75,",",CHAR(1),INDEX($F$2:$F$100,$S75)-1)),0)-1,INDEX($G$2:$G$100,$S75)),CI75 ))), CI75)</f>
        <v/>
      </c>
      <c r="CO75" s="0" t="str">
        <f aca="false">IF(OR(CJ75=-1,IFERROR(INDEX(CJ$2:CJ$100,CK75),999)&gt;=0,IFERROR(INDEX(CL$2:CL$100,CK75),999)&gt;=0),IF(OR(CL75=-1,IFERROR(INDEX(CJ$2:CJ$100,CM75),999)&gt;=0,IFERROR(INDEX(CL$2:CL$100,CM75),999)&gt;=0),CN75,                REPLACE(CN75,CL75,IFERROR(FIND(" ",CN75,CL75),999)-CL75,                    SUBSTITUTE(INDEX(CN$2:CN$100,CM75),"$","")                  )), REPLACE(CN75,CJ75,IFERROR(FIND(" ",CN75,CJ75),999)-CJ75,                   SUBSTITUTE(INDEX(CN$2:CN$100,CK75),"$","")                  ) )</f>
        <v/>
      </c>
      <c r="CP75" s="0" t="n">
        <f aca="false">IFERROR(FIND("f_",LOWER(CO75)),-1)</f>
        <v>-1</v>
      </c>
      <c r="CQ75" s="0" t="n">
        <f aca="false">IF(CP75=-1,-1, VALUE(MID(CO75,CP75+2, IFERROR(FIND(" ",CO75,CP75),999)-CP75-2)))</f>
        <v>-1</v>
      </c>
      <c r="CR75" s="0" t="n">
        <f aca="false">IFERROR(FIND("r_",LOWER(CO75)),-1)</f>
        <v>-1</v>
      </c>
      <c r="CS75" s="0" t="n">
        <f aca="false">IF(CR75=-1,-1, ROW(CR75)-1+VALUE(MID(CO75,CR75+2, IFERROR(FIND(" ",CO75,CR75),999)-CR75-2)))</f>
        <v>-1</v>
      </c>
      <c r="CT75" s="0" t="str">
        <f aca="false">IF(AND(ISERROR(FIND("$",CO75)),CP75&lt;0,CR75&lt;0,$S75&gt;0), IF(INDEX($D$2:$D$100,$S75)="num","$"&amp;TRIM(SUBSTITUTE(CO75,",",INDEX($F$2:$F$100,$S75)&amp;","))&amp;INDEX($F$2:$F$100,$S75), IF(INDEX($D$2:$D$100,$S75)="excl","$"&amp;REPLACE(CO75,      IFERROR(FIND(CHAR(1),SUBSTITUTE(CO75,",",CHAR(1),INDEX($F$2:$F$100,$S75)-1)),1),      IFERROR(FIND(CHAR(1),SUBSTITUTE(CO75,",",CHAR(1),INDEX($F$2:$F$100,$S75))),99)-          IFERROR(FIND(CHAR(1),SUBSTITUTE(CO75,",",CHAR(1),INDEX($F$2:$F$100,$S75)-1)),0),""), IF(INDEX($D$2:$D$100,$S75)="repl","$"&amp;REPLACE(CO75,      IFERROR(FIND(CHAR(1),SUBSTITUTE(CO75,",",CHAR(1),INDEX($F$2:$F$100,$S75)-1))+1,1),      IFERROR(FIND(CHAR(1),SUBSTITUTE(CO75,",",CHAR(1),INDEX($F$2:$F$100,$S75))),99)-          IFERROR(FIND(CHAR(1),SUBSTITUTE(CO75,",",CHAR(1),INDEX($F$2:$F$100,$S75)-1)),0)-1,INDEX($G$2:$G$100,$S75)),CO75 ))), CO75)</f>
        <v/>
      </c>
      <c r="CU75" s="0" t="str">
        <f aca="false">IF(OR(CP75=-1,IFERROR(INDEX(CP$2:CP$100,CQ75),999)&gt;=0,IFERROR(INDEX(CR$2:CR$100,CQ75),999)&gt;=0),IF(OR(CR75=-1,IFERROR(INDEX(CP$2:CP$100,CS75),999)&gt;=0,IFERROR(INDEX(CR$2:CR$100,CS75),999)&gt;=0),CT75,                REPLACE(CT75,CR75,IFERROR(FIND(" ",CT75,CR75),999)-CR75,                    SUBSTITUTE(INDEX(CT$2:CT$100,CS75),"$","")                  )), REPLACE(CT75,CP75,IFERROR(FIND(" ",CT75,CP75),999)-CP75,                   SUBSTITUTE(INDEX(CT$2:CT$100,CQ75),"$","")                  ) )</f>
        <v/>
      </c>
      <c r="CV75" s="0" t="n">
        <f aca="false">IFERROR(FIND("f_",LOWER(CU75)),-1)</f>
        <v>-1</v>
      </c>
      <c r="CW75" s="0" t="n">
        <f aca="false">IF(CV75=-1,-1, VALUE(MID(CU75,CV75+2, IFERROR(FIND(" ",CU75,CV75),999)-CV75-2)))</f>
        <v>-1</v>
      </c>
      <c r="CX75" s="0" t="n">
        <f aca="false">IFERROR(FIND("r_",LOWER(CU75)),-1)</f>
        <v>-1</v>
      </c>
      <c r="CY75" s="0" t="n">
        <f aca="false">IF(CX75=-1,-1, ROW(CX75)-1+VALUE(MID(CU75,CX75+2, IFERROR(FIND(" ",CU75,CX75),999)-CX75-2)))</f>
        <v>-1</v>
      </c>
      <c r="CZ75" s="0" t="str">
        <f aca="false">IF(AND(ISERROR(FIND("$",CU75)),CV75&lt;0,CX75&lt;0,$S75&gt;0), IF(INDEX($D$2:$D$100,$S75)="num","$"&amp;TRIM(SUBSTITUTE(CU75,",",INDEX($F$2:$F$100,$S75)&amp;","))&amp;INDEX($F$2:$F$100,$S75), IF(INDEX($D$2:$D$100,$S75)="excl","$"&amp;REPLACE(CU75,      IFERROR(FIND(CHAR(1),SUBSTITUTE(CU75,",",CHAR(1),INDEX($F$2:$F$100,$S75)-1)),1),      IFERROR(FIND(CHAR(1),SUBSTITUTE(CU75,",",CHAR(1),INDEX($F$2:$F$100,$S75))),99)-          IFERROR(FIND(CHAR(1),SUBSTITUTE(CU75,",",CHAR(1),INDEX($F$2:$F$100,$S75)-1)),0),""), IF(INDEX($D$2:$D$100,$S75)="repl","$"&amp;REPLACE(CU75,      IFERROR(FIND(CHAR(1),SUBSTITUTE(CU75,",",CHAR(1),INDEX($F$2:$F$100,$S75)-1))+1,1),      IFERROR(FIND(CHAR(1),SUBSTITUTE(CU75,",",CHAR(1),INDEX($F$2:$F$100,$S75))),99)-          IFERROR(FIND(CHAR(1),SUBSTITUTE(CU75,",",CHAR(1),INDEX($F$2:$F$100,$S75)-1)),0)-1,INDEX($G$2:$G$100,$S75)),CU75 ))), CU75)</f>
        <v/>
      </c>
      <c r="DA75" s="0" t="str">
        <f aca="false">IF(OR(CV75=-1,IFERROR(INDEX(CV$2:CV$100,CW75),999)&gt;=0,IFERROR(INDEX(CX$2:CX$100,CW75),999)&gt;=0),IF(OR(CX75=-1,IFERROR(INDEX(CV$2:CV$100,CY75),999)&gt;=0,IFERROR(INDEX(CX$2:CX$100,CY75),999)&gt;=0),CZ75,                REPLACE(CZ75,CX75,IFERROR(FIND(" ",CZ75,CX75),999)-CX75,                    SUBSTITUTE(INDEX(CZ$2:CZ$100,CY75),"$","")                  )), REPLACE(CZ75,CV75,IFERROR(FIND(" ",CZ75,CV75),999)-CV75,                   SUBSTITUTE(INDEX(CZ$2:CZ$100,CW75),"$","")                  ) )</f>
        <v/>
      </c>
      <c r="DB75" s="0" t="n">
        <f aca="false">IFERROR(FIND("f_",LOWER(DA75)),-1)</f>
        <v>-1</v>
      </c>
      <c r="DC75" s="0" t="n">
        <f aca="false">IF(DB75=-1,-1, VALUE(MID(DA75,DB75+2, IFERROR(FIND(" ",DA75,DB75),999)-DB75-2)))</f>
        <v>-1</v>
      </c>
      <c r="DD75" s="0" t="n">
        <f aca="false">IFERROR(FIND("r_",LOWER(DA75)),-1)</f>
        <v>-1</v>
      </c>
      <c r="DE75" s="0" t="n">
        <f aca="false">IF(DD75=-1,-1, ROW(DD75)-1+VALUE(MID(DA75,DD75+2, IFERROR(FIND(" ",DA75,DD75),999)-DD75-2)))</f>
        <v>-1</v>
      </c>
      <c r="DF75" s="0" t="str">
        <f aca="false">IF(AND(ISERROR(FIND("$",DA75)),DB75&lt;0,DD75&lt;0,$S75&gt;0), IF(INDEX($D$2:$D$100,$S75)="num","$"&amp;TRIM(SUBSTITUTE(DA75,",",INDEX($F$2:$F$100,$S75)&amp;","))&amp;INDEX($F$2:$F$100,$S75), IF(INDEX($D$2:$D$100,$S75)="excl","$"&amp;REPLACE(DA75,      IFERROR(FIND(CHAR(1),SUBSTITUTE(DA75,",",CHAR(1),INDEX($F$2:$F$100,$S75)-1)),1),      IFERROR(FIND(CHAR(1),SUBSTITUTE(DA75,",",CHAR(1),INDEX($F$2:$F$100,$S75))),99)-          IFERROR(FIND(CHAR(1),SUBSTITUTE(DA75,",",CHAR(1),INDEX($F$2:$F$100,$S75)-1)),0),""), IF(INDEX($D$2:$D$100,$S75)="repl","$"&amp;REPLACE(DA75,      IFERROR(FIND(CHAR(1),SUBSTITUTE(DA75,",",CHAR(1),INDEX($F$2:$F$100,$S75)-1))+1,1),      IFERROR(FIND(CHAR(1),SUBSTITUTE(DA75,",",CHAR(1),INDEX($F$2:$F$100,$S75))),99)-          IFERROR(FIND(CHAR(1),SUBSTITUTE(DA75,",",CHAR(1),INDEX($F$2:$F$100,$S75)-1)),0)-1,INDEX($G$2:$G$100,$S75)),DA75 ))), DA75)</f>
        <v/>
      </c>
      <c r="DG75" s="0" t="str">
        <f aca="false">IF(OR(DB75=-1,IFERROR(INDEX(DB$2:DB$100,DC75),999)&gt;=0,IFERROR(INDEX(DD$2:DD$100,DC75),999)&gt;=0),IF(OR(DD75=-1,IFERROR(INDEX(DB$2:DB$100,DE75),999)&gt;=0,IFERROR(INDEX(DD$2:DD$100,DE75),999)&gt;=0),DF75,                REPLACE(DF75,DD75,IFERROR(FIND(" ",DF75,DD75),999)-DD75,                    SUBSTITUTE(INDEX(DF$2:DF$100,DE75),"$","")                  )), REPLACE(DF75,DB75,IFERROR(FIND(" ",DF75,DB75),999)-DB75,                   SUBSTITUTE(INDEX(DF$2:DF$100,DC75),"$","")                  ) )</f>
        <v/>
      </c>
      <c r="DH75" s="0" t="n">
        <f aca="false">IFERROR(FIND("f_",LOWER(DG75)),-1)</f>
        <v>-1</v>
      </c>
      <c r="DI75" s="0" t="n">
        <f aca="false">IF(DH75=-1,-1, VALUE(MID(DG75,DH75+2, IFERROR(FIND(" ",DG75,DH75),999)-DH75-2)))</f>
        <v>-1</v>
      </c>
      <c r="DJ75" s="0" t="n">
        <f aca="false">IFERROR(FIND("r_",LOWER(DG75)),-1)</f>
        <v>-1</v>
      </c>
      <c r="DK75" s="0" t="n">
        <f aca="false">IF(DJ75=-1,-1, ROW(DJ75)-1+VALUE(MID(DG75,DJ75+2, IFERROR(FIND(" ",DG75,DJ75),999)-DJ75-2)))</f>
        <v>-1</v>
      </c>
      <c r="DL75" s="0" t="str">
        <f aca="false">IF(AND(ISERROR(FIND("$",DG75)),DH75&lt;0,DJ75&lt;0,$S75&gt;0), IF(INDEX($D$2:$D$100,$S75)="num","$"&amp;TRIM(SUBSTITUTE(DG75,",",INDEX($F$2:$F$100,$S75)&amp;","))&amp;INDEX($F$2:$F$100,$S75), IF(INDEX($D$2:$D$100,$S75)="excl","$"&amp;REPLACE(DG75,      IFERROR(FIND(CHAR(1),SUBSTITUTE(DG75,",",CHAR(1),INDEX($F$2:$F$100,$S75)-1)),1),      IFERROR(FIND(CHAR(1),SUBSTITUTE(DG75,",",CHAR(1),INDEX($F$2:$F$100,$S75))),99)-          IFERROR(FIND(CHAR(1),SUBSTITUTE(DG75,",",CHAR(1),INDEX($F$2:$F$100,$S75)-1)),0),""), IF(INDEX($D$2:$D$100,$S75)="repl","$"&amp;REPLACE(DG75,      IFERROR(FIND(CHAR(1),SUBSTITUTE(DG75,",",CHAR(1),INDEX($F$2:$F$100,$S75)-1))+1,1),      IFERROR(FIND(CHAR(1),SUBSTITUTE(DG75,",",CHAR(1),INDEX($F$2:$F$100,$S75))),99)-          IFERROR(FIND(CHAR(1),SUBSTITUTE(DG75,",",CHAR(1),INDEX($F$2:$F$100,$S75)-1)),0)-1,INDEX($G$2:$G$100,$S75)),DG75 ))), DG75)</f>
        <v/>
      </c>
      <c r="DM75" s="0" t="str">
        <f aca="false">IF(OR(DH75=-1,IFERROR(INDEX(DH$2:DH$100,DI75),999)&gt;=0,IFERROR(INDEX(DJ$2:DJ$100,DI75),999)&gt;=0),IF(OR(DJ75=-1,IFERROR(INDEX(DH$2:DH$100,DK75),999)&gt;=0,IFERROR(INDEX(DJ$2:DJ$100,DK75),999)&gt;=0),DL75,                REPLACE(DL75,DJ75,IFERROR(FIND(" ",DL75,DJ75),999)-DJ75,                    SUBSTITUTE(INDEX(DL$2:DL$100,DK75),"$","")                  )), REPLACE(DL75,DH75,IFERROR(FIND(" ",DL75,DH75),999)-DH75,                   SUBSTITUTE(INDEX(DL$2:DL$100,DI75),"$","")                  ) )</f>
        <v/>
      </c>
      <c r="DN75" s="0" t="n">
        <f aca="false">IFERROR(FIND("f_",LOWER(DM75)),-1)</f>
        <v>-1</v>
      </c>
      <c r="DO75" s="0" t="n">
        <f aca="false">IF(DN75=-1,-1, VALUE(MID(DM75,DN75+2, IFERROR(FIND(" ",DM75,DN75),999)-DN75-2)))</f>
        <v>-1</v>
      </c>
      <c r="DP75" s="0" t="n">
        <f aca="false">IFERROR(FIND("r_",LOWER(DM75)),-1)</f>
        <v>-1</v>
      </c>
      <c r="DQ75" s="0" t="n">
        <f aca="false">IF(DP75=-1,-1, ROW(DP75)-1+VALUE(MID(DM75,DP75+2, IFERROR(FIND(" ",DM75,DP75),999)-DP75-2)))</f>
        <v>-1</v>
      </c>
      <c r="DR75" s="0" t="str">
        <f aca="false">IF(AND(ISERROR(FIND("$",DM75)),DN75&lt;0,DP75&lt;0,$S75&gt;0), IF(INDEX($D$2:$D$100,$S75)="num","$"&amp;TRIM(SUBSTITUTE(DM75,",",INDEX($F$2:$F$100,$S75)&amp;","))&amp;INDEX($F$2:$F$100,$S75), IF(INDEX($D$2:$D$100,$S75)="excl","$"&amp;REPLACE(DM75,      IFERROR(FIND(CHAR(1),SUBSTITUTE(DM75,",",CHAR(1),INDEX($F$2:$F$100,$S75)-1)),1),      IFERROR(FIND(CHAR(1),SUBSTITUTE(DM75,",",CHAR(1),INDEX($F$2:$F$100,$S75))),99)-          IFERROR(FIND(CHAR(1),SUBSTITUTE(DM75,",",CHAR(1),INDEX($F$2:$F$100,$S75)-1)),0),""), IF(INDEX($D$2:$D$100,$S75)="repl","$"&amp;REPLACE(DM75,      IFERROR(FIND(CHAR(1),SUBSTITUTE(DM75,",",CHAR(1),INDEX($F$2:$F$100,$S75)-1))+1,1),      IFERROR(FIND(CHAR(1),SUBSTITUTE(DM75,",",CHAR(1),INDEX($F$2:$F$100,$S75))),99)-          IFERROR(FIND(CHAR(1),SUBSTITUTE(DM75,",",CHAR(1),INDEX($F$2:$F$100,$S75)-1)),0)-1,INDEX($G$2:$G$100,$S75)),DM75 ))), DM75)</f>
        <v/>
      </c>
      <c r="DS75" s="0" t="str">
        <f aca="false">IF(OR(DN75=-1,IFERROR(INDEX(DN$2:DN$100,DO75),999)&gt;=0,IFERROR(INDEX(DP$2:DP$100,DO75),999)&gt;=0),IF(OR(DP75=-1,IFERROR(INDEX(DN$2:DN$100,DQ75),999)&gt;=0,IFERROR(INDEX(DP$2:DP$100,DQ75),999)&gt;=0),DR75,                REPLACE(DR75,DP75,IFERROR(FIND(" ",DR75,DP75),999)-DP75,                    SUBSTITUTE(INDEX(DR$2:DR$100,DQ75),"$","")                  )), REPLACE(DR75,DN75,IFERROR(FIND(" ",DR75,DN75),999)-DN75,                   SUBSTITUTE(INDEX(DR$2:DR$100,DO75),"$","")                  ) )</f>
        <v/>
      </c>
      <c r="DT75" s="0" t="n">
        <f aca="false">IFERROR(FIND("f_",LOWER(DS75)),-1)</f>
        <v>-1</v>
      </c>
      <c r="DU75" s="0" t="n">
        <f aca="false">IF(DT75=-1,-1, VALUE(MID(DS75,DT75+2, IFERROR(FIND(" ",DS75,DT75),999)-DT75-2)))</f>
        <v>-1</v>
      </c>
      <c r="DV75" s="0" t="n">
        <f aca="false">IFERROR(FIND("r_",LOWER(DS75)),-1)</f>
        <v>-1</v>
      </c>
      <c r="DW75" s="0" t="n">
        <f aca="false">IF(DV75=-1,-1, ROW(DV75)-1+VALUE(MID(DS75,DV75+2, IFERROR(FIND(" ",DS75,DV75),999)-DV75-2)))</f>
        <v>-1</v>
      </c>
      <c r="DX75" s="0" t="str">
        <f aca="false">IF(AND(ISERROR(FIND("$",DS75)),DT75&lt;0,DV75&lt;0,$S75&gt;0), IF(INDEX($D$2:$D$100,$S75)="num","$"&amp;TRIM(SUBSTITUTE(DS75,",",INDEX($F$2:$F$100,$S75)&amp;","))&amp;INDEX($F$2:$F$100,$S75), IF(INDEX($D$2:$D$100,$S75)="excl","$"&amp;REPLACE(DS75,      IFERROR(FIND(CHAR(1),SUBSTITUTE(DS75,",",CHAR(1),INDEX($F$2:$F$100,$S75)-1)),1),      IFERROR(FIND(CHAR(1),SUBSTITUTE(DS75,",",CHAR(1),INDEX($F$2:$F$100,$S75))),99)-          IFERROR(FIND(CHAR(1),SUBSTITUTE(DS75,",",CHAR(1),INDEX($F$2:$F$100,$S75)-1)),0),""), IF(INDEX($D$2:$D$100,$S75)="repl","$"&amp;REPLACE(DS75,      IFERROR(FIND(CHAR(1),SUBSTITUTE(DS75,",",CHAR(1),INDEX($F$2:$F$100,$S75)-1))+1,1),      IFERROR(FIND(CHAR(1),SUBSTITUTE(DS75,",",CHAR(1),INDEX($F$2:$F$100,$S75))),99)-          IFERROR(FIND(CHAR(1),SUBSTITUTE(DS75,",",CHAR(1),INDEX($F$2:$F$100,$S75)-1)),0)-1,INDEX($G$2:$G$100,$S75)),DS75 ))), DS75)</f>
        <v/>
      </c>
      <c r="DY75" s="0" t="str">
        <f aca="false">IF(OR(DT75=-1,IFERROR(INDEX(DT$2:DT$100,DU75),999)&gt;=0,IFERROR(INDEX(DV$2:DV$100,DU75),999)&gt;=0),IF(OR(DV75=-1,IFERROR(INDEX(DT$2:DT$100,DW75),999)&gt;=0,IFERROR(INDEX(DV$2:DV$100,DW75),999)&gt;=0),DX75,                REPLACE(DX75,DV75,IFERROR(FIND(" ",DX75,DV75),999)-DV75,                    SUBSTITUTE(INDEX(DX$2:DX$100,DW75),"$","")                  )), REPLACE(DX75,DT75,IFERROR(FIND(" ",DX75,DT75),999)-DT75,                   SUBSTITUTE(INDEX(DX$2:DX$100,DU75),"$","")                  ) )</f>
        <v/>
      </c>
      <c r="DZ75" s="0" t="n">
        <f aca="false">IFERROR(FIND("f_",LOWER(DY75)),-1)</f>
        <v>-1</v>
      </c>
      <c r="EA75" s="0" t="n">
        <f aca="false">IF(DZ75=-1,-1, VALUE(MID(DY75,DZ75+2, IFERROR(FIND(" ",DY75,DZ75),999)-DZ75-2)))</f>
        <v>-1</v>
      </c>
      <c r="EB75" s="0" t="n">
        <f aca="false">IFERROR(FIND("r_",LOWER(DY75)),-1)</f>
        <v>-1</v>
      </c>
      <c r="EC75" s="0" t="n">
        <f aca="false">IF(EB75=-1,-1, ROW(EB75)-1+VALUE(MID(DY75,EB75+2, IFERROR(FIND(" ",DY75,EB75),999)-EB75-2)))</f>
        <v>-1</v>
      </c>
      <c r="ED75" s="0" t="str">
        <f aca="false">IF(AND(ISERROR(FIND("$",DY75)),DZ75&lt;0,EB75&lt;0,$S75&gt;0), IF(INDEX($D$2:$D$100,$S75)="num","$"&amp;TRIM(SUBSTITUTE(DY75,",",INDEX($F$2:$F$100,$S75)&amp;","))&amp;INDEX($F$2:$F$100,$S75), IF(INDEX($D$2:$D$100,$S75)="excl","$"&amp;REPLACE(DY75,      IFERROR(FIND(CHAR(1),SUBSTITUTE(DY75,",",CHAR(1),INDEX($F$2:$F$100,$S75)-1)),1),      IFERROR(FIND(CHAR(1),SUBSTITUTE(DY75,",",CHAR(1),INDEX($F$2:$F$100,$S75))),99)-          IFERROR(FIND(CHAR(1),SUBSTITUTE(DY75,",",CHAR(1),INDEX($F$2:$F$100,$S75)-1)),0),""), IF(INDEX($D$2:$D$100,$S75)="repl","$"&amp;REPLACE(DY75,      IFERROR(FIND(CHAR(1),SUBSTITUTE(DY75,",",CHAR(1),INDEX($F$2:$F$100,$S75)-1))+1,1),      IFERROR(FIND(CHAR(1),SUBSTITUTE(DY75,",",CHAR(1),INDEX($F$2:$F$100,$S75))),99)-          IFERROR(FIND(CHAR(1),SUBSTITUTE(DY75,",",CHAR(1),INDEX($F$2:$F$100,$S75)-1)),0)-1,INDEX($G$2:$G$100,$S75)),DY75 ))), DY75)</f>
        <v/>
      </c>
      <c r="EE75" s="0" t="str">
        <f aca="false">IF(OR(DZ75=-1,IFERROR(INDEX(DZ$2:DZ$100,EA75),999)&gt;=0,IFERROR(INDEX(EB$2:EB$100,EA75),999)&gt;=0),IF(OR(EB75=-1,IFERROR(INDEX(DZ$2:DZ$100,EC75),999)&gt;=0,IFERROR(INDEX(EB$2:EB$100,EC75),999)&gt;=0),ED75,                REPLACE(ED75,EB75,IFERROR(FIND(" ",ED75,EB75),999)-EB75,                    SUBSTITUTE(INDEX(ED$2:ED$100,EC75),"$","")                  )), REPLACE(ED75,DZ75,IFERROR(FIND(" ",ED75,DZ75),999)-DZ75,                   SUBSTITUTE(INDEX(ED$2:ED$100,EA75),"$","")                  ) )</f>
        <v/>
      </c>
      <c r="EF75" s="0" t="n">
        <f aca="false">IFERROR(FIND("f_",LOWER(EE75)),-1)</f>
        <v>-1</v>
      </c>
      <c r="EG75" s="0" t="n">
        <f aca="false">IF(EF75=-1,-1, VALUE(MID(EE75,EF75+2, IFERROR(FIND(" ",EE75,EF75),999)-EF75-2)))</f>
        <v>-1</v>
      </c>
      <c r="EH75" s="0" t="n">
        <f aca="false">IFERROR(FIND("r_",LOWER(EE75)),-1)</f>
        <v>-1</v>
      </c>
      <c r="EI75" s="0" t="n">
        <f aca="false">IF(EH75=-1,-1, ROW(EH75)-1+VALUE(MID(EE75,EH75+2, IFERROR(FIND(" ",EE75,EH75),999)-EH75-2)))</f>
        <v>-1</v>
      </c>
      <c r="EJ75" s="0" t="str">
        <f aca="false">IF(AND(ISERROR(FIND("$",EE75)),EF75&lt;0,EH75&lt;0,$S75&gt;0), IF(INDEX($D$2:$D$100,$S75)="num","$"&amp;TRIM(SUBSTITUTE(EE75,",",INDEX($F$2:$F$100,$S75)&amp;","))&amp;INDEX($F$2:$F$100,$S75), IF(INDEX($D$2:$D$100,$S75)="excl","$"&amp;REPLACE(EE75,      IFERROR(FIND(CHAR(1),SUBSTITUTE(EE75,",",CHAR(1),INDEX($F$2:$F$100,$S75)-1)),1),      IFERROR(FIND(CHAR(1),SUBSTITUTE(EE75,",",CHAR(1),INDEX($F$2:$F$100,$S75))),99)-          IFERROR(FIND(CHAR(1),SUBSTITUTE(EE75,",",CHAR(1),INDEX($F$2:$F$100,$S75)-1)),0),""), IF(INDEX($D$2:$D$100,$S75)="repl","$"&amp;REPLACE(EE75,      IFERROR(FIND(CHAR(1),SUBSTITUTE(EE75,",",CHAR(1),INDEX($F$2:$F$100,$S75)-1))+1,1),      IFERROR(FIND(CHAR(1),SUBSTITUTE(EE75,",",CHAR(1),INDEX($F$2:$F$100,$S75))),99)-          IFERROR(FIND(CHAR(1),SUBSTITUTE(EE75,",",CHAR(1),INDEX($F$2:$F$100,$S75)-1)),0)-1,INDEX($G$2:$G$100,$S75)),EE75 ))), EE75)</f>
        <v/>
      </c>
      <c r="EK75" s="0" t="str">
        <f aca="false">IF(OR(EF75=-1,IFERROR(INDEX(EF$2:EF$100,EG75),999)&gt;=0,IFERROR(INDEX(EH$2:EH$100,EG75),999)&gt;=0),IF(OR(EH75=-1,IFERROR(INDEX(EF$2:EF$100,EI75),999)&gt;=0,IFERROR(INDEX(EH$2:EH$100,EI75),999)&gt;=0),EJ75,                REPLACE(EJ75,EH75,IFERROR(FIND(" ",EJ75,EH75),999)-EH75,                    SUBSTITUTE(INDEX(EJ$2:EJ$100,EI75),"$","")                  )), REPLACE(EJ75,EF75,IFERROR(FIND(" ",EJ75,EF75),999)-EF75,                   SUBSTITUTE(INDEX(EJ$2:EJ$100,EG75),"$","")                  ) )</f>
        <v/>
      </c>
      <c r="EL75" s="0" t="n">
        <f aca="false">IFERROR(FIND("f_",LOWER(EK75)),-1)</f>
        <v>-1</v>
      </c>
      <c r="EM75" s="0" t="n">
        <f aca="false">IF(EL75=-1,-1, VALUE(MID(EK75,EL75+2, IFERROR(FIND(" ",EK75,EL75),999)-EL75-2)))</f>
        <v>-1</v>
      </c>
      <c r="EN75" s="0" t="n">
        <f aca="false">IFERROR(FIND("r_",LOWER(EK75)),-1)</f>
        <v>-1</v>
      </c>
      <c r="EO75" s="0" t="n">
        <f aca="false">IF(EN75=-1,-1, ROW(EN75)-1+VALUE(MID(EK75,EN75+2, IFERROR(FIND(" ",EK75,EN75),999)-EN75-2)))</f>
        <v>-1</v>
      </c>
      <c r="EP75" s="0" t="str">
        <f aca="false">IF(AND(ISERROR(FIND("$",EK75)),EL75&lt;0,EN75&lt;0,$S75&gt;0), IF(INDEX($D$2:$D$100,$S75)="num","$"&amp;TRIM(SUBSTITUTE(EK75,",",INDEX($F$2:$F$100,$S75)&amp;","))&amp;INDEX($F$2:$F$100,$S75), IF(INDEX($D$2:$D$100,$S75)="excl","$"&amp;REPLACE(EK75,      IFERROR(FIND(CHAR(1),SUBSTITUTE(EK75,",",CHAR(1),INDEX($F$2:$F$100,$S75)-1)),1),      IFERROR(FIND(CHAR(1),SUBSTITUTE(EK75,",",CHAR(1),INDEX($F$2:$F$100,$S75))),99)-          IFERROR(FIND(CHAR(1),SUBSTITUTE(EK75,",",CHAR(1),INDEX($F$2:$F$100,$S75)-1)),0),""), IF(INDEX($D$2:$D$100,$S75)="repl","$"&amp;REPLACE(EK75,      IFERROR(FIND(CHAR(1),SUBSTITUTE(EK75,",",CHAR(1),INDEX($F$2:$F$100,$S75)-1))+1,1),      IFERROR(FIND(CHAR(1),SUBSTITUTE(EK75,",",CHAR(1),INDEX($F$2:$F$100,$S75))),99)-          IFERROR(FIND(CHAR(1),SUBSTITUTE(EK75,",",CHAR(1),INDEX($F$2:$F$100,$S75)-1)),0)-1,INDEX($G$2:$G$100,$S75)),EK75 ))), EK75)</f>
        <v/>
      </c>
      <c r="EQ75" s="0" t="str">
        <f aca="false">IF(OR(EL75=-1,IFERROR(INDEX(EL$2:EL$100,EM75),999)&gt;=0,IFERROR(INDEX(EN$2:EN$100,EM75),999)&gt;=0),IF(OR(EN75=-1,IFERROR(INDEX(EL$2:EL$100,EO75),999)&gt;=0,IFERROR(INDEX(EN$2:EN$100,EO75),999)&gt;=0),EP75,                REPLACE(EP75,EN75,IFERROR(FIND(" ",EP75,EN75),999)-EN75,                    SUBSTITUTE(INDEX(EP$2:EP$100,EO75),"$","")                  )), REPLACE(EP75,EL75,IFERROR(FIND(" ",EP75,EL75),999)-EL75,                   SUBSTITUTE(INDEX(EP$2:EP$100,EM75),"$","")                  ) )</f>
        <v/>
      </c>
      <c r="ER75" s="0" t="n">
        <f aca="false">IFERROR(FIND("f_",LOWER(EQ75)),-1)</f>
        <v>-1</v>
      </c>
      <c r="ES75" s="0" t="n">
        <f aca="false">IF(ER75=-1,-1, VALUE(MID(EQ75,ER75+2, IFERROR(FIND(" ",EQ75,ER75),999)-ER75-2)))</f>
        <v>-1</v>
      </c>
      <c r="ET75" s="0" t="n">
        <f aca="false">IFERROR(FIND("r_",LOWER(EQ75)),-1)</f>
        <v>-1</v>
      </c>
      <c r="EU75" s="0" t="n">
        <f aca="false">IF(ET75=-1,-1, ROW(ET75)-1+VALUE(MID(EQ75,ET75+2, IFERROR(FIND(" ",EQ75,ET75),999)-ET75-2)))</f>
        <v>-1</v>
      </c>
      <c r="EV75" s="0" t="str">
        <f aca="false">IF(AND(ISERROR(FIND("$",EQ75)),ER75&lt;0,ET75&lt;0,$S75&gt;0), IF(INDEX($D$2:$D$100,$S75)="num","$"&amp;TRIM(SUBSTITUTE(EQ75,",",INDEX($F$2:$F$100,$S75)&amp;","))&amp;INDEX($F$2:$F$100,$S75), IF(INDEX($D$2:$D$100,$S75)="excl","$"&amp;REPLACE(EQ75,      IFERROR(FIND(CHAR(1),SUBSTITUTE(EQ75,",",CHAR(1),INDEX($F$2:$F$100,$S75)-1)),1),      IFERROR(FIND(CHAR(1),SUBSTITUTE(EQ75,",",CHAR(1),INDEX($F$2:$F$100,$S75))),99)-          IFERROR(FIND(CHAR(1),SUBSTITUTE(EQ75,",",CHAR(1),INDEX($F$2:$F$100,$S75)-1)),0),""), IF(INDEX($D$2:$D$100,$S75)="repl","$"&amp;REPLACE(EQ75,      IFERROR(FIND(CHAR(1),SUBSTITUTE(EQ75,",",CHAR(1),INDEX($F$2:$F$100,$S75)-1))+1,1),      IFERROR(FIND(CHAR(1),SUBSTITUTE(EQ75,",",CHAR(1),INDEX($F$2:$F$100,$S75))),99)-          IFERROR(FIND(CHAR(1),SUBSTITUTE(EQ75,",",CHAR(1),INDEX($F$2:$F$100,$S75)-1)),0)-1,INDEX($G$2:$G$100,$S75)),EQ75 ))), EQ75)</f>
        <v/>
      </c>
      <c r="EW75" s="0" t="str">
        <f aca="false">IF(OR(ER75=-1,IFERROR(INDEX(ER$2:ER$100,ES75),999)&gt;=0,IFERROR(INDEX(ET$2:ET$100,ES75),999)&gt;=0),IF(OR(ET75=-1,IFERROR(INDEX(ER$2:ER$100,EU75),999)&gt;=0,IFERROR(INDEX(ET$2:ET$100,EU75),999)&gt;=0),EV75,                REPLACE(EV75,ET75,IFERROR(FIND(" ",EV75,ET75),999)-ET75,                    SUBSTITUTE(INDEX(EV$2:EV$100,EU75),"$","")                  )), REPLACE(EV75,ER75,IFERROR(FIND(" ",EV75,ER75),999)-ER75,                   SUBSTITUTE(INDEX(EV$2:EV$100,ES75),"$","")                  ) )</f>
        <v/>
      </c>
      <c r="EX75" s="0" t="n">
        <f aca="false">IFERROR(FIND("f_",LOWER(EW75)),-1)</f>
        <v>-1</v>
      </c>
      <c r="EY75" s="0" t="n">
        <f aca="false">IF(EX75=-1,-1, VALUE(MID(EW75,EX75+2, IFERROR(FIND(" ",EW75,EX75),999)-EX75-2)))</f>
        <v>-1</v>
      </c>
      <c r="EZ75" s="0" t="n">
        <f aca="false">IFERROR(FIND("r_",LOWER(EW75)),-1)</f>
        <v>-1</v>
      </c>
      <c r="FA75" s="0" t="n">
        <f aca="false">IF(EZ75=-1,-1, ROW(EZ75)-1+VALUE(MID(EW75,EZ75+2, IFERROR(FIND(" ",EW75,EZ75),999)-EZ75-2)))</f>
        <v>-1</v>
      </c>
      <c r="FB75" s="0" t="str">
        <f aca="false">IF(AND(ISERROR(FIND("$",EW75)),EX75&lt;0,EZ75&lt;0,$S75&gt;0), IF(INDEX($D$2:$D$100,$S75)="num","$"&amp;TRIM(SUBSTITUTE(EW75,",",INDEX($F$2:$F$100,$S75)&amp;","))&amp;INDEX($F$2:$F$100,$S75), IF(INDEX($D$2:$D$100,$S75)="excl","$"&amp;REPLACE(EW75,      IFERROR(FIND(CHAR(1),SUBSTITUTE(EW75,",",CHAR(1),INDEX($F$2:$F$100,$S75)-1)),1),      IFERROR(FIND(CHAR(1),SUBSTITUTE(EW75,",",CHAR(1),INDEX($F$2:$F$100,$S75))),99)-          IFERROR(FIND(CHAR(1),SUBSTITUTE(EW75,",",CHAR(1),INDEX($F$2:$F$100,$S75)-1)),0),""), IF(INDEX($D$2:$D$100,$S75)="repl","$"&amp;REPLACE(EW75,      IFERROR(FIND(CHAR(1),SUBSTITUTE(EW75,",",CHAR(1),INDEX($F$2:$F$100,$S75)-1))+1,1),      IFERROR(FIND(CHAR(1),SUBSTITUTE(EW75,",",CHAR(1),INDEX($F$2:$F$100,$S75))),99)-          IFERROR(FIND(CHAR(1),SUBSTITUTE(EW75,",",CHAR(1),INDEX($F$2:$F$100,$S75)-1)),0)-1,INDEX($G$2:$G$100,$S75)),EW75 ))), EW75)</f>
        <v/>
      </c>
      <c r="FC75" s="0" t="str">
        <f aca="false">IF(OR(EX75=-1,IFERROR(INDEX(EX$2:EX$100,EY75),999)&gt;=0,IFERROR(INDEX(EZ$2:EZ$100,EY75),999)&gt;=0),IF(OR(EZ75=-1,IFERROR(INDEX(EX$2:EX$100,FA75),999)&gt;=0,IFERROR(INDEX(EZ$2:EZ$100,FA75),999)&gt;=0),FB75,                REPLACE(FB75,EZ75,IFERROR(FIND(" ",FB75,EZ75),999)-EZ75,                    SUBSTITUTE(INDEX(FB$2:FB$100,FA75),"$","")                  )), REPLACE(FB75,EX75,IFERROR(FIND(" ",FB75,EX75),999)-EX75,                   SUBSTITUTE(INDEX(FB$2:FB$100,EY75),"$","")                  ) )</f>
        <v/>
      </c>
      <c r="FD75" s="0" t="n">
        <f aca="false">IFERROR(FIND("f_",LOWER(FC75)),-1)</f>
        <v>-1</v>
      </c>
      <c r="FE75" s="0" t="n">
        <f aca="false">IF(FD75=-1,-1, VALUE(MID(FC75,FD75+2, IFERROR(FIND(" ",FC75,FD75),999)-FD75-2)))</f>
        <v>-1</v>
      </c>
      <c r="FF75" s="0" t="n">
        <f aca="false">IFERROR(FIND("r_",LOWER(FC75)),-1)</f>
        <v>-1</v>
      </c>
      <c r="FG75" s="0" t="n">
        <f aca="false">IF(FF75=-1,-1, ROW(FF75)-1+VALUE(MID(FC75,FF75+2, IFERROR(FIND(" ",FC75,FF75),999)-FF75-2)))</f>
        <v>-1</v>
      </c>
      <c r="FH75" s="0" t="str">
        <f aca="false">IF(AND(ISERROR(FIND("$",FC75)),FD75&lt;0,FF75&lt;0,$S75&gt;0), IF(INDEX($D$2:$D$100,$S75)="num","$"&amp;TRIM(SUBSTITUTE(FC75,",",INDEX($F$2:$F$100,$S75)&amp;","))&amp;INDEX($F$2:$F$100,$S75), IF(INDEX($D$2:$D$100,$S75)="excl","$"&amp;REPLACE(FC75,      IFERROR(FIND(CHAR(1),SUBSTITUTE(FC75,",",CHAR(1),INDEX($F$2:$F$100,$S75)-1)),1),      IFERROR(FIND(CHAR(1),SUBSTITUTE(FC75,",",CHAR(1),INDEX($F$2:$F$100,$S75))),99)-          IFERROR(FIND(CHAR(1),SUBSTITUTE(FC75,",",CHAR(1),INDEX($F$2:$F$100,$S75)-1)),0),""), IF(INDEX($D$2:$D$100,$S75)="repl","$"&amp;REPLACE(FC75,      IFERROR(FIND(CHAR(1),SUBSTITUTE(FC75,",",CHAR(1),INDEX($F$2:$F$100,$S75)-1))+1,1),      IFERROR(FIND(CHAR(1),SUBSTITUTE(FC75,",",CHAR(1),INDEX($F$2:$F$100,$S75))),99)-          IFERROR(FIND(CHAR(1),SUBSTITUTE(FC75,",",CHAR(1),INDEX($F$2:$F$100,$S75)-1)),0)-1,INDEX($G$2:$G$100,$S75)),FC75 ))), FC75)</f>
        <v/>
      </c>
      <c r="FI75" s="0" t="str">
        <f aca="false">IF(OR(FD75=-1,IFERROR(INDEX(FD$2:FD$100,FE75),999)&gt;=0,IFERROR(INDEX(FF$2:FF$100,FE75),999)&gt;=0),IF(OR(FF75=-1,IFERROR(INDEX(FD$2:FD$100,FG75),999)&gt;=0,IFERROR(INDEX(FF$2:FF$100,FG75),999)&gt;=0),FH75,                REPLACE(FH75,FF75,IFERROR(FIND(" ",FH75,FF75),999)-FF75,                    SUBSTITUTE(INDEX(FH$2:FH$100,FG75),"$","")                  )), REPLACE(FH75,FD75,IFERROR(FIND(" ",FH75,FD75),999)-FD75,                   SUBSTITUTE(INDEX(FH$2:FH$100,FE75),"$","")                  ) )</f>
        <v/>
      </c>
      <c r="FJ75" s="0" t="n">
        <f aca="false">IFERROR(FIND("f_",LOWER(FI75)),-1)</f>
        <v>-1</v>
      </c>
      <c r="FK75" s="0" t="n">
        <f aca="false">IF(FJ75=-1,-1, VALUE(MID(FI75,FJ75+2, IFERROR(FIND(" ",FI75,FJ75),999)-FJ75-2)))</f>
        <v>-1</v>
      </c>
      <c r="FL75" s="0" t="n">
        <f aca="false">IFERROR(FIND("r_",LOWER(FI75)),-1)</f>
        <v>-1</v>
      </c>
      <c r="FM75" s="0" t="n">
        <f aca="false">IF(FL75=-1,-1, ROW(FL75)-1+VALUE(MID(FI75,FL75+2, IFERROR(FIND(" ",FI75,FL75),999)-FL75-2)))</f>
        <v>-1</v>
      </c>
      <c r="FN75" s="0" t="str">
        <f aca="false">IF(AND(ISERROR(FIND("$",FI75)),FJ75&lt;0,FL75&lt;0,$S75&gt;0), IF(INDEX($D$2:$D$100,$S75)="num","$"&amp;TRIM(SUBSTITUTE(FI75,",",INDEX($F$2:$F$100,$S75)&amp;","))&amp;INDEX($F$2:$F$100,$S75), IF(INDEX($D$2:$D$100,$S75)="excl","$"&amp;REPLACE(FI75,      IFERROR(FIND(CHAR(1),SUBSTITUTE(FI75,",",CHAR(1),INDEX($F$2:$F$100,$S75)-1)),1),      IFERROR(FIND(CHAR(1),SUBSTITUTE(FI75,",",CHAR(1),INDEX($F$2:$F$100,$S75))),99)-          IFERROR(FIND(CHAR(1),SUBSTITUTE(FI75,",",CHAR(1),INDEX($F$2:$F$100,$S75)-1)),0),""), IF(INDEX($D$2:$D$100,$S75)="repl","$"&amp;REPLACE(FI75,      IFERROR(FIND(CHAR(1),SUBSTITUTE(FI75,",",CHAR(1),INDEX($F$2:$F$100,$S75)-1))+1,1),      IFERROR(FIND(CHAR(1),SUBSTITUTE(FI75,",",CHAR(1),INDEX($F$2:$F$100,$S75))),99)-          IFERROR(FIND(CHAR(1),SUBSTITUTE(FI75,",",CHAR(1),INDEX($F$2:$F$100,$S75)-1)),0)-1,INDEX($G$2:$G$100,$S75)),FI75 ))), FI75)</f>
        <v/>
      </c>
      <c r="FO75" s="0" t="str">
        <f aca="false">IF(OR(FJ75=-1,IFERROR(INDEX(FJ$2:FJ$100,FK75),999)&gt;=0,IFERROR(INDEX(FL$2:FL$100,FK75),999)&gt;=0),IF(OR(FL75=-1,IFERROR(INDEX(FJ$2:FJ$100,FM75),999)&gt;=0,IFERROR(INDEX(FL$2:FL$100,FM75),999)&gt;=0),FN75,                REPLACE(FN75,FL75,IFERROR(FIND(" ",FN75,FL75),999)-FL75,                    SUBSTITUTE(INDEX(FN$2:FN$100,FM75),"$","")                  )), REPLACE(FN75,FJ75,IFERROR(FIND(" ",FN75,FJ75),999)-FJ75,                   SUBSTITUTE(INDEX(FN$2:FN$100,FK75),"$","")                  ) )</f>
        <v/>
      </c>
      <c r="FP75" s="0" t="n">
        <f aca="false">IFERROR(FIND("f_",LOWER(FO75)),-1)</f>
        <v>-1</v>
      </c>
      <c r="FQ75" s="0" t="n">
        <f aca="false">IF(FP75=-1,-1, VALUE(MID(FO75,FP75+2, IFERROR(FIND(" ",FO75,FP75),999)-FP75-2)))</f>
        <v>-1</v>
      </c>
      <c r="FR75" s="0" t="n">
        <f aca="false">IFERROR(FIND("r_",LOWER(FO75)),-1)</f>
        <v>-1</v>
      </c>
      <c r="FS75" s="0" t="n">
        <f aca="false">IF(FR75=-1,-1, ROW(FR75)-1+VALUE(MID(FO75,FR75+2, IFERROR(FIND(" ",FO75,FR75),999)-FR75-2)))</f>
        <v>-1</v>
      </c>
      <c r="FT75" s="0" t="str">
        <f aca="false">IF(AND(ISERROR(FIND("$",FO75)),FP75&lt;0,FR75&lt;0,$S75&gt;0), IF(INDEX($D$2:$D$100,$S75)="num","$"&amp;TRIM(SUBSTITUTE(FO75,",",INDEX($F$2:$F$100,$S75)&amp;","))&amp;INDEX($F$2:$F$100,$S75), IF(INDEX($D$2:$D$100,$S75)="excl","$"&amp;REPLACE(FO75,      IFERROR(FIND(CHAR(1),SUBSTITUTE(FO75,",",CHAR(1),INDEX($F$2:$F$100,$S75)-1)),1),      IFERROR(FIND(CHAR(1),SUBSTITUTE(FO75,",",CHAR(1),INDEX($F$2:$F$100,$S75))),99)-          IFERROR(FIND(CHAR(1),SUBSTITUTE(FO75,",",CHAR(1),INDEX($F$2:$F$100,$S75)-1)),0),""), IF(INDEX($D$2:$D$100,$S75)="repl","$"&amp;REPLACE(FO75,      IFERROR(FIND(CHAR(1),SUBSTITUTE(FO75,",",CHAR(1),INDEX($F$2:$F$100,$S75)-1))+1,1),      IFERROR(FIND(CHAR(1),SUBSTITUTE(FO75,",",CHAR(1),INDEX($F$2:$F$100,$S75))),99)-          IFERROR(FIND(CHAR(1),SUBSTITUTE(FO75,",",CHAR(1),INDEX($F$2:$F$100,$S75)-1)),0)-1,INDEX($G$2:$G$100,$S75)),FO75 ))), FO75)</f>
        <v/>
      </c>
      <c r="FU75" s="0" t="str">
        <f aca="false">IF(OR(FP75=-1,IFERROR(INDEX(FP$2:FP$100,FQ75),999)&gt;=0,IFERROR(INDEX(FR$2:FR$100,FQ75),999)&gt;=0),IF(OR(FR75=-1,IFERROR(INDEX(FP$2:FP$100,FS75),999)&gt;=0,IFERROR(INDEX(FR$2:FR$100,FS75),999)&gt;=0),FT75,                REPLACE(FT75,FR75,IFERROR(FIND(" ",FT75,FR75),999)-FR75,                    SUBSTITUTE(INDEX(FT$2:FT$100,FS75),"$","")                  )), REPLACE(FT75,FP75,IFERROR(FIND(" ",FT75,FP75),999)-FP75,                   SUBSTITUTE(INDEX(FT$2:FT$100,FQ75),"$","")                  ) )</f>
        <v/>
      </c>
      <c r="FV75" s="0" t="n">
        <f aca="false">IFERROR(FIND("f_",LOWER(FU75)),-1)</f>
        <v>-1</v>
      </c>
      <c r="FW75" s="0" t="n">
        <f aca="false">IF(FV75=-1,-1, VALUE(MID(FU75,FV75+2, IFERROR(FIND(" ",FU75,FV75),999)-FV75-2)))</f>
        <v>-1</v>
      </c>
      <c r="FX75" s="0" t="n">
        <f aca="false">IFERROR(FIND("r_",LOWER(FU75)),-1)</f>
        <v>-1</v>
      </c>
      <c r="FY75" s="0" t="n">
        <f aca="false">IF(FX75=-1,-1, ROW(FX75)-1+VALUE(MID(FU75,FX75+2, IFERROR(FIND(" ",FU75,FX75),999)-FX75-2)))</f>
        <v>-1</v>
      </c>
      <c r="FZ75" s="0" t="str">
        <f aca="false">IF(AND(ISERROR(FIND("$",FU75)),FV75&lt;0,FX75&lt;0,$S75&gt;0), IF(INDEX($D$2:$D$100,$S75)="num","$"&amp;TRIM(SUBSTITUTE(FU75,",",INDEX($F$2:$F$100,$S75)&amp;","))&amp;INDEX($F$2:$F$100,$S75), IF(INDEX($D$2:$D$100,$S75)="excl","$"&amp;REPLACE(FU75,      IFERROR(FIND(CHAR(1),SUBSTITUTE(FU75,",",CHAR(1),INDEX($F$2:$F$100,$S75)-1)),1),      IFERROR(FIND(CHAR(1),SUBSTITUTE(FU75,",",CHAR(1),INDEX($F$2:$F$100,$S75))),99)-          IFERROR(FIND(CHAR(1),SUBSTITUTE(FU75,",",CHAR(1),INDEX($F$2:$F$100,$S75)-1)),0),""), IF(INDEX($D$2:$D$100,$S75)="repl","$"&amp;REPLACE(FU75,      IFERROR(FIND(CHAR(1),SUBSTITUTE(FU75,",",CHAR(1),INDEX($F$2:$F$100,$S75)-1))+1,1),      IFERROR(FIND(CHAR(1),SUBSTITUTE(FU75,",",CHAR(1),INDEX($F$2:$F$100,$S75))),99)-          IFERROR(FIND(CHAR(1),SUBSTITUTE(FU75,",",CHAR(1),INDEX($F$2:$F$100,$S75)-1)),0)-1,INDEX($G$2:$G$100,$S75)),FU75 ))), FU75)</f>
        <v/>
      </c>
      <c r="GA75" s="0" t="str">
        <f aca="false">IF(OR(FV75=-1,IFERROR(INDEX(FV$2:FV$100,FW75),999)&gt;=0,IFERROR(INDEX(FX$2:FX$100,FW75),999)&gt;=0),IF(OR(FX75=-1,IFERROR(INDEX(FV$2:FV$100,FY75),999)&gt;=0,IFERROR(INDEX(FX$2:FX$100,FY75),999)&gt;=0),FZ75,                REPLACE(FZ75,FX75,IFERROR(FIND(" ",FZ75,FX75),999)-FX75,                    SUBSTITUTE(INDEX(FZ$2:FZ$100,FY75),"$","")                  )), REPLACE(FZ75,FV75,IFERROR(FIND(" ",FZ75,FV75),999)-FV75,                   SUBSTITUTE(INDEX(FZ$2:FZ$100,FW75),"$","")                  ) )</f>
        <v/>
      </c>
      <c r="GB75" s="0" t="n">
        <f aca="false">IFERROR(FIND("f_",LOWER(GA75)),-1)</f>
        <v>-1</v>
      </c>
      <c r="GC75" s="0" t="n">
        <f aca="false">IF(GB75=-1,-1, VALUE(MID(GA75,GB75+2, IFERROR(FIND(" ",GA75,GB75),999)-GB75-2)))</f>
        <v>-1</v>
      </c>
      <c r="GD75" s="0" t="n">
        <f aca="false">IFERROR(FIND("r_",LOWER(GA75)),-1)</f>
        <v>-1</v>
      </c>
      <c r="GE75" s="0" t="n">
        <f aca="false">IF(GD75=-1,-1, ROW(GD75)-1+VALUE(MID(GA75,GD75+2, IFERROR(FIND(" ",GA75,GD75),999)-GD75-2)))</f>
        <v>-1</v>
      </c>
      <c r="GF75" s="0" t="str">
        <f aca="false">IF(AND(ISERROR(FIND("$",GA75)),GB75&lt;0,GD75&lt;0,$S75&gt;0), IF(INDEX($D$2:$D$100,$S75)="num","$"&amp;TRIM(SUBSTITUTE(GA75,",",INDEX($F$2:$F$100,$S75)&amp;","))&amp;INDEX($F$2:$F$100,$S75), IF(INDEX($D$2:$D$100,$S75)="excl","$"&amp;REPLACE(GA75,      IFERROR(FIND(CHAR(1),SUBSTITUTE(GA75,",",CHAR(1),INDEX($F$2:$F$100,$S75)-1)),1),      IFERROR(FIND(CHAR(1),SUBSTITUTE(GA75,",",CHAR(1),INDEX($F$2:$F$100,$S75))),99)-          IFERROR(FIND(CHAR(1),SUBSTITUTE(GA75,",",CHAR(1),INDEX($F$2:$F$100,$S75)-1)),0),""), IF(INDEX($D$2:$D$100,$S75)="repl","$"&amp;REPLACE(GA75,      IFERROR(FIND(CHAR(1),SUBSTITUTE(GA75,",",CHAR(1),INDEX($F$2:$F$100,$S75)-1))+1,1),      IFERROR(FIND(CHAR(1),SUBSTITUTE(GA75,",",CHAR(1),INDEX($F$2:$F$100,$S75))),99)-          IFERROR(FIND(CHAR(1),SUBSTITUTE(GA75,",",CHAR(1),INDEX($F$2:$F$100,$S75)-1)),0)-1,INDEX($G$2:$G$100,$S75)),GA75 ))), GA75)</f>
        <v/>
      </c>
      <c r="GG75" s="0" t="str">
        <f aca="false">IF(OR(GB75=-1,IFERROR(INDEX(GB$2:GB$100,GC75),999)&gt;=0,IFERROR(INDEX(GD$2:GD$100,GC75),999)&gt;=0),IF(OR(GD75=-1,IFERROR(INDEX(GB$2:GB$100,GE75),999)&gt;=0,IFERROR(INDEX(GD$2:GD$100,GE75),999)&gt;=0),GF75,                REPLACE(GF75,GD75,IFERROR(FIND(" ",GF75,GD75),999)-GD75,                    SUBSTITUTE(INDEX(GF$2:GF$100,GE75),"$","")                  )), REPLACE(GF75,GB75,IFERROR(FIND(" ",GF75,GB75),999)-GB75,                   SUBSTITUTE(INDEX(GF$2:GF$100,GC75),"$","")                  ) )</f>
        <v/>
      </c>
      <c r="GH75" s="0" t="n">
        <f aca="false">IFERROR(FIND("f_",LOWER(GG75)),-1)</f>
        <v>-1</v>
      </c>
      <c r="GI75" s="0" t="n">
        <f aca="false">IF(GH75=-1,-1, VALUE(MID(GG75,GH75+2, IFERROR(FIND(" ",GG75,GH75),999)-GH75-2)))</f>
        <v>-1</v>
      </c>
      <c r="GJ75" s="0" t="n">
        <f aca="false">IFERROR(FIND("r_",LOWER(GG75)),-1)</f>
        <v>-1</v>
      </c>
      <c r="GK75" s="0" t="n">
        <f aca="false">IF(GJ75=-1,-1, ROW(GJ75)-1+VALUE(MID(GG75,GJ75+2, IFERROR(FIND(" ",GG75,GJ75),999)-GJ75-2)))</f>
        <v>-1</v>
      </c>
      <c r="GL75" s="0" t="str">
        <f aca="false">IF(AND(ISERROR(FIND("$",GG75)),GH75&lt;0,GJ75&lt;0,$S75&gt;0), IF(INDEX($D$2:$D$100,$S75)="num","$"&amp;TRIM(SUBSTITUTE(GG75,",",INDEX($F$2:$F$100,$S75)&amp;","))&amp;INDEX($F$2:$F$100,$S75), IF(INDEX($D$2:$D$100,$S75)="excl","$"&amp;REPLACE(GG75,      IFERROR(FIND(CHAR(1),SUBSTITUTE(GG75,",",CHAR(1),INDEX($F$2:$F$100,$S75)-1)),1),      IFERROR(FIND(CHAR(1),SUBSTITUTE(GG75,",",CHAR(1),INDEX($F$2:$F$100,$S75))),99)-          IFERROR(FIND(CHAR(1),SUBSTITUTE(GG75,",",CHAR(1),INDEX($F$2:$F$100,$S75)-1)),0),""), IF(INDEX($D$2:$D$100,$S75)="repl","$"&amp;REPLACE(GG75,      IFERROR(FIND(CHAR(1),SUBSTITUTE(GG75,",",CHAR(1),INDEX($F$2:$F$100,$S75)-1))+1,1),      IFERROR(FIND(CHAR(1),SUBSTITUTE(GG75,",",CHAR(1),INDEX($F$2:$F$100,$S75))),99)-          IFERROR(FIND(CHAR(1),SUBSTITUTE(GG75,",",CHAR(1),INDEX($F$2:$F$100,$S75)-1)),0)-1,INDEX($G$2:$G$100,$S75)),GG75 ))), GG75)</f>
        <v/>
      </c>
      <c r="GM75" s="0" t="str">
        <f aca="false">IF(OR(GH75=-1,IFERROR(INDEX(GH$2:GH$100,GI75),999)&gt;=0,IFERROR(INDEX(GJ$2:GJ$100,GI75),999)&gt;=0),IF(OR(GJ75=-1,IFERROR(INDEX(GH$2:GH$100,GK75),999)&gt;=0,IFERROR(INDEX(GJ$2:GJ$100,GK75),999)&gt;=0),GL75,                REPLACE(GL75,GJ75,IFERROR(FIND(" ",GL75,GJ75),999)-GJ75,                    SUBSTITUTE(INDEX(GL$2:GL$100,GK75),"$","")                  )), REPLACE(GL75,GH75,IFERROR(FIND(" ",GL75,GH75),999)-GH75,                   SUBSTITUTE(INDEX(GL$2:GL$100,GI75),"$","")                  ) )</f>
        <v/>
      </c>
      <c r="GN75" s="0" t="n">
        <f aca="false">IFERROR(FIND("f_",LOWER(GM75)),-1)</f>
        <v>-1</v>
      </c>
      <c r="GO75" s="0" t="n">
        <f aca="false">IF(GN75=-1,-1, VALUE(MID(GM75,GN75+2, IFERROR(FIND(" ",GM75,GN75),999)-GN75-2)))</f>
        <v>-1</v>
      </c>
      <c r="GP75" s="0" t="n">
        <f aca="false">IFERROR(FIND("r_",LOWER(GM75)),-1)</f>
        <v>-1</v>
      </c>
      <c r="GQ75" s="0" t="n">
        <f aca="false">IF(GP75=-1,-1, ROW(GP75)-1+VALUE(MID(GM75,GP75+2, IFERROR(FIND(" ",GM75,GP75),999)-GP75-2)))</f>
        <v>-1</v>
      </c>
      <c r="GR75" s="0" t="str">
        <f aca="false">IF(AND(ISERROR(FIND("$",GM75)),GN75&lt;0,GP75&lt;0,$S75&gt;0), IF(INDEX($D$2:$D$100,$S75)="num","$"&amp;TRIM(SUBSTITUTE(GM75,",",INDEX($F$2:$F$100,$S75)&amp;","))&amp;INDEX($F$2:$F$100,$S75), IF(INDEX($D$2:$D$100,$S75)="excl","$"&amp;REPLACE(GM75,      IFERROR(FIND(CHAR(1),SUBSTITUTE(GM75,",",CHAR(1),INDEX($F$2:$F$100,$S75)-1)),1),      IFERROR(FIND(CHAR(1),SUBSTITUTE(GM75,",",CHAR(1),INDEX($F$2:$F$100,$S75))),99)-          IFERROR(FIND(CHAR(1),SUBSTITUTE(GM75,",",CHAR(1),INDEX($F$2:$F$100,$S75)-1)),0),""), IF(INDEX($D$2:$D$100,$S75)="repl","$"&amp;REPLACE(GM75,      IFERROR(FIND(CHAR(1),SUBSTITUTE(GM75,",",CHAR(1),INDEX($F$2:$F$100,$S75)-1))+1,1),      IFERROR(FIND(CHAR(1),SUBSTITUTE(GM75,",",CHAR(1),INDEX($F$2:$F$100,$S75))),99)-          IFERROR(FIND(CHAR(1),SUBSTITUTE(GM75,",",CHAR(1),INDEX($F$2:$F$100,$S75)-1)),0)-1,INDEX($G$2:$G$100,$S75)),GM75 ))), GM75)</f>
        <v/>
      </c>
      <c r="GS75" s="0" t="str">
        <f aca="false">IF(OR(GN75=-1,IFERROR(INDEX(GN$2:GN$100,GO75),999)&gt;=0,IFERROR(INDEX(GP$2:GP$100,GO75),999)&gt;=0),IF(OR(GP75=-1,IFERROR(INDEX(GN$2:GN$100,GQ75),999)&gt;=0,IFERROR(INDEX(GP$2:GP$100,GQ75),999)&gt;=0),GR75,                REPLACE(GR75,GP75,IFERROR(FIND(" ",GR75,GP75),999)-GP75,                    SUBSTITUTE(INDEX(GR$2:GR$100,GQ75),"$","")                  )), REPLACE(GR75,GN75,IFERROR(FIND(" ",GR75,GN75),999)-GN75,                   SUBSTITUTE(INDEX(GR$2:GR$100,GO75),"$","")                  ) )</f>
        <v/>
      </c>
      <c r="GT75" s="0" t="n">
        <f aca="false">IFERROR(FIND("f_",LOWER(GS75)),-1)</f>
        <v>-1</v>
      </c>
      <c r="GU75" s="0" t="n">
        <f aca="false">IF(GT75=-1,-1, VALUE(MID(GS75,GT75+2, IFERROR(FIND(" ",GS75,GT75),999)-GT75-2)))</f>
        <v>-1</v>
      </c>
      <c r="GV75" s="0" t="n">
        <f aca="false">IFERROR(FIND("r_",LOWER(GS75)),-1)</f>
        <v>-1</v>
      </c>
      <c r="GW75" s="0" t="n">
        <f aca="false">IF(GV75=-1,-1, ROW(GV75)-1+VALUE(MID(GS75,GV75+2, IFERROR(FIND(" ",GS75,GV75),999)-GV75-2)))</f>
        <v>-1</v>
      </c>
      <c r="GX75" s="0" t="str">
        <f aca="false">IF(AND(ISERROR(FIND("$",GS75)),GT75&lt;0,GV75&lt;0,$S75&gt;0), IF(INDEX($D$2:$D$100,$S75)="num","$"&amp;TRIM(SUBSTITUTE(GS75,",",INDEX($F$2:$F$100,$S75)&amp;","))&amp;INDEX($F$2:$F$100,$S75), IF(INDEX($D$2:$D$100,$S75)="excl","$"&amp;REPLACE(GS75,      IFERROR(FIND(CHAR(1),SUBSTITUTE(GS75,",",CHAR(1),INDEX($F$2:$F$100,$S75)-1)),1),      IFERROR(FIND(CHAR(1),SUBSTITUTE(GS75,",",CHAR(1),INDEX($F$2:$F$100,$S75))),99)-          IFERROR(FIND(CHAR(1),SUBSTITUTE(GS75,",",CHAR(1),INDEX($F$2:$F$100,$S75)-1)),0),""), IF(INDEX($D$2:$D$100,$S75)="repl","$"&amp;REPLACE(GS75,      IFERROR(FIND(CHAR(1),SUBSTITUTE(GS75,",",CHAR(1),INDEX($F$2:$F$100,$S75)-1))+1,1),      IFERROR(FIND(CHAR(1),SUBSTITUTE(GS75,",",CHAR(1),INDEX($F$2:$F$100,$S75))),99)-          IFERROR(FIND(CHAR(1),SUBSTITUTE(GS75,",",CHAR(1),INDEX($F$2:$F$100,$S75)-1)),0)-1,INDEX($G$2:$G$100,$S75)),GS75 ))), GS75)</f>
        <v/>
      </c>
      <c r="GY75" s="0" t="str">
        <f aca="false">IF(OR(GT75=-1,IFERROR(INDEX(GT$2:GT$100,GU75),999)&gt;=0,IFERROR(INDEX(GV$2:GV$100,GU75),999)&gt;=0),IF(OR(GV75=-1,IFERROR(INDEX(GT$2:GT$100,GW75),999)&gt;=0,IFERROR(INDEX(GV$2:GV$100,GW75),999)&gt;=0),GX75,                REPLACE(GX75,GV75,IFERROR(FIND(" ",GX75,GV75),999)-GV75,                    SUBSTITUTE(INDEX(GX$2:GX$100,GW75),"$","")                  )), REPLACE(GX75,GT75,IFERROR(FIND(" ",GX75,GT75),999)-GT75,                   SUBSTITUTE(INDEX(GX$2:GX$100,GU75),"$","")                  ) )</f>
        <v/>
      </c>
      <c r="GZ75" s="0" t="n">
        <f aca="false">IFERROR(FIND("f_",LOWER(GY75)),-1)</f>
        <v>-1</v>
      </c>
      <c r="HA75" s="0" t="n">
        <f aca="false">IF(GZ75=-1,-1, VALUE(MID(GY75,GZ75+2, IFERROR(FIND(" ",GY75,GZ75),999)-GZ75-2)))</f>
        <v>-1</v>
      </c>
      <c r="HB75" s="0" t="n">
        <f aca="false">IFERROR(FIND("r_",LOWER(GY75)),-1)</f>
        <v>-1</v>
      </c>
      <c r="HC75" s="0" t="n">
        <f aca="false">IF(HB75=-1,-1, ROW(HB75)-1+VALUE(MID(GY75,HB75+2, IFERROR(FIND(" ",GY75,HB75),999)-HB75-2)))</f>
        <v>-1</v>
      </c>
      <c r="HD75" s="0" t="str">
        <f aca="false">IF(AND(ISERROR(FIND("$",GY75)),GZ75&lt;0,HB75&lt;0,$S75&gt;0), IF(INDEX($D$2:$D$100,$S75)="num","$"&amp;TRIM(SUBSTITUTE(GY75,",",INDEX($F$2:$F$100,$S75)&amp;","))&amp;INDEX($F$2:$F$100,$S75), IF(INDEX($D$2:$D$100,$S75)="excl","$"&amp;REPLACE(GY75,      IFERROR(FIND(CHAR(1),SUBSTITUTE(GY75,",",CHAR(1),INDEX($F$2:$F$100,$S75)-1)),1),      IFERROR(FIND(CHAR(1),SUBSTITUTE(GY75,",",CHAR(1),INDEX($F$2:$F$100,$S75))),99)-          IFERROR(FIND(CHAR(1),SUBSTITUTE(GY75,",",CHAR(1),INDEX($F$2:$F$100,$S75)-1)),0),""), IF(INDEX($D$2:$D$100,$S75)="repl","$"&amp;REPLACE(GY75,      IFERROR(FIND(CHAR(1),SUBSTITUTE(GY75,",",CHAR(1),INDEX($F$2:$F$100,$S75)-1))+1,1),      IFERROR(FIND(CHAR(1),SUBSTITUTE(GY75,",",CHAR(1),INDEX($F$2:$F$100,$S75))),99)-          IFERROR(FIND(CHAR(1),SUBSTITUTE(GY75,",",CHAR(1),INDEX($F$2:$F$100,$S75)-1)),0)-1,INDEX($G$2:$G$100,$S75)),GY75 ))), GY75)</f>
        <v/>
      </c>
      <c r="HE75" s="0" t="str">
        <f aca="false">IF(OR(GZ75=-1,IFERROR(INDEX(GZ$2:GZ$100,HA75),999)&gt;=0,IFERROR(INDEX(HB$2:HB$100,HA75),999)&gt;=0),IF(OR(HB75=-1,IFERROR(INDEX(GZ$2:GZ$100,HC75),999)&gt;=0,IFERROR(INDEX(HB$2:HB$100,HC75),999)&gt;=0),HD75,                REPLACE(HD75,HB75,IFERROR(FIND(" ",HD75,HB75),999)-HB75,                    SUBSTITUTE(INDEX(HD$2:HD$100,HC75),"$","")                  )), REPLACE(HD75,GZ75,IFERROR(FIND(" ",HD75,GZ75),999)-GZ75,                   SUBSTITUTE(INDEX(HD$2:HD$100,HA75),"$","")                  ) )</f>
        <v/>
      </c>
      <c r="HF75" s="0" t="n">
        <f aca="false">IFERROR(FIND("f_",LOWER(HE75)),-1)</f>
        <v>-1</v>
      </c>
      <c r="HG75" s="0" t="n">
        <f aca="false">IF(HF75=-1,-1, VALUE(MID(HE75,HF75+2, IFERROR(FIND(" ",HE75,HF75),999)-HF75-2)))</f>
        <v>-1</v>
      </c>
      <c r="HH75" s="0" t="n">
        <f aca="false">IFERROR(FIND("r_",LOWER(HE75)),-1)</f>
        <v>-1</v>
      </c>
      <c r="HI75" s="0" t="n">
        <f aca="false">IF(HH75=-1,-1, ROW(HH75)-1+VALUE(MID(HE75,HH75+2, IFERROR(FIND(" ",HE75,HH75),999)-HH75-2)))</f>
        <v>-1</v>
      </c>
      <c r="HJ75" s="0" t="str">
        <f aca="false">IF(AND(ISERROR(FIND("$",HE75)),HF75&lt;0,HH75&lt;0,$S75&gt;0), IF(INDEX($D$2:$D$100,$S75)="num","$"&amp;TRIM(SUBSTITUTE(HE75,",",INDEX($F$2:$F$100,$S75)&amp;","))&amp;INDEX($F$2:$F$100,$S75), IF(INDEX($D$2:$D$100,$S75)="excl","$"&amp;REPLACE(HE75,      IFERROR(FIND(CHAR(1),SUBSTITUTE(HE75,",",CHAR(1),INDEX($F$2:$F$100,$S75)-1)),1),      IFERROR(FIND(CHAR(1),SUBSTITUTE(HE75,",",CHAR(1),INDEX($F$2:$F$100,$S75))),99)-          IFERROR(FIND(CHAR(1),SUBSTITUTE(HE75,",",CHAR(1),INDEX($F$2:$F$100,$S75)-1)),0),""), IF(INDEX($D$2:$D$100,$S75)="repl","$"&amp;REPLACE(HE75,      IFERROR(FIND(CHAR(1),SUBSTITUTE(HE75,",",CHAR(1),INDEX($F$2:$F$100,$S75)-1))+1,1),      IFERROR(FIND(CHAR(1),SUBSTITUTE(HE75,",",CHAR(1),INDEX($F$2:$F$100,$S75))),99)-          IFERROR(FIND(CHAR(1),SUBSTITUTE(HE75,",",CHAR(1),INDEX($F$2:$F$100,$S75)-1)),0)-1,INDEX($G$2:$G$100,$S75)),HE75 ))), HE75)</f>
        <v/>
      </c>
      <c r="HK75" s="0" t="str">
        <f aca="false">IF(OR(HF75=-1,IFERROR(INDEX(HF$2:HF$100,HG75),999)&gt;=0,IFERROR(INDEX(HH$2:HH$100,HG75),999)&gt;=0),IF(OR(HH75=-1,IFERROR(INDEX(HF$2:HF$100,HI75),999)&gt;=0,IFERROR(INDEX(HH$2:HH$100,HI75),999)&gt;=0),HJ75,                REPLACE(HJ75,HH75,IFERROR(FIND(" ",HJ75,HH75),999)-HH75,                    SUBSTITUTE(INDEX(HJ$2:HJ$100,HI75),"$","")                  )), REPLACE(HJ75,HF75,IFERROR(FIND(" ",HJ75,HF75),999)-HF75,                   SUBSTITUTE(INDEX(HJ$2:HJ$100,HG75),"$","")                  ) )</f>
        <v/>
      </c>
      <c r="HL75" s="0" t="n">
        <f aca="false">IFERROR(FIND("f_",LOWER(HK75)),-1)</f>
        <v>-1</v>
      </c>
      <c r="HM75" s="0" t="n">
        <f aca="false">IF(HL75=-1,-1, VALUE(MID(HK75,HL75+2, IFERROR(FIND(" ",HK75,HL75),999)-HL75-2)))</f>
        <v>-1</v>
      </c>
      <c r="HN75" s="0" t="n">
        <f aca="false">IFERROR(FIND("r_",LOWER(HK75)),-1)</f>
        <v>-1</v>
      </c>
      <c r="HO75" s="0" t="n">
        <f aca="false">IF(HN75=-1,-1, ROW(HN75)-1+VALUE(MID(HK75,HN75+2, IFERROR(FIND(" ",HK75,HN75),999)-HN75-2)))</f>
        <v>-1</v>
      </c>
      <c r="HP75" s="0" t="str">
        <f aca="false">IF(AND(ISERROR(FIND("$",HK75)),HL75&lt;0,HN75&lt;0,$S75&gt;0), IF(INDEX($D$2:$D$100,$S75)="num","$"&amp;TRIM(SUBSTITUTE(HK75,",",INDEX($F$2:$F$100,$S75)&amp;","))&amp;INDEX($F$2:$F$100,$S75), IF(INDEX($D$2:$D$100,$S75)="excl","$"&amp;REPLACE(HK75,      IFERROR(FIND(CHAR(1),SUBSTITUTE(HK75,",",CHAR(1),INDEX($F$2:$F$100,$S75)-1)),1),      IFERROR(FIND(CHAR(1),SUBSTITUTE(HK75,",",CHAR(1),INDEX($F$2:$F$100,$S75))),99)-          IFERROR(FIND(CHAR(1),SUBSTITUTE(HK75,",",CHAR(1),INDEX($F$2:$F$100,$S75)-1)),0),""), IF(INDEX($D$2:$D$100,$S75)="repl","$"&amp;REPLACE(HK75,      IFERROR(FIND(CHAR(1),SUBSTITUTE(HK75,",",CHAR(1),INDEX($F$2:$F$100,$S75)-1))+1,1),      IFERROR(FIND(CHAR(1),SUBSTITUTE(HK75,",",CHAR(1),INDEX($F$2:$F$100,$S75))),99)-          IFERROR(FIND(CHAR(1),SUBSTITUTE(HK75,",",CHAR(1),INDEX($F$2:$F$100,$S75)-1)),0)-1,INDEX($G$2:$G$100,$S75)),HK75 ))), HK75)</f>
        <v/>
      </c>
      <c r="HQ75" s="0" t="str">
        <f aca="false">IF(OR(HL75=-1,IFERROR(INDEX(HL$2:HL$100,HM75),999)&gt;=0,IFERROR(INDEX(HN$2:HN$100,HM75),999)&gt;=0),IF(OR(HN75=-1,IFERROR(INDEX(HL$2:HL$100,HO75),999)&gt;=0,IFERROR(INDEX(HN$2:HN$100,HO75),999)&gt;=0),HP75,                REPLACE(HP75,HN75,IFERROR(FIND(" ",HP75,HN75),999)-HN75,                    SUBSTITUTE(INDEX(HP$2:HP$100,HO75),"$","")                  )), REPLACE(HP75,HL75,IFERROR(FIND(" ",HP75,HL75),999)-HL75,                   SUBSTITUTE(INDEX(HP$2:HP$100,HM75),"$","")                  ) )</f>
        <v/>
      </c>
      <c r="HR75" s="0" t="n">
        <f aca="false">IFERROR(FIND("f_",LOWER(HQ75)),-1)</f>
        <v>-1</v>
      </c>
      <c r="HS75" s="0" t="n">
        <f aca="false">IF(HR75=-1,-1, VALUE(MID(HQ75,HR75+2, IFERROR(FIND(" ",HQ75,HR75),999)-HR75-2)))</f>
        <v>-1</v>
      </c>
      <c r="HT75" s="0" t="n">
        <f aca="false">IFERROR(FIND("r_",LOWER(HQ75)),-1)</f>
        <v>-1</v>
      </c>
      <c r="HU75" s="0" t="n">
        <f aca="false">IF(HT75=-1,-1, ROW(HT75)-1+VALUE(MID(HQ75,HT75+2, IFERROR(FIND(" ",HQ75,HT75),999)-HT75-2)))</f>
        <v>-1</v>
      </c>
      <c r="HV75" s="0" t="str">
        <f aca="false">IF(AND(ISERROR(FIND("$",HQ75)),HR75&lt;0,HT75&lt;0,$S75&gt;0), IF(INDEX($D$2:$D$100,$S75)="num","$"&amp;TRIM(SUBSTITUTE(HQ75,",",INDEX($F$2:$F$100,$S75)&amp;","))&amp;INDEX($F$2:$F$100,$S75), IF(INDEX($D$2:$D$100,$S75)="excl","$"&amp;REPLACE(HQ75,      IFERROR(FIND(CHAR(1),SUBSTITUTE(HQ75,",",CHAR(1),INDEX($F$2:$F$100,$S75)-1)),1),      IFERROR(FIND(CHAR(1),SUBSTITUTE(HQ75,",",CHAR(1),INDEX($F$2:$F$100,$S75))),99)-          IFERROR(FIND(CHAR(1),SUBSTITUTE(HQ75,",",CHAR(1),INDEX($F$2:$F$100,$S75)-1)),0),""), IF(INDEX($D$2:$D$100,$S75)="repl","$"&amp;REPLACE(HQ75,      IFERROR(FIND(CHAR(1),SUBSTITUTE(HQ75,",",CHAR(1),INDEX($F$2:$F$100,$S75)-1))+1,1),      IFERROR(FIND(CHAR(1),SUBSTITUTE(HQ75,",",CHAR(1),INDEX($F$2:$F$100,$S75))),99)-          IFERROR(FIND(CHAR(1),SUBSTITUTE(HQ75,",",CHAR(1),INDEX($F$2:$F$100,$S75)-1)),0)-1,INDEX($G$2:$G$100,$S75)),HQ75 ))), HQ75)</f>
        <v/>
      </c>
      <c r="HW75" s="0" t="str">
        <f aca="false">IF(OR(HR75=-1,IFERROR(INDEX(HR$2:HR$100,HS75),999)&gt;=0,IFERROR(INDEX(HT$2:HT$100,HS75),999)&gt;=0),IF(OR(HT75=-1,IFERROR(INDEX(HR$2:HR$100,HU75),999)&gt;=0,IFERROR(INDEX(HT$2:HT$100,HU75),999)&gt;=0),HV75,                REPLACE(HV75,HT75,IFERROR(FIND(" ",HV75,HT75),999)-HT75,                    SUBSTITUTE(INDEX(HV$2:HV$100,HU75),"$","")                  )), REPLACE(HV75,HR75,IFERROR(FIND(" ",HV75,HR75),999)-HR75,                   SUBSTITUTE(INDEX(HV$2:HV$100,HS75),"$","")                  ) )</f>
        <v/>
      </c>
      <c r="HX75" s="0" t="n">
        <f aca="false">IFERROR(FIND("f_",LOWER(HW75)),-1)</f>
        <v>-1</v>
      </c>
      <c r="HY75" s="0" t="n">
        <f aca="false">IF(HX75=-1,-1, VALUE(MID(HW75,HX75+2, IFERROR(FIND(" ",HW75,HX75),999)-HX75-2)))</f>
        <v>-1</v>
      </c>
      <c r="HZ75" s="0" t="n">
        <f aca="false">IFERROR(FIND("r_",LOWER(HW75)),-1)</f>
        <v>-1</v>
      </c>
      <c r="IA75" s="0" t="n">
        <f aca="false">IF(HZ75=-1,-1, ROW(HZ75)-1+VALUE(MID(HW75,HZ75+2, IFERROR(FIND(" ",HW75,HZ75),999)-HZ75-2)))</f>
        <v>-1</v>
      </c>
      <c r="IB75" s="0" t="str">
        <f aca="false">IF(AND(ISERROR(FIND("$",HW75)),HX75&lt;0,HZ75&lt;0,$S75&gt;0), IF(INDEX($D$2:$D$100,$S75)="num","$"&amp;TRIM(SUBSTITUTE(HW75,",",INDEX($F$2:$F$100,$S75)&amp;","))&amp;INDEX($F$2:$F$100,$S75), IF(INDEX($D$2:$D$100,$S75)="excl","$"&amp;REPLACE(HW75,      IFERROR(FIND(CHAR(1),SUBSTITUTE(HW75,",",CHAR(1),INDEX($F$2:$F$100,$S75)-1)),1),      IFERROR(FIND(CHAR(1),SUBSTITUTE(HW75,",",CHAR(1),INDEX($F$2:$F$100,$S75))),99)-          IFERROR(FIND(CHAR(1),SUBSTITUTE(HW75,",",CHAR(1),INDEX($F$2:$F$100,$S75)-1)),0),""), IF(INDEX($D$2:$D$100,$S75)="repl","$"&amp;REPLACE(HW75,      IFERROR(FIND(CHAR(1),SUBSTITUTE(HW75,",",CHAR(1),INDEX($F$2:$F$100,$S75)-1))+1,1),      IFERROR(FIND(CHAR(1),SUBSTITUTE(HW75,",",CHAR(1),INDEX($F$2:$F$100,$S75))),99)-          IFERROR(FIND(CHAR(1),SUBSTITUTE(HW75,",",CHAR(1),INDEX($F$2:$F$100,$S75)-1)),0)-1,INDEX($G$2:$G$100,$S75)),HW75 ))), HW75)</f>
        <v/>
      </c>
      <c r="IC75" s="0" t="str">
        <f aca="false">IF(OR(HX75=-1,IFERROR(INDEX(HX$2:HX$100,HY75),999)&gt;=0,IFERROR(INDEX(HZ$2:HZ$100,HY75),999)&gt;=0),IF(OR(HZ75=-1,IFERROR(INDEX(HX$2:HX$100,IA75),999)&gt;=0,IFERROR(INDEX(HZ$2:HZ$100,IA75),999)&gt;=0),IB75,                REPLACE(IB75,HZ75,IFERROR(FIND(" ",IB75,HZ75),999)-HZ75,                    SUBSTITUTE(INDEX(IB$2:IB$100,IA75),"$","")                  )), REPLACE(IB75,HX75,IFERROR(FIND(" ",IB75,HX75),999)-HX75,                   SUBSTITUTE(INDEX(IB$2:IB$100,HY75),"$","")                  ) )</f>
        <v/>
      </c>
      <c r="ID75" s="0" t="n">
        <f aca="false">IFERROR(FIND("f_",LOWER(IC75)),-1)</f>
        <v>-1</v>
      </c>
      <c r="IE75" s="0" t="n">
        <f aca="false">IF(ID75=-1,-1, VALUE(MID(IC75,ID75+2, IFERROR(FIND(" ",IC75,ID75),999)-ID75-2)))</f>
        <v>-1</v>
      </c>
      <c r="IF75" s="0" t="n">
        <f aca="false">IFERROR(FIND("r_",LOWER(IC75)),-1)</f>
        <v>-1</v>
      </c>
      <c r="IG75" s="0" t="n">
        <f aca="false">IF(IF75=-1,-1, ROW(IF75)-1+VALUE(MID(IC75,IF75+2, IFERROR(FIND(" ",IC75,IF75),999)-IF75-2)))</f>
        <v>-1</v>
      </c>
      <c r="IH75" s="0" t="str">
        <f aca="false">IF(AND(ISERROR(FIND("$",IC75)),ID75&lt;0,IF75&lt;0,$S75&gt;0), IF(INDEX($D$2:$D$100,$S75)="num","$"&amp;TRIM(SUBSTITUTE(IC75,",",INDEX($F$2:$F$100,$S75)&amp;","))&amp;INDEX($F$2:$F$100,$S75), IF(INDEX($D$2:$D$100,$S75)="excl","$"&amp;REPLACE(IC75,      IFERROR(FIND(CHAR(1),SUBSTITUTE(IC75,",",CHAR(1),INDEX($F$2:$F$100,$S75)-1)),1),      IFERROR(FIND(CHAR(1),SUBSTITUTE(IC75,",",CHAR(1),INDEX($F$2:$F$100,$S75))),99)-          IFERROR(FIND(CHAR(1),SUBSTITUTE(IC75,",",CHAR(1),INDEX($F$2:$F$100,$S75)-1)),0),""), IF(INDEX($D$2:$D$100,$S75)="repl","$"&amp;REPLACE(IC75,      IFERROR(FIND(CHAR(1),SUBSTITUTE(IC75,",",CHAR(1),INDEX($F$2:$F$100,$S75)-1))+1,1),      IFERROR(FIND(CHAR(1),SUBSTITUTE(IC75,",",CHAR(1),INDEX($F$2:$F$100,$S75))),99)-          IFERROR(FIND(CHAR(1),SUBSTITUTE(IC75,",",CHAR(1),INDEX($F$2:$F$100,$S75)-1)),0)-1,INDEX($G$2:$G$100,$S75)),IC75 ))), IC75)</f>
        <v/>
      </c>
      <c r="II75" s="0" t="str">
        <f aca="false">IF(OR(ID75=-1,IFERROR(INDEX(ID$2:ID$100,IE75),999)&gt;=0,IFERROR(INDEX(IF$2:IF$100,IE75),999)&gt;=0),IF(OR(IF75=-1,IFERROR(INDEX(ID$2:ID$100,IG75),999)&gt;=0,IFERROR(INDEX(IF$2:IF$100,IG75),999)&gt;=0),IH75,                REPLACE(IH75,IF75,IFERROR(FIND(" ",IH75,IF75),999)-IF75,                    SUBSTITUTE(INDEX(IH$2:IH$100,IG75),"$","")                  )), REPLACE(IH75,ID75,IFERROR(FIND(" ",IH75,ID75),999)-ID75,                   SUBSTITUTE(INDEX(IH$2:IH$100,IE75),"$","")                  ) )</f>
        <v/>
      </c>
      <c r="IJ75" s="0" t="n">
        <f aca="false">IFERROR(FIND("f_",LOWER(II75)),-1)</f>
        <v>-1</v>
      </c>
      <c r="IK75" s="0" t="n">
        <f aca="false">IF(IJ75=-1,-1, VALUE(MID(II75,IJ75+2, IFERROR(FIND(" ",II75,IJ75),999)-IJ75-2)))</f>
        <v>-1</v>
      </c>
      <c r="IL75" s="0" t="n">
        <f aca="false">IFERROR(FIND("r_",LOWER(II75)),-1)</f>
        <v>-1</v>
      </c>
      <c r="IM75" s="0" t="n">
        <f aca="false">IF(IL75=-1,-1, ROW(IL75)-1+VALUE(MID(II75,IL75+2, IFERROR(FIND(" ",II75,IL75),999)-IL75-2)))</f>
        <v>-1</v>
      </c>
      <c r="IN75" s="0" t="str">
        <f aca="false">IF(AND(ISERROR(FIND("$",II75)),IJ75&lt;0,IL75&lt;0,$S75&gt;0), IF(INDEX($D$2:$D$100,$S75)="num","$"&amp;TRIM(SUBSTITUTE(II75,",",INDEX($F$2:$F$100,$S75)&amp;","))&amp;INDEX($F$2:$F$100,$S75), IF(INDEX($D$2:$D$100,$S75)="excl","$"&amp;REPLACE(II75,      IFERROR(FIND(CHAR(1),SUBSTITUTE(II75,",",CHAR(1),INDEX($F$2:$F$100,$S75)-1)),1),      IFERROR(FIND(CHAR(1),SUBSTITUTE(II75,",",CHAR(1),INDEX($F$2:$F$100,$S75))),99)-          IFERROR(FIND(CHAR(1),SUBSTITUTE(II75,",",CHAR(1),INDEX($F$2:$F$100,$S75)-1)),0),""), IF(INDEX($D$2:$D$100,$S75)="repl","$"&amp;REPLACE(II75,      IFERROR(FIND(CHAR(1),SUBSTITUTE(II75,",",CHAR(1),INDEX($F$2:$F$100,$S75)-1))+1,1),      IFERROR(FIND(CHAR(1),SUBSTITUTE(II75,",",CHAR(1),INDEX($F$2:$F$100,$S75))),99)-          IFERROR(FIND(CHAR(1),SUBSTITUTE(II75,",",CHAR(1),INDEX($F$2:$F$100,$S75)-1)),0)-1,INDEX($G$2:$G$100,$S75)),II75 ))), II75)</f>
        <v/>
      </c>
      <c r="IO75" s="0" t="str">
        <f aca="false">IF(OR(IJ75=-1,IFERROR(INDEX(IJ$2:IJ$100,IK75),999)&gt;=0,IFERROR(INDEX(IL$2:IL$100,IK75),999)&gt;=0),IF(OR(IL75=-1,IFERROR(INDEX(IJ$2:IJ$100,IM75),999)&gt;=0,IFERROR(INDEX(IL$2:IL$100,IM75),999)&gt;=0),IN75,                REPLACE(IN75,IL75,IFERROR(FIND(" ",IN75,IL75),999)-IL75,                    SUBSTITUTE(INDEX(IN$2:IN$100,IM75),"$","")                  )), REPLACE(IN75,IJ75,IFERROR(FIND(" ",IN75,IJ75),999)-IJ75,                   SUBSTITUTE(INDEX(IN$2:IN$100,IK75),"$","")                  ) )</f>
        <v/>
      </c>
      <c r="IP75" s="0" t="n">
        <f aca="false">IFERROR(FIND("f_",LOWER(IO75)),-1)</f>
        <v>-1</v>
      </c>
      <c r="IQ75" s="0" t="n">
        <f aca="false">IF(IP75=-1,-1, VALUE(MID(IO75,IP75+2, IFERROR(FIND(" ",IO75,IP75),999)-IP75-2)))</f>
        <v>-1</v>
      </c>
      <c r="IR75" s="0" t="n">
        <f aca="false">IFERROR(FIND("r_",LOWER(IO75)),-1)</f>
        <v>-1</v>
      </c>
      <c r="IS75" s="0" t="n">
        <f aca="false">IF(IR75=-1,-1, ROW(IR75)-1+VALUE(MID(IO75,IR75+2, IFERROR(FIND(" ",IO75,IR75),999)-IR75-2)))</f>
        <v>-1</v>
      </c>
      <c r="IT75" s="0" t="str">
        <f aca="false">IF(AND(ISERROR(FIND("$",IO75)),IP75&lt;0,IR75&lt;0,$S75&gt;0), IF(INDEX($D$2:$D$100,$S75)="num","$"&amp;TRIM(SUBSTITUTE(IO75,",",INDEX($F$2:$F$100,$S75)&amp;","))&amp;INDEX($F$2:$F$100,$S75), IF(INDEX($D$2:$D$100,$S75)="excl","$"&amp;REPLACE(IO75,      IFERROR(FIND(CHAR(1),SUBSTITUTE(IO75,",",CHAR(1),INDEX($F$2:$F$100,$S75)-1)),1),      IFERROR(FIND(CHAR(1),SUBSTITUTE(IO75,",",CHAR(1),INDEX($F$2:$F$100,$S75))),99)-          IFERROR(FIND(CHAR(1),SUBSTITUTE(IO75,",",CHAR(1),INDEX($F$2:$F$100,$S75)-1)),0),""), IF(INDEX($D$2:$D$100,$S75)="repl","$"&amp;REPLACE(IO75,      IFERROR(FIND(CHAR(1),SUBSTITUTE(IO75,",",CHAR(1),INDEX($F$2:$F$100,$S75)-1))+1,1),      IFERROR(FIND(CHAR(1),SUBSTITUTE(IO75,",",CHAR(1),INDEX($F$2:$F$100,$S75))),99)-          IFERROR(FIND(CHAR(1),SUBSTITUTE(IO75,",",CHAR(1),INDEX($F$2:$F$100,$S75)-1)),0)-1,INDEX($G$2:$G$100,$S75)),IO75 ))), IO75)</f>
        <v/>
      </c>
      <c r="IU75" s="0" t="str">
        <f aca="false">IF(OR(IP75=-1,IFERROR(INDEX(IP$2:IP$100,IQ75),999)&gt;=0,IFERROR(INDEX(IR$2:IR$100,IQ75),999)&gt;=0),IF(OR(IR75=-1,IFERROR(INDEX(IP$2:IP$100,IS75),999)&gt;=0,IFERROR(INDEX(IR$2:IR$100,IS75),999)&gt;=0),IT75,                REPLACE(IT75,IR75,IFERROR(FIND(" ",IT75,IR75),999)-IR75,                    SUBSTITUTE(INDEX(IT$2:IT$100,IS75),"$","")                  )), REPLACE(IT75,IP75,IFERROR(FIND(" ",IT75,IP75),999)-IP75,                   SUBSTITUTE(INDEX(IT$2:IT$100,IQ75),"$","")                  ) )</f>
        <v/>
      </c>
      <c r="IV75" s="0" t="n">
        <f aca="false">IFERROR(FIND("f_",LOWER(IU75)),-1)</f>
        <v>-1</v>
      </c>
      <c r="IW75" s="0" t="n">
        <f aca="false">IF(IV75=-1,-1, VALUE(MID(IU75,IV75+2, IFERROR(FIND(" ",IU75,IV75),999)-IV75-2)))</f>
        <v>-1</v>
      </c>
      <c r="IX75" s="0" t="n">
        <f aca="false">IFERROR(FIND("r_",LOWER(IU75)),-1)</f>
        <v>-1</v>
      </c>
      <c r="IY75" s="0" t="n">
        <f aca="false">IF(IX75=-1,-1, ROW(IX75)-1+VALUE(MID(IU75,IX75+2, IFERROR(FIND(" ",IU75,IX75),999)-IX75-2)))</f>
        <v>-1</v>
      </c>
      <c r="IZ75" s="0" t="str">
        <f aca="false">IF(AND(ISERROR(FIND("$",IU75)),IV75&lt;0,IX75&lt;0,$S75&gt;0), IF(INDEX($D$2:$D$100,$S75)="num","$"&amp;TRIM(SUBSTITUTE(IU75,",",INDEX($F$2:$F$100,$S75)&amp;","))&amp;INDEX($F$2:$F$100,$S75), IF(INDEX($D$2:$D$100,$S75)="excl","$"&amp;REPLACE(IU75,      IFERROR(FIND(CHAR(1),SUBSTITUTE(IU75,",",CHAR(1),INDEX($F$2:$F$100,$S75)-1)),1),      IFERROR(FIND(CHAR(1),SUBSTITUTE(IU75,",",CHAR(1),INDEX($F$2:$F$100,$S75))),99)-          IFERROR(FIND(CHAR(1),SUBSTITUTE(IU75,",",CHAR(1),INDEX($F$2:$F$100,$S75)-1)),0),""), IF(INDEX($D$2:$D$100,$S75)="repl","$"&amp;REPLACE(IU75,      IFERROR(FIND(CHAR(1),SUBSTITUTE(IU75,",",CHAR(1),INDEX($F$2:$F$100,$S75)-1))+1,1),      IFERROR(FIND(CHAR(1),SUBSTITUTE(IU75,",",CHAR(1),INDEX($F$2:$F$100,$S75))),99)-          IFERROR(FIND(CHAR(1),SUBSTITUTE(IU75,",",CHAR(1),INDEX($F$2:$F$100,$S75)-1)),0)-1,INDEX($G$2:$G$100,$S75)),IU75 ))), IU75)</f>
        <v/>
      </c>
      <c r="JA75" s="0" t="str">
        <f aca="false">IF(OR(IV75=-1,IFERROR(INDEX(IV$2:IV$100,IW75),999)&gt;=0,IFERROR(INDEX(IX$2:IX$100,IW75),999)&gt;=0),IF(OR(IX75=-1,IFERROR(INDEX(IV$2:IV$100,IY75),999)&gt;=0,IFERROR(INDEX(IX$2:IX$100,IY75),999)&gt;=0),IZ75,                REPLACE(IZ75,IX75,IFERROR(FIND(" ",IZ75,IX75),999)-IX75,                    SUBSTITUTE(INDEX(IZ$2:IZ$100,IY75),"$","")                  )), REPLACE(IZ75,IV75,IFERROR(FIND(" ",IZ75,IV75),999)-IV75,                   SUBSTITUTE(INDEX(IZ$2:IZ$100,IW75),"$","")                  ) )</f>
        <v/>
      </c>
      <c r="JB75" s="0" t="n">
        <f aca="false">IFERROR(FIND("f_",LOWER(JA75)),-1)</f>
        <v>-1</v>
      </c>
      <c r="JC75" s="0" t="n">
        <f aca="false">IF(JB75=-1,-1, VALUE(MID(JA75,JB75+2, IFERROR(FIND(" ",JA75,JB75),999)-JB75-2)))</f>
        <v>-1</v>
      </c>
      <c r="JD75" s="0" t="n">
        <f aca="false">IFERROR(FIND("r_",LOWER(JA75)),-1)</f>
        <v>-1</v>
      </c>
      <c r="JE75" s="0" t="n">
        <f aca="false">IF(JD75=-1,-1, ROW(JD75)-1+VALUE(MID(JA75,JD75+2, IFERROR(FIND(" ",JA75,JD75),999)-JD75-2)))</f>
        <v>-1</v>
      </c>
      <c r="JF75" s="0" t="str">
        <f aca="false">IF(AND(ISERROR(FIND("$",JA75)),JB75&lt;0,JD75&lt;0,$S75&gt;0), IF(INDEX($D$2:$D$100,$S75)="num","$"&amp;TRIM(SUBSTITUTE(JA75,",",INDEX($F$2:$F$100,$S75)&amp;","))&amp;INDEX($F$2:$F$100,$S75), IF(INDEX($D$2:$D$100,$S75)="excl","$"&amp;REPLACE(JA75,      IFERROR(FIND(CHAR(1),SUBSTITUTE(JA75,",",CHAR(1),INDEX($F$2:$F$100,$S75)-1)),1),      IFERROR(FIND(CHAR(1),SUBSTITUTE(JA75,",",CHAR(1),INDEX($F$2:$F$100,$S75))),99)-          IFERROR(FIND(CHAR(1),SUBSTITUTE(JA75,",",CHAR(1),INDEX($F$2:$F$100,$S75)-1)),0),""), IF(INDEX($D$2:$D$100,$S75)="repl","$"&amp;REPLACE(JA75,      IFERROR(FIND(CHAR(1),SUBSTITUTE(JA75,",",CHAR(1),INDEX($F$2:$F$100,$S75)-1))+1,1),      IFERROR(FIND(CHAR(1),SUBSTITUTE(JA75,",",CHAR(1),INDEX($F$2:$F$100,$S75))),99)-          IFERROR(FIND(CHAR(1),SUBSTITUTE(JA75,",",CHAR(1),INDEX($F$2:$F$100,$S75)-1)),0)-1,INDEX($G$2:$G$100,$S75)),JA75 ))), JA75)</f>
        <v/>
      </c>
      <c r="JG75" s="0" t="str">
        <f aca="false">IF(OR(JB75=-1,IFERROR(INDEX(JB$2:JB$100,JC75),999)&gt;=0,IFERROR(INDEX(JD$2:JD$100,JC75),999)&gt;=0),IF(OR(JD75=-1,IFERROR(INDEX(JB$2:JB$100,JE75),999)&gt;=0,IFERROR(INDEX(JD$2:JD$100,JE75),999)&gt;=0),JF75,                REPLACE(JF75,JD75,IFERROR(FIND(" ",JF75,JD75),999)-JD75,                    SUBSTITUTE(INDEX(JF$2:JF$100,JE75),"$","")                  )), REPLACE(JF75,JB75,IFERROR(FIND(" ",JF75,JB75),999)-JB75,                   SUBSTITUTE(INDEX(JF$2:JF$100,JC75),"$","")                  ) )</f>
        <v/>
      </c>
      <c r="JH75" s="0" t="n">
        <f aca="false">IFERROR(FIND("f_",LOWER(JG75)),-1)</f>
        <v>-1</v>
      </c>
      <c r="JI75" s="0" t="n">
        <f aca="false">IF(JH75=-1,-1, VALUE(MID(JG75,JH75+2, IFERROR(FIND(" ",JG75,JH75),999)-JH75-2)))</f>
        <v>-1</v>
      </c>
      <c r="JJ75" s="0" t="n">
        <f aca="false">IFERROR(FIND("r_",LOWER(JG75)),-1)</f>
        <v>-1</v>
      </c>
      <c r="JK75" s="0" t="n">
        <f aca="false">IF(JJ75=-1,-1, ROW(JJ75)-1+VALUE(MID(JG75,JJ75+2, IFERROR(FIND(" ",JG75,JJ75),999)-JJ75-2)))</f>
        <v>-1</v>
      </c>
      <c r="JL75" s="0" t="str">
        <f aca="false">IF(AND(ISERROR(FIND("$",JG75)),JH75&lt;0,JJ75&lt;0,$S75&gt;0), IF(INDEX($D$2:$D$100,$S75)="num","$"&amp;TRIM(SUBSTITUTE(JG75,",",INDEX($F$2:$F$100,$S75)&amp;","))&amp;INDEX($F$2:$F$100,$S75), IF(INDEX($D$2:$D$100,$S75)="excl","$"&amp;REPLACE(JG75,      IFERROR(FIND(CHAR(1),SUBSTITUTE(JG75,",",CHAR(1),INDEX($F$2:$F$100,$S75)-1)),1),      IFERROR(FIND(CHAR(1),SUBSTITUTE(JG75,",",CHAR(1),INDEX($F$2:$F$100,$S75))),99)-          IFERROR(FIND(CHAR(1),SUBSTITUTE(JG75,",",CHAR(1),INDEX($F$2:$F$100,$S75)-1)),0),""), IF(INDEX($D$2:$D$100,$S75)="repl","$"&amp;REPLACE(JG75,      IFERROR(FIND(CHAR(1),SUBSTITUTE(JG75,",",CHAR(1),INDEX($F$2:$F$100,$S75)-1))+1,1),      IFERROR(FIND(CHAR(1),SUBSTITUTE(JG75,",",CHAR(1),INDEX($F$2:$F$100,$S75))),99)-          IFERROR(FIND(CHAR(1),SUBSTITUTE(JG75,",",CHAR(1),INDEX($F$2:$F$100,$S75)-1)),0)-1,INDEX($G$2:$G$100,$S75)),JG75 ))), JG75)</f>
        <v/>
      </c>
      <c r="JM75" s="0" t="str">
        <f aca="false">IF(OR(JH75=-1,IFERROR(INDEX(JH$2:JH$100,JI75),999)&gt;=0,IFERROR(INDEX(JJ$2:JJ$100,JI75),999)&gt;=0),IF(OR(JJ75=-1,IFERROR(INDEX(JH$2:JH$100,JK75),999)&gt;=0,IFERROR(INDEX(JJ$2:JJ$100,JK75),999)&gt;=0),JL75,                REPLACE(JL75,JJ75,IFERROR(FIND(" ",JL75,JJ75),999)-JJ75,                    SUBSTITUTE(INDEX(JL$2:JL$100,JK75),"$","")                  )), REPLACE(JL75,JH75,IFERROR(FIND(" ",JL75,JH75),999)-JH75,                   SUBSTITUTE(INDEX(JL$2:JL$100,JI75),"$","")                  ) )</f>
        <v/>
      </c>
      <c r="JN75" s="0" t="n">
        <f aca="false">IFERROR(FIND("f_",LOWER(JM75)),-1)</f>
        <v>-1</v>
      </c>
      <c r="JO75" s="0" t="n">
        <f aca="false">IF(JN75=-1,-1, VALUE(MID(JM75,JN75+2, IFERROR(FIND(" ",JM75,JN75),999)-JN75-2)))</f>
        <v>-1</v>
      </c>
      <c r="JP75" s="0" t="n">
        <f aca="false">IFERROR(FIND("r_",LOWER(JM75)),-1)</f>
        <v>-1</v>
      </c>
      <c r="JQ75" s="0" t="n">
        <f aca="false">IF(JP75=-1,-1, ROW(JP75)-1+VALUE(MID(JM75,JP75+2, IFERROR(FIND(" ",JM75,JP75),999)-JP75-2)))</f>
        <v>-1</v>
      </c>
      <c r="JR75" s="0" t="str">
        <f aca="false">IF(AND(ISERROR(FIND("$",JM75)),JN75&lt;0,JP75&lt;0,$S75&gt;0), IF(INDEX($D$2:$D$100,$S75)="num","$"&amp;TRIM(SUBSTITUTE(JM75,",",INDEX($F$2:$F$100,$S75)&amp;","))&amp;INDEX($F$2:$F$100,$S75), IF(INDEX($D$2:$D$100,$S75)="excl","$"&amp;REPLACE(JM75,      IFERROR(FIND(CHAR(1),SUBSTITUTE(JM75,",",CHAR(1),INDEX($F$2:$F$100,$S75)-1)),1),      IFERROR(FIND(CHAR(1),SUBSTITUTE(JM75,",",CHAR(1),INDEX($F$2:$F$100,$S75))),99)-          IFERROR(FIND(CHAR(1),SUBSTITUTE(JM75,",",CHAR(1),INDEX($F$2:$F$100,$S75)-1)),0),""), IF(INDEX($D$2:$D$100,$S75)="repl","$"&amp;REPLACE(JM75,      IFERROR(FIND(CHAR(1),SUBSTITUTE(JM75,",",CHAR(1),INDEX($F$2:$F$100,$S75)-1))+1,1),      IFERROR(FIND(CHAR(1),SUBSTITUTE(JM75,",",CHAR(1),INDEX($F$2:$F$100,$S75))),99)-          IFERROR(FIND(CHAR(1),SUBSTITUTE(JM75,",",CHAR(1),INDEX($F$2:$F$100,$S75)-1)),0)-1,INDEX($G$2:$G$100,$S75)),JM75 ))), JM75)</f>
        <v/>
      </c>
      <c r="JS75" s="0" t="str">
        <f aca="false">IF(OR(JN75=-1,IFERROR(INDEX(JN$2:JN$100,JO75),999)&gt;=0,IFERROR(INDEX(JP$2:JP$100,JO75),999)&gt;=0),IF(OR(JP75=-1,IFERROR(INDEX(JN$2:JN$100,JQ75),999)&gt;=0,IFERROR(INDEX(JP$2:JP$100,JQ75),999)&gt;=0),JR75,                REPLACE(JR75,JP75,IFERROR(FIND(" ",JR75,JP75),999)-JP75,                    SUBSTITUTE(INDEX(JR$2:JR$100,JQ75),"$","")                  )), REPLACE(JR75,JN75,IFERROR(FIND(" ",JR75,JN75),999)-JN75,                   SUBSTITUTE(INDEX(JR$2:JR$100,JO75),"$","")                  ) )</f>
        <v/>
      </c>
      <c r="JT75" s="0" t="n">
        <f aca="false">IFERROR(FIND("f_",LOWER(JS75)),-1)</f>
        <v>-1</v>
      </c>
      <c r="JU75" s="0" t="n">
        <f aca="false">IF(JT75=-1,-1, VALUE(MID(JS75,JT75+2, IFERROR(FIND(" ",JS75,JT75),999)-JT75-2)))</f>
        <v>-1</v>
      </c>
      <c r="JV75" s="0" t="n">
        <f aca="false">IFERROR(FIND("r_",LOWER(JS75)),-1)</f>
        <v>-1</v>
      </c>
      <c r="JW75" s="0" t="n">
        <f aca="false">IF(JV75=-1,-1, ROW(JV75)-1+VALUE(MID(JS75,JV75+2, IFERROR(FIND(" ",JS75,JV75),999)-JV75-2)))</f>
        <v>-1</v>
      </c>
      <c r="JX75" s="0" t="str">
        <f aca="false">IF(AND(ISERROR(FIND("$",JS75)),JT75&lt;0,JV75&lt;0,$S75&gt;0), IF(INDEX($D$2:$D$100,$S75)="num","$"&amp;TRIM(SUBSTITUTE(JS75,",",INDEX($F$2:$F$100,$S75)&amp;","))&amp;INDEX($F$2:$F$100,$S75), IF(INDEX($D$2:$D$100,$S75)="excl","$"&amp;REPLACE(JS75,      IFERROR(FIND(CHAR(1),SUBSTITUTE(JS75,",",CHAR(1),INDEX($F$2:$F$100,$S75)-1)),1),      IFERROR(FIND(CHAR(1),SUBSTITUTE(JS75,",",CHAR(1),INDEX($F$2:$F$100,$S75))),99)-          IFERROR(FIND(CHAR(1),SUBSTITUTE(JS75,",",CHAR(1),INDEX($F$2:$F$100,$S75)-1)),0),""), IF(INDEX($D$2:$D$100,$S75)="repl","$"&amp;REPLACE(JS75,      IFERROR(FIND(CHAR(1),SUBSTITUTE(JS75,",",CHAR(1),INDEX($F$2:$F$100,$S75)-1))+1,1),      IFERROR(FIND(CHAR(1),SUBSTITUTE(JS75,",",CHAR(1),INDEX($F$2:$F$100,$S75))),99)-          IFERROR(FIND(CHAR(1),SUBSTITUTE(JS75,",",CHAR(1),INDEX($F$2:$F$100,$S75)-1)),0)-1,INDEX($G$2:$G$100,$S75)),JS75 ))), JS75)</f>
        <v/>
      </c>
      <c r="JY75" s="0" t="str">
        <f aca="false">IF(OR(JT75=-1,IFERROR(INDEX(JT$2:JT$100,JU75),999)&gt;=0,IFERROR(INDEX(JV$2:JV$100,JU75),999)&gt;=0),IF(OR(JV75=-1,IFERROR(INDEX(JT$2:JT$100,JW75),999)&gt;=0,IFERROR(INDEX(JV$2:JV$100,JW75),999)&gt;=0),JX75,                REPLACE(JX75,JV75,IFERROR(FIND(" ",JX75,JV75),999)-JV75,                    SUBSTITUTE(INDEX(JX$2:JX$100,JW75),"$","")                  )), REPLACE(JX75,JT75,IFERROR(FIND(" ",JX75,JT75),999)-JT75,                   SUBSTITUTE(INDEX(JX$2:JX$100,JU75),"$","")                  ) )</f>
        <v/>
      </c>
      <c r="JZ75" s="0" t="n">
        <f aca="false">IFERROR(FIND("f_",LOWER(JY75)),-1)</f>
        <v>-1</v>
      </c>
      <c r="KA75" s="0" t="n">
        <f aca="false">IF(JZ75=-1,-1, VALUE(MID(JY75,JZ75+2, IFERROR(FIND(" ",JY75,JZ75),999)-JZ75-2)))</f>
        <v>-1</v>
      </c>
      <c r="KB75" s="0" t="n">
        <f aca="false">IFERROR(FIND("r_",LOWER(JY75)),-1)</f>
        <v>-1</v>
      </c>
      <c r="KC75" s="0" t="n">
        <f aca="false">IF(KB75=-1,-1, ROW(KB75)-1+VALUE(MID(JY75,KB75+2, IFERROR(FIND(" ",JY75,KB75),999)-KB75-2)))</f>
        <v>-1</v>
      </c>
      <c r="KD75" s="0" t="str">
        <f aca="false">IF(AND(ISERROR(FIND("$",JY75)),JZ75&lt;0,KB75&lt;0,$S75&gt;0), IF(INDEX($D$2:$D$100,$S75)="num","$"&amp;TRIM(SUBSTITUTE(JY75,",",INDEX($F$2:$F$100,$S75)&amp;","))&amp;INDEX($F$2:$F$100,$S75), IF(INDEX($D$2:$D$100,$S75)="excl","$"&amp;REPLACE(JY75,      IFERROR(FIND(CHAR(1),SUBSTITUTE(JY75,",",CHAR(1),INDEX($F$2:$F$100,$S75)-1)),1),      IFERROR(FIND(CHAR(1),SUBSTITUTE(JY75,",",CHAR(1),INDEX($F$2:$F$100,$S75))),99)-          IFERROR(FIND(CHAR(1),SUBSTITUTE(JY75,",",CHAR(1),INDEX($F$2:$F$100,$S75)-1)),0),""), IF(INDEX($D$2:$D$100,$S75)="repl","$"&amp;REPLACE(JY75,      IFERROR(FIND(CHAR(1),SUBSTITUTE(JY75,",",CHAR(1),INDEX($F$2:$F$100,$S75)-1))+1,1),      IFERROR(FIND(CHAR(1),SUBSTITUTE(JY75,",",CHAR(1),INDEX($F$2:$F$100,$S75))),99)-          IFERROR(FIND(CHAR(1),SUBSTITUTE(JY75,",",CHAR(1),INDEX($F$2:$F$100,$S75)-1)),0)-1,INDEX($G$2:$G$100,$S75)),JY75 ))), JY75)</f>
        <v/>
      </c>
      <c r="KE75" s="0" t="str">
        <f aca="false">IF(OR(JZ75=-1,IFERROR(INDEX(JZ$2:JZ$100,KA75),999)&gt;=0,IFERROR(INDEX(KB$2:KB$100,KA75),999)&gt;=0),IF(OR(KB75=-1,IFERROR(INDEX(JZ$2:JZ$100,KC75),999)&gt;=0,IFERROR(INDEX(KB$2:KB$100,KC75),999)&gt;=0),KD75,                REPLACE(KD75,KB75,IFERROR(FIND(" ",KD75,KB75),999)-KB75,                    SUBSTITUTE(INDEX(KD$2:KD$100,KC75),"$","")                  )), REPLACE(KD75,JZ75,IFERROR(FIND(" ",KD75,JZ75),999)-JZ75,                   SUBSTITUTE(INDEX(KD$2:KD$100,KA75),"$","")                  ) )</f>
        <v/>
      </c>
    </row>
    <row r="76" customFormat="false" ht="13.8" hidden="false" customHeight="false" outlineLevel="0" collapsed="false">
      <c r="D76" s="1"/>
      <c r="L76" s="0" t="str">
        <f aca="false">KE76</f>
        <v/>
      </c>
      <c r="O76" s="0" t="e">
        <f aca="false">IF(D76="cols", VLOOKUP(E76,$A$5:$B$20,2,0), NA())</f>
        <v>#N/A</v>
      </c>
      <c r="P76" s="0" t="e">
        <f aca="false">IFERROR(O76,VLOOKUP($D76,Relcols!$A:$E,5,0))</f>
        <v>#N/A</v>
      </c>
      <c r="Q76" s="0" t="e">
        <f aca="false">SUBSTITUTE(SUBSTITUTE(SUBSTITUTE(SUBSTITUTE(P76,"parm1",E76),"parm2",F76),"parm3",G76),"parm4",H76)</f>
        <v>#N/A</v>
      </c>
      <c r="R76" s="0" t="str">
        <f aca="false">IFERROR(VLOOKUP(ROW($A75),$J$2:$Q$100,COLUMN(Q75)-COLUMN(J75)+1,0),"")</f>
        <v/>
      </c>
      <c r="S76" s="0" t="n">
        <f aca="false">IFERROR(MATCH(ROW(A75),$J$2:$J$100,0),0)</f>
        <v>0</v>
      </c>
      <c r="U76" s="0" t="str">
        <f aca="false">R76</f>
        <v/>
      </c>
      <c r="V76" s="0" t="n">
        <f aca="false">IFERROR(FIND("f_",LOWER(U76)),-1)</f>
        <v>-1</v>
      </c>
      <c r="W76" s="0" t="n">
        <f aca="false">IF(V76=-1,-1, VALUE(MID(U76,V76+2, IFERROR(FIND(" ",U76,V76),999)-V76-2)))</f>
        <v>-1</v>
      </c>
      <c r="X76" s="0" t="n">
        <f aca="false">IFERROR(FIND("r_",LOWER(U76)),-1)</f>
        <v>-1</v>
      </c>
      <c r="Y76" s="0" t="n">
        <f aca="false">IF(X76=-1,-1, ROW(X76)-1+VALUE(MID(U76,X76+2, IFERROR(FIND(" ",U76,X76),999)-X76-2)))</f>
        <v>-1</v>
      </c>
      <c r="Z76" s="0" t="str">
        <f aca="false">IF(AND(ISERROR(FIND("$",U76)),V76&lt;0,X76&lt;0,$S76&gt;0), IF(INDEX($D$2:$D$100,$S76)="num","$"&amp;TRIM(SUBSTITUTE(U76,",",INDEX($F$2:$F$100,$S76)&amp;","))&amp;INDEX($F$2:$F$100,$S76), IF(INDEX($D$2:$D$100,$S76)="excl","$"&amp;REPLACE(U76,      IFERROR(FIND(CHAR(1),SUBSTITUTE(U76,",",CHAR(1),INDEX($F$2:$F$100,$S76)-1)),1),      IFERROR(FIND(CHAR(1),SUBSTITUTE(U76,",",CHAR(1),INDEX($F$2:$F$100,$S76))),99)-          IFERROR(FIND(CHAR(1),SUBSTITUTE(U76,",",CHAR(1),INDEX($F$2:$F$100,$S76)-1)),0),""), IF(INDEX($D$2:$D$100,$S76)="repl","$"&amp;REPLACE(U76,      IFERROR(FIND(CHAR(1),SUBSTITUTE(U76,",",CHAR(1),INDEX($F$2:$F$100,$S76)-1))+1,1),      IFERROR(FIND(CHAR(1),SUBSTITUTE(U76,",",CHAR(1),INDEX($F$2:$F$100,$S76))),99)-          IFERROR(FIND(CHAR(1),SUBSTITUTE(U76,",",CHAR(1),INDEX($F$2:$F$100,$S76)-1)),0)-1,INDEX($G$2:$G$100,$S76)),U76 ))), U76)</f>
        <v/>
      </c>
      <c r="AA76" s="0" t="str">
        <f aca="false">IF(OR(V76=-1,IFERROR(INDEX(V$2:V$100,W76),999)&gt;=0,IFERROR(INDEX(X$2:X$100,W76),999)&gt;=0),IF(OR(X76=-1,IFERROR(INDEX(V$2:V$100,Y76),999)&gt;=0,IFERROR(INDEX(X$2:X$100,Y76),999)&gt;=0),Z76,                REPLACE(Z76,X76,IFERROR(FIND(" ",Z76,X76),999)-X76,                    SUBSTITUTE(INDEX(Z$2:Z$100,Y76),"$","")                  )), REPLACE(Z76,V76,IFERROR(FIND(" ",Z76,V76),999)-V76,                   SUBSTITUTE(INDEX(Z$2:Z$100,W76),"$","")                  ) )</f>
        <v/>
      </c>
      <c r="AB76" s="0" t="n">
        <f aca="false">IFERROR(FIND("f_",LOWER(AA76)),-1)</f>
        <v>-1</v>
      </c>
      <c r="AC76" s="0" t="n">
        <f aca="false">IF(AB76=-1,-1, VALUE(MID(AA76,AB76+2, IFERROR(FIND(" ",AA76,AB76),999)-AB76-2)))</f>
        <v>-1</v>
      </c>
      <c r="AD76" s="0" t="n">
        <f aca="false">IFERROR(FIND("r_",LOWER(AA76)),-1)</f>
        <v>-1</v>
      </c>
      <c r="AE76" s="0" t="n">
        <f aca="false">IF(AD76=-1,-1, ROW(AD76)-1+VALUE(MID(AA76,AD76+2, IFERROR(FIND(" ",AA76,AD76),999)-AD76-2)))</f>
        <v>-1</v>
      </c>
      <c r="AF76" s="0" t="str">
        <f aca="false">IF(AND(ISERROR(FIND("$",AA76)),AB76&lt;0,AD76&lt;0,$S76&gt;0), IF(INDEX($D$2:$D$100,$S76)="num","$"&amp;TRIM(SUBSTITUTE(AA76,",",INDEX($F$2:$F$100,$S76)&amp;","))&amp;INDEX($F$2:$F$100,$S76), IF(INDEX($D$2:$D$100,$S76)="excl","$"&amp;REPLACE(AA76,      IFERROR(FIND(CHAR(1),SUBSTITUTE(AA76,",",CHAR(1),INDEX($F$2:$F$100,$S76)-1)),1),      IFERROR(FIND(CHAR(1),SUBSTITUTE(AA76,",",CHAR(1),INDEX($F$2:$F$100,$S76))),99)-          IFERROR(FIND(CHAR(1),SUBSTITUTE(AA76,",",CHAR(1),INDEX($F$2:$F$100,$S76)-1)),0),""), IF(INDEX($D$2:$D$100,$S76)="repl","$"&amp;REPLACE(AA76,      IFERROR(FIND(CHAR(1),SUBSTITUTE(AA76,",",CHAR(1),INDEX($F$2:$F$100,$S76)-1))+1,1),      IFERROR(FIND(CHAR(1),SUBSTITUTE(AA76,",",CHAR(1),INDEX($F$2:$F$100,$S76))),99)-          IFERROR(FIND(CHAR(1),SUBSTITUTE(AA76,",",CHAR(1),INDEX($F$2:$F$100,$S76)-1)),0)-1,INDEX($G$2:$G$100,$S76)),AA76 ))), AA76)</f>
        <v/>
      </c>
      <c r="AG76" s="0" t="str">
        <f aca="false">IF(OR(AB76=-1,IFERROR(INDEX(AB$2:AB$100,AC76),999)&gt;=0,IFERROR(INDEX(AD$2:AD$100,AC76),999)&gt;=0),IF(OR(AD76=-1,IFERROR(INDEX(AB$2:AB$100,AE76),999)&gt;=0,IFERROR(INDEX(AD$2:AD$100,AE76),999)&gt;=0),AF76,                REPLACE(AF76,AD76,IFERROR(FIND(" ",AF76,AD76),999)-AD76,                    SUBSTITUTE(INDEX(AF$2:AF$100,AE76),"$","")                  )), REPLACE(AF76,AB76,IFERROR(FIND(" ",AF76,AB76),999)-AB76,                   SUBSTITUTE(INDEX(AF$2:AF$100,AC76),"$","")                  ) )</f>
        <v/>
      </c>
      <c r="AH76" s="0" t="n">
        <f aca="false">IFERROR(FIND("f_",LOWER(AG76)),-1)</f>
        <v>-1</v>
      </c>
      <c r="AI76" s="0" t="n">
        <f aca="false">IF(AH76=-1,-1, VALUE(MID(AG76,AH76+2, IFERROR(FIND(" ",AG76,AH76),999)-AH76-2)))</f>
        <v>-1</v>
      </c>
      <c r="AJ76" s="0" t="n">
        <f aca="false">IFERROR(FIND("r_",LOWER(AG76)),-1)</f>
        <v>-1</v>
      </c>
      <c r="AK76" s="0" t="n">
        <f aca="false">IF(AJ76=-1,-1, ROW(AJ76)-1+VALUE(MID(AG76,AJ76+2, IFERROR(FIND(" ",AG76,AJ76),999)-AJ76-2)))</f>
        <v>-1</v>
      </c>
      <c r="AL76" s="0" t="str">
        <f aca="false">IF(AND(ISERROR(FIND("$",AG76)),AH76&lt;0,AJ76&lt;0,$S76&gt;0), IF(INDEX($D$2:$D$100,$S76)="num","$"&amp;TRIM(SUBSTITUTE(AG76,",",INDEX($F$2:$F$100,$S76)&amp;","))&amp;INDEX($F$2:$F$100,$S76), IF(INDEX($D$2:$D$100,$S76)="excl","$"&amp;REPLACE(AG76,      IFERROR(FIND(CHAR(1),SUBSTITUTE(AG76,",",CHAR(1),INDEX($F$2:$F$100,$S76)-1)),1),      IFERROR(FIND(CHAR(1),SUBSTITUTE(AG76,",",CHAR(1),INDEX($F$2:$F$100,$S76))),99)-          IFERROR(FIND(CHAR(1),SUBSTITUTE(AG76,",",CHAR(1),INDEX($F$2:$F$100,$S76)-1)),0),""), IF(INDEX($D$2:$D$100,$S76)="repl","$"&amp;REPLACE(AG76,      IFERROR(FIND(CHAR(1),SUBSTITUTE(AG76,",",CHAR(1),INDEX($F$2:$F$100,$S76)-1))+1,1),      IFERROR(FIND(CHAR(1),SUBSTITUTE(AG76,",",CHAR(1),INDEX($F$2:$F$100,$S76))),99)-          IFERROR(FIND(CHAR(1),SUBSTITUTE(AG76,",",CHAR(1),INDEX($F$2:$F$100,$S76)-1)),0)-1,INDEX($G$2:$G$100,$S76)),AG76 ))), AG76)</f>
        <v/>
      </c>
      <c r="AM76" s="0" t="str">
        <f aca="false">IF(OR(AH76=-1,IFERROR(INDEX(AH$2:AH$100,AI76),999)&gt;=0,IFERROR(INDEX(AJ$2:AJ$100,AI76),999)&gt;=0),IF(OR(AJ76=-1,IFERROR(INDEX(AH$2:AH$100,AK76),999)&gt;=0,IFERROR(INDEX(AJ$2:AJ$100,AK76),999)&gt;=0),AL76,                REPLACE(AL76,AJ76,IFERROR(FIND(" ",AL76,AJ76),999)-AJ76,                    SUBSTITUTE(INDEX(AL$2:AL$100,AK76),"$","")                  )), REPLACE(AL76,AH76,IFERROR(FIND(" ",AL76,AH76),999)-AH76,                   SUBSTITUTE(INDEX(AL$2:AL$100,AI76),"$","")                  ) )</f>
        <v/>
      </c>
      <c r="AN76" s="0" t="n">
        <f aca="false">IFERROR(FIND("f_",LOWER(AM76)),-1)</f>
        <v>-1</v>
      </c>
      <c r="AO76" s="0" t="n">
        <f aca="false">IF(AN76=-1,-1, VALUE(MID(AM76,AN76+2, IFERROR(FIND(" ",AM76,AN76),999)-AN76-2)))</f>
        <v>-1</v>
      </c>
      <c r="AP76" s="0" t="n">
        <f aca="false">IFERROR(FIND("r_",LOWER(AM76)),-1)</f>
        <v>-1</v>
      </c>
      <c r="AQ76" s="0" t="n">
        <f aca="false">IF(AP76=-1,-1, ROW(AP76)-1+VALUE(MID(AM76,AP76+2, IFERROR(FIND(" ",AM76,AP76),999)-AP76-2)))</f>
        <v>-1</v>
      </c>
      <c r="AR76" s="0" t="str">
        <f aca="false">IF(AND(ISERROR(FIND("$",AM76)),AN76&lt;0,AP76&lt;0,$S76&gt;0), IF(INDEX($D$2:$D$100,$S76)="num","$"&amp;TRIM(SUBSTITUTE(AM76,",",INDEX($F$2:$F$100,$S76)&amp;","))&amp;INDEX($F$2:$F$100,$S76), IF(INDEX($D$2:$D$100,$S76)="excl","$"&amp;REPLACE(AM76,      IFERROR(FIND(CHAR(1),SUBSTITUTE(AM76,",",CHAR(1),INDEX($F$2:$F$100,$S76)-1)),1),      IFERROR(FIND(CHAR(1),SUBSTITUTE(AM76,",",CHAR(1),INDEX($F$2:$F$100,$S76))),99)-          IFERROR(FIND(CHAR(1),SUBSTITUTE(AM76,",",CHAR(1),INDEX($F$2:$F$100,$S76)-1)),0),""), IF(INDEX($D$2:$D$100,$S76)="repl","$"&amp;REPLACE(AM76,      IFERROR(FIND(CHAR(1),SUBSTITUTE(AM76,",",CHAR(1),INDEX($F$2:$F$100,$S76)-1))+1,1),      IFERROR(FIND(CHAR(1),SUBSTITUTE(AM76,",",CHAR(1),INDEX($F$2:$F$100,$S76))),99)-          IFERROR(FIND(CHAR(1),SUBSTITUTE(AM76,",",CHAR(1),INDEX($F$2:$F$100,$S76)-1)),0)-1,INDEX($G$2:$G$100,$S76)),AM76 ))), AM76)</f>
        <v/>
      </c>
      <c r="AS76" s="0" t="str">
        <f aca="false">IF(OR(AN76=-1,IFERROR(INDEX(AN$2:AN$100,AO76),999)&gt;=0,IFERROR(INDEX(AP$2:AP$100,AO76),999)&gt;=0),IF(OR(AP76=-1,IFERROR(INDEX(AN$2:AN$100,AQ76),999)&gt;=0,IFERROR(INDEX(AP$2:AP$100,AQ76),999)&gt;=0),AR76,                REPLACE(AR76,AP76,IFERROR(FIND(" ",AR76,AP76),999)-AP76,                    SUBSTITUTE(INDEX(AR$2:AR$100,AQ76),"$","")                  )), REPLACE(AR76,AN76,IFERROR(FIND(" ",AR76,AN76),999)-AN76,                   SUBSTITUTE(INDEX(AR$2:AR$100,AO76),"$","")                  ) )</f>
        <v/>
      </c>
      <c r="AT76" s="0" t="n">
        <f aca="false">IFERROR(FIND("f_",LOWER(AS76)),-1)</f>
        <v>-1</v>
      </c>
      <c r="AU76" s="0" t="n">
        <f aca="false">IF(AT76=-1,-1, VALUE(MID(AS76,AT76+2, IFERROR(FIND(" ",AS76,AT76),999)-AT76-2)))</f>
        <v>-1</v>
      </c>
      <c r="AV76" s="0" t="n">
        <f aca="false">IFERROR(FIND("r_",LOWER(AS76)),-1)</f>
        <v>-1</v>
      </c>
      <c r="AW76" s="0" t="n">
        <f aca="false">IF(AV76=-1,-1, ROW(AV76)-1+VALUE(MID(AS76,AV76+2, IFERROR(FIND(" ",AS76,AV76),999)-AV76-2)))</f>
        <v>-1</v>
      </c>
      <c r="AX76" s="0" t="str">
        <f aca="false">IF(AND(ISERROR(FIND("$",AS76)),AT76&lt;0,AV76&lt;0,$S76&gt;0), IF(INDEX($D$2:$D$100,$S76)="num","$"&amp;TRIM(SUBSTITUTE(AS76,",",INDEX($F$2:$F$100,$S76)&amp;","))&amp;INDEX($F$2:$F$100,$S76), IF(INDEX($D$2:$D$100,$S76)="excl","$"&amp;REPLACE(AS76,      IFERROR(FIND(CHAR(1),SUBSTITUTE(AS76,",",CHAR(1),INDEX($F$2:$F$100,$S76)-1)),1),      IFERROR(FIND(CHAR(1),SUBSTITUTE(AS76,",",CHAR(1),INDEX($F$2:$F$100,$S76))),99)-          IFERROR(FIND(CHAR(1),SUBSTITUTE(AS76,",",CHAR(1),INDEX($F$2:$F$100,$S76)-1)),0),""), IF(INDEX($D$2:$D$100,$S76)="repl","$"&amp;REPLACE(AS76,      IFERROR(FIND(CHAR(1),SUBSTITUTE(AS76,",",CHAR(1),INDEX($F$2:$F$100,$S76)-1))+1,1),      IFERROR(FIND(CHAR(1),SUBSTITUTE(AS76,",",CHAR(1),INDEX($F$2:$F$100,$S76))),99)-          IFERROR(FIND(CHAR(1),SUBSTITUTE(AS76,",",CHAR(1),INDEX($F$2:$F$100,$S76)-1)),0)-1,INDEX($G$2:$G$100,$S76)),AS76 ))), AS76)</f>
        <v/>
      </c>
      <c r="AY76" s="0" t="str">
        <f aca="false">IF(OR(AT76=-1,IFERROR(INDEX(AT$2:AT$100,AU76),999)&gt;=0,IFERROR(INDEX(AV$2:AV$100,AU76),999)&gt;=0),IF(OR(AV76=-1,IFERROR(INDEX(AT$2:AT$100,AW76),999)&gt;=0,IFERROR(INDEX(AV$2:AV$100,AW76),999)&gt;=0),AX76,                REPLACE(AX76,AV76,IFERROR(FIND(" ",AX76,AV76),999)-AV76,                    SUBSTITUTE(INDEX(AX$2:AX$100,AW76),"$","")                  )), REPLACE(AX76,AT76,IFERROR(FIND(" ",AX76,AT76),999)-AT76,                   SUBSTITUTE(INDEX(AX$2:AX$100,AU76),"$","")                  ) )</f>
        <v/>
      </c>
      <c r="AZ76" s="0" t="n">
        <f aca="false">IFERROR(FIND("f_",LOWER(AY76)),-1)</f>
        <v>-1</v>
      </c>
      <c r="BA76" s="0" t="n">
        <f aca="false">IF(AZ76=-1,-1, VALUE(MID(AY76,AZ76+2, IFERROR(FIND(" ",AY76,AZ76),999)-AZ76-2)))</f>
        <v>-1</v>
      </c>
      <c r="BB76" s="0" t="n">
        <f aca="false">IFERROR(FIND("r_",LOWER(AY76)),-1)</f>
        <v>-1</v>
      </c>
      <c r="BC76" s="0" t="n">
        <f aca="false">IF(BB76=-1,-1, ROW(BB76)-1+VALUE(MID(AY76,BB76+2, IFERROR(FIND(" ",AY76,BB76),999)-BB76-2)))</f>
        <v>-1</v>
      </c>
      <c r="BD76" s="0" t="str">
        <f aca="false">IF(AND(ISERROR(FIND("$",AY76)),AZ76&lt;0,BB76&lt;0,$S76&gt;0), IF(INDEX($D$2:$D$100,$S76)="num","$"&amp;TRIM(SUBSTITUTE(AY76,",",INDEX($F$2:$F$100,$S76)&amp;","))&amp;INDEX($F$2:$F$100,$S76), IF(INDEX($D$2:$D$100,$S76)="excl","$"&amp;REPLACE(AY76,      IFERROR(FIND(CHAR(1),SUBSTITUTE(AY76,",",CHAR(1),INDEX($F$2:$F$100,$S76)-1)),1),      IFERROR(FIND(CHAR(1),SUBSTITUTE(AY76,",",CHAR(1),INDEX($F$2:$F$100,$S76))),99)-          IFERROR(FIND(CHAR(1),SUBSTITUTE(AY76,",",CHAR(1),INDEX($F$2:$F$100,$S76)-1)),0),""), IF(INDEX($D$2:$D$100,$S76)="repl","$"&amp;REPLACE(AY76,      IFERROR(FIND(CHAR(1),SUBSTITUTE(AY76,",",CHAR(1),INDEX($F$2:$F$100,$S76)-1))+1,1),      IFERROR(FIND(CHAR(1),SUBSTITUTE(AY76,",",CHAR(1),INDEX($F$2:$F$100,$S76))),99)-          IFERROR(FIND(CHAR(1),SUBSTITUTE(AY76,",",CHAR(1),INDEX($F$2:$F$100,$S76)-1)),0)-1,INDEX($G$2:$G$100,$S76)),AY76 ))), AY76)</f>
        <v/>
      </c>
      <c r="BE76" s="0" t="str">
        <f aca="false">IF(OR(AZ76=-1,IFERROR(INDEX(AZ$2:AZ$100,BA76),999)&gt;=0,IFERROR(INDEX(BB$2:BB$100,BA76),999)&gt;=0),IF(OR(BB76=-1,IFERROR(INDEX(AZ$2:AZ$100,BC76),999)&gt;=0,IFERROR(INDEX(BB$2:BB$100,BC76),999)&gt;=0),BD76,                REPLACE(BD76,BB76,IFERROR(FIND(" ",BD76,BB76),999)-BB76,                    SUBSTITUTE(INDEX(BD$2:BD$100,BC76),"$","")                  )), REPLACE(BD76,AZ76,IFERROR(FIND(" ",BD76,AZ76),999)-AZ76,                   SUBSTITUTE(INDEX(BD$2:BD$100,BA76),"$","")                  ) )</f>
        <v/>
      </c>
      <c r="BF76" s="0" t="n">
        <f aca="false">IFERROR(FIND("f_",LOWER(BE76)),-1)</f>
        <v>-1</v>
      </c>
      <c r="BG76" s="0" t="n">
        <f aca="false">IF(BF76=-1,-1, VALUE(MID(BE76,BF76+2, IFERROR(FIND(" ",BE76,BF76),999)-BF76-2)))</f>
        <v>-1</v>
      </c>
      <c r="BH76" s="0" t="n">
        <f aca="false">IFERROR(FIND("r_",LOWER(BE76)),-1)</f>
        <v>-1</v>
      </c>
      <c r="BI76" s="0" t="n">
        <f aca="false">IF(BH76=-1,-1, ROW(BH76)-1+VALUE(MID(BE76,BH76+2, IFERROR(FIND(" ",BE76,BH76),999)-BH76-2)))</f>
        <v>-1</v>
      </c>
      <c r="BJ76" s="0" t="str">
        <f aca="false">IF(AND(ISERROR(FIND("$",BE76)),BF76&lt;0,BH76&lt;0,$S76&gt;0), IF(INDEX($D$2:$D$100,$S76)="num","$"&amp;TRIM(SUBSTITUTE(BE76,",",INDEX($F$2:$F$100,$S76)&amp;","))&amp;INDEX($F$2:$F$100,$S76), IF(INDEX($D$2:$D$100,$S76)="excl","$"&amp;REPLACE(BE76,      IFERROR(FIND(CHAR(1),SUBSTITUTE(BE76,",",CHAR(1),INDEX($F$2:$F$100,$S76)-1)),1),      IFERROR(FIND(CHAR(1),SUBSTITUTE(BE76,",",CHAR(1),INDEX($F$2:$F$100,$S76))),99)-          IFERROR(FIND(CHAR(1),SUBSTITUTE(BE76,",",CHAR(1),INDEX($F$2:$F$100,$S76)-1)),0),""), IF(INDEX($D$2:$D$100,$S76)="repl","$"&amp;REPLACE(BE76,      IFERROR(FIND(CHAR(1),SUBSTITUTE(BE76,",",CHAR(1),INDEX($F$2:$F$100,$S76)-1))+1,1),      IFERROR(FIND(CHAR(1),SUBSTITUTE(BE76,",",CHAR(1),INDEX($F$2:$F$100,$S76))),99)-          IFERROR(FIND(CHAR(1),SUBSTITUTE(BE76,",",CHAR(1),INDEX($F$2:$F$100,$S76)-1)),0)-1,INDEX($G$2:$G$100,$S76)),BE76 ))), BE76)</f>
        <v/>
      </c>
      <c r="BK76" s="0" t="str">
        <f aca="false">IF(OR(BF76=-1,IFERROR(INDEX(BF$2:BF$100,BG76),999)&gt;=0,IFERROR(INDEX(BH$2:BH$100,BG76),999)&gt;=0),IF(OR(BH76=-1,IFERROR(INDEX(BF$2:BF$100,BI76),999)&gt;=0,IFERROR(INDEX(BH$2:BH$100,BI76),999)&gt;=0),BJ76,                REPLACE(BJ76,BH76,IFERROR(FIND(" ",BJ76,BH76),999)-BH76,                    SUBSTITUTE(INDEX(BJ$2:BJ$100,BI76),"$","")                  )), REPLACE(BJ76,BF76,IFERROR(FIND(" ",BJ76,BF76),999)-BF76,                   SUBSTITUTE(INDEX(BJ$2:BJ$100,BG76),"$","")                  ) )</f>
        <v/>
      </c>
      <c r="BL76" s="0" t="n">
        <f aca="false">IFERROR(FIND("f_",LOWER(BK76)),-1)</f>
        <v>-1</v>
      </c>
      <c r="BM76" s="0" t="n">
        <f aca="false">IF(BL76=-1,-1, VALUE(MID(BK76,BL76+2, IFERROR(FIND(" ",BK76,BL76),999)-BL76-2)))</f>
        <v>-1</v>
      </c>
      <c r="BN76" s="0" t="n">
        <f aca="false">IFERROR(FIND("r_",LOWER(BK76)),-1)</f>
        <v>-1</v>
      </c>
      <c r="BO76" s="0" t="n">
        <f aca="false">IF(BN76=-1,-1, ROW(BN76)-1+VALUE(MID(BK76,BN76+2, IFERROR(FIND(" ",BK76,BN76),999)-BN76-2)))</f>
        <v>-1</v>
      </c>
      <c r="BP76" s="0" t="str">
        <f aca="false">IF(AND(ISERROR(FIND("$",BK76)),BL76&lt;0,BN76&lt;0,$S76&gt;0), IF(INDEX($D$2:$D$100,$S76)="num","$"&amp;TRIM(SUBSTITUTE(BK76,",",INDEX($F$2:$F$100,$S76)&amp;","))&amp;INDEX($F$2:$F$100,$S76), IF(INDEX($D$2:$D$100,$S76)="excl","$"&amp;REPLACE(BK76,      IFERROR(FIND(CHAR(1),SUBSTITUTE(BK76,",",CHAR(1),INDEX($F$2:$F$100,$S76)-1)),1),      IFERROR(FIND(CHAR(1),SUBSTITUTE(BK76,",",CHAR(1),INDEX($F$2:$F$100,$S76))),99)-          IFERROR(FIND(CHAR(1),SUBSTITUTE(BK76,",",CHAR(1),INDEX($F$2:$F$100,$S76)-1)),0),""), IF(INDEX($D$2:$D$100,$S76)="repl","$"&amp;REPLACE(BK76,      IFERROR(FIND(CHAR(1),SUBSTITUTE(BK76,",",CHAR(1),INDEX($F$2:$F$100,$S76)-1))+1,1),      IFERROR(FIND(CHAR(1),SUBSTITUTE(BK76,",",CHAR(1),INDEX($F$2:$F$100,$S76))),99)-          IFERROR(FIND(CHAR(1),SUBSTITUTE(BK76,",",CHAR(1),INDEX($F$2:$F$100,$S76)-1)),0)-1,INDEX($G$2:$G$100,$S76)),BK76 ))), BK76)</f>
        <v/>
      </c>
      <c r="BQ76" s="0" t="str">
        <f aca="false">IF(OR(BL76=-1,IFERROR(INDEX(BL$2:BL$100,BM76),999)&gt;=0,IFERROR(INDEX(BN$2:BN$100,BM76),999)&gt;=0),IF(OR(BN76=-1,IFERROR(INDEX(BL$2:BL$100,BO76),999)&gt;=0,IFERROR(INDEX(BN$2:BN$100,BO76),999)&gt;=0),BP76,                REPLACE(BP76,BN76,IFERROR(FIND(" ",BP76,BN76),999)-BN76,                    SUBSTITUTE(INDEX(BP$2:BP$100,BO76),"$","")                  )), REPLACE(BP76,BL76,IFERROR(FIND(" ",BP76,BL76),999)-BL76,                   SUBSTITUTE(INDEX(BP$2:BP$100,BM76),"$","")                  ) )</f>
        <v/>
      </c>
      <c r="BR76" s="0" t="n">
        <f aca="false">IFERROR(FIND("f_",LOWER(BQ76)),-1)</f>
        <v>-1</v>
      </c>
      <c r="BS76" s="0" t="n">
        <f aca="false">IF(BR76=-1,-1, VALUE(MID(BQ76,BR76+2, IFERROR(FIND(" ",BQ76,BR76),999)-BR76-2)))</f>
        <v>-1</v>
      </c>
      <c r="BT76" s="0" t="n">
        <f aca="false">IFERROR(FIND("r_",LOWER(BQ76)),-1)</f>
        <v>-1</v>
      </c>
      <c r="BU76" s="0" t="n">
        <f aca="false">IF(BT76=-1,-1, ROW(BT76)-1+VALUE(MID(BQ76,BT76+2, IFERROR(FIND(" ",BQ76,BT76),999)-BT76-2)))</f>
        <v>-1</v>
      </c>
      <c r="BV76" s="0" t="str">
        <f aca="false">IF(AND(ISERROR(FIND("$",BQ76)),BR76&lt;0,BT76&lt;0,$S76&gt;0), IF(INDEX($D$2:$D$100,$S76)="num","$"&amp;TRIM(SUBSTITUTE(BQ76,",",INDEX($F$2:$F$100,$S76)&amp;","))&amp;INDEX($F$2:$F$100,$S76), IF(INDEX($D$2:$D$100,$S76)="excl","$"&amp;REPLACE(BQ76,      IFERROR(FIND(CHAR(1),SUBSTITUTE(BQ76,",",CHAR(1),INDEX($F$2:$F$100,$S76)-1)),1),      IFERROR(FIND(CHAR(1),SUBSTITUTE(BQ76,",",CHAR(1),INDEX($F$2:$F$100,$S76))),99)-          IFERROR(FIND(CHAR(1),SUBSTITUTE(BQ76,",",CHAR(1),INDEX($F$2:$F$100,$S76)-1)),0),""), IF(INDEX($D$2:$D$100,$S76)="repl","$"&amp;REPLACE(BQ76,      IFERROR(FIND(CHAR(1),SUBSTITUTE(BQ76,",",CHAR(1),INDEX($F$2:$F$100,$S76)-1))+1,1),      IFERROR(FIND(CHAR(1),SUBSTITUTE(BQ76,",",CHAR(1),INDEX($F$2:$F$100,$S76))),99)-          IFERROR(FIND(CHAR(1),SUBSTITUTE(BQ76,",",CHAR(1),INDEX($F$2:$F$100,$S76)-1)),0)-1,INDEX($G$2:$G$100,$S76)),BQ76 ))), BQ76)</f>
        <v/>
      </c>
      <c r="BW76" s="0" t="str">
        <f aca="false">IF(OR(BR76=-1,IFERROR(INDEX(BR$2:BR$100,BS76),999)&gt;=0,IFERROR(INDEX(BT$2:BT$100,BS76),999)&gt;=0),IF(OR(BT76=-1,IFERROR(INDEX(BR$2:BR$100,BU76),999)&gt;=0,IFERROR(INDEX(BT$2:BT$100,BU76),999)&gt;=0),BV76,                REPLACE(BV76,BT76,IFERROR(FIND(" ",BV76,BT76),999)-BT76,                    SUBSTITUTE(INDEX(BV$2:BV$100,BU76),"$","")                  )), REPLACE(BV76,BR76,IFERROR(FIND(" ",BV76,BR76),999)-BR76,                   SUBSTITUTE(INDEX(BV$2:BV$100,BS76),"$","")                  ) )</f>
        <v/>
      </c>
      <c r="BX76" s="0" t="n">
        <f aca="false">IFERROR(FIND("f_",LOWER(BW76)),-1)</f>
        <v>-1</v>
      </c>
      <c r="BY76" s="0" t="n">
        <f aca="false">IF(BX76=-1,-1, VALUE(MID(BW76,BX76+2, IFERROR(FIND(" ",BW76,BX76),999)-BX76-2)))</f>
        <v>-1</v>
      </c>
      <c r="BZ76" s="0" t="n">
        <f aca="false">IFERROR(FIND("r_",LOWER(BW76)),-1)</f>
        <v>-1</v>
      </c>
      <c r="CA76" s="0" t="n">
        <f aca="false">IF(BZ76=-1,-1, ROW(BZ76)-1+VALUE(MID(BW76,BZ76+2, IFERROR(FIND(" ",BW76,BZ76),999)-BZ76-2)))</f>
        <v>-1</v>
      </c>
      <c r="CB76" s="0" t="str">
        <f aca="false">IF(AND(ISERROR(FIND("$",BW76)),BX76&lt;0,BZ76&lt;0,$S76&gt;0), IF(INDEX($D$2:$D$100,$S76)="num","$"&amp;TRIM(SUBSTITUTE(BW76,",",INDEX($F$2:$F$100,$S76)&amp;","))&amp;INDEX($F$2:$F$100,$S76), IF(INDEX($D$2:$D$100,$S76)="excl","$"&amp;REPLACE(BW76,      IFERROR(FIND(CHAR(1),SUBSTITUTE(BW76,",",CHAR(1),INDEX($F$2:$F$100,$S76)-1)),1),      IFERROR(FIND(CHAR(1),SUBSTITUTE(BW76,",",CHAR(1),INDEX($F$2:$F$100,$S76))),99)-          IFERROR(FIND(CHAR(1),SUBSTITUTE(BW76,",",CHAR(1),INDEX($F$2:$F$100,$S76)-1)),0),""), IF(INDEX($D$2:$D$100,$S76)="repl","$"&amp;REPLACE(BW76,      IFERROR(FIND(CHAR(1),SUBSTITUTE(BW76,",",CHAR(1),INDEX($F$2:$F$100,$S76)-1))+1,1),      IFERROR(FIND(CHAR(1),SUBSTITUTE(BW76,",",CHAR(1),INDEX($F$2:$F$100,$S76))),99)-          IFERROR(FIND(CHAR(1),SUBSTITUTE(BW76,",",CHAR(1),INDEX($F$2:$F$100,$S76)-1)),0)-1,INDEX($G$2:$G$100,$S76)),BW76 ))), BW76)</f>
        <v/>
      </c>
      <c r="CC76" s="0" t="str">
        <f aca="false">IF(OR(BX76=-1,IFERROR(INDEX(BX$2:BX$100,BY76),999)&gt;=0,IFERROR(INDEX(BZ$2:BZ$100,BY76),999)&gt;=0),IF(OR(BZ76=-1,IFERROR(INDEX(BX$2:BX$100,CA76),999)&gt;=0,IFERROR(INDEX(BZ$2:BZ$100,CA76),999)&gt;=0),CB76,                REPLACE(CB76,BZ76,IFERROR(FIND(" ",CB76,BZ76),999)-BZ76,                    SUBSTITUTE(INDEX(CB$2:CB$100,CA76),"$","")                  )), REPLACE(CB76,BX76,IFERROR(FIND(" ",CB76,BX76),999)-BX76,                   SUBSTITUTE(INDEX(CB$2:CB$100,BY76),"$","")                  ) )</f>
        <v/>
      </c>
      <c r="CD76" s="0" t="n">
        <f aca="false">IFERROR(FIND("f_",LOWER(CC76)),-1)</f>
        <v>-1</v>
      </c>
      <c r="CE76" s="0" t="n">
        <f aca="false">IF(CD76=-1,-1, VALUE(MID(CC76,CD76+2, IFERROR(FIND(" ",CC76,CD76),999)-CD76-2)))</f>
        <v>-1</v>
      </c>
      <c r="CF76" s="0" t="n">
        <f aca="false">IFERROR(FIND("r_",LOWER(CC76)),-1)</f>
        <v>-1</v>
      </c>
      <c r="CG76" s="0" t="n">
        <f aca="false">IF(CF76=-1,-1, ROW(CF76)-1+VALUE(MID(CC76,CF76+2, IFERROR(FIND(" ",CC76,CF76),999)-CF76-2)))</f>
        <v>-1</v>
      </c>
      <c r="CH76" s="0" t="str">
        <f aca="false">IF(AND(ISERROR(FIND("$",CC76)),CD76&lt;0,CF76&lt;0,$S76&gt;0), IF(INDEX($D$2:$D$100,$S76)="num","$"&amp;TRIM(SUBSTITUTE(CC76,",",INDEX($F$2:$F$100,$S76)&amp;","))&amp;INDEX($F$2:$F$100,$S76), IF(INDEX($D$2:$D$100,$S76)="excl","$"&amp;REPLACE(CC76,      IFERROR(FIND(CHAR(1),SUBSTITUTE(CC76,",",CHAR(1),INDEX($F$2:$F$100,$S76)-1)),1),      IFERROR(FIND(CHAR(1),SUBSTITUTE(CC76,",",CHAR(1),INDEX($F$2:$F$100,$S76))),99)-          IFERROR(FIND(CHAR(1),SUBSTITUTE(CC76,",",CHAR(1),INDEX($F$2:$F$100,$S76)-1)),0),""), IF(INDEX($D$2:$D$100,$S76)="repl","$"&amp;REPLACE(CC76,      IFERROR(FIND(CHAR(1),SUBSTITUTE(CC76,",",CHAR(1),INDEX($F$2:$F$100,$S76)-1))+1,1),      IFERROR(FIND(CHAR(1),SUBSTITUTE(CC76,",",CHAR(1),INDEX($F$2:$F$100,$S76))),99)-          IFERROR(FIND(CHAR(1),SUBSTITUTE(CC76,",",CHAR(1),INDEX($F$2:$F$100,$S76)-1)),0)-1,INDEX($G$2:$G$100,$S76)),CC76 ))), CC76)</f>
        <v/>
      </c>
      <c r="CI76" s="0" t="str">
        <f aca="false">IF(OR(CD76=-1,IFERROR(INDEX(CD$2:CD$100,CE76),999)&gt;=0,IFERROR(INDEX(CF$2:CF$100,CE76),999)&gt;=0),IF(OR(CF76=-1,IFERROR(INDEX(CD$2:CD$100,CG76),999)&gt;=0,IFERROR(INDEX(CF$2:CF$100,CG76),999)&gt;=0),CH76,                REPLACE(CH76,CF76,IFERROR(FIND(" ",CH76,CF76),999)-CF76,                    SUBSTITUTE(INDEX(CH$2:CH$100,CG76),"$","")                  )), REPLACE(CH76,CD76,IFERROR(FIND(" ",CH76,CD76),999)-CD76,                   SUBSTITUTE(INDEX(CH$2:CH$100,CE76),"$","")                  ) )</f>
        <v/>
      </c>
      <c r="CJ76" s="0" t="n">
        <f aca="false">IFERROR(FIND("f_",LOWER(CI76)),-1)</f>
        <v>-1</v>
      </c>
      <c r="CK76" s="0" t="n">
        <f aca="false">IF(CJ76=-1,-1, VALUE(MID(CI76,CJ76+2, IFERROR(FIND(" ",CI76,CJ76),999)-CJ76-2)))</f>
        <v>-1</v>
      </c>
      <c r="CL76" s="0" t="n">
        <f aca="false">IFERROR(FIND("r_",LOWER(CI76)),-1)</f>
        <v>-1</v>
      </c>
      <c r="CM76" s="0" t="n">
        <f aca="false">IF(CL76=-1,-1, ROW(CL76)-1+VALUE(MID(CI76,CL76+2, IFERROR(FIND(" ",CI76,CL76),999)-CL76-2)))</f>
        <v>-1</v>
      </c>
      <c r="CN76" s="0" t="str">
        <f aca="false">IF(AND(ISERROR(FIND("$",CI76)),CJ76&lt;0,CL76&lt;0,$S76&gt;0), IF(INDEX($D$2:$D$100,$S76)="num","$"&amp;TRIM(SUBSTITUTE(CI76,",",INDEX($F$2:$F$100,$S76)&amp;","))&amp;INDEX($F$2:$F$100,$S76), IF(INDEX($D$2:$D$100,$S76)="excl","$"&amp;REPLACE(CI76,      IFERROR(FIND(CHAR(1),SUBSTITUTE(CI76,",",CHAR(1),INDEX($F$2:$F$100,$S76)-1)),1),      IFERROR(FIND(CHAR(1),SUBSTITUTE(CI76,",",CHAR(1),INDEX($F$2:$F$100,$S76))),99)-          IFERROR(FIND(CHAR(1),SUBSTITUTE(CI76,",",CHAR(1),INDEX($F$2:$F$100,$S76)-1)),0),""), IF(INDEX($D$2:$D$100,$S76)="repl","$"&amp;REPLACE(CI76,      IFERROR(FIND(CHAR(1),SUBSTITUTE(CI76,",",CHAR(1),INDEX($F$2:$F$100,$S76)-1))+1,1),      IFERROR(FIND(CHAR(1),SUBSTITUTE(CI76,",",CHAR(1),INDEX($F$2:$F$100,$S76))),99)-          IFERROR(FIND(CHAR(1),SUBSTITUTE(CI76,",",CHAR(1),INDEX($F$2:$F$100,$S76)-1)),0)-1,INDEX($G$2:$G$100,$S76)),CI76 ))), CI76)</f>
        <v/>
      </c>
      <c r="CO76" s="0" t="str">
        <f aca="false">IF(OR(CJ76=-1,IFERROR(INDEX(CJ$2:CJ$100,CK76),999)&gt;=0,IFERROR(INDEX(CL$2:CL$100,CK76),999)&gt;=0),IF(OR(CL76=-1,IFERROR(INDEX(CJ$2:CJ$100,CM76),999)&gt;=0,IFERROR(INDEX(CL$2:CL$100,CM76),999)&gt;=0),CN76,                REPLACE(CN76,CL76,IFERROR(FIND(" ",CN76,CL76),999)-CL76,                    SUBSTITUTE(INDEX(CN$2:CN$100,CM76),"$","")                  )), REPLACE(CN76,CJ76,IFERROR(FIND(" ",CN76,CJ76),999)-CJ76,                   SUBSTITUTE(INDEX(CN$2:CN$100,CK76),"$","")                  ) )</f>
        <v/>
      </c>
      <c r="CP76" s="0" t="n">
        <f aca="false">IFERROR(FIND("f_",LOWER(CO76)),-1)</f>
        <v>-1</v>
      </c>
      <c r="CQ76" s="0" t="n">
        <f aca="false">IF(CP76=-1,-1, VALUE(MID(CO76,CP76+2, IFERROR(FIND(" ",CO76,CP76),999)-CP76-2)))</f>
        <v>-1</v>
      </c>
      <c r="CR76" s="0" t="n">
        <f aca="false">IFERROR(FIND("r_",LOWER(CO76)),-1)</f>
        <v>-1</v>
      </c>
      <c r="CS76" s="0" t="n">
        <f aca="false">IF(CR76=-1,-1, ROW(CR76)-1+VALUE(MID(CO76,CR76+2, IFERROR(FIND(" ",CO76,CR76),999)-CR76-2)))</f>
        <v>-1</v>
      </c>
      <c r="CT76" s="0" t="str">
        <f aca="false">IF(AND(ISERROR(FIND("$",CO76)),CP76&lt;0,CR76&lt;0,$S76&gt;0), IF(INDEX($D$2:$D$100,$S76)="num","$"&amp;TRIM(SUBSTITUTE(CO76,",",INDEX($F$2:$F$100,$S76)&amp;","))&amp;INDEX($F$2:$F$100,$S76), IF(INDEX($D$2:$D$100,$S76)="excl","$"&amp;REPLACE(CO76,      IFERROR(FIND(CHAR(1),SUBSTITUTE(CO76,",",CHAR(1),INDEX($F$2:$F$100,$S76)-1)),1),      IFERROR(FIND(CHAR(1),SUBSTITUTE(CO76,",",CHAR(1),INDEX($F$2:$F$100,$S76))),99)-          IFERROR(FIND(CHAR(1),SUBSTITUTE(CO76,",",CHAR(1),INDEX($F$2:$F$100,$S76)-1)),0),""), IF(INDEX($D$2:$D$100,$S76)="repl","$"&amp;REPLACE(CO76,      IFERROR(FIND(CHAR(1),SUBSTITUTE(CO76,",",CHAR(1),INDEX($F$2:$F$100,$S76)-1))+1,1),      IFERROR(FIND(CHAR(1),SUBSTITUTE(CO76,",",CHAR(1),INDEX($F$2:$F$100,$S76))),99)-          IFERROR(FIND(CHAR(1),SUBSTITUTE(CO76,",",CHAR(1),INDEX($F$2:$F$100,$S76)-1)),0)-1,INDEX($G$2:$G$100,$S76)),CO76 ))), CO76)</f>
        <v/>
      </c>
      <c r="CU76" s="0" t="str">
        <f aca="false">IF(OR(CP76=-1,IFERROR(INDEX(CP$2:CP$100,CQ76),999)&gt;=0,IFERROR(INDEX(CR$2:CR$100,CQ76),999)&gt;=0),IF(OR(CR76=-1,IFERROR(INDEX(CP$2:CP$100,CS76),999)&gt;=0,IFERROR(INDEX(CR$2:CR$100,CS76),999)&gt;=0),CT76,                REPLACE(CT76,CR76,IFERROR(FIND(" ",CT76,CR76),999)-CR76,                    SUBSTITUTE(INDEX(CT$2:CT$100,CS76),"$","")                  )), REPLACE(CT76,CP76,IFERROR(FIND(" ",CT76,CP76),999)-CP76,                   SUBSTITUTE(INDEX(CT$2:CT$100,CQ76),"$","")                  ) )</f>
        <v/>
      </c>
      <c r="CV76" s="0" t="n">
        <f aca="false">IFERROR(FIND("f_",LOWER(CU76)),-1)</f>
        <v>-1</v>
      </c>
      <c r="CW76" s="0" t="n">
        <f aca="false">IF(CV76=-1,-1, VALUE(MID(CU76,CV76+2, IFERROR(FIND(" ",CU76,CV76),999)-CV76-2)))</f>
        <v>-1</v>
      </c>
      <c r="CX76" s="0" t="n">
        <f aca="false">IFERROR(FIND("r_",LOWER(CU76)),-1)</f>
        <v>-1</v>
      </c>
      <c r="CY76" s="0" t="n">
        <f aca="false">IF(CX76=-1,-1, ROW(CX76)-1+VALUE(MID(CU76,CX76+2, IFERROR(FIND(" ",CU76,CX76),999)-CX76-2)))</f>
        <v>-1</v>
      </c>
      <c r="CZ76" s="0" t="str">
        <f aca="false">IF(AND(ISERROR(FIND("$",CU76)),CV76&lt;0,CX76&lt;0,$S76&gt;0), IF(INDEX($D$2:$D$100,$S76)="num","$"&amp;TRIM(SUBSTITUTE(CU76,",",INDEX($F$2:$F$100,$S76)&amp;","))&amp;INDEX($F$2:$F$100,$S76), IF(INDEX($D$2:$D$100,$S76)="excl","$"&amp;REPLACE(CU76,      IFERROR(FIND(CHAR(1),SUBSTITUTE(CU76,",",CHAR(1),INDEX($F$2:$F$100,$S76)-1)),1),      IFERROR(FIND(CHAR(1),SUBSTITUTE(CU76,",",CHAR(1),INDEX($F$2:$F$100,$S76))),99)-          IFERROR(FIND(CHAR(1),SUBSTITUTE(CU76,",",CHAR(1),INDEX($F$2:$F$100,$S76)-1)),0),""), IF(INDEX($D$2:$D$100,$S76)="repl","$"&amp;REPLACE(CU76,      IFERROR(FIND(CHAR(1),SUBSTITUTE(CU76,",",CHAR(1),INDEX($F$2:$F$100,$S76)-1))+1,1),      IFERROR(FIND(CHAR(1),SUBSTITUTE(CU76,",",CHAR(1),INDEX($F$2:$F$100,$S76))),99)-          IFERROR(FIND(CHAR(1),SUBSTITUTE(CU76,",",CHAR(1),INDEX($F$2:$F$100,$S76)-1)),0)-1,INDEX($G$2:$G$100,$S76)),CU76 ))), CU76)</f>
        <v/>
      </c>
      <c r="DA76" s="0" t="str">
        <f aca="false">IF(OR(CV76=-1,IFERROR(INDEX(CV$2:CV$100,CW76),999)&gt;=0,IFERROR(INDEX(CX$2:CX$100,CW76),999)&gt;=0),IF(OR(CX76=-1,IFERROR(INDEX(CV$2:CV$100,CY76),999)&gt;=0,IFERROR(INDEX(CX$2:CX$100,CY76),999)&gt;=0),CZ76,                REPLACE(CZ76,CX76,IFERROR(FIND(" ",CZ76,CX76),999)-CX76,                    SUBSTITUTE(INDEX(CZ$2:CZ$100,CY76),"$","")                  )), REPLACE(CZ76,CV76,IFERROR(FIND(" ",CZ76,CV76),999)-CV76,                   SUBSTITUTE(INDEX(CZ$2:CZ$100,CW76),"$","")                  ) )</f>
        <v/>
      </c>
      <c r="DB76" s="0" t="n">
        <f aca="false">IFERROR(FIND("f_",LOWER(DA76)),-1)</f>
        <v>-1</v>
      </c>
      <c r="DC76" s="0" t="n">
        <f aca="false">IF(DB76=-1,-1, VALUE(MID(DA76,DB76+2, IFERROR(FIND(" ",DA76,DB76),999)-DB76-2)))</f>
        <v>-1</v>
      </c>
      <c r="DD76" s="0" t="n">
        <f aca="false">IFERROR(FIND("r_",LOWER(DA76)),-1)</f>
        <v>-1</v>
      </c>
      <c r="DE76" s="0" t="n">
        <f aca="false">IF(DD76=-1,-1, ROW(DD76)-1+VALUE(MID(DA76,DD76+2, IFERROR(FIND(" ",DA76,DD76),999)-DD76-2)))</f>
        <v>-1</v>
      </c>
      <c r="DF76" s="0" t="str">
        <f aca="false">IF(AND(ISERROR(FIND("$",DA76)),DB76&lt;0,DD76&lt;0,$S76&gt;0), IF(INDEX($D$2:$D$100,$S76)="num","$"&amp;TRIM(SUBSTITUTE(DA76,",",INDEX($F$2:$F$100,$S76)&amp;","))&amp;INDEX($F$2:$F$100,$S76), IF(INDEX($D$2:$D$100,$S76)="excl","$"&amp;REPLACE(DA76,      IFERROR(FIND(CHAR(1),SUBSTITUTE(DA76,",",CHAR(1),INDEX($F$2:$F$100,$S76)-1)),1),      IFERROR(FIND(CHAR(1),SUBSTITUTE(DA76,",",CHAR(1),INDEX($F$2:$F$100,$S76))),99)-          IFERROR(FIND(CHAR(1),SUBSTITUTE(DA76,",",CHAR(1),INDEX($F$2:$F$100,$S76)-1)),0),""), IF(INDEX($D$2:$D$100,$S76)="repl","$"&amp;REPLACE(DA76,      IFERROR(FIND(CHAR(1),SUBSTITUTE(DA76,",",CHAR(1),INDEX($F$2:$F$100,$S76)-1))+1,1),      IFERROR(FIND(CHAR(1),SUBSTITUTE(DA76,",",CHAR(1),INDEX($F$2:$F$100,$S76))),99)-          IFERROR(FIND(CHAR(1),SUBSTITUTE(DA76,",",CHAR(1),INDEX($F$2:$F$100,$S76)-1)),0)-1,INDEX($G$2:$G$100,$S76)),DA76 ))), DA76)</f>
        <v/>
      </c>
      <c r="DG76" s="0" t="str">
        <f aca="false">IF(OR(DB76=-1,IFERROR(INDEX(DB$2:DB$100,DC76),999)&gt;=0,IFERROR(INDEX(DD$2:DD$100,DC76),999)&gt;=0),IF(OR(DD76=-1,IFERROR(INDEX(DB$2:DB$100,DE76),999)&gt;=0,IFERROR(INDEX(DD$2:DD$100,DE76),999)&gt;=0),DF76,                REPLACE(DF76,DD76,IFERROR(FIND(" ",DF76,DD76),999)-DD76,                    SUBSTITUTE(INDEX(DF$2:DF$100,DE76),"$","")                  )), REPLACE(DF76,DB76,IFERROR(FIND(" ",DF76,DB76),999)-DB76,                   SUBSTITUTE(INDEX(DF$2:DF$100,DC76),"$","")                  ) )</f>
        <v/>
      </c>
      <c r="DH76" s="0" t="n">
        <f aca="false">IFERROR(FIND("f_",LOWER(DG76)),-1)</f>
        <v>-1</v>
      </c>
      <c r="DI76" s="0" t="n">
        <f aca="false">IF(DH76=-1,-1, VALUE(MID(DG76,DH76+2, IFERROR(FIND(" ",DG76,DH76),999)-DH76-2)))</f>
        <v>-1</v>
      </c>
      <c r="DJ76" s="0" t="n">
        <f aca="false">IFERROR(FIND("r_",LOWER(DG76)),-1)</f>
        <v>-1</v>
      </c>
      <c r="DK76" s="0" t="n">
        <f aca="false">IF(DJ76=-1,-1, ROW(DJ76)-1+VALUE(MID(DG76,DJ76+2, IFERROR(FIND(" ",DG76,DJ76),999)-DJ76-2)))</f>
        <v>-1</v>
      </c>
      <c r="DL76" s="0" t="str">
        <f aca="false">IF(AND(ISERROR(FIND("$",DG76)),DH76&lt;0,DJ76&lt;0,$S76&gt;0), IF(INDEX($D$2:$D$100,$S76)="num","$"&amp;TRIM(SUBSTITUTE(DG76,",",INDEX($F$2:$F$100,$S76)&amp;","))&amp;INDEX($F$2:$F$100,$S76), IF(INDEX($D$2:$D$100,$S76)="excl","$"&amp;REPLACE(DG76,      IFERROR(FIND(CHAR(1),SUBSTITUTE(DG76,",",CHAR(1),INDEX($F$2:$F$100,$S76)-1)),1),      IFERROR(FIND(CHAR(1),SUBSTITUTE(DG76,",",CHAR(1),INDEX($F$2:$F$100,$S76))),99)-          IFERROR(FIND(CHAR(1),SUBSTITUTE(DG76,",",CHAR(1),INDEX($F$2:$F$100,$S76)-1)),0),""), IF(INDEX($D$2:$D$100,$S76)="repl","$"&amp;REPLACE(DG76,      IFERROR(FIND(CHAR(1),SUBSTITUTE(DG76,",",CHAR(1),INDEX($F$2:$F$100,$S76)-1))+1,1),      IFERROR(FIND(CHAR(1),SUBSTITUTE(DG76,",",CHAR(1),INDEX($F$2:$F$100,$S76))),99)-          IFERROR(FIND(CHAR(1),SUBSTITUTE(DG76,",",CHAR(1),INDEX($F$2:$F$100,$S76)-1)),0)-1,INDEX($G$2:$G$100,$S76)),DG76 ))), DG76)</f>
        <v/>
      </c>
      <c r="DM76" s="0" t="str">
        <f aca="false">IF(OR(DH76=-1,IFERROR(INDEX(DH$2:DH$100,DI76),999)&gt;=0,IFERROR(INDEX(DJ$2:DJ$100,DI76),999)&gt;=0),IF(OR(DJ76=-1,IFERROR(INDEX(DH$2:DH$100,DK76),999)&gt;=0,IFERROR(INDEX(DJ$2:DJ$100,DK76),999)&gt;=0),DL76,                REPLACE(DL76,DJ76,IFERROR(FIND(" ",DL76,DJ76),999)-DJ76,                    SUBSTITUTE(INDEX(DL$2:DL$100,DK76),"$","")                  )), REPLACE(DL76,DH76,IFERROR(FIND(" ",DL76,DH76),999)-DH76,                   SUBSTITUTE(INDEX(DL$2:DL$100,DI76),"$","")                  ) )</f>
        <v/>
      </c>
      <c r="DN76" s="0" t="n">
        <f aca="false">IFERROR(FIND("f_",LOWER(DM76)),-1)</f>
        <v>-1</v>
      </c>
      <c r="DO76" s="0" t="n">
        <f aca="false">IF(DN76=-1,-1, VALUE(MID(DM76,DN76+2, IFERROR(FIND(" ",DM76,DN76),999)-DN76-2)))</f>
        <v>-1</v>
      </c>
      <c r="DP76" s="0" t="n">
        <f aca="false">IFERROR(FIND("r_",LOWER(DM76)),-1)</f>
        <v>-1</v>
      </c>
      <c r="DQ76" s="0" t="n">
        <f aca="false">IF(DP76=-1,-1, ROW(DP76)-1+VALUE(MID(DM76,DP76+2, IFERROR(FIND(" ",DM76,DP76),999)-DP76-2)))</f>
        <v>-1</v>
      </c>
      <c r="DR76" s="0" t="str">
        <f aca="false">IF(AND(ISERROR(FIND("$",DM76)),DN76&lt;0,DP76&lt;0,$S76&gt;0), IF(INDEX($D$2:$D$100,$S76)="num","$"&amp;TRIM(SUBSTITUTE(DM76,",",INDEX($F$2:$F$100,$S76)&amp;","))&amp;INDEX($F$2:$F$100,$S76), IF(INDEX($D$2:$D$100,$S76)="excl","$"&amp;REPLACE(DM76,      IFERROR(FIND(CHAR(1),SUBSTITUTE(DM76,",",CHAR(1),INDEX($F$2:$F$100,$S76)-1)),1),      IFERROR(FIND(CHAR(1),SUBSTITUTE(DM76,",",CHAR(1),INDEX($F$2:$F$100,$S76))),99)-          IFERROR(FIND(CHAR(1),SUBSTITUTE(DM76,",",CHAR(1),INDEX($F$2:$F$100,$S76)-1)),0),""), IF(INDEX($D$2:$D$100,$S76)="repl","$"&amp;REPLACE(DM76,      IFERROR(FIND(CHAR(1),SUBSTITUTE(DM76,",",CHAR(1),INDEX($F$2:$F$100,$S76)-1))+1,1),      IFERROR(FIND(CHAR(1),SUBSTITUTE(DM76,",",CHAR(1),INDEX($F$2:$F$100,$S76))),99)-          IFERROR(FIND(CHAR(1),SUBSTITUTE(DM76,",",CHAR(1),INDEX($F$2:$F$100,$S76)-1)),0)-1,INDEX($G$2:$G$100,$S76)),DM76 ))), DM76)</f>
        <v/>
      </c>
      <c r="DS76" s="0" t="str">
        <f aca="false">IF(OR(DN76=-1,IFERROR(INDEX(DN$2:DN$100,DO76),999)&gt;=0,IFERROR(INDEX(DP$2:DP$100,DO76),999)&gt;=0),IF(OR(DP76=-1,IFERROR(INDEX(DN$2:DN$100,DQ76),999)&gt;=0,IFERROR(INDEX(DP$2:DP$100,DQ76),999)&gt;=0),DR76,                REPLACE(DR76,DP76,IFERROR(FIND(" ",DR76,DP76),999)-DP76,                    SUBSTITUTE(INDEX(DR$2:DR$100,DQ76),"$","")                  )), REPLACE(DR76,DN76,IFERROR(FIND(" ",DR76,DN76),999)-DN76,                   SUBSTITUTE(INDEX(DR$2:DR$100,DO76),"$","")                  ) )</f>
        <v/>
      </c>
      <c r="DT76" s="0" t="n">
        <f aca="false">IFERROR(FIND("f_",LOWER(DS76)),-1)</f>
        <v>-1</v>
      </c>
      <c r="DU76" s="0" t="n">
        <f aca="false">IF(DT76=-1,-1, VALUE(MID(DS76,DT76+2, IFERROR(FIND(" ",DS76,DT76),999)-DT76-2)))</f>
        <v>-1</v>
      </c>
      <c r="DV76" s="0" t="n">
        <f aca="false">IFERROR(FIND("r_",LOWER(DS76)),-1)</f>
        <v>-1</v>
      </c>
      <c r="DW76" s="0" t="n">
        <f aca="false">IF(DV76=-1,-1, ROW(DV76)-1+VALUE(MID(DS76,DV76+2, IFERROR(FIND(" ",DS76,DV76),999)-DV76-2)))</f>
        <v>-1</v>
      </c>
      <c r="DX76" s="0" t="str">
        <f aca="false">IF(AND(ISERROR(FIND("$",DS76)),DT76&lt;0,DV76&lt;0,$S76&gt;0), IF(INDEX($D$2:$D$100,$S76)="num","$"&amp;TRIM(SUBSTITUTE(DS76,",",INDEX($F$2:$F$100,$S76)&amp;","))&amp;INDEX($F$2:$F$100,$S76), IF(INDEX($D$2:$D$100,$S76)="excl","$"&amp;REPLACE(DS76,      IFERROR(FIND(CHAR(1),SUBSTITUTE(DS76,",",CHAR(1),INDEX($F$2:$F$100,$S76)-1)),1),      IFERROR(FIND(CHAR(1),SUBSTITUTE(DS76,",",CHAR(1),INDEX($F$2:$F$100,$S76))),99)-          IFERROR(FIND(CHAR(1),SUBSTITUTE(DS76,",",CHAR(1),INDEX($F$2:$F$100,$S76)-1)),0),""), IF(INDEX($D$2:$D$100,$S76)="repl","$"&amp;REPLACE(DS76,      IFERROR(FIND(CHAR(1),SUBSTITUTE(DS76,",",CHAR(1),INDEX($F$2:$F$100,$S76)-1))+1,1),      IFERROR(FIND(CHAR(1),SUBSTITUTE(DS76,",",CHAR(1),INDEX($F$2:$F$100,$S76))),99)-          IFERROR(FIND(CHAR(1),SUBSTITUTE(DS76,",",CHAR(1),INDEX($F$2:$F$100,$S76)-1)),0)-1,INDEX($G$2:$G$100,$S76)),DS76 ))), DS76)</f>
        <v/>
      </c>
      <c r="DY76" s="0" t="str">
        <f aca="false">IF(OR(DT76=-1,IFERROR(INDEX(DT$2:DT$100,DU76),999)&gt;=0,IFERROR(INDEX(DV$2:DV$100,DU76),999)&gt;=0),IF(OR(DV76=-1,IFERROR(INDEX(DT$2:DT$100,DW76),999)&gt;=0,IFERROR(INDEX(DV$2:DV$100,DW76),999)&gt;=0),DX76,                REPLACE(DX76,DV76,IFERROR(FIND(" ",DX76,DV76),999)-DV76,                    SUBSTITUTE(INDEX(DX$2:DX$100,DW76),"$","")                  )), REPLACE(DX76,DT76,IFERROR(FIND(" ",DX76,DT76),999)-DT76,                   SUBSTITUTE(INDEX(DX$2:DX$100,DU76),"$","")                  ) )</f>
        <v/>
      </c>
      <c r="DZ76" s="0" t="n">
        <f aca="false">IFERROR(FIND("f_",LOWER(DY76)),-1)</f>
        <v>-1</v>
      </c>
      <c r="EA76" s="0" t="n">
        <f aca="false">IF(DZ76=-1,-1, VALUE(MID(DY76,DZ76+2, IFERROR(FIND(" ",DY76,DZ76),999)-DZ76-2)))</f>
        <v>-1</v>
      </c>
      <c r="EB76" s="0" t="n">
        <f aca="false">IFERROR(FIND("r_",LOWER(DY76)),-1)</f>
        <v>-1</v>
      </c>
      <c r="EC76" s="0" t="n">
        <f aca="false">IF(EB76=-1,-1, ROW(EB76)-1+VALUE(MID(DY76,EB76+2, IFERROR(FIND(" ",DY76,EB76),999)-EB76-2)))</f>
        <v>-1</v>
      </c>
      <c r="ED76" s="0" t="str">
        <f aca="false">IF(AND(ISERROR(FIND("$",DY76)),DZ76&lt;0,EB76&lt;0,$S76&gt;0), IF(INDEX($D$2:$D$100,$S76)="num","$"&amp;TRIM(SUBSTITUTE(DY76,",",INDEX($F$2:$F$100,$S76)&amp;","))&amp;INDEX($F$2:$F$100,$S76), IF(INDEX($D$2:$D$100,$S76)="excl","$"&amp;REPLACE(DY76,      IFERROR(FIND(CHAR(1),SUBSTITUTE(DY76,",",CHAR(1),INDEX($F$2:$F$100,$S76)-1)),1),      IFERROR(FIND(CHAR(1),SUBSTITUTE(DY76,",",CHAR(1),INDEX($F$2:$F$100,$S76))),99)-          IFERROR(FIND(CHAR(1),SUBSTITUTE(DY76,",",CHAR(1),INDEX($F$2:$F$100,$S76)-1)),0),""), IF(INDEX($D$2:$D$100,$S76)="repl","$"&amp;REPLACE(DY76,      IFERROR(FIND(CHAR(1),SUBSTITUTE(DY76,",",CHAR(1),INDEX($F$2:$F$100,$S76)-1))+1,1),      IFERROR(FIND(CHAR(1),SUBSTITUTE(DY76,",",CHAR(1),INDEX($F$2:$F$100,$S76))),99)-          IFERROR(FIND(CHAR(1),SUBSTITUTE(DY76,",",CHAR(1),INDEX($F$2:$F$100,$S76)-1)),0)-1,INDEX($G$2:$G$100,$S76)),DY76 ))), DY76)</f>
        <v/>
      </c>
      <c r="EE76" s="0" t="str">
        <f aca="false">IF(OR(DZ76=-1,IFERROR(INDEX(DZ$2:DZ$100,EA76),999)&gt;=0,IFERROR(INDEX(EB$2:EB$100,EA76),999)&gt;=0),IF(OR(EB76=-1,IFERROR(INDEX(DZ$2:DZ$100,EC76),999)&gt;=0,IFERROR(INDEX(EB$2:EB$100,EC76),999)&gt;=0),ED76,                REPLACE(ED76,EB76,IFERROR(FIND(" ",ED76,EB76),999)-EB76,                    SUBSTITUTE(INDEX(ED$2:ED$100,EC76),"$","")                  )), REPLACE(ED76,DZ76,IFERROR(FIND(" ",ED76,DZ76),999)-DZ76,                   SUBSTITUTE(INDEX(ED$2:ED$100,EA76),"$","")                  ) )</f>
        <v/>
      </c>
      <c r="EF76" s="0" t="n">
        <f aca="false">IFERROR(FIND("f_",LOWER(EE76)),-1)</f>
        <v>-1</v>
      </c>
      <c r="EG76" s="0" t="n">
        <f aca="false">IF(EF76=-1,-1, VALUE(MID(EE76,EF76+2, IFERROR(FIND(" ",EE76,EF76),999)-EF76-2)))</f>
        <v>-1</v>
      </c>
      <c r="EH76" s="0" t="n">
        <f aca="false">IFERROR(FIND("r_",LOWER(EE76)),-1)</f>
        <v>-1</v>
      </c>
      <c r="EI76" s="0" t="n">
        <f aca="false">IF(EH76=-1,-1, ROW(EH76)-1+VALUE(MID(EE76,EH76+2, IFERROR(FIND(" ",EE76,EH76),999)-EH76-2)))</f>
        <v>-1</v>
      </c>
      <c r="EJ76" s="0" t="str">
        <f aca="false">IF(AND(ISERROR(FIND("$",EE76)),EF76&lt;0,EH76&lt;0,$S76&gt;0), IF(INDEX($D$2:$D$100,$S76)="num","$"&amp;TRIM(SUBSTITUTE(EE76,",",INDEX($F$2:$F$100,$S76)&amp;","))&amp;INDEX($F$2:$F$100,$S76), IF(INDEX($D$2:$D$100,$S76)="excl","$"&amp;REPLACE(EE76,      IFERROR(FIND(CHAR(1),SUBSTITUTE(EE76,",",CHAR(1),INDEX($F$2:$F$100,$S76)-1)),1),      IFERROR(FIND(CHAR(1),SUBSTITUTE(EE76,",",CHAR(1),INDEX($F$2:$F$100,$S76))),99)-          IFERROR(FIND(CHAR(1),SUBSTITUTE(EE76,",",CHAR(1),INDEX($F$2:$F$100,$S76)-1)),0),""), IF(INDEX($D$2:$D$100,$S76)="repl","$"&amp;REPLACE(EE76,      IFERROR(FIND(CHAR(1),SUBSTITUTE(EE76,",",CHAR(1),INDEX($F$2:$F$100,$S76)-1))+1,1),      IFERROR(FIND(CHAR(1),SUBSTITUTE(EE76,",",CHAR(1),INDEX($F$2:$F$100,$S76))),99)-          IFERROR(FIND(CHAR(1),SUBSTITUTE(EE76,",",CHAR(1),INDEX($F$2:$F$100,$S76)-1)),0)-1,INDEX($G$2:$G$100,$S76)),EE76 ))), EE76)</f>
        <v/>
      </c>
      <c r="EK76" s="0" t="str">
        <f aca="false">IF(OR(EF76=-1,IFERROR(INDEX(EF$2:EF$100,EG76),999)&gt;=0,IFERROR(INDEX(EH$2:EH$100,EG76),999)&gt;=0),IF(OR(EH76=-1,IFERROR(INDEX(EF$2:EF$100,EI76),999)&gt;=0,IFERROR(INDEX(EH$2:EH$100,EI76),999)&gt;=0),EJ76,                REPLACE(EJ76,EH76,IFERROR(FIND(" ",EJ76,EH76),999)-EH76,                    SUBSTITUTE(INDEX(EJ$2:EJ$100,EI76),"$","")                  )), REPLACE(EJ76,EF76,IFERROR(FIND(" ",EJ76,EF76),999)-EF76,                   SUBSTITUTE(INDEX(EJ$2:EJ$100,EG76),"$","")                  ) )</f>
        <v/>
      </c>
      <c r="EL76" s="0" t="n">
        <f aca="false">IFERROR(FIND("f_",LOWER(EK76)),-1)</f>
        <v>-1</v>
      </c>
      <c r="EM76" s="0" t="n">
        <f aca="false">IF(EL76=-1,-1, VALUE(MID(EK76,EL76+2, IFERROR(FIND(" ",EK76,EL76),999)-EL76-2)))</f>
        <v>-1</v>
      </c>
      <c r="EN76" s="0" t="n">
        <f aca="false">IFERROR(FIND("r_",LOWER(EK76)),-1)</f>
        <v>-1</v>
      </c>
      <c r="EO76" s="0" t="n">
        <f aca="false">IF(EN76=-1,-1, ROW(EN76)-1+VALUE(MID(EK76,EN76+2, IFERROR(FIND(" ",EK76,EN76),999)-EN76-2)))</f>
        <v>-1</v>
      </c>
      <c r="EP76" s="0" t="str">
        <f aca="false">IF(AND(ISERROR(FIND("$",EK76)),EL76&lt;0,EN76&lt;0,$S76&gt;0), IF(INDEX($D$2:$D$100,$S76)="num","$"&amp;TRIM(SUBSTITUTE(EK76,",",INDEX($F$2:$F$100,$S76)&amp;","))&amp;INDEX($F$2:$F$100,$S76), IF(INDEX($D$2:$D$100,$S76)="excl","$"&amp;REPLACE(EK76,      IFERROR(FIND(CHAR(1),SUBSTITUTE(EK76,",",CHAR(1),INDEX($F$2:$F$100,$S76)-1)),1),      IFERROR(FIND(CHAR(1),SUBSTITUTE(EK76,",",CHAR(1),INDEX($F$2:$F$100,$S76))),99)-          IFERROR(FIND(CHAR(1),SUBSTITUTE(EK76,",",CHAR(1),INDEX($F$2:$F$100,$S76)-1)),0),""), IF(INDEX($D$2:$D$100,$S76)="repl","$"&amp;REPLACE(EK76,      IFERROR(FIND(CHAR(1),SUBSTITUTE(EK76,",",CHAR(1),INDEX($F$2:$F$100,$S76)-1))+1,1),      IFERROR(FIND(CHAR(1),SUBSTITUTE(EK76,",",CHAR(1),INDEX($F$2:$F$100,$S76))),99)-          IFERROR(FIND(CHAR(1),SUBSTITUTE(EK76,",",CHAR(1),INDEX($F$2:$F$100,$S76)-1)),0)-1,INDEX($G$2:$G$100,$S76)),EK76 ))), EK76)</f>
        <v/>
      </c>
      <c r="EQ76" s="0" t="str">
        <f aca="false">IF(OR(EL76=-1,IFERROR(INDEX(EL$2:EL$100,EM76),999)&gt;=0,IFERROR(INDEX(EN$2:EN$100,EM76),999)&gt;=0),IF(OR(EN76=-1,IFERROR(INDEX(EL$2:EL$100,EO76),999)&gt;=0,IFERROR(INDEX(EN$2:EN$100,EO76),999)&gt;=0),EP76,                REPLACE(EP76,EN76,IFERROR(FIND(" ",EP76,EN76),999)-EN76,                    SUBSTITUTE(INDEX(EP$2:EP$100,EO76),"$","")                  )), REPLACE(EP76,EL76,IFERROR(FIND(" ",EP76,EL76),999)-EL76,                   SUBSTITUTE(INDEX(EP$2:EP$100,EM76),"$","")                  ) )</f>
        <v/>
      </c>
      <c r="ER76" s="0" t="n">
        <f aca="false">IFERROR(FIND("f_",LOWER(EQ76)),-1)</f>
        <v>-1</v>
      </c>
      <c r="ES76" s="0" t="n">
        <f aca="false">IF(ER76=-1,-1, VALUE(MID(EQ76,ER76+2, IFERROR(FIND(" ",EQ76,ER76),999)-ER76-2)))</f>
        <v>-1</v>
      </c>
      <c r="ET76" s="0" t="n">
        <f aca="false">IFERROR(FIND("r_",LOWER(EQ76)),-1)</f>
        <v>-1</v>
      </c>
      <c r="EU76" s="0" t="n">
        <f aca="false">IF(ET76=-1,-1, ROW(ET76)-1+VALUE(MID(EQ76,ET76+2, IFERROR(FIND(" ",EQ76,ET76),999)-ET76-2)))</f>
        <v>-1</v>
      </c>
      <c r="EV76" s="0" t="str">
        <f aca="false">IF(AND(ISERROR(FIND("$",EQ76)),ER76&lt;0,ET76&lt;0,$S76&gt;0), IF(INDEX($D$2:$D$100,$S76)="num","$"&amp;TRIM(SUBSTITUTE(EQ76,",",INDEX($F$2:$F$100,$S76)&amp;","))&amp;INDEX($F$2:$F$100,$S76), IF(INDEX($D$2:$D$100,$S76)="excl","$"&amp;REPLACE(EQ76,      IFERROR(FIND(CHAR(1),SUBSTITUTE(EQ76,",",CHAR(1),INDEX($F$2:$F$100,$S76)-1)),1),      IFERROR(FIND(CHAR(1),SUBSTITUTE(EQ76,",",CHAR(1),INDEX($F$2:$F$100,$S76))),99)-          IFERROR(FIND(CHAR(1),SUBSTITUTE(EQ76,",",CHAR(1),INDEX($F$2:$F$100,$S76)-1)),0),""), IF(INDEX($D$2:$D$100,$S76)="repl","$"&amp;REPLACE(EQ76,      IFERROR(FIND(CHAR(1),SUBSTITUTE(EQ76,",",CHAR(1),INDEX($F$2:$F$100,$S76)-1))+1,1),      IFERROR(FIND(CHAR(1),SUBSTITUTE(EQ76,",",CHAR(1),INDEX($F$2:$F$100,$S76))),99)-          IFERROR(FIND(CHAR(1),SUBSTITUTE(EQ76,",",CHAR(1),INDEX($F$2:$F$100,$S76)-1)),0)-1,INDEX($G$2:$G$100,$S76)),EQ76 ))), EQ76)</f>
        <v/>
      </c>
      <c r="EW76" s="0" t="str">
        <f aca="false">IF(OR(ER76=-1,IFERROR(INDEX(ER$2:ER$100,ES76),999)&gt;=0,IFERROR(INDEX(ET$2:ET$100,ES76),999)&gt;=0),IF(OR(ET76=-1,IFERROR(INDEX(ER$2:ER$100,EU76),999)&gt;=0,IFERROR(INDEX(ET$2:ET$100,EU76),999)&gt;=0),EV76,                REPLACE(EV76,ET76,IFERROR(FIND(" ",EV76,ET76),999)-ET76,                    SUBSTITUTE(INDEX(EV$2:EV$100,EU76),"$","")                  )), REPLACE(EV76,ER76,IFERROR(FIND(" ",EV76,ER76),999)-ER76,                   SUBSTITUTE(INDEX(EV$2:EV$100,ES76),"$","")                  ) )</f>
        <v/>
      </c>
      <c r="EX76" s="0" t="n">
        <f aca="false">IFERROR(FIND("f_",LOWER(EW76)),-1)</f>
        <v>-1</v>
      </c>
      <c r="EY76" s="0" t="n">
        <f aca="false">IF(EX76=-1,-1, VALUE(MID(EW76,EX76+2, IFERROR(FIND(" ",EW76,EX76),999)-EX76-2)))</f>
        <v>-1</v>
      </c>
      <c r="EZ76" s="0" t="n">
        <f aca="false">IFERROR(FIND("r_",LOWER(EW76)),-1)</f>
        <v>-1</v>
      </c>
      <c r="FA76" s="0" t="n">
        <f aca="false">IF(EZ76=-1,-1, ROW(EZ76)-1+VALUE(MID(EW76,EZ76+2, IFERROR(FIND(" ",EW76,EZ76),999)-EZ76-2)))</f>
        <v>-1</v>
      </c>
      <c r="FB76" s="0" t="str">
        <f aca="false">IF(AND(ISERROR(FIND("$",EW76)),EX76&lt;0,EZ76&lt;0,$S76&gt;0), IF(INDEX($D$2:$D$100,$S76)="num","$"&amp;TRIM(SUBSTITUTE(EW76,",",INDEX($F$2:$F$100,$S76)&amp;","))&amp;INDEX($F$2:$F$100,$S76), IF(INDEX($D$2:$D$100,$S76)="excl","$"&amp;REPLACE(EW76,      IFERROR(FIND(CHAR(1),SUBSTITUTE(EW76,",",CHAR(1),INDEX($F$2:$F$100,$S76)-1)),1),      IFERROR(FIND(CHAR(1),SUBSTITUTE(EW76,",",CHAR(1),INDEX($F$2:$F$100,$S76))),99)-          IFERROR(FIND(CHAR(1),SUBSTITUTE(EW76,",",CHAR(1),INDEX($F$2:$F$100,$S76)-1)),0),""), IF(INDEX($D$2:$D$100,$S76)="repl","$"&amp;REPLACE(EW76,      IFERROR(FIND(CHAR(1),SUBSTITUTE(EW76,",",CHAR(1),INDEX($F$2:$F$100,$S76)-1))+1,1),      IFERROR(FIND(CHAR(1),SUBSTITUTE(EW76,",",CHAR(1),INDEX($F$2:$F$100,$S76))),99)-          IFERROR(FIND(CHAR(1),SUBSTITUTE(EW76,",",CHAR(1),INDEX($F$2:$F$100,$S76)-1)),0)-1,INDEX($G$2:$G$100,$S76)),EW76 ))), EW76)</f>
        <v/>
      </c>
      <c r="FC76" s="0" t="str">
        <f aca="false">IF(OR(EX76=-1,IFERROR(INDEX(EX$2:EX$100,EY76),999)&gt;=0,IFERROR(INDEX(EZ$2:EZ$100,EY76),999)&gt;=0),IF(OR(EZ76=-1,IFERROR(INDEX(EX$2:EX$100,FA76),999)&gt;=0,IFERROR(INDEX(EZ$2:EZ$100,FA76),999)&gt;=0),FB76,                REPLACE(FB76,EZ76,IFERROR(FIND(" ",FB76,EZ76),999)-EZ76,                    SUBSTITUTE(INDEX(FB$2:FB$100,FA76),"$","")                  )), REPLACE(FB76,EX76,IFERROR(FIND(" ",FB76,EX76),999)-EX76,                   SUBSTITUTE(INDEX(FB$2:FB$100,EY76),"$","")                  ) )</f>
        <v/>
      </c>
      <c r="FD76" s="0" t="n">
        <f aca="false">IFERROR(FIND("f_",LOWER(FC76)),-1)</f>
        <v>-1</v>
      </c>
      <c r="FE76" s="0" t="n">
        <f aca="false">IF(FD76=-1,-1, VALUE(MID(FC76,FD76+2, IFERROR(FIND(" ",FC76,FD76),999)-FD76-2)))</f>
        <v>-1</v>
      </c>
      <c r="FF76" s="0" t="n">
        <f aca="false">IFERROR(FIND("r_",LOWER(FC76)),-1)</f>
        <v>-1</v>
      </c>
      <c r="FG76" s="0" t="n">
        <f aca="false">IF(FF76=-1,-1, ROW(FF76)-1+VALUE(MID(FC76,FF76+2, IFERROR(FIND(" ",FC76,FF76),999)-FF76-2)))</f>
        <v>-1</v>
      </c>
      <c r="FH76" s="0" t="str">
        <f aca="false">IF(AND(ISERROR(FIND("$",FC76)),FD76&lt;0,FF76&lt;0,$S76&gt;0), IF(INDEX($D$2:$D$100,$S76)="num","$"&amp;TRIM(SUBSTITUTE(FC76,",",INDEX($F$2:$F$100,$S76)&amp;","))&amp;INDEX($F$2:$F$100,$S76), IF(INDEX($D$2:$D$100,$S76)="excl","$"&amp;REPLACE(FC76,      IFERROR(FIND(CHAR(1),SUBSTITUTE(FC76,",",CHAR(1),INDEX($F$2:$F$100,$S76)-1)),1),      IFERROR(FIND(CHAR(1),SUBSTITUTE(FC76,",",CHAR(1),INDEX($F$2:$F$100,$S76))),99)-          IFERROR(FIND(CHAR(1),SUBSTITUTE(FC76,",",CHAR(1),INDEX($F$2:$F$100,$S76)-1)),0),""), IF(INDEX($D$2:$D$100,$S76)="repl","$"&amp;REPLACE(FC76,      IFERROR(FIND(CHAR(1),SUBSTITUTE(FC76,",",CHAR(1),INDEX($F$2:$F$100,$S76)-1))+1,1),      IFERROR(FIND(CHAR(1),SUBSTITUTE(FC76,",",CHAR(1),INDEX($F$2:$F$100,$S76))),99)-          IFERROR(FIND(CHAR(1),SUBSTITUTE(FC76,",",CHAR(1),INDEX($F$2:$F$100,$S76)-1)),0)-1,INDEX($G$2:$G$100,$S76)),FC76 ))), FC76)</f>
        <v/>
      </c>
      <c r="FI76" s="0" t="str">
        <f aca="false">IF(OR(FD76=-1,IFERROR(INDEX(FD$2:FD$100,FE76),999)&gt;=0,IFERROR(INDEX(FF$2:FF$100,FE76),999)&gt;=0),IF(OR(FF76=-1,IFERROR(INDEX(FD$2:FD$100,FG76),999)&gt;=0,IFERROR(INDEX(FF$2:FF$100,FG76),999)&gt;=0),FH76,                REPLACE(FH76,FF76,IFERROR(FIND(" ",FH76,FF76),999)-FF76,                    SUBSTITUTE(INDEX(FH$2:FH$100,FG76),"$","")                  )), REPLACE(FH76,FD76,IFERROR(FIND(" ",FH76,FD76),999)-FD76,                   SUBSTITUTE(INDEX(FH$2:FH$100,FE76),"$","")                  ) )</f>
        <v/>
      </c>
      <c r="FJ76" s="0" t="n">
        <f aca="false">IFERROR(FIND("f_",LOWER(FI76)),-1)</f>
        <v>-1</v>
      </c>
      <c r="FK76" s="0" t="n">
        <f aca="false">IF(FJ76=-1,-1, VALUE(MID(FI76,FJ76+2, IFERROR(FIND(" ",FI76,FJ76),999)-FJ76-2)))</f>
        <v>-1</v>
      </c>
      <c r="FL76" s="0" t="n">
        <f aca="false">IFERROR(FIND("r_",LOWER(FI76)),-1)</f>
        <v>-1</v>
      </c>
      <c r="FM76" s="0" t="n">
        <f aca="false">IF(FL76=-1,-1, ROW(FL76)-1+VALUE(MID(FI76,FL76+2, IFERROR(FIND(" ",FI76,FL76),999)-FL76-2)))</f>
        <v>-1</v>
      </c>
      <c r="FN76" s="0" t="str">
        <f aca="false">IF(AND(ISERROR(FIND("$",FI76)),FJ76&lt;0,FL76&lt;0,$S76&gt;0), IF(INDEX($D$2:$D$100,$S76)="num","$"&amp;TRIM(SUBSTITUTE(FI76,",",INDEX($F$2:$F$100,$S76)&amp;","))&amp;INDEX($F$2:$F$100,$S76), IF(INDEX($D$2:$D$100,$S76)="excl","$"&amp;REPLACE(FI76,      IFERROR(FIND(CHAR(1),SUBSTITUTE(FI76,",",CHAR(1),INDEX($F$2:$F$100,$S76)-1)),1),      IFERROR(FIND(CHAR(1),SUBSTITUTE(FI76,",",CHAR(1),INDEX($F$2:$F$100,$S76))),99)-          IFERROR(FIND(CHAR(1),SUBSTITUTE(FI76,",",CHAR(1),INDEX($F$2:$F$100,$S76)-1)),0),""), IF(INDEX($D$2:$D$100,$S76)="repl","$"&amp;REPLACE(FI76,      IFERROR(FIND(CHAR(1),SUBSTITUTE(FI76,",",CHAR(1),INDEX($F$2:$F$100,$S76)-1))+1,1),      IFERROR(FIND(CHAR(1),SUBSTITUTE(FI76,",",CHAR(1),INDEX($F$2:$F$100,$S76))),99)-          IFERROR(FIND(CHAR(1),SUBSTITUTE(FI76,",",CHAR(1),INDEX($F$2:$F$100,$S76)-1)),0)-1,INDEX($G$2:$G$100,$S76)),FI76 ))), FI76)</f>
        <v/>
      </c>
      <c r="FO76" s="0" t="str">
        <f aca="false">IF(OR(FJ76=-1,IFERROR(INDEX(FJ$2:FJ$100,FK76),999)&gt;=0,IFERROR(INDEX(FL$2:FL$100,FK76),999)&gt;=0),IF(OR(FL76=-1,IFERROR(INDEX(FJ$2:FJ$100,FM76),999)&gt;=0,IFERROR(INDEX(FL$2:FL$100,FM76),999)&gt;=0),FN76,                REPLACE(FN76,FL76,IFERROR(FIND(" ",FN76,FL76),999)-FL76,                    SUBSTITUTE(INDEX(FN$2:FN$100,FM76),"$","")                  )), REPLACE(FN76,FJ76,IFERROR(FIND(" ",FN76,FJ76),999)-FJ76,                   SUBSTITUTE(INDEX(FN$2:FN$100,FK76),"$","")                  ) )</f>
        <v/>
      </c>
      <c r="FP76" s="0" t="n">
        <f aca="false">IFERROR(FIND("f_",LOWER(FO76)),-1)</f>
        <v>-1</v>
      </c>
      <c r="FQ76" s="0" t="n">
        <f aca="false">IF(FP76=-1,-1, VALUE(MID(FO76,FP76+2, IFERROR(FIND(" ",FO76,FP76),999)-FP76-2)))</f>
        <v>-1</v>
      </c>
      <c r="FR76" s="0" t="n">
        <f aca="false">IFERROR(FIND("r_",LOWER(FO76)),-1)</f>
        <v>-1</v>
      </c>
      <c r="FS76" s="0" t="n">
        <f aca="false">IF(FR76=-1,-1, ROW(FR76)-1+VALUE(MID(FO76,FR76+2, IFERROR(FIND(" ",FO76,FR76),999)-FR76-2)))</f>
        <v>-1</v>
      </c>
      <c r="FT76" s="0" t="str">
        <f aca="false">IF(AND(ISERROR(FIND("$",FO76)),FP76&lt;0,FR76&lt;0,$S76&gt;0), IF(INDEX($D$2:$D$100,$S76)="num","$"&amp;TRIM(SUBSTITUTE(FO76,",",INDEX($F$2:$F$100,$S76)&amp;","))&amp;INDEX($F$2:$F$100,$S76), IF(INDEX($D$2:$D$100,$S76)="excl","$"&amp;REPLACE(FO76,      IFERROR(FIND(CHAR(1),SUBSTITUTE(FO76,",",CHAR(1),INDEX($F$2:$F$100,$S76)-1)),1),      IFERROR(FIND(CHAR(1),SUBSTITUTE(FO76,",",CHAR(1),INDEX($F$2:$F$100,$S76))),99)-          IFERROR(FIND(CHAR(1),SUBSTITUTE(FO76,",",CHAR(1),INDEX($F$2:$F$100,$S76)-1)),0),""), IF(INDEX($D$2:$D$100,$S76)="repl","$"&amp;REPLACE(FO76,      IFERROR(FIND(CHAR(1),SUBSTITUTE(FO76,",",CHAR(1),INDEX($F$2:$F$100,$S76)-1))+1,1),      IFERROR(FIND(CHAR(1),SUBSTITUTE(FO76,",",CHAR(1),INDEX($F$2:$F$100,$S76))),99)-          IFERROR(FIND(CHAR(1),SUBSTITUTE(FO76,",",CHAR(1),INDEX($F$2:$F$100,$S76)-1)),0)-1,INDEX($G$2:$G$100,$S76)),FO76 ))), FO76)</f>
        <v/>
      </c>
      <c r="FU76" s="0" t="str">
        <f aca="false">IF(OR(FP76=-1,IFERROR(INDEX(FP$2:FP$100,FQ76),999)&gt;=0,IFERROR(INDEX(FR$2:FR$100,FQ76),999)&gt;=0),IF(OR(FR76=-1,IFERROR(INDEX(FP$2:FP$100,FS76),999)&gt;=0,IFERROR(INDEX(FR$2:FR$100,FS76),999)&gt;=0),FT76,                REPLACE(FT76,FR76,IFERROR(FIND(" ",FT76,FR76),999)-FR76,                    SUBSTITUTE(INDEX(FT$2:FT$100,FS76),"$","")                  )), REPLACE(FT76,FP76,IFERROR(FIND(" ",FT76,FP76),999)-FP76,                   SUBSTITUTE(INDEX(FT$2:FT$100,FQ76),"$","")                  ) )</f>
        <v/>
      </c>
      <c r="FV76" s="0" t="n">
        <f aca="false">IFERROR(FIND("f_",LOWER(FU76)),-1)</f>
        <v>-1</v>
      </c>
      <c r="FW76" s="0" t="n">
        <f aca="false">IF(FV76=-1,-1, VALUE(MID(FU76,FV76+2, IFERROR(FIND(" ",FU76,FV76),999)-FV76-2)))</f>
        <v>-1</v>
      </c>
      <c r="FX76" s="0" t="n">
        <f aca="false">IFERROR(FIND("r_",LOWER(FU76)),-1)</f>
        <v>-1</v>
      </c>
      <c r="FY76" s="0" t="n">
        <f aca="false">IF(FX76=-1,-1, ROW(FX76)-1+VALUE(MID(FU76,FX76+2, IFERROR(FIND(" ",FU76,FX76),999)-FX76-2)))</f>
        <v>-1</v>
      </c>
      <c r="FZ76" s="0" t="str">
        <f aca="false">IF(AND(ISERROR(FIND("$",FU76)),FV76&lt;0,FX76&lt;0,$S76&gt;0), IF(INDEX($D$2:$D$100,$S76)="num","$"&amp;TRIM(SUBSTITUTE(FU76,",",INDEX($F$2:$F$100,$S76)&amp;","))&amp;INDEX($F$2:$F$100,$S76), IF(INDEX($D$2:$D$100,$S76)="excl","$"&amp;REPLACE(FU76,      IFERROR(FIND(CHAR(1),SUBSTITUTE(FU76,",",CHAR(1),INDEX($F$2:$F$100,$S76)-1)),1),      IFERROR(FIND(CHAR(1),SUBSTITUTE(FU76,",",CHAR(1),INDEX($F$2:$F$100,$S76))),99)-          IFERROR(FIND(CHAR(1),SUBSTITUTE(FU76,",",CHAR(1),INDEX($F$2:$F$100,$S76)-1)),0),""), IF(INDEX($D$2:$D$100,$S76)="repl","$"&amp;REPLACE(FU76,      IFERROR(FIND(CHAR(1),SUBSTITUTE(FU76,",",CHAR(1),INDEX($F$2:$F$100,$S76)-1))+1,1),      IFERROR(FIND(CHAR(1),SUBSTITUTE(FU76,",",CHAR(1),INDEX($F$2:$F$100,$S76))),99)-          IFERROR(FIND(CHAR(1),SUBSTITUTE(FU76,",",CHAR(1),INDEX($F$2:$F$100,$S76)-1)),0)-1,INDEX($G$2:$G$100,$S76)),FU76 ))), FU76)</f>
        <v/>
      </c>
      <c r="GA76" s="0" t="str">
        <f aca="false">IF(OR(FV76=-1,IFERROR(INDEX(FV$2:FV$100,FW76),999)&gt;=0,IFERROR(INDEX(FX$2:FX$100,FW76),999)&gt;=0),IF(OR(FX76=-1,IFERROR(INDEX(FV$2:FV$100,FY76),999)&gt;=0,IFERROR(INDEX(FX$2:FX$100,FY76),999)&gt;=0),FZ76,                REPLACE(FZ76,FX76,IFERROR(FIND(" ",FZ76,FX76),999)-FX76,                    SUBSTITUTE(INDEX(FZ$2:FZ$100,FY76),"$","")                  )), REPLACE(FZ76,FV76,IFERROR(FIND(" ",FZ76,FV76),999)-FV76,                   SUBSTITUTE(INDEX(FZ$2:FZ$100,FW76),"$","")                  ) )</f>
        <v/>
      </c>
      <c r="GB76" s="0" t="n">
        <f aca="false">IFERROR(FIND("f_",LOWER(GA76)),-1)</f>
        <v>-1</v>
      </c>
      <c r="GC76" s="0" t="n">
        <f aca="false">IF(GB76=-1,-1, VALUE(MID(GA76,GB76+2, IFERROR(FIND(" ",GA76,GB76),999)-GB76-2)))</f>
        <v>-1</v>
      </c>
      <c r="GD76" s="0" t="n">
        <f aca="false">IFERROR(FIND("r_",LOWER(GA76)),-1)</f>
        <v>-1</v>
      </c>
      <c r="GE76" s="0" t="n">
        <f aca="false">IF(GD76=-1,-1, ROW(GD76)-1+VALUE(MID(GA76,GD76+2, IFERROR(FIND(" ",GA76,GD76),999)-GD76-2)))</f>
        <v>-1</v>
      </c>
      <c r="GF76" s="0" t="str">
        <f aca="false">IF(AND(ISERROR(FIND("$",GA76)),GB76&lt;0,GD76&lt;0,$S76&gt;0), IF(INDEX($D$2:$D$100,$S76)="num","$"&amp;TRIM(SUBSTITUTE(GA76,",",INDEX($F$2:$F$100,$S76)&amp;","))&amp;INDEX($F$2:$F$100,$S76), IF(INDEX($D$2:$D$100,$S76)="excl","$"&amp;REPLACE(GA76,      IFERROR(FIND(CHAR(1),SUBSTITUTE(GA76,",",CHAR(1),INDEX($F$2:$F$100,$S76)-1)),1),      IFERROR(FIND(CHAR(1),SUBSTITUTE(GA76,",",CHAR(1),INDEX($F$2:$F$100,$S76))),99)-          IFERROR(FIND(CHAR(1),SUBSTITUTE(GA76,",",CHAR(1),INDEX($F$2:$F$100,$S76)-1)),0),""), IF(INDEX($D$2:$D$100,$S76)="repl","$"&amp;REPLACE(GA76,      IFERROR(FIND(CHAR(1),SUBSTITUTE(GA76,",",CHAR(1),INDEX($F$2:$F$100,$S76)-1))+1,1),      IFERROR(FIND(CHAR(1),SUBSTITUTE(GA76,",",CHAR(1),INDEX($F$2:$F$100,$S76))),99)-          IFERROR(FIND(CHAR(1),SUBSTITUTE(GA76,",",CHAR(1),INDEX($F$2:$F$100,$S76)-1)),0)-1,INDEX($G$2:$G$100,$S76)),GA76 ))), GA76)</f>
        <v/>
      </c>
      <c r="GG76" s="0" t="str">
        <f aca="false">IF(OR(GB76=-1,IFERROR(INDEX(GB$2:GB$100,GC76),999)&gt;=0,IFERROR(INDEX(GD$2:GD$100,GC76),999)&gt;=0),IF(OR(GD76=-1,IFERROR(INDEX(GB$2:GB$100,GE76),999)&gt;=0,IFERROR(INDEX(GD$2:GD$100,GE76),999)&gt;=0),GF76,                REPLACE(GF76,GD76,IFERROR(FIND(" ",GF76,GD76),999)-GD76,                    SUBSTITUTE(INDEX(GF$2:GF$100,GE76),"$","")                  )), REPLACE(GF76,GB76,IFERROR(FIND(" ",GF76,GB76),999)-GB76,                   SUBSTITUTE(INDEX(GF$2:GF$100,GC76),"$","")                  ) )</f>
        <v/>
      </c>
      <c r="GH76" s="0" t="n">
        <f aca="false">IFERROR(FIND("f_",LOWER(GG76)),-1)</f>
        <v>-1</v>
      </c>
      <c r="GI76" s="0" t="n">
        <f aca="false">IF(GH76=-1,-1, VALUE(MID(GG76,GH76+2, IFERROR(FIND(" ",GG76,GH76),999)-GH76-2)))</f>
        <v>-1</v>
      </c>
      <c r="GJ76" s="0" t="n">
        <f aca="false">IFERROR(FIND("r_",LOWER(GG76)),-1)</f>
        <v>-1</v>
      </c>
      <c r="GK76" s="0" t="n">
        <f aca="false">IF(GJ76=-1,-1, ROW(GJ76)-1+VALUE(MID(GG76,GJ76+2, IFERROR(FIND(" ",GG76,GJ76),999)-GJ76-2)))</f>
        <v>-1</v>
      </c>
      <c r="GL76" s="0" t="str">
        <f aca="false">IF(AND(ISERROR(FIND("$",GG76)),GH76&lt;0,GJ76&lt;0,$S76&gt;0), IF(INDEX($D$2:$D$100,$S76)="num","$"&amp;TRIM(SUBSTITUTE(GG76,",",INDEX($F$2:$F$100,$S76)&amp;","))&amp;INDEX($F$2:$F$100,$S76), IF(INDEX($D$2:$D$100,$S76)="excl","$"&amp;REPLACE(GG76,      IFERROR(FIND(CHAR(1),SUBSTITUTE(GG76,",",CHAR(1),INDEX($F$2:$F$100,$S76)-1)),1),      IFERROR(FIND(CHAR(1),SUBSTITUTE(GG76,",",CHAR(1),INDEX($F$2:$F$100,$S76))),99)-          IFERROR(FIND(CHAR(1),SUBSTITUTE(GG76,",",CHAR(1),INDEX($F$2:$F$100,$S76)-1)),0),""), IF(INDEX($D$2:$D$100,$S76)="repl","$"&amp;REPLACE(GG76,      IFERROR(FIND(CHAR(1),SUBSTITUTE(GG76,",",CHAR(1),INDEX($F$2:$F$100,$S76)-1))+1,1),      IFERROR(FIND(CHAR(1),SUBSTITUTE(GG76,",",CHAR(1),INDEX($F$2:$F$100,$S76))),99)-          IFERROR(FIND(CHAR(1),SUBSTITUTE(GG76,",",CHAR(1),INDEX($F$2:$F$100,$S76)-1)),0)-1,INDEX($G$2:$G$100,$S76)),GG76 ))), GG76)</f>
        <v/>
      </c>
      <c r="GM76" s="0" t="str">
        <f aca="false">IF(OR(GH76=-1,IFERROR(INDEX(GH$2:GH$100,GI76),999)&gt;=0,IFERROR(INDEX(GJ$2:GJ$100,GI76),999)&gt;=0),IF(OR(GJ76=-1,IFERROR(INDEX(GH$2:GH$100,GK76),999)&gt;=0,IFERROR(INDEX(GJ$2:GJ$100,GK76),999)&gt;=0),GL76,                REPLACE(GL76,GJ76,IFERROR(FIND(" ",GL76,GJ76),999)-GJ76,                    SUBSTITUTE(INDEX(GL$2:GL$100,GK76),"$","")                  )), REPLACE(GL76,GH76,IFERROR(FIND(" ",GL76,GH76),999)-GH76,                   SUBSTITUTE(INDEX(GL$2:GL$100,GI76),"$","")                  ) )</f>
        <v/>
      </c>
      <c r="GN76" s="0" t="n">
        <f aca="false">IFERROR(FIND("f_",LOWER(GM76)),-1)</f>
        <v>-1</v>
      </c>
      <c r="GO76" s="0" t="n">
        <f aca="false">IF(GN76=-1,-1, VALUE(MID(GM76,GN76+2, IFERROR(FIND(" ",GM76,GN76),999)-GN76-2)))</f>
        <v>-1</v>
      </c>
      <c r="GP76" s="0" t="n">
        <f aca="false">IFERROR(FIND("r_",LOWER(GM76)),-1)</f>
        <v>-1</v>
      </c>
      <c r="GQ76" s="0" t="n">
        <f aca="false">IF(GP76=-1,-1, ROW(GP76)-1+VALUE(MID(GM76,GP76+2, IFERROR(FIND(" ",GM76,GP76),999)-GP76-2)))</f>
        <v>-1</v>
      </c>
      <c r="GR76" s="0" t="str">
        <f aca="false">IF(AND(ISERROR(FIND("$",GM76)),GN76&lt;0,GP76&lt;0,$S76&gt;0), IF(INDEX($D$2:$D$100,$S76)="num","$"&amp;TRIM(SUBSTITUTE(GM76,",",INDEX($F$2:$F$100,$S76)&amp;","))&amp;INDEX($F$2:$F$100,$S76), IF(INDEX($D$2:$D$100,$S76)="excl","$"&amp;REPLACE(GM76,      IFERROR(FIND(CHAR(1),SUBSTITUTE(GM76,",",CHAR(1),INDEX($F$2:$F$100,$S76)-1)),1),      IFERROR(FIND(CHAR(1),SUBSTITUTE(GM76,",",CHAR(1),INDEX($F$2:$F$100,$S76))),99)-          IFERROR(FIND(CHAR(1),SUBSTITUTE(GM76,",",CHAR(1),INDEX($F$2:$F$100,$S76)-1)),0),""), IF(INDEX($D$2:$D$100,$S76)="repl","$"&amp;REPLACE(GM76,      IFERROR(FIND(CHAR(1),SUBSTITUTE(GM76,",",CHAR(1),INDEX($F$2:$F$100,$S76)-1))+1,1),      IFERROR(FIND(CHAR(1),SUBSTITUTE(GM76,",",CHAR(1),INDEX($F$2:$F$100,$S76))),99)-          IFERROR(FIND(CHAR(1),SUBSTITUTE(GM76,",",CHAR(1),INDEX($F$2:$F$100,$S76)-1)),0)-1,INDEX($G$2:$G$100,$S76)),GM76 ))), GM76)</f>
        <v/>
      </c>
      <c r="GS76" s="0" t="str">
        <f aca="false">IF(OR(GN76=-1,IFERROR(INDEX(GN$2:GN$100,GO76),999)&gt;=0,IFERROR(INDEX(GP$2:GP$100,GO76),999)&gt;=0),IF(OR(GP76=-1,IFERROR(INDEX(GN$2:GN$100,GQ76),999)&gt;=0,IFERROR(INDEX(GP$2:GP$100,GQ76),999)&gt;=0),GR76,                REPLACE(GR76,GP76,IFERROR(FIND(" ",GR76,GP76),999)-GP76,                    SUBSTITUTE(INDEX(GR$2:GR$100,GQ76),"$","")                  )), REPLACE(GR76,GN76,IFERROR(FIND(" ",GR76,GN76),999)-GN76,                   SUBSTITUTE(INDEX(GR$2:GR$100,GO76),"$","")                  ) )</f>
        <v/>
      </c>
      <c r="GT76" s="0" t="n">
        <f aca="false">IFERROR(FIND("f_",LOWER(GS76)),-1)</f>
        <v>-1</v>
      </c>
      <c r="GU76" s="0" t="n">
        <f aca="false">IF(GT76=-1,-1, VALUE(MID(GS76,GT76+2, IFERROR(FIND(" ",GS76,GT76),999)-GT76-2)))</f>
        <v>-1</v>
      </c>
      <c r="GV76" s="0" t="n">
        <f aca="false">IFERROR(FIND("r_",LOWER(GS76)),-1)</f>
        <v>-1</v>
      </c>
      <c r="GW76" s="0" t="n">
        <f aca="false">IF(GV76=-1,-1, ROW(GV76)-1+VALUE(MID(GS76,GV76+2, IFERROR(FIND(" ",GS76,GV76),999)-GV76-2)))</f>
        <v>-1</v>
      </c>
      <c r="GX76" s="0" t="str">
        <f aca="false">IF(AND(ISERROR(FIND("$",GS76)),GT76&lt;0,GV76&lt;0,$S76&gt;0), IF(INDEX($D$2:$D$100,$S76)="num","$"&amp;TRIM(SUBSTITUTE(GS76,",",INDEX($F$2:$F$100,$S76)&amp;","))&amp;INDEX($F$2:$F$100,$S76), IF(INDEX($D$2:$D$100,$S76)="excl","$"&amp;REPLACE(GS76,      IFERROR(FIND(CHAR(1),SUBSTITUTE(GS76,",",CHAR(1),INDEX($F$2:$F$100,$S76)-1)),1),      IFERROR(FIND(CHAR(1),SUBSTITUTE(GS76,",",CHAR(1),INDEX($F$2:$F$100,$S76))),99)-          IFERROR(FIND(CHAR(1),SUBSTITUTE(GS76,",",CHAR(1),INDEX($F$2:$F$100,$S76)-1)),0),""), IF(INDEX($D$2:$D$100,$S76)="repl","$"&amp;REPLACE(GS76,      IFERROR(FIND(CHAR(1),SUBSTITUTE(GS76,",",CHAR(1),INDEX($F$2:$F$100,$S76)-1))+1,1),      IFERROR(FIND(CHAR(1),SUBSTITUTE(GS76,",",CHAR(1),INDEX($F$2:$F$100,$S76))),99)-          IFERROR(FIND(CHAR(1),SUBSTITUTE(GS76,",",CHAR(1),INDEX($F$2:$F$100,$S76)-1)),0)-1,INDEX($G$2:$G$100,$S76)),GS76 ))), GS76)</f>
        <v/>
      </c>
      <c r="GY76" s="0" t="str">
        <f aca="false">IF(OR(GT76=-1,IFERROR(INDEX(GT$2:GT$100,GU76),999)&gt;=0,IFERROR(INDEX(GV$2:GV$100,GU76),999)&gt;=0),IF(OR(GV76=-1,IFERROR(INDEX(GT$2:GT$100,GW76),999)&gt;=0,IFERROR(INDEX(GV$2:GV$100,GW76),999)&gt;=0),GX76,                REPLACE(GX76,GV76,IFERROR(FIND(" ",GX76,GV76),999)-GV76,                    SUBSTITUTE(INDEX(GX$2:GX$100,GW76),"$","")                  )), REPLACE(GX76,GT76,IFERROR(FIND(" ",GX76,GT76),999)-GT76,                   SUBSTITUTE(INDEX(GX$2:GX$100,GU76),"$","")                  ) )</f>
        <v/>
      </c>
      <c r="GZ76" s="0" t="n">
        <f aca="false">IFERROR(FIND("f_",LOWER(GY76)),-1)</f>
        <v>-1</v>
      </c>
      <c r="HA76" s="0" t="n">
        <f aca="false">IF(GZ76=-1,-1, VALUE(MID(GY76,GZ76+2, IFERROR(FIND(" ",GY76,GZ76),999)-GZ76-2)))</f>
        <v>-1</v>
      </c>
      <c r="HB76" s="0" t="n">
        <f aca="false">IFERROR(FIND("r_",LOWER(GY76)),-1)</f>
        <v>-1</v>
      </c>
      <c r="HC76" s="0" t="n">
        <f aca="false">IF(HB76=-1,-1, ROW(HB76)-1+VALUE(MID(GY76,HB76+2, IFERROR(FIND(" ",GY76,HB76),999)-HB76-2)))</f>
        <v>-1</v>
      </c>
      <c r="HD76" s="0" t="str">
        <f aca="false">IF(AND(ISERROR(FIND("$",GY76)),GZ76&lt;0,HB76&lt;0,$S76&gt;0), IF(INDEX($D$2:$D$100,$S76)="num","$"&amp;TRIM(SUBSTITUTE(GY76,",",INDEX($F$2:$F$100,$S76)&amp;","))&amp;INDEX($F$2:$F$100,$S76), IF(INDEX($D$2:$D$100,$S76)="excl","$"&amp;REPLACE(GY76,      IFERROR(FIND(CHAR(1),SUBSTITUTE(GY76,",",CHAR(1),INDEX($F$2:$F$100,$S76)-1)),1),      IFERROR(FIND(CHAR(1),SUBSTITUTE(GY76,",",CHAR(1),INDEX($F$2:$F$100,$S76))),99)-          IFERROR(FIND(CHAR(1),SUBSTITUTE(GY76,",",CHAR(1),INDEX($F$2:$F$100,$S76)-1)),0),""), IF(INDEX($D$2:$D$100,$S76)="repl","$"&amp;REPLACE(GY76,      IFERROR(FIND(CHAR(1),SUBSTITUTE(GY76,",",CHAR(1),INDEX($F$2:$F$100,$S76)-1))+1,1),      IFERROR(FIND(CHAR(1),SUBSTITUTE(GY76,",",CHAR(1),INDEX($F$2:$F$100,$S76))),99)-          IFERROR(FIND(CHAR(1),SUBSTITUTE(GY76,",",CHAR(1),INDEX($F$2:$F$100,$S76)-1)),0)-1,INDEX($G$2:$G$100,$S76)),GY76 ))), GY76)</f>
        <v/>
      </c>
      <c r="HE76" s="0" t="str">
        <f aca="false">IF(OR(GZ76=-1,IFERROR(INDEX(GZ$2:GZ$100,HA76),999)&gt;=0,IFERROR(INDEX(HB$2:HB$100,HA76),999)&gt;=0),IF(OR(HB76=-1,IFERROR(INDEX(GZ$2:GZ$100,HC76),999)&gt;=0,IFERROR(INDEX(HB$2:HB$100,HC76),999)&gt;=0),HD76,                REPLACE(HD76,HB76,IFERROR(FIND(" ",HD76,HB76),999)-HB76,                    SUBSTITUTE(INDEX(HD$2:HD$100,HC76),"$","")                  )), REPLACE(HD76,GZ76,IFERROR(FIND(" ",HD76,GZ76),999)-GZ76,                   SUBSTITUTE(INDEX(HD$2:HD$100,HA76),"$","")                  ) )</f>
        <v/>
      </c>
      <c r="HF76" s="0" t="n">
        <f aca="false">IFERROR(FIND("f_",LOWER(HE76)),-1)</f>
        <v>-1</v>
      </c>
      <c r="HG76" s="0" t="n">
        <f aca="false">IF(HF76=-1,-1, VALUE(MID(HE76,HF76+2, IFERROR(FIND(" ",HE76,HF76),999)-HF76-2)))</f>
        <v>-1</v>
      </c>
      <c r="HH76" s="0" t="n">
        <f aca="false">IFERROR(FIND("r_",LOWER(HE76)),-1)</f>
        <v>-1</v>
      </c>
      <c r="HI76" s="0" t="n">
        <f aca="false">IF(HH76=-1,-1, ROW(HH76)-1+VALUE(MID(HE76,HH76+2, IFERROR(FIND(" ",HE76,HH76),999)-HH76-2)))</f>
        <v>-1</v>
      </c>
      <c r="HJ76" s="0" t="str">
        <f aca="false">IF(AND(ISERROR(FIND("$",HE76)),HF76&lt;0,HH76&lt;0,$S76&gt;0), IF(INDEX($D$2:$D$100,$S76)="num","$"&amp;TRIM(SUBSTITUTE(HE76,",",INDEX($F$2:$F$100,$S76)&amp;","))&amp;INDEX($F$2:$F$100,$S76), IF(INDEX($D$2:$D$100,$S76)="excl","$"&amp;REPLACE(HE76,      IFERROR(FIND(CHAR(1),SUBSTITUTE(HE76,",",CHAR(1),INDEX($F$2:$F$100,$S76)-1)),1),      IFERROR(FIND(CHAR(1),SUBSTITUTE(HE76,",",CHAR(1),INDEX($F$2:$F$100,$S76))),99)-          IFERROR(FIND(CHAR(1),SUBSTITUTE(HE76,",",CHAR(1),INDEX($F$2:$F$100,$S76)-1)),0),""), IF(INDEX($D$2:$D$100,$S76)="repl","$"&amp;REPLACE(HE76,      IFERROR(FIND(CHAR(1),SUBSTITUTE(HE76,",",CHAR(1),INDEX($F$2:$F$100,$S76)-1))+1,1),      IFERROR(FIND(CHAR(1),SUBSTITUTE(HE76,",",CHAR(1),INDEX($F$2:$F$100,$S76))),99)-          IFERROR(FIND(CHAR(1),SUBSTITUTE(HE76,",",CHAR(1),INDEX($F$2:$F$100,$S76)-1)),0)-1,INDEX($G$2:$G$100,$S76)),HE76 ))), HE76)</f>
        <v/>
      </c>
      <c r="HK76" s="0" t="str">
        <f aca="false">IF(OR(HF76=-1,IFERROR(INDEX(HF$2:HF$100,HG76),999)&gt;=0,IFERROR(INDEX(HH$2:HH$100,HG76),999)&gt;=0),IF(OR(HH76=-1,IFERROR(INDEX(HF$2:HF$100,HI76),999)&gt;=0,IFERROR(INDEX(HH$2:HH$100,HI76),999)&gt;=0),HJ76,                REPLACE(HJ76,HH76,IFERROR(FIND(" ",HJ76,HH76),999)-HH76,                    SUBSTITUTE(INDEX(HJ$2:HJ$100,HI76),"$","")                  )), REPLACE(HJ76,HF76,IFERROR(FIND(" ",HJ76,HF76),999)-HF76,                   SUBSTITUTE(INDEX(HJ$2:HJ$100,HG76),"$","")                  ) )</f>
        <v/>
      </c>
      <c r="HL76" s="0" t="n">
        <f aca="false">IFERROR(FIND("f_",LOWER(HK76)),-1)</f>
        <v>-1</v>
      </c>
      <c r="HM76" s="0" t="n">
        <f aca="false">IF(HL76=-1,-1, VALUE(MID(HK76,HL76+2, IFERROR(FIND(" ",HK76,HL76),999)-HL76-2)))</f>
        <v>-1</v>
      </c>
      <c r="HN76" s="0" t="n">
        <f aca="false">IFERROR(FIND("r_",LOWER(HK76)),-1)</f>
        <v>-1</v>
      </c>
      <c r="HO76" s="0" t="n">
        <f aca="false">IF(HN76=-1,-1, ROW(HN76)-1+VALUE(MID(HK76,HN76+2, IFERROR(FIND(" ",HK76,HN76),999)-HN76-2)))</f>
        <v>-1</v>
      </c>
      <c r="HP76" s="0" t="str">
        <f aca="false">IF(AND(ISERROR(FIND("$",HK76)),HL76&lt;0,HN76&lt;0,$S76&gt;0), IF(INDEX($D$2:$D$100,$S76)="num","$"&amp;TRIM(SUBSTITUTE(HK76,",",INDEX($F$2:$F$100,$S76)&amp;","))&amp;INDEX($F$2:$F$100,$S76), IF(INDEX($D$2:$D$100,$S76)="excl","$"&amp;REPLACE(HK76,      IFERROR(FIND(CHAR(1),SUBSTITUTE(HK76,",",CHAR(1),INDEX($F$2:$F$100,$S76)-1)),1),      IFERROR(FIND(CHAR(1),SUBSTITUTE(HK76,",",CHAR(1),INDEX($F$2:$F$100,$S76))),99)-          IFERROR(FIND(CHAR(1),SUBSTITUTE(HK76,",",CHAR(1),INDEX($F$2:$F$100,$S76)-1)),0),""), IF(INDEX($D$2:$D$100,$S76)="repl","$"&amp;REPLACE(HK76,      IFERROR(FIND(CHAR(1),SUBSTITUTE(HK76,",",CHAR(1),INDEX($F$2:$F$100,$S76)-1))+1,1),      IFERROR(FIND(CHAR(1),SUBSTITUTE(HK76,",",CHAR(1),INDEX($F$2:$F$100,$S76))),99)-          IFERROR(FIND(CHAR(1),SUBSTITUTE(HK76,",",CHAR(1),INDEX($F$2:$F$100,$S76)-1)),0)-1,INDEX($G$2:$G$100,$S76)),HK76 ))), HK76)</f>
        <v/>
      </c>
      <c r="HQ76" s="0" t="str">
        <f aca="false">IF(OR(HL76=-1,IFERROR(INDEX(HL$2:HL$100,HM76),999)&gt;=0,IFERROR(INDEX(HN$2:HN$100,HM76),999)&gt;=0),IF(OR(HN76=-1,IFERROR(INDEX(HL$2:HL$100,HO76),999)&gt;=0,IFERROR(INDEX(HN$2:HN$100,HO76),999)&gt;=0),HP76,                REPLACE(HP76,HN76,IFERROR(FIND(" ",HP76,HN76),999)-HN76,                    SUBSTITUTE(INDEX(HP$2:HP$100,HO76),"$","")                  )), REPLACE(HP76,HL76,IFERROR(FIND(" ",HP76,HL76),999)-HL76,                   SUBSTITUTE(INDEX(HP$2:HP$100,HM76),"$","")                  ) )</f>
        <v/>
      </c>
      <c r="HR76" s="0" t="n">
        <f aca="false">IFERROR(FIND("f_",LOWER(HQ76)),-1)</f>
        <v>-1</v>
      </c>
      <c r="HS76" s="0" t="n">
        <f aca="false">IF(HR76=-1,-1, VALUE(MID(HQ76,HR76+2, IFERROR(FIND(" ",HQ76,HR76),999)-HR76-2)))</f>
        <v>-1</v>
      </c>
      <c r="HT76" s="0" t="n">
        <f aca="false">IFERROR(FIND("r_",LOWER(HQ76)),-1)</f>
        <v>-1</v>
      </c>
      <c r="HU76" s="0" t="n">
        <f aca="false">IF(HT76=-1,-1, ROW(HT76)-1+VALUE(MID(HQ76,HT76+2, IFERROR(FIND(" ",HQ76,HT76),999)-HT76-2)))</f>
        <v>-1</v>
      </c>
      <c r="HV76" s="0" t="str">
        <f aca="false">IF(AND(ISERROR(FIND("$",HQ76)),HR76&lt;0,HT76&lt;0,$S76&gt;0), IF(INDEX($D$2:$D$100,$S76)="num","$"&amp;TRIM(SUBSTITUTE(HQ76,",",INDEX($F$2:$F$100,$S76)&amp;","))&amp;INDEX($F$2:$F$100,$S76), IF(INDEX($D$2:$D$100,$S76)="excl","$"&amp;REPLACE(HQ76,      IFERROR(FIND(CHAR(1),SUBSTITUTE(HQ76,",",CHAR(1),INDEX($F$2:$F$100,$S76)-1)),1),      IFERROR(FIND(CHAR(1),SUBSTITUTE(HQ76,",",CHAR(1),INDEX($F$2:$F$100,$S76))),99)-          IFERROR(FIND(CHAR(1),SUBSTITUTE(HQ76,",",CHAR(1),INDEX($F$2:$F$100,$S76)-1)),0),""), IF(INDEX($D$2:$D$100,$S76)="repl","$"&amp;REPLACE(HQ76,      IFERROR(FIND(CHAR(1),SUBSTITUTE(HQ76,",",CHAR(1),INDEX($F$2:$F$100,$S76)-1))+1,1),      IFERROR(FIND(CHAR(1),SUBSTITUTE(HQ76,",",CHAR(1),INDEX($F$2:$F$100,$S76))),99)-          IFERROR(FIND(CHAR(1),SUBSTITUTE(HQ76,",",CHAR(1),INDEX($F$2:$F$100,$S76)-1)),0)-1,INDEX($G$2:$G$100,$S76)),HQ76 ))), HQ76)</f>
        <v/>
      </c>
      <c r="HW76" s="0" t="str">
        <f aca="false">IF(OR(HR76=-1,IFERROR(INDEX(HR$2:HR$100,HS76),999)&gt;=0,IFERROR(INDEX(HT$2:HT$100,HS76),999)&gt;=0),IF(OR(HT76=-1,IFERROR(INDEX(HR$2:HR$100,HU76),999)&gt;=0,IFERROR(INDEX(HT$2:HT$100,HU76),999)&gt;=0),HV76,                REPLACE(HV76,HT76,IFERROR(FIND(" ",HV76,HT76),999)-HT76,                    SUBSTITUTE(INDEX(HV$2:HV$100,HU76),"$","")                  )), REPLACE(HV76,HR76,IFERROR(FIND(" ",HV76,HR76),999)-HR76,                   SUBSTITUTE(INDEX(HV$2:HV$100,HS76),"$","")                  ) )</f>
        <v/>
      </c>
      <c r="HX76" s="0" t="n">
        <f aca="false">IFERROR(FIND("f_",LOWER(HW76)),-1)</f>
        <v>-1</v>
      </c>
      <c r="HY76" s="0" t="n">
        <f aca="false">IF(HX76=-1,-1, VALUE(MID(HW76,HX76+2, IFERROR(FIND(" ",HW76,HX76),999)-HX76-2)))</f>
        <v>-1</v>
      </c>
      <c r="HZ76" s="0" t="n">
        <f aca="false">IFERROR(FIND("r_",LOWER(HW76)),-1)</f>
        <v>-1</v>
      </c>
      <c r="IA76" s="0" t="n">
        <f aca="false">IF(HZ76=-1,-1, ROW(HZ76)-1+VALUE(MID(HW76,HZ76+2, IFERROR(FIND(" ",HW76,HZ76),999)-HZ76-2)))</f>
        <v>-1</v>
      </c>
      <c r="IB76" s="0" t="str">
        <f aca="false">IF(AND(ISERROR(FIND("$",HW76)),HX76&lt;0,HZ76&lt;0,$S76&gt;0), IF(INDEX($D$2:$D$100,$S76)="num","$"&amp;TRIM(SUBSTITUTE(HW76,",",INDEX($F$2:$F$100,$S76)&amp;","))&amp;INDEX($F$2:$F$100,$S76), IF(INDEX($D$2:$D$100,$S76)="excl","$"&amp;REPLACE(HW76,      IFERROR(FIND(CHAR(1),SUBSTITUTE(HW76,",",CHAR(1),INDEX($F$2:$F$100,$S76)-1)),1),      IFERROR(FIND(CHAR(1),SUBSTITUTE(HW76,",",CHAR(1),INDEX($F$2:$F$100,$S76))),99)-          IFERROR(FIND(CHAR(1),SUBSTITUTE(HW76,",",CHAR(1),INDEX($F$2:$F$100,$S76)-1)),0),""), IF(INDEX($D$2:$D$100,$S76)="repl","$"&amp;REPLACE(HW76,      IFERROR(FIND(CHAR(1),SUBSTITUTE(HW76,",",CHAR(1),INDEX($F$2:$F$100,$S76)-1))+1,1),      IFERROR(FIND(CHAR(1),SUBSTITUTE(HW76,",",CHAR(1),INDEX($F$2:$F$100,$S76))),99)-          IFERROR(FIND(CHAR(1),SUBSTITUTE(HW76,",",CHAR(1),INDEX($F$2:$F$100,$S76)-1)),0)-1,INDEX($G$2:$G$100,$S76)),HW76 ))), HW76)</f>
        <v/>
      </c>
      <c r="IC76" s="0" t="str">
        <f aca="false">IF(OR(HX76=-1,IFERROR(INDEX(HX$2:HX$100,HY76),999)&gt;=0,IFERROR(INDEX(HZ$2:HZ$100,HY76),999)&gt;=0),IF(OR(HZ76=-1,IFERROR(INDEX(HX$2:HX$100,IA76),999)&gt;=0,IFERROR(INDEX(HZ$2:HZ$100,IA76),999)&gt;=0),IB76,                REPLACE(IB76,HZ76,IFERROR(FIND(" ",IB76,HZ76),999)-HZ76,                    SUBSTITUTE(INDEX(IB$2:IB$100,IA76),"$","")                  )), REPLACE(IB76,HX76,IFERROR(FIND(" ",IB76,HX76),999)-HX76,                   SUBSTITUTE(INDEX(IB$2:IB$100,HY76),"$","")                  ) )</f>
        <v/>
      </c>
      <c r="ID76" s="0" t="n">
        <f aca="false">IFERROR(FIND("f_",LOWER(IC76)),-1)</f>
        <v>-1</v>
      </c>
      <c r="IE76" s="0" t="n">
        <f aca="false">IF(ID76=-1,-1, VALUE(MID(IC76,ID76+2, IFERROR(FIND(" ",IC76,ID76),999)-ID76-2)))</f>
        <v>-1</v>
      </c>
      <c r="IF76" s="0" t="n">
        <f aca="false">IFERROR(FIND("r_",LOWER(IC76)),-1)</f>
        <v>-1</v>
      </c>
      <c r="IG76" s="0" t="n">
        <f aca="false">IF(IF76=-1,-1, ROW(IF76)-1+VALUE(MID(IC76,IF76+2, IFERROR(FIND(" ",IC76,IF76),999)-IF76-2)))</f>
        <v>-1</v>
      </c>
      <c r="IH76" s="0" t="str">
        <f aca="false">IF(AND(ISERROR(FIND("$",IC76)),ID76&lt;0,IF76&lt;0,$S76&gt;0), IF(INDEX($D$2:$D$100,$S76)="num","$"&amp;TRIM(SUBSTITUTE(IC76,",",INDEX($F$2:$F$100,$S76)&amp;","))&amp;INDEX($F$2:$F$100,$S76), IF(INDEX($D$2:$D$100,$S76)="excl","$"&amp;REPLACE(IC76,      IFERROR(FIND(CHAR(1),SUBSTITUTE(IC76,",",CHAR(1),INDEX($F$2:$F$100,$S76)-1)),1),      IFERROR(FIND(CHAR(1),SUBSTITUTE(IC76,",",CHAR(1),INDEX($F$2:$F$100,$S76))),99)-          IFERROR(FIND(CHAR(1),SUBSTITUTE(IC76,",",CHAR(1),INDEX($F$2:$F$100,$S76)-1)),0),""), IF(INDEX($D$2:$D$100,$S76)="repl","$"&amp;REPLACE(IC76,      IFERROR(FIND(CHAR(1),SUBSTITUTE(IC76,",",CHAR(1),INDEX($F$2:$F$100,$S76)-1))+1,1),      IFERROR(FIND(CHAR(1),SUBSTITUTE(IC76,",",CHAR(1),INDEX($F$2:$F$100,$S76))),99)-          IFERROR(FIND(CHAR(1),SUBSTITUTE(IC76,",",CHAR(1),INDEX($F$2:$F$100,$S76)-1)),0)-1,INDEX($G$2:$G$100,$S76)),IC76 ))), IC76)</f>
        <v/>
      </c>
      <c r="II76" s="0" t="str">
        <f aca="false">IF(OR(ID76=-1,IFERROR(INDEX(ID$2:ID$100,IE76),999)&gt;=0,IFERROR(INDEX(IF$2:IF$100,IE76),999)&gt;=0),IF(OR(IF76=-1,IFERROR(INDEX(ID$2:ID$100,IG76),999)&gt;=0,IFERROR(INDEX(IF$2:IF$100,IG76),999)&gt;=0),IH76,                REPLACE(IH76,IF76,IFERROR(FIND(" ",IH76,IF76),999)-IF76,                    SUBSTITUTE(INDEX(IH$2:IH$100,IG76),"$","")                  )), REPLACE(IH76,ID76,IFERROR(FIND(" ",IH76,ID76),999)-ID76,                   SUBSTITUTE(INDEX(IH$2:IH$100,IE76),"$","")                  ) )</f>
        <v/>
      </c>
      <c r="IJ76" s="0" t="n">
        <f aca="false">IFERROR(FIND("f_",LOWER(II76)),-1)</f>
        <v>-1</v>
      </c>
      <c r="IK76" s="0" t="n">
        <f aca="false">IF(IJ76=-1,-1, VALUE(MID(II76,IJ76+2, IFERROR(FIND(" ",II76,IJ76),999)-IJ76-2)))</f>
        <v>-1</v>
      </c>
      <c r="IL76" s="0" t="n">
        <f aca="false">IFERROR(FIND("r_",LOWER(II76)),-1)</f>
        <v>-1</v>
      </c>
      <c r="IM76" s="0" t="n">
        <f aca="false">IF(IL76=-1,-1, ROW(IL76)-1+VALUE(MID(II76,IL76+2, IFERROR(FIND(" ",II76,IL76),999)-IL76-2)))</f>
        <v>-1</v>
      </c>
      <c r="IN76" s="0" t="str">
        <f aca="false">IF(AND(ISERROR(FIND("$",II76)),IJ76&lt;0,IL76&lt;0,$S76&gt;0), IF(INDEX($D$2:$D$100,$S76)="num","$"&amp;TRIM(SUBSTITUTE(II76,",",INDEX($F$2:$F$100,$S76)&amp;","))&amp;INDEX($F$2:$F$100,$S76), IF(INDEX($D$2:$D$100,$S76)="excl","$"&amp;REPLACE(II76,      IFERROR(FIND(CHAR(1),SUBSTITUTE(II76,",",CHAR(1),INDEX($F$2:$F$100,$S76)-1)),1),      IFERROR(FIND(CHAR(1),SUBSTITUTE(II76,",",CHAR(1),INDEX($F$2:$F$100,$S76))),99)-          IFERROR(FIND(CHAR(1),SUBSTITUTE(II76,",",CHAR(1),INDEX($F$2:$F$100,$S76)-1)),0),""), IF(INDEX($D$2:$D$100,$S76)="repl","$"&amp;REPLACE(II76,      IFERROR(FIND(CHAR(1),SUBSTITUTE(II76,",",CHAR(1),INDEX($F$2:$F$100,$S76)-1))+1,1),      IFERROR(FIND(CHAR(1),SUBSTITUTE(II76,",",CHAR(1),INDEX($F$2:$F$100,$S76))),99)-          IFERROR(FIND(CHAR(1),SUBSTITUTE(II76,",",CHAR(1),INDEX($F$2:$F$100,$S76)-1)),0)-1,INDEX($G$2:$G$100,$S76)),II76 ))), II76)</f>
        <v/>
      </c>
      <c r="IO76" s="0" t="str">
        <f aca="false">IF(OR(IJ76=-1,IFERROR(INDEX(IJ$2:IJ$100,IK76),999)&gt;=0,IFERROR(INDEX(IL$2:IL$100,IK76),999)&gt;=0),IF(OR(IL76=-1,IFERROR(INDEX(IJ$2:IJ$100,IM76),999)&gt;=0,IFERROR(INDEX(IL$2:IL$100,IM76),999)&gt;=0),IN76,                REPLACE(IN76,IL76,IFERROR(FIND(" ",IN76,IL76),999)-IL76,                    SUBSTITUTE(INDEX(IN$2:IN$100,IM76),"$","")                  )), REPLACE(IN76,IJ76,IFERROR(FIND(" ",IN76,IJ76),999)-IJ76,                   SUBSTITUTE(INDEX(IN$2:IN$100,IK76),"$","")                  ) )</f>
        <v/>
      </c>
      <c r="IP76" s="0" t="n">
        <f aca="false">IFERROR(FIND("f_",LOWER(IO76)),-1)</f>
        <v>-1</v>
      </c>
      <c r="IQ76" s="0" t="n">
        <f aca="false">IF(IP76=-1,-1, VALUE(MID(IO76,IP76+2, IFERROR(FIND(" ",IO76,IP76),999)-IP76-2)))</f>
        <v>-1</v>
      </c>
      <c r="IR76" s="0" t="n">
        <f aca="false">IFERROR(FIND("r_",LOWER(IO76)),-1)</f>
        <v>-1</v>
      </c>
      <c r="IS76" s="0" t="n">
        <f aca="false">IF(IR76=-1,-1, ROW(IR76)-1+VALUE(MID(IO76,IR76+2, IFERROR(FIND(" ",IO76,IR76),999)-IR76-2)))</f>
        <v>-1</v>
      </c>
      <c r="IT76" s="0" t="str">
        <f aca="false">IF(AND(ISERROR(FIND("$",IO76)),IP76&lt;0,IR76&lt;0,$S76&gt;0), IF(INDEX($D$2:$D$100,$S76)="num","$"&amp;TRIM(SUBSTITUTE(IO76,",",INDEX($F$2:$F$100,$S76)&amp;","))&amp;INDEX($F$2:$F$100,$S76), IF(INDEX($D$2:$D$100,$S76)="excl","$"&amp;REPLACE(IO76,      IFERROR(FIND(CHAR(1),SUBSTITUTE(IO76,",",CHAR(1),INDEX($F$2:$F$100,$S76)-1)),1),      IFERROR(FIND(CHAR(1),SUBSTITUTE(IO76,",",CHAR(1),INDEX($F$2:$F$100,$S76))),99)-          IFERROR(FIND(CHAR(1),SUBSTITUTE(IO76,",",CHAR(1),INDEX($F$2:$F$100,$S76)-1)),0),""), IF(INDEX($D$2:$D$100,$S76)="repl","$"&amp;REPLACE(IO76,      IFERROR(FIND(CHAR(1),SUBSTITUTE(IO76,",",CHAR(1),INDEX($F$2:$F$100,$S76)-1))+1,1),      IFERROR(FIND(CHAR(1),SUBSTITUTE(IO76,",",CHAR(1),INDEX($F$2:$F$100,$S76))),99)-          IFERROR(FIND(CHAR(1),SUBSTITUTE(IO76,",",CHAR(1),INDEX($F$2:$F$100,$S76)-1)),0)-1,INDEX($G$2:$G$100,$S76)),IO76 ))), IO76)</f>
        <v/>
      </c>
      <c r="IU76" s="0" t="str">
        <f aca="false">IF(OR(IP76=-1,IFERROR(INDEX(IP$2:IP$100,IQ76),999)&gt;=0,IFERROR(INDEX(IR$2:IR$100,IQ76),999)&gt;=0),IF(OR(IR76=-1,IFERROR(INDEX(IP$2:IP$100,IS76),999)&gt;=0,IFERROR(INDEX(IR$2:IR$100,IS76),999)&gt;=0),IT76,                REPLACE(IT76,IR76,IFERROR(FIND(" ",IT76,IR76),999)-IR76,                    SUBSTITUTE(INDEX(IT$2:IT$100,IS76),"$","")                  )), REPLACE(IT76,IP76,IFERROR(FIND(" ",IT76,IP76),999)-IP76,                   SUBSTITUTE(INDEX(IT$2:IT$100,IQ76),"$","")                  ) )</f>
        <v/>
      </c>
      <c r="IV76" s="0" t="n">
        <f aca="false">IFERROR(FIND("f_",LOWER(IU76)),-1)</f>
        <v>-1</v>
      </c>
      <c r="IW76" s="0" t="n">
        <f aca="false">IF(IV76=-1,-1, VALUE(MID(IU76,IV76+2, IFERROR(FIND(" ",IU76,IV76),999)-IV76-2)))</f>
        <v>-1</v>
      </c>
      <c r="IX76" s="0" t="n">
        <f aca="false">IFERROR(FIND("r_",LOWER(IU76)),-1)</f>
        <v>-1</v>
      </c>
      <c r="IY76" s="0" t="n">
        <f aca="false">IF(IX76=-1,-1, ROW(IX76)-1+VALUE(MID(IU76,IX76+2, IFERROR(FIND(" ",IU76,IX76),999)-IX76-2)))</f>
        <v>-1</v>
      </c>
      <c r="IZ76" s="0" t="str">
        <f aca="false">IF(AND(ISERROR(FIND("$",IU76)),IV76&lt;0,IX76&lt;0,$S76&gt;0), IF(INDEX($D$2:$D$100,$S76)="num","$"&amp;TRIM(SUBSTITUTE(IU76,",",INDEX($F$2:$F$100,$S76)&amp;","))&amp;INDEX($F$2:$F$100,$S76), IF(INDEX($D$2:$D$100,$S76)="excl","$"&amp;REPLACE(IU76,      IFERROR(FIND(CHAR(1),SUBSTITUTE(IU76,",",CHAR(1),INDEX($F$2:$F$100,$S76)-1)),1),      IFERROR(FIND(CHAR(1),SUBSTITUTE(IU76,",",CHAR(1),INDEX($F$2:$F$100,$S76))),99)-          IFERROR(FIND(CHAR(1),SUBSTITUTE(IU76,",",CHAR(1),INDEX($F$2:$F$100,$S76)-1)),0),""), IF(INDEX($D$2:$D$100,$S76)="repl","$"&amp;REPLACE(IU76,      IFERROR(FIND(CHAR(1),SUBSTITUTE(IU76,",",CHAR(1),INDEX($F$2:$F$100,$S76)-1))+1,1),      IFERROR(FIND(CHAR(1),SUBSTITUTE(IU76,",",CHAR(1),INDEX($F$2:$F$100,$S76))),99)-          IFERROR(FIND(CHAR(1),SUBSTITUTE(IU76,",",CHAR(1),INDEX($F$2:$F$100,$S76)-1)),0)-1,INDEX($G$2:$G$100,$S76)),IU76 ))), IU76)</f>
        <v/>
      </c>
      <c r="JA76" s="0" t="str">
        <f aca="false">IF(OR(IV76=-1,IFERROR(INDEX(IV$2:IV$100,IW76),999)&gt;=0,IFERROR(INDEX(IX$2:IX$100,IW76),999)&gt;=0),IF(OR(IX76=-1,IFERROR(INDEX(IV$2:IV$100,IY76),999)&gt;=0,IFERROR(INDEX(IX$2:IX$100,IY76),999)&gt;=0),IZ76,                REPLACE(IZ76,IX76,IFERROR(FIND(" ",IZ76,IX76),999)-IX76,                    SUBSTITUTE(INDEX(IZ$2:IZ$100,IY76),"$","")                  )), REPLACE(IZ76,IV76,IFERROR(FIND(" ",IZ76,IV76),999)-IV76,                   SUBSTITUTE(INDEX(IZ$2:IZ$100,IW76),"$","")                  ) )</f>
        <v/>
      </c>
      <c r="JB76" s="0" t="n">
        <f aca="false">IFERROR(FIND("f_",LOWER(JA76)),-1)</f>
        <v>-1</v>
      </c>
      <c r="JC76" s="0" t="n">
        <f aca="false">IF(JB76=-1,-1, VALUE(MID(JA76,JB76+2, IFERROR(FIND(" ",JA76,JB76),999)-JB76-2)))</f>
        <v>-1</v>
      </c>
      <c r="JD76" s="0" t="n">
        <f aca="false">IFERROR(FIND("r_",LOWER(JA76)),-1)</f>
        <v>-1</v>
      </c>
      <c r="JE76" s="0" t="n">
        <f aca="false">IF(JD76=-1,-1, ROW(JD76)-1+VALUE(MID(JA76,JD76+2, IFERROR(FIND(" ",JA76,JD76),999)-JD76-2)))</f>
        <v>-1</v>
      </c>
      <c r="JF76" s="0" t="str">
        <f aca="false">IF(AND(ISERROR(FIND("$",JA76)),JB76&lt;0,JD76&lt;0,$S76&gt;0), IF(INDEX($D$2:$D$100,$S76)="num","$"&amp;TRIM(SUBSTITUTE(JA76,",",INDEX($F$2:$F$100,$S76)&amp;","))&amp;INDEX($F$2:$F$100,$S76), IF(INDEX($D$2:$D$100,$S76)="excl","$"&amp;REPLACE(JA76,      IFERROR(FIND(CHAR(1),SUBSTITUTE(JA76,",",CHAR(1),INDEX($F$2:$F$100,$S76)-1)),1),      IFERROR(FIND(CHAR(1),SUBSTITUTE(JA76,",",CHAR(1),INDEX($F$2:$F$100,$S76))),99)-          IFERROR(FIND(CHAR(1),SUBSTITUTE(JA76,",",CHAR(1),INDEX($F$2:$F$100,$S76)-1)),0),""), IF(INDEX($D$2:$D$100,$S76)="repl","$"&amp;REPLACE(JA76,      IFERROR(FIND(CHAR(1),SUBSTITUTE(JA76,",",CHAR(1),INDEX($F$2:$F$100,$S76)-1))+1,1),      IFERROR(FIND(CHAR(1),SUBSTITUTE(JA76,",",CHAR(1),INDEX($F$2:$F$100,$S76))),99)-          IFERROR(FIND(CHAR(1),SUBSTITUTE(JA76,",",CHAR(1),INDEX($F$2:$F$100,$S76)-1)),0)-1,INDEX($G$2:$G$100,$S76)),JA76 ))), JA76)</f>
        <v/>
      </c>
      <c r="JG76" s="0" t="str">
        <f aca="false">IF(OR(JB76=-1,IFERROR(INDEX(JB$2:JB$100,JC76),999)&gt;=0,IFERROR(INDEX(JD$2:JD$100,JC76),999)&gt;=0),IF(OR(JD76=-1,IFERROR(INDEX(JB$2:JB$100,JE76),999)&gt;=0,IFERROR(INDEX(JD$2:JD$100,JE76),999)&gt;=0),JF76,                REPLACE(JF76,JD76,IFERROR(FIND(" ",JF76,JD76),999)-JD76,                    SUBSTITUTE(INDEX(JF$2:JF$100,JE76),"$","")                  )), REPLACE(JF76,JB76,IFERROR(FIND(" ",JF76,JB76),999)-JB76,                   SUBSTITUTE(INDEX(JF$2:JF$100,JC76),"$","")                  ) )</f>
        <v/>
      </c>
      <c r="JH76" s="0" t="n">
        <f aca="false">IFERROR(FIND("f_",LOWER(JG76)),-1)</f>
        <v>-1</v>
      </c>
      <c r="JI76" s="0" t="n">
        <f aca="false">IF(JH76=-1,-1, VALUE(MID(JG76,JH76+2, IFERROR(FIND(" ",JG76,JH76),999)-JH76-2)))</f>
        <v>-1</v>
      </c>
      <c r="JJ76" s="0" t="n">
        <f aca="false">IFERROR(FIND("r_",LOWER(JG76)),-1)</f>
        <v>-1</v>
      </c>
      <c r="JK76" s="0" t="n">
        <f aca="false">IF(JJ76=-1,-1, ROW(JJ76)-1+VALUE(MID(JG76,JJ76+2, IFERROR(FIND(" ",JG76,JJ76),999)-JJ76-2)))</f>
        <v>-1</v>
      </c>
      <c r="JL76" s="0" t="str">
        <f aca="false">IF(AND(ISERROR(FIND("$",JG76)),JH76&lt;0,JJ76&lt;0,$S76&gt;0), IF(INDEX($D$2:$D$100,$S76)="num","$"&amp;TRIM(SUBSTITUTE(JG76,",",INDEX($F$2:$F$100,$S76)&amp;","))&amp;INDEX($F$2:$F$100,$S76), IF(INDEX($D$2:$D$100,$S76)="excl","$"&amp;REPLACE(JG76,      IFERROR(FIND(CHAR(1),SUBSTITUTE(JG76,",",CHAR(1),INDEX($F$2:$F$100,$S76)-1)),1),      IFERROR(FIND(CHAR(1),SUBSTITUTE(JG76,",",CHAR(1),INDEX($F$2:$F$100,$S76))),99)-          IFERROR(FIND(CHAR(1),SUBSTITUTE(JG76,",",CHAR(1),INDEX($F$2:$F$100,$S76)-1)),0),""), IF(INDEX($D$2:$D$100,$S76)="repl","$"&amp;REPLACE(JG76,      IFERROR(FIND(CHAR(1),SUBSTITUTE(JG76,",",CHAR(1),INDEX($F$2:$F$100,$S76)-1))+1,1),      IFERROR(FIND(CHAR(1),SUBSTITUTE(JG76,",",CHAR(1),INDEX($F$2:$F$100,$S76))),99)-          IFERROR(FIND(CHAR(1),SUBSTITUTE(JG76,",",CHAR(1),INDEX($F$2:$F$100,$S76)-1)),0)-1,INDEX($G$2:$G$100,$S76)),JG76 ))), JG76)</f>
        <v/>
      </c>
      <c r="JM76" s="0" t="str">
        <f aca="false">IF(OR(JH76=-1,IFERROR(INDEX(JH$2:JH$100,JI76),999)&gt;=0,IFERROR(INDEX(JJ$2:JJ$100,JI76),999)&gt;=0),IF(OR(JJ76=-1,IFERROR(INDEX(JH$2:JH$100,JK76),999)&gt;=0,IFERROR(INDEX(JJ$2:JJ$100,JK76),999)&gt;=0),JL76,                REPLACE(JL76,JJ76,IFERROR(FIND(" ",JL76,JJ76),999)-JJ76,                    SUBSTITUTE(INDEX(JL$2:JL$100,JK76),"$","")                  )), REPLACE(JL76,JH76,IFERROR(FIND(" ",JL76,JH76),999)-JH76,                   SUBSTITUTE(INDEX(JL$2:JL$100,JI76),"$","")                  ) )</f>
        <v/>
      </c>
      <c r="JN76" s="0" t="n">
        <f aca="false">IFERROR(FIND("f_",LOWER(JM76)),-1)</f>
        <v>-1</v>
      </c>
      <c r="JO76" s="0" t="n">
        <f aca="false">IF(JN76=-1,-1, VALUE(MID(JM76,JN76+2, IFERROR(FIND(" ",JM76,JN76),999)-JN76-2)))</f>
        <v>-1</v>
      </c>
      <c r="JP76" s="0" t="n">
        <f aca="false">IFERROR(FIND("r_",LOWER(JM76)),-1)</f>
        <v>-1</v>
      </c>
      <c r="JQ76" s="0" t="n">
        <f aca="false">IF(JP76=-1,-1, ROW(JP76)-1+VALUE(MID(JM76,JP76+2, IFERROR(FIND(" ",JM76,JP76),999)-JP76-2)))</f>
        <v>-1</v>
      </c>
      <c r="JR76" s="0" t="str">
        <f aca="false">IF(AND(ISERROR(FIND("$",JM76)),JN76&lt;0,JP76&lt;0,$S76&gt;0), IF(INDEX($D$2:$D$100,$S76)="num","$"&amp;TRIM(SUBSTITUTE(JM76,",",INDEX($F$2:$F$100,$S76)&amp;","))&amp;INDEX($F$2:$F$100,$S76), IF(INDEX($D$2:$D$100,$S76)="excl","$"&amp;REPLACE(JM76,      IFERROR(FIND(CHAR(1),SUBSTITUTE(JM76,",",CHAR(1),INDEX($F$2:$F$100,$S76)-1)),1),      IFERROR(FIND(CHAR(1),SUBSTITUTE(JM76,",",CHAR(1),INDEX($F$2:$F$100,$S76))),99)-          IFERROR(FIND(CHAR(1),SUBSTITUTE(JM76,",",CHAR(1),INDEX($F$2:$F$100,$S76)-1)),0),""), IF(INDEX($D$2:$D$100,$S76)="repl","$"&amp;REPLACE(JM76,      IFERROR(FIND(CHAR(1),SUBSTITUTE(JM76,",",CHAR(1),INDEX($F$2:$F$100,$S76)-1))+1,1),      IFERROR(FIND(CHAR(1),SUBSTITUTE(JM76,",",CHAR(1),INDEX($F$2:$F$100,$S76))),99)-          IFERROR(FIND(CHAR(1),SUBSTITUTE(JM76,",",CHAR(1),INDEX($F$2:$F$100,$S76)-1)),0)-1,INDEX($G$2:$G$100,$S76)),JM76 ))), JM76)</f>
        <v/>
      </c>
      <c r="JS76" s="0" t="str">
        <f aca="false">IF(OR(JN76=-1,IFERROR(INDEX(JN$2:JN$100,JO76),999)&gt;=0,IFERROR(INDEX(JP$2:JP$100,JO76),999)&gt;=0),IF(OR(JP76=-1,IFERROR(INDEX(JN$2:JN$100,JQ76),999)&gt;=0,IFERROR(INDEX(JP$2:JP$100,JQ76),999)&gt;=0),JR76,                REPLACE(JR76,JP76,IFERROR(FIND(" ",JR76,JP76),999)-JP76,                    SUBSTITUTE(INDEX(JR$2:JR$100,JQ76),"$","")                  )), REPLACE(JR76,JN76,IFERROR(FIND(" ",JR76,JN76),999)-JN76,                   SUBSTITUTE(INDEX(JR$2:JR$100,JO76),"$","")                  ) )</f>
        <v/>
      </c>
      <c r="JT76" s="0" t="n">
        <f aca="false">IFERROR(FIND("f_",LOWER(JS76)),-1)</f>
        <v>-1</v>
      </c>
      <c r="JU76" s="0" t="n">
        <f aca="false">IF(JT76=-1,-1, VALUE(MID(JS76,JT76+2, IFERROR(FIND(" ",JS76,JT76),999)-JT76-2)))</f>
        <v>-1</v>
      </c>
      <c r="JV76" s="0" t="n">
        <f aca="false">IFERROR(FIND("r_",LOWER(JS76)),-1)</f>
        <v>-1</v>
      </c>
      <c r="JW76" s="0" t="n">
        <f aca="false">IF(JV76=-1,-1, ROW(JV76)-1+VALUE(MID(JS76,JV76+2, IFERROR(FIND(" ",JS76,JV76),999)-JV76-2)))</f>
        <v>-1</v>
      </c>
      <c r="JX76" s="0" t="str">
        <f aca="false">IF(AND(ISERROR(FIND("$",JS76)),JT76&lt;0,JV76&lt;0,$S76&gt;0), IF(INDEX($D$2:$D$100,$S76)="num","$"&amp;TRIM(SUBSTITUTE(JS76,",",INDEX($F$2:$F$100,$S76)&amp;","))&amp;INDEX($F$2:$F$100,$S76), IF(INDEX($D$2:$D$100,$S76)="excl","$"&amp;REPLACE(JS76,      IFERROR(FIND(CHAR(1),SUBSTITUTE(JS76,",",CHAR(1),INDEX($F$2:$F$100,$S76)-1)),1),      IFERROR(FIND(CHAR(1),SUBSTITUTE(JS76,",",CHAR(1),INDEX($F$2:$F$100,$S76))),99)-          IFERROR(FIND(CHAR(1),SUBSTITUTE(JS76,",",CHAR(1),INDEX($F$2:$F$100,$S76)-1)),0),""), IF(INDEX($D$2:$D$100,$S76)="repl","$"&amp;REPLACE(JS76,      IFERROR(FIND(CHAR(1),SUBSTITUTE(JS76,",",CHAR(1),INDEX($F$2:$F$100,$S76)-1))+1,1),      IFERROR(FIND(CHAR(1),SUBSTITUTE(JS76,",",CHAR(1),INDEX($F$2:$F$100,$S76))),99)-          IFERROR(FIND(CHAR(1),SUBSTITUTE(JS76,",",CHAR(1),INDEX($F$2:$F$100,$S76)-1)),0)-1,INDEX($G$2:$G$100,$S76)),JS76 ))), JS76)</f>
        <v/>
      </c>
      <c r="JY76" s="0" t="str">
        <f aca="false">IF(OR(JT76=-1,IFERROR(INDEX(JT$2:JT$100,JU76),999)&gt;=0,IFERROR(INDEX(JV$2:JV$100,JU76),999)&gt;=0),IF(OR(JV76=-1,IFERROR(INDEX(JT$2:JT$100,JW76),999)&gt;=0,IFERROR(INDEX(JV$2:JV$100,JW76),999)&gt;=0),JX76,                REPLACE(JX76,JV76,IFERROR(FIND(" ",JX76,JV76),999)-JV76,                    SUBSTITUTE(INDEX(JX$2:JX$100,JW76),"$","")                  )), REPLACE(JX76,JT76,IFERROR(FIND(" ",JX76,JT76),999)-JT76,                   SUBSTITUTE(INDEX(JX$2:JX$100,JU76),"$","")                  ) )</f>
        <v/>
      </c>
      <c r="JZ76" s="0" t="n">
        <f aca="false">IFERROR(FIND("f_",LOWER(JY76)),-1)</f>
        <v>-1</v>
      </c>
      <c r="KA76" s="0" t="n">
        <f aca="false">IF(JZ76=-1,-1, VALUE(MID(JY76,JZ76+2, IFERROR(FIND(" ",JY76,JZ76),999)-JZ76-2)))</f>
        <v>-1</v>
      </c>
      <c r="KB76" s="0" t="n">
        <f aca="false">IFERROR(FIND("r_",LOWER(JY76)),-1)</f>
        <v>-1</v>
      </c>
      <c r="KC76" s="0" t="n">
        <f aca="false">IF(KB76=-1,-1, ROW(KB76)-1+VALUE(MID(JY76,KB76+2, IFERROR(FIND(" ",JY76,KB76),999)-KB76-2)))</f>
        <v>-1</v>
      </c>
      <c r="KD76" s="0" t="str">
        <f aca="false">IF(AND(ISERROR(FIND("$",JY76)),JZ76&lt;0,KB76&lt;0,$S76&gt;0), IF(INDEX($D$2:$D$100,$S76)="num","$"&amp;TRIM(SUBSTITUTE(JY76,",",INDEX($F$2:$F$100,$S76)&amp;","))&amp;INDEX($F$2:$F$100,$S76), IF(INDEX($D$2:$D$100,$S76)="excl","$"&amp;REPLACE(JY76,      IFERROR(FIND(CHAR(1),SUBSTITUTE(JY76,",",CHAR(1),INDEX($F$2:$F$100,$S76)-1)),1),      IFERROR(FIND(CHAR(1),SUBSTITUTE(JY76,",",CHAR(1),INDEX($F$2:$F$100,$S76))),99)-          IFERROR(FIND(CHAR(1),SUBSTITUTE(JY76,",",CHAR(1),INDEX($F$2:$F$100,$S76)-1)),0),""), IF(INDEX($D$2:$D$100,$S76)="repl","$"&amp;REPLACE(JY76,      IFERROR(FIND(CHAR(1),SUBSTITUTE(JY76,",",CHAR(1),INDEX($F$2:$F$100,$S76)-1))+1,1),      IFERROR(FIND(CHAR(1),SUBSTITUTE(JY76,",",CHAR(1),INDEX($F$2:$F$100,$S76))),99)-          IFERROR(FIND(CHAR(1),SUBSTITUTE(JY76,",",CHAR(1),INDEX($F$2:$F$100,$S76)-1)),0)-1,INDEX($G$2:$G$100,$S76)),JY76 ))), JY76)</f>
        <v/>
      </c>
      <c r="KE76" s="0" t="str">
        <f aca="false">IF(OR(JZ76=-1,IFERROR(INDEX(JZ$2:JZ$100,KA76),999)&gt;=0,IFERROR(INDEX(KB$2:KB$100,KA76),999)&gt;=0),IF(OR(KB76=-1,IFERROR(INDEX(JZ$2:JZ$100,KC76),999)&gt;=0,IFERROR(INDEX(KB$2:KB$100,KC76),999)&gt;=0),KD76,                REPLACE(KD76,KB76,IFERROR(FIND(" ",KD76,KB76),999)-KB76,                    SUBSTITUTE(INDEX(KD$2:KD$100,KC76),"$","")                  )), REPLACE(KD76,JZ76,IFERROR(FIND(" ",KD76,JZ76),999)-JZ76,                   SUBSTITUTE(INDEX(KD$2:KD$100,KA76),"$","")                  ) )</f>
        <v/>
      </c>
    </row>
    <row r="77" customFormat="false" ht="13.8" hidden="false" customHeight="false" outlineLevel="0" collapsed="false">
      <c r="D77" s="1"/>
      <c r="L77" s="0" t="str">
        <f aca="false">KE77</f>
        <v/>
      </c>
      <c r="O77" s="0" t="e">
        <f aca="false">IF(D77="cols", VLOOKUP(E77,$A$5:$B$20,2,0), NA())</f>
        <v>#N/A</v>
      </c>
      <c r="P77" s="0" t="e">
        <f aca="false">IFERROR(O77,VLOOKUP($D77,Relcols!$A:$E,5,0))</f>
        <v>#N/A</v>
      </c>
      <c r="Q77" s="0" t="e">
        <f aca="false">SUBSTITUTE(SUBSTITUTE(SUBSTITUTE(SUBSTITUTE(P77,"parm1",E77),"parm2",F77),"parm3",G77),"parm4",H77)</f>
        <v>#N/A</v>
      </c>
      <c r="R77" s="0" t="str">
        <f aca="false">IFERROR(VLOOKUP(ROW($A76),$J$2:$Q$100,COLUMN(Q76)-COLUMN(J76)+1,0),"")</f>
        <v/>
      </c>
      <c r="S77" s="0" t="n">
        <f aca="false">IFERROR(MATCH(ROW(A76),$J$2:$J$100,0),0)</f>
        <v>0</v>
      </c>
      <c r="U77" s="0" t="str">
        <f aca="false">R77</f>
        <v/>
      </c>
      <c r="V77" s="0" t="n">
        <f aca="false">IFERROR(FIND("f_",LOWER(U77)),-1)</f>
        <v>-1</v>
      </c>
      <c r="W77" s="0" t="n">
        <f aca="false">IF(V77=-1,-1, VALUE(MID(U77,V77+2, IFERROR(FIND(" ",U77,V77),999)-V77-2)))</f>
        <v>-1</v>
      </c>
      <c r="X77" s="0" t="n">
        <f aca="false">IFERROR(FIND("r_",LOWER(U77)),-1)</f>
        <v>-1</v>
      </c>
      <c r="Y77" s="0" t="n">
        <f aca="false">IF(X77=-1,-1, ROW(X77)-1+VALUE(MID(U77,X77+2, IFERROR(FIND(" ",U77,X77),999)-X77-2)))</f>
        <v>-1</v>
      </c>
      <c r="Z77" s="0" t="str">
        <f aca="false">IF(AND(ISERROR(FIND("$",U77)),V77&lt;0,X77&lt;0,$S77&gt;0), IF(INDEX($D$2:$D$100,$S77)="num","$"&amp;TRIM(SUBSTITUTE(U77,",",INDEX($F$2:$F$100,$S77)&amp;","))&amp;INDEX($F$2:$F$100,$S77), IF(INDEX($D$2:$D$100,$S77)="excl","$"&amp;REPLACE(U77,      IFERROR(FIND(CHAR(1),SUBSTITUTE(U77,",",CHAR(1),INDEX($F$2:$F$100,$S77)-1)),1),      IFERROR(FIND(CHAR(1),SUBSTITUTE(U77,",",CHAR(1),INDEX($F$2:$F$100,$S77))),99)-          IFERROR(FIND(CHAR(1),SUBSTITUTE(U77,",",CHAR(1),INDEX($F$2:$F$100,$S77)-1)),0),""), IF(INDEX($D$2:$D$100,$S77)="repl","$"&amp;REPLACE(U77,      IFERROR(FIND(CHAR(1),SUBSTITUTE(U77,",",CHAR(1),INDEX($F$2:$F$100,$S77)-1))+1,1),      IFERROR(FIND(CHAR(1),SUBSTITUTE(U77,",",CHAR(1),INDEX($F$2:$F$100,$S77))),99)-          IFERROR(FIND(CHAR(1),SUBSTITUTE(U77,",",CHAR(1),INDEX($F$2:$F$100,$S77)-1)),0)-1,INDEX($G$2:$G$100,$S77)),U77 ))), U77)</f>
        <v/>
      </c>
      <c r="AA77" s="0" t="str">
        <f aca="false">IF(OR(V77=-1,IFERROR(INDEX(V$2:V$100,W77),999)&gt;=0,IFERROR(INDEX(X$2:X$100,W77),999)&gt;=0),IF(OR(X77=-1,IFERROR(INDEX(V$2:V$100,Y77),999)&gt;=0,IFERROR(INDEX(X$2:X$100,Y77),999)&gt;=0),Z77,                REPLACE(Z77,X77,IFERROR(FIND(" ",Z77,X77),999)-X77,                    SUBSTITUTE(INDEX(Z$2:Z$100,Y77),"$","")                  )), REPLACE(Z77,V77,IFERROR(FIND(" ",Z77,V77),999)-V77,                   SUBSTITUTE(INDEX(Z$2:Z$100,W77),"$","")                  ) )</f>
        <v/>
      </c>
      <c r="AB77" s="0" t="n">
        <f aca="false">IFERROR(FIND("f_",LOWER(AA77)),-1)</f>
        <v>-1</v>
      </c>
      <c r="AC77" s="0" t="n">
        <f aca="false">IF(AB77=-1,-1, VALUE(MID(AA77,AB77+2, IFERROR(FIND(" ",AA77,AB77),999)-AB77-2)))</f>
        <v>-1</v>
      </c>
      <c r="AD77" s="0" t="n">
        <f aca="false">IFERROR(FIND("r_",LOWER(AA77)),-1)</f>
        <v>-1</v>
      </c>
      <c r="AE77" s="0" t="n">
        <f aca="false">IF(AD77=-1,-1, ROW(AD77)-1+VALUE(MID(AA77,AD77+2, IFERROR(FIND(" ",AA77,AD77),999)-AD77-2)))</f>
        <v>-1</v>
      </c>
      <c r="AF77" s="0" t="str">
        <f aca="false">IF(AND(ISERROR(FIND("$",AA77)),AB77&lt;0,AD77&lt;0,$S77&gt;0), IF(INDEX($D$2:$D$100,$S77)="num","$"&amp;TRIM(SUBSTITUTE(AA77,",",INDEX($F$2:$F$100,$S77)&amp;","))&amp;INDEX($F$2:$F$100,$S77), IF(INDEX($D$2:$D$100,$S77)="excl","$"&amp;REPLACE(AA77,      IFERROR(FIND(CHAR(1),SUBSTITUTE(AA77,",",CHAR(1),INDEX($F$2:$F$100,$S77)-1)),1),      IFERROR(FIND(CHAR(1),SUBSTITUTE(AA77,",",CHAR(1),INDEX($F$2:$F$100,$S77))),99)-          IFERROR(FIND(CHAR(1),SUBSTITUTE(AA77,",",CHAR(1),INDEX($F$2:$F$100,$S77)-1)),0),""), IF(INDEX($D$2:$D$100,$S77)="repl","$"&amp;REPLACE(AA77,      IFERROR(FIND(CHAR(1),SUBSTITUTE(AA77,",",CHAR(1),INDEX($F$2:$F$100,$S77)-1))+1,1),      IFERROR(FIND(CHAR(1),SUBSTITUTE(AA77,",",CHAR(1),INDEX($F$2:$F$100,$S77))),99)-          IFERROR(FIND(CHAR(1),SUBSTITUTE(AA77,",",CHAR(1),INDEX($F$2:$F$100,$S77)-1)),0)-1,INDEX($G$2:$G$100,$S77)),AA77 ))), AA77)</f>
        <v/>
      </c>
      <c r="AG77" s="0" t="str">
        <f aca="false">IF(OR(AB77=-1,IFERROR(INDEX(AB$2:AB$100,AC77),999)&gt;=0,IFERROR(INDEX(AD$2:AD$100,AC77),999)&gt;=0),IF(OR(AD77=-1,IFERROR(INDEX(AB$2:AB$100,AE77),999)&gt;=0,IFERROR(INDEX(AD$2:AD$100,AE77),999)&gt;=0),AF77,                REPLACE(AF77,AD77,IFERROR(FIND(" ",AF77,AD77),999)-AD77,                    SUBSTITUTE(INDEX(AF$2:AF$100,AE77),"$","")                  )), REPLACE(AF77,AB77,IFERROR(FIND(" ",AF77,AB77),999)-AB77,                   SUBSTITUTE(INDEX(AF$2:AF$100,AC77),"$","")                  ) )</f>
        <v/>
      </c>
      <c r="AH77" s="0" t="n">
        <f aca="false">IFERROR(FIND("f_",LOWER(AG77)),-1)</f>
        <v>-1</v>
      </c>
      <c r="AI77" s="0" t="n">
        <f aca="false">IF(AH77=-1,-1, VALUE(MID(AG77,AH77+2, IFERROR(FIND(" ",AG77,AH77),999)-AH77-2)))</f>
        <v>-1</v>
      </c>
      <c r="AJ77" s="0" t="n">
        <f aca="false">IFERROR(FIND("r_",LOWER(AG77)),-1)</f>
        <v>-1</v>
      </c>
      <c r="AK77" s="0" t="n">
        <f aca="false">IF(AJ77=-1,-1, ROW(AJ77)-1+VALUE(MID(AG77,AJ77+2, IFERROR(FIND(" ",AG77,AJ77),999)-AJ77-2)))</f>
        <v>-1</v>
      </c>
      <c r="AL77" s="0" t="str">
        <f aca="false">IF(AND(ISERROR(FIND("$",AG77)),AH77&lt;0,AJ77&lt;0,$S77&gt;0), IF(INDEX($D$2:$D$100,$S77)="num","$"&amp;TRIM(SUBSTITUTE(AG77,",",INDEX($F$2:$F$100,$S77)&amp;","))&amp;INDEX($F$2:$F$100,$S77), IF(INDEX($D$2:$D$100,$S77)="excl","$"&amp;REPLACE(AG77,      IFERROR(FIND(CHAR(1),SUBSTITUTE(AG77,",",CHAR(1),INDEX($F$2:$F$100,$S77)-1)),1),      IFERROR(FIND(CHAR(1),SUBSTITUTE(AG77,",",CHAR(1),INDEX($F$2:$F$100,$S77))),99)-          IFERROR(FIND(CHAR(1),SUBSTITUTE(AG77,",",CHAR(1),INDEX($F$2:$F$100,$S77)-1)),0),""), IF(INDEX($D$2:$D$100,$S77)="repl","$"&amp;REPLACE(AG77,      IFERROR(FIND(CHAR(1),SUBSTITUTE(AG77,",",CHAR(1),INDEX($F$2:$F$100,$S77)-1))+1,1),      IFERROR(FIND(CHAR(1),SUBSTITUTE(AG77,",",CHAR(1),INDEX($F$2:$F$100,$S77))),99)-          IFERROR(FIND(CHAR(1),SUBSTITUTE(AG77,",",CHAR(1),INDEX($F$2:$F$100,$S77)-1)),0)-1,INDEX($G$2:$G$100,$S77)),AG77 ))), AG77)</f>
        <v/>
      </c>
      <c r="AM77" s="0" t="str">
        <f aca="false">IF(OR(AH77=-1,IFERROR(INDEX(AH$2:AH$100,AI77),999)&gt;=0,IFERROR(INDEX(AJ$2:AJ$100,AI77),999)&gt;=0),IF(OR(AJ77=-1,IFERROR(INDEX(AH$2:AH$100,AK77),999)&gt;=0,IFERROR(INDEX(AJ$2:AJ$100,AK77),999)&gt;=0),AL77,                REPLACE(AL77,AJ77,IFERROR(FIND(" ",AL77,AJ77),999)-AJ77,                    SUBSTITUTE(INDEX(AL$2:AL$100,AK77),"$","")                  )), REPLACE(AL77,AH77,IFERROR(FIND(" ",AL77,AH77),999)-AH77,                   SUBSTITUTE(INDEX(AL$2:AL$100,AI77),"$","")                  ) )</f>
        <v/>
      </c>
      <c r="AN77" s="0" t="n">
        <f aca="false">IFERROR(FIND("f_",LOWER(AM77)),-1)</f>
        <v>-1</v>
      </c>
      <c r="AO77" s="0" t="n">
        <f aca="false">IF(AN77=-1,-1, VALUE(MID(AM77,AN77+2, IFERROR(FIND(" ",AM77,AN77),999)-AN77-2)))</f>
        <v>-1</v>
      </c>
      <c r="AP77" s="0" t="n">
        <f aca="false">IFERROR(FIND("r_",LOWER(AM77)),-1)</f>
        <v>-1</v>
      </c>
      <c r="AQ77" s="0" t="n">
        <f aca="false">IF(AP77=-1,-1, ROW(AP77)-1+VALUE(MID(AM77,AP77+2, IFERROR(FIND(" ",AM77,AP77),999)-AP77-2)))</f>
        <v>-1</v>
      </c>
      <c r="AR77" s="0" t="str">
        <f aca="false">IF(AND(ISERROR(FIND("$",AM77)),AN77&lt;0,AP77&lt;0,$S77&gt;0), IF(INDEX($D$2:$D$100,$S77)="num","$"&amp;TRIM(SUBSTITUTE(AM77,",",INDEX($F$2:$F$100,$S77)&amp;","))&amp;INDEX($F$2:$F$100,$S77), IF(INDEX($D$2:$D$100,$S77)="excl","$"&amp;REPLACE(AM77,      IFERROR(FIND(CHAR(1),SUBSTITUTE(AM77,",",CHAR(1),INDEX($F$2:$F$100,$S77)-1)),1),      IFERROR(FIND(CHAR(1),SUBSTITUTE(AM77,",",CHAR(1),INDEX($F$2:$F$100,$S77))),99)-          IFERROR(FIND(CHAR(1),SUBSTITUTE(AM77,",",CHAR(1),INDEX($F$2:$F$100,$S77)-1)),0),""), IF(INDEX($D$2:$D$100,$S77)="repl","$"&amp;REPLACE(AM77,      IFERROR(FIND(CHAR(1),SUBSTITUTE(AM77,",",CHAR(1),INDEX($F$2:$F$100,$S77)-1))+1,1),      IFERROR(FIND(CHAR(1),SUBSTITUTE(AM77,",",CHAR(1),INDEX($F$2:$F$100,$S77))),99)-          IFERROR(FIND(CHAR(1),SUBSTITUTE(AM77,",",CHAR(1),INDEX($F$2:$F$100,$S77)-1)),0)-1,INDEX($G$2:$G$100,$S77)),AM77 ))), AM77)</f>
        <v/>
      </c>
      <c r="AS77" s="0" t="str">
        <f aca="false">IF(OR(AN77=-1,IFERROR(INDEX(AN$2:AN$100,AO77),999)&gt;=0,IFERROR(INDEX(AP$2:AP$100,AO77),999)&gt;=0),IF(OR(AP77=-1,IFERROR(INDEX(AN$2:AN$100,AQ77),999)&gt;=0,IFERROR(INDEX(AP$2:AP$100,AQ77),999)&gt;=0),AR77,                REPLACE(AR77,AP77,IFERROR(FIND(" ",AR77,AP77),999)-AP77,                    SUBSTITUTE(INDEX(AR$2:AR$100,AQ77),"$","")                  )), REPLACE(AR77,AN77,IFERROR(FIND(" ",AR77,AN77),999)-AN77,                   SUBSTITUTE(INDEX(AR$2:AR$100,AO77),"$","")                  ) )</f>
        <v/>
      </c>
      <c r="AT77" s="0" t="n">
        <f aca="false">IFERROR(FIND("f_",LOWER(AS77)),-1)</f>
        <v>-1</v>
      </c>
      <c r="AU77" s="0" t="n">
        <f aca="false">IF(AT77=-1,-1, VALUE(MID(AS77,AT77+2, IFERROR(FIND(" ",AS77,AT77),999)-AT77-2)))</f>
        <v>-1</v>
      </c>
      <c r="AV77" s="0" t="n">
        <f aca="false">IFERROR(FIND("r_",LOWER(AS77)),-1)</f>
        <v>-1</v>
      </c>
      <c r="AW77" s="0" t="n">
        <f aca="false">IF(AV77=-1,-1, ROW(AV77)-1+VALUE(MID(AS77,AV77+2, IFERROR(FIND(" ",AS77,AV77),999)-AV77-2)))</f>
        <v>-1</v>
      </c>
      <c r="AX77" s="0" t="str">
        <f aca="false">IF(AND(ISERROR(FIND("$",AS77)),AT77&lt;0,AV77&lt;0,$S77&gt;0), IF(INDEX($D$2:$D$100,$S77)="num","$"&amp;TRIM(SUBSTITUTE(AS77,",",INDEX($F$2:$F$100,$S77)&amp;","))&amp;INDEX($F$2:$F$100,$S77), IF(INDEX($D$2:$D$100,$S77)="excl","$"&amp;REPLACE(AS77,      IFERROR(FIND(CHAR(1),SUBSTITUTE(AS77,",",CHAR(1),INDEX($F$2:$F$100,$S77)-1)),1),      IFERROR(FIND(CHAR(1),SUBSTITUTE(AS77,",",CHAR(1),INDEX($F$2:$F$100,$S77))),99)-          IFERROR(FIND(CHAR(1),SUBSTITUTE(AS77,",",CHAR(1),INDEX($F$2:$F$100,$S77)-1)),0),""), IF(INDEX($D$2:$D$100,$S77)="repl","$"&amp;REPLACE(AS77,      IFERROR(FIND(CHAR(1),SUBSTITUTE(AS77,",",CHAR(1),INDEX($F$2:$F$100,$S77)-1))+1,1),      IFERROR(FIND(CHAR(1),SUBSTITUTE(AS77,",",CHAR(1),INDEX($F$2:$F$100,$S77))),99)-          IFERROR(FIND(CHAR(1),SUBSTITUTE(AS77,",",CHAR(1),INDEX($F$2:$F$100,$S77)-1)),0)-1,INDEX($G$2:$G$100,$S77)),AS77 ))), AS77)</f>
        <v/>
      </c>
      <c r="AY77" s="0" t="str">
        <f aca="false">IF(OR(AT77=-1,IFERROR(INDEX(AT$2:AT$100,AU77),999)&gt;=0,IFERROR(INDEX(AV$2:AV$100,AU77),999)&gt;=0),IF(OR(AV77=-1,IFERROR(INDEX(AT$2:AT$100,AW77),999)&gt;=0,IFERROR(INDEX(AV$2:AV$100,AW77),999)&gt;=0),AX77,                REPLACE(AX77,AV77,IFERROR(FIND(" ",AX77,AV77),999)-AV77,                    SUBSTITUTE(INDEX(AX$2:AX$100,AW77),"$","")                  )), REPLACE(AX77,AT77,IFERROR(FIND(" ",AX77,AT77),999)-AT77,                   SUBSTITUTE(INDEX(AX$2:AX$100,AU77),"$","")                  ) )</f>
        <v/>
      </c>
      <c r="AZ77" s="0" t="n">
        <f aca="false">IFERROR(FIND("f_",LOWER(AY77)),-1)</f>
        <v>-1</v>
      </c>
      <c r="BA77" s="0" t="n">
        <f aca="false">IF(AZ77=-1,-1, VALUE(MID(AY77,AZ77+2, IFERROR(FIND(" ",AY77,AZ77),999)-AZ77-2)))</f>
        <v>-1</v>
      </c>
      <c r="BB77" s="0" t="n">
        <f aca="false">IFERROR(FIND("r_",LOWER(AY77)),-1)</f>
        <v>-1</v>
      </c>
      <c r="BC77" s="0" t="n">
        <f aca="false">IF(BB77=-1,-1, ROW(BB77)-1+VALUE(MID(AY77,BB77+2, IFERROR(FIND(" ",AY77,BB77),999)-BB77-2)))</f>
        <v>-1</v>
      </c>
      <c r="BD77" s="0" t="str">
        <f aca="false">IF(AND(ISERROR(FIND("$",AY77)),AZ77&lt;0,BB77&lt;0,$S77&gt;0), IF(INDEX($D$2:$D$100,$S77)="num","$"&amp;TRIM(SUBSTITUTE(AY77,",",INDEX($F$2:$F$100,$S77)&amp;","))&amp;INDEX($F$2:$F$100,$S77), IF(INDEX($D$2:$D$100,$S77)="excl","$"&amp;REPLACE(AY77,      IFERROR(FIND(CHAR(1),SUBSTITUTE(AY77,",",CHAR(1),INDEX($F$2:$F$100,$S77)-1)),1),      IFERROR(FIND(CHAR(1),SUBSTITUTE(AY77,",",CHAR(1),INDEX($F$2:$F$100,$S77))),99)-          IFERROR(FIND(CHAR(1),SUBSTITUTE(AY77,",",CHAR(1),INDEX($F$2:$F$100,$S77)-1)),0),""), IF(INDEX($D$2:$D$100,$S77)="repl","$"&amp;REPLACE(AY77,      IFERROR(FIND(CHAR(1),SUBSTITUTE(AY77,",",CHAR(1),INDEX($F$2:$F$100,$S77)-1))+1,1),      IFERROR(FIND(CHAR(1),SUBSTITUTE(AY77,",",CHAR(1),INDEX($F$2:$F$100,$S77))),99)-          IFERROR(FIND(CHAR(1),SUBSTITUTE(AY77,",",CHAR(1),INDEX($F$2:$F$100,$S77)-1)),0)-1,INDEX($G$2:$G$100,$S77)),AY77 ))), AY77)</f>
        <v/>
      </c>
      <c r="BE77" s="0" t="str">
        <f aca="false">IF(OR(AZ77=-1,IFERROR(INDEX(AZ$2:AZ$100,BA77),999)&gt;=0,IFERROR(INDEX(BB$2:BB$100,BA77),999)&gt;=0),IF(OR(BB77=-1,IFERROR(INDEX(AZ$2:AZ$100,BC77),999)&gt;=0,IFERROR(INDEX(BB$2:BB$100,BC77),999)&gt;=0),BD77,                REPLACE(BD77,BB77,IFERROR(FIND(" ",BD77,BB77),999)-BB77,                    SUBSTITUTE(INDEX(BD$2:BD$100,BC77),"$","")                  )), REPLACE(BD77,AZ77,IFERROR(FIND(" ",BD77,AZ77),999)-AZ77,                   SUBSTITUTE(INDEX(BD$2:BD$100,BA77),"$","")                  ) )</f>
        <v/>
      </c>
      <c r="BF77" s="0" t="n">
        <f aca="false">IFERROR(FIND("f_",LOWER(BE77)),-1)</f>
        <v>-1</v>
      </c>
      <c r="BG77" s="0" t="n">
        <f aca="false">IF(BF77=-1,-1, VALUE(MID(BE77,BF77+2, IFERROR(FIND(" ",BE77,BF77),999)-BF77-2)))</f>
        <v>-1</v>
      </c>
      <c r="BH77" s="0" t="n">
        <f aca="false">IFERROR(FIND("r_",LOWER(BE77)),-1)</f>
        <v>-1</v>
      </c>
      <c r="BI77" s="0" t="n">
        <f aca="false">IF(BH77=-1,-1, ROW(BH77)-1+VALUE(MID(BE77,BH77+2, IFERROR(FIND(" ",BE77,BH77),999)-BH77-2)))</f>
        <v>-1</v>
      </c>
      <c r="BJ77" s="0" t="str">
        <f aca="false">IF(AND(ISERROR(FIND("$",BE77)),BF77&lt;0,BH77&lt;0,$S77&gt;0), IF(INDEX($D$2:$D$100,$S77)="num","$"&amp;TRIM(SUBSTITUTE(BE77,",",INDEX($F$2:$F$100,$S77)&amp;","))&amp;INDEX($F$2:$F$100,$S77), IF(INDEX($D$2:$D$100,$S77)="excl","$"&amp;REPLACE(BE77,      IFERROR(FIND(CHAR(1),SUBSTITUTE(BE77,",",CHAR(1),INDEX($F$2:$F$100,$S77)-1)),1),      IFERROR(FIND(CHAR(1),SUBSTITUTE(BE77,",",CHAR(1),INDEX($F$2:$F$100,$S77))),99)-          IFERROR(FIND(CHAR(1),SUBSTITUTE(BE77,",",CHAR(1),INDEX($F$2:$F$100,$S77)-1)),0),""), IF(INDEX($D$2:$D$100,$S77)="repl","$"&amp;REPLACE(BE77,      IFERROR(FIND(CHAR(1),SUBSTITUTE(BE77,",",CHAR(1),INDEX($F$2:$F$100,$S77)-1))+1,1),      IFERROR(FIND(CHAR(1),SUBSTITUTE(BE77,",",CHAR(1),INDEX($F$2:$F$100,$S77))),99)-          IFERROR(FIND(CHAR(1),SUBSTITUTE(BE77,",",CHAR(1),INDEX($F$2:$F$100,$S77)-1)),0)-1,INDEX($G$2:$G$100,$S77)),BE77 ))), BE77)</f>
        <v/>
      </c>
      <c r="BK77" s="0" t="str">
        <f aca="false">IF(OR(BF77=-1,IFERROR(INDEX(BF$2:BF$100,BG77),999)&gt;=0,IFERROR(INDEX(BH$2:BH$100,BG77),999)&gt;=0),IF(OR(BH77=-1,IFERROR(INDEX(BF$2:BF$100,BI77),999)&gt;=0,IFERROR(INDEX(BH$2:BH$100,BI77),999)&gt;=0),BJ77,                REPLACE(BJ77,BH77,IFERROR(FIND(" ",BJ77,BH77),999)-BH77,                    SUBSTITUTE(INDEX(BJ$2:BJ$100,BI77),"$","")                  )), REPLACE(BJ77,BF77,IFERROR(FIND(" ",BJ77,BF77),999)-BF77,                   SUBSTITUTE(INDEX(BJ$2:BJ$100,BG77),"$","")                  ) )</f>
        <v/>
      </c>
      <c r="BL77" s="0" t="n">
        <f aca="false">IFERROR(FIND("f_",LOWER(BK77)),-1)</f>
        <v>-1</v>
      </c>
      <c r="BM77" s="0" t="n">
        <f aca="false">IF(BL77=-1,-1, VALUE(MID(BK77,BL77+2, IFERROR(FIND(" ",BK77,BL77),999)-BL77-2)))</f>
        <v>-1</v>
      </c>
      <c r="BN77" s="0" t="n">
        <f aca="false">IFERROR(FIND("r_",LOWER(BK77)),-1)</f>
        <v>-1</v>
      </c>
      <c r="BO77" s="0" t="n">
        <f aca="false">IF(BN77=-1,-1, ROW(BN77)-1+VALUE(MID(BK77,BN77+2, IFERROR(FIND(" ",BK77,BN77),999)-BN77-2)))</f>
        <v>-1</v>
      </c>
      <c r="BP77" s="0" t="str">
        <f aca="false">IF(AND(ISERROR(FIND("$",BK77)),BL77&lt;0,BN77&lt;0,$S77&gt;0), IF(INDEX($D$2:$D$100,$S77)="num","$"&amp;TRIM(SUBSTITUTE(BK77,",",INDEX($F$2:$F$100,$S77)&amp;","))&amp;INDEX($F$2:$F$100,$S77), IF(INDEX($D$2:$D$100,$S77)="excl","$"&amp;REPLACE(BK77,      IFERROR(FIND(CHAR(1),SUBSTITUTE(BK77,",",CHAR(1),INDEX($F$2:$F$100,$S77)-1)),1),      IFERROR(FIND(CHAR(1),SUBSTITUTE(BK77,",",CHAR(1),INDEX($F$2:$F$100,$S77))),99)-          IFERROR(FIND(CHAR(1),SUBSTITUTE(BK77,",",CHAR(1),INDEX($F$2:$F$100,$S77)-1)),0),""), IF(INDEX($D$2:$D$100,$S77)="repl","$"&amp;REPLACE(BK77,      IFERROR(FIND(CHAR(1),SUBSTITUTE(BK77,",",CHAR(1),INDEX($F$2:$F$100,$S77)-1))+1,1),      IFERROR(FIND(CHAR(1),SUBSTITUTE(BK77,",",CHAR(1),INDEX($F$2:$F$100,$S77))),99)-          IFERROR(FIND(CHAR(1),SUBSTITUTE(BK77,",",CHAR(1),INDEX($F$2:$F$100,$S77)-1)),0)-1,INDEX($G$2:$G$100,$S77)),BK77 ))), BK77)</f>
        <v/>
      </c>
      <c r="BQ77" s="0" t="str">
        <f aca="false">IF(OR(BL77=-1,IFERROR(INDEX(BL$2:BL$100,BM77),999)&gt;=0,IFERROR(INDEX(BN$2:BN$100,BM77),999)&gt;=0),IF(OR(BN77=-1,IFERROR(INDEX(BL$2:BL$100,BO77),999)&gt;=0,IFERROR(INDEX(BN$2:BN$100,BO77),999)&gt;=0),BP77,                REPLACE(BP77,BN77,IFERROR(FIND(" ",BP77,BN77),999)-BN77,                    SUBSTITUTE(INDEX(BP$2:BP$100,BO77),"$","")                  )), REPLACE(BP77,BL77,IFERROR(FIND(" ",BP77,BL77),999)-BL77,                   SUBSTITUTE(INDEX(BP$2:BP$100,BM77),"$","")                  ) )</f>
        <v/>
      </c>
      <c r="BR77" s="0" t="n">
        <f aca="false">IFERROR(FIND("f_",LOWER(BQ77)),-1)</f>
        <v>-1</v>
      </c>
      <c r="BS77" s="0" t="n">
        <f aca="false">IF(BR77=-1,-1, VALUE(MID(BQ77,BR77+2, IFERROR(FIND(" ",BQ77,BR77),999)-BR77-2)))</f>
        <v>-1</v>
      </c>
      <c r="BT77" s="0" t="n">
        <f aca="false">IFERROR(FIND("r_",LOWER(BQ77)),-1)</f>
        <v>-1</v>
      </c>
      <c r="BU77" s="0" t="n">
        <f aca="false">IF(BT77=-1,-1, ROW(BT77)-1+VALUE(MID(BQ77,BT77+2, IFERROR(FIND(" ",BQ77,BT77),999)-BT77-2)))</f>
        <v>-1</v>
      </c>
      <c r="BV77" s="0" t="str">
        <f aca="false">IF(AND(ISERROR(FIND("$",BQ77)),BR77&lt;0,BT77&lt;0,$S77&gt;0), IF(INDEX($D$2:$D$100,$S77)="num","$"&amp;TRIM(SUBSTITUTE(BQ77,",",INDEX($F$2:$F$100,$S77)&amp;","))&amp;INDEX($F$2:$F$100,$S77), IF(INDEX($D$2:$D$100,$S77)="excl","$"&amp;REPLACE(BQ77,      IFERROR(FIND(CHAR(1),SUBSTITUTE(BQ77,",",CHAR(1),INDEX($F$2:$F$100,$S77)-1)),1),      IFERROR(FIND(CHAR(1),SUBSTITUTE(BQ77,",",CHAR(1),INDEX($F$2:$F$100,$S77))),99)-          IFERROR(FIND(CHAR(1),SUBSTITUTE(BQ77,",",CHAR(1),INDEX($F$2:$F$100,$S77)-1)),0),""), IF(INDEX($D$2:$D$100,$S77)="repl","$"&amp;REPLACE(BQ77,      IFERROR(FIND(CHAR(1),SUBSTITUTE(BQ77,",",CHAR(1),INDEX($F$2:$F$100,$S77)-1))+1,1),      IFERROR(FIND(CHAR(1),SUBSTITUTE(BQ77,",",CHAR(1),INDEX($F$2:$F$100,$S77))),99)-          IFERROR(FIND(CHAR(1),SUBSTITUTE(BQ77,",",CHAR(1),INDEX($F$2:$F$100,$S77)-1)),0)-1,INDEX($G$2:$G$100,$S77)),BQ77 ))), BQ77)</f>
        <v/>
      </c>
      <c r="BW77" s="0" t="str">
        <f aca="false">IF(OR(BR77=-1,IFERROR(INDEX(BR$2:BR$100,BS77),999)&gt;=0,IFERROR(INDEX(BT$2:BT$100,BS77),999)&gt;=0),IF(OR(BT77=-1,IFERROR(INDEX(BR$2:BR$100,BU77),999)&gt;=0,IFERROR(INDEX(BT$2:BT$100,BU77),999)&gt;=0),BV77,                REPLACE(BV77,BT77,IFERROR(FIND(" ",BV77,BT77),999)-BT77,                    SUBSTITUTE(INDEX(BV$2:BV$100,BU77),"$","")                  )), REPLACE(BV77,BR77,IFERROR(FIND(" ",BV77,BR77),999)-BR77,                   SUBSTITUTE(INDEX(BV$2:BV$100,BS77),"$","")                  ) )</f>
        <v/>
      </c>
      <c r="BX77" s="0" t="n">
        <f aca="false">IFERROR(FIND("f_",LOWER(BW77)),-1)</f>
        <v>-1</v>
      </c>
      <c r="BY77" s="0" t="n">
        <f aca="false">IF(BX77=-1,-1, VALUE(MID(BW77,BX77+2, IFERROR(FIND(" ",BW77,BX77),999)-BX77-2)))</f>
        <v>-1</v>
      </c>
      <c r="BZ77" s="0" t="n">
        <f aca="false">IFERROR(FIND("r_",LOWER(BW77)),-1)</f>
        <v>-1</v>
      </c>
      <c r="CA77" s="0" t="n">
        <f aca="false">IF(BZ77=-1,-1, ROW(BZ77)-1+VALUE(MID(BW77,BZ77+2, IFERROR(FIND(" ",BW77,BZ77),999)-BZ77-2)))</f>
        <v>-1</v>
      </c>
      <c r="CB77" s="0" t="str">
        <f aca="false">IF(AND(ISERROR(FIND("$",BW77)),BX77&lt;0,BZ77&lt;0,$S77&gt;0), IF(INDEX($D$2:$D$100,$S77)="num","$"&amp;TRIM(SUBSTITUTE(BW77,",",INDEX($F$2:$F$100,$S77)&amp;","))&amp;INDEX($F$2:$F$100,$S77), IF(INDEX($D$2:$D$100,$S77)="excl","$"&amp;REPLACE(BW77,      IFERROR(FIND(CHAR(1),SUBSTITUTE(BW77,",",CHAR(1),INDEX($F$2:$F$100,$S77)-1)),1),      IFERROR(FIND(CHAR(1),SUBSTITUTE(BW77,",",CHAR(1),INDEX($F$2:$F$100,$S77))),99)-          IFERROR(FIND(CHAR(1),SUBSTITUTE(BW77,",",CHAR(1),INDEX($F$2:$F$100,$S77)-1)),0),""), IF(INDEX($D$2:$D$100,$S77)="repl","$"&amp;REPLACE(BW77,      IFERROR(FIND(CHAR(1),SUBSTITUTE(BW77,",",CHAR(1),INDEX($F$2:$F$100,$S77)-1))+1,1),      IFERROR(FIND(CHAR(1),SUBSTITUTE(BW77,",",CHAR(1),INDEX($F$2:$F$100,$S77))),99)-          IFERROR(FIND(CHAR(1),SUBSTITUTE(BW77,",",CHAR(1),INDEX($F$2:$F$100,$S77)-1)),0)-1,INDEX($G$2:$G$100,$S77)),BW77 ))), BW77)</f>
        <v/>
      </c>
      <c r="CC77" s="0" t="str">
        <f aca="false">IF(OR(BX77=-1,IFERROR(INDEX(BX$2:BX$100,BY77),999)&gt;=0,IFERROR(INDEX(BZ$2:BZ$100,BY77),999)&gt;=0),IF(OR(BZ77=-1,IFERROR(INDEX(BX$2:BX$100,CA77),999)&gt;=0,IFERROR(INDEX(BZ$2:BZ$100,CA77),999)&gt;=0),CB77,                REPLACE(CB77,BZ77,IFERROR(FIND(" ",CB77,BZ77),999)-BZ77,                    SUBSTITUTE(INDEX(CB$2:CB$100,CA77),"$","")                  )), REPLACE(CB77,BX77,IFERROR(FIND(" ",CB77,BX77),999)-BX77,                   SUBSTITUTE(INDEX(CB$2:CB$100,BY77),"$","")                  ) )</f>
        <v/>
      </c>
      <c r="CD77" s="0" t="n">
        <f aca="false">IFERROR(FIND("f_",LOWER(CC77)),-1)</f>
        <v>-1</v>
      </c>
      <c r="CE77" s="0" t="n">
        <f aca="false">IF(CD77=-1,-1, VALUE(MID(CC77,CD77+2, IFERROR(FIND(" ",CC77,CD77),999)-CD77-2)))</f>
        <v>-1</v>
      </c>
      <c r="CF77" s="0" t="n">
        <f aca="false">IFERROR(FIND("r_",LOWER(CC77)),-1)</f>
        <v>-1</v>
      </c>
      <c r="CG77" s="0" t="n">
        <f aca="false">IF(CF77=-1,-1, ROW(CF77)-1+VALUE(MID(CC77,CF77+2, IFERROR(FIND(" ",CC77,CF77),999)-CF77-2)))</f>
        <v>-1</v>
      </c>
      <c r="CH77" s="0" t="str">
        <f aca="false">IF(AND(ISERROR(FIND("$",CC77)),CD77&lt;0,CF77&lt;0,$S77&gt;0), IF(INDEX($D$2:$D$100,$S77)="num","$"&amp;TRIM(SUBSTITUTE(CC77,",",INDEX($F$2:$F$100,$S77)&amp;","))&amp;INDEX($F$2:$F$100,$S77), IF(INDEX($D$2:$D$100,$S77)="excl","$"&amp;REPLACE(CC77,      IFERROR(FIND(CHAR(1),SUBSTITUTE(CC77,",",CHAR(1),INDEX($F$2:$F$100,$S77)-1)),1),      IFERROR(FIND(CHAR(1),SUBSTITUTE(CC77,",",CHAR(1),INDEX($F$2:$F$100,$S77))),99)-          IFERROR(FIND(CHAR(1),SUBSTITUTE(CC77,",",CHAR(1),INDEX($F$2:$F$100,$S77)-1)),0),""), IF(INDEX($D$2:$D$100,$S77)="repl","$"&amp;REPLACE(CC77,      IFERROR(FIND(CHAR(1),SUBSTITUTE(CC77,",",CHAR(1),INDEX($F$2:$F$100,$S77)-1))+1,1),      IFERROR(FIND(CHAR(1),SUBSTITUTE(CC77,",",CHAR(1),INDEX($F$2:$F$100,$S77))),99)-          IFERROR(FIND(CHAR(1),SUBSTITUTE(CC77,",",CHAR(1),INDEX($F$2:$F$100,$S77)-1)),0)-1,INDEX($G$2:$G$100,$S77)),CC77 ))), CC77)</f>
        <v/>
      </c>
      <c r="CI77" s="0" t="str">
        <f aca="false">IF(OR(CD77=-1,IFERROR(INDEX(CD$2:CD$100,CE77),999)&gt;=0,IFERROR(INDEX(CF$2:CF$100,CE77),999)&gt;=0),IF(OR(CF77=-1,IFERROR(INDEX(CD$2:CD$100,CG77),999)&gt;=0,IFERROR(INDEX(CF$2:CF$100,CG77),999)&gt;=0),CH77,                REPLACE(CH77,CF77,IFERROR(FIND(" ",CH77,CF77),999)-CF77,                    SUBSTITUTE(INDEX(CH$2:CH$100,CG77),"$","")                  )), REPLACE(CH77,CD77,IFERROR(FIND(" ",CH77,CD77),999)-CD77,                   SUBSTITUTE(INDEX(CH$2:CH$100,CE77),"$","")                  ) )</f>
        <v/>
      </c>
      <c r="CJ77" s="0" t="n">
        <f aca="false">IFERROR(FIND("f_",LOWER(CI77)),-1)</f>
        <v>-1</v>
      </c>
      <c r="CK77" s="0" t="n">
        <f aca="false">IF(CJ77=-1,-1, VALUE(MID(CI77,CJ77+2, IFERROR(FIND(" ",CI77,CJ77),999)-CJ77-2)))</f>
        <v>-1</v>
      </c>
      <c r="CL77" s="0" t="n">
        <f aca="false">IFERROR(FIND("r_",LOWER(CI77)),-1)</f>
        <v>-1</v>
      </c>
      <c r="CM77" s="0" t="n">
        <f aca="false">IF(CL77=-1,-1, ROW(CL77)-1+VALUE(MID(CI77,CL77+2, IFERROR(FIND(" ",CI77,CL77),999)-CL77-2)))</f>
        <v>-1</v>
      </c>
      <c r="CN77" s="0" t="str">
        <f aca="false">IF(AND(ISERROR(FIND("$",CI77)),CJ77&lt;0,CL77&lt;0,$S77&gt;0), IF(INDEX($D$2:$D$100,$S77)="num","$"&amp;TRIM(SUBSTITUTE(CI77,",",INDEX($F$2:$F$100,$S77)&amp;","))&amp;INDEX($F$2:$F$100,$S77), IF(INDEX($D$2:$D$100,$S77)="excl","$"&amp;REPLACE(CI77,      IFERROR(FIND(CHAR(1),SUBSTITUTE(CI77,",",CHAR(1),INDEX($F$2:$F$100,$S77)-1)),1),      IFERROR(FIND(CHAR(1),SUBSTITUTE(CI77,",",CHAR(1),INDEX($F$2:$F$100,$S77))),99)-          IFERROR(FIND(CHAR(1),SUBSTITUTE(CI77,",",CHAR(1),INDEX($F$2:$F$100,$S77)-1)),0),""), IF(INDEX($D$2:$D$100,$S77)="repl","$"&amp;REPLACE(CI77,      IFERROR(FIND(CHAR(1),SUBSTITUTE(CI77,",",CHAR(1),INDEX($F$2:$F$100,$S77)-1))+1,1),      IFERROR(FIND(CHAR(1),SUBSTITUTE(CI77,",",CHAR(1),INDEX($F$2:$F$100,$S77))),99)-          IFERROR(FIND(CHAR(1),SUBSTITUTE(CI77,",",CHAR(1),INDEX($F$2:$F$100,$S77)-1)),0)-1,INDEX($G$2:$G$100,$S77)),CI77 ))), CI77)</f>
        <v/>
      </c>
      <c r="CO77" s="0" t="str">
        <f aca="false">IF(OR(CJ77=-1,IFERROR(INDEX(CJ$2:CJ$100,CK77),999)&gt;=0,IFERROR(INDEX(CL$2:CL$100,CK77),999)&gt;=0),IF(OR(CL77=-1,IFERROR(INDEX(CJ$2:CJ$100,CM77),999)&gt;=0,IFERROR(INDEX(CL$2:CL$100,CM77),999)&gt;=0),CN77,                REPLACE(CN77,CL77,IFERROR(FIND(" ",CN77,CL77),999)-CL77,                    SUBSTITUTE(INDEX(CN$2:CN$100,CM77),"$","")                  )), REPLACE(CN77,CJ77,IFERROR(FIND(" ",CN77,CJ77),999)-CJ77,                   SUBSTITUTE(INDEX(CN$2:CN$100,CK77),"$","")                  ) )</f>
        <v/>
      </c>
      <c r="CP77" s="0" t="n">
        <f aca="false">IFERROR(FIND("f_",LOWER(CO77)),-1)</f>
        <v>-1</v>
      </c>
      <c r="CQ77" s="0" t="n">
        <f aca="false">IF(CP77=-1,-1, VALUE(MID(CO77,CP77+2, IFERROR(FIND(" ",CO77,CP77),999)-CP77-2)))</f>
        <v>-1</v>
      </c>
      <c r="CR77" s="0" t="n">
        <f aca="false">IFERROR(FIND("r_",LOWER(CO77)),-1)</f>
        <v>-1</v>
      </c>
      <c r="CS77" s="0" t="n">
        <f aca="false">IF(CR77=-1,-1, ROW(CR77)-1+VALUE(MID(CO77,CR77+2, IFERROR(FIND(" ",CO77,CR77),999)-CR77-2)))</f>
        <v>-1</v>
      </c>
      <c r="CT77" s="0" t="str">
        <f aca="false">IF(AND(ISERROR(FIND("$",CO77)),CP77&lt;0,CR77&lt;0,$S77&gt;0), IF(INDEX($D$2:$D$100,$S77)="num","$"&amp;TRIM(SUBSTITUTE(CO77,",",INDEX($F$2:$F$100,$S77)&amp;","))&amp;INDEX($F$2:$F$100,$S77), IF(INDEX($D$2:$D$100,$S77)="excl","$"&amp;REPLACE(CO77,      IFERROR(FIND(CHAR(1),SUBSTITUTE(CO77,",",CHAR(1),INDEX($F$2:$F$100,$S77)-1)),1),      IFERROR(FIND(CHAR(1),SUBSTITUTE(CO77,",",CHAR(1),INDEX($F$2:$F$100,$S77))),99)-          IFERROR(FIND(CHAR(1),SUBSTITUTE(CO77,",",CHAR(1),INDEX($F$2:$F$100,$S77)-1)),0),""), IF(INDEX($D$2:$D$100,$S77)="repl","$"&amp;REPLACE(CO77,      IFERROR(FIND(CHAR(1),SUBSTITUTE(CO77,",",CHAR(1),INDEX($F$2:$F$100,$S77)-1))+1,1),      IFERROR(FIND(CHAR(1),SUBSTITUTE(CO77,",",CHAR(1),INDEX($F$2:$F$100,$S77))),99)-          IFERROR(FIND(CHAR(1),SUBSTITUTE(CO77,",",CHAR(1),INDEX($F$2:$F$100,$S77)-1)),0)-1,INDEX($G$2:$G$100,$S77)),CO77 ))), CO77)</f>
        <v/>
      </c>
      <c r="CU77" s="0" t="str">
        <f aca="false">IF(OR(CP77=-1,IFERROR(INDEX(CP$2:CP$100,CQ77),999)&gt;=0,IFERROR(INDEX(CR$2:CR$100,CQ77),999)&gt;=0),IF(OR(CR77=-1,IFERROR(INDEX(CP$2:CP$100,CS77),999)&gt;=0,IFERROR(INDEX(CR$2:CR$100,CS77),999)&gt;=0),CT77,                REPLACE(CT77,CR77,IFERROR(FIND(" ",CT77,CR77),999)-CR77,                    SUBSTITUTE(INDEX(CT$2:CT$100,CS77),"$","")                  )), REPLACE(CT77,CP77,IFERROR(FIND(" ",CT77,CP77),999)-CP77,                   SUBSTITUTE(INDEX(CT$2:CT$100,CQ77),"$","")                  ) )</f>
        <v/>
      </c>
      <c r="CV77" s="0" t="n">
        <f aca="false">IFERROR(FIND("f_",LOWER(CU77)),-1)</f>
        <v>-1</v>
      </c>
      <c r="CW77" s="0" t="n">
        <f aca="false">IF(CV77=-1,-1, VALUE(MID(CU77,CV77+2, IFERROR(FIND(" ",CU77,CV77),999)-CV77-2)))</f>
        <v>-1</v>
      </c>
      <c r="CX77" s="0" t="n">
        <f aca="false">IFERROR(FIND("r_",LOWER(CU77)),-1)</f>
        <v>-1</v>
      </c>
      <c r="CY77" s="0" t="n">
        <f aca="false">IF(CX77=-1,-1, ROW(CX77)-1+VALUE(MID(CU77,CX77+2, IFERROR(FIND(" ",CU77,CX77),999)-CX77-2)))</f>
        <v>-1</v>
      </c>
      <c r="CZ77" s="0" t="str">
        <f aca="false">IF(AND(ISERROR(FIND("$",CU77)),CV77&lt;0,CX77&lt;0,$S77&gt;0), IF(INDEX($D$2:$D$100,$S77)="num","$"&amp;TRIM(SUBSTITUTE(CU77,",",INDEX($F$2:$F$100,$S77)&amp;","))&amp;INDEX($F$2:$F$100,$S77), IF(INDEX($D$2:$D$100,$S77)="excl","$"&amp;REPLACE(CU77,      IFERROR(FIND(CHAR(1),SUBSTITUTE(CU77,",",CHAR(1),INDEX($F$2:$F$100,$S77)-1)),1),      IFERROR(FIND(CHAR(1),SUBSTITUTE(CU77,",",CHAR(1),INDEX($F$2:$F$100,$S77))),99)-          IFERROR(FIND(CHAR(1),SUBSTITUTE(CU77,",",CHAR(1),INDEX($F$2:$F$100,$S77)-1)),0),""), IF(INDEX($D$2:$D$100,$S77)="repl","$"&amp;REPLACE(CU77,      IFERROR(FIND(CHAR(1),SUBSTITUTE(CU77,",",CHAR(1),INDEX($F$2:$F$100,$S77)-1))+1,1),      IFERROR(FIND(CHAR(1),SUBSTITUTE(CU77,",",CHAR(1),INDEX($F$2:$F$100,$S77))),99)-          IFERROR(FIND(CHAR(1),SUBSTITUTE(CU77,",",CHAR(1),INDEX($F$2:$F$100,$S77)-1)),0)-1,INDEX($G$2:$G$100,$S77)),CU77 ))), CU77)</f>
        <v/>
      </c>
      <c r="DA77" s="0" t="str">
        <f aca="false">IF(OR(CV77=-1,IFERROR(INDEX(CV$2:CV$100,CW77),999)&gt;=0,IFERROR(INDEX(CX$2:CX$100,CW77),999)&gt;=0),IF(OR(CX77=-1,IFERROR(INDEX(CV$2:CV$100,CY77),999)&gt;=0,IFERROR(INDEX(CX$2:CX$100,CY77),999)&gt;=0),CZ77,                REPLACE(CZ77,CX77,IFERROR(FIND(" ",CZ77,CX77),999)-CX77,                    SUBSTITUTE(INDEX(CZ$2:CZ$100,CY77),"$","")                  )), REPLACE(CZ77,CV77,IFERROR(FIND(" ",CZ77,CV77),999)-CV77,                   SUBSTITUTE(INDEX(CZ$2:CZ$100,CW77),"$","")                  ) )</f>
        <v/>
      </c>
      <c r="DB77" s="0" t="n">
        <f aca="false">IFERROR(FIND("f_",LOWER(DA77)),-1)</f>
        <v>-1</v>
      </c>
      <c r="DC77" s="0" t="n">
        <f aca="false">IF(DB77=-1,-1, VALUE(MID(DA77,DB77+2, IFERROR(FIND(" ",DA77,DB77),999)-DB77-2)))</f>
        <v>-1</v>
      </c>
      <c r="DD77" s="0" t="n">
        <f aca="false">IFERROR(FIND("r_",LOWER(DA77)),-1)</f>
        <v>-1</v>
      </c>
      <c r="DE77" s="0" t="n">
        <f aca="false">IF(DD77=-1,-1, ROW(DD77)-1+VALUE(MID(DA77,DD77+2, IFERROR(FIND(" ",DA77,DD77),999)-DD77-2)))</f>
        <v>-1</v>
      </c>
      <c r="DF77" s="0" t="str">
        <f aca="false">IF(AND(ISERROR(FIND("$",DA77)),DB77&lt;0,DD77&lt;0,$S77&gt;0), IF(INDEX($D$2:$D$100,$S77)="num","$"&amp;TRIM(SUBSTITUTE(DA77,",",INDEX($F$2:$F$100,$S77)&amp;","))&amp;INDEX($F$2:$F$100,$S77), IF(INDEX($D$2:$D$100,$S77)="excl","$"&amp;REPLACE(DA77,      IFERROR(FIND(CHAR(1),SUBSTITUTE(DA77,",",CHAR(1),INDEX($F$2:$F$100,$S77)-1)),1),      IFERROR(FIND(CHAR(1),SUBSTITUTE(DA77,",",CHAR(1),INDEX($F$2:$F$100,$S77))),99)-          IFERROR(FIND(CHAR(1),SUBSTITUTE(DA77,",",CHAR(1),INDEX($F$2:$F$100,$S77)-1)),0),""), IF(INDEX($D$2:$D$100,$S77)="repl","$"&amp;REPLACE(DA77,      IFERROR(FIND(CHAR(1),SUBSTITUTE(DA77,",",CHAR(1),INDEX($F$2:$F$100,$S77)-1))+1,1),      IFERROR(FIND(CHAR(1),SUBSTITUTE(DA77,",",CHAR(1),INDEX($F$2:$F$100,$S77))),99)-          IFERROR(FIND(CHAR(1),SUBSTITUTE(DA77,",",CHAR(1),INDEX($F$2:$F$100,$S77)-1)),0)-1,INDEX($G$2:$G$100,$S77)),DA77 ))), DA77)</f>
        <v/>
      </c>
      <c r="DG77" s="0" t="str">
        <f aca="false">IF(OR(DB77=-1,IFERROR(INDEX(DB$2:DB$100,DC77),999)&gt;=0,IFERROR(INDEX(DD$2:DD$100,DC77),999)&gt;=0),IF(OR(DD77=-1,IFERROR(INDEX(DB$2:DB$100,DE77),999)&gt;=0,IFERROR(INDEX(DD$2:DD$100,DE77),999)&gt;=0),DF77,                REPLACE(DF77,DD77,IFERROR(FIND(" ",DF77,DD77),999)-DD77,                    SUBSTITUTE(INDEX(DF$2:DF$100,DE77),"$","")                  )), REPLACE(DF77,DB77,IFERROR(FIND(" ",DF77,DB77),999)-DB77,                   SUBSTITUTE(INDEX(DF$2:DF$100,DC77),"$","")                  ) )</f>
        <v/>
      </c>
      <c r="DH77" s="0" t="n">
        <f aca="false">IFERROR(FIND("f_",LOWER(DG77)),-1)</f>
        <v>-1</v>
      </c>
      <c r="DI77" s="0" t="n">
        <f aca="false">IF(DH77=-1,-1, VALUE(MID(DG77,DH77+2, IFERROR(FIND(" ",DG77,DH77),999)-DH77-2)))</f>
        <v>-1</v>
      </c>
      <c r="DJ77" s="0" t="n">
        <f aca="false">IFERROR(FIND("r_",LOWER(DG77)),-1)</f>
        <v>-1</v>
      </c>
      <c r="DK77" s="0" t="n">
        <f aca="false">IF(DJ77=-1,-1, ROW(DJ77)-1+VALUE(MID(DG77,DJ77+2, IFERROR(FIND(" ",DG77,DJ77),999)-DJ77-2)))</f>
        <v>-1</v>
      </c>
      <c r="DL77" s="0" t="str">
        <f aca="false">IF(AND(ISERROR(FIND("$",DG77)),DH77&lt;0,DJ77&lt;0,$S77&gt;0), IF(INDEX($D$2:$D$100,$S77)="num","$"&amp;TRIM(SUBSTITUTE(DG77,",",INDEX($F$2:$F$100,$S77)&amp;","))&amp;INDEX($F$2:$F$100,$S77), IF(INDEX($D$2:$D$100,$S77)="excl","$"&amp;REPLACE(DG77,      IFERROR(FIND(CHAR(1),SUBSTITUTE(DG77,",",CHAR(1),INDEX($F$2:$F$100,$S77)-1)),1),      IFERROR(FIND(CHAR(1),SUBSTITUTE(DG77,",",CHAR(1),INDEX($F$2:$F$100,$S77))),99)-          IFERROR(FIND(CHAR(1),SUBSTITUTE(DG77,",",CHAR(1),INDEX($F$2:$F$100,$S77)-1)),0),""), IF(INDEX($D$2:$D$100,$S77)="repl","$"&amp;REPLACE(DG77,      IFERROR(FIND(CHAR(1),SUBSTITUTE(DG77,",",CHAR(1),INDEX($F$2:$F$100,$S77)-1))+1,1),      IFERROR(FIND(CHAR(1),SUBSTITUTE(DG77,",",CHAR(1),INDEX($F$2:$F$100,$S77))),99)-          IFERROR(FIND(CHAR(1),SUBSTITUTE(DG77,",",CHAR(1),INDEX($F$2:$F$100,$S77)-1)),0)-1,INDEX($G$2:$G$100,$S77)),DG77 ))), DG77)</f>
        <v/>
      </c>
      <c r="DM77" s="0" t="str">
        <f aca="false">IF(OR(DH77=-1,IFERROR(INDEX(DH$2:DH$100,DI77),999)&gt;=0,IFERROR(INDEX(DJ$2:DJ$100,DI77),999)&gt;=0),IF(OR(DJ77=-1,IFERROR(INDEX(DH$2:DH$100,DK77),999)&gt;=0,IFERROR(INDEX(DJ$2:DJ$100,DK77),999)&gt;=0),DL77,                REPLACE(DL77,DJ77,IFERROR(FIND(" ",DL77,DJ77),999)-DJ77,                    SUBSTITUTE(INDEX(DL$2:DL$100,DK77),"$","")                  )), REPLACE(DL77,DH77,IFERROR(FIND(" ",DL77,DH77),999)-DH77,                   SUBSTITUTE(INDEX(DL$2:DL$100,DI77),"$","")                  ) )</f>
        <v/>
      </c>
      <c r="DN77" s="0" t="n">
        <f aca="false">IFERROR(FIND("f_",LOWER(DM77)),-1)</f>
        <v>-1</v>
      </c>
      <c r="DO77" s="0" t="n">
        <f aca="false">IF(DN77=-1,-1, VALUE(MID(DM77,DN77+2, IFERROR(FIND(" ",DM77,DN77),999)-DN77-2)))</f>
        <v>-1</v>
      </c>
      <c r="DP77" s="0" t="n">
        <f aca="false">IFERROR(FIND("r_",LOWER(DM77)),-1)</f>
        <v>-1</v>
      </c>
      <c r="DQ77" s="0" t="n">
        <f aca="false">IF(DP77=-1,-1, ROW(DP77)-1+VALUE(MID(DM77,DP77+2, IFERROR(FIND(" ",DM77,DP77),999)-DP77-2)))</f>
        <v>-1</v>
      </c>
      <c r="DR77" s="0" t="str">
        <f aca="false">IF(AND(ISERROR(FIND("$",DM77)),DN77&lt;0,DP77&lt;0,$S77&gt;0), IF(INDEX($D$2:$D$100,$S77)="num","$"&amp;TRIM(SUBSTITUTE(DM77,",",INDEX($F$2:$F$100,$S77)&amp;","))&amp;INDEX($F$2:$F$100,$S77), IF(INDEX($D$2:$D$100,$S77)="excl","$"&amp;REPLACE(DM77,      IFERROR(FIND(CHAR(1),SUBSTITUTE(DM77,",",CHAR(1),INDEX($F$2:$F$100,$S77)-1)),1),      IFERROR(FIND(CHAR(1),SUBSTITUTE(DM77,",",CHAR(1),INDEX($F$2:$F$100,$S77))),99)-          IFERROR(FIND(CHAR(1),SUBSTITUTE(DM77,",",CHAR(1),INDEX($F$2:$F$100,$S77)-1)),0),""), IF(INDEX($D$2:$D$100,$S77)="repl","$"&amp;REPLACE(DM77,      IFERROR(FIND(CHAR(1),SUBSTITUTE(DM77,",",CHAR(1),INDEX($F$2:$F$100,$S77)-1))+1,1),      IFERROR(FIND(CHAR(1),SUBSTITUTE(DM77,",",CHAR(1),INDEX($F$2:$F$100,$S77))),99)-          IFERROR(FIND(CHAR(1),SUBSTITUTE(DM77,",",CHAR(1),INDEX($F$2:$F$100,$S77)-1)),0)-1,INDEX($G$2:$G$100,$S77)),DM77 ))), DM77)</f>
        <v/>
      </c>
      <c r="DS77" s="0" t="str">
        <f aca="false">IF(OR(DN77=-1,IFERROR(INDEX(DN$2:DN$100,DO77),999)&gt;=0,IFERROR(INDEX(DP$2:DP$100,DO77),999)&gt;=0),IF(OR(DP77=-1,IFERROR(INDEX(DN$2:DN$100,DQ77),999)&gt;=0,IFERROR(INDEX(DP$2:DP$100,DQ77),999)&gt;=0),DR77,                REPLACE(DR77,DP77,IFERROR(FIND(" ",DR77,DP77),999)-DP77,                    SUBSTITUTE(INDEX(DR$2:DR$100,DQ77),"$","")                  )), REPLACE(DR77,DN77,IFERROR(FIND(" ",DR77,DN77),999)-DN77,                   SUBSTITUTE(INDEX(DR$2:DR$100,DO77),"$","")                  ) )</f>
        <v/>
      </c>
      <c r="DT77" s="0" t="n">
        <f aca="false">IFERROR(FIND("f_",LOWER(DS77)),-1)</f>
        <v>-1</v>
      </c>
      <c r="DU77" s="0" t="n">
        <f aca="false">IF(DT77=-1,-1, VALUE(MID(DS77,DT77+2, IFERROR(FIND(" ",DS77,DT77),999)-DT77-2)))</f>
        <v>-1</v>
      </c>
      <c r="DV77" s="0" t="n">
        <f aca="false">IFERROR(FIND("r_",LOWER(DS77)),-1)</f>
        <v>-1</v>
      </c>
      <c r="DW77" s="0" t="n">
        <f aca="false">IF(DV77=-1,-1, ROW(DV77)-1+VALUE(MID(DS77,DV77+2, IFERROR(FIND(" ",DS77,DV77),999)-DV77-2)))</f>
        <v>-1</v>
      </c>
      <c r="DX77" s="0" t="str">
        <f aca="false">IF(AND(ISERROR(FIND("$",DS77)),DT77&lt;0,DV77&lt;0,$S77&gt;0), IF(INDEX($D$2:$D$100,$S77)="num","$"&amp;TRIM(SUBSTITUTE(DS77,",",INDEX($F$2:$F$100,$S77)&amp;","))&amp;INDEX($F$2:$F$100,$S77), IF(INDEX($D$2:$D$100,$S77)="excl","$"&amp;REPLACE(DS77,      IFERROR(FIND(CHAR(1),SUBSTITUTE(DS77,",",CHAR(1),INDEX($F$2:$F$100,$S77)-1)),1),      IFERROR(FIND(CHAR(1),SUBSTITUTE(DS77,",",CHAR(1),INDEX($F$2:$F$100,$S77))),99)-          IFERROR(FIND(CHAR(1),SUBSTITUTE(DS77,",",CHAR(1),INDEX($F$2:$F$100,$S77)-1)),0),""), IF(INDEX($D$2:$D$100,$S77)="repl","$"&amp;REPLACE(DS77,      IFERROR(FIND(CHAR(1),SUBSTITUTE(DS77,",",CHAR(1),INDEX($F$2:$F$100,$S77)-1))+1,1),      IFERROR(FIND(CHAR(1),SUBSTITUTE(DS77,",",CHAR(1),INDEX($F$2:$F$100,$S77))),99)-          IFERROR(FIND(CHAR(1),SUBSTITUTE(DS77,",",CHAR(1),INDEX($F$2:$F$100,$S77)-1)),0)-1,INDEX($G$2:$G$100,$S77)),DS77 ))), DS77)</f>
        <v/>
      </c>
      <c r="DY77" s="0" t="str">
        <f aca="false">IF(OR(DT77=-1,IFERROR(INDEX(DT$2:DT$100,DU77),999)&gt;=0,IFERROR(INDEX(DV$2:DV$100,DU77),999)&gt;=0),IF(OR(DV77=-1,IFERROR(INDEX(DT$2:DT$100,DW77),999)&gt;=0,IFERROR(INDEX(DV$2:DV$100,DW77),999)&gt;=0),DX77,                REPLACE(DX77,DV77,IFERROR(FIND(" ",DX77,DV77),999)-DV77,                    SUBSTITUTE(INDEX(DX$2:DX$100,DW77),"$","")                  )), REPLACE(DX77,DT77,IFERROR(FIND(" ",DX77,DT77),999)-DT77,                   SUBSTITUTE(INDEX(DX$2:DX$100,DU77),"$","")                  ) )</f>
        <v/>
      </c>
      <c r="DZ77" s="0" t="n">
        <f aca="false">IFERROR(FIND("f_",LOWER(DY77)),-1)</f>
        <v>-1</v>
      </c>
      <c r="EA77" s="0" t="n">
        <f aca="false">IF(DZ77=-1,-1, VALUE(MID(DY77,DZ77+2, IFERROR(FIND(" ",DY77,DZ77),999)-DZ77-2)))</f>
        <v>-1</v>
      </c>
      <c r="EB77" s="0" t="n">
        <f aca="false">IFERROR(FIND("r_",LOWER(DY77)),-1)</f>
        <v>-1</v>
      </c>
      <c r="EC77" s="0" t="n">
        <f aca="false">IF(EB77=-1,-1, ROW(EB77)-1+VALUE(MID(DY77,EB77+2, IFERROR(FIND(" ",DY77,EB77),999)-EB77-2)))</f>
        <v>-1</v>
      </c>
      <c r="ED77" s="0" t="str">
        <f aca="false">IF(AND(ISERROR(FIND("$",DY77)),DZ77&lt;0,EB77&lt;0,$S77&gt;0), IF(INDEX($D$2:$D$100,$S77)="num","$"&amp;TRIM(SUBSTITUTE(DY77,",",INDEX($F$2:$F$100,$S77)&amp;","))&amp;INDEX($F$2:$F$100,$S77), IF(INDEX($D$2:$D$100,$S77)="excl","$"&amp;REPLACE(DY77,      IFERROR(FIND(CHAR(1),SUBSTITUTE(DY77,",",CHAR(1),INDEX($F$2:$F$100,$S77)-1)),1),      IFERROR(FIND(CHAR(1),SUBSTITUTE(DY77,",",CHAR(1),INDEX($F$2:$F$100,$S77))),99)-          IFERROR(FIND(CHAR(1),SUBSTITUTE(DY77,",",CHAR(1),INDEX($F$2:$F$100,$S77)-1)),0),""), IF(INDEX($D$2:$D$100,$S77)="repl","$"&amp;REPLACE(DY77,      IFERROR(FIND(CHAR(1),SUBSTITUTE(DY77,",",CHAR(1),INDEX($F$2:$F$100,$S77)-1))+1,1),      IFERROR(FIND(CHAR(1),SUBSTITUTE(DY77,",",CHAR(1),INDEX($F$2:$F$100,$S77))),99)-          IFERROR(FIND(CHAR(1),SUBSTITUTE(DY77,",",CHAR(1),INDEX($F$2:$F$100,$S77)-1)),0)-1,INDEX($G$2:$G$100,$S77)),DY77 ))), DY77)</f>
        <v/>
      </c>
      <c r="EE77" s="0" t="str">
        <f aca="false">IF(OR(DZ77=-1,IFERROR(INDEX(DZ$2:DZ$100,EA77),999)&gt;=0,IFERROR(INDEX(EB$2:EB$100,EA77),999)&gt;=0),IF(OR(EB77=-1,IFERROR(INDEX(DZ$2:DZ$100,EC77),999)&gt;=0,IFERROR(INDEX(EB$2:EB$100,EC77),999)&gt;=0),ED77,                REPLACE(ED77,EB77,IFERROR(FIND(" ",ED77,EB77),999)-EB77,                    SUBSTITUTE(INDEX(ED$2:ED$100,EC77),"$","")                  )), REPLACE(ED77,DZ77,IFERROR(FIND(" ",ED77,DZ77),999)-DZ77,                   SUBSTITUTE(INDEX(ED$2:ED$100,EA77),"$","")                  ) )</f>
        <v/>
      </c>
      <c r="EF77" s="0" t="n">
        <f aca="false">IFERROR(FIND("f_",LOWER(EE77)),-1)</f>
        <v>-1</v>
      </c>
      <c r="EG77" s="0" t="n">
        <f aca="false">IF(EF77=-1,-1, VALUE(MID(EE77,EF77+2, IFERROR(FIND(" ",EE77,EF77),999)-EF77-2)))</f>
        <v>-1</v>
      </c>
      <c r="EH77" s="0" t="n">
        <f aca="false">IFERROR(FIND("r_",LOWER(EE77)),-1)</f>
        <v>-1</v>
      </c>
      <c r="EI77" s="0" t="n">
        <f aca="false">IF(EH77=-1,-1, ROW(EH77)-1+VALUE(MID(EE77,EH77+2, IFERROR(FIND(" ",EE77,EH77),999)-EH77-2)))</f>
        <v>-1</v>
      </c>
      <c r="EJ77" s="0" t="str">
        <f aca="false">IF(AND(ISERROR(FIND("$",EE77)),EF77&lt;0,EH77&lt;0,$S77&gt;0), IF(INDEX($D$2:$D$100,$S77)="num","$"&amp;TRIM(SUBSTITUTE(EE77,",",INDEX($F$2:$F$100,$S77)&amp;","))&amp;INDEX($F$2:$F$100,$S77), IF(INDEX($D$2:$D$100,$S77)="excl","$"&amp;REPLACE(EE77,      IFERROR(FIND(CHAR(1),SUBSTITUTE(EE77,",",CHAR(1),INDEX($F$2:$F$100,$S77)-1)),1),      IFERROR(FIND(CHAR(1),SUBSTITUTE(EE77,",",CHAR(1),INDEX($F$2:$F$100,$S77))),99)-          IFERROR(FIND(CHAR(1),SUBSTITUTE(EE77,",",CHAR(1),INDEX($F$2:$F$100,$S77)-1)),0),""), IF(INDEX($D$2:$D$100,$S77)="repl","$"&amp;REPLACE(EE77,      IFERROR(FIND(CHAR(1),SUBSTITUTE(EE77,",",CHAR(1),INDEX($F$2:$F$100,$S77)-1))+1,1),      IFERROR(FIND(CHAR(1),SUBSTITUTE(EE77,",",CHAR(1),INDEX($F$2:$F$100,$S77))),99)-          IFERROR(FIND(CHAR(1),SUBSTITUTE(EE77,",",CHAR(1),INDEX($F$2:$F$100,$S77)-1)),0)-1,INDEX($G$2:$G$100,$S77)),EE77 ))), EE77)</f>
        <v/>
      </c>
      <c r="EK77" s="0" t="str">
        <f aca="false">IF(OR(EF77=-1,IFERROR(INDEX(EF$2:EF$100,EG77),999)&gt;=0,IFERROR(INDEX(EH$2:EH$100,EG77),999)&gt;=0),IF(OR(EH77=-1,IFERROR(INDEX(EF$2:EF$100,EI77),999)&gt;=0,IFERROR(INDEX(EH$2:EH$100,EI77),999)&gt;=0),EJ77,                REPLACE(EJ77,EH77,IFERROR(FIND(" ",EJ77,EH77),999)-EH77,                    SUBSTITUTE(INDEX(EJ$2:EJ$100,EI77),"$","")                  )), REPLACE(EJ77,EF77,IFERROR(FIND(" ",EJ77,EF77),999)-EF77,                   SUBSTITUTE(INDEX(EJ$2:EJ$100,EG77),"$","")                  ) )</f>
        <v/>
      </c>
      <c r="EL77" s="0" t="n">
        <f aca="false">IFERROR(FIND("f_",LOWER(EK77)),-1)</f>
        <v>-1</v>
      </c>
      <c r="EM77" s="0" t="n">
        <f aca="false">IF(EL77=-1,-1, VALUE(MID(EK77,EL77+2, IFERROR(FIND(" ",EK77,EL77),999)-EL77-2)))</f>
        <v>-1</v>
      </c>
      <c r="EN77" s="0" t="n">
        <f aca="false">IFERROR(FIND("r_",LOWER(EK77)),-1)</f>
        <v>-1</v>
      </c>
      <c r="EO77" s="0" t="n">
        <f aca="false">IF(EN77=-1,-1, ROW(EN77)-1+VALUE(MID(EK77,EN77+2, IFERROR(FIND(" ",EK77,EN77),999)-EN77-2)))</f>
        <v>-1</v>
      </c>
      <c r="EP77" s="0" t="str">
        <f aca="false">IF(AND(ISERROR(FIND("$",EK77)),EL77&lt;0,EN77&lt;0,$S77&gt;0), IF(INDEX($D$2:$D$100,$S77)="num","$"&amp;TRIM(SUBSTITUTE(EK77,",",INDEX($F$2:$F$100,$S77)&amp;","))&amp;INDEX($F$2:$F$100,$S77), IF(INDEX($D$2:$D$100,$S77)="excl","$"&amp;REPLACE(EK77,      IFERROR(FIND(CHAR(1),SUBSTITUTE(EK77,",",CHAR(1),INDEX($F$2:$F$100,$S77)-1)),1),      IFERROR(FIND(CHAR(1),SUBSTITUTE(EK77,",",CHAR(1),INDEX($F$2:$F$100,$S77))),99)-          IFERROR(FIND(CHAR(1),SUBSTITUTE(EK77,",",CHAR(1),INDEX($F$2:$F$100,$S77)-1)),0),""), IF(INDEX($D$2:$D$100,$S77)="repl","$"&amp;REPLACE(EK77,      IFERROR(FIND(CHAR(1),SUBSTITUTE(EK77,",",CHAR(1),INDEX($F$2:$F$100,$S77)-1))+1,1),      IFERROR(FIND(CHAR(1),SUBSTITUTE(EK77,",",CHAR(1),INDEX($F$2:$F$100,$S77))),99)-          IFERROR(FIND(CHAR(1),SUBSTITUTE(EK77,",",CHAR(1),INDEX($F$2:$F$100,$S77)-1)),0)-1,INDEX($G$2:$G$100,$S77)),EK77 ))), EK77)</f>
        <v/>
      </c>
      <c r="EQ77" s="0" t="str">
        <f aca="false">IF(OR(EL77=-1,IFERROR(INDEX(EL$2:EL$100,EM77),999)&gt;=0,IFERROR(INDEX(EN$2:EN$100,EM77),999)&gt;=0),IF(OR(EN77=-1,IFERROR(INDEX(EL$2:EL$100,EO77),999)&gt;=0,IFERROR(INDEX(EN$2:EN$100,EO77),999)&gt;=0),EP77,                REPLACE(EP77,EN77,IFERROR(FIND(" ",EP77,EN77),999)-EN77,                    SUBSTITUTE(INDEX(EP$2:EP$100,EO77),"$","")                  )), REPLACE(EP77,EL77,IFERROR(FIND(" ",EP77,EL77),999)-EL77,                   SUBSTITUTE(INDEX(EP$2:EP$100,EM77),"$","")                  ) )</f>
        <v/>
      </c>
      <c r="ER77" s="0" t="n">
        <f aca="false">IFERROR(FIND("f_",LOWER(EQ77)),-1)</f>
        <v>-1</v>
      </c>
      <c r="ES77" s="0" t="n">
        <f aca="false">IF(ER77=-1,-1, VALUE(MID(EQ77,ER77+2, IFERROR(FIND(" ",EQ77,ER77),999)-ER77-2)))</f>
        <v>-1</v>
      </c>
      <c r="ET77" s="0" t="n">
        <f aca="false">IFERROR(FIND("r_",LOWER(EQ77)),-1)</f>
        <v>-1</v>
      </c>
      <c r="EU77" s="0" t="n">
        <f aca="false">IF(ET77=-1,-1, ROW(ET77)-1+VALUE(MID(EQ77,ET77+2, IFERROR(FIND(" ",EQ77,ET77),999)-ET77-2)))</f>
        <v>-1</v>
      </c>
      <c r="EV77" s="0" t="str">
        <f aca="false">IF(AND(ISERROR(FIND("$",EQ77)),ER77&lt;0,ET77&lt;0,$S77&gt;0), IF(INDEX($D$2:$D$100,$S77)="num","$"&amp;TRIM(SUBSTITUTE(EQ77,",",INDEX($F$2:$F$100,$S77)&amp;","))&amp;INDEX($F$2:$F$100,$S77), IF(INDEX($D$2:$D$100,$S77)="excl","$"&amp;REPLACE(EQ77,      IFERROR(FIND(CHAR(1),SUBSTITUTE(EQ77,",",CHAR(1),INDEX($F$2:$F$100,$S77)-1)),1),      IFERROR(FIND(CHAR(1),SUBSTITUTE(EQ77,",",CHAR(1),INDEX($F$2:$F$100,$S77))),99)-          IFERROR(FIND(CHAR(1),SUBSTITUTE(EQ77,",",CHAR(1),INDEX($F$2:$F$100,$S77)-1)),0),""), IF(INDEX($D$2:$D$100,$S77)="repl","$"&amp;REPLACE(EQ77,      IFERROR(FIND(CHAR(1),SUBSTITUTE(EQ77,",",CHAR(1),INDEX($F$2:$F$100,$S77)-1))+1,1),      IFERROR(FIND(CHAR(1),SUBSTITUTE(EQ77,",",CHAR(1),INDEX($F$2:$F$100,$S77))),99)-          IFERROR(FIND(CHAR(1),SUBSTITUTE(EQ77,",",CHAR(1),INDEX($F$2:$F$100,$S77)-1)),0)-1,INDEX($G$2:$G$100,$S77)),EQ77 ))), EQ77)</f>
        <v/>
      </c>
      <c r="EW77" s="0" t="str">
        <f aca="false">IF(OR(ER77=-1,IFERROR(INDEX(ER$2:ER$100,ES77),999)&gt;=0,IFERROR(INDEX(ET$2:ET$100,ES77),999)&gt;=0),IF(OR(ET77=-1,IFERROR(INDEX(ER$2:ER$100,EU77),999)&gt;=0,IFERROR(INDEX(ET$2:ET$100,EU77),999)&gt;=0),EV77,                REPLACE(EV77,ET77,IFERROR(FIND(" ",EV77,ET77),999)-ET77,                    SUBSTITUTE(INDEX(EV$2:EV$100,EU77),"$","")                  )), REPLACE(EV77,ER77,IFERROR(FIND(" ",EV77,ER77),999)-ER77,                   SUBSTITUTE(INDEX(EV$2:EV$100,ES77),"$","")                  ) )</f>
        <v/>
      </c>
      <c r="EX77" s="0" t="n">
        <f aca="false">IFERROR(FIND("f_",LOWER(EW77)),-1)</f>
        <v>-1</v>
      </c>
      <c r="EY77" s="0" t="n">
        <f aca="false">IF(EX77=-1,-1, VALUE(MID(EW77,EX77+2, IFERROR(FIND(" ",EW77,EX77),999)-EX77-2)))</f>
        <v>-1</v>
      </c>
      <c r="EZ77" s="0" t="n">
        <f aca="false">IFERROR(FIND("r_",LOWER(EW77)),-1)</f>
        <v>-1</v>
      </c>
      <c r="FA77" s="0" t="n">
        <f aca="false">IF(EZ77=-1,-1, ROW(EZ77)-1+VALUE(MID(EW77,EZ77+2, IFERROR(FIND(" ",EW77,EZ77),999)-EZ77-2)))</f>
        <v>-1</v>
      </c>
      <c r="FB77" s="0" t="str">
        <f aca="false">IF(AND(ISERROR(FIND("$",EW77)),EX77&lt;0,EZ77&lt;0,$S77&gt;0), IF(INDEX($D$2:$D$100,$S77)="num","$"&amp;TRIM(SUBSTITUTE(EW77,",",INDEX($F$2:$F$100,$S77)&amp;","))&amp;INDEX($F$2:$F$100,$S77), IF(INDEX($D$2:$D$100,$S77)="excl","$"&amp;REPLACE(EW77,      IFERROR(FIND(CHAR(1),SUBSTITUTE(EW77,",",CHAR(1),INDEX($F$2:$F$100,$S77)-1)),1),      IFERROR(FIND(CHAR(1),SUBSTITUTE(EW77,",",CHAR(1),INDEX($F$2:$F$100,$S77))),99)-          IFERROR(FIND(CHAR(1),SUBSTITUTE(EW77,",",CHAR(1),INDEX($F$2:$F$100,$S77)-1)),0),""), IF(INDEX($D$2:$D$100,$S77)="repl","$"&amp;REPLACE(EW77,      IFERROR(FIND(CHAR(1),SUBSTITUTE(EW77,",",CHAR(1),INDEX($F$2:$F$100,$S77)-1))+1,1),      IFERROR(FIND(CHAR(1),SUBSTITUTE(EW77,",",CHAR(1),INDEX($F$2:$F$100,$S77))),99)-          IFERROR(FIND(CHAR(1),SUBSTITUTE(EW77,",",CHAR(1),INDEX($F$2:$F$100,$S77)-1)),0)-1,INDEX($G$2:$G$100,$S77)),EW77 ))), EW77)</f>
        <v/>
      </c>
      <c r="FC77" s="0" t="str">
        <f aca="false">IF(OR(EX77=-1,IFERROR(INDEX(EX$2:EX$100,EY77),999)&gt;=0,IFERROR(INDEX(EZ$2:EZ$100,EY77),999)&gt;=0),IF(OR(EZ77=-1,IFERROR(INDEX(EX$2:EX$100,FA77),999)&gt;=0,IFERROR(INDEX(EZ$2:EZ$100,FA77),999)&gt;=0),FB77,                REPLACE(FB77,EZ77,IFERROR(FIND(" ",FB77,EZ77),999)-EZ77,                    SUBSTITUTE(INDEX(FB$2:FB$100,FA77),"$","")                  )), REPLACE(FB77,EX77,IFERROR(FIND(" ",FB77,EX77),999)-EX77,                   SUBSTITUTE(INDEX(FB$2:FB$100,EY77),"$","")                  ) )</f>
        <v/>
      </c>
      <c r="FD77" s="0" t="n">
        <f aca="false">IFERROR(FIND("f_",LOWER(FC77)),-1)</f>
        <v>-1</v>
      </c>
      <c r="FE77" s="0" t="n">
        <f aca="false">IF(FD77=-1,-1, VALUE(MID(FC77,FD77+2, IFERROR(FIND(" ",FC77,FD77),999)-FD77-2)))</f>
        <v>-1</v>
      </c>
      <c r="FF77" s="0" t="n">
        <f aca="false">IFERROR(FIND("r_",LOWER(FC77)),-1)</f>
        <v>-1</v>
      </c>
      <c r="FG77" s="0" t="n">
        <f aca="false">IF(FF77=-1,-1, ROW(FF77)-1+VALUE(MID(FC77,FF77+2, IFERROR(FIND(" ",FC77,FF77),999)-FF77-2)))</f>
        <v>-1</v>
      </c>
      <c r="FH77" s="0" t="str">
        <f aca="false">IF(AND(ISERROR(FIND("$",FC77)),FD77&lt;0,FF77&lt;0,$S77&gt;0), IF(INDEX($D$2:$D$100,$S77)="num","$"&amp;TRIM(SUBSTITUTE(FC77,",",INDEX($F$2:$F$100,$S77)&amp;","))&amp;INDEX($F$2:$F$100,$S77), IF(INDEX($D$2:$D$100,$S77)="excl","$"&amp;REPLACE(FC77,      IFERROR(FIND(CHAR(1),SUBSTITUTE(FC77,",",CHAR(1),INDEX($F$2:$F$100,$S77)-1)),1),      IFERROR(FIND(CHAR(1),SUBSTITUTE(FC77,",",CHAR(1),INDEX($F$2:$F$100,$S77))),99)-          IFERROR(FIND(CHAR(1),SUBSTITUTE(FC77,",",CHAR(1),INDEX($F$2:$F$100,$S77)-1)),0),""), IF(INDEX($D$2:$D$100,$S77)="repl","$"&amp;REPLACE(FC77,      IFERROR(FIND(CHAR(1),SUBSTITUTE(FC77,",",CHAR(1),INDEX($F$2:$F$100,$S77)-1))+1,1),      IFERROR(FIND(CHAR(1),SUBSTITUTE(FC77,",",CHAR(1),INDEX($F$2:$F$100,$S77))),99)-          IFERROR(FIND(CHAR(1),SUBSTITUTE(FC77,",",CHAR(1),INDEX($F$2:$F$100,$S77)-1)),0)-1,INDEX($G$2:$G$100,$S77)),FC77 ))), FC77)</f>
        <v/>
      </c>
      <c r="FI77" s="0" t="str">
        <f aca="false">IF(OR(FD77=-1,IFERROR(INDEX(FD$2:FD$100,FE77),999)&gt;=0,IFERROR(INDEX(FF$2:FF$100,FE77),999)&gt;=0),IF(OR(FF77=-1,IFERROR(INDEX(FD$2:FD$100,FG77),999)&gt;=0,IFERROR(INDEX(FF$2:FF$100,FG77),999)&gt;=0),FH77,                REPLACE(FH77,FF77,IFERROR(FIND(" ",FH77,FF77),999)-FF77,                    SUBSTITUTE(INDEX(FH$2:FH$100,FG77),"$","")                  )), REPLACE(FH77,FD77,IFERROR(FIND(" ",FH77,FD77),999)-FD77,                   SUBSTITUTE(INDEX(FH$2:FH$100,FE77),"$","")                  ) )</f>
        <v/>
      </c>
      <c r="FJ77" s="0" t="n">
        <f aca="false">IFERROR(FIND("f_",LOWER(FI77)),-1)</f>
        <v>-1</v>
      </c>
      <c r="FK77" s="0" t="n">
        <f aca="false">IF(FJ77=-1,-1, VALUE(MID(FI77,FJ77+2, IFERROR(FIND(" ",FI77,FJ77),999)-FJ77-2)))</f>
        <v>-1</v>
      </c>
      <c r="FL77" s="0" t="n">
        <f aca="false">IFERROR(FIND("r_",LOWER(FI77)),-1)</f>
        <v>-1</v>
      </c>
      <c r="FM77" s="0" t="n">
        <f aca="false">IF(FL77=-1,-1, ROW(FL77)-1+VALUE(MID(FI77,FL77+2, IFERROR(FIND(" ",FI77,FL77),999)-FL77-2)))</f>
        <v>-1</v>
      </c>
      <c r="FN77" s="0" t="str">
        <f aca="false">IF(AND(ISERROR(FIND("$",FI77)),FJ77&lt;0,FL77&lt;0,$S77&gt;0), IF(INDEX($D$2:$D$100,$S77)="num","$"&amp;TRIM(SUBSTITUTE(FI77,",",INDEX($F$2:$F$100,$S77)&amp;","))&amp;INDEX($F$2:$F$100,$S77), IF(INDEX($D$2:$D$100,$S77)="excl","$"&amp;REPLACE(FI77,      IFERROR(FIND(CHAR(1),SUBSTITUTE(FI77,",",CHAR(1),INDEX($F$2:$F$100,$S77)-1)),1),      IFERROR(FIND(CHAR(1),SUBSTITUTE(FI77,",",CHAR(1),INDEX($F$2:$F$100,$S77))),99)-          IFERROR(FIND(CHAR(1),SUBSTITUTE(FI77,",",CHAR(1),INDEX($F$2:$F$100,$S77)-1)),0),""), IF(INDEX($D$2:$D$100,$S77)="repl","$"&amp;REPLACE(FI77,      IFERROR(FIND(CHAR(1),SUBSTITUTE(FI77,",",CHAR(1),INDEX($F$2:$F$100,$S77)-1))+1,1),      IFERROR(FIND(CHAR(1),SUBSTITUTE(FI77,",",CHAR(1),INDEX($F$2:$F$100,$S77))),99)-          IFERROR(FIND(CHAR(1),SUBSTITUTE(FI77,",",CHAR(1),INDEX($F$2:$F$100,$S77)-1)),0)-1,INDEX($G$2:$G$100,$S77)),FI77 ))), FI77)</f>
        <v/>
      </c>
      <c r="FO77" s="0" t="str">
        <f aca="false">IF(OR(FJ77=-1,IFERROR(INDEX(FJ$2:FJ$100,FK77),999)&gt;=0,IFERROR(INDEX(FL$2:FL$100,FK77),999)&gt;=0),IF(OR(FL77=-1,IFERROR(INDEX(FJ$2:FJ$100,FM77),999)&gt;=0,IFERROR(INDEX(FL$2:FL$100,FM77),999)&gt;=0),FN77,                REPLACE(FN77,FL77,IFERROR(FIND(" ",FN77,FL77),999)-FL77,                    SUBSTITUTE(INDEX(FN$2:FN$100,FM77),"$","")                  )), REPLACE(FN77,FJ77,IFERROR(FIND(" ",FN77,FJ77),999)-FJ77,                   SUBSTITUTE(INDEX(FN$2:FN$100,FK77),"$","")                  ) )</f>
        <v/>
      </c>
      <c r="FP77" s="0" t="n">
        <f aca="false">IFERROR(FIND("f_",LOWER(FO77)),-1)</f>
        <v>-1</v>
      </c>
      <c r="FQ77" s="0" t="n">
        <f aca="false">IF(FP77=-1,-1, VALUE(MID(FO77,FP77+2, IFERROR(FIND(" ",FO77,FP77),999)-FP77-2)))</f>
        <v>-1</v>
      </c>
      <c r="FR77" s="0" t="n">
        <f aca="false">IFERROR(FIND("r_",LOWER(FO77)),-1)</f>
        <v>-1</v>
      </c>
      <c r="FS77" s="0" t="n">
        <f aca="false">IF(FR77=-1,-1, ROW(FR77)-1+VALUE(MID(FO77,FR77+2, IFERROR(FIND(" ",FO77,FR77),999)-FR77-2)))</f>
        <v>-1</v>
      </c>
      <c r="FT77" s="0" t="str">
        <f aca="false">IF(AND(ISERROR(FIND("$",FO77)),FP77&lt;0,FR77&lt;0,$S77&gt;0), IF(INDEX($D$2:$D$100,$S77)="num","$"&amp;TRIM(SUBSTITUTE(FO77,",",INDEX($F$2:$F$100,$S77)&amp;","))&amp;INDEX($F$2:$F$100,$S77), IF(INDEX($D$2:$D$100,$S77)="excl","$"&amp;REPLACE(FO77,      IFERROR(FIND(CHAR(1),SUBSTITUTE(FO77,",",CHAR(1),INDEX($F$2:$F$100,$S77)-1)),1),      IFERROR(FIND(CHAR(1),SUBSTITUTE(FO77,",",CHAR(1),INDEX($F$2:$F$100,$S77))),99)-          IFERROR(FIND(CHAR(1),SUBSTITUTE(FO77,",",CHAR(1),INDEX($F$2:$F$100,$S77)-1)),0),""), IF(INDEX($D$2:$D$100,$S77)="repl","$"&amp;REPLACE(FO77,      IFERROR(FIND(CHAR(1),SUBSTITUTE(FO77,",",CHAR(1),INDEX($F$2:$F$100,$S77)-1))+1,1),      IFERROR(FIND(CHAR(1),SUBSTITUTE(FO77,",",CHAR(1),INDEX($F$2:$F$100,$S77))),99)-          IFERROR(FIND(CHAR(1),SUBSTITUTE(FO77,",",CHAR(1),INDEX($F$2:$F$100,$S77)-1)),0)-1,INDEX($G$2:$G$100,$S77)),FO77 ))), FO77)</f>
        <v/>
      </c>
      <c r="FU77" s="0" t="str">
        <f aca="false">IF(OR(FP77=-1,IFERROR(INDEX(FP$2:FP$100,FQ77),999)&gt;=0,IFERROR(INDEX(FR$2:FR$100,FQ77),999)&gt;=0),IF(OR(FR77=-1,IFERROR(INDEX(FP$2:FP$100,FS77),999)&gt;=0,IFERROR(INDEX(FR$2:FR$100,FS77),999)&gt;=0),FT77,                REPLACE(FT77,FR77,IFERROR(FIND(" ",FT77,FR77),999)-FR77,                    SUBSTITUTE(INDEX(FT$2:FT$100,FS77),"$","")                  )), REPLACE(FT77,FP77,IFERROR(FIND(" ",FT77,FP77),999)-FP77,                   SUBSTITUTE(INDEX(FT$2:FT$100,FQ77),"$","")                  ) )</f>
        <v/>
      </c>
      <c r="FV77" s="0" t="n">
        <f aca="false">IFERROR(FIND("f_",LOWER(FU77)),-1)</f>
        <v>-1</v>
      </c>
      <c r="FW77" s="0" t="n">
        <f aca="false">IF(FV77=-1,-1, VALUE(MID(FU77,FV77+2, IFERROR(FIND(" ",FU77,FV77),999)-FV77-2)))</f>
        <v>-1</v>
      </c>
      <c r="FX77" s="0" t="n">
        <f aca="false">IFERROR(FIND("r_",LOWER(FU77)),-1)</f>
        <v>-1</v>
      </c>
      <c r="FY77" s="0" t="n">
        <f aca="false">IF(FX77=-1,-1, ROW(FX77)-1+VALUE(MID(FU77,FX77+2, IFERROR(FIND(" ",FU77,FX77),999)-FX77-2)))</f>
        <v>-1</v>
      </c>
      <c r="FZ77" s="0" t="str">
        <f aca="false">IF(AND(ISERROR(FIND("$",FU77)),FV77&lt;0,FX77&lt;0,$S77&gt;0), IF(INDEX($D$2:$D$100,$S77)="num","$"&amp;TRIM(SUBSTITUTE(FU77,",",INDEX($F$2:$F$100,$S77)&amp;","))&amp;INDEX($F$2:$F$100,$S77), IF(INDEX($D$2:$D$100,$S77)="excl","$"&amp;REPLACE(FU77,      IFERROR(FIND(CHAR(1),SUBSTITUTE(FU77,",",CHAR(1),INDEX($F$2:$F$100,$S77)-1)),1),      IFERROR(FIND(CHAR(1),SUBSTITUTE(FU77,",",CHAR(1),INDEX($F$2:$F$100,$S77))),99)-          IFERROR(FIND(CHAR(1),SUBSTITUTE(FU77,",",CHAR(1),INDEX($F$2:$F$100,$S77)-1)),0),""), IF(INDEX($D$2:$D$100,$S77)="repl","$"&amp;REPLACE(FU77,      IFERROR(FIND(CHAR(1),SUBSTITUTE(FU77,",",CHAR(1),INDEX($F$2:$F$100,$S77)-1))+1,1),      IFERROR(FIND(CHAR(1),SUBSTITUTE(FU77,",",CHAR(1),INDEX($F$2:$F$100,$S77))),99)-          IFERROR(FIND(CHAR(1),SUBSTITUTE(FU77,",",CHAR(1),INDEX($F$2:$F$100,$S77)-1)),0)-1,INDEX($G$2:$G$100,$S77)),FU77 ))), FU77)</f>
        <v/>
      </c>
      <c r="GA77" s="0" t="str">
        <f aca="false">IF(OR(FV77=-1,IFERROR(INDEX(FV$2:FV$100,FW77),999)&gt;=0,IFERROR(INDEX(FX$2:FX$100,FW77),999)&gt;=0),IF(OR(FX77=-1,IFERROR(INDEX(FV$2:FV$100,FY77),999)&gt;=0,IFERROR(INDEX(FX$2:FX$100,FY77),999)&gt;=0),FZ77,                REPLACE(FZ77,FX77,IFERROR(FIND(" ",FZ77,FX77),999)-FX77,                    SUBSTITUTE(INDEX(FZ$2:FZ$100,FY77),"$","")                  )), REPLACE(FZ77,FV77,IFERROR(FIND(" ",FZ77,FV77),999)-FV77,                   SUBSTITUTE(INDEX(FZ$2:FZ$100,FW77),"$","")                  ) )</f>
        <v/>
      </c>
      <c r="GB77" s="0" t="n">
        <f aca="false">IFERROR(FIND("f_",LOWER(GA77)),-1)</f>
        <v>-1</v>
      </c>
      <c r="GC77" s="0" t="n">
        <f aca="false">IF(GB77=-1,-1, VALUE(MID(GA77,GB77+2, IFERROR(FIND(" ",GA77,GB77),999)-GB77-2)))</f>
        <v>-1</v>
      </c>
      <c r="GD77" s="0" t="n">
        <f aca="false">IFERROR(FIND("r_",LOWER(GA77)),-1)</f>
        <v>-1</v>
      </c>
      <c r="GE77" s="0" t="n">
        <f aca="false">IF(GD77=-1,-1, ROW(GD77)-1+VALUE(MID(GA77,GD77+2, IFERROR(FIND(" ",GA77,GD77),999)-GD77-2)))</f>
        <v>-1</v>
      </c>
      <c r="GF77" s="0" t="str">
        <f aca="false">IF(AND(ISERROR(FIND("$",GA77)),GB77&lt;0,GD77&lt;0,$S77&gt;0), IF(INDEX($D$2:$D$100,$S77)="num","$"&amp;TRIM(SUBSTITUTE(GA77,",",INDEX($F$2:$F$100,$S77)&amp;","))&amp;INDEX($F$2:$F$100,$S77), IF(INDEX($D$2:$D$100,$S77)="excl","$"&amp;REPLACE(GA77,      IFERROR(FIND(CHAR(1),SUBSTITUTE(GA77,",",CHAR(1),INDEX($F$2:$F$100,$S77)-1)),1),      IFERROR(FIND(CHAR(1),SUBSTITUTE(GA77,",",CHAR(1),INDEX($F$2:$F$100,$S77))),99)-          IFERROR(FIND(CHAR(1),SUBSTITUTE(GA77,",",CHAR(1),INDEX($F$2:$F$100,$S77)-1)),0),""), IF(INDEX($D$2:$D$100,$S77)="repl","$"&amp;REPLACE(GA77,      IFERROR(FIND(CHAR(1),SUBSTITUTE(GA77,",",CHAR(1),INDEX($F$2:$F$100,$S77)-1))+1,1),      IFERROR(FIND(CHAR(1),SUBSTITUTE(GA77,",",CHAR(1),INDEX($F$2:$F$100,$S77))),99)-          IFERROR(FIND(CHAR(1),SUBSTITUTE(GA77,",",CHAR(1),INDEX($F$2:$F$100,$S77)-1)),0)-1,INDEX($G$2:$G$100,$S77)),GA77 ))), GA77)</f>
        <v/>
      </c>
      <c r="GG77" s="0" t="str">
        <f aca="false">IF(OR(GB77=-1,IFERROR(INDEX(GB$2:GB$100,GC77),999)&gt;=0,IFERROR(INDEX(GD$2:GD$100,GC77),999)&gt;=0),IF(OR(GD77=-1,IFERROR(INDEX(GB$2:GB$100,GE77),999)&gt;=0,IFERROR(INDEX(GD$2:GD$100,GE77),999)&gt;=0),GF77,                REPLACE(GF77,GD77,IFERROR(FIND(" ",GF77,GD77),999)-GD77,                    SUBSTITUTE(INDEX(GF$2:GF$100,GE77),"$","")                  )), REPLACE(GF77,GB77,IFERROR(FIND(" ",GF77,GB77),999)-GB77,                   SUBSTITUTE(INDEX(GF$2:GF$100,GC77),"$","")                  ) )</f>
        <v/>
      </c>
      <c r="GH77" s="0" t="n">
        <f aca="false">IFERROR(FIND("f_",LOWER(GG77)),-1)</f>
        <v>-1</v>
      </c>
      <c r="GI77" s="0" t="n">
        <f aca="false">IF(GH77=-1,-1, VALUE(MID(GG77,GH77+2, IFERROR(FIND(" ",GG77,GH77),999)-GH77-2)))</f>
        <v>-1</v>
      </c>
      <c r="GJ77" s="0" t="n">
        <f aca="false">IFERROR(FIND("r_",LOWER(GG77)),-1)</f>
        <v>-1</v>
      </c>
      <c r="GK77" s="0" t="n">
        <f aca="false">IF(GJ77=-1,-1, ROW(GJ77)-1+VALUE(MID(GG77,GJ77+2, IFERROR(FIND(" ",GG77,GJ77),999)-GJ77-2)))</f>
        <v>-1</v>
      </c>
      <c r="GL77" s="0" t="str">
        <f aca="false">IF(AND(ISERROR(FIND("$",GG77)),GH77&lt;0,GJ77&lt;0,$S77&gt;0), IF(INDEX($D$2:$D$100,$S77)="num","$"&amp;TRIM(SUBSTITUTE(GG77,",",INDEX($F$2:$F$100,$S77)&amp;","))&amp;INDEX($F$2:$F$100,$S77), IF(INDEX($D$2:$D$100,$S77)="excl","$"&amp;REPLACE(GG77,      IFERROR(FIND(CHAR(1),SUBSTITUTE(GG77,",",CHAR(1),INDEX($F$2:$F$100,$S77)-1)),1),      IFERROR(FIND(CHAR(1),SUBSTITUTE(GG77,",",CHAR(1),INDEX($F$2:$F$100,$S77))),99)-          IFERROR(FIND(CHAR(1),SUBSTITUTE(GG77,",",CHAR(1),INDEX($F$2:$F$100,$S77)-1)),0),""), IF(INDEX($D$2:$D$100,$S77)="repl","$"&amp;REPLACE(GG77,      IFERROR(FIND(CHAR(1),SUBSTITUTE(GG77,",",CHAR(1),INDEX($F$2:$F$100,$S77)-1))+1,1),      IFERROR(FIND(CHAR(1),SUBSTITUTE(GG77,",",CHAR(1),INDEX($F$2:$F$100,$S77))),99)-          IFERROR(FIND(CHAR(1),SUBSTITUTE(GG77,",",CHAR(1),INDEX($F$2:$F$100,$S77)-1)),0)-1,INDEX($G$2:$G$100,$S77)),GG77 ))), GG77)</f>
        <v/>
      </c>
      <c r="GM77" s="0" t="str">
        <f aca="false">IF(OR(GH77=-1,IFERROR(INDEX(GH$2:GH$100,GI77),999)&gt;=0,IFERROR(INDEX(GJ$2:GJ$100,GI77),999)&gt;=0),IF(OR(GJ77=-1,IFERROR(INDEX(GH$2:GH$100,GK77),999)&gt;=0,IFERROR(INDEX(GJ$2:GJ$100,GK77),999)&gt;=0),GL77,                REPLACE(GL77,GJ77,IFERROR(FIND(" ",GL77,GJ77),999)-GJ77,                    SUBSTITUTE(INDEX(GL$2:GL$100,GK77),"$","")                  )), REPLACE(GL77,GH77,IFERROR(FIND(" ",GL77,GH77),999)-GH77,                   SUBSTITUTE(INDEX(GL$2:GL$100,GI77),"$","")                  ) )</f>
        <v/>
      </c>
      <c r="GN77" s="0" t="n">
        <f aca="false">IFERROR(FIND("f_",LOWER(GM77)),-1)</f>
        <v>-1</v>
      </c>
      <c r="GO77" s="0" t="n">
        <f aca="false">IF(GN77=-1,-1, VALUE(MID(GM77,GN77+2, IFERROR(FIND(" ",GM77,GN77),999)-GN77-2)))</f>
        <v>-1</v>
      </c>
      <c r="GP77" s="0" t="n">
        <f aca="false">IFERROR(FIND("r_",LOWER(GM77)),-1)</f>
        <v>-1</v>
      </c>
      <c r="GQ77" s="0" t="n">
        <f aca="false">IF(GP77=-1,-1, ROW(GP77)-1+VALUE(MID(GM77,GP77+2, IFERROR(FIND(" ",GM77,GP77),999)-GP77-2)))</f>
        <v>-1</v>
      </c>
      <c r="GR77" s="0" t="str">
        <f aca="false">IF(AND(ISERROR(FIND("$",GM77)),GN77&lt;0,GP77&lt;0,$S77&gt;0), IF(INDEX($D$2:$D$100,$S77)="num","$"&amp;TRIM(SUBSTITUTE(GM77,",",INDEX($F$2:$F$100,$S77)&amp;","))&amp;INDEX($F$2:$F$100,$S77), IF(INDEX($D$2:$D$100,$S77)="excl","$"&amp;REPLACE(GM77,      IFERROR(FIND(CHAR(1),SUBSTITUTE(GM77,",",CHAR(1),INDEX($F$2:$F$100,$S77)-1)),1),      IFERROR(FIND(CHAR(1),SUBSTITUTE(GM77,",",CHAR(1),INDEX($F$2:$F$100,$S77))),99)-          IFERROR(FIND(CHAR(1),SUBSTITUTE(GM77,",",CHAR(1),INDEX($F$2:$F$100,$S77)-1)),0),""), IF(INDEX($D$2:$D$100,$S77)="repl","$"&amp;REPLACE(GM77,      IFERROR(FIND(CHAR(1),SUBSTITUTE(GM77,",",CHAR(1),INDEX($F$2:$F$100,$S77)-1))+1,1),      IFERROR(FIND(CHAR(1),SUBSTITUTE(GM77,",",CHAR(1),INDEX($F$2:$F$100,$S77))),99)-          IFERROR(FIND(CHAR(1),SUBSTITUTE(GM77,",",CHAR(1),INDEX($F$2:$F$100,$S77)-1)),0)-1,INDEX($G$2:$G$100,$S77)),GM77 ))), GM77)</f>
        <v/>
      </c>
      <c r="GS77" s="0" t="str">
        <f aca="false">IF(OR(GN77=-1,IFERROR(INDEX(GN$2:GN$100,GO77),999)&gt;=0,IFERROR(INDEX(GP$2:GP$100,GO77),999)&gt;=0),IF(OR(GP77=-1,IFERROR(INDEX(GN$2:GN$100,GQ77),999)&gt;=0,IFERROR(INDEX(GP$2:GP$100,GQ77),999)&gt;=0),GR77,                REPLACE(GR77,GP77,IFERROR(FIND(" ",GR77,GP77),999)-GP77,                    SUBSTITUTE(INDEX(GR$2:GR$100,GQ77),"$","")                  )), REPLACE(GR77,GN77,IFERROR(FIND(" ",GR77,GN77),999)-GN77,                   SUBSTITUTE(INDEX(GR$2:GR$100,GO77),"$","")                  ) )</f>
        <v/>
      </c>
      <c r="GT77" s="0" t="n">
        <f aca="false">IFERROR(FIND("f_",LOWER(GS77)),-1)</f>
        <v>-1</v>
      </c>
      <c r="GU77" s="0" t="n">
        <f aca="false">IF(GT77=-1,-1, VALUE(MID(GS77,GT77+2, IFERROR(FIND(" ",GS77,GT77),999)-GT77-2)))</f>
        <v>-1</v>
      </c>
      <c r="GV77" s="0" t="n">
        <f aca="false">IFERROR(FIND("r_",LOWER(GS77)),-1)</f>
        <v>-1</v>
      </c>
      <c r="GW77" s="0" t="n">
        <f aca="false">IF(GV77=-1,-1, ROW(GV77)-1+VALUE(MID(GS77,GV77+2, IFERROR(FIND(" ",GS77,GV77),999)-GV77-2)))</f>
        <v>-1</v>
      </c>
      <c r="GX77" s="0" t="str">
        <f aca="false">IF(AND(ISERROR(FIND("$",GS77)),GT77&lt;0,GV77&lt;0,$S77&gt;0), IF(INDEX($D$2:$D$100,$S77)="num","$"&amp;TRIM(SUBSTITUTE(GS77,",",INDEX($F$2:$F$100,$S77)&amp;","))&amp;INDEX($F$2:$F$100,$S77), IF(INDEX($D$2:$D$100,$S77)="excl","$"&amp;REPLACE(GS77,      IFERROR(FIND(CHAR(1),SUBSTITUTE(GS77,",",CHAR(1),INDEX($F$2:$F$100,$S77)-1)),1),      IFERROR(FIND(CHAR(1),SUBSTITUTE(GS77,",",CHAR(1),INDEX($F$2:$F$100,$S77))),99)-          IFERROR(FIND(CHAR(1),SUBSTITUTE(GS77,",",CHAR(1),INDEX($F$2:$F$100,$S77)-1)),0),""), IF(INDEX($D$2:$D$100,$S77)="repl","$"&amp;REPLACE(GS77,      IFERROR(FIND(CHAR(1),SUBSTITUTE(GS77,",",CHAR(1),INDEX($F$2:$F$100,$S77)-1))+1,1),      IFERROR(FIND(CHAR(1),SUBSTITUTE(GS77,",",CHAR(1),INDEX($F$2:$F$100,$S77))),99)-          IFERROR(FIND(CHAR(1),SUBSTITUTE(GS77,",",CHAR(1),INDEX($F$2:$F$100,$S77)-1)),0)-1,INDEX($G$2:$G$100,$S77)),GS77 ))), GS77)</f>
        <v/>
      </c>
      <c r="GY77" s="0" t="str">
        <f aca="false">IF(OR(GT77=-1,IFERROR(INDEX(GT$2:GT$100,GU77),999)&gt;=0,IFERROR(INDEX(GV$2:GV$100,GU77),999)&gt;=0),IF(OR(GV77=-1,IFERROR(INDEX(GT$2:GT$100,GW77),999)&gt;=0,IFERROR(INDEX(GV$2:GV$100,GW77),999)&gt;=0),GX77,                REPLACE(GX77,GV77,IFERROR(FIND(" ",GX77,GV77),999)-GV77,                    SUBSTITUTE(INDEX(GX$2:GX$100,GW77),"$","")                  )), REPLACE(GX77,GT77,IFERROR(FIND(" ",GX77,GT77),999)-GT77,                   SUBSTITUTE(INDEX(GX$2:GX$100,GU77),"$","")                  ) )</f>
        <v/>
      </c>
      <c r="GZ77" s="0" t="n">
        <f aca="false">IFERROR(FIND("f_",LOWER(GY77)),-1)</f>
        <v>-1</v>
      </c>
      <c r="HA77" s="0" t="n">
        <f aca="false">IF(GZ77=-1,-1, VALUE(MID(GY77,GZ77+2, IFERROR(FIND(" ",GY77,GZ77),999)-GZ77-2)))</f>
        <v>-1</v>
      </c>
      <c r="HB77" s="0" t="n">
        <f aca="false">IFERROR(FIND("r_",LOWER(GY77)),-1)</f>
        <v>-1</v>
      </c>
      <c r="HC77" s="0" t="n">
        <f aca="false">IF(HB77=-1,-1, ROW(HB77)-1+VALUE(MID(GY77,HB77+2, IFERROR(FIND(" ",GY77,HB77),999)-HB77-2)))</f>
        <v>-1</v>
      </c>
      <c r="HD77" s="0" t="str">
        <f aca="false">IF(AND(ISERROR(FIND("$",GY77)),GZ77&lt;0,HB77&lt;0,$S77&gt;0), IF(INDEX($D$2:$D$100,$S77)="num","$"&amp;TRIM(SUBSTITUTE(GY77,",",INDEX($F$2:$F$100,$S77)&amp;","))&amp;INDEX($F$2:$F$100,$S77), IF(INDEX($D$2:$D$100,$S77)="excl","$"&amp;REPLACE(GY77,      IFERROR(FIND(CHAR(1),SUBSTITUTE(GY77,",",CHAR(1),INDEX($F$2:$F$100,$S77)-1)),1),      IFERROR(FIND(CHAR(1),SUBSTITUTE(GY77,",",CHAR(1),INDEX($F$2:$F$100,$S77))),99)-          IFERROR(FIND(CHAR(1),SUBSTITUTE(GY77,",",CHAR(1),INDEX($F$2:$F$100,$S77)-1)),0),""), IF(INDEX($D$2:$D$100,$S77)="repl","$"&amp;REPLACE(GY77,      IFERROR(FIND(CHAR(1),SUBSTITUTE(GY77,",",CHAR(1),INDEX($F$2:$F$100,$S77)-1))+1,1),      IFERROR(FIND(CHAR(1),SUBSTITUTE(GY77,",",CHAR(1),INDEX($F$2:$F$100,$S77))),99)-          IFERROR(FIND(CHAR(1),SUBSTITUTE(GY77,",",CHAR(1),INDEX($F$2:$F$100,$S77)-1)),0)-1,INDEX($G$2:$G$100,$S77)),GY77 ))), GY77)</f>
        <v/>
      </c>
      <c r="HE77" s="0" t="str">
        <f aca="false">IF(OR(GZ77=-1,IFERROR(INDEX(GZ$2:GZ$100,HA77),999)&gt;=0,IFERROR(INDEX(HB$2:HB$100,HA77),999)&gt;=0),IF(OR(HB77=-1,IFERROR(INDEX(GZ$2:GZ$100,HC77),999)&gt;=0,IFERROR(INDEX(HB$2:HB$100,HC77),999)&gt;=0),HD77,                REPLACE(HD77,HB77,IFERROR(FIND(" ",HD77,HB77),999)-HB77,                    SUBSTITUTE(INDEX(HD$2:HD$100,HC77),"$","")                  )), REPLACE(HD77,GZ77,IFERROR(FIND(" ",HD77,GZ77),999)-GZ77,                   SUBSTITUTE(INDEX(HD$2:HD$100,HA77),"$","")                  ) )</f>
        <v/>
      </c>
      <c r="HF77" s="0" t="n">
        <f aca="false">IFERROR(FIND("f_",LOWER(HE77)),-1)</f>
        <v>-1</v>
      </c>
      <c r="HG77" s="0" t="n">
        <f aca="false">IF(HF77=-1,-1, VALUE(MID(HE77,HF77+2, IFERROR(FIND(" ",HE77,HF77),999)-HF77-2)))</f>
        <v>-1</v>
      </c>
      <c r="HH77" s="0" t="n">
        <f aca="false">IFERROR(FIND("r_",LOWER(HE77)),-1)</f>
        <v>-1</v>
      </c>
      <c r="HI77" s="0" t="n">
        <f aca="false">IF(HH77=-1,-1, ROW(HH77)-1+VALUE(MID(HE77,HH77+2, IFERROR(FIND(" ",HE77,HH77),999)-HH77-2)))</f>
        <v>-1</v>
      </c>
      <c r="HJ77" s="0" t="str">
        <f aca="false">IF(AND(ISERROR(FIND("$",HE77)),HF77&lt;0,HH77&lt;0,$S77&gt;0), IF(INDEX($D$2:$D$100,$S77)="num","$"&amp;TRIM(SUBSTITUTE(HE77,",",INDEX($F$2:$F$100,$S77)&amp;","))&amp;INDEX($F$2:$F$100,$S77), IF(INDEX($D$2:$D$100,$S77)="excl","$"&amp;REPLACE(HE77,      IFERROR(FIND(CHAR(1),SUBSTITUTE(HE77,",",CHAR(1),INDEX($F$2:$F$100,$S77)-1)),1),      IFERROR(FIND(CHAR(1),SUBSTITUTE(HE77,",",CHAR(1),INDEX($F$2:$F$100,$S77))),99)-          IFERROR(FIND(CHAR(1),SUBSTITUTE(HE77,",",CHAR(1),INDEX($F$2:$F$100,$S77)-1)),0),""), IF(INDEX($D$2:$D$100,$S77)="repl","$"&amp;REPLACE(HE77,      IFERROR(FIND(CHAR(1),SUBSTITUTE(HE77,",",CHAR(1),INDEX($F$2:$F$100,$S77)-1))+1,1),      IFERROR(FIND(CHAR(1),SUBSTITUTE(HE77,",",CHAR(1),INDEX($F$2:$F$100,$S77))),99)-          IFERROR(FIND(CHAR(1),SUBSTITUTE(HE77,",",CHAR(1),INDEX($F$2:$F$100,$S77)-1)),0)-1,INDEX($G$2:$G$100,$S77)),HE77 ))), HE77)</f>
        <v/>
      </c>
      <c r="HK77" s="0" t="str">
        <f aca="false">IF(OR(HF77=-1,IFERROR(INDEX(HF$2:HF$100,HG77),999)&gt;=0,IFERROR(INDEX(HH$2:HH$100,HG77),999)&gt;=0),IF(OR(HH77=-1,IFERROR(INDEX(HF$2:HF$100,HI77),999)&gt;=0,IFERROR(INDEX(HH$2:HH$100,HI77),999)&gt;=0),HJ77,                REPLACE(HJ77,HH77,IFERROR(FIND(" ",HJ77,HH77),999)-HH77,                    SUBSTITUTE(INDEX(HJ$2:HJ$100,HI77),"$","")                  )), REPLACE(HJ77,HF77,IFERROR(FIND(" ",HJ77,HF77),999)-HF77,                   SUBSTITUTE(INDEX(HJ$2:HJ$100,HG77),"$","")                  ) )</f>
        <v/>
      </c>
      <c r="HL77" s="0" t="n">
        <f aca="false">IFERROR(FIND("f_",LOWER(HK77)),-1)</f>
        <v>-1</v>
      </c>
      <c r="HM77" s="0" t="n">
        <f aca="false">IF(HL77=-1,-1, VALUE(MID(HK77,HL77+2, IFERROR(FIND(" ",HK77,HL77),999)-HL77-2)))</f>
        <v>-1</v>
      </c>
      <c r="HN77" s="0" t="n">
        <f aca="false">IFERROR(FIND("r_",LOWER(HK77)),-1)</f>
        <v>-1</v>
      </c>
      <c r="HO77" s="0" t="n">
        <f aca="false">IF(HN77=-1,-1, ROW(HN77)-1+VALUE(MID(HK77,HN77+2, IFERROR(FIND(" ",HK77,HN77),999)-HN77-2)))</f>
        <v>-1</v>
      </c>
      <c r="HP77" s="0" t="str">
        <f aca="false">IF(AND(ISERROR(FIND("$",HK77)),HL77&lt;0,HN77&lt;0,$S77&gt;0), IF(INDEX($D$2:$D$100,$S77)="num","$"&amp;TRIM(SUBSTITUTE(HK77,",",INDEX($F$2:$F$100,$S77)&amp;","))&amp;INDEX($F$2:$F$100,$S77), IF(INDEX($D$2:$D$100,$S77)="excl","$"&amp;REPLACE(HK77,      IFERROR(FIND(CHAR(1),SUBSTITUTE(HK77,",",CHAR(1),INDEX($F$2:$F$100,$S77)-1)),1),      IFERROR(FIND(CHAR(1),SUBSTITUTE(HK77,",",CHAR(1),INDEX($F$2:$F$100,$S77))),99)-          IFERROR(FIND(CHAR(1),SUBSTITUTE(HK77,",",CHAR(1),INDEX($F$2:$F$100,$S77)-1)),0),""), IF(INDEX($D$2:$D$100,$S77)="repl","$"&amp;REPLACE(HK77,      IFERROR(FIND(CHAR(1),SUBSTITUTE(HK77,",",CHAR(1),INDEX($F$2:$F$100,$S77)-1))+1,1),      IFERROR(FIND(CHAR(1),SUBSTITUTE(HK77,",",CHAR(1),INDEX($F$2:$F$100,$S77))),99)-          IFERROR(FIND(CHAR(1),SUBSTITUTE(HK77,",",CHAR(1),INDEX($F$2:$F$100,$S77)-1)),0)-1,INDEX($G$2:$G$100,$S77)),HK77 ))), HK77)</f>
        <v/>
      </c>
      <c r="HQ77" s="0" t="str">
        <f aca="false">IF(OR(HL77=-1,IFERROR(INDEX(HL$2:HL$100,HM77),999)&gt;=0,IFERROR(INDEX(HN$2:HN$100,HM77),999)&gt;=0),IF(OR(HN77=-1,IFERROR(INDEX(HL$2:HL$100,HO77),999)&gt;=0,IFERROR(INDEX(HN$2:HN$100,HO77),999)&gt;=0),HP77,                REPLACE(HP77,HN77,IFERROR(FIND(" ",HP77,HN77),999)-HN77,                    SUBSTITUTE(INDEX(HP$2:HP$100,HO77),"$","")                  )), REPLACE(HP77,HL77,IFERROR(FIND(" ",HP77,HL77),999)-HL77,                   SUBSTITUTE(INDEX(HP$2:HP$100,HM77),"$","")                  ) )</f>
        <v/>
      </c>
      <c r="HR77" s="0" t="n">
        <f aca="false">IFERROR(FIND("f_",LOWER(HQ77)),-1)</f>
        <v>-1</v>
      </c>
      <c r="HS77" s="0" t="n">
        <f aca="false">IF(HR77=-1,-1, VALUE(MID(HQ77,HR77+2, IFERROR(FIND(" ",HQ77,HR77),999)-HR77-2)))</f>
        <v>-1</v>
      </c>
      <c r="HT77" s="0" t="n">
        <f aca="false">IFERROR(FIND("r_",LOWER(HQ77)),-1)</f>
        <v>-1</v>
      </c>
      <c r="HU77" s="0" t="n">
        <f aca="false">IF(HT77=-1,-1, ROW(HT77)-1+VALUE(MID(HQ77,HT77+2, IFERROR(FIND(" ",HQ77,HT77),999)-HT77-2)))</f>
        <v>-1</v>
      </c>
      <c r="HV77" s="0" t="str">
        <f aca="false">IF(AND(ISERROR(FIND("$",HQ77)),HR77&lt;0,HT77&lt;0,$S77&gt;0), IF(INDEX($D$2:$D$100,$S77)="num","$"&amp;TRIM(SUBSTITUTE(HQ77,",",INDEX($F$2:$F$100,$S77)&amp;","))&amp;INDEX($F$2:$F$100,$S77), IF(INDEX($D$2:$D$100,$S77)="excl","$"&amp;REPLACE(HQ77,      IFERROR(FIND(CHAR(1),SUBSTITUTE(HQ77,",",CHAR(1),INDEX($F$2:$F$100,$S77)-1)),1),      IFERROR(FIND(CHAR(1),SUBSTITUTE(HQ77,",",CHAR(1),INDEX($F$2:$F$100,$S77))),99)-          IFERROR(FIND(CHAR(1),SUBSTITUTE(HQ77,",",CHAR(1),INDEX($F$2:$F$100,$S77)-1)),0),""), IF(INDEX($D$2:$D$100,$S77)="repl","$"&amp;REPLACE(HQ77,      IFERROR(FIND(CHAR(1),SUBSTITUTE(HQ77,",",CHAR(1),INDEX($F$2:$F$100,$S77)-1))+1,1),      IFERROR(FIND(CHAR(1),SUBSTITUTE(HQ77,",",CHAR(1),INDEX($F$2:$F$100,$S77))),99)-          IFERROR(FIND(CHAR(1),SUBSTITUTE(HQ77,",",CHAR(1),INDEX($F$2:$F$100,$S77)-1)),0)-1,INDEX($G$2:$G$100,$S77)),HQ77 ))), HQ77)</f>
        <v/>
      </c>
      <c r="HW77" s="0" t="str">
        <f aca="false">IF(OR(HR77=-1,IFERROR(INDEX(HR$2:HR$100,HS77),999)&gt;=0,IFERROR(INDEX(HT$2:HT$100,HS77),999)&gt;=0),IF(OR(HT77=-1,IFERROR(INDEX(HR$2:HR$100,HU77),999)&gt;=0,IFERROR(INDEX(HT$2:HT$100,HU77),999)&gt;=0),HV77,                REPLACE(HV77,HT77,IFERROR(FIND(" ",HV77,HT77),999)-HT77,                    SUBSTITUTE(INDEX(HV$2:HV$100,HU77),"$","")                  )), REPLACE(HV77,HR77,IFERROR(FIND(" ",HV77,HR77),999)-HR77,                   SUBSTITUTE(INDEX(HV$2:HV$100,HS77),"$","")                  ) )</f>
        <v/>
      </c>
      <c r="HX77" s="0" t="n">
        <f aca="false">IFERROR(FIND("f_",LOWER(HW77)),-1)</f>
        <v>-1</v>
      </c>
      <c r="HY77" s="0" t="n">
        <f aca="false">IF(HX77=-1,-1, VALUE(MID(HW77,HX77+2, IFERROR(FIND(" ",HW77,HX77),999)-HX77-2)))</f>
        <v>-1</v>
      </c>
      <c r="HZ77" s="0" t="n">
        <f aca="false">IFERROR(FIND("r_",LOWER(HW77)),-1)</f>
        <v>-1</v>
      </c>
      <c r="IA77" s="0" t="n">
        <f aca="false">IF(HZ77=-1,-1, ROW(HZ77)-1+VALUE(MID(HW77,HZ77+2, IFERROR(FIND(" ",HW77,HZ77),999)-HZ77-2)))</f>
        <v>-1</v>
      </c>
      <c r="IB77" s="0" t="str">
        <f aca="false">IF(AND(ISERROR(FIND("$",HW77)),HX77&lt;0,HZ77&lt;0,$S77&gt;0), IF(INDEX($D$2:$D$100,$S77)="num","$"&amp;TRIM(SUBSTITUTE(HW77,",",INDEX($F$2:$F$100,$S77)&amp;","))&amp;INDEX($F$2:$F$100,$S77), IF(INDEX($D$2:$D$100,$S77)="excl","$"&amp;REPLACE(HW77,      IFERROR(FIND(CHAR(1),SUBSTITUTE(HW77,",",CHAR(1),INDEX($F$2:$F$100,$S77)-1)),1),      IFERROR(FIND(CHAR(1),SUBSTITUTE(HW77,",",CHAR(1),INDEX($F$2:$F$100,$S77))),99)-          IFERROR(FIND(CHAR(1),SUBSTITUTE(HW77,",",CHAR(1),INDEX($F$2:$F$100,$S77)-1)),0),""), IF(INDEX($D$2:$D$100,$S77)="repl","$"&amp;REPLACE(HW77,      IFERROR(FIND(CHAR(1),SUBSTITUTE(HW77,",",CHAR(1),INDEX($F$2:$F$100,$S77)-1))+1,1),      IFERROR(FIND(CHAR(1),SUBSTITUTE(HW77,",",CHAR(1),INDEX($F$2:$F$100,$S77))),99)-          IFERROR(FIND(CHAR(1),SUBSTITUTE(HW77,",",CHAR(1),INDEX($F$2:$F$100,$S77)-1)),0)-1,INDEX($G$2:$G$100,$S77)),HW77 ))), HW77)</f>
        <v/>
      </c>
      <c r="IC77" s="0" t="str">
        <f aca="false">IF(OR(HX77=-1,IFERROR(INDEX(HX$2:HX$100,HY77),999)&gt;=0,IFERROR(INDEX(HZ$2:HZ$100,HY77),999)&gt;=0),IF(OR(HZ77=-1,IFERROR(INDEX(HX$2:HX$100,IA77),999)&gt;=0,IFERROR(INDEX(HZ$2:HZ$100,IA77),999)&gt;=0),IB77,                REPLACE(IB77,HZ77,IFERROR(FIND(" ",IB77,HZ77),999)-HZ77,                    SUBSTITUTE(INDEX(IB$2:IB$100,IA77),"$","")                  )), REPLACE(IB77,HX77,IFERROR(FIND(" ",IB77,HX77),999)-HX77,                   SUBSTITUTE(INDEX(IB$2:IB$100,HY77),"$","")                  ) )</f>
        <v/>
      </c>
      <c r="ID77" s="0" t="n">
        <f aca="false">IFERROR(FIND("f_",LOWER(IC77)),-1)</f>
        <v>-1</v>
      </c>
      <c r="IE77" s="0" t="n">
        <f aca="false">IF(ID77=-1,-1, VALUE(MID(IC77,ID77+2, IFERROR(FIND(" ",IC77,ID77),999)-ID77-2)))</f>
        <v>-1</v>
      </c>
      <c r="IF77" s="0" t="n">
        <f aca="false">IFERROR(FIND("r_",LOWER(IC77)),-1)</f>
        <v>-1</v>
      </c>
      <c r="IG77" s="0" t="n">
        <f aca="false">IF(IF77=-1,-1, ROW(IF77)-1+VALUE(MID(IC77,IF77+2, IFERROR(FIND(" ",IC77,IF77),999)-IF77-2)))</f>
        <v>-1</v>
      </c>
      <c r="IH77" s="0" t="str">
        <f aca="false">IF(AND(ISERROR(FIND("$",IC77)),ID77&lt;0,IF77&lt;0,$S77&gt;0), IF(INDEX($D$2:$D$100,$S77)="num","$"&amp;TRIM(SUBSTITUTE(IC77,",",INDEX($F$2:$F$100,$S77)&amp;","))&amp;INDEX($F$2:$F$100,$S77), IF(INDEX($D$2:$D$100,$S77)="excl","$"&amp;REPLACE(IC77,      IFERROR(FIND(CHAR(1),SUBSTITUTE(IC77,",",CHAR(1),INDEX($F$2:$F$100,$S77)-1)),1),      IFERROR(FIND(CHAR(1),SUBSTITUTE(IC77,",",CHAR(1),INDEX($F$2:$F$100,$S77))),99)-          IFERROR(FIND(CHAR(1),SUBSTITUTE(IC77,",",CHAR(1),INDEX($F$2:$F$100,$S77)-1)),0),""), IF(INDEX($D$2:$D$100,$S77)="repl","$"&amp;REPLACE(IC77,      IFERROR(FIND(CHAR(1),SUBSTITUTE(IC77,",",CHAR(1),INDEX($F$2:$F$100,$S77)-1))+1,1),      IFERROR(FIND(CHAR(1),SUBSTITUTE(IC77,",",CHAR(1),INDEX($F$2:$F$100,$S77))),99)-          IFERROR(FIND(CHAR(1),SUBSTITUTE(IC77,",",CHAR(1),INDEX($F$2:$F$100,$S77)-1)),0)-1,INDEX($G$2:$G$100,$S77)),IC77 ))), IC77)</f>
        <v/>
      </c>
      <c r="II77" s="0" t="str">
        <f aca="false">IF(OR(ID77=-1,IFERROR(INDEX(ID$2:ID$100,IE77),999)&gt;=0,IFERROR(INDEX(IF$2:IF$100,IE77),999)&gt;=0),IF(OR(IF77=-1,IFERROR(INDEX(ID$2:ID$100,IG77),999)&gt;=0,IFERROR(INDEX(IF$2:IF$100,IG77),999)&gt;=0),IH77,                REPLACE(IH77,IF77,IFERROR(FIND(" ",IH77,IF77),999)-IF77,                    SUBSTITUTE(INDEX(IH$2:IH$100,IG77),"$","")                  )), REPLACE(IH77,ID77,IFERROR(FIND(" ",IH77,ID77),999)-ID77,                   SUBSTITUTE(INDEX(IH$2:IH$100,IE77),"$","")                  ) )</f>
        <v/>
      </c>
      <c r="IJ77" s="0" t="n">
        <f aca="false">IFERROR(FIND("f_",LOWER(II77)),-1)</f>
        <v>-1</v>
      </c>
      <c r="IK77" s="0" t="n">
        <f aca="false">IF(IJ77=-1,-1, VALUE(MID(II77,IJ77+2, IFERROR(FIND(" ",II77,IJ77),999)-IJ77-2)))</f>
        <v>-1</v>
      </c>
      <c r="IL77" s="0" t="n">
        <f aca="false">IFERROR(FIND("r_",LOWER(II77)),-1)</f>
        <v>-1</v>
      </c>
      <c r="IM77" s="0" t="n">
        <f aca="false">IF(IL77=-1,-1, ROW(IL77)-1+VALUE(MID(II77,IL77+2, IFERROR(FIND(" ",II77,IL77),999)-IL77-2)))</f>
        <v>-1</v>
      </c>
      <c r="IN77" s="0" t="str">
        <f aca="false">IF(AND(ISERROR(FIND("$",II77)),IJ77&lt;0,IL77&lt;0,$S77&gt;0), IF(INDEX($D$2:$D$100,$S77)="num","$"&amp;TRIM(SUBSTITUTE(II77,",",INDEX($F$2:$F$100,$S77)&amp;","))&amp;INDEX($F$2:$F$100,$S77), IF(INDEX($D$2:$D$100,$S77)="excl","$"&amp;REPLACE(II77,      IFERROR(FIND(CHAR(1),SUBSTITUTE(II77,",",CHAR(1),INDEX($F$2:$F$100,$S77)-1)),1),      IFERROR(FIND(CHAR(1),SUBSTITUTE(II77,",",CHAR(1),INDEX($F$2:$F$100,$S77))),99)-          IFERROR(FIND(CHAR(1),SUBSTITUTE(II77,",",CHAR(1),INDEX($F$2:$F$100,$S77)-1)),0),""), IF(INDEX($D$2:$D$100,$S77)="repl","$"&amp;REPLACE(II77,      IFERROR(FIND(CHAR(1),SUBSTITUTE(II77,",",CHAR(1),INDEX($F$2:$F$100,$S77)-1))+1,1),      IFERROR(FIND(CHAR(1),SUBSTITUTE(II77,",",CHAR(1),INDEX($F$2:$F$100,$S77))),99)-          IFERROR(FIND(CHAR(1),SUBSTITUTE(II77,",",CHAR(1),INDEX($F$2:$F$100,$S77)-1)),0)-1,INDEX($G$2:$G$100,$S77)),II77 ))), II77)</f>
        <v/>
      </c>
      <c r="IO77" s="0" t="str">
        <f aca="false">IF(OR(IJ77=-1,IFERROR(INDEX(IJ$2:IJ$100,IK77),999)&gt;=0,IFERROR(INDEX(IL$2:IL$100,IK77),999)&gt;=0),IF(OR(IL77=-1,IFERROR(INDEX(IJ$2:IJ$100,IM77),999)&gt;=0,IFERROR(INDEX(IL$2:IL$100,IM77),999)&gt;=0),IN77,                REPLACE(IN77,IL77,IFERROR(FIND(" ",IN77,IL77),999)-IL77,                    SUBSTITUTE(INDEX(IN$2:IN$100,IM77),"$","")                  )), REPLACE(IN77,IJ77,IFERROR(FIND(" ",IN77,IJ77),999)-IJ77,                   SUBSTITUTE(INDEX(IN$2:IN$100,IK77),"$","")                  ) )</f>
        <v/>
      </c>
      <c r="IP77" s="0" t="n">
        <f aca="false">IFERROR(FIND("f_",LOWER(IO77)),-1)</f>
        <v>-1</v>
      </c>
      <c r="IQ77" s="0" t="n">
        <f aca="false">IF(IP77=-1,-1, VALUE(MID(IO77,IP77+2, IFERROR(FIND(" ",IO77,IP77),999)-IP77-2)))</f>
        <v>-1</v>
      </c>
      <c r="IR77" s="0" t="n">
        <f aca="false">IFERROR(FIND("r_",LOWER(IO77)),-1)</f>
        <v>-1</v>
      </c>
      <c r="IS77" s="0" t="n">
        <f aca="false">IF(IR77=-1,-1, ROW(IR77)-1+VALUE(MID(IO77,IR77+2, IFERROR(FIND(" ",IO77,IR77),999)-IR77-2)))</f>
        <v>-1</v>
      </c>
      <c r="IT77" s="0" t="str">
        <f aca="false">IF(AND(ISERROR(FIND("$",IO77)),IP77&lt;0,IR77&lt;0,$S77&gt;0), IF(INDEX($D$2:$D$100,$S77)="num","$"&amp;TRIM(SUBSTITUTE(IO77,",",INDEX($F$2:$F$100,$S77)&amp;","))&amp;INDEX($F$2:$F$100,$S77), IF(INDEX($D$2:$D$100,$S77)="excl","$"&amp;REPLACE(IO77,      IFERROR(FIND(CHAR(1),SUBSTITUTE(IO77,",",CHAR(1),INDEX($F$2:$F$100,$S77)-1)),1),      IFERROR(FIND(CHAR(1),SUBSTITUTE(IO77,",",CHAR(1),INDEX($F$2:$F$100,$S77))),99)-          IFERROR(FIND(CHAR(1),SUBSTITUTE(IO77,",",CHAR(1),INDEX($F$2:$F$100,$S77)-1)),0),""), IF(INDEX($D$2:$D$100,$S77)="repl","$"&amp;REPLACE(IO77,      IFERROR(FIND(CHAR(1),SUBSTITUTE(IO77,",",CHAR(1),INDEX($F$2:$F$100,$S77)-1))+1,1),      IFERROR(FIND(CHAR(1),SUBSTITUTE(IO77,",",CHAR(1),INDEX($F$2:$F$100,$S77))),99)-          IFERROR(FIND(CHAR(1),SUBSTITUTE(IO77,",",CHAR(1),INDEX($F$2:$F$100,$S77)-1)),0)-1,INDEX($G$2:$G$100,$S77)),IO77 ))), IO77)</f>
        <v/>
      </c>
      <c r="IU77" s="0" t="str">
        <f aca="false">IF(OR(IP77=-1,IFERROR(INDEX(IP$2:IP$100,IQ77),999)&gt;=0,IFERROR(INDEX(IR$2:IR$100,IQ77),999)&gt;=0),IF(OR(IR77=-1,IFERROR(INDEX(IP$2:IP$100,IS77),999)&gt;=0,IFERROR(INDEX(IR$2:IR$100,IS77),999)&gt;=0),IT77,                REPLACE(IT77,IR77,IFERROR(FIND(" ",IT77,IR77),999)-IR77,                    SUBSTITUTE(INDEX(IT$2:IT$100,IS77),"$","")                  )), REPLACE(IT77,IP77,IFERROR(FIND(" ",IT77,IP77),999)-IP77,                   SUBSTITUTE(INDEX(IT$2:IT$100,IQ77),"$","")                  ) )</f>
        <v/>
      </c>
      <c r="IV77" s="0" t="n">
        <f aca="false">IFERROR(FIND("f_",LOWER(IU77)),-1)</f>
        <v>-1</v>
      </c>
      <c r="IW77" s="0" t="n">
        <f aca="false">IF(IV77=-1,-1, VALUE(MID(IU77,IV77+2, IFERROR(FIND(" ",IU77,IV77),999)-IV77-2)))</f>
        <v>-1</v>
      </c>
      <c r="IX77" s="0" t="n">
        <f aca="false">IFERROR(FIND("r_",LOWER(IU77)),-1)</f>
        <v>-1</v>
      </c>
      <c r="IY77" s="0" t="n">
        <f aca="false">IF(IX77=-1,-1, ROW(IX77)-1+VALUE(MID(IU77,IX77+2, IFERROR(FIND(" ",IU77,IX77),999)-IX77-2)))</f>
        <v>-1</v>
      </c>
      <c r="IZ77" s="0" t="str">
        <f aca="false">IF(AND(ISERROR(FIND("$",IU77)),IV77&lt;0,IX77&lt;0,$S77&gt;0), IF(INDEX($D$2:$D$100,$S77)="num","$"&amp;TRIM(SUBSTITUTE(IU77,",",INDEX($F$2:$F$100,$S77)&amp;","))&amp;INDEX($F$2:$F$100,$S77), IF(INDEX($D$2:$D$100,$S77)="excl","$"&amp;REPLACE(IU77,      IFERROR(FIND(CHAR(1),SUBSTITUTE(IU77,",",CHAR(1),INDEX($F$2:$F$100,$S77)-1)),1),      IFERROR(FIND(CHAR(1),SUBSTITUTE(IU77,",",CHAR(1),INDEX($F$2:$F$100,$S77))),99)-          IFERROR(FIND(CHAR(1),SUBSTITUTE(IU77,",",CHAR(1),INDEX($F$2:$F$100,$S77)-1)),0),""), IF(INDEX($D$2:$D$100,$S77)="repl","$"&amp;REPLACE(IU77,      IFERROR(FIND(CHAR(1),SUBSTITUTE(IU77,",",CHAR(1),INDEX($F$2:$F$100,$S77)-1))+1,1),      IFERROR(FIND(CHAR(1),SUBSTITUTE(IU77,",",CHAR(1),INDEX($F$2:$F$100,$S77))),99)-          IFERROR(FIND(CHAR(1),SUBSTITUTE(IU77,",",CHAR(1),INDEX($F$2:$F$100,$S77)-1)),0)-1,INDEX($G$2:$G$100,$S77)),IU77 ))), IU77)</f>
        <v/>
      </c>
      <c r="JA77" s="0" t="str">
        <f aca="false">IF(OR(IV77=-1,IFERROR(INDEX(IV$2:IV$100,IW77),999)&gt;=0,IFERROR(INDEX(IX$2:IX$100,IW77),999)&gt;=0),IF(OR(IX77=-1,IFERROR(INDEX(IV$2:IV$100,IY77),999)&gt;=0,IFERROR(INDEX(IX$2:IX$100,IY77),999)&gt;=0),IZ77,                REPLACE(IZ77,IX77,IFERROR(FIND(" ",IZ77,IX77),999)-IX77,                    SUBSTITUTE(INDEX(IZ$2:IZ$100,IY77),"$","")                  )), REPLACE(IZ77,IV77,IFERROR(FIND(" ",IZ77,IV77),999)-IV77,                   SUBSTITUTE(INDEX(IZ$2:IZ$100,IW77),"$","")                  ) )</f>
        <v/>
      </c>
      <c r="JB77" s="0" t="n">
        <f aca="false">IFERROR(FIND("f_",LOWER(JA77)),-1)</f>
        <v>-1</v>
      </c>
      <c r="JC77" s="0" t="n">
        <f aca="false">IF(JB77=-1,-1, VALUE(MID(JA77,JB77+2, IFERROR(FIND(" ",JA77,JB77),999)-JB77-2)))</f>
        <v>-1</v>
      </c>
      <c r="JD77" s="0" t="n">
        <f aca="false">IFERROR(FIND("r_",LOWER(JA77)),-1)</f>
        <v>-1</v>
      </c>
      <c r="JE77" s="0" t="n">
        <f aca="false">IF(JD77=-1,-1, ROW(JD77)-1+VALUE(MID(JA77,JD77+2, IFERROR(FIND(" ",JA77,JD77),999)-JD77-2)))</f>
        <v>-1</v>
      </c>
      <c r="JF77" s="0" t="str">
        <f aca="false">IF(AND(ISERROR(FIND("$",JA77)),JB77&lt;0,JD77&lt;0,$S77&gt;0), IF(INDEX($D$2:$D$100,$S77)="num","$"&amp;TRIM(SUBSTITUTE(JA77,",",INDEX($F$2:$F$100,$S77)&amp;","))&amp;INDEX($F$2:$F$100,$S77), IF(INDEX($D$2:$D$100,$S77)="excl","$"&amp;REPLACE(JA77,      IFERROR(FIND(CHAR(1),SUBSTITUTE(JA77,",",CHAR(1),INDEX($F$2:$F$100,$S77)-1)),1),      IFERROR(FIND(CHAR(1),SUBSTITUTE(JA77,",",CHAR(1),INDEX($F$2:$F$100,$S77))),99)-          IFERROR(FIND(CHAR(1),SUBSTITUTE(JA77,",",CHAR(1),INDEX($F$2:$F$100,$S77)-1)),0),""), IF(INDEX($D$2:$D$100,$S77)="repl","$"&amp;REPLACE(JA77,      IFERROR(FIND(CHAR(1),SUBSTITUTE(JA77,",",CHAR(1),INDEX($F$2:$F$100,$S77)-1))+1,1),      IFERROR(FIND(CHAR(1),SUBSTITUTE(JA77,",",CHAR(1),INDEX($F$2:$F$100,$S77))),99)-          IFERROR(FIND(CHAR(1),SUBSTITUTE(JA77,",",CHAR(1),INDEX($F$2:$F$100,$S77)-1)),0)-1,INDEX($G$2:$G$100,$S77)),JA77 ))), JA77)</f>
        <v/>
      </c>
      <c r="JG77" s="0" t="str">
        <f aca="false">IF(OR(JB77=-1,IFERROR(INDEX(JB$2:JB$100,JC77),999)&gt;=0,IFERROR(INDEX(JD$2:JD$100,JC77),999)&gt;=0),IF(OR(JD77=-1,IFERROR(INDEX(JB$2:JB$100,JE77),999)&gt;=0,IFERROR(INDEX(JD$2:JD$100,JE77),999)&gt;=0),JF77,                REPLACE(JF77,JD77,IFERROR(FIND(" ",JF77,JD77),999)-JD77,                    SUBSTITUTE(INDEX(JF$2:JF$100,JE77),"$","")                  )), REPLACE(JF77,JB77,IFERROR(FIND(" ",JF77,JB77),999)-JB77,                   SUBSTITUTE(INDEX(JF$2:JF$100,JC77),"$","")                  ) )</f>
        <v/>
      </c>
      <c r="JH77" s="0" t="n">
        <f aca="false">IFERROR(FIND("f_",LOWER(JG77)),-1)</f>
        <v>-1</v>
      </c>
      <c r="JI77" s="0" t="n">
        <f aca="false">IF(JH77=-1,-1, VALUE(MID(JG77,JH77+2, IFERROR(FIND(" ",JG77,JH77),999)-JH77-2)))</f>
        <v>-1</v>
      </c>
      <c r="JJ77" s="0" t="n">
        <f aca="false">IFERROR(FIND("r_",LOWER(JG77)),-1)</f>
        <v>-1</v>
      </c>
      <c r="JK77" s="0" t="n">
        <f aca="false">IF(JJ77=-1,-1, ROW(JJ77)-1+VALUE(MID(JG77,JJ77+2, IFERROR(FIND(" ",JG77,JJ77),999)-JJ77-2)))</f>
        <v>-1</v>
      </c>
      <c r="JL77" s="0" t="str">
        <f aca="false">IF(AND(ISERROR(FIND("$",JG77)),JH77&lt;0,JJ77&lt;0,$S77&gt;0), IF(INDEX($D$2:$D$100,$S77)="num","$"&amp;TRIM(SUBSTITUTE(JG77,",",INDEX($F$2:$F$100,$S77)&amp;","))&amp;INDEX($F$2:$F$100,$S77), IF(INDEX($D$2:$D$100,$S77)="excl","$"&amp;REPLACE(JG77,      IFERROR(FIND(CHAR(1),SUBSTITUTE(JG77,",",CHAR(1),INDEX($F$2:$F$100,$S77)-1)),1),      IFERROR(FIND(CHAR(1),SUBSTITUTE(JG77,",",CHAR(1),INDEX($F$2:$F$100,$S77))),99)-          IFERROR(FIND(CHAR(1),SUBSTITUTE(JG77,",",CHAR(1),INDEX($F$2:$F$100,$S77)-1)),0),""), IF(INDEX($D$2:$D$100,$S77)="repl","$"&amp;REPLACE(JG77,      IFERROR(FIND(CHAR(1),SUBSTITUTE(JG77,",",CHAR(1),INDEX($F$2:$F$100,$S77)-1))+1,1),      IFERROR(FIND(CHAR(1),SUBSTITUTE(JG77,",",CHAR(1),INDEX($F$2:$F$100,$S77))),99)-          IFERROR(FIND(CHAR(1),SUBSTITUTE(JG77,",",CHAR(1),INDEX($F$2:$F$100,$S77)-1)),0)-1,INDEX($G$2:$G$100,$S77)),JG77 ))), JG77)</f>
        <v/>
      </c>
      <c r="JM77" s="0" t="str">
        <f aca="false">IF(OR(JH77=-1,IFERROR(INDEX(JH$2:JH$100,JI77),999)&gt;=0,IFERROR(INDEX(JJ$2:JJ$100,JI77),999)&gt;=0),IF(OR(JJ77=-1,IFERROR(INDEX(JH$2:JH$100,JK77),999)&gt;=0,IFERROR(INDEX(JJ$2:JJ$100,JK77),999)&gt;=0),JL77,                REPLACE(JL77,JJ77,IFERROR(FIND(" ",JL77,JJ77),999)-JJ77,                    SUBSTITUTE(INDEX(JL$2:JL$100,JK77),"$","")                  )), REPLACE(JL77,JH77,IFERROR(FIND(" ",JL77,JH77),999)-JH77,                   SUBSTITUTE(INDEX(JL$2:JL$100,JI77),"$","")                  ) )</f>
        <v/>
      </c>
      <c r="JN77" s="0" t="n">
        <f aca="false">IFERROR(FIND("f_",LOWER(JM77)),-1)</f>
        <v>-1</v>
      </c>
      <c r="JO77" s="0" t="n">
        <f aca="false">IF(JN77=-1,-1, VALUE(MID(JM77,JN77+2, IFERROR(FIND(" ",JM77,JN77),999)-JN77-2)))</f>
        <v>-1</v>
      </c>
      <c r="JP77" s="0" t="n">
        <f aca="false">IFERROR(FIND("r_",LOWER(JM77)),-1)</f>
        <v>-1</v>
      </c>
      <c r="JQ77" s="0" t="n">
        <f aca="false">IF(JP77=-1,-1, ROW(JP77)-1+VALUE(MID(JM77,JP77+2, IFERROR(FIND(" ",JM77,JP77),999)-JP77-2)))</f>
        <v>-1</v>
      </c>
      <c r="JR77" s="0" t="str">
        <f aca="false">IF(AND(ISERROR(FIND("$",JM77)),JN77&lt;0,JP77&lt;0,$S77&gt;0), IF(INDEX($D$2:$D$100,$S77)="num","$"&amp;TRIM(SUBSTITUTE(JM77,",",INDEX($F$2:$F$100,$S77)&amp;","))&amp;INDEX($F$2:$F$100,$S77), IF(INDEX($D$2:$D$100,$S77)="excl","$"&amp;REPLACE(JM77,      IFERROR(FIND(CHAR(1),SUBSTITUTE(JM77,",",CHAR(1),INDEX($F$2:$F$100,$S77)-1)),1),      IFERROR(FIND(CHAR(1),SUBSTITUTE(JM77,",",CHAR(1),INDEX($F$2:$F$100,$S77))),99)-          IFERROR(FIND(CHAR(1),SUBSTITUTE(JM77,",",CHAR(1),INDEX($F$2:$F$100,$S77)-1)),0),""), IF(INDEX($D$2:$D$100,$S77)="repl","$"&amp;REPLACE(JM77,      IFERROR(FIND(CHAR(1),SUBSTITUTE(JM77,",",CHAR(1),INDEX($F$2:$F$100,$S77)-1))+1,1),      IFERROR(FIND(CHAR(1),SUBSTITUTE(JM77,",",CHAR(1),INDEX($F$2:$F$100,$S77))),99)-          IFERROR(FIND(CHAR(1),SUBSTITUTE(JM77,",",CHAR(1),INDEX($F$2:$F$100,$S77)-1)),0)-1,INDEX($G$2:$G$100,$S77)),JM77 ))), JM77)</f>
        <v/>
      </c>
      <c r="JS77" s="0" t="str">
        <f aca="false">IF(OR(JN77=-1,IFERROR(INDEX(JN$2:JN$100,JO77),999)&gt;=0,IFERROR(INDEX(JP$2:JP$100,JO77),999)&gt;=0),IF(OR(JP77=-1,IFERROR(INDEX(JN$2:JN$100,JQ77),999)&gt;=0,IFERROR(INDEX(JP$2:JP$100,JQ77),999)&gt;=0),JR77,                REPLACE(JR77,JP77,IFERROR(FIND(" ",JR77,JP77),999)-JP77,                    SUBSTITUTE(INDEX(JR$2:JR$100,JQ77),"$","")                  )), REPLACE(JR77,JN77,IFERROR(FIND(" ",JR77,JN77),999)-JN77,                   SUBSTITUTE(INDEX(JR$2:JR$100,JO77),"$","")                  ) )</f>
        <v/>
      </c>
      <c r="JT77" s="0" t="n">
        <f aca="false">IFERROR(FIND("f_",LOWER(JS77)),-1)</f>
        <v>-1</v>
      </c>
      <c r="JU77" s="0" t="n">
        <f aca="false">IF(JT77=-1,-1, VALUE(MID(JS77,JT77+2, IFERROR(FIND(" ",JS77,JT77),999)-JT77-2)))</f>
        <v>-1</v>
      </c>
      <c r="JV77" s="0" t="n">
        <f aca="false">IFERROR(FIND("r_",LOWER(JS77)),-1)</f>
        <v>-1</v>
      </c>
      <c r="JW77" s="0" t="n">
        <f aca="false">IF(JV77=-1,-1, ROW(JV77)-1+VALUE(MID(JS77,JV77+2, IFERROR(FIND(" ",JS77,JV77),999)-JV77-2)))</f>
        <v>-1</v>
      </c>
      <c r="JX77" s="0" t="str">
        <f aca="false">IF(AND(ISERROR(FIND("$",JS77)),JT77&lt;0,JV77&lt;0,$S77&gt;0), IF(INDEX($D$2:$D$100,$S77)="num","$"&amp;TRIM(SUBSTITUTE(JS77,",",INDEX($F$2:$F$100,$S77)&amp;","))&amp;INDEX($F$2:$F$100,$S77), IF(INDEX($D$2:$D$100,$S77)="excl","$"&amp;REPLACE(JS77,      IFERROR(FIND(CHAR(1),SUBSTITUTE(JS77,",",CHAR(1),INDEX($F$2:$F$100,$S77)-1)),1),      IFERROR(FIND(CHAR(1),SUBSTITUTE(JS77,",",CHAR(1),INDEX($F$2:$F$100,$S77))),99)-          IFERROR(FIND(CHAR(1),SUBSTITUTE(JS77,",",CHAR(1),INDEX($F$2:$F$100,$S77)-1)),0),""), IF(INDEX($D$2:$D$100,$S77)="repl","$"&amp;REPLACE(JS77,      IFERROR(FIND(CHAR(1),SUBSTITUTE(JS77,",",CHAR(1),INDEX($F$2:$F$100,$S77)-1))+1,1),      IFERROR(FIND(CHAR(1),SUBSTITUTE(JS77,",",CHAR(1),INDEX($F$2:$F$100,$S77))),99)-          IFERROR(FIND(CHAR(1),SUBSTITUTE(JS77,",",CHAR(1),INDEX($F$2:$F$100,$S77)-1)),0)-1,INDEX($G$2:$G$100,$S77)),JS77 ))), JS77)</f>
        <v/>
      </c>
      <c r="JY77" s="0" t="str">
        <f aca="false">IF(OR(JT77=-1,IFERROR(INDEX(JT$2:JT$100,JU77),999)&gt;=0,IFERROR(INDEX(JV$2:JV$100,JU77),999)&gt;=0),IF(OR(JV77=-1,IFERROR(INDEX(JT$2:JT$100,JW77),999)&gt;=0,IFERROR(INDEX(JV$2:JV$100,JW77),999)&gt;=0),JX77,                REPLACE(JX77,JV77,IFERROR(FIND(" ",JX77,JV77),999)-JV77,                    SUBSTITUTE(INDEX(JX$2:JX$100,JW77),"$","")                  )), REPLACE(JX77,JT77,IFERROR(FIND(" ",JX77,JT77),999)-JT77,                   SUBSTITUTE(INDEX(JX$2:JX$100,JU77),"$","")                  ) )</f>
        <v/>
      </c>
      <c r="JZ77" s="0" t="n">
        <f aca="false">IFERROR(FIND("f_",LOWER(JY77)),-1)</f>
        <v>-1</v>
      </c>
      <c r="KA77" s="0" t="n">
        <f aca="false">IF(JZ77=-1,-1, VALUE(MID(JY77,JZ77+2, IFERROR(FIND(" ",JY77,JZ77),999)-JZ77-2)))</f>
        <v>-1</v>
      </c>
      <c r="KB77" s="0" t="n">
        <f aca="false">IFERROR(FIND("r_",LOWER(JY77)),-1)</f>
        <v>-1</v>
      </c>
      <c r="KC77" s="0" t="n">
        <f aca="false">IF(KB77=-1,-1, ROW(KB77)-1+VALUE(MID(JY77,KB77+2, IFERROR(FIND(" ",JY77,KB77),999)-KB77-2)))</f>
        <v>-1</v>
      </c>
      <c r="KD77" s="0" t="str">
        <f aca="false">IF(AND(ISERROR(FIND("$",JY77)),JZ77&lt;0,KB77&lt;0,$S77&gt;0), IF(INDEX($D$2:$D$100,$S77)="num","$"&amp;TRIM(SUBSTITUTE(JY77,",",INDEX($F$2:$F$100,$S77)&amp;","))&amp;INDEX($F$2:$F$100,$S77), IF(INDEX($D$2:$D$100,$S77)="excl","$"&amp;REPLACE(JY77,      IFERROR(FIND(CHAR(1),SUBSTITUTE(JY77,",",CHAR(1),INDEX($F$2:$F$100,$S77)-1)),1),      IFERROR(FIND(CHAR(1),SUBSTITUTE(JY77,",",CHAR(1),INDEX($F$2:$F$100,$S77))),99)-          IFERROR(FIND(CHAR(1),SUBSTITUTE(JY77,",",CHAR(1),INDEX($F$2:$F$100,$S77)-1)),0),""), IF(INDEX($D$2:$D$100,$S77)="repl","$"&amp;REPLACE(JY77,      IFERROR(FIND(CHAR(1),SUBSTITUTE(JY77,",",CHAR(1),INDEX($F$2:$F$100,$S77)-1))+1,1),      IFERROR(FIND(CHAR(1),SUBSTITUTE(JY77,",",CHAR(1),INDEX($F$2:$F$100,$S77))),99)-          IFERROR(FIND(CHAR(1),SUBSTITUTE(JY77,",",CHAR(1),INDEX($F$2:$F$100,$S77)-1)),0)-1,INDEX($G$2:$G$100,$S77)),JY77 ))), JY77)</f>
        <v/>
      </c>
      <c r="KE77" s="0" t="str">
        <f aca="false">IF(OR(JZ77=-1,IFERROR(INDEX(JZ$2:JZ$100,KA77),999)&gt;=0,IFERROR(INDEX(KB$2:KB$100,KA77),999)&gt;=0),IF(OR(KB77=-1,IFERROR(INDEX(JZ$2:JZ$100,KC77),999)&gt;=0,IFERROR(INDEX(KB$2:KB$100,KC77),999)&gt;=0),KD77,                REPLACE(KD77,KB77,IFERROR(FIND(" ",KD77,KB77),999)-KB77,                    SUBSTITUTE(INDEX(KD$2:KD$100,KC77),"$","")                  )), REPLACE(KD77,JZ77,IFERROR(FIND(" ",KD77,JZ77),999)-JZ77,                   SUBSTITUTE(INDEX(KD$2:KD$100,KA77),"$","")                  ) )</f>
        <v/>
      </c>
    </row>
    <row r="78" customFormat="false" ht="13.8" hidden="false" customHeight="false" outlineLevel="0" collapsed="false">
      <c r="D78" s="1"/>
      <c r="L78" s="0" t="str">
        <f aca="false">KE78</f>
        <v/>
      </c>
      <c r="O78" s="0" t="e">
        <f aca="false">IF(D78="cols", VLOOKUP(E78,$A$5:$B$20,2,0), NA())</f>
        <v>#N/A</v>
      </c>
      <c r="P78" s="0" t="e">
        <f aca="false">IFERROR(O78,VLOOKUP($D78,Relcols!$A:$E,5,0))</f>
        <v>#N/A</v>
      </c>
      <c r="Q78" s="0" t="e">
        <f aca="false">SUBSTITUTE(SUBSTITUTE(SUBSTITUTE(SUBSTITUTE(P78,"parm1",E78),"parm2",F78),"parm3",G78),"parm4",H78)</f>
        <v>#N/A</v>
      </c>
      <c r="R78" s="0" t="str">
        <f aca="false">IFERROR(VLOOKUP(ROW($A77),$J$2:$Q$100,COLUMN(Q77)-COLUMN(J77)+1,0),"")</f>
        <v/>
      </c>
      <c r="S78" s="0" t="n">
        <f aca="false">IFERROR(MATCH(ROW(A77),$J$2:$J$100,0),0)</f>
        <v>0</v>
      </c>
      <c r="U78" s="0" t="str">
        <f aca="false">R78</f>
        <v/>
      </c>
      <c r="V78" s="0" t="n">
        <f aca="false">IFERROR(FIND("f_",LOWER(U78)),-1)</f>
        <v>-1</v>
      </c>
      <c r="W78" s="0" t="n">
        <f aca="false">IF(V78=-1,-1, VALUE(MID(U78,V78+2, IFERROR(FIND(" ",U78,V78),999)-V78-2)))</f>
        <v>-1</v>
      </c>
      <c r="X78" s="0" t="n">
        <f aca="false">IFERROR(FIND("r_",LOWER(U78)),-1)</f>
        <v>-1</v>
      </c>
      <c r="Y78" s="0" t="n">
        <f aca="false">IF(X78=-1,-1, ROW(X78)-1+VALUE(MID(U78,X78+2, IFERROR(FIND(" ",U78,X78),999)-X78-2)))</f>
        <v>-1</v>
      </c>
      <c r="Z78" s="0" t="str">
        <f aca="false">IF(AND(ISERROR(FIND("$",U78)),V78&lt;0,X78&lt;0,$S78&gt;0), IF(INDEX($D$2:$D$100,$S78)="num","$"&amp;TRIM(SUBSTITUTE(U78,",",INDEX($F$2:$F$100,$S78)&amp;","))&amp;INDEX($F$2:$F$100,$S78), IF(INDEX($D$2:$D$100,$S78)="excl","$"&amp;REPLACE(U78,      IFERROR(FIND(CHAR(1),SUBSTITUTE(U78,",",CHAR(1),INDEX($F$2:$F$100,$S78)-1)),1),      IFERROR(FIND(CHAR(1),SUBSTITUTE(U78,",",CHAR(1),INDEX($F$2:$F$100,$S78))),99)-          IFERROR(FIND(CHAR(1),SUBSTITUTE(U78,",",CHAR(1),INDEX($F$2:$F$100,$S78)-1)),0),""), IF(INDEX($D$2:$D$100,$S78)="repl","$"&amp;REPLACE(U78,      IFERROR(FIND(CHAR(1),SUBSTITUTE(U78,",",CHAR(1),INDEX($F$2:$F$100,$S78)-1))+1,1),      IFERROR(FIND(CHAR(1),SUBSTITUTE(U78,",",CHAR(1),INDEX($F$2:$F$100,$S78))),99)-          IFERROR(FIND(CHAR(1),SUBSTITUTE(U78,",",CHAR(1),INDEX($F$2:$F$100,$S78)-1)),0)-1,INDEX($G$2:$G$100,$S78)),U78 ))), U78)</f>
        <v/>
      </c>
      <c r="AA78" s="0" t="str">
        <f aca="false">IF(OR(V78=-1,IFERROR(INDEX(V$2:V$100,W78),999)&gt;=0,IFERROR(INDEX(X$2:X$100,W78),999)&gt;=0),IF(OR(X78=-1,IFERROR(INDEX(V$2:V$100,Y78),999)&gt;=0,IFERROR(INDEX(X$2:X$100,Y78),999)&gt;=0),Z78,                REPLACE(Z78,X78,IFERROR(FIND(" ",Z78,X78),999)-X78,                    SUBSTITUTE(INDEX(Z$2:Z$100,Y78),"$","")                  )), REPLACE(Z78,V78,IFERROR(FIND(" ",Z78,V78),999)-V78,                   SUBSTITUTE(INDEX(Z$2:Z$100,W78),"$","")                  ) )</f>
        <v/>
      </c>
      <c r="AB78" s="0" t="n">
        <f aca="false">IFERROR(FIND("f_",LOWER(AA78)),-1)</f>
        <v>-1</v>
      </c>
      <c r="AC78" s="0" t="n">
        <f aca="false">IF(AB78=-1,-1, VALUE(MID(AA78,AB78+2, IFERROR(FIND(" ",AA78,AB78),999)-AB78-2)))</f>
        <v>-1</v>
      </c>
      <c r="AD78" s="0" t="n">
        <f aca="false">IFERROR(FIND("r_",LOWER(AA78)),-1)</f>
        <v>-1</v>
      </c>
      <c r="AE78" s="0" t="n">
        <f aca="false">IF(AD78=-1,-1, ROW(AD78)-1+VALUE(MID(AA78,AD78+2, IFERROR(FIND(" ",AA78,AD78),999)-AD78-2)))</f>
        <v>-1</v>
      </c>
      <c r="AF78" s="0" t="str">
        <f aca="false">IF(AND(ISERROR(FIND("$",AA78)),AB78&lt;0,AD78&lt;0,$S78&gt;0), IF(INDEX($D$2:$D$100,$S78)="num","$"&amp;TRIM(SUBSTITUTE(AA78,",",INDEX($F$2:$F$100,$S78)&amp;","))&amp;INDEX($F$2:$F$100,$S78), IF(INDEX($D$2:$D$100,$S78)="excl","$"&amp;REPLACE(AA78,      IFERROR(FIND(CHAR(1),SUBSTITUTE(AA78,",",CHAR(1),INDEX($F$2:$F$100,$S78)-1)),1),      IFERROR(FIND(CHAR(1),SUBSTITUTE(AA78,",",CHAR(1),INDEX($F$2:$F$100,$S78))),99)-          IFERROR(FIND(CHAR(1),SUBSTITUTE(AA78,",",CHAR(1),INDEX($F$2:$F$100,$S78)-1)),0),""), IF(INDEX($D$2:$D$100,$S78)="repl","$"&amp;REPLACE(AA78,      IFERROR(FIND(CHAR(1),SUBSTITUTE(AA78,",",CHAR(1),INDEX($F$2:$F$100,$S78)-1))+1,1),      IFERROR(FIND(CHAR(1),SUBSTITUTE(AA78,",",CHAR(1),INDEX($F$2:$F$100,$S78))),99)-          IFERROR(FIND(CHAR(1),SUBSTITUTE(AA78,",",CHAR(1),INDEX($F$2:$F$100,$S78)-1)),0)-1,INDEX($G$2:$G$100,$S78)),AA78 ))), AA78)</f>
        <v/>
      </c>
      <c r="AG78" s="0" t="str">
        <f aca="false">IF(OR(AB78=-1,IFERROR(INDEX(AB$2:AB$100,AC78),999)&gt;=0,IFERROR(INDEX(AD$2:AD$100,AC78),999)&gt;=0),IF(OR(AD78=-1,IFERROR(INDEX(AB$2:AB$100,AE78),999)&gt;=0,IFERROR(INDEX(AD$2:AD$100,AE78),999)&gt;=0),AF78,                REPLACE(AF78,AD78,IFERROR(FIND(" ",AF78,AD78),999)-AD78,                    SUBSTITUTE(INDEX(AF$2:AF$100,AE78),"$","")                  )), REPLACE(AF78,AB78,IFERROR(FIND(" ",AF78,AB78),999)-AB78,                   SUBSTITUTE(INDEX(AF$2:AF$100,AC78),"$","")                  ) )</f>
        <v/>
      </c>
      <c r="AH78" s="0" t="n">
        <f aca="false">IFERROR(FIND("f_",LOWER(AG78)),-1)</f>
        <v>-1</v>
      </c>
      <c r="AI78" s="0" t="n">
        <f aca="false">IF(AH78=-1,-1, VALUE(MID(AG78,AH78+2, IFERROR(FIND(" ",AG78,AH78),999)-AH78-2)))</f>
        <v>-1</v>
      </c>
      <c r="AJ78" s="0" t="n">
        <f aca="false">IFERROR(FIND("r_",LOWER(AG78)),-1)</f>
        <v>-1</v>
      </c>
      <c r="AK78" s="0" t="n">
        <f aca="false">IF(AJ78=-1,-1, ROW(AJ78)-1+VALUE(MID(AG78,AJ78+2, IFERROR(FIND(" ",AG78,AJ78),999)-AJ78-2)))</f>
        <v>-1</v>
      </c>
      <c r="AL78" s="0" t="str">
        <f aca="false">IF(AND(ISERROR(FIND("$",AG78)),AH78&lt;0,AJ78&lt;0,$S78&gt;0), IF(INDEX($D$2:$D$100,$S78)="num","$"&amp;TRIM(SUBSTITUTE(AG78,",",INDEX($F$2:$F$100,$S78)&amp;","))&amp;INDEX($F$2:$F$100,$S78), IF(INDEX($D$2:$D$100,$S78)="excl","$"&amp;REPLACE(AG78,      IFERROR(FIND(CHAR(1),SUBSTITUTE(AG78,",",CHAR(1),INDEX($F$2:$F$100,$S78)-1)),1),      IFERROR(FIND(CHAR(1),SUBSTITUTE(AG78,",",CHAR(1),INDEX($F$2:$F$100,$S78))),99)-          IFERROR(FIND(CHAR(1),SUBSTITUTE(AG78,",",CHAR(1),INDEX($F$2:$F$100,$S78)-1)),0),""), IF(INDEX($D$2:$D$100,$S78)="repl","$"&amp;REPLACE(AG78,      IFERROR(FIND(CHAR(1),SUBSTITUTE(AG78,",",CHAR(1),INDEX($F$2:$F$100,$S78)-1))+1,1),      IFERROR(FIND(CHAR(1),SUBSTITUTE(AG78,",",CHAR(1),INDEX($F$2:$F$100,$S78))),99)-          IFERROR(FIND(CHAR(1),SUBSTITUTE(AG78,",",CHAR(1),INDEX($F$2:$F$100,$S78)-1)),0)-1,INDEX($G$2:$G$100,$S78)),AG78 ))), AG78)</f>
        <v/>
      </c>
      <c r="AM78" s="0" t="str">
        <f aca="false">IF(OR(AH78=-1,IFERROR(INDEX(AH$2:AH$100,AI78),999)&gt;=0,IFERROR(INDEX(AJ$2:AJ$100,AI78),999)&gt;=0),IF(OR(AJ78=-1,IFERROR(INDEX(AH$2:AH$100,AK78),999)&gt;=0,IFERROR(INDEX(AJ$2:AJ$100,AK78),999)&gt;=0),AL78,                REPLACE(AL78,AJ78,IFERROR(FIND(" ",AL78,AJ78),999)-AJ78,                    SUBSTITUTE(INDEX(AL$2:AL$100,AK78),"$","")                  )), REPLACE(AL78,AH78,IFERROR(FIND(" ",AL78,AH78),999)-AH78,                   SUBSTITUTE(INDEX(AL$2:AL$100,AI78),"$","")                  ) )</f>
        <v/>
      </c>
      <c r="AN78" s="0" t="n">
        <f aca="false">IFERROR(FIND("f_",LOWER(AM78)),-1)</f>
        <v>-1</v>
      </c>
      <c r="AO78" s="0" t="n">
        <f aca="false">IF(AN78=-1,-1, VALUE(MID(AM78,AN78+2, IFERROR(FIND(" ",AM78,AN78),999)-AN78-2)))</f>
        <v>-1</v>
      </c>
      <c r="AP78" s="0" t="n">
        <f aca="false">IFERROR(FIND("r_",LOWER(AM78)),-1)</f>
        <v>-1</v>
      </c>
      <c r="AQ78" s="0" t="n">
        <f aca="false">IF(AP78=-1,-1, ROW(AP78)-1+VALUE(MID(AM78,AP78+2, IFERROR(FIND(" ",AM78,AP78),999)-AP78-2)))</f>
        <v>-1</v>
      </c>
      <c r="AR78" s="0" t="str">
        <f aca="false">IF(AND(ISERROR(FIND("$",AM78)),AN78&lt;0,AP78&lt;0,$S78&gt;0), IF(INDEX($D$2:$D$100,$S78)="num","$"&amp;TRIM(SUBSTITUTE(AM78,",",INDEX($F$2:$F$100,$S78)&amp;","))&amp;INDEX($F$2:$F$100,$S78), IF(INDEX($D$2:$D$100,$S78)="excl","$"&amp;REPLACE(AM78,      IFERROR(FIND(CHAR(1),SUBSTITUTE(AM78,",",CHAR(1),INDEX($F$2:$F$100,$S78)-1)),1),      IFERROR(FIND(CHAR(1),SUBSTITUTE(AM78,",",CHAR(1),INDEX($F$2:$F$100,$S78))),99)-          IFERROR(FIND(CHAR(1),SUBSTITUTE(AM78,",",CHAR(1),INDEX($F$2:$F$100,$S78)-1)),0),""), IF(INDEX($D$2:$D$100,$S78)="repl","$"&amp;REPLACE(AM78,      IFERROR(FIND(CHAR(1),SUBSTITUTE(AM78,",",CHAR(1),INDEX($F$2:$F$100,$S78)-1))+1,1),      IFERROR(FIND(CHAR(1),SUBSTITUTE(AM78,",",CHAR(1),INDEX($F$2:$F$100,$S78))),99)-          IFERROR(FIND(CHAR(1),SUBSTITUTE(AM78,",",CHAR(1),INDEX($F$2:$F$100,$S78)-1)),0)-1,INDEX($G$2:$G$100,$S78)),AM78 ))), AM78)</f>
        <v/>
      </c>
      <c r="AS78" s="0" t="str">
        <f aca="false">IF(OR(AN78=-1,IFERROR(INDEX(AN$2:AN$100,AO78),999)&gt;=0,IFERROR(INDEX(AP$2:AP$100,AO78),999)&gt;=0),IF(OR(AP78=-1,IFERROR(INDEX(AN$2:AN$100,AQ78),999)&gt;=0,IFERROR(INDEX(AP$2:AP$100,AQ78),999)&gt;=0),AR78,                REPLACE(AR78,AP78,IFERROR(FIND(" ",AR78,AP78),999)-AP78,                    SUBSTITUTE(INDEX(AR$2:AR$100,AQ78),"$","")                  )), REPLACE(AR78,AN78,IFERROR(FIND(" ",AR78,AN78),999)-AN78,                   SUBSTITUTE(INDEX(AR$2:AR$100,AO78),"$","")                  ) )</f>
        <v/>
      </c>
      <c r="AT78" s="0" t="n">
        <f aca="false">IFERROR(FIND("f_",LOWER(AS78)),-1)</f>
        <v>-1</v>
      </c>
      <c r="AU78" s="0" t="n">
        <f aca="false">IF(AT78=-1,-1, VALUE(MID(AS78,AT78+2, IFERROR(FIND(" ",AS78,AT78),999)-AT78-2)))</f>
        <v>-1</v>
      </c>
      <c r="AV78" s="0" t="n">
        <f aca="false">IFERROR(FIND("r_",LOWER(AS78)),-1)</f>
        <v>-1</v>
      </c>
      <c r="AW78" s="0" t="n">
        <f aca="false">IF(AV78=-1,-1, ROW(AV78)-1+VALUE(MID(AS78,AV78+2, IFERROR(FIND(" ",AS78,AV78),999)-AV78-2)))</f>
        <v>-1</v>
      </c>
      <c r="AX78" s="0" t="str">
        <f aca="false">IF(AND(ISERROR(FIND("$",AS78)),AT78&lt;0,AV78&lt;0,$S78&gt;0), IF(INDEX($D$2:$D$100,$S78)="num","$"&amp;TRIM(SUBSTITUTE(AS78,",",INDEX($F$2:$F$100,$S78)&amp;","))&amp;INDEX($F$2:$F$100,$S78), IF(INDEX($D$2:$D$100,$S78)="excl","$"&amp;REPLACE(AS78,      IFERROR(FIND(CHAR(1),SUBSTITUTE(AS78,",",CHAR(1),INDEX($F$2:$F$100,$S78)-1)),1),      IFERROR(FIND(CHAR(1),SUBSTITUTE(AS78,",",CHAR(1),INDEX($F$2:$F$100,$S78))),99)-          IFERROR(FIND(CHAR(1),SUBSTITUTE(AS78,",",CHAR(1),INDEX($F$2:$F$100,$S78)-1)),0),""), IF(INDEX($D$2:$D$100,$S78)="repl","$"&amp;REPLACE(AS78,      IFERROR(FIND(CHAR(1),SUBSTITUTE(AS78,",",CHAR(1),INDEX($F$2:$F$100,$S78)-1))+1,1),      IFERROR(FIND(CHAR(1),SUBSTITUTE(AS78,",",CHAR(1),INDEX($F$2:$F$100,$S78))),99)-          IFERROR(FIND(CHAR(1),SUBSTITUTE(AS78,",",CHAR(1),INDEX($F$2:$F$100,$S78)-1)),0)-1,INDEX($G$2:$G$100,$S78)),AS78 ))), AS78)</f>
        <v/>
      </c>
      <c r="AY78" s="0" t="str">
        <f aca="false">IF(OR(AT78=-1,IFERROR(INDEX(AT$2:AT$100,AU78),999)&gt;=0,IFERROR(INDEX(AV$2:AV$100,AU78),999)&gt;=0),IF(OR(AV78=-1,IFERROR(INDEX(AT$2:AT$100,AW78),999)&gt;=0,IFERROR(INDEX(AV$2:AV$100,AW78),999)&gt;=0),AX78,                REPLACE(AX78,AV78,IFERROR(FIND(" ",AX78,AV78),999)-AV78,                    SUBSTITUTE(INDEX(AX$2:AX$100,AW78),"$","")                  )), REPLACE(AX78,AT78,IFERROR(FIND(" ",AX78,AT78),999)-AT78,                   SUBSTITUTE(INDEX(AX$2:AX$100,AU78),"$","")                  ) )</f>
        <v/>
      </c>
      <c r="AZ78" s="0" t="n">
        <f aca="false">IFERROR(FIND("f_",LOWER(AY78)),-1)</f>
        <v>-1</v>
      </c>
      <c r="BA78" s="0" t="n">
        <f aca="false">IF(AZ78=-1,-1, VALUE(MID(AY78,AZ78+2, IFERROR(FIND(" ",AY78,AZ78),999)-AZ78-2)))</f>
        <v>-1</v>
      </c>
      <c r="BB78" s="0" t="n">
        <f aca="false">IFERROR(FIND("r_",LOWER(AY78)),-1)</f>
        <v>-1</v>
      </c>
      <c r="BC78" s="0" t="n">
        <f aca="false">IF(BB78=-1,-1, ROW(BB78)-1+VALUE(MID(AY78,BB78+2, IFERROR(FIND(" ",AY78,BB78),999)-BB78-2)))</f>
        <v>-1</v>
      </c>
      <c r="BD78" s="0" t="str">
        <f aca="false">IF(AND(ISERROR(FIND("$",AY78)),AZ78&lt;0,BB78&lt;0,$S78&gt;0), IF(INDEX($D$2:$D$100,$S78)="num","$"&amp;TRIM(SUBSTITUTE(AY78,",",INDEX($F$2:$F$100,$S78)&amp;","))&amp;INDEX($F$2:$F$100,$S78), IF(INDEX($D$2:$D$100,$S78)="excl","$"&amp;REPLACE(AY78,      IFERROR(FIND(CHAR(1),SUBSTITUTE(AY78,",",CHAR(1),INDEX($F$2:$F$100,$S78)-1)),1),      IFERROR(FIND(CHAR(1),SUBSTITUTE(AY78,",",CHAR(1),INDEX($F$2:$F$100,$S78))),99)-          IFERROR(FIND(CHAR(1),SUBSTITUTE(AY78,",",CHAR(1),INDEX($F$2:$F$100,$S78)-1)),0),""), IF(INDEX($D$2:$D$100,$S78)="repl","$"&amp;REPLACE(AY78,      IFERROR(FIND(CHAR(1),SUBSTITUTE(AY78,",",CHAR(1),INDEX($F$2:$F$100,$S78)-1))+1,1),      IFERROR(FIND(CHAR(1),SUBSTITUTE(AY78,",",CHAR(1),INDEX($F$2:$F$100,$S78))),99)-          IFERROR(FIND(CHAR(1),SUBSTITUTE(AY78,",",CHAR(1),INDEX($F$2:$F$100,$S78)-1)),0)-1,INDEX($G$2:$G$100,$S78)),AY78 ))), AY78)</f>
        <v/>
      </c>
      <c r="BE78" s="0" t="str">
        <f aca="false">IF(OR(AZ78=-1,IFERROR(INDEX(AZ$2:AZ$100,BA78),999)&gt;=0,IFERROR(INDEX(BB$2:BB$100,BA78),999)&gt;=0),IF(OR(BB78=-1,IFERROR(INDEX(AZ$2:AZ$100,BC78),999)&gt;=0,IFERROR(INDEX(BB$2:BB$100,BC78),999)&gt;=0),BD78,                REPLACE(BD78,BB78,IFERROR(FIND(" ",BD78,BB78),999)-BB78,                    SUBSTITUTE(INDEX(BD$2:BD$100,BC78),"$","")                  )), REPLACE(BD78,AZ78,IFERROR(FIND(" ",BD78,AZ78),999)-AZ78,                   SUBSTITUTE(INDEX(BD$2:BD$100,BA78),"$","")                  ) )</f>
        <v/>
      </c>
      <c r="BF78" s="0" t="n">
        <f aca="false">IFERROR(FIND("f_",LOWER(BE78)),-1)</f>
        <v>-1</v>
      </c>
      <c r="BG78" s="0" t="n">
        <f aca="false">IF(BF78=-1,-1, VALUE(MID(BE78,BF78+2, IFERROR(FIND(" ",BE78,BF78),999)-BF78-2)))</f>
        <v>-1</v>
      </c>
      <c r="BH78" s="0" t="n">
        <f aca="false">IFERROR(FIND("r_",LOWER(BE78)),-1)</f>
        <v>-1</v>
      </c>
      <c r="BI78" s="0" t="n">
        <f aca="false">IF(BH78=-1,-1, ROW(BH78)-1+VALUE(MID(BE78,BH78+2, IFERROR(FIND(" ",BE78,BH78),999)-BH78-2)))</f>
        <v>-1</v>
      </c>
      <c r="BJ78" s="0" t="str">
        <f aca="false">IF(AND(ISERROR(FIND("$",BE78)),BF78&lt;0,BH78&lt;0,$S78&gt;0), IF(INDEX($D$2:$D$100,$S78)="num","$"&amp;TRIM(SUBSTITUTE(BE78,",",INDEX($F$2:$F$100,$S78)&amp;","))&amp;INDEX($F$2:$F$100,$S78), IF(INDEX($D$2:$D$100,$S78)="excl","$"&amp;REPLACE(BE78,      IFERROR(FIND(CHAR(1),SUBSTITUTE(BE78,",",CHAR(1),INDEX($F$2:$F$100,$S78)-1)),1),      IFERROR(FIND(CHAR(1),SUBSTITUTE(BE78,",",CHAR(1),INDEX($F$2:$F$100,$S78))),99)-          IFERROR(FIND(CHAR(1),SUBSTITUTE(BE78,",",CHAR(1),INDEX($F$2:$F$100,$S78)-1)),0),""), IF(INDEX($D$2:$D$100,$S78)="repl","$"&amp;REPLACE(BE78,      IFERROR(FIND(CHAR(1),SUBSTITUTE(BE78,",",CHAR(1),INDEX($F$2:$F$100,$S78)-1))+1,1),      IFERROR(FIND(CHAR(1),SUBSTITUTE(BE78,",",CHAR(1),INDEX($F$2:$F$100,$S78))),99)-          IFERROR(FIND(CHAR(1),SUBSTITUTE(BE78,",",CHAR(1),INDEX($F$2:$F$100,$S78)-1)),0)-1,INDEX($G$2:$G$100,$S78)),BE78 ))), BE78)</f>
        <v/>
      </c>
      <c r="BK78" s="0" t="str">
        <f aca="false">IF(OR(BF78=-1,IFERROR(INDEX(BF$2:BF$100,BG78),999)&gt;=0,IFERROR(INDEX(BH$2:BH$100,BG78),999)&gt;=0),IF(OR(BH78=-1,IFERROR(INDEX(BF$2:BF$100,BI78),999)&gt;=0,IFERROR(INDEX(BH$2:BH$100,BI78),999)&gt;=0),BJ78,                REPLACE(BJ78,BH78,IFERROR(FIND(" ",BJ78,BH78),999)-BH78,                    SUBSTITUTE(INDEX(BJ$2:BJ$100,BI78),"$","")                  )), REPLACE(BJ78,BF78,IFERROR(FIND(" ",BJ78,BF78),999)-BF78,                   SUBSTITUTE(INDEX(BJ$2:BJ$100,BG78),"$","")                  ) )</f>
        <v/>
      </c>
      <c r="BL78" s="0" t="n">
        <f aca="false">IFERROR(FIND("f_",LOWER(BK78)),-1)</f>
        <v>-1</v>
      </c>
      <c r="BM78" s="0" t="n">
        <f aca="false">IF(BL78=-1,-1, VALUE(MID(BK78,BL78+2, IFERROR(FIND(" ",BK78,BL78),999)-BL78-2)))</f>
        <v>-1</v>
      </c>
      <c r="BN78" s="0" t="n">
        <f aca="false">IFERROR(FIND("r_",LOWER(BK78)),-1)</f>
        <v>-1</v>
      </c>
      <c r="BO78" s="0" t="n">
        <f aca="false">IF(BN78=-1,-1, ROW(BN78)-1+VALUE(MID(BK78,BN78+2, IFERROR(FIND(" ",BK78,BN78),999)-BN78-2)))</f>
        <v>-1</v>
      </c>
      <c r="BP78" s="0" t="str">
        <f aca="false">IF(AND(ISERROR(FIND("$",BK78)),BL78&lt;0,BN78&lt;0,$S78&gt;0), IF(INDEX($D$2:$D$100,$S78)="num","$"&amp;TRIM(SUBSTITUTE(BK78,",",INDEX($F$2:$F$100,$S78)&amp;","))&amp;INDEX($F$2:$F$100,$S78), IF(INDEX($D$2:$D$100,$S78)="excl","$"&amp;REPLACE(BK78,      IFERROR(FIND(CHAR(1),SUBSTITUTE(BK78,",",CHAR(1),INDEX($F$2:$F$100,$S78)-1)),1),      IFERROR(FIND(CHAR(1),SUBSTITUTE(BK78,",",CHAR(1),INDEX($F$2:$F$100,$S78))),99)-          IFERROR(FIND(CHAR(1),SUBSTITUTE(BK78,",",CHAR(1),INDEX($F$2:$F$100,$S78)-1)),0),""), IF(INDEX($D$2:$D$100,$S78)="repl","$"&amp;REPLACE(BK78,      IFERROR(FIND(CHAR(1),SUBSTITUTE(BK78,",",CHAR(1),INDEX($F$2:$F$100,$S78)-1))+1,1),      IFERROR(FIND(CHAR(1),SUBSTITUTE(BK78,",",CHAR(1),INDEX($F$2:$F$100,$S78))),99)-          IFERROR(FIND(CHAR(1),SUBSTITUTE(BK78,",",CHAR(1),INDEX($F$2:$F$100,$S78)-1)),0)-1,INDEX($G$2:$G$100,$S78)),BK78 ))), BK78)</f>
        <v/>
      </c>
      <c r="BQ78" s="0" t="str">
        <f aca="false">IF(OR(BL78=-1,IFERROR(INDEX(BL$2:BL$100,BM78),999)&gt;=0,IFERROR(INDEX(BN$2:BN$100,BM78),999)&gt;=0),IF(OR(BN78=-1,IFERROR(INDEX(BL$2:BL$100,BO78),999)&gt;=0,IFERROR(INDEX(BN$2:BN$100,BO78),999)&gt;=0),BP78,                REPLACE(BP78,BN78,IFERROR(FIND(" ",BP78,BN78),999)-BN78,                    SUBSTITUTE(INDEX(BP$2:BP$100,BO78),"$","")                  )), REPLACE(BP78,BL78,IFERROR(FIND(" ",BP78,BL78),999)-BL78,                   SUBSTITUTE(INDEX(BP$2:BP$100,BM78),"$","")                  ) )</f>
        <v/>
      </c>
      <c r="BR78" s="0" t="n">
        <f aca="false">IFERROR(FIND("f_",LOWER(BQ78)),-1)</f>
        <v>-1</v>
      </c>
      <c r="BS78" s="0" t="n">
        <f aca="false">IF(BR78=-1,-1, VALUE(MID(BQ78,BR78+2, IFERROR(FIND(" ",BQ78,BR78),999)-BR78-2)))</f>
        <v>-1</v>
      </c>
      <c r="BT78" s="0" t="n">
        <f aca="false">IFERROR(FIND("r_",LOWER(BQ78)),-1)</f>
        <v>-1</v>
      </c>
      <c r="BU78" s="0" t="n">
        <f aca="false">IF(BT78=-1,-1, ROW(BT78)-1+VALUE(MID(BQ78,BT78+2, IFERROR(FIND(" ",BQ78,BT78),999)-BT78-2)))</f>
        <v>-1</v>
      </c>
      <c r="BV78" s="0" t="str">
        <f aca="false">IF(AND(ISERROR(FIND("$",BQ78)),BR78&lt;0,BT78&lt;0,$S78&gt;0), IF(INDEX($D$2:$D$100,$S78)="num","$"&amp;TRIM(SUBSTITUTE(BQ78,",",INDEX($F$2:$F$100,$S78)&amp;","))&amp;INDEX($F$2:$F$100,$S78), IF(INDEX($D$2:$D$100,$S78)="excl","$"&amp;REPLACE(BQ78,      IFERROR(FIND(CHAR(1),SUBSTITUTE(BQ78,",",CHAR(1),INDEX($F$2:$F$100,$S78)-1)),1),      IFERROR(FIND(CHAR(1),SUBSTITUTE(BQ78,",",CHAR(1),INDEX($F$2:$F$100,$S78))),99)-          IFERROR(FIND(CHAR(1),SUBSTITUTE(BQ78,",",CHAR(1),INDEX($F$2:$F$100,$S78)-1)),0),""), IF(INDEX($D$2:$D$100,$S78)="repl","$"&amp;REPLACE(BQ78,      IFERROR(FIND(CHAR(1),SUBSTITUTE(BQ78,",",CHAR(1),INDEX($F$2:$F$100,$S78)-1))+1,1),      IFERROR(FIND(CHAR(1),SUBSTITUTE(BQ78,",",CHAR(1),INDEX($F$2:$F$100,$S78))),99)-          IFERROR(FIND(CHAR(1),SUBSTITUTE(BQ78,",",CHAR(1),INDEX($F$2:$F$100,$S78)-1)),0)-1,INDEX($G$2:$G$100,$S78)),BQ78 ))), BQ78)</f>
        <v/>
      </c>
      <c r="BW78" s="0" t="str">
        <f aca="false">IF(OR(BR78=-1,IFERROR(INDEX(BR$2:BR$100,BS78),999)&gt;=0,IFERROR(INDEX(BT$2:BT$100,BS78),999)&gt;=0),IF(OR(BT78=-1,IFERROR(INDEX(BR$2:BR$100,BU78),999)&gt;=0,IFERROR(INDEX(BT$2:BT$100,BU78),999)&gt;=0),BV78,                REPLACE(BV78,BT78,IFERROR(FIND(" ",BV78,BT78),999)-BT78,                    SUBSTITUTE(INDEX(BV$2:BV$100,BU78),"$","")                  )), REPLACE(BV78,BR78,IFERROR(FIND(" ",BV78,BR78),999)-BR78,                   SUBSTITUTE(INDEX(BV$2:BV$100,BS78),"$","")                  ) )</f>
        <v/>
      </c>
      <c r="BX78" s="0" t="n">
        <f aca="false">IFERROR(FIND("f_",LOWER(BW78)),-1)</f>
        <v>-1</v>
      </c>
      <c r="BY78" s="0" t="n">
        <f aca="false">IF(BX78=-1,-1, VALUE(MID(BW78,BX78+2, IFERROR(FIND(" ",BW78,BX78),999)-BX78-2)))</f>
        <v>-1</v>
      </c>
      <c r="BZ78" s="0" t="n">
        <f aca="false">IFERROR(FIND("r_",LOWER(BW78)),-1)</f>
        <v>-1</v>
      </c>
      <c r="CA78" s="0" t="n">
        <f aca="false">IF(BZ78=-1,-1, ROW(BZ78)-1+VALUE(MID(BW78,BZ78+2, IFERROR(FIND(" ",BW78,BZ78),999)-BZ78-2)))</f>
        <v>-1</v>
      </c>
      <c r="CB78" s="0" t="str">
        <f aca="false">IF(AND(ISERROR(FIND("$",BW78)),BX78&lt;0,BZ78&lt;0,$S78&gt;0), IF(INDEX($D$2:$D$100,$S78)="num","$"&amp;TRIM(SUBSTITUTE(BW78,",",INDEX($F$2:$F$100,$S78)&amp;","))&amp;INDEX($F$2:$F$100,$S78), IF(INDEX($D$2:$D$100,$S78)="excl","$"&amp;REPLACE(BW78,      IFERROR(FIND(CHAR(1),SUBSTITUTE(BW78,",",CHAR(1),INDEX($F$2:$F$100,$S78)-1)),1),      IFERROR(FIND(CHAR(1),SUBSTITUTE(BW78,",",CHAR(1),INDEX($F$2:$F$100,$S78))),99)-          IFERROR(FIND(CHAR(1),SUBSTITUTE(BW78,",",CHAR(1),INDEX($F$2:$F$100,$S78)-1)),0),""), IF(INDEX($D$2:$D$100,$S78)="repl","$"&amp;REPLACE(BW78,      IFERROR(FIND(CHAR(1),SUBSTITUTE(BW78,",",CHAR(1),INDEX($F$2:$F$100,$S78)-1))+1,1),      IFERROR(FIND(CHAR(1),SUBSTITUTE(BW78,",",CHAR(1),INDEX($F$2:$F$100,$S78))),99)-          IFERROR(FIND(CHAR(1),SUBSTITUTE(BW78,",",CHAR(1),INDEX($F$2:$F$100,$S78)-1)),0)-1,INDEX($G$2:$G$100,$S78)),BW78 ))), BW78)</f>
        <v/>
      </c>
      <c r="CC78" s="0" t="str">
        <f aca="false">IF(OR(BX78=-1,IFERROR(INDEX(BX$2:BX$100,BY78),999)&gt;=0,IFERROR(INDEX(BZ$2:BZ$100,BY78),999)&gt;=0),IF(OR(BZ78=-1,IFERROR(INDEX(BX$2:BX$100,CA78),999)&gt;=0,IFERROR(INDEX(BZ$2:BZ$100,CA78),999)&gt;=0),CB78,                REPLACE(CB78,BZ78,IFERROR(FIND(" ",CB78,BZ78),999)-BZ78,                    SUBSTITUTE(INDEX(CB$2:CB$100,CA78),"$","")                  )), REPLACE(CB78,BX78,IFERROR(FIND(" ",CB78,BX78),999)-BX78,                   SUBSTITUTE(INDEX(CB$2:CB$100,BY78),"$","")                  ) )</f>
        <v/>
      </c>
      <c r="CD78" s="0" t="n">
        <f aca="false">IFERROR(FIND("f_",LOWER(CC78)),-1)</f>
        <v>-1</v>
      </c>
      <c r="CE78" s="0" t="n">
        <f aca="false">IF(CD78=-1,-1, VALUE(MID(CC78,CD78+2, IFERROR(FIND(" ",CC78,CD78),999)-CD78-2)))</f>
        <v>-1</v>
      </c>
      <c r="CF78" s="0" t="n">
        <f aca="false">IFERROR(FIND("r_",LOWER(CC78)),-1)</f>
        <v>-1</v>
      </c>
      <c r="CG78" s="0" t="n">
        <f aca="false">IF(CF78=-1,-1, ROW(CF78)-1+VALUE(MID(CC78,CF78+2, IFERROR(FIND(" ",CC78,CF78),999)-CF78-2)))</f>
        <v>-1</v>
      </c>
      <c r="CH78" s="0" t="str">
        <f aca="false">IF(AND(ISERROR(FIND("$",CC78)),CD78&lt;0,CF78&lt;0,$S78&gt;0), IF(INDEX($D$2:$D$100,$S78)="num","$"&amp;TRIM(SUBSTITUTE(CC78,",",INDEX($F$2:$F$100,$S78)&amp;","))&amp;INDEX($F$2:$F$100,$S78), IF(INDEX($D$2:$D$100,$S78)="excl","$"&amp;REPLACE(CC78,      IFERROR(FIND(CHAR(1),SUBSTITUTE(CC78,",",CHAR(1),INDEX($F$2:$F$100,$S78)-1)),1),      IFERROR(FIND(CHAR(1),SUBSTITUTE(CC78,",",CHAR(1),INDEX($F$2:$F$100,$S78))),99)-          IFERROR(FIND(CHAR(1),SUBSTITUTE(CC78,",",CHAR(1),INDEX($F$2:$F$100,$S78)-1)),0),""), IF(INDEX($D$2:$D$100,$S78)="repl","$"&amp;REPLACE(CC78,      IFERROR(FIND(CHAR(1),SUBSTITUTE(CC78,",",CHAR(1),INDEX($F$2:$F$100,$S78)-1))+1,1),      IFERROR(FIND(CHAR(1),SUBSTITUTE(CC78,",",CHAR(1),INDEX($F$2:$F$100,$S78))),99)-          IFERROR(FIND(CHAR(1),SUBSTITUTE(CC78,",",CHAR(1),INDEX($F$2:$F$100,$S78)-1)),0)-1,INDEX($G$2:$G$100,$S78)),CC78 ))), CC78)</f>
        <v/>
      </c>
      <c r="CI78" s="0" t="str">
        <f aca="false">IF(OR(CD78=-1,IFERROR(INDEX(CD$2:CD$100,CE78),999)&gt;=0,IFERROR(INDEX(CF$2:CF$100,CE78),999)&gt;=0),IF(OR(CF78=-1,IFERROR(INDEX(CD$2:CD$100,CG78),999)&gt;=0,IFERROR(INDEX(CF$2:CF$100,CG78),999)&gt;=0),CH78,                REPLACE(CH78,CF78,IFERROR(FIND(" ",CH78,CF78),999)-CF78,                    SUBSTITUTE(INDEX(CH$2:CH$100,CG78),"$","")                  )), REPLACE(CH78,CD78,IFERROR(FIND(" ",CH78,CD78),999)-CD78,                   SUBSTITUTE(INDEX(CH$2:CH$100,CE78),"$","")                  ) )</f>
        <v/>
      </c>
      <c r="CJ78" s="0" t="n">
        <f aca="false">IFERROR(FIND("f_",LOWER(CI78)),-1)</f>
        <v>-1</v>
      </c>
      <c r="CK78" s="0" t="n">
        <f aca="false">IF(CJ78=-1,-1, VALUE(MID(CI78,CJ78+2, IFERROR(FIND(" ",CI78,CJ78),999)-CJ78-2)))</f>
        <v>-1</v>
      </c>
      <c r="CL78" s="0" t="n">
        <f aca="false">IFERROR(FIND("r_",LOWER(CI78)),-1)</f>
        <v>-1</v>
      </c>
      <c r="CM78" s="0" t="n">
        <f aca="false">IF(CL78=-1,-1, ROW(CL78)-1+VALUE(MID(CI78,CL78+2, IFERROR(FIND(" ",CI78,CL78),999)-CL78-2)))</f>
        <v>-1</v>
      </c>
      <c r="CN78" s="0" t="str">
        <f aca="false">IF(AND(ISERROR(FIND("$",CI78)),CJ78&lt;0,CL78&lt;0,$S78&gt;0), IF(INDEX($D$2:$D$100,$S78)="num","$"&amp;TRIM(SUBSTITUTE(CI78,",",INDEX($F$2:$F$100,$S78)&amp;","))&amp;INDEX($F$2:$F$100,$S78), IF(INDEX($D$2:$D$100,$S78)="excl","$"&amp;REPLACE(CI78,      IFERROR(FIND(CHAR(1),SUBSTITUTE(CI78,",",CHAR(1),INDEX($F$2:$F$100,$S78)-1)),1),      IFERROR(FIND(CHAR(1),SUBSTITUTE(CI78,",",CHAR(1),INDEX($F$2:$F$100,$S78))),99)-          IFERROR(FIND(CHAR(1),SUBSTITUTE(CI78,",",CHAR(1),INDEX($F$2:$F$100,$S78)-1)),0),""), IF(INDEX($D$2:$D$100,$S78)="repl","$"&amp;REPLACE(CI78,      IFERROR(FIND(CHAR(1),SUBSTITUTE(CI78,",",CHAR(1),INDEX($F$2:$F$100,$S78)-1))+1,1),      IFERROR(FIND(CHAR(1),SUBSTITUTE(CI78,",",CHAR(1),INDEX($F$2:$F$100,$S78))),99)-          IFERROR(FIND(CHAR(1),SUBSTITUTE(CI78,",",CHAR(1),INDEX($F$2:$F$100,$S78)-1)),0)-1,INDEX($G$2:$G$100,$S78)),CI78 ))), CI78)</f>
        <v/>
      </c>
      <c r="CO78" s="0" t="str">
        <f aca="false">IF(OR(CJ78=-1,IFERROR(INDEX(CJ$2:CJ$100,CK78),999)&gt;=0,IFERROR(INDEX(CL$2:CL$100,CK78),999)&gt;=0),IF(OR(CL78=-1,IFERROR(INDEX(CJ$2:CJ$100,CM78),999)&gt;=0,IFERROR(INDEX(CL$2:CL$100,CM78),999)&gt;=0),CN78,                REPLACE(CN78,CL78,IFERROR(FIND(" ",CN78,CL78),999)-CL78,                    SUBSTITUTE(INDEX(CN$2:CN$100,CM78),"$","")                  )), REPLACE(CN78,CJ78,IFERROR(FIND(" ",CN78,CJ78),999)-CJ78,                   SUBSTITUTE(INDEX(CN$2:CN$100,CK78),"$","")                  ) )</f>
        <v/>
      </c>
      <c r="CP78" s="0" t="n">
        <f aca="false">IFERROR(FIND("f_",LOWER(CO78)),-1)</f>
        <v>-1</v>
      </c>
      <c r="CQ78" s="0" t="n">
        <f aca="false">IF(CP78=-1,-1, VALUE(MID(CO78,CP78+2, IFERROR(FIND(" ",CO78,CP78),999)-CP78-2)))</f>
        <v>-1</v>
      </c>
      <c r="CR78" s="0" t="n">
        <f aca="false">IFERROR(FIND("r_",LOWER(CO78)),-1)</f>
        <v>-1</v>
      </c>
      <c r="CS78" s="0" t="n">
        <f aca="false">IF(CR78=-1,-1, ROW(CR78)-1+VALUE(MID(CO78,CR78+2, IFERROR(FIND(" ",CO78,CR78),999)-CR78-2)))</f>
        <v>-1</v>
      </c>
      <c r="CT78" s="0" t="str">
        <f aca="false">IF(AND(ISERROR(FIND("$",CO78)),CP78&lt;0,CR78&lt;0,$S78&gt;0), IF(INDEX($D$2:$D$100,$S78)="num","$"&amp;TRIM(SUBSTITUTE(CO78,",",INDEX($F$2:$F$100,$S78)&amp;","))&amp;INDEX($F$2:$F$100,$S78), IF(INDEX($D$2:$D$100,$S78)="excl","$"&amp;REPLACE(CO78,      IFERROR(FIND(CHAR(1),SUBSTITUTE(CO78,",",CHAR(1),INDEX($F$2:$F$100,$S78)-1)),1),      IFERROR(FIND(CHAR(1),SUBSTITUTE(CO78,",",CHAR(1),INDEX($F$2:$F$100,$S78))),99)-          IFERROR(FIND(CHAR(1),SUBSTITUTE(CO78,",",CHAR(1),INDEX($F$2:$F$100,$S78)-1)),0),""), IF(INDEX($D$2:$D$100,$S78)="repl","$"&amp;REPLACE(CO78,      IFERROR(FIND(CHAR(1),SUBSTITUTE(CO78,",",CHAR(1),INDEX($F$2:$F$100,$S78)-1))+1,1),      IFERROR(FIND(CHAR(1),SUBSTITUTE(CO78,",",CHAR(1),INDEX($F$2:$F$100,$S78))),99)-          IFERROR(FIND(CHAR(1),SUBSTITUTE(CO78,",",CHAR(1),INDEX($F$2:$F$100,$S78)-1)),0)-1,INDEX($G$2:$G$100,$S78)),CO78 ))), CO78)</f>
        <v/>
      </c>
      <c r="CU78" s="0" t="str">
        <f aca="false">IF(OR(CP78=-1,IFERROR(INDEX(CP$2:CP$100,CQ78),999)&gt;=0,IFERROR(INDEX(CR$2:CR$100,CQ78),999)&gt;=0),IF(OR(CR78=-1,IFERROR(INDEX(CP$2:CP$100,CS78),999)&gt;=0,IFERROR(INDEX(CR$2:CR$100,CS78),999)&gt;=0),CT78,                REPLACE(CT78,CR78,IFERROR(FIND(" ",CT78,CR78),999)-CR78,                    SUBSTITUTE(INDEX(CT$2:CT$100,CS78),"$","")                  )), REPLACE(CT78,CP78,IFERROR(FIND(" ",CT78,CP78),999)-CP78,                   SUBSTITUTE(INDEX(CT$2:CT$100,CQ78),"$","")                  ) )</f>
        <v/>
      </c>
      <c r="CV78" s="0" t="n">
        <f aca="false">IFERROR(FIND("f_",LOWER(CU78)),-1)</f>
        <v>-1</v>
      </c>
      <c r="CW78" s="0" t="n">
        <f aca="false">IF(CV78=-1,-1, VALUE(MID(CU78,CV78+2, IFERROR(FIND(" ",CU78,CV78),999)-CV78-2)))</f>
        <v>-1</v>
      </c>
      <c r="CX78" s="0" t="n">
        <f aca="false">IFERROR(FIND("r_",LOWER(CU78)),-1)</f>
        <v>-1</v>
      </c>
      <c r="CY78" s="0" t="n">
        <f aca="false">IF(CX78=-1,-1, ROW(CX78)-1+VALUE(MID(CU78,CX78+2, IFERROR(FIND(" ",CU78,CX78),999)-CX78-2)))</f>
        <v>-1</v>
      </c>
      <c r="CZ78" s="0" t="str">
        <f aca="false">IF(AND(ISERROR(FIND("$",CU78)),CV78&lt;0,CX78&lt;0,$S78&gt;0), IF(INDEX($D$2:$D$100,$S78)="num","$"&amp;TRIM(SUBSTITUTE(CU78,",",INDEX($F$2:$F$100,$S78)&amp;","))&amp;INDEX($F$2:$F$100,$S78), IF(INDEX($D$2:$D$100,$S78)="excl","$"&amp;REPLACE(CU78,      IFERROR(FIND(CHAR(1),SUBSTITUTE(CU78,",",CHAR(1),INDEX($F$2:$F$100,$S78)-1)),1),      IFERROR(FIND(CHAR(1),SUBSTITUTE(CU78,",",CHAR(1),INDEX($F$2:$F$100,$S78))),99)-          IFERROR(FIND(CHAR(1),SUBSTITUTE(CU78,",",CHAR(1),INDEX($F$2:$F$100,$S78)-1)),0),""), IF(INDEX($D$2:$D$100,$S78)="repl","$"&amp;REPLACE(CU78,      IFERROR(FIND(CHAR(1),SUBSTITUTE(CU78,",",CHAR(1),INDEX($F$2:$F$100,$S78)-1))+1,1),      IFERROR(FIND(CHAR(1),SUBSTITUTE(CU78,",",CHAR(1),INDEX($F$2:$F$100,$S78))),99)-          IFERROR(FIND(CHAR(1),SUBSTITUTE(CU78,",",CHAR(1),INDEX($F$2:$F$100,$S78)-1)),0)-1,INDEX($G$2:$G$100,$S78)),CU78 ))), CU78)</f>
        <v/>
      </c>
      <c r="DA78" s="0" t="str">
        <f aca="false">IF(OR(CV78=-1,IFERROR(INDEX(CV$2:CV$100,CW78),999)&gt;=0,IFERROR(INDEX(CX$2:CX$100,CW78),999)&gt;=0),IF(OR(CX78=-1,IFERROR(INDEX(CV$2:CV$100,CY78),999)&gt;=0,IFERROR(INDEX(CX$2:CX$100,CY78),999)&gt;=0),CZ78,                REPLACE(CZ78,CX78,IFERROR(FIND(" ",CZ78,CX78),999)-CX78,                    SUBSTITUTE(INDEX(CZ$2:CZ$100,CY78),"$","")                  )), REPLACE(CZ78,CV78,IFERROR(FIND(" ",CZ78,CV78),999)-CV78,                   SUBSTITUTE(INDEX(CZ$2:CZ$100,CW78),"$","")                  ) )</f>
        <v/>
      </c>
      <c r="DB78" s="0" t="n">
        <f aca="false">IFERROR(FIND("f_",LOWER(DA78)),-1)</f>
        <v>-1</v>
      </c>
      <c r="DC78" s="0" t="n">
        <f aca="false">IF(DB78=-1,-1, VALUE(MID(DA78,DB78+2, IFERROR(FIND(" ",DA78,DB78),999)-DB78-2)))</f>
        <v>-1</v>
      </c>
      <c r="DD78" s="0" t="n">
        <f aca="false">IFERROR(FIND("r_",LOWER(DA78)),-1)</f>
        <v>-1</v>
      </c>
      <c r="DE78" s="0" t="n">
        <f aca="false">IF(DD78=-1,-1, ROW(DD78)-1+VALUE(MID(DA78,DD78+2, IFERROR(FIND(" ",DA78,DD78),999)-DD78-2)))</f>
        <v>-1</v>
      </c>
      <c r="DF78" s="0" t="str">
        <f aca="false">IF(AND(ISERROR(FIND("$",DA78)),DB78&lt;0,DD78&lt;0,$S78&gt;0), IF(INDEX($D$2:$D$100,$S78)="num","$"&amp;TRIM(SUBSTITUTE(DA78,",",INDEX($F$2:$F$100,$S78)&amp;","))&amp;INDEX($F$2:$F$100,$S78), IF(INDEX($D$2:$D$100,$S78)="excl","$"&amp;REPLACE(DA78,      IFERROR(FIND(CHAR(1),SUBSTITUTE(DA78,",",CHAR(1),INDEX($F$2:$F$100,$S78)-1)),1),      IFERROR(FIND(CHAR(1),SUBSTITUTE(DA78,",",CHAR(1),INDEX($F$2:$F$100,$S78))),99)-          IFERROR(FIND(CHAR(1),SUBSTITUTE(DA78,",",CHAR(1),INDEX($F$2:$F$100,$S78)-1)),0),""), IF(INDEX($D$2:$D$100,$S78)="repl","$"&amp;REPLACE(DA78,      IFERROR(FIND(CHAR(1),SUBSTITUTE(DA78,",",CHAR(1),INDEX($F$2:$F$100,$S78)-1))+1,1),      IFERROR(FIND(CHAR(1),SUBSTITUTE(DA78,",",CHAR(1),INDEX($F$2:$F$100,$S78))),99)-          IFERROR(FIND(CHAR(1),SUBSTITUTE(DA78,",",CHAR(1),INDEX($F$2:$F$100,$S78)-1)),0)-1,INDEX($G$2:$G$100,$S78)),DA78 ))), DA78)</f>
        <v/>
      </c>
      <c r="DG78" s="0" t="str">
        <f aca="false">IF(OR(DB78=-1,IFERROR(INDEX(DB$2:DB$100,DC78),999)&gt;=0,IFERROR(INDEX(DD$2:DD$100,DC78),999)&gt;=0),IF(OR(DD78=-1,IFERROR(INDEX(DB$2:DB$100,DE78),999)&gt;=0,IFERROR(INDEX(DD$2:DD$100,DE78),999)&gt;=0),DF78,                REPLACE(DF78,DD78,IFERROR(FIND(" ",DF78,DD78),999)-DD78,                    SUBSTITUTE(INDEX(DF$2:DF$100,DE78),"$","")                  )), REPLACE(DF78,DB78,IFERROR(FIND(" ",DF78,DB78),999)-DB78,                   SUBSTITUTE(INDEX(DF$2:DF$100,DC78),"$","")                  ) )</f>
        <v/>
      </c>
      <c r="DH78" s="0" t="n">
        <f aca="false">IFERROR(FIND("f_",LOWER(DG78)),-1)</f>
        <v>-1</v>
      </c>
      <c r="DI78" s="0" t="n">
        <f aca="false">IF(DH78=-1,-1, VALUE(MID(DG78,DH78+2, IFERROR(FIND(" ",DG78,DH78),999)-DH78-2)))</f>
        <v>-1</v>
      </c>
      <c r="DJ78" s="0" t="n">
        <f aca="false">IFERROR(FIND("r_",LOWER(DG78)),-1)</f>
        <v>-1</v>
      </c>
      <c r="DK78" s="0" t="n">
        <f aca="false">IF(DJ78=-1,-1, ROW(DJ78)-1+VALUE(MID(DG78,DJ78+2, IFERROR(FIND(" ",DG78,DJ78),999)-DJ78-2)))</f>
        <v>-1</v>
      </c>
      <c r="DL78" s="0" t="str">
        <f aca="false">IF(AND(ISERROR(FIND("$",DG78)),DH78&lt;0,DJ78&lt;0,$S78&gt;0), IF(INDEX($D$2:$D$100,$S78)="num","$"&amp;TRIM(SUBSTITUTE(DG78,",",INDEX($F$2:$F$100,$S78)&amp;","))&amp;INDEX($F$2:$F$100,$S78), IF(INDEX($D$2:$D$100,$S78)="excl","$"&amp;REPLACE(DG78,      IFERROR(FIND(CHAR(1),SUBSTITUTE(DG78,",",CHAR(1),INDEX($F$2:$F$100,$S78)-1)),1),      IFERROR(FIND(CHAR(1),SUBSTITUTE(DG78,",",CHAR(1),INDEX($F$2:$F$100,$S78))),99)-          IFERROR(FIND(CHAR(1),SUBSTITUTE(DG78,",",CHAR(1),INDEX($F$2:$F$100,$S78)-1)),0),""), IF(INDEX($D$2:$D$100,$S78)="repl","$"&amp;REPLACE(DG78,      IFERROR(FIND(CHAR(1),SUBSTITUTE(DG78,",",CHAR(1),INDEX($F$2:$F$100,$S78)-1))+1,1),      IFERROR(FIND(CHAR(1),SUBSTITUTE(DG78,",",CHAR(1),INDEX($F$2:$F$100,$S78))),99)-          IFERROR(FIND(CHAR(1),SUBSTITUTE(DG78,",",CHAR(1),INDEX($F$2:$F$100,$S78)-1)),0)-1,INDEX($G$2:$G$100,$S78)),DG78 ))), DG78)</f>
        <v/>
      </c>
      <c r="DM78" s="0" t="str">
        <f aca="false">IF(OR(DH78=-1,IFERROR(INDEX(DH$2:DH$100,DI78),999)&gt;=0,IFERROR(INDEX(DJ$2:DJ$100,DI78),999)&gt;=0),IF(OR(DJ78=-1,IFERROR(INDEX(DH$2:DH$100,DK78),999)&gt;=0,IFERROR(INDEX(DJ$2:DJ$100,DK78),999)&gt;=0),DL78,                REPLACE(DL78,DJ78,IFERROR(FIND(" ",DL78,DJ78),999)-DJ78,                    SUBSTITUTE(INDEX(DL$2:DL$100,DK78),"$","")                  )), REPLACE(DL78,DH78,IFERROR(FIND(" ",DL78,DH78),999)-DH78,                   SUBSTITUTE(INDEX(DL$2:DL$100,DI78),"$","")                  ) )</f>
        <v/>
      </c>
      <c r="DN78" s="0" t="n">
        <f aca="false">IFERROR(FIND("f_",LOWER(DM78)),-1)</f>
        <v>-1</v>
      </c>
      <c r="DO78" s="0" t="n">
        <f aca="false">IF(DN78=-1,-1, VALUE(MID(DM78,DN78+2, IFERROR(FIND(" ",DM78,DN78),999)-DN78-2)))</f>
        <v>-1</v>
      </c>
      <c r="DP78" s="0" t="n">
        <f aca="false">IFERROR(FIND("r_",LOWER(DM78)),-1)</f>
        <v>-1</v>
      </c>
      <c r="DQ78" s="0" t="n">
        <f aca="false">IF(DP78=-1,-1, ROW(DP78)-1+VALUE(MID(DM78,DP78+2, IFERROR(FIND(" ",DM78,DP78),999)-DP78-2)))</f>
        <v>-1</v>
      </c>
      <c r="DR78" s="0" t="str">
        <f aca="false">IF(AND(ISERROR(FIND("$",DM78)),DN78&lt;0,DP78&lt;0,$S78&gt;0), IF(INDEX($D$2:$D$100,$S78)="num","$"&amp;TRIM(SUBSTITUTE(DM78,",",INDEX($F$2:$F$100,$S78)&amp;","))&amp;INDEX($F$2:$F$100,$S78), IF(INDEX($D$2:$D$100,$S78)="excl","$"&amp;REPLACE(DM78,      IFERROR(FIND(CHAR(1),SUBSTITUTE(DM78,",",CHAR(1),INDEX($F$2:$F$100,$S78)-1)),1),      IFERROR(FIND(CHAR(1),SUBSTITUTE(DM78,",",CHAR(1),INDEX($F$2:$F$100,$S78))),99)-          IFERROR(FIND(CHAR(1),SUBSTITUTE(DM78,",",CHAR(1),INDEX($F$2:$F$100,$S78)-1)),0),""), IF(INDEX($D$2:$D$100,$S78)="repl","$"&amp;REPLACE(DM78,      IFERROR(FIND(CHAR(1),SUBSTITUTE(DM78,",",CHAR(1),INDEX($F$2:$F$100,$S78)-1))+1,1),      IFERROR(FIND(CHAR(1),SUBSTITUTE(DM78,",",CHAR(1),INDEX($F$2:$F$100,$S78))),99)-          IFERROR(FIND(CHAR(1),SUBSTITUTE(DM78,",",CHAR(1),INDEX($F$2:$F$100,$S78)-1)),0)-1,INDEX($G$2:$G$100,$S78)),DM78 ))), DM78)</f>
        <v/>
      </c>
      <c r="DS78" s="0" t="str">
        <f aca="false">IF(OR(DN78=-1,IFERROR(INDEX(DN$2:DN$100,DO78),999)&gt;=0,IFERROR(INDEX(DP$2:DP$100,DO78),999)&gt;=0),IF(OR(DP78=-1,IFERROR(INDEX(DN$2:DN$100,DQ78),999)&gt;=0,IFERROR(INDEX(DP$2:DP$100,DQ78),999)&gt;=0),DR78,                REPLACE(DR78,DP78,IFERROR(FIND(" ",DR78,DP78),999)-DP78,                    SUBSTITUTE(INDEX(DR$2:DR$100,DQ78),"$","")                  )), REPLACE(DR78,DN78,IFERROR(FIND(" ",DR78,DN78),999)-DN78,                   SUBSTITUTE(INDEX(DR$2:DR$100,DO78),"$","")                  ) )</f>
        <v/>
      </c>
      <c r="DT78" s="0" t="n">
        <f aca="false">IFERROR(FIND("f_",LOWER(DS78)),-1)</f>
        <v>-1</v>
      </c>
      <c r="DU78" s="0" t="n">
        <f aca="false">IF(DT78=-1,-1, VALUE(MID(DS78,DT78+2, IFERROR(FIND(" ",DS78,DT78),999)-DT78-2)))</f>
        <v>-1</v>
      </c>
      <c r="DV78" s="0" t="n">
        <f aca="false">IFERROR(FIND("r_",LOWER(DS78)),-1)</f>
        <v>-1</v>
      </c>
      <c r="DW78" s="0" t="n">
        <f aca="false">IF(DV78=-1,-1, ROW(DV78)-1+VALUE(MID(DS78,DV78+2, IFERROR(FIND(" ",DS78,DV78),999)-DV78-2)))</f>
        <v>-1</v>
      </c>
      <c r="DX78" s="0" t="str">
        <f aca="false">IF(AND(ISERROR(FIND("$",DS78)),DT78&lt;0,DV78&lt;0,$S78&gt;0), IF(INDEX($D$2:$D$100,$S78)="num","$"&amp;TRIM(SUBSTITUTE(DS78,",",INDEX($F$2:$F$100,$S78)&amp;","))&amp;INDEX($F$2:$F$100,$S78), IF(INDEX($D$2:$D$100,$S78)="excl","$"&amp;REPLACE(DS78,      IFERROR(FIND(CHAR(1),SUBSTITUTE(DS78,",",CHAR(1),INDEX($F$2:$F$100,$S78)-1)),1),      IFERROR(FIND(CHAR(1),SUBSTITUTE(DS78,",",CHAR(1),INDEX($F$2:$F$100,$S78))),99)-          IFERROR(FIND(CHAR(1),SUBSTITUTE(DS78,",",CHAR(1),INDEX($F$2:$F$100,$S78)-1)),0),""), IF(INDEX($D$2:$D$100,$S78)="repl","$"&amp;REPLACE(DS78,      IFERROR(FIND(CHAR(1),SUBSTITUTE(DS78,",",CHAR(1),INDEX($F$2:$F$100,$S78)-1))+1,1),      IFERROR(FIND(CHAR(1),SUBSTITUTE(DS78,",",CHAR(1),INDEX($F$2:$F$100,$S78))),99)-          IFERROR(FIND(CHAR(1),SUBSTITUTE(DS78,",",CHAR(1),INDEX($F$2:$F$100,$S78)-1)),0)-1,INDEX($G$2:$G$100,$S78)),DS78 ))), DS78)</f>
        <v/>
      </c>
      <c r="DY78" s="0" t="str">
        <f aca="false">IF(OR(DT78=-1,IFERROR(INDEX(DT$2:DT$100,DU78),999)&gt;=0,IFERROR(INDEX(DV$2:DV$100,DU78),999)&gt;=0),IF(OR(DV78=-1,IFERROR(INDEX(DT$2:DT$100,DW78),999)&gt;=0,IFERROR(INDEX(DV$2:DV$100,DW78),999)&gt;=0),DX78,                REPLACE(DX78,DV78,IFERROR(FIND(" ",DX78,DV78),999)-DV78,                    SUBSTITUTE(INDEX(DX$2:DX$100,DW78),"$","")                  )), REPLACE(DX78,DT78,IFERROR(FIND(" ",DX78,DT78),999)-DT78,                   SUBSTITUTE(INDEX(DX$2:DX$100,DU78),"$","")                  ) )</f>
        <v/>
      </c>
      <c r="DZ78" s="0" t="n">
        <f aca="false">IFERROR(FIND("f_",LOWER(DY78)),-1)</f>
        <v>-1</v>
      </c>
      <c r="EA78" s="0" t="n">
        <f aca="false">IF(DZ78=-1,-1, VALUE(MID(DY78,DZ78+2, IFERROR(FIND(" ",DY78,DZ78),999)-DZ78-2)))</f>
        <v>-1</v>
      </c>
      <c r="EB78" s="0" t="n">
        <f aca="false">IFERROR(FIND("r_",LOWER(DY78)),-1)</f>
        <v>-1</v>
      </c>
      <c r="EC78" s="0" t="n">
        <f aca="false">IF(EB78=-1,-1, ROW(EB78)-1+VALUE(MID(DY78,EB78+2, IFERROR(FIND(" ",DY78,EB78),999)-EB78-2)))</f>
        <v>-1</v>
      </c>
      <c r="ED78" s="0" t="str">
        <f aca="false">IF(AND(ISERROR(FIND("$",DY78)),DZ78&lt;0,EB78&lt;0,$S78&gt;0), IF(INDEX($D$2:$D$100,$S78)="num","$"&amp;TRIM(SUBSTITUTE(DY78,",",INDEX($F$2:$F$100,$S78)&amp;","))&amp;INDEX($F$2:$F$100,$S78), IF(INDEX($D$2:$D$100,$S78)="excl","$"&amp;REPLACE(DY78,      IFERROR(FIND(CHAR(1),SUBSTITUTE(DY78,",",CHAR(1),INDEX($F$2:$F$100,$S78)-1)),1),      IFERROR(FIND(CHAR(1),SUBSTITUTE(DY78,",",CHAR(1),INDEX($F$2:$F$100,$S78))),99)-          IFERROR(FIND(CHAR(1),SUBSTITUTE(DY78,",",CHAR(1),INDEX($F$2:$F$100,$S78)-1)),0),""), IF(INDEX($D$2:$D$100,$S78)="repl","$"&amp;REPLACE(DY78,      IFERROR(FIND(CHAR(1),SUBSTITUTE(DY78,",",CHAR(1),INDEX($F$2:$F$100,$S78)-1))+1,1),      IFERROR(FIND(CHAR(1),SUBSTITUTE(DY78,",",CHAR(1),INDEX($F$2:$F$100,$S78))),99)-          IFERROR(FIND(CHAR(1),SUBSTITUTE(DY78,",",CHAR(1),INDEX($F$2:$F$100,$S78)-1)),0)-1,INDEX($G$2:$G$100,$S78)),DY78 ))), DY78)</f>
        <v/>
      </c>
      <c r="EE78" s="0" t="str">
        <f aca="false">IF(OR(DZ78=-1,IFERROR(INDEX(DZ$2:DZ$100,EA78),999)&gt;=0,IFERROR(INDEX(EB$2:EB$100,EA78),999)&gt;=0),IF(OR(EB78=-1,IFERROR(INDEX(DZ$2:DZ$100,EC78),999)&gt;=0,IFERROR(INDEX(EB$2:EB$100,EC78),999)&gt;=0),ED78,                REPLACE(ED78,EB78,IFERROR(FIND(" ",ED78,EB78),999)-EB78,                    SUBSTITUTE(INDEX(ED$2:ED$100,EC78),"$","")                  )), REPLACE(ED78,DZ78,IFERROR(FIND(" ",ED78,DZ78),999)-DZ78,                   SUBSTITUTE(INDEX(ED$2:ED$100,EA78),"$","")                  ) )</f>
        <v/>
      </c>
      <c r="EF78" s="0" t="n">
        <f aca="false">IFERROR(FIND("f_",LOWER(EE78)),-1)</f>
        <v>-1</v>
      </c>
      <c r="EG78" s="0" t="n">
        <f aca="false">IF(EF78=-1,-1, VALUE(MID(EE78,EF78+2, IFERROR(FIND(" ",EE78,EF78),999)-EF78-2)))</f>
        <v>-1</v>
      </c>
      <c r="EH78" s="0" t="n">
        <f aca="false">IFERROR(FIND("r_",LOWER(EE78)),-1)</f>
        <v>-1</v>
      </c>
      <c r="EI78" s="0" t="n">
        <f aca="false">IF(EH78=-1,-1, ROW(EH78)-1+VALUE(MID(EE78,EH78+2, IFERROR(FIND(" ",EE78,EH78),999)-EH78-2)))</f>
        <v>-1</v>
      </c>
      <c r="EJ78" s="0" t="str">
        <f aca="false">IF(AND(ISERROR(FIND("$",EE78)),EF78&lt;0,EH78&lt;0,$S78&gt;0), IF(INDEX($D$2:$D$100,$S78)="num","$"&amp;TRIM(SUBSTITUTE(EE78,",",INDEX($F$2:$F$100,$S78)&amp;","))&amp;INDEX($F$2:$F$100,$S78), IF(INDEX($D$2:$D$100,$S78)="excl","$"&amp;REPLACE(EE78,      IFERROR(FIND(CHAR(1),SUBSTITUTE(EE78,",",CHAR(1),INDEX($F$2:$F$100,$S78)-1)),1),      IFERROR(FIND(CHAR(1),SUBSTITUTE(EE78,",",CHAR(1),INDEX($F$2:$F$100,$S78))),99)-          IFERROR(FIND(CHAR(1),SUBSTITUTE(EE78,",",CHAR(1),INDEX($F$2:$F$100,$S78)-1)),0),""), IF(INDEX($D$2:$D$100,$S78)="repl","$"&amp;REPLACE(EE78,      IFERROR(FIND(CHAR(1),SUBSTITUTE(EE78,",",CHAR(1),INDEX($F$2:$F$100,$S78)-1))+1,1),      IFERROR(FIND(CHAR(1),SUBSTITUTE(EE78,",",CHAR(1),INDEX($F$2:$F$100,$S78))),99)-          IFERROR(FIND(CHAR(1),SUBSTITUTE(EE78,",",CHAR(1),INDEX($F$2:$F$100,$S78)-1)),0)-1,INDEX($G$2:$G$100,$S78)),EE78 ))), EE78)</f>
        <v/>
      </c>
      <c r="EK78" s="0" t="str">
        <f aca="false">IF(OR(EF78=-1,IFERROR(INDEX(EF$2:EF$100,EG78),999)&gt;=0,IFERROR(INDEX(EH$2:EH$100,EG78),999)&gt;=0),IF(OR(EH78=-1,IFERROR(INDEX(EF$2:EF$100,EI78),999)&gt;=0,IFERROR(INDEX(EH$2:EH$100,EI78),999)&gt;=0),EJ78,                REPLACE(EJ78,EH78,IFERROR(FIND(" ",EJ78,EH78),999)-EH78,                    SUBSTITUTE(INDEX(EJ$2:EJ$100,EI78),"$","")                  )), REPLACE(EJ78,EF78,IFERROR(FIND(" ",EJ78,EF78),999)-EF78,                   SUBSTITUTE(INDEX(EJ$2:EJ$100,EG78),"$","")                  ) )</f>
        <v/>
      </c>
      <c r="EL78" s="0" t="n">
        <f aca="false">IFERROR(FIND("f_",LOWER(EK78)),-1)</f>
        <v>-1</v>
      </c>
      <c r="EM78" s="0" t="n">
        <f aca="false">IF(EL78=-1,-1, VALUE(MID(EK78,EL78+2, IFERROR(FIND(" ",EK78,EL78),999)-EL78-2)))</f>
        <v>-1</v>
      </c>
      <c r="EN78" s="0" t="n">
        <f aca="false">IFERROR(FIND("r_",LOWER(EK78)),-1)</f>
        <v>-1</v>
      </c>
      <c r="EO78" s="0" t="n">
        <f aca="false">IF(EN78=-1,-1, ROW(EN78)-1+VALUE(MID(EK78,EN78+2, IFERROR(FIND(" ",EK78,EN78),999)-EN78-2)))</f>
        <v>-1</v>
      </c>
      <c r="EP78" s="0" t="str">
        <f aca="false">IF(AND(ISERROR(FIND("$",EK78)),EL78&lt;0,EN78&lt;0,$S78&gt;0), IF(INDEX($D$2:$D$100,$S78)="num","$"&amp;TRIM(SUBSTITUTE(EK78,",",INDEX($F$2:$F$100,$S78)&amp;","))&amp;INDEX($F$2:$F$100,$S78), IF(INDEX($D$2:$D$100,$S78)="excl","$"&amp;REPLACE(EK78,      IFERROR(FIND(CHAR(1),SUBSTITUTE(EK78,",",CHAR(1),INDEX($F$2:$F$100,$S78)-1)),1),      IFERROR(FIND(CHAR(1),SUBSTITUTE(EK78,",",CHAR(1),INDEX($F$2:$F$100,$S78))),99)-          IFERROR(FIND(CHAR(1),SUBSTITUTE(EK78,",",CHAR(1),INDEX($F$2:$F$100,$S78)-1)),0),""), IF(INDEX($D$2:$D$100,$S78)="repl","$"&amp;REPLACE(EK78,      IFERROR(FIND(CHAR(1),SUBSTITUTE(EK78,",",CHAR(1),INDEX($F$2:$F$100,$S78)-1))+1,1),      IFERROR(FIND(CHAR(1),SUBSTITUTE(EK78,",",CHAR(1),INDEX($F$2:$F$100,$S78))),99)-          IFERROR(FIND(CHAR(1),SUBSTITUTE(EK78,",",CHAR(1),INDEX($F$2:$F$100,$S78)-1)),0)-1,INDEX($G$2:$G$100,$S78)),EK78 ))), EK78)</f>
        <v/>
      </c>
      <c r="EQ78" s="0" t="str">
        <f aca="false">IF(OR(EL78=-1,IFERROR(INDEX(EL$2:EL$100,EM78),999)&gt;=0,IFERROR(INDEX(EN$2:EN$100,EM78),999)&gt;=0),IF(OR(EN78=-1,IFERROR(INDEX(EL$2:EL$100,EO78),999)&gt;=0,IFERROR(INDEX(EN$2:EN$100,EO78),999)&gt;=0),EP78,                REPLACE(EP78,EN78,IFERROR(FIND(" ",EP78,EN78),999)-EN78,                    SUBSTITUTE(INDEX(EP$2:EP$100,EO78),"$","")                  )), REPLACE(EP78,EL78,IFERROR(FIND(" ",EP78,EL78),999)-EL78,                   SUBSTITUTE(INDEX(EP$2:EP$100,EM78),"$","")                  ) )</f>
        <v/>
      </c>
      <c r="ER78" s="0" t="n">
        <f aca="false">IFERROR(FIND("f_",LOWER(EQ78)),-1)</f>
        <v>-1</v>
      </c>
      <c r="ES78" s="0" t="n">
        <f aca="false">IF(ER78=-1,-1, VALUE(MID(EQ78,ER78+2, IFERROR(FIND(" ",EQ78,ER78),999)-ER78-2)))</f>
        <v>-1</v>
      </c>
      <c r="ET78" s="0" t="n">
        <f aca="false">IFERROR(FIND("r_",LOWER(EQ78)),-1)</f>
        <v>-1</v>
      </c>
      <c r="EU78" s="0" t="n">
        <f aca="false">IF(ET78=-1,-1, ROW(ET78)-1+VALUE(MID(EQ78,ET78+2, IFERROR(FIND(" ",EQ78,ET78),999)-ET78-2)))</f>
        <v>-1</v>
      </c>
      <c r="EV78" s="0" t="str">
        <f aca="false">IF(AND(ISERROR(FIND("$",EQ78)),ER78&lt;0,ET78&lt;0,$S78&gt;0), IF(INDEX($D$2:$D$100,$S78)="num","$"&amp;TRIM(SUBSTITUTE(EQ78,",",INDEX($F$2:$F$100,$S78)&amp;","))&amp;INDEX($F$2:$F$100,$S78), IF(INDEX($D$2:$D$100,$S78)="excl","$"&amp;REPLACE(EQ78,      IFERROR(FIND(CHAR(1),SUBSTITUTE(EQ78,",",CHAR(1),INDEX($F$2:$F$100,$S78)-1)),1),      IFERROR(FIND(CHAR(1),SUBSTITUTE(EQ78,",",CHAR(1),INDEX($F$2:$F$100,$S78))),99)-          IFERROR(FIND(CHAR(1),SUBSTITUTE(EQ78,",",CHAR(1),INDEX($F$2:$F$100,$S78)-1)),0),""), IF(INDEX($D$2:$D$100,$S78)="repl","$"&amp;REPLACE(EQ78,      IFERROR(FIND(CHAR(1),SUBSTITUTE(EQ78,",",CHAR(1),INDEX($F$2:$F$100,$S78)-1))+1,1),      IFERROR(FIND(CHAR(1),SUBSTITUTE(EQ78,",",CHAR(1),INDEX($F$2:$F$100,$S78))),99)-          IFERROR(FIND(CHAR(1),SUBSTITUTE(EQ78,",",CHAR(1),INDEX($F$2:$F$100,$S78)-1)),0)-1,INDEX($G$2:$G$100,$S78)),EQ78 ))), EQ78)</f>
        <v/>
      </c>
      <c r="EW78" s="0" t="str">
        <f aca="false">IF(OR(ER78=-1,IFERROR(INDEX(ER$2:ER$100,ES78),999)&gt;=0,IFERROR(INDEX(ET$2:ET$100,ES78),999)&gt;=0),IF(OR(ET78=-1,IFERROR(INDEX(ER$2:ER$100,EU78),999)&gt;=0,IFERROR(INDEX(ET$2:ET$100,EU78),999)&gt;=0),EV78,                REPLACE(EV78,ET78,IFERROR(FIND(" ",EV78,ET78),999)-ET78,                    SUBSTITUTE(INDEX(EV$2:EV$100,EU78),"$","")                  )), REPLACE(EV78,ER78,IFERROR(FIND(" ",EV78,ER78),999)-ER78,                   SUBSTITUTE(INDEX(EV$2:EV$100,ES78),"$","")                  ) )</f>
        <v/>
      </c>
      <c r="EX78" s="0" t="n">
        <f aca="false">IFERROR(FIND("f_",LOWER(EW78)),-1)</f>
        <v>-1</v>
      </c>
      <c r="EY78" s="0" t="n">
        <f aca="false">IF(EX78=-1,-1, VALUE(MID(EW78,EX78+2, IFERROR(FIND(" ",EW78,EX78),999)-EX78-2)))</f>
        <v>-1</v>
      </c>
      <c r="EZ78" s="0" t="n">
        <f aca="false">IFERROR(FIND("r_",LOWER(EW78)),-1)</f>
        <v>-1</v>
      </c>
      <c r="FA78" s="0" t="n">
        <f aca="false">IF(EZ78=-1,-1, ROW(EZ78)-1+VALUE(MID(EW78,EZ78+2, IFERROR(FIND(" ",EW78,EZ78),999)-EZ78-2)))</f>
        <v>-1</v>
      </c>
      <c r="FB78" s="0" t="str">
        <f aca="false">IF(AND(ISERROR(FIND("$",EW78)),EX78&lt;0,EZ78&lt;0,$S78&gt;0), IF(INDEX($D$2:$D$100,$S78)="num","$"&amp;TRIM(SUBSTITUTE(EW78,",",INDEX($F$2:$F$100,$S78)&amp;","))&amp;INDEX($F$2:$F$100,$S78), IF(INDEX($D$2:$D$100,$S78)="excl","$"&amp;REPLACE(EW78,      IFERROR(FIND(CHAR(1),SUBSTITUTE(EW78,",",CHAR(1),INDEX($F$2:$F$100,$S78)-1)),1),      IFERROR(FIND(CHAR(1),SUBSTITUTE(EW78,",",CHAR(1),INDEX($F$2:$F$100,$S78))),99)-          IFERROR(FIND(CHAR(1),SUBSTITUTE(EW78,",",CHAR(1),INDEX($F$2:$F$100,$S78)-1)),0),""), IF(INDEX($D$2:$D$100,$S78)="repl","$"&amp;REPLACE(EW78,      IFERROR(FIND(CHAR(1),SUBSTITUTE(EW78,",",CHAR(1),INDEX($F$2:$F$100,$S78)-1))+1,1),      IFERROR(FIND(CHAR(1),SUBSTITUTE(EW78,",",CHAR(1),INDEX($F$2:$F$100,$S78))),99)-          IFERROR(FIND(CHAR(1),SUBSTITUTE(EW78,",",CHAR(1),INDEX($F$2:$F$100,$S78)-1)),0)-1,INDEX($G$2:$G$100,$S78)),EW78 ))), EW78)</f>
        <v/>
      </c>
      <c r="FC78" s="0" t="str">
        <f aca="false">IF(OR(EX78=-1,IFERROR(INDEX(EX$2:EX$100,EY78),999)&gt;=0,IFERROR(INDEX(EZ$2:EZ$100,EY78),999)&gt;=0),IF(OR(EZ78=-1,IFERROR(INDEX(EX$2:EX$100,FA78),999)&gt;=0,IFERROR(INDEX(EZ$2:EZ$100,FA78),999)&gt;=0),FB78,                REPLACE(FB78,EZ78,IFERROR(FIND(" ",FB78,EZ78),999)-EZ78,                    SUBSTITUTE(INDEX(FB$2:FB$100,FA78),"$","")                  )), REPLACE(FB78,EX78,IFERROR(FIND(" ",FB78,EX78),999)-EX78,                   SUBSTITUTE(INDEX(FB$2:FB$100,EY78),"$","")                  ) )</f>
        <v/>
      </c>
      <c r="FD78" s="0" t="n">
        <f aca="false">IFERROR(FIND("f_",LOWER(FC78)),-1)</f>
        <v>-1</v>
      </c>
      <c r="FE78" s="0" t="n">
        <f aca="false">IF(FD78=-1,-1, VALUE(MID(FC78,FD78+2, IFERROR(FIND(" ",FC78,FD78),999)-FD78-2)))</f>
        <v>-1</v>
      </c>
      <c r="FF78" s="0" t="n">
        <f aca="false">IFERROR(FIND("r_",LOWER(FC78)),-1)</f>
        <v>-1</v>
      </c>
      <c r="FG78" s="0" t="n">
        <f aca="false">IF(FF78=-1,-1, ROW(FF78)-1+VALUE(MID(FC78,FF78+2, IFERROR(FIND(" ",FC78,FF78),999)-FF78-2)))</f>
        <v>-1</v>
      </c>
      <c r="FH78" s="0" t="str">
        <f aca="false">IF(AND(ISERROR(FIND("$",FC78)),FD78&lt;0,FF78&lt;0,$S78&gt;0), IF(INDEX($D$2:$D$100,$S78)="num","$"&amp;TRIM(SUBSTITUTE(FC78,",",INDEX($F$2:$F$100,$S78)&amp;","))&amp;INDEX($F$2:$F$100,$S78), IF(INDEX($D$2:$D$100,$S78)="excl","$"&amp;REPLACE(FC78,      IFERROR(FIND(CHAR(1),SUBSTITUTE(FC78,",",CHAR(1),INDEX($F$2:$F$100,$S78)-1)),1),      IFERROR(FIND(CHAR(1),SUBSTITUTE(FC78,",",CHAR(1),INDEX($F$2:$F$100,$S78))),99)-          IFERROR(FIND(CHAR(1),SUBSTITUTE(FC78,",",CHAR(1),INDEX($F$2:$F$100,$S78)-1)),0),""), IF(INDEX($D$2:$D$100,$S78)="repl","$"&amp;REPLACE(FC78,      IFERROR(FIND(CHAR(1),SUBSTITUTE(FC78,",",CHAR(1),INDEX($F$2:$F$100,$S78)-1))+1,1),      IFERROR(FIND(CHAR(1),SUBSTITUTE(FC78,",",CHAR(1),INDEX($F$2:$F$100,$S78))),99)-          IFERROR(FIND(CHAR(1),SUBSTITUTE(FC78,",",CHAR(1),INDEX($F$2:$F$100,$S78)-1)),0)-1,INDEX($G$2:$G$100,$S78)),FC78 ))), FC78)</f>
        <v/>
      </c>
      <c r="FI78" s="0" t="str">
        <f aca="false">IF(OR(FD78=-1,IFERROR(INDEX(FD$2:FD$100,FE78),999)&gt;=0,IFERROR(INDEX(FF$2:FF$100,FE78),999)&gt;=0),IF(OR(FF78=-1,IFERROR(INDEX(FD$2:FD$100,FG78),999)&gt;=0,IFERROR(INDEX(FF$2:FF$100,FG78),999)&gt;=0),FH78,                REPLACE(FH78,FF78,IFERROR(FIND(" ",FH78,FF78),999)-FF78,                    SUBSTITUTE(INDEX(FH$2:FH$100,FG78),"$","")                  )), REPLACE(FH78,FD78,IFERROR(FIND(" ",FH78,FD78),999)-FD78,                   SUBSTITUTE(INDEX(FH$2:FH$100,FE78),"$","")                  ) )</f>
        <v/>
      </c>
      <c r="FJ78" s="0" t="n">
        <f aca="false">IFERROR(FIND("f_",LOWER(FI78)),-1)</f>
        <v>-1</v>
      </c>
      <c r="FK78" s="0" t="n">
        <f aca="false">IF(FJ78=-1,-1, VALUE(MID(FI78,FJ78+2, IFERROR(FIND(" ",FI78,FJ78),999)-FJ78-2)))</f>
        <v>-1</v>
      </c>
      <c r="FL78" s="0" t="n">
        <f aca="false">IFERROR(FIND("r_",LOWER(FI78)),-1)</f>
        <v>-1</v>
      </c>
      <c r="FM78" s="0" t="n">
        <f aca="false">IF(FL78=-1,-1, ROW(FL78)-1+VALUE(MID(FI78,FL78+2, IFERROR(FIND(" ",FI78,FL78),999)-FL78-2)))</f>
        <v>-1</v>
      </c>
      <c r="FN78" s="0" t="str">
        <f aca="false">IF(AND(ISERROR(FIND("$",FI78)),FJ78&lt;0,FL78&lt;0,$S78&gt;0), IF(INDEX($D$2:$D$100,$S78)="num","$"&amp;TRIM(SUBSTITUTE(FI78,",",INDEX($F$2:$F$100,$S78)&amp;","))&amp;INDEX($F$2:$F$100,$S78), IF(INDEX($D$2:$D$100,$S78)="excl","$"&amp;REPLACE(FI78,      IFERROR(FIND(CHAR(1),SUBSTITUTE(FI78,",",CHAR(1),INDEX($F$2:$F$100,$S78)-1)),1),      IFERROR(FIND(CHAR(1),SUBSTITUTE(FI78,",",CHAR(1),INDEX($F$2:$F$100,$S78))),99)-          IFERROR(FIND(CHAR(1),SUBSTITUTE(FI78,",",CHAR(1),INDEX($F$2:$F$100,$S78)-1)),0),""), IF(INDEX($D$2:$D$100,$S78)="repl","$"&amp;REPLACE(FI78,      IFERROR(FIND(CHAR(1),SUBSTITUTE(FI78,",",CHAR(1),INDEX($F$2:$F$100,$S78)-1))+1,1),      IFERROR(FIND(CHAR(1),SUBSTITUTE(FI78,",",CHAR(1),INDEX($F$2:$F$100,$S78))),99)-          IFERROR(FIND(CHAR(1),SUBSTITUTE(FI78,",",CHAR(1),INDEX($F$2:$F$100,$S78)-1)),0)-1,INDEX($G$2:$G$100,$S78)),FI78 ))), FI78)</f>
        <v/>
      </c>
      <c r="FO78" s="0" t="str">
        <f aca="false">IF(OR(FJ78=-1,IFERROR(INDEX(FJ$2:FJ$100,FK78),999)&gt;=0,IFERROR(INDEX(FL$2:FL$100,FK78),999)&gt;=0),IF(OR(FL78=-1,IFERROR(INDEX(FJ$2:FJ$100,FM78),999)&gt;=0,IFERROR(INDEX(FL$2:FL$100,FM78),999)&gt;=0),FN78,                REPLACE(FN78,FL78,IFERROR(FIND(" ",FN78,FL78),999)-FL78,                    SUBSTITUTE(INDEX(FN$2:FN$100,FM78),"$","")                  )), REPLACE(FN78,FJ78,IFERROR(FIND(" ",FN78,FJ78),999)-FJ78,                   SUBSTITUTE(INDEX(FN$2:FN$100,FK78),"$","")                  ) )</f>
        <v/>
      </c>
      <c r="FP78" s="0" t="n">
        <f aca="false">IFERROR(FIND("f_",LOWER(FO78)),-1)</f>
        <v>-1</v>
      </c>
      <c r="FQ78" s="0" t="n">
        <f aca="false">IF(FP78=-1,-1, VALUE(MID(FO78,FP78+2, IFERROR(FIND(" ",FO78,FP78),999)-FP78-2)))</f>
        <v>-1</v>
      </c>
      <c r="FR78" s="0" t="n">
        <f aca="false">IFERROR(FIND("r_",LOWER(FO78)),-1)</f>
        <v>-1</v>
      </c>
      <c r="FS78" s="0" t="n">
        <f aca="false">IF(FR78=-1,-1, ROW(FR78)-1+VALUE(MID(FO78,FR78+2, IFERROR(FIND(" ",FO78,FR78),999)-FR78-2)))</f>
        <v>-1</v>
      </c>
      <c r="FT78" s="0" t="str">
        <f aca="false">IF(AND(ISERROR(FIND("$",FO78)),FP78&lt;0,FR78&lt;0,$S78&gt;0), IF(INDEX($D$2:$D$100,$S78)="num","$"&amp;TRIM(SUBSTITUTE(FO78,",",INDEX($F$2:$F$100,$S78)&amp;","))&amp;INDEX($F$2:$F$100,$S78), IF(INDEX($D$2:$D$100,$S78)="excl","$"&amp;REPLACE(FO78,      IFERROR(FIND(CHAR(1),SUBSTITUTE(FO78,",",CHAR(1),INDEX($F$2:$F$100,$S78)-1)),1),      IFERROR(FIND(CHAR(1),SUBSTITUTE(FO78,",",CHAR(1),INDEX($F$2:$F$100,$S78))),99)-          IFERROR(FIND(CHAR(1),SUBSTITUTE(FO78,",",CHAR(1),INDEX($F$2:$F$100,$S78)-1)),0),""), IF(INDEX($D$2:$D$100,$S78)="repl","$"&amp;REPLACE(FO78,      IFERROR(FIND(CHAR(1),SUBSTITUTE(FO78,",",CHAR(1),INDEX($F$2:$F$100,$S78)-1))+1,1),      IFERROR(FIND(CHAR(1),SUBSTITUTE(FO78,",",CHAR(1),INDEX($F$2:$F$100,$S78))),99)-          IFERROR(FIND(CHAR(1),SUBSTITUTE(FO78,",",CHAR(1),INDEX($F$2:$F$100,$S78)-1)),0)-1,INDEX($G$2:$G$100,$S78)),FO78 ))), FO78)</f>
        <v/>
      </c>
      <c r="FU78" s="0" t="str">
        <f aca="false">IF(OR(FP78=-1,IFERROR(INDEX(FP$2:FP$100,FQ78),999)&gt;=0,IFERROR(INDEX(FR$2:FR$100,FQ78),999)&gt;=0),IF(OR(FR78=-1,IFERROR(INDEX(FP$2:FP$100,FS78),999)&gt;=0,IFERROR(INDEX(FR$2:FR$100,FS78),999)&gt;=0),FT78,                REPLACE(FT78,FR78,IFERROR(FIND(" ",FT78,FR78),999)-FR78,                    SUBSTITUTE(INDEX(FT$2:FT$100,FS78),"$","")                  )), REPLACE(FT78,FP78,IFERROR(FIND(" ",FT78,FP78),999)-FP78,                   SUBSTITUTE(INDEX(FT$2:FT$100,FQ78),"$","")                  ) )</f>
        <v/>
      </c>
      <c r="FV78" s="0" t="n">
        <f aca="false">IFERROR(FIND("f_",LOWER(FU78)),-1)</f>
        <v>-1</v>
      </c>
      <c r="FW78" s="0" t="n">
        <f aca="false">IF(FV78=-1,-1, VALUE(MID(FU78,FV78+2, IFERROR(FIND(" ",FU78,FV78),999)-FV78-2)))</f>
        <v>-1</v>
      </c>
      <c r="FX78" s="0" t="n">
        <f aca="false">IFERROR(FIND("r_",LOWER(FU78)),-1)</f>
        <v>-1</v>
      </c>
      <c r="FY78" s="0" t="n">
        <f aca="false">IF(FX78=-1,-1, ROW(FX78)-1+VALUE(MID(FU78,FX78+2, IFERROR(FIND(" ",FU78,FX78),999)-FX78-2)))</f>
        <v>-1</v>
      </c>
      <c r="FZ78" s="0" t="str">
        <f aca="false">IF(AND(ISERROR(FIND("$",FU78)),FV78&lt;0,FX78&lt;0,$S78&gt;0), IF(INDEX($D$2:$D$100,$S78)="num","$"&amp;TRIM(SUBSTITUTE(FU78,",",INDEX($F$2:$F$100,$S78)&amp;","))&amp;INDEX($F$2:$F$100,$S78), IF(INDEX($D$2:$D$100,$S78)="excl","$"&amp;REPLACE(FU78,      IFERROR(FIND(CHAR(1),SUBSTITUTE(FU78,",",CHAR(1),INDEX($F$2:$F$100,$S78)-1)),1),      IFERROR(FIND(CHAR(1),SUBSTITUTE(FU78,",",CHAR(1),INDEX($F$2:$F$100,$S78))),99)-          IFERROR(FIND(CHAR(1),SUBSTITUTE(FU78,",",CHAR(1),INDEX($F$2:$F$100,$S78)-1)),0),""), IF(INDEX($D$2:$D$100,$S78)="repl","$"&amp;REPLACE(FU78,      IFERROR(FIND(CHAR(1),SUBSTITUTE(FU78,",",CHAR(1),INDEX($F$2:$F$100,$S78)-1))+1,1),      IFERROR(FIND(CHAR(1),SUBSTITUTE(FU78,",",CHAR(1),INDEX($F$2:$F$100,$S78))),99)-          IFERROR(FIND(CHAR(1),SUBSTITUTE(FU78,",",CHAR(1),INDEX($F$2:$F$100,$S78)-1)),0)-1,INDEX($G$2:$G$100,$S78)),FU78 ))), FU78)</f>
        <v/>
      </c>
      <c r="GA78" s="0" t="str">
        <f aca="false">IF(OR(FV78=-1,IFERROR(INDEX(FV$2:FV$100,FW78),999)&gt;=0,IFERROR(INDEX(FX$2:FX$100,FW78),999)&gt;=0),IF(OR(FX78=-1,IFERROR(INDEX(FV$2:FV$100,FY78),999)&gt;=0,IFERROR(INDEX(FX$2:FX$100,FY78),999)&gt;=0),FZ78,                REPLACE(FZ78,FX78,IFERROR(FIND(" ",FZ78,FX78),999)-FX78,                    SUBSTITUTE(INDEX(FZ$2:FZ$100,FY78),"$","")                  )), REPLACE(FZ78,FV78,IFERROR(FIND(" ",FZ78,FV78),999)-FV78,                   SUBSTITUTE(INDEX(FZ$2:FZ$100,FW78),"$","")                  ) )</f>
        <v/>
      </c>
      <c r="GB78" s="0" t="n">
        <f aca="false">IFERROR(FIND("f_",LOWER(GA78)),-1)</f>
        <v>-1</v>
      </c>
      <c r="GC78" s="0" t="n">
        <f aca="false">IF(GB78=-1,-1, VALUE(MID(GA78,GB78+2, IFERROR(FIND(" ",GA78,GB78),999)-GB78-2)))</f>
        <v>-1</v>
      </c>
      <c r="GD78" s="0" t="n">
        <f aca="false">IFERROR(FIND("r_",LOWER(GA78)),-1)</f>
        <v>-1</v>
      </c>
      <c r="GE78" s="0" t="n">
        <f aca="false">IF(GD78=-1,-1, ROW(GD78)-1+VALUE(MID(GA78,GD78+2, IFERROR(FIND(" ",GA78,GD78),999)-GD78-2)))</f>
        <v>-1</v>
      </c>
      <c r="GF78" s="0" t="str">
        <f aca="false">IF(AND(ISERROR(FIND("$",GA78)),GB78&lt;0,GD78&lt;0,$S78&gt;0), IF(INDEX($D$2:$D$100,$S78)="num","$"&amp;TRIM(SUBSTITUTE(GA78,",",INDEX($F$2:$F$100,$S78)&amp;","))&amp;INDEX($F$2:$F$100,$S78), IF(INDEX($D$2:$D$100,$S78)="excl","$"&amp;REPLACE(GA78,      IFERROR(FIND(CHAR(1),SUBSTITUTE(GA78,",",CHAR(1),INDEX($F$2:$F$100,$S78)-1)),1),      IFERROR(FIND(CHAR(1),SUBSTITUTE(GA78,",",CHAR(1),INDEX($F$2:$F$100,$S78))),99)-          IFERROR(FIND(CHAR(1),SUBSTITUTE(GA78,",",CHAR(1),INDEX($F$2:$F$100,$S78)-1)),0),""), IF(INDEX($D$2:$D$100,$S78)="repl","$"&amp;REPLACE(GA78,      IFERROR(FIND(CHAR(1),SUBSTITUTE(GA78,",",CHAR(1),INDEX($F$2:$F$100,$S78)-1))+1,1),      IFERROR(FIND(CHAR(1),SUBSTITUTE(GA78,",",CHAR(1),INDEX($F$2:$F$100,$S78))),99)-          IFERROR(FIND(CHAR(1),SUBSTITUTE(GA78,",",CHAR(1),INDEX($F$2:$F$100,$S78)-1)),0)-1,INDEX($G$2:$G$100,$S78)),GA78 ))), GA78)</f>
        <v/>
      </c>
      <c r="GG78" s="0" t="str">
        <f aca="false">IF(OR(GB78=-1,IFERROR(INDEX(GB$2:GB$100,GC78),999)&gt;=0,IFERROR(INDEX(GD$2:GD$100,GC78),999)&gt;=0),IF(OR(GD78=-1,IFERROR(INDEX(GB$2:GB$100,GE78),999)&gt;=0,IFERROR(INDEX(GD$2:GD$100,GE78),999)&gt;=0),GF78,                REPLACE(GF78,GD78,IFERROR(FIND(" ",GF78,GD78),999)-GD78,                    SUBSTITUTE(INDEX(GF$2:GF$100,GE78),"$","")                  )), REPLACE(GF78,GB78,IFERROR(FIND(" ",GF78,GB78),999)-GB78,                   SUBSTITUTE(INDEX(GF$2:GF$100,GC78),"$","")                  ) )</f>
        <v/>
      </c>
      <c r="GH78" s="0" t="n">
        <f aca="false">IFERROR(FIND("f_",LOWER(GG78)),-1)</f>
        <v>-1</v>
      </c>
      <c r="GI78" s="0" t="n">
        <f aca="false">IF(GH78=-1,-1, VALUE(MID(GG78,GH78+2, IFERROR(FIND(" ",GG78,GH78),999)-GH78-2)))</f>
        <v>-1</v>
      </c>
      <c r="GJ78" s="0" t="n">
        <f aca="false">IFERROR(FIND("r_",LOWER(GG78)),-1)</f>
        <v>-1</v>
      </c>
      <c r="GK78" s="0" t="n">
        <f aca="false">IF(GJ78=-1,-1, ROW(GJ78)-1+VALUE(MID(GG78,GJ78+2, IFERROR(FIND(" ",GG78,GJ78),999)-GJ78-2)))</f>
        <v>-1</v>
      </c>
      <c r="GL78" s="0" t="str">
        <f aca="false">IF(AND(ISERROR(FIND("$",GG78)),GH78&lt;0,GJ78&lt;0,$S78&gt;0), IF(INDEX($D$2:$D$100,$S78)="num","$"&amp;TRIM(SUBSTITUTE(GG78,",",INDEX($F$2:$F$100,$S78)&amp;","))&amp;INDEX($F$2:$F$100,$S78), IF(INDEX($D$2:$D$100,$S78)="excl","$"&amp;REPLACE(GG78,      IFERROR(FIND(CHAR(1),SUBSTITUTE(GG78,",",CHAR(1),INDEX($F$2:$F$100,$S78)-1)),1),      IFERROR(FIND(CHAR(1),SUBSTITUTE(GG78,",",CHAR(1),INDEX($F$2:$F$100,$S78))),99)-          IFERROR(FIND(CHAR(1),SUBSTITUTE(GG78,",",CHAR(1),INDEX($F$2:$F$100,$S78)-1)),0),""), IF(INDEX($D$2:$D$100,$S78)="repl","$"&amp;REPLACE(GG78,      IFERROR(FIND(CHAR(1),SUBSTITUTE(GG78,",",CHAR(1),INDEX($F$2:$F$100,$S78)-1))+1,1),      IFERROR(FIND(CHAR(1),SUBSTITUTE(GG78,",",CHAR(1),INDEX($F$2:$F$100,$S78))),99)-          IFERROR(FIND(CHAR(1),SUBSTITUTE(GG78,",",CHAR(1),INDEX($F$2:$F$100,$S78)-1)),0)-1,INDEX($G$2:$G$100,$S78)),GG78 ))), GG78)</f>
        <v/>
      </c>
      <c r="GM78" s="0" t="str">
        <f aca="false">IF(OR(GH78=-1,IFERROR(INDEX(GH$2:GH$100,GI78),999)&gt;=0,IFERROR(INDEX(GJ$2:GJ$100,GI78),999)&gt;=0),IF(OR(GJ78=-1,IFERROR(INDEX(GH$2:GH$100,GK78),999)&gt;=0,IFERROR(INDEX(GJ$2:GJ$100,GK78),999)&gt;=0),GL78,                REPLACE(GL78,GJ78,IFERROR(FIND(" ",GL78,GJ78),999)-GJ78,                    SUBSTITUTE(INDEX(GL$2:GL$100,GK78),"$","")                  )), REPLACE(GL78,GH78,IFERROR(FIND(" ",GL78,GH78),999)-GH78,                   SUBSTITUTE(INDEX(GL$2:GL$100,GI78),"$","")                  ) )</f>
        <v/>
      </c>
      <c r="GN78" s="0" t="n">
        <f aca="false">IFERROR(FIND("f_",LOWER(GM78)),-1)</f>
        <v>-1</v>
      </c>
      <c r="GO78" s="0" t="n">
        <f aca="false">IF(GN78=-1,-1, VALUE(MID(GM78,GN78+2, IFERROR(FIND(" ",GM78,GN78),999)-GN78-2)))</f>
        <v>-1</v>
      </c>
      <c r="GP78" s="0" t="n">
        <f aca="false">IFERROR(FIND("r_",LOWER(GM78)),-1)</f>
        <v>-1</v>
      </c>
      <c r="GQ78" s="0" t="n">
        <f aca="false">IF(GP78=-1,-1, ROW(GP78)-1+VALUE(MID(GM78,GP78+2, IFERROR(FIND(" ",GM78,GP78),999)-GP78-2)))</f>
        <v>-1</v>
      </c>
      <c r="GR78" s="0" t="str">
        <f aca="false">IF(AND(ISERROR(FIND("$",GM78)),GN78&lt;0,GP78&lt;0,$S78&gt;0), IF(INDEX($D$2:$D$100,$S78)="num","$"&amp;TRIM(SUBSTITUTE(GM78,",",INDEX($F$2:$F$100,$S78)&amp;","))&amp;INDEX($F$2:$F$100,$S78), IF(INDEX($D$2:$D$100,$S78)="excl","$"&amp;REPLACE(GM78,      IFERROR(FIND(CHAR(1),SUBSTITUTE(GM78,",",CHAR(1),INDEX($F$2:$F$100,$S78)-1)),1),      IFERROR(FIND(CHAR(1),SUBSTITUTE(GM78,",",CHAR(1),INDEX($F$2:$F$100,$S78))),99)-          IFERROR(FIND(CHAR(1),SUBSTITUTE(GM78,",",CHAR(1),INDEX($F$2:$F$100,$S78)-1)),0),""), IF(INDEX($D$2:$D$100,$S78)="repl","$"&amp;REPLACE(GM78,      IFERROR(FIND(CHAR(1),SUBSTITUTE(GM78,",",CHAR(1),INDEX($F$2:$F$100,$S78)-1))+1,1),      IFERROR(FIND(CHAR(1),SUBSTITUTE(GM78,",",CHAR(1),INDEX($F$2:$F$100,$S78))),99)-          IFERROR(FIND(CHAR(1),SUBSTITUTE(GM78,",",CHAR(1),INDEX($F$2:$F$100,$S78)-1)),0)-1,INDEX($G$2:$G$100,$S78)),GM78 ))), GM78)</f>
        <v/>
      </c>
      <c r="GS78" s="0" t="str">
        <f aca="false">IF(OR(GN78=-1,IFERROR(INDEX(GN$2:GN$100,GO78),999)&gt;=0,IFERROR(INDEX(GP$2:GP$100,GO78),999)&gt;=0),IF(OR(GP78=-1,IFERROR(INDEX(GN$2:GN$100,GQ78),999)&gt;=0,IFERROR(INDEX(GP$2:GP$100,GQ78),999)&gt;=0),GR78,                REPLACE(GR78,GP78,IFERROR(FIND(" ",GR78,GP78),999)-GP78,                    SUBSTITUTE(INDEX(GR$2:GR$100,GQ78),"$","")                  )), REPLACE(GR78,GN78,IFERROR(FIND(" ",GR78,GN78),999)-GN78,                   SUBSTITUTE(INDEX(GR$2:GR$100,GO78),"$","")                  ) )</f>
        <v/>
      </c>
      <c r="GT78" s="0" t="n">
        <f aca="false">IFERROR(FIND("f_",LOWER(GS78)),-1)</f>
        <v>-1</v>
      </c>
      <c r="GU78" s="0" t="n">
        <f aca="false">IF(GT78=-1,-1, VALUE(MID(GS78,GT78+2, IFERROR(FIND(" ",GS78,GT78),999)-GT78-2)))</f>
        <v>-1</v>
      </c>
      <c r="GV78" s="0" t="n">
        <f aca="false">IFERROR(FIND("r_",LOWER(GS78)),-1)</f>
        <v>-1</v>
      </c>
      <c r="GW78" s="0" t="n">
        <f aca="false">IF(GV78=-1,-1, ROW(GV78)-1+VALUE(MID(GS78,GV78+2, IFERROR(FIND(" ",GS78,GV78),999)-GV78-2)))</f>
        <v>-1</v>
      </c>
      <c r="GX78" s="0" t="str">
        <f aca="false">IF(AND(ISERROR(FIND("$",GS78)),GT78&lt;0,GV78&lt;0,$S78&gt;0), IF(INDEX($D$2:$D$100,$S78)="num","$"&amp;TRIM(SUBSTITUTE(GS78,",",INDEX($F$2:$F$100,$S78)&amp;","))&amp;INDEX($F$2:$F$100,$S78), IF(INDEX($D$2:$D$100,$S78)="excl","$"&amp;REPLACE(GS78,      IFERROR(FIND(CHAR(1),SUBSTITUTE(GS78,",",CHAR(1),INDEX($F$2:$F$100,$S78)-1)),1),      IFERROR(FIND(CHAR(1),SUBSTITUTE(GS78,",",CHAR(1),INDEX($F$2:$F$100,$S78))),99)-          IFERROR(FIND(CHAR(1),SUBSTITUTE(GS78,",",CHAR(1),INDEX($F$2:$F$100,$S78)-1)),0),""), IF(INDEX($D$2:$D$100,$S78)="repl","$"&amp;REPLACE(GS78,      IFERROR(FIND(CHAR(1),SUBSTITUTE(GS78,",",CHAR(1),INDEX($F$2:$F$100,$S78)-1))+1,1),      IFERROR(FIND(CHAR(1),SUBSTITUTE(GS78,",",CHAR(1),INDEX($F$2:$F$100,$S78))),99)-          IFERROR(FIND(CHAR(1),SUBSTITUTE(GS78,",",CHAR(1),INDEX($F$2:$F$100,$S78)-1)),0)-1,INDEX($G$2:$G$100,$S78)),GS78 ))), GS78)</f>
        <v/>
      </c>
      <c r="GY78" s="0" t="str">
        <f aca="false">IF(OR(GT78=-1,IFERROR(INDEX(GT$2:GT$100,GU78),999)&gt;=0,IFERROR(INDEX(GV$2:GV$100,GU78),999)&gt;=0),IF(OR(GV78=-1,IFERROR(INDEX(GT$2:GT$100,GW78),999)&gt;=0,IFERROR(INDEX(GV$2:GV$100,GW78),999)&gt;=0),GX78,                REPLACE(GX78,GV78,IFERROR(FIND(" ",GX78,GV78),999)-GV78,                    SUBSTITUTE(INDEX(GX$2:GX$100,GW78),"$","")                  )), REPLACE(GX78,GT78,IFERROR(FIND(" ",GX78,GT78),999)-GT78,                   SUBSTITUTE(INDEX(GX$2:GX$100,GU78),"$","")                  ) )</f>
        <v/>
      </c>
      <c r="GZ78" s="0" t="n">
        <f aca="false">IFERROR(FIND("f_",LOWER(GY78)),-1)</f>
        <v>-1</v>
      </c>
      <c r="HA78" s="0" t="n">
        <f aca="false">IF(GZ78=-1,-1, VALUE(MID(GY78,GZ78+2, IFERROR(FIND(" ",GY78,GZ78),999)-GZ78-2)))</f>
        <v>-1</v>
      </c>
      <c r="HB78" s="0" t="n">
        <f aca="false">IFERROR(FIND("r_",LOWER(GY78)),-1)</f>
        <v>-1</v>
      </c>
      <c r="HC78" s="0" t="n">
        <f aca="false">IF(HB78=-1,-1, ROW(HB78)-1+VALUE(MID(GY78,HB78+2, IFERROR(FIND(" ",GY78,HB78),999)-HB78-2)))</f>
        <v>-1</v>
      </c>
      <c r="HD78" s="0" t="str">
        <f aca="false">IF(AND(ISERROR(FIND("$",GY78)),GZ78&lt;0,HB78&lt;0,$S78&gt;0), IF(INDEX($D$2:$D$100,$S78)="num","$"&amp;TRIM(SUBSTITUTE(GY78,",",INDEX($F$2:$F$100,$S78)&amp;","))&amp;INDEX($F$2:$F$100,$S78), IF(INDEX($D$2:$D$100,$S78)="excl","$"&amp;REPLACE(GY78,      IFERROR(FIND(CHAR(1),SUBSTITUTE(GY78,",",CHAR(1),INDEX($F$2:$F$100,$S78)-1)),1),      IFERROR(FIND(CHAR(1),SUBSTITUTE(GY78,",",CHAR(1),INDEX($F$2:$F$100,$S78))),99)-          IFERROR(FIND(CHAR(1),SUBSTITUTE(GY78,",",CHAR(1),INDEX($F$2:$F$100,$S78)-1)),0),""), IF(INDEX($D$2:$D$100,$S78)="repl","$"&amp;REPLACE(GY78,      IFERROR(FIND(CHAR(1),SUBSTITUTE(GY78,",",CHAR(1),INDEX($F$2:$F$100,$S78)-1))+1,1),      IFERROR(FIND(CHAR(1),SUBSTITUTE(GY78,",",CHAR(1),INDEX($F$2:$F$100,$S78))),99)-          IFERROR(FIND(CHAR(1),SUBSTITUTE(GY78,",",CHAR(1),INDEX($F$2:$F$100,$S78)-1)),0)-1,INDEX($G$2:$G$100,$S78)),GY78 ))), GY78)</f>
        <v/>
      </c>
      <c r="HE78" s="0" t="str">
        <f aca="false">IF(OR(GZ78=-1,IFERROR(INDEX(GZ$2:GZ$100,HA78),999)&gt;=0,IFERROR(INDEX(HB$2:HB$100,HA78),999)&gt;=0),IF(OR(HB78=-1,IFERROR(INDEX(GZ$2:GZ$100,HC78),999)&gt;=0,IFERROR(INDEX(HB$2:HB$100,HC78),999)&gt;=0),HD78,                REPLACE(HD78,HB78,IFERROR(FIND(" ",HD78,HB78),999)-HB78,                    SUBSTITUTE(INDEX(HD$2:HD$100,HC78),"$","")                  )), REPLACE(HD78,GZ78,IFERROR(FIND(" ",HD78,GZ78),999)-GZ78,                   SUBSTITUTE(INDEX(HD$2:HD$100,HA78),"$","")                  ) )</f>
        <v/>
      </c>
      <c r="HF78" s="0" t="n">
        <f aca="false">IFERROR(FIND("f_",LOWER(HE78)),-1)</f>
        <v>-1</v>
      </c>
      <c r="HG78" s="0" t="n">
        <f aca="false">IF(HF78=-1,-1, VALUE(MID(HE78,HF78+2, IFERROR(FIND(" ",HE78,HF78),999)-HF78-2)))</f>
        <v>-1</v>
      </c>
      <c r="HH78" s="0" t="n">
        <f aca="false">IFERROR(FIND("r_",LOWER(HE78)),-1)</f>
        <v>-1</v>
      </c>
      <c r="HI78" s="0" t="n">
        <f aca="false">IF(HH78=-1,-1, ROW(HH78)-1+VALUE(MID(HE78,HH78+2, IFERROR(FIND(" ",HE78,HH78),999)-HH78-2)))</f>
        <v>-1</v>
      </c>
      <c r="HJ78" s="0" t="str">
        <f aca="false">IF(AND(ISERROR(FIND("$",HE78)),HF78&lt;0,HH78&lt;0,$S78&gt;0), IF(INDEX($D$2:$D$100,$S78)="num","$"&amp;TRIM(SUBSTITUTE(HE78,",",INDEX($F$2:$F$100,$S78)&amp;","))&amp;INDEX($F$2:$F$100,$S78), IF(INDEX($D$2:$D$100,$S78)="excl","$"&amp;REPLACE(HE78,      IFERROR(FIND(CHAR(1),SUBSTITUTE(HE78,",",CHAR(1),INDEX($F$2:$F$100,$S78)-1)),1),      IFERROR(FIND(CHAR(1),SUBSTITUTE(HE78,",",CHAR(1),INDEX($F$2:$F$100,$S78))),99)-          IFERROR(FIND(CHAR(1),SUBSTITUTE(HE78,",",CHAR(1),INDEX($F$2:$F$100,$S78)-1)),0),""), IF(INDEX($D$2:$D$100,$S78)="repl","$"&amp;REPLACE(HE78,      IFERROR(FIND(CHAR(1),SUBSTITUTE(HE78,",",CHAR(1),INDEX($F$2:$F$100,$S78)-1))+1,1),      IFERROR(FIND(CHAR(1),SUBSTITUTE(HE78,",",CHAR(1),INDEX($F$2:$F$100,$S78))),99)-          IFERROR(FIND(CHAR(1),SUBSTITUTE(HE78,",",CHAR(1),INDEX($F$2:$F$100,$S78)-1)),0)-1,INDEX($G$2:$G$100,$S78)),HE78 ))), HE78)</f>
        <v/>
      </c>
      <c r="HK78" s="0" t="str">
        <f aca="false">IF(OR(HF78=-1,IFERROR(INDEX(HF$2:HF$100,HG78),999)&gt;=0,IFERROR(INDEX(HH$2:HH$100,HG78),999)&gt;=0),IF(OR(HH78=-1,IFERROR(INDEX(HF$2:HF$100,HI78),999)&gt;=0,IFERROR(INDEX(HH$2:HH$100,HI78),999)&gt;=0),HJ78,                REPLACE(HJ78,HH78,IFERROR(FIND(" ",HJ78,HH78),999)-HH78,                    SUBSTITUTE(INDEX(HJ$2:HJ$100,HI78),"$","")                  )), REPLACE(HJ78,HF78,IFERROR(FIND(" ",HJ78,HF78),999)-HF78,                   SUBSTITUTE(INDEX(HJ$2:HJ$100,HG78),"$","")                  ) )</f>
        <v/>
      </c>
      <c r="HL78" s="0" t="n">
        <f aca="false">IFERROR(FIND("f_",LOWER(HK78)),-1)</f>
        <v>-1</v>
      </c>
      <c r="HM78" s="0" t="n">
        <f aca="false">IF(HL78=-1,-1, VALUE(MID(HK78,HL78+2, IFERROR(FIND(" ",HK78,HL78),999)-HL78-2)))</f>
        <v>-1</v>
      </c>
      <c r="HN78" s="0" t="n">
        <f aca="false">IFERROR(FIND("r_",LOWER(HK78)),-1)</f>
        <v>-1</v>
      </c>
      <c r="HO78" s="0" t="n">
        <f aca="false">IF(HN78=-1,-1, ROW(HN78)-1+VALUE(MID(HK78,HN78+2, IFERROR(FIND(" ",HK78,HN78),999)-HN78-2)))</f>
        <v>-1</v>
      </c>
      <c r="HP78" s="0" t="str">
        <f aca="false">IF(AND(ISERROR(FIND("$",HK78)),HL78&lt;0,HN78&lt;0,$S78&gt;0), IF(INDEX($D$2:$D$100,$S78)="num","$"&amp;TRIM(SUBSTITUTE(HK78,",",INDEX($F$2:$F$100,$S78)&amp;","))&amp;INDEX($F$2:$F$100,$S78), IF(INDEX($D$2:$D$100,$S78)="excl","$"&amp;REPLACE(HK78,      IFERROR(FIND(CHAR(1),SUBSTITUTE(HK78,",",CHAR(1),INDEX($F$2:$F$100,$S78)-1)),1),      IFERROR(FIND(CHAR(1),SUBSTITUTE(HK78,",",CHAR(1),INDEX($F$2:$F$100,$S78))),99)-          IFERROR(FIND(CHAR(1),SUBSTITUTE(HK78,",",CHAR(1),INDEX($F$2:$F$100,$S78)-1)),0),""), IF(INDEX($D$2:$D$100,$S78)="repl","$"&amp;REPLACE(HK78,      IFERROR(FIND(CHAR(1),SUBSTITUTE(HK78,",",CHAR(1),INDEX($F$2:$F$100,$S78)-1))+1,1),      IFERROR(FIND(CHAR(1),SUBSTITUTE(HK78,",",CHAR(1),INDEX($F$2:$F$100,$S78))),99)-          IFERROR(FIND(CHAR(1),SUBSTITUTE(HK78,",",CHAR(1),INDEX($F$2:$F$100,$S78)-1)),0)-1,INDEX($G$2:$G$100,$S78)),HK78 ))), HK78)</f>
        <v/>
      </c>
      <c r="HQ78" s="0" t="str">
        <f aca="false">IF(OR(HL78=-1,IFERROR(INDEX(HL$2:HL$100,HM78),999)&gt;=0,IFERROR(INDEX(HN$2:HN$100,HM78),999)&gt;=0),IF(OR(HN78=-1,IFERROR(INDEX(HL$2:HL$100,HO78),999)&gt;=0,IFERROR(INDEX(HN$2:HN$100,HO78),999)&gt;=0),HP78,                REPLACE(HP78,HN78,IFERROR(FIND(" ",HP78,HN78),999)-HN78,                    SUBSTITUTE(INDEX(HP$2:HP$100,HO78),"$","")                  )), REPLACE(HP78,HL78,IFERROR(FIND(" ",HP78,HL78),999)-HL78,                   SUBSTITUTE(INDEX(HP$2:HP$100,HM78),"$","")                  ) )</f>
        <v/>
      </c>
      <c r="HR78" s="0" t="n">
        <f aca="false">IFERROR(FIND("f_",LOWER(HQ78)),-1)</f>
        <v>-1</v>
      </c>
      <c r="HS78" s="0" t="n">
        <f aca="false">IF(HR78=-1,-1, VALUE(MID(HQ78,HR78+2, IFERROR(FIND(" ",HQ78,HR78),999)-HR78-2)))</f>
        <v>-1</v>
      </c>
      <c r="HT78" s="0" t="n">
        <f aca="false">IFERROR(FIND("r_",LOWER(HQ78)),-1)</f>
        <v>-1</v>
      </c>
      <c r="HU78" s="0" t="n">
        <f aca="false">IF(HT78=-1,-1, ROW(HT78)-1+VALUE(MID(HQ78,HT78+2, IFERROR(FIND(" ",HQ78,HT78),999)-HT78-2)))</f>
        <v>-1</v>
      </c>
      <c r="HV78" s="0" t="str">
        <f aca="false">IF(AND(ISERROR(FIND("$",HQ78)),HR78&lt;0,HT78&lt;0,$S78&gt;0), IF(INDEX($D$2:$D$100,$S78)="num","$"&amp;TRIM(SUBSTITUTE(HQ78,",",INDEX($F$2:$F$100,$S78)&amp;","))&amp;INDEX($F$2:$F$100,$S78), IF(INDEX($D$2:$D$100,$S78)="excl","$"&amp;REPLACE(HQ78,      IFERROR(FIND(CHAR(1),SUBSTITUTE(HQ78,",",CHAR(1),INDEX($F$2:$F$100,$S78)-1)),1),      IFERROR(FIND(CHAR(1),SUBSTITUTE(HQ78,",",CHAR(1),INDEX($F$2:$F$100,$S78))),99)-          IFERROR(FIND(CHAR(1),SUBSTITUTE(HQ78,",",CHAR(1),INDEX($F$2:$F$100,$S78)-1)),0),""), IF(INDEX($D$2:$D$100,$S78)="repl","$"&amp;REPLACE(HQ78,      IFERROR(FIND(CHAR(1),SUBSTITUTE(HQ78,",",CHAR(1),INDEX($F$2:$F$100,$S78)-1))+1,1),      IFERROR(FIND(CHAR(1),SUBSTITUTE(HQ78,",",CHAR(1),INDEX($F$2:$F$100,$S78))),99)-          IFERROR(FIND(CHAR(1),SUBSTITUTE(HQ78,",",CHAR(1),INDEX($F$2:$F$100,$S78)-1)),0)-1,INDEX($G$2:$G$100,$S78)),HQ78 ))), HQ78)</f>
        <v/>
      </c>
      <c r="HW78" s="0" t="str">
        <f aca="false">IF(OR(HR78=-1,IFERROR(INDEX(HR$2:HR$100,HS78),999)&gt;=0,IFERROR(INDEX(HT$2:HT$100,HS78),999)&gt;=0),IF(OR(HT78=-1,IFERROR(INDEX(HR$2:HR$100,HU78),999)&gt;=0,IFERROR(INDEX(HT$2:HT$100,HU78),999)&gt;=0),HV78,                REPLACE(HV78,HT78,IFERROR(FIND(" ",HV78,HT78),999)-HT78,                    SUBSTITUTE(INDEX(HV$2:HV$100,HU78),"$","")                  )), REPLACE(HV78,HR78,IFERROR(FIND(" ",HV78,HR78),999)-HR78,                   SUBSTITUTE(INDEX(HV$2:HV$100,HS78),"$","")                  ) )</f>
        <v/>
      </c>
      <c r="HX78" s="0" t="n">
        <f aca="false">IFERROR(FIND("f_",LOWER(HW78)),-1)</f>
        <v>-1</v>
      </c>
      <c r="HY78" s="0" t="n">
        <f aca="false">IF(HX78=-1,-1, VALUE(MID(HW78,HX78+2, IFERROR(FIND(" ",HW78,HX78),999)-HX78-2)))</f>
        <v>-1</v>
      </c>
      <c r="HZ78" s="0" t="n">
        <f aca="false">IFERROR(FIND("r_",LOWER(HW78)),-1)</f>
        <v>-1</v>
      </c>
      <c r="IA78" s="0" t="n">
        <f aca="false">IF(HZ78=-1,-1, ROW(HZ78)-1+VALUE(MID(HW78,HZ78+2, IFERROR(FIND(" ",HW78,HZ78),999)-HZ78-2)))</f>
        <v>-1</v>
      </c>
      <c r="IB78" s="0" t="str">
        <f aca="false">IF(AND(ISERROR(FIND("$",HW78)),HX78&lt;0,HZ78&lt;0,$S78&gt;0), IF(INDEX($D$2:$D$100,$S78)="num","$"&amp;TRIM(SUBSTITUTE(HW78,",",INDEX($F$2:$F$100,$S78)&amp;","))&amp;INDEX($F$2:$F$100,$S78), IF(INDEX($D$2:$D$100,$S78)="excl","$"&amp;REPLACE(HW78,      IFERROR(FIND(CHAR(1),SUBSTITUTE(HW78,",",CHAR(1),INDEX($F$2:$F$100,$S78)-1)),1),      IFERROR(FIND(CHAR(1),SUBSTITUTE(HW78,",",CHAR(1),INDEX($F$2:$F$100,$S78))),99)-          IFERROR(FIND(CHAR(1),SUBSTITUTE(HW78,",",CHAR(1),INDEX($F$2:$F$100,$S78)-1)),0),""), IF(INDEX($D$2:$D$100,$S78)="repl","$"&amp;REPLACE(HW78,      IFERROR(FIND(CHAR(1),SUBSTITUTE(HW78,",",CHAR(1),INDEX($F$2:$F$100,$S78)-1))+1,1),      IFERROR(FIND(CHAR(1),SUBSTITUTE(HW78,",",CHAR(1),INDEX($F$2:$F$100,$S78))),99)-          IFERROR(FIND(CHAR(1),SUBSTITUTE(HW78,",",CHAR(1),INDEX($F$2:$F$100,$S78)-1)),0)-1,INDEX($G$2:$G$100,$S78)),HW78 ))), HW78)</f>
        <v/>
      </c>
      <c r="IC78" s="0" t="str">
        <f aca="false">IF(OR(HX78=-1,IFERROR(INDEX(HX$2:HX$100,HY78),999)&gt;=0,IFERROR(INDEX(HZ$2:HZ$100,HY78),999)&gt;=0),IF(OR(HZ78=-1,IFERROR(INDEX(HX$2:HX$100,IA78),999)&gt;=0,IFERROR(INDEX(HZ$2:HZ$100,IA78),999)&gt;=0),IB78,                REPLACE(IB78,HZ78,IFERROR(FIND(" ",IB78,HZ78),999)-HZ78,                    SUBSTITUTE(INDEX(IB$2:IB$100,IA78),"$","")                  )), REPLACE(IB78,HX78,IFERROR(FIND(" ",IB78,HX78),999)-HX78,                   SUBSTITUTE(INDEX(IB$2:IB$100,HY78),"$","")                  ) )</f>
        <v/>
      </c>
      <c r="ID78" s="0" t="n">
        <f aca="false">IFERROR(FIND("f_",LOWER(IC78)),-1)</f>
        <v>-1</v>
      </c>
      <c r="IE78" s="0" t="n">
        <f aca="false">IF(ID78=-1,-1, VALUE(MID(IC78,ID78+2, IFERROR(FIND(" ",IC78,ID78),999)-ID78-2)))</f>
        <v>-1</v>
      </c>
      <c r="IF78" s="0" t="n">
        <f aca="false">IFERROR(FIND("r_",LOWER(IC78)),-1)</f>
        <v>-1</v>
      </c>
      <c r="IG78" s="0" t="n">
        <f aca="false">IF(IF78=-1,-1, ROW(IF78)-1+VALUE(MID(IC78,IF78+2, IFERROR(FIND(" ",IC78,IF78),999)-IF78-2)))</f>
        <v>-1</v>
      </c>
      <c r="IH78" s="0" t="str">
        <f aca="false">IF(AND(ISERROR(FIND("$",IC78)),ID78&lt;0,IF78&lt;0,$S78&gt;0), IF(INDEX($D$2:$D$100,$S78)="num","$"&amp;TRIM(SUBSTITUTE(IC78,",",INDEX($F$2:$F$100,$S78)&amp;","))&amp;INDEX($F$2:$F$100,$S78), IF(INDEX($D$2:$D$100,$S78)="excl","$"&amp;REPLACE(IC78,      IFERROR(FIND(CHAR(1),SUBSTITUTE(IC78,",",CHAR(1),INDEX($F$2:$F$100,$S78)-1)),1),      IFERROR(FIND(CHAR(1),SUBSTITUTE(IC78,",",CHAR(1),INDEX($F$2:$F$100,$S78))),99)-          IFERROR(FIND(CHAR(1),SUBSTITUTE(IC78,",",CHAR(1),INDEX($F$2:$F$100,$S78)-1)),0),""), IF(INDEX($D$2:$D$100,$S78)="repl","$"&amp;REPLACE(IC78,      IFERROR(FIND(CHAR(1),SUBSTITUTE(IC78,",",CHAR(1),INDEX($F$2:$F$100,$S78)-1))+1,1),      IFERROR(FIND(CHAR(1),SUBSTITUTE(IC78,",",CHAR(1),INDEX($F$2:$F$100,$S78))),99)-          IFERROR(FIND(CHAR(1),SUBSTITUTE(IC78,",",CHAR(1),INDEX($F$2:$F$100,$S78)-1)),0)-1,INDEX($G$2:$G$100,$S78)),IC78 ))), IC78)</f>
        <v/>
      </c>
      <c r="II78" s="0" t="str">
        <f aca="false">IF(OR(ID78=-1,IFERROR(INDEX(ID$2:ID$100,IE78),999)&gt;=0,IFERROR(INDEX(IF$2:IF$100,IE78),999)&gt;=0),IF(OR(IF78=-1,IFERROR(INDEX(ID$2:ID$100,IG78),999)&gt;=0,IFERROR(INDEX(IF$2:IF$100,IG78),999)&gt;=0),IH78,                REPLACE(IH78,IF78,IFERROR(FIND(" ",IH78,IF78),999)-IF78,                    SUBSTITUTE(INDEX(IH$2:IH$100,IG78),"$","")                  )), REPLACE(IH78,ID78,IFERROR(FIND(" ",IH78,ID78),999)-ID78,                   SUBSTITUTE(INDEX(IH$2:IH$100,IE78),"$","")                  ) )</f>
        <v/>
      </c>
      <c r="IJ78" s="0" t="n">
        <f aca="false">IFERROR(FIND("f_",LOWER(II78)),-1)</f>
        <v>-1</v>
      </c>
      <c r="IK78" s="0" t="n">
        <f aca="false">IF(IJ78=-1,-1, VALUE(MID(II78,IJ78+2, IFERROR(FIND(" ",II78,IJ78),999)-IJ78-2)))</f>
        <v>-1</v>
      </c>
      <c r="IL78" s="0" t="n">
        <f aca="false">IFERROR(FIND("r_",LOWER(II78)),-1)</f>
        <v>-1</v>
      </c>
      <c r="IM78" s="0" t="n">
        <f aca="false">IF(IL78=-1,-1, ROW(IL78)-1+VALUE(MID(II78,IL78+2, IFERROR(FIND(" ",II78,IL78),999)-IL78-2)))</f>
        <v>-1</v>
      </c>
      <c r="IN78" s="0" t="str">
        <f aca="false">IF(AND(ISERROR(FIND("$",II78)),IJ78&lt;0,IL78&lt;0,$S78&gt;0), IF(INDEX($D$2:$D$100,$S78)="num","$"&amp;TRIM(SUBSTITUTE(II78,",",INDEX($F$2:$F$100,$S78)&amp;","))&amp;INDEX($F$2:$F$100,$S78), IF(INDEX($D$2:$D$100,$S78)="excl","$"&amp;REPLACE(II78,      IFERROR(FIND(CHAR(1),SUBSTITUTE(II78,",",CHAR(1),INDEX($F$2:$F$100,$S78)-1)),1),      IFERROR(FIND(CHAR(1),SUBSTITUTE(II78,",",CHAR(1),INDEX($F$2:$F$100,$S78))),99)-          IFERROR(FIND(CHAR(1),SUBSTITUTE(II78,",",CHAR(1),INDEX($F$2:$F$100,$S78)-1)),0),""), IF(INDEX($D$2:$D$100,$S78)="repl","$"&amp;REPLACE(II78,      IFERROR(FIND(CHAR(1),SUBSTITUTE(II78,",",CHAR(1),INDEX($F$2:$F$100,$S78)-1))+1,1),      IFERROR(FIND(CHAR(1),SUBSTITUTE(II78,",",CHAR(1),INDEX($F$2:$F$100,$S78))),99)-          IFERROR(FIND(CHAR(1),SUBSTITUTE(II78,",",CHAR(1),INDEX($F$2:$F$100,$S78)-1)),0)-1,INDEX($G$2:$G$100,$S78)),II78 ))), II78)</f>
        <v/>
      </c>
      <c r="IO78" s="0" t="str">
        <f aca="false">IF(OR(IJ78=-1,IFERROR(INDEX(IJ$2:IJ$100,IK78),999)&gt;=0,IFERROR(INDEX(IL$2:IL$100,IK78),999)&gt;=0),IF(OR(IL78=-1,IFERROR(INDEX(IJ$2:IJ$100,IM78),999)&gt;=0,IFERROR(INDEX(IL$2:IL$100,IM78),999)&gt;=0),IN78,                REPLACE(IN78,IL78,IFERROR(FIND(" ",IN78,IL78),999)-IL78,                    SUBSTITUTE(INDEX(IN$2:IN$100,IM78),"$","")                  )), REPLACE(IN78,IJ78,IFERROR(FIND(" ",IN78,IJ78),999)-IJ78,                   SUBSTITUTE(INDEX(IN$2:IN$100,IK78),"$","")                  ) )</f>
        <v/>
      </c>
      <c r="IP78" s="0" t="n">
        <f aca="false">IFERROR(FIND("f_",LOWER(IO78)),-1)</f>
        <v>-1</v>
      </c>
      <c r="IQ78" s="0" t="n">
        <f aca="false">IF(IP78=-1,-1, VALUE(MID(IO78,IP78+2, IFERROR(FIND(" ",IO78,IP78),999)-IP78-2)))</f>
        <v>-1</v>
      </c>
      <c r="IR78" s="0" t="n">
        <f aca="false">IFERROR(FIND("r_",LOWER(IO78)),-1)</f>
        <v>-1</v>
      </c>
      <c r="IS78" s="0" t="n">
        <f aca="false">IF(IR78=-1,-1, ROW(IR78)-1+VALUE(MID(IO78,IR78+2, IFERROR(FIND(" ",IO78,IR78),999)-IR78-2)))</f>
        <v>-1</v>
      </c>
      <c r="IT78" s="0" t="str">
        <f aca="false">IF(AND(ISERROR(FIND("$",IO78)),IP78&lt;0,IR78&lt;0,$S78&gt;0), IF(INDEX($D$2:$D$100,$S78)="num","$"&amp;TRIM(SUBSTITUTE(IO78,",",INDEX($F$2:$F$100,$S78)&amp;","))&amp;INDEX($F$2:$F$100,$S78), IF(INDEX($D$2:$D$100,$S78)="excl","$"&amp;REPLACE(IO78,      IFERROR(FIND(CHAR(1),SUBSTITUTE(IO78,",",CHAR(1),INDEX($F$2:$F$100,$S78)-1)),1),      IFERROR(FIND(CHAR(1),SUBSTITUTE(IO78,",",CHAR(1),INDEX($F$2:$F$100,$S78))),99)-          IFERROR(FIND(CHAR(1),SUBSTITUTE(IO78,",",CHAR(1),INDEX($F$2:$F$100,$S78)-1)),0),""), IF(INDEX($D$2:$D$100,$S78)="repl","$"&amp;REPLACE(IO78,      IFERROR(FIND(CHAR(1),SUBSTITUTE(IO78,",",CHAR(1),INDEX($F$2:$F$100,$S78)-1))+1,1),      IFERROR(FIND(CHAR(1),SUBSTITUTE(IO78,",",CHAR(1),INDEX($F$2:$F$100,$S78))),99)-          IFERROR(FIND(CHAR(1),SUBSTITUTE(IO78,",",CHAR(1),INDEX($F$2:$F$100,$S78)-1)),0)-1,INDEX($G$2:$G$100,$S78)),IO78 ))), IO78)</f>
        <v/>
      </c>
      <c r="IU78" s="0" t="str">
        <f aca="false">IF(OR(IP78=-1,IFERROR(INDEX(IP$2:IP$100,IQ78),999)&gt;=0,IFERROR(INDEX(IR$2:IR$100,IQ78),999)&gt;=0),IF(OR(IR78=-1,IFERROR(INDEX(IP$2:IP$100,IS78),999)&gt;=0,IFERROR(INDEX(IR$2:IR$100,IS78),999)&gt;=0),IT78,                REPLACE(IT78,IR78,IFERROR(FIND(" ",IT78,IR78),999)-IR78,                    SUBSTITUTE(INDEX(IT$2:IT$100,IS78),"$","")                  )), REPLACE(IT78,IP78,IFERROR(FIND(" ",IT78,IP78),999)-IP78,                   SUBSTITUTE(INDEX(IT$2:IT$100,IQ78),"$","")                  ) )</f>
        <v/>
      </c>
      <c r="IV78" s="0" t="n">
        <f aca="false">IFERROR(FIND("f_",LOWER(IU78)),-1)</f>
        <v>-1</v>
      </c>
      <c r="IW78" s="0" t="n">
        <f aca="false">IF(IV78=-1,-1, VALUE(MID(IU78,IV78+2, IFERROR(FIND(" ",IU78,IV78),999)-IV78-2)))</f>
        <v>-1</v>
      </c>
      <c r="IX78" s="0" t="n">
        <f aca="false">IFERROR(FIND("r_",LOWER(IU78)),-1)</f>
        <v>-1</v>
      </c>
      <c r="IY78" s="0" t="n">
        <f aca="false">IF(IX78=-1,-1, ROW(IX78)-1+VALUE(MID(IU78,IX78+2, IFERROR(FIND(" ",IU78,IX78),999)-IX78-2)))</f>
        <v>-1</v>
      </c>
      <c r="IZ78" s="0" t="str">
        <f aca="false">IF(AND(ISERROR(FIND("$",IU78)),IV78&lt;0,IX78&lt;0,$S78&gt;0), IF(INDEX($D$2:$D$100,$S78)="num","$"&amp;TRIM(SUBSTITUTE(IU78,",",INDEX($F$2:$F$100,$S78)&amp;","))&amp;INDEX($F$2:$F$100,$S78), IF(INDEX($D$2:$D$100,$S78)="excl","$"&amp;REPLACE(IU78,      IFERROR(FIND(CHAR(1),SUBSTITUTE(IU78,",",CHAR(1),INDEX($F$2:$F$100,$S78)-1)),1),      IFERROR(FIND(CHAR(1),SUBSTITUTE(IU78,",",CHAR(1),INDEX($F$2:$F$100,$S78))),99)-          IFERROR(FIND(CHAR(1),SUBSTITUTE(IU78,",",CHAR(1),INDEX($F$2:$F$100,$S78)-1)),0),""), IF(INDEX($D$2:$D$100,$S78)="repl","$"&amp;REPLACE(IU78,      IFERROR(FIND(CHAR(1),SUBSTITUTE(IU78,",",CHAR(1),INDEX($F$2:$F$100,$S78)-1))+1,1),      IFERROR(FIND(CHAR(1),SUBSTITUTE(IU78,",",CHAR(1),INDEX($F$2:$F$100,$S78))),99)-          IFERROR(FIND(CHAR(1),SUBSTITUTE(IU78,",",CHAR(1),INDEX($F$2:$F$100,$S78)-1)),0)-1,INDEX($G$2:$G$100,$S78)),IU78 ))), IU78)</f>
        <v/>
      </c>
      <c r="JA78" s="0" t="str">
        <f aca="false">IF(OR(IV78=-1,IFERROR(INDEX(IV$2:IV$100,IW78),999)&gt;=0,IFERROR(INDEX(IX$2:IX$100,IW78),999)&gt;=0),IF(OR(IX78=-1,IFERROR(INDEX(IV$2:IV$100,IY78),999)&gt;=0,IFERROR(INDEX(IX$2:IX$100,IY78),999)&gt;=0),IZ78,                REPLACE(IZ78,IX78,IFERROR(FIND(" ",IZ78,IX78),999)-IX78,                    SUBSTITUTE(INDEX(IZ$2:IZ$100,IY78),"$","")                  )), REPLACE(IZ78,IV78,IFERROR(FIND(" ",IZ78,IV78),999)-IV78,                   SUBSTITUTE(INDEX(IZ$2:IZ$100,IW78),"$","")                  ) )</f>
        <v/>
      </c>
      <c r="JB78" s="0" t="n">
        <f aca="false">IFERROR(FIND("f_",LOWER(JA78)),-1)</f>
        <v>-1</v>
      </c>
      <c r="JC78" s="0" t="n">
        <f aca="false">IF(JB78=-1,-1, VALUE(MID(JA78,JB78+2, IFERROR(FIND(" ",JA78,JB78),999)-JB78-2)))</f>
        <v>-1</v>
      </c>
      <c r="JD78" s="0" t="n">
        <f aca="false">IFERROR(FIND("r_",LOWER(JA78)),-1)</f>
        <v>-1</v>
      </c>
      <c r="JE78" s="0" t="n">
        <f aca="false">IF(JD78=-1,-1, ROW(JD78)-1+VALUE(MID(JA78,JD78+2, IFERROR(FIND(" ",JA78,JD78),999)-JD78-2)))</f>
        <v>-1</v>
      </c>
      <c r="JF78" s="0" t="str">
        <f aca="false">IF(AND(ISERROR(FIND("$",JA78)),JB78&lt;0,JD78&lt;0,$S78&gt;0), IF(INDEX($D$2:$D$100,$S78)="num","$"&amp;TRIM(SUBSTITUTE(JA78,",",INDEX($F$2:$F$100,$S78)&amp;","))&amp;INDEX($F$2:$F$100,$S78), IF(INDEX($D$2:$D$100,$S78)="excl","$"&amp;REPLACE(JA78,      IFERROR(FIND(CHAR(1),SUBSTITUTE(JA78,",",CHAR(1),INDEX($F$2:$F$100,$S78)-1)),1),      IFERROR(FIND(CHAR(1),SUBSTITUTE(JA78,",",CHAR(1),INDEX($F$2:$F$100,$S78))),99)-          IFERROR(FIND(CHAR(1),SUBSTITUTE(JA78,",",CHAR(1),INDEX($F$2:$F$100,$S78)-1)),0),""), IF(INDEX($D$2:$D$100,$S78)="repl","$"&amp;REPLACE(JA78,      IFERROR(FIND(CHAR(1),SUBSTITUTE(JA78,",",CHAR(1),INDEX($F$2:$F$100,$S78)-1))+1,1),      IFERROR(FIND(CHAR(1),SUBSTITUTE(JA78,",",CHAR(1),INDEX($F$2:$F$100,$S78))),99)-          IFERROR(FIND(CHAR(1),SUBSTITUTE(JA78,",",CHAR(1),INDEX($F$2:$F$100,$S78)-1)),0)-1,INDEX($G$2:$G$100,$S78)),JA78 ))), JA78)</f>
        <v/>
      </c>
      <c r="JG78" s="0" t="str">
        <f aca="false">IF(OR(JB78=-1,IFERROR(INDEX(JB$2:JB$100,JC78),999)&gt;=0,IFERROR(INDEX(JD$2:JD$100,JC78),999)&gt;=0),IF(OR(JD78=-1,IFERROR(INDEX(JB$2:JB$100,JE78),999)&gt;=0,IFERROR(INDEX(JD$2:JD$100,JE78),999)&gt;=0),JF78,                REPLACE(JF78,JD78,IFERROR(FIND(" ",JF78,JD78),999)-JD78,                    SUBSTITUTE(INDEX(JF$2:JF$100,JE78),"$","")                  )), REPLACE(JF78,JB78,IFERROR(FIND(" ",JF78,JB78),999)-JB78,                   SUBSTITUTE(INDEX(JF$2:JF$100,JC78),"$","")                  ) )</f>
        <v/>
      </c>
      <c r="JH78" s="0" t="n">
        <f aca="false">IFERROR(FIND("f_",LOWER(JG78)),-1)</f>
        <v>-1</v>
      </c>
      <c r="JI78" s="0" t="n">
        <f aca="false">IF(JH78=-1,-1, VALUE(MID(JG78,JH78+2, IFERROR(FIND(" ",JG78,JH78),999)-JH78-2)))</f>
        <v>-1</v>
      </c>
      <c r="JJ78" s="0" t="n">
        <f aca="false">IFERROR(FIND("r_",LOWER(JG78)),-1)</f>
        <v>-1</v>
      </c>
      <c r="JK78" s="0" t="n">
        <f aca="false">IF(JJ78=-1,-1, ROW(JJ78)-1+VALUE(MID(JG78,JJ78+2, IFERROR(FIND(" ",JG78,JJ78),999)-JJ78-2)))</f>
        <v>-1</v>
      </c>
      <c r="JL78" s="0" t="str">
        <f aca="false">IF(AND(ISERROR(FIND("$",JG78)),JH78&lt;0,JJ78&lt;0,$S78&gt;0), IF(INDEX($D$2:$D$100,$S78)="num","$"&amp;TRIM(SUBSTITUTE(JG78,",",INDEX($F$2:$F$100,$S78)&amp;","))&amp;INDEX($F$2:$F$100,$S78), IF(INDEX($D$2:$D$100,$S78)="excl","$"&amp;REPLACE(JG78,      IFERROR(FIND(CHAR(1),SUBSTITUTE(JG78,",",CHAR(1),INDEX($F$2:$F$100,$S78)-1)),1),      IFERROR(FIND(CHAR(1),SUBSTITUTE(JG78,",",CHAR(1),INDEX($F$2:$F$100,$S78))),99)-          IFERROR(FIND(CHAR(1),SUBSTITUTE(JG78,",",CHAR(1),INDEX($F$2:$F$100,$S78)-1)),0),""), IF(INDEX($D$2:$D$100,$S78)="repl","$"&amp;REPLACE(JG78,      IFERROR(FIND(CHAR(1),SUBSTITUTE(JG78,",",CHAR(1),INDEX($F$2:$F$100,$S78)-1))+1,1),      IFERROR(FIND(CHAR(1),SUBSTITUTE(JG78,",",CHAR(1),INDEX($F$2:$F$100,$S78))),99)-          IFERROR(FIND(CHAR(1),SUBSTITUTE(JG78,",",CHAR(1),INDEX($F$2:$F$100,$S78)-1)),0)-1,INDEX($G$2:$G$100,$S78)),JG78 ))), JG78)</f>
        <v/>
      </c>
      <c r="JM78" s="0" t="str">
        <f aca="false">IF(OR(JH78=-1,IFERROR(INDEX(JH$2:JH$100,JI78),999)&gt;=0,IFERROR(INDEX(JJ$2:JJ$100,JI78),999)&gt;=0),IF(OR(JJ78=-1,IFERROR(INDEX(JH$2:JH$100,JK78),999)&gt;=0,IFERROR(INDEX(JJ$2:JJ$100,JK78),999)&gt;=0),JL78,                REPLACE(JL78,JJ78,IFERROR(FIND(" ",JL78,JJ78),999)-JJ78,                    SUBSTITUTE(INDEX(JL$2:JL$100,JK78),"$","")                  )), REPLACE(JL78,JH78,IFERROR(FIND(" ",JL78,JH78),999)-JH78,                   SUBSTITUTE(INDEX(JL$2:JL$100,JI78),"$","")                  ) )</f>
        <v/>
      </c>
      <c r="JN78" s="0" t="n">
        <f aca="false">IFERROR(FIND("f_",LOWER(JM78)),-1)</f>
        <v>-1</v>
      </c>
      <c r="JO78" s="0" t="n">
        <f aca="false">IF(JN78=-1,-1, VALUE(MID(JM78,JN78+2, IFERROR(FIND(" ",JM78,JN78),999)-JN78-2)))</f>
        <v>-1</v>
      </c>
      <c r="JP78" s="0" t="n">
        <f aca="false">IFERROR(FIND("r_",LOWER(JM78)),-1)</f>
        <v>-1</v>
      </c>
      <c r="JQ78" s="0" t="n">
        <f aca="false">IF(JP78=-1,-1, ROW(JP78)-1+VALUE(MID(JM78,JP78+2, IFERROR(FIND(" ",JM78,JP78),999)-JP78-2)))</f>
        <v>-1</v>
      </c>
      <c r="JR78" s="0" t="str">
        <f aca="false">IF(AND(ISERROR(FIND("$",JM78)),JN78&lt;0,JP78&lt;0,$S78&gt;0), IF(INDEX($D$2:$D$100,$S78)="num","$"&amp;TRIM(SUBSTITUTE(JM78,",",INDEX($F$2:$F$100,$S78)&amp;","))&amp;INDEX($F$2:$F$100,$S78), IF(INDEX($D$2:$D$100,$S78)="excl","$"&amp;REPLACE(JM78,      IFERROR(FIND(CHAR(1),SUBSTITUTE(JM78,",",CHAR(1),INDEX($F$2:$F$100,$S78)-1)),1),      IFERROR(FIND(CHAR(1),SUBSTITUTE(JM78,",",CHAR(1),INDEX($F$2:$F$100,$S78))),99)-          IFERROR(FIND(CHAR(1),SUBSTITUTE(JM78,",",CHAR(1),INDEX($F$2:$F$100,$S78)-1)),0),""), IF(INDEX($D$2:$D$100,$S78)="repl","$"&amp;REPLACE(JM78,      IFERROR(FIND(CHAR(1),SUBSTITUTE(JM78,",",CHAR(1),INDEX($F$2:$F$100,$S78)-1))+1,1),      IFERROR(FIND(CHAR(1),SUBSTITUTE(JM78,",",CHAR(1),INDEX($F$2:$F$100,$S78))),99)-          IFERROR(FIND(CHAR(1),SUBSTITUTE(JM78,",",CHAR(1),INDEX($F$2:$F$100,$S78)-1)),0)-1,INDEX($G$2:$G$100,$S78)),JM78 ))), JM78)</f>
        <v/>
      </c>
      <c r="JS78" s="0" t="str">
        <f aca="false">IF(OR(JN78=-1,IFERROR(INDEX(JN$2:JN$100,JO78),999)&gt;=0,IFERROR(INDEX(JP$2:JP$100,JO78),999)&gt;=0),IF(OR(JP78=-1,IFERROR(INDEX(JN$2:JN$100,JQ78),999)&gt;=0,IFERROR(INDEX(JP$2:JP$100,JQ78),999)&gt;=0),JR78,                REPLACE(JR78,JP78,IFERROR(FIND(" ",JR78,JP78),999)-JP78,                    SUBSTITUTE(INDEX(JR$2:JR$100,JQ78),"$","")                  )), REPLACE(JR78,JN78,IFERROR(FIND(" ",JR78,JN78),999)-JN78,                   SUBSTITUTE(INDEX(JR$2:JR$100,JO78),"$","")                  ) )</f>
        <v/>
      </c>
      <c r="JT78" s="0" t="n">
        <f aca="false">IFERROR(FIND("f_",LOWER(JS78)),-1)</f>
        <v>-1</v>
      </c>
      <c r="JU78" s="0" t="n">
        <f aca="false">IF(JT78=-1,-1, VALUE(MID(JS78,JT78+2, IFERROR(FIND(" ",JS78,JT78),999)-JT78-2)))</f>
        <v>-1</v>
      </c>
      <c r="JV78" s="0" t="n">
        <f aca="false">IFERROR(FIND("r_",LOWER(JS78)),-1)</f>
        <v>-1</v>
      </c>
      <c r="JW78" s="0" t="n">
        <f aca="false">IF(JV78=-1,-1, ROW(JV78)-1+VALUE(MID(JS78,JV78+2, IFERROR(FIND(" ",JS78,JV78),999)-JV78-2)))</f>
        <v>-1</v>
      </c>
      <c r="JX78" s="0" t="str">
        <f aca="false">IF(AND(ISERROR(FIND("$",JS78)),JT78&lt;0,JV78&lt;0,$S78&gt;0), IF(INDEX($D$2:$D$100,$S78)="num","$"&amp;TRIM(SUBSTITUTE(JS78,",",INDEX($F$2:$F$100,$S78)&amp;","))&amp;INDEX($F$2:$F$100,$S78), IF(INDEX($D$2:$D$100,$S78)="excl","$"&amp;REPLACE(JS78,      IFERROR(FIND(CHAR(1),SUBSTITUTE(JS78,",",CHAR(1),INDEX($F$2:$F$100,$S78)-1)),1),      IFERROR(FIND(CHAR(1),SUBSTITUTE(JS78,",",CHAR(1),INDEX($F$2:$F$100,$S78))),99)-          IFERROR(FIND(CHAR(1),SUBSTITUTE(JS78,",",CHAR(1),INDEX($F$2:$F$100,$S78)-1)),0),""), IF(INDEX($D$2:$D$100,$S78)="repl","$"&amp;REPLACE(JS78,      IFERROR(FIND(CHAR(1),SUBSTITUTE(JS78,",",CHAR(1),INDEX($F$2:$F$100,$S78)-1))+1,1),      IFERROR(FIND(CHAR(1),SUBSTITUTE(JS78,",",CHAR(1),INDEX($F$2:$F$100,$S78))),99)-          IFERROR(FIND(CHAR(1),SUBSTITUTE(JS78,",",CHAR(1),INDEX($F$2:$F$100,$S78)-1)),0)-1,INDEX($G$2:$G$100,$S78)),JS78 ))), JS78)</f>
        <v/>
      </c>
      <c r="JY78" s="0" t="str">
        <f aca="false">IF(OR(JT78=-1,IFERROR(INDEX(JT$2:JT$100,JU78),999)&gt;=0,IFERROR(INDEX(JV$2:JV$100,JU78),999)&gt;=0),IF(OR(JV78=-1,IFERROR(INDEX(JT$2:JT$100,JW78),999)&gt;=0,IFERROR(INDEX(JV$2:JV$100,JW78),999)&gt;=0),JX78,                REPLACE(JX78,JV78,IFERROR(FIND(" ",JX78,JV78),999)-JV78,                    SUBSTITUTE(INDEX(JX$2:JX$100,JW78),"$","")                  )), REPLACE(JX78,JT78,IFERROR(FIND(" ",JX78,JT78),999)-JT78,                   SUBSTITUTE(INDEX(JX$2:JX$100,JU78),"$","")                  ) )</f>
        <v/>
      </c>
      <c r="JZ78" s="0" t="n">
        <f aca="false">IFERROR(FIND("f_",LOWER(JY78)),-1)</f>
        <v>-1</v>
      </c>
      <c r="KA78" s="0" t="n">
        <f aca="false">IF(JZ78=-1,-1, VALUE(MID(JY78,JZ78+2, IFERROR(FIND(" ",JY78,JZ78),999)-JZ78-2)))</f>
        <v>-1</v>
      </c>
      <c r="KB78" s="0" t="n">
        <f aca="false">IFERROR(FIND("r_",LOWER(JY78)),-1)</f>
        <v>-1</v>
      </c>
      <c r="KC78" s="0" t="n">
        <f aca="false">IF(KB78=-1,-1, ROW(KB78)-1+VALUE(MID(JY78,KB78+2, IFERROR(FIND(" ",JY78,KB78),999)-KB78-2)))</f>
        <v>-1</v>
      </c>
      <c r="KD78" s="0" t="str">
        <f aca="false">IF(AND(ISERROR(FIND("$",JY78)),JZ78&lt;0,KB78&lt;0,$S78&gt;0), IF(INDEX($D$2:$D$100,$S78)="num","$"&amp;TRIM(SUBSTITUTE(JY78,",",INDEX($F$2:$F$100,$S78)&amp;","))&amp;INDEX($F$2:$F$100,$S78), IF(INDEX($D$2:$D$100,$S78)="excl","$"&amp;REPLACE(JY78,      IFERROR(FIND(CHAR(1),SUBSTITUTE(JY78,",",CHAR(1),INDEX($F$2:$F$100,$S78)-1)),1),      IFERROR(FIND(CHAR(1),SUBSTITUTE(JY78,",",CHAR(1),INDEX($F$2:$F$100,$S78))),99)-          IFERROR(FIND(CHAR(1),SUBSTITUTE(JY78,",",CHAR(1),INDEX($F$2:$F$100,$S78)-1)),0),""), IF(INDEX($D$2:$D$100,$S78)="repl","$"&amp;REPLACE(JY78,      IFERROR(FIND(CHAR(1),SUBSTITUTE(JY78,",",CHAR(1),INDEX($F$2:$F$100,$S78)-1))+1,1),      IFERROR(FIND(CHAR(1),SUBSTITUTE(JY78,",",CHAR(1),INDEX($F$2:$F$100,$S78))),99)-          IFERROR(FIND(CHAR(1),SUBSTITUTE(JY78,",",CHAR(1),INDEX($F$2:$F$100,$S78)-1)),0)-1,INDEX($G$2:$G$100,$S78)),JY78 ))), JY78)</f>
        <v/>
      </c>
      <c r="KE78" s="0" t="str">
        <f aca="false">IF(OR(JZ78=-1,IFERROR(INDEX(JZ$2:JZ$100,KA78),999)&gt;=0,IFERROR(INDEX(KB$2:KB$100,KA78),999)&gt;=0),IF(OR(KB78=-1,IFERROR(INDEX(JZ$2:JZ$100,KC78),999)&gt;=0,IFERROR(INDEX(KB$2:KB$100,KC78),999)&gt;=0),KD78,                REPLACE(KD78,KB78,IFERROR(FIND(" ",KD78,KB78),999)-KB78,                    SUBSTITUTE(INDEX(KD$2:KD$100,KC78),"$","")                  )), REPLACE(KD78,JZ78,IFERROR(FIND(" ",KD78,JZ78),999)-JZ78,                   SUBSTITUTE(INDEX(KD$2:KD$100,KA78),"$","")                  ) )</f>
        <v/>
      </c>
    </row>
    <row r="79" customFormat="false" ht="13.8" hidden="false" customHeight="false" outlineLevel="0" collapsed="false">
      <c r="D79" s="1"/>
      <c r="L79" s="0" t="str">
        <f aca="false">KE79</f>
        <v/>
      </c>
      <c r="O79" s="0" t="e">
        <f aca="false">IF(D79="cols", VLOOKUP(E79,$A$5:$B$20,2,0), NA())</f>
        <v>#N/A</v>
      </c>
      <c r="P79" s="0" t="e">
        <f aca="false">IFERROR(O79,VLOOKUP($D79,Relcols!$A:$E,5,0))</f>
        <v>#N/A</v>
      </c>
      <c r="Q79" s="0" t="e">
        <f aca="false">SUBSTITUTE(SUBSTITUTE(SUBSTITUTE(SUBSTITUTE(P79,"parm1",E79),"parm2",F79),"parm3",G79),"parm4",H79)</f>
        <v>#N/A</v>
      </c>
      <c r="R79" s="0" t="str">
        <f aca="false">IFERROR(VLOOKUP(ROW($A78),$J$2:$Q$100,COLUMN(Q78)-COLUMN(J78)+1,0),"")</f>
        <v/>
      </c>
      <c r="S79" s="0" t="n">
        <f aca="false">IFERROR(MATCH(ROW(A78),$J$2:$J$100,0),0)</f>
        <v>0</v>
      </c>
      <c r="U79" s="0" t="str">
        <f aca="false">R79</f>
        <v/>
      </c>
      <c r="V79" s="0" t="n">
        <f aca="false">IFERROR(FIND("f_",LOWER(U79)),-1)</f>
        <v>-1</v>
      </c>
      <c r="W79" s="0" t="n">
        <f aca="false">IF(V79=-1,-1, VALUE(MID(U79,V79+2, IFERROR(FIND(" ",U79,V79),999)-V79-2)))</f>
        <v>-1</v>
      </c>
      <c r="X79" s="0" t="n">
        <f aca="false">IFERROR(FIND("r_",LOWER(U79)),-1)</f>
        <v>-1</v>
      </c>
      <c r="Y79" s="0" t="n">
        <f aca="false">IF(X79=-1,-1, ROW(X79)-1+VALUE(MID(U79,X79+2, IFERROR(FIND(" ",U79,X79),999)-X79-2)))</f>
        <v>-1</v>
      </c>
      <c r="Z79" s="0" t="str">
        <f aca="false">IF(AND(ISERROR(FIND("$",U79)),V79&lt;0,X79&lt;0,$S79&gt;0), IF(INDEX($D$2:$D$100,$S79)="num","$"&amp;TRIM(SUBSTITUTE(U79,",",INDEX($F$2:$F$100,$S79)&amp;","))&amp;INDEX($F$2:$F$100,$S79), IF(INDEX($D$2:$D$100,$S79)="excl","$"&amp;REPLACE(U79,      IFERROR(FIND(CHAR(1),SUBSTITUTE(U79,",",CHAR(1),INDEX($F$2:$F$100,$S79)-1)),1),      IFERROR(FIND(CHAR(1),SUBSTITUTE(U79,",",CHAR(1),INDEX($F$2:$F$100,$S79))),99)-          IFERROR(FIND(CHAR(1),SUBSTITUTE(U79,",",CHAR(1),INDEX($F$2:$F$100,$S79)-1)),0),""), IF(INDEX($D$2:$D$100,$S79)="repl","$"&amp;REPLACE(U79,      IFERROR(FIND(CHAR(1),SUBSTITUTE(U79,",",CHAR(1),INDEX($F$2:$F$100,$S79)-1))+1,1),      IFERROR(FIND(CHAR(1),SUBSTITUTE(U79,",",CHAR(1),INDEX($F$2:$F$100,$S79))),99)-          IFERROR(FIND(CHAR(1),SUBSTITUTE(U79,",",CHAR(1),INDEX($F$2:$F$100,$S79)-1)),0)-1,INDEX($G$2:$G$100,$S79)),U79 ))), U79)</f>
        <v/>
      </c>
      <c r="AA79" s="0" t="str">
        <f aca="false">IF(OR(V79=-1,IFERROR(INDEX(V$2:V$100,W79),999)&gt;=0,IFERROR(INDEX(X$2:X$100,W79),999)&gt;=0),IF(OR(X79=-1,IFERROR(INDEX(V$2:V$100,Y79),999)&gt;=0,IFERROR(INDEX(X$2:X$100,Y79),999)&gt;=0),Z79,                REPLACE(Z79,X79,IFERROR(FIND(" ",Z79,X79),999)-X79,                    SUBSTITUTE(INDEX(Z$2:Z$100,Y79),"$","")                  )), REPLACE(Z79,V79,IFERROR(FIND(" ",Z79,V79),999)-V79,                   SUBSTITUTE(INDEX(Z$2:Z$100,W79),"$","")                  ) )</f>
        <v/>
      </c>
      <c r="AB79" s="0" t="n">
        <f aca="false">IFERROR(FIND("f_",LOWER(AA79)),-1)</f>
        <v>-1</v>
      </c>
      <c r="AC79" s="0" t="n">
        <f aca="false">IF(AB79=-1,-1, VALUE(MID(AA79,AB79+2, IFERROR(FIND(" ",AA79,AB79),999)-AB79-2)))</f>
        <v>-1</v>
      </c>
      <c r="AD79" s="0" t="n">
        <f aca="false">IFERROR(FIND("r_",LOWER(AA79)),-1)</f>
        <v>-1</v>
      </c>
      <c r="AE79" s="0" t="n">
        <f aca="false">IF(AD79=-1,-1, ROW(AD79)-1+VALUE(MID(AA79,AD79+2, IFERROR(FIND(" ",AA79,AD79),999)-AD79-2)))</f>
        <v>-1</v>
      </c>
      <c r="AF79" s="0" t="str">
        <f aca="false">IF(AND(ISERROR(FIND("$",AA79)),AB79&lt;0,AD79&lt;0,$S79&gt;0), IF(INDEX($D$2:$D$100,$S79)="num","$"&amp;TRIM(SUBSTITUTE(AA79,",",INDEX($F$2:$F$100,$S79)&amp;","))&amp;INDEX($F$2:$F$100,$S79), IF(INDEX($D$2:$D$100,$S79)="excl","$"&amp;REPLACE(AA79,      IFERROR(FIND(CHAR(1),SUBSTITUTE(AA79,",",CHAR(1),INDEX($F$2:$F$100,$S79)-1)),1),      IFERROR(FIND(CHAR(1),SUBSTITUTE(AA79,",",CHAR(1),INDEX($F$2:$F$100,$S79))),99)-          IFERROR(FIND(CHAR(1),SUBSTITUTE(AA79,",",CHAR(1),INDEX($F$2:$F$100,$S79)-1)),0),""), IF(INDEX($D$2:$D$100,$S79)="repl","$"&amp;REPLACE(AA79,      IFERROR(FIND(CHAR(1),SUBSTITUTE(AA79,",",CHAR(1),INDEX($F$2:$F$100,$S79)-1))+1,1),      IFERROR(FIND(CHAR(1),SUBSTITUTE(AA79,",",CHAR(1),INDEX($F$2:$F$100,$S79))),99)-          IFERROR(FIND(CHAR(1),SUBSTITUTE(AA79,",",CHAR(1),INDEX($F$2:$F$100,$S79)-1)),0)-1,INDEX($G$2:$G$100,$S79)),AA79 ))), AA79)</f>
        <v/>
      </c>
      <c r="AG79" s="0" t="str">
        <f aca="false">IF(OR(AB79=-1,IFERROR(INDEX(AB$2:AB$100,AC79),999)&gt;=0,IFERROR(INDEX(AD$2:AD$100,AC79),999)&gt;=0),IF(OR(AD79=-1,IFERROR(INDEX(AB$2:AB$100,AE79),999)&gt;=0,IFERROR(INDEX(AD$2:AD$100,AE79),999)&gt;=0),AF79,                REPLACE(AF79,AD79,IFERROR(FIND(" ",AF79,AD79),999)-AD79,                    SUBSTITUTE(INDEX(AF$2:AF$100,AE79),"$","")                  )), REPLACE(AF79,AB79,IFERROR(FIND(" ",AF79,AB79),999)-AB79,                   SUBSTITUTE(INDEX(AF$2:AF$100,AC79),"$","")                  ) )</f>
        <v/>
      </c>
      <c r="AH79" s="0" t="n">
        <f aca="false">IFERROR(FIND("f_",LOWER(AG79)),-1)</f>
        <v>-1</v>
      </c>
      <c r="AI79" s="0" t="n">
        <f aca="false">IF(AH79=-1,-1, VALUE(MID(AG79,AH79+2, IFERROR(FIND(" ",AG79,AH79),999)-AH79-2)))</f>
        <v>-1</v>
      </c>
      <c r="AJ79" s="0" t="n">
        <f aca="false">IFERROR(FIND("r_",LOWER(AG79)),-1)</f>
        <v>-1</v>
      </c>
      <c r="AK79" s="0" t="n">
        <f aca="false">IF(AJ79=-1,-1, ROW(AJ79)-1+VALUE(MID(AG79,AJ79+2, IFERROR(FIND(" ",AG79,AJ79),999)-AJ79-2)))</f>
        <v>-1</v>
      </c>
      <c r="AL79" s="0" t="str">
        <f aca="false">IF(AND(ISERROR(FIND("$",AG79)),AH79&lt;0,AJ79&lt;0,$S79&gt;0), IF(INDEX($D$2:$D$100,$S79)="num","$"&amp;TRIM(SUBSTITUTE(AG79,",",INDEX($F$2:$F$100,$S79)&amp;","))&amp;INDEX($F$2:$F$100,$S79), IF(INDEX($D$2:$D$100,$S79)="excl","$"&amp;REPLACE(AG79,      IFERROR(FIND(CHAR(1),SUBSTITUTE(AG79,",",CHAR(1),INDEX($F$2:$F$100,$S79)-1)),1),      IFERROR(FIND(CHAR(1),SUBSTITUTE(AG79,",",CHAR(1),INDEX($F$2:$F$100,$S79))),99)-          IFERROR(FIND(CHAR(1),SUBSTITUTE(AG79,",",CHAR(1),INDEX($F$2:$F$100,$S79)-1)),0),""), IF(INDEX($D$2:$D$100,$S79)="repl","$"&amp;REPLACE(AG79,      IFERROR(FIND(CHAR(1),SUBSTITUTE(AG79,",",CHAR(1),INDEX($F$2:$F$100,$S79)-1))+1,1),      IFERROR(FIND(CHAR(1),SUBSTITUTE(AG79,",",CHAR(1),INDEX($F$2:$F$100,$S79))),99)-          IFERROR(FIND(CHAR(1),SUBSTITUTE(AG79,",",CHAR(1),INDEX($F$2:$F$100,$S79)-1)),0)-1,INDEX($G$2:$G$100,$S79)),AG79 ))), AG79)</f>
        <v/>
      </c>
      <c r="AM79" s="0" t="str">
        <f aca="false">IF(OR(AH79=-1,IFERROR(INDEX(AH$2:AH$100,AI79),999)&gt;=0,IFERROR(INDEX(AJ$2:AJ$100,AI79),999)&gt;=0),IF(OR(AJ79=-1,IFERROR(INDEX(AH$2:AH$100,AK79),999)&gt;=0,IFERROR(INDEX(AJ$2:AJ$100,AK79),999)&gt;=0),AL79,                REPLACE(AL79,AJ79,IFERROR(FIND(" ",AL79,AJ79),999)-AJ79,                    SUBSTITUTE(INDEX(AL$2:AL$100,AK79),"$","")                  )), REPLACE(AL79,AH79,IFERROR(FIND(" ",AL79,AH79),999)-AH79,                   SUBSTITUTE(INDEX(AL$2:AL$100,AI79),"$","")                  ) )</f>
        <v/>
      </c>
      <c r="AN79" s="0" t="n">
        <f aca="false">IFERROR(FIND("f_",LOWER(AM79)),-1)</f>
        <v>-1</v>
      </c>
      <c r="AO79" s="0" t="n">
        <f aca="false">IF(AN79=-1,-1, VALUE(MID(AM79,AN79+2, IFERROR(FIND(" ",AM79,AN79),999)-AN79-2)))</f>
        <v>-1</v>
      </c>
      <c r="AP79" s="0" t="n">
        <f aca="false">IFERROR(FIND("r_",LOWER(AM79)),-1)</f>
        <v>-1</v>
      </c>
      <c r="AQ79" s="0" t="n">
        <f aca="false">IF(AP79=-1,-1, ROW(AP79)-1+VALUE(MID(AM79,AP79+2, IFERROR(FIND(" ",AM79,AP79),999)-AP79-2)))</f>
        <v>-1</v>
      </c>
      <c r="AR79" s="0" t="str">
        <f aca="false">IF(AND(ISERROR(FIND("$",AM79)),AN79&lt;0,AP79&lt;0,$S79&gt;0), IF(INDEX($D$2:$D$100,$S79)="num","$"&amp;TRIM(SUBSTITUTE(AM79,",",INDEX($F$2:$F$100,$S79)&amp;","))&amp;INDEX($F$2:$F$100,$S79), IF(INDEX($D$2:$D$100,$S79)="excl","$"&amp;REPLACE(AM79,      IFERROR(FIND(CHAR(1),SUBSTITUTE(AM79,",",CHAR(1),INDEX($F$2:$F$100,$S79)-1)),1),      IFERROR(FIND(CHAR(1),SUBSTITUTE(AM79,",",CHAR(1),INDEX($F$2:$F$100,$S79))),99)-          IFERROR(FIND(CHAR(1),SUBSTITUTE(AM79,",",CHAR(1),INDEX($F$2:$F$100,$S79)-1)),0),""), IF(INDEX($D$2:$D$100,$S79)="repl","$"&amp;REPLACE(AM79,      IFERROR(FIND(CHAR(1),SUBSTITUTE(AM79,",",CHAR(1),INDEX($F$2:$F$100,$S79)-1))+1,1),      IFERROR(FIND(CHAR(1),SUBSTITUTE(AM79,",",CHAR(1),INDEX($F$2:$F$100,$S79))),99)-          IFERROR(FIND(CHAR(1),SUBSTITUTE(AM79,",",CHAR(1),INDEX($F$2:$F$100,$S79)-1)),0)-1,INDEX($G$2:$G$100,$S79)),AM79 ))), AM79)</f>
        <v/>
      </c>
      <c r="AS79" s="0" t="str">
        <f aca="false">IF(OR(AN79=-1,IFERROR(INDEX(AN$2:AN$100,AO79),999)&gt;=0,IFERROR(INDEX(AP$2:AP$100,AO79),999)&gt;=0),IF(OR(AP79=-1,IFERROR(INDEX(AN$2:AN$100,AQ79),999)&gt;=0,IFERROR(INDEX(AP$2:AP$100,AQ79),999)&gt;=0),AR79,                REPLACE(AR79,AP79,IFERROR(FIND(" ",AR79,AP79),999)-AP79,                    SUBSTITUTE(INDEX(AR$2:AR$100,AQ79),"$","")                  )), REPLACE(AR79,AN79,IFERROR(FIND(" ",AR79,AN79),999)-AN79,                   SUBSTITUTE(INDEX(AR$2:AR$100,AO79),"$","")                  ) )</f>
        <v/>
      </c>
      <c r="AT79" s="0" t="n">
        <f aca="false">IFERROR(FIND("f_",LOWER(AS79)),-1)</f>
        <v>-1</v>
      </c>
      <c r="AU79" s="0" t="n">
        <f aca="false">IF(AT79=-1,-1, VALUE(MID(AS79,AT79+2, IFERROR(FIND(" ",AS79,AT79),999)-AT79-2)))</f>
        <v>-1</v>
      </c>
      <c r="AV79" s="0" t="n">
        <f aca="false">IFERROR(FIND("r_",LOWER(AS79)),-1)</f>
        <v>-1</v>
      </c>
      <c r="AW79" s="0" t="n">
        <f aca="false">IF(AV79=-1,-1, ROW(AV79)-1+VALUE(MID(AS79,AV79+2, IFERROR(FIND(" ",AS79,AV79),999)-AV79-2)))</f>
        <v>-1</v>
      </c>
      <c r="AX79" s="0" t="str">
        <f aca="false">IF(AND(ISERROR(FIND("$",AS79)),AT79&lt;0,AV79&lt;0,$S79&gt;0), IF(INDEX($D$2:$D$100,$S79)="num","$"&amp;TRIM(SUBSTITUTE(AS79,",",INDEX($F$2:$F$100,$S79)&amp;","))&amp;INDEX($F$2:$F$100,$S79), IF(INDEX($D$2:$D$100,$S79)="excl","$"&amp;REPLACE(AS79,      IFERROR(FIND(CHAR(1),SUBSTITUTE(AS79,",",CHAR(1),INDEX($F$2:$F$100,$S79)-1)),1),      IFERROR(FIND(CHAR(1),SUBSTITUTE(AS79,",",CHAR(1),INDEX($F$2:$F$100,$S79))),99)-          IFERROR(FIND(CHAR(1),SUBSTITUTE(AS79,",",CHAR(1),INDEX($F$2:$F$100,$S79)-1)),0),""), IF(INDEX($D$2:$D$100,$S79)="repl","$"&amp;REPLACE(AS79,      IFERROR(FIND(CHAR(1),SUBSTITUTE(AS79,",",CHAR(1),INDEX($F$2:$F$100,$S79)-1))+1,1),      IFERROR(FIND(CHAR(1),SUBSTITUTE(AS79,",",CHAR(1),INDEX($F$2:$F$100,$S79))),99)-          IFERROR(FIND(CHAR(1),SUBSTITUTE(AS79,",",CHAR(1),INDEX($F$2:$F$100,$S79)-1)),0)-1,INDEX($G$2:$G$100,$S79)),AS79 ))), AS79)</f>
        <v/>
      </c>
      <c r="AY79" s="0" t="str">
        <f aca="false">IF(OR(AT79=-1,IFERROR(INDEX(AT$2:AT$100,AU79),999)&gt;=0,IFERROR(INDEX(AV$2:AV$100,AU79),999)&gt;=0),IF(OR(AV79=-1,IFERROR(INDEX(AT$2:AT$100,AW79),999)&gt;=0,IFERROR(INDEX(AV$2:AV$100,AW79),999)&gt;=0),AX79,                REPLACE(AX79,AV79,IFERROR(FIND(" ",AX79,AV79),999)-AV79,                    SUBSTITUTE(INDEX(AX$2:AX$100,AW79),"$","")                  )), REPLACE(AX79,AT79,IFERROR(FIND(" ",AX79,AT79),999)-AT79,                   SUBSTITUTE(INDEX(AX$2:AX$100,AU79),"$","")                  ) )</f>
        <v/>
      </c>
      <c r="AZ79" s="0" t="n">
        <f aca="false">IFERROR(FIND("f_",LOWER(AY79)),-1)</f>
        <v>-1</v>
      </c>
      <c r="BA79" s="0" t="n">
        <f aca="false">IF(AZ79=-1,-1, VALUE(MID(AY79,AZ79+2, IFERROR(FIND(" ",AY79,AZ79),999)-AZ79-2)))</f>
        <v>-1</v>
      </c>
      <c r="BB79" s="0" t="n">
        <f aca="false">IFERROR(FIND("r_",LOWER(AY79)),-1)</f>
        <v>-1</v>
      </c>
      <c r="BC79" s="0" t="n">
        <f aca="false">IF(BB79=-1,-1, ROW(BB79)-1+VALUE(MID(AY79,BB79+2, IFERROR(FIND(" ",AY79,BB79),999)-BB79-2)))</f>
        <v>-1</v>
      </c>
      <c r="BD79" s="0" t="str">
        <f aca="false">IF(AND(ISERROR(FIND("$",AY79)),AZ79&lt;0,BB79&lt;0,$S79&gt;0), IF(INDEX($D$2:$D$100,$S79)="num","$"&amp;TRIM(SUBSTITUTE(AY79,",",INDEX($F$2:$F$100,$S79)&amp;","))&amp;INDEX($F$2:$F$100,$S79), IF(INDEX($D$2:$D$100,$S79)="excl","$"&amp;REPLACE(AY79,      IFERROR(FIND(CHAR(1),SUBSTITUTE(AY79,",",CHAR(1),INDEX($F$2:$F$100,$S79)-1)),1),      IFERROR(FIND(CHAR(1),SUBSTITUTE(AY79,",",CHAR(1),INDEX($F$2:$F$100,$S79))),99)-          IFERROR(FIND(CHAR(1),SUBSTITUTE(AY79,",",CHAR(1),INDEX($F$2:$F$100,$S79)-1)),0),""), IF(INDEX($D$2:$D$100,$S79)="repl","$"&amp;REPLACE(AY79,      IFERROR(FIND(CHAR(1),SUBSTITUTE(AY79,",",CHAR(1),INDEX($F$2:$F$100,$S79)-1))+1,1),      IFERROR(FIND(CHAR(1),SUBSTITUTE(AY79,",",CHAR(1),INDEX($F$2:$F$100,$S79))),99)-          IFERROR(FIND(CHAR(1),SUBSTITUTE(AY79,",",CHAR(1),INDEX($F$2:$F$100,$S79)-1)),0)-1,INDEX($G$2:$G$100,$S79)),AY79 ))), AY79)</f>
        <v/>
      </c>
      <c r="BE79" s="0" t="str">
        <f aca="false">IF(OR(AZ79=-1,IFERROR(INDEX(AZ$2:AZ$100,BA79),999)&gt;=0,IFERROR(INDEX(BB$2:BB$100,BA79),999)&gt;=0),IF(OR(BB79=-1,IFERROR(INDEX(AZ$2:AZ$100,BC79),999)&gt;=0,IFERROR(INDEX(BB$2:BB$100,BC79),999)&gt;=0),BD79,                REPLACE(BD79,BB79,IFERROR(FIND(" ",BD79,BB79),999)-BB79,                    SUBSTITUTE(INDEX(BD$2:BD$100,BC79),"$","")                  )), REPLACE(BD79,AZ79,IFERROR(FIND(" ",BD79,AZ79),999)-AZ79,                   SUBSTITUTE(INDEX(BD$2:BD$100,BA79),"$","")                  ) )</f>
        <v/>
      </c>
      <c r="BF79" s="0" t="n">
        <f aca="false">IFERROR(FIND("f_",LOWER(BE79)),-1)</f>
        <v>-1</v>
      </c>
      <c r="BG79" s="0" t="n">
        <f aca="false">IF(BF79=-1,-1, VALUE(MID(BE79,BF79+2, IFERROR(FIND(" ",BE79,BF79),999)-BF79-2)))</f>
        <v>-1</v>
      </c>
      <c r="BH79" s="0" t="n">
        <f aca="false">IFERROR(FIND("r_",LOWER(BE79)),-1)</f>
        <v>-1</v>
      </c>
      <c r="BI79" s="0" t="n">
        <f aca="false">IF(BH79=-1,-1, ROW(BH79)-1+VALUE(MID(BE79,BH79+2, IFERROR(FIND(" ",BE79,BH79),999)-BH79-2)))</f>
        <v>-1</v>
      </c>
      <c r="BJ79" s="0" t="str">
        <f aca="false">IF(AND(ISERROR(FIND("$",BE79)),BF79&lt;0,BH79&lt;0,$S79&gt;0), IF(INDEX($D$2:$D$100,$S79)="num","$"&amp;TRIM(SUBSTITUTE(BE79,",",INDEX($F$2:$F$100,$S79)&amp;","))&amp;INDEX($F$2:$F$100,$S79), IF(INDEX($D$2:$D$100,$S79)="excl","$"&amp;REPLACE(BE79,      IFERROR(FIND(CHAR(1),SUBSTITUTE(BE79,",",CHAR(1),INDEX($F$2:$F$100,$S79)-1)),1),      IFERROR(FIND(CHAR(1),SUBSTITUTE(BE79,",",CHAR(1),INDEX($F$2:$F$100,$S79))),99)-          IFERROR(FIND(CHAR(1),SUBSTITUTE(BE79,",",CHAR(1),INDEX($F$2:$F$100,$S79)-1)),0),""), IF(INDEX($D$2:$D$100,$S79)="repl","$"&amp;REPLACE(BE79,      IFERROR(FIND(CHAR(1),SUBSTITUTE(BE79,",",CHAR(1),INDEX($F$2:$F$100,$S79)-1))+1,1),      IFERROR(FIND(CHAR(1),SUBSTITUTE(BE79,",",CHAR(1),INDEX($F$2:$F$100,$S79))),99)-          IFERROR(FIND(CHAR(1),SUBSTITUTE(BE79,",",CHAR(1),INDEX($F$2:$F$100,$S79)-1)),0)-1,INDEX($G$2:$G$100,$S79)),BE79 ))), BE79)</f>
        <v/>
      </c>
      <c r="BK79" s="0" t="str">
        <f aca="false">IF(OR(BF79=-1,IFERROR(INDEX(BF$2:BF$100,BG79),999)&gt;=0,IFERROR(INDEX(BH$2:BH$100,BG79),999)&gt;=0),IF(OR(BH79=-1,IFERROR(INDEX(BF$2:BF$100,BI79),999)&gt;=0,IFERROR(INDEX(BH$2:BH$100,BI79),999)&gt;=0),BJ79,                REPLACE(BJ79,BH79,IFERROR(FIND(" ",BJ79,BH79),999)-BH79,                    SUBSTITUTE(INDEX(BJ$2:BJ$100,BI79),"$","")                  )), REPLACE(BJ79,BF79,IFERROR(FIND(" ",BJ79,BF79),999)-BF79,                   SUBSTITUTE(INDEX(BJ$2:BJ$100,BG79),"$","")                  ) )</f>
        <v/>
      </c>
      <c r="BL79" s="0" t="n">
        <f aca="false">IFERROR(FIND("f_",LOWER(BK79)),-1)</f>
        <v>-1</v>
      </c>
      <c r="BM79" s="0" t="n">
        <f aca="false">IF(BL79=-1,-1, VALUE(MID(BK79,BL79+2, IFERROR(FIND(" ",BK79,BL79),999)-BL79-2)))</f>
        <v>-1</v>
      </c>
      <c r="BN79" s="0" t="n">
        <f aca="false">IFERROR(FIND("r_",LOWER(BK79)),-1)</f>
        <v>-1</v>
      </c>
      <c r="BO79" s="0" t="n">
        <f aca="false">IF(BN79=-1,-1, ROW(BN79)-1+VALUE(MID(BK79,BN79+2, IFERROR(FIND(" ",BK79,BN79),999)-BN79-2)))</f>
        <v>-1</v>
      </c>
      <c r="BP79" s="0" t="str">
        <f aca="false">IF(AND(ISERROR(FIND("$",BK79)),BL79&lt;0,BN79&lt;0,$S79&gt;0), IF(INDEX($D$2:$D$100,$S79)="num","$"&amp;TRIM(SUBSTITUTE(BK79,",",INDEX($F$2:$F$100,$S79)&amp;","))&amp;INDEX($F$2:$F$100,$S79), IF(INDEX($D$2:$D$100,$S79)="excl","$"&amp;REPLACE(BK79,      IFERROR(FIND(CHAR(1),SUBSTITUTE(BK79,",",CHAR(1),INDEX($F$2:$F$100,$S79)-1)),1),      IFERROR(FIND(CHAR(1),SUBSTITUTE(BK79,",",CHAR(1),INDEX($F$2:$F$100,$S79))),99)-          IFERROR(FIND(CHAR(1),SUBSTITUTE(BK79,",",CHAR(1),INDEX($F$2:$F$100,$S79)-1)),0),""), IF(INDEX($D$2:$D$100,$S79)="repl","$"&amp;REPLACE(BK79,      IFERROR(FIND(CHAR(1),SUBSTITUTE(BK79,",",CHAR(1),INDEX($F$2:$F$100,$S79)-1))+1,1),      IFERROR(FIND(CHAR(1),SUBSTITUTE(BK79,",",CHAR(1),INDEX($F$2:$F$100,$S79))),99)-          IFERROR(FIND(CHAR(1),SUBSTITUTE(BK79,",",CHAR(1),INDEX($F$2:$F$100,$S79)-1)),0)-1,INDEX($G$2:$G$100,$S79)),BK79 ))), BK79)</f>
        <v/>
      </c>
      <c r="BQ79" s="0" t="str">
        <f aca="false">IF(OR(BL79=-1,IFERROR(INDEX(BL$2:BL$100,BM79),999)&gt;=0,IFERROR(INDEX(BN$2:BN$100,BM79),999)&gt;=0),IF(OR(BN79=-1,IFERROR(INDEX(BL$2:BL$100,BO79),999)&gt;=0,IFERROR(INDEX(BN$2:BN$100,BO79),999)&gt;=0),BP79,                REPLACE(BP79,BN79,IFERROR(FIND(" ",BP79,BN79),999)-BN79,                    SUBSTITUTE(INDEX(BP$2:BP$100,BO79),"$","")                  )), REPLACE(BP79,BL79,IFERROR(FIND(" ",BP79,BL79),999)-BL79,                   SUBSTITUTE(INDEX(BP$2:BP$100,BM79),"$","")                  ) )</f>
        <v/>
      </c>
      <c r="BR79" s="0" t="n">
        <f aca="false">IFERROR(FIND("f_",LOWER(BQ79)),-1)</f>
        <v>-1</v>
      </c>
      <c r="BS79" s="0" t="n">
        <f aca="false">IF(BR79=-1,-1, VALUE(MID(BQ79,BR79+2, IFERROR(FIND(" ",BQ79,BR79),999)-BR79-2)))</f>
        <v>-1</v>
      </c>
      <c r="BT79" s="0" t="n">
        <f aca="false">IFERROR(FIND("r_",LOWER(BQ79)),-1)</f>
        <v>-1</v>
      </c>
      <c r="BU79" s="0" t="n">
        <f aca="false">IF(BT79=-1,-1, ROW(BT79)-1+VALUE(MID(BQ79,BT79+2, IFERROR(FIND(" ",BQ79,BT79),999)-BT79-2)))</f>
        <v>-1</v>
      </c>
      <c r="BV79" s="0" t="str">
        <f aca="false">IF(AND(ISERROR(FIND("$",BQ79)),BR79&lt;0,BT79&lt;0,$S79&gt;0), IF(INDEX($D$2:$D$100,$S79)="num","$"&amp;TRIM(SUBSTITUTE(BQ79,",",INDEX($F$2:$F$100,$S79)&amp;","))&amp;INDEX($F$2:$F$100,$S79), IF(INDEX($D$2:$D$100,$S79)="excl","$"&amp;REPLACE(BQ79,      IFERROR(FIND(CHAR(1),SUBSTITUTE(BQ79,",",CHAR(1),INDEX($F$2:$F$100,$S79)-1)),1),      IFERROR(FIND(CHAR(1),SUBSTITUTE(BQ79,",",CHAR(1),INDEX($F$2:$F$100,$S79))),99)-          IFERROR(FIND(CHAR(1),SUBSTITUTE(BQ79,",",CHAR(1),INDEX($F$2:$F$100,$S79)-1)),0),""), IF(INDEX($D$2:$D$100,$S79)="repl","$"&amp;REPLACE(BQ79,      IFERROR(FIND(CHAR(1),SUBSTITUTE(BQ79,",",CHAR(1),INDEX($F$2:$F$100,$S79)-1))+1,1),      IFERROR(FIND(CHAR(1),SUBSTITUTE(BQ79,",",CHAR(1),INDEX($F$2:$F$100,$S79))),99)-          IFERROR(FIND(CHAR(1),SUBSTITUTE(BQ79,",",CHAR(1),INDEX($F$2:$F$100,$S79)-1)),0)-1,INDEX($G$2:$G$100,$S79)),BQ79 ))), BQ79)</f>
        <v/>
      </c>
      <c r="BW79" s="0" t="str">
        <f aca="false">IF(OR(BR79=-1,IFERROR(INDEX(BR$2:BR$100,BS79),999)&gt;=0,IFERROR(INDEX(BT$2:BT$100,BS79),999)&gt;=0),IF(OR(BT79=-1,IFERROR(INDEX(BR$2:BR$100,BU79),999)&gt;=0,IFERROR(INDEX(BT$2:BT$100,BU79),999)&gt;=0),BV79,                REPLACE(BV79,BT79,IFERROR(FIND(" ",BV79,BT79),999)-BT79,                    SUBSTITUTE(INDEX(BV$2:BV$100,BU79),"$","")                  )), REPLACE(BV79,BR79,IFERROR(FIND(" ",BV79,BR79),999)-BR79,                   SUBSTITUTE(INDEX(BV$2:BV$100,BS79),"$","")                  ) )</f>
        <v/>
      </c>
      <c r="BX79" s="0" t="n">
        <f aca="false">IFERROR(FIND("f_",LOWER(BW79)),-1)</f>
        <v>-1</v>
      </c>
      <c r="BY79" s="0" t="n">
        <f aca="false">IF(BX79=-1,-1, VALUE(MID(BW79,BX79+2, IFERROR(FIND(" ",BW79,BX79),999)-BX79-2)))</f>
        <v>-1</v>
      </c>
      <c r="BZ79" s="0" t="n">
        <f aca="false">IFERROR(FIND("r_",LOWER(BW79)),-1)</f>
        <v>-1</v>
      </c>
      <c r="CA79" s="0" t="n">
        <f aca="false">IF(BZ79=-1,-1, ROW(BZ79)-1+VALUE(MID(BW79,BZ79+2, IFERROR(FIND(" ",BW79,BZ79),999)-BZ79-2)))</f>
        <v>-1</v>
      </c>
      <c r="CB79" s="0" t="str">
        <f aca="false">IF(AND(ISERROR(FIND("$",BW79)),BX79&lt;0,BZ79&lt;0,$S79&gt;0), IF(INDEX($D$2:$D$100,$S79)="num","$"&amp;TRIM(SUBSTITUTE(BW79,",",INDEX($F$2:$F$100,$S79)&amp;","))&amp;INDEX($F$2:$F$100,$S79), IF(INDEX($D$2:$D$100,$S79)="excl","$"&amp;REPLACE(BW79,      IFERROR(FIND(CHAR(1),SUBSTITUTE(BW79,",",CHAR(1),INDEX($F$2:$F$100,$S79)-1)),1),      IFERROR(FIND(CHAR(1),SUBSTITUTE(BW79,",",CHAR(1),INDEX($F$2:$F$100,$S79))),99)-          IFERROR(FIND(CHAR(1),SUBSTITUTE(BW79,",",CHAR(1),INDEX($F$2:$F$100,$S79)-1)),0),""), IF(INDEX($D$2:$D$100,$S79)="repl","$"&amp;REPLACE(BW79,      IFERROR(FIND(CHAR(1),SUBSTITUTE(BW79,",",CHAR(1),INDEX($F$2:$F$100,$S79)-1))+1,1),      IFERROR(FIND(CHAR(1),SUBSTITUTE(BW79,",",CHAR(1),INDEX($F$2:$F$100,$S79))),99)-          IFERROR(FIND(CHAR(1),SUBSTITUTE(BW79,",",CHAR(1),INDEX($F$2:$F$100,$S79)-1)),0)-1,INDEX($G$2:$G$100,$S79)),BW79 ))), BW79)</f>
        <v/>
      </c>
      <c r="CC79" s="0" t="str">
        <f aca="false">IF(OR(BX79=-1,IFERROR(INDEX(BX$2:BX$100,BY79),999)&gt;=0,IFERROR(INDEX(BZ$2:BZ$100,BY79),999)&gt;=0),IF(OR(BZ79=-1,IFERROR(INDEX(BX$2:BX$100,CA79),999)&gt;=0,IFERROR(INDEX(BZ$2:BZ$100,CA79),999)&gt;=0),CB79,                REPLACE(CB79,BZ79,IFERROR(FIND(" ",CB79,BZ79),999)-BZ79,                    SUBSTITUTE(INDEX(CB$2:CB$100,CA79),"$","")                  )), REPLACE(CB79,BX79,IFERROR(FIND(" ",CB79,BX79),999)-BX79,                   SUBSTITUTE(INDEX(CB$2:CB$100,BY79),"$","")                  ) )</f>
        <v/>
      </c>
      <c r="CD79" s="0" t="n">
        <f aca="false">IFERROR(FIND("f_",LOWER(CC79)),-1)</f>
        <v>-1</v>
      </c>
      <c r="CE79" s="0" t="n">
        <f aca="false">IF(CD79=-1,-1, VALUE(MID(CC79,CD79+2, IFERROR(FIND(" ",CC79,CD79),999)-CD79-2)))</f>
        <v>-1</v>
      </c>
      <c r="CF79" s="0" t="n">
        <f aca="false">IFERROR(FIND("r_",LOWER(CC79)),-1)</f>
        <v>-1</v>
      </c>
      <c r="CG79" s="0" t="n">
        <f aca="false">IF(CF79=-1,-1, ROW(CF79)-1+VALUE(MID(CC79,CF79+2, IFERROR(FIND(" ",CC79,CF79),999)-CF79-2)))</f>
        <v>-1</v>
      </c>
      <c r="CH79" s="0" t="str">
        <f aca="false">IF(AND(ISERROR(FIND("$",CC79)),CD79&lt;0,CF79&lt;0,$S79&gt;0), IF(INDEX($D$2:$D$100,$S79)="num","$"&amp;TRIM(SUBSTITUTE(CC79,",",INDEX($F$2:$F$100,$S79)&amp;","))&amp;INDEX($F$2:$F$100,$S79), IF(INDEX($D$2:$D$100,$S79)="excl","$"&amp;REPLACE(CC79,      IFERROR(FIND(CHAR(1),SUBSTITUTE(CC79,",",CHAR(1),INDEX($F$2:$F$100,$S79)-1)),1),      IFERROR(FIND(CHAR(1),SUBSTITUTE(CC79,",",CHAR(1),INDEX($F$2:$F$100,$S79))),99)-          IFERROR(FIND(CHAR(1),SUBSTITUTE(CC79,",",CHAR(1),INDEX($F$2:$F$100,$S79)-1)),0),""), IF(INDEX($D$2:$D$100,$S79)="repl","$"&amp;REPLACE(CC79,      IFERROR(FIND(CHAR(1),SUBSTITUTE(CC79,",",CHAR(1),INDEX($F$2:$F$100,$S79)-1))+1,1),      IFERROR(FIND(CHAR(1),SUBSTITUTE(CC79,",",CHAR(1),INDEX($F$2:$F$100,$S79))),99)-          IFERROR(FIND(CHAR(1),SUBSTITUTE(CC79,",",CHAR(1),INDEX($F$2:$F$100,$S79)-1)),0)-1,INDEX($G$2:$G$100,$S79)),CC79 ))), CC79)</f>
        <v/>
      </c>
      <c r="CI79" s="0" t="str">
        <f aca="false">IF(OR(CD79=-1,IFERROR(INDEX(CD$2:CD$100,CE79),999)&gt;=0,IFERROR(INDEX(CF$2:CF$100,CE79),999)&gt;=0),IF(OR(CF79=-1,IFERROR(INDEX(CD$2:CD$100,CG79),999)&gt;=0,IFERROR(INDEX(CF$2:CF$100,CG79),999)&gt;=0),CH79,                REPLACE(CH79,CF79,IFERROR(FIND(" ",CH79,CF79),999)-CF79,                    SUBSTITUTE(INDEX(CH$2:CH$100,CG79),"$","")                  )), REPLACE(CH79,CD79,IFERROR(FIND(" ",CH79,CD79),999)-CD79,                   SUBSTITUTE(INDEX(CH$2:CH$100,CE79),"$","")                  ) )</f>
        <v/>
      </c>
      <c r="CJ79" s="0" t="n">
        <f aca="false">IFERROR(FIND("f_",LOWER(CI79)),-1)</f>
        <v>-1</v>
      </c>
      <c r="CK79" s="0" t="n">
        <f aca="false">IF(CJ79=-1,-1, VALUE(MID(CI79,CJ79+2, IFERROR(FIND(" ",CI79,CJ79),999)-CJ79-2)))</f>
        <v>-1</v>
      </c>
      <c r="CL79" s="0" t="n">
        <f aca="false">IFERROR(FIND("r_",LOWER(CI79)),-1)</f>
        <v>-1</v>
      </c>
      <c r="CM79" s="0" t="n">
        <f aca="false">IF(CL79=-1,-1, ROW(CL79)-1+VALUE(MID(CI79,CL79+2, IFERROR(FIND(" ",CI79,CL79),999)-CL79-2)))</f>
        <v>-1</v>
      </c>
      <c r="CN79" s="0" t="str">
        <f aca="false">IF(AND(ISERROR(FIND("$",CI79)),CJ79&lt;0,CL79&lt;0,$S79&gt;0), IF(INDEX($D$2:$D$100,$S79)="num","$"&amp;TRIM(SUBSTITUTE(CI79,",",INDEX($F$2:$F$100,$S79)&amp;","))&amp;INDEX($F$2:$F$100,$S79), IF(INDEX($D$2:$D$100,$S79)="excl","$"&amp;REPLACE(CI79,      IFERROR(FIND(CHAR(1),SUBSTITUTE(CI79,",",CHAR(1),INDEX($F$2:$F$100,$S79)-1)),1),      IFERROR(FIND(CHAR(1),SUBSTITUTE(CI79,",",CHAR(1),INDEX($F$2:$F$100,$S79))),99)-          IFERROR(FIND(CHAR(1),SUBSTITUTE(CI79,",",CHAR(1),INDEX($F$2:$F$100,$S79)-1)),0),""), IF(INDEX($D$2:$D$100,$S79)="repl","$"&amp;REPLACE(CI79,      IFERROR(FIND(CHAR(1),SUBSTITUTE(CI79,",",CHAR(1),INDEX($F$2:$F$100,$S79)-1))+1,1),      IFERROR(FIND(CHAR(1),SUBSTITUTE(CI79,",",CHAR(1),INDEX($F$2:$F$100,$S79))),99)-          IFERROR(FIND(CHAR(1),SUBSTITUTE(CI79,",",CHAR(1),INDEX($F$2:$F$100,$S79)-1)),0)-1,INDEX($G$2:$G$100,$S79)),CI79 ))), CI79)</f>
        <v/>
      </c>
      <c r="CO79" s="0" t="str">
        <f aca="false">IF(OR(CJ79=-1,IFERROR(INDEX(CJ$2:CJ$100,CK79),999)&gt;=0,IFERROR(INDEX(CL$2:CL$100,CK79),999)&gt;=0),IF(OR(CL79=-1,IFERROR(INDEX(CJ$2:CJ$100,CM79),999)&gt;=0,IFERROR(INDEX(CL$2:CL$100,CM79),999)&gt;=0),CN79,                REPLACE(CN79,CL79,IFERROR(FIND(" ",CN79,CL79),999)-CL79,                    SUBSTITUTE(INDEX(CN$2:CN$100,CM79),"$","")                  )), REPLACE(CN79,CJ79,IFERROR(FIND(" ",CN79,CJ79),999)-CJ79,                   SUBSTITUTE(INDEX(CN$2:CN$100,CK79),"$","")                  ) )</f>
        <v/>
      </c>
      <c r="CP79" s="0" t="n">
        <f aca="false">IFERROR(FIND("f_",LOWER(CO79)),-1)</f>
        <v>-1</v>
      </c>
      <c r="CQ79" s="0" t="n">
        <f aca="false">IF(CP79=-1,-1, VALUE(MID(CO79,CP79+2, IFERROR(FIND(" ",CO79,CP79),999)-CP79-2)))</f>
        <v>-1</v>
      </c>
      <c r="CR79" s="0" t="n">
        <f aca="false">IFERROR(FIND("r_",LOWER(CO79)),-1)</f>
        <v>-1</v>
      </c>
      <c r="CS79" s="0" t="n">
        <f aca="false">IF(CR79=-1,-1, ROW(CR79)-1+VALUE(MID(CO79,CR79+2, IFERROR(FIND(" ",CO79,CR79),999)-CR79-2)))</f>
        <v>-1</v>
      </c>
      <c r="CT79" s="0" t="str">
        <f aca="false">IF(AND(ISERROR(FIND("$",CO79)),CP79&lt;0,CR79&lt;0,$S79&gt;0), IF(INDEX($D$2:$D$100,$S79)="num","$"&amp;TRIM(SUBSTITUTE(CO79,",",INDEX($F$2:$F$100,$S79)&amp;","))&amp;INDEX($F$2:$F$100,$S79), IF(INDEX($D$2:$D$100,$S79)="excl","$"&amp;REPLACE(CO79,      IFERROR(FIND(CHAR(1),SUBSTITUTE(CO79,",",CHAR(1),INDEX($F$2:$F$100,$S79)-1)),1),      IFERROR(FIND(CHAR(1),SUBSTITUTE(CO79,",",CHAR(1),INDEX($F$2:$F$100,$S79))),99)-          IFERROR(FIND(CHAR(1),SUBSTITUTE(CO79,",",CHAR(1),INDEX($F$2:$F$100,$S79)-1)),0),""), IF(INDEX($D$2:$D$100,$S79)="repl","$"&amp;REPLACE(CO79,      IFERROR(FIND(CHAR(1),SUBSTITUTE(CO79,",",CHAR(1),INDEX($F$2:$F$100,$S79)-1))+1,1),      IFERROR(FIND(CHAR(1),SUBSTITUTE(CO79,",",CHAR(1),INDEX($F$2:$F$100,$S79))),99)-          IFERROR(FIND(CHAR(1),SUBSTITUTE(CO79,",",CHAR(1),INDEX($F$2:$F$100,$S79)-1)),0)-1,INDEX($G$2:$G$100,$S79)),CO79 ))), CO79)</f>
        <v/>
      </c>
      <c r="CU79" s="0" t="str">
        <f aca="false">IF(OR(CP79=-1,IFERROR(INDEX(CP$2:CP$100,CQ79),999)&gt;=0,IFERROR(INDEX(CR$2:CR$100,CQ79),999)&gt;=0),IF(OR(CR79=-1,IFERROR(INDEX(CP$2:CP$100,CS79),999)&gt;=0,IFERROR(INDEX(CR$2:CR$100,CS79),999)&gt;=0),CT79,                REPLACE(CT79,CR79,IFERROR(FIND(" ",CT79,CR79),999)-CR79,                    SUBSTITUTE(INDEX(CT$2:CT$100,CS79),"$","")                  )), REPLACE(CT79,CP79,IFERROR(FIND(" ",CT79,CP79),999)-CP79,                   SUBSTITUTE(INDEX(CT$2:CT$100,CQ79),"$","")                  ) )</f>
        <v/>
      </c>
      <c r="CV79" s="0" t="n">
        <f aca="false">IFERROR(FIND("f_",LOWER(CU79)),-1)</f>
        <v>-1</v>
      </c>
      <c r="CW79" s="0" t="n">
        <f aca="false">IF(CV79=-1,-1, VALUE(MID(CU79,CV79+2, IFERROR(FIND(" ",CU79,CV79),999)-CV79-2)))</f>
        <v>-1</v>
      </c>
      <c r="CX79" s="0" t="n">
        <f aca="false">IFERROR(FIND("r_",LOWER(CU79)),-1)</f>
        <v>-1</v>
      </c>
      <c r="CY79" s="0" t="n">
        <f aca="false">IF(CX79=-1,-1, ROW(CX79)-1+VALUE(MID(CU79,CX79+2, IFERROR(FIND(" ",CU79,CX79),999)-CX79-2)))</f>
        <v>-1</v>
      </c>
      <c r="CZ79" s="0" t="str">
        <f aca="false">IF(AND(ISERROR(FIND("$",CU79)),CV79&lt;0,CX79&lt;0,$S79&gt;0), IF(INDEX($D$2:$D$100,$S79)="num","$"&amp;TRIM(SUBSTITUTE(CU79,",",INDEX($F$2:$F$100,$S79)&amp;","))&amp;INDEX($F$2:$F$100,$S79), IF(INDEX($D$2:$D$100,$S79)="excl","$"&amp;REPLACE(CU79,      IFERROR(FIND(CHAR(1),SUBSTITUTE(CU79,",",CHAR(1),INDEX($F$2:$F$100,$S79)-1)),1),      IFERROR(FIND(CHAR(1),SUBSTITUTE(CU79,",",CHAR(1),INDEX($F$2:$F$100,$S79))),99)-          IFERROR(FIND(CHAR(1),SUBSTITUTE(CU79,",",CHAR(1),INDEX($F$2:$F$100,$S79)-1)),0),""), IF(INDEX($D$2:$D$100,$S79)="repl","$"&amp;REPLACE(CU79,      IFERROR(FIND(CHAR(1),SUBSTITUTE(CU79,",",CHAR(1),INDEX($F$2:$F$100,$S79)-1))+1,1),      IFERROR(FIND(CHAR(1),SUBSTITUTE(CU79,",",CHAR(1),INDEX($F$2:$F$100,$S79))),99)-          IFERROR(FIND(CHAR(1),SUBSTITUTE(CU79,",",CHAR(1),INDEX($F$2:$F$100,$S79)-1)),0)-1,INDEX($G$2:$G$100,$S79)),CU79 ))), CU79)</f>
        <v/>
      </c>
      <c r="DA79" s="0" t="str">
        <f aca="false">IF(OR(CV79=-1,IFERROR(INDEX(CV$2:CV$100,CW79),999)&gt;=0,IFERROR(INDEX(CX$2:CX$100,CW79),999)&gt;=0),IF(OR(CX79=-1,IFERROR(INDEX(CV$2:CV$100,CY79),999)&gt;=0,IFERROR(INDEX(CX$2:CX$100,CY79),999)&gt;=0),CZ79,                REPLACE(CZ79,CX79,IFERROR(FIND(" ",CZ79,CX79),999)-CX79,                    SUBSTITUTE(INDEX(CZ$2:CZ$100,CY79),"$","")                  )), REPLACE(CZ79,CV79,IFERROR(FIND(" ",CZ79,CV79),999)-CV79,                   SUBSTITUTE(INDEX(CZ$2:CZ$100,CW79),"$","")                  ) )</f>
        <v/>
      </c>
      <c r="DB79" s="0" t="n">
        <f aca="false">IFERROR(FIND("f_",LOWER(DA79)),-1)</f>
        <v>-1</v>
      </c>
      <c r="DC79" s="0" t="n">
        <f aca="false">IF(DB79=-1,-1, VALUE(MID(DA79,DB79+2, IFERROR(FIND(" ",DA79,DB79),999)-DB79-2)))</f>
        <v>-1</v>
      </c>
      <c r="DD79" s="0" t="n">
        <f aca="false">IFERROR(FIND("r_",LOWER(DA79)),-1)</f>
        <v>-1</v>
      </c>
      <c r="DE79" s="0" t="n">
        <f aca="false">IF(DD79=-1,-1, ROW(DD79)-1+VALUE(MID(DA79,DD79+2, IFERROR(FIND(" ",DA79,DD79),999)-DD79-2)))</f>
        <v>-1</v>
      </c>
      <c r="DF79" s="0" t="str">
        <f aca="false">IF(AND(ISERROR(FIND("$",DA79)),DB79&lt;0,DD79&lt;0,$S79&gt;0), IF(INDEX($D$2:$D$100,$S79)="num","$"&amp;TRIM(SUBSTITUTE(DA79,",",INDEX($F$2:$F$100,$S79)&amp;","))&amp;INDEX($F$2:$F$100,$S79), IF(INDEX($D$2:$D$100,$S79)="excl","$"&amp;REPLACE(DA79,      IFERROR(FIND(CHAR(1),SUBSTITUTE(DA79,",",CHAR(1),INDEX($F$2:$F$100,$S79)-1)),1),      IFERROR(FIND(CHAR(1),SUBSTITUTE(DA79,",",CHAR(1),INDEX($F$2:$F$100,$S79))),99)-          IFERROR(FIND(CHAR(1),SUBSTITUTE(DA79,",",CHAR(1),INDEX($F$2:$F$100,$S79)-1)),0),""), IF(INDEX($D$2:$D$100,$S79)="repl","$"&amp;REPLACE(DA79,      IFERROR(FIND(CHAR(1),SUBSTITUTE(DA79,",",CHAR(1),INDEX($F$2:$F$100,$S79)-1))+1,1),      IFERROR(FIND(CHAR(1),SUBSTITUTE(DA79,",",CHAR(1),INDEX($F$2:$F$100,$S79))),99)-          IFERROR(FIND(CHAR(1),SUBSTITUTE(DA79,",",CHAR(1),INDEX($F$2:$F$100,$S79)-1)),0)-1,INDEX($G$2:$G$100,$S79)),DA79 ))), DA79)</f>
        <v/>
      </c>
      <c r="DG79" s="0" t="str">
        <f aca="false">IF(OR(DB79=-1,IFERROR(INDEX(DB$2:DB$100,DC79),999)&gt;=0,IFERROR(INDEX(DD$2:DD$100,DC79),999)&gt;=0),IF(OR(DD79=-1,IFERROR(INDEX(DB$2:DB$100,DE79),999)&gt;=0,IFERROR(INDEX(DD$2:DD$100,DE79),999)&gt;=0),DF79,                REPLACE(DF79,DD79,IFERROR(FIND(" ",DF79,DD79),999)-DD79,                    SUBSTITUTE(INDEX(DF$2:DF$100,DE79),"$","")                  )), REPLACE(DF79,DB79,IFERROR(FIND(" ",DF79,DB79),999)-DB79,                   SUBSTITUTE(INDEX(DF$2:DF$100,DC79),"$","")                  ) )</f>
        <v/>
      </c>
      <c r="DH79" s="0" t="n">
        <f aca="false">IFERROR(FIND("f_",LOWER(DG79)),-1)</f>
        <v>-1</v>
      </c>
      <c r="DI79" s="0" t="n">
        <f aca="false">IF(DH79=-1,-1, VALUE(MID(DG79,DH79+2, IFERROR(FIND(" ",DG79,DH79),999)-DH79-2)))</f>
        <v>-1</v>
      </c>
      <c r="DJ79" s="0" t="n">
        <f aca="false">IFERROR(FIND("r_",LOWER(DG79)),-1)</f>
        <v>-1</v>
      </c>
      <c r="DK79" s="0" t="n">
        <f aca="false">IF(DJ79=-1,-1, ROW(DJ79)-1+VALUE(MID(DG79,DJ79+2, IFERROR(FIND(" ",DG79,DJ79),999)-DJ79-2)))</f>
        <v>-1</v>
      </c>
      <c r="DL79" s="0" t="str">
        <f aca="false">IF(AND(ISERROR(FIND("$",DG79)),DH79&lt;0,DJ79&lt;0,$S79&gt;0), IF(INDEX($D$2:$D$100,$S79)="num","$"&amp;TRIM(SUBSTITUTE(DG79,",",INDEX($F$2:$F$100,$S79)&amp;","))&amp;INDEX($F$2:$F$100,$S79), IF(INDEX($D$2:$D$100,$S79)="excl","$"&amp;REPLACE(DG79,      IFERROR(FIND(CHAR(1),SUBSTITUTE(DG79,",",CHAR(1),INDEX($F$2:$F$100,$S79)-1)),1),      IFERROR(FIND(CHAR(1),SUBSTITUTE(DG79,",",CHAR(1),INDEX($F$2:$F$100,$S79))),99)-          IFERROR(FIND(CHAR(1),SUBSTITUTE(DG79,",",CHAR(1),INDEX($F$2:$F$100,$S79)-1)),0),""), IF(INDEX($D$2:$D$100,$S79)="repl","$"&amp;REPLACE(DG79,      IFERROR(FIND(CHAR(1),SUBSTITUTE(DG79,",",CHAR(1),INDEX($F$2:$F$100,$S79)-1))+1,1),      IFERROR(FIND(CHAR(1),SUBSTITUTE(DG79,",",CHAR(1),INDEX($F$2:$F$100,$S79))),99)-          IFERROR(FIND(CHAR(1),SUBSTITUTE(DG79,",",CHAR(1),INDEX($F$2:$F$100,$S79)-1)),0)-1,INDEX($G$2:$G$100,$S79)),DG79 ))), DG79)</f>
        <v/>
      </c>
      <c r="DM79" s="0" t="str">
        <f aca="false">IF(OR(DH79=-1,IFERROR(INDEX(DH$2:DH$100,DI79),999)&gt;=0,IFERROR(INDEX(DJ$2:DJ$100,DI79),999)&gt;=0),IF(OR(DJ79=-1,IFERROR(INDEX(DH$2:DH$100,DK79),999)&gt;=0,IFERROR(INDEX(DJ$2:DJ$100,DK79),999)&gt;=0),DL79,                REPLACE(DL79,DJ79,IFERROR(FIND(" ",DL79,DJ79),999)-DJ79,                    SUBSTITUTE(INDEX(DL$2:DL$100,DK79),"$","")                  )), REPLACE(DL79,DH79,IFERROR(FIND(" ",DL79,DH79),999)-DH79,                   SUBSTITUTE(INDEX(DL$2:DL$100,DI79),"$","")                  ) )</f>
        <v/>
      </c>
      <c r="DN79" s="0" t="n">
        <f aca="false">IFERROR(FIND("f_",LOWER(DM79)),-1)</f>
        <v>-1</v>
      </c>
      <c r="DO79" s="0" t="n">
        <f aca="false">IF(DN79=-1,-1, VALUE(MID(DM79,DN79+2, IFERROR(FIND(" ",DM79,DN79),999)-DN79-2)))</f>
        <v>-1</v>
      </c>
      <c r="DP79" s="0" t="n">
        <f aca="false">IFERROR(FIND("r_",LOWER(DM79)),-1)</f>
        <v>-1</v>
      </c>
      <c r="DQ79" s="0" t="n">
        <f aca="false">IF(DP79=-1,-1, ROW(DP79)-1+VALUE(MID(DM79,DP79+2, IFERROR(FIND(" ",DM79,DP79),999)-DP79-2)))</f>
        <v>-1</v>
      </c>
      <c r="DR79" s="0" t="str">
        <f aca="false">IF(AND(ISERROR(FIND("$",DM79)),DN79&lt;0,DP79&lt;0,$S79&gt;0), IF(INDEX($D$2:$D$100,$S79)="num","$"&amp;TRIM(SUBSTITUTE(DM79,",",INDEX($F$2:$F$100,$S79)&amp;","))&amp;INDEX($F$2:$F$100,$S79), IF(INDEX($D$2:$D$100,$S79)="excl","$"&amp;REPLACE(DM79,      IFERROR(FIND(CHAR(1),SUBSTITUTE(DM79,",",CHAR(1),INDEX($F$2:$F$100,$S79)-1)),1),      IFERROR(FIND(CHAR(1),SUBSTITUTE(DM79,",",CHAR(1),INDEX($F$2:$F$100,$S79))),99)-          IFERROR(FIND(CHAR(1),SUBSTITUTE(DM79,",",CHAR(1),INDEX($F$2:$F$100,$S79)-1)),0),""), IF(INDEX($D$2:$D$100,$S79)="repl","$"&amp;REPLACE(DM79,      IFERROR(FIND(CHAR(1),SUBSTITUTE(DM79,",",CHAR(1),INDEX($F$2:$F$100,$S79)-1))+1,1),      IFERROR(FIND(CHAR(1),SUBSTITUTE(DM79,",",CHAR(1),INDEX($F$2:$F$100,$S79))),99)-          IFERROR(FIND(CHAR(1),SUBSTITUTE(DM79,",",CHAR(1),INDEX($F$2:$F$100,$S79)-1)),0)-1,INDEX($G$2:$G$100,$S79)),DM79 ))), DM79)</f>
        <v/>
      </c>
      <c r="DS79" s="0" t="str">
        <f aca="false">IF(OR(DN79=-1,IFERROR(INDEX(DN$2:DN$100,DO79),999)&gt;=0,IFERROR(INDEX(DP$2:DP$100,DO79),999)&gt;=0),IF(OR(DP79=-1,IFERROR(INDEX(DN$2:DN$100,DQ79),999)&gt;=0,IFERROR(INDEX(DP$2:DP$100,DQ79),999)&gt;=0),DR79,                REPLACE(DR79,DP79,IFERROR(FIND(" ",DR79,DP79),999)-DP79,                    SUBSTITUTE(INDEX(DR$2:DR$100,DQ79),"$","")                  )), REPLACE(DR79,DN79,IFERROR(FIND(" ",DR79,DN79),999)-DN79,                   SUBSTITUTE(INDEX(DR$2:DR$100,DO79),"$","")                  ) )</f>
        <v/>
      </c>
      <c r="DT79" s="0" t="n">
        <f aca="false">IFERROR(FIND("f_",LOWER(DS79)),-1)</f>
        <v>-1</v>
      </c>
      <c r="DU79" s="0" t="n">
        <f aca="false">IF(DT79=-1,-1, VALUE(MID(DS79,DT79+2, IFERROR(FIND(" ",DS79,DT79),999)-DT79-2)))</f>
        <v>-1</v>
      </c>
      <c r="DV79" s="0" t="n">
        <f aca="false">IFERROR(FIND("r_",LOWER(DS79)),-1)</f>
        <v>-1</v>
      </c>
      <c r="DW79" s="0" t="n">
        <f aca="false">IF(DV79=-1,-1, ROW(DV79)-1+VALUE(MID(DS79,DV79+2, IFERROR(FIND(" ",DS79,DV79),999)-DV79-2)))</f>
        <v>-1</v>
      </c>
      <c r="DX79" s="0" t="str">
        <f aca="false">IF(AND(ISERROR(FIND("$",DS79)),DT79&lt;0,DV79&lt;0,$S79&gt;0), IF(INDEX($D$2:$D$100,$S79)="num","$"&amp;TRIM(SUBSTITUTE(DS79,",",INDEX($F$2:$F$100,$S79)&amp;","))&amp;INDEX($F$2:$F$100,$S79), IF(INDEX($D$2:$D$100,$S79)="excl","$"&amp;REPLACE(DS79,      IFERROR(FIND(CHAR(1),SUBSTITUTE(DS79,",",CHAR(1),INDEX($F$2:$F$100,$S79)-1)),1),      IFERROR(FIND(CHAR(1),SUBSTITUTE(DS79,",",CHAR(1),INDEX($F$2:$F$100,$S79))),99)-          IFERROR(FIND(CHAR(1),SUBSTITUTE(DS79,",",CHAR(1),INDEX($F$2:$F$100,$S79)-1)),0),""), IF(INDEX($D$2:$D$100,$S79)="repl","$"&amp;REPLACE(DS79,      IFERROR(FIND(CHAR(1),SUBSTITUTE(DS79,",",CHAR(1),INDEX($F$2:$F$100,$S79)-1))+1,1),      IFERROR(FIND(CHAR(1),SUBSTITUTE(DS79,",",CHAR(1),INDEX($F$2:$F$100,$S79))),99)-          IFERROR(FIND(CHAR(1),SUBSTITUTE(DS79,",",CHAR(1),INDEX($F$2:$F$100,$S79)-1)),0)-1,INDEX($G$2:$G$100,$S79)),DS79 ))), DS79)</f>
        <v/>
      </c>
      <c r="DY79" s="0" t="str">
        <f aca="false">IF(OR(DT79=-1,IFERROR(INDEX(DT$2:DT$100,DU79),999)&gt;=0,IFERROR(INDEX(DV$2:DV$100,DU79),999)&gt;=0),IF(OR(DV79=-1,IFERROR(INDEX(DT$2:DT$100,DW79),999)&gt;=0,IFERROR(INDEX(DV$2:DV$100,DW79),999)&gt;=0),DX79,                REPLACE(DX79,DV79,IFERROR(FIND(" ",DX79,DV79),999)-DV79,                    SUBSTITUTE(INDEX(DX$2:DX$100,DW79),"$","")                  )), REPLACE(DX79,DT79,IFERROR(FIND(" ",DX79,DT79),999)-DT79,                   SUBSTITUTE(INDEX(DX$2:DX$100,DU79),"$","")                  ) )</f>
        <v/>
      </c>
      <c r="DZ79" s="0" t="n">
        <f aca="false">IFERROR(FIND("f_",LOWER(DY79)),-1)</f>
        <v>-1</v>
      </c>
      <c r="EA79" s="0" t="n">
        <f aca="false">IF(DZ79=-1,-1, VALUE(MID(DY79,DZ79+2, IFERROR(FIND(" ",DY79,DZ79),999)-DZ79-2)))</f>
        <v>-1</v>
      </c>
      <c r="EB79" s="0" t="n">
        <f aca="false">IFERROR(FIND("r_",LOWER(DY79)),-1)</f>
        <v>-1</v>
      </c>
      <c r="EC79" s="0" t="n">
        <f aca="false">IF(EB79=-1,-1, ROW(EB79)-1+VALUE(MID(DY79,EB79+2, IFERROR(FIND(" ",DY79,EB79),999)-EB79-2)))</f>
        <v>-1</v>
      </c>
      <c r="ED79" s="0" t="str">
        <f aca="false">IF(AND(ISERROR(FIND("$",DY79)),DZ79&lt;0,EB79&lt;0,$S79&gt;0), IF(INDEX($D$2:$D$100,$S79)="num","$"&amp;TRIM(SUBSTITUTE(DY79,",",INDEX($F$2:$F$100,$S79)&amp;","))&amp;INDEX($F$2:$F$100,$S79), IF(INDEX($D$2:$D$100,$S79)="excl","$"&amp;REPLACE(DY79,      IFERROR(FIND(CHAR(1),SUBSTITUTE(DY79,",",CHAR(1),INDEX($F$2:$F$100,$S79)-1)),1),      IFERROR(FIND(CHAR(1),SUBSTITUTE(DY79,",",CHAR(1),INDEX($F$2:$F$100,$S79))),99)-          IFERROR(FIND(CHAR(1),SUBSTITUTE(DY79,",",CHAR(1),INDEX($F$2:$F$100,$S79)-1)),0),""), IF(INDEX($D$2:$D$100,$S79)="repl","$"&amp;REPLACE(DY79,      IFERROR(FIND(CHAR(1),SUBSTITUTE(DY79,",",CHAR(1),INDEX($F$2:$F$100,$S79)-1))+1,1),      IFERROR(FIND(CHAR(1),SUBSTITUTE(DY79,",",CHAR(1),INDEX($F$2:$F$100,$S79))),99)-          IFERROR(FIND(CHAR(1),SUBSTITUTE(DY79,",",CHAR(1),INDEX($F$2:$F$100,$S79)-1)),0)-1,INDEX($G$2:$G$100,$S79)),DY79 ))), DY79)</f>
        <v/>
      </c>
      <c r="EE79" s="0" t="str">
        <f aca="false">IF(OR(DZ79=-1,IFERROR(INDEX(DZ$2:DZ$100,EA79),999)&gt;=0,IFERROR(INDEX(EB$2:EB$100,EA79),999)&gt;=0),IF(OR(EB79=-1,IFERROR(INDEX(DZ$2:DZ$100,EC79),999)&gt;=0,IFERROR(INDEX(EB$2:EB$100,EC79),999)&gt;=0),ED79,                REPLACE(ED79,EB79,IFERROR(FIND(" ",ED79,EB79),999)-EB79,                    SUBSTITUTE(INDEX(ED$2:ED$100,EC79),"$","")                  )), REPLACE(ED79,DZ79,IFERROR(FIND(" ",ED79,DZ79),999)-DZ79,                   SUBSTITUTE(INDEX(ED$2:ED$100,EA79),"$","")                  ) )</f>
        <v/>
      </c>
      <c r="EF79" s="0" t="n">
        <f aca="false">IFERROR(FIND("f_",LOWER(EE79)),-1)</f>
        <v>-1</v>
      </c>
      <c r="EG79" s="0" t="n">
        <f aca="false">IF(EF79=-1,-1, VALUE(MID(EE79,EF79+2, IFERROR(FIND(" ",EE79,EF79),999)-EF79-2)))</f>
        <v>-1</v>
      </c>
      <c r="EH79" s="0" t="n">
        <f aca="false">IFERROR(FIND("r_",LOWER(EE79)),-1)</f>
        <v>-1</v>
      </c>
      <c r="EI79" s="0" t="n">
        <f aca="false">IF(EH79=-1,-1, ROW(EH79)-1+VALUE(MID(EE79,EH79+2, IFERROR(FIND(" ",EE79,EH79),999)-EH79-2)))</f>
        <v>-1</v>
      </c>
      <c r="EJ79" s="0" t="str">
        <f aca="false">IF(AND(ISERROR(FIND("$",EE79)),EF79&lt;0,EH79&lt;0,$S79&gt;0), IF(INDEX($D$2:$D$100,$S79)="num","$"&amp;TRIM(SUBSTITUTE(EE79,",",INDEX($F$2:$F$100,$S79)&amp;","))&amp;INDEX($F$2:$F$100,$S79), IF(INDEX($D$2:$D$100,$S79)="excl","$"&amp;REPLACE(EE79,      IFERROR(FIND(CHAR(1),SUBSTITUTE(EE79,",",CHAR(1),INDEX($F$2:$F$100,$S79)-1)),1),      IFERROR(FIND(CHAR(1),SUBSTITUTE(EE79,",",CHAR(1),INDEX($F$2:$F$100,$S79))),99)-          IFERROR(FIND(CHAR(1),SUBSTITUTE(EE79,",",CHAR(1),INDEX($F$2:$F$100,$S79)-1)),0),""), IF(INDEX($D$2:$D$100,$S79)="repl","$"&amp;REPLACE(EE79,      IFERROR(FIND(CHAR(1),SUBSTITUTE(EE79,",",CHAR(1),INDEX($F$2:$F$100,$S79)-1))+1,1),      IFERROR(FIND(CHAR(1),SUBSTITUTE(EE79,",",CHAR(1),INDEX($F$2:$F$100,$S79))),99)-          IFERROR(FIND(CHAR(1),SUBSTITUTE(EE79,",",CHAR(1),INDEX($F$2:$F$100,$S79)-1)),0)-1,INDEX($G$2:$G$100,$S79)),EE79 ))), EE79)</f>
        <v/>
      </c>
      <c r="EK79" s="0" t="str">
        <f aca="false">IF(OR(EF79=-1,IFERROR(INDEX(EF$2:EF$100,EG79),999)&gt;=0,IFERROR(INDEX(EH$2:EH$100,EG79),999)&gt;=0),IF(OR(EH79=-1,IFERROR(INDEX(EF$2:EF$100,EI79),999)&gt;=0,IFERROR(INDEX(EH$2:EH$100,EI79),999)&gt;=0),EJ79,                REPLACE(EJ79,EH79,IFERROR(FIND(" ",EJ79,EH79),999)-EH79,                    SUBSTITUTE(INDEX(EJ$2:EJ$100,EI79),"$","")                  )), REPLACE(EJ79,EF79,IFERROR(FIND(" ",EJ79,EF79),999)-EF79,                   SUBSTITUTE(INDEX(EJ$2:EJ$100,EG79),"$","")                  ) )</f>
        <v/>
      </c>
      <c r="EL79" s="0" t="n">
        <f aca="false">IFERROR(FIND("f_",LOWER(EK79)),-1)</f>
        <v>-1</v>
      </c>
      <c r="EM79" s="0" t="n">
        <f aca="false">IF(EL79=-1,-1, VALUE(MID(EK79,EL79+2, IFERROR(FIND(" ",EK79,EL79),999)-EL79-2)))</f>
        <v>-1</v>
      </c>
      <c r="EN79" s="0" t="n">
        <f aca="false">IFERROR(FIND("r_",LOWER(EK79)),-1)</f>
        <v>-1</v>
      </c>
      <c r="EO79" s="0" t="n">
        <f aca="false">IF(EN79=-1,-1, ROW(EN79)-1+VALUE(MID(EK79,EN79+2, IFERROR(FIND(" ",EK79,EN79),999)-EN79-2)))</f>
        <v>-1</v>
      </c>
      <c r="EP79" s="0" t="str">
        <f aca="false">IF(AND(ISERROR(FIND("$",EK79)),EL79&lt;0,EN79&lt;0,$S79&gt;0), IF(INDEX($D$2:$D$100,$S79)="num","$"&amp;TRIM(SUBSTITUTE(EK79,",",INDEX($F$2:$F$100,$S79)&amp;","))&amp;INDEX($F$2:$F$100,$S79), IF(INDEX($D$2:$D$100,$S79)="excl","$"&amp;REPLACE(EK79,      IFERROR(FIND(CHAR(1),SUBSTITUTE(EK79,",",CHAR(1),INDEX($F$2:$F$100,$S79)-1)),1),      IFERROR(FIND(CHAR(1),SUBSTITUTE(EK79,",",CHAR(1),INDEX($F$2:$F$100,$S79))),99)-          IFERROR(FIND(CHAR(1),SUBSTITUTE(EK79,",",CHAR(1),INDEX($F$2:$F$100,$S79)-1)),0),""), IF(INDEX($D$2:$D$100,$S79)="repl","$"&amp;REPLACE(EK79,      IFERROR(FIND(CHAR(1),SUBSTITUTE(EK79,",",CHAR(1),INDEX($F$2:$F$100,$S79)-1))+1,1),      IFERROR(FIND(CHAR(1),SUBSTITUTE(EK79,",",CHAR(1),INDEX($F$2:$F$100,$S79))),99)-          IFERROR(FIND(CHAR(1),SUBSTITUTE(EK79,",",CHAR(1),INDEX($F$2:$F$100,$S79)-1)),0)-1,INDEX($G$2:$G$100,$S79)),EK79 ))), EK79)</f>
        <v/>
      </c>
      <c r="EQ79" s="0" t="str">
        <f aca="false">IF(OR(EL79=-1,IFERROR(INDEX(EL$2:EL$100,EM79),999)&gt;=0,IFERROR(INDEX(EN$2:EN$100,EM79),999)&gt;=0),IF(OR(EN79=-1,IFERROR(INDEX(EL$2:EL$100,EO79),999)&gt;=0,IFERROR(INDEX(EN$2:EN$100,EO79),999)&gt;=0),EP79,                REPLACE(EP79,EN79,IFERROR(FIND(" ",EP79,EN79),999)-EN79,                    SUBSTITUTE(INDEX(EP$2:EP$100,EO79),"$","")                  )), REPLACE(EP79,EL79,IFERROR(FIND(" ",EP79,EL79),999)-EL79,                   SUBSTITUTE(INDEX(EP$2:EP$100,EM79),"$","")                  ) )</f>
        <v/>
      </c>
      <c r="ER79" s="0" t="n">
        <f aca="false">IFERROR(FIND("f_",LOWER(EQ79)),-1)</f>
        <v>-1</v>
      </c>
      <c r="ES79" s="0" t="n">
        <f aca="false">IF(ER79=-1,-1, VALUE(MID(EQ79,ER79+2, IFERROR(FIND(" ",EQ79,ER79),999)-ER79-2)))</f>
        <v>-1</v>
      </c>
      <c r="ET79" s="0" t="n">
        <f aca="false">IFERROR(FIND("r_",LOWER(EQ79)),-1)</f>
        <v>-1</v>
      </c>
      <c r="EU79" s="0" t="n">
        <f aca="false">IF(ET79=-1,-1, ROW(ET79)-1+VALUE(MID(EQ79,ET79+2, IFERROR(FIND(" ",EQ79,ET79),999)-ET79-2)))</f>
        <v>-1</v>
      </c>
      <c r="EV79" s="0" t="str">
        <f aca="false">IF(AND(ISERROR(FIND("$",EQ79)),ER79&lt;0,ET79&lt;0,$S79&gt;0), IF(INDEX($D$2:$D$100,$S79)="num","$"&amp;TRIM(SUBSTITUTE(EQ79,",",INDEX($F$2:$F$100,$S79)&amp;","))&amp;INDEX($F$2:$F$100,$S79), IF(INDEX($D$2:$D$100,$S79)="excl","$"&amp;REPLACE(EQ79,      IFERROR(FIND(CHAR(1),SUBSTITUTE(EQ79,",",CHAR(1),INDEX($F$2:$F$100,$S79)-1)),1),      IFERROR(FIND(CHAR(1),SUBSTITUTE(EQ79,",",CHAR(1),INDEX($F$2:$F$100,$S79))),99)-          IFERROR(FIND(CHAR(1),SUBSTITUTE(EQ79,",",CHAR(1),INDEX($F$2:$F$100,$S79)-1)),0),""), IF(INDEX($D$2:$D$100,$S79)="repl","$"&amp;REPLACE(EQ79,      IFERROR(FIND(CHAR(1),SUBSTITUTE(EQ79,",",CHAR(1),INDEX($F$2:$F$100,$S79)-1))+1,1),      IFERROR(FIND(CHAR(1),SUBSTITUTE(EQ79,",",CHAR(1),INDEX($F$2:$F$100,$S79))),99)-          IFERROR(FIND(CHAR(1),SUBSTITUTE(EQ79,",",CHAR(1),INDEX($F$2:$F$100,$S79)-1)),0)-1,INDEX($G$2:$G$100,$S79)),EQ79 ))), EQ79)</f>
        <v/>
      </c>
      <c r="EW79" s="0" t="str">
        <f aca="false">IF(OR(ER79=-1,IFERROR(INDEX(ER$2:ER$100,ES79),999)&gt;=0,IFERROR(INDEX(ET$2:ET$100,ES79),999)&gt;=0),IF(OR(ET79=-1,IFERROR(INDEX(ER$2:ER$100,EU79),999)&gt;=0,IFERROR(INDEX(ET$2:ET$100,EU79),999)&gt;=0),EV79,                REPLACE(EV79,ET79,IFERROR(FIND(" ",EV79,ET79),999)-ET79,                    SUBSTITUTE(INDEX(EV$2:EV$100,EU79),"$","")                  )), REPLACE(EV79,ER79,IFERROR(FIND(" ",EV79,ER79),999)-ER79,                   SUBSTITUTE(INDEX(EV$2:EV$100,ES79),"$","")                  ) )</f>
        <v/>
      </c>
      <c r="EX79" s="0" t="n">
        <f aca="false">IFERROR(FIND("f_",LOWER(EW79)),-1)</f>
        <v>-1</v>
      </c>
      <c r="EY79" s="0" t="n">
        <f aca="false">IF(EX79=-1,-1, VALUE(MID(EW79,EX79+2, IFERROR(FIND(" ",EW79,EX79),999)-EX79-2)))</f>
        <v>-1</v>
      </c>
      <c r="EZ79" s="0" t="n">
        <f aca="false">IFERROR(FIND("r_",LOWER(EW79)),-1)</f>
        <v>-1</v>
      </c>
      <c r="FA79" s="0" t="n">
        <f aca="false">IF(EZ79=-1,-1, ROW(EZ79)-1+VALUE(MID(EW79,EZ79+2, IFERROR(FIND(" ",EW79,EZ79),999)-EZ79-2)))</f>
        <v>-1</v>
      </c>
      <c r="FB79" s="0" t="str">
        <f aca="false">IF(AND(ISERROR(FIND("$",EW79)),EX79&lt;0,EZ79&lt;0,$S79&gt;0), IF(INDEX($D$2:$D$100,$S79)="num","$"&amp;TRIM(SUBSTITUTE(EW79,",",INDEX($F$2:$F$100,$S79)&amp;","))&amp;INDEX($F$2:$F$100,$S79), IF(INDEX($D$2:$D$100,$S79)="excl","$"&amp;REPLACE(EW79,      IFERROR(FIND(CHAR(1),SUBSTITUTE(EW79,",",CHAR(1),INDEX($F$2:$F$100,$S79)-1)),1),      IFERROR(FIND(CHAR(1),SUBSTITUTE(EW79,",",CHAR(1),INDEX($F$2:$F$100,$S79))),99)-          IFERROR(FIND(CHAR(1),SUBSTITUTE(EW79,",",CHAR(1),INDEX($F$2:$F$100,$S79)-1)),0),""), IF(INDEX($D$2:$D$100,$S79)="repl","$"&amp;REPLACE(EW79,      IFERROR(FIND(CHAR(1),SUBSTITUTE(EW79,",",CHAR(1),INDEX($F$2:$F$100,$S79)-1))+1,1),      IFERROR(FIND(CHAR(1),SUBSTITUTE(EW79,",",CHAR(1),INDEX($F$2:$F$100,$S79))),99)-          IFERROR(FIND(CHAR(1),SUBSTITUTE(EW79,",",CHAR(1),INDEX($F$2:$F$100,$S79)-1)),0)-1,INDEX($G$2:$G$100,$S79)),EW79 ))), EW79)</f>
        <v/>
      </c>
      <c r="FC79" s="0" t="str">
        <f aca="false">IF(OR(EX79=-1,IFERROR(INDEX(EX$2:EX$100,EY79),999)&gt;=0,IFERROR(INDEX(EZ$2:EZ$100,EY79),999)&gt;=0),IF(OR(EZ79=-1,IFERROR(INDEX(EX$2:EX$100,FA79),999)&gt;=0,IFERROR(INDEX(EZ$2:EZ$100,FA79),999)&gt;=0),FB79,                REPLACE(FB79,EZ79,IFERROR(FIND(" ",FB79,EZ79),999)-EZ79,                    SUBSTITUTE(INDEX(FB$2:FB$100,FA79),"$","")                  )), REPLACE(FB79,EX79,IFERROR(FIND(" ",FB79,EX79),999)-EX79,                   SUBSTITUTE(INDEX(FB$2:FB$100,EY79),"$","")                  ) )</f>
        <v/>
      </c>
      <c r="FD79" s="0" t="n">
        <f aca="false">IFERROR(FIND("f_",LOWER(FC79)),-1)</f>
        <v>-1</v>
      </c>
      <c r="FE79" s="0" t="n">
        <f aca="false">IF(FD79=-1,-1, VALUE(MID(FC79,FD79+2, IFERROR(FIND(" ",FC79,FD79),999)-FD79-2)))</f>
        <v>-1</v>
      </c>
      <c r="FF79" s="0" t="n">
        <f aca="false">IFERROR(FIND("r_",LOWER(FC79)),-1)</f>
        <v>-1</v>
      </c>
      <c r="FG79" s="0" t="n">
        <f aca="false">IF(FF79=-1,-1, ROW(FF79)-1+VALUE(MID(FC79,FF79+2, IFERROR(FIND(" ",FC79,FF79),999)-FF79-2)))</f>
        <v>-1</v>
      </c>
      <c r="FH79" s="0" t="str">
        <f aca="false">IF(AND(ISERROR(FIND("$",FC79)),FD79&lt;0,FF79&lt;0,$S79&gt;0), IF(INDEX($D$2:$D$100,$S79)="num","$"&amp;TRIM(SUBSTITUTE(FC79,",",INDEX($F$2:$F$100,$S79)&amp;","))&amp;INDEX($F$2:$F$100,$S79), IF(INDEX($D$2:$D$100,$S79)="excl","$"&amp;REPLACE(FC79,      IFERROR(FIND(CHAR(1),SUBSTITUTE(FC79,",",CHAR(1),INDEX($F$2:$F$100,$S79)-1)),1),      IFERROR(FIND(CHAR(1),SUBSTITUTE(FC79,",",CHAR(1),INDEX($F$2:$F$100,$S79))),99)-          IFERROR(FIND(CHAR(1),SUBSTITUTE(FC79,",",CHAR(1),INDEX($F$2:$F$100,$S79)-1)),0),""), IF(INDEX($D$2:$D$100,$S79)="repl","$"&amp;REPLACE(FC79,      IFERROR(FIND(CHAR(1),SUBSTITUTE(FC79,",",CHAR(1),INDEX($F$2:$F$100,$S79)-1))+1,1),      IFERROR(FIND(CHAR(1),SUBSTITUTE(FC79,",",CHAR(1),INDEX($F$2:$F$100,$S79))),99)-          IFERROR(FIND(CHAR(1),SUBSTITUTE(FC79,",",CHAR(1),INDEX($F$2:$F$100,$S79)-1)),0)-1,INDEX($G$2:$G$100,$S79)),FC79 ))), FC79)</f>
        <v/>
      </c>
      <c r="FI79" s="0" t="str">
        <f aca="false">IF(OR(FD79=-1,IFERROR(INDEX(FD$2:FD$100,FE79),999)&gt;=0,IFERROR(INDEX(FF$2:FF$100,FE79),999)&gt;=0),IF(OR(FF79=-1,IFERROR(INDEX(FD$2:FD$100,FG79),999)&gt;=0,IFERROR(INDEX(FF$2:FF$100,FG79),999)&gt;=0),FH79,                REPLACE(FH79,FF79,IFERROR(FIND(" ",FH79,FF79),999)-FF79,                    SUBSTITUTE(INDEX(FH$2:FH$100,FG79),"$","")                  )), REPLACE(FH79,FD79,IFERROR(FIND(" ",FH79,FD79),999)-FD79,                   SUBSTITUTE(INDEX(FH$2:FH$100,FE79),"$","")                  ) )</f>
        <v/>
      </c>
      <c r="FJ79" s="0" t="n">
        <f aca="false">IFERROR(FIND("f_",LOWER(FI79)),-1)</f>
        <v>-1</v>
      </c>
      <c r="FK79" s="0" t="n">
        <f aca="false">IF(FJ79=-1,-1, VALUE(MID(FI79,FJ79+2, IFERROR(FIND(" ",FI79,FJ79),999)-FJ79-2)))</f>
        <v>-1</v>
      </c>
      <c r="FL79" s="0" t="n">
        <f aca="false">IFERROR(FIND("r_",LOWER(FI79)),-1)</f>
        <v>-1</v>
      </c>
      <c r="FM79" s="0" t="n">
        <f aca="false">IF(FL79=-1,-1, ROW(FL79)-1+VALUE(MID(FI79,FL79+2, IFERROR(FIND(" ",FI79,FL79),999)-FL79-2)))</f>
        <v>-1</v>
      </c>
      <c r="FN79" s="0" t="str">
        <f aca="false">IF(AND(ISERROR(FIND("$",FI79)),FJ79&lt;0,FL79&lt;0,$S79&gt;0), IF(INDEX($D$2:$D$100,$S79)="num","$"&amp;TRIM(SUBSTITUTE(FI79,",",INDEX($F$2:$F$100,$S79)&amp;","))&amp;INDEX($F$2:$F$100,$S79), IF(INDEX($D$2:$D$100,$S79)="excl","$"&amp;REPLACE(FI79,      IFERROR(FIND(CHAR(1),SUBSTITUTE(FI79,",",CHAR(1),INDEX($F$2:$F$100,$S79)-1)),1),      IFERROR(FIND(CHAR(1),SUBSTITUTE(FI79,",",CHAR(1),INDEX($F$2:$F$100,$S79))),99)-          IFERROR(FIND(CHAR(1),SUBSTITUTE(FI79,",",CHAR(1),INDEX($F$2:$F$100,$S79)-1)),0),""), IF(INDEX($D$2:$D$100,$S79)="repl","$"&amp;REPLACE(FI79,      IFERROR(FIND(CHAR(1),SUBSTITUTE(FI79,",",CHAR(1),INDEX($F$2:$F$100,$S79)-1))+1,1),      IFERROR(FIND(CHAR(1),SUBSTITUTE(FI79,",",CHAR(1),INDEX($F$2:$F$100,$S79))),99)-          IFERROR(FIND(CHAR(1),SUBSTITUTE(FI79,",",CHAR(1),INDEX($F$2:$F$100,$S79)-1)),0)-1,INDEX($G$2:$G$100,$S79)),FI79 ))), FI79)</f>
        <v/>
      </c>
      <c r="FO79" s="0" t="str">
        <f aca="false">IF(OR(FJ79=-1,IFERROR(INDEX(FJ$2:FJ$100,FK79),999)&gt;=0,IFERROR(INDEX(FL$2:FL$100,FK79),999)&gt;=0),IF(OR(FL79=-1,IFERROR(INDEX(FJ$2:FJ$100,FM79),999)&gt;=0,IFERROR(INDEX(FL$2:FL$100,FM79),999)&gt;=0),FN79,                REPLACE(FN79,FL79,IFERROR(FIND(" ",FN79,FL79),999)-FL79,                    SUBSTITUTE(INDEX(FN$2:FN$100,FM79),"$","")                  )), REPLACE(FN79,FJ79,IFERROR(FIND(" ",FN79,FJ79),999)-FJ79,                   SUBSTITUTE(INDEX(FN$2:FN$100,FK79),"$","")                  ) )</f>
        <v/>
      </c>
      <c r="FP79" s="0" t="n">
        <f aca="false">IFERROR(FIND("f_",LOWER(FO79)),-1)</f>
        <v>-1</v>
      </c>
      <c r="FQ79" s="0" t="n">
        <f aca="false">IF(FP79=-1,-1, VALUE(MID(FO79,FP79+2, IFERROR(FIND(" ",FO79,FP79),999)-FP79-2)))</f>
        <v>-1</v>
      </c>
      <c r="FR79" s="0" t="n">
        <f aca="false">IFERROR(FIND("r_",LOWER(FO79)),-1)</f>
        <v>-1</v>
      </c>
      <c r="FS79" s="0" t="n">
        <f aca="false">IF(FR79=-1,-1, ROW(FR79)-1+VALUE(MID(FO79,FR79+2, IFERROR(FIND(" ",FO79,FR79),999)-FR79-2)))</f>
        <v>-1</v>
      </c>
      <c r="FT79" s="0" t="str">
        <f aca="false">IF(AND(ISERROR(FIND("$",FO79)),FP79&lt;0,FR79&lt;0,$S79&gt;0), IF(INDEX($D$2:$D$100,$S79)="num","$"&amp;TRIM(SUBSTITUTE(FO79,",",INDEX($F$2:$F$100,$S79)&amp;","))&amp;INDEX($F$2:$F$100,$S79), IF(INDEX($D$2:$D$100,$S79)="excl","$"&amp;REPLACE(FO79,      IFERROR(FIND(CHAR(1),SUBSTITUTE(FO79,",",CHAR(1),INDEX($F$2:$F$100,$S79)-1)),1),      IFERROR(FIND(CHAR(1),SUBSTITUTE(FO79,",",CHAR(1),INDEX($F$2:$F$100,$S79))),99)-          IFERROR(FIND(CHAR(1),SUBSTITUTE(FO79,",",CHAR(1),INDEX($F$2:$F$100,$S79)-1)),0),""), IF(INDEX($D$2:$D$100,$S79)="repl","$"&amp;REPLACE(FO79,      IFERROR(FIND(CHAR(1),SUBSTITUTE(FO79,",",CHAR(1),INDEX($F$2:$F$100,$S79)-1))+1,1),      IFERROR(FIND(CHAR(1),SUBSTITUTE(FO79,",",CHAR(1),INDEX($F$2:$F$100,$S79))),99)-          IFERROR(FIND(CHAR(1),SUBSTITUTE(FO79,",",CHAR(1),INDEX($F$2:$F$100,$S79)-1)),0)-1,INDEX($G$2:$G$100,$S79)),FO79 ))), FO79)</f>
        <v/>
      </c>
      <c r="FU79" s="0" t="str">
        <f aca="false">IF(OR(FP79=-1,IFERROR(INDEX(FP$2:FP$100,FQ79),999)&gt;=0,IFERROR(INDEX(FR$2:FR$100,FQ79),999)&gt;=0),IF(OR(FR79=-1,IFERROR(INDEX(FP$2:FP$100,FS79),999)&gt;=0,IFERROR(INDEX(FR$2:FR$100,FS79),999)&gt;=0),FT79,                REPLACE(FT79,FR79,IFERROR(FIND(" ",FT79,FR79),999)-FR79,                    SUBSTITUTE(INDEX(FT$2:FT$100,FS79),"$","")                  )), REPLACE(FT79,FP79,IFERROR(FIND(" ",FT79,FP79),999)-FP79,                   SUBSTITUTE(INDEX(FT$2:FT$100,FQ79),"$","")                  ) )</f>
        <v/>
      </c>
      <c r="FV79" s="0" t="n">
        <f aca="false">IFERROR(FIND("f_",LOWER(FU79)),-1)</f>
        <v>-1</v>
      </c>
      <c r="FW79" s="0" t="n">
        <f aca="false">IF(FV79=-1,-1, VALUE(MID(FU79,FV79+2, IFERROR(FIND(" ",FU79,FV79),999)-FV79-2)))</f>
        <v>-1</v>
      </c>
      <c r="FX79" s="0" t="n">
        <f aca="false">IFERROR(FIND("r_",LOWER(FU79)),-1)</f>
        <v>-1</v>
      </c>
      <c r="FY79" s="0" t="n">
        <f aca="false">IF(FX79=-1,-1, ROW(FX79)-1+VALUE(MID(FU79,FX79+2, IFERROR(FIND(" ",FU79,FX79),999)-FX79-2)))</f>
        <v>-1</v>
      </c>
      <c r="FZ79" s="0" t="str">
        <f aca="false">IF(AND(ISERROR(FIND("$",FU79)),FV79&lt;0,FX79&lt;0,$S79&gt;0), IF(INDEX($D$2:$D$100,$S79)="num","$"&amp;TRIM(SUBSTITUTE(FU79,",",INDEX($F$2:$F$100,$S79)&amp;","))&amp;INDEX($F$2:$F$100,$S79), IF(INDEX($D$2:$D$100,$S79)="excl","$"&amp;REPLACE(FU79,      IFERROR(FIND(CHAR(1),SUBSTITUTE(FU79,",",CHAR(1),INDEX($F$2:$F$100,$S79)-1)),1),      IFERROR(FIND(CHAR(1),SUBSTITUTE(FU79,",",CHAR(1),INDEX($F$2:$F$100,$S79))),99)-          IFERROR(FIND(CHAR(1),SUBSTITUTE(FU79,",",CHAR(1),INDEX($F$2:$F$100,$S79)-1)),0),""), IF(INDEX($D$2:$D$100,$S79)="repl","$"&amp;REPLACE(FU79,      IFERROR(FIND(CHAR(1),SUBSTITUTE(FU79,",",CHAR(1),INDEX($F$2:$F$100,$S79)-1))+1,1),      IFERROR(FIND(CHAR(1),SUBSTITUTE(FU79,",",CHAR(1),INDEX($F$2:$F$100,$S79))),99)-          IFERROR(FIND(CHAR(1),SUBSTITUTE(FU79,",",CHAR(1),INDEX($F$2:$F$100,$S79)-1)),0)-1,INDEX($G$2:$G$100,$S79)),FU79 ))), FU79)</f>
        <v/>
      </c>
      <c r="GA79" s="0" t="str">
        <f aca="false">IF(OR(FV79=-1,IFERROR(INDEX(FV$2:FV$100,FW79),999)&gt;=0,IFERROR(INDEX(FX$2:FX$100,FW79),999)&gt;=0),IF(OR(FX79=-1,IFERROR(INDEX(FV$2:FV$100,FY79),999)&gt;=0,IFERROR(INDEX(FX$2:FX$100,FY79),999)&gt;=0),FZ79,                REPLACE(FZ79,FX79,IFERROR(FIND(" ",FZ79,FX79),999)-FX79,                    SUBSTITUTE(INDEX(FZ$2:FZ$100,FY79),"$","")                  )), REPLACE(FZ79,FV79,IFERROR(FIND(" ",FZ79,FV79),999)-FV79,                   SUBSTITUTE(INDEX(FZ$2:FZ$100,FW79),"$","")                  ) )</f>
        <v/>
      </c>
      <c r="GB79" s="0" t="n">
        <f aca="false">IFERROR(FIND("f_",LOWER(GA79)),-1)</f>
        <v>-1</v>
      </c>
      <c r="GC79" s="0" t="n">
        <f aca="false">IF(GB79=-1,-1, VALUE(MID(GA79,GB79+2, IFERROR(FIND(" ",GA79,GB79),999)-GB79-2)))</f>
        <v>-1</v>
      </c>
      <c r="GD79" s="0" t="n">
        <f aca="false">IFERROR(FIND("r_",LOWER(GA79)),-1)</f>
        <v>-1</v>
      </c>
      <c r="GE79" s="0" t="n">
        <f aca="false">IF(GD79=-1,-1, ROW(GD79)-1+VALUE(MID(GA79,GD79+2, IFERROR(FIND(" ",GA79,GD79),999)-GD79-2)))</f>
        <v>-1</v>
      </c>
      <c r="GF79" s="0" t="str">
        <f aca="false">IF(AND(ISERROR(FIND("$",GA79)),GB79&lt;0,GD79&lt;0,$S79&gt;0), IF(INDEX($D$2:$D$100,$S79)="num","$"&amp;TRIM(SUBSTITUTE(GA79,",",INDEX($F$2:$F$100,$S79)&amp;","))&amp;INDEX($F$2:$F$100,$S79), IF(INDEX($D$2:$D$100,$S79)="excl","$"&amp;REPLACE(GA79,      IFERROR(FIND(CHAR(1),SUBSTITUTE(GA79,",",CHAR(1),INDEX($F$2:$F$100,$S79)-1)),1),      IFERROR(FIND(CHAR(1),SUBSTITUTE(GA79,",",CHAR(1),INDEX($F$2:$F$100,$S79))),99)-          IFERROR(FIND(CHAR(1),SUBSTITUTE(GA79,",",CHAR(1),INDEX($F$2:$F$100,$S79)-1)),0),""), IF(INDEX($D$2:$D$100,$S79)="repl","$"&amp;REPLACE(GA79,      IFERROR(FIND(CHAR(1),SUBSTITUTE(GA79,",",CHAR(1),INDEX($F$2:$F$100,$S79)-1))+1,1),      IFERROR(FIND(CHAR(1),SUBSTITUTE(GA79,",",CHAR(1),INDEX($F$2:$F$100,$S79))),99)-          IFERROR(FIND(CHAR(1),SUBSTITUTE(GA79,",",CHAR(1),INDEX($F$2:$F$100,$S79)-1)),0)-1,INDEX($G$2:$G$100,$S79)),GA79 ))), GA79)</f>
        <v/>
      </c>
      <c r="GG79" s="0" t="str">
        <f aca="false">IF(OR(GB79=-1,IFERROR(INDEX(GB$2:GB$100,GC79),999)&gt;=0,IFERROR(INDEX(GD$2:GD$100,GC79),999)&gt;=0),IF(OR(GD79=-1,IFERROR(INDEX(GB$2:GB$100,GE79),999)&gt;=0,IFERROR(INDEX(GD$2:GD$100,GE79),999)&gt;=0),GF79,                REPLACE(GF79,GD79,IFERROR(FIND(" ",GF79,GD79),999)-GD79,                    SUBSTITUTE(INDEX(GF$2:GF$100,GE79),"$","")                  )), REPLACE(GF79,GB79,IFERROR(FIND(" ",GF79,GB79),999)-GB79,                   SUBSTITUTE(INDEX(GF$2:GF$100,GC79),"$","")                  ) )</f>
        <v/>
      </c>
      <c r="GH79" s="0" t="n">
        <f aca="false">IFERROR(FIND("f_",LOWER(GG79)),-1)</f>
        <v>-1</v>
      </c>
      <c r="GI79" s="0" t="n">
        <f aca="false">IF(GH79=-1,-1, VALUE(MID(GG79,GH79+2, IFERROR(FIND(" ",GG79,GH79),999)-GH79-2)))</f>
        <v>-1</v>
      </c>
      <c r="GJ79" s="0" t="n">
        <f aca="false">IFERROR(FIND("r_",LOWER(GG79)),-1)</f>
        <v>-1</v>
      </c>
      <c r="GK79" s="0" t="n">
        <f aca="false">IF(GJ79=-1,-1, ROW(GJ79)-1+VALUE(MID(GG79,GJ79+2, IFERROR(FIND(" ",GG79,GJ79),999)-GJ79-2)))</f>
        <v>-1</v>
      </c>
      <c r="GL79" s="0" t="str">
        <f aca="false">IF(AND(ISERROR(FIND("$",GG79)),GH79&lt;0,GJ79&lt;0,$S79&gt;0), IF(INDEX($D$2:$D$100,$S79)="num","$"&amp;TRIM(SUBSTITUTE(GG79,",",INDEX($F$2:$F$100,$S79)&amp;","))&amp;INDEX($F$2:$F$100,$S79), IF(INDEX($D$2:$D$100,$S79)="excl","$"&amp;REPLACE(GG79,      IFERROR(FIND(CHAR(1),SUBSTITUTE(GG79,",",CHAR(1),INDEX($F$2:$F$100,$S79)-1)),1),      IFERROR(FIND(CHAR(1),SUBSTITUTE(GG79,",",CHAR(1),INDEX($F$2:$F$100,$S79))),99)-          IFERROR(FIND(CHAR(1),SUBSTITUTE(GG79,",",CHAR(1),INDEX($F$2:$F$100,$S79)-1)),0),""), IF(INDEX($D$2:$D$100,$S79)="repl","$"&amp;REPLACE(GG79,      IFERROR(FIND(CHAR(1),SUBSTITUTE(GG79,",",CHAR(1),INDEX($F$2:$F$100,$S79)-1))+1,1),      IFERROR(FIND(CHAR(1),SUBSTITUTE(GG79,",",CHAR(1),INDEX($F$2:$F$100,$S79))),99)-          IFERROR(FIND(CHAR(1),SUBSTITUTE(GG79,",",CHAR(1),INDEX($F$2:$F$100,$S79)-1)),0)-1,INDEX($G$2:$G$100,$S79)),GG79 ))), GG79)</f>
        <v/>
      </c>
      <c r="GM79" s="0" t="str">
        <f aca="false">IF(OR(GH79=-1,IFERROR(INDEX(GH$2:GH$100,GI79),999)&gt;=0,IFERROR(INDEX(GJ$2:GJ$100,GI79),999)&gt;=0),IF(OR(GJ79=-1,IFERROR(INDEX(GH$2:GH$100,GK79),999)&gt;=0,IFERROR(INDEX(GJ$2:GJ$100,GK79),999)&gt;=0),GL79,                REPLACE(GL79,GJ79,IFERROR(FIND(" ",GL79,GJ79),999)-GJ79,                    SUBSTITUTE(INDEX(GL$2:GL$100,GK79),"$","")                  )), REPLACE(GL79,GH79,IFERROR(FIND(" ",GL79,GH79),999)-GH79,                   SUBSTITUTE(INDEX(GL$2:GL$100,GI79),"$","")                  ) )</f>
        <v/>
      </c>
      <c r="GN79" s="0" t="n">
        <f aca="false">IFERROR(FIND("f_",LOWER(GM79)),-1)</f>
        <v>-1</v>
      </c>
      <c r="GO79" s="0" t="n">
        <f aca="false">IF(GN79=-1,-1, VALUE(MID(GM79,GN79+2, IFERROR(FIND(" ",GM79,GN79),999)-GN79-2)))</f>
        <v>-1</v>
      </c>
      <c r="GP79" s="0" t="n">
        <f aca="false">IFERROR(FIND("r_",LOWER(GM79)),-1)</f>
        <v>-1</v>
      </c>
      <c r="GQ79" s="0" t="n">
        <f aca="false">IF(GP79=-1,-1, ROW(GP79)-1+VALUE(MID(GM79,GP79+2, IFERROR(FIND(" ",GM79,GP79),999)-GP79-2)))</f>
        <v>-1</v>
      </c>
      <c r="GR79" s="0" t="str">
        <f aca="false">IF(AND(ISERROR(FIND("$",GM79)),GN79&lt;0,GP79&lt;0,$S79&gt;0), IF(INDEX($D$2:$D$100,$S79)="num","$"&amp;TRIM(SUBSTITUTE(GM79,",",INDEX($F$2:$F$100,$S79)&amp;","))&amp;INDEX($F$2:$F$100,$S79), IF(INDEX($D$2:$D$100,$S79)="excl","$"&amp;REPLACE(GM79,      IFERROR(FIND(CHAR(1),SUBSTITUTE(GM79,",",CHAR(1),INDEX($F$2:$F$100,$S79)-1)),1),      IFERROR(FIND(CHAR(1),SUBSTITUTE(GM79,",",CHAR(1),INDEX($F$2:$F$100,$S79))),99)-          IFERROR(FIND(CHAR(1),SUBSTITUTE(GM79,",",CHAR(1),INDEX($F$2:$F$100,$S79)-1)),0),""), IF(INDEX($D$2:$D$100,$S79)="repl","$"&amp;REPLACE(GM79,      IFERROR(FIND(CHAR(1),SUBSTITUTE(GM79,",",CHAR(1),INDEX($F$2:$F$100,$S79)-1))+1,1),      IFERROR(FIND(CHAR(1),SUBSTITUTE(GM79,",",CHAR(1),INDEX($F$2:$F$100,$S79))),99)-          IFERROR(FIND(CHAR(1),SUBSTITUTE(GM79,",",CHAR(1),INDEX($F$2:$F$100,$S79)-1)),0)-1,INDEX($G$2:$G$100,$S79)),GM79 ))), GM79)</f>
        <v/>
      </c>
      <c r="GS79" s="0" t="str">
        <f aca="false">IF(OR(GN79=-1,IFERROR(INDEX(GN$2:GN$100,GO79),999)&gt;=0,IFERROR(INDEX(GP$2:GP$100,GO79),999)&gt;=0),IF(OR(GP79=-1,IFERROR(INDEX(GN$2:GN$100,GQ79),999)&gt;=0,IFERROR(INDEX(GP$2:GP$100,GQ79),999)&gt;=0),GR79,                REPLACE(GR79,GP79,IFERROR(FIND(" ",GR79,GP79),999)-GP79,                    SUBSTITUTE(INDEX(GR$2:GR$100,GQ79),"$","")                  )), REPLACE(GR79,GN79,IFERROR(FIND(" ",GR79,GN79),999)-GN79,                   SUBSTITUTE(INDEX(GR$2:GR$100,GO79),"$","")                  ) )</f>
        <v/>
      </c>
      <c r="GT79" s="0" t="n">
        <f aca="false">IFERROR(FIND("f_",LOWER(GS79)),-1)</f>
        <v>-1</v>
      </c>
      <c r="GU79" s="0" t="n">
        <f aca="false">IF(GT79=-1,-1, VALUE(MID(GS79,GT79+2, IFERROR(FIND(" ",GS79,GT79),999)-GT79-2)))</f>
        <v>-1</v>
      </c>
      <c r="GV79" s="0" t="n">
        <f aca="false">IFERROR(FIND("r_",LOWER(GS79)),-1)</f>
        <v>-1</v>
      </c>
      <c r="GW79" s="0" t="n">
        <f aca="false">IF(GV79=-1,-1, ROW(GV79)-1+VALUE(MID(GS79,GV79+2, IFERROR(FIND(" ",GS79,GV79),999)-GV79-2)))</f>
        <v>-1</v>
      </c>
      <c r="GX79" s="0" t="str">
        <f aca="false">IF(AND(ISERROR(FIND("$",GS79)),GT79&lt;0,GV79&lt;0,$S79&gt;0), IF(INDEX($D$2:$D$100,$S79)="num","$"&amp;TRIM(SUBSTITUTE(GS79,",",INDEX($F$2:$F$100,$S79)&amp;","))&amp;INDEX($F$2:$F$100,$S79), IF(INDEX($D$2:$D$100,$S79)="excl","$"&amp;REPLACE(GS79,      IFERROR(FIND(CHAR(1),SUBSTITUTE(GS79,",",CHAR(1),INDEX($F$2:$F$100,$S79)-1)),1),      IFERROR(FIND(CHAR(1),SUBSTITUTE(GS79,",",CHAR(1),INDEX($F$2:$F$100,$S79))),99)-          IFERROR(FIND(CHAR(1),SUBSTITUTE(GS79,",",CHAR(1),INDEX($F$2:$F$100,$S79)-1)),0),""), IF(INDEX($D$2:$D$100,$S79)="repl","$"&amp;REPLACE(GS79,      IFERROR(FIND(CHAR(1),SUBSTITUTE(GS79,",",CHAR(1),INDEX($F$2:$F$100,$S79)-1))+1,1),      IFERROR(FIND(CHAR(1),SUBSTITUTE(GS79,",",CHAR(1),INDEX($F$2:$F$100,$S79))),99)-          IFERROR(FIND(CHAR(1),SUBSTITUTE(GS79,",",CHAR(1),INDEX($F$2:$F$100,$S79)-1)),0)-1,INDEX($G$2:$G$100,$S79)),GS79 ))), GS79)</f>
        <v/>
      </c>
      <c r="GY79" s="0" t="str">
        <f aca="false">IF(OR(GT79=-1,IFERROR(INDEX(GT$2:GT$100,GU79),999)&gt;=0,IFERROR(INDEX(GV$2:GV$100,GU79),999)&gt;=0),IF(OR(GV79=-1,IFERROR(INDEX(GT$2:GT$100,GW79),999)&gt;=0,IFERROR(INDEX(GV$2:GV$100,GW79),999)&gt;=0),GX79,                REPLACE(GX79,GV79,IFERROR(FIND(" ",GX79,GV79),999)-GV79,                    SUBSTITUTE(INDEX(GX$2:GX$100,GW79),"$","")                  )), REPLACE(GX79,GT79,IFERROR(FIND(" ",GX79,GT79),999)-GT79,                   SUBSTITUTE(INDEX(GX$2:GX$100,GU79),"$","")                  ) )</f>
        <v/>
      </c>
      <c r="GZ79" s="0" t="n">
        <f aca="false">IFERROR(FIND("f_",LOWER(GY79)),-1)</f>
        <v>-1</v>
      </c>
      <c r="HA79" s="0" t="n">
        <f aca="false">IF(GZ79=-1,-1, VALUE(MID(GY79,GZ79+2, IFERROR(FIND(" ",GY79,GZ79),999)-GZ79-2)))</f>
        <v>-1</v>
      </c>
      <c r="HB79" s="0" t="n">
        <f aca="false">IFERROR(FIND("r_",LOWER(GY79)),-1)</f>
        <v>-1</v>
      </c>
      <c r="HC79" s="0" t="n">
        <f aca="false">IF(HB79=-1,-1, ROW(HB79)-1+VALUE(MID(GY79,HB79+2, IFERROR(FIND(" ",GY79,HB79),999)-HB79-2)))</f>
        <v>-1</v>
      </c>
      <c r="HD79" s="0" t="str">
        <f aca="false">IF(AND(ISERROR(FIND("$",GY79)),GZ79&lt;0,HB79&lt;0,$S79&gt;0), IF(INDEX($D$2:$D$100,$S79)="num","$"&amp;TRIM(SUBSTITUTE(GY79,",",INDEX($F$2:$F$100,$S79)&amp;","))&amp;INDEX($F$2:$F$100,$S79), IF(INDEX($D$2:$D$100,$S79)="excl","$"&amp;REPLACE(GY79,      IFERROR(FIND(CHAR(1),SUBSTITUTE(GY79,",",CHAR(1),INDEX($F$2:$F$100,$S79)-1)),1),      IFERROR(FIND(CHAR(1),SUBSTITUTE(GY79,",",CHAR(1),INDEX($F$2:$F$100,$S79))),99)-          IFERROR(FIND(CHAR(1),SUBSTITUTE(GY79,",",CHAR(1),INDEX($F$2:$F$100,$S79)-1)),0),""), IF(INDEX($D$2:$D$100,$S79)="repl","$"&amp;REPLACE(GY79,      IFERROR(FIND(CHAR(1),SUBSTITUTE(GY79,",",CHAR(1),INDEX($F$2:$F$100,$S79)-1))+1,1),      IFERROR(FIND(CHAR(1),SUBSTITUTE(GY79,",",CHAR(1),INDEX($F$2:$F$100,$S79))),99)-          IFERROR(FIND(CHAR(1),SUBSTITUTE(GY79,",",CHAR(1),INDEX($F$2:$F$100,$S79)-1)),0)-1,INDEX($G$2:$G$100,$S79)),GY79 ))), GY79)</f>
        <v/>
      </c>
      <c r="HE79" s="0" t="str">
        <f aca="false">IF(OR(GZ79=-1,IFERROR(INDEX(GZ$2:GZ$100,HA79),999)&gt;=0,IFERROR(INDEX(HB$2:HB$100,HA79),999)&gt;=0),IF(OR(HB79=-1,IFERROR(INDEX(GZ$2:GZ$100,HC79),999)&gt;=0,IFERROR(INDEX(HB$2:HB$100,HC79),999)&gt;=0),HD79,                REPLACE(HD79,HB79,IFERROR(FIND(" ",HD79,HB79),999)-HB79,                    SUBSTITUTE(INDEX(HD$2:HD$100,HC79),"$","")                  )), REPLACE(HD79,GZ79,IFERROR(FIND(" ",HD79,GZ79),999)-GZ79,                   SUBSTITUTE(INDEX(HD$2:HD$100,HA79),"$","")                  ) )</f>
        <v/>
      </c>
      <c r="HF79" s="0" t="n">
        <f aca="false">IFERROR(FIND("f_",LOWER(HE79)),-1)</f>
        <v>-1</v>
      </c>
      <c r="HG79" s="0" t="n">
        <f aca="false">IF(HF79=-1,-1, VALUE(MID(HE79,HF79+2, IFERROR(FIND(" ",HE79,HF79),999)-HF79-2)))</f>
        <v>-1</v>
      </c>
      <c r="HH79" s="0" t="n">
        <f aca="false">IFERROR(FIND("r_",LOWER(HE79)),-1)</f>
        <v>-1</v>
      </c>
      <c r="HI79" s="0" t="n">
        <f aca="false">IF(HH79=-1,-1, ROW(HH79)-1+VALUE(MID(HE79,HH79+2, IFERROR(FIND(" ",HE79,HH79),999)-HH79-2)))</f>
        <v>-1</v>
      </c>
      <c r="HJ79" s="0" t="str">
        <f aca="false">IF(AND(ISERROR(FIND("$",HE79)),HF79&lt;0,HH79&lt;0,$S79&gt;0), IF(INDEX($D$2:$D$100,$S79)="num","$"&amp;TRIM(SUBSTITUTE(HE79,",",INDEX($F$2:$F$100,$S79)&amp;","))&amp;INDEX($F$2:$F$100,$S79), IF(INDEX($D$2:$D$100,$S79)="excl","$"&amp;REPLACE(HE79,      IFERROR(FIND(CHAR(1),SUBSTITUTE(HE79,",",CHAR(1),INDEX($F$2:$F$100,$S79)-1)),1),      IFERROR(FIND(CHAR(1),SUBSTITUTE(HE79,",",CHAR(1),INDEX($F$2:$F$100,$S79))),99)-          IFERROR(FIND(CHAR(1),SUBSTITUTE(HE79,",",CHAR(1),INDEX($F$2:$F$100,$S79)-1)),0),""), IF(INDEX($D$2:$D$100,$S79)="repl","$"&amp;REPLACE(HE79,      IFERROR(FIND(CHAR(1),SUBSTITUTE(HE79,",",CHAR(1),INDEX($F$2:$F$100,$S79)-1))+1,1),      IFERROR(FIND(CHAR(1),SUBSTITUTE(HE79,",",CHAR(1),INDEX($F$2:$F$100,$S79))),99)-          IFERROR(FIND(CHAR(1),SUBSTITUTE(HE79,",",CHAR(1),INDEX($F$2:$F$100,$S79)-1)),0)-1,INDEX($G$2:$G$100,$S79)),HE79 ))), HE79)</f>
        <v/>
      </c>
      <c r="HK79" s="0" t="str">
        <f aca="false">IF(OR(HF79=-1,IFERROR(INDEX(HF$2:HF$100,HG79),999)&gt;=0,IFERROR(INDEX(HH$2:HH$100,HG79),999)&gt;=0),IF(OR(HH79=-1,IFERROR(INDEX(HF$2:HF$100,HI79),999)&gt;=0,IFERROR(INDEX(HH$2:HH$100,HI79),999)&gt;=0),HJ79,                REPLACE(HJ79,HH79,IFERROR(FIND(" ",HJ79,HH79),999)-HH79,                    SUBSTITUTE(INDEX(HJ$2:HJ$100,HI79),"$","")                  )), REPLACE(HJ79,HF79,IFERROR(FIND(" ",HJ79,HF79),999)-HF79,                   SUBSTITUTE(INDEX(HJ$2:HJ$100,HG79),"$","")                  ) )</f>
        <v/>
      </c>
      <c r="HL79" s="0" t="n">
        <f aca="false">IFERROR(FIND("f_",LOWER(HK79)),-1)</f>
        <v>-1</v>
      </c>
      <c r="HM79" s="0" t="n">
        <f aca="false">IF(HL79=-1,-1, VALUE(MID(HK79,HL79+2, IFERROR(FIND(" ",HK79,HL79),999)-HL79-2)))</f>
        <v>-1</v>
      </c>
      <c r="HN79" s="0" t="n">
        <f aca="false">IFERROR(FIND("r_",LOWER(HK79)),-1)</f>
        <v>-1</v>
      </c>
      <c r="HO79" s="0" t="n">
        <f aca="false">IF(HN79=-1,-1, ROW(HN79)-1+VALUE(MID(HK79,HN79+2, IFERROR(FIND(" ",HK79,HN79),999)-HN79-2)))</f>
        <v>-1</v>
      </c>
      <c r="HP79" s="0" t="str">
        <f aca="false">IF(AND(ISERROR(FIND("$",HK79)),HL79&lt;0,HN79&lt;0,$S79&gt;0), IF(INDEX($D$2:$D$100,$S79)="num","$"&amp;TRIM(SUBSTITUTE(HK79,",",INDEX($F$2:$F$100,$S79)&amp;","))&amp;INDEX($F$2:$F$100,$S79), IF(INDEX($D$2:$D$100,$S79)="excl","$"&amp;REPLACE(HK79,      IFERROR(FIND(CHAR(1),SUBSTITUTE(HK79,",",CHAR(1),INDEX($F$2:$F$100,$S79)-1)),1),      IFERROR(FIND(CHAR(1),SUBSTITUTE(HK79,",",CHAR(1),INDEX($F$2:$F$100,$S79))),99)-          IFERROR(FIND(CHAR(1),SUBSTITUTE(HK79,",",CHAR(1),INDEX($F$2:$F$100,$S79)-1)),0),""), IF(INDEX($D$2:$D$100,$S79)="repl","$"&amp;REPLACE(HK79,      IFERROR(FIND(CHAR(1),SUBSTITUTE(HK79,",",CHAR(1),INDEX($F$2:$F$100,$S79)-1))+1,1),      IFERROR(FIND(CHAR(1),SUBSTITUTE(HK79,",",CHAR(1),INDEX($F$2:$F$100,$S79))),99)-          IFERROR(FIND(CHAR(1),SUBSTITUTE(HK79,",",CHAR(1),INDEX($F$2:$F$100,$S79)-1)),0)-1,INDEX($G$2:$G$100,$S79)),HK79 ))), HK79)</f>
        <v/>
      </c>
      <c r="HQ79" s="0" t="str">
        <f aca="false">IF(OR(HL79=-1,IFERROR(INDEX(HL$2:HL$100,HM79),999)&gt;=0,IFERROR(INDEX(HN$2:HN$100,HM79),999)&gt;=0),IF(OR(HN79=-1,IFERROR(INDEX(HL$2:HL$100,HO79),999)&gt;=0,IFERROR(INDEX(HN$2:HN$100,HO79),999)&gt;=0),HP79,                REPLACE(HP79,HN79,IFERROR(FIND(" ",HP79,HN79),999)-HN79,                    SUBSTITUTE(INDEX(HP$2:HP$100,HO79),"$","")                  )), REPLACE(HP79,HL79,IFERROR(FIND(" ",HP79,HL79),999)-HL79,                   SUBSTITUTE(INDEX(HP$2:HP$100,HM79),"$","")                  ) )</f>
        <v/>
      </c>
      <c r="HR79" s="0" t="n">
        <f aca="false">IFERROR(FIND("f_",LOWER(HQ79)),-1)</f>
        <v>-1</v>
      </c>
      <c r="HS79" s="0" t="n">
        <f aca="false">IF(HR79=-1,-1, VALUE(MID(HQ79,HR79+2, IFERROR(FIND(" ",HQ79,HR79),999)-HR79-2)))</f>
        <v>-1</v>
      </c>
      <c r="HT79" s="0" t="n">
        <f aca="false">IFERROR(FIND("r_",LOWER(HQ79)),-1)</f>
        <v>-1</v>
      </c>
      <c r="HU79" s="0" t="n">
        <f aca="false">IF(HT79=-1,-1, ROW(HT79)-1+VALUE(MID(HQ79,HT79+2, IFERROR(FIND(" ",HQ79,HT79),999)-HT79-2)))</f>
        <v>-1</v>
      </c>
      <c r="HV79" s="0" t="str">
        <f aca="false">IF(AND(ISERROR(FIND("$",HQ79)),HR79&lt;0,HT79&lt;0,$S79&gt;0), IF(INDEX($D$2:$D$100,$S79)="num","$"&amp;TRIM(SUBSTITUTE(HQ79,",",INDEX($F$2:$F$100,$S79)&amp;","))&amp;INDEX($F$2:$F$100,$S79), IF(INDEX($D$2:$D$100,$S79)="excl","$"&amp;REPLACE(HQ79,      IFERROR(FIND(CHAR(1),SUBSTITUTE(HQ79,",",CHAR(1),INDEX($F$2:$F$100,$S79)-1)),1),      IFERROR(FIND(CHAR(1),SUBSTITUTE(HQ79,",",CHAR(1),INDEX($F$2:$F$100,$S79))),99)-          IFERROR(FIND(CHAR(1),SUBSTITUTE(HQ79,",",CHAR(1),INDEX($F$2:$F$100,$S79)-1)),0),""), IF(INDEX($D$2:$D$100,$S79)="repl","$"&amp;REPLACE(HQ79,      IFERROR(FIND(CHAR(1),SUBSTITUTE(HQ79,",",CHAR(1),INDEX($F$2:$F$100,$S79)-1))+1,1),      IFERROR(FIND(CHAR(1),SUBSTITUTE(HQ79,",",CHAR(1),INDEX($F$2:$F$100,$S79))),99)-          IFERROR(FIND(CHAR(1),SUBSTITUTE(HQ79,",",CHAR(1),INDEX($F$2:$F$100,$S79)-1)),0)-1,INDEX($G$2:$G$100,$S79)),HQ79 ))), HQ79)</f>
        <v/>
      </c>
      <c r="HW79" s="0" t="str">
        <f aca="false">IF(OR(HR79=-1,IFERROR(INDEX(HR$2:HR$100,HS79),999)&gt;=0,IFERROR(INDEX(HT$2:HT$100,HS79),999)&gt;=0),IF(OR(HT79=-1,IFERROR(INDEX(HR$2:HR$100,HU79),999)&gt;=0,IFERROR(INDEX(HT$2:HT$100,HU79),999)&gt;=0),HV79,                REPLACE(HV79,HT79,IFERROR(FIND(" ",HV79,HT79),999)-HT79,                    SUBSTITUTE(INDEX(HV$2:HV$100,HU79),"$","")                  )), REPLACE(HV79,HR79,IFERROR(FIND(" ",HV79,HR79),999)-HR79,                   SUBSTITUTE(INDEX(HV$2:HV$100,HS79),"$","")                  ) )</f>
        <v/>
      </c>
      <c r="HX79" s="0" t="n">
        <f aca="false">IFERROR(FIND("f_",LOWER(HW79)),-1)</f>
        <v>-1</v>
      </c>
      <c r="HY79" s="0" t="n">
        <f aca="false">IF(HX79=-1,-1, VALUE(MID(HW79,HX79+2, IFERROR(FIND(" ",HW79,HX79),999)-HX79-2)))</f>
        <v>-1</v>
      </c>
      <c r="HZ79" s="0" t="n">
        <f aca="false">IFERROR(FIND("r_",LOWER(HW79)),-1)</f>
        <v>-1</v>
      </c>
      <c r="IA79" s="0" t="n">
        <f aca="false">IF(HZ79=-1,-1, ROW(HZ79)-1+VALUE(MID(HW79,HZ79+2, IFERROR(FIND(" ",HW79,HZ79),999)-HZ79-2)))</f>
        <v>-1</v>
      </c>
      <c r="IB79" s="0" t="str">
        <f aca="false">IF(AND(ISERROR(FIND("$",HW79)),HX79&lt;0,HZ79&lt;0,$S79&gt;0), IF(INDEX($D$2:$D$100,$S79)="num","$"&amp;TRIM(SUBSTITUTE(HW79,",",INDEX($F$2:$F$100,$S79)&amp;","))&amp;INDEX($F$2:$F$100,$S79), IF(INDEX($D$2:$D$100,$S79)="excl","$"&amp;REPLACE(HW79,      IFERROR(FIND(CHAR(1),SUBSTITUTE(HW79,",",CHAR(1),INDEX($F$2:$F$100,$S79)-1)),1),      IFERROR(FIND(CHAR(1),SUBSTITUTE(HW79,",",CHAR(1),INDEX($F$2:$F$100,$S79))),99)-          IFERROR(FIND(CHAR(1),SUBSTITUTE(HW79,",",CHAR(1),INDEX($F$2:$F$100,$S79)-1)),0),""), IF(INDEX($D$2:$D$100,$S79)="repl","$"&amp;REPLACE(HW79,      IFERROR(FIND(CHAR(1),SUBSTITUTE(HW79,",",CHAR(1),INDEX($F$2:$F$100,$S79)-1))+1,1),      IFERROR(FIND(CHAR(1),SUBSTITUTE(HW79,",",CHAR(1),INDEX($F$2:$F$100,$S79))),99)-          IFERROR(FIND(CHAR(1),SUBSTITUTE(HW79,",",CHAR(1),INDEX($F$2:$F$100,$S79)-1)),0)-1,INDEX($G$2:$G$100,$S79)),HW79 ))), HW79)</f>
        <v/>
      </c>
      <c r="IC79" s="0" t="str">
        <f aca="false">IF(OR(HX79=-1,IFERROR(INDEX(HX$2:HX$100,HY79),999)&gt;=0,IFERROR(INDEX(HZ$2:HZ$100,HY79),999)&gt;=0),IF(OR(HZ79=-1,IFERROR(INDEX(HX$2:HX$100,IA79),999)&gt;=0,IFERROR(INDEX(HZ$2:HZ$100,IA79),999)&gt;=0),IB79,                REPLACE(IB79,HZ79,IFERROR(FIND(" ",IB79,HZ79),999)-HZ79,                    SUBSTITUTE(INDEX(IB$2:IB$100,IA79),"$","")                  )), REPLACE(IB79,HX79,IFERROR(FIND(" ",IB79,HX79),999)-HX79,                   SUBSTITUTE(INDEX(IB$2:IB$100,HY79),"$","")                  ) )</f>
        <v/>
      </c>
      <c r="ID79" s="0" t="n">
        <f aca="false">IFERROR(FIND("f_",LOWER(IC79)),-1)</f>
        <v>-1</v>
      </c>
      <c r="IE79" s="0" t="n">
        <f aca="false">IF(ID79=-1,-1, VALUE(MID(IC79,ID79+2, IFERROR(FIND(" ",IC79,ID79),999)-ID79-2)))</f>
        <v>-1</v>
      </c>
      <c r="IF79" s="0" t="n">
        <f aca="false">IFERROR(FIND("r_",LOWER(IC79)),-1)</f>
        <v>-1</v>
      </c>
      <c r="IG79" s="0" t="n">
        <f aca="false">IF(IF79=-1,-1, ROW(IF79)-1+VALUE(MID(IC79,IF79+2, IFERROR(FIND(" ",IC79,IF79),999)-IF79-2)))</f>
        <v>-1</v>
      </c>
      <c r="IH79" s="0" t="str">
        <f aca="false">IF(AND(ISERROR(FIND("$",IC79)),ID79&lt;0,IF79&lt;0,$S79&gt;0), IF(INDEX($D$2:$D$100,$S79)="num","$"&amp;TRIM(SUBSTITUTE(IC79,",",INDEX($F$2:$F$100,$S79)&amp;","))&amp;INDEX($F$2:$F$100,$S79), IF(INDEX($D$2:$D$100,$S79)="excl","$"&amp;REPLACE(IC79,      IFERROR(FIND(CHAR(1),SUBSTITUTE(IC79,",",CHAR(1),INDEX($F$2:$F$100,$S79)-1)),1),      IFERROR(FIND(CHAR(1),SUBSTITUTE(IC79,",",CHAR(1),INDEX($F$2:$F$100,$S79))),99)-          IFERROR(FIND(CHAR(1),SUBSTITUTE(IC79,",",CHAR(1),INDEX($F$2:$F$100,$S79)-1)),0),""), IF(INDEX($D$2:$D$100,$S79)="repl","$"&amp;REPLACE(IC79,      IFERROR(FIND(CHAR(1),SUBSTITUTE(IC79,",",CHAR(1),INDEX($F$2:$F$100,$S79)-1))+1,1),      IFERROR(FIND(CHAR(1),SUBSTITUTE(IC79,",",CHAR(1),INDEX($F$2:$F$100,$S79))),99)-          IFERROR(FIND(CHAR(1),SUBSTITUTE(IC79,",",CHAR(1),INDEX($F$2:$F$100,$S79)-1)),0)-1,INDEX($G$2:$G$100,$S79)),IC79 ))), IC79)</f>
        <v/>
      </c>
      <c r="II79" s="0" t="str">
        <f aca="false">IF(OR(ID79=-1,IFERROR(INDEX(ID$2:ID$100,IE79),999)&gt;=0,IFERROR(INDEX(IF$2:IF$100,IE79),999)&gt;=0),IF(OR(IF79=-1,IFERROR(INDEX(ID$2:ID$100,IG79),999)&gt;=0,IFERROR(INDEX(IF$2:IF$100,IG79),999)&gt;=0),IH79,                REPLACE(IH79,IF79,IFERROR(FIND(" ",IH79,IF79),999)-IF79,                    SUBSTITUTE(INDEX(IH$2:IH$100,IG79),"$","")                  )), REPLACE(IH79,ID79,IFERROR(FIND(" ",IH79,ID79),999)-ID79,                   SUBSTITUTE(INDEX(IH$2:IH$100,IE79),"$","")                  ) )</f>
        <v/>
      </c>
      <c r="IJ79" s="0" t="n">
        <f aca="false">IFERROR(FIND("f_",LOWER(II79)),-1)</f>
        <v>-1</v>
      </c>
      <c r="IK79" s="0" t="n">
        <f aca="false">IF(IJ79=-1,-1, VALUE(MID(II79,IJ79+2, IFERROR(FIND(" ",II79,IJ79),999)-IJ79-2)))</f>
        <v>-1</v>
      </c>
      <c r="IL79" s="0" t="n">
        <f aca="false">IFERROR(FIND("r_",LOWER(II79)),-1)</f>
        <v>-1</v>
      </c>
      <c r="IM79" s="0" t="n">
        <f aca="false">IF(IL79=-1,-1, ROW(IL79)-1+VALUE(MID(II79,IL79+2, IFERROR(FIND(" ",II79,IL79),999)-IL79-2)))</f>
        <v>-1</v>
      </c>
      <c r="IN79" s="0" t="str">
        <f aca="false">IF(AND(ISERROR(FIND("$",II79)),IJ79&lt;0,IL79&lt;0,$S79&gt;0), IF(INDEX($D$2:$D$100,$S79)="num","$"&amp;TRIM(SUBSTITUTE(II79,",",INDEX($F$2:$F$100,$S79)&amp;","))&amp;INDEX($F$2:$F$100,$S79), IF(INDEX($D$2:$D$100,$S79)="excl","$"&amp;REPLACE(II79,      IFERROR(FIND(CHAR(1),SUBSTITUTE(II79,",",CHAR(1),INDEX($F$2:$F$100,$S79)-1)),1),      IFERROR(FIND(CHAR(1),SUBSTITUTE(II79,",",CHAR(1),INDEX($F$2:$F$100,$S79))),99)-          IFERROR(FIND(CHAR(1),SUBSTITUTE(II79,",",CHAR(1),INDEX($F$2:$F$100,$S79)-1)),0),""), IF(INDEX($D$2:$D$100,$S79)="repl","$"&amp;REPLACE(II79,      IFERROR(FIND(CHAR(1),SUBSTITUTE(II79,",",CHAR(1),INDEX($F$2:$F$100,$S79)-1))+1,1),      IFERROR(FIND(CHAR(1),SUBSTITUTE(II79,",",CHAR(1),INDEX($F$2:$F$100,$S79))),99)-          IFERROR(FIND(CHAR(1),SUBSTITUTE(II79,",",CHAR(1),INDEX($F$2:$F$100,$S79)-1)),0)-1,INDEX($G$2:$G$100,$S79)),II79 ))), II79)</f>
        <v/>
      </c>
      <c r="IO79" s="0" t="str">
        <f aca="false">IF(OR(IJ79=-1,IFERROR(INDEX(IJ$2:IJ$100,IK79),999)&gt;=0,IFERROR(INDEX(IL$2:IL$100,IK79),999)&gt;=0),IF(OR(IL79=-1,IFERROR(INDEX(IJ$2:IJ$100,IM79),999)&gt;=0,IFERROR(INDEX(IL$2:IL$100,IM79),999)&gt;=0),IN79,                REPLACE(IN79,IL79,IFERROR(FIND(" ",IN79,IL79),999)-IL79,                    SUBSTITUTE(INDEX(IN$2:IN$100,IM79),"$","")                  )), REPLACE(IN79,IJ79,IFERROR(FIND(" ",IN79,IJ79),999)-IJ79,                   SUBSTITUTE(INDEX(IN$2:IN$100,IK79),"$","")                  ) )</f>
        <v/>
      </c>
      <c r="IP79" s="0" t="n">
        <f aca="false">IFERROR(FIND("f_",LOWER(IO79)),-1)</f>
        <v>-1</v>
      </c>
      <c r="IQ79" s="0" t="n">
        <f aca="false">IF(IP79=-1,-1, VALUE(MID(IO79,IP79+2, IFERROR(FIND(" ",IO79,IP79),999)-IP79-2)))</f>
        <v>-1</v>
      </c>
      <c r="IR79" s="0" t="n">
        <f aca="false">IFERROR(FIND("r_",LOWER(IO79)),-1)</f>
        <v>-1</v>
      </c>
      <c r="IS79" s="0" t="n">
        <f aca="false">IF(IR79=-1,-1, ROW(IR79)-1+VALUE(MID(IO79,IR79+2, IFERROR(FIND(" ",IO79,IR79),999)-IR79-2)))</f>
        <v>-1</v>
      </c>
      <c r="IT79" s="0" t="str">
        <f aca="false">IF(AND(ISERROR(FIND("$",IO79)),IP79&lt;0,IR79&lt;0,$S79&gt;0), IF(INDEX($D$2:$D$100,$S79)="num","$"&amp;TRIM(SUBSTITUTE(IO79,",",INDEX($F$2:$F$100,$S79)&amp;","))&amp;INDEX($F$2:$F$100,$S79), IF(INDEX($D$2:$D$100,$S79)="excl","$"&amp;REPLACE(IO79,      IFERROR(FIND(CHAR(1),SUBSTITUTE(IO79,",",CHAR(1),INDEX($F$2:$F$100,$S79)-1)),1),      IFERROR(FIND(CHAR(1),SUBSTITUTE(IO79,",",CHAR(1),INDEX($F$2:$F$100,$S79))),99)-          IFERROR(FIND(CHAR(1),SUBSTITUTE(IO79,",",CHAR(1),INDEX($F$2:$F$100,$S79)-1)),0),""), IF(INDEX($D$2:$D$100,$S79)="repl","$"&amp;REPLACE(IO79,      IFERROR(FIND(CHAR(1),SUBSTITUTE(IO79,",",CHAR(1),INDEX($F$2:$F$100,$S79)-1))+1,1),      IFERROR(FIND(CHAR(1),SUBSTITUTE(IO79,",",CHAR(1),INDEX($F$2:$F$100,$S79))),99)-          IFERROR(FIND(CHAR(1),SUBSTITUTE(IO79,",",CHAR(1),INDEX($F$2:$F$100,$S79)-1)),0)-1,INDEX($G$2:$G$100,$S79)),IO79 ))), IO79)</f>
        <v/>
      </c>
      <c r="IU79" s="0" t="str">
        <f aca="false">IF(OR(IP79=-1,IFERROR(INDEX(IP$2:IP$100,IQ79),999)&gt;=0,IFERROR(INDEX(IR$2:IR$100,IQ79),999)&gt;=0),IF(OR(IR79=-1,IFERROR(INDEX(IP$2:IP$100,IS79),999)&gt;=0,IFERROR(INDEX(IR$2:IR$100,IS79),999)&gt;=0),IT79,                REPLACE(IT79,IR79,IFERROR(FIND(" ",IT79,IR79),999)-IR79,                    SUBSTITUTE(INDEX(IT$2:IT$100,IS79),"$","")                  )), REPLACE(IT79,IP79,IFERROR(FIND(" ",IT79,IP79),999)-IP79,                   SUBSTITUTE(INDEX(IT$2:IT$100,IQ79),"$","")                  ) )</f>
        <v/>
      </c>
      <c r="IV79" s="0" t="n">
        <f aca="false">IFERROR(FIND("f_",LOWER(IU79)),-1)</f>
        <v>-1</v>
      </c>
      <c r="IW79" s="0" t="n">
        <f aca="false">IF(IV79=-1,-1, VALUE(MID(IU79,IV79+2, IFERROR(FIND(" ",IU79,IV79),999)-IV79-2)))</f>
        <v>-1</v>
      </c>
      <c r="IX79" s="0" t="n">
        <f aca="false">IFERROR(FIND("r_",LOWER(IU79)),-1)</f>
        <v>-1</v>
      </c>
      <c r="IY79" s="0" t="n">
        <f aca="false">IF(IX79=-1,-1, ROW(IX79)-1+VALUE(MID(IU79,IX79+2, IFERROR(FIND(" ",IU79,IX79),999)-IX79-2)))</f>
        <v>-1</v>
      </c>
      <c r="IZ79" s="0" t="str">
        <f aca="false">IF(AND(ISERROR(FIND("$",IU79)),IV79&lt;0,IX79&lt;0,$S79&gt;0), IF(INDEX($D$2:$D$100,$S79)="num","$"&amp;TRIM(SUBSTITUTE(IU79,",",INDEX($F$2:$F$100,$S79)&amp;","))&amp;INDEX($F$2:$F$100,$S79), IF(INDEX($D$2:$D$100,$S79)="excl","$"&amp;REPLACE(IU79,      IFERROR(FIND(CHAR(1),SUBSTITUTE(IU79,",",CHAR(1),INDEX($F$2:$F$100,$S79)-1)),1),      IFERROR(FIND(CHAR(1),SUBSTITUTE(IU79,",",CHAR(1),INDEX($F$2:$F$100,$S79))),99)-          IFERROR(FIND(CHAR(1),SUBSTITUTE(IU79,",",CHAR(1),INDEX($F$2:$F$100,$S79)-1)),0),""), IF(INDEX($D$2:$D$100,$S79)="repl","$"&amp;REPLACE(IU79,      IFERROR(FIND(CHAR(1),SUBSTITUTE(IU79,",",CHAR(1),INDEX($F$2:$F$100,$S79)-1))+1,1),      IFERROR(FIND(CHAR(1),SUBSTITUTE(IU79,",",CHAR(1),INDEX($F$2:$F$100,$S79))),99)-          IFERROR(FIND(CHAR(1),SUBSTITUTE(IU79,",",CHAR(1),INDEX($F$2:$F$100,$S79)-1)),0)-1,INDEX($G$2:$G$100,$S79)),IU79 ))), IU79)</f>
        <v/>
      </c>
      <c r="JA79" s="0" t="str">
        <f aca="false">IF(OR(IV79=-1,IFERROR(INDEX(IV$2:IV$100,IW79),999)&gt;=0,IFERROR(INDEX(IX$2:IX$100,IW79),999)&gt;=0),IF(OR(IX79=-1,IFERROR(INDEX(IV$2:IV$100,IY79),999)&gt;=0,IFERROR(INDEX(IX$2:IX$100,IY79),999)&gt;=0),IZ79,                REPLACE(IZ79,IX79,IFERROR(FIND(" ",IZ79,IX79),999)-IX79,                    SUBSTITUTE(INDEX(IZ$2:IZ$100,IY79),"$","")                  )), REPLACE(IZ79,IV79,IFERROR(FIND(" ",IZ79,IV79),999)-IV79,                   SUBSTITUTE(INDEX(IZ$2:IZ$100,IW79),"$","")                  ) )</f>
        <v/>
      </c>
      <c r="JB79" s="0" t="n">
        <f aca="false">IFERROR(FIND("f_",LOWER(JA79)),-1)</f>
        <v>-1</v>
      </c>
      <c r="JC79" s="0" t="n">
        <f aca="false">IF(JB79=-1,-1, VALUE(MID(JA79,JB79+2, IFERROR(FIND(" ",JA79,JB79),999)-JB79-2)))</f>
        <v>-1</v>
      </c>
      <c r="JD79" s="0" t="n">
        <f aca="false">IFERROR(FIND("r_",LOWER(JA79)),-1)</f>
        <v>-1</v>
      </c>
      <c r="JE79" s="0" t="n">
        <f aca="false">IF(JD79=-1,-1, ROW(JD79)-1+VALUE(MID(JA79,JD79+2, IFERROR(FIND(" ",JA79,JD79),999)-JD79-2)))</f>
        <v>-1</v>
      </c>
      <c r="JF79" s="0" t="str">
        <f aca="false">IF(AND(ISERROR(FIND("$",JA79)),JB79&lt;0,JD79&lt;0,$S79&gt;0), IF(INDEX($D$2:$D$100,$S79)="num","$"&amp;TRIM(SUBSTITUTE(JA79,",",INDEX($F$2:$F$100,$S79)&amp;","))&amp;INDEX($F$2:$F$100,$S79), IF(INDEX($D$2:$D$100,$S79)="excl","$"&amp;REPLACE(JA79,      IFERROR(FIND(CHAR(1),SUBSTITUTE(JA79,",",CHAR(1),INDEX($F$2:$F$100,$S79)-1)),1),      IFERROR(FIND(CHAR(1),SUBSTITUTE(JA79,",",CHAR(1),INDEX($F$2:$F$100,$S79))),99)-          IFERROR(FIND(CHAR(1),SUBSTITUTE(JA79,",",CHAR(1),INDEX($F$2:$F$100,$S79)-1)),0),""), IF(INDEX($D$2:$D$100,$S79)="repl","$"&amp;REPLACE(JA79,      IFERROR(FIND(CHAR(1),SUBSTITUTE(JA79,",",CHAR(1),INDEX($F$2:$F$100,$S79)-1))+1,1),      IFERROR(FIND(CHAR(1),SUBSTITUTE(JA79,",",CHAR(1),INDEX($F$2:$F$100,$S79))),99)-          IFERROR(FIND(CHAR(1),SUBSTITUTE(JA79,",",CHAR(1),INDEX($F$2:$F$100,$S79)-1)),0)-1,INDEX($G$2:$G$100,$S79)),JA79 ))), JA79)</f>
        <v/>
      </c>
      <c r="JG79" s="0" t="str">
        <f aca="false">IF(OR(JB79=-1,IFERROR(INDEX(JB$2:JB$100,JC79),999)&gt;=0,IFERROR(INDEX(JD$2:JD$100,JC79),999)&gt;=0),IF(OR(JD79=-1,IFERROR(INDEX(JB$2:JB$100,JE79),999)&gt;=0,IFERROR(INDEX(JD$2:JD$100,JE79),999)&gt;=0),JF79,                REPLACE(JF79,JD79,IFERROR(FIND(" ",JF79,JD79),999)-JD79,                    SUBSTITUTE(INDEX(JF$2:JF$100,JE79),"$","")                  )), REPLACE(JF79,JB79,IFERROR(FIND(" ",JF79,JB79),999)-JB79,                   SUBSTITUTE(INDEX(JF$2:JF$100,JC79),"$","")                  ) )</f>
        <v/>
      </c>
      <c r="JH79" s="0" t="n">
        <f aca="false">IFERROR(FIND("f_",LOWER(JG79)),-1)</f>
        <v>-1</v>
      </c>
      <c r="JI79" s="0" t="n">
        <f aca="false">IF(JH79=-1,-1, VALUE(MID(JG79,JH79+2, IFERROR(FIND(" ",JG79,JH79),999)-JH79-2)))</f>
        <v>-1</v>
      </c>
      <c r="JJ79" s="0" t="n">
        <f aca="false">IFERROR(FIND("r_",LOWER(JG79)),-1)</f>
        <v>-1</v>
      </c>
      <c r="JK79" s="0" t="n">
        <f aca="false">IF(JJ79=-1,-1, ROW(JJ79)-1+VALUE(MID(JG79,JJ79+2, IFERROR(FIND(" ",JG79,JJ79),999)-JJ79-2)))</f>
        <v>-1</v>
      </c>
      <c r="JL79" s="0" t="str">
        <f aca="false">IF(AND(ISERROR(FIND("$",JG79)),JH79&lt;0,JJ79&lt;0,$S79&gt;0), IF(INDEX($D$2:$D$100,$S79)="num","$"&amp;TRIM(SUBSTITUTE(JG79,",",INDEX($F$2:$F$100,$S79)&amp;","))&amp;INDEX($F$2:$F$100,$S79), IF(INDEX($D$2:$D$100,$S79)="excl","$"&amp;REPLACE(JG79,      IFERROR(FIND(CHAR(1),SUBSTITUTE(JG79,",",CHAR(1),INDEX($F$2:$F$100,$S79)-1)),1),      IFERROR(FIND(CHAR(1),SUBSTITUTE(JG79,",",CHAR(1),INDEX($F$2:$F$100,$S79))),99)-          IFERROR(FIND(CHAR(1),SUBSTITUTE(JG79,",",CHAR(1),INDEX($F$2:$F$100,$S79)-1)),0),""), IF(INDEX($D$2:$D$100,$S79)="repl","$"&amp;REPLACE(JG79,      IFERROR(FIND(CHAR(1),SUBSTITUTE(JG79,",",CHAR(1),INDEX($F$2:$F$100,$S79)-1))+1,1),      IFERROR(FIND(CHAR(1),SUBSTITUTE(JG79,",",CHAR(1),INDEX($F$2:$F$100,$S79))),99)-          IFERROR(FIND(CHAR(1),SUBSTITUTE(JG79,",",CHAR(1),INDEX($F$2:$F$100,$S79)-1)),0)-1,INDEX($G$2:$G$100,$S79)),JG79 ))), JG79)</f>
        <v/>
      </c>
      <c r="JM79" s="0" t="str">
        <f aca="false">IF(OR(JH79=-1,IFERROR(INDEX(JH$2:JH$100,JI79),999)&gt;=0,IFERROR(INDEX(JJ$2:JJ$100,JI79),999)&gt;=0),IF(OR(JJ79=-1,IFERROR(INDEX(JH$2:JH$100,JK79),999)&gt;=0,IFERROR(INDEX(JJ$2:JJ$100,JK79),999)&gt;=0),JL79,                REPLACE(JL79,JJ79,IFERROR(FIND(" ",JL79,JJ79),999)-JJ79,                    SUBSTITUTE(INDEX(JL$2:JL$100,JK79),"$","")                  )), REPLACE(JL79,JH79,IFERROR(FIND(" ",JL79,JH79),999)-JH79,                   SUBSTITUTE(INDEX(JL$2:JL$100,JI79),"$","")                  ) )</f>
        <v/>
      </c>
      <c r="JN79" s="0" t="n">
        <f aca="false">IFERROR(FIND("f_",LOWER(JM79)),-1)</f>
        <v>-1</v>
      </c>
      <c r="JO79" s="0" t="n">
        <f aca="false">IF(JN79=-1,-1, VALUE(MID(JM79,JN79+2, IFERROR(FIND(" ",JM79,JN79),999)-JN79-2)))</f>
        <v>-1</v>
      </c>
      <c r="JP79" s="0" t="n">
        <f aca="false">IFERROR(FIND("r_",LOWER(JM79)),-1)</f>
        <v>-1</v>
      </c>
      <c r="JQ79" s="0" t="n">
        <f aca="false">IF(JP79=-1,-1, ROW(JP79)-1+VALUE(MID(JM79,JP79+2, IFERROR(FIND(" ",JM79,JP79),999)-JP79-2)))</f>
        <v>-1</v>
      </c>
      <c r="JR79" s="0" t="str">
        <f aca="false">IF(AND(ISERROR(FIND("$",JM79)),JN79&lt;0,JP79&lt;0,$S79&gt;0), IF(INDEX($D$2:$D$100,$S79)="num","$"&amp;TRIM(SUBSTITUTE(JM79,",",INDEX($F$2:$F$100,$S79)&amp;","))&amp;INDEX($F$2:$F$100,$S79), IF(INDEX($D$2:$D$100,$S79)="excl","$"&amp;REPLACE(JM79,      IFERROR(FIND(CHAR(1),SUBSTITUTE(JM79,",",CHAR(1),INDEX($F$2:$F$100,$S79)-1)),1),      IFERROR(FIND(CHAR(1),SUBSTITUTE(JM79,",",CHAR(1),INDEX($F$2:$F$100,$S79))),99)-          IFERROR(FIND(CHAR(1),SUBSTITUTE(JM79,",",CHAR(1),INDEX($F$2:$F$100,$S79)-1)),0),""), IF(INDEX($D$2:$D$100,$S79)="repl","$"&amp;REPLACE(JM79,      IFERROR(FIND(CHAR(1),SUBSTITUTE(JM79,",",CHAR(1),INDEX($F$2:$F$100,$S79)-1))+1,1),      IFERROR(FIND(CHAR(1),SUBSTITUTE(JM79,",",CHAR(1),INDEX($F$2:$F$100,$S79))),99)-          IFERROR(FIND(CHAR(1),SUBSTITUTE(JM79,",",CHAR(1),INDEX($F$2:$F$100,$S79)-1)),0)-1,INDEX($G$2:$G$100,$S79)),JM79 ))), JM79)</f>
        <v/>
      </c>
      <c r="JS79" s="0" t="str">
        <f aca="false">IF(OR(JN79=-1,IFERROR(INDEX(JN$2:JN$100,JO79),999)&gt;=0,IFERROR(INDEX(JP$2:JP$100,JO79),999)&gt;=0),IF(OR(JP79=-1,IFERROR(INDEX(JN$2:JN$100,JQ79),999)&gt;=0,IFERROR(INDEX(JP$2:JP$100,JQ79),999)&gt;=0),JR79,                REPLACE(JR79,JP79,IFERROR(FIND(" ",JR79,JP79),999)-JP79,                    SUBSTITUTE(INDEX(JR$2:JR$100,JQ79),"$","")                  )), REPLACE(JR79,JN79,IFERROR(FIND(" ",JR79,JN79),999)-JN79,                   SUBSTITUTE(INDEX(JR$2:JR$100,JO79),"$","")                  ) )</f>
        <v/>
      </c>
      <c r="JT79" s="0" t="n">
        <f aca="false">IFERROR(FIND("f_",LOWER(JS79)),-1)</f>
        <v>-1</v>
      </c>
      <c r="JU79" s="0" t="n">
        <f aca="false">IF(JT79=-1,-1, VALUE(MID(JS79,JT79+2, IFERROR(FIND(" ",JS79,JT79),999)-JT79-2)))</f>
        <v>-1</v>
      </c>
      <c r="JV79" s="0" t="n">
        <f aca="false">IFERROR(FIND("r_",LOWER(JS79)),-1)</f>
        <v>-1</v>
      </c>
      <c r="JW79" s="0" t="n">
        <f aca="false">IF(JV79=-1,-1, ROW(JV79)-1+VALUE(MID(JS79,JV79+2, IFERROR(FIND(" ",JS79,JV79),999)-JV79-2)))</f>
        <v>-1</v>
      </c>
      <c r="JX79" s="0" t="str">
        <f aca="false">IF(AND(ISERROR(FIND("$",JS79)),JT79&lt;0,JV79&lt;0,$S79&gt;0), IF(INDEX($D$2:$D$100,$S79)="num","$"&amp;TRIM(SUBSTITUTE(JS79,",",INDEX($F$2:$F$100,$S79)&amp;","))&amp;INDEX($F$2:$F$100,$S79), IF(INDEX($D$2:$D$100,$S79)="excl","$"&amp;REPLACE(JS79,      IFERROR(FIND(CHAR(1),SUBSTITUTE(JS79,",",CHAR(1),INDEX($F$2:$F$100,$S79)-1)),1),      IFERROR(FIND(CHAR(1),SUBSTITUTE(JS79,",",CHAR(1),INDEX($F$2:$F$100,$S79))),99)-          IFERROR(FIND(CHAR(1),SUBSTITUTE(JS79,",",CHAR(1),INDEX($F$2:$F$100,$S79)-1)),0),""), IF(INDEX($D$2:$D$100,$S79)="repl","$"&amp;REPLACE(JS79,      IFERROR(FIND(CHAR(1),SUBSTITUTE(JS79,",",CHAR(1),INDEX($F$2:$F$100,$S79)-1))+1,1),      IFERROR(FIND(CHAR(1),SUBSTITUTE(JS79,",",CHAR(1),INDEX($F$2:$F$100,$S79))),99)-          IFERROR(FIND(CHAR(1),SUBSTITUTE(JS79,",",CHAR(1),INDEX($F$2:$F$100,$S79)-1)),0)-1,INDEX($G$2:$G$100,$S79)),JS79 ))), JS79)</f>
        <v/>
      </c>
      <c r="JY79" s="0" t="str">
        <f aca="false">IF(OR(JT79=-1,IFERROR(INDEX(JT$2:JT$100,JU79),999)&gt;=0,IFERROR(INDEX(JV$2:JV$100,JU79),999)&gt;=0),IF(OR(JV79=-1,IFERROR(INDEX(JT$2:JT$100,JW79),999)&gt;=0,IFERROR(INDEX(JV$2:JV$100,JW79),999)&gt;=0),JX79,                REPLACE(JX79,JV79,IFERROR(FIND(" ",JX79,JV79),999)-JV79,                    SUBSTITUTE(INDEX(JX$2:JX$100,JW79),"$","")                  )), REPLACE(JX79,JT79,IFERROR(FIND(" ",JX79,JT79),999)-JT79,                   SUBSTITUTE(INDEX(JX$2:JX$100,JU79),"$","")                  ) )</f>
        <v/>
      </c>
      <c r="JZ79" s="0" t="n">
        <f aca="false">IFERROR(FIND("f_",LOWER(JY79)),-1)</f>
        <v>-1</v>
      </c>
      <c r="KA79" s="0" t="n">
        <f aca="false">IF(JZ79=-1,-1, VALUE(MID(JY79,JZ79+2, IFERROR(FIND(" ",JY79,JZ79),999)-JZ79-2)))</f>
        <v>-1</v>
      </c>
      <c r="KB79" s="0" t="n">
        <f aca="false">IFERROR(FIND("r_",LOWER(JY79)),-1)</f>
        <v>-1</v>
      </c>
      <c r="KC79" s="0" t="n">
        <f aca="false">IF(KB79=-1,-1, ROW(KB79)-1+VALUE(MID(JY79,KB79+2, IFERROR(FIND(" ",JY79,KB79),999)-KB79-2)))</f>
        <v>-1</v>
      </c>
      <c r="KD79" s="0" t="str">
        <f aca="false">IF(AND(ISERROR(FIND("$",JY79)),JZ79&lt;0,KB79&lt;0,$S79&gt;0), IF(INDEX($D$2:$D$100,$S79)="num","$"&amp;TRIM(SUBSTITUTE(JY79,",",INDEX($F$2:$F$100,$S79)&amp;","))&amp;INDEX($F$2:$F$100,$S79), IF(INDEX($D$2:$D$100,$S79)="excl","$"&amp;REPLACE(JY79,      IFERROR(FIND(CHAR(1),SUBSTITUTE(JY79,",",CHAR(1),INDEX($F$2:$F$100,$S79)-1)),1),      IFERROR(FIND(CHAR(1),SUBSTITUTE(JY79,",",CHAR(1),INDEX($F$2:$F$100,$S79))),99)-          IFERROR(FIND(CHAR(1),SUBSTITUTE(JY79,",",CHAR(1),INDEX($F$2:$F$100,$S79)-1)),0),""), IF(INDEX($D$2:$D$100,$S79)="repl","$"&amp;REPLACE(JY79,      IFERROR(FIND(CHAR(1),SUBSTITUTE(JY79,",",CHAR(1),INDEX($F$2:$F$100,$S79)-1))+1,1),      IFERROR(FIND(CHAR(1),SUBSTITUTE(JY79,",",CHAR(1),INDEX($F$2:$F$100,$S79))),99)-          IFERROR(FIND(CHAR(1),SUBSTITUTE(JY79,",",CHAR(1),INDEX($F$2:$F$100,$S79)-1)),0)-1,INDEX($G$2:$G$100,$S79)),JY79 ))), JY79)</f>
        <v/>
      </c>
      <c r="KE79" s="0" t="str">
        <f aca="false">IF(OR(JZ79=-1,IFERROR(INDEX(JZ$2:JZ$100,KA79),999)&gt;=0,IFERROR(INDEX(KB$2:KB$100,KA79),999)&gt;=0),IF(OR(KB79=-1,IFERROR(INDEX(JZ$2:JZ$100,KC79),999)&gt;=0,IFERROR(INDEX(KB$2:KB$100,KC79),999)&gt;=0),KD79,                REPLACE(KD79,KB79,IFERROR(FIND(" ",KD79,KB79),999)-KB79,                    SUBSTITUTE(INDEX(KD$2:KD$100,KC79),"$","")                  )), REPLACE(KD79,JZ79,IFERROR(FIND(" ",KD79,JZ79),999)-JZ79,                   SUBSTITUTE(INDEX(KD$2:KD$100,KA79),"$","")                  ) )</f>
        <v/>
      </c>
    </row>
    <row r="80" customFormat="false" ht="13.8" hidden="false" customHeight="false" outlineLevel="0" collapsed="false">
      <c r="D80" s="1"/>
      <c r="L80" s="0" t="str">
        <f aca="false">KE80</f>
        <v/>
      </c>
      <c r="O80" s="0" t="e">
        <f aca="false">IF(D80="cols", VLOOKUP(E80,$A$5:$B$20,2,0), NA())</f>
        <v>#N/A</v>
      </c>
      <c r="P80" s="0" t="e">
        <f aca="false">IFERROR(O80,VLOOKUP($D80,Relcols!$A:$E,5,0))</f>
        <v>#N/A</v>
      </c>
      <c r="Q80" s="0" t="e">
        <f aca="false">SUBSTITUTE(SUBSTITUTE(SUBSTITUTE(SUBSTITUTE(P80,"parm1",E80),"parm2",F80),"parm3",G80),"parm4",H80)</f>
        <v>#N/A</v>
      </c>
      <c r="R80" s="0" t="str">
        <f aca="false">IFERROR(VLOOKUP(ROW($A79),$J$2:$Q$100,COLUMN(Q79)-COLUMN(J79)+1,0),"")</f>
        <v/>
      </c>
      <c r="S80" s="0" t="n">
        <f aca="false">IFERROR(MATCH(ROW(A79),$J$2:$J$100,0),0)</f>
        <v>0</v>
      </c>
      <c r="U80" s="0" t="str">
        <f aca="false">R80</f>
        <v/>
      </c>
      <c r="V80" s="0" t="n">
        <f aca="false">IFERROR(FIND("f_",LOWER(U80)),-1)</f>
        <v>-1</v>
      </c>
      <c r="W80" s="0" t="n">
        <f aca="false">IF(V80=-1,-1, VALUE(MID(U80,V80+2, IFERROR(FIND(" ",U80,V80),999)-V80-2)))</f>
        <v>-1</v>
      </c>
      <c r="X80" s="0" t="n">
        <f aca="false">IFERROR(FIND("r_",LOWER(U80)),-1)</f>
        <v>-1</v>
      </c>
      <c r="Y80" s="0" t="n">
        <f aca="false">IF(X80=-1,-1, ROW(X80)-1+VALUE(MID(U80,X80+2, IFERROR(FIND(" ",U80,X80),999)-X80-2)))</f>
        <v>-1</v>
      </c>
      <c r="Z80" s="0" t="str">
        <f aca="false">IF(AND(ISERROR(FIND("$",U80)),V80&lt;0,X80&lt;0,$S80&gt;0), IF(INDEX($D$2:$D$100,$S80)="num","$"&amp;TRIM(SUBSTITUTE(U80,",",INDEX($F$2:$F$100,$S80)&amp;","))&amp;INDEX($F$2:$F$100,$S80), IF(INDEX($D$2:$D$100,$S80)="excl","$"&amp;REPLACE(U80,      IFERROR(FIND(CHAR(1),SUBSTITUTE(U80,",",CHAR(1),INDEX($F$2:$F$100,$S80)-1)),1),      IFERROR(FIND(CHAR(1),SUBSTITUTE(U80,",",CHAR(1),INDEX($F$2:$F$100,$S80))),99)-          IFERROR(FIND(CHAR(1),SUBSTITUTE(U80,",",CHAR(1),INDEX($F$2:$F$100,$S80)-1)),0),""), IF(INDEX($D$2:$D$100,$S80)="repl","$"&amp;REPLACE(U80,      IFERROR(FIND(CHAR(1),SUBSTITUTE(U80,",",CHAR(1),INDEX($F$2:$F$100,$S80)-1))+1,1),      IFERROR(FIND(CHAR(1),SUBSTITUTE(U80,",",CHAR(1),INDEX($F$2:$F$100,$S80))),99)-          IFERROR(FIND(CHAR(1),SUBSTITUTE(U80,",",CHAR(1),INDEX($F$2:$F$100,$S80)-1)),0)-1,INDEX($G$2:$G$100,$S80)),U80 ))), U80)</f>
        <v/>
      </c>
      <c r="AA80" s="0" t="str">
        <f aca="false">IF(OR(V80=-1,IFERROR(INDEX(V$2:V$100,W80),999)&gt;=0,IFERROR(INDEX(X$2:X$100,W80),999)&gt;=0),IF(OR(X80=-1,IFERROR(INDEX(V$2:V$100,Y80),999)&gt;=0,IFERROR(INDEX(X$2:X$100,Y80),999)&gt;=0),Z80,                REPLACE(Z80,X80,IFERROR(FIND(" ",Z80,X80),999)-X80,                    SUBSTITUTE(INDEX(Z$2:Z$100,Y80),"$","")                  )), REPLACE(Z80,V80,IFERROR(FIND(" ",Z80,V80),999)-V80,                   SUBSTITUTE(INDEX(Z$2:Z$100,W80),"$","")                  ) )</f>
        <v/>
      </c>
      <c r="AB80" s="0" t="n">
        <f aca="false">IFERROR(FIND("f_",LOWER(AA80)),-1)</f>
        <v>-1</v>
      </c>
      <c r="AC80" s="0" t="n">
        <f aca="false">IF(AB80=-1,-1, VALUE(MID(AA80,AB80+2, IFERROR(FIND(" ",AA80,AB80),999)-AB80-2)))</f>
        <v>-1</v>
      </c>
      <c r="AD80" s="0" t="n">
        <f aca="false">IFERROR(FIND("r_",LOWER(AA80)),-1)</f>
        <v>-1</v>
      </c>
      <c r="AE80" s="0" t="n">
        <f aca="false">IF(AD80=-1,-1, ROW(AD80)-1+VALUE(MID(AA80,AD80+2, IFERROR(FIND(" ",AA80,AD80),999)-AD80-2)))</f>
        <v>-1</v>
      </c>
      <c r="AF80" s="0" t="str">
        <f aca="false">IF(AND(ISERROR(FIND("$",AA80)),AB80&lt;0,AD80&lt;0,$S80&gt;0), IF(INDEX($D$2:$D$100,$S80)="num","$"&amp;TRIM(SUBSTITUTE(AA80,",",INDEX($F$2:$F$100,$S80)&amp;","))&amp;INDEX($F$2:$F$100,$S80), IF(INDEX($D$2:$D$100,$S80)="excl","$"&amp;REPLACE(AA80,      IFERROR(FIND(CHAR(1),SUBSTITUTE(AA80,",",CHAR(1),INDEX($F$2:$F$100,$S80)-1)),1),      IFERROR(FIND(CHAR(1),SUBSTITUTE(AA80,",",CHAR(1),INDEX($F$2:$F$100,$S80))),99)-          IFERROR(FIND(CHAR(1),SUBSTITUTE(AA80,",",CHAR(1),INDEX($F$2:$F$100,$S80)-1)),0),""), IF(INDEX($D$2:$D$100,$S80)="repl","$"&amp;REPLACE(AA80,      IFERROR(FIND(CHAR(1),SUBSTITUTE(AA80,",",CHAR(1),INDEX($F$2:$F$100,$S80)-1))+1,1),      IFERROR(FIND(CHAR(1),SUBSTITUTE(AA80,",",CHAR(1),INDEX($F$2:$F$100,$S80))),99)-          IFERROR(FIND(CHAR(1),SUBSTITUTE(AA80,",",CHAR(1),INDEX($F$2:$F$100,$S80)-1)),0)-1,INDEX($G$2:$G$100,$S80)),AA80 ))), AA80)</f>
        <v/>
      </c>
      <c r="AG80" s="0" t="str">
        <f aca="false">IF(OR(AB80=-1,IFERROR(INDEX(AB$2:AB$100,AC80),999)&gt;=0,IFERROR(INDEX(AD$2:AD$100,AC80),999)&gt;=0),IF(OR(AD80=-1,IFERROR(INDEX(AB$2:AB$100,AE80),999)&gt;=0,IFERROR(INDEX(AD$2:AD$100,AE80),999)&gt;=0),AF80,                REPLACE(AF80,AD80,IFERROR(FIND(" ",AF80,AD80),999)-AD80,                    SUBSTITUTE(INDEX(AF$2:AF$100,AE80),"$","")                  )), REPLACE(AF80,AB80,IFERROR(FIND(" ",AF80,AB80),999)-AB80,                   SUBSTITUTE(INDEX(AF$2:AF$100,AC80),"$","")                  ) )</f>
        <v/>
      </c>
      <c r="AH80" s="0" t="n">
        <f aca="false">IFERROR(FIND("f_",LOWER(AG80)),-1)</f>
        <v>-1</v>
      </c>
      <c r="AI80" s="0" t="n">
        <f aca="false">IF(AH80=-1,-1, VALUE(MID(AG80,AH80+2, IFERROR(FIND(" ",AG80,AH80),999)-AH80-2)))</f>
        <v>-1</v>
      </c>
      <c r="AJ80" s="0" t="n">
        <f aca="false">IFERROR(FIND("r_",LOWER(AG80)),-1)</f>
        <v>-1</v>
      </c>
      <c r="AK80" s="0" t="n">
        <f aca="false">IF(AJ80=-1,-1, ROW(AJ80)-1+VALUE(MID(AG80,AJ80+2, IFERROR(FIND(" ",AG80,AJ80),999)-AJ80-2)))</f>
        <v>-1</v>
      </c>
      <c r="AL80" s="0" t="str">
        <f aca="false">IF(AND(ISERROR(FIND("$",AG80)),AH80&lt;0,AJ80&lt;0,$S80&gt;0), IF(INDEX($D$2:$D$100,$S80)="num","$"&amp;TRIM(SUBSTITUTE(AG80,",",INDEX($F$2:$F$100,$S80)&amp;","))&amp;INDEX($F$2:$F$100,$S80), IF(INDEX($D$2:$D$100,$S80)="excl","$"&amp;REPLACE(AG80,      IFERROR(FIND(CHAR(1),SUBSTITUTE(AG80,",",CHAR(1),INDEX($F$2:$F$100,$S80)-1)),1),      IFERROR(FIND(CHAR(1),SUBSTITUTE(AG80,",",CHAR(1),INDEX($F$2:$F$100,$S80))),99)-          IFERROR(FIND(CHAR(1),SUBSTITUTE(AG80,",",CHAR(1),INDEX($F$2:$F$100,$S80)-1)),0),""), IF(INDEX($D$2:$D$100,$S80)="repl","$"&amp;REPLACE(AG80,      IFERROR(FIND(CHAR(1),SUBSTITUTE(AG80,",",CHAR(1),INDEX($F$2:$F$100,$S80)-1))+1,1),      IFERROR(FIND(CHAR(1),SUBSTITUTE(AG80,",",CHAR(1),INDEX($F$2:$F$100,$S80))),99)-          IFERROR(FIND(CHAR(1),SUBSTITUTE(AG80,",",CHAR(1),INDEX($F$2:$F$100,$S80)-1)),0)-1,INDEX($G$2:$G$100,$S80)),AG80 ))), AG80)</f>
        <v/>
      </c>
      <c r="AM80" s="0" t="str">
        <f aca="false">IF(OR(AH80=-1,IFERROR(INDEX(AH$2:AH$100,AI80),999)&gt;=0,IFERROR(INDEX(AJ$2:AJ$100,AI80),999)&gt;=0),IF(OR(AJ80=-1,IFERROR(INDEX(AH$2:AH$100,AK80),999)&gt;=0,IFERROR(INDEX(AJ$2:AJ$100,AK80),999)&gt;=0),AL80,                REPLACE(AL80,AJ80,IFERROR(FIND(" ",AL80,AJ80),999)-AJ80,                    SUBSTITUTE(INDEX(AL$2:AL$100,AK80),"$","")                  )), REPLACE(AL80,AH80,IFERROR(FIND(" ",AL80,AH80),999)-AH80,                   SUBSTITUTE(INDEX(AL$2:AL$100,AI80),"$","")                  ) )</f>
        <v/>
      </c>
      <c r="AN80" s="0" t="n">
        <f aca="false">IFERROR(FIND("f_",LOWER(AM80)),-1)</f>
        <v>-1</v>
      </c>
      <c r="AO80" s="0" t="n">
        <f aca="false">IF(AN80=-1,-1, VALUE(MID(AM80,AN80+2, IFERROR(FIND(" ",AM80,AN80),999)-AN80-2)))</f>
        <v>-1</v>
      </c>
      <c r="AP80" s="0" t="n">
        <f aca="false">IFERROR(FIND("r_",LOWER(AM80)),-1)</f>
        <v>-1</v>
      </c>
      <c r="AQ80" s="0" t="n">
        <f aca="false">IF(AP80=-1,-1, ROW(AP80)-1+VALUE(MID(AM80,AP80+2, IFERROR(FIND(" ",AM80,AP80),999)-AP80-2)))</f>
        <v>-1</v>
      </c>
      <c r="AR80" s="0" t="str">
        <f aca="false">IF(AND(ISERROR(FIND("$",AM80)),AN80&lt;0,AP80&lt;0,$S80&gt;0), IF(INDEX($D$2:$D$100,$S80)="num","$"&amp;TRIM(SUBSTITUTE(AM80,",",INDEX($F$2:$F$100,$S80)&amp;","))&amp;INDEX($F$2:$F$100,$S80), IF(INDEX($D$2:$D$100,$S80)="excl","$"&amp;REPLACE(AM80,      IFERROR(FIND(CHAR(1),SUBSTITUTE(AM80,",",CHAR(1),INDEX($F$2:$F$100,$S80)-1)),1),      IFERROR(FIND(CHAR(1),SUBSTITUTE(AM80,",",CHAR(1),INDEX($F$2:$F$100,$S80))),99)-          IFERROR(FIND(CHAR(1),SUBSTITUTE(AM80,",",CHAR(1),INDEX($F$2:$F$100,$S80)-1)),0),""), IF(INDEX($D$2:$D$100,$S80)="repl","$"&amp;REPLACE(AM80,      IFERROR(FIND(CHAR(1),SUBSTITUTE(AM80,",",CHAR(1),INDEX($F$2:$F$100,$S80)-1))+1,1),      IFERROR(FIND(CHAR(1),SUBSTITUTE(AM80,",",CHAR(1),INDEX($F$2:$F$100,$S80))),99)-          IFERROR(FIND(CHAR(1),SUBSTITUTE(AM80,",",CHAR(1),INDEX($F$2:$F$100,$S80)-1)),0)-1,INDEX($G$2:$G$100,$S80)),AM80 ))), AM80)</f>
        <v/>
      </c>
      <c r="AS80" s="0" t="str">
        <f aca="false">IF(OR(AN80=-1,IFERROR(INDEX(AN$2:AN$100,AO80),999)&gt;=0,IFERROR(INDEX(AP$2:AP$100,AO80),999)&gt;=0),IF(OR(AP80=-1,IFERROR(INDEX(AN$2:AN$100,AQ80),999)&gt;=0,IFERROR(INDEX(AP$2:AP$100,AQ80),999)&gt;=0),AR80,                REPLACE(AR80,AP80,IFERROR(FIND(" ",AR80,AP80),999)-AP80,                    SUBSTITUTE(INDEX(AR$2:AR$100,AQ80),"$","")                  )), REPLACE(AR80,AN80,IFERROR(FIND(" ",AR80,AN80),999)-AN80,                   SUBSTITUTE(INDEX(AR$2:AR$100,AO80),"$","")                  ) )</f>
        <v/>
      </c>
      <c r="AT80" s="0" t="n">
        <f aca="false">IFERROR(FIND("f_",LOWER(AS80)),-1)</f>
        <v>-1</v>
      </c>
      <c r="AU80" s="0" t="n">
        <f aca="false">IF(AT80=-1,-1, VALUE(MID(AS80,AT80+2, IFERROR(FIND(" ",AS80,AT80),999)-AT80-2)))</f>
        <v>-1</v>
      </c>
      <c r="AV80" s="0" t="n">
        <f aca="false">IFERROR(FIND("r_",LOWER(AS80)),-1)</f>
        <v>-1</v>
      </c>
      <c r="AW80" s="0" t="n">
        <f aca="false">IF(AV80=-1,-1, ROW(AV80)-1+VALUE(MID(AS80,AV80+2, IFERROR(FIND(" ",AS80,AV80),999)-AV80-2)))</f>
        <v>-1</v>
      </c>
      <c r="AX80" s="0" t="str">
        <f aca="false">IF(AND(ISERROR(FIND("$",AS80)),AT80&lt;0,AV80&lt;0,$S80&gt;0), IF(INDEX($D$2:$D$100,$S80)="num","$"&amp;TRIM(SUBSTITUTE(AS80,",",INDEX($F$2:$F$100,$S80)&amp;","))&amp;INDEX($F$2:$F$100,$S80), IF(INDEX($D$2:$D$100,$S80)="excl","$"&amp;REPLACE(AS80,      IFERROR(FIND(CHAR(1),SUBSTITUTE(AS80,",",CHAR(1),INDEX($F$2:$F$100,$S80)-1)),1),      IFERROR(FIND(CHAR(1),SUBSTITUTE(AS80,",",CHAR(1),INDEX($F$2:$F$100,$S80))),99)-          IFERROR(FIND(CHAR(1),SUBSTITUTE(AS80,",",CHAR(1),INDEX($F$2:$F$100,$S80)-1)),0),""), IF(INDEX($D$2:$D$100,$S80)="repl","$"&amp;REPLACE(AS80,      IFERROR(FIND(CHAR(1),SUBSTITUTE(AS80,",",CHAR(1),INDEX($F$2:$F$100,$S80)-1))+1,1),      IFERROR(FIND(CHAR(1),SUBSTITUTE(AS80,",",CHAR(1),INDEX($F$2:$F$100,$S80))),99)-          IFERROR(FIND(CHAR(1),SUBSTITUTE(AS80,",",CHAR(1),INDEX($F$2:$F$100,$S80)-1)),0)-1,INDEX($G$2:$G$100,$S80)),AS80 ))), AS80)</f>
        <v/>
      </c>
      <c r="AY80" s="0" t="str">
        <f aca="false">IF(OR(AT80=-1,IFERROR(INDEX(AT$2:AT$100,AU80),999)&gt;=0,IFERROR(INDEX(AV$2:AV$100,AU80),999)&gt;=0),IF(OR(AV80=-1,IFERROR(INDEX(AT$2:AT$100,AW80),999)&gt;=0,IFERROR(INDEX(AV$2:AV$100,AW80),999)&gt;=0),AX80,                REPLACE(AX80,AV80,IFERROR(FIND(" ",AX80,AV80),999)-AV80,                    SUBSTITUTE(INDEX(AX$2:AX$100,AW80),"$","")                  )), REPLACE(AX80,AT80,IFERROR(FIND(" ",AX80,AT80),999)-AT80,                   SUBSTITUTE(INDEX(AX$2:AX$100,AU80),"$","")                  ) )</f>
        <v/>
      </c>
      <c r="AZ80" s="0" t="n">
        <f aca="false">IFERROR(FIND("f_",LOWER(AY80)),-1)</f>
        <v>-1</v>
      </c>
      <c r="BA80" s="0" t="n">
        <f aca="false">IF(AZ80=-1,-1, VALUE(MID(AY80,AZ80+2, IFERROR(FIND(" ",AY80,AZ80),999)-AZ80-2)))</f>
        <v>-1</v>
      </c>
      <c r="BB80" s="0" t="n">
        <f aca="false">IFERROR(FIND("r_",LOWER(AY80)),-1)</f>
        <v>-1</v>
      </c>
      <c r="BC80" s="0" t="n">
        <f aca="false">IF(BB80=-1,-1, ROW(BB80)-1+VALUE(MID(AY80,BB80+2, IFERROR(FIND(" ",AY80,BB80),999)-BB80-2)))</f>
        <v>-1</v>
      </c>
      <c r="BD80" s="0" t="str">
        <f aca="false">IF(AND(ISERROR(FIND("$",AY80)),AZ80&lt;0,BB80&lt;0,$S80&gt;0), IF(INDEX($D$2:$D$100,$S80)="num","$"&amp;TRIM(SUBSTITUTE(AY80,",",INDEX($F$2:$F$100,$S80)&amp;","))&amp;INDEX($F$2:$F$100,$S80), IF(INDEX($D$2:$D$100,$S80)="excl","$"&amp;REPLACE(AY80,      IFERROR(FIND(CHAR(1),SUBSTITUTE(AY80,",",CHAR(1),INDEX($F$2:$F$100,$S80)-1)),1),      IFERROR(FIND(CHAR(1),SUBSTITUTE(AY80,",",CHAR(1),INDEX($F$2:$F$100,$S80))),99)-          IFERROR(FIND(CHAR(1),SUBSTITUTE(AY80,",",CHAR(1),INDEX($F$2:$F$100,$S80)-1)),0),""), IF(INDEX($D$2:$D$100,$S80)="repl","$"&amp;REPLACE(AY80,      IFERROR(FIND(CHAR(1),SUBSTITUTE(AY80,",",CHAR(1),INDEX($F$2:$F$100,$S80)-1))+1,1),      IFERROR(FIND(CHAR(1),SUBSTITUTE(AY80,",",CHAR(1),INDEX($F$2:$F$100,$S80))),99)-          IFERROR(FIND(CHAR(1),SUBSTITUTE(AY80,",",CHAR(1),INDEX($F$2:$F$100,$S80)-1)),0)-1,INDEX($G$2:$G$100,$S80)),AY80 ))), AY80)</f>
        <v/>
      </c>
      <c r="BE80" s="0" t="str">
        <f aca="false">IF(OR(AZ80=-1,IFERROR(INDEX(AZ$2:AZ$100,BA80),999)&gt;=0,IFERROR(INDEX(BB$2:BB$100,BA80),999)&gt;=0),IF(OR(BB80=-1,IFERROR(INDEX(AZ$2:AZ$100,BC80),999)&gt;=0,IFERROR(INDEX(BB$2:BB$100,BC80),999)&gt;=0),BD80,                REPLACE(BD80,BB80,IFERROR(FIND(" ",BD80,BB80),999)-BB80,                    SUBSTITUTE(INDEX(BD$2:BD$100,BC80),"$","")                  )), REPLACE(BD80,AZ80,IFERROR(FIND(" ",BD80,AZ80),999)-AZ80,                   SUBSTITUTE(INDEX(BD$2:BD$100,BA80),"$","")                  ) )</f>
        <v/>
      </c>
      <c r="BF80" s="0" t="n">
        <f aca="false">IFERROR(FIND("f_",LOWER(BE80)),-1)</f>
        <v>-1</v>
      </c>
      <c r="BG80" s="0" t="n">
        <f aca="false">IF(BF80=-1,-1, VALUE(MID(BE80,BF80+2, IFERROR(FIND(" ",BE80,BF80),999)-BF80-2)))</f>
        <v>-1</v>
      </c>
      <c r="BH80" s="0" t="n">
        <f aca="false">IFERROR(FIND("r_",LOWER(BE80)),-1)</f>
        <v>-1</v>
      </c>
      <c r="BI80" s="0" t="n">
        <f aca="false">IF(BH80=-1,-1, ROW(BH80)-1+VALUE(MID(BE80,BH80+2, IFERROR(FIND(" ",BE80,BH80),999)-BH80-2)))</f>
        <v>-1</v>
      </c>
      <c r="BJ80" s="0" t="str">
        <f aca="false">IF(AND(ISERROR(FIND("$",BE80)),BF80&lt;0,BH80&lt;0,$S80&gt;0), IF(INDEX($D$2:$D$100,$S80)="num","$"&amp;TRIM(SUBSTITUTE(BE80,",",INDEX($F$2:$F$100,$S80)&amp;","))&amp;INDEX($F$2:$F$100,$S80), IF(INDEX($D$2:$D$100,$S80)="excl","$"&amp;REPLACE(BE80,      IFERROR(FIND(CHAR(1),SUBSTITUTE(BE80,",",CHAR(1),INDEX($F$2:$F$100,$S80)-1)),1),      IFERROR(FIND(CHAR(1),SUBSTITUTE(BE80,",",CHAR(1),INDEX($F$2:$F$100,$S80))),99)-          IFERROR(FIND(CHAR(1),SUBSTITUTE(BE80,",",CHAR(1),INDEX($F$2:$F$100,$S80)-1)),0),""), IF(INDEX($D$2:$D$100,$S80)="repl","$"&amp;REPLACE(BE80,      IFERROR(FIND(CHAR(1),SUBSTITUTE(BE80,",",CHAR(1),INDEX($F$2:$F$100,$S80)-1))+1,1),      IFERROR(FIND(CHAR(1),SUBSTITUTE(BE80,",",CHAR(1),INDEX($F$2:$F$100,$S80))),99)-          IFERROR(FIND(CHAR(1),SUBSTITUTE(BE80,",",CHAR(1),INDEX($F$2:$F$100,$S80)-1)),0)-1,INDEX($G$2:$G$100,$S80)),BE80 ))), BE80)</f>
        <v/>
      </c>
      <c r="BK80" s="0" t="str">
        <f aca="false">IF(OR(BF80=-1,IFERROR(INDEX(BF$2:BF$100,BG80),999)&gt;=0,IFERROR(INDEX(BH$2:BH$100,BG80),999)&gt;=0),IF(OR(BH80=-1,IFERROR(INDEX(BF$2:BF$100,BI80),999)&gt;=0,IFERROR(INDEX(BH$2:BH$100,BI80),999)&gt;=0),BJ80,                REPLACE(BJ80,BH80,IFERROR(FIND(" ",BJ80,BH80),999)-BH80,                    SUBSTITUTE(INDEX(BJ$2:BJ$100,BI80),"$","")                  )), REPLACE(BJ80,BF80,IFERROR(FIND(" ",BJ80,BF80),999)-BF80,                   SUBSTITUTE(INDEX(BJ$2:BJ$100,BG80),"$","")                  ) )</f>
        <v/>
      </c>
      <c r="BL80" s="0" t="n">
        <f aca="false">IFERROR(FIND("f_",LOWER(BK80)),-1)</f>
        <v>-1</v>
      </c>
      <c r="BM80" s="0" t="n">
        <f aca="false">IF(BL80=-1,-1, VALUE(MID(BK80,BL80+2, IFERROR(FIND(" ",BK80,BL80),999)-BL80-2)))</f>
        <v>-1</v>
      </c>
      <c r="BN80" s="0" t="n">
        <f aca="false">IFERROR(FIND("r_",LOWER(BK80)),-1)</f>
        <v>-1</v>
      </c>
      <c r="BO80" s="0" t="n">
        <f aca="false">IF(BN80=-1,-1, ROW(BN80)-1+VALUE(MID(BK80,BN80+2, IFERROR(FIND(" ",BK80,BN80),999)-BN80-2)))</f>
        <v>-1</v>
      </c>
      <c r="BP80" s="0" t="str">
        <f aca="false">IF(AND(ISERROR(FIND("$",BK80)),BL80&lt;0,BN80&lt;0,$S80&gt;0), IF(INDEX($D$2:$D$100,$S80)="num","$"&amp;TRIM(SUBSTITUTE(BK80,",",INDEX($F$2:$F$100,$S80)&amp;","))&amp;INDEX($F$2:$F$100,$S80), IF(INDEX($D$2:$D$100,$S80)="excl","$"&amp;REPLACE(BK80,      IFERROR(FIND(CHAR(1),SUBSTITUTE(BK80,",",CHAR(1),INDEX($F$2:$F$100,$S80)-1)),1),      IFERROR(FIND(CHAR(1),SUBSTITUTE(BK80,",",CHAR(1),INDEX($F$2:$F$100,$S80))),99)-          IFERROR(FIND(CHAR(1),SUBSTITUTE(BK80,",",CHAR(1),INDEX($F$2:$F$100,$S80)-1)),0),""), IF(INDEX($D$2:$D$100,$S80)="repl","$"&amp;REPLACE(BK80,      IFERROR(FIND(CHAR(1),SUBSTITUTE(BK80,",",CHAR(1),INDEX($F$2:$F$100,$S80)-1))+1,1),      IFERROR(FIND(CHAR(1),SUBSTITUTE(BK80,",",CHAR(1),INDEX($F$2:$F$100,$S80))),99)-          IFERROR(FIND(CHAR(1),SUBSTITUTE(BK80,",",CHAR(1),INDEX($F$2:$F$100,$S80)-1)),0)-1,INDEX($G$2:$G$100,$S80)),BK80 ))), BK80)</f>
        <v/>
      </c>
      <c r="BQ80" s="0" t="str">
        <f aca="false">IF(OR(BL80=-1,IFERROR(INDEX(BL$2:BL$100,BM80),999)&gt;=0,IFERROR(INDEX(BN$2:BN$100,BM80),999)&gt;=0),IF(OR(BN80=-1,IFERROR(INDEX(BL$2:BL$100,BO80),999)&gt;=0,IFERROR(INDEX(BN$2:BN$100,BO80),999)&gt;=0),BP80,                REPLACE(BP80,BN80,IFERROR(FIND(" ",BP80,BN80),999)-BN80,                    SUBSTITUTE(INDEX(BP$2:BP$100,BO80),"$","")                  )), REPLACE(BP80,BL80,IFERROR(FIND(" ",BP80,BL80),999)-BL80,                   SUBSTITUTE(INDEX(BP$2:BP$100,BM80),"$","")                  ) )</f>
        <v/>
      </c>
      <c r="BR80" s="0" t="n">
        <f aca="false">IFERROR(FIND("f_",LOWER(BQ80)),-1)</f>
        <v>-1</v>
      </c>
      <c r="BS80" s="0" t="n">
        <f aca="false">IF(BR80=-1,-1, VALUE(MID(BQ80,BR80+2, IFERROR(FIND(" ",BQ80,BR80),999)-BR80-2)))</f>
        <v>-1</v>
      </c>
      <c r="BT80" s="0" t="n">
        <f aca="false">IFERROR(FIND("r_",LOWER(BQ80)),-1)</f>
        <v>-1</v>
      </c>
      <c r="BU80" s="0" t="n">
        <f aca="false">IF(BT80=-1,-1, ROW(BT80)-1+VALUE(MID(BQ80,BT80+2, IFERROR(FIND(" ",BQ80,BT80),999)-BT80-2)))</f>
        <v>-1</v>
      </c>
      <c r="BV80" s="0" t="str">
        <f aca="false">IF(AND(ISERROR(FIND("$",BQ80)),BR80&lt;0,BT80&lt;0,$S80&gt;0), IF(INDEX($D$2:$D$100,$S80)="num","$"&amp;TRIM(SUBSTITUTE(BQ80,",",INDEX($F$2:$F$100,$S80)&amp;","))&amp;INDEX($F$2:$F$100,$S80), IF(INDEX($D$2:$D$100,$S80)="excl","$"&amp;REPLACE(BQ80,      IFERROR(FIND(CHAR(1),SUBSTITUTE(BQ80,",",CHAR(1),INDEX($F$2:$F$100,$S80)-1)),1),      IFERROR(FIND(CHAR(1),SUBSTITUTE(BQ80,",",CHAR(1),INDEX($F$2:$F$100,$S80))),99)-          IFERROR(FIND(CHAR(1),SUBSTITUTE(BQ80,",",CHAR(1),INDEX($F$2:$F$100,$S80)-1)),0),""), IF(INDEX($D$2:$D$100,$S80)="repl","$"&amp;REPLACE(BQ80,      IFERROR(FIND(CHAR(1),SUBSTITUTE(BQ80,",",CHAR(1),INDEX($F$2:$F$100,$S80)-1))+1,1),      IFERROR(FIND(CHAR(1),SUBSTITUTE(BQ80,",",CHAR(1),INDEX($F$2:$F$100,$S80))),99)-          IFERROR(FIND(CHAR(1),SUBSTITUTE(BQ80,",",CHAR(1),INDEX($F$2:$F$100,$S80)-1)),0)-1,INDEX($G$2:$G$100,$S80)),BQ80 ))), BQ80)</f>
        <v/>
      </c>
      <c r="BW80" s="0" t="str">
        <f aca="false">IF(OR(BR80=-1,IFERROR(INDEX(BR$2:BR$100,BS80),999)&gt;=0,IFERROR(INDEX(BT$2:BT$100,BS80),999)&gt;=0),IF(OR(BT80=-1,IFERROR(INDEX(BR$2:BR$100,BU80),999)&gt;=0,IFERROR(INDEX(BT$2:BT$100,BU80),999)&gt;=0),BV80,                REPLACE(BV80,BT80,IFERROR(FIND(" ",BV80,BT80),999)-BT80,                    SUBSTITUTE(INDEX(BV$2:BV$100,BU80),"$","")                  )), REPLACE(BV80,BR80,IFERROR(FIND(" ",BV80,BR80),999)-BR80,                   SUBSTITUTE(INDEX(BV$2:BV$100,BS80),"$","")                  ) )</f>
        <v/>
      </c>
      <c r="BX80" s="0" t="n">
        <f aca="false">IFERROR(FIND("f_",LOWER(BW80)),-1)</f>
        <v>-1</v>
      </c>
      <c r="BY80" s="0" t="n">
        <f aca="false">IF(BX80=-1,-1, VALUE(MID(BW80,BX80+2, IFERROR(FIND(" ",BW80,BX80),999)-BX80-2)))</f>
        <v>-1</v>
      </c>
      <c r="BZ80" s="0" t="n">
        <f aca="false">IFERROR(FIND("r_",LOWER(BW80)),-1)</f>
        <v>-1</v>
      </c>
      <c r="CA80" s="0" t="n">
        <f aca="false">IF(BZ80=-1,-1, ROW(BZ80)-1+VALUE(MID(BW80,BZ80+2, IFERROR(FIND(" ",BW80,BZ80),999)-BZ80-2)))</f>
        <v>-1</v>
      </c>
      <c r="CB80" s="0" t="str">
        <f aca="false">IF(AND(ISERROR(FIND("$",BW80)),BX80&lt;0,BZ80&lt;0,$S80&gt;0), IF(INDEX($D$2:$D$100,$S80)="num","$"&amp;TRIM(SUBSTITUTE(BW80,",",INDEX($F$2:$F$100,$S80)&amp;","))&amp;INDEX($F$2:$F$100,$S80), IF(INDEX($D$2:$D$100,$S80)="excl","$"&amp;REPLACE(BW80,      IFERROR(FIND(CHAR(1),SUBSTITUTE(BW80,",",CHAR(1),INDEX($F$2:$F$100,$S80)-1)),1),      IFERROR(FIND(CHAR(1),SUBSTITUTE(BW80,",",CHAR(1),INDEX($F$2:$F$100,$S80))),99)-          IFERROR(FIND(CHAR(1),SUBSTITUTE(BW80,",",CHAR(1),INDEX($F$2:$F$100,$S80)-1)),0),""), IF(INDEX($D$2:$D$100,$S80)="repl","$"&amp;REPLACE(BW80,      IFERROR(FIND(CHAR(1),SUBSTITUTE(BW80,",",CHAR(1),INDEX($F$2:$F$100,$S80)-1))+1,1),      IFERROR(FIND(CHAR(1),SUBSTITUTE(BW80,",",CHAR(1),INDEX($F$2:$F$100,$S80))),99)-          IFERROR(FIND(CHAR(1),SUBSTITUTE(BW80,",",CHAR(1),INDEX($F$2:$F$100,$S80)-1)),0)-1,INDEX($G$2:$G$100,$S80)),BW80 ))), BW80)</f>
        <v/>
      </c>
      <c r="CC80" s="0" t="str">
        <f aca="false">IF(OR(BX80=-1,IFERROR(INDEX(BX$2:BX$100,BY80),999)&gt;=0,IFERROR(INDEX(BZ$2:BZ$100,BY80),999)&gt;=0),IF(OR(BZ80=-1,IFERROR(INDEX(BX$2:BX$100,CA80),999)&gt;=0,IFERROR(INDEX(BZ$2:BZ$100,CA80),999)&gt;=0),CB80,                REPLACE(CB80,BZ80,IFERROR(FIND(" ",CB80,BZ80),999)-BZ80,                    SUBSTITUTE(INDEX(CB$2:CB$100,CA80),"$","")                  )), REPLACE(CB80,BX80,IFERROR(FIND(" ",CB80,BX80),999)-BX80,                   SUBSTITUTE(INDEX(CB$2:CB$100,BY80),"$","")                  ) )</f>
        <v/>
      </c>
      <c r="CD80" s="0" t="n">
        <f aca="false">IFERROR(FIND("f_",LOWER(CC80)),-1)</f>
        <v>-1</v>
      </c>
      <c r="CE80" s="0" t="n">
        <f aca="false">IF(CD80=-1,-1, VALUE(MID(CC80,CD80+2, IFERROR(FIND(" ",CC80,CD80),999)-CD80-2)))</f>
        <v>-1</v>
      </c>
      <c r="CF80" s="0" t="n">
        <f aca="false">IFERROR(FIND("r_",LOWER(CC80)),-1)</f>
        <v>-1</v>
      </c>
      <c r="CG80" s="0" t="n">
        <f aca="false">IF(CF80=-1,-1, ROW(CF80)-1+VALUE(MID(CC80,CF80+2, IFERROR(FIND(" ",CC80,CF80),999)-CF80-2)))</f>
        <v>-1</v>
      </c>
      <c r="CH80" s="0" t="str">
        <f aca="false">IF(AND(ISERROR(FIND("$",CC80)),CD80&lt;0,CF80&lt;0,$S80&gt;0), IF(INDEX($D$2:$D$100,$S80)="num","$"&amp;TRIM(SUBSTITUTE(CC80,",",INDEX($F$2:$F$100,$S80)&amp;","))&amp;INDEX($F$2:$F$100,$S80), IF(INDEX($D$2:$D$100,$S80)="excl","$"&amp;REPLACE(CC80,      IFERROR(FIND(CHAR(1),SUBSTITUTE(CC80,",",CHAR(1),INDEX($F$2:$F$100,$S80)-1)),1),      IFERROR(FIND(CHAR(1),SUBSTITUTE(CC80,",",CHAR(1),INDEX($F$2:$F$100,$S80))),99)-          IFERROR(FIND(CHAR(1),SUBSTITUTE(CC80,",",CHAR(1),INDEX($F$2:$F$100,$S80)-1)),0),""), IF(INDEX($D$2:$D$100,$S80)="repl","$"&amp;REPLACE(CC80,      IFERROR(FIND(CHAR(1),SUBSTITUTE(CC80,",",CHAR(1),INDEX($F$2:$F$100,$S80)-1))+1,1),      IFERROR(FIND(CHAR(1),SUBSTITUTE(CC80,",",CHAR(1),INDEX($F$2:$F$100,$S80))),99)-          IFERROR(FIND(CHAR(1),SUBSTITUTE(CC80,",",CHAR(1),INDEX($F$2:$F$100,$S80)-1)),0)-1,INDEX($G$2:$G$100,$S80)),CC80 ))), CC80)</f>
        <v/>
      </c>
      <c r="CI80" s="0" t="str">
        <f aca="false">IF(OR(CD80=-1,IFERROR(INDEX(CD$2:CD$100,CE80),999)&gt;=0,IFERROR(INDEX(CF$2:CF$100,CE80),999)&gt;=0),IF(OR(CF80=-1,IFERROR(INDEX(CD$2:CD$100,CG80),999)&gt;=0,IFERROR(INDEX(CF$2:CF$100,CG80),999)&gt;=0),CH80,                REPLACE(CH80,CF80,IFERROR(FIND(" ",CH80,CF80),999)-CF80,                    SUBSTITUTE(INDEX(CH$2:CH$100,CG80),"$","")                  )), REPLACE(CH80,CD80,IFERROR(FIND(" ",CH80,CD80),999)-CD80,                   SUBSTITUTE(INDEX(CH$2:CH$100,CE80),"$","")                  ) )</f>
        <v/>
      </c>
      <c r="CJ80" s="0" t="n">
        <f aca="false">IFERROR(FIND("f_",LOWER(CI80)),-1)</f>
        <v>-1</v>
      </c>
      <c r="CK80" s="0" t="n">
        <f aca="false">IF(CJ80=-1,-1, VALUE(MID(CI80,CJ80+2, IFERROR(FIND(" ",CI80,CJ80),999)-CJ80-2)))</f>
        <v>-1</v>
      </c>
      <c r="CL80" s="0" t="n">
        <f aca="false">IFERROR(FIND("r_",LOWER(CI80)),-1)</f>
        <v>-1</v>
      </c>
      <c r="CM80" s="0" t="n">
        <f aca="false">IF(CL80=-1,-1, ROW(CL80)-1+VALUE(MID(CI80,CL80+2, IFERROR(FIND(" ",CI80,CL80),999)-CL80-2)))</f>
        <v>-1</v>
      </c>
      <c r="CN80" s="0" t="str">
        <f aca="false">IF(AND(ISERROR(FIND("$",CI80)),CJ80&lt;0,CL80&lt;0,$S80&gt;0), IF(INDEX($D$2:$D$100,$S80)="num","$"&amp;TRIM(SUBSTITUTE(CI80,",",INDEX($F$2:$F$100,$S80)&amp;","))&amp;INDEX($F$2:$F$100,$S80), IF(INDEX($D$2:$D$100,$S80)="excl","$"&amp;REPLACE(CI80,      IFERROR(FIND(CHAR(1),SUBSTITUTE(CI80,",",CHAR(1),INDEX($F$2:$F$100,$S80)-1)),1),      IFERROR(FIND(CHAR(1),SUBSTITUTE(CI80,",",CHAR(1),INDEX($F$2:$F$100,$S80))),99)-          IFERROR(FIND(CHAR(1),SUBSTITUTE(CI80,",",CHAR(1),INDEX($F$2:$F$100,$S80)-1)),0),""), IF(INDEX($D$2:$D$100,$S80)="repl","$"&amp;REPLACE(CI80,      IFERROR(FIND(CHAR(1),SUBSTITUTE(CI80,",",CHAR(1),INDEX($F$2:$F$100,$S80)-1))+1,1),      IFERROR(FIND(CHAR(1),SUBSTITUTE(CI80,",",CHAR(1),INDEX($F$2:$F$100,$S80))),99)-          IFERROR(FIND(CHAR(1),SUBSTITUTE(CI80,",",CHAR(1),INDEX($F$2:$F$100,$S80)-1)),0)-1,INDEX($G$2:$G$100,$S80)),CI80 ))), CI80)</f>
        <v/>
      </c>
      <c r="CO80" s="0" t="str">
        <f aca="false">IF(OR(CJ80=-1,IFERROR(INDEX(CJ$2:CJ$100,CK80),999)&gt;=0,IFERROR(INDEX(CL$2:CL$100,CK80),999)&gt;=0),IF(OR(CL80=-1,IFERROR(INDEX(CJ$2:CJ$100,CM80),999)&gt;=0,IFERROR(INDEX(CL$2:CL$100,CM80),999)&gt;=0),CN80,                REPLACE(CN80,CL80,IFERROR(FIND(" ",CN80,CL80),999)-CL80,                    SUBSTITUTE(INDEX(CN$2:CN$100,CM80),"$","")                  )), REPLACE(CN80,CJ80,IFERROR(FIND(" ",CN80,CJ80),999)-CJ80,                   SUBSTITUTE(INDEX(CN$2:CN$100,CK80),"$","")                  ) )</f>
        <v/>
      </c>
      <c r="CP80" s="0" t="n">
        <f aca="false">IFERROR(FIND("f_",LOWER(CO80)),-1)</f>
        <v>-1</v>
      </c>
      <c r="CQ80" s="0" t="n">
        <f aca="false">IF(CP80=-1,-1, VALUE(MID(CO80,CP80+2, IFERROR(FIND(" ",CO80,CP80),999)-CP80-2)))</f>
        <v>-1</v>
      </c>
      <c r="CR80" s="0" t="n">
        <f aca="false">IFERROR(FIND("r_",LOWER(CO80)),-1)</f>
        <v>-1</v>
      </c>
      <c r="CS80" s="0" t="n">
        <f aca="false">IF(CR80=-1,-1, ROW(CR80)-1+VALUE(MID(CO80,CR80+2, IFERROR(FIND(" ",CO80,CR80),999)-CR80-2)))</f>
        <v>-1</v>
      </c>
      <c r="CT80" s="0" t="str">
        <f aca="false">IF(AND(ISERROR(FIND("$",CO80)),CP80&lt;0,CR80&lt;0,$S80&gt;0), IF(INDEX($D$2:$D$100,$S80)="num","$"&amp;TRIM(SUBSTITUTE(CO80,",",INDEX($F$2:$F$100,$S80)&amp;","))&amp;INDEX($F$2:$F$100,$S80), IF(INDEX($D$2:$D$100,$S80)="excl","$"&amp;REPLACE(CO80,      IFERROR(FIND(CHAR(1),SUBSTITUTE(CO80,",",CHAR(1),INDEX($F$2:$F$100,$S80)-1)),1),      IFERROR(FIND(CHAR(1),SUBSTITUTE(CO80,",",CHAR(1),INDEX($F$2:$F$100,$S80))),99)-          IFERROR(FIND(CHAR(1),SUBSTITUTE(CO80,",",CHAR(1),INDEX($F$2:$F$100,$S80)-1)),0),""), IF(INDEX($D$2:$D$100,$S80)="repl","$"&amp;REPLACE(CO80,      IFERROR(FIND(CHAR(1),SUBSTITUTE(CO80,",",CHAR(1),INDEX($F$2:$F$100,$S80)-1))+1,1),      IFERROR(FIND(CHAR(1),SUBSTITUTE(CO80,",",CHAR(1),INDEX($F$2:$F$100,$S80))),99)-          IFERROR(FIND(CHAR(1),SUBSTITUTE(CO80,",",CHAR(1),INDEX($F$2:$F$100,$S80)-1)),0)-1,INDEX($G$2:$G$100,$S80)),CO80 ))), CO80)</f>
        <v/>
      </c>
      <c r="CU80" s="0" t="str">
        <f aca="false">IF(OR(CP80=-1,IFERROR(INDEX(CP$2:CP$100,CQ80),999)&gt;=0,IFERROR(INDEX(CR$2:CR$100,CQ80),999)&gt;=0),IF(OR(CR80=-1,IFERROR(INDEX(CP$2:CP$100,CS80),999)&gt;=0,IFERROR(INDEX(CR$2:CR$100,CS80),999)&gt;=0),CT80,                REPLACE(CT80,CR80,IFERROR(FIND(" ",CT80,CR80),999)-CR80,                    SUBSTITUTE(INDEX(CT$2:CT$100,CS80),"$","")                  )), REPLACE(CT80,CP80,IFERROR(FIND(" ",CT80,CP80),999)-CP80,                   SUBSTITUTE(INDEX(CT$2:CT$100,CQ80),"$","")                  ) )</f>
        <v/>
      </c>
      <c r="CV80" s="0" t="n">
        <f aca="false">IFERROR(FIND("f_",LOWER(CU80)),-1)</f>
        <v>-1</v>
      </c>
      <c r="CW80" s="0" t="n">
        <f aca="false">IF(CV80=-1,-1, VALUE(MID(CU80,CV80+2, IFERROR(FIND(" ",CU80,CV80),999)-CV80-2)))</f>
        <v>-1</v>
      </c>
      <c r="CX80" s="0" t="n">
        <f aca="false">IFERROR(FIND("r_",LOWER(CU80)),-1)</f>
        <v>-1</v>
      </c>
      <c r="CY80" s="0" t="n">
        <f aca="false">IF(CX80=-1,-1, ROW(CX80)-1+VALUE(MID(CU80,CX80+2, IFERROR(FIND(" ",CU80,CX80),999)-CX80-2)))</f>
        <v>-1</v>
      </c>
      <c r="CZ80" s="0" t="str">
        <f aca="false">IF(AND(ISERROR(FIND("$",CU80)),CV80&lt;0,CX80&lt;0,$S80&gt;0), IF(INDEX($D$2:$D$100,$S80)="num","$"&amp;TRIM(SUBSTITUTE(CU80,",",INDEX($F$2:$F$100,$S80)&amp;","))&amp;INDEX($F$2:$F$100,$S80), IF(INDEX($D$2:$D$100,$S80)="excl","$"&amp;REPLACE(CU80,      IFERROR(FIND(CHAR(1),SUBSTITUTE(CU80,",",CHAR(1),INDEX($F$2:$F$100,$S80)-1)),1),      IFERROR(FIND(CHAR(1),SUBSTITUTE(CU80,",",CHAR(1),INDEX($F$2:$F$100,$S80))),99)-          IFERROR(FIND(CHAR(1),SUBSTITUTE(CU80,",",CHAR(1),INDEX($F$2:$F$100,$S80)-1)),0),""), IF(INDEX($D$2:$D$100,$S80)="repl","$"&amp;REPLACE(CU80,      IFERROR(FIND(CHAR(1),SUBSTITUTE(CU80,",",CHAR(1),INDEX($F$2:$F$100,$S80)-1))+1,1),      IFERROR(FIND(CHAR(1),SUBSTITUTE(CU80,",",CHAR(1),INDEX($F$2:$F$100,$S80))),99)-          IFERROR(FIND(CHAR(1),SUBSTITUTE(CU80,",",CHAR(1),INDEX($F$2:$F$100,$S80)-1)),0)-1,INDEX($G$2:$G$100,$S80)),CU80 ))), CU80)</f>
        <v/>
      </c>
      <c r="DA80" s="0" t="str">
        <f aca="false">IF(OR(CV80=-1,IFERROR(INDEX(CV$2:CV$100,CW80),999)&gt;=0,IFERROR(INDEX(CX$2:CX$100,CW80),999)&gt;=0),IF(OR(CX80=-1,IFERROR(INDEX(CV$2:CV$100,CY80),999)&gt;=0,IFERROR(INDEX(CX$2:CX$100,CY80),999)&gt;=0),CZ80,                REPLACE(CZ80,CX80,IFERROR(FIND(" ",CZ80,CX80),999)-CX80,                    SUBSTITUTE(INDEX(CZ$2:CZ$100,CY80),"$","")                  )), REPLACE(CZ80,CV80,IFERROR(FIND(" ",CZ80,CV80),999)-CV80,                   SUBSTITUTE(INDEX(CZ$2:CZ$100,CW80),"$","")                  ) )</f>
        <v/>
      </c>
      <c r="DB80" s="0" t="n">
        <f aca="false">IFERROR(FIND("f_",LOWER(DA80)),-1)</f>
        <v>-1</v>
      </c>
      <c r="DC80" s="0" t="n">
        <f aca="false">IF(DB80=-1,-1, VALUE(MID(DA80,DB80+2, IFERROR(FIND(" ",DA80,DB80),999)-DB80-2)))</f>
        <v>-1</v>
      </c>
      <c r="DD80" s="0" t="n">
        <f aca="false">IFERROR(FIND("r_",LOWER(DA80)),-1)</f>
        <v>-1</v>
      </c>
      <c r="DE80" s="0" t="n">
        <f aca="false">IF(DD80=-1,-1, ROW(DD80)-1+VALUE(MID(DA80,DD80+2, IFERROR(FIND(" ",DA80,DD80),999)-DD80-2)))</f>
        <v>-1</v>
      </c>
      <c r="DF80" s="0" t="str">
        <f aca="false">IF(AND(ISERROR(FIND("$",DA80)),DB80&lt;0,DD80&lt;0,$S80&gt;0), IF(INDEX($D$2:$D$100,$S80)="num","$"&amp;TRIM(SUBSTITUTE(DA80,",",INDEX($F$2:$F$100,$S80)&amp;","))&amp;INDEX($F$2:$F$100,$S80), IF(INDEX($D$2:$D$100,$S80)="excl","$"&amp;REPLACE(DA80,      IFERROR(FIND(CHAR(1),SUBSTITUTE(DA80,",",CHAR(1),INDEX($F$2:$F$100,$S80)-1)),1),      IFERROR(FIND(CHAR(1),SUBSTITUTE(DA80,",",CHAR(1),INDEX($F$2:$F$100,$S80))),99)-          IFERROR(FIND(CHAR(1),SUBSTITUTE(DA80,",",CHAR(1),INDEX($F$2:$F$100,$S80)-1)),0),""), IF(INDEX($D$2:$D$100,$S80)="repl","$"&amp;REPLACE(DA80,      IFERROR(FIND(CHAR(1),SUBSTITUTE(DA80,",",CHAR(1),INDEX($F$2:$F$100,$S80)-1))+1,1),      IFERROR(FIND(CHAR(1),SUBSTITUTE(DA80,",",CHAR(1),INDEX($F$2:$F$100,$S80))),99)-          IFERROR(FIND(CHAR(1),SUBSTITUTE(DA80,",",CHAR(1),INDEX($F$2:$F$100,$S80)-1)),0)-1,INDEX($G$2:$G$100,$S80)),DA80 ))), DA80)</f>
        <v/>
      </c>
      <c r="DG80" s="0" t="str">
        <f aca="false">IF(OR(DB80=-1,IFERROR(INDEX(DB$2:DB$100,DC80),999)&gt;=0,IFERROR(INDEX(DD$2:DD$100,DC80),999)&gt;=0),IF(OR(DD80=-1,IFERROR(INDEX(DB$2:DB$100,DE80),999)&gt;=0,IFERROR(INDEX(DD$2:DD$100,DE80),999)&gt;=0),DF80,                REPLACE(DF80,DD80,IFERROR(FIND(" ",DF80,DD80),999)-DD80,                    SUBSTITUTE(INDEX(DF$2:DF$100,DE80),"$","")                  )), REPLACE(DF80,DB80,IFERROR(FIND(" ",DF80,DB80),999)-DB80,                   SUBSTITUTE(INDEX(DF$2:DF$100,DC80),"$","")                  ) )</f>
        <v/>
      </c>
      <c r="DH80" s="0" t="n">
        <f aca="false">IFERROR(FIND("f_",LOWER(DG80)),-1)</f>
        <v>-1</v>
      </c>
      <c r="DI80" s="0" t="n">
        <f aca="false">IF(DH80=-1,-1, VALUE(MID(DG80,DH80+2, IFERROR(FIND(" ",DG80,DH80),999)-DH80-2)))</f>
        <v>-1</v>
      </c>
      <c r="DJ80" s="0" t="n">
        <f aca="false">IFERROR(FIND("r_",LOWER(DG80)),-1)</f>
        <v>-1</v>
      </c>
      <c r="DK80" s="0" t="n">
        <f aca="false">IF(DJ80=-1,-1, ROW(DJ80)-1+VALUE(MID(DG80,DJ80+2, IFERROR(FIND(" ",DG80,DJ80),999)-DJ80-2)))</f>
        <v>-1</v>
      </c>
      <c r="DL80" s="0" t="str">
        <f aca="false">IF(AND(ISERROR(FIND("$",DG80)),DH80&lt;0,DJ80&lt;0,$S80&gt;0), IF(INDEX($D$2:$D$100,$S80)="num","$"&amp;TRIM(SUBSTITUTE(DG80,",",INDEX($F$2:$F$100,$S80)&amp;","))&amp;INDEX($F$2:$F$100,$S80), IF(INDEX($D$2:$D$100,$S80)="excl","$"&amp;REPLACE(DG80,      IFERROR(FIND(CHAR(1),SUBSTITUTE(DG80,",",CHAR(1),INDEX($F$2:$F$100,$S80)-1)),1),      IFERROR(FIND(CHAR(1),SUBSTITUTE(DG80,",",CHAR(1),INDEX($F$2:$F$100,$S80))),99)-          IFERROR(FIND(CHAR(1),SUBSTITUTE(DG80,",",CHAR(1),INDEX($F$2:$F$100,$S80)-1)),0),""), IF(INDEX($D$2:$D$100,$S80)="repl","$"&amp;REPLACE(DG80,      IFERROR(FIND(CHAR(1),SUBSTITUTE(DG80,",",CHAR(1),INDEX($F$2:$F$100,$S80)-1))+1,1),      IFERROR(FIND(CHAR(1),SUBSTITUTE(DG80,",",CHAR(1),INDEX($F$2:$F$100,$S80))),99)-          IFERROR(FIND(CHAR(1),SUBSTITUTE(DG80,",",CHAR(1),INDEX($F$2:$F$100,$S80)-1)),0)-1,INDEX($G$2:$G$100,$S80)),DG80 ))), DG80)</f>
        <v/>
      </c>
      <c r="DM80" s="0" t="str">
        <f aca="false">IF(OR(DH80=-1,IFERROR(INDEX(DH$2:DH$100,DI80),999)&gt;=0,IFERROR(INDEX(DJ$2:DJ$100,DI80),999)&gt;=0),IF(OR(DJ80=-1,IFERROR(INDEX(DH$2:DH$100,DK80),999)&gt;=0,IFERROR(INDEX(DJ$2:DJ$100,DK80),999)&gt;=0),DL80,                REPLACE(DL80,DJ80,IFERROR(FIND(" ",DL80,DJ80),999)-DJ80,                    SUBSTITUTE(INDEX(DL$2:DL$100,DK80),"$","")                  )), REPLACE(DL80,DH80,IFERROR(FIND(" ",DL80,DH80),999)-DH80,                   SUBSTITUTE(INDEX(DL$2:DL$100,DI80),"$","")                  ) )</f>
        <v/>
      </c>
      <c r="DN80" s="0" t="n">
        <f aca="false">IFERROR(FIND("f_",LOWER(DM80)),-1)</f>
        <v>-1</v>
      </c>
      <c r="DO80" s="0" t="n">
        <f aca="false">IF(DN80=-1,-1, VALUE(MID(DM80,DN80+2, IFERROR(FIND(" ",DM80,DN80),999)-DN80-2)))</f>
        <v>-1</v>
      </c>
      <c r="DP80" s="0" t="n">
        <f aca="false">IFERROR(FIND("r_",LOWER(DM80)),-1)</f>
        <v>-1</v>
      </c>
      <c r="DQ80" s="0" t="n">
        <f aca="false">IF(DP80=-1,-1, ROW(DP80)-1+VALUE(MID(DM80,DP80+2, IFERROR(FIND(" ",DM80,DP80),999)-DP80-2)))</f>
        <v>-1</v>
      </c>
      <c r="DR80" s="0" t="str">
        <f aca="false">IF(AND(ISERROR(FIND("$",DM80)),DN80&lt;0,DP80&lt;0,$S80&gt;0), IF(INDEX($D$2:$D$100,$S80)="num","$"&amp;TRIM(SUBSTITUTE(DM80,",",INDEX($F$2:$F$100,$S80)&amp;","))&amp;INDEX($F$2:$F$100,$S80), IF(INDEX($D$2:$D$100,$S80)="excl","$"&amp;REPLACE(DM80,      IFERROR(FIND(CHAR(1),SUBSTITUTE(DM80,",",CHAR(1),INDEX($F$2:$F$100,$S80)-1)),1),      IFERROR(FIND(CHAR(1),SUBSTITUTE(DM80,",",CHAR(1),INDEX($F$2:$F$100,$S80))),99)-          IFERROR(FIND(CHAR(1),SUBSTITUTE(DM80,",",CHAR(1),INDEX($F$2:$F$100,$S80)-1)),0),""), IF(INDEX($D$2:$D$100,$S80)="repl","$"&amp;REPLACE(DM80,      IFERROR(FIND(CHAR(1),SUBSTITUTE(DM80,",",CHAR(1),INDEX($F$2:$F$100,$S80)-1))+1,1),      IFERROR(FIND(CHAR(1),SUBSTITUTE(DM80,",",CHAR(1),INDEX($F$2:$F$100,$S80))),99)-          IFERROR(FIND(CHAR(1),SUBSTITUTE(DM80,",",CHAR(1),INDEX($F$2:$F$100,$S80)-1)),0)-1,INDEX($G$2:$G$100,$S80)),DM80 ))), DM80)</f>
        <v/>
      </c>
      <c r="DS80" s="0" t="str">
        <f aca="false">IF(OR(DN80=-1,IFERROR(INDEX(DN$2:DN$100,DO80),999)&gt;=0,IFERROR(INDEX(DP$2:DP$100,DO80),999)&gt;=0),IF(OR(DP80=-1,IFERROR(INDEX(DN$2:DN$100,DQ80),999)&gt;=0,IFERROR(INDEX(DP$2:DP$100,DQ80),999)&gt;=0),DR80,                REPLACE(DR80,DP80,IFERROR(FIND(" ",DR80,DP80),999)-DP80,                    SUBSTITUTE(INDEX(DR$2:DR$100,DQ80),"$","")                  )), REPLACE(DR80,DN80,IFERROR(FIND(" ",DR80,DN80),999)-DN80,                   SUBSTITUTE(INDEX(DR$2:DR$100,DO80),"$","")                  ) )</f>
        <v/>
      </c>
      <c r="DT80" s="0" t="n">
        <f aca="false">IFERROR(FIND("f_",LOWER(DS80)),-1)</f>
        <v>-1</v>
      </c>
      <c r="DU80" s="0" t="n">
        <f aca="false">IF(DT80=-1,-1, VALUE(MID(DS80,DT80+2, IFERROR(FIND(" ",DS80,DT80),999)-DT80-2)))</f>
        <v>-1</v>
      </c>
      <c r="DV80" s="0" t="n">
        <f aca="false">IFERROR(FIND("r_",LOWER(DS80)),-1)</f>
        <v>-1</v>
      </c>
      <c r="DW80" s="0" t="n">
        <f aca="false">IF(DV80=-1,-1, ROW(DV80)-1+VALUE(MID(DS80,DV80+2, IFERROR(FIND(" ",DS80,DV80),999)-DV80-2)))</f>
        <v>-1</v>
      </c>
      <c r="DX80" s="0" t="str">
        <f aca="false">IF(AND(ISERROR(FIND("$",DS80)),DT80&lt;0,DV80&lt;0,$S80&gt;0), IF(INDEX($D$2:$D$100,$S80)="num","$"&amp;TRIM(SUBSTITUTE(DS80,",",INDEX($F$2:$F$100,$S80)&amp;","))&amp;INDEX($F$2:$F$100,$S80), IF(INDEX($D$2:$D$100,$S80)="excl","$"&amp;REPLACE(DS80,      IFERROR(FIND(CHAR(1),SUBSTITUTE(DS80,",",CHAR(1),INDEX($F$2:$F$100,$S80)-1)),1),      IFERROR(FIND(CHAR(1),SUBSTITUTE(DS80,",",CHAR(1),INDEX($F$2:$F$100,$S80))),99)-          IFERROR(FIND(CHAR(1),SUBSTITUTE(DS80,",",CHAR(1),INDEX($F$2:$F$100,$S80)-1)),0),""), IF(INDEX($D$2:$D$100,$S80)="repl","$"&amp;REPLACE(DS80,      IFERROR(FIND(CHAR(1),SUBSTITUTE(DS80,",",CHAR(1),INDEX($F$2:$F$100,$S80)-1))+1,1),      IFERROR(FIND(CHAR(1),SUBSTITUTE(DS80,",",CHAR(1),INDEX($F$2:$F$100,$S80))),99)-          IFERROR(FIND(CHAR(1),SUBSTITUTE(DS80,",",CHAR(1),INDEX($F$2:$F$100,$S80)-1)),0)-1,INDEX($G$2:$G$100,$S80)),DS80 ))), DS80)</f>
        <v/>
      </c>
      <c r="DY80" s="0" t="str">
        <f aca="false">IF(OR(DT80=-1,IFERROR(INDEX(DT$2:DT$100,DU80),999)&gt;=0,IFERROR(INDEX(DV$2:DV$100,DU80),999)&gt;=0),IF(OR(DV80=-1,IFERROR(INDEX(DT$2:DT$100,DW80),999)&gt;=0,IFERROR(INDEX(DV$2:DV$100,DW80),999)&gt;=0),DX80,                REPLACE(DX80,DV80,IFERROR(FIND(" ",DX80,DV80),999)-DV80,                    SUBSTITUTE(INDEX(DX$2:DX$100,DW80),"$","")                  )), REPLACE(DX80,DT80,IFERROR(FIND(" ",DX80,DT80),999)-DT80,                   SUBSTITUTE(INDEX(DX$2:DX$100,DU80),"$","")                  ) )</f>
        <v/>
      </c>
      <c r="DZ80" s="0" t="n">
        <f aca="false">IFERROR(FIND("f_",LOWER(DY80)),-1)</f>
        <v>-1</v>
      </c>
      <c r="EA80" s="0" t="n">
        <f aca="false">IF(DZ80=-1,-1, VALUE(MID(DY80,DZ80+2, IFERROR(FIND(" ",DY80,DZ80),999)-DZ80-2)))</f>
        <v>-1</v>
      </c>
      <c r="EB80" s="0" t="n">
        <f aca="false">IFERROR(FIND("r_",LOWER(DY80)),-1)</f>
        <v>-1</v>
      </c>
      <c r="EC80" s="0" t="n">
        <f aca="false">IF(EB80=-1,-1, ROW(EB80)-1+VALUE(MID(DY80,EB80+2, IFERROR(FIND(" ",DY80,EB80),999)-EB80-2)))</f>
        <v>-1</v>
      </c>
      <c r="ED80" s="0" t="str">
        <f aca="false">IF(AND(ISERROR(FIND("$",DY80)),DZ80&lt;0,EB80&lt;0,$S80&gt;0), IF(INDEX($D$2:$D$100,$S80)="num","$"&amp;TRIM(SUBSTITUTE(DY80,",",INDEX($F$2:$F$100,$S80)&amp;","))&amp;INDEX($F$2:$F$100,$S80), IF(INDEX($D$2:$D$100,$S80)="excl","$"&amp;REPLACE(DY80,      IFERROR(FIND(CHAR(1),SUBSTITUTE(DY80,",",CHAR(1),INDEX($F$2:$F$100,$S80)-1)),1),      IFERROR(FIND(CHAR(1),SUBSTITUTE(DY80,",",CHAR(1),INDEX($F$2:$F$100,$S80))),99)-          IFERROR(FIND(CHAR(1),SUBSTITUTE(DY80,",",CHAR(1),INDEX($F$2:$F$100,$S80)-1)),0),""), IF(INDEX($D$2:$D$100,$S80)="repl","$"&amp;REPLACE(DY80,      IFERROR(FIND(CHAR(1),SUBSTITUTE(DY80,",",CHAR(1),INDEX($F$2:$F$100,$S80)-1))+1,1),      IFERROR(FIND(CHAR(1),SUBSTITUTE(DY80,",",CHAR(1),INDEX($F$2:$F$100,$S80))),99)-          IFERROR(FIND(CHAR(1),SUBSTITUTE(DY80,",",CHAR(1),INDEX($F$2:$F$100,$S80)-1)),0)-1,INDEX($G$2:$G$100,$S80)),DY80 ))), DY80)</f>
        <v/>
      </c>
      <c r="EE80" s="0" t="str">
        <f aca="false">IF(OR(DZ80=-1,IFERROR(INDEX(DZ$2:DZ$100,EA80),999)&gt;=0,IFERROR(INDEX(EB$2:EB$100,EA80),999)&gt;=0),IF(OR(EB80=-1,IFERROR(INDEX(DZ$2:DZ$100,EC80),999)&gt;=0,IFERROR(INDEX(EB$2:EB$100,EC80),999)&gt;=0),ED80,                REPLACE(ED80,EB80,IFERROR(FIND(" ",ED80,EB80),999)-EB80,                    SUBSTITUTE(INDEX(ED$2:ED$100,EC80),"$","")                  )), REPLACE(ED80,DZ80,IFERROR(FIND(" ",ED80,DZ80),999)-DZ80,                   SUBSTITUTE(INDEX(ED$2:ED$100,EA80),"$","")                  ) )</f>
        <v/>
      </c>
      <c r="EF80" s="0" t="n">
        <f aca="false">IFERROR(FIND("f_",LOWER(EE80)),-1)</f>
        <v>-1</v>
      </c>
      <c r="EG80" s="0" t="n">
        <f aca="false">IF(EF80=-1,-1, VALUE(MID(EE80,EF80+2, IFERROR(FIND(" ",EE80,EF80),999)-EF80-2)))</f>
        <v>-1</v>
      </c>
      <c r="EH80" s="0" t="n">
        <f aca="false">IFERROR(FIND("r_",LOWER(EE80)),-1)</f>
        <v>-1</v>
      </c>
      <c r="EI80" s="0" t="n">
        <f aca="false">IF(EH80=-1,-1, ROW(EH80)-1+VALUE(MID(EE80,EH80+2, IFERROR(FIND(" ",EE80,EH80),999)-EH80-2)))</f>
        <v>-1</v>
      </c>
      <c r="EJ80" s="0" t="str">
        <f aca="false">IF(AND(ISERROR(FIND("$",EE80)),EF80&lt;0,EH80&lt;0,$S80&gt;0), IF(INDEX($D$2:$D$100,$S80)="num","$"&amp;TRIM(SUBSTITUTE(EE80,",",INDEX($F$2:$F$100,$S80)&amp;","))&amp;INDEX($F$2:$F$100,$S80), IF(INDEX($D$2:$D$100,$S80)="excl","$"&amp;REPLACE(EE80,      IFERROR(FIND(CHAR(1),SUBSTITUTE(EE80,",",CHAR(1),INDEX($F$2:$F$100,$S80)-1)),1),      IFERROR(FIND(CHAR(1),SUBSTITUTE(EE80,",",CHAR(1),INDEX($F$2:$F$100,$S80))),99)-          IFERROR(FIND(CHAR(1),SUBSTITUTE(EE80,",",CHAR(1),INDEX($F$2:$F$100,$S80)-1)),0),""), IF(INDEX($D$2:$D$100,$S80)="repl","$"&amp;REPLACE(EE80,      IFERROR(FIND(CHAR(1),SUBSTITUTE(EE80,",",CHAR(1),INDEX($F$2:$F$100,$S80)-1))+1,1),      IFERROR(FIND(CHAR(1),SUBSTITUTE(EE80,",",CHAR(1),INDEX($F$2:$F$100,$S80))),99)-          IFERROR(FIND(CHAR(1),SUBSTITUTE(EE80,",",CHAR(1),INDEX($F$2:$F$100,$S80)-1)),0)-1,INDEX($G$2:$G$100,$S80)),EE80 ))), EE80)</f>
        <v/>
      </c>
      <c r="EK80" s="0" t="str">
        <f aca="false">IF(OR(EF80=-1,IFERROR(INDEX(EF$2:EF$100,EG80),999)&gt;=0,IFERROR(INDEX(EH$2:EH$100,EG80),999)&gt;=0),IF(OR(EH80=-1,IFERROR(INDEX(EF$2:EF$100,EI80),999)&gt;=0,IFERROR(INDEX(EH$2:EH$100,EI80),999)&gt;=0),EJ80,                REPLACE(EJ80,EH80,IFERROR(FIND(" ",EJ80,EH80),999)-EH80,                    SUBSTITUTE(INDEX(EJ$2:EJ$100,EI80),"$","")                  )), REPLACE(EJ80,EF80,IFERROR(FIND(" ",EJ80,EF80),999)-EF80,                   SUBSTITUTE(INDEX(EJ$2:EJ$100,EG80),"$","")                  ) )</f>
        <v/>
      </c>
      <c r="EL80" s="0" t="n">
        <f aca="false">IFERROR(FIND("f_",LOWER(EK80)),-1)</f>
        <v>-1</v>
      </c>
      <c r="EM80" s="0" t="n">
        <f aca="false">IF(EL80=-1,-1, VALUE(MID(EK80,EL80+2, IFERROR(FIND(" ",EK80,EL80),999)-EL80-2)))</f>
        <v>-1</v>
      </c>
      <c r="EN80" s="0" t="n">
        <f aca="false">IFERROR(FIND("r_",LOWER(EK80)),-1)</f>
        <v>-1</v>
      </c>
      <c r="EO80" s="0" t="n">
        <f aca="false">IF(EN80=-1,-1, ROW(EN80)-1+VALUE(MID(EK80,EN80+2, IFERROR(FIND(" ",EK80,EN80),999)-EN80-2)))</f>
        <v>-1</v>
      </c>
      <c r="EP80" s="0" t="str">
        <f aca="false">IF(AND(ISERROR(FIND("$",EK80)),EL80&lt;0,EN80&lt;0,$S80&gt;0), IF(INDEX($D$2:$D$100,$S80)="num","$"&amp;TRIM(SUBSTITUTE(EK80,",",INDEX($F$2:$F$100,$S80)&amp;","))&amp;INDEX($F$2:$F$100,$S80), IF(INDEX($D$2:$D$100,$S80)="excl","$"&amp;REPLACE(EK80,      IFERROR(FIND(CHAR(1),SUBSTITUTE(EK80,",",CHAR(1),INDEX($F$2:$F$100,$S80)-1)),1),      IFERROR(FIND(CHAR(1),SUBSTITUTE(EK80,",",CHAR(1),INDEX($F$2:$F$100,$S80))),99)-          IFERROR(FIND(CHAR(1),SUBSTITUTE(EK80,",",CHAR(1),INDEX($F$2:$F$100,$S80)-1)),0),""), IF(INDEX($D$2:$D$100,$S80)="repl","$"&amp;REPLACE(EK80,      IFERROR(FIND(CHAR(1),SUBSTITUTE(EK80,",",CHAR(1),INDEX($F$2:$F$100,$S80)-1))+1,1),      IFERROR(FIND(CHAR(1),SUBSTITUTE(EK80,",",CHAR(1),INDEX($F$2:$F$100,$S80))),99)-          IFERROR(FIND(CHAR(1),SUBSTITUTE(EK80,",",CHAR(1),INDEX($F$2:$F$100,$S80)-1)),0)-1,INDEX($G$2:$G$100,$S80)),EK80 ))), EK80)</f>
        <v/>
      </c>
      <c r="EQ80" s="0" t="str">
        <f aca="false">IF(OR(EL80=-1,IFERROR(INDEX(EL$2:EL$100,EM80),999)&gt;=0,IFERROR(INDEX(EN$2:EN$100,EM80),999)&gt;=0),IF(OR(EN80=-1,IFERROR(INDEX(EL$2:EL$100,EO80),999)&gt;=0,IFERROR(INDEX(EN$2:EN$100,EO80),999)&gt;=0),EP80,                REPLACE(EP80,EN80,IFERROR(FIND(" ",EP80,EN80),999)-EN80,                    SUBSTITUTE(INDEX(EP$2:EP$100,EO80),"$","")                  )), REPLACE(EP80,EL80,IFERROR(FIND(" ",EP80,EL80),999)-EL80,                   SUBSTITUTE(INDEX(EP$2:EP$100,EM80),"$","")                  ) )</f>
        <v/>
      </c>
      <c r="ER80" s="0" t="n">
        <f aca="false">IFERROR(FIND("f_",LOWER(EQ80)),-1)</f>
        <v>-1</v>
      </c>
      <c r="ES80" s="0" t="n">
        <f aca="false">IF(ER80=-1,-1, VALUE(MID(EQ80,ER80+2, IFERROR(FIND(" ",EQ80,ER80),999)-ER80-2)))</f>
        <v>-1</v>
      </c>
      <c r="ET80" s="0" t="n">
        <f aca="false">IFERROR(FIND("r_",LOWER(EQ80)),-1)</f>
        <v>-1</v>
      </c>
      <c r="EU80" s="0" t="n">
        <f aca="false">IF(ET80=-1,-1, ROW(ET80)-1+VALUE(MID(EQ80,ET80+2, IFERROR(FIND(" ",EQ80,ET80),999)-ET80-2)))</f>
        <v>-1</v>
      </c>
      <c r="EV80" s="0" t="str">
        <f aca="false">IF(AND(ISERROR(FIND("$",EQ80)),ER80&lt;0,ET80&lt;0,$S80&gt;0), IF(INDEX($D$2:$D$100,$S80)="num","$"&amp;TRIM(SUBSTITUTE(EQ80,",",INDEX($F$2:$F$100,$S80)&amp;","))&amp;INDEX($F$2:$F$100,$S80), IF(INDEX($D$2:$D$100,$S80)="excl","$"&amp;REPLACE(EQ80,      IFERROR(FIND(CHAR(1),SUBSTITUTE(EQ80,",",CHAR(1),INDEX($F$2:$F$100,$S80)-1)),1),      IFERROR(FIND(CHAR(1),SUBSTITUTE(EQ80,",",CHAR(1),INDEX($F$2:$F$100,$S80))),99)-          IFERROR(FIND(CHAR(1),SUBSTITUTE(EQ80,",",CHAR(1),INDEX($F$2:$F$100,$S80)-1)),0),""), IF(INDEX($D$2:$D$100,$S80)="repl","$"&amp;REPLACE(EQ80,      IFERROR(FIND(CHAR(1),SUBSTITUTE(EQ80,",",CHAR(1),INDEX($F$2:$F$100,$S80)-1))+1,1),      IFERROR(FIND(CHAR(1),SUBSTITUTE(EQ80,",",CHAR(1),INDEX($F$2:$F$100,$S80))),99)-          IFERROR(FIND(CHAR(1),SUBSTITUTE(EQ80,",",CHAR(1),INDEX($F$2:$F$100,$S80)-1)),0)-1,INDEX($G$2:$G$100,$S80)),EQ80 ))), EQ80)</f>
        <v/>
      </c>
      <c r="EW80" s="0" t="str">
        <f aca="false">IF(OR(ER80=-1,IFERROR(INDEX(ER$2:ER$100,ES80),999)&gt;=0,IFERROR(INDEX(ET$2:ET$100,ES80),999)&gt;=0),IF(OR(ET80=-1,IFERROR(INDEX(ER$2:ER$100,EU80),999)&gt;=0,IFERROR(INDEX(ET$2:ET$100,EU80),999)&gt;=0),EV80,                REPLACE(EV80,ET80,IFERROR(FIND(" ",EV80,ET80),999)-ET80,                    SUBSTITUTE(INDEX(EV$2:EV$100,EU80),"$","")                  )), REPLACE(EV80,ER80,IFERROR(FIND(" ",EV80,ER80),999)-ER80,                   SUBSTITUTE(INDEX(EV$2:EV$100,ES80),"$","")                  ) )</f>
        <v/>
      </c>
      <c r="EX80" s="0" t="n">
        <f aca="false">IFERROR(FIND("f_",LOWER(EW80)),-1)</f>
        <v>-1</v>
      </c>
      <c r="EY80" s="0" t="n">
        <f aca="false">IF(EX80=-1,-1, VALUE(MID(EW80,EX80+2, IFERROR(FIND(" ",EW80,EX80),999)-EX80-2)))</f>
        <v>-1</v>
      </c>
      <c r="EZ80" s="0" t="n">
        <f aca="false">IFERROR(FIND("r_",LOWER(EW80)),-1)</f>
        <v>-1</v>
      </c>
      <c r="FA80" s="0" t="n">
        <f aca="false">IF(EZ80=-1,-1, ROW(EZ80)-1+VALUE(MID(EW80,EZ80+2, IFERROR(FIND(" ",EW80,EZ80),999)-EZ80-2)))</f>
        <v>-1</v>
      </c>
      <c r="FB80" s="0" t="str">
        <f aca="false">IF(AND(ISERROR(FIND("$",EW80)),EX80&lt;0,EZ80&lt;0,$S80&gt;0), IF(INDEX($D$2:$D$100,$S80)="num","$"&amp;TRIM(SUBSTITUTE(EW80,",",INDEX($F$2:$F$100,$S80)&amp;","))&amp;INDEX($F$2:$F$100,$S80), IF(INDEX($D$2:$D$100,$S80)="excl","$"&amp;REPLACE(EW80,      IFERROR(FIND(CHAR(1),SUBSTITUTE(EW80,",",CHAR(1),INDEX($F$2:$F$100,$S80)-1)),1),      IFERROR(FIND(CHAR(1),SUBSTITUTE(EW80,",",CHAR(1),INDEX($F$2:$F$100,$S80))),99)-          IFERROR(FIND(CHAR(1),SUBSTITUTE(EW80,",",CHAR(1),INDEX($F$2:$F$100,$S80)-1)),0),""), IF(INDEX($D$2:$D$100,$S80)="repl","$"&amp;REPLACE(EW80,      IFERROR(FIND(CHAR(1),SUBSTITUTE(EW80,",",CHAR(1),INDEX($F$2:$F$100,$S80)-1))+1,1),      IFERROR(FIND(CHAR(1),SUBSTITUTE(EW80,",",CHAR(1),INDEX($F$2:$F$100,$S80))),99)-          IFERROR(FIND(CHAR(1),SUBSTITUTE(EW80,",",CHAR(1),INDEX($F$2:$F$100,$S80)-1)),0)-1,INDEX($G$2:$G$100,$S80)),EW80 ))), EW80)</f>
        <v/>
      </c>
      <c r="FC80" s="0" t="str">
        <f aca="false">IF(OR(EX80=-1,IFERROR(INDEX(EX$2:EX$100,EY80),999)&gt;=0,IFERROR(INDEX(EZ$2:EZ$100,EY80),999)&gt;=0),IF(OR(EZ80=-1,IFERROR(INDEX(EX$2:EX$100,FA80),999)&gt;=0,IFERROR(INDEX(EZ$2:EZ$100,FA80),999)&gt;=0),FB80,                REPLACE(FB80,EZ80,IFERROR(FIND(" ",FB80,EZ80),999)-EZ80,                    SUBSTITUTE(INDEX(FB$2:FB$100,FA80),"$","")                  )), REPLACE(FB80,EX80,IFERROR(FIND(" ",FB80,EX80),999)-EX80,                   SUBSTITUTE(INDEX(FB$2:FB$100,EY80),"$","")                  ) )</f>
        <v/>
      </c>
      <c r="FD80" s="0" t="n">
        <f aca="false">IFERROR(FIND("f_",LOWER(FC80)),-1)</f>
        <v>-1</v>
      </c>
      <c r="FE80" s="0" t="n">
        <f aca="false">IF(FD80=-1,-1, VALUE(MID(FC80,FD80+2, IFERROR(FIND(" ",FC80,FD80),999)-FD80-2)))</f>
        <v>-1</v>
      </c>
      <c r="FF80" s="0" t="n">
        <f aca="false">IFERROR(FIND("r_",LOWER(FC80)),-1)</f>
        <v>-1</v>
      </c>
      <c r="FG80" s="0" t="n">
        <f aca="false">IF(FF80=-1,-1, ROW(FF80)-1+VALUE(MID(FC80,FF80+2, IFERROR(FIND(" ",FC80,FF80),999)-FF80-2)))</f>
        <v>-1</v>
      </c>
      <c r="FH80" s="0" t="str">
        <f aca="false">IF(AND(ISERROR(FIND("$",FC80)),FD80&lt;0,FF80&lt;0,$S80&gt;0), IF(INDEX($D$2:$D$100,$S80)="num","$"&amp;TRIM(SUBSTITUTE(FC80,",",INDEX($F$2:$F$100,$S80)&amp;","))&amp;INDEX($F$2:$F$100,$S80), IF(INDEX($D$2:$D$100,$S80)="excl","$"&amp;REPLACE(FC80,      IFERROR(FIND(CHAR(1),SUBSTITUTE(FC80,",",CHAR(1),INDEX($F$2:$F$100,$S80)-1)),1),      IFERROR(FIND(CHAR(1),SUBSTITUTE(FC80,",",CHAR(1),INDEX($F$2:$F$100,$S80))),99)-          IFERROR(FIND(CHAR(1),SUBSTITUTE(FC80,",",CHAR(1),INDEX($F$2:$F$100,$S80)-1)),0),""), IF(INDEX($D$2:$D$100,$S80)="repl","$"&amp;REPLACE(FC80,      IFERROR(FIND(CHAR(1),SUBSTITUTE(FC80,",",CHAR(1),INDEX($F$2:$F$100,$S80)-1))+1,1),      IFERROR(FIND(CHAR(1),SUBSTITUTE(FC80,",",CHAR(1),INDEX($F$2:$F$100,$S80))),99)-          IFERROR(FIND(CHAR(1),SUBSTITUTE(FC80,",",CHAR(1),INDEX($F$2:$F$100,$S80)-1)),0)-1,INDEX($G$2:$G$100,$S80)),FC80 ))), FC80)</f>
        <v/>
      </c>
      <c r="FI80" s="0" t="str">
        <f aca="false">IF(OR(FD80=-1,IFERROR(INDEX(FD$2:FD$100,FE80),999)&gt;=0,IFERROR(INDEX(FF$2:FF$100,FE80),999)&gt;=0),IF(OR(FF80=-1,IFERROR(INDEX(FD$2:FD$100,FG80),999)&gt;=0,IFERROR(INDEX(FF$2:FF$100,FG80),999)&gt;=0),FH80,                REPLACE(FH80,FF80,IFERROR(FIND(" ",FH80,FF80),999)-FF80,                    SUBSTITUTE(INDEX(FH$2:FH$100,FG80),"$","")                  )), REPLACE(FH80,FD80,IFERROR(FIND(" ",FH80,FD80),999)-FD80,                   SUBSTITUTE(INDEX(FH$2:FH$100,FE80),"$","")                  ) )</f>
        <v/>
      </c>
      <c r="FJ80" s="0" t="n">
        <f aca="false">IFERROR(FIND("f_",LOWER(FI80)),-1)</f>
        <v>-1</v>
      </c>
      <c r="FK80" s="0" t="n">
        <f aca="false">IF(FJ80=-1,-1, VALUE(MID(FI80,FJ80+2, IFERROR(FIND(" ",FI80,FJ80),999)-FJ80-2)))</f>
        <v>-1</v>
      </c>
      <c r="FL80" s="0" t="n">
        <f aca="false">IFERROR(FIND("r_",LOWER(FI80)),-1)</f>
        <v>-1</v>
      </c>
      <c r="FM80" s="0" t="n">
        <f aca="false">IF(FL80=-1,-1, ROW(FL80)-1+VALUE(MID(FI80,FL80+2, IFERROR(FIND(" ",FI80,FL80),999)-FL80-2)))</f>
        <v>-1</v>
      </c>
      <c r="FN80" s="0" t="str">
        <f aca="false">IF(AND(ISERROR(FIND("$",FI80)),FJ80&lt;0,FL80&lt;0,$S80&gt;0), IF(INDEX($D$2:$D$100,$S80)="num","$"&amp;TRIM(SUBSTITUTE(FI80,",",INDEX($F$2:$F$100,$S80)&amp;","))&amp;INDEX($F$2:$F$100,$S80), IF(INDEX($D$2:$D$100,$S80)="excl","$"&amp;REPLACE(FI80,      IFERROR(FIND(CHAR(1),SUBSTITUTE(FI80,",",CHAR(1),INDEX($F$2:$F$100,$S80)-1)),1),      IFERROR(FIND(CHAR(1),SUBSTITUTE(FI80,",",CHAR(1),INDEX($F$2:$F$100,$S80))),99)-          IFERROR(FIND(CHAR(1),SUBSTITUTE(FI80,",",CHAR(1),INDEX($F$2:$F$100,$S80)-1)),0),""), IF(INDEX($D$2:$D$100,$S80)="repl","$"&amp;REPLACE(FI80,      IFERROR(FIND(CHAR(1),SUBSTITUTE(FI80,",",CHAR(1),INDEX($F$2:$F$100,$S80)-1))+1,1),      IFERROR(FIND(CHAR(1),SUBSTITUTE(FI80,",",CHAR(1),INDEX($F$2:$F$100,$S80))),99)-          IFERROR(FIND(CHAR(1),SUBSTITUTE(FI80,",",CHAR(1),INDEX($F$2:$F$100,$S80)-1)),0)-1,INDEX($G$2:$G$100,$S80)),FI80 ))), FI80)</f>
        <v/>
      </c>
      <c r="FO80" s="0" t="str">
        <f aca="false">IF(OR(FJ80=-1,IFERROR(INDEX(FJ$2:FJ$100,FK80),999)&gt;=0,IFERROR(INDEX(FL$2:FL$100,FK80),999)&gt;=0),IF(OR(FL80=-1,IFERROR(INDEX(FJ$2:FJ$100,FM80),999)&gt;=0,IFERROR(INDEX(FL$2:FL$100,FM80),999)&gt;=0),FN80,                REPLACE(FN80,FL80,IFERROR(FIND(" ",FN80,FL80),999)-FL80,                    SUBSTITUTE(INDEX(FN$2:FN$100,FM80),"$","")                  )), REPLACE(FN80,FJ80,IFERROR(FIND(" ",FN80,FJ80),999)-FJ80,                   SUBSTITUTE(INDEX(FN$2:FN$100,FK80),"$","")                  ) )</f>
        <v/>
      </c>
      <c r="FP80" s="0" t="n">
        <f aca="false">IFERROR(FIND("f_",LOWER(FO80)),-1)</f>
        <v>-1</v>
      </c>
      <c r="FQ80" s="0" t="n">
        <f aca="false">IF(FP80=-1,-1, VALUE(MID(FO80,FP80+2, IFERROR(FIND(" ",FO80,FP80),999)-FP80-2)))</f>
        <v>-1</v>
      </c>
      <c r="FR80" s="0" t="n">
        <f aca="false">IFERROR(FIND("r_",LOWER(FO80)),-1)</f>
        <v>-1</v>
      </c>
      <c r="FS80" s="0" t="n">
        <f aca="false">IF(FR80=-1,-1, ROW(FR80)-1+VALUE(MID(FO80,FR80+2, IFERROR(FIND(" ",FO80,FR80),999)-FR80-2)))</f>
        <v>-1</v>
      </c>
      <c r="FT80" s="0" t="str">
        <f aca="false">IF(AND(ISERROR(FIND("$",FO80)),FP80&lt;0,FR80&lt;0,$S80&gt;0), IF(INDEX($D$2:$D$100,$S80)="num","$"&amp;TRIM(SUBSTITUTE(FO80,",",INDEX($F$2:$F$100,$S80)&amp;","))&amp;INDEX($F$2:$F$100,$S80), IF(INDEX($D$2:$D$100,$S80)="excl","$"&amp;REPLACE(FO80,      IFERROR(FIND(CHAR(1),SUBSTITUTE(FO80,",",CHAR(1),INDEX($F$2:$F$100,$S80)-1)),1),      IFERROR(FIND(CHAR(1),SUBSTITUTE(FO80,",",CHAR(1),INDEX($F$2:$F$100,$S80))),99)-          IFERROR(FIND(CHAR(1),SUBSTITUTE(FO80,",",CHAR(1),INDEX($F$2:$F$100,$S80)-1)),0),""), IF(INDEX($D$2:$D$100,$S80)="repl","$"&amp;REPLACE(FO80,      IFERROR(FIND(CHAR(1),SUBSTITUTE(FO80,",",CHAR(1),INDEX($F$2:$F$100,$S80)-1))+1,1),      IFERROR(FIND(CHAR(1),SUBSTITUTE(FO80,",",CHAR(1),INDEX($F$2:$F$100,$S80))),99)-          IFERROR(FIND(CHAR(1),SUBSTITUTE(FO80,",",CHAR(1),INDEX($F$2:$F$100,$S80)-1)),0)-1,INDEX($G$2:$G$100,$S80)),FO80 ))), FO80)</f>
        <v/>
      </c>
      <c r="FU80" s="0" t="str">
        <f aca="false">IF(OR(FP80=-1,IFERROR(INDEX(FP$2:FP$100,FQ80),999)&gt;=0,IFERROR(INDEX(FR$2:FR$100,FQ80),999)&gt;=0),IF(OR(FR80=-1,IFERROR(INDEX(FP$2:FP$100,FS80),999)&gt;=0,IFERROR(INDEX(FR$2:FR$100,FS80),999)&gt;=0),FT80,                REPLACE(FT80,FR80,IFERROR(FIND(" ",FT80,FR80),999)-FR80,                    SUBSTITUTE(INDEX(FT$2:FT$100,FS80),"$","")                  )), REPLACE(FT80,FP80,IFERROR(FIND(" ",FT80,FP80),999)-FP80,                   SUBSTITUTE(INDEX(FT$2:FT$100,FQ80),"$","")                  ) )</f>
        <v/>
      </c>
      <c r="FV80" s="0" t="n">
        <f aca="false">IFERROR(FIND("f_",LOWER(FU80)),-1)</f>
        <v>-1</v>
      </c>
      <c r="FW80" s="0" t="n">
        <f aca="false">IF(FV80=-1,-1, VALUE(MID(FU80,FV80+2, IFERROR(FIND(" ",FU80,FV80),999)-FV80-2)))</f>
        <v>-1</v>
      </c>
      <c r="FX80" s="0" t="n">
        <f aca="false">IFERROR(FIND("r_",LOWER(FU80)),-1)</f>
        <v>-1</v>
      </c>
      <c r="FY80" s="0" t="n">
        <f aca="false">IF(FX80=-1,-1, ROW(FX80)-1+VALUE(MID(FU80,FX80+2, IFERROR(FIND(" ",FU80,FX80),999)-FX80-2)))</f>
        <v>-1</v>
      </c>
      <c r="FZ80" s="0" t="str">
        <f aca="false">IF(AND(ISERROR(FIND("$",FU80)),FV80&lt;0,FX80&lt;0,$S80&gt;0), IF(INDEX($D$2:$D$100,$S80)="num","$"&amp;TRIM(SUBSTITUTE(FU80,",",INDEX($F$2:$F$100,$S80)&amp;","))&amp;INDEX($F$2:$F$100,$S80), IF(INDEX($D$2:$D$100,$S80)="excl","$"&amp;REPLACE(FU80,      IFERROR(FIND(CHAR(1),SUBSTITUTE(FU80,",",CHAR(1),INDEX($F$2:$F$100,$S80)-1)),1),      IFERROR(FIND(CHAR(1),SUBSTITUTE(FU80,",",CHAR(1),INDEX($F$2:$F$100,$S80))),99)-          IFERROR(FIND(CHAR(1),SUBSTITUTE(FU80,",",CHAR(1),INDEX($F$2:$F$100,$S80)-1)),0),""), IF(INDEX($D$2:$D$100,$S80)="repl","$"&amp;REPLACE(FU80,      IFERROR(FIND(CHAR(1),SUBSTITUTE(FU80,",",CHAR(1),INDEX($F$2:$F$100,$S80)-1))+1,1),      IFERROR(FIND(CHAR(1),SUBSTITUTE(FU80,",",CHAR(1),INDEX($F$2:$F$100,$S80))),99)-          IFERROR(FIND(CHAR(1),SUBSTITUTE(FU80,",",CHAR(1),INDEX($F$2:$F$100,$S80)-1)),0)-1,INDEX($G$2:$G$100,$S80)),FU80 ))), FU80)</f>
        <v/>
      </c>
      <c r="GA80" s="0" t="str">
        <f aca="false">IF(OR(FV80=-1,IFERROR(INDEX(FV$2:FV$100,FW80),999)&gt;=0,IFERROR(INDEX(FX$2:FX$100,FW80),999)&gt;=0),IF(OR(FX80=-1,IFERROR(INDEX(FV$2:FV$100,FY80),999)&gt;=0,IFERROR(INDEX(FX$2:FX$100,FY80),999)&gt;=0),FZ80,                REPLACE(FZ80,FX80,IFERROR(FIND(" ",FZ80,FX80),999)-FX80,                    SUBSTITUTE(INDEX(FZ$2:FZ$100,FY80),"$","")                  )), REPLACE(FZ80,FV80,IFERROR(FIND(" ",FZ80,FV80),999)-FV80,                   SUBSTITUTE(INDEX(FZ$2:FZ$100,FW80),"$","")                  ) )</f>
        <v/>
      </c>
      <c r="GB80" s="0" t="n">
        <f aca="false">IFERROR(FIND("f_",LOWER(GA80)),-1)</f>
        <v>-1</v>
      </c>
      <c r="GC80" s="0" t="n">
        <f aca="false">IF(GB80=-1,-1, VALUE(MID(GA80,GB80+2, IFERROR(FIND(" ",GA80,GB80),999)-GB80-2)))</f>
        <v>-1</v>
      </c>
      <c r="GD80" s="0" t="n">
        <f aca="false">IFERROR(FIND("r_",LOWER(GA80)),-1)</f>
        <v>-1</v>
      </c>
      <c r="GE80" s="0" t="n">
        <f aca="false">IF(GD80=-1,-1, ROW(GD80)-1+VALUE(MID(GA80,GD80+2, IFERROR(FIND(" ",GA80,GD80),999)-GD80-2)))</f>
        <v>-1</v>
      </c>
      <c r="GF80" s="0" t="str">
        <f aca="false">IF(AND(ISERROR(FIND("$",GA80)),GB80&lt;0,GD80&lt;0,$S80&gt;0), IF(INDEX($D$2:$D$100,$S80)="num","$"&amp;TRIM(SUBSTITUTE(GA80,",",INDEX($F$2:$F$100,$S80)&amp;","))&amp;INDEX($F$2:$F$100,$S80), IF(INDEX($D$2:$D$100,$S80)="excl","$"&amp;REPLACE(GA80,      IFERROR(FIND(CHAR(1),SUBSTITUTE(GA80,",",CHAR(1),INDEX($F$2:$F$100,$S80)-1)),1),      IFERROR(FIND(CHAR(1),SUBSTITUTE(GA80,",",CHAR(1),INDEX($F$2:$F$100,$S80))),99)-          IFERROR(FIND(CHAR(1),SUBSTITUTE(GA80,",",CHAR(1),INDEX($F$2:$F$100,$S80)-1)),0),""), IF(INDEX($D$2:$D$100,$S80)="repl","$"&amp;REPLACE(GA80,      IFERROR(FIND(CHAR(1),SUBSTITUTE(GA80,",",CHAR(1),INDEX($F$2:$F$100,$S80)-1))+1,1),      IFERROR(FIND(CHAR(1),SUBSTITUTE(GA80,",",CHAR(1),INDEX($F$2:$F$100,$S80))),99)-          IFERROR(FIND(CHAR(1),SUBSTITUTE(GA80,",",CHAR(1),INDEX($F$2:$F$100,$S80)-1)),0)-1,INDEX($G$2:$G$100,$S80)),GA80 ))), GA80)</f>
        <v/>
      </c>
      <c r="GG80" s="0" t="str">
        <f aca="false">IF(OR(GB80=-1,IFERROR(INDEX(GB$2:GB$100,GC80),999)&gt;=0,IFERROR(INDEX(GD$2:GD$100,GC80),999)&gt;=0),IF(OR(GD80=-1,IFERROR(INDEX(GB$2:GB$100,GE80),999)&gt;=0,IFERROR(INDEX(GD$2:GD$100,GE80),999)&gt;=0),GF80,                REPLACE(GF80,GD80,IFERROR(FIND(" ",GF80,GD80),999)-GD80,                    SUBSTITUTE(INDEX(GF$2:GF$100,GE80),"$","")                  )), REPLACE(GF80,GB80,IFERROR(FIND(" ",GF80,GB80),999)-GB80,                   SUBSTITUTE(INDEX(GF$2:GF$100,GC80),"$","")                  ) )</f>
        <v/>
      </c>
      <c r="GH80" s="0" t="n">
        <f aca="false">IFERROR(FIND("f_",LOWER(GG80)),-1)</f>
        <v>-1</v>
      </c>
      <c r="GI80" s="0" t="n">
        <f aca="false">IF(GH80=-1,-1, VALUE(MID(GG80,GH80+2, IFERROR(FIND(" ",GG80,GH80),999)-GH80-2)))</f>
        <v>-1</v>
      </c>
      <c r="GJ80" s="0" t="n">
        <f aca="false">IFERROR(FIND("r_",LOWER(GG80)),-1)</f>
        <v>-1</v>
      </c>
      <c r="GK80" s="0" t="n">
        <f aca="false">IF(GJ80=-1,-1, ROW(GJ80)-1+VALUE(MID(GG80,GJ80+2, IFERROR(FIND(" ",GG80,GJ80),999)-GJ80-2)))</f>
        <v>-1</v>
      </c>
      <c r="GL80" s="0" t="str">
        <f aca="false">IF(AND(ISERROR(FIND("$",GG80)),GH80&lt;0,GJ80&lt;0,$S80&gt;0), IF(INDEX($D$2:$D$100,$S80)="num","$"&amp;TRIM(SUBSTITUTE(GG80,",",INDEX($F$2:$F$100,$S80)&amp;","))&amp;INDEX($F$2:$F$100,$S80), IF(INDEX($D$2:$D$100,$S80)="excl","$"&amp;REPLACE(GG80,      IFERROR(FIND(CHAR(1),SUBSTITUTE(GG80,",",CHAR(1),INDEX($F$2:$F$100,$S80)-1)),1),      IFERROR(FIND(CHAR(1),SUBSTITUTE(GG80,",",CHAR(1),INDEX($F$2:$F$100,$S80))),99)-          IFERROR(FIND(CHAR(1),SUBSTITUTE(GG80,",",CHAR(1),INDEX($F$2:$F$100,$S80)-1)),0),""), IF(INDEX($D$2:$D$100,$S80)="repl","$"&amp;REPLACE(GG80,      IFERROR(FIND(CHAR(1),SUBSTITUTE(GG80,",",CHAR(1),INDEX($F$2:$F$100,$S80)-1))+1,1),      IFERROR(FIND(CHAR(1),SUBSTITUTE(GG80,",",CHAR(1),INDEX($F$2:$F$100,$S80))),99)-          IFERROR(FIND(CHAR(1),SUBSTITUTE(GG80,",",CHAR(1),INDEX($F$2:$F$100,$S80)-1)),0)-1,INDEX($G$2:$G$100,$S80)),GG80 ))), GG80)</f>
        <v/>
      </c>
      <c r="GM80" s="0" t="str">
        <f aca="false">IF(OR(GH80=-1,IFERROR(INDEX(GH$2:GH$100,GI80),999)&gt;=0,IFERROR(INDEX(GJ$2:GJ$100,GI80),999)&gt;=0),IF(OR(GJ80=-1,IFERROR(INDEX(GH$2:GH$100,GK80),999)&gt;=0,IFERROR(INDEX(GJ$2:GJ$100,GK80),999)&gt;=0),GL80,                REPLACE(GL80,GJ80,IFERROR(FIND(" ",GL80,GJ80),999)-GJ80,                    SUBSTITUTE(INDEX(GL$2:GL$100,GK80),"$","")                  )), REPLACE(GL80,GH80,IFERROR(FIND(" ",GL80,GH80),999)-GH80,                   SUBSTITUTE(INDEX(GL$2:GL$100,GI80),"$","")                  ) )</f>
        <v/>
      </c>
      <c r="GN80" s="0" t="n">
        <f aca="false">IFERROR(FIND("f_",LOWER(GM80)),-1)</f>
        <v>-1</v>
      </c>
      <c r="GO80" s="0" t="n">
        <f aca="false">IF(GN80=-1,-1, VALUE(MID(GM80,GN80+2, IFERROR(FIND(" ",GM80,GN80),999)-GN80-2)))</f>
        <v>-1</v>
      </c>
      <c r="GP80" s="0" t="n">
        <f aca="false">IFERROR(FIND("r_",LOWER(GM80)),-1)</f>
        <v>-1</v>
      </c>
      <c r="GQ80" s="0" t="n">
        <f aca="false">IF(GP80=-1,-1, ROW(GP80)-1+VALUE(MID(GM80,GP80+2, IFERROR(FIND(" ",GM80,GP80),999)-GP80-2)))</f>
        <v>-1</v>
      </c>
      <c r="GR80" s="0" t="str">
        <f aca="false">IF(AND(ISERROR(FIND("$",GM80)),GN80&lt;0,GP80&lt;0,$S80&gt;0), IF(INDEX($D$2:$D$100,$S80)="num","$"&amp;TRIM(SUBSTITUTE(GM80,",",INDEX($F$2:$F$100,$S80)&amp;","))&amp;INDEX($F$2:$F$100,$S80), IF(INDEX($D$2:$D$100,$S80)="excl","$"&amp;REPLACE(GM80,      IFERROR(FIND(CHAR(1),SUBSTITUTE(GM80,",",CHAR(1),INDEX($F$2:$F$100,$S80)-1)),1),      IFERROR(FIND(CHAR(1),SUBSTITUTE(GM80,",",CHAR(1),INDEX($F$2:$F$100,$S80))),99)-          IFERROR(FIND(CHAR(1),SUBSTITUTE(GM80,",",CHAR(1),INDEX($F$2:$F$100,$S80)-1)),0),""), IF(INDEX($D$2:$D$100,$S80)="repl","$"&amp;REPLACE(GM80,      IFERROR(FIND(CHAR(1),SUBSTITUTE(GM80,",",CHAR(1),INDEX($F$2:$F$100,$S80)-1))+1,1),      IFERROR(FIND(CHAR(1),SUBSTITUTE(GM80,",",CHAR(1),INDEX($F$2:$F$100,$S80))),99)-          IFERROR(FIND(CHAR(1),SUBSTITUTE(GM80,",",CHAR(1),INDEX($F$2:$F$100,$S80)-1)),0)-1,INDEX($G$2:$G$100,$S80)),GM80 ))), GM80)</f>
        <v/>
      </c>
      <c r="GS80" s="0" t="str">
        <f aca="false">IF(OR(GN80=-1,IFERROR(INDEX(GN$2:GN$100,GO80),999)&gt;=0,IFERROR(INDEX(GP$2:GP$100,GO80),999)&gt;=0),IF(OR(GP80=-1,IFERROR(INDEX(GN$2:GN$100,GQ80),999)&gt;=0,IFERROR(INDEX(GP$2:GP$100,GQ80),999)&gt;=0),GR80,                REPLACE(GR80,GP80,IFERROR(FIND(" ",GR80,GP80),999)-GP80,                    SUBSTITUTE(INDEX(GR$2:GR$100,GQ80),"$","")                  )), REPLACE(GR80,GN80,IFERROR(FIND(" ",GR80,GN80),999)-GN80,                   SUBSTITUTE(INDEX(GR$2:GR$100,GO80),"$","")                  ) )</f>
        <v/>
      </c>
      <c r="GT80" s="0" t="n">
        <f aca="false">IFERROR(FIND("f_",LOWER(GS80)),-1)</f>
        <v>-1</v>
      </c>
      <c r="GU80" s="0" t="n">
        <f aca="false">IF(GT80=-1,-1, VALUE(MID(GS80,GT80+2, IFERROR(FIND(" ",GS80,GT80),999)-GT80-2)))</f>
        <v>-1</v>
      </c>
      <c r="GV80" s="0" t="n">
        <f aca="false">IFERROR(FIND("r_",LOWER(GS80)),-1)</f>
        <v>-1</v>
      </c>
      <c r="GW80" s="0" t="n">
        <f aca="false">IF(GV80=-1,-1, ROW(GV80)-1+VALUE(MID(GS80,GV80+2, IFERROR(FIND(" ",GS80,GV80),999)-GV80-2)))</f>
        <v>-1</v>
      </c>
      <c r="GX80" s="0" t="str">
        <f aca="false">IF(AND(ISERROR(FIND("$",GS80)),GT80&lt;0,GV80&lt;0,$S80&gt;0), IF(INDEX($D$2:$D$100,$S80)="num","$"&amp;TRIM(SUBSTITUTE(GS80,",",INDEX($F$2:$F$100,$S80)&amp;","))&amp;INDEX($F$2:$F$100,$S80), IF(INDEX($D$2:$D$100,$S80)="excl","$"&amp;REPLACE(GS80,      IFERROR(FIND(CHAR(1),SUBSTITUTE(GS80,",",CHAR(1),INDEX($F$2:$F$100,$S80)-1)),1),      IFERROR(FIND(CHAR(1),SUBSTITUTE(GS80,",",CHAR(1),INDEX($F$2:$F$100,$S80))),99)-          IFERROR(FIND(CHAR(1),SUBSTITUTE(GS80,",",CHAR(1),INDEX($F$2:$F$100,$S80)-1)),0),""), IF(INDEX($D$2:$D$100,$S80)="repl","$"&amp;REPLACE(GS80,      IFERROR(FIND(CHAR(1),SUBSTITUTE(GS80,",",CHAR(1),INDEX($F$2:$F$100,$S80)-1))+1,1),      IFERROR(FIND(CHAR(1),SUBSTITUTE(GS80,",",CHAR(1),INDEX($F$2:$F$100,$S80))),99)-          IFERROR(FIND(CHAR(1),SUBSTITUTE(GS80,",",CHAR(1),INDEX($F$2:$F$100,$S80)-1)),0)-1,INDEX($G$2:$G$100,$S80)),GS80 ))), GS80)</f>
        <v/>
      </c>
      <c r="GY80" s="0" t="str">
        <f aca="false">IF(OR(GT80=-1,IFERROR(INDEX(GT$2:GT$100,GU80),999)&gt;=0,IFERROR(INDEX(GV$2:GV$100,GU80),999)&gt;=0),IF(OR(GV80=-1,IFERROR(INDEX(GT$2:GT$100,GW80),999)&gt;=0,IFERROR(INDEX(GV$2:GV$100,GW80),999)&gt;=0),GX80,                REPLACE(GX80,GV80,IFERROR(FIND(" ",GX80,GV80),999)-GV80,                    SUBSTITUTE(INDEX(GX$2:GX$100,GW80),"$","")                  )), REPLACE(GX80,GT80,IFERROR(FIND(" ",GX80,GT80),999)-GT80,                   SUBSTITUTE(INDEX(GX$2:GX$100,GU80),"$","")                  ) )</f>
        <v/>
      </c>
      <c r="GZ80" s="0" t="n">
        <f aca="false">IFERROR(FIND("f_",LOWER(GY80)),-1)</f>
        <v>-1</v>
      </c>
      <c r="HA80" s="0" t="n">
        <f aca="false">IF(GZ80=-1,-1, VALUE(MID(GY80,GZ80+2, IFERROR(FIND(" ",GY80,GZ80),999)-GZ80-2)))</f>
        <v>-1</v>
      </c>
      <c r="HB80" s="0" t="n">
        <f aca="false">IFERROR(FIND("r_",LOWER(GY80)),-1)</f>
        <v>-1</v>
      </c>
      <c r="HC80" s="0" t="n">
        <f aca="false">IF(HB80=-1,-1, ROW(HB80)-1+VALUE(MID(GY80,HB80+2, IFERROR(FIND(" ",GY80,HB80),999)-HB80-2)))</f>
        <v>-1</v>
      </c>
      <c r="HD80" s="0" t="str">
        <f aca="false">IF(AND(ISERROR(FIND("$",GY80)),GZ80&lt;0,HB80&lt;0,$S80&gt;0), IF(INDEX($D$2:$D$100,$S80)="num","$"&amp;TRIM(SUBSTITUTE(GY80,",",INDEX($F$2:$F$100,$S80)&amp;","))&amp;INDEX($F$2:$F$100,$S80), IF(INDEX($D$2:$D$100,$S80)="excl","$"&amp;REPLACE(GY80,      IFERROR(FIND(CHAR(1),SUBSTITUTE(GY80,",",CHAR(1),INDEX($F$2:$F$100,$S80)-1)),1),      IFERROR(FIND(CHAR(1),SUBSTITUTE(GY80,",",CHAR(1),INDEX($F$2:$F$100,$S80))),99)-          IFERROR(FIND(CHAR(1),SUBSTITUTE(GY80,",",CHAR(1),INDEX($F$2:$F$100,$S80)-1)),0),""), IF(INDEX($D$2:$D$100,$S80)="repl","$"&amp;REPLACE(GY80,      IFERROR(FIND(CHAR(1),SUBSTITUTE(GY80,",",CHAR(1),INDEX($F$2:$F$100,$S80)-1))+1,1),      IFERROR(FIND(CHAR(1),SUBSTITUTE(GY80,",",CHAR(1),INDEX($F$2:$F$100,$S80))),99)-          IFERROR(FIND(CHAR(1),SUBSTITUTE(GY80,",",CHAR(1),INDEX($F$2:$F$100,$S80)-1)),0)-1,INDEX($G$2:$G$100,$S80)),GY80 ))), GY80)</f>
        <v/>
      </c>
      <c r="HE80" s="0" t="str">
        <f aca="false">IF(OR(GZ80=-1,IFERROR(INDEX(GZ$2:GZ$100,HA80),999)&gt;=0,IFERROR(INDEX(HB$2:HB$100,HA80),999)&gt;=0),IF(OR(HB80=-1,IFERROR(INDEX(GZ$2:GZ$100,HC80),999)&gt;=0,IFERROR(INDEX(HB$2:HB$100,HC80),999)&gt;=0),HD80,                REPLACE(HD80,HB80,IFERROR(FIND(" ",HD80,HB80),999)-HB80,                    SUBSTITUTE(INDEX(HD$2:HD$100,HC80),"$","")                  )), REPLACE(HD80,GZ80,IFERROR(FIND(" ",HD80,GZ80),999)-GZ80,                   SUBSTITUTE(INDEX(HD$2:HD$100,HA80),"$","")                  ) )</f>
        <v/>
      </c>
      <c r="HF80" s="0" t="n">
        <f aca="false">IFERROR(FIND("f_",LOWER(HE80)),-1)</f>
        <v>-1</v>
      </c>
      <c r="HG80" s="0" t="n">
        <f aca="false">IF(HF80=-1,-1, VALUE(MID(HE80,HF80+2, IFERROR(FIND(" ",HE80,HF80),999)-HF80-2)))</f>
        <v>-1</v>
      </c>
      <c r="HH80" s="0" t="n">
        <f aca="false">IFERROR(FIND("r_",LOWER(HE80)),-1)</f>
        <v>-1</v>
      </c>
      <c r="HI80" s="0" t="n">
        <f aca="false">IF(HH80=-1,-1, ROW(HH80)-1+VALUE(MID(HE80,HH80+2, IFERROR(FIND(" ",HE80,HH80),999)-HH80-2)))</f>
        <v>-1</v>
      </c>
      <c r="HJ80" s="0" t="str">
        <f aca="false">IF(AND(ISERROR(FIND("$",HE80)),HF80&lt;0,HH80&lt;0,$S80&gt;0), IF(INDEX($D$2:$D$100,$S80)="num","$"&amp;TRIM(SUBSTITUTE(HE80,",",INDEX($F$2:$F$100,$S80)&amp;","))&amp;INDEX($F$2:$F$100,$S80), IF(INDEX($D$2:$D$100,$S80)="excl","$"&amp;REPLACE(HE80,      IFERROR(FIND(CHAR(1),SUBSTITUTE(HE80,",",CHAR(1),INDEX($F$2:$F$100,$S80)-1)),1),      IFERROR(FIND(CHAR(1),SUBSTITUTE(HE80,",",CHAR(1),INDEX($F$2:$F$100,$S80))),99)-          IFERROR(FIND(CHAR(1),SUBSTITUTE(HE80,",",CHAR(1),INDEX($F$2:$F$100,$S80)-1)),0),""), IF(INDEX($D$2:$D$100,$S80)="repl","$"&amp;REPLACE(HE80,      IFERROR(FIND(CHAR(1),SUBSTITUTE(HE80,",",CHAR(1),INDEX($F$2:$F$100,$S80)-1))+1,1),      IFERROR(FIND(CHAR(1),SUBSTITUTE(HE80,",",CHAR(1),INDEX($F$2:$F$100,$S80))),99)-          IFERROR(FIND(CHAR(1),SUBSTITUTE(HE80,",",CHAR(1),INDEX($F$2:$F$100,$S80)-1)),0)-1,INDEX($G$2:$G$100,$S80)),HE80 ))), HE80)</f>
        <v/>
      </c>
      <c r="HK80" s="0" t="str">
        <f aca="false">IF(OR(HF80=-1,IFERROR(INDEX(HF$2:HF$100,HG80),999)&gt;=0,IFERROR(INDEX(HH$2:HH$100,HG80),999)&gt;=0),IF(OR(HH80=-1,IFERROR(INDEX(HF$2:HF$100,HI80),999)&gt;=0,IFERROR(INDEX(HH$2:HH$100,HI80),999)&gt;=0),HJ80,                REPLACE(HJ80,HH80,IFERROR(FIND(" ",HJ80,HH80),999)-HH80,                    SUBSTITUTE(INDEX(HJ$2:HJ$100,HI80),"$","")                  )), REPLACE(HJ80,HF80,IFERROR(FIND(" ",HJ80,HF80),999)-HF80,                   SUBSTITUTE(INDEX(HJ$2:HJ$100,HG80),"$","")                  ) )</f>
        <v/>
      </c>
      <c r="HL80" s="0" t="n">
        <f aca="false">IFERROR(FIND("f_",LOWER(HK80)),-1)</f>
        <v>-1</v>
      </c>
      <c r="HM80" s="0" t="n">
        <f aca="false">IF(HL80=-1,-1, VALUE(MID(HK80,HL80+2, IFERROR(FIND(" ",HK80,HL80),999)-HL80-2)))</f>
        <v>-1</v>
      </c>
      <c r="HN80" s="0" t="n">
        <f aca="false">IFERROR(FIND("r_",LOWER(HK80)),-1)</f>
        <v>-1</v>
      </c>
      <c r="HO80" s="0" t="n">
        <f aca="false">IF(HN80=-1,-1, ROW(HN80)-1+VALUE(MID(HK80,HN80+2, IFERROR(FIND(" ",HK80,HN80),999)-HN80-2)))</f>
        <v>-1</v>
      </c>
      <c r="HP80" s="0" t="str">
        <f aca="false">IF(AND(ISERROR(FIND("$",HK80)),HL80&lt;0,HN80&lt;0,$S80&gt;0), IF(INDEX($D$2:$D$100,$S80)="num","$"&amp;TRIM(SUBSTITUTE(HK80,",",INDEX($F$2:$F$100,$S80)&amp;","))&amp;INDEX($F$2:$F$100,$S80), IF(INDEX($D$2:$D$100,$S80)="excl","$"&amp;REPLACE(HK80,      IFERROR(FIND(CHAR(1),SUBSTITUTE(HK80,",",CHAR(1),INDEX($F$2:$F$100,$S80)-1)),1),      IFERROR(FIND(CHAR(1),SUBSTITUTE(HK80,",",CHAR(1),INDEX($F$2:$F$100,$S80))),99)-          IFERROR(FIND(CHAR(1),SUBSTITUTE(HK80,",",CHAR(1),INDEX($F$2:$F$100,$S80)-1)),0),""), IF(INDEX($D$2:$D$100,$S80)="repl","$"&amp;REPLACE(HK80,      IFERROR(FIND(CHAR(1),SUBSTITUTE(HK80,",",CHAR(1),INDEX($F$2:$F$100,$S80)-1))+1,1),      IFERROR(FIND(CHAR(1),SUBSTITUTE(HK80,",",CHAR(1),INDEX($F$2:$F$100,$S80))),99)-          IFERROR(FIND(CHAR(1),SUBSTITUTE(HK80,",",CHAR(1),INDEX($F$2:$F$100,$S80)-1)),0)-1,INDEX($G$2:$G$100,$S80)),HK80 ))), HK80)</f>
        <v/>
      </c>
      <c r="HQ80" s="0" t="str">
        <f aca="false">IF(OR(HL80=-1,IFERROR(INDEX(HL$2:HL$100,HM80),999)&gt;=0,IFERROR(INDEX(HN$2:HN$100,HM80),999)&gt;=0),IF(OR(HN80=-1,IFERROR(INDEX(HL$2:HL$100,HO80),999)&gt;=0,IFERROR(INDEX(HN$2:HN$100,HO80),999)&gt;=0),HP80,                REPLACE(HP80,HN80,IFERROR(FIND(" ",HP80,HN80),999)-HN80,                    SUBSTITUTE(INDEX(HP$2:HP$100,HO80),"$","")                  )), REPLACE(HP80,HL80,IFERROR(FIND(" ",HP80,HL80),999)-HL80,                   SUBSTITUTE(INDEX(HP$2:HP$100,HM80),"$","")                  ) )</f>
        <v/>
      </c>
      <c r="HR80" s="0" t="n">
        <f aca="false">IFERROR(FIND("f_",LOWER(HQ80)),-1)</f>
        <v>-1</v>
      </c>
      <c r="HS80" s="0" t="n">
        <f aca="false">IF(HR80=-1,-1, VALUE(MID(HQ80,HR80+2, IFERROR(FIND(" ",HQ80,HR80),999)-HR80-2)))</f>
        <v>-1</v>
      </c>
      <c r="HT80" s="0" t="n">
        <f aca="false">IFERROR(FIND("r_",LOWER(HQ80)),-1)</f>
        <v>-1</v>
      </c>
      <c r="HU80" s="0" t="n">
        <f aca="false">IF(HT80=-1,-1, ROW(HT80)-1+VALUE(MID(HQ80,HT80+2, IFERROR(FIND(" ",HQ80,HT80),999)-HT80-2)))</f>
        <v>-1</v>
      </c>
      <c r="HV80" s="0" t="str">
        <f aca="false">IF(AND(ISERROR(FIND("$",HQ80)),HR80&lt;0,HT80&lt;0,$S80&gt;0), IF(INDEX($D$2:$D$100,$S80)="num","$"&amp;TRIM(SUBSTITUTE(HQ80,",",INDEX($F$2:$F$100,$S80)&amp;","))&amp;INDEX($F$2:$F$100,$S80), IF(INDEX($D$2:$D$100,$S80)="excl","$"&amp;REPLACE(HQ80,      IFERROR(FIND(CHAR(1),SUBSTITUTE(HQ80,",",CHAR(1),INDEX($F$2:$F$100,$S80)-1)),1),      IFERROR(FIND(CHAR(1),SUBSTITUTE(HQ80,",",CHAR(1),INDEX($F$2:$F$100,$S80))),99)-          IFERROR(FIND(CHAR(1),SUBSTITUTE(HQ80,",",CHAR(1),INDEX($F$2:$F$100,$S80)-1)),0),""), IF(INDEX($D$2:$D$100,$S80)="repl","$"&amp;REPLACE(HQ80,      IFERROR(FIND(CHAR(1),SUBSTITUTE(HQ80,",",CHAR(1),INDEX($F$2:$F$100,$S80)-1))+1,1),      IFERROR(FIND(CHAR(1),SUBSTITUTE(HQ80,",",CHAR(1),INDEX($F$2:$F$100,$S80))),99)-          IFERROR(FIND(CHAR(1),SUBSTITUTE(HQ80,",",CHAR(1),INDEX($F$2:$F$100,$S80)-1)),0)-1,INDEX($G$2:$G$100,$S80)),HQ80 ))), HQ80)</f>
        <v/>
      </c>
      <c r="HW80" s="0" t="str">
        <f aca="false">IF(OR(HR80=-1,IFERROR(INDEX(HR$2:HR$100,HS80),999)&gt;=0,IFERROR(INDEX(HT$2:HT$100,HS80),999)&gt;=0),IF(OR(HT80=-1,IFERROR(INDEX(HR$2:HR$100,HU80),999)&gt;=0,IFERROR(INDEX(HT$2:HT$100,HU80),999)&gt;=0),HV80,                REPLACE(HV80,HT80,IFERROR(FIND(" ",HV80,HT80),999)-HT80,                    SUBSTITUTE(INDEX(HV$2:HV$100,HU80),"$","")                  )), REPLACE(HV80,HR80,IFERROR(FIND(" ",HV80,HR80),999)-HR80,                   SUBSTITUTE(INDEX(HV$2:HV$100,HS80),"$","")                  ) )</f>
        <v/>
      </c>
      <c r="HX80" s="0" t="n">
        <f aca="false">IFERROR(FIND("f_",LOWER(HW80)),-1)</f>
        <v>-1</v>
      </c>
      <c r="HY80" s="0" t="n">
        <f aca="false">IF(HX80=-1,-1, VALUE(MID(HW80,HX80+2, IFERROR(FIND(" ",HW80,HX80),999)-HX80-2)))</f>
        <v>-1</v>
      </c>
      <c r="HZ80" s="0" t="n">
        <f aca="false">IFERROR(FIND("r_",LOWER(HW80)),-1)</f>
        <v>-1</v>
      </c>
      <c r="IA80" s="0" t="n">
        <f aca="false">IF(HZ80=-1,-1, ROW(HZ80)-1+VALUE(MID(HW80,HZ80+2, IFERROR(FIND(" ",HW80,HZ80),999)-HZ80-2)))</f>
        <v>-1</v>
      </c>
      <c r="IB80" s="0" t="str">
        <f aca="false">IF(AND(ISERROR(FIND("$",HW80)),HX80&lt;0,HZ80&lt;0,$S80&gt;0), IF(INDEX($D$2:$D$100,$S80)="num","$"&amp;TRIM(SUBSTITUTE(HW80,",",INDEX($F$2:$F$100,$S80)&amp;","))&amp;INDEX($F$2:$F$100,$S80), IF(INDEX($D$2:$D$100,$S80)="excl","$"&amp;REPLACE(HW80,      IFERROR(FIND(CHAR(1),SUBSTITUTE(HW80,",",CHAR(1),INDEX($F$2:$F$100,$S80)-1)),1),      IFERROR(FIND(CHAR(1),SUBSTITUTE(HW80,",",CHAR(1),INDEX($F$2:$F$100,$S80))),99)-          IFERROR(FIND(CHAR(1),SUBSTITUTE(HW80,",",CHAR(1),INDEX($F$2:$F$100,$S80)-1)),0),""), IF(INDEX($D$2:$D$100,$S80)="repl","$"&amp;REPLACE(HW80,      IFERROR(FIND(CHAR(1),SUBSTITUTE(HW80,",",CHAR(1),INDEX($F$2:$F$100,$S80)-1))+1,1),      IFERROR(FIND(CHAR(1),SUBSTITUTE(HW80,",",CHAR(1),INDEX($F$2:$F$100,$S80))),99)-          IFERROR(FIND(CHAR(1),SUBSTITUTE(HW80,",",CHAR(1),INDEX($F$2:$F$100,$S80)-1)),0)-1,INDEX($G$2:$G$100,$S80)),HW80 ))), HW80)</f>
        <v/>
      </c>
      <c r="IC80" s="0" t="str">
        <f aca="false">IF(OR(HX80=-1,IFERROR(INDEX(HX$2:HX$100,HY80),999)&gt;=0,IFERROR(INDEX(HZ$2:HZ$100,HY80),999)&gt;=0),IF(OR(HZ80=-1,IFERROR(INDEX(HX$2:HX$100,IA80),999)&gt;=0,IFERROR(INDEX(HZ$2:HZ$100,IA80),999)&gt;=0),IB80,                REPLACE(IB80,HZ80,IFERROR(FIND(" ",IB80,HZ80),999)-HZ80,                    SUBSTITUTE(INDEX(IB$2:IB$100,IA80),"$","")                  )), REPLACE(IB80,HX80,IFERROR(FIND(" ",IB80,HX80),999)-HX80,                   SUBSTITUTE(INDEX(IB$2:IB$100,HY80),"$","")                  ) )</f>
        <v/>
      </c>
      <c r="ID80" s="0" t="n">
        <f aca="false">IFERROR(FIND("f_",LOWER(IC80)),-1)</f>
        <v>-1</v>
      </c>
      <c r="IE80" s="0" t="n">
        <f aca="false">IF(ID80=-1,-1, VALUE(MID(IC80,ID80+2, IFERROR(FIND(" ",IC80,ID80),999)-ID80-2)))</f>
        <v>-1</v>
      </c>
      <c r="IF80" s="0" t="n">
        <f aca="false">IFERROR(FIND("r_",LOWER(IC80)),-1)</f>
        <v>-1</v>
      </c>
      <c r="IG80" s="0" t="n">
        <f aca="false">IF(IF80=-1,-1, ROW(IF80)-1+VALUE(MID(IC80,IF80+2, IFERROR(FIND(" ",IC80,IF80),999)-IF80-2)))</f>
        <v>-1</v>
      </c>
      <c r="IH80" s="0" t="str">
        <f aca="false">IF(AND(ISERROR(FIND("$",IC80)),ID80&lt;0,IF80&lt;0,$S80&gt;0), IF(INDEX($D$2:$D$100,$S80)="num","$"&amp;TRIM(SUBSTITUTE(IC80,",",INDEX($F$2:$F$100,$S80)&amp;","))&amp;INDEX($F$2:$F$100,$S80), IF(INDEX($D$2:$D$100,$S80)="excl","$"&amp;REPLACE(IC80,      IFERROR(FIND(CHAR(1),SUBSTITUTE(IC80,",",CHAR(1),INDEX($F$2:$F$100,$S80)-1)),1),      IFERROR(FIND(CHAR(1),SUBSTITUTE(IC80,",",CHAR(1),INDEX($F$2:$F$100,$S80))),99)-          IFERROR(FIND(CHAR(1),SUBSTITUTE(IC80,",",CHAR(1),INDEX($F$2:$F$100,$S80)-1)),0),""), IF(INDEX($D$2:$D$100,$S80)="repl","$"&amp;REPLACE(IC80,      IFERROR(FIND(CHAR(1),SUBSTITUTE(IC80,",",CHAR(1),INDEX($F$2:$F$100,$S80)-1))+1,1),      IFERROR(FIND(CHAR(1),SUBSTITUTE(IC80,",",CHAR(1),INDEX($F$2:$F$100,$S80))),99)-          IFERROR(FIND(CHAR(1),SUBSTITUTE(IC80,",",CHAR(1),INDEX($F$2:$F$100,$S80)-1)),0)-1,INDEX($G$2:$G$100,$S80)),IC80 ))), IC80)</f>
        <v/>
      </c>
      <c r="II80" s="0" t="str">
        <f aca="false">IF(OR(ID80=-1,IFERROR(INDEX(ID$2:ID$100,IE80),999)&gt;=0,IFERROR(INDEX(IF$2:IF$100,IE80),999)&gt;=0),IF(OR(IF80=-1,IFERROR(INDEX(ID$2:ID$100,IG80),999)&gt;=0,IFERROR(INDEX(IF$2:IF$100,IG80),999)&gt;=0),IH80,                REPLACE(IH80,IF80,IFERROR(FIND(" ",IH80,IF80),999)-IF80,                    SUBSTITUTE(INDEX(IH$2:IH$100,IG80),"$","")                  )), REPLACE(IH80,ID80,IFERROR(FIND(" ",IH80,ID80),999)-ID80,                   SUBSTITUTE(INDEX(IH$2:IH$100,IE80),"$","")                  ) )</f>
        <v/>
      </c>
      <c r="IJ80" s="0" t="n">
        <f aca="false">IFERROR(FIND("f_",LOWER(II80)),-1)</f>
        <v>-1</v>
      </c>
      <c r="IK80" s="0" t="n">
        <f aca="false">IF(IJ80=-1,-1, VALUE(MID(II80,IJ80+2, IFERROR(FIND(" ",II80,IJ80),999)-IJ80-2)))</f>
        <v>-1</v>
      </c>
      <c r="IL80" s="0" t="n">
        <f aca="false">IFERROR(FIND("r_",LOWER(II80)),-1)</f>
        <v>-1</v>
      </c>
      <c r="IM80" s="0" t="n">
        <f aca="false">IF(IL80=-1,-1, ROW(IL80)-1+VALUE(MID(II80,IL80+2, IFERROR(FIND(" ",II80,IL80),999)-IL80-2)))</f>
        <v>-1</v>
      </c>
      <c r="IN80" s="0" t="str">
        <f aca="false">IF(AND(ISERROR(FIND("$",II80)),IJ80&lt;0,IL80&lt;0,$S80&gt;0), IF(INDEX($D$2:$D$100,$S80)="num","$"&amp;TRIM(SUBSTITUTE(II80,",",INDEX($F$2:$F$100,$S80)&amp;","))&amp;INDEX($F$2:$F$100,$S80), IF(INDEX($D$2:$D$100,$S80)="excl","$"&amp;REPLACE(II80,      IFERROR(FIND(CHAR(1),SUBSTITUTE(II80,",",CHAR(1),INDEX($F$2:$F$100,$S80)-1)),1),      IFERROR(FIND(CHAR(1),SUBSTITUTE(II80,",",CHAR(1),INDEX($F$2:$F$100,$S80))),99)-          IFERROR(FIND(CHAR(1),SUBSTITUTE(II80,",",CHAR(1),INDEX($F$2:$F$100,$S80)-1)),0),""), IF(INDEX($D$2:$D$100,$S80)="repl","$"&amp;REPLACE(II80,      IFERROR(FIND(CHAR(1),SUBSTITUTE(II80,",",CHAR(1),INDEX($F$2:$F$100,$S80)-1))+1,1),      IFERROR(FIND(CHAR(1),SUBSTITUTE(II80,",",CHAR(1),INDEX($F$2:$F$100,$S80))),99)-          IFERROR(FIND(CHAR(1),SUBSTITUTE(II80,",",CHAR(1),INDEX($F$2:$F$100,$S80)-1)),0)-1,INDEX($G$2:$G$100,$S80)),II80 ))), II80)</f>
        <v/>
      </c>
      <c r="IO80" s="0" t="str">
        <f aca="false">IF(OR(IJ80=-1,IFERROR(INDEX(IJ$2:IJ$100,IK80),999)&gt;=0,IFERROR(INDEX(IL$2:IL$100,IK80),999)&gt;=0),IF(OR(IL80=-1,IFERROR(INDEX(IJ$2:IJ$100,IM80),999)&gt;=0,IFERROR(INDEX(IL$2:IL$100,IM80),999)&gt;=0),IN80,                REPLACE(IN80,IL80,IFERROR(FIND(" ",IN80,IL80),999)-IL80,                    SUBSTITUTE(INDEX(IN$2:IN$100,IM80),"$","")                  )), REPLACE(IN80,IJ80,IFERROR(FIND(" ",IN80,IJ80),999)-IJ80,                   SUBSTITUTE(INDEX(IN$2:IN$100,IK80),"$","")                  ) )</f>
        <v/>
      </c>
      <c r="IP80" s="0" t="n">
        <f aca="false">IFERROR(FIND("f_",LOWER(IO80)),-1)</f>
        <v>-1</v>
      </c>
      <c r="IQ80" s="0" t="n">
        <f aca="false">IF(IP80=-1,-1, VALUE(MID(IO80,IP80+2, IFERROR(FIND(" ",IO80,IP80),999)-IP80-2)))</f>
        <v>-1</v>
      </c>
      <c r="IR80" s="0" t="n">
        <f aca="false">IFERROR(FIND("r_",LOWER(IO80)),-1)</f>
        <v>-1</v>
      </c>
      <c r="IS80" s="0" t="n">
        <f aca="false">IF(IR80=-1,-1, ROW(IR80)-1+VALUE(MID(IO80,IR80+2, IFERROR(FIND(" ",IO80,IR80),999)-IR80-2)))</f>
        <v>-1</v>
      </c>
      <c r="IT80" s="0" t="str">
        <f aca="false">IF(AND(ISERROR(FIND("$",IO80)),IP80&lt;0,IR80&lt;0,$S80&gt;0), IF(INDEX($D$2:$D$100,$S80)="num","$"&amp;TRIM(SUBSTITUTE(IO80,",",INDEX($F$2:$F$100,$S80)&amp;","))&amp;INDEX($F$2:$F$100,$S80), IF(INDEX($D$2:$D$100,$S80)="excl","$"&amp;REPLACE(IO80,      IFERROR(FIND(CHAR(1),SUBSTITUTE(IO80,",",CHAR(1),INDEX($F$2:$F$100,$S80)-1)),1),      IFERROR(FIND(CHAR(1),SUBSTITUTE(IO80,",",CHAR(1),INDEX($F$2:$F$100,$S80))),99)-          IFERROR(FIND(CHAR(1),SUBSTITUTE(IO80,",",CHAR(1),INDEX($F$2:$F$100,$S80)-1)),0),""), IF(INDEX($D$2:$D$100,$S80)="repl","$"&amp;REPLACE(IO80,      IFERROR(FIND(CHAR(1),SUBSTITUTE(IO80,",",CHAR(1),INDEX($F$2:$F$100,$S80)-1))+1,1),      IFERROR(FIND(CHAR(1),SUBSTITUTE(IO80,",",CHAR(1),INDEX($F$2:$F$100,$S80))),99)-          IFERROR(FIND(CHAR(1),SUBSTITUTE(IO80,",",CHAR(1),INDEX($F$2:$F$100,$S80)-1)),0)-1,INDEX($G$2:$G$100,$S80)),IO80 ))), IO80)</f>
        <v/>
      </c>
      <c r="IU80" s="0" t="str">
        <f aca="false">IF(OR(IP80=-1,IFERROR(INDEX(IP$2:IP$100,IQ80),999)&gt;=0,IFERROR(INDEX(IR$2:IR$100,IQ80),999)&gt;=0),IF(OR(IR80=-1,IFERROR(INDEX(IP$2:IP$100,IS80),999)&gt;=0,IFERROR(INDEX(IR$2:IR$100,IS80),999)&gt;=0),IT80,                REPLACE(IT80,IR80,IFERROR(FIND(" ",IT80,IR80),999)-IR80,                    SUBSTITUTE(INDEX(IT$2:IT$100,IS80),"$","")                  )), REPLACE(IT80,IP80,IFERROR(FIND(" ",IT80,IP80),999)-IP80,                   SUBSTITUTE(INDEX(IT$2:IT$100,IQ80),"$","")                  ) )</f>
        <v/>
      </c>
      <c r="IV80" s="0" t="n">
        <f aca="false">IFERROR(FIND("f_",LOWER(IU80)),-1)</f>
        <v>-1</v>
      </c>
      <c r="IW80" s="0" t="n">
        <f aca="false">IF(IV80=-1,-1, VALUE(MID(IU80,IV80+2, IFERROR(FIND(" ",IU80,IV80),999)-IV80-2)))</f>
        <v>-1</v>
      </c>
      <c r="IX80" s="0" t="n">
        <f aca="false">IFERROR(FIND("r_",LOWER(IU80)),-1)</f>
        <v>-1</v>
      </c>
      <c r="IY80" s="0" t="n">
        <f aca="false">IF(IX80=-1,-1, ROW(IX80)-1+VALUE(MID(IU80,IX80+2, IFERROR(FIND(" ",IU80,IX80),999)-IX80-2)))</f>
        <v>-1</v>
      </c>
      <c r="IZ80" s="0" t="str">
        <f aca="false">IF(AND(ISERROR(FIND("$",IU80)),IV80&lt;0,IX80&lt;0,$S80&gt;0), IF(INDEX($D$2:$D$100,$S80)="num","$"&amp;TRIM(SUBSTITUTE(IU80,",",INDEX($F$2:$F$100,$S80)&amp;","))&amp;INDEX($F$2:$F$100,$S80), IF(INDEX($D$2:$D$100,$S80)="excl","$"&amp;REPLACE(IU80,      IFERROR(FIND(CHAR(1),SUBSTITUTE(IU80,",",CHAR(1),INDEX($F$2:$F$100,$S80)-1)),1),      IFERROR(FIND(CHAR(1),SUBSTITUTE(IU80,",",CHAR(1),INDEX($F$2:$F$100,$S80))),99)-          IFERROR(FIND(CHAR(1),SUBSTITUTE(IU80,",",CHAR(1),INDEX($F$2:$F$100,$S80)-1)),0),""), IF(INDEX($D$2:$D$100,$S80)="repl","$"&amp;REPLACE(IU80,      IFERROR(FIND(CHAR(1),SUBSTITUTE(IU80,",",CHAR(1),INDEX($F$2:$F$100,$S80)-1))+1,1),      IFERROR(FIND(CHAR(1),SUBSTITUTE(IU80,",",CHAR(1),INDEX($F$2:$F$100,$S80))),99)-          IFERROR(FIND(CHAR(1),SUBSTITUTE(IU80,",",CHAR(1),INDEX($F$2:$F$100,$S80)-1)),0)-1,INDEX($G$2:$G$100,$S80)),IU80 ))), IU80)</f>
        <v/>
      </c>
      <c r="JA80" s="0" t="str">
        <f aca="false">IF(OR(IV80=-1,IFERROR(INDEX(IV$2:IV$100,IW80),999)&gt;=0,IFERROR(INDEX(IX$2:IX$100,IW80),999)&gt;=0),IF(OR(IX80=-1,IFERROR(INDEX(IV$2:IV$100,IY80),999)&gt;=0,IFERROR(INDEX(IX$2:IX$100,IY80),999)&gt;=0),IZ80,                REPLACE(IZ80,IX80,IFERROR(FIND(" ",IZ80,IX80),999)-IX80,                    SUBSTITUTE(INDEX(IZ$2:IZ$100,IY80),"$","")                  )), REPLACE(IZ80,IV80,IFERROR(FIND(" ",IZ80,IV80),999)-IV80,                   SUBSTITUTE(INDEX(IZ$2:IZ$100,IW80),"$","")                  ) )</f>
        <v/>
      </c>
      <c r="JB80" s="0" t="n">
        <f aca="false">IFERROR(FIND("f_",LOWER(JA80)),-1)</f>
        <v>-1</v>
      </c>
      <c r="JC80" s="0" t="n">
        <f aca="false">IF(JB80=-1,-1, VALUE(MID(JA80,JB80+2, IFERROR(FIND(" ",JA80,JB80),999)-JB80-2)))</f>
        <v>-1</v>
      </c>
      <c r="JD80" s="0" t="n">
        <f aca="false">IFERROR(FIND("r_",LOWER(JA80)),-1)</f>
        <v>-1</v>
      </c>
      <c r="JE80" s="0" t="n">
        <f aca="false">IF(JD80=-1,-1, ROW(JD80)-1+VALUE(MID(JA80,JD80+2, IFERROR(FIND(" ",JA80,JD80),999)-JD80-2)))</f>
        <v>-1</v>
      </c>
      <c r="JF80" s="0" t="str">
        <f aca="false">IF(AND(ISERROR(FIND("$",JA80)),JB80&lt;0,JD80&lt;0,$S80&gt;0), IF(INDEX($D$2:$D$100,$S80)="num","$"&amp;TRIM(SUBSTITUTE(JA80,",",INDEX($F$2:$F$100,$S80)&amp;","))&amp;INDEX($F$2:$F$100,$S80), IF(INDEX($D$2:$D$100,$S80)="excl","$"&amp;REPLACE(JA80,      IFERROR(FIND(CHAR(1),SUBSTITUTE(JA80,",",CHAR(1),INDEX($F$2:$F$100,$S80)-1)),1),      IFERROR(FIND(CHAR(1),SUBSTITUTE(JA80,",",CHAR(1),INDEX($F$2:$F$100,$S80))),99)-          IFERROR(FIND(CHAR(1),SUBSTITUTE(JA80,",",CHAR(1),INDEX($F$2:$F$100,$S80)-1)),0),""), IF(INDEX($D$2:$D$100,$S80)="repl","$"&amp;REPLACE(JA80,      IFERROR(FIND(CHAR(1),SUBSTITUTE(JA80,",",CHAR(1),INDEX($F$2:$F$100,$S80)-1))+1,1),      IFERROR(FIND(CHAR(1),SUBSTITUTE(JA80,",",CHAR(1),INDEX($F$2:$F$100,$S80))),99)-          IFERROR(FIND(CHAR(1),SUBSTITUTE(JA80,",",CHAR(1),INDEX($F$2:$F$100,$S80)-1)),0)-1,INDEX($G$2:$G$100,$S80)),JA80 ))), JA80)</f>
        <v/>
      </c>
      <c r="JG80" s="0" t="str">
        <f aca="false">IF(OR(JB80=-1,IFERROR(INDEX(JB$2:JB$100,JC80),999)&gt;=0,IFERROR(INDEX(JD$2:JD$100,JC80),999)&gt;=0),IF(OR(JD80=-1,IFERROR(INDEX(JB$2:JB$100,JE80),999)&gt;=0,IFERROR(INDEX(JD$2:JD$100,JE80),999)&gt;=0),JF80,                REPLACE(JF80,JD80,IFERROR(FIND(" ",JF80,JD80),999)-JD80,                    SUBSTITUTE(INDEX(JF$2:JF$100,JE80),"$","")                  )), REPLACE(JF80,JB80,IFERROR(FIND(" ",JF80,JB80),999)-JB80,                   SUBSTITUTE(INDEX(JF$2:JF$100,JC80),"$","")                  ) )</f>
        <v/>
      </c>
      <c r="JH80" s="0" t="n">
        <f aca="false">IFERROR(FIND("f_",LOWER(JG80)),-1)</f>
        <v>-1</v>
      </c>
      <c r="JI80" s="0" t="n">
        <f aca="false">IF(JH80=-1,-1, VALUE(MID(JG80,JH80+2, IFERROR(FIND(" ",JG80,JH80),999)-JH80-2)))</f>
        <v>-1</v>
      </c>
      <c r="JJ80" s="0" t="n">
        <f aca="false">IFERROR(FIND("r_",LOWER(JG80)),-1)</f>
        <v>-1</v>
      </c>
      <c r="JK80" s="0" t="n">
        <f aca="false">IF(JJ80=-1,-1, ROW(JJ80)-1+VALUE(MID(JG80,JJ80+2, IFERROR(FIND(" ",JG80,JJ80),999)-JJ80-2)))</f>
        <v>-1</v>
      </c>
      <c r="JL80" s="0" t="str">
        <f aca="false">IF(AND(ISERROR(FIND("$",JG80)),JH80&lt;0,JJ80&lt;0,$S80&gt;0), IF(INDEX($D$2:$D$100,$S80)="num","$"&amp;TRIM(SUBSTITUTE(JG80,",",INDEX($F$2:$F$100,$S80)&amp;","))&amp;INDEX($F$2:$F$100,$S80), IF(INDEX($D$2:$D$100,$S80)="excl","$"&amp;REPLACE(JG80,      IFERROR(FIND(CHAR(1),SUBSTITUTE(JG80,",",CHAR(1),INDEX($F$2:$F$100,$S80)-1)),1),      IFERROR(FIND(CHAR(1),SUBSTITUTE(JG80,",",CHAR(1),INDEX($F$2:$F$100,$S80))),99)-          IFERROR(FIND(CHAR(1),SUBSTITUTE(JG80,",",CHAR(1),INDEX($F$2:$F$100,$S80)-1)),0),""), IF(INDEX($D$2:$D$100,$S80)="repl","$"&amp;REPLACE(JG80,      IFERROR(FIND(CHAR(1),SUBSTITUTE(JG80,",",CHAR(1),INDEX($F$2:$F$100,$S80)-1))+1,1),      IFERROR(FIND(CHAR(1),SUBSTITUTE(JG80,",",CHAR(1),INDEX($F$2:$F$100,$S80))),99)-          IFERROR(FIND(CHAR(1),SUBSTITUTE(JG80,",",CHAR(1),INDEX($F$2:$F$100,$S80)-1)),0)-1,INDEX($G$2:$G$100,$S80)),JG80 ))), JG80)</f>
        <v/>
      </c>
      <c r="JM80" s="0" t="str">
        <f aca="false">IF(OR(JH80=-1,IFERROR(INDEX(JH$2:JH$100,JI80),999)&gt;=0,IFERROR(INDEX(JJ$2:JJ$100,JI80),999)&gt;=0),IF(OR(JJ80=-1,IFERROR(INDEX(JH$2:JH$100,JK80),999)&gt;=0,IFERROR(INDEX(JJ$2:JJ$100,JK80),999)&gt;=0),JL80,                REPLACE(JL80,JJ80,IFERROR(FIND(" ",JL80,JJ80),999)-JJ80,                    SUBSTITUTE(INDEX(JL$2:JL$100,JK80),"$","")                  )), REPLACE(JL80,JH80,IFERROR(FIND(" ",JL80,JH80),999)-JH80,                   SUBSTITUTE(INDEX(JL$2:JL$100,JI80),"$","")                  ) )</f>
        <v/>
      </c>
      <c r="JN80" s="0" t="n">
        <f aca="false">IFERROR(FIND("f_",LOWER(JM80)),-1)</f>
        <v>-1</v>
      </c>
      <c r="JO80" s="0" t="n">
        <f aca="false">IF(JN80=-1,-1, VALUE(MID(JM80,JN80+2, IFERROR(FIND(" ",JM80,JN80),999)-JN80-2)))</f>
        <v>-1</v>
      </c>
      <c r="JP80" s="0" t="n">
        <f aca="false">IFERROR(FIND("r_",LOWER(JM80)),-1)</f>
        <v>-1</v>
      </c>
      <c r="JQ80" s="0" t="n">
        <f aca="false">IF(JP80=-1,-1, ROW(JP80)-1+VALUE(MID(JM80,JP80+2, IFERROR(FIND(" ",JM80,JP80),999)-JP80-2)))</f>
        <v>-1</v>
      </c>
      <c r="JR80" s="0" t="str">
        <f aca="false">IF(AND(ISERROR(FIND("$",JM80)),JN80&lt;0,JP80&lt;0,$S80&gt;0), IF(INDEX($D$2:$D$100,$S80)="num","$"&amp;TRIM(SUBSTITUTE(JM80,",",INDEX($F$2:$F$100,$S80)&amp;","))&amp;INDEX($F$2:$F$100,$S80), IF(INDEX($D$2:$D$100,$S80)="excl","$"&amp;REPLACE(JM80,      IFERROR(FIND(CHAR(1),SUBSTITUTE(JM80,",",CHAR(1),INDEX($F$2:$F$100,$S80)-1)),1),      IFERROR(FIND(CHAR(1),SUBSTITUTE(JM80,",",CHAR(1),INDEX($F$2:$F$100,$S80))),99)-          IFERROR(FIND(CHAR(1),SUBSTITUTE(JM80,",",CHAR(1),INDEX($F$2:$F$100,$S80)-1)),0),""), IF(INDEX($D$2:$D$100,$S80)="repl","$"&amp;REPLACE(JM80,      IFERROR(FIND(CHAR(1),SUBSTITUTE(JM80,",",CHAR(1),INDEX($F$2:$F$100,$S80)-1))+1,1),      IFERROR(FIND(CHAR(1),SUBSTITUTE(JM80,",",CHAR(1),INDEX($F$2:$F$100,$S80))),99)-          IFERROR(FIND(CHAR(1),SUBSTITUTE(JM80,",",CHAR(1),INDEX($F$2:$F$100,$S80)-1)),0)-1,INDEX($G$2:$G$100,$S80)),JM80 ))), JM80)</f>
        <v/>
      </c>
      <c r="JS80" s="0" t="str">
        <f aca="false">IF(OR(JN80=-1,IFERROR(INDEX(JN$2:JN$100,JO80),999)&gt;=0,IFERROR(INDEX(JP$2:JP$100,JO80),999)&gt;=0),IF(OR(JP80=-1,IFERROR(INDEX(JN$2:JN$100,JQ80),999)&gt;=0,IFERROR(INDEX(JP$2:JP$100,JQ80),999)&gt;=0),JR80,                REPLACE(JR80,JP80,IFERROR(FIND(" ",JR80,JP80),999)-JP80,                    SUBSTITUTE(INDEX(JR$2:JR$100,JQ80),"$","")                  )), REPLACE(JR80,JN80,IFERROR(FIND(" ",JR80,JN80),999)-JN80,                   SUBSTITUTE(INDEX(JR$2:JR$100,JO80),"$","")                  ) )</f>
        <v/>
      </c>
      <c r="JT80" s="0" t="n">
        <f aca="false">IFERROR(FIND("f_",LOWER(JS80)),-1)</f>
        <v>-1</v>
      </c>
      <c r="JU80" s="0" t="n">
        <f aca="false">IF(JT80=-1,-1, VALUE(MID(JS80,JT80+2, IFERROR(FIND(" ",JS80,JT80),999)-JT80-2)))</f>
        <v>-1</v>
      </c>
      <c r="JV80" s="0" t="n">
        <f aca="false">IFERROR(FIND("r_",LOWER(JS80)),-1)</f>
        <v>-1</v>
      </c>
      <c r="JW80" s="0" t="n">
        <f aca="false">IF(JV80=-1,-1, ROW(JV80)-1+VALUE(MID(JS80,JV80+2, IFERROR(FIND(" ",JS80,JV80),999)-JV80-2)))</f>
        <v>-1</v>
      </c>
      <c r="JX80" s="0" t="str">
        <f aca="false">IF(AND(ISERROR(FIND("$",JS80)),JT80&lt;0,JV80&lt;0,$S80&gt;0), IF(INDEX($D$2:$D$100,$S80)="num","$"&amp;TRIM(SUBSTITUTE(JS80,",",INDEX($F$2:$F$100,$S80)&amp;","))&amp;INDEX($F$2:$F$100,$S80), IF(INDEX($D$2:$D$100,$S80)="excl","$"&amp;REPLACE(JS80,      IFERROR(FIND(CHAR(1),SUBSTITUTE(JS80,",",CHAR(1),INDEX($F$2:$F$100,$S80)-1)),1),      IFERROR(FIND(CHAR(1),SUBSTITUTE(JS80,",",CHAR(1),INDEX($F$2:$F$100,$S80))),99)-          IFERROR(FIND(CHAR(1),SUBSTITUTE(JS80,",",CHAR(1),INDEX($F$2:$F$100,$S80)-1)),0),""), IF(INDEX($D$2:$D$100,$S80)="repl","$"&amp;REPLACE(JS80,      IFERROR(FIND(CHAR(1),SUBSTITUTE(JS80,",",CHAR(1),INDEX($F$2:$F$100,$S80)-1))+1,1),      IFERROR(FIND(CHAR(1),SUBSTITUTE(JS80,",",CHAR(1),INDEX($F$2:$F$100,$S80))),99)-          IFERROR(FIND(CHAR(1),SUBSTITUTE(JS80,",",CHAR(1),INDEX($F$2:$F$100,$S80)-1)),0)-1,INDEX($G$2:$G$100,$S80)),JS80 ))), JS80)</f>
        <v/>
      </c>
      <c r="JY80" s="0" t="str">
        <f aca="false">IF(OR(JT80=-1,IFERROR(INDEX(JT$2:JT$100,JU80),999)&gt;=0,IFERROR(INDEX(JV$2:JV$100,JU80),999)&gt;=0),IF(OR(JV80=-1,IFERROR(INDEX(JT$2:JT$100,JW80),999)&gt;=0,IFERROR(INDEX(JV$2:JV$100,JW80),999)&gt;=0),JX80,                REPLACE(JX80,JV80,IFERROR(FIND(" ",JX80,JV80),999)-JV80,                    SUBSTITUTE(INDEX(JX$2:JX$100,JW80),"$","")                  )), REPLACE(JX80,JT80,IFERROR(FIND(" ",JX80,JT80),999)-JT80,                   SUBSTITUTE(INDEX(JX$2:JX$100,JU80),"$","")                  ) )</f>
        <v/>
      </c>
      <c r="JZ80" s="0" t="n">
        <f aca="false">IFERROR(FIND("f_",LOWER(JY80)),-1)</f>
        <v>-1</v>
      </c>
      <c r="KA80" s="0" t="n">
        <f aca="false">IF(JZ80=-1,-1, VALUE(MID(JY80,JZ80+2, IFERROR(FIND(" ",JY80,JZ80),999)-JZ80-2)))</f>
        <v>-1</v>
      </c>
      <c r="KB80" s="0" t="n">
        <f aca="false">IFERROR(FIND("r_",LOWER(JY80)),-1)</f>
        <v>-1</v>
      </c>
      <c r="KC80" s="0" t="n">
        <f aca="false">IF(KB80=-1,-1, ROW(KB80)-1+VALUE(MID(JY80,KB80+2, IFERROR(FIND(" ",JY80,KB80),999)-KB80-2)))</f>
        <v>-1</v>
      </c>
      <c r="KD80" s="0" t="str">
        <f aca="false">IF(AND(ISERROR(FIND("$",JY80)),JZ80&lt;0,KB80&lt;0,$S80&gt;0), IF(INDEX($D$2:$D$100,$S80)="num","$"&amp;TRIM(SUBSTITUTE(JY80,",",INDEX($F$2:$F$100,$S80)&amp;","))&amp;INDEX($F$2:$F$100,$S80), IF(INDEX($D$2:$D$100,$S80)="excl","$"&amp;REPLACE(JY80,      IFERROR(FIND(CHAR(1),SUBSTITUTE(JY80,",",CHAR(1),INDEX($F$2:$F$100,$S80)-1)),1),      IFERROR(FIND(CHAR(1),SUBSTITUTE(JY80,",",CHAR(1),INDEX($F$2:$F$100,$S80))),99)-          IFERROR(FIND(CHAR(1),SUBSTITUTE(JY80,",",CHAR(1),INDEX($F$2:$F$100,$S80)-1)),0),""), IF(INDEX($D$2:$D$100,$S80)="repl","$"&amp;REPLACE(JY80,      IFERROR(FIND(CHAR(1),SUBSTITUTE(JY80,",",CHAR(1),INDEX($F$2:$F$100,$S80)-1))+1,1),      IFERROR(FIND(CHAR(1),SUBSTITUTE(JY80,",",CHAR(1),INDEX($F$2:$F$100,$S80))),99)-          IFERROR(FIND(CHAR(1),SUBSTITUTE(JY80,",",CHAR(1),INDEX($F$2:$F$100,$S80)-1)),0)-1,INDEX($G$2:$G$100,$S80)),JY80 ))), JY80)</f>
        <v/>
      </c>
      <c r="KE80" s="0" t="str">
        <f aca="false">IF(OR(JZ80=-1,IFERROR(INDEX(JZ$2:JZ$100,KA80),999)&gt;=0,IFERROR(INDEX(KB$2:KB$100,KA80),999)&gt;=0),IF(OR(KB80=-1,IFERROR(INDEX(JZ$2:JZ$100,KC80),999)&gt;=0,IFERROR(INDEX(KB$2:KB$100,KC80),999)&gt;=0),KD80,                REPLACE(KD80,KB80,IFERROR(FIND(" ",KD80,KB80),999)-KB80,                    SUBSTITUTE(INDEX(KD$2:KD$100,KC80),"$","")                  )), REPLACE(KD80,JZ80,IFERROR(FIND(" ",KD80,JZ80),999)-JZ80,                   SUBSTITUTE(INDEX(KD$2:KD$100,KA80),"$","")                  ) )</f>
        <v/>
      </c>
    </row>
    <row r="81" customFormat="false" ht="13.8" hidden="false" customHeight="false" outlineLevel="0" collapsed="false">
      <c r="D81" s="1"/>
      <c r="L81" s="0" t="str">
        <f aca="false">KE81</f>
        <v/>
      </c>
      <c r="O81" s="0" t="e">
        <f aca="false">IF(D81="cols", VLOOKUP(E81,$A$5:$B$20,2,0), NA())</f>
        <v>#N/A</v>
      </c>
      <c r="P81" s="0" t="e">
        <f aca="false">IFERROR(O81,VLOOKUP($D81,Relcols!$A:$E,5,0))</f>
        <v>#N/A</v>
      </c>
      <c r="Q81" s="0" t="e">
        <f aca="false">SUBSTITUTE(SUBSTITUTE(SUBSTITUTE(SUBSTITUTE(P81,"parm1",E81),"parm2",F81),"parm3",G81),"parm4",H81)</f>
        <v>#N/A</v>
      </c>
      <c r="R81" s="0" t="str">
        <f aca="false">IFERROR(VLOOKUP(ROW($A80),$J$2:$Q$100,COLUMN(Q80)-COLUMN(J80)+1,0),"")</f>
        <v/>
      </c>
      <c r="S81" s="0" t="n">
        <f aca="false">IFERROR(MATCH(ROW(A80),$J$2:$J$100,0),0)</f>
        <v>0</v>
      </c>
      <c r="U81" s="0" t="str">
        <f aca="false">R81</f>
        <v/>
      </c>
      <c r="V81" s="0" t="n">
        <f aca="false">IFERROR(FIND("f_",LOWER(U81)),-1)</f>
        <v>-1</v>
      </c>
      <c r="W81" s="0" t="n">
        <f aca="false">IF(V81=-1,-1, VALUE(MID(U81,V81+2, IFERROR(FIND(" ",U81,V81),999)-V81-2)))</f>
        <v>-1</v>
      </c>
      <c r="X81" s="0" t="n">
        <f aca="false">IFERROR(FIND("r_",LOWER(U81)),-1)</f>
        <v>-1</v>
      </c>
      <c r="Y81" s="0" t="n">
        <f aca="false">IF(X81=-1,-1, ROW(X81)-1+VALUE(MID(U81,X81+2, IFERROR(FIND(" ",U81,X81),999)-X81-2)))</f>
        <v>-1</v>
      </c>
      <c r="Z81" s="0" t="str">
        <f aca="false">IF(AND(ISERROR(FIND("$",U81)),V81&lt;0,X81&lt;0,$S81&gt;0), IF(INDEX($D$2:$D$100,$S81)="num","$"&amp;TRIM(SUBSTITUTE(U81,",",INDEX($F$2:$F$100,$S81)&amp;","))&amp;INDEX($F$2:$F$100,$S81), IF(INDEX($D$2:$D$100,$S81)="excl","$"&amp;REPLACE(U81,      IFERROR(FIND(CHAR(1),SUBSTITUTE(U81,",",CHAR(1),INDEX($F$2:$F$100,$S81)-1)),1),      IFERROR(FIND(CHAR(1),SUBSTITUTE(U81,",",CHAR(1),INDEX($F$2:$F$100,$S81))),99)-          IFERROR(FIND(CHAR(1),SUBSTITUTE(U81,",",CHAR(1),INDEX($F$2:$F$100,$S81)-1)),0),""), IF(INDEX($D$2:$D$100,$S81)="repl","$"&amp;REPLACE(U81,      IFERROR(FIND(CHAR(1),SUBSTITUTE(U81,",",CHAR(1),INDEX($F$2:$F$100,$S81)-1))+1,1),      IFERROR(FIND(CHAR(1),SUBSTITUTE(U81,",",CHAR(1),INDEX($F$2:$F$100,$S81))),99)-          IFERROR(FIND(CHAR(1),SUBSTITUTE(U81,",",CHAR(1),INDEX($F$2:$F$100,$S81)-1)),0)-1,INDEX($G$2:$G$100,$S81)),U81 ))), U81)</f>
        <v/>
      </c>
      <c r="AA81" s="0" t="str">
        <f aca="false">IF(OR(V81=-1,IFERROR(INDEX(V$2:V$100,W81),999)&gt;=0,IFERROR(INDEX(X$2:X$100,W81),999)&gt;=0),IF(OR(X81=-1,IFERROR(INDEX(V$2:V$100,Y81),999)&gt;=0,IFERROR(INDEX(X$2:X$100,Y81),999)&gt;=0),Z81,                REPLACE(Z81,X81,IFERROR(FIND(" ",Z81,X81),999)-X81,                    SUBSTITUTE(INDEX(Z$2:Z$100,Y81),"$","")                  )), REPLACE(Z81,V81,IFERROR(FIND(" ",Z81,V81),999)-V81,                   SUBSTITUTE(INDEX(Z$2:Z$100,W81),"$","")                  ) )</f>
        <v/>
      </c>
      <c r="AB81" s="0" t="n">
        <f aca="false">IFERROR(FIND("f_",LOWER(AA81)),-1)</f>
        <v>-1</v>
      </c>
      <c r="AC81" s="0" t="n">
        <f aca="false">IF(AB81=-1,-1, VALUE(MID(AA81,AB81+2, IFERROR(FIND(" ",AA81,AB81),999)-AB81-2)))</f>
        <v>-1</v>
      </c>
      <c r="AD81" s="0" t="n">
        <f aca="false">IFERROR(FIND("r_",LOWER(AA81)),-1)</f>
        <v>-1</v>
      </c>
      <c r="AE81" s="0" t="n">
        <f aca="false">IF(AD81=-1,-1, ROW(AD81)-1+VALUE(MID(AA81,AD81+2, IFERROR(FIND(" ",AA81,AD81),999)-AD81-2)))</f>
        <v>-1</v>
      </c>
      <c r="AF81" s="0" t="str">
        <f aca="false">IF(AND(ISERROR(FIND("$",AA81)),AB81&lt;0,AD81&lt;0,$S81&gt;0), IF(INDEX($D$2:$D$100,$S81)="num","$"&amp;TRIM(SUBSTITUTE(AA81,",",INDEX($F$2:$F$100,$S81)&amp;","))&amp;INDEX($F$2:$F$100,$S81), IF(INDEX($D$2:$D$100,$S81)="excl","$"&amp;REPLACE(AA81,      IFERROR(FIND(CHAR(1),SUBSTITUTE(AA81,",",CHAR(1),INDEX($F$2:$F$100,$S81)-1)),1),      IFERROR(FIND(CHAR(1),SUBSTITUTE(AA81,",",CHAR(1),INDEX($F$2:$F$100,$S81))),99)-          IFERROR(FIND(CHAR(1),SUBSTITUTE(AA81,",",CHAR(1),INDEX($F$2:$F$100,$S81)-1)),0),""), IF(INDEX($D$2:$D$100,$S81)="repl","$"&amp;REPLACE(AA81,      IFERROR(FIND(CHAR(1),SUBSTITUTE(AA81,",",CHAR(1),INDEX($F$2:$F$100,$S81)-1))+1,1),      IFERROR(FIND(CHAR(1),SUBSTITUTE(AA81,",",CHAR(1),INDEX($F$2:$F$100,$S81))),99)-          IFERROR(FIND(CHAR(1),SUBSTITUTE(AA81,",",CHAR(1),INDEX($F$2:$F$100,$S81)-1)),0)-1,INDEX($G$2:$G$100,$S81)),AA81 ))), AA81)</f>
        <v/>
      </c>
      <c r="AG81" s="0" t="str">
        <f aca="false">IF(OR(AB81=-1,IFERROR(INDEX(AB$2:AB$100,AC81),999)&gt;=0,IFERROR(INDEX(AD$2:AD$100,AC81),999)&gt;=0),IF(OR(AD81=-1,IFERROR(INDEX(AB$2:AB$100,AE81),999)&gt;=0,IFERROR(INDEX(AD$2:AD$100,AE81),999)&gt;=0),AF81,                REPLACE(AF81,AD81,IFERROR(FIND(" ",AF81,AD81),999)-AD81,                    SUBSTITUTE(INDEX(AF$2:AF$100,AE81),"$","")                  )), REPLACE(AF81,AB81,IFERROR(FIND(" ",AF81,AB81),999)-AB81,                   SUBSTITUTE(INDEX(AF$2:AF$100,AC81),"$","")                  ) )</f>
        <v/>
      </c>
      <c r="AH81" s="0" t="n">
        <f aca="false">IFERROR(FIND("f_",LOWER(AG81)),-1)</f>
        <v>-1</v>
      </c>
      <c r="AI81" s="0" t="n">
        <f aca="false">IF(AH81=-1,-1, VALUE(MID(AG81,AH81+2, IFERROR(FIND(" ",AG81,AH81),999)-AH81-2)))</f>
        <v>-1</v>
      </c>
      <c r="AJ81" s="0" t="n">
        <f aca="false">IFERROR(FIND("r_",LOWER(AG81)),-1)</f>
        <v>-1</v>
      </c>
      <c r="AK81" s="0" t="n">
        <f aca="false">IF(AJ81=-1,-1, ROW(AJ81)-1+VALUE(MID(AG81,AJ81+2, IFERROR(FIND(" ",AG81,AJ81),999)-AJ81-2)))</f>
        <v>-1</v>
      </c>
      <c r="AL81" s="0" t="str">
        <f aca="false">IF(AND(ISERROR(FIND("$",AG81)),AH81&lt;0,AJ81&lt;0,$S81&gt;0), IF(INDEX($D$2:$D$100,$S81)="num","$"&amp;TRIM(SUBSTITUTE(AG81,",",INDEX($F$2:$F$100,$S81)&amp;","))&amp;INDEX($F$2:$F$100,$S81), IF(INDEX($D$2:$D$100,$S81)="excl","$"&amp;REPLACE(AG81,      IFERROR(FIND(CHAR(1),SUBSTITUTE(AG81,",",CHAR(1),INDEX($F$2:$F$100,$S81)-1)),1),      IFERROR(FIND(CHAR(1),SUBSTITUTE(AG81,",",CHAR(1),INDEX($F$2:$F$100,$S81))),99)-          IFERROR(FIND(CHAR(1),SUBSTITUTE(AG81,",",CHAR(1),INDEX($F$2:$F$100,$S81)-1)),0),""), IF(INDEX($D$2:$D$100,$S81)="repl","$"&amp;REPLACE(AG81,      IFERROR(FIND(CHAR(1),SUBSTITUTE(AG81,",",CHAR(1),INDEX($F$2:$F$100,$S81)-1))+1,1),      IFERROR(FIND(CHAR(1),SUBSTITUTE(AG81,",",CHAR(1),INDEX($F$2:$F$100,$S81))),99)-          IFERROR(FIND(CHAR(1),SUBSTITUTE(AG81,",",CHAR(1),INDEX($F$2:$F$100,$S81)-1)),0)-1,INDEX($G$2:$G$100,$S81)),AG81 ))), AG81)</f>
        <v/>
      </c>
      <c r="AM81" s="0" t="str">
        <f aca="false">IF(OR(AH81=-1,IFERROR(INDEX(AH$2:AH$100,AI81),999)&gt;=0,IFERROR(INDEX(AJ$2:AJ$100,AI81),999)&gt;=0),IF(OR(AJ81=-1,IFERROR(INDEX(AH$2:AH$100,AK81),999)&gt;=0,IFERROR(INDEX(AJ$2:AJ$100,AK81),999)&gt;=0),AL81,                REPLACE(AL81,AJ81,IFERROR(FIND(" ",AL81,AJ81),999)-AJ81,                    SUBSTITUTE(INDEX(AL$2:AL$100,AK81),"$","")                  )), REPLACE(AL81,AH81,IFERROR(FIND(" ",AL81,AH81),999)-AH81,                   SUBSTITUTE(INDEX(AL$2:AL$100,AI81),"$","")                  ) )</f>
        <v/>
      </c>
      <c r="AN81" s="0" t="n">
        <f aca="false">IFERROR(FIND("f_",LOWER(AM81)),-1)</f>
        <v>-1</v>
      </c>
      <c r="AO81" s="0" t="n">
        <f aca="false">IF(AN81=-1,-1, VALUE(MID(AM81,AN81+2, IFERROR(FIND(" ",AM81,AN81),999)-AN81-2)))</f>
        <v>-1</v>
      </c>
      <c r="AP81" s="0" t="n">
        <f aca="false">IFERROR(FIND("r_",LOWER(AM81)),-1)</f>
        <v>-1</v>
      </c>
      <c r="AQ81" s="0" t="n">
        <f aca="false">IF(AP81=-1,-1, ROW(AP81)-1+VALUE(MID(AM81,AP81+2, IFERROR(FIND(" ",AM81,AP81),999)-AP81-2)))</f>
        <v>-1</v>
      </c>
      <c r="AR81" s="0" t="str">
        <f aca="false">IF(AND(ISERROR(FIND("$",AM81)),AN81&lt;0,AP81&lt;0,$S81&gt;0), IF(INDEX($D$2:$D$100,$S81)="num","$"&amp;TRIM(SUBSTITUTE(AM81,",",INDEX($F$2:$F$100,$S81)&amp;","))&amp;INDEX($F$2:$F$100,$S81), IF(INDEX($D$2:$D$100,$S81)="excl","$"&amp;REPLACE(AM81,      IFERROR(FIND(CHAR(1),SUBSTITUTE(AM81,",",CHAR(1),INDEX($F$2:$F$100,$S81)-1)),1),      IFERROR(FIND(CHAR(1),SUBSTITUTE(AM81,",",CHAR(1),INDEX($F$2:$F$100,$S81))),99)-          IFERROR(FIND(CHAR(1),SUBSTITUTE(AM81,",",CHAR(1),INDEX($F$2:$F$100,$S81)-1)),0),""), IF(INDEX($D$2:$D$100,$S81)="repl","$"&amp;REPLACE(AM81,      IFERROR(FIND(CHAR(1),SUBSTITUTE(AM81,",",CHAR(1),INDEX($F$2:$F$100,$S81)-1))+1,1),      IFERROR(FIND(CHAR(1),SUBSTITUTE(AM81,",",CHAR(1),INDEX($F$2:$F$100,$S81))),99)-          IFERROR(FIND(CHAR(1),SUBSTITUTE(AM81,",",CHAR(1),INDEX($F$2:$F$100,$S81)-1)),0)-1,INDEX($G$2:$G$100,$S81)),AM81 ))), AM81)</f>
        <v/>
      </c>
      <c r="AS81" s="0" t="str">
        <f aca="false">IF(OR(AN81=-1,IFERROR(INDEX(AN$2:AN$100,AO81),999)&gt;=0,IFERROR(INDEX(AP$2:AP$100,AO81),999)&gt;=0),IF(OR(AP81=-1,IFERROR(INDEX(AN$2:AN$100,AQ81),999)&gt;=0,IFERROR(INDEX(AP$2:AP$100,AQ81),999)&gt;=0),AR81,                REPLACE(AR81,AP81,IFERROR(FIND(" ",AR81,AP81),999)-AP81,                    SUBSTITUTE(INDEX(AR$2:AR$100,AQ81),"$","")                  )), REPLACE(AR81,AN81,IFERROR(FIND(" ",AR81,AN81),999)-AN81,                   SUBSTITUTE(INDEX(AR$2:AR$100,AO81),"$","")                  ) )</f>
        <v/>
      </c>
      <c r="AT81" s="0" t="n">
        <f aca="false">IFERROR(FIND("f_",LOWER(AS81)),-1)</f>
        <v>-1</v>
      </c>
      <c r="AU81" s="0" t="n">
        <f aca="false">IF(AT81=-1,-1, VALUE(MID(AS81,AT81+2, IFERROR(FIND(" ",AS81,AT81),999)-AT81-2)))</f>
        <v>-1</v>
      </c>
      <c r="AV81" s="0" t="n">
        <f aca="false">IFERROR(FIND("r_",LOWER(AS81)),-1)</f>
        <v>-1</v>
      </c>
      <c r="AW81" s="0" t="n">
        <f aca="false">IF(AV81=-1,-1, ROW(AV81)-1+VALUE(MID(AS81,AV81+2, IFERROR(FIND(" ",AS81,AV81),999)-AV81-2)))</f>
        <v>-1</v>
      </c>
      <c r="AX81" s="0" t="str">
        <f aca="false">IF(AND(ISERROR(FIND("$",AS81)),AT81&lt;0,AV81&lt;0,$S81&gt;0), IF(INDEX($D$2:$D$100,$S81)="num","$"&amp;TRIM(SUBSTITUTE(AS81,",",INDEX($F$2:$F$100,$S81)&amp;","))&amp;INDEX($F$2:$F$100,$S81), IF(INDEX($D$2:$D$100,$S81)="excl","$"&amp;REPLACE(AS81,      IFERROR(FIND(CHAR(1),SUBSTITUTE(AS81,",",CHAR(1),INDEX($F$2:$F$100,$S81)-1)),1),      IFERROR(FIND(CHAR(1),SUBSTITUTE(AS81,",",CHAR(1),INDEX($F$2:$F$100,$S81))),99)-          IFERROR(FIND(CHAR(1),SUBSTITUTE(AS81,",",CHAR(1),INDEX($F$2:$F$100,$S81)-1)),0),""), IF(INDEX($D$2:$D$100,$S81)="repl","$"&amp;REPLACE(AS81,      IFERROR(FIND(CHAR(1),SUBSTITUTE(AS81,",",CHAR(1),INDEX($F$2:$F$100,$S81)-1))+1,1),      IFERROR(FIND(CHAR(1),SUBSTITUTE(AS81,",",CHAR(1),INDEX($F$2:$F$100,$S81))),99)-          IFERROR(FIND(CHAR(1),SUBSTITUTE(AS81,",",CHAR(1),INDEX($F$2:$F$100,$S81)-1)),0)-1,INDEX($G$2:$G$100,$S81)),AS81 ))), AS81)</f>
        <v/>
      </c>
      <c r="AY81" s="0" t="str">
        <f aca="false">IF(OR(AT81=-1,IFERROR(INDEX(AT$2:AT$100,AU81),999)&gt;=0,IFERROR(INDEX(AV$2:AV$100,AU81),999)&gt;=0),IF(OR(AV81=-1,IFERROR(INDEX(AT$2:AT$100,AW81),999)&gt;=0,IFERROR(INDEX(AV$2:AV$100,AW81),999)&gt;=0),AX81,                REPLACE(AX81,AV81,IFERROR(FIND(" ",AX81,AV81),999)-AV81,                    SUBSTITUTE(INDEX(AX$2:AX$100,AW81),"$","")                  )), REPLACE(AX81,AT81,IFERROR(FIND(" ",AX81,AT81),999)-AT81,                   SUBSTITUTE(INDEX(AX$2:AX$100,AU81),"$","")                  ) )</f>
        <v/>
      </c>
      <c r="AZ81" s="0" t="n">
        <f aca="false">IFERROR(FIND("f_",LOWER(AY81)),-1)</f>
        <v>-1</v>
      </c>
      <c r="BA81" s="0" t="n">
        <f aca="false">IF(AZ81=-1,-1, VALUE(MID(AY81,AZ81+2, IFERROR(FIND(" ",AY81,AZ81),999)-AZ81-2)))</f>
        <v>-1</v>
      </c>
      <c r="BB81" s="0" t="n">
        <f aca="false">IFERROR(FIND("r_",LOWER(AY81)),-1)</f>
        <v>-1</v>
      </c>
      <c r="BC81" s="0" t="n">
        <f aca="false">IF(BB81=-1,-1, ROW(BB81)-1+VALUE(MID(AY81,BB81+2, IFERROR(FIND(" ",AY81,BB81),999)-BB81-2)))</f>
        <v>-1</v>
      </c>
      <c r="BD81" s="0" t="str">
        <f aca="false">IF(AND(ISERROR(FIND("$",AY81)),AZ81&lt;0,BB81&lt;0,$S81&gt;0), IF(INDEX($D$2:$D$100,$S81)="num","$"&amp;TRIM(SUBSTITUTE(AY81,",",INDEX($F$2:$F$100,$S81)&amp;","))&amp;INDEX($F$2:$F$100,$S81), IF(INDEX($D$2:$D$100,$S81)="excl","$"&amp;REPLACE(AY81,      IFERROR(FIND(CHAR(1),SUBSTITUTE(AY81,",",CHAR(1),INDEX($F$2:$F$100,$S81)-1)),1),      IFERROR(FIND(CHAR(1),SUBSTITUTE(AY81,",",CHAR(1),INDEX($F$2:$F$100,$S81))),99)-          IFERROR(FIND(CHAR(1),SUBSTITUTE(AY81,",",CHAR(1),INDEX($F$2:$F$100,$S81)-1)),0),""), IF(INDEX($D$2:$D$100,$S81)="repl","$"&amp;REPLACE(AY81,      IFERROR(FIND(CHAR(1),SUBSTITUTE(AY81,",",CHAR(1),INDEX($F$2:$F$100,$S81)-1))+1,1),      IFERROR(FIND(CHAR(1),SUBSTITUTE(AY81,",",CHAR(1),INDEX($F$2:$F$100,$S81))),99)-          IFERROR(FIND(CHAR(1),SUBSTITUTE(AY81,",",CHAR(1),INDEX($F$2:$F$100,$S81)-1)),0)-1,INDEX($G$2:$G$100,$S81)),AY81 ))), AY81)</f>
        <v/>
      </c>
      <c r="BE81" s="0" t="str">
        <f aca="false">IF(OR(AZ81=-1,IFERROR(INDEX(AZ$2:AZ$100,BA81),999)&gt;=0,IFERROR(INDEX(BB$2:BB$100,BA81),999)&gt;=0),IF(OR(BB81=-1,IFERROR(INDEX(AZ$2:AZ$100,BC81),999)&gt;=0,IFERROR(INDEX(BB$2:BB$100,BC81),999)&gt;=0),BD81,                REPLACE(BD81,BB81,IFERROR(FIND(" ",BD81,BB81),999)-BB81,                    SUBSTITUTE(INDEX(BD$2:BD$100,BC81),"$","")                  )), REPLACE(BD81,AZ81,IFERROR(FIND(" ",BD81,AZ81),999)-AZ81,                   SUBSTITUTE(INDEX(BD$2:BD$100,BA81),"$","")                  ) )</f>
        <v/>
      </c>
      <c r="BF81" s="0" t="n">
        <f aca="false">IFERROR(FIND("f_",LOWER(BE81)),-1)</f>
        <v>-1</v>
      </c>
      <c r="BG81" s="0" t="n">
        <f aca="false">IF(BF81=-1,-1, VALUE(MID(BE81,BF81+2, IFERROR(FIND(" ",BE81,BF81),999)-BF81-2)))</f>
        <v>-1</v>
      </c>
      <c r="BH81" s="0" t="n">
        <f aca="false">IFERROR(FIND("r_",LOWER(BE81)),-1)</f>
        <v>-1</v>
      </c>
      <c r="BI81" s="0" t="n">
        <f aca="false">IF(BH81=-1,-1, ROW(BH81)-1+VALUE(MID(BE81,BH81+2, IFERROR(FIND(" ",BE81,BH81),999)-BH81-2)))</f>
        <v>-1</v>
      </c>
      <c r="BJ81" s="0" t="str">
        <f aca="false">IF(AND(ISERROR(FIND("$",BE81)),BF81&lt;0,BH81&lt;0,$S81&gt;0), IF(INDEX($D$2:$D$100,$S81)="num","$"&amp;TRIM(SUBSTITUTE(BE81,",",INDEX($F$2:$F$100,$S81)&amp;","))&amp;INDEX($F$2:$F$100,$S81), IF(INDEX($D$2:$D$100,$S81)="excl","$"&amp;REPLACE(BE81,      IFERROR(FIND(CHAR(1),SUBSTITUTE(BE81,",",CHAR(1),INDEX($F$2:$F$100,$S81)-1)),1),      IFERROR(FIND(CHAR(1),SUBSTITUTE(BE81,",",CHAR(1),INDEX($F$2:$F$100,$S81))),99)-          IFERROR(FIND(CHAR(1),SUBSTITUTE(BE81,",",CHAR(1),INDEX($F$2:$F$100,$S81)-1)),0),""), IF(INDEX($D$2:$D$100,$S81)="repl","$"&amp;REPLACE(BE81,      IFERROR(FIND(CHAR(1),SUBSTITUTE(BE81,",",CHAR(1),INDEX($F$2:$F$100,$S81)-1))+1,1),      IFERROR(FIND(CHAR(1),SUBSTITUTE(BE81,",",CHAR(1),INDEX($F$2:$F$100,$S81))),99)-          IFERROR(FIND(CHAR(1),SUBSTITUTE(BE81,",",CHAR(1),INDEX($F$2:$F$100,$S81)-1)),0)-1,INDEX($G$2:$G$100,$S81)),BE81 ))), BE81)</f>
        <v/>
      </c>
      <c r="BK81" s="0" t="str">
        <f aca="false">IF(OR(BF81=-1,IFERROR(INDEX(BF$2:BF$100,BG81),999)&gt;=0,IFERROR(INDEX(BH$2:BH$100,BG81),999)&gt;=0),IF(OR(BH81=-1,IFERROR(INDEX(BF$2:BF$100,BI81),999)&gt;=0,IFERROR(INDEX(BH$2:BH$100,BI81),999)&gt;=0),BJ81,                REPLACE(BJ81,BH81,IFERROR(FIND(" ",BJ81,BH81),999)-BH81,                    SUBSTITUTE(INDEX(BJ$2:BJ$100,BI81),"$","")                  )), REPLACE(BJ81,BF81,IFERROR(FIND(" ",BJ81,BF81),999)-BF81,                   SUBSTITUTE(INDEX(BJ$2:BJ$100,BG81),"$","")                  ) )</f>
        <v/>
      </c>
      <c r="BL81" s="0" t="n">
        <f aca="false">IFERROR(FIND("f_",LOWER(BK81)),-1)</f>
        <v>-1</v>
      </c>
      <c r="BM81" s="0" t="n">
        <f aca="false">IF(BL81=-1,-1, VALUE(MID(BK81,BL81+2, IFERROR(FIND(" ",BK81,BL81),999)-BL81-2)))</f>
        <v>-1</v>
      </c>
      <c r="BN81" s="0" t="n">
        <f aca="false">IFERROR(FIND("r_",LOWER(BK81)),-1)</f>
        <v>-1</v>
      </c>
      <c r="BO81" s="0" t="n">
        <f aca="false">IF(BN81=-1,-1, ROW(BN81)-1+VALUE(MID(BK81,BN81+2, IFERROR(FIND(" ",BK81,BN81),999)-BN81-2)))</f>
        <v>-1</v>
      </c>
      <c r="BP81" s="0" t="str">
        <f aca="false">IF(AND(ISERROR(FIND("$",BK81)),BL81&lt;0,BN81&lt;0,$S81&gt;0), IF(INDEX($D$2:$D$100,$S81)="num","$"&amp;TRIM(SUBSTITUTE(BK81,",",INDEX($F$2:$F$100,$S81)&amp;","))&amp;INDEX($F$2:$F$100,$S81), IF(INDEX($D$2:$D$100,$S81)="excl","$"&amp;REPLACE(BK81,      IFERROR(FIND(CHAR(1),SUBSTITUTE(BK81,",",CHAR(1),INDEX($F$2:$F$100,$S81)-1)),1),      IFERROR(FIND(CHAR(1),SUBSTITUTE(BK81,",",CHAR(1),INDEX($F$2:$F$100,$S81))),99)-          IFERROR(FIND(CHAR(1),SUBSTITUTE(BK81,",",CHAR(1),INDEX($F$2:$F$100,$S81)-1)),0),""), IF(INDEX($D$2:$D$100,$S81)="repl","$"&amp;REPLACE(BK81,      IFERROR(FIND(CHAR(1),SUBSTITUTE(BK81,",",CHAR(1),INDEX($F$2:$F$100,$S81)-1))+1,1),      IFERROR(FIND(CHAR(1),SUBSTITUTE(BK81,",",CHAR(1),INDEX($F$2:$F$100,$S81))),99)-          IFERROR(FIND(CHAR(1),SUBSTITUTE(BK81,",",CHAR(1),INDEX($F$2:$F$100,$S81)-1)),0)-1,INDEX($G$2:$G$100,$S81)),BK81 ))), BK81)</f>
        <v/>
      </c>
      <c r="BQ81" s="0" t="str">
        <f aca="false">IF(OR(BL81=-1,IFERROR(INDEX(BL$2:BL$100,BM81),999)&gt;=0,IFERROR(INDEX(BN$2:BN$100,BM81),999)&gt;=0),IF(OR(BN81=-1,IFERROR(INDEX(BL$2:BL$100,BO81),999)&gt;=0,IFERROR(INDEX(BN$2:BN$100,BO81),999)&gt;=0),BP81,                REPLACE(BP81,BN81,IFERROR(FIND(" ",BP81,BN81),999)-BN81,                    SUBSTITUTE(INDEX(BP$2:BP$100,BO81),"$","")                  )), REPLACE(BP81,BL81,IFERROR(FIND(" ",BP81,BL81),999)-BL81,                   SUBSTITUTE(INDEX(BP$2:BP$100,BM81),"$","")                  ) )</f>
        <v/>
      </c>
      <c r="BR81" s="0" t="n">
        <f aca="false">IFERROR(FIND("f_",LOWER(BQ81)),-1)</f>
        <v>-1</v>
      </c>
      <c r="BS81" s="0" t="n">
        <f aca="false">IF(BR81=-1,-1, VALUE(MID(BQ81,BR81+2, IFERROR(FIND(" ",BQ81,BR81),999)-BR81-2)))</f>
        <v>-1</v>
      </c>
      <c r="BT81" s="0" t="n">
        <f aca="false">IFERROR(FIND("r_",LOWER(BQ81)),-1)</f>
        <v>-1</v>
      </c>
      <c r="BU81" s="0" t="n">
        <f aca="false">IF(BT81=-1,-1, ROW(BT81)-1+VALUE(MID(BQ81,BT81+2, IFERROR(FIND(" ",BQ81,BT81),999)-BT81-2)))</f>
        <v>-1</v>
      </c>
      <c r="BV81" s="0" t="str">
        <f aca="false">IF(AND(ISERROR(FIND("$",BQ81)),BR81&lt;0,BT81&lt;0,$S81&gt;0), IF(INDEX($D$2:$D$100,$S81)="num","$"&amp;TRIM(SUBSTITUTE(BQ81,",",INDEX($F$2:$F$100,$S81)&amp;","))&amp;INDEX($F$2:$F$100,$S81), IF(INDEX($D$2:$D$100,$S81)="excl","$"&amp;REPLACE(BQ81,      IFERROR(FIND(CHAR(1),SUBSTITUTE(BQ81,",",CHAR(1),INDEX($F$2:$F$100,$S81)-1)),1),      IFERROR(FIND(CHAR(1),SUBSTITUTE(BQ81,",",CHAR(1),INDEX($F$2:$F$100,$S81))),99)-          IFERROR(FIND(CHAR(1),SUBSTITUTE(BQ81,",",CHAR(1),INDEX($F$2:$F$100,$S81)-1)),0),""), IF(INDEX($D$2:$D$100,$S81)="repl","$"&amp;REPLACE(BQ81,      IFERROR(FIND(CHAR(1),SUBSTITUTE(BQ81,",",CHAR(1),INDEX($F$2:$F$100,$S81)-1))+1,1),      IFERROR(FIND(CHAR(1),SUBSTITUTE(BQ81,",",CHAR(1),INDEX($F$2:$F$100,$S81))),99)-          IFERROR(FIND(CHAR(1),SUBSTITUTE(BQ81,",",CHAR(1),INDEX($F$2:$F$100,$S81)-1)),0)-1,INDEX($G$2:$G$100,$S81)),BQ81 ))), BQ81)</f>
        <v/>
      </c>
      <c r="BW81" s="0" t="str">
        <f aca="false">IF(OR(BR81=-1,IFERROR(INDEX(BR$2:BR$100,BS81),999)&gt;=0,IFERROR(INDEX(BT$2:BT$100,BS81),999)&gt;=0),IF(OR(BT81=-1,IFERROR(INDEX(BR$2:BR$100,BU81),999)&gt;=0,IFERROR(INDEX(BT$2:BT$100,BU81),999)&gt;=0),BV81,                REPLACE(BV81,BT81,IFERROR(FIND(" ",BV81,BT81),999)-BT81,                    SUBSTITUTE(INDEX(BV$2:BV$100,BU81),"$","")                  )), REPLACE(BV81,BR81,IFERROR(FIND(" ",BV81,BR81),999)-BR81,                   SUBSTITUTE(INDEX(BV$2:BV$100,BS81),"$","")                  ) )</f>
        <v/>
      </c>
      <c r="BX81" s="0" t="n">
        <f aca="false">IFERROR(FIND("f_",LOWER(BW81)),-1)</f>
        <v>-1</v>
      </c>
      <c r="BY81" s="0" t="n">
        <f aca="false">IF(BX81=-1,-1, VALUE(MID(BW81,BX81+2, IFERROR(FIND(" ",BW81,BX81),999)-BX81-2)))</f>
        <v>-1</v>
      </c>
      <c r="BZ81" s="0" t="n">
        <f aca="false">IFERROR(FIND("r_",LOWER(BW81)),-1)</f>
        <v>-1</v>
      </c>
      <c r="CA81" s="0" t="n">
        <f aca="false">IF(BZ81=-1,-1, ROW(BZ81)-1+VALUE(MID(BW81,BZ81+2, IFERROR(FIND(" ",BW81,BZ81),999)-BZ81-2)))</f>
        <v>-1</v>
      </c>
      <c r="CB81" s="0" t="str">
        <f aca="false">IF(AND(ISERROR(FIND("$",BW81)),BX81&lt;0,BZ81&lt;0,$S81&gt;0), IF(INDEX($D$2:$D$100,$S81)="num","$"&amp;TRIM(SUBSTITUTE(BW81,",",INDEX($F$2:$F$100,$S81)&amp;","))&amp;INDEX($F$2:$F$100,$S81), IF(INDEX($D$2:$D$100,$S81)="excl","$"&amp;REPLACE(BW81,      IFERROR(FIND(CHAR(1),SUBSTITUTE(BW81,",",CHAR(1),INDEX($F$2:$F$100,$S81)-1)),1),      IFERROR(FIND(CHAR(1),SUBSTITUTE(BW81,",",CHAR(1),INDEX($F$2:$F$100,$S81))),99)-          IFERROR(FIND(CHAR(1),SUBSTITUTE(BW81,",",CHAR(1),INDEX($F$2:$F$100,$S81)-1)),0),""), IF(INDEX($D$2:$D$100,$S81)="repl","$"&amp;REPLACE(BW81,      IFERROR(FIND(CHAR(1),SUBSTITUTE(BW81,",",CHAR(1),INDEX($F$2:$F$100,$S81)-1))+1,1),      IFERROR(FIND(CHAR(1),SUBSTITUTE(BW81,",",CHAR(1),INDEX($F$2:$F$100,$S81))),99)-          IFERROR(FIND(CHAR(1),SUBSTITUTE(BW81,",",CHAR(1),INDEX($F$2:$F$100,$S81)-1)),0)-1,INDEX($G$2:$G$100,$S81)),BW81 ))), BW81)</f>
        <v/>
      </c>
      <c r="CC81" s="0" t="str">
        <f aca="false">IF(OR(BX81=-1,IFERROR(INDEX(BX$2:BX$100,BY81),999)&gt;=0,IFERROR(INDEX(BZ$2:BZ$100,BY81),999)&gt;=0),IF(OR(BZ81=-1,IFERROR(INDEX(BX$2:BX$100,CA81),999)&gt;=0,IFERROR(INDEX(BZ$2:BZ$100,CA81),999)&gt;=0),CB81,                REPLACE(CB81,BZ81,IFERROR(FIND(" ",CB81,BZ81),999)-BZ81,                    SUBSTITUTE(INDEX(CB$2:CB$100,CA81),"$","")                  )), REPLACE(CB81,BX81,IFERROR(FIND(" ",CB81,BX81),999)-BX81,                   SUBSTITUTE(INDEX(CB$2:CB$100,BY81),"$","")                  ) )</f>
        <v/>
      </c>
      <c r="CD81" s="0" t="n">
        <f aca="false">IFERROR(FIND("f_",LOWER(CC81)),-1)</f>
        <v>-1</v>
      </c>
      <c r="CE81" s="0" t="n">
        <f aca="false">IF(CD81=-1,-1, VALUE(MID(CC81,CD81+2, IFERROR(FIND(" ",CC81,CD81),999)-CD81-2)))</f>
        <v>-1</v>
      </c>
      <c r="CF81" s="0" t="n">
        <f aca="false">IFERROR(FIND("r_",LOWER(CC81)),-1)</f>
        <v>-1</v>
      </c>
      <c r="CG81" s="0" t="n">
        <f aca="false">IF(CF81=-1,-1, ROW(CF81)-1+VALUE(MID(CC81,CF81+2, IFERROR(FIND(" ",CC81,CF81),999)-CF81-2)))</f>
        <v>-1</v>
      </c>
      <c r="CH81" s="0" t="str">
        <f aca="false">IF(AND(ISERROR(FIND("$",CC81)),CD81&lt;0,CF81&lt;0,$S81&gt;0), IF(INDEX($D$2:$D$100,$S81)="num","$"&amp;TRIM(SUBSTITUTE(CC81,",",INDEX($F$2:$F$100,$S81)&amp;","))&amp;INDEX($F$2:$F$100,$S81), IF(INDEX($D$2:$D$100,$S81)="excl","$"&amp;REPLACE(CC81,      IFERROR(FIND(CHAR(1),SUBSTITUTE(CC81,",",CHAR(1),INDEX($F$2:$F$100,$S81)-1)),1),      IFERROR(FIND(CHAR(1),SUBSTITUTE(CC81,",",CHAR(1),INDEX($F$2:$F$100,$S81))),99)-          IFERROR(FIND(CHAR(1),SUBSTITUTE(CC81,",",CHAR(1),INDEX($F$2:$F$100,$S81)-1)),0),""), IF(INDEX($D$2:$D$100,$S81)="repl","$"&amp;REPLACE(CC81,      IFERROR(FIND(CHAR(1),SUBSTITUTE(CC81,",",CHAR(1),INDEX($F$2:$F$100,$S81)-1))+1,1),      IFERROR(FIND(CHAR(1),SUBSTITUTE(CC81,",",CHAR(1),INDEX($F$2:$F$100,$S81))),99)-          IFERROR(FIND(CHAR(1),SUBSTITUTE(CC81,",",CHAR(1),INDEX($F$2:$F$100,$S81)-1)),0)-1,INDEX($G$2:$G$100,$S81)),CC81 ))), CC81)</f>
        <v/>
      </c>
      <c r="CI81" s="0" t="str">
        <f aca="false">IF(OR(CD81=-1,IFERROR(INDEX(CD$2:CD$100,CE81),999)&gt;=0,IFERROR(INDEX(CF$2:CF$100,CE81),999)&gt;=0),IF(OR(CF81=-1,IFERROR(INDEX(CD$2:CD$100,CG81),999)&gt;=0,IFERROR(INDEX(CF$2:CF$100,CG81),999)&gt;=0),CH81,                REPLACE(CH81,CF81,IFERROR(FIND(" ",CH81,CF81),999)-CF81,                    SUBSTITUTE(INDEX(CH$2:CH$100,CG81),"$","")                  )), REPLACE(CH81,CD81,IFERROR(FIND(" ",CH81,CD81),999)-CD81,                   SUBSTITUTE(INDEX(CH$2:CH$100,CE81),"$","")                  ) )</f>
        <v/>
      </c>
      <c r="CJ81" s="0" t="n">
        <f aca="false">IFERROR(FIND("f_",LOWER(CI81)),-1)</f>
        <v>-1</v>
      </c>
      <c r="CK81" s="0" t="n">
        <f aca="false">IF(CJ81=-1,-1, VALUE(MID(CI81,CJ81+2, IFERROR(FIND(" ",CI81,CJ81),999)-CJ81-2)))</f>
        <v>-1</v>
      </c>
      <c r="CL81" s="0" t="n">
        <f aca="false">IFERROR(FIND("r_",LOWER(CI81)),-1)</f>
        <v>-1</v>
      </c>
      <c r="CM81" s="0" t="n">
        <f aca="false">IF(CL81=-1,-1, ROW(CL81)-1+VALUE(MID(CI81,CL81+2, IFERROR(FIND(" ",CI81,CL81),999)-CL81-2)))</f>
        <v>-1</v>
      </c>
      <c r="CN81" s="0" t="str">
        <f aca="false">IF(AND(ISERROR(FIND("$",CI81)),CJ81&lt;0,CL81&lt;0,$S81&gt;0), IF(INDEX($D$2:$D$100,$S81)="num","$"&amp;TRIM(SUBSTITUTE(CI81,",",INDEX($F$2:$F$100,$S81)&amp;","))&amp;INDEX($F$2:$F$100,$S81), IF(INDEX($D$2:$D$100,$S81)="excl","$"&amp;REPLACE(CI81,      IFERROR(FIND(CHAR(1),SUBSTITUTE(CI81,",",CHAR(1),INDEX($F$2:$F$100,$S81)-1)),1),      IFERROR(FIND(CHAR(1),SUBSTITUTE(CI81,",",CHAR(1),INDEX($F$2:$F$100,$S81))),99)-          IFERROR(FIND(CHAR(1),SUBSTITUTE(CI81,",",CHAR(1),INDEX($F$2:$F$100,$S81)-1)),0),""), IF(INDEX($D$2:$D$100,$S81)="repl","$"&amp;REPLACE(CI81,      IFERROR(FIND(CHAR(1),SUBSTITUTE(CI81,",",CHAR(1),INDEX($F$2:$F$100,$S81)-1))+1,1),      IFERROR(FIND(CHAR(1),SUBSTITUTE(CI81,",",CHAR(1),INDEX($F$2:$F$100,$S81))),99)-          IFERROR(FIND(CHAR(1),SUBSTITUTE(CI81,",",CHAR(1),INDEX($F$2:$F$100,$S81)-1)),0)-1,INDEX($G$2:$G$100,$S81)),CI81 ))), CI81)</f>
        <v/>
      </c>
      <c r="CO81" s="0" t="str">
        <f aca="false">IF(OR(CJ81=-1,IFERROR(INDEX(CJ$2:CJ$100,CK81),999)&gt;=0,IFERROR(INDEX(CL$2:CL$100,CK81),999)&gt;=0),IF(OR(CL81=-1,IFERROR(INDEX(CJ$2:CJ$100,CM81),999)&gt;=0,IFERROR(INDEX(CL$2:CL$100,CM81),999)&gt;=0),CN81,                REPLACE(CN81,CL81,IFERROR(FIND(" ",CN81,CL81),999)-CL81,                    SUBSTITUTE(INDEX(CN$2:CN$100,CM81),"$","")                  )), REPLACE(CN81,CJ81,IFERROR(FIND(" ",CN81,CJ81),999)-CJ81,                   SUBSTITUTE(INDEX(CN$2:CN$100,CK81),"$","")                  ) )</f>
        <v/>
      </c>
      <c r="CP81" s="0" t="n">
        <f aca="false">IFERROR(FIND("f_",LOWER(CO81)),-1)</f>
        <v>-1</v>
      </c>
      <c r="CQ81" s="0" t="n">
        <f aca="false">IF(CP81=-1,-1, VALUE(MID(CO81,CP81+2, IFERROR(FIND(" ",CO81,CP81),999)-CP81-2)))</f>
        <v>-1</v>
      </c>
      <c r="CR81" s="0" t="n">
        <f aca="false">IFERROR(FIND("r_",LOWER(CO81)),-1)</f>
        <v>-1</v>
      </c>
      <c r="CS81" s="0" t="n">
        <f aca="false">IF(CR81=-1,-1, ROW(CR81)-1+VALUE(MID(CO81,CR81+2, IFERROR(FIND(" ",CO81,CR81),999)-CR81-2)))</f>
        <v>-1</v>
      </c>
      <c r="CT81" s="0" t="str">
        <f aca="false">IF(AND(ISERROR(FIND("$",CO81)),CP81&lt;0,CR81&lt;0,$S81&gt;0), IF(INDEX($D$2:$D$100,$S81)="num","$"&amp;TRIM(SUBSTITUTE(CO81,",",INDEX($F$2:$F$100,$S81)&amp;","))&amp;INDEX($F$2:$F$100,$S81), IF(INDEX($D$2:$D$100,$S81)="excl","$"&amp;REPLACE(CO81,      IFERROR(FIND(CHAR(1),SUBSTITUTE(CO81,",",CHAR(1),INDEX($F$2:$F$100,$S81)-1)),1),      IFERROR(FIND(CHAR(1),SUBSTITUTE(CO81,",",CHAR(1),INDEX($F$2:$F$100,$S81))),99)-          IFERROR(FIND(CHAR(1),SUBSTITUTE(CO81,",",CHAR(1),INDEX($F$2:$F$100,$S81)-1)),0),""), IF(INDEX($D$2:$D$100,$S81)="repl","$"&amp;REPLACE(CO81,      IFERROR(FIND(CHAR(1),SUBSTITUTE(CO81,",",CHAR(1),INDEX($F$2:$F$100,$S81)-1))+1,1),      IFERROR(FIND(CHAR(1),SUBSTITUTE(CO81,",",CHAR(1),INDEX($F$2:$F$100,$S81))),99)-          IFERROR(FIND(CHAR(1),SUBSTITUTE(CO81,",",CHAR(1),INDEX($F$2:$F$100,$S81)-1)),0)-1,INDEX($G$2:$G$100,$S81)),CO81 ))), CO81)</f>
        <v/>
      </c>
      <c r="CU81" s="0" t="str">
        <f aca="false">IF(OR(CP81=-1,IFERROR(INDEX(CP$2:CP$100,CQ81),999)&gt;=0,IFERROR(INDEX(CR$2:CR$100,CQ81),999)&gt;=0),IF(OR(CR81=-1,IFERROR(INDEX(CP$2:CP$100,CS81),999)&gt;=0,IFERROR(INDEX(CR$2:CR$100,CS81),999)&gt;=0),CT81,                REPLACE(CT81,CR81,IFERROR(FIND(" ",CT81,CR81),999)-CR81,                    SUBSTITUTE(INDEX(CT$2:CT$100,CS81),"$","")                  )), REPLACE(CT81,CP81,IFERROR(FIND(" ",CT81,CP81),999)-CP81,                   SUBSTITUTE(INDEX(CT$2:CT$100,CQ81),"$","")                  ) )</f>
        <v/>
      </c>
      <c r="CV81" s="0" t="n">
        <f aca="false">IFERROR(FIND("f_",LOWER(CU81)),-1)</f>
        <v>-1</v>
      </c>
      <c r="CW81" s="0" t="n">
        <f aca="false">IF(CV81=-1,-1, VALUE(MID(CU81,CV81+2, IFERROR(FIND(" ",CU81,CV81),999)-CV81-2)))</f>
        <v>-1</v>
      </c>
      <c r="CX81" s="0" t="n">
        <f aca="false">IFERROR(FIND("r_",LOWER(CU81)),-1)</f>
        <v>-1</v>
      </c>
      <c r="CY81" s="0" t="n">
        <f aca="false">IF(CX81=-1,-1, ROW(CX81)-1+VALUE(MID(CU81,CX81+2, IFERROR(FIND(" ",CU81,CX81),999)-CX81-2)))</f>
        <v>-1</v>
      </c>
      <c r="CZ81" s="0" t="str">
        <f aca="false">IF(AND(ISERROR(FIND("$",CU81)),CV81&lt;0,CX81&lt;0,$S81&gt;0), IF(INDEX($D$2:$D$100,$S81)="num","$"&amp;TRIM(SUBSTITUTE(CU81,",",INDEX($F$2:$F$100,$S81)&amp;","))&amp;INDEX($F$2:$F$100,$S81), IF(INDEX($D$2:$D$100,$S81)="excl","$"&amp;REPLACE(CU81,      IFERROR(FIND(CHAR(1),SUBSTITUTE(CU81,",",CHAR(1),INDEX($F$2:$F$100,$S81)-1)),1),      IFERROR(FIND(CHAR(1),SUBSTITUTE(CU81,",",CHAR(1),INDEX($F$2:$F$100,$S81))),99)-          IFERROR(FIND(CHAR(1),SUBSTITUTE(CU81,",",CHAR(1),INDEX($F$2:$F$100,$S81)-1)),0),""), IF(INDEX($D$2:$D$100,$S81)="repl","$"&amp;REPLACE(CU81,      IFERROR(FIND(CHAR(1),SUBSTITUTE(CU81,",",CHAR(1),INDEX($F$2:$F$100,$S81)-1))+1,1),      IFERROR(FIND(CHAR(1),SUBSTITUTE(CU81,",",CHAR(1),INDEX($F$2:$F$100,$S81))),99)-          IFERROR(FIND(CHAR(1),SUBSTITUTE(CU81,",",CHAR(1),INDEX($F$2:$F$100,$S81)-1)),0)-1,INDEX($G$2:$G$100,$S81)),CU81 ))), CU81)</f>
        <v/>
      </c>
      <c r="DA81" s="0" t="str">
        <f aca="false">IF(OR(CV81=-1,IFERROR(INDEX(CV$2:CV$100,CW81),999)&gt;=0,IFERROR(INDEX(CX$2:CX$100,CW81),999)&gt;=0),IF(OR(CX81=-1,IFERROR(INDEX(CV$2:CV$100,CY81),999)&gt;=0,IFERROR(INDEX(CX$2:CX$100,CY81),999)&gt;=0),CZ81,                REPLACE(CZ81,CX81,IFERROR(FIND(" ",CZ81,CX81),999)-CX81,                    SUBSTITUTE(INDEX(CZ$2:CZ$100,CY81),"$","")                  )), REPLACE(CZ81,CV81,IFERROR(FIND(" ",CZ81,CV81),999)-CV81,                   SUBSTITUTE(INDEX(CZ$2:CZ$100,CW81),"$","")                  ) )</f>
        <v/>
      </c>
      <c r="DB81" s="0" t="n">
        <f aca="false">IFERROR(FIND("f_",LOWER(DA81)),-1)</f>
        <v>-1</v>
      </c>
      <c r="DC81" s="0" t="n">
        <f aca="false">IF(DB81=-1,-1, VALUE(MID(DA81,DB81+2, IFERROR(FIND(" ",DA81,DB81),999)-DB81-2)))</f>
        <v>-1</v>
      </c>
      <c r="DD81" s="0" t="n">
        <f aca="false">IFERROR(FIND("r_",LOWER(DA81)),-1)</f>
        <v>-1</v>
      </c>
      <c r="DE81" s="0" t="n">
        <f aca="false">IF(DD81=-1,-1, ROW(DD81)-1+VALUE(MID(DA81,DD81+2, IFERROR(FIND(" ",DA81,DD81),999)-DD81-2)))</f>
        <v>-1</v>
      </c>
      <c r="DF81" s="0" t="str">
        <f aca="false">IF(AND(ISERROR(FIND("$",DA81)),DB81&lt;0,DD81&lt;0,$S81&gt;0), IF(INDEX($D$2:$D$100,$S81)="num","$"&amp;TRIM(SUBSTITUTE(DA81,",",INDEX($F$2:$F$100,$S81)&amp;","))&amp;INDEX($F$2:$F$100,$S81), IF(INDEX($D$2:$D$100,$S81)="excl","$"&amp;REPLACE(DA81,      IFERROR(FIND(CHAR(1),SUBSTITUTE(DA81,",",CHAR(1),INDEX($F$2:$F$100,$S81)-1)),1),      IFERROR(FIND(CHAR(1),SUBSTITUTE(DA81,",",CHAR(1),INDEX($F$2:$F$100,$S81))),99)-          IFERROR(FIND(CHAR(1),SUBSTITUTE(DA81,",",CHAR(1),INDEX($F$2:$F$100,$S81)-1)),0),""), IF(INDEX($D$2:$D$100,$S81)="repl","$"&amp;REPLACE(DA81,      IFERROR(FIND(CHAR(1),SUBSTITUTE(DA81,",",CHAR(1),INDEX($F$2:$F$100,$S81)-1))+1,1),      IFERROR(FIND(CHAR(1),SUBSTITUTE(DA81,",",CHAR(1),INDEX($F$2:$F$100,$S81))),99)-          IFERROR(FIND(CHAR(1),SUBSTITUTE(DA81,",",CHAR(1),INDEX($F$2:$F$100,$S81)-1)),0)-1,INDEX($G$2:$G$100,$S81)),DA81 ))), DA81)</f>
        <v/>
      </c>
      <c r="DG81" s="0" t="str">
        <f aca="false">IF(OR(DB81=-1,IFERROR(INDEX(DB$2:DB$100,DC81),999)&gt;=0,IFERROR(INDEX(DD$2:DD$100,DC81),999)&gt;=0),IF(OR(DD81=-1,IFERROR(INDEX(DB$2:DB$100,DE81),999)&gt;=0,IFERROR(INDEX(DD$2:DD$100,DE81),999)&gt;=0),DF81,                REPLACE(DF81,DD81,IFERROR(FIND(" ",DF81,DD81),999)-DD81,                    SUBSTITUTE(INDEX(DF$2:DF$100,DE81),"$","")                  )), REPLACE(DF81,DB81,IFERROR(FIND(" ",DF81,DB81),999)-DB81,                   SUBSTITUTE(INDEX(DF$2:DF$100,DC81),"$","")                  ) )</f>
        <v/>
      </c>
      <c r="DH81" s="0" t="n">
        <f aca="false">IFERROR(FIND("f_",LOWER(DG81)),-1)</f>
        <v>-1</v>
      </c>
      <c r="DI81" s="0" t="n">
        <f aca="false">IF(DH81=-1,-1, VALUE(MID(DG81,DH81+2, IFERROR(FIND(" ",DG81,DH81),999)-DH81-2)))</f>
        <v>-1</v>
      </c>
      <c r="DJ81" s="0" t="n">
        <f aca="false">IFERROR(FIND("r_",LOWER(DG81)),-1)</f>
        <v>-1</v>
      </c>
      <c r="DK81" s="0" t="n">
        <f aca="false">IF(DJ81=-1,-1, ROW(DJ81)-1+VALUE(MID(DG81,DJ81+2, IFERROR(FIND(" ",DG81,DJ81),999)-DJ81-2)))</f>
        <v>-1</v>
      </c>
      <c r="DL81" s="0" t="str">
        <f aca="false">IF(AND(ISERROR(FIND("$",DG81)),DH81&lt;0,DJ81&lt;0,$S81&gt;0), IF(INDEX($D$2:$D$100,$S81)="num","$"&amp;TRIM(SUBSTITUTE(DG81,",",INDEX($F$2:$F$100,$S81)&amp;","))&amp;INDEX($F$2:$F$100,$S81), IF(INDEX($D$2:$D$100,$S81)="excl","$"&amp;REPLACE(DG81,      IFERROR(FIND(CHAR(1),SUBSTITUTE(DG81,",",CHAR(1),INDEX($F$2:$F$100,$S81)-1)),1),      IFERROR(FIND(CHAR(1),SUBSTITUTE(DG81,",",CHAR(1),INDEX($F$2:$F$100,$S81))),99)-          IFERROR(FIND(CHAR(1),SUBSTITUTE(DG81,",",CHAR(1),INDEX($F$2:$F$100,$S81)-1)),0),""), IF(INDEX($D$2:$D$100,$S81)="repl","$"&amp;REPLACE(DG81,      IFERROR(FIND(CHAR(1),SUBSTITUTE(DG81,",",CHAR(1),INDEX($F$2:$F$100,$S81)-1))+1,1),      IFERROR(FIND(CHAR(1),SUBSTITUTE(DG81,",",CHAR(1),INDEX($F$2:$F$100,$S81))),99)-          IFERROR(FIND(CHAR(1),SUBSTITUTE(DG81,",",CHAR(1),INDEX($F$2:$F$100,$S81)-1)),0)-1,INDEX($G$2:$G$100,$S81)),DG81 ))), DG81)</f>
        <v/>
      </c>
      <c r="DM81" s="0" t="str">
        <f aca="false">IF(OR(DH81=-1,IFERROR(INDEX(DH$2:DH$100,DI81),999)&gt;=0,IFERROR(INDEX(DJ$2:DJ$100,DI81),999)&gt;=0),IF(OR(DJ81=-1,IFERROR(INDEX(DH$2:DH$100,DK81),999)&gt;=0,IFERROR(INDEX(DJ$2:DJ$100,DK81),999)&gt;=0),DL81,                REPLACE(DL81,DJ81,IFERROR(FIND(" ",DL81,DJ81),999)-DJ81,                    SUBSTITUTE(INDEX(DL$2:DL$100,DK81),"$","")                  )), REPLACE(DL81,DH81,IFERROR(FIND(" ",DL81,DH81),999)-DH81,                   SUBSTITUTE(INDEX(DL$2:DL$100,DI81),"$","")                  ) )</f>
        <v/>
      </c>
      <c r="DN81" s="0" t="n">
        <f aca="false">IFERROR(FIND("f_",LOWER(DM81)),-1)</f>
        <v>-1</v>
      </c>
      <c r="DO81" s="0" t="n">
        <f aca="false">IF(DN81=-1,-1, VALUE(MID(DM81,DN81+2, IFERROR(FIND(" ",DM81,DN81),999)-DN81-2)))</f>
        <v>-1</v>
      </c>
      <c r="DP81" s="0" t="n">
        <f aca="false">IFERROR(FIND("r_",LOWER(DM81)),-1)</f>
        <v>-1</v>
      </c>
      <c r="DQ81" s="0" t="n">
        <f aca="false">IF(DP81=-1,-1, ROW(DP81)-1+VALUE(MID(DM81,DP81+2, IFERROR(FIND(" ",DM81,DP81),999)-DP81-2)))</f>
        <v>-1</v>
      </c>
      <c r="DR81" s="0" t="str">
        <f aca="false">IF(AND(ISERROR(FIND("$",DM81)),DN81&lt;0,DP81&lt;0,$S81&gt;0), IF(INDEX($D$2:$D$100,$S81)="num","$"&amp;TRIM(SUBSTITUTE(DM81,",",INDEX($F$2:$F$100,$S81)&amp;","))&amp;INDEX($F$2:$F$100,$S81), IF(INDEX($D$2:$D$100,$S81)="excl","$"&amp;REPLACE(DM81,      IFERROR(FIND(CHAR(1),SUBSTITUTE(DM81,",",CHAR(1),INDEX($F$2:$F$100,$S81)-1)),1),      IFERROR(FIND(CHAR(1),SUBSTITUTE(DM81,",",CHAR(1),INDEX($F$2:$F$100,$S81))),99)-          IFERROR(FIND(CHAR(1),SUBSTITUTE(DM81,",",CHAR(1),INDEX($F$2:$F$100,$S81)-1)),0),""), IF(INDEX($D$2:$D$100,$S81)="repl","$"&amp;REPLACE(DM81,      IFERROR(FIND(CHAR(1),SUBSTITUTE(DM81,",",CHAR(1),INDEX($F$2:$F$100,$S81)-1))+1,1),      IFERROR(FIND(CHAR(1),SUBSTITUTE(DM81,",",CHAR(1),INDEX($F$2:$F$100,$S81))),99)-          IFERROR(FIND(CHAR(1),SUBSTITUTE(DM81,",",CHAR(1),INDEX($F$2:$F$100,$S81)-1)),0)-1,INDEX($G$2:$G$100,$S81)),DM81 ))), DM81)</f>
        <v/>
      </c>
      <c r="DS81" s="0" t="str">
        <f aca="false">IF(OR(DN81=-1,IFERROR(INDEX(DN$2:DN$100,DO81),999)&gt;=0,IFERROR(INDEX(DP$2:DP$100,DO81),999)&gt;=0),IF(OR(DP81=-1,IFERROR(INDEX(DN$2:DN$100,DQ81),999)&gt;=0,IFERROR(INDEX(DP$2:DP$100,DQ81),999)&gt;=0),DR81,                REPLACE(DR81,DP81,IFERROR(FIND(" ",DR81,DP81),999)-DP81,                    SUBSTITUTE(INDEX(DR$2:DR$100,DQ81),"$","")                  )), REPLACE(DR81,DN81,IFERROR(FIND(" ",DR81,DN81),999)-DN81,                   SUBSTITUTE(INDEX(DR$2:DR$100,DO81),"$","")                  ) )</f>
        <v/>
      </c>
      <c r="DT81" s="0" t="n">
        <f aca="false">IFERROR(FIND("f_",LOWER(DS81)),-1)</f>
        <v>-1</v>
      </c>
      <c r="DU81" s="0" t="n">
        <f aca="false">IF(DT81=-1,-1, VALUE(MID(DS81,DT81+2, IFERROR(FIND(" ",DS81,DT81),999)-DT81-2)))</f>
        <v>-1</v>
      </c>
      <c r="DV81" s="0" t="n">
        <f aca="false">IFERROR(FIND("r_",LOWER(DS81)),-1)</f>
        <v>-1</v>
      </c>
      <c r="DW81" s="0" t="n">
        <f aca="false">IF(DV81=-1,-1, ROW(DV81)-1+VALUE(MID(DS81,DV81+2, IFERROR(FIND(" ",DS81,DV81),999)-DV81-2)))</f>
        <v>-1</v>
      </c>
      <c r="DX81" s="0" t="str">
        <f aca="false">IF(AND(ISERROR(FIND("$",DS81)),DT81&lt;0,DV81&lt;0,$S81&gt;0), IF(INDEX($D$2:$D$100,$S81)="num","$"&amp;TRIM(SUBSTITUTE(DS81,",",INDEX($F$2:$F$100,$S81)&amp;","))&amp;INDEX($F$2:$F$100,$S81), IF(INDEX($D$2:$D$100,$S81)="excl","$"&amp;REPLACE(DS81,      IFERROR(FIND(CHAR(1),SUBSTITUTE(DS81,",",CHAR(1),INDEX($F$2:$F$100,$S81)-1)),1),      IFERROR(FIND(CHAR(1),SUBSTITUTE(DS81,",",CHAR(1),INDEX($F$2:$F$100,$S81))),99)-          IFERROR(FIND(CHAR(1),SUBSTITUTE(DS81,",",CHAR(1),INDEX($F$2:$F$100,$S81)-1)),0),""), IF(INDEX($D$2:$D$100,$S81)="repl","$"&amp;REPLACE(DS81,      IFERROR(FIND(CHAR(1),SUBSTITUTE(DS81,",",CHAR(1),INDEX($F$2:$F$100,$S81)-1))+1,1),      IFERROR(FIND(CHAR(1),SUBSTITUTE(DS81,",",CHAR(1),INDEX($F$2:$F$100,$S81))),99)-          IFERROR(FIND(CHAR(1),SUBSTITUTE(DS81,",",CHAR(1),INDEX($F$2:$F$100,$S81)-1)),0)-1,INDEX($G$2:$G$100,$S81)),DS81 ))), DS81)</f>
        <v/>
      </c>
      <c r="DY81" s="0" t="str">
        <f aca="false">IF(OR(DT81=-1,IFERROR(INDEX(DT$2:DT$100,DU81),999)&gt;=0,IFERROR(INDEX(DV$2:DV$100,DU81),999)&gt;=0),IF(OR(DV81=-1,IFERROR(INDEX(DT$2:DT$100,DW81),999)&gt;=0,IFERROR(INDEX(DV$2:DV$100,DW81),999)&gt;=0),DX81,                REPLACE(DX81,DV81,IFERROR(FIND(" ",DX81,DV81),999)-DV81,                    SUBSTITUTE(INDEX(DX$2:DX$100,DW81),"$","")                  )), REPLACE(DX81,DT81,IFERROR(FIND(" ",DX81,DT81),999)-DT81,                   SUBSTITUTE(INDEX(DX$2:DX$100,DU81),"$","")                  ) )</f>
        <v/>
      </c>
      <c r="DZ81" s="0" t="n">
        <f aca="false">IFERROR(FIND("f_",LOWER(DY81)),-1)</f>
        <v>-1</v>
      </c>
      <c r="EA81" s="0" t="n">
        <f aca="false">IF(DZ81=-1,-1, VALUE(MID(DY81,DZ81+2, IFERROR(FIND(" ",DY81,DZ81),999)-DZ81-2)))</f>
        <v>-1</v>
      </c>
      <c r="EB81" s="0" t="n">
        <f aca="false">IFERROR(FIND("r_",LOWER(DY81)),-1)</f>
        <v>-1</v>
      </c>
      <c r="EC81" s="0" t="n">
        <f aca="false">IF(EB81=-1,-1, ROW(EB81)-1+VALUE(MID(DY81,EB81+2, IFERROR(FIND(" ",DY81,EB81),999)-EB81-2)))</f>
        <v>-1</v>
      </c>
      <c r="ED81" s="0" t="str">
        <f aca="false">IF(AND(ISERROR(FIND("$",DY81)),DZ81&lt;0,EB81&lt;0,$S81&gt;0), IF(INDEX($D$2:$D$100,$S81)="num","$"&amp;TRIM(SUBSTITUTE(DY81,",",INDEX($F$2:$F$100,$S81)&amp;","))&amp;INDEX($F$2:$F$100,$S81), IF(INDEX($D$2:$D$100,$S81)="excl","$"&amp;REPLACE(DY81,      IFERROR(FIND(CHAR(1),SUBSTITUTE(DY81,",",CHAR(1),INDEX($F$2:$F$100,$S81)-1)),1),      IFERROR(FIND(CHAR(1),SUBSTITUTE(DY81,",",CHAR(1),INDEX($F$2:$F$100,$S81))),99)-          IFERROR(FIND(CHAR(1),SUBSTITUTE(DY81,",",CHAR(1),INDEX($F$2:$F$100,$S81)-1)),0),""), IF(INDEX($D$2:$D$100,$S81)="repl","$"&amp;REPLACE(DY81,      IFERROR(FIND(CHAR(1),SUBSTITUTE(DY81,",",CHAR(1),INDEX($F$2:$F$100,$S81)-1))+1,1),      IFERROR(FIND(CHAR(1),SUBSTITUTE(DY81,",",CHAR(1),INDEX($F$2:$F$100,$S81))),99)-          IFERROR(FIND(CHAR(1),SUBSTITUTE(DY81,",",CHAR(1),INDEX($F$2:$F$100,$S81)-1)),0)-1,INDEX($G$2:$G$100,$S81)),DY81 ))), DY81)</f>
        <v/>
      </c>
      <c r="EE81" s="0" t="str">
        <f aca="false">IF(OR(DZ81=-1,IFERROR(INDEX(DZ$2:DZ$100,EA81),999)&gt;=0,IFERROR(INDEX(EB$2:EB$100,EA81),999)&gt;=0),IF(OR(EB81=-1,IFERROR(INDEX(DZ$2:DZ$100,EC81),999)&gt;=0,IFERROR(INDEX(EB$2:EB$100,EC81),999)&gt;=0),ED81,                REPLACE(ED81,EB81,IFERROR(FIND(" ",ED81,EB81),999)-EB81,                    SUBSTITUTE(INDEX(ED$2:ED$100,EC81),"$","")                  )), REPLACE(ED81,DZ81,IFERROR(FIND(" ",ED81,DZ81),999)-DZ81,                   SUBSTITUTE(INDEX(ED$2:ED$100,EA81),"$","")                  ) )</f>
        <v/>
      </c>
      <c r="EF81" s="0" t="n">
        <f aca="false">IFERROR(FIND("f_",LOWER(EE81)),-1)</f>
        <v>-1</v>
      </c>
      <c r="EG81" s="0" t="n">
        <f aca="false">IF(EF81=-1,-1, VALUE(MID(EE81,EF81+2, IFERROR(FIND(" ",EE81,EF81),999)-EF81-2)))</f>
        <v>-1</v>
      </c>
      <c r="EH81" s="0" t="n">
        <f aca="false">IFERROR(FIND("r_",LOWER(EE81)),-1)</f>
        <v>-1</v>
      </c>
      <c r="EI81" s="0" t="n">
        <f aca="false">IF(EH81=-1,-1, ROW(EH81)-1+VALUE(MID(EE81,EH81+2, IFERROR(FIND(" ",EE81,EH81),999)-EH81-2)))</f>
        <v>-1</v>
      </c>
      <c r="EJ81" s="0" t="str">
        <f aca="false">IF(AND(ISERROR(FIND("$",EE81)),EF81&lt;0,EH81&lt;0,$S81&gt;0), IF(INDEX($D$2:$D$100,$S81)="num","$"&amp;TRIM(SUBSTITUTE(EE81,",",INDEX($F$2:$F$100,$S81)&amp;","))&amp;INDEX($F$2:$F$100,$S81), IF(INDEX($D$2:$D$100,$S81)="excl","$"&amp;REPLACE(EE81,      IFERROR(FIND(CHAR(1),SUBSTITUTE(EE81,",",CHAR(1),INDEX($F$2:$F$100,$S81)-1)),1),      IFERROR(FIND(CHAR(1),SUBSTITUTE(EE81,",",CHAR(1),INDEX($F$2:$F$100,$S81))),99)-          IFERROR(FIND(CHAR(1),SUBSTITUTE(EE81,",",CHAR(1),INDEX($F$2:$F$100,$S81)-1)),0),""), IF(INDEX($D$2:$D$100,$S81)="repl","$"&amp;REPLACE(EE81,      IFERROR(FIND(CHAR(1),SUBSTITUTE(EE81,",",CHAR(1),INDEX($F$2:$F$100,$S81)-1))+1,1),      IFERROR(FIND(CHAR(1),SUBSTITUTE(EE81,",",CHAR(1),INDEX($F$2:$F$100,$S81))),99)-          IFERROR(FIND(CHAR(1),SUBSTITUTE(EE81,",",CHAR(1),INDEX($F$2:$F$100,$S81)-1)),0)-1,INDEX($G$2:$G$100,$S81)),EE81 ))), EE81)</f>
        <v/>
      </c>
      <c r="EK81" s="0" t="str">
        <f aca="false">IF(OR(EF81=-1,IFERROR(INDEX(EF$2:EF$100,EG81),999)&gt;=0,IFERROR(INDEX(EH$2:EH$100,EG81),999)&gt;=0),IF(OR(EH81=-1,IFERROR(INDEX(EF$2:EF$100,EI81),999)&gt;=0,IFERROR(INDEX(EH$2:EH$100,EI81),999)&gt;=0),EJ81,                REPLACE(EJ81,EH81,IFERROR(FIND(" ",EJ81,EH81),999)-EH81,                    SUBSTITUTE(INDEX(EJ$2:EJ$100,EI81),"$","")                  )), REPLACE(EJ81,EF81,IFERROR(FIND(" ",EJ81,EF81),999)-EF81,                   SUBSTITUTE(INDEX(EJ$2:EJ$100,EG81),"$","")                  ) )</f>
        <v/>
      </c>
      <c r="EL81" s="0" t="n">
        <f aca="false">IFERROR(FIND("f_",LOWER(EK81)),-1)</f>
        <v>-1</v>
      </c>
      <c r="EM81" s="0" t="n">
        <f aca="false">IF(EL81=-1,-1, VALUE(MID(EK81,EL81+2, IFERROR(FIND(" ",EK81,EL81),999)-EL81-2)))</f>
        <v>-1</v>
      </c>
      <c r="EN81" s="0" t="n">
        <f aca="false">IFERROR(FIND("r_",LOWER(EK81)),-1)</f>
        <v>-1</v>
      </c>
      <c r="EO81" s="0" t="n">
        <f aca="false">IF(EN81=-1,-1, ROW(EN81)-1+VALUE(MID(EK81,EN81+2, IFERROR(FIND(" ",EK81,EN81),999)-EN81-2)))</f>
        <v>-1</v>
      </c>
      <c r="EP81" s="0" t="str">
        <f aca="false">IF(AND(ISERROR(FIND("$",EK81)),EL81&lt;0,EN81&lt;0,$S81&gt;0), IF(INDEX($D$2:$D$100,$S81)="num","$"&amp;TRIM(SUBSTITUTE(EK81,",",INDEX($F$2:$F$100,$S81)&amp;","))&amp;INDEX($F$2:$F$100,$S81), IF(INDEX($D$2:$D$100,$S81)="excl","$"&amp;REPLACE(EK81,      IFERROR(FIND(CHAR(1),SUBSTITUTE(EK81,",",CHAR(1),INDEX($F$2:$F$100,$S81)-1)),1),      IFERROR(FIND(CHAR(1),SUBSTITUTE(EK81,",",CHAR(1),INDEX($F$2:$F$100,$S81))),99)-          IFERROR(FIND(CHAR(1),SUBSTITUTE(EK81,",",CHAR(1),INDEX($F$2:$F$100,$S81)-1)),0),""), IF(INDEX($D$2:$D$100,$S81)="repl","$"&amp;REPLACE(EK81,      IFERROR(FIND(CHAR(1),SUBSTITUTE(EK81,",",CHAR(1),INDEX($F$2:$F$100,$S81)-1))+1,1),      IFERROR(FIND(CHAR(1),SUBSTITUTE(EK81,",",CHAR(1),INDEX($F$2:$F$100,$S81))),99)-          IFERROR(FIND(CHAR(1),SUBSTITUTE(EK81,",",CHAR(1),INDEX($F$2:$F$100,$S81)-1)),0)-1,INDEX($G$2:$G$100,$S81)),EK81 ))), EK81)</f>
        <v/>
      </c>
      <c r="EQ81" s="0" t="str">
        <f aca="false">IF(OR(EL81=-1,IFERROR(INDEX(EL$2:EL$100,EM81),999)&gt;=0,IFERROR(INDEX(EN$2:EN$100,EM81),999)&gt;=0),IF(OR(EN81=-1,IFERROR(INDEX(EL$2:EL$100,EO81),999)&gt;=0,IFERROR(INDEX(EN$2:EN$100,EO81),999)&gt;=0),EP81,                REPLACE(EP81,EN81,IFERROR(FIND(" ",EP81,EN81),999)-EN81,                    SUBSTITUTE(INDEX(EP$2:EP$100,EO81),"$","")                  )), REPLACE(EP81,EL81,IFERROR(FIND(" ",EP81,EL81),999)-EL81,                   SUBSTITUTE(INDEX(EP$2:EP$100,EM81),"$","")                  ) )</f>
        <v/>
      </c>
      <c r="ER81" s="0" t="n">
        <f aca="false">IFERROR(FIND("f_",LOWER(EQ81)),-1)</f>
        <v>-1</v>
      </c>
      <c r="ES81" s="0" t="n">
        <f aca="false">IF(ER81=-1,-1, VALUE(MID(EQ81,ER81+2, IFERROR(FIND(" ",EQ81,ER81),999)-ER81-2)))</f>
        <v>-1</v>
      </c>
      <c r="ET81" s="0" t="n">
        <f aca="false">IFERROR(FIND("r_",LOWER(EQ81)),-1)</f>
        <v>-1</v>
      </c>
      <c r="EU81" s="0" t="n">
        <f aca="false">IF(ET81=-1,-1, ROW(ET81)-1+VALUE(MID(EQ81,ET81+2, IFERROR(FIND(" ",EQ81,ET81),999)-ET81-2)))</f>
        <v>-1</v>
      </c>
      <c r="EV81" s="0" t="str">
        <f aca="false">IF(AND(ISERROR(FIND("$",EQ81)),ER81&lt;0,ET81&lt;0,$S81&gt;0), IF(INDEX($D$2:$D$100,$S81)="num","$"&amp;TRIM(SUBSTITUTE(EQ81,",",INDEX($F$2:$F$100,$S81)&amp;","))&amp;INDEX($F$2:$F$100,$S81), IF(INDEX($D$2:$D$100,$S81)="excl","$"&amp;REPLACE(EQ81,      IFERROR(FIND(CHAR(1),SUBSTITUTE(EQ81,",",CHAR(1),INDEX($F$2:$F$100,$S81)-1)),1),      IFERROR(FIND(CHAR(1),SUBSTITUTE(EQ81,",",CHAR(1),INDEX($F$2:$F$100,$S81))),99)-          IFERROR(FIND(CHAR(1),SUBSTITUTE(EQ81,",",CHAR(1),INDEX($F$2:$F$100,$S81)-1)),0),""), IF(INDEX($D$2:$D$100,$S81)="repl","$"&amp;REPLACE(EQ81,      IFERROR(FIND(CHAR(1),SUBSTITUTE(EQ81,",",CHAR(1),INDEX($F$2:$F$100,$S81)-1))+1,1),      IFERROR(FIND(CHAR(1),SUBSTITUTE(EQ81,",",CHAR(1),INDEX($F$2:$F$100,$S81))),99)-          IFERROR(FIND(CHAR(1),SUBSTITUTE(EQ81,",",CHAR(1),INDEX($F$2:$F$100,$S81)-1)),0)-1,INDEX($G$2:$G$100,$S81)),EQ81 ))), EQ81)</f>
        <v/>
      </c>
      <c r="EW81" s="0" t="str">
        <f aca="false">IF(OR(ER81=-1,IFERROR(INDEX(ER$2:ER$100,ES81),999)&gt;=0,IFERROR(INDEX(ET$2:ET$100,ES81),999)&gt;=0),IF(OR(ET81=-1,IFERROR(INDEX(ER$2:ER$100,EU81),999)&gt;=0,IFERROR(INDEX(ET$2:ET$100,EU81),999)&gt;=0),EV81,                REPLACE(EV81,ET81,IFERROR(FIND(" ",EV81,ET81),999)-ET81,                    SUBSTITUTE(INDEX(EV$2:EV$100,EU81),"$","")                  )), REPLACE(EV81,ER81,IFERROR(FIND(" ",EV81,ER81),999)-ER81,                   SUBSTITUTE(INDEX(EV$2:EV$100,ES81),"$","")                  ) )</f>
        <v/>
      </c>
      <c r="EX81" s="0" t="n">
        <f aca="false">IFERROR(FIND("f_",LOWER(EW81)),-1)</f>
        <v>-1</v>
      </c>
      <c r="EY81" s="0" t="n">
        <f aca="false">IF(EX81=-1,-1, VALUE(MID(EW81,EX81+2, IFERROR(FIND(" ",EW81,EX81),999)-EX81-2)))</f>
        <v>-1</v>
      </c>
      <c r="EZ81" s="0" t="n">
        <f aca="false">IFERROR(FIND("r_",LOWER(EW81)),-1)</f>
        <v>-1</v>
      </c>
      <c r="FA81" s="0" t="n">
        <f aca="false">IF(EZ81=-1,-1, ROW(EZ81)-1+VALUE(MID(EW81,EZ81+2, IFERROR(FIND(" ",EW81,EZ81),999)-EZ81-2)))</f>
        <v>-1</v>
      </c>
      <c r="FB81" s="0" t="str">
        <f aca="false">IF(AND(ISERROR(FIND("$",EW81)),EX81&lt;0,EZ81&lt;0,$S81&gt;0), IF(INDEX($D$2:$D$100,$S81)="num","$"&amp;TRIM(SUBSTITUTE(EW81,",",INDEX($F$2:$F$100,$S81)&amp;","))&amp;INDEX($F$2:$F$100,$S81), IF(INDEX($D$2:$D$100,$S81)="excl","$"&amp;REPLACE(EW81,      IFERROR(FIND(CHAR(1),SUBSTITUTE(EW81,",",CHAR(1),INDEX($F$2:$F$100,$S81)-1)),1),      IFERROR(FIND(CHAR(1),SUBSTITUTE(EW81,",",CHAR(1),INDEX($F$2:$F$100,$S81))),99)-          IFERROR(FIND(CHAR(1),SUBSTITUTE(EW81,",",CHAR(1),INDEX($F$2:$F$100,$S81)-1)),0),""), IF(INDEX($D$2:$D$100,$S81)="repl","$"&amp;REPLACE(EW81,      IFERROR(FIND(CHAR(1),SUBSTITUTE(EW81,",",CHAR(1),INDEX($F$2:$F$100,$S81)-1))+1,1),      IFERROR(FIND(CHAR(1),SUBSTITUTE(EW81,",",CHAR(1),INDEX($F$2:$F$100,$S81))),99)-          IFERROR(FIND(CHAR(1),SUBSTITUTE(EW81,",",CHAR(1),INDEX($F$2:$F$100,$S81)-1)),0)-1,INDEX($G$2:$G$100,$S81)),EW81 ))), EW81)</f>
        <v/>
      </c>
      <c r="FC81" s="0" t="str">
        <f aca="false">IF(OR(EX81=-1,IFERROR(INDEX(EX$2:EX$100,EY81),999)&gt;=0,IFERROR(INDEX(EZ$2:EZ$100,EY81),999)&gt;=0),IF(OR(EZ81=-1,IFERROR(INDEX(EX$2:EX$100,FA81),999)&gt;=0,IFERROR(INDEX(EZ$2:EZ$100,FA81),999)&gt;=0),FB81,                REPLACE(FB81,EZ81,IFERROR(FIND(" ",FB81,EZ81),999)-EZ81,                    SUBSTITUTE(INDEX(FB$2:FB$100,FA81),"$","")                  )), REPLACE(FB81,EX81,IFERROR(FIND(" ",FB81,EX81),999)-EX81,                   SUBSTITUTE(INDEX(FB$2:FB$100,EY81),"$","")                  ) )</f>
        <v/>
      </c>
      <c r="FD81" s="0" t="n">
        <f aca="false">IFERROR(FIND("f_",LOWER(FC81)),-1)</f>
        <v>-1</v>
      </c>
      <c r="FE81" s="0" t="n">
        <f aca="false">IF(FD81=-1,-1, VALUE(MID(FC81,FD81+2, IFERROR(FIND(" ",FC81,FD81),999)-FD81-2)))</f>
        <v>-1</v>
      </c>
      <c r="FF81" s="0" t="n">
        <f aca="false">IFERROR(FIND("r_",LOWER(FC81)),-1)</f>
        <v>-1</v>
      </c>
      <c r="FG81" s="0" t="n">
        <f aca="false">IF(FF81=-1,-1, ROW(FF81)-1+VALUE(MID(FC81,FF81+2, IFERROR(FIND(" ",FC81,FF81),999)-FF81-2)))</f>
        <v>-1</v>
      </c>
      <c r="FH81" s="0" t="str">
        <f aca="false">IF(AND(ISERROR(FIND("$",FC81)),FD81&lt;0,FF81&lt;0,$S81&gt;0), IF(INDEX($D$2:$D$100,$S81)="num","$"&amp;TRIM(SUBSTITUTE(FC81,",",INDEX($F$2:$F$100,$S81)&amp;","))&amp;INDEX($F$2:$F$100,$S81), IF(INDEX($D$2:$D$100,$S81)="excl","$"&amp;REPLACE(FC81,      IFERROR(FIND(CHAR(1),SUBSTITUTE(FC81,",",CHAR(1),INDEX($F$2:$F$100,$S81)-1)),1),      IFERROR(FIND(CHAR(1),SUBSTITUTE(FC81,",",CHAR(1),INDEX($F$2:$F$100,$S81))),99)-          IFERROR(FIND(CHAR(1),SUBSTITUTE(FC81,",",CHAR(1),INDEX($F$2:$F$100,$S81)-1)),0),""), IF(INDEX($D$2:$D$100,$S81)="repl","$"&amp;REPLACE(FC81,      IFERROR(FIND(CHAR(1),SUBSTITUTE(FC81,",",CHAR(1),INDEX($F$2:$F$100,$S81)-1))+1,1),      IFERROR(FIND(CHAR(1),SUBSTITUTE(FC81,",",CHAR(1),INDEX($F$2:$F$100,$S81))),99)-          IFERROR(FIND(CHAR(1),SUBSTITUTE(FC81,",",CHAR(1),INDEX($F$2:$F$100,$S81)-1)),0)-1,INDEX($G$2:$G$100,$S81)),FC81 ))), FC81)</f>
        <v/>
      </c>
      <c r="FI81" s="0" t="str">
        <f aca="false">IF(OR(FD81=-1,IFERROR(INDEX(FD$2:FD$100,FE81),999)&gt;=0,IFERROR(INDEX(FF$2:FF$100,FE81),999)&gt;=0),IF(OR(FF81=-1,IFERROR(INDEX(FD$2:FD$100,FG81),999)&gt;=0,IFERROR(INDEX(FF$2:FF$100,FG81),999)&gt;=0),FH81,                REPLACE(FH81,FF81,IFERROR(FIND(" ",FH81,FF81),999)-FF81,                    SUBSTITUTE(INDEX(FH$2:FH$100,FG81),"$","")                  )), REPLACE(FH81,FD81,IFERROR(FIND(" ",FH81,FD81),999)-FD81,                   SUBSTITUTE(INDEX(FH$2:FH$100,FE81),"$","")                  ) )</f>
        <v/>
      </c>
      <c r="FJ81" s="0" t="n">
        <f aca="false">IFERROR(FIND("f_",LOWER(FI81)),-1)</f>
        <v>-1</v>
      </c>
      <c r="FK81" s="0" t="n">
        <f aca="false">IF(FJ81=-1,-1, VALUE(MID(FI81,FJ81+2, IFERROR(FIND(" ",FI81,FJ81),999)-FJ81-2)))</f>
        <v>-1</v>
      </c>
      <c r="FL81" s="0" t="n">
        <f aca="false">IFERROR(FIND("r_",LOWER(FI81)),-1)</f>
        <v>-1</v>
      </c>
      <c r="FM81" s="0" t="n">
        <f aca="false">IF(FL81=-1,-1, ROW(FL81)-1+VALUE(MID(FI81,FL81+2, IFERROR(FIND(" ",FI81,FL81),999)-FL81-2)))</f>
        <v>-1</v>
      </c>
      <c r="FN81" s="0" t="str">
        <f aca="false">IF(AND(ISERROR(FIND("$",FI81)),FJ81&lt;0,FL81&lt;0,$S81&gt;0), IF(INDEX($D$2:$D$100,$S81)="num","$"&amp;TRIM(SUBSTITUTE(FI81,",",INDEX($F$2:$F$100,$S81)&amp;","))&amp;INDEX($F$2:$F$100,$S81), IF(INDEX($D$2:$D$100,$S81)="excl","$"&amp;REPLACE(FI81,      IFERROR(FIND(CHAR(1),SUBSTITUTE(FI81,",",CHAR(1),INDEX($F$2:$F$100,$S81)-1)),1),      IFERROR(FIND(CHAR(1),SUBSTITUTE(FI81,",",CHAR(1),INDEX($F$2:$F$100,$S81))),99)-          IFERROR(FIND(CHAR(1),SUBSTITUTE(FI81,",",CHAR(1),INDEX($F$2:$F$100,$S81)-1)),0),""), IF(INDEX($D$2:$D$100,$S81)="repl","$"&amp;REPLACE(FI81,      IFERROR(FIND(CHAR(1),SUBSTITUTE(FI81,",",CHAR(1),INDEX($F$2:$F$100,$S81)-1))+1,1),      IFERROR(FIND(CHAR(1),SUBSTITUTE(FI81,",",CHAR(1),INDEX($F$2:$F$100,$S81))),99)-          IFERROR(FIND(CHAR(1),SUBSTITUTE(FI81,",",CHAR(1),INDEX($F$2:$F$100,$S81)-1)),0)-1,INDEX($G$2:$G$100,$S81)),FI81 ))), FI81)</f>
        <v/>
      </c>
      <c r="FO81" s="0" t="str">
        <f aca="false">IF(OR(FJ81=-1,IFERROR(INDEX(FJ$2:FJ$100,FK81),999)&gt;=0,IFERROR(INDEX(FL$2:FL$100,FK81),999)&gt;=0),IF(OR(FL81=-1,IFERROR(INDEX(FJ$2:FJ$100,FM81),999)&gt;=0,IFERROR(INDEX(FL$2:FL$100,FM81),999)&gt;=0),FN81,                REPLACE(FN81,FL81,IFERROR(FIND(" ",FN81,FL81),999)-FL81,                    SUBSTITUTE(INDEX(FN$2:FN$100,FM81),"$","")                  )), REPLACE(FN81,FJ81,IFERROR(FIND(" ",FN81,FJ81),999)-FJ81,                   SUBSTITUTE(INDEX(FN$2:FN$100,FK81),"$","")                  ) )</f>
        <v/>
      </c>
      <c r="FP81" s="0" t="n">
        <f aca="false">IFERROR(FIND("f_",LOWER(FO81)),-1)</f>
        <v>-1</v>
      </c>
      <c r="FQ81" s="0" t="n">
        <f aca="false">IF(FP81=-1,-1, VALUE(MID(FO81,FP81+2, IFERROR(FIND(" ",FO81,FP81),999)-FP81-2)))</f>
        <v>-1</v>
      </c>
      <c r="FR81" s="0" t="n">
        <f aca="false">IFERROR(FIND("r_",LOWER(FO81)),-1)</f>
        <v>-1</v>
      </c>
      <c r="FS81" s="0" t="n">
        <f aca="false">IF(FR81=-1,-1, ROW(FR81)-1+VALUE(MID(FO81,FR81+2, IFERROR(FIND(" ",FO81,FR81),999)-FR81-2)))</f>
        <v>-1</v>
      </c>
      <c r="FT81" s="0" t="str">
        <f aca="false">IF(AND(ISERROR(FIND("$",FO81)),FP81&lt;0,FR81&lt;0,$S81&gt;0), IF(INDEX($D$2:$D$100,$S81)="num","$"&amp;TRIM(SUBSTITUTE(FO81,",",INDEX($F$2:$F$100,$S81)&amp;","))&amp;INDEX($F$2:$F$100,$S81), IF(INDEX($D$2:$D$100,$S81)="excl","$"&amp;REPLACE(FO81,      IFERROR(FIND(CHAR(1),SUBSTITUTE(FO81,",",CHAR(1),INDEX($F$2:$F$100,$S81)-1)),1),      IFERROR(FIND(CHAR(1),SUBSTITUTE(FO81,",",CHAR(1),INDEX($F$2:$F$100,$S81))),99)-          IFERROR(FIND(CHAR(1),SUBSTITUTE(FO81,",",CHAR(1),INDEX($F$2:$F$100,$S81)-1)),0),""), IF(INDEX($D$2:$D$100,$S81)="repl","$"&amp;REPLACE(FO81,      IFERROR(FIND(CHAR(1),SUBSTITUTE(FO81,",",CHAR(1),INDEX($F$2:$F$100,$S81)-1))+1,1),      IFERROR(FIND(CHAR(1),SUBSTITUTE(FO81,",",CHAR(1),INDEX($F$2:$F$100,$S81))),99)-          IFERROR(FIND(CHAR(1),SUBSTITUTE(FO81,",",CHAR(1),INDEX($F$2:$F$100,$S81)-1)),0)-1,INDEX($G$2:$G$100,$S81)),FO81 ))), FO81)</f>
        <v/>
      </c>
      <c r="FU81" s="0" t="str">
        <f aca="false">IF(OR(FP81=-1,IFERROR(INDEX(FP$2:FP$100,FQ81),999)&gt;=0,IFERROR(INDEX(FR$2:FR$100,FQ81),999)&gt;=0),IF(OR(FR81=-1,IFERROR(INDEX(FP$2:FP$100,FS81),999)&gt;=0,IFERROR(INDEX(FR$2:FR$100,FS81),999)&gt;=0),FT81,                REPLACE(FT81,FR81,IFERROR(FIND(" ",FT81,FR81),999)-FR81,                    SUBSTITUTE(INDEX(FT$2:FT$100,FS81),"$","")                  )), REPLACE(FT81,FP81,IFERROR(FIND(" ",FT81,FP81),999)-FP81,                   SUBSTITUTE(INDEX(FT$2:FT$100,FQ81),"$","")                  ) )</f>
        <v/>
      </c>
      <c r="FV81" s="0" t="n">
        <f aca="false">IFERROR(FIND("f_",LOWER(FU81)),-1)</f>
        <v>-1</v>
      </c>
      <c r="FW81" s="0" t="n">
        <f aca="false">IF(FV81=-1,-1, VALUE(MID(FU81,FV81+2, IFERROR(FIND(" ",FU81,FV81),999)-FV81-2)))</f>
        <v>-1</v>
      </c>
      <c r="FX81" s="0" t="n">
        <f aca="false">IFERROR(FIND("r_",LOWER(FU81)),-1)</f>
        <v>-1</v>
      </c>
      <c r="FY81" s="0" t="n">
        <f aca="false">IF(FX81=-1,-1, ROW(FX81)-1+VALUE(MID(FU81,FX81+2, IFERROR(FIND(" ",FU81,FX81),999)-FX81-2)))</f>
        <v>-1</v>
      </c>
      <c r="FZ81" s="0" t="str">
        <f aca="false">IF(AND(ISERROR(FIND("$",FU81)),FV81&lt;0,FX81&lt;0,$S81&gt;0), IF(INDEX($D$2:$D$100,$S81)="num","$"&amp;TRIM(SUBSTITUTE(FU81,",",INDEX($F$2:$F$100,$S81)&amp;","))&amp;INDEX($F$2:$F$100,$S81), IF(INDEX($D$2:$D$100,$S81)="excl","$"&amp;REPLACE(FU81,      IFERROR(FIND(CHAR(1),SUBSTITUTE(FU81,",",CHAR(1),INDEX($F$2:$F$100,$S81)-1)),1),      IFERROR(FIND(CHAR(1),SUBSTITUTE(FU81,",",CHAR(1),INDEX($F$2:$F$100,$S81))),99)-          IFERROR(FIND(CHAR(1),SUBSTITUTE(FU81,",",CHAR(1),INDEX($F$2:$F$100,$S81)-1)),0),""), IF(INDEX($D$2:$D$100,$S81)="repl","$"&amp;REPLACE(FU81,      IFERROR(FIND(CHAR(1),SUBSTITUTE(FU81,",",CHAR(1),INDEX($F$2:$F$100,$S81)-1))+1,1),      IFERROR(FIND(CHAR(1),SUBSTITUTE(FU81,",",CHAR(1),INDEX($F$2:$F$100,$S81))),99)-          IFERROR(FIND(CHAR(1),SUBSTITUTE(FU81,",",CHAR(1),INDEX($F$2:$F$100,$S81)-1)),0)-1,INDEX($G$2:$G$100,$S81)),FU81 ))), FU81)</f>
        <v/>
      </c>
      <c r="GA81" s="0" t="str">
        <f aca="false">IF(OR(FV81=-1,IFERROR(INDEX(FV$2:FV$100,FW81),999)&gt;=0,IFERROR(INDEX(FX$2:FX$100,FW81),999)&gt;=0),IF(OR(FX81=-1,IFERROR(INDEX(FV$2:FV$100,FY81),999)&gt;=0,IFERROR(INDEX(FX$2:FX$100,FY81),999)&gt;=0),FZ81,                REPLACE(FZ81,FX81,IFERROR(FIND(" ",FZ81,FX81),999)-FX81,                    SUBSTITUTE(INDEX(FZ$2:FZ$100,FY81),"$","")                  )), REPLACE(FZ81,FV81,IFERROR(FIND(" ",FZ81,FV81),999)-FV81,                   SUBSTITUTE(INDEX(FZ$2:FZ$100,FW81),"$","")                  ) )</f>
        <v/>
      </c>
      <c r="GB81" s="0" t="n">
        <f aca="false">IFERROR(FIND("f_",LOWER(GA81)),-1)</f>
        <v>-1</v>
      </c>
      <c r="GC81" s="0" t="n">
        <f aca="false">IF(GB81=-1,-1, VALUE(MID(GA81,GB81+2, IFERROR(FIND(" ",GA81,GB81),999)-GB81-2)))</f>
        <v>-1</v>
      </c>
      <c r="GD81" s="0" t="n">
        <f aca="false">IFERROR(FIND("r_",LOWER(GA81)),-1)</f>
        <v>-1</v>
      </c>
      <c r="GE81" s="0" t="n">
        <f aca="false">IF(GD81=-1,-1, ROW(GD81)-1+VALUE(MID(GA81,GD81+2, IFERROR(FIND(" ",GA81,GD81),999)-GD81-2)))</f>
        <v>-1</v>
      </c>
      <c r="GF81" s="0" t="str">
        <f aca="false">IF(AND(ISERROR(FIND("$",GA81)),GB81&lt;0,GD81&lt;0,$S81&gt;0), IF(INDEX($D$2:$D$100,$S81)="num","$"&amp;TRIM(SUBSTITUTE(GA81,",",INDEX($F$2:$F$100,$S81)&amp;","))&amp;INDEX($F$2:$F$100,$S81), IF(INDEX($D$2:$D$100,$S81)="excl","$"&amp;REPLACE(GA81,      IFERROR(FIND(CHAR(1),SUBSTITUTE(GA81,",",CHAR(1),INDEX($F$2:$F$100,$S81)-1)),1),      IFERROR(FIND(CHAR(1),SUBSTITUTE(GA81,",",CHAR(1),INDEX($F$2:$F$100,$S81))),99)-          IFERROR(FIND(CHAR(1),SUBSTITUTE(GA81,",",CHAR(1),INDEX($F$2:$F$100,$S81)-1)),0),""), IF(INDEX($D$2:$D$100,$S81)="repl","$"&amp;REPLACE(GA81,      IFERROR(FIND(CHAR(1),SUBSTITUTE(GA81,",",CHAR(1),INDEX($F$2:$F$100,$S81)-1))+1,1),      IFERROR(FIND(CHAR(1),SUBSTITUTE(GA81,",",CHAR(1),INDEX($F$2:$F$100,$S81))),99)-          IFERROR(FIND(CHAR(1),SUBSTITUTE(GA81,",",CHAR(1),INDEX($F$2:$F$100,$S81)-1)),0)-1,INDEX($G$2:$G$100,$S81)),GA81 ))), GA81)</f>
        <v/>
      </c>
      <c r="GG81" s="0" t="str">
        <f aca="false">IF(OR(GB81=-1,IFERROR(INDEX(GB$2:GB$100,GC81),999)&gt;=0,IFERROR(INDEX(GD$2:GD$100,GC81),999)&gt;=0),IF(OR(GD81=-1,IFERROR(INDEX(GB$2:GB$100,GE81),999)&gt;=0,IFERROR(INDEX(GD$2:GD$100,GE81),999)&gt;=0),GF81,                REPLACE(GF81,GD81,IFERROR(FIND(" ",GF81,GD81),999)-GD81,                    SUBSTITUTE(INDEX(GF$2:GF$100,GE81),"$","")                  )), REPLACE(GF81,GB81,IFERROR(FIND(" ",GF81,GB81),999)-GB81,                   SUBSTITUTE(INDEX(GF$2:GF$100,GC81),"$","")                  ) )</f>
        <v/>
      </c>
      <c r="GH81" s="0" t="n">
        <f aca="false">IFERROR(FIND("f_",LOWER(GG81)),-1)</f>
        <v>-1</v>
      </c>
      <c r="GI81" s="0" t="n">
        <f aca="false">IF(GH81=-1,-1, VALUE(MID(GG81,GH81+2, IFERROR(FIND(" ",GG81,GH81),999)-GH81-2)))</f>
        <v>-1</v>
      </c>
      <c r="GJ81" s="0" t="n">
        <f aca="false">IFERROR(FIND("r_",LOWER(GG81)),-1)</f>
        <v>-1</v>
      </c>
      <c r="GK81" s="0" t="n">
        <f aca="false">IF(GJ81=-1,-1, ROW(GJ81)-1+VALUE(MID(GG81,GJ81+2, IFERROR(FIND(" ",GG81,GJ81),999)-GJ81-2)))</f>
        <v>-1</v>
      </c>
      <c r="GL81" s="0" t="str">
        <f aca="false">IF(AND(ISERROR(FIND("$",GG81)),GH81&lt;0,GJ81&lt;0,$S81&gt;0), IF(INDEX($D$2:$D$100,$S81)="num","$"&amp;TRIM(SUBSTITUTE(GG81,",",INDEX($F$2:$F$100,$S81)&amp;","))&amp;INDEX($F$2:$F$100,$S81), IF(INDEX($D$2:$D$100,$S81)="excl","$"&amp;REPLACE(GG81,      IFERROR(FIND(CHAR(1),SUBSTITUTE(GG81,",",CHAR(1),INDEX($F$2:$F$100,$S81)-1)),1),      IFERROR(FIND(CHAR(1),SUBSTITUTE(GG81,",",CHAR(1),INDEX($F$2:$F$100,$S81))),99)-          IFERROR(FIND(CHAR(1),SUBSTITUTE(GG81,",",CHAR(1),INDEX($F$2:$F$100,$S81)-1)),0),""), IF(INDEX($D$2:$D$100,$S81)="repl","$"&amp;REPLACE(GG81,      IFERROR(FIND(CHAR(1),SUBSTITUTE(GG81,",",CHAR(1),INDEX($F$2:$F$100,$S81)-1))+1,1),      IFERROR(FIND(CHAR(1),SUBSTITUTE(GG81,",",CHAR(1),INDEX($F$2:$F$100,$S81))),99)-          IFERROR(FIND(CHAR(1),SUBSTITUTE(GG81,",",CHAR(1),INDEX($F$2:$F$100,$S81)-1)),0)-1,INDEX($G$2:$G$100,$S81)),GG81 ))), GG81)</f>
        <v/>
      </c>
      <c r="GM81" s="0" t="str">
        <f aca="false">IF(OR(GH81=-1,IFERROR(INDEX(GH$2:GH$100,GI81),999)&gt;=0,IFERROR(INDEX(GJ$2:GJ$100,GI81),999)&gt;=0),IF(OR(GJ81=-1,IFERROR(INDEX(GH$2:GH$100,GK81),999)&gt;=0,IFERROR(INDEX(GJ$2:GJ$100,GK81),999)&gt;=0),GL81,                REPLACE(GL81,GJ81,IFERROR(FIND(" ",GL81,GJ81),999)-GJ81,                    SUBSTITUTE(INDEX(GL$2:GL$100,GK81),"$","")                  )), REPLACE(GL81,GH81,IFERROR(FIND(" ",GL81,GH81),999)-GH81,                   SUBSTITUTE(INDEX(GL$2:GL$100,GI81),"$","")                  ) )</f>
        <v/>
      </c>
      <c r="GN81" s="0" t="n">
        <f aca="false">IFERROR(FIND("f_",LOWER(GM81)),-1)</f>
        <v>-1</v>
      </c>
      <c r="GO81" s="0" t="n">
        <f aca="false">IF(GN81=-1,-1, VALUE(MID(GM81,GN81+2, IFERROR(FIND(" ",GM81,GN81),999)-GN81-2)))</f>
        <v>-1</v>
      </c>
      <c r="GP81" s="0" t="n">
        <f aca="false">IFERROR(FIND("r_",LOWER(GM81)),-1)</f>
        <v>-1</v>
      </c>
      <c r="GQ81" s="0" t="n">
        <f aca="false">IF(GP81=-1,-1, ROW(GP81)-1+VALUE(MID(GM81,GP81+2, IFERROR(FIND(" ",GM81,GP81),999)-GP81-2)))</f>
        <v>-1</v>
      </c>
      <c r="GR81" s="0" t="str">
        <f aca="false">IF(AND(ISERROR(FIND("$",GM81)),GN81&lt;0,GP81&lt;0,$S81&gt;0), IF(INDEX($D$2:$D$100,$S81)="num","$"&amp;TRIM(SUBSTITUTE(GM81,",",INDEX($F$2:$F$100,$S81)&amp;","))&amp;INDEX($F$2:$F$100,$S81), IF(INDEX($D$2:$D$100,$S81)="excl","$"&amp;REPLACE(GM81,      IFERROR(FIND(CHAR(1),SUBSTITUTE(GM81,",",CHAR(1),INDEX($F$2:$F$100,$S81)-1)),1),      IFERROR(FIND(CHAR(1),SUBSTITUTE(GM81,",",CHAR(1),INDEX($F$2:$F$100,$S81))),99)-          IFERROR(FIND(CHAR(1),SUBSTITUTE(GM81,",",CHAR(1),INDEX($F$2:$F$100,$S81)-1)),0),""), IF(INDEX($D$2:$D$100,$S81)="repl","$"&amp;REPLACE(GM81,      IFERROR(FIND(CHAR(1),SUBSTITUTE(GM81,",",CHAR(1),INDEX($F$2:$F$100,$S81)-1))+1,1),      IFERROR(FIND(CHAR(1),SUBSTITUTE(GM81,",",CHAR(1),INDEX($F$2:$F$100,$S81))),99)-          IFERROR(FIND(CHAR(1),SUBSTITUTE(GM81,",",CHAR(1),INDEX($F$2:$F$100,$S81)-1)),0)-1,INDEX($G$2:$G$100,$S81)),GM81 ))), GM81)</f>
        <v/>
      </c>
      <c r="GS81" s="0" t="str">
        <f aca="false">IF(OR(GN81=-1,IFERROR(INDEX(GN$2:GN$100,GO81),999)&gt;=0,IFERROR(INDEX(GP$2:GP$100,GO81),999)&gt;=0),IF(OR(GP81=-1,IFERROR(INDEX(GN$2:GN$100,GQ81),999)&gt;=0,IFERROR(INDEX(GP$2:GP$100,GQ81),999)&gt;=0),GR81,                REPLACE(GR81,GP81,IFERROR(FIND(" ",GR81,GP81),999)-GP81,                    SUBSTITUTE(INDEX(GR$2:GR$100,GQ81),"$","")                  )), REPLACE(GR81,GN81,IFERROR(FIND(" ",GR81,GN81),999)-GN81,                   SUBSTITUTE(INDEX(GR$2:GR$100,GO81),"$","")                  ) )</f>
        <v/>
      </c>
      <c r="GT81" s="0" t="n">
        <f aca="false">IFERROR(FIND("f_",LOWER(GS81)),-1)</f>
        <v>-1</v>
      </c>
      <c r="GU81" s="0" t="n">
        <f aca="false">IF(GT81=-1,-1, VALUE(MID(GS81,GT81+2, IFERROR(FIND(" ",GS81,GT81),999)-GT81-2)))</f>
        <v>-1</v>
      </c>
      <c r="GV81" s="0" t="n">
        <f aca="false">IFERROR(FIND("r_",LOWER(GS81)),-1)</f>
        <v>-1</v>
      </c>
      <c r="GW81" s="0" t="n">
        <f aca="false">IF(GV81=-1,-1, ROW(GV81)-1+VALUE(MID(GS81,GV81+2, IFERROR(FIND(" ",GS81,GV81),999)-GV81-2)))</f>
        <v>-1</v>
      </c>
      <c r="GX81" s="0" t="str">
        <f aca="false">IF(AND(ISERROR(FIND("$",GS81)),GT81&lt;0,GV81&lt;0,$S81&gt;0), IF(INDEX($D$2:$D$100,$S81)="num","$"&amp;TRIM(SUBSTITUTE(GS81,",",INDEX($F$2:$F$100,$S81)&amp;","))&amp;INDEX($F$2:$F$100,$S81), IF(INDEX($D$2:$D$100,$S81)="excl","$"&amp;REPLACE(GS81,      IFERROR(FIND(CHAR(1),SUBSTITUTE(GS81,",",CHAR(1),INDEX($F$2:$F$100,$S81)-1)),1),      IFERROR(FIND(CHAR(1),SUBSTITUTE(GS81,",",CHAR(1),INDEX($F$2:$F$100,$S81))),99)-          IFERROR(FIND(CHAR(1),SUBSTITUTE(GS81,",",CHAR(1),INDEX($F$2:$F$100,$S81)-1)),0),""), IF(INDEX($D$2:$D$100,$S81)="repl","$"&amp;REPLACE(GS81,      IFERROR(FIND(CHAR(1),SUBSTITUTE(GS81,",",CHAR(1),INDEX($F$2:$F$100,$S81)-1))+1,1),      IFERROR(FIND(CHAR(1),SUBSTITUTE(GS81,",",CHAR(1),INDEX($F$2:$F$100,$S81))),99)-          IFERROR(FIND(CHAR(1),SUBSTITUTE(GS81,",",CHAR(1),INDEX($F$2:$F$100,$S81)-1)),0)-1,INDEX($G$2:$G$100,$S81)),GS81 ))), GS81)</f>
        <v/>
      </c>
      <c r="GY81" s="0" t="str">
        <f aca="false">IF(OR(GT81=-1,IFERROR(INDEX(GT$2:GT$100,GU81),999)&gt;=0,IFERROR(INDEX(GV$2:GV$100,GU81),999)&gt;=0),IF(OR(GV81=-1,IFERROR(INDEX(GT$2:GT$100,GW81),999)&gt;=0,IFERROR(INDEX(GV$2:GV$100,GW81),999)&gt;=0),GX81,                REPLACE(GX81,GV81,IFERROR(FIND(" ",GX81,GV81),999)-GV81,                    SUBSTITUTE(INDEX(GX$2:GX$100,GW81),"$","")                  )), REPLACE(GX81,GT81,IFERROR(FIND(" ",GX81,GT81),999)-GT81,                   SUBSTITUTE(INDEX(GX$2:GX$100,GU81),"$","")                  ) )</f>
        <v/>
      </c>
      <c r="GZ81" s="0" t="n">
        <f aca="false">IFERROR(FIND("f_",LOWER(GY81)),-1)</f>
        <v>-1</v>
      </c>
      <c r="HA81" s="0" t="n">
        <f aca="false">IF(GZ81=-1,-1, VALUE(MID(GY81,GZ81+2, IFERROR(FIND(" ",GY81,GZ81),999)-GZ81-2)))</f>
        <v>-1</v>
      </c>
      <c r="HB81" s="0" t="n">
        <f aca="false">IFERROR(FIND("r_",LOWER(GY81)),-1)</f>
        <v>-1</v>
      </c>
      <c r="HC81" s="0" t="n">
        <f aca="false">IF(HB81=-1,-1, ROW(HB81)-1+VALUE(MID(GY81,HB81+2, IFERROR(FIND(" ",GY81,HB81),999)-HB81-2)))</f>
        <v>-1</v>
      </c>
      <c r="HD81" s="0" t="str">
        <f aca="false">IF(AND(ISERROR(FIND("$",GY81)),GZ81&lt;0,HB81&lt;0,$S81&gt;0), IF(INDEX($D$2:$D$100,$S81)="num","$"&amp;TRIM(SUBSTITUTE(GY81,",",INDEX($F$2:$F$100,$S81)&amp;","))&amp;INDEX($F$2:$F$100,$S81), IF(INDEX($D$2:$D$100,$S81)="excl","$"&amp;REPLACE(GY81,      IFERROR(FIND(CHAR(1),SUBSTITUTE(GY81,",",CHAR(1),INDEX($F$2:$F$100,$S81)-1)),1),      IFERROR(FIND(CHAR(1),SUBSTITUTE(GY81,",",CHAR(1),INDEX($F$2:$F$100,$S81))),99)-          IFERROR(FIND(CHAR(1),SUBSTITUTE(GY81,",",CHAR(1),INDEX($F$2:$F$100,$S81)-1)),0),""), IF(INDEX($D$2:$D$100,$S81)="repl","$"&amp;REPLACE(GY81,      IFERROR(FIND(CHAR(1),SUBSTITUTE(GY81,",",CHAR(1),INDEX($F$2:$F$100,$S81)-1))+1,1),      IFERROR(FIND(CHAR(1),SUBSTITUTE(GY81,",",CHAR(1),INDEX($F$2:$F$100,$S81))),99)-          IFERROR(FIND(CHAR(1),SUBSTITUTE(GY81,",",CHAR(1),INDEX($F$2:$F$100,$S81)-1)),0)-1,INDEX($G$2:$G$100,$S81)),GY81 ))), GY81)</f>
        <v/>
      </c>
      <c r="HE81" s="0" t="str">
        <f aca="false">IF(OR(GZ81=-1,IFERROR(INDEX(GZ$2:GZ$100,HA81),999)&gt;=0,IFERROR(INDEX(HB$2:HB$100,HA81),999)&gt;=0),IF(OR(HB81=-1,IFERROR(INDEX(GZ$2:GZ$100,HC81),999)&gt;=0,IFERROR(INDEX(HB$2:HB$100,HC81),999)&gt;=0),HD81,                REPLACE(HD81,HB81,IFERROR(FIND(" ",HD81,HB81),999)-HB81,                    SUBSTITUTE(INDEX(HD$2:HD$100,HC81),"$","")                  )), REPLACE(HD81,GZ81,IFERROR(FIND(" ",HD81,GZ81),999)-GZ81,                   SUBSTITUTE(INDEX(HD$2:HD$100,HA81),"$","")                  ) )</f>
        <v/>
      </c>
      <c r="HF81" s="0" t="n">
        <f aca="false">IFERROR(FIND("f_",LOWER(HE81)),-1)</f>
        <v>-1</v>
      </c>
      <c r="HG81" s="0" t="n">
        <f aca="false">IF(HF81=-1,-1, VALUE(MID(HE81,HF81+2, IFERROR(FIND(" ",HE81,HF81),999)-HF81-2)))</f>
        <v>-1</v>
      </c>
      <c r="HH81" s="0" t="n">
        <f aca="false">IFERROR(FIND("r_",LOWER(HE81)),-1)</f>
        <v>-1</v>
      </c>
      <c r="HI81" s="0" t="n">
        <f aca="false">IF(HH81=-1,-1, ROW(HH81)-1+VALUE(MID(HE81,HH81+2, IFERROR(FIND(" ",HE81,HH81),999)-HH81-2)))</f>
        <v>-1</v>
      </c>
      <c r="HJ81" s="0" t="str">
        <f aca="false">IF(AND(ISERROR(FIND("$",HE81)),HF81&lt;0,HH81&lt;0,$S81&gt;0), IF(INDEX($D$2:$D$100,$S81)="num","$"&amp;TRIM(SUBSTITUTE(HE81,",",INDEX($F$2:$F$100,$S81)&amp;","))&amp;INDEX($F$2:$F$100,$S81), IF(INDEX($D$2:$D$100,$S81)="excl","$"&amp;REPLACE(HE81,      IFERROR(FIND(CHAR(1),SUBSTITUTE(HE81,",",CHAR(1),INDEX($F$2:$F$100,$S81)-1)),1),      IFERROR(FIND(CHAR(1),SUBSTITUTE(HE81,",",CHAR(1),INDEX($F$2:$F$100,$S81))),99)-          IFERROR(FIND(CHAR(1),SUBSTITUTE(HE81,",",CHAR(1),INDEX($F$2:$F$100,$S81)-1)),0),""), IF(INDEX($D$2:$D$100,$S81)="repl","$"&amp;REPLACE(HE81,      IFERROR(FIND(CHAR(1),SUBSTITUTE(HE81,",",CHAR(1),INDEX($F$2:$F$100,$S81)-1))+1,1),      IFERROR(FIND(CHAR(1),SUBSTITUTE(HE81,",",CHAR(1),INDEX($F$2:$F$100,$S81))),99)-          IFERROR(FIND(CHAR(1),SUBSTITUTE(HE81,",",CHAR(1),INDEX($F$2:$F$100,$S81)-1)),0)-1,INDEX($G$2:$G$100,$S81)),HE81 ))), HE81)</f>
        <v/>
      </c>
      <c r="HK81" s="0" t="str">
        <f aca="false">IF(OR(HF81=-1,IFERROR(INDEX(HF$2:HF$100,HG81),999)&gt;=0,IFERROR(INDEX(HH$2:HH$100,HG81),999)&gt;=0),IF(OR(HH81=-1,IFERROR(INDEX(HF$2:HF$100,HI81),999)&gt;=0,IFERROR(INDEX(HH$2:HH$100,HI81),999)&gt;=0),HJ81,                REPLACE(HJ81,HH81,IFERROR(FIND(" ",HJ81,HH81),999)-HH81,                    SUBSTITUTE(INDEX(HJ$2:HJ$100,HI81),"$","")                  )), REPLACE(HJ81,HF81,IFERROR(FIND(" ",HJ81,HF81),999)-HF81,                   SUBSTITUTE(INDEX(HJ$2:HJ$100,HG81),"$","")                  ) )</f>
        <v/>
      </c>
      <c r="HL81" s="0" t="n">
        <f aca="false">IFERROR(FIND("f_",LOWER(HK81)),-1)</f>
        <v>-1</v>
      </c>
      <c r="HM81" s="0" t="n">
        <f aca="false">IF(HL81=-1,-1, VALUE(MID(HK81,HL81+2, IFERROR(FIND(" ",HK81,HL81),999)-HL81-2)))</f>
        <v>-1</v>
      </c>
      <c r="HN81" s="0" t="n">
        <f aca="false">IFERROR(FIND("r_",LOWER(HK81)),-1)</f>
        <v>-1</v>
      </c>
      <c r="HO81" s="0" t="n">
        <f aca="false">IF(HN81=-1,-1, ROW(HN81)-1+VALUE(MID(HK81,HN81+2, IFERROR(FIND(" ",HK81,HN81),999)-HN81-2)))</f>
        <v>-1</v>
      </c>
      <c r="HP81" s="0" t="str">
        <f aca="false">IF(AND(ISERROR(FIND("$",HK81)),HL81&lt;0,HN81&lt;0,$S81&gt;0), IF(INDEX($D$2:$D$100,$S81)="num","$"&amp;TRIM(SUBSTITUTE(HK81,",",INDEX($F$2:$F$100,$S81)&amp;","))&amp;INDEX($F$2:$F$100,$S81), IF(INDEX($D$2:$D$100,$S81)="excl","$"&amp;REPLACE(HK81,      IFERROR(FIND(CHAR(1),SUBSTITUTE(HK81,",",CHAR(1),INDEX($F$2:$F$100,$S81)-1)),1),      IFERROR(FIND(CHAR(1),SUBSTITUTE(HK81,",",CHAR(1),INDEX($F$2:$F$100,$S81))),99)-          IFERROR(FIND(CHAR(1),SUBSTITUTE(HK81,",",CHAR(1),INDEX($F$2:$F$100,$S81)-1)),0),""), IF(INDEX($D$2:$D$100,$S81)="repl","$"&amp;REPLACE(HK81,      IFERROR(FIND(CHAR(1),SUBSTITUTE(HK81,",",CHAR(1),INDEX($F$2:$F$100,$S81)-1))+1,1),      IFERROR(FIND(CHAR(1),SUBSTITUTE(HK81,",",CHAR(1),INDEX($F$2:$F$100,$S81))),99)-          IFERROR(FIND(CHAR(1),SUBSTITUTE(HK81,",",CHAR(1),INDEX($F$2:$F$100,$S81)-1)),0)-1,INDEX($G$2:$G$100,$S81)),HK81 ))), HK81)</f>
        <v/>
      </c>
      <c r="HQ81" s="0" t="str">
        <f aca="false">IF(OR(HL81=-1,IFERROR(INDEX(HL$2:HL$100,HM81),999)&gt;=0,IFERROR(INDEX(HN$2:HN$100,HM81),999)&gt;=0),IF(OR(HN81=-1,IFERROR(INDEX(HL$2:HL$100,HO81),999)&gt;=0,IFERROR(INDEX(HN$2:HN$100,HO81),999)&gt;=0),HP81,                REPLACE(HP81,HN81,IFERROR(FIND(" ",HP81,HN81),999)-HN81,                    SUBSTITUTE(INDEX(HP$2:HP$100,HO81),"$","")                  )), REPLACE(HP81,HL81,IFERROR(FIND(" ",HP81,HL81),999)-HL81,                   SUBSTITUTE(INDEX(HP$2:HP$100,HM81),"$","")                  ) )</f>
        <v/>
      </c>
      <c r="HR81" s="0" t="n">
        <f aca="false">IFERROR(FIND("f_",LOWER(HQ81)),-1)</f>
        <v>-1</v>
      </c>
      <c r="HS81" s="0" t="n">
        <f aca="false">IF(HR81=-1,-1, VALUE(MID(HQ81,HR81+2, IFERROR(FIND(" ",HQ81,HR81),999)-HR81-2)))</f>
        <v>-1</v>
      </c>
      <c r="HT81" s="0" t="n">
        <f aca="false">IFERROR(FIND("r_",LOWER(HQ81)),-1)</f>
        <v>-1</v>
      </c>
      <c r="HU81" s="0" t="n">
        <f aca="false">IF(HT81=-1,-1, ROW(HT81)-1+VALUE(MID(HQ81,HT81+2, IFERROR(FIND(" ",HQ81,HT81),999)-HT81-2)))</f>
        <v>-1</v>
      </c>
      <c r="HV81" s="0" t="str">
        <f aca="false">IF(AND(ISERROR(FIND("$",HQ81)),HR81&lt;0,HT81&lt;0,$S81&gt;0), IF(INDEX($D$2:$D$100,$S81)="num","$"&amp;TRIM(SUBSTITUTE(HQ81,",",INDEX($F$2:$F$100,$S81)&amp;","))&amp;INDEX($F$2:$F$100,$S81), IF(INDEX($D$2:$D$100,$S81)="excl","$"&amp;REPLACE(HQ81,      IFERROR(FIND(CHAR(1),SUBSTITUTE(HQ81,",",CHAR(1),INDEX($F$2:$F$100,$S81)-1)),1),      IFERROR(FIND(CHAR(1),SUBSTITUTE(HQ81,",",CHAR(1),INDEX($F$2:$F$100,$S81))),99)-          IFERROR(FIND(CHAR(1),SUBSTITUTE(HQ81,",",CHAR(1),INDEX($F$2:$F$100,$S81)-1)),0),""), IF(INDEX($D$2:$D$100,$S81)="repl","$"&amp;REPLACE(HQ81,      IFERROR(FIND(CHAR(1),SUBSTITUTE(HQ81,",",CHAR(1),INDEX($F$2:$F$100,$S81)-1))+1,1),      IFERROR(FIND(CHAR(1),SUBSTITUTE(HQ81,",",CHAR(1),INDEX($F$2:$F$100,$S81))),99)-          IFERROR(FIND(CHAR(1),SUBSTITUTE(HQ81,",",CHAR(1),INDEX($F$2:$F$100,$S81)-1)),0)-1,INDEX($G$2:$G$100,$S81)),HQ81 ))), HQ81)</f>
        <v/>
      </c>
      <c r="HW81" s="0" t="str">
        <f aca="false">IF(OR(HR81=-1,IFERROR(INDEX(HR$2:HR$100,HS81),999)&gt;=0,IFERROR(INDEX(HT$2:HT$100,HS81),999)&gt;=0),IF(OR(HT81=-1,IFERROR(INDEX(HR$2:HR$100,HU81),999)&gt;=0,IFERROR(INDEX(HT$2:HT$100,HU81),999)&gt;=0),HV81,                REPLACE(HV81,HT81,IFERROR(FIND(" ",HV81,HT81),999)-HT81,                    SUBSTITUTE(INDEX(HV$2:HV$100,HU81),"$","")                  )), REPLACE(HV81,HR81,IFERROR(FIND(" ",HV81,HR81),999)-HR81,                   SUBSTITUTE(INDEX(HV$2:HV$100,HS81),"$","")                  ) )</f>
        <v/>
      </c>
      <c r="HX81" s="0" t="n">
        <f aca="false">IFERROR(FIND("f_",LOWER(HW81)),-1)</f>
        <v>-1</v>
      </c>
      <c r="HY81" s="0" t="n">
        <f aca="false">IF(HX81=-1,-1, VALUE(MID(HW81,HX81+2, IFERROR(FIND(" ",HW81,HX81),999)-HX81-2)))</f>
        <v>-1</v>
      </c>
      <c r="HZ81" s="0" t="n">
        <f aca="false">IFERROR(FIND("r_",LOWER(HW81)),-1)</f>
        <v>-1</v>
      </c>
      <c r="IA81" s="0" t="n">
        <f aca="false">IF(HZ81=-1,-1, ROW(HZ81)-1+VALUE(MID(HW81,HZ81+2, IFERROR(FIND(" ",HW81,HZ81),999)-HZ81-2)))</f>
        <v>-1</v>
      </c>
      <c r="IB81" s="0" t="str">
        <f aca="false">IF(AND(ISERROR(FIND("$",HW81)),HX81&lt;0,HZ81&lt;0,$S81&gt;0), IF(INDEX($D$2:$D$100,$S81)="num","$"&amp;TRIM(SUBSTITUTE(HW81,",",INDEX($F$2:$F$100,$S81)&amp;","))&amp;INDEX($F$2:$F$100,$S81), IF(INDEX($D$2:$D$100,$S81)="excl","$"&amp;REPLACE(HW81,      IFERROR(FIND(CHAR(1),SUBSTITUTE(HW81,",",CHAR(1),INDEX($F$2:$F$100,$S81)-1)),1),      IFERROR(FIND(CHAR(1),SUBSTITUTE(HW81,",",CHAR(1),INDEX($F$2:$F$100,$S81))),99)-          IFERROR(FIND(CHAR(1),SUBSTITUTE(HW81,",",CHAR(1),INDEX($F$2:$F$100,$S81)-1)),0),""), IF(INDEX($D$2:$D$100,$S81)="repl","$"&amp;REPLACE(HW81,      IFERROR(FIND(CHAR(1),SUBSTITUTE(HW81,",",CHAR(1),INDEX($F$2:$F$100,$S81)-1))+1,1),      IFERROR(FIND(CHAR(1),SUBSTITUTE(HW81,",",CHAR(1),INDEX($F$2:$F$100,$S81))),99)-          IFERROR(FIND(CHAR(1),SUBSTITUTE(HW81,",",CHAR(1),INDEX($F$2:$F$100,$S81)-1)),0)-1,INDEX($G$2:$G$100,$S81)),HW81 ))), HW81)</f>
        <v/>
      </c>
      <c r="IC81" s="0" t="str">
        <f aca="false">IF(OR(HX81=-1,IFERROR(INDEX(HX$2:HX$100,HY81),999)&gt;=0,IFERROR(INDEX(HZ$2:HZ$100,HY81),999)&gt;=0),IF(OR(HZ81=-1,IFERROR(INDEX(HX$2:HX$100,IA81),999)&gt;=0,IFERROR(INDEX(HZ$2:HZ$100,IA81),999)&gt;=0),IB81,                REPLACE(IB81,HZ81,IFERROR(FIND(" ",IB81,HZ81),999)-HZ81,                    SUBSTITUTE(INDEX(IB$2:IB$100,IA81),"$","")                  )), REPLACE(IB81,HX81,IFERROR(FIND(" ",IB81,HX81),999)-HX81,                   SUBSTITUTE(INDEX(IB$2:IB$100,HY81),"$","")                  ) )</f>
        <v/>
      </c>
      <c r="ID81" s="0" t="n">
        <f aca="false">IFERROR(FIND("f_",LOWER(IC81)),-1)</f>
        <v>-1</v>
      </c>
      <c r="IE81" s="0" t="n">
        <f aca="false">IF(ID81=-1,-1, VALUE(MID(IC81,ID81+2, IFERROR(FIND(" ",IC81,ID81),999)-ID81-2)))</f>
        <v>-1</v>
      </c>
      <c r="IF81" s="0" t="n">
        <f aca="false">IFERROR(FIND("r_",LOWER(IC81)),-1)</f>
        <v>-1</v>
      </c>
      <c r="IG81" s="0" t="n">
        <f aca="false">IF(IF81=-1,-1, ROW(IF81)-1+VALUE(MID(IC81,IF81+2, IFERROR(FIND(" ",IC81,IF81),999)-IF81-2)))</f>
        <v>-1</v>
      </c>
      <c r="IH81" s="0" t="str">
        <f aca="false">IF(AND(ISERROR(FIND("$",IC81)),ID81&lt;0,IF81&lt;0,$S81&gt;0), IF(INDEX($D$2:$D$100,$S81)="num","$"&amp;TRIM(SUBSTITUTE(IC81,",",INDEX($F$2:$F$100,$S81)&amp;","))&amp;INDEX($F$2:$F$100,$S81), IF(INDEX($D$2:$D$100,$S81)="excl","$"&amp;REPLACE(IC81,      IFERROR(FIND(CHAR(1),SUBSTITUTE(IC81,",",CHAR(1),INDEX($F$2:$F$100,$S81)-1)),1),      IFERROR(FIND(CHAR(1),SUBSTITUTE(IC81,",",CHAR(1),INDEX($F$2:$F$100,$S81))),99)-          IFERROR(FIND(CHAR(1),SUBSTITUTE(IC81,",",CHAR(1),INDEX($F$2:$F$100,$S81)-1)),0),""), IF(INDEX($D$2:$D$100,$S81)="repl","$"&amp;REPLACE(IC81,      IFERROR(FIND(CHAR(1),SUBSTITUTE(IC81,",",CHAR(1),INDEX($F$2:$F$100,$S81)-1))+1,1),      IFERROR(FIND(CHAR(1),SUBSTITUTE(IC81,",",CHAR(1),INDEX($F$2:$F$100,$S81))),99)-          IFERROR(FIND(CHAR(1),SUBSTITUTE(IC81,",",CHAR(1),INDEX($F$2:$F$100,$S81)-1)),0)-1,INDEX($G$2:$G$100,$S81)),IC81 ))), IC81)</f>
        <v/>
      </c>
      <c r="II81" s="0" t="str">
        <f aca="false">IF(OR(ID81=-1,IFERROR(INDEX(ID$2:ID$100,IE81),999)&gt;=0,IFERROR(INDEX(IF$2:IF$100,IE81),999)&gt;=0),IF(OR(IF81=-1,IFERROR(INDEX(ID$2:ID$100,IG81),999)&gt;=0,IFERROR(INDEX(IF$2:IF$100,IG81),999)&gt;=0),IH81,                REPLACE(IH81,IF81,IFERROR(FIND(" ",IH81,IF81),999)-IF81,                    SUBSTITUTE(INDEX(IH$2:IH$100,IG81),"$","")                  )), REPLACE(IH81,ID81,IFERROR(FIND(" ",IH81,ID81),999)-ID81,                   SUBSTITUTE(INDEX(IH$2:IH$100,IE81),"$","")                  ) )</f>
        <v/>
      </c>
      <c r="IJ81" s="0" t="n">
        <f aca="false">IFERROR(FIND("f_",LOWER(II81)),-1)</f>
        <v>-1</v>
      </c>
      <c r="IK81" s="0" t="n">
        <f aca="false">IF(IJ81=-1,-1, VALUE(MID(II81,IJ81+2, IFERROR(FIND(" ",II81,IJ81),999)-IJ81-2)))</f>
        <v>-1</v>
      </c>
      <c r="IL81" s="0" t="n">
        <f aca="false">IFERROR(FIND("r_",LOWER(II81)),-1)</f>
        <v>-1</v>
      </c>
      <c r="IM81" s="0" t="n">
        <f aca="false">IF(IL81=-1,-1, ROW(IL81)-1+VALUE(MID(II81,IL81+2, IFERROR(FIND(" ",II81,IL81),999)-IL81-2)))</f>
        <v>-1</v>
      </c>
      <c r="IN81" s="0" t="str">
        <f aca="false">IF(AND(ISERROR(FIND("$",II81)),IJ81&lt;0,IL81&lt;0,$S81&gt;0), IF(INDEX($D$2:$D$100,$S81)="num","$"&amp;TRIM(SUBSTITUTE(II81,",",INDEX($F$2:$F$100,$S81)&amp;","))&amp;INDEX($F$2:$F$100,$S81), IF(INDEX($D$2:$D$100,$S81)="excl","$"&amp;REPLACE(II81,      IFERROR(FIND(CHAR(1),SUBSTITUTE(II81,",",CHAR(1),INDEX($F$2:$F$100,$S81)-1)),1),      IFERROR(FIND(CHAR(1),SUBSTITUTE(II81,",",CHAR(1),INDEX($F$2:$F$100,$S81))),99)-          IFERROR(FIND(CHAR(1),SUBSTITUTE(II81,",",CHAR(1),INDEX($F$2:$F$100,$S81)-1)),0),""), IF(INDEX($D$2:$D$100,$S81)="repl","$"&amp;REPLACE(II81,      IFERROR(FIND(CHAR(1),SUBSTITUTE(II81,",",CHAR(1),INDEX($F$2:$F$100,$S81)-1))+1,1),      IFERROR(FIND(CHAR(1),SUBSTITUTE(II81,",",CHAR(1),INDEX($F$2:$F$100,$S81))),99)-          IFERROR(FIND(CHAR(1),SUBSTITUTE(II81,",",CHAR(1),INDEX($F$2:$F$100,$S81)-1)),0)-1,INDEX($G$2:$G$100,$S81)),II81 ))), II81)</f>
        <v/>
      </c>
      <c r="IO81" s="0" t="str">
        <f aca="false">IF(OR(IJ81=-1,IFERROR(INDEX(IJ$2:IJ$100,IK81),999)&gt;=0,IFERROR(INDEX(IL$2:IL$100,IK81),999)&gt;=0),IF(OR(IL81=-1,IFERROR(INDEX(IJ$2:IJ$100,IM81),999)&gt;=0,IFERROR(INDEX(IL$2:IL$100,IM81),999)&gt;=0),IN81,                REPLACE(IN81,IL81,IFERROR(FIND(" ",IN81,IL81),999)-IL81,                    SUBSTITUTE(INDEX(IN$2:IN$100,IM81),"$","")                  )), REPLACE(IN81,IJ81,IFERROR(FIND(" ",IN81,IJ81),999)-IJ81,                   SUBSTITUTE(INDEX(IN$2:IN$100,IK81),"$","")                  ) )</f>
        <v/>
      </c>
      <c r="IP81" s="0" t="n">
        <f aca="false">IFERROR(FIND("f_",LOWER(IO81)),-1)</f>
        <v>-1</v>
      </c>
      <c r="IQ81" s="0" t="n">
        <f aca="false">IF(IP81=-1,-1, VALUE(MID(IO81,IP81+2, IFERROR(FIND(" ",IO81,IP81),999)-IP81-2)))</f>
        <v>-1</v>
      </c>
      <c r="IR81" s="0" t="n">
        <f aca="false">IFERROR(FIND("r_",LOWER(IO81)),-1)</f>
        <v>-1</v>
      </c>
      <c r="IS81" s="0" t="n">
        <f aca="false">IF(IR81=-1,-1, ROW(IR81)-1+VALUE(MID(IO81,IR81+2, IFERROR(FIND(" ",IO81,IR81),999)-IR81-2)))</f>
        <v>-1</v>
      </c>
      <c r="IT81" s="0" t="str">
        <f aca="false">IF(AND(ISERROR(FIND("$",IO81)),IP81&lt;0,IR81&lt;0,$S81&gt;0), IF(INDEX($D$2:$D$100,$S81)="num","$"&amp;TRIM(SUBSTITUTE(IO81,",",INDEX($F$2:$F$100,$S81)&amp;","))&amp;INDEX($F$2:$F$100,$S81), IF(INDEX($D$2:$D$100,$S81)="excl","$"&amp;REPLACE(IO81,      IFERROR(FIND(CHAR(1),SUBSTITUTE(IO81,",",CHAR(1),INDEX($F$2:$F$100,$S81)-1)),1),      IFERROR(FIND(CHAR(1),SUBSTITUTE(IO81,",",CHAR(1),INDEX($F$2:$F$100,$S81))),99)-          IFERROR(FIND(CHAR(1),SUBSTITUTE(IO81,",",CHAR(1),INDEX($F$2:$F$100,$S81)-1)),0),""), IF(INDEX($D$2:$D$100,$S81)="repl","$"&amp;REPLACE(IO81,      IFERROR(FIND(CHAR(1),SUBSTITUTE(IO81,",",CHAR(1),INDEX($F$2:$F$100,$S81)-1))+1,1),      IFERROR(FIND(CHAR(1),SUBSTITUTE(IO81,",",CHAR(1),INDEX($F$2:$F$100,$S81))),99)-          IFERROR(FIND(CHAR(1),SUBSTITUTE(IO81,",",CHAR(1),INDEX($F$2:$F$100,$S81)-1)),0)-1,INDEX($G$2:$G$100,$S81)),IO81 ))), IO81)</f>
        <v/>
      </c>
      <c r="IU81" s="0" t="str">
        <f aca="false">IF(OR(IP81=-1,IFERROR(INDEX(IP$2:IP$100,IQ81),999)&gt;=0,IFERROR(INDEX(IR$2:IR$100,IQ81),999)&gt;=0),IF(OR(IR81=-1,IFERROR(INDEX(IP$2:IP$100,IS81),999)&gt;=0,IFERROR(INDEX(IR$2:IR$100,IS81),999)&gt;=0),IT81,                REPLACE(IT81,IR81,IFERROR(FIND(" ",IT81,IR81),999)-IR81,                    SUBSTITUTE(INDEX(IT$2:IT$100,IS81),"$","")                  )), REPLACE(IT81,IP81,IFERROR(FIND(" ",IT81,IP81),999)-IP81,                   SUBSTITUTE(INDEX(IT$2:IT$100,IQ81),"$","")                  ) )</f>
        <v/>
      </c>
      <c r="IV81" s="0" t="n">
        <f aca="false">IFERROR(FIND("f_",LOWER(IU81)),-1)</f>
        <v>-1</v>
      </c>
      <c r="IW81" s="0" t="n">
        <f aca="false">IF(IV81=-1,-1, VALUE(MID(IU81,IV81+2, IFERROR(FIND(" ",IU81,IV81),999)-IV81-2)))</f>
        <v>-1</v>
      </c>
      <c r="IX81" s="0" t="n">
        <f aca="false">IFERROR(FIND("r_",LOWER(IU81)),-1)</f>
        <v>-1</v>
      </c>
      <c r="IY81" s="0" t="n">
        <f aca="false">IF(IX81=-1,-1, ROW(IX81)-1+VALUE(MID(IU81,IX81+2, IFERROR(FIND(" ",IU81,IX81),999)-IX81-2)))</f>
        <v>-1</v>
      </c>
      <c r="IZ81" s="0" t="str">
        <f aca="false">IF(AND(ISERROR(FIND("$",IU81)),IV81&lt;0,IX81&lt;0,$S81&gt;0), IF(INDEX($D$2:$D$100,$S81)="num","$"&amp;TRIM(SUBSTITUTE(IU81,",",INDEX($F$2:$F$100,$S81)&amp;","))&amp;INDEX($F$2:$F$100,$S81), IF(INDEX($D$2:$D$100,$S81)="excl","$"&amp;REPLACE(IU81,      IFERROR(FIND(CHAR(1),SUBSTITUTE(IU81,",",CHAR(1),INDEX($F$2:$F$100,$S81)-1)),1),      IFERROR(FIND(CHAR(1),SUBSTITUTE(IU81,",",CHAR(1),INDEX($F$2:$F$100,$S81))),99)-          IFERROR(FIND(CHAR(1),SUBSTITUTE(IU81,",",CHAR(1),INDEX($F$2:$F$100,$S81)-1)),0),""), IF(INDEX($D$2:$D$100,$S81)="repl","$"&amp;REPLACE(IU81,      IFERROR(FIND(CHAR(1),SUBSTITUTE(IU81,",",CHAR(1),INDEX($F$2:$F$100,$S81)-1))+1,1),      IFERROR(FIND(CHAR(1),SUBSTITUTE(IU81,",",CHAR(1),INDEX($F$2:$F$100,$S81))),99)-          IFERROR(FIND(CHAR(1),SUBSTITUTE(IU81,",",CHAR(1),INDEX($F$2:$F$100,$S81)-1)),0)-1,INDEX($G$2:$G$100,$S81)),IU81 ))), IU81)</f>
        <v/>
      </c>
      <c r="JA81" s="0" t="str">
        <f aca="false">IF(OR(IV81=-1,IFERROR(INDEX(IV$2:IV$100,IW81),999)&gt;=0,IFERROR(INDEX(IX$2:IX$100,IW81),999)&gt;=0),IF(OR(IX81=-1,IFERROR(INDEX(IV$2:IV$100,IY81),999)&gt;=0,IFERROR(INDEX(IX$2:IX$100,IY81),999)&gt;=0),IZ81,                REPLACE(IZ81,IX81,IFERROR(FIND(" ",IZ81,IX81),999)-IX81,                    SUBSTITUTE(INDEX(IZ$2:IZ$100,IY81),"$","")                  )), REPLACE(IZ81,IV81,IFERROR(FIND(" ",IZ81,IV81),999)-IV81,                   SUBSTITUTE(INDEX(IZ$2:IZ$100,IW81),"$","")                  ) )</f>
        <v/>
      </c>
      <c r="JB81" s="0" t="n">
        <f aca="false">IFERROR(FIND("f_",LOWER(JA81)),-1)</f>
        <v>-1</v>
      </c>
      <c r="JC81" s="0" t="n">
        <f aca="false">IF(JB81=-1,-1, VALUE(MID(JA81,JB81+2, IFERROR(FIND(" ",JA81,JB81),999)-JB81-2)))</f>
        <v>-1</v>
      </c>
      <c r="JD81" s="0" t="n">
        <f aca="false">IFERROR(FIND("r_",LOWER(JA81)),-1)</f>
        <v>-1</v>
      </c>
      <c r="JE81" s="0" t="n">
        <f aca="false">IF(JD81=-1,-1, ROW(JD81)-1+VALUE(MID(JA81,JD81+2, IFERROR(FIND(" ",JA81,JD81),999)-JD81-2)))</f>
        <v>-1</v>
      </c>
      <c r="JF81" s="0" t="str">
        <f aca="false">IF(AND(ISERROR(FIND("$",JA81)),JB81&lt;0,JD81&lt;0,$S81&gt;0), IF(INDEX($D$2:$D$100,$S81)="num","$"&amp;TRIM(SUBSTITUTE(JA81,",",INDEX($F$2:$F$100,$S81)&amp;","))&amp;INDEX($F$2:$F$100,$S81), IF(INDEX($D$2:$D$100,$S81)="excl","$"&amp;REPLACE(JA81,      IFERROR(FIND(CHAR(1),SUBSTITUTE(JA81,",",CHAR(1),INDEX($F$2:$F$100,$S81)-1)),1),      IFERROR(FIND(CHAR(1),SUBSTITUTE(JA81,",",CHAR(1),INDEX($F$2:$F$100,$S81))),99)-          IFERROR(FIND(CHAR(1),SUBSTITUTE(JA81,",",CHAR(1),INDEX($F$2:$F$100,$S81)-1)),0),""), IF(INDEX($D$2:$D$100,$S81)="repl","$"&amp;REPLACE(JA81,      IFERROR(FIND(CHAR(1),SUBSTITUTE(JA81,",",CHAR(1),INDEX($F$2:$F$100,$S81)-1))+1,1),      IFERROR(FIND(CHAR(1),SUBSTITUTE(JA81,",",CHAR(1),INDEX($F$2:$F$100,$S81))),99)-          IFERROR(FIND(CHAR(1),SUBSTITUTE(JA81,",",CHAR(1),INDEX($F$2:$F$100,$S81)-1)),0)-1,INDEX($G$2:$G$100,$S81)),JA81 ))), JA81)</f>
        <v/>
      </c>
      <c r="JG81" s="0" t="str">
        <f aca="false">IF(OR(JB81=-1,IFERROR(INDEX(JB$2:JB$100,JC81),999)&gt;=0,IFERROR(INDEX(JD$2:JD$100,JC81),999)&gt;=0),IF(OR(JD81=-1,IFERROR(INDEX(JB$2:JB$100,JE81),999)&gt;=0,IFERROR(INDEX(JD$2:JD$100,JE81),999)&gt;=0),JF81,                REPLACE(JF81,JD81,IFERROR(FIND(" ",JF81,JD81),999)-JD81,                    SUBSTITUTE(INDEX(JF$2:JF$100,JE81),"$","")                  )), REPLACE(JF81,JB81,IFERROR(FIND(" ",JF81,JB81),999)-JB81,                   SUBSTITUTE(INDEX(JF$2:JF$100,JC81),"$","")                  ) )</f>
        <v/>
      </c>
      <c r="JH81" s="0" t="n">
        <f aca="false">IFERROR(FIND("f_",LOWER(JG81)),-1)</f>
        <v>-1</v>
      </c>
      <c r="JI81" s="0" t="n">
        <f aca="false">IF(JH81=-1,-1, VALUE(MID(JG81,JH81+2, IFERROR(FIND(" ",JG81,JH81),999)-JH81-2)))</f>
        <v>-1</v>
      </c>
      <c r="JJ81" s="0" t="n">
        <f aca="false">IFERROR(FIND("r_",LOWER(JG81)),-1)</f>
        <v>-1</v>
      </c>
      <c r="JK81" s="0" t="n">
        <f aca="false">IF(JJ81=-1,-1, ROW(JJ81)-1+VALUE(MID(JG81,JJ81+2, IFERROR(FIND(" ",JG81,JJ81),999)-JJ81-2)))</f>
        <v>-1</v>
      </c>
      <c r="JL81" s="0" t="str">
        <f aca="false">IF(AND(ISERROR(FIND("$",JG81)),JH81&lt;0,JJ81&lt;0,$S81&gt;0), IF(INDEX($D$2:$D$100,$S81)="num","$"&amp;TRIM(SUBSTITUTE(JG81,",",INDEX($F$2:$F$100,$S81)&amp;","))&amp;INDEX($F$2:$F$100,$S81), IF(INDEX($D$2:$D$100,$S81)="excl","$"&amp;REPLACE(JG81,      IFERROR(FIND(CHAR(1),SUBSTITUTE(JG81,",",CHAR(1),INDEX($F$2:$F$100,$S81)-1)),1),      IFERROR(FIND(CHAR(1),SUBSTITUTE(JG81,",",CHAR(1),INDEX($F$2:$F$100,$S81))),99)-          IFERROR(FIND(CHAR(1),SUBSTITUTE(JG81,",",CHAR(1),INDEX($F$2:$F$100,$S81)-1)),0),""), IF(INDEX($D$2:$D$100,$S81)="repl","$"&amp;REPLACE(JG81,      IFERROR(FIND(CHAR(1),SUBSTITUTE(JG81,",",CHAR(1),INDEX($F$2:$F$100,$S81)-1))+1,1),      IFERROR(FIND(CHAR(1),SUBSTITUTE(JG81,",",CHAR(1),INDEX($F$2:$F$100,$S81))),99)-          IFERROR(FIND(CHAR(1),SUBSTITUTE(JG81,",",CHAR(1),INDEX($F$2:$F$100,$S81)-1)),0)-1,INDEX($G$2:$G$100,$S81)),JG81 ))), JG81)</f>
        <v/>
      </c>
      <c r="JM81" s="0" t="str">
        <f aca="false">IF(OR(JH81=-1,IFERROR(INDEX(JH$2:JH$100,JI81),999)&gt;=0,IFERROR(INDEX(JJ$2:JJ$100,JI81),999)&gt;=0),IF(OR(JJ81=-1,IFERROR(INDEX(JH$2:JH$100,JK81),999)&gt;=0,IFERROR(INDEX(JJ$2:JJ$100,JK81),999)&gt;=0),JL81,                REPLACE(JL81,JJ81,IFERROR(FIND(" ",JL81,JJ81),999)-JJ81,                    SUBSTITUTE(INDEX(JL$2:JL$100,JK81),"$","")                  )), REPLACE(JL81,JH81,IFERROR(FIND(" ",JL81,JH81),999)-JH81,                   SUBSTITUTE(INDEX(JL$2:JL$100,JI81),"$","")                  ) )</f>
        <v/>
      </c>
      <c r="JN81" s="0" t="n">
        <f aca="false">IFERROR(FIND("f_",LOWER(JM81)),-1)</f>
        <v>-1</v>
      </c>
      <c r="JO81" s="0" t="n">
        <f aca="false">IF(JN81=-1,-1, VALUE(MID(JM81,JN81+2, IFERROR(FIND(" ",JM81,JN81),999)-JN81-2)))</f>
        <v>-1</v>
      </c>
      <c r="JP81" s="0" t="n">
        <f aca="false">IFERROR(FIND("r_",LOWER(JM81)),-1)</f>
        <v>-1</v>
      </c>
      <c r="JQ81" s="0" t="n">
        <f aca="false">IF(JP81=-1,-1, ROW(JP81)-1+VALUE(MID(JM81,JP81+2, IFERROR(FIND(" ",JM81,JP81),999)-JP81-2)))</f>
        <v>-1</v>
      </c>
      <c r="JR81" s="0" t="str">
        <f aca="false">IF(AND(ISERROR(FIND("$",JM81)),JN81&lt;0,JP81&lt;0,$S81&gt;0), IF(INDEX($D$2:$D$100,$S81)="num","$"&amp;TRIM(SUBSTITUTE(JM81,",",INDEX($F$2:$F$100,$S81)&amp;","))&amp;INDEX($F$2:$F$100,$S81), IF(INDEX($D$2:$D$100,$S81)="excl","$"&amp;REPLACE(JM81,      IFERROR(FIND(CHAR(1),SUBSTITUTE(JM81,",",CHAR(1),INDEX($F$2:$F$100,$S81)-1)),1),      IFERROR(FIND(CHAR(1),SUBSTITUTE(JM81,",",CHAR(1),INDEX($F$2:$F$100,$S81))),99)-          IFERROR(FIND(CHAR(1),SUBSTITUTE(JM81,",",CHAR(1),INDEX($F$2:$F$100,$S81)-1)),0),""), IF(INDEX($D$2:$D$100,$S81)="repl","$"&amp;REPLACE(JM81,      IFERROR(FIND(CHAR(1),SUBSTITUTE(JM81,",",CHAR(1),INDEX($F$2:$F$100,$S81)-1))+1,1),      IFERROR(FIND(CHAR(1),SUBSTITUTE(JM81,",",CHAR(1),INDEX($F$2:$F$100,$S81))),99)-          IFERROR(FIND(CHAR(1),SUBSTITUTE(JM81,",",CHAR(1),INDEX($F$2:$F$100,$S81)-1)),0)-1,INDEX($G$2:$G$100,$S81)),JM81 ))), JM81)</f>
        <v/>
      </c>
      <c r="JS81" s="0" t="str">
        <f aca="false">IF(OR(JN81=-1,IFERROR(INDEX(JN$2:JN$100,JO81),999)&gt;=0,IFERROR(INDEX(JP$2:JP$100,JO81),999)&gt;=0),IF(OR(JP81=-1,IFERROR(INDEX(JN$2:JN$100,JQ81),999)&gt;=0,IFERROR(INDEX(JP$2:JP$100,JQ81),999)&gt;=0),JR81,                REPLACE(JR81,JP81,IFERROR(FIND(" ",JR81,JP81),999)-JP81,                    SUBSTITUTE(INDEX(JR$2:JR$100,JQ81),"$","")                  )), REPLACE(JR81,JN81,IFERROR(FIND(" ",JR81,JN81),999)-JN81,                   SUBSTITUTE(INDEX(JR$2:JR$100,JO81),"$","")                  ) )</f>
        <v/>
      </c>
      <c r="JT81" s="0" t="n">
        <f aca="false">IFERROR(FIND("f_",LOWER(JS81)),-1)</f>
        <v>-1</v>
      </c>
      <c r="JU81" s="0" t="n">
        <f aca="false">IF(JT81=-1,-1, VALUE(MID(JS81,JT81+2, IFERROR(FIND(" ",JS81,JT81),999)-JT81-2)))</f>
        <v>-1</v>
      </c>
      <c r="JV81" s="0" t="n">
        <f aca="false">IFERROR(FIND("r_",LOWER(JS81)),-1)</f>
        <v>-1</v>
      </c>
      <c r="JW81" s="0" t="n">
        <f aca="false">IF(JV81=-1,-1, ROW(JV81)-1+VALUE(MID(JS81,JV81+2, IFERROR(FIND(" ",JS81,JV81),999)-JV81-2)))</f>
        <v>-1</v>
      </c>
      <c r="JX81" s="0" t="str">
        <f aca="false">IF(AND(ISERROR(FIND("$",JS81)),JT81&lt;0,JV81&lt;0,$S81&gt;0), IF(INDEX($D$2:$D$100,$S81)="num","$"&amp;TRIM(SUBSTITUTE(JS81,",",INDEX($F$2:$F$100,$S81)&amp;","))&amp;INDEX($F$2:$F$100,$S81), IF(INDEX($D$2:$D$100,$S81)="excl","$"&amp;REPLACE(JS81,      IFERROR(FIND(CHAR(1),SUBSTITUTE(JS81,",",CHAR(1),INDEX($F$2:$F$100,$S81)-1)),1),      IFERROR(FIND(CHAR(1),SUBSTITUTE(JS81,",",CHAR(1),INDEX($F$2:$F$100,$S81))),99)-          IFERROR(FIND(CHAR(1),SUBSTITUTE(JS81,",",CHAR(1),INDEX($F$2:$F$100,$S81)-1)),0),""), IF(INDEX($D$2:$D$100,$S81)="repl","$"&amp;REPLACE(JS81,      IFERROR(FIND(CHAR(1),SUBSTITUTE(JS81,",",CHAR(1),INDEX($F$2:$F$100,$S81)-1))+1,1),      IFERROR(FIND(CHAR(1),SUBSTITUTE(JS81,",",CHAR(1),INDEX($F$2:$F$100,$S81))),99)-          IFERROR(FIND(CHAR(1),SUBSTITUTE(JS81,",",CHAR(1),INDEX($F$2:$F$100,$S81)-1)),0)-1,INDEX($G$2:$G$100,$S81)),JS81 ))), JS81)</f>
        <v/>
      </c>
      <c r="JY81" s="0" t="str">
        <f aca="false">IF(OR(JT81=-1,IFERROR(INDEX(JT$2:JT$100,JU81),999)&gt;=0,IFERROR(INDEX(JV$2:JV$100,JU81),999)&gt;=0),IF(OR(JV81=-1,IFERROR(INDEX(JT$2:JT$100,JW81),999)&gt;=0,IFERROR(INDEX(JV$2:JV$100,JW81),999)&gt;=0),JX81,                REPLACE(JX81,JV81,IFERROR(FIND(" ",JX81,JV81),999)-JV81,                    SUBSTITUTE(INDEX(JX$2:JX$100,JW81),"$","")                  )), REPLACE(JX81,JT81,IFERROR(FIND(" ",JX81,JT81),999)-JT81,                   SUBSTITUTE(INDEX(JX$2:JX$100,JU81),"$","")                  ) )</f>
        <v/>
      </c>
      <c r="JZ81" s="0" t="n">
        <f aca="false">IFERROR(FIND("f_",LOWER(JY81)),-1)</f>
        <v>-1</v>
      </c>
      <c r="KA81" s="0" t="n">
        <f aca="false">IF(JZ81=-1,-1, VALUE(MID(JY81,JZ81+2, IFERROR(FIND(" ",JY81,JZ81),999)-JZ81-2)))</f>
        <v>-1</v>
      </c>
      <c r="KB81" s="0" t="n">
        <f aca="false">IFERROR(FIND("r_",LOWER(JY81)),-1)</f>
        <v>-1</v>
      </c>
      <c r="KC81" s="0" t="n">
        <f aca="false">IF(KB81=-1,-1, ROW(KB81)-1+VALUE(MID(JY81,KB81+2, IFERROR(FIND(" ",JY81,KB81),999)-KB81-2)))</f>
        <v>-1</v>
      </c>
      <c r="KD81" s="0" t="str">
        <f aca="false">IF(AND(ISERROR(FIND("$",JY81)),JZ81&lt;0,KB81&lt;0,$S81&gt;0), IF(INDEX($D$2:$D$100,$S81)="num","$"&amp;TRIM(SUBSTITUTE(JY81,",",INDEX($F$2:$F$100,$S81)&amp;","))&amp;INDEX($F$2:$F$100,$S81), IF(INDEX($D$2:$D$100,$S81)="excl","$"&amp;REPLACE(JY81,      IFERROR(FIND(CHAR(1),SUBSTITUTE(JY81,",",CHAR(1),INDEX($F$2:$F$100,$S81)-1)),1),      IFERROR(FIND(CHAR(1),SUBSTITUTE(JY81,",",CHAR(1),INDEX($F$2:$F$100,$S81))),99)-          IFERROR(FIND(CHAR(1),SUBSTITUTE(JY81,",",CHAR(1),INDEX($F$2:$F$100,$S81)-1)),0),""), IF(INDEX($D$2:$D$100,$S81)="repl","$"&amp;REPLACE(JY81,      IFERROR(FIND(CHAR(1),SUBSTITUTE(JY81,",",CHAR(1),INDEX($F$2:$F$100,$S81)-1))+1,1),      IFERROR(FIND(CHAR(1),SUBSTITUTE(JY81,",",CHAR(1),INDEX($F$2:$F$100,$S81))),99)-          IFERROR(FIND(CHAR(1),SUBSTITUTE(JY81,",",CHAR(1),INDEX($F$2:$F$100,$S81)-1)),0)-1,INDEX($G$2:$G$100,$S81)),JY81 ))), JY81)</f>
        <v/>
      </c>
      <c r="KE81" s="0" t="str">
        <f aca="false">IF(OR(JZ81=-1,IFERROR(INDEX(JZ$2:JZ$100,KA81),999)&gt;=0,IFERROR(INDEX(KB$2:KB$100,KA81),999)&gt;=0),IF(OR(KB81=-1,IFERROR(INDEX(JZ$2:JZ$100,KC81),999)&gt;=0,IFERROR(INDEX(KB$2:KB$100,KC81),999)&gt;=0),KD81,                REPLACE(KD81,KB81,IFERROR(FIND(" ",KD81,KB81),999)-KB81,                    SUBSTITUTE(INDEX(KD$2:KD$100,KC81),"$","")                  )), REPLACE(KD81,JZ81,IFERROR(FIND(" ",KD81,JZ81),999)-JZ81,                   SUBSTITUTE(INDEX(KD$2:KD$100,KA81),"$","")                  ) )</f>
        <v/>
      </c>
    </row>
    <row r="82" customFormat="false" ht="13.8" hidden="false" customHeight="false" outlineLevel="0" collapsed="false">
      <c r="D82" s="1"/>
      <c r="L82" s="0" t="str">
        <f aca="false">KE82</f>
        <v/>
      </c>
      <c r="O82" s="0" t="e">
        <f aca="false">IF(D82="cols", VLOOKUP(E82,$A$5:$B$20,2,0), NA())</f>
        <v>#N/A</v>
      </c>
      <c r="P82" s="0" t="e">
        <f aca="false">IFERROR(O82,VLOOKUP($D82,Relcols!$A:$E,5,0))</f>
        <v>#N/A</v>
      </c>
      <c r="Q82" s="0" t="e">
        <f aca="false">SUBSTITUTE(SUBSTITUTE(SUBSTITUTE(SUBSTITUTE(P82,"parm1",E82),"parm2",F82),"parm3",G82),"parm4",H82)</f>
        <v>#N/A</v>
      </c>
      <c r="R82" s="0" t="str">
        <f aca="false">IFERROR(VLOOKUP(ROW($A81),$J$2:$Q$100,COLUMN(Q81)-COLUMN(J81)+1,0),"")</f>
        <v/>
      </c>
      <c r="S82" s="0" t="n">
        <f aca="false">IFERROR(MATCH(ROW(A81),$J$2:$J$100,0),0)</f>
        <v>0</v>
      </c>
      <c r="U82" s="0" t="str">
        <f aca="false">R82</f>
        <v/>
      </c>
      <c r="V82" s="0" t="n">
        <f aca="false">IFERROR(FIND("f_",LOWER(U82)),-1)</f>
        <v>-1</v>
      </c>
      <c r="W82" s="0" t="n">
        <f aca="false">IF(V82=-1,-1, VALUE(MID(U82,V82+2, IFERROR(FIND(" ",U82,V82),999)-V82-2)))</f>
        <v>-1</v>
      </c>
      <c r="X82" s="0" t="n">
        <f aca="false">IFERROR(FIND("r_",LOWER(U82)),-1)</f>
        <v>-1</v>
      </c>
      <c r="Y82" s="0" t="n">
        <f aca="false">IF(X82=-1,-1, ROW(X82)-1+VALUE(MID(U82,X82+2, IFERROR(FIND(" ",U82,X82),999)-X82-2)))</f>
        <v>-1</v>
      </c>
      <c r="Z82" s="0" t="str">
        <f aca="false">IF(AND(ISERROR(FIND("$",U82)),V82&lt;0,X82&lt;0,$S82&gt;0), IF(INDEX($D$2:$D$100,$S82)="num","$"&amp;TRIM(SUBSTITUTE(U82,",",INDEX($F$2:$F$100,$S82)&amp;","))&amp;INDEX($F$2:$F$100,$S82), IF(INDEX($D$2:$D$100,$S82)="excl","$"&amp;REPLACE(U82,      IFERROR(FIND(CHAR(1),SUBSTITUTE(U82,",",CHAR(1),INDEX($F$2:$F$100,$S82)-1)),1),      IFERROR(FIND(CHAR(1),SUBSTITUTE(U82,",",CHAR(1),INDEX($F$2:$F$100,$S82))),99)-          IFERROR(FIND(CHAR(1),SUBSTITUTE(U82,",",CHAR(1),INDEX($F$2:$F$100,$S82)-1)),0),""), IF(INDEX($D$2:$D$100,$S82)="repl","$"&amp;REPLACE(U82,      IFERROR(FIND(CHAR(1),SUBSTITUTE(U82,",",CHAR(1),INDEX($F$2:$F$100,$S82)-1))+1,1),      IFERROR(FIND(CHAR(1),SUBSTITUTE(U82,",",CHAR(1),INDEX($F$2:$F$100,$S82))),99)-          IFERROR(FIND(CHAR(1),SUBSTITUTE(U82,",",CHAR(1),INDEX($F$2:$F$100,$S82)-1)),0)-1,INDEX($G$2:$G$100,$S82)),U82 ))), U82)</f>
        <v/>
      </c>
      <c r="AA82" s="0" t="str">
        <f aca="false">IF(OR(V82=-1,IFERROR(INDEX(V$2:V$100,W82),999)&gt;=0,IFERROR(INDEX(X$2:X$100,W82),999)&gt;=0),IF(OR(X82=-1,IFERROR(INDEX(V$2:V$100,Y82),999)&gt;=0,IFERROR(INDEX(X$2:X$100,Y82),999)&gt;=0),Z82,                REPLACE(Z82,X82,IFERROR(FIND(" ",Z82,X82),999)-X82,                    SUBSTITUTE(INDEX(Z$2:Z$100,Y82),"$","")                  )), REPLACE(Z82,V82,IFERROR(FIND(" ",Z82,V82),999)-V82,                   SUBSTITUTE(INDEX(Z$2:Z$100,W82),"$","")                  ) )</f>
        <v/>
      </c>
      <c r="AB82" s="0" t="n">
        <f aca="false">IFERROR(FIND("f_",LOWER(AA82)),-1)</f>
        <v>-1</v>
      </c>
      <c r="AC82" s="0" t="n">
        <f aca="false">IF(AB82=-1,-1, VALUE(MID(AA82,AB82+2, IFERROR(FIND(" ",AA82,AB82),999)-AB82-2)))</f>
        <v>-1</v>
      </c>
      <c r="AD82" s="0" t="n">
        <f aca="false">IFERROR(FIND("r_",LOWER(AA82)),-1)</f>
        <v>-1</v>
      </c>
      <c r="AE82" s="0" t="n">
        <f aca="false">IF(AD82=-1,-1, ROW(AD82)-1+VALUE(MID(AA82,AD82+2, IFERROR(FIND(" ",AA82,AD82),999)-AD82-2)))</f>
        <v>-1</v>
      </c>
      <c r="AF82" s="0" t="str">
        <f aca="false">IF(AND(ISERROR(FIND("$",AA82)),AB82&lt;0,AD82&lt;0,$S82&gt;0), IF(INDEX($D$2:$D$100,$S82)="num","$"&amp;TRIM(SUBSTITUTE(AA82,",",INDEX($F$2:$F$100,$S82)&amp;","))&amp;INDEX($F$2:$F$100,$S82), IF(INDEX($D$2:$D$100,$S82)="excl","$"&amp;REPLACE(AA82,      IFERROR(FIND(CHAR(1),SUBSTITUTE(AA82,",",CHAR(1),INDEX($F$2:$F$100,$S82)-1)),1),      IFERROR(FIND(CHAR(1),SUBSTITUTE(AA82,",",CHAR(1),INDEX($F$2:$F$100,$S82))),99)-          IFERROR(FIND(CHAR(1),SUBSTITUTE(AA82,",",CHAR(1),INDEX($F$2:$F$100,$S82)-1)),0),""), IF(INDEX($D$2:$D$100,$S82)="repl","$"&amp;REPLACE(AA82,      IFERROR(FIND(CHAR(1),SUBSTITUTE(AA82,",",CHAR(1),INDEX($F$2:$F$100,$S82)-1))+1,1),      IFERROR(FIND(CHAR(1),SUBSTITUTE(AA82,",",CHAR(1),INDEX($F$2:$F$100,$S82))),99)-          IFERROR(FIND(CHAR(1),SUBSTITUTE(AA82,",",CHAR(1),INDEX($F$2:$F$100,$S82)-1)),0)-1,INDEX($G$2:$G$100,$S82)),AA82 ))), AA82)</f>
        <v/>
      </c>
      <c r="AG82" s="0" t="str">
        <f aca="false">IF(OR(AB82=-1,IFERROR(INDEX(AB$2:AB$100,AC82),999)&gt;=0,IFERROR(INDEX(AD$2:AD$100,AC82),999)&gt;=0),IF(OR(AD82=-1,IFERROR(INDEX(AB$2:AB$100,AE82),999)&gt;=0,IFERROR(INDEX(AD$2:AD$100,AE82),999)&gt;=0),AF82,                REPLACE(AF82,AD82,IFERROR(FIND(" ",AF82,AD82),999)-AD82,                    SUBSTITUTE(INDEX(AF$2:AF$100,AE82),"$","")                  )), REPLACE(AF82,AB82,IFERROR(FIND(" ",AF82,AB82),999)-AB82,                   SUBSTITUTE(INDEX(AF$2:AF$100,AC82),"$","")                  ) )</f>
        <v/>
      </c>
      <c r="AH82" s="0" t="n">
        <f aca="false">IFERROR(FIND("f_",LOWER(AG82)),-1)</f>
        <v>-1</v>
      </c>
      <c r="AI82" s="0" t="n">
        <f aca="false">IF(AH82=-1,-1, VALUE(MID(AG82,AH82+2, IFERROR(FIND(" ",AG82,AH82),999)-AH82-2)))</f>
        <v>-1</v>
      </c>
      <c r="AJ82" s="0" t="n">
        <f aca="false">IFERROR(FIND("r_",LOWER(AG82)),-1)</f>
        <v>-1</v>
      </c>
      <c r="AK82" s="0" t="n">
        <f aca="false">IF(AJ82=-1,-1, ROW(AJ82)-1+VALUE(MID(AG82,AJ82+2, IFERROR(FIND(" ",AG82,AJ82),999)-AJ82-2)))</f>
        <v>-1</v>
      </c>
      <c r="AL82" s="0" t="str">
        <f aca="false">IF(AND(ISERROR(FIND("$",AG82)),AH82&lt;0,AJ82&lt;0,$S82&gt;0), IF(INDEX($D$2:$D$100,$S82)="num","$"&amp;TRIM(SUBSTITUTE(AG82,",",INDEX($F$2:$F$100,$S82)&amp;","))&amp;INDEX($F$2:$F$100,$S82), IF(INDEX($D$2:$D$100,$S82)="excl","$"&amp;REPLACE(AG82,      IFERROR(FIND(CHAR(1),SUBSTITUTE(AG82,",",CHAR(1),INDEX($F$2:$F$100,$S82)-1)),1),      IFERROR(FIND(CHAR(1),SUBSTITUTE(AG82,",",CHAR(1),INDEX($F$2:$F$100,$S82))),99)-          IFERROR(FIND(CHAR(1),SUBSTITUTE(AG82,",",CHAR(1),INDEX($F$2:$F$100,$S82)-1)),0),""), IF(INDEX($D$2:$D$100,$S82)="repl","$"&amp;REPLACE(AG82,      IFERROR(FIND(CHAR(1),SUBSTITUTE(AG82,",",CHAR(1),INDEX($F$2:$F$100,$S82)-1))+1,1),      IFERROR(FIND(CHAR(1),SUBSTITUTE(AG82,",",CHAR(1),INDEX($F$2:$F$100,$S82))),99)-          IFERROR(FIND(CHAR(1),SUBSTITUTE(AG82,",",CHAR(1),INDEX($F$2:$F$100,$S82)-1)),0)-1,INDEX($G$2:$G$100,$S82)),AG82 ))), AG82)</f>
        <v/>
      </c>
      <c r="AM82" s="0" t="str">
        <f aca="false">IF(OR(AH82=-1,IFERROR(INDEX(AH$2:AH$100,AI82),999)&gt;=0,IFERROR(INDEX(AJ$2:AJ$100,AI82),999)&gt;=0),IF(OR(AJ82=-1,IFERROR(INDEX(AH$2:AH$100,AK82),999)&gt;=0,IFERROR(INDEX(AJ$2:AJ$100,AK82),999)&gt;=0),AL82,                REPLACE(AL82,AJ82,IFERROR(FIND(" ",AL82,AJ82),999)-AJ82,                    SUBSTITUTE(INDEX(AL$2:AL$100,AK82),"$","")                  )), REPLACE(AL82,AH82,IFERROR(FIND(" ",AL82,AH82),999)-AH82,                   SUBSTITUTE(INDEX(AL$2:AL$100,AI82),"$","")                  ) )</f>
        <v/>
      </c>
      <c r="AN82" s="0" t="n">
        <f aca="false">IFERROR(FIND("f_",LOWER(AM82)),-1)</f>
        <v>-1</v>
      </c>
      <c r="AO82" s="0" t="n">
        <f aca="false">IF(AN82=-1,-1, VALUE(MID(AM82,AN82+2, IFERROR(FIND(" ",AM82,AN82),999)-AN82-2)))</f>
        <v>-1</v>
      </c>
      <c r="AP82" s="0" t="n">
        <f aca="false">IFERROR(FIND("r_",LOWER(AM82)),-1)</f>
        <v>-1</v>
      </c>
      <c r="AQ82" s="0" t="n">
        <f aca="false">IF(AP82=-1,-1, ROW(AP82)-1+VALUE(MID(AM82,AP82+2, IFERROR(FIND(" ",AM82,AP82),999)-AP82-2)))</f>
        <v>-1</v>
      </c>
      <c r="AR82" s="0" t="str">
        <f aca="false">IF(AND(ISERROR(FIND("$",AM82)),AN82&lt;0,AP82&lt;0,$S82&gt;0), IF(INDEX($D$2:$D$100,$S82)="num","$"&amp;TRIM(SUBSTITUTE(AM82,",",INDEX($F$2:$F$100,$S82)&amp;","))&amp;INDEX($F$2:$F$100,$S82), IF(INDEX($D$2:$D$100,$S82)="excl","$"&amp;REPLACE(AM82,      IFERROR(FIND(CHAR(1),SUBSTITUTE(AM82,",",CHAR(1),INDEX($F$2:$F$100,$S82)-1)),1),      IFERROR(FIND(CHAR(1),SUBSTITUTE(AM82,",",CHAR(1),INDEX($F$2:$F$100,$S82))),99)-          IFERROR(FIND(CHAR(1),SUBSTITUTE(AM82,",",CHAR(1),INDEX($F$2:$F$100,$S82)-1)),0),""), IF(INDEX($D$2:$D$100,$S82)="repl","$"&amp;REPLACE(AM82,      IFERROR(FIND(CHAR(1),SUBSTITUTE(AM82,",",CHAR(1),INDEX($F$2:$F$100,$S82)-1))+1,1),      IFERROR(FIND(CHAR(1),SUBSTITUTE(AM82,",",CHAR(1),INDEX($F$2:$F$100,$S82))),99)-          IFERROR(FIND(CHAR(1),SUBSTITUTE(AM82,",",CHAR(1),INDEX($F$2:$F$100,$S82)-1)),0)-1,INDEX($G$2:$G$100,$S82)),AM82 ))), AM82)</f>
        <v/>
      </c>
      <c r="AS82" s="0" t="str">
        <f aca="false">IF(OR(AN82=-1,IFERROR(INDEX(AN$2:AN$100,AO82),999)&gt;=0,IFERROR(INDEX(AP$2:AP$100,AO82),999)&gt;=0),IF(OR(AP82=-1,IFERROR(INDEX(AN$2:AN$100,AQ82),999)&gt;=0,IFERROR(INDEX(AP$2:AP$100,AQ82),999)&gt;=0),AR82,                REPLACE(AR82,AP82,IFERROR(FIND(" ",AR82,AP82),999)-AP82,                    SUBSTITUTE(INDEX(AR$2:AR$100,AQ82),"$","")                  )), REPLACE(AR82,AN82,IFERROR(FIND(" ",AR82,AN82),999)-AN82,                   SUBSTITUTE(INDEX(AR$2:AR$100,AO82),"$","")                  ) )</f>
        <v/>
      </c>
      <c r="AT82" s="0" t="n">
        <f aca="false">IFERROR(FIND("f_",LOWER(AS82)),-1)</f>
        <v>-1</v>
      </c>
      <c r="AU82" s="0" t="n">
        <f aca="false">IF(AT82=-1,-1, VALUE(MID(AS82,AT82+2, IFERROR(FIND(" ",AS82,AT82),999)-AT82-2)))</f>
        <v>-1</v>
      </c>
      <c r="AV82" s="0" t="n">
        <f aca="false">IFERROR(FIND("r_",LOWER(AS82)),-1)</f>
        <v>-1</v>
      </c>
      <c r="AW82" s="0" t="n">
        <f aca="false">IF(AV82=-1,-1, ROW(AV82)-1+VALUE(MID(AS82,AV82+2, IFERROR(FIND(" ",AS82,AV82),999)-AV82-2)))</f>
        <v>-1</v>
      </c>
      <c r="AX82" s="0" t="str">
        <f aca="false">IF(AND(ISERROR(FIND("$",AS82)),AT82&lt;0,AV82&lt;0,$S82&gt;0), IF(INDEX($D$2:$D$100,$S82)="num","$"&amp;TRIM(SUBSTITUTE(AS82,",",INDEX($F$2:$F$100,$S82)&amp;","))&amp;INDEX($F$2:$F$100,$S82), IF(INDEX($D$2:$D$100,$S82)="excl","$"&amp;REPLACE(AS82,      IFERROR(FIND(CHAR(1),SUBSTITUTE(AS82,",",CHAR(1),INDEX($F$2:$F$100,$S82)-1)),1),      IFERROR(FIND(CHAR(1),SUBSTITUTE(AS82,",",CHAR(1),INDEX($F$2:$F$100,$S82))),99)-          IFERROR(FIND(CHAR(1),SUBSTITUTE(AS82,",",CHAR(1),INDEX($F$2:$F$100,$S82)-1)),0),""), IF(INDEX($D$2:$D$100,$S82)="repl","$"&amp;REPLACE(AS82,      IFERROR(FIND(CHAR(1),SUBSTITUTE(AS82,",",CHAR(1),INDEX($F$2:$F$100,$S82)-1))+1,1),      IFERROR(FIND(CHAR(1),SUBSTITUTE(AS82,",",CHAR(1),INDEX($F$2:$F$100,$S82))),99)-          IFERROR(FIND(CHAR(1),SUBSTITUTE(AS82,",",CHAR(1),INDEX($F$2:$F$100,$S82)-1)),0)-1,INDEX($G$2:$G$100,$S82)),AS82 ))), AS82)</f>
        <v/>
      </c>
      <c r="AY82" s="0" t="str">
        <f aca="false">IF(OR(AT82=-1,IFERROR(INDEX(AT$2:AT$100,AU82),999)&gt;=0,IFERROR(INDEX(AV$2:AV$100,AU82),999)&gt;=0),IF(OR(AV82=-1,IFERROR(INDEX(AT$2:AT$100,AW82),999)&gt;=0,IFERROR(INDEX(AV$2:AV$100,AW82),999)&gt;=0),AX82,                REPLACE(AX82,AV82,IFERROR(FIND(" ",AX82,AV82),999)-AV82,                    SUBSTITUTE(INDEX(AX$2:AX$100,AW82),"$","")                  )), REPLACE(AX82,AT82,IFERROR(FIND(" ",AX82,AT82),999)-AT82,                   SUBSTITUTE(INDEX(AX$2:AX$100,AU82),"$","")                  ) )</f>
        <v/>
      </c>
      <c r="AZ82" s="0" t="n">
        <f aca="false">IFERROR(FIND("f_",LOWER(AY82)),-1)</f>
        <v>-1</v>
      </c>
      <c r="BA82" s="0" t="n">
        <f aca="false">IF(AZ82=-1,-1, VALUE(MID(AY82,AZ82+2, IFERROR(FIND(" ",AY82,AZ82),999)-AZ82-2)))</f>
        <v>-1</v>
      </c>
      <c r="BB82" s="0" t="n">
        <f aca="false">IFERROR(FIND("r_",LOWER(AY82)),-1)</f>
        <v>-1</v>
      </c>
      <c r="BC82" s="0" t="n">
        <f aca="false">IF(BB82=-1,-1, ROW(BB82)-1+VALUE(MID(AY82,BB82+2, IFERROR(FIND(" ",AY82,BB82),999)-BB82-2)))</f>
        <v>-1</v>
      </c>
      <c r="BD82" s="0" t="str">
        <f aca="false">IF(AND(ISERROR(FIND("$",AY82)),AZ82&lt;0,BB82&lt;0,$S82&gt;0), IF(INDEX($D$2:$D$100,$S82)="num","$"&amp;TRIM(SUBSTITUTE(AY82,",",INDEX($F$2:$F$100,$S82)&amp;","))&amp;INDEX($F$2:$F$100,$S82), IF(INDEX($D$2:$D$100,$S82)="excl","$"&amp;REPLACE(AY82,      IFERROR(FIND(CHAR(1),SUBSTITUTE(AY82,",",CHAR(1),INDEX($F$2:$F$100,$S82)-1)),1),      IFERROR(FIND(CHAR(1),SUBSTITUTE(AY82,",",CHAR(1),INDEX($F$2:$F$100,$S82))),99)-          IFERROR(FIND(CHAR(1),SUBSTITUTE(AY82,",",CHAR(1),INDEX($F$2:$F$100,$S82)-1)),0),""), IF(INDEX($D$2:$D$100,$S82)="repl","$"&amp;REPLACE(AY82,      IFERROR(FIND(CHAR(1),SUBSTITUTE(AY82,",",CHAR(1),INDEX($F$2:$F$100,$S82)-1))+1,1),      IFERROR(FIND(CHAR(1),SUBSTITUTE(AY82,",",CHAR(1),INDEX($F$2:$F$100,$S82))),99)-          IFERROR(FIND(CHAR(1),SUBSTITUTE(AY82,",",CHAR(1),INDEX($F$2:$F$100,$S82)-1)),0)-1,INDEX($G$2:$G$100,$S82)),AY82 ))), AY82)</f>
        <v/>
      </c>
      <c r="BE82" s="0" t="str">
        <f aca="false">IF(OR(AZ82=-1,IFERROR(INDEX(AZ$2:AZ$100,BA82),999)&gt;=0,IFERROR(INDEX(BB$2:BB$100,BA82),999)&gt;=0),IF(OR(BB82=-1,IFERROR(INDEX(AZ$2:AZ$100,BC82),999)&gt;=0,IFERROR(INDEX(BB$2:BB$100,BC82),999)&gt;=0),BD82,                REPLACE(BD82,BB82,IFERROR(FIND(" ",BD82,BB82),999)-BB82,                    SUBSTITUTE(INDEX(BD$2:BD$100,BC82),"$","")                  )), REPLACE(BD82,AZ82,IFERROR(FIND(" ",BD82,AZ82),999)-AZ82,                   SUBSTITUTE(INDEX(BD$2:BD$100,BA82),"$","")                  ) )</f>
        <v/>
      </c>
      <c r="BF82" s="0" t="n">
        <f aca="false">IFERROR(FIND("f_",LOWER(BE82)),-1)</f>
        <v>-1</v>
      </c>
      <c r="BG82" s="0" t="n">
        <f aca="false">IF(BF82=-1,-1, VALUE(MID(BE82,BF82+2, IFERROR(FIND(" ",BE82,BF82),999)-BF82-2)))</f>
        <v>-1</v>
      </c>
      <c r="BH82" s="0" t="n">
        <f aca="false">IFERROR(FIND("r_",LOWER(BE82)),-1)</f>
        <v>-1</v>
      </c>
      <c r="BI82" s="0" t="n">
        <f aca="false">IF(BH82=-1,-1, ROW(BH82)-1+VALUE(MID(BE82,BH82+2, IFERROR(FIND(" ",BE82,BH82),999)-BH82-2)))</f>
        <v>-1</v>
      </c>
      <c r="BJ82" s="0" t="str">
        <f aca="false">IF(AND(ISERROR(FIND("$",BE82)),BF82&lt;0,BH82&lt;0,$S82&gt;0), IF(INDEX($D$2:$D$100,$S82)="num","$"&amp;TRIM(SUBSTITUTE(BE82,",",INDEX($F$2:$F$100,$S82)&amp;","))&amp;INDEX($F$2:$F$100,$S82), IF(INDEX($D$2:$D$100,$S82)="excl","$"&amp;REPLACE(BE82,      IFERROR(FIND(CHAR(1),SUBSTITUTE(BE82,",",CHAR(1),INDEX($F$2:$F$100,$S82)-1)),1),      IFERROR(FIND(CHAR(1),SUBSTITUTE(BE82,",",CHAR(1),INDEX($F$2:$F$100,$S82))),99)-          IFERROR(FIND(CHAR(1),SUBSTITUTE(BE82,",",CHAR(1),INDEX($F$2:$F$100,$S82)-1)),0),""), IF(INDEX($D$2:$D$100,$S82)="repl","$"&amp;REPLACE(BE82,      IFERROR(FIND(CHAR(1),SUBSTITUTE(BE82,",",CHAR(1),INDEX($F$2:$F$100,$S82)-1))+1,1),      IFERROR(FIND(CHAR(1),SUBSTITUTE(BE82,",",CHAR(1),INDEX($F$2:$F$100,$S82))),99)-          IFERROR(FIND(CHAR(1),SUBSTITUTE(BE82,",",CHAR(1),INDEX($F$2:$F$100,$S82)-1)),0)-1,INDEX($G$2:$G$100,$S82)),BE82 ))), BE82)</f>
        <v/>
      </c>
      <c r="BK82" s="0" t="str">
        <f aca="false">IF(OR(BF82=-1,IFERROR(INDEX(BF$2:BF$100,BG82),999)&gt;=0,IFERROR(INDEX(BH$2:BH$100,BG82),999)&gt;=0),IF(OR(BH82=-1,IFERROR(INDEX(BF$2:BF$100,BI82),999)&gt;=0,IFERROR(INDEX(BH$2:BH$100,BI82),999)&gt;=0),BJ82,                REPLACE(BJ82,BH82,IFERROR(FIND(" ",BJ82,BH82),999)-BH82,                    SUBSTITUTE(INDEX(BJ$2:BJ$100,BI82),"$","")                  )), REPLACE(BJ82,BF82,IFERROR(FIND(" ",BJ82,BF82),999)-BF82,                   SUBSTITUTE(INDEX(BJ$2:BJ$100,BG82),"$","")                  ) )</f>
        <v/>
      </c>
      <c r="BL82" s="0" t="n">
        <f aca="false">IFERROR(FIND("f_",LOWER(BK82)),-1)</f>
        <v>-1</v>
      </c>
      <c r="BM82" s="0" t="n">
        <f aca="false">IF(BL82=-1,-1, VALUE(MID(BK82,BL82+2, IFERROR(FIND(" ",BK82,BL82),999)-BL82-2)))</f>
        <v>-1</v>
      </c>
      <c r="BN82" s="0" t="n">
        <f aca="false">IFERROR(FIND("r_",LOWER(BK82)),-1)</f>
        <v>-1</v>
      </c>
      <c r="BO82" s="0" t="n">
        <f aca="false">IF(BN82=-1,-1, ROW(BN82)-1+VALUE(MID(BK82,BN82+2, IFERROR(FIND(" ",BK82,BN82),999)-BN82-2)))</f>
        <v>-1</v>
      </c>
      <c r="BP82" s="0" t="str">
        <f aca="false">IF(AND(ISERROR(FIND("$",BK82)),BL82&lt;0,BN82&lt;0,$S82&gt;0), IF(INDEX($D$2:$D$100,$S82)="num","$"&amp;TRIM(SUBSTITUTE(BK82,",",INDEX($F$2:$F$100,$S82)&amp;","))&amp;INDEX($F$2:$F$100,$S82), IF(INDEX($D$2:$D$100,$S82)="excl","$"&amp;REPLACE(BK82,      IFERROR(FIND(CHAR(1),SUBSTITUTE(BK82,",",CHAR(1),INDEX($F$2:$F$100,$S82)-1)),1),      IFERROR(FIND(CHAR(1),SUBSTITUTE(BK82,",",CHAR(1),INDEX($F$2:$F$100,$S82))),99)-          IFERROR(FIND(CHAR(1),SUBSTITUTE(BK82,",",CHAR(1),INDEX($F$2:$F$100,$S82)-1)),0),""), IF(INDEX($D$2:$D$100,$S82)="repl","$"&amp;REPLACE(BK82,      IFERROR(FIND(CHAR(1),SUBSTITUTE(BK82,",",CHAR(1),INDEX($F$2:$F$100,$S82)-1))+1,1),      IFERROR(FIND(CHAR(1),SUBSTITUTE(BK82,",",CHAR(1),INDEX($F$2:$F$100,$S82))),99)-          IFERROR(FIND(CHAR(1),SUBSTITUTE(BK82,",",CHAR(1),INDEX($F$2:$F$100,$S82)-1)),0)-1,INDEX($G$2:$G$100,$S82)),BK82 ))), BK82)</f>
        <v/>
      </c>
      <c r="BQ82" s="0" t="str">
        <f aca="false">IF(OR(BL82=-1,IFERROR(INDEX(BL$2:BL$100,BM82),999)&gt;=0,IFERROR(INDEX(BN$2:BN$100,BM82),999)&gt;=0),IF(OR(BN82=-1,IFERROR(INDEX(BL$2:BL$100,BO82),999)&gt;=0,IFERROR(INDEX(BN$2:BN$100,BO82),999)&gt;=0),BP82,                REPLACE(BP82,BN82,IFERROR(FIND(" ",BP82,BN82),999)-BN82,                    SUBSTITUTE(INDEX(BP$2:BP$100,BO82),"$","")                  )), REPLACE(BP82,BL82,IFERROR(FIND(" ",BP82,BL82),999)-BL82,                   SUBSTITUTE(INDEX(BP$2:BP$100,BM82),"$","")                  ) )</f>
        <v/>
      </c>
      <c r="BR82" s="0" t="n">
        <f aca="false">IFERROR(FIND("f_",LOWER(BQ82)),-1)</f>
        <v>-1</v>
      </c>
      <c r="BS82" s="0" t="n">
        <f aca="false">IF(BR82=-1,-1, VALUE(MID(BQ82,BR82+2, IFERROR(FIND(" ",BQ82,BR82),999)-BR82-2)))</f>
        <v>-1</v>
      </c>
      <c r="BT82" s="0" t="n">
        <f aca="false">IFERROR(FIND("r_",LOWER(BQ82)),-1)</f>
        <v>-1</v>
      </c>
      <c r="BU82" s="0" t="n">
        <f aca="false">IF(BT82=-1,-1, ROW(BT82)-1+VALUE(MID(BQ82,BT82+2, IFERROR(FIND(" ",BQ82,BT82),999)-BT82-2)))</f>
        <v>-1</v>
      </c>
      <c r="BV82" s="0" t="str">
        <f aca="false">IF(AND(ISERROR(FIND("$",BQ82)),BR82&lt;0,BT82&lt;0,$S82&gt;0), IF(INDEX($D$2:$D$100,$S82)="num","$"&amp;TRIM(SUBSTITUTE(BQ82,",",INDEX($F$2:$F$100,$S82)&amp;","))&amp;INDEX($F$2:$F$100,$S82), IF(INDEX($D$2:$D$100,$S82)="excl","$"&amp;REPLACE(BQ82,      IFERROR(FIND(CHAR(1),SUBSTITUTE(BQ82,",",CHAR(1),INDEX($F$2:$F$100,$S82)-1)),1),      IFERROR(FIND(CHAR(1),SUBSTITUTE(BQ82,",",CHAR(1),INDEX($F$2:$F$100,$S82))),99)-          IFERROR(FIND(CHAR(1),SUBSTITUTE(BQ82,",",CHAR(1),INDEX($F$2:$F$100,$S82)-1)),0),""), IF(INDEX($D$2:$D$100,$S82)="repl","$"&amp;REPLACE(BQ82,      IFERROR(FIND(CHAR(1),SUBSTITUTE(BQ82,",",CHAR(1),INDEX($F$2:$F$100,$S82)-1))+1,1),      IFERROR(FIND(CHAR(1),SUBSTITUTE(BQ82,",",CHAR(1),INDEX($F$2:$F$100,$S82))),99)-          IFERROR(FIND(CHAR(1),SUBSTITUTE(BQ82,",",CHAR(1),INDEX($F$2:$F$100,$S82)-1)),0)-1,INDEX($G$2:$G$100,$S82)),BQ82 ))), BQ82)</f>
        <v/>
      </c>
      <c r="BW82" s="0" t="str">
        <f aca="false">IF(OR(BR82=-1,IFERROR(INDEX(BR$2:BR$100,BS82),999)&gt;=0,IFERROR(INDEX(BT$2:BT$100,BS82),999)&gt;=0),IF(OR(BT82=-1,IFERROR(INDEX(BR$2:BR$100,BU82),999)&gt;=0,IFERROR(INDEX(BT$2:BT$100,BU82),999)&gt;=0),BV82,                REPLACE(BV82,BT82,IFERROR(FIND(" ",BV82,BT82),999)-BT82,                    SUBSTITUTE(INDEX(BV$2:BV$100,BU82),"$","")                  )), REPLACE(BV82,BR82,IFERROR(FIND(" ",BV82,BR82),999)-BR82,                   SUBSTITUTE(INDEX(BV$2:BV$100,BS82),"$","")                  ) )</f>
        <v/>
      </c>
      <c r="BX82" s="0" t="n">
        <f aca="false">IFERROR(FIND("f_",LOWER(BW82)),-1)</f>
        <v>-1</v>
      </c>
      <c r="BY82" s="0" t="n">
        <f aca="false">IF(BX82=-1,-1, VALUE(MID(BW82,BX82+2, IFERROR(FIND(" ",BW82,BX82),999)-BX82-2)))</f>
        <v>-1</v>
      </c>
      <c r="BZ82" s="0" t="n">
        <f aca="false">IFERROR(FIND("r_",LOWER(BW82)),-1)</f>
        <v>-1</v>
      </c>
      <c r="CA82" s="0" t="n">
        <f aca="false">IF(BZ82=-1,-1, ROW(BZ82)-1+VALUE(MID(BW82,BZ82+2, IFERROR(FIND(" ",BW82,BZ82),999)-BZ82-2)))</f>
        <v>-1</v>
      </c>
      <c r="CB82" s="0" t="str">
        <f aca="false">IF(AND(ISERROR(FIND("$",BW82)),BX82&lt;0,BZ82&lt;0,$S82&gt;0), IF(INDEX($D$2:$D$100,$S82)="num","$"&amp;TRIM(SUBSTITUTE(BW82,",",INDEX($F$2:$F$100,$S82)&amp;","))&amp;INDEX($F$2:$F$100,$S82), IF(INDEX($D$2:$D$100,$S82)="excl","$"&amp;REPLACE(BW82,      IFERROR(FIND(CHAR(1),SUBSTITUTE(BW82,",",CHAR(1),INDEX($F$2:$F$100,$S82)-1)),1),      IFERROR(FIND(CHAR(1),SUBSTITUTE(BW82,",",CHAR(1),INDEX($F$2:$F$100,$S82))),99)-          IFERROR(FIND(CHAR(1),SUBSTITUTE(BW82,",",CHAR(1),INDEX($F$2:$F$100,$S82)-1)),0),""), IF(INDEX($D$2:$D$100,$S82)="repl","$"&amp;REPLACE(BW82,      IFERROR(FIND(CHAR(1),SUBSTITUTE(BW82,",",CHAR(1),INDEX($F$2:$F$100,$S82)-1))+1,1),      IFERROR(FIND(CHAR(1),SUBSTITUTE(BW82,",",CHAR(1),INDEX($F$2:$F$100,$S82))),99)-          IFERROR(FIND(CHAR(1),SUBSTITUTE(BW82,",",CHAR(1),INDEX($F$2:$F$100,$S82)-1)),0)-1,INDEX($G$2:$G$100,$S82)),BW82 ))), BW82)</f>
        <v/>
      </c>
      <c r="CC82" s="0" t="str">
        <f aca="false">IF(OR(BX82=-1,IFERROR(INDEX(BX$2:BX$100,BY82),999)&gt;=0,IFERROR(INDEX(BZ$2:BZ$100,BY82),999)&gt;=0),IF(OR(BZ82=-1,IFERROR(INDEX(BX$2:BX$100,CA82),999)&gt;=0,IFERROR(INDEX(BZ$2:BZ$100,CA82),999)&gt;=0),CB82,                REPLACE(CB82,BZ82,IFERROR(FIND(" ",CB82,BZ82),999)-BZ82,                    SUBSTITUTE(INDEX(CB$2:CB$100,CA82),"$","")                  )), REPLACE(CB82,BX82,IFERROR(FIND(" ",CB82,BX82),999)-BX82,                   SUBSTITUTE(INDEX(CB$2:CB$100,BY82),"$","")                  ) )</f>
        <v/>
      </c>
      <c r="CD82" s="0" t="n">
        <f aca="false">IFERROR(FIND("f_",LOWER(CC82)),-1)</f>
        <v>-1</v>
      </c>
      <c r="CE82" s="0" t="n">
        <f aca="false">IF(CD82=-1,-1, VALUE(MID(CC82,CD82+2, IFERROR(FIND(" ",CC82,CD82),999)-CD82-2)))</f>
        <v>-1</v>
      </c>
      <c r="CF82" s="0" t="n">
        <f aca="false">IFERROR(FIND("r_",LOWER(CC82)),-1)</f>
        <v>-1</v>
      </c>
      <c r="CG82" s="0" t="n">
        <f aca="false">IF(CF82=-1,-1, ROW(CF82)-1+VALUE(MID(CC82,CF82+2, IFERROR(FIND(" ",CC82,CF82),999)-CF82-2)))</f>
        <v>-1</v>
      </c>
      <c r="CH82" s="0" t="str">
        <f aca="false">IF(AND(ISERROR(FIND("$",CC82)),CD82&lt;0,CF82&lt;0,$S82&gt;0), IF(INDEX($D$2:$D$100,$S82)="num","$"&amp;TRIM(SUBSTITUTE(CC82,",",INDEX($F$2:$F$100,$S82)&amp;","))&amp;INDEX($F$2:$F$100,$S82), IF(INDEX($D$2:$D$100,$S82)="excl","$"&amp;REPLACE(CC82,      IFERROR(FIND(CHAR(1),SUBSTITUTE(CC82,",",CHAR(1),INDEX($F$2:$F$100,$S82)-1)),1),      IFERROR(FIND(CHAR(1),SUBSTITUTE(CC82,",",CHAR(1),INDEX($F$2:$F$100,$S82))),99)-          IFERROR(FIND(CHAR(1),SUBSTITUTE(CC82,",",CHAR(1),INDEX($F$2:$F$100,$S82)-1)),0),""), IF(INDEX($D$2:$D$100,$S82)="repl","$"&amp;REPLACE(CC82,      IFERROR(FIND(CHAR(1),SUBSTITUTE(CC82,",",CHAR(1),INDEX($F$2:$F$100,$S82)-1))+1,1),      IFERROR(FIND(CHAR(1),SUBSTITUTE(CC82,",",CHAR(1),INDEX($F$2:$F$100,$S82))),99)-          IFERROR(FIND(CHAR(1),SUBSTITUTE(CC82,",",CHAR(1),INDEX($F$2:$F$100,$S82)-1)),0)-1,INDEX($G$2:$G$100,$S82)),CC82 ))), CC82)</f>
        <v/>
      </c>
      <c r="CI82" s="0" t="str">
        <f aca="false">IF(OR(CD82=-1,IFERROR(INDEX(CD$2:CD$100,CE82),999)&gt;=0,IFERROR(INDEX(CF$2:CF$100,CE82),999)&gt;=0),IF(OR(CF82=-1,IFERROR(INDEX(CD$2:CD$100,CG82),999)&gt;=0,IFERROR(INDEX(CF$2:CF$100,CG82),999)&gt;=0),CH82,                REPLACE(CH82,CF82,IFERROR(FIND(" ",CH82,CF82),999)-CF82,                    SUBSTITUTE(INDEX(CH$2:CH$100,CG82),"$","")                  )), REPLACE(CH82,CD82,IFERROR(FIND(" ",CH82,CD82),999)-CD82,                   SUBSTITUTE(INDEX(CH$2:CH$100,CE82),"$","")                  ) )</f>
        <v/>
      </c>
      <c r="CJ82" s="0" t="n">
        <f aca="false">IFERROR(FIND("f_",LOWER(CI82)),-1)</f>
        <v>-1</v>
      </c>
      <c r="CK82" s="0" t="n">
        <f aca="false">IF(CJ82=-1,-1, VALUE(MID(CI82,CJ82+2, IFERROR(FIND(" ",CI82,CJ82),999)-CJ82-2)))</f>
        <v>-1</v>
      </c>
      <c r="CL82" s="0" t="n">
        <f aca="false">IFERROR(FIND("r_",LOWER(CI82)),-1)</f>
        <v>-1</v>
      </c>
      <c r="CM82" s="0" t="n">
        <f aca="false">IF(CL82=-1,-1, ROW(CL82)-1+VALUE(MID(CI82,CL82+2, IFERROR(FIND(" ",CI82,CL82),999)-CL82-2)))</f>
        <v>-1</v>
      </c>
      <c r="CN82" s="0" t="str">
        <f aca="false">IF(AND(ISERROR(FIND("$",CI82)),CJ82&lt;0,CL82&lt;0,$S82&gt;0), IF(INDEX($D$2:$D$100,$S82)="num","$"&amp;TRIM(SUBSTITUTE(CI82,",",INDEX($F$2:$F$100,$S82)&amp;","))&amp;INDEX($F$2:$F$100,$S82), IF(INDEX($D$2:$D$100,$S82)="excl","$"&amp;REPLACE(CI82,      IFERROR(FIND(CHAR(1),SUBSTITUTE(CI82,",",CHAR(1),INDEX($F$2:$F$100,$S82)-1)),1),      IFERROR(FIND(CHAR(1),SUBSTITUTE(CI82,",",CHAR(1),INDEX($F$2:$F$100,$S82))),99)-          IFERROR(FIND(CHAR(1),SUBSTITUTE(CI82,",",CHAR(1),INDEX($F$2:$F$100,$S82)-1)),0),""), IF(INDEX($D$2:$D$100,$S82)="repl","$"&amp;REPLACE(CI82,      IFERROR(FIND(CHAR(1),SUBSTITUTE(CI82,",",CHAR(1),INDEX($F$2:$F$100,$S82)-1))+1,1),      IFERROR(FIND(CHAR(1),SUBSTITUTE(CI82,",",CHAR(1),INDEX($F$2:$F$100,$S82))),99)-          IFERROR(FIND(CHAR(1),SUBSTITUTE(CI82,",",CHAR(1),INDEX($F$2:$F$100,$S82)-1)),0)-1,INDEX($G$2:$G$100,$S82)),CI82 ))), CI82)</f>
        <v/>
      </c>
      <c r="CO82" s="0" t="str">
        <f aca="false">IF(OR(CJ82=-1,IFERROR(INDEX(CJ$2:CJ$100,CK82),999)&gt;=0,IFERROR(INDEX(CL$2:CL$100,CK82),999)&gt;=0),IF(OR(CL82=-1,IFERROR(INDEX(CJ$2:CJ$100,CM82),999)&gt;=0,IFERROR(INDEX(CL$2:CL$100,CM82),999)&gt;=0),CN82,                REPLACE(CN82,CL82,IFERROR(FIND(" ",CN82,CL82),999)-CL82,                    SUBSTITUTE(INDEX(CN$2:CN$100,CM82),"$","")                  )), REPLACE(CN82,CJ82,IFERROR(FIND(" ",CN82,CJ82),999)-CJ82,                   SUBSTITUTE(INDEX(CN$2:CN$100,CK82),"$","")                  ) )</f>
        <v/>
      </c>
      <c r="CP82" s="0" t="n">
        <f aca="false">IFERROR(FIND("f_",LOWER(CO82)),-1)</f>
        <v>-1</v>
      </c>
      <c r="CQ82" s="0" t="n">
        <f aca="false">IF(CP82=-1,-1, VALUE(MID(CO82,CP82+2, IFERROR(FIND(" ",CO82,CP82),999)-CP82-2)))</f>
        <v>-1</v>
      </c>
      <c r="CR82" s="0" t="n">
        <f aca="false">IFERROR(FIND("r_",LOWER(CO82)),-1)</f>
        <v>-1</v>
      </c>
      <c r="CS82" s="0" t="n">
        <f aca="false">IF(CR82=-1,-1, ROW(CR82)-1+VALUE(MID(CO82,CR82+2, IFERROR(FIND(" ",CO82,CR82),999)-CR82-2)))</f>
        <v>-1</v>
      </c>
      <c r="CT82" s="0" t="str">
        <f aca="false">IF(AND(ISERROR(FIND("$",CO82)),CP82&lt;0,CR82&lt;0,$S82&gt;0), IF(INDEX($D$2:$D$100,$S82)="num","$"&amp;TRIM(SUBSTITUTE(CO82,",",INDEX($F$2:$F$100,$S82)&amp;","))&amp;INDEX($F$2:$F$100,$S82), IF(INDEX($D$2:$D$100,$S82)="excl","$"&amp;REPLACE(CO82,      IFERROR(FIND(CHAR(1),SUBSTITUTE(CO82,",",CHAR(1),INDEX($F$2:$F$100,$S82)-1)),1),      IFERROR(FIND(CHAR(1),SUBSTITUTE(CO82,",",CHAR(1),INDEX($F$2:$F$100,$S82))),99)-          IFERROR(FIND(CHAR(1),SUBSTITUTE(CO82,",",CHAR(1),INDEX($F$2:$F$100,$S82)-1)),0),""), IF(INDEX($D$2:$D$100,$S82)="repl","$"&amp;REPLACE(CO82,      IFERROR(FIND(CHAR(1),SUBSTITUTE(CO82,",",CHAR(1),INDEX($F$2:$F$100,$S82)-1))+1,1),      IFERROR(FIND(CHAR(1),SUBSTITUTE(CO82,",",CHAR(1),INDEX($F$2:$F$100,$S82))),99)-          IFERROR(FIND(CHAR(1),SUBSTITUTE(CO82,",",CHAR(1),INDEX($F$2:$F$100,$S82)-1)),0)-1,INDEX($G$2:$G$100,$S82)),CO82 ))), CO82)</f>
        <v/>
      </c>
      <c r="CU82" s="0" t="str">
        <f aca="false">IF(OR(CP82=-1,IFERROR(INDEX(CP$2:CP$100,CQ82),999)&gt;=0,IFERROR(INDEX(CR$2:CR$100,CQ82),999)&gt;=0),IF(OR(CR82=-1,IFERROR(INDEX(CP$2:CP$100,CS82),999)&gt;=0,IFERROR(INDEX(CR$2:CR$100,CS82),999)&gt;=0),CT82,                REPLACE(CT82,CR82,IFERROR(FIND(" ",CT82,CR82),999)-CR82,                    SUBSTITUTE(INDEX(CT$2:CT$100,CS82),"$","")                  )), REPLACE(CT82,CP82,IFERROR(FIND(" ",CT82,CP82),999)-CP82,                   SUBSTITUTE(INDEX(CT$2:CT$100,CQ82),"$","")                  ) )</f>
        <v/>
      </c>
      <c r="CV82" s="0" t="n">
        <f aca="false">IFERROR(FIND("f_",LOWER(CU82)),-1)</f>
        <v>-1</v>
      </c>
      <c r="CW82" s="0" t="n">
        <f aca="false">IF(CV82=-1,-1, VALUE(MID(CU82,CV82+2, IFERROR(FIND(" ",CU82,CV82),999)-CV82-2)))</f>
        <v>-1</v>
      </c>
      <c r="CX82" s="0" t="n">
        <f aca="false">IFERROR(FIND("r_",LOWER(CU82)),-1)</f>
        <v>-1</v>
      </c>
      <c r="CY82" s="0" t="n">
        <f aca="false">IF(CX82=-1,-1, ROW(CX82)-1+VALUE(MID(CU82,CX82+2, IFERROR(FIND(" ",CU82,CX82),999)-CX82-2)))</f>
        <v>-1</v>
      </c>
      <c r="CZ82" s="0" t="str">
        <f aca="false">IF(AND(ISERROR(FIND("$",CU82)),CV82&lt;0,CX82&lt;0,$S82&gt;0), IF(INDEX($D$2:$D$100,$S82)="num","$"&amp;TRIM(SUBSTITUTE(CU82,",",INDEX($F$2:$F$100,$S82)&amp;","))&amp;INDEX($F$2:$F$100,$S82), IF(INDEX($D$2:$D$100,$S82)="excl","$"&amp;REPLACE(CU82,      IFERROR(FIND(CHAR(1),SUBSTITUTE(CU82,",",CHAR(1),INDEX($F$2:$F$100,$S82)-1)),1),      IFERROR(FIND(CHAR(1),SUBSTITUTE(CU82,",",CHAR(1),INDEX($F$2:$F$100,$S82))),99)-          IFERROR(FIND(CHAR(1),SUBSTITUTE(CU82,",",CHAR(1),INDEX($F$2:$F$100,$S82)-1)),0),""), IF(INDEX($D$2:$D$100,$S82)="repl","$"&amp;REPLACE(CU82,      IFERROR(FIND(CHAR(1),SUBSTITUTE(CU82,",",CHAR(1),INDEX($F$2:$F$100,$S82)-1))+1,1),      IFERROR(FIND(CHAR(1),SUBSTITUTE(CU82,",",CHAR(1),INDEX($F$2:$F$100,$S82))),99)-          IFERROR(FIND(CHAR(1),SUBSTITUTE(CU82,",",CHAR(1),INDEX($F$2:$F$100,$S82)-1)),0)-1,INDEX($G$2:$G$100,$S82)),CU82 ))), CU82)</f>
        <v/>
      </c>
      <c r="DA82" s="0" t="str">
        <f aca="false">IF(OR(CV82=-1,IFERROR(INDEX(CV$2:CV$100,CW82),999)&gt;=0,IFERROR(INDEX(CX$2:CX$100,CW82),999)&gt;=0),IF(OR(CX82=-1,IFERROR(INDEX(CV$2:CV$100,CY82),999)&gt;=0,IFERROR(INDEX(CX$2:CX$100,CY82),999)&gt;=0),CZ82,                REPLACE(CZ82,CX82,IFERROR(FIND(" ",CZ82,CX82),999)-CX82,                    SUBSTITUTE(INDEX(CZ$2:CZ$100,CY82),"$","")                  )), REPLACE(CZ82,CV82,IFERROR(FIND(" ",CZ82,CV82),999)-CV82,                   SUBSTITUTE(INDEX(CZ$2:CZ$100,CW82),"$","")                  ) )</f>
        <v/>
      </c>
      <c r="DB82" s="0" t="n">
        <f aca="false">IFERROR(FIND("f_",LOWER(DA82)),-1)</f>
        <v>-1</v>
      </c>
      <c r="DC82" s="0" t="n">
        <f aca="false">IF(DB82=-1,-1, VALUE(MID(DA82,DB82+2, IFERROR(FIND(" ",DA82,DB82),999)-DB82-2)))</f>
        <v>-1</v>
      </c>
      <c r="DD82" s="0" t="n">
        <f aca="false">IFERROR(FIND("r_",LOWER(DA82)),-1)</f>
        <v>-1</v>
      </c>
      <c r="DE82" s="0" t="n">
        <f aca="false">IF(DD82=-1,-1, ROW(DD82)-1+VALUE(MID(DA82,DD82+2, IFERROR(FIND(" ",DA82,DD82),999)-DD82-2)))</f>
        <v>-1</v>
      </c>
      <c r="DF82" s="0" t="str">
        <f aca="false">IF(AND(ISERROR(FIND("$",DA82)),DB82&lt;0,DD82&lt;0,$S82&gt;0), IF(INDEX($D$2:$D$100,$S82)="num","$"&amp;TRIM(SUBSTITUTE(DA82,",",INDEX($F$2:$F$100,$S82)&amp;","))&amp;INDEX($F$2:$F$100,$S82), IF(INDEX($D$2:$D$100,$S82)="excl","$"&amp;REPLACE(DA82,      IFERROR(FIND(CHAR(1),SUBSTITUTE(DA82,",",CHAR(1),INDEX($F$2:$F$100,$S82)-1)),1),      IFERROR(FIND(CHAR(1),SUBSTITUTE(DA82,",",CHAR(1),INDEX($F$2:$F$100,$S82))),99)-          IFERROR(FIND(CHAR(1),SUBSTITUTE(DA82,",",CHAR(1),INDEX($F$2:$F$100,$S82)-1)),0),""), IF(INDEX($D$2:$D$100,$S82)="repl","$"&amp;REPLACE(DA82,      IFERROR(FIND(CHAR(1),SUBSTITUTE(DA82,",",CHAR(1),INDEX($F$2:$F$100,$S82)-1))+1,1),      IFERROR(FIND(CHAR(1),SUBSTITUTE(DA82,",",CHAR(1),INDEX($F$2:$F$100,$S82))),99)-          IFERROR(FIND(CHAR(1),SUBSTITUTE(DA82,",",CHAR(1),INDEX($F$2:$F$100,$S82)-1)),0)-1,INDEX($G$2:$G$100,$S82)),DA82 ))), DA82)</f>
        <v/>
      </c>
      <c r="DG82" s="0" t="str">
        <f aca="false">IF(OR(DB82=-1,IFERROR(INDEX(DB$2:DB$100,DC82),999)&gt;=0,IFERROR(INDEX(DD$2:DD$100,DC82),999)&gt;=0),IF(OR(DD82=-1,IFERROR(INDEX(DB$2:DB$100,DE82),999)&gt;=0,IFERROR(INDEX(DD$2:DD$100,DE82),999)&gt;=0),DF82,                REPLACE(DF82,DD82,IFERROR(FIND(" ",DF82,DD82),999)-DD82,                    SUBSTITUTE(INDEX(DF$2:DF$100,DE82),"$","")                  )), REPLACE(DF82,DB82,IFERROR(FIND(" ",DF82,DB82),999)-DB82,                   SUBSTITUTE(INDEX(DF$2:DF$100,DC82),"$","")                  ) )</f>
        <v/>
      </c>
      <c r="DH82" s="0" t="n">
        <f aca="false">IFERROR(FIND("f_",LOWER(DG82)),-1)</f>
        <v>-1</v>
      </c>
      <c r="DI82" s="0" t="n">
        <f aca="false">IF(DH82=-1,-1, VALUE(MID(DG82,DH82+2, IFERROR(FIND(" ",DG82,DH82),999)-DH82-2)))</f>
        <v>-1</v>
      </c>
      <c r="DJ82" s="0" t="n">
        <f aca="false">IFERROR(FIND("r_",LOWER(DG82)),-1)</f>
        <v>-1</v>
      </c>
      <c r="DK82" s="0" t="n">
        <f aca="false">IF(DJ82=-1,-1, ROW(DJ82)-1+VALUE(MID(DG82,DJ82+2, IFERROR(FIND(" ",DG82,DJ82),999)-DJ82-2)))</f>
        <v>-1</v>
      </c>
      <c r="DL82" s="0" t="str">
        <f aca="false">IF(AND(ISERROR(FIND("$",DG82)),DH82&lt;0,DJ82&lt;0,$S82&gt;0), IF(INDEX($D$2:$D$100,$S82)="num","$"&amp;TRIM(SUBSTITUTE(DG82,",",INDEX($F$2:$F$100,$S82)&amp;","))&amp;INDEX($F$2:$F$100,$S82), IF(INDEX($D$2:$D$100,$S82)="excl","$"&amp;REPLACE(DG82,      IFERROR(FIND(CHAR(1),SUBSTITUTE(DG82,",",CHAR(1),INDEX($F$2:$F$100,$S82)-1)),1),      IFERROR(FIND(CHAR(1),SUBSTITUTE(DG82,",",CHAR(1),INDEX($F$2:$F$100,$S82))),99)-          IFERROR(FIND(CHAR(1),SUBSTITUTE(DG82,",",CHAR(1),INDEX($F$2:$F$100,$S82)-1)),0),""), IF(INDEX($D$2:$D$100,$S82)="repl","$"&amp;REPLACE(DG82,      IFERROR(FIND(CHAR(1),SUBSTITUTE(DG82,",",CHAR(1),INDEX($F$2:$F$100,$S82)-1))+1,1),      IFERROR(FIND(CHAR(1),SUBSTITUTE(DG82,",",CHAR(1),INDEX($F$2:$F$100,$S82))),99)-          IFERROR(FIND(CHAR(1),SUBSTITUTE(DG82,",",CHAR(1),INDEX($F$2:$F$100,$S82)-1)),0)-1,INDEX($G$2:$G$100,$S82)),DG82 ))), DG82)</f>
        <v/>
      </c>
      <c r="DM82" s="0" t="str">
        <f aca="false">IF(OR(DH82=-1,IFERROR(INDEX(DH$2:DH$100,DI82),999)&gt;=0,IFERROR(INDEX(DJ$2:DJ$100,DI82),999)&gt;=0),IF(OR(DJ82=-1,IFERROR(INDEX(DH$2:DH$100,DK82),999)&gt;=0,IFERROR(INDEX(DJ$2:DJ$100,DK82),999)&gt;=0),DL82,                REPLACE(DL82,DJ82,IFERROR(FIND(" ",DL82,DJ82),999)-DJ82,                    SUBSTITUTE(INDEX(DL$2:DL$100,DK82),"$","")                  )), REPLACE(DL82,DH82,IFERROR(FIND(" ",DL82,DH82),999)-DH82,                   SUBSTITUTE(INDEX(DL$2:DL$100,DI82),"$","")                  ) )</f>
        <v/>
      </c>
      <c r="DN82" s="0" t="n">
        <f aca="false">IFERROR(FIND("f_",LOWER(DM82)),-1)</f>
        <v>-1</v>
      </c>
      <c r="DO82" s="0" t="n">
        <f aca="false">IF(DN82=-1,-1, VALUE(MID(DM82,DN82+2, IFERROR(FIND(" ",DM82,DN82),999)-DN82-2)))</f>
        <v>-1</v>
      </c>
      <c r="DP82" s="0" t="n">
        <f aca="false">IFERROR(FIND("r_",LOWER(DM82)),-1)</f>
        <v>-1</v>
      </c>
      <c r="DQ82" s="0" t="n">
        <f aca="false">IF(DP82=-1,-1, ROW(DP82)-1+VALUE(MID(DM82,DP82+2, IFERROR(FIND(" ",DM82,DP82),999)-DP82-2)))</f>
        <v>-1</v>
      </c>
      <c r="DR82" s="0" t="str">
        <f aca="false">IF(AND(ISERROR(FIND("$",DM82)),DN82&lt;0,DP82&lt;0,$S82&gt;0), IF(INDEX($D$2:$D$100,$S82)="num","$"&amp;TRIM(SUBSTITUTE(DM82,",",INDEX($F$2:$F$100,$S82)&amp;","))&amp;INDEX($F$2:$F$100,$S82), IF(INDEX($D$2:$D$100,$S82)="excl","$"&amp;REPLACE(DM82,      IFERROR(FIND(CHAR(1),SUBSTITUTE(DM82,",",CHAR(1),INDEX($F$2:$F$100,$S82)-1)),1),      IFERROR(FIND(CHAR(1),SUBSTITUTE(DM82,",",CHAR(1),INDEX($F$2:$F$100,$S82))),99)-          IFERROR(FIND(CHAR(1),SUBSTITUTE(DM82,",",CHAR(1),INDEX($F$2:$F$100,$S82)-1)),0),""), IF(INDEX($D$2:$D$100,$S82)="repl","$"&amp;REPLACE(DM82,      IFERROR(FIND(CHAR(1),SUBSTITUTE(DM82,",",CHAR(1),INDEX($F$2:$F$100,$S82)-1))+1,1),      IFERROR(FIND(CHAR(1),SUBSTITUTE(DM82,",",CHAR(1),INDEX($F$2:$F$100,$S82))),99)-          IFERROR(FIND(CHAR(1),SUBSTITUTE(DM82,",",CHAR(1),INDEX($F$2:$F$100,$S82)-1)),0)-1,INDEX($G$2:$G$100,$S82)),DM82 ))), DM82)</f>
        <v/>
      </c>
      <c r="DS82" s="0" t="str">
        <f aca="false">IF(OR(DN82=-1,IFERROR(INDEX(DN$2:DN$100,DO82),999)&gt;=0,IFERROR(INDEX(DP$2:DP$100,DO82),999)&gt;=0),IF(OR(DP82=-1,IFERROR(INDEX(DN$2:DN$100,DQ82),999)&gt;=0,IFERROR(INDEX(DP$2:DP$100,DQ82),999)&gt;=0),DR82,                REPLACE(DR82,DP82,IFERROR(FIND(" ",DR82,DP82),999)-DP82,                    SUBSTITUTE(INDEX(DR$2:DR$100,DQ82),"$","")                  )), REPLACE(DR82,DN82,IFERROR(FIND(" ",DR82,DN82),999)-DN82,                   SUBSTITUTE(INDEX(DR$2:DR$100,DO82),"$","")                  ) )</f>
        <v/>
      </c>
      <c r="DT82" s="0" t="n">
        <f aca="false">IFERROR(FIND("f_",LOWER(DS82)),-1)</f>
        <v>-1</v>
      </c>
      <c r="DU82" s="0" t="n">
        <f aca="false">IF(DT82=-1,-1, VALUE(MID(DS82,DT82+2, IFERROR(FIND(" ",DS82,DT82),999)-DT82-2)))</f>
        <v>-1</v>
      </c>
      <c r="DV82" s="0" t="n">
        <f aca="false">IFERROR(FIND("r_",LOWER(DS82)),-1)</f>
        <v>-1</v>
      </c>
      <c r="DW82" s="0" t="n">
        <f aca="false">IF(DV82=-1,-1, ROW(DV82)-1+VALUE(MID(DS82,DV82+2, IFERROR(FIND(" ",DS82,DV82),999)-DV82-2)))</f>
        <v>-1</v>
      </c>
      <c r="DX82" s="0" t="str">
        <f aca="false">IF(AND(ISERROR(FIND("$",DS82)),DT82&lt;0,DV82&lt;0,$S82&gt;0), IF(INDEX($D$2:$D$100,$S82)="num","$"&amp;TRIM(SUBSTITUTE(DS82,",",INDEX($F$2:$F$100,$S82)&amp;","))&amp;INDEX($F$2:$F$100,$S82), IF(INDEX($D$2:$D$100,$S82)="excl","$"&amp;REPLACE(DS82,      IFERROR(FIND(CHAR(1),SUBSTITUTE(DS82,",",CHAR(1),INDEX($F$2:$F$100,$S82)-1)),1),      IFERROR(FIND(CHAR(1),SUBSTITUTE(DS82,",",CHAR(1),INDEX($F$2:$F$100,$S82))),99)-          IFERROR(FIND(CHAR(1),SUBSTITUTE(DS82,",",CHAR(1),INDEX($F$2:$F$100,$S82)-1)),0),""), IF(INDEX($D$2:$D$100,$S82)="repl","$"&amp;REPLACE(DS82,      IFERROR(FIND(CHAR(1),SUBSTITUTE(DS82,",",CHAR(1),INDEX($F$2:$F$100,$S82)-1))+1,1),      IFERROR(FIND(CHAR(1),SUBSTITUTE(DS82,",",CHAR(1),INDEX($F$2:$F$100,$S82))),99)-          IFERROR(FIND(CHAR(1),SUBSTITUTE(DS82,",",CHAR(1),INDEX($F$2:$F$100,$S82)-1)),0)-1,INDEX($G$2:$G$100,$S82)),DS82 ))), DS82)</f>
        <v/>
      </c>
      <c r="DY82" s="0" t="str">
        <f aca="false">IF(OR(DT82=-1,IFERROR(INDEX(DT$2:DT$100,DU82),999)&gt;=0,IFERROR(INDEX(DV$2:DV$100,DU82),999)&gt;=0),IF(OR(DV82=-1,IFERROR(INDEX(DT$2:DT$100,DW82),999)&gt;=0,IFERROR(INDEX(DV$2:DV$100,DW82),999)&gt;=0),DX82,                REPLACE(DX82,DV82,IFERROR(FIND(" ",DX82,DV82),999)-DV82,                    SUBSTITUTE(INDEX(DX$2:DX$100,DW82),"$","")                  )), REPLACE(DX82,DT82,IFERROR(FIND(" ",DX82,DT82),999)-DT82,                   SUBSTITUTE(INDEX(DX$2:DX$100,DU82),"$","")                  ) )</f>
        <v/>
      </c>
      <c r="DZ82" s="0" t="n">
        <f aca="false">IFERROR(FIND("f_",LOWER(DY82)),-1)</f>
        <v>-1</v>
      </c>
      <c r="EA82" s="0" t="n">
        <f aca="false">IF(DZ82=-1,-1, VALUE(MID(DY82,DZ82+2, IFERROR(FIND(" ",DY82,DZ82),999)-DZ82-2)))</f>
        <v>-1</v>
      </c>
      <c r="EB82" s="0" t="n">
        <f aca="false">IFERROR(FIND("r_",LOWER(DY82)),-1)</f>
        <v>-1</v>
      </c>
      <c r="EC82" s="0" t="n">
        <f aca="false">IF(EB82=-1,-1, ROW(EB82)-1+VALUE(MID(DY82,EB82+2, IFERROR(FIND(" ",DY82,EB82),999)-EB82-2)))</f>
        <v>-1</v>
      </c>
      <c r="ED82" s="0" t="str">
        <f aca="false">IF(AND(ISERROR(FIND("$",DY82)),DZ82&lt;0,EB82&lt;0,$S82&gt;0), IF(INDEX($D$2:$D$100,$S82)="num","$"&amp;TRIM(SUBSTITUTE(DY82,",",INDEX($F$2:$F$100,$S82)&amp;","))&amp;INDEX($F$2:$F$100,$S82), IF(INDEX($D$2:$D$100,$S82)="excl","$"&amp;REPLACE(DY82,      IFERROR(FIND(CHAR(1),SUBSTITUTE(DY82,",",CHAR(1),INDEX($F$2:$F$100,$S82)-1)),1),      IFERROR(FIND(CHAR(1),SUBSTITUTE(DY82,",",CHAR(1),INDEX($F$2:$F$100,$S82))),99)-          IFERROR(FIND(CHAR(1),SUBSTITUTE(DY82,",",CHAR(1),INDEX($F$2:$F$100,$S82)-1)),0),""), IF(INDEX($D$2:$D$100,$S82)="repl","$"&amp;REPLACE(DY82,      IFERROR(FIND(CHAR(1),SUBSTITUTE(DY82,",",CHAR(1),INDEX($F$2:$F$100,$S82)-1))+1,1),      IFERROR(FIND(CHAR(1),SUBSTITUTE(DY82,",",CHAR(1),INDEX($F$2:$F$100,$S82))),99)-          IFERROR(FIND(CHAR(1),SUBSTITUTE(DY82,",",CHAR(1),INDEX($F$2:$F$100,$S82)-1)),0)-1,INDEX($G$2:$G$100,$S82)),DY82 ))), DY82)</f>
        <v/>
      </c>
      <c r="EE82" s="0" t="str">
        <f aca="false">IF(OR(DZ82=-1,IFERROR(INDEX(DZ$2:DZ$100,EA82),999)&gt;=0,IFERROR(INDEX(EB$2:EB$100,EA82),999)&gt;=0),IF(OR(EB82=-1,IFERROR(INDEX(DZ$2:DZ$100,EC82),999)&gt;=0,IFERROR(INDEX(EB$2:EB$100,EC82),999)&gt;=0),ED82,                REPLACE(ED82,EB82,IFERROR(FIND(" ",ED82,EB82),999)-EB82,                    SUBSTITUTE(INDEX(ED$2:ED$100,EC82),"$","")                  )), REPLACE(ED82,DZ82,IFERROR(FIND(" ",ED82,DZ82),999)-DZ82,                   SUBSTITUTE(INDEX(ED$2:ED$100,EA82),"$","")                  ) )</f>
        <v/>
      </c>
      <c r="EF82" s="0" t="n">
        <f aca="false">IFERROR(FIND("f_",LOWER(EE82)),-1)</f>
        <v>-1</v>
      </c>
      <c r="EG82" s="0" t="n">
        <f aca="false">IF(EF82=-1,-1, VALUE(MID(EE82,EF82+2, IFERROR(FIND(" ",EE82,EF82),999)-EF82-2)))</f>
        <v>-1</v>
      </c>
      <c r="EH82" s="0" t="n">
        <f aca="false">IFERROR(FIND("r_",LOWER(EE82)),-1)</f>
        <v>-1</v>
      </c>
      <c r="EI82" s="0" t="n">
        <f aca="false">IF(EH82=-1,-1, ROW(EH82)-1+VALUE(MID(EE82,EH82+2, IFERROR(FIND(" ",EE82,EH82),999)-EH82-2)))</f>
        <v>-1</v>
      </c>
      <c r="EJ82" s="0" t="str">
        <f aca="false">IF(AND(ISERROR(FIND("$",EE82)),EF82&lt;0,EH82&lt;0,$S82&gt;0), IF(INDEX($D$2:$D$100,$S82)="num","$"&amp;TRIM(SUBSTITUTE(EE82,",",INDEX($F$2:$F$100,$S82)&amp;","))&amp;INDEX($F$2:$F$100,$S82), IF(INDEX($D$2:$D$100,$S82)="excl","$"&amp;REPLACE(EE82,      IFERROR(FIND(CHAR(1),SUBSTITUTE(EE82,",",CHAR(1),INDEX($F$2:$F$100,$S82)-1)),1),      IFERROR(FIND(CHAR(1),SUBSTITUTE(EE82,",",CHAR(1),INDEX($F$2:$F$100,$S82))),99)-          IFERROR(FIND(CHAR(1),SUBSTITUTE(EE82,",",CHAR(1),INDEX($F$2:$F$100,$S82)-1)),0),""), IF(INDEX($D$2:$D$100,$S82)="repl","$"&amp;REPLACE(EE82,      IFERROR(FIND(CHAR(1),SUBSTITUTE(EE82,",",CHAR(1),INDEX($F$2:$F$100,$S82)-1))+1,1),      IFERROR(FIND(CHAR(1),SUBSTITUTE(EE82,",",CHAR(1),INDEX($F$2:$F$100,$S82))),99)-          IFERROR(FIND(CHAR(1),SUBSTITUTE(EE82,",",CHAR(1),INDEX($F$2:$F$100,$S82)-1)),0)-1,INDEX($G$2:$G$100,$S82)),EE82 ))), EE82)</f>
        <v/>
      </c>
      <c r="EK82" s="0" t="str">
        <f aca="false">IF(OR(EF82=-1,IFERROR(INDEX(EF$2:EF$100,EG82),999)&gt;=0,IFERROR(INDEX(EH$2:EH$100,EG82),999)&gt;=0),IF(OR(EH82=-1,IFERROR(INDEX(EF$2:EF$100,EI82),999)&gt;=0,IFERROR(INDEX(EH$2:EH$100,EI82),999)&gt;=0),EJ82,                REPLACE(EJ82,EH82,IFERROR(FIND(" ",EJ82,EH82),999)-EH82,                    SUBSTITUTE(INDEX(EJ$2:EJ$100,EI82),"$","")                  )), REPLACE(EJ82,EF82,IFERROR(FIND(" ",EJ82,EF82),999)-EF82,                   SUBSTITUTE(INDEX(EJ$2:EJ$100,EG82),"$","")                  ) )</f>
        <v/>
      </c>
      <c r="EL82" s="0" t="n">
        <f aca="false">IFERROR(FIND("f_",LOWER(EK82)),-1)</f>
        <v>-1</v>
      </c>
      <c r="EM82" s="0" t="n">
        <f aca="false">IF(EL82=-1,-1, VALUE(MID(EK82,EL82+2, IFERROR(FIND(" ",EK82,EL82),999)-EL82-2)))</f>
        <v>-1</v>
      </c>
      <c r="EN82" s="0" t="n">
        <f aca="false">IFERROR(FIND("r_",LOWER(EK82)),-1)</f>
        <v>-1</v>
      </c>
      <c r="EO82" s="0" t="n">
        <f aca="false">IF(EN82=-1,-1, ROW(EN82)-1+VALUE(MID(EK82,EN82+2, IFERROR(FIND(" ",EK82,EN82),999)-EN82-2)))</f>
        <v>-1</v>
      </c>
      <c r="EP82" s="0" t="str">
        <f aca="false">IF(AND(ISERROR(FIND("$",EK82)),EL82&lt;0,EN82&lt;0,$S82&gt;0), IF(INDEX($D$2:$D$100,$S82)="num","$"&amp;TRIM(SUBSTITUTE(EK82,",",INDEX($F$2:$F$100,$S82)&amp;","))&amp;INDEX($F$2:$F$100,$S82), IF(INDEX($D$2:$D$100,$S82)="excl","$"&amp;REPLACE(EK82,      IFERROR(FIND(CHAR(1),SUBSTITUTE(EK82,",",CHAR(1),INDEX($F$2:$F$100,$S82)-1)),1),      IFERROR(FIND(CHAR(1),SUBSTITUTE(EK82,",",CHAR(1),INDEX($F$2:$F$100,$S82))),99)-          IFERROR(FIND(CHAR(1),SUBSTITUTE(EK82,",",CHAR(1),INDEX($F$2:$F$100,$S82)-1)),0),""), IF(INDEX($D$2:$D$100,$S82)="repl","$"&amp;REPLACE(EK82,      IFERROR(FIND(CHAR(1),SUBSTITUTE(EK82,",",CHAR(1),INDEX($F$2:$F$100,$S82)-1))+1,1),      IFERROR(FIND(CHAR(1),SUBSTITUTE(EK82,",",CHAR(1),INDEX($F$2:$F$100,$S82))),99)-          IFERROR(FIND(CHAR(1),SUBSTITUTE(EK82,",",CHAR(1),INDEX($F$2:$F$100,$S82)-1)),0)-1,INDEX($G$2:$G$100,$S82)),EK82 ))), EK82)</f>
        <v/>
      </c>
      <c r="EQ82" s="0" t="str">
        <f aca="false">IF(OR(EL82=-1,IFERROR(INDEX(EL$2:EL$100,EM82),999)&gt;=0,IFERROR(INDEX(EN$2:EN$100,EM82),999)&gt;=0),IF(OR(EN82=-1,IFERROR(INDEX(EL$2:EL$100,EO82),999)&gt;=0,IFERROR(INDEX(EN$2:EN$100,EO82),999)&gt;=0),EP82,                REPLACE(EP82,EN82,IFERROR(FIND(" ",EP82,EN82),999)-EN82,                    SUBSTITUTE(INDEX(EP$2:EP$100,EO82),"$","")                  )), REPLACE(EP82,EL82,IFERROR(FIND(" ",EP82,EL82),999)-EL82,                   SUBSTITUTE(INDEX(EP$2:EP$100,EM82),"$","")                  ) )</f>
        <v/>
      </c>
      <c r="ER82" s="0" t="n">
        <f aca="false">IFERROR(FIND("f_",LOWER(EQ82)),-1)</f>
        <v>-1</v>
      </c>
      <c r="ES82" s="0" t="n">
        <f aca="false">IF(ER82=-1,-1, VALUE(MID(EQ82,ER82+2, IFERROR(FIND(" ",EQ82,ER82),999)-ER82-2)))</f>
        <v>-1</v>
      </c>
      <c r="ET82" s="0" t="n">
        <f aca="false">IFERROR(FIND("r_",LOWER(EQ82)),-1)</f>
        <v>-1</v>
      </c>
      <c r="EU82" s="0" t="n">
        <f aca="false">IF(ET82=-1,-1, ROW(ET82)-1+VALUE(MID(EQ82,ET82+2, IFERROR(FIND(" ",EQ82,ET82),999)-ET82-2)))</f>
        <v>-1</v>
      </c>
      <c r="EV82" s="0" t="str">
        <f aca="false">IF(AND(ISERROR(FIND("$",EQ82)),ER82&lt;0,ET82&lt;0,$S82&gt;0), IF(INDEX($D$2:$D$100,$S82)="num","$"&amp;TRIM(SUBSTITUTE(EQ82,",",INDEX($F$2:$F$100,$S82)&amp;","))&amp;INDEX($F$2:$F$100,$S82), IF(INDEX($D$2:$D$100,$S82)="excl","$"&amp;REPLACE(EQ82,      IFERROR(FIND(CHAR(1),SUBSTITUTE(EQ82,",",CHAR(1),INDEX($F$2:$F$100,$S82)-1)),1),      IFERROR(FIND(CHAR(1),SUBSTITUTE(EQ82,",",CHAR(1),INDEX($F$2:$F$100,$S82))),99)-          IFERROR(FIND(CHAR(1),SUBSTITUTE(EQ82,",",CHAR(1),INDEX($F$2:$F$100,$S82)-1)),0),""), IF(INDEX($D$2:$D$100,$S82)="repl","$"&amp;REPLACE(EQ82,      IFERROR(FIND(CHAR(1),SUBSTITUTE(EQ82,",",CHAR(1),INDEX($F$2:$F$100,$S82)-1))+1,1),      IFERROR(FIND(CHAR(1),SUBSTITUTE(EQ82,",",CHAR(1),INDEX($F$2:$F$100,$S82))),99)-          IFERROR(FIND(CHAR(1),SUBSTITUTE(EQ82,",",CHAR(1),INDEX($F$2:$F$100,$S82)-1)),0)-1,INDEX($G$2:$G$100,$S82)),EQ82 ))), EQ82)</f>
        <v/>
      </c>
      <c r="EW82" s="0" t="str">
        <f aca="false">IF(OR(ER82=-1,IFERROR(INDEX(ER$2:ER$100,ES82),999)&gt;=0,IFERROR(INDEX(ET$2:ET$100,ES82),999)&gt;=0),IF(OR(ET82=-1,IFERROR(INDEX(ER$2:ER$100,EU82),999)&gt;=0,IFERROR(INDEX(ET$2:ET$100,EU82),999)&gt;=0),EV82,                REPLACE(EV82,ET82,IFERROR(FIND(" ",EV82,ET82),999)-ET82,                    SUBSTITUTE(INDEX(EV$2:EV$100,EU82),"$","")                  )), REPLACE(EV82,ER82,IFERROR(FIND(" ",EV82,ER82),999)-ER82,                   SUBSTITUTE(INDEX(EV$2:EV$100,ES82),"$","")                  ) )</f>
        <v/>
      </c>
      <c r="EX82" s="0" t="n">
        <f aca="false">IFERROR(FIND("f_",LOWER(EW82)),-1)</f>
        <v>-1</v>
      </c>
      <c r="EY82" s="0" t="n">
        <f aca="false">IF(EX82=-1,-1, VALUE(MID(EW82,EX82+2, IFERROR(FIND(" ",EW82,EX82),999)-EX82-2)))</f>
        <v>-1</v>
      </c>
      <c r="EZ82" s="0" t="n">
        <f aca="false">IFERROR(FIND("r_",LOWER(EW82)),-1)</f>
        <v>-1</v>
      </c>
      <c r="FA82" s="0" t="n">
        <f aca="false">IF(EZ82=-1,-1, ROW(EZ82)-1+VALUE(MID(EW82,EZ82+2, IFERROR(FIND(" ",EW82,EZ82),999)-EZ82-2)))</f>
        <v>-1</v>
      </c>
      <c r="FB82" s="0" t="str">
        <f aca="false">IF(AND(ISERROR(FIND("$",EW82)),EX82&lt;0,EZ82&lt;0,$S82&gt;0), IF(INDEX($D$2:$D$100,$S82)="num","$"&amp;TRIM(SUBSTITUTE(EW82,",",INDEX($F$2:$F$100,$S82)&amp;","))&amp;INDEX($F$2:$F$100,$S82), IF(INDEX($D$2:$D$100,$S82)="excl","$"&amp;REPLACE(EW82,      IFERROR(FIND(CHAR(1),SUBSTITUTE(EW82,",",CHAR(1),INDEX($F$2:$F$100,$S82)-1)),1),      IFERROR(FIND(CHAR(1),SUBSTITUTE(EW82,",",CHAR(1),INDEX($F$2:$F$100,$S82))),99)-          IFERROR(FIND(CHAR(1),SUBSTITUTE(EW82,",",CHAR(1),INDEX($F$2:$F$100,$S82)-1)),0),""), IF(INDEX($D$2:$D$100,$S82)="repl","$"&amp;REPLACE(EW82,      IFERROR(FIND(CHAR(1),SUBSTITUTE(EW82,",",CHAR(1),INDEX($F$2:$F$100,$S82)-1))+1,1),      IFERROR(FIND(CHAR(1),SUBSTITUTE(EW82,",",CHAR(1),INDEX($F$2:$F$100,$S82))),99)-          IFERROR(FIND(CHAR(1),SUBSTITUTE(EW82,",",CHAR(1),INDEX($F$2:$F$100,$S82)-1)),0)-1,INDEX($G$2:$G$100,$S82)),EW82 ))), EW82)</f>
        <v/>
      </c>
      <c r="FC82" s="0" t="str">
        <f aca="false">IF(OR(EX82=-1,IFERROR(INDEX(EX$2:EX$100,EY82),999)&gt;=0,IFERROR(INDEX(EZ$2:EZ$100,EY82),999)&gt;=0),IF(OR(EZ82=-1,IFERROR(INDEX(EX$2:EX$100,FA82),999)&gt;=0,IFERROR(INDEX(EZ$2:EZ$100,FA82),999)&gt;=0),FB82,                REPLACE(FB82,EZ82,IFERROR(FIND(" ",FB82,EZ82),999)-EZ82,                    SUBSTITUTE(INDEX(FB$2:FB$100,FA82),"$","")                  )), REPLACE(FB82,EX82,IFERROR(FIND(" ",FB82,EX82),999)-EX82,                   SUBSTITUTE(INDEX(FB$2:FB$100,EY82),"$","")                  ) )</f>
        <v/>
      </c>
      <c r="FD82" s="0" t="n">
        <f aca="false">IFERROR(FIND("f_",LOWER(FC82)),-1)</f>
        <v>-1</v>
      </c>
      <c r="FE82" s="0" t="n">
        <f aca="false">IF(FD82=-1,-1, VALUE(MID(FC82,FD82+2, IFERROR(FIND(" ",FC82,FD82),999)-FD82-2)))</f>
        <v>-1</v>
      </c>
      <c r="FF82" s="0" t="n">
        <f aca="false">IFERROR(FIND("r_",LOWER(FC82)),-1)</f>
        <v>-1</v>
      </c>
      <c r="FG82" s="0" t="n">
        <f aca="false">IF(FF82=-1,-1, ROW(FF82)-1+VALUE(MID(FC82,FF82+2, IFERROR(FIND(" ",FC82,FF82),999)-FF82-2)))</f>
        <v>-1</v>
      </c>
      <c r="FH82" s="0" t="str">
        <f aca="false">IF(AND(ISERROR(FIND("$",FC82)),FD82&lt;0,FF82&lt;0,$S82&gt;0), IF(INDEX($D$2:$D$100,$S82)="num","$"&amp;TRIM(SUBSTITUTE(FC82,",",INDEX($F$2:$F$100,$S82)&amp;","))&amp;INDEX($F$2:$F$100,$S82), IF(INDEX($D$2:$D$100,$S82)="excl","$"&amp;REPLACE(FC82,      IFERROR(FIND(CHAR(1),SUBSTITUTE(FC82,",",CHAR(1),INDEX($F$2:$F$100,$S82)-1)),1),      IFERROR(FIND(CHAR(1),SUBSTITUTE(FC82,",",CHAR(1),INDEX($F$2:$F$100,$S82))),99)-          IFERROR(FIND(CHAR(1),SUBSTITUTE(FC82,",",CHAR(1),INDEX($F$2:$F$100,$S82)-1)),0),""), IF(INDEX($D$2:$D$100,$S82)="repl","$"&amp;REPLACE(FC82,      IFERROR(FIND(CHAR(1),SUBSTITUTE(FC82,",",CHAR(1),INDEX($F$2:$F$100,$S82)-1))+1,1),      IFERROR(FIND(CHAR(1),SUBSTITUTE(FC82,",",CHAR(1),INDEX($F$2:$F$100,$S82))),99)-          IFERROR(FIND(CHAR(1),SUBSTITUTE(FC82,",",CHAR(1),INDEX($F$2:$F$100,$S82)-1)),0)-1,INDEX($G$2:$G$100,$S82)),FC82 ))), FC82)</f>
        <v/>
      </c>
      <c r="FI82" s="0" t="str">
        <f aca="false">IF(OR(FD82=-1,IFERROR(INDEX(FD$2:FD$100,FE82),999)&gt;=0,IFERROR(INDEX(FF$2:FF$100,FE82),999)&gt;=0),IF(OR(FF82=-1,IFERROR(INDEX(FD$2:FD$100,FG82),999)&gt;=0,IFERROR(INDEX(FF$2:FF$100,FG82),999)&gt;=0),FH82,                REPLACE(FH82,FF82,IFERROR(FIND(" ",FH82,FF82),999)-FF82,                    SUBSTITUTE(INDEX(FH$2:FH$100,FG82),"$","")                  )), REPLACE(FH82,FD82,IFERROR(FIND(" ",FH82,FD82),999)-FD82,                   SUBSTITUTE(INDEX(FH$2:FH$100,FE82),"$","")                  ) )</f>
        <v/>
      </c>
      <c r="FJ82" s="0" t="n">
        <f aca="false">IFERROR(FIND("f_",LOWER(FI82)),-1)</f>
        <v>-1</v>
      </c>
      <c r="FK82" s="0" t="n">
        <f aca="false">IF(FJ82=-1,-1, VALUE(MID(FI82,FJ82+2, IFERROR(FIND(" ",FI82,FJ82),999)-FJ82-2)))</f>
        <v>-1</v>
      </c>
      <c r="FL82" s="0" t="n">
        <f aca="false">IFERROR(FIND("r_",LOWER(FI82)),-1)</f>
        <v>-1</v>
      </c>
      <c r="FM82" s="0" t="n">
        <f aca="false">IF(FL82=-1,-1, ROW(FL82)-1+VALUE(MID(FI82,FL82+2, IFERROR(FIND(" ",FI82,FL82),999)-FL82-2)))</f>
        <v>-1</v>
      </c>
      <c r="FN82" s="0" t="str">
        <f aca="false">IF(AND(ISERROR(FIND("$",FI82)),FJ82&lt;0,FL82&lt;0,$S82&gt;0), IF(INDEX($D$2:$D$100,$S82)="num","$"&amp;TRIM(SUBSTITUTE(FI82,",",INDEX($F$2:$F$100,$S82)&amp;","))&amp;INDEX($F$2:$F$100,$S82), IF(INDEX($D$2:$D$100,$S82)="excl","$"&amp;REPLACE(FI82,      IFERROR(FIND(CHAR(1),SUBSTITUTE(FI82,",",CHAR(1),INDEX($F$2:$F$100,$S82)-1)),1),      IFERROR(FIND(CHAR(1),SUBSTITUTE(FI82,",",CHAR(1),INDEX($F$2:$F$100,$S82))),99)-          IFERROR(FIND(CHAR(1),SUBSTITUTE(FI82,",",CHAR(1),INDEX($F$2:$F$100,$S82)-1)),0),""), IF(INDEX($D$2:$D$100,$S82)="repl","$"&amp;REPLACE(FI82,      IFERROR(FIND(CHAR(1),SUBSTITUTE(FI82,",",CHAR(1),INDEX($F$2:$F$100,$S82)-1))+1,1),      IFERROR(FIND(CHAR(1),SUBSTITUTE(FI82,",",CHAR(1),INDEX($F$2:$F$100,$S82))),99)-          IFERROR(FIND(CHAR(1),SUBSTITUTE(FI82,",",CHAR(1),INDEX($F$2:$F$100,$S82)-1)),0)-1,INDEX($G$2:$G$100,$S82)),FI82 ))), FI82)</f>
        <v/>
      </c>
      <c r="FO82" s="0" t="str">
        <f aca="false">IF(OR(FJ82=-1,IFERROR(INDEX(FJ$2:FJ$100,FK82),999)&gt;=0,IFERROR(INDEX(FL$2:FL$100,FK82),999)&gt;=0),IF(OR(FL82=-1,IFERROR(INDEX(FJ$2:FJ$100,FM82),999)&gt;=0,IFERROR(INDEX(FL$2:FL$100,FM82),999)&gt;=0),FN82,                REPLACE(FN82,FL82,IFERROR(FIND(" ",FN82,FL82),999)-FL82,                    SUBSTITUTE(INDEX(FN$2:FN$100,FM82),"$","")                  )), REPLACE(FN82,FJ82,IFERROR(FIND(" ",FN82,FJ82),999)-FJ82,                   SUBSTITUTE(INDEX(FN$2:FN$100,FK82),"$","")                  ) )</f>
        <v/>
      </c>
      <c r="FP82" s="0" t="n">
        <f aca="false">IFERROR(FIND("f_",LOWER(FO82)),-1)</f>
        <v>-1</v>
      </c>
      <c r="FQ82" s="0" t="n">
        <f aca="false">IF(FP82=-1,-1, VALUE(MID(FO82,FP82+2, IFERROR(FIND(" ",FO82,FP82),999)-FP82-2)))</f>
        <v>-1</v>
      </c>
      <c r="FR82" s="0" t="n">
        <f aca="false">IFERROR(FIND("r_",LOWER(FO82)),-1)</f>
        <v>-1</v>
      </c>
      <c r="FS82" s="0" t="n">
        <f aca="false">IF(FR82=-1,-1, ROW(FR82)-1+VALUE(MID(FO82,FR82+2, IFERROR(FIND(" ",FO82,FR82),999)-FR82-2)))</f>
        <v>-1</v>
      </c>
      <c r="FT82" s="0" t="str">
        <f aca="false">IF(AND(ISERROR(FIND("$",FO82)),FP82&lt;0,FR82&lt;0,$S82&gt;0), IF(INDEX($D$2:$D$100,$S82)="num","$"&amp;TRIM(SUBSTITUTE(FO82,",",INDEX($F$2:$F$100,$S82)&amp;","))&amp;INDEX($F$2:$F$100,$S82), IF(INDEX($D$2:$D$100,$S82)="excl","$"&amp;REPLACE(FO82,      IFERROR(FIND(CHAR(1),SUBSTITUTE(FO82,",",CHAR(1),INDEX($F$2:$F$100,$S82)-1)),1),      IFERROR(FIND(CHAR(1),SUBSTITUTE(FO82,",",CHAR(1),INDEX($F$2:$F$100,$S82))),99)-          IFERROR(FIND(CHAR(1),SUBSTITUTE(FO82,",",CHAR(1),INDEX($F$2:$F$100,$S82)-1)),0),""), IF(INDEX($D$2:$D$100,$S82)="repl","$"&amp;REPLACE(FO82,      IFERROR(FIND(CHAR(1),SUBSTITUTE(FO82,",",CHAR(1),INDEX($F$2:$F$100,$S82)-1))+1,1),      IFERROR(FIND(CHAR(1),SUBSTITUTE(FO82,",",CHAR(1),INDEX($F$2:$F$100,$S82))),99)-          IFERROR(FIND(CHAR(1),SUBSTITUTE(FO82,",",CHAR(1),INDEX($F$2:$F$100,$S82)-1)),0)-1,INDEX($G$2:$G$100,$S82)),FO82 ))), FO82)</f>
        <v/>
      </c>
      <c r="FU82" s="0" t="str">
        <f aca="false">IF(OR(FP82=-1,IFERROR(INDEX(FP$2:FP$100,FQ82),999)&gt;=0,IFERROR(INDEX(FR$2:FR$100,FQ82),999)&gt;=0),IF(OR(FR82=-1,IFERROR(INDEX(FP$2:FP$100,FS82),999)&gt;=0,IFERROR(INDEX(FR$2:FR$100,FS82),999)&gt;=0),FT82,                REPLACE(FT82,FR82,IFERROR(FIND(" ",FT82,FR82),999)-FR82,                    SUBSTITUTE(INDEX(FT$2:FT$100,FS82),"$","")                  )), REPLACE(FT82,FP82,IFERROR(FIND(" ",FT82,FP82),999)-FP82,                   SUBSTITUTE(INDEX(FT$2:FT$100,FQ82),"$","")                  ) )</f>
        <v/>
      </c>
      <c r="FV82" s="0" t="n">
        <f aca="false">IFERROR(FIND("f_",LOWER(FU82)),-1)</f>
        <v>-1</v>
      </c>
      <c r="FW82" s="0" t="n">
        <f aca="false">IF(FV82=-1,-1, VALUE(MID(FU82,FV82+2, IFERROR(FIND(" ",FU82,FV82),999)-FV82-2)))</f>
        <v>-1</v>
      </c>
      <c r="FX82" s="0" t="n">
        <f aca="false">IFERROR(FIND("r_",LOWER(FU82)),-1)</f>
        <v>-1</v>
      </c>
      <c r="FY82" s="0" t="n">
        <f aca="false">IF(FX82=-1,-1, ROW(FX82)-1+VALUE(MID(FU82,FX82+2, IFERROR(FIND(" ",FU82,FX82),999)-FX82-2)))</f>
        <v>-1</v>
      </c>
      <c r="FZ82" s="0" t="str">
        <f aca="false">IF(AND(ISERROR(FIND("$",FU82)),FV82&lt;0,FX82&lt;0,$S82&gt;0), IF(INDEX($D$2:$D$100,$S82)="num","$"&amp;TRIM(SUBSTITUTE(FU82,",",INDEX($F$2:$F$100,$S82)&amp;","))&amp;INDEX($F$2:$F$100,$S82), IF(INDEX($D$2:$D$100,$S82)="excl","$"&amp;REPLACE(FU82,      IFERROR(FIND(CHAR(1),SUBSTITUTE(FU82,",",CHAR(1),INDEX($F$2:$F$100,$S82)-1)),1),      IFERROR(FIND(CHAR(1),SUBSTITUTE(FU82,",",CHAR(1),INDEX($F$2:$F$100,$S82))),99)-          IFERROR(FIND(CHAR(1),SUBSTITUTE(FU82,",",CHAR(1),INDEX($F$2:$F$100,$S82)-1)),0),""), IF(INDEX($D$2:$D$100,$S82)="repl","$"&amp;REPLACE(FU82,      IFERROR(FIND(CHAR(1),SUBSTITUTE(FU82,",",CHAR(1),INDEX($F$2:$F$100,$S82)-1))+1,1),      IFERROR(FIND(CHAR(1),SUBSTITUTE(FU82,",",CHAR(1),INDEX($F$2:$F$100,$S82))),99)-          IFERROR(FIND(CHAR(1),SUBSTITUTE(FU82,",",CHAR(1),INDEX($F$2:$F$100,$S82)-1)),0)-1,INDEX($G$2:$G$100,$S82)),FU82 ))), FU82)</f>
        <v/>
      </c>
      <c r="GA82" s="0" t="str">
        <f aca="false">IF(OR(FV82=-1,IFERROR(INDEX(FV$2:FV$100,FW82),999)&gt;=0,IFERROR(INDEX(FX$2:FX$100,FW82),999)&gt;=0),IF(OR(FX82=-1,IFERROR(INDEX(FV$2:FV$100,FY82),999)&gt;=0,IFERROR(INDEX(FX$2:FX$100,FY82),999)&gt;=0),FZ82,                REPLACE(FZ82,FX82,IFERROR(FIND(" ",FZ82,FX82),999)-FX82,                    SUBSTITUTE(INDEX(FZ$2:FZ$100,FY82),"$","")                  )), REPLACE(FZ82,FV82,IFERROR(FIND(" ",FZ82,FV82),999)-FV82,                   SUBSTITUTE(INDEX(FZ$2:FZ$100,FW82),"$","")                  ) )</f>
        <v/>
      </c>
      <c r="GB82" s="0" t="n">
        <f aca="false">IFERROR(FIND("f_",LOWER(GA82)),-1)</f>
        <v>-1</v>
      </c>
      <c r="GC82" s="0" t="n">
        <f aca="false">IF(GB82=-1,-1, VALUE(MID(GA82,GB82+2, IFERROR(FIND(" ",GA82,GB82),999)-GB82-2)))</f>
        <v>-1</v>
      </c>
      <c r="GD82" s="0" t="n">
        <f aca="false">IFERROR(FIND("r_",LOWER(GA82)),-1)</f>
        <v>-1</v>
      </c>
      <c r="GE82" s="0" t="n">
        <f aca="false">IF(GD82=-1,-1, ROW(GD82)-1+VALUE(MID(GA82,GD82+2, IFERROR(FIND(" ",GA82,GD82),999)-GD82-2)))</f>
        <v>-1</v>
      </c>
      <c r="GF82" s="0" t="str">
        <f aca="false">IF(AND(ISERROR(FIND("$",GA82)),GB82&lt;0,GD82&lt;0,$S82&gt;0), IF(INDEX($D$2:$D$100,$S82)="num","$"&amp;TRIM(SUBSTITUTE(GA82,",",INDEX($F$2:$F$100,$S82)&amp;","))&amp;INDEX($F$2:$F$100,$S82), IF(INDEX($D$2:$D$100,$S82)="excl","$"&amp;REPLACE(GA82,      IFERROR(FIND(CHAR(1),SUBSTITUTE(GA82,",",CHAR(1),INDEX($F$2:$F$100,$S82)-1)),1),      IFERROR(FIND(CHAR(1),SUBSTITUTE(GA82,",",CHAR(1),INDEX($F$2:$F$100,$S82))),99)-          IFERROR(FIND(CHAR(1),SUBSTITUTE(GA82,",",CHAR(1),INDEX($F$2:$F$100,$S82)-1)),0),""), IF(INDEX($D$2:$D$100,$S82)="repl","$"&amp;REPLACE(GA82,      IFERROR(FIND(CHAR(1),SUBSTITUTE(GA82,",",CHAR(1),INDEX($F$2:$F$100,$S82)-1))+1,1),      IFERROR(FIND(CHAR(1),SUBSTITUTE(GA82,",",CHAR(1),INDEX($F$2:$F$100,$S82))),99)-          IFERROR(FIND(CHAR(1),SUBSTITUTE(GA82,",",CHAR(1),INDEX($F$2:$F$100,$S82)-1)),0)-1,INDEX($G$2:$G$100,$S82)),GA82 ))), GA82)</f>
        <v/>
      </c>
      <c r="GG82" s="0" t="str">
        <f aca="false">IF(OR(GB82=-1,IFERROR(INDEX(GB$2:GB$100,GC82),999)&gt;=0,IFERROR(INDEX(GD$2:GD$100,GC82),999)&gt;=0),IF(OR(GD82=-1,IFERROR(INDEX(GB$2:GB$100,GE82),999)&gt;=0,IFERROR(INDEX(GD$2:GD$100,GE82),999)&gt;=0),GF82,                REPLACE(GF82,GD82,IFERROR(FIND(" ",GF82,GD82),999)-GD82,                    SUBSTITUTE(INDEX(GF$2:GF$100,GE82),"$","")                  )), REPLACE(GF82,GB82,IFERROR(FIND(" ",GF82,GB82),999)-GB82,                   SUBSTITUTE(INDEX(GF$2:GF$100,GC82),"$","")                  ) )</f>
        <v/>
      </c>
      <c r="GH82" s="0" t="n">
        <f aca="false">IFERROR(FIND("f_",LOWER(GG82)),-1)</f>
        <v>-1</v>
      </c>
      <c r="GI82" s="0" t="n">
        <f aca="false">IF(GH82=-1,-1, VALUE(MID(GG82,GH82+2, IFERROR(FIND(" ",GG82,GH82),999)-GH82-2)))</f>
        <v>-1</v>
      </c>
      <c r="GJ82" s="0" t="n">
        <f aca="false">IFERROR(FIND("r_",LOWER(GG82)),-1)</f>
        <v>-1</v>
      </c>
      <c r="GK82" s="0" t="n">
        <f aca="false">IF(GJ82=-1,-1, ROW(GJ82)-1+VALUE(MID(GG82,GJ82+2, IFERROR(FIND(" ",GG82,GJ82),999)-GJ82-2)))</f>
        <v>-1</v>
      </c>
      <c r="GL82" s="0" t="str">
        <f aca="false">IF(AND(ISERROR(FIND("$",GG82)),GH82&lt;0,GJ82&lt;0,$S82&gt;0), IF(INDEX($D$2:$D$100,$S82)="num","$"&amp;TRIM(SUBSTITUTE(GG82,",",INDEX($F$2:$F$100,$S82)&amp;","))&amp;INDEX($F$2:$F$100,$S82), IF(INDEX($D$2:$D$100,$S82)="excl","$"&amp;REPLACE(GG82,      IFERROR(FIND(CHAR(1),SUBSTITUTE(GG82,",",CHAR(1),INDEX($F$2:$F$100,$S82)-1)),1),      IFERROR(FIND(CHAR(1),SUBSTITUTE(GG82,",",CHAR(1),INDEX($F$2:$F$100,$S82))),99)-          IFERROR(FIND(CHAR(1),SUBSTITUTE(GG82,",",CHAR(1),INDEX($F$2:$F$100,$S82)-1)),0),""), IF(INDEX($D$2:$D$100,$S82)="repl","$"&amp;REPLACE(GG82,      IFERROR(FIND(CHAR(1),SUBSTITUTE(GG82,",",CHAR(1),INDEX($F$2:$F$100,$S82)-1))+1,1),      IFERROR(FIND(CHAR(1),SUBSTITUTE(GG82,",",CHAR(1),INDEX($F$2:$F$100,$S82))),99)-          IFERROR(FIND(CHAR(1),SUBSTITUTE(GG82,",",CHAR(1),INDEX($F$2:$F$100,$S82)-1)),0)-1,INDEX($G$2:$G$100,$S82)),GG82 ))), GG82)</f>
        <v/>
      </c>
      <c r="GM82" s="0" t="str">
        <f aca="false">IF(OR(GH82=-1,IFERROR(INDEX(GH$2:GH$100,GI82),999)&gt;=0,IFERROR(INDEX(GJ$2:GJ$100,GI82),999)&gt;=0),IF(OR(GJ82=-1,IFERROR(INDEX(GH$2:GH$100,GK82),999)&gt;=0,IFERROR(INDEX(GJ$2:GJ$100,GK82),999)&gt;=0),GL82,                REPLACE(GL82,GJ82,IFERROR(FIND(" ",GL82,GJ82),999)-GJ82,                    SUBSTITUTE(INDEX(GL$2:GL$100,GK82),"$","")                  )), REPLACE(GL82,GH82,IFERROR(FIND(" ",GL82,GH82),999)-GH82,                   SUBSTITUTE(INDEX(GL$2:GL$100,GI82),"$","")                  ) )</f>
        <v/>
      </c>
      <c r="GN82" s="0" t="n">
        <f aca="false">IFERROR(FIND("f_",LOWER(GM82)),-1)</f>
        <v>-1</v>
      </c>
      <c r="GO82" s="0" t="n">
        <f aca="false">IF(GN82=-1,-1, VALUE(MID(GM82,GN82+2, IFERROR(FIND(" ",GM82,GN82),999)-GN82-2)))</f>
        <v>-1</v>
      </c>
      <c r="GP82" s="0" t="n">
        <f aca="false">IFERROR(FIND("r_",LOWER(GM82)),-1)</f>
        <v>-1</v>
      </c>
      <c r="GQ82" s="0" t="n">
        <f aca="false">IF(GP82=-1,-1, ROW(GP82)-1+VALUE(MID(GM82,GP82+2, IFERROR(FIND(" ",GM82,GP82),999)-GP82-2)))</f>
        <v>-1</v>
      </c>
      <c r="GR82" s="0" t="str">
        <f aca="false">IF(AND(ISERROR(FIND("$",GM82)),GN82&lt;0,GP82&lt;0,$S82&gt;0), IF(INDEX($D$2:$D$100,$S82)="num","$"&amp;TRIM(SUBSTITUTE(GM82,",",INDEX($F$2:$F$100,$S82)&amp;","))&amp;INDEX($F$2:$F$100,$S82), IF(INDEX($D$2:$D$100,$S82)="excl","$"&amp;REPLACE(GM82,      IFERROR(FIND(CHAR(1),SUBSTITUTE(GM82,",",CHAR(1),INDEX($F$2:$F$100,$S82)-1)),1),      IFERROR(FIND(CHAR(1),SUBSTITUTE(GM82,",",CHAR(1),INDEX($F$2:$F$100,$S82))),99)-          IFERROR(FIND(CHAR(1),SUBSTITUTE(GM82,",",CHAR(1),INDEX($F$2:$F$100,$S82)-1)),0),""), IF(INDEX($D$2:$D$100,$S82)="repl","$"&amp;REPLACE(GM82,      IFERROR(FIND(CHAR(1),SUBSTITUTE(GM82,",",CHAR(1),INDEX($F$2:$F$100,$S82)-1))+1,1),      IFERROR(FIND(CHAR(1),SUBSTITUTE(GM82,",",CHAR(1),INDEX($F$2:$F$100,$S82))),99)-          IFERROR(FIND(CHAR(1),SUBSTITUTE(GM82,",",CHAR(1),INDEX($F$2:$F$100,$S82)-1)),0)-1,INDEX($G$2:$G$100,$S82)),GM82 ))), GM82)</f>
        <v/>
      </c>
      <c r="GS82" s="0" t="str">
        <f aca="false">IF(OR(GN82=-1,IFERROR(INDEX(GN$2:GN$100,GO82),999)&gt;=0,IFERROR(INDEX(GP$2:GP$100,GO82),999)&gt;=0),IF(OR(GP82=-1,IFERROR(INDEX(GN$2:GN$100,GQ82),999)&gt;=0,IFERROR(INDEX(GP$2:GP$100,GQ82),999)&gt;=0),GR82,                REPLACE(GR82,GP82,IFERROR(FIND(" ",GR82,GP82),999)-GP82,                    SUBSTITUTE(INDEX(GR$2:GR$100,GQ82),"$","")                  )), REPLACE(GR82,GN82,IFERROR(FIND(" ",GR82,GN82),999)-GN82,                   SUBSTITUTE(INDEX(GR$2:GR$100,GO82),"$","")                  ) )</f>
        <v/>
      </c>
      <c r="GT82" s="0" t="n">
        <f aca="false">IFERROR(FIND("f_",LOWER(GS82)),-1)</f>
        <v>-1</v>
      </c>
      <c r="GU82" s="0" t="n">
        <f aca="false">IF(GT82=-1,-1, VALUE(MID(GS82,GT82+2, IFERROR(FIND(" ",GS82,GT82),999)-GT82-2)))</f>
        <v>-1</v>
      </c>
      <c r="GV82" s="0" t="n">
        <f aca="false">IFERROR(FIND("r_",LOWER(GS82)),-1)</f>
        <v>-1</v>
      </c>
      <c r="GW82" s="0" t="n">
        <f aca="false">IF(GV82=-1,-1, ROW(GV82)-1+VALUE(MID(GS82,GV82+2, IFERROR(FIND(" ",GS82,GV82),999)-GV82-2)))</f>
        <v>-1</v>
      </c>
      <c r="GX82" s="0" t="str">
        <f aca="false">IF(AND(ISERROR(FIND("$",GS82)),GT82&lt;0,GV82&lt;0,$S82&gt;0), IF(INDEX($D$2:$D$100,$S82)="num","$"&amp;TRIM(SUBSTITUTE(GS82,",",INDEX($F$2:$F$100,$S82)&amp;","))&amp;INDEX($F$2:$F$100,$S82), IF(INDEX($D$2:$D$100,$S82)="excl","$"&amp;REPLACE(GS82,      IFERROR(FIND(CHAR(1),SUBSTITUTE(GS82,",",CHAR(1),INDEX($F$2:$F$100,$S82)-1)),1),      IFERROR(FIND(CHAR(1),SUBSTITUTE(GS82,",",CHAR(1),INDEX($F$2:$F$100,$S82))),99)-          IFERROR(FIND(CHAR(1),SUBSTITUTE(GS82,",",CHAR(1),INDEX($F$2:$F$100,$S82)-1)),0),""), IF(INDEX($D$2:$D$100,$S82)="repl","$"&amp;REPLACE(GS82,      IFERROR(FIND(CHAR(1),SUBSTITUTE(GS82,",",CHAR(1),INDEX($F$2:$F$100,$S82)-1))+1,1),      IFERROR(FIND(CHAR(1),SUBSTITUTE(GS82,",",CHAR(1),INDEX($F$2:$F$100,$S82))),99)-          IFERROR(FIND(CHAR(1),SUBSTITUTE(GS82,",",CHAR(1),INDEX($F$2:$F$100,$S82)-1)),0)-1,INDEX($G$2:$G$100,$S82)),GS82 ))), GS82)</f>
        <v/>
      </c>
      <c r="GY82" s="0" t="str">
        <f aca="false">IF(OR(GT82=-1,IFERROR(INDEX(GT$2:GT$100,GU82),999)&gt;=0,IFERROR(INDEX(GV$2:GV$100,GU82),999)&gt;=0),IF(OR(GV82=-1,IFERROR(INDEX(GT$2:GT$100,GW82),999)&gt;=0,IFERROR(INDEX(GV$2:GV$100,GW82),999)&gt;=0),GX82,                REPLACE(GX82,GV82,IFERROR(FIND(" ",GX82,GV82),999)-GV82,                    SUBSTITUTE(INDEX(GX$2:GX$100,GW82),"$","")                  )), REPLACE(GX82,GT82,IFERROR(FIND(" ",GX82,GT82),999)-GT82,                   SUBSTITUTE(INDEX(GX$2:GX$100,GU82),"$","")                  ) )</f>
        <v/>
      </c>
      <c r="GZ82" s="0" t="n">
        <f aca="false">IFERROR(FIND("f_",LOWER(GY82)),-1)</f>
        <v>-1</v>
      </c>
      <c r="HA82" s="0" t="n">
        <f aca="false">IF(GZ82=-1,-1, VALUE(MID(GY82,GZ82+2, IFERROR(FIND(" ",GY82,GZ82),999)-GZ82-2)))</f>
        <v>-1</v>
      </c>
      <c r="HB82" s="0" t="n">
        <f aca="false">IFERROR(FIND("r_",LOWER(GY82)),-1)</f>
        <v>-1</v>
      </c>
      <c r="HC82" s="0" t="n">
        <f aca="false">IF(HB82=-1,-1, ROW(HB82)-1+VALUE(MID(GY82,HB82+2, IFERROR(FIND(" ",GY82,HB82),999)-HB82-2)))</f>
        <v>-1</v>
      </c>
      <c r="HD82" s="0" t="str">
        <f aca="false">IF(AND(ISERROR(FIND("$",GY82)),GZ82&lt;0,HB82&lt;0,$S82&gt;0), IF(INDEX($D$2:$D$100,$S82)="num","$"&amp;TRIM(SUBSTITUTE(GY82,",",INDEX($F$2:$F$100,$S82)&amp;","))&amp;INDEX($F$2:$F$100,$S82), IF(INDEX($D$2:$D$100,$S82)="excl","$"&amp;REPLACE(GY82,      IFERROR(FIND(CHAR(1),SUBSTITUTE(GY82,",",CHAR(1),INDEX($F$2:$F$100,$S82)-1)),1),      IFERROR(FIND(CHAR(1),SUBSTITUTE(GY82,",",CHAR(1),INDEX($F$2:$F$100,$S82))),99)-          IFERROR(FIND(CHAR(1),SUBSTITUTE(GY82,",",CHAR(1),INDEX($F$2:$F$100,$S82)-1)),0),""), IF(INDEX($D$2:$D$100,$S82)="repl","$"&amp;REPLACE(GY82,      IFERROR(FIND(CHAR(1),SUBSTITUTE(GY82,",",CHAR(1),INDEX($F$2:$F$100,$S82)-1))+1,1),      IFERROR(FIND(CHAR(1),SUBSTITUTE(GY82,",",CHAR(1),INDEX($F$2:$F$100,$S82))),99)-          IFERROR(FIND(CHAR(1),SUBSTITUTE(GY82,",",CHAR(1),INDEX($F$2:$F$100,$S82)-1)),0)-1,INDEX($G$2:$G$100,$S82)),GY82 ))), GY82)</f>
        <v/>
      </c>
      <c r="HE82" s="0" t="str">
        <f aca="false">IF(OR(GZ82=-1,IFERROR(INDEX(GZ$2:GZ$100,HA82),999)&gt;=0,IFERROR(INDEX(HB$2:HB$100,HA82),999)&gt;=0),IF(OR(HB82=-1,IFERROR(INDEX(GZ$2:GZ$100,HC82),999)&gt;=0,IFERROR(INDEX(HB$2:HB$100,HC82),999)&gt;=0),HD82,                REPLACE(HD82,HB82,IFERROR(FIND(" ",HD82,HB82),999)-HB82,                    SUBSTITUTE(INDEX(HD$2:HD$100,HC82),"$","")                  )), REPLACE(HD82,GZ82,IFERROR(FIND(" ",HD82,GZ82),999)-GZ82,                   SUBSTITUTE(INDEX(HD$2:HD$100,HA82),"$","")                  ) )</f>
        <v/>
      </c>
      <c r="HF82" s="0" t="n">
        <f aca="false">IFERROR(FIND("f_",LOWER(HE82)),-1)</f>
        <v>-1</v>
      </c>
      <c r="HG82" s="0" t="n">
        <f aca="false">IF(HF82=-1,-1, VALUE(MID(HE82,HF82+2, IFERROR(FIND(" ",HE82,HF82),999)-HF82-2)))</f>
        <v>-1</v>
      </c>
      <c r="HH82" s="0" t="n">
        <f aca="false">IFERROR(FIND("r_",LOWER(HE82)),-1)</f>
        <v>-1</v>
      </c>
      <c r="HI82" s="0" t="n">
        <f aca="false">IF(HH82=-1,-1, ROW(HH82)-1+VALUE(MID(HE82,HH82+2, IFERROR(FIND(" ",HE82,HH82),999)-HH82-2)))</f>
        <v>-1</v>
      </c>
      <c r="HJ82" s="0" t="str">
        <f aca="false">IF(AND(ISERROR(FIND("$",HE82)),HF82&lt;0,HH82&lt;0,$S82&gt;0), IF(INDEX($D$2:$D$100,$S82)="num","$"&amp;TRIM(SUBSTITUTE(HE82,",",INDEX($F$2:$F$100,$S82)&amp;","))&amp;INDEX($F$2:$F$100,$S82), IF(INDEX($D$2:$D$100,$S82)="excl","$"&amp;REPLACE(HE82,      IFERROR(FIND(CHAR(1),SUBSTITUTE(HE82,",",CHAR(1),INDEX($F$2:$F$100,$S82)-1)),1),      IFERROR(FIND(CHAR(1),SUBSTITUTE(HE82,",",CHAR(1),INDEX($F$2:$F$100,$S82))),99)-          IFERROR(FIND(CHAR(1),SUBSTITUTE(HE82,",",CHAR(1),INDEX($F$2:$F$100,$S82)-1)),0),""), IF(INDEX($D$2:$D$100,$S82)="repl","$"&amp;REPLACE(HE82,      IFERROR(FIND(CHAR(1),SUBSTITUTE(HE82,",",CHAR(1),INDEX($F$2:$F$100,$S82)-1))+1,1),      IFERROR(FIND(CHAR(1),SUBSTITUTE(HE82,",",CHAR(1),INDEX($F$2:$F$100,$S82))),99)-          IFERROR(FIND(CHAR(1),SUBSTITUTE(HE82,",",CHAR(1),INDEX($F$2:$F$100,$S82)-1)),0)-1,INDEX($G$2:$G$100,$S82)),HE82 ))), HE82)</f>
        <v/>
      </c>
      <c r="HK82" s="0" t="str">
        <f aca="false">IF(OR(HF82=-1,IFERROR(INDEX(HF$2:HF$100,HG82),999)&gt;=0,IFERROR(INDEX(HH$2:HH$100,HG82),999)&gt;=0),IF(OR(HH82=-1,IFERROR(INDEX(HF$2:HF$100,HI82),999)&gt;=0,IFERROR(INDEX(HH$2:HH$100,HI82),999)&gt;=0),HJ82,                REPLACE(HJ82,HH82,IFERROR(FIND(" ",HJ82,HH82),999)-HH82,                    SUBSTITUTE(INDEX(HJ$2:HJ$100,HI82),"$","")                  )), REPLACE(HJ82,HF82,IFERROR(FIND(" ",HJ82,HF82),999)-HF82,                   SUBSTITUTE(INDEX(HJ$2:HJ$100,HG82),"$","")                  ) )</f>
        <v/>
      </c>
      <c r="HL82" s="0" t="n">
        <f aca="false">IFERROR(FIND("f_",LOWER(HK82)),-1)</f>
        <v>-1</v>
      </c>
      <c r="HM82" s="0" t="n">
        <f aca="false">IF(HL82=-1,-1, VALUE(MID(HK82,HL82+2, IFERROR(FIND(" ",HK82,HL82),999)-HL82-2)))</f>
        <v>-1</v>
      </c>
      <c r="HN82" s="0" t="n">
        <f aca="false">IFERROR(FIND("r_",LOWER(HK82)),-1)</f>
        <v>-1</v>
      </c>
      <c r="HO82" s="0" t="n">
        <f aca="false">IF(HN82=-1,-1, ROW(HN82)-1+VALUE(MID(HK82,HN82+2, IFERROR(FIND(" ",HK82,HN82),999)-HN82-2)))</f>
        <v>-1</v>
      </c>
      <c r="HP82" s="0" t="str">
        <f aca="false">IF(AND(ISERROR(FIND("$",HK82)),HL82&lt;0,HN82&lt;0,$S82&gt;0), IF(INDEX($D$2:$D$100,$S82)="num","$"&amp;TRIM(SUBSTITUTE(HK82,",",INDEX($F$2:$F$100,$S82)&amp;","))&amp;INDEX($F$2:$F$100,$S82), IF(INDEX($D$2:$D$100,$S82)="excl","$"&amp;REPLACE(HK82,      IFERROR(FIND(CHAR(1),SUBSTITUTE(HK82,",",CHAR(1),INDEX($F$2:$F$100,$S82)-1)),1),      IFERROR(FIND(CHAR(1),SUBSTITUTE(HK82,",",CHAR(1),INDEX($F$2:$F$100,$S82))),99)-          IFERROR(FIND(CHAR(1),SUBSTITUTE(HK82,",",CHAR(1),INDEX($F$2:$F$100,$S82)-1)),0),""), IF(INDEX($D$2:$D$100,$S82)="repl","$"&amp;REPLACE(HK82,      IFERROR(FIND(CHAR(1),SUBSTITUTE(HK82,",",CHAR(1),INDEX($F$2:$F$100,$S82)-1))+1,1),      IFERROR(FIND(CHAR(1),SUBSTITUTE(HK82,",",CHAR(1),INDEX($F$2:$F$100,$S82))),99)-          IFERROR(FIND(CHAR(1),SUBSTITUTE(HK82,",",CHAR(1),INDEX($F$2:$F$100,$S82)-1)),0)-1,INDEX($G$2:$G$100,$S82)),HK82 ))), HK82)</f>
        <v/>
      </c>
      <c r="HQ82" s="0" t="str">
        <f aca="false">IF(OR(HL82=-1,IFERROR(INDEX(HL$2:HL$100,HM82),999)&gt;=0,IFERROR(INDEX(HN$2:HN$100,HM82),999)&gt;=0),IF(OR(HN82=-1,IFERROR(INDEX(HL$2:HL$100,HO82),999)&gt;=0,IFERROR(INDEX(HN$2:HN$100,HO82),999)&gt;=0),HP82,                REPLACE(HP82,HN82,IFERROR(FIND(" ",HP82,HN82),999)-HN82,                    SUBSTITUTE(INDEX(HP$2:HP$100,HO82),"$","")                  )), REPLACE(HP82,HL82,IFERROR(FIND(" ",HP82,HL82),999)-HL82,                   SUBSTITUTE(INDEX(HP$2:HP$100,HM82),"$","")                  ) )</f>
        <v/>
      </c>
      <c r="HR82" s="0" t="n">
        <f aca="false">IFERROR(FIND("f_",LOWER(HQ82)),-1)</f>
        <v>-1</v>
      </c>
      <c r="HS82" s="0" t="n">
        <f aca="false">IF(HR82=-1,-1, VALUE(MID(HQ82,HR82+2, IFERROR(FIND(" ",HQ82,HR82),999)-HR82-2)))</f>
        <v>-1</v>
      </c>
      <c r="HT82" s="0" t="n">
        <f aca="false">IFERROR(FIND("r_",LOWER(HQ82)),-1)</f>
        <v>-1</v>
      </c>
      <c r="HU82" s="0" t="n">
        <f aca="false">IF(HT82=-1,-1, ROW(HT82)-1+VALUE(MID(HQ82,HT82+2, IFERROR(FIND(" ",HQ82,HT82),999)-HT82-2)))</f>
        <v>-1</v>
      </c>
      <c r="HV82" s="0" t="str">
        <f aca="false">IF(AND(ISERROR(FIND("$",HQ82)),HR82&lt;0,HT82&lt;0,$S82&gt;0), IF(INDEX($D$2:$D$100,$S82)="num","$"&amp;TRIM(SUBSTITUTE(HQ82,",",INDEX($F$2:$F$100,$S82)&amp;","))&amp;INDEX($F$2:$F$100,$S82), IF(INDEX($D$2:$D$100,$S82)="excl","$"&amp;REPLACE(HQ82,      IFERROR(FIND(CHAR(1),SUBSTITUTE(HQ82,",",CHAR(1),INDEX($F$2:$F$100,$S82)-1)),1),      IFERROR(FIND(CHAR(1),SUBSTITUTE(HQ82,",",CHAR(1),INDEX($F$2:$F$100,$S82))),99)-          IFERROR(FIND(CHAR(1),SUBSTITUTE(HQ82,",",CHAR(1),INDEX($F$2:$F$100,$S82)-1)),0),""), IF(INDEX($D$2:$D$100,$S82)="repl","$"&amp;REPLACE(HQ82,      IFERROR(FIND(CHAR(1),SUBSTITUTE(HQ82,",",CHAR(1),INDEX($F$2:$F$100,$S82)-1))+1,1),      IFERROR(FIND(CHAR(1),SUBSTITUTE(HQ82,",",CHAR(1),INDEX($F$2:$F$100,$S82))),99)-          IFERROR(FIND(CHAR(1),SUBSTITUTE(HQ82,",",CHAR(1),INDEX($F$2:$F$100,$S82)-1)),0)-1,INDEX($G$2:$G$100,$S82)),HQ82 ))), HQ82)</f>
        <v/>
      </c>
      <c r="HW82" s="0" t="str">
        <f aca="false">IF(OR(HR82=-1,IFERROR(INDEX(HR$2:HR$100,HS82),999)&gt;=0,IFERROR(INDEX(HT$2:HT$100,HS82),999)&gt;=0),IF(OR(HT82=-1,IFERROR(INDEX(HR$2:HR$100,HU82),999)&gt;=0,IFERROR(INDEX(HT$2:HT$100,HU82),999)&gt;=0),HV82,                REPLACE(HV82,HT82,IFERROR(FIND(" ",HV82,HT82),999)-HT82,                    SUBSTITUTE(INDEX(HV$2:HV$100,HU82),"$","")                  )), REPLACE(HV82,HR82,IFERROR(FIND(" ",HV82,HR82),999)-HR82,                   SUBSTITUTE(INDEX(HV$2:HV$100,HS82),"$","")                  ) )</f>
        <v/>
      </c>
      <c r="HX82" s="0" t="n">
        <f aca="false">IFERROR(FIND("f_",LOWER(HW82)),-1)</f>
        <v>-1</v>
      </c>
      <c r="HY82" s="0" t="n">
        <f aca="false">IF(HX82=-1,-1, VALUE(MID(HW82,HX82+2, IFERROR(FIND(" ",HW82,HX82),999)-HX82-2)))</f>
        <v>-1</v>
      </c>
      <c r="HZ82" s="0" t="n">
        <f aca="false">IFERROR(FIND("r_",LOWER(HW82)),-1)</f>
        <v>-1</v>
      </c>
      <c r="IA82" s="0" t="n">
        <f aca="false">IF(HZ82=-1,-1, ROW(HZ82)-1+VALUE(MID(HW82,HZ82+2, IFERROR(FIND(" ",HW82,HZ82),999)-HZ82-2)))</f>
        <v>-1</v>
      </c>
      <c r="IB82" s="0" t="str">
        <f aca="false">IF(AND(ISERROR(FIND("$",HW82)),HX82&lt;0,HZ82&lt;0,$S82&gt;0), IF(INDEX($D$2:$D$100,$S82)="num","$"&amp;TRIM(SUBSTITUTE(HW82,",",INDEX($F$2:$F$100,$S82)&amp;","))&amp;INDEX($F$2:$F$100,$S82), IF(INDEX($D$2:$D$100,$S82)="excl","$"&amp;REPLACE(HW82,      IFERROR(FIND(CHAR(1),SUBSTITUTE(HW82,",",CHAR(1),INDEX($F$2:$F$100,$S82)-1)),1),      IFERROR(FIND(CHAR(1),SUBSTITUTE(HW82,",",CHAR(1),INDEX($F$2:$F$100,$S82))),99)-          IFERROR(FIND(CHAR(1),SUBSTITUTE(HW82,",",CHAR(1),INDEX($F$2:$F$100,$S82)-1)),0),""), IF(INDEX($D$2:$D$100,$S82)="repl","$"&amp;REPLACE(HW82,      IFERROR(FIND(CHAR(1),SUBSTITUTE(HW82,",",CHAR(1),INDEX($F$2:$F$100,$S82)-1))+1,1),      IFERROR(FIND(CHAR(1),SUBSTITUTE(HW82,",",CHAR(1),INDEX($F$2:$F$100,$S82))),99)-          IFERROR(FIND(CHAR(1),SUBSTITUTE(HW82,",",CHAR(1),INDEX($F$2:$F$100,$S82)-1)),0)-1,INDEX($G$2:$G$100,$S82)),HW82 ))), HW82)</f>
        <v/>
      </c>
      <c r="IC82" s="0" t="str">
        <f aca="false">IF(OR(HX82=-1,IFERROR(INDEX(HX$2:HX$100,HY82),999)&gt;=0,IFERROR(INDEX(HZ$2:HZ$100,HY82),999)&gt;=0),IF(OR(HZ82=-1,IFERROR(INDEX(HX$2:HX$100,IA82),999)&gt;=0,IFERROR(INDEX(HZ$2:HZ$100,IA82),999)&gt;=0),IB82,                REPLACE(IB82,HZ82,IFERROR(FIND(" ",IB82,HZ82),999)-HZ82,                    SUBSTITUTE(INDEX(IB$2:IB$100,IA82),"$","")                  )), REPLACE(IB82,HX82,IFERROR(FIND(" ",IB82,HX82),999)-HX82,                   SUBSTITUTE(INDEX(IB$2:IB$100,HY82),"$","")                  ) )</f>
        <v/>
      </c>
      <c r="ID82" s="0" t="n">
        <f aca="false">IFERROR(FIND("f_",LOWER(IC82)),-1)</f>
        <v>-1</v>
      </c>
      <c r="IE82" s="0" t="n">
        <f aca="false">IF(ID82=-1,-1, VALUE(MID(IC82,ID82+2, IFERROR(FIND(" ",IC82,ID82),999)-ID82-2)))</f>
        <v>-1</v>
      </c>
      <c r="IF82" s="0" t="n">
        <f aca="false">IFERROR(FIND("r_",LOWER(IC82)),-1)</f>
        <v>-1</v>
      </c>
      <c r="IG82" s="0" t="n">
        <f aca="false">IF(IF82=-1,-1, ROW(IF82)-1+VALUE(MID(IC82,IF82+2, IFERROR(FIND(" ",IC82,IF82),999)-IF82-2)))</f>
        <v>-1</v>
      </c>
      <c r="IH82" s="0" t="str">
        <f aca="false">IF(AND(ISERROR(FIND("$",IC82)),ID82&lt;0,IF82&lt;0,$S82&gt;0), IF(INDEX($D$2:$D$100,$S82)="num","$"&amp;TRIM(SUBSTITUTE(IC82,",",INDEX($F$2:$F$100,$S82)&amp;","))&amp;INDEX($F$2:$F$100,$S82), IF(INDEX($D$2:$D$100,$S82)="excl","$"&amp;REPLACE(IC82,      IFERROR(FIND(CHAR(1),SUBSTITUTE(IC82,",",CHAR(1),INDEX($F$2:$F$100,$S82)-1)),1),      IFERROR(FIND(CHAR(1),SUBSTITUTE(IC82,",",CHAR(1),INDEX($F$2:$F$100,$S82))),99)-          IFERROR(FIND(CHAR(1),SUBSTITUTE(IC82,",",CHAR(1),INDEX($F$2:$F$100,$S82)-1)),0),""), IF(INDEX($D$2:$D$100,$S82)="repl","$"&amp;REPLACE(IC82,      IFERROR(FIND(CHAR(1),SUBSTITUTE(IC82,",",CHAR(1),INDEX($F$2:$F$100,$S82)-1))+1,1),      IFERROR(FIND(CHAR(1),SUBSTITUTE(IC82,",",CHAR(1),INDEX($F$2:$F$100,$S82))),99)-          IFERROR(FIND(CHAR(1),SUBSTITUTE(IC82,",",CHAR(1),INDEX($F$2:$F$100,$S82)-1)),0)-1,INDEX($G$2:$G$100,$S82)),IC82 ))), IC82)</f>
        <v/>
      </c>
      <c r="II82" s="0" t="str">
        <f aca="false">IF(OR(ID82=-1,IFERROR(INDEX(ID$2:ID$100,IE82),999)&gt;=0,IFERROR(INDEX(IF$2:IF$100,IE82),999)&gt;=0),IF(OR(IF82=-1,IFERROR(INDEX(ID$2:ID$100,IG82),999)&gt;=0,IFERROR(INDEX(IF$2:IF$100,IG82),999)&gt;=0),IH82,                REPLACE(IH82,IF82,IFERROR(FIND(" ",IH82,IF82),999)-IF82,                    SUBSTITUTE(INDEX(IH$2:IH$100,IG82),"$","")                  )), REPLACE(IH82,ID82,IFERROR(FIND(" ",IH82,ID82),999)-ID82,                   SUBSTITUTE(INDEX(IH$2:IH$100,IE82),"$","")                  ) )</f>
        <v/>
      </c>
      <c r="IJ82" s="0" t="n">
        <f aca="false">IFERROR(FIND("f_",LOWER(II82)),-1)</f>
        <v>-1</v>
      </c>
      <c r="IK82" s="0" t="n">
        <f aca="false">IF(IJ82=-1,-1, VALUE(MID(II82,IJ82+2, IFERROR(FIND(" ",II82,IJ82),999)-IJ82-2)))</f>
        <v>-1</v>
      </c>
      <c r="IL82" s="0" t="n">
        <f aca="false">IFERROR(FIND("r_",LOWER(II82)),-1)</f>
        <v>-1</v>
      </c>
      <c r="IM82" s="0" t="n">
        <f aca="false">IF(IL82=-1,-1, ROW(IL82)-1+VALUE(MID(II82,IL82+2, IFERROR(FIND(" ",II82,IL82),999)-IL82-2)))</f>
        <v>-1</v>
      </c>
      <c r="IN82" s="0" t="str">
        <f aca="false">IF(AND(ISERROR(FIND("$",II82)),IJ82&lt;0,IL82&lt;0,$S82&gt;0), IF(INDEX($D$2:$D$100,$S82)="num","$"&amp;TRIM(SUBSTITUTE(II82,",",INDEX($F$2:$F$100,$S82)&amp;","))&amp;INDEX($F$2:$F$100,$S82), IF(INDEX($D$2:$D$100,$S82)="excl","$"&amp;REPLACE(II82,      IFERROR(FIND(CHAR(1),SUBSTITUTE(II82,",",CHAR(1),INDEX($F$2:$F$100,$S82)-1)),1),      IFERROR(FIND(CHAR(1),SUBSTITUTE(II82,",",CHAR(1),INDEX($F$2:$F$100,$S82))),99)-          IFERROR(FIND(CHAR(1),SUBSTITUTE(II82,",",CHAR(1),INDEX($F$2:$F$100,$S82)-1)),0),""), IF(INDEX($D$2:$D$100,$S82)="repl","$"&amp;REPLACE(II82,      IFERROR(FIND(CHAR(1),SUBSTITUTE(II82,",",CHAR(1),INDEX($F$2:$F$100,$S82)-1))+1,1),      IFERROR(FIND(CHAR(1),SUBSTITUTE(II82,",",CHAR(1),INDEX($F$2:$F$100,$S82))),99)-          IFERROR(FIND(CHAR(1),SUBSTITUTE(II82,",",CHAR(1),INDEX($F$2:$F$100,$S82)-1)),0)-1,INDEX($G$2:$G$100,$S82)),II82 ))), II82)</f>
        <v/>
      </c>
      <c r="IO82" s="0" t="str">
        <f aca="false">IF(OR(IJ82=-1,IFERROR(INDEX(IJ$2:IJ$100,IK82),999)&gt;=0,IFERROR(INDEX(IL$2:IL$100,IK82),999)&gt;=0),IF(OR(IL82=-1,IFERROR(INDEX(IJ$2:IJ$100,IM82),999)&gt;=0,IFERROR(INDEX(IL$2:IL$100,IM82),999)&gt;=0),IN82,                REPLACE(IN82,IL82,IFERROR(FIND(" ",IN82,IL82),999)-IL82,                    SUBSTITUTE(INDEX(IN$2:IN$100,IM82),"$","")                  )), REPLACE(IN82,IJ82,IFERROR(FIND(" ",IN82,IJ82),999)-IJ82,                   SUBSTITUTE(INDEX(IN$2:IN$100,IK82),"$","")                  ) )</f>
        <v/>
      </c>
      <c r="IP82" s="0" t="n">
        <f aca="false">IFERROR(FIND("f_",LOWER(IO82)),-1)</f>
        <v>-1</v>
      </c>
      <c r="IQ82" s="0" t="n">
        <f aca="false">IF(IP82=-1,-1, VALUE(MID(IO82,IP82+2, IFERROR(FIND(" ",IO82,IP82),999)-IP82-2)))</f>
        <v>-1</v>
      </c>
      <c r="IR82" s="0" t="n">
        <f aca="false">IFERROR(FIND("r_",LOWER(IO82)),-1)</f>
        <v>-1</v>
      </c>
      <c r="IS82" s="0" t="n">
        <f aca="false">IF(IR82=-1,-1, ROW(IR82)-1+VALUE(MID(IO82,IR82+2, IFERROR(FIND(" ",IO82,IR82),999)-IR82-2)))</f>
        <v>-1</v>
      </c>
      <c r="IT82" s="0" t="str">
        <f aca="false">IF(AND(ISERROR(FIND("$",IO82)),IP82&lt;0,IR82&lt;0,$S82&gt;0), IF(INDEX($D$2:$D$100,$S82)="num","$"&amp;TRIM(SUBSTITUTE(IO82,",",INDEX($F$2:$F$100,$S82)&amp;","))&amp;INDEX($F$2:$F$100,$S82), IF(INDEX($D$2:$D$100,$S82)="excl","$"&amp;REPLACE(IO82,      IFERROR(FIND(CHAR(1),SUBSTITUTE(IO82,",",CHAR(1),INDEX($F$2:$F$100,$S82)-1)),1),      IFERROR(FIND(CHAR(1),SUBSTITUTE(IO82,",",CHAR(1),INDEX($F$2:$F$100,$S82))),99)-          IFERROR(FIND(CHAR(1),SUBSTITUTE(IO82,",",CHAR(1),INDEX($F$2:$F$100,$S82)-1)),0),""), IF(INDEX($D$2:$D$100,$S82)="repl","$"&amp;REPLACE(IO82,      IFERROR(FIND(CHAR(1),SUBSTITUTE(IO82,",",CHAR(1),INDEX($F$2:$F$100,$S82)-1))+1,1),      IFERROR(FIND(CHAR(1),SUBSTITUTE(IO82,",",CHAR(1),INDEX($F$2:$F$100,$S82))),99)-          IFERROR(FIND(CHAR(1),SUBSTITUTE(IO82,",",CHAR(1),INDEX($F$2:$F$100,$S82)-1)),0)-1,INDEX($G$2:$G$100,$S82)),IO82 ))), IO82)</f>
        <v/>
      </c>
      <c r="IU82" s="0" t="str">
        <f aca="false">IF(OR(IP82=-1,IFERROR(INDEX(IP$2:IP$100,IQ82),999)&gt;=0,IFERROR(INDEX(IR$2:IR$100,IQ82),999)&gt;=0),IF(OR(IR82=-1,IFERROR(INDEX(IP$2:IP$100,IS82),999)&gt;=0,IFERROR(INDEX(IR$2:IR$100,IS82),999)&gt;=0),IT82,                REPLACE(IT82,IR82,IFERROR(FIND(" ",IT82,IR82),999)-IR82,                    SUBSTITUTE(INDEX(IT$2:IT$100,IS82),"$","")                  )), REPLACE(IT82,IP82,IFERROR(FIND(" ",IT82,IP82),999)-IP82,                   SUBSTITUTE(INDEX(IT$2:IT$100,IQ82),"$","")                  ) )</f>
        <v/>
      </c>
      <c r="IV82" s="0" t="n">
        <f aca="false">IFERROR(FIND("f_",LOWER(IU82)),-1)</f>
        <v>-1</v>
      </c>
      <c r="IW82" s="0" t="n">
        <f aca="false">IF(IV82=-1,-1, VALUE(MID(IU82,IV82+2, IFERROR(FIND(" ",IU82,IV82),999)-IV82-2)))</f>
        <v>-1</v>
      </c>
      <c r="IX82" s="0" t="n">
        <f aca="false">IFERROR(FIND("r_",LOWER(IU82)),-1)</f>
        <v>-1</v>
      </c>
      <c r="IY82" s="0" t="n">
        <f aca="false">IF(IX82=-1,-1, ROW(IX82)-1+VALUE(MID(IU82,IX82+2, IFERROR(FIND(" ",IU82,IX82),999)-IX82-2)))</f>
        <v>-1</v>
      </c>
      <c r="IZ82" s="0" t="str">
        <f aca="false">IF(AND(ISERROR(FIND("$",IU82)),IV82&lt;0,IX82&lt;0,$S82&gt;0), IF(INDEX($D$2:$D$100,$S82)="num","$"&amp;TRIM(SUBSTITUTE(IU82,",",INDEX($F$2:$F$100,$S82)&amp;","))&amp;INDEX($F$2:$F$100,$S82), IF(INDEX($D$2:$D$100,$S82)="excl","$"&amp;REPLACE(IU82,      IFERROR(FIND(CHAR(1),SUBSTITUTE(IU82,",",CHAR(1),INDEX($F$2:$F$100,$S82)-1)),1),      IFERROR(FIND(CHAR(1),SUBSTITUTE(IU82,",",CHAR(1),INDEX($F$2:$F$100,$S82))),99)-          IFERROR(FIND(CHAR(1),SUBSTITUTE(IU82,",",CHAR(1),INDEX($F$2:$F$100,$S82)-1)),0),""), IF(INDEX($D$2:$D$100,$S82)="repl","$"&amp;REPLACE(IU82,      IFERROR(FIND(CHAR(1),SUBSTITUTE(IU82,",",CHAR(1),INDEX($F$2:$F$100,$S82)-1))+1,1),      IFERROR(FIND(CHAR(1),SUBSTITUTE(IU82,",",CHAR(1),INDEX($F$2:$F$100,$S82))),99)-          IFERROR(FIND(CHAR(1),SUBSTITUTE(IU82,",",CHAR(1),INDEX($F$2:$F$100,$S82)-1)),0)-1,INDEX($G$2:$G$100,$S82)),IU82 ))), IU82)</f>
        <v/>
      </c>
      <c r="JA82" s="0" t="str">
        <f aca="false">IF(OR(IV82=-1,IFERROR(INDEX(IV$2:IV$100,IW82),999)&gt;=0,IFERROR(INDEX(IX$2:IX$100,IW82),999)&gt;=0),IF(OR(IX82=-1,IFERROR(INDEX(IV$2:IV$100,IY82),999)&gt;=0,IFERROR(INDEX(IX$2:IX$100,IY82),999)&gt;=0),IZ82,                REPLACE(IZ82,IX82,IFERROR(FIND(" ",IZ82,IX82),999)-IX82,                    SUBSTITUTE(INDEX(IZ$2:IZ$100,IY82),"$","")                  )), REPLACE(IZ82,IV82,IFERROR(FIND(" ",IZ82,IV82),999)-IV82,                   SUBSTITUTE(INDEX(IZ$2:IZ$100,IW82),"$","")                  ) )</f>
        <v/>
      </c>
      <c r="JB82" s="0" t="n">
        <f aca="false">IFERROR(FIND("f_",LOWER(JA82)),-1)</f>
        <v>-1</v>
      </c>
      <c r="JC82" s="0" t="n">
        <f aca="false">IF(JB82=-1,-1, VALUE(MID(JA82,JB82+2, IFERROR(FIND(" ",JA82,JB82),999)-JB82-2)))</f>
        <v>-1</v>
      </c>
      <c r="JD82" s="0" t="n">
        <f aca="false">IFERROR(FIND("r_",LOWER(JA82)),-1)</f>
        <v>-1</v>
      </c>
      <c r="JE82" s="0" t="n">
        <f aca="false">IF(JD82=-1,-1, ROW(JD82)-1+VALUE(MID(JA82,JD82+2, IFERROR(FIND(" ",JA82,JD82),999)-JD82-2)))</f>
        <v>-1</v>
      </c>
      <c r="JF82" s="0" t="str">
        <f aca="false">IF(AND(ISERROR(FIND("$",JA82)),JB82&lt;0,JD82&lt;0,$S82&gt;0), IF(INDEX($D$2:$D$100,$S82)="num","$"&amp;TRIM(SUBSTITUTE(JA82,",",INDEX($F$2:$F$100,$S82)&amp;","))&amp;INDEX($F$2:$F$100,$S82), IF(INDEX($D$2:$D$100,$S82)="excl","$"&amp;REPLACE(JA82,      IFERROR(FIND(CHAR(1),SUBSTITUTE(JA82,",",CHAR(1),INDEX($F$2:$F$100,$S82)-1)),1),      IFERROR(FIND(CHAR(1),SUBSTITUTE(JA82,",",CHAR(1),INDEX($F$2:$F$100,$S82))),99)-          IFERROR(FIND(CHAR(1),SUBSTITUTE(JA82,",",CHAR(1),INDEX($F$2:$F$100,$S82)-1)),0),""), IF(INDEX($D$2:$D$100,$S82)="repl","$"&amp;REPLACE(JA82,      IFERROR(FIND(CHAR(1),SUBSTITUTE(JA82,",",CHAR(1),INDEX($F$2:$F$100,$S82)-1))+1,1),      IFERROR(FIND(CHAR(1),SUBSTITUTE(JA82,",",CHAR(1),INDEX($F$2:$F$100,$S82))),99)-          IFERROR(FIND(CHAR(1),SUBSTITUTE(JA82,",",CHAR(1),INDEX($F$2:$F$100,$S82)-1)),0)-1,INDEX($G$2:$G$100,$S82)),JA82 ))), JA82)</f>
        <v/>
      </c>
      <c r="JG82" s="0" t="str">
        <f aca="false">IF(OR(JB82=-1,IFERROR(INDEX(JB$2:JB$100,JC82),999)&gt;=0,IFERROR(INDEX(JD$2:JD$100,JC82),999)&gt;=0),IF(OR(JD82=-1,IFERROR(INDEX(JB$2:JB$100,JE82),999)&gt;=0,IFERROR(INDEX(JD$2:JD$100,JE82),999)&gt;=0),JF82,                REPLACE(JF82,JD82,IFERROR(FIND(" ",JF82,JD82),999)-JD82,                    SUBSTITUTE(INDEX(JF$2:JF$100,JE82),"$","")                  )), REPLACE(JF82,JB82,IFERROR(FIND(" ",JF82,JB82),999)-JB82,                   SUBSTITUTE(INDEX(JF$2:JF$100,JC82),"$","")                  ) )</f>
        <v/>
      </c>
      <c r="JH82" s="0" t="n">
        <f aca="false">IFERROR(FIND("f_",LOWER(JG82)),-1)</f>
        <v>-1</v>
      </c>
      <c r="JI82" s="0" t="n">
        <f aca="false">IF(JH82=-1,-1, VALUE(MID(JG82,JH82+2, IFERROR(FIND(" ",JG82,JH82),999)-JH82-2)))</f>
        <v>-1</v>
      </c>
      <c r="JJ82" s="0" t="n">
        <f aca="false">IFERROR(FIND("r_",LOWER(JG82)),-1)</f>
        <v>-1</v>
      </c>
      <c r="JK82" s="0" t="n">
        <f aca="false">IF(JJ82=-1,-1, ROW(JJ82)-1+VALUE(MID(JG82,JJ82+2, IFERROR(FIND(" ",JG82,JJ82),999)-JJ82-2)))</f>
        <v>-1</v>
      </c>
      <c r="JL82" s="0" t="str">
        <f aca="false">IF(AND(ISERROR(FIND("$",JG82)),JH82&lt;0,JJ82&lt;0,$S82&gt;0), IF(INDEX($D$2:$D$100,$S82)="num","$"&amp;TRIM(SUBSTITUTE(JG82,",",INDEX($F$2:$F$100,$S82)&amp;","))&amp;INDEX($F$2:$F$100,$S82), IF(INDEX($D$2:$D$100,$S82)="excl","$"&amp;REPLACE(JG82,      IFERROR(FIND(CHAR(1),SUBSTITUTE(JG82,",",CHAR(1),INDEX($F$2:$F$100,$S82)-1)),1),      IFERROR(FIND(CHAR(1),SUBSTITUTE(JG82,",",CHAR(1),INDEX($F$2:$F$100,$S82))),99)-          IFERROR(FIND(CHAR(1),SUBSTITUTE(JG82,",",CHAR(1),INDEX($F$2:$F$100,$S82)-1)),0),""), IF(INDEX($D$2:$D$100,$S82)="repl","$"&amp;REPLACE(JG82,      IFERROR(FIND(CHAR(1),SUBSTITUTE(JG82,",",CHAR(1),INDEX($F$2:$F$100,$S82)-1))+1,1),      IFERROR(FIND(CHAR(1),SUBSTITUTE(JG82,",",CHAR(1),INDEX($F$2:$F$100,$S82))),99)-          IFERROR(FIND(CHAR(1),SUBSTITUTE(JG82,",",CHAR(1),INDEX($F$2:$F$100,$S82)-1)),0)-1,INDEX($G$2:$G$100,$S82)),JG82 ))), JG82)</f>
        <v/>
      </c>
      <c r="JM82" s="0" t="str">
        <f aca="false">IF(OR(JH82=-1,IFERROR(INDEX(JH$2:JH$100,JI82),999)&gt;=0,IFERROR(INDEX(JJ$2:JJ$100,JI82),999)&gt;=0),IF(OR(JJ82=-1,IFERROR(INDEX(JH$2:JH$100,JK82),999)&gt;=0,IFERROR(INDEX(JJ$2:JJ$100,JK82),999)&gt;=0),JL82,                REPLACE(JL82,JJ82,IFERROR(FIND(" ",JL82,JJ82),999)-JJ82,                    SUBSTITUTE(INDEX(JL$2:JL$100,JK82),"$","")                  )), REPLACE(JL82,JH82,IFERROR(FIND(" ",JL82,JH82),999)-JH82,                   SUBSTITUTE(INDEX(JL$2:JL$100,JI82),"$","")                  ) )</f>
        <v/>
      </c>
      <c r="JN82" s="0" t="n">
        <f aca="false">IFERROR(FIND("f_",LOWER(JM82)),-1)</f>
        <v>-1</v>
      </c>
      <c r="JO82" s="0" t="n">
        <f aca="false">IF(JN82=-1,-1, VALUE(MID(JM82,JN82+2, IFERROR(FIND(" ",JM82,JN82),999)-JN82-2)))</f>
        <v>-1</v>
      </c>
      <c r="JP82" s="0" t="n">
        <f aca="false">IFERROR(FIND("r_",LOWER(JM82)),-1)</f>
        <v>-1</v>
      </c>
      <c r="JQ82" s="0" t="n">
        <f aca="false">IF(JP82=-1,-1, ROW(JP82)-1+VALUE(MID(JM82,JP82+2, IFERROR(FIND(" ",JM82,JP82),999)-JP82-2)))</f>
        <v>-1</v>
      </c>
      <c r="JR82" s="0" t="str">
        <f aca="false">IF(AND(ISERROR(FIND("$",JM82)),JN82&lt;0,JP82&lt;0,$S82&gt;0), IF(INDEX($D$2:$D$100,$S82)="num","$"&amp;TRIM(SUBSTITUTE(JM82,",",INDEX($F$2:$F$100,$S82)&amp;","))&amp;INDEX($F$2:$F$100,$S82), IF(INDEX($D$2:$D$100,$S82)="excl","$"&amp;REPLACE(JM82,      IFERROR(FIND(CHAR(1),SUBSTITUTE(JM82,",",CHAR(1),INDEX($F$2:$F$100,$S82)-1)),1),      IFERROR(FIND(CHAR(1),SUBSTITUTE(JM82,",",CHAR(1),INDEX($F$2:$F$100,$S82))),99)-          IFERROR(FIND(CHAR(1),SUBSTITUTE(JM82,",",CHAR(1),INDEX($F$2:$F$100,$S82)-1)),0),""), IF(INDEX($D$2:$D$100,$S82)="repl","$"&amp;REPLACE(JM82,      IFERROR(FIND(CHAR(1),SUBSTITUTE(JM82,",",CHAR(1),INDEX($F$2:$F$100,$S82)-1))+1,1),      IFERROR(FIND(CHAR(1),SUBSTITUTE(JM82,",",CHAR(1),INDEX($F$2:$F$100,$S82))),99)-          IFERROR(FIND(CHAR(1),SUBSTITUTE(JM82,",",CHAR(1),INDEX($F$2:$F$100,$S82)-1)),0)-1,INDEX($G$2:$G$100,$S82)),JM82 ))), JM82)</f>
        <v/>
      </c>
      <c r="JS82" s="0" t="str">
        <f aca="false">IF(OR(JN82=-1,IFERROR(INDEX(JN$2:JN$100,JO82),999)&gt;=0,IFERROR(INDEX(JP$2:JP$100,JO82),999)&gt;=0),IF(OR(JP82=-1,IFERROR(INDEX(JN$2:JN$100,JQ82),999)&gt;=0,IFERROR(INDEX(JP$2:JP$100,JQ82),999)&gt;=0),JR82,                REPLACE(JR82,JP82,IFERROR(FIND(" ",JR82,JP82),999)-JP82,                    SUBSTITUTE(INDEX(JR$2:JR$100,JQ82),"$","")                  )), REPLACE(JR82,JN82,IFERROR(FIND(" ",JR82,JN82),999)-JN82,                   SUBSTITUTE(INDEX(JR$2:JR$100,JO82),"$","")                  ) )</f>
        <v/>
      </c>
      <c r="JT82" s="0" t="n">
        <f aca="false">IFERROR(FIND("f_",LOWER(JS82)),-1)</f>
        <v>-1</v>
      </c>
      <c r="JU82" s="0" t="n">
        <f aca="false">IF(JT82=-1,-1, VALUE(MID(JS82,JT82+2, IFERROR(FIND(" ",JS82,JT82),999)-JT82-2)))</f>
        <v>-1</v>
      </c>
      <c r="JV82" s="0" t="n">
        <f aca="false">IFERROR(FIND("r_",LOWER(JS82)),-1)</f>
        <v>-1</v>
      </c>
      <c r="JW82" s="0" t="n">
        <f aca="false">IF(JV82=-1,-1, ROW(JV82)-1+VALUE(MID(JS82,JV82+2, IFERROR(FIND(" ",JS82,JV82),999)-JV82-2)))</f>
        <v>-1</v>
      </c>
      <c r="JX82" s="0" t="str">
        <f aca="false">IF(AND(ISERROR(FIND("$",JS82)),JT82&lt;0,JV82&lt;0,$S82&gt;0), IF(INDEX($D$2:$D$100,$S82)="num","$"&amp;TRIM(SUBSTITUTE(JS82,",",INDEX($F$2:$F$100,$S82)&amp;","))&amp;INDEX($F$2:$F$100,$S82), IF(INDEX($D$2:$D$100,$S82)="excl","$"&amp;REPLACE(JS82,      IFERROR(FIND(CHAR(1),SUBSTITUTE(JS82,",",CHAR(1),INDEX($F$2:$F$100,$S82)-1)),1),      IFERROR(FIND(CHAR(1),SUBSTITUTE(JS82,",",CHAR(1),INDEX($F$2:$F$100,$S82))),99)-          IFERROR(FIND(CHAR(1),SUBSTITUTE(JS82,",",CHAR(1),INDEX($F$2:$F$100,$S82)-1)),0),""), IF(INDEX($D$2:$D$100,$S82)="repl","$"&amp;REPLACE(JS82,      IFERROR(FIND(CHAR(1),SUBSTITUTE(JS82,",",CHAR(1),INDEX($F$2:$F$100,$S82)-1))+1,1),      IFERROR(FIND(CHAR(1),SUBSTITUTE(JS82,",",CHAR(1),INDEX($F$2:$F$100,$S82))),99)-          IFERROR(FIND(CHAR(1),SUBSTITUTE(JS82,",",CHAR(1),INDEX($F$2:$F$100,$S82)-1)),0)-1,INDEX($G$2:$G$100,$S82)),JS82 ))), JS82)</f>
        <v/>
      </c>
      <c r="JY82" s="0" t="str">
        <f aca="false">IF(OR(JT82=-1,IFERROR(INDEX(JT$2:JT$100,JU82),999)&gt;=0,IFERROR(INDEX(JV$2:JV$100,JU82),999)&gt;=0),IF(OR(JV82=-1,IFERROR(INDEX(JT$2:JT$100,JW82),999)&gt;=0,IFERROR(INDEX(JV$2:JV$100,JW82),999)&gt;=0),JX82,                REPLACE(JX82,JV82,IFERROR(FIND(" ",JX82,JV82),999)-JV82,                    SUBSTITUTE(INDEX(JX$2:JX$100,JW82),"$","")                  )), REPLACE(JX82,JT82,IFERROR(FIND(" ",JX82,JT82),999)-JT82,                   SUBSTITUTE(INDEX(JX$2:JX$100,JU82),"$","")                  ) )</f>
        <v/>
      </c>
      <c r="JZ82" s="0" t="n">
        <f aca="false">IFERROR(FIND("f_",LOWER(JY82)),-1)</f>
        <v>-1</v>
      </c>
      <c r="KA82" s="0" t="n">
        <f aca="false">IF(JZ82=-1,-1, VALUE(MID(JY82,JZ82+2, IFERROR(FIND(" ",JY82,JZ82),999)-JZ82-2)))</f>
        <v>-1</v>
      </c>
      <c r="KB82" s="0" t="n">
        <f aca="false">IFERROR(FIND("r_",LOWER(JY82)),-1)</f>
        <v>-1</v>
      </c>
      <c r="KC82" s="0" t="n">
        <f aca="false">IF(KB82=-1,-1, ROW(KB82)-1+VALUE(MID(JY82,KB82+2, IFERROR(FIND(" ",JY82,KB82),999)-KB82-2)))</f>
        <v>-1</v>
      </c>
      <c r="KD82" s="0" t="str">
        <f aca="false">IF(AND(ISERROR(FIND("$",JY82)),JZ82&lt;0,KB82&lt;0,$S82&gt;0), IF(INDEX($D$2:$D$100,$S82)="num","$"&amp;TRIM(SUBSTITUTE(JY82,",",INDEX($F$2:$F$100,$S82)&amp;","))&amp;INDEX($F$2:$F$100,$S82), IF(INDEX($D$2:$D$100,$S82)="excl","$"&amp;REPLACE(JY82,      IFERROR(FIND(CHAR(1),SUBSTITUTE(JY82,",",CHAR(1),INDEX($F$2:$F$100,$S82)-1)),1),      IFERROR(FIND(CHAR(1),SUBSTITUTE(JY82,",",CHAR(1),INDEX($F$2:$F$100,$S82))),99)-          IFERROR(FIND(CHAR(1),SUBSTITUTE(JY82,",",CHAR(1),INDEX($F$2:$F$100,$S82)-1)),0),""), IF(INDEX($D$2:$D$100,$S82)="repl","$"&amp;REPLACE(JY82,      IFERROR(FIND(CHAR(1),SUBSTITUTE(JY82,",",CHAR(1),INDEX($F$2:$F$100,$S82)-1))+1,1),      IFERROR(FIND(CHAR(1),SUBSTITUTE(JY82,",",CHAR(1),INDEX($F$2:$F$100,$S82))),99)-          IFERROR(FIND(CHAR(1),SUBSTITUTE(JY82,",",CHAR(1),INDEX($F$2:$F$100,$S82)-1)),0)-1,INDEX($G$2:$G$100,$S82)),JY82 ))), JY82)</f>
        <v/>
      </c>
      <c r="KE82" s="0" t="str">
        <f aca="false">IF(OR(JZ82=-1,IFERROR(INDEX(JZ$2:JZ$100,KA82),999)&gt;=0,IFERROR(INDEX(KB$2:KB$100,KA82),999)&gt;=0),IF(OR(KB82=-1,IFERROR(INDEX(JZ$2:JZ$100,KC82),999)&gt;=0,IFERROR(INDEX(KB$2:KB$100,KC82),999)&gt;=0),KD82,                REPLACE(KD82,KB82,IFERROR(FIND(" ",KD82,KB82),999)-KB82,                    SUBSTITUTE(INDEX(KD$2:KD$100,KC82),"$","")                  )), REPLACE(KD82,JZ82,IFERROR(FIND(" ",KD82,JZ82),999)-JZ82,                   SUBSTITUTE(INDEX(KD$2:KD$100,KA82),"$","")                  ) )</f>
        <v/>
      </c>
    </row>
    <row r="83" customFormat="false" ht="13.8" hidden="false" customHeight="false" outlineLevel="0" collapsed="false">
      <c r="D83" s="1"/>
      <c r="L83" s="0" t="str">
        <f aca="false">KE83</f>
        <v/>
      </c>
      <c r="O83" s="0" t="e">
        <f aca="false">IF(D83="cols", VLOOKUP(E83,$A$5:$B$20,2,0), NA())</f>
        <v>#N/A</v>
      </c>
      <c r="P83" s="0" t="e">
        <f aca="false">IFERROR(O83,VLOOKUP($D83,Relcols!$A:$E,5,0))</f>
        <v>#N/A</v>
      </c>
      <c r="Q83" s="0" t="e">
        <f aca="false">SUBSTITUTE(SUBSTITUTE(SUBSTITUTE(SUBSTITUTE(P83,"parm1",E83),"parm2",F83),"parm3",G83),"parm4",H83)</f>
        <v>#N/A</v>
      </c>
      <c r="R83" s="0" t="str">
        <f aca="false">IFERROR(VLOOKUP(ROW($A82),$J$2:$Q$100,COLUMN(Q82)-COLUMN(J82)+1,0),"")</f>
        <v/>
      </c>
      <c r="S83" s="0" t="n">
        <f aca="false">IFERROR(MATCH(ROW(A82),$J$2:$J$100,0),0)</f>
        <v>0</v>
      </c>
      <c r="U83" s="0" t="str">
        <f aca="false">R83</f>
        <v/>
      </c>
      <c r="V83" s="0" t="n">
        <f aca="false">IFERROR(FIND("f_",LOWER(U83)),-1)</f>
        <v>-1</v>
      </c>
      <c r="W83" s="0" t="n">
        <f aca="false">IF(V83=-1,-1, VALUE(MID(U83,V83+2, IFERROR(FIND(" ",U83,V83),999)-V83-2)))</f>
        <v>-1</v>
      </c>
      <c r="X83" s="0" t="n">
        <f aca="false">IFERROR(FIND("r_",LOWER(U83)),-1)</f>
        <v>-1</v>
      </c>
      <c r="Y83" s="0" t="n">
        <f aca="false">IF(X83=-1,-1, ROW(X83)-1+VALUE(MID(U83,X83+2, IFERROR(FIND(" ",U83,X83),999)-X83-2)))</f>
        <v>-1</v>
      </c>
      <c r="Z83" s="0" t="str">
        <f aca="false">IF(AND(ISERROR(FIND("$",U83)),V83&lt;0,X83&lt;0,$S83&gt;0), IF(INDEX($D$2:$D$100,$S83)="num","$"&amp;TRIM(SUBSTITUTE(U83,",",INDEX($F$2:$F$100,$S83)&amp;","))&amp;INDEX($F$2:$F$100,$S83), IF(INDEX($D$2:$D$100,$S83)="excl","$"&amp;REPLACE(U83,      IFERROR(FIND(CHAR(1),SUBSTITUTE(U83,",",CHAR(1),INDEX($F$2:$F$100,$S83)-1)),1),      IFERROR(FIND(CHAR(1),SUBSTITUTE(U83,",",CHAR(1),INDEX($F$2:$F$100,$S83))),99)-          IFERROR(FIND(CHAR(1),SUBSTITUTE(U83,",",CHAR(1),INDEX($F$2:$F$100,$S83)-1)),0),""), IF(INDEX($D$2:$D$100,$S83)="repl","$"&amp;REPLACE(U83,      IFERROR(FIND(CHAR(1),SUBSTITUTE(U83,",",CHAR(1),INDEX($F$2:$F$100,$S83)-1))+1,1),      IFERROR(FIND(CHAR(1),SUBSTITUTE(U83,",",CHAR(1),INDEX($F$2:$F$100,$S83))),99)-          IFERROR(FIND(CHAR(1),SUBSTITUTE(U83,",",CHAR(1),INDEX($F$2:$F$100,$S83)-1)),0)-1,INDEX($G$2:$G$100,$S83)),U83 ))), U83)</f>
        <v/>
      </c>
      <c r="AA83" s="0" t="str">
        <f aca="false">IF(OR(V83=-1,IFERROR(INDEX(V$2:V$100,W83),999)&gt;=0,IFERROR(INDEX(X$2:X$100,W83),999)&gt;=0),IF(OR(X83=-1,IFERROR(INDEX(V$2:V$100,Y83),999)&gt;=0,IFERROR(INDEX(X$2:X$100,Y83),999)&gt;=0),Z83,                REPLACE(Z83,X83,IFERROR(FIND(" ",Z83,X83),999)-X83,                    SUBSTITUTE(INDEX(Z$2:Z$100,Y83),"$","")                  )), REPLACE(Z83,V83,IFERROR(FIND(" ",Z83,V83),999)-V83,                   SUBSTITUTE(INDEX(Z$2:Z$100,W83),"$","")                  ) )</f>
        <v/>
      </c>
      <c r="AB83" s="0" t="n">
        <f aca="false">IFERROR(FIND("f_",LOWER(AA83)),-1)</f>
        <v>-1</v>
      </c>
      <c r="AC83" s="0" t="n">
        <f aca="false">IF(AB83=-1,-1, VALUE(MID(AA83,AB83+2, IFERROR(FIND(" ",AA83,AB83),999)-AB83-2)))</f>
        <v>-1</v>
      </c>
      <c r="AD83" s="0" t="n">
        <f aca="false">IFERROR(FIND("r_",LOWER(AA83)),-1)</f>
        <v>-1</v>
      </c>
      <c r="AE83" s="0" t="n">
        <f aca="false">IF(AD83=-1,-1, ROW(AD83)-1+VALUE(MID(AA83,AD83+2, IFERROR(FIND(" ",AA83,AD83),999)-AD83-2)))</f>
        <v>-1</v>
      </c>
      <c r="AF83" s="0" t="str">
        <f aca="false">IF(AND(ISERROR(FIND("$",AA83)),AB83&lt;0,AD83&lt;0,$S83&gt;0), IF(INDEX($D$2:$D$100,$S83)="num","$"&amp;TRIM(SUBSTITUTE(AA83,",",INDEX($F$2:$F$100,$S83)&amp;","))&amp;INDEX($F$2:$F$100,$S83), IF(INDEX($D$2:$D$100,$S83)="excl","$"&amp;REPLACE(AA83,      IFERROR(FIND(CHAR(1),SUBSTITUTE(AA83,",",CHAR(1),INDEX($F$2:$F$100,$S83)-1)),1),      IFERROR(FIND(CHAR(1),SUBSTITUTE(AA83,",",CHAR(1),INDEX($F$2:$F$100,$S83))),99)-          IFERROR(FIND(CHAR(1),SUBSTITUTE(AA83,",",CHAR(1),INDEX($F$2:$F$100,$S83)-1)),0),""), IF(INDEX($D$2:$D$100,$S83)="repl","$"&amp;REPLACE(AA83,      IFERROR(FIND(CHAR(1),SUBSTITUTE(AA83,",",CHAR(1),INDEX($F$2:$F$100,$S83)-1))+1,1),      IFERROR(FIND(CHAR(1),SUBSTITUTE(AA83,",",CHAR(1),INDEX($F$2:$F$100,$S83))),99)-          IFERROR(FIND(CHAR(1),SUBSTITUTE(AA83,",",CHAR(1),INDEX($F$2:$F$100,$S83)-1)),0)-1,INDEX($G$2:$G$100,$S83)),AA83 ))), AA83)</f>
        <v/>
      </c>
      <c r="AG83" s="0" t="str">
        <f aca="false">IF(OR(AB83=-1,IFERROR(INDEX(AB$2:AB$100,AC83),999)&gt;=0,IFERROR(INDEX(AD$2:AD$100,AC83),999)&gt;=0),IF(OR(AD83=-1,IFERROR(INDEX(AB$2:AB$100,AE83),999)&gt;=0,IFERROR(INDEX(AD$2:AD$100,AE83),999)&gt;=0),AF83,                REPLACE(AF83,AD83,IFERROR(FIND(" ",AF83,AD83),999)-AD83,                    SUBSTITUTE(INDEX(AF$2:AF$100,AE83),"$","")                  )), REPLACE(AF83,AB83,IFERROR(FIND(" ",AF83,AB83),999)-AB83,                   SUBSTITUTE(INDEX(AF$2:AF$100,AC83),"$","")                  ) )</f>
        <v/>
      </c>
      <c r="AH83" s="0" t="n">
        <f aca="false">IFERROR(FIND("f_",LOWER(AG83)),-1)</f>
        <v>-1</v>
      </c>
      <c r="AI83" s="0" t="n">
        <f aca="false">IF(AH83=-1,-1, VALUE(MID(AG83,AH83+2, IFERROR(FIND(" ",AG83,AH83),999)-AH83-2)))</f>
        <v>-1</v>
      </c>
      <c r="AJ83" s="0" t="n">
        <f aca="false">IFERROR(FIND("r_",LOWER(AG83)),-1)</f>
        <v>-1</v>
      </c>
      <c r="AK83" s="0" t="n">
        <f aca="false">IF(AJ83=-1,-1, ROW(AJ83)-1+VALUE(MID(AG83,AJ83+2, IFERROR(FIND(" ",AG83,AJ83),999)-AJ83-2)))</f>
        <v>-1</v>
      </c>
      <c r="AL83" s="0" t="str">
        <f aca="false">IF(AND(ISERROR(FIND("$",AG83)),AH83&lt;0,AJ83&lt;0,$S83&gt;0), IF(INDEX($D$2:$D$100,$S83)="num","$"&amp;TRIM(SUBSTITUTE(AG83,",",INDEX($F$2:$F$100,$S83)&amp;","))&amp;INDEX($F$2:$F$100,$S83), IF(INDEX($D$2:$D$100,$S83)="excl","$"&amp;REPLACE(AG83,      IFERROR(FIND(CHAR(1),SUBSTITUTE(AG83,",",CHAR(1),INDEX($F$2:$F$100,$S83)-1)),1),      IFERROR(FIND(CHAR(1),SUBSTITUTE(AG83,",",CHAR(1),INDEX($F$2:$F$100,$S83))),99)-          IFERROR(FIND(CHAR(1),SUBSTITUTE(AG83,",",CHAR(1),INDEX($F$2:$F$100,$S83)-1)),0),""), IF(INDEX($D$2:$D$100,$S83)="repl","$"&amp;REPLACE(AG83,      IFERROR(FIND(CHAR(1),SUBSTITUTE(AG83,",",CHAR(1),INDEX($F$2:$F$100,$S83)-1))+1,1),      IFERROR(FIND(CHAR(1),SUBSTITUTE(AG83,",",CHAR(1),INDEX($F$2:$F$100,$S83))),99)-          IFERROR(FIND(CHAR(1),SUBSTITUTE(AG83,",",CHAR(1),INDEX($F$2:$F$100,$S83)-1)),0)-1,INDEX($G$2:$G$100,$S83)),AG83 ))), AG83)</f>
        <v/>
      </c>
      <c r="AM83" s="0" t="str">
        <f aca="false">IF(OR(AH83=-1,IFERROR(INDEX(AH$2:AH$100,AI83),999)&gt;=0,IFERROR(INDEX(AJ$2:AJ$100,AI83),999)&gt;=0),IF(OR(AJ83=-1,IFERROR(INDEX(AH$2:AH$100,AK83),999)&gt;=0,IFERROR(INDEX(AJ$2:AJ$100,AK83),999)&gt;=0),AL83,                REPLACE(AL83,AJ83,IFERROR(FIND(" ",AL83,AJ83),999)-AJ83,                    SUBSTITUTE(INDEX(AL$2:AL$100,AK83),"$","")                  )), REPLACE(AL83,AH83,IFERROR(FIND(" ",AL83,AH83),999)-AH83,                   SUBSTITUTE(INDEX(AL$2:AL$100,AI83),"$","")                  ) )</f>
        <v/>
      </c>
      <c r="AN83" s="0" t="n">
        <f aca="false">IFERROR(FIND("f_",LOWER(AM83)),-1)</f>
        <v>-1</v>
      </c>
      <c r="AO83" s="0" t="n">
        <f aca="false">IF(AN83=-1,-1, VALUE(MID(AM83,AN83+2, IFERROR(FIND(" ",AM83,AN83),999)-AN83-2)))</f>
        <v>-1</v>
      </c>
      <c r="AP83" s="0" t="n">
        <f aca="false">IFERROR(FIND("r_",LOWER(AM83)),-1)</f>
        <v>-1</v>
      </c>
      <c r="AQ83" s="0" t="n">
        <f aca="false">IF(AP83=-1,-1, ROW(AP83)-1+VALUE(MID(AM83,AP83+2, IFERROR(FIND(" ",AM83,AP83),999)-AP83-2)))</f>
        <v>-1</v>
      </c>
      <c r="AR83" s="0" t="str">
        <f aca="false">IF(AND(ISERROR(FIND("$",AM83)),AN83&lt;0,AP83&lt;0,$S83&gt;0), IF(INDEX($D$2:$D$100,$S83)="num","$"&amp;TRIM(SUBSTITUTE(AM83,",",INDEX($F$2:$F$100,$S83)&amp;","))&amp;INDEX($F$2:$F$100,$S83), IF(INDEX($D$2:$D$100,$S83)="excl","$"&amp;REPLACE(AM83,      IFERROR(FIND(CHAR(1),SUBSTITUTE(AM83,",",CHAR(1),INDEX($F$2:$F$100,$S83)-1)),1),      IFERROR(FIND(CHAR(1),SUBSTITUTE(AM83,",",CHAR(1),INDEX($F$2:$F$100,$S83))),99)-          IFERROR(FIND(CHAR(1),SUBSTITUTE(AM83,",",CHAR(1),INDEX($F$2:$F$100,$S83)-1)),0),""), IF(INDEX($D$2:$D$100,$S83)="repl","$"&amp;REPLACE(AM83,      IFERROR(FIND(CHAR(1),SUBSTITUTE(AM83,",",CHAR(1),INDEX($F$2:$F$100,$S83)-1))+1,1),      IFERROR(FIND(CHAR(1),SUBSTITUTE(AM83,",",CHAR(1),INDEX($F$2:$F$100,$S83))),99)-          IFERROR(FIND(CHAR(1),SUBSTITUTE(AM83,",",CHAR(1),INDEX($F$2:$F$100,$S83)-1)),0)-1,INDEX($G$2:$G$100,$S83)),AM83 ))), AM83)</f>
        <v/>
      </c>
      <c r="AS83" s="0" t="str">
        <f aca="false">IF(OR(AN83=-1,IFERROR(INDEX(AN$2:AN$100,AO83),999)&gt;=0,IFERROR(INDEX(AP$2:AP$100,AO83),999)&gt;=0),IF(OR(AP83=-1,IFERROR(INDEX(AN$2:AN$100,AQ83),999)&gt;=0,IFERROR(INDEX(AP$2:AP$100,AQ83),999)&gt;=0),AR83,                REPLACE(AR83,AP83,IFERROR(FIND(" ",AR83,AP83),999)-AP83,                    SUBSTITUTE(INDEX(AR$2:AR$100,AQ83),"$","")                  )), REPLACE(AR83,AN83,IFERROR(FIND(" ",AR83,AN83),999)-AN83,                   SUBSTITUTE(INDEX(AR$2:AR$100,AO83),"$","")                  ) )</f>
        <v/>
      </c>
      <c r="AT83" s="0" t="n">
        <f aca="false">IFERROR(FIND("f_",LOWER(AS83)),-1)</f>
        <v>-1</v>
      </c>
      <c r="AU83" s="0" t="n">
        <f aca="false">IF(AT83=-1,-1, VALUE(MID(AS83,AT83+2, IFERROR(FIND(" ",AS83,AT83),999)-AT83-2)))</f>
        <v>-1</v>
      </c>
      <c r="AV83" s="0" t="n">
        <f aca="false">IFERROR(FIND("r_",LOWER(AS83)),-1)</f>
        <v>-1</v>
      </c>
      <c r="AW83" s="0" t="n">
        <f aca="false">IF(AV83=-1,-1, ROW(AV83)-1+VALUE(MID(AS83,AV83+2, IFERROR(FIND(" ",AS83,AV83),999)-AV83-2)))</f>
        <v>-1</v>
      </c>
      <c r="AX83" s="0" t="str">
        <f aca="false">IF(AND(ISERROR(FIND("$",AS83)),AT83&lt;0,AV83&lt;0,$S83&gt;0), IF(INDEX($D$2:$D$100,$S83)="num","$"&amp;TRIM(SUBSTITUTE(AS83,",",INDEX($F$2:$F$100,$S83)&amp;","))&amp;INDEX($F$2:$F$100,$S83), IF(INDEX($D$2:$D$100,$S83)="excl","$"&amp;REPLACE(AS83,      IFERROR(FIND(CHAR(1),SUBSTITUTE(AS83,",",CHAR(1),INDEX($F$2:$F$100,$S83)-1)),1),      IFERROR(FIND(CHAR(1),SUBSTITUTE(AS83,",",CHAR(1),INDEX($F$2:$F$100,$S83))),99)-          IFERROR(FIND(CHAR(1),SUBSTITUTE(AS83,",",CHAR(1),INDEX($F$2:$F$100,$S83)-1)),0),""), IF(INDEX($D$2:$D$100,$S83)="repl","$"&amp;REPLACE(AS83,      IFERROR(FIND(CHAR(1),SUBSTITUTE(AS83,",",CHAR(1),INDEX($F$2:$F$100,$S83)-1))+1,1),      IFERROR(FIND(CHAR(1),SUBSTITUTE(AS83,",",CHAR(1),INDEX($F$2:$F$100,$S83))),99)-          IFERROR(FIND(CHAR(1),SUBSTITUTE(AS83,",",CHAR(1),INDEX($F$2:$F$100,$S83)-1)),0)-1,INDEX($G$2:$G$100,$S83)),AS83 ))), AS83)</f>
        <v/>
      </c>
      <c r="AY83" s="0" t="str">
        <f aca="false">IF(OR(AT83=-1,IFERROR(INDEX(AT$2:AT$100,AU83),999)&gt;=0,IFERROR(INDEX(AV$2:AV$100,AU83),999)&gt;=0),IF(OR(AV83=-1,IFERROR(INDEX(AT$2:AT$100,AW83),999)&gt;=0,IFERROR(INDEX(AV$2:AV$100,AW83),999)&gt;=0),AX83,                REPLACE(AX83,AV83,IFERROR(FIND(" ",AX83,AV83),999)-AV83,                    SUBSTITUTE(INDEX(AX$2:AX$100,AW83),"$","")                  )), REPLACE(AX83,AT83,IFERROR(FIND(" ",AX83,AT83),999)-AT83,                   SUBSTITUTE(INDEX(AX$2:AX$100,AU83),"$","")                  ) )</f>
        <v/>
      </c>
      <c r="AZ83" s="0" t="n">
        <f aca="false">IFERROR(FIND("f_",LOWER(AY83)),-1)</f>
        <v>-1</v>
      </c>
      <c r="BA83" s="0" t="n">
        <f aca="false">IF(AZ83=-1,-1, VALUE(MID(AY83,AZ83+2, IFERROR(FIND(" ",AY83,AZ83),999)-AZ83-2)))</f>
        <v>-1</v>
      </c>
      <c r="BB83" s="0" t="n">
        <f aca="false">IFERROR(FIND("r_",LOWER(AY83)),-1)</f>
        <v>-1</v>
      </c>
      <c r="BC83" s="0" t="n">
        <f aca="false">IF(BB83=-1,-1, ROW(BB83)-1+VALUE(MID(AY83,BB83+2, IFERROR(FIND(" ",AY83,BB83),999)-BB83-2)))</f>
        <v>-1</v>
      </c>
      <c r="BD83" s="0" t="str">
        <f aca="false">IF(AND(ISERROR(FIND("$",AY83)),AZ83&lt;0,BB83&lt;0,$S83&gt;0), IF(INDEX($D$2:$D$100,$S83)="num","$"&amp;TRIM(SUBSTITUTE(AY83,",",INDEX($F$2:$F$100,$S83)&amp;","))&amp;INDEX($F$2:$F$100,$S83), IF(INDEX($D$2:$D$100,$S83)="excl","$"&amp;REPLACE(AY83,      IFERROR(FIND(CHAR(1),SUBSTITUTE(AY83,",",CHAR(1),INDEX($F$2:$F$100,$S83)-1)),1),      IFERROR(FIND(CHAR(1),SUBSTITUTE(AY83,",",CHAR(1),INDEX($F$2:$F$100,$S83))),99)-          IFERROR(FIND(CHAR(1),SUBSTITUTE(AY83,",",CHAR(1),INDEX($F$2:$F$100,$S83)-1)),0),""), IF(INDEX($D$2:$D$100,$S83)="repl","$"&amp;REPLACE(AY83,      IFERROR(FIND(CHAR(1),SUBSTITUTE(AY83,",",CHAR(1),INDEX($F$2:$F$100,$S83)-1))+1,1),      IFERROR(FIND(CHAR(1),SUBSTITUTE(AY83,",",CHAR(1),INDEX($F$2:$F$100,$S83))),99)-          IFERROR(FIND(CHAR(1),SUBSTITUTE(AY83,",",CHAR(1),INDEX($F$2:$F$100,$S83)-1)),0)-1,INDEX($G$2:$G$100,$S83)),AY83 ))), AY83)</f>
        <v/>
      </c>
      <c r="BE83" s="0" t="str">
        <f aca="false">IF(OR(AZ83=-1,IFERROR(INDEX(AZ$2:AZ$100,BA83),999)&gt;=0,IFERROR(INDEX(BB$2:BB$100,BA83),999)&gt;=0),IF(OR(BB83=-1,IFERROR(INDEX(AZ$2:AZ$100,BC83),999)&gt;=0,IFERROR(INDEX(BB$2:BB$100,BC83),999)&gt;=0),BD83,                REPLACE(BD83,BB83,IFERROR(FIND(" ",BD83,BB83),999)-BB83,                    SUBSTITUTE(INDEX(BD$2:BD$100,BC83),"$","")                  )), REPLACE(BD83,AZ83,IFERROR(FIND(" ",BD83,AZ83),999)-AZ83,                   SUBSTITUTE(INDEX(BD$2:BD$100,BA83),"$","")                  ) )</f>
        <v/>
      </c>
      <c r="BF83" s="0" t="n">
        <f aca="false">IFERROR(FIND("f_",LOWER(BE83)),-1)</f>
        <v>-1</v>
      </c>
      <c r="BG83" s="0" t="n">
        <f aca="false">IF(BF83=-1,-1, VALUE(MID(BE83,BF83+2, IFERROR(FIND(" ",BE83,BF83),999)-BF83-2)))</f>
        <v>-1</v>
      </c>
      <c r="BH83" s="0" t="n">
        <f aca="false">IFERROR(FIND("r_",LOWER(BE83)),-1)</f>
        <v>-1</v>
      </c>
      <c r="BI83" s="0" t="n">
        <f aca="false">IF(BH83=-1,-1, ROW(BH83)-1+VALUE(MID(BE83,BH83+2, IFERROR(FIND(" ",BE83,BH83),999)-BH83-2)))</f>
        <v>-1</v>
      </c>
      <c r="BJ83" s="0" t="str">
        <f aca="false">IF(AND(ISERROR(FIND("$",BE83)),BF83&lt;0,BH83&lt;0,$S83&gt;0), IF(INDEX($D$2:$D$100,$S83)="num","$"&amp;TRIM(SUBSTITUTE(BE83,",",INDEX($F$2:$F$100,$S83)&amp;","))&amp;INDEX($F$2:$F$100,$S83), IF(INDEX($D$2:$D$100,$S83)="excl","$"&amp;REPLACE(BE83,      IFERROR(FIND(CHAR(1),SUBSTITUTE(BE83,",",CHAR(1),INDEX($F$2:$F$100,$S83)-1)),1),      IFERROR(FIND(CHAR(1),SUBSTITUTE(BE83,",",CHAR(1),INDEX($F$2:$F$100,$S83))),99)-          IFERROR(FIND(CHAR(1),SUBSTITUTE(BE83,",",CHAR(1),INDEX($F$2:$F$100,$S83)-1)),0),""), IF(INDEX($D$2:$D$100,$S83)="repl","$"&amp;REPLACE(BE83,      IFERROR(FIND(CHAR(1),SUBSTITUTE(BE83,",",CHAR(1),INDEX($F$2:$F$100,$S83)-1))+1,1),      IFERROR(FIND(CHAR(1),SUBSTITUTE(BE83,",",CHAR(1),INDEX($F$2:$F$100,$S83))),99)-          IFERROR(FIND(CHAR(1),SUBSTITUTE(BE83,",",CHAR(1),INDEX($F$2:$F$100,$S83)-1)),0)-1,INDEX($G$2:$G$100,$S83)),BE83 ))), BE83)</f>
        <v/>
      </c>
      <c r="BK83" s="0" t="str">
        <f aca="false">IF(OR(BF83=-1,IFERROR(INDEX(BF$2:BF$100,BG83),999)&gt;=0,IFERROR(INDEX(BH$2:BH$100,BG83),999)&gt;=0),IF(OR(BH83=-1,IFERROR(INDEX(BF$2:BF$100,BI83),999)&gt;=0,IFERROR(INDEX(BH$2:BH$100,BI83),999)&gt;=0),BJ83,                REPLACE(BJ83,BH83,IFERROR(FIND(" ",BJ83,BH83),999)-BH83,                    SUBSTITUTE(INDEX(BJ$2:BJ$100,BI83),"$","")                  )), REPLACE(BJ83,BF83,IFERROR(FIND(" ",BJ83,BF83),999)-BF83,                   SUBSTITUTE(INDEX(BJ$2:BJ$100,BG83),"$","")                  ) )</f>
        <v/>
      </c>
      <c r="BL83" s="0" t="n">
        <f aca="false">IFERROR(FIND("f_",LOWER(BK83)),-1)</f>
        <v>-1</v>
      </c>
      <c r="BM83" s="0" t="n">
        <f aca="false">IF(BL83=-1,-1, VALUE(MID(BK83,BL83+2, IFERROR(FIND(" ",BK83,BL83),999)-BL83-2)))</f>
        <v>-1</v>
      </c>
      <c r="BN83" s="0" t="n">
        <f aca="false">IFERROR(FIND("r_",LOWER(BK83)),-1)</f>
        <v>-1</v>
      </c>
      <c r="BO83" s="0" t="n">
        <f aca="false">IF(BN83=-1,-1, ROW(BN83)-1+VALUE(MID(BK83,BN83+2, IFERROR(FIND(" ",BK83,BN83),999)-BN83-2)))</f>
        <v>-1</v>
      </c>
      <c r="BP83" s="0" t="str">
        <f aca="false">IF(AND(ISERROR(FIND("$",BK83)),BL83&lt;0,BN83&lt;0,$S83&gt;0), IF(INDEX($D$2:$D$100,$S83)="num","$"&amp;TRIM(SUBSTITUTE(BK83,",",INDEX($F$2:$F$100,$S83)&amp;","))&amp;INDEX($F$2:$F$100,$S83), IF(INDEX($D$2:$D$100,$S83)="excl","$"&amp;REPLACE(BK83,      IFERROR(FIND(CHAR(1),SUBSTITUTE(BK83,",",CHAR(1),INDEX($F$2:$F$100,$S83)-1)),1),      IFERROR(FIND(CHAR(1),SUBSTITUTE(BK83,",",CHAR(1),INDEX($F$2:$F$100,$S83))),99)-          IFERROR(FIND(CHAR(1),SUBSTITUTE(BK83,",",CHAR(1),INDEX($F$2:$F$100,$S83)-1)),0),""), IF(INDEX($D$2:$D$100,$S83)="repl","$"&amp;REPLACE(BK83,      IFERROR(FIND(CHAR(1),SUBSTITUTE(BK83,",",CHAR(1),INDEX($F$2:$F$100,$S83)-1))+1,1),      IFERROR(FIND(CHAR(1),SUBSTITUTE(BK83,",",CHAR(1),INDEX($F$2:$F$100,$S83))),99)-          IFERROR(FIND(CHAR(1),SUBSTITUTE(BK83,",",CHAR(1),INDEX($F$2:$F$100,$S83)-1)),0)-1,INDEX($G$2:$G$100,$S83)),BK83 ))), BK83)</f>
        <v/>
      </c>
      <c r="BQ83" s="0" t="str">
        <f aca="false">IF(OR(BL83=-1,IFERROR(INDEX(BL$2:BL$100,BM83),999)&gt;=0,IFERROR(INDEX(BN$2:BN$100,BM83),999)&gt;=0),IF(OR(BN83=-1,IFERROR(INDEX(BL$2:BL$100,BO83),999)&gt;=0,IFERROR(INDEX(BN$2:BN$100,BO83),999)&gt;=0),BP83,                REPLACE(BP83,BN83,IFERROR(FIND(" ",BP83,BN83),999)-BN83,                    SUBSTITUTE(INDEX(BP$2:BP$100,BO83),"$","")                  )), REPLACE(BP83,BL83,IFERROR(FIND(" ",BP83,BL83),999)-BL83,                   SUBSTITUTE(INDEX(BP$2:BP$100,BM83),"$","")                  ) )</f>
        <v/>
      </c>
      <c r="BR83" s="0" t="n">
        <f aca="false">IFERROR(FIND("f_",LOWER(BQ83)),-1)</f>
        <v>-1</v>
      </c>
      <c r="BS83" s="0" t="n">
        <f aca="false">IF(BR83=-1,-1, VALUE(MID(BQ83,BR83+2, IFERROR(FIND(" ",BQ83,BR83),999)-BR83-2)))</f>
        <v>-1</v>
      </c>
      <c r="BT83" s="0" t="n">
        <f aca="false">IFERROR(FIND("r_",LOWER(BQ83)),-1)</f>
        <v>-1</v>
      </c>
      <c r="BU83" s="0" t="n">
        <f aca="false">IF(BT83=-1,-1, ROW(BT83)-1+VALUE(MID(BQ83,BT83+2, IFERROR(FIND(" ",BQ83,BT83),999)-BT83-2)))</f>
        <v>-1</v>
      </c>
      <c r="BV83" s="0" t="str">
        <f aca="false">IF(AND(ISERROR(FIND("$",BQ83)),BR83&lt;0,BT83&lt;0,$S83&gt;0), IF(INDEX($D$2:$D$100,$S83)="num","$"&amp;TRIM(SUBSTITUTE(BQ83,",",INDEX($F$2:$F$100,$S83)&amp;","))&amp;INDEX($F$2:$F$100,$S83), IF(INDEX($D$2:$D$100,$S83)="excl","$"&amp;REPLACE(BQ83,      IFERROR(FIND(CHAR(1),SUBSTITUTE(BQ83,",",CHAR(1),INDEX($F$2:$F$100,$S83)-1)),1),      IFERROR(FIND(CHAR(1),SUBSTITUTE(BQ83,",",CHAR(1),INDEX($F$2:$F$100,$S83))),99)-          IFERROR(FIND(CHAR(1),SUBSTITUTE(BQ83,",",CHAR(1),INDEX($F$2:$F$100,$S83)-1)),0),""), IF(INDEX($D$2:$D$100,$S83)="repl","$"&amp;REPLACE(BQ83,      IFERROR(FIND(CHAR(1),SUBSTITUTE(BQ83,",",CHAR(1),INDEX($F$2:$F$100,$S83)-1))+1,1),      IFERROR(FIND(CHAR(1),SUBSTITUTE(BQ83,",",CHAR(1),INDEX($F$2:$F$100,$S83))),99)-          IFERROR(FIND(CHAR(1),SUBSTITUTE(BQ83,",",CHAR(1),INDEX($F$2:$F$100,$S83)-1)),0)-1,INDEX($G$2:$G$100,$S83)),BQ83 ))), BQ83)</f>
        <v/>
      </c>
      <c r="BW83" s="0" t="str">
        <f aca="false">IF(OR(BR83=-1,IFERROR(INDEX(BR$2:BR$100,BS83),999)&gt;=0,IFERROR(INDEX(BT$2:BT$100,BS83),999)&gt;=0),IF(OR(BT83=-1,IFERROR(INDEX(BR$2:BR$100,BU83),999)&gt;=0,IFERROR(INDEX(BT$2:BT$100,BU83),999)&gt;=0),BV83,                REPLACE(BV83,BT83,IFERROR(FIND(" ",BV83,BT83),999)-BT83,                    SUBSTITUTE(INDEX(BV$2:BV$100,BU83),"$","")                  )), REPLACE(BV83,BR83,IFERROR(FIND(" ",BV83,BR83),999)-BR83,                   SUBSTITUTE(INDEX(BV$2:BV$100,BS83),"$","")                  ) )</f>
        <v/>
      </c>
      <c r="BX83" s="0" t="n">
        <f aca="false">IFERROR(FIND("f_",LOWER(BW83)),-1)</f>
        <v>-1</v>
      </c>
      <c r="BY83" s="0" t="n">
        <f aca="false">IF(BX83=-1,-1, VALUE(MID(BW83,BX83+2, IFERROR(FIND(" ",BW83,BX83),999)-BX83-2)))</f>
        <v>-1</v>
      </c>
      <c r="BZ83" s="0" t="n">
        <f aca="false">IFERROR(FIND("r_",LOWER(BW83)),-1)</f>
        <v>-1</v>
      </c>
      <c r="CA83" s="0" t="n">
        <f aca="false">IF(BZ83=-1,-1, ROW(BZ83)-1+VALUE(MID(BW83,BZ83+2, IFERROR(FIND(" ",BW83,BZ83),999)-BZ83-2)))</f>
        <v>-1</v>
      </c>
      <c r="CB83" s="0" t="str">
        <f aca="false">IF(AND(ISERROR(FIND("$",BW83)),BX83&lt;0,BZ83&lt;0,$S83&gt;0), IF(INDEX($D$2:$D$100,$S83)="num","$"&amp;TRIM(SUBSTITUTE(BW83,",",INDEX($F$2:$F$100,$S83)&amp;","))&amp;INDEX($F$2:$F$100,$S83), IF(INDEX($D$2:$D$100,$S83)="excl","$"&amp;REPLACE(BW83,      IFERROR(FIND(CHAR(1),SUBSTITUTE(BW83,",",CHAR(1),INDEX($F$2:$F$100,$S83)-1)),1),      IFERROR(FIND(CHAR(1),SUBSTITUTE(BW83,",",CHAR(1),INDEX($F$2:$F$100,$S83))),99)-          IFERROR(FIND(CHAR(1),SUBSTITUTE(BW83,",",CHAR(1),INDEX($F$2:$F$100,$S83)-1)),0),""), IF(INDEX($D$2:$D$100,$S83)="repl","$"&amp;REPLACE(BW83,      IFERROR(FIND(CHAR(1),SUBSTITUTE(BW83,",",CHAR(1),INDEX($F$2:$F$100,$S83)-1))+1,1),      IFERROR(FIND(CHAR(1),SUBSTITUTE(BW83,",",CHAR(1),INDEX($F$2:$F$100,$S83))),99)-          IFERROR(FIND(CHAR(1),SUBSTITUTE(BW83,",",CHAR(1),INDEX($F$2:$F$100,$S83)-1)),0)-1,INDEX($G$2:$G$100,$S83)),BW83 ))), BW83)</f>
        <v/>
      </c>
      <c r="CC83" s="0" t="str">
        <f aca="false">IF(OR(BX83=-1,IFERROR(INDEX(BX$2:BX$100,BY83),999)&gt;=0,IFERROR(INDEX(BZ$2:BZ$100,BY83),999)&gt;=0),IF(OR(BZ83=-1,IFERROR(INDEX(BX$2:BX$100,CA83),999)&gt;=0,IFERROR(INDEX(BZ$2:BZ$100,CA83),999)&gt;=0),CB83,                REPLACE(CB83,BZ83,IFERROR(FIND(" ",CB83,BZ83),999)-BZ83,                    SUBSTITUTE(INDEX(CB$2:CB$100,CA83),"$","")                  )), REPLACE(CB83,BX83,IFERROR(FIND(" ",CB83,BX83),999)-BX83,                   SUBSTITUTE(INDEX(CB$2:CB$100,BY83),"$","")                  ) )</f>
        <v/>
      </c>
      <c r="CD83" s="0" t="n">
        <f aca="false">IFERROR(FIND("f_",LOWER(CC83)),-1)</f>
        <v>-1</v>
      </c>
      <c r="CE83" s="0" t="n">
        <f aca="false">IF(CD83=-1,-1, VALUE(MID(CC83,CD83+2, IFERROR(FIND(" ",CC83,CD83),999)-CD83-2)))</f>
        <v>-1</v>
      </c>
      <c r="CF83" s="0" t="n">
        <f aca="false">IFERROR(FIND("r_",LOWER(CC83)),-1)</f>
        <v>-1</v>
      </c>
      <c r="CG83" s="0" t="n">
        <f aca="false">IF(CF83=-1,-1, ROW(CF83)-1+VALUE(MID(CC83,CF83+2, IFERROR(FIND(" ",CC83,CF83),999)-CF83-2)))</f>
        <v>-1</v>
      </c>
      <c r="CH83" s="0" t="str">
        <f aca="false">IF(AND(ISERROR(FIND("$",CC83)),CD83&lt;0,CF83&lt;0,$S83&gt;0), IF(INDEX($D$2:$D$100,$S83)="num","$"&amp;TRIM(SUBSTITUTE(CC83,",",INDEX($F$2:$F$100,$S83)&amp;","))&amp;INDEX($F$2:$F$100,$S83), IF(INDEX($D$2:$D$100,$S83)="excl","$"&amp;REPLACE(CC83,      IFERROR(FIND(CHAR(1),SUBSTITUTE(CC83,",",CHAR(1),INDEX($F$2:$F$100,$S83)-1)),1),      IFERROR(FIND(CHAR(1),SUBSTITUTE(CC83,",",CHAR(1),INDEX($F$2:$F$100,$S83))),99)-          IFERROR(FIND(CHAR(1),SUBSTITUTE(CC83,",",CHAR(1),INDEX($F$2:$F$100,$S83)-1)),0),""), IF(INDEX($D$2:$D$100,$S83)="repl","$"&amp;REPLACE(CC83,      IFERROR(FIND(CHAR(1),SUBSTITUTE(CC83,",",CHAR(1),INDEX($F$2:$F$100,$S83)-1))+1,1),      IFERROR(FIND(CHAR(1),SUBSTITUTE(CC83,",",CHAR(1),INDEX($F$2:$F$100,$S83))),99)-          IFERROR(FIND(CHAR(1),SUBSTITUTE(CC83,",",CHAR(1),INDEX($F$2:$F$100,$S83)-1)),0)-1,INDEX($G$2:$G$100,$S83)),CC83 ))), CC83)</f>
        <v/>
      </c>
      <c r="CI83" s="0" t="str">
        <f aca="false">IF(OR(CD83=-1,IFERROR(INDEX(CD$2:CD$100,CE83),999)&gt;=0,IFERROR(INDEX(CF$2:CF$100,CE83),999)&gt;=0),IF(OR(CF83=-1,IFERROR(INDEX(CD$2:CD$100,CG83),999)&gt;=0,IFERROR(INDEX(CF$2:CF$100,CG83),999)&gt;=0),CH83,                REPLACE(CH83,CF83,IFERROR(FIND(" ",CH83,CF83),999)-CF83,                    SUBSTITUTE(INDEX(CH$2:CH$100,CG83),"$","")                  )), REPLACE(CH83,CD83,IFERROR(FIND(" ",CH83,CD83),999)-CD83,                   SUBSTITUTE(INDEX(CH$2:CH$100,CE83),"$","")                  ) )</f>
        <v/>
      </c>
      <c r="CJ83" s="0" t="n">
        <f aca="false">IFERROR(FIND("f_",LOWER(CI83)),-1)</f>
        <v>-1</v>
      </c>
      <c r="CK83" s="0" t="n">
        <f aca="false">IF(CJ83=-1,-1, VALUE(MID(CI83,CJ83+2, IFERROR(FIND(" ",CI83,CJ83),999)-CJ83-2)))</f>
        <v>-1</v>
      </c>
      <c r="CL83" s="0" t="n">
        <f aca="false">IFERROR(FIND("r_",LOWER(CI83)),-1)</f>
        <v>-1</v>
      </c>
      <c r="CM83" s="0" t="n">
        <f aca="false">IF(CL83=-1,-1, ROW(CL83)-1+VALUE(MID(CI83,CL83+2, IFERROR(FIND(" ",CI83,CL83),999)-CL83-2)))</f>
        <v>-1</v>
      </c>
      <c r="CN83" s="0" t="str">
        <f aca="false">IF(AND(ISERROR(FIND("$",CI83)),CJ83&lt;0,CL83&lt;0,$S83&gt;0), IF(INDEX($D$2:$D$100,$S83)="num","$"&amp;TRIM(SUBSTITUTE(CI83,",",INDEX($F$2:$F$100,$S83)&amp;","))&amp;INDEX($F$2:$F$100,$S83), IF(INDEX($D$2:$D$100,$S83)="excl","$"&amp;REPLACE(CI83,      IFERROR(FIND(CHAR(1),SUBSTITUTE(CI83,",",CHAR(1),INDEX($F$2:$F$100,$S83)-1)),1),      IFERROR(FIND(CHAR(1),SUBSTITUTE(CI83,",",CHAR(1),INDEX($F$2:$F$100,$S83))),99)-          IFERROR(FIND(CHAR(1),SUBSTITUTE(CI83,",",CHAR(1),INDEX($F$2:$F$100,$S83)-1)),0),""), IF(INDEX($D$2:$D$100,$S83)="repl","$"&amp;REPLACE(CI83,      IFERROR(FIND(CHAR(1),SUBSTITUTE(CI83,",",CHAR(1),INDEX($F$2:$F$100,$S83)-1))+1,1),      IFERROR(FIND(CHAR(1),SUBSTITUTE(CI83,",",CHAR(1),INDEX($F$2:$F$100,$S83))),99)-          IFERROR(FIND(CHAR(1),SUBSTITUTE(CI83,",",CHAR(1),INDEX($F$2:$F$100,$S83)-1)),0)-1,INDEX($G$2:$G$100,$S83)),CI83 ))), CI83)</f>
        <v/>
      </c>
      <c r="CO83" s="0" t="str">
        <f aca="false">IF(OR(CJ83=-1,IFERROR(INDEX(CJ$2:CJ$100,CK83),999)&gt;=0,IFERROR(INDEX(CL$2:CL$100,CK83),999)&gt;=0),IF(OR(CL83=-1,IFERROR(INDEX(CJ$2:CJ$100,CM83),999)&gt;=0,IFERROR(INDEX(CL$2:CL$100,CM83),999)&gt;=0),CN83,                REPLACE(CN83,CL83,IFERROR(FIND(" ",CN83,CL83),999)-CL83,                    SUBSTITUTE(INDEX(CN$2:CN$100,CM83),"$","")                  )), REPLACE(CN83,CJ83,IFERROR(FIND(" ",CN83,CJ83),999)-CJ83,                   SUBSTITUTE(INDEX(CN$2:CN$100,CK83),"$","")                  ) )</f>
        <v/>
      </c>
      <c r="CP83" s="0" t="n">
        <f aca="false">IFERROR(FIND("f_",LOWER(CO83)),-1)</f>
        <v>-1</v>
      </c>
      <c r="CQ83" s="0" t="n">
        <f aca="false">IF(CP83=-1,-1, VALUE(MID(CO83,CP83+2, IFERROR(FIND(" ",CO83,CP83),999)-CP83-2)))</f>
        <v>-1</v>
      </c>
      <c r="CR83" s="0" t="n">
        <f aca="false">IFERROR(FIND("r_",LOWER(CO83)),-1)</f>
        <v>-1</v>
      </c>
      <c r="CS83" s="0" t="n">
        <f aca="false">IF(CR83=-1,-1, ROW(CR83)-1+VALUE(MID(CO83,CR83+2, IFERROR(FIND(" ",CO83,CR83),999)-CR83-2)))</f>
        <v>-1</v>
      </c>
      <c r="CT83" s="0" t="str">
        <f aca="false">IF(AND(ISERROR(FIND("$",CO83)),CP83&lt;0,CR83&lt;0,$S83&gt;0), IF(INDEX($D$2:$D$100,$S83)="num","$"&amp;TRIM(SUBSTITUTE(CO83,",",INDEX($F$2:$F$100,$S83)&amp;","))&amp;INDEX($F$2:$F$100,$S83), IF(INDEX($D$2:$D$100,$S83)="excl","$"&amp;REPLACE(CO83,      IFERROR(FIND(CHAR(1),SUBSTITUTE(CO83,",",CHAR(1),INDEX($F$2:$F$100,$S83)-1)),1),      IFERROR(FIND(CHAR(1),SUBSTITUTE(CO83,",",CHAR(1),INDEX($F$2:$F$100,$S83))),99)-          IFERROR(FIND(CHAR(1),SUBSTITUTE(CO83,",",CHAR(1),INDEX($F$2:$F$100,$S83)-1)),0),""), IF(INDEX($D$2:$D$100,$S83)="repl","$"&amp;REPLACE(CO83,      IFERROR(FIND(CHAR(1),SUBSTITUTE(CO83,",",CHAR(1),INDEX($F$2:$F$100,$S83)-1))+1,1),      IFERROR(FIND(CHAR(1),SUBSTITUTE(CO83,",",CHAR(1),INDEX($F$2:$F$100,$S83))),99)-          IFERROR(FIND(CHAR(1),SUBSTITUTE(CO83,",",CHAR(1),INDEX($F$2:$F$100,$S83)-1)),0)-1,INDEX($G$2:$G$100,$S83)),CO83 ))), CO83)</f>
        <v/>
      </c>
      <c r="CU83" s="0" t="str">
        <f aca="false">IF(OR(CP83=-1,IFERROR(INDEX(CP$2:CP$100,CQ83),999)&gt;=0,IFERROR(INDEX(CR$2:CR$100,CQ83),999)&gt;=0),IF(OR(CR83=-1,IFERROR(INDEX(CP$2:CP$100,CS83),999)&gt;=0,IFERROR(INDEX(CR$2:CR$100,CS83),999)&gt;=0),CT83,                REPLACE(CT83,CR83,IFERROR(FIND(" ",CT83,CR83),999)-CR83,                    SUBSTITUTE(INDEX(CT$2:CT$100,CS83),"$","")                  )), REPLACE(CT83,CP83,IFERROR(FIND(" ",CT83,CP83),999)-CP83,                   SUBSTITUTE(INDEX(CT$2:CT$100,CQ83),"$","")                  ) )</f>
        <v/>
      </c>
      <c r="CV83" s="0" t="n">
        <f aca="false">IFERROR(FIND("f_",LOWER(CU83)),-1)</f>
        <v>-1</v>
      </c>
      <c r="CW83" s="0" t="n">
        <f aca="false">IF(CV83=-1,-1, VALUE(MID(CU83,CV83+2, IFERROR(FIND(" ",CU83,CV83),999)-CV83-2)))</f>
        <v>-1</v>
      </c>
      <c r="CX83" s="0" t="n">
        <f aca="false">IFERROR(FIND("r_",LOWER(CU83)),-1)</f>
        <v>-1</v>
      </c>
      <c r="CY83" s="0" t="n">
        <f aca="false">IF(CX83=-1,-1, ROW(CX83)-1+VALUE(MID(CU83,CX83+2, IFERROR(FIND(" ",CU83,CX83),999)-CX83-2)))</f>
        <v>-1</v>
      </c>
      <c r="CZ83" s="0" t="str">
        <f aca="false">IF(AND(ISERROR(FIND("$",CU83)),CV83&lt;0,CX83&lt;0,$S83&gt;0), IF(INDEX($D$2:$D$100,$S83)="num","$"&amp;TRIM(SUBSTITUTE(CU83,",",INDEX($F$2:$F$100,$S83)&amp;","))&amp;INDEX($F$2:$F$100,$S83), IF(INDEX($D$2:$D$100,$S83)="excl","$"&amp;REPLACE(CU83,      IFERROR(FIND(CHAR(1),SUBSTITUTE(CU83,",",CHAR(1),INDEX($F$2:$F$100,$S83)-1)),1),      IFERROR(FIND(CHAR(1),SUBSTITUTE(CU83,",",CHAR(1),INDEX($F$2:$F$100,$S83))),99)-          IFERROR(FIND(CHAR(1),SUBSTITUTE(CU83,",",CHAR(1),INDEX($F$2:$F$100,$S83)-1)),0),""), IF(INDEX($D$2:$D$100,$S83)="repl","$"&amp;REPLACE(CU83,      IFERROR(FIND(CHAR(1),SUBSTITUTE(CU83,",",CHAR(1),INDEX($F$2:$F$100,$S83)-1))+1,1),      IFERROR(FIND(CHAR(1),SUBSTITUTE(CU83,",",CHAR(1),INDEX($F$2:$F$100,$S83))),99)-          IFERROR(FIND(CHAR(1),SUBSTITUTE(CU83,",",CHAR(1),INDEX($F$2:$F$100,$S83)-1)),0)-1,INDEX($G$2:$G$100,$S83)),CU83 ))), CU83)</f>
        <v/>
      </c>
      <c r="DA83" s="0" t="str">
        <f aca="false">IF(OR(CV83=-1,IFERROR(INDEX(CV$2:CV$100,CW83),999)&gt;=0,IFERROR(INDEX(CX$2:CX$100,CW83),999)&gt;=0),IF(OR(CX83=-1,IFERROR(INDEX(CV$2:CV$100,CY83),999)&gt;=0,IFERROR(INDEX(CX$2:CX$100,CY83),999)&gt;=0),CZ83,                REPLACE(CZ83,CX83,IFERROR(FIND(" ",CZ83,CX83),999)-CX83,                    SUBSTITUTE(INDEX(CZ$2:CZ$100,CY83),"$","")                  )), REPLACE(CZ83,CV83,IFERROR(FIND(" ",CZ83,CV83),999)-CV83,                   SUBSTITUTE(INDEX(CZ$2:CZ$100,CW83),"$","")                  ) )</f>
        <v/>
      </c>
      <c r="DB83" s="0" t="n">
        <f aca="false">IFERROR(FIND("f_",LOWER(DA83)),-1)</f>
        <v>-1</v>
      </c>
      <c r="DC83" s="0" t="n">
        <f aca="false">IF(DB83=-1,-1, VALUE(MID(DA83,DB83+2, IFERROR(FIND(" ",DA83,DB83),999)-DB83-2)))</f>
        <v>-1</v>
      </c>
      <c r="DD83" s="0" t="n">
        <f aca="false">IFERROR(FIND("r_",LOWER(DA83)),-1)</f>
        <v>-1</v>
      </c>
      <c r="DE83" s="0" t="n">
        <f aca="false">IF(DD83=-1,-1, ROW(DD83)-1+VALUE(MID(DA83,DD83+2, IFERROR(FIND(" ",DA83,DD83),999)-DD83-2)))</f>
        <v>-1</v>
      </c>
      <c r="DF83" s="0" t="str">
        <f aca="false">IF(AND(ISERROR(FIND("$",DA83)),DB83&lt;0,DD83&lt;0,$S83&gt;0), IF(INDEX($D$2:$D$100,$S83)="num","$"&amp;TRIM(SUBSTITUTE(DA83,",",INDEX($F$2:$F$100,$S83)&amp;","))&amp;INDEX($F$2:$F$100,$S83), IF(INDEX($D$2:$D$100,$S83)="excl","$"&amp;REPLACE(DA83,      IFERROR(FIND(CHAR(1),SUBSTITUTE(DA83,",",CHAR(1),INDEX($F$2:$F$100,$S83)-1)),1),      IFERROR(FIND(CHAR(1),SUBSTITUTE(DA83,",",CHAR(1),INDEX($F$2:$F$100,$S83))),99)-          IFERROR(FIND(CHAR(1),SUBSTITUTE(DA83,",",CHAR(1),INDEX($F$2:$F$100,$S83)-1)),0),""), IF(INDEX($D$2:$D$100,$S83)="repl","$"&amp;REPLACE(DA83,      IFERROR(FIND(CHAR(1),SUBSTITUTE(DA83,",",CHAR(1),INDEX($F$2:$F$100,$S83)-1))+1,1),      IFERROR(FIND(CHAR(1),SUBSTITUTE(DA83,",",CHAR(1),INDEX($F$2:$F$100,$S83))),99)-          IFERROR(FIND(CHAR(1),SUBSTITUTE(DA83,",",CHAR(1),INDEX($F$2:$F$100,$S83)-1)),0)-1,INDEX($G$2:$G$100,$S83)),DA83 ))), DA83)</f>
        <v/>
      </c>
      <c r="DG83" s="0" t="str">
        <f aca="false">IF(OR(DB83=-1,IFERROR(INDEX(DB$2:DB$100,DC83),999)&gt;=0,IFERROR(INDEX(DD$2:DD$100,DC83),999)&gt;=0),IF(OR(DD83=-1,IFERROR(INDEX(DB$2:DB$100,DE83),999)&gt;=0,IFERROR(INDEX(DD$2:DD$100,DE83),999)&gt;=0),DF83,                REPLACE(DF83,DD83,IFERROR(FIND(" ",DF83,DD83),999)-DD83,                    SUBSTITUTE(INDEX(DF$2:DF$100,DE83),"$","")                  )), REPLACE(DF83,DB83,IFERROR(FIND(" ",DF83,DB83),999)-DB83,                   SUBSTITUTE(INDEX(DF$2:DF$100,DC83),"$","")                  ) )</f>
        <v/>
      </c>
      <c r="DH83" s="0" t="n">
        <f aca="false">IFERROR(FIND("f_",LOWER(DG83)),-1)</f>
        <v>-1</v>
      </c>
      <c r="DI83" s="0" t="n">
        <f aca="false">IF(DH83=-1,-1, VALUE(MID(DG83,DH83+2, IFERROR(FIND(" ",DG83,DH83),999)-DH83-2)))</f>
        <v>-1</v>
      </c>
      <c r="DJ83" s="0" t="n">
        <f aca="false">IFERROR(FIND("r_",LOWER(DG83)),-1)</f>
        <v>-1</v>
      </c>
      <c r="DK83" s="0" t="n">
        <f aca="false">IF(DJ83=-1,-1, ROW(DJ83)-1+VALUE(MID(DG83,DJ83+2, IFERROR(FIND(" ",DG83,DJ83),999)-DJ83-2)))</f>
        <v>-1</v>
      </c>
      <c r="DL83" s="0" t="str">
        <f aca="false">IF(AND(ISERROR(FIND("$",DG83)),DH83&lt;0,DJ83&lt;0,$S83&gt;0), IF(INDEX($D$2:$D$100,$S83)="num","$"&amp;TRIM(SUBSTITUTE(DG83,",",INDEX($F$2:$F$100,$S83)&amp;","))&amp;INDEX($F$2:$F$100,$S83), IF(INDEX($D$2:$D$100,$S83)="excl","$"&amp;REPLACE(DG83,      IFERROR(FIND(CHAR(1),SUBSTITUTE(DG83,",",CHAR(1),INDEX($F$2:$F$100,$S83)-1)),1),      IFERROR(FIND(CHAR(1),SUBSTITUTE(DG83,",",CHAR(1),INDEX($F$2:$F$100,$S83))),99)-          IFERROR(FIND(CHAR(1),SUBSTITUTE(DG83,",",CHAR(1),INDEX($F$2:$F$100,$S83)-1)),0),""), IF(INDEX($D$2:$D$100,$S83)="repl","$"&amp;REPLACE(DG83,      IFERROR(FIND(CHAR(1),SUBSTITUTE(DG83,",",CHAR(1),INDEX($F$2:$F$100,$S83)-1))+1,1),      IFERROR(FIND(CHAR(1),SUBSTITUTE(DG83,",",CHAR(1),INDEX($F$2:$F$100,$S83))),99)-          IFERROR(FIND(CHAR(1),SUBSTITUTE(DG83,",",CHAR(1),INDEX($F$2:$F$100,$S83)-1)),0)-1,INDEX($G$2:$G$100,$S83)),DG83 ))), DG83)</f>
        <v/>
      </c>
      <c r="DM83" s="0" t="str">
        <f aca="false">IF(OR(DH83=-1,IFERROR(INDEX(DH$2:DH$100,DI83),999)&gt;=0,IFERROR(INDEX(DJ$2:DJ$100,DI83),999)&gt;=0),IF(OR(DJ83=-1,IFERROR(INDEX(DH$2:DH$100,DK83),999)&gt;=0,IFERROR(INDEX(DJ$2:DJ$100,DK83),999)&gt;=0),DL83,                REPLACE(DL83,DJ83,IFERROR(FIND(" ",DL83,DJ83),999)-DJ83,                    SUBSTITUTE(INDEX(DL$2:DL$100,DK83),"$","")                  )), REPLACE(DL83,DH83,IFERROR(FIND(" ",DL83,DH83),999)-DH83,                   SUBSTITUTE(INDEX(DL$2:DL$100,DI83),"$","")                  ) )</f>
        <v/>
      </c>
      <c r="DN83" s="0" t="n">
        <f aca="false">IFERROR(FIND("f_",LOWER(DM83)),-1)</f>
        <v>-1</v>
      </c>
      <c r="DO83" s="0" t="n">
        <f aca="false">IF(DN83=-1,-1, VALUE(MID(DM83,DN83+2, IFERROR(FIND(" ",DM83,DN83),999)-DN83-2)))</f>
        <v>-1</v>
      </c>
      <c r="DP83" s="0" t="n">
        <f aca="false">IFERROR(FIND("r_",LOWER(DM83)),-1)</f>
        <v>-1</v>
      </c>
      <c r="DQ83" s="0" t="n">
        <f aca="false">IF(DP83=-1,-1, ROW(DP83)-1+VALUE(MID(DM83,DP83+2, IFERROR(FIND(" ",DM83,DP83),999)-DP83-2)))</f>
        <v>-1</v>
      </c>
      <c r="DR83" s="0" t="str">
        <f aca="false">IF(AND(ISERROR(FIND("$",DM83)),DN83&lt;0,DP83&lt;0,$S83&gt;0), IF(INDEX($D$2:$D$100,$S83)="num","$"&amp;TRIM(SUBSTITUTE(DM83,",",INDEX($F$2:$F$100,$S83)&amp;","))&amp;INDEX($F$2:$F$100,$S83), IF(INDEX($D$2:$D$100,$S83)="excl","$"&amp;REPLACE(DM83,      IFERROR(FIND(CHAR(1),SUBSTITUTE(DM83,",",CHAR(1),INDEX($F$2:$F$100,$S83)-1)),1),      IFERROR(FIND(CHAR(1),SUBSTITUTE(DM83,",",CHAR(1),INDEX($F$2:$F$100,$S83))),99)-          IFERROR(FIND(CHAR(1),SUBSTITUTE(DM83,",",CHAR(1),INDEX($F$2:$F$100,$S83)-1)),0),""), IF(INDEX($D$2:$D$100,$S83)="repl","$"&amp;REPLACE(DM83,      IFERROR(FIND(CHAR(1),SUBSTITUTE(DM83,",",CHAR(1),INDEX($F$2:$F$100,$S83)-1))+1,1),      IFERROR(FIND(CHAR(1),SUBSTITUTE(DM83,",",CHAR(1),INDEX($F$2:$F$100,$S83))),99)-          IFERROR(FIND(CHAR(1),SUBSTITUTE(DM83,",",CHAR(1),INDEX($F$2:$F$100,$S83)-1)),0)-1,INDEX($G$2:$G$100,$S83)),DM83 ))), DM83)</f>
        <v/>
      </c>
      <c r="DS83" s="0" t="str">
        <f aca="false">IF(OR(DN83=-1,IFERROR(INDEX(DN$2:DN$100,DO83),999)&gt;=0,IFERROR(INDEX(DP$2:DP$100,DO83),999)&gt;=0),IF(OR(DP83=-1,IFERROR(INDEX(DN$2:DN$100,DQ83),999)&gt;=0,IFERROR(INDEX(DP$2:DP$100,DQ83),999)&gt;=0),DR83,                REPLACE(DR83,DP83,IFERROR(FIND(" ",DR83,DP83),999)-DP83,                    SUBSTITUTE(INDEX(DR$2:DR$100,DQ83),"$","")                  )), REPLACE(DR83,DN83,IFERROR(FIND(" ",DR83,DN83),999)-DN83,                   SUBSTITUTE(INDEX(DR$2:DR$100,DO83),"$","")                  ) )</f>
        <v/>
      </c>
      <c r="DT83" s="0" t="n">
        <f aca="false">IFERROR(FIND("f_",LOWER(DS83)),-1)</f>
        <v>-1</v>
      </c>
      <c r="DU83" s="0" t="n">
        <f aca="false">IF(DT83=-1,-1, VALUE(MID(DS83,DT83+2, IFERROR(FIND(" ",DS83,DT83),999)-DT83-2)))</f>
        <v>-1</v>
      </c>
      <c r="DV83" s="0" t="n">
        <f aca="false">IFERROR(FIND("r_",LOWER(DS83)),-1)</f>
        <v>-1</v>
      </c>
      <c r="DW83" s="0" t="n">
        <f aca="false">IF(DV83=-1,-1, ROW(DV83)-1+VALUE(MID(DS83,DV83+2, IFERROR(FIND(" ",DS83,DV83),999)-DV83-2)))</f>
        <v>-1</v>
      </c>
      <c r="DX83" s="0" t="str">
        <f aca="false">IF(AND(ISERROR(FIND("$",DS83)),DT83&lt;0,DV83&lt;0,$S83&gt;0), IF(INDEX($D$2:$D$100,$S83)="num","$"&amp;TRIM(SUBSTITUTE(DS83,",",INDEX($F$2:$F$100,$S83)&amp;","))&amp;INDEX($F$2:$F$100,$S83), IF(INDEX($D$2:$D$100,$S83)="excl","$"&amp;REPLACE(DS83,      IFERROR(FIND(CHAR(1),SUBSTITUTE(DS83,",",CHAR(1),INDEX($F$2:$F$100,$S83)-1)),1),      IFERROR(FIND(CHAR(1),SUBSTITUTE(DS83,",",CHAR(1),INDEX($F$2:$F$100,$S83))),99)-          IFERROR(FIND(CHAR(1),SUBSTITUTE(DS83,",",CHAR(1),INDEX($F$2:$F$100,$S83)-1)),0),""), IF(INDEX($D$2:$D$100,$S83)="repl","$"&amp;REPLACE(DS83,      IFERROR(FIND(CHAR(1),SUBSTITUTE(DS83,",",CHAR(1),INDEX($F$2:$F$100,$S83)-1))+1,1),      IFERROR(FIND(CHAR(1),SUBSTITUTE(DS83,",",CHAR(1),INDEX($F$2:$F$100,$S83))),99)-          IFERROR(FIND(CHAR(1),SUBSTITUTE(DS83,",",CHAR(1),INDEX($F$2:$F$100,$S83)-1)),0)-1,INDEX($G$2:$G$100,$S83)),DS83 ))), DS83)</f>
        <v/>
      </c>
      <c r="DY83" s="0" t="str">
        <f aca="false">IF(OR(DT83=-1,IFERROR(INDEX(DT$2:DT$100,DU83),999)&gt;=0,IFERROR(INDEX(DV$2:DV$100,DU83),999)&gt;=0),IF(OR(DV83=-1,IFERROR(INDEX(DT$2:DT$100,DW83),999)&gt;=0,IFERROR(INDEX(DV$2:DV$100,DW83),999)&gt;=0),DX83,                REPLACE(DX83,DV83,IFERROR(FIND(" ",DX83,DV83),999)-DV83,                    SUBSTITUTE(INDEX(DX$2:DX$100,DW83),"$","")                  )), REPLACE(DX83,DT83,IFERROR(FIND(" ",DX83,DT83),999)-DT83,                   SUBSTITUTE(INDEX(DX$2:DX$100,DU83),"$","")                  ) )</f>
        <v/>
      </c>
      <c r="DZ83" s="0" t="n">
        <f aca="false">IFERROR(FIND("f_",LOWER(DY83)),-1)</f>
        <v>-1</v>
      </c>
      <c r="EA83" s="0" t="n">
        <f aca="false">IF(DZ83=-1,-1, VALUE(MID(DY83,DZ83+2, IFERROR(FIND(" ",DY83,DZ83),999)-DZ83-2)))</f>
        <v>-1</v>
      </c>
      <c r="EB83" s="0" t="n">
        <f aca="false">IFERROR(FIND("r_",LOWER(DY83)),-1)</f>
        <v>-1</v>
      </c>
      <c r="EC83" s="0" t="n">
        <f aca="false">IF(EB83=-1,-1, ROW(EB83)-1+VALUE(MID(DY83,EB83+2, IFERROR(FIND(" ",DY83,EB83),999)-EB83-2)))</f>
        <v>-1</v>
      </c>
      <c r="ED83" s="0" t="str">
        <f aca="false">IF(AND(ISERROR(FIND("$",DY83)),DZ83&lt;0,EB83&lt;0,$S83&gt;0), IF(INDEX($D$2:$D$100,$S83)="num","$"&amp;TRIM(SUBSTITUTE(DY83,",",INDEX($F$2:$F$100,$S83)&amp;","))&amp;INDEX($F$2:$F$100,$S83), IF(INDEX($D$2:$D$100,$S83)="excl","$"&amp;REPLACE(DY83,      IFERROR(FIND(CHAR(1),SUBSTITUTE(DY83,",",CHAR(1),INDEX($F$2:$F$100,$S83)-1)),1),      IFERROR(FIND(CHAR(1),SUBSTITUTE(DY83,",",CHAR(1),INDEX($F$2:$F$100,$S83))),99)-          IFERROR(FIND(CHAR(1),SUBSTITUTE(DY83,",",CHAR(1),INDEX($F$2:$F$100,$S83)-1)),0),""), IF(INDEX($D$2:$D$100,$S83)="repl","$"&amp;REPLACE(DY83,      IFERROR(FIND(CHAR(1),SUBSTITUTE(DY83,",",CHAR(1),INDEX($F$2:$F$100,$S83)-1))+1,1),      IFERROR(FIND(CHAR(1),SUBSTITUTE(DY83,",",CHAR(1),INDEX($F$2:$F$100,$S83))),99)-          IFERROR(FIND(CHAR(1),SUBSTITUTE(DY83,",",CHAR(1),INDEX($F$2:$F$100,$S83)-1)),0)-1,INDEX($G$2:$G$100,$S83)),DY83 ))), DY83)</f>
        <v/>
      </c>
      <c r="EE83" s="0" t="str">
        <f aca="false">IF(OR(DZ83=-1,IFERROR(INDEX(DZ$2:DZ$100,EA83),999)&gt;=0,IFERROR(INDEX(EB$2:EB$100,EA83),999)&gt;=0),IF(OR(EB83=-1,IFERROR(INDEX(DZ$2:DZ$100,EC83),999)&gt;=0,IFERROR(INDEX(EB$2:EB$100,EC83),999)&gt;=0),ED83,                REPLACE(ED83,EB83,IFERROR(FIND(" ",ED83,EB83),999)-EB83,                    SUBSTITUTE(INDEX(ED$2:ED$100,EC83),"$","")                  )), REPLACE(ED83,DZ83,IFERROR(FIND(" ",ED83,DZ83),999)-DZ83,                   SUBSTITUTE(INDEX(ED$2:ED$100,EA83),"$","")                  ) )</f>
        <v/>
      </c>
      <c r="EF83" s="0" t="n">
        <f aca="false">IFERROR(FIND("f_",LOWER(EE83)),-1)</f>
        <v>-1</v>
      </c>
      <c r="EG83" s="0" t="n">
        <f aca="false">IF(EF83=-1,-1, VALUE(MID(EE83,EF83+2, IFERROR(FIND(" ",EE83,EF83),999)-EF83-2)))</f>
        <v>-1</v>
      </c>
      <c r="EH83" s="0" t="n">
        <f aca="false">IFERROR(FIND("r_",LOWER(EE83)),-1)</f>
        <v>-1</v>
      </c>
      <c r="EI83" s="0" t="n">
        <f aca="false">IF(EH83=-1,-1, ROW(EH83)-1+VALUE(MID(EE83,EH83+2, IFERROR(FIND(" ",EE83,EH83),999)-EH83-2)))</f>
        <v>-1</v>
      </c>
      <c r="EJ83" s="0" t="str">
        <f aca="false">IF(AND(ISERROR(FIND("$",EE83)),EF83&lt;0,EH83&lt;0,$S83&gt;0), IF(INDEX($D$2:$D$100,$S83)="num","$"&amp;TRIM(SUBSTITUTE(EE83,",",INDEX($F$2:$F$100,$S83)&amp;","))&amp;INDEX($F$2:$F$100,$S83), IF(INDEX($D$2:$D$100,$S83)="excl","$"&amp;REPLACE(EE83,      IFERROR(FIND(CHAR(1),SUBSTITUTE(EE83,",",CHAR(1),INDEX($F$2:$F$100,$S83)-1)),1),      IFERROR(FIND(CHAR(1),SUBSTITUTE(EE83,",",CHAR(1),INDEX($F$2:$F$100,$S83))),99)-          IFERROR(FIND(CHAR(1),SUBSTITUTE(EE83,",",CHAR(1),INDEX($F$2:$F$100,$S83)-1)),0),""), IF(INDEX($D$2:$D$100,$S83)="repl","$"&amp;REPLACE(EE83,      IFERROR(FIND(CHAR(1),SUBSTITUTE(EE83,",",CHAR(1),INDEX($F$2:$F$100,$S83)-1))+1,1),      IFERROR(FIND(CHAR(1),SUBSTITUTE(EE83,",",CHAR(1),INDEX($F$2:$F$100,$S83))),99)-          IFERROR(FIND(CHAR(1),SUBSTITUTE(EE83,",",CHAR(1),INDEX($F$2:$F$100,$S83)-1)),0)-1,INDEX($G$2:$G$100,$S83)),EE83 ))), EE83)</f>
        <v/>
      </c>
      <c r="EK83" s="0" t="str">
        <f aca="false">IF(OR(EF83=-1,IFERROR(INDEX(EF$2:EF$100,EG83),999)&gt;=0,IFERROR(INDEX(EH$2:EH$100,EG83),999)&gt;=0),IF(OR(EH83=-1,IFERROR(INDEX(EF$2:EF$100,EI83),999)&gt;=0,IFERROR(INDEX(EH$2:EH$100,EI83),999)&gt;=0),EJ83,                REPLACE(EJ83,EH83,IFERROR(FIND(" ",EJ83,EH83),999)-EH83,                    SUBSTITUTE(INDEX(EJ$2:EJ$100,EI83),"$","")                  )), REPLACE(EJ83,EF83,IFERROR(FIND(" ",EJ83,EF83),999)-EF83,                   SUBSTITUTE(INDEX(EJ$2:EJ$100,EG83),"$","")                  ) )</f>
        <v/>
      </c>
      <c r="EL83" s="0" t="n">
        <f aca="false">IFERROR(FIND("f_",LOWER(EK83)),-1)</f>
        <v>-1</v>
      </c>
      <c r="EM83" s="0" t="n">
        <f aca="false">IF(EL83=-1,-1, VALUE(MID(EK83,EL83+2, IFERROR(FIND(" ",EK83,EL83),999)-EL83-2)))</f>
        <v>-1</v>
      </c>
      <c r="EN83" s="0" t="n">
        <f aca="false">IFERROR(FIND("r_",LOWER(EK83)),-1)</f>
        <v>-1</v>
      </c>
      <c r="EO83" s="0" t="n">
        <f aca="false">IF(EN83=-1,-1, ROW(EN83)-1+VALUE(MID(EK83,EN83+2, IFERROR(FIND(" ",EK83,EN83),999)-EN83-2)))</f>
        <v>-1</v>
      </c>
      <c r="EP83" s="0" t="str">
        <f aca="false">IF(AND(ISERROR(FIND("$",EK83)),EL83&lt;0,EN83&lt;0,$S83&gt;0), IF(INDEX($D$2:$D$100,$S83)="num","$"&amp;TRIM(SUBSTITUTE(EK83,",",INDEX($F$2:$F$100,$S83)&amp;","))&amp;INDEX($F$2:$F$100,$S83), IF(INDEX($D$2:$D$100,$S83)="excl","$"&amp;REPLACE(EK83,      IFERROR(FIND(CHAR(1),SUBSTITUTE(EK83,",",CHAR(1),INDEX($F$2:$F$100,$S83)-1)),1),      IFERROR(FIND(CHAR(1),SUBSTITUTE(EK83,",",CHAR(1),INDEX($F$2:$F$100,$S83))),99)-          IFERROR(FIND(CHAR(1),SUBSTITUTE(EK83,",",CHAR(1),INDEX($F$2:$F$100,$S83)-1)),0),""), IF(INDEX($D$2:$D$100,$S83)="repl","$"&amp;REPLACE(EK83,      IFERROR(FIND(CHAR(1),SUBSTITUTE(EK83,",",CHAR(1),INDEX($F$2:$F$100,$S83)-1))+1,1),      IFERROR(FIND(CHAR(1),SUBSTITUTE(EK83,",",CHAR(1),INDEX($F$2:$F$100,$S83))),99)-          IFERROR(FIND(CHAR(1),SUBSTITUTE(EK83,",",CHAR(1),INDEX($F$2:$F$100,$S83)-1)),0)-1,INDEX($G$2:$G$100,$S83)),EK83 ))), EK83)</f>
        <v/>
      </c>
      <c r="EQ83" s="0" t="str">
        <f aca="false">IF(OR(EL83=-1,IFERROR(INDEX(EL$2:EL$100,EM83),999)&gt;=0,IFERROR(INDEX(EN$2:EN$100,EM83),999)&gt;=0),IF(OR(EN83=-1,IFERROR(INDEX(EL$2:EL$100,EO83),999)&gt;=0,IFERROR(INDEX(EN$2:EN$100,EO83),999)&gt;=0),EP83,                REPLACE(EP83,EN83,IFERROR(FIND(" ",EP83,EN83),999)-EN83,                    SUBSTITUTE(INDEX(EP$2:EP$100,EO83),"$","")                  )), REPLACE(EP83,EL83,IFERROR(FIND(" ",EP83,EL83),999)-EL83,                   SUBSTITUTE(INDEX(EP$2:EP$100,EM83),"$","")                  ) )</f>
        <v/>
      </c>
      <c r="ER83" s="0" t="n">
        <f aca="false">IFERROR(FIND("f_",LOWER(EQ83)),-1)</f>
        <v>-1</v>
      </c>
      <c r="ES83" s="0" t="n">
        <f aca="false">IF(ER83=-1,-1, VALUE(MID(EQ83,ER83+2, IFERROR(FIND(" ",EQ83,ER83),999)-ER83-2)))</f>
        <v>-1</v>
      </c>
      <c r="ET83" s="0" t="n">
        <f aca="false">IFERROR(FIND("r_",LOWER(EQ83)),-1)</f>
        <v>-1</v>
      </c>
      <c r="EU83" s="0" t="n">
        <f aca="false">IF(ET83=-1,-1, ROW(ET83)-1+VALUE(MID(EQ83,ET83+2, IFERROR(FIND(" ",EQ83,ET83),999)-ET83-2)))</f>
        <v>-1</v>
      </c>
      <c r="EV83" s="0" t="str">
        <f aca="false">IF(AND(ISERROR(FIND("$",EQ83)),ER83&lt;0,ET83&lt;0,$S83&gt;0), IF(INDEX($D$2:$D$100,$S83)="num","$"&amp;TRIM(SUBSTITUTE(EQ83,",",INDEX($F$2:$F$100,$S83)&amp;","))&amp;INDEX($F$2:$F$100,$S83), IF(INDEX($D$2:$D$100,$S83)="excl","$"&amp;REPLACE(EQ83,      IFERROR(FIND(CHAR(1),SUBSTITUTE(EQ83,",",CHAR(1),INDEX($F$2:$F$100,$S83)-1)),1),      IFERROR(FIND(CHAR(1),SUBSTITUTE(EQ83,",",CHAR(1),INDEX($F$2:$F$100,$S83))),99)-          IFERROR(FIND(CHAR(1),SUBSTITUTE(EQ83,",",CHAR(1),INDEX($F$2:$F$100,$S83)-1)),0),""), IF(INDEX($D$2:$D$100,$S83)="repl","$"&amp;REPLACE(EQ83,      IFERROR(FIND(CHAR(1),SUBSTITUTE(EQ83,",",CHAR(1),INDEX($F$2:$F$100,$S83)-1))+1,1),      IFERROR(FIND(CHAR(1),SUBSTITUTE(EQ83,",",CHAR(1),INDEX($F$2:$F$100,$S83))),99)-          IFERROR(FIND(CHAR(1),SUBSTITUTE(EQ83,",",CHAR(1),INDEX($F$2:$F$100,$S83)-1)),0)-1,INDEX($G$2:$G$100,$S83)),EQ83 ))), EQ83)</f>
        <v/>
      </c>
      <c r="EW83" s="0" t="str">
        <f aca="false">IF(OR(ER83=-1,IFERROR(INDEX(ER$2:ER$100,ES83),999)&gt;=0,IFERROR(INDEX(ET$2:ET$100,ES83),999)&gt;=0),IF(OR(ET83=-1,IFERROR(INDEX(ER$2:ER$100,EU83),999)&gt;=0,IFERROR(INDEX(ET$2:ET$100,EU83),999)&gt;=0),EV83,                REPLACE(EV83,ET83,IFERROR(FIND(" ",EV83,ET83),999)-ET83,                    SUBSTITUTE(INDEX(EV$2:EV$100,EU83),"$","")                  )), REPLACE(EV83,ER83,IFERROR(FIND(" ",EV83,ER83),999)-ER83,                   SUBSTITUTE(INDEX(EV$2:EV$100,ES83),"$","")                  ) )</f>
        <v/>
      </c>
      <c r="EX83" s="0" t="n">
        <f aca="false">IFERROR(FIND("f_",LOWER(EW83)),-1)</f>
        <v>-1</v>
      </c>
      <c r="EY83" s="0" t="n">
        <f aca="false">IF(EX83=-1,-1, VALUE(MID(EW83,EX83+2, IFERROR(FIND(" ",EW83,EX83),999)-EX83-2)))</f>
        <v>-1</v>
      </c>
      <c r="EZ83" s="0" t="n">
        <f aca="false">IFERROR(FIND("r_",LOWER(EW83)),-1)</f>
        <v>-1</v>
      </c>
      <c r="FA83" s="0" t="n">
        <f aca="false">IF(EZ83=-1,-1, ROW(EZ83)-1+VALUE(MID(EW83,EZ83+2, IFERROR(FIND(" ",EW83,EZ83),999)-EZ83-2)))</f>
        <v>-1</v>
      </c>
      <c r="FB83" s="0" t="str">
        <f aca="false">IF(AND(ISERROR(FIND("$",EW83)),EX83&lt;0,EZ83&lt;0,$S83&gt;0), IF(INDEX($D$2:$D$100,$S83)="num","$"&amp;TRIM(SUBSTITUTE(EW83,",",INDEX($F$2:$F$100,$S83)&amp;","))&amp;INDEX($F$2:$F$100,$S83), IF(INDEX($D$2:$D$100,$S83)="excl","$"&amp;REPLACE(EW83,      IFERROR(FIND(CHAR(1),SUBSTITUTE(EW83,",",CHAR(1),INDEX($F$2:$F$100,$S83)-1)),1),      IFERROR(FIND(CHAR(1),SUBSTITUTE(EW83,",",CHAR(1),INDEX($F$2:$F$100,$S83))),99)-          IFERROR(FIND(CHAR(1),SUBSTITUTE(EW83,",",CHAR(1),INDEX($F$2:$F$100,$S83)-1)),0),""), IF(INDEX($D$2:$D$100,$S83)="repl","$"&amp;REPLACE(EW83,      IFERROR(FIND(CHAR(1),SUBSTITUTE(EW83,",",CHAR(1),INDEX($F$2:$F$100,$S83)-1))+1,1),      IFERROR(FIND(CHAR(1),SUBSTITUTE(EW83,",",CHAR(1),INDEX($F$2:$F$100,$S83))),99)-          IFERROR(FIND(CHAR(1),SUBSTITUTE(EW83,",",CHAR(1),INDEX($F$2:$F$100,$S83)-1)),0)-1,INDEX($G$2:$G$100,$S83)),EW83 ))), EW83)</f>
        <v/>
      </c>
      <c r="FC83" s="0" t="str">
        <f aca="false">IF(OR(EX83=-1,IFERROR(INDEX(EX$2:EX$100,EY83),999)&gt;=0,IFERROR(INDEX(EZ$2:EZ$100,EY83),999)&gt;=0),IF(OR(EZ83=-1,IFERROR(INDEX(EX$2:EX$100,FA83),999)&gt;=0,IFERROR(INDEX(EZ$2:EZ$100,FA83),999)&gt;=0),FB83,                REPLACE(FB83,EZ83,IFERROR(FIND(" ",FB83,EZ83),999)-EZ83,                    SUBSTITUTE(INDEX(FB$2:FB$100,FA83),"$","")                  )), REPLACE(FB83,EX83,IFERROR(FIND(" ",FB83,EX83),999)-EX83,                   SUBSTITUTE(INDEX(FB$2:FB$100,EY83),"$","")                  ) )</f>
        <v/>
      </c>
      <c r="FD83" s="0" t="n">
        <f aca="false">IFERROR(FIND("f_",LOWER(FC83)),-1)</f>
        <v>-1</v>
      </c>
      <c r="FE83" s="0" t="n">
        <f aca="false">IF(FD83=-1,-1, VALUE(MID(FC83,FD83+2, IFERROR(FIND(" ",FC83,FD83),999)-FD83-2)))</f>
        <v>-1</v>
      </c>
      <c r="FF83" s="0" t="n">
        <f aca="false">IFERROR(FIND("r_",LOWER(FC83)),-1)</f>
        <v>-1</v>
      </c>
      <c r="FG83" s="0" t="n">
        <f aca="false">IF(FF83=-1,-1, ROW(FF83)-1+VALUE(MID(FC83,FF83+2, IFERROR(FIND(" ",FC83,FF83),999)-FF83-2)))</f>
        <v>-1</v>
      </c>
      <c r="FH83" s="0" t="str">
        <f aca="false">IF(AND(ISERROR(FIND("$",FC83)),FD83&lt;0,FF83&lt;0,$S83&gt;0), IF(INDEX($D$2:$D$100,$S83)="num","$"&amp;TRIM(SUBSTITUTE(FC83,",",INDEX($F$2:$F$100,$S83)&amp;","))&amp;INDEX($F$2:$F$100,$S83), IF(INDEX($D$2:$D$100,$S83)="excl","$"&amp;REPLACE(FC83,      IFERROR(FIND(CHAR(1),SUBSTITUTE(FC83,",",CHAR(1),INDEX($F$2:$F$100,$S83)-1)),1),      IFERROR(FIND(CHAR(1),SUBSTITUTE(FC83,",",CHAR(1),INDEX($F$2:$F$100,$S83))),99)-          IFERROR(FIND(CHAR(1),SUBSTITUTE(FC83,",",CHAR(1),INDEX($F$2:$F$100,$S83)-1)),0),""), IF(INDEX($D$2:$D$100,$S83)="repl","$"&amp;REPLACE(FC83,      IFERROR(FIND(CHAR(1),SUBSTITUTE(FC83,",",CHAR(1),INDEX($F$2:$F$100,$S83)-1))+1,1),      IFERROR(FIND(CHAR(1),SUBSTITUTE(FC83,",",CHAR(1),INDEX($F$2:$F$100,$S83))),99)-          IFERROR(FIND(CHAR(1),SUBSTITUTE(FC83,",",CHAR(1),INDEX($F$2:$F$100,$S83)-1)),0)-1,INDEX($G$2:$G$100,$S83)),FC83 ))), FC83)</f>
        <v/>
      </c>
      <c r="FI83" s="0" t="str">
        <f aca="false">IF(OR(FD83=-1,IFERROR(INDEX(FD$2:FD$100,FE83),999)&gt;=0,IFERROR(INDEX(FF$2:FF$100,FE83),999)&gt;=0),IF(OR(FF83=-1,IFERROR(INDEX(FD$2:FD$100,FG83),999)&gt;=0,IFERROR(INDEX(FF$2:FF$100,FG83),999)&gt;=0),FH83,                REPLACE(FH83,FF83,IFERROR(FIND(" ",FH83,FF83),999)-FF83,                    SUBSTITUTE(INDEX(FH$2:FH$100,FG83),"$","")                  )), REPLACE(FH83,FD83,IFERROR(FIND(" ",FH83,FD83),999)-FD83,                   SUBSTITUTE(INDEX(FH$2:FH$100,FE83),"$","")                  ) )</f>
        <v/>
      </c>
      <c r="FJ83" s="0" t="n">
        <f aca="false">IFERROR(FIND("f_",LOWER(FI83)),-1)</f>
        <v>-1</v>
      </c>
      <c r="FK83" s="0" t="n">
        <f aca="false">IF(FJ83=-1,-1, VALUE(MID(FI83,FJ83+2, IFERROR(FIND(" ",FI83,FJ83),999)-FJ83-2)))</f>
        <v>-1</v>
      </c>
      <c r="FL83" s="0" t="n">
        <f aca="false">IFERROR(FIND("r_",LOWER(FI83)),-1)</f>
        <v>-1</v>
      </c>
      <c r="FM83" s="0" t="n">
        <f aca="false">IF(FL83=-1,-1, ROW(FL83)-1+VALUE(MID(FI83,FL83+2, IFERROR(FIND(" ",FI83,FL83),999)-FL83-2)))</f>
        <v>-1</v>
      </c>
      <c r="FN83" s="0" t="str">
        <f aca="false">IF(AND(ISERROR(FIND("$",FI83)),FJ83&lt;0,FL83&lt;0,$S83&gt;0), IF(INDEX($D$2:$D$100,$S83)="num","$"&amp;TRIM(SUBSTITUTE(FI83,",",INDEX($F$2:$F$100,$S83)&amp;","))&amp;INDEX($F$2:$F$100,$S83), IF(INDEX($D$2:$D$100,$S83)="excl","$"&amp;REPLACE(FI83,      IFERROR(FIND(CHAR(1),SUBSTITUTE(FI83,",",CHAR(1),INDEX($F$2:$F$100,$S83)-1)),1),      IFERROR(FIND(CHAR(1),SUBSTITUTE(FI83,",",CHAR(1),INDEX($F$2:$F$100,$S83))),99)-          IFERROR(FIND(CHAR(1),SUBSTITUTE(FI83,",",CHAR(1),INDEX($F$2:$F$100,$S83)-1)),0),""), IF(INDEX($D$2:$D$100,$S83)="repl","$"&amp;REPLACE(FI83,      IFERROR(FIND(CHAR(1),SUBSTITUTE(FI83,",",CHAR(1),INDEX($F$2:$F$100,$S83)-1))+1,1),      IFERROR(FIND(CHAR(1),SUBSTITUTE(FI83,",",CHAR(1),INDEX($F$2:$F$100,$S83))),99)-          IFERROR(FIND(CHAR(1),SUBSTITUTE(FI83,",",CHAR(1),INDEX($F$2:$F$100,$S83)-1)),0)-1,INDEX($G$2:$G$100,$S83)),FI83 ))), FI83)</f>
        <v/>
      </c>
      <c r="FO83" s="0" t="str">
        <f aca="false">IF(OR(FJ83=-1,IFERROR(INDEX(FJ$2:FJ$100,FK83),999)&gt;=0,IFERROR(INDEX(FL$2:FL$100,FK83),999)&gt;=0),IF(OR(FL83=-1,IFERROR(INDEX(FJ$2:FJ$100,FM83),999)&gt;=0,IFERROR(INDEX(FL$2:FL$100,FM83),999)&gt;=0),FN83,                REPLACE(FN83,FL83,IFERROR(FIND(" ",FN83,FL83),999)-FL83,                    SUBSTITUTE(INDEX(FN$2:FN$100,FM83),"$","")                  )), REPLACE(FN83,FJ83,IFERROR(FIND(" ",FN83,FJ83),999)-FJ83,                   SUBSTITUTE(INDEX(FN$2:FN$100,FK83),"$","")                  ) )</f>
        <v/>
      </c>
      <c r="FP83" s="0" t="n">
        <f aca="false">IFERROR(FIND("f_",LOWER(FO83)),-1)</f>
        <v>-1</v>
      </c>
      <c r="FQ83" s="0" t="n">
        <f aca="false">IF(FP83=-1,-1, VALUE(MID(FO83,FP83+2, IFERROR(FIND(" ",FO83,FP83),999)-FP83-2)))</f>
        <v>-1</v>
      </c>
      <c r="FR83" s="0" t="n">
        <f aca="false">IFERROR(FIND("r_",LOWER(FO83)),-1)</f>
        <v>-1</v>
      </c>
      <c r="FS83" s="0" t="n">
        <f aca="false">IF(FR83=-1,-1, ROW(FR83)-1+VALUE(MID(FO83,FR83+2, IFERROR(FIND(" ",FO83,FR83),999)-FR83-2)))</f>
        <v>-1</v>
      </c>
      <c r="FT83" s="0" t="str">
        <f aca="false">IF(AND(ISERROR(FIND("$",FO83)),FP83&lt;0,FR83&lt;0,$S83&gt;0), IF(INDEX($D$2:$D$100,$S83)="num","$"&amp;TRIM(SUBSTITUTE(FO83,",",INDEX($F$2:$F$100,$S83)&amp;","))&amp;INDEX($F$2:$F$100,$S83), IF(INDEX($D$2:$D$100,$S83)="excl","$"&amp;REPLACE(FO83,      IFERROR(FIND(CHAR(1),SUBSTITUTE(FO83,",",CHAR(1),INDEX($F$2:$F$100,$S83)-1)),1),      IFERROR(FIND(CHAR(1),SUBSTITUTE(FO83,",",CHAR(1),INDEX($F$2:$F$100,$S83))),99)-          IFERROR(FIND(CHAR(1),SUBSTITUTE(FO83,",",CHAR(1),INDEX($F$2:$F$100,$S83)-1)),0),""), IF(INDEX($D$2:$D$100,$S83)="repl","$"&amp;REPLACE(FO83,      IFERROR(FIND(CHAR(1),SUBSTITUTE(FO83,",",CHAR(1),INDEX($F$2:$F$100,$S83)-1))+1,1),      IFERROR(FIND(CHAR(1),SUBSTITUTE(FO83,",",CHAR(1),INDEX($F$2:$F$100,$S83))),99)-          IFERROR(FIND(CHAR(1),SUBSTITUTE(FO83,",",CHAR(1),INDEX($F$2:$F$100,$S83)-1)),0)-1,INDEX($G$2:$G$100,$S83)),FO83 ))), FO83)</f>
        <v/>
      </c>
      <c r="FU83" s="0" t="str">
        <f aca="false">IF(OR(FP83=-1,IFERROR(INDEX(FP$2:FP$100,FQ83),999)&gt;=0,IFERROR(INDEX(FR$2:FR$100,FQ83),999)&gt;=0),IF(OR(FR83=-1,IFERROR(INDEX(FP$2:FP$100,FS83),999)&gt;=0,IFERROR(INDEX(FR$2:FR$100,FS83),999)&gt;=0),FT83,                REPLACE(FT83,FR83,IFERROR(FIND(" ",FT83,FR83),999)-FR83,                    SUBSTITUTE(INDEX(FT$2:FT$100,FS83),"$","")                  )), REPLACE(FT83,FP83,IFERROR(FIND(" ",FT83,FP83),999)-FP83,                   SUBSTITUTE(INDEX(FT$2:FT$100,FQ83),"$","")                  ) )</f>
        <v/>
      </c>
      <c r="FV83" s="0" t="n">
        <f aca="false">IFERROR(FIND("f_",LOWER(FU83)),-1)</f>
        <v>-1</v>
      </c>
      <c r="FW83" s="0" t="n">
        <f aca="false">IF(FV83=-1,-1, VALUE(MID(FU83,FV83+2, IFERROR(FIND(" ",FU83,FV83),999)-FV83-2)))</f>
        <v>-1</v>
      </c>
      <c r="FX83" s="0" t="n">
        <f aca="false">IFERROR(FIND("r_",LOWER(FU83)),-1)</f>
        <v>-1</v>
      </c>
      <c r="FY83" s="0" t="n">
        <f aca="false">IF(FX83=-1,-1, ROW(FX83)-1+VALUE(MID(FU83,FX83+2, IFERROR(FIND(" ",FU83,FX83),999)-FX83-2)))</f>
        <v>-1</v>
      </c>
      <c r="FZ83" s="0" t="str">
        <f aca="false">IF(AND(ISERROR(FIND("$",FU83)),FV83&lt;0,FX83&lt;0,$S83&gt;0), IF(INDEX($D$2:$D$100,$S83)="num","$"&amp;TRIM(SUBSTITUTE(FU83,",",INDEX($F$2:$F$100,$S83)&amp;","))&amp;INDEX($F$2:$F$100,$S83), IF(INDEX($D$2:$D$100,$S83)="excl","$"&amp;REPLACE(FU83,      IFERROR(FIND(CHAR(1),SUBSTITUTE(FU83,",",CHAR(1),INDEX($F$2:$F$100,$S83)-1)),1),      IFERROR(FIND(CHAR(1),SUBSTITUTE(FU83,",",CHAR(1),INDEX($F$2:$F$100,$S83))),99)-          IFERROR(FIND(CHAR(1),SUBSTITUTE(FU83,",",CHAR(1),INDEX($F$2:$F$100,$S83)-1)),0),""), IF(INDEX($D$2:$D$100,$S83)="repl","$"&amp;REPLACE(FU83,      IFERROR(FIND(CHAR(1),SUBSTITUTE(FU83,",",CHAR(1),INDEX($F$2:$F$100,$S83)-1))+1,1),      IFERROR(FIND(CHAR(1),SUBSTITUTE(FU83,",",CHAR(1),INDEX($F$2:$F$100,$S83))),99)-          IFERROR(FIND(CHAR(1),SUBSTITUTE(FU83,",",CHAR(1),INDEX($F$2:$F$100,$S83)-1)),0)-1,INDEX($G$2:$G$100,$S83)),FU83 ))), FU83)</f>
        <v/>
      </c>
      <c r="GA83" s="0" t="str">
        <f aca="false">IF(OR(FV83=-1,IFERROR(INDEX(FV$2:FV$100,FW83),999)&gt;=0,IFERROR(INDEX(FX$2:FX$100,FW83),999)&gt;=0),IF(OR(FX83=-1,IFERROR(INDEX(FV$2:FV$100,FY83),999)&gt;=0,IFERROR(INDEX(FX$2:FX$100,FY83),999)&gt;=0),FZ83,                REPLACE(FZ83,FX83,IFERROR(FIND(" ",FZ83,FX83),999)-FX83,                    SUBSTITUTE(INDEX(FZ$2:FZ$100,FY83),"$","")                  )), REPLACE(FZ83,FV83,IFERROR(FIND(" ",FZ83,FV83),999)-FV83,                   SUBSTITUTE(INDEX(FZ$2:FZ$100,FW83),"$","")                  ) )</f>
        <v/>
      </c>
      <c r="GB83" s="0" t="n">
        <f aca="false">IFERROR(FIND("f_",LOWER(GA83)),-1)</f>
        <v>-1</v>
      </c>
      <c r="GC83" s="0" t="n">
        <f aca="false">IF(GB83=-1,-1, VALUE(MID(GA83,GB83+2, IFERROR(FIND(" ",GA83,GB83),999)-GB83-2)))</f>
        <v>-1</v>
      </c>
      <c r="GD83" s="0" t="n">
        <f aca="false">IFERROR(FIND("r_",LOWER(GA83)),-1)</f>
        <v>-1</v>
      </c>
      <c r="GE83" s="0" t="n">
        <f aca="false">IF(GD83=-1,-1, ROW(GD83)-1+VALUE(MID(GA83,GD83+2, IFERROR(FIND(" ",GA83,GD83),999)-GD83-2)))</f>
        <v>-1</v>
      </c>
      <c r="GF83" s="0" t="str">
        <f aca="false">IF(AND(ISERROR(FIND("$",GA83)),GB83&lt;0,GD83&lt;0,$S83&gt;0), IF(INDEX($D$2:$D$100,$S83)="num","$"&amp;TRIM(SUBSTITUTE(GA83,",",INDEX($F$2:$F$100,$S83)&amp;","))&amp;INDEX($F$2:$F$100,$S83), IF(INDEX($D$2:$D$100,$S83)="excl","$"&amp;REPLACE(GA83,      IFERROR(FIND(CHAR(1),SUBSTITUTE(GA83,",",CHAR(1),INDEX($F$2:$F$100,$S83)-1)),1),      IFERROR(FIND(CHAR(1),SUBSTITUTE(GA83,",",CHAR(1),INDEX($F$2:$F$100,$S83))),99)-          IFERROR(FIND(CHAR(1),SUBSTITUTE(GA83,",",CHAR(1),INDEX($F$2:$F$100,$S83)-1)),0),""), IF(INDEX($D$2:$D$100,$S83)="repl","$"&amp;REPLACE(GA83,      IFERROR(FIND(CHAR(1),SUBSTITUTE(GA83,",",CHAR(1),INDEX($F$2:$F$100,$S83)-1))+1,1),      IFERROR(FIND(CHAR(1),SUBSTITUTE(GA83,",",CHAR(1),INDEX($F$2:$F$100,$S83))),99)-          IFERROR(FIND(CHAR(1),SUBSTITUTE(GA83,",",CHAR(1),INDEX($F$2:$F$100,$S83)-1)),0)-1,INDEX($G$2:$G$100,$S83)),GA83 ))), GA83)</f>
        <v/>
      </c>
      <c r="GG83" s="0" t="str">
        <f aca="false">IF(OR(GB83=-1,IFERROR(INDEX(GB$2:GB$100,GC83),999)&gt;=0,IFERROR(INDEX(GD$2:GD$100,GC83),999)&gt;=0),IF(OR(GD83=-1,IFERROR(INDEX(GB$2:GB$100,GE83),999)&gt;=0,IFERROR(INDEX(GD$2:GD$100,GE83),999)&gt;=0),GF83,                REPLACE(GF83,GD83,IFERROR(FIND(" ",GF83,GD83),999)-GD83,                    SUBSTITUTE(INDEX(GF$2:GF$100,GE83),"$","")                  )), REPLACE(GF83,GB83,IFERROR(FIND(" ",GF83,GB83),999)-GB83,                   SUBSTITUTE(INDEX(GF$2:GF$100,GC83),"$","")                  ) )</f>
        <v/>
      </c>
      <c r="GH83" s="0" t="n">
        <f aca="false">IFERROR(FIND("f_",LOWER(GG83)),-1)</f>
        <v>-1</v>
      </c>
      <c r="GI83" s="0" t="n">
        <f aca="false">IF(GH83=-1,-1, VALUE(MID(GG83,GH83+2, IFERROR(FIND(" ",GG83,GH83),999)-GH83-2)))</f>
        <v>-1</v>
      </c>
      <c r="GJ83" s="0" t="n">
        <f aca="false">IFERROR(FIND("r_",LOWER(GG83)),-1)</f>
        <v>-1</v>
      </c>
      <c r="GK83" s="0" t="n">
        <f aca="false">IF(GJ83=-1,-1, ROW(GJ83)-1+VALUE(MID(GG83,GJ83+2, IFERROR(FIND(" ",GG83,GJ83),999)-GJ83-2)))</f>
        <v>-1</v>
      </c>
      <c r="GL83" s="0" t="str">
        <f aca="false">IF(AND(ISERROR(FIND("$",GG83)),GH83&lt;0,GJ83&lt;0,$S83&gt;0), IF(INDEX($D$2:$D$100,$S83)="num","$"&amp;TRIM(SUBSTITUTE(GG83,",",INDEX($F$2:$F$100,$S83)&amp;","))&amp;INDEX($F$2:$F$100,$S83), IF(INDEX($D$2:$D$100,$S83)="excl","$"&amp;REPLACE(GG83,      IFERROR(FIND(CHAR(1),SUBSTITUTE(GG83,",",CHAR(1),INDEX($F$2:$F$100,$S83)-1)),1),      IFERROR(FIND(CHAR(1),SUBSTITUTE(GG83,",",CHAR(1),INDEX($F$2:$F$100,$S83))),99)-          IFERROR(FIND(CHAR(1),SUBSTITUTE(GG83,",",CHAR(1),INDEX($F$2:$F$100,$S83)-1)),0),""), IF(INDEX($D$2:$D$100,$S83)="repl","$"&amp;REPLACE(GG83,      IFERROR(FIND(CHAR(1),SUBSTITUTE(GG83,",",CHAR(1),INDEX($F$2:$F$100,$S83)-1))+1,1),      IFERROR(FIND(CHAR(1),SUBSTITUTE(GG83,",",CHAR(1),INDEX($F$2:$F$100,$S83))),99)-          IFERROR(FIND(CHAR(1),SUBSTITUTE(GG83,",",CHAR(1),INDEX($F$2:$F$100,$S83)-1)),0)-1,INDEX($G$2:$G$100,$S83)),GG83 ))), GG83)</f>
        <v/>
      </c>
      <c r="GM83" s="0" t="str">
        <f aca="false">IF(OR(GH83=-1,IFERROR(INDEX(GH$2:GH$100,GI83),999)&gt;=0,IFERROR(INDEX(GJ$2:GJ$100,GI83),999)&gt;=0),IF(OR(GJ83=-1,IFERROR(INDEX(GH$2:GH$100,GK83),999)&gt;=0,IFERROR(INDEX(GJ$2:GJ$100,GK83),999)&gt;=0),GL83,                REPLACE(GL83,GJ83,IFERROR(FIND(" ",GL83,GJ83),999)-GJ83,                    SUBSTITUTE(INDEX(GL$2:GL$100,GK83),"$","")                  )), REPLACE(GL83,GH83,IFERROR(FIND(" ",GL83,GH83),999)-GH83,                   SUBSTITUTE(INDEX(GL$2:GL$100,GI83),"$","")                  ) )</f>
        <v/>
      </c>
      <c r="GN83" s="0" t="n">
        <f aca="false">IFERROR(FIND("f_",LOWER(GM83)),-1)</f>
        <v>-1</v>
      </c>
      <c r="GO83" s="0" t="n">
        <f aca="false">IF(GN83=-1,-1, VALUE(MID(GM83,GN83+2, IFERROR(FIND(" ",GM83,GN83),999)-GN83-2)))</f>
        <v>-1</v>
      </c>
      <c r="GP83" s="0" t="n">
        <f aca="false">IFERROR(FIND("r_",LOWER(GM83)),-1)</f>
        <v>-1</v>
      </c>
      <c r="GQ83" s="0" t="n">
        <f aca="false">IF(GP83=-1,-1, ROW(GP83)-1+VALUE(MID(GM83,GP83+2, IFERROR(FIND(" ",GM83,GP83),999)-GP83-2)))</f>
        <v>-1</v>
      </c>
      <c r="GR83" s="0" t="str">
        <f aca="false">IF(AND(ISERROR(FIND("$",GM83)),GN83&lt;0,GP83&lt;0,$S83&gt;0), IF(INDEX($D$2:$D$100,$S83)="num","$"&amp;TRIM(SUBSTITUTE(GM83,",",INDEX($F$2:$F$100,$S83)&amp;","))&amp;INDEX($F$2:$F$100,$S83), IF(INDEX($D$2:$D$100,$S83)="excl","$"&amp;REPLACE(GM83,      IFERROR(FIND(CHAR(1),SUBSTITUTE(GM83,",",CHAR(1),INDEX($F$2:$F$100,$S83)-1)),1),      IFERROR(FIND(CHAR(1),SUBSTITUTE(GM83,",",CHAR(1),INDEX($F$2:$F$100,$S83))),99)-          IFERROR(FIND(CHAR(1),SUBSTITUTE(GM83,",",CHAR(1),INDEX($F$2:$F$100,$S83)-1)),0),""), IF(INDEX($D$2:$D$100,$S83)="repl","$"&amp;REPLACE(GM83,      IFERROR(FIND(CHAR(1),SUBSTITUTE(GM83,",",CHAR(1),INDEX($F$2:$F$100,$S83)-1))+1,1),      IFERROR(FIND(CHAR(1),SUBSTITUTE(GM83,",",CHAR(1),INDEX($F$2:$F$100,$S83))),99)-          IFERROR(FIND(CHAR(1),SUBSTITUTE(GM83,",",CHAR(1),INDEX($F$2:$F$100,$S83)-1)),0)-1,INDEX($G$2:$G$100,$S83)),GM83 ))), GM83)</f>
        <v/>
      </c>
      <c r="GS83" s="0" t="str">
        <f aca="false">IF(OR(GN83=-1,IFERROR(INDEX(GN$2:GN$100,GO83),999)&gt;=0,IFERROR(INDEX(GP$2:GP$100,GO83),999)&gt;=0),IF(OR(GP83=-1,IFERROR(INDEX(GN$2:GN$100,GQ83),999)&gt;=0,IFERROR(INDEX(GP$2:GP$100,GQ83),999)&gt;=0),GR83,                REPLACE(GR83,GP83,IFERROR(FIND(" ",GR83,GP83),999)-GP83,                    SUBSTITUTE(INDEX(GR$2:GR$100,GQ83),"$","")                  )), REPLACE(GR83,GN83,IFERROR(FIND(" ",GR83,GN83),999)-GN83,                   SUBSTITUTE(INDEX(GR$2:GR$100,GO83),"$","")                  ) )</f>
        <v/>
      </c>
      <c r="GT83" s="0" t="n">
        <f aca="false">IFERROR(FIND("f_",LOWER(GS83)),-1)</f>
        <v>-1</v>
      </c>
      <c r="GU83" s="0" t="n">
        <f aca="false">IF(GT83=-1,-1, VALUE(MID(GS83,GT83+2, IFERROR(FIND(" ",GS83,GT83),999)-GT83-2)))</f>
        <v>-1</v>
      </c>
      <c r="GV83" s="0" t="n">
        <f aca="false">IFERROR(FIND("r_",LOWER(GS83)),-1)</f>
        <v>-1</v>
      </c>
      <c r="GW83" s="0" t="n">
        <f aca="false">IF(GV83=-1,-1, ROW(GV83)-1+VALUE(MID(GS83,GV83+2, IFERROR(FIND(" ",GS83,GV83),999)-GV83-2)))</f>
        <v>-1</v>
      </c>
      <c r="GX83" s="0" t="str">
        <f aca="false">IF(AND(ISERROR(FIND("$",GS83)),GT83&lt;0,GV83&lt;0,$S83&gt;0), IF(INDEX($D$2:$D$100,$S83)="num","$"&amp;TRIM(SUBSTITUTE(GS83,",",INDEX($F$2:$F$100,$S83)&amp;","))&amp;INDEX($F$2:$F$100,$S83), IF(INDEX($D$2:$D$100,$S83)="excl","$"&amp;REPLACE(GS83,      IFERROR(FIND(CHAR(1),SUBSTITUTE(GS83,",",CHAR(1),INDEX($F$2:$F$100,$S83)-1)),1),      IFERROR(FIND(CHAR(1),SUBSTITUTE(GS83,",",CHAR(1),INDEX($F$2:$F$100,$S83))),99)-          IFERROR(FIND(CHAR(1),SUBSTITUTE(GS83,",",CHAR(1),INDEX($F$2:$F$100,$S83)-1)),0),""), IF(INDEX($D$2:$D$100,$S83)="repl","$"&amp;REPLACE(GS83,      IFERROR(FIND(CHAR(1),SUBSTITUTE(GS83,",",CHAR(1),INDEX($F$2:$F$100,$S83)-1))+1,1),      IFERROR(FIND(CHAR(1),SUBSTITUTE(GS83,",",CHAR(1),INDEX($F$2:$F$100,$S83))),99)-          IFERROR(FIND(CHAR(1),SUBSTITUTE(GS83,",",CHAR(1),INDEX($F$2:$F$100,$S83)-1)),0)-1,INDEX($G$2:$G$100,$S83)),GS83 ))), GS83)</f>
        <v/>
      </c>
      <c r="GY83" s="0" t="str">
        <f aca="false">IF(OR(GT83=-1,IFERROR(INDEX(GT$2:GT$100,GU83),999)&gt;=0,IFERROR(INDEX(GV$2:GV$100,GU83),999)&gt;=0),IF(OR(GV83=-1,IFERROR(INDEX(GT$2:GT$100,GW83),999)&gt;=0,IFERROR(INDEX(GV$2:GV$100,GW83),999)&gt;=0),GX83,                REPLACE(GX83,GV83,IFERROR(FIND(" ",GX83,GV83),999)-GV83,                    SUBSTITUTE(INDEX(GX$2:GX$100,GW83),"$","")                  )), REPLACE(GX83,GT83,IFERROR(FIND(" ",GX83,GT83),999)-GT83,                   SUBSTITUTE(INDEX(GX$2:GX$100,GU83),"$","")                  ) )</f>
        <v/>
      </c>
      <c r="GZ83" s="0" t="n">
        <f aca="false">IFERROR(FIND("f_",LOWER(GY83)),-1)</f>
        <v>-1</v>
      </c>
      <c r="HA83" s="0" t="n">
        <f aca="false">IF(GZ83=-1,-1, VALUE(MID(GY83,GZ83+2, IFERROR(FIND(" ",GY83,GZ83),999)-GZ83-2)))</f>
        <v>-1</v>
      </c>
      <c r="HB83" s="0" t="n">
        <f aca="false">IFERROR(FIND("r_",LOWER(GY83)),-1)</f>
        <v>-1</v>
      </c>
      <c r="HC83" s="0" t="n">
        <f aca="false">IF(HB83=-1,-1, ROW(HB83)-1+VALUE(MID(GY83,HB83+2, IFERROR(FIND(" ",GY83,HB83),999)-HB83-2)))</f>
        <v>-1</v>
      </c>
      <c r="HD83" s="0" t="str">
        <f aca="false">IF(AND(ISERROR(FIND("$",GY83)),GZ83&lt;0,HB83&lt;0,$S83&gt;0), IF(INDEX($D$2:$D$100,$S83)="num","$"&amp;TRIM(SUBSTITUTE(GY83,",",INDEX($F$2:$F$100,$S83)&amp;","))&amp;INDEX($F$2:$F$100,$S83), IF(INDEX($D$2:$D$100,$S83)="excl","$"&amp;REPLACE(GY83,      IFERROR(FIND(CHAR(1),SUBSTITUTE(GY83,",",CHAR(1),INDEX($F$2:$F$100,$S83)-1)),1),      IFERROR(FIND(CHAR(1),SUBSTITUTE(GY83,",",CHAR(1),INDEX($F$2:$F$100,$S83))),99)-          IFERROR(FIND(CHAR(1),SUBSTITUTE(GY83,",",CHAR(1),INDEX($F$2:$F$100,$S83)-1)),0),""), IF(INDEX($D$2:$D$100,$S83)="repl","$"&amp;REPLACE(GY83,      IFERROR(FIND(CHAR(1),SUBSTITUTE(GY83,",",CHAR(1),INDEX($F$2:$F$100,$S83)-1))+1,1),      IFERROR(FIND(CHAR(1),SUBSTITUTE(GY83,",",CHAR(1),INDEX($F$2:$F$100,$S83))),99)-          IFERROR(FIND(CHAR(1),SUBSTITUTE(GY83,",",CHAR(1),INDEX($F$2:$F$100,$S83)-1)),0)-1,INDEX($G$2:$G$100,$S83)),GY83 ))), GY83)</f>
        <v/>
      </c>
      <c r="HE83" s="0" t="str">
        <f aca="false">IF(OR(GZ83=-1,IFERROR(INDEX(GZ$2:GZ$100,HA83),999)&gt;=0,IFERROR(INDEX(HB$2:HB$100,HA83),999)&gt;=0),IF(OR(HB83=-1,IFERROR(INDEX(GZ$2:GZ$100,HC83),999)&gt;=0,IFERROR(INDEX(HB$2:HB$100,HC83),999)&gt;=0),HD83,                REPLACE(HD83,HB83,IFERROR(FIND(" ",HD83,HB83),999)-HB83,                    SUBSTITUTE(INDEX(HD$2:HD$100,HC83),"$","")                  )), REPLACE(HD83,GZ83,IFERROR(FIND(" ",HD83,GZ83),999)-GZ83,                   SUBSTITUTE(INDEX(HD$2:HD$100,HA83),"$","")                  ) )</f>
        <v/>
      </c>
      <c r="HF83" s="0" t="n">
        <f aca="false">IFERROR(FIND("f_",LOWER(HE83)),-1)</f>
        <v>-1</v>
      </c>
      <c r="HG83" s="0" t="n">
        <f aca="false">IF(HF83=-1,-1, VALUE(MID(HE83,HF83+2, IFERROR(FIND(" ",HE83,HF83),999)-HF83-2)))</f>
        <v>-1</v>
      </c>
      <c r="HH83" s="0" t="n">
        <f aca="false">IFERROR(FIND("r_",LOWER(HE83)),-1)</f>
        <v>-1</v>
      </c>
      <c r="HI83" s="0" t="n">
        <f aca="false">IF(HH83=-1,-1, ROW(HH83)-1+VALUE(MID(HE83,HH83+2, IFERROR(FIND(" ",HE83,HH83),999)-HH83-2)))</f>
        <v>-1</v>
      </c>
      <c r="HJ83" s="0" t="str">
        <f aca="false">IF(AND(ISERROR(FIND("$",HE83)),HF83&lt;0,HH83&lt;0,$S83&gt;0), IF(INDEX($D$2:$D$100,$S83)="num","$"&amp;TRIM(SUBSTITUTE(HE83,",",INDEX($F$2:$F$100,$S83)&amp;","))&amp;INDEX($F$2:$F$100,$S83), IF(INDEX($D$2:$D$100,$S83)="excl","$"&amp;REPLACE(HE83,      IFERROR(FIND(CHAR(1),SUBSTITUTE(HE83,",",CHAR(1),INDEX($F$2:$F$100,$S83)-1)),1),      IFERROR(FIND(CHAR(1),SUBSTITUTE(HE83,",",CHAR(1),INDEX($F$2:$F$100,$S83))),99)-          IFERROR(FIND(CHAR(1),SUBSTITUTE(HE83,",",CHAR(1),INDEX($F$2:$F$100,$S83)-1)),0),""), IF(INDEX($D$2:$D$100,$S83)="repl","$"&amp;REPLACE(HE83,      IFERROR(FIND(CHAR(1),SUBSTITUTE(HE83,",",CHAR(1),INDEX($F$2:$F$100,$S83)-1))+1,1),      IFERROR(FIND(CHAR(1),SUBSTITUTE(HE83,",",CHAR(1),INDEX($F$2:$F$100,$S83))),99)-          IFERROR(FIND(CHAR(1),SUBSTITUTE(HE83,",",CHAR(1),INDEX($F$2:$F$100,$S83)-1)),0)-1,INDEX($G$2:$G$100,$S83)),HE83 ))), HE83)</f>
        <v/>
      </c>
      <c r="HK83" s="0" t="str">
        <f aca="false">IF(OR(HF83=-1,IFERROR(INDEX(HF$2:HF$100,HG83),999)&gt;=0,IFERROR(INDEX(HH$2:HH$100,HG83),999)&gt;=0),IF(OR(HH83=-1,IFERROR(INDEX(HF$2:HF$100,HI83),999)&gt;=0,IFERROR(INDEX(HH$2:HH$100,HI83),999)&gt;=0),HJ83,                REPLACE(HJ83,HH83,IFERROR(FIND(" ",HJ83,HH83),999)-HH83,                    SUBSTITUTE(INDEX(HJ$2:HJ$100,HI83),"$","")                  )), REPLACE(HJ83,HF83,IFERROR(FIND(" ",HJ83,HF83),999)-HF83,                   SUBSTITUTE(INDEX(HJ$2:HJ$100,HG83),"$","")                  ) )</f>
        <v/>
      </c>
      <c r="HL83" s="0" t="n">
        <f aca="false">IFERROR(FIND("f_",LOWER(HK83)),-1)</f>
        <v>-1</v>
      </c>
      <c r="HM83" s="0" t="n">
        <f aca="false">IF(HL83=-1,-1, VALUE(MID(HK83,HL83+2, IFERROR(FIND(" ",HK83,HL83),999)-HL83-2)))</f>
        <v>-1</v>
      </c>
      <c r="HN83" s="0" t="n">
        <f aca="false">IFERROR(FIND("r_",LOWER(HK83)),-1)</f>
        <v>-1</v>
      </c>
      <c r="HO83" s="0" t="n">
        <f aca="false">IF(HN83=-1,-1, ROW(HN83)-1+VALUE(MID(HK83,HN83+2, IFERROR(FIND(" ",HK83,HN83),999)-HN83-2)))</f>
        <v>-1</v>
      </c>
      <c r="HP83" s="0" t="str">
        <f aca="false">IF(AND(ISERROR(FIND("$",HK83)),HL83&lt;0,HN83&lt;0,$S83&gt;0), IF(INDEX($D$2:$D$100,$S83)="num","$"&amp;TRIM(SUBSTITUTE(HK83,",",INDEX($F$2:$F$100,$S83)&amp;","))&amp;INDEX($F$2:$F$100,$S83), IF(INDEX($D$2:$D$100,$S83)="excl","$"&amp;REPLACE(HK83,      IFERROR(FIND(CHAR(1),SUBSTITUTE(HK83,",",CHAR(1),INDEX($F$2:$F$100,$S83)-1)),1),      IFERROR(FIND(CHAR(1),SUBSTITUTE(HK83,",",CHAR(1),INDEX($F$2:$F$100,$S83))),99)-          IFERROR(FIND(CHAR(1),SUBSTITUTE(HK83,",",CHAR(1),INDEX($F$2:$F$100,$S83)-1)),0),""), IF(INDEX($D$2:$D$100,$S83)="repl","$"&amp;REPLACE(HK83,      IFERROR(FIND(CHAR(1),SUBSTITUTE(HK83,",",CHAR(1),INDEX($F$2:$F$100,$S83)-1))+1,1),      IFERROR(FIND(CHAR(1),SUBSTITUTE(HK83,",",CHAR(1),INDEX($F$2:$F$100,$S83))),99)-          IFERROR(FIND(CHAR(1),SUBSTITUTE(HK83,",",CHAR(1),INDEX($F$2:$F$100,$S83)-1)),0)-1,INDEX($G$2:$G$100,$S83)),HK83 ))), HK83)</f>
        <v/>
      </c>
      <c r="HQ83" s="0" t="str">
        <f aca="false">IF(OR(HL83=-1,IFERROR(INDEX(HL$2:HL$100,HM83),999)&gt;=0,IFERROR(INDEX(HN$2:HN$100,HM83),999)&gt;=0),IF(OR(HN83=-1,IFERROR(INDEX(HL$2:HL$100,HO83),999)&gt;=0,IFERROR(INDEX(HN$2:HN$100,HO83),999)&gt;=0),HP83,                REPLACE(HP83,HN83,IFERROR(FIND(" ",HP83,HN83),999)-HN83,                    SUBSTITUTE(INDEX(HP$2:HP$100,HO83),"$","")                  )), REPLACE(HP83,HL83,IFERROR(FIND(" ",HP83,HL83),999)-HL83,                   SUBSTITUTE(INDEX(HP$2:HP$100,HM83),"$","")                  ) )</f>
        <v/>
      </c>
      <c r="HR83" s="0" t="n">
        <f aca="false">IFERROR(FIND("f_",LOWER(HQ83)),-1)</f>
        <v>-1</v>
      </c>
      <c r="HS83" s="0" t="n">
        <f aca="false">IF(HR83=-1,-1, VALUE(MID(HQ83,HR83+2, IFERROR(FIND(" ",HQ83,HR83),999)-HR83-2)))</f>
        <v>-1</v>
      </c>
      <c r="HT83" s="0" t="n">
        <f aca="false">IFERROR(FIND("r_",LOWER(HQ83)),-1)</f>
        <v>-1</v>
      </c>
      <c r="HU83" s="0" t="n">
        <f aca="false">IF(HT83=-1,-1, ROW(HT83)-1+VALUE(MID(HQ83,HT83+2, IFERROR(FIND(" ",HQ83,HT83),999)-HT83-2)))</f>
        <v>-1</v>
      </c>
      <c r="HV83" s="0" t="str">
        <f aca="false">IF(AND(ISERROR(FIND("$",HQ83)),HR83&lt;0,HT83&lt;0,$S83&gt;0), IF(INDEX($D$2:$D$100,$S83)="num","$"&amp;TRIM(SUBSTITUTE(HQ83,",",INDEX($F$2:$F$100,$S83)&amp;","))&amp;INDEX($F$2:$F$100,$S83), IF(INDEX($D$2:$D$100,$S83)="excl","$"&amp;REPLACE(HQ83,      IFERROR(FIND(CHAR(1),SUBSTITUTE(HQ83,",",CHAR(1),INDEX($F$2:$F$100,$S83)-1)),1),      IFERROR(FIND(CHAR(1),SUBSTITUTE(HQ83,",",CHAR(1),INDEX($F$2:$F$100,$S83))),99)-          IFERROR(FIND(CHAR(1),SUBSTITUTE(HQ83,",",CHAR(1),INDEX($F$2:$F$100,$S83)-1)),0),""), IF(INDEX($D$2:$D$100,$S83)="repl","$"&amp;REPLACE(HQ83,      IFERROR(FIND(CHAR(1),SUBSTITUTE(HQ83,",",CHAR(1),INDEX($F$2:$F$100,$S83)-1))+1,1),      IFERROR(FIND(CHAR(1),SUBSTITUTE(HQ83,",",CHAR(1),INDEX($F$2:$F$100,$S83))),99)-          IFERROR(FIND(CHAR(1),SUBSTITUTE(HQ83,",",CHAR(1),INDEX($F$2:$F$100,$S83)-1)),0)-1,INDEX($G$2:$G$100,$S83)),HQ83 ))), HQ83)</f>
        <v/>
      </c>
      <c r="HW83" s="0" t="str">
        <f aca="false">IF(OR(HR83=-1,IFERROR(INDEX(HR$2:HR$100,HS83),999)&gt;=0,IFERROR(INDEX(HT$2:HT$100,HS83),999)&gt;=0),IF(OR(HT83=-1,IFERROR(INDEX(HR$2:HR$100,HU83),999)&gt;=0,IFERROR(INDEX(HT$2:HT$100,HU83),999)&gt;=0),HV83,                REPLACE(HV83,HT83,IFERROR(FIND(" ",HV83,HT83),999)-HT83,                    SUBSTITUTE(INDEX(HV$2:HV$100,HU83),"$","")                  )), REPLACE(HV83,HR83,IFERROR(FIND(" ",HV83,HR83),999)-HR83,                   SUBSTITUTE(INDEX(HV$2:HV$100,HS83),"$","")                  ) )</f>
        <v/>
      </c>
      <c r="HX83" s="0" t="n">
        <f aca="false">IFERROR(FIND("f_",LOWER(HW83)),-1)</f>
        <v>-1</v>
      </c>
      <c r="HY83" s="0" t="n">
        <f aca="false">IF(HX83=-1,-1, VALUE(MID(HW83,HX83+2, IFERROR(FIND(" ",HW83,HX83),999)-HX83-2)))</f>
        <v>-1</v>
      </c>
      <c r="HZ83" s="0" t="n">
        <f aca="false">IFERROR(FIND("r_",LOWER(HW83)),-1)</f>
        <v>-1</v>
      </c>
      <c r="IA83" s="0" t="n">
        <f aca="false">IF(HZ83=-1,-1, ROW(HZ83)-1+VALUE(MID(HW83,HZ83+2, IFERROR(FIND(" ",HW83,HZ83),999)-HZ83-2)))</f>
        <v>-1</v>
      </c>
      <c r="IB83" s="0" t="str">
        <f aca="false">IF(AND(ISERROR(FIND("$",HW83)),HX83&lt;0,HZ83&lt;0,$S83&gt;0), IF(INDEX($D$2:$D$100,$S83)="num","$"&amp;TRIM(SUBSTITUTE(HW83,",",INDEX($F$2:$F$100,$S83)&amp;","))&amp;INDEX($F$2:$F$100,$S83), IF(INDEX($D$2:$D$100,$S83)="excl","$"&amp;REPLACE(HW83,      IFERROR(FIND(CHAR(1),SUBSTITUTE(HW83,",",CHAR(1),INDEX($F$2:$F$100,$S83)-1)),1),      IFERROR(FIND(CHAR(1),SUBSTITUTE(HW83,",",CHAR(1),INDEX($F$2:$F$100,$S83))),99)-          IFERROR(FIND(CHAR(1),SUBSTITUTE(HW83,",",CHAR(1),INDEX($F$2:$F$100,$S83)-1)),0),""), IF(INDEX($D$2:$D$100,$S83)="repl","$"&amp;REPLACE(HW83,      IFERROR(FIND(CHAR(1),SUBSTITUTE(HW83,",",CHAR(1),INDEX($F$2:$F$100,$S83)-1))+1,1),      IFERROR(FIND(CHAR(1),SUBSTITUTE(HW83,",",CHAR(1),INDEX($F$2:$F$100,$S83))),99)-          IFERROR(FIND(CHAR(1),SUBSTITUTE(HW83,",",CHAR(1),INDEX($F$2:$F$100,$S83)-1)),0)-1,INDEX($G$2:$G$100,$S83)),HW83 ))), HW83)</f>
        <v/>
      </c>
      <c r="IC83" s="0" t="str">
        <f aca="false">IF(OR(HX83=-1,IFERROR(INDEX(HX$2:HX$100,HY83),999)&gt;=0,IFERROR(INDEX(HZ$2:HZ$100,HY83),999)&gt;=0),IF(OR(HZ83=-1,IFERROR(INDEX(HX$2:HX$100,IA83),999)&gt;=0,IFERROR(INDEX(HZ$2:HZ$100,IA83),999)&gt;=0),IB83,                REPLACE(IB83,HZ83,IFERROR(FIND(" ",IB83,HZ83),999)-HZ83,                    SUBSTITUTE(INDEX(IB$2:IB$100,IA83),"$","")                  )), REPLACE(IB83,HX83,IFERROR(FIND(" ",IB83,HX83),999)-HX83,                   SUBSTITUTE(INDEX(IB$2:IB$100,HY83),"$","")                  ) )</f>
        <v/>
      </c>
      <c r="ID83" s="0" t="n">
        <f aca="false">IFERROR(FIND("f_",LOWER(IC83)),-1)</f>
        <v>-1</v>
      </c>
      <c r="IE83" s="0" t="n">
        <f aca="false">IF(ID83=-1,-1, VALUE(MID(IC83,ID83+2, IFERROR(FIND(" ",IC83,ID83),999)-ID83-2)))</f>
        <v>-1</v>
      </c>
      <c r="IF83" s="0" t="n">
        <f aca="false">IFERROR(FIND("r_",LOWER(IC83)),-1)</f>
        <v>-1</v>
      </c>
      <c r="IG83" s="0" t="n">
        <f aca="false">IF(IF83=-1,-1, ROW(IF83)-1+VALUE(MID(IC83,IF83+2, IFERROR(FIND(" ",IC83,IF83),999)-IF83-2)))</f>
        <v>-1</v>
      </c>
      <c r="IH83" s="0" t="str">
        <f aca="false">IF(AND(ISERROR(FIND("$",IC83)),ID83&lt;0,IF83&lt;0,$S83&gt;0), IF(INDEX($D$2:$D$100,$S83)="num","$"&amp;TRIM(SUBSTITUTE(IC83,",",INDEX($F$2:$F$100,$S83)&amp;","))&amp;INDEX($F$2:$F$100,$S83), IF(INDEX($D$2:$D$100,$S83)="excl","$"&amp;REPLACE(IC83,      IFERROR(FIND(CHAR(1),SUBSTITUTE(IC83,",",CHAR(1),INDEX($F$2:$F$100,$S83)-1)),1),      IFERROR(FIND(CHAR(1),SUBSTITUTE(IC83,",",CHAR(1),INDEX($F$2:$F$100,$S83))),99)-          IFERROR(FIND(CHAR(1),SUBSTITUTE(IC83,",",CHAR(1),INDEX($F$2:$F$100,$S83)-1)),0),""), IF(INDEX($D$2:$D$100,$S83)="repl","$"&amp;REPLACE(IC83,      IFERROR(FIND(CHAR(1),SUBSTITUTE(IC83,",",CHAR(1),INDEX($F$2:$F$100,$S83)-1))+1,1),      IFERROR(FIND(CHAR(1),SUBSTITUTE(IC83,",",CHAR(1),INDEX($F$2:$F$100,$S83))),99)-          IFERROR(FIND(CHAR(1),SUBSTITUTE(IC83,",",CHAR(1),INDEX($F$2:$F$100,$S83)-1)),0)-1,INDEX($G$2:$G$100,$S83)),IC83 ))), IC83)</f>
        <v/>
      </c>
      <c r="II83" s="0" t="str">
        <f aca="false">IF(OR(ID83=-1,IFERROR(INDEX(ID$2:ID$100,IE83),999)&gt;=0,IFERROR(INDEX(IF$2:IF$100,IE83),999)&gt;=0),IF(OR(IF83=-1,IFERROR(INDEX(ID$2:ID$100,IG83),999)&gt;=0,IFERROR(INDEX(IF$2:IF$100,IG83),999)&gt;=0),IH83,                REPLACE(IH83,IF83,IFERROR(FIND(" ",IH83,IF83),999)-IF83,                    SUBSTITUTE(INDEX(IH$2:IH$100,IG83),"$","")                  )), REPLACE(IH83,ID83,IFERROR(FIND(" ",IH83,ID83),999)-ID83,                   SUBSTITUTE(INDEX(IH$2:IH$100,IE83),"$","")                  ) )</f>
        <v/>
      </c>
      <c r="IJ83" s="0" t="n">
        <f aca="false">IFERROR(FIND("f_",LOWER(II83)),-1)</f>
        <v>-1</v>
      </c>
      <c r="IK83" s="0" t="n">
        <f aca="false">IF(IJ83=-1,-1, VALUE(MID(II83,IJ83+2, IFERROR(FIND(" ",II83,IJ83),999)-IJ83-2)))</f>
        <v>-1</v>
      </c>
      <c r="IL83" s="0" t="n">
        <f aca="false">IFERROR(FIND("r_",LOWER(II83)),-1)</f>
        <v>-1</v>
      </c>
      <c r="IM83" s="0" t="n">
        <f aca="false">IF(IL83=-1,-1, ROW(IL83)-1+VALUE(MID(II83,IL83+2, IFERROR(FIND(" ",II83,IL83),999)-IL83-2)))</f>
        <v>-1</v>
      </c>
      <c r="IN83" s="0" t="str">
        <f aca="false">IF(AND(ISERROR(FIND("$",II83)),IJ83&lt;0,IL83&lt;0,$S83&gt;0), IF(INDEX($D$2:$D$100,$S83)="num","$"&amp;TRIM(SUBSTITUTE(II83,",",INDEX($F$2:$F$100,$S83)&amp;","))&amp;INDEX($F$2:$F$100,$S83), IF(INDEX($D$2:$D$100,$S83)="excl","$"&amp;REPLACE(II83,      IFERROR(FIND(CHAR(1),SUBSTITUTE(II83,",",CHAR(1),INDEX($F$2:$F$100,$S83)-1)),1),      IFERROR(FIND(CHAR(1),SUBSTITUTE(II83,",",CHAR(1),INDEX($F$2:$F$100,$S83))),99)-          IFERROR(FIND(CHAR(1),SUBSTITUTE(II83,",",CHAR(1),INDEX($F$2:$F$100,$S83)-1)),0),""), IF(INDEX($D$2:$D$100,$S83)="repl","$"&amp;REPLACE(II83,      IFERROR(FIND(CHAR(1),SUBSTITUTE(II83,",",CHAR(1),INDEX($F$2:$F$100,$S83)-1))+1,1),      IFERROR(FIND(CHAR(1),SUBSTITUTE(II83,",",CHAR(1),INDEX($F$2:$F$100,$S83))),99)-          IFERROR(FIND(CHAR(1),SUBSTITUTE(II83,",",CHAR(1),INDEX($F$2:$F$100,$S83)-1)),0)-1,INDEX($G$2:$G$100,$S83)),II83 ))), II83)</f>
        <v/>
      </c>
      <c r="IO83" s="0" t="str">
        <f aca="false">IF(OR(IJ83=-1,IFERROR(INDEX(IJ$2:IJ$100,IK83),999)&gt;=0,IFERROR(INDEX(IL$2:IL$100,IK83),999)&gt;=0),IF(OR(IL83=-1,IFERROR(INDEX(IJ$2:IJ$100,IM83),999)&gt;=0,IFERROR(INDEX(IL$2:IL$100,IM83),999)&gt;=0),IN83,                REPLACE(IN83,IL83,IFERROR(FIND(" ",IN83,IL83),999)-IL83,                    SUBSTITUTE(INDEX(IN$2:IN$100,IM83),"$","")                  )), REPLACE(IN83,IJ83,IFERROR(FIND(" ",IN83,IJ83),999)-IJ83,                   SUBSTITUTE(INDEX(IN$2:IN$100,IK83),"$","")                  ) )</f>
        <v/>
      </c>
      <c r="IP83" s="0" t="n">
        <f aca="false">IFERROR(FIND("f_",LOWER(IO83)),-1)</f>
        <v>-1</v>
      </c>
      <c r="IQ83" s="0" t="n">
        <f aca="false">IF(IP83=-1,-1, VALUE(MID(IO83,IP83+2, IFERROR(FIND(" ",IO83,IP83),999)-IP83-2)))</f>
        <v>-1</v>
      </c>
      <c r="IR83" s="0" t="n">
        <f aca="false">IFERROR(FIND("r_",LOWER(IO83)),-1)</f>
        <v>-1</v>
      </c>
      <c r="IS83" s="0" t="n">
        <f aca="false">IF(IR83=-1,-1, ROW(IR83)-1+VALUE(MID(IO83,IR83+2, IFERROR(FIND(" ",IO83,IR83),999)-IR83-2)))</f>
        <v>-1</v>
      </c>
      <c r="IT83" s="0" t="str">
        <f aca="false">IF(AND(ISERROR(FIND("$",IO83)),IP83&lt;0,IR83&lt;0,$S83&gt;0), IF(INDEX($D$2:$D$100,$S83)="num","$"&amp;TRIM(SUBSTITUTE(IO83,",",INDEX($F$2:$F$100,$S83)&amp;","))&amp;INDEX($F$2:$F$100,$S83), IF(INDEX($D$2:$D$100,$S83)="excl","$"&amp;REPLACE(IO83,      IFERROR(FIND(CHAR(1),SUBSTITUTE(IO83,",",CHAR(1),INDEX($F$2:$F$100,$S83)-1)),1),      IFERROR(FIND(CHAR(1),SUBSTITUTE(IO83,",",CHAR(1),INDEX($F$2:$F$100,$S83))),99)-          IFERROR(FIND(CHAR(1),SUBSTITUTE(IO83,",",CHAR(1),INDEX($F$2:$F$100,$S83)-1)),0),""), IF(INDEX($D$2:$D$100,$S83)="repl","$"&amp;REPLACE(IO83,      IFERROR(FIND(CHAR(1),SUBSTITUTE(IO83,",",CHAR(1),INDEX($F$2:$F$100,$S83)-1))+1,1),      IFERROR(FIND(CHAR(1),SUBSTITUTE(IO83,",",CHAR(1),INDEX($F$2:$F$100,$S83))),99)-          IFERROR(FIND(CHAR(1),SUBSTITUTE(IO83,",",CHAR(1),INDEX($F$2:$F$100,$S83)-1)),0)-1,INDEX($G$2:$G$100,$S83)),IO83 ))), IO83)</f>
        <v/>
      </c>
      <c r="IU83" s="0" t="str">
        <f aca="false">IF(OR(IP83=-1,IFERROR(INDEX(IP$2:IP$100,IQ83),999)&gt;=0,IFERROR(INDEX(IR$2:IR$100,IQ83),999)&gt;=0),IF(OR(IR83=-1,IFERROR(INDEX(IP$2:IP$100,IS83),999)&gt;=0,IFERROR(INDEX(IR$2:IR$100,IS83),999)&gt;=0),IT83,                REPLACE(IT83,IR83,IFERROR(FIND(" ",IT83,IR83),999)-IR83,                    SUBSTITUTE(INDEX(IT$2:IT$100,IS83),"$","")                  )), REPLACE(IT83,IP83,IFERROR(FIND(" ",IT83,IP83),999)-IP83,                   SUBSTITUTE(INDEX(IT$2:IT$100,IQ83),"$","")                  ) )</f>
        <v/>
      </c>
      <c r="IV83" s="0" t="n">
        <f aca="false">IFERROR(FIND("f_",LOWER(IU83)),-1)</f>
        <v>-1</v>
      </c>
      <c r="IW83" s="0" t="n">
        <f aca="false">IF(IV83=-1,-1, VALUE(MID(IU83,IV83+2, IFERROR(FIND(" ",IU83,IV83),999)-IV83-2)))</f>
        <v>-1</v>
      </c>
      <c r="IX83" s="0" t="n">
        <f aca="false">IFERROR(FIND("r_",LOWER(IU83)),-1)</f>
        <v>-1</v>
      </c>
      <c r="IY83" s="0" t="n">
        <f aca="false">IF(IX83=-1,-1, ROW(IX83)-1+VALUE(MID(IU83,IX83+2, IFERROR(FIND(" ",IU83,IX83),999)-IX83-2)))</f>
        <v>-1</v>
      </c>
      <c r="IZ83" s="0" t="str">
        <f aca="false">IF(AND(ISERROR(FIND("$",IU83)),IV83&lt;0,IX83&lt;0,$S83&gt;0), IF(INDEX($D$2:$D$100,$S83)="num","$"&amp;TRIM(SUBSTITUTE(IU83,",",INDEX($F$2:$F$100,$S83)&amp;","))&amp;INDEX($F$2:$F$100,$S83), IF(INDEX($D$2:$D$100,$S83)="excl","$"&amp;REPLACE(IU83,      IFERROR(FIND(CHAR(1),SUBSTITUTE(IU83,",",CHAR(1),INDEX($F$2:$F$100,$S83)-1)),1),      IFERROR(FIND(CHAR(1),SUBSTITUTE(IU83,",",CHAR(1),INDEX($F$2:$F$100,$S83))),99)-          IFERROR(FIND(CHAR(1),SUBSTITUTE(IU83,",",CHAR(1),INDEX($F$2:$F$100,$S83)-1)),0),""), IF(INDEX($D$2:$D$100,$S83)="repl","$"&amp;REPLACE(IU83,      IFERROR(FIND(CHAR(1),SUBSTITUTE(IU83,",",CHAR(1),INDEX($F$2:$F$100,$S83)-1))+1,1),      IFERROR(FIND(CHAR(1),SUBSTITUTE(IU83,",",CHAR(1),INDEX($F$2:$F$100,$S83))),99)-          IFERROR(FIND(CHAR(1),SUBSTITUTE(IU83,",",CHAR(1),INDEX($F$2:$F$100,$S83)-1)),0)-1,INDEX($G$2:$G$100,$S83)),IU83 ))), IU83)</f>
        <v/>
      </c>
      <c r="JA83" s="0" t="str">
        <f aca="false">IF(OR(IV83=-1,IFERROR(INDEX(IV$2:IV$100,IW83),999)&gt;=0,IFERROR(INDEX(IX$2:IX$100,IW83),999)&gt;=0),IF(OR(IX83=-1,IFERROR(INDEX(IV$2:IV$100,IY83),999)&gt;=0,IFERROR(INDEX(IX$2:IX$100,IY83),999)&gt;=0),IZ83,                REPLACE(IZ83,IX83,IFERROR(FIND(" ",IZ83,IX83),999)-IX83,                    SUBSTITUTE(INDEX(IZ$2:IZ$100,IY83),"$","")                  )), REPLACE(IZ83,IV83,IFERROR(FIND(" ",IZ83,IV83),999)-IV83,                   SUBSTITUTE(INDEX(IZ$2:IZ$100,IW83),"$","")                  ) )</f>
        <v/>
      </c>
      <c r="JB83" s="0" t="n">
        <f aca="false">IFERROR(FIND("f_",LOWER(JA83)),-1)</f>
        <v>-1</v>
      </c>
      <c r="JC83" s="0" t="n">
        <f aca="false">IF(JB83=-1,-1, VALUE(MID(JA83,JB83+2, IFERROR(FIND(" ",JA83,JB83),999)-JB83-2)))</f>
        <v>-1</v>
      </c>
      <c r="JD83" s="0" t="n">
        <f aca="false">IFERROR(FIND("r_",LOWER(JA83)),-1)</f>
        <v>-1</v>
      </c>
      <c r="JE83" s="0" t="n">
        <f aca="false">IF(JD83=-1,-1, ROW(JD83)-1+VALUE(MID(JA83,JD83+2, IFERROR(FIND(" ",JA83,JD83),999)-JD83-2)))</f>
        <v>-1</v>
      </c>
      <c r="JF83" s="0" t="str">
        <f aca="false">IF(AND(ISERROR(FIND("$",JA83)),JB83&lt;0,JD83&lt;0,$S83&gt;0), IF(INDEX($D$2:$D$100,$S83)="num","$"&amp;TRIM(SUBSTITUTE(JA83,",",INDEX($F$2:$F$100,$S83)&amp;","))&amp;INDEX($F$2:$F$100,$S83), IF(INDEX($D$2:$D$100,$S83)="excl","$"&amp;REPLACE(JA83,      IFERROR(FIND(CHAR(1),SUBSTITUTE(JA83,",",CHAR(1),INDEX($F$2:$F$100,$S83)-1)),1),      IFERROR(FIND(CHAR(1),SUBSTITUTE(JA83,",",CHAR(1),INDEX($F$2:$F$100,$S83))),99)-          IFERROR(FIND(CHAR(1),SUBSTITUTE(JA83,",",CHAR(1),INDEX($F$2:$F$100,$S83)-1)),0),""), IF(INDEX($D$2:$D$100,$S83)="repl","$"&amp;REPLACE(JA83,      IFERROR(FIND(CHAR(1),SUBSTITUTE(JA83,",",CHAR(1),INDEX($F$2:$F$100,$S83)-1))+1,1),      IFERROR(FIND(CHAR(1),SUBSTITUTE(JA83,",",CHAR(1),INDEX($F$2:$F$100,$S83))),99)-          IFERROR(FIND(CHAR(1),SUBSTITUTE(JA83,",",CHAR(1),INDEX($F$2:$F$100,$S83)-1)),0)-1,INDEX($G$2:$G$100,$S83)),JA83 ))), JA83)</f>
        <v/>
      </c>
      <c r="JG83" s="0" t="str">
        <f aca="false">IF(OR(JB83=-1,IFERROR(INDEX(JB$2:JB$100,JC83),999)&gt;=0,IFERROR(INDEX(JD$2:JD$100,JC83),999)&gt;=0),IF(OR(JD83=-1,IFERROR(INDEX(JB$2:JB$100,JE83),999)&gt;=0,IFERROR(INDEX(JD$2:JD$100,JE83),999)&gt;=0),JF83,                REPLACE(JF83,JD83,IFERROR(FIND(" ",JF83,JD83),999)-JD83,                    SUBSTITUTE(INDEX(JF$2:JF$100,JE83),"$","")                  )), REPLACE(JF83,JB83,IFERROR(FIND(" ",JF83,JB83),999)-JB83,                   SUBSTITUTE(INDEX(JF$2:JF$100,JC83),"$","")                  ) )</f>
        <v/>
      </c>
      <c r="JH83" s="0" t="n">
        <f aca="false">IFERROR(FIND("f_",LOWER(JG83)),-1)</f>
        <v>-1</v>
      </c>
      <c r="JI83" s="0" t="n">
        <f aca="false">IF(JH83=-1,-1, VALUE(MID(JG83,JH83+2, IFERROR(FIND(" ",JG83,JH83),999)-JH83-2)))</f>
        <v>-1</v>
      </c>
      <c r="JJ83" s="0" t="n">
        <f aca="false">IFERROR(FIND("r_",LOWER(JG83)),-1)</f>
        <v>-1</v>
      </c>
      <c r="JK83" s="0" t="n">
        <f aca="false">IF(JJ83=-1,-1, ROW(JJ83)-1+VALUE(MID(JG83,JJ83+2, IFERROR(FIND(" ",JG83,JJ83),999)-JJ83-2)))</f>
        <v>-1</v>
      </c>
      <c r="JL83" s="0" t="str">
        <f aca="false">IF(AND(ISERROR(FIND("$",JG83)),JH83&lt;0,JJ83&lt;0,$S83&gt;0), IF(INDEX($D$2:$D$100,$S83)="num","$"&amp;TRIM(SUBSTITUTE(JG83,",",INDEX($F$2:$F$100,$S83)&amp;","))&amp;INDEX($F$2:$F$100,$S83), IF(INDEX($D$2:$D$100,$S83)="excl","$"&amp;REPLACE(JG83,      IFERROR(FIND(CHAR(1),SUBSTITUTE(JG83,",",CHAR(1),INDEX($F$2:$F$100,$S83)-1)),1),      IFERROR(FIND(CHAR(1),SUBSTITUTE(JG83,",",CHAR(1),INDEX($F$2:$F$100,$S83))),99)-          IFERROR(FIND(CHAR(1),SUBSTITUTE(JG83,",",CHAR(1),INDEX($F$2:$F$100,$S83)-1)),0),""), IF(INDEX($D$2:$D$100,$S83)="repl","$"&amp;REPLACE(JG83,      IFERROR(FIND(CHAR(1),SUBSTITUTE(JG83,",",CHAR(1),INDEX($F$2:$F$100,$S83)-1))+1,1),      IFERROR(FIND(CHAR(1),SUBSTITUTE(JG83,",",CHAR(1),INDEX($F$2:$F$100,$S83))),99)-          IFERROR(FIND(CHAR(1),SUBSTITUTE(JG83,",",CHAR(1),INDEX($F$2:$F$100,$S83)-1)),0)-1,INDEX($G$2:$G$100,$S83)),JG83 ))), JG83)</f>
        <v/>
      </c>
      <c r="JM83" s="0" t="str">
        <f aca="false">IF(OR(JH83=-1,IFERROR(INDEX(JH$2:JH$100,JI83),999)&gt;=0,IFERROR(INDEX(JJ$2:JJ$100,JI83),999)&gt;=0),IF(OR(JJ83=-1,IFERROR(INDEX(JH$2:JH$100,JK83),999)&gt;=0,IFERROR(INDEX(JJ$2:JJ$100,JK83),999)&gt;=0),JL83,                REPLACE(JL83,JJ83,IFERROR(FIND(" ",JL83,JJ83),999)-JJ83,                    SUBSTITUTE(INDEX(JL$2:JL$100,JK83),"$","")                  )), REPLACE(JL83,JH83,IFERROR(FIND(" ",JL83,JH83),999)-JH83,                   SUBSTITUTE(INDEX(JL$2:JL$100,JI83),"$","")                  ) )</f>
        <v/>
      </c>
      <c r="JN83" s="0" t="n">
        <f aca="false">IFERROR(FIND("f_",LOWER(JM83)),-1)</f>
        <v>-1</v>
      </c>
      <c r="JO83" s="0" t="n">
        <f aca="false">IF(JN83=-1,-1, VALUE(MID(JM83,JN83+2, IFERROR(FIND(" ",JM83,JN83),999)-JN83-2)))</f>
        <v>-1</v>
      </c>
      <c r="JP83" s="0" t="n">
        <f aca="false">IFERROR(FIND("r_",LOWER(JM83)),-1)</f>
        <v>-1</v>
      </c>
      <c r="JQ83" s="0" t="n">
        <f aca="false">IF(JP83=-1,-1, ROW(JP83)-1+VALUE(MID(JM83,JP83+2, IFERROR(FIND(" ",JM83,JP83),999)-JP83-2)))</f>
        <v>-1</v>
      </c>
      <c r="JR83" s="0" t="str">
        <f aca="false">IF(AND(ISERROR(FIND("$",JM83)),JN83&lt;0,JP83&lt;0,$S83&gt;0), IF(INDEX($D$2:$D$100,$S83)="num","$"&amp;TRIM(SUBSTITUTE(JM83,",",INDEX($F$2:$F$100,$S83)&amp;","))&amp;INDEX($F$2:$F$100,$S83), IF(INDEX($D$2:$D$100,$S83)="excl","$"&amp;REPLACE(JM83,      IFERROR(FIND(CHAR(1),SUBSTITUTE(JM83,",",CHAR(1),INDEX($F$2:$F$100,$S83)-1)),1),      IFERROR(FIND(CHAR(1),SUBSTITUTE(JM83,",",CHAR(1),INDEX($F$2:$F$100,$S83))),99)-          IFERROR(FIND(CHAR(1),SUBSTITUTE(JM83,",",CHAR(1),INDEX($F$2:$F$100,$S83)-1)),0),""), IF(INDEX($D$2:$D$100,$S83)="repl","$"&amp;REPLACE(JM83,      IFERROR(FIND(CHAR(1),SUBSTITUTE(JM83,",",CHAR(1),INDEX($F$2:$F$100,$S83)-1))+1,1),      IFERROR(FIND(CHAR(1),SUBSTITUTE(JM83,",",CHAR(1),INDEX($F$2:$F$100,$S83))),99)-          IFERROR(FIND(CHAR(1),SUBSTITUTE(JM83,",",CHAR(1),INDEX($F$2:$F$100,$S83)-1)),0)-1,INDEX($G$2:$G$100,$S83)),JM83 ))), JM83)</f>
        <v/>
      </c>
      <c r="JS83" s="0" t="str">
        <f aca="false">IF(OR(JN83=-1,IFERROR(INDEX(JN$2:JN$100,JO83),999)&gt;=0,IFERROR(INDEX(JP$2:JP$100,JO83),999)&gt;=0),IF(OR(JP83=-1,IFERROR(INDEX(JN$2:JN$100,JQ83),999)&gt;=0,IFERROR(INDEX(JP$2:JP$100,JQ83),999)&gt;=0),JR83,                REPLACE(JR83,JP83,IFERROR(FIND(" ",JR83,JP83),999)-JP83,                    SUBSTITUTE(INDEX(JR$2:JR$100,JQ83),"$","")                  )), REPLACE(JR83,JN83,IFERROR(FIND(" ",JR83,JN83),999)-JN83,                   SUBSTITUTE(INDEX(JR$2:JR$100,JO83),"$","")                  ) )</f>
        <v/>
      </c>
      <c r="JT83" s="0" t="n">
        <f aca="false">IFERROR(FIND("f_",LOWER(JS83)),-1)</f>
        <v>-1</v>
      </c>
      <c r="JU83" s="0" t="n">
        <f aca="false">IF(JT83=-1,-1, VALUE(MID(JS83,JT83+2, IFERROR(FIND(" ",JS83,JT83),999)-JT83-2)))</f>
        <v>-1</v>
      </c>
      <c r="JV83" s="0" t="n">
        <f aca="false">IFERROR(FIND("r_",LOWER(JS83)),-1)</f>
        <v>-1</v>
      </c>
      <c r="JW83" s="0" t="n">
        <f aca="false">IF(JV83=-1,-1, ROW(JV83)-1+VALUE(MID(JS83,JV83+2, IFERROR(FIND(" ",JS83,JV83),999)-JV83-2)))</f>
        <v>-1</v>
      </c>
      <c r="JX83" s="0" t="str">
        <f aca="false">IF(AND(ISERROR(FIND("$",JS83)),JT83&lt;0,JV83&lt;0,$S83&gt;0), IF(INDEX($D$2:$D$100,$S83)="num","$"&amp;TRIM(SUBSTITUTE(JS83,",",INDEX($F$2:$F$100,$S83)&amp;","))&amp;INDEX($F$2:$F$100,$S83), IF(INDEX($D$2:$D$100,$S83)="excl","$"&amp;REPLACE(JS83,      IFERROR(FIND(CHAR(1),SUBSTITUTE(JS83,",",CHAR(1),INDEX($F$2:$F$100,$S83)-1)),1),      IFERROR(FIND(CHAR(1),SUBSTITUTE(JS83,",",CHAR(1),INDEX($F$2:$F$100,$S83))),99)-          IFERROR(FIND(CHAR(1),SUBSTITUTE(JS83,",",CHAR(1),INDEX($F$2:$F$100,$S83)-1)),0),""), IF(INDEX($D$2:$D$100,$S83)="repl","$"&amp;REPLACE(JS83,      IFERROR(FIND(CHAR(1),SUBSTITUTE(JS83,",",CHAR(1),INDEX($F$2:$F$100,$S83)-1))+1,1),      IFERROR(FIND(CHAR(1),SUBSTITUTE(JS83,",",CHAR(1),INDEX($F$2:$F$100,$S83))),99)-          IFERROR(FIND(CHAR(1),SUBSTITUTE(JS83,",",CHAR(1),INDEX($F$2:$F$100,$S83)-1)),0)-1,INDEX($G$2:$G$100,$S83)),JS83 ))), JS83)</f>
        <v/>
      </c>
      <c r="JY83" s="0" t="str">
        <f aca="false">IF(OR(JT83=-1,IFERROR(INDEX(JT$2:JT$100,JU83),999)&gt;=0,IFERROR(INDEX(JV$2:JV$100,JU83),999)&gt;=0),IF(OR(JV83=-1,IFERROR(INDEX(JT$2:JT$100,JW83),999)&gt;=0,IFERROR(INDEX(JV$2:JV$100,JW83),999)&gt;=0),JX83,                REPLACE(JX83,JV83,IFERROR(FIND(" ",JX83,JV83),999)-JV83,                    SUBSTITUTE(INDEX(JX$2:JX$100,JW83),"$","")                  )), REPLACE(JX83,JT83,IFERROR(FIND(" ",JX83,JT83),999)-JT83,                   SUBSTITUTE(INDEX(JX$2:JX$100,JU83),"$","")                  ) )</f>
        <v/>
      </c>
      <c r="JZ83" s="0" t="n">
        <f aca="false">IFERROR(FIND("f_",LOWER(JY83)),-1)</f>
        <v>-1</v>
      </c>
      <c r="KA83" s="0" t="n">
        <f aca="false">IF(JZ83=-1,-1, VALUE(MID(JY83,JZ83+2, IFERROR(FIND(" ",JY83,JZ83),999)-JZ83-2)))</f>
        <v>-1</v>
      </c>
      <c r="KB83" s="0" t="n">
        <f aca="false">IFERROR(FIND("r_",LOWER(JY83)),-1)</f>
        <v>-1</v>
      </c>
      <c r="KC83" s="0" t="n">
        <f aca="false">IF(KB83=-1,-1, ROW(KB83)-1+VALUE(MID(JY83,KB83+2, IFERROR(FIND(" ",JY83,KB83),999)-KB83-2)))</f>
        <v>-1</v>
      </c>
      <c r="KD83" s="0" t="str">
        <f aca="false">IF(AND(ISERROR(FIND("$",JY83)),JZ83&lt;0,KB83&lt;0,$S83&gt;0), IF(INDEX($D$2:$D$100,$S83)="num","$"&amp;TRIM(SUBSTITUTE(JY83,",",INDEX($F$2:$F$100,$S83)&amp;","))&amp;INDEX($F$2:$F$100,$S83), IF(INDEX($D$2:$D$100,$S83)="excl","$"&amp;REPLACE(JY83,      IFERROR(FIND(CHAR(1),SUBSTITUTE(JY83,",",CHAR(1),INDEX($F$2:$F$100,$S83)-1)),1),      IFERROR(FIND(CHAR(1),SUBSTITUTE(JY83,",",CHAR(1),INDEX($F$2:$F$100,$S83))),99)-          IFERROR(FIND(CHAR(1),SUBSTITUTE(JY83,",",CHAR(1),INDEX($F$2:$F$100,$S83)-1)),0),""), IF(INDEX($D$2:$D$100,$S83)="repl","$"&amp;REPLACE(JY83,      IFERROR(FIND(CHAR(1),SUBSTITUTE(JY83,",",CHAR(1),INDEX($F$2:$F$100,$S83)-1))+1,1),      IFERROR(FIND(CHAR(1),SUBSTITUTE(JY83,",",CHAR(1),INDEX($F$2:$F$100,$S83))),99)-          IFERROR(FIND(CHAR(1),SUBSTITUTE(JY83,",",CHAR(1),INDEX($F$2:$F$100,$S83)-1)),0)-1,INDEX($G$2:$G$100,$S83)),JY83 ))), JY83)</f>
        <v/>
      </c>
      <c r="KE83" s="0" t="str">
        <f aca="false">IF(OR(JZ83=-1,IFERROR(INDEX(JZ$2:JZ$100,KA83),999)&gt;=0,IFERROR(INDEX(KB$2:KB$100,KA83),999)&gt;=0),IF(OR(KB83=-1,IFERROR(INDEX(JZ$2:JZ$100,KC83),999)&gt;=0,IFERROR(INDEX(KB$2:KB$100,KC83),999)&gt;=0),KD83,                REPLACE(KD83,KB83,IFERROR(FIND(" ",KD83,KB83),999)-KB83,                    SUBSTITUTE(INDEX(KD$2:KD$100,KC83),"$","")                  )), REPLACE(KD83,JZ83,IFERROR(FIND(" ",KD83,JZ83),999)-JZ83,                   SUBSTITUTE(INDEX(KD$2:KD$100,KA83),"$","")                  ) )</f>
        <v/>
      </c>
    </row>
    <row r="84" customFormat="false" ht="13.8" hidden="false" customHeight="false" outlineLevel="0" collapsed="false">
      <c r="D84" s="1"/>
      <c r="L84" s="0" t="str">
        <f aca="false">KE84</f>
        <v/>
      </c>
      <c r="O84" s="0" t="e">
        <f aca="false">IF(D84="cols", VLOOKUP(E84,$A$5:$B$20,2,0), NA())</f>
        <v>#N/A</v>
      </c>
      <c r="P84" s="0" t="e">
        <f aca="false">IFERROR(O84,VLOOKUP($D84,Relcols!$A:$E,5,0))</f>
        <v>#N/A</v>
      </c>
      <c r="Q84" s="0" t="e">
        <f aca="false">SUBSTITUTE(SUBSTITUTE(SUBSTITUTE(SUBSTITUTE(P84,"parm1",E84),"parm2",F84),"parm3",G84),"parm4",H84)</f>
        <v>#N/A</v>
      </c>
      <c r="R84" s="0" t="str">
        <f aca="false">IFERROR(VLOOKUP(ROW($A83),$J$2:$Q$100,COLUMN(Q83)-COLUMN(J83)+1,0),"")</f>
        <v/>
      </c>
      <c r="S84" s="0" t="n">
        <f aca="false">IFERROR(MATCH(ROW(A83),$J$2:$J$100,0),0)</f>
        <v>0</v>
      </c>
      <c r="U84" s="0" t="str">
        <f aca="false">R84</f>
        <v/>
      </c>
      <c r="V84" s="0" t="n">
        <f aca="false">IFERROR(FIND("f_",LOWER(U84)),-1)</f>
        <v>-1</v>
      </c>
      <c r="W84" s="0" t="n">
        <f aca="false">IF(V84=-1,-1, VALUE(MID(U84,V84+2, IFERROR(FIND(" ",U84,V84),999)-V84-2)))</f>
        <v>-1</v>
      </c>
      <c r="X84" s="0" t="n">
        <f aca="false">IFERROR(FIND("r_",LOWER(U84)),-1)</f>
        <v>-1</v>
      </c>
      <c r="Y84" s="0" t="n">
        <f aca="false">IF(X84=-1,-1, ROW(X84)-1+VALUE(MID(U84,X84+2, IFERROR(FIND(" ",U84,X84),999)-X84-2)))</f>
        <v>-1</v>
      </c>
      <c r="Z84" s="0" t="str">
        <f aca="false">IF(AND(ISERROR(FIND("$",U84)),V84&lt;0,X84&lt;0,$S84&gt;0), IF(INDEX($D$2:$D$100,$S84)="num","$"&amp;TRIM(SUBSTITUTE(U84,",",INDEX($F$2:$F$100,$S84)&amp;","))&amp;INDEX($F$2:$F$100,$S84), IF(INDEX($D$2:$D$100,$S84)="excl","$"&amp;REPLACE(U84,      IFERROR(FIND(CHAR(1),SUBSTITUTE(U84,",",CHAR(1),INDEX($F$2:$F$100,$S84)-1)),1),      IFERROR(FIND(CHAR(1),SUBSTITUTE(U84,",",CHAR(1),INDEX($F$2:$F$100,$S84))),99)-          IFERROR(FIND(CHAR(1),SUBSTITUTE(U84,",",CHAR(1),INDEX($F$2:$F$100,$S84)-1)),0),""), IF(INDEX($D$2:$D$100,$S84)="repl","$"&amp;REPLACE(U84,      IFERROR(FIND(CHAR(1),SUBSTITUTE(U84,",",CHAR(1),INDEX($F$2:$F$100,$S84)-1))+1,1),      IFERROR(FIND(CHAR(1),SUBSTITUTE(U84,",",CHAR(1),INDEX($F$2:$F$100,$S84))),99)-          IFERROR(FIND(CHAR(1),SUBSTITUTE(U84,",",CHAR(1),INDEX($F$2:$F$100,$S84)-1)),0)-1,INDEX($G$2:$G$100,$S84)),U84 ))), U84)</f>
        <v/>
      </c>
      <c r="AA84" s="0" t="str">
        <f aca="false">IF(OR(V84=-1,IFERROR(INDEX(V$2:V$100,W84),999)&gt;=0,IFERROR(INDEX(X$2:X$100,W84),999)&gt;=0),IF(OR(X84=-1,IFERROR(INDEX(V$2:V$100,Y84),999)&gt;=0,IFERROR(INDEX(X$2:X$100,Y84),999)&gt;=0),Z84,                REPLACE(Z84,X84,IFERROR(FIND(" ",Z84,X84),999)-X84,                    SUBSTITUTE(INDEX(Z$2:Z$100,Y84),"$","")                  )), REPLACE(Z84,V84,IFERROR(FIND(" ",Z84,V84),999)-V84,                   SUBSTITUTE(INDEX(Z$2:Z$100,W84),"$","")                  ) )</f>
        <v/>
      </c>
      <c r="AB84" s="0" t="n">
        <f aca="false">IFERROR(FIND("f_",LOWER(AA84)),-1)</f>
        <v>-1</v>
      </c>
      <c r="AC84" s="0" t="n">
        <f aca="false">IF(AB84=-1,-1, VALUE(MID(AA84,AB84+2, IFERROR(FIND(" ",AA84,AB84),999)-AB84-2)))</f>
        <v>-1</v>
      </c>
      <c r="AD84" s="0" t="n">
        <f aca="false">IFERROR(FIND("r_",LOWER(AA84)),-1)</f>
        <v>-1</v>
      </c>
      <c r="AE84" s="0" t="n">
        <f aca="false">IF(AD84=-1,-1, ROW(AD84)-1+VALUE(MID(AA84,AD84+2, IFERROR(FIND(" ",AA84,AD84),999)-AD84-2)))</f>
        <v>-1</v>
      </c>
      <c r="AF84" s="0" t="str">
        <f aca="false">IF(AND(ISERROR(FIND("$",AA84)),AB84&lt;0,AD84&lt;0,$S84&gt;0), IF(INDEX($D$2:$D$100,$S84)="num","$"&amp;TRIM(SUBSTITUTE(AA84,",",INDEX($F$2:$F$100,$S84)&amp;","))&amp;INDEX($F$2:$F$100,$S84), IF(INDEX($D$2:$D$100,$S84)="excl","$"&amp;REPLACE(AA84,      IFERROR(FIND(CHAR(1),SUBSTITUTE(AA84,",",CHAR(1),INDEX($F$2:$F$100,$S84)-1)),1),      IFERROR(FIND(CHAR(1),SUBSTITUTE(AA84,",",CHAR(1),INDEX($F$2:$F$100,$S84))),99)-          IFERROR(FIND(CHAR(1),SUBSTITUTE(AA84,",",CHAR(1),INDEX($F$2:$F$100,$S84)-1)),0),""), IF(INDEX($D$2:$D$100,$S84)="repl","$"&amp;REPLACE(AA84,      IFERROR(FIND(CHAR(1),SUBSTITUTE(AA84,",",CHAR(1),INDEX($F$2:$F$100,$S84)-1))+1,1),      IFERROR(FIND(CHAR(1),SUBSTITUTE(AA84,",",CHAR(1),INDEX($F$2:$F$100,$S84))),99)-          IFERROR(FIND(CHAR(1),SUBSTITUTE(AA84,",",CHAR(1),INDEX($F$2:$F$100,$S84)-1)),0)-1,INDEX($G$2:$G$100,$S84)),AA84 ))), AA84)</f>
        <v/>
      </c>
      <c r="AG84" s="0" t="str">
        <f aca="false">IF(OR(AB84=-1,IFERROR(INDEX(AB$2:AB$100,AC84),999)&gt;=0,IFERROR(INDEX(AD$2:AD$100,AC84),999)&gt;=0),IF(OR(AD84=-1,IFERROR(INDEX(AB$2:AB$100,AE84),999)&gt;=0,IFERROR(INDEX(AD$2:AD$100,AE84),999)&gt;=0),AF84,                REPLACE(AF84,AD84,IFERROR(FIND(" ",AF84,AD84),999)-AD84,                    SUBSTITUTE(INDEX(AF$2:AF$100,AE84),"$","")                  )), REPLACE(AF84,AB84,IFERROR(FIND(" ",AF84,AB84),999)-AB84,                   SUBSTITUTE(INDEX(AF$2:AF$100,AC84),"$","")                  ) )</f>
        <v/>
      </c>
      <c r="AH84" s="0" t="n">
        <f aca="false">IFERROR(FIND("f_",LOWER(AG84)),-1)</f>
        <v>-1</v>
      </c>
      <c r="AI84" s="0" t="n">
        <f aca="false">IF(AH84=-1,-1, VALUE(MID(AG84,AH84+2, IFERROR(FIND(" ",AG84,AH84),999)-AH84-2)))</f>
        <v>-1</v>
      </c>
      <c r="AJ84" s="0" t="n">
        <f aca="false">IFERROR(FIND("r_",LOWER(AG84)),-1)</f>
        <v>-1</v>
      </c>
      <c r="AK84" s="0" t="n">
        <f aca="false">IF(AJ84=-1,-1, ROW(AJ84)-1+VALUE(MID(AG84,AJ84+2, IFERROR(FIND(" ",AG84,AJ84),999)-AJ84-2)))</f>
        <v>-1</v>
      </c>
      <c r="AL84" s="0" t="str">
        <f aca="false">IF(AND(ISERROR(FIND("$",AG84)),AH84&lt;0,AJ84&lt;0,$S84&gt;0), IF(INDEX($D$2:$D$100,$S84)="num","$"&amp;TRIM(SUBSTITUTE(AG84,",",INDEX($F$2:$F$100,$S84)&amp;","))&amp;INDEX($F$2:$F$100,$S84), IF(INDEX($D$2:$D$100,$S84)="excl","$"&amp;REPLACE(AG84,      IFERROR(FIND(CHAR(1),SUBSTITUTE(AG84,",",CHAR(1),INDEX($F$2:$F$100,$S84)-1)),1),      IFERROR(FIND(CHAR(1),SUBSTITUTE(AG84,",",CHAR(1),INDEX($F$2:$F$100,$S84))),99)-          IFERROR(FIND(CHAR(1),SUBSTITUTE(AG84,",",CHAR(1),INDEX($F$2:$F$100,$S84)-1)),0),""), IF(INDEX($D$2:$D$100,$S84)="repl","$"&amp;REPLACE(AG84,      IFERROR(FIND(CHAR(1),SUBSTITUTE(AG84,",",CHAR(1),INDEX($F$2:$F$100,$S84)-1))+1,1),      IFERROR(FIND(CHAR(1),SUBSTITUTE(AG84,",",CHAR(1),INDEX($F$2:$F$100,$S84))),99)-          IFERROR(FIND(CHAR(1),SUBSTITUTE(AG84,",",CHAR(1),INDEX($F$2:$F$100,$S84)-1)),0)-1,INDEX($G$2:$G$100,$S84)),AG84 ))), AG84)</f>
        <v/>
      </c>
      <c r="AM84" s="0" t="str">
        <f aca="false">IF(OR(AH84=-1,IFERROR(INDEX(AH$2:AH$100,AI84),999)&gt;=0,IFERROR(INDEX(AJ$2:AJ$100,AI84),999)&gt;=0),IF(OR(AJ84=-1,IFERROR(INDEX(AH$2:AH$100,AK84),999)&gt;=0,IFERROR(INDEX(AJ$2:AJ$100,AK84),999)&gt;=0),AL84,                REPLACE(AL84,AJ84,IFERROR(FIND(" ",AL84,AJ84),999)-AJ84,                    SUBSTITUTE(INDEX(AL$2:AL$100,AK84),"$","")                  )), REPLACE(AL84,AH84,IFERROR(FIND(" ",AL84,AH84),999)-AH84,                   SUBSTITUTE(INDEX(AL$2:AL$100,AI84),"$","")                  ) )</f>
        <v/>
      </c>
      <c r="AN84" s="0" t="n">
        <f aca="false">IFERROR(FIND("f_",LOWER(AM84)),-1)</f>
        <v>-1</v>
      </c>
      <c r="AO84" s="0" t="n">
        <f aca="false">IF(AN84=-1,-1, VALUE(MID(AM84,AN84+2, IFERROR(FIND(" ",AM84,AN84),999)-AN84-2)))</f>
        <v>-1</v>
      </c>
      <c r="AP84" s="0" t="n">
        <f aca="false">IFERROR(FIND("r_",LOWER(AM84)),-1)</f>
        <v>-1</v>
      </c>
      <c r="AQ84" s="0" t="n">
        <f aca="false">IF(AP84=-1,-1, ROW(AP84)-1+VALUE(MID(AM84,AP84+2, IFERROR(FIND(" ",AM84,AP84),999)-AP84-2)))</f>
        <v>-1</v>
      </c>
      <c r="AR84" s="0" t="str">
        <f aca="false">IF(AND(ISERROR(FIND("$",AM84)),AN84&lt;0,AP84&lt;0,$S84&gt;0), IF(INDEX($D$2:$D$100,$S84)="num","$"&amp;TRIM(SUBSTITUTE(AM84,",",INDEX($F$2:$F$100,$S84)&amp;","))&amp;INDEX($F$2:$F$100,$S84), IF(INDEX($D$2:$D$100,$S84)="excl","$"&amp;REPLACE(AM84,      IFERROR(FIND(CHAR(1),SUBSTITUTE(AM84,",",CHAR(1),INDEX($F$2:$F$100,$S84)-1)),1),      IFERROR(FIND(CHAR(1),SUBSTITUTE(AM84,",",CHAR(1),INDEX($F$2:$F$100,$S84))),99)-          IFERROR(FIND(CHAR(1),SUBSTITUTE(AM84,",",CHAR(1),INDEX($F$2:$F$100,$S84)-1)),0),""), IF(INDEX($D$2:$D$100,$S84)="repl","$"&amp;REPLACE(AM84,      IFERROR(FIND(CHAR(1),SUBSTITUTE(AM84,",",CHAR(1),INDEX($F$2:$F$100,$S84)-1))+1,1),      IFERROR(FIND(CHAR(1),SUBSTITUTE(AM84,",",CHAR(1),INDEX($F$2:$F$100,$S84))),99)-          IFERROR(FIND(CHAR(1),SUBSTITUTE(AM84,",",CHAR(1),INDEX($F$2:$F$100,$S84)-1)),0)-1,INDEX($G$2:$G$100,$S84)),AM84 ))), AM84)</f>
        <v/>
      </c>
      <c r="AS84" s="0" t="str">
        <f aca="false">IF(OR(AN84=-1,IFERROR(INDEX(AN$2:AN$100,AO84),999)&gt;=0,IFERROR(INDEX(AP$2:AP$100,AO84),999)&gt;=0),IF(OR(AP84=-1,IFERROR(INDEX(AN$2:AN$100,AQ84),999)&gt;=0,IFERROR(INDEX(AP$2:AP$100,AQ84),999)&gt;=0),AR84,                REPLACE(AR84,AP84,IFERROR(FIND(" ",AR84,AP84),999)-AP84,                    SUBSTITUTE(INDEX(AR$2:AR$100,AQ84),"$","")                  )), REPLACE(AR84,AN84,IFERROR(FIND(" ",AR84,AN84),999)-AN84,                   SUBSTITUTE(INDEX(AR$2:AR$100,AO84),"$","")                  ) )</f>
        <v/>
      </c>
      <c r="AT84" s="0" t="n">
        <f aca="false">IFERROR(FIND("f_",LOWER(AS84)),-1)</f>
        <v>-1</v>
      </c>
      <c r="AU84" s="0" t="n">
        <f aca="false">IF(AT84=-1,-1, VALUE(MID(AS84,AT84+2, IFERROR(FIND(" ",AS84,AT84),999)-AT84-2)))</f>
        <v>-1</v>
      </c>
      <c r="AV84" s="0" t="n">
        <f aca="false">IFERROR(FIND("r_",LOWER(AS84)),-1)</f>
        <v>-1</v>
      </c>
      <c r="AW84" s="0" t="n">
        <f aca="false">IF(AV84=-1,-1, ROW(AV84)-1+VALUE(MID(AS84,AV84+2, IFERROR(FIND(" ",AS84,AV84),999)-AV84-2)))</f>
        <v>-1</v>
      </c>
      <c r="AX84" s="0" t="str">
        <f aca="false">IF(AND(ISERROR(FIND("$",AS84)),AT84&lt;0,AV84&lt;0,$S84&gt;0), IF(INDEX($D$2:$D$100,$S84)="num","$"&amp;TRIM(SUBSTITUTE(AS84,",",INDEX($F$2:$F$100,$S84)&amp;","))&amp;INDEX($F$2:$F$100,$S84), IF(INDEX($D$2:$D$100,$S84)="excl","$"&amp;REPLACE(AS84,      IFERROR(FIND(CHAR(1),SUBSTITUTE(AS84,",",CHAR(1),INDEX($F$2:$F$100,$S84)-1)),1),      IFERROR(FIND(CHAR(1),SUBSTITUTE(AS84,",",CHAR(1),INDEX($F$2:$F$100,$S84))),99)-          IFERROR(FIND(CHAR(1),SUBSTITUTE(AS84,",",CHAR(1),INDEX($F$2:$F$100,$S84)-1)),0),""), IF(INDEX($D$2:$D$100,$S84)="repl","$"&amp;REPLACE(AS84,      IFERROR(FIND(CHAR(1),SUBSTITUTE(AS84,",",CHAR(1),INDEX($F$2:$F$100,$S84)-1))+1,1),      IFERROR(FIND(CHAR(1),SUBSTITUTE(AS84,",",CHAR(1),INDEX($F$2:$F$100,$S84))),99)-          IFERROR(FIND(CHAR(1),SUBSTITUTE(AS84,",",CHAR(1),INDEX($F$2:$F$100,$S84)-1)),0)-1,INDEX($G$2:$G$100,$S84)),AS84 ))), AS84)</f>
        <v/>
      </c>
      <c r="AY84" s="0" t="str">
        <f aca="false">IF(OR(AT84=-1,IFERROR(INDEX(AT$2:AT$100,AU84),999)&gt;=0,IFERROR(INDEX(AV$2:AV$100,AU84),999)&gt;=0),IF(OR(AV84=-1,IFERROR(INDEX(AT$2:AT$100,AW84),999)&gt;=0,IFERROR(INDEX(AV$2:AV$100,AW84),999)&gt;=0),AX84,                REPLACE(AX84,AV84,IFERROR(FIND(" ",AX84,AV84),999)-AV84,                    SUBSTITUTE(INDEX(AX$2:AX$100,AW84),"$","")                  )), REPLACE(AX84,AT84,IFERROR(FIND(" ",AX84,AT84),999)-AT84,                   SUBSTITUTE(INDEX(AX$2:AX$100,AU84),"$","")                  ) )</f>
        <v/>
      </c>
      <c r="AZ84" s="0" t="n">
        <f aca="false">IFERROR(FIND("f_",LOWER(AY84)),-1)</f>
        <v>-1</v>
      </c>
      <c r="BA84" s="0" t="n">
        <f aca="false">IF(AZ84=-1,-1, VALUE(MID(AY84,AZ84+2, IFERROR(FIND(" ",AY84,AZ84),999)-AZ84-2)))</f>
        <v>-1</v>
      </c>
      <c r="BB84" s="0" t="n">
        <f aca="false">IFERROR(FIND("r_",LOWER(AY84)),-1)</f>
        <v>-1</v>
      </c>
      <c r="BC84" s="0" t="n">
        <f aca="false">IF(BB84=-1,-1, ROW(BB84)-1+VALUE(MID(AY84,BB84+2, IFERROR(FIND(" ",AY84,BB84),999)-BB84-2)))</f>
        <v>-1</v>
      </c>
      <c r="BD84" s="0" t="str">
        <f aca="false">IF(AND(ISERROR(FIND("$",AY84)),AZ84&lt;0,BB84&lt;0,$S84&gt;0), IF(INDEX($D$2:$D$100,$S84)="num","$"&amp;TRIM(SUBSTITUTE(AY84,",",INDEX($F$2:$F$100,$S84)&amp;","))&amp;INDEX($F$2:$F$100,$S84), IF(INDEX($D$2:$D$100,$S84)="excl","$"&amp;REPLACE(AY84,      IFERROR(FIND(CHAR(1),SUBSTITUTE(AY84,",",CHAR(1),INDEX($F$2:$F$100,$S84)-1)),1),      IFERROR(FIND(CHAR(1),SUBSTITUTE(AY84,",",CHAR(1),INDEX($F$2:$F$100,$S84))),99)-          IFERROR(FIND(CHAR(1),SUBSTITUTE(AY84,",",CHAR(1),INDEX($F$2:$F$100,$S84)-1)),0),""), IF(INDEX($D$2:$D$100,$S84)="repl","$"&amp;REPLACE(AY84,      IFERROR(FIND(CHAR(1),SUBSTITUTE(AY84,",",CHAR(1),INDEX($F$2:$F$100,$S84)-1))+1,1),      IFERROR(FIND(CHAR(1),SUBSTITUTE(AY84,",",CHAR(1),INDEX($F$2:$F$100,$S84))),99)-          IFERROR(FIND(CHAR(1),SUBSTITUTE(AY84,",",CHAR(1),INDEX($F$2:$F$100,$S84)-1)),0)-1,INDEX($G$2:$G$100,$S84)),AY84 ))), AY84)</f>
        <v/>
      </c>
      <c r="BE84" s="0" t="str">
        <f aca="false">IF(OR(AZ84=-1,IFERROR(INDEX(AZ$2:AZ$100,BA84),999)&gt;=0,IFERROR(INDEX(BB$2:BB$100,BA84),999)&gt;=0),IF(OR(BB84=-1,IFERROR(INDEX(AZ$2:AZ$100,BC84),999)&gt;=0,IFERROR(INDEX(BB$2:BB$100,BC84),999)&gt;=0),BD84,                REPLACE(BD84,BB84,IFERROR(FIND(" ",BD84,BB84),999)-BB84,                    SUBSTITUTE(INDEX(BD$2:BD$100,BC84),"$","")                  )), REPLACE(BD84,AZ84,IFERROR(FIND(" ",BD84,AZ84),999)-AZ84,                   SUBSTITUTE(INDEX(BD$2:BD$100,BA84),"$","")                  ) )</f>
        <v/>
      </c>
      <c r="BF84" s="0" t="n">
        <f aca="false">IFERROR(FIND("f_",LOWER(BE84)),-1)</f>
        <v>-1</v>
      </c>
      <c r="BG84" s="0" t="n">
        <f aca="false">IF(BF84=-1,-1, VALUE(MID(BE84,BF84+2, IFERROR(FIND(" ",BE84,BF84),999)-BF84-2)))</f>
        <v>-1</v>
      </c>
      <c r="BH84" s="0" t="n">
        <f aca="false">IFERROR(FIND("r_",LOWER(BE84)),-1)</f>
        <v>-1</v>
      </c>
      <c r="BI84" s="0" t="n">
        <f aca="false">IF(BH84=-1,-1, ROW(BH84)-1+VALUE(MID(BE84,BH84+2, IFERROR(FIND(" ",BE84,BH84),999)-BH84-2)))</f>
        <v>-1</v>
      </c>
      <c r="BJ84" s="0" t="str">
        <f aca="false">IF(AND(ISERROR(FIND("$",BE84)),BF84&lt;0,BH84&lt;0,$S84&gt;0), IF(INDEX($D$2:$D$100,$S84)="num","$"&amp;TRIM(SUBSTITUTE(BE84,",",INDEX($F$2:$F$100,$S84)&amp;","))&amp;INDEX($F$2:$F$100,$S84), IF(INDEX($D$2:$D$100,$S84)="excl","$"&amp;REPLACE(BE84,      IFERROR(FIND(CHAR(1),SUBSTITUTE(BE84,",",CHAR(1),INDEX($F$2:$F$100,$S84)-1)),1),      IFERROR(FIND(CHAR(1),SUBSTITUTE(BE84,",",CHAR(1),INDEX($F$2:$F$100,$S84))),99)-          IFERROR(FIND(CHAR(1),SUBSTITUTE(BE84,",",CHAR(1),INDEX($F$2:$F$100,$S84)-1)),0),""), IF(INDEX($D$2:$D$100,$S84)="repl","$"&amp;REPLACE(BE84,      IFERROR(FIND(CHAR(1),SUBSTITUTE(BE84,",",CHAR(1),INDEX($F$2:$F$100,$S84)-1))+1,1),      IFERROR(FIND(CHAR(1),SUBSTITUTE(BE84,",",CHAR(1),INDEX($F$2:$F$100,$S84))),99)-          IFERROR(FIND(CHAR(1),SUBSTITUTE(BE84,",",CHAR(1),INDEX($F$2:$F$100,$S84)-1)),0)-1,INDEX($G$2:$G$100,$S84)),BE84 ))), BE84)</f>
        <v/>
      </c>
      <c r="BK84" s="0" t="str">
        <f aca="false">IF(OR(BF84=-1,IFERROR(INDEX(BF$2:BF$100,BG84),999)&gt;=0,IFERROR(INDEX(BH$2:BH$100,BG84),999)&gt;=0),IF(OR(BH84=-1,IFERROR(INDEX(BF$2:BF$100,BI84),999)&gt;=0,IFERROR(INDEX(BH$2:BH$100,BI84),999)&gt;=0),BJ84,                REPLACE(BJ84,BH84,IFERROR(FIND(" ",BJ84,BH84),999)-BH84,                    SUBSTITUTE(INDEX(BJ$2:BJ$100,BI84),"$","")                  )), REPLACE(BJ84,BF84,IFERROR(FIND(" ",BJ84,BF84),999)-BF84,                   SUBSTITUTE(INDEX(BJ$2:BJ$100,BG84),"$","")                  ) )</f>
        <v/>
      </c>
      <c r="BL84" s="0" t="n">
        <f aca="false">IFERROR(FIND("f_",LOWER(BK84)),-1)</f>
        <v>-1</v>
      </c>
      <c r="BM84" s="0" t="n">
        <f aca="false">IF(BL84=-1,-1, VALUE(MID(BK84,BL84+2, IFERROR(FIND(" ",BK84,BL84),999)-BL84-2)))</f>
        <v>-1</v>
      </c>
      <c r="BN84" s="0" t="n">
        <f aca="false">IFERROR(FIND("r_",LOWER(BK84)),-1)</f>
        <v>-1</v>
      </c>
      <c r="BO84" s="0" t="n">
        <f aca="false">IF(BN84=-1,-1, ROW(BN84)-1+VALUE(MID(BK84,BN84+2, IFERROR(FIND(" ",BK84,BN84),999)-BN84-2)))</f>
        <v>-1</v>
      </c>
      <c r="BP84" s="0" t="str">
        <f aca="false">IF(AND(ISERROR(FIND("$",BK84)),BL84&lt;0,BN84&lt;0,$S84&gt;0), IF(INDEX($D$2:$D$100,$S84)="num","$"&amp;TRIM(SUBSTITUTE(BK84,",",INDEX($F$2:$F$100,$S84)&amp;","))&amp;INDEX($F$2:$F$100,$S84), IF(INDEX($D$2:$D$100,$S84)="excl","$"&amp;REPLACE(BK84,      IFERROR(FIND(CHAR(1),SUBSTITUTE(BK84,",",CHAR(1),INDEX($F$2:$F$100,$S84)-1)),1),      IFERROR(FIND(CHAR(1),SUBSTITUTE(BK84,",",CHAR(1),INDEX($F$2:$F$100,$S84))),99)-          IFERROR(FIND(CHAR(1),SUBSTITUTE(BK84,",",CHAR(1),INDEX($F$2:$F$100,$S84)-1)),0),""), IF(INDEX($D$2:$D$100,$S84)="repl","$"&amp;REPLACE(BK84,      IFERROR(FIND(CHAR(1),SUBSTITUTE(BK84,",",CHAR(1),INDEX($F$2:$F$100,$S84)-1))+1,1),      IFERROR(FIND(CHAR(1),SUBSTITUTE(BK84,",",CHAR(1),INDEX($F$2:$F$100,$S84))),99)-          IFERROR(FIND(CHAR(1),SUBSTITUTE(BK84,",",CHAR(1),INDEX($F$2:$F$100,$S84)-1)),0)-1,INDEX($G$2:$G$100,$S84)),BK84 ))), BK84)</f>
        <v/>
      </c>
      <c r="BQ84" s="0" t="str">
        <f aca="false">IF(OR(BL84=-1,IFERROR(INDEX(BL$2:BL$100,BM84),999)&gt;=0,IFERROR(INDEX(BN$2:BN$100,BM84),999)&gt;=0),IF(OR(BN84=-1,IFERROR(INDEX(BL$2:BL$100,BO84),999)&gt;=0,IFERROR(INDEX(BN$2:BN$100,BO84),999)&gt;=0),BP84,                REPLACE(BP84,BN84,IFERROR(FIND(" ",BP84,BN84),999)-BN84,                    SUBSTITUTE(INDEX(BP$2:BP$100,BO84),"$","")                  )), REPLACE(BP84,BL84,IFERROR(FIND(" ",BP84,BL84),999)-BL84,                   SUBSTITUTE(INDEX(BP$2:BP$100,BM84),"$","")                  ) )</f>
        <v/>
      </c>
      <c r="BR84" s="0" t="n">
        <f aca="false">IFERROR(FIND("f_",LOWER(BQ84)),-1)</f>
        <v>-1</v>
      </c>
      <c r="BS84" s="0" t="n">
        <f aca="false">IF(BR84=-1,-1, VALUE(MID(BQ84,BR84+2, IFERROR(FIND(" ",BQ84,BR84),999)-BR84-2)))</f>
        <v>-1</v>
      </c>
      <c r="BT84" s="0" t="n">
        <f aca="false">IFERROR(FIND("r_",LOWER(BQ84)),-1)</f>
        <v>-1</v>
      </c>
      <c r="BU84" s="0" t="n">
        <f aca="false">IF(BT84=-1,-1, ROW(BT84)-1+VALUE(MID(BQ84,BT84+2, IFERROR(FIND(" ",BQ84,BT84),999)-BT84-2)))</f>
        <v>-1</v>
      </c>
      <c r="BV84" s="0" t="str">
        <f aca="false">IF(AND(ISERROR(FIND("$",BQ84)),BR84&lt;0,BT84&lt;0,$S84&gt;0), IF(INDEX($D$2:$D$100,$S84)="num","$"&amp;TRIM(SUBSTITUTE(BQ84,",",INDEX($F$2:$F$100,$S84)&amp;","))&amp;INDEX($F$2:$F$100,$S84), IF(INDEX($D$2:$D$100,$S84)="excl","$"&amp;REPLACE(BQ84,      IFERROR(FIND(CHAR(1),SUBSTITUTE(BQ84,",",CHAR(1),INDEX($F$2:$F$100,$S84)-1)),1),      IFERROR(FIND(CHAR(1),SUBSTITUTE(BQ84,",",CHAR(1),INDEX($F$2:$F$100,$S84))),99)-          IFERROR(FIND(CHAR(1),SUBSTITUTE(BQ84,",",CHAR(1),INDEX($F$2:$F$100,$S84)-1)),0),""), IF(INDEX($D$2:$D$100,$S84)="repl","$"&amp;REPLACE(BQ84,      IFERROR(FIND(CHAR(1),SUBSTITUTE(BQ84,",",CHAR(1),INDEX($F$2:$F$100,$S84)-1))+1,1),      IFERROR(FIND(CHAR(1),SUBSTITUTE(BQ84,",",CHAR(1),INDEX($F$2:$F$100,$S84))),99)-          IFERROR(FIND(CHAR(1),SUBSTITUTE(BQ84,",",CHAR(1),INDEX($F$2:$F$100,$S84)-1)),0)-1,INDEX($G$2:$G$100,$S84)),BQ84 ))), BQ84)</f>
        <v/>
      </c>
      <c r="BW84" s="0" t="str">
        <f aca="false">IF(OR(BR84=-1,IFERROR(INDEX(BR$2:BR$100,BS84),999)&gt;=0,IFERROR(INDEX(BT$2:BT$100,BS84),999)&gt;=0),IF(OR(BT84=-1,IFERROR(INDEX(BR$2:BR$100,BU84),999)&gt;=0,IFERROR(INDEX(BT$2:BT$100,BU84),999)&gt;=0),BV84,                REPLACE(BV84,BT84,IFERROR(FIND(" ",BV84,BT84),999)-BT84,                    SUBSTITUTE(INDEX(BV$2:BV$100,BU84),"$","")                  )), REPLACE(BV84,BR84,IFERROR(FIND(" ",BV84,BR84),999)-BR84,                   SUBSTITUTE(INDEX(BV$2:BV$100,BS84),"$","")                  ) )</f>
        <v/>
      </c>
      <c r="BX84" s="0" t="n">
        <f aca="false">IFERROR(FIND("f_",LOWER(BW84)),-1)</f>
        <v>-1</v>
      </c>
      <c r="BY84" s="0" t="n">
        <f aca="false">IF(BX84=-1,-1, VALUE(MID(BW84,BX84+2, IFERROR(FIND(" ",BW84,BX84),999)-BX84-2)))</f>
        <v>-1</v>
      </c>
      <c r="BZ84" s="0" t="n">
        <f aca="false">IFERROR(FIND("r_",LOWER(BW84)),-1)</f>
        <v>-1</v>
      </c>
      <c r="CA84" s="0" t="n">
        <f aca="false">IF(BZ84=-1,-1, ROW(BZ84)-1+VALUE(MID(BW84,BZ84+2, IFERROR(FIND(" ",BW84,BZ84),999)-BZ84-2)))</f>
        <v>-1</v>
      </c>
      <c r="CB84" s="0" t="str">
        <f aca="false">IF(AND(ISERROR(FIND("$",BW84)),BX84&lt;0,BZ84&lt;0,$S84&gt;0), IF(INDEX($D$2:$D$100,$S84)="num","$"&amp;TRIM(SUBSTITUTE(BW84,",",INDEX($F$2:$F$100,$S84)&amp;","))&amp;INDEX($F$2:$F$100,$S84), IF(INDEX($D$2:$D$100,$S84)="excl","$"&amp;REPLACE(BW84,      IFERROR(FIND(CHAR(1),SUBSTITUTE(BW84,",",CHAR(1),INDEX($F$2:$F$100,$S84)-1)),1),      IFERROR(FIND(CHAR(1),SUBSTITUTE(BW84,",",CHAR(1),INDEX($F$2:$F$100,$S84))),99)-          IFERROR(FIND(CHAR(1),SUBSTITUTE(BW84,",",CHAR(1),INDEX($F$2:$F$100,$S84)-1)),0),""), IF(INDEX($D$2:$D$100,$S84)="repl","$"&amp;REPLACE(BW84,      IFERROR(FIND(CHAR(1),SUBSTITUTE(BW84,",",CHAR(1),INDEX($F$2:$F$100,$S84)-1))+1,1),      IFERROR(FIND(CHAR(1),SUBSTITUTE(BW84,",",CHAR(1),INDEX($F$2:$F$100,$S84))),99)-          IFERROR(FIND(CHAR(1),SUBSTITUTE(BW84,",",CHAR(1),INDEX($F$2:$F$100,$S84)-1)),0)-1,INDEX($G$2:$G$100,$S84)),BW84 ))), BW84)</f>
        <v/>
      </c>
      <c r="CC84" s="0" t="str">
        <f aca="false">IF(OR(BX84=-1,IFERROR(INDEX(BX$2:BX$100,BY84),999)&gt;=0,IFERROR(INDEX(BZ$2:BZ$100,BY84),999)&gt;=0),IF(OR(BZ84=-1,IFERROR(INDEX(BX$2:BX$100,CA84),999)&gt;=0,IFERROR(INDEX(BZ$2:BZ$100,CA84),999)&gt;=0),CB84,                REPLACE(CB84,BZ84,IFERROR(FIND(" ",CB84,BZ84),999)-BZ84,                    SUBSTITUTE(INDEX(CB$2:CB$100,CA84),"$","")                  )), REPLACE(CB84,BX84,IFERROR(FIND(" ",CB84,BX84),999)-BX84,                   SUBSTITUTE(INDEX(CB$2:CB$100,BY84),"$","")                  ) )</f>
        <v/>
      </c>
      <c r="CD84" s="0" t="n">
        <f aca="false">IFERROR(FIND("f_",LOWER(CC84)),-1)</f>
        <v>-1</v>
      </c>
      <c r="CE84" s="0" t="n">
        <f aca="false">IF(CD84=-1,-1, VALUE(MID(CC84,CD84+2, IFERROR(FIND(" ",CC84,CD84),999)-CD84-2)))</f>
        <v>-1</v>
      </c>
      <c r="CF84" s="0" t="n">
        <f aca="false">IFERROR(FIND("r_",LOWER(CC84)),-1)</f>
        <v>-1</v>
      </c>
      <c r="CG84" s="0" t="n">
        <f aca="false">IF(CF84=-1,-1, ROW(CF84)-1+VALUE(MID(CC84,CF84+2, IFERROR(FIND(" ",CC84,CF84),999)-CF84-2)))</f>
        <v>-1</v>
      </c>
      <c r="CH84" s="0" t="str">
        <f aca="false">IF(AND(ISERROR(FIND("$",CC84)),CD84&lt;0,CF84&lt;0,$S84&gt;0), IF(INDEX($D$2:$D$100,$S84)="num","$"&amp;TRIM(SUBSTITUTE(CC84,",",INDEX($F$2:$F$100,$S84)&amp;","))&amp;INDEX($F$2:$F$100,$S84), IF(INDEX($D$2:$D$100,$S84)="excl","$"&amp;REPLACE(CC84,      IFERROR(FIND(CHAR(1),SUBSTITUTE(CC84,",",CHAR(1),INDEX($F$2:$F$100,$S84)-1)),1),      IFERROR(FIND(CHAR(1),SUBSTITUTE(CC84,",",CHAR(1),INDEX($F$2:$F$100,$S84))),99)-          IFERROR(FIND(CHAR(1),SUBSTITUTE(CC84,",",CHAR(1),INDEX($F$2:$F$100,$S84)-1)),0),""), IF(INDEX($D$2:$D$100,$S84)="repl","$"&amp;REPLACE(CC84,      IFERROR(FIND(CHAR(1),SUBSTITUTE(CC84,",",CHAR(1),INDEX($F$2:$F$100,$S84)-1))+1,1),      IFERROR(FIND(CHAR(1),SUBSTITUTE(CC84,",",CHAR(1),INDEX($F$2:$F$100,$S84))),99)-          IFERROR(FIND(CHAR(1),SUBSTITUTE(CC84,",",CHAR(1),INDEX($F$2:$F$100,$S84)-1)),0)-1,INDEX($G$2:$G$100,$S84)),CC84 ))), CC84)</f>
        <v/>
      </c>
      <c r="CI84" s="0" t="str">
        <f aca="false">IF(OR(CD84=-1,IFERROR(INDEX(CD$2:CD$100,CE84),999)&gt;=0,IFERROR(INDEX(CF$2:CF$100,CE84),999)&gt;=0),IF(OR(CF84=-1,IFERROR(INDEX(CD$2:CD$100,CG84),999)&gt;=0,IFERROR(INDEX(CF$2:CF$100,CG84),999)&gt;=0),CH84,                REPLACE(CH84,CF84,IFERROR(FIND(" ",CH84,CF84),999)-CF84,                    SUBSTITUTE(INDEX(CH$2:CH$100,CG84),"$","")                  )), REPLACE(CH84,CD84,IFERROR(FIND(" ",CH84,CD84),999)-CD84,                   SUBSTITUTE(INDEX(CH$2:CH$100,CE84),"$","")                  ) )</f>
        <v/>
      </c>
      <c r="CJ84" s="0" t="n">
        <f aca="false">IFERROR(FIND("f_",LOWER(CI84)),-1)</f>
        <v>-1</v>
      </c>
      <c r="CK84" s="0" t="n">
        <f aca="false">IF(CJ84=-1,-1, VALUE(MID(CI84,CJ84+2, IFERROR(FIND(" ",CI84,CJ84),999)-CJ84-2)))</f>
        <v>-1</v>
      </c>
      <c r="CL84" s="0" t="n">
        <f aca="false">IFERROR(FIND("r_",LOWER(CI84)),-1)</f>
        <v>-1</v>
      </c>
      <c r="CM84" s="0" t="n">
        <f aca="false">IF(CL84=-1,-1, ROW(CL84)-1+VALUE(MID(CI84,CL84+2, IFERROR(FIND(" ",CI84,CL84),999)-CL84-2)))</f>
        <v>-1</v>
      </c>
      <c r="CN84" s="0" t="str">
        <f aca="false">IF(AND(ISERROR(FIND("$",CI84)),CJ84&lt;0,CL84&lt;0,$S84&gt;0), IF(INDEX($D$2:$D$100,$S84)="num","$"&amp;TRIM(SUBSTITUTE(CI84,",",INDEX($F$2:$F$100,$S84)&amp;","))&amp;INDEX($F$2:$F$100,$S84), IF(INDEX($D$2:$D$100,$S84)="excl","$"&amp;REPLACE(CI84,      IFERROR(FIND(CHAR(1),SUBSTITUTE(CI84,",",CHAR(1),INDEX($F$2:$F$100,$S84)-1)),1),      IFERROR(FIND(CHAR(1),SUBSTITUTE(CI84,",",CHAR(1),INDEX($F$2:$F$100,$S84))),99)-          IFERROR(FIND(CHAR(1),SUBSTITUTE(CI84,",",CHAR(1),INDEX($F$2:$F$100,$S84)-1)),0),""), IF(INDEX($D$2:$D$100,$S84)="repl","$"&amp;REPLACE(CI84,      IFERROR(FIND(CHAR(1),SUBSTITUTE(CI84,",",CHAR(1),INDEX($F$2:$F$100,$S84)-1))+1,1),      IFERROR(FIND(CHAR(1),SUBSTITUTE(CI84,",",CHAR(1),INDEX($F$2:$F$100,$S84))),99)-          IFERROR(FIND(CHAR(1),SUBSTITUTE(CI84,",",CHAR(1),INDEX($F$2:$F$100,$S84)-1)),0)-1,INDEX($G$2:$G$100,$S84)),CI84 ))), CI84)</f>
        <v/>
      </c>
      <c r="CO84" s="0" t="str">
        <f aca="false">IF(OR(CJ84=-1,IFERROR(INDEX(CJ$2:CJ$100,CK84),999)&gt;=0,IFERROR(INDEX(CL$2:CL$100,CK84),999)&gt;=0),IF(OR(CL84=-1,IFERROR(INDEX(CJ$2:CJ$100,CM84),999)&gt;=0,IFERROR(INDEX(CL$2:CL$100,CM84),999)&gt;=0),CN84,                REPLACE(CN84,CL84,IFERROR(FIND(" ",CN84,CL84),999)-CL84,                    SUBSTITUTE(INDEX(CN$2:CN$100,CM84),"$","")                  )), REPLACE(CN84,CJ84,IFERROR(FIND(" ",CN84,CJ84),999)-CJ84,                   SUBSTITUTE(INDEX(CN$2:CN$100,CK84),"$","")                  ) )</f>
        <v/>
      </c>
      <c r="CP84" s="0" t="n">
        <f aca="false">IFERROR(FIND("f_",LOWER(CO84)),-1)</f>
        <v>-1</v>
      </c>
      <c r="CQ84" s="0" t="n">
        <f aca="false">IF(CP84=-1,-1, VALUE(MID(CO84,CP84+2, IFERROR(FIND(" ",CO84,CP84),999)-CP84-2)))</f>
        <v>-1</v>
      </c>
      <c r="CR84" s="0" t="n">
        <f aca="false">IFERROR(FIND("r_",LOWER(CO84)),-1)</f>
        <v>-1</v>
      </c>
      <c r="CS84" s="0" t="n">
        <f aca="false">IF(CR84=-1,-1, ROW(CR84)-1+VALUE(MID(CO84,CR84+2, IFERROR(FIND(" ",CO84,CR84),999)-CR84-2)))</f>
        <v>-1</v>
      </c>
      <c r="CT84" s="0" t="str">
        <f aca="false">IF(AND(ISERROR(FIND("$",CO84)),CP84&lt;0,CR84&lt;0,$S84&gt;0), IF(INDEX($D$2:$D$100,$S84)="num","$"&amp;TRIM(SUBSTITUTE(CO84,",",INDEX($F$2:$F$100,$S84)&amp;","))&amp;INDEX($F$2:$F$100,$S84), IF(INDEX($D$2:$D$100,$S84)="excl","$"&amp;REPLACE(CO84,      IFERROR(FIND(CHAR(1),SUBSTITUTE(CO84,",",CHAR(1),INDEX($F$2:$F$100,$S84)-1)),1),      IFERROR(FIND(CHAR(1),SUBSTITUTE(CO84,",",CHAR(1),INDEX($F$2:$F$100,$S84))),99)-          IFERROR(FIND(CHAR(1),SUBSTITUTE(CO84,",",CHAR(1),INDEX($F$2:$F$100,$S84)-1)),0),""), IF(INDEX($D$2:$D$100,$S84)="repl","$"&amp;REPLACE(CO84,      IFERROR(FIND(CHAR(1),SUBSTITUTE(CO84,",",CHAR(1),INDEX($F$2:$F$100,$S84)-1))+1,1),      IFERROR(FIND(CHAR(1),SUBSTITUTE(CO84,",",CHAR(1),INDEX($F$2:$F$100,$S84))),99)-          IFERROR(FIND(CHAR(1),SUBSTITUTE(CO84,",",CHAR(1),INDEX($F$2:$F$100,$S84)-1)),0)-1,INDEX($G$2:$G$100,$S84)),CO84 ))), CO84)</f>
        <v/>
      </c>
      <c r="CU84" s="0" t="str">
        <f aca="false">IF(OR(CP84=-1,IFERROR(INDEX(CP$2:CP$100,CQ84),999)&gt;=0,IFERROR(INDEX(CR$2:CR$100,CQ84),999)&gt;=0),IF(OR(CR84=-1,IFERROR(INDEX(CP$2:CP$100,CS84),999)&gt;=0,IFERROR(INDEX(CR$2:CR$100,CS84),999)&gt;=0),CT84,                REPLACE(CT84,CR84,IFERROR(FIND(" ",CT84,CR84),999)-CR84,                    SUBSTITUTE(INDEX(CT$2:CT$100,CS84),"$","")                  )), REPLACE(CT84,CP84,IFERROR(FIND(" ",CT84,CP84),999)-CP84,                   SUBSTITUTE(INDEX(CT$2:CT$100,CQ84),"$","")                  ) )</f>
        <v/>
      </c>
      <c r="CV84" s="0" t="n">
        <f aca="false">IFERROR(FIND("f_",LOWER(CU84)),-1)</f>
        <v>-1</v>
      </c>
      <c r="CW84" s="0" t="n">
        <f aca="false">IF(CV84=-1,-1, VALUE(MID(CU84,CV84+2, IFERROR(FIND(" ",CU84,CV84),999)-CV84-2)))</f>
        <v>-1</v>
      </c>
      <c r="CX84" s="0" t="n">
        <f aca="false">IFERROR(FIND("r_",LOWER(CU84)),-1)</f>
        <v>-1</v>
      </c>
      <c r="CY84" s="0" t="n">
        <f aca="false">IF(CX84=-1,-1, ROW(CX84)-1+VALUE(MID(CU84,CX84+2, IFERROR(FIND(" ",CU84,CX84),999)-CX84-2)))</f>
        <v>-1</v>
      </c>
      <c r="CZ84" s="0" t="str">
        <f aca="false">IF(AND(ISERROR(FIND("$",CU84)),CV84&lt;0,CX84&lt;0,$S84&gt;0), IF(INDEX($D$2:$D$100,$S84)="num","$"&amp;TRIM(SUBSTITUTE(CU84,",",INDEX($F$2:$F$100,$S84)&amp;","))&amp;INDEX($F$2:$F$100,$S84), IF(INDEX($D$2:$D$100,$S84)="excl","$"&amp;REPLACE(CU84,      IFERROR(FIND(CHAR(1),SUBSTITUTE(CU84,",",CHAR(1),INDEX($F$2:$F$100,$S84)-1)),1),      IFERROR(FIND(CHAR(1),SUBSTITUTE(CU84,",",CHAR(1),INDEX($F$2:$F$100,$S84))),99)-          IFERROR(FIND(CHAR(1),SUBSTITUTE(CU84,",",CHAR(1),INDEX($F$2:$F$100,$S84)-1)),0),""), IF(INDEX($D$2:$D$100,$S84)="repl","$"&amp;REPLACE(CU84,      IFERROR(FIND(CHAR(1),SUBSTITUTE(CU84,",",CHAR(1),INDEX($F$2:$F$100,$S84)-1))+1,1),      IFERROR(FIND(CHAR(1),SUBSTITUTE(CU84,",",CHAR(1),INDEX($F$2:$F$100,$S84))),99)-          IFERROR(FIND(CHAR(1),SUBSTITUTE(CU84,",",CHAR(1),INDEX($F$2:$F$100,$S84)-1)),0)-1,INDEX($G$2:$G$100,$S84)),CU84 ))), CU84)</f>
        <v/>
      </c>
      <c r="DA84" s="0" t="str">
        <f aca="false">IF(OR(CV84=-1,IFERROR(INDEX(CV$2:CV$100,CW84),999)&gt;=0,IFERROR(INDEX(CX$2:CX$100,CW84),999)&gt;=0),IF(OR(CX84=-1,IFERROR(INDEX(CV$2:CV$100,CY84),999)&gt;=0,IFERROR(INDEX(CX$2:CX$100,CY84),999)&gt;=0),CZ84,                REPLACE(CZ84,CX84,IFERROR(FIND(" ",CZ84,CX84),999)-CX84,                    SUBSTITUTE(INDEX(CZ$2:CZ$100,CY84),"$","")                  )), REPLACE(CZ84,CV84,IFERROR(FIND(" ",CZ84,CV84),999)-CV84,                   SUBSTITUTE(INDEX(CZ$2:CZ$100,CW84),"$","")                  ) )</f>
        <v/>
      </c>
      <c r="DB84" s="0" t="n">
        <f aca="false">IFERROR(FIND("f_",LOWER(DA84)),-1)</f>
        <v>-1</v>
      </c>
      <c r="DC84" s="0" t="n">
        <f aca="false">IF(DB84=-1,-1, VALUE(MID(DA84,DB84+2, IFERROR(FIND(" ",DA84,DB84),999)-DB84-2)))</f>
        <v>-1</v>
      </c>
      <c r="DD84" s="0" t="n">
        <f aca="false">IFERROR(FIND("r_",LOWER(DA84)),-1)</f>
        <v>-1</v>
      </c>
      <c r="DE84" s="0" t="n">
        <f aca="false">IF(DD84=-1,-1, ROW(DD84)-1+VALUE(MID(DA84,DD84+2, IFERROR(FIND(" ",DA84,DD84),999)-DD84-2)))</f>
        <v>-1</v>
      </c>
      <c r="DF84" s="0" t="str">
        <f aca="false">IF(AND(ISERROR(FIND("$",DA84)),DB84&lt;0,DD84&lt;0,$S84&gt;0), IF(INDEX($D$2:$D$100,$S84)="num","$"&amp;TRIM(SUBSTITUTE(DA84,",",INDEX($F$2:$F$100,$S84)&amp;","))&amp;INDEX($F$2:$F$100,$S84), IF(INDEX($D$2:$D$100,$S84)="excl","$"&amp;REPLACE(DA84,      IFERROR(FIND(CHAR(1),SUBSTITUTE(DA84,",",CHAR(1),INDEX($F$2:$F$100,$S84)-1)),1),      IFERROR(FIND(CHAR(1),SUBSTITUTE(DA84,",",CHAR(1),INDEX($F$2:$F$100,$S84))),99)-          IFERROR(FIND(CHAR(1),SUBSTITUTE(DA84,",",CHAR(1),INDEX($F$2:$F$100,$S84)-1)),0),""), IF(INDEX($D$2:$D$100,$S84)="repl","$"&amp;REPLACE(DA84,      IFERROR(FIND(CHAR(1),SUBSTITUTE(DA84,",",CHAR(1),INDEX($F$2:$F$100,$S84)-1))+1,1),      IFERROR(FIND(CHAR(1),SUBSTITUTE(DA84,",",CHAR(1),INDEX($F$2:$F$100,$S84))),99)-          IFERROR(FIND(CHAR(1),SUBSTITUTE(DA84,",",CHAR(1),INDEX($F$2:$F$100,$S84)-1)),0)-1,INDEX($G$2:$G$100,$S84)),DA84 ))), DA84)</f>
        <v/>
      </c>
      <c r="DG84" s="0" t="str">
        <f aca="false">IF(OR(DB84=-1,IFERROR(INDEX(DB$2:DB$100,DC84),999)&gt;=0,IFERROR(INDEX(DD$2:DD$100,DC84),999)&gt;=0),IF(OR(DD84=-1,IFERROR(INDEX(DB$2:DB$100,DE84),999)&gt;=0,IFERROR(INDEX(DD$2:DD$100,DE84),999)&gt;=0),DF84,                REPLACE(DF84,DD84,IFERROR(FIND(" ",DF84,DD84),999)-DD84,                    SUBSTITUTE(INDEX(DF$2:DF$100,DE84),"$","")                  )), REPLACE(DF84,DB84,IFERROR(FIND(" ",DF84,DB84),999)-DB84,                   SUBSTITUTE(INDEX(DF$2:DF$100,DC84),"$","")                  ) )</f>
        <v/>
      </c>
      <c r="DH84" s="0" t="n">
        <f aca="false">IFERROR(FIND("f_",LOWER(DG84)),-1)</f>
        <v>-1</v>
      </c>
      <c r="DI84" s="0" t="n">
        <f aca="false">IF(DH84=-1,-1, VALUE(MID(DG84,DH84+2, IFERROR(FIND(" ",DG84,DH84),999)-DH84-2)))</f>
        <v>-1</v>
      </c>
      <c r="DJ84" s="0" t="n">
        <f aca="false">IFERROR(FIND("r_",LOWER(DG84)),-1)</f>
        <v>-1</v>
      </c>
      <c r="DK84" s="0" t="n">
        <f aca="false">IF(DJ84=-1,-1, ROW(DJ84)-1+VALUE(MID(DG84,DJ84+2, IFERROR(FIND(" ",DG84,DJ84),999)-DJ84-2)))</f>
        <v>-1</v>
      </c>
      <c r="DL84" s="0" t="str">
        <f aca="false">IF(AND(ISERROR(FIND("$",DG84)),DH84&lt;0,DJ84&lt;0,$S84&gt;0), IF(INDEX($D$2:$D$100,$S84)="num","$"&amp;TRIM(SUBSTITUTE(DG84,",",INDEX($F$2:$F$100,$S84)&amp;","))&amp;INDEX($F$2:$F$100,$S84), IF(INDEX($D$2:$D$100,$S84)="excl","$"&amp;REPLACE(DG84,      IFERROR(FIND(CHAR(1),SUBSTITUTE(DG84,",",CHAR(1),INDEX($F$2:$F$100,$S84)-1)),1),      IFERROR(FIND(CHAR(1),SUBSTITUTE(DG84,",",CHAR(1),INDEX($F$2:$F$100,$S84))),99)-          IFERROR(FIND(CHAR(1),SUBSTITUTE(DG84,",",CHAR(1),INDEX($F$2:$F$100,$S84)-1)),0),""), IF(INDEX($D$2:$D$100,$S84)="repl","$"&amp;REPLACE(DG84,      IFERROR(FIND(CHAR(1),SUBSTITUTE(DG84,",",CHAR(1),INDEX($F$2:$F$100,$S84)-1))+1,1),      IFERROR(FIND(CHAR(1),SUBSTITUTE(DG84,",",CHAR(1),INDEX($F$2:$F$100,$S84))),99)-          IFERROR(FIND(CHAR(1),SUBSTITUTE(DG84,",",CHAR(1),INDEX($F$2:$F$100,$S84)-1)),0)-1,INDEX($G$2:$G$100,$S84)),DG84 ))), DG84)</f>
        <v/>
      </c>
      <c r="DM84" s="0" t="str">
        <f aca="false">IF(OR(DH84=-1,IFERROR(INDEX(DH$2:DH$100,DI84),999)&gt;=0,IFERROR(INDEX(DJ$2:DJ$100,DI84),999)&gt;=0),IF(OR(DJ84=-1,IFERROR(INDEX(DH$2:DH$100,DK84),999)&gt;=0,IFERROR(INDEX(DJ$2:DJ$100,DK84),999)&gt;=0),DL84,                REPLACE(DL84,DJ84,IFERROR(FIND(" ",DL84,DJ84),999)-DJ84,                    SUBSTITUTE(INDEX(DL$2:DL$100,DK84),"$","")                  )), REPLACE(DL84,DH84,IFERROR(FIND(" ",DL84,DH84),999)-DH84,                   SUBSTITUTE(INDEX(DL$2:DL$100,DI84),"$","")                  ) )</f>
        <v/>
      </c>
      <c r="DN84" s="0" t="n">
        <f aca="false">IFERROR(FIND("f_",LOWER(DM84)),-1)</f>
        <v>-1</v>
      </c>
      <c r="DO84" s="0" t="n">
        <f aca="false">IF(DN84=-1,-1, VALUE(MID(DM84,DN84+2, IFERROR(FIND(" ",DM84,DN84),999)-DN84-2)))</f>
        <v>-1</v>
      </c>
      <c r="DP84" s="0" t="n">
        <f aca="false">IFERROR(FIND("r_",LOWER(DM84)),-1)</f>
        <v>-1</v>
      </c>
      <c r="DQ84" s="0" t="n">
        <f aca="false">IF(DP84=-1,-1, ROW(DP84)-1+VALUE(MID(DM84,DP84+2, IFERROR(FIND(" ",DM84,DP84),999)-DP84-2)))</f>
        <v>-1</v>
      </c>
      <c r="DR84" s="0" t="str">
        <f aca="false">IF(AND(ISERROR(FIND("$",DM84)),DN84&lt;0,DP84&lt;0,$S84&gt;0), IF(INDEX($D$2:$D$100,$S84)="num","$"&amp;TRIM(SUBSTITUTE(DM84,",",INDEX($F$2:$F$100,$S84)&amp;","))&amp;INDEX($F$2:$F$100,$S84), IF(INDEX($D$2:$D$100,$S84)="excl","$"&amp;REPLACE(DM84,      IFERROR(FIND(CHAR(1),SUBSTITUTE(DM84,",",CHAR(1),INDEX($F$2:$F$100,$S84)-1)),1),      IFERROR(FIND(CHAR(1),SUBSTITUTE(DM84,",",CHAR(1),INDEX($F$2:$F$100,$S84))),99)-          IFERROR(FIND(CHAR(1),SUBSTITUTE(DM84,",",CHAR(1),INDEX($F$2:$F$100,$S84)-1)),0),""), IF(INDEX($D$2:$D$100,$S84)="repl","$"&amp;REPLACE(DM84,      IFERROR(FIND(CHAR(1),SUBSTITUTE(DM84,",",CHAR(1),INDEX($F$2:$F$100,$S84)-1))+1,1),      IFERROR(FIND(CHAR(1),SUBSTITUTE(DM84,",",CHAR(1),INDEX($F$2:$F$100,$S84))),99)-          IFERROR(FIND(CHAR(1),SUBSTITUTE(DM84,",",CHAR(1),INDEX($F$2:$F$100,$S84)-1)),0)-1,INDEX($G$2:$G$100,$S84)),DM84 ))), DM84)</f>
        <v/>
      </c>
      <c r="DS84" s="0" t="str">
        <f aca="false">IF(OR(DN84=-1,IFERROR(INDEX(DN$2:DN$100,DO84),999)&gt;=0,IFERROR(INDEX(DP$2:DP$100,DO84),999)&gt;=0),IF(OR(DP84=-1,IFERROR(INDEX(DN$2:DN$100,DQ84),999)&gt;=0,IFERROR(INDEX(DP$2:DP$100,DQ84),999)&gt;=0),DR84,                REPLACE(DR84,DP84,IFERROR(FIND(" ",DR84,DP84),999)-DP84,                    SUBSTITUTE(INDEX(DR$2:DR$100,DQ84),"$","")                  )), REPLACE(DR84,DN84,IFERROR(FIND(" ",DR84,DN84),999)-DN84,                   SUBSTITUTE(INDEX(DR$2:DR$100,DO84),"$","")                  ) )</f>
        <v/>
      </c>
      <c r="DT84" s="0" t="n">
        <f aca="false">IFERROR(FIND("f_",LOWER(DS84)),-1)</f>
        <v>-1</v>
      </c>
      <c r="DU84" s="0" t="n">
        <f aca="false">IF(DT84=-1,-1, VALUE(MID(DS84,DT84+2, IFERROR(FIND(" ",DS84,DT84),999)-DT84-2)))</f>
        <v>-1</v>
      </c>
      <c r="DV84" s="0" t="n">
        <f aca="false">IFERROR(FIND("r_",LOWER(DS84)),-1)</f>
        <v>-1</v>
      </c>
      <c r="DW84" s="0" t="n">
        <f aca="false">IF(DV84=-1,-1, ROW(DV84)-1+VALUE(MID(DS84,DV84+2, IFERROR(FIND(" ",DS84,DV84),999)-DV84-2)))</f>
        <v>-1</v>
      </c>
      <c r="DX84" s="0" t="str">
        <f aca="false">IF(AND(ISERROR(FIND("$",DS84)),DT84&lt;0,DV84&lt;0,$S84&gt;0), IF(INDEX($D$2:$D$100,$S84)="num","$"&amp;TRIM(SUBSTITUTE(DS84,",",INDEX($F$2:$F$100,$S84)&amp;","))&amp;INDEX($F$2:$F$100,$S84), IF(INDEX($D$2:$D$100,$S84)="excl","$"&amp;REPLACE(DS84,      IFERROR(FIND(CHAR(1),SUBSTITUTE(DS84,",",CHAR(1),INDEX($F$2:$F$100,$S84)-1)),1),      IFERROR(FIND(CHAR(1),SUBSTITUTE(DS84,",",CHAR(1),INDEX($F$2:$F$100,$S84))),99)-          IFERROR(FIND(CHAR(1),SUBSTITUTE(DS84,",",CHAR(1),INDEX($F$2:$F$100,$S84)-1)),0),""), IF(INDEX($D$2:$D$100,$S84)="repl","$"&amp;REPLACE(DS84,      IFERROR(FIND(CHAR(1),SUBSTITUTE(DS84,",",CHAR(1),INDEX($F$2:$F$100,$S84)-1))+1,1),      IFERROR(FIND(CHAR(1),SUBSTITUTE(DS84,",",CHAR(1),INDEX($F$2:$F$100,$S84))),99)-          IFERROR(FIND(CHAR(1),SUBSTITUTE(DS84,",",CHAR(1),INDEX($F$2:$F$100,$S84)-1)),0)-1,INDEX($G$2:$G$100,$S84)),DS84 ))), DS84)</f>
        <v/>
      </c>
      <c r="DY84" s="0" t="str">
        <f aca="false">IF(OR(DT84=-1,IFERROR(INDEX(DT$2:DT$100,DU84),999)&gt;=0,IFERROR(INDEX(DV$2:DV$100,DU84),999)&gt;=0),IF(OR(DV84=-1,IFERROR(INDEX(DT$2:DT$100,DW84),999)&gt;=0,IFERROR(INDEX(DV$2:DV$100,DW84),999)&gt;=0),DX84,                REPLACE(DX84,DV84,IFERROR(FIND(" ",DX84,DV84),999)-DV84,                    SUBSTITUTE(INDEX(DX$2:DX$100,DW84),"$","")                  )), REPLACE(DX84,DT84,IFERROR(FIND(" ",DX84,DT84),999)-DT84,                   SUBSTITUTE(INDEX(DX$2:DX$100,DU84),"$","")                  ) )</f>
        <v/>
      </c>
      <c r="DZ84" s="0" t="n">
        <f aca="false">IFERROR(FIND("f_",LOWER(DY84)),-1)</f>
        <v>-1</v>
      </c>
      <c r="EA84" s="0" t="n">
        <f aca="false">IF(DZ84=-1,-1, VALUE(MID(DY84,DZ84+2, IFERROR(FIND(" ",DY84,DZ84),999)-DZ84-2)))</f>
        <v>-1</v>
      </c>
      <c r="EB84" s="0" t="n">
        <f aca="false">IFERROR(FIND("r_",LOWER(DY84)),-1)</f>
        <v>-1</v>
      </c>
      <c r="EC84" s="0" t="n">
        <f aca="false">IF(EB84=-1,-1, ROW(EB84)-1+VALUE(MID(DY84,EB84+2, IFERROR(FIND(" ",DY84,EB84),999)-EB84-2)))</f>
        <v>-1</v>
      </c>
      <c r="ED84" s="0" t="str">
        <f aca="false">IF(AND(ISERROR(FIND("$",DY84)),DZ84&lt;0,EB84&lt;0,$S84&gt;0), IF(INDEX($D$2:$D$100,$S84)="num","$"&amp;TRIM(SUBSTITUTE(DY84,",",INDEX($F$2:$F$100,$S84)&amp;","))&amp;INDEX($F$2:$F$100,$S84), IF(INDEX($D$2:$D$100,$S84)="excl","$"&amp;REPLACE(DY84,      IFERROR(FIND(CHAR(1),SUBSTITUTE(DY84,",",CHAR(1),INDEX($F$2:$F$100,$S84)-1)),1),      IFERROR(FIND(CHAR(1),SUBSTITUTE(DY84,",",CHAR(1),INDEX($F$2:$F$100,$S84))),99)-          IFERROR(FIND(CHAR(1),SUBSTITUTE(DY84,",",CHAR(1),INDEX($F$2:$F$100,$S84)-1)),0),""), IF(INDEX($D$2:$D$100,$S84)="repl","$"&amp;REPLACE(DY84,      IFERROR(FIND(CHAR(1),SUBSTITUTE(DY84,",",CHAR(1),INDEX($F$2:$F$100,$S84)-1))+1,1),      IFERROR(FIND(CHAR(1),SUBSTITUTE(DY84,",",CHAR(1),INDEX($F$2:$F$100,$S84))),99)-          IFERROR(FIND(CHAR(1),SUBSTITUTE(DY84,",",CHAR(1),INDEX($F$2:$F$100,$S84)-1)),0)-1,INDEX($G$2:$G$100,$S84)),DY84 ))), DY84)</f>
        <v/>
      </c>
      <c r="EE84" s="0" t="str">
        <f aca="false">IF(OR(DZ84=-1,IFERROR(INDEX(DZ$2:DZ$100,EA84),999)&gt;=0,IFERROR(INDEX(EB$2:EB$100,EA84),999)&gt;=0),IF(OR(EB84=-1,IFERROR(INDEX(DZ$2:DZ$100,EC84),999)&gt;=0,IFERROR(INDEX(EB$2:EB$100,EC84),999)&gt;=0),ED84,                REPLACE(ED84,EB84,IFERROR(FIND(" ",ED84,EB84),999)-EB84,                    SUBSTITUTE(INDEX(ED$2:ED$100,EC84),"$","")                  )), REPLACE(ED84,DZ84,IFERROR(FIND(" ",ED84,DZ84),999)-DZ84,                   SUBSTITUTE(INDEX(ED$2:ED$100,EA84),"$","")                  ) )</f>
        <v/>
      </c>
      <c r="EF84" s="0" t="n">
        <f aca="false">IFERROR(FIND("f_",LOWER(EE84)),-1)</f>
        <v>-1</v>
      </c>
      <c r="EG84" s="0" t="n">
        <f aca="false">IF(EF84=-1,-1, VALUE(MID(EE84,EF84+2, IFERROR(FIND(" ",EE84,EF84),999)-EF84-2)))</f>
        <v>-1</v>
      </c>
      <c r="EH84" s="0" t="n">
        <f aca="false">IFERROR(FIND("r_",LOWER(EE84)),-1)</f>
        <v>-1</v>
      </c>
      <c r="EI84" s="0" t="n">
        <f aca="false">IF(EH84=-1,-1, ROW(EH84)-1+VALUE(MID(EE84,EH84+2, IFERROR(FIND(" ",EE84,EH84),999)-EH84-2)))</f>
        <v>-1</v>
      </c>
      <c r="EJ84" s="0" t="str">
        <f aca="false">IF(AND(ISERROR(FIND("$",EE84)),EF84&lt;0,EH84&lt;0,$S84&gt;0), IF(INDEX($D$2:$D$100,$S84)="num","$"&amp;TRIM(SUBSTITUTE(EE84,",",INDEX($F$2:$F$100,$S84)&amp;","))&amp;INDEX($F$2:$F$100,$S84), IF(INDEX($D$2:$D$100,$S84)="excl","$"&amp;REPLACE(EE84,      IFERROR(FIND(CHAR(1),SUBSTITUTE(EE84,",",CHAR(1),INDEX($F$2:$F$100,$S84)-1)),1),      IFERROR(FIND(CHAR(1),SUBSTITUTE(EE84,",",CHAR(1),INDEX($F$2:$F$100,$S84))),99)-          IFERROR(FIND(CHAR(1),SUBSTITUTE(EE84,",",CHAR(1),INDEX($F$2:$F$100,$S84)-1)),0),""), IF(INDEX($D$2:$D$100,$S84)="repl","$"&amp;REPLACE(EE84,      IFERROR(FIND(CHAR(1),SUBSTITUTE(EE84,",",CHAR(1),INDEX($F$2:$F$100,$S84)-1))+1,1),      IFERROR(FIND(CHAR(1),SUBSTITUTE(EE84,",",CHAR(1),INDEX($F$2:$F$100,$S84))),99)-          IFERROR(FIND(CHAR(1),SUBSTITUTE(EE84,",",CHAR(1),INDEX($F$2:$F$100,$S84)-1)),0)-1,INDEX($G$2:$G$100,$S84)),EE84 ))), EE84)</f>
        <v/>
      </c>
      <c r="EK84" s="0" t="str">
        <f aca="false">IF(OR(EF84=-1,IFERROR(INDEX(EF$2:EF$100,EG84),999)&gt;=0,IFERROR(INDEX(EH$2:EH$100,EG84),999)&gt;=0),IF(OR(EH84=-1,IFERROR(INDEX(EF$2:EF$100,EI84),999)&gt;=0,IFERROR(INDEX(EH$2:EH$100,EI84),999)&gt;=0),EJ84,                REPLACE(EJ84,EH84,IFERROR(FIND(" ",EJ84,EH84),999)-EH84,                    SUBSTITUTE(INDEX(EJ$2:EJ$100,EI84),"$","")                  )), REPLACE(EJ84,EF84,IFERROR(FIND(" ",EJ84,EF84),999)-EF84,                   SUBSTITUTE(INDEX(EJ$2:EJ$100,EG84),"$","")                  ) )</f>
        <v/>
      </c>
      <c r="EL84" s="0" t="n">
        <f aca="false">IFERROR(FIND("f_",LOWER(EK84)),-1)</f>
        <v>-1</v>
      </c>
      <c r="EM84" s="0" t="n">
        <f aca="false">IF(EL84=-1,-1, VALUE(MID(EK84,EL84+2, IFERROR(FIND(" ",EK84,EL84),999)-EL84-2)))</f>
        <v>-1</v>
      </c>
      <c r="EN84" s="0" t="n">
        <f aca="false">IFERROR(FIND("r_",LOWER(EK84)),-1)</f>
        <v>-1</v>
      </c>
      <c r="EO84" s="0" t="n">
        <f aca="false">IF(EN84=-1,-1, ROW(EN84)-1+VALUE(MID(EK84,EN84+2, IFERROR(FIND(" ",EK84,EN84),999)-EN84-2)))</f>
        <v>-1</v>
      </c>
      <c r="EP84" s="0" t="str">
        <f aca="false">IF(AND(ISERROR(FIND("$",EK84)),EL84&lt;0,EN84&lt;0,$S84&gt;0), IF(INDEX($D$2:$D$100,$S84)="num","$"&amp;TRIM(SUBSTITUTE(EK84,",",INDEX($F$2:$F$100,$S84)&amp;","))&amp;INDEX($F$2:$F$100,$S84), IF(INDEX($D$2:$D$100,$S84)="excl","$"&amp;REPLACE(EK84,      IFERROR(FIND(CHAR(1),SUBSTITUTE(EK84,",",CHAR(1),INDEX($F$2:$F$100,$S84)-1)),1),      IFERROR(FIND(CHAR(1),SUBSTITUTE(EK84,",",CHAR(1),INDEX($F$2:$F$100,$S84))),99)-          IFERROR(FIND(CHAR(1),SUBSTITUTE(EK84,",",CHAR(1),INDEX($F$2:$F$100,$S84)-1)),0),""), IF(INDEX($D$2:$D$100,$S84)="repl","$"&amp;REPLACE(EK84,      IFERROR(FIND(CHAR(1),SUBSTITUTE(EK84,",",CHAR(1),INDEX($F$2:$F$100,$S84)-1))+1,1),      IFERROR(FIND(CHAR(1),SUBSTITUTE(EK84,",",CHAR(1),INDEX($F$2:$F$100,$S84))),99)-          IFERROR(FIND(CHAR(1),SUBSTITUTE(EK84,",",CHAR(1),INDEX($F$2:$F$100,$S84)-1)),0)-1,INDEX($G$2:$G$100,$S84)),EK84 ))), EK84)</f>
        <v/>
      </c>
      <c r="EQ84" s="0" t="str">
        <f aca="false">IF(OR(EL84=-1,IFERROR(INDEX(EL$2:EL$100,EM84),999)&gt;=0,IFERROR(INDEX(EN$2:EN$100,EM84),999)&gt;=0),IF(OR(EN84=-1,IFERROR(INDEX(EL$2:EL$100,EO84),999)&gt;=0,IFERROR(INDEX(EN$2:EN$100,EO84),999)&gt;=0),EP84,                REPLACE(EP84,EN84,IFERROR(FIND(" ",EP84,EN84),999)-EN84,                    SUBSTITUTE(INDEX(EP$2:EP$100,EO84),"$","")                  )), REPLACE(EP84,EL84,IFERROR(FIND(" ",EP84,EL84),999)-EL84,                   SUBSTITUTE(INDEX(EP$2:EP$100,EM84),"$","")                  ) )</f>
        <v/>
      </c>
      <c r="ER84" s="0" t="n">
        <f aca="false">IFERROR(FIND("f_",LOWER(EQ84)),-1)</f>
        <v>-1</v>
      </c>
      <c r="ES84" s="0" t="n">
        <f aca="false">IF(ER84=-1,-1, VALUE(MID(EQ84,ER84+2, IFERROR(FIND(" ",EQ84,ER84),999)-ER84-2)))</f>
        <v>-1</v>
      </c>
      <c r="ET84" s="0" t="n">
        <f aca="false">IFERROR(FIND("r_",LOWER(EQ84)),-1)</f>
        <v>-1</v>
      </c>
      <c r="EU84" s="0" t="n">
        <f aca="false">IF(ET84=-1,-1, ROW(ET84)-1+VALUE(MID(EQ84,ET84+2, IFERROR(FIND(" ",EQ84,ET84),999)-ET84-2)))</f>
        <v>-1</v>
      </c>
      <c r="EV84" s="0" t="str">
        <f aca="false">IF(AND(ISERROR(FIND("$",EQ84)),ER84&lt;0,ET84&lt;0,$S84&gt;0), IF(INDEX($D$2:$D$100,$S84)="num","$"&amp;TRIM(SUBSTITUTE(EQ84,",",INDEX($F$2:$F$100,$S84)&amp;","))&amp;INDEX($F$2:$F$100,$S84), IF(INDEX($D$2:$D$100,$S84)="excl","$"&amp;REPLACE(EQ84,      IFERROR(FIND(CHAR(1),SUBSTITUTE(EQ84,",",CHAR(1),INDEX($F$2:$F$100,$S84)-1)),1),      IFERROR(FIND(CHAR(1),SUBSTITUTE(EQ84,",",CHAR(1),INDEX($F$2:$F$100,$S84))),99)-          IFERROR(FIND(CHAR(1),SUBSTITUTE(EQ84,",",CHAR(1),INDEX($F$2:$F$100,$S84)-1)),0),""), IF(INDEX($D$2:$D$100,$S84)="repl","$"&amp;REPLACE(EQ84,      IFERROR(FIND(CHAR(1),SUBSTITUTE(EQ84,",",CHAR(1),INDEX($F$2:$F$100,$S84)-1))+1,1),      IFERROR(FIND(CHAR(1),SUBSTITUTE(EQ84,",",CHAR(1),INDEX($F$2:$F$100,$S84))),99)-          IFERROR(FIND(CHAR(1),SUBSTITUTE(EQ84,",",CHAR(1),INDEX($F$2:$F$100,$S84)-1)),0)-1,INDEX($G$2:$G$100,$S84)),EQ84 ))), EQ84)</f>
        <v/>
      </c>
      <c r="EW84" s="0" t="str">
        <f aca="false">IF(OR(ER84=-1,IFERROR(INDEX(ER$2:ER$100,ES84),999)&gt;=0,IFERROR(INDEX(ET$2:ET$100,ES84),999)&gt;=0),IF(OR(ET84=-1,IFERROR(INDEX(ER$2:ER$100,EU84),999)&gt;=0,IFERROR(INDEX(ET$2:ET$100,EU84),999)&gt;=0),EV84,                REPLACE(EV84,ET84,IFERROR(FIND(" ",EV84,ET84),999)-ET84,                    SUBSTITUTE(INDEX(EV$2:EV$100,EU84),"$","")                  )), REPLACE(EV84,ER84,IFERROR(FIND(" ",EV84,ER84),999)-ER84,                   SUBSTITUTE(INDEX(EV$2:EV$100,ES84),"$","")                  ) )</f>
        <v/>
      </c>
      <c r="EX84" s="0" t="n">
        <f aca="false">IFERROR(FIND("f_",LOWER(EW84)),-1)</f>
        <v>-1</v>
      </c>
      <c r="EY84" s="0" t="n">
        <f aca="false">IF(EX84=-1,-1, VALUE(MID(EW84,EX84+2, IFERROR(FIND(" ",EW84,EX84),999)-EX84-2)))</f>
        <v>-1</v>
      </c>
      <c r="EZ84" s="0" t="n">
        <f aca="false">IFERROR(FIND("r_",LOWER(EW84)),-1)</f>
        <v>-1</v>
      </c>
      <c r="FA84" s="0" t="n">
        <f aca="false">IF(EZ84=-1,-1, ROW(EZ84)-1+VALUE(MID(EW84,EZ84+2, IFERROR(FIND(" ",EW84,EZ84),999)-EZ84-2)))</f>
        <v>-1</v>
      </c>
      <c r="FB84" s="0" t="str">
        <f aca="false">IF(AND(ISERROR(FIND("$",EW84)),EX84&lt;0,EZ84&lt;0,$S84&gt;0), IF(INDEX($D$2:$D$100,$S84)="num","$"&amp;TRIM(SUBSTITUTE(EW84,",",INDEX($F$2:$F$100,$S84)&amp;","))&amp;INDEX($F$2:$F$100,$S84), IF(INDEX($D$2:$D$100,$S84)="excl","$"&amp;REPLACE(EW84,      IFERROR(FIND(CHAR(1),SUBSTITUTE(EW84,",",CHAR(1),INDEX($F$2:$F$100,$S84)-1)),1),      IFERROR(FIND(CHAR(1),SUBSTITUTE(EW84,",",CHAR(1),INDEX($F$2:$F$100,$S84))),99)-          IFERROR(FIND(CHAR(1),SUBSTITUTE(EW84,",",CHAR(1),INDEX($F$2:$F$100,$S84)-1)),0),""), IF(INDEX($D$2:$D$100,$S84)="repl","$"&amp;REPLACE(EW84,      IFERROR(FIND(CHAR(1),SUBSTITUTE(EW84,",",CHAR(1),INDEX($F$2:$F$100,$S84)-1))+1,1),      IFERROR(FIND(CHAR(1),SUBSTITUTE(EW84,",",CHAR(1),INDEX($F$2:$F$100,$S84))),99)-          IFERROR(FIND(CHAR(1),SUBSTITUTE(EW84,",",CHAR(1),INDEX($F$2:$F$100,$S84)-1)),0)-1,INDEX($G$2:$G$100,$S84)),EW84 ))), EW84)</f>
        <v/>
      </c>
      <c r="FC84" s="0" t="str">
        <f aca="false">IF(OR(EX84=-1,IFERROR(INDEX(EX$2:EX$100,EY84),999)&gt;=0,IFERROR(INDEX(EZ$2:EZ$100,EY84),999)&gt;=0),IF(OR(EZ84=-1,IFERROR(INDEX(EX$2:EX$100,FA84),999)&gt;=0,IFERROR(INDEX(EZ$2:EZ$100,FA84),999)&gt;=0),FB84,                REPLACE(FB84,EZ84,IFERROR(FIND(" ",FB84,EZ84),999)-EZ84,                    SUBSTITUTE(INDEX(FB$2:FB$100,FA84),"$","")                  )), REPLACE(FB84,EX84,IFERROR(FIND(" ",FB84,EX84),999)-EX84,                   SUBSTITUTE(INDEX(FB$2:FB$100,EY84),"$","")                  ) )</f>
        <v/>
      </c>
      <c r="FD84" s="0" t="n">
        <f aca="false">IFERROR(FIND("f_",LOWER(FC84)),-1)</f>
        <v>-1</v>
      </c>
      <c r="FE84" s="0" t="n">
        <f aca="false">IF(FD84=-1,-1, VALUE(MID(FC84,FD84+2, IFERROR(FIND(" ",FC84,FD84),999)-FD84-2)))</f>
        <v>-1</v>
      </c>
      <c r="FF84" s="0" t="n">
        <f aca="false">IFERROR(FIND("r_",LOWER(FC84)),-1)</f>
        <v>-1</v>
      </c>
      <c r="FG84" s="0" t="n">
        <f aca="false">IF(FF84=-1,-1, ROW(FF84)-1+VALUE(MID(FC84,FF84+2, IFERROR(FIND(" ",FC84,FF84),999)-FF84-2)))</f>
        <v>-1</v>
      </c>
      <c r="FH84" s="0" t="str">
        <f aca="false">IF(AND(ISERROR(FIND("$",FC84)),FD84&lt;0,FF84&lt;0,$S84&gt;0), IF(INDEX($D$2:$D$100,$S84)="num","$"&amp;TRIM(SUBSTITUTE(FC84,",",INDEX($F$2:$F$100,$S84)&amp;","))&amp;INDEX($F$2:$F$100,$S84), IF(INDEX($D$2:$D$100,$S84)="excl","$"&amp;REPLACE(FC84,      IFERROR(FIND(CHAR(1),SUBSTITUTE(FC84,",",CHAR(1),INDEX($F$2:$F$100,$S84)-1)),1),      IFERROR(FIND(CHAR(1),SUBSTITUTE(FC84,",",CHAR(1),INDEX($F$2:$F$100,$S84))),99)-          IFERROR(FIND(CHAR(1),SUBSTITUTE(FC84,",",CHAR(1),INDEX($F$2:$F$100,$S84)-1)),0),""), IF(INDEX($D$2:$D$100,$S84)="repl","$"&amp;REPLACE(FC84,      IFERROR(FIND(CHAR(1),SUBSTITUTE(FC84,",",CHAR(1),INDEX($F$2:$F$100,$S84)-1))+1,1),      IFERROR(FIND(CHAR(1),SUBSTITUTE(FC84,",",CHAR(1),INDEX($F$2:$F$100,$S84))),99)-          IFERROR(FIND(CHAR(1),SUBSTITUTE(FC84,",",CHAR(1),INDEX($F$2:$F$100,$S84)-1)),0)-1,INDEX($G$2:$G$100,$S84)),FC84 ))), FC84)</f>
        <v/>
      </c>
      <c r="FI84" s="0" t="str">
        <f aca="false">IF(OR(FD84=-1,IFERROR(INDEX(FD$2:FD$100,FE84),999)&gt;=0,IFERROR(INDEX(FF$2:FF$100,FE84),999)&gt;=0),IF(OR(FF84=-1,IFERROR(INDEX(FD$2:FD$100,FG84),999)&gt;=0,IFERROR(INDEX(FF$2:FF$100,FG84),999)&gt;=0),FH84,                REPLACE(FH84,FF84,IFERROR(FIND(" ",FH84,FF84),999)-FF84,                    SUBSTITUTE(INDEX(FH$2:FH$100,FG84),"$","")                  )), REPLACE(FH84,FD84,IFERROR(FIND(" ",FH84,FD84),999)-FD84,                   SUBSTITUTE(INDEX(FH$2:FH$100,FE84),"$","")                  ) )</f>
        <v/>
      </c>
      <c r="FJ84" s="0" t="n">
        <f aca="false">IFERROR(FIND("f_",LOWER(FI84)),-1)</f>
        <v>-1</v>
      </c>
      <c r="FK84" s="0" t="n">
        <f aca="false">IF(FJ84=-1,-1, VALUE(MID(FI84,FJ84+2, IFERROR(FIND(" ",FI84,FJ84),999)-FJ84-2)))</f>
        <v>-1</v>
      </c>
      <c r="FL84" s="0" t="n">
        <f aca="false">IFERROR(FIND("r_",LOWER(FI84)),-1)</f>
        <v>-1</v>
      </c>
      <c r="FM84" s="0" t="n">
        <f aca="false">IF(FL84=-1,-1, ROW(FL84)-1+VALUE(MID(FI84,FL84+2, IFERROR(FIND(" ",FI84,FL84),999)-FL84-2)))</f>
        <v>-1</v>
      </c>
      <c r="FN84" s="0" t="str">
        <f aca="false">IF(AND(ISERROR(FIND("$",FI84)),FJ84&lt;0,FL84&lt;0,$S84&gt;0), IF(INDEX($D$2:$D$100,$S84)="num","$"&amp;TRIM(SUBSTITUTE(FI84,",",INDEX($F$2:$F$100,$S84)&amp;","))&amp;INDEX($F$2:$F$100,$S84), IF(INDEX($D$2:$D$100,$S84)="excl","$"&amp;REPLACE(FI84,      IFERROR(FIND(CHAR(1),SUBSTITUTE(FI84,",",CHAR(1),INDEX($F$2:$F$100,$S84)-1)),1),      IFERROR(FIND(CHAR(1),SUBSTITUTE(FI84,",",CHAR(1),INDEX($F$2:$F$100,$S84))),99)-          IFERROR(FIND(CHAR(1),SUBSTITUTE(FI84,",",CHAR(1),INDEX($F$2:$F$100,$S84)-1)),0),""), IF(INDEX($D$2:$D$100,$S84)="repl","$"&amp;REPLACE(FI84,      IFERROR(FIND(CHAR(1),SUBSTITUTE(FI84,",",CHAR(1),INDEX($F$2:$F$100,$S84)-1))+1,1),      IFERROR(FIND(CHAR(1),SUBSTITUTE(FI84,",",CHAR(1),INDEX($F$2:$F$100,$S84))),99)-          IFERROR(FIND(CHAR(1),SUBSTITUTE(FI84,",",CHAR(1),INDEX($F$2:$F$100,$S84)-1)),0)-1,INDEX($G$2:$G$100,$S84)),FI84 ))), FI84)</f>
        <v/>
      </c>
      <c r="FO84" s="0" t="str">
        <f aca="false">IF(OR(FJ84=-1,IFERROR(INDEX(FJ$2:FJ$100,FK84),999)&gt;=0,IFERROR(INDEX(FL$2:FL$100,FK84),999)&gt;=0),IF(OR(FL84=-1,IFERROR(INDEX(FJ$2:FJ$100,FM84),999)&gt;=0,IFERROR(INDEX(FL$2:FL$100,FM84),999)&gt;=0),FN84,                REPLACE(FN84,FL84,IFERROR(FIND(" ",FN84,FL84),999)-FL84,                    SUBSTITUTE(INDEX(FN$2:FN$100,FM84),"$","")                  )), REPLACE(FN84,FJ84,IFERROR(FIND(" ",FN84,FJ84),999)-FJ84,                   SUBSTITUTE(INDEX(FN$2:FN$100,FK84),"$","")                  ) )</f>
        <v/>
      </c>
      <c r="FP84" s="0" t="n">
        <f aca="false">IFERROR(FIND("f_",LOWER(FO84)),-1)</f>
        <v>-1</v>
      </c>
      <c r="FQ84" s="0" t="n">
        <f aca="false">IF(FP84=-1,-1, VALUE(MID(FO84,FP84+2, IFERROR(FIND(" ",FO84,FP84),999)-FP84-2)))</f>
        <v>-1</v>
      </c>
      <c r="FR84" s="0" t="n">
        <f aca="false">IFERROR(FIND("r_",LOWER(FO84)),-1)</f>
        <v>-1</v>
      </c>
      <c r="FS84" s="0" t="n">
        <f aca="false">IF(FR84=-1,-1, ROW(FR84)-1+VALUE(MID(FO84,FR84+2, IFERROR(FIND(" ",FO84,FR84),999)-FR84-2)))</f>
        <v>-1</v>
      </c>
      <c r="FT84" s="0" t="str">
        <f aca="false">IF(AND(ISERROR(FIND("$",FO84)),FP84&lt;0,FR84&lt;0,$S84&gt;0), IF(INDEX($D$2:$D$100,$S84)="num","$"&amp;TRIM(SUBSTITUTE(FO84,",",INDEX($F$2:$F$100,$S84)&amp;","))&amp;INDEX($F$2:$F$100,$S84), IF(INDEX($D$2:$D$100,$S84)="excl","$"&amp;REPLACE(FO84,      IFERROR(FIND(CHAR(1),SUBSTITUTE(FO84,",",CHAR(1),INDEX($F$2:$F$100,$S84)-1)),1),      IFERROR(FIND(CHAR(1),SUBSTITUTE(FO84,",",CHAR(1),INDEX($F$2:$F$100,$S84))),99)-          IFERROR(FIND(CHAR(1),SUBSTITUTE(FO84,",",CHAR(1),INDEX($F$2:$F$100,$S84)-1)),0),""), IF(INDEX($D$2:$D$100,$S84)="repl","$"&amp;REPLACE(FO84,      IFERROR(FIND(CHAR(1),SUBSTITUTE(FO84,",",CHAR(1),INDEX($F$2:$F$100,$S84)-1))+1,1),      IFERROR(FIND(CHAR(1),SUBSTITUTE(FO84,",",CHAR(1),INDEX($F$2:$F$100,$S84))),99)-          IFERROR(FIND(CHAR(1),SUBSTITUTE(FO84,",",CHAR(1),INDEX($F$2:$F$100,$S84)-1)),0)-1,INDEX($G$2:$G$100,$S84)),FO84 ))), FO84)</f>
        <v/>
      </c>
      <c r="FU84" s="0" t="str">
        <f aca="false">IF(OR(FP84=-1,IFERROR(INDEX(FP$2:FP$100,FQ84),999)&gt;=0,IFERROR(INDEX(FR$2:FR$100,FQ84),999)&gt;=0),IF(OR(FR84=-1,IFERROR(INDEX(FP$2:FP$100,FS84),999)&gt;=0,IFERROR(INDEX(FR$2:FR$100,FS84),999)&gt;=0),FT84,                REPLACE(FT84,FR84,IFERROR(FIND(" ",FT84,FR84),999)-FR84,                    SUBSTITUTE(INDEX(FT$2:FT$100,FS84),"$","")                  )), REPLACE(FT84,FP84,IFERROR(FIND(" ",FT84,FP84),999)-FP84,                   SUBSTITUTE(INDEX(FT$2:FT$100,FQ84),"$","")                  ) )</f>
        <v/>
      </c>
      <c r="FV84" s="0" t="n">
        <f aca="false">IFERROR(FIND("f_",LOWER(FU84)),-1)</f>
        <v>-1</v>
      </c>
      <c r="FW84" s="0" t="n">
        <f aca="false">IF(FV84=-1,-1, VALUE(MID(FU84,FV84+2, IFERROR(FIND(" ",FU84,FV84),999)-FV84-2)))</f>
        <v>-1</v>
      </c>
      <c r="FX84" s="0" t="n">
        <f aca="false">IFERROR(FIND("r_",LOWER(FU84)),-1)</f>
        <v>-1</v>
      </c>
      <c r="FY84" s="0" t="n">
        <f aca="false">IF(FX84=-1,-1, ROW(FX84)-1+VALUE(MID(FU84,FX84+2, IFERROR(FIND(" ",FU84,FX84),999)-FX84-2)))</f>
        <v>-1</v>
      </c>
      <c r="FZ84" s="0" t="str">
        <f aca="false">IF(AND(ISERROR(FIND("$",FU84)),FV84&lt;0,FX84&lt;0,$S84&gt;0), IF(INDEX($D$2:$D$100,$S84)="num","$"&amp;TRIM(SUBSTITUTE(FU84,",",INDEX($F$2:$F$100,$S84)&amp;","))&amp;INDEX($F$2:$F$100,$S84), IF(INDEX($D$2:$D$100,$S84)="excl","$"&amp;REPLACE(FU84,      IFERROR(FIND(CHAR(1),SUBSTITUTE(FU84,",",CHAR(1),INDEX($F$2:$F$100,$S84)-1)),1),      IFERROR(FIND(CHAR(1),SUBSTITUTE(FU84,",",CHAR(1),INDEX($F$2:$F$100,$S84))),99)-          IFERROR(FIND(CHAR(1),SUBSTITUTE(FU84,",",CHAR(1),INDEX($F$2:$F$100,$S84)-1)),0),""), IF(INDEX($D$2:$D$100,$S84)="repl","$"&amp;REPLACE(FU84,      IFERROR(FIND(CHAR(1),SUBSTITUTE(FU84,",",CHAR(1),INDEX($F$2:$F$100,$S84)-1))+1,1),      IFERROR(FIND(CHAR(1),SUBSTITUTE(FU84,",",CHAR(1),INDEX($F$2:$F$100,$S84))),99)-          IFERROR(FIND(CHAR(1),SUBSTITUTE(FU84,",",CHAR(1),INDEX($F$2:$F$100,$S84)-1)),0)-1,INDEX($G$2:$G$100,$S84)),FU84 ))), FU84)</f>
        <v/>
      </c>
      <c r="GA84" s="0" t="str">
        <f aca="false">IF(OR(FV84=-1,IFERROR(INDEX(FV$2:FV$100,FW84),999)&gt;=0,IFERROR(INDEX(FX$2:FX$100,FW84),999)&gt;=0),IF(OR(FX84=-1,IFERROR(INDEX(FV$2:FV$100,FY84),999)&gt;=0,IFERROR(INDEX(FX$2:FX$100,FY84),999)&gt;=0),FZ84,                REPLACE(FZ84,FX84,IFERROR(FIND(" ",FZ84,FX84),999)-FX84,                    SUBSTITUTE(INDEX(FZ$2:FZ$100,FY84),"$","")                  )), REPLACE(FZ84,FV84,IFERROR(FIND(" ",FZ84,FV84),999)-FV84,                   SUBSTITUTE(INDEX(FZ$2:FZ$100,FW84),"$","")                  ) )</f>
        <v/>
      </c>
      <c r="GB84" s="0" t="n">
        <f aca="false">IFERROR(FIND("f_",LOWER(GA84)),-1)</f>
        <v>-1</v>
      </c>
      <c r="GC84" s="0" t="n">
        <f aca="false">IF(GB84=-1,-1, VALUE(MID(GA84,GB84+2, IFERROR(FIND(" ",GA84,GB84),999)-GB84-2)))</f>
        <v>-1</v>
      </c>
      <c r="GD84" s="0" t="n">
        <f aca="false">IFERROR(FIND("r_",LOWER(GA84)),-1)</f>
        <v>-1</v>
      </c>
      <c r="GE84" s="0" t="n">
        <f aca="false">IF(GD84=-1,-1, ROW(GD84)-1+VALUE(MID(GA84,GD84+2, IFERROR(FIND(" ",GA84,GD84),999)-GD84-2)))</f>
        <v>-1</v>
      </c>
      <c r="GF84" s="0" t="str">
        <f aca="false">IF(AND(ISERROR(FIND("$",GA84)),GB84&lt;0,GD84&lt;0,$S84&gt;0), IF(INDEX($D$2:$D$100,$S84)="num","$"&amp;TRIM(SUBSTITUTE(GA84,",",INDEX($F$2:$F$100,$S84)&amp;","))&amp;INDEX($F$2:$F$100,$S84), IF(INDEX($D$2:$D$100,$S84)="excl","$"&amp;REPLACE(GA84,      IFERROR(FIND(CHAR(1),SUBSTITUTE(GA84,",",CHAR(1),INDEX($F$2:$F$100,$S84)-1)),1),      IFERROR(FIND(CHAR(1),SUBSTITUTE(GA84,",",CHAR(1),INDEX($F$2:$F$100,$S84))),99)-          IFERROR(FIND(CHAR(1),SUBSTITUTE(GA84,",",CHAR(1),INDEX($F$2:$F$100,$S84)-1)),0),""), IF(INDEX($D$2:$D$100,$S84)="repl","$"&amp;REPLACE(GA84,      IFERROR(FIND(CHAR(1),SUBSTITUTE(GA84,",",CHAR(1),INDEX($F$2:$F$100,$S84)-1))+1,1),      IFERROR(FIND(CHAR(1),SUBSTITUTE(GA84,",",CHAR(1),INDEX($F$2:$F$100,$S84))),99)-          IFERROR(FIND(CHAR(1),SUBSTITUTE(GA84,",",CHAR(1),INDEX($F$2:$F$100,$S84)-1)),0)-1,INDEX($G$2:$G$100,$S84)),GA84 ))), GA84)</f>
        <v/>
      </c>
      <c r="GG84" s="0" t="str">
        <f aca="false">IF(OR(GB84=-1,IFERROR(INDEX(GB$2:GB$100,GC84),999)&gt;=0,IFERROR(INDEX(GD$2:GD$100,GC84),999)&gt;=0),IF(OR(GD84=-1,IFERROR(INDEX(GB$2:GB$100,GE84),999)&gt;=0,IFERROR(INDEX(GD$2:GD$100,GE84),999)&gt;=0),GF84,                REPLACE(GF84,GD84,IFERROR(FIND(" ",GF84,GD84),999)-GD84,                    SUBSTITUTE(INDEX(GF$2:GF$100,GE84),"$","")                  )), REPLACE(GF84,GB84,IFERROR(FIND(" ",GF84,GB84),999)-GB84,                   SUBSTITUTE(INDEX(GF$2:GF$100,GC84),"$","")                  ) )</f>
        <v/>
      </c>
      <c r="GH84" s="0" t="n">
        <f aca="false">IFERROR(FIND("f_",LOWER(GG84)),-1)</f>
        <v>-1</v>
      </c>
      <c r="GI84" s="0" t="n">
        <f aca="false">IF(GH84=-1,-1, VALUE(MID(GG84,GH84+2, IFERROR(FIND(" ",GG84,GH84),999)-GH84-2)))</f>
        <v>-1</v>
      </c>
      <c r="GJ84" s="0" t="n">
        <f aca="false">IFERROR(FIND("r_",LOWER(GG84)),-1)</f>
        <v>-1</v>
      </c>
      <c r="GK84" s="0" t="n">
        <f aca="false">IF(GJ84=-1,-1, ROW(GJ84)-1+VALUE(MID(GG84,GJ84+2, IFERROR(FIND(" ",GG84,GJ84),999)-GJ84-2)))</f>
        <v>-1</v>
      </c>
      <c r="GL84" s="0" t="str">
        <f aca="false">IF(AND(ISERROR(FIND("$",GG84)),GH84&lt;0,GJ84&lt;0,$S84&gt;0), IF(INDEX($D$2:$D$100,$S84)="num","$"&amp;TRIM(SUBSTITUTE(GG84,",",INDEX($F$2:$F$100,$S84)&amp;","))&amp;INDEX($F$2:$F$100,$S84), IF(INDEX($D$2:$D$100,$S84)="excl","$"&amp;REPLACE(GG84,      IFERROR(FIND(CHAR(1),SUBSTITUTE(GG84,",",CHAR(1),INDEX($F$2:$F$100,$S84)-1)),1),      IFERROR(FIND(CHAR(1),SUBSTITUTE(GG84,",",CHAR(1),INDEX($F$2:$F$100,$S84))),99)-          IFERROR(FIND(CHAR(1),SUBSTITUTE(GG84,",",CHAR(1),INDEX($F$2:$F$100,$S84)-1)),0),""), IF(INDEX($D$2:$D$100,$S84)="repl","$"&amp;REPLACE(GG84,      IFERROR(FIND(CHAR(1),SUBSTITUTE(GG84,",",CHAR(1),INDEX($F$2:$F$100,$S84)-1))+1,1),      IFERROR(FIND(CHAR(1),SUBSTITUTE(GG84,",",CHAR(1),INDEX($F$2:$F$100,$S84))),99)-          IFERROR(FIND(CHAR(1),SUBSTITUTE(GG84,",",CHAR(1),INDEX($F$2:$F$100,$S84)-1)),0)-1,INDEX($G$2:$G$100,$S84)),GG84 ))), GG84)</f>
        <v/>
      </c>
      <c r="GM84" s="0" t="str">
        <f aca="false">IF(OR(GH84=-1,IFERROR(INDEX(GH$2:GH$100,GI84),999)&gt;=0,IFERROR(INDEX(GJ$2:GJ$100,GI84),999)&gt;=0),IF(OR(GJ84=-1,IFERROR(INDEX(GH$2:GH$100,GK84),999)&gt;=0,IFERROR(INDEX(GJ$2:GJ$100,GK84),999)&gt;=0),GL84,                REPLACE(GL84,GJ84,IFERROR(FIND(" ",GL84,GJ84),999)-GJ84,                    SUBSTITUTE(INDEX(GL$2:GL$100,GK84),"$","")                  )), REPLACE(GL84,GH84,IFERROR(FIND(" ",GL84,GH84),999)-GH84,                   SUBSTITUTE(INDEX(GL$2:GL$100,GI84),"$","")                  ) )</f>
        <v/>
      </c>
      <c r="GN84" s="0" t="n">
        <f aca="false">IFERROR(FIND("f_",LOWER(GM84)),-1)</f>
        <v>-1</v>
      </c>
      <c r="GO84" s="0" t="n">
        <f aca="false">IF(GN84=-1,-1, VALUE(MID(GM84,GN84+2, IFERROR(FIND(" ",GM84,GN84),999)-GN84-2)))</f>
        <v>-1</v>
      </c>
      <c r="GP84" s="0" t="n">
        <f aca="false">IFERROR(FIND("r_",LOWER(GM84)),-1)</f>
        <v>-1</v>
      </c>
      <c r="GQ84" s="0" t="n">
        <f aca="false">IF(GP84=-1,-1, ROW(GP84)-1+VALUE(MID(GM84,GP84+2, IFERROR(FIND(" ",GM84,GP84),999)-GP84-2)))</f>
        <v>-1</v>
      </c>
      <c r="GR84" s="0" t="str">
        <f aca="false">IF(AND(ISERROR(FIND("$",GM84)),GN84&lt;0,GP84&lt;0,$S84&gt;0), IF(INDEX($D$2:$D$100,$S84)="num","$"&amp;TRIM(SUBSTITUTE(GM84,",",INDEX($F$2:$F$100,$S84)&amp;","))&amp;INDEX($F$2:$F$100,$S84), IF(INDEX($D$2:$D$100,$S84)="excl","$"&amp;REPLACE(GM84,      IFERROR(FIND(CHAR(1),SUBSTITUTE(GM84,",",CHAR(1),INDEX($F$2:$F$100,$S84)-1)),1),      IFERROR(FIND(CHAR(1),SUBSTITUTE(GM84,",",CHAR(1),INDEX($F$2:$F$100,$S84))),99)-          IFERROR(FIND(CHAR(1),SUBSTITUTE(GM84,",",CHAR(1),INDEX($F$2:$F$100,$S84)-1)),0),""), IF(INDEX($D$2:$D$100,$S84)="repl","$"&amp;REPLACE(GM84,      IFERROR(FIND(CHAR(1),SUBSTITUTE(GM84,",",CHAR(1),INDEX($F$2:$F$100,$S84)-1))+1,1),      IFERROR(FIND(CHAR(1),SUBSTITUTE(GM84,",",CHAR(1),INDEX($F$2:$F$100,$S84))),99)-          IFERROR(FIND(CHAR(1),SUBSTITUTE(GM84,",",CHAR(1),INDEX($F$2:$F$100,$S84)-1)),0)-1,INDEX($G$2:$G$100,$S84)),GM84 ))), GM84)</f>
        <v/>
      </c>
      <c r="GS84" s="0" t="str">
        <f aca="false">IF(OR(GN84=-1,IFERROR(INDEX(GN$2:GN$100,GO84),999)&gt;=0,IFERROR(INDEX(GP$2:GP$100,GO84),999)&gt;=0),IF(OR(GP84=-1,IFERROR(INDEX(GN$2:GN$100,GQ84),999)&gt;=0,IFERROR(INDEX(GP$2:GP$100,GQ84),999)&gt;=0),GR84,                REPLACE(GR84,GP84,IFERROR(FIND(" ",GR84,GP84),999)-GP84,                    SUBSTITUTE(INDEX(GR$2:GR$100,GQ84),"$","")                  )), REPLACE(GR84,GN84,IFERROR(FIND(" ",GR84,GN84),999)-GN84,                   SUBSTITUTE(INDEX(GR$2:GR$100,GO84),"$","")                  ) )</f>
        <v/>
      </c>
      <c r="GT84" s="0" t="n">
        <f aca="false">IFERROR(FIND("f_",LOWER(GS84)),-1)</f>
        <v>-1</v>
      </c>
      <c r="GU84" s="0" t="n">
        <f aca="false">IF(GT84=-1,-1, VALUE(MID(GS84,GT84+2, IFERROR(FIND(" ",GS84,GT84),999)-GT84-2)))</f>
        <v>-1</v>
      </c>
      <c r="GV84" s="0" t="n">
        <f aca="false">IFERROR(FIND("r_",LOWER(GS84)),-1)</f>
        <v>-1</v>
      </c>
      <c r="GW84" s="0" t="n">
        <f aca="false">IF(GV84=-1,-1, ROW(GV84)-1+VALUE(MID(GS84,GV84+2, IFERROR(FIND(" ",GS84,GV84),999)-GV84-2)))</f>
        <v>-1</v>
      </c>
      <c r="GX84" s="0" t="str">
        <f aca="false">IF(AND(ISERROR(FIND("$",GS84)),GT84&lt;0,GV84&lt;0,$S84&gt;0), IF(INDEX($D$2:$D$100,$S84)="num","$"&amp;TRIM(SUBSTITUTE(GS84,",",INDEX($F$2:$F$100,$S84)&amp;","))&amp;INDEX($F$2:$F$100,$S84), IF(INDEX($D$2:$D$100,$S84)="excl","$"&amp;REPLACE(GS84,      IFERROR(FIND(CHAR(1),SUBSTITUTE(GS84,",",CHAR(1),INDEX($F$2:$F$100,$S84)-1)),1),      IFERROR(FIND(CHAR(1),SUBSTITUTE(GS84,",",CHAR(1),INDEX($F$2:$F$100,$S84))),99)-          IFERROR(FIND(CHAR(1),SUBSTITUTE(GS84,",",CHAR(1),INDEX($F$2:$F$100,$S84)-1)),0),""), IF(INDEX($D$2:$D$100,$S84)="repl","$"&amp;REPLACE(GS84,      IFERROR(FIND(CHAR(1),SUBSTITUTE(GS84,",",CHAR(1),INDEX($F$2:$F$100,$S84)-1))+1,1),      IFERROR(FIND(CHAR(1),SUBSTITUTE(GS84,",",CHAR(1),INDEX($F$2:$F$100,$S84))),99)-          IFERROR(FIND(CHAR(1),SUBSTITUTE(GS84,",",CHAR(1),INDEX($F$2:$F$100,$S84)-1)),0)-1,INDEX($G$2:$G$100,$S84)),GS84 ))), GS84)</f>
        <v/>
      </c>
      <c r="GY84" s="0" t="str">
        <f aca="false">IF(OR(GT84=-1,IFERROR(INDEX(GT$2:GT$100,GU84),999)&gt;=0,IFERROR(INDEX(GV$2:GV$100,GU84),999)&gt;=0),IF(OR(GV84=-1,IFERROR(INDEX(GT$2:GT$100,GW84),999)&gt;=0,IFERROR(INDEX(GV$2:GV$100,GW84),999)&gt;=0),GX84,                REPLACE(GX84,GV84,IFERROR(FIND(" ",GX84,GV84),999)-GV84,                    SUBSTITUTE(INDEX(GX$2:GX$100,GW84),"$","")                  )), REPLACE(GX84,GT84,IFERROR(FIND(" ",GX84,GT84),999)-GT84,                   SUBSTITUTE(INDEX(GX$2:GX$100,GU84),"$","")                  ) )</f>
        <v/>
      </c>
      <c r="GZ84" s="0" t="n">
        <f aca="false">IFERROR(FIND("f_",LOWER(GY84)),-1)</f>
        <v>-1</v>
      </c>
      <c r="HA84" s="0" t="n">
        <f aca="false">IF(GZ84=-1,-1, VALUE(MID(GY84,GZ84+2, IFERROR(FIND(" ",GY84,GZ84),999)-GZ84-2)))</f>
        <v>-1</v>
      </c>
      <c r="HB84" s="0" t="n">
        <f aca="false">IFERROR(FIND("r_",LOWER(GY84)),-1)</f>
        <v>-1</v>
      </c>
      <c r="HC84" s="0" t="n">
        <f aca="false">IF(HB84=-1,-1, ROW(HB84)-1+VALUE(MID(GY84,HB84+2, IFERROR(FIND(" ",GY84,HB84),999)-HB84-2)))</f>
        <v>-1</v>
      </c>
      <c r="HD84" s="0" t="str">
        <f aca="false">IF(AND(ISERROR(FIND("$",GY84)),GZ84&lt;0,HB84&lt;0,$S84&gt;0), IF(INDEX($D$2:$D$100,$S84)="num","$"&amp;TRIM(SUBSTITUTE(GY84,",",INDEX($F$2:$F$100,$S84)&amp;","))&amp;INDEX($F$2:$F$100,$S84), IF(INDEX($D$2:$D$100,$S84)="excl","$"&amp;REPLACE(GY84,      IFERROR(FIND(CHAR(1),SUBSTITUTE(GY84,",",CHAR(1),INDEX($F$2:$F$100,$S84)-1)),1),      IFERROR(FIND(CHAR(1),SUBSTITUTE(GY84,",",CHAR(1),INDEX($F$2:$F$100,$S84))),99)-          IFERROR(FIND(CHAR(1),SUBSTITUTE(GY84,",",CHAR(1),INDEX($F$2:$F$100,$S84)-1)),0),""), IF(INDEX($D$2:$D$100,$S84)="repl","$"&amp;REPLACE(GY84,      IFERROR(FIND(CHAR(1),SUBSTITUTE(GY84,",",CHAR(1),INDEX($F$2:$F$100,$S84)-1))+1,1),      IFERROR(FIND(CHAR(1),SUBSTITUTE(GY84,",",CHAR(1),INDEX($F$2:$F$100,$S84))),99)-          IFERROR(FIND(CHAR(1),SUBSTITUTE(GY84,",",CHAR(1),INDEX($F$2:$F$100,$S84)-1)),0)-1,INDEX($G$2:$G$100,$S84)),GY84 ))), GY84)</f>
        <v/>
      </c>
      <c r="HE84" s="0" t="str">
        <f aca="false">IF(OR(GZ84=-1,IFERROR(INDEX(GZ$2:GZ$100,HA84),999)&gt;=0,IFERROR(INDEX(HB$2:HB$100,HA84),999)&gt;=0),IF(OR(HB84=-1,IFERROR(INDEX(GZ$2:GZ$100,HC84),999)&gt;=0,IFERROR(INDEX(HB$2:HB$100,HC84),999)&gt;=0),HD84,                REPLACE(HD84,HB84,IFERROR(FIND(" ",HD84,HB84),999)-HB84,                    SUBSTITUTE(INDEX(HD$2:HD$100,HC84),"$","")                  )), REPLACE(HD84,GZ84,IFERROR(FIND(" ",HD84,GZ84),999)-GZ84,                   SUBSTITUTE(INDEX(HD$2:HD$100,HA84),"$","")                  ) )</f>
        <v/>
      </c>
      <c r="HF84" s="0" t="n">
        <f aca="false">IFERROR(FIND("f_",LOWER(HE84)),-1)</f>
        <v>-1</v>
      </c>
      <c r="HG84" s="0" t="n">
        <f aca="false">IF(HF84=-1,-1, VALUE(MID(HE84,HF84+2, IFERROR(FIND(" ",HE84,HF84),999)-HF84-2)))</f>
        <v>-1</v>
      </c>
      <c r="HH84" s="0" t="n">
        <f aca="false">IFERROR(FIND("r_",LOWER(HE84)),-1)</f>
        <v>-1</v>
      </c>
      <c r="HI84" s="0" t="n">
        <f aca="false">IF(HH84=-1,-1, ROW(HH84)-1+VALUE(MID(HE84,HH84+2, IFERROR(FIND(" ",HE84,HH84),999)-HH84-2)))</f>
        <v>-1</v>
      </c>
      <c r="HJ84" s="0" t="str">
        <f aca="false">IF(AND(ISERROR(FIND("$",HE84)),HF84&lt;0,HH84&lt;0,$S84&gt;0), IF(INDEX($D$2:$D$100,$S84)="num","$"&amp;TRIM(SUBSTITUTE(HE84,",",INDEX($F$2:$F$100,$S84)&amp;","))&amp;INDEX($F$2:$F$100,$S84), IF(INDEX($D$2:$D$100,$S84)="excl","$"&amp;REPLACE(HE84,      IFERROR(FIND(CHAR(1),SUBSTITUTE(HE84,",",CHAR(1),INDEX($F$2:$F$100,$S84)-1)),1),      IFERROR(FIND(CHAR(1),SUBSTITUTE(HE84,",",CHAR(1),INDEX($F$2:$F$100,$S84))),99)-          IFERROR(FIND(CHAR(1),SUBSTITUTE(HE84,",",CHAR(1),INDEX($F$2:$F$100,$S84)-1)),0),""), IF(INDEX($D$2:$D$100,$S84)="repl","$"&amp;REPLACE(HE84,      IFERROR(FIND(CHAR(1),SUBSTITUTE(HE84,",",CHAR(1),INDEX($F$2:$F$100,$S84)-1))+1,1),      IFERROR(FIND(CHAR(1),SUBSTITUTE(HE84,",",CHAR(1),INDEX($F$2:$F$100,$S84))),99)-          IFERROR(FIND(CHAR(1),SUBSTITUTE(HE84,",",CHAR(1),INDEX($F$2:$F$100,$S84)-1)),0)-1,INDEX($G$2:$G$100,$S84)),HE84 ))), HE84)</f>
        <v/>
      </c>
      <c r="HK84" s="0" t="str">
        <f aca="false">IF(OR(HF84=-1,IFERROR(INDEX(HF$2:HF$100,HG84),999)&gt;=0,IFERROR(INDEX(HH$2:HH$100,HG84),999)&gt;=0),IF(OR(HH84=-1,IFERROR(INDEX(HF$2:HF$100,HI84),999)&gt;=0,IFERROR(INDEX(HH$2:HH$100,HI84),999)&gt;=0),HJ84,                REPLACE(HJ84,HH84,IFERROR(FIND(" ",HJ84,HH84),999)-HH84,                    SUBSTITUTE(INDEX(HJ$2:HJ$100,HI84),"$","")                  )), REPLACE(HJ84,HF84,IFERROR(FIND(" ",HJ84,HF84),999)-HF84,                   SUBSTITUTE(INDEX(HJ$2:HJ$100,HG84),"$","")                  ) )</f>
        <v/>
      </c>
      <c r="HL84" s="0" t="n">
        <f aca="false">IFERROR(FIND("f_",LOWER(HK84)),-1)</f>
        <v>-1</v>
      </c>
      <c r="HM84" s="0" t="n">
        <f aca="false">IF(HL84=-1,-1, VALUE(MID(HK84,HL84+2, IFERROR(FIND(" ",HK84,HL84),999)-HL84-2)))</f>
        <v>-1</v>
      </c>
      <c r="HN84" s="0" t="n">
        <f aca="false">IFERROR(FIND("r_",LOWER(HK84)),-1)</f>
        <v>-1</v>
      </c>
      <c r="HO84" s="0" t="n">
        <f aca="false">IF(HN84=-1,-1, ROW(HN84)-1+VALUE(MID(HK84,HN84+2, IFERROR(FIND(" ",HK84,HN84),999)-HN84-2)))</f>
        <v>-1</v>
      </c>
      <c r="HP84" s="0" t="str">
        <f aca="false">IF(AND(ISERROR(FIND("$",HK84)),HL84&lt;0,HN84&lt;0,$S84&gt;0), IF(INDEX($D$2:$D$100,$S84)="num","$"&amp;TRIM(SUBSTITUTE(HK84,",",INDEX($F$2:$F$100,$S84)&amp;","))&amp;INDEX($F$2:$F$100,$S84), IF(INDEX($D$2:$D$100,$S84)="excl","$"&amp;REPLACE(HK84,      IFERROR(FIND(CHAR(1),SUBSTITUTE(HK84,",",CHAR(1),INDEX($F$2:$F$100,$S84)-1)),1),      IFERROR(FIND(CHAR(1),SUBSTITUTE(HK84,",",CHAR(1),INDEX($F$2:$F$100,$S84))),99)-          IFERROR(FIND(CHAR(1),SUBSTITUTE(HK84,",",CHAR(1),INDEX($F$2:$F$100,$S84)-1)),0),""), IF(INDEX($D$2:$D$100,$S84)="repl","$"&amp;REPLACE(HK84,      IFERROR(FIND(CHAR(1),SUBSTITUTE(HK84,",",CHAR(1),INDEX($F$2:$F$100,$S84)-1))+1,1),      IFERROR(FIND(CHAR(1),SUBSTITUTE(HK84,",",CHAR(1),INDEX($F$2:$F$100,$S84))),99)-          IFERROR(FIND(CHAR(1),SUBSTITUTE(HK84,",",CHAR(1),INDEX($F$2:$F$100,$S84)-1)),0)-1,INDEX($G$2:$G$100,$S84)),HK84 ))), HK84)</f>
        <v/>
      </c>
      <c r="HQ84" s="0" t="str">
        <f aca="false">IF(OR(HL84=-1,IFERROR(INDEX(HL$2:HL$100,HM84),999)&gt;=0,IFERROR(INDEX(HN$2:HN$100,HM84),999)&gt;=0),IF(OR(HN84=-1,IFERROR(INDEX(HL$2:HL$100,HO84),999)&gt;=0,IFERROR(INDEX(HN$2:HN$100,HO84),999)&gt;=0),HP84,                REPLACE(HP84,HN84,IFERROR(FIND(" ",HP84,HN84),999)-HN84,                    SUBSTITUTE(INDEX(HP$2:HP$100,HO84),"$","")                  )), REPLACE(HP84,HL84,IFERROR(FIND(" ",HP84,HL84),999)-HL84,                   SUBSTITUTE(INDEX(HP$2:HP$100,HM84),"$","")                  ) )</f>
        <v/>
      </c>
      <c r="HR84" s="0" t="n">
        <f aca="false">IFERROR(FIND("f_",LOWER(HQ84)),-1)</f>
        <v>-1</v>
      </c>
      <c r="HS84" s="0" t="n">
        <f aca="false">IF(HR84=-1,-1, VALUE(MID(HQ84,HR84+2, IFERROR(FIND(" ",HQ84,HR84),999)-HR84-2)))</f>
        <v>-1</v>
      </c>
      <c r="HT84" s="0" t="n">
        <f aca="false">IFERROR(FIND("r_",LOWER(HQ84)),-1)</f>
        <v>-1</v>
      </c>
      <c r="HU84" s="0" t="n">
        <f aca="false">IF(HT84=-1,-1, ROW(HT84)-1+VALUE(MID(HQ84,HT84+2, IFERROR(FIND(" ",HQ84,HT84),999)-HT84-2)))</f>
        <v>-1</v>
      </c>
      <c r="HV84" s="0" t="str">
        <f aca="false">IF(AND(ISERROR(FIND("$",HQ84)),HR84&lt;0,HT84&lt;0,$S84&gt;0), IF(INDEX($D$2:$D$100,$S84)="num","$"&amp;TRIM(SUBSTITUTE(HQ84,",",INDEX($F$2:$F$100,$S84)&amp;","))&amp;INDEX($F$2:$F$100,$S84), IF(INDEX($D$2:$D$100,$S84)="excl","$"&amp;REPLACE(HQ84,      IFERROR(FIND(CHAR(1),SUBSTITUTE(HQ84,",",CHAR(1),INDEX($F$2:$F$100,$S84)-1)),1),      IFERROR(FIND(CHAR(1),SUBSTITUTE(HQ84,",",CHAR(1),INDEX($F$2:$F$100,$S84))),99)-          IFERROR(FIND(CHAR(1),SUBSTITUTE(HQ84,",",CHAR(1),INDEX($F$2:$F$100,$S84)-1)),0),""), IF(INDEX($D$2:$D$100,$S84)="repl","$"&amp;REPLACE(HQ84,      IFERROR(FIND(CHAR(1),SUBSTITUTE(HQ84,",",CHAR(1),INDEX($F$2:$F$100,$S84)-1))+1,1),      IFERROR(FIND(CHAR(1),SUBSTITUTE(HQ84,",",CHAR(1),INDEX($F$2:$F$100,$S84))),99)-          IFERROR(FIND(CHAR(1),SUBSTITUTE(HQ84,",",CHAR(1),INDEX($F$2:$F$100,$S84)-1)),0)-1,INDEX($G$2:$G$100,$S84)),HQ84 ))), HQ84)</f>
        <v/>
      </c>
      <c r="HW84" s="0" t="str">
        <f aca="false">IF(OR(HR84=-1,IFERROR(INDEX(HR$2:HR$100,HS84),999)&gt;=0,IFERROR(INDEX(HT$2:HT$100,HS84),999)&gt;=0),IF(OR(HT84=-1,IFERROR(INDEX(HR$2:HR$100,HU84),999)&gt;=0,IFERROR(INDEX(HT$2:HT$100,HU84),999)&gt;=0),HV84,                REPLACE(HV84,HT84,IFERROR(FIND(" ",HV84,HT84),999)-HT84,                    SUBSTITUTE(INDEX(HV$2:HV$100,HU84),"$","")                  )), REPLACE(HV84,HR84,IFERROR(FIND(" ",HV84,HR84),999)-HR84,                   SUBSTITUTE(INDEX(HV$2:HV$100,HS84),"$","")                  ) )</f>
        <v/>
      </c>
      <c r="HX84" s="0" t="n">
        <f aca="false">IFERROR(FIND("f_",LOWER(HW84)),-1)</f>
        <v>-1</v>
      </c>
      <c r="HY84" s="0" t="n">
        <f aca="false">IF(HX84=-1,-1, VALUE(MID(HW84,HX84+2, IFERROR(FIND(" ",HW84,HX84),999)-HX84-2)))</f>
        <v>-1</v>
      </c>
      <c r="HZ84" s="0" t="n">
        <f aca="false">IFERROR(FIND("r_",LOWER(HW84)),-1)</f>
        <v>-1</v>
      </c>
      <c r="IA84" s="0" t="n">
        <f aca="false">IF(HZ84=-1,-1, ROW(HZ84)-1+VALUE(MID(HW84,HZ84+2, IFERROR(FIND(" ",HW84,HZ84),999)-HZ84-2)))</f>
        <v>-1</v>
      </c>
      <c r="IB84" s="0" t="str">
        <f aca="false">IF(AND(ISERROR(FIND("$",HW84)),HX84&lt;0,HZ84&lt;0,$S84&gt;0), IF(INDEX($D$2:$D$100,$S84)="num","$"&amp;TRIM(SUBSTITUTE(HW84,",",INDEX($F$2:$F$100,$S84)&amp;","))&amp;INDEX($F$2:$F$100,$S84), IF(INDEX($D$2:$D$100,$S84)="excl","$"&amp;REPLACE(HW84,      IFERROR(FIND(CHAR(1),SUBSTITUTE(HW84,",",CHAR(1),INDEX($F$2:$F$100,$S84)-1)),1),      IFERROR(FIND(CHAR(1),SUBSTITUTE(HW84,",",CHAR(1),INDEX($F$2:$F$100,$S84))),99)-          IFERROR(FIND(CHAR(1),SUBSTITUTE(HW84,",",CHAR(1),INDEX($F$2:$F$100,$S84)-1)),0),""), IF(INDEX($D$2:$D$100,$S84)="repl","$"&amp;REPLACE(HW84,      IFERROR(FIND(CHAR(1),SUBSTITUTE(HW84,",",CHAR(1),INDEX($F$2:$F$100,$S84)-1))+1,1),      IFERROR(FIND(CHAR(1),SUBSTITUTE(HW84,",",CHAR(1),INDEX($F$2:$F$100,$S84))),99)-          IFERROR(FIND(CHAR(1),SUBSTITUTE(HW84,",",CHAR(1),INDEX($F$2:$F$100,$S84)-1)),0)-1,INDEX($G$2:$G$100,$S84)),HW84 ))), HW84)</f>
        <v/>
      </c>
      <c r="IC84" s="0" t="str">
        <f aca="false">IF(OR(HX84=-1,IFERROR(INDEX(HX$2:HX$100,HY84),999)&gt;=0,IFERROR(INDEX(HZ$2:HZ$100,HY84),999)&gt;=0),IF(OR(HZ84=-1,IFERROR(INDEX(HX$2:HX$100,IA84),999)&gt;=0,IFERROR(INDEX(HZ$2:HZ$100,IA84),999)&gt;=0),IB84,                REPLACE(IB84,HZ84,IFERROR(FIND(" ",IB84,HZ84),999)-HZ84,                    SUBSTITUTE(INDEX(IB$2:IB$100,IA84),"$","")                  )), REPLACE(IB84,HX84,IFERROR(FIND(" ",IB84,HX84),999)-HX84,                   SUBSTITUTE(INDEX(IB$2:IB$100,HY84),"$","")                  ) )</f>
        <v/>
      </c>
      <c r="ID84" s="0" t="n">
        <f aca="false">IFERROR(FIND("f_",LOWER(IC84)),-1)</f>
        <v>-1</v>
      </c>
      <c r="IE84" s="0" t="n">
        <f aca="false">IF(ID84=-1,-1, VALUE(MID(IC84,ID84+2, IFERROR(FIND(" ",IC84,ID84),999)-ID84-2)))</f>
        <v>-1</v>
      </c>
      <c r="IF84" s="0" t="n">
        <f aca="false">IFERROR(FIND("r_",LOWER(IC84)),-1)</f>
        <v>-1</v>
      </c>
      <c r="IG84" s="0" t="n">
        <f aca="false">IF(IF84=-1,-1, ROW(IF84)-1+VALUE(MID(IC84,IF84+2, IFERROR(FIND(" ",IC84,IF84),999)-IF84-2)))</f>
        <v>-1</v>
      </c>
      <c r="IH84" s="0" t="str">
        <f aca="false">IF(AND(ISERROR(FIND("$",IC84)),ID84&lt;0,IF84&lt;0,$S84&gt;0), IF(INDEX($D$2:$D$100,$S84)="num","$"&amp;TRIM(SUBSTITUTE(IC84,",",INDEX($F$2:$F$100,$S84)&amp;","))&amp;INDEX($F$2:$F$100,$S84), IF(INDEX($D$2:$D$100,$S84)="excl","$"&amp;REPLACE(IC84,      IFERROR(FIND(CHAR(1),SUBSTITUTE(IC84,",",CHAR(1),INDEX($F$2:$F$100,$S84)-1)),1),      IFERROR(FIND(CHAR(1),SUBSTITUTE(IC84,",",CHAR(1),INDEX($F$2:$F$100,$S84))),99)-          IFERROR(FIND(CHAR(1),SUBSTITUTE(IC84,",",CHAR(1),INDEX($F$2:$F$100,$S84)-1)),0),""), IF(INDEX($D$2:$D$100,$S84)="repl","$"&amp;REPLACE(IC84,      IFERROR(FIND(CHAR(1),SUBSTITUTE(IC84,",",CHAR(1),INDEX($F$2:$F$100,$S84)-1))+1,1),      IFERROR(FIND(CHAR(1),SUBSTITUTE(IC84,",",CHAR(1),INDEX($F$2:$F$100,$S84))),99)-          IFERROR(FIND(CHAR(1),SUBSTITUTE(IC84,",",CHAR(1),INDEX($F$2:$F$100,$S84)-1)),0)-1,INDEX($G$2:$G$100,$S84)),IC84 ))), IC84)</f>
        <v/>
      </c>
      <c r="II84" s="0" t="str">
        <f aca="false">IF(OR(ID84=-1,IFERROR(INDEX(ID$2:ID$100,IE84),999)&gt;=0,IFERROR(INDEX(IF$2:IF$100,IE84),999)&gt;=0),IF(OR(IF84=-1,IFERROR(INDEX(ID$2:ID$100,IG84),999)&gt;=0,IFERROR(INDEX(IF$2:IF$100,IG84),999)&gt;=0),IH84,                REPLACE(IH84,IF84,IFERROR(FIND(" ",IH84,IF84),999)-IF84,                    SUBSTITUTE(INDEX(IH$2:IH$100,IG84),"$","")                  )), REPLACE(IH84,ID84,IFERROR(FIND(" ",IH84,ID84),999)-ID84,                   SUBSTITUTE(INDEX(IH$2:IH$100,IE84),"$","")                  ) )</f>
        <v/>
      </c>
      <c r="IJ84" s="0" t="n">
        <f aca="false">IFERROR(FIND("f_",LOWER(II84)),-1)</f>
        <v>-1</v>
      </c>
      <c r="IK84" s="0" t="n">
        <f aca="false">IF(IJ84=-1,-1, VALUE(MID(II84,IJ84+2, IFERROR(FIND(" ",II84,IJ84),999)-IJ84-2)))</f>
        <v>-1</v>
      </c>
      <c r="IL84" s="0" t="n">
        <f aca="false">IFERROR(FIND("r_",LOWER(II84)),-1)</f>
        <v>-1</v>
      </c>
      <c r="IM84" s="0" t="n">
        <f aca="false">IF(IL84=-1,-1, ROW(IL84)-1+VALUE(MID(II84,IL84+2, IFERROR(FIND(" ",II84,IL84),999)-IL84-2)))</f>
        <v>-1</v>
      </c>
      <c r="IN84" s="0" t="str">
        <f aca="false">IF(AND(ISERROR(FIND("$",II84)),IJ84&lt;0,IL84&lt;0,$S84&gt;0), IF(INDEX($D$2:$D$100,$S84)="num","$"&amp;TRIM(SUBSTITUTE(II84,",",INDEX($F$2:$F$100,$S84)&amp;","))&amp;INDEX($F$2:$F$100,$S84), IF(INDEX($D$2:$D$100,$S84)="excl","$"&amp;REPLACE(II84,      IFERROR(FIND(CHAR(1),SUBSTITUTE(II84,",",CHAR(1),INDEX($F$2:$F$100,$S84)-1)),1),      IFERROR(FIND(CHAR(1),SUBSTITUTE(II84,",",CHAR(1),INDEX($F$2:$F$100,$S84))),99)-          IFERROR(FIND(CHAR(1),SUBSTITUTE(II84,",",CHAR(1),INDEX($F$2:$F$100,$S84)-1)),0),""), IF(INDEX($D$2:$D$100,$S84)="repl","$"&amp;REPLACE(II84,      IFERROR(FIND(CHAR(1),SUBSTITUTE(II84,",",CHAR(1),INDEX($F$2:$F$100,$S84)-1))+1,1),      IFERROR(FIND(CHAR(1),SUBSTITUTE(II84,",",CHAR(1),INDEX($F$2:$F$100,$S84))),99)-          IFERROR(FIND(CHAR(1),SUBSTITUTE(II84,",",CHAR(1),INDEX($F$2:$F$100,$S84)-1)),0)-1,INDEX($G$2:$G$100,$S84)),II84 ))), II84)</f>
        <v/>
      </c>
      <c r="IO84" s="0" t="str">
        <f aca="false">IF(OR(IJ84=-1,IFERROR(INDEX(IJ$2:IJ$100,IK84),999)&gt;=0,IFERROR(INDEX(IL$2:IL$100,IK84),999)&gt;=0),IF(OR(IL84=-1,IFERROR(INDEX(IJ$2:IJ$100,IM84),999)&gt;=0,IFERROR(INDEX(IL$2:IL$100,IM84),999)&gt;=0),IN84,                REPLACE(IN84,IL84,IFERROR(FIND(" ",IN84,IL84),999)-IL84,                    SUBSTITUTE(INDEX(IN$2:IN$100,IM84),"$","")                  )), REPLACE(IN84,IJ84,IFERROR(FIND(" ",IN84,IJ84),999)-IJ84,                   SUBSTITUTE(INDEX(IN$2:IN$100,IK84),"$","")                  ) )</f>
        <v/>
      </c>
      <c r="IP84" s="0" t="n">
        <f aca="false">IFERROR(FIND("f_",LOWER(IO84)),-1)</f>
        <v>-1</v>
      </c>
      <c r="IQ84" s="0" t="n">
        <f aca="false">IF(IP84=-1,-1, VALUE(MID(IO84,IP84+2, IFERROR(FIND(" ",IO84,IP84),999)-IP84-2)))</f>
        <v>-1</v>
      </c>
      <c r="IR84" s="0" t="n">
        <f aca="false">IFERROR(FIND("r_",LOWER(IO84)),-1)</f>
        <v>-1</v>
      </c>
      <c r="IS84" s="0" t="n">
        <f aca="false">IF(IR84=-1,-1, ROW(IR84)-1+VALUE(MID(IO84,IR84+2, IFERROR(FIND(" ",IO84,IR84),999)-IR84-2)))</f>
        <v>-1</v>
      </c>
      <c r="IT84" s="0" t="str">
        <f aca="false">IF(AND(ISERROR(FIND("$",IO84)),IP84&lt;0,IR84&lt;0,$S84&gt;0), IF(INDEX($D$2:$D$100,$S84)="num","$"&amp;TRIM(SUBSTITUTE(IO84,",",INDEX($F$2:$F$100,$S84)&amp;","))&amp;INDEX($F$2:$F$100,$S84), IF(INDEX($D$2:$D$100,$S84)="excl","$"&amp;REPLACE(IO84,      IFERROR(FIND(CHAR(1),SUBSTITUTE(IO84,",",CHAR(1),INDEX($F$2:$F$100,$S84)-1)),1),      IFERROR(FIND(CHAR(1),SUBSTITUTE(IO84,",",CHAR(1),INDEX($F$2:$F$100,$S84))),99)-          IFERROR(FIND(CHAR(1),SUBSTITUTE(IO84,",",CHAR(1),INDEX($F$2:$F$100,$S84)-1)),0),""), IF(INDEX($D$2:$D$100,$S84)="repl","$"&amp;REPLACE(IO84,      IFERROR(FIND(CHAR(1),SUBSTITUTE(IO84,",",CHAR(1),INDEX($F$2:$F$100,$S84)-1))+1,1),      IFERROR(FIND(CHAR(1),SUBSTITUTE(IO84,",",CHAR(1),INDEX($F$2:$F$100,$S84))),99)-          IFERROR(FIND(CHAR(1),SUBSTITUTE(IO84,",",CHAR(1),INDEX($F$2:$F$100,$S84)-1)),0)-1,INDEX($G$2:$G$100,$S84)),IO84 ))), IO84)</f>
        <v/>
      </c>
      <c r="IU84" s="0" t="str">
        <f aca="false">IF(OR(IP84=-1,IFERROR(INDEX(IP$2:IP$100,IQ84),999)&gt;=0,IFERROR(INDEX(IR$2:IR$100,IQ84),999)&gt;=0),IF(OR(IR84=-1,IFERROR(INDEX(IP$2:IP$100,IS84),999)&gt;=0,IFERROR(INDEX(IR$2:IR$100,IS84),999)&gt;=0),IT84,                REPLACE(IT84,IR84,IFERROR(FIND(" ",IT84,IR84),999)-IR84,                    SUBSTITUTE(INDEX(IT$2:IT$100,IS84),"$","")                  )), REPLACE(IT84,IP84,IFERROR(FIND(" ",IT84,IP84),999)-IP84,                   SUBSTITUTE(INDEX(IT$2:IT$100,IQ84),"$","")                  ) )</f>
        <v/>
      </c>
      <c r="IV84" s="0" t="n">
        <f aca="false">IFERROR(FIND("f_",LOWER(IU84)),-1)</f>
        <v>-1</v>
      </c>
      <c r="IW84" s="0" t="n">
        <f aca="false">IF(IV84=-1,-1, VALUE(MID(IU84,IV84+2, IFERROR(FIND(" ",IU84,IV84),999)-IV84-2)))</f>
        <v>-1</v>
      </c>
      <c r="IX84" s="0" t="n">
        <f aca="false">IFERROR(FIND("r_",LOWER(IU84)),-1)</f>
        <v>-1</v>
      </c>
      <c r="IY84" s="0" t="n">
        <f aca="false">IF(IX84=-1,-1, ROW(IX84)-1+VALUE(MID(IU84,IX84+2, IFERROR(FIND(" ",IU84,IX84),999)-IX84-2)))</f>
        <v>-1</v>
      </c>
      <c r="IZ84" s="0" t="str">
        <f aca="false">IF(AND(ISERROR(FIND("$",IU84)),IV84&lt;0,IX84&lt;0,$S84&gt;0), IF(INDEX($D$2:$D$100,$S84)="num","$"&amp;TRIM(SUBSTITUTE(IU84,",",INDEX($F$2:$F$100,$S84)&amp;","))&amp;INDEX($F$2:$F$100,$S84), IF(INDEX($D$2:$D$100,$S84)="excl","$"&amp;REPLACE(IU84,      IFERROR(FIND(CHAR(1),SUBSTITUTE(IU84,",",CHAR(1),INDEX($F$2:$F$100,$S84)-1)),1),      IFERROR(FIND(CHAR(1),SUBSTITUTE(IU84,",",CHAR(1),INDEX($F$2:$F$100,$S84))),99)-          IFERROR(FIND(CHAR(1),SUBSTITUTE(IU84,",",CHAR(1),INDEX($F$2:$F$100,$S84)-1)),0),""), IF(INDEX($D$2:$D$100,$S84)="repl","$"&amp;REPLACE(IU84,      IFERROR(FIND(CHAR(1),SUBSTITUTE(IU84,",",CHAR(1),INDEX($F$2:$F$100,$S84)-1))+1,1),      IFERROR(FIND(CHAR(1),SUBSTITUTE(IU84,",",CHAR(1),INDEX($F$2:$F$100,$S84))),99)-          IFERROR(FIND(CHAR(1),SUBSTITUTE(IU84,",",CHAR(1),INDEX($F$2:$F$100,$S84)-1)),0)-1,INDEX($G$2:$G$100,$S84)),IU84 ))), IU84)</f>
        <v/>
      </c>
      <c r="JA84" s="0" t="str">
        <f aca="false">IF(OR(IV84=-1,IFERROR(INDEX(IV$2:IV$100,IW84),999)&gt;=0,IFERROR(INDEX(IX$2:IX$100,IW84),999)&gt;=0),IF(OR(IX84=-1,IFERROR(INDEX(IV$2:IV$100,IY84),999)&gt;=0,IFERROR(INDEX(IX$2:IX$100,IY84),999)&gt;=0),IZ84,                REPLACE(IZ84,IX84,IFERROR(FIND(" ",IZ84,IX84),999)-IX84,                    SUBSTITUTE(INDEX(IZ$2:IZ$100,IY84),"$","")                  )), REPLACE(IZ84,IV84,IFERROR(FIND(" ",IZ84,IV84),999)-IV84,                   SUBSTITUTE(INDEX(IZ$2:IZ$100,IW84),"$","")                  ) )</f>
        <v/>
      </c>
      <c r="JB84" s="0" t="n">
        <f aca="false">IFERROR(FIND("f_",LOWER(JA84)),-1)</f>
        <v>-1</v>
      </c>
      <c r="JC84" s="0" t="n">
        <f aca="false">IF(JB84=-1,-1, VALUE(MID(JA84,JB84+2, IFERROR(FIND(" ",JA84,JB84),999)-JB84-2)))</f>
        <v>-1</v>
      </c>
      <c r="JD84" s="0" t="n">
        <f aca="false">IFERROR(FIND("r_",LOWER(JA84)),-1)</f>
        <v>-1</v>
      </c>
      <c r="JE84" s="0" t="n">
        <f aca="false">IF(JD84=-1,-1, ROW(JD84)-1+VALUE(MID(JA84,JD84+2, IFERROR(FIND(" ",JA84,JD84),999)-JD84-2)))</f>
        <v>-1</v>
      </c>
      <c r="JF84" s="0" t="str">
        <f aca="false">IF(AND(ISERROR(FIND("$",JA84)),JB84&lt;0,JD84&lt;0,$S84&gt;0), IF(INDEX($D$2:$D$100,$S84)="num","$"&amp;TRIM(SUBSTITUTE(JA84,",",INDEX($F$2:$F$100,$S84)&amp;","))&amp;INDEX($F$2:$F$100,$S84), IF(INDEX($D$2:$D$100,$S84)="excl","$"&amp;REPLACE(JA84,      IFERROR(FIND(CHAR(1),SUBSTITUTE(JA84,",",CHAR(1),INDEX($F$2:$F$100,$S84)-1)),1),      IFERROR(FIND(CHAR(1),SUBSTITUTE(JA84,",",CHAR(1),INDEX($F$2:$F$100,$S84))),99)-          IFERROR(FIND(CHAR(1),SUBSTITUTE(JA84,",",CHAR(1),INDEX($F$2:$F$100,$S84)-1)),0),""), IF(INDEX($D$2:$D$100,$S84)="repl","$"&amp;REPLACE(JA84,      IFERROR(FIND(CHAR(1),SUBSTITUTE(JA84,",",CHAR(1),INDEX($F$2:$F$100,$S84)-1))+1,1),      IFERROR(FIND(CHAR(1),SUBSTITUTE(JA84,",",CHAR(1),INDEX($F$2:$F$100,$S84))),99)-          IFERROR(FIND(CHAR(1),SUBSTITUTE(JA84,",",CHAR(1),INDEX($F$2:$F$100,$S84)-1)),0)-1,INDEX($G$2:$G$100,$S84)),JA84 ))), JA84)</f>
        <v/>
      </c>
      <c r="JG84" s="0" t="str">
        <f aca="false">IF(OR(JB84=-1,IFERROR(INDEX(JB$2:JB$100,JC84),999)&gt;=0,IFERROR(INDEX(JD$2:JD$100,JC84),999)&gt;=0),IF(OR(JD84=-1,IFERROR(INDEX(JB$2:JB$100,JE84),999)&gt;=0,IFERROR(INDEX(JD$2:JD$100,JE84),999)&gt;=0),JF84,                REPLACE(JF84,JD84,IFERROR(FIND(" ",JF84,JD84),999)-JD84,                    SUBSTITUTE(INDEX(JF$2:JF$100,JE84),"$","")                  )), REPLACE(JF84,JB84,IFERROR(FIND(" ",JF84,JB84),999)-JB84,                   SUBSTITUTE(INDEX(JF$2:JF$100,JC84),"$","")                  ) )</f>
        <v/>
      </c>
      <c r="JH84" s="0" t="n">
        <f aca="false">IFERROR(FIND("f_",LOWER(JG84)),-1)</f>
        <v>-1</v>
      </c>
      <c r="JI84" s="0" t="n">
        <f aca="false">IF(JH84=-1,-1, VALUE(MID(JG84,JH84+2, IFERROR(FIND(" ",JG84,JH84),999)-JH84-2)))</f>
        <v>-1</v>
      </c>
      <c r="JJ84" s="0" t="n">
        <f aca="false">IFERROR(FIND("r_",LOWER(JG84)),-1)</f>
        <v>-1</v>
      </c>
      <c r="JK84" s="0" t="n">
        <f aca="false">IF(JJ84=-1,-1, ROW(JJ84)-1+VALUE(MID(JG84,JJ84+2, IFERROR(FIND(" ",JG84,JJ84),999)-JJ84-2)))</f>
        <v>-1</v>
      </c>
      <c r="JL84" s="0" t="str">
        <f aca="false">IF(AND(ISERROR(FIND("$",JG84)),JH84&lt;0,JJ84&lt;0,$S84&gt;0), IF(INDEX($D$2:$D$100,$S84)="num","$"&amp;TRIM(SUBSTITUTE(JG84,",",INDEX($F$2:$F$100,$S84)&amp;","))&amp;INDEX($F$2:$F$100,$S84), IF(INDEX($D$2:$D$100,$S84)="excl","$"&amp;REPLACE(JG84,      IFERROR(FIND(CHAR(1),SUBSTITUTE(JG84,",",CHAR(1),INDEX($F$2:$F$100,$S84)-1)),1),      IFERROR(FIND(CHAR(1),SUBSTITUTE(JG84,",",CHAR(1),INDEX($F$2:$F$100,$S84))),99)-          IFERROR(FIND(CHAR(1),SUBSTITUTE(JG84,",",CHAR(1),INDEX($F$2:$F$100,$S84)-1)),0),""), IF(INDEX($D$2:$D$100,$S84)="repl","$"&amp;REPLACE(JG84,      IFERROR(FIND(CHAR(1),SUBSTITUTE(JG84,",",CHAR(1),INDEX($F$2:$F$100,$S84)-1))+1,1),      IFERROR(FIND(CHAR(1),SUBSTITUTE(JG84,",",CHAR(1),INDEX($F$2:$F$100,$S84))),99)-          IFERROR(FIND(CHAR(1),SUBSTITUTE(JG84,",",CHAR(1),INDEX($F$2:$F$100,$S84)-1)),0)-1,INDEX($G$2:$G$100,$S84)),JG84 ))), JG84)</f>
        <v/>
      </c>
      <c r="JM84" s="0" t="str">
        <f aca="false">IF(OR(JH84=-1,IFERROR(INDEX(JH$2:JH$100,JI84),999)&gt;=0,IFERROR(INDEX(JJ$2:JJ$100,JI84),999)&gt;=0),IF(OR(JJ84=-1,IFERROR(INDEX(JH$2:JH$100,JK84),999)&gt;=0,IFERROR(INDEX(JJ$2:JJ$100,JK84),999)&gt;=0),JL84,                REPLACE(JL84,JJ84,IFERROR(FIND(" ",JL84,JJ84),999)-JJ84,                    SUBSTITUTE(INDEX(JL$2:JL$100,JK84),"$","")                  )), REPLACE(JL84,JH84,IFERROR(FIND(" ",JL84,JH84),999)-JH84,                   SUBSTITUTE(INDEX(JL$2:JL$100,JI84),"$","")                  ) )</f>
        <v/>
      </c>
      <c r="JN84" s="0" t="n">
        <f aca="false">IFERROR(FIND("f_",LOWER(JM84)),-1)</f>
        <v>-1</v>
      </c>
      <c r="JO84" s="0" t="n">
        <f aca="false">IF(JN84=-1,-1, VALUE(MID(JM84,JN84+2, IFERROR(FIND(" ",JM84,JN84),999)-JN84-2)))</f>
        <v>-1</v>
      </c>
      <c r="JP84" s="0" t="n">
        <f aca="false">IFERROR(FIND("r_",LOWER(JM84)),-1)</f>
        <v>-1</v>
      </c>
      <c r="JQ84" s="0" t="n">
        <f aca="false">IF(JP84=-1,-1, ROW(JP84)-1+VALUE(MID(JM84,JP84+2, IFERROR(FIND(" ",JM84,JP84),999)-JP84-2)))</f>
        <v>-1</v>
      </c>
      <c r="JR84" s="0" t="str">
        <f aca="false">IF(AND(ISERROR(FIND("$",JM84)),JN84&lt;0,JP84&lt;0,$S84&gt;0), IF(INDEX($D$2:$D$100,$S84)="num","$"&amp;TRIM(SUBSTITUTE(JM84,",",INDEX($F$2:$F$100,$S84)&amp;","))&amp;INDEX($F$2:$F$100,$S84), IF(INDEX($D$2:$D$100,$S84)="excl","$"&amp;REPLACE(JM84,      IFERROR(FIND(CHAR(1),SUBSTITUTE(JM84,",",CHAR(1),INDEX($F$2:$F$100,$S84)-1)),1),      IFERROR(FIND(CHAR(1),SUBSTITUTE(JM84,",",CHAR(1),INDEX($F$2:$F$100,$S84))),99)-          IFERROR(FIND(CHAR(1),SUBSTITUTE(JM84,",",CHAR(1),INDEX($F$2:$F$100,$S84)-1)),0),""), IF(INDEX($D$2:$D$100,$S84)="repl","$"&amp;REPLACE(JM84,      IFERROR(FIND(CHAR(1),SUBSTITUTE(JM84,",",CHAR(1),INDEX($F$2:$F$100,$S84)-1))+1,1),      IFERROR(FIND(CHAR(1),SUBSTITUTE(JM84,",",CHAR(1),INDEX($F$2:$F$100,$S84))),99)-          IFERROR(FIND(CHAR(1),SUBSTITUTE(JM84,",",CHAR(1),INDEX($F$2:$F$100,$S84)-1)),0)-1,INDEX($G$2:$G$100,$S84)),JM84 ))), JM84)</f>
        <v/>
      </c>
      <c r="JS84" s="0" t="str">
        <f aca="false">IF(OR(JN84=-1,IFERROR(INDEX(JN$2:JN$100,JO84),999)&gt;=0,IFERROR(INDEX(JP$2:JP$100,JO84),999)&gt;=0),IF(OR(JP84=-1,IFERROR(INDEX(JN$2:JN$100,JQ84),999)&gt;=0,IFERROR(INDEX(JP$2:JP$100,JQ84),999)&gt;=0),JR84,                REPLACE(JR84,JP84,IFERROR(FIND(" ",JR84,JP84),999)-JP84,                    SUBSTITUTE(INDEX(JR$2:JR$100,JQ84),"$","")                  )), REPLACE(JR84,JN84,IFERROR(FIND(" ",JR84,JN84),999)-JN84,                   SUBSTITUTE(INDEX(JR$2:JR$100,JO84),"$","")                  ) )</f>
        <v/>
      </c>
      <c r="JT84" s="0" t="n">
        <f aca="false">IFERROR(FIND("f_",LOWER(JS84)),-1)</f>
        <v>-1</v>
      </c>
      <c r="JU84" s="0" t="n">
        <f aca="false">IF(JT84=-1,-1, VALUE(MID(JS84,JT84+2, IFERROR(FIND(" ",JS84,JT84),999)-JT84-2)))</f>
        <v>-1</v>
      </c>
      <c r="JV84" s="0" t="n">
        <f aca="false">IFERROR(FIND("r_",LOWER(JS84)),-1)</f>
        <v>-1</v>
      </c>
      <c r="JW84" s="0" t="n">
        <f aca="false">IF(JV84=-1,-1, ROW(JV84)-1+VALUE(MID(JS84,JV84+2, IFERROR(FIND(" ",JS84,JV84),999)-JV84-2)))</f>
        <v>-1</v>
      </c>
      <c r="JX84" s="0" t="str">
        <f aca="false">IF(AND(ISERROR(FIND("$",JS84)),JT84&lt;0,JV84&lt;0,$S84&gt;0), IF(INDEX($D$2:$D$100,$S84)="num","$"&amp;TRIM(SUBSTITUTE(JS84,",",INDEX($F$2:$F$100,$S84)&amp;","))&amp;INDEX($F$2:$F$100,$S84), IF(INDEX($D$2:$D$100,$S84)="excl","$"&amp;REPLACE(JS84,      IFERROR(FIND(CHAR(1),SUBSTITUTE(JS84,",",CHAR(1),INDEX($F$2:$F$100,$S84)-1)),1),      IFERROR(FIND(CHAR(1),SUBSTITUTE(JS84,",",CHAR(1),INDEX($F$2:$F$100,$S84))),99)-          IFERROR(FIND(CHAR(1),SUBSTITUTE(JS84,",",CHAR(1),INDEX($F$2:$F$100,$S84)-1)),0),""), IF(INDEX($D$2:$D$100,$S84)="repl","$"&amp;REPLACE(JS84,      IFERROR(FIND(CHAR(1),SUBSTITUTE(JS84,",",CHAR(1),INDEX($F$2:$F$100,$S84)-1))+1,1),      IFERROR(FIND(CHAR(1),SUBSTITUTE(JS84,",",CHAR(1),INDEX($F$2:$F$100,$S84))),99)-          IFERROR(FIND(CHAR(1),SUBSTITUTE(JS84,",",CHAR(1),INDEX($F$2:$F$100,$S84)-1)),0)-1,INDEX($G$2:$G$100,$S84)),JS84 ))), JS84)</f>
        <v/>
      </c>
      <c r="JY84" s="0" t="str">
        <f aca="false">IF(OR(JT84=-1,IFERROR(INDEX(JT$2:JT$100,JU84),999)&gt;=0,IFERROR(INDEX(JV$2:JV$100,JU84),999)&gt;=0),IF(OR(JV84=-1,IFERROR(INDEX(JT$2:JT$100,JW84),999)&gt;=0,IFERROR(INDEX(JV$2:JV$100,JW84),999)&gt;=0),JX84,                REPLACE(JX84,JV84,IFERROR(FIND(" ",JX84,JV84),999)-JV84,                    SUBSTITUTE(INDEX(JX$2:JX$100,JW84),"$","")                  )), REPLACE(JX84,JT84,IFERROR(FIND(" ",JX84,JT84),999)-JT84,                   SUBSTITUTE(INDEX(JX$2:JX$100,JU84),"$","")                  ) )</f>
        <v/>
      </c>
      <c r="JZ84" s="0" t="n">
        <f aca="false">IFERROR(FIND("f_",LOWER(JY84)),-1)</f>
        <v>-1</v>
      </c>
      <c r="KA84" s="0" t="n">
        <f aca="false">IF(JZ84=-1,-1, VALUE(MID(JY84,JZ84+2, IFERROR(FIND(" ",JY84,JZ84),999)-JZ84-2)))</f>
        <v>-1</v>
      </c>
      <c r="KB84" s="0" t="n">
        <f aca="false">IFERROR(FIND("r_",LOWER(JY84)),-1)</f>
        <v>-1</v>
      </c>
      <c r="KC84" s="0" t="n">
        <f aca="false">IF(KB84=-1,-1, ROW(KB84)-1+VALUE(MID(JY84,KB84+2, IFERROR(FIND(" ",JY84,KB84),999)-KB84-2)))</f>
        <v>-1</v>
      </c>
      <c r="KD84" s="0" t="str">
        <f aca="false">IF(AND(ISERROR(FIND("$",JY84)),JZ84&lt;0,KB84&lt;0,$S84&gt;0), IF(INDEX($D$2:$D$100,$S84)="num","$"&amp;TRIM(SUBSTITUTE(JY84,",",INDEX($F$2:$F$100,$S84)&amp;","))&amp;INDEX($F$2:$F$100,$S84), IF(INDEX($D$2:$D$100,$S84)="excl","$"&amp;REPLACE(JY84,      IFERROR(FIND(CHAR(1),SUBSTITUTE(JY84,",",CHAR(1),INDEX($F$2:$F$100,$S84)-1)),1),      IFERROR(FIND(CHAR(1),SUBSTITUTE(JY84,",",CHAR(1),INDEX($F$2:$F$100,$S84))),99)-          IFERROR(FIND(CHAR(1),SUBSTITUTE(JY84,",",CHAR(1),INDEX($F$2:$F$100,$S84)-1)),0),""), IF(INDEX($D$2:$D$100,$S84)="repl","$"&amp;REPLACE(JY84,      IFERROR(FIND(CHAR(1),SUBSTITUTE(JY84,",",CHAR(1),INDEX($F$2:$F$100,$S84)-1))+1,1),      IFERROR(FIND(CHAR(1),SUBSTITUTE(JY84,",",CHAR(1),INDEX($F$2:$F$100,$S84))),99)-          IFERROR(FIND(CHAR(1),SUBSTITUTE(JY84,",",CHAR(1),INDEX($F$2:$F$100,$S84)-1)),0)-1,INDEX($G$2:$G$100,$S84)),JY84 ))), JY84)</f>
        <v/>
      </c>
      <c r="KE84" s="0" t="str">
        <f aca="false">IF(OR(JZ84=-1,IFERROR(INDEX(JZ$2:JZ$100,KA84),999)&gt;=0,IFERROR(INDEX(KB$2:KB$100,KA84),999)&gt;=0),IF(OR(KB84=-1,IFERROR(INDEX(JZ$2:JZ$100,KC84),999)&gt;=0,IFERROR(INDEX(KB$2:KB$100,KC84),999)&gt;=0),KD84,                REPLACE(KD84,KB84,IFERROR(FIND(" ",KD84,KB84),999)-KB84,                    SUBSTITUTE(INDEX(KD$2:KD$100,KC84),"$","")                  )), REPLACE(KD84,JZ84,IFERROR(FIND(" ",KD84,JZ84),999)-JZ84,                   SUBSTITUTE(INDEX(KD$2:KD$100,KA84),"$","")                  ) )</f>
        <v/>
      </c>
    </row>
    <row r="85" customFormat="false" ht="13.8" hidden="false" customHeight="false" outlineLevel="0" collapsed="false">
      <c r="D85" s="1"/>
      <c r="L85" s="0" t="str">
        <f aca="false">KE85</f>
        <v/>
      </c>
      <c r="O85" s="0" t="e">
        <f aca="false">IF(D85="cols", VLOOKUP(E85,$A$5:$B$20,2,0), NA())</f>
        <v>#N/A</v>
      </c>
      <c r="P85" s="0" t="e">
        <f aca="false">IFERROR(O85,VLOOKUP($D85,Relcols!$A:$E,5,0))</f>
        <v>#N/A</v>
      </c>
      <c r="Q85" s="0" t="e">
        <f aca="false">SUBSTITUTE(SUBSTITUTE(SUBSTITUTE(SUBSTITUTE(P85,"parm1",E85),"parm2",F85),"parm3",G85),"parm4",H85)</f>
        <v>#N/A</v>
      </c>
      <c r="R85" s="0" t="str">
        <f aca="false">IFERROR(VLOOKUP(ROW($A84),$J$2:$Q$100,COLUMN(Q84)-COLUMN(J84)+1,0),"")</f>
        <v/>
      </c>
      <c r="S85" s="0" t="n">
        <f aca="false">IFERROR(MATCH(ROW(A84),$J$2:$J$100,0),0)</f>
        <v>0</v>
      </c>
      <c r="U85" s="0" t="str">
        <f aca="false">R85</f>
        <v/>
      </c>
      <c r="V85" s="0" t="n">
        <f aca="false">IFERROR(FIND("f_",LOWER(U85)),-1)</f>
        <v>-1</v>
      </c>
      <c r="W85" s="0" t="n">
        <f aca="false">IF(V85=-1,-1, VALUE(MID(U85,V85+2, IFERROR(FIND(" ",U85,V85),999)-V85-2)))</f>
        <v>-1</v>
      </c>
      <c r="X85" s="0" t="n">
        <f aca="false">IFERROR(FIND("r_",LOWER(U85)),-1)</f>
        <v>-1</v>
      </c>
      <c r="Y85" s="0" t="n">
        <f aca="false">IF(X85=-1,-1, ROW(X85)-1+VALUE(MID(U85,X85+2, IFERROR(FIND(" ",U85,X85),999)-X85-2)))</f>
        <v>-1</v>
      </c>
      <c r="Z85" s="0" t="str">
        <f aca="false">IF(AND(ISERROR(FIND("$",U85)),V85&lt;0,X85&lt;0,$S85&gt;0), IF(INDEX($D$2:$D$100,$S85)="num","$"&amp;TRIM(SUBSTITUTE(U85,",",INDEX($F$2:$F$100,$S85)&amp;","))&amp;INDEX($F$2:$F$100,$S85), IF(INDEX($D$2:$D$100,$S85)="excl","$"&amp;REPLACE(U85,      IFERROR(FIND(CHAR(1),SUBSTITUTE(U85,",",CHAR(1),INDEX($F$2:$F$100,$S85)-1)),1),      IFERROR(FIND(CHAR(1),SUBSTITUTE(U85,",",CHAR(1),INDEX($F$2:$F$100,$S85))),99)-          IFERROR(FIND(CHAR(1),SUBSTITUTE(U85,",",CHAR(1),INDEX($F$2:$F$100,$S85)-1)),0),""), IF(INDEX($D$2:$D$100,$S85)="repl","$"&amp;REPLACE(U85,      IFERROR(FIND(CHAR(1),SUBSTITUTE(U85,",",CHAR(1),INDEX($F$2:$F$100,$S85)-1))+1,1),      IFERROR(FIND(CHAR(1),SUBSTITUTE(U85,",",CHAR(1),INDEX($F$2:$F$100,$S85))),99)-          IFERROR(FIND(CHAR(1),SUBSTITUTE(U85,",",CHAR(1),INDEX($F$2:$F$100,$S85)-1)),0)-1,INDEX($G$2:$G$100,$S85)),U85 ))), U85)</f>
        <v/>
      </c>
      <c r="AA85" s="0" t="str">
        <f aca="false">IF(OR(V85=-1,IFERROR(INDEX(V$2:V$100,W85),999)&gt;=0,IFERROR(INDEX(X$2:X$100,W85),999)&gt;=0),IF(OR(X85=-1,IFERROR(INDEX(V$2:V$100,Y85),999)&gt;=0,IFERROR(INDEX(X$2:X$100,Y85),999)&gt;=0),Z85,                REPLACE(Z85,X85,IFERROR(FIND(" ",Z85,X85),999)-X85,                    SUBSTITUTE(INDEX(Z$2:Z$100,Y85),"$","")                  )), REPLACE(Z85,V85,IFERROR(FIND(" ",Z85,V85),999)-V85,                   SUBSTITUTE(INDEX(Z$2:Z$100,W85),"$","")                  ) )</f>
        <v/>
      </c>
      <c r="AB85" s="0" t="n">
        <f aca="false">IFERROR(FIND("f_",LOWER(AA85)),-1)</f>
        <v>-1</v>
      </c>
      <c r="AC85" s="0" t="n">
        <f aca="false">IF(AB85=-1,-1, VALUE(MID(AA85,AB85+2, IFERROR(FIND(" ",AA85,AB85),999)-AB85-2)))</f>
        <v>-1</v>
      </c>
      <c r="AD85" s="0" t="n">
        <f aca="false">IFERROR(FIND("r_",LOWER(AA85)),-1)</f>
        <v>-1</v>
      </c>
      <c r="AE85" s="0" t="n">
        <f aca="false">IF(AD85=-1,-1, ROW(AD85)-1+VALUE(MID(AA85,AD85+2, IFERROR(FIND(" ",AA85,AD85),999)-AD85-2)))</f>
        <v>-1</v>
      </c>
      <c r="AF85" s="0" t="str">
        <f aca="false">IF(AND(ISERROR(FIND("$",AA85)),AB85&lt;0,AD85&lt;0,$S85&gt;0), IF(INDEX($D$2:$D$100,$S85)="num","$"&amp;TRIM(SUBSTITUTE(AA85,",",INDEX($F$2:$F$100,$S85)&amp;","))&amp;INDEX($F$2:$F$100,$S85), IF(INDEX($D$2:$D$100,$S85)="excl","$"&amp;REPLACE(AA85,      IFERROR(FIND(CHAR(1),SUBSTITUTE(AA85,",",CHAR(1),INDEX($F$2:$F$100,$S85)-1)),1),      IFERROR(FIND(CHAR(1),SUBSTITUTE(AA85,",",CHAR(1),INDEX($F$2:$F$100,$S85))),99)-          IFERROR(FIND(CHAR(1),SUBSTITUTE(AA85,",",CHAR(1),INDEX($F$2:$F$100,$S85)-1)),0),""), IF(INDEX($D$2:$D$100,$S85)="repl","$"&amp;REPLACE(AA85,      IFERROR(FIND(CHAR(1),SUBSTITUTE(AA85,",",CHAR(1),INDEX($F$2:$F$100,$S85)-1))+1,1),      IFERROR(FIND(CHAR(1),SUBSTITUTE(AA85,",",CHAR(1),INDEX($F$2:$F$100,$S85))),99)-          IFERROR(FIND(CHAR(1),SUBSTITUTE(AA85,",",CHAR(1),INDEX($F$2:$F$100,$S85)-1)),0)-1,INDEX($G$2:$G$100,$S85)),AA85 ))), AA85)</f>
        <v/>
      </c>
      <c r="AG85" s="0" t="str">
        <f aca="false">IF(OR(AB85=-1,IFERROR(INDEX(AB$2:AB$100,AC85),999)&gt;=0,IFERROR(INDEX(AD$2:AD$100,AC85),999)&gt;=0),IF(OR(AD85=-1,IFERROR(INDEX(AB$2:AB$100,AE85),999)&gt;=0,IFERROR(INDEX(AD$2:AD$100,AE85),999)&gt;=0),AF85,                REPLACE(AF85,AD85,IFERROR(FIND(" ",AF85,AD85),999)-AD85,                    SUBSTITUTE(INDEX(AF$2:AF$100,AE85),"$","")                  )), REPLACE(AF85,AB85,IFERROR(FIND(" ",AF85,AB85),999)-AB85,                   SUBSTITUTE(INDEX(AF$2:AF$100,AC85),"$","")                  ) )</f>
        <v/>
      </c>
      <c r="AH85" s="0" t="n">
        <f aca="false">IFERROR(FIND("f_",LOWER(AG85)),-1)</f>
        <v>-1</v>
      </c>
      <c r="AI85" s="0" t="n">
        <f aca="false">IF(AH85=-1,-1, VALUE(MID(AG85,AH85+2, IFERROR(FIND(" ",AG85,AH85),999)-AH85-2)))</f>
        <v>-1</v>
      </c>
      <c r="AJ85" s="0" t="n">
        <f aca="false">IFERROR(FIND("r_",LOWER(AG85)),-1)</f>
        <v>-1</v>
      </c>
      <c r="AK85" s="0" t="n">
        <f aca="false">IF(AJ85=-1,-1, ROW(AJ85)-1+VALUE(MID(AG85,AJ85+2, IFERROR(FIND(" ",AG85,AJ85),999)-AJ85-2)))</f>
        <v>-1</v>
      </c>
      <c r="AL85" s="0" t="str">
        <f aca="false">IF(AND(ISERROR(FIND("$",AG85)),AH85&lt;0,AJ85&lt;0,$S85&gt;0), IF(INDEX($D$2:$D$100,$S85)="num","$"&amp;TRIM(SUBSTITUTE(AG85,",",INDEX($F$2:$F$100,$S85)&amp;","))&amp;INDEX($F$2:$F$100,$S85), IF(INDEX($D$2:$D$100,$S85)="excl","$"&amp;REPLACE(AG85,      IFERROR(FIND(CHAR(1),SUBSTITUTE(AG85,",",CHAR(1),INDEX($F$2:$F$100,$S85)-1)),1),      IFERROR(FIND(CHAR(1),SUBSTITUTE(AG85,",",CHAR(1),INDEX($F$2:$F$100,$S85))),99)-          IFERROR(FIND(CHAR(1),SUBSTITUTE(AG85,",",CHAR(1),INDEX($F$2:$F$100,$S85)-1)),0),""), IF(INDEX($D$2:$D$100,$S85)="repl","$"&amp;REPLACE(AG85,      IFERROR(FIND(CHAR(1),SUBSTITUTE(AG85,",",CHAR(1),INDEX($F$2:$F$100,$S85)-1))+1,1),      IFERROR(FIND(CHAR(1),SUBSTITUTE(AG85,",",CHAR(1),INDEX($F$2:$F$100,$S85))),99)-          IFERROR(FIND(CHAR(1),SUBSTITUTE(AG85,",",CHAR(1),INDEX($F$2:$F$100,$S85)-1)),0)-1,INDEX($G$2:$G$100,$S85)),AG85 ))), AG85)</f>
        <v/>
      </c>
      <c r="AM85" s="0" t="str">
        <f aca="false">IF(OR(AH85=-1,IFERROR(INDEX(AH$2:AH$100,AI85),999)&gt;=0,IFERROR(INDEX(AJ$2:AJ$100,AI85),999)&gt;=0),IF(OR(AJ85=-1,IFERROR(INDEX(AH$2:AH$100,AK85),999)&gt;=0,IFERROR(INDEX(AJ$2:AJ$100,AK85),999)&gt;=0),AL85,                REPLACE(AL85,AJ85,IFERROR(FIND(" ",AL85,AJ85),999)-AJ85,                    SUBSTITUTE(INDEX(AL$2:AL$100,AK85),"$","")                  )), REPLACE(AL85,AH85,IFERROR(FIND(" ",AL85,AH85),999)-AH85,                   SUBSTITUTE(INDEX(AL$2:AL$100,AI85),"$","")                  ) )</f>
        <v/>
      </c>
      <c r="AN85" s="0" t="n">
        <f aca="false">IFERROR(FIND("f_",LOWER(AM85)),-1)</f>
        <v>-1</v>
      </c>
      <c r="AO85" s="0" t="n">
        <f aca="false">IF(AN85=-1,-1, VALUE(MID(AM85,AN85+2, IFERROR(FIND(" ",AM85,AN85),999)-AN85-2)))</f>
        <v>-1</v>
      </c>
      <c r="AP85" s="0" t="n">
        <f aca="false">IFERROR(FIND("r_",LOWER(AM85)),-1)</f>
        <v>-1</v>
      </c>
      <c r="AQ85" s="0" t="n">
        <f aca="false">IF(AP85=-1,-1, ROW(AP85)-1+VALUE(MID(AM85,AP85+2, IFERROR(FIND(" ",AM85,AP85),999)-AP85-2)))</f>
        <v>-1</v>
      </c>
      <c r="AR85" s="0" t="str">
        <f aca="false">IF(AND(ISERROR(FIND("$",AM85)),AN85&lt;0,AP85&lt;0,$S85&gt;0), IF(INDEX($D$2:$D$100,$S85)="num","$"&amp;TRIM(SUBSTITUTE(AM85,",",INDEX($F$2:$F$100,$S85)&amp;","))&amp;INDEX($F$2:$F$100,$S85), IF(INDEX($D$2:$D$100,$S85)="excl","$"&amp;REPLACE(AM85,      IFERROR(FIND(CHAR(1),SUBSTITUTE(AM85,",",CHAR(1),INDEX($F$2:$F$100,$S85)-1)),1),      IFERROR(FIND(CHAR(1),SUBSTITUTE(AM85,",",CHAR(1),INDEX($F$2:$F$100,$S85))),99)-          IFERROR(FIND(CHAR(1),SUBSTITUTE(AM85,",",CHAR(1),INDEX($F$2:$F$100,$S85)-1)),0),""), IF(INDEX($D$2:$D$100,$S85)="repl","$"&amp;REPLACE(AM85,      IFERROR(FIND(CHAR(1),SUBSTITUTE(AM85,",",CHAR(1),INDEX($F$2:$F$100,$S85)-1))+1,1),      IFERROR(FIND(CHAR(1),SUBSTITUTE(AM85,",",CHAR(1),INDEX($F$2:$F$100,$S85))),99)-          IFERROR(FIND(CHAR(1),SUBSTITUTE(AM85,",",CHAR(1),INDEX($F$2:$F$100,$S85)-1)),0)-1,INDEX($G$2:$G$100,$S85)),AM85 ))), AM85)</f>
        <v/>
      </c>
      <c r="AS85" s="0" t="str">
        <f aca="false">IF(OR(AN85=-1,IFERROR(INDEX(AN$2:AN$100,AO85),999)&gt;=0,IFERROR(INDEX(AP$2:AP$100,AO85),999)&gt;=0),IF(OR(AP85=-1,IFERROR(INDEX(AN$2:AN$100,AQ85),999)&gt;=0,IFERROR(INDEX(AP$2:AP$100,AQ85),999)&gt;=0),AR85,                REPLACE(AR85,AP85,IFERROR(FIND(" ",AR85,AP85),999)-AP85,                    SUBSTITUTE(INDEX(AR$2:AR$100,AQ85),"$","")                  )), REPLACE(AR85,AN85,IFERROR(FIND(" ",AR85,AN85),999)-AN85,                   SUBSTITUTE(INDEX(AR$2:AR$100,AO85),"$","")                  ) )</f>
        <v/>
      </c>
      <c r="AT85" s="0" t="n">
        <f aca="false">IFERROR(FIND("f_",LOWER(AS85)),-1)</f>
        <v>-1</v>
      </c>
      <c r="AU85" s="0" t="n">
        <f aca="false">IF(AT85=-1,-1, VALUE(MID(AS85,AT85+2, IFERROR(FIND(" ",AS85,AT85),999)-AT85-2)))</f>
        <v>-1</v>
      </c>
      <c r="AV85" s="0" t="n">
        <f aca="false">IFERROR(FIND("r_",LOWER(AS85)),-1)</f>
        <v>-1</v>
      </c>
      <c r="AW85" s="0" t="n">
        <f aca="false">IF(AV85=-1,-1, ROW(AV85)-1+VALUE(MID(AS85,AV85+2, IFERROR(FIND(" ",AS85,AV85),999)-AV85-2)))</f>
        <v>-1</v>
      </c>
      <c r="AX85" s="0" t="str">
        <f aca="false">IF(AND(ISERROR(FIND("$",AS85)),AT85&lt;0,AV85&lt;0,$S85&gt;0), IF(INDEX($D$2:$D$100,$S85)="num","$"&amp;TRIM(SUBSTITUTE(AS85,",",INDEX($F$2:$F$100,$S85)&amp;","))&amp;INDEX($F$2:$F$100,$S85), IF(INDEX($D$2:$D$100,$S85)="excl","$"&amp;REPLACE(AS85,      IFERROR(FIND(CHAR(1),SUBSTITUTE(AS85,",",CHAR(1),INDEX($F$2:$F$100,$S85)-1)),1),      IFERROR(FIND(CHAR(1),SUBSTITUTE(AS85,",",CHAR(1),INDEX($F$2:$F$100,$S85))),99)-          IFERROR(FIND(CHAR(1),SUBSTITUTE(AS85,",",CHAR(1),INDEX($F$2:$F$100,$S85)-1)),0),""), IF(INDEX($D$2:$D$100,$S85)="repl","$"&amp;REPLACE(AS85,      IFERROR(FIND(CHAR(1),SUBSTITUTE(AS85,",",CHAR(1),INDEX($F$2:$F$100,$S85)-1))+1,1),      IFERROR(FIND(CHAR(1),SUBSTITUTE(AS85,",",CHAR(1),INDEX($F$2:$F$100,$S85))),99)-          IFERROR(FIND(CHAR(1),SUBSTITUTE(AS85,",",CHAR(1),INDEX($F$2:$F$100,$S85)-1)),0)-1,INDEX($G$2:$G$100,$S85)),AS85 ))), AS85)</f>
        <v/>
      </c>
      <c r="AY85" s="0" t="str">
        <f aca="false">IF(OR(AT85=-1,IFERROR(INDEX(AT$2:AT$100,AU85),999)&gt;=0,IFERROR(INDEX(AV$2:AV$100,AU85),999)&gt;=0),IF(OR(AV85=-1,IFERROR(INDEX(AT$2:AT$100,AW85),999)&gt;=0,IFERROR(INDEX(AV$2:AV$100,AW85),999)&gt;=0),AX85,                REPLACE(AX85,AV85,IFERROR(FIND(" ",AX85,AV85),999)-AV85,                    SUBSTITUTE(INDEX(AX$2:AX$100,AW85),"$","")                  )), REPLACE(AX85,AT85,IFERROR(FIND(" ",AX85,AT85),999)-AT85,                   SUBSTITUTE(INDEX(AX$2:AX$100,AU85),"$","")                  ) )</f>
        <v/>
      </c>
      <c r="AZ85" s="0" t="n">
        <f aca="false">IFERROR(FIND("f_",LOWER(AY85)),-1)</f>
        <v>-1</v>
      </c>
      <c r="BA85" s="0" t="n">
        <f aca="false">IF(AZ85=-1,-1, VALUE(MID(AY85,AZ85+2, IFERROR(FIND(" ",AY85,AZ85),999)-AZ85-2)))</f>
        <v>-1</v>
      </c>
      <c r="BB85" s="0" t="n">
        <f aca="false">IFERROR(FIND("r_",LOWER(AY85)),-1)</f>
        <v>-1</v>
      </c>
      <c r="BC85" s="0" t="n">
        <f aca="false">IF(BB85=-1,-1, ROW(BB85)-1+VALUE(MID(AY85,BB85+2, IFERROR(FIND(" ",AY85,BB85),999)-BB85-2)))</f>
        <v>-1</v>
      </c>
      <c r="BD85" s="0" t="str">
        <f aca="false">IF(AND(ISERROR(FIND("$",AY85)),AZ85&lt;0,BB85&lt;0,$S85&gt;0), IF(INDEX($D$2:$D$100,$S85)="num","$"&amp;TRIM(SUBSTITUTE(AY85,",",INDEX($F$2:$F$100,$S85)&amp;","))&amp;INDEX($F$2:$F$100,$S85), IF(INDEX($D$2:$D$100,$S85)="excl","$"&amp;REPLACE(AY85,      IFERROR(FIND(CHAR(1),SUBSTITUTE(AY85,",",CHAR(1),INDEX($F$2:$F$100,$S85)-1)),1),      IFERROR(FIND(CHAR(1),SUBSTITUTE(AY85,",",CHAR(1),INDEX($F$2:$F$100,$S85))),99)-          IFERROR(FIND(CHAR(1),SUBSTITUTE(AY85,",",CHAR(1),INDEX($F$2:$F$100,$S85)-1)),0),""), IF(INDEX($D$2:$D$100,$S85)="repl","$"&amp;REPLACE(AY85,      IFERROR(FIND(CHAR(1),SUBSTITUTE(AY85,",",CHAR(1),INDEX($F$2:$F$100,$S85)-1))+1,1),      IFERROR(FIND(CHAR(1),SUBSTITUTE(AY85,",",CHAR(1),INDEX($F$2:$F$100,$S85))),99)-          IFERROR(FIND(CHAR(1),SUBSTITUTE(AY85,",",CHAR(1),INDEX($F$2:$F$100,$S85)-1)),0)-1,INDEX($G$2:$G$100,$S85)),AY85 ))), AY85)</f>
        <v/>
      </c>
      <c r="BE85" s="0" t="str">
        <f aca="false">IF(OR(AZ85=-1,IFERROR(INDEX(AZ$2:AZ$100,BA85),999)&gt;=0,IFERROR(INDEX(BB$2:BB$100,BA85),999)&gt;=0),IF(OR(BB85=-1,IFERROR(INDEX(AZ$2:AZ$100,BC85),999)&gt;=0,IFERROR(INDEX(BB$2:BB$100,BC85),999)&gt;=0),BD85,                REPLACE(BD85,BB85,IFERROR(FIND(" ",BD85,BB85),999)-BB85,                    SUBSTITUTE(INDEX(BD$2:BD$100,BC85),"$","")                  )), REPLACE(BD85,AZ85,IFERROR(FIND(" ",BD85,AZ85),999)-AZ85,                   SUBSTITUTE(INDEX(BD$2:BD$100,BA85),"$","")                  ) )</f>
        <v/>
      </c>
      <c r="BF85" s="0" t="n">
        <f aca="false">IFERROR(FIND("f_",LOWER(BE85)),-1)</f>
        <v>-1</v>
      </c>
      <c r="BG85" s="0" t="n">
        <f aca="false">IF(BF85=-1,-1, VALUE(MID(BE85,BF85+2, IFERROR(FIND(" ",BE85,BF85),999)-BF85-2)))</f>
        <v>-1</v>
      </c>
      <c r="BH85" s="0" t="n">
        <f aca="false">IFERROR(FIND("r_",LOWER(BE85)),-1)</f>
        <v>-1</v>
      </c>
      <c r="BI85" s="0" t="n">
        <f aca="false">IF(BH85=-1,-1, ROW(BH85)-1+VALUE(MID(BE85,BH85+2, IFERROR(FIND(" ",BE85,BH85),999)-BH85-2)))</f>
        <v>-1</v>
      </c>
      <c r="BJ85" s="0" t="str">
        <f aca="false">IF(AND(ISERROR(FIND("$",BE85)),BF85&lt;0,BH85&lt;0,$S85&gt;0), IF(INDEX($D$2:$D$100,$S85)="num","$"&amp;TRIM(SUBSTITUTE(BE85,",",INDEX($F$2:$F$100,$S85)&amp;","))&amp;INDEX($F$2:$F$100,$S85), IF(INDEX($D$2:$D$100,$S85)="excl","$"&amp;REPLACE(BE85,      IFERROR(FIND(CHAR(1),SUBSTITUTE(BE85,",",CHAR(1),INDEX($F$2:$F$100,$S85)-1)),1),      IFERROR(FIND(CHAR(1),SUBSTITUTE(BE85,",",CHAR(1),INDEX($F$2:$F$100,$S85))),99)-          IFERROR(FIND(CHAR(1),SUBSTITUTE(BE85,",",CHAR(1),INDEX($F$2:$F$100,$S85)-1)),0),""), IF(INDEX($D$2:$D$100,$S85)="repl","$"&amp;REPLACE(BE85,      IFERROR(FIND(CHAR(1),SUBSTITUTE(BE85,",",CHAR(1),INDEX($F$2:$F$100,$S85)-1))+1,1),      IFERROR(FIND(CHAR(1),SUBSTITUTE(BE85,",",CHAR(1),INDEX($F$2:$F$100,$S85))),99)-          IFERROR(FIND(CHAR(1),SUBSTITUTE(BE85,",",CHAR(1),INDEX($F$2:$F$100,$S85)-1)),0)-1,INDEX($G$2:$G$100,$S85)),BE85 ))), BE85)</f>
        <v/>
      </c>
      <c r="BK85" s="0" t="str">
        <f aca="false">IF(OR(BF85=-1,IFERROR(INDEX(BF$2:BF$100,BG85),999)&gt;=0,IFERROR(INDEX(BH$2:BH$100,BG85),999)&gt;=0),IF(OR(BH85=-1,IFERROR(INDEX(BF$2:BF$100,BI85),999)&gt;=0,IFERROR(INDEX(BH$2:BH$100,BI85),999)&gt;=0),BJ85,                REPLACE(BJ85,BH85,IFERROR(FIND(" ",BJ85,BH85),999)-BH85,                    SUBSTITUTE(INDEX(BJ$2:BJ$100,BI85),"$","")                  )), REPLACE(BJ85,BF85,IFERROR(FIND(" ",BJ85,BF85),999)-BF85,                   SUBSTITUTE(INDEX(BJ$2:BJ$100,BG85),"$","")                  ) )</f>
        <v/>
      </c>
      <c r="BL85" s="0" t="n">
        <f aca="false">IFERROR(FIND("f_",LOWER(BK85)),-1)</f>
        <v>-1</v>
      </c>
      <c r="BM85" s="0" t="n">
        <f aca="false">IF(BL85=-1,-1, VALUE(MID(BK85,BL85+2, IFERROR(FIND(" ",BK85,BL85),999)-BL85-2)))</f>
        <v>-1</v>
      </c>
      <c r="BN85" s="0" t="n">
        <f aca="false">IFERROR(FIND("r_",LOWER(BK85)),-1)</f>
        <v>-1</v>
      </c>
      <c r="BO85" s="0" t="n">
        <f aca="false">IF(BN85=-1,-1, ROW(BN85)-1+VALUE(MID(BK85,BN85+2, IFERROR(FIND(" ",BK85,BN85),999)-BN85-2)))</f>
        <v>-1</v>
      </c>
      <c r="BP85" s="0" t="str">
        <f aca="false">IF(AND(ISERROR(FIND("$",BK85)),BL85&lt;0,BN85&lt;0,$S85&gt;0), IF(INDEX($D$2:$D$100,$S85)="num","$"&amp;TRIM(SUBSTITUTE(BK85,",",INDEX($F$2:$F$100,$S85)&amp;","))&amp;INDEX($F$2:$F$100,$S85), IF(INDEX($D$2:$D$100,$S85)="excl","$"&amp;REPLACE(BK85,      IFERROR(FIND(CHAR(1),SUBSTITUTE(BK85,",",CHAR(1),INDEX($F$2:$F$100,$S85)-1)),1),      IFERROR(FIND(CHAR(1),SUBSTITUTE(BK85,",",CHAR(1),INDEX($F$2:$F$100,$S85))),99)-          IFERROR(FIND(CHAR(1),SUBSTITUTE(BK85,",",CHAR(1),INDEX($F$2:$F$100,$S85)-1)),0),""), IF(INDEX($D$2:$D$100,$S85)="repl","$"&amp;REPLACE(BK85,      IFERROR(FIND(CHAR(1),SUBSTITUTE(BK85,",",CHAR(1),INDEX($F$2:$F$100,$S85)-1))+1,1),      IFERROR(FIND(CHAR(1),SUBSTITUTE(BK85,",",CHAR(1),INDEX($F$2:$F$100,$S85))),99)-          IFERROR(FIND(CHAR(1),SUBSTITUTE(BK85,",",CHAR(1),INDEX($F$2:$F$100,$S85)-1)),0)-1,INDEX($G$2:$G$100,$S85)),BK85 ))), BK85)</f>
        <v/>
      </c>
      <c r="BQ85" s="0" t="str">
        <f aca="false">IF(OR(BL85=-1,IFERROR(INDEX(BL$2:BL$100,BM85),999)&gt;=0,IFERROR(INDEX(BN$2:BN$100,BM85),999)&gt;=0),IF(OR(BN85=-1,IFERROR(INDEX(BL$2:BL$100,BO85),999)&gt;=0,IFERROR(INDEX(BN$2:BN$100,BO85),999)&gt;=0),BP85,                REPLACE(BP85,BN85,IFERROR(FIND(" ",BP85,BN85),999)-BN85,                    SUBSTITUTE(INDEX(BP$2:BP$100,BO85),"$","")                  )), REPLACE(BP85,BL85,IFERROR(FIND(" ",BP85,BL85),999)-BL85,                   SUBSTITUTE(INDEX(BP$2:BP$100,BM85),"$","")                  ) )</f>
        <v/>
      </c>
      <c r="BR85" s="0" t="n">
        <f aca="false">IFERROR(FIND("f_",LOWER(BQ85)),-1)</f>
        <v>-1</v>
      </c>
      <c r="BS85" s="0" t="n">
        <f aca="false">IF(BR85=-1,-1, VALUE(MID(BQ85,BR85+2, IFERROR(FIND(" ",BQ85,BR85),999)-BR85-2)))</f>
        <v>-1</v>
      </c>
      <c r="BT85" s="0" t="n">
        <f aca="false">IFERROR(FIND("r_",LOWER(BQ85)),-1)</f>
        <v>-1</v>
      </c>
      <c r="BU85" s="0" t="n">
        <f aca="false">IF(BT85=-1,-1, ROW(BT85)-1+VALUE(MID(BQ85,BT85+2, IFERROR(FIND(" ",BQ85,BT85),999)-BT85-2)))</f>
        <v>-1</v>
      </c>
      <c r="BV85" s="0" t="str">
        <f aca="false">IF(AND(ISERROR(FIND("$",BQ85)),BR85&lt;0,BT85&lt;0,$S85&gt;0), IF(INDEX($D$2:$D$100,$S85)="num","$"&amp;TRIM(SUBSTITUTE(BQ85,",",INDEX($F$2:$F$100,$S85)&amp;","))&amp;INDEX($F$2:$F$100,$S85), IF(INDEX($D$2:$D$100,$S85)="excl","$"&amp;REPLACE(BQ85,      IFERROR(FIND(CHAR(1),SUBSTITUTE(BQ85,",",CHAR(1),INDEX($F$2:$F$100,$S85)-1)),1),      IFERROR(FIND(CHAR(1),SUBSTITUTE(BQ85,",",CHAR(1),INDEX($F$2:$F$100,$S85))),99)-          IFERROR(FIND(CHAR(1),SUBSTITUTE(BQ85,",",CHAR(1),INDEX($F$2:$F$100,$S85)-1)),0),""), IF(INDEX($D$2:$D$100,$S85)="repl","$"&amp;REPLACE(BQ85,      IFERROR(FIND(CHAR(1),SUBSTITUTE(BQ85,",",CHAR(1),INDEX($F$2:$F$100,$S85)-1))+1,1),      IFERROR(FIND(CHAR(1),SUBSTITUTE(BQ85,",",CHAR(1),INDEX($F$2:$F$100,$S85))),99)-          IFERROR(FIND(CHAR(1),SUBSTITUTE(BQ85,",",CHAR(1),INDEX($F$2:$F$100,$S85)-1)),0)-1,INDEX($G$2:$G$100,$S85)),BQ85 ))), BQ85)</f>
        <v/>
      </c>
      <c r="BW85" s="0" t="str">
        <f aca="false">IF(OR(BR85=-1,IFERROR(INDEX(BR$2:BR$100,BS85),999)&gt;=0,IFERROR(INDEX(BT$2:BT$100,BS85),999)&gt;=0),IF(OR(BT85=-1,IFERROR(INDEX(BR$2:BR$100,BU85),999)&gt;=0,IFERROR(INDEX(BT$2:BT$100,BU85),999)&gt;=0),BV85,                REPLACE(BV85,BT85,IFERROR(FIND(" ",BV85,BT85),999)-BT85,                    SUBSTITUTE(INDEX(BV$2:BV$100,BU85),"$","")                  )), REPLACE(BV85,BR85,IFERROR(FIND(" ",BV85,BR85),999)-BR85,                   SUBSTITUTE(INDEX(BV$2:BV$100,BS85),"$","")                  ) )</f>
        <v/>
      </c>
      <c r="BX85" s="0" t="n">
        <f aca="false">IFERROR(FIND("f_",LOWER(BW85)),-1)</f>
        <v>-1</v>
      </c>
      <c r="BY85" s="0" t="n">
        <f aca="false">IF(BX85=-1,-1, VALUE(MID(BW85,BX85+2, IFERROR(FIND(" ",BW85,BX85),999)-BX85-2)))</f>
        <v>-1</v>
      </c>
      <c r="BZ85" s="0" t="n">
        <f aca="false">IFERROR(FIND("r_",LOWER(BW85)),-1)</f>
        <v>-1</v>
      </c>
      <c r="CA85" s="0" t="n">
        <f aca="false">IF(BZ85=-1,-1, ROW(BZ85)-1+VALUE(MID(BW85,BZ85+2, IFERROR(FIND(" ",BW85,BZ85),999)-BZ85-2)))</f>
        <v>-1</v>
      </c>
      <c r="CB85" s="0" t="str">
        <f aca="false">IF(AND(ISERROR(FIND("$",BW85)),BX85&lt;0,BZ85&lt;0,$S85&gt;0), IF(INDEX($D$2:$D$100,$S85)="num","$"&amp;TRIM(SUBSTITUTE(BW85,",",INDEX($F$2:$F$100,$S85)&amp;","))&amp;INDEX($F$2:$F$100,$S85), IF(INDEX($D$2:$D$100,$S85)="excl","$"&amp;REPLACE(BW85,      IFERROR(FIND(CHAR(1),SUBSTITUTE(BW85,",",CHAR(1),INDEX($F$2:$F$100,$S85)-1)),1),      IFERROR(FIND(CHAR(1),SUBSTITUTE(BW85,",",CHAR(1),INDEX($F$2:$F$100,$S85))),99)-          IFERROR(FIND(CHAR(1),SUBSTITUTE(BW85,",",CHAR(1),INDEX($F$2:$F$100,$S85)-1)),0),""), IF(INDEX($D$2:$D$100,$S85)="repl","$"&amp;REPLACE(BW85,      IFERROR(FIND(CHAR(1),SUBSTITUTE(BW85,",",CHAR(1),INDEX($F$2:$F$100,$S85)-1))+1,1),      IFERROR(FIND(CHAR(1),SUBSTITUTE(BW85,",",CHAR(1),INDEX($F$2:$F$100,$S85))),99)-          IFERROR(FIND(CHAR(1),SUBSTITUTE(BW85,",",CHAR(1),INDEX($F$2:$F$100,$S85)-1)),0)-1,INDEX($G$2:$G$100,$S85)),BW85 ))), BW85)</f>
        <v/>
      </c>
      <c r="CC85" s="0" t="str">
        <f aca="false">IF(OR(BX85=-1,IFERROR(INDEX(BX$2:BX$100,BY85),999)&gt;=0,IFERROR(INDEX(BZ$2:BZ$100,BY85),999)&gt;=0),IF(OR(BZ85=-1,IFERROR(INDEX(BX$2:BX$100,CA85),999)&gt;=0,IFERROR(INDEX(BZ$2:BZ$100,CA85),999)&gt;=0),CB85,                REPLACE(CB85,BZ85,IFERROR(FIND(" ",CB85,BZ85),999)-BZ85,                    SUBSTITUTE(INDEX(CB$2:CB$100,CA85),"$","")                  )), REPLACE(CB85,BX85,IFERROR(FIND(" ",CB85,BX85),999)-BX85,                   SUBSTITUTE(INDEX(CB$2:CB$100,BY85),"$","")                  ) )</f>
        <v/>
      </c>
      <c r="CD85" s="0" t="n">
        <f aca="false">IFERROR(FIND("f_",LOWER(CC85)),-1)</f>
        <v>-1</v>
      </c>
      <c r="CE85" s="0" t="n">
        <f aca="false">IF(CD85=-1,-1, VALUE(MID(CC85,CD85+2, IFERROR(FIND(" ",CC85,CD85),999)-CD85-2)))</f>
        <v>-1</v>
      </c>
      <c r="CF85" s="0" t="n">
        <f aca="false">IFERROR(FIND("r_",LOWER(CC85)),-1)</f>
        <v>-1</v>
      </c>
      <c r="CG85" s="0" t="n">
        <f aca="false">IF(CF85=-1,-1, ROW(CF85)-1+VALUE(MID(CC85,CF85+2, IFERROR(FIND(" ",CC85,CF85),999)-CF85-2)))</f>
        <v>-1</v>
      </c>
      <c r="CH85" s="0" t="str">
        <f aca="false">IF(AND(ISERROR(FIND("$",CC85)),CD85&lt;0,CF85&lt;0,$S85&gt;0), IF(INDEX($D$2:$D$100,$S85)="num","$"&amp;TRIM(SUBSTITUTE(CC85,",",INDEX($F$2:$F$100,$S85)&amp;","))&amp;INDEX($F$2:$F$100,$S85), IF(INDEX($D$2:$D$100,$S85)="excl","$"&amp;REPLACE(CC85,      IFERROR(FIND(CHAR(1),SUBSTITUTE(CC85,",",CHAR(1),INDEX($F$2:$F$100,$S85)-1)),1),      IFERROR(FIND(CHAR(1),SUBSTITUTE(CC85,",",CHAR(1),INDEX($F$2:$F$100,$S85))),99)-          IFERROR(FIND(CHAR(1),SUBSTITUTE(CC85,",",CHAR(1),INDEX($F$2:$F$100,$S85)-1)),0),""), IF(INDEX($D$2:$D$100,$S85)="repl","$"&amp;REPLACE(CC85,      IFERROR(FIND(CHAR(1),SUBSTITUTE(CC85,",",CHAR(1),INDEX($F$2:$F$100,$S85)-1))+1,1),      IFERROR(FIND(CHAR(1),SUBSTITUTE(CC85,",",CHAR(1),INDEX($F$2:$F$100,$S85))),99)-          IFERROR(FIND(CHAR(1),SUBSTITUTE(CC85,",",CHAR(1),INDEX($F$2:$F$100,$S85)-1)),0)-1,INDEX($G$2:$G$100,$S85)),CC85 ))), CC85)</f>
        <v/>
      </c>
      <c r="CI85" s="0" t="str">
        <f aca="false">IF(OR(CD85=-1,IFERROR(INDEX(CD$2:CD$100,CE85),999)&gt;=0,IFERROR(INDEX(CF$2:CF$100,CE85),999)&gt;=0),IF(OR(CF85=-1,IFERROR(INDEX(CD$2:CD$100,CG85),999)&gt;=0,IFERROR(INDEX(CF$2:CF$100,CG85),999)&gt;=0),CH85,                REPLACE(CH85,CF85,IFERROR(FIND(" ",CH85,CF85),999)-CF85,                    SUBSTITUTE(INDEX(CH$2:CH$100,CG85),"$","")                  )), REPLACE(CH85,CD85,IFERROR(FIND(" ",CH85,CD85),999)-CD85,                   SUBSTITUTE(INDEX(CH$2:CH$100,CE85),"$","")                  ) )</f>
        <v/>
      </c>
      <c r="CJ85" s="0" t="n">
        <f aca="false">IFERROR(FIND("f_",LOWER(CI85)),-1)</f>
        <v>-1</v>
      </c>
      <c r="CK85" s="0" t="n">
        <f aca="false">IF(CJ85=-1,-1, VALUE(MID(CI85,CJ85+2, IFERROR(FIND(" ",CI85,CJ85),999)-CJ85-2)))</f>
        <v>-1</v>
      </c>
      <c r="CL85" s="0" t="n">
        <f aca="false">IFERROR(FIND("r_",LOWER(CI85)),-1)</f>
        <v>-1</v>
      </c>
      <c r="CM85" s="0" t="n">
        <f aca="false">IF(CL85=-1,-1, ROW(CL85)-1+VALUE(MID(CI85,CL85+2, IFERROR(FIND(" ",CI85,CL85),999)-CL85-2)))</f>
        <v>-1</v>
      </c>
      <c r="CN85" s="0" t="str">
        <f aca="false">IF(AND(ISERROR(FIND("$",CI85)),CJ85&lt;0,CL85&lt;0,$S85&gt;0), IF(INDEX($D$2:$D$100,$S85)="num","$"&amp;TRIM(SUBSTITUTE(CI85,",",INDEX($F$2:$F$100,$S85)&amp;","))&amp;INDEX($F$2:$F$100,$S85), IF(INDEX($D$2:$D$100,$S85)="excl","$"&amp;REPLACE(CI85,      IFERROR(FIND(CHAR(1),SUBSTITUTE(CI85,",",CHAR(1),INDEX($F$2:$F$100,$S85)-1)),1),      IFERROR(FIND(CHAR(1),SUBSTITUTE(CI85,",",CHAR(1),INDEX($F$2:$F$100,$S85))),99)-          IFERROR(FIND(CHAR(1),SUBSTITUTE(CI85,",",CHAR(1),INDEX($F$2:$F$100,$S85)-1)),0),""), IF(INDEX($D$2:$D$100,$S85)="repl","$"&amp;REPLACE(CI85,      IFERROR(FIND(CHAR(1),SUBSTITUTE(CI85,",",CHAR(1),INDEX($F$2:$F$100,$S85)-1))+1,1),      IFERROR(FIND(CHAR(1),SUBSTITUTE(CI85,",",CHAR(1),INDEX($F$2:$F$100,$S85))),99)-          IFERROR(FIND(CHAR(1),SUBSTITUTE(CI85,",",CHAR(1),INDEX($F$2:$F$100,$S85)-1)),0)-1,INDEX($G$2:$G$100,$S85)),CI85 ))), CI85)</f>
        <v/>
      </c>
      <c r="CO85" s="0" t="str">
        <f aca="false">IF(OR(CJ85=-1,IFERROR(INDEX(CJ$2:CJ$100,CK85),999)&gt;=0,IFERROR(INDEX(CL$2:CL$100,CK85),999)&gt;=0),IF(OR(CL85=-1,IFERROR(INDEX(CJ$2:CJ$100,CM85),999)&gt;=0,IFERROR(INDEX(CL$2:CL$100,CM85),999)&gt;=0),CN85,                REPLACE(CN85,CL85,IFERROR(FIND(" ",CN85,CL85),999)-CL85,                    SUBSTITUTE(INDEX(CN$2:CN$100,CM85),"$","")                  )), REPLACE(CN85,CJ85,IFERROR(FIND(" ",CN85,CJ85),999)-CJ85,                   SUBSTITUTE(INDEX(CN$2:CN$100,CK85),"$","")                  ) )</f>
        <v/>
      </c>
      <c r="CP85" s="0" t="n">
        <f aca="false">IFERROR(FIND("f_",LOWER(CO85)),-1)</f>
        <v>-1</v>
      </c>
      <c r="CQ85" s="0" t="n">
        <f aca="false">IF(CP85=-1,-1, VALUE(MID(CO85,CP85+2, IFERROR(FIND(" ",CO85,CP85),999)-CP85-2)))</f>
        <v>-1</v>
      </c>
      <c r="CR85" s="0" t="n">
        <f aca="false">IFERROR(FIND("r_",LOWER(CO85)),-1)</f>
        <v>-1</v>
      </c>
      <c r="CS85" s="0" t="n">
        <f aca="false">IF(CR85=-1,-1, ROW(CR85)-1+VALUE(MID(CO85,CR85+2, IFERROR(FIND(" ",CO85,CR85),999)-CR85-2)))</f>
        <v>-1</v>
      </c>
      <c r="CT85" s="0" t="str">
        <f aca="false">IF(AND(ISERROR(FIND("$",CO85)),CP85&lt;0,CR85&lt;0,$S85&gt;0), IF(INDEX($D$2:$D$100,$S85)="num","$"&amp;TRIM(SUBSTITUTE(CO85,",",INDEX($F$2:$F$100,$S85)&amp;","))&amp;INDEX($F$2:$F$100,$S85), IF(INDEX($D$2:$D$100,$S85)="excl","$"&amp;REPLACE(CO85,      IFERROR(FIND(CHAR(1),SUBSTITUTE(CO85,",",CHAR(1),INDEX($F$2:$F$100,$S85)-1)),1),      IFERROR(FIND(CHAR(1),SUBSTITUTE(CO85,",",CHAR(1),INDEX($F$2:$F$100,$S85))),99)-          IFERROR(FIND(CHAR(1),SUBSTITUTE(CO85,",",CHAR(1),INDEX($F$2:$F$100,$S85)-1)),0),""), IF(INDEX($D$2:$D$100,$S85)="repl","$"&amp;REPLACE(CO85,      IFERROR(FIND(CHAR(1),SUBSTITUTE(CO85,",",CHAR(1),INDEX($F$2:$F$100,$S85)-1))+1,1),      IFERROR(FIND(CHAR(1),SUBSTITUTE(CO85,",",CHAR(1),INDEX($F$2:$F$100,$S85))),99)-          IFERROR(FIND(CHAR(1),SUBSTITUTE(CO85,",",CHAR(1),INDEX($F$2:$F$100,$S85)-1)),0)-1,INDEX($G$2:$G$100,$S85)),CO85 ))), CO85)</f>
        <v/>
      </c>
      <c r="CU85" s="0" t="str">
        <f aca="false">IF(OR(CP85=-1,IFERROR(INDEX(CP$2:CP$100,CQ85),999)&gt;=0,IFERROR(INDEX(CR$2:CR$100,CQ85),999)&gt;=0),IF(OR(CR85=-1,IFERROR(INDEX(CP$2:CP$100,CS85),999)&gt;=0,IFERROR(INDEX(CR$2:CR$100,CS85),999)&gt;=0),CT85,                REPLACE(CT85,CR85,IFERROR(FIND(" ",CT85,CR85),999)-CR85,                    SUBSTITUTE(INDEX(CT$2:CT$100,CS85),"$","")                  )), REPLACE(CT85,CP85,IFERROR(FIND(" ",CT85,CP85),999)-CP85,                   SUBSTITUTE(INDEX(CT$2:CT$100,CQ85),"$","")                  ) )</f>
        <v/>
      </c>
      <c r="CV85" s="0" t="n">
        <f aca="false">IFERROR(FIND("f_",LOWER(CU85)),-1)</f>
        <v>-1</v>
      </c>
      <c r="CW85" s="0" t="n">
        <f aca="false">IF(CV85=-1,-1, VALUE(MID(CU85,CV85+2, IFERROR(FIND(" ",CU85,CV85),999)-CV85-2)))</f>
        <v>-1</v>
      </c>
      <c r="CX85" s="0" t="n">
        <f aca="false">IFERROR(FIND("r_",LOWER(CU85)),-1)</f>
        <v>-1</v>
      </c>
      <c r="CY85" s="0" t="n">
        <f aca="false">IF(CX85=-1,-1, ROW(CX85)-1+VALUE(MID(CU85,CX85+2, IFERROR(FIND(" ",CU85,CX85),999)-CX85-2)))</f>
        <v>-1</v>
      </c>
      <c r="CZ85" s="0" t="str">
        <f aca="false">IF(AND(ISERROR(FIND("$",CU85)),CV85&lt;0,CX85&lt;0,$S85&gt;0), IF(INDEX($D$2:$D$100,$S85)="num","$"&amp;TRIM(SUBSTITUTE(CU85,",",INDEX($F$2:$F$100,$S85)&amp;","))&amp;INDEX($F$2:$F$100,$S85), IF(INDEX($D$2:$D$100,$S85)="excl","$"&amp;REPLACE(CU85,      IFERROR(FIND(CHAR(1),SUBSTITUTE(CU85,",",CHAR(1),INDEX($F$2:$F$100,$S85)-1)),1),      IFERROR(FIND(CHAR(1),SUBSTITUTE(CU85,",",CHAR(1),INDEX($F$2:$F$100,$S85))),99)-          IFERROR(FIND(CHAR(1),SUBSTITUTE(CU85,",",CHAR(1),INDEX($F$2:$F$100,$S85)-1)),0),""), IF(INDEX($D$2:$D$100,$S85)="repl","$"&amp;REPLACE(CU85,      IFERROR(FIND(CHAR(1),SUBSTITUTE(CU85,",",CHAR(1),INDEX($F$2:$F$100,$S85)-1))+1,1),      IFERROR(FIND(CHAR(1),SUBSTITUTE(CU85,",",CHAR(1),INDEX($F$2:$F$100,$S85))),99)-          IFERROR(FIND(CHAR(1),SUBSTITUTE(CU85,",",CHAR(1),INDEX($F$2:$F$100,$S85)-1)),0)-1,INDEX($G$2:$G$100,$S85)),CU85 ))), CU85)</f>
        <v/>
      </c>
      <c r="DA85" s="0" t="str">
        <f aca="false">IF(OR(CV85=-1,IFERROR(INDEX(CV$2:CV$100,CW85),999)&gt;=0,IFERROR(INDEX(CX$2:CX$100,CW85),999)&gt;=0),IF(OR(CX85=-1,IFERROR(INDEX(CV$2:CV$100,CY85),999)&gt;=0,IFERROR(INDEX(CX$2:CX$100,CY85),999)&gt;=0),CZ85,                REPLACE(CZ85,CX85,IFERROR(FIND(" ",CZ85,CX85),999)-CX85,                    SUBSTITUTE(INDEX(CZ$2:CZ$100,CY85),"$","")                  )), REPLACE(CZ85,CV85,IFERROR(FIND(" ",CZ85,CV85),999)-CV85,                   SUBSTITUTE(INDEX(CZ$2:CZ$100,CW85),"$","")                  ) )</f>
        <v/>
      </c>
      <c r="DB85" s="0" t="n">
        <f aca="false">IFERROR(FIND("f_",LOWER(DA85)),-1)</f>
        <v>-1</v>
      </c>
      <c r="DC85" s="0" t="n">
        <f aca="false">IF(DB85=-1,-1, VALUE(MID(DA85,DB85+2, IFERROR(FIND(" ",DA85,DB85),999)-DB85-2)))</f>
        <v>-1</v>
      </c>
      <c r="DD85" s="0" t="n">
        <f aca="false">IFERROR(FIND("r_",LOWER(DA85)),-1)</f>
        <v>-1</v>
      </c>
      <c r="DE85" s="0" t="n">
        <f aca="false">IF(DD85=-1,-1, ROW(DD85)-1+VALUE(MID(DA85,DD85+2, IFERROR(FIND(" ",DA85,DD85),999)-DD85-2)))</f>
        <v>-1</v>
      </c>
      <c r="DF85" s="0" t="str">
        <f aca="false">IF(AND(ISERROR(FIND("$",DA85)),DB85&lt;0,DD85&lt;0,$S85&gt;0), IF(INDEX($D$2:$D$100,$S85)="num","$"&amp;TRIM(SUBSTITUTE(DA85,",",INDEX($F$2:$F$100,$S85)&amp;","))&amp;INDEX($F$2:$F$100,$S85), IF(INDEX($D$2:$D$100,$S85)="excl","$"&amp;REPLACE(DA85,      IFERROR(FIND(CHAR(1),SUBSTITUTE(DA85,",",CHAR(1),INDEX($F$2:$F$100,$S85)-1)),1),      IFERROR(FIND(CHAR(1),SUBSTITUTE(DA85,",",CHAR(1),INDEX($F$2:$F$100,$S85))),99)-          IFERROR(FIND(CHAR(1),SUBSTITUTE(DA85,",",CHAR(1),INDEX($F$2:$F$100,$S85)-1)),0),""), IF(INDEX($D$2:$D$100,$S85)="repl","$"&amp;REPLACE(DA85,      IFERROR(FIND(CHAR(1),SUBSTITUTE(DA85,",",CHAR(1),INDEX($F$2:$F$100,$S85)-1))+1,1),      IFERROR(FIND(CHAR(1),SUBSTITUTE(DA85,",",CHAR(1),INDEX($F$2:$F$100,$S85))),99)-          IFERROR(FIND(CHAR(1),SUBSTITUTE(DA85,",",CHAR(1),INDEX($F$2:$F$100,$S85)-1)),0)-1,INDEX($G$2:$G$100,$S85)),DA85 ))), DA85)</f>
        <v/>
      </c>
      <c r="DG85" s="0" t="str">
        <f aca="false">IF(OR(DB85=-1,IFERROR(INDEX(DB$2:DB$100,DC85),999)&gt;=0,IFERROR(INDEX(DD$2:DD$100,DC85),999)&gt;=0),IF(OR(DD85=-1,IFERROR(INDEX(DB$2:DB$100,DE85),999)&gt;=0,IFERROR(INDEX(DD$2:DD$100,DE85),999)&gt;=0),DF85,                REPLACE(DF85,DD85,IFERROR(FIND(" ",DF85,DD85),999)-DD85,                    SUBSTITUTE(INDEX(DF$2:DF$100,DE85),"$","")                  )), REPLACE(DF85,DB85,IFERROR(FIND(" ",DF85,DB85),999)-DB85,                   SUBSTITUTE(INDEX(DF$2:DF$100,DC85),"$","")                  ) )</f>
        <v/>
      </c>
      <c r="DH85" s="0" t="n">
        <f aca="false">IFERROR(FIND("f_",LOWER(DG85)),-1)</f>
        <v>-1</v>
      </c>
      <c r="DI85" s="0" t="n">
        <f aca="false">IF(DH85=-1,-1, VALUE(MID(DG85,DH85+2, IFERROR(FIND(" ",DG85,DH85),999)-DH85-2)))</f>
        <v>-1</v>
      </c>
      <c r="DJ85" s="0" t="n">
        <f aca="false">IFERROR(FIND("r_",LOWER(DG85)),-1)</f>
        <v>-1</v>
      </c>
      <c r="DK85" s="0" t="n">
        <f aca="false">IF(DJ85=-1,-1, ROW(DJ85)-1+VALUE(MID(DG85,DJ85+2, IFERROR(FIND(" ",DG85,DJ85),999)-DJ85-2)))</f>
        <v>-1</v>
      </c>
      <c r="DL85" s="0" t="str">
        <f aca="false">IF(AND(ISERROR(FIND("$",DG85)),DH85&lt;0,DJ85&lt;0,$S85&gt;0), IF(INDEX($D$2:$D$100,$S85)="num","$"&amp;TRIM(SUBSTITUTE(DG85,",",INDEX($F$2:$F$100,$S85)&amp;","))&amp;INDEX($F$2:$F$100,$S85), IF(INDEX($D$2:$D$100,$S85)="excl","$"&amp;REPLACE(DG85,      IFERROR(FIND(CHAR(1),SUBSTITUTE(DG85,",",CHAR(1),INDEX($F$2:$F$100,$S85)-1)),1),      IFERROR(FIND(CHAR(1),SUBSTITUTE(DG85,",",CHAR(1),INDEX($F$2:$F$100,$S85))),99)-          IFERROR(FIND(CHAR(1),SUBSTITUTE(DG85,",",CHAR(1),INDEX($F$2:$F$100,$S85)-1)),0),""), IF(INDEX($D$2:$D$100,$S85)="repl","$"&amp;REPLACE(DG85,      IFERROR(FIND(CHAR(1),SUBSTITUTE(DG85,",",CHAR(1),INDEX($F$2:$F$100,$S85)-1))+1,1),      IFERROR(FIND(CHAR(1),SUBSTITUTE(DG85,",",CHAR(1),INDEX($F$2:$F$100,$S85))),99)-          IFERROR(FIND(CHAR(1),SUBSTITUTE(DG85,",",CHAR(1),INDEX($F$2:$F$100,$S85)-1)),0)-1,INDEX($G$2:$G$100,$S85)),DG85 ))), DG85)</f>
        <v/>
      </c>
      <c r="DM85" s="0" t="str">
        <f aca="false">IF(OR(DH85=-1,IFERROR(INDEX(DH$2:DH$100,DI85),999)&gt;=0,IFERROR(INDEX(DJ$2:DJ$100,DI85),999)&gt;=0),IF(OR(DJ85=-1,IFERROR(INDEX(DH$2:DH$100,DK85),999)&gt;=0,IFERROR(INDEX(DJ$2:DJ$100,DK85),999)&gt;=0),DL85,                REPLACE(DL85,DJ85,IFERROR(FIND(" ",DL85,DJ85),999)-DJ85,                    SUBSTITUTE(INDEX(DL$2:DL$100,DK85),"$","")                  )), REPLACE(DL85,DH85,IFERROR(FIND(" ",DL85,DH85),999)-DH85,                   SUBSTITUTE(INDEX(DL$2:DL$100,DI85),"$","")                  ) )</f>
        <v/>
      </c>
      <c r="DN85" s="0" t="n">
        <f aca="false">IFERROR(FIND("f_",LOWER(DM85)),-1)</f>
        <v>-1</v>
      </c>
      <c r="DO85" s="0" t="n">
        <f aca="false">IF(DN85=-1,-1, VALUE(MID(DM85,DN85+2, IFERROR(FIND(" ",DM85,DN85),999)-DN85-2)))</f>
        <v>-1</v>
      </c>
      <c r="DP85" s="0" t="n">
        <f aca="false">IFERROR(FIND("r_",LOWER(DM85)),-1)</f>
        <v>-1</v>
      </c>
      <c r="DQ85" s="0" t="n">
        <f aca="false">IF(DP85=-1,-1, ROW(DP85)-1+VALUE(MID(DM85,DP85+2, IFERROR(FIND(" ",DM85,DP85),999)-DP85-2)))</f>
        <v>-1</v>
      </c>
      <c r="DR85" s="0" t="str">
        <f aca="false">IF(AND(ISERROR(FIND("$",DM85)),DN85&lt;0,DP85&lt;0,$S85&gt;0), IF(INDEX($D$2:$D$100,$S85)="num","$"&amp;TRIM(SUBSTITUTE(DM85,",",INDEX($F$2:$F$100,$S85)&amp;","))&amp;INDEX($F$2:$F$100,$S85), IF(INDEX($D$2:$D$100,$S85)="excl","$"&amp;REPLACE(DM85,      IFERROR(FIND(CHAR(1),SUBSTITUTE(DM85,",",CHAR(1),INDEX($F$2:$F$100,$S85)-1)),1),      IFERROR(FIND(CHAR(1),SUBSTITUTE(DM85,",",CHAR(1),INDEX($F$2:$F$100,$S85))),99)-          IFERROR(FIND(CHAR(1),SUBSTITUTE(DM85,",",CHAR(1),INDEX($F$2:$F$100,$S85)-1)),0),""), IF(INDEX($D$2:$D$100,$S85)="repl","$"&amp;REPLACE(DM85,      IFERROR(FIND(CHAR(1),SUBSTITUTE(DM85,",",CHAR(1),INDEX($F$2:$F$100,$S85)-1))+1,1),      IFERROR(FIND(CHAR(1),SUBSTITUTE(DM85,",",CHAR(1),INDEX($F$2:$F$100,$S85))),99)-          IFERROR(FIND(CHAR(1),SUBSTITUTE(DM85,",",CHAR(1),INDEX($F$2:$F$100,$S85)-1)),0)-1,INDEX($G$2:$G$100,$S85)),DM85 ))), DM85)</f>
        <v/>
      </c>
      <c r="DS85" s="0" t="str">
        <f aca="false">IF(OR(DN85=-1,IFERROR(INDEX(DN$2:DN$100,DO85),999)&gt;=0,IFERROR(INDEX(DP$2:DP$100,DO85),999)&gt;=0),IF(OR(DP85=-1,IFERROR(INDEX(DN$2:DN$100,DQ85),999)&gt;=0,IFERROR(INDEX(DP$2:DP$100,DQ85),999)&gt;=0),DR85,                REPLACE(DR85,DP85,IFERROR(FIND(" ",DR85,DP85),999)-DP85,                    SUBSTITUTE(INDEX(DR$2:DR$100,DQ85),"$","")                  )), REPLACE(DR85,DN85,IFERROR(FIND(" ",DR85,DN85),999)-DN85,                   SUBSTITUTE(INDEX(DR$2:DR$100,DO85),"$","")                  ) )</f>
        <v/>
      </c>
      <c r="DT85" s="0" t="n">
        <f aca="false">IFERROR(FIND("f_",LOWER(DS85)),-1)</f>
        <v>-1</v>
      </c>
      <c r="DU85" s="0" t="n">
        <f aca="false">IF(DT85=-1,-1, VALUE(MID(DS85,DT85+2, IFERROR(FIND(" ",DS85,DT85),999)-DT85-2)))</f>
        <v>-1</v>
      </c>
      <c r="DV85" s="0" t="n">
        <f aca="false">IFERROR(FIND("r_",LOWER(DS85)),-1)</f>
        <v>-1</v>
      </c>
      <c r="DW85" s="0" t="n">
        <f aca="false">IF(DV85=-1,-1, ROW(DV85)-1+VALUE(MID(DS85,DV85+2, IFERROR(FIND(" ",DS85,DV85),999)-DV85-2)))</f>
        <v>-1</v>
      </c>
      <c r="DX85" s="0" t="str">
        <f aca="false">IF(AND(ISERROR(FIND("$",DS85)),DT85&lt;0,DV85&lt;0,$S85&gt;0), IF(INDEX($D$2:$D$100,$S85)="num","$"&amp;TRIM(SUBSTITUTE(DS85,",",INDEX($F$2:$F$100,$S85)&amp;","))&amp;INDEX($F$2:$F$100,$S85), IF(INDEX($D$2:$D$100,$S85)="excl","$"&amp;REPLACE(DS85,      IFERROR(FIND(CHAR(1),SUBSTITUTE(DS85,",",CHAR(1),INDEX($F$2:$F$100,$S85)-1)),1),      IFERROR(FIND(CHAR(1),SUBSTITUTE(DS85,",",CHAR(1),INDEX($F$2:$F$100,$S85))),99)-          IFERROR(FIND(CHAR(1),SUBSTITUTE(DS85,",",CHAR(1),INDEX($F$2:$F$100,$S85)-1)),0),""), IF(INDEX($D$2:$D$100,$S85)="repl","$"&amp;REPLACE(DS85,      IFERROR(FIND(CHAR(1),SUBSTITUTE(DS85,",",CHAR(1),INDEX($F$2:$F$100,$S85)-1))+1,1),      IFERROR(FIND(CHAR(1),SUBSTITUTE(DS85,",",CHAR(1),INDEX($F$2:$F$100,$S85))),99)-          IFERROR(FIND(CHAR(1),SUBSTITUTE(DS85,",",CHAR(1),INDEX($F$2:$F$100,$S85)-1)),0)-1,INDEX($G$2:$G$100,$S85)),DS85 ))), DS85)</f>
        <v/>
      </c>
      <c r="DY85" s="0" t="str">
        <f aca="false">IF(OR(DT85=-1,IFERROR(INDEX(DT$2:DT$100,DU85),999)&gt;=0,IFERROR(INDEX(DV$2:DV$100,DU85),999)&gt;=0),IF(OR(DV85=-1,IFERROR(INDEX(DT$2:DT$100,DW85),999)&gt;=0,IFERROR(INDEX(DV$2:DV$100,DW85),999)&gt;=0),DX85,                REPLACE(DX85,DV85,IFERROR(FIND(" ",DX85,DV85),999)-DV85,                    SUBSTITUTE(INDEX(DX$2:DX$100,DW85),"$","")                  )), REPLACE(DX85,DT85,IFERROR(FIND(" ",DX85,DT85),999)-DT85,                   SUBSTITUTE(INDEX(DX$2:DX$100,DU85),"$","")                  ) )</f>
        <v/>
      </c>
      <c r="DZ85" s="0" t="n">
        <f aca="false">IFERROR(FIND("f_",LOWER(DY85)),-1)</f>
        <v>-1</v>
      </c>
      <c r="EA85" s="0" t="n">
        <f aca="false">IF(DZ85=-1,-1, VALUE(MID(DY85,DZ85+2, IFERROR(FIND(" ",DY85,DZ85),999)-DZ85-2)))</f>
        <v>-1</v>
      </c>
      <c r="EB85" s="0" t="n">
        <f aca="false">IFERROR(FIND("r_",LOWER(DY85)),-1)</f>
        <v>-1</v>
      </c>
      <c r="EC85" s="0" t="n">
        <f aca="false">IF(EB85=-1,-1, ROW(EB85)-1+VALUE(MID(DY85,EB85+2, IFERROR(FIND(" ",DY85,EB85),999)-EB85-2)))</f>
        <v>-1</v>
      </c>
      <c r="ED85" s="0" t="str">
        <f aca="false">IF(AND(ISERROR(FIND("$",DY85)),DZ85&lt;0,EB85&lt;0,$S85&gt;0), IF(INDEX($D$2:$D$100,$S85)="num","$"&amp;TRIM(SUBSTITUTE(DY85,",",INDEX($F$2:$F$100,$S85)&amp;","))&amp;INDEX($F$2:$F$100,$S85), IF(INDEX($D$2:$D$100,$S85)="excl","$"&amp;REPLACE(DY85,      IFERROR(FIND(CHAR(1),SUBSTITUTE(DY85,",",CHAR(1),INDEX($F$2:$F$100,$S85)-1)),1),      IFERROR(FIND(CHAR(1),SUBSTITUTE(DY85,",",CHAR(1),INDEX($F$2:$F$100,$S85))),99)-          IFERROR(FIND(CHAR(1),SUBSTITUTE(DY85,",",CHAR(1),INDEX($F$2:$F$100,$S85)-1)),0),""), IF(INDEX($D$2:$D$100,$S85)="repl","$"&amp;REPLACE(DY85,      IFERROR(FIND(CHAR(1),SUBSTITUTE(DY85,",",CHAR(1),INDEX($F$2:$F$100,$S85)-1))+1,1),      IFERROR(FIND(CHAR(1),SUBSTITUTE(DY85,",",CHAR(1),INDEX($F$2:$F$100,$S85))),99)-          IFERROR(FIND(CHAR(1),SUBSTITUTE(DY85,",",CHAR(1),INDEX($F$2:$F$100,$S85)-1)),0)-1,INDEX($G$2:$G$100,$S85)),DY85 ))), DY85)</f>
        <v/>
      </c>
      <c r="EE85" s="0" t="str">
        <f aca="false">IF(OR(DZ85=-1,IFERROR(INDEX(DZ$2:DZ$100,EA85),999)&gt;=0,IFERROR(INDEX(EB$2:EB$100,EA85),999)&gt;=0),IF(OR(EB85=-1,IFERROR(INDEX(DZ$2:DZ$100,EC85),999)&gt;=0,IFERROR(INDEX(EB$2:EB$100,EC85),999)&gt;=0),ED85,                REPLACE(ED85,EB85,IFERROR(FIND(" ",ED85,EB85),999)-EB85,                    SUBSTITUTE(INDEX(ED$2:ED$100,EC85),"$","")                  )), REPLACE(ED85,DZ85,IFERROR(FIND(" ",ED85,DZ85),999)-DZ85,                   SUBSTITUTE(INDEX(ED$2:ED$100,EA85),"$","")                  ) )</f>
        <v/>
      </c>
      <c r="EF85" s="0" t="n">
        <f aca="false">IFERROR(FIND("f_",LOWER(EE85)),-1)</f>
        <v>-1</v>
      </c>
      <c r="EG85" s="0" t="n">
        <f aca="false">IF(EF85=-1,-1, VALUE(MID(EE85,EF85+2, IFERROR(FIND(" ",EE85,EF85),999)-EF85-2)))</f>
        <v>-1</v>
      </c>
      <c r="EH85" s="0" t="n">
        <f aca="false">IFERROR(FIND("r_",LOWER(EE85)),-1)</f>
        <v>-1</v>
      </c>
      <c r="EI85" s="0" t="n">
        <f aca="false">IF(EH85=-1,-1, ROW(EH85)-1+VALUE(MID(EE85,EH85+2, IFERROR(FIND(" ",EE85,EH85),999)-EH85-2)))</f>
        <v>-1</v>
      </c>
      <c r="EJ85" s="0" t="str">
        <f aca="false">IF(AND(ISERROR(FIND("$",EE85)),EF85&lt;0,EH85&lt;0,$S85&gt;0), IF(INDEX($D$2:$D$100,$S85)="num","$"&amp;TRIM(SUBSTITUTE(EE85,",",INDEX($F$2:$F$100,$S85)&amp;","))&amp;INDEX($F$2:$F$100,$S85), IF(INDEX($D$2:$D$100,$S85)="excl","$"&amp;REPLACE(EE85,      IFERROR(FIND(CHAR(1),SUBSTITUTE(EE85,",",CHAR(1),INDEX($F$2:$F$100,$S85)-1)),1),      IFERROR(FIND(CHAR(1),SUBSTITUTE(EE85,",",CHAR(1),INDEX($F$2:$F$100,$S85))),99)-          IFERROR(FIND(CHAR(1),SUBSTITUTE(EE85,",",CHAR(1),INDEX($F$2:$F$100,$S85)-1)),0),""), IF(INDEX($D$2:$D$100,$S85)="repl","$"&amp;REPLACE(EE85,      IFERROR(FIND(CHAR(1),SUBSTITUTE(EE85,",",CHAR(1),INDEX($F$2:$F$100,$S85)-1))+1,1),      IFERROR(FIND(CHAR(1),SUBSTITUTE(EE85,",",CHAR(1),INDEX($F$2:$F$100,$S85))),99)-          IFERROR(FIND(CHAR(1),SUBSTITUTE(EE85,",",CHAR(1),INDEX($F$2:$F$100,$S85)-1)),0)-1,INDEX($G$2:$G$100,$S85)),EE85 ))), EE85)</f>
        <v/>
      </c>
      <c r="EK85" s="0" t="str">
        <f aca="false">IF(OR(EF85=-1,IFERROR(INDEX(EF$2:EF$100,EG85),999)&gt;=0,IFERROR(INDEX(EH$2:EH$100,EG85),999)&gt;=0),IF(OR(EH85=-1,IFERROR(INDEX(EF$2:EF$100,EI85),999)&gt;=0,IFERROR(INDEX(EH$2:EH$100,EI85),999)&gt;=0),EJ85,                REPLACE(EJ85,EH85,IFERROR(FIND(" ",EJ85,EH85),999)-EH85,                    SUBSTITUTE(INDEX(EJ$2:EJ$100,EI85),"$","")                  )), REPLACE(EJ85,EF85,IFERROR(FIND(" ",EJ85,EF85),999)-EF85,                   SUBSTITUTE(INDEX(EJ$2:EJ$100,EG85),"$","")                  ) )</f>
        <v/>
      </c>
      <c r="EL85" s="0" t="n">
        <f aca="false">IFERROR(FIND("f_",LOWER(EK85)),-1)</f>
        <v>-1</v>
      </c>
      <c r="EM85" s="0" t="n">
        <f aca="false">IF(EL85=-1,-1, VALUE(MID(EK85,EL85+2, IFERROR(FIND(" ",EK85,EL85),999)-EL85-2)))</f>
        <v>-1</v>
      </c>
      <c r="EN85" s="0" t="n">
        <f aca="false">IFERROR(FIND("r_",LOWER(EK85)),-1)</f>
        <v>-1</v>
      </c>
      <c r="EO85" s="0" t="n">
        <f aca="false">IF(EN85=-1,-1, ROW(EN85)-1+VALUE(MID(EK85,EN85+2, IFERROR(FIND(" ",EK85,EN85),999)-EN85-2)))</f>
        <v>-1</v>
      </c>
      <c r="EP85" s="0" t="str">
        <f aca="false">IF(AND(ISERROR(FIND("$",EK85)),EL85&lt;0,EN85&lt;0,$S85&gt;0), IF(INDEX($D$2:$D$100,$S85)="num","$"&amp;TRIM(SUBSTITUTE(EK85,",",INDEX($F$2:$F$100,$S85)&amp;","))&amp;INDEX($F$2:$F$100,$S85), IF(INDEX($D$2:$D$100,$S85)="excl","$"&amp;REPLACE(EK85,      IFERROR(FIND(CHAR(1),SUBSTITUTE(EK85,",",CHAR(1),INDEX($F$2:$F$100,$S85)-1)),1),      IFERROR(FIND(CHAR(1),SUBSTITUTE(EK85,",",CHAR(1),INDEX($F$2:$F$100,$S85))),99)-          IFERROR(FIND(CHAR(1),SUBSTITUTE(EK85,",",CHAR(1),INDEX($F$2:$F$100,$S85)-1)),0),""), IF(INDEX($D$2:$D$100,$S85)="repl","$"&amp;REPLACE(EK85,      IFERROR(FIND(CHAR(1),SUBSTITUTE(EK85,",",CHAR(1),INDEX($F$2:$F$100,$S85)-1))+1,1),      IFERROR(FIND(CHAR(1),SUBSTITUTE(EK85,",",CHAR(1),INDEX($F$2:$F$100,$S85))),99)-          IFERROR(FIND(CHAR(1),SUBSTITUTE(EK85,",",CHAR(1),INDEX($F$2:$F$100,$S85)-1)),0)-1,INDEX($G$2:$G$100,$S85)),EK85 ))), EK85)</f>
        <v/>
      </c>
      <c r="EQ85" s="0" t="str">
        <f aca="false">IF(OR(EL85=-1,IFERROR(INDEX(EL$2:EL$100,EM85),999)&gt;=0,IFERROR(INDEX(EN$2:EN$100,EM85),999)&gt;=0),IF(OR(EN85=-1,IFERROR(INDEX(EL$2:EL$100,EO85),999)&gt;=0,IFERROR(INDEX(EN$2:EN$100,EO85),999)&gt;=0),EP85,                REPLACE(EP85,EN85,IFERROR(FIND(" ",EP85,EN85),999)-EN85,                    SUBSTITUTE(INDEX(EP$2:EP$100,EO85),"$","")                  )), REPLACE(EP85,EL85,IFERROR(FIND(" ",EP85,EL85),999)-EL85,                   SUBSTITUTE(INDEX(EP$2:EP$100,EM85),"$","")                  ) )</f>
        <v/>
      </c>
      <c r="ER85" s="0" t="n">
        <f aca="false">IFERROR(FIND("f_",LOWER(EQ85)),-1)</f>
        <v>-1</v>
      </c>
      <c r="ES85" s="0" t="n">
        <f aca="false">IF(ER85=-1,-1, VALUE(MID(EQ85,ER85+2, IFERROR(FIND(" ",EQ85,ER85),999)-ER85-2)))</f>
        <v>-1</v>
      </c>
      <c r="ET85" s="0" t="n">
        <f aca="false">IFERROR(FIND("r_",LOWER(EQ85)),-1)</f>
        <v>-1</v>
      </c>
      <c r="EU85" s="0" t="n">
        <f aca="false">IF(ET85=-1,-1, ROW(ET85)-1+VALUE(MID(EQ85,ET85+2, IFERROR(FIND(" ",EQ85,ET85),999)-ET85-2)))</f>
        <v>-1</v>
      </c>
      <c r="EV85" s="0" t="str">
        <f aca="false">IF(AND(ISERROR(FIND("$",EQ85)),ER85&lt;0,ET85&lt;0,$S85&gt;0), IF(INDEX($D$2:$D$100,$S85)="num","$"&amp;TRIM(SUBSTITUTE(EQ85,",",INDEX($F$2:$F$100,$S85)&amp;","))&amp;INDEX($F$2:$F$100,$S85), IF(INDEX($D$2:$D$100,$S85)="excl","$"&amp;REPLACE(EQ85,      IFERROR(FIND(CHAR(1),SUBSTITUTE(EQ85,",",CHAR(1),INDEX($F$2:$F$100,$S85)-1)),1),      IFERROR(FIND(CHAR(1),SUBSTITUTE(EQ85,",",CHAR(1),INDEX($F$2:$F$100,$S85))),99)-          IFERROR(FIND(CHAR(1),SUBSTITUTE(EQ85,",",CHAR(1),INDEX($F$2:$F$100,$S85)-1)),0),""), IF(INDEX($D$2:$D$100,$S85)="repl","$"&amp;REPLACE(EQ85,      IFERROR(FIND(CHAR(1),SUBSTITUTE(EQ85,",",CHAR(1),INDEX($F$2:$F$100,$S85)-1))+1,1),      IFERROR(FIND(CHAR(1),SUBSTITUTE(EQ85,",",CHAR(1),INDEX($F$2:$F$100,$S85))),99)-          IFERROR(FIND(CHAR(1),SUBSTITUTE(EQ85,",",CHAR(1),INDEX($F$2:$F$100,$S85)-1)),0)-1,INDEX($G$2:$G$100,$S85)),EQ85 ))), EQ85)</f>
        <v/>
      </c>
      <c r="EW85" s="0" t="str">
        <f aca="false">IF(OR(ER85=-1,IFERROR(INDEX(ER$2:ER$100,ES85),999)&gt;=0,IFERROR(INDEX(ET$2:ET$100,ES85),999)&gt;=0),IF(OR(ET85=-1,IFERROR(INDEX(ER$2:ER$100,EU85),999)&gt;=0,IFERROR(INDEX(ET$2:ET$100,EU85),999)&gt;=0),EV85,                REPLACE(EV85,ET85,IFERROR(FIND(" ",EV85,ET85),999)-ET85,                    SUBSTITUTE(INDEX(EV$2:EV$100,EU85),"$","")                  )), REPLACE(EV85,ER85,IFERROR(FIND(" ",EV85,ER85),999)-ER85,                   SUBSTITUTE(INDEX(EV$2:EV$100,ES85),"$","")                  ) )</f>
        <v/>
      </c>
      <c r="EX85" s="0" t="n">
        <f aca="false">IFERROR(FIND("f_",LOWER(EW85)),-1)</f>
        <v>-1</v>
      </c>
      <c r="EY85" s="0" t="n">
        <f aca="false">IF(EX85=-1,-1, VALUE(MID(EW85,EX85+2, IFERROR(FIND(" ",EW85,EX85),999)-EX85-2)))</f>
        <v>-1</v>
      </c>
      <c r="EZ85" s="0" t="n">
        <f aca="false">IFERROR(FIND("r_",LOWER(EW85)),-1)</f>
        <v>-1</v>
      </c>
      <c r="FA85" s="0" t="n">
        <f aca="false">IF(EZ85=-1,-1, ROW(EZ85)-1+VALUE(MID(EW85,EZ85+2, IFERROR(FIND(" ",EW85,EZ85),999)-EZ85-2)))</f>
        <v>-1</v>
      </c>
      <c r="FB85" s="0" t="str">
        <f aca="false">IF(AND(ISERROR(FIND("$",EW85)),EX85&lt;0,EZ85&lt;0,$S85&gt;0), IF(INDEX($D$2:$D$100,$S85)="num","$"&amp;TRIM(SUBSTITUTE(EW85,",",INDEX($F$2:$F$100,$S85)&amp;","))&amp;INDEX($F$2:$F$100,$S85), IF(INDEX($D$2:$D$100,$S85)="excl","$"&amp;REPLACE(EW85,      IFERROR(FIND(CHAR(1),SUBSTITUTE(EW85,",",CHAR(1),INDEX($F$2:$F$100,$S85)-1)),1),      IFERROR(FIND(CHAR(1),SUBSTITUTE(EW85,",",CHAR(1),INDEX($F$2:$F$100,$S85))),99)-          IFERROR(FIND(CHAR(1),SUBSTITUTE(EW85,",",CHAR(1),INDEX($F$2:$F$100,$S85)-1)),0),""), IF(INDEX($D$2:$D$100,$S85)="repl","$"&amp;REPLACE(EW85,      IFERROR(FIND(CHAR(1),SUBSTITUTE(EW85,",",CHAR(1),INDEX($F$2:$F$100,$S85)-1))+1,1),      IFERROR(FIND(CHAR(1),SUBSTITUTE(EW85,",",CHAR(1),INDEX($F$2:$F$100,$S85))),99)-          IFERROR(FIND(CHAR(1),SUBSTITUTE(EW85,",",CHAR(1),INDEX($F$2:$F$100,$S85)-1)),0)-1,INDEX($G$2:$G$100,$S85)),EW85 ))), EW85)</f>
        <v/>
      </c>
      <c r="FC85" s="0" t="str">
        <f aca="false">IF(OR(EX85=-1,IFERROR(INDEX(EX$2:EX$100,EY85),999)&gt;=0,IFERROR(INDEX(EZ$2:EZ$100,EY85),999)&gt;=0),IF(OR(EZ85=-1,IFERROR(INDEX(EX$2:EX$100,FA85),999)&gt;=0,IFERROR(INDEX(EZ$2:EZ$100,FA85),999)&gt;=0),FB85,                REPLACE(FB85,EZ85,IFERROR(FIND(" ",FB85,EZ85),999)-EZ85,                    SUBSTITUTE(INDEX(FB$2:FB$100,FA85),"$","")                  )), REPLACE(FB85,EX85,IFERROR(FIND(" ",FB85,EX85),999)-EX85,                   SUBSTITUTE(INDEX(FB$2:FB$100,EY85),"$","")                  ) )</f>
        <v/>
      </c>
      <c r="FD85" s="0" t="n">
        <f aca="false">IFERROR(FIND("f_",LOWER(FC85)),-1)</f>
        <v>-1</v>
      </c>
      <c r="FE85" s="0" t="n">
        <f aca="false">IF(FD85=-1,-1, VALUE(MID(FC85,FD85+2, IFERROR(FIND(" ",FC85,FD85),999)-FD85-2)))</f>
        <v>-1</v>
      </c>
      <c r="FF85" s="0" t="n">
        <f aca="false">IFERROR(FIND("r_",LOWER(FC85)),-1)</f>
        <v>-1</v>
      </c>
      <c r="FG85" s="0" t="n">
        <f aca="false">IF(FF85=-1,-1, ROW(FF85)-1+VALUE(MID(FC85,FF85+2, IFERROR(FIND(" ",FC85,FF85),999)-FF85-2)))</f>
        <v>-1</v>
      </c>
      <c r="FH85" s="0" t="str">
        <f aca="false">IF(AND(ISERROR(FIND("$",FC85)),FD85&lt;0,FF85&lt;0,$S85&gt;0), IF(INDEX($D$2:$D$100,$S85)="num","$"&amp;TRIM(SUBSTITUTE(FC85,",",INDEX($F$2:$F$100,$S85)&amp;","))&amp;INDEX($F$2:$F$100,$S85), IF(INDEX($D$2:$D$100,$S85)="excl","$"&amp;REPLACE(FC85,      IFERROR(FIND(CHAR(1),SUBSTITUTE(FC85,",",CHAR(1),INDEX($F$2:$F$100,$S85)-1)),1),      IFERROR(FIND(CHAR(1),SUBSTITUTE(FC85,",",CHAR(1),INDEX($F$2:$F$100,$S85))),99)-          IFERROR(FIND(CHAR(1),SUBSTITUTE(FC85,",",CHAR(1),INDEX($F$2:$F$100,$S85)-1)),0),""), IF(INDEX($D$2:$D$100,$S85)="repl","$"&amp;REPLACE(FC85,      IFERROR(FIND(CHAR(1),SUBSTITUTE(FC85,",",CHAR(1),INDEX($F$2:$F$100,$S85)-1))+1,1),      IFERROR(FIND(CHAR(1),SUBSTITUTE(FC85,",",CHAR(1),INDEX($F$2:$F$100,$S85))),99)-          IFERROR(FIND(CHAR(1),SUBSTITUTE(FC85,",",CHAR(1),INDEX($F$2:$F$100,$S85)-1)),0)-1,INDEX($G$2:$G$100,$S85)),FC85 ))), FC85)</f>
        <v/>
      </c>
      <c r="FI85" s="0" t="str">
        <f aca="false">IF(OR(FD85=-1,IFERROR(INDEX(FD$2:FD$100,FE85),999)&gt;=0,IFERROR(INDEX(FF$2:FF$100,FE85),999)&gt;=0),IF(OR(FF85=-1,IFERROR(INDEX(FD$2:FD$100,FG85),999)&gt;=0,IFERROR(INDEX(FF$2:FF$100,FG85),999)&gt;=0),FH85,                REPLACE(FH85,FF85,IFERROR(FIND(" ",FH85,FF85),999)-FF85,                    SUBSTITUTE(INDEX(FH$2:FH$100,FG85),"$","")                  )), REPLACE(FH85,FD85,IFERROR(FIND(" ",FH85,FD85),999)-FD85,                   SUBSTITUTE(INDEX(FH$2:FH$100,FE85),"$","")                  ) )</f>
        <v/>
      </c>
      <c r="FJ85" s="0" t="n">
        <f aca="false">IFERROR(FIND("f_",LOWER(FI85)),-1)</f>
        <v>-1</v>
      </c>
      <c r="FK85" s="0" t="n">
        <f aca="false">IF(FJ85=-1,-1, VALUE(MID(FI85,FJ85+2, IFERROR(FIND(" ",FI85,FJ85),999)-FJ85-2)))</f>
        <v>-1</v>
      </c>
      <c r="FL85" s="0" t="n">
        <f aca="false">IFERROR(FIND("r_",LOWER(FI85)),-1)</f>
        <v>-1</v>
      </c>
      <c r="FM85" s="0" t="n">
        <f aca="false">IF(FL85=-1,-1, ROW(FL85)-1+VALUE(MID(FI85,FL85+2, IFERROR(FIND(" ",FI85,FL85),999)-FL85-2)))</f>
        <v>-1</v>
      </c>
      <c r="FN85" s="0" t="str">
        <f aca="false">IF(AND(ISERROR(FIND("$",FI85)),FJ85&lt;0,FL85&lt;0,$S85&gt;0), IF(INDEX($D$2:$D$100,$S85)="num","$"&amp;TRIM(SUBSTITUTE(FI85,",",INDEX($F$2:$F$100,$S85)&amp;","))&amp;INDEX($F$2:$F$100,$S85), IF(INDEX($D$2:$D$100,$S85)="excl","$"&amp;REPLACE(FI85,      IFERROR(FIND(CHAR(1),SUBSTITUTE(FI85,",",CHAR(1),INDEX($F$2:$F$100,$S85)-1)),1),      IFERROR(FIND(CHAR(1),SUBSTITUTE(FI85,",",CHAR(1),INDEX($F$2:$F$100,$S85))),99)-          IFERROR(FIND(CHAR(1),SUBSTITUTE(FI85,",",CHAR(1),INDEX($F$2:$F$100,$S85)-1)),0),""), IF(INDEX($D$2:$D$100,$S85)="repl","$"&amp;REPLACE(FI85,      IFERROR(FIND(CHAR(1),SUBSTITUTE(FI85,",",CHAR(1),INDEX($F$2:$F$100,$S85)-1))+1,1),      IFERROR(FIND(CHAR(1),SUBSTITUTE(FI85,",",CHAR(1),INDEX($F$2:$F$100,$S85))),99)-          IFERROR(FIND(CHAR(1),SUBSTITUTE(FI85,",",CHAR(1),INDEX($F$2:$F$100,$S85)-1)),0)-1,INDEX($G$2:$G$100,$S85)),FI85 ))), FI85)</f>
        <v/>
      </c>
      <c r="FO85" s="0" t="str">
        <f aca="false">IF(OR(FJ85=-1,IFERROR(INDEX(FJ$2:FJ$100,FK85),999)&gt;=0,IFERROR(INDEX(FL$2:FL$100,FK85),999)&gt;=0),IF(OR(FL85=-1,IFERROR(INDEX(FJ$2:FJ$100,FM85),999)&gt;=0,IFERROR(INDEX(FL$2:FL$100,FM85),999)&gt;=0),FN85,                REPLACE(FN85,FL85,IFERROR(FIND(" ",FN85,FL85),999)-FL85,                    SUBSTITUTE(INDEX(FN$2:FN$100,FM85),"$","")                  )), REPLACE(FN85,FJ85,IFERROR(FIND(" ",FN85,FJ85),999)-FJ85,                   SUBSTITUTE(INDEX(FN$2:FN$100,FK85),"$","")                  ) )</f>
        <v/>
      </c>
      <c r="FP85" s="0" t="n">
        <f aca="false">IFERROR(FIND("f_",LOWER(FO85)),-1)</f>
        <v>-1</v>
      </c>
      <c r="FQ85" s="0" t="n">
        <f aca="false">IF(FP85=-1,-1, VALUE(MID(FO85,FP85+2, IFERROR(FIND(" ",FO85,FP85),999)-FP85-2)))</f>
        <v>-1</v>
      </c>
      <c r="FR85" s="0" t="n">
        <f aca="false">IFERROR(FIND("r_",LOWER(FO85)),-1)</f>
        <v>-1</v>
      </c>
      <c r="FS85" s="0" t="n">
        <f aca="false">IF(FR85=-1,-1, ROW(FR85)-1+VALUE(MID(FO85,FR85+2, IFERROR(FIND(" ",FO85,FR85),999)-FR85-2)))</f>
        <v>-1</v>
      </c>
      <c r="FT85" s="0" t="str">
        <f aca="false">IF(AND(ISERROR(FIND("$",FO85)),FP85&lt;0,FR85&lt;0,$S85&gt;0), IF(INDEX($D$2:$D$100,$S85)="num","$"&amp;TRIM(SUBSTITUTE(FO85,",",INDEX($F$2:$F$100,$S85)&amp;","))&amp;INDEX($F$2:$F$100,$S85), IF(INDEX($D$2:$D$100,$S85)="excl","$"&amp;REPLACE(FO85,      IFERROR(FIND(CHAR(1),SUBSTITUTE(FO85,",",CHAR(1),INDEX($F$2:$F$100,$S85)-1)),1),      IFERROR(FIND(CHAR(1),SUBSTITUTE(FO85,",",CHAR(1),INDEX($F$2:$F$100,$S85))),99)-          IFERROR(FIND(CHAR(1),SUBSTITUTE(FO85,",",CHAR(1),INDEX($F$2:$F$100,$S85)-1)),0),""), IF(INDEX($D$2:$D$100,$S85)="repl","$"&amp;REPLACE(FO85,      IFERROR(FIND(CHAR(1),SUBSTITUTE(FO85,",",CHAR(1),INDEX($F$2:$F$100,$S85)-1))+1,1),      IFERROR(FIND(CHAR(1),SUBSTITUTE(FO85,",",CHAR(1),INDEX($F$2:$F$100,$S85))),99)-          IFERROR(FIND(CHAR(1),SUBSTITUTE(FO85,",",CHAR(1),INDEX($F$2:$F$100,$S85)-1)),0)-1,INDEX($G$2:$G$100,$S85)),FO85 ))), FO85)</f>
        <v/>
      </c>
      <c r="FU85" s="0" t="str">
        <f aca="false">IF(OR(FP85=-1,IFERROR(INDEX(FP$2:FP$100,FQ85),999)&gt;=0,IFERROR(INDEX(FR$2:FR$100,FQ85),999)&gt;=0),IF(OR(FR85=-1,IFERROR(INDEX(FP$2:FP$100,FS85),999)&gt;=0,IFERROR(INDEX(FR$2:FR$100,FS85),999)&gt;=0),FT85,                REPLACE(FT85,FR85,IFERROR(FIND(" ",FT85,FR85),999)-FR85,                    SUBSTITUTE(INDEX(FT$2:FT$100,FS85),"$","")                  )), REPLACE(FT85,FP85,IFERROR(FIND(" ",FT85,FP85),999)-FP85,                   SUBSTITUTE(INDEX(FT$2:FT$100,FQ85),"$","")                  ) )</f>
        <v/>
      </c>
      <c r="FV85" s="0" t="n">
        <f aca="false">IFERROR(FIND("f_",LOWER(FU85)),-1)</f>
        <v>-1</v>
      </c>
      <c r="FW85" s="0" t="n">
        <f aca="false">IF(FV85=-1,-1, VALUE(MID(FU85,FV85+2, IFERROR(FIND(" ",FU85,FV85),999)-FV85-2)))</f>
        <v>-1</v>
      </c>
      <c r="FX85" s="0" t="n">
        <f aca="false">IFERROR(FIND("r_",LOWER(FU85)),-1)</f>
        <v>-1</v>
      </c>
      <c r="FY85" s="0" t="n">
        <f aca="false">IF(FX85=-1,-1, ROW(FX85)-1+VALUE(MID(FU85,FX85+2, IFERROR(FIND(" ",FU85,FX85),999)-FX85-2)))</f>
        <v>-1</v>
      </c>
      <c r="FZ85" s="0" t="str">
        <f aca="false">IF(AND(ISERROR(FIND("$",FU85)),FV85&lt;0,FX85&lt;0,$S85&gt;0), IF(INDEX($D$2:$D$100,$S85)="num","$"&amp;TRIM(SUBSTITUTE(FU85,",",INDEX($F$2:$F$100,$S85)&amp;","))&amp;INDEX($F$2:$F$100,$S85), IF(INDEX($D$2:$D$100,$S85)="excl","$"&amp;REPLACE(FU85,      IFERROR(FIND(CHAR(1),SUBSTITUTE(FU85,",",CHAR(1),INDEX($F$2:$F$100,$S85)-1)),1),      IFERROR(FIND(CHAR(1),SUBSTITUTE(FU85,",",CHAR(1),INDEX($F$2:$F$100,$S85))),99)-          IFERROR(FIND(CHAR(1),SUBSTITUTE(FU85,",",CHAR(1),INDEX($F$2:$F$100,$S85)-1)),0),""), IF(INDEX($D$2:$D$100,$S85)="repl","$"&amp;REPLACE(FU85,      IFERROR(FIND(CHAR(1),SUBSTITUTE(FU85,",",CHAR(1),INDEX($F$2:$F$100,$S85)-1))+1,1),      IFERROR(FIND(CHAR(1),SUBSTITUTE(FU85,",",CHAR(1),INDEX($F$2:$F$100,$S85))),99)-          IFERROR(FIND(CHAR(1),SUBSTITUTE(FU85,",",CHAR(1),INDEX($F$2:$F$100,$S85)-1)),0)-1,INDEX($G$2:$G$100,$S85)),FU85 ))), FU85)</f>
        <v/>
      </c>
      <c r="GA85" s="0" t="str">
        <f aca="false">IF(OR(FV85=-1,IFERROR(INDEX(FV$2:FV$100,FW85),999)&gt;=0,IFERROR(INDEX(FX$2:FX$100,FW85),999)&gt;=0),IF(OR(FX85=-1,IFERROR(INDEX(FV$2:FV$100,FY85),999)&gt;=0,IFERROR(INDEX(FX$2:FX$100,FY85),999)&gt;=0),FZ85,                REPLACE(FZ85,FX85,IFERROR(FIND(" ",FZ85,FX85),999)-FX85,                    SUBSTITUTE(INDEX(FZ$2:FZ$100,FY85),"$","")                  )), REPLACE(FZ85,FV85,IFERROR(FIND(" ",FZ85,FV85),999)-FV85,                   SUBSTITUTE(INDEX(FZ$2:FZ$100,FW85),"$","")                  ) )</f>
        <v/>
      </c>
      <c r="GB85" s="0" t="n">
        <f aca="false">IFERROR(FIND("f_",LOWER(GA85)),-1)</f>
        <v>-1</v>
      </c>
      <c r="GC85" s="0" t="n">
        <f aca="false">IF(GB85=-1,-1, VALUE(MID(GA85,GB85+2, IFERROR(FIND(" ",GA85,GB85),999)-GB85-2)))</f>
        <v>-1</v>
      </c>
      <c r="GD85" s="0" t="n">
        <f aca="false">IFERROR(FIND("r_",LOWER(GA85)),-1)</f>
        <v>-1</v>
      </c>
      <c r="GE85" s="0" t="n">
        <f aca="false">IF(GD85=-1,-1, ROW(GD85)-1+VALUE(MID(GA85,GD85+2, IFERROR(FIND(" ",GA85,GD85),999)-GD85-2)))</f>
        <v>-1</v>
      </c>
      <c r="GF85" s="0" t="str">
        <f aca="false">IF(AND(ISERROR(FIND("$",GA85)),GB85&lt;0,GD85&lt;0,$S85&gt;0), IF(INDEX($D$2:$D$100,$S85)="num","$"&amp;TRIM(SUBSTITUTE(GA85,",",INDEX($F$2:$F$100,$S85)&amp;","))&amp;INDEX($F$2:$F$100,$S85), IF(INDEX($D$2:$D$100,$S85)="excl","$"&amp;REPLACE(GA85,      IFERROR(FIND(CHAR(1),SUBSTITUTE(GA85,",",CHAR(1),INDEX($F$2:$F$100,$S85)-1)),1),      IFERROR(FIND(CHAR(1),SUBSTITUTE(GA85,",",CHAR(1),INDEX($F$2:$F$100,$S85))),99)-          IFERROR(FIND(CHAR(1),SUBSTITUTE(GA85,",",CHAR(1),INDEX($F$2:$F$100,$S85)-1)),0),""), IF(INDEX($D$2:$D$100,$S85)="repl","$"&amp;REPLACE(GA85,      IFERROR(FIND(CHAR(1),SUBSTITUTE(GA85,",",CHAR(1),INDEX($F$2:$F$100,$S85)-1))+1,1),      IFERROR(FIND(CHAR(1),SUBSTITUTE(GA85,",",CHAR(1),INDEX($F$2:$F$100,$S85))),99)-          IFERROR(FIND(CHAR(1),SUBSTITUTE(GA85,",",CHAR(1),INDEX($F$2:$F$100,$S85)-1)),0)-1,INDEX($G$2:$G$100,$S85)),GA85 ))), GA85)</f>
        <v/>
      </c>
      <c r="GG85" s="0" t="str">
        <f aca="false">IF(OR(GB85=-1,IFERROR(INDEX(GB$2:GB$100,GC85),999)&gt;=0,IFERROR(INDEX(GD$2:GD$100,GC85),999)&gt;=0),IF(OR(GD85=-1,IFERROR(INDEX(GB$2:GB$100,GE85),999)&gt;=0,IFERROR(INDEX(GD$2:GD$100,GE85),999)&gt;=0),GF85,                REPLACE(GF85,GD85,IFERROR(FIND(" ",GF85,GD85),999)-GD85,                    SUBSTITUTE(INDEX(GF$2:GF$100,GE85),"$","")                  )), REPLACE(GF85,GB85,IFERROR(FIND(" ",GF85,GB85),999)-GB85,                   SUBSTITUTE(INDEX(GF$2:GF$100,GC85),"$","")                  ) )</f>
        <v/>
      </c>
      <c r="GH85" s="0" t="n">
        <f aca="false">IFERROR(FIND("f_",LOWER(GG85)),-1)</f>
        <v>-1</v>
      </c>
      <c r="GI85" s="0" t="n">
        <f aca="false">IF(GH85=-1,-1, VALUE(MID(GG85,GH85+2, IFERROR(FIND(" ",GG85,GH85),999)-GH85-2)))</f>
        <v>-1</v>
      </c>
      <c r="GJ85" s="0" t="n">
        <f aca="false">IFERROR(FIND("r_",LOWER(GG85)),-1)</f>
        <v>-1</v>
      </c>
      <c r="GK85" s="0" t="n">
        <f aca="false">IF(GJ85=-1,-1, ROW(GJ85)-1+VALUE(MID(GG85,GJ85+2, IFERROR(FIND(" ",GG85,GJ85),999)-GJ85-2)))</f>
        <v>-1</v>
      </c>
      <c r="GL85" s="0" t="str">
        <f aca="false">IF(AND(ISERROR(FIND("$",GG85)),GH85&lt;0,GJ85&lt;0,$S85&gt;0), IF(INDEX($D$2:$D$100,$S85)="num","$"&amp;TRIM(SUBSTITUTE(GG85,",",INDEX($F$2:$F$100,$S85)&amp;","))&amp;INDEX($F$2:$F$100,$S85), IF(INDEX($D$2:$D$100,$S85)="excl","$"&amp;REPLACE(GG85,      IFERROR(FIND(CHAR(1),SUBSTITUTE(GG85,",",CHAR(1),INDEX($F$2:$F$100,$S85)-1)),1),      IFERROR(FIND(CHAR(1),SUBSTITUTE(GG85,",",CHAR(1),INDEX($F$2:$F$100,$S85))),99)-          IFERROR(FIND(CHAR(1),SUBSTITUTE(GG85,",",CHAR(1),INDEX($F$2:$F$100,$S85)-1)),0),""), IF(INDEX($D$2:$D$100,$S85)="repl","$"&amp;REPLACE(GG85,      IFERROR(FIND(CHAR(1),SUBSTITUTE(GG85,",",CHAR(1),INDEX($F$2:$F$100,$S85)-1))+1,1),      IFERROR(FIND(CHAR(1),SUBSTITUTE(GG85,",",CHAR(1),INDEX($F$2:$F$100,$S85))),99)-          IFERROR(FIND(CHAR(1),SUBSTITUTE(GG85,",",CHAR(1),INDEX($F$2:$F$100,$S85)-1)),0)-1,INDEX($G$2:$G$100,$S85)),GG85 ))), GG85)</f>
        <v/>
      </c>
      <c r="GM85" s="0" t="str">
        <f aca="false">IF(OR(GH85=-1,IFERROR(INDEX(GH$2:GH$100,GI85),999)&gt;=0,IFERROR(INDEX(GJ$2:GJ$100,GI85),999)&gt;=0),IF(OR(GJ85=-1,IFERROR(INDEX(GH$2:GH$100,GK85),999)&gt;=0,IFERROR(INDEX(GJ$2:GJ$100,GK85),999)&gt;=0),GL85,                REPLACE(GL85,GJ85,IFERROR(FIND(" ",GL85,GJ85),999)-GJ85,                    SUBSTITUTE(INDEX(GL$2:GL$100,GK85),"$","")                  )), REPLACE(GL85,GH85,IFERROR(FIND(" ",GL85,GH85),999)-GH85,                   SUBSTITUTE(INDEX(GL$2:GL$100,GI85),"$","")                  ) )</f>
        <v/>
      </c>
      <c r="GN85" s="0" t="n">
        <f aca="false">IFERROR(FIND("f_",LOWER(GM85)),-1)</f>
        <v>-1</v>
      </c>
      <c r="GO85" s="0" t="n">
        <f aca="false">IF(GN85=-1,-1, VALUE(MID(GM85,GN85+2, IFERROR(FIND(" ",GM85,GN85),999)-GN85-2)))</f>
        <v>-1</v>
      </c>
      <c r="GP85" s="0" t="n">
        <f aca="false">IFERROR(FIND("r_",LOWER(GM85)),-1)</f>
        <v>-1</v>
      </c>
      <c r="GQ85" s="0" t="n">
        <f aca="false">IF(GP85=-1,-1, ROW(GP85)-1+VALUE(MID(GM85,GP85+2, IFERROR(FIND(" ",GM85,GP85),999)-GP85-2)))</f>
        <v>-1</v>
      </c>
      <c r="GR85" s="0" t="str">
        <f aca="false">IF(AND(ISERROR(FIND("$",GM85)),GN85&lt;0,GP85&lt;0,$S85&gt;0), IF(INDEX($D$2:$D$100,$S85)="num","$"&amp;TRIM(SUBSTITUTE(GM85,",",INDEX($F$2:$F$100,$S85)&amp;","))&amp;INDEX($F$2:$F$100,$S85), IF(INDEX($D$2:$D$100,$S85)="excl","$"&amp;REPLACE(GM85,      IFERROR(FIND(CHAR(1),SUBSTITUTE(GM85,",",CHAR(1),INDEX($F$2:$F$100,$S85)-1)),1),      IFERROR(FIND(CHAR(1),SUBSTITUTE(GM85,",",CHAR(1),INDEX($F$2:$F$100,$S85))),99)-          IFERROR(FIND(CHAR(1),SUBSTITUTE(GM85,",",CHAR(1),INDEX($F$2:$F$100,$S85)-1)),0),""), IF(INDEX($D$2:$D$100,$S85)="repl","$"&amp;REPLACE(GM85,      IFERROR(FIND(CHAR(1),SUBSTITUTE(GM85,",",CHAR(1),INDEX($F$2:$F$100,$S85)-1))+1,1),      IFERROR(FIND(CHAR(1),SUBSTITUTE(GM85,",",CHAR(1),INDEX($F$2:$F$100,$S85))),99)-          IFERROR(FIND(CHAR(1),SUBSTITUTE(GM85,",",CHAR(1),INDEX($F$2:$F$100,$S85)-1)),0)-1,INDEX($G$2:$G$100,$S85)),GM85 ))), GM85)</f>
        <v/>
      </c>
      <c r="GS85" s="0" t="str">
        <f aca="false">IF(OR(GN85=-1,IFERROR(INDEX(GN$2:GN$100,GO85),999)&gt;=0,IFERROR(INDEX(GP$2:GP$100,GO85),999)&gt;=0),IF(OR(GP85=-1,IFERROR(INDEX(GN$2:GN$100,GQ85),999)&gt;=0,IFERROR(INDEX(GP$2:GP$100,GQ85),999)&gt;=0),GR85,                REPLACE(GR85,GP85,IFERROR(FIND(" ",GR85,GP85),999)-GP85,                    SUBSTITUTE(INDEX(GR$2:GR$100,GQ85),"$","")                  )), REPLACE(GR85,GN85,IFERROR(FIND(" ",GR85,GN85),999)-GN85,                   SUBSTITUTE(INDEX(GR$2:GR$100,GO85),"$","")                  ) )</f>
        <v/>
      </c>
      <c r="GT85" s="0" t="n">
        <f aca="false">IFERROR(FIND("f_",LOWER(GS85)),-1)</f>
        <v>-1</v>
      </c>
      <c r="GU85" s="0" t="n">
        <f aca="false">IF(GT85=-1,-1, VALUE(MID(GS85,GT85+2, IFERROR(FIND(" ",GS85,GT85),999)-GT85-2)))</f>
        <v>-1</v>
      </c>
      <c r="GV85" s="0" t="n">
        <f aca="false">IFERROR(FIND("r_",LOWER(GS85)),-1)</f>
        <v>-1</v>
      </c>
      <c r="GW85" s="0" t="n">
        <f aca="false">IF(GV85=-1,-1, ROW(GV85)-1+VALUE(MID(GS85,GV85+2, IFERROR(FIND(" ",GS85,GV85),999)-GV85-2)))</f>
        <v>-1</v>
      </c>
      <c r="GX85" s="0" t="str">
        <f aca="false">IF(AND(ISERROR(FIND("$",GS85)),GT85&lt;0,GV85&lt;0,$S85&gt;0), IF(INDEX($D$2:$D$100,$S85)="num","$"&amp;TRIM(SUBSTITUTE(GS85,",",INDEX($F$2:$F$100,$S85)&amp;","))&amp;INDEX($F$2:$F$100,$S85), IF(INDEX($D$2:$D$100,$S85)="excl","$"&amp;REPLACE(GS85,      IFERROR(FIND(CHAR(1),SUBSTITUTE(GS85,",",CHAR(1),INDEX($F$2:$F$100,$S85)-1)),1),      IFERROR(FIND(CHAR(1),SUBSTITUTE(GS85,",",CHAR(1),INDEX($F$2:$F$100,$S85))),99)-          IFERROR(FIND(CHAR(1),SUBSTITUTE(GS85,",",CHAR(1),INDEX($F$2:$F$100,$S85)-1)),0),""), IF(INDEX($D$2:$D$100,$S85)="repl","$"&amp;REPLACE(GS85,      IFERROR(FIND(CHAR(1),SUBSTITUTE(GS85,",",CHAR(1),INDEX($F$2:$F$100,$S85)-1))+1,1),      IFERROR(FIND(CHAR(1),SUBSTITUTE(GS85,",",CHAR(1),INDEX($F$2:$F$100,$S85))),99)-          IFERROR(FIND(CHAR(1),SUBSTITUTE(GS85,",",CHAR(1),INDEX($F$2:$F$100,$S85)-1)),0)-1,INDEX($G$2:$G$100,$S85)),GS85 ))), GS85)</f>
        <v/>
      </c>
      <c r="GY85" s="0" t="str">
        <f aca="false">IF(OR(GT85=-1,IFERROR(INDEX(GT$2:GT$100,GU85),999)&gt;=0,IFERROR(INDEX(GV$2:GV$100,GU85),999)&gt;=0),IF(OR(GV85=-1,IFERROR(INDEX(GT$2:GT$100,GW85),999)&gt;=0,IFERROR(INDEX(GV$2:GV$100,GW85),999)&gt;=0),GX85,                REPLACE(GX85,GV85,IFERROR(FIND(" ",GX85,GV85),999)-GV85,                    SUBSTITUTE(INDEX(GX$2:GX$100,GW85),"$","")                  )), REPLACE(GX85,GT85,IFERROR(FIND(" ",GX85,GT85),999)-GT85,                   SUBSTITUTE(INDEX(GX$2:GX$100,GU85),"$","")                  ) )</f>
        <v/>
      </c>
      <c r="GZ85" s="0" t="n">
        <f aca="false">IFERROR(FIND("f_",LOWER(GY85)),-1)</f>
        <v>-1</v>
      </c>
      <c r="HA85" s="0" t="n">
        <f aca="false">IF(GZ85=-1,-1, VALUE(MID(GY85,GZ85+2, IFERROR(FIND(" ",GY85,GZ85),999)-GZ85-2)))</f>
        <v>-1</v>
      </c>
      <c r="HB85" s="0" t="n">
        <f aca="false">IFERROR(FIND("r_",LOWER(GY85)),-1)</f>
        <v>-1</v>
      </c>
      <c r="HC85" s="0" t="n">
        <f aca="false">IF(HB85=-1,-1, ROW(HB85)-1+VALUE(MID(GY85,HB85+2, IFERROR(FIND(" ",GY85,HB85),999)-HB85-2)))</f>
        <v>-1</v>
      </c>
      <c r="HD85" s="0" t="str">
        <f aca="false">IF(AND(ISERROR(FIND("$",GY85)),GZ85&lt;0,HB85&lt;0,$S85&gt;0), IF(INDEX($D$2:$D$100,$S85)="num","$"&amp;TRIM(SUBSTITUTE(GY85,",",INDEX($F$2:$F$100,$S85)&amp;","))&amp;INDEX($F$2:$F$100,$S85), IF(INDEX($D$2:$D$100,$S85)="excl","$"&amp;REPLACE(GY85,      IFERROR(FIND(CHAR(1),SUBSTITUTE(GY85,",",CHAR(1),INDEX($F$2:$F$100,$S85)-1)),1),      IFERROR(FIND(CHAR(1),SUBSTITUTE(GY85,",",CHAR(1),INDEX($F$2:$F$100,$S85))),99)-          IFERROR(FIND(CHAR(1),SUBSTITUTE(GY85,",",CHAR(1),INDEX($F$2:$F$100,$S85)-1)),0),""), IF(INDEX($D$2:$D$100,$S85)="repl","$"&amp;REPLACE(GY85,      IFERROR(FIND(CHAR(1),SUBSTITUTE(GY85,",",CHAR(1),INDEX($F$2:$F$100,$S85)-1))+1,1),      IFERROR(FIND(CHAR(1),SUBSTITUTE(GY85,",",CHAR(1),INDEX($F$2:$F$100,$S85))),99)-          IFERROR(FIND(CHAR(1),SUBSTITUTE(GY85,",",CHAR(1),INDEX($F$2:$F$100,$S85)-1)),0)-1,INDEX($G$2:$G$100,$S85)),GY85 ))), GY85)</f>
        <v/>
      </c>
      <c r="HE85" s="0" t="str">
        <f aca="false">IF(OR(GZ85=-1,IFERROR(INDEX(GZ$2:GZ$100,HA85),999)&gt;=0,IFERROR(INDEX(HB$2:HB$100,HA85),999)&gt;=0),IF(OR(HB85=-1,IFERROR(INDEX(GZ$2:GZ$100,HC85),999)&gt;=0,IFERROR(INDEX(HB$2:HB$100,HC85),999)&gt;=0),HD85,                REPLACE(HD85,HB85,IFERROR(FIND(" ",HD85,HB85),999)-HB85,                    SUBSTITUTE(INDEX(HD$2:HD$100,HC85),"$","")                  )), REPLACE(HD85,GZ85,IFERROR(FIND(" ",HD85,GZ85),999)-GZ85,                   SUBSTITUTE(INDEX(HD$2:HD$100,HA85),"$","")                  ) )</f>
        <v/>
      </c>
      <c r="HF85" s="0" t="n">
        <f aca="false">IFERROR(FIND("f_",LOWER(HE85)),-1)</f>
        <v>-1</v>
      </c>
      <c r="HG85" s="0" t="n">
        <f aca="false">IF(HF85=-1,-1, VALUE(MID(HE85,HF85+2, IFERROR(FIND(" ",HE85,HF85),999)-HF85-2)))</f>
        <v>-1</v>
      </c>
      <c r="HH85" s="0" t="n">
        <f aca="false">IFERROR(FIND("r_",LOWER(HE85)),-1)</f>
        <v>-1</v>
      </c>
      <c r="HI85" s="0" t="n">
        <f aca="false">IF(HH85=-1,-1, ROW(HH85)-1+VALUE(MID(HE85,HH85+2, IFERROR(FIND(" ",HE85,HH85),999)-HH85-2)))</f>
        <v>-1</v>
      </c>
      <c r="HJ85" s="0" t="str">
        <f aca="false">IF(AND(ISERROR(FIND("$",HE85)),HF85&lt;0,HH85&lt;0,$S85&gt;0), IF(INDEX($D$2:$D$100,$S85)="num","$"&amp;TRIM(SUBSTITUTE(HE85,",",INDEX($F$2:$F$100,$S85)&amp;","))&amp;INDEX($F$2:$F$100,$S85), IF(INDEX($D$2:$D$100,$S85)="excl","$"&amp;REPLACE(HE85,      IFERROR(FIND(CHAR(1),SUBSTITUTE(HE85,",",CHAR(1),INDEX($F$2:$F$100,$S85)-1)),1),      IFERROR(FIND(CHAR(1),SUBSTITUTE(HE85,",",CHAR(1),INDEX($F$2:$F$100,$S85))),99)-          IFERROR(FIND(CHAR(1),SUBSTITUTE(HE85,",",CHAR(1),INDEX($F$2:$F$100,$S85)-1)),0),""), IF(INDEX($D$2:$D$100,$S85)="repl","$"&amp;REPLACE(HE85,      IFERROR(FIND(CHAR(1),SUBSTITUTE(HE85,",",CHAR(1),INDEX($F$2:$F$100,$S85)-1))+1,1),      IFERROR(FIND(CHAR(1),SUBSTITUTE(HE85,",",CHAR(1),INDEX($F$2:$F$100,$S85))),99)-          IFERROR(FIND(CHAR(1),SUBSTITUTE(HE85,",",CHAR(1),INDEX($F$2:$F$100,$S85)-1)),0)-1,INDEX($G$2:$G$100,$S85)),HE85 ))), HE85)</f>
        <v/>
      </c>
      <c r="HK85" s="0" t="str">
        <f aca="false">IF(OR(HF85=-1,IFERROR(INDEX(HF$2:HF$100,HG85),999)&gt;=0,IFERROR(INDEX(HH$2:HH$100,HG85),999)&gt;=0),IF(OR(HH85=-1,IFERROR(INDEX(HF$2:HF$100,HI85),999)&gt;=0,IFERROR(INDEX(HH$2:HH$100,HI85),999)&gt;=0),HJ85,                REPLACE(HJ85,HH85,IFERROR(FIND(" ",HJ85,HH85),999)-HH85,                    SUBSTITUTE(INDEX(HJ$2:HJ$100,HI85),"$","")                  )), REPLACE(HJ85,HF85,IFERROR(FIND(" ",HJ85,HF85),999)-HF85,                   SUBSTITUTE(INDEX(HJ$2:HJ$100,HG85),"$","")                  ) )</f>
        <v/>
      </c>
      <c r="HL85" s="0" t="n">
        <f aca="false">IFERROR(FIND("f_",LOWER(HK85)),-1)</f>
        <v>-1</v>
      </c>
      <c r="HM85" s="0" t="n">
        <f aca="false">IF(HL85=-1,-1, VALUE(MID(HK85,HL85+2, IFERROR(FIND(" ",HK85,HL85),999)-HL85-2)))</f>
        <v>-1</v>
      </c>
      <c r="HN85" s="0" t="n">
        <f aca="false">IFERROR(FIND("r_",LOWER(HK85)),-1)</f>
        <v>-1</v>
      </c>
      <c r="HO85" s="0" t="n">
        <f aca="false">IF(HN85=-1,-1, ROW(HN85)-1+VALUE(MID(HK85,HN85+2, IFERROR(FIND(" ",HK85,HN85),999)-HN85-2)))</f>
        <v>-1</v>
      </c>
      <c r="HP85" s="0" t="str">
        <f aca="false">IF(AND(ISERROR(FIND("$",HK85)),HL85&lt;0,HN85&lt;0,$S85&gt;0), IF(INDEX($D$2:$D$100,$S85)="num","$"&amp;TRIM(SUBSTITUTE(HK85,",",INDEX($F$2:$F$100,$S85)&amp;","))&amp;INDEX($F$2:$F$100,$S85), IF(INDEX($D$2:$D$100,$S85)="excl","$"&amp;REPLACE(HK85,      IFERROR(FIND(CHAR(1),SUBSTITUTE(HK85,",",CHAR(1),INDEX($F$2:$F$100,$S85)-1)),1),      IFERROR(FIND(CHAR(1),SUBSTITUTE(HK85,",",CHAR(1),INDEX($F$2:$F$100,$S85))),99)-          IFERROR(FIND(CHAR(1),SUBSTITUTE(HK85,",",CHAR(1),INDEX($F$2:$F$100,$S85)-1)),0),""), IF(INDEX($D$2:$D$100,$S85)="repl","$"&amp;REPLACE(HK85,      IFERROR(FIND(CHAR(1),SUBSTITUTE(HK85,",",CHAR(1),INDEX($F$2:$F$100,$S85)-1))+1,1),      IFERROR(FIND(CHAR(1),SUBSTITUTE(HK85,",",CHAR(1),INDEX($F$2:$F$100,$S85))),99)-          IFERROR(FIND(CHAR(1),SUBSTITUTE(HK85,",",CHAR(1),INDEX($F$2:$F$100,$S85)-1)),0)-1,INDEX($G$2:$G$100,$S85)),HK85 ))), HK85)</f>
        <v/>
      </c>
      <c r="HQ85" s="0" t="str">
        <f aca="false">IF(OR(HL85=-1,IFERROR(INDEX(HL$2:HL$100,HM85),999)&gt;=0,IFERROR(INDEX(HN$2:HN$100,HM85),999)&gt;=0),IF(OR(HN85=-1,IFERROR(INDEX(HL$2:HL$100,HO85),999)&gt;=0,IFERROR(INDEX(HN$2:HN$100,HO85),999)&gt;=0),HP85,                REPLACE(HP85,HN85,IFERROR(FIND(" ",HP85,HN85),999)-HN85,                    SUBSTITUTE(INDEX(HP$2:HP$100,HO85),"$","")                  )), REPLACE(HP85,HL85,IFERROR(FIND(" ",HP85,HL85),999)-HL85,                   SUBSTITUTE(INDEX(HP$2:HP$100,HM85),"$","")                  ) )</f>
        <v/>
      </c>
      <c r="HR85" s="0" t="n">
        <f aca="false">IFERROR(FIND("f_",LOWER(HQ85)),-1)</f>
        <v>-1</v>
      </c>
      <c r="HS85" s="0" t="n">
        <f aca="false">IF(HR85=-1,-1, VALUE(MID(HQ85,HR85+2, IFERROR(FIND(" ",HQ85,HR85),999)-HR85-2)))</f>
        <v>-1</v>
      </c>
      <c r="HT85" s="0" t="n">
        <f aca="false">IFERROR(FIND("r_",LOWER(HQ85)),-1)</f>
        <v>-1</v>
      </c>
      <c r="HU85" s="0" t="n">
        <f aca="false">IF(HT85=-1,-1, ROW(HT85)-1+VALUE(MID(HQ85,HT85+2, IFERROR(FIND(" ",HQ85,HT85),999)-HT85-2)))</f>
        <v>-1</v>
      </c>
      <c r="HV85" s="0" t="str">
        <f aca="false">IF(AND(ISERROR(FIND("$",HQ85)),HR85&lt;0,HT85&lt;0,$S85&gt;0), IF(INDEX($D$2:$D$100,$S85)="num","$"&amp;TRIM(SUBSTITUTE(HQ85,",",INDEX($F$2:$F$100,$S85)&amp;","))&amp;INDEX($F$2:$F$100,$S85), IF(INDEX($D$2:$D$100,$S85)="excl","$"&amp;REPLACE(HQ85,      IFERROR(FIND(CHAR(1),SUBSTITUTE(HQ85,",",CHAR(1),INDEX($F$2:$F$100,$S85)-1)),1),      IFERROR(FIND(CHAR(1),SUBSTITUTE(HQ85,",",CHAR(1),INDEX($F$2:$F$100,$S85))),99)-          IFERROR(FIND(CHAR(1),SUBSTITUTE(HQ85,",",CHAR(1),INDEX($F$2:$F$100,$S85)-1)),0),""), IF(INDEX($D$2:$D$100,$S85)="repl","$"&amp;REPLACE(HQ85,      IFERROR(FIND(CHAR(1),SUBSTITUTE(HQ85,",",CHAR(1),INDEX($F$2:$F$100,$S85)-1))+1,1),      IFERROR(FIND(CHAR(1),SUBSTITUTE(HQ85,",",CHAR(1),INDEX($F$2:$F$100,$S85))),99)-          IFERROR(FIND(CHAR(1),SUBSTITUTE(HQ85,",",CHAR(1),INDEX($F$2:$F$100,$S85)-1)),0)-1,INDEX($G$2:$G$100,$S85)),HQ85 ))), HQ85)</f>
        <v/>
      </c>
      <c r="HW85" s="0" t="str">
        <f aca="false">IF(OR(HR85=-1,IFERROR(INDEX(HR$2:HR$100,HS85),999)&gt;=0,IFERROR(INDEX(HT$2:HT$100,HS85),999)&gt;=0),IF(OR(HT85=-1,IFERROR(INDEX(HR$2:HR$100,HU85),999)&gt;=0,IFERROR(INDEX(HT$2:HT$100,HU85),999)&gt;=0),HV85,                REPLACE(HV85,HT85,IFERROR(FIND(" ",HV85,HT85),999)-HT85,                    SUBSTITUTE(INDEX(HV$2:HV$100,HU85),"$","")                  )), REPLACE(HV85,HR85,IFERROR(FIND(" ",HV85,HR85),999)-HR85,                   SUBSTITUTE(INDEX(HV$2:HV$100,HS85),"$","")                  ) )</f>
        <v/>
      </c>
      <c r="HX85" s="0" t="n">
        <f aca="false">IFERROR(FIND("f_",LOWER(HW85)),-1)</f>
        <v>-1</v>
      </c>
      <c r="HY85" s="0" t="n">
        <f aca="false">IF(HX85=-1,-1, VALUE(MID(HW85,HX85+2, IFERROR(FIND(" ",HW85,HX85),999)-HX85-2)))</f>
        <v>-1</v>
      </c>
      <c r="HZ85" s="0" t="n">
        <f aca="false">IFERROR(FIND("r_",LOWER(HW85)),-1)</f>
        <v>-1</v>
      </c>
      <c r="IA85" s="0" t="n">
        <f aca="false">IF(HZ85=-1,-1, ROW(HZ85)-1+VALUE(MID(HW85,HZ85+2, IFERROR(FIND(" ",HW85,HZ85),999)-HZ85-2)))</f>
        <v>-1</v>
      </c>
      <c r="IB85" s="0" t="str">
        <f aca="false">IF(AND(ISERROR(FIND("$",HW85)),HX85&lt;0,HZ85&lt;0,$S85&gt;0), IF(INDEX($D$2:$D$100,$S85)="num","$"&amp;TRIM(SUBSTITUTE(HW85,",",INDEX($F$2:$F$100,$S85)&amp;","))&amp;INDEX($F$2:$F$100,$S85), IF(INDEX($D$2:$D$100,$S85)="excl","$"&amp;REPLACE(HW85,      IFERROR(FIND(CHAR(1),SUBSTITUTE(HW85,",",CHAR(1),INDEX($F$2:$F$100,$S85)-1)),1),      IFERROR(FIND(CHAR(1),SUBSTITUTE(HW85,",",CHAR(1),INDEX($F$2:$F$100,$S85))),99)-          IFERROR(FIND(CHAR(1),SUBSTITUTE(HW85,",",CHAR(1),INDEX($F$2:$F$100,$S85)-1)),0),""), IF(INDEX($D$2:$D$100,$S85)="repl","$"&amp;REPLACE(HW85,      IFERROR(FIND(CHAR(1),SUBSTITUTE(HW85,",",CHAR(1),INDEX($F$2:$F$100,$S85)-1))+1,1),      IFERROR(FIND(CHAR(1),SUBSTITUTE(HW85,",",CHAR(1),INDEX($F$2:$F$100,$S85))),99)-          IFERROR(FIND(CHAR(1),SUBSTITUTE(HW85,",",CHAR(1),INDEX($F$2:$F$100,$S85)-1)),0)-1,INDEX($G$2:$G$100,$S85)),HW85 ))), HW85)</f>
        <v/>
      </c>
      <c r="IC85" s="0" t="str">
        <f aca="false">IF(OR(HX85=-1,IFERROR(INDEX(HX$2:HX$100,HY85),999)&gt;=0,IFERROR(INDEX(HZ$2:HZ$100,HY85),999)&gt;=0),IF(OR(HZ85=-1,IFERROR(INDEX(HX$2:HX$100,IA85),999)&gt;=0,IFERROR(INDEX(HZ$2:HZ$100,IA85),999)&gt;=0),IB85,                REPLACE(IB85,HZ85,IFERROR(FIND(" ",IB85,HZ85),999)-HZ85,                    SUBSTITUTE(INDEX(IB$2:IB$100,IA85),"$","")                  )), REPLACE(IB85,HX85,IFERROR(FIND(" ",IB85,HX85),999)-HX85,                   SUBSTITUTE(INDEX(IB$2:IB$100,HY85),"$","")                  ) )</f>
        <v/>
      </c>
      <c r="ID85" s="0" t="n">
        <f aca="false">IFERROR(FIND("f_",LOWER(IC85)),-1)</f>
        <v>-1</v>
      </c>
      <c r="IE85" s="0" t="n">
        <f aca="false">IF(ID85=-1,-1, VALUE(MID(IC85,ID85+2, IFERROR(FIND(" ",IC85,ID85),999)-ID85-2)))</f>
        <v>-1</v>
      </c>
      <c r="IF85" s="0" t="n">
        <f aca="false">IFERROR(FIND("r_",LOWER(IC85)),-1)</f>
        <v>-1</v>
      </c>
      <c r="IG85" s="0" t="n">
        <f aca="false">IF(IF85=-1,-1, ROW(IF85)-1+VALUE(MID(IC85,IF85+2, IFERROR(FIND(" ",IC85,IF85),999)-IF85-2)))</f>
        <v>-1</v>
      </c>
      <c r="IH85" s="0" t="str">
        <f aca="false">IF(AND(ISERROR(FIND("$",IC85)),ID85&lt;0,IF85&lt;0,$S85&gt;0), IF(INDEX($D$2:$D$100,$S85)="num","$"&amp;TRIM(SUBSTITUTE(IC85,",",INDEX($F$2:$F$100,$S85)&amp;","))&amp;INDEX($F$2:$F$100,$S85), IF(INDEX($D$2:$D$100,$S85)="excl","$"&amp;REPLACE(IC85,      IFERROR(FIND(CHAR(1),SUBSTITUTE(IC85,",",CHAR(1),INDEX($F$2:$F$100,$S85)-1)),1),      IFERROR(FIND(CHAR(1),SUBSTITUTE(IC85,",",CHAR(1),INDEX($F$2:$F$100,$S85))),99)-          IFERROR(FIND(CHAR(1),SUBSTITUTE(IC85,",",CHAR(1),INDEX($F$2:$F$100,$S85)-1)),0),""), IF(INDEX($D$2:$D$100,$S85)="repl","$"&amp;REPLACE(IC85,      IFERROR(FIND(CHAR(1),SUBSTITUTE(IC85,",",CHAR(1),INDEX($F$2:$F$100,$S85)-1))+1,1),      IFERROR(FIND(CHAR(1),SUBSTITUTE(IC85,",",CHAR(1),INDEX($F$2:$F$100,$S85))),99)-          IFERROR(FIND(CHAR(1),SUBSTITUTE(IC85,",",CHAR(1),INDEX($F$2:$F$100,$S85)-1)),0)-1,INDEX($G$2:$G$100,$S85)),IC85 ))), IC85)</f>
        <v/>
      </c>
      <c r="II85" s="0" t="str">
        <f aca="false">IF(OR(ID85=-1,IFERROR(INDEX(ID$2:ID$100,IE85),999)&gt;=0,IFERROR(INDEX(IF$2:IF$100,IE85),999)&gt;=0),IF(OR(IF85=-1,IFERROR(INDEX(ID$2:ID$100,IG85),999)&gt;=0,IFERROR(INDEX(IF$2:IF$100,IG85),999)&gt;=0),IH85,                REPLACE(IH85,IF85,IFERROR(FIND(" ",IH85,IF85),999)-IF85,                    SUBSTITUTE(INDEX(IH$2:IH$100,IG85),"$","")                  )), REPLACE(IH85,ID85,IFERROR(FIND(" ",IH85,ID85),999)-ID85,                   SUBSTITUTE(INDEX(IH$2:IH$100,IE85),"$","")                  ) )</f>
        <v/>
      </c>
      <c r="IJ85" s="0" t="n">
        <f aca="false">IFERROR(FIND("f_",LOWER(II85)),-1)</f>
        <v>-1</v>
      </c>
      <c r="IK85" s="0" t="n">
        <f aca="false">IF(IJ85=-1,-1, VALUE(MID(II85,IJ85+2, IFERROR(FIND(" ",II85,IJ85),999)-IJ85-2)))</f>
        <v>-1</v>
      </c>
      <c r="IL85" s="0" t="n">
        <f aca="false">IFERROR(FIND("r_",LOWER(II85)),-1)</f>
        <v>-1</v>
      </c>
      <c r="IM85" s="0" t="n">
        <f aca="false">IF(IL85=-1,-1, ROW(IL85)-1+VALUE(MID(II85,IL85+2, IFERROR(FIND(" ",II85,IL85),999)-IL85-2)))</f>
        <v>-1</v>
      </c>
      <c r="IN85" s="0" t="str">
        <f aca="false">IF(AND(ISERROR(FIND("$",II85)),IJ85&lt;0,IL85&lt;0,$S85&gt;0), IF(INDEX($D$2:$D$100,$S85)="num","$"&amp;TRIM(SUBSTITUTE(II85,",",INDEX($F$2:$F$100,$S85)&amp;","))&amp;INDEX($F$2:$F$100,$S85), IF(INDEX($D$2:$D$100,$S85)="excl","$"&amp;REPLACE(II85,      IFERROR(FIND(CHAR(1),SUBSTITUTE(II85,",",CHAR(1),INDEX($F$2:$F$100,$S85)-1)),1),      IFERROR(FIND(CHAR(1),SUBSTITUTE(II85,",",CHAR(1),INDEX($F$2:$F$100,$S85))),99)-          IFERROR(FIND(CHAR(1),SUBSTITUTE(II85,",",CHAR(1),INDEX($F$2:$F$100,$S85)-1)),0),""), IF(INDEX($D$2:$D$100,$S85)="repl","$"&amp;REPLACE(II85,      IFERROR(FIND(CHAR(1),SUBSTITUTE(II85,",",CHAR(1),INDEX($F$2:$F$100,$S85)-1))+1,1),      IFERROR(FIND(CHAR(1),SUBSTITUTE(II85,",",CHAR(1),INDEX($F$2:$F$100,$S85))),99)-          IFERROR(FIND(CHAR(1),SUBSTITUTE(II85,",",CHAR(1),INDEX($F$2:$F$100,$S85)-1)),0)-1,INDEX($G$2:$G$100,$S85)),II85 ))), II85)</f>
        <v/>
      </c>
      <c r="IO85" s="0" t="str">
        <f aca="false">IF(OR(IJ85=-1,IFERROR(INDEX(IJ$2:IJ$100,IK85),999)&gt;=0,IFERROR(INDEX(IL$2:IL$100,IK85),999)&gt;=0),IF(OR(IL85=-1,IFERROR(INDEX(IJ$2:IJ$100,IM85),999)&gt;=0,IFERROR(INDEX(IL$2:IL$100,IM85),999)&gt;=0),IN85,                REPLACE(IN85,IL85,IFERROR(FIND(" ",IN85,IL85),999)-IL85,                    SUBSTITUTE(INDEX(IN$2:IN$100,IM85),"$","")                  )), REPLACE(IN85,IJ85,IFERROR(FIND(" ",IN85,IJ85),999)-IJ85,                   SUBSTITUTE(INDEX(IN$2:IN$100,IK85),"$","")                  ) )</f>
        <v/>
      </c>
      <c r="IP85" s="0" t="n">
        <f aca="false">IFERROR(FIND("f_",LOWER(IO85)),-1)</f>
        <v>-1</v>
      </c>
      <c r="IQ85" s="0" t="n">
        <f aca="false">IF(IP85=-1,-1, VALUE(MID(IO85,IP85+2, IFERROR(FIND(" ",IO85,IP85),999)-IP85-2)))</f>
        <v>-1</v>
      </c>
      <c r="IR85" s="0" t="n">
        <f aca="false">IFERROR(FIND("r_",LOWER(IO85)),-1)</f>
        <v>-1</v>
      </c>
      <c r="IS85" s="0" t="n">
        <f aca="false">IF(IR85=-1,-1, ROW(IR85)-1+VALUE(MID(IO85,IR85+2, IFERROR(FIND(" ",IO85,IR85),999)-IR85-2)))</f>
        <v>-1</v>
      </c>
      <c r="IT85" s="0" t="str">
        <f aca="false">IF(AND(ISERROR(FIND("$",IO85)),IP85&lt;0,IR85&lt;0,$S85&gt;0), IF(INDEX($D$2:$D$100,$S85)="num","$"&amp;TRIM(SUBSTITUTE(IO85,",",INDEX($F$2:$F$100,$S85)&amp;","))&amp;INDEX($F$2:$F$100,$S85), IF(INDEX($D$2:$D$100,$S85)="excl","$"&amp;REPLACE(IO85,      IFERROR(FIND(CHAR(1),SUBSTITUTE(IO85,",",CHAR(1),INDEX($F$2:$F$100,$S85)-1)),1),      IFERROR(FIND(CHAR(1),SUBSTITUTE(IO85,",",CHAR(1),INDEX($F$2:$F$100,$S85))),99)-          IFERROR(FIND(CHAR(1),SUBSTITUTE(IO85,",",CHAR(1),INDEX($F$2:$F$100,$S85)-1)),0),""), IF(INDEX($D$2:$D$100,$S85)="repl","$"&amp;REPLACE(IO85,      IFERROR(FIND(CHAR(1),SUBSTITUTE(IO85,",",CHAR(1),INDEX($F$2:$F$100,$S85)-1))+1,1),      IFERROR(FIND(CHAR(1),SUBSTITUTE(IO85,",",CHAR(1),INDEX($F$2:$F$100,$S85))),99)-          IFERROR(FIND(CHAR(1),SUBSTITUTE(IO85,",",CHAR(1),INDEX($F$2:$F$100,$S85)-1)),0)-1,INDEX($G$2:$G$100,$S85)),IO85 ))), IO85)</f>
        <v/>
      </c>
      <c r="IU85" s="0" t="str">
        <f aca="false">IF(OR(IP85=-1,IFERROR(INDEX(IP$2:IP$100,IQ85),999)&gt;=0,IFERROR(INDEX(IR$2:IR$100,IQ85),999)&gt;=0),IF(OR(IR85=-1,IFERROR(INDEX(IP$2:IP$100,IS85),999)&gt;=0,IFERROR(INDEX(IR$2:IR$100,IS85),999)&gt;=0),IT85,                REPLACE(IT85,IR85,IFERROR(FIND(" ",IT85,IR85),999)-IR85,                    SUBSTITUTE(INDEX(IT$2:IT$100,IS85),"$","")                  )), REPLACE(IT85,IP85,IFERROR(FIND(" ",IT85,IP85),999)-IP85,                   SUBSTITUTE(INDEX(IT$2:IT$100,IQ85),"$","")                  ) )</f>
        <v/>
      </c>
      <c r="IV85" s="0" t="n">
        <f aca="false">IFERROR(FIND("f_",LOWER(IU85)),-1)</f>
        <v>-1</v>
      </c>
      <c r="IW85" s="0" t="n">
        <f aca="false">IF(IV85=-1,-1, VALUE(MID(IU85,IV85+2, IFERROR(FIND(" ",IU85,IV85),999)-IV85-2)))</f>
        <v>-1</v>
      </c>
      <c r="IX85" s="0" t="n">
        <f aca="false">IFERROR(FIND("r_",LOWER(IU85)),-1)</f>
        <v>-1</v>
      </c>
      <c r="IY85" s="0" t="n">
        <f aca="false">IF(IX85=-1,-1, ROW(IX85)-1+VALUE(MID(IU85,IX85+2, IFERROR(FIND(" ",IU85,IX85),999)-IX85-2)))</f>
        <v>-1</v>
      </c>
      <c r="IZ85" s="0" t="str">
        <f aca="false">IF(AND(ISERROR(FIND("$",IU85)),IV85&lt;0,IX85&lt;0,$S85&gt;0), IF(INDEX($D$2:$D$100,$S85)="num","$"&amp;TRIM(SUBSTITUTE(IU85,",",INDEX($F$2:$F$100,$S85)&amp;","))&amp;INDEX($F$2:$F$100,$S85), IF(INDEX($D$2:$D$100,$S85)="excl","$"&amp;REPLACE(IU85,      IFERROR(FIND(CHAR(1),SUBSTITUTE(IU85,",",CHAR(1),INDEX($F$2:$F$100,$S85)-1)),1),      IFERROR(FIND(CHAR(1),SUBSTITUTE(IU85,",",CHAR(1),INDEX($F$2:$F$100,$S85))),99)-          IFERROR(FIND(CHAR(1),SUBSTITUTE(IU85,",",CHAR(1),INDEX($F$2:$F$100,$S85)-1)),0),""), IF(INDEX($D$2:$D$100,$S85)="repl","$"&amp;REPLACE(IU85,      IFERROR(FIND(CHAR(1),SUBSTITUTE(IU85,",",CHAR(1),INDEX($F$2:$F$100,$S85)-1))+1,1),      IFERROR(FIND(CHAR(1),SUBSTITUTE(IU85,",",CHAR(1),INDEX($F$2:$F$100,$S85))),99)-          IFERROR(FIND(CHAR(1),SUBSTITUTE(IU85,",",CHAR(1),INDEX($F$2:$F$100,$S85)-1)),0)-1,INDEX($G$2:$G$100,$S85)),IU85 ))), IU85)</f>
        <v/>
      </c>
      <c r="JA85" s="0" t="str">
        <f aca="false">IF(OR(IV85=-1,IFERROR(INDEX(IV$2:IV$100,IW85),999)&gt;=0,IFERROR(INDEX(IX$2:IX$100,IW85),999)&gt;=0),IF(OR(IX85=-1,IFERROR(INDEX(IV$2:IV$100,IY85),999)&gt;=0,IFERROR(INDEX(IX$2:IX$100,IY85),999)&gt;=0),IZ85,                REPLACE(IZ85,IX85,IFERROR(FIND(" ",IZ85,IX85),999)-IX85,                    SUBSTITUTE(INDEX(IZ$2:IZ$100,IY85),"$","")                  )), REPLACE(IZ85,IV85,IFERROR(FIND(" ",IZ85,IV85),999)-IV85,                   SUBSTITUTE(INDEX(IZ$2:IZ$100,IW85),"$","")                  ) )</f>
        <v/>
      </c>
      <c r="JB85" s="0" t="n">
        <f aca="false">IFERROR(FIND("f_",LOWER(JA85)),-1)</f>
        <v>-1</v>
      </c>
      <c r="JC85" s="0" t="n">
        <f aca="false">IF(JB85=-1,-1, VALUE(MID(JA85,JB85+2, IFERROR(FIND(" ",JA85,JB85),999)-JB85-2)))</f>
        <v>-1</v>
      </c>
      <c r="JD85" s="0" t="n">
        <f aca="false">IFERROR(FIND("r_",LOWER(JA85)),-1)</f>
        <v>-1</v>
      </c>
      <c r="JE85" s="0" t="n">
        <f aca="false">IF(JD85=-1,-1, ROW(JD85)-1+VALUE(MID(JA85,JD85+2, IFERROR(FIND(" ",JA85,JD85),999)-JD85-2)))</f>
        <v>-1</v>
      </c>
      <c r="JF85" s="0" t="str">
        <f aca="false">IF(AND(ISERROR(FIND("$",JA85)),JB85&lt;0,JD85&lt;0,$S85&gt;0), IF(INDEX($D$2:$D$100,$S85)="num","$"&amp;TRIM(SUBSTITUTE(JA85,",",INDEX($F$2:$F$100,$S85)&amp;","))&amp;INDEX($F$2:$F$100,$S85), IF(INDEX($D$2:$D$100,$S85)="excl","$"&amp;REPLACE(JA85,      IFERROR(FIND(CHAR(1),SUBSTITUTE(JA85,",",CHAR(1),INDEX($F$2:$F$100,$S85)-1)),1),      IFERROR(FIND(CHAR(1),SUBSTITUTE(JA85,",",CHAR(1),INDEX($F$2:$F$100,$S85))),99)-          IFERROR(FIND(CHAR(1),SUBSTITUTE(JA85,",",CHAR(1),INDEX($F$2:$F$100,$S85)-1)),0),""), IF(INDEX($D$2:$D$100,$S85)="repl","$"&amp;REPLACE(JA85,      IFERROR(FIND(CHAR(1),SUBSTITUTE(JA85,",",CHAR(1),INDEX($F$2:$F$100,$S85)-1))+1,1),      IFERROR(FIND(CHAR(1),SUBSTITUTE(JA85,",",CHAR(1),INDEX($F$2:$F$100,$S85))),99)-          IFERROR(FIND(CHAR(1),SUBSTITUTE(JA85,",",CHAR(1),INDEX($F$2:$F$100,$S85)-1)),0)-1,INDEX($G$2:$G$100,$S85)),JA85 ))), JA85)</f>
        <v/>
      </c>
      <c r="JG85" s="0" t="str">
        <f aca="false">IF(OR(JB85=-1,IFERROR(INDEX(JB$2:JB$100,JC85),999)&gt;=0,IFERROR(INDEX(JD$2:JD$100,JC85),999)&gt;=0),IF(OR(JD85=-1,IFERROR(INDEX(JB$2:JB$100,JE85),999)&gt;=0,IFERROR(INDEX(JD$2:JD$100,JE85),999)&gt;=0),JF85,                REPLACE(JF85,JD85,IFERROR(FIND(" ",JF85,JD85),999)-JD85,                    SUBSTITUTE(INDEX(JF$2:JF$100,JE85),"$","")                  )), REPLACE(JF85,JB85,IFERROR(FIND(" ",JF85,JB85),999)-JB85,                   SUBSTITUTE(INDEX(JF$2:JF$100,JC85),"$","")                  ) )</f>
        <v/>
      </c>
      <c r="JH85" s="0" t="n">
        <f aca="false">IFERROR(FIND("f_",LOWER(JG85)),-1)</f>
        <v>-1</v>
      </c>
      <c r="JI85" s="0" t="n">
        <f aca="false">IF(JH85=-1,-1, VALUE(MID(JG85,JH85+2, IFERROR(FIND(" ",JG85,JH85),999)-JH85-2)))</f>
        <v>-1</v>
      </c>
      <c r="JJ85" s="0" t="n">
        <f aca="false">IFERROR(FIND("r_",LOWER(JG85)),-1)</f>
        <v>-1</v>
      </c>
      <c r="JK85" s="0" t="n">
        <f aca="false">IF(JJ85=-1,-1, ROW(JJ85)-1+VALUE(MID(JG85,JJ85+2, IFERROR(FIND(" ",JG85,JJ85),999)-JJ85-2)))</f>
        <v>-1</v>
      </c>
      <c r="JL85" s="0" t="str">
        <f aca="false">IF(AND(ISERROR(FIND("$",JG85)),JH85&lt;0,JJ85&lt;0,$S85&gt;0), IF(INDEX($D$2:$D$100,$S85)="num","$"&amp;TRIM(SUBSTITUTE(JG85,",",INDEX($F$2:$F$100,$S85)&amp;","))&amp;INDEX($F$2:$F$100,$S85), IF(INDEX($D$2:$D$100,$S85)="excl","$"&amp;REPLACE(JG85,      IFERROR(FIND(CHAR(1),SUBSTITUTE(JG85,",",CHAR(1),INDEX($F$2:$F$100,$S85)-1)),1),      IFERROR(FIND(CHAR(1),SUBSTITUTE(JG85,",",CHAR(1),INDEX($F$2:$F$100,$S85))),99)-          IFERROR(FIND(CHAR(1),SUBSTITUTE(JG85,",",CHAR(1),INDEX($F$2:$F$100,$S85)-1)),0),""), IF(INDEX($D$2:$D$100,$S85)="repl","$"&amp;REPLACE(JG85,      IFERROR(FIND(CHAR(1),SUBSTITUTE(JG85,",",CHAR(1),INDEX($F$2:$F$100,$S85)-1))+1,1),      IFERROR(FIND(CHAR(1),SUBSTITUTE(JG85,",",CHAR(1),INDEX($F$2:$F$100,$S85))),99)-          IFERROR(FIND(CHAR(1),SUBSTITUTE(JG85,",",CHAR(1),INDEX($F$2:$F$100,$S85)-1)),0)-1,INDEX($G$2:$G$100,$S85)),JG85 ))), JG85)</f>
        <v/>
      </c>
      <c r="JM85" s="0" t="str">
        <f aca="false">IF(OR(JH85=-1,IFERROR(INDEX(JH$2:JH$100,JI85),999)&gt;=0,IFERROR(INDEX(JJ$2:JJ$100,JI85),999)&gt;=0),IF(OR(JJ85=-1,IFERROR(INDEX(JH$2:JH$100,JK85),999)&gt;=0,IFERROR(INDEX(JJ$2:JJ$100,JK85),999)&gt;=0),JL85,                REPLACE(JL85,JJ85,IFERROR(FIND(" ",JL85,JJ85),999)-JJ85,                    SUBSTITUTE(INDEX(JL$2:JL$100,JK85),"$","")                  )), REPLACE(JL85,JH85,IFERROR(FIND(" ",JL85,JH85),999)-JH85,                   SUBSTITUTE(INDEX(JL$2:JL$100,JI85),"$","")                  ) )</f>
        <v/>
      </c>
      <c r="JN85" s="0" t="n">
        <f aca="false">IFERROR(FIND("f_",LOWER(JM85)),-1)</f>
        <v>-1</v>
      </c>
      <c r="JO85" s="0" t="n">
        <f aca="false">IF(JN85=-1,-1, VALUE(MID(JM85,JN85+2, IFERROR(FIND(" ",JM85,JN85),999)-JN85-2)))</f>
        <v>-1</v>
      </c>
      <c r="JP85" s="0" t="n">
        <f aca="false">IFERROR(FIND("r_",LOWER(JM85)),-1)</f>
        <v>-1</v>
      </c>
      <c r="JQ85" s="0" t="n">
        <f aca="false">IF(JP85=-1,-1, ROW(JP85)-1+VALUE(MID(JM85,JP85+2, IFERROR(FIND(" ",JM85,JP85),999)-JP85-2)))</f>
        <v>-1</v>
      </c>
      <c r="JR85" s="0" t="str">
        <f aca="false">IF(AND(ISERROR(FIND("$",JM85)),JN85&lt;0,JP85&lt;0,$S85&gt;0), IF(INDEX($D$2:$D$100,$S85)="num","$"&amp;TRIM(SUBSTITUTE(JM85,",",INDEX($F$2:$F$100,$S85)&amp;","))&amp;INDEX($F$2:$F$100,$S85), IF(INDEX($D$2:$D$100,$S85)="excl","$"&amp;REPLACE(JM85,      IFERROR(FIND(CHAR(1),SUBSTITUTE(JM85,",",CHAR(1),INDEX($F$2:$F$100,$S85)-1)),1),      IFERROR(FIND(CHAR(1),SUBSTITUTE(JM85,",",CHAR(1),INDEX($F$2:$F$100,$S85))),99)-          IFERROR(FIND(CHAR(1),SUBSTITUTE(JM85,",",CHAR(1),INDEX($F$2:$F$100,$S85)-1)),0),""), IF(INDEX($D$2:$D$100,$S85)="repl","$"&amp;REPLACE(JM85,      IFERROR(FIND(CHAR(1),SUBSTITUTE(JM85,",",CHAR(1),INDEX($F$2:$F$100,$S85)-1))+1,1),      IFERROR(FIND(CHAR(1),SUBSTITUTE(JM85,",",CHAR(1),INDEX($F$2:$F$100,$S85))),99)-          IFERROR(FIND(CHAR(1),SUBSTITUTE(JM85,",",CHAR(1),INDEX($F$2:$F$100,$S85)-1)),0)-1,INDEX($G$2:$G$100,$S85)),JM85 ))), JM85)</f>
        <v/>
      </c>
      <c r="JS85" s="0" t="str">
        <f aca="false">IF(OR(JN85=-1,IFERROR(INDEX(JN$2:JN$100,JO85),999)&gt;=0,IFERROR(INDEX(JP$2:JP$100,JO85),999)&gt;=0),IF(OR(JP85=-1,IFERROR(INDEX(JN$2:JN$100,JQ85),999)&gt;=0,IFERROR(INDEX(JP$2:JP$100,JQ85),999)&gt;=0),JR85,                REPLACE(JR85,JP85,IFERROR(FIND(" ",JR85,JP85),999)-JP85,                    SUBSTITUTE(INDEX(JR$2:JR$100,JQ85),"$","")                  )), REPLACE(JR85,JN85,IFERROR(FIND(" ",JR85,JN85),999)-JN85,                   SUBSTITUTE(INDEX(JR$2:JR$100,JO85),"$","")                  ) )</f>
        <v/>
      </c>
      <c r="JT85" s="0" t="n">
        <f aca="false">IFERROR(FIND("f_",LOWER(JS85)),-1)</f>
        <v>-1</v>
      </c>
      <c r="JU85" s="0" t="n">
        <f aca="false">IF(JT85=-1,-1, VALUE(MID(JS85,JT85+2, IFERROR(FIND(" ",JS85,JT85),999)-JT85-2)))</f>
        <v>-1</v>
      </c>
      <c r="JV85" s="0" t="n">
        <f aca="false">IFERROR(FIND("r_",LOWER(JS85)),-1)</f>
        <v>-1</v>
      </c>
      <c r="JW85" s="0" t="n">
        <f aca="false">IF(JV85=-1,-1, ROW(JV85)-1+VALUE(MID(JS85,JV85+2, IFERROR(FIND(" ",JS85,JV85),999)-JV85-2)))</f>
        <v>-1</v>
      </c>
      <c r="JX85" s="0" t="str">
        <f aca="false">IF(AND(ISERROR(FIND("$",JS85)),JT85&lt;0,JV85&lt;0,$S85&gt;0), IF(INDEX($D$2:$D$100,$S85)="num","$"&amp;TRIM(SUBSTITUTE(JS85,",",INDEX($F$2:$F$100,$S85)&amp;","))&amp;INDEX($F$2:$F$100,$S85), IF(INDEX($D$2:$D$100,$S85)="excl","$"&amp;REPLACE(JS85,      IFERROR(FIND(CHAR(1),SUBSTITUTE(JS85,",",CHAR(1),INDEX($F$2:$F$100,$S85)-1)),1),      IFERROR(FIND(CHAR(1),SUBSTITUTE(JS85,",",CHAR(1),INDEX($F$2:$F$100,$S85))),99)-          IFERROR(FIND(CHAR(1),SUBSTITUTE(JS85,",",CHAR(1),INDEX($F$2:$F$100,$S85)-1)),0),""), IF(INDEX($D$2:$D$100,$S85)="repl","$"&amp;REPLACE(JS85,      IFERROR(FIND(CHAR(1),SUBSTITUTE(JS85,",",CHAR(1),INDEX($F$2:$F$100,$S85)-1))+1,1),      IFERROR(FIND(CHAR(1),SUBSTITUTE(JS85,",",CHAR(1),INDEX($F$2:$F$100,$S85))),99)-          IFERROR(FIND(CHAR(1),SUBSTITUTE(JS85,",",CHAR(1),INDEX($F$2:$F$100,$S85)-1)),0)-1,INDEX($G$2:$G$100,$S85)),JS85 ))), JS85)</f>
        <v/>
      </c>
      <c r="JY85" s="0" t="str">
        <f aca="false">IF(OR(JT85=-1,IFERROR(INDEX(JT$2:JT$100,JU85),999)&gt;=0,IFERROR(INDEX(JV$2:JV$100,JU85),999)&gt;=0),IF(OR(JV85=-1,IFERROR(INDEX(JT$2:JT$100,JW85),999)&gt;=0,IFERROR(INDEX(JV$2:JV$100,JW85),999)&gt;=0),JX85,                REPLACE(JX85,JV85,IFERROR(FIND(" ",JX85,JV85),999)-JV85,                    SUBSTITUTE(INDEX(JX$2:JX$100,JW85),"$","")                  )), REPLACE(JX85,JT85,IFERROR(FIND(" ",JX85,JT85),999)-JT85,                   SUBSTITUTE(INDEX(JX$2:JX$100,JU85),"$","")                  ) )</f>
        <v/>
      </c>
      <c r="JZ85" s="0" t="n">
        <f aca="false">IFERROR(FIND("f_",LOWER(JY85)),-1)</f>
        <v>-1</v>
      </c>
      <c r="KA85" s="0" t="n">
        <f aca="false">IF(JZ85=-1,-1, VALUE(MID(JY85,JZ85+2, IFERROR(FIND(" ",JY85,JZ85),999)-JZ85-2)))</f>
        <v>-1</v>
      </c>
      <c r="KB85" s="0" t="n">
        <f aca="false">IFERROR(FIND("r_",LOWER(JY85)),-1)</f>
        <v>-1</v>
      </c>
      <c r="KC85" s="0" t="n">
        <f aca="false">IF(KB85=-1,-1, ROW(KB85)-1+VALUE(MID(JY85,KB85+2, IFERROR(FIND(" ",JY85,KB85),999)-KB85-2)))</f>
        <v>-1</v>
      </c>
      <c r="KD85" s="0" t="str">
        <f aca="false">IF(AND(ISERROR(FIND("$",JY85)),JZ85&lt;0,KB85&lt;0,$S85&gt;0), IF(INDEX($D$2:$D$100,$S85)="num","$"&amp;TRIM(SUBSTITUTE(JY85,",",INDEX($F$2:$F$100,$S85)&amp;","))&amp;INDEX($F$2:$F$100,$S85), IF(INDEX($D$2:$D$100,$S85)="excl","$"&amp;REPLACE(JY85,      IFERROR(FIND(CHAR(1),SUBSTITUTE(JY85,",",CHAR(1),INDEX($F$2:$F$100,$S85)-1)),1),      IFERROR(FIND(CHAR(1),SUBSTITUTE(JY85,",",CHAR(1),INDEX($F$2:$F$100,$S85))),99)-          IFERROR(FIND(CHAR(1),SUBSTITUTE(JY85,",",CHAR(1),INDEX($F$2:$F$100,$S85)-1)),0),""), IF(INDEX($D$2:$D$100,$S85)="repl","$"&amp;REPLACE(JY85,      IFERROR(FIND(CHAR(1),SUBSTITUTE(JY85,",",CHAR(1),INDEX($F$2:$F$100,$S85)-1))+1,1),      IFERROR(FIND(CHAR(1),SUBSTITUTE(JY85,",",CHAR(1),INDEX($F$2:$F$100,$S85))),99)-          IFERROR(FIND(CHAR(1),SUBSTITUTE(JY85,",",CHAR(1),INDEX($F$2:$F$100,$S85)-1)),0)-1,INDEX($G$2:$G$100,$S85)),JY85 ))), JY85)</f>
        <v/>
      </c>
      <c r="KE85" s="0" t="str">
        <f aca="false">IF(OR(JZ85=-1,IFERROR(INDEX(JZ$2:JZ$100,KA85),999)&gt;=0,IFERROR(INDEX(KB$2:KB$100,KA85),999)&gt;=0),IF(OR(KB85=-1,IFERROR(INDEX(JZ$2:JZ$100,KC85),999)&gt;=0,IFERROR(INDEX(KB$2:KB$100,KC85),999)&gt;=0),KD85,                REPLACE(KD85,KB85,IFERROR(FIND(" ",KD85,KB85),999)-KB85,                    SUBSTITUTE(INDEX(KD$2:KD$100,KC85),"$","")                  )), REPLACE(KD85,JZ85,IFERROR(FIND(" ",KD85,JZ85),999)-JZ85,                   SUBSTITUTE(INDEX(KD$2:KD$100,KA85),"$","")                  ) )</f>
        <v/>
      </c>
    </row>
    <row r="86" customFormat="false" ht="13.8" hidden="false" customHeight="false" outlineLevel="0" collapsed="false">
      <c r="D86" s="1"/>
      <c r="L86" s="0" t="str">
        <f aca="false">KE86</f>
        <v/>
      </c>
      <c r="O86" s="0" t="e">
        <f aca="false">IF(D86="cols", VLOOKUP(E86,$A$5:$B$20,2,0), NA())</f>
        <v>#N/A</v>
      </c>
      <c r="P86" s="0" t="e">
        <f aca="false">IFERROR(O86,VLOOKUP($D86,Relcols!$A:$E,5,0))</f>
        <v>#N/A</v>
      </c>
      <c r="Q86" s="0" t="e">
        <f aca="false">SUBSTITUTE(SUBSTITUTE(SUBSTITUTE(SUBSTITUTE(P86,"parm1",E86),"parm2",F86),"parm3",G86),"parm4",H86)</f>
        <v>#N/A</v>
      </c>
      <c r="R86" s="0" t="str">
        <f aca="false">IFERROR(VLOOKUP(ROW($A85),$J$2:$Q$100,COLUMN(Q85)-COLUMN(J85)+1,0),"")</f>
        <v/>
      </c>
      <c r="S86" s="0" t="n">
        <f aca="false">IFERROR(MATCH(ROW(A85),$J$2:$J$100,0),0)</f>
        <v>0</v>
      </c>
      <c r="U86" s="0" t="str">
        <f aca="false">R86</f>
        <v/>
      </c>
      <c r="V86" s="0" t="n">
        <f aca="false">IFERROR(FIND("f_",LOWER(U86)),-1)</f>
        <v>-1</v>
      </c>
      <c r="W86" s="0" t="n">
        <f aca="false">IF(V86=-1,-1, VALUE(MID(U86,V86+2, IFERROR(FIND(" ",U86,V86),999)-V86-2)))</f>
        <v>-1</v>
      </c>
      <c r="X86" s="0" t="n">
        <f aca="false">IFERROR(FIND("r_",LOWER(U86)),-1)</f>
        <v>-1</v>
      </c>
      <c r="Y86" s="0" t="n">
        <f aca="false">IF(X86=-1,-1, ROW(X86)-1+VALUE(MID(U86,X86+2, IFERROR(FIND(" ",U86,X86),999)-X86-2)))</f>
        <v>-1</v>
      </c>
      <c r="Z86" s="0" t="str">
        <f aca="false">IF(AND(ISERROR(FIND("$",U86)),V86&lt;0,X86&lt;0,$S86&gt;0), IF(INDEX($D$2:$D$100,$S86)="num","$"&amp;TRIM(SUBSTITUTE(U86,",",INDEX($F$2:$F$100,$S86)&amp;","))&amp;INDEX($F$2:$F$100,$S86), IF(INDEX($D$2:$D$100,$S86)="excl","$"&amp;REPLACE(U86,      IFERROR(FIND(CHAR(1),SUBSTITUTE(U86,",",CHAR(1),INDEX($F$2:$F$100,$S86)-1)),1),      IFERROR(FIND(CHAR(1),SUBSTITUTE(U86,",",CHAR(1),INDEX($F$2:$F$100,$S86))),99)-          IFERROR(FIND(CHAR(1),SUBSTITUTE(U86,",",CHAR(1),INDEX($F$2:$F$100,$S86)-1)),0),""), IF(INDEX($D$2:$D$100,$S86)="repl","$"&amp;REPLACE(U86,      IFERROR(FIND(CHAR(1),SUBSTITUTE(U86,",",CHAR(1),INDEX($F$2:$F$100,$S86)-1))+1,1),      IFERROR(FIND(CHAR(1),SUBSTITUTE(U86,",",CHAR(1),INDEX($F$2:$F$100,$S86))),99)-          IFERROR(FIND(CHAR(1),SUBSTITUTE(U86,",",CHAR(1),INDEX($F$2:$F$100,$S86)-1)),0)-1,INDEX($G$2:$G$100,$S86)),U86 ))), U86)</f>
        <v/>
      </c>
      <c r="AA86" s="0" t="str">
        <f aca="false">IF(OR(V86=-1,IFERROR(INDEX(V$2:V$100,W86),999)&gt;=0,IFERROR(INDEX(X$2:X$100,W86),999)&gt;=0),IF(OR(X86=-1,IFERROR(INDEX(V$2:V$100,Y86),999)&gt;=0,IFERROR(INDEX(X$2:X$100,Y86),999)&gt;=0),Z86,                REPLACE(Z86,X86,IFERROR(FIND(" ",Z86,X86),999)-X86,                    SUBSTITUTE(INDEX(Z$2:Z$100,Y86),"$","")                  )), REPLACE(Z86,V86,IFERROR(FIND(" ",Z86,V86),999)-V86,                   SUBSTITUTE(INDEX(Z$2:Z$100,W86),"$","")                  ) )</f>
        <v/>
      </c>
      <c r="AB86" s="0" t="n">
        <f aca="false">IFERROR(FIND("f_",LOWER(AA86)),-1)</f>
        <v>-1</v>
      </c>
      <c r="AC86" s="0" t="n">
        <f aca="false">IF(AB86=-1,-1, VALUE(MID(AA86,AB86+2, IFERROR(FIND(" ",AA86,AB86),999)-AB86-2)))</f>
        <v>-1</v>
      </c>
      <c r="AD86" s="0" t="n">
        <f aca="false">IFERROR(FIND("r_",LOWER(AA86)),-1)</f>
        <v>-1</v>
      </c>
      <c r="AE86" s="0" t="n">
        <f aca="false">IF(AD86=-1,-1, ROW(AD86)-1+VALUE(MID(AA86,AD86+2, IFERROR(FIND(" ",AA86,AD86),999)-AD86-2)))</f>
        <v>-1</v>
      </c>
      <c r="AF86" s="0" t="str">
        <f aca="false">IF(AND(ISERROR(FIND("$",AA86)),AB86&lt;0,AD86&lt;0,$S86&gt;0), IF(INDEX($D$2:$D$100,$S86)="num","$"&amp;TRIM(SUBSTITUTE(AA86,",",INDEX($F$2:$F$100,$S86)&amp;","))&amp;INDEX($F$2:$F$100,$S86), IF(INDEX($D$2:$D$100,$S86)="excl","$"&amp;REPLACE(AA86,      IFERROR(FIND(CHAR(1),SUBSTITUTE(AA86,",",CHAR(1),INDEX($F$2:$F$100,$S86)-1)),1),      IFERROR(FIND(CHAR(1),SUBSTITUTE(AA86,",",CHAR(1),INDEX($F$2:$F$100,$S86))),99)-          IFERROR(FIND(CHAR(1),SUBSTITUTE(AA86,",",CHAR(1),INDEX($F$2:$F$100,$S86)-1)),0),""), IF(INDEX($D$2:$D$100,$S86)="repl","$"&amp;REPLACE(AA86,      IFERROR(FIND(CHAR(1),SUBSTITUTE(AA86,",",CHAR(1),INDEX($F$2:$F$100,$S86)-1))+1,1),      IFERROR(FIND(CHAR(1),SUBSTITUTE(AA86,",",CHAR(1),INDEX($F$2:$F$100,$S86))),99)-          IFERROR(FIND(CHAR(1),SUBSTITUTE(AA86,",",CHAR(1),INDEX($F$2:$F$100,$S86)-1)),0)-1,INDEX($G$2:$G$100,$S86)),AA86 ))), AA86)</f>
        <v/>
      </c>
      <c r="AG86" s="0" t="str">
        <f aca="false">IF(OR(AB86=-1,IFERROR(INDEX(AB$2:AB$100,AC86),999)&gt;=0,IFERROR(INDEX(AD$2:AD$100,AC86),999)&gt;=0),IF(OR(AD86=-1,IFERROR(INDEX(AB$2:AB$100,AE86),999)&gt;=0,IFERROR(INDEX(AD$2:AD$100,AE86),999)&gt;=0),AF86,                REPLACE(AF86,AD86,IFERROR(FIND(" ",AF86,AD86),999)-AD86,                    SUBSTITUTE(INDEX(AF$2:AF$100,AE86),"$","")                  )), REPLACE(AF86,AB86,IFERROR(FIND(" ",AF86,AB86),999)-AB86,                   SUBSTITUTE(INDEX(AF$2:AF$100,AC86),"$","")                  ) )</f>
        <v/>
      </c>
      <c r="AH86" s="0" t="n">
        <f aca="false">IFERROR(FIND("f_",LOWER(AG86)),-1)</f>
        <v>-1</v>
      </c>
      <c r="AI86" s="0" t="n">
        <f aca="false">IF(AH86=-1,-1, VALUE(MID(AG86,AH86+2, IFERROR(FIND(" ",AG86,AH86),999)-AH86-2)))</f>
        <v>-1</v>
      </c>
      <c r="AJ86" s="0" t="n">
        <f aca="false">IFERROR(FIND("r_",LOWER(AG86)),-1)</f>
        <v>-1</v>
      </c>
      <c r="AK86" s="0" t="n">
        <f aca="false">IF(AJ86=-1,-1, ROW(AJ86)-1+VALUE(MID(AG86,AJ86+2, IFERROR(FIND(" ",AG86,AJ86),999)-AJ86-2)))</f>
        <v>-1</v>
      </c>
      <c r="AL86" s="0" t="str">
        <f aca="false">IF(AND(ISERROR(FIND("$",AG86)),AH86&lt;0,AJ86&lt;0,$S86&gt;0), IF(INDEX($D$2:$D$100,$S86)="num","$"&amp;TRIM(SUBSTITUTE(AG86,",",INDEX($F$2:$F$100,$S86)&amp;","))&amp;INDEX($F$2:$F$100,$S86), IF(INDEX($D$2:$D$100,$S86)="excl","$"&amp;REPLACE(AG86,      IFERROR(FIND(CHAR(1),SUBSTITUTE(AG86,",",CHAR(1),INDEX($F$2:$F$100,$S86)-1)),1),      IFERROR(FIND(CHAR(1),SUBSTITUTE(AG86,",",CHAR(1),INDEX($F$2:$F$100,$S86))),99)-          IFERROR(FIND(CHAR(1),SUBSTITUTE(AG86,",",CHAR(1),INDEX($F$2:$F$100,$S86)-1)),0),""), IF(INDEX($D$2:$D$100,$S86)="repl","$"&amp;REPLACE(AG86,      IFERROR(FIND(CHAR(1),SUBSTITUTE(AG86,",",CHAR(1),INDEX($F$2:$F$100,$S86)-1))+1,1),      IFERROR(FIND(CHAR(1),SUBSTITUTE(AG86,",",CHAR(1),INDEX($F$2:$F$100,$S86))),99)-          IFERROR(FIND(CHAR(1),SUBSTITUTE(AG86,",",CHAR(1),INDEX($F$2:$F$100,$S86)-1)),0)-1,INDEX($G$2:$G$100,$S86)),AG86 ))), AG86)</f>
        <v/>
      </c>
      <c r="AM86" s="0" t="str">
        <f aca="false">IF(OR(AH86=-1,IFERROR(INDEX(AH$2:AH$100,AI86),999)&gt;=0,IFERROR(INDEX(AJ$2:AJ$100,AI86),999)&gt;=0),IF(OR(AJ86=-1,IFERROR(INDEX(AH$2:AH$100,AK86),999)&gt;=0,IFERROR(INDEX(AJ$2:AJ$100,AK86),999)&gt;=0),AL86,                REPLACE(AL86,AJ86,IFERROR(FIND(" ",AL86,AJ86),999)-AJ86,                    SUBSTITUTE(INDEX(AL$2:AL$100,AK86),"$","")                  )), REPLACE(AL86,AH86,IFERROR(FIND(" ",AL86,AH86),999)-AH86,                   SUBSTITUTE(INDEX(AL$2:AL$100,AI86),"$","")                  ) )</f>
        <v/>
      </c>
      <c r="AN86" s="0" t="n">
        <f aca="false">IFERROR(FIND("f_",LOWER(AM86)),-1)</f>
        <v>-1</v>
      </c>
      <c r="AO86" s="0" t="n">
        <f aca="false">IF(AN86=-1,-1, VALUE(MID(AM86,AN86+2, IFERROR(FIND(" ",AM86,AN86),999)-AN86-2)))</f>
        <v>-1</v>
      </c>
      <c r="AP86" s="0" t="n">
        <f aca="false">IFERROR(FIND("r_",LOWER(AM86)),-1)</f>
        <v>-1</v>
      </c>
      <c r="AQ86" s="0" t="n">
        <f aca="false">IF(AP86=-1,-1, ROW(AP86)-1+VALUE(MID(AM86,AP86+2, IFERROR(FIND(" ",AM86,AP86),999)-AP86-2)))</f>
        <v>-1</v>
      </c>
      <c r="AR86" s="0" t="str">
        <f aca="false">IF(AND(ISERROR(FIND("$",AM86)),AN86&lt;0,AP86&lt;0,$S86&gt;0), IF(INDEX($D$2:$D$100,$S86)="num","$"&amp;TRIM(SUBSTITUTE(AM86,",",INDEX($F$2:$F$100,$S86)&amp;","))&amp;INDEX($F$2:$F$100,$S86), IF(INDEX($D$2:$D$100,$S86)="excl","$"&amp;REPLACE(AM86,      IFERROR(FIND(CHAR(1),SUBSTITUTE(AM86,",",CHAR(1),INDEX($F$2:$F$100,$S86)-1)),1),      IFERROR(FIND(CHAR(1),SUBSTITUTE(AM86,",",CHAR(1),INDEX($F$2:$F$100,$S86))),99)-          IFERROR(FIND(CHAR(1),SUBSTITUTE(AM86,",",CHAR(1),INDEX($F$2:$F$100,$S86)-1)),0),""), IF(INDEX($D$2:$D$100,$S86)="repl","$"&amp;REPLACE(AM86,      IFERROR(FIND(CHAR(1),SUBSTITUTE(AM86,",",CHAR(1),INDEX($F$2:$F$100,$S86)-1))+1,1),      IFERROR(FIND(CHAR(1),SUBSTITUTE(AM86,",",CHAR(1),INDEX($F$2:$F$100,$S86))),99)-          IFERROR(FIND(CHAR(1),SUBSTITUTE(AM86,",",CHAR(1),INDEX($F$2:$F$100,$S86)-1)),0)-1,INDEX($G$2:$G$100,$S86)),AM86 ))), AM86)</f>
        <v/>
      </c>
      <c r="AS86" s="0" t="str">
        <f aca="false">IF(OR(AN86=-1,IFERROR(INDEX(AN$2:AN$100,AO86),999)&gt;=0,IFERROR(INDEX(AP$2:AP$100,AO86),999)&gt;=0),IF(OR(AP86=-1,IFERROR(INDEX(AN$2:AN$100,AQ86),999)&gt;=0,IFERROR(INDEX(AP$2:AP$100,AQ86),999)&gt;=0),AR86,                REPLACE(AR86,AP86,IFERROR(FIND(" ",AR86,AP86),999)-AP86,                    SUBSTITUTE(INDEX(AR$2:AR$100,AQ86),"$","")                  )), REPLACE(AR86,AN86,IFERROR(FIND(" ",AR86,AN86),999)-AN86,                   SUBSTITUTE(INDEX(AR$2:AR$100,AO86),"$","")                  ) )</f>
        <v/>
      </c>
      <c r="AT86" s="0" t="n">
        <f aca="false">IFERROR(FIND("f_",LOWER(AS86)),-1)</f>
        <v>-1</v>
      </c>
      <c r="AU86" s="0" t="n">
        <f aca="false">IF(AT86=-1,-1, VALUE(MID(AS86,AT86+2, IFERROR(FIND(" ",AS86,AT86),999)-AT86-2)))</f>
        <v>-1</v>
      </c>
      <c r="AV86" s="0" t="n">
        <f aca="false">IFERROR(FIND("r_",LOWER(AS86)),-1)</f>
        <v>-1</v>
      </c>
      <c r="AW86" s="0" t="n">
        <f aca="false">IF(AV86=-1,-1, ROW(AV86)-1+VALUE(MID(AS86,AV86+2, IFERROR(FIND(" ",AS86,AV86),999)-AV86-2)))</f>
        <v>-1</v>
      </c>
      <c r="AX86" s="0" t="str">
        <f aca="false">IF(AND(ISERROR(FIND("$",AS86)),AT86&lt;0,AV86&lt;0,$S86&gt;0), IF(INDEX($D$2:$D$100,$S86)="num","$"&amp;TRIM(SUBSTITUTE(AS86,",",INDEX($F$2:$F$100,$S86)&amp;","))&amp;INDEX($F$2:$F$100,$S86), IF(INDEX($D$2:$D$100,$S86)="excl","$"&amp;REPLACE(AS86,      IFERROR(FIND(CHAR(1),SUBSTITUTE(AS86,",",CHAR(1),INDEX($F$2:$F$100,$S86)-1)),1),      IFERROR(FIND(CHAR(1),SUBSTITUTE(AS86,",",CHAR(1),INDEX($F$2:$F$100,$S86))),99)-          IFERROR(FIND(CHAR(1),SUBSTITUTE(AS86,",",CHAR(1),INDEX($F$2:$F$100,$S86)-1)),0),""), IF(INDEX($D$2:$D$100,$S86)="repl","$"&amp;REPLACE(AS86,      IFERROR(FIND(CHAR(1),SUBSTITUTE(AS86,",",CHAR(1),INDEX($F$2:$F$100,$S86)-1))+1,1),      IFERROR(FIND(CHAR(1),SUBSTITUTE(AS86,",",CHAR(1),INDEX($F$2:$F$100,$S86))),99)-          IFERROR(FIND(CHAR(1),SUBSTITUTE(AS86,",",CHAR(1),INDEX($F$2:$F$100,$S86)-1)),0)-1,INDEX($G$2:$G$100,$S86)),AS86 ))), AS86)</f>
        <v/>
      </c>
      <c r="AY86" s="0" t="str">
        <f aca="false">IF(OR(AT86=-1,IFERROR(INDEX(AT$2:AT$100,AU86),999)&gt;=0,IFERROR(INDEX(AV$2:AV$100,AU86),999)&gt;=0),IF(OR(AV86=-1,IFERROR(INDEX(AT$2:AT$100,AW86),999)&gt;=0,IFERROR(INDEX(AV$2:AV$100,AW86),999)&gt;=0),AX86,                REPLACE(AX86,AV86,IFERROR(FIND(" ",AX86,AV86),999)-AV86,                    SUBSTITUTE(INDEX(AX$2:AX$100,AW86),"$","")                  )), REPLACE(AX86,AT86,IFERROR(FIND(" ",AX86,AT86),999)-AT86,                   SUBSTITUTE(INDEX(AX$2:AX$100,AU86),"$","")                  ) )</f>
        <v/>
      </c>
      <c r="AZ86" s="0" t="n">
        <f aca="false">IFERROR(FIND("f_",LOWER(AY86)),-1)</f>
        <v>-1</v>
      </c>
      <c r="BA86" s="0" t="n">
        <f aca="false">IF(AZ86=-1,-1, VALUE(MID(AY86,AZ86+2, IFERROR(FIND(" ",AY86,AZ86),999)-AZ86-2)))</f>
        <v>-1</v>
      </c>
      <c r="BB86" s="0" t="n">
        <f aca="false">IFERROR(FIND("r_",LOWER(AY86)),-1)</f>
        <v>-1</v>
      </c>
      <c r="BC86" s="0" t="n">
        <f aca="false">IF(BB86=-1,-1, ROW(BB86)-1+VALUE(MID(AY86,BB86+2, IFERROR(FIND(" ",AY86,BB86),999)-BB86-2)))</f>
        <v>-1</v>
      </c>
      <c r="BD86" s="0" t="str">
        <f aca="false">IF(AND(ISERROR(FIND("$",AY86)),AZ86&lt;0,BB86&lt;0,$S86&gt;0), IF(INDEX($D$2:$D$100,$S86)="num","$"&amp;TRIM(SUBSTITUTE(AY86,",",INDEX($F$2:$F$100,$S86)&amp;","))&amp;INDEX($F$2:$F$100,$S86), IF(INDEX($D$2:$D$100,$S86)="excl","$"&amp;REPLACE(AY86,      IFERROR(FIND(CHAR(1),SUBSTITUTE(AY86,",",CHAR(1),INDEX($F$2:$F$100,$S86)-1)),1),      IFERROR(FIND(CHAR(1),SUBSTITUTE(AY86,",",CHAR(1),INDEX($F$2:$F$100,$S86))),99)-          IFERROR(FIND(CHAR(1),SUBSTITUTE(AY86,",",CHAR(1),INDEX($F$2:$F$100,$S86)-1)),0),""), IF(INDEX($D$2:$D$100,$S86)="repl","$"&amp;REPLACE(AY86,      IFERROR(FIND(CHAR(1),SUBSTITUTE(AY86,",",CHAR(1),INDEX($F$2:$F$100,$S86)-1))+1,1),      IFERROR(FIND(CHAR(1),SUBSTITUTE(AY86,",",CHAR(1),INDEX($F$2:$F$100,$S86))),99)-          IFERROR(FIND(CHAR(1),SUBSTITUTE(AY86,",",CHAR(1),INDEX($F$2:$F$100,$S86)-1)),0)-1,INDEX($G$2:$G$100,$S86)),AY86 ))), AY86)</f>
        <v/>
      </c>
      <c r="BE86" s="0" t="str">
        <f aca="false">IF(OR(AZ86=-1,IFERROR(INDEX(AZ$2:AZ$100,BA86),999)&gt;=0,IFERROR(INDEX(BB$2:BB$100,BA86),999)&gt;=0),IF(OR(BB86=-1,IFERROR(INDEX(AZ$2:AZ$100,BC86),999)&gt;=0,IFERROR(INDEX(BB$2:BB$100,BC86),999)&gt;=0),BD86,                REPLACE(BD86,BB86,IFERROR(FIND(" ",BD86,BB86),999)-BB86,                    SUBSTITUTE(INDEX(BD$2:BD$100,BC86),"$","")                  )), REPLACE(BD86,AZ86,IFERROR(FIND(" ",BD86,AZ86),999)-AZ86,                   SUBSTITUTE(INDEX(BD$2:BD$100,BA86),"$","")                  ) )</f>
        <v/>
      </c>
      <c r="BF86" s="0" t="n">
        <f aca="false">IFERROR(FIND("f_",LOWER(BE86)),-1)</f>
        <v>-1</v>
      </c>
      <c r="BG86" s="0" t="n">
        <f aca="false">IF(BF86=-1,-1, VALUE(MID(BE86,BF86+2, IFERROR(FIND(" ",BE86,BF86),999)-BF86-2)))</f>
        <v>-1</v>
      </c>
      <c r="BH86" s="0" t="n">
        <f aca="false">IFERROR(FIND("r_",LOWER(BE86)),-1)</f>
        <v>-1</v>
      </c>
      <c r="BI86" s="0" t="n">
        <f aca="false">IF(BH86=-1,-1, ROW(BH86)-1+VALUE(MID(BE86,BH86+2, IFERROR(FIND(" ",BE86,BH86),999)-BH86-2)))</f>
        <v>-1</v>
      </c>
      <c r="BJ86" s="0" t="str">
        <f aca="false">IF(AND(ISERROR(FIND("$",BE86)),BF86&lt;0,BH86&lt;0,$S86&gt;0), IF(INDEX($D$2:$D$100,$S86)="num","$"&amp;TRIM(SUBSTITUTE(BE86,",",INDEX($F$2:$F$100,$S86)&amp;","))&amp;INDEX($F$2:$F$100,$S86), IF(INDEX($D$2:$D$100,$S86)="excl","$"&amp;REPLACE(BE86,      IFERROR(FIND(CHAR(1),SUBSTITUTE(BE86,",",CHAR(1),INDEX($F$2:$F$100,$S86)-1)),1),      IFERROR(FIND(CHAR(1),SUBSTITUTE(BE86,",",CHAR(1),INDEX($F$2:$F$100,$S86))),99)-          IFERROR(FIND(CHAR(1),SUBSTITUTE(BE86,",",CHAR(1),INDEX($F$2:$F$100,$S86)-1)),0),""), IF(INDEX($D$2:$D$100,$S86)="repl","$"&amp;REPLACE(BE86,      IFERROR(FIND(CHAR(1),SUBSTITUTE(BE86,",",CHAR(1),INDEX($F$2:$F$100,$S86)-1))+1,1),      IFERROR(FIND(CHAR(1),SUBSTITUTE(BE86,",",CHAR(1),INDEX($F$2:$F$100,$S86))),99)-          IFERROR(FIND(CHAR(1),SUBSTITUTE(BE86,",",CHAR(1),INDEX($F$2:$F$100,$S86)-1)),0)-1,INDEX($G$2:$G$100,$S86)),BE86 ))), BE86)</f>
        <v/>
      </c>
      <c r="BK86" s="0" t="str">
        <f aca="false">IF(OR(BF86=-1,IFERROR(INDEX(BF$2:BF$100,BG86),999)&gt;=0,IFERROR(INDEX(BH$2:BH$100,BG86),999)&gt;=0),IF(OR(BH86=-1,IFERROR(INDEX(BF$2:BF$100,BI86),999)&gt;=0,IFERROR(INDEX(BH$2:BH$100,BI86),999)&gt;=0),BJ86,                REPLACE(BJ86,BH86,IFERROR(FIND(" ",BJ86,BH86),999)-BH86,                    SUBSTITUTE(INDEX(BJ$2:BJ$100,BI86),"$","")                  )), REPLACE(BJ86,BF86,IFERROR(FIND(" ",BJ86,BF86),999)-BF86,                   SUBSTITUTE(INDEX(BJ$2:BJ$100,BG86),"$","")                  ) )</f>
        <v/>
      </c>
      <c r="BL86" s="0" t="n">
        <f aca="false">IFERROR(FIND("f_",LOWER(BK86)),-1)</f>
        <v>-1</v>
      </c>
      <c r="BM86" s="0" t="n">
        <f aca="false">IF(BL86=-1,-1, VALUE(MID(BK86,BL86+2, IFERROR(FIND(" ",BK86,BL86),999)-BL86-2)))</f>
        <v>-1</v>
      </c>
      <c r="BN86" s="0" t="n">
        <f aca="false">IFERROR(FIND("r_",LOWER(BK86)),-1)</f>
        <v>-1</v>
      </c>
      <c r="BO86" s="0" t="n">
        <f aca="false">IF(BN86=-1,-1, ROW(BN86)-1+VALUE(MID(BK86,BN86+2, IFERROR(FIND(" ",BK86,BN86),999)-BN86-2)))</f>
        <v>-1</v>
      </c>
      <c r="BP86" s="0" t="str">
        <f aca="false">IF(AND(ISERROR(FIND("$",BK86)),BL86&lt;0,BN86&lt;0,$S86&gt;0), IF(INDEX($D$2:$D$100,$S86)="num","$"&amp;TRIM(SUBSTITUTE(BK86,",",INDEX($F$2:$F$100,$S86)&amp;","))&amp;INDEX($F$2:$F$100,$S86), IF(INDEX($D$2:$D$100,$S86)="excl","$"&amp;REPLACE(BK86,      IFERROR(FIND(CHAR(1),SUBSTITUTE(BK86,",",CHAR(1),INDEX($F$2:$F$100,$S86)-1)),1),      IFERROR(FIND(CHAR(1),SUBSTITUTE(BK86,",",CHAR(1),INDEX($F$2:$F$100,$S86))),99)-          IFERROR(FIND(CHAR(1),SUBSTITUTE(BK86,",",CHAR(1),INDEX($F$2:$F$100,$S86)-1)),0),""), IF(INDEX($D$2:$D$100,$S86)="repl","$"&amp;REPLACE(BK86,      IFERROR(FIND(CHAR(1),SUBSTITUTE(BK86,",",CHAR(1),INDEX($F$2:$F$100,$S86)-1))+1,1),      IFERROR(FIND(CHAR(1),SUBSTITUTE(BK86,",",CHAR(1),INDEX($F$2:$F$100,$S86))),99)-          IFERROR(FIND(CHAR(1),SUBSTITUTE(BK86,",",CHAR(1),INDEX($F$2:$F$100,$S86)-1)),0)-1,INDEX($G$2:$G$100,$S86)),BK86 ))), BK86)</f>
        <v/>
      </c>
      <c r="BQ86" s="0" t="str">
        <f aca="false">IF(OR(BL86=-1,IFERROR(INDEX(BL$2:BL$100,BM86),999)&gt;=0,IFERROR(INDEX(BN$2:BN$100,BM86),999)&gt;=0),IF(OR(BN86=-1,IFERROR(INDEX(BL$2:BL$100,BO86),999)&gt;=0,IFERROR(INDEX(BN$2:BN$100,BO86),999)&gt;=0),BP86,                REPLACE(BP86,BN86,IFERROR(FIND(" ",BP86,BN86),999)-BN86,                    SUBSTITUTE(INDEX(BP$2:BP$100,BO86),"$","")                  )), REPLACE(BP86,BL86,IFERROR(FIND(" ",BP86,BL86),999)-BL86,                   SUBSTITUTE(INDEX(BP$2:BP$100,BM86),"$","")                  ) )</f>
        <v/>
      </c>
      <c r="BR86" s="0" t="n">
        <f aca="false">IFERROR(FIND("f_",LOWER(BQ86)),-1)</f>
        <v>-1</v>
      </c>
      <c r="BS86" s="0" t="n">
        <f aca="false">IF(BR86=-1,-1, VALUE(MID(BQ86,BR86+2, IFERROR(FIND(" ",BQ86,BR86),999)-BR86-2)))</f>
        <v>-1</v>
      </c>
      <c r="BT86" s="0" t="n">
        <f aca="false">IFERROR(FIND("r_",LOWER(BQ86)),-1)</f>
        <v>-1</v>
      </c>
      <c r="BU86" s="0" t="n">
        <f aca="false">IF(BT86=-1,-1, ROW(BT86)-1+VALUE(MID(BQ86,BT86+2, IFERROR(FIND(" ",BQ86,BT86),999)-BT86-2)))</f>
        <v>-1</v>
      </c>
      <c r="BV86" s="0" t="str">
        <f aca="false">IF(AND(ISERROR(FIND("$",BQ86)),BR86&lt;0,BT86&lt;0,$S86&gt;0), IF(INDEX($D$2:$D$100,$S86)="num","$"&amp;TRIM(SUBSTITUTE(BQ86,",",INDEX($F$2:$F$100,$S86)&amp;","))&amp;INDEX($F$2:$F$100,$S86), IF(INDEX($D$2:$D$100,$S86)="excl","$"&amp;REPLACE(BQ86,      IFERROR(FIND(CHAR(1),SUBSTITUTE(BQ86,",",CHAR(1),INDEX($F$2:$F$100,$S86)-1)),1),      IFERROR(FIND(CHAR(1),SUBSTITUTE(BQ86,",",CHAR(1),INDEX($F$2:$F$100,$S86))),99)-          IFERROR(FIND(CHAR(1),SUBSTITUTE(BQ86,",",CHAR(1),INDEX($F$2:$F$100,$S86)-1)),0),""), IF(INDEX($D$2:$D$100,$S86)="repl","$"&amp;REPLACE(BQ86,      IFERROR(FIND(CHAR(1),SUBSTITUTE(BQ86,",",CHAR(1),INDEX($F$2:$F$100,$S86)-1))+1,1),      IFERROR(FIND(CHAR(1),SUBSTITUTE(BQ86,",",CHAR(1),INDEX($F$2:$F$100,$S86))),99)-          IFERROR(FIND(CHAR(1),SUBSTITUTE(BQ86,",",CHAR(1),INDEX($F$2:$F$100,$S86)-1)),0)-1,INDEX($G$2:$G$100,$S86)),BQ86 ))), BQ86)</f>
        <v/>
      </c>
      <c r="BW86" s="0" t="str">
        <f aca="false">IF(OR(BR86=-1,IFERROR(INDEX(BR$2:BR$100,BS86),999)&gt;=0,IFERROR(INDEX(BT$2:BT$100,BS86),999)&gt;=0),IF(OR(BT86=-1,IFERROR(INDEX(BR$2:BR$100,BU86),999)&gt;=0,IFERROR(INDEX(BT$2:BT$100,BU86),999)&gt;=0),BV86,                REPLACE(BV86,BT86,IFERROR(FIND(" ",BV86,BT86),999)-BT86,                    SUBSTITUTE(INDEX(BV$2:BV$100,BU86),"$","")                  )), REPLACE(BV86,BR86,IFERROR(FIND(" ",BV86,BR86),999)-BR86,                   SUBSTITUTE(INDEX(BV$2:BV$100,BS86),"$","")                  ) )</f>
        <v/>
      </c>
      <c r="BX86" s="0" t="n">
        <f aca="false">IFERROR(FIND("f_",LOWER(BW86)),-1)</f>
        <v>-1</v>
      </c>
      <c r="BY86" s="0" t="n">
        <f aca="false">IF(BX86=-1,-1, VALUE(MID(BW86,BX86+2, IFERROR(FIND(" ",BW86,BX86),999)-BX86-2)))</f>
        <v>-1</v>
      </c>
      <c r="BZ86" s="0" t="n">
        <f aca="false">IFERROR(FIND("r_",LOWER(BW86)),-1)</f>
        <v>-1</v>
      </c>
      <c r="CA86" s="0" t="n">
        <f aca="false">IF(BZ86=-1,-1, ROW(BZ86)-1+VALUE(MID(BW86,BZ86+2, IFERROR(FIND(" ",BW86,BZ86),999)-BZ86-2)))</f>
        <v>-1</v>
      </c>
      <c r="CB86" s="0" t="str">
        <f aca="false">IF(AND(ISERROR(FIND("$",BW86)),BX86&lt;0,BZ86&lt;0,$S86&gt;0), IF(INDEX($D$2:$D$100,$S86)="num","$"&amp;TRIM(SUBSTITUTE(BW86,",",INDEX($F$2:$F$100,$S86)&amp;","))&amp;INDEX($F$2:$F$100,$S86), IF(INDEX($D$2:$D$100,$S86)="excl","$"&amp;REPLACE(BW86,      IFERROR(FIND(CHAR(1),SUBSTITUTE(BW86,",",CHAR(1),INDEX($F$2:$F$100,$S86)-1)),1),      IFERROR(FIND(CHAR(1),SUBSTITUTE(BW86,",",CHAR(1),INDEX($F$2:$F$100,$S86))),99)-          IFERROR(FIND(CHAR(1),SUBSTITUTE(BW86,",",CHAR(1),INDEX($F$2:$F$100,$S86)-1)),0),""), IF(INDEX($D$2:$D$100,$S86)="repl","$"&amp;REPLACE(BW86,      IFERROR(FIND(CHAR(1),SUBSTITUTE(BW86,",",CHAR(1),INDEX($F$2:$F$100,$S86)-1))+1,1),      IFERROR(FIND(CHAR(1),SUBSTITUTE(BW86,",",CHAR(1),INDEX($F$2:$F$100,$S86))),99)-          IFERROR(FIND(CHAR(1),SUBSTITUTE(BW86,",",CHAR(1),INDEX($F$2:$F$100,$S86)-1)),0)-1,INDEX($G$2:$G$100,$S86)),BW86 ))), BW86)</f>
        <v/>
      </c>
      <c r="CC86" s="0" t="str">
        <f aca="false">IF(OR(BX86=-1,IFERROR(INDEX(BX$2:BX$100,BY86),999)&gt;=0,IFERROR(INDEX(BZ$2:BZ$100,BY86),999)&gt;=0),IF(OR(BZ86=-1,IFERROR(INDEX(BX$2:BX$100,CA86),999)&gt;=0,IFERROR(INDEX(BZ$2:BZ$100,CA86),999)&gt;=0),CB86,                REPLACE(CB86,BZ86,IFERROR(FIND(" ",CB86,BZ86),999)-BZ86,                    SUBSTITUTE(INDEX(CB$2:CB$100,CA86),"$","")                  )), REPLACE(CB86,BX86,IFERROR(FIND(" ",CB86,BX86),999)-BX86,                   SUBSTITUTE(INDEX(CB$2:CB$100,BY86),"$","")                  ) )</f>
        <v/>
      </c>
      <c r="CD86" s="0" t="n">
        <f aca="false">IFERROR(FIND("f_",LOWER(CC86)),-1)</f>
        <v>-1</v>
      </c>
      <c r="CE86" s="0" t="n">
        <f aca="false">IF(CD86=-1,-1, VALUE(MID(CC86,CD86+2, IFERROR(FIND(" ",CC86,CD86),999)-CD86-2)))</f>
        <v>-1</v>
      </c>
      <c r="CF86" s="0" t="n">
        <f aca="false">IFERROR(FIND("r_",LOWER(CC86)),-1)</f>
        <v>-1</v>
      </c>
      <c r="CG86" s="0" t="n">
        <f aca="false">IF(CF86=-1,-1, ROW(CF86)-1+VALUE(MID(CC86,CF86+2, IFERROR(FIND(" ",CC86,CF86),999)-CF86-2)))</f>
        <v>-1</v>
      </c>
      <c r="CH86" s="0" t="str">
        <f aca="false">IF(AND(ISERROR(FIND("$",CC86)),CD86&lt;0,CF86&lt;0,$S86&gt;0), IF(INDEX($D$2:$D$100,$S86)="num","$"&amp;TRIM(SUBSTITUTE(CC86,",",INDEX($F$2:$F$100,$S86)&amp;","))&amp;INDEX($F$2:$F$100,$S86), IF(INDEX($D$2:$D$100,$S86)="excl","$"&amp;REPLACE(CC86,      IFERROR(FIND(CHAR(1),SUBSTITUTE(CC86,",",CHAR(1),INDEX($F$2:$F$100,$S86)-1)),1),      IFERROR(FIND(CHAR(1),SUBSTITUTE(CC86,",",CHAR(1),INDEX($F$2:$F$100,$S86))),99)-          IFERROR(FIND(CHAR(1),SUBSTITUTE(CC86,",",CHAR(1),INDEX($F$2:$F$100,$S86)-1)),0),""), IF(INDEX($D$2:$D$100,$S86)="repl","$"&amp;REPLACE(CC86,      IFERROR(FIND(CHAR(1),SUBSTITUTE(CC86,",",CHAR(1),INDEX($F$2:$F$100,$S86)-1))+1,1),      IFERROR(FIND(CHAR(1),SUBSTITUTE(CC86,",",CHAR(1),INDEX($F$2:$F$100,$S86))),99)-          IFERROR(FIND(CHAR(1),SUBSTITUTE(CC86,",",CHAR(1),INDEX($F$2:$F$100,$S86)-1)),0)-1,INDEX($G$2:$G$100,$S86)),CC86 ))), CC86)</f>
        <v/>
      </c>
      <c r="CI86" s="0" t="str">
        <f aca="false">IF(OR(CD86=-1,IFERROR(INDEX(CD$2:CD$100,CE86),999)&gt;=0,IFERROR(INDEX(CF$2:CF$100,CE86),999)&gt;=0),IF(OR(CF86=-1,IFERROR(INDEX(CD$2:CD$100,CG86),999)&gt;=0,IFERROR(INDEX(CF$2:CF$100,CG86),999)&gt;=0),CH86,                REPLACE(CH86,CF86,IFERROR(FIND(" ",CH86,CF86),999)-CF86,                    SUBSTITUTE(INDEX(CH$2:CH$100,CG86),"$","")                  )), REPLACE(CH86,CD86,IFERROR(FIND(" ",CH86,CD86),999)-CD86,                   SUBSTITUTE(INDEX(CH$2:CH$100,CE86),"$","")                  ) )</f>
        <v/>
      </c>
      <c r="CJ86" s="0" t="n">
        <f aca="false">IFERROR(FIND("f_",LOWER(CI86)),-1)</f>
        <v>-1</v>
      </c>
      <c r="CK86" s="0" t="n">
        <f aca="false">IF(CJ86=-1,-1, VALUE(MID(CI86,CJ86+2, IFERROR(FIND(" ",CI86,CJ86),999)-CJ86-2)))</f>
        <v>-1</v>
      </c>
      <c r="CL86" s="0" t="n">
        <f aca="false">IFERROR(FIND("r_",LOWER(CI86)),-1)</f>
        <v>-1</v>
      </c>
      <c r="CM86" s="0" t="n">
        <f aca="false">IF(CL86=-1,-1, ROW(CL86)-1+VALUE(MID(CI86,CL86+2, IFERROR(FIND(" ",CI86,CL86),999)-CL86-2)))</f>
        <v>-1</v>
      </c>
      <c r="CN86" s="0" t="str">
        <f aca="false">IF(AND(ISERROR(FIND("$",CI86)),CJ86&lt;0,CL86&lt;0,$S86&gt;0), IF(INDEX($D$2:$D$100,$S86)="num","$"&amp;TRIM(SUBSTITUTE(CI86,",",INDEX($F$2:$F$100,$S86)&amp;","))&amp;INDEX($F$2:$F$100,$S86), IF(INDEX($D$2:$D$100,$S86)="excl","$"&amp;REPLACE(CI86,      IFERROR(FIND(CHAR(1),SUBSTITUTE(CI86,",",CHAR(1),INDEX($F$2:$F$100,$S86)-1)),1),      IFERROR(FIND(CHAR(1),SUBSTITUTE(CI86,",",CHAR(1),INDEX($F$2:$F$100,$S86))),99)-          IFERROR(FIND(CHAR(1),SUBSTITUTE(CI86,",",CHAR(1),INDEX($F$2:$F$100,$S86)-1)),0),""), IF(INDEX($D$2:$D$100,$S86)="repl","$"&amp;REPLACE(CI86,      IFERROR(FIND(CHAR(1),SUBSTITUTE(CI86,",",CHAR(1),INDEX($F$2:$F$100,$S86)-1))+1,1),      IFERROR(FIND(CHAR(1),SUBSTITUTE(CI86,",",CHAR(1),INDEX($F$2:$F$100,$S86))),99)-          IFERROR(FIND(CHAR(1),SUBSTITUTE(CI86,",",CHAR(1),INDEX($F$2:$F$100,$S86)-1)),0)-1,INDEX($G$2:$G$100,$S86)),CI86 ))), CI86)</f>
        <v/>
      </c>
      <c r="CO86" s="0" t="str">
        <f aca="false">IF(OR(CJ86=-1,IFERROR(INDEX(CJ$2:CJ$100,CK86),999)&gt;=0,IFERROR(INDEX(CL$2:CL$100,CK86),999)&gt;=0),IF(OR(CL86=-1,IFERROR(INDEX(CJ$2:CJ$100,CM86),999)&gt;=0,IFERROR(INDEX(CL$2:CL$100,CM86),999)&gt;=0),CN86,                REPLACE(CN86,CL86,IFERROR(FIND(" ",CN86,CL86),999)-CL86,                    SUBSTITUTE(INDEX(CN$2:CN$100,CM86),"$","")                  )), REPLACE(CN86,CJ86,IFERROR(FIND(" ",CN86,CJ86),999)-CJ86,                   SUBSTITUTE(INDEX(CN$2:CN$100,CK86),"$","")                  ) )</f>
        <v/>
      </c>
      <c r="CP86" s="0" t="n">
        <f aca="false">IFERROR(FIND("f_",LOWER(CO86)),-1)</f>
        <v>-1</v>
      </c>
      <c r="CQ86" s="0" t="n">
        <f aca="false">IF(CP86=-1,-1, VALUE(MID(CO86,CP86+2, IFERROR(FIND(" ",CO86,CP86),999)-CP86-2)))</f>
        <v>-1</v>
      </c>
      <c r="CR86" s="0" t="n">
        <f aca="false">IFERROR(FIND("r_",LOWER(CO86)),-1)</f>
        <v>-1</v>
      </c>
      <c r="CS86" s="0" t="n">
        <f aca="false">IF(CR86=-1,-1, ROW(CR86)-1+VALUE(MID(CO86,CR86+2, IFERROR(FIND(" ",CO86,CR86),999)-CR86-2)))</f>
        <v>-1</v>
      </c>
      <c r="CT86" s="0" t="str">
        <f aca="false">IF(AND(ISERROR(FIND("$",CO86)),CP86&lt;0,CR86&lt;0,$S86&gt;0), IF(INDEX($D$2:$D$100,$S86)="num","$"&amp;TRIM(SUBSTITUTE(CO86,",",INDEX($F$2:$F$100,$S86)&amp;","))&amp;INDEX($F$2:$F$100,$S86), IF(INDEX($D$2:$D$100,$S86)="excl","$"&amp;REPLACE(CO86,      IFERROR(FIND(CHAR(1),SUBSTITUTE(CO86,",",CHAR(1),INDEX($F$2:$F$100,$S86)-1)),1),      IFERROR(FIND(CHAR(1),SUBSTITUTE(CO86,",",CHAR(1),INDEX($F$2:$F$100,$S86))),99)-          IFERROR(FIND(CHAR(1),SUBSTITUTE(CO86,",",CHAR(1),INDEX($F$2:$F$100,$S86)-1)),0),""), IF(INDEX($D$2:$D$100,$S86)="repl","$"&amp;REPLACE(CO86,      IFERROR(FIND(CHAR(1),SUBSTITUTE(CO86,",",CHAR(1),INDEX($F$2:$F$100,$S86)-1))+1,1),      IFERROR(FIND(CHAR(1),SUBSTITUTE(CO86,",",CHAR(1),INDEX($F$2:$F$100,$S86))),99)-          IFERROR(FIND(CHAR(1),SUBSTITUTE(CO86,",",CHAR(1),INDEX($F$2:$F$100,$S86)-1)),0)-1,INDEX($G$2:$G$100,$S86)),CO86 ))), CO86)</f>
        <v/>
      </c>
      <c r="CU86" s="0" t="str">
        <f aca="false">IF(OR(CP86=-1,IFERROR(INDEX(CP$2:CP$100,CQ86),999)&gt;=0,IFERROR(INDEX(CR$2:CR$100,CQ86),999)&gt;=0),IF(OR(CR86=-1,IFERROR(INDEX(CP$2:CP$100,CS86),999)&gt;=0,IFERROR(INDEX(CR$2:CR$100,CS86),999)&gt;=0),CT86,                REPLACE(CT86,CR86,IFERROR(FIND(" ",CT86,CR86),999)-CR86,                    SUBSTITUTE(INDEX(CT$2:CT$100,CS86),"$","")                  )), REPLACE(CT86,CP86,IFERROR(FIND(" ",CT86,CP86),999)-CP86,                   SUBSTITUTE(INDEX(CT$2:CT$100,CQ86),"$","")                  ) )</f>
        <v/>
      </c>
      <c r="CV86" s="0" t="n">
        <f aca="false">IFERROR(FIND("f_",LOWER(CU86)),-1)</f>
        <v>-1</v>
      </c>
      <c r="CW86" s="0" t="n">
        <f aca="false">IF(CV86=-1,-1, VALUE(MID(CU86,CV86+2, IFERROR(FIND(" ",CU86,CV86),999)-CV86-2)))</f>
        <v>-1</v>
      </c>
      <c r="CX86" s="0" t="n">
        <f aca="false">IFERROR(FIND("r_",LOWER(CU86)),-1)</f>
        <v>-1</v>
      </c>
      <c r="CY86" s="0" t="n">
        <f aca="false">IF(CX86=-1,-1, ROW(CX86)-1+VALUE(MID(CU86,CX86+2, IFERROR(FIND(" ",CU86,CX86),999)-CX86-2)))</f>
        <v>-1</v>
      </c>
      <c r="CZ86" s="0" t="str">
        <f aca="false">IF(AND(ISERROR(FIND("$",CU86)),CV86&lt;0,CX86&lt;0,$S86&gt;0), IF(INDEX($D$2:$D$100,$S86)="num","$"&amp;TRIM(SUBSTITUTE(CU86,",",INDEX($F$2:$F$100,$S86)&amp;","))&amp;INDEX($F$2:$F$100,$S86), IF(INDEX($D$2:$D$100,$S86)="excl","$"&amp;REPLACE(CU86,      IFERROR(FIND(CHAR(1),SUBSTITUTE(CU86,",",CHAR(1),INDEX($F$2:$F$100,$S86)-1)),1),      IFERROR(FIND(CHAR(1),SUBSTITUTE(CU86,",",CHAR(1),INDEX($F$2:$F$100,$S86))),99)-          IFERROR(FIND(CHAR(1),SUBSTITUTE(CU86,",",CHAR(1),INDEX($F$2:$F$100,$S86)-1)),0),""), IF(INDEX($D$2:$D$100,$S86)="repl","$"&amp;REPLACE(CU86,      IFERROR(FIND(CHAR(1),SUBSTITUTE(CU86,",",CHAR(1),INDEX($F$2:$F$100,$S86)-1))+1,1),      IFERROR(FIND(CHAR(1),SUBSTITUTE(CU86,",",CHAR(1),INDEX($F$2:$F$100,$S86))),99)-          IFERROR(FIND(CHAR(1),SUBSTITUTE(CU86,",",CHAR(1),INDEX($F$2:$F$100,$S86)-1)),0)-1,INDEX($G$2:$G$100,$S86)),CU86 ))), CU86)</f>
        <v/>
      </c>
      <c r="DA86" s="0" t="str">
        <f aca="false">IF(OR(CV86=-1,IFERROR(INDEX(CV$2:CV$100,CW86),999)&gt;=0,IFERROR(INDEX(CX$2:CX$100,CW86),999)&gt;=0),IF(OR(CX86=-1,IFERROR(INDEX(CV$2:CV$100,CY86),999)&gt;=0,IFERROR(INDEX(CX$2:CX$100,CY86),999)&gt;=0),CZ86,                REPLACE(CZ86,CX86,IFERROR(FIND(" ",CZ86,CX86),999)-CX86,                    SUBSTITUTE(INDEX(CZ$2:CZ$100,CY86),"$","")                  )), REPLACE(CZ86,CV86,IFERROR(FIND(" ",CZ86,CV86),999)-CV86,                   SUBSTITUTE(INDEX(CZ$2:CZ$100,CW86),"$","")                  ) )</f>
        <v/>
      </c>
      <c r="DB86" s="0" t="n">
        <f aca="false">IFERROR(FIND("f_",LOWER(DA86)),-1)</f>
        <v>-1</v>
      </c>
      <c r="DC86" s="0" t="n">
        <f aca="false">IF(DB86=-1,-1, VALUE(MID(DA86,DB86+2, IFERROR(FIND(" ",DA86,DB86),999)-DB86-2)))</f>
        <v>-1</v>
      </c>
      <c r="DD86" s="0" t="n">
        <f aca="false">IFERROR(FIND("r_",LOWER(DA86)),-1)</f>
        <v>-1</v>
      </c>
      <c r="DE86" s="0" t="n">
        <f aca="false">IF(DD86=-1,-1, ROW(DD86)-1+VALUE(MID(DA86,DD86+2, IFERROR(FIND(" ",DA86,DD86),999)-DD86-2)))</f>
        <v>-1</v>
      </c>
      <c r="DF86" s="0" t="str">
        <f aca="false">IF(AND(ISERROR(FIND("$",DA86)),DB86&lt;0,DD86&lt;0,$S86&gt;0), IF(INDEX($D$2:$D$100,$S86)="num","$"&amp;TRIM(SUBSTITUTE(DA86,",",INDEX($F$2:$F$100,$S86)&amp;","))&amp;INDEX($F$2:$F$100,$S86), IF(INDEX($D$2:$D$100,$S86)="excl","$"&amp;REPLACE(DA86,      IFERROR(FIND(CHAR(1),SUBSTITUTE(DA86,",",CHAR(1),INDEX($F$2:$F$100,$S86)-1)),1),      IFERROR(FIND(CHAR(1),SUBSTITUTE(DA86,",",CHAR(1),INDEX($F$2:$F$100,$S86))),99)-          IFERROR(FIND(CHAR(1),SUBSTITUTE(DA86,",",CHAR(1),INDEX($F$2:$F$100,$S86)-1)),0),""), IF(INDEX($D$2:$D$100,$S86)="repl","$"&amp;REPLACE(DA86,      IFERROR(FIND(CHAR(1),SUBSTITUTE(DA86,",",CHAR(1),INDEX($F$2:$F$100,$S86)-1))+1,1),      IFERROR(FIND(CHAR(1),SUBSTITUTE(DA86,",",CHAR(1),INDEX($F$2:$F$100,$S86))),99)-          IFERROR(FIND(CHAR(1),SUBSTITUTE(DA86,",",CHAR(1),INDEX($F$2:$F$100,$S86)-1)),0)-1,INDEX($G$2:$G$100,$S86)),DA86 ))), DA86)</f>
        <v/>
      </c>
      <c r="DG86" s="0" t="str">
        <f aca="false">IF(OR(DB86=-1,IFERROR(INDEX(DB$2:DB$100,DC86),999)&gt;=0,IFERROR(INDEX(DD$2:DD$100,DC86),999)&gt;=0),IF(OR(DD86=-1,IFERROR(INDEX(DB$2:DB$100,DE86),999)&gt;=0,IFERROR(INDEX(DD$2:DD$100,DE86),999)&gt;=0),DF86,                REPLACE(DF86,DD86,IFERROR(FIND(" ",DF86,DD86),999)-DD86,                    SUBSTITUTE(INDEX(DF$2:DF$100,DE86),"$","")                  )), REPLACE(DF86,DB86,IFERROR(FIND(" ",DF86,DB86),999)-DB86,                   SUBSTITUTE(INDEX(DF$2:DF$100,DC86),"$","")                  ) )</f>
        <v/>
      </c>
      <c r="DH86" s="0" t="n">
        <f aca="false">IFERROR(FIND("f_",LOWER(DG86)),-1)</f>
        <v>-1</v>
      </c>
      <c r="DI86" s="0" t="n">
        <f aca="false">IF(DH86=-1,-1, VALUE(MID(DG86,DH86+2, IFERROR(FIND(" ",DG86,DH86),999)-DH86-2)))</f>
        <v>-1</v>
      </c>
      <c r="DJ86" s="0" t="n">
        <f aca="false">IFERROR(FIND("r_",LOWER(DG86)),-1)</f>
        <v>-1</v>
      </c>
      <c r="DK86" s="0" t="n">
        <f aca="false">IF(DJ86=-1,-1, ROW(DJ86)-1+VALUE(MID(DG86,DJ86+2, IFERROR(FIND(" ",DG86,DJ86),999)-DJ86-2)))</f>
        <v>-1</v>
      </c>
      <c r="DL86" s="0" t="str">
        <f aca="false">IF(AND(ISERROR(FIND("$",DG86)),DH86&lt;0,DJ86&lt;0,$S86&gt;0), IF(INDEX($D$2:$D$100,$S86)="num","$"&amp;TRIM(SUBSTITUTE(DG86,",",INDEX($F$2:$F$100,$S86)&amp;","))&amp;INDEX($F$2:$F$100,$S86), IF(INDEX($D$2:$D$100,$S86)="excl","$"&amp;REPLACE(DG86,      IFERROR(FIND(CHAR(1),SUBSTITUTE(DG86,",",CHAR(1),INDEX($F$2:$F$100,$S86)-1)),1),      IFERROR(FIND(CHAR(1),SUBSTITUTE(DG86,",",CHAR(1),INDEX($F$2:$F$100,$S86))),99)-          IFERROR(FIND(CHAR(1),SUBSTITUTE(DG86,",",CHAR(1),INDEX($F$2:$F$100,$S86)-1)),0),""), IF(INDEX($D$2:$D$100,$S86)="repl","$"&amp;REPLACE(DG86,      IFERROR(FIND(CHAR(1),SUBSTITUTE(DG86,",",CHAR(1),INDEX($F$2:$F$100,$S86)-1))+1,1),      IFERROR(FIND(CHAR(1),SUBSTITUTE(DG86,",",CHAR(1),INDEX($F$2:$F$100,$S86))),99)-          IFERROR(FIND(CHAR(1),SUBSTITUTE(DG86,",",CHAR(1),INDEX($F$2:$F$100,$S86)-1)),0)-1,INDEX($G$2:$G$100,$S86)),DG86 ))), DG86)</f>
        <v/>
      </c>
      <c r="DM86" s="0" t="str">
        <f aca="false">IF(OR(DH86=-1,IFERROR(INDEX(DH$2:DH$100,DI86),999)&gt;=0,IFERROR(INDEX(DJ$2:DJ$100,DI86),999)&gt;=0),IF(OR(DJ86=-1,IFERROR(INDEX(DH$2:DH$100,DK86),999)&gt;=0,IFERROR(INDEX(DJ$2:DJ$100,DK86),999)&gt;=0),DL86,                REPLACE(DL86,DJ86,IFERROR(FIND(" ",DL86,DJ86),999)-DJ86,                    SUBSTITUTE(INDEX(DL$2:DL$100,DK86),"$","")                  )), REPLACE(DL86,DH86,IFERROR(FIND(" ",DL86,DH86),999)-DH86,                   SUBSTITUTE(INDEX(DL$2:DL$100,DI86),"$","")                  ) )</f>
        <v/>
      </c>
      <c r="DN86" s="0" t="n">
        <f aca="false">IFERROR(FIND("f_",LOWER(DM86)),-1)</f>
        <v>-1</v>
      </c>
      <c r="DO86" s="0" t="n">
        <f aca="false">IF(DN86=-1,-1, VALUE(MID(DM86,DN86+2, IFERROR(FIND(" ",DM86,DN86),999)-DN86-2)))</f>
        <v>-1</v>
      </c>
      <c r="DP86" s="0" t="n">
        <f aca="false">IFERROR(FIND("r_",LOWER(DM86)),-1)</f>
        <v>-1</v>
      </c>
      <c r="DQ86" s="0" t="n">
        <f aca="false">IF(DP86=-1,-1, ROW(DP86)-1+VALUE(MID(DM86,DP86+2, IFERROR(FIND(" ",DM86,DP86),999)-DP86-2)))</f>
        <v>-1</v>
      </c>
      <c r="DR86" s="0" t="str">
        <f aca="false">IF(AND(ISERROR(FIND("$",DM86)),DN86&lt;0,DP86&lt;0,$S86&gt;0), IF(INDEX($D$2:$D$100,$S86)="num","$"&amp;TRIM(SUBSTITUTE(DM86,",",INDEX($F$2:$F$100,$S86)&amp;","))&amp;INDEX($F$2:$F$100,$S86), IF(INDEX($D$2:$D$100,$S86)="excl","$"&amp;REPLACE(DM86,      IFERROR(FIND(CHAR(1),SUBSTITUTE(DM86,",",CHAR(1),INDEX($F$2:$F$100,$S86)-1)),1),      IFERROR(FIND(CHAR(1),SUBSTITUTE(DM86,",",CHAR(1),INDEX($F$2:$F$100,$S86))),99)-          IFERROR(FIND(CHAR(1),SUBSTITUTE(DM86,",",CHAR(1),INDEX($F$2:$F$100,$S86)-1)),0),""), IF(INDEX($D$2:$D$100,$S86)="repl","$"&amp;REPLACE(DM86,      IFERROR(FIND(CHAR(1),SUBSTITUTE(DM86,",",CHAR(1),INDEX($F$2:$F$100,$S86)-1))+1,1),      IFERROR(FIND(CHAR(1),SUBSTITUTE(DM86,",",CHAR(1),INDEX($F$2:$F$100,$S86))),99)-          IFERROR(FIND(CHAR(1),SUBSTITUTE(DM86,",",CHAR(1),INDEX($F$2:$F$100,$S86)-1)),0)-1,INDEX($G$2:$G$100,$S86)),DM86 ))), DM86)</f>
        <v/>
      </c>
      <c r="DS86" s="0" t="str">
        <f aca="false">IF(OR(DN86=-1,IFERROR(INDEX(DN$2:DN$100,DO86),999)&gt;=0,IFERROR(INDEX(DP$2:DP$100,DO86),999)&gt;=0),IF(OR(DP86=-1,IFERROR(INDEX(DN$2:DN$100,DQ86),999)&gt;=0,IFERROR(INDEX(DP$2:DP$100,DQ86),999)&gt;=0),DR86,                REPLACE(DR86,DP86,IFERROR(FIND(" ",DR86,DP86),999)-DP86,                    SUBSTITUTE(INDEX(DR$2:DR$100,DQ86),"$","")                  )), REPLACE(DR86,DN86,IFERROR(FIND(" ",DR86,DN86),999)-DN86,                   SUBSTITUTE(INDEX(DR$2:DR$100,DO86),"$","")                  ) )</f>
        <v/>
      </c>
      <c r="DT86" s="0" t="n">
        <f aca="false">IFERROR(FIND("f_",LOWER(DS86)),-1)</f>
        <v>-1</v>
      </c>
      <c r="DU86" s="0" t="n">
        <f aca="false">IF(DT86=-1,-1, VALUE(MID(DS86,DT86+2, IFERROR(FIND(" ",DS86,DT86),999)-DT86-2)))</f>
        <v>-1</v>
      </c>
      <c r="DV86" s="0" t="n">
        <f aca="false">IFERROR(FIND("r_",LOWER(DS86)),-1)</f>
        <v>-1</v>
      </c>
      <c r="DW86" s="0" t="n">
        <f aca="false">IF(DV86=-1,-1, ROW(DV86)-1+VALUE(MID(DS86,DV86+2, IFERROR(FIND(" ",DS86,DV86),999)-DV86-2)))</f>
        <v>-1</v>
      </c>
      <c r="DX86" s="0" t="str">
        <f aca="false">IF(AND(ISERROR(FIND("$",DS86)),DT86&lt;0,DV86&lt;0,$S86&gt;0), IF(INDEX($D$2:$D$100,$S86)="num","$"&amp;TRIM(SUBSTITUTE(DS86,",",INDEX($F$2:$F$100,$S86)&amp;","))&amp;INDEX($F$2:$F$100,$S86), IF(INDEX($D$2:$D$100,$S86)="excl","$"&amp;REPLACE(DS86,      IFERROR(FIND(CHAR(1),SUBSTITUTE(DS86,",",CHAR(1),INDEX($F$2:$F$100,$S86)-1)),1),      IFERROR(FIND(CHAR(1),SUBSTITUTE(DS86,",",CHAR(1),INDEX($F$2:$F$100,$S86))),99)-          IFERROR(FIND(CHAR(1),SUBSTITUTE(DS86,",",CHAR(1),INDEX($F$2:$F$100,$S86)-1)),0),""), IF(INDEX($D$2:$D$100,$S86)="repl","$"&amp;REPLACE(DS86,      IFERROR(FIND(CHAR(1),SUBSTITUTE(DS86,",",CHAR(1),INDEX($F$2:$F$100,$S86)-1))+1,1),      IFERROR(FIND(CHAR(1),SUBSTITUTE(DS86,",",CHAR(1),INDEX($F$2:$F$100,$S86))),99)-          IFERROR(FIND(CHAR(1),SUBSTITUTE(DS86,",",CHAR(1),INDEX($F$2:$F$100,$S86)-1)),0)-1,INDEX($G$2:$G$100,$S86)),DS86 ))), DS86)</f>
        <v/>
      </c>
      <c r="DY86" s="0" t="str">
        <f aca="false">IF(OR(DT86=-1,IFERROR(INDEX(DT$2:DT$100,DU86),999)&gt;=0,IFERROR(INDEX(DV$2:DV$100,DU86),999)&gt;=0),IF(OR(DV86=-1,IFERROR(INDEX(DT$2:DT$100,DW86),999)&gt;=0,IFERROR(INDEX(DV$2:DV$100,DW86),999)&gt;=0),DX86,                REPLACE(DX86,DV86,IFERROR(FIND(" ",DX86,DV86),999)-DV86,                    SUBSTITUTE(INDEX(DX$2:DX$100,DW86),"$","")                  )), REPLACE(DX86,DT86,IFERROR(FIND(" ",DX86,DT86),999)-DT86,                   SUBSTITUTE(INDEX(DX$2:DX$100,DU86),"$","")                  ) )</f>
        <v/>
      </c>
      <c r="DZ86" s="0" t="n">
        <f aca="false">IFERROR(FIND("f_",LOWER(DY86)),-1)</f>
        <v>-1</v>
      </c>
      <c r="EA86" s="0" t="n">
        <f aca="false">IF(DZ86=-1,-1, VALUE(MID(DY86,DZ86+2, IFERROR(FIND(" ",DY86,DZ86),999)-DZ86-2)))</f>
        <v>-1</v>
      </c>
      <c r="EB86" s="0" t="n">
        <f aca="false">IFERROR(FIND("r_",LOWER(DY86)),-1)</f>
        <v>-1</v>
      </c>
      <c r="EC86" s="0" t="n">
        <f aca="false">IF(EB86=-1,-1, ROW(EB86)-1+VALUE(MID(DY86,EB86+2, IFERROR(FIND(" ",DY86,EB86),999)-EB86-2)))</f>
        <v>-1</v>
      </c>
      <c r="ED86" s="0" t="str">
        <f aca="false">IF(AND(ISERROR(FIND("$",DY86)),DZ86&lt;0,EB86&lt;0,$S86&gt;0), IF(INDEX($D$2:$D$100,$S86)="num","$"&amp;TRIM(SUBSTITUTE(DY86,",",INDEX($F$2:$F$100,$S86)&amp;","))&amp;INDEX($F$2:$F$100,$S86), IF(INDEX($D$2:$D$100,$S86)="excl","$"&amp;REPLACE(DY86,      IFERROR(FIND(CHAR(1),SUBSTITUTE(DY86,",",CHAR(1),INDEX($F$2:$F$100,$S86)-1)),1),      IFERROR(FIND(CHAR(1),SUBSTITUTE(DY86,",",CHAR(1),INDEX($F$2:$F$100,$S86))),99)-          IFERROR(FIND(CHAR(1),SUBSTITUTE(DY86,",",CHAR(1),INDEX($F$2:$F$100,$S86)-1)),0),""), IF(INDEX($D$2:$D$100,$S86)="repl","$"&amp;REPLACE(DY86,      IFERROR(FIND(CHAR(1),SUBSTITUTE(DY86,",",CHAR(1),INDEX($F$2:$F$100,$S86)-1))+1,1),      IFERROR(FIND(CHAR(1),SUBSTITUTE(DY86,",",CHAR(1),INDEX($F$2:$F$100,$S86))),99)-          IFERROR(FIND(CHAR(1),SUBSTITUTE(DY86,",",CHAR(1),INDEX($F$2:$F$100,$S86)-1)),0)-1,INDEX($G$2:$G$100,$S86)),DY86 ))), DY86)</f>
        <v/>
      </c>
      <c r="EE86" s="0" t="str">
        <f aca="false">IF(OR(DZ86=-1,IFERROR(INDEX(DZ$2:DZ$100,EA86),999)&gt;=0,IFERROR(INDEX(EB$2:EB$100,EA86),999)&gt;=0),IF(OR(EB86=-1,IFERROR(INDEX(DZ$2:DZ$100,EC86),999)&gt;=0,IFERROR(INDEX(EB$2:EB$100,EC86),999)&gt;=0),ED86,                REPLACE(ED86,EB86,IFERROR(FIND(" ",ED86,EB86),999)-EB86,                    SUBSTITUTE(INDEX(ED$2:ED$100,EC86),"$","")                  )), REPLACE(ED86,DZ86,IFERROR(FIND(" ",ED86,DZ86),999)-DZ86,                   SUBSTITUTE(INDEX(ED$2:ED$100,EA86),"$","")                  ) )</f>
        <v/>
      </c>
      <c r="EF86" s="0" t="n">
        <f aca="false">IFERROR(FIND("f_",LOWER(EE86)),-1)</f>
        <v>-1</v>
      </c>
      <c r="EG86" s="0" t="n">
        <f aca="false">IF(EF86=-1,-1, VALUE(MID(EE86,EF86+2, IFERROR(FIND(" ",EE86,EF86),999)-EF86-2)))</f>
        <v>-1</v>
      </c>
      <c r="EH86" s="0" t="n">
        <f aca="false">IFERROR(FIND("r_",LOWER(EE86)),-1)</f>
        <v>-1</v>
      </c>
      <c r="EI86" s="0" t="n">
        <f aca="false">IF(EH86=-1,-1, ROW(EH86)-1+VALUE(MID(EE86,EH86+2, IFERROR(FIND(" ",EE86,EH86),999)-EH86-2)))</f>
        <v>-1</v>
      </c>
      <c r="EJ86" s="0" t="str">
        <f aca="false">IF(AND(ISERROR(FIND("$",EE86)),EF86&lt;0,EH86&lt;0,$S86&gt;0), IF(INDEX($D$2:$D$100,$S86)="num","$"&amp;TRIM(SUBSTITUTE(EE86,",",INDEX($F$2:$F$100,$S86)&amp;","))&amp;INDEX($F$2:$F$100,$S86), IF(INDEX($D$2:$D$100,$S86)="excl","$"&amp;REPLACE(EE86,      IFERROR(FIND(CHAR(1),SUBSTITUTE(EE86,",",CHAR(1),INDEX($F$2:$F$100,$S86)-1)),1),      IFERROR(FIND(CHAR(1),SUBSTITUTE(EE86,",",CHAR(1),INDEX($F$2:$F$100,$S86))),99)-          IFERROR(FIND(CHAR(1),SUBSTITUTE(EE86,",",CHAR(1),INDEX($F$2:$F$100,$S86)-1)),0),""), IF(INDEX($D$2:$D$100,$S86)="repl","$"&amp;REPLACE(EE86,      IFERROR(FIND(CHAR(1),SUBSTITUTE(EE86,",",CHAR(1),INDEX($F$2:$F$100,$S86)-1))+1,1),      IFERROR(FIND(CHAR(1),SUBSTITUTE(EE86,",",CHAR(1),INDEX($F$2:$F$100,$S86))),99)-          IFERROR(FIND(CHAR(1),SUBSTITUTE(EE86,",",CHAR(1),INDEX($F$2:$F$100,$S86)-1)),0)-1,INDEX($G$2:$G$100,$S86)),EE86 ))), EE86)</f>
        <v/>
      </c>
      <c r="EK86" s="0" t="str">
        <f aca="false">IF(OR(EF86=-1,IFERROR(INDEX(EF$2:EF$100,EG86),999)&gt;=0,IFERROR(INDEX(EH$2:EH$100,EG86),999)&gt;=0),IF(OR(EH86=-1,IFERROR(INDEX(EF$2:EF$100,EI86),999)&gt;=0,IFERROR(INDEX(EH$2:EH$100,EI86),999)&gt;=0),EJ86,                REPLACE(EJ86,EH86,IFERROR(FIND(" ",EJ86,EH86),999)-EH86,                    SUBSTITUTE(INDEX(EJ$2:EJ$100,EI86),"$","")                  )), REPLACE(EJ86,EF86,IFERROR(FIND(" ",EJ86,EF86),999)-EF86,                   SUBSTITUTE(INDEX(EJ$2:EJ$100,EG86),"$","")                  ) )</f>
        <v/>
      </c>
      <c r="EL86" s="0" t="n">
        <f aca="false">IFERROR(FIND("f_",LOWER(EK86)),-1)</f>
        <v>-1</v>
      </c>
      <c r="EM86" s="0" t="n">
        <f aca="false">IF(EL86=-1,-1, VALUE(MID(EK86,EL86+2, IFERROR(FIND(" ",EK86,EL86),999)-EL86-2)))</f>
        <v>-1</v>
      </c>
      <c r="EN86" s="0" t="n">
        <f aca="false">IFERROR(FIND("r_",LOWER(EK86)),-1)</f>
        <v>-1</v>
      </c>
      <c r="EO86" s="0" t="n">
        <f aca="false">IF(EN86=-1,-1, ROW(EN86)-1+VALUE(MID(EK86,EN86+2, IFERROR(FIND(" ",EK86,EN86),999)-EN86-2)))</f>
        <v>-1</v>
      </c>
      <c r="EP86" s="0" t="str">
        <f aca="false">IF(AND(ISERROR(FIND("$",EK86)),EL86&lt;0,EN86&lt;0,$S86&gt;0), IF(INDEX($D$2:$D$100,$S86)="num","$"&amp;TRIM(SUBSTITUTE(EK86,",",INDEX($F$2:$F$100,$S86)&amp;","))&amp;INDEX($F$2:$F$100,$S86), IF(INDEX($D$2:$D$100,$S86)="excl","$"&amp;REPLACE(EK86,      IFERROR(FIND(CHAR(1),SUBSTITUTE(EK86,",",CHAR(1),INDEX($F$2:$F$100,$S86)-1)),1),      IFERROR(FIND(CHAR(1),SUBSTITUTE(EK86,",",CHAR(1),INDEX($F$2:$F$100,$S86))),99)-          IFERROR(FIND(CHAR(1),SUBSTITUTE(EK86,",",CHAR(1),INDEX($F$2:$F$100,$S86)-1)),0),""), IF(INDEX($D$2:$D$100,$S86)="repl","$"&amp;REPLACE(EK86,      IFERROR(FIND(CHAR(1),SUBSTITUTE(EK86,",",CHAR(1),INDEX($F$2:$F$100,$S86)-1))+1,1),      IFERROR(FIND(CHAR(1),SUBSTITUTE(EK86,",",CHAR(1),INDEX($F$2:$F$100,$S86))),99)-          IFERROR(FIND(CHAR(1),SUBSTITUTE(EK86,",",CHAR(1),INDEX($F$2:$F$100,$S86)-1)),0)-1,INDEX($G$2:$G$100,$S86)),EK86 ))), EK86)</f>
        <v/>
      </c>
      <c r="EQ86" s="0" t="str">
        <f aca="false">IF(OR(EL86=-1,IFERROR(INDEX(EL$2:EL$100,EM86),999)&gt;=0,IFERROR(INDEX(EN$2:EN$100,EM86),999)&gt;=0),IF(OR(EN86=-1,IFERROR(INDEX(EL$2:EL$100,EO86),999)&gt;=0,IFERROR(INDEX(EN$2:EN$100,EO86),999)&gt;=0),EP86,                REPLACE(EP86,EN86,IFERROR(FIND(" ",EP86,EN86),999)-EN86,                    SUBSTITUTE(INDEX(EP$2:EP$100,EO86),"$","")                  )), REPLACE(EP86,EL86,IFERROR(FIND(" ",EP86,EL86),999)-EL86,                   SUBSTITUTE(INDEX(EP$2:EP$100,EM86),"$","")                  ) )</f>
        <v/>
      </c>
      <c r="ER86" s="0" t="n">
        <f aca="false">IFERROR(FIND("f_",LOWER(EQ86)),-1)</f>
        <v>-1</v>
      </c>
      <c r="ES86" s="0" t="n">
        <f aca="false">IF(ER86=-1,-1, VALUE(MID(EQ86,ER86+2, IFERROR(FIND(" ",EQ86,ER86),999)-ER86-2)))</f>
        <v>-1</v>
      </c>
      <c r="ET86" s="0" t="n">
        <f aca="false">IFERROR(FIND("r_",LOWER(EQ86)),-1)</f>
        <v>-1</v>
      </c>
      <c r="EU86" s="0" t="n">
        <f aca="false">IF(ET86=-1,-1, ROW(ET86)-1+VALUE(MID(EQ86,ET86+2, IFERROR(FIND(" ",EQ86,ET86),999)-ET86-2)))</f>
        <v>-1</v>
      </c>
      <c r="EV86" s="0" t="str">
        <f aca="false">IF(AND(ISERROR(FIND("$",EQ86)),ER86&lt;0,ET86&lt;0,$S86&gt;0), IF(INDEX($D$2:$D$100,$S86)="num","$"&amp;TRIM(SUBSTITUTE(EQ86,",",INDEX($F$2:$F$100,$S86)&amp;","))&amp;INDEX($F$2:$F$100,$S86), IF(INDEX($D$2:$D$100,$S86)="excl","$"&amp;REPLACE(EQ86,      IFERROR(FIND(CHAR(1),SUBSTITUTE(EQ86,",",CHAR(1),INDEX($F$2:$F$100,$S86)-1)),1),      IFERROR(FIND(CHAR(1),SUBSTITUTE(EQ86,",",CHAR(1),INDEX($F$2:$F$100,$S86))),99)-          IFERROR(FIND(CHAR(1),SUBSTITUTE(EQ86,",",CHAR(1),INDEX($F$2:$F$100,$S86)-1)),0),""), IF(INDEX($D$2:$D$100,$S86)="repl","$"&amp;REPLACE(EQ86,      IFERROR(FIND(CHAR(1),SUBSTITUTE(EQ86,",",CHAR(1),INDEX($F$2:$F$100,$S86)-1))+1,1),      IFERROR(FIND(CHAR(1),SUBSTITUTE(EQ86,",",CHAR(1),INDEX($F$2:$F$100,$S86))),99)-          IFERROR(FIND(CHAR(1),SUBSTITUTE(EQ86,",",CHAR(1),INDEX($F$2:$F$100,$S86)-1)),0)-1,INDEX($G$2:$G$100,$S86)),EQ86 ))), EQ86)</f>
        <v/>
      </c>
      <c r="EW86" s="0" t="str">
        <f aca="false">IF(OR(ER86=-1,IFERROR(INDEX(ER$2:ER$100,ES86),999)&gt;=0,IFERROR(INDEX(ET$2:ET$100,ES86),999)&gt;=0),IF(OR(ET86=-1,IFERROR(INDEX(ER$2:ER$100,EU86),999)&gt;=0,IFERROR(INDEX(ET$2:ET$100,EU86),999)&gt;=0),EV86,                REPLACE(EV86,ET86,IFERROR(FIND(" ",EV86,ET86),999)-ET86,                    SUBSTITUTE(INDEX(EV$2:EV$100,EU86),"$","")                  )), REPLACE(EV86,ER86,IFERROR(FIND(" ",EV86,ER86),999)-ER86,                   SUBSTITUTE(INDEX(EV$2:EV$100,ES86),"$","")                  ) )</f>
        <v/>
      </c>
      <c r="EX86" s="0" t="n">
        <f aca="false">IFERROR(FIND("f_",LOWER(EW86)),-1)</f>
        <v>-1</v>
      </c>
      <c r="EY86" s="0" t="n">
        <f aca="false">IF(EX86=-1,-1, VALUE(MID(EW86,EX86+2, IFERROR(FIND(" ",EW86,EX86),999)-EX86-2)))</f>
        <v>-1</v>
      </c>
      <c r="EZ86" s="0" t="n">
        <f aca="false">IFERROR(FIND("r_",LOWER(EW86)),-1)</f>
        <v>-1</v>
      </c>
      <c r="FA86" s="0" t="n">
        <f aca="false">IF(EZ86=-1,-1, ROW(EZ86)-1+VALUE(MID(EW86,EZ86+2, IFERROR(FIND(" ",EW86,EZ86),999)-EZ86-2)))</f>
        <v>-1</v>
      </c>
      <c r="FB86" s="0" t="str">
        <f aca="false">IF(AND(ISERROR(FIND("$",EW86)),EX86&lt;0,EZ86&lt;0,$S86&gt;0), IF(INDEX($D$2:$D$100,$S86)="num","$"&amp;TRIM(SUBSTITUTE(EW86,",",INDEX($F$2:$F$100,$S86)&amp;","))&amp;INDEX($F$2:$F$100,$S86), IF(INDEX($D$2:$D$100,$S86)="excl","$"&amp;REPLACE(EW86,      IFERROR(FIND(CHAR(1),SUBSTITUTE(EW86,",",CHAR(1),INDEX($F$2:$F$100,$S86)-1)),1),      IFERROR(FIND(CHAR(1),SUBSTITUTE(EW86,",",CHAR(1),INDEX($F$2:$F$100,$S86))),99)-          IFERROR(FIND(CHAR(1),SUBSTITUTE(EW86,",",CHAR(1),INDEX($F$2:$F$100,$S86)-1)),0),""), IF(INDEX($D$2:$D$100,$S86)="repl","$"&amp;REPLACE(EW86,      IFERROR(FIND(CHAR(1),SUBSTITUTE(EW86,",",CHAR(1),INDEX($F$2:$F$100,$S86)-1))+1,1),      IFERROR(FIND(CHAR(1),SUBSTITUTE(EW86,",",CHAR(1),INDEX($F$2:$F$100,$S86))),99)-          IFERROR(FIND(CHAR(1),SUBSTITUTE(EW86,",",CHAR(1),INDEX($F$2:$F$100,$S86)-1)),0)-1,INDEX($G$2:$G$100,$S86)),EW86 ))), EW86)</f>
        <v/>
      </c>
      <c r="FC86" s="0" t="str">
        <f aca="false">IF(OR(EX86=-1,IFERROR(INDEX(EX$2:EX$100,EY86),999)&gt;=0,IFERROR(INDEX(EZ$2:EZ$100,EY86),999)&gt;=0),IF(OR(EZ86=-1,IFERROR(INDEX(EX$2:EX$100,FA86),999)&gt;=0,IFERROR(INDEX(EZ$2:EZ$100,FA86),999)&gt;=0),FB86,                REPLACE(FB86,EZ86,IFERROR(FIND(" ",FB86,EZ86),999)-EZ86,                    SUBSTITUTE(INDEX(FB$2:FB$100,FA86),"$","")                  )), REPLACE(FB86,EX86,IFERROR(FIND(" ",FB86,EX86),999)-EX86,                   SUBSTITUTE(INDEX(FB$2:FB$100,EY86),"$","")                  ) )</f>
        <v/>
      </c>
      <c r="FD86" s="0" t="n">
        <f aca="false">IFERROR(FIND("f_",LOWER(FC86)),-1)</f>
        <v>-1</v>
      </c>
      <c r="FE86" s="0" t="n">
        <f aca="false">IF(FD86=-1,-1, VALUE(MID(FC86,FD86+2, IFERROR(FIND(" ",FC86,FD86),999)-FD86-2)))</f>
        <v>-1</v>
      </c>
      <c r="FF86" s="0" t="n">
        <f aca="false">IFERROR(FIND("r_",LOWER(FC86)),-1)</f>
        <v>-1</v>
      </c>
      <c r="FG86" s="0" t="n">
        <f aca="false">IF(FF86=-1,-1, ROW(FF86)-1+VALUE(MID(FC86,FF86+2, IFERROR(FIND(" ",FC86,FF86),999)-FF86-2)))</f>
        <v>-1</v>
      </c>
      <c r="FH86" s="0" t="str">
        <f aca="false">IF(AND(ISERROR(FIND("$",FC86)),FD86&lt;0,FF86&lt;0,$S86&gt;0), IF(INDEX($D$2:$D$100,$S86)="num","$"&amp;TRIM(SUBSTITUTE(FC86,",",INDEX($F$2:$F$100,$S86)&amp;","))&amp;INDEX($F$2:$F$100,$S86), IF(INDEX($D$2:$D$100,$S86)="excl","$"&amp;REPLACE(FC86,      IFERROR(FIND(CHAR(1),SUBSTITUTE(FC86,",",CHAR(1),INDEX($F$2:$F$100,$S86)-1)),1),      IFERROR(FIND(CHAR(1),SUBSTITUTE(FC86,",",CHAR(1),INDEX($F$2:$F$100,$S86))),99)-          IFERROR(FIND(CHAR(1),SUBSTITUTE(FC86,",",CHAR(1),INDEX($F$2:$F$100,$S86)-1)),0),""), IF(INDEX($D$2:$D$100,$S86)="repl","$"&amp;REPLACE(FC86,      IFERROR(FIND(CHAR(1),SUBSTITUTE(FC86,",",CHAR(1),INDEX($F$2:$F$100,$S86)-1))+1,1),      IFERROR(FIND(CHAR(1),SUBSTITUTE(FC86,",",CHAR(1),INDEX($F$2:$F$100,$S86))),99)-          IFERROR(FIND(CHAR(1),SUBSTITUTE(FC86,",",CHAR(1),INDEX($F$2:$F$100,$S86)-1)),0)-1,INDEX($G$2:$G$100,$S86)),FC86 ))), FC86)</f>
        <v/>
      </c>
      <c r="FI86" s="0" t="str">
        <f aca="false">IF(OR(FD86=-1,IFERROR(INDEX(FD$2:FD$100,FE86),999)&gt;=0,IFERROR(INDEX(FF$2:FF$100,FE86),999)&gt;=0),IF(OR(FF86=-1,IFERROR(INDEX(FD$2:FD$100,FG86),999)&gt;=0,IFERROR(INDEX(FF$2:FF$100,FG86),999)&gt;=0),FH86,                REPLACE(FH86,FF86,IFERROR(FIND(" ",FH86,FF86),999)-FF86,                    SUBSTITUTE(INDEX(FH$2:FH$100,FG86),"$","")                  )), REPLACE(FH86,FD86,IFERROR(FIND(" ",FH86,FD86),999)-FD86,                   SUBSTITUTE(INDEX(FH$2:FH$100,FE86),"$","")                  ) )</f>
        <v/>
      </c>
      <c r="FJ86" s="0" t="n">
        <f aca="false">IFERROR(FIND("f_",LOWER(FI86)),-1)</f>
        <v>-1</v>
      </c>
      <c r="FK86" s="0" t="n">
        <f aca="false">IF(FJ86=-1,-1, VALUE(MID(FI86,FJ86+2, IFERROR(FIND(" ",FI86,FJ86),999)-FJ86-2)))</f>
        <v>-1</v>
      </c>
      <c r="FL86" s="0" t="n">
        <f aca="false">IFERROR(FIND("r_",LOWER(FI86)),-1)</f>
        <v>-1</v>
      </c>
      <c r="FM86" s="0" t="n">
        <f aca="false">IF(FL86=-1,-1, ROW(FL86)-1+VALUE(MID(FI86,FL86+2, IFERROR(FIND(" ",FI86,FL86),999)-FL86-2)))</f>
        <v>-1</v>
      </c>
      <c r="FN86" s="0" t="str">
        <f aca="false">IF(AND(ISERROR(FIND("$",FI86)),FJ86&lt;0,FL86&lt;0,$S86&gt;0), IF(INDEX($D$2:$D$100,$S86)="num","$"&amp;TRIM(SUBSTITUTE(FI86,",",INDEX($F$2:$F$100,$S86)&amp;","))&amp;INDEX($F$2:$F$100,$S86), IF(INDEX($D$2:$D$100,$S86)="excl","$"&amp;REPLACE(FI86,      IFERROR(FIND(CHAR(1),SUBSTITUTE(FI86,",",CHAR(1),INDEX($F$2:$F$100,$S86)-1)),1),      IFERROR(FIND(CHAR(1),SUBSTITUTE(FI86,",",CHAR(1),INDEX($F$2:$F$100,$S86))),99)-          IFERROR(FIND(CHAR(1),SUBSTITUTE(FI86,",",CHAR(1),INDEX($F$2:$F$100,$S86)-1)),0),""), IF(INDEX($D$2:$D$100,$S86)="repl","$"&amp;REPLACE(FI86,      IFERROR(FIND(CHAR(1),SUBSTITUTE(FI86,",",CHAR(1),INDEX($F$2:$F$100,$S86)-1))+1,1),      IFERROR(FIND(CHAR(1),SUBSTITUTE(FI86,",",CHAR(1),INDEX($F$2:$F$100,$S86))),99)-          IFERROR(FIND(CHAR(1),SUBSTITUTE(FI86,",",CHAR(1),INDEX($F$2:$F$100,$S86)-1)),0)-1,INDEX($G$2:$G$100,$S86)),FI86 ))), FI86)</f>
        <v/>
      </c>
      <c r="FO86" s="0" t="str">
        <f aca="false">IF(OR(FJ86=-1,IFERROR(INDEX(FJ$2:FJ$100,FK86),999)&gt;=0,IFERROR(INDEX(FL$2:FL$100,FK86),999)&gt;=0),IF(OR(FL86=-1,IFERROR(INDEX(FJ$2:FJ$100,FM86),999)&gt;=0,IFERROR(INDEX(FL$2:FL$100,FM86),999)&gt;=0),FN86,                REPLACE(FN86,FL86,IFERROR(FIND(" ",FN86,FL86),999)-FL86,                    SUBSTITUTE(INDEX(FN$2:FN$100,FM86),"$","")                  )), REPLACE(FN86,FJ86,IFERROR(FIND(" ",FN86,FJ86),999)-FJ86,                   SUBSTITUTE(INDEX(FN$2:FN$100,FK86),"$","")                  ) )</f>
        <v/>
      </c>
      <c r="FP86" s="0" t="n">
        <f aca="false">IFERROR(FIND("f_",LOWER(FO86)),-1)</f>
        <v>-1</v>
      </c>
      <c r="FQ86" s="0" t="n">
        <f aca="false">IF(FP86=-1,-1, VALUE(MID(FO86,FP86+2, IFERROR(FIND(" ",FO86,FP86),999)-FP86-2)))</f>
        <v>-1</v>
      </c>
      <c r="FR86" s="0" t="n">
        <f aca="false">IFERROR(FIND("r_",LOWER(FO86)),-1)</f>
        <v>-1</v>
      </c>
      <c r="FS86" s="0" t="n">
        <f aca="false">IF(FR86=-1,-1, ROW(FR86)-1+VALUE(MID(FO86,FR86+2, IFERROR(FIND(" ",FO86,FR86),999)-FR86-2)))</f>
        <v>-1</v>
      </c>
      <c r="FT86" s="0" t="str">
        <f aca="false">IF(AND(ISERROR(FIND("$",FO86)),FP86&lt;0,FR86&lt;0,$S86&gt;0), IF(INDEX($D$2:$D$100,$S86)="num","$"&amp;TRIM(SUBSTITUTE(FO86,",",INDEX($F$2:$F$100,$S86)&amp;","))&amp;INDEX($F$2:$F$100,$S86), IF(INDEX($D$2:$D$100,$S86)="excl","$"&amp;REPLACE(FO86,      IFERROR(FIND(CHAR(1),SUBSTITUTE(FO86,",",CHAR(1),INDEX($F$2:$F$100,$S86)-1)),1),      IFERROR(FIND(CHAR(1),SUBSTITUTE(FO86,",",CHAR(1),INDEX($F$2:$F$100,$S86))),99)-          IFERROR(FIND(CHAR(1),SUBSTITUTE(FO86,",",CHAR(1),INDEX($F$2:$F$100,$S86)-1)),0),""), IF(INDEX($D$2:$D$100,$S86)="repl","$"&amp;REPLACE(FO86,      IFERROR(FIND(CHAR(1),SUBSTITUTE(FO86,",",CHAR(1),INDEX($F$2:$F$100,$S86)-1))+1,1),      IFERROR(FIND(CHAR(1),SUBSTITUTE(FO86,",",CHAR(1),INDEX($F$2:$F$100,$S86))),99)-          IFERROR(FIND(CHAR(1),SUBSTITUTE(FO86,",",CHAR(1),INDEX($F$2:$F$100,$S86)-1)),0)-1,INDEX($G$2:$G$100,$S86)),FO86 ))), FO86)</f>
        <v/>
      </c>
      <c r="FU86" s="0" t="str">
        <f aca="false">IF(OR(FP86=-1,IFERROR(INDEX(FP$2:FP$100,FQ86),999)&gt;=0,IFERROR(INDEX(FR$2:FR$100,FQ86),999)&gt;=0),IF(OR(FR86=-1,IFERROR(INDEX(FP$2:FP$100,FS86),999)&gt;=0,IFERROR(INDEX(FR$2:FR$100,FS86),999)&gt;=0),FT86,                REPLACE(FT86,FR86,IFERROR(FIND(" ",FT86,FR86),999)-FR86,                    SUBSTITUTE(INDEX(FT$2:FT$100,FS86),"$","")                  )), REPLACE(FT86,FP86,IFERROR(FIND(" ",FT86,FP86),999)-FP86,                   SUBSTITUTE(INDEX(FT$2:FT$100,FQ86),"$","")                  ) )</f>
        <v/>
      </c>
      <c r="FV86" s="0" t="n">
        <f aca="false">IFERROR(FIND("f_",LOWER(FU86)),-1)</f>
        <v>-1</v>
      </c>
      <c r="FW86" s="0" t="n">
        <f aca="false">IF(FV86=-1,-1, VALUE(MID(FU86,FV86+2, IFERROR(FIND(" ",FU86,FV86),999)-FV86-2)))</f>
        <v>-1</v>
      </c>
      <c r="FX86" s="0" t="n">
        <f aca="false">IFERROR(FIND("r_",LOWER(FU86)),-1)</f>
        <v>-1</v>
      </c>
      <c r="FY86" s="0" t="n">
        <f aca="false">IF(FX86=-1,-1, ROW(FX86)-1+VALUE(MID(FU86,FX86+2, IFERROR(FIND(" ",FU86,FX86),999)-FX86-2)))</f>
        <v>-1</v>
      </c>
      <c r="FZ86" s="0" t="str">
        <f aca="false">IF(AND(ISERROR(FIND("$",FU86)),FV86&lt;0,FX86&lt;0,$S86&gt;0), IF(INDEX($D$2:$D$100,$S86)="num","$"&amp;TRIM(SUBSTITUTE(FU86,",",INDEX($F$2:$F$100,$S86)&amp;","))&amp;INDEX($F$2:$F$100,$S86), IF(INDEX($D$2:$D$100,$S86)="excl","$"&amp;REPLACE(FU86,      IFERROR(FIND(CHAR(1),SUBSTITUTE(FU86,",",CHAR(1),INDEX($F$2:$F$100,$S86)-1)),1),      IFERROR(FIND(CHAR(1),SUBSTITUTE(FU86,",",CHAR(1),INDEX($F$2:$F$100,$S86))),99)-          IFERROR(FIND(CHAR(1),SUBSTITUTE(FU86,",",CHAR(1),INDEX($F$2:$F$100,$S86)-1)),0),""), IF(INDEX($D$2:$D$100,$S86)="repl","$"&amp;REPLACE(FU86,      IFERROR(FIND(CHAR(1),SUBSTITUTE(FU86,",",CHAR(1),INDEX($F$2:$F$100,$S86)-1))+1,1),      IFERROR(FIND(CHAR(1),SUBSTITUTE(FU86,",",CHAR(1),INDEX($F$2:$F$100,$S86))),99)-          IFERROR(FIND(CHAR(1),SUBSTITUTE(FU86,",",CHAR(1),INDEX($F$2:$F$100,$S86)-1)),0)-1,INDEX($G$2:$G$100,$S86)),FU86 ))), FU86)</f>
        <v/>
      </c>
      <c r="GA86" s="0" t="str">
        <f aca="false">IF(OR(FV86=-1,IFERROR(INDEX(FV$2:FV$100,FW86),999)&gt;=0,IFERROR(INDEX(FX$2:FX$100,FW86),999)&gt;=0),IF(OR(FX86=-1,IFERROR(INDEX(FV$2:FV$100,FY86),999)&gt;=0,IFERROR(INDEX(FX$2:FX$100,FY86),999)&gt;=0),FZ86,                REPLACE(FZ86,FX86,IFERROR(FIND(" ",FZ86,FX86),999)-FX86,                    SUBSTITUTE(INDEX(FZ$2:FZ$100,FY86),"$","")                  )), REPLACE(FZ86,FV86,IFERROR(FIND(" ",FZ86,FV86),999)-FV86,                   SUBSTITUTE(INDEX(FZ$2:FZ$100,FW86),"$","")                  ) )</f>
        <v/>
      </c>
      <c r="GB86" s="0" t="n">
        <f aca="false">IFERROR(FIND("f_",LOWER(GA86)),-1)</f>
        <v>-1</v>
      </c>
      <c r="GC86" s="0" t="n">
        <f aca="false">IF(GB86=-1,-1, VALUE(MID(GA86,GB86+2, IFERROR(FIND(" ",GA86,GB86),999)-GB86-2)))</f>
        <v>-1</v>
      </c>
      <c r="GD86" s="0" t="n">
        <f aca="false">IFERROR(FIND("r_",LOWER(GA86)),-1)</f>
        <v>-1</v>
      </c>
      <c r="GE86" s="0" t="n">
        <f aca="false">IF(GD86=-1,-1, ROW(GD86)-1+VALUE(MID(GA86,GD86+2, IFERROR(FIND(" ",GA86,GD86),999)-GD86-2)))</f>
        <v>-1</v>
      </c>
      <c r="GF86" s="0" t="str">
        <f aca="false">IF(AND(ISERROR(FIND("$",GA86)),GB86&lt;0,GD86&lt;0,$S86&gt;0), IF(INDEX($D$2:$D$100,$S86)="num","$"&amp;TRIM(SUBSTITUTE(GA86,",",INDEX($F$2:$F$100,$S86)&amp;","))&amp;INDEX($F$2:$F$100,$S86), IF(INDEX($D$2:$D$100,$S86)="excl","$"&amp;REPLACE(GA86,      IFERROR(FIND(CHAR(1),SUBSTITUTE(GA86,",",CHAR(1),INDEX($F$2:$F$100,$S86)-1)),1),      IFERROR(FIND(CHAR(1),SUBSTITUTE(GA86,",",CHAR(1),INDEX($F$2:$F$100,$S86))),99)-          IFERROR(FIND(CHAR(1),SUBSTITUTE(GA86,",",CHAR(1),INDEX($F$2:$F$100,$S86)-1)),0),""), IF(INDEX($D$2:$D$100,$S86)="repl","$"&amp;REPLACE(GA86,      IFERROR(FIND(CHAR(1),SUBSTITUTE(GA86,",",CHAR(1),INDEX($F$2:$F$100,$S86)-1))+1,1),      IFERROR(FIND(CHAR(1),SUBSTITUTE(GA86,",",CHAR(1),INDEX($F$2:$F$100,$S86))),99)-          IFERROR(FIND(CHAR(1),SUBSTITUTE(GA86,",",CHAR(1),INDEX($F$2:$F$100,$S86)-1)),0)-1,INDEX($G$2:$G$100,$S86)),GA86 ))), GA86)</f>
        <v/>
      </c>
      <c r="GG86" s="0" t="str">
        <f aca="false">IF(OR(GB86=-1,IFERROR(INDEX(GB$2:GB$100,GC86),999)&gt;=0,IFERROR(INDEX(GD$2:GD$100,GC86),999)&gt;=0),IF(OR(GD86=-1,IFERROR(INDEX(GB$2:GB$100,GE86),999)&gt;=0,IFERROR(INDEX(GD$2:GD$100,GE86),999)&gt;=0),GF86,                REPLACE(GF86,GD86,IFERROR(FIND(" ",GF86,GD86),999)-GD86,                    SUBSTITUTE(INDEX(GF$2:GF$100,GE86),"$","")                  )), REPLACE(GF86,GB86,IFERROR(FIND(" ",GF86,GB86),999)-GB86,                   SUBSTITUTE(INDEX(GF$2:GF$100,GC86),"$","")                  ) )</f>
        <v/>
      </c>
      <c r="GH86" s="0" t="n">
        <f aca="false">IFERROR(FIND("f_",LOWER(GG86)),-1)</f>
        <v>-1</v>
      </c>
      <c r="GI86" s="0" t="n">
        <f aca="false">IF(GH86=-1,-1, VALUE(MID(GG86,GH86+2, IFERROR(FIND(" ",GG86,GH86),999)-GH86-2)))</f>
        <v>-1</v>
      </c>
      <c r="GJ86" s="0" t="n">
        <f aca="false">IFERROR(FIND("r_",LOWER(GG86)),-1)</f>
        <v>-1</v>
      </c>
      <c r="GK86" s="0" t="n">
        <f aca="false">IF(GJ86=-1,-1, ROW(GJ86)-1+VALUE(MID(GG86,GJ86+2, IFERROR(FIND(" ",GG86,GJ86),999)-GJ86-2)))</f>
        <v>-1</v>
      </c>
      <c r="GL86" s="0" t="str">
        <f aca="false">IF(AND(ISERROR(FIND("$",GG86)),GH86&lt;0,GJ86&lt;0,$S86&gt;0), IF(INDEX($D$2:$D$100,$S86)="num","$"&amp;TRIM(SUBSTITUTE(GG86,",",INDEX($F$2:$F$100,$S86)&amp;","))&amp;INDEX($F$2:$F$100,$S86), IF(INDEX($D$2:$D$100,$S86)="excl","$"&amp;REPLACE(GG86,      IFERROR(FIND(CHAR(1),SUBSTITUTE(GG86,",",CHAR(1),INDEX($F$2:$F$100,$S86)-1)),1),      IFERROR(FIND(CHAR(1),SUBSTITUTE(GG86,",",CHAR(1),INDEX($F$2:$F$100,$S86))),99)-          IFERROR(FIND(CHAR(1),SUBSTITUTE(GG86,",",CHAR(1),INDEX($F$2:$F$100,$S86)-1)),0),""), IF(INDEX($D$2:$D$100,$S86)="repl","$"&amp;REPLACE(GG86,      IFERROR(FIND(CHAR(1),SUBSTITUTE(GG86,",",CHAR(1),INDEX($F$2:$F$100,$S86)-1))+1,1),      IFERROR(FIND(CHAR(1),SUBSTITUTE(GG86,",",CHAR(1),INDEX($F$2:$F$100,$S86))),99)-          IFERROR(FIND(CHAR(1),SUBSTITUTE(GG86,",",CHAR(1),INDEX($F$2:$F$100,$S86)-1)),0)-1,INDEX($G$2:$G$100,$S86)),GG86 ))), GG86)</f>
        <v/>
      </c>
      <c r="GM86" s="0" t="str">
        <f aca="false">IF(OR(GH86=-1,IFERROR(INDEX(GH$2:GH$100,GI86),999)&gt;=0,IFERROR(INDEX(GJ$2:GJ$100,GI86),999)&gt;=0),IF(OR(GJ86=-1,IFERROR(INDEX(GH$2:GH$100,GK86),999)&gt;=0,IFERROR(INDEX(GJ$2:GJ$100,GK86),999)&gt;=0),GL86,                REPLACE(GL86,GJ86,IFERROR(FIND(" ",GL86,GJ86),999)-GJ86,                    SUBSTITUTE(INDEX(GL$2:GL$100,GK86),"$","")                  )), REPLACE(GL86,GH86,IFERROR(FIND(" ",GL86,GH86),999)-GH86,                   SUBSTITUTE(INDEX(GL$2:GL$100,GI86),"$","")                  ) )</f>
        <v/>
      </c>
      <c r="GN86" s="0" t="n">
        <f aca="false">IFERROR(FIND("f_",LOWER(GM86)),-1)</f>
        <v>-1</v>
      </c>
      <c r="GO86" s="0" t="n">
        <f aca="false">IF(GN86=-1,-1, VALUE(MID(GM86,GN86+2, IFERROR(FIND(" ",GM86,GN86),999)-GN86-2)))</f>
        <v>-1</v>
      </c>
      <c r="GP86" s="0" t="n">
        <f aca="false">IFERROR(FIND("r_",LOWER(GM86)),-1)</f>
        <v>-1</v>
      </c>
      <c r="GQ86" s="0" t="n">
        <f aca="false">IF(GP86=-1,-1, ROW(GP86)-1+VALUE(MID(GM86,GP86+2, IFERROR(FIND(" ",GM86,GP86),999)-GP86-2)))</f>
        <v>-1</v>
      </c>
      <c r="GR86" s="0" t="str">
        <f aca="false">IF(AND(ISERROR(FIND("$",GM86)),GN86&lt;0,GP86&lt;0,$S86&gt;0), IF(INDEX($D$2:$D$100,$S86)="num","$"&amp;TRIM(SUBSTITUTE(GM86,",",INDEX($F$2:$F$100,$S86)&amp;","))&amp;INDEX($F$2:$F$100,$S86), IF(INDEX($D$2:$D$100,$S86)="excl","$"&amp;REPLACE(GM86,      IFERROR(FIND(CHAR(1),SUBSTITUTE(GM86,",",CHAR(1),INDEX($F$2:$F$100,$S86)-1)),1),      IFERROR(FIND(CHAR(1),SUBSTITUTE(GM86,",",CHAR(1),INDEX($F$2:$F$100,$S86))),99)-          IFERROR(FIND(CHAR(1),SUBSTITUTE(GM86,",",CHAR(1),INDEX($F$2:$F$100,$S86)-1)),0),""), IF(INDEX($D$2:$D$100,$S86)="repl","$"&amp;REPLACE(GM86,      IFERROR(FIND(CHAR(1),SUBSTITUTE(GM86,",",CHAR(1),INDEX($F$2:$F$100,$S86)-1))+1,1),      IFERROR(FIND(CHAR(1),SUBSTITUTE(GM86,",",CHAR(1),INDEX($F$2:$F$100,$S86))),99)-          IFERROR(FIND(CHAR(1),SUBSTITUTE(GM86,",",CHAR(1),INDEX($F$2:$F$100,$S86)-1)),0)-1,INDEX($G$2:$G$100,$S86)),GM86 ))), GM86)</f>
        <v/>
      </c>
      <c r="GS86" s="0" t="str">
        <f aca="false">IF(OR(GN86=-1,IFERROR(INDEX(GN$2:GN$100,GO86),999)&gt;=0,IFERROR(INDEX(GP$2:GP$100,GO86),999)&gt;=0),IF(OR(GP86=-1,IFERROR(INDEX(GN$2:GN$100,GQ86),999)&gt;=0,IFERROR(INDEX(GP$2:GP$100,GQ86),999)&gt;=0),GR86,                REPLACE(GR86,GP86,IFERROR(FIND(" ",GR86,GP86),999)-GP86,                    SUBSTITUTE(INDEX(GR$2:GR$100,GQ86),"$","")                  )), REPLACE(GR86,GN86,IFERROR(FIND(" ",GR86,GN86),999)-GN86,                   SUBSTITUTE(INDEX(GR$2:GR$100,GO86),"$","")                  ) )</f>
        <v/>
      </c>
      <c r="GT86" s="0" t="n">
        <f aca="false">IFERROR(FIND("f_",LOWER(GS86)),-1)</f>
        <v>-1</v>
      </c>
      <c r="GU86" s="0" t="n">
        <f aca="false">IF(GT86=-1,-1, VALUE(MID(GS86,GT86+2, IFERROR(FIND(" ",GS86,GT86),999)-GT86-2)))</f>
        <v>-1</v>
      </c>
      <c r="GV86" s="0" t="n">
        <f aca="false">IFERROR(FIND("r_",LOWER(GS86)),-1)</f>
        <v>-1</v>
      </c>
      <c r="GW86" s="0" t="n">
        <f aca="false">IF(GV86=-1,-1, ROW(GV86)-1+VALUE(MID(GS86,GV86+2, IFERROR(FIND(" ",GS86,GV86),999)-GV86-2)))</f>
        <v>-1</v>
      </c>
      <c r="GX86" s="0" t="str">
        <f aca="false">IF(AND(ISERROR(FIND("$",GS86)),GT86&lt;0,GV86&lt;0,$S86&gt;0), IF(INDEX($D$2:$D$100,$S86)="num","$"&amp;TRIM(SUBSTITUTE(GS86,",",INDEX($F$2:$F$100,$S86)&amp;","))&amp;INDEX($F$2:$F$100,$S86), IF(INDEX($D$2:$D$100,$S86)="excl","$"&amp;REPLACE(GS86,      IFERROR(FIND(CHAR(1),SUBSTITUTE(GS86,",",CHAR(1),INDEX($F$2:$F$100,$S86)-1)),1),      IFERROR(FIND(CHAR(1),SUBSTITUTE(GS86,",",CHAR(1),INDEX($F$2:$F$100,$S86))),99)-          IFERROR(FIND(CHAR(1),SUBSTITUTE(GS86,",",CHAR(1),INDEX($F$2:$F$100,$S86)-1)),0),""), IF(INDEX($D$2:$D$100,$S86)="repl","$"&amp;REPLACE(GS86,      IFERROR(FIND(CHAR(1),SUBSTITUTE(GS86,",",CHAR(1),INDEX($F$2:$F$100,$S86)-1))+1,1),      IFERROR(FIND(CHAR(1),SUBSTITUTE(GS86,",",CHAR(1),INDEX($F$2:$F$100,$S86))),99)-          IFERROR(FIND(CHAR(1),SUBSTITUTE(GS86,",",CHAR(1),INDEX($F$2:$F$100,$S86)-1)),0)-1,INDEX($G$2:$G$100,$S86)),GS86 ))), GS86)</f>
        <v/>
      </c>
      <c r="GY86" s="0" t="str">
        <f aca="false">IF(OR(GT86=-1,IFERROR(INDEX(GT$2:GT$100,GU86),999)&gt;=0,IFERROR(INDEX(GV$2:GV$100,GU86),999)&gt;=0),IF(OR(GV86=-1,IFERROR(INDEX(GT$2:GT$100,GW86),999)&gt;=0,IFERROR(INDEX(GV$2:GV$100,GW86),999)&gt;=0),GX86,                REPLACE(GX86,GV86,IFERROR(FIND(" ",GX86,GV86),999)-GV86,                    SUBSTITUTE(INDEX(GX$2:GX$100,GW86),"$","")                  )), REPLACE(GX86,GT86,IFERROR(FIND(" ",GX86,GT86),999)-GT86,                   SUBSTITUTE(INDEX(GX$2:GX$100,GU86),"$","")                  ) )</f>
        <v/>
      </c>
      <c r="GZ86" s="0" t="n">
        <f aca="false">IFERROR(FIND("f_",LOWER(GY86)),-1)</f>
        <v>-1</v>
      </c>
      <c r="HA86" s="0" t="n">
        <f aca="false">IF(GZ86=-1,-1, VALUE(MID(GY86,GZ86+2, IFERROR(FIND(" ",GY86,GZ86),999)-GZ86-2)))</f>
        <v>-1</v>
      </c>
      <c r="HB86" s="0" t="n">
        <f aca="false">IFERROR(FIND("r_",LOWER(GY86)),-1)</f>
        <v>-1</v>
      </c>
      <c r="HC86" s="0" t="n">
        <f aca="false">IF(HB86=-1,-1, ROW(HB86)-1+VALUE(MID(GY86,HB86+2, IFERROR(FIND(" ",GY86,HB86),999)-HB86-2)))</f>
        <v>-1</v>
      </c>
      <c r="HD86" s="0" t="str">
        <f aca="false">IF(AND(ISERROR(FIND("$",GY86)),GZ86&lt;0,HB86&lt;0,$S86&gt;0), IF(INDEX($D$2:$D$100,$S86)="num","$"&amp;TRIM(SUBSTITUTE(GY86,",",INDEX($F$2:$F$100,$S86)&amp;","))&amp;INDEX($F$2:$F$100,$S86), IF(INDEX($D$2:$D$100,$S86)="excl","$"&amp;REPLACE(GY86,      IFERROR(FIND(CHAR(1),SUBSTITUTE(GY86,",",CHAR(1),INDEX($F$2:$F$100,$S86)-1)),1),      IFERROR(FIND(CHAR(1),SUBSTITUTE(GY86,",",CHAR(1),INDEX($F$2:$F$100,$S86))),99)-          IFERROR(FIND(CHAR(1),SUBSTITUTE(GY86,",",CHAR(1),INDEX($F$2:$F$100,$S86)-1)),0),""), IF(INDEX($D$2:$D$100,$S86)="repl","$"&amp;REPLACE(GY86,      IFERROR(FIND(CHAR(1),SUBSTITUTE(GY86,",",CHAR(1),INDEX($F$2:$F$100,$S86)-1))+1,1),      IFERROR(FIND(CHAR(1),SUBSTITUTE(GY86,",",CHAR(1),INDEX($F$2:$F$100,$S86))),99)-          IFERROR(FIND(CHAR(1),SUBSTITUTE(GY86,",",CHAR(1),INDEX($F$2:$F$100,$S86)-1)),0)-1,INDEX($G$2:$G$100,$S86)),GY86 ))), GY86)</f>
        <v/>
      </c>
      <c r="HE86" s="0" t="str">
        <f aca="false">IF(OR(GZ86=-1,IFERROR(INDEX(GZ$2:GZ$100,HA86),999)&gt;=0,IFERROR(INDEX(HB$2:HB$100,HA86),999)&gt;=0),IF(OR(HB86=-1,IFERROR(INDEX(GZ$2:GZ$100,HC86),999)&gt;=0,IFERROR(INDEX(HB$2:HB$100,HC86),999)&gt;=0),HD86,                REPLACE(HD86,HB86,IFERROR(FIND(" ",HD86,HB86),999)-HB86,                    SUBSTITUTE(INDEX(HD$2:HD$100,HC86),"$","")                  )), REPLACE(HD86,GZ86,IFERROR(FIND(" ",HD86,GZ86),999)-GZ86,                   SUBSTITUTE(INDEX(HD$2:HD$100,HA86),"$","")                  ) )</f>
        <v/>
      </c>
      <c r="HF86" s="0" t="n">
        <f aca="false">IFERROR(FIND("f_",LOWER(HE86)),-1)</f>
        <v>-1</v>
      </c>
      <c r="HG86" s="0" t="n">
        <f aca="false">IF(HF86=-1,-1, VALUE(MID(HE86,HF86+2, IFERROR(FIND(" ",HE86,HF86),999)-HF86-2)))</f>
        <v>-1</v>
      </c>
      <c r="HH86" s="0" t="n">
        <f aca="false">IFERROR(FIND("r_",LOWER(HE86)),-1)</f>
        <v>-1</v>
      </c>
      <c r="HI86" s="0" t="n">
        <f aca="false">IF(HH86=-1,-1, ROW(HH86)-1+VALUE(MID(HE86,HH86+2, IFERROR(FIND(" ",HE86,HH86),999)-HH86-2)))</f>
        <v>-1</v>
      </c>
      <c r="HJ86" s="0" t="str">
        <f aca="false">IF(AND(ISERROR(FIND("$",HE86)),HF86&lt;0,HH86&lt;0,$S86&gt;0), IF(INDEX($D$2:$D$100,$S86)="num","$"&amp;TRIM(SUBSTITUTE(HE86,",",INDEX($F$2:$F$100,$S86)&amp;","))&amp;INDEX($F$2:$F$100,$S86), IF(INDEX($D$2:$D$100,$S86)="excl","$"&amp;REPLACE(HE86,      IFERROR(FIND(CHAR(1),SUBSTITUTE(HE86,",",CHAR(1),INDEX($F$2:$F$100,$S86)-1)),1),      IFERROR(FIND(CHAR(1),SUBSTITUTE(HE86,",",CHAR(1),INDEX($F$2:$F$100,$S86))),99)-          IFERROR(FIND(CHAR(1),SUBSTITUTE(HE86,",",CHAR(1),INDEX($F$2:$F$100,$S86)-1)),0),""), IF(INDEX($D$2:$D$100,$S86)="repl","$"&amp;REPLACE(HE86,      IFERROR(FIND(CHAR(1),SUBSTITUTE(HE86,",",CHAR(1),INDEX($F$2:$F$100,$S86)-1))+1,1),      IFERROR(FIND(CHAR(1),SUBSTITUTE(HE86,",",CHAR(1),INDEX($F$2:$F$100,$S86))),99)-          IFERROR(FIND(CHAR(1),SUBSTITUTE(HE86,",",CHAR(1),INDEX($F$2:$F$100,$S86)-1)),0)-1,INDEX($G$2:$G$100,$S86)),HE86 ))), HE86)</f>
        <v/>
      </c>
      <c r="HK86" s="0" t="str">
        <f aca="false">IF(OR(HF86=-1,IFERROR(INDEX(HF$2:HF$100,HG86),999)&gt;=0,IFERROR(INDEX(HH$2:HH$100,HG86),999)&gt;=0),IF(OR(HH86=-1,IFERROR(INDEX(HF$2:HF$100,HI86),999)&gt;=0,IFERROR(INDEX(HH$2:HH$100,HI86),999)&gt;=0),HJ86,                REPLACE(HJ86,HH86,IFERROR(FIND(" ",HJ86,HH86),999)-HH86,                    SUBSTITUTE(INDEX(HJ$2:HJ$100,HI86),"$","")                  )), REPLACE(HJ86,HF86,IFERROR(FIND(" ",HJ86,HF86),999)-HF86,                   SUBSTITUTE(INDEX(HJ$2:HJ$100,HG86),"$","")                  ) )</f>
        <v/>
      </c>
      <c r="HL86" s="0" t="n">
        <f aca="false">IFERROR(FIND("f_",LOWER(HK86)),-1)</f>
        <v>-1</v>
      </c>
      <c r="HM86" s="0" t="n">
        <f aca="false">IF(HL86=-1,-1, VALUE(MID(HK86,HL86+2, IFERROR(FIND(" ",HK86,HL86),999)-HL86-2)))</f>
        <v>-1</v>
      </c>
      <c r="HN86" s="0" t="n">
        <f aca="false">IFERROR(FIND("r_",LOWER(HK86)),-1)</f>
        <v>-1</v>
      </c>
      <c r="HO86" s="0" t="n">
        <f aca="false">IF(HN86=-1,-1, ROW(HN86)-1+VALUE(MID(HK86,HN86+2, IFERROR(FIND(" ",HK86,HN86),999)-HN86-2)))</f>
        <v>-1</v>
      </c>
      <c r="HP86" s="0" t="str">
        <f aca="false">IF(AND(ISERROR(FIND("$",HK86)),HL86&lt;0,HN86&lt;0,$S86&gt;0), IF(INDEX($D$2:$D$100,$S86)="num","$"&amp;TRIM(SUBSTITUTE(HK86,",",INDEX($F$2:$F$100,$S86)&amp;","))&amp;INDEX($F$2:$F$100,$S86), IF(INDEX($D$2:$D$100,$S86)="excl","$"&amp;REPLACE(HK86,      IFERROR(FIND(CHAR(1),SUBSTITUTE(HK86,",",CHAR(1),INDEX($F$2:$F$100,$S86)-1)),1),      IFERROR(FIND(CHAR(1),SUBSTITUTE(HK86,",",CHAR(1),INDEX($F$2:$F$100,$S86))),99)-          IFERROR(FIND(CHAR(1),SUBSTITUTE(HK86,",",CHAR(1),INDEX($F$2:$F$100,$S86)-1)),0),""), IF(INDEX($D$2:$D$100,$S86)="repl","$"&amp;REPLACE(HK86,      IFERROR(FIND(CHAR(1),SUBSTITUTE(HK86,",",CHAR(1),INDEX($F$2:$F$100,$S86)-1))+1,1),      IFERROR(FIND(CHAR(1),SUBSTITUTE(HK86,",",CHAR(1),INDEX($F$2:$F$100,$S86))),99)-          IFERROR(FIND(CHAR(1),SUBSTITUTE(HK86,",",CHAR(1),INDEX($F$2:$F$100,$S86)-1)),0)-1,INDEX($G$2:$G$100,$S86)),HK86 ))), HK86)</f>
        <v/>
      </c>
      <c r="HQ86" s="0" t="str">
        <f aca="false">IF(OR(HL86=-1,IFERROR(INDEX(HL$2:HL$100,HM86),999)&gt;=0,IFERROR(INDEX(HN$2:HN$100,HM86),999)&gt;=0),IF(OR(HN86=-1,IFERROR(INDEX(HL$2:HL$100,HO86),999)&gt;=0,IFERROR(INDEX(HN$2:HN$100,HO86),999)&gt;=0),HP86,                REPLACE(HP86,HN86,IFERROR(FIND(" ",HP86,HN86),999)-HN86,                    SUBSTITUTE(INDEX(HP$2:HP$100,HO86),"$","")                  )), REPLACE(HP86,HL86,IFERROR(FIND(" ",HP86,HL86),999)-HL86,                   SUBSTITUTE(INDEX(HP$2:HP$100,HM86),"$","")                  ) )</f>
        <v/>
      </c>
      <c r="HR86" s="0" t="n">
        <f aca="false">IFERROR(FIND("f_",LOWER(HQ86)),-1)</f>
        <v>-1</v>
      </c>
      <c r="HS86" s="0" t="n">
        <f aca="false">IF(HR86=-1,-1, VALUE(MID(HQ86,HR86+2, IFERROR(FIND(" ",HQ86,HR86),999)-HR86-2)))</f>
        <v>-1</v>
      </c>
      <c r="HT86" s="0" t="n">
        <f aca="false">IFERROR(FIND("r_",LOWER(HQ86)),-1)</f>
        <v>-1</v>
      </c>
      <c r="HU86" s="0" t="n">
        <f aca="false">IF(HT86=-1,-1, ROW(HT86)-1+VALUE(MID(HQ86,HT86+2, IFERROR(FIND(" ",HQ86,HT86),999)-HT86-2)))</f>
        <v>-1</v>
      </c>
      <c r="HV86" s="0" t="str">
        <f aca="false">IF(AND(ISERROR(FIND("$",HQ86)),HR86&lt;0,HT86&lt;0,$S86&gt;0), IF(INDEX($D$2:$D$100,$S86)="num","$"&amp;TRIM(SUBSTITUTE(HQ86,",",INDEX($F$2:$F$100,$S86)&amp;","))&amp;INDEX($F$2:$F$100,$S86), IF(INDEX($D$2:$D$100,$S86)="excl","$"&amp;REPLACE(HQ86,      IFERROR(FIND(CHAR(1),SUBSTITUTE(HQ86,",",CHAR(1),INDEX($F$2:$F$100,$S86)-1)),1),      IFERROR(FIND(CHAR(1),SUBSTITUTE(HQ86,",",CHAR(1),INDEX($F$2:$F$100,$S86))),99)-          IFERROR(FIND(CHAR(1),SUBSTITUTE(HQ86,",",CHAR(1),INDEX($F$2:$F$100,$S86)-1)),0),""), IF(INDEX($D$2:$D$100,$S86)="repl","$"&amp;REPLACE(HQ86,      IFERROR(FIND(CHAR(1),SUBSTITUTE(HQ86,",",CHAR(1),INDEX($F$2:$F$100,$S86)-1))+1,1),      IFERROR(FIND(CHAR(1),SUBSTITUTE(HQ86,",",CHAR(1),INDEX($F$2:$F$100,$S86))),99)-          IFERROR(FIND(CHAR(1),SUBSTITUTE(HQ86,",",CHAR(1),INDEX($F$2:$F$100,$S86)-1)),0)-1,INDEX($G$2:$G$100,$S86)),HQ86 ))), HQ86)</f>
        <v/>
      </c>
      <c r="HW86" s="0" t="str">
        <f aca="false">IF(OR(HR86=-1,IFERROR(INDEX(HR$2:HR$100,HS86),999)&gt;=0,IFERROR(INDEX(HT$2:HT$100,HS86),999)&gt;=0),IF(OR(HT86=-1,IFERROR(INDEX(HR$2:HR$100,HU86),999)&gt;=0,IFERROR(INDEX(HT$2:HT$100,HU86),999)&gt;=0),HV86,                REPLACE(HV86,HT86,IFERROR(FIND(" ",HV86,HT86),999)-HT86,                    SUBSTITUTE(INDEX(HV$2:HV$100,HU86),"$","")                  )), REPLACE(HV86,HR86,IFERROR(FIND(" ",HV86,HR86),999)-HR86,                   SUBSTITUTE(INDEX(HV$2:HV$100,HS86),"$","")                  ) )</f>
        <v/>
      </c>
      <c r="HX86" s="0" t="n">
        <f aca="false">IFERROR(FIND("f_",LOWER(HW86)),-1)</f>
        <v>-1</v>
      </c>
      <c r="HY86" s="0" t="n">
        <f aca="false">IF(HX86=-1,-1, VALUE(MID(HW86,HX86+2, IFERROR(FIND(" ",HW86,HX86),999)-HX86-2)))</f>
        <v>-1</v>
      </c>
      <c r="HZ86" s="0" t="n">
        <f aca="false">IFERROR(FIND("r_",LOWER(HW86)),-1)</f>
        <v>-1</v>
      </c>
      <c r="IA86" s="0" t="n">
        <f aca="false">IF(HZ86=-1,-1, ROW(HZ86)-1+VALUE(MID(HW86,HZ86+2, IFERROR(FIND(" ",HW86,HZ86),999)-HZ86-2)))</f>
        <v>-1</v>
      </c>
      <c r="IB86" s="0" t="str">
        <f aca="false">IF(AND(ISERROR(FIND("$",HW86)),HX86&lt;0,HZ86&lt;0,$S86&gt;0), IF(INDEX($D$2:$D$100,$S86)="num","$"&amp;TRIM(SUBSTITUTE(HW86,",",INDEX($F$2:$F$100,$S86)&amp;","))&amp;INDEX($F$2:$F$100,$S86), IF(INDEX($D$2:$D$100,$S86)="excl","$"&amp;REPLACE(HW86,      IFERROR(FIND(CHAR(1),SUBSTITUTE(HW86,",",CHAR(1),INDEX($F$2:$F$100,$S86)-1)),1),      IFERROR(FIND(CHAR(1),SUBSTITUTE(HW86,",",CHAR(1),INDEX($F$2:$F$100,$S86))),99)-          IFERROR(FIND(CHAR(1),SUBSTITUTE(HW86,",",CHAR(1),INDEX($F$2:$F$100,$S86)-1)),0),""), IF(INDEX($D$2:$D$100,$S86)="repl","$"&amp;REPLACE(HW86,      IFERROR(FIND(CHAR(1),SUBSTITUTE(HW86,",",CHAR(1),INDEX($F$2:$F$100,$S86)-1))+1,1),      IFERROR(FIND(CHAR(1),SUBSTITUTE(HW86,",",CHAR(1),INDEX($F$2:$F$100,$S86))),99)-          IFERROR(FIND(CHAR(1),SUBSTITUTE(HW86,",",CHAR(1),INDEX($F$2:$F$100,$S86)-1)),0)-1,INDEX($G$2:$G$100,$S86)),HW86 ))), HW86)</f>
        <v/>
      </c>
      <c r="IC86" s="0" t="str">
        <f aca="false">IF(OR(HX86=-1,IFERROR(INDEX(HX$2:HX$100,HY86),999)&gt;=0,IFERROR(INDEX(HZ$2:HZ$100,HY86),999)&gt;=0),IF(OR(HZ86=-1,IFERROR(INDEX(HX$2:HX$100,IA86),999)&gt;=0,IFERROR(INDEX(HZ$2:HZ$100,IA86),999)&gt;=0),IB86,                REPLACE(IB86,HZ86,IFERROR(FIND(" ",IB86,HZ86),999)-HZ86,                    SUBSTITUTE(INDEX(IB$2:IB$100,IA86),"$","")                  )), REPLACE(IB86,HX86,IFERROR(FIND(" ",IB86,HX86),999)-HX86,                   SUBSTITUTE(INDEX(IB$2:IB$100,HY86),"$","")                  ) )</f>
        <v/>
      </c>
      <c r="ID86" s="0" t="n">
        <f aca="false">IFERROR(FIND("f_",LOWER(IC86)),-1)</f>
        <v>-1</v>
      </c>
      <c r="IE86" s="0" t="n">
        <f aca="false">IF(ID86=-1,-1, VALUE(MID(IC86,ID86+2, IFERROR(FIND(" ",IC86,ID86),999)-ID86-2)))</f>
        <v>-1</v>
      </c>
      <c r="IF86" s="0" t="n">
        <f aca="false">IFERROR(FIND("r_",LOWER(IC86)),-1)</f>
        <v>-1</v>
      </c>
      <c r="IG86" s="0" t="n">
        <f aca="false">IF(IF86=-1,-1, ROW(IF86)-1+VALUE(MID(IC86,IF86+2, IFERROR(FIND(" ",IC86,IF86),999)-IF86-2)))</f>
        <v>-1</v>
      </c>
      <c r="IH86" s="0" t="str">
        <f aca="false">IF(AND(ISERROR(FIND("$",IC86)),ID86&lt;0,IF86&lt;0,$S86&gt;0), IF(INDEX($D$2:$D$100,$S86)="num","$"&amp;TRIM(SUBSTITUTE(IC86,",",INDEX($F$2:$F$100,$S86)&amp;","))&amp;INDEX($F$2:$F$100,$S86), IF(INDEX($D$2:$D$100,$S86)="excl","$"&amp;REPLACE(IC86,      IFERROR(FIND(CHAR(1),SUBSTITUTE(IC86,",",CHAR(1),INDEX($F$2:$F$100,$S86)-1)),1),      IFERROR(FIND(CHAR(1),SUBSTITUTE(IC86,",",CHAR(1),INDEX($F$2:$F$100,$S86))),99)-          IFERROR(FIND(CHAR(1),SUBSTITUTE(IC86,",",CHAR(1),INDEX($F$2:$F$100,$S86)-1)),0),""), IF(INDEX($D$2:$D$100,$S86)="repl","$"&amp;REPLACE(IC86,      IFERROR(FIND(CHAR(1),SUBSTITUTE(IC86,",",CHAR(1),INDEX($F$2:$F$100,$S86)-1))+1,1),      IFERROR(FIND(CHAR(1),SUBSTITUTE(IC86,",",CHAR(1),INDEX($F$2:$F$100,$S86))),99)-          IFERROR(FIND(CHAR(1),SUBSTITUTE(IC86,",",CHAR(1),INDEX($F$2:$F$100,$S86)-1)),0)-1,INDEX($G$2:$G$100,$S86)),IC86 ))), IC86)</f>
        <v/>
      </c>
      <c r="II86" s="0" t="str">
        <f aca="false">IF(OR(ID86=-1,IFERROR(INDEX(ID$2:ID$100,IE86),999)&gt;=0,IFERROR(INDEX(IF$2:IF$100,IE86),999)&gt;=0),IF(OR(IF86=-1,IFERROR(INDEX(ID$2:ID$100,IG86),999)&gt;=0,IFERROR(INDEX(IF$2:IF$100,IG86),999)&gt;=0),IH86,                REPLACE(IH86,IF86,IFERROR(FIND(" ",IH86,IF86),999)-IF86,                    SUBSTITUTE(INDEX(IH$2:IH$100,IG86),"$","")                  )), REPLACE(IH86,ID86,IFERROR(FIND(" ",IH86,ID86),999)-ID86,                   SUBSTITUTE(INDEX(IH$2:IH$100,IE86),"$","")                  ) )</f>
        <v/>
      </c>
      <c r="IJ86" s="0" t="n">
        <f aca="false">IFERROR(FIND("f_",LOWER(II86)),-1)</f>
        <v>-1</v>
      </c>
      <c r="IK86" s="0" t="n">
        <f aca="false">IF(IJ86=-1,-1, VALUE(MID(II86,IJ86+2, IFERROR(FIND(" ",II86,IJ86),999)-IJ86-2)))</f>
        <v>-1</v>
      </c>
      <c r="IL86" s="0" t="n">
        <f aca="false">IFERROR(FIND("r_",LOWER(II86)),-1)</f>
        <v>-1</v>
      </c>
      <c r="IM86" s="0" t="n">
        <f aca="false">IF(IL86=-1,-1, ROW(IL86)-1+VALUE(MID(II86,IL86+2, IFERROR(FIND(" ",II86,IL86),999)-IL86-2)))</f>
        <v>-1</v>
      </c>
      <c r="IN86" s="0" t="str">
        <f aca="false">IF(AND(ISERROR(FIND("$",II86)),IJ86&lt;0,IL86&lt;0,$S86&gt;0), IF(INDEX($D$2:$D$100,$S86)="num","$"&amp;TRIM(SUBSTITUTE(II86,",",INDEX($F$2:$F$100,$S86)&amp;","))&amp;INDEX($F$2:$F$100,$S86), IF(INDEX($D$2:$D$100,$S86)="excl","$"&amp;REPLACE(II86,      IFERROR(FIND(CHAR(1),SUBSTITUTE(II86,",",CHAR(1),INDEX($F$2:$F$100,$S86)-1)),1),      IFERROR(FIND(CHAR(1),SUBSTITUTE(II86,",",CHAR(1),INDEX($F$2:$F$100,$S86))),99)-          IFERROR(FIND(CHAR(1),SUBSTITUTE(II86,",",CHAR(1),INDEX($F$2:$F$100,$S86)-1)),0),""), IF(INDEX($D$2:$D$100,$S86)="repl","$"&amp;REPLACE(II86,      IFERROR(FIND(CHAR(1),SUBSTITUTE(II86,",",CHAR(1),INDEX($F$2:$F$100,$S86)-1))+1,1),      IFERROR(FIND(CHAR(1),SUBSTITUTE(II86,",",CHAR(1),INDEX($F$2:$F$100,$S86))),99)-          IFERROR(FIND(CHAR(1),SUBSTITUTE(II86,",",CHAR(1),INDEX($F$2:$F$100,$S86)-1)),0)-1,INDEX($G$2:$G$100,$S86)),II86 ))), II86)</f>
        <v/>
      </c>
      <c r="IO86" s="0" t="str">
        <f aca="false">IF(OR(IJ86=-1,IFERROR(INDEX(IJ$2:IJ$100,IK86),999)&gt;=0,IFERROR(INDEX(IL$2:IL$100,IK86),999)&gt;=0),IF(OR(IL86=-1,IFERROR(INDEX(IJ$2:IJ$100,IM86),999)&gt;=0,IFERROR(INDEX(IL$2:IL$100,IM86),999)&gt;=0),IN86,                REPLACE(IN86,IL86,IFERROR(FIND(" ",IN86,IL86),999)-IL86,                    SUBSTITUTE(INDEX(IN$2:IN$100,IM86),"$","")                  )), REPLACE(IN86,IJ86,IFERROR(FIND(" ",IN86,IJ86),999)-IJ86,                   SUBSTITUTE(INDEX(IN$2:IN$100,IK86),"$","")                  ) )</f>
        <v/>
      </c>
      <c r="IP86" s="0" t="n">
        <f aca="false">IFERROR(FIND("f_",LOWER(IO86)),-1)</f>
        <v>-1</v>
      </c>
      <c r="IQ86" s="0" t="n">
        <f aca="false">IF(IP86=-1,-1, VALUE(MID(IO86,IP86+2, IFERROR(FIND(" ",IO86,IP86),999)-IP86-2)))</f>
        <v>-1</v>
      </c>
      <c r="IR86" s="0" t="n">
        <f aca="false">IFERROR(FIND("r_",LOWER(IO86)),-1)</f>
        <v>-1</v>
      </c>
      <c r="IS86" s="0" t="n">
        <f aca="false">IF(IR86=-1,-1, ROW(IR86)-1+VALUE(MID(IO86,IR86+2, IFERROR(FIND(" ",IO86,IR86),999)-IR86-2)))</f>
        <v>-1</v>
      </c>
      <c r="IT86" s="0" t="str">
        <f aca="false">IF(AND(ISERROR(FIND("$",IO86)),IP86&lt;0,IR86&lt;0,$S86&gt;0), IF(INDEX($D$2:$D$100,$S86)="num","$"&amp;TRIM(SUBSTITUTE(IO86,",",INDEX($F$2:$F$100,$S86)&amp;","))&amp;INDEX($F$2:$F$100,$S86), IF(INDEX($D$2:$D$100,$S86)="excl","$"&amp;REPLACE(IO86,      IFERROR(FIND(CHAR(1),SUBSTITUTE(IO86,",",CHAR(1),INDEX($F$2:$F$100,$S86)-1)),1),      IFERROR(FIND(CHAR(1),SUBSTITUTE(IO86,",",CHAR(1),INDEX($F$2:$F$100,$S86))),99)-          IFERROR(FIND(CHAR(1),SUBSTITUTE(IO86,",",CHAR(1),INDEX($F$2:$F$100,$S86)-1)),0),""), IF(INDEX($D$2:$D$100,$S86)="repl","$"&amp;REPLACE(IO86,      IFERROR(FIND(CHAR(1),SUBSTITUTE(IO86,",",CHAR(1),INDEX($F$2:$F$100,$S86)-1))+1,1),      IFERROR(FIND(CHAR(1),SUBSTITUTE(IO86,",",CHAR(1),INDEX($F$2:$F$100,$S86))),99)-          IFERROR(FIND(CHAR(1),SUBSTITUTE(IO86,",",CHAR(1),INDEX($F$2:$F$100,$S86)-1)),0)-1,INDEX($G$2:$G$100,$S86)),IO86 ))), IO86)</f>
        <v/>
      </c>
      <c r="IU86" s="0" t="str">
        <f aca="false">IF(OR(IP86=-1,IFERROR(INDEX(IP$2:IP$100,IQ86),999)&gt;=0,IFERROR(INDEX(IR$2:IR$100,IQ86),999)&gt;=0),IF(OR(IR86=-1,IFERROR(INDEX(IP$2:IP$100,IS86),999)&gt;=0,IFERROR(INDEX(IR$2:IR$100,IS86),999)&gt;=0),IT86,                REPLACE(IT86,IR86,IFERROR(FIND(" ",IT86,IR86),999)-IR86,                    SUBSTITUTE(INDEX(IT$2:IT$100,IS86),"$","")                  )), REPLACE(IT86,IP86,IFERROR(FIND(" ",IT86,IP86),999)-IP86,                   SUBSTITUTE(INDEX(IT$2:IT$100,IQ86),"$","")                  ) )</f>
        <v/>
      </c>
      <c r="IV86" s="0" t="n">
        <f aca="false">IFERROR(FIND("f_",LOWER(IU86)),-1)</f>
        <v>-1</v>
      </c>
      <c r="IW86" s="0" t="n">
        <f aca="false">IF(IV86=-1,-1, VALUE(MID(IU86,IV86+2, IFERROR(FIND(" ",IU86,IV86),999)-IV86-2)))</f>
        <v>-1</v>
      </c>
      <c r="IX86" s="0" t="n">
        <f aca="false">IFERROR(FIND("r_",LOWER(IU86)),-1)</f>
        <v>-1</v>
      </c>
      <c r="IY86" s="0" t="n">
        <f aca="false">IF(IX86=-1,-1, ROW(IX86)-1+VALUE(MID(IU86,IX86+2, IFERROR(FIND(" ",IU86,IX86),999)-IX86-2)))</f>
        <v>-1</v>
      </c>
      <c r="IZ86" s="0" t="str">
        <f aca="false">IF(AND(ISERROR(FIND("$",IU86)),IV86&lt;0,IX86&lt;0,$S86&gt;0), IF(INDEX($D$2:$D$100,$S86)="num","$"&amp;TRIM(SUBSTITUTE(IU86,",",INDEX($F$2:$F$100,$S86)&amp;","))&amp;INDEX($F$2:$F$100,$S86), IF(INDEX($D$2:$D$100,$S86)="excl","$"&amp;REPLACE(IU86,      IFERROR(FIND(CHAR(1),SUBSTITUTE(IU86,",",CHAR(1),INDEX($F$2:$F$100,$S86)-1)),1),      IFERROR(FIND(CHAR(1),SUBSTITUTE(IU86,",",CHAR(1),INDEX($F$2:$F$100,$S86))),99)-          IFERROR(FIND(CHAR(1),SUBSTITUTE(IU86,",",CHAR(1),INDEX($F$2:$F$100,$S86)-1)),0),""), IF(INDEX($D$2:$D$100,$S86)="repl","$"&amp;REPLACE(IU86,      IFERROR(FIND(CHAR(1),SUBSTITUTE(IU86,",",CHAR(1),INDEX($F$2:$F$100,$S86)-1))+1,1),      IFERROR(FIND(CHAR(1),SUBSTITUTE(IU86,",",CHAR(1),INDEX($F$2:$F$100,$S86))),99)-          IFERROR(FIND(CHAR(1),SUBSTITUTE(IU86,",",CHAR(1),INDEX($F$2:$F$100,$S86)-1)),0)-1,INDEX($G$2:$G$100,$S86)),IU86 ))), IU86)</f>
        <v/>
      </c>
      <c r="JA86" s="0" t="str">
        <f aca="false">IF(OR(IV86=-1,IFERROR(INDEX(IV$2:IV$100,IW86),999)&gt;=0,IFERROR(INDEX(IX$2:IX$100,IW86),999)&gt;=0),IF(OR(IX86=-1,IFERROR(INDEX(IV$2:IV$100,IY86),999)&gt;=0,IFERROR(INDEX(IX$2:IX$100,IY86),999)&gt;=0),IZ86,                REPLACE(IZ86,IX86,IFERROR(FIND(" ",IZ86,IX86),999)-IX86,                    SUBSTITUTE(INDEX(IZ$2:IZ$100,IY86),"$","")                  )), REPLACE(IZ86,IV86,IFERROR(FIND(" ",IZ86,IV86),999)-IV86,                   SUBSTITUTE(INDEX(IZ$2:IZ$100,IW86),"$","")                  ) )</f>
        <v/>
      </c>
      <c r="JB86" s="0" t="n">
        <f aca="false">IFERROR(FIND("f_",LOWER(JA86)),-1)</f>
        <v>-1</v>
      </c>
      <c r="JC86" s="0" t="n">
        <f aca="false">IF(JB86=-1,-1, VALUE(MID(JA86,JB86+2, IFERROR(FIND(" ",JA86,JB86),999)-JB86-2)))</f>
        <v>-1</v>
      </c>
      <c r="JD86" s="0" t="n">
        <f aca="false">IFERROR(FIND("r_",LOWER(JA86)),-1)</f>
        <v>-1</v>
      </c>
      <c r="JE86" s="0" t="n">
        <f aca="false">IF(JD86=-1,-1, ROW(JD86)-1+VALUE(MID(JA86,JD86+2, IFERROR(FIND(" ",JA86,JD86),999)-JD86-2)))</f>
        <v>-1</v>
      </c>
      <c r="JF86" s="0" t="str">
        <f aca="false">IF(AND(ISERROR(FIND("$",JA86)),JB86&lt;0,JD86&lt;0,$S86&gt;0), IF(INDEX($D$2:$D$100,$S86)="num","$"&amp;TRIM(SUBSTITUTE(JA86,",",INDEX($F$2:$F$100,$S86)&amp;","))&amp;INDEX($F$2:$F$100,$S86), IF(INDEX($D$2:$D$100,$S86)="excl","$"&amp;REPLACE(JA86,      IFERROR(FIND(CHAR(1),SUBSTITUTE(JA86,",",CHAR(1),INDEX($F$2:$F$100,$S86)-1)),1),      IFERROR(FIND(CHAR(1),SUBSTITUTE(JA86,",",CHAR(1),INDEX($F$2:$F$100,$S86))),99)-          IFERROR(FIND(CHAR(1),SUBSTITUTE(JA86,",",CHAR(1),INDEX($F$2:$F$100,$S86)-1)),0),""), IF(INDEX($D$2:$D$100,$S86)="repl","$"&amp;REPLACE(JA86,      IFERROR(FIND(CHAR(1),SUBSTITUTE(JA86,",",CHAR(1),INDEX($F$2:$F$100,$S86)-1))+1,1),      IFERROR(FIND(CHAR(1),SUBSTITUTE(JA86,",",CHAR(1),INDEX($F$2:$F$100,$S86))),99)-          IFERROR(FIND(CHAR(1),SUBSTITUTE(JA86,",",CHAR(1),INDEX($F$2:$F$100,$S86)-1)),0)-1,INDEX($G$2:$G$100,$S86)),JA86 ))), JA86)</f>
        <v/>
      </c>
      <c r="JG86" s="0" t="str">
        <f aca="false">IF(OR(JB86=-1,IFERROR(INDEX(JB$2:JB$100,JC86),999)&gt;=0,IFERROR(INDEX(JD$2:JD$100,JC86),999)&gt;=0),IF(OR(JD86=-1,IFERROR(INDEX(JB$2:JB$100,JE86),999)&gt;=0,IFERROR(INDEX(JD$2:JD$100,JE86),999)&gt;=0),JF86,                REPLACE(JF86,JD86,IFERROR(FIND(" ",JF86,JD86),999)-JD86,                    SUBSTITUTE(INDEX(JF$2:JF$100,JE86),"$","")                  )), REPLACE(JF86,JB86,IFERROR(FIND(" ",JF86,JB86),999)-JB86,                   SUBSTITUTE(INDEX(JF$2:JF$100,JC86),"$","")                  ) )</f>
        <v/>
      </c>
      <c r="JH86" s="0" t="n">
        <f aca="false">IFERROR(FIND("f_",LOWER(JG86)),-1)</f>
        <v>-1</v>
      </c>
      <c r="JI86" s="0" t="n">
        <f aca="false">IF(JH86=-1,-1, VALUE(MID(JG86,JH86+2, IFERROR(FIND(" ",JG86,JH86),999)-JH86-2)))</f>
        <v>-1</v>
      </c>
      <c r="JJ86" s="0" t="n">
        <f aca="false">IFERROR(FIND("r_",LOWER(JG86)),-1)</f>
        <v>-1</v>
      </c>
      <c r="JK86" s="0" t="n">
        <f aca="false">IF(JJ86=-1,-1, ROW(JJ86)-1+VALUE(MID(JG86,JJ86+2, IFERROR(FIND(" ",JG86,JJ86),999)-JJ86-2)))</f>
        <v>-1</v>
      </c>
      <c r="JL86" s="0" t="str">
        <f aca="false">IF(AND(ISERROR(FIND("$",JG86)),JH86&lt;0,JJ86&lt;0,$S86&gt;0), IF(INDEX($D$2:$D$100,$S86)="num","$"&amp;TRIM(SUBSTITUTE(JG86,",",INDEX($F$2:$F$100,$S86)&amp;","))&amp;INDEX($F$2:$F$100,$S86), IF(INDEX($D$2:$D$100,$S86)="excl","$"&amp;REPLACE(JG86,      IFERROR(FIND(CHAR(1),SUBSTITUTE(JG86,",",CHAR(1),INDEX($F$2:$F$100,$S86)-1)),1),      IFERROR(FIND(CHAR(1),SUBSTITUTE(JG86,",",CHAR(1),INDEX($F$2:$F$100,$S86))),99)-          IFERROR(FIND(CHAR(1),SUBSTITUTE(JG86,",",CHAR(1),INDEX($F$2:$F$100,$S86)-1)),0),""), IF(INDEX($D$2:$D$100,$S86)="repl","$"&amp;REPLACE(JG86,      IFERROR(FIND(CHAR(1),SUBSTITUTE(JG86,",",CHAR(1),INDEX($F$2:$F$100,$S86)-1))+1,1),      IFERROR(FIND(CHAR(1),SUBSTITUTE(JG86,",",CHAR(1),INDEX($F$2:$F$100,$S86))),99)-          IFERROR(FIND(CHAR(1),SUBSTITUTE(JG86,",",CHAR(1),INDEX($F$2:$F$100,$S86)-1)),0)-1,INDEX($G$2:$G$100,$S86)),JG86 ))), JG86)</f>
        <v/>
      </c>
      <c r="JM86" s="0" t="str">
        <f aca="false">IF(OR(JH86=-1,IFERROR(INDEX(JH$2:JH$100,JI86),999)&gt;=0,IFERROR(INDEX(JJ$2:JJ$100,JI86),999)&gt;=0),IF(OR(JJ86=-1,IFERROR(INDEX(JH$2:JH$100,JK86),999)&gt;=0,IFERROR(INDEX(JJ$2:JJ$100,JK86),999)&gt;=0),JL86,                REPLACE(JL86,JJ86,IFERROR(FIND(" ",JL86,JJ86),999)-JJ86,                    SUBSTITUTE(INDEX(JL$2:JL$100,JK86),"$","")                  )), REPLACE(JL86,JH86,IFERROR(FIND(" ",JL86,JH86),999)-JH86,                   SUBSTITUTE(INDEX(JL$2:JL$100,JI86),"$","")                  ) )</f>
        <v/>
      </c>
      <c r="JN86" s="0" t="n">
        <f aca="false">IFERROR(FIND("f_",LOWER(JM86)),-1)</f>
        <v>-1</v>
      </c>
      <c r="JO86" s="0" t="n">
        <f aca="false">IF(JN86=-1,-1, VALUE(MID(JM86,JN86+2, IFERROR(FIND(" ",JM86,JN86),999)-JN86-2)))</f>
        <v>-1</v>
      </c>
      <c r="JP86" s="0" t="n">
        <f aca="false">IFERROR(FIND("r_",LOWER(JM86)),-1)</f>
        <v>-1</v>
      </c>
      <c r="JQ86" s="0" t="n">
        <f aca="false">IF(JP86=-1,-1, ROW(JP86)-1+VALUE(MID(JM86,JP86+2, IFERROR(FIND(" ",JM86,JP86),999)-JP86-2)))</f>
        <v>-1</v>
      </c>
      <c r="JR86" s="0" t="str">
        <f aca="false">IF(AND(ISERROR(FIND("$",JM86)),JN86&lt;0,JP86&lt;0,$S86&gt;0), IF(INDEX($D$2:$D$100,$S86)="num","$"&amp;TRIM(SUBSTITUTE(JM86,",",INDEX($F$2:$F$100,$S86)&amp;","))&amp;INDEX($F$2:$F$100,$S86), IF(INDEX($D$2:$D$100,$S86)="excl","$"&amp;REPLACE(JM86,      IFERROR(FIND(CHAR(1),SUBSTITUTE(JM86,",",CHAR(1),INDEX($F$2:$F$100,$S86)-1)),1),      IFERROR(FIND(CHAR(1),SUBSTITUTE(JM86,",",CHAR(1),INDEX($F$2:$F$100,$S86))),99)-          IFERROR(FIND(CHAR(1),SUBSTITUTE(JM86,",",CHAR(1),INDEX($F$2:$F$100,$S86)-1)),0),""), IF(INDEX($D$2:$D$100,$S86)="repl","$"&amp;REPLACE(JM86,      IFERROR(FIND(CHAR(1),SUBSTITUTE(JM86,",",CHAR(1),INDEX($F$2:$F$100,$S86)-1))+1,1),      IFERROR(FIND(CHAR(1),SUBSTITUTE(JM86,",",CHAR(1),INDEX($F$2:$F$100,$S86))),99)-          IFERROR(FIND(CHAR(1),SUBSTITUTE(JM86,",",CHAR(1),INDEX($F$2:$F$100,$S86)-1)),0)-1,INDEX($G$2:$G$100,$S86)),JM86 ))), JM86)</f>
        <v/>
      </c>
      <c r="JS86" s="0" t="str">
        <f aca="false">IF(OR(JN86=-1,IFERROR(INDEX(JN$2:JN$100,JO86),999)&gt;=0,IFERROR(INDEX(JP$2:JP$100,JO86),999)&gt;=0),IF(OR(JP86=-1,IFERROR(INDEX(JN$2:JN$100,JQ86),999)&gt;=0,IFERROR(INDEX(JP$2:JP$100,JQ86),999)&gt;=0),JR86,                REPLACE(JR86,JP86,IFERROR(FIND(" ",JR86,JP86),999)-JP86,                    SUBSTITUTE(INDEX(JR$2:JR$100,JQ86),"$","")                  )), REPLACE(JR86,JN86,IFERROR(FIND(" ",JR86,JN86),999)-JN86,                   SUBSTITUTE(INDEX(JR$2:JR$100,JO86),"$","")                  ) )</f>
        <v/>
      </c>
      <c r="JT86" s="0" t="n">
        <f aca="false">IFERROR(FIND("f_",LOWER(JS86)),-1)</f>
        <v>-1</v>
      </c>
      <c r="JU86" s="0" t="n">
        <f aca="false">IF(JT86=-1,-1, VALUE(MID(JS86,JT86+2, IFERROR(FIND(" ",JS86,JT86),999)-JT86-2)))</f>
        <v>-1</v>
      </c>
      <c r="JV86" s="0" t="n">
        <f aca="false">IFERROR(FIND("r_",LOWER(JS86)),-1)</f>
        <v>-1</v>
      </c>
      <c r="JW86" s="0" t="n">
        <f aca="false">IF(JV86=-1,-1, ROW(JV86)-1+VALUE(MID(JS86,JV86+2, IFERROR(FIND(" ",JS86,JV86),999)-JV86-2)))</f>
        <v>-1</v>
      </c>
      <c r="JX86" s="0" t="str">
        <f aca="false">IF(AND(ISERROR(FIND("$",JS86)),JT86&lt;0,JV86&lt;0,$S86&gt;0), IF(INDEX($D$2:$D$100,$S86)="num","$"&amp;TRIM(SUBSTITUTE(JS86,",",INDEX($F$2:$F$100,$S86)&amp;","))&amp;INDEX($F$2:$F$100,$S86), IF(INDEX($D$2:$D$100,$S86)="excl","$"&amp;REPLACE(JS86,      IFERROR(FIND(CHAR(1),SUBSTITUTE(JS86,",",CHAR(1),INDEX($F$2:$F$100,$S86)-1)),1),      IFERROR(FIND(CHAR(1),SUBSTITUTE(JS86,",",CHAR(1),INDEX($F$2:$F$100,$S86))),99)-          IFERROR(FIND(CHAR(1),SUBSTITUTE(JS86,",",CHAR(1),INDEX($F$2:$F$100,$S86)-1)),0),""), IF(INDEX($D$2:$D$100,$S86)="repl","$"&amp;REPLACE(JS86,      IFERROR(FIND(CHAR(1),SUBSTITUTE(JS86,",",CHAR(1),INDEX($F$2:$F$100,$S86)-1))+1,1),      IFERROR(FIND(CHAR(1),SUBSTITUTE(JS86,",",CHAR(1),INDEX($F$2:$F$100,$S86))),99)-          IFERROR(FIND(CHAR(1),SUBSTITUTE(JS86,",",CHAR(1),INDEX($F$2:$F$100,$S86)-1)),0)-1,INDEX($G$2:$G$100,$S86)),JS86 ))), JS86)</f>
        <v/>
      </c>
      <c r="JY86" s="0" t="str">
        <f aca="false">IF(OR(JT86=-1,IFERROR(INDEX(JT$2:JT$100,JU86),999)&gt;=0,IFERROR(INDEX(JV$2:JV$100,JU86),999)&gt;=0),IF(OR(JV86=-1,IFERROR(INDEX(JT$2:JT$100,JW86),999)&gt;=0,IFERROR(INDEX(JV$2:JV$100,JW86),999)&gt;=0),JX86,                REPLACE(JX86,JV86,IFERROR(FIND(" ",JX86,JV86),999)-JV86,                    SUBSTITUTE(INDEX(JX$2:JX$100,JW86),"$","")                  )), REPLACE(JX86,JT86,IFERROR(FIND(" ",JX86,JT86),999)-JT86,                   SUBSTITUTE(INDEX(JX$2:JX$100,JU86),"$","")                  ) )</f>
        <v/>
      </c>
      <c r="JZ86" s="0" t="n">
        <f aca="false">IFERROR(FIND("f_",LOWER(JY86)),-1)</f>
        <v>-1</v>
      </c>
      <c r="KA86" s="0" t="n">
        <f aca="false">IF(JZ86=-1,-1, VALUE(MID(JY86,JZ86+2, IFERROR(FIND(" ",JY86,JZ86),999)-JZ86-2)))</f>
        <v>-1</v>
      </c>
      <c r="KB86" s="0" t="n">
        <f aca="false">IFERROR(FIND("r_",LOWER(JY86)),-1)</f>
        <v>-1</v>
      </c>
      <c r="KC86" s="0" t="n">
        <f aca="false">IF(KB86=-1,-1, ROW(KB86)-1+VALUE(MID(JY86,KB86+2, IFERROR(FIND(" ",JY86,KB86),999)-KB86-2)))</f>
        <v>-1</v>
      </c>
      <c r="KD86" s="0" t="str">
        <f aca="false">IF(AND(ISERROR(FIND("$",JY86)),JZ86&lt;0,KB86&lt;0,$S86&gt;0), IF(INDEX($D$2:$D$100,$S86)="num","$"&amp;TRIM(SUBSTITUTE(JY86,",",INDEX($F$2:$F$100,$S86)&amp;","))&amp;INDEX($F$2:$F$100,$S86), IF(INDEX($D$2:$D$100,$S86)="excl","$"&amp;REPLACE(JY86,      IFERROR(FIND(CHAR(1),SUBSTITUTE(JY86,",",CHAR(1),INDEX($F$2:$F$100,$S86)-1)),1),      IFERROR(FIND(CHAR(1),SUBSTITUTE(JY86,",",CHAR(1),INDEX($F$2:$F$100,$S86))),99)-          IFERROR(FIND(CHAR(1),SUBSTITUTE(JY86,",",CHAR(1),INDEX($F$2:$F$100,$S86)-1)),0),""), IF(INDEX($D$2:$D$100,$S86)="repl","$"&amp;REPLACE(JY86,      IFERROR(FIND(CHAR(1),SUBSTITUTE(JY86,",",CHAR(1),INDEX($F$2:$F$100,$S86)-1))+1,1),      IFERROR(FIND(CHAR(1),SUBSTITUTE(JY86,",",CHAR(1),INDEX($F$2:$F$100,$S86))),99)-          IFERROR(FIND(CHAR(1),SUBSTITUTE(JY86,",",CHAR(1),INDEX($F$2:$F$100,$S86)-1)),0)-1,INDEX($G$2:$G$100,$S86)),JY86 ))), JY86)</f>
        <v/>
      </c>
      <c r="KE86" s="0" t="str">
        <f aca="false">IF(OR(JZ86=-1,IFERROR(INDEX(JZ$2:JZ$100,KA86),999)&gt;=0,IFERROR(INDEX(KB$2:KB$100,KA86),999)&gt;=0),IF(OR(KB86=-1,IFERROR(INDEX(JZ$2:JZ$100,KC86),999)&gt;=0,IFERROR(INDEX(KB$2:KB$100,KC86),999)&gt;=0),KD86,                REPLACE(KD86,KB86,IFERROR(FIND(" ",KD86,KB86),999)-KB86,                    SUBSTITUTE(INDEX(KD$2:KD$100,KC86),"$","")                  )), REPLACE(KD86,JZ86,IFERROR(FIND(" ",KD86,JZ86),999)-JZ86,                   SUBSTITUTE(INDEX(KD$2:KD$100,KA86),"$","")                  ) )</f>
        <v/>
      </c>
    </row>
    <row r="87" customFormat="false" ht="13.8" hidden="false" customHeight="false" outlineLevel="0" collapsed="false">
      <c r="D87" s="1"/>
      <c r="L87" s="0" t="str">
        <f aca="false">KE87</f>
        <v/>
      </c>
      <c r="O87" s="0" t="e">
        <f aca="false">IF(D87="cols", VLOOKUP(E87,$A$5:$B$20,2,0), NA())</f>
        <v>#N/A</v>
      </c>
      <c r="P87" s="0" t="e">
        <f aca="false">IFERROR(O87,VLOOKUP($D87,Relcols!$A:$E,5,0))</f>
        <v>#N/A</v>
      </c>
      <c r="Q87" s="0" t="e">
        <f aca="false">SUBSTITUTE(SUBSTITUTE(SUBSTITUTE(SUBSTITUTE(P87,"parm1",E87),"parm2",F87),"parm3",G87),"parm4",H87)</f>
        <v>#N/A</v>
      </c>
      <c r="R87" s="0" t="str">
        <f aca="false">IFERROR(VLOOKUP(ROW($A86),$J$2:$Q$100,COLUMN(Q86)-COLUMN(J86)+1,0),"")</f>
        <v/>
      </c>
      <c r="S87" s="0" t="n">
        <f aca="false">IFERROR(MATCH(ROW(A86),$J$2:$J$100,0),0)</f>
        <v>0</v>
      </c>
      <c r="U87" s="0" t="str">
        <f aca="false">R87</f>
        <v/>
      </c>
      <c r="V87" s="0" t="n">
        <f aca="false">IFERROR(FIND("f_",LOWER(U87)),-1)</f>
        <v>-1</v>
      </c>
      <c r="W87" s="0" t="n">
        <f aca="false">IF(V87=-1,-1, VALUE(MID(U87,V87+2, IFERROR(FIND(" ",U87,V87),999)-V87-2)))</f>
        <v>-1</v>
      </c>
      <c r="X87" s="0" t="n">
        <f aca="false">IFERROR(FIND("r_",LOWER(U87)),-1)</f>
        <v>-1</v>
      </c>
      <c r="Y87" s="0" t="n">
        <f aca="false">IF(X87=-1,-1, ROW(X87)-1+VALUE(MID(U87,X87+2, IFERROR(FIND(" ",U87,X87),999)-X87-2)))</f>
        <v>-1</v>
      </c>
      <c r="Z87" s="0" t="str">
        <f aca="false">IF(AND(ISERROR(FIND("$",U87)),V87&lt;0,X87&lt;0,$S87&gt;0), IF(INDEX($D$2:$D$100,$S87)="num","$"&amp;TRIM(SUBSTITUTE(U87,",",INDEX($F$2:$F$100,$S87)&amp;","))&amp;INDEX($F$2:$F$100,$S87), IF(INDEX($D$2:$D$100,$S87)="excl","$"&amp;REPLACE(U87,      IFERROR(FIND(CHAR(1),SUBSTITUTE(U87,",",CHAR(1),INDEX($F$2:$F$100,$S87)-1)),1),      IFERROR(FIND(CHAR(1),SUBSTITUTE(U87,",",CHAR(1),INDEX($F$2:$F$100,$S87))),99)-          IFERROR(FIND(CHAR(1),SUBSTITUTE(U87,",",CHAR(1),INDEX($F$2:$F$100,$S87)-1)),0),""), IF(INDEX($D$2:$D$100,$S87)="repl","$"&amp;REPLACE(U87,      IFERROR(FIND(CHAR(1),SUBSTITUTE(U87,",",CHAR(1),INDEX($F$2:$F$100,$S87)-1))+1,1),      IFERROR(FIND(CHAR(1),SUBSTITUTE(U87,",",CHAR(1),INDEX($F$2:$F$100,$S87))),99)-          IFERROR(FIND(CHAR(1),SUBSTITUTE(U87,",",CHAR(1),INDEX($F$2:$F$100,$S87)-1)),0)-1,INDEX($G$2:$G$100,$S87)),U87 ))), U87)</f>
        <v/>
      </c>
      <c r="AA87" s="0" t="str">
        <f aca="false">IF(OR(V87=-1,IFERROR(INDEX(V$2:V$100,W87),999)&gt;=0,IFERROR(INDEX(X$2:X$100,W87),999)&gt;=0),IF(OR(X87=-1,IFERROR(INDEX(V$2:V$100,Y87),999)&gt;=0,IFERROR(INDEX(X$2:X$100,Y87),999)&gt;=0),Z87,                REPLACE(Z87,X87,IFERROR(FIND(" ",Z87,X87),999)-X87,                    SUBSTITUTE(INDEX(Z$2:Z$100,Y87),"$","")                  )), REPLACE(Z87,V87,IFERROR(FIND(" ",Z87,V87),999)-V87,                   SUBSTITUTE(INDEX(Z$2:Z$100,W87),"$","")                  ) )</f>
        <v/>
      </c>
      <c r="AB87" s="0" t="n">
        <f aca="false">IFERROR(FIND("f_",LOWER(AA87)),-1)</f>
        <v>-1</v>
      </c>
      <c r="AC87" s="0" t="n">
        <f aca="false">IF(AB87=-1,-1, VALUE(MID(AA87,AB87+2, IFERROR(FIND(" ",AA87,AB87),999)-AB87-2)))</f>
        <v>-1</v>
      </c>
      <c r="AD87" s="0" t="n">
        <f aca="false">IFERROR(FIND("r_",LOWER(AA87)),-1)</f>
        <v>-1</v>
      </c>
      <c r="AE87" s="0" t="n">
        <f aca="false">IF(AD87=-1,-1, ROW(AD87)-1+VALUE(MID(AA87,AD87+2, IFERROR(FIND(" ",AA87,AD87),999)-AD87-2)))</f>
        <v>-1</v>
      </c>
      <c r="AF87" s="0" t="str">
        <f aca="false">IF(AND(ISERROR(FIND("$",AA87)),AB87&lt;0,AD87&lt;0,$S87&gt;0), IF(INDEX($D$2:$D$100,$S87)="num","$"&amp;TRIM(SUBSTITUTE(AA87,",",INDEX($F$2:$F$100,$S87)&amp;","))&amp;INDEX($F$2:$F$100,$S87), IF(INDEX($D$2:$D$100,$S87)="excl","$"&amp;REPLACE(AA87,      IFERROR(FIND(CHAR(1),SUBSTITUTE(AA87,",",CHAR(1),INDEX($F$2:$F$100,$S87)-1)),1),      IFERROR(FIND(CHAR(1),SUBSTITUTE(AA87,",",CHAR(1),INDEX($F$2:$F$100,$S87))),99)-          IFERROR(FIND(CHAR(1),SUBSTITUTE(AA87,",",CHAR(1),INDEX($F$2:$F$100,$S87)-1)),0),""), IF(INDEX($D$2:$D$100,$S87)="repl","$"&amp;REPLACE(AA87,      IFERROR(FIND(CHAR(1),SUBSTITUTE(AA87,",",CHAR(1),INDEX($F$2:$F$100,$S87)-1))+1,1),      IFERROR(FIND(CHAR(1),SUBSTITUTE(AA87,",",CHAR(1),INDEX($F$2:$F$100,$S87))),99)-          IFERROR(FIND(CHAR(1),SUBSTITUTE(AA87,",",CHAR(1),INDEX($F$2:$F$100,$S87)-1)),0)-1,INDEX($G$2:$G$100,$S87)),AA87 ))), AA87)</f>
        <v/>
      </c>
      <c r="AG87" s="0" t="str">
        <f aca="false">IF(OR(AB87=-1,IFERROR(INDEX(AB$2:AB$100,AC87),999)&gt;=0,IFERROR(INDEX(AD$2:AD$100,AC87),999)&gt;=0),IF(OR(AD87=-1,IFERROR(INDEX(AB$2:AB$100,AE87),999)&gt;=0,IFERROR(INDEX(AD$2:AD$100,AE87),999)&gt;=0),AF87,                REPLACE(AF87,AD87,IFERROR(FIND(" ",AF87,AD87),999)-AD87,                    SUBSTITUTE(INDEX(AF$2:AF$100,AE87),"$","")                  )), REPLACE(AF87,AB87,IFERROR(FIND(" ",AF87,AB87),999)-AB87,                   SUBSTITUTE(INDEX(AF$2:AF$100,AC87),"$","")                  ) )</f>
        <v/>
      </c>
      <c r="AH87" s="0" t="n">
        <f aca="false">IFERROR(FIND("f_",LOWER(AG87)),-1)</f>
        <v>-1</v>
      </c>
      <c r="AI87" s="0" t="n">
        <f aca="false">IF(AH87=-1,-1, VALUE(MID(AG87,AH87+2, IFERROR(FIND(" ",AG87,AH87),999)-AH87-2)))</f>
        <v>-1</v>
      </c>
      <c r="AJ87" s="0" t="n">
        <f aca="false">IFERROR(FIND("r_",LOWER(AG87)),-1)</f>
        <v>-1</v>
      </c>
      <c r="AK87" s="0" t="n">
        <f aca="false">IF(AJ87=-1,-1, ROW(AJ87)-1+VALUE(MID(AG87,AJ87+2, IFERROR(FIND(" ",AG87,AJ87),999)-AJ87-2)))</f>
        <v>-1</v>
      </c>
      <c r="AL87" s="0" t="str">
        <f aca="false">IF(AND(ISERROR(FIND("$",AG87)),AH87&lt;0,AJ87&lt;0,$S87&gt;0), IF(INDEX($D$2:$D$100,$S87)="num","$"&amp;TRIM(SUBSTITUTE(AG87,",",INDEX($F$2:$F$100,$S87)&amp;","))&amp;INDEX($F$2:$F$100,$S87), IF(INDEX($D$2:$D$100,$S87)="excl","$"&amp;REPLACE(AG87,      IFERROR(FIND(CHAR(1),SUBSTITUTE(AG87,",",CHAR(1),INDEX($F$2:$F$100,$S87)-1)),1),      IFERROR(FIND(CHAR(1),SUBSTITUTE(AG87,",",CHAR(1),INDEX($F$2:$F$100,$S87))),99)-          IFERROR(FIND(CHAR(1),SUBSTITUTE(AG87,",",CHAR(1),INDEX($F$2:$F$100,$S87)-1)),0),""), IF(INDEX($D$2:$D$100,$S87)="repl","$"&amp;REPLACE(AG87,      IFERROR(FIND(CHAR(1),SUBSTITUTE(AG87,",",CHAR(1),INDEX($F$2:$F$100,$S87)-1))+1,1),      IFERROR(FIND(CHAR(1),SUBSTITUTE(AG87,",",CHAR(1),INDEX($F$2:$F$100,$S87))),99)-          IFERROR(FIND(CHAR(1),SUBSTITUTE(AG87,",",CHAR(1),INDEX($F$2:$F$100,$S87)-1)),0)-1,INDEX($G$2:$G$100,$S87)),AG87 ))), AG87)</f>
        <v/>
      </c>
      <c r="AM87" s="0" t="str">
        <f aca="false">IF(OR(AH87=-1,IFERROR(INDEX(AH$2:AH$100,AI87),999)&gt;=0,IFERROR(INDEX(AJ$2:AJ$100,AI87),999)&gt;=0),IF(OR(AJ87=-1,IFERROR(INDEX(AH$2:AH$100,AK87),999)&gt;=0,IFERROR(INDEX(AJ$2:AJ$100,AK87),999)&gt;=0),AL87,                REPLACE(AL87,AJ87,IFERROR(FIND(" ",AL87,AJ87),999)-AJ87,                    SUBSTITUTE(INDEX(AL$2:AL$100,AK87),"$","")                  )), REPLACE(AL87,AH87,IFERROR(FIND(" ",AL87,AH87),999)-AH87,                   SUBSTITUTE(INDEX(AL$2:AL$100,AI87),"$","")                  ) )</f>
        <v/>
      </c>
      <c r="AN87" s="0" t="n">
        <f aca="false">IFERROR(FIND("f_",LOWER(AM87)),-1)</f>
        <v>-1</v>
      </c>
      <c r="AO87" s="0" t="n">
        <f aca="false">IF(AN87=-1,-1, VALUE(MID(AM87,AN87+2, IFERROR(FIND(" ",AM87,AN87),999)-AN87-2)))</f>
        <v>-1</v>
      </c>
      <c r="AP87" s="0" t="n">
        <f aca="false">IFERROR(FIND("r_",LOWER(AM87)),-1)</f>
        <v>-1</v>
      </c>
      <c r="AQ87" s="0" t="n">
        <f aca="false">IF(AP87=-1,-1, ROW(AP87)-1+VALUE(MID(AM87,AP87+2, IFERROR(FIND(" ",AM87,AP87),999)-AP87-2)))</f>
        <v>-1</v>
      </c>
      <c r="AR87" s="0" t="str">
        <f aca="false">IF(AND(ISERROR(FIND("$",AM87)),AN87&lt;0,AP87&lt;0,$S87&gt;0), IF(INDEX($D$2:$D$100,$S87)="num","$"&amp;TRIM(SUBSTITUTE(AM87,",",INDEX($F$2:$F$100,$S87)&amp;","))&amp;INDEX($F$2:$F$100,$S87), IF(INDEX($D$2:$D$100,$S87)="excl","$"&amp;REPLACE(AM87,      IFERROR(FIND(CHAR(1),SUBSTITUTE(AM87,",",CHAR(1),INDEX($F$2:$F$100,$S87)-1)),1),      IFERROR(FIND(CHAR(1),SUBSTITUTE(AM87,",",CHAR(1),INDEX($F$2:$F$100,$S87))),99)-          IFERROR(FIND(CHAR(1),SUBSTITUTE(AM87,",",CHAR(1),INDEX($F$2:$F$100,$S87)-1)),0),""), IF(INDEX($D$2:$D$100,$S87)="repl","$"&amp;REPLACE(AM87,      IFERROR(FIND(CHAR(1),SUBSTITUTE(AM87,",",CHAR(1),INDEX($F$2:$F$100,$S87)-1))+1,1),      IFERROR(FIND(CHAR(1),SUBSTITUTE(AM87,",",CHAR(1),INDEX($F$2:$F$100,$S87))),99)-          IFERROR(FIND(CHAR(1),SUBSTITUTE(AM87,",",CHAR(1),INDEX($F$2:$F$100,$S87)-1)),0)-1,INDEX($G$2:$G$100,$S87)),AM87 ))), AM87)</f>
        <v/>
      </c>
      <c r="AS87" s="0" t="str">
        <f aca="false">IF(OR(AN87=-1,IFERROR(INDEX(AN$2:AN$100,AO87),999)&gt;=0,IFERROR(INDEX(AP$2:AP$100,AO87),999)&gt;=0),IF(OR(AP87=-1,IFERROR(INDEX(AN$2:AN$100,AQ87),999)&gt;=0,IFERROR(INDEX(AP$2:AP$100,AQ87),999)&gt;=0),AR87,                REPLACE(AR87,AP87,IFERROR(FIND(" ",AR87,AP87),999)-AP87,                    SUBSTITUTE(INDEX(AR$2:AR$100,AQ87),"$","")                  )), REPLACE(AR87,AN87,IFERROR(FIND(" ",AR87,AN87),999)-AN87,                   SUBSTITUTE(INDEX(AR$2:AR$100,AO87),"$","")                  ) )</f>
        <v/>
      </c>
      <c r="AT87" s="0" t="n">
        <f aca="false">IFERROR(FIND("f_",LOWER(AS87)),-1)</f>
        <v>-1</v>
      </c>
      <c r="AU87" s="0" t="n">
        <f aca="false">IF(AT87=-1,-1, VALUE(MID(AS87,AT87+2, IFERROR(FIND(" ",AS87,AT87),999)-AT87-2)))</f>
        <v>-1</v>
      </c>
      <c r="AV87" s="0" t="n">
        <f aca="false">IFERROR(FIND("r_",LOWER(AS87)),-1)</f>
        <v>-1</v>
      </c>
      <c r="AW87" s="0" t="n">
        <f aca="false">IF(AV87=-1,-1, ROW(AV87)-1+VALUE(MID(AS87,AV87+2, IFERROR(FIND(" ",AS87,AV87),999)-AV87-2)))</f>
        <v>-1</v>
      </c>
      <c r="AX87" s="0" t="str">
        <f aca="false">IF(AND(ISERROR(FIND("$",AS87)),AT87&lt;0,AV87&lt;0,$S87&gt;0), IF(INDEX($D$2:$D$100,$S87)="num","$"&amp;TRIM(SUBSTITUTE(AS87,",",INDEX($F$2:$F$100,$S87)&amp;","))&amp;INDEX($F$2:$F$100,$S87), IF(INDEX($D$2:$D$100,$S87)="excl","$"&amp;REPLACE(AS87,      IFERROR(FIND(CHAR(1),SUBSTITUTE(AS87,",",CHAR(1),INDEX($F$2:$F$100,$S87)-1)),1),      IFERROR(FIND(CHAR(1),SUBSTITUTE(AS87,",",CHAR(1),INDEX($F$2:$F$100,$S87))),99)-          IFERROR(FIND(CHAR(1),SUBSTITUTE(AS87,",",CHAR(1),INDEX($F$2:$F$100,$S87)-1)),0),""), IF(INDEX($D$2:$D$100,$S87)="repl","$"&amp;REPLACE(AS87,      IFERROR(FIND(CHAR(1),SUBSTITUTE(AS87,",",CHAR(1),INDEX($F$2:$F$100,$S87)-1))+1,1),      IFERROR(FIND(CHAR(1),SUBSTITUTE(AS87,",",CHAR(1),INDEX($F$2:$F$100,$S87))),99)-          IFERROR(FIND(CHAR(1),SUBSTITUTE(AS87,",",CHAR(1),INDEX($F$2:$F$100,$S87)-1)),0)-1,INDEX($G$2:$G$100,$S87)),AS87 ))), AS87)</f>
        <v/>
      </c>
      <c r="AY87" s="0" t="str">
        <f aca="false">IF(OR(AT87=-1,IFERROR(INDEX(AT$2:AT$100,AU87),999)&gt;=0,IFERROR(INDEX(AV$2:AV$100,AU87),999)&gt;=0),IF(OR(AV87=-1,IFERROR(INDEX(AT$2:AT$100,AW87),999)&gt;=0,IFERROR(INDEX(AV$2:AV$100,AW87),999)&gt;=0),AX87,                REPLACE(AX87,AV87,IFERROR(FIND(" ",AX87,AV87),999)-AV87,                    SUBSTITUTE(INDEX(AX$2:AX$100,AW87),"$","")                  )), REPLACE(AX87,AT87,IFERROR(FIND(" ",AX87,AT87),999)-AT87,                   SUBSTITUTE(INDEX(AX$2:AX$100,AU87),"$","")                  ) )</f>
        <v/>
      </c>
      <c r="AZ87" s="0" t="n">
        <f aca="false">IFERROR(FIND("f_",LOWER(AY87)),-1)</f>
        <v>-1</v>
      </c>
      <c r="BA87" s="0" t="n">
        <f aca="false">IF(AZ87=-1,-1, VALUE(MID(AY87,AZ87+2, IFERROR(FIND(" ",AY87,AZ87),999)-AZ87-2)))</f>
        <v>-1</v>
      </c>
      <c r="BB87" s="0" t="n">
        <f aca="false">IFERROR(FIND("r_",LOWER(AY87)),-1)</f>
        <v>-1</v>
      </c>
      <c r="BC87" s="0" t="n">
        <f aca="false">IF(BB87=-1,-1, ROW(BB87)-1+VALUE(MID(AY87,BB87+2, IFERROR(FIND(" ",AY87,BB87),999)-BB87-2)))</f>
        <v>-1</v>
      </c>
      <c r="BD87" s="0" t="str">
        <f aca="false">IF(AND(ISERROR(FIND("$",AY87)),AZ87&lt;0,BB87&lt;0,$S87&gt;0), IF(INDEX($D$2:$D$100,$S87)="num","$"&amp;TRIM(SUBSTITUTE(AY87,",",INDEX($F$2:$F$100,$S87)&amp;","))&amp;INDEX($F$2:$F$100,$S87), IF(INDEX($D$2:$D$100,$S87)="excl","$"&amp;REPLACE(AY87,      IFERROR(FIND(CHAR(1),SUBSTITUTE(AY87,",",CHAR(1),INDEX($F$2:$F$100,$S87)-1)),1),      IFERROR(FIND(CHAR(1),SUBSTITUTE(AY87,",",CHAR(1),INDEX($F$2:$F$100,$S87))),99)-          IFERROR(FIND(CHAR(1),SUBSTITUTE(AY87,",",CHAR(1),INDEX($F$2:$F$100,$S87)-1)),0),""), IF(INDEX($D$2:$D$100,$S87)="repl","$"&amp;REPLACE(AY87,      IFERROR(FIND(CHAR(1),SUBSTITUTE(AY87,",",CHAR(1),INDEX($F$2:$F$100,$S87)-1))+1,1),      IFERROR(FIND(CHAR(1),SUBSTITUTE(AY87,",",CHAR(1),INDEX($F$2:$F$100,$S87))),99)-          IFERROR(FIND(CHAR(1),SUBSTITUTE(AY87,",",CHAR(1),INDEX($F$2:$F$100,$S87)-1)),0)-1,INDEX($G$2:$G$100,$S87)),AY87 ))), AY87)</f>
        <v/>
      </c>
      <c r="BE87" s="0" t="str">
        <f aca="false">IF(OR(AZ87=-1,IFERROR(INDEX(AZ$2:AZ$100,BA87),999)&gt;=0,IFERROR(INDEX(BB$2:BB$100,BA87),999)&gt;=0),IF(OR(BB87=-1,IFERROR(INDEX(AZ$2:AZ$100,BC87),999)&gt;=0,IFERROR(INDEX(BB$2:BB$100,BC87),999)&gt;=0),BD87,                REPLACE(BD87,BB87,IFERROR(FIND(" ",BD87,BB87),999)-BB87,                    SUBSTITUTE(INDEX(BD$2:BD$100,BC87),"$","")                  )), REPLACE(BD87,AZ87,IFERROR(FIND(" ",BD87,AZ87),999)-AZ87,                   SUBSTITUTE(INDEX(BD$2:BD$100,BA87),"$","")                  ) )</f>
        <v/>
      </c>
      <c r="BF87" s="0" t="n">
        <f aca="false">IFERROR(FIND("f_",LOWER(BE87)),-1)</f>
        <v>-1</v>
      </c>
      <c r="BG87" s="0" t="n">
        <f aca="false">IF(BF87=-1,-1, VALUE(MID(BE87,BF87+2, IFERROR(FIND(" ",BE87,BF87),999)-BF87-2)))</f>
        <v>-1</v>
      </c>
      <c r="BH87" s="0" t="n">
        <f aca="false">IFERROR(FIND("r_",LOWER(BE87)),-1)</f>
        <v>-1</v>
      </c>
      <c r="BI87" s="0" t="n">
        <f aca="false">IF(BH87=-1,-1, ROW(BH87)-1+VALUE(MID(BE87,BH87+2, IFERROR(FIND(" ",BE87,BH87),999)-BH87-2)))</f>
        <v>-1</v>
      </c>
      <c r="BJ87" s="0" t="str">
        <f aca="false">IF(AND(ISERROR(FIND("$",BE87)),BF87&lt;0,BH87&lt;0,$S87&gt;0), IF(INDEX($D$2:$D$100,$S87)="num","$"&amp;TRIM(SUBSTITUTE(BE87,",",INDEX($F$2:$F$100,$S87)&amp;","))&amp;INDEX($F$2:$F$100,$S87), IF(INDEX($D$2:$D$100,$S87)="excl","$"&amp;REPLACE(BE87,      IFERROR(FIND(CHAR(1),SUBSTITUTE(BE87,",",CHAR(1),INDEX($F$2:$F$100,$S87)-1)),1),      IFERROR(FIND(CHAR(1),SUBSTITUTE(BE87,",",CHAR(1),INDEX($F$2:$F$100,$S87))),99)-          IFERROR(FIND(CHAR(1),SUBSTITUTE(BE87,",",CHAR(1),INDEX($F$2:$F$100,$S87)-1)),0),""), IF(INDEX($D$2:$D$100,$S87)="repl","$"&amp;REPLACE(BE87,      IFERROR(FIND(CHAR(1),SUBSTITUTE(BE87,",",CHAR(1),INDEX($F$2:$F$100,$S87)-1))+1,1),      IFERROR(FIND(CHAR(1),SUBSTITUTE(BE87,",",CHAR(1),INDEX($F$2:$F$100,$S87))),99)-          IFERROR(FIND(CHAR(1),SUBSTITUTE(BE87,",",CHAR(1),INDEX($F$2:$F$100,$S87)-1)),0)-1,INDEX($G$2:$G$100,$S87)),BE87 ))), BE87)</f>
        <v/>
      </c>
      <c r="BK87" s="0" t="str">
        <f aca="false">IF(OR(BF87=-1,IFERROR(INDEX(BF$2:BF$100,BG87),999)&gt;=0,IFERROR(INDEX(BH$2:BH$100,BG87),999)&gt;=0),IF(OR(BH87=-1,IFERROR(INDEX(BF$2:BF$100,BI87),999)&gt;=0,IFERROR(INDEX(BH$2:BH$100,BI87),999)&gt;=0),BJ87,                REPLACE(BJ87,BH87,IFERROR(FIND(" ",BJ87,BH87),999)-BH87,                    SUBSTITUTE(INDEX(BJ$2:BJ$100,BI87),"$","")                  )), REPLACE(BJ87,BF87,IFERROR(FIND(" ",BJ87,BF87),999)-BF87,                   SUBSTITUTE(INDEX(BJ$2:BJ$100,BG87),"$","")                  ) )</f>
        <v/>
      </c>
      <c r="BL87" s="0" t="n">
        <f aca="false">IFERROR(FIND("f_",LOWER(BK87)),-1)</f>
        <v>-1</v>
      </c>
      <c r="BM87" s="0" t="n">
        <f aca="false">IF(BL87=-1,-1, VALUE(MID(BK87,BL87+2, IFERROR(FIND(" ",BK87,BL87),999)-BL87-2)))</f>
        <v>-1</v>
      </c>
      <c r="BN87" s="0" t="n">
        <f aca="false">IFERROR(FIND("r_",LOWER(BK87)),-1)</f>
        <v>-1</v>
      </c>
      <c r="BO87" s="0" t="n">
        <f aca="false">IF(BN87=-1,-1, ROW(BN87)-1+VALUE(MID(BK87,BN87+2, IFERROR(FIND(" ",BK87,BN87),999)-BN87-2)))</f>
        <v>-1</v>
      </c>
      <c r="BP87" s="0" t="str">
        <f aca="false">IF(AND(ISERROR(FIND("$",BK87)),BL87&lt;0,BN87&lt;0,$S87&gt;0), IF(INDEX($D$2:$D$100,$S87)="num","$"&amp;TRIM(SUBSTITUTE(BK87,",",INDEX($F$2:$F$100,$S87)&amp;","))&amp;INDEX($F$2:$F$100,$S87), IF(INDEX($D$2:$D$100,$S87)="excl","$"&amp;REPLACE(BK87,      IFERROR(FIND(CHAR(1),SUBSTITUTE(BK87,",",CHAR(1),INDEX($F$2:$F$100,$S87)-1)),1),      IFERROR(FIND(CHAR(1),SUBSTITUTE(BK87,",",CHAR(1),INDEX($F$2:$F$100,$S87))),99)-          IFERROR(FIND(CHAR(1),SUBSTITUTE(BK87,",",CHAR(1),INDEX($F$2:$F$100,$S87)-1)),0),""), IF(INDEX($D$2:$D$100,$S87)="repl","$"&amp;REPLACE(BK87,      IFERROR(FIND(CHAR(1),SUBSTITUTE(BK87,",",CHAR(1),INDEX($F$2:$F$100,$S87)-1))+1,1),      IFERROR(FIND(CHAR(1),SUBSTITUTE(BK87,",",CHAR(1),INDEX($F$2:$F$100,$S87))),99)-          IFERROR(FIND(CHAR(1),SUBSTITUTE(BK87,",",CHAR(1),INDEX($F$2:$F$100,$S87)-1)),0)-1,INDEX($G$2:$G$100,$S87)),BK87 ))), BK87)</f>
        <v/>
      </c>
      <c r="BQ87" s="0" t="str">
        <f aca="false">IF(OR(BL87=-1,IFERROR(INDEX(BL$2:BL$100,BM87),999)&gt;=0,IFERROR(INDEX(BN$2:BN$100,BM87),999)&gt;=0),IF(OR(BN87=-1,IFERROR(INDEX(BL$2:BL$100,BO87),999)&gt;=0,IFERROR(INDEX(BN$2:BN$100,BO87),999)&gt;=0),BP87,                REPLACE(BP87,BN87,IFERROR(FIND(" ",BP87,BN87),999)-BN87,                    SUBSTITUTE(INDEX(BP$2:BP$100,BO87),"$","")                  )), REPLACE(BP87,BL87,IFERROR(FIND(" ",BP87,BL87),999)-BL87,                   SUBSTITUTE(INDEX(BP$2:BP$100,BM87),"$","")                  ) )</f>
        <v/>
      </c>
      <c r="BR87" s="0" t="n">
        <f aca="false">IFERROR(FIND("f_",LOWER(BQ87)),-1)</f>
        <v>-1</v>
      </c>
      <c r="BS87" s="0" t="n">
        <f aca="false">IF(BR87=-1,-1, VALUE(MID(BQ87,BR87+2, IFERROR(FIND(" ",BQ87,BR87),999)-BR87-2)))</f>
        <v>-1</v>
      </c>
      <c r="BT87" s="0" t="n">
        <f aca="false">IFERROR(FIND("r_",LOWER(BQ87)),-1)</f>
        <v>-1</v>
      </c>
      <c r="BU87" s="0" t="n">
        <f aca="false">IF(BT87=-1,-1, ROW(BT87)-1+VALUE(MID(BQ87,BT87+2, IFERROR(FIND(" ",BQ87,BT87),999)-BT87-2)))</f>
        <v>-1</v>
      </c>
      <c r="BV87" s="0" t="str">
        <f aca="false">IF(AND(ISERROR(FIND("$",BQ87)),BR87&lt;0,BT87&lt;0,$S87&gt;0), IF(INDEX($D$2:$D$100,$S87)="num","$"&amp;TRIM(SUBSTITUTE(BQ87,",",INDEX($F$2:$F$100,$S87)&amp;","))&amp;INDEX($F$2:$F$100,$S87), IF(INDEX($D$2:$D$100,$S87)="excl","$"&amp;REPLACE(BQ87,      IFERROR(FIND(CHAR(1),SUBSTITUTE(BQ87,",",CHAR(1),INDEX($F$2:$F$100,$S87)-1)),1),      IFERROR(FIND(CHAR(1),SUBSTITUTE(BQ87,",",CHAR(1),INDEX($F$2:$F$100,$S87))),99)-          IFERROR(FIND(CHAR(1),SUBSTITUTE(BQ87,",",CHAR(1),INDEX($F$2:$F$100,$S87)-1)),0),""), IF(INDEX($D$2:$D$100,$S87)="repl","$"&amp;REPLACE(BQ87,      IFERROR(FIND(CHAR(1),SUBSTITUTE(BQ87,",",CHAR(1),INDEX($F$2:$F$100,$S87)-1))+1,1),      IFERROR(FIND(CHAR(1),SUBSTITUTE(BQ87,",",CHAR(1),INDEX($F$2:$F$100,$S87))),99)-          IFERROR(FIND(CHAR(1),SUBSTITUTE(BQ87,",",CHAR(1),INDEX($F$2:$F$100,$S87)-1)),0)-1,INDEX($G$2:$G$100,$S87)),BQ87 ))), BQ87)</f>
        <v/>
      </c>
      <c r="BW87" s="0" t="str">
        <f aca="false">IF(OR(BR87=-1,IFERROR(INDEX(BR$2:BR$100,BS87),999)&gt;=0,IFERROR(INDEX(BT$2:BT$100,BS87),999)&gt;=0),IF(OR(BT87=-1,IFERROR(INDEX(BR$2:BR$100,BU87),999)&gt;=0,IFERROR(INDEX(BT$2:BT$100,BU87),999)&gt;=0),BV87,                REPLACE(BV87,BT87,IFERROR(FIND(" ",BV87,BT87),999)-BT87,                    SUBSTITUTE(INDEX(BV$2:BV$100,BU87),"$","")                  )), REPLACE(BV87,BR87,IFERROR(FIND(" ",BV87,BR87),999)-BR87,                   SUBSTITUTE(INDEX(BV$2:BV$100,BS87),"$","")                  ) )</f>
        <v/>
      </c>
      <c r="BX87" s="0" t="n">
        <f aca="false">IFERROR(FIND("f_",LOWER(BW87)),-1)</f>
        <v>-1</v>
      </c>
      <c r="BY87" s="0" t="n">
        <f aca="false">IF(BX87=-1,-1, VALUE(MID(BW87,BX87+2, IFERROR(FIND(" ",BW87,BX87),999)-BX87-2)))</f>
        <v>-1</v>
      </c>
      <c r="BZ87" s="0" t="n">
        <f aca="false">IFERROR(FIND("r_",LOWER(BW87)),-1)</f>
        <v>-1</v>
      </c>
      <c r="CA87" s="0" t="n">
        <f aca="false">IF(BZ87=-1,-1, ROW(BZ87)-1+VALUE(MID(BW87,BZ87+2, IFERROR(FIND(" ",BW87,BZ87),999)-BZ87-2)))</f>
        <v>-1</v>
      </c>
      <c r="CB87" s="0" t="str">
        <f aca="false">IF(AND(ISERROR(FIND("$",BW87)),BX87&lt;0,BZ87&lt;0,$S87&gt;0), IF(INDEX($D$2:$D$100,$S87)="num","$"&amp;TRIM(SUBSTITUTE(BW87,",",INDEX($F$2:$F$100,$S87)&amp;","))&amp;INDEX($F$2:$F$100,$S87), IF(INDEX($D$2:$D$100,$S87)="excl","$"&amp;REPLACE(BW87,      IFERROR(FIND(CHAR(1),SUBSTITUTE(BW87,",",CHAR(1),INDEX($F$2:$F$100,$S87)-1)),1),      IFERROR(FIND(CHAR(1),SUBSTITUTE(BW87,",",CHAR(1),INDEX($F$2:$F$100,$S87))),99)-          IFERROR(FIND(CHAR(1),SUBSTITUTE(BW87,",",CHAR(1),INDEX($F$2:$F$100,$S87)-1)),0),""), IF(INDEX($D$2:$D$100,$S87)="repl","$"&amp;REPLACE(BW87,      IFERROR(FIND(CHAR(1),SUBSTITUTE(BW87,",",CHAR(1),INDEX($F$2:$F$100,$S87)-1))+1,1),      IFERROR(FIND(CHAR(1),SUBSTITUTE(BW87,",",CHAR(1),INDEX($F$2:$F$100,$S87))),99)-          IFERROR(FIND(CHAR(1),SUBSTITUTE(BW87,",",CHAR(1),INDEX($F$2:$F$100,$S87)-1)),0)-1,INDEX($G$2:$G$100,$S87)),BW87 ))), BW87)</f>
        <v/>
      </c>
      <c r="CC87" s="0" t="str">
        <f aca="false">IF(OR(BX87=-1,IFERROR(INDEX(BX$2:BX$100,BY87),999)&gt;=0,IFERROR(INDEX(BZ$2:BZ$100,BY87),999)&gt;=0),IF(OR(BZ87=-1,IFERROR(INDEX(BX$2:BX$100,CA87),999)&gt;=0,IFERROR(INDEX(BZ$2:BZ$100,CA87),999)&gt;=0),CB87,                REPLACE(CB87,BZ87,IFERROR(FIND(" ",CB87,BZ87),999)-BZ87,                    SUBSTITUTE(INDEX(CB$2:CB$100,CA87),"$","")                  )), REPLACE(CB87,BX87,IFERROR(FIND(" ",CB87,BX87),999)-BX87,                   SUBSTITUTE(INDEX(CB$2:CB$100,BY87),"$","")                  ) )</f>
        <v/>
      </c>
      <c r="CD87" s="0" t="n">
        <f aca="false">IFERROR(FIND("f_",LOWER(CC87)),-1)</f>
        <v>-1</v>
      </c>
      <c r="CE87" s="0" t="n">
        <f aca="false">IF(CD87=-1,-1, VALUE(MID(CC87,CD87+2, IFERROR(FIND(" ",CC87,CD87),999)-CD87-2)))</f>
        <v>-1</v>
      </c>
      <c r="CF87" s="0" t="n">
        <f aca="false">IFERROR(FIND("r_",LOWER(CC87)),-1)</f>
        <v>-1</v>
      </c>
      <c r="CG87" s="0" t="n">
        <f aca="false">IF(CF87=-1,-1, ROW(CF87)-1+VALUE(MID(CC87,CF87+2, IFERROR(FIND(" ",CC87,CF87),999)-CF87-2)))</f>
        <v>-1</v>
      </c>
      <c r="CH87" s="0" t="str">
        <f aca="false">IF(AND(ISERROR(FIND("$",CC87)),CD87&lt;0,CF87&lt;0,$S87&gt;0), IF(INDEX($D$2:$D$100,$S87)="num","$"&amp;TRIM(SUBSTITUTE(CC87,",",INDEX($F$2:$F$100,$S87)&amp;","))&amp;INDEX($F$2:$F$100,$S87), IF(INDEX($D$2:$D$100,$S87)="excl","$"&amp;REPLACE(CC87,      IFERROR(FIND(CHAR(1),SUBSTITUTE(CC87,",",CHAR(1),INDEX($F$2:$F$100,$S87)-1)),1),      IFERROR(FIND(CHAR(1),SUBSTITUTE(CC87,",",CHAR(1),INDEX($F$2:$F$100,$S87))),99)-          IFERROR(FIND(CHAR(1),SUBSTITUTE(CC87,",",CHAR(1),INDEX($F$2:$F$100,$S87)-1)),0),""), IF(INDEX($D$2:$D$100,$S87)="repl","$"&amp;REPLACE(CC87,      IFERROR(FIND(CHAR(1),SUBSTITUTE(CC87,",",CHAR(1),INDEX($F$2:$F$100,$S87)-1))+1,1),      IFERROR(FIND(CHAR(1),SUBSTITUTE(CC87,",",CHAR(1),INDEX($F$2:$F$100,$S87))),99)-          IFERROR(FIND(CHAR(1),SUBSTITUTE(CC87,",",CHAR(1),INDEX($F$2:$F$100,$S87)-1)),0)-1,INDEX($G$2:$G$100,$S87)),CC87 ))), CC87)</f>
        <v/>
      </c>
      <c r="CI87" s="0" t="str">
        <f aca="false">IF(OR(CD87=-1,IFERROR(INDEX(CD$2:CD$100,CE87),999)&gt;=0,IFERROR(INDEX(CF$2:CF$100,CE87),999)&gt;=0),IF(OR(CF87=-1,IFERROR(INDEX(CD$2:CD$100,CG87),999)&gt;=0,IFERROR(INDEX(CF$2:CF$100,CG87),999)&gt;=0),CH87,                REPLACE(CH87,CF87,IFERROR(FIND(" ",CH87,CF87),999)-CF87,                    SUBSTITUTE(INDEX(CH$2:CH$100,CG87),"$","")                  )), REPLACE(CH87,CD87,IFERROR(FIND(" ",CH87,CD87),999)-CD87,                   SUBSTITUTE(INDEX(CH$2:CH$100,CE87),"$","")                  ) )</f>
        <v/>
      </c>
      <c r="CJ87" s="0" t="n">
        <f aca="false">IFERROR(FIND("f_",LOWER(CI87)),-1)</f>
        <v>-1</v>
      </c>
      <c r="CK87" s="0" t="n">
        <f aca="false">IF(CJ87=-1,-1, VALUE(MID(CI87,CJ87+2, IFERROR(FIND(" ",CI87,CJ87),999)-CJ87-2)))</f>
        <v>-1</v>
      </c>
      <c r="CL87" s="0" t="n">
        <f aca="false">IFERROR(FIND("r_",LOWER(CI87)),-1)</f>
        <v>-1</v>
      </c>
      <c r="CM87" s="0" t="n">
        <f aca="false">IF(CL87=-1,-1, ROW(CL87)-1+VALUE(MID(CI87,CL87+2, IFERROR(FIND(" ",CI87,CL87),999)-CL87-2)))</f>
        <v>-1</v>
      </c>
      <c r="CN87" s="0" t="str">
        <f aca="false">IF(AND(ISERROR(FIND("$",CI87)),CJ87&lt;0,CL87&lt;0,$S87&gt;0), IF(INDEX($D$2:$D$100,$S87)="num","$"&amp;TRIM(SUBSTITUTE(CI87,",",INDEX($F$2:$F$100,$S87)&amp;","))&amp;INDEX($F$2:$F$100,$S87), IF(INDEX($D$2:$D$100,$S87)="excl","$"&amp;REPLACE(CI87,      IFERROR(FIND(CHAR(1),SUBSTITUTE(CI87,",",CHAR(1),INDEX($F$2:$F$100,$S87)-1)),1),      IFERROR(FIND(CHAR(1),SUBSTITUTE(CI87,",",CHAR(1),INDEX($F$2:$F$100,$S87))),99)-          IFERROR(FIND(CHAR(1),SUBSTITUTE(CI87,",",CHAR(1),INDEX($F$2:$F$100,$S87)-1)),0),""), IF(INDEX($D$2:$D$100,$S87)="repl","$"&amp;REPLACE(CI87,      IFERROR(FIND(CHAR(1),SUBSTITUTE(CI87,",",CHAR(1),INDEX($F$2:$F$100,$S87)-1))+1,1),      IFERROR(FIND(CHAR(1),SUBSTITUTE(CI87,",",CHAR(1),INDEX($F$2:$F$100,$S87))),99)-          IFERROR(FIND(CHAR(1),SUBSTITUTE(CI87,",",CHAR(1),INDEX($F$2:$F$100,$S87)-1)),0)-1,INDEX($G$2:$G$100,$S87)),CI87 ))), CI87)</f>
        <v/>
      </c>
      <c r="CO87" s="0" t="str">
        <f aca="false">IF(OR(CJ87=-1,IFERROR(INDEX(CJ$2:CJ$100,CK87),999)&gt;=0,IFERROR(INDEX(CL$2:CL$100,CK87),999)&gt;=0),IF(OR(CL87=-1,IFERROR(INDEX(CJ$2:CJ$100,CM87),999)&gt;=0,IFERROR(INDEX(CL$2:CL$100,CM87),999)&gt;=0),CN87,                REPLACE(CN87,CL87,IFERROR(FIND(" ",CN87,CL87),999)-CL87,                    SUBSTITUTE(INDEX(CN$2:CN$100,CM87),"$","")                  )), REPLACE(CN87,CJ87,IFERROR(FIND(" ",CN87,CJ87),999)-CJ87,                   SUBSTITUTE(INDEX(CN$2:CN$100,CK87),"$","")                  ) )</f>
        <v/>
      </c>
      <c r="CP87" s="0" t="n">
        <f aca="false">IFERROR(FIND("f_",LOWER(CO87)),-1)</f>
        <v>-1</v>
      </c>
      <c r="CQ87" s="0" t="n">
        <f aca="false">IF(CP87=-1,-1, VALUE(MID(CO87,CP87+2, IFERROR(FIND(" ",CO87,CP87),999)-CP87-2)))</f>
        <v>-1</v>
      </c>
      <c r="CR87" s="0" t="n">
        <f aca="false">IFERROR(FIND("r_",LOWER(CO87)),-1)</f>
        <v>-1</v>
      </c>
      <c r="CS87" s="0" t="n">
        <f aca="false">IF(CR87=-1,-1, ROW(CR87)-1+VALUE(MID(CO87,CR87+2, IFERROR(FIND(" ",CO87,CR87),999)-CR87-2)))</f>
        <v>-1</v>
      </c>
      <c r="CT87" s="0" t="str">
        <f aca="false">IF(AND(ISERROR(FIND("$",CO87)),CP87&lt;0,CR87&lt;0,$S87&gt;0), IF(INDEX($D$2:$D$100,$S87)="num","$"&amp;TRIM(SUBSTITUTE(CO87,",",INDEX($F$2:$F$100,$S87)&amp;","))&amp;INDEX($F$2:$F$100,$S87), IF(INDEX($D$2:$D$100,$S87)="excl","$"&amp;REPLACE(CO87,      IFERROR(FIND(CHAR(1),SUBSTITUTE(CO87,",",CHAR(1),INDEX($F$2:$F$100,$S87)-1)),1),      IFERROR(FIND(CHAR(1),SUBSTITUTE(CO87,",",CHAR(1),INDEX($F$2:$F$100,$S87))),99)-          IFERROR(FIND(CHAR(1),SUBSTITUTE(CO87,",",CHAR(1),INDEX($F$2:$F$100,$S87)-1)),0),""), IF(INDEX($D$2:$D$100,$S87)="repl","$"&amp;REPLACE(CO87,      IFERROR(FIND(CHAR(1),SUBSTITUTE(CO87,",",CHAR(1),INDEX($F$2:$F$100,$S87)-1))+1,1),      IFERROR(FIND(CHAR(1),SUBSTITUTE(CO87,",",CHAR(1),INDEX($F$2:$F$100,$S87))),99)-          IFERROR(FIND(CHAR(1),SUBSTITUTE(CO87,",",CHAR(1),INDEX($F$2:$F$100,$S87)-1)),0)-1,INDEX($G$2:$G$100,$S87)),CO87 ))), CO87)</f>
        <v/>
      </c>
      <c r="CU87" s="0" t="str">
        <f aca="false">IF(OR(CP87=-1,IFERROR(INDEX(CP$2:CP$100,CQ87),999)&gt;=0,IFERROR(INDEX(CR$2:CR$100,CQ87),999)&gt;=0),IF(OR(CR87=-1,IFERROR(INDEX(CP$2:CP$100,CS87),999)&gt;=0,IFERROR(INDEX(CR$2:CR$100,CS87),999)&gt;=0),CT87,                REPLACE(CT87,CR87,IFERROR(FIND(" ",CT87,CR87),999)-CR87,                    SUBSTITUTE(INDEX(CT$2:CT$100,CS87),"$","")                  )), REPLACE(CT87,CP87,IFERROR(FIND(" ",CT87,CP87),999)-CP87,                   SUBSTITUTE(INDEX(CT$2:CT$100,CQ87),"$","")                  ) )</f>
        <v/>
      </c>
      <c r="CV87" s="0" t="n">
        <f aca="false">IFERROR(FIND("f_",LOWER(CU87)),-1)</f>
        <v>-1</v>
      </c>
      <c r="CW87" s="0" t="n">
        <f aca="false">IF(CV87=-1,-1, VALUE(MID(CU87,CV87+2, IFERROR(FIND(" ",CU87,CV87),999)-CV87-2)))</f>
        <v>-1</v>
      </c>
      <c r="CX87" s="0" t="n">
        <f aca="false">IFERROR(FIND("r_",LOWER(CU87)),-1)</f>
        <v>-1</v>
      </c>
      <c r="CY87" s="0" t="n">
        <f aca="false">IF(CX87=-1,-1, ROW(CX87)-1+VALUE(MID(CU87,CX87+2, IFERROR(FIND(" ",CU87,CX87),999)-CX87-2)))</f>
        <v>-1</v>
      </c>
      <c r="CZ87" s="0" t="str">
        <f aca="false">IF(AND(ISERROR(FIND("$",CU87)),CV87&lt;0,CX87&lt;0,$S87&gt;0), IF(INDEX($D$2:$D$100,$S87)="num","$"&amp;TRIM(SUBSTITUTE(CU87,",",INDEX($F$2:$F$100,$S87)&amp;","))&amp;INDEX($F$2:$F$100,$S87), IF(INDEX($D$2:$D$100,$S87)="excl","$"&amp;REPLACE(CU87,      IFERROR(FIND(CHAR(1),SUBSTITUTE(CU87,",",CHAR(1),INDEX($F$2:$F$100,$S87)-1)),1),      IFERROR(FIND(CHAR(1),SUBSTITUTE(CU87,",",CHAR(1),INDEX($F$2:$F$100,$S87))),99)-          IFERROR(FIND(CHAR(1),SUBSTITUTE(CU87,",",CHAR(1),INDEX($F$2:$F$100,$S87)-1)),0),""), IF(INDEX($D$2:$D$100,$S87)="repl","$"&amp;REPLACE(CU87,      IFERROR(FIND(CHAR(1),SUBSTITUTE(CU87,",",CHAR(1),INDEX($F$2:$F$100,$S87)-1))+1,1),      IFERROR(FIND(CHAR(1),SUBSTITUTE(CU87,",",CHAR(1),INDEX($F$2:$F$100,$S87))),99)-          IFERROR(FIND(CHAR(1),SUBSTITUTE(CU87,",",CHAR(1),INDEX($F$2:$F$100,$S87)-1)),0)-1,INDEX($G$2:$G$100,$S87)),CU87 ))), CU87)</f>
        <v/>
      </c>
      <c r="DA87" s="0" t="str">
        <f aca="false">IF(OR(CV87=-1,IFERROR(INDEX(CV$2:CV$100,CW87),999)&gt;=0,IFERROR(INDEX(CX$2:CX$100,CW87),999)&gt;=0),IF(OR(CX87=-1,IFERROR(INDEX(CV$2:CV$100,CY87),999)&gt;=0,IFERROR(INDEX(CX$2:CX$100,CY87),999)&gt;=0),CZ87,                REPLACE(CZ87,CX87,IFERROR(FIND(" ",CZ87,CX87),999)-CX87,                    SUBSTITUTE(INDEX(CZ$2:CZ$100,CY87),"$","")                  )), REPLACE(CZ87,CV87,IFERROR(FIND(" ",CZ87,CV87),999)-CV87,                   SUBSTITUTE(INDEX(CZ$2:CZ$100,CW87),"$","")                  ) )</f>
        <v/>
      </c>
      <c r="DB87" s="0" t="n">
        <f aca="false">IFERROR(FIND("f_",LOWER(DA87)),-1)</f>
        <v>-1</v>
      </c>
      <c r="DC87" s="0" t="n">
        <f aca="false">IF(DB87=-1,-1, VALUE(MID(DA87,DB87+2, IFERROR(FIND(" ",DA87,DB87),999)-DB87-2)))</f>
        <v>-1</v>
      </c>
      <c r="DD87" s="0" t="n">
        <f aca="false">IFERROR(FIND("r_",LOWER(DA87)),-1)</f>
        <v>-1</v>
      </c>
      <c r="DE87" s="0" t="n">
        <f aca="false">IF(DD87=-1,-1, ROW(DD87)-1+VALUE(MID(DA87,DD87+2, IFERROR(FIND(" ",DA87,DD87),999)-DD87-2)))</f>
        <v>-1</v>
      </c>
      <c r="DF87" s="0" t="str">
        <f aca="false">IF(AND(ISERROR(FIND("$",DA87)),DB87&lt;0,DD87&lt;0,$S87&gt;0), IF(INDEX($D$2:$D$100,$S87)="num","$"&amp;TRIM(SUBSTITUTE(DA87,",",INDEX($F$2:$F$100,$S87)&amp;","))&amp;INDEX($F$2:$F$100,$S87), IF(INDEX($D$2:$D$100,$S87)="excl","$"&amp;REPLACE(DA87,      IFERROR(FIND(CHAR(1),SUBSTITUTE(DA87,",",CHAR(1),INDEX($F$2:$F$100,$S87)-1)),1),      IFERROR(FIND(CHAR(1),SUBSTITUTE(DA87,",",CHAR(1),INDEX($F$2:$F$100,$S87))),99)-          IFERROR(FIND(CHAR(1),SUBSTITUTE(DA87,",",CHAR(1),INDEX($F$2:$F$100,$S87)-1)),0),""), IF(INDEX($D$2:$D$100,$S87)="repl","$"&amp;REPLACE(DA87,      IFERROR(FIND(CHAR(1),SUBSTITUTE(DA87,",",CHAR(1),INDEX($F$2:$F$100,$S87)-1))+1,1),      IFERROR(FIND(CHAR(1),SUBSTITUTE(DA87,",",CHAR(1),INDEX($F$2:$F$100,$S87))),99)-          IFERROR(FIND(CHAR(1),SUBSTITUTE(DA87,",",CHAR(1),INDEX($F$2:$F$100,$S87)-1)),0)-1,INDEX($G$2:$G$100,$S87)),DA87 ))), DA87)</f>
        <v/>
      </c>
      <c r="DG87" s="0" t="str">
        <f aca="false">IF(OR(DB87=-1,IFERROR(INDEX(DB$2:DB$100,DC87),999)&gt;=0,IFERROR(INDEX(DD$2:DD$100,DC87),999)&gt;=0),IF(OR(DD87=-1,IFERROR(INDEX(DB$2:DB$100,DE87),999)&gt;=0,IFERROR(INDEX(DD$2:DD$100,DE87),999)&gt;=0),DF87,                REPLACE(DF87,DD87,IFERROR(FIND(" ",DF87,DD87),999)-DD87,                    SUBSTITUTE(INDEX(DF$2:DF$100,DE87),"$","")                  )), REPLACE(DF87,DB87,IFERROR(FIND(" ",DF87,DB87),999)-DB87,                   SUBSTITUTE(INDEX(DF$2:DF$100,DC87),"$","")                  ) )</f>
        <v/>
      </c>
      <c r="DH87" s="0" t="n">
        <f aca="false">IFERROR(FIND("f_",LOWER(DG87)),-1)</f>
        <v>-1</v>
      </c>
      <c r="DI87" s="0" t="n">
        <f aca="false">IF(DH87=-1,-1, VALUE(MID(DG87,DH87+2, IFERROR(FIND(" ",DG87,DH87),999)-DH87-2)))</f>
        <v>-1</v>
      </c>
      <c r="DJ87" s="0" t="n">
        <f aca="false">IFERROR(FIND("r_",LOWER(DG87)),-1)</f>
        <v>-1</v>
      </c>
      <c r="DK87" s="0" t="n">
        <f aca="false">IF(DJ87=-1,-1, ROW(DJ87)-1+VALUE(MID(DG87,DJ87+2, IFERROR(FIND(" ",DG87,DJ87),999)-DJ87-2)))</f>
        <v>-1</v>
      </c>
      <c r="DL87" s="0" t="str">
        <f aca="false">IF(AND(ISERROR(FIND("$",DG87)),DH87&lt;0,DJ87&lt;0,$S87&gt;0), IF(INDEX($D$2:$D$100,$S87)="num","$"&amp;TRIM(SUBSTITUTE(DG87,",",INDEX($F$2:$F$100,$S87)&amp;","))&amp;INDEX($F$2:$F$100,$S87), IF(INDEX($D$2:$D$100,$S87)="excl","$"&amp;REPLACE(DG87,      IFERROR(FIND(CHAR(1),SUBSTITUTE(DG87,",",CHAR(1),INDEX($F$2:$F$100,$S87)-1)),1),      IFERROR(FIND(CHAR(1),SUBSTITUTE(DG87,",",CHAR(1),INDEX($F$2:$F$100,$S87))),99)-          IFERROR(FIND(CHAR(1),SUBSTITUTE(DG87,",",CHAR(1),INDEX($F$2:$F$100,$S87)-1)),0),""), IF(INDEX($D$2:$D$100,$S87)="repl","$"&amp;REPLACE(DG87,      IFERROR(FIND(CHAR(1),SUBSTITUTE(DG87,",",CHAR(1),INDEX($F$2:$F$100,$S87)-1))+1,1),      IFERROR(FIND(CHAR(1),SUBSTITUTE(DG87,",",CHAR(1),INDEX($F$2:$F$100,$S87))),99)-          IFERROR(FIND(CHAR(1),SUBSTITUTE(DG87,",",CHAR(1),INDEX($F$2:$F$100,$S87)-1)),0)-1,INDEX($G$2:$G$100,$S87)),DG87 ))), DG87)</f>
        <v/>
      </c>
      <c r="DM87" s="0" t="str">
        <f aca="false">IF(OR(DH87=-1,IFERROR(INDEX(DH$2:DH$100,DI87),999)&gt;=0,IFERROR(INDEX(DJ$2:DJ$100,DI87),999)&gt;=0),IF(OR(DJ87=-1,IFERROR(INDEX(DH$2:DH$100,DK87),999)&gt;=0,IFERROR(INDEX(DJ$2:DJ$100,DK87),999)&gt;=0),DL87,                REPLACE(DL87,DJ87,IFERROR(FIND(" ",DL87,DJ87),999)-DJ87,                    SUBSTITUTE(INDEX(DL$2:DL$100,DK87),"$","")                  )), REPLACE(DL87,DH87,IFERROR(FIND(" ",DL87,DH87),999)-DH87,                   SUBSTITUTE(INDEX(DL$2:DL$100,DI87),"$","")                  ) )</f>
        <v/>
      </c>
      <c r="DN87" s="0" t="n">
        <f aca="false">IFERROR(FIND("f_",LOWER(DM87)),-1)</f>
        <v>-1</v>
      </c>
      <c r="DO87" s="0" t="n">
        <f aca="false">IF(DN87=-1,-1, VALUE(MID(DM87,DN87+2, IFERROR(FIND(" ",DM87,DN87),999)-DN87-2)))</f>
        <v>-1</v>
      </c>
      <c r="DP87" s="0" t="n">
        <f aca="false">IFERROR(FIND("r_",LOWER(DM87)),-1)</f>
        <v>-1</v>
      </c>
      <c r="DQ87" s="0" t="n">
        <f aca="false">IF(DP87=-1,-1, ROW(DP87)-1+VALUE(MID(DM87,DP87+2, IFERROR(FIND(" ",DM87,DP87),999)-DP87-2)))</f>
        <v>-1</v>
      </c>
      <c r="DR87" s="0" t="str">
        <f aca="false">IF(AND(ISERROR(FIND("$",DM87)),DN87&lt;0,DP87&lt;0,$S87&gt;0), IF(INDEX($D$2:$D$100,$S87)="num","$"&amp;TRIM(SUBSTITUTE(DM87,",",INDEX($F$2:$F$100,$S87)&amp;","))&amp;INDEX($F$2:$F$100,$S87), IF(INDEX($D$2:$D$100,$S87)="excl","$"&amp;REPLACE(DM87,      IFERROR(FIND(CHAR(1),SUBSTITUTE(DM87,",",CHAR(1),INDEX($F$2:$F$100,$S87)-1)),1),      IFERROR(FIND(CHAR(1),SUBSTITUTE(DM87,",",CHAR(1),INDEX($F$2:$F$100,$S87))),99)-          IFERROR(FIND(CHAR(1),SUBSTITUTE(DM87,",",CHAR(1),INDEX($F$2:$F$100,$S87)-1)),0),""), IF(INDEX($D$2:$D$100,$S87)="repl","$"&amp;REPLACE(DM87,      IFERROR(FIND(CHAR(1),SUBSTITUTE(DM87,",",CHAR(1),INDEX($F$2:$F$100,$S87)-1))+1,1),      IFERROR(FIND(CHAR(1),SUBSTITUTE(DM87,",",CHAR(1),INDEX($F$2:$F$100,$S87))),99)-          IFERROR(FIND(CHAR(1),SUBSTITUTE(DM87,",",CHAR(1),INDEX($F$2:$F$100,$S87)-1)),0)-1,INDEX($G$2:$G$100,$S87)),DM87 ))), DM87)</f>
        <v/>
      </c>
      <c r="DS87" s="0" t="str">
        <f aca="false">IF(OR(DN87=-1,IFERROR(INDEX(DN$2:DN$100,DO87),999)&gt;=0,IFERROR(INDEX(DP$2:DP$100,DO87),999)&gt;=0),IF(OR(DP87=-1,IFERROR(INDEX(DN$2:DN$100,DQ87),999)&gt;=0,IFERROR(INDEX(DP$2:DP$100,DQ87),999)&gt;=0),DR87,                REPLACE(DR87,DP87,IFERROR(FIND(" ",DR87,DP87),999)-DP87,                    SUBSTITUTE(INDEX(DR$2:DR$100,DQ87),"$","")                  )), REPLACE(DR87,DN87,IFERROR(FIND(" ",DR87,DN87),999)-DN87,                   SUBSTITUTE(INDEX(DR$2:DR$100,DO87),"$","")                  ) )</f>
        <v/>
      </c>
      <c r="DT87" s="0" t="n">
        <f aca="false">IFERROR(FIND("f_",LOWER(DS87)),-1)</f>
        <v>-1</v>
      </c>
      <c r="DU87" s="0" t="n">
        <f aca="false">IF(DT87=-1,-1, VALUE(MID(DS87,DT87+2, IFERROR(FIND(" ",DS87,DT87),999)-DT87-2)))</f>
        <v>-1</v>
      </c>
      <c r="DV87" s="0" t="n">
        <f aca="false">IFERROR(FIND("r_",LOWER(DS87)),-1)</f>
        <v>-1</v>
      </c>
      <c r="DW87" s="0" t="n">
        <f aca="false">IF(DV87=-1,-1, ROW(DV87)-1+VALUE(MID(DS87,DV87+2, IFERROR(FIND(" ",DS87,DV87),999)-DV87-2)))</f>
        <v>-1</v>
      </c>
      <c r="DX87" s="0" t="str">
        <f aca="false">IF(AND(ISERROR(FIND("$",DS87)),DT87&lt;0,DV87&lt;0,$S87&gt;0), IF(INDEX($D$2:$D$100,$S87)="num","$"&amp;TRIM(SUBSTITUTE(DS87,",",INDEX($F$2:$F$100,$S87)&amp;","))&amp;INDEX($F$2:$F$100,$S87), IF(INDEX($D$2:$D$100,$S87)="excl","$"&amp;REPLACE(DS87,      IFERROR(FIND(CHAR(1),SUBSTITUTE(DS87,",",CHAR(1),INDEX($F$2:$F$100,$S87)-1)),1),      IFERROR(FIND(CHAR(1),SUBSTITUTE(DS87,",",CHAR(1),INDEX($F$2:$F$100,$S87))),99)-          IFERROR(FIND(CHAR(1),SUBSTITUTE(DS87,",",CHAR(1),INDEX($F$2:$F$100,$S87)-1)),0),""), IF(INDEX($D$2:$D$100,$S87)="repl","$"&amp;REPLACE(DS87,      IFERROR(FIND(CHAR(1),SUBSTITUTE(DS87,",",CHAR(1),INDEX($F$2:$F$100,$S87)-1))+1,1),      IFERROR(FIND(CHAR(1),SUBSTITUTE(DS87,",",CHAR(1),INDEX($F$2:$F$100,$S87))),99)-          IFERROR(FIND(CHAR(1),SUBSTITUTE(DS87,",",CHAR(1),INDEX($F$2:$F$100,$S87)-1)),0)-1,INDEX($G$2:$G$100,$S87)),DS87 ))), DS87)</f>
        <v/>
      </c>
      <c r="DY87" s="0" t="str">
        <f aca="false">IF(OR(DT87=-1,IFERROR(INDEX(DT$2:DT$100,DU87),999)&gt;=0,IFERROR(INDEX(DV$2:DV$100,DU87),999)&gt;=0),IF(OR(DV87=-1,IFERROR(INDEX(DT$2:DT$100,DW87),999)&gt;=0,IFERROR(INDEX(DV$2:DV$100,DW87),999)&gt;=0),DX87,                REPLACE(DX87,DV87,IFERROR(FIND(" ",DX87,DV87),999)-DV87,                    SUBSTITUTE(INDEX(DX$2:DX$100,DW87),"$","")                  )), REPLACE(DX87,DT87,IFERROR(FIND(" ",DX87,DT87),999)-DT87,                   SUBSTITUTE(INDEX(DX$2:DX$100,DU87),"$","")                  ) )</f>
        <v/>
      </c>
      <c r="DZ87" s="0" t="n">
        <f aca="false">IFERROR(FIND("f_",LOWER(DY87)),-1)</f>
        <v>-1</v>
      </c>
      <c r="EA87" s="0" t="n">
        <f aca="false">IF(DZ87=-1,-1, VALUE(MID(DY87,DZ87+2, IFERROR(FIND(" ",DY87,DZ87),999)-DZ87-2)))</f>
        <v>-1</v>
      </c>
      <c r="EB87" s="0" t="n">
        <f aca="false">IFERROR(FIND("r_",LOWER(DY87)),-1)</f>
        <v>-1</v>
      </c>
      <c r="EC87" s="0" t="n">
        <f aca="false">IF(EB87=-1,-1, ROW(EB87)-1+VALUE(MID(DY87,EB87+2, IFERROR(FIND(" ",DY87,EB87),999)-EB87-2)))</f>
        <v>-1</v>
      </c>
      <c r="ED87" s="0" t="str">
        <f aca="false">IF(AND(ISERROR(FIND("$",DY87)),DZ87&lt;0,EB87&lt;0,$S87&gt;0), IF(INDEX($D$2:$D$100,$S87)="num","$"&amp;TRIM(SUBSTITUTE(DY87,",",INDEX($F$2:$F$100,$S87)&amp;","))&amp;INDEX($F$2:$F$100,$S87), IF(INDEX($D$2:$D$100,$S87)="excl","$"&amp;REPLACE(DY87,      IFERROR(FIND(CHAR(1),SUBSTITUTE(DY87,",",CHAR(1),INDEX($F$2:$F$100,$S87)-1)),1),      IFERROR(FIND(CHAR(1),SUBSTITUTE(DY87,",",CHAR(1),INDEX($F$2:$F$100,$S87))),99)-          IFERROR(FIND(CHAR(1),SUBSTITUTE(DY87,",",CHAR(1),INDEX($F$2:$F$100,$S87)-1)),0),""), IF(INDEX($D$2:$D$100,$S87)="repl","$"&amp;REPLACE(DY87,      IFERROR(FIND(CHAR(1),SUBSTITUTE(DY87,",",CHAR(1),INDEX($F$2:$F$100,$S87)-1))+1,1),      IFERROR(FIND(CHAR(1),SUBSTITUTE(DY87,",",CHAR(1),INDEX($F$2:$F$100,$S87))),99)-          IFERROR(FIND(CHAR(1),SUBSTITUTE(DY87,",",CHAR(1),INDEX($F$2:$F$100,$S87)-1)),0)-1,INDEX($G$2:$G$100,$S87)),DY87 ))), DY87)</f>
        <v/>
      </c>
      <c r="EE87" s="0" t="str">
        <f aca="false">IF(OR(DZ87=-1,IFERROR(INDEX(DZ$2:DZ$100,EA87),999)&gt;=0,IFERROR(INDEX(EB$2:EB$100,EA87),999)&gt;=0),IF(OR(EB87=-1,IFERROR(INDEX(DZ$2:DZ$100,EC87),999)&gt;=0,IFERROR(INDEX(EB$2:EB$100,EC87),999)&gt;=0),ED87,                REPLACE(ED87,EB87,IFERROR(FIND(" ",ED87,EB87),999)-EB87,                    SUBSTITUTE(INDEX(ED$2:ED$100,EC87),"$","")                  )), REPLACE(ED87,DZ87,IFERROR(FIND(" ",ED87,DZ87),999)-DZ87,                   SUBSTITUTE(INDEX(ED$2:ED$100,EA87),"$","")                  ) )</f>
        <v/>
      </c>
      <c r="EF87" s="0" t="n">
        <f aca="false">IFERROR(FIND("f_",LOWER(EE87)),-1)</f>
        <v>-1</v>
      </c>
      <c r="EG87" s="0" t="n">
        <f aca="false">IF(EF87=-1,-1, VALUE(MID(EE87,EF87+2, IFERROR(FIND(" ",EE87,EF87),999)-EF87-2)))</f>
        <v>-1</v>
      </c>
      <c r="EH87" s="0" t="n">
        <f aca="false">IFERROR(FIND("r_",LOWER(EE87)),-1)</f>
        <v>-1</v>
      </c>
      <c r="EI87" s="0" t="n">
        <f aca="false">IF(EH87=-1,-1, ROW(EH87)-1+VALUE(MID(EE87,EH87+2, IFERROR(FIND(" ",EE87,EH87),999)-EH87-2)))</f>
        <v>-1</v>
      </c>
      <c r="EJ87" s="0" t="str">
        <f aca="false">IF(AND(ISERROR(FIND("$",EE87)),EF87&lt;0,EH87&lt;0,$S87&gt;0), IF(INDEX($D$2:$D$100,$S87)="num","$"&amp;TRIM(SUBSTITUTE(EE87,",",INDEX($F$2:$F$100,$S87)&amp;","))&amp;INDEX($F$2:$F$100,$S87), IF(INDEX($D$2:$D$100,$S87)="excl","$"&amp;REPLACE(EE87,      IFERROR(FIND(CHAR(1),SUBSTITUTE(EE87,",",CHAR(1),INDEX($F$2:$F$100,$S87)-1)),1),      IFERROR(FIND(CHAR(1),SUBSTITUTE(EE87,",",CHAR(1),INDEX($F$2:$F$100,$S87))),99)-          IFERROR(FIND(CHAR(1),SUBSTITUTE(EE87,",",CHAR(1),INDEX($F$2:$F$100,$S87)-1)),0),""), IF(INDEX($D$2:$D$100,$S87)="repl","$"&amp;REPLACE(EE87,      IFERROR(FIND(CHAR(1),SUBSTITUTE(EE87,",",CHAR(1),INDEX($F$2:$F$100,$S87)-1))+1,1),      IFERROR(FIND(CHAR(1),SUBSTITUTE(EE87,",",CHAR(1),INDEX($F$2:$F$100,$S87))),99)-          IFERROR(FIND(CHAR(1),SUBSTITUTE(EE87,",",CHAR(1),INDEX($F$2:$F$100,$S87)-1)),0)-1,INDEX($G$2:$G$100,$S87)),EE87 ))), EE87)</f>
        <v/>
      </c>
      <c r="EK87" s="0" t="str">
        <f aca="false">IF(OR(EF87=-1,IFERROR(INDEX(EF$2:EF$100,EG87),999)&gt;=0,IFERROR(INDEX(EH$2:EH$100,EG87),999)&gt;=0),IF(OR(EH87=-1,IFERROR(INDEX(EF$2:EF$100,EI87),999)&gt;=0,IFERROR(INDEX(EH$2:EH$100,EI87),999)&gt;=0),EJ87,                REPLACE(EJ87,EH87,IFERROR(FIND(" ",EJ87,EH87),999)-EH87,                    SUBSTITUTE(INDEX(EJ$2:EJ$100,EI87),"$","")                  )), REPLACE(EJ87,EF87,IFERROR(FIND(" ",EJ87,EF87),999)-EF87,                   SUBSTITUTE(INDEX(EJ$2:EJ$100,EG87),"$","")                  ) )</f>
        <v/>
      </c>
      <c r="EL87" s="0" t="n">
        <f aca="false">IFERROR(FIND("f_",LOWER(EK87)),-1)</f>
        <v>-1</v>
      </c>
      <c r="EM87" s="0" t="n">
        <f aca="false">IF(EL87=-1,-1, VALUE(MID(EK87,EL87+2, IFERROR(FIND(" ",EK87,EL87),999)-EL87-2)))</f>
        <v>-1</v>
      </c>
      <c r="EN87" s="0" t="n">
        <f aca="false">IFERROR(FIND("r_",LOWER(EK87)),-1)</f>
        <v>-1</v>
      </c>
      <c r="EO87" s="0" t="n">
        <f aca="false">IF(EN87=-1,-1, ROW(EN87)-1+VALUE(MID(EK87,EN87+2, IFERROR(FIND(" ",EK87,EN87),999)-EN87-2)))</f>
        <v>-1</v>
      </c>
      <c r="EP87" s="0" t="str">
        <f aca="false">IF(AND(ISERROR(FIND("$",EK87)),EL87&lt;0,EN87&lt;0,$S87&gt;0), IF(INDEX($D$2:$D$100,$S87)="num","$"&amp;TRIM(SUBSTITUTE(EK87,",",INDEX($F$2:$F$100,$S87)&amp;","))&amp;INDEX($F$2:$F$100,$S87), IF(INDEX($D$2:$D$100,$S87)="excl","$"&amp;REPLACE(EK87,      IFERROR(FIND(CHAR(1),SUBSTITUTE(EK87,",",CHAR(1),INDEX($F$2:$F$100,$S87)-1)),1),      IFERROR(FIND(CHAR(1),SUBSTITUTE(EK87,",",CHAR(1),INDEX($F$2:$F$100,$S87))),99)-          IFERROR(FIND(CHAR(1),SUBSTITUTE(EK87,",",CHAR(1),INDEX($F$2:$F$100,$S87)-1)),0),""), IF(INDEX($D$2:$D$100,$S87)="repl","$"&amp;REPLACE(EK87,      IFERROR(FIND(CHAR(1),SUBSTITUTE(EK87,",",CHAR(1),INDEX($F$2:$F$100,$S87)-1))+1,1),      IFERROR(FIND(CHAR(1),SUBSTITUTE(EK87,",",CHAR(1),INDEX($F$2:$F$100,$S87))),99)-          IFERROR(FIND(CHAR(1),SUBSTITUTE(EK87,",",CHAR(1),INDEX($F$2:$F$100,$S87)-1)),0)-1,INDEX($G$2:$G$100,$S87)),EK87 ))), EK87)</f>
        <v/>
      </c>
      <c r="EQ87" s="0" t="str">
        <f aca="false">IF(OR(EL87=-1,IFERROR(INDEX(EL$2:EL$100,EM87),999)&gt;=0,IFERROR(INDEX(EN$2:EN$100,EM87),999)&gt;=0),IF(OR(EN87=-1,IFERROR(INDEX(EL$2:EL$100,EO87),999)&gt;=0,IFERROR(INDEX(EN$2:EN$100,EO87),999)&gt;=0),EP87,                REPLACE(EP87,EN87,IFERROR(FIND(" ",EP87,EN87),999)-EN87,                    SUBSTITUTE(INDEX(EP$2:EP$100,EO87),"$","")                  )), REPLACE(EP87,EL87,IFERROR(FIND(" ",EP87,EL87),999)-EL87,                   SUBSTITUTE(INDEX(EP$2:EP$100,EM87),"$","")                  ) )</f>
        <v/>
      </c>
      <c r="ER87" s="0" t="n">
        <f aca="false">IFERROR(FIND("f_",LOWER(EQ87)),-1)</f>
        <v>-1</v>
      </c>
      <c r="ES87" s="0" t="n">
        <f aca="false">IF(ER87=-1,-1, VALUE(MID(EQ87,ER87+2, IFERROR(FIND(" ",EQ87,ER87),999)-ER87-2)))</f>
        <v>-1</v>
      </c>
      <c r="ET87" s="0" t="n">
        <f aca="false">IFERROR(FIND("r_",LOWER(EQ87)),-1)</f>
        <v>-1</v>
      </c>
      <c r="EU87" s="0" t="n">
        <f aca="false">IF(ET87=-1,-1, ROW(ET87)-1+VALUE(MID(EQ87,ET87+2, IFERROR(FIND(" ",EQ87,ET87),999)-ET87-2)))</f>
        <v>-1</v>
      </c>
      <c r="EV87" s="0" t="str">
        <f aca="false">IF(AND(ISERROR(FIND("$",EQ87)),ER87&lt;0,ET87&lt;0,$S87&gt;0), IF(INDEX($D$2:$D$100,$S87)="num","$"&amp;TRIM(SUBSTITUTE(EQ87,",",INDEX($F$2:$F$100,$S87)&amp;","))&amp;INDEX($F$2:$F$100,$S87), IF(INDEX($D$2:$D$100,$S87)="excl","$"&amp;REPLACE(EQ87,      IFERROR(FIND(CHAR(1),SUBSTITUTE(EQ87,",",CHAR(1),INDEX($F$2:$F$100,$S87)-1)),1),      IFERROR(FIND(CHAR(1),SUBSTITUTE(EQ87,",",CHAR(1),INDEX($F$2:$F$100,$S87))),99)-          IFERROR(FIND(CHAR(1),SUBSTITUTE(EQ87,",",CHAR(1),INDEX($F$2:$F$100,$S87)-1)),0),""), IF(INDEX($D$2:$D$100,$S87)="repl","$"&amp;REPLACE(EQ87,      IFERROR(FIND(CHAR(1),SUBSTITUTE(EQ87,",",CHAR(1),INDEX($F$2:$F$100,$S87)-1))+1,1),      IFERROR(FIND(CHAR(1),SUBSTITUTE(EQ87,",",CHAR(1),INDEX($F$2:$F$100,$S87))),99)-          IFERROR(FIND(CHAR(1),SUBSTITUTE(EQ87,",",CHAR(1),INDEX($F$2:$F$100,$S87)-1)),0)-1,INDEX($G$2:$G$100,$S87)),EQ87 ))), EQ87)</f>
        <v/>
      </c>
      <c r="EW87" s="0" t="str">
        <f aca="false">IF(OR(ER87=-1,IFERROR(INDEX(ER$2:ER$100,ES87),999)&gt;=0,IFERROR(INDEX(ET$2:ET$100,ES87),999)&gt;=0),IF(OR(ET87=-1,IFERROR(INDEX(ER$2:ER$100,EU87),999)&gt;=0,IFERROR(INDEX(ET$2:ET$100,EU87),999)&gt;=0),EV87,                REPLACE(EV87,ET87,IFERROR(FIND(" ",EV87,ET87),999)-ET87,                    SUBSTITUTE(INDEX(EV$2:EV$100,EU87),"$","")                  )), REPLACE(EV87,ER87,IFERROR(FIND(" ",EV87,ER87),999)-ER87,                   SUBSTITUTE(INDEX(EV$2:EV$100,ES87),"$","")                  ) )</f>
        <v/>
      </c>
      <c r="EX87" s="0" t="n">
        <f aca="false">IFERROR(FIND("f_",LOWER(EW87)),-1)</f>
        <v>-1</v>
      </c>
      <c r="EY87" s="0" t="n">
        <f aca="false">IF(EX87=-1,-1, VALUE(MID(EW87,EX87+2, IFERROR(FIND(" ",EW87,EX87),999)-EX87-2)))</f>
        <v>-1</v>
      </c>
      <c r="EZ87" s="0" t="n">
        <f aca="false">IFERROR(FIND("r_",LOWER(EW87)),-1)</f>
        <v>-1</v>
      </c>
      <c r="FA87" s="0" t="n">
        <f aca="false">IF(EZ87=-1,-1, ROW(EZ87)-1+VALUE(MID(EW87,EZ87+2, IFERROR(FIND(" ",EW87,EZ87),999)-EZ87-2)))</f>
        <v>-1</v>
      </c>
      <c r="FB87" s="0" t="str">
        <f aca="false">IF(AND(ISERROR(FIND("$",EW87)),EX87&lt;0,EZ87&lt;0,$S87&gt;0), IF(INDEX($D$2:$D$100,$S87)="num","$"&amp;TRIM(SUBSTITUTE(EW87,",",INDEX($F$2:$F$100,$S87)&amp;","))&amp;INDEX($F$2:$F$100,$S87), IF(INDEX($D$2:$D$100,$S87)="excl","$"&amp;REPLACE(EW87,      IFERROR(FIND(CHAR(1),SUBSTITUTE(EW87,",",CHAR(1),INDEX($F$2:$F$100,$S87)-1)),1),      IFERROR(FIND(CHAR(1),SUBSTITUTE(EW87,",",CHAR(1),INDEX($F$2:$F$100,$S87))),99)-          IFERROR(FIND(CHAR(1),SUBSTITUTE(EW87,",",CHAR(1),INDEX($F$2:$F$100,$S87)-1)),0),""), IF(INDEX($D$2:$D$100,$S87)="repl","$"&amp;REPLACE(EW87,      IFERROR(FIND(CHAR(1),SUBSTITUTE(EW87,",",CHAR(1),INDEX($F$2:$F$100,$S87)-1))+1,1),      IFERROR(FIND(CHAR(1),SUBSTITUTE(EW87,",",CHAR(1),INDEX($F$2:$F$100,$S87))),99)-          IFERROR(FIND(CHAR(1),SUBSTITUTE(EW87,",",CHAR(1),INDEX($F$2:$F$100,$S87)-1)),0)-1,INDEX($G$2:$G$100,$S87)),EW87 ))), EW87)</f>
        <v/>
      </c>
      <c r="FC87" s="0" t="str">
        <f aca="false">IF(OR(EX87=-1,IFERROR(INDEX(EX$2:EX$100,EY87),999)&gt;=0,IFERROR(INDEX(EZ$2:EZ$100,EY87),999)&gt;=0),IF(OR(EZ87=-1,IFERROR(INDEX(EX$2:EX$100,FA87),999)&gt;=0,IFERROR(INDEX(EZ$2:EZ$100,FA87),999)&gt;=0),FB87,                REPLACE(FB87,EZ87,IFERROR(FIND(" ",FB87,EZ87),999)-EZ87,                    SUBSTITUTE(INDEX(FB$2:FB$100,FA87),"$","")                  )), REPLACE(FB87,EX87,IFERROR(FIND(" ",FB87,EX87),999)-EX87,                   SUBSTITUTE(INDEX(FB$2:FB$100,EY87),"$","")                  ) )</f>
        <v/>
      </c>
      <c r="FD87" s="0" t="n">
        <f aca="false">IFERROR(FIND("f_",LOWER(FC87)),-1)</f>
        <v>-1</v>
      </c>
      <c r="FE87" s="0" t="n">
        <f aca="false">IF(FD87=-1,-1, VALUE(MID(FC87,FD87+2, IFERROR(FIND(" ",FC87,FD87),999)-FD87-2)))</f>
        <v>-1</v>
      </c>
      <c r="FF87" s="0" t="n">
        <f aca="false">IFERROR(FIND("r_",LOWER(FC87)),-1)</f>
        <v>-1</v>
      </c>
      <c r="FG87" s="0" t="n">
        <f aca="false">IF(FF87=-1,-1, ROW(FF87)-1+VALUE(MID(FC87,FF87+2, IFERROR(FIND(" ",FC87,FF87),999)-FF87-2)))</f>
        <v>-1</v>
      </c>
      <c r="FH87" s="0" t="str">
        <f aca="false">IF(AND(ISERROR(FIND("$",FC87)),FD87&lt;0,FF87&lt;0,$S87&gt;0), IF(INDEX($D$2:$D$100,$S87)="num","$"&amp;TRIM(SUBSTITUTE(FC87,",",INDEX($F$2:$F$100,$S87)&amp;","))&amp;INDEX($F$2:$F$100,$S87), IF(INDEX($D$2:$D$100,$S87)="excl","$"&amp;REPLACE(FC87,      IFERROR(FIND(CHAR(1),SUBSTITUTE(FC87,",",CHAR(1),INDEX($F$2:$F$100,$S87)-1)),1),      IFERROR(FIND(CHAR(1),SUBSTITUTE(FC87,",",CHAR(1),INDEX($F$2:$F$100,$S87))),99)-          IFERROR(FIND(CHAR(1),SUBSTITUTE(FC87,",",CHAR(1),INDEX($F$2:$F$100,$S87)-1)),0),""), IF(INDEX($D$2:$D$100,$S87)="repl","$"&amp;REPLACE(FC87,      IFERROR(FIND(CHAR(1),SUBSTITUTE(FC87,",",CHAR(1),INDEX($F$2:$F$100,$S87)-1))+1,1),      IFERROR(FIND(CHAR(1),SUBSTITUTE(FC87,",",CHAR(1),INDEX($F$2:$F$100,$S87))),99)-          IFERROR(FIND(CHAR(1),SUBSTITUTE(FC87,",",CHAR(1),INDEX($F$2:$F$100,$S87)-1)),0)-1,INDEX($G$2:$G$100,$S87)),FC87 ))), FC87)</f>
        <v/>
      </c>
      <c r="FI87" s="0" t="str">
        <f aca="false">IF(OR(FD87=-1,IFERROR(INDEX(FD$2:FD$100,FE87),999)&gt;=0,IFERROR(INDEX(FF$2:FF$100,FE87),999)&gt;=0),IF(OR(FF87=-1,IFERROR(INDEX(FD$2:FD$100,FG87),999)&gt;=0,IFERROR(INDEX(FF$2:FF$100,FG87),999)&gt;=0),FH87,                REPLACE(FH87,FF87,IFERROR(FIND(" ",FH87,FF87),999)-FF87,                    SUBSTITUTE(INDEX(FH$2:FH$100,FG87),"$","")                  )), REPLACE(FH87,FD87,IFERROR(FIND(" ",FH87,FD87),999)-FD87,                   SUBSTITUTE(INDEX(FH$2:FH$100,FE87),"$","")                  ) )</f>
        <v/>
      </c>
      <c r="FJ87" s="0" t="n">
        <f aca="false">IFERROR(FIND("f_",LOWER(FI87)),-1)</f>
        <v>-1</v>
      </c>
      <c r="FK87" s="0" t="n">
        <f aca="false">IF(FJ87=-1,-1, VALUE(MID(FI87,FJ87+2, IFERROR(FIND(" ",FI87,FJ87),999)-FJ87-2)))</f>
        <v>-1</v>
      </c>
      <c r="FL87" s="0" t="n">
        <f aca="false">IFERROR(FIND("r_",LOWER(FI87)),-1)</f>
        <v>-1</v>
      </c>
      <c r="FM87" s="0" t="n">
        <f aca="false">IF(FL87=-1,-1, ROW(FL87)-1+VALUE(MID(FI87,FL87+2, IFERROR(FIND(" ",FI87,FL87),999)-FL87-2)))</f>
        <v>-1</v>
      </c>
      <c r="FN87" s="0" t="str">
        <f aca="false">IF(AND(ISERROR(FIND("$",FI87)),FJ87&lt;0,FL87&lt;0,$S87&gt;0), IF(INDEX($D$2:$D$100,$S87)="num","$"&amp;TRIM(SUBSTITUTE(FI87,",",INDEX($F$2:$F$100,$S87)&amp;","))&amp;INDEX($F$2:$F$100,$S87), IF(INDEX($D$2:$D$100,$S87)="excl","$"&amp;REPLACE(FI87,      IFERROR(FIND(CHAR(1),SUBSTITUTE(FI87,",",CHAR(1),INDEX($F$2:$F$100,$S87)-1)),1),      IFERROR(FIND(CHAR(1),SUBSTITUTE(FI87,",",CHAR(1),INDEX($F$2:$F$100,$S87))),99)-          IFERROR(FIND(CHAR(1),SUBSTITUTE(FI87,",",CHAR(1),INDEX($F$2:$F$100,$S87)-1)),0),""), IF(INDEX($D$2:$D$100,$S87)="repl","$"&amp;REPLACE(FI87,      IFERROR(FIND(CHAR(1),SUBSTITUTE(FI87,",",CHAR(1),INDEX($F$2:$F$100,$S87)-1))+1,1),      IFERROR(FIND(CHAR(1),SUBSTITUTE(FI87,",",CHAR(1),INDEX($F$2:$F$100,$S87))),99)-          IFERROR(FIND(CHAR(1),SUBSTITUTE(FI87,",",CHAR(1),INDEX($F$2:$F$100,$S87)-1)),0)-1,INDEX($G$2:$G$100,$S87)),FI87 ))), FI87)</f>
        <v/>
      </c>
      <c r="FO87" s="0" t="str">
        <f aca="false">IF(OR(FJ87=-1,IFERROR(INDEX(FJ$2:FJ$100,FK87),999)&gt;=0,IFERROR(INDEX(FL$2:FL$100,FK87),999)&gt;=0),IF(OR(FL87=-1,IFERROR(INDEX(FJ$2:FJ$100,FM87),999)&gt;=0,IFERROR(INDEX(FL$2:FL$100,FM87),999)&gt;=0),FN87,                REPLACE(FN87,FL87,IFERROR(FIND(" ",FN87,FL87),999)-FL87,                    SUBSTITUTE(INDEX(FN$2:FN$100,FM87),"$","")                  )), REPLACE(FN87,FJ87,IFERROR(FIND(" ",FN87,FJ87),999)-FJ87,                   SUBSTITUTE(INDEX(FN$2:FN$100,FK87),"$","")                  ) )</f>
        <v/>
      </c>
      <c r="FP87" s="0" t="n">
        <f aca="false">IFERROR(FIND("f_",LOWER(FO87)),-1)</f>
        <v>-1</v>
      </c>
      <c r="FQ87" s="0" t="n">
        <f aca="false">IF(FP87=-1,-1, VALUE(MID(FO87,FP87+2, IFERROR(FIND(" ",FO87,FP87),999)-FP87-2)))</f>
        <v>-1</v>
      </c>
      <c r="FR87" s="0" t="n">
        <f aca="false">IFERROR(FIND("r_",LOWER(FO87)),-1)</f>
        <v>-1</v>
      </c>
      <c r="FS87" s="0" t="n">
        <f aca="false">IF(FR87=-1,-1, ROW(FR87)-1+VALUE(MID(FO87,FR87+2, IFERROR(FIND(" ",FO87,FR87),999)-FR87-2)))</f>
        <v>-1</v>
      </c>
      <c r="FT87" s="0" t="str">
        <f aca="false">IF(AND(ISERROR(FIND("$",FO87)),FP87&lt;0,FR87&lt;0,$S87&gt;0), IF(INDEX($D$2:$D$100,$S87)="num","$"&amp;TRIM(SUBSTITUTE(FO87,",",INDEX($F$2:$F$100,$S87)&amp;","))&amp;INDEX($F$2:$F$100,$S87), IF(INDEX($D$2:$D$100,$S87)="excl","$"&amp;REPLACE(FO87,      IFERROR(FIND(CHAR(1),SUBSTITUTE(FO87,",",CHAR(1),INDEX($F$2:$F$100,$S87)-1)),1),      IFERROR(FIND(CHAR(1),SUBSTITUTE(FO87,",",CHAR(1),INDEX($F$2:$F$100,$S87))),99)-          IFERROR(FIND(CHAR(1),SUBSTITUTE(FO87,",",CHAR(1),INDEX($F$2:$F$100,$S87)-1)),0),""), IF(INDEX($D$2:$D$100,$S87)="repl","$"&amp;REPLACE(FO87,      IFERROR(FIND(CHAR(1),SUBSTITUTE(FO87,",",CHAR(1),INDEX($F$2:$F$100,$S87)-1))+1,1),      IFERROR(FIND(CHAR(1),SUBSTITUTE(FO87,",",CHAR(1),INDEX($F$2:$F$100,$S87))),99)-          IFERROR(FIND(CHAR(1),SUBSTITUTE(FO87,",",CHAR(1),INDEX($F$2:$F$100,$S87)-1)),0)-1,INDEX($G$2:$G$100,$S87)),FO87 ))), FO87)</f>
        <v/>
      </c>
      <c r="FU87" s="0" t="str">
        <f aca="false">IF(OR(FP87=-1,IFERROR(INDEX(FP$2:FP$100,FQ87),999)&gt;=0,IFERROR(INDEX(FR$2:FR$100,FQ87),999)&gt;=0),IF(OR(FR87=-1,IFERROR(INDEX(FP$2:FP$100,FS87),999)&gt;=0,IFERROR(INDEX(FR$2:FR$100,FS87),999)&gt;=0),FT87,                REPLACE(FT87,FR87,IFERROR(FIND(" ",FT87,FR87),999)-FR87,                    SUBSTITUTE(INDEX(FT$2:FT$100,FS87),"$","")                  )), REPLACE(FT87,FP87,IFERROR(FIND(" ",FT87,FP87),999)-FP87,                   SUBSTITUTE(INDEX(FT$2:FT$100,FQ87),"$","")                  ) )</f>
        <v/>
      </c>
      <c r="FV87" s="0" t="n">
        <f aca="false">IFERROR(FIND("f_",LOWER(FU87)),-1)</f>
        <v>-1</v>
      </c>
      <c r="FW87" s="0" t="n">
        <f aca="false">IF(FV87=-1,-1, VALUE(MID(FU87,FV87+2, IFERROR(FIND(" ",FU87,FV87),999)-FV87-2)))</f>
        <v>-1</v>
      </c>
      <c r="FX87" s="0" t="n">
        <f aca="false">IFERROR(FIND("r_",LOWER(FU87)),-1)</f>
        <v>-1</v>
      </c>
      <c r="FY87" s="0" t="n">
        <f aca="false">IF(FX87=-1,-1, ROW(FX87)-1+VALUE(MID(FU87,FX87+2, IFERROR(FIND(" ",FU87,FX87),999)-FX87-2)))</f>
        <v>-1</v>
      </c>
      <c r="FZ87" s="0" t="str">
        <f aca="false">IF(AND(ISERROR(FIND("$",FU87)),FV87&lt;0,FX87&lt;0,$S87&gt;0), IF(INDEX($D$2:$D$100,$S87)="num","$"&amp;TRIM(SUBSTITUTE(FU87,",",INDEX($F$2:$F$100,$S87)&amp;","))&amp;INDEX($F$2:$F$100,$S87), IF(INDEX($D$2:$D$100,$S87)="excl","$"&amp;REPLACE(FU87,      IFERROR(FIND(CHAR(1),SUBSTITUTE(FU87,",",CHAR(1),INDEX($F$2:$F$100,$S87)-1)),1),      IFERROR(FIND(CHAR(1),SUBSTITUTE(FU87,",",CHAR(1),INDEX($F$2:$F$100,$S87))),99)-          IFERROR(FIND(CHAR(1),SUBSTITUTE(FU87,",",CHAR(1),INDEX($F$2:$F$100,$S87)-1)),0),""), IF(INDEX($D$2:$D$100,$S87)="repl","$"&amp;REPLACE(FU87,      IFERROR(FIND(CHAR(1),SUBSTITUTE(FU87,",",CHAR(1),INDEX($F$2:$F$100,$S87)-1))+1,1),      IFERROR(FIND(CHAR(1),SUBSTITUTE(FU87,",",CHAR(1),INDEX($F$2:$F$100,$S87))),99)-          IFERROR(FIND(CHAR(1),SUBSTITUTE(FU87,",",CHAR(1),INDEX($F$2:$F$100,$S87)-1)),0)-1,INDEX($G$2:$G$100,$S87)),FU87 ))), FU87)</f>
        <v/>
      </c>
      <c r="GA87" s="0" t="str">
        <f aca="false">IF(OR(FV87=-1,IFERROR(INDEX(FV$2:FV$100,FW87),999)&gt;=0,IFERROR(INDEX(FX$2:FX$100,FW87),999)&gt;=0),IF(OR(FX87=-1,IFERROR(INDEX(FV$2:FV$100,FY87),999)&gt;=0,IFERROR(INDEX(FX$2:FX$100,FY87),999)&gt;=0),FZ87,                REPLACE(FZ87,FX87,IFERROR(FIND(" ",FZ87,FX87),999)-FX87,                    SUBSTITUTE(INDEX(FZ$2:FZ$100,FY87),"$","")                  )), REPLACE(FZ87,FV87,IFERROR(FIND(" ",FZ87,FV87),999)-FV87,                   SUBSTITUTE(INDEX(FZ$2:FZ$100,FW87),"$","")                  ) )</f>
        <v/>
      </c>
      <c r="GB87" s="0" t="n">
        <f aca="false">IFERROR(FIND("f_",LOWER(GA87)),-1)</f>
        <v>-1</v>
      </c>
      <c r="GC87" s="0" t="n">
        <f aca="false">IF(GB87=-1,-1, VALUE(MID(GA87,GB87+2, IFERROR(FIND(" ",GA87,GB87),999)-GB87-2)))</f>
        <v>-1</v>
      </c>
      <c r="GD87" s="0" t="n">
        <f aca="false">IFERROR(FIND("r_",LOWER(GA87)),-1)</f>
        <v>-1</v>
      </c>
      <c r="GE87" s="0" t="n">
        <f aca="false">IF(GD87=-1,-1, ROW(GD87)-1+VALUE(MID(GA87,GD87+2, IFERROR(FIND(" ",GA87,GD87),999)-GD87-2)))</f>
        <v>-1</v>
      </c>
      <c r="GF87" s="0" t="str">
        <f aca="false">IF(AND(ISERROR(FIND("$",GA87)),GB87&lt;0,GD87&lt;0,$S87&gt;0), IF(INDEX($D$2:$D$100,$S87)="num","$"&amp;TRIM(SUBSTITUTE(GA87,",",INDEX($F$2:$F$100,$S87)&amp;","))&amp;INDEX($F$2:$F$100,$S87), IF(INDEX($D$2:$D$100,$S87)="excl","$"&amp;REPLACE(GA87,      IFERROR(FIND(CHAR(1),SUBSTITUTE(GA87,",",CHAR(1),INDEX($F$2:$F$100,$S87)-1)),1),      IFERROR(FIND(CHAR(1),SUBSTITUTE(GA87,",",CHAR(1),INDEX($F$2:$F$100,$S87))),99)-          IFERROR(FIND(CHAR(1),SUBSTITUTE(GA87,",",CHAR(1),INDEX($F$2:$F$100,$S87)-1)),0),""), IF(INDEX($D$2:$D$100,$S87)="repl","$"&amp;REPLACE(GA87,      IFERROR(FIND(CHAR(1),SUBSTITUTE(GA87,",",CHAR(1),INDEX($F$2:$F$100,$S87)-1))+1,1),      IFERROR(FIND(CHAR(1),SUBSTITUTE(GA87,",",CHAR(1),INDEX($F$2:$F$100,$S87))),99)-          IFERROR(FIND(CHAR(1),SUBSTITUTE(GA87,",",CHAR(1),INDEX($F$2:$F$100,$S87)-1)),0)-1,INDEX($G$2:$G$100,$S87)),GA87 ))), GA87)</f>
        <v/>
      </c>
      <c r="GG87" s="0" t="str">
        <f aca="false">IF(OR(GB87=-1,IFERROR(INDEX(GB$2:GB$100,GC87),999)&gt;=0,IFERROR(INDEX(GD$2:GD$100,GC87),999)&gt;=0),IF(OR(GD87=-1,IFERROR(INDEX(GB$2:GB$100,GE87),999)&gt;=0,IFERROR(INDEX(GD$2:GD$100,GE87),999)&gt;=0),GF87,                REPLACE(GF87,GD87,IFERROR(FIND(" ",GF87,GD87),999)-GD87,                    SUBSTITUTE(INDEX(GF$2:GF$100,GE87),"$","")                  )), REPLACE(GF87,GB87,IFERROR(FIND(" ",GF87,GB87),999)-GB87,                   SUBSTITUTE(INDEX(GF$2:GF$100,GC87),"$","")                  ) )</f>
        <v/>
      </c>
      <c r="GH87" s="0" t="n">
        <f aca="false">IFERROR(FIND("f_",LOWER(GG87)),-1)</f>
        <v>-1</v>
      </c>
      <c r="GI87" s="0" t="n">
        <f aca="false">IF(GH87=-1,-1, VALUE(MID(GG87,GH87+2, IFERROR(FIND(" ",GG87,GH87),999)-GH87-2)))</f>
        <v>-1</v>
      </c>
      <c r="GJ87" s="0" t="n">
        <f aca="false">IFERROR(FIND("r_",LOWER(GG87)),-1)</f>
        <v>-1</v>
      </c>
      <c r="GK87" s="0" t="n">
        <f aca="false">IF(GJ87=-1,-1, ROW(GJ87)-1+VALUE(MID(GG87,GJ87+2, IFERROR(FIND(" ",GG87,GJ87),999)-GJ87-2)))</f>
        <v>-1</v>
      </c>
      <c r="GL87" s="0" t="str">
        <f aca="false">IF(AND(ISERROR(FIND("$",GG87)),GH87&lt;0,GJ87&lt;0,$S87&gt;0), IF(INDEX($D$2:$D$100,$S87)="num","$"&amp;TRIM(SUBSTITUTE(GG87,",",INDEX($F$2:$F$100,$S87)&amp;","))&amp;INDEX($F$2:$F$100,$S87), IF(INDEX($D$2:$D$100,$S87)="excl","$"&amp;REPLACE(GG87,      IFERROR(FIND(CHAR(1),SUBSTITUTE(GG87,",",CHAR(1),INDEX($F$2:$F$100,$S87)-1)),1),      IFERROR(FIND(CHAR(1),SUBSTITUTE(GG87,",",CHAR(1),INDEX($F$2:$F$100,$S87))),99)-          IFERROR(FIND(CHAR(1),SUBSTITUTE(GG87,",",CHAR(1),INDEX($F$2:$F$100,$S87)-1)),0),""), IF(INDEX($D$2:$D$100,$S87)="repl","$"&amp;REPLACE(GG87,      IFERROR(FIND(CHAR(1),SUBSTITUTE(GG87,",",CHAR(1),INDEX($F$2:$F$100,$S87)-1))+1,1),      IFERROR(FIND(CHAR(1),SUBSTITUTE(GG87,",",CHAR(1),INDEX($F$2:$F$100,$S87))),99)-          IFERROR(FIND(CHAR(1),SUBSTITUTE(GG87,",",CHAR(1),INDEX($F$2:$F$100,$S87)-1)),0)-1,INDEX($G$2:$G$100,$S87)),GG87 ))), GG87)</f>
        <v/>
      </c>
      <c r="GM87" s="0" t="str">
        <f aca="false">IF(OR(GH87=-1,IFERROR(INDEX(GH$2:GH$100,GI87),999)&gt;=0,IFERROR(INDEX(GJ$2:GJ$100,GI87),999)&gt;=0),IF(OR(GJ87=-1,IFERROR(INDEX(GH$2:GH$100,GK87),999)&gt;=0,IFERROR(INDEX(GJ$2:GJ$100,GK87),999)&gt;=0),GL87,                REPLACE(GL87,GJ87,IFERROR(FIND(" ",GL87,GJ87),999)-GJ87,                    SUBSTITUTE(INDEX(GL$2:GL$100,GK87),"$","")                  )), REPLACE(GL87,GH87,IFERROR(FIND(" ",GL87,GH87),999)-GH87,                   SUBSTITUTE(INDEX(GL$2:GL$100,GI87),"$","")                  ) )</f>
        <v/>
      </c>
      <c r="GN87" s="0" t="n">
        <f aca="false">IFERROR(FIND("f_",LOWER(GM87)),-1)</f>
        <v>-1</v>
      </c>
      <c r="GO87" s="0" t="n">
        <f aca="false">IF(GN87=-1,-1, VALUE(MID(GM87,GN87+2, IFERROR(FIND(" ",GM87,GN87),999)-GN87-2)))</f>
        <v>-1</v>
      </c>
      <c r="GP87" s="0" t="n">
        <f aca="false">IFERROR(FIND("r_",LOWER(GM87)),-1)</f>
        <v>-1</v>
      </c>
      <c r="GQ87" s="0" t="n">
        <f aca="false">IF(GP87=-1,-1, ROW(GP87)-1+VALUE(MID(GM87,GP87+2, IFERROR(FIND(" ",GM87,GP87),999)-GP87-2)))</f>
        <v>-1</v>
      </c>
      <c r="GR87" s="0" t="str">
        <f aca="false">IF(AND(ISERROR(FIND("$",GM87)),GN87&lt;0,GP87&lt;0,$S87&gt;0), IF(INDEX($D$2:$D$100,$S87)="num","$"&amp;TRIM(SUBSTITUTE(GM87,",",INDEX($F$2:$F$100,$S87)&amp;","))&amp;INDEX($F$2:$F$100,$S87), IF(INDEX($D$2:$D$100,$S87)="excl","$"&amp;REPLACE(GM87,      IFERROR(FIND(CHAR(1),SUBSTITUTE(GM87,",",CHAR(1),INDEX($F$2:$F$100,$S87)-1)),1),      IFERROR(FIND(CHAR(1),SUBSTITUTE(GM87,",",CHAR(1),INDEX($F$2:$F$100,$S87))),99)-          IFERROR(FIND(CHAR(1),SUBSTITUTE(GM87,",",CHAR(1),INDEX($F$2:$F$100,$S87)-1)),0),""), IF(INDEX($D$2:$D$100,$S87)="repl","$"&amp;REPLACE(GM87,      IFERROR(FIND(CHAR(1),SUBSTITUTE(GM87,",",CHAR(1),INDEX($F$2:$F$100,$S87)-1))+1,1),      IFERROR(FIND(CHAR(1),SUBSTITUTE(GM87,",",CHAR(1),INDEX($F$2:$F$100,$S87))),99)-          IFERROR(FIND(CHAR(1),SUBSTITUTE(GM87,",",CHAR(1),INDEX($F$2:$F$100,$S87)-1)),0)-1,INDEX($G$2:$G$100,$S87)),GM87 ))), GM87)</f>
        <v/>
      </c>
      <c r="GS87" s="0" t="str">
        <f aca="false">IF(OR(GN87=-1,IFERROR(INDEX(GN$2:GN$100,GO87),999)&gt;=0,IFERROR(INDEX(GP$2:GP$100,GO87),999)&gt;=0),IF(OR(GP87=-1,IFERROR(INDEX(GN$2:GN$100,GQ87),999)&gt;=0,IFERROR(INDEX(GP$2:GP$100,GQ87),999)&gt;=0),GR87,                REPLACE(GR87,GP87,IFERROR(FIND(" ",GR87,GP87),999)-GP87,                    SUBSTITUTE(INDEX(GR$2:GR$100,GQ87),"$","")                  )), REPLACE(GR87,GN87,IFERROR(FIND(" ",GR87,GN87),999)-GN87,                   SUBSTITUTE(INDEX(GR$2:GR$100,GO87),"$","")                  ) )</f>
        <v/>
      </c>
      <c r="GT87" s="0" t="n">
        <f aca="false">IFERROR(FIND("f_",LOWER(GS87)),-1)</f>
        <v>-1</v>
      </c>
      <c r="GU87" s="0" t="n">
        <f aca="false">IF(GT87=-1,-1, VALUE(MID(GS87,GT87+2, IFERROR(FIND(" ",GS87,GT87),999)-GT87-2)))</f>
        <v>-1</v>
      </c>
      <c r="GV87" s="0" t="n">
        <f aca="false">IFERROR(FIND("r_",LOWER(GS87)),-1)</f>
        <v>-1</v>
      </c>
      <c r="GW87" s="0" t="n">
        <f aca="false">IF(GV87=-1,-1, ROW(GV87)-1+VALUE(MID(GS87,GV87+2, IFERROR(FIND(" ",GS87,GV87),999)-GV87-2)))</f>
        <v>-1</v>
      </c>
      <c r="GX87" s="0" t="str">
        <f aca="false">IF(AND(ISERROR(FIND("$",GS87)),GT87&lt;0,GV87&lt;0,$S87&gt;0), IF(INDEX($D$2:$D$100,$S87)="num","$"&amp;TRIM(SUBSTITUTE(GS87,",",INDEX($F$2:$F$100,$S87)&amp;","))&amp;INDEX($F$2:$F$100,$S87), IF(INDEX($D$2:$D$100,$S87)="excl","$"&amp;REPLACE(GS87,      IFERROR(FIND(CHAR(1),SUBSTITUTE(GS87,",",CHAR(1),INDEX($F$2:$F$100,$S87)-1)),1),      IFERROR(FIND(CHAR(1),SUBSTITUTE(GS87,",",CHAR(1),INDEX($F$2:$F$100,$S87))),99)-          IFERROR(FIND(CHAR(1),SUBSTITUTE(GS87,",",CHAR(1),INDEX($F$2:$F$100,$S87)-1)),0),""), IF(INDEX($D$2:$D$100,$S87)="repl","$"&amp;REPLACE(GS87,      IFERROR(FIND(CHAR(1),SUBSTITUTE(GS87,",",CHAR(1),INDEX($F$2:$F$100,$S87)-1))+1,1),      IFERROR(FIND(CHAR(1),SUBSTITUTE(GS87,",",CHAR(1),INDEX($F$2:$F$100,$S87))),99)-          IFERROR(FIND(CHAR(1),SUBSTITUTE(GS87,",",CHAR(1),INDEX($F$2:$F$100,$S87)-1)),0)-1,INDEX($G$2:$G$100,$S87)),GS87 ))), GS87)</f>
        <v/>
      </c>
      <c r="GY87" s="0" t="str">
        <f aca="false">IF(OR(GT87=-1,IFERROR(INDEX(GT$2:GT$100,GU87),999)&gt;=0,IFERROR(INDEX(GV$2:GV$100,GU87),999)&gt;=0),IF(OR(GV87=-1,IFERROR(INDEX(GT$2:GT$100,GW87),999)&gt;=0,IFERROR(INDEX(GV$2:GV$100,GW87),999)&gt;=0),GX87,                REPLACE(GX87,GV87,IFERROR(FIND(" ",GX87,GV87),999)-GV87,                    SUBSTITUTE(INDEX(GX$2:GX$100,GW87),"$","")                  )), REPLACE(GX87,GT87,IFERROR(FIND(" ",GX87,GT87),999)-GT87,                   SUBSTITUTE(INDEX(GX$2:GX$100,GU87),"$","")                  ) )</f>
        <v/>
      </c>
      <c r="GZ87" s="0" t="n">
        <f aca="false">IFERROR(FIND("f_",LOWER(GY87)),-1)</f>
        <v>-1</v>
      </c>
      <c r="HA87" s="0" t="n">
        <f aca="false">IF(GZ87=-1,-1, VALUE(MID(GY87,GZ87+2, IFERROR(FIND(" ",GY87,GZ87),999)-GZ87-2)))</f>
        <v>-1</v>
      </c>
      <c r="HB87" s="0" t="n">
        <f aca="false">IFERROR(FIND("r_",LOWER(GY87)),-1)</f>
        <v>-1</v>
      </c>
      <c r="HC87" s="0" t="n">
        <f aca="false">IF(HB87=-1,-1, ROW(HB87)-1+VALUE(MID(GY87,HB87+2, IFERROR(FIND(" ",GY87,HB87),999)-HB87-2)))</f>
        <v>-1</v>
      </c>
      <c r="HD87" s="0" t="str">
        <f aca="false">IF(AND(ISERROR(FIND("$",GY87)),GZ87&lt;0,HB87&lt;0,$S87&gt;0), IF(INDEX($D$2:$D$100,$S87)="num","$"&amp;TRIM(SUBSTITUTE(GY87,",",INDEX($F$2:$F$100,$S87)&amp;","))&amp;INDEX($F$2:$F$100,$S87), IF(INDEX($D$2:$D$100,$S87)="excl","$"&amp;REPLACE(GY87,      IFERROR(FIND(CHAR(1),SUBSTITUTE(GY87,",",CHAR(1),INDEX($F$2:$F$100,$S87)-1)),1),      IFERROR(FIND(CHAR(1),SUBSTITUTE(GY87,",",CHAR(1),INDEX($F$2:$F$100,$S87))),99)-          IFERROR(FIND(CHAR(1),SUBSTITUTE(GY87,",",CHAR(1),INDEX($F$2:$F$100,$S87)-1)),0),""), IF(INDEX($D$2:$D$100,$S87)="repl","$"&amp;REPLACE(GY87,      IFERROR(FIND(CHAR(1),SUBSTITUTE(GY87,",",CHAR(1),INDEX($F$2:$F$100,$S87)-1))+1,1),      IFERROR(FIND(CHAR(1),SUBSTITUTE(GY87,",",CHAR(1),INDEX($F$2:$F$100,$S87))),99)-          IFERROR(FIND(CHAR(1),SUBSTITUTE(GY87,",",CHAR(1),INDEX($F$2:$F$100,$S87)-1)),0)-1,INDEX($G$2:$G$100,$S87)),GY87 ))), GY87)</f>
        <v/>
      </c>
      <c r="HE87" s="0" t="str">
        <f aca="false">IF(OR(GZ87=-1,IFERROR(INDEX(GZ$2:GZ$100,HA87),999)&gt;=0,IFERROR(INDEX(HB$2:HB$100,HA87),999)&gt;=0),IF(OR(HB87=-1,IFERROR(INDEX(GZ$2:GZ$100,HC87),999)&gt;=0,IFERROR(INDEX(HB$2:HB$100,HC87),999)&gt;=0),HD87,                REPLACE(HD87,HB87,IFERROR(FIND(" ",HD87,HB87),999)-HB87,                    SUBSTITUTE(INDEX(HD$2:HD$100,HC87),"$","")                  )), REPLACE(HD87,GZ87,IFERROR(FIND(" ",HD87,GZ87),999)-GZ87,                   SUBSTITUTE(INDEX(HD$2:HD$100,HA87),"$","")                  ) )</f>
        <v/>
      </c>
      <c r="HF87" s="0" t="n">
        <f aca="false">IFERROR(FIND("f_",LOWER(HE87)),-1)</f>
        <v>-1</v>
      </c>
      <c r="HG87" s="0" t="n">
        <f aca="false">IF(HF87=-1,-1, VALUE(MID(HE87,HF87+2, IFERROR(FIND(" ",HE87,HF87),999)-HF87-2)))</f>
        <v>-1</v>
      </c>
      <c r="HH87" s="0" t="n">
        <f aca="false">IFERROR(FIND("r_",LOWER(HE87)),-1)</f>
        <v>-1</v>
      </c>
      <c r="HI87" s="0" t="n">
        <f aca="false">IF(HH87=-1,-1, ROW(HH87)-1+VALUE(MID(HE87,HH87+2, IFERROR(FIND(" ",HE87,HH87),999)-HH87-2)))</f>
        <v>-1</v>
      </c>
      <c r="HJ87" s="0" t="str">
        <f aca="false">IF(AND(ISERROR(FIND("$",HE87)),HF87&lt;0,HH87&lt;0,$S87&gt;0), IF(INDEX($D$2:$D$100,$S87)="num","$"&amp;TRIM(SUBSTITUTE(HE87,",",INDEX($F$2:$F$100,$S87)&amp;","))&amp;INDEX($F$2:$F$100,$S87), IF(INDEX($D$2:$D$100,$S87)="excl","$"&amp;REPLACE(HE87,      IFERROR(FIND(CHAR(1),SUBSTITUTE(HE87,",",CHAR(1),INDEX($F$2:$F$100,$S87)-1)),1),      IFERROR(FIND(CHAR(1),SUBSTITUTE(HE87,",",CHAR(1),INDEX($F$2:$F$100,$S87))),99)-          IFERROR(FIND(CHAR(1),SUBSTITUTE(HE87,",",CHAR(1),INDEX($F$2:$F$100,$S87)-1)),0),""), IF(INDEX($D$2:$D$100,$S87)="repl","$"&amp;REPLACE(HE87,      IFERROR(FIND(CHAR(1),SUBSTITUTE(HE87,",",CHAR(1),INDEX($F$2:$F$100,$S87)-1))+1,1),      IFERROR(FIND(CHAR(1),SUBSTITUTE(HE87,",",CHAR(1),INDEX($F$2:$F$100,$S87))),99)-          IFERROR(FIND(CHAR(1),SUBSTITUTE(HE87,",",CHAR(1),INDEX($F$2:$F$100,$S87)-1)),0)-1,INDEX($G$2:$G$100,$S87)),HE87 ))), HE87)</f>
        <v/>
      </c>
      <c r="HK87" s="0" t="str">
        <f aca="false">IF(OR(HF87=-1,IFERROR(INDEX(HF$2:HF$100,HG87),999)&gt;=0,IFERROR(INDEX(HH$2:HH$100,HG87),999)&gt;=0),IF(OR(HH87=-1,IFERROR(INDEX(HF$2:HF$100,HI87),999)&gt;=0,IFERROR(INDEX(HH$2:HH$100,HI87),999)&gt;=0),HJ87,                REPLACE(HJ87,HH87,IFERROR(FIND(" ",HJ87,HH87),999)-HH87,                    SUBSTITUTE(INDEX(HJ$2:HJ$100,HI87),"$","")                  )), REPLACE(HJ87,HF87,IFERROR(FIND(" ",HJ87,HF87),999)-HF87,                   SUBSTITUTE(INDEX(HJ$2:HJ$100,HG87),"$","")                  ) )</f>
        <v/>
      </c>
      <c r="HL87" s="0" t="n">
        <f aca="false">IFERROR(FIND("f_",LOWER(HK87)),-1)</f>
        <v>-1</v>
      </c>
      <c r="HM87" s="0" t="n">
        <f aca="false">IF(HL87=-1,-1, VALUE(MID(HK87,HL87+2, IFERROR(FIND(" ",HK87,HL87),999)-HL87-2)))</f>
        <v>-1</v>
      </c>
      <c r="HN87" s="0" t="n">
        <f aca="false">IFERROR(FIND("r_",LOWER(HK87)),-1)</f>
        <v>-1</v>
      </c>
      <c r="HO87" s="0" t="n">
        <f aca="false">IF(HN87=-1,-1, ROW(HN87)-1+VALUE(MID(HK87,HN87+2, IFERROR(FIND(" ",HK87,HN87),999)-HN87-2)))</f>
        <v>-1</v>
      </c>
      <c r="HP87" s="0" t="str">
        <f aca="false">IF(AND(ISERROR(FIND("$",HK87)),HL87&lt;0,HN87&lt;0,$S87&gt;0), IF(INDEX($D$2:$D$100,$S87)="num","$"&amp;TRIM(SUBSTITUTE(HK87,",",INDEX($F$2:$F$100,$S87)&amp;","))&amp;INDEX($F$2:$F$100,$S87), IF(INDEX($D$2:$D$100,$S87)="excl","$"&amp;REPLACE(HK87,      IFERROR(FIND(CHAR(1),SUBSTITUTE(HK87,",",CHAR(1),INDEX($F$2:$F$100,$S87)-1)),1),      IFERROR(FIND(CHAR(1),SUBSTITUTE(HK87,",",CHAR(1),INDEX($F$2:$F$100,$S87))),99)-          IFERROR(FIND(CHAR(1),SUBSTITUTE(HK87,",",CHAR(1),INDEX($F$2:$F$100,$S87)-1)),0),""), IF(INDEX($D$2:$D$100,$S87)="repl","$"&amp;REPLACE(HK87,      IFERROR(FIND(CHAR(1),SUBSTITUTE(HK87,",",CHAR(1),INDEX($F$2:$F$100,$S87)-1))+1,1),      IFERROR(FIND(CHAR(1),SUBSTITUTE(HK87,",",CHAR(1),INDEX($F$2:$F$100,$S87))),99)-          IFERROR(FIND(CHAR(1),SUBSTITUTE(HK87,",",CHAR(1),INDEX($F$2:$F$100,$S87)-1)),0)-1,INDEX($G$2:$G$100,$S87)),HK87 ))), HK87)</f>
        <v/>
      </c>
      <c r="HQ87" s="0" t="str">
        <f aca="false">IF(OR(HL87=-1,IFERROR(INDEX(HL$2:HL$100,HM87),999)&gt;=0,IFERROR(INDEX(HN$2:HN$100,HM87),999)&gt;=0),IF(OR(HN87=-1,IFERROR(INDEX(HL$2:HL$100,HO87),999)&gt;=0,IFERROR(INDEX(HN$2:HN$100,HO87),999)&gt;=0),HP87,                REPLACE(HP87,HN87,IFERROR(FIND(" ",HP87,HN87),999)-HN87,                    SUBSTITUTE(INDEX(HP$2:HP$100,HO87),"$","")                  )), REPLACE(HP87,HL87,IFERROR(FIND(" ",HP87,HL87),999)-HL87,                   SUBSTITUTE(INDEX(HP$2:HP$100,HM87),"$","")                  ) )</f>
        <v/>
      </c>
      <c r="HR87" s="0" t="n">
        <f aca="false">IFERROR(FIND("f_",LOWER(HQ87)),-1)</f>
        <v>-1</v>
      </c>
      <c r="HS87" s="0" t="n">
        <f aca="false">IF(HR87=-1,-1, VALUE(MID(HQ87,HR87+2, IFERROR(FIND(" ",HQ87,HR87),999)-HR87-2)))</f>
        <v>-1</v>
      </c>
      <c r="HT87" s="0" t="n">
        <f aca="false">IFERROR(FIND("r_",LOWER(HQ87)),-1)</f>
        <v>-1</v>
      </c>
      <c r="HU87" s="0" t="n">
        <f aca="false">IF(HT87=-1,-1, ROW(HT87)-1+VALUE(MID(HQ87,HT87+2, IFERROR(FIND(" ",HQ87,HT87),999)-HT87-2)))</f>
        <v>-1</v>
      </c>
      <c r="HV87" s="0" t="str">
        <f aca="false">IF(AND(ISERROR(FIND("$",HQ87)),HR87&lt;0,HT87&lt;0,$S87&gt;0), IF(INDEX($D$2:$D$100,$S87)="num","$"&amp;TRIM(SUBSTITUTE(HQ87,",",INDEX($F$2:$F$100,$S87)&amp;","))&amp;INDEX($F$2:$F$100,$S87), IF(INDEX($D$2:$D$100,$S87)="excl","$"&amp;REPLACE(HQ87,      IFERROR(FIND(CHAR(1),SUBSTITUTE(HQ87,",",CHAR(1),INDEX($F$2:$F$100,$S87)-1)),1),      IFERROR(FIND(CHAR(1),SUBSTITUTE(HQ87,",",CHAR(1),INDEX($F$2:$F$100,$S87))),99)-          IFERROR(FIND(CHAR(1),SUBSTITUTE(HQ87,",",CHAR(1),INDEX($F$2:$F$100,$S87)-1)),0),""), IF(INDEX($D$2:$D$100,$S87)="repl","$"&amp;REPLACE(HQ87,      IFERROR(FIND(CHAR(1),SUBSTITUTE(HQ87,",",CHAR(1),INDEX($F$2:$F$100,$S87)-1))+1,1),      IFERROR(FIND(CHAR(1),SUBSTITUTE(HQ87,",",CHAR(1),INDEX($F$2:$F$100,$S87))),99)-          IFERROR(FIND(CHAR(1),SUBSTITUTE(HQ87,",",CHAR(1),INDEX($F$2:$F$100,$S87)-1)),0)-1,INDEX($G$2:$G$100,$S87)),HQ87 ))), HQ87)</f>
        <v/>
      </c>
      <c r="HW87" s="0" t="str">
        <f aca="false">IF(OR(HR87=-1,IFERROR(INDEX(HR$2:HR$100,HS87),999)&gt;=0,IFERROR(INDEX(HT$2:HT$100,HS87),999)&gt;=0),IF(OR(HT87=-1,IFERROR(INDEX(HR$2:HR$100,HU87),999)&gt;=0,IFERROR(INDEX(HT$2:HT$100,HU87),999)&gt;=0),HV87,                REPLACE(HV87,HT87,IFERROR(FIND(" ",HV87,HT87),999)-HT87,                    SUBSTITUTE(INDEX(HV$2:HV$100,HU87),"$","")                  )), REPLACE(HV87,HR87,IFERROR(FIND(" ",HV87,HR87),999)-HR87,                   SUBSTITUTE(INDEX(HV$2:HV$100,HS87),"$","")                  ) )</f>
        <v/>
      </c>
      <c r="HX87" s="0" t="n">
        <f aca="false">IFERROR(FIND("f_",LOWER(HW87)),-1)</f>
        <v>-1</v>
      </c>
      <c r="HY87" s="0" t="n">
        <f aca="false">IF(HX87=-1,-1, VALUE(MID(HW87,HX87+2, IFERROR(FIND(" ",HW87,HX87),999)-HX87-2)))</f>
        <v>-1</v>
      </c>
      <c r="HZ87" s="0" t="n">
        <f aca="false">IFERROR(FIND("r_",LOWER(HW87)),-1)</f>
        <v>-1</v>
      </c>
      <c r="IA87" s="0" t="n">
        <f aca="false">IF(HZ87=-1,-1, ROW(HZ87)-1+VALUE(MID(HW87,HZ87+2, IFERROR(FIND(" ",HW87,HZ87),999)-HZ87-2)))</f>
        <v>-1</v>
      </c>
      <c r="IB87" s="0" t="str">
        <f aca="false">IF(AND(ISERROR(FIND("$",HW87)),HX87&lt;0,HZ87&lt;0,$S87&gt;0), IF(INDEX($D$2:$D$100,$S87)="num","$"&amp;TRIM(SUBSTITUTE(HW87,",",INDEX($F$2:$F$100,$S87)&amp;","))&amp;INDEX($F$2:$F$100,$S87), IF(INDEX($D$2:$D$100,$S87)="excl","$"&amp;REPLACE(HW87,      IFERROR(FIND(CHAR(1),SUBSTITUTE(HW87,",",CHAR(1),INDEX($F$2:$F$100,$S87)-1)),1),      IFERROR(FIND(CHAR(1),SUBSTITUTE(HW87,",",CHAR(1),INDEX($F$2:$F$100,$S87))),99)-          IFERROR(FIND(CHAR(1),SUBSTITUTE(HW87,",",CHAR(1),INDEX($F$2:$F$100,$S87)-1)),0),""), IF(INDEX($D$2:$D$100,$S87)="repl","$"&amp;REPLACE(HW87,      IFERROR(FIND(CHAR(1),SUBSTITUTE(HW87,",",CHAR(1),INDEX($F$2:$F$100,$S87)-1))+1,1),      IFERROR(FIND(CHAR(1),SUBSTITUTE(HW87,",",CHAR(1),INDEX($F$2:$F$100,$S87))),99)-          IFERROR(FIND(CHAR(1),SUBSTITUTE(HW87,",",CHAR(1),INDEX($F$2:$F$100,$S87)-1)),0)-1,INDEX($G$2:$G$100,$S87)),HW87 ))), HW87)</f>
        <v/>
      </c>
      <c r="IC87" s="0" t="str">
        <f aca="false">IF(OR(HX87=-1,IFERROR(INDEX(HX$2:HX$100,HY87),999)&gt;=0,IFERROR(INDEX(HZ$2:HZ$100,HY87),999)&gt;=0),IF(OR(HZ87=-1,IFERROR(INDEX(HX$2:HX$100,IA87),999)&gt;=0,IFERROR(INDEX(HZ$2:HZ$100,IA87),999)&gt;=0),IB87,                REPLACE(IB87,HZ87,IFERROR(FIND(" ",IB87,HZ87),999)-HZ87,                    SUBSTITUTE(INDEX(IB$2:IB$100,IA87),"$","")                  )), REPLACE(IB87,HX87,IFERROR(FIND(" ",IB87,HX87),999)-HX87,                   SUBSTITUTE(INDEX(IB$2:IB$100,HY87),"$","")                  ) )</f>
        <v/>
      </c>
      <c r="ID87" s="0" t="n">
        <f aca="false">IFERROR(FIND("f_",LOWER(IC87)),-1)</f>
        <v>-1</v>
      </c>
      <c r="IE87" s="0" t="n">
        <f aca="false">IF(ID87=-1,-1, VALUE(MID(IC87,ID87+2, IFERROR(FIND(" ",IC87,ID87),999)-ID87-2)))</f>
        <v>-1</v>
      </c>
      <c r="IF87" s="0" t="n">
        <f aca="false">IFERROR(FIND("r_",LOWER(IC87)),-1)</f>
        <v>-1</v>
      </c>
      <c r="IG87" s="0" t="n">
        <f aca="false">IF(IF87=-1,-1, ROW(IF87)-1+VALUE(MID(IC87,IF87+2, IFERROR(FIND(" ",IC87,IF87),999)-IF87-2)))</f>
        <v>-1</v>
      </c>
      <c r="IH87" s="0" t="str">
        <f aca="false">IF(AND(ISERROR(FIND("$",IC87)),ID87&lt;0,IF87&lt;0,$S87&gt;0), IF(INDEX($D$2:$D$100,$S87)="num","$"&amp;TRIM(SUBSTITUTE(IC87,",",INDEX($F$2:$F$100,$S87)&amp;","))&amp;INDEX($F$2:$F$100,$S87), IF(INDEX($D$2:$D$100,$S87)="excl","$"&amp;REPLACE(IC87,      IFERROR(FIND(CHAR(1),SUBSTITUTE(IC87,",",CHAR(1),INDEX($F$2:$F$100,$S87)-1)),1),      IFERROR(FIND(CHAR(1),SUBSTITUTE(IC87,",",CHAR(1),INDEX($F$2:$F$100,$S87))),99)-          IFERROR(FIND(CHAR(1),SUBSTITUTE(IC87,",",CHAR(1),INDEX($F$2:$F$100,$S87)-1)),0),""), IF(INDEX($D$2:$D$100,$S87)="repl","$"&amp;REPLACE(IC87,      IFERROR(FIND(CHAR(1),SUBSTITUTE(IC87,",",CHAR(1),INDEX($F$2:$F$100,$S87)-1))+1,1),      IFERROR(FIND(CHAR(1),SUBSTITUTE(IC87,",",CHAR(1),INDEX($F$2:$F$100,$S87))),99)-          IFERROR(FIND(CHAR(1),SUBSTITUTE(IC87,",",CHAR(1),INDEX($F$2:$F$100,$S87)-1)),0)-1,INDEX($G$2:$G$100,$S87)),IC87 ))), IC87)</f>
        <v/>
      </c>
      <c r="II87" s="0" t="str">
        <f aca="false">IF(OR(ID87=-1,IFERROR(INDEX(ID$2:ID$100,IE87),999)&gt;=0,IFERROR(INDEX(IF$2:IF$100,IE87),999)&gt;=0),IF(OR(IF87=-1,IFERROR(INDEX(ID$2:ID$100,IG87),999)&gt;=0,IFERROR(INDEX(IF$2:IF$100,IG87),999)&gt;=0),IH87,                REPLACE(IH87,IF87,IFERROR(FIND(" ",IH87,IF87),999)-IF87,                    SUBSTITUTE(INDEX(IH$2:IH$100,IG87),"$","")                  )), REPLACE(IH87,ID87,IFERROR(FIND(" ",IH87,ID87),999)-ID87,                   SUBSTITUTE(INDEX(IH$2:IH$100,IE87),"$","")                  ) )</f>
        <v/>
      </c>
      <c r="IJ87" s="0" t="n">
        <f aca="false">IFERROR(FIND("f_",LOWER(II87)),-1)</f>
        <v>-1</v>
      </c>
      <c r="IK87" s="0" t="n">
        <f aca="false">IF(IJ87=-1,-1, VALUE(MID(II87,IJ87+2, IFERROR(FIND(" ",II87,IJ87),999)-IJ87-2)))</f>
        <v>-1</v>
      </c>
      <c r="IL87" s="0" t="n">
        <f aca="false">IFERROR(FIND("r_",LOWER(II87)),-1)</f>
        <v>-1</v>
      </c>
      <c r="IM87" s="0" t="n">
        <f aca="false">IF(IL87=-1,-1, ROW(IL87)-1+VALUE(MID(II87,IL87+2, IFERROR(FIND(" ",II87,IL87),999)-IL87-2)))</f>
        <v>-1</v>
      </c>
      <c r="IN87" s="0" t="str">
        <f aca="false">IF(AND(ISERROR(FIND("$",II87)),IJ87&lt;0,IL87&lt;0,$S87&gt;0), IF(INDEX($D$2:$D$100,$S87)="num","$"&amp;TRIM(SUBSTITUTE(II87,",",INDEX($F$2:$F$100,$S87)&amp;","))&amp;INDEX($F$2:$F$100,$S87), IF(INDEX($D$2:$D$100,$S87)="excl","$"&amp;REPLACE(II87,      IFERROR(FIND(CHAR(1),SUBSTITUTE(II87,",",CHAR(1),INDEX($F$2:$F$100,$S87)-1)),1),      IFERROR(FIND(CHAR(1),SUBSTITUTE(II87,",",CHAR(1),INDEX($F$2:$F$100,$S87))),99)-          IFERROR(FIND(CHAR(1),SUBSTITUTE(II87,",",CHAR(1),INDEX($F$2:$F$100,$S87)-1)),0),""), IF(INDEX($D$2:$D$100,$S87)="repl","$"&amp;REPLACE(II87,      IFERROR(FIND(CHAR(1),SUBSTITUTE(II87,",",CHAR(1),INDEX($F$2:$F$100,$S87)-1))+1,1),      IFERROR(FIND(CHAR(1),SUBSTITUTE(II87,",",CHAR(1),INDEX($F$2:$F$100,$S87))),99)-          IFERROR(FIND(CHAR(1),SUBSTITUTE(II87,",",CHAR(1),INDEX($F$2:$F$100,$S87)-1)),0)-1,INDEX($G$2:$G$100,$S87)),II87 ))), II87)</f>
        <v/>
      </c>
      <c r="IO87" s="0" t="str">
        <f aca="false">IF(OR(IJ87=-1,IFERROR(INDEX(IJ$2:IJ$100,IK87),999)&gt;=0,IFERROR(INDEX(IL$2:IL$100,IK87),999)&gt;=0),IF(OR(IL87=-1,IFERROR(INDEX(IJ$2:IJ$100,IM87),999)&gt;=0,IFERROR(INDEX(IL$2:IL$100,IM87),999)&gt;=0),IN87,                REPLACE(IN87,IL87,IFERROR(FIND(" ",IN87,IL87),999)-IL87,                    SUBSTITUTE(INDEX(IN$2:IN$100,IM87),"$","")                  )), REPLACE(IN87,IJ87,IFERROR(FIND(" ",IN87,IJ87),999)-IJ87,                   SUBSTITUTE(INDEX(IN$2:IN$100,IK87),"$","")                  ) )</f>
        <v/>
      </c>
      <c r="IP87" s="0" t="n">
        <f aca="false">IFERROR(FIND("f_",LOWER(IO87)),-1)</f>
        <v>-1</v>
      </c>
      <c r="IQ87" s="0" t="n">
        <f aca="false">IF(IP87=-1,-1, VALUE(MID(IO87,IP87+2, IFERROR(FIND(" ",IO87,IP87),999)-IP87-2)))</f>
        <v>-1</v>
      </c>
      <c r="IR87" s="0" t="n">
        <f aca="false">IFERROR(FIND("r_",LOWER(IO87)),-1)</f>
        <v>-1</v>
      </c>
      <c r="IS87" s="0" t="n">
        <f aca="false">IF(IR87=-1,-1, ROW(IR87)-1+VALUE(MID(IO87,IR87+2, IFERROR(FIND(" ",IO87,IR87),999)-IR87-2)))</f>
        <v>-1</v>
      </c>
      <c r="IT87" s="0" t="str">
        <f aca="false">IF(AND(ISERROR(FIND("$",IO87)),IP87&lt;0,IR87&lt;0,$S87&gt;0), IF(INDEX($D$2:$D$100,$S87)="num","$"&amp;TRIM(SUBSTITUTE(IO87,",",INDEX($F$2:$F$100,$S87)&amp;","))&amp;INDEX($F$2:$F$100,$S87), IF(INDEX($D$2:$D$100,$S87)="excl","$"&amp;REPLACE(IO87,      IFERROR(FIND(CHAR(1),SUBSTITUTE(IO87,",",CHAR(1),INDEX($F$2:$F$100,$S87)-1)),1),      IFERROR(FIND(CHAR(1),SUBSTITUTE(IO87,",",CHAR(1),INDEX($F$2:$F$100,$S87))),99)-          IFERROR(FIND(CHAR(1),SUBSTITUTE(IO87,",",CHAR(1),INDEX($F$2:$F$100,$S87)-1)),0),""), IF(INDEX($D$2:$D$100,$S87)="repl","$"&amp;REPLACE(IO87,      IFERROR(FIND(CHAR(1),SUBSTITUTE(IO87,",",CHAR(1),INDEX($F$2:$F$100,$S87)-1))+1,1),      IFERROR(FIND(CHAR(1),SUBSTITUTE(IO87,",",CHAR(1),INDEX($F$2:$F$100,$S87))),99)-          IFERROR(FIND(CHAR(1),SUBSTITUTE(IO87,",",CHAR(1),INDEX($F$2:$F$100,$S87)-1)),0)-1,INDEX($G$2:$G$100,$S87)),IO87 ))), IO87)</f>
        <v/>
      </c>
      <c r="IU87" s="0" t="str">
        <f aca="false">IF(OR(IP87=-1,IFERROR(INDEX(IP$2:IP$100,IQ87),999)&gt;=0,IFERROR(INDEX(IR$2:IR$100,IQ87),999)&gt;=0),IF(OR(IR87=-1,IFERROR(INDEX(IP$2:IP$100,IS87),999)&gt;=0,IFERROR(INDEX(IR$2:IR$100,IS87),999)&gt;=0),IT87,                REPLACE(IT87,IR87,IFERROR(FIND(" ",IT87,IR87),999)-IR87,                    SUBSTITUTE(INDEX(IT$2:IT$100,IS87),"$","")                  )), REPLACE(IT87,IP87,IFERROR(FIND(" ",IT87,IP87),999)-IP87,                   SUBSTITUTE(INDEX(IT$2:IT$100,IQ87),"$","")                  ) )</f>
        <v/>
      </c>
      <c r="IV87" s="0" t="n">
        <f aca="false">IFERROR(FIND("f_",LOWER(IU87)),-1)</f>
        <v>-1</v>
      </c>
      <c r="IW87" s="0" t="n">
        <f aca="false">IF(IV87=-1,-1, VALUE(MID(IU87,IV87+2, IFERROR(FIND(" ",IU87,IV87),999)-IV87-2)))</f>
        <v>-1</v>
      </c>
      <c r="IX87" s="0" t="n">
        <f aca="false">IFERROR(FIND("r_",LOWER(IU87)),-1)</f>
        <v>-1</v>
      </c>
      <c r="IY87" s="0" t="n">
        <f aca="false">IF(IX87=-1,-1, ROW(IX87)-1+VALUE(MID(IU87,IX87+2, IFERROR(FIND(" ",IU87,IX87),999)-IX87-2)))</f>
        <v>-1</v>
      </c>
      <c r="IZ87" s="0" t="str">
        <f aca="false">IF(AND(ISERROR(FIND("$",IU87)),IV87&lt;0,IX87&lt;0,$S87&gt;0), IF(INDEX($D$2:$D$100,$S87)="num","$"&amp;TRIM(SUBSTITUTE(IU87,",",INDEX($F$2:$F$100,$S87)&amp;","))&amp;INDEX($F$2:$F$100,$S87), IF(INDEX($D$2:$D$100,$S87)="excl","$"&amp;REPLACE(IU87,      IFERROR(FIND(CHAR(1),SUBSTITUTE(IU87,",",CHAR(1),INDEX($F$2:$F$100,$S87)-1)),1),      IFERROR(FIND(CHAR(1),SUBSTITUTE(IU87,",",CHAR(1),INDEX($F$2:$F$100,$S87))),99)-          IFERROR(FIND(CHAR(1),SUBSTITUTE(IU87,",",CHAR(1),INDEX($F$2:$F$100,$S87)-1)),0),""), IF(INDEX($D$2:$D$100,$S87)="repl","$"&amp;REPLACE(IU87,      IFERROR(FIND(CHAR(1),SUBSTITUTE(IU87,",",CHAR(1),INDEX($F$2:$F$100,$S87)-1))+1,1),      IFERROR(FIND(CHAR(1),SUBSTITUTE(IU87,",",CHAR(1),INDEX($F$2:$F$100,$S87))),99)-          IFERROR(FIND(CHAR(1),SUBSTITUTE(IU87,",",CHAR(1),INDEX($F$2:$F$100,$S87)-1)),0)-1,INDEX($G$2:$G$100,$S87)),IU87 ))), IU87)</f>
        <v/>
      </c>
      <c r="JA87" s="0" t="str">
        <f aca="false">IF(OR(IV87=-1,IFERROR(INDEX(IV$2:IV$100,IW87),999)&gt;=0,IFERROR(INDEX(IX$2:IX$100,IW87),999)&gt;=0),IF(OR(IX87=-1,IFERROR(INDEX(IV$2:IV$100,IY87),999)&gt;=0,IFERROR(INDEX(IX$2:IX$100,IY87),999)&gt;=0),IZ87,                REPLACE(IZ87,IX87,IFERROR(FIND(" ",IZ87,IX87),999)-IX87,                    SUBSTITUTE(INDEX(IZ$2:IZ$100,IY87),"$","")                  )), REPLACE(IZ87,IV87,IFERROR(FIND(" ",IZ87,IV87),999)-IV87,                   SUBSTITUTE(INDEX(IZ$2:IZ$100,IW87),"$","")                  ) )</f>
        <v/>
      </c>
      <c r="JB87" s="0" t="n">
        <f aca="false">IFERROR(FIND("f_",LOWER(JA87)),-1)</f>
        <v>-1</v>
      </c>
      <c r="JC87" s="0" t="n">
        <f aca="false">IF(JB87=-1,-1, VALUE(MID(JA87,JB87+2, IFERROR(FIND(" ",JA87,JB87),999)-JB87-2)))</f>
        <v>-1</v>
      </c>
      <c r="JD87" s="0" t="n">
        <f aca="false">IFERROR(FIND("r_",LOWER(JA87)),-1)</f>
        <v>-1</v>
      </c>
      <c r="JE87" s="0" t="n">
        <f aca="false">IF(JD87=-1,-1, ROW(JD87)-1+VALUE(MID(JA87,JD87+2, IFERROR(FIND(" ",JA87,JD87),999)-JD87-2)))</f>
        <v>-1</v>
      </c>
      <c r="JF87" s="0" t="str">
        <f aca="false">IF(AND(ISERROR(FIND("$",JA87)),JB87&lt;0,JD87&lt;0,$S87&gt;0), IF(INDEX($D$2:$D$100,$S87)="num","$"&amp;TRIM(SUBSTITUTE(JA87,",",INDEX($F$2:$F$100,$S87)&amp;","))&amp;INDEX($F$2:$F$100,$S87), IF(INDEX($D$2:$D$100,$S87)="excl","$"&amp;REPLACE(JA87,      IFERROR(FIND(CHAR(1),SUBSTITUTE(JA87,",",CHAR(1),INDEX($F$2:$F$100,$S87)-1)),1),      IFERROR(FIND(CHAR(1),SUBSTITUTE(JA87,",",CHAR(1),INDEX($F$2:$F$100,$S87))),99)-          IFERROR(FIND(CHAR(1),SUBSTITUTE(JA87,",",CHAR(1),INDEX($F$2:$F$100,$S87)-1)),0),""), IF(INDEX($D$2:$D$100,$S87)="repl","$"&amp;REPLACE(JA87,      IFERROR(FIND(CHAR(1),SUBSTITUTE(JA87,",",CHAR(1),INDEX($F$2:$F$100,$S87)-1))+1,1),      IFERROR(FIND(CHAR(1),SUBSTITUTE(JA87,",",CHAR(1),INDEX($F$2:$F$100,$S87))),99)-          IFERROR(FIND(CHAR(1),SUBSTITUTE(JA87,",",CHAR(1),INDEX($F$2:$F$100,$S87)-1)),0)-1,INDEX($G$2:$G$100,$S87)),JA87 ))), JA87)</f>
        <v/>
      </c>
      <c r="JG87" s="0" t="str">
        <f aca="false">IF(OR(JB87=-1,IFERROR(INDEX(JB$2:JB$100,JC87),999)&gt;=0,IFERROR(INDEX(JD$2:JD$100,JC87),999)&gt;=0),IF(OR(JD87=-1,IFERROR(INDEX(JB$2:JB$100,JE87),999)&gt;=0,IFERROR(INDEX(JD$2:JD$100,JE87),999)&gt;=0),JF87,                REPLACE(JF87,JD87,IFERROR(FIND(" ",JF87,JD87),999)-JD87,                    SUBSTITUTE(INDEX(JF$2:JF$100,JE87),"$","")                  )), REPLACE(JF87,JB87,IFERROR(FIND(" ",JF87,JB87),999)-JB87,                   SUBSTITUTE(INDEX(JF$2:JF$100,JC87),"$","")                  ) )</f>
        <v/>
      </c>
      <c r="JH87" s="0" t="n">
        <f aca="false">IFERROR(FIND("f_",LOWER(JG87)),-1)</f>
        <v>-1</v>
      </c>
      <c r="JI87" s="0" t="n">
        <f aca="false">IF(JH87=-1,-1, VALUE(MID(JG87,JH87+2, IFERROR(FIND(" ",JG87,JH87),999)-JH87-2)))</f>
        <v>-1</v>
      </c>
      <c r="JJ87" s="0" t="n">
        <f aca="false">IFERROR(FIND("r_",LOWER(JG87)),-1)</f>
        <v>-1</v>
      </c>
      <c r="JK87" s="0" t="n">
        <f aca="false">IF(JJ87=-1,-1, ROW(JJ87)-1+VALUE(MID(JG87,JJ87+2, IFERROR(FIND(" ",JG87,JJ87),999)-JJ87-2)))</f>
        <v>-1</v>
      </c>
      <c r="JL87" s="0" t="str">
        <f aca="false">IF(AND(ISERROR(FIND("$",JG87)),JH87&lt;0,JJ87&lt;0,$S87&gt;0), IF(INDEX($D$2:$D$100,$S87)="num","$"&amp;TRIM(SUBSTITUTE(JG87,",",INDEX($F$2:$F$100,$S87)&amp;","))&amp;INDEX($F$2:$F$100,$S87), IF(INDEX($D$2:$D$100,$S87)="excl","$"&amp;REPLACE(JG87,      IFERROR(FIND(CHAR(1),SUBSTITUTE(JG87,",",CHAR(1),INDEX($F$2:$F$100,$S87)-1)),1),      IFERROR(FIND(CHAR(1),SUBSTITUTE(JG87,",",CHAR(1),INDEX($F$2:$F$100,$S87))),99)-          IFERROR(FIND(CHAR(1),SUBSTITUTE(JG87,",",CHAR(1),INDEX($F$2:$F$100,$S87)-1)),0),""), IF(INDEX($D$2:$D$100,$S87)="repl","$"&amp;REPLACE(JG87,      IFERROR(FIND(CHAR(1),SUBSTITUTE(JG87,",",CHAR(1),INDEX($F$2:$F$100,$S87)-1))+1,1),      IFERROR(FIND(CHAR(1),SUBSTITUTE(JG87,",",CHAR(1),INDEX($F$2:$F$100,$S87))),99)-          IFERROR(FIND(CHAR(1),SUBSTITUTE(JG87,",",CHAR(1),INDEX($F$2:$F$100,$S87)-1)),0)-1,INDEX($G$2:$G$100,$S87)),JG87 ))), JG87)</f>
        <v/>
      </c>
      <c r="JM87" s="0" t="str">
        <f aca="false">IF(OR(JH87=-1,IFERROR(INDEX(JH$2:JH$100,JI87),999)&gt;=0,IFERROR(INDEX(JJ$2:JJ$100,JI87),999)&gt;=0),IF(OR(JJ87=-1,IFERROR(INDEX(JH$2:JH$100,JK87),999)&gt;=0,IFERROR(INDEX(JJ$2:JJ$100,JK87),999)&gt;=0),JL87,                REPLACE(JL87,JJ87,IFERROR(FIND(" ",JL87,JJ87),999)-JJ87,                    SUBSTITUTE(INDEX(JL$2:JL$100,JK87),"$","")                  )), REPLACE(JL87,JH87,IFERROR(FIND(" ",JL87,JH87),999)-JH87,                   SUBSTITUTE(INDEX(JL$2:JL$100,JI87),"$","")                  ) )</f>
        <v/>
      </c>
      <c r="JN87" s="0" t="n">
        <f aca="false">IFERROR(FIND("f_",LOWER(JM87)),-1)</f>
        <v>-1</v>
      </c>
      <c r="JO87" s="0" t="n">
        <f aca="false">IF(JN87=-1,-1, VALUE(MID(JM87,JN87+2, IFERROR(FIND(" ",JM87,JN87),999)-JN87-2)))</f>
        <v>-1</v>
      </c>
      <c r="JP87" s="0" t="n">
        <f aca="false">IFERROR(FIND("r_",LOWER(JM87)),-1)</f>
        <v>-1</v>
      </c>
      <c r="JQ87" s="0" t="n">
        <f aca="false">IF(JP87=-1,-1, ROW(JP87)-1+VALUE(MID(JM87,JP87+2, IFERROR(FIND(" ",JM87,JP87),999)-JP87-2)))</f>
        <v>-1</v>
      </c>
      <c r="JR87" s="0" t="str">
        <f aca="false">IF(AND(ISERROR(FIND("$",JM87)),JN87&lt;0,JP87&lt;0,$S87&gt;0), IF(INDEX($D$2:$D$100,$S87)="num","$"&amp;TRIM(SUBSTITUTE(JM87,",",INDEX($F$2:$F$100,$S87)&amp;","))&amp;INDEX($F$2:$F$100,$S87), IF(INDEX($D$2:$D$100,$S87)="excl","$"&amp;REPLACE(JM87,      IFERROR(FIND(CHAR(1),SUBSTITUTE(JM87,",",CHAR(1),INDEX($F$2:$F$100,$S87)-1)),1),      IFERROR(FIND(CHAR(1),SUBSTITUTE(JM87,",",CHAR(1),INDEX($F$2:$F$100,$S87))),99)-          IFERROR(FIND(CHAR(1),SUBSTITUTE(JM87,",",CHAR(1),INDEX($F$2:$F$100,$S87)-1)),0),""), IF(INDEX($D$2:$D$100,$S87)="repl","$"&amp;REPLACE(JM87,      IFERROR(FIND(CHAR(1),SUBSTITUTE(JM87,",",CHAR(1),INDEX($F$2:$F$100,$S87)-1))+1,1),      IFERROR(FIND(CHAR(1),SUBSTITUTE(JM87,",",CHAR(1),INDEX($F$2:$F$100,$S87))),99)-          IFERROR(FIND(CHAR(1),SUBSTITUTE(JM87,",",CHAR(1),INDEX($F$2:$F$100,$S87)-1)),0)-1,INDEX($G$2:$G$100,$S87)),JM87 ))), JM87)</f>
        <v/>
      </c>
      <c r="JS87" s="0" t="str">
        <f aca="false">IF(OR(JN87=-1,IFERROR(INDEX(JN$2:JN$100,JO87),999)&gt;=0,IFERROR(INDEX(JP$2:JP$100,JO87),999)&gt;=0),IF(OR(JP87=-1,IFERROR(INDEX(JN$2:JN$100,JQ87),999)&gt;=0,IFERROR(INDEX(JP$2:JP$100,JQ87),999)&gt;=0),JR87,                REPLACE(JR87,JP87,IFERROR(FIND(" ",JR87,JP87),999)-JP87,                    SUBSTITUTE(INDEX(JR$2:JR$100,JQ87),"$","")                  )), REPLACE(JR87,JN87,IFERROR(FIND(" ",JR87,JN87),999)-JN87,                   SUBSTITUTE(INDEX(JR$2:JR$100,JO87),"$","")                  ) )</f>
        <v/>
      </c>
      <c r="JT87" s="0" t="n">
        <f aca="false">IFERROR(FIND("f_",LOWER(JS87)),-1)</f>
        <v>-1</v>
      </c>
      <c r="JU87" s="0" t="n">
        <f aca="false">IF(JT87=-1,-1, VALUE(MID(JS87,JT87+2, IFERROR(FIND(" ",JS87,JT87),999)-JT87-2)))</f>
        <v>-1</v>
      </c>
      <c r="JV87" s="0" t="n">
        <f aca="false">IFERROR(FIND("r_",LOWER(JS87)),-1)</f>
        <v>-1</v>
      </c>
      <c r="JW87" s="0" t="n">
        <f aca="false">IF(JV87=-1,-1, ROW(JV87)-1+VALUE(MID(JS87,JV87+2, IFERROR(FIND(" ",JS87,JV87),999)-JV87-2)))</f>
        <v>-1</v>
      </c>
      <c r="JX87" s="0" t="str">
        <f aca="false">IF(AND(ISERROR(FIND("$",JS87)),JT87&lt;0,JV87&lt;0,$S87&gt;0), IF(INDEX($D$2:$D$100,$S87)="num","$"&amp;TRIM(SUBSTITUTE(JS87,",",INDEX($F$2:$F$100,$S87)&amp;","))&amp;INDEX($F$2:$F$100,$S87), IF(INDEX($D$2:$D$100,$S87)="excl","$"&amp;REPLACE(JS87,      IFERROR(FIND(CHAR(1),SUBSTITUTE(JS87,",",CHAR(1),INDEX($F$2:$F$100,$S87)-1)),1),      IFERROR(FIND(CHAR(1),SUBSTITUTE(JS87,",",CHAR(1),INDEX($F$2:$F$100,$S87))),99)-          IFERROR(FIND(CHAR(1),SUBSTITUTE(JS87,",",CHAR(1),INDEX($F$2:$F$100,$S87)-1)),0),""), IF(INDEX($D$2:$D$100,$S87)="repl","$"&amp;REPLACE(JS87,      IFERROR(FIND(CHAR(1),SUBSTITUTE(JS87,",",CHAR(1),INDEX($F$2:$F$100,$S87)-1))+1,1),      IFERROR(FIND(CHAR(1),SUBSTITUTE(JS87,",",CHAR(1),INDEX($F$2:$F$100,$S87))),99)-          IFERROR(FIND(CHAR(1),SUBSTITUTE(JS87,",",CHAR(1),INDEX($F$2:$F$100,$S87)-1)),0)-1,INDEX($G$2:$G$100,$S87)),JS87 ))), JS87)</f>
        <v/>
      </c>
      <c r="JY87" s="0" t="str">
        <f aca="false">IF(OR(JT87=-1,IFERROR(INDEX(JT$2:JT$100,JU87),999)&gt;=0,IFERROR(INDEX(JV$2:JV$100,JU87),999)&gt;=0),IF(OR(JV87=-1,IFERROR(INDEX(JT$2:JT$100,JW87),999)&gt;=0,IFERROR(INDEX(JV$2:JV$100,JW87),999)&gt;=0),JX87,                REPLACE(JX87,JV87,IFERROR(FIND(" ",JX87,JV87),999)-JV87,                    SUBSTITUTE(INDEX(JX$2:JX$100,JW87),"$","")                  )), REPLACE(JX87,JT87,IFERROR(FIND(" ",JX87,JT87),999)-JT87,                   SUBSTITUTE(INDEX(JX$2:JX$100,JU87),"$","")                  ) )</f>
        <v/>
      </c>
      <c r="JZ87" s="0" t="n">
        <f aca="false">IFERROR(FIND("f_",LOWER(JY87)),-1)</f>
        <v>-1</v>
      </c>
      <c r="KA87" s="0" t="n">
        <f aca="false">IF(JZ87=-1,-1, VALUE(MID(JY87,JZ87+2, IFERROR(FIND(" ",JY87,JZ87),999)-JZ87-2)))</f>
        <v>-1</v>
      </c>
      <c r="KB87" s="0" t="n">
        <f aca="false">IFERROR(FIND("r_",LOWER(JY87)),-1)</f>
        <v>-1</v>
      </c>
      <c r="KC87" s="0" t="n">
        <f aca="false">IF(KB87=-1,-1, ROW(KB87)-1+VALUE(MID(JY87,KB87+2, IFERROR(FIND(" ",JY87,KB87),999)-KB87-2)))</f>
        <v>-1</v>
      </c>
      <c r="KD87" s="0" t="str">
        <f aca="false">IF(AND(ISERROR(FIND("$",JY87)),JZ87&lt;0,KB87&lt;0,$S87&gt;0), IF(INDEX($D$2:$D$100,$S87)="num","$"&amp;TRIM(SUBSTITUTE(JY87,",",INDEX($F$2:$F$100,$S87)&amp;","))&amp;INDEX($F$2:$F$100,$S87), IF(INDEX($D$2:$D$100,$S87)="excl","$"&amp;REPLACE(JY87,      IFERROR(FIND(CHAR(1),SUBSTITUTE(JY87,",",CHAR(1),INDEX($F$2:$F$100,$S87)-1)),1),      IFERROR(FIND(CHAR(1),SUBSTITUTE(JY87,",",CHAR(1),INDEX($F$2:$F$100,$S87))),99)-          IFERROR(FIND(CHAR(1),SUBSTITUTE(JY87,",",CHAR(1),INDEX($F$2:$F$100,$S87)-1)),0),""), IF(INDEX($D$2:$D$100,$S87)="repl","$"&amp;REPLACE(JY87,      IFERROR(FIND(CHAR(1),SUBSTITUTE(JY87,",",CHAR(1),INDEX($F$2:$F$100,$S87)-1))+1,1),      IFERROR(FIND(CHAR(1),SUBSTITUTE(JY87,",",CHAR(1),INDEX($F$2:$F$100,$S87))),99)-          IFERROR(FIND(CHAR(1),SUBSTITUTE(JY87,",",CHAR(1),INDEX($F$2:$F$100,$S87)-1)),0)-1,INDEX($G$2:$G$100,$S87)),JY87 ))), JY87)</f>
        <v/>
      </c>
      <c r="KE87" s="0" t="str">
        <f aca="false">IF(OR(JZ87=-1,IFERROR(INDEX(JZ$2:JZ$100,KA87),999)&gt;=0,IFERROR(INDEX(KB$2:KB$100,KA87),999)&gt;=0),IF(OR(KB87=-1,IFERROR(INDEX(JZ$2:JZ$100,KC87),999)&gt;=0,IFERROR(INDEX(KB$2:KB$100,KC87),999)&gt;=0),KD87,                REPLACE(KD87,KB87,IFERROR(FIND(" ",KD87,KB87),999)-KB87,                    SUBSTITUTE(INDEX(KD$2:KD$100,KC87),"$","")                  )), REPLACE(KD87,JZ87,IFERROR(FIND(" ",KD87,JZ87),999)-JZ87,                   SUBSTITUTE(INDEX(KD$2:KD$100,KA87),"$","")                  ) )</f>
        <v/>
      </c>
    </row>
    <row r="88" customFormat="false" ht="13.8" hidden="false" customHeight="false" outlineLevel="0" collapsed="false">
      <c r="D88" s="1"/>
      <c r="L88" s="0" t="str">
        <f aca="false">KE88</f>
        <v/>
      </c>
      <c r="O88" s="0" t="e">
        <f aca="false">IF(D88="cols", VLOOKUP(E88,$A$5:$B$20,2,0), NA())</f>
        <v>#N/A</v>
      </c>
      <c r="P88" s="0" t="e">
        <f aca="false">IFERROR(O88,VLOOKUP($D88,Relcols!$A:$E,5,0))</f>
        <v>#N/A</v>
      </c>
      <c r="Q88" s="0" t="e">
        <f aca="false">SUBSTITUTE(SUBSTITUTE(SUBSTITUTE(SUBSTITUTE(P88,"parm1",E88),"parm2",F88),"parm3",G88),"parm4",H88)</f>
        <v>#N/A</v>
      </c>
      <c r="R88" s="0" t="str">
        <f aca="false">IFERROR(VLOOKUP(ROW($A87),$J$2:$Q$100,COLUMN(Q87)-COLUMN(J87)+1,0),"")</f>
        <v/>
      </c>
      <c r="S88" s="0" t="n">
        <f aca="false">IFERROR(MATCH(ROW(A87),$J$2:$J$100,0),0)</f>
        <v>0</v>
      </c>
      <c r="U88" s="0" t="str">
        <f aca="false">R88</f>
        <v/>
      </c>
      <c r="V88" s="0" t="n">
        <f aca="false">IFERROR(FIND("f_",LOWER(U88)),-1)</f>
        <v>-1</v>
      </c>
      <c r="W88" s="0" t="n">
        <f aca="false">IF(V88=-1,-1, VALUE(MID(U88,V88+2, IFERROR(FIND(" ",U88,V88),999)-V88-2)))</f>
        <v>-1</v>
      </c>
      <c r="X88" s="0" t="n">
        <f aca="false">IFERROR(FIND("r_",LOWER(U88)),-1)</f>
        <v>-1</v>
      </c>
      <c r="Y88" s="0" t="n">
        <f aca="false">IF(X88=-1,-1, ROW(X88)-1+VALUE(MID(U88,X88+2, IFERROR(FIND(" ",U88,X88),999)-X88-2)))</f>
        <v>-1</v>
      </c>
      <c r="Z88" s="0" t="str">
        <f aca="false">IF(AND(ISERROR(FIND("$",U88)),V88&lt;0,X88&lt;0,$S88&gt;0), IF(INDEX($D$2:$D$100,$S88)="num","$"&amp;TRIM(SUBSTITUTE(U88,",",INDEX($F$2:$F$100,$S88)&amp;","))&amp;INDEX($F$2:$F$100,$S88), IF(INDEX($D$2:$D$100,$S88)="excl","$"&amp;REPLACE(U88,      IFERROR(FIND(CHAR(1),SUBSTITUTE(U88,",",CHAR(1),INDEX($F$2:$F$100,$S88)-1)),1),      IFERROR(FIND(CHAR(1),SUBSTITUTE(U88,",",CHAR(1),INDEX($F$2:$F$100,$S88))),99)-          IFERROR(FIND(CHAR(1),SUBSTITUTE(U88,",",CHAR(1),INDEX($F$2:$F$100,$S88)-1)),0),""), IF(INDEX($D$2:$D$100,$S88)="repl","$"&amp;REPLACE(U88,      IFERROR(FIND(CHAR(1),SUBSTITUTE(U88,",",CHAR(1),INDEX($F$2:$F$100,$S88)-1))+1,1),      IFERROR(FIND(CHAR(1),SUBSTITUTE(U88,",",CHAR(1),INDEX($F$2:$F$100,$S88))),99)-          IFERROR(FIND(CHAR(1),SUBSTITUTE(U88,",",CHAR(1),INDEX($F$2:$F$100,$S88)-1)),0)-1,INDEX($G$2:$G$100,$S88)),U88 ))), U88)</f>
        <v/>
      </c>
      <c r="AA88" s="0" t="str">
        <f aca="false">IF(OR(V88=-1,IFERROR(INDEX(V$2:V$100,W88),999)&gt;=0,IFERROR(INDEX(X$2:X$100,W88),999)&gt;=0),IF(OR(X88=-1,IFERROR(INDEX(V$2:V$100,Y88),999)&gt;=0,IFERROR(INDEX(X$2:X$100,Y88),999)&gt;=0),Z88,                REPLACE(Z88,X88,IFERROR(FIND(" ",Z88,X88),999)-X88,                    SUBSTITUTE(INDEX(Z$2:Z$100,Y88),"$","")                  )), REPLACE(Z88,V88,IFERROR(FIND(" ",Z88,V88),999)-V88,                   SUBSTITUTE(INDEX(Z$2:Z$100,W88),"$","")                  ) )</f>
        <v/>
      </c>
      <c r="AB88" s="0" t="n">
        <f aca="false">IFERROR(FIND("f_",LOWER(AA88)),-1)</f>
        <v>-1</v>
      </c>
      <c r="AC88" s="0" t="n">
        <f aca="false">IF(AB88=-1,-1, VALUE(MID(AA88,AB88+2, IFERROR(FIND(" ",AA88,AB88),999)-AB88-2)))</f>
        <v>-1</v>
      </c>
      <c r="AD88" s="0" t="n">
        <f aca="false">IFERROR(FIND("r_",LOWER(AA88)),-1)</f>
        <v>-1</v>
      </c>
      <c r="AE88" s="0" t="n">
        <f aca="false">IF(AD88=-1,-1, ROW(AD88)-1+VALUE(MID(AA88,AD88+2, IFERROR(FIND(" ",AA88,AD88),999)-AD88-2)))</f>
        <v>-1</v>
      </c>
      <c r="AF88" s="0" t="str">
        <f aca="false">IF(AND(ISERROR(FIND("$",AA88)),AB88&lt;0,AD88&lt;0,$S88&gt;0), IF(INDEX($D$2:$D$100,$S88)="num","$"&amp;TRIM(SUBSTITUTE(AA88,",",INDEX($F$2:$F$100,$S88)&amp;","))&amp;INDEX($F$2:$F$100,$S88), IF(INDEX($D$2:$D$100,$S88)="excl","$"&amp;REPLACE(AA88,      IFERROR(FIND(CHAR(1),SUBSTITUTE(AA88,",",CHAR(1),INDEX($F$2:$F$100,$S88)-1)),1),      IFERROR(FIND(CHAR(1),SUBSTITUTE(AA88,",",CHAR(1),INDEX($F$2:$F$100,$S88))),99)-          IFERROR(FIND(CHAR(1),SUBSTITUTE(AA88,",",CHAR(1),INDEX($F$2:$F$100,$S88)-1)),0),""), IF(INDEX($D$2:$D$100,$S88)="repl","$"&amp;REPLACE(AA88,      IFERROR(FIND(CHAR(1),SUBSTITUTE(AA88,",",CHAR(1),INDEX($F$2:$F$100,$S88)-1))+1,1),      IFERROR(FIND(CHAR(1),SUBSTITUTE(AA88,",",CHAR(1),INDEX($F$2:$F$100,$S88))),99)-          IFERROR(FIND(CHAR(1),SUBSTITUTE(AA88,",",CHAR(1),INDEX($F$2:$F$100,$S88)-1)),0)-1,INDEX($G$2:$G$100,$S88)),AA88 ))), AA88)</f>
        <v/>
      </c>
      <c r="AG88" s="0" t="str">
        <f aca="false">IF(OR(AB88=-1,IFERROR(INDEX(AB$2:AB$100,AC88),999)&gt;=0,IFERROR(INDEX(AD$2:AD$100,AC88),999)&gt;=0),IF(OR(AD88=-1,IFERROR(INDEX(AB$2:AB$100,AE88),999)&gt;=0,IFERROR(INDEX(AD$2:AD$100,AE88),999)&gt;=0),AF88,                REPLACE(AF88,AD88,IFERROR(FIND(" ",AF88,AD88),999)-AD88,                    SUBSTITUTE(INDEX(AF$2:AF$100,AE88),"$","")                  )), REPLACE(AF88,AB88,IFERROR(FIND(" ",AF88,AB88),999)-AB88,                   SUBSTITUTE(INDEX(AF$2:AF$100,AC88),"$","")                  ) )</f>
        <v/>
      </c>
      <c r="AH88" s="0" t="n">
        <f aca="false">IFERROR(FIND("f_",LOWER(AG88)),-1)</f>
        <v>-1</v>
      </c>
      <c r="AI88" s="0" t="n">
        <f aca="false">IF(AH88=-1,-1, VALUE(MID(AG88,AH88+2, IFERROR(FIND(" ",AG88,AH88),999)-AH88-2)))</f>
        <v>-1</v>
      </c>
      <c r="AJ88" s="0" t="n">
        <f aca="false">IFERROR(FIND("r_",LOWER(AG88)),-1)</f>
        <v>-1</v>
      </c>
      <c r="AK88" s="0" t="n">
        <f aca="false">IF(AJ88=-1,-1, ROW(AJ88)-1+VALUE(MID(AG88,AJ88+2, IFERROR(FIND(" ",AG88,AJ88),999)-AJ88-2)))</f>
        <v>-1</v>
      </c>
      <c r="AL88" s="0" t="str">
        <f aca="false">IF(AND(ISERROR(FIND("$",AG88)),AH88&lt;0,AJ88&lt;0,$S88&gt;0), IF(INDEX($D$2:$D$100,$S88)="num","$"&amp;TRIM(SUBSTITUTE(AG88,",",INDEX($F$2:$F$100,$S88)&amp;","))&amp;INDEX($F$2:$F$100,$S88), IF(INDEX($D$2:$D$100,$S88)="excl","$"&amp;REPLACE(AG88,      IFERROR(FIND(CHAR(1),SUBSTITUTE(AG88,",",CHAR(1),INDEX($F$2:$F$100,$S88)-1)),1),      IFERROR(FIND(CHAR(1),SUBSTITUTE(AG88,",",CHAR(1),INDEX($F$2:$F$100,$S88))),99)-          IFERROR(FIND(CHAR(1),SUBSTITUTE(AG88,",",CHAR(1),INDEX($F$2:$F$100,$S88)-1)),0),""), IF(INDEX($D$2:$D$100,$S88)="repl","$"&amp;REPLACE(AG88,      IFERROR(FIND(CHAR(1),SUBSTITUTE(AG88,",",CHAR(1),INDEX($F$2:$F$100,$S88)-1))+1,1),      IFERROR(FIND(CHAR(1),SUBSTITUTE(AG88,",",CHAR(1),INDEX($F$2:$F$100,$S88))),99)-          IFERROR(FIND(CHAR(1),SUBSTITUTE(AG88,",",CHAR(1),INDEX($F$2:$F$100,$S88)-1)),0)-1,INDEX($G$2:$G$100,$S88)),AG88 ))), AG88)</f>
        <v/>
      </c>
      <c r="AM88" s="0" t="str">
        <f aca="false">IF(OR(AH88=-1,IFERROR(INDEX(AH$2:AH$100,AI88),999)&gt;=0,IFERROR(INDEX(AJ$2:AJ$100,AI88),999)&gt;=0),IF(OR(AJ88=-1,IFERROR(INDEX(AH$2:AH$100,AK88),999)&gt;=0,IFERROR(INDEX(AJ$2:AJ$100,AK88),999)&gt;=0),AL88,                REPLACE(AL88,AJ88,IFERROR(FIND(" ",AL88,AJ88),999)-AJ88,                    SUBSTITUTE(INDEX(AL$2:AL$100,AK88),"$","")                  )), REPLACE(AL88,AH88,IFERROR(FIND(" ",AL88,AH88),999)-AH88,                   SUBSTITUTE(INDEX(AL$2:AL$100,AI88),"$","")                  ) )</f>
        <v/>
      </c>
      <c r="AN88" s="0" t="n">
        <f aca="false">IFERROR(FIND("f_",LOWER(AM88)),-1)</f>
        <v>-1</v>
      </c>
      <c r="AO88" s="0" t="n">
        <f aca="false">IF(AN88=-1,-1, VALUE(MID(AM88,AN88+2, IFERROR(FIND(" ",AM88,AN88),999)-AN88-2)))</f>
        <v>-1</v>
      </c>
      <c r="AP88" s="0" t="n">
        <f aca="false">IFERROR(FIND("r_",LOWER(AM88)),-1)</f>
        <v>-1</v>
      </c>
      <c r="AQ88" s="0" t="n">
        <f aca="false">IF(AP88=-1,-1, ROW(AP88)-1+VALUE(MID(AM88,AP88+2, IFERROR(FIND(" ",AM88,AP88),999)-AP88-2)))</f>
        <v>-1</v>
      </c>
      <c r="AR88" s="0" t="str">
        <f aca="false">IF(AND(ISERROR(FIND("$",AM88)),AN88&lt;0,AP88&lt;0,$S88&gt;0), IF(INDEX($D$2:$D$100,$S88)="num","$"&amp;TRIM(SUBSTITUTE(AM88,",",INDEX($F$2:$F$100,$S88)&amp;","))&amp;INDEX($F$2:$F$100,$S88), IF(INDEX($D$2:$D$100,$S88)="excl","$"&amp;REPLACE(AM88,      IFERROR(FIND(CHAR(1),SUBSTITUTE(AM88,",",CHAR(1),INDEX($F$2:$F$100,$S88)-1)),1),      IFERROR(FIND(CHAR(1),SUBSTITUTE(AM88,",",CHAR(1),INDEX($F$2:$F$100,$S88))),99)-          IFERROR(FIND(CHAR(1),SUBSTITUTE(AM88,",",CHAR(1),INDEX($F$2:$F$100,$S88)-1)),0),""), IF(INDEX($D$2:$D$100,$S88)="repl","$"&amp;REPLACE(AM88,      IFERROR(FIND(CHAR(1),SUBSTITUTE(AM88,",",CHAR(1),INDEX($F$2:$F$100,$S88)-1))+1,1),      IFERROR(FIND(CHAR(1),SUBSTITUTE(AM88,",",CHAR(1),INDEX($F$2:$F$100,$S88))),99)-          IFERROR(FIND(CHAR(1),SUBSTITUTE(AM88,",",CHAR(1),INDEX($F$2:$F$100,$S88)-1)),0)-1,INDEX($G$2:$G$100,$S88)),AM88 ))), AM88)</f>
        <v/>
      </c>
      <c r="AS88" s="0" t="str">
        <f aca="false">IF(OR(AN88=-1,IFERROR(INDEX(AN$2:AN$100,AO88),999)&gt;=0,IFERROR(INDEX(AP$2:AP$100,AO88),999)&gt;=0),IF(OR(AP88=-1,IFERROR(INDEX(AN$2:AN$100,AQ88),999)&gt;=0,IFERROR(INDEX(AP$2:AP$100,AQ88),999)&gt;=0),AR88,                REPLACE(AR88,AP88,IFERROR(FIND(" ",AR88,AP88),999)-AP88,                    SUBSTITUTE(INDEX(AR$2:AR$100,AQ88),"$","")                  )), REPLACE(AR88,AN88,IFERROR(FIND(" ",AR88,AN88),999)-AN88,                   SUBSTITUTE(INDEX(AR$2:AR$100,AO88),"$","")                  ) )</f>
        <v/>
      </c>
      <c r="AT88" s="0" t="n">
        <f aca="false">IFERROR(FIND("f_",LOWER(AS88)),-1)</f>
        <v>-1</v>
      </c>
      <c r="AU88" s="0" t="n">
        <f aca="false">IF(AT88=-1,-1, VALUE(MID(AS88,AT88+2, IFERROR(FIND(" ",AS88,AT88),999)-AT88-2)))</f>
        <v>-1</v>
      </c>
      <c r="AV88" s="0" t="n">
        <f aca="false">IFERROR(FIND("r_",LOWER(AS88)),-1)</f>
        <v>-1</v>
      </c>
      <c r="AW88" s="0" t="n">
        <f aca="false">IF(AV88=-1,-1, ROW(AV88)-1+VALUE(MID(AS88,AV88+2, IFERROR(FIND(" ",AS88,AV88),999)-AV88-2)))</f>
        <v>-1</v>
      </c>
      <c r="AX88" s="0" t="str">
        <f aca="false">IF(AND(ISERROR(FIND("$",AS88)),AT88&lt;0,AV88&lt;0,$S88&gt;0), IF(INDEX($D$2:$D$100,$S88)="num","$"&amp;TRIM(SUBSTITUTE(AS88,",",INDEX($F$2:$F$100,$S88)&amp;","))&amp;INDEX($F$2:$F$100,$S88), IF(INDEX($D$2:$D$100,$S88)="excl","$"&amp;REPLACE(AS88,      IFERROR(FIND(CHAR(1),SUBSTITUTE(AS88,",",CHAR(1),INDEX($F$2:$F$100,$S88)-1)),1),      IFERROR(FIND(CHAR(1),SUBSTITUTE(AS88,",",CHAR(1),INDEX($F$2:$F$100,$S88))),99)-          IFERROR(FIND(CHAR(1),SUBSTITUTE(AS88,",",CHAR(1),INDEX($F$2:$F$100,$S88)-1)),0),""), IF(INDEX($D$2:$D$100,$S88)="repl","$"&amp;REPLACE(AS88,      IFERROR(FIND(CHAR(1),SUBSTITUTE(AS88,",",CHAR(1),INDEX($F$2:$F$100,$S88)-1))+1,1),      IFERROR(FIND(CHAR(1),SUBSTITUTE(AS88,",",CHAR(1),INDEX($F$2:$F$100,$S88))),99)-          IFERROR(FIND(CHAR(1),SUBSTITUTE(AS88,",",CHAR(1),INDEX($F$2:$F$100,$S88)-1)),0)-1,INDEX($G$2:$G$100,$S88)),AS88 ))), AS88)</f>
        <v/>
      </c>
      <c r="AY88" s="0" t="str">
        <f aca="false">IF(OR(AT88=-1,IFERROR(INDEX(AT$2:AT$100,AU88),999)&gt;=0,IFERROR(INDEX(AV$2:AV$100,AU88),999)&gt;=0),IF(OR(AV88=-1,IFERROR(INDEX(AT$2:AT$100,AW88),999)&gt;=0,IFERROR(INDEX(AV$2:AV$100,AW88),999)&gt;=0),AX88,                REPLACE(AX88,AV88,IFERROR(FIND(" ",AX88,AV88),999)-AV88,                    SUBSTITUTE(INDEX(AX$2:AX$100,AW88),"$","")                  )), REPLACE(AX88,AT88,IFERROR(FIND(" ",AX88,AT88),999)-AT88,                   SUBSTITUTE(INDEX(AX$2:AX$100,AU88),"$","")                  ) )</f>
        <v/>
      </c>
      <c r="AZ88" s="0" t="n">
        <f aca="false">IFERROR(FIND("f_",LOWER(AY88)),-1)</f>
        <v>-1</v>
      </c>
      <c r="BA88" s="0" t="n">
        <f aca="false">IF(AZ88=-1,-1, VALUE(MID(AY88,AZ88+2, IFERROR(FIND(" ",AY88,AZ88),999)-AZ88-2)))</f>
        <v>-1</v>
      </c>
      <c r="BB88" s="0" t="n">
        <f aca="false">IFERROR(FIND("r_",LOWER(AY88)),-1)</f>
        <v>-1</v>
      </c>
      <c r="BC88" s="0" t="n">
        <f aca="false">IF(BB88=-1,-1, ROW(BB88)-1+VALUE(MID(AY88,BB88+2, IFERROR(FIND(" ",AY88,BB88),999)-BB88-2)))</f>
        <v>-1</v>
      </c>
      <c r="BD88" s="0" t="str">
        <f aca="false">IF(AND(ISERROR(FIND("$",AY88)),AZ88&lt;0,BB88&lt;0,$S88&gt;0), IF(INDEX($D$2:$D$100,$S88)="num","$"&amp;TRIM(SUBSTITUTE(AY88,",",INDEX($F$2:$F$100,$S88)&amp;","))&amp;INDEX($F$2:$F$100,$S88), IF(INDEX($D$2:$D$100,$S88)="excl","$"&amp;REPLACE(AY88,      IFERROR(FIND(CHAR(1),SUBSTITUTE(AY88,",",CHAR(1),INDEX($F$2:$F$100,$S88)-1)),1),      IFERROR(FIND(CHAR(1),SUBSTITUTE(AY88,",",CHAR(1),INDEX($F$2:$F$100,$S88))),99)-          IFERROR(FIND(CHAR(1),SUBSTITUTE(AY88,",",CHAR(1),INDEX($F$2:$F$100,$S88)-1)),0),""), IF(INDEX($D$2:$D$100,$S88)="repl","$"&amp;REPLACE(AY88,      IFERROR(FIND(CHAR(1),SUBSTITUTE(AY88,",",CHAR(1),INDEX($F$2:$F$100,$S88)-1))+1,1),      IFERROR(FIND(CHAR(1),SUBSTITUTE(AY88,",",CHAR(1),INDEX($F$2:$F$100,$S88))),99)-          IFERROR(FIND(CHAR(1),SUBSTITUTE(AY88,",",CHAR(1),INDEX($F$2:$F$100,$S88)-1)),0)-1,INDEX($G$2:$G$100,$S88)),AY88 ))), AY88)</f>
        <v/>
      </c>
      <c r="BE88" s="0" t="str">
        <f aca="false">IF(OR(AZ88=-1,IFERROR(INDEX(AZ$2:AZ$100,BA88),999)&gt;=0,IFERROR(INDEX(BB$2:BB$100,BA88),999)&gt;=0),IF(OR(BB88=-1,IFERROR(INDEX(AZ$2:AZ$100,BC88),999)&gt;=0,IFERROR(INDEX(BB$2:BB$100,BC88),999)&gt;=0),BD88,                REPLACE(BD88,BB88,IFERROR(FIND(" ",BD88,BB88),999)-BB88,                    SUBSTITUTE(INDEX(BD$2:BD$100,BC88),"$","")                  )), REPLACE(BD88,AZ88,IFERROR(FIND(" ",BD88,AZ88),999)-AZ88,                   SUBSTITUTE(INDEX(BD$2:BD$100,BA88),"$","")                  ) )</f>
        <v/>
      </c>
      <c r="BF88" s="0" t="n">
        <f aca="false">IFERROR(FIND("f_",LOWER(BE88)),-1)</f>
        <v>-1</v>
      </c>
      <c r="BG88" s="0" t="n">
        <f aca="false">IF(BF88=-1,-1, VALUE(MID(BE88,BF88+2, IFERROR(FIND(" ",BE88,BF88),999)-BF88-2)))</f>
        <v>-1</v>
      </c>
      <c r="BH88" s="0" t="n">
        <f aca="false">IFERROR(FIND("r_",LOWER(BE88)),-1)</f>
        <v>-1</v>
      </c>
      <c r="BI88" s="0" t="n">
        <f aca="false">IF(BH88=-1,-1, ROW(BH88)-1+VALUE(MID(BE88,BH88+2, IFERROR(FIND(" ",BE88,BH88),999)-BH88-2)))</f>
        <v>-1</v>
      </c>
      <c r="BJ88" s="0" t="str">
        <f aca="false">IF(AND(ISERROR(FIND("$",BE88)),BF88&lt;0,BH88&lt;0,$S88&gt;0), IF(INDEX($D$2:$D$100,$S88)="num","$"&amp;TRIM(SUBSTITUTE(BE88,",",INDEX($F$2:$F$100,$S88)&amp;","))&amp;INDEX($F$2:$F$100,$S88), IF(INDEX($D$2:$D$100,$S88)="excl","$"&amp;REPLACE(BE88,      IFERROR(FIND(CHAR(1),SUBSTITUTE(BE88,",",CHAR(1),INDEX($F$2:$F$100,$S88)-1)),1),      IFERROR(FIND(CHAR(1),SUBSTITUTE(BE88,",",CHAR(1),INDEX($F$2:$F$100,$S88))),99)-          IFERROR(FIND(CHAR(1),SUBSTITUTE(BE88,",",CHAR(1),INDEX($F$2:$F$100,$S88)-1)),0),""), IF(INDEX($D$2:$D$100,$S88)="repl","$"&amp;REPLACE(BE88,      IFERROR(FIND(CHAR(1),SUBSTITUTE(BE88,",",CHAR(1),INDEX($F$2:$F$100,$S88)-1))+1,1),      IFERROR(FIND(CHAR(1),SUBSTITUTE(BE88,",",CHAR(1),INDEX($F$2:$F$100,$S88))),99)-          IFERROR(FIND(CHAR(1),SUBSTITUTE(BE88,",",CHAR(1),INDEX($F$2:$F$100,$S88)-1)),0)-1,INDEX($G$2:$G$100,$S88)),BE88 ))), BE88)</f>
        <v/>
      </c>
      <c r="BK88" s="0" t="str">
        <f aca="false">IF(OR(BF88=-1,IFERROR(INDEX(BF$2:BF$100,BG88),999)&gt;=0,IFERROR(INDEX(BH$2:BH$100,BG88),999)&gt;=0),IF(OR(BH88=-1,IFERROR(INDEX(BF$2:BF$100,BI88),999)&gt;=0,IFERROR(INDEX(BH$2:BH$100,BI88),999)&gt;=0),BJ88,                REPLACE(BJ88,BH88,IFERROR(FIND(" ",BJ88,BH88),999)-BH88,                    SUBSTITUTE(INDEX(BJ$2:BJ$100,BI88),"$","")                  )), REPLACE(BJ88,BF88,IFERROR(FIND(" ",BJ88,BF88),999)-BF88,                   SUBSTITUTE(INDEX(BJ$2:BJ$100,BG88),"$","")                  ) )</f>
        <v/>
      </c>
      <c r="BL88" s="0" t="n">
        <f aca="false">IFERROR(FIND("f_",LOWER(BK88)),-1)</f>
        <v>-1</v>
      </c>
      <c r="BM88" s="0" t="n">
        <f aca="false">IF(BL88=-1,-1, VALUE(MID(BK88,BL88+2, IFERROR(FIND(" ",BK88,BL88),999)-BL88-2)))</f>
        <v>-1</v>
      </c>
      <c r="BN88" s="0" t="n">
        <f aca="false">IFERROR(FIND("r_",LOWER(BK88)),-1)</f>
        <v>-1</v>
      </c>
      <c r="BO88" s="0" t="n">
        <f aca="false">IF(BN88=-1,-1, ROW(BN88)-1+VALUE(MID(BK88,BN88+2, IFERROR(FIND(" ",BK88,BN88),999)-BN88-2)))</f>
        <v>-1</v>
      </c>
      <c r="BP88" s="0" t="str">
        <f aca="false">IF(AND(ISERROR(FIND("$",BK88)),BL88&lt;0,BN88&lt;0,$S88&gt;0), IF(INDEX($D$2:$D$100,$S88)="num","$"&amp;TRIM(SUBSTITUTE(BK88,",",INDEX($F$2:$F$100,$S88)&amp;","))&amp;INDEX($F$2:$F$100,$S88), IF(INDEX($D$2:$D$100,$S88)="excl","$"&amp;REPLACE(BK88,      IFERROR(FIND(CHAR(1),SUBSTITUTE(BK88,",",CHAR(1),INDEX($F$2:$F$100,$S88)-1)),1),      IFERROR(FIND(CHAR(1),SUBSTITUTE(BK88,",",CHAR(1),INDEX($F$2:$F$100,$S88))),99)-          IFERROR(FIND(CHAR(1),SUBSTITUTE(BK88,",",CHAR(1),INDEX($F$2:$F$100,$S88)-1)),0),""), IF(INDEX($D$2:$D$100,$S88)="repl","$"&amp;REPLACE(BK88,      IFERROR(FIND(CHAR(1),SUBSTITUTE(BK88,",",CHAR(1),INDEX($F$2:$F$100,$S88)-1))+1,1),      IFERROR(FIND(CHAR(1),SUBSTITUTE(BK88,",",CHAR(1),INDEX($F$2:$F$100,$S88))),99)-          IFERROR(FIND(CHAR(1),SUBSTITUTE(BK88,",",CHAR(1),INDEX($F$2:$F$100,$S88)-1)),0)-1,INDEX($G$2:$G$100,$S88)),BK88 ))), BK88)</f>
        <v/>
      </c>
      <c r="BQ88" s="0" t="str">
        <f aca="false">IF(OR(BL88=-1,IFERROR(INDEX(BL$2:BL$100,BM88),999)&gt;=0,IFERROR(INDEX(BN$2:BN$100,BM88),999)&gt;=0),IF(OR(BN88=-1,IFERROR(INDEX(BL$2:BL$100,BO88),999)&gt;=0,IFERROR(INDEX(BN$2:BN$100,BO88),999)&gt;=0),BP88,                REPLACE(BP88,BN88,IFERROR(FIND(" ",BP88,BN88),999)-BN88,                    SUBSTITUTE(INDEX(BP$2:BP$100,BO88),"$","")                  )), REPLACE(BP88,BL88,IFERROR(FIND(" ",BP88,BL88),999)-BL88,                   SUBSTITUTE(INDEX(BP$2:BP$100,BM88),"$","")                  ) )</f>
        <v/>
      </c>
      <c r="BR88" s="0" t="n">
        <f aca="false">IFERROR(FIND("f_",LOWER(BQ88)),-1)</f>
        <v>-1</v>
      </c>
      <c r="BS88" s="0" t="n">
        <f aca="false">IF(BR88=-1,-1, VALUE(MID(BQ88,BR88+2, IFERROR(FIND(" ",BQ88,BR88),999)-BR88-2)))</f>
        <v>-1</v>
      </c>
      <c r="BT88" s="0" t="n">
        <f aca="false">IFERROR(FIND("r_",LOWER(BQ88)),-1)</f>
        <v>-1</v>
      </c>
      <c r="BU88" s="0" t="n">
        <f aca="false">IF(BT88=-1,-1, ROW(BT88)-1+VALUE(MID(BQ88,BT88+2, IFERROR(FIND(" ",BQ88,BT88),999)-BT88-2)))</f>
        <v>-1</v>
      </c>
      <c r="BV88" s="0" t="str">
        <f aca="false">IF(AND(ISERROR(FIND("$",BQ88)),BR88&lt;0,BT88&lt;0,$S88&gt;0), IF(INDEX($D$2:$D$100,$S88)="num","$"&amp;TRIM(SUBSTITUTE(BQ88,",",INDEX($F$2:$F$100,$S88)&amp;","))&amp;INDEX($F$2:$F$100,$S88), IF(INDEX($D$2:$D$100,$S88)="excl","$"&amp;REPLACE(BQ88,      IFERROR(FIND(CHAR(1),SUBSTITUTE(BQ88,",",CHAR(1),INDEX($F$2:$F$100,$S88)-1)),1),      IFERROR(FIND(CHAR(1),SUBSTITUTE(BQ88,",",CHAR(1),INDEX($F$2:$F$100,$S88))),99)-          IFERROR(FIND(CHAR(1),SUBSTITUTE(BQ88,",",CHAR(1),INDEX($F$2:$F$100,$S88)-1)),0),""), IF(INDEX($D$2:$D$100,$S88)="repl","$"&amp;REPLACE(BQ88,      IFERROR(FIND(CHAR(1),SUBSTITUTE(BQ88,",",CHAR(1),INDEX($F$2:$F$100,$S88)-1))+1,1),      IFERROR(FIND(CHAR(1),SUBSTITUTE(BQ88,",",CHAR(1),INDEX($F$2:$F$100,$S88))),99)-          IFERROR(FIND(CHAR(1),SUBSTITUTE(BQ88,",",CHAR(1),INDEX($F$2:$F$100,$S88)-1)),0)-1,INDEX($G$2:$G$100,$S88)),BQ88 ))), BQ88)</f>
        <v/>
      </c>
      <c r="BW88" s="0" t="str">
        <f aca="false">IF(OR(BR88=-1,IFERROR(INDEX(BR$2:BR$100,BS88),999)&gt;=0,IFERROR(INDEX(BT$2:BT$100,BS88),999)&gt;=0),IF(OR(BT88=-1,IFERROR(INDEX(BR$2:BR$100,BU88),999)&gt;=0,IFERROR(INDEX(BT$2:BT$100,BU88),999)&gt;=0),BV88,                REPLACE(BV88,BT88,IFERROR(FIND(" ",BV88,BT88),999)-BT88,                    SUBSTITUTE(INDEX(BV$2:BV$100,BU88),"$","")                  )), REPLACE(BV88,BR88,IFERROR(FIND(" ",BV88,BR88),999)-BR88,                   SUBSTITUTE(INDEX(BV$2:BV$100,BS88),"$","")                  ) )</f>
        <v/>
      </c>
      <c r="BX88" s="0" t="n">
        <f aca="false">IFERROR(FIND("f_",LOWER(BW88)),-1)</f>
        <v>-1</v>
      </c>
      <c r="BY88" s="0" t="n">
        <f aca="false">IF(BX88=-1,-1, VALUE(MID(BW88,BX88+2, IFERROR(FIND(" ",BW88,BX88),999)-BX88-2)))</f>
        <v>-1</v>
      </c>
      <c r="BZ88" s="0" t="n">
        <f aca="false">IFERROR(FIND("r_",LOWER(BW88)),-1)</f>
        <v>-1</v>
      </c>
      <c r="CA88" s="0" t="n">
        <f aca="false">IF(BZ88=-1,-1, ROW(BZ88)-1+VALUE(MID(BW88,BZ88+2, IFERROR(FIND(" ",BW88,BZ88),999)-BZ88-2)))</f>
        <v>-1</v>
      </c>
      <c r="CB88" s="0" t="str">
        <f aca="false">IF(AND(ISERROR(FIND("$",BW88)),BX88&lt;0,BZ88&lt;0,$S88&gt;0), IF(INDEX($D$2:$D$100,$S88)="num","$"&amp;TRIM(SUBSTITUTE(BW88,",",INDEX($F$2:$F$100,$S88)&amp;","))&amp;INDEX($F$2:$F$100,$S88), IF(INDEX($D$2:$D$100,$S88)="excl","$"&amp;REPLACE(BW88,      IFERROR(FIND(CHAR(1),SUBSTITUTE(BW88,",",CHAR(1),INDEX($F$2:$F$100,$S88)-1)),1),      IFERROR(FIND(CHAR(1),SUBSTITUTE(BW88,",",CHAR(1),INDEX($F$2:$F$100,$S88))),99)-          IFERROR(FIND(CHAR(1),SUBSTITUTE(BW88,",",CHAR(1),INDEX($F$2:$F$100,$S88)-1)),0),""), IF(INDEX($D$2:$D$100,$S88)="repl","$"&amp;REPLACE(BW88,      IFERROR(FIND(CHAR(1),SUBSTITUTE(BW88,",",CHAR(1),INDEX($F$2:$F$100,$S88)-1))+1,1),      IFERROR(FIND(CHAR(1),SUBSTITUTE(BW88,",",CHAR(1),INDEX($F$2:$F$100,$S88))),99)-          IFERROR(FIND(CHAR(1),SUBSTITUTE(BW88,",",CHAR(1),INDEX($F$2:$F$100,$S88)-1)),0)-1,INDEX($G$2:$G$100,$S88)),BW88 ))), BW88)</f>
        <v/>
      </c>
      <c r="CC88" s="0" t="str">
        <f aca="false">IF(OR(BX88=-1,IFERROR(INDEX(BX$2:BX$100,BY88),999)&gt;=0,IFERROR(INDEX(BZ$2:BZ$100,BY88),999)&gt;=0),IF(OR(BZ88=-1,IFERROR(INDEX(BX$2:BX$100,CA88),999)&gt;=0,IFERROR(INDEX(BZ$2:BZ$100,CA88),999)&gt;=0),CB88,                REPLACE(CB88,BZ88,IFERROR(FIND(" ",CB88,BZ88),999)-BZ88,                    SUBSTITUTE(INDEX(CB$2:CB$100,CA88),"$","")                  )), REPLACE(CB88,BX88,IFERROR(FIND(" ",CB88,BX88),999)-BX88,                   SUBSTITUTE(INDEX(CB$2:CB$100,BY88),"$","")                  ) )</f>
        <v/>
      </c>
      <c r="CD88" s="0" t="n">
        <f aca="false">IFERROR(FIND("f_",LOWER(CC88)),-1)</f>
        <v>-1</v>
      </c>
      <c r="CE88" s="0" t="n">
        <f aca="false">IF(CD88=-1,-1, VALUE(MID(CC88,CD88+2, IFERROR(FIND(" ",CC88,CD88),999)-CD88-2)))</f>
        <v>-1</v>
      </c>
      <c r="CF88" s="0" t="n">
        <f aca="false">IFERROR(FIND("r_",LOWER(CC88)),-1)</f>
        <v>-1</v>
      </c>
      <c r="CG88" s="0" t="n">
        <f aca="false">IF(CF88=-1,-1, ROW(CF88)-1+VALUE(MID(CC88,CF88+2, IFERROR(FIND(" ",CC88,CF88),999)-CF88-2)))</f>
        <v>-1</v>
      </c>
      <c r="CH88" s="0" t="str">
        <f aca="false">IF(AND(ISERROR(FIND("$",CC88)),CD88&lt;0,CF88&lt;0,$S88&gt;0), IF(INDEX($D$2:$D$100,$S88)="num","$"&amp;TRIM(SUBSTITUTE(CC88,",",INDEX($F$2:$F$100,$S88)&amp;","))&amp;INDEX($F$2:$F$100,$S88), IF(INDEX($D$2:$D$100,$S88)="excl","$"&amp;REPLACE(CC88,      IFERROR(FIND(CHAR(1),SUBSTITUTE(CC88,",",CHAR(1),INDEX($F$2:$F$100,$S88)-1)),1),      IFERROR(FIND(CHAR(1),SUBSTITUTE(CC88,",",CHAR(1),INDEX($F$2:$F$100,$S88))),99)-          IFERROR(FIND(CHAR(1),SUBSTITUTE(CC88,",",CHAR(1),INDEX($F$2:$F$100,$S88)-1)),0),""), IF(INDEX($D$2:$D$100,$S88)="repl","$"&amp;REPLACE(CC88,      IFERROR(FIND(CHAR(1),SUBSTITUTE(CC88,",",CHAR(1),INDEX($F$2:$F$100,$S88)-1))+1,1),      IFERROR(FIND(CHAR(1),SUBSTITUTE(CC88,",",CHAR(1),INDEX($F$2:$F$100,$S88))),99)-          IFERROR(FIND(CHAR(1),SUBSTITUTE(CC88,",",CHAR(1),INDEX($F$2:$F$100,$S88)-1)),0)-1,INDEX($G$2:$G$100,$S88)),CC88 ))), CC88)</f>
        <v/>
      </c>
      <c r="CI88" s="0" t="str">
        <f aca="false">IF(OR(CD88=-1,IFERROR(INDEX(CD$2:CD$100,CE88),999)&gt;=0,IFERROR(INDEX(CF$2:CF$100,CE88),999)&gt;=0),IF(OR(CF88=-1,IFERROR(INDEX(CD$2:CD$100,CG88),999)&gt;=0,IFERROR(INDEX(CF$2:CF$100,CG88),999)&gt;=0),CH88,                REPLACE(CH88,CF88,IFERROR(FIND(" ",CH88,CF88),999)-CF88,                    SUBSTITUTE(INDEX(CH$2:CH$100,CG88),"$","")                  )), REPLACE(CH88,CD88,IFERROR(FIND(" ",CH88,CD88),999)-CD88,                   SUBSTITUTE(INDEX(CH$2:CH$100,CE88),"$","")                  ) )</f>
        <v/>
      </c>
      <c r="CJ88" s="0" t="n">
        <f aca="false">IFERROR(FIND("f_",LOWER(CI88)),-1)</f>
        <v>-1</v>
      </c>
      <c r="CK88" s="0" t="n">
        <f aca="false">IF(CJ88=-1,-1, VALUE(MID(CI88,CJ88+2, IFERROR(FIND(" ",CI88,CJ88),999)-CJ88-2)))</f>
        <v>-1</v>
      </c>
      <c r="CL88" s="0" t="n">
        <f aca="false">IFERROR(FIND("r_",LOWER(CI88)),-1)</f>
        <v>-1</v>
      </c>
      <c r="CM88" s="0" t="n">
        <f aca="false">IF(CL88=-1,-1, ROW(CL88)-1+VALUE(MID(CI88,CL88+2, IFERROR(FIND(" ",CI88,CL88),999)-CL88-2)))</f>
        <v>-1</v>
      </c>
      <c r="CN88" s="0" t="str">
        <f aca="false">IF(AND(ISERROR(FIND("$",CI88)),CJ88&lt;0,CL88&lt;0,$S88&gt;0), IF(INDEX($D$2:$D$100,$S88)="num","$"&amp;TRIM(SUBSTITUTE(CI88,",",INDEX($F$2:$F$100,$S88)&amp;","))&amp;INDEX($F$2:$F$100,$S88), IF(INDEX($D$2:$D$100,$S88)="excl","$"&amp;REPLACE(CI88,      IFERROR(FIND(CHAR(1),SUBSTITUTE(CI88,",",CHAR(1),INDEX($F$2:$F$100,$S88)-1)),1),      IFERROR(FIND(CHAR(1),SUBSTITUTE(CI88,",",CHAR(1),INDEX($F$2:$F$100,$S88))),99)-          IFERROR(FIND(CHAR(1),SUBSTITUTE(CI88,",",CHAR(1),INDEX($F$2:$F$100,$S88)-1)),0),""), IF(INDEX($D$2:$D$100,$S88)="repl","$"&amp;REPLACE(CI88,      IFERROR(FIND(CHAR(1),SUBSTITUTE(CI88,",",CHAR(1),INDEX($F$2:$F$100,$S88)-1))+1,1),      IFERROR(FIND(CHAR(1),SUBSTITUTE(CI88,",",CHAR(1),INDEX($F$2:$F$100,$S88))),99)-          IFERROR(FIND(CHAR(1),SUBSTITUTE(CI88,",",CHAR(1),INDEX($F$2:$F$100,$S88)-1)),0)-1,INDEX($G$2:$G$100,$S88)),CI88 ))), CI88)</f>
        <v/>
      </c>
      <c r="CO88" s="0" t="str">
        <f aca="false">IF(OR(CJ88=-1,IFERROR(INDEX(CJ$2:CJ$100,CK88),999)&gt;=0,IFERROR(INDEX(CL$2:CL$100,CK88),999)&gt;=0),IF(OR(CL88=-1,IFERROR(INDEX(CJ$2:CJ$100,CM88),999)&gt;=0,IFERROR(INDEX(CL$2:CL$100,CM88),999)&gt;=0),CN88,                REPLACE(CN88,CL88,IFERROR(FIND(" ",CN88,CL88),999)-CL88,                    SUBSTITUTE(INDEX(CN$2:CN$100,CM88),"$","")                  )), REPLACE(CN88,CJ88,IFERROR(FIND(" ",CN88,CJ88),999)-CJ88,                   SUBSTITUTE(INDEX(CN$2:CN$100,CK88),"$","")                  ) )</f>
        <v/>
      </c>
      <c r="CP88" s="0" t="n">
        <f aca="false">IFERROR(FIND("f_",LOWER(CO88)),-1)</f>
        <v>-1</v>
      </c>
      <c r="CQ88" s="0" t="n">
        <f aca="false">IF(CP88=-1,-1, VALUE(MID(CO88,CP88+2, IFERROR(FIND(" ",CO88,CP88),999)-CP88-2)))</f>
        <v>-1</v>
      </c>
      <c r="CR88" s="0" t="n">
        <f aca="false">IFERROR(FIND("r_",LOWER(CO88)),-1)</f>
        <v>-1</v>
      </c>
      <c r="CS88" s="0" t="n">
        <f aca="false">IF(CR88=-1,-1, ROW(CR88)-1+VALUE(MID(CO88,CR88+2, IFERROR(FIND(" ",CO88,CR88),999)-CR88-2)))</f>
        <v>-1</v>
      </c>
      <c r="CT88" s="0" t="str">
        <f aca="false">IF(AND(ISERROR(FIND("$",CO88)),CP88&lt;0,CR88&lt;0,$S88&gt;0), IF(INDEX($D$2:$D$100,$S88)="num","$"&amp;TRIM(SUBSTITUTE(CO88,",",INDEX($F$2:$F$100,$S88)&amp;","))&amp;INDEX($F$2:$F$100,$S88), IF(INDEX($D$2:$D$100,$S88)="excl","$"&amp;REPLACE(CO88,      IFERROR(FIND(CHAR(1),SUBSTITUTE(CO88,",",CHAR(1),INDEX($F$2:$F$100,$S88)-1)),1),      IFERROR(FIND(CHAR(1),SUBSTITUTE(CO88,",",CHAR(1),INDEX($F$2:$F$100,$S88))),99)-          IFERROR(FIND(CHAR(1),SUBSTITUTE(CO88,",",CHAR(1),INDEX($F$2:$F$100,$S88)-1)),0),""), IF(INDEX($D$2:$D$100,$S88)="repl","$"&amp;REPLACE(CO88,      IFERROR(FIND(CHAR(1),SUBSTITUTE(CO88,",",CHAR(1),INDEX($F$2:$F$100,$S88)-1))+1,1),      IFERROR(FIND(CHAR(1),SUBSTITUTE(CO88,",",CHAR(1),INDEX($F$2:$F$100,$S88))),99)-          IFERROR(FIND(CHAR(1),SUBSTITUTE(CO88,",",CHAR(1),INDEX($F$2:$F$100,$S88)-1)),0)-1,INDEX($G$2:$G$100,$S88)),CO88 ))), CO88)</f>
        <v/>
      </c>
      <c r="CU88" s="0" t="str">
        <f aca="false">IF(OR(CP88=-1,IFERROR(INDEX(CP$2:CP$100,CQ88),999)&gt;=0,IFERROR(INDEX(CR$2:CR$100,CQ88),999)&gt;=0),IF(OR(CR88=-1,IFERROR(INDEX(CP$2:CP$100,CS88),999)&gt;=0,IFERROR(INDEX(CR$2:CR$100,CS88),999)&gt;=0),CT88,                REPLACE(CT88,CR88,IFERROR(FIND(" ",CT88,CR88),999)-CR88,                    SUBSTITUTE(INDEX(CT$2:CT$100,CS88),"$","")                  )), REPLACE(CT88,CP88,IFERROR(FIND(" ",CT88,CP88),999)-CP88,                   SUBSTITUTE(INDEX(CT$2:CT$100,CQ88),"$","")                  ) )</f>
        <v/>
      </c>
      <c r="CV88" s="0" t="n">
        <f aca="false">IFERROR(FIND("f_",LOWER(CU88)),-1)</f>
        <v>-1</v>
      </c>
      <c r="CW88" s="0" t="n">
        <f aca="false">IF(CV88=-1,-1, VALUE(MID(CU88,CV88+2, IFERROR(FIND(" ",CU88,CV88),999)-CV88-2)))</f>
        <v>-1</v>
      </c>
      <c r="CX88" s="0" t="n">
        <f aca="false">IFERROR(FIND("r_",LOWER(CU88)),-1)</f>
        <v>-1</v>
      </c>
      <c r="CY88" s="0" t="n">
        <f aca="false">IF(CX88=-1,-1, ROW(CX88)-1+VALUE(MID(CU88,CX88+2, IFERROR(FIND(" ",CU88,CX88),999)-CX88-2)))</f>
        <v>-1</v>
      </c>
      <c r="CZ88" s="0" t="str">
        <f aca="false">IF(AND(ISERROR(FIND("$",CU88)),CV88&lt;0,CX88&lt;0,$S88&gt;0), IF(INDEX($D$2:$D$100,$S88)="num","$"&amp;TRIM(SUBSTITUTE(CU88,",",INDEX($F$2:$F$100,$S88)&amp;","))&amp;INDEX($F$2:$F$100,$S88), IF(INDEX($D$2:$D$100,$S88)="excl","$"&amp;REPLACE(CU88,      IFERROR(FIND(CHAR(1),SUBSTITUTE(CU88,",",CHAR(1),INDEX($F$2:$F$100,$S88)-1)),1),      IFERROR(FIND(CHAR(1),SUBSTITUTE(CU88,",",CHAR(1),INDEX($F$2:$F$100,$S88))),99)-          IFERROR(FIND(CHAR(1),SUBSTITUTE(CU88,",",CHAR(1),INDEX($F$2:$F$100,$S88)-1)),0),""), IF(INDEX($D$2:$D$100,$S88)="repl","$"&amp;REPLACE(CU88,      IFERROR(FIND(CHAR(1),SUBSTITUTE(CU88,",",CHAR(1),INDEX($F$2:$F$100,$S88)-1))+1,1),      IFERROR(FIND(CHAR(1),SUBSTITUTE(CU88,",",CHAR(1),INDEX($F$2:$F$100,$S88))),99)-          IFERROR(FIND(CHAR(1),SUBSTITUTE(CU88,",",CHAR(1),INDEX($F$2:$F$100,$S88)-1)),0)-1,INDEX($G$2:$G$100,$S88)),CU88 ))), CU88)</f>
        <v/>
      </c>
      <c r="DA88" s="0" t="str">
        <f aca="false">IF(OR(CV88=-1,IFERROR(INDEX(CV$2:CV$100,CW88),999)&gt;=0,IFERROR(INDEX(CX$2:CX$100,CW88),999)&gt;=0),IF(OR(CX88=-1,IFERROR(INDEX(CV$2:CV$100,CY88),999)&gt;=0,IFERROR(INDEX(CX$2:CX$100,CY88),999)&gt;=0),CZ88,                REPLACE(CZ88,CX88,IFERROR(FIND(" ",CZ88,CX88),999)-CX88,                    SUBSTITUTE(INDEX(CZ$2:CZ$100,CY88),"$","")                  )), REPLACE(CZ88,CV88,IFERROR(FIND(" ",CZ88,CV88),999)-CV88,                   SUBSTITUTE(INDEX(CZ$2:CZ$100,CW88),"$","")                  ) )</f>
        <v/>
      </c>
      <c r="DB88" s="0" t="n">
        <f aca="false">IFERROR(FIND("f_",LOWER(DA88)),-1)</f>
        <v>-1</v>
      </c>
      <c r="DC88" s="0" t="n">
        <f aca="false">IF(DB88=-1,-1, VALUE(MID(DA88,DB88+2, IFERROR(FIND(" ",DA88,DB88),999)-DB88-2)))</f>
        <v>-1</v>
      </c>
      <c r="DD88" s="0" t="n">
        <f aca="false">IFERROR(FIND("r_",LOWER(DA88)),-1)</f>
        <v>-1</v>
      </c>
      <c r="DE88" s="0" t="n">
        <f aca="false">IF(DD88=-1,-1, ROW(DD88)-1+VALUE(MID(DA88,DD88+2, IFERROR(FIND(" ",DA88,DD88),999)-DD88-2)))</f>
        <v>-1</v>
      </c>
      <c r="DF88" s="0" t="str">
        <f aca="false">IF(AND(ISERROR(FIND("$",DA88)),DB88&lt;0,DD88&lt;0,$S88&gt;0), IF(INDEX($D$2:$D$100,$S88)="num","$"&amp;TRIM(SUBSTITUTE(DA88,",",INDEX($F$2:$F$100,$S88)&amp;","))&amp;INDEX($F$2:$F$100,$S88), IF(INDEX($D$2:$D$100,$S88)="excl","$"&amp;REPLACE(DA88,      IFERROR(FIND(CHAR(1),SUBSTITUTE(DA88,",",CHAR(1),INDEX($F$2:$F$100,$S88)-1)),1),      IFERROR(FIND(CHAR(1),SUBSTITUTE(DA88,",",CHAR(1),INDEX($F$2:$F$100,$S88))),99)-          IFERROR(FIND(CHAR(1),SUBSTITUTE(DA88,",",CHAR(1),INDEX($F$2:$F$100,$S88)-1)),0),""), IF(INDEX($D$2:$D$100,$S88)="repl","$"&amp;REPLACE(DA88,      IFERROR(FIND(CHAR(1),SUBSTITUTE(DA88,",",CHAR(1),INDEX($F$2:$F$100,$S88)-1))+1,1),      IFERROR(FIND(CHAR(1),SUBSTITUTE(DA88,",",CHAR(1),INDEX($F$2:$F$100,$S88))),99)-          IFERROR(FIND(CHAR(1),SUBSTITUTE(DA88,",",CHAR(1),INDEX($F$2:$F$100,$S88)-1)),0)-1,INDEX($G$2:$G$100,$S88)),DA88 ))), DA88)</f>
        <v/>
      </c>
      <c r="DG88" s="0" t="str">
        <f aca="false">IF(OR(DB88=-1,IFERROR(INDEX(DB$2:DB$100,DC88),999)&gt;=0,IFERROR(INDEX(DD$2:DD$100,DC88),999)&gt;=0),IF(OR(DD88=-1,IFERROR(INDEX(DB$2:DB$100,DE88),999)&gt;=0,IFERROR(INDEX(DD$2:DD$100,DE88),999)&gt;=0),DF88,                REPLACE(DF88,DD88,IFERROR(FIND(" ",DF88,DD88),999)-DD88,                    SUBSTITUTE(INDEX(DF$2:DF$100,DE88),"$","")                  )), REPLACE(DF88,DB88,IFERROR(FIND(" ",DF88,DB88),999)-DB88,                   SUBSTITUTE(INDEX(DF$2:DF$100,DC88),"$","")                  ) )</f>
        <v/>
      </c>
      <c r="DH88" s="0" t="n">
        <f aca="false">IFERROR(FIND("f_",LOWER(DG88)),-1)</f>
        <v>-1</v>
      </c>
      <c r="DI88" s="0" t="n">
        <f aca="false">IF(DH88=-1,-1, VALUE(MID(DG88,DH88+2, IFERROR(FIND(" ",DG88,DH88),999)-DH88-2)))</f>
        <v>-1</v>
      </c>
      <c r="DJ88" s="0" t="n">
        <f aca="false">IFERROR(FIND("r_",LOWER(DG88)),-1)</f>
        <v>-1</v>
      </c>
      <c r="DK88" s="0" t="n">
        <f aca="false">IF(DJ88=-1,-1, ROW(DJ88)-1+VALUE(MID(DG88,DJ88+2, IFERROR(FIND(" ",DG88,DJ88),999)-DJ88-2)))</f>
        <v>-1</v>
      </c>
      <c r="DL88" s="0" t="str">
        <f aca="false">IF(AND(ISERROR(FIND("$",DG88)),DH88&lt;0,DJ88&lt;0,$S88&gt;0), IF(INDEX($D$2:$D$100,$S88)="num","$"&amp;TRIM(SUBSTITUTE(DG88,",",INDEX($F$2:$F$100,$S88)&amp;","))&amp;INDEX($F$2:$F$100,$S88), IF(INDEX($D$2:$D$100,$S88)="excl","$"&amp;REPLACE(DG88,      IFERROR(FIND(CHAR(1),SUBSTITUTE(DG88,",",CHAR(1),INDEX($F$2:$F$100,$S88)-1)),1),      IFERROR(FIND(CHAR(1),SUBSTITUTE(DG88,",",CHAR(1),INDEX($F$2:$F$100,$S88))),99)-          IFERROR(FIND(CHAR(1),SUBSTITUTE(DG88,",",CHAR(1),INDEX($F$2:$F$100,$S88)-1)),0),""), IF(INDEX($D$2:$D$100,$S88)="repl","$"&amp;REPLACE(DG88,      IFERROR(FIND(CHAR(1),SUBSTITUTE(DG88,",",CHAR(1),INDEX($F$2:$F$100,$S88)-1))+1,1),      IFERROR(FIND(CHAR(1),SUBSTITUTE(DG88,",",CHAR(1),INDEX($F$2:$F$100,$S88))),99)-          IFERROR(FIND(CHAR(1),SUBSTITUTE(DG88,",",CHAR(1),INDEX($F$2:$F$100,$S88)-1)),0)-1,INDEX($G$2:$G$100,$S88)),DG88 ))), DG88)</f>
        <v/>
      </c>
      <c r="DM88" s="0" t="str">
        <f aca="false">IF(OR(DH88=-1,IFERROR(INDEX(DH$2:DH$100,DI88),999)&gt;=0,IFERROR(INDEX(DJ$2:DJ$100,DI88),999)&gt;=0),IF(OR(DJ88=-1,IFERROR(INDEX(DH$2:DH$100,DK88),999)&gt;=0,IFERROR(INDEX(DJ$2:DJ$100,DK88),999)&gt;=0),DL88,                REPLACE(DL88,DJ88,IFERROR(FIND(" ",DL88,DJ88),999)-DJ88,                    SUBSTITUTE(INDEX(DL$2:DL$100,DK88),"$","")                  )), REPLACE(DL88,DH88,IFERROR(FIND(" ",DL88,DH88),999)-DH88,                   SUBSTITUTE(INDEX(DL$2:DL$100,DI88),"$","")                  ) )</f>
        <v/>
      </c>
      <c r="DN88" s="0" t="n">
        <f aca="false">IFERROR(FIND("f_",LOWER(DM88)),-1)</f>
        <v>-1</v>
      </c>
      <c r="DO88" s="0" t="n">
        <f aca="false">IF(DN88=-1,-1, VALUE(MID(DM88,DN88+2, IFERROR(FIND(" ",DM88,DN88),999)-DN88-2)))</f>
        <v>-1</v>
      </c>
      <c r="DP88" s="0" t="n">
        <f aca="false">IFERROR(FIND("r_",LOWER(DM88)),-1)</f>
        <v>-1</v>
      </c>
      <c r="DQ88" s="0" t="n">
        <f aca="false">IF(DP88=-1,-1, ROW(DP88)-1+VALUE(MID(DM88,DP88+2, IFERROR(FIND(" ",DM88,DP88),999)-DP88-2)))</f>
        <v>-1</v>
      </c>
      <c r="DR88" s="0" t="str">
        <f aca="false">IF(AND(ISERROR(FIND("$",DM88)),DN88&lt;0,DP88&lt;0,$S88&gt;0), IF(INDEX($D$2:$D$100,$S88)="num","$"&amp;TRIM(SUBSTITUTE(DM88,",",INDEX($F$2:$F$100,$S88)&amp;","))&amp;INDEX($F$2:$F$100,$S88), IF(INDEX($D$2:$D$100,$S88)="excl","$"&amp;REPLACE(DM88,      IFERROR(FIND(CHAR(1),SUBSTITUTE(DM88,",",CHAR(1),INDEX($F$2:$F$100,$S88)-1)),1),      IFERROR(FIND(CHAR(1),SUBSTITUTE(DM88,",",CHAR(1),INDEX($F$2:$F$100,$S88))),99)-          IFERROR(FIND(CHAR(1),SUBSTITUTE(DM88,",",CHAR(1),INDEX($F$2:$F$100,$S88)-1)),0),""), IF(INDEX($D$2:$D$100,$S88)="repl","$"&amp;REPLACE(DM88,      IFERROR(FIND(CHAR(1),SUBSTITUTE(DM88,",",CHAR(1),INDEX($F$2:$F$100,$S88)-1))+1,1),      IFERROR(FIND(CHAR(1),SUBSTITUTE(DM88,",",CHAR(1),INDEX($F$2:$F$100,$S88))),99)-          IFERROR(FIND(CHAR(1),SUBSTITUTE(DM88,",",CHAR(1),INDEX($F$2:$F$100,$S88)-1)),0)-1,INDEX($G$2:$G$100,$S88)),DM88 ))), DM88)</f>
        <v/>
      </c>
      <c r="DS88" s="0" t="str">
        <f aca="false">IF(OR(DN88=-1,IFERROR(INDEX(DN$2:DN$100,DO88),999)&gt;=0,IFERROR(INDEX(DP$2:DP$100,DO88),999)&gt;=0),IF(OR(DP88=-1,IFERROR(INDEX(DN$2:DN$100,DQ88),999)&gt;=0,IFERROR(INDEX(DP$2:DP$100,DQ88),999)&gt;=0),DR88,                REPLACE(DR88,DP88,IFERROR(FIND(" ",DR88,DP88),999)-DP88,                    SUBSTITUTE(INDEX(DR$2:DR$100,DQ88),"$","")                  )), REPLACE(DR88,DN88,IFERROR(FIND(" ",DR88,DN88),999)-DN88,                   SUBSTITUTE(INDEX(DR$2:DR$100,DO88),"$","")                  ) )</f>
        <v/>
      </c>
      <c r="DT88" s="0" t="n">
        <f aca="false">IFERROR(FIND("f_",LOWER(DS88)),-1)</f>
        <v>-1</v>
      </c>
      <c r="DU88" s="0" t="n">
        <f aca="false">IF(DT88=-1,-1, VALUE(MID(DS88,DT88+2, IFERROR(FIND(" ",DS88,DT88),999)-DT88-2)))</f>
        <v>-1</v>
      </c>
      <c r="DV88" s="0" t="n">
        <f aca="false">IFERROR(FIND("r_",LOWER(DS88)),-1)</f>
        <v>-1</v>
      </c>
      <c r="DW88" s="0" t="n">
        <f aca="false">IF(DV88=-1,-1, ROW(DV88)-1+VALUE(MID(DS88,DV88+2, IFERROR(FIND(" ",DS88,DV88),999)-DV88-2)))</f>
        <v>-1</v>
      </c>
      <c r="DX88" s="0" t="str">
        <f aca="false">IF(AND(ISERROR(FIND("$",DS88)),DT88&lt;0,DV88&lt;0,$S88&gt;0), IF(INDEX($D$2:$D$100,$S88)="num","$"&amp;TRIM(SUBSTITUTE(DS88,",",INDEX($F$2:$F$100,$S88)&amp;","))&amp;INDEX($F$2:$F$100,$S88), IF(INDEX($D$2:$D$100,$S88)="excl","$"&amp;REPLACE(DS88,      IFERROR(FIND(CHAR(1),SUBSTITUTE(DS88,",",CHAR(1),INDEX($F$2:$F$100,$S88)-1)),1),      IFERROR(FIND(CHAR(1),SUBSTITUTE(DS88,",",CHAR(1),INDEX($F$2:$F$100,$S88))),99)-          IFERROR(FIND(CHAR(1),SUBSTITUTE(DS88,",",CHAR(1),INDEX($F$2:$F$100,$S88)-1)),0),""), IF(INDEX($D$2:$D$100,$S88)="repl","$"&amp;REPLACE(DS88,      IFERROR(FIND(CHAR(1),SUBSTITUTE(DS88,",",CHAR(1),INDEX($F$2:$F$100,$S88)-1))+1,1),      IFERROR(FIND(CHAR(1),SUBSTITUTE(DS88,",",CHAR(1),INDEX($F$2:$F$100,$S88))),99)-          IFERROR(FIND(CHAR(1),SUBSTITUTE(DS88,",",CHAR(1),INDEX($F$2:$F$100,$S88)-1)),0)-1,INDEX($G$2:$G$100,$S88)),DS88 ))), DS88)</f>
        <v/>
      </c>
      <c r="DY88" s="0" t="str">
        <f aca="false">IF(OR(DT88=-1,IFERROR(INDEX(DT$2:DT$100,DU88),999)&gt;=0,IFERROR(INDEX(DV$2:DV$100,DU88),999)&gt;=0),IF(OR(DV88=-1,IFERROR(INDEX(DT$2:DT$100,DW88),999)&gt;=0,IFERROR(INDEX(DV$2:DV$100,DW88),999)&gt;=0),DX88,                REPLACE(DX88,DV88,IFERROR(FIND(" ",DX88,DV88),999)-DV88,                    SUBSTITUTE(INDEX(DX$2:DX$100,DW88),"$","")                  )), REPLACE(DX88,DT88,IFERROR(FIND(" ",DX88,DT88),999)-DT88,                   SUBSTITUTE(INDEX(DX$2:DX$100,DU88),"$","")                  ) )</f>
        <v/>
      </c>
      <c r="DZ88" s="0" t="n">
        <f aca="false">IFERROR(FIND("f_",LOWER(DY88)),-1)</f>
        <v>-1</v>
      </c>
      <c r="EA88" s="0" t="n">
        <f aca="false">IF(DZ88=-1,-1, VALUE(MID(DY88,DZ88+2, IFERROR(FIND(" ",DY88,DZ88),999)-DZ88-2)))</f>
        <v>-1</v>
      </c>
      <c r="EB88" s="0" t="n">
        <f aca="false">IFERROR(FIND("r_",LOWER(DY88)),-1)</f>
        <v>-1</v>
      </c>
      <c r="EC88" s="0" t="n">
        <f aca="false">IF(EB88=-1,-1, ROW(EB88)-1+VALUE(MID(DY88,EB88+2, IFERROR(FIND(" ",DY88,EB88),999)-EB88-2)))</f>
        <v>-1</v>
      </c>
      <c r="ED88" s="0" t="str">
        <f aca="false">IF(AND(ISERROR(FIND("$",DY88)),DZ88&lt;0,EB88&lt;0,$S88&gt;0), IF(INDEX($D$2:$D$100,$S88)="num","$"&amp;TRIM(SUBSTITUTE(DY88,",",INDEX($F$2:$F$100,$S88)&amp;","))&amp;INDEX($F$2:$F$100,$S88), IF(INDEX($D$2:$D$100,$S88)="excl","$"&amp;REPLACE(DY88,      IFERROR(FIND(CHAR(1),SUBSTITUTE(DY88,",",CHAR(1),INDEX($F$2:$F$100,$S88)-1)),1),      IFERROR(FIND(CHAR(1),SUBSTITUTE(DY88,",",CHAR(1),INDEX($F$2:$F$100,$S88))),99)-          IFERROR(FIND(CHAR(1),SUBSTITUTE(DY88,",",CHAR(1),INDEX($F$2:$F$100,$S88)-1)),0),""), IF(INDEX($D$2:$D$100,$S88)="repl","$"&amp;REPLACE(DY88,      IFERROR(FIND(CHAR(1),SUBSTITUTE(DY88,",",CHAR(1),INDEX($F$2:$F$100,$S88)-1))+1,1),      IFERROR(FIND(CHAR(1),SUBSTITUTE(DY88,",",CHAR(1),INDEX($F$2:$F$100,$S88))),99)-          IFERROR(FIND(CHAR(1),SUBSTITUTE(DY88,",",CHAR(1),INDEX($F$2:$F$100,$S88)-1)),0)-1,INDEX($G$2:$G$100,$S88)),DY88 ))), DY88)</f>
        <v/>
      </c>
      <c r="EE88" s="0" t="str">
        <f aca="false">IF(OR(DZ88=-1,IFERROR(INDEX(DZ$2:DZ$100,EA88),999)&gt;=0,IFERROR(INDEX(EB$2:EB$100,EA88),999)&gt;=0),IF(OR(EB88=-1,IFERROR(INDEX(DZ$2:DZ$100,EC88),999)&gt;=0,IFERROR(INDEX(EB$2:EB$100,EC88),999)&gt;=0),ED88,                REPLACE(ED88,EB88,IFERROR(FIND(" ",ED88,EB88),999)-EB88,                    SUBSTITUTE(INDEX(ED$2:ED$100,EC88),"$","")                  )), REPLACE(ED88,DZ88,IFERROR(FIND(" ",ED88,DZ88),999)-DZ88,                   SUBSTITUTE(INDEX(ED$2:ED$100,EA88),"$","")                  ) )</f>
        <v/>
      </c>
      <c r="EF88" s="0" t="n">
        <f aca="false">IFERROR(FIND("f_",LOWER(EE88)),-1)</f>
        <v>-1</v>
      </c>
      <c r="EG88" s="0" t="n">
        <f aca="false">IF(EF88=-1,-1, VALUE(MID(EE88,EF88+2, IFERROR(FIND(" ",EE88,EF88),999)-EF88-2)))</f>
        <v>-1</v>
      </c>
      <c r="EH88" s="0" t="n">
        <f aca="false">IFERROR(FIND("r_",LOWER(EE88)),-1)</f>
        <v>-1</v>
      </c>
      <c r="EI88" s="0" t="n">
        <f aca="false">IF(EH88=-1,-1, ROW(EH88)-1+VALUE(MID(EE88,EH88+2, IFERROR(FIND(" ",EE88,EH88),999)-EH88-2)))</f>
        <v>-1</v>
      </c>
      <c r="EJ88" s="0" t="str">
        <f aca="false">IF(AND(ISERROR(FIND("$",EE88)),EF88&lt;0,EH88&lt;0,$S88&gt;0), IF(INDEX($D$2:$D$100,$S88)="num","$"&amp;TRIM(SUBSTITUTE(EE88,",",INDEX($F$2:$F$100,$S88)&amp;","))&amp;INDEX($F$2:$F$100,$S88), IF(INDEX($D$2:$D$100,$S88)="excl","$"&amp;REPLACE(EE88,      IFERROR(FIND(CHAR(1),SUBSTITUTE(EE88,",",CHAR(1),INDEX($F$2:$F$100,$S88)-1)),1),      IFERROR(FIND(CHAR(1),SUBSTITUTE(EE88,",",CHAR(1),INDEX($F$2:$F$100,$S88))),99)-          IFERROR(FIND(CHAR(1),SUBSTITUTE(EE88,",",CHAR(1),INDEX($F$2:$F$100,$S88)-1)),0),""), IF(INDEX($D$2:$D$100,$S88)="repl","$"&amp;REPLACE(EE88,      IFERROR(FIND(CHAR(1),SUBSTITUTE(EE88,",",CHAR(1),INDEX($F$2:$F$100,$S88)-1))+1,1),      IFERROR(FIND(CHAR(1),SUBSTITUTE(EE88,",",CHAR(1),INDEX($F$2:$F$100,$S88))),99)-          IFERROR(FIND(CHAR(1),SUBSTITUTE(EE88,",",CHAR(1),INDEX($F$2:$F$100,$S88)-1)),0)-1,INDEX($G$2:$G$100,$S88)),EE88 ))), EE88)</f>
        <v/>
      </c>
      <c r="EK88" s="0" t="str">
        <f aca="false">IF(OR(EF88=-1,IFERROR(INDEX(EF$2:EF$100,EG88),999)&gt;=0,IFERROR(INDEX(EH$2:EH$100,EG88),999)&gt;=0),IF(OR(EH88=-1,IFERROR(INDEX(EF$2:EF$100,EI88),999)&gt;=0,IFERROR(INDEX(EH$2:EH$100,EI88),999)&gt;=0),EJ88,                REPLACE(EJ88,EH88,IFERROR(FIND(" ",EJ88,EH88),999)-EH88,                    SUBSTITUTE(INDEX(EJ$2:EJ$100,EI88),"$","")                  )), REPLACE(EJ88,EF88,IFERROR(FIND(" ",EJ88,EF88),999)-EF88,                   SUBSTITUTE(INDEX(EJ$2:EJ$100,EG88),"$","")                  ) )</f>
        <v/>
      </c>
      <c r="EL88" s="0" t="n">
        <f aca="false">IFERROR(FIND("f_",LOWER(EK88)),-1)</f>
        <v>-1</v>
      </c>
      <c r="EM88" s="0" t="n">
        <f aca="false">IF(EL88=-1,-1, VALUE(MID(EK88,EL88+2, IFERROR(FIND(" ",EK88,EL88),999)-EL88-2)))</f>
        <v>-1</v>
      </c>
      <c r="EN88" s="0" t="n">
        <f aca="false">IFERROR(FIND("r_",LOWER(EK88)),-1)</f>
        <v>-1</v>
      </c>
      <c r="EO88" s="0" t="n">
        <f aca="false">IF(EN88=-1,-1, ROW(EN88)-1+VALUE(MID(EK88,EN88+2, IFERROR(FIND(" ",EK88,EN88),999)-EN88-2)))</f>
        <v>-1</v>
      </c>
      <c r="EP88" s="0" t="str">
        <f aca="false">IF(AND(ISERROR(FIND("$",EK88)),EL88&lt;0,EN88&lt;0,$S88&gt;0), IF(INDEX($D$2:$D$100,$S88)="num","$"&amp;TRIM(SUBSTITUTE(EK88,",",INDEX($F$2:$F$100,$S88)&amp;","))&amp;INDEX($F$2:$F$100,$S88), IF(INDEX($D$2:$D$100,$S88)="excl","$"&amp;REPLACE(EK88,      IFERROR(FIND(CHAR(1),SUBSTITUTE(EK88,",",CHAR(1),INDEX($F$2:$F$100,$S88)-1)),1),      IFERROR(FIND(CHAR(1),SUBSTITUTE(EK88,",",CHAR(1),INDEX($F$2:$F$100,$S88))),99)-          IFERROR(FIND(CHAR(1),SUBSTITUTE(EK88,",",CHAR(1),INDEX($F$2:$F$100,$S88)-1)),0),""), IF(INDEX($D$2:$D$100,$S88)="repl","$"&amp;REPLACE(EK88,      IFERROR(FIND(CHAR(1),SUBSTITUTE(EK88,",",CHAR(1),INDEX($F$2:$F$100,$S88)-1))+1,1),      IFERROR(FIND(CHAR(1),SUBSTITUTE(EK88,",",CHAR(1),INDEX($F$2:$F$100,$S88))),99)-          IFERROR(FIND(CHAR(1),SUBSTITUTE(EK88,",",CHAR(1),INDEX($F$2:$F$100,$S88)-1)),0)-1,INDEX($G$2:$G$100,$S88)),EK88 ))), EK88)</f>
        <v/>
      </c>
      <c r="EQ88" s="0" t="str">
        <f aca="false">IF(OR(EL88=-1,IFERROR(INDEX(EL$2:EL$100,EM88),999)&gt;=0,IFERROR(INDEX(EN$2:EN$100,EM88),999)&gt;=0),IF(OR(EN88=-1,IFERROR(INDEX(EL$2:EL$100,EO88),999)&gt;=0,IFERROR(INDEX(EN$2:EN$100,EO88),999)&gt;=0),EP88,                REPLACE(EP88,EN88,IFERROR(FIND(" ",EP88,EN88),999)-EN88,                    SUBSTITUTE(INDEX(EP$2:EP$100,EO88),"$","")                  )), REPLACE(EP88,EL88,IFERROR(FIND(" ",EP88,EL88),999)-EL88,                   SUBSTITUTE(INDEX(EP$2:EP$100,EM88),"$","")                  ) )</f>
        <v/>
      </c>
      <c r="ER88" s="0" t="n">
        <f aca="false">IFERROR(FIND("f_",LOWER(EQ88)),-1)</f>
        <v>-1</v>
      </c>
      <c r="ES88" s="0" t="n">
        <f aca="false">IF(ER88=-1,-1, VALUE(MID(EQ88,ER88+2, IFERROR(FIND(" ",EQ88,ER88),999)-ER88-2)))</f>
        <v>-1</v>
      </c>
      <c r="ET88" s="0" t="n">
        <f aca="false">IFERROR(FIND("r_",LOWER(EQ88)),-1)</f>
        <v>-1</v>
      </c>
      <c r="EU88" s="0" t="n">
        <f aca="false">IF(ET88=-1,-1, ROW(ET88)-1+VALUE(MID(EQ88,ET88+2, IFERROR(FIND(" ",EQ88,ET88),999)-ET88-2)))</f>
        <v>-1</v>
      </c>
      <c r="EV88" s="0" t="str">
        <f aca="false">IF(AND(ISERROR(FIND("$",EQ88)),ER88&lt;0,ET88&lt;0,$S88&gt;0), IF(INDEX($D$2:$D$100,$S88)="num","$"&amp;TRIM(SUBSTITUTE(EQ88,",",INDEX($F$2:$F$100,$S88)&amp;","))&amp;INDEX($F$2:$F$100,$S88), IF(INDEX($D$2:$D$100,$S88)="excl","$"&amp;REPLACE(EQ88,      IFERROR(FIND(CHAR(1),SUBSTITUTE(EQ88,",",CHAR(1),INDEX($F$2:$F$100,$S88)-1)),1),      IFERROR(FIND(CHAR(1),SUBSTITUTE(EQ88,",",CHAR(1),INDEX($F$2:$F$100,$S88))),99)-          IFERROR(FIND(CHAR(1),SUBSTITUTE(EQ88,",",CHAR(1),INDEX($F$2:$F$100,$S88)-1)),0),""), IF(INDEX($D$2:$D$100,$S88)="repl","$"&amp;REPLACE(EQ88,      IFERROR(FIND(CHAR(1),SUBSTITUTE(EQ88,",",CHAR(1),INDEX($F$2:$F$100,$S88)-1))+1,1),      IFERROR(FIND(CHAR(1),SUBSTITUTE(EQ88,",",CHAR(1),INDEX($F$2:$F$100,$S88))),99)-          IFERROR(FIND(CHAR(1),SUBSTITUTE(EQ88,",",CHAR(1),INDEX($F$2:$F$100,$S88)-1)),0)-1,INDEX($G$2:$G$100,$S88)),EQ88 ))), EQ88)</f>
        <v/>
      </c>
      <c r="EW88" s="0" t="str">
        <f aca="false">IF(OR(ER88=-1,IFERROR(INDEX(ER$2:ER$100,ES88),999)&gt;=0,IFERROR(INDEX(ET$2:ET$100,ES88),999)&gt;=0),IF(OR(ET88=-1,IFERROR(INDEX(ER$2:ER$100,EU88),999)&gt;=0,IFERROR(INDEX(ET$2:ET$100,EU88),999)&gt;=0),EV88,                REPLACE(EV88,ET88,IFERROR(FIND(" ",EV88,ET88),999)-ET88,                    SUBSTITUTE(INDEX(EV$2:EV$100,EU88),"$","")                  )), REPLACE(EV88,ER88,IFERROR(FIND(" ",EV88,ER88),999)-ER88,                   SUBSTITUTE(INDEX(EV$2:EV$100,ES88),"$","")                  ) )</f>
        <v/>
      </c>
      <c r="EX88" s="0" t="n">
        <f aca="false">IFERROR(FIND("f_",LOWER(EW88)),-1)</f>
        <v>-1</v>
      </c>
      <c r="EY88" s="0" t="n">
        <f aca="false">IF(EX88=-1,-1, VALUE(MID(EW88,EX88+2, IFERROR(FIND(" ",EW88,EX88),999)-EX88-2)))</f>
        <v>-1</v>
      </c>
      <c r="EZ88" s="0" t="n">
        <f aca="false">IFERROR(FIND("r_",LOWER(EW88)),-1)</f>
        <v>-1</v>
      </c>
      <c r="FA88" s="0" t="n">
        <f aca="false">IF(EZ88=-1,-1, ROW(EZ88)-1+VALUE(MID(EW88,EZ88+2, IFERROR(FIND(" ",EW88,EZ88),999)-EZ88-2)))</f>
        <v>-1</v>
      </c>
      <c r="FB88" s="0" t="str">
        <f aca="false">IF(AND(ISERROR(FIND("$",EW88)),EX88&lt;0,EZ88&lt;0,$S88&gt;0), IF(INDEX($D$2:$D$100,$S88)="num","$"&amp;TRIM(SUBSTITUTE(EW88,",",INDEX($F$2:$F$100,$S88)&amp;","))&amp;INDEX($F$2:$F$100,$S88), IF(INDEX($D$2:$D$100,$S88)="excl","$"&amp;REPLACE(EW88,      IFERROR(FIND(CHAR(1),SUBSTITUTE(EW88,",",CHAR(1),INDEX($F$2:$F$100,$S88)-1)),1),      IFERROR(FIND(CHAR(1),SUBSTITUTE(EW88,",",CHAR(1),INDEX($F$2:$F$100,$S88))),99)-          IFERROR(FIND(CHAR(1),SUBSTITUTE(EW88,",",CHAR(1),INDEX($F$2:$F$100,$S88)-1)),0),""), IF(INDEX($D$2:$D$100,$S88)="repl","$"&amp;REPLACE(EW88,      IFERROR(FIND(CHAR(1),SUBSTITUTE(EW88,",",CHAR(1),INDEX($F$2:$F$100,$S88)-1))+1,1),      IFERROR(FIND(CHAR(1),SUBSTITUTE(EW88,",",CHAR(1),INDEX($F$2:$F$100,$S88))),99)-          IFERROR(FIND(CHAR(1),SUBSTITUTE(EW88,",",CHAR(1),INDEX($F$2:$F$100,$S88)-1)),0)-1,INDEX($G$2:$G$100,$S88)),EW88 ))), EW88)</f>
        <v/>
      </c>
      <c r="FC88" s="0" t="str">
        <f aca="false">IF(OR(EX88=-1,IFERROR(INDEX(EX$2:EX$100,EY88),999)&gt;=0,IFERROR(INDEX(EZ$2:EZ$100,EY88),999)&gt;=0),IF(OR(EZ88=-1,IFERROR(INDEX(EX$2:EX$100,FA88),999)&gt;=0,IFERROR(INDEX(EZ$2:EZ$100,FA88),999)&gt;=0),FB88,                REPLACE(FB88,EZ88,IFERROR(FIND(" ",FB88,EZ88),999)-EZ88,                    SUBSTITUTE(INDEX(FB$2:FB$100,FA88),"$","")                  )), REPLACE(FB88,EX88,IFERROR(FIND(" ",FB88,EX88),999)-EX88,                   SUBSTITUTE(INDEX(FB$2:FB$100,EY88),"$","")                  ) )</f>
        <v/>
      </c>
      <c r="FD88" s="0" t="n">
        <f aca="false">IFERROR(FIND("f_",LOWER(FC88)),-1)</f>
        <v>-1</v>
      </c>
      <c r="FE88" s="0" t="n">
        <f aca="false">IF(FD88=-1,-1, VALUE(MID(FC88,FD88+2, IFERROR(FIND(" ",FC88,FD88),999)-FD88-2)))</f>
        <v>-1</v>
      </c>
      <c r="FF88" s="0" t="n">
        <f aca="false">IFERROR(FIND("r_",LOWER(FC88)),-1)</f>
        <v>-1</v>
      </c>
      <c r="FG88" s="0" t="n">
        <f aca="false">IF(FF88=-1,-1, ROW(FF88)-1+VALUE(MID(FC88,FF88+2, IFERROR(FIND(" ",FC88,FF88),999)-FF88-2)))</f>
        <v>-1</v>
      </c>
      <c r="FH88" s="0" t="str">
        <f aca="false">IF(AND(ISERROR(FIND("$",FC88)),FD88&lt;0,FF88&lt;0,$S88&gt;0), IF(INDEX($D$2:$D$100,$S88)="num","$"&amp;TRIM(SUBSTITUTE(FC88,",",INDEX($F$2:$F$100,$S88)&amp;","))&amp;INDEX($F$2:$F$100,$S88), IF(INDEX($D$2:$D$100,$S88)="excl","$"&amp;REPLACE(FC88,      IFERROR(FIND(CHAR(1),SUBSTITUTE(FC88,",",CHAR(1),INDEX($F$2:$F$100,$S88)-1)),1),      IFERROR(FIND(CHAR(1),SUBSTITUTE(FC88,",",CHAR(1),INDEX($F$2:$F$100,$S88))),99)-          IFERROR(FIND(CHAR(1),SUBSTITUTE(FC88,",",CHAR(1),INDEX($F$2:$F$100,$S88)-1)),0),""), IF(INDEX($D$2:$D$100,$S88)="repl","$"&amp;REPLACE(FC88,      IFERROR(FIND(CHAR(1),SUBSTITUTE(FC88,",",CHAR(1),INDEX($F$2:$F$100,$S88)-1))+1,1),      IFERROR(FIND(CHAR(1),SUBSTITUTE(FC88,",",CHAR(1),INDEX($F$2:$F$100,$S88))),99)-          IFERROR(FIND(CHAR(1),SUBSTITUTE(FC88,",",CHAR(1),INDEX($F$2:$F$100,$S88)-1)),0)-1,INDEX($G$2:$G$100,$S88)),FC88 ))), FC88)</f>
        <v/>
      </c>
      <c r="FI88" s="0" t="str">
        <f aca="false">IF(OR(FD88=-1,IFERROR(INDEX(FD$2:FD$100,FE88),999)&gt;=0,IFERROR(INDEX(FF$2:FF$100,FE88),999)&gt;=0),IF(OR(FF88=-1,IFERROR(INDEX(FD$2:FD$100,FG88),999)&gt;=0,IFERROR(INDEX(FF$2:FF$100,FG88),999)&gt;=0),FH88,                REPLACE(FH88,FF88,IFERROR(FIND(" ",FH88,FF88),999)-FF88,                    SUBSTITUTE(INDEX(FH$2:FH$100,FG88),"$","")                  )), REPLACE(FH88,FD88,IFERROR(FIND(" ",FH88,FD88),999)-FD88,                   SUBSTITUTE(INDEX(FH$2:FH$100,FE88),"$","")                  ) )</f>
        <v/>
      </c>
      <c r="FJ88" s="0" t="n">
        <f aca="false">IFERROR(FIND("f_",LOWER(FI88)),-1)</f>
        <v>-1</v>
      </c>
      <c r="FK88" s="0" t="n">
        <f aca="false">IF(FJ88=-1,-1, VALUE(MID(FI88,FJ88+2, IFERROR(FIND(" ",FI88,FJ88),999)-FJ88-2)))</f>
        <v>-1</v>
      </c>
      <c r="FL88" s="0" t="n">
        <f aca="false">IFERROR(FIND("r_",LOWER(FI88)),-1)</f>
        <v>-1</v>
      </c>
      <c r="FM88" s="0" t="n">
        <f aca="false">IF(FL88=-1,-1, ROW(FL88)-1+VALUE(MID(FI88,FL88+2, IFERROR(FIND(" ",FI88,FL88),999)-FL88-2)))</f>
        <v>-1</v>
      </c>
      <c r="FN88" s="0" t="str">
        <f aca="false">IF(AND(ISERROR(FIND("$",FI88)),FJ88&lt;0,FL88&lt;0,$S88&gt;0), IF(INDEX($D$2:$D$100,$S88)="num","$"&amp;TRIM(SUBSTITUTE(FI88,",",INDEX($F$2:$F$100,$S88)&amp;","))&amp;INDEX($F$2:$F$100,$S88), IF(INDEX($D$2:$D$100,$S88)="excl","$"&amp;REPLACE(FI88,      IFERROR(FIND(CHAR(1),SUBSTITUTE(FI88,",",CHAR(1),INDEX($F$2:$F$100,$S88)-1)),1),      IFERROR(FIND(CHAR(1),SUBSTITUTE(FI88,",",CHAR(1),INDEX($F$2:$F$100,$S88))),99)-          IFERROR(FIND(CHAR(1),SUBSTITUTE(FI88,",",CHAR(1),INDEX($F$2:$F$100,$S88)-1)),0),""), IF(INDEX($D$2:$D$100,$S88)="repl","$"&amp;REPLACE(FI88,      IFERROR(FIND(CHAR(1),SUBSTITUTE(FI88,",",CHAR(1),INDEX($F$2:$F$100,$S88)-1))+1,1),      IFERROR(FIND(CHAR(1),SUBSTITUTE(FI88,",",CHAR(1),INDEX($F$2:$F$100,$S88))),99)-          IFERROR(FIND(CHAR(1),SUBSTITUTE(FI88,",",CHAR(1),INDEX($F$2:$F$100,$S88)-1)),0)-1,INDEX($G$2:$G$100,$S88)),FI88 ))), FI88)</f>
        <v/>
      </c>
      <c r="FO88" s="0" t="str">
        <f aca="false">IF(OR(FJ88=-1,IFERROR(INDEX(FJ$2:FJ$100,FK88),999)&gt;=0,IFERROR(INDEX(FL$2:FL$100,FK88),999)&gt;=0),IF(OR(FL88=-1,IFERROR(INDEX(FJ$2:FJ$100,FM88),999)&gt;=0,IFERROR(INDEX(FL$2:FL$100,FM88),999)&gt;=0),FN88,                REPLACE(FN88,FL88,IFERROR(FIND(" ",FN88,FL88),999)-FL88,                    SUBSTITUTE(INDEX(FN$2:FN$100,FM88),"$","")                  )), REPLACE(FN88,FJ88,IFERROR(FIND(" ",FN88,FJ88),999)-FJ88,                   SUBSTITUTE(INDEX(FN$2:FN$100,FK88),"$","")                  ) )</f>
        <v/>
      </c>
      <c r="FP88" s="0" t="n">
        <f aca="false">IFERROR(FIND("f_",LOWER(FO88)),-1)</f>
        <v>-1</v>
      </c>
      <c r="FQ88" s="0" t="n">
        <f aca="false">IF(FP88=-1,-1, VALUE(MID(FO88,FP88+2, IFERROR(FIND(" ",FO88,FP88),999)-FP88-2)))</f>
        <v>-1</v>
      </c>
      <c r="FR88" s="0" t="n">
        <f aca="false">IFERROR(FIND("r_",LOWER(FO88)),-1)</f>
        <v>-1</v>
      </c>
      <c r="FS88" s="0" t="n">
        <f aca="false">IF(FR88=-1,-1, ROW(FR88)-1+VALUE(MID(FO88,FR88+2, IFERROR(FIND(" ",FO88,FR88),999)-FR88-2)))</f>
        <v>-1</v>
      </c>
      <c r="FT88" s="0" t="str">
        <f aca="false">IF(AND(ISERROR(FIND("$",FO88)),FP88&lt;0,FR88&lt;0,$S88&gt;0), IF(INDEX($D$2:$D$100,$S88)="num","$"&amp;TRIM(SUBSTITUTE(FO88,",",INDEX($F$2:$F$100,$S88)&amp;","))&amp;INDEX($F$2:$F$100,$S88), IF(INDEX($D$2:$D$100,$S88)="excl","$"&amp;REPLACE(FO88,      IFERROR(FIND(CHAR(1),SUBSTITUTE(FO88,",",CHAR(1),INDEX($F$2:$F$100,$S88)-1)),1),      IFERROR(FIND(CHAR(1),SUBSTITUTE(FO88,",",CHAR(1),INDEX($F$2:$F$100,$S88))),99)-          IFERROR(FIND(CHAR(1),SUBSTITUTE(FO88,",",CHAR(1),INDEX($F$2:$F$100,$S88)-1)),0),""), IF(INDEX($D$2:$D$100,$S88)="repl","$"&amp;REPLACE(FO88,      IFERROR(FIND(CHAR(1),SUBSTITUTE(FO88,",",CHAR(1),INDEX($F$2:$F$100,$S88)-1))+1,1),      IFERROR(FIND(CHAR(1),SUBSTITUTE(FO88,",",CHAR(1),INDEX($F$2:$F$100,$S88))),99)-          IFERROR(FIND(CHAR(1),SUBSTITUTE(FO88,",",CHAR(1),INDEX($F$2:$F$100,$S88)-1)),0)-1,INDEX($G$2:$G$100,$S88)),FO88 ))), FO88)</f>
        <v/>
      </c>
      <c r="FU88" s="0" t="str">
        <f aca="false">IF(OR(FP88=-1,IFERROR(INDEX(FP$2:FP$100,FQ88),999)&gt;=0,IFERROR(INDEX(FR$2:FR$100,FQ88),999)&gt;=0),IF(OR(FR88=-1,IFERROR(INDEX(FP$2:FP$100,FS88),999)&gt;=0,IFERROR(INDEX(FR$2:FR$100,FS88),999)&gt;=0),FT88,                REPLACE(FT88,FR88,IFERROR(FIND(" ",FT88,FR88),999)-FR88,                    SUBSTITUTE(INDEX(FT$2:FT$100,FS88),"$","")                  )), REPLACE(FT88,FP88,IFERROR(FIND(" ",FT88,FP88),999)-FP88,                   SUBSTITUTE(INDEX(FT$2:FT$100,FQ88),"$","")                  ) )</f>
        <v/>
      </c>
      <c r="FV88" s="0" t="n">
        <f aca="false">IFERROR(FIND("f_",LOWER(FU88)),-1)</f>
        <v>-1</v>
      </c>
      <c r="FW88" s="0" t="n">
        <f aca="false">IF(FV88=-1,-1, VALUE(MID(FU88,FV88+2, IFERROR(FIND(" ",FU88,FV88),999)-FV88-2)))</f>
        <v>-1</v>
      </c>
      <c r="FX88" s="0" t="n">
        <f aca="false">IFERROR(FIND("r_",LOWER(FU88)),-1)</f>
        <v>-1</v>
      </c>
      <c r="FY88" s="0" t="n">
        <f aca="false">IF(FX88=-1,-1, ROW(FX88)-1+VALUE(MID(FU88,FX88+2, IFERROR(FIND(" ",FU88,FX88),999)-FX88-2)))</f>
        <v>-1</v>
      </c>
      <c r="FZ88" s="0" t="str">
        <f aca="false">IF(AND(ISERROR(FIND("$",FU88)),FV88&lt;0,FX88&lt;0,$S88&gt;0), IF(INDEX($D$2:$D$100,$S88)="num","$"&amp;TRIM(SUBSTITUTE(FU88,",",INDEX($F$2:$F$100,$S88)&amp;","))&amp;INDEX($F$2:$F$100,$S88), IF(INDEX($D$2:$D$100,$S88)="excl","$"&amp;REPLACE(FU88,      IFERROR(FIND(CHAR(1),SUBSTITUTE(FU88,",",CHAR(1),INDEX($F$2:$F$100,$S88)-1)),1),      IFERROR(FIND(CHAR(1),SUBSTITUTE(FU88,",",CHAR(1),INDEX($F$2:$F$100,$S88))),99)-          IFERROR(FIND(CHAR(1),SUBSTITUTE(FU88,",",CHAR(1),INDEX($F$2:$F$100,$S88)-1)),0),""), IF(INDEX($D$2:$D$100,$S88)="repl","$"&amp;REPLACE(FU88,      IFERROR(FIND(CHAR(1),SUBSTITUTE(FU88,",",CHAR(1),INDEX($F$2:$F$100,$S88)-1))+1,1),      IFERROR(FIND(CHAR(1),SUBSTITUTE(FU88,",",CHAR(1),INDEX($F$2:$F$100,$S88))),99)-          IFERROR(FIND(CHAR(1),SUBSTITUTE(FU88,",",CHAR(1),INDEX($F$2:$F$100,$S88)-1)),0)-1,INDEX($G$2:$G$100,$S88)),FU88 ))), FU88)</f>
        <v/>
      </c>
      <c r="GA88" s="0" t="str">
        <f aca="false">IF(OR(FV88=-1,IFERROR(INDEX(FV$2:FV$100,FW88),999)&gt;=0,IFERROR(INDEX(FX$2:FX$100,FW88),999)&gt;=0),IF(OR(FX88=-1,IFERROR(INDEX(FV$2:FV$100,FY88),999)&gt;=0,IFERROR(INDEX(FX$2:FX$100,FY88),999)&gt;=0),FZ88,                REPLACE(FZ88,FX88,IFERROR(FIND(" ",FZ88,FX88),999)-FX88,                    SUBSTITUTE(INDEX(FZ$2:FZ$100,FY88),"$","")                  )), REPLACE(FZ88,FV88,IFERROR(FIND(" ",FZ88,FV88),999)-FV88,                   SUBSTITUTE(INDEX(FZ$2:FZ$100,FW88),"$","")                  ) )</f>
        <v/>
      </c>
      <c r="GB88" s="0" t="n">
        <f aca="false">IFERROR(FIND("f_",LOWER(GA88)),-1)</f>
        <v>-1</v>
      </c>
      <c r="GC88" s="0" t="n">
        <f aca="false">IF(GB88=-1,-1, VALUE(MID(GA88,GB88+2, IFERROR(FIND(" ",GA88,GB88),999)-GB88-2)))</f>
        <v>-1</v>
      </c>
      <c r="GD88" s="0" t="n">
        <f aca="false">IFERROR(FIND("r_",LOWER(GA88)),-1)</f>
        <v>-1</v>
      </c>
      <c r="GE88" s="0" t="n">
        <f aca="false">IF(GD88=-1,-1, ROW(GD88)-1+VALUE(MID(GA88,GD88+2, IFERROR(FIND(" ",GA88,GD88),999)-GD88-2)))</f>
        <v>-1</v>
      </c>
      <c r="GF88" s="0" t="str">
        <f aca="false">IF(AND(ISERROR(FIND("$",GA88)),GB88&lt;0,GD88&lt;0,$S88&gt;0), IF(INDEX($D$2:$D$100,$S88)="num","$"&amp;TRIM(SUBSTITUTE(GA88,",",INDEX($F$2:$F$100,$S88)&amp;","))&amp;INDEX($F$2:$F$100,$S88), IF(INDEX($D$2:$D$100,$S88)="excl","$"&amp;REPLACE(GA88,      IFERROR(FIND(CHAR(1),SUBSTITUTE(GA88,",",CHAR(1),INDEX($F$2:$F$100,$S88)-1)),1),      IFERROR(FIND(CHAR(1),SUBSTITUTE(GA88,",",CHAR(1),INDEX($F$2:$F$100,$S88))),99)-          IFERROR(FIND(CHAR(1),SUBSTITUTE(GA88,",",CHAR(1),INDEX($F$2:$F$100,$S88)-1)),0),""), IF(INDEX($D$2:$D$100,$S88)="repl","$"&amp;REPLACE(GA88,      IFERROR(FIND(CHAR(1),SUBSTITUTE(GA88,",",CHAR(1),INDEX($F$2:$F$100,$S88)-1))+1,1),      IFERROR(FIND(CHAR(1),SUBSTITUTE(GA88,",",CHAR(1),INDEX($F$2:$F$100,$S88))),99)-          IFERROR(FIND(CHAR(1),SUBSTITUTE(GA88,",",CHAR(1),INDEX($F$2:$F$100,$S88)-1)),0)-1,INDEX($G$2:$G$100,$S88)),GA88 ))), GA88)</f>
        <v/>
      </c>
      <c r="GG88" s="0" t="str">
        <f aca="false">IF(OR(GB88=-1,IFERROR(INDEX(GB$2:GB$100,GC88),999)&gt;=0,IFERROR(INDEX(GD$2:GD$100,GC88),999)&gt;=0),IF(OR(GD88=-1,IFERROR(INDEX(GB$2:GB$100,GE88),999)&gt;=0,IFERROR(INDEX(GD$2:GD$100,GE88),999)&gt;=0),GF88,                REPLACE(GF88,GD88,IFERROR(FIND(" ",GF88,GD88),999)-GD88,                    SUBSTITUTE(INDEX(GF$2:GF$100,GE88),"$","")                  )), REPLACE(GF88,GB88,IFERROR(FIND(" ",GF88,GB88),999)-GB88,                   SUBSTITUTE(INDEX(GF$2:GF$100,GC88),"$","")                  ) )</f>
        <v/>
      </c>
      <c r="GH88" s="0" t="n">
        <f aca="false">IFERROR(FIND("f_",LOWER(GG88)),-1)</f>
        <v>-1</v>
      </c>
      <c r="GI88" s="0" t="n">
        <f aca="false">IF(GH88=-1,-1, VALUE(MID(GG88,GH88+2, IFERROR(FIND(" ",GG88,GH88),999)-GH88-2)))</f>
        <v>-1</v>
      </c>
      <c r="GJ88" s="0" t="n">
        <f aca="false">IFERROR(FIND("r_",LOWER(GG88)),-1)</f>
        <v>-1</v>
      </c>
      <c r="GK88" s="0" t="n">
        <f aca="false">IF(GJ88=-1,-1, ROW(GJ88)-1+VALUE(MID(GG88,GJ88+2, IFERROR(FIND(" ",GG88,GJ88),999)-GJ88-2)))</f>
        <v>-1</v>
      </c>
      <c r="GL88" s="0" t="str">
        <f aca="false">IF(AND(ISERROR(FIND("$",GG88)),GH88&lt;0,GJ88&lt;0,$S88&gt;0), IF(INDEX($D$2:$D$100,$S88)="num","$"&amp;TRIM(SUBSTITUTE(GG88,",",INDEX($F$2:$F$100,$S88)&amp;","))&amp;INDEX($F$2:$F$100,$S88), IF(INDEX($D$2:$D$100,$S88)="excl","$"&amp;REPLACE(GG88,      IFERROR(FIND(CHAR(1),SUBSTITUTE(GG88,",",CHAR(1),INDEX($F$2:$F$100,$S88)-1)),1),      IFERROR(FIND(CHAR(1),SUBSTITUTE(GG88,",",CHAR(1),INDEX($F$2:$F$100,$S88))),99)-          IFERROR(FIND(CHAR(1),SUBSTITUTE(GG88,",",CHAR(1),INDEX($F$2:$F$100,$S88)-1)),0),""), IF(INDEX($D$2:$D$100,$S88)="repl","$"&amp;REPLACE(GG88,      IFERROR(FIND(CHAR(1),SUBSTITUTE(GG88,",",CHAR(1),INDEX($F$2:$F$100,$S88)-1))+1,1),      IFERROR(FIND(CHAR(1),SUBSTITUTE(GG88,",",CHAR(1),INDEX($F$2:$F$100,$S88))),99)-          IFERROR(FIND(CHAR(1),SUBSTITUTE(GG88,",",CHAR(1),INDEX($F$2:$F$100,$S88)-1)),0)-1,INDEX($G$2:$G$100,$S88)),GG88 ))), GG88)</f>
        <v/>
      </c>
      <c r="GM88" s="0" t="str">
        <f aca="false">IF(OR(GH88=-1,IFERROR(INDEX(GH$2:GH$100,GI88),999)&gt;=0,IFERROR(INDEX(GJ$2:GJ$100,GI88),999)&gt;=0),IF(OR(GJ88=-1,IFERROR(INDEX(GH$2:GH$100,GK88),999)&gt;=0,IFERROR(INDEX(GJ$2:GJ$100,GK88),999)&gt;=0),GL88,                REPLACE(GL88,GJ88,IFERROR(FIND(" ",GL88,GJ88),999)-GJ88,                    SUBSTITUTE(INDEX(GL$2:GL$100,GK88),"$","")                  )), REPLACE(GL88,GH88,IFERROR(FIND(" ",GL88,GH88),999)-GH88,                   SUBSTITUTE(INDEX(GL$2:GL$100,GI88),"$","")                  ) )</f>
        <v/>
      </c>
      <c r="GN88" s="0" t="n">
        <f aca="false">IFERROR(FIND("f_",LOWER(GM88)),-1)</f>
        <v>-1</v>
      </c>
      <c r="GO88" s="0" t="n">
        <f aca="false">IF(GN88=-1,-1, VALUE(MID(GM88,GN88+2, IFERROR(FIND(" ",GM88,GN88),999)-GN88-2)))</f>
        <v>-1</v>
      </c>
      <c r="GP88" s="0" t="n">
        <f aca="false">IFERROR(FIND("r_",LOWER(GM88)),-1)</f>
        <v>-1</v>
      </c>
      <c r="GQ88" s="0" t="n">
        <f aca="false">IF(GP88=-1,-1, ROW(GP88)-1+VALUE(MID(GM88,GP88+2, IFERROR(FIND(" ",GM88,GP88),999)-GP88-2)))</f>
        <v>-1</v>
      </c>
      <c r="GR88" s="0" t="str">
        <f aca="false">IF(AND(ISERROR(FIND("$",GM88)),GN88&lt;0,GP88&lt;0,$S88&gt;0), IF(INDEX($D$2:$D$100,$S88)="num","$"&amp;TRIM(SUBSTITUTE(GM88,",",INDEX($F$2:$F$100,$S88)&amp;","))&amp;INDEX($F$2:$F$100,$S88), IF(INDEX($D$2:$D$100,$S88)="excl","$"&amp;REPLACE(GM88,      IFERROR(FIND(CHAR(1),SUBSTITUTE(GM88,",",CHAR(1),INDEX($F$2:$F$100,$S88)-1)),1),      IFERROR(FIND(CHAR(1),SUBSTITUTE(GM88,",",CHAR(1),INDEX($F$2:$F$100,$S88))),99)-          IFERROR(FIND(CHAR(1),SUBSTITUTE(GM88,",",CHAR(1),INDEX($F$2:$F$100,$S88)-1)),0),""), IF(INDEX($D$2:$D$100,$S88)="repl","$"&amp;REPLACE(GM88,      IFERROR(FIND(CHAR(1),SUBSTITUTE(GM88,",",CHAR(1),INDEX($F$2:$F$100,$S88)-1))+1,1),      IFERROR(FIND(CHAR(1),SUBSTITUTE(GM88,",",CHAR(1),INDEX($F$2:$F$100,$S88))),99)-          IFERROR(FIND(CHAR(1),SUBSTITUTE(GM88,",",CHAR(1),INDEX($F$2:$F$100,$S88)-1)),0)-1,INDEX($G$2:$G$100,$S88)),GM88 ))), GM88)</f>
        <v/>
      </c>
      <c r="GS88" s="0" t="str">
        <f aca="false">IF(OR(GN88=-1,IFERROR(INDEX(GN$2:GN$100,GO88),999)&gt;=0,IFERROR(INDEX(GP$2:GP$100,GO88),999)&gt;=0),IF(OR(GP88=-1,IFERROR(INDEX(GN$2:GN$100,GQ88),999)&gt;=0,IFERROR(INDEX(GP$2:GP$100,GQ88),999)&gt;=0),GR88,                REPLACE(GR88,GP88,IFERROR(FIND(" ",GR88,GP88),999)-GP88,                    SUBSTITUTE(INDEX(GR$2:GR$100,GQ88),"$","")                  )), REPLACE(GR88,GN88,IFERROR(FIND(" ",GR88,GN88),999)-GN88,                   SUBSTITUTE(INDEX(GR$2:GR$100,GO88),"$","")                  ) )</f>
        <v/>
      </c>
      <c r="GT88" s="0" t="n">
        <f aca="false">IFERROR(FIND("f_",LOWER(GS88)),-1)</f>
        <v>-1</v>
      </c>
      <c r="GU88" s="0" t="n">
        <f aca="false">IF(GT88=-1,-1, VALUE(MID(GS88,GT88+2, IFERROR(FIND(" ",GS88,GT88),999)-GT88-2)))</f>
        <v>-1</v>
      </c>
      <c r="GV88" s="0" t="n">
        <f aca="false">IFERROR(FIND("r_",LOWER(GS88)),-1)</f>
        <v>-1</v>
      </c>
      <c r="GW88" s="0" t="n">
        <f aca="false">IF(GV88=-1,-1, ROW(GV88)-1+VALUE(MID(GS88,GV88+2, IFERROR(FIND(" ",GS88,GV88),999)-GV88-2)))</f>
        <v>-1</v>
      </c>
      <c r="GX88" s="0" t="str">
        <f aca="false">IF(AND(ISERROR(FIND("$",GS88)),GT88&lt;0,GV88&lt;0,$S88&gt;0), IF(INDEX($D$2:$D$100,$S88)="num","$"&amp;TRIM(SUBSTITUTE(GS88,",",INDEX($F$2:$F$100,$S88)&amp;","))&amp;INDEX($F$2:$F$100,$S88), IF(INDEX($D$2:$D$100,$S88)="excl","$"&amp;REPLACE(GS88,      IFERROR(FIND(CHAR(1),SUBSTITUTE(GS88,",",CHAR(1),INDEX($F$2:$F$100,$S88)-1)),1),      IFERROR(FIND(CHAR(1),SUBSTITUTE(GS88,",",CHAR(1),INDEX($F$2:$F$100,$S88))),99)-          IFERROR(FIND(CHAR(1),SUBSTITUTE(GS88,",",CHAR(1),INDEX($F$2:$F$100,$S88)-1)),0),""), IF(INDEX($D$2:$D$100,$S88)="repl","$"&amp;REPLACE(GS88,      IFERROR(FIND(CHAR(1),SUBSTITUTE(GS88,",",CHAR(1),INDEX($F$2:$F$100,$S88)-1))+1,1),      IFERROR(FIND(CHAR(1),SUBSTITUTE(GS88,",",CHAR(1),INDEX($F$2:$F$100,$S88))),99)-          IFERROR(FIND(CHAR(1),SUBSTITUTE(GS88,",",CHAR(1),INDEX($F$2:$F$100,$S88)-1)),0)-1,INDEX($G$2:$G$100,$S88)),GS88 ))), GS88)</f>
        <v/>
      </c>
      <c r="GY88" s="0" t="str">
        <f aca="false">IF(OR(GT88=-1,IFERROR(INDEX(GT$2:GT$100,GU88),999)&gt;=0,IFERROR(INDEX(GV$2:GV$100,GU88),999)&gt;=0),IF(OR(GV88=-1,IFERROR(INDEX(GT$2:GT$100,GW88),999)&gt;=0,IFERROR(INDEX(GV$2:GV$100,GW88),999)&gt;=0),GX88,                REPLACE(GX88,GV88,IFERROR(FIND(" ",GX88,GV88),999)-GV88,                    SUBSTITUTE(INDEX(GX$2:GX$100,GW88),"$","")                  )), REPLACE(GX88,GT88,IFERROR(FIND(" ",GX88,GT88),999)-GT88,                   SUBSTITUTE(INDEX(GX$2:GX$100,GU88),"$","")                  ) )</f>
        <v/>
      </c>
      <c r="GZ88" s="0" t="n">
        <f aca="false">IFERROR(FIND("f_",LOWER(GY88)),-1)</f>
        <v>-1</v>
      </c>
      <c r="HA88" s="0" t="n">
        <f aca="false">IF(GZ88=-1,-1, VALUE(MID(GY88,GZ88+2, IFERROR(FIND(" ",GY88,GZ88),999)-GZ88-2)))</f>
        <v>-1</v>
      </c>
      <c r="HB88" s="0" t="n">
        <f aca="false">IFERROR(FIND("r_",LOWER(GY88)),-1)</f>
        <v>-1</v>
      </c>
      <c r="HC88" s="0" t="n">
        <f aca="false">IF(HB88=-1,-1, ROW(HB88)-1+VALUE(MID(GY88,HB88+2, IFERROR(FIND(" ",GY88,HB88),999)-HB88-2)))</f>
        <v>-1</v>
      </c>
      <c r="HD88" s="0" t="str">
        <f aca="false">IF(AND(ISERROR(FIND("$",GY88)),GZ88&lt;0,HB88&lt;0,$S88&gt;0), IF(INDEX($D$2:$D$100,$S88)="num","$"&amp;TRIM(SUBSTITUTE(GY88,",",INDEX($F$2:$F$100,$S88)&amp;","))&amp;INDEX($F$2:$F$100,$S88), IF(INDEX($D$2:$D$100,$S88)="excl","$"&amp;REPLACE(GY88,      IFERROR(FIND(CHAR(1),SUBSTITUTE(GY88,",",CHAR(1),INDEX($F$2:$F$100,$S88)-1)),1),      IFERROR(FIND(CHAR(1),SUBSTITUTE(GY88,",",CHAR(1),INDEX($F$2:$F$100,$S88))),99)-          IFERROR(FIND(CHAR(1),SUBSTITUTE(GY88,",",CHAR(1),INDEX($F$2:$F$100,$S88)-1)),0),""), IF(INDEX($D$2:$D$100,$S88)="repl","$"&amp;REPLACE(GY88,      IFERROR(FIND(CHAR(1),SUBSTITUTE(GY88,",",CHAR(1),INDEX($F$2:$F$100,$S88)-1))+1,1),      IFERROR(FIND(CHAR(1),SUBSTITUTE(GY88,",",CHAR(1),INDEX($F$2:$F$100,$S88))),99)-          IFERROR(FIND(CHAR(1),SUBSTITUTE(GY88,",",CHAR(1),INDEX($F$2:$F$100,$S88)-1)),0)-1,INDEX($G$2:$G$100,$S88)),GY88 ))), GY88)</f>
        <v/>
      </c>
      <c r="HE88" s="0" t="str">
        <f aca="false">IF(OR(GZ88=-1,IFERROR(INDEX(GZ$2:GZ$100,HA88),999)&gt;=0,IFERROR(INDEX(HB$2:HB$100,HA88),999)&gt;=0),IF(OR(HB88=-1,IFERROR(INDEX(GZ$2:GZ$100,HC88),999)&gt;=0,IFERROR(INDEX(HB$2:HB$100,HC88),999)&gt;=0),HD88,                REPLACE(HD88,HB88,IFERROR(FIND(" ",HD88,HB88),999)-HB88,                    SUBSTITUTE(INDEX(HD$2:HD$100,HC88),"$","")                  )), REPLACE(HD88,GZ88,IFERROR(FIND(" ",HD88,GZ88),999)-GZ88,                   SUBSTITUTE(INDEX(HD$2:HD$100,HA88),"$","")                  ) )</f>
        <v/>
      </c>
      <c r="HF88" s="0" t="n">
        <f aca="false">IFERROR(FIND("f_",LOWER(HE88)),-1)</f>
        <v>-1</v>
      </c>
      <c r="HG88" s="0" t="n">
        <f aca="false">IF(HF88=-1,-1, VALUE(MID(HE88,HF88+2, IFERROR(FIND(" ",HE88,HF88),999)-HF88-2)))</f>
        <v>-1</v>
      </c>
      <c r="HH88" s="0" t="n">
        <f aca="false">IFERROR(FIND("r_",LOWER(HE88)),-1)</f>
        <v>-1</v>
      </c>
      <c r="HI88" s="0" t="n">
        <f aca="false">IF(HH88=-1,-1, ROW(HH88)-1+VALUE(MID(HE88,HH88+2, IFERROR(FIND(" ",HE88,HH88),999)-HH88-2)))</f>
        <v>-1</v>
      </c>
      <c r="HJ88" s="0" t="str">
        <f aca="false">IF(AND(ISERROR(FIND("$",HE88)),HF88&lt;0,HH88&lt;0,$S88&gt;0), IF(INDEX($D$2:$D$100,$S88)="num","$"&amp;TRIM(SUBSTITUTE(HE88,",",INDEX($F$2:$F$100,$S88)&amp;","))&amp;INDEX($F$2:$F$100,$S88), IF(INDEX($D$2:$D$100,$S88)="excl","$"&amp;REPLACE(HE88,      IFERROR(FIND(CHAR(1),SUBSTITUTE(HE88,",",CHAR(1),INDEX($F$2:$F$100,$S88)-1)),1),      IFERROR(FIND(CHAR(1),SUBSTITUTE(HE88,",",CHAR(1),INDEX($F$2:$F$100,$S88))),99)-          IFERROR(FIND(CHAR(1),SUBSTITUTE(HE88,",",CHAR(1),INDEX($F$2:$F$100,$S88)-1)),0),""), IF(INDEX($D$2:$D$100,$S88)="repl","$"&amp;REPLACE(HE88,      IFERROR(FIND(CHAR(1),SUBSTITUTE(HE88,",",CHAR(1),INDEX($F$2:$F$100,$S88)-1))+1,1),      IFERROR(FIND(CHAR(1),SUBSTITUTE(HE88,",",CHAR(1),INDEX($F$2:$F$100,$S88))),99)-          IFERROR(FIND(CHAR(1),SUBSTITUTE(HE88,",",CHAR(1),INDEX($F$2:$F$100,$S88)-1)),0)-1,INDEX($G$2:$G$100,$S88)),HE88 ))), HE88)</f>
        <v/>
      </c>
      <c r="HK88" s="0" t="str">
        <f aca="false">IF(OR(HF88=-1,IFERROR(INDEX(HF$2:HF$100,HG88),999)&gt;=0,IFERROR(INDEX(HH$2:HH$100,HG88),999)&gt;=0),IF(OR(HH88=-1,IFERROR(INDEX(HF$2:HF$100,HI88),999)&gt;=0,IFERROR(INDEX(HH$2:HH$100,HI88),999)&gt;=0),HJ88,                REPLACE(HJ88,HH88,IFERROR(FIND(" ",HJ88,HH88),999)-HH88,                    SUBSTITUTE(INDEX(HJ$2:HJ$100,HI88),"$","")                  )), REPLACE(HJ88,HF88,IFERROR(FIND(" ",HJ88,HF88),999)-HF88,                   SUBSTITUTE(INDEX(HJ$2:HJ$100,HG88),"$","")                  ) )</f>
        <v/>
      </c>
      <c r="HL88" s="0" t="n">
        <f aca="false">IFERROR(FIND("f_",LOWER(HK88)),-1)</f>
        <v>-1</v>
      </c>
      <c r="HM88" s="0" t="n">
        <f aca="false">IF(HL88=-1,-1, VALUE(MID(HK88,HL88+2, IFERROR(FIND(" ",HK88,HL88),999)-HL88-2)))</f>
        <v>-1</v>
      </c>
      <c r="HN88" s="0" t="n">
        <f aca="false">IFERROR(FIND("r_",LOWER(HK88)),-1)</f>
        <v>-1</v>
      </c>
      <c r="HO88" s="0" t="n">
        <f aca="false">IF(HN88=-1,-1, ROW(HN88)-1+VALUE(MID(HK88,HN88+2, IFERROR(FIND(" ",HK88,HN88),999)-HN88-2)))</f>
        <v>-1</v>
      </c>
      <c r="HP88" s="0" t="str">
        <f aca="false">IF(AND(ISERROR(FIND("$",HK88)),HL88&lt;0,HN88&lt;0,$S88&gt;0), IF(INDEX($D$2:$D$100,$S88)="num","$"&amp;TRIM(SUBSTITUTE(HK88,",",INDEX($F$2:$F$100,$S88)&amp;","))&amp;INDEX($F$2:$F$100,$S88), IF(INDEX($D$2:$D$100,$S88)="excl","$"&amp;REPLACE(HK88,      IFERROR(FIND(CHAR(1),SUBSTITUTE(HK88,",",CHAR(1),INDEX($F$2:$F$100,$S88)-1)),1),      IFERROR(FIND(CHAR(1),SUBSTITUTE(HK88,",",CHAR(1),INDEX($F$2:$F$100,$S88))),99)-          IFERROR(FIND(CHAR(1),SUBSTITUTE(HK88,",",CHAR(1),INDEX($F$2:$F$100,$S88)-1)),0),""), IF(INDEX($D$2:$D$100,$S88)="repl","$"&amp;REPLACE(HK88,      IFERROR(FIND(CHAR(1),SUBSTITUTE(HK88,",",CHAR(1),INDEX($F$2:$F$100,$S88)-1))+1,1),      IFERROR(FIND(CHAR(1),SUBSTITUTE(HK88,",",CHAR(1),INDEX($F$2:$F$100,$S88))),99)-          IFERROR(FIND(CHAR(1),SUBSTITUTE(HK88,",",CHAR(1),INDEX($F$2:$F$100,$S88)-1)),0)-1,INDEX($G$2:$G$100,$S88)),HK88 ))), HK88)</f>
        <v/>
      </c>
      <c r="HQ88" s="0" t="str">
        <f aca="false">IF(OR(HL88=-1,IFERROR(INDEX(HL$2:HL$100,HM88),999)&gt;=0,IFERROR(INDEX(HN$2:HN$100,HM88),999)&gt;=0),IF(OR(HN88=-1,IFERROR(INDEX(HL$2:HL$100,HO88),999)&gt;=0,IFERROR(INDEX(HN$2:HN$100,HO88),999)&gt;=0),HP88,                REPLACE(HP88,HN88,IFERROR(FIND(" ",HP88,HN88),999)-HN88,                    SUBSTITUTE(INDEX(HP$2:HP$100,HO88),"$","")                  )), REPLACE(HP88,HL88,IFERROR(FIND(" ",HP88,HL88),999)-HL88,                   SUBSTITUTE(INDEX(HP$2:HP$100,HM88),"$","")                  ) )</f>
        <v/>
      </c>
      <c r="HR88" s="0" t="n">
        <f aca="false">IFERROR(FIND("f_",LOWER(HQ88)),-1)</f>
        <v>-1</v>
      </c>
      <c r="HS88" s="0" t="n">
        <f aca="false">IF(HR88=-1,-1, VALUE(MID(HQ88,HR88+2, IFERROR(FIND(" ",HQ88,HR88),999)-HR88-2)))</f>
        <v>-1</v>
      </c>
      <c r="HT88" s="0" t="n">
        <f aca="false">IFERROR(FIND("r_",LOWER(HQ88)),-1)</f>
        <v>-1</v>
      </c>
      <c r="HU88" s="0" t="n">
        <f aca="false">IF(HT88=-1,-1, ROW(HT88)-1+VALUE(MID(HQ88,HT88+2, IFERROR(FIND(" ",HQ88,HT88),999)-HT88-2)))</f>
        <v>-1</v>
      </c>
      <c r="HV88" s="0" t="str">
        <f aca="false">IF(AND(ISERROR(FIND("$",HQ88)),HR88&lt;0,HT88&lt;0,$S88&gt;0), IF(INDEX($D$2:$D$100,$S88)="num","$"&amp;TRIM(SUBSTITUTE(HQ88,",",INDEX($F$2:$F$100,$S88)&amp;","))&amp;INDEX($F$2:$F$100,$S88), IF(INDEX($D$2:$D$100,$S88)="excl","$"&amp;REPLACE(HQ88,      IFERROR(FIND(CHAR(1),SUBSTITUTE(HQ88,",",CHAR(1),INDEX($F$2:$F$100,$S88)-1)),1),      IFERROR(FIND(CHAR(1),SUBSTITUTE(HQ88,",",CHAR(1),INDEX($F$2:$F$100,$S88))),99)-          IFERROR(FIND(CHAR(1),SUBSTITUTE(HQ88,",",CHAR(1),INDEX($F$2:$F$100,$S88)-1)),0),""), IF(INDEX($D$2:$D$100,$S88)="repl","$"&amp;REPLACE(HQ88,      IFERROR(FIND(CHAR(1),SUBSTITUTE(HQ88,",",CHAR(1),INDEX($F$2:$F$100,$S88)-1))+1,1),      IFERROR(FIND(CHAR(1),SUBSTITUTE(HQ88,",",CHAR(1),INDEX($F$2:$F$100,$S88))),99)-          IFERROR(FIND(CHAR(1),SUBSTITUTE(HQ88,",",CHAR(1),INDEX($F$2:$F$100,$S88)-1)),0)-1,INDEX($G$2:$G$100,$S88)),HQ88 ))), HQ88)</f>
        <v/>
      </c>
      <c r="HW88" s="0" t="str">
        <f aca="false">IF(OR(HR88=-1,IFERROR(INDEX(HR$2:HR$100,HS88),999)&gt;=0,IFERROR(INDEX(HT$2:HT$100,HS88),999)&gt;=0),IF(OR(HT88=-1,IFERROR(INDEX(HR$2:HR$100,HU88),999)&gt;=0,IFERROR(INDEX(HT$2:HT$100,HU88),999)&gt;=0),HV88,                REPLACE(HV88,HT88,IFERROR(FIND(" ",HV88,HT88),999)-HT88,                    SUBSTITUTE(INDEX(HV$2:HV$100,HU88),"$","")                  )), REPLACE(HV88,HR88,IFERROR(FIND(" ",HV88,HR88),999)-HR88,                   SUBSTITUTE(INDEX(HV$2:HV$100,HS88),"$","")                  ) )</f>
        <v/>
      </c>
      <c r="HX88" s="0" t="n">
        <f aca="false">IFERROR(FIND("f_",LOWER(HW88)),-1)</f>
        <v>-1</v>
      </c>
      <c r="HY88" s="0" t="n">
        <f aca="false">IF(HX88=-1,-1, VALUE(MID(HW88,HX88+2, IFERROR(FIND(" ",HW88,HX88),999)-HX88-2)))</f>
        <v>-1</v>
      </c>
      <c r="HZ88" s="0" t="n">
        <f aca="false">IFERROR(FIND("r_",LOWER(HW88)),-1)</f>
        <v>-1</v>
      </c>
      <c r="IA88" s="0" t="n">
        <f aca="false">IF(HZ88=-1,-1, ROW(HZ88)-1+VALUE(MID(HW88,HZ88+2, IFERROR(FIND(" ",HW88,HZ88),999)-HZ88-2)))</f>
        <v>-1</v>
      </c>
      <c r="IB88" s="0" t="str">
        <f aca="false">IF(AND(ISERROR(FIND("$",HW88)),HX88&lt;0,HZ88&lt;0,$S88&gt;0), IF(INDEX($D$2:$D$100,$S88)="num","$"&amp;TRIM(SUBSTITUTE(HW88,",",INDEX($F$2:$F$100,$S88)&amp;","))&amp;INDEX($F$2:$F$100,$S88), IF(INDEX($D$2:$D$100,$S88)="excl","$"&amp;REPLACE(HW88,      IFERROR(FIND(CHAR(1),SUBSTITUTE(HW88,",",CHAR(1),INDEX($F$2:$F$100,$S88)-1)),1),      IFERROR(FIND(CHAR(1),SUBSTITUTE(HW88,",",CHAR(1),INDEX($F$2:$F$100,$S88))),99)-          IFERROR(FIND(CHAR(1),SUBSTITUTE(HW88,",",CHAR(1),INDEX($F$2:$F$100,$S88)-1)),0),""), IF(INDEX($D$2:$D$100,$S88)="repl","$"&amp;REPLACE(HW88,      IFERROR(FIND(CHAR(1),SUBSTITUTE(HW88,",",CHAR(1),INDEX($F$2:$F$100,$S88)-1))+1,1),      IFERROR(FIND(CHAR(1),SUBSTITUTE(HW88,",",CHAR(1),INDEX($F$2:$F$100,$S88))),99)-          IFERROR(FIND(CHAR(1),SUBSTITUTE(HW88,",",CHAR(1),INDEX($F$2:$F$100,$S88)-1)),0)-1,INDEX($G$2:$G$100,$S88)),HW88 ))), HW88)</f>
        <v/>
      </c>
      <c r="IC88" s="0" t="str">
        <f aca="false">IF(OR(HX88=-1,IFERROR(INDEX(HX$2:HX$100,HY88),999)&gt;=0,IFERROR(INDEX(HZ$2:HZ$100,HY88),999)&gt;=0),IF(OR(HZ88=-1,IFERROR(INDEX(HX$2:HX$100,IA88),999)&gt;=0,IFERROR(INDEX(HZ$2:HZ$100,IA88),999)&gt;=0),IB88,                REPLACE(IB88,HZ88,IFERROR(FIND(" ",IB88,HZ88),999)-HZ88,                    SUBSTITUTE(INDEX(IB$2:IB$100,IA88),"$","")                  )), REPLACE(IB88,HX88,IFERROR(FIND(" ",IB88,HX88),999)-HX88,                   SUBSTITUTE(INDEX(IB$2:IB$100,HY88),"$","")                  ) )</f>
        <v/>
      </c>
      <c r="ID88" s="0" t="n">
        <f aca="false">IFERROR(FIND("f_",LOWER(IC88)),-1)</f>
        <v>-1</v>
      </c>
      <c r="IE88" s="0" t="n">
        <f aca="false">IF(ID88=-1,-1, VALUE(MID(IC88,ID88+2, IFERROR(FIND(" ",IC88,ID88),999)-ID88-2)))</f>
        <v>-1</v>
      </c>
      <c r="IF88" s="0" t="n">
        <f aca="false">IFERROR(FIND("r_",LOWER(IC88)),-1)</f>
        <v>-1</v>
      </c>
      <c r="IG88" s="0" t="n">
        <f aca="false">IF(IF88=-1,-1, ROW(IF88)-1+VALUE(MID(IC88,IF88+2, IFERROR(FIND(" ",IC88,IF88),999)-IF88-2)))</f>
        <v>-1</v>
      </c>
      <c r="IH88" s="0" t="str">
        <f aca="false">IF(AND(ISERROR(FIND("$",IC88)),ID88&lt;0,IF88&lt;0,$S88&gt;0), IF(INDEX($D$2:$D$100,$S88)="num","$"&amp;TRIM(SUBSTITUTE(IC88,",",INDEX($F$2:$F$100,$S88)&amp;","))&amp;INDEX($F$2:$F$100,$S88), IF(INDEX($D$2:$D$100,$S88)="excl","$"&amp;REPLACE(IC88,      IFERROR(FIND(CHAR(1),SUBSTITUTE(IC88,",",CHAR(1),INDEX($F$2:$F$100,$S88)-1)),1),      IFERROR(FIND(CHAR(1),SUBSTITUTE(IC88,",",CHAR(1),INDEX($F$2:$F$100,$S88))),99)-          IFERROR(FIND(CHAR(1),SUBSTITUTE(IC88,",",CHAR(1),INDEX($F$2:$F$100,$S88)-1)),0),""), IF(INDEX($D$2:$D$100,$S88)="repl","$"&amp;REPLACE(IC88,      IFERROR(FIND(CHAR(1),SUBSTITUTE(IC88,",",CHAR(1),INDEX($F$2:$F$100,$S88)-1))+1,1),      IFERROR(FIND(CHAR(1),SUBSTITUTE(IC88,",",CHAR(1),INDEX($F$2:$F$100,$S88))),99)-          IFERROR(FIND(CHAR(1),SUBSTITUTE(IC88,",",CHAR(1),INDEX($F$2:$F$100,$S88)-1)),0)-1,INDEX($G$2:$G$100,$S88)),IC88 ))), IC88)</f>
        <v/>
      </c>
      <c r="II88" s="0" t="str">
        <f aca="false">IF(OR(ID88=-1,IFERROR(INDEX(ID$2:ID$100,IE88),999)&gt;=0,IFERROR(INDEX(IF$2:IF$100,IE88),999)&gt;=0),IF(OR(IF88=-1,IFERROR(INDEX(ID$2:ID$100,IG88),999)&gt;=0,IFERROR(INDEX(IF$2:IF$100,IG88),999)&gt;=0),IH88,                REPLACE(IH88,IF88,IFERROR(FIND(" ",IH88,IF88),999)-IF88,                    SUBSTITUTE(INDEX(IH$2:IH$100,IG88),"$","")                  )), REPLACE(IH88,ID88,IFERROR(FIND(" ",IH88,ID88),999)-ID88,                   SUBSTITUTE(INDEX(IH$2:IH$100,IE88),"$","")                  ) )</f>
        <v/>
      </c>
      <c r="IJ88" s="0" t="n">
        <f aca="false">IFERROR(FIND("f_",LOWER(II88)),-1)</f>
        <v>-1</v>
      </c>
      <c r="IK88" s="0" t="n">
        <f aca="false">IF(IJ88=-1,-1, VALUE(MID(II88,IJ88+2, IFERROR(FIND(" ",II88,IJ88),999)-IJ88-2)))</f>
        <v>-1</v>
      </c>
      <c r="IL88" s="0" t="n">
        <f aca="false">IFERROR(FIND("r_",LOWER(II88)),-1)</f>
        <v>-1</v>
      </c>
      <c r="IM88" s="0" t="n">
        <f aca="false">IF(IL88=-1,-1, ROW(IL88)-1+VALUE(MID(II88,IL88+2, IFERROR(FIND(" ",II88,IL88),999)-IL88-2)))</f>
        <v>-1</v>
      </c>
      <c r="IN88" s="0" t="str">
        <f aca="false">IF(AND(ISERROR(FIND("$",II88)),IJ88&lt;0,IL88&lt;0,$S88&gt;0), IF(INDEX($D$2:$D$100,$S88)="num","$"&amp;TRIM(SUBSTITUTE(II88,",",INDEX($F$2:$F$100,$S88)&amp;","))&amp;INDEX($F$2:$F$100,$S88), IF(INDEX($D$2:$D$100,$S88)="excl","$"&amp;REPLACE(II88,      IFERROR(FIND(CHAR(1),SUBSTITUTE(II88,",",CHAR(1),INDEX($F$2:$F$100,$S88)-1)),1),      IFERROR(FIND(CHAR(1),SUBSTITUTE(II88,",",CHAR(1),INDEX($F$2:$F$100,$S88))),99)-          IFERROR(FIND(CHAR(1),SUBSTITUTE(II88,",",CHAR(1),INDEX($F$2:$F$100,$S88)-1)),0),""), IF(INDEX($D$2:$D$100,$S88)="repl","$"&amp;REPLACE(II88,      IFERROR(FIND(CHAR(1),SUBSTITUTE(II88,",",CHAR(1),INDEX($F$2:$F$100,$S88)-1))+1,1),      IFERROR(FIND(CHAR(1),SUBSTITUTE(II88,",",CHAR(1),INDEX($F$2:$F$100,$S88))),99)-          IFERROR(FIND(CHAR(1),SUBSTITUTE(II88,",",CHAR(1),INDEX($F$2:$F$100,$S88)-1)),0)-1,INDEX($G$2:$G$100,$S88)),II88 ))), II88)</f>
        <v/>
      </c>
      <c r="IO88" s="0" t="str">
        <f aca="false">IF(OR(IJ88=-1,IFERROR(INDEX(IJ$2:IJ$100,IK88),999)&gt;=0,IFERROR(INDEX(IL$2:IL$100,IK88),999)&gt;=0),IF(OR(IL88=-1,IFERROR(INDEX(IJ$2:IJ$100,IM88),999)&gt;=0,IFERROR(INDEX(IL$2:IL$100,IM88),999)&gt;=0),IN88,                REPLACE(IN88,IL88,IFERROR(FIND(" ",IN88,IL88),999)-IL88,                    SUBSTITUTE(INDEX(IN$2:IN$100,IM88),"$","")                  )), REPLACE(IN88,IJ88,IFERROR(FIND(" ",IN88,IJ88),999)-IJ88,                   SUBSTITUTE(INDEX(IN$2:IN$100,IK88),"$","")                  ) )</f>
        <v/>
      </c>
      <c r="IP88" s="0" t="n">
        <f aca="false">IFERROR(FIND("f_",LOWER(IO88)),-1)</f>
        <v>-1</v>
      </c>
      <c r="IQ88" s="0" t="n">
        <f aca="false">IF(IP88=-1,-1, VALUE(MID(IO88,IP88+2, IFERROR(FIND(" ",IO88,IP88),999)-IP88-2)))</f>
        <v>-1</v>
      </c>
      <c r="IR88" s="0" t="n">
        <f aca="false">IFERROR(FIND("r_",LOWER(IO88)),-1)</f>
        <v>-1</v>
      </c>
      <c r="IS88" s="0" t="n">
        <f aca="false">IF(IR88=-1,-1, ROW(IR88)-1+VALUE(MID(IO88,IR88+2, IFERROR(FIND(" ",IO88,IR88),999)-IR88-2)))</f>
        <v>-1</v>
      </c>
      <c r="IT88" s="0" t="str">
        <f aca="false">IF(AND(ISERROR(FIND("$",IO88)),IP88&lt;0,IR88&lt;0,$S88&gt;0), IF(INDEX($D$2:$D$100,$S88)="num","$"&amp;TRIM(SUBSTITUTE(IO88,",",INDEX($F$2:$F$100,$S88)&amp;","))&amp;INDEX($F$2:$F$100,$S88), IF(INDEX($D$2:$D$100,$S88)="excl","$"&amp;REPLACE(IO88,      IFERROR(FIND(CHAR(1),SUBSTITUTE(IO88,",",CHAR(1),INDEX($F$2:$F$100,$S88)-1)),1),      IFERROR(FIND(CHAR(1),SUBSTITUTE(IO88,",",CHAR(1),INDEX($F$2:$F$100,$S88))),99)-          IFERROR(FIND(CHAR(1),SUBSTITUTE(IO88,",",CHAR(1),INDEX($F$2:$F$100,$S88)-1)),0),""), IF(INDEX($D$2:$D$100,$S88)="repl","$"&amp;REPLACE(IO88,      IFERROR(FIND(CHAR(1),SUBSTITUTE(IO88,",",CHAR(1),INDEX($F$2:$F$100,$S88)-1))+1,1),      IFERROR(FIND(CHAR(1),SUBSTITUTE(IO88,",",CHAR(1),INDEX($F$2:$F$100,$S88))),99)-          IFERROR(FIND(CHAR(1),SUBSTITUTE(IO88,",",CHAR(1),INDEX($F$2:$F$100,$S88)-1)),0)-1,INDEX($G$2:$G$100,$S88)),IO88 ))), IO88)</f>
        <v/>
      </c>
      <c r="IU88" s="0" t="str">
        <f aca="false">IF(OR(IP88=-1,IFERROR(INDEX(IP$2:IP$100,IQ88),999)&gt;=0,IFERROR(INDEX(IR$2:IR$100,IQ88),999)&gt;=0),IF(OR(IR88=-1,IFERROR(INDEX(IP$2:IP$100,IS88),999)&gt;=0,IFERROR(INDEX(IR$2:IR$100,IS88),999)&gt;=0),IT88,                REPLACE(IT88,IR88,IFERROR(FIND(" ",IT88,IR88),999)-IR88,                    SUBSTITUTE(INDEX(IT$2:IT$100,IS88),"$","")                  )), REPLACE(IT88,IP88,IFERROR(FIND(" ",IT88,IP88),999)-IP88,                   SUBSTITUTE(INDEX(IT$2:IT$100,IQ88),"$","")                  ) )</f>
        <v/>
      </c>
      <c r="IV88" s="0" t="n">
        <f aca="false">IFERROR(FIND("f_",LOWER(IU88)),-1)</f>
        <v>-1</v>
      </c>
      <c r="IW88" s="0" t="n">
        <f aca="false">IF(IV88=-1,-1, VALUE(MID(IU88,IV88+2, IFERROR(FIND(" ",IU88,IV88),999)-IV88-2)))</f>
        <v>-1</v>
      </c>
      <c r="IX88" s="0" t="n">
        <f aca="false">IFERROR(FIND("r_",LOWER(IU88)),-1)</f>
        <v>-1</v>
      </c>
      <c r="IY88" s="0" t="n">
        <f aca="false">IF(IX88=-1,-1, ROW(IX88)-1+VALUE(MID(IU88,IX88+2, IFERROR(FIND(" ",IU88,IX88),999)-IX88-2)))</f>
        <v>-1</v>
      </c>
      <c r="IZ88" s="0" t="str">
        <f aca="false">IF(AND(ISERROR(FIND("$",IU88)),IV88&lt;0,IX88&lt;0,$S88&gt;0), IF(INDEX($D$2:$D$100,$S88)="num","$"&amp;TRIM(SUBSTITUTE(IU88,",",INDEX($F$2:$F$100,$S88)&amp;","))&amp;INDEX($F$2:$F$100,$S88), IF(INDEX($D$2:$D$100,$S88)="excl","$"&amp;REPLACE(IU88,      IFERROR(FIND(CHAR(1),SUBSTITUTE(IU88,",",CHAR(1),INDEX($F$2:$F$100,$S88)-1)),1),      IFERROR(FIND(CHAR(1),SUBSTITUTE(IU88,",",CHAR(1),INDEX($F$2:$F$100,$S88))),99)-          IFERROR(FIND(CHAR(1),SUBSTITUTE(IU88,",",CHAR(1),INDEX($F$2:$F$100,$S88)-1)),0),""), IF(INDEX($D$2:$D$100,$S88)="repl","$"&amp;REPLACE(IU88,      IFERROR(FIND(CHAR(1),SUBSTITUTE(IU88,",",CHAR(1),INDEX($F$2:$F$100,$S88)-1))+1,1),      IFERROR(FIND(CHAR(1),SUBSTITUTE(IU88,",",CHAR(1),INDEX($F$2:$F$100,$S88))),99)-          IFERROR(FIND(CHAR(1),SUBSTITUTE(IU88,",",CHAR(1),INDEX($F$2:$F$100,$S88)-1)),0)-1,INDEX($G$2:$G$100,$S88)),IU88 ))), IU88)</f>
        <v/>
      </c>
      <c r="JA88" s="0" t="str">
        <f aca="false">IF(OR(IV88=-1,IFERROR(INDEX(IV$2:IV$100,IW88),999)&gt;=0,IFERROR(INDEX(IX$2:IX$100,IW88),999)&gt;=0),IF(OR(IX88=-1,IFERROR(INDEX(IV$2:IV$100,IY88),999)&gt;=0,IFERROR(INDEX(IX$2:IX$100,IY88),999)&gt;=0),IZ88,                REPLACE(IZ88,IX88,IFERROR(FIND(" ",IZ88,IX88),999)-IX88,                    SUBSTITUTE(INDEX(IZ$2:IZ$100,IY88),"$","")                  )), REPLACE(IZ88,IV88,IFERROR(FIND(" ",IZ88,IV88),999)-IV88,                   SUBSTITUTE(INDEX(IZ$2:IZ$100,IW88),"$","")                  ) )</f>
        <v/>
      </c>
      <c r="JB88" s="0" t="n">
        <f aca="false">IFERROR(FIND("f_",LOWER(JA88)),-1)</f>
        <v>-1</v>
      </c>
      <c r="JC88" s="0" t="n">
        <f aca="false">IF(JB88=-1,-1, VALUE(MID(JA88,JB88+2, IFERROR(FIND(" ",JA88,JB88),999)-JB88-2)))</f>
        <v>-1</v>
      </c>
      <c r="JD88" s="0" t="n">
        <f aca="false">IFERROR(FIND("r_",LOWER(JA88)),-1)</f>
        <v>-1</v>
      </c>
      <c r="JE88" s="0" t="n">
        <f aca="false">IF(JD88=-1,-1, ROW(JD88)-1+VALUE(MID(JA88,JD88+2, IFERROR(FIND(" ",JA88,JD88),999)-JD88-2)))</f>
        <v>-1</v>
      </c>
      <c r="JF88" s="0" t="str">
        <f aca="false">IF(AND(ISERROR(FIND("$",JA88)),JB88&lt;0,JD88&lt;0,$S88&gt;0), IF(INDEX($D$2:$D$100,$S88)="num","$"&amp;TRIM(SUBSTITUTE(JA88,",",INDEX($F$2:$F$100,$S88)&amp;","))&amp;INDEX($F$2:$F$100,$S88), IF(INDEX($D$2:$D$100,$S88)="excl","$"&amp;REPLACE(JA88,      IFERROR(FIND(CHAR(1),SUBSTITUTE(JA88,",",CHAR(1),INDEX($F$2:$F$100,$S88)-1)),1),      IFERROR(FIND(CHAR(1),SUBSTITUTE(JA88,",",CHAR(1),INDEX($F$2:$F$100,$S88))),99)-          IFERROR(FIND(CHAR(1),SUBSTITUTE(JA88,",",CHAR(1),INDEX($F$2:$F$100,$S88)-1)),0),""), IF(INDEX($D$2:$D$100,$S88)="repl","$"&amp;REPLACE(JA88,      IFERROR(FIND(CHAR(1),SUBSTITUTE(JA88,",",CHAR(1),INDEX($F$2:$F$100,$S88)-1))+1,1),      IFERROR(FIND(CHAR(1),SUBSTITUTE(JA88,",",CHAR(1),INDEX($F$2:$F$100,$S88))),99)-          IFERROR(FIND(CHAR(1),SUBSTITUTE(JA88,",",CHAR(1),INDEX($F$2:$F$100,$S88)-1)),0)-1,INDEX($G$2:$G$100,$S88)),JA88 ))), JA88)</f>
        <v/>
      </c>
      <c r="JG88" s="0" t="str">
        <f aca="false">IF(OR(JB88=-1,IFERROR(INDEX(JB$2:JB$100,JC88),999)&gt;=0,IFERROR(INDEX(JD$2:JD$100,JC88),999)&gt;=0),IF(OR(JD88=-1,IFERROR(INDEX(JB$2:JB$100,JE88),999)&gt;=0,IFERROR(INDEX(JD$2:JD$100,JE88),999)&gt;=0),JF88,                REPLACE(JF88,JD88,IFERROR(FIND(" ",JF88,JD88),999)-JD88,                    SUBSTITUTE(INDEX(JF$2:JF$100,JE88),"$","")                  )), REPLACE(JF88,JB88,IFERROR(FIND(" ",JF88,JB88),999)-JB88,                   SUBSTITUTE(INDEX(JF$2:JF$100,JC88),"$","")                  ) )</f>
        <v/>
      </c>
      <c r="JH88" s="0" t="n">
        <f aca="false">IFERROR(FIND("f_",LOWER(JG88)),-1)</f>
        <v>-1</v>
      </c>
      <c r="JI88" s="0" t="n">
        <f aca="false">IF(JH88=-1,-1, VALUE(MID(JG88,JH88+2, IFERROR(FIND(" ",JG88,JH88),999)-JH88-2)))</f>
        <v>-1</v>
      </c>
      <c r="JJ88" s="0" t="n">
        <f aca="false">IFERROR(FIND("r_",LOWER(JG88)),-1)</f>
        <v>-1</v>
      </c>
      <c r="JK88" s="0" t="n">
        <f aca="false">IF(JJ88=-1,-1, ROW(JJ88)-1+VALUE(MID(JG88,JJ88+2, IFERROR(FIND(" ",JG88,JJ88),999)-JJ88-2)))</f>
        <v>-1</v>
      </c>
      <c r="JL88" s="0" t="str">
        <f aca="false">IF(AND(ISERROR(FIND("$",JG88)),JH88&lt;0,JJ88&lt;0,$S88&gt;0), IF(INDEX($D$2:$D$100,$S88)="num","$"&amp;TRIM(SUBSTITUTE(JG88,",",INDEX($F$2:$F$100,$S88)&amp;","))&amp;INDEX($F$2:$F$100,$S88), IF(INDEX($D$2:$D$100,$S88)="excl","$"&amp;REPLACE(JG88,      IFERROR(FIND(CHAR(1),SUBSTITUTE(JG88,",",CHAR(1),INDEX($F$2:$F$100,$S88)-1)),1),      IFERROR(FIND(CHAR(1),SUBSTITUTE(JG88,",",CHAR(1),INDEX($F$2:$F$100,$S88))),99)-          IFERROR(FIND(CHAR(1),SUBSTITUTE(JG88,",",CHAR(1),INDEX($F$2:$F$100,$S88)-1)),0),""), IF(INDEX($D$2:$D$100,$S88)="repl","$"&amp;REPLACE(JG88,      IFERROR(FIND(CHAR(1),SUBSTITUTE(JG88,",",CHAR(1),INDEX($F$2:$F$100,$S88)-1))+1,1),      IFERROR(FIND(CHAR(1),SUBSTITUTE(JG88,",",CHAR(1),INDEX($F$2:$F$100,$S88))),99)-          IFERROR(FIND(CHAR(1),SUBSTITUTE(JG88,",",CHAR(1),INDEX($F$2:$F$100,$S88)-1)),0)-1,INDEX($G$2:$G$100,$S88)),JG88 ))), JG88)</f>
        <v/>
      </c>
      <c r="JM88" s="0" t="str">
        <f aca="false">IF(OR(JH88=-1,IFERROR(INDEX(JH$2:JH$100,JI88),999)&gt;=0,IFERROR(INDEX(JJ$2:JJ$100,JI88),999)&gt;=0),IF(OR(JJ88=-1,IFERROR(INDEX(JH$2:JH$100,JK88),999)&gt;=0,IFERROR(INDEX(JJ$2:JJ$100,JK88),999)&gt;=0),JL88,                REPLACE(JL88,JJ88,IFERROR(FIND(" ",JL88,JJ88),999)-JJ88,                    SUBSTITUTE(INDEX(JL$2:JL$100,JK88),"$","")                  )), REPLACE(JL88,JH88,IFERROR(FIND(" ",JL88,JH88),999)-JH88,                   SUBSTITUTE(INDEX(JL$2:JL$100,JI88),"$","")                  ) )</f>
        <v/>
      </c>
      <c r="JN88" s="0" t="n">
        <f aca="false">IFERROR(FIND("f_",LOWER(JM88)),-1)</f>
        <v>-1</v>
      </c>
      <c r="JO88" s="0" t="n">
        <f aca="false">IF(JN88=-1,-1, VALUE(MID(JM88,JN88+2, IFERROR(FIND(" ",JM88,JN88),999)-JN88-2)))</f>
        <v>-1</v>
      </c>
      <c r="JP88" s="0" t="n">
        <f aca="false">IFERROR(FIND("r_",LOWER(JM88)),-1)</f>
        <v>-1</v>
      </c>
      <c r="JQ88" s="0" t="n">
        <f aca="false">IF(JP88=-1,-1, ROW(JP88)-1+VALUE(MID(JM88,JP88+2, IFERROR(FIND(" ",JM88,JP88),999)-JP88-2)))</f>
        <v>-1</v>
      </c>
      <c r="JR88" s="0" t="str">
        <f aca="false">IF(AND(ISERROR(FIND("$",JM88)),JN88&lt;0,JP88&lt;0,$S88&gt;0), IF(INDEX($D$2:$D$100,$S88)="num","$"&amp;TRIM(SUBSTITUTE(JM88,",",INDEX($F$2:$F$100,$S88)&amp;","))&amp;INDEX($F$2:$F$100,$S88), IF(INDEX($D$2:$D$100,$S88)="excl","$"&amp;REPLACE(JM88,      IFERROR(FIND(CHAR(1),SUBSTITUTE(JM88,",",CHAR(1),INDEX($F$2:$F$100,$S88)-1)),1),      IFERROR(FIND(CHAR(1),SUBSTITUTE(JM88,",",CHAR(1),INDEX($F$2:$F$100,$S88))),99)-          IFERROR(FIND(CHAR(1),SUBSTITUTE(JM88,",",CHAR(1),INDEX($F$2:$F$100,$S88)-1)),0),""), IF(INDEX($D$2:$D$100,$S88)="repl","$"&amp;REPLACE(JM88,      IFERROR(FIND(CHAR(1),SUBSTITUTE(JM88,",",CHAR(1),INDEX($F$2:$F$100,$S88)-1))+1,1),      IFERROR(FIND(CHAR(1),SUBSTITUTE(JM88,",",CHAR(1),INDEX($F$2:$F$100,$S88))),99)-          IFERROR(FIND(CHAR(1),SUBSTITUTE(JM88,",",CHAR(1),INDEX($F$2:$F$100,$S88)-1)),0)-1,INDEX($G$2:$G$100,$S88)),JM88 ))), JM88)</f>
        <v/>
      </c>
      <c r="JS88" s="0" t="str">
        <f aca="false">IF(OR(JN88=-1,IFERROR(INDEX(JN$2:JN$100,JO88),999)&gt;=0,IFERROR(INDEX(JP$2:JP$100,JO88),999)&gt;=0),IF(OR(JP88=-1,IFERROR(INDEX(JN$2:JN$100,JQ88),999)&gt;=0,IFERROR(INDEX(JP$2:JP$100,JQ88),999)&gt;=0),JR88,                REPLACE(JR88,JP88,IFERROR(FIND(" ",JR88,JP88),999)-JP88,                    SUBSTITUTE(INDEX(JR$2:JR$100,JQ88),"$","")                  )), REPLACE(JR88,JN88,IFERROR(FIND(" ",JR88,JN88),999)-JN88,                   SUBSTITUTE(INDEX(JR$2:JR$100,JO88),"$","")                  ) )</f>
        <v/>
      </c>
      <c r="JT88" s="0" t="n">
        <f aca="false">IFERROR(FIND("f_",LOWER(JS88)),-1)</f>
        <v>-1</v>
      </c>
      <c r="JU88" s="0" t="n">
        <f aca="false">IF(JT88=-1,-1, VALUE(MID(JS88,JT88+2, IFERROR(FIND(" ",JS88,JT88),999)-JT88-2)))</f>
        <v>-1</v>
      </c>
      <c r="JV88" s="0" t="n">
        <f aca="false">IFERROR(FIND("r_",LOWER(JS88)),-1)</f>
        <v>-1</v>
      </c>
      <c r="JW88" s="0" t="n">
        <f aca="false">IF(JV88=-1,-1, ROW(JV88)-1+VALUE(MID(JS88,JV88+2, IFERROR(FIND(" ",JS88,JV88),999)-JV88-2)))</f>
        <v>-1</v>
      </c>
      <c r="JX88" s="0" t="str">
        <f aca="false">IF(AND(ISERROR(FIND("$",JS88)),JT88&lt;0,JV88&lt;0,$S88&gt;0), IF(INDEX($D$2:$D$100,$S88)="num","$"&amp;TRIM(SUBSTITUTE(JS88,",",INDEX($F$2:$F$100,$S88)&amp;","))&amp;INDEX($F$2:$F$100,$S88), IF(INDEX($D$2:$D$100,$S88)="excl","$"&amp;REPLACE(JS88,      IFERROR(FIND(CHAR(1),SUBSTITUTE(JS88,",",CHAR(1),INDEX($F$2:$F$100,$S88)-1)),1),      IFERROR(FIND(CHAR(1),SUBSTITUTE(JS88,",",CHAR(1),INDEX($F$2:$F$100,$S88))),99)-          IFERROR(FIND(CHAR(1),SUBSTITUTE(JS88,",",CHAR(1),INDEX($F$2:$F$100,$S88)-1)),0),""), IF(INDEX($D$2:$D$100,$S88)="repl","$"&amp;REPLACE(JS88,      IFERROR(FIND(CHAR(1),SUBSTITUTE(JS88,",",CHAR(1),INDEX($F$2:$F$100,$S88)-1))+1,1),      IFERROR(FIND(CHAR(1),SUBSTITUTE(JS88,",",CHAR(1),INDEX($F$2:$F$100,$S88))),99)-          IFERROR(FIND(CHAR(1),SUBSTITUTE(JS88,",",CHAR(1),INDEX($F$2:$F$100,$S88)-1)),0)-1,INDEX($G$2:$G$100,$S88)),JS88 ))), JS88)</f>
        <v/>
      </c>
      <c r="JY88" s="0" t="str">
        <f aca="false">IF(OR(JT88=-1,IFERROR(INDEX(JT$2:JT$100,JU88),999)&gt;=0,IFERROR(INDEX(JV$2:JV$100,JU88),999)&gt;=0),IF(OR(JV88=-1,IFERROR(INDEX(JT$2:JT$100,JW88),999)&gt;=0,IFERROR(INDEX(JV$2:JV$100,JW88),999)&gt;=0),JX88,                REPLACE(JX88,JV88,IFERROR(FIND(" ",JX88,JV88),999)-JV88,                    SUBSTITUTE(INDEX(JX$2:JX$100,JW88),"$","")                  )), REPLACE(JX88,JT88,IFERROR(FIND(" ",JX88,JT88),999)-JT88,                   SUBSTITUTE(INDEX(JX$2:JX$100,JU88),"$","")                  ) )</f>
        <v/>
      </c>
      <c r="JZ88" s="0" t="n">
        <f aca="false">IFERROR(FIND("f_",LOWER(JY88)),-1)</f>
        <v>-1</v>
      </c>
      <c r="KA88" s="0" t="n">
        <f aca="false">IF(JZ88=-1,-1, VALUE(MID(JY88,JZ88+2, IFERROR(FIND(" ",JY88,JZ88),999)-JZ88-2)))</f>
        <v>-1</v>
      </c>
      <c r="KB88" s="0" t="n">
        <f aca="false">IFERROR(FIND("r_",LOWER(JY88)),-1)</f>
        <v>-1</v>
      </c>
      <c r="KC88" s="0" t="n">
        <f aca="false">IF(KB88=-1,-1, ROW(KB88)-1+VALUE(MID(JY88,KB88+2, IFERROR(FIND(" ",JY88,KB88),999)-KB88-2)))</f>
        <v>-1</v>
      </c>
      <c r="KD88" s="0" t="str">
        <f aca="false">IF(AND(ISERROR(FIND("$",JY88)),JZ88&lt;0,KB88&lt;0,$S88&gt;0), IF(INDEX($D$2:$D$100,$S88)="num","$"&amp;TRIM(SUBSTITUTE(JY88,",",INDEX($F$2:$F$100,$S88)&amp;","))&amp;INDEX($F$2:$F$100,$S88), IF(INDEX($D$2:$D$100,$S88)="excl","$"&amp;REPLACE(JY88,      IFERROR(FIND(CHAR(1),SUBSTITUTE(JY88,",",CHAR(1),INDEX($F$2:$F$100,$S88)-1)),1),      IFERROR(FIND(CHAR(1),SUBSTITUTE(JY88,",",CHAR(1),INDEX($F$2:$F$100,$S88))),99)-          IFERROR(FIND(CHAR(1),SUBSTITUTE(JY88,",",CHAR(1),INDEX($F$2:$F$100,$S88)-1)),0),""), IF(INDEX($D$2:$D$100,$S88)="repl","$"&amp;REPLACE(JY88,      IFERROR(FIND(CHAR(1),SUBSTITUTE(JY88,",",CHAR(1),INDEX($F$2:$F$100,$S88)-1))+1,1),      IFERROR(FIND(CHAR(1),SUBSTITUTE(JY88,",",CHAR(1),INDEX($F$2:$F$100,$S88))),99)-          IFERROR(FIND(CHAR(1),SUBSTITUTE(JY88,",",CHAR(1),INDEX($F$2:$F$100,$S88)-1)),0)-1,INDEX($G$2:$G$100,$S88)),JY88 ))), JY88)</f>
        <v/>
      </c>
      <c r="KE88" s="0" t="str">
        <f aca="false">IF(OR(JZ88=-1,IFERROR(INDEX(JZ$2:JZ$100,KA88),999)&gt;=0,IFERROR(INDEX(KB$2:KB$100,KA88),999)&gt;=0),IF(OR(KB88=-1,IFERROR(INDEX(JZ$2:JZ$100,KC88),999)&gt;=0,IFERROR(INDEX(KB$2:KB$100,KC88),999)&gt;=0),KD88,                REPLACE(KD88,KB88,IFERROR(FIND(" ",KD88,KB88),999)-KB88,                    SUBSTITUTE(INDEX(KD$2:KD$100,KC88),"$","")                  )), REPLACE(KD88,JZ88,IFERROR(FIND(" ",KD88,JZ88),999)-JZ88,                   SUBSTITUTE(INDEX(KD$2:KD$100,KA88),"$","")                  ) )</f>
        <v/>
      </c>
    </row>
    <row r="89" customFormat="false" ht="13.8" hidden="false" customHeight="false" outlineLevel="0" collapsed="false">
      <c r="D89" s="1"/>
      <c r="L89" s="0" t="str">
        <f aca="false">KE89</f>
        <v/>
      </c>
      <c r="O89" s="0" t="e">
        <f aca="false">IF(D89="cols", VLOOKUP(E89,$A$5:$B$20,2,0), NA())</f>
        <v>#N/A</v>
      </c>
      <c r="P89" s="0" t="e">
        <f aca="false">IFERROR(O89,VLOOKUP($D89,Relcols!$A:$E,5,0))</f>
        <v>#N/A</v>
      </c>
      <c r="Q89" s="0" t="e">
        <f aca="false">SUBSTITUTE(SUBSTITUTE(SUBSTITUTE(SUBSTITUTE(P89,"parm1",E89),"parm2",F89),"parm3",G89),"parm4",H89)</f>
        <v>#N/A</v>
      </c>
      <c r="R89" s="0" t="str">
        <f aca="false">IFERROR(VLOOKUP(ROW($A88),$J$2:$Q$100,COLUMN(Q88)-COLUMN(J88)+1,0),"")</f>
        <v/>
      </c>
      <c r="S89" s="0" t="n">
        <f aca="false">IFERROR(MATCH(ROW(A88),$J$2:$J$100,0),0)</f>
        <v>0</v>
      </c>
      <c r="U89" s="0" t="str">
        <f aca="false">R89</f>
        <v/>
      </c>
      <c r="V89" s="0" t="n">
        <f aca="false">IFERROR(FIND("f_",LOWER(U89)),-1)</f>
        <v>-1</v>
      </c>
      <c r="W89" s="0" t="n">
        <f aca="false">IF(V89=-1,-1, VALUE(MID(U89,V89+2, IFERROR(FIND(" ",U89,V89),999)-V89-2)))</f>
        <v>-1</v>
      </c>
      <c r="X89" s="0" t="n">
        <f aca="false">IFERROR(FIND("r_",LOWER(U89)),-1)</f>
        <v>-1</v>
      </c>
      <c r="Y89" s="0" t="n">
        <f aca="false">IF(X89=-1,-1, ROW(X89)-1+VALUE(MID(U89,X89+2, IFERROR(FIND(" ",U89,X89),999)-X89-2)))</f>
        <v>-1</v>
      </c>
      <c r="Z89" s="0" t="str">
        <f aca="false">IF(AND(ISERROR(FIND("$",U89)),V89&lt;0,X89&lt;0,$S89&gt;0), IF(INDEX($D$2:$D$100,$S89)="num","$"&amp;TRIM(SUBSTITUTE(U89,",",INDEX($F$2:$F$100,$S89)&amp;","))&amp;INDEX($F$2:$F$100,$S89), IF(INDEX($D$2:$D$100,$S89)="excl","$"&amp;REPLACE(U89,      IFERROR(FIND(CHAR(1),SUBSTITUTE(U89,",",CHAR(1),INDEX($F$2:$F$100,$S89)-1)),1),      IFERROR(FIND(CHAR(1),SUBSTITUTE(U89,",",CHAR(1),INDEX($F$2:$F$100,$S89))),99)-          IFERROR(FIND(CHAR(1),SUBSTITUTE(U89,",",CHAR(1),INDEX($F$2:$F$100,$S89)-1)),0),""), IF(INDEX($D$2:$D$100,$S89)="repl","$"&amp;REPLACE(U89,      IFERROR(FIND(CHAR(1),SUBSTITUTE(U89,",",CHAR(1),INDEX($F$2:$F$100,$S89)-1))+1,1),      IFERROR(FIND(CHAR(1),SUBSTITUTE(U89,",",CHAR(1),INDEX($F$2:$F$100,$S89))),99)-          IFERROR(FIND(CHAR(1),SUBSTITUTE(U89,",",CHAR(1),INDEX($F$2:$F$100,$S89)-1)),0)-1,INDEX($G$2:$G$100,$S89)),U89 ))), U89)</f>
        <v/>
      </c>
      <c r="AA89" s="0" t="str">
        <f aca="false">IF(OR(V89=-1,IFERROR(INDEX(V$2:V$100,W89),999)&gt;=0,IFERROR(INDEX(X$2:X$100,W89),999)&gt;=0),IF(OR(X89=-1,IFERROR(INDEX(V$2:V$100,Y89),999)&gt;=0,IFERROR(INDEX(X$2:X$100,Y89),999)&gt;=0),Z89,                REPLACE(Z89,X89,IFERROR(FIND(" ",Z89,X89),999)-X89,                    SUBSTITUTE(INDEX(Z$2:Z$100,Y89),"$","")                  )), REPLACE(Z89,V89,IFERROR(FIND(" ",Z89,V89),999)-V89,                   SUBSTITUTE(INDEX(Z$2:Z$100,W89),"$","")                  ) )</f>
        <v/>
      </c>
      <c r="AB89" s="0" t="n">
        <f aca="false">IFERROR(FIND("f_",LOWER(AA89)),-1)</f>
        <v>-1</v>
      </c>
      <c r="AC89" s="0" t="n">
        <f aca="false">IF(AB89=-1,-1, VALUE(MID(AA89,AB89+2, IFERROR(FIND(" ",AA89,AB89),999)-AB89-2)))</f>
        <v>-1</v>
      </c>
      <c r="AD89" s="0" t="n">
        <f aca="false">IFERROR(FIND("r_",LOWER(AA89)),-1)</f>
        <v>-1</v>
      </c>
      <c r="AE89" s="0" t="n">
        <f aca="false">IF(AD89=-1,-1, ROW(AD89)-1+VALUE(MID(AA89,AD89+2, IFERROR(FIND(" ",AA89,AD89),999)-AD89-2)))</f>
        <v>-1</v>
      </c>
      <c r="AF89" s="0" t="str">
        <f aca="false">IF(AND(ISERROR(FIND("$",AA89)),AB89&lt;0,AD89&lt;0,$S89&gt;0), IF(INDEX($D$2:$D$100,$S89)="num","$"&amp;TRIM(SUBSTITUTE(AA89,",",INDEX($F$2:$F$100,$S89)&amp;","))&amp;INDEX($F$2:$F$100,$S89), IF(INDEX($D$2:$D$100,$S89)="excl","$"&amp;REPLACE(AA89,      IFERROR(FIND(CHAR(1),SUBSTITUTE(AA89,",",CHAR(1),INDEX($F$2:$F$100,$S89)-1)),1),      IFERROR(FIND(CHAR(1),SUBSTITUTE(AA89,",",CHAR(1),INDEX($F$2:$F$100,$S89))),99)-          IFERROR(FIND(CHAR(1),SUBSTITUTE(AA89,",",CHAR(1),INDEX($F$2:$F$100,$S89)-1)),0),""), IF(INDEX($D$2:$D$100,$S89)="repl","$"&amp;REPLACE(AA89,      IFERROR(FIND(CHAR(1),SUBSTITUTE(AA89,",",CHAR(1),INDEX($F$2:$F$100,$S89)-1))+1,1),      IFERROR(FIND(CHAR(1),SUBSTITUTE(AA89,",",CHAR(1),INDEX($F$2:$F$100,$S89))),99)-          IFERROR(FIND(CHAR(1),SUBSTITUTE(AA89,",",CHAR(1),INDEX($F$2:$F$100,$S89)-1)),0)-1,INDEX($G$2:$G$100,$S89)),AA89 ))), AA89)</f>
        <v/>
      </c>
      <c r="AG89" s="0" t="str">
        <f aca="false">IF(OR(AB89=-1,IFERROR(INDEX(AB$2:AB$100,AC89),999)&gt;=0,IFERROR(INDEX(AD$2:AD$100,AC89),999)&gt;=0),IF(OR(AD89=-1,IFERROR(INDEX(AB$2:AB$100,AE89),999)&gt;=0,IFERROR(INDEX(AD$2:AD$100,AE89),999)&gt;=0),AF89,                REPLACE(AF89,AD89,IFERROR(FIND(" ",AF89,AD89),999)-AD89,                    SUBSTITUTE(INDEX(AF$2:AF$100,AE89),"$","")                  )), REPLACE(AF89,AB89,IFERROR(FIND(" ",AF89,AB89),999)-AB89,                   SUBSTITUTE(INDEX(AF$2:AF$100,AC89),"$","")                  ) )</f>
        <v/>
      </c>
      <c r="AH89" s="0" t="n">
        <f aca="false">IFERROR(FIND("f_",LOWER(AG89)),-1)</f>
        <v>-1</v>
      </c>
      <c r="AI89" s="0" t="n">
        <f aca="false">IF(AH89=-1,-1, VALUE(MID(AG89,AH89+2, IFERROR(FIND(" ",AG89,AH89),999)-AH89-2)))</f>
        <v>-1</v>
      </c>
      <c r="AJ89" s="0" t="n">
        <f aca="false">IFERROR(FIND("r_",LOWER(AG89)),-1)</f>
        <v>-1</v>
      </c>
      <c r="AK89" s="0" t="n">
        <f aca="false">IF(AJ89=-1,-1, ROW(AJ89)-1+VALUE(MID(AG89,AJ89+2, IFERROR(FIND(" ",AG89,AJ89),999)-AJ89-2)))</f>
        <v>-1</v>
      </c>
      <c r="AL89" s="0" t="str">
        <f aca="false">IF(AND(ISERROR(FIND("$",AG89)),AH89&lt;0,AJ89&lt;0,$S89&gt;0), IF(INDEX($D$2:$D$100,$S89)="num","$"&amp;TRIM(SUBSTITUTE(AG89,",",INDEX($F$2:$F$100,$S89)&amp;","))&amp;INDEX($F$2:$F$100,$S89), IF(INDEX($D$2:$D$100,$S89)="excl","$"&amp;REPLACE(AG89,      IFERROR(FIND(CHAR(1),SUBSTITUTE(AG89,",",CHAR(1),INDEX($F$2:$F$100,$S89)-1)),1),      IFERROR(FIND(CHAR(1),SUBSTITUTE(AG89,",",CHAR(1),INDEX($F$2:$F$100,$S89))),99)-          IFERROR(FIND(CHAR(1),SUBSTITUTE(AG89,",",CHAR(1),INDEX($F$2:$F$100,$S89)-1)),0),""), IF(INDEX($D$2:$D$100,$S89)="repl","$"&amp;REPLACE(AG89,      IFERROR(FIND(CHAR(1),SUBSTITUTE(AG89,",",CHAR(1),INDEX($F$2:$F$100,$S89)-1))+1,1),      IFERROR(FIND(CHAR(1),SUBSTITUTE(AG89,",",CHAR(1),INDEX($F$2:$F$100,$S89))),99)-          IFERROR(FIND(CHAR(1),SUBSTITUTE(AG89,",",CHAR(1),INDEX($F$2:$F$100,$S89)-1)),0)-1,INDEX($G$2:$G$100,$S89)),AG89 ))), AG89)</f>
        <v/>
      </c>
      <c r="AM89" s="0" t="str">
        <f aca="false">IF(OR(AH89=-1,IFERROR(INDEX(AH$2:AH$100,AI89),999)&gt;=0,IFERROR(INDEX(AJ$2:AJ$100,AI89),999)&gt;=0),IF(OR(AJ89=-1,IFERROR(INDEX(AH$2:AH$100,AK89),999)&gt;=0,IFERROR(INDEX(AJ$2:AJ$100,AK89),999)&gt;=0),AL89,                REPLACE(AL89,AJ89,IFERROR(FIND(" ",AL89,AJ89),999)-AJ89,                    SUBSTITUTE(INDEX(AL$2:AL$100,AK89),"$","")                  )), REPLACE(AL89,AH89,IFERROR(FIND(" ",AL89,AH89),999)-AH89,                   SUBSTITUTE(INDEX(AL$2:AL$100,AI89),"$","")                  ) )</f>
        <v/>
      </c>
      <c r="AN89" s="0" t="n">
        <f aca="false">IFERROR(FIND("f_",LOWER(AM89)),-1)</f>
        <v>-1</v>
      </c>
      <c r="AO89" s="0" t="n">
        <f aca="false">IF(AN89=-1,-1, VALUE(MID(AM89,AN89+2, IFERROR(FIND(" ",AM89,AN89),999)-AN89-2)))</f>
        <v>-1</v>
      </c>
      <c r="AP89" s="0" t="n">
        <f aca="false">IFERROR(FIND("r_",LOWER(AM89)),-1)</f>
        <v>-1</v>
      </c>
      <c r="AQ89" s="0" t="n">
        <f aca="false">IF(AP89=-1,-1, ROW(AP89)-1+VALUE(MID(AM89,AP89+2, IFERROR(FIND(" ",AM89,AP89),999)-AP89-2)))</f>
        <v>-1</v>
      </c>
      <c r="AR89" s="0" t="str">
        <f aca="false">IF(AND(ISERROR(FIND("$",AM89)),AN89&lt;0,AP89&lt;0,$S89&gt;0), IF(INDEX($D$2:$D$100,$S89)="num","$"&amp;TRIM(SUBSTITUTE(AM89,",",INDEX($F$2:$F$100,$S89)&amp;","))&amp;INDEX($F$2:$F$100,$S89), IF(INDEX($D$2:$D$100,$S89)="excl","$"&amp;REPLACE(AM89,      IFERROR(FIND(CHAR(1),SUBSTITUTE(AM89,",",CHAR(1),INDEX($F$2:$F$100,$S89)-1)),1),      IFERROR(FIND(CHAR(1),SUBSTITUTE(AM89,",",CHAR(1),INDEX($F$2:$F$100,$S89))),99)-          IFERROR(FIND(CHAR(1),SUBSTITUTE(AM89,",",CHAR(1),INDEX($F$2:$F$100,$S89)-1)),0),""), IF(INDEX($D$2:$D$100,$S89)="repl","$"&amp;REPLACE(AM89,      IFERROR(FIND(CHAR(1),SUBSTITUTE(AM89,",",CHAR(1),INDEX($F$2:$F$100,$S89)-1))+1,1),      IFERROR(FIND(CHAR(1),SUBSTITUTE(AM89,",",CHAR(1),INDEX($F$2:$F$100,$S89))),99)-          IFERROR(FIND(CHAR(1),SUBSTITUTE(AM89,",",CHAR(1),INDEX($F$2:$F$100,$S89)-1)),0)-1,INDEX($G$2:$G$100,$S89)),AM89 ))), AM89)</f>
        <v/>
      </c>
      <c r="AS89" s="0" t="str">
        <f aca="false">IF(OR(AN89=-1,IFERROR(INDEX(AN$2:AN$100,AO89),999)&gt;=0,IFERROR(INDEX(AP$2:AP$100,AO89),999)&gt;=0),IF(OR(AP89=-1,IFERROR(INDEX(AN$2:AN$100,AQ89),999)&gt;=0,IFERROR(INDEX(AP$2:AP$100,AQ89),999)&gt;=0),AR89,                REPLACE(AR89,AP89,IFERROR(FIND(" ",AR89,AP89),999)-AP89,                    SUBSTITUTE(INDEX(AR$2:AR$100,AQ89),"$","")                  )), REPLACE(AR89,AN89,IFERROR(FIND(" ",AR89,AN89),999)-AN89,                   SUBSTITUTE(INDEX(AR$2:AR$100,AO89),"$","")                  ) )</f>
        <v/>
      </c>
      <c r="AT89" s="0" t="n">
        <f aca="false">IFERROR(FIND("f_",LOWER(AS89)),-1)</f>
        <v>-1</v>
      </c>
      <c r="AU89" s="0" t="n">
        <f aca="false">IF(AT89=-1,-1, VALUE(MID(AS89,AT89+2, IFERROR(FIND(" ",AS89,AT89),999)-AT89-2)))</f>
        <v>-1</v>
      </c>
      <c r="AV89" s="0" t="n">
        <f aca="false">IFERROR(FIND("r_",LOWER(AS89)),-1)</f>
        <v>-1</v>
      </c>
      <c r="AW89" s="0" t="n">
        <f aca="false">IF(AV89=-1,-1, ROW(AV89)-1+VALUE(MID(AS89,AV89+2, IFERROR(FIND(" ",AS89,AV89),999)-AV89-2)))</f>
        <v>-1</v>
      </c>
      <c r="AX89" s="0" t="str">
        <f aca="false">IF(AND(ISERROR(FIND("$",AS89)),AT89&lt;0,AV89&lt;0,$S89&gt;0), IF(INDEX($D$2:$D$100,$S89)="num","$"&amp;TRIM(SUBSTITUTE(AS89,",",INDEX($F$2:$F$100,$S89)&amp;","))&amp;INDEX($F$2:$F$100,$S89), IF(INDEX($D$2:$D$100,$S89)="excl","$"&amp;REPLACE(AS89,      IFERROR(FIND(CHAR(1),SUBSTITUTE(AS89,",",CHAR(1),INDEX($F$2:$F$100,$S89)-1)),1),      IFERROR(FIND(CHAR(1),SUBSTITUTE(AS89,",",CHAR(1),INDEX($F$2:$F$100,$S89))),99)-          IFERROR(FIND(CHAR(1),SUBSTITUTE(AS89,",",CHAR(1),INDEX($F$2:$F$100,$S89)-1)),0),""), IF(INDEX($D$2:$D$100,$S89)="repl","$"&amp;REPLACE(AS89,      IFERROR(FIND(CHAR(1),SUBSTITUTE(AS89,",",CHAR(1),INDEX($F$2:$F$100,$S89)-1))+1,1),      IFERROR(FIND(CHAR(1),SUBSTITUTE(AS89,",",CHAR(1),INDEX($F$2:$F$100,$S89))),99)-          IFERROR(FIND(CHAR(1),SUBSTITUTE(AS89,",",CHAR(1),INDEX($F$2:$F$100,$S89)-1)),0)-1,INDEX($G$2:$G$100,$S89)),AS89 ))), AS89)</f>
        <v/>
      </c>
      <c r="AY89" s="0" t="str">
        <f aca="false">IF(OR(AT89=-1,IFERROR(INDEX(AT$2:AT$100,AU89),999)&gt;=0,IFERROR(INDEX(AV$2:AV$100,AU89),999)&gt;=0),IF(OR(AV89=-1,IFERROR(INDEX(AT$2:AT$100,AW89),999)&gt;=0,IFERROR(INDEX(AV$2:AV$100,AW89),999)&gt;=0),AX89,                REPLACE(AX89,AV89,IFERROR(FIND(" ",AX89,AV89),999)-AV89,                    SUBSTITUTE(INDEX(AX$2:AX$100,AW89),"$","")                  )), REPLACE(AX89,AT89,IFERROR(FIND(" ",AX89,AT89),999)-AT89,                   SUBSTITUTE(INDEX(AX$2:AX$100,AU89),"$","")                  ) )</f>
        <v/>
      </c>
      <c r="AZ89" s="0" t="n">
        <f aca="false">IFERROR(FIND("f_",LOWER(AY89)),-1)</f>
        <v>-1</v>
      </c>
      <c r="BA89" s="0" t="n">
        <f aca="false">IF(AZ89=-1,-1, VALUE(MID(AY89,AZ89+2, IFERROR(FIND(" ",AY89,AZ89),999)-AZ89-2)))</f>
        <v>-1</v>
      </c>
      <c r="BB89" s="0" t="n">
        <f aca="false">IFERROR(FIND("r_",LOWER(AY89)),-1)</f>
        <v>-1</v>
      </c>
      <c r="BC89" s="0" t="n">
        <f aca="false">IF(BB89=-1,-1, ROW(BB89)-1+VALUE(MID(AY89,BB89+2, IFERROR(FIND(" ",AY89,BB89),999)-BB89-2)))</f>
        <v>-1</v>
      </c>
      <c r="BD89" s="0" t="str">
        <f aca="false">IF(AND(ISERROR(FIND("$",AY89)),AZ89&lt;0,BB89&lt;0,$S89&gt;0), IF(INDEX($D$2:$D$100,$S89)="num","$"&amp;TRIM(SUBSTITUTE(AY89,",",INDEX($F$2:$F$100,$S89)&amp;","))&amp;INDEX($F$2:$F$100,$S89), IF(INDEX($D$2:$D$100,$S89)="excl","$"&amp;REPLACE(AY89,      IFERROR(FIND(CHAR(1),SUBSTITUTE(AY89,",",CHAR(1),INDEX($F$2:$F$100,$S89)-1)),1),      IFERROR(FIND(CHAR(1),SUBSTITUTE(AY89,",",CHAR(1),INDEX($F$2:$F$100,$S89))),99)-          IFERROR(FIND(CHAR(1),SUBSTITUTE(AY89,",",CHAR(1),INDEX($F$2:$F$100,$S89)-1)),0),""), IF(INDEX($D$2:$D$100,$S89)="repl","$"&amp;REPLACE(AY89,      IFERROR(FIND(CHAR(1),SUBSTITUTE(AY89,",",CHAR(1),INDEX($F$2:$F$100,$S89)-1))+1,1),      IFERROR(FIND(CHAR(1),SUBSTITUTE(AY89,",",CHAR(1),INDEX($F$2:$F$100,$S89))),99)-          IFERROR(FIND(CHAR(1),SUBSTITUTE(AY89,",",CHAR(1),INDEX($F$2:$F$100,$S89)-1)),0)-1,INDEX($G$2:$G$100,$S89)),AY89 ))), AY89)</f>
        <v/>
      </c>
      <c r="BE89" s="0" t="str">
        <f aca="false">IF(OR(AZ89=-1,IFERROR(INDEX(AZ$2:AZ$100,BA89),999)&gt;=0,IFERROR(INDEX(BB$2:BB$100,BA89),999)&gt;=0),IF(OR(BB89=-1,IFERROR(INDEX(AZ$2:AZ$100,BC89),999)&gt;=0,IFERROR(INDEX(BB$2:BB$100,BC89),999)&gt;=0),BD89,                REPLACE(BD89,BB89,IFERROR(FIND(" ",BD89,BB89),999)-BB89,                    SUBSTITUTE(INDEX(BD$2:BD$100,BC89),"$","")                  )), REPLACE(BD89,AZ89,IFERROR(FIND(" ",BD89,AZ89),999)-AZ89,                   SUBSTITUTE(INDEX(BD$2:BD$100,BA89),"$","")                  ) )</f>
        <v/>
      </c>
      <c r="BF89" s="0" t="n">
        <f aca="false">IFERROR(FIND("f_",LOWER(BE89)),-1)</f>
        <v>-1</v>
      </c>
      <c r="BG89" s="0" t="n">
        <f aca="false">IF(BF89=-1,-1, VALUE(MID(BE89,BF89+2, IFERROR(FIND(" ",BE89,BF89),999)-BF89-2)))</f>
        <v>-1</v>
      </c>
      <c r="BH89" s="0" t="n">
        <f aca="false">IFERROR(FIND("r_",LOWER(BE89)),-1)</f>
        <v>-1</v>
      </c>
      <c r="BI89" s="0" t="n">
        <f aca="false">IF(BH89=-1,-1, ROW(BH89)-1+VALUE(MID(BE89,BH89+2, IFERROR(FIND(" ",BE89,BH89),999)-BH89-2)))</f>
        <v>-1</v>
      </c>
      <c r="BJ89" s="0" t="str">
        <f aca="false">IF(AND(ISERROR(FIND("$",BE89)),BF89&lt;0,BH89&lt;0,$S89&gt;0), IF(INDEX($D$2:$D$100,$S89)="num","$"&amp;TRIM(SUBSTITUTE(BE89,",",INDEX($F$2:$F$100,$S89)&amp;","))&amp;INDEX($F$2:$F$100,$S89), IF(INDEX($D$2:$D$100,$S89)="excl","$"&amp;REPLACE(BE89,      IFERROR(FIND(CHAR(1),SUBSTITUTE(BE89,",",CHAR(1),INDEX($F$2:$F$100,$S89)-1)),1),      IFERROR(FIND(CHAR(1),SUBSTITUTE(BE89,",",CHAR(1),INDEX($F$2:$F$100,$S89))),99)-          IFERROR(FIND(CHAR(1),SUBSTITUTE(BE89,",",CHAR(1),INDEX($F$2:$F$100,$S89)-1)),0),""), IF(INDEX($D$2:$D$100,$S89)="repl","$"&amp;REPLACE(BE89,      IFERROR(FIND(CHAR(1),SUBSTITUTE(BE89,",",CHAR(1),INDEX($F$2:$F$100,$S89)-1))+1,1),      IFERROR(FIND(CHAR(1),SUBSTITUTE(BE89,",",CHAR(1),INDEX($F$2:$F$100,$S89))),99)-          IFERROR(FIND(CHAR(1),SUBSTITUTE(BE89,",",CHAR(1),INDEX($F$2:$F$100,$S89)-1)),0)-1,INDEX($G$2:$G$100,$S89)),BE89 ))), BE89)</f>
        <v/>
      </c>
      <c r="BK89" s="0" t="str">
        <f aca="false">IF(OR(BF89=-1,IFERROR(INDEX(BF$2:BF$100,BG89),999)&gt;=0,IFERROR(INDEX(BH$2:BH$100,BG89),999)&gt;=0),IF(OR(BH89=-1,IFERROR(INDEX(BF$2:BF$100,BI89),999)&gt;=0,IFERROR(INDEX(BH$2:BH$100,BI89),999)&gt;=0),BJ89,                REPLACE(BJ89,BH89,IFERROR(FIND(" ",BJ89,BH89),999)-BH89,                    SUBSTITUTE(INDEX(BJ$2:BJ$100,BI89),"$","")                  )), REPLACE(BJ89,BF89,IFERROR(FIND(" ",BJ89,BF89),999)-BF89,                   SUBSTITUTE(INDEX(BJ$2:BJ$100,BG89),"$","")                  ) )</f>
        <v/>
      </c>
      <c r="BL89" s="0" t="n">
        <f aca="false">IFERROR(FIND("f_",LOWER(BK89)),-1)</f>
        <v>-1</v>
      </c>
      <c r="BM89" s="0" t="n">
        <f aca="false">IF(BL89=-1,-1, VALUE(MID(BK89,BL89+2, IFERROR(FIND(" ",BK89,BL89),999)-BL89-2)))</f>
        <v>-1</v>
      </c>
      <c r="BN89" s="0" t="n">
        <f aca="false">IFERROR(FIND("r_",LOWER(BK89)),-1)</f>
        <v>-1</v>
      </c>
      <c r="BO89" s="0" t="n">
        <f aca="false">IF(BN89=-1,-1, ROW(BN89)-1+VALUE(MID(BK89,BN89+2, IFERROR(FIND(" ",BK89,BN89),999)-BN89-2)))</f>
        <v>-1</v>
      </c>
      <c r="BP89" s="0" t="str">
        <f aca="false">IF(AND(ISERROR(FIND("$",BK89)),BL89&lt;0,BN89&lt;0,$S89&gt;0), IF(INDEX($D$2:$D$100,$S89)="num","$"&amp;TRIM(SUBSTITUTE(BK89,",",INDEX($F$2:$F$100,$S89)&amp;","))&amp;INDEX($F$2:$F$100,$S89), IF(INDEX($D$2:$D$100,$S89)="excl","$"&amp;REPLACE(BK89,      IFERROR(FIND(CHAR(1),SUBSTITUTE(BK89,",",CHAR(1),INDEX($F$2:$F$100,$S89)-1)),1),      IFERROR(FIND(CHAR(1),SUBSTITUTE(BK89,",",CHAR(1),INDEX($F$2:$F$100,$S89))),99)-          IFERROR(FIND(CHAR(1),SUBSTITUTE(BK89,",",CHAR(1),INDEX($F$2:$F$100,$S89)-1)),0),""), IF(INDEX($D$2:$D$100,$S89)="repl","$"&amp;REPLACE(BK89,      IFERROR(FIND(CHAR(1),SUBSTITUTE(BK89,",",CHAR(1),INDEX($F$2:$F$100,$S89)-1))+1,1),      IFERROR(FIND(CHAR(1),SUBSTITUTE(BK89,",",CHAR(1),INDEX($F$2:$F$100,$S89))),99)-          IFERROR(FIND(CHAR(1),SUBSTITUTE(BK89,",",CHAR(1),INDEX($F$2:$F$100,$S89)-1)),0)-1,INDEX($G$2:$G$100,$S89)),BK89 ))), BK89)</f>
        <v/>
      </c>
      <c r="BQ89" s="0" t="str">
        <f aca="false">IF(OR(BL89=-1,IFERROR(INDEX(BL$2:BL$100,BM89),999)&gt;=0,IFERROR(INDEX(BN$2:BN$100,BM89),999)&gt;=0),IF(OR(BN89=-1,IFERROR(INDEX(BL$2:BL$100,BO89),999)&gt;=0,IFERROR(INDEX(BN$2:BN$100,BO89),999)&gt;=0),BP89,                REPLACE(BP89,BN89,IFERROR(FIND(" ",BP89,BN89),999)-BN89,                    SUBSTITUTE(INDEX(BP$2:BP$100,BO89),"$","")                  )), REPLACE(BP89,BL89,IFERROR(FIND(" ",BP89,BL89),999)-BL89,                   SUBSTITUTE(INDEX(BP$2:BP$100,BM89),"$","")                  ) )</f>
        <v/>
      </c>
      <c r="BR89" s="0" t="n">
        <f aca="false">IFERROR(FIND("f_",LOWER(BQ89)),-1)</f>
        <v>-1</v>
      </c>
      <c r="BS89" s="0" t="n">
        <f aca="false">IF(BR89=-1,-1, VALUE(MID(BQ89,BR89+2, IFERROR(FIND(" ",BQ89,BR89),999)-BR89-2)))</f>
        <v>-1</v>
      </c>
      <c r="BT89" s="0" t="n">
        <f aca="false">IFERROR(FIND("r_",LOWER(BQ89)),-1)</f>
        <v>-1</v>
      </c>
      <c r="BU89" s="0" t="n">
        <f aca="false">IF(BT89=-1,-1, ROW(BT89)-1+VALUE(MID(BQ89,BT89+2, IFERROR(FIND(" ",BQ89,BT89),999)-BT89-2)))</f>
        <v>-1</v>
      </c>
      <c r="BV89" s="0" t="str">
        <f aca="false">IF(AND(ISERROR(FIND("$",BQ89)),BR89&lt;0,BT89&lt;0,$S89&gt;0), IF(INDEX($D$2:$D$100,$S89)="num","$"&amp;TRIM(SUBSTITUTE(BQ89,",",INDEX($F$2:$F$100,$S89)&amp;","))&amp;INDEX($F$2:$F$100,$S89), IF(INDEX($D$2:$D$100,$S89)="excl","$"&amp;REPLACE(BQ89,      IFERROR(FIND(CHAR(1),SUBSTITUTE(BQ89,",",CHAR(1),INDEX($F$2:$F$100,$S89)-1)),1),      IFERROR(FIND(CHAR(1),SUBSTITUTE(BQ89,",",CHAR(1),INDEX($F$2:$F$100,$S89))),99)-          IFERROR(FIND(CHAR(1),SUBSTITUTE(BQ89,",",CHAR(1),INDEX($F$2:$F$100,$S89)-1)),0),""), IF(INDEX($D$2:$D$100,$S89)="repl","$"&amp;REPLACE(BQ89,      IFERROR(FIND(CHAR(1),SUBSTITUTE(BQ89,",",CHAR(1),INDEX($F$2:$F$100,$S89)-1))+1,1),      IFERROR(FIND(CHAR(1),SUBSTITUTE(BQ89,",",CHAR(1),INDEX($F$2:$F$100,$S89))),99)-          IFERROR(FIND(CHAR(1),SUBSTITUTE(BQ89,",",CHAR(1),INDEX($F$2:$F$100,$S89)-1)),0)-1,INDEX($G$2:$G$100,$S89)),BQ89 ))), BQ89)</f>
        <v/>
      </c>
      <c r="BW89" s="0" t="str">
        <f aca="false">IF(OR(BR89=-1,IFERROR(INDEX(BR$2:BR$100,BS89),999)&gt;=0,IFERROR(INDEX(BT$2:BT$100,BS89),999)&gt;=0),IF(OR(BT89=-1,IFERROR(INDEX(BR$2:BR$100,BU89),999)&gt;=0,IFERROR(INDEX(BT$2:BT$100,BU89),999)&gt;=0),BV89,                REPLACE(BV89,BT89,IFERROR(FIND(" ",BV89,BT89),999)-BT89,                    SUBSTITUTE(INDEX(BV$2:BV$100,BU89),"$","")                  )), REPLACE(BV89,BR89,IFERROR(FIND(" ",BV89,BR89),999)-BR89,                   SUBSTITUTE(INDEX(BV$2:BV$100,BS89),"$","")                  ) )</f>
        <v/>
      </c>
      <c r="BX89" s="0" t="n">
        <f aca="false">IFERROR(FIND("f_",LOWER(BW89)),-1)</f>
        <v>-1</v>
      </c>
      <c r="BY89" s="0" t="n">
        <f aca="false">IF(BX89=-1,-1, VALUE(MID(BW89,BX89+2, IFERROR(FIND(" ",BW89,BX89),999)-BX89-2)))</f>
        <v>-1</v>
      </c>
      <c r="BZ89" s="0" t="n">
        <f aca="false">IFERROR(FIND("r_",LOWER(BW89)),-1)</f>
        <v>-1</v>
      </c>
      <c r="CA89" s="0" t="n">
        <f aca="false">IF(BZ89=-1,-1, ROW(BZ89)-1+VALUE(MID(BW89,BZ89+2, IFERROR(FIND(" ",BW89,BZ89),999)-BZ89-2)))</f>
        <v>-1</v>
      </c>
      <c r="CB89" s="0" t="str">
        <f aca="false">IF(AND(ISERROR(FIND("$",BW89)),BX89&lt;0,BZ89&lt;0,$S89&gt;0), IF(INDEX($D$2:$D$100,$S89)="num","$"&amp;TRIM(SUBSTITUTE(BW89,",",INDEX($F$2:$F$100,$S89)&amp;","))&amp;INDEX($F$2:$F$100,$S89), IF(INDEX($D$2:$D$100,$S89)="excl","$"&amp;REPLACE(BW89,      IFERROR(FIND(CHAR(1),SUBSTITUTE(BW89,",",CHAR(1),INDEX($F$2:$F$100,$S89)-1)),1),      IFERROR(FIND(CHAR(1),SUBSTITUTE(BW89,",",CHAR(1),INDEX($F$2:$F$100,$S89))),99)-          IFERROR(FIND(CHAR(1),SUBSTITUTE(BW89,",",CHAR(1),INDEX($F$2:$F$100,$S89)-1)),0),""), IF(INDEX($D$2:$D$100,$S89)="repl","$"&amp;REPLACE(BW89,      IFERROR(FIND(CHAR(1),SUBSTITUTE(BW89,",",CHAR(1),INDEX($F$2:$F$100,$S89)-1))+1,1),      IFERROR(FIND(CHAR(1),SUBSTITUTE(BW89,",",CHAR(1),INDEX($F$2:$F$100,$S89))),99)-          IFERROR(FIND(CHAR(1),SUBSTITUTE(BW89,",",CHAR(1),INDEX($F$2:$F$100,$S89)-1)),0)-1,INDEX($G$2:$G$100,$S89)),BW89 ))), BW89)</f>
        <v/>
      </c>
      <c r="CC89" s="0" t="str">
        <f aca="false">IF(OR(BX89=-1,IFERROR(INDEX(BX$2:BX$100,BY89),999)&gt;=0,IFERROR(INDEX(BZ$2:BZ$100,BY89),999)&gt;=0),IF(OR(BZ89=-1,IFERROR(INDEX(BX$2:BX$100,CA89),999)&gt;=0,IFERROR(INDEX(BZ$2:BZ$100,CA89),999)&gt;=0),CB89,                REPLACE(CB89,BZ89,IFERROR(FIND(" ",CB89,BZ89),999)-BZ89,                    SUBSTITUTE(INDEX(CB$2:CB$100,CA89),"$","")                  )), REPLACE(CB89,BX89,IFERROR(FIND(" ",CB89,BX89),999)-BX89,                   SUBSTITUTE(INDEX(CB$2:CB$100,BY89),"$","")                  ) )</f>
        <v/>
      </c>
      <c r="CD89" s="0" t="n">
        <f aca="false">IFERROR(FIND("f_",LOWER(CC89)),-1)</f>
        <v>-1</v>
      </c>
      <c r="CE89" s="0" t="n">
        <f aca="false">IF(CD89=-1,-1, VALUE(MID(CC89,CD89+2, IFERROR(FIND(" ",CC89,CD89),999)-CD89-2)))</f>
        <v>-1</v>
      </c>
      <c r="CF89" s="0" t="n">
        <f aca="false">IFERROR(FIND("r_",LOWER(CC89)),-1)</f>
        <v>-1</v>
      </c>
      <c r="CG89" s="0" t="n">
        <f aca="false">IF(CF89=-1,-1, ROW(CF89)-1+VALUE(MID(CC89,CF89+2, IFERROR(FIND(" ",CC89,CF89),999)-CF89-2)))</f>
        <v>-1</v>
      </c>
      <c r="CH89" s="0" t="str">
        <f aca="false">IF(AND(ISERROR(FIND("$",CC89)),CD89&lt;0,CF89&lt;0,$S89&gt;0), IF(INDEX($D$2:$D$100,$S89)="num","$"&amp;TRIM(SUBSTITUTE(CC89,",",INDEX($F$2:$F$100,$S89)&amp;","))&amp;INDEX($F$2:$F$100,$S89), IF(INDEX($D$2:$D$100,$S89)="excl","$"&amp;REPLACE(CC89,      IFERROR(FIND(CHAR(1),SUBSTITUTE(CC89,",",CHAR(1),INDEX($F$2:$F$100,$S89)-1)),1),      IFERROR(FIND(CHAR(1),SUBSTITUTE(CC89,",",CHAR(1),INDEX($F$2:$F$100,$S89))),99)-          IFERROR(FIND(CHAR(1),SUBSTITUTE(CC89,",",CHAR(1),INDEX($F$2:$F$100,$S89)-1)),0),""), IF(INDEX($D$2:$D$100,$S89)="repl","$"&amp;REPLACE(CC89,      IFERROR(FIND(CHAR(1),SUBSTITUTE(CC89,",",CHAR(1),INDEX($F$2:$F$100,$S89)-1))+1,1),      IFERROR(FIND(CHAR(1),SUBSTITUTE(CC89,",",CHAR(1),INDEX($F$2:$F$100,$S89))),99)-          IFERROR(FIND(CHAR(1),SUBSTITUTE(CC89,",",CHAR(1),INDEX($F$2:$F$100,$S89)-1)),0)-1,INDEX($G$2:$G$100,$S89)),CC89 ))), CC89)</f>
        <v/>
      </c>
      <c r="CI89" s="0" t="str">
        <f aca="false">IF(OR(CD89=-1,IFERROR(INDEX(CD$2:CD$100,CE89),999)&gt;=0,IFERROR(INDEX(CF$2:CF$100,CE89),999)&gt;=0),IF(OR(CF89=-1,IFERROR(INDEX(CD$2:CD$100,CG89),999)&gt;=0,IFERROR(INDEX(CF$2:CF$100,CG89),999)&gt;=0),CH89,                REPLACE(CH89,CF89,IFERROR(FIND(" ",CH89,CF89),999)-CF89,                    SUBSTITUTE(INDEX(CH$2:CH$100,CG89),"$","")                  )), REPLACE(CH89,CD89,IFERROR(FIND(" ",CH89,CD89),999)-CD89,                   SUBSTITUTE(INDEX(CH$2:CH$100,CE89),"$","")                  ) )</f>
        <v/>
      </c>
      <c r="CJ89" s="0" t="n">
        <f aca="false">IFERROR(FIND("f_",LOWER(CI89)),-1)</f>
        <v>-1</v>
      </c>
      <c r="CK89" s="0" t="n">
        <f aca="false">IF(CJ89=-1,-1, VALUE(MID(CI89,CJ89+2, IFERROR(FIND(" ",CI89,CJ89),999)-CJ89-2)))</f>
        <v>-1</v>
      </c>
      <c r="CL89" s="0" t="n">
        <f aca="false">IFERROR(FIND("r_",LOWER(CI89)),-1)</f>
        <v>-1</v>
      </c>
      <c r="CM89" s="0" t="n">
        <f aca="false">IF(CL89=-1,-1, ROW(CL89)-1+VALUE(MID(CI89,CL89+2, IFERROR(FIND(" ",CI89,CL89),999)-CL89-2)))</f>
        <v>-1</v>
      </c>
      <c r="CN89" s="0" t="str">
        <f aca="false">IF(AND(ISERROR(FIND("$",CI89)),CJ89&lt;0,CL89&lt;0,$S89&gt;0), IF(INDEX($D$2:$D$100,$S89)="num","$"&amp;TRIM(SUBSTITUTE(CI89,",",INDEX($F$2:$F$100,$S89)&amp;","))&amp;INDEX($F$2:$F$100,$S89), IF(INDEX($D$2:$D$100,$S89)="excl","$"&amp;REPLACE(CI89,      IFERROR(FIND(CHAR(1),SUBSTITUTE(CI89,",",CHAR(1),INDEX($F$2:$F$100,$S89)-1)),1),      IFERROR(FIND(CHAR(1),SUBSTITUTE(CI89,",",CHAR(1),INDEX($F$2:$F$100,$S89))),99)-          IFERROR(FIND(CHAR(1),SUBSTITUTE(CI89,",",CHAR(1),INDEX($F$2:$F$100,$S89)-1)),0),""), IF(INDEX($D$2:$D$100,$S89)="repl","$"&amp;REPLACE(CI89,      IFERROR(FIND(CHAR(1),SUBSTITUTE(CI89,",",CHAR(1),INDEX($F$2:$F$100,$S89)-1))+1,1),      IFERROR(FIND(CHAR(1),SUBSTITUTE(CI89,",",CHAR(1),INDEX($F$2:$F$100,$S89))),99)-          IFERROR(FIND(CHAR(1),SUBSTITUTE(CI89,",",CHAR(1),INDEX($F$2:$F$100,$S89)-1)),0)-1,INDEX($G$2:$G$100,$S89)),CI89 ))), CI89)</f>
        <v/>
      </c>
      <c r="CO89" s="0" t="str">
        <f aca="false">IF(OR(CJ89=-1,IFERROR(INDEX(CJ$2:CJ$100,CK89),999)&gt;=0,IFERROR(INDEX(CL$2:CL$100,CK89),999)&gt;=0),IF(OR(CL89=-1,IFERROR(INDEX(CJ$2:CJ$100,CM89),999)&gt;=0,IFERROR(INDEX(CL$2:CL$100,CM89),999)&gt;=0),CN89,                REPLACE(CN89,CL89,IFERROR(FIND(" ",CN89,CL89),999)-CL89,                    SUBSTITUTE(INDEX(CN$2:CN$100,CM89),"$","")                  )), REPLACE(CN89,CJ89,IFERROR(FIND(" ",CN89,CJ89),999)-CJ89,                   SUBSTITUTE(INDEX(CN$2:CN$100,CK89),"$","")                  ) )</f>
        <v/>
      </c>
      <c r="CP89" s="0" t="n">
        <f aca="false">IFERROR(FIND("f_",LOWER(CO89)),-1)</f>
        <v>-1</v>
      </c>
      <c r="CQ89" s="0" t="n">
        <f aca="false">IF(CP89=-1,-1, VALUE(MID(CO89,CP89+2, IFERROR(FIND(" ",CO89,CP89),999)-CP89-2)))</f>
        <v>-1</v>
      </c>
      <c r="CR89" s="0" t="n">
        <f aca="false">IFERROR(FIND("r_",LOWER(CO89)),-1)</f>
        <v>-1</v>
      </c>
      <c r="CS89" s="0" t="n">
        <f aca="false">IF(CR89=-1,-1, ROW(CR89)-1+VALUE(MID(CO89,CR89+2, IFERROR(FIND(" ",CO89,CR89),999)-CR89-2)))</f>
        <v>-1</v>
      </c>
      <c r="CT89" s="0" t="str">
        <f aca="false">IF(AND(ISERROR(FIND("$",CO89)),CP89&lt;0,CR89&lt;0,$S89&gt;0), IF(INDEX($D$2:$D$100,$S89)="num","$"&amp;TRIM(SUBSTITUTE(CO89,",",INDEX($F$2:$F$100,$S89)&amp;","))&amp;INDEX($F$2:$F$100,$S89), IF(INDEX($D$2:$D$100,$S89)="excl","$"&amp;REPLACE(CO89,      IFERROR(FIND(CHAR(1),SUBSTITUTE(CO89,",",CHAR(1),INDEX($F$2:$F$100,$S89)-1)),1),      IFERROR(FIND(CHAR(1),SUBSTITUTE(CO89,",",CHAR(1),INDEX($F$2:$F$100,$S89))),99)-          IFERROR(FIND(CHAR(1),SUBSTITUTE(CO89,",",CHAR(1),INDEX($F$2:$F$100,$S89)-1)),0),""), IF(INDEX($D$2:$D$100,$S89)="repl","$"&amp;REPLACE(CO89,      IFERROR(FIND(CHAR(1),SUBSTITUTE(CO89,",",CHAR(1),INDEX($F$2:$F$100,$S89)-1))+1,1),      IFERROR(FIND(CHAR(1),SUBSTITUTE(CO89,",",CHAR(1),INDEX($F$2:$F$100,$S89))),99)-          IFERROR(FIND(CHAR(1),SUBSTITUTE(CO89,",",CHAR(1),INDEX($F$2:$F$100,$S89)-1)),0)-1,INDEX($G$2:$G$100,$S89)),CO89 ))), CO89)</f>
        <v/>
      </c>
      <c r="CU89" s="0" t="str">
        <f aca="false">IF(OR(CP89=-1,IFERROR(INDEX(CP$2:CP$100,CQ89),999)&gt;=0,IFERROR(INDEX(CR$2:CR$100,CQ89),999)&gt;=0),IF(OR(CR89=-1,IFERROR(INDEX(CP$2:CP$100,CS89),999)&gt;=0,IFERROR(INDEX(CR$2:CR$100,CS89),999)&gt;=0),CT89,                REPLACE(CT89,CR89,IFERROR(FIND(" ",CT89,CR89),999)-CR89,                    SUBSTITUTE(INDEX(CT$2:CT$100,CS89),"$","")                  )), REPLACE(CT89,CP89,IFERROR(FIND(" ",CT89,CP89),999)-CP89,                   SUBSTITUTE(INDEX(CT$2:CT$100,CQ89),"$","")                  ) )</f>
        <v/>
      </c>
      <c r="CV89" s="0" t="n">
        <f aca="false">IFERROR(FIND("f_",LOWER(CU89)),-1)</f>
        <v>-1</v>
      </c>
      <c r="CW89" s="0" t="n">
        <f aca="false">IF(CV89=-1,-1, VALUE(MID(CU89,CV89+2, IFERROR(FIND(" ",CU89,CV89),999)-CV89-2)))</f>
        <v>-1</v>
      </c>
      <c r="CX89" s="0" t="n">
        <f aca="false">IFERROR(FIND("r_",LOWER(CU89)),-1)</f>
        <v>-1</v>
      </c>
      <c r="CY89" s="0" t="n">
        <f aca="false">IF(CX89=-1,-1, ROW(CX89)-1+VALUE(MID(CU89,CX89+2, IFERROR(FIND(" ",CU89,CX89),999)-CX89-2)))</f>
        <v>-1</v>
      </c>
      <c r="CZ89" s="0" t="str">
        <f aca="false">IF(AND(ISERROR(FIND("$",CU89)),CV89&lt;0,CX89&lt;0,$S89&gt;0), IF(INDEX($D$2:$D$100,$S89)="num","$"&amp;TRIM(SUBSTITUTE(CU89,",",INDEX($F$2:$F$100,$S89)&amp;","))&amp;INDEX($F$2:$F$100,$S89), IF(INDEX($D$2:$D$100,$S89)="excl","$"&amp;REPLACE(CU89,      IFERROR(FIND(CHAR(1),SUBSTITUTE(CU89,",",CHAR(1),INDEX($F$2:$F$100,$S89)-1)),1),      IFERROR(FIND(CHAR(1),SUBSTITUTE(CU89,",",CHAR(1),INDEX($F$2:$F$100,$S89))),99)-          IFERROR(FIND(CHAR(1),SUBSTITUTE(CU89,",",CHAR(1),INDEX($F$2:$F$100,$S89)-1)),0),""), IF(INDEX($D$2:$D$100,$S89)="repl","$"&amp;REPLACE(CU89,      IFERROR(FIND(CHAR(1),SUBSTITUTE(CU89,",",CHAR(1),INDEX($F$2:$F$100,$S89)-1))+1,1),      IFERROR(FIND(CHAR(1),SUBSTITUTE(CU89,",",CHAR(1),INDEX($F$2:$F$100,$S89))),99)-          IFERROR(FIND(CHAR(1),SUBSTITUTE(CU89,",",CHAR(1),INDEX($F$2:$F$100,$S89)-1)),0)-1,INDEX($G$2:$G$100,$S89)),CU89 ))), CU89)</f>
        <v/>
      </c>
      <c r="DA89" s="0" t="str">
        <f aca="false">IF(OR(CV89=-1,IFERROR(INDEX(CV$2:CV$100,CW89),999)&gt;=0,IFERROR(INDEX(CX$2:CX$100,CW89),999)&gt;=0),IF(OR(CX89=-1,IFERROR(INDEX(CV$2:CV$100,CY89),999)&gt;=0,IFERROR(INDEX(CX$2:CX$100,CY89),999)&gt;=0),CZ89,                REPLACE(CZ89,CX89,IFERROR(FIND(" ",CZ89,CX89),999)-CX89,                    SUBSTITUTE(INDEX(CZ$2:CZ$100,CY89),"$","")                  )), REPLACE(CZ89,CV89,IFERROR(FIND(" ",CZ89,CV89),999)-CV89,                   SUBSTITUTE(INDEX(CZ$2:CZ$100,CW89),"$","")                  ) )</f>
        <v/>
      </c>
      <c r="DB89" s="0" t="n">
        <f aca="false">IFERROR(FIND("f_",LOWER(DA89)),-1)</f>
        <v>-1</v>
      </c>
      <c r="DC89" s="0" t="n">
        <f aca="false">IF(DB89=-1,-1, VALUE(MID(DA89,DB89+2, IFERROR(FIND(" ",DA89,DB89),999)-DB89-2)))</f>
        <v>-1</v>
      </c>
      <c r="DD89" s="0" t="n">
        <f aca="false">IFERROR(FIND("r_",LOWER(DA89)),-1)</f>
        <v>-1</v>
      </c>
      <c r="DE89" s="0" t="n">
        <f aca="false">IF(DD89=-1,-1, ROW(DD89)-1+VALUE(MID(DA89,DD89+2, IFERROR(FIND(" ",DA89,DD89),999)-DD89-2)))</f>
        <v>-1</v>
      </c>
      <c r="DF89" s="0" t="str">
        <f aca="false">IF(AND(ISERROR(FIND("$",DA89)),DB89&lt;0,DD89&lt;0,$S89&gt;0), IF(INDEX($D$2:$D$100,$S89)="num","$"&amp;TRIM(SUBSTITUTE(DA89,",",INDEX($F$2:$F$100,$S89)&amp;","))&amp;INDEX($F$2:$F$100,$S89), IF(INDEX($D$2:$D$100,$S89)="excl","$"&amp;REPLACE(DA89,      IFERROR(FIND(CHAR(1),SUBSTITUTE(DA89,",",CHAR(1),INDEX($F$2:$F$100,$S89)-1)),1),      IFERROR(FIND(CHAR(1),SUBSTITUTE(DA89,",",CHAR(1),INDEX($F$2:$F$100,$S89))),99)-          IFERROR(FIND(CHAR(1),SUBSTITUTE(DA89,",",CHAR(1),INDEX($F$2:$F$100,$S89)-1)),0),""), IF(INDEX($D$2:$D$100,$S89)="repl","$"&amp;REPLACE(DA89,      IFERROR(FIND(CHAR(1),SUBSTITUTE(DA89,",",CHAR(1),INDEX($F$2:$F$100,$S89)-1))+1,1),      IFERROR(FIND(CHAR(1),SUBSTITUTE(DA89,",",CHAR(1),INDEX($F$2:$F$100,$S89))),99)-          IFERROR(FIND(CHAR(1),SUBSTITUTE(DA89,",",CHAR(1),INDEX($F$2:$F$100,$S89)-1)),0)-1,INDEX($G$2:$G$100,$S89)),DA89 ))), DA89)</f>
        <v/>
      </c>
      <c r="DG89" s="0" t="str">
        <f aca="false">IF(OR(DB89=-1,IFERROR(INDEX(DB$2:DB$100,DC89),999)&gt;=0,IFERROR(INDEX(DD$2:DD$100,DC89),999)&gt;=0),IF(OR(DD89=-1,IFERROR(INDEX(DB$2:DB$100,DE89),999)&gt;=0,IFERROR(INDEX(DD$2:DD$100,DE89),999)&gt;=0),DF89,                REPLACE(DF89,DD89,IFERROR(FIND(" ",DF89,DD89),999)-DD89,                    SUBSTITUTE(INDEX(DF$2:DF$100,DE89),"$","")                  )), REPLACE(DF89,DB89,IFERROR(FIND(" ",DF89,DB89),999)-DB89,                   SUBSTITUTE(INDEX(DF$2:DF$100,DC89),"$","")                  ) )</f>
        <v/>
      </c>
      <c r="DH89" s="0" t="n">
        <f aca="false">IFERROR(FIND("f_",LOWER(DG89)),-1)</f>
        <v>-1</v>
      </c>
      <c r="DI89" s="0" t="n">
        <f aca="false">IF(DH89=-1,-1, VALUE(MID(DG89,DH89+2, IFERROR(FIND(" ",DG89,DH89),999)-DH89-2)))</f>
        <v>-1</v>
      </c>
      <c r="DJ89" s="0" t="n">
        <f aca="false">IFERROR(FIND("r_",LOWER(DG89)),-1)</f>
        <v>-1</v>
      </c>
      <c r="DK89" s="0" t="n">
        <f aca="false">IF(DJ89=-1,-1, ROW(DJ89)-1+VALUE(MID(DG89,DJ89+2, IFERROR(FIND(" ",DG89,DJ89),999)-DJ89-2)))</f>
        <v>-1</v>
      </c>
      <c r="DL89" s="0" t="str">
        <f aca="false">IF(AND(ISERROR(FIND("$",DG89)),DH89&lt;0,DJ89&lt;0,$S89&gt;0), IF(INDEX($D$2:$D$100,$S89)="num","$"&amp;TRIM(SUBSTITUTE(DG89,",",INDEX($F$2:$F$100,$S89)&amp;","))&amp;INDEX($F$2:$F$100,$S89), IF(INDEX($D$2:$D$100,$S89)="excl","$"&amp;REPLACE(DG89,      IFERROR(FIND(CHAR(1),SUBSTITUTE(DG89,",",CHAR(1),INDEX($F$2:$F$100,$S89)-1)),1),      IFERROR(FIND(CHAR(1),SUBSTITUTE(DG89,",",CHAR(1),INDEX($F$2:$F$100,$S89))),99)-          IFERROR(FIND(CHAR(1),SUBSTITUTE(DG89,",",CHAR(1),INDEX($F$2:$F$100,$S89)-1)),0),""), IF(INDEX($D$2:$D$100,$S89)="repl","$"&amp;REPLACE(DG89,      IFERROR(FIND(CHAR(1),SUBSTITUTE(DG89,",",CHAR(1),INDEX($F$2:$F$100,$S89)-1))+1,1),      IFERROR(FIND(CHAR(1),SUBSTITUTE(DG89,",",CHAR(1),INDEX($F$2:$F$100,$S89))),99)-          IFERROR(FIND(CHAR(1),SUBSTITUTE(DG89,",",CHAR(1),INDEX($F$2:$F$100,$S89)-1)),0)-1,INDEX($G$2:$G$100,$S89)),DG89 ))), DG89)</f>
        <v/>
      </c>
      <c r="DM89" s="0" t="str">
        <f aca="false">IF(OR(DH89=-1,IFERROR(INDEX(DH$2:DH$100,DI89),999)&gt;=0,IFERROR(INDEX(DJ$2:DJ$100,DI89),999)&gt;=0),IF(OR(DJ89=-1,IFERROR(INDEX(DH$2:DH$100,DK89),999)&gt;=0,IFERROR(INDEX(DJ$2:DJ$100,DK89),999)&gt;=0),DL89,                REPLACE(DL89,DJ89,IFERROR(FIND(" ",DL89,DJ89),999)-DJ89,                    SUBSTITUTE(INDEX(DL$2:DL$100,DK89),"$","")                  )), REPLACE(DL89,DH89,IFERROR(FIND(" ",DL89,DH89),999)-DH89,                   SUBSTITUTE(INDEX(DL$2:DL$100,DI89),"$","")                  ) )</f>
        <v/>
      </c>
      <c r="DN89" s="0" t="n">
        <f aca="false">IFERROR(FIND("f_",LOWER(DM89)),-1)</f>
        <v>-1</v>
      </c>
      <c r="DO89" s="0" t="n">
        <f aca="false">IF(DN89=-1,-1, VALUE(MID(DM89,DN89+2, IFERROR(FIND(" ",DM89,DN89),999)-DN89-2)))</f>
        <v>-1</v>
      </c>
      <c r="DP89" s="0" t="n">
        <f aca="false">IFERROR(FIND("r_",LOWER(DM89)),-1)</f>
        <v>-1</v>
      </c>
      <c r="DQ89" s="0" t="n">
        <f aca="false">IF(DP89=-1,-1, ROW(DP89)-1+VALUE(MID(DM89,DP89+2, IFERROR(FIND(" ",DM89,DP89),999)-DP89-2)))</f>
        <v>-1</v>
      </c>
      <c r="DR89" s="0" t="str">
        <f aca="false">IF(AND(ISERROR(FIND("$",DM89)),DN89&lt;0,DP89&lt;0,$S89&gt;0), IF(INDEX($D$2:$D$100,$S89)="num","$"&amp;TRIM(SUBSTITUTE(DM89,",",INDEX($F$2:$F$100,$S89)&amp;","))&amp;INDEX($F$2:$F$100,$S89), IF(INDEX($D$2:$D$100,$S89)="excl","$"&amp;REPLACE(DM89,      IFERROR(FIND(CHAR(1),SUBSTITUTE(DM89,",",CHAR(1),INDEX($F$2:$F$100,$S89)-1)),1),      IFERROR(FIND(CHAR(1),SUBSTITUTE(DM89,",",CHAR(1),INDEX($F$2:$F$100,$S89))),99)-          IFERROR(FIND(CHAR(1),SUBSTITUTE(DM89,",",CHAR(1),INDEX($F$2:$F$100,$S89)-1)),0),""), IF(INDEX($D$2:$D$100,$S89)="repl","$"&amp;REPLACE(DM89,      IFERROR(FIND(CHAR(1),SUBSTITUTE(DM89,",",CHAR(1),INDEX($F$2:$F$100,$S89)-1))+1,1),      IFERROR(FIND(CHAR(1),SUBSTITUTE(DM89,",",CHAR(1),INDEX($F$2:$F$100,$S89))),99)-          IFERROR(FIND(CHAR(1),SUBSTITUTE(DM89,",",CHAR(1),INDEX($F$2:$F$100,$S89)-1)),0)-1,INDEX($G$2:$G$100,$S89)),DM89 ))), DM89)</f>
        <v/>
      </c>
      <c r="DS89" s="0" t="str">
        <f aca="false">IF(OR(DN89=-1,IFERROR(INDEX(DN$2:DN$100,DO89),999)&gt;=0,IFERROR(INDEX(DP$2:DP$100,DO89),999)&gt;=0),IF(OR(DP89=-1,IFERROR(INDEX(DN$2:DN$100,DQ89),999)&gt;=0,IFERROR(INDEX(DP$2:DP$100,DQ89),999)&gt;=0),DR89,                REPLACE(DR89,DP89,IFERROR(FIND(" ",DR89,DP89),999)-DP89,                    SUBSTITUTE(INDEX(DR$2:DR$100,DQ89),"$","")                  )), REPLACE(DR89,DN89,IFERROR(FIND(" ",DR89,DN89),999)-DN89,                   SUBSTITUTE(INDEX(DR$2:DR$100,DO89),"$","")                  ) )</f>
        <v/>
      </c>
      <c r="DT89" s="0" t="n">
        <f aca="false">IFERROR(FIND("f_",LOWER(DS89)),-1)</f>
        <v>-1</v>
      </c>
      <c r="DU89" s="0" t="n">
        <f aca="false">IF(DT89=-1,-1, VALUE(MID(DS89,DT89+2, IFERROR(FIND(" ",DS89,DT89),999)-DT89-2)))</f>
        <v>-1</v>
      </c>
      <c r="DV89" s="0" t="n">
        <f aca="false">IFERROR(FIND("r_",LOWER(DS89)),-1)</f>
        <v>-1</v>
      </c>
      <c r="DW89" s="0" t="n">
        <f aca="false">IF(DV89=-1,-1, ROW(DV89)-1+VALUE(MID(DS89,DV89+2, IFERROR(FIND(" ",DS89,DV89),999)-DV89-2)))</f>
        <v>-1</v>
      </c>
      <c r="DX89" s="0" t="str">
        <f aca="false">IF(AND(ISERROR(FIND("$",DS89)),DT89&lt;0,DV89&lt;0,$S89&gt;0), IF(INDEX($D$2:$D$100,$S89)="num","$"&amp;TRIM(SUBSTITUTE(DS89,",",INDEX($F$2:$F$100,$S89)&amp;","))&amp;INDEX($F$2:$F$100,$S89), IF(INDEX($D$2:$D$100,$S89)="excl","$"&amp;REPLACE(DS89,      IFERROR(FIND(CHAR(1),SUBSTITUTE(DS89,",",CHAR(1),INDEX($F$2:$F$100,$S89)-1)),1),      IFERROR(FIND(CHAR(1),SUBSTITUTE(DS89,",",CHAR(1),INDEX($F$2:$F$100,$S89))),99)-          IFERROR(FIND(CHAR(1),SUBSTITUTE(DS89,",",CHAR(1),INDEX($F$2:$F$100,$S89)-1)),0),""), IF(INDEX($D$2:$D$100,$S89)="repl","$"&amp;REPLACE(DS89,      IFERROR(FIND(CHAR(1),SUBSTITUTE(DS89,",",CHAR(1),INDEX($F$2:$F$100,$S89)-1))+1,1),      IFERROR(FIND(CHAR(1),SUBSTITUTE(DS89,",",CHAR(1),INDEX($F$2:$F$100,$S89))),99)-          IFERROR(FIND(CHAR(1),SUBSTITUTE(DS89,",",CHAR(1),INDEX($F$2:$F$100,$S89)-1)),0)-1,INDEX($G$2:$G$100,$S89)),DS89 ))), DS89)</f>
        <v/>
      </c>
      <c r="DY89" s="0" t="str">
        <f aca="false">IF(OR(DT89=-1,IFERROR(INDEX(DT$2:DT$100,DU89),999)&gt;=0,IFERROR(INDEX(DV$2:DV$100,DU89),999)&gt;=0),IF(OR(DV89=-1,IFERROR(INDEX(DT$2:DT$100,DW89),999)&gt;=0,IFERROR(INDEX(DV$2:DV$100,DW89),999)&gt;=0),DX89,                REPLACE(DX89,DV89,IFERROR(FIND(" ",DX89,DV89),999)-DV89,                    SUBSTITUTE(INDEX(DX$2:DX$100,DW89),"$","")                  )), REPLACE(DX89,DT89,IFERROR(FIND(" ",DX89,DT89),999)-DT89,                   SUBSTITUTE(INDEX(DX$2:DX$100,DU89),"$","")                  ) )</f>
        <v/>
      </c>
      <c r="DZ89" s="0" t="n">
        <f aca="false">IFERROR(FIND("f_",LOWER(DY89)),-1)</f>
        <v>-1</v>
      </c>
      <c r="EA89" s="0" t="n">
        <f aca="false">IF(DZ89=-1,-1, VALUE(MID(DY89,DZ89+2, IFERROR(FIND(" ",DY89,DZ89),999)-DZ89-2)))</f>
        <v>-1</v>
      </c>
      <c r="EB89" s="0" t="n">
        <f aca="false">IFERROR(FIND("r_",LOWER(DY89)),-1)</f>
        <v>-1</v>
      </c>
      <c r="EC89" s="0" t="n">
        <f aca="false">IF(EB89=-1,-1, ROW(EB89)-1+VALUE(MID(DY89,EB89+2, IFERROR(FIND(" ",DY89,EB89),999)-EB89-2)))</f>
        <v>-1</v>
      </c>
      <c r="ED89" s="0" t="str">
        <f aca="false">IF(AND(ISERROR(FIND("$",DY89)),DZ89&lt;0,EB89&lt;0,$S89&gt;0), IF(INDEX($D$2:$D$100,$S89)="num","$"&amp;TRIM(SUBSTITUTE(DY89,",",INDEX($F$2:$F$100,$S89)&amp;","))&amp;INDEX($F$2:$F$100,$S89), IF(INDEX($D$2:$D$100,$S89)="excl","$"&amp;REPLACE(DY89,      IFERROR(FIND(CHAR(1),SUBSTITUTE(DY89,",",CHAR(1),INDEX($F$2:$F$100,$S89)-1)),1),      IFERROR(FIND(CHAR(1),SUBSTITUTE(DY89,",",CHAR(1),INDEX($F$2:$F$100,$S89))),99)-          IFERROR(FIND(CHAR(1),SUBSTITUTE(DY89,",",CHAR(1),INDEX($F$2:$F$100,$S89)-1)),0),""), IF(INDEX($D$2:$D$100,$S89)="repl","$"&amp;REPLACE(DY89,      IFERROR(FIND(CHAR(1),SUBSTITUTE(DY89,",",CHAR(1),INDEX($F$2:$F$100,$S89)-1))+1,1),      IFERROR(FIND(CHAR(1),SUBSTITUTE(DY89,",",CHAR(1),INDEX($F$2:$F$100,$S89))),99)-          IFERROR(FIND(CHAR(1),SUBSTITUTE(DY89,",",CHAR(1),INDEX($F$2:$F$100,$S89)-1)),0)-1,INDEX($G$2:$G$100,$S89)),DY89 ))), DY89)</f>
        <v/>
      </c>
      <c r="EE89" s="0" t="str">
        <f aca="false">IF(OR(DZ89=-1,IFERROR(INDEX(DZ$2:DZ$100,EA89),999)&gt;=0,IFERROR(INDEX(EB$2:EB$100,EA89),999)&gt;=0),IF(OR(EB89=-1,IFERROR(INDEX(DZ$2:DZ$100,EC89),999)&gt;=0,IFERROR(INDEX(EB$2:EB$100,EC89),999)&gt;=0),ED89,                REPLACE(ED89,EB89,IFERROR(FIND(" ",ED89,EB89),999)-EB89,                    SUBSTITUTE(INDEX(ED$2:ED$100,EC89),"$","")                  )), REPLACE(ED89,DZ89,IFERROR(FIND(" ",ED89,DZ89),999)-DZ89,                   SUBSTITUTE(INDEX(ED$2:ED$100,EA89),"$","")                  ) )</f>
        <v/>
      </c>
      <c r="EF89" s="0" t="n">
        <f aca="false">IFERROR(FIND("f_",LOWER(EE89)),-1)</f>
        <v>-1</v>
      </c>
      <c r="EG89" s="0" t="n">
        <f aca="false">IF(EF89=-1,-1, VALUE(MID(EE89,EF89+2, IFERROR(FIND(" ",EE89,EF89),999)-EF89-2)))</f>
        <v>-1</v>
      </c>
      <c r="EH89" s="0" t="n">
        <f aca="false">IFERROR(FIND("r_",LOWER(EE89)),-1)</f>
        <v>-1</v>
      </c>
      <c r="EI89" s="0" t="n">
        <f aca="false">IF(EH89=-1,-1, ROW(EH89)-1+VALUE(MID(EE89,EH89+2, IFERROR(FIND(" ",EE89,EH89),999)-EH89-2)))</f>
        <v>-1</v>
      </c>
      <c r="EJ89" s="0" t="str">
        <f aca="false">IF(AND(ISERROR(FIND("$",EE89)),EF89&lt;0,EH89&lt;0,$S89&gt;0), IF(INDEX($D$2:$D$100,$S89)="num","$"&amp;TRIM(SUBSTITUTE(EE89,",",INDEX($F$2:$F$100,$S89)&amp;","))&amp;INDEX($F$2:$F$100,$S89), IF(INDEX($D$2:$D$100,$S89)="excl","$"&amp;REPLACE(EE89,      IFERROR(FIND(CHAR(1),SUBSTITUTE(EE89,",",CHAR(1),INDEX($F$2:$F$100,$S89)-1)),1),      IFERROR(FIND(CHAR(1),SUBSTITUTE(EE89,",",CHAR(1),INDEX($F$2:$F$100,$S89))),99)-          IFERROR(FIND(CHAR(1),SUBSTITUTE(EE89,",",CHAR(1),INDEX($F$2:$F$100,$S89)-1)),0),""), IF(INDEX($D$2:$D$100,$S89)="repl","$"&amp;REPLACE(EE89,      IFERROR(FIND(CHAR(1),SUBSTITUTE(EE89,",",CHAR(1),INDEX($F$2:$F$100,$S89)-1))+1,1),      IFERROR(FIND(CHAR(1),SUBSTITUTE(EE89,",",CHAR(1),INDEX($F$2:$F$100,$S89))),99)-          IFERROR(FIND(CHAR(1),SUBSTITUTE(EE89,",",CHAR(1),INDEX($F$2:$F$100,$S89)-1)),0)-1,INDEX($G$2:$G$100,$S89)),EE89 ))), EE89)</f>
        <v/>
      </c>
      <c r="EK89" s="0" t="str">
        <f aca="false">IF(OR(EF89=-1,IFERROR(INDEX(EF$2:EF$100,EG89),999)&gt;=0,IFERROR(INDEX(EH$2:EH$100,EG89),999)&gt;=0),IF(OR(EH89=-1,IFERROR(INDEX(EF$2:EF$100,EI89),999)&gt;=0,IFERROR(INDEX(EH$2:EH$100,EI89),999)&gt;=0),EJ89,                REPLACE(EJ89,EH89,IFERROR(FIND(" ",EJ89,EH89),999)-EH89,                    SUBSTITUTE(INDEX(EJ$2:EJ$100,EI89),"$","")                  )), REPLACE(EJ89,EF89,IFERROR(FIND(" ",EJ89,EF89),999)-EF89,                   SUBSTITUTE(INDEX(EJ$2:EJ$100,EG89),"$","")                  ) )</f>
        <v/>
      </c>
      <c r="EL89" s="0" t="n">
        <f aca="false">IFERROR(FIND("f_",LOWER(EK89)),-1)</f>
        <v>-1</v>
      </c>
      <c r="EM89" s="0" t="n">
        <f aca="false">IF(EL89=-1,-1, VALUE(MID(EK89,EL89+2, IFERROR(FIND(" ",EK89,EL89),999)-EL89-2)))</f>
        <v>-1</v>
      </c>
      <c r="EN89" s="0" t="n">
        <f aca="false">IFERROR(FIND("r_",LOWER(EK89)),-1)</f>
        <v>-1</v>
      </c>
      <c r="EO89" s="0" t="n">
        <f aca="false">IF(EN89=-1,-1, ROW(EN89)-1+VALUE(MID(EK89,EN89+2, IFERROR(FIND(" ",EK89,EN89),999)-EN89-2)))</f>
        <v>-1</v>
      </c>
      <c r="EP89" s="0" t="str">
        <f aca="false">IF(AND(ISERROR(FIND("$",EK89)),EL89&lt;0,EN89&lt;0,$S89&gt;0), IF(INDEX($D$2:$D$100,$S89)="num","$"&amp;TRIM(SUBSTITUTE(EK89,",",INDEX($F$2:$F$100,$S89)&amp;","))&amp;INDEX($F$2:$F$100,$S89), IF(INDEX($D$2:$D$100,$S89)="excl","$"&amp;REPLACE(EK89,      IFERROR(FIND(CHAR(1),SUBSTITUTE(EK89,",",CHAR(1),INDEX($F$2:$F$100,$S89)-1)),1),      IFERROR(FIND(CHAR(1),SUBSTITUTE(EK89,",",CHAR(1),INDEX($F$2:$F$100,$S89))),99)-          IFERROR(FIND(CHAR(1),SUBSTITUTE(EK89,",",CHAR(1),INDEX($F$2:$F$100,$S89)-1)),0),""), IF(INDEX($D$2:$D$100,$S89)="repl","$"&amp;REPLACE(EK89,      IFERROR(FIND(CHAR(1),SUBSTITUTE(EK89,",",CHAR(1),INDEX($F$2:$F$100,$S89)-1))+1,1),      IFERROR(FIND(CHAR(1),SUBSTITUTE(EK89,",",CHAR(1),INDEX($F$2:$F$100,$S89))),99)-          IFERROR(FIND(CHAR(1),SUBSTITUTE(EK89,",",CHAR(1),INDEX($F$2:$F$100,$S89)-1)),0)-1,INDEX($G$2:$G$100,$S89)),EK89 ))), EK89)</f>
        <v/>
      </c>
      <c r="EQ89" s="0" t="str">
        <f aca="false">IF(OR(EL89=-1,IFERROR(INDEX(EL$2:EL$100,EM89),999)&gt;=0,IFERROR(INDEX(EN$2:EN$100,EM89),999)&gt;=0),IF(OR(EN89=-1,IFERROR(INDEX(EL$2:EL$100,EO89),999)&gt;=0,IFERROR(INDEX(EN$2:EN$100,EO89),999)&gt;=0),EP89,                REPLACE(EP89,EN89,IFERROR(FIND(" ",EP89,EN89),999)-EN89,                    SUBSTITUTE(INDEX(EP$2:EP$100,EO89),"$","")                  )), REPLACE(EP89,EL89,IFERROR(FIND(" ",EP89,EL89),999)-EL89,                   SUBSTITUTE(INDEX(EP$2:EP$100,EM89),"$","")                  ) )</f>
        <v/>
      </c>
      <c r="ER89" s="0" t="n">
        <f aca="false">IFERROR(FIND("f_",LOWER(EQ89)),-1)</f>
        <v>-1</v>
      </c>
      <c r="ES89" s="0" t="n">
        <f aca="false">IF(ER89=-1,-1, VALUE(MID(EQ89,ER89+2, IFERROR(FIND(" ",EQ89,ER89),999)-ER89-2)))</f>
        <v>-1</v>
      </c>
      <c r="ET89" s="0" t="n">
        <f aca="false">IFERROR(FIND("r_",LOWER(EQ89)),-1)</f>
        <v>-1</v>
      </c>
      <c r="EU89" s="0" t="n">
        <f aca="false">IF(ET89=-1,-1, ROW(ET89)-1+VALUE(MID(EQ89,ET89+2, IFERROR(FIND(" ",EQ89,ET89),999)-ET89-2)))</f>
        <v>-1</v>
      </c>
      <c r="EV89" s="0" t="str">
        <f aca="false">IF(AND(ISERROR(FIND("$",EQ89)),ER89&lt;0,ET89&lt;0,$S89&gt;0), IF(INDEX($D$2:$D$100,$S89)="num","$"&amp;TRIM(SUBSTITUTE(EQ89,",",INDEX($F$2:$F$100,$S89)&amp;","))&amp;INDEX($F$2:$F$100,$S89), IF(INDEX($D$2:$D$100,$S89)="excl","$"&amp;REPLACE(EQ89,      IFERROR(FIND(CHAR(1),SUBSTITUTE(EQ89,",",CHAR(1),INDEX($F$2:$F$100,$S89)-1)),1),      IFERROR(FIND(CHAR(1),SUBSTITUTE(EQ89,",",CHAR(1),INDEX($F$2:$F$100,$S89))),99)-          IFERROR(FIND(CHAR(1),SUBSTITUTE(EQ89,",",CHAR(1),INDEX($F$2:$F$100,$S89)-1)),0),""), IF(INDEX($D$2:$D$100,$S89)="repl","$"&amp;REPLACE(EQ89,      IFERROR(FIND(CHAR(1),SUBSTITUTE(EQ89,",",CHAR(1),INDEX($F$2:$F$100,$S89)-1))+1,1),      IFERROR(FIND(CHAR(1),SUBSTITUTE(EQ89,",",CHAR(1),INDEX($F$2:$F$100,$S89))),99)-          IFERROR(FIND(CHAR(1),SUBSTITUTE(EQ89,",",CHAR(1),INDEX($F$2:$F$100,$S89)-1)),0)-1,INDEX($G$2:$G$100,$S89)),EQ89 ))), EQ89)</f>
        <v/>
      </c>
      <c r="EW89" s="0" t="str">
        <f aca="false">IF(OR(ER89=-1,IFERROR(INDEX(ER$2:ER$100,ES89),999)&gt;=0,IFERROR(INDEX(ET$2:ET$100,ES89),999)&gt;=0),IF(OR(ET89=-1,IFERROR(INDEX(ER$2:ER$100,EU89),999)&gt;=0,IFERROR(INDEX(ET$2:ET$100,EU89),999)&gt;=0),EV89,                REPLACE(EV89,ET89,IFERROR(FIND(" ",EV89,ET89),999)-ET89,                    SUBSTITUTE(INDEX(EV$2:EV$100,EU89),"$","")                  )), REPLACE(EV89,ER89,IFERROR(FIND(" ",EV89,ER89),999)-ER89,                   SUBSTITUTE(INDEX(EV$2:EV$100,ES89),"$","")                  ) )</f>
        <v/>
      </c>
      <c r="EX89" s="0" t="n">
        <f aca="false">IFERROR(FIND("f_",LOWER(EW89)),-1)</f>
        <v>-1</v>
      </c>
      <c r="EY89" s="0" t="n">
        <f aca="false">IF(EX89=-1,-1, VALUE(MID(EW89,EX89+2, IFERROR(FIND(" ",EW89,EX89),999)-EX89-2)))</f>
        <v>-1</v>
      </c>
      <c r="EZ89" s="0" t="n">
        <f aca="false">IFERROR(FIND("r_",LOWER(EW89)),-1)</f>
        <v>-1</v>
      </c>
      <c r="FA89" s="0" t="n">
        <f aca="false">IF(EZ89=-1,-1, ROW(EZ89)-1+VALUE(MID(EW89,EZ89+2, IFERROR(FIND(" ",EW89,EZ89),999)-EZ89-2)))</f>
        <v>-1</v>
      </c>
      <c r="FB89" s="0" t="str">
        <f aca="false">IF(AND(ISERROR(FIND("$",EW89)),EX89&lt;0,EZ89&lt;0,$S89&gt;0), IF(INDEX($D$2:$D$100,$S89)="num","$"&amp;TRIM(SUBSTITUTE(EW89,",",INDEX($F$2:$F$100,$S89)&amp;","))&amp;INDEX($F$2:$F$100,$S89), IF(INDEX($D$2:$D$100,$S89)="excl","$"&amp;REPLACE(EW89,      IFERROR(FIND(CHAR(1),SUBSTITUTE(EW89,",",CHAR(1),INDEX($F$2:$F$100,$S89)-1)),1),      IFERROR(FIND(CHAR(1),SUBSTITUTE(EW89,",",CHAR(1),INDEX($F$2:$F$100,$S89))),99)-          IFERROR(FIND(CHAR(1),SUBSTITUTE(EW89,",",CHAR(1),INDEX($F$2:$F$100,$S89)-1)),0),""), IF(INDEX($D$2:$D$100,$S89)="repl","$"&amp;REPLACE(EW89,      IFERROR(FIND(CHAR(1),SUBSTITUTE(EW89,",",CHAR(1),INDEX($F$2:$F$100,$S89)-1))+1,1),      IFERROR(FIND(CHAR(1),SUBSTITUTE(EW89,",",CHAR(1),INDEX($F$2:$F$100,$S89))),99)-          IFERROR(FIND(CHAR(1),SUBSTITUTE(EW89,",",CHAR(1),INDEX($F$2:$F$100,$S89)-1)),0)-1,INDEX($G$2:$G$100,$S89)),EW89 ))), EW89)</f>
        <v/>
      </c>
      <c r="FC89" s="0" t="str">
        <f aca="false">IF(OR(EX89=-1,IFERROR(INDEX(EX$2:EX$100,EY89),999)&gt;=0,IFERROR(INDEX(EZ$2:EZ$100,EY89),999)&gt;=0),IF(OR(EZ89=-1,IFERROR(INDEX(EX$2:EX$100,FA89),999)&gt;=0,IFERROR(INDEX(EZ$2:EZ$100,FA89),999)&gt;=0),FB89,                REPLACE(FB89,EZ89,IFERROR(FIND(" ",FB89,EZ89),999)-EZ89,                    SUBSTITUTE(INDEX(FB$2:FB$100,FA89),"$","")                  )), REPLACE(FB89,EX89,IFERROR(FIND(" ",FB89,EX89),999)-EX89,                   SUBSTITUTE(INDEX(FB$2:FB$100,EY89),"$","")                  ) )</f>
        <v/>
      </c>
      <c r="FD89" s="0" t="n">
        <f aca="false">IFERROR(FIND("f_",LOWER(FC89)),-1)</f>
        <v>-1</v>
      </c>
      <c r="FE89" s="0" t="n">
        <f aca="false">IF(FD89=-1,-1, VALUE(MID(FC89,FD89+2, IFERROR(FIND(" ",FC89,FD89),999)-FD89-2)))</f>
        <v>-1</v>
      </c>
      <c r="FF89" s="0" t="n">
        <f aca="false">IFERROR(FIND("r_",LOWER(FC89)),-1)</f>
        <v>-1</v>
      </c>
      <c r="FG89" s="0" t="n">
        <f aca="false">IF(FF89=-1,-1, ROW(FF89)-1+VALUE(MID(FC89,FF89+2, IFERROR(FIND(" ",FC89,FF89),999)-FF89-2)))</f>
        <v>-1</v>
      </c>
      <c r="FH89" s="0" t="str">
        <f aca="false">IF(AND(ISERROR(FIND("$",FC89)),FD89&lt;0,FF89&lt;0,$S89&gt;0), IF(INDEX($D$2:$D$100,$S89)="num","$"&amp;TRIM(SUBSTITUTE(FC89,",",INDEX($F$2:$F$100,$S89)&amp;","))&amp;INDEX($F$2:$F$100,$S89), IF(INDEX($D$2:$D$100,$S89)="excl","$"&amp;REPLACE(FC89,      IFERROR(FIND(CHAR(1),SUBSTITUTE(FC89,",",CHAR(1),INDEX($F$2:$F$100,$S89)-1)),1),      IFERROR(FIND(CHAR(1),SUBSTITUTE(FC89,",",CHAR(1),INDEX($F$2:$F$100,$S89))),99)-          IFERROR(FIND(CHAR(1),SUBSTITUTE(FC89,",",CHAR(1),INDEX($F$2:$F$100,$S89)-1)),0),""), IF(INDEX($D$2:$D$100,$S89)="repl","$"&amp;REPLACE(FC89,      IFERROR(FIND(CHAR(1),SUBSTITUTE(FC89,",",CHAR(1),INDEX($F$2:$F$100,$S89)-1))+1,1),      IFERROR(FIND(CHAR(1),SUBSTITUTE(FC89,",",CHAR(1),INDEX($F$2:$F$100,$S89))),99)-          IFERROR(FIND(CHAR(1),SUBSTITUTE(FC89,",",CHAR(1),INDEX($F$2:$F$100,$S89)-1)),0)-1,INDEX($G$2:$G$100,$S89)),FC89 ))), FC89)</f>
        <v/>
      </c>
      <c r="FI89" s="0" t="str">
        <f aca="false">IF(OR(FD89=-1,IFERROR(INDEX(FD$2:FD$100,FE89),999)&gt;=0,IFERROR(INDEX(FF$2:FF$100,FE89),999)&gt;=0),IF(OR(FF89=-1,IFERROR(INDEX(FD$2:FD$100,FG89),999)&gt;=0,IFERROR(INDEX(FF$2:FF$100,FG89),999)&gt;=0),FH89,                REPLACE(FH89,FF89,IFERROR(FIND(" ",FH89,FF89),999)-FF89,                    SUBSTITUTE(INDEX(FH$2:FH$100,FG89),"$","")                  )), REPLACE(FH89,FD89,IFERROR(FIND(" ",FH89,FD89),999)-FD89,                   SUBSTITUTE(INDEX(FH$2:FH$100,FE89),"$","")                  ) )</f>
        <v/>
      </c>
      <c r="FJ89" s="0" t="n">
        <f aca="false">IFERROR(FIND("f_",LOWER(FI89)),-1)</f>
        <v>-1</v>
      </c>
      <c r="FK89" s="0" t="n">
        <f aca="false">IF(FJ89=-1,-1, VALUE(MID(FI89,FJ89+2, IFERROR(FIND(" ",FI89,FJ89),999)-FJ89-2)))</f>
        <v>-1</v>
      </c>
      <c r="FL89" s="0" t="n">
        <f aca="false">IFERROR(FIND("r_",LOWER(FI89)),-1)</f>
        <v>-1</v>
      </c>
      <c r="FM89" s="0" t="n">
        <f aca="false">IF(FL89=-1,-1, ROW(FL89)-1+VALUE(MID(FI89,FL89+2, IFERROR(FIND(" ",FI89,FL89),999)-FL89-2)))</f>
        <v>-1</v>
      </c>
      <c r="FN89" s="0" t="str">
        <f aca="false">IF(AND(ISERROR(FIND("$",FI89)),FJ89&lt;0,FL89&lt;0,$S89&gt;0), IF(INDEX($D$2:$D$100,$S89)="num","$"&amp;TRIM(SUBSTITUTE(FI89,",",INDEX($F$2:$F$100,$S89)&amp;","))&amp;INDEX($F$2:$F$100,$S89), IF(INDEX($D$2:$D$100,$S89)="excl","$"&amp;REPLACE(FI89,      IFERROR(FIND(CHAR(1),SUBSTITUTE(FI89,",",CHAR(1),INDEX($F$2:$F$100,$S89)-1)),1),      IFERROR(FIND(CHAR(1),SUBSTITUTE(FI89,",",CHAR(1),INDEX($F$2:$F$100,$S89))),99)-          IFERROR(FIND(CHAR(1),SUBSTITUTE(FI89,",",CHAR(1),INDEX($F$2:$F$100,$S89)-1)),0),""), IF(INDEX($D$2:$D$100,$S89)="repl","$"&amp;REPLACE(FI89,      IFERROR(FIND(CHAR(1),SUBSTITUTE(FI89,",",CHAR(1),INDEX($F$2:$F$100,$S89)-1))+1,1),      IFERROR(FIND(CHAR(1),SUBSTITUTE(FI89,",",CHAR(1),INDEX($F$2:$F$100,$S89))),99)-          IFERROR(FIND(CHAR(1),SUBSTITUTE(FI89,",",CHAR(1),INDEX($F$2:$F$100,$S89)-1)),0)-1,INDEX($G$2:$G$100,$S89)),FI89 ))), FI89)</f>
        <v/>
      </c>
      <c r="FO89" s="0" t="str">
        <f aca="false">IF(OR(FJ89=-1,IFERROR(INDEX(FJ$2:FJ$100,FK89),999)&gt;=0,IFERROR(INDEX(FL$2:FL$100,FK89),999)&gt;=0),IF(OR(FL89=-1,IFERROR(INDEX(FJ$2:FJ$100,FM89),999)&gt;=0,IFERROR(INDEX(FL$2:FL$100,FM89),999)&gt;=0),FN89,                REPLACE(FN89,FL89,IFERROR(FIND(" ",FN89,FL89),999)-FL89,                    SUBSTITUTE(INDEX(FN$2:FN$100,FM89),"$","")                  )), REPLACE(FN89,FJ89,IFERROR(FIND(" ",FN89,FJ89),999)-FJ89,                   SUBSTITUTE(INDEX(FN$2:FN$100,FK89),"$","")                  ) )</f>
        <v/>
      </c>
      <c r="FP89" s="0" t="n">
        <f aca="false">IFERROR(FIND("f_",LOWER(FO89)),-1)</f>
        <v>-1</v>
      </c>
      <c r="FQ89" s="0" t="n">
        <f aca="false">IF(FP89=-1,-1, VALUE(MID(FO89,FP89+2, IFERROR(FIND(" ",FO89,FP89),999)-FP89-2)))</f>
        <v>-1</v>
      </c>
      <c r="FR89" s="0" t="n">
        <f aca="false">IFERROR(FIND("r_",LOWER(FO89)),-1)</f>
        <v>-1</v>
      </c>
      <c r="FS89" s="0" t="n">
        <f aca="false">IF(FR89=-1,-1, ROW(FR89)-1+VALUE(MID(FO89,FR89+2, IFERROR(FIND(" ",FO89,FR89),999)-FR89-2)))</f>
        <v>-1</v>
      </c>
      <c r="FT89" s="0" t="str">
        <f aca="false">IF(AND(ISERROR(FIND("$",FO89)),FP89&lt;0,FR89&lt;0,$S89&gt;0), IF(INDEX($D$2:$D$100,$S89)="num","$"&amp;TRIM(SUBSTITUTE(FO89,",",INDEX($F$2:$F$100,$S89)&amp;","))&amp;INDEX($F$2:$F$100,$S89), IF(INDEX($D$2:$D$100,$S89)="excl","$"&amp;REPLACE(FO89,      IFERROR(FIND(CHAR(1),SUBSTITUTE(FO89,",",CHAR(1),INDEX($F$2:$F$100,$S89)-1)),1),      IFERROR(FIND(CHAR(1),SUBSTITUTE(FO89,",",CHAR(1),INDEX($F$2:$F$100,$S89))),99)-          IFERROR(FIND(CHAR(1),SUBSTITUTE(FO89,",",CHAR(1),INDEX($F$2:$F$100,$S89)-1)),0),""), IF(INDEX($D$2:$D$100,$S89)="repl","$"&amp;REPLACE(FO89,      IFERROR(FIND(CHAR(1),SUBSTITUTE(FO89,",",CHAR(1),INDEX($F$2:$F$100,$S89)-1))+1,1),      IFERROR(FIND(CHAR(1),SUBSTITUTE(FO89,",",CHAR(1),INDEX($F$2:$F$100,$S89))),99)-          IFERROR(FIND(CHAR(1),SUBSTITUTE(FO89,",",CHAR(1),INDEX($F$2:$F$100,$S89)-1)),0)-1,INDEX($G$2:$G$100,$S89)),FO89 ))), FO89)</f>
        <v/>
      </c>
      <c r="FU89" s="0" t="str">
        <f aca="false">IF(OR(FP89=-1,IFERROR(INDEX(FP$2:FP$100,FQ89),999)&gt;=0,IFERROR(INDEX(FR$2:FR$100,FQ89),999)&gt;=0),IF(OR(FR89=-1,IFERROR(INDEX(FP$2:FP$100,FS89),999)&gt;=0,IFERROR(INDEX(FR$2:FR$100,FS89),999)&gt;=0),FT89,                REPLACE(FT89,FR89,IFERROR(FIND(" ",FT89,FR89),999)-FR89,                    SUBSTITUTE(INDEX(FT$2:FT$100,FS89),"$","")                  )), REPLACE(FT89,FP89,IFERROR(FIND(" ",FT89,FP89),999)-FP89,                   SUBSTITUTE(INDEX(FT$2:FT$100,FQ89),"$","")                  ) )</f>
        <v/>
      </c>
      <c r="FV89" s="0" t="n">
        <f aca="false">IFERROR(FIND("f_",LOWER(FU89)),-1)</f>
        <v>-1</v>
      </c>
      <c r="FW89" s="0" t="n">
        <f aca="false">IF(FV89=-1,-1, VALUE(MID(FU89,FV89+2, IFERROR(FIND(" ",FU89,FV89),999)-FV89-2)))</f>
        <v>-1</v>
      </c>
      <c r="FX89" s="0" t="n">
        <f aca="false">IFERROR(FIND("r_",LOWER(FU89)),-1)</f>
        <v>-1</v>
      </c>
      <c r="FY89" s="0" t="n">
        <f aca="false">IF(FX89=-1,-1, ROW(FX89)-1+VALUE(MID(FU89,FX89+2, IFERROR(FIND(" ",FU89,FX89),999)-FX89-2)))</f>
        <v>-1</v>
      </c>
      <c r="FZ89" s="0" t="str">
        <f aca="false">IF(AND(ISERROR(FIND("$",FU89)),FV89&lt;0,FX89&lt;0,$S89&gt;0), IF(INDEX($D$2:$D$100,$S89)="num","$"&amp;TRIM(SUBSTITUTE(FU89,",",INDEX($F$2:$F$100,$S89)&amp;","))&amp;INDEX($F$2:$F$100,$S89), IF(INDEX($D$2:$D$100,$S89)="excl","$"&amp;REPLACE(FU89,      IFERROR(FIND(CHAR(1),SUBSTITUTE(FU89,",",CHAR(1),INDEX($F$2:$F$100,$S89)-1)),1),      IFERROR(FIND(CHAR(1),SUBSTITUTE(FU89,",",CHAR(1),INDEX($F$2:$F$100,$S89))),99)-          IFERROR(FIND(CHAR(1),SUBSTITUTE(FU89,",",CHAR(1),INDEX($F$2:$F$100,$S89)-1)),0),""), IF(INDEX($D$2:$D$100,$S89)="repl","$"&amp;REPLACE(FU89,      IFERROR(FIND(CHAR(1),SUBSTITUTE(FU89,",",CHAR(1),INDEX($F$2:$F$100,$S89)-1))+1,1),      IFERROR(FIND(CHAR(1),SUBSTITUTE(FU89,",",CHAR(1),INDEX($F$2:$F$100,$S89))),99)-          IFERROR(FIND(CHAR(1),SUBSTITUTE(FU89,",",CHAR(1),INDEX($F$2:$F$100,$S89)-1)),0)-1,INDEX($G$2:$G$100,$S89)),FU89 ))), FU89)</f>
        <v/>
      </c>
      <c r="GA89" s="0" t="str">
        <f aca="false">IF(OR(FV89=-1,IFERROR(INDEX(FV$2:FV$100,FW89),999)&gt;=0,IFERROR(INDEX(FX$2:FX$100,FW89),999)&gt;=0),IF(OR(FX89=-1,IFERROR(INDEX(FV$2:FV$100,FY89),999)&gt;=0,IFERROR(INDEX(FX$2:FX$100,FY89),999)&gt;=0),FZ89,                REPLACE(FZ89,FX89,IFERROR(FIND(" ",FZ89,FX89),999)-FX89,                    SUBSTITUTE(INDEX(FZ$2:FZ$100,FY89),"$","")                  )), REPLACE(FZ89,FV89,IFERROR(FIND(" ",FZ89,FV89),999)-FV89,                   SUBSTITUTE(INDEX(FZ$2:FZ$100,FW89),"$","")                  ) )</f>
        <v/>
      </c>
      <c r="GB89" s="0" t="n">
        <f aca="false">IFERROR(FIND("f_",LOWER(GA89)),-1)</f>
        <v>-1</v>
      </c>
      <c r="GC89" s="0" t="n">
        <f aca="false">IF(GB89=-1,-1, VALUE(MID(GA89,GB89+2, IFERROR(FIND(" ",GA89,GB89),999)-GB89-2)))</f>
        <v>-1</v>
      </c>
      <c r="GD89" s="0" t="n">
        <f aca="false">IFERROR(FIND("r_",LOWER(GA89)),-1)</f>
        <v>-1</v>
      </c>
      <c r="GE89" s="0" t="n">
        <f aca="false">IF(GD89=-1,-1, ROW(GD89)-1+VALUE(MID(GA89,GD89+2, IFERROR(FIND(" ",GA89,GD89),999)-GD89-2)))</f>
        <v>-1</v>
      </c>
      <c r="GF89" s="0" t="str">
        <f aca="false">IF(AND(ISERROR(FIND("$",GA89)),GB89&lt;0,GD89&lt;0,$S89&gt;0), IF(INDEX($D$2:$D$100,$S89)="num","$"&amp;TRIM(SUBSTITUTE(GA89,",",INDEX($F$2:$F$100,$S89)&amp;","))&amp;INDEX($F$2:$F$100,$S89), IF(INDEX($D$2:$D$100,$S89)="excl","$"&amp;REPLACE(GA89,      IFERROR(FIND(CHAR(1),SUBSTITUTE(GA89,",",CHAR(1),INDEX($F$2:$F$100,$S89)-1)),1),      IFERROR(FIND(CHAR(1),SUBSTITUTE(GA89,",",CHAR(1),INDEX($F$2:$F$100,$S89))),99)-          IFERROR(FIND(CHAR(1),SUBSTITUTE(GA89,",",CHAR(1),INDEX($F$2:$F$100,$S89)-1)),0),""), IF(INDEX($D$2:$D$100,$S89)="repl","$"&amp;REPLACE(GA89,      IFERROR(FIND(CHAR(1),SUBSTITUTE(GA89,",",CHAR(1),INDEX($F$2:$F$100,$S89)-1))+1,1),      IFERROR(FIND(CHAR(1),SUBSTITUTE(GA89,",",CHAR(1),INDEX($F$2:$F$100,$S89))),99)-          IFERROR(FIND(CHAR(1),SUBSTITUTE(GA89,",",CHAR(1),INDEX($F$2:$F$100,$S89)-1)),0)-1,INDEX($G$2:$G$100,$S89)),GA89 ))), GA89)</f>
        <v/>
      </c>
      <c r="GG89" s="0" t="str">
        <f aca="false">IF(OR(GB89=-1,IFERROR(INDEX(GB$2:GB$100,GC89),999)&gt;=0,IFERROR(INDEX(GD$2:GD$100,GC89),999)&gt;=0),IF(OR(GD89=-1,IFERROR(INDEX(GB$2:GB$100,GE89),999)&gt;=0,IFERROR(INDEX(GD$2:GD$100,GE89),999)&gt;=0),GF89,                REPLACE(GF89,GD89,IFERROR(FIND(" ",GF89,GD89),999)-GD89,                    SUBSTITUTE(INDEX(GF$2:GF$100,GE89),"$","")                  )), REPLACE(GF89,GB89,IFERROR(FIND(" ",GF89,GB89),999)-GB89,                   SUBSTITUTE(INDEX(GF$2:GF$100,GC89),"$","")                  ) )</f>
        <v/>
      </c>
      <c r="GH89" s="0" t="n">
        <f aca="false">IFERROR(FIND("f_",LOWER(GG89)),-1)</f>
        <v>-1</v>
      </c>
      <c r="GI89" s="0" t="n">
        <f aca="false">IF(GH89=-1,-1, VALUE(MID(GG89,GH89+2, IFERROR(FIND(" ",GG89,GH89),999)-GH89-2)))</f>
        <v>-1</v>
      </c>
      <c r="GJ89" s="0" t="n">
        <f aca="false">IFERROR(FIND("r_",LOWER(GG89)),-1)</f>
        <v>-1</v>
      </c>
      <c r="GK89" s="0" t="n">
        <f aca="false">IF(GJ89=-1,-1, ROW(GJ89)-1+VALUE(MID(GG89,GJ89+2, IFERROR(FIND(" ",GG89,GJ89),999)-GJ89-2)))</f>
        <v>-1</v>
      </c>
      <c r="GL89" s="0" t="str">
        <f aca="false">IF(AND(ISERROR(FIND("$",GG89)),GH89&lt;0,GJ89&lt;0,$S89&gt;0), IF(INDEX($D$2:$D$100,$S89)="num","$"&amp;TRIM(SUBSTITUTE(GG89,",",INDEX($F$2:$F$100,$S89)&amp;","))&amp;INDEX($F$2:$F$100,$S89), IF(INDEX($D$2:$D$100,$S89)="excl","$"&amp;REPLACE(GG89,      IFERROR(FIND(CHAR(1),SUBSTITUTE(GG89,",",CHAR(1),INDEX($F$2:$F$100,$S89)-1)),1),      IFERROR(FIND(CHAR(1),SUBSTITUTE(GG89,",",CHAR(1),INDEX($F$2:$F$100,$S89))),99)-          IFERROR(FIND(CHAR(1),SUBSTITUTE(GG89,",",CHAR(1),INDEX($F$2:$F$100,$S89)-1)),0),""), IF(INDEX($D$2:$D$100,$S89)="repl","$"&amp;REPLACE(GG89,      IFERROR(FIND(CHAR(1),SUBSTITUTE(GG89,",",CHAR(1),INDEX($F$2:$F$100,$S89)-1))+1,1),      IFERROR(FIND(CHAR(1),SUBSTITUTE(GG89,",",CHAR(1),INDEX($F$2:$F$100,$S89))),99)-          IFERROR(FIND(CHAR(1),SUBSTITUTE(GG89,",",CHAR(1),INDEX($F$2:$F$100,$S89)-1)),0)-1,INDEX($G$2:$G$100,$S89)),GG89 ))), GG89)</f>
        <v/>
      </c>
      <c r="GM89" s="0" t="str">
        <f aca="false">IF(OR(GH89=-1,IFERROR(INDEX(GH$2:GH$100,GI89),999)&gt;=0,IFERROR(INDEX(GJ$2:GJ$100,GI89),999)&gt;=0),IF(OR(GJ89=-1,IFERROR(INDEX(GH$2:GH$100,GK89),999)&gt;=0,IFERROR(INDEX(GJ$2:GJ$100,GK89),999)&gt;=0),GL89,                REPLACE(GL89,GJ89,IFERROR(FIND(" ",GL89,GJ89),999)-GJ89,                    SUBSTITUTE(INDEX(GL$2:GL$100,GK89),"$","")                  )), REPLACE(GL89,GH89,IFERROR(FIND(" ",GL89,GH89),999)-GH89,                   SUBSTITUTE(INDEX(GL$2:GL$100,GI89),"$","")                  ) )</f>
        <v/>
      </c>
      <c r="GN89" s="0" t="n">
        <f aca="false">IFERROR(FIND("f_",LOWER(GM89)),-1)</f>
        <v>-1</v>
      </c>
      <c r="GO89" s="0" t="n">
        <f aca="false">IF(GN89=-1,-1, VALUE(MID(GM89,GN89+2, IFERROR(FIND(" ",GM89,GN89),999)-GN89-2)))</f>
        <v>-1</v>
      </c>
      <c r="GP89" s="0" t="n">
        <f aca="false">IFERROR(FIND("r_",LOWER(GM89)),-1)</f>
        <v>-1</v>
      </c>
      <c r="GQ89" s="0" t="n">
        <f aca="false">IF(GP89=-1,-1, ROW(GP89)-1+VALUE(MID(GM89,GP89+2, IFERROR(FIND(" ",GM89,GP89),999)-GP89-2)))</f>
        <v>-1</v>
      </c>
      <c r="GR89" s="0" t="str">
        <f aca="false">IF(AND(ISERROR(FIND("$",GM89)),GN89&lt;0,GP89&lt;0,$S89&gt;0), IF(INDEX($D$2:$D$100,$S89)="num","$"&amp;TRIM(SUBSTITUTE(GM89,",",INDEX($F$2:$F$100,$S89)&amp;","))&amp;INDEX($F$2:$F$100,$S89), IF(INDEX($D$2:$D$100,$S89)="excl","$"&amp;REPLACE(GM89,      IFERROR(FIND(CHAR(1),SUBSTITUTE(GM89,",",CHAR(1),INDEX($F$2:$F$100,$S89)-1)),1),      IFERROR(FIND(CHAR(1),SUBSTITUTE(GM89,",",CHAR(1),INDEX($F$2:$F$100,$S89))),99)-          IFERROR(FIND(CHAR(1),SUBSTITUTE(GM89,",",CHAR(1),INDEX($F$2:$F$100,$S89)-1)),0),""), IF(INDEX($D$2:$D$100,$S89)="repl","$"&amp;REPLACE(GM89,      IFERROR(FIND(CHAR(1),SUBSTITUTE(GM89,",",CHAR(1),INDEX($F$2:$F$100,$S89)-1))+1,1),      IFERROR(FIND(CHAR(1),SUBSTITUTE(GM89,",",CHAR(1),INDEX($F$2:$F$100,$S89))),99)-          IFERROR(FIND(CHAR(1),SUBSTITUTE(GM89,",",CHAR(1),INDEX($F$2:$F$100,$S89)-1)),0)-1,INDEX($G$2:$G$100,$S89)),GM89 ))), GM89)</f>
        <v/>
      </c>
      <c r="GS89" s="0" t="str">
        <f aca="false">IF(OR(GN89=-1,IFERROR(INDEX(GN$2:GN$100,GO89),999)&gt;=0,IFERROR(INDEX(GP$2:GP$100,GO89),999)&gt;=0),IF(OR(GP89=-1,IFERROR(INDEX(GN$2:GN$100,GQ89),999)&gt;=0,IFERROR(INDEX(GP$2:GP$100,GQ89),999)&gt;=0),GR89,                REPLACE(GR89,GP89,IFERROR(FIND(" ",GR89,GP89),999)-GP89,                    SUBSTITUTE(INDEX(GR$2:GR$100,GQ89),"$","")                  )), REPLACE(GR89,GN89,IFERROR(FIND(" ",GR89,GN89),999)-GN89,                   SUBSTITUTE(INDEX(GR$2:GR$100,GO89),"$","")                  ) )</f>
        <v/>
      </c>
      <c r="GT89" s="0" t="n">
        <f aca="false">IFERROR(FIND("f_",LOWER(GS89)),-1)</f>
        <v>-1</v>
      </c>
      <c r="GU89" s="0" t="n">
        <f aca="false">IF(GT89=-1,-1, VALUE(MID(GS89,GT89+2, IFERROR(FIND(" ",GS89,GT89),999)-GT89-2)))</f>
        <v>-1</v>
      </c>
      <c r="GV89" s="0" t="n">
        <f aca="false">IFERROR(FIND("r_",LOWER(GS89)),-1)</f>
        <v>-1</v>
      </c>
      <c r="GW89" s="0" t="n">
        <f aca="false">IF(GV89=-1,-1, ROW(GV89)-1+VALUE(MID(GS89,GV89+2, IFERROR(FIND(" ",GS89,GV89),999)-GV89-2)))</f>
        <v>-1</v>
      </c>
      <c r="GX89" s="0" t="str">
        <f aca="false">IF(AND(ISERROR(FIND("$",GS89)),GT89&lt;0,GV89&lt;0,$S89&gt;0), IF(INDEX($D$2:$D$100,$S89)="num","$"&amp;TRIM(SUBSTITUTE(GS89,",",INDEX($F$2:$F$100,$S89)&amp;","))&amp;INDEX($F$2:$F$100,$S89), IF(INDEX($D$2:$D$100,$S89)="excl","$"&amp;REPLACE(GS89,      IFERROR(FIND(CHAR(1),SUBSTITUTE(GS89,",",CHAR(1),INDEX($F$2:$F$100,$S89)-1)),1),      IFERROR(FIND(CHAR(1),SUBSTITUTE(GS89,",",CHAR(1),INDEX($F$2:$F$100,$S89))),99)-          IFERROR(FIND(CHAR(1),SUBSTITUTE(GS89,",",CHAR(1),INDEX($F$2:$F$100,$S89)-1)),0),""), IF(INDEX($D$2:$D$100,$S89)="repl","$"&amp;REPLACE(GS89,      IFERROR(FIND(CHAR(1),SUBSTITUTE(GS89,",",CHAR(1),INDEX($F$2:$F$100,$S89)-1))+1,1),      IFERROR(FIND(CHAR(1),SUBSTITUTE(GS89,",",CHAR(1),INDEX($F$2:$F$100,$S89))),99)-          IFERROR(FIND(CHAR(1),SUBSTITUTE(GS89,",",CHAR(1),INDEX($F$2:$F$100,$S89)-1)),0)-1,INDEX($G$2:$G$100,$S89)),GS89 ))), GS89)</f>
        <v/>
      </c>
      <c r="GY89" s="0" t="str">
        <f aca="false">IF(OR(GT89=-1,IFERROR(INDEX(GT$2:GT$100,GU89),999)&gt;=0,IFERROR(INDEX(GV$2:GV$100,GU89),999)&gt;=0),IF(OR(GV89=-1,IFERROR(INDEX(GT$2:GT$100,GW89),999)&gt;=0,IFERROR(INDEX(GV$2:GV$100,GW89),999)&gt;=0),GX89,                REPLACE(GX89,GV89,IFERROR(FIND(" ",GX89,GV89),999)-GV89,                    SUBSTITUTE(INDEX(GX$2:GX$100,GW89),"$","")                  )), REPLACE(GX89,GT89,IFERROR(FIND(" ",GX89,GT89),999)-GT89,                   SUBSTITUTE(INDEX(GX$2:GX$100,GU89),"$","")                  ) )</f>
        <v/>
      </c>
      <c r="GZ89" s="0" t="n">
        <f aca="false">IFERROR(FIND("f_",LOWER(GY89)),-1)</f>
        <v>-1</v>
      </c>
      <c r="HA89" s="0" t="n">
        <f aca="false">IF(GZ89=-1,-1, VALUE(MID(GY89,GZ89+2, IFERROR(FIND(" ",GY89,GZ89),999)-GZ89-2)))</f>
        <v>-1</v>
      </c>
      <c r="HB89" s="0" t="n">
        <f aca="false">IFERROR(FIND("r_",LOWER(GY89)),-1)</f>
        <v>-1</v>
      </c>
      <c r="HC89" s="0" t="n">
        <f aca="false">IF(HB89=-1,-1, ROW(HB89)-1+VALUE(MID(GY89,HB89+2, IFERROR(FIND(" ",GY89,HB89),999)-HB89-2)))</f>
        <v>-1</v>
      </c>
      <c r="HD89" s="0" t="str">
        <f aca="false">IF(AND(ISERROR(FIND("$",GY89)),GZ89&lt;0,HB89&lt;0,$S89&gt;0), IF(INDEX($D$2:$D$100,$S89)="num","$"&amp;TRIM(SUBSTITUTE(GY89,",",INDEX($F$2:$F$100,$S89)&amp;","))&amp;INDEX($F$2:$F$100,$S89), IF(INDEX($D$2:$D$100,$S89)="excl","$"&amp;REPLACE(GY89,      IFERROR(FIND(CHAR(1),SUBSTITUTE(GY89,",",CHAR(1),INDEX($F$2:$F$100,$S89)-1)),1),      IFERROR(FIND(CHAR(1),SUBSTITUTE(GY89,",",CHAR(1),INDEX($F$2:$F$100,$S89))),99)-          IFERROR(FIND(CHAR(1),SUBSTITUTE(GY89,",",CHAR(1),INDEX($F$2:$F$100,$S89)-1)),0),""), IF(INDEX($D$2:$D$100,$S89)="repl","$"&amp;REPLACE(GY89,      IFERROR(FIND(CHAR(1),SUBSTITUTE(GY89,",",CHAR(1),INDEX($F$2:$F$100,$S89)-1))+1,1),      IFERROR(FIND(CHAR(1),SUBSTITUTE(GY89,",",CHAR(1),INDEX($F$2:$F$100,$S89))),99)-          IFERROR(FIND(CHAR(1),SUBSTITUTE(GY89,",",CHAR(1),INDEX($F$2:$F$100,$S89)-1)),0)-1,INDEX($G$2:$G$100,$S89)),GY89 ))), GY89)</f>
        <v/>
      </c>
      <c r="HE89" s="0" t="str">
        <f aca="false">IF(OR(GZ89=-1,IFERROR(INDEX(GZ$2:GZ$100,HA89),999)&gt;=0,IFERROR(INDEX(HB$2:HB$100,HA89),999)&gt;=0),IF(OR(HB89=-1,IFERROR(INDEX(GZ$2:GZ$100,HC89),999)&gt;=0,IFERROR(INDEX(HB$2:HB$100,HC89),999)&gt;=0),HD89,                REPLACE(HD89,HB89,IFERROR(FIND(" ",HD89,HB89),999)-HB89,                    SUBSTITUTE(INDEX(HD$2:HD$100,HC89),"$","")                  )), REPLACE(HD89,GZ89,IFERROR(FIND(" ",HD89,GZ89),999)-GZ89,                   SUBSTITUTE(INDEX(HD$2:HD$100,HA89),"$","")                  ) )</f>
        <v/>
      </c>
      <c r="HF89" s="0" t="n">
        <f aca="false">IFERROR(FIND("f_",LOWER(HE89)),-1)</f>
        <v>-1</v>
      </c>
      <c r="HG89" s="0" t="n">
        <f aca="false">IF(HF89=-1,-1, VALUE(MID(HE89,HF89+2, IFERROR(FIND(" ",HE89,HF89),999)-HF89-2)))</f>
        <v>-1</v>
      </c>
      <c r="HH89" s="0" t="n">
        <f aca="false">IFERROR(FIND("r_",LOWER(HE89)),-1)</f>
        <v>-1</v>
      </c>
      <c r="HI89" s="0" t="n">
        <f aca="false">IF(HH89=-1,-1, ROW(HH89)-1+VALUE(MID(HE89,HH89+2, IFERROR(FIND(" ",HE89,HH89),999)-HH89-2)))</f>
        <v>-1</v>
      </c>
      <c r="HJ89" s="0" t="str">
        <f aca="false">IF(AND(ISERROR(FIND("$",HE89)),HF89&lt;0,HH89&lt;0,$S89&gt;0), IF(INDEX($D$2:$D$100,$S89)="num","$"&amp;TRIM(SUBSTITUTE(HE89,",",INDEX($F$2:$F$100,$S89)&amp;","))&amp;INDEX($F$2:$F$100,$S89), IF(INDEX($D$2:$D$100,$S89)="excl","$"&amp;REPLACE(HE89,      IFERROR(FIND(CHAR(1),SUBSTITUTE(HE89,",",CHAR(1),INDEX($F$2:$F$100,$S89)-1)),1),      IFERROR(FIND(CHAR(1),SUBSTITUTE(HE89,",",CHAR(1),INDEX($F$2:$F$100,$S89))),99)-          IFERROR(FIND(CHAR(1),SUBSTITUTE(HE89,",",CHAR(1),INDEX($F$2:$F$100,$S89)-1)),0),""), IF(INDEX($D$2:$D$100,$S89)="repl","$"&amp;REPLACE(HE89,      IFERROR(FIND(CHAR(1),SUBSTITUTE(HE89,",",CHAR(1),INDEX($F$2:$F$100,$S89)-1))+1,1),      IFERROR(FIND(CHAR(1),SUBSTITUTE(HE89,",",CHAR(1),INDEX($F$2:$F$100,$S89))),99)-          IFERROR(FIND(CHAR(1),SUBSTITUTE(HE89,",",CHAR(1),INDEX($F$2:$F$100,$S89)-1)),0)-1,INDEX($G$2:$G$100,$S89)),HE89 ))), HE89)</f>
        <v/>
      </c>
      <c r="HK89" s="0" t="str">
        <f aca="false">IF(OR(HF89=-1,IFERROR(INDEX(HF$2:HF$100,HG89),999)&gt;=0,IFERROR(INDEX(HH$2:HH$100,HG89),999)&gt;=0),IF(OR(HH89=-1,IFERROR(INDEX(HF$2:HF$100,HI89),999)&gt;=0,IFERROR(INDEX(HH$2:HH$100,HI89),999)&gt;=0),HJ89,                REPLACE(HJ89,HH89,IFERROR(FIND(" ",HJ89,HH89),999)-HH89,                    SUBSTITUTE(INDEX(HJ$2:HJ$100,HI89),"$","")                  )), REPLACE(HJ89,HF89,IFERROR(FIND(" ",HJ89,HF89),999)-HF89,                   SUBSTITUTE(INDEX(HJ$2:HJ$100,HG89),"$","")                  ) )</f>
        <v/>
      </c>
      <c r="HL89" s="0" t="n">
        <f aca="false">IFERROR(FIND("f_",LOWER(HK89)),-1)</f>
        <v>-1</v>
      </c>
      <c r="HM89" s="0" t="n">
        <f aca="false">IF(HL89=-1,-1, VALUE(MID(HK89,HL89+2, IFERROR(FIND(" ",HK89,HL89),999)-HL89-2)))</f>
        <v>-1</v>
      </c>
      <c r="HN89" s="0" t="n">
        <f aca="false">IFERROR(FIND("r_",LOWER(HK89)),-1)</f>
        <v>-1</v>
      </c>
      <c r="HO89" s="0" t="n">
        <f aca="false">IF(HN89=-1,-1, ROW(HN89)-1+VALUE(MID(HK89,HN89+2, IFERROR(FIND(" ",HK89,HN89),999)-HN89-2)))</f>
        <v>-1</v>
      </c>
      <c r="HP89" s="0" t="str">
        <f aca="false">IF(AND(ISERROR(FIND("$",HK89)),HL89&lt;0,HN89&lt;0,$S89&gt;0), IF(INDEX($D$2:$D$100,$S89)="num","$"&amp;TRIM(SUBSTITUTE(HK89,",",INDEX($F$2:$F$100,$S89)&amp;","))&amp;INDEX($F$2:$F$100,$S89), IF(INDEX($D$2:$D$100,$S89)="excl","$"&amp;REPLACE(HK89,      IFERROR(FIND(CHAR(1),SUBSTITUTE(HK89,",",CHAR(1),INDEX($F$2:$F$100,$S89)-1)),1),      IFERROR(FIND(CHAR(1),SUBSTITUTE(HK89,",",CHAR(1),INDEX($F$2:$F$100,$S89))),99)-          IFERROR(FIND(CHAR(1),SUBSTITUTE(HK89,",",CHAR(1),INDEX($F$2:$F$100,$S89)-1)),0),""), IF(INDEX($D$2:$D$100,$S89)="repl","$"&amp;REPLACE(HK89,      IFERROR(FIND(CHAR(1),SUBSTITUTE(HK89,",",CHAR(1),INDEX($F$2:$F$100,$S89)-1))+1,1),      IFERROR(FIND(CHAR(1),SUBSTITUTE(HK89,",",CHAR(1),INDEX($F$2:$F$100,$S89))),99)-          IFERROR(FIND(CHAR(1),SUBSTITUTE(HK89,",",CHAR(1),INDEX($F$2:$F$100,$S89)-1)),0)-1,INDEX($G$2:$G$100,$S89)),HK89 ))), HK89)</f>
        <v/>
      </c>
      <c r="HQ89" s="0" t="str">
        <f aca="false">IF(OR(HL89=-1,IFERROR(INDEX(HL$2:HL$100,HM89),999)&gt;=0,IFERROR(INDEX(HN$2:HN$100,HM89),999)&gt;=0),IF(OR(HN89=-1,IFERROR(INDEX(HL$2:HL$100,HO89),999)&gt;=0,IFERROR(INDEX(HN$2:HN$100,HO89),999)&gt;=0),HP89,                REPLACE(HP89,HN89,IFERROR(FIND(" ",HP89,HN89),999)-HN89,                    SUBSTITUTE(INDEX(HP$2:HP$100,HO89),"$","")                  )), REPLACE(HP89,HL89,IFERROR(FIND(" ",HP89,HL89),999)-HL89,                   SUBSTITUTE(INDEX(HP$2:HP$100,HM89),"$","")                  ) )</f>
        <v/>
      </c>
      <c r="HR89" s="0" t="n">
        <f aca="false">IFERROR(FIND("f_",LOWER(HQ89)),-1)</f>
        <v>-1</v>
      </c>
      <c r="HS89" s="0" t="n">
        <f aca="false">IF(HR89=-1,-1, VALUE(MID(HQ89,HR89+2, IFERROR(FIND(" ",HQ89,HR89),999)-HR89-2)))</f>
        <v>-1</v>
      </c>
      <c r="HT89" s="0" t="n">
        <f aca="false">IFERROR(FIND("r_",LOWER(HQ89)),-1)</f>
        <v>-1</v>
      </c>
      <c r="HU89" s="0" t="n">
        <f aca="false">IF(HT89=-1,-1, ROW(HT89)-1+VALUE(MID(HQ89,HT89+2, IFERROR(FIND(" ",HQ89,HT89),999)-HT89-2)))</f>
        <v>-1</v>
      </c>
      <c r="HV89" s="0" t="str">
        <f aca="false">IF(AND(ISERROR(FIND("$",HQ89)),HR89&lt;0,HT89&lt;0,$S89&gt;0), IF(INDEX($D$2:$D$100,$S89)="num","$"&amp;TRIM(SUBSTITUTE(HQ89,",",INDEX($F$2:$F$100,$S89)&amp;","))&amp;INDEX($F$2:$F$100,$S89), IF(INDEX($D$2:$D$100,$S89)="excl","$"&amp;REPLACE(HQ89,      IFERROR(FIND(CHAR(1),SUBSTITUTE(HQ89,",",CHAR(1),INDEX($F$2:$F$100,$S89)-1)),1),      IFERROR(FIND(CHAR(1),SUBSTITUTE(HQ89,",",CHAR(1),INDEX($F$2:$F$100,$S89))),99)-          IFERROR(FIND(CHAR(1),SUBSTITUTE(HQ89,",",CHAR(1),INDEX($F$2:$F$100,$S89)-1)),0),""), IF(INDEX($D$2:$D$100,$S89)="repl","$"&amp;REPLACE(HQ89,      IFERROR(FIND(CHAR(1),SUBSTITUTE(HQ89,",",CHAR(1),INDEX($F$2:$F$100,$S89)-1))+1,1),      IFERROR(FIND(CHAR(1),SUBSTITUTE(HQ89,",",CHAR(1),INDEX($F$2:$F$100,$S89))),99)-          IFERROR(FIND(CHAR(1),SUBSTITUTE(HQ89,",",CHAR(1),INDEX($F$2:$F$100,$S89)-1)),0)-1,INDEX($G$2:$G$100,$S89)),HQ89 ))), HQ89)</f>
        <v/>
      </c>
      <c r="HW89" s="0" t="str">
        <f aca="false">IF(OR(HR89=-1,IFERROR(INDEX(HR$2:HR$100,HS89),999)&gt;=0,IFERROR(INDEX(HT$2:HT$100,HS89),999)&gt;=0),IF(OR(HT89=-1,IFERROR(INDEX(HR$2:HR$100,HU89),999)&gt;=0,IFERROR(INDEX(HT$2:HT$100,HU89),999)&gt;=0),HV89,                REPLACE(HV89,HT89,IFERROR(FIND(" ",HV89,HT89),999)-HT89,                    SUBSTITUTE(INDEX(HV$2:HV$100,HU89),"$","")                  )), REPLACE(HV89,HR89,IFERROR(FIND(" ",HV89,HR89),999)-HR89,                   SUBSTITUTE(INDEX(HV$2:HV$100,HS89),"$","")                  ) )</f>
        <v/>
      </c>
      <c r="HX89" s="0" t="n">
        <f aca="false">IFERROR(FIND("f_",LOWER(HW89)),-1)</f>
        <v>-1</v>
      </c>
      <c r="HY89" s="0" t="n">
        <f aca="false">IF(HX89=-1,-1, VALUE(MID(HW89,HX89+2, IFERROR(FIND(" ",HW89,HX89),999)-HX89-2)))</f>
        <v>-1</v>
      </c>
      <c r="HZ89" s="0" t="n">
        <f aca="false">IFERROR(FIND("r_",LOWER(HW89)),-1)</f>
        <v>-1</v>
      </c>
      <c r="IA89" s="0" t="n">
        <f aca="false">IF(HZ89=-1,-1, ROW(HZ89)-1+VALUE(MID(HW89,HZ89+2, IFERROR(FIND(" ",HW89,HZ89),999)-HZ89-2)))</f>
        <v>-1</v>
      </c>
      <c r="IB89" s="0" t="str">
        <f aca="false">IF(AND(ISERROR(FIND("$",HW89)),HX89&lt;0,HZ89&lt;0,$S89&gt;0), IF(INDEX($D$2:$D$100,$S89)="num","$"&amp;TRIM(SUBSTITUTE(HW89,",",INDEX($F$2:$F$100,$S89)&amp;","))&amp;INDEX($F$2:$F$100,$S89), IF(INDEX($D$2:$D$100,$S89)="excl","$"&amp;REPLACE(HW89,      IFERROR(FIND(CHAR(1),SUBSTITUTE(HW89,",",CHAR(1),INDEX($F$2:$F$100,$S89)-1)),1),      IFERROR(FIND(CHAR(1),SUBSTITUTE(HW89,",",CHAR(1),INDEX($F$2:$F$100,$S89))),99)-          IFERROR(FIND(CHAR(1),SUBSTITUTE(HW89,",",CHAR(1),INDEX($F$2:$F$100,$S89)-1)),0),""), IF(INDEX($D$2:$D$100,$S89)="repl","$"&amp;REPLACE(HW89,      IFERROR(FIND(CHAR(1),SUBSTITUTE(HW89,",",CHAR(1),INDEX($F$2:$F$100,$S89)-1))+1,1),      IFERROR(FIND(CHAR(1),SUBSTITUTE(HW89,",",CHAR(1),INDEX($F$2:$F$100,$S89))),99)-          IFERROR(FIND(CHAR(1),SUBSTITUTE(HW89,",",CHAR(1),INDEX($F$2:$F$100,$S89)-1)),0)-1,INDEX($G$2:$G$100,$S89)),HW89 ))), HW89)</f>
        <v/>
      </c>
      <c r="IC89" s="0" t="str">
        <f aca="false">IF(OR(HX89=-1,IFERROR(INDEX(HX$2:HX$100,HY89),999)&gt;=0,IFERROR(INDEX(HZ$2:HZ$100,HY89),999)&gt;=0),IF(OR(HZ89=-1,IFERROR(INDEX(HX$2:HX$100,IA89),999)&gt;=0,IFERROR(INDEX(HZ$2:HZ$100,IA89),999)&gt;=0),IB89,                REPLACE(IB89,HZ89,IFERROR(FIND(" ",IB89,HZ89),999)-HZ89,                    SUBSTITUTE(INDEX(IB$2:IB$100,IA89),"$","")                  )), REPLACE(IB89,HX89,IFERROR(FIND(" ",IB89,HX89),999)-HX89,                   SUBSTITUTE(INDEX(IB$2:IB$100,HY89),"$","")                  ) )</f>
        <v/>
      </c>
      <c r="ID89" s="0" t="n">
        <f aca="false">IFERROR(FIND("f_",LOWER(IC89)),-1)</f>
        <v>-1</v>
      </c>
      <c r="IE89" s="0" t="n">
        <f aca="false">IF(ID89=-1,-1, VALUE(MID(IC89,ID89+2, IFERROR(FIND(" ",IC89,ID89),999)-ID89-2)))</f>
        <v>-1</v>
      </c>
      <c r="IF89" s="0" t="n">
        <f aca="false">IFERROR(FIND("r_",LOWER(IC89)),-1)</f>
        <v>-1</v>
      </c>
      <c r="IG89" s="0" t="n">
        <f aca="false">IF(IF89=-1,-1, ROW(IF89)-1+VALUE(MID(IC89,IF89+2, IFERROR(FIND(" ",IC89,IF89),999)-IF89-2)))</f>
        <v>-1</v>
      </c>
      <c r="IH89" s="0" t="str">
        <f aca="false">IF(AND(ISERROR(FIND("$",IC89)),ID89&lt;0,IF89&lt;0,$S89&gt;0), IF(INDEX($D$2:$D$100,$S89)="num","$"&amp;TRIM(SUBSTITUTE(IC89,",",INDEX($F$2:$F$100,$S89)&amp;","))&amp;INDEX($F$2:$F$100,$S89), IF(INDEX($D$2:$D$100,$S89)="excl","$"&amp;REPLACE(IC89,      IFERROR(FIND(CHAR(1),SUBSTITUTE(IC89,",",CHAR(1),INDEX($F$2:$F$100,$S89)-1)),1),      IFERROR(FIND(CHAR(1),SUBSTITUTE(IC89,",",CHAR(1),INDEX($F$2:$F$100,$S89))),99)-          IFERROR(FIND(CHAR(1),SUBSTITUTE(IC89,",",CHAR(1),INDEX($F$2:$F$100,$S89)-1)),0),""), IF(INDEX($D$2:$D$100,$S89)="repl","$"&amp;REPLACE(IC89,      IFERROR(FIND(CHAR(1),SUBSTITUTE(IC89,",",CHAR(1),INDEX($F$2:$F$100,$S89)-1))+1,1),      IFERROR(FIND(CHAR(1),SUBSTITUTE(IC89,",",CHAR(1),INDEX($F$2:$F$100,$S89))),99)-          IFERROR(FIND(CHAR(1),SUBSTITUTE(IC89,",",CHAR(1),INDEX($F$2:$F$100,$S89)-1)),0)-1,INDEX($G$2:$G$100,$S89)),IC89 ))), IC89)</f>
        <v/>
      </c>
      <c r="II89" s="0" t="str">
        <f aca="false">IF(OR(ID89=-1,IFERROR(INDEX(ID$2:ID$100,IE89),999)&gt;=0,IFERROR(INDEX(IF$2:IF$100,IE89),999)&gt;=0),IF(OR(IF89=-1,IFERROR(INDEX(ID$2:ID$100,IG89),999)&gt;=0,IFERROR(INDEX(IF$2:IF$100,IG89),999)&gt;=0),IH89,                REPLACE(IH89,IF89,IFERROR(FIND(" ",IH89,IF89),999)-IF89,                    SUBSTITUTE(INDEX(IH$2:IH$100,IG89),"$","")                  )), REPLACE(IH89,ID89,IFERROR(FIND(" ",IH89,ID89),999)-ID89,                   SUBSTITUTE(INDEX(IH$2:IH$100,IE89),"$","")                  ) )</f>
        <v/>
      </c>
      <c r="IJ89" s="0" t="n">
        <f aca="false">IFERROR(FIND("f_",LOWER(II89)),-1)</f>
        <v>-1</v>
      </c>
      <c r="IK89" s="0" t="n">
        <f aca="false">IF(IJ89=-1,-1, VALUE(MID(II89,IJ89+2, IFERROR(FIND(" ",II89,IJ89),999)-IJ89-2)))</f>
        <v>-1</v>
      </c>
      <c r="IL89" s="0" t="n">
        <f aca="false">IFERROR(FIND("r_",LOWER(II89)),-1)</f>
        <v>-1</v>
      </c>
      <c r="IM89" s="0" t="n">
        <f aca="false">IF(IL89=-1,-1, ROW(IL89)-1+VALUE(MID(II89,IL89+2, IFERROR(FIND(" ",II89,IL89),999)-IL89-2)))</f>
        <v>-1</v>
      </c>
      <c r="IN89" s="0" t="str">
        <f aca="false">IF(AND(ISERROR(FIND("$",II89)),IJ89&lt;0,IL89&lt;0,$S89&gt;0), IF(INDEX($D$2:$D$100,$S89)="num","$"&amp;TRIM(SUBSTITUTE(II89,",",INDEX($F$2:$F$100,$S89)&amp;","))&amp;INDEX($F$2:$F$100,$S89), IF(INDEX($D$2:$D$100,$S89)="excl","$"&amp;REPLACE(II89,      IFERROR(FIND(CHAR(1),SUBSTITUTE(II89,",",CHAR(1),INDEX($F$2:$F$100,$S89)-1)),1),      IFERROR(FIND(CHAR(1),SUBSTITUTE(II89,",",CHAR(1),INDEX($F$2:$F$100,$S89))),99)-          IFERROR(FIND(CHAR(1),SUBSTITUTE(II89,",",CHAR(1),INDEX($F$2:$F$100,$S89)-1)),0),""), IF(INDEX($D$2:$D$100,$S89)="repl","$"&amp;REPLACE(II89,      IFERROR(FIND(CHAR(1),SUBSTITUTE(II89,",",CHAR(1),INDEX($F$2:$F$100,$S89)-1))+1,1),      IFERROR(FIND(CHAR(1),SUBSTITUTE(II89,",",CHAR(1),INDEX($F$2:$F$100,$S89))),99)-          IFERROR(FIND(CHAR(1),SUBSTITUTE(II89,",",CHAR(1),INDEX($F$2:$F$100,$S89)-1)),0)-1,INDEX($G$2:$G$100,$S89)),II89 ))), II89)</f>
        <v/>
      </c>
      <c r="IO89" s="0" t="str">
        <f aca="false">IF(OR(IJ89=-1,IFERROR(INDEX(IJ$2:IJ$100,IK89),999)&gt;=0,IFERROR(INDEX(IL$2:IL$100,IK89),999)&gt;=0),IF(OR(IL89=-1,IFERROR(INDEX(IJ$2:IJ$100,IM89),999)&gt;=0,IFERROR(INDEX(IL$2:IL$100,IM89),999)&gt;=0),IN89,                REPLACE(IN89,IL89,IFERROR(FIND(" ",IN89,IL89),999)-IL89,                    SUBSTITUTE(INDEX(IN$2:IN$100,IM89),"$","")                  )), REPLACE(IN89,IJ89,IFERROR(FIND(" ",IN89,IJ89),999)-IJ89,                   SUBSTITUTE(INDEX(IN$2:IN$100,IK89),"$","")                  ) )</f>
        <v/>
      </c>
      <c r="IP89" s="0" t="n">
        <f aca="false">IFERROR(FIND("f_",LOWER(IO89)),-1)</f>
        <v>-1</v>
      </c>
      <c r="IQ89" s="0" t="n">
        <f aca="false">IF(IP89=-1,-1, VALUE(MID(IO89,IP89+2, IFERROR(FIND(" ",IO89,IP89),999)-IP89-2)))</f>
        <v>-1</v>
      </c>
      <c r="IR89" s="0" t="n">
        <f aca="false">IFERROR(FIND("r_",LOWER(IO89)),-1)</f>
        <v>-1</v>
      </c>
      <c r="IS89" s="0" t="n">
        <f aca="false">IF(IR89=-1,-1, ROW(IR89)-1+VALUE(MID(IO89,IR89+2, IFERROR(FIND(" ",IO89,IR89),999)-IR89-2)))</f>
        <v>-1</v>
      </c>
      <c r="IT89" s="0" t="str">
        <f aca="false">IF(AND(ISERROR(FIND("$",IO89)),IP89&lt;0,IR89&lt;0,$S89&gt;0), IF(INDEX($D$2:$D$100,$S89)="num","$"&amp;TRIM(SUBSTITUTE(IO89,",",INDEX($F$2:$F$100,$S89)&amp;","))&amp;INDEX($F$2:$F$100,$S89), IF(INDEX($D$2:$D$100,$S89)="excl","$"&amp;REPLACE(IO89,      IFERROR(FIND(CHAR(1),SUBSTITUTE(IO89,",",CHAR(1),INDEX($F$2:$F$100,$S89)-1)),1),      IFERROR(FIND(CHAR(1),SUBSTITUTE(IO89,",",CHAR(1),INDEX($F$2:$F$100,$S89))),99)-          IFERROR(FIND(CHAR(1),SUBSTITUTE(IO89,",",CHAR(1),INDEX($F$2:$F$100,$S89)-1)),0),""), IF(INDEX($D$2:$D$100,$S89)="repl","$"&amp;REPLACE(IO89,      IFERROR(FIND(CHAR(1),SUBSTITUTE(IO89,",",CHAR(1),INDEX($F$2:$F$100,$S89)-1))+1,1),      IFERROR(FIND(CHAR(1),SUBSTITUTE(IO89,",",CHAR(1),INDEX($F$2:$F$100,$S89))),99)-          IFERROR(FIND(CHAR(1),SUBSTITUTE(IO89,",",CHAR(1),INDEX($F$2:$F$100,$S89)-1)),0)-1,INDEX($G$2:$G$100,$S89)),IO89 ))), IO89)</f>
        <v/>
      </c>
      <c r="IU89" s="0" t="str">
        <f aca="false">IF(OR(IP89=-1,IFERROR(INDEX(IP$2:IP$100,IQ89),999)&gt;=0,IFERROR(INDEX(IR$2:IR$100,IQ89),999)&gt;=0),IF(OR(IR89=-1,IFERROR(INDEX(IP$2:IP$100,IS89),999)&gt;=0,IFERROR(INDEX(IR$2:IR$100,IS89),999)&gt;=0),IT89,                REPLACE(IT89,IR89,IFERROR(FIND(" ",IT89,IR89),999)-IR89,                    SUBSTITUTE(INDEX(IT$2:IT$100,IS89),"$","")                  )), REPLACE(IT89,IP89,IFERROR(FIND(" ",IT89,IP89),999)-IP89,                   SUBSTITUTE(INDEX(IT$2:IT$100,IQ89),"$","")                  ) )</f>
        <v/>
      </c>
      <c r="IV89" s="0" t="n">
        <f aca="false">IFERROR(FIND("f_",LOWER(IU89)),-1)</f>
        <v>-1</v>
      </c>
      <c r="IW89" s="0" t="n">
        <f aca="false">IF(IV89=-1,-1, VALUE(MID(IU89,IV89+2, IFERROR(FIND(" ",IU89,IV89),999)-IV89-2)))</f>
        <v>-1</v>
      </c>
      <c r="IX89" s="0" t="n">
        <f aca="false">IFERROR(FIND("r_",LOWER(IU89)),-1)</f>
        <v>-1</v>
      </c>
      <c r="IY89" s="0" t="n">
        <f aca="false">IF(IX89=-1,-1, ROW(IX89)-1+VALUE(MID(IU89,IX89+2, IFERROR(FIND(" ",IU89,IX89),999)-IX89-2)))</f>
        <v>-1</v>
      </c>
      <c r="IZ89" s="0" t="str">
        <f aca="false">IF(AND(ISERROR(FIND("$",IU89)),IV89&lt;0,IX89&lt;0,$S89&gt;0), IF(INDEX($D$2:$D$100,$S89)="num","$"&amp;TRIM(SUBSTITUTE(IU89,",",INDEX($F$2:$F$100,$S89)&amp;","))&amp;INDEX($F$2:$F$100,$S89), IF(INDEX($D$2:$D$100,$S89)="excl","$"&amp;REPLACE(IU89,      IFERROR(FIND(CHAR(1),SUBSTITUTE(IU89,",",CHAR(1),INDEX($F$2:$F$100,$S89)-1)),1),      IFERROR(FIND(CHAR(1),SUBSTITUTE(IU89,",",CHAR(1),INDEX($F$2:$F$100,$S89))),99)-          IFERROR(FIND(CHAR(1),SUBSTITUTE(IU89,",",CHAR(1),INDEX($F$2:$F$100,$S89)-1)),0),""), IF(INDEX($D$2:$D$100,$S89)="repl","$"&amp;REPLACE(IU89,      IFERROR(FIND(CHAR(1),SUBSTITUTE(IU89,",",CHAR(1),INDEX($F$2:$F$100,$S89)-1))+1,1),      IFERROR(FIND(CHAR(1),SUBSTITUTE(IU89,",",CHAR(1),INDEX($F$2:$F$100,$S89))),99)-          IFERROR(FIND(CHAR(1),SUBSTITUTE(IU89,",",CHAR(1),INDEX($F$2:$F$100,$S89)-1)),0)-1,INDEX($G$2:$G$100,$S89)),IU89 ))), IU89)</f>
        <v/>
      </c>
      <c r="JA89" s="0" t="str">
        <f aca="false">IF(OR(IV89=-1,IFERROR(INDEX(IV$2:IV$100,IW89),999)&gt;=0,IFERROR(INDEX(IX$2:IX$100,IW89),999)&gt;=0),IF(OR(IX89=-1,IFERROR(INDEX(IV$2:IV$100,IY89),999)&gt;=0,IFERROR(INDEX(IX$2:IX$100,IY89),999)&gt;=0),IZ89,                REPLACE(IZ89,IX89,IFERROR(FIND(" ",IZ89,IX89),999)-IX89,                    SUBSTITUTE(INDEX(IZ$2:IZ$100,IY89),"$","")                  )), REPLACE(IZ89,IV89,IFERROR(FIND(" ",IZ89,IV89),999)-IV89,                   SUBSTITUTE(INDEX(IZ$2:IZ$100,IW89),"$","")                  ) )</f>
        <v/>
      </c>
      <c r="JB89" s="0" t="n">
        <f aca="false">IFERROR(FIND("f_",LOWER(JA89)),-1)</f>
        <v>-1</v>
      </c>
      <c r="JC89" s="0" t="n">
        <f aca="false">IF(JB89=-1,-1, VALUE(MID(JA89,JB89+2, IFERROR(FIND(" ",JA89,JB89),999)-JB89-2)))</f>
        <v>-1</v>
      </c>
      <c r="JD89" s="0" t="n">
        <f aca="false">IFERROR(FIND("r_",LOWER(JA89)),-1)</f>
        <v>-1</v>
      </c>
      <c r="JE89" s="0" t="n">
        <f aca="false">IF(JD89=-1,-1, ROW(JD89)-1+VALUE(MID(JA89,JD89+2, IFERROR(FIND(" ",JA89,JD89),999)-JD89-2)))</f>
        <v>-1</v>
      </c>
      <c r="JF89" s="0" t="str">
        <f aca="false">IF(AND(ISERROR(FIND("$",JA89)),JB89&lt;0,JD89&lt;0,$S89&gt;0), IF(INDEX($D$2:$D$100,$S89)="num","$"&amp;TRIM(SUBSTITUTE(JA89,",",INDEX($F$2:$F$100,$S89)&amp;","))&amp;INDEX($F$2:$F$100,$S89), IF(INDEX($D$2:$D$100,$S89)="excl","$"&amp;REPLACE(JA89,      IFERROR(FIND(CHAR(1),SUBSTITUTE(JA89,",",CHAR(1),INDEX($F$2:$F$100,$S89)-1)),1),      IFERROR(FIND(CHAR(1),SUBSTITUTE(JA89,",",CHAR(1),INDEX($F$2:$F$100,$S89))),99)-          IFERROR(FIND(CHAR(1),SUBSTITUTE(JA89,",",CHAR(1),INDEX($F$2:$F$100,$S89)-1)),0),""), IF(INDEX($D$2:$D$100,$S89)="repl","$"&amp;REPLACE(JA89,      IFERROR(FIND(CHAR(1),SUBSTITUTE(JA89,",",CHAR(1),INDEX($F$2:$F$100,$S89)-1))+1,1),      IFERROR(FIND(CHAR(1),SUBSTITUTE(JA89,",",CHAR(1),INDEX($F$2:$F$100,$S89))),99)-          IFERROR(FIND(CHAR(1),SUBSTITUTE(JA89,",",CHAR(1),INDEX($F$2:$F$100,$S89)-1)),0)-1,INDEX($G$2:$G$100,$S89)),JA89 ))), JA89)</f>
        <v/>
      </c>
      <c r="JG89" s="0" t="str">
        <f aca="false">IF(OR(JB89=-1,IFERROR(INDEX(JB$2:JB$100,JC89),999)&gt;=0,IFERROR(INDEX(JD$2:JD$100,JC89),999)&gt;=0),IF(OR(JD89=-1,IFERROR(INDEX(JB$2:JB$100,JE89),999)&gt;=0,IFERROR(INDEX(JD$2:JD$100,JE89),999)&gt;=0),JF89,                REPLACE(JF89,JD89,IFERROR(FIND(" ",JF89,JD89),999)-JD89,                    SUBSTITUTE(INDEX(JF$2:JF$100,JE89),"$","")                  )), REPLACE(JF89,JB89,IFERROR(FIND(" ",JF89,JB89),999)-JB89,                   SUBSTITUTE(INDEX(JF$2:JF$100,JC89),"$","")                  ) )</f>
        <v/>
      </c>
      <c r="JH89" s="0" t="n">
        <f aca="false">IFERROR(FIND("f_",LOWER(JG89)),-1)</f>
        <v>-1</v>
      </c>
      <c r="JI89" s="0" t="n">
        <f aca="false">IF(JH89=-1,-1, VALUE(MID(JG89,JH89+2, IFERROR(FIND(" ",JG89,JH89),999)-JH89-2)))</f>
        <v>-1</v>
      </c>
      <c r="JJ89" s="0" t="n">
        <f aca="false">IFERROR(FIND("r_",LOWER(JG89)),-1)</f>
        <v>-1</v>
      </c>
      <c r="JK89" s="0" t="n">
        <f aca="false">IF(JJ89=-1,-1, ROW(JJ89)-1+VALUE(MID(JG89,JJ89+2, IFERROR(FIND(" ",JG89,JJ89),999)-JJ89-2)))</f>
        <v>-1</v>
      </c>
      <c r="JL89" s="0" t="str">
        <f aca="false">IF(AND(ISERROR(FIND("$",JG89)),JH89&lt;0,JJ89&lt;0,$S89&gt;0), IF(INDEX($D$2:$D$100,$S89)="num","$"&amp;TRIM(SUBSTITUTE(JG89,",",INDEX($F$2:$F$100,$S89)&amp;","))&amp;INDEX($F$2:$F$100,$S89), IF(INDEX($D$2:$D$100,$S89)="excl","$"&amp;REPLACE(JG89,      IFERROR(FIND(CHAR(1),SUBSTITUTE(JG89,",",CHAR(1),INDEX($F$2:$F$100,$S89)-1)),1),      IFERROR(FIND(CHAR(1),SUBSTITUTE(JG89,",",CHAR(1),INDEX($F$2:$F$100,$S89))),99)-          IFERROR(FIND(CHAR(1),SUBSTITUTE(JG89,",",CHAR(1),INDEX($F$2:$F$100,$S89)-1)),0),""), IF(INDEX($D$2:$D$100,$S89)="repl","$"&amp;REPLACE(JG89,      IFERROR(FIND(CHAR(1),SUBSTITUTE(JG89,",",CHAR(1),INDEX($F$2:$F$100,$S89)-1))+1,1),      IFERROR(FIND(CHAR(1),SUBSTITUTE(JG89,",",CHAR(1),INDEX($F$2:$F$100,$S89))),99)-          IFERROR(FIND(CHAR(1),SUBSTITUTE(JG89,",",CHAR(1),INDEX($F$2:$F$100,$S89)-1)),0)-1,INDEX($G$2:$G$100,$S89)),JG89 ))), JG89)</f>
        <v/>
      </c>
      <c r="JM89" s="0" t="str">
        <f aca="false">IF(OR(JH89=-1,IFERROR(INDEX(JH$2:JH$100,JI89),999)&gt;=0,IFERROR(INDEX(JJ$2:JJ$100,JI89),999)&gt;=0),IF(OR(JJ89=-1,IFERROR(INDEX(JH$2:JH$100,JK89),999)&gt;=0,IFERROR(INDEX(JJ$2:JJ$100,JK89),999)&gt;=0),JL89,                REPLACE(JL89,JJ89,IFERROR(FIND(" ",JL89,JJ89),999)-JJ89,                    SUBSTITUTE(INDEX(JL$2:JL$100,JK89),"$","")                  )), REPLACE(JL89,JH89,IFERROR(FIND(" ",JL89,JH89),999)-JH89,                   SUBSTITUTE(INDEX(JL$2:JL$100,JI89),"$","")                  ) )</f>
        <v/>
      </c>
      <c r="JN89" s="0" t="n">
        <f aca="false">IFERROR(FIND("f_",LOWER(JM89)),-1)</f>
        <v>-1</v>
      </c>
      <c r="JO89" s="0" t="n">
        <f aca="false">IF(JN89=-1,-1, VALUE(MID(JM89,JN89+2, IFERROR(FIND(" ",JM89,JN89),999)-JN89-2)))</f>
        <v>-1</v>
      </c>
      <c r="JP89" s="0" t="n">
        <f aca="false">IFERROR(FIND("r_",LOWER(JM89)),-1)</f>
        <v>-1</v>
      </c>
      <c r="JQ89" s="0" t="n">
        <f aca="false">IF(JP89=-1,-1, ROW(JP89)-1+VALUE(MID(JM89,JP89+2, IFERROR(FIND(" ",JM89,JP89),999)-JP89-2)))</f>
        <v>-1</v>
      </c>
      <c r="JR89" s="0" t="str">
        <f aca="false">IF(AND(ISERROR(FIND("$",JM89)),JN89&lt;0,JP89&lt;0,$S89&gt;0), IF(INDEX($D$2:$D$100,$S89)="num","$"&amp;TRIM(SUBSTITUTE(JM89,",",INDEX($F$2:$F$100,$S89)&amp;","))&amp;INDEX($F$2:$F$100,$S89), IF(INDEX($D$2:$D$100,$S89)="excl","$"&amp;REPLACE(JM89,      IFERROR(FIND(CHAR(1),SUBSTITUTE(JM89,",",CHAR(1),INDEX($F$2:$F$100,$S89)-1)),1),      IFERROR(FIND(CHAR(1),SUBSTITUTE(JM89,",",CHAR(1),INDEX($F$2:$F$100,$S89))),99)-          IFERROR(FIND(CHAR(1),SUBSTITUTE(JM89,",",CHAR(1),INDEX($F$2:$F$100,$S89)-1)),0),""), IF(INDEX($D$2:$D$100,$S89)="repl","$"&amp;REPLACE(JM89,      IFERROR(FIND(CHAR(1),SUBSTITUTE(JM89,",",CHAR(1),INDEX($F$2:$F$100,$S89)-1))+1,1),      IFERROR(FIND(CHAR(1),SUBSTITUTE(JM89,",",CHAR(1),INDEX($F$2:$F$100,$S89))),99)-          IFERROR(FIND(CHAR(1),SUBSTITUTE(JM89,",",CHAR(1),INDEX($F$2:$F$100,$S89)-1)),0)-1,INDEX($G$2:$G$100,$S89)),JM89 ))), JM89)</f>
        <v/>
      </c>
      <c r="JS89" s="0" t="str">
        <f aca="false">IF(OR(JN89=-1,IFERROR(INDEX(JN$2:JN$100,JO89),999)&gt;=0,IFERROR(INDEX(JP$2:JP$100,JO89),999)&gt;=0),IF(OR(JP89=-1,IFERROR(INDEX(JN$2:JN$100,JQ89),999)&gt;=0,IFERROR(INDEX(JP$2:JP$100,JQ89),999)&gt;=0),JR89,                REPLACE(JR89,JP89,IFERROR(FIND(" ",JR89,JP89),999)-JP89,                    SUBSTITUTE(INDEX(JR$2:JR$100,JQ89),"$","")                  )), REPLACE(JR89,JN89,IFERROR(FIND(" ",JR89,JN89),999)-JN89,                   SUBSTITUTE(INDEX(JR$2:JR$100,JO89),"$","")                  ) )</f>
        <v/>
      </c>
      <c r="JT89" s="0" t="n">
        <f aca="false">IFERROR(FIND("f_",LOWER(JS89)),-1)</f>
        <v>-1</v>
      </c>
      <c r="JU89" s="0" t="n">
        <f aca="false">IF(JT89=-1,-1, VALUE(MID(JS89,JT89+2, IFERROR(FIND(" ",JS89,JT89),999)-JT89-2)))</f>
        <v>-1</v>
      </c>
      <c r="JV89" s="0" t="n">
        <f aca="false">IFERROR(FIND("r_",LOWER(JS89)),-1)</f>
        <v>-1</v>
      </c>
      <c r="JW89" s="0" t="n">
        <f aca="false">IF(JV89=-1,-1, ROW(JV89)-1+VALUE(MID(JS89,JV89+2, IFERROR(FIND(" ",JS89,JV89),999)-JV89-2)))</f>
        <v>-1</v>
      </c>
      <c r="JX89" s="0" t="str">
        <f aca="false">IF(AND(ISERROR(FIND("$",JS89)),JT89&lt;0,JV89&lt;0,$S89&gt;0), IF(INDEX($D$2:$D$100,$S89)="num","$"&amp;TRIM(SUBSTITUTE(JS89,",",INDEX($F$2:$F$100,$S89)&amp;","))&amp;INDEX($F$2:$F$100,$S89), IF(INDEX($D$2:$D$100,$S89)="excl","$"&amp;REPLACE(JS89,      IFERROR(FIND(CHAR(1),SUBSTITUTE(JS89,",",CHAR(1),INDEX($F$2:$F$100,$S89)-1)),1),      IFERROR(FIND(CHAR(1),SUBSTITUTE(JS89,",",CHAR(1),INDEX($F$2:$F$100,$S89))),99)-          IFERROR(FIND(CHAR(1),SUBSTITUTE(JS89,",",CHAR(1),INDEX($F$2:$F$100,$S89)-1)),0),""), IF(INDEX($D$2:$D$100,$S89)="repl","$"&amp;REPLACE(JS89,      IFERROR(FIND(CHAR(1),SUBSTITUTE(JS89,",",CHAR(1),INDEX($F$2:$F$100,$S89)-1))+1,1),      IFERROR(FIND(CHAR(1),SUBSTITUTE(JS89,",",CHAR(1),INDEX($F$2:$F$100,$S89))),99)-          IFERROR(FIND(CHAR(1),SUBSTITUTE(JS89,",",CHAR(1),INDEX($F$2:$F$100,$S89)-1)),0)-1,INDEX($G$2:$G$100,$S89)),JS89 ))), JS89)</f>
        <v/>
      </c>
      <c r="JY89" s="0" t="str">
        <f aca="false">IF(OR(JT89=-1,IFERROR(INDEX(JT$2:JT$100,JU89),999)&gt;=0,IFERROR(INDEX(JV$2:JV$100,JU89),999)&gt;=0),IF(OR(JV89=-1,IFERROR(INDEX(JT$2:JT$100,JW89),999)&gt;=0,IFERROR(INDEX(JV$2:JV$100,JW89),999)&gt;=0),JX89,                REPLACE(JX89,JV89,IFERROR(FIND(" ",JX89,JV89),999)-JV89,                    SUBSTITUTE(INDEX(JX$2:JX$100,JW89),"$","")                  )), REPLACE(JX89,JT89,IFERROR(FIND(" ",JX89,JT89),999)-JT89,                   SUBSTITUTE(INDEX(JX$2:JX$100,JU89),"$","")                  ) )</f>
        <v/>
      </c>
      <c r="JZ89" s="0" t="n">
        <f aca="false">IFERROR(FIND("f_",LOWER(JY89)),-1)</f>
        <v>-1</v>
      </c>
      <c r="KA89" s="0" t="n">
        <f aca="false">IF(JZ89=-1,-1, VALUE(MID(JY89,JZ89+2, IFERROR(FIND(" ",JY89,JZ89),999)-JZ89-2)))</f>
        <v>-1</v>
      </c>
      <c r="KB89" s="0" t="n">
        <f aca="false">IFERROR(FIND("r_",LOWER(JY89)),-1)</f>
        <v>-1</v>
      </c>
      <c r="KC89" s="0" t="n">
        <f aca="false">IF(KB89=-1,-1, ROW(KB89)-1+VALUE(MID(JY89,KB89+2, IFERROR(FIND(" ",JY89,KB89),999)-KB89-2)))</f>
        <v>-1</v>
      </c>
      <c r="KD89" s="0" t="str">
        <f aca="false">IF(AND(ISERROR(FIND("$",JY89)),JZ89&lt;0,KB89&lt;0,$S89&gt;0), IF(INDEX($D$2:$D$100,$S89)="num","$"&amp;TRIM(SUBSTITUTE(JY89,",",INDEX($F$2:$F$100,$S89)&amp;","))&amp;INDEX($F$2:$F$100,$S89), IF(INDEX($D$2:$D$100,$S89)="excl","$"&amp;REPLACE(JY89,      IFERROR(FIND(CHAR(1),SUBSTITUTE(JY89,",",CHAR(1),INDEX($F$2:$F$100,$S89)-1)),1),      IFERROR(FIND(CHAR(1),SUBSTITUTE(JY89,",",CHAR(1),INDEX($F$2:$F$100,$S89))),99)-          IFERROR(FIND(CHAR(1),SUBSTITUTE(JY89,",",CHAR(1),INDEX($F$2:$F$100,$S89)-1)),0),""), IF(INDEX($D$2:$D$100,$S89)="repl","$"&amp;REPLACE(JY89,      IFERROR(FIND(CHAR(1),SUBSTITUTE(JY89,",",CHAR(1),INDEX($F$2:$F$100,$S89)-1))+1,1),      IFERROR(FIND(CHAR(1),SUBSTITUTE(JY89,",",CHAR(1),INDEX($F$2:$F$100,$S89))),99)-          IFERROR(FIND(CHAR(1),SUBSTITUTE(JY89,",",CHAR(1),INDEX($F$2:$F$100,$S89)-1)),0)-1,INDEX($G$2:$G$100,$S89)),JY89 ))), JY89)</f>
        <v/>
      </c>
      <c r="KE89" s="0" t="str">
        <f aca="false">IF(OR(JZ89=-1,IFERROR(INDEX(JZ$2:JZ$100,KA89),999)&gt;=0,IFERROR(INDEX(KB$2:KB$100,KA89),999)&gt;=0),IF(OR(KB89=-1,IFERROR(INDEX(JZ$2:JZ$100,KC89),999)&gt;=0,IFERROR(INDEX(KB$2:KB$100,KC89),999)&gt;=0),KD89,                REPLACE(KD89,KB89,IFERROR(FIND(" ",KD89,KB89),999)-KB89,                    SUBSTITUTE(INDEX(KD$2:KD$100,KC89),"$","")                  )), REPLACE(KD89,JZ89,IFERROR(FIND(" ",KD89,JZ89),999)-JZ89,                   SUBSTITUTE(INDEX(KD$2:KD$100,KA89),"$","")                  ) )</f>
        <v/>
      </c>
    </row>
    <row r="90" customFormat="false" ht="13.8" hidden="false" customHeight="false" outlineLevel="0" collapsed="false">
      <c r="D90" s="1"/>
      <c r="L90" s="0" t="str">
        <f aca="false">KE90</f>
        <v/>
      </c>
      <c r="O90" s="0" t="e">
        <f aca="false">IF(D90="cols", VLOOKUP(E90,$A$5:$B$20,2,0), NA())</f>
        <v>#N/A</v>
      </c>
      <c r="P90" s="0" t="e">
        <f aca="false">IFERROR(O90,VLOOKUP($D90,Relcols!$A:$E,5,0))</f>
        <v>#N/A</v>
      </c>
      <c r="Q90" s="0" t="e">
        <f aca="false">SUBSTITUTE(SUBSTITUTE(SUBSTITUTE(SUBSTITUTE(P90,"parm1",E90),"parm2",F90),"parm3",G90),"parm4",H90)</f>
        <v>#N/A</v>
      </c>
      <c r="R90" s="0" t="str">
        <f aca="false">IFERROR(VLOOKUP(ROW($A89),$J$2:$Q$100,COLUMN(Q89)-COLUMN(J89)+1,0),"")</f>
        <v/>
      </c>
      <c r="S90" s="0" t="n">
        <f aca="false">IFERROR(MATCH(ROW(A89),$J$2:$J$100,0),0)</f>
        <v>0</v>
      </c>
      <c r="U90" s="0" t="str">
        <f aca="false">R90</f>
        <v/>
      </c>
      <c r="V90" s="0" t="n">
        <f aca="false">IFERROR(FIND("f_",LOWER(U90)),-1)</f>
        <v>-1</v>
      </c>
      <c r="W90" s="0" t="n">
        <f aca="false">IF(V90=-1,-1, VALUE(MID(U90,V90+2, IFERROR(FIND(" ",U90,V90),999)-V90-2)))</f>
        <v>-1</v>
      </c>
      <c r="X90" s="0" t="n">
        <f aca="false">IFERROR(FIND("r_",LOWER(U90)),-1)</f>
        <v>-1</v>
      </c>
      <c r="Y90" s="0" t="n">
        <f aca="false">IF(X90=-1,-1, ROW(X90)-1+VALUE(MID(U90,X90+2, IFERROR(FIND(" ",U90,X90),999)-X90-2)))</f>
        <v>-1</v>
      </c>
      <c r="Z90" s="0" t="str">
        <f aca="false">IF(AND(ISERROR(FIND("$",U90)),V90&lt;0,X90&lt;0,$S90&gt;0), IF(INDEX($D$2:$D$100,$S90)="num","$"&amp;TRIM(SUBSTITUTE(U90,",",INDEX($F$2:$F$100,$S90)&amp;","))&amp;INDEX($F$2:$F$100,$S90), IF(INDEX($D$2:$D$100,$S90)="excl","$"&amp;REPLACE(U90,      IFERROR(FIND(CHAR(1),SUBSTITUTE(U90,",",CHAR(1),INDEX($F$2:$F$100,$S90)-1)),1),      IFERROR(FIND(CHAR(1),SUBSTITUTE(U90,",",CHAR(1),INDEX($F$2:$F$100,$S90))),99)-          IFERROR(FIND(CHAR(1),SUBSTITUTE(U90,",",CHAR(1),INDEX($F$2:$F$100,$S90)-1)),0),""), IF(INDEX($D$2:$D$100,$S90)="repl","$"&amp;REPLACE(U90,      IFERROR(FIND(CHAR(1),SUBSTITUTE(U90,",",CHAR(1),INDEX($F$2:$F$100,$S90)-1))+1,1),      IFERROR(FIND(CHAR(1),SUBSTITUTE(U90,",",CHAR(1),INDEX($F$2:$F$100,$S90))),99)-          IFERROR(FIND(CHAR(1),SUBSTITUTE(U90,",",CHAR(1),INDEX($F$2:$F$100,$S90)-1)),0)-1,INDEX($G$2:$G$100,$S90)),U90 ))), U90)</f>
        <v/>
      </c>
      <c r="AA90" s="0" t="str">
        <f aca="false">IF(OR(V90=-1,IFERROR(INDEX(V$2:V$100,W90),999)&gt;=0,IFERROR(INDEX(X$2:X$100,W90),999)&gt;=0),IF(OR(X90=-1,IFERROR(INDEX(V$2:V$100,Y90),999)&gt;=0,IFERROR(INDEX(X$2:X$100,Y90),999)&gt;=0),Z90,                REPLACE(Z90,X90,IFERROR(FIND(" ",Z90,X90),999)-X90,                    SUBSTITUTE(INDEX(Z$2:Z$100,Y90),"$","")                  )), REPLACE(Z90,V90,IFERROR(FIND(" ",Z90,V90),999)-V90,                   SUBSTITUTE(INDEX(Z$2:Z$100,W90),"$","")                  ) )</f>
        <v/>
      </c>
      <c r="AB90" s="0" t="n">
        <f aca="false">IFERROR(FIND("f_",LOWER(AA90)),-1)</f>
        <v>-1</v>
      </c>
      <c r="AC90" s="0" t="n">
        <f aca="false">IF(AB90=-1,-1, VALUE(MID(AA90,AB90+2, IFERROR(FIND(" ",AA90,AB90),999)-AB90-2)))</f>
        <v>-1</v>
      </c>
      <c r="AD90" s="0" t="n">
        <f aca="false">IFERROR(FIND("r_",LOWER(AA90)),-1)</f>
        <v>-1</v>
      </c>
      <c r="AE90" s="0" t="n">
        <f aca="false">IF(AD90=-1,-1, ROW(AD90)-1+VALUE(MID(AA90,AD90+2, IFERROR(FIND(" ",AA90,AD90),999)-AD90-2)))</f>
        <v>-1</v>
      </c>
      <c r="AF90" s="0" t="str">
        <f aca="false">IF(AND(ISERROR(FIND("$",AA90)),AB90&lt;0,AD90&lt;0,$S90&gt;0), IF(INDEX($D$2:$D$100,$S90)="num","$"&amp;TRIM(SUBSTITUTE(AA90,",",INDEX($F$2:$F$100,$S90)&amp;","))&amp;INDEX($F$2:$F$100,$S90), IF(INDEX($D$2:$D$100,$S90)="excl","$"&amp;REPLACE(AA90,      IFERROR(FIND(CHAR(1),SUBSTITUTE(AA90,",",CHAR(1),INDEX($F$2:$F$100,$S90)-1)),1),      IFERROR(FIND(CHAR(1),SUBSTITUTE(AA90,",",CHAR(1),INDEX($F$2:$F$100,$S90))),99)-          IFERROR(FIND(CHAR(1),SUBSTITUTE(AA90,",",CHAR(1),INDEX($F$2:$F$100,$S90)-1)),0),""), IF(INDEX($D$2:$D$100,$S90)="repl","$"&amp;REPLACE(AA90,      IFERROR(FIND(CHAR(1),SUBSTITUTE(AA90,",",CHAR(1),INDEX($F$2:$F$100,$S90)-1))+1,1),      IFERROR(FIND(CHAR(1),SUBSTITUTE(AA90,",",CHAR(1),INDEX($F$2:$F$100,$S90))),99)-          IFERROR(FIND(CHAR(1),SUBSTITUTE(AA90,",",CHAR(1),INDEX($F$2:$F$100,$S90)-1)),0)-1,INDEX($G$2:$G$100,$S90)),AA90 ))), AA90)</f>
        <v/>
      </c>
      <c r="AG90" s="0" t="str">
        <f aca="false">IF(OR(AB90=-1,IFERROR(INDEX(AB$2:AB$100,AC90),999)&gt;=0,IFERROR(INDEX(AD$2:AD$100,AC90),999)&gt;=0),IF(OR(AD90=-1,IFERROR(INDEX(AB$2:AB$100,AE90),999)&gt;=0,IFERROR(INDEX(AD$2:AD$100,AE90),999)&gt;=0),AF90,                REPLACE(AF90,AD90,IFERROR(FIND(" ",AF90,AD90),999)-AD90,                    SUBSTITUTE(INDEX(AF$2:AF$100,AE90),"$","")                  )), REPLACE(AF90,AB90,IFERROR(FIND(" ",AF90,AB90),999)-AB90,                   SUBSTITUTE(INDEX(AF$2:AF$100,AC90),"$","")                  ) )</f>
        <v/>
      </c>
      <c r="AH90" s="0" t="n">
        <f aca="false">IFERROR(FIND("f_",LOWER(AG90)),-1)</f>
        <v>-1</v>
      </c>
      <c r="AI90" s="0" t="n">
        <f aca="false">IF(AH90=-1,-1, VALUE(MID(AG90,AH90+2, IFERROR(FIND(" ",AG90,AH90),999)-AH90-2)))</f>
        <v>-1</v>
      </c>
      <c r="AJ90" s="0" t="n">
        <f aca="false">IFERROR(FIND("r_",LOWER(AG90)),-1)</f>
        <v>-1</v>
      </c>
      <c r="AK90" s="0" t="n">
        <f aca="false">IF(AJ90=-1,-1, ROW(AJ90)-1+VALUE(MID(AG90,AJ90+2, IFERROR(FIND(" ",AG90,AJ90),999)-AJ90-2)))</f>
        <v>-1</v>
      </c>
      <c r="AL90" s="0" t="str">
        <f aca="false">IF(AND(ISERROR(FIND("$",AG90)),AH90&lt;0,AJ90&lt;0,$S90&gt;0), IF(INDEX($D$2:$D$100,$S90)="num","$"&amp;TRIM(SUBSTITUTE(AG90,",",INDEX($F$2:$F$100,$S90)&amp;","))&amp;INDEX($F$2:$F$100,$S90), IF(INDEX($D$2:$D$100,$S90)="excl","$"&amp;REPLACE(AG90,      IFERROR(FIND(CHAR(1),SUBSTITUTE(AG90,",",CHAR(1),INDEX($F$2:$F$100,$S90)-1)),1),      IFERROR(FIND(CHAR(1),SUBSTITUTE(AG90,",",CHAR(1),INDEX($F$2:$F$100,$S90))),99)-          IFERROR(FIND(CHAR(1),SUBSTITUTE(AG90,",",CHAR(1),INDEX($F$2:$F$100,$S90)-1)),0),""), IF(INDEX($D$2:$D$100,$S90)="repl","$"&amp;REPLACE(AG90,      IFERROR(FIND(CHAR(1),SUBSTITUTE(AG90,",",CHAR(1),INDEX($F$2:$F$100,$S90)-1))+1,1),      IFERROR(FIND(CHAR(1),SUBSTITUTE(AG90,",",CHAR(1),INDEX($F$2:$F$100,$S90))),99)-          IFERROR(FIND(CHAR(1),SUBSTITUTE(AG90,",",CHAR(1),INDEX($F$2:$F$100,$S90)-1)),0)-1,INDEX($G$2:$G$100,$S90)),AG90 ))), AG90)</f>
        <v/>
      </c>
      <c r="AM90" s="0" t="str">
        <f aca="false">IF(OR(AH90=-1,IFERROR(INDEX(AH$2:AH$100,AI90),999)&gt;=0,IFERROR(INDEX(AJ$2:AJ$100,AI90),999)&gt;=0),IF(OR(AJ90=-1,IFERROR(INDEX(AH$2:AH$100,AK90),999)&gt;=0,IFERROR(INDEX(AJ$2:AJ$100,AK90),999)&gt;=0),AL90,                REPLACE(AL90,AJ90,IFERROR(FIND(" ",AL90,AJ90),999)-AJ90,                    SUBSTITUTE(INDEX(AL$2:AL$100,AK90),"$","")                  )), REPLACE(AL90,AH90,IFERROR(FIND(" ",AL90,AH90),999)-AH90,                   SUBSTITUTE(INDEX(AL$2:AL$100,AI90),"$","")                  ) )</f>
        <v/>
      </c>
      <c r="AN90" s="0" t="n">
        <f aca="false">IFERROR(FIND("f_",LOWER(AM90)),-1)</f>
        <v>-1</v>
      </c>
      <c r="AO90" s="0" t="n">
        <f aca="false">IF(AN90=-1,-1, VALUE(MID(AM90,AN90+2, IFERROR(FIND(" ",AM90,AN90),999)-AN90-2)))</f>
        <v>-1</v>
      </c>
      <c r="AP90" s="0" t="n">
        <f aca="false">IFERROR(FIND("r_",LOWER(AM90)),-1)</f>
        <v>-1</v>
      </c>
      <c r="AQ90" s="0" t="n">
        <f aca="false">IF(AP90=-1,-1, ROW(AP90)-1+VALUE(MID(AM90,AP90+2, IFERROR(FIND(" ",AM90,AP90),999)-AP90-2)))</f>
        <v>-1</v>
      </c>
      <c r="AR90" s="0" t="str">
        <f aca="false">IF(AND(ISERROR(FIND("$",AM90)),AN90&lt;0,AP90&lt;0,$S90&gt;0), IF(INDEX($D$2:$D$100,$S90)="num","$"&amp;TRIM(SUBSTITUTE(AM90,",",INDEX($F$2:$F$100,$S90)&amp;","))&amp;INDEX($F$2:$F$100,$S90), IF(INDEX($D$2:$D$100,$S90)="excl","$"&amp;REPLACE(AM90,      IFERROR(FIND(CHAR(1),SUBSTITUTE(AM90,",",CHAR(1),INDEX($F$2:$F$100,$S90)-1)),1),      IFERROR(FIND(CHAR(1),SUBSTITUTE(AM90,",",CHAR(1),INDEX($F$2:$F$100,$S90))),99)-          IFERROR(FIND(CHAR(1),SUBSTITUTE(AM90,",",CHAR(1),INDEX($F$2:$F$100,$S90)-1)),0),""), IF(INDEX($D$2:$D$100,$S90)="repl","$"&amp;REPLACE(AM90,      IFERROR(FIND(CHAR(1),SUBSTITUTE(AM90,",",CHAR(1),INDEX($F$2:$F$100,$S90)-1))+1,1),      IFERROR(FIND(CHAR(1),SUBSTITUTE(AM90,",",CHAR(1),INDEX($F$2:$F$100,$S90))),99)-          IFERROR(FIND(CHAR(1),SUBSTITUTE(AM90,",",CHAR(1),INDEX($F$2:$F$100,$S90)-1)),0)-1,INDEX($G$2:$G$100,$S90)),AM90 ))), AM90)</f>
        <v/>
      </c>
      <c r="AS90" s="0" t="str">
        <f aca="false">IF(OR(AN90=-1,IFERROR(INDEX(AN$2:AN$100,AO90),999)&gt;=0,IFERROR(INDEX(AP$2:AP$100,AO90),999)&gt;=0),IF(OR(AP90=-1,IFERROR(INDEX(AN$2:AN$100,AQ90),999)&gt;=0,IFERROR(INDEX(AP$2:AP$100,AQ90),999)&gt;=0),AR90,                REPLACE(AR90,AP90,IFERROR(FIND(" ",AR90,AP90),999)-AP90,                    SUBSTITUTE(INDEX(AR$2:AR$100,AQ90),"$","")                  )), REPLACE(AR90,AN90,IFERROR(FIND(" ",AR90,AN90),999)-AN90,                   SUBSTITUTE(INDEX(AR$2:AR$100,AO90),"$","")                  ) )</f>
        <v/>
      </c>
      <c r="AT90" s="0" t="n">
        <f aca="false">IFERROR(FIND("f_",LOWER(AS90)),-1)</f>
        <v>-1</v>
      </c>
      <c r="AU90" s="0" t="n">
        <f aca="false">IF(AT90=-1,-1, VALUE(MID(AS90,AT90+2, IFERROR(FIND(" ",AS90,AT90),999)-AT90-2)))</f>
        <v>-1</v>
      </c>
      <c r="AV90" s="0" t="n">
        <f aca="false">IFERROR(FIND("r_",LOWER(AS90)),-1)</f>
        <v>-1</v>
      </c>
      <c r="AW90" s="0" t="n">
        <f aca="false">IF(AV90=-1,-1, ROW(AV90)-1+VALUE(MID(AS90,AV90+2, IFERROR(FIND(" ",AS90,AV90),999)-AV90-2)))</f>
        <v>-1</v>
      </c>
      <c r="AX90" s="0" t="str">
        <f aca="false">IF(AND(ISERROR(FIND("$",AS90)),AT90&lt;0,AV90&lt;0,$S90&gt;0), IF(INDEX($D$2:$D$100,$S90)="num","$"&amp;TRIM(SUBSTITUTE(AS90,",",INDEX($F$2:$F$100,$S90)&amp;","))&amp;INDEX($F$2:$F$100,$S90), IF(INDEX($D$2:$D$100,$S90)="excl","$"&amp;REPLACE(AS90,      IFERROR(FIND(CHAR(1),SUBSTITUTE(AS90,",",CHAR(1),INDEX($F$2:$F$100,$S90)-1)),1),      IFERROR(FIND(CHAR(1),SUBSTITUTE(AS90,",",CHAR(1),INDEX($F$2:$F$100,$S90))),99)-          IFERROR(FIND(CHAR(1),SUBSTITUTE(AS90,",",CHAR(1),INDEX($F$2:$F$100,$S90)-1)),0),""), IF(INDEX($D$2:$D$100,$S90)="repl","$"&amp;REPLACE(AS90,      IFERROR(FIND(CHAR(1),SUBSTITUTE(AS90,",",CHAR(1),INDEX($F$2:$F$100,$S90)-1))+1,1),      IFERROR(FIND(CHAR(1),SUBSTITUTE(AS90,",",CHAR(1),INDEX($F$2:$F$100,$S90))),99)-          IFERROR(FIND(CHAR(1),SUBSTITUTE(AS90,",",CHAR(1),INDEX($F$2:$F$100,$S90)-1)),0)-1,INDEX($G$2:$G$100,$S90)),AS90 ))), AS90)</f>
        <v/>
      </c>
      <c r="AY90" s="0" t="str">
        <f aca="false">IF(OR(AT90=-1,IFERROR(INDEX(AT$2:AT$100,AU90),999)&gt;=0,IFERROR(INDEX(AV$2:AV$100,AU90),999)&gt;=0),IF(OR(AV90=-1,IFERROR(INDEX(AT$2:AT$100,AW90),999)&gt;=0,IFERROR(INDEX(AV$2:AV$100,AW90),999)&gt;=0),AX90,                REPLACE(AX90,AV90,IFERROR(FIND(" ",AX90,AV90),999)-AV90,                    SUBSTITUTE(INDEX(AX$2:AX$100,AW90),"$","")                  )), REPLACE(AX90,AT90,IFERROR(FIND(" ",AX90,AT90),999)-AT90,                   SUBSTITUTE(INDEX(AX$2:AX$100,AU90),"$","")                  ) )</f>
        <v/>
      </c>
      <c r="AZ90" s="0" t="n">
        <f aca="false">IFERROR(FIND("f_",LOWER(AY90)),-1)</f>
        <v>-1</v>
      </c>
      <c r="BA90" s="0" t="n">
        <f aca="false">IF(AZ90=-1,-1, VALUE(MID(AY90,AZ90+2, IFERROR(FIND(" ",AY90,AZ90),999)-AZ90-2)))</f>
        <v>-1</v>
      </c>
      <c r="BB90" s="0" t="n">
        <f aca="false">IFERROR(FIND("r_",LOWER(AY90)),-1)</f>
        <v>-1</v>
      </c>
      <c r="BC90" s="0" t="n">
        <f aca="false">IF(BB90=-1,-1, ROW(BB90)-1+VALUE(MID(AY90,BB90+2, IFERROR(FIND(" ",AY90,BB90),999)-BB90-2)))</f>
        <v>-1</v>
      </c>
      <c r="BD90" s="0" t="str">
        <f aca="false">IF(AND(ISERROR(FIND("$",AY90)),AZ90&lt;0,BB90&lt;0,$S90&gt;0), IF(INDEX($D$2:$D$100,$S90)="num","$"&amp;TRIM(SUBSTITUTE(AY90,",",INDEX($F$2:$F$100,$S90)&amp;","))&amp;INDEX($F$2:$F$100,$S90), IF(INDEX($D$2:$D$100,$S90)="excl","$"&amp;REPLACE(AY90,      IFERROR(FIND(CHAR(1),SUBSTITUTE(AY90,",",CHAR(1),INDEX($F$2:$F$100,$S90)-1)),1),      IFERROR(FIND(CHAR(1),SUBSTITUTE(AY90,",",CHAR(1),INDEX($F$2:$F$100,$S90))),99)-          IFERROR(FIND(CHAR(1),SUBSTITUTE(AY90,",",CHAR(1),INDEX($F$2:$F$100,$S90)-1)),0),""), IF(INDEX($D$2:$D$100,$S90)="repl","$"&amp;REPLACE(AY90,      IFERROR(FIND(CHAR(1),SUBSTITUTE(AY90,",",CHAR(1),INDEX($F$2:$F$100,$S90)-1))+1,1),      IFERROR(FIND(CHAR(1),SUBSTITUTE(AY90,",",CHAR(1),INDEX($F$2:$F$100,$S90))),99)-          IFERROR(FIND(CHAR(1),SUBSTITUTE(AY90,",",CHAR(1),INDEX($F$2:$F$100,$S90)-1)),0)-1,INDEX($G$2:$G$100,$S90)),AY90 ))), AY90)</f>
        <v/>
      </c>
      <c r="BE90" s="0" t="str">
        <f aca="false">IF(OR(AZ90=-1,IFERROR(INDEX(AZ$2:AZ$100,BA90),999)&gt;=0,IFERROR(INDEX(BB$2:BB$100,BA90),999)&gt;=0),IF(OR(BB90=-1,IFERROR(INDEX(AZ$2:AZ$100,BC90),999)&gt;=0,IFERROR(INDEX(BB$2:BB$100,BC90),999)&gt;=0),BD90,                REPLACE(BD90,BB90,IFERROR(FIND(" ",BD90,BB90),999)-BB90,                    SUBSTITUTE(INDEX(BD$2:BD$100,BC90),"$","")                  )), REPLACE(BD90,AZ90,IFERROR(FIND(" ",BD90,AZ90),999)-AZ90,                   SUBSTITUTE(INDEX(BD$2:BD$100,BA90),"$","")                  ) )</f>
        <v/>
      </c>
      <c r="BF90" s="0" t="n">
        <f aca="false">IFERROR(FIND("f_",LOWER(BE90)),-1)</f>
        <v>-1</v>
      </c>
      <c r="BG90" s="0" t="n">
        <f aca="false">IF(BF90=-1,-1, VALUE(MID(BE90,BF90+2, IFERROR(FIND(" ",BE90,BF90),999)-BF90-2)))</f>
        <v>-1</v>
      </c>
      <c r="BH90" s="0" t="n">
        <f aca="false">IFERROR(FIND("r_",LOWER(BE90)),-1)</f>
        <v>-1</v>
      </c>
      <c r="BI90" s="0" t="n">
        <f aca="false">IF(BH90=-1,-1, ROW(BH90)-1+VALUE(MID(BE90,BH90+2, IFERROR(FIND(" ",BE90,BH90),999)-BH90-2)))</f>
        <v>-1</v>
      </c>
      <c r="BJ90" s="0" t="str">
        <f aca="false">IF(AND(ISERROR(FIND("$",BE90)),BF90&lt;0,BH90&lt;0,$S90&gt;0), IF(INDEX($D$2:$D$100,$S90)="num","$"&amp;TRIM(SUBSTITUTE(BE90,",",INDEX($F$2:$F$100,$S90)&amp;","))&amp;INDEX($F$2:$F$100,$S90), IF(INDEX($D$2:$D$100,$S90)="excl","$"&amp;REPLACE(BE90,      IFERROR(FIND(CHAR(1),SUBSTITUTE(BE90,",",CHAR(1),INDEX($F$2:$F$100,$S90)-1)),1),      IFERROR(FIND(CHAR(1),SUBSTITUTE(BE90,",",CHAR(1),INDEX($F$2:$F$100,$S90))),99)-          IFERROR(FIND(CHAR(1),SUBSTITUTE(BE90,",",CHAR(1),INDEX($F$2:$F$100,$S90)-1)),0),""), IF(INDEX($D$2:$D$100,$S90)="repl","$"&amp;REPLACE(BE90,      IFERROR(FIND(CHAR(1),SUBSTITUTE(BE90,",",CHAR(1),INDEX($F$2:$F$100,$S90)-1))+1,1),      IFERROR(FIND(CHAR(1),SUBSTITUTE(BE90,",",CHAR(1),INDEX($F$2:$F$100,$S90))),99)-          IFERROR(FIND(CHAR(1),SUBSTITUTE(BE90,",",CHAR(1),INDEX($F$2:$F$100,$S90)-1)),0)-1,INDEX($G$2:$G$100,$S90)),BE90 ))), BE90)</f>
        <v/>
      </c>
      <c r="BK90" s="0" t="str">
        <f aca="false">IF(OR(BF90=-1,IFERROR(INDEX(BF$2:BF$100,BG90),999)&gt;=0,IFERROR(INDEX(BH$2:BH$100,BG90),999)&gt;=0),IF(OR(BH90=-1,IFERROR(INDEX(BF$2:BF$100,BI90),999)&gt;=0,IFERROR(INDEX(BH$2:BH$100,BI90),999)&gt;=0),BJ90,                REPLACE(BJ90,BH90,IFERROR(FIND(" ",BJ90,BH90),999)-BH90,                    SUBSTITUTE(INDEX(BJ$2:BJ$100,BI90),"$","")                  )), REPLACE(BJ90,BF90,IFERROR(FIND(" ",BJ90,BF90),999)-BF90,                   SUBSTITUTE(INDEX(BJ$2:BJ$100,BG90),"$","")                  ) )</f>
        <v/>
      </c>
      <c r="BL90" s="0" t="n">
        <f aca="false">IFERROR(FIND("f_",LOWER(BK90)),-1)</f>
        <v>-1</v>
      </c>
      <c r="BM90" s="0" t="n">
        <f aca="false">IF(BL90=-1,-1, VALUE(MID(BK90,BL90+2, IFERROR(FIND(" ",BK90,BL90),999)-BL90-2)))</f>
        <v>-1</v>
      </c>
      <c r="BN90" s="0" t="n">
        <f aca="false">IFERROR(FIND("r_",LOWER(BK90)),-1)</f>
        <v>-1</v>
      </c>
      <c r="BO90" s="0" t="n">
        <f aca="false">IF(BN90=-1,-1, ROW(BN90)-1+VALUE(MID(BK90,BN90+2, IFERROR(FIND(" ",BK90,BN90),999)-BN90-2)))</f>
        <v>-1</v>
      </c>
      <c r="BP90" s="0" t="str">
        <f aca="false">IF(AND(ISERROR(FIND("$",BK90)),BL90&lt;0,BN90&lt;0,$S90&gt;0), IF(INDEX($D$2:$D$100,$S90)="num","$"&amp;TRIM(SUBSTITUTE(BK90,",",INDEX($F$2:$F$100,$S90)&amp;","))&amp;INDEX($F$2:$F$100,$S90), IF(INDEX($D$2:$D$100,$S90)="excl","$"&amp;REPLACE(BK90,      IFERROR(FIND(CHAR(1),SUBSTITUTE(BK90,",",CHAR(1),INDEX($F$2:$F$100,$S90)-1)),1),      IFERROR(FIND(CHAR(1),SUBSTITUTE(BK90,",",CHAR(1),INDEX($F$2:$F$100,$S90))),99)-          IFERROR(FIND(CHAR(1),SUBSTITUTE(BK90,",",CHAR(1),INDEX($F$2:$F$100,$S90)-1)),0),""), IF(INDEX($D$2:$D$100,$S90)="repl","$"&amp;REPLACE(BK90,      IFERROR(FIND(CHAR(1),SUBSTITUTE(BK90,",",CHAR(1),INDEX($F$2:$F$100,$S90)-1))+1,1),      IFERROR(FIND(CHAR(1),SUBSTITUTE(BK90,",",CHAR(1),INDEX($F$2:$F$100,$S90))),99)-          IFERROR(FIND(CHAR(1),SUBSTITUTE(BK90,",",CHAR(1),INDEX($F$2:$F$100,$S90)-1)),0)-1,INDEX($G$2:$G$100,$S90)),BK90 ))), BK90)</f>
        <v/>
      </c>
      <c r="BQ90" s="0" t="str">
        <f aca="false">IF(OR(BL90=-1,IFERROR(INDEX(BL$2:BL$100,BM90),999)&gt;=0,IFERROR(INDEX(BN$2:BN$100,BM90),999)&gt;=0),IF(OR(BN90=-1,IFERROR(INDEX(BL$2:BL$100,BO90),999)&gt;=0,IFERROR(INDEX(BN$2:BN$100,BO90),999)&gt;=0),BP90,                REPLACE(BP90,BN90,IFERROR(FIND(" ",BP90,BN90),999)-BN90,                    SUBSTITUTE(INDEX(BP$2:BP$100,BO90),"$","")                  )), REPLACE(BP90,BL90,IFERROR(FIND(" ",BP90,BL90),999)-BL90,                   SUBSTITUTE(INDEX(BP$2:BP$100,BM90),"$","")                  ) )</f>
        <v/>
      </c>
      <c r="BR90" s="0" t="n">
        <f aca="false">IFERROR(FIND("f_",LOWER(BQ90)),-1)</f>
        <v>-1</v>
      </c>
      <c r="BS90" s="0" t="n">
        <f aca="false">IF(BR90=-1,-1, VALUE(MID(BQ90,BR90+2, IFERROR(FIND(" ",BQ90,BR90),999)-BR90-2)))</f>
        <v>-1</v>
      </c>
      <c r="BT90" s="0" t="n">
        <f aca="false">IFERROR(FIND("r_",LOWER(BQ90)),-1)</f>
        <v>-1</v>
      </c>
      <c r="BU90" s="0" t="n">
        <f aca="false">IF(BT90=-1,-1, ROW(BT90)-1+VALUE(MID(BQ90,BT90+2, IFERROR(FIND(" ",BQ90,BT90),999)-BT90-2)))</f>
        <v>-1</v>
      </c>
      <c r="BV90" s="0" t="str">
        <f aca="false">IF(AND(ISERROR(FIND("$",BQ90)),BR90&lt;0,BT90&lt;0,$S90&gt;0), IF(INDEX($D$2:$D$100,$S90)="num","$"&amp;TRIM(SUBSTITUTE(BQ90,",",INDEX($F$2:$F$100,$S90)&amp;","))&amp;INDEX($F$2:$F$100,$S90), IF(INDEX($D$2:$D$100,$S90)="excl","$"&amp;REPLACE(BQ90,      IFERROR(FIND(CHAR(1),SUBSTITUTE(BQ90,",",CHAR(1),INDEX($F$2:$F$100,$S90)-1)),1),      IFERROR(FIND(CHAR(1),SUBSTITUTE(BQ90,",",CHAR(1),INDEX($F$2:$F$100,$S90))),99)-          IFERROR(FIND(CHAR(1),SUBSTITUTE(BQ90,",",CHAR(1),INDEX($F$2:$F$100,$S90)-1)),0),""), IF(INDEX($D$2:$D$100,$S90)="repl","$"&amp;REPLACE(BQ90,      IFERROR(FIND(CHAR(1),SUBSTITUTE(BQ90,",",CHAR(1),INDEX($F$2:$F$100,$S90)-1))+1,1),      IFERROR(FIND(CHAR(1),SUBSTITUTE(BQ90,",",CHAR(1),INDEX($F$2:$F$100,$S90))),99)-          IFERROR(FIND(CHAR(1),SUBSTITUTE(BQ90,",",CHAR(1),INDEX($F$2:$F$100,$S90)-1)),0)-1,INDEX($G$2:$G$100,$S90)),BQ90 ))), BQ90)</f>
        <v/>
      </c>
      <c r="BW90" s="0" t="str">
        <f aca="false">IF(OR(BR90=-1,IFERROR(INDEX(BR$2:BR$100,BS90),999)&gt;=0,IFERROR(INDEX(BT$2:BT$100,BS90),999)&gt;=0),IF(OR(BT90=-1,IFERROR(INDEX(BR$2:BR$100,BU90),999)&gt;=0,IFERROR(INDEX(BT$2:BT$100,BU90),999)&gt;=0),BV90,                REPLACE(BV90,BT90,IFERROR(FIND(" ",BV90,BT90),999)-BT90,                    SUBSTITUTE(INDEX(BV$2:BV$100,BU90),"$","")                  )), REPLACE(BV90,BR90,IFERROR(FIND(" ",BV90,BR90),999)-BR90,                   SUBSTITUTE(INDEX(BV$2:BV$100,BS90),"$","")                  ) )</f>
        <v/>
      </c>
      <c r="BX90" s="0" t="n">
        <f aca="false">IFERROR(FIND("f_",LOWER(BW90)),-1)</f>
        <v>-1</v>
      </c>
      <c r="BY90" s="0" t="n">
        <f aca="false">IF(BX90=-1,-1, VALUE(MID(BW90,BX90+2, IFERROR(FIND(" ",BW90,BX90),999)-BX90-2)))</f>
        <v>-1</v>
      </c>
      <c r="BZ90" s="0" t="n">
        <f aca="false">IFERROR(FIND("r_",LOWER(BW90)),-1)</f>
        <v>-1</v>
      </c>
      <c r="CA90" s="0" t="n">
        <f aca="false">IF(BZ90=-1,-1, ROW(BZ90)-1+VALUE(MID(BW90,BZ90+2, IFERROR(FIND(" ",BW90,BZ90),999)-BZ90-2)))</f>
        <v>-1</v>
      </c>
      <c r="CB90" s="0" t="str">
        <f aca="false">IF(AND(ISERROR(FIND("$",BW90)),BX90&lt;0,BZ90&lt;0,$S90&gt;0), IF(INDEX($D$2:$D$100,$S90)="num","$"&amp;TRIM(SUBSTITUTE(BW90,",",INDEX($F$2:$F$100,$S90)&amp;","))&amp;INDEX($F$2:$F$100,$S90), IF(INDEX($D$2:$D$100,$S90)="excl","$"&amp;REPLACE(BW90,      IFERROR(FIND(CHAR(1),SUBSTITUTE(BW90,",",CHAR(1),INDEX($F$2:$F$100,$S90)-1)),1),      IFERROR(FIND(CHAR(1),SUBSTITUTE(BW90,",",CHAR(1),INDEX($F$2:$F$100,$S90))),99)-          IFERROR(FIND(CHAR(1),SUBSTITUTE(BW90,",",CHAR(1),INDEX($F$2:$F$100,$S90)-1)),0),""), IF(INDEX($D$2:$D$100,$S90)="repl","$"&amp;REPLACE(BW90,      IFERROR(FIND(CHAR(1),SUBSTITUTE(BW90,",",CHAR(1),INDEX($F$2:$F$100,$S90)-1))+1,1),      IFERROR(FIND(CHAR(1),SUBSTITUTE(BW90,",",CHAR(1),INDEX($F$2:$F$100,$S90))),99)-          IFERROR(FIND(CHAR(1),SUBSTITUTE(BW90,",",CHAR(1),INDEX($F$2:$F$100,$S90)-1)),0)-1,INDEX($G$2:$G$100,$S90)),BW90 ))), BW90)</f>
        <v/>
      </c>
      <c r="CC90" s="0" t="str">
        <f aca="false">IF(OR(BX90=-1,IFERROR(INDEX(BX$2:BX$100,BY90),999)&gt;=0,IFERROR(INDEX(BZ$2:BZ$100,BY90),999)&gt;=0),IF(OR(BZ90=-1,IFERROR(INDEX(BX$2:BX$100,CA90),999)&gt;=0,IFERROR(INDEX(BZ$2:BZ$100,CA90),999)&gt;=0),CB90,                REPLACE(CB90,BZ90,IFERROR(FIND(" ",CB90,BZ90),999)-BZ90,                    SUBSTITUTE(INDEX(CB$2:CB$100,CA90),"$","")                  )), REPLACE(CB90,BX90,IFERROR(FIND(" ",CB90,BX90),999)-BX90,                   SUBSTITUTE(INDEX(CB$2:CB$100,BY90),"$","")                  ) )</f>
        <v/>
      </c>
      <c r="CD90" s="0" t="n">
        <f aca="false">IFERROR(FIND("f_",LOWER(CC90)),-1)</f>
        <v>-1</v>
      </c>
      <c r="CE90" s="0" t="n">
        <f aca="false">IF(CD90=-1,-1, VALUE(MID(CC90,CD90+2, IFERROR(FIND(" ",CC90,CD90),999)-CD90-2)))</f>
        <v>-1</v>
      </c>
      <c r="CF90" s="0" t="n">
        <f aca="false">IFERROR(FIND("r_",LOWER(CC90)),-1)</f>
        <v>-1</v>
      </c>
      <c r="CG90" s="0" t="n">
        <f aca="false">IF(CF90=-1,-1, ROW(CF90)-1+VALUE(MID(CC90,CF90+2, IFERROR(FIND(" ",CC90,CF90),999)-CF90-2)))</f>
        <v>-1</v>
      </c>
      <c r="CH90" s="0" t="str">
        <f aca="false">IF(AND(ISERROR(FIND("$",CC90)),CD90&lt;0,CF90&lt;0,$S90&gt;0), IF(INDEX($D$2:$D$100,$S90)="num","$"&amp;TRIM(SUBSTITUTE(CC90,",",INDEX($F$2:$F$100,$S90)&amp;","))&amp;INDEX($F$2:$F$100,$S90), IF(INDEX($D$2:$D$100,$S90)="excl","$"&amp;REPLACE(CC90,      IFERROR(FIND(CHAR(1),SUBSTITUTE(CC90,",",CHAR(1),INDEX($F$2:$F$100,$S90)-1)),1),      IFERROR(FIND(CHAR(1),SUBSTITUTE(CC90,",",CHAR(1),INDEX($F$2:$F$100,$S90))),99)-          IFERROR(FIND(CHAR(1),SUBSTITUTE(CC90,",",CHAR(1),INDEX($F$2:$F$100,$S90)-1)),0),""), IF(INDEX($D$2:$D$100,$S90)="repl","$"&amp;REPLACE(CC90,      IFERROR(FIND(CHAR(1),SUBSTITUTE(CC90,",",CHAR(1),INDEX($F$2:$F$100,$S90)-1))+1,1),      IFERROR(FIND(CHAR(1),SUBSTITUTE(CC90,",",CHAR(1),INDEX($F$2:$F$100,$S90))),99)-          IFERROR(FIND(CHAR(1),SUBSTITUTE(CC90,",",CHAR(1),INDEX($F$2:$F$100,$S90)-1)),0)-1,INDEX($G$2:$G$100,$S90)),CC90 ))), CC90)</f>
        <v/>
      </c>
      <c r="CI90" s="0" t="str">
        <f aca="false">IF(OR(CD90=-1,IFERROR(INDEX(CD$2:CD$100,CE90),999)&gt;=0,IFERROR(INDEX(CF$2:CF$100,CE90),999)&gt;=0),IF(OR(CF90=-1,IFERROR(INDEX(CD$2:CD$100,CG90),999)&gt;=0,IFERROR(INDEX(CF$2:CF$100,CG90),999)&gt;=0),CH90,                REPLACE(CH90,CF90,IFERROR(FIND(" ",CH90,CF90),999)-CF90,                    SUBSTITUTE(INDEX(CH$2:CH$100,CG90),"$","")                  )), REPLACE(CH90,CD90,IFERROR(FIND(" ",CH90,CD90),999)-CD90,                   SUBSTITUTE(INDEX(CH$2:CH$100,CE90),"$","")                  ) )</f>
        <v/>
      </c>
      <c r="CJ90" s="0" t="n">
        <f aca="false">IFERROR(FIND("f_",LOWER(CI90)),-1)</f>
        <v>-1</v>
      </c>
      <c r="CK90" s="0" t="n">
        <f aca="false">IF(CJ90=-1,-1, VALUE(MID(CI90,CJ90+2, IFERROR(FIND(" ",CI90,CJ90),999)-CJ90-2)))</f>
        <v>-1</v>
      </c>
      <c r="CL90" s="0" t="n">
        <f aca="false">IFERROR(FIND("r_",LOWER(CI90)),-1)</f>
        <v>-1</v>
      </c>
      <c r="CM90" s="0" t="n">
        <f aca="false">IF(CL90=-1,-1, ROW(CL90)-1+VALUE(MID(CI90,CL90+2, IFERROR(FIND(" ",CI90,CL90),999)-CL90-2)))</f>
        <v>-1</v>
      </c>
      <c r="CN90" s="0" t="str">
        <f aca="false">IF(AND(ISERROR(FIND("$",CI90)),CJ90&lt;0,CL90&lt;0,$S90&gt;0), IF(INDEX($D$2:$D$100,$S90)="num","$"&amp;TRIM(SUBSTITUTE(CI90,",",INDEX($F$2:$F$100,$S90)&amp;","))&amp;INDEX($F$2:$F$100,$S90), IF(INDEX($D$2:$D$100,$S90)="excl","$"&amp;REPLACE(CI90,      IFERROR(FIND(CHAR(1),SUBSTITUTE(CI90,",",CHAR(1),INDEX($F$2:$F$100,$S90)-1)),1),      IFERROR(FIND(CHAR(1),SUBSTITUTE(CI90,",",CHAR(1),INDEX($F$2:$F$100,$S90))),99)-          IFERROR(FIND(CHAR(1),SUBSTITUTE(CI90,",",CHAR(1),INDEX($F$2:$F$100,$S90)-1)),0),""), IF(INDEX($D$2:$D$100,$S90)="repl","$"&amp;REPLACE(CI90,      IFERROR(FIND(CHAR(1),SUBSTITUTE(CI90,",",CHAR(1),INDEX($F$2:$F$100,$S90)-1))+1,1),      IFERROR(FIND(CHAR(1),SUBSTITUTE(CI90,",",CHAR(1),INDEX($F$2:$F$100,$S90))),99)-          IFERROR(FIND(CHAR(1),SUBSTITUTE(CI90,",",CHAR(1),INDEX($F$2:$F$100,$S90)-1)),0)-1,INDEX($G$2:$G$100,$S90)),CI90 ))), CI90)</f>
        <v/>
      </c>
      <c r="CO90" s="0" t="str">
        <f aca="false">IF(OR(CJ90=-1,IFERROR(INDEX(CJ$2:CJ$100,CK90),999)&gt;=0,IFERROR(INDEX(CL$2:CL$100,CK90),999)&gt;=0),IF(OR(CL90=-1,IFERROR(INDEX(CJ$2:CJ$100,CM90),999)&gt;=0,IFERROR(INDEX(CL$2:CL$100,CM90),999)&gt;=0),CN90,                REPLACE(CN90,CL90,IFERROR(FIND(" ",CN90,CL90),999)-CL90,                    SUBSTITUTE(INDEX(CN$2:CN$100,CM90),"$","")                  )), REPLACE(CN90,CJ90,IFERROR(FIND(" ",CN90,CJ90),999)-CJ90,                   SUBSTITUTE(INDEX(CN$2:CN$100,CK90),"$","")                  ) )</f>
        <v/>
      </c>
      <c r="CP90" s="0" t="n">
        <f aca="false">IFERROR(FIND("f_",LOWER(CO90)),-1)</f>
        <v>-1</v>
      </c>
      <c r="CQ90" s="0" t="n">
        <f aca="false">IF(CP90=-1,-1, VALUE(MID(CO90,CP90+2, IFERROR(FIND(" ",CO90,CP90),999)-CP90-2)))</f>
        <v>-1</v>
      </c>
      <c r="CR90" s="0" t="n">
        <f aca="false">IFERROR(FIND("r_",LOWER(CO90)),-1)</f>
        <v>-1</v>
      </c>
      <c r="CS90" s="0" t="n">
        <f aca="false">IF(CR90=-1,-1, ROW(CR90)-1+VALUE(MID(CO90,CR90+2, IFERROR(FIND(" ",CO90,CR90),999)-CR90-2)))</f>
        <v>-1</v>
      </c>
      <c r="CT90" s="0" t="str">
        <f aca="false">IF(AND(ISERROR(FIND("$",CO90)),CP90&lt;0,CR90&lt;0,$S90&gt;0), IF(INDEX($D$2:$D$100,$S90)="num","$"&amp;TRIM(SUBSTITUTE(CO90,",",INDEX($F$2:$F$100,$S90)&amp;","))&amp;INDEX($F$2:$F$100,$S90), IF(INDEX($D$2:$D$100,$S90)="excl","$"&amp;REPLACE(CO90,      IFERROR(FIND(CHAR(1),SUBSTITUTE(CO90,",",CHAR(1),INDEX($F$2:$F$100,$S90)-1)),1),      IFERROR(FIND(CHAR(1),SUBSTITUTE(CO90,",",CHAR(1),INDEX($F$2:$F$100,$S90))),99)-          IFERROR(FIND(CHAR(1),SUBSTITUTE(CO90,",",CHAR(1),INDEX($F$2:$F$100,$S90)-1)),0),""), IF(INDEX($D$2:$D$100,$S90)="repl","$"&amp;REPLACE(CO90,      IFERROR(FIND(CHAR(1),SUBSTITUTE(CO90,",",CHAR(1),INDEX($F$2:$F$100,$S90)-1))+1,1),      IFERROR(FIND(CHAR(1),SUBSTITUTE(CO90,",",CHAR(1),INDEX($F$2:$F$100,$S90))),99)-          IFERROR(FIND(CHAR(1),SUBSTITUTE(CO90,",",CHAR(1),INDEX($F$2:$F$100,$S90)-1)),0)-1,INDEX($G$2:$G$100,$S90)),CO90 ))), CO90)</f>
        <v/>
      </c>
      <c r="CU90" s="0" t="str">
        <f aca="false">IF(OR(CP90=-1,IFERROR(INDEX(CP$2:CP$100,CQ90),999)&gt;=0,IFERROR(INDEX(CR$2:CR$100,CQ90),999)&gt;=0),IF(OR(CR90=-1,IFERROR(INDEX(CP$2:CP$100,CS90),999)&gt;=0,IFERROR(INDEX(CR$2:CR$100,CS90),999)&gt;=0),CT90,                REPLACE(CT90,CR90,IFERROR(FIND(" ",CT90,CR90),999)-CR90,                    SUBSTITUTE(INDEX(CT$2:CT$100,CS90),"$","")                  )), REPLACE(CT90,CP90,IFERROR(FIND(" ",CT90,CP90),999)-CP90,                   SUBSTITUTE(INDEX(CT$2:CT$100,CQ90),"$","")                  ) )</f>
        <v/>
      </c>
      <c r="CV90" s="0" t="n">
        <f aca="false">IFERROR(FIND("f_",LOWER(CU90)),-1)</f>
        <v>-1</v>
      </c>
      <c r="CW90" s="0" t="n">
        <f aca="false">IF(CV90=-1,-1, VALUE(MID(CU90,CV90+2, IFERROR(FIND(" ",CU90,CV90),999)-CV90-2)))</f>
        <v>-1</v>
      </c>
      <c r="CX90" s="0" t="n">
        <f aca="false">IFERROR(FIND("r_",LOWER(CU90)),-1)</f>
        <v>-1</v>
      </c>
      <c r="CY90" s="0" t="n">
        <f aca="false">IF(CX90=-1,-1, ROW(CX90)-1+VALUE(MID(CU90,CX90+2, IFERROR(FIND(" ",CU90,CX90),999)-CX90-2)))</f>
        <v>-1</v>
      </c>
      <c r="CZ90" s="0" t="str">
        <f aca="false">IF(AND(ISERROR(FIND("$",CU90)),CV90&lt;0,CX90&lt;0,$S90&gt;0), IF(INDEX($D$2:$D$100,$S90)="num","$"&amp;TRIM(SUBSTITUTE(CU90,",",INDEX($F$2:$F$100,$S90)&amp;","))&amp;INDEX($F$2:$F$100,$S90), IF(INDEX($D$2:$D$100,$S90)="excl","$"&amp;REPLACE(CU90,      IFERROR(FIND(CHAR(1),SUBSTITUTE(CU90,",",CHAR(1),INDEX($F$2:$F$100,$S90)-1)),1),      IFERROR(FIND(CHAR(1),SUBSTITUTE(CU90,",",CHAR(1),INDEX($F$2:$F$100,$S90))),99)-          IFERROR(FIND(CHAR(1),SUBSTITUTE(CU90,",",CHAR(1),INDEX($F$2:$F$100,$S90)-1)),0),""), IF(INDEX($D$2:$D$100,$S90)="repl","$"&amp;REPLACE(CU90,      IFERROR(FIND(CHAR(1),SUBSTITUTE(CU90,",",CHAR(1),INDEX($F$2:$F$100,$S90)-1))+1,1),      IFERROR(FIND(CHAR(1),SUBSTITUTE(CU90,",",CHAR(1),INDEX($F$2:$F$100,$S90))),99)-          IFERROR(FIND(CHAR(1),SUBSTITUTE(CU90,",",CHAR(1),INDEX($F$2:$F$100,$S90)-1)),0)-1,INDEX($G$2:$G$100,$S90)),CU90 ))), CU90)</f>
        <v/>
      </c>
      <c r="DA90" s="0" t="str">
        <f aca="false">IF(OR(CV90=-1,IFERROR(INDEX(CV$2:CV$100,CW90),999)&gt;=0,IFERROR(INDEX(CX$2:CX$100,CW90),999)&gt;=0),IF(OR(CX90=-1,IFERROR(INDEX(CV$2:CV$100,CY90),999)&gt;=0,IFERROR(INDEX(CX$2:CX$100,CY90),999)&gt;=0),CZ90,                REPLACE(CZ90,CX90,IFERROR(FIND(" ",CZ90,CX90),999)-CX90,                    SUBSTITUTE(INDEX(CZ$2:CZ$100,CY90),"$","")                  )), REPLACE(CZ90,CV90,IFERROR(FIND(" ",CZ90,CV90),999)-CV90,                   SUBSTITUTE(INDEX(CZ$2:CZ$100,CW90),"$","")                  ) )</f>
        <v/>
      </c>
      <c r="DB90" s="0" t="n">
        <f aca="false">IFERROR(FIND("f_",LOWER(DA90)),-1)</f>
        <v>-1</v>
      </c>
      <c r="DC90" s="0" t="n">
        <f aca="false">IF(DB90=-1,-1, VALUE(MID(DA90,DB90+2, IFERROR(FIND(" ",DA90,DB90),999)-DB90-2)))</f>
        <v>-1</v>
      </c>
      <c r="DD90" s="0" t="n">
        <f aca="false">IFERROR(FIND("r_",LOWER(DA90)),-1)</f>
        <v>-1</v>
      </c>
      <c r="DE90" s="0" t="n">
        <f aca="false">IF(DD90=-1,-1, ROW(DD90)-1+VALUE(MID(DA90,DD90+2, IFERROR(FIND(" ",DA90,DD90),999)-DD90-2)))</f>
        <v>-1</v>
      </c>
      <c r="DF90" s="0" t="str">
        <f aca="false">IF(AND(ISERROR(FIND("$",DA90)),DB90&lt;0,DD90&lt;0,$S90&gt;0), IF(INDEX($D$2:$D$100,$S90)="num","$"&amp;TRIM(SUBSTITUTE(DA90,",",INDEX($F$2:$F$100,$S90)&amp;","))&amp;INDEX($F$2:$F$100,$S90), IF(INDEX($D$2:$D$100,$S90)="excl","$"&amp;REPLACE(DA90,      IFERROR(FIND(CHAR(1),SUBSTITUTE(DA90,",",CHAR(1),INDEX($F$2:$F$100,$S90)-1)),1),      IFERROR(FIND(CHAR(1),SUBSTITUTE(DA90,",",CHAR(1),INDEX($F$2:$F$100,$S90))),99)-          IFERROR(FIND(CHAR(1),SUBSTITUTE(DA90,",",CHAR(1),INDEX($F$2:$F$100,$S90)-1)),0),""), IF(INDEX($D$2:$D$100,$S90)="repl","$"&amp;REPLACE(DA90,      IFERROR(FIND(CHAR(1),SUBSTITUTE(DA90,",",CHAR(1),INDEX($F$2:$F$100,$S90)-1))+1,1),      IFERROR(FIND(CHAR(1),SUBSTITUTE(DA90,",",CHAR(1),INDEX($F$2:$F$100,$S90))),99)-          IFERROR(FIND(CHAR(1),SUBSTITUTE(DA90,",",CHAR(1),INDEX($F$2:$F$100,$S90)-1)),0)-1,INDEX($G$2:$G$100,$S90)),DA90 ))), DA90)</f>
        <v/>
      </c>
      <c r="DG90" s="0" t="str">
        <f aca="false">IF(OR(DB90=-1,IFERROR(INDEX(DB$2:DB$100,DC90),999)&gt;=0,IFERROR(INDEX(DD$2:DD$100,DC90),999)&gt;=0),IF(OR(DD90=-1,IFERROR(INDEX(DB$2:DB$100,DE90),999)&gt;=0,IFERROR(INDEX(DD$2:DD$100,DE90),999)&gt;=0),DF90,                REPLACE(DF90,DD90,IFERROR(FIND(" ",DF90,DD90),999)-DD90,                    SUBSTITUTE(INDEX(DF$2:DF$100,DE90),"$","")                  )), REPLACE(DF90,DB90,IFERROR(FIND(" ",DF90,DB90),999)-DB90,                   SUBSTITUTE(INDEX(DF$2:DF$100,DC90),"$","")                  ) )</f>
        <v/>
      </c>
      <c r="DH90" s="0" t="n">
        <f aca="false">IFERROR(FIND("f_",LOWER(DG90)),-1)</f>
        <v>-1</v>
      </c>
      <c r="DI90" s="0" t="n">
        <f aca="false">IF(DH90=-1,-1, VALUE(MID(DG90,DH90+2, IFERROR(FIND(" ",DG90,DH90),999)-DH90-2)))</f>
        <v>-1</v>
      </c>
      <c r="DJ90" s="0" t="n">
        <f aca="false">IFERROR(FIND("r_",LOWER(DG90)),-1)</f>
        <v>-1</v>
      </c>
      <c r="DK90" s="0" t="n">
        <f aca="false">IF(DJ90=-1,-1, ROW(DJ90)-1+VALUE(MID(DG90,DJ90+2, IFERROR(FIND(" ",DG90,DJ90),999)-DJ90-2)))</f>
        <v>-1</v>
      </c>
      <c r="DL90" s="0" t="str">
        <f aca="false">IF(AND(ISERROR(FIND("$",DG90)),DH90&lt;0,DJ90&lt;0,$S90&gt;0), IF(INDEX($D$2:$D$100,$S90)="num","$"&amp;TRIM(SUBSTITUTE(DG90,",",INDEX($F$2:$F$100,$S90)&amp;","))&amp;INDEX($F$2:$F$100,$S90), IF(INDEX($D$2:$D$100,$S90)="excl","$"&amp;REPLACE(DG90,      IFERROR(FIND(CHAR(1),SUBSTITUTE(DG90,",",CHAR(1),INDEX($F$2:$F$100,$S90)-1)),1),      IFERROR(FIND(CHAR(1),SUBSTITUTE(DG90,",",CHAR(1),INDEX($F$2:$F$100,$S90))),99)-          IFERROR(FIND(CHAR(1),SUBSTITUTE(DG90,",",CHAR(1),INDEX($F$2:$F$100,$S90)-1)),0),""), IF(INDEX($D$2:$D$100,$S90)="repl","$"&amp;REPLACE(DG90,      IFERROR(FIND(CHAR(1),SUBSTITUTE(DG90,",",CHAR(1),INDEX($F$2:$F$100,$S90)-1))+1,1),      IFERROR(FIND(CHAR(1),SUBSTITUTE(DG90,",",CHAR(1),INDEX($F$2:$F$100,$S90))),99)-          IFERROR(FIND(CHAR(1),SUBSTITUTE(DG90,",",CHAR(1),INDEX($F$2:$F$100,$S90)-1)),0)-1,INDEX($G$2:$G$100,$S90)),DG90 ))), DG90)</f>
        <v/>
      </c>
      <c r="DM90" s="0" t="str">
        <f aca="false">IF(OR(DH90=-1,IFERROR(INDEX(DH$2:DH$100,DI90),999)&gt;=0,IFERROR(INDEX(DJ$2:DJ$100,DI90),999)&gt;=0),IF(OR(DJ90=-1,IFERROR(INDEX(DH$2:DH$100,DK90),999)&gt;=0,IFERROR(INDEX(DJ$2:DJ$100,DK90),999)&gt;=0),DL90,                REPLACE(DL90,DJ90,IFERROR(FIND(" ",DL90,DJ90),999)-DJ90,                    SUBSTITUTE(INDEX(DL$2:DL$100,DK90),"$","")                  )), REPLACE(DL90,DH90,IFERROR(FIND(" ",DL90,DH90),999)-DH90,                   SUBSTITUTE(INDEX(DL$2:DL$100,DI90),"$","")                  ) )</f>
        <v/>
      </c>
      <c r="DN90" s="0" t="n">
        <f aca="false">IFERROR(FIND("f_",LOWER(DM90)),-1)</f>
        <v>-1</v>
      </c>
      <c r="DO90" s="0" t="n">
        <f aca="false">IF(DN90=-1,-1, VALUE(MID(DM90,DN90+2, IFERROR(FIND(" ",DM90,DN90),999)-DN90-2)))</f>
        <v>-1</v>
      </c>
      <c r="DP90" s="0" t="n">
        <f aca="false">IFERROR(FIND("r_",LOWER(DM90)),-1)</f>
        <v>-1</v>
      </c>
      <c r="DQ90" s="0" t="n">
        <f aca="false">IF(DP90=-1,-1, ROW(DP90)-1+VALUE(MID(DM90,DP90+2, IFERROR(FIND(" ",DM90,DP90),999)-DP90-2)))</f>
        <v>-1</v>
      </c>
      <c r="DR90" s="0" t="str">
        <f aca="false">IF(AND(ISERROR(FIND("$",DM90)),DN90&lt;0,DP90&lt;0,$S90&gt;0), IF(INDEX($D$2:$D$100,$S90)="num","$"&amp;TRIM(SUBSTITUTE(DM90,",",INDEX($F$2:$F$100,$S90)&amp;","))&amp;INDEX($F$2:$F$100,$S90), IF(INDEX($D$2:$D$100,$S90)="excl","$"&amp;REPLACE(DM90,      IFERROR(FIND(CHAR(1),SUBSTITUTE(DM90,",",CHAR(1),INDEX($F$2:$F$100,$S90)-1)),1),      IFERROR(FIND(CHAR(1),SUBSTITUTE(DM90,",",CHAR(1),INDEX($F$2:$F$100,$S90))),99)-          IFERROR(FIND(CHAR(1),SUBSTITUTE(DM90,",",CHAR(1),INDEX($F$2:$F$100,$S90)-1)),0),""), IF(INDEX($D$2:$D$100,$S90)="repl","$"&amp;REPLACE(DM90,      IFERROR(FIND(CHAR(1),SUBSTITUTE(DM90,",",CHAR(1),INDEX($F$2:$F$100,$S90)-1))+1,1),      IFERROR(FIND(CHAR(1),SUBSTITUTE(DM90,",",CHAR(1),INDEX($F$2:$F$100,$S90))),99)-          IFERROR(FIND(CHAR(1),SUBSTITUTE(DM90,",",CHAR(1),INDEX($F$2:$F$100,$S90)-1)),0)-1,INDEX($G$2:$G$100,$S90)),DM90 ))), DM90)</f>
        <v/>
      </c>
      <c r="DS90" s="0" t="str">
        <f aca="false">IF(OR(DN90=-1,IFERROR(INDEX(DN$2:DN$100,DO90),999)&gt;=0,IFERROR(INDEX(DP$2:DP$100,DO90),999)&gt;=0),IF(OR(DP90=-1,IFERROR(INDEX(DN$2:DN$100,DQ90),999)&gt;=0,IFERROR(INDEX(DP$2:DP$100,DQ90),999)&gt;=0),DR90,                REPLACE(DR90,DP90,IFERROR(FIND(" ",DR90,DP90),999)-DP90,                    SUBSTITUTE(INDEX(DR$2:DR$100,DQ90),"$","")                  )), REPLACE(DR90,DN90,IFERROR(FIND(" ",DR90,DN90),999)-DN90,                   SUBSTITUTE(INDEX(DR$2:DR$100,DO90),"$","")                  ) )</f>
        <v/>
      </c>
      <c r="DT90" s="0" t="n">
        <f aca="false">IFERROR(FIND("f_",LOWER(DS90)),-1)</f>
        <v>-1</v>
      </c>
      <c r="DU90" s="0" t="n">
        <f aca="false">IF(DT90=-1,-1, VALUE(MID(DS90,DT90+2, IFERROR(FIND(" ",DS90,DT90),999)-DT90-2)))</f>
        <v>-1</v>
      </c>
      <c r="DV90" s="0" t="n">
        <f aca="false">IFERROR(FIND("r_",LOWER(DS90)),-1)</f>
        <v>-1</v>
      </c>
      <c r="DW90" s="0" t="n">
        <f aca="false">IF(DV90=-1,-1, ROW(DV90)-1+VALUE(MID(DS90,DV90+2, IFERROR(FIND(" ",DS90,DV90),999)-DV90-2)))</f>
        <v>-1</v>
      </c>
      <c r="DX90" s="0" t="str">
        <f aca="false">IF(AND(ISERROR(FIND("$",DS90)),DT90&lt;0,DV90&lt;0,$S90&gt;0), IF(INDEX($D$2:$D$100,$S90)="num","$"&amp;TRIM(SUBSTITUTE(DS90,",",INDEX($F$2:$F$100,$S90)&amp;","))&amp;INDEX($F$2:$F$100,$S90), IF(INDEX($D$2:$D$100,$S90)="excl","$"&amp;REPLACE(DS90,      IFERROR(FIND(CHAR(1),SUBSTITUTE(DS90,",",CHAR(1),INDEX($F$2:$F$100,$S90)-1)),1),      IFERROR(FIND(CHAR(1),SUBSTITUTE(DS90,",",CHAR(1),INDEX($F$2:$F$100,$S90))),99)-          IFERROR(FIND(CHAR(1),SUBSTITUTE(DS90,",",CHAR(1),INDEX($F$2:$F$100,$S90)-1)),0),""), IF(INDEX($D$2:$D$100,$S90)="repl","$"&amp;REPLACE(DS90,      IFERROR(FIND(CHAR(1),SUBSTITUTE(DS90,",",CHAR(1),INDEX($F$2:$F$100,$S90)-1))+1,1),      IFERROR(FIND(CHAR(1),SUBSTITUTE(DS90,",",CHAR(1),INDEX($F$2:$F$100,$S90))),99)-          IFERROR(FIND(CHAR(1),SUBSTITUTE(DS90,",",CHAR(1),INDEX($F$2:$F$100,$S90)-1)),0)-1,INDEX($G$2:$G$100,$S90)),DS90 ))), DS90)</f>
        <v/>
      </c>
      <c r="DY90" s="0" t="str">
        <f aca="false">IF(OR(DT90=-1,IFERROR(INDEX(DT$2:DT$100,DU90),999)&gt;=0,IFERROR(INDEX(DV$2:DV$100,DU90),999)&gt;=0),IF(OR(DV90=-1,IFERROR(INDEX(DT$2:DT$100,DW90),999)&gt;=0,IFERROR(INDEX(DV$2:DV$100,DW90),999)&gt;=0),DX90,                REPLACE(DX90,DV90,IFERROR(FIND(" ",DX90,DV90),999)-DV90,                    SUBSTITUTE(INDEX(DX$2:DX$100,DW90),"$","")                  )), REPLACE(DX90,DT90,IFERROR(FIND(" ",DX90,DT90),999)-DT90,                   SUBSTITUTE(INDEX(DX$2:DX$100,DU90),"$","")                  ) )</f>
        <v/>
      </c>
      <c r="DZ90" s="0" t="n">
        <f aca="false">IFERROR(FIND("f_",LOWER(DY90)),-1)</f>
        <v>-1</v>
      </c>
      <c r="EA90" s="0" t="n">
        <f aca="false">IF(DZ90=-1,-1, VALUE(MID(DY90,DZ90+2, IFERROR(FIND(" ",DY90,DZ90),999)-DZ90-2)))</f>
        <v>-1</v>
      </c>
      <c r="EB90" s="0" t="n">
        <f aca="false">IFERROR(FIND("r_",LOWER(DY90)),-1)</f>
        <v>-1</v>
      </c>
      <c r="EC90" s="0" t="n">
        <f aca="false">IF(EB90=-1,-1, ROW(EB90)-1+VALUE(MID(DY90,EB90+2, IFERROR(FIND(" ",DY90,EB90),999)-EB90-2)))</f>
        <v>-1</v>
      </c>
      <c r="ED90" s="0" t="str">
        <f aca="false">IF(AND(ISERROR(FIND("$",DY90)),DZ90&lt;0,EB90&lt;0,$S90&gt;0), IF(INDEX($D$2:$D$100,$S90)="num","$"&amp;TRIM(SUBSTITUTE(DY90,",",INDEX($F$2:$F$100,$S90)&amp;","))&amp;INDEX($F$2:$F$100,$S90), IF(INDEX($D$2:$D$100,$S90)="excl","$"&amp;REPLACE(DY90,      IFERROR(FIND(CHAR(1),SUBSTITUTE(DY90,",",CHAR(1),INDEX($F$2:$F$100,$S90)-1)),1),      IFERROR(FIND(CHAR(1),SUBSTITUTE(DY90,",",CHAR(1),INDEX($F$2:$F$100,$S90))),99)-          IFERROR(FIND(CHAR(1),SUBSTITUTE(DY90,",",CHAR(1),INDEX($F$2:$F$100,$S90)-1)),0),""), IF(INDEX($D$2:$D$100,$S90)="repl","$"&amp;REPLACE(DY90,      IFERROR(FIND(CHAR(1),SUBSTITUTE(DY90,",",CHAR(1),INDEX($F$2:$F$100,$S90)-1))+1,1),      IFERROR(FIND(CHAR(1),SUBSTITUTE(DY90,",",CHAR(1),INDEX($F$2:$F$100,$S90))),99)-          IFERROR(FIND(CHAR(1),SUBSTITUTE(DY90,",",CHAR(1),INDEX($F$2:$F$100,$S90)-1)),0)-1,INDEX($G$2:$G$100,$S90)),DY90 ))), DY90)</f>
        <v/>
      </c>
      <c r="EE90" s="0" t="str">
        <f aca="false">IF(OR(DZ90=-1,IFERROR(INDEX(DZ$2:DZ$100,EA90),999)&gt;=0,IFERROR(INDEX(EB$2:EB$100,EA90),999)&gt;=0),IF(OR(EB90=-1,IFERROR(INDEX(DZ$2:DZ$100,EC90),999)&gt;=0,IFERROR(INDEX(EB$2:EB$100,EC90),999)&gt;=0),ED90,                REPLACE(ED90,EB90,IFERROR(FIND(" ",ED90,EB90),999)-EB90,                    SUBSTITUTE(INDEX(ED$2:ED$100,EC90),"$","")                  )), REPLACE(ED90,DZ90,IFERROR(FIND(" ",ED90,DZ90),999)-DZ90,                   SUBSTITUTE(INDEX(ED$2:ED$100,EA90),"$","")                  ) )</f>
        <v/>
      </c>
      <c r="EF90" s="0" t="n">
        <f aca="false">IFERROR(FIND("f_",LOWER(EE90)),-1)</f>
        <v>-1</v>
      </c>
      <c r="EG90" s="0" t="n">
        <f aca="false">IF(EF90=-1,-1, VALUE(MID(EE90,EF90+2, IFERROR(FIND(" ",EE90,EF90),999)-EF90-2)))</f>
        <v>-1</v>
      </c>
      <c r="EH90" s="0" t="n">
        <f aca="false">IFERROR(FIND("r_",LOWER(EE90)),-1)</f>
        <v>-1</v>
      </c>
      <c r="EI90" s="0" t="n">
        <f aca="false">IF(EH90=-1,-1, ROW(EH90)-1+VALUE(MID(EE90,EH90+2, IFERROR(FIND(" ",EE90,EH90),999)-EH90-2)))</f>
        <v>-1</v>
      </c>
      <c r="EJ90" s="0" t="str">
        <f aca="false">IF(AND(ISERROR(FIND("$",EE90)),EF90&lt;0,EH90&lt;0,$S90&gt;0), IF(INDEX($D$2:$D$100,$S90)="num","$"&amp;TRIM(SUBSTITUTE(EE90,",",INDEX($F$2:$F$100,$S90)&amp;","))&amp;INDEX($F$2:$F$100,$S90), IF(INDEX($D$2:$D$100,$S90)="excl","$"&amp;REPLACE(EE90,      IFERROR(FIND(CHAR(1),SUBSTITUTE(EE90,",",CHAR(1),INDEX($F$2:$F$100,$S90)-1)),1),      IFERROR(FIND(CHAR(1),SUBSTITUTE(EE90,",",CHAR(1),INDEX($F$2:$F$100,$S90))),99)-          IFERROR(FIND(CHAR(1),SUBSTITUTE(EE90,",",CHAR(1),INDEX($F$2:$F$100,$S90)-1)),0),""), IF(INDEX($D$2:$D$100,$S90)="repl","$"&amp;REPLACE(EE90,      IFERROR(FIND(CHAR(1),SUBSTITUTE(EE90,",",CHAR(1),INDEX($F$2:$F$100,$S90)-1))+1,1),      IFERROR(FIND(CHAR(1),SUBSTITUTE(EE90,",",CHAR(1),INDEX($F$2:$F$100,$S90))),99)-          IFERROR(FIND(CHAR(1),SUBSTITUTE(EE90,",",CHAR(1),INDEX($F$2:$F$100,$S90)-1)),0)-1,INDEX($G$2:$G$100,$S90)),EE90 ))), EE90)</f>
        <v/>
      </c>
      <c r="EK90" s="0" t="str">
        <f aca="false">IF(OR(EF90=-1,IFERROR(INDEX(EF$2:EF$100,EG90),999)&gt;=0,IFERROR(INDEX(EH$2:EH$100,EG90),999)&gt;=0),IF(OR(EH90=-1,IFERROR(INDEX(EF$2:EF$100,EI90),999)&gt;=0,IFERROR(INDEX(EH$2:EH$100,EI90),999)&gt;=0),EJ90,                REPLACE(EJ90,EH90,IFERROR(FIND(" ",EJ90,EH90),999)-EH90,                    SUBSTITUTE(INDEX(EJ$2:EJ$100,EI90),"$","")                  )), REPLACE(EJ90,EF90,IFERROR(FIND(" ",EJ90,EF90),999)-EF90,                   SUBSTITUTE(INDEX(EJ$2:EJ$100,EG90),"$","")                  ) )</f>
        <v/>
      </c>
      <c r="EL90" s="0" t="n">
        <f aca="false">IFERROR(FIND("f_",LOWER(EK90)),-1)</f>
        <v>-1</v>
      </c>
      <c r="EM90" s="0" t="n">
        <f aca="false">IF(EL90=-1,-1, VALUE(MID(EK90,EL90+2, IFERROR(FIND(" ",EK90,EL90),999)-EL90-2)))</f>
        <v>-1</v>
      </c>
      <c r="EN90" s="0" t="n">
        <f aca="false">IFERROR(FIND("r_",LOWER(EK90)),-1)</f>
        <v>-1</v>
      </c>
      <c r="EO90" s="0" t="n">
        <f aca="false">IF(EN90=-1,-1, ROW(EN90)-1+VALUE(MID(EK90,EN90+2, IFERROR(FIND(" ",EK90,EN90),999)-EN90-2)))</f>
        <v>-1</v>
      </c>
      <c r="EP90" s="0" t="str">
        <f aca="false">IF(AND(ISERROR(FIND("$",EK90)),EL90&lt;0,EN90&lt;0,$S90&gt;0), IF(INDEX($D$2:$D$100,$S90)="num","$"&amp;TRIM(SUBSTITUTE(EK90,",",INDEX($F$2:$F$100,$S90)&amp;","))&amp;INDEX($F$2:$F$100,$S90), IF(INDEX($D$2:$D$100,$S90)="excl","$"&amp;REPLACE(EK90,      IFERROR(FIND(CHAR(1),SUBSTITUTE(EK90,",",CHAR(1),INDEX($F$2:$F$100,$S90)-1)),1),      IFERROR(FIND(CHAR(1),SUBSTITUTE(EK90,",",CHAR(1),INDEX($F$2:$F$100,$S90))),99)-          IFERROR(FIND(CHAR(1),SUBSTITUTE(EK90,",",CHAR(1),INDEX($F$2:$F$100,$S90)-1)),0),""), IF(INDEX($D$2:$D$100,$S90)="repl","$"&amp;REPLACE(EK90,      IFERROR(FIND(CHAR(1),SUBSTITUTE(EK90,",",CHAR(1),INDEX($F$2:$F$100,$S90)-1))+1,1),      IFERROR(FIND(CHAR(1),SUBSTITUTE(EK90,",",CHAR(1),INDEX($F$2:$F$100,$S90))),99)-          IFERROR(FIND(CHAR(1),SUBSTITUTE(EK90,",",CHAR(1),INDEX($F$2:$F$100,$S90)-1)),0)-1,INDEX($G$2:$G$100,$S90)),EK90 ))), EK90)</f>
        <v/>
      </c>
      <c r="EQ90" s="0" t="str">
        <f aca="false">IF(OR(EL90=-1,IFERROR(INDEX(EL$2:EL$100,EM90),999)&gt;=0,IFERROR(INDEX(EN$2:EN$100,EM90),999)&gt;=0),IF(OR(EN90=-1,IFERROR(INDEX(EL$2:EL$100,EO90),999)&gt;=0,IFERROR(INDEX(EN$2:EN$100,EO90),999)&gt;=0),EP90,                REPLACE(EP90,EN90,IFERROR(FIND(" ",EP90,EN90),999)-EN90,                    SUBSTITUTE(INDEX(EP$2:EP$100,EO90),"$","")                  )), REPLACE(EP90,EL90,IFERROR(FIND(" ",EP90,EL90),999)-EL90,                   SUBSTITUTE(INDEX(EP$2:EP$100,EM90),"$","")                  ) )</f>
        <v/>
      </c>
      <c r="ER90" s="0" t="n">
        <f aca="false">IFERROR(FIND("f_",LOWER(EQ90)),-1)</f>
        <v>-1</v>
      </c>
      <c r="ES90" s="0" t="n">
        <f aca="false">IF(ER90=-1,-1, VALUE(MID(EQ90,ER90+2, IFERROR(FIND(" ",EQ90,ER90),999)-ER90-2)))</f>
        <v>-1</v>
      </c>
      <c r="ET90" s="0" t="n">
        <f aca="false">IFERROR(FIND("r_",LOWER(EQ90)),-1)</f>
        <v>-1</v>
      </c>
      <c r="EU90" s="0" t="n">
        <f aca="false">IF(ET90=-1,-1, ROW(ET90)-1+VALUE(MID(EQ90,ET90+2, IFERROR(FIND(" ",EQ90,ET90),999)-ET90-2)))</f>
        <v>-1</v>
      </c>
      <c r="EV90" s="0" t="str">
        <f aca="false">IF(AND(ISERROR(FIND("$",EQ90)),ER90&lt;0,ET90&lt;0,$S90&gt;0), IF(INDEX($D$2:$D$100,$S90)="num","$"&amp;TRIM(SUBSTITUTE(EQ90,",",INDEX($F$2:$F$100,$S90)&amp;","))&amp;INDEX($F$2:$F$100,$S90), IF(INDEX($D$2:$D$100,$S90)="excl","$"&amp;REPLACE(EQ90,      IFERROR(FIND(CHAR(1),SUBSTITUTE(EQ90,",",CHAR(1),INDEX($F$2:$F$100,$S90)-1)),1),      IFERROR(FIND(CHAR(1),SUBSTITUTE(EQ90,",",CHAR(1),INDEX($F$2:$F$100,$S90))),99)-          IFERROR(FIND(CHAR(1),SUBSTITUTE(EQ90,",",CHAR(1),INDEX($F$2:$F$100,$S90)-1)),0),""), IF(INDEX($D$2:$D$100,$S90)="repl","$"&amp;REPLACE(EQ90,      IFERROR(FIND(CHAR(1),SUBSTITUTE(EQ90,",",CHAR(1),INDEX($F$2:$F$100,$S90)-1))+1,1),      IFERROR(FIND(CHAR(1),SUBSTITUTE(EQ90,",",CHAR(1),INDEX($F$2:$F$100,$S90))),99)-          IFERROR(FIND(CHAR(1),SUBSTITUTE(EQ90,",",CHAR(1),INDEX($F$2:$F$100,$S90)-1)),0)-1,INDEX($G$2:$G$100,$S90)),EQ90 ))), EQ90)</f>
        <v/>
      </c>
      <c r="EW90" s="0" t="str">
        <f aca="false">IF(OR(ER90=-1,IFERROR(INDEX(ER$2:ER$100,ES90),999)&gt;=0,IFERROR(INDEX(ET$2:ET$100,ES90),999)&gt;=0),IF(OR(ET90=-1,IFERROR(INDEX(ER$2:ER$100,EU90),999)&gt;=0,IFERROR(INDEX(ET$2:ET$100,EU90),999)&gt;=0),EV90,                REPLACE(EV90,ET90,IFERROR(FIND(" ",EV90,ET90),999)-ET90,                    SUBSTITUTE(INDEX(EV$2:EV$100,EU90),"$","")                  )), REPLACE(EV90,ER90,IFERROR(FIND(" ",EV90,ER90),999)-ER90,                   SUBSTITUTE(INDEX(EV$2:EV$100,ES90),"$","")                  ) )</f>
        <v/>
      </c>
      <c r="EX90" s="0" t="n">
        <f aca="false">IFERROR(FIND("f_",LOWER(EW90)),-1)</f>
        <v>-1</v>
      </c>
      <c r="EY90" s="0" t="n">
        <f aca="false">IF(EX90=-1,-1, VALUE(MID(EW90,EX90+2, IFERROR(FIND(" ",EW90,EX90),999)-EX90-2)))</f>
        <v>-1</v>
      </c>
      <c r="EZ90" s="0" t="n">
        <f aca="false">IFERROR(FIND("r_",LOWER(EW90)),-1)</f>
        <v>-1</v>
      </c>
      <c r="FA90" s="0" t="n">
        <f aca="false">IF(EZ90=-1,-1, ROW(EZ90)-1+VALUE(MID(EW90,EZ90+2, IFERROR(FIND(" ",EW90,EZ90),999)-EZ90-2)))</f>
        <v>-1</v>
      </c>
      <c r="FB90" s="0" t="str">
        <f aca="false">IF(AND(ISERROR(FIND("$",EW90)),EX90&lt;0,EZ90&lt;0,$S90&gt;0), IF(INDEX($D$2:$D$100,$S90)="num","$"&amp;TRIM(SUBSTITUTE(EW90,",",INDEX($F$2:$F$100,$S90)&amp;","))&amp;INDEX($F$2:$F$100,$S90), IF(INDEX($D$2:$D$100,$S90)="excl","$"&amp;REPLACE(EW90,      IFERROR(FIND(CHAR(1),SUBSTITUTE(EW90,",",CHAR(1),INDEX($F$2:$F$100,$S90)-1)),1),      IFERROR(FIND(CHAR(1),SUBSTITUTE(EW90,",",CHAR(1),INDEX($F$2:$F$100,$S90))),99)-          IFERROR(FIND(CHAR(1),SUBSTITUTE(EW90,",",CHAR(1),INDEX($F$2:$F$100,$S90)-1)),0),""), IF(INDEX($D$2:$D$100,$S90)="repl","$"&amp;REPLACE(EW90,      IFERROR(FIND(CHAR(1),SUBSTITUTE(EW90,",",CHAR(1),INDEX($F$2:$F$100,$S90)-1))+1,1),      IFERROR(FIND(CHAR(1),SUBSTITUTE(EW90,",",CHAR(1),INDEX($F$2:$F$100,$S90))),99)-          IFERROR(FIND(CHAR(1),SUBSTITUTE(EW90,",",CHAR(1),INDEX($F$2:$F$100,$S90)-1)),0)-1,INDEX($G$2:$G$100,$S90)),EW90 ))), EW90)</f>
        <v/>
      </c>
      <c r="FC90" s="0" t="str">
        <f aca="false">IF(OR(EX90=-1,IFERROR(INDEX(EX$2:EX$100,EY90),999)&gt;=0,IFERROR(INDEX(EZ$2:EZ$100,EY90),999)&gt;=0),IF(OR(EZ90=-1,IFERROR(INDEX(EX$2:EX$100,FA90),999)&gt;=0,IFERROR(INDEX(EZ$2:EZ$100,FA90),999)&gt;=0),FB90,                REPLACE(FB90,EZ90,IFERROR(FIND(" ",FB90,EZ90),999)-EZ90,                    SUBSTITUTE(INDEX(FB$2:FB$100,FA90),"$","")                  )), REPLACE(FB90,EX90,IFERROR(FIND(" ",FB90,EX90),999)-EX90,                   SUBSTITUTE(INDEX(FB$2:FB$100,EY90),"$","")                  ) )</f>
        <v/>
      </c>
      <c r="FD90" s="0" t="n">
        <f aca="false">IFERROR(FIND("f_",LOWER(FC90)),-1)</f>
        <v>-1</v>
      </c>
      <c r="FE90" s="0" t="n">
        <f aca="false">IF(FD90=-1,-1, VALUE(MID(FC90,FD90+2, IFERROR(FIND(" ",FC90,FD90),999)-FD90-2)))</f>
        <v>-1</v>
      </c>
      <c r="FF90" s="0" t="n">
        <f aca="false">IFERROR(FIND("r_",LOWER(FC90)),-1)</f>
        <v>-1</v>
      </c>
      <c r="FG90" s="0" t="n">
        <f aca="false">IF(FF90=-1,-1, ROW(FF90)-1+VALUE(MID(FC90,FF90+2, IFERROR(FIND(" ",FC90,FF90),999)-FF90-2)))</f>
        <v>-1</v>
      </c>
      <c r="FH90" s="0" t="str">
        <f aca="false">IF(AND(ISERROR(FIND("$",FC90)),FD90&lt;0,FF90&lt;0,$S90&gt;0), IF(INDEX($D$2:$D$100,$S90)="num","$"&amp;TRIM(SUBSTITUTE(FC90,",",INDEX($F$2:$F$100,$S90)&amp;","))&amp;INDEX($F$2:$F$100,$S90), IF(INDEX($D$2:$D$100,$S90)="excl","$"&amp;REPLACE(FC90,      IFERROR(FIND(CHAR(1),SUBSTITUTE(FC90,",",CHAR(1),INDEX($F$2:$F$100,$S90)-1)),1),      IFERROR(FIND(CHAR(1),SUBSTITUTE(FC90,",",CHAR(1),INDEX($F$2:$F$100,$S90))),99)-          IFERROR(FIND(CHAR(1),SUBSTITUTE(FC90,",",CHAR(1),INDEX($F$2:$F$100,$S90)-1)),0),""), IF(INDEX($D$2:$D$100,$S90)="repl","$"&amp;REPLACE(FC90,      IFERROR(FIND(CHAR(1),SUBSTITUTE(FC90,",",CHAR(1),INDEX($F$2:$F$100,$S90)-1))+1,1),      IFERROR(FIND(CHAR(1),SUBSTITUTE(FC90,",",CHAR(1),INDEX($F$2:$F$100,$S90))),99)-          IFERROR(FIND(CHAR(1),SUBSTITUTE(FC90,",",CHAR(1),INDEX($F$2:$F$100,$S90)-1)),0)-1,INDEX($G$2:$G$100,$S90)),FC90 ))), FC90)</f>
        <v/>
      </c>
      <c r="FI90" s="0" t="str">
        <f aca="false">IF(OR(FD90=-1,IFERROR(INDEX(FD$2:FD$100,FE90),999)&gt;=0,IFERROR(INDEX(FF$2:FF$100,FE90),999)&gt;=0),IF(OR(FF90=-1,IFERROR(INDEX(FD$2:FD$100,FG90),999)&gt;=0,IFERROR(INDEX(FF$2:FF$100,FG90),999)&gt;=0),FH90,                REPLACE(FH90,FF90,IFERROR(FIND(" ",FH90,FF90),999)-FF90,                    SUBSTITUTE(INDEX(FH$2:FH$100,FG90),"$","")                  )), REPLACE(FH90,FD90,IFERROR(FIND(" ",FH90,FD90),999)-FD90,                   SUBSTITUTE(INDEX(FH$2:FH$100,FE90),"$","")                  ) )</f>
        <v/>
      </c>
      <c r="FJ90" s="0" t="n">
        <f aca="false">IFERROR(FIND("f_",LOWER(FI90)),-1)</f>
        <v>-1</v>
      </c>
      <c r="FK90" s="0" t="n">
        <f aca="false">IF(FJ90=-1,-1, VALUE(MID(FI90,FJ90+2, IFERROR(FIND(" ",FI90,FJ90),999)-FJ90-2)))</f>
        <v>-1</v>
      </c>
      <c r="FL90" s="0" t="n">
        <f aca="false">IFERROR(FIND("r_",LOWER(FI90)),-1)</f>
        <v>-1</v>
      </c>
      <c r="FM90" s="0" t="n">
        <f aca="false">IF(FL90=-1,-1, ROW(FL90)-1+VALUE(MID(FI90,FL90+2, IFERROR(FIND(" ",FI90,FL90),999)-FL90-2)))</f>
        <v>-1</v>
      </c>
      <c r="FN90" s="0" t="str">
        <f aca="false">IF(AND(ISERROR(FIND("$",FI90)),FJ90&lt;0,FL90&lt;0,$S90&gt;0), IF(INDEX($D$2:$D$100,$S90)="num","$"&amp;TRIM(SUBSTITUTE(FI90,",",INDEX($F$2:$F$100,$S90)&amp;","))&amp;INDEX($F$2:$F$100,$S90), IF(INDEX($D$2:$D$100,$S90)="excl","$"&amp;REPLACE(FI90,      IFERROR(FIND(CHAR(1),SUBSTITUTE(FI90,",",CHAR(1),INDEX($F$2:$F$100,$S90)-1)),1),      IFERROR(FIND(CHAR(1),SUBSTITUTE(FI90,",",CHAR(1),INDEX($F$2:$F$100,$S90))),99)-          IFERROR(FIND(CHAR(1),SUBSTITUTE(FI90,",",CHAR(1),INDEX($F$2:$F$100,$S90)-1)),0),""), IF(INDEX($D$2:$D$100,$S90)="repl","$"&amp;REPLACE(FI90,      IFERROR(FIND(CHAR(1),SUBSTITUTE(FI90,",",CHAR(1),INDEX($F$2:$F$100,$S90)-1))+1,1),      IFERROR(FIND(CHAR(1),SUBSTITUTE(FI90,",",CHAR(1),INDEX($F$2:$F$100,$S90))),99)-          IFERROR(FIND(CHAR(1),SUBSTITUTE(FI90,",",CHAR(1),INDEX($F$2:$F$100,$S90)-1)),0)-1,INDEX($G$2:$G$100,$S90)),FI90 ))), FI90)</f>
        <v/>
      </c>
      <c r="FO90" s="0" t="str">
        <f aca="false">IF(OR(FJ90=-1,IFERROR(INDEX(FJ$2:FJ$100,FK90),999)&gt;=0,IFERROR(INDEX(FL$2:FL$100,FK90),999)&gt;=0),IF(OR(FL90=-1,IFERROR(INDEX(FJ$2:FJ$100,FM90),999)&gt;=0,IFERROR(INDEX(FL$2:FL$100,FM90),999)&gt;=0),FN90,                REPLACE(FN90,FL90,IFERROR(FIND(" ",FN90,FL90),999)-FL90,                    SUBSTITUTE(INDEX(FN$2:FN$100,FM90),"$","")                  )), REPLACE(FN90,FJ90,IFERROR(FIND(" ",FN90,FJ90),999)-FJ90,                   SUBSTITUTE(INDEX(FN$2:FN$100,FK90),"$","")                  ) )</f>
        <v/>
      </c>
      <c r="FP90" s="0" t="n">
        <f aca="false">IFERROR(FIND("f_",LOWER(FO90)),-1)</f>
        <v>-1</v>
      </c>
      <c r="FQ90" s="0" t="n">
        <f aca="false">IF(FP90=-1,-1, VALUE(MID(FO90,FP90+2, IFERROR(FIND(" ",FO90,FP90),999)-FP90-2)))</f>
        <v>-1</v>
      </c>
      <c r="FR90" s="0" t="n">
        <f aca="false">IFERROR(FIND("r_",LOWER(FO90)),-1)</f>
        <v>-1</v>
      </c>
      <c r="FS90" s="0" t="n">
        <f aca="false">IF(FR90=-1,-1, ROW(FR90)-1+VALUE(MID(FO90,FR90+2, IFERROR(FIND(" ",FO90,FR90),999)-FR90-2)))</f>
        <v>-1</v>
      </c>
      <c r="FT90" s="0" t="str">
        <f aca="false">IF(AND(ISERROR(FIND("$",FO90)),FP90&lt;0,FR90&lt;0,$S90&gt;0), IF(INDEX($D$2:$D$100,$S90)="num","$"&amp;TRIM(SUBSTITUTE(FO90,",",INDEX($F$2:$F$100,$S90)&amp;","))&amp;INDEX($F$2:$F$100,$S90), IF(INDEX($D$2:$D$100,$S90)="excl","$"&amp;REPLACE(FO90,      IFERROR(FIND(CHAR(1),SUBSTITUTE(FO90,",",CHAR(1),INDEX($F$2:$F$100,$S90)-1)),1),      IFERROR(FIND(CHAR(1),SUBSTITUTE(FO90,",",CHAR(1),INDEX($F$2:$F$100,$S90))),99)-          IFERROR(FIND(CHAR(1),SUBSTITUTE(FO90,",",CHAR(1),INDEX($F$2:$F$100,$S90)-1)),0),""), IF(INDEX($D$2:$D$100,$S90)="repl","$"&amp;REPLACE(FO90,      IFERROR(FIND(CHAR(1),SUBSTITUTE(FO90,",",CHAR(1),INDEX($F$2:$F$100,$S90)-1))+1,1),      IFERROR(FIND(CHAR(1),SUBSTITUTE(FO90,",",CHAR(1),INDEX($F$2:$F$100,$S90))),99)-          IFERROR(FIND(CHAR(1),SUBSTITUTE(FO90,",",CHAR(1),INDEX($F$2:$F$100,$S90)-1)),0)-1,INDEX($G$2:$G$100,$S90)),FO90 ))), FO90)</f>
        <v/>
      </c>
      <c r="FU90" s="0" t="str">
        <f aca="false">IF(OR(FP90=-1,IFERROR(INDEX(FP$2:FP$100,FQ90),999)&gt;=0,IFERROR(INDEX(FR$2:FR$100,FQ90),999)&gt;=0),IF(OR(FR90=-1,IFERROR(INDEX(FP$2:FP$100,FS90),999)&gt;=0,IFERROR(INDEX(FR$2:FR$100,FS90),999)&gt;=0),FT90,                REPLACE(FT90,FR90,IFERROR(FIND(" ",FT90,FR90),999)-FR90,                    SUBSTITUTE(INDEX(FT$2:FT$100,FS90),"$","")                  )), REPLACE(FT90,FP90,IFERROR(FIND(" ",FT90,FP90),999)-FP90,                   SUBSTITUTE(INDEX(FT$2:FT$100,FQ90),"$","")                  ) )</f>
        <v/>
      </c>
      <c r="FV90" s="0" t="n">
        <f aca="false">IFERROR(FIND("f_",LOWER(FU90)),-1)</f>
        <v>-1</v>
      </c>
      <c r="FW90" s="0" t="n">
        <f aca="false">IF(FV90=-1,-1, VALUE(MID(FU90,FV90+2, IFERROR(FIND(" ",FU90,FV90),999)-FV90-2)))</f>
        <v>-1</v>
      </c>
      <c r="FX90" s="0" t="n">
        <f aca="false">IFERROR(FIND("r_",LOWER(FU90)),-1)</f>
        <v>-1</v>
      </c>
      <c r="FY90" s="0" t="n">
        <f aca="false">IF(FX90=-1,-1, ROW(FX90)-1+VALUE(MID(FU90,FX90+2, IFERROR(FIND(" ",FU90,FX90),999)-FX90-2)))</f>
        <v>-1</v>
      </c>
      <c r="FZ90" s="0" t="str">
        <f aca="false">IF(AND(ISERROR(FIND("$",FU90)),FV90&lt;0,FX90&lt;0,$S90&gt;0), IF(INDEX($D$2:$D$100,$S90)="num","$"&amp;TRIM(SUBSTITUTE(FU90,",",INDEX($F$2:$F$100,$S90)&amp;","))&amp;INDEX($F$2:$F$100,$S90), IF(INDEX($D$2:$D$100,$S90)="excl","$"&amp;REPLACE(FU90,      IFERROR(FIND(CHAR(1),SUBSTITUTE(FU90,",",CHAR(1),INDEX($F$2:$F$100,$S90)-1)),1),      IFERROR(FIND(CHAR(1),SUBSTITUTE(FU90,",",CHAR(1),INDEX($F$2:$F$100,$S90))),99)-          IFERROR(FIND(CHAR(1),SUBSTITUTE(FU90,",",CHAR(1),INDEX($F$2:$F$100,$S90)-1)),0),""), IF(INDEX($D$2:$D$100,$S90)="repl","$"&amp;REPLACE(FU90,      IFERROR(FIND(CHAR(1),SUBSTITUTE(FU90,",",CHAR(1),INDEX($F$2:$F$100,$S90)-1))+1,1),      IFERROR(FIND(CHAR(1),SUBSTITUTE(FU90,",",CHAR(1),INDEX($F$2:$F$100,$S90))),99)-          IFERROR(FIND(CHAR(1),SUBSTITUTE(FU90,",",CHAR(1),INDEX($F$2:$F$100,$S90)-1)),0)-1,INDEX($G$2:$G$100,$S90)),FU90 ))), FU90)</f>
        <v/>
      </c>
      <c r="GA90" s="0" t="str">
        <f aca="false">IF(OR(FV90=-1,IFERROR(INDEX(FV$2:FV$100,FW90),999)&gt;=0,IFERROR(INDEX(FX$2:FX$100,FW90),999)&gt;=0),IF(OR(FX90=-1,IFERROR(INDEX(FV$2:FV$100,FY90),999)&gt;=0,IFERROR(INDEX(FX$2:FX$100,FY90),999)&gt;=0),FZ90,                REPLACE(FZ90,FX90,IFERROR(FIND(" ",FZ90,FX90),999)-FX90,                    SUBSTITUTE(INDEX(FZ$2:FZ$100,FY90),"$","")                  )), REPLACE(FZ90,FV90,IFERROR(FIND(" ",FZ90,FV90),999)-FV90,                   SUBSTITUTE(INDEX(FZ$2:FZ$100,FW90),"$","")                  ) )</f>
        <v/>
      </c>
      <c r="GB90" s="0" t="n">
        <f aca="false">IFERROR(FIND("f_",LOWER(GA90)),-1)</f>
        <v>-1</v>
      </c>
      <c r="GC90" s="0" t="n">
        <f aca="false">IF(GB90=-1,-1, VALUE(MID(GA90,GB90+2, IFERROR(FIND(" ",GA90,GB90),999)-GB90-2)))</f>
        <v>-1</v>
      </c>
      <c r="GD90" s="0" t="n">
        <f aca="false">IFERROR(FIND("r_",LOWER(GA90)),-1)</f>
        <v>-1</v>
      </c>
      <c r="GE90" s="0" t="n">
        <f aca="false">IF(GD90=-1,-1, ROW(GD90)-1+VALUE(MID(GA90,GD90+2, IFERROR(FIND(" ",GA90,GD90),999)-GD90-2)))</f>
        <v>-1</v>
      </c>
      <c r="GF90" s="0" t="str">
        <f aca="false">IF(AND(ISERROR(FIND("$",GA90)),GB90&lt;0,GD90&lt;0,$S90&gt;0), IF(INDEX($D$2:$D$100,$S90)="num","$"&amp;TRIM(SUBSTITUTE(GA90,",",INDEX($F$2:$F$100,$S90)&amp;","))&amp;INDEX($F$2:$F$100,$S90), IF(INDEX($D$2:$D$100,$S90)="excl","$"&amp;REPLACE(GA90,      IFERROR(FIND(CHAR(1),SUBSTITUTE(GA90,",",CHAR(1),INDEX($F$2:$F$100,$S90)-1)),1),      IFERROR(FIND(CHAR(1),SUBSTITUTE(GA90,",",CHAR(1),INDEX($F$2:$F$100,$S90))),99)-          IFERROR(FIND(CHAR(1),SUBSTITUTE(GA90,",",CHAR(1),INDEX($F$2:$F$100,$S90)-1)),0),""), IF(INDEX($D$2:$D$100,$S90)="repl","$"&amp;REPLACE(GA90,      IFERROR(FIND(CHAR(1),SUBSTITUTE(GA90,",",CHAR(1),INDEX($F$2:$F$100,$S90)-1))+1,1),      IFERROR(FIND(CHAR(1),SUBSTITUTE(GA90,",",CHAR(1),INDEX($F$2:$F$100,$S90))),99)-          IFERROR(FIND(CHAR(1),SUBSTITUTE(GA90,",",CHAR(1),INDEX($F$2:$F$100,$S90)-1)),0)-1,INDEX($G$2:$G$100,$S90)),GA90 ))), GA90)</f>
        <v/>
      </c>
      <c r="GG90" s="0" t="str">
        <f aca="false">IF(OR(GB90=-1,IFERROR(INDEX(GB$2:GB$100,GC90),999)&gt;=0,IFERROR(INDEX(GD$2:GD$100,GC90),999)&gt;=0),IF(OR(GD90=-1,IFERROR(INDEX(GB$2:GB$100,GE90),999)&gt;=0,IFERROR(INDEX(GD$2:GD$100,GE90),999)&gt;=0),GF90,                REPLACE(GF90,GD90,IFERROR(FIND(" ",GF90,GD90),999)-GD90,                    SUBSTITUTE(INDEX(GF$2:GF$100,GE90),"$","")                  )), REPLACE(GF90,GB90,IFERROR(FIND(" ",GF90,GB90),999)-GB90,                   SUBSTITUTE(INDEX(GF$2:GF$100,GC90),"$","")                  ) )</f>
        <v/>
      </c>
      <c r="GH90" s="0" t="n">
        <f aca="false">IFERROR(FIND("f_",LOWER(GG90)),-1)</f>
        <v>-1</v>
      </c>
      <c r="GI90" s="0" t="n">
        <f aca="false">IF(GH90=-1,-1, VALUE(MID(GG90,GH90+2, IFERROR(FIND(" ",GG90,GH90),999)-GH90-2)))</f>
        <v>-1</v>
      </c>
      <c r="GJ90" s="0" t="n">
        <f aca="false">IFERROR(FIND("r_",LOWER(GG90)),-1)</f>
        <v>-1</v>
      </c>
      <c r="GK90" s="0" t="n">
        <f aca="false">IF(GJ90=-1,-1, ROW(GJ90)-1+VALUE(MID(GG90,GJ90+2, IFERROR(FIND(" ",GG90,GJ90),999)-GJ90-2)))</f>
        <v>-1</v>
      </c>
      <c r="GL90" s="0" t="str">
        <f aca="false">IF(AND(ISERROR(FIND("$",GG90)),GH90&lt;0,GJ90&lt;0,$S90&gt;0), IF(INDEX($D$2:$D$100,$S90)="num","$"&amp;TRIM(SUBSTITUTE(GG90,",",INDEX($F$2:$F$100,$S90)&amp;","))&amp;INDEX($F$2:$F$100,$S90), IF(INDEX($D$2:$D$100,$S90)="excl","$"&amp;REPLACE(GG90,      IFERROR(FIND(CHAR(1),SUBSTITUTE(GG90,",",CHAR(1),INDEX($F$2:$F$100,$S90)-1)),1),      IFERROR(FIND(CHAR(1),SUBSTITUTE(GG90,",",CHAR(1),INDEX($F$2:$F$100,$S90))),99)-          IFERROR(FIND(CHAR(1),SUBSTITUTE(GG90,",",CHAR(1),INDEX($F$2:$F$100,$S90)-1)),0),""), IF(INDEX($D$2:$D$100,$S90)="repl","$"&amp;REPLACE(GG90,      IFERROR(FIND(CHAR(1),SUBSTITUTE(GG90,",",CHAR(1),INDEX($F$2:$F$100,$S90)-1))+1,1),      IFERROR(FIND(CHAR(1),SUBSTITUTE(GG90,",",CHAR(1),INDEX($F$2:$F$100,$S90))),99)-          IFERROR(FIND(CHAR(1),SUBSTITUTE(GG90,",",CHAR(1),INDEX($F$2:$F$100,$S90)-1)),0)-1,INDEX($G$2:$G$100,$S90)),GG90 ))), GG90)</f>
        <v/>
      </c>
      <c r="GM90" s="0" t="str">
        <f aca="false">IF(OR(GH90=-1,IFERROR(INDEX(GH$2:GH$100,GI90),999)&gt;=0,IFERROR(INDEX(GJ$2:GJ$100,GI90),999)&gt;=0),IF(OR(GJ90=-1,IFERROR(INDEX(GH$2:GH$100,GK90),999)&gt;=0,IFERROR(INDEX(GJ$2:GJ$100,GK90),999)&gt;=0),GL90,                REPLACE(GL90,GJ90,IFERROR(FIND(" ",GL90,GJ90),999)-GJ90,                    SUBSTITUTE(INDEX(GL$2:GL$100,GK90),"$","")                  )), REPLACE(GL90,GH90,IFERROR(FIND(" ",GL90,GH90),999)-GH90,                   SUBSTITUTE(INDEX(GL$2:GL$100,GI90),"$","")                  ) )</f>
        <v/>
      </c>
      <c r="GN90" s="0" t="n">
        <f aca="false">IFERROR(FIND("f_",LOWER(GM90)),-1)</f>
        <v>-1</v>
      </c>
      <c r="GO90" s="0" t="n">
        <f aca="false">IF(GN90=-1,-1, VALUE(MID(GM90,GN90+2, IFERROR(FIND(" ",GM90,GN90),999)-GN90-2)))</f>
        <v>-1</v>
      </c>
      <c r="GP90" s="0" t="n">
        <f aca="false">IFERROR(FIND("r_",LOWER(GM90)),-1)</f>
        <v>-1</v>
      </c>
      <c r="GQ90" s="0" t="n">
        <f aca="false">IF(GP90=-1,-1, ROW(GP90)-1+VALUE(MID(GM90,GP90+2, IFERROR(FIND(" ",GM90,GP90),999)-GP90-2)))</f>
        <v>-1</v>
      </c>
      <c r="GR90" s="0" t="str">
        <f aca="false">IF(AND(ISERROR(FIND("$",GM90)),GN90&lt;0,GP90&lt;0,$S90&gt;0), IF(INDEX($D$2:$D$100,$S90)="num","$"&amp;TRIM(SUBSTITUTE(GM90,",",INDEX($F$2:$F$100,$S90)&amp;","))&amp;INDEX($F$2:$F$100,$S90), IF(INDEX($D$2:$D$100,$S90)="excl","$"&amp;REPLACE(GM90,      IFERROR(FIND(CHAR(1),SUBSTITUTE(GM90,",",CHAR(1),INDEX($F$2:$F$100,$S90)-1)),1),      IFERROR(FIND(CHAR(1),SUBSTITUTE(GM90,",",CHAR(1),INDEX($F$2:$F$100,$S90))),99)-          IFERROR(FIND(CHAR(1),SUBSTITUTE(GM90,",",CHAR(1),INDEX($F$2:$F$100,$S90)-1)),0),""), IF(INDEX($D$2:$D$100,$S90)="repl","$"&amp;REPLACE(GM90,      IFERROR(FIND(CHAR(1),SUBSTITUTE(GM90,",",CHAR(1),INDEX($F$2:$F$100,$S90)-1))+1,1),      IFERROR(FIND(CHAR(1),SUBSTITUTE(GM90,",",CHAR(1),INDEX($F$2:$F$100,$S90))),99)-          IFERROR(FIND(CHAR(1),SUBSTITUTE(GM90,",",CHAR(1),INDEX($F$2:$F$100,$S90)-1)),0)-1,INDEX($G$2:$G$100,$S90)),GM90 ))), GM90)</f>
        <v/>
      </c>
      <c r="GS90" s="0" t="str">
        <f aca="false">IF(OR(GN90=-1,IFERROR(INDEX(GN$2:GN$100,GO90),999)&gt;=0,IFERROR(INDEX(GP$2:GP$100,GO90),999)&gt;=0),IF(OR(GP90=-1,IFERROR(INDEX(GN$2:GN$100,GQ90),999)&gt;=0,IFERROR(INDEX(GP$2:GP$100,GQ90),999)&gt;=0),GR90,                REPLACE(GR90,GP90,IFERROR(FIND(" ",GR90,GP90),999)-GP90,                    SUBSTITUTE(INDEX(GR$2:GR$100,GQ90),"$","")                  )), REPLACE(GR90,GN90,IFERROR(FIND(" ",GR90,GN90),999)-GN90,                   SUBSTITUTE(INDEX(GR$2:GR$100,GO90),"$","")                  ) )</f>
        <v/>
      </c>
      <c r="GT90" s="0" t="n">
        <f aca="false">IFERROR(FIND("f_",LOWER(GS90)),-1)</f>
        <v>-1</v>
      </c>
      <c r="GU90" s="0" t="n">
        <f aca="false">IF(GT90=-1,-1, VALUE(MID(GS90,GT90+2, IFERROR(FIND(" ",GS90,GT90),999)-GT90-2)))</f>
        <v>-1</v>
      </c>
      <c r="GV90" s="0" t="n">
        <f aca="false">IFERROR(FIND("r_",LOWER(GS90)),-1)</f>
        <v>-1</v>
      </c>
      <c r="GW90" s="0" t="n">
        <f aca="false">IF(GV90=-1,-1, ROW(GV90)-1+VALUE(MID(GS90,GV90+2, IFERROR(FIND(" ",GS90,GV90),999)-GV90-2)))</f>
        <v>-1</v>
      </c>
      <c r="GX90" s="0" t="str">
        <f aca="false">IF(AND(ISERROR(FIND("$",GS90)),GT90&lt;0,GV90&lt;0,$S90&gt;0), IF(INDEX($D$2:$D$100,$S90)="num","$"&amp;TRIM(SUBSTITUTE(GS90,",",INDEX($F$2:$F$100,$S90)&amp;","))&amp;INDEX($F$2:$F$100,$S90), IF(INDEX($D$2:$D$100,$S90)="excl","$"&amp;REPLACE(GS90,      IFERROR(FIND(CHAR(1),SUBSTITUTE(GS90,",",CHAR(1),INDEX($F$2:$F$100,$S90)-1)),1),      IFERROR(FIND(CHAR(1),SUBSTITUTE(GS90,",",CHAR(1),INDEX($F$2:$F$100,$S90))),99)-          IFERROR(FIND(CHAR(1),SUBSTITUTE(GS90,",",CHAR(1),INDEX($F$2:$F$100,$S90)-1)),0),""), IF(INDEX($D$2:$D$100,$S90)="repl","$"&amp;REPLACE(GS90,      IFERROR(FIND(CHAR(1),SUBSTITUTE(GS90,",",CHAR(1),INDEX($F$2:$F$100,$S90)-1))+1,1),      IFERROR(FIND(CHAR(1),SUBSTITUTE(GS90,",",CHAR(1),INDEX($F$2:$F$100,$S90))),99)-          IFERROR(FIND(CHAR(1),SUBSTITUTE(GS90,",",CHAR(1),INDEX($F$2:$F$100,$S90)-1)),0)-1,INDEX($G$2:$G$100,$S90)),GS90 ))), GS90)</f>
        <v/>
      </c>
      <c r="GY90" s="0" t="str">
        <f aca="false">IF(OR(GT90=-1,IFERROR(INDEX(GT$2:GT$100,GU90),999)&gt;=0,IFERROR(INDEX(GV$2:GV$100,GU90),999)&gt;=0),IF(OR(GV90=-1,IFERROR(INDEX(GT$2:GT$100,GW90),999)&gt;=0,IFERROR(INDEX(GV$2:GV$100,GW90),999)&gt;=0),GX90,                REPLACE(GX90,GV90,IFERROR(FIND(" ",GX90,GV90),999)-GV90,                    SUBSTITUTE(INDEX(GX$2:GX$100,GW90),"$","")                  )), REPLACE(GX90,GT90,IFERROR(FIND(" ",GX90,GT90),999)-GT90,                   SUBSTITUTE(INDEX(GX$2:GX$100,GU90),"$","")                  ) )</f>
        <v/>
      </c>
      <c r="GZ90" s="0" t="n">
        <f aca="false">IFERROR(FIND("f_",LOWER(GY90)),-1)</f>
        <v>-1</v>
      </c>
      <c r="HA90" s="0" t="n">
        <f aca="false">IF(GZ90=-1,-1, VALUE(MID(GY90,GZ90+2, IFERROR(FIND(" ",GY90,GZ90),999)-GZ90-2)))</f>
        <v>-1</v>
      </c>
      <c r="HB90" s="0" t="n">
        <f aca="false">IFERROR(FIND("r_",LOWER(GY90)),-1)</f>
        <v>-1</v>
      </c>
      <c r="HC90" s="0" t="n">
        <f aca="false">IF(HB90=-1,-1, ROW(HB90)-1+VALUE(MID(GY90,HB90+2, IFERROR(FIND(" ",GY90,HB90),999)-HB90-2)))</f>
        <v>-1</v>
      </c>
      <c r="HD90" s="0" t="str">
        <f aca="false">IF(AND(ISERROR(FIND("$",GY90)),GZ90&lt;0,HB90&lt;0,$S90&gt;0), IF(INDEX($D$2:$D$100,$S90)="num","$"&amp;TRIM(SUBSTITUTE(GY90,",",INDEX($F$2:$F$100,$S90)&amp;","))&amp;INDEX($F$2:$F$100,$S90), IF(INDEX($D$2:$D$100,$S90)="excl","$"&amp;REPLACE(GY90,      IFERROR(FIND(CHAR(1),SUBSTITUTE(GY90,",",CHAR(1),INDEX($F$2:$F$100,$S90)-1)),1),      IFERROR(FIND(CHAR(1),SUBSTITUTE(GY90,",",CHAR(1),INDEX($F$2:$F$100,$S90))),99)-          IFERROR(FIND(CHAR(1),SUBSTITUTE(GY90,",",CHAR(1),INDEX($F$2:$F$100,$S90)-1)),0),""), IF(INDEX($D$2:$D$100,$S90)="repl","$"&amp;REPLACE(GY90,      IFERROR(FIND(CHAR(1),SUBSTITUTE(GY90,",",CHAR(1),INDEX($F$2:$F$100,$S90)-1))+1,1),      IFERROR(FIND(CHAR(1),SUBSTITUTE(GY90,",",CHAR(1),INDEX($F$2:$F$100,$S90))),99)-          IFERROR(FIND(CHAR(1),SUBSTITUTE(GY90,",",CHAR(1),INDEX($F$2:$F$100,$S90)-1)),0)-1,INDEX($G$2:$G$100,$S90)),GY90 ))), GY90)</f>
        <v/>
      </c>
      <c r="HE90" s="0" t="str">
        <f aca="false">IF(OR(GZ90=-1,IFERROR(INDEX(GZ$2:GZ$100,HA90),999)&gt;=0,IFERROR(INDEX(HB$2:HB$100,HA90),999)&gt;=0),IF(OR(HB90=-1,IFERROR(INDEX(GZ$2:GZ$100,HC90),999)&gt;=0,IFERROR(INDEX(HB$2:HB$100,HC90),999)&gt;=0),HD90,                REPLACE(HD90,HB90,IFERROR(FIND(" ",HD90,HB90),999)-HB90,                    SUBSTITUTE(INDEX(HD$2:HD$100,HC90),"$","")                  )), REPLACE(HD90,GZ90,IFERROR(FIND(" ",HD90,GZ90),999)-GZ90,                   SUBSTITUTE(INDEX(HD$2:HD$100,HA90),"$","")                  ) )</f>
        <v/>
      </c>
      <c r="HF90" s="0" t="n">
        <f aca="false">IFERROR(FIND("f_",LOWER(HE90)),-1)</f>
        <v>-1</v>
      </c>
      <c r="HG90" s="0" t="n">
        <f aca="false">IF(HF90=-1,-1, VALUE(MID(HE90,HF90+2, IFERROR(FIND(" ",HE90,HF90),999)-HF90-2)))</f>
        <v>-1</v>
      </c>
      <c r="HH90" s="0" t="n">
        <f aca="false">IFERROR(FIND("r_",LOWER(HE90)),-1)</f>
        <v>-1</v>
      </c>
      <c r="HI90" s="0" t="n">
        <f aca="false">IF(HH90=-1,-1, ROW(HH90)-1+VALUE(MID(HE90,HH90+2, IFERROR(FIND(" ",HE90,HH90),999)-HH90-2)))</f>
        <v>-1</v>
      </c>
      <c r="HJ90" s="0" t="str">
        <f aca="false">IF(AND(ISERROR(FIND("$",HE90)),HF90&lt;0,HH90&lt;0,$S90&gt;0), IF(INDEX($D$2:$D$100,$S90)="num","$"&amp;TRIM(SUBSTITUTE(HE90,",",INDEX($F$2:$F$100,$S90)&amp;","))&amp;INDEX($F$2:$F$100,$S90), IF(INDEX($D$2:$D$100,$S90)="excl","$"&amp;REPLACE(HE90,      IFERROR(FIND(CHAR(1),SUBSTITUTE(HE90,",",CHAR(1),INDEX($F$2:$F$100,$S90)-1)),1),      IFERROR(FIND(CHAR(1),SUBSTITUTE(HE90,",",CHAR(1),INDEX($F$2:$F$100,$S90))),99)-          IFERROR(FIND(CHAR(1),SUBSTITUTE(HE90,",",CHAR(1),INDEX($F$2:$F$100,$S90)-1)),0),""), IF(INDEX($D$2:$D$100,$S90)="repl","$"&amp;REPLACE(HE90,      IFERROR(FIND(CHAR(1),SUBSTITUTE(HE90,",",CHAR(1),INDEX($F$2:$F$100,$S90)-1))+1,1),      IFERROR(FIND(CHAR(1),SUBSTITUTE(HE90,",",CHAR(1),INDEX($F$2:$F$100,$S90))),99)-          IFERROR(FIND(CHAR(1),SUBSTITUTE(HE90,",",CHAR(1),INDEX($F$2:$F$100,$S90)-1)),0)-1,INDEX($G$2:$G$100,$S90)),HE90 ))), HE90)</f>
        <v/>
      </c>
      <c r="HK90" s="0" t="str">
        <f aca="false">IF(OR(HF90=-1,IFERROR(INDEX(HF$2:HF$100,HG90),999)&gt;=0,IFERROR(INDEX(HH$2:HH$100,HG90),999)&gt;=0),IF(OR(HH90=-1,IFERROR(INDEX(HF$2:HF$100,HI90),999)&gt;=0,IFERROR(INDEX(HH$2:HH$100,HI90),999)&gt;=0),HJ90,                REPLACE(HJ90,HH90,IFERROR(FIND(" ",HJ90,HH90),999)-HH90,                    SUBSTITUTE(INDEX(HJ$2:HJ$100,HI90),"$","")                  )), REPLACE(HJ90,HF90,IFERROR(FIND(" ",HJ90,HF90),999)-HF90,                   SUBSTITUTE(INDEX(HJ$2:HJ$100,HG90),"$","")                  ) )</f>
        <v/>
      </c>
      <c r="HL90" s="0" t="n">
        <f aca="false">IFERROR(FIND("f_",LOWER(HK90)),-1)</f>
        <v>-1</v>
      </c>
      <c r="HM90" s="0" t="n">
        <f aca="false">IF(HL90=-1,-1, VALUE(MID(HK90,HL90+2, IFERROR(FIND(" ",HK90,HL90),999)-HL90-2)))</f>
        <v>-1</v>
      </c>
      <c r="HN90" s="0" t="n">
        <f aca="false">IFERROR(FIND("r_",LOWER(HK90)),-1)</f>
        <v>-1</v>
      </c>
      <c r="HO90" s="0" t="n">
        <f aca="false">IF(HN90=-1,-1, ROW(HN90)-1+VALUE(MID(HK90,HN90+2, IFERROR(FIND(" ",HK90,HN90),999)-HN90-2)))</f>
        <v>-1</v>
      </c>
      <c r="HP90" s="0" t="str">
        <f aca="false">IF(AND(ISERROR(FIND("$",HK90)),HL90&lt;0,HN90&lt;0,$S90&gt;0), IF(INDEX($D$2:$D$100,$S90)="num","$"&amp;TRIM(SUBSTITUTE(HK90,",",INDEX($F$2:$F$100,$S90)&amp;","))&amp;INDEX($F$2:$F$100,$S90), IF(INDEX($D$2:$D$100,$S90)="excl","$"&amp;REPLACE(HK90,      IFERROR(FIND(CHAR(1),SUBSTITUTE(HK90,",",CHAR(1),INDEX($F$2:$F$100,$S90)-1)),1),      IFERROR(FIND(CHAR(1),SUBSTITUTE(HK90,",",CHAR(1),INDEX($F$2:$F$100,$S90))),99)-          IFERROR(FIND(CHAR(1),SUBSTITUTE(HK90,",",CHAR(1),INDEX($F$2:$F$100,$S90)-1)),0),""), IF(INDEX($D$2:$D$100,$S90)="repl","$"&amp;REPLACE(HK90,      IFERROR(FIND(CHAR(1),SUBSTITUTE(HK90,",",CHAR(1),INDEX($F$2:$F$100,$S90)-1))+1,1),      IFERROR(FIND(CHAR(1),SUBSTITUTE(HK90,",",CHAR(1),INDEX($F$2:$F$100,$S90))),99)-          IFERROR(FIND(CHAR(1),SUBSTITUTE(HK90,",",CHAR(1),INDEX($F$2:$F$100,$S90)-1)),0)-1,INDEX($G$2:$G$100,$S90)),HK90 ))), HK90)</f>
        <v/>
      </c>
      <c r="HQ90" s="0" t="str">
        <f aca="false">IF(OR(HL90=-1,IFERROR(INDEX(HL$2:HL$100,HM90),999)&gt;=0,IFERROR(INDEX(HN$2:HN$100,HM90),999)&gt;=0),IF(OR(HN90=-1,IFERROR(INDEX(HL$2:HL$100,HO90),999)&gt;=0,IFERROR(INDEX(HN$2:HN$100,HO90),999)&gt;=0),HP90,                REPLACE(HP90,HN90,IFERROR(FIND(" ",HP90,HN90),999)-HN90,                    SUBSTITUTE(INDEX(HP$2:HP$100,HO90),"$","")                  )), REPLACE(HP90,HL90,IFERROR(FIND(" ",HP90,HL90),999)-HL90,                   SUBSTITUTE(INDEX(HP$2:HP$100,HM90),"$","")                  ) )</f>
        <v/>
      </c>
      <c r="HR90" s="0" t="n">
        <f aca="false">IFERROR(FIND("f_",LOWER(HQ90)),-1)</f>
        <v>-1</v>
      </c>
      <c r="HS90" s="0" t="n">
        <f aca="false">IF(HR90=-1,-1, VALUE(MID(HQ90,HR90+2, IFERROR(FIND(" ",HQ90,HR90),999)-HR90-2)))</f>
        <v>-1</v>
      </c>
      <c r="HT90" s="0" t="n">
        <f aca="false">IFERROR(FIND("r_",LOWER(HQ90)),-1)</f>
        <v>-1</v>
      </c>
      <c r="HU90" s="0" t="n">
        <f aca="false">IF(HT90=-1,-1, ROW(HT90)-1+VALUE(MID(HQ90,HT90+2, IFERROR(FIND(" ",HQ90,HT90),999)-HT90-2)))</f>
        <v>-1</v>
      </c>
      <c r="HV90" s="0" t="str">
        <f aca="false">IF(AND(ISERROR(FIND("$",HQ90)),HR90&lt;0,HT90&lt;0,$S90&gt;0), IF(INDEX($D$2:$D$100,$S90)="num","$"&amp;TRIM(SUBSTITUTE(HQ90,",",INDEX($F$2:$F$100,$S90)&amp;","))&amp;INDEX($F$2:$F$100,$S90), IF(INDEX($D$2:$D$100,$S90)="excl","$"&amp;REPLACE(HQ90,      IFERROR(FIND(CHAR(1),SUBSTITUTE(HQ90,",",CHAR(1),INDEX($F$2:$F$100,$S90)-1)),1),      IFERROR(FIND(CHAR(1),SUBSTITUTE(HQ90,",",CHAR(1),INDEX($F$2:$F$100,$S90))),99)-          IFERROR(FIND(CHAR(1),SUBSTITUTE(HQ90,",",CHAR(1),INDEX($F$2:$F$100,$S90)-1)),0),""), IF(INDEX($D$2:$D$100,$S90)="repl","$"&amp;REPLACE(HQ90,      IFERROR(FIND(CHAR(1),SUBSTITUTE(HQ90,",",CHAR(1),INDEX($F$2:$F$100,$S90)-1))+1,1),      IFERROR(FIND(CHAR(1),SUBSTITUTE(HQ90,",",CHAR(1),INDEX($F$2:$F$100,$S90))),99)-          IFERROR(FIND(CHAR(1),SUBSTITUTE(HQ90,",",CHAR(1),INDEX($F$2:$F$100,$S90)-1)),0)-1,INDEX($G$2:$G$100,$S90)),HQ90 ))), HQ90)</f>
        <v/>
      </c>
      <c r="HW90" s="0" t="str">
        <f aca="false">IF(OR(HR90=-1,IFERROR(INDEX(HR$2:HR$100,HS90),999)&gt;=0,IFERROR(INDEX(HT$2:HT$100,HS90),999)&gt;=0),IF(OR(HT90=-1,IFERROR(INDEX(HR$2:HR$100,HU90),999)&gt;=0,IFERROR(INDEX(HT$2:HT$100,HU90),999)&gt;=0),HV90,                REPLACE(HV90,HT90,IFERROR(FIND(" ",HV90,HT90),999)-HT90,                    SUBSTITUTE(INDEX(HV$2:HV$100,HU90),"$","")                  )), REPLACE(HV90,HR90,IFERROR(FIND(" ",HV90,HR90),999)-HR90,                   SUBSTITUTE(INDEX(HV$2:HV$100,HS90),"$","")                  ) )</f>
        <v/>
      </c>
      <c r="HX90" s="0" t="n">
        <f aca="false">IFERROR(FIND("f_",LOWER(HW90)),-1)</f>
        <v>-1</v>
      </c>
      <c r="HY90" s="0" t="n">
        <f aca="false">IF(HX90=-1,-1, VALUE(MID(HW90,HX90+2, IFERROR(FIND(" ",HW90,HX90),999)-HX90-2)))</f>
        <v>-1</v>
      </c>
      <c r="HZ90" s="0" t="n">
        <f aca="false">IFERROR(FIND("r_",LOWER(HW90)),-1)</f>
        <v>-1</v>
      </c>
      <c r="IA90" s="0" t="n">
        <f aca="false">IF(HZ90=-1,-1, ROW(HZ90)-1+VALUE(MID(HW90,HZ90+2, IFERROR(FIND(" ",HW90,HZ90),999)-HZ90-2)))</f>
        <v>-1</v>
      </c>
      <c r="IB90" s="0" t="str">
        <f aca="false">IF(AND(ISERROR(FIND("$",HW90)),HX90&lt;0,HZ90&lt;0,$S90&gt;0), IF(INDEX($D$2:$D$100,$S90)="num","$"&amp;TRIM(SUBSTITUTE(HW90,",",INDEX($F$2:$F$100,$S90)&amp;","))&amp;INDEX($F$2:$F$100,$S90), IF(INDEX($D$2:$D$100,$S90)="excl","$"&amp;REPLACE(HW90,      IFERROR(FIND(CHAR(1),SUBSTITUTE(HW90,",",CHAR(1),INDEX($F$2:$F$100,$S90)-1)),1),      IFERROR(FIND(CHAR(1),SUBSTITUTE(HW90,",",CHAR(1),INDEX($F$2:$F$100,$S90))),99)-          IFERROR(FIND(CHAR(1),SUBSTITUTE(HW90,",",CHAR(1),INDEX($F$2:$F$100,$S90)-1)),0),""), IF(INDEX($D$2:$D$100,$S90)="repl","$"&amp;REPLACE(HW90,      IFERROR(FIND(CHAR(1),SUBSTITUTE(HW90,",",CHAR(1),INDEX($F$2:$F$100,$S90)-1))+1,1),      IFERROR(FIND(CHAR(1),SUBSTITUTE(HW90,",",CHAR(1),INDEX($F$2:$F$100,$S90))),99)-          IFERROR(FIND(CHAR(1),SUBSTITUTE(HW90,",",CHAR(1),INDEX($F$2:$F$100,$S90)-1)),0)-1,INDEX($G$2:$G$100,$S90)),HW90 ))), HW90)</f>
        <v/>
      </c>
      <c r="IC90" s="0" t="str">
        <f aca="false">IF(OR(HX90=-1,IFERROR(INDEX(HX$2:HX$100,HY90),999)&gt;=0,IFERROR(INDEX(HZ$2:HZ$100,HY90),999)&gt;=0),IF(OR(HZ90=-1,IFERROR(INDEX(HX$2:HX$100,IA90),999)&gt;=0,IFERROR(INDEX(HZ$2:HZ$100,IA90),999)&gt;=0),IB90,                REPLACE(IB90,HZ90,IFERROR(FIND(" ",IB90,HZ90),999)-HZ90,                    SUBSTITUTE(INDEX(IB$2:IB$100,IA90),"$","")                  )), REPLACE(IB90,HX90,IFERROR(FIND(" ",IB90,HX90),999)-HX90,                   SUBSTITUTE(INDEX(IB$2:IB$100,HY90),"$","")                  ) )</f>
        <v/>
      </c>
      <c r="ID90" s="0" t="n">
        <f aca="false">IFERROR(FIND("f_",LOWER(IC90)),-1)</f>
        <v>-1</v>
      </c>
      <c r="IE90" s="0" t="n">
        <f aca="false">IF(ID90=-1,-1, VALUE(MID(IC90,ID90+2, IFERROR(FIND(" ",IC90,ID90),999)-ID90-2)))</f>
        <v>-1</v>
      </c>
      <c r="IF90" s="0" t="n">
        <f aca="false">IFERROR(FIND("r_",LOWER(IC90)),-1)</f>
        <v>-1</v>
      </c>
      <c r="IG90" s="0" t="n">
        <f aca="false">IF(IF90=-1,-1, ROW(IF90)-1+VALUE(MID(IC90,IF90+2, IFERROR(FIND(" ",IC90,IF90),999)-IF90-2)))</f>
        <v>-1</v>
      </c>
      <c r="IH90" s="0" t="str">
        <f aca="false">IF(AND(ISERROR(FIND("$",IC90)),ID90&lt;0,IF90&lt;0,$S90&gt;0), IF(INDEX($D$2:$D$100,$S90)="num","$"&amp;TRIM(SUBSTITUTE(IC90,",",INDEX($F$2:$F$100,$S90)&amp;","))&amp;INDEX($F$2:$F$100,$S90), IF(INDEX($D$2:$D$100,$S90)="excl","$"&amp;REPLACE(IC90,      IFERROR(FIND(CHAR(1),SUBSTITUTE(IC90,",",CHAR(1),INDEX($F$2:$F$100,$S90)-1)),1),      IFERROR(FIND(CHAR(1),SUBSTITUTE(IC90,",",CHAR(1),INDEX($F$2:$F$100,$S90))),99)-          IFERROR(FIND(CHAR(1),SUBSTITUTE(IC90,",",CHAR(1),INDEX($F$2:$F$100,$S90)-1)),0),""), IF(INDEX($D$2:$D$100,$S90)="repl","$"&amp;REPLACE(IC90,      IFERROR(FIND(CHAR(1),SUBSTITUTE(IC90,",",CHAR(1),INDEX($F$2:$F$100,$S90)-1))+1,1),      IFERROR(FIND(CHAR(1),SUBSTITUTE(IC90,",",CHAR(1),INDEX($F$2:$F$100,$S90))),99)-          IFERROR(FIND(CHAR(1),SUBSTITUTE(IC90,",",CHAR(1),INDEX($F$2:$F$100,$S90)-1)),0)-1,INDEX($G$2:$G$100,$S90)),IC90 ))), IC90)</f>
        <v/>
      </c>
      <c r="II90" s="0" t="str">
        <f aca="false">IF(OR(ID90=-1,IFERROR(INDEX(ID$2:ID$100,IE90),999)&gt;=0,IFERROR(INDEX(IF$2:IF$100,IE90),999)&gt;=0),IF(OR(IF90=-1,IFERROR(INDEX(ID$2:ID$100,IG90),999)&gt;=0,IFERROR(INDEX(IF$2:IF$100,IG90),999)&gt;=0),IH90,                REPLACE(IH90,IF90,IFERROR(FIND(" ",IH90,IF90),999)-IF90,                    SUBSTITUTE(INDEX(IH$2:IH$100,IG90),"$","")                  )), REPLACE(IH90,ID90,IFERROR(FIND(" ",IH90,ID90),999)-ID90,                   SUBSTITUTE(INDEX(IH$2:IH$100,IE90),"$","")                  ) )</f>
        <v/>
      </c>
      <c r="IJ90" s="0" t="n">
        <f aca="false">IFERROR(FIND("f_",LOWER(II90)),-1)</f>
        <v>-1</v>
      </c>
      <c r="IK90" s="0" t="n">
        <f aca="false">IF(IJ90=-1,-1, VALUE(MID(II90,IJ90+2, IFERROR(FIND(" ",II90,IJ90),999)-IJ90-2)))</f>
        <v>-1</v>
      </c>
      <c r="IL90" s="0" t="n">
        <f aca="false">IFERROR(FIND("r_",LOWER(II90)),-1)</f>
        <v>-1</v>
      </c>
      <c r="IM90" s="0" t="n">
        <f aca="false">IF(IL90=-1,-1, ROW(IL90)-1+VALUE(MID(II90,IL90+2, IFERROR(FIND(" ",II90,IL90),999)-IL90-2)))</f>
        <v>-1</v>
      </c>
      <c r="IN90" s="0" t="str">
        <f aca="false">IF(AND(ISERROR(FIND("$",II90)),IJ90&lt;0,IL90&lt;0,$S90&gt;0), IF(INDEX($D$2:$D$100,$S90)="num","$"&amp;TRIM(SUBSTITUTE(II90,",",INDEX($F$2:$F$100,$S90)&amp;","))&amp;INDEX($F$2:$F$100,$S90), IF(INDEX($D$2:$D$100,$S90)="excl","$"&amp;REPLACE(II90,      IFERROR(FIND(CHAR(1),SUBSTITUTE(II90,",",CHAR(1),INDEX($F$2:$F$100,$S90)-1)),1),      IFERROR(FIND(CHAR(1),SUBSTITUTE(II90,",",CHAR(1),INDEX($F$2:$F$100,$S90))),99)-          IFERROR(FIND(CHAR(1),SUBSTITUTE(II90,",",CHAR(1),INDEX($F$2:$F$100,$S90)-1)),0),""), IF(INDEX($D$2:$D$100,$S90)="repl","$"&amp;REPLACE(II90,      IFERROR(FIND(CHAR(1),SUBSTITUTE(II90,",",CHAR(1),INDEX($F$2:$F$100,$S90)-1))+1,1),      IFERROR(FIND(CHAR(1),SUBSTITUTE(II90,",",CHAR(1),INDEX($F$2:$F$100,$S90))),99)-          IFERROR(FIND(CHAR(1),SUBSTITUTE(II90,",",CHAR(1),INDEX($F$2:$F$100,$S90)-1)),0)-1,INDEX($G$2:$G$100,$S90)),II90 ))), II90)</f>
        <v/>
      </c>
      <c r="IO90" s="0" t="str">
        <f aca="false">IF(OR(IJ90=-1,IFERROR(INDEX(IJ$2:IJ$100,IK90),999)&gt;=0,IFERROR(INDEX(IL$2:IL$100,IK90),999)&gt;=0),IF(OR(IL90=-1,IFERROR(INDEX(IJ$2:IJ$100,IM90),999)&gt;=0,IFERROR(INDEX(IL$2:IL$100,IM90),999)&gt;=0),IN90,                REPLACE(IN90,IL90,IFERROR(FIND(" ",IN90,IL90),999)-IL90,                    SUBSTITUTE(INDEX(IN$2:IN$100,IM90),"$","")                  )), REPLACE(IN90,IJ90,IFERROR(FIND(" ",IN90,IJ90),999)-IJ90,                   SUBSTITUTE(INDEX(IN$2:IN$100,IK90),"$","")                  ) )</f>
        <v/>
      </c>
      <c r="IP90" s="0" t="n">
        <f aca="false">IFERROR(FIND("f_",LOWER(IO90)),-1)</f>
        <v>-1</v>
      </c>
      <c r="IQ90" s="0" t="n">
        <f aca="false">IF(IP90=-1,-1, VALUE(MID(IO90,IP90+2, IFERROR(FIND(" ",IO90,IP90),999)-IP90-2)))</f>
        <v>-1</v>
      </c>
      <c r="IR90" s="0" t="n">
        <f aca="false">IFERROR(FIND("r_",LOWER(IO90)),-1)</f>
        <v>-1</v>
      </c>
      <c r="IS90" s="0" t="n">
        <f aca="false">IF(IR90=-1,-1, ROW(IR90)-1+VALUE(MID(IO90,IR90+2, IFERROR(FIND(" ",IO90,IR90),999)-IR90-2)))</f>
        <v>-1</v>
      </c>
      <c r="IT90" s="0" t="str">
        <f aca="false">IF(AND(ISERROR(FIND("$",IO90)),IP90&lt;0,IR90&lt;0,$S90&gt;0), IF(INDEX($D$2:$D$100,$S90)="num","$"&amp;TRIM(SUBSTITUTE(IO90,",",INDEX($F$2:$F$100,$S90)&amp;","))&amp;INDEX($F$2:$F$100,$S90), IF(INDEX($D$2:$D$100,$S90)="excl","$"&amp;REPLACE(IO90,      IFERROR(FIND(CHAR(1),SUBSTITUTE(IO90,",",CHAR(1),INDEX($F$2:$F$100,$S90)-1)),1),      IFERROR(FIND(CHAR(1),SUBSTITUTE(IO90,",",CHAR(1),INDEX($F$2:$F$100,$S90))),99)-          IFERROR(FIND(CHAR(1),SUBSTITUTE(IO90,",",CHAR(1),INDEX($F$2:$F$100,$S90)-1)),0),""), IF(INDEX($D$2:$D$100,$S90)="repl","$"&amp;REPLACE(IO90,      IFERROR(FIND(CHAR(1),SUBSTITUTE(IO90,",",CHAR(1),INDEX($F$2:$F$100,$S90)-1))+1,1),      IFERROR(FIND(CHAR(1),SUBSTITUTE(IO90,",",CHAR(1),INDEX($F$2:$F$100,$S90))),99)-          IFERROR(FIND(CHAR(1),SUBSTITUTE(IO90,",",CHAR(1),INDEX($F$2:$F$100,$S90)-1)),0)-1,INDEX($G$2:$G$100,$S90)),IO90 ))), IO90)</f>
        <v/>
      </c>
      <c r="IU90" s="0" t="str">
        <f aca="false">IF(OR(IP90=-1,IFERROR(INDEX(IP$2:IP$100,IQ90),999)&gt;=0,IFERROR(INDEX(IR$2:IR$100,IQ90),999)&gt;=0),IF(OR(IR90=-1,IFERROR(INDEX(IP$2:IP$100,IS90),999)&gt;=0,IFERROR(INDEX(IR$2:IR$100,IS90),999)&gt;=0),IT90,                REPLACE(IT90,IR90,IFERROR(FIND(" ",IT90,IR90),999)-IR90,                    SUBSTITUTE(INDEX(IT$2:IT$100,IS90),"$","")                  )), REPLACE(IT90,IP90,IFERROR(FIND(" ",IT90,IP90),999)-IP90,                   SUBSTITUTE(INDEX(IT$2:IT$100,IQ90),"$","")                  ) )</f>
        <v/>
      </c>
      <c r="IV90" s="0" t="n">
        <f aca="false">IFERROR(FIND("f_",LOWER(IU90)),-1)</f>
        <v>-1</v>
      </c>
      <c r="IW90" s="0" t="n">
        <f aca="false">IF(IV90=-1,-1, VALUE(MID(IU90,IV90+2, IFERROR(FIND(" ",IU90,IV90),999)-IV90-2)))</f>
        <v>-1</v>
      </c>
      <c r="IX90" s="0" t="n">
        <f aca="false">IFERROR(FIND("r_",LOWER(IU90)),-1)</f>
        <v>-1</v>
      </c>
      <c r="IY90" s="0" t="n">
        <f aca="false">IF(IX90=-1,-1, ROW(IX90)-1+VALUE(MID(IU90,IX90+2, IFERROR(FIND(" ",IU90,IX90),999)-IX90-2)))</f>
        <v>-1</v>
      </c>
      <c r="IZ90" s="0" t="str">
        <f aca="false">IF(AND(ISERROR(FIND("$",IU90)),IV90&lt;0,IX90&lt;0,$S90&gt;0), IF(INDEX($D$2:$D$100,$S90)="num","$"&amp;TRIM(SUBSTITUTE(IU90,",",INDEX($F$2:$F$100,$S90)&amp;","))&amp;INDEX($F$2:$F$100,$S90), IF(INDEX($D$2:$D$100,$S90)="excl","$"&amp;REPLACE(IU90,      IFERROR(FIND(CHAR(1),SUBSTITUTE(IU90,",",CHAR(1),INDEX($F$2:$F$100,$S90)-1)),1),      IFERROR(FIND(CHAR(1),SUBSTITUTE(IU90,",",CHAR(1),INDEX($F$2:$F$100,$S90))),99)-          IFERROR(FIND(CHAR(1),SUBSTITUTE(IU90,",",CHAR(1),INDEX($F$2:$F$100,$S90)-1)),0),""), IF(INDEX($D$2:$D$100,$S90)="repl","$"&amp;REPLACE(IU90,      IFERROR(FIND(CHAR(1),SUBSTITUTE(IU90,",",CHAR(1),INDEX($F$2:$F$100,$S90)-1))+1,1),      IFERROR(FIND(CHAR(1),SUBSTITUTE(IU90,",",CHAR(1),INDEX($F$2:$F$100,$S90))),99)-          IFERROR(FIND(CHAR(1),SUBSTITUTE(IU90,",",CHAR(1),INDEX($F$2:$F$100,$S90)-1)),0)-1,INDEX($G$2:$G$100,$S90)),IU90 ))), IU90)</f>
        <v/>
      </c>
      <c r="JA90" s="0" t="str">
        <f aca="false">IF(OR(IV90=-1,IFERROR(INDEX(IV$2:IV$100,IW90),999)&gt;=0,IFERROR(INDEX(IX$2:IX$100,IW90),999)&gt;=0),IF(OR(IX90=-1,IFERROR(INDEX(IV$2:IV$100,IY90),999)&gt;=0,IFERROR(INDEX(IX$2:IX$100,IY90),999)&gt;=0),IZ90,                REPLACE(IZ90,IX90,IFERROR(FIND(" ",IZ90,IX90),999)-IX90,                    SUBSTITUTE(INDEX(IZ$2:IZ$100,IY90),"$","")                  )), REPLACE(IZ90,IV90,IFERROR(FIND(" ",IZ90,IV90),999)-IV90,                   SUBSTITUTE(INDEX(IZ$2:IZ$100,IW90),"$","")                  ) )</f>
        <v/>
      </c>
      <c r="JB90" s="0" t="n">
        <f aca="false">IFERROR(FIND("f_",LOWER(JA90)),-1)</f>
        <v>-1</v>
      </c>
      <c r="JC90" s="0" t="n">
        <f aca="false">IF(JB90=-1,-1, VALUE(MID(JA90,JB90+2, IFERROR(FIND(" ",JA90,JB90),999)-JB90-2)))</f>
        <v>-1</v>
      </c>
      <c r="JD90" s="0" t="n">
        <f aca="false">IFERROR(FIND("r_",LOWER(JA90)),-1)</f>
        <v>-1</v>
      </c>
      <c r="JE90" s="0" t="n">
        <f aca="false">IF(JD90=-1,-1, ROW(JD90)-1+VALUE(MID(JA90,JD90+2, IFERROR(FIND(" ",JA90,JD90),999)-JD90-2)))</f>
        <v>-1</v>
      </c>
      <c r="JF90" s="0" t="str">
        <f aca="false">IF(AND(ISERROR(FIND("$",JA90)),JB90&lt;0,JD90&lt;0,$S90&gt;0), IF(INDEX($D$2:$D$100,$S90)="num","$"&amp;TRIM(SUBSTITUTE(JA90,",",INDEX($F$2:$F$100,$S90)&amp;","))&amp;INDEX($F$2:$F$100,$S90), IF(INDEX($D$2:$D$100,$S90)="excl","$"&amp;REPLACE(JA90,      IFERROR(FIND(CHAR(1),SUBSTITUTE(JA90,",",CHAR(1),INDEX($F$2:$F$100,$S90)-1)),1),      IFERROR(FIND(CHAR(1),SUBSTITUTE(JA90,",",CHAR(1),INDEX($F$2:$F$100,$S90))),99)-          IFERROR(FIND(CHAR(1),SUBSTITUTE(JA90,",",CHAR(1),INDEX($F$2:$F$100,$S90)-1)),0),""), IF(INDEX($D$2:$D$100,$S90)="repl","$"&amp;REPLACE(JA90,      IFERROR(FIND(CHAR(1),SUBSTITUTE(JA90,",",CHAR(1),INDEX($F$2:$F$100,$S90)-1))+1,1),      IFERROR(FIND(CHAR(1),SUBSTITUTE(JA90,",",CHAR(1),INDEX($F$2:$F$100,$S90))),99)-          IFERROR(FIND(CHAR(1),SUBSTITUTE(JA90,",",CHAR(1),INDEX($F$2:$F$100,$S90)-1)),0)-1,INDEX($G$2:$G$100,$S90)),JA90 ))), JA90)</f>
        <v/>
      </c>
      <c r="JG90" s="0" t="str">
        <f aca="false">IF(OR(JB90=-1,IFERROR(INDEX(JB$2:JB$100,JC90),999)&gt;=0,IFERROR(INDEX(JD$2:JD$100,JC90),999)&gt;=0),IF(OR(JD90=-1,IFERROR(INDEX(JB$2:JB$100,JE90),999)&gt;=0,IFERROR(INDEX(JD$2:JD$100,JE90),999)&gt;=0),JF90,                REPLACE(JF90,JD90,IFERROR(FIND(" ",JF90,JD90),999)-JD90,                    SUBSTITUTE(INDEX(JF$2:JF$100,JE90),"$","")                  )), REPLACE(JF90,JB90,IFERROR(FIND(" ",JF90,JB90),999)-JB90,                   SUBSTITUTE(INDEX(JF$2:JF$100,JC90),"$","")                  ) )</f>
        <v/>
      </c>
      <c r="JH90" s="0" t="n">
        <f aca="false">IFERROR(FIND("f_",LOWER(JG90)),-1)</f>
        <v>-1</v>
      </c>
      <c r="JI90" s="0" t="n">
        <f aca="false">IF(JH90=-1,-1, VALUE(MID(JG90,JH90+2, IFERROR(FIND(" ",JG90,JH90),999)-JH90-2)))</f>
        <v>-1</v>
      </c>
      <c r="JJ90" s="0" t="n">
        <f aca="false">IFERROR(FIND("r_",LOWER(JG90)),-1)</f>
        <v>-1</v>
      </c>
      <c r="JK90" s="0" t="n">
        <f aca="false">IF(JJ90=-1,-1, ROW(JJ90)-1+VALUE(MID(JG90,JJ90+2, IFERROR(FIND(" ",JG90,JJ90),999)-JJ90-2)))</f>
        <v>-1</v>
      </c>
      <c r="JL90" s="0" t="str">
        <f aca="false">IF(AND(ISERROR(FIND("$",JG90)),JH90&lt;0,JJ90&lt;0,$S90&gt;0), IF(INDEX($D$2:$D$100,$S90)="num","$"&amp;TRIM(SUBSTITUTE(JG90,",",INDEX($F$2:$F$100,$S90)&amp;","))&amp;INDEX($F$2:$F$100,$S90), IF(INDEX($D$2:$D$100,$S90)="excl","$"&amp;REPLACE(JG90,      IFERROR(FIND(CHAR(1),SUBSTITUTE(JG90,",",CHAR(1),INDEX($F$2:$F$100,$S90)-1)),1),      IFERROR(FIND(CHAR(1),SUBSTITUTE(JG90,",",CHAR(1),INDEX($F$2:$F$100,$S90))),99)-          IFERROR(FIND(CHAR(1),SUBSTITUTE(JG90,",",CHAR(1),INDEX($F$2:$F$100,$S90)-1)),0),""), IF(INDEX($D$2:$D$100,$S90)="repl","$"&amp;REPLACE(JG90,      IFERROR(FIND(CHAR(1),SUBSTITUTE(JG90,",",CHAR(1),INDEX($F$2:$F$100,$S90)-1))+1,1),      IFERROR(FIND(CHAR(1),SUBSTITUTE(JG90,",",CHAR(1),INDEX($F$2:$F$100,$S90))),99)-          IFERROR(FIND(CHAR(1),SUBSTITUTE(JG90,",",CHAR(1),INDEX($F$2:$F$100,$S90)-1)),0)-1,INDEX($G$2:$G$100,$S90)),JG90 ))), JG90)</f>
        <v/>
      </c>
      <c r="JM90" s="0" t="str">
        <f aca="false">IF(OR(JH90=-1,IFERROR(INDEX(JH$2:JH$100,JI90),999)&gt;=0,IFERROR(INDEX(JJ$2:JJ$100,JI90),999)&gt;=0),IF(OR(JJ90=-1,IFERROR(INDEX(JH$2:JH$100,JK90),999)&gt;=0,IFERROR(INDEX(JJ$2:JJ$100,JK90),999)&gt;=0),JL90,                REPLACE(JL90,JJ90,IFERROR(FIND(" ",JL90,JJ90),999)-JJ90,                    SUBSTITUTE(INDEX(JL$2:JL$100,JK90),"$","")                  )), REPLACE(JL90,JH90,IFERROR(FIND(" ",JL90,JH90),999)-JH90,                   SUBSTITUTE(INDEX(JL$2:JL$100,JI90),"$","")                  ) )</f>
        <v/>
      </c>
      <c r="JN90" s="0" t="n">
        <f aca="false">IFERROR(FIND("f_",LOWER(JM90)),-1)</f>
        <v>-1</v>
      </c>
      <c r="JO90" s="0" t="n">
        <f aca="false">IF(JN90=-1,-1, VALUE(MID(JM90,JN90+2, IFERROR(FIND(" ",JM90,JN90),999)-JN90-2)))</f>
        <v>-1</v>
      </c>
      <c r="JP90" s="0" t="n">
        <f aca="false">IFERROR(FIND("r_",LOWER(JM90)),-1)</f>
        <v>-1</v>
      </c>
      <c r="JQ90" s="0" t="n">
        <f aca="false">IF(JP90=-1,-1, ROW(JP90)-1+VALUE(MID(JM90,JP90+2, IFERROR(FIND(" ",JM90,JP90),999)-JP90-2)))</f>
        <v>-1</v>
      </c>
      <c r="JR90" s="0" t="str">
        <f aca="false">IF(AND(ISERROR(FIND("$",JM90)),JN90&lt;0,JP90&lt;0,$S90&gt;0), IF(INDEX($D$2:$D$100,$S90)="num","$"&amp;TRIM(SUBSTITUTE(JM90,",",INDEX($F$2:$F$100,$S90)&amp;","))&amp;INDEX($F$2:$F$100,$S90), IF(INDEX($D$2:$D$100,$S90)="excl","$"&amp;REPLACE(JM90,      IFERROR(FIND(CHAR(1),SUBSTITUTE(JM90,",",CHAR(1),INDEX($F$2:$F$100,$S90)-1)),1),      IFERROR(FIND(CHAR(1),SUBSTITUTE(JM90,",",CHAR(1),INDEX($F$2:$F$100,$S90))),99)-          IFERROR(FIND(CHAR(1),SUBSTITUTE(JM90,",",CHAR(1),INDEX($F$2:$F$100,$S90)-1)),0),""), IF(INDEX($D$2:$D$100,$S90)="repl","$"&amp;REPLACE(JM90,      IFERROR(FIND(CHAR(1),SUBSTITUTE(JM90,",",CHAR(1),INDEX($F$2:$F$100,$S90)-1))+1,1),      IFERROR(FIND(CHAR(1),SUBSTITUTE(JM90,",",CHAR(1),INDEX($F$2:$F$100,$S90))),99)-          IFERROR(FIND(CHAR(1),SUBSTITUTE(JM90,",",CHAR(1),INDEX($F$2:$F$100,$S90)-1)),0)-1,INDEX($G$2:$G$100,$S90)),JM90 ))), JM90)</f>
        <v/>
      </c>
      <c r="JS90" s="0" t="str">
        <f aca="false">IF(OR(JN90=-1,IFERROR(INDEX(JN$2:JN$100,JO90),999)&gt;=0,IFERROR(INDEX(JP$2:JP$100,JO90),999)&gt;=0),IF(OR(JP90=-1,IFERROR(INDEX(JN$2:JN$100,JQ90),999)&gt;=0,IFERROR(INDEX(JP$2:JP$100,JQ90),999)&gt;=0),JR90,                REPLACE(JR90,JP90,IFERROR(FIND(" ",JR90,JP90),999)-JP90,                    SUBSTITUTE(INDEX(JR$2:JR$100,JQ90),"$","")                  )), REPLACE(JR90,JN90,IFERROR(FIND(" ",JR90,JN90),999)-JN90,                   SUBSTITUTE(INDEX(JR$2:JR$100,JO90),"$","")                  ) )</f>
        <v/>
      </c>
      <c r="JT90" s="0" t="n">
        <f aca="false">IFERROR(FIND("f_",LOWER(JS90)),-1)</f>
        <v>-1</v>
      </c>
      <c r="JU90" s="0" t="n">
        <f aca="false">IF(JT90=-1,-1, VALUE(MID(JS90,JT90+2, IFERROR(FIND(" ",JS90,JT90),999)-JT90-2)))</f>
        <v>-1</v>
      </c>
      <c r="JV90" s="0" t="n">
        <f aca="false">IFERROR(FIND("r_",LOWER(JS90)),-1)</f>
        <v>-1</v>
      </c>
      <c r="JW90" s="0" t="n">
        <f aca="false">IF(JV90=-1,-1, ROW(JV90)-1+VALUE(MID(JS90,JV90+2, IFERROR(FIND(" ",JS90,JV90),999)-JV90-2)))</f>
        <v>-1</v>
      </c>
      <c r="JX90" s="0" t="str">
        <f aca="false">IF(AND(ISERROR(FIND("$",JS90)),JT90&lt;0,JV90&lt;0,$S90&gt;0), IF(INDEX($D$2:$D$100,$S90)="num","$"&amp;TRIM(SUBSTITUTE(JS90,",",INDEX($F$2:$F$100,$S90)&amp;","))&amp;INDEX($F$2:$F$100,$S90), IF(INDEX($D$2:$D$100,$S90)="excl","$"&amp;REPLACE(JS90,      IFERROR(FIND(CHAR(1),SUBSTITUTE(JS90,",",CHAR(1),INDEX($F$2:$F$100,$S90)-1)),1),      IFERROR(FIND(CHAR(1),SUBSTITUTE(JS90,",",CHAR(1),INDEX($F$2:$F$100,$S90))),99)-          IFERROR(FIND(CHAR(1),SUBSTITUTE(JS90,",",CHAR(1),INDEX($F$2:$F$100,$S90)-1)),0),""), IF(INDEX($D$2:$D$100,$S90)="repl","$"&amp;REPLACE(JS90,      IFERROR(FIND(CHAR(1),SUBSTITUTE(JS90,",",CHAR(1),INDEX($F$2:$F$100,$S90)-1))+1,1),      IFERROR(FIND(CHAR(1),SUBSTITUTE(JS90,",",CHAR(1),INDEX($F$2:$F$100,$S90))),99)-          IFERROR(FIND(CHAR(1),SUBSTITUTE(JS90,",",CHAR(1),INDEX($F$2:$F$100,$S90)-1)),0)-1,INDEX($G$2:$G$100,$S90)),JS90 ))), JS90)</f>
        <v/>
      </c>
      <c r="JY90" s="0" t="str">
        <f aca="false">IF(OR(JT90=-1,IFERROR(INDEX(JT$2:JT$100,JU90),999)&gt;=0,IFERROR(INDEX(JV$2:JV$100,JU90),999)&gt;=0),IF(OR(JV90=-1,IFERROR(INDEX(JT$2:JT$100,JW90),999)&gt;=0,IFERROR(INDEX(JV$2:JV$100,JW90),999)&gt;=0),JX90,                REPLACE(JX90,JV90,IFERROR(FIND(" ",JX90,JV90),999)-JV90,                    SUBSTITUTE(INDEX(JX$2:JX$100,JW90),"$","")                  )), REPLACE(JX90,JT90,IFERROR(FIND(" ",JX90,JT90),999)-JT90,                   SUBSTITUTE(INDEX(JX$2:JX$100,JU90),"$","")                  ) )</f>
        <v/>
      </c>
      <c r="JZ90" s="0" t="n">
        <f aca="false">IFERROR(FIND("f_",LOWER(JY90)),-1)</f>
        <v>-1</v>
      </c>
      <c r="KA90" s="0" t="n">
        <f aca="false">IF(JZ90=-1,-1, VALUE(MID(JY90,JZ90+2, IFERROR(FIND(" ",JY90,JZ90),999)-JZ90-2)))</f>
        <v>-1</v>
      </c>
      <c r="KB90" s="0" t="n">
        <f aca="false">IFERROR(FIND("r_",LOWER(JY90)),-1)</f>
        <v>-1</v>
      </c>
      <c r="KC90" s="0" t="n">
        <f aca="false">IF(KB90=-1,-1, ROW(KB90)-1+VALUE(MID(JY90,KB90+2, IFERROR(FIND(" ",JY90,KB90),999)-KB90-2)))</f>
        <v>-1</v>
      </c>
      <c r="KD90" s="0" t="str">
        <f aca="false">IF(AND(ISERROR(FIND("$",JY90)),JZ90&lt;0,KB90&lt;0,$S90&gt;0), IF(INDEX($D$2:$D$100,$S90)="num","$"&amp;TRIM(SUBSTITUTE(JY90,",",INDEX($F$2:$F$100,$S90)&amp;","))&amp;INDEX($F$2:$F$100,$S90), IF(INDEX($D$2:$D$100,$S90)="excl","$"&amp;REPLACE(JY90,      IFERROR(FIND(CHAR(1),SUBSTITUTE(JY90,",",CHAR(1),INDEX($F$2:$F$100,$S90)-1)),1),      IFERROR(FIND(CHAR(1),SUBSTITUTE(JY90,",",CHAR(1),INDEX($F$2:$F$100,$S90))),99)-          IFERROR(FIND(CHAR(1),SUBSTITUTE(JY90,",",CHAR(1),INDEX($F$2:$F$100,$S90)-1)),0),""), IF(INDEX($D$2:$D$100,$S90)="repl","$"&amp;REPLACE(JY90,      IFERROR(FIND(CHAR(1),SUBSTITUTE(JY90,",",CHAR(1),INDEX($F$2:$F$100,$S90)-1))+1,1),      IFERROR(FIND(CHAR(1),SUBSTITUTE(JY90,",",CHAR(1),INDEX($F$2:$F$100,$S90))),99)-          IFERROR(FIND(CHAR(1),SUBSTITUTE(JY90,",",CHAR(1),INDEX($F$2:$F$100,$S90)-1)),0)-1,INDEX($G$2:$G$100,$S90)),JY90 ))), JY90)</f>
        <v/>
      </c>
      <c r="KE90" s="0" t="str">
        <f aca="false">IF(OR(JZ90=-1,IFERROR(INDEX(JZ$2:JZ$100,KA90),999)&gt;=0,IFERROR(INDEX(KB$2:KB$100,KA90),999)&gt;=0),IF(OR(KB90=-1,IFERROR(INDEX(JZ$2:JZ$100,KC90),999)&gt;=0,IFERROR(INDEX(KB$2:KB$100,KC90),999)&gt;=0),KD90,                REPLACE(KD90,KB90,IFERROR(FIND(" ",KD90,KB90),999)-KB90,                    SUBSTITUTE(INDEX(KD$2:KD$100,KC90),"$","")                  )), REPLACE(KD90,JZ90,IFERROR(FIND(" ",KD90,JZ90),999)-JZ90,                   SUBSTITUTE(INDEX(KD$2:KD$100,KA90),"$","")                  ) )</f>
        <v/>
      </c>
    </row>
    <row r="91" customFormat="false" ht="13.8" hidden="false" customHeight="false" outlineLevel="0" collapsed="false">
      <c r="D91" s="1"/>
      <c r="L91" s="0" t="str">
        <f aca="false">KE91</f>
        <v/>
      </c>
      <c r="O91" s="0" t="e">
        <f aca="false">IF(D91="cols", VLOOKUP(E91,$A$5:$B$20,2,0), NA())</f>
        <v>#N/A</v>
      </c>
      <c r="P91" s="0" t="e">
        <f aca="false">IFERROR(O91,VLOOKUP($D91,Relcols!$A:$E,5,0))</f>
        <v>#N/A</v>
      </c>
      <c r="Q91" s="0" t="e">
        <f aca="false">SUBSTITUTE(SUBSTITUTE(SUBSTITUTE(SUBSTITUTE(P91,"parm1",E91),"parm2",F91),"parm3",G91),"parm4",H91)</f>
        <v>#N/A</v>
      </c>
      <c r="R91" s="0" t="str">
        <f aca="false">IFERROR(VLOOKUP(ROW($A90),$J$2:$Q$100,COLUMN(Q90)-COLUMN(J90)+1,0),"")</f>
        <v/>
      </c>
      <c r="S91" s="0" t="n">
        <f aca="false">IFERROR(MATCH(ROW(A90),$J$2:$J$100,0),0)</f>
        <v>0</v>
      </c>
      <c r="U91" s="0" t="str">
        <f aca="false">R91</f>
        <v/>
      </c>
      <c r="V91" s="0" t="n">
        <f aca="false">IFERROR(FIND("f_",LOWER(U91)),-1)</f>
        <v>-1</v>
      </c>
      <c r="W91" s="0" t="n">
        <f aca="false">IF(V91=-1,-1, VALUE(MID(U91,V91+2, IFERROR(FIND(" ",U91,V91),999)-V91-2)))</f>
        <v>-1</v>
      </c>
      <c r="X91" s="0" t="n">
        <f aca="false">IFERROR(FIND("r_",LOWER(U91)),-1)</f>
        <v>-1</v>
      </c>
      <c r="Y91" s="0" t="n">
        <f aca="false">IF(X91=-1,-1, ROW(X91)-1+VALUE(MID(U91,X91+2, IFERROR(FIND(" ",U91,X91),999)-X91-2)))</f>
        <v>-1</v>
      </c>
      <c r="Z91" s="0" t="str">
        <f aca="false">IF(AND(ISERROR(FIND("$",U91)),V91&lt;0,X91&lt;0,$S91&gt;0), IF(INDEX($D$2:$D$100,$S91)="num","$"&amp;TRIM(SUBSTITUTE(U91,",",INDEX($F$2:$F$100,$S91)&amp;","))&amp;INDEX($F$2:$F$100,$S91), IF(INDEX($D$2:$D$100,$S91)="excl","$"&amp;REPLACE(U91,      IFERROR(FIND(CHAR(1),SUBSTITUTE(U91,",",CHAR(1),INDEX($F$2:$F$100,$S91)-1)),1),      IFERROR(FIND(CHAR(1),SUBSTITUTE(U91,",",CHAR(1),INDEX($F$2:$F$100,$S91))),99)-          IFERROR(FIND(CHAR(1),SUBSTITUTE(U91,",",CHAR(1),INDEX($F$2:$F$100,$S91)-1)),0),""), IF(INDEX($D$2:$D$100,$S91)="repl","$"&amp;REPLACE(U91,      IFERROR(FIND(CHAR(1),SUBSTITUTE(U91,",",CHAR(1),INDEX($F$2:$F$100,$S91)-1))+1,1),      IFERROR(FIND(CHAR(1),SUBSTITUTE(U91,",",CHAR(1),INDEX($F$2:$F$100,$S91))),99)-          IFERROR(FIND(CHAR(1),SUBSTITUTE(U91,",",CHAR(1),INDEX($F$2:$F$100,$S91)-1)),0)-1,INDEX($G$2:$G$100,$S91)),U91 ))), U91)</f>
        <v/>
      </c>
      <c r="AA91" s="0" t="str">
        <f aca="false">IF(OR(V91=-1,IFERROR(INDEX(V$2:V$100,W91),999)&gt;=0,IFERROR(INDEX(X$2:X$100,W91),999)&gt;=0),IF(OR(X91=-1,IFERROR(INDEX(V$2:V$100,Y91),999)&gt;=0,IFERROR(INDEX(X$2:X$100,Y91),999)&gt;=0),Z91,                REPLACE(Z91,X91,IFERROR(FIND(" ",Z91,X91),999)-X91,                    SUBSTITUTE(INDEX(Z$2:Z$100,Y91),"$","")                  )), REPLACE(Z91,V91,IFERROR(FIND(" ",Z91,V91),999)-V91,                   SUBSTITUTE(INDEX(Z$2:Z$100,W91),"$","")                  ) )</f>
        <v/>
      </c>
      <c r="AB91" s="0" t="n">
        <f aca="false">IFERROR(FIND("f_",LOWER(AA91)),-1)</f>
        <v>-1</v>
      </c>
      <c r="AC91" s="0" t="n">
        <f aca="false">IF(AB91=-1,-1, VALUE(MID(AA91,AB91+2, IFERROR(FIND(" ",AA91,AB91),999)-AB91-2)))</f>
        <v>-1</v>
      </c>
      <c r="AD91" s="0" t="n">
        <f aca="false">IFERROR(FIND("r_",LOWER(AA91)),-1)</f>
        <v>-1</v>
      </c>
      <c r="AE91" s="0" t="n">
        <f aca="false">IF(AD91=-1,-1, ROW(AD91)-1+VALUE(MID(AA91,AD91+2, IFERROR(FIND(" ",AA91,AD91),999)-AD91-2)))</f>
        <v>-1</v>
      </c>
      <c r="AF91" s="0" t="str">
        <f aca="false">IF(AND(ISERROR(FIND("$",AA91)),AB91&lt;0,AD91&lt;0,$S91&gt;0), IF(INDEX($D$2:$D$100,$S91)="num","$"&amp;TRIM(SUBSTITUTE(AA91,",",INDEX($F$2:$F$100,$S91)&amp;","))&amp;INDEX($F$2:$F$100,$S91), IF(INDEX($D$2:$D$100,$S91)="excl","$"&amp;REPLACE(AA91,      IFERROR(FIND(CHAR(1),SUBSTITUTE(AA91,",",CHAR(1),INDEX($F$2:$F$100,$S91)-1)),1),      IFERROR(FIND(CHAR(1),SUBSTITUTE(AA91,",",CHAR(1),INDEX($F$2:$F$100,$S91))),99)-          IFERROR(FIND(CHAR(1),SUBSTITUTE(AA91,",",CHAR(1),INDEX($F$2:$F$100,$S91)-1)),0),""), IF(INDEX($D$2:$D$100,$S91)="repl","$"&amp;REPLACE(AA91,      IFERROR(FIND(CHAR(1),SUBSTITUTE(AA91,",",CHAR(1),INDEX($F$2:$F$100,$S91)-1))+1,1),      IFERROR(FIND(CHAR(1),SUBSTITUTE(AA91,",",CHAR(1),INDEX($F$2:$F$100,$S91))),99)-          IFERROR(FIND(CHAR(1),SUBSTITUTE(AA91,",",CHAR(1),INDEX($F$2:$F$100,$S91)-1)),0)-1,INDEX($G$2:$G$100,$S91)),AA91 ))), AA91)</f>
        <v/>
      </c>
      <c r="AG91" s="0" t="str">
        <f aca="false">IF(OR(AB91=-1,IFERROR(INDEX(AB$2:AB$100,AC91),999)&gt;=0,IFERROR(INDEX(AD$2:AD$100,AC91),999)&gt;=0),IF(OR(AD91=-1,IFERROR(INDEX(AB$2:AB$100,AE91),999)&gt;=0,IFERROR(INDEX(AD$2:AD$100,AE91),999)&gt;=0),AF91,                REPLACE(AF91,AD91,IFERROR(FIND(" ",AF91,AD91),999)-AD91,                    SUBSTITUTE(INDEX(AF$2:AF$100,AE91),"$","")                  )), REPLACE(AF91,AB91,IFERROR(FIND(" ",AF91,AB91),999)-AB91,                   SUBSTITUTE(INDEX(AF$2:AF$100,AC91),"$","")                  ) )</f>
        <v/>
      </c>
      <c r="AH91" s="0" t="n">
        <f aca="false">IFERROR(FIND("f_",LOWER(AG91)),-1)</f>
        <v>-1</v>
      </c>
      <c r="AI91" s="0" t="n">
        <f aca="false">IF(AH91=-1,-1, VALUE(MID(AG91,AH91+2, IFERROR(FIND(" ",AG91,AH91),999)-AH91-2)))</f>
        <v>-1</v>
      </c>
      <c r="AJ91" s="0" t="n">
        <f aca="false">IFERROR(FIND("r_",LOWER(AG91)),-1)</f>
        <v>-1</v>
      </c>
      <c r="AK91" s="0" t="n">
        <f aca="false">IF(AJ91=-1,-1, ROW(AJ91)-1+VALUE(MID(AG91,AJ91+2, IFERROR(FIND(" ",AG91,AJ91),999)-AJ91-2)))</f>
        <v>-1</v>
      </c>
      <c r="AL91" s="0" t="str">
        <f aca="false">IF(AND(ISERROR(FIND("$",AG91)),AH91&lt;0,AJ91&lt;0,$S91&gt;0), IF(INDEX($D$2:$D$100,$S91)="num","$"&amp;TRIM(SUBSTITUTE(AG91,",",INDEX($F$2:$F$100,$S91)&amp;","))&amp;INDEX($F$2:$F$100,$S91), IF(INDEX($D$2:$D$100,$S91)="excl","$"&amp;REPLACE(AG91,      IFERROR(FIND(CHAR(1),SUBSTITUTE(AG91,",",CHAR(1),INDEX($F$2:$F$100,$S91)-1)),1),      IFERROR(FIND(CHAR(1),SUBSTITUTE(AG91,",",CHAR(1),INDEX($F$2:$F$100,$S91))),99)-          IFERROR(FIND(CHAR(1),SUBSTITUTE(AG91,",",CHAR(1),INDEX($F$2:$F$100,$S91)-1)),0),""), IF(INDEX($D$2:$D$100,$S91)="repl","$"&amp;REPLACE(AG91,      IFERROR(FIND(CHAR(1),SUBSTITUTE(AG91,",",CHAR(1),INDEX($F$2:$F$100,$S91)-1))+1,1),      IFERROR(FIND(CHAR(1),SUBSTITUTE(AG91,",",CHAR(1),INDEX($F$2:$F$100,$S91))),99)-          IFERROR(FIND(CHAR(1),SUBSTITUTE(AG91,",",CHAR(1),INDEX($F$2:$F$100,$S91)-1)),0)-1,INDEX($G$2:$G$100,$S91)),AG91 ))), AG91)</f>
        <v/>
      </c>
      <c r="AM91" s="0" t="str">
        <f aca="false">IF(OR(AH91=-1,IFERROR(INDEX(AH$2:AH$100,AI91),999)&gt;=0,IFERROR(INDEX(AJ$2:AJ$100,AI91),999)&gt;=0),IF(OR(AJ91=-1,IFERROR(INDEX(AH$2:AH$100,AK91),999)&gt;=0,IFERROR(INDEX(AJ$2:AJ$100,AK91),999)&gt;=0),AL91,                REPLACE(AL91,AJ91,IFERROR(FIND(" ",AL91,AJ91),999)-AJ91,                    SUBSTITUTE(INDEX(AL$2:AL$100,AK91),"$","")                  )), REPLACE(AL91,AH91,IFERROR(FIND(" ",AL91,AH91),999)-AH91,                   SUBSTITUTE(INDEX(AL$2:AL$100,AI91),"$","")                  ) )</f>
        <v/>
      </c>
      <c r="AN91" s="0" t="n">
        <f aca="false">IFERROR(FIND("f_",LOWER(AM91)),-1)</f>
        <v>-1</v>
      </c>
      <c r="AO91" s="0" t="n">
        <f aca="false">IF(AN91=-1,-1, VALUE(MID(AM91,AN91+2, IFERROR(FIND(" ",AM91,AN91),999)-AN91-2)))</f>
        <v>-1</v>
      </c>
      <c r="AP91" s="0" t="n">
        <f aca="false">IFERROR(FIND("r_",LOWER(AM91)),-1)</f>
        <v>-1</v>
      </c>
      <c r="AQ91" s="0" t="n">
        <f aca="false">IF(AP91=-1,-1, ROW(AP91)-1+VALUE(MID(AM91,AP91+2, IFERROR(FIND(" ",AM91,AP91),999)-AP91-2)))</f>
        <v>-1</v>
      </c>
      <c r="AR91" s="0" t="str">
        <f aca="false">IF(AND(ISERROR(FIND("$",AM91)),AN91&lt;0,AP91&lt;0,$S91&gt;0), IF(INDEX($D$2:$D$100,$S91)="num","$"&amp;TRIM(SUBSTITUTE(AM91,",",INDEX($F$2:$F$100,$S91)&amp;","))&amp;INDEX($F$2:$F$100,$S91), IF(INDEX($D$2:$D$100,$S91)="excl","$"&amp;REPLACE(AM91,      IFERROR(FIND(CHAR(1),SUBSTITUTE(AM91,",",CHAR(1),INDEX($F$2:$F$100,$S91)-1)),1),      IFERROR(FIND(CHAR(1),SUBSTITUTE(AM91,",",CHAR(1),INDEX($F$2:$F$100,$S91))),99)-          IFERROR(FIND(CHAR(1),SUBSTITUTE(AM91,",",CHAR(1),INDEX($F$2:$F$100,$S91)-1)),0),""), IF(INDEX($D$2:$D$100,$S91)="repl","$"&amp;REPLACE(AM91,      IFERROR(FIND(CHAR(1),SUBSTITUTE(AM91,",",CHAR(1),INDEX($F$2:$F$100,$S91)-1))+1,1),      IFERROR(FIND(CHAR(1),SUBSTITUTE(AM91,",",CHAR(1),INDEX($F$2:$F$100,$S91))),99)-          IFERROR(FIND(CHAR(1),SUBSTITUTE(AM91,",",CHAR(1),INDEX($F$2:$F$100,$S91)-1)),0)-1,INDEX($G$2:$G$100,$S91)),AM91 ))), AM91)</f>
        <v/>
      </c>
      <c r="AS91" s="0" t="str">
        <f aca="false">IF(OR(AN91=-1,IFERROR(INDEX(AN$2:AN$100,AO91),999)&gt;=0,IFERROR(INDEX(AP$2:AP$100,AO91),999)&gt;=0),IF(OR(AP91=-1,IFERROR(INDEX(AN$2:AN$100,AQ91),999)&gt;=0,IFERROR(INDEX(AP$2:AP$100,AQ91),999)&gt;=0),AR91,                REPLACE(AR91,AP91,IFERROR(FIND(" ",AR91,AP91),999)-AP91,                    SUBSTITUTE(INDEX(AR$2:AR$100,AQ91),"$","")                  )), REPLACE(AR91,AN91,IFERROR(FIND(" ",AR91,AN91),999)-AN91,                   SUBSTITUTE(INDEX(AR$2:AR$100,AO91),"$","")                  ) )</f>
        <v/>
      </c>
      <c r="AT91" s="0" t="n">
        <f aca="false">IFERROR(FIND("f_",LOWER(AS91)),-1)</f>
        <v>-1</v>
      </c>
      <c r="AU91" s="0" t="n">
        <f aca="false">IF(AT91=-1,-1, VALUE(MID(AS91,AT91+2, IFERROR(FIND(" ",AS91,AT91),999)-AT91-2)))</f>
        <v>-1</v>
      </c>
      <c r="AV91" s="0" t="n">
        <f aca="false">IFERROR(FIND("r_",LOWER(AS91)),-1)</f>
        <v>-1</v>
      </c>
      <c r="AW91" s="0" t="n">
        <f aca="false">IF(AV91=-1,-1, ROW(AV91)-1+VALUE(MID(AS91,AV91+2, IFERROR(FIND(" ",AS91,AV91),999)-AV91-2)))</f>
        <v>-1</v>
      </c>
      <c r="AX91" s="0" t="str">
        <f aca="false">IF(AND(ISERROR(FIND("$",AS91)),AT91&lt;0,AV91&lt;0,$S91&gt;0), IF(INDEX($D$2:$D$100,$S91)="num","$"&amp;TRIM(SUBSTITUTE(AS91,",",INDEX($F$2:$F$100,$S91)&amp;","))&amp;INDEX($F$2:$F$100,$S91), IF(INDEX($D$2:$D$100,$S91)="excl","$"&amp;REPLACE(AS91,      IFERROR(FIND(CHAR(1),SUBSTITUTE(AS91,",",CHAR(1),INDEX($F$2:$F$100,$S91)-1)),1),      IFERROR(FIND(CHAR(1),SUBSTITUTE(AS91,",",CHAR(1),INDEX($F$2:$F$100,$S91))),99)-          IFERROR(FIND(CHAR(1),SUBSTITUTE(AS91,",",CHAR(1),INDEX($F$2:$F$100,$S91)-1)),0),""), IF(INDEX($D$2:$D$100,$S91)="repl","$"&amp;REPLACE(AS91,      IFERROR(FIND(CHAR(1),SUBSTITUTE(AS91,",",CHAR(1),INDEX($F$2:$F$100,$S91)-1))+1,1),      IFERROR(FIND(CHAR(1),SUBSTITUTE(AS91,",",CHAR(1),INDEX($F$2:$F$100,$S91))),99)-          IFERROR(FIND(CHAR(1),SUBSTITUTE(AS91,",",CHAR(1),INDEX($F$2:$F$100,$S91)-1)),0)-1,INDEX($G$2:$G$100,$S91)),AS91 ))), AS91)</f>
        <v/>
      </c>
      <c r="AY91" s="0" t="str">
        <f aca="false">IF(OR(AT91=-1,IFERROR(INDEX(AT$2:AT$100,AU91),999)&gt;=0,IFERROR(INDEX(AV$2:AV$100,AU91),999)&gt;=0),IF(OR(AV91=-1,IFERROR(INDEX(AT$2:AT$100,AW91),999)&gt;=0,IFERROR(INDEX(AV$2:AV$100,AW91),999)&gt;=0),AX91,                REPLACE(AX91,AV91,IFERROR(FIND(" ",AX91,AV91),999)-AV91,                    SUBSTITUTE(INDEX(AX$2:AX$100,AW91),"$","")                  )), REPLACE(AX91,AT91,IFERROR(FIND(" ",AX91,AT91),999)-AT91,                   SUBSTITUTE(INDEX(AX$2:AX$100,AU91),"$","")                  ) )</f>
        <v/>
      </c>
      <c r="AZ91" s="0" t="n">
        <f aca="false">IFERROR(FIND("f_",LOWER(AY91)),-1)</f>
        <v>-1</v>
      </c>
      <c r="BA91" s="0" t="n">
        <f aca="false">IF(AZ91=-1,-1, VALUE(MID(AY91,AZ91+2, IFERROR(FIND(" ",AY91,AZ91),999)-AZ91-2)))</f>
        <v>-1</v>
      </c>
      <c r="BB91" s="0" t="n">
        <f aca="false">IFERROR(FIND("r_",LOWER(AY91)),-1)</f>
        <v>-1</v>
      </c>
      <c r="BC91" s="0" t="n">
        <f aca="false">IF(BB91=-1,-1, ROW(BB91)-1+VALUE(MID(AY91,BB91+2, IFERROR(FIND(" ",AY91,BB91),999)-BB91-2)))</f>
        <v>-1</v>
      </c>
      <c r="BD91" s="0" t="str">
        <f aca="false">IF(AND(ISERROR(FIND("$",AY91)),AZ91&lt;0,BB91&lt;0,$S91&gt;0), IF(INDEX($D$2:$D$100,$S91)="num","$"&amp;TRIM(SUBSTITUTE(AY91,",",INDEX($F$2:$F$100,$S91)&amp;","))&amp;INDEX($F$2:$F$100,$S91), IF(INDEX($D$2:$D$100,$S91)="excl","$"&amp;REPLACE(AY91,      IFERROR(FIND(CHAR(1),SUBSTITUTE(AY91,",",CHAR(1),INDEX($F$2:$F$100,$S91)-1)),1),      IFERROR(FIND(CHAR(1),SUBSTITUTE(AY91,",",CHAR(1),INDEX($F$2:$F$100,$S91))),99)-          IFERROR(FIND(CHAR(1),SUBSTITUTE(AY91,",",CHAR(1),INDEX($F$2:$F$100,$S91)-1)),0),""), IF(INDEX($D$2:$D$100,$S91)="repl","$"&amp;REPLACE(AY91,      IFERROR(FIND(CHAR(1),SUBSTITUTE(AY91,",",CHAR(1),INDEX($F$2:$F$100,$S91)-1))+1,1),      IFERROR(FIND(CHAR(1),SUBSTITUTE(AY91,",",CHAR(1),INDEX($F$2:$F$100,$S91))),99)-          IFERROR(FIND(CHAR(1),SUBSTITUTE(AY91,",",CHAR(1),INDEX($F$2:$F$100,$S91)-1)),0)-1,INDEX($G$2:$G$100,$S91)),AY91 ))), AY91)</f>
        <v/>
      </c>
      <c r="BE91" s="0" t="str">
        <f aca="false">IF(OR(AZ91=-1,IFERROR(INDEX(AZ$2:AZ$100,BA91),999)&gt;=0,IFERROR(INDEX(BB$2:BB$100,BA91),999)&gt;=0),IF(OR(BB91=-1,IFERROR(INDEX(AZ$2:AZ$100,BC91),999)&gt;=0,IFERROR(INDEX(BB$2:BB$100,BC91),999)&gt;=0),BD91,                REPLACE(BD91,BB91,IFERROR(FIND(" ",BD91,BB91),999)-BB91,                    SUBSTITUTE(INDEX(BD$2:BD$100,BC91),"$","")                  )), REPLACE(BD91,AZ91,IFERROR(FIND(" ",BD91,AZ91),999)-AZ91,                   SUBSTITUTE(INDEX(BD$2:BD$100,BA91),"$","")                  ) )</f>
        <v/>
      </c>
      <c r="BF91" s="0" t="n">
        <f aca="false">IFERROR(FIND("f_",LOWER(BE91)),-1)</f>
        <v>-1</v>
      </c>
      <c r="BG91" s="0" t="n">
        <f aca="false">IF(BF91=-1,-1, VALUE(MID(BE91,BF91+2, IFERROR(FIND(" ",BE91,BF91),999)-BF91-2)))</f>
        <v>-1</v>
      </c>
      <c r="BH91" s="0" t="n">
        <f aca="false">IFERROR(FIND("r_",LOWER(BE91)),-1)</f>
        <v>-1</v>
      </c>
      <c r="BI91" s="0" t="n">
        <f aca="false">IF(BH91=-1,-1, ROW(BH91)-1+VALUE(MID(BE91,BH91+2, IFERROR(FIND(" ",BE91,BH91),999)-BH91-2)))</f>
        <v>-1</v>
      </c>
      <c r="BJ91" s="0" t="str">
        <f aca="false">IF(AND(ISERROR(FIND("$",BE91)),BF91&lt;0,BH91&lt;0,$S91&gt;0), IF(INDEX($D$2:$D$100,$S91)="num","$"&amp;TRIM(SUBSTITUTE(BE91,",",INDEX($F$2:$F$100,$S91)&amp;","))&amp;INDEX($F$2:$F$100,$S91), IF(INDEX($D$2:$D$100,$S91)="excl","$"&amp;REPLACE(BE91,      IFERROR(FIND(CHAR(1),SUBSTITUTE(BE91,",",CHAR(1),INDEX($F$2:$F$100,$S91)-1)),1),      IFERROR(FIND(CHAR(1),SUBSTITUTE(BE91,",",CHAR(1),INDEX($F$2:$F$100,$S91))),99)-          IFERROR(FIND(CHAR(1),SUBSTITUTE(BE91,",",CHAR(1),INDEX($F$2:$F$100,$S91)-1)),0),""), IF(INDEX($D$2:$D$100,$S91)="repl","$"&amp;REPLACE(BE91,      IFERROR(FIND(CHAR(1),SUBSTITUTE(BE91,",",CHAR(1),INDEX($F$2:$F$100,$S91)-1))+1,1),      IFERROR(FIND(CHAR(1),SUBSTITUTE(BE91,",",CHAR(1),INDEX($F$2:$F$100,$S91))),99)-          IFERROR(FIND(CHAR(1),SUBSTITUTE(BE91,",",CHAR(1),INDEX($F$2:$F$100,$S91)-1)),0)-1,INDEX($G$2:$G$100,$S91)),BE91 ))), BE91)</f>
        <v/>
      </c>
      <c r="BK91" s="0" t="str">
        <f aca="false">IF(OR(BF91=-1,IFERROR(INDEX(BF$2:BF$100,BG91),999)&gt;=0,IFERROR(INDEX(BH$2:BH$100,BG91),999)&gt;=0),IF(OR(BH91=-1,IFERROR(INDEX(BF$2:BF$100,BI91),999)&gt;=0,IFERROR(INDEX(BH$2:BH$100,BI91),999)&gt;=0),BJ91,                REPLACE(BJ91,BH91,IFERROR(FIND(" ",BJ91,BH91),999)-BH91,                    SUBSTITUTE(INDEX(BJ$2:BJ$100,BI91),"$","")                  )), REPLACE(BJ91,BF91,IFERROR(FIND(" ",BJ91,BF91),999)-BF91,                   SUBSTITUTE(INDEX(BJ$2:BJ$100,BG91),"$","")                  ) )</f>
        <v/>
      </c>
      <c r="BL91" s="0" t="n">
        <f aca="false">IFERROR(FIND("f_",LOWER(BK91)),-1)</f>
        <v>-1</v>
      </c>
      <c r="BM91" s="0" t="n">
        <f aca="false">IF(BL91=-1,-1, VALUE(MID(BK91,BL91+2, IFERROR(FIND(" ",BK91,BL91),999)-BL91-2)))</f>
        <v>-1</v>
      </c>
      <c r="BN91" s="0" t="n">
        <f aca="false">IFERROR(FIND("r_",LOWER(BK91)),-1)</f>
        <v>-1</v>
      </c>
      <c r="BO91" s="0" t="n">
        <f aca="false">IF(BN91=-1,-1, ROW(BN91)-1+VALUE(MID(BK91,BN91+2, IFERROR(FIND(" ",BK91,BN91),999)-BN91-2)))</f>
        <v>-1</v>
      </c>
      <c r="BP91" s="0" t="str">
        <f aca="false">IF(AND(ISERROR(FIND("$",BK91)),BL91&lt;0,BN91&lt;0,$S91&gt;0), IF(INDEX($D$2:$D$100,$S91)="num","$"&amp;TRIM(SUBSTITUTE(BK91,",",INDEX($F$2:$F$100,$S91)&amp;","))&amp;INDEX($F$2:$F$100,$S91), IF(INDEX($D$2:$D$100,$S91)="excl","$"&amp;REPLACE(BK91,      IFERROR(FIND(CHAR(1),SUBSTITUTE(BK91,",",CHAR(1),INDEX($F$2:$F$100,$S91)-1)),1),      IFERROR(FIND(CHAR(1),SUBSTITUTE(BK91,",",CHAR(1),INDEX($F$2:$F$100,$S91))),99)-          IFERROR(FIND(CHAR(1),SUBSTITUTE(BK91,",",CHAR(1),INDEX($F$2:$F$100,$S91)-1)),0),""), IF(INDEX($D$2:$D$100,$S91)="repl","$"&amp;REPLACE(BK91,      IFERROR(FIND(CHAR(1),SUBSTITUTE(BK91,",",CHAR(1),INDEX($F$2:$F$100,$S91)-1))+1,1),      IFERROR(FIND(CHAR(1),SUBSTITUTE(BK91,",",CHAR(1),INDEX($F$2:$F$100,$S91))),99)-          IFERROR(FIND(CHAR(1),SUBSTITUTE(BK91,",",CHAR(1),INDEX($F$2:$F$100,$S91)-1)),0)-1,INDEX($G$2:$G$100,$S91)),BK91 ))), BK91)</f>
        <v/>
      </c>
      <c r="BQ91" s="0" t="str">
        <f aca="false">IF(OR(BL91=-1,IFERROR(INDEX(BL$2:BL$100,BM91),999)&gt;=0,IFERROR(INDEX(BN$2:BN$100,BM91),999)&gt;=0),IF(OR(BN91=-1,IFERROR(INDEX(BL$2:BL$100,BO91),999)&gt;=0,IFERROR(INDEX(BN$2:BN$100,BO91),999)&gt;=0),BP91,                REPLACE(BP91,BN91,IFERROR(FIND(" ",BP91,BN91),999)-BN91,                    SUBSTITUTE(INDEX(BP$2:BP$100,BO91),"$","")                  )), REPLACE(BP91,BL91,IFERROR(FIND(" ",BP91,BL91),999)-BL91,                   SUBSTITUTE(INDEX(BP$2:BP$100,BM91),"$","")                  ) )</f>
        <v/>
      </c>
      <c r="BR91" s="0" t="n">
        <f aca="false">IFERROR(FIND("f_",LOWER(BQ91)),-1)</f>
        <v>-1</v>
      </c>
      <c r="BS91" s="0" t="n">
        <f aca="false">IF(BR91=-1,-1, VALUE(MID(BQ91,BR91+2, IFERROR(FIND(" ",BQ91,BR91),999)-BR91-2)))</f>
        <v>-1</v>
      </c>
      <c r="BT91" s="0" t="n">
        <f aca="false">IFERROR(FIND("r_",LOWER(BQ91)),-1)</f>
        <v>-1</v>
      </c>
      <c r="BU91" s="0" t="n">
        <f aca="false">IF(BT91=-1,-1, ROW(BT91)-1+VALUE(MID(BQ91,BT91+2, IFERROR(FIND(" ",BQ91,BT91),999)-BT91-2)))</f>
        <v>-1</v>
      </c>
      <c r="BV91" s="0" t="str">
        <f aca="false">IF(AND(ISERROR(FIND("$",BQ91)),BR91&lt;0,BT91&lt;0,$S91&gt;0), IF(INDEX($D$2:$D$100,$S91)="num","$"&amp;TRIM(SUBSTITUTE(BQ91,",",INDEX($F$2:$F$100,$S91)&amp;","))&amp;INDEX($F$2:$F$100,$S91), IF(INDEX($D$2:$D$100,$S91)="excl","$"&amp;REPLACE(BQ91,      IFERROR(FIND(CHAR(1),SUBSTITUTE(BQ91,",",CHAR(1),INDEX($F$2:$F$100,$S91)-1)),1),      IFERROR(FIND(CHAR(1),SUBSTITUTE(BQ91,",",CHAR(1),INDEX($F$2:$F$100,$S91))),99)-          IFERROR(FIND(CHAR(1),SUBSTITUTE(BQ91,",",CHAR(1),INDEX($F$2:$F$100,$S91)-1)),0),""), IF(INDEX($D$2:$D$100,$S91)="repl","$"&amp;REPLACE(BQ91,      IFERROR(FIND(CHAR(1),SUBSTITUTE(BQ91,",",CHAR(1),INDEX($F$2:$F$100,$S91)-1))+1,1),      IFERROR(FIND(CHAR(1),SUBSTITUTE(BQ91,",",CHAR(1),INDEX($F$2:$F$100,$S91))),99)-          IFERROR(FIND(CHAR(1),SUBSTITUTE(BQ91,",",CHAR(1),INDEX($F$2:$F$100,$S91)-1)),0)-1,INDEX($G$2:$G$100,$S91)),BQ91 ))), BQ91)</f>
        <v/>
      </c>
      <c r="BW91" s="0" t="str">
        <f aca="false">IF(OR(BR91=-1,IFERROR(INDEX(BR$2:BR$100,BS91),999)&gt;=0,IFERROR(INDEX(BT$2:BT$100,BS91),999)&gt;=0),IF(OR(BT91=-1,IFERROR(INDEX(BR$2:BR$100,BU91),999)&gt;=0,IFERROR(INDEX(BT$2:BT$100,BU91),999)&gt;=0),BV91,                REPLACE(BV91,BT91,IFERROR(FIND(" ",BV91,BT91),999)-BT91,                    SUBSTITUTE(INDEX(BV$2:BV$100,BU91),"$","")                  )), REPLACE(BV91,BR91,IFERROR(FIND(" ",BV91,BR91),999)-BR91,                   SUBSTITUTE(INDEX(BV$2:BV$100,BS91),"$","")                  ) )</f>
        <v/>
      </c>
      <c r="BX91" s="0" t="n">
        <f aca="false">IFERROR(FIND("f_",LOWER(BW91)),-1)</f>
        <v>-1</v>
      </c>
      <c r="BY91" s="0" t="n">
        <f aca="false">IF(BX91=-1,-1, VALUE(MID(BW91,BX91+2, IFERROR(FIND(" ",BW91,BX91),999)-BX91-2)))</f>
        <v>-1</v>
      </c>
      <c r="BZ91" s="0" t="n">
        <f aca="false">IFERROR(FIND("r_",LOWER(BW91)),-1)</f>
        <v>-1</v>
      </c>
      <c r="CA91" s="0" t="n">
        <f aca="false">IF(BZ91=-1,-1, ROW(BZ91)-1+VALUE(MID(BW91,BZ91+2, IFERROR(FIND(" ",BW91,BZ91),999)-BZ91-2)))</f>
        <v>-1</v>
      </c>
      <c r="CB91" s="0" t="str">
        <f aca="false">IF(AND(ISERROR(FIND("$",BW91)),BX91&lt;0,BZ91&lt;0,$S91&gt;0), IF(INDEX($D$2:$D$100,$S91)="num","$"&amp;TRIM(SUBSTITUTE(BW91,",",INDEX($F$2:$F$100,$S91)&amp;","))&amp;INDEX($F$2:$F$100,$S91), IF(INDEX($D$2:$D$100,$S91)="excl","$"&amp;REPLACE(BW91,      IFERROR(FIND(CHAR(1),SUBSTITUTE(BW91,",",CHAR(1),INDEX($F$2:$F$100,$S91)-1)),1),      IFERROR(FIND(CHAR(1),SUBSTITUTE(BW91,",",CHAR(1),INDEX($F$2:$F$100,$S91))),99)-          IFERROR(FIND(CHAR(1),SUBSTITUTE(BW91,",",CHAR(1),INDEX($F$2:$F$100,$S91)-1)),0),""), IF(INDEX($D$2:$D$100,$S91)="repl","$"&amp;REPLACE(BW91,      IFERROR(FIND(CHAR(1),SUBSTITUTE(BW91,",",CHAR(1),INDEX($F$2:$F$100,$S91)-1))+1,1),      IFERROR(FIND(CHAR(1),SUBSTITUTE(BW91,",",CHAR(1),INDEX($F$2:$F$100,$S91))),99)-          IFERROR(FIND(CHAR(1),SUBSTITUTE(BW91,",",CHAR(1),INDEX($F$2:$F$100,$S91)-1)),0)-1,INDEX($G$2:$G$100,$S91)),BW91 ))), BW91)</f>
        <v/>
      </c>
      <c r="CC91" s="0" t="str">
        <f aca="false">IF(OR(BX91=-1,IFERROR(INDEX(BX$2:BX$100,BY91),999)&gt;=0,IFERROR(INDEX(BZ$2:BZ$100,BY91),999)&gt;=0),IF(OR(BZ91=-1,IFERROR(INDEX(BX$2:BX$100,CA91),999)&gt;=0,IFERROR(INDEX(BZ$2:BZ$100,CA91),999)&gt;=0),CB91,                REPLACE(CB91,BZ91,IFERROR(FIND(" ",CB91,BZ91),999)-BZ91,                    SUBSTITUTE(INDEX(CB$2:CB$100,CA91),"$","")                  )), REPLACE(CB91,BX91,IFERROR(FIND(" ",CB91,BX91),999)-BX91,                   SUBSTITUTE(INDEX(CB$2:CB$100,BY91),"$","")                  ) )</f>
        <v/>
      </c>
      <c r="CD91" s="0" t="n">
        <f aca="false">IFERROR(FIND("f_",LOWER(CC91)),-1)</f>
        <v>-1</v>
      </c>
      <c r="CE91" s="0" t="n">
        <f aca="false">IF(CD91=-1,-1, VALUE(MID(CC91,CD91+2, IFERROR(FIND(" ",CC91,CD91),999)-CD91-2)))</f>
        <v>-1</v>
      </c>
      <c r="CF91" s="0" t="n">
        <f aca="false">IFERROR(FIND("r_",LOWER(CC91)),-1)</f>
        <v>-1</v>
      </c>
      <c r="CG91" s="0" t="n">
        <f aca="false">IF(CF91=-1,-1, ROW(CF91)-1+VALUE(MID(CC91,CF91+2, IFERROR(FIND(" ",CC91,CF91),999)-CF91-2)))</f>
        <v>-1</v>
      </c>
      <c r="CH91" s="0" t="str">
        <f aca="false">IF(AND(ISERROR(FIND("$",CC91)),CD91&lt;0,CF91&lt;0,$S91&gt;0), IF(INDEX($D$2:$D$100,$S91)="num","$"&amp;TRIM(SUBSTITUTE(CC91,",",INDEX($F$2:$F$100,$S91)&amp;","))&amp;INDEX($F$2:$F$100,$S91), IF(INDEX($D$2:$D$100,$S91)="excl","$"&amp;REPLACE(CC91,      IFERROR(FIND(CHAR(1),SUBSTITUTE(CC91,",",CHAR(1),INDEX($F$2:$F$100,$S91)-1)),1),      IFERROR(FIND(CHAR(1),SUBSTITUTE(CC91,",",CHAR(1),INDEX($F$2:$F$100,$S91))),99)-          IFERROR(FIND(CHAR(1),SUBSTITUTE(CC91,",",CHAR(1),INDEX($F$2:$F$100,$S91)-1)),0),""), IF(INDEX($D$2:$D$100,$S91)="repl","$"&amp;REPLACE(CC91,      IFERROR(FIND(CHAR(1),SUBSTITUTE(CC91,",",CHAR(1),INDEX($F$2:$F$100,$S91)-1))+1,1),      IFERROR(FIND(CHAR(1),SUBSTITUTE(CC91,",",CHAR(1),INDEX($F$2:$F$100,$S91))),99)-          IFERROR(FIND(CHAR(1),SUBSTITUTE(CC91,",",CHAR(1),INDEX($F$2:$F$100,$S91)-1)),0)-1,INDEX($G$2:$G$100,$S91)),CC91 ))), CC91)</f>
        <v/>
      </c>
      <c r="CI91" s="0" t="str">
        <f aca="false">IF(OR(CD91=-1,IFERROR(INDEX(CD$2:CD$100,CE91),999)&gt;=0,IFERROR(INDEX(CF$2:CF$100,CE91),999)&gt;=0),IF(OR(CF91=-1,IFERROR(INDEX(CD$2:CD$100,CG91),999)&gt;=0,IFERROR(INDEX(CF$2:CF$100,CG91),999)&gt;=0),CH91,                REPLACE(CH91,CF91,IFERROR(FIND(" ",CH91,CF91),999)-CF91,                    SUBSTITUTE(INDEX(CH$2:CH$100,CG91),"$","")                  )), REPLACE(CH91,CD91,IFERROR(FIND(" ",CH91,CD91),999)-CD91,                   SUBSTITUTE(INDEX(CH$2:CH$100,CE91),"$","")                  ) )</f>
        <v/>
      </c>
      <c r="CJ91" s="0" t="n">
        <f aca="false">IFERROR(FIND("f_",LOWER(CI91)),-1)</f>
        <v>-1</v>
      </c>
      <c r="CK91" s="0" t="n">
        <f aca="false">IF(CJ91=-1,-1, VALUE(MID(CI91,CJ91+2, IFERROR(FIND(" ",CI91,CJ91),999)-CJ91-2)))</f>
        <v>-1</v>
      </c>
      <c r="CL91" s="0" t="n">
        <f aca="false">IFERROR(FIND("r_",LOWER(CI91)),-1)</f>
        <v>-1</v>
      </c>
      <c r="CM91" s="0" t="n">
        <f aca="false">IF(CL91=-1,-1, ROW(CL91)-1+VALUE(MID(CI91,CL91+2, IFERROR(FIND(" ",CI91,CL91),999)-CL91-2)))</f>
        <v>-1</v>
      </c>
      <c r="CN91" s="0" t="str">
        <f aca="false">IF(AND(ISERROR(FIND("$",CI91)),CJ91&lt;0,CL91&lt;0,$S91&gt;0), IF(INDEX($D$2:$D$100,$S91)="num","$"&amp;TRIM(SUBSTITUTE(CI91,",",INDEX($F$2:$F$100,$S91)&amp;","))&amp;INDEX($F$2:$F$100,$S91), IF(INDEX($D$2:$D$100,$S91)="excl","$"&amp;REPLACE(CI91,      IFERROR(FIND(CHAR(1),SUBSTITUTE(CI91,",",CHAR(1),INDEX($F$2:$F$100,$S91)-1)),1),      IFERROR(FIND(CHAR(1),SUBSTITUTE(CI91,",",CHAR(1),INDEX($F$2:$F$100,$S91))),99)-          IFERROR(FIND(CHAR(1),SUBSTITUTE(CI91,",",CHAR(1),INDEX($F$2:$F$100,$S91)-1)),0),""), IF(INDEX($D$2:$D$100,$S91)="repl","$"&amp;REPLACE(CI91,      IFERROR(FIND(CHAR(1),SUBSTITUTE(CI91,",",CHAR(1),INDEX($F$2:$F$100,$S91)-1))+1,1),      IFERROR(FIND(CHAR(1),SUBSTITUTE(CI91,",",CHAR(1),INDEX($F$2:$F$100,$S91))),99)-          IFERROR(FIND(CHAR(1),SUBSTITUTE(CI91,",",CHAR(1),INDEX($F$2:$F$100,$S91)-1)),0)-1,INDEX($G$2:$G$100,$S91)),CI91 ))), CI91)</f>
        <v/>
      </c>
      <c r="CO91" s="0" t="str">
        <f aca="false">IF(OR(CJ91=-1,IFERROR(INDEX(CJ$2:CJ$100,CK91),999)&gt;=0,IFERROR(INDEX(CL$2:CL$100,CK91),999)&gt;=0),IF(OR(CL91=-1,IFERROR(INDEX(CJ$2:CJ$100,CM91),999)&gt;=0,IFERROR(INDEX(CL$2:CL$100,CM91),999)&gt;=0),CN91,                REPLACE(CN91,CL91,IFERROR(FIND(" ",CN91,CL91),999)-CL91,                    SUBSTITUTE(INDEX(CN$2:CN$100,CM91),"$","")                  )), REPLACE(CN91,CJ91,IFERROR(FIND(" ",CN91,CJ91),999)-CJ91,                   SUBSTITUTE(INDEX(CN$2:CN$100,CK91),"$","")                  ) )</f>
        <v/>
      </c>
      <c r="CP91" s="0" t="n">
        <f aca="false">IFERROR(FIND("f_",LOWER(CO91)),-1)</f>
        <v>-1</v>
      </c>
      <c r="CQ91" s="0" t="n">
        <f aca="false">IF(CP91=-1,-1, VALUE(MID(CO91,CP91+2, IFERROR(FIND(" ",CO91,CP91),999)-CP91-2)))</f>
        <v>-1</v>
      </c>
      <c r="CR91" s="0" t="n">
        <f aca="false">IFERROR(FIND("r_",LOWER(CO91)),-1)</f>
        <v>-1</v>
      </c>
      <c r="CS91" s="0" t="n">
        <f aca="false">IF(CR91=-1,-1, ROW(CR91)-1+VALUE(MID(CO91,CR91+2, IFERROR(FIND(" ",CO91,CR91),999)-CR91-2)))</f>
        <v>-1</v>
      </c>
      <c r="CT91" s="0" t="str">
        <f aca="false">IF(AND(ISERROR(FIND("$",CO91)),CP91&lt;0,CR91&lt;0,$S91&gt;0), IF(INDEX($D$2:$D$100,$S91)="num","$"&amp;TRIM(SUBSTITUTE(CO91,",",INDEX($F$2:$F$100,$S91)&amp;","))&amp;INDEX($F$2:$F$100,$S91), IF(INDEX($D$2:$D$100,$S91)="excl","$"&amp;REPLACE(CO91,      IFERROR(FIND(CHAR(1),SUBSTITUTE(CO91,",",CHAR(1),INDEX($F$2:$F$100,$S91)-1)),1),      IFERROR(FIND(CHAR(1),SUBSTITUTE(CO91,",",CHAR(1),INDEX($F$2:$F$100,$S91))),99)-          IFERROR(FIND(CHAR(1),SUBSTITUTE(CO91,",",CHAR(1),INDEX($F$2:$F$100,$S91)-1)),0),""), IF(INDEX($D$2:$D$100,$S91)="repl","$"&amp;REPLACE(CO91,      IFERROR(FIND(CHAR(1),SUBSTITUTE(CO91,",",CHAR(1),INDEX($F$2:$F$100,$S91)-1))+1,1),      IFERROR(FIND(CHAR(1),SUBSTITUTE(CO91,",",CHAR(1),INDEX($F$2:$F$100,$S91))),99)-          IFERROR(FIND(CHAR(1),SUBSTITUTE(CO91,",",CHAR(1),INDEX($F$2:$F$100,$S91)-1)),0)-1,INDEX($G$2:$G$100,$S91)),CO91 ))), CO91)</f>
        <v/>
      </c>
      <c r="CU91" s="0" t="str">
        <f aca="false">IF(OR(CP91=-1,IFERROR(INDEX(CP$2:CP$100,CQ91),999)&gt;=0,IFERROR(INDEX(CR$2:CR$100,CQ91),999)&gt;=0),IF(OR(CR91=-1,IFERROR(INDEX(CP$2:CP$100,CS91),999)&gt;=0,IFERROR(INDEX(CR$2:CR$100,CS91),999)&gt;=0),CT91,                REPLACE(CT91,CR91,IFERROR(FIND(" ",CT91,CR91),999)-CR91,                    SUBSTITUTE(INDEX(CT$2:CT$100,CS91),"$","")                  )), REPLACE(CT91,CP91,IFERROR(FIND(" ",CT91,CP91),999)-CP91,                   SUBSTITUTE(INDEX(CT$2:CT$100,CQ91),"$","")                  ) )</f>
        <v/>
      </c>
      <c r="CV91" s="0" t="n">
        <f aca="false">IFERROR(FIND("f_",LOWER(CU91)),-1)</f>
        <v>-1</v>
      </c>
      <c r="CW91" s="0" t="n">
        <f aca="false">IF(CV91=-1,-1, VALUE(MID(CU91,CV91+2, IFERROR(FIND(" ",CU91,CV91),999)-CV91-2)))</f>
        <v>-1</v>
      </c>
      <c r="CX91" s="0" t="n">
        <f aca="false">IFERROR(FIND("r_",LOWER(CU91)),-1)</f>
        <v>-1</v>
      </c>
      <c r="CY91" s="0" t="n">
        <f aca="false">IF(CX91=-1,-1, ROW(CX91)-1+VALUE(MID(CU91,CX91+2, IFERROR(FIND(" ",CU91,CX91),999)-CX91-2)))</f>
        <v>-1</v>
      </c>
      <c r="CZ91" s="0" t="str">
        <f aca="false">IF(AND(ISERROR(FIND("$",CU91)),CV91&lt;0,CX91&lt;0,$S91&gt;0), IF(INDEX($D$2:$D$100,$S91)="num","$"&amp;TRIM(SUBSTITUTE(CU91,",",INDEX($F$2:$F$100,$S91)&amp;","))&amp;INDEX($F$2:$F$100,$S91), IF(INDEX($D$2:$D$100,$S91)="excl","$"&amp;REPLACE(CU91,      IFERROR(FIND(CHAR(1),SUBSTITUTE(CU91,",",CHAR(1),INDEX($F$2:$F$100,$S91)-1)),1),      IFERROR(FIND(CHAR(1),SUBSTITUTE(CU91,",",CHAR(1),INDEX($F$2:$F$100,$S91))),99)-          IFERROR(FIND(CHAR(1),SUBSTITUTE(CU91,",",CHAR(1),INDEX($F$2:$F$100,$S91)-1)),0),""), IF(INDEX($D$2:$D$100,$S91)="repl","$"&amp;REPLACE(CU91,      IFERROR(FIND(CHAR(1),SUBSTITUTE(CU91,",",CHAR(1),INDEX($F$2:$F$100,$S91)-1))+1,1),      IFERROR(FIND(CHAR(1),SUBSTITUTE(CU91,",",CHAR(1),INDEX($F$2:$F$100,$S91))),99)-          IFERROR(FIND(CHAR(1),SUBSTITUTE(CU91,",",CHAR(1),INDEX($F$2:$F$100,$S91)-1)),0)-1,INDEX($G$2:$G$100,$S91)),CU91 ))), CU91)</f>
        <v/>
      </c>
      <c r="DA91" s="0" t="str">
        <f aca="false">IF(OR(CV91=-1,IFERROR(INDEX(CV$2:CV$100,CW91),999)&gt;=0,IFERROR(INDEX(CX$2:CX$100,CW91),999)&gt;=0),IF(OR(CX91=-1,IFERROR(INDEX(CV$2:CV$100,CY91),999)&gt;=0,IFERROR(INDEX(CX$2:CX$100,CY91),999)&gt;=0),CZ91,                REPLACE(CZ91,CX91,IFERROR(FIND(" ",CZ91,CX91),999)-CX91,                    SUBSTITUTE(INDEX(CZ$2:CZ$100,CY91),"$","")                  )), REPLACE(CZ91,CV91,IFERROR(FIND(" ",CZ91,CV91),999)-CV91,                   SUBSTITUTE(INDEX(CZ$2:CZ$100,CW91),"$","")                  ) )</f>
        <v/>
      </c>
      <c r="DB91" s="0" t="n">
        <f aca="false">IFERROR(FIND("f_",LOWER(DA91)),-1)</f>
        <v>-1</v>
      </c>
      <c r="DC91" s="0" t="n">
        <f aca="false">IF(DB91=-1,-1, VALUE(MID(DA91,DB91+2, IFERROR(FIND(" ",DA91,DB91),999)-DB91-2)))</f>
        <v>-1</v>
      </c>
      <c r="DD91" s="0" t="n">
        <f aca="false">IFERROR(FIND("r_",LOWER(DA91)),-1)</f>
        <v>-1</v>
      </c>
      <c r="DE91" s="0" t="n">
        <f aca="false">IF(DD91=-1,-1, ROW(DD91)-1+VALUE(MID(DA91,DD91+2, IFERROR(FIND(" ",DA91,DD91),999)-DD91-2)))</f>
        <v>-1</v>
      </c>
      <c r="DF91" s="0" t="str">
        <f aca="false">IF(AND(ISERROR(FIND("$",DA91)),DB91&lt;0,DD91&lt;0,$S91&gt;0), IF(INDEX($D$2:$D$100,$S91)="num","$"&amp;TRIM(SUBSTITUTE(DA91,",",INDEX($F$2:$F$100,$S91)&amp;","))&amp;INDEX($F$2:$F$100,$S91), IF(INDEX($D$2:$D$100,$S91)="excl","$"&amp;REPLACE(DA91,      IFERROR(FIND(CHAR(1),SUBSTITUTE(DA91,",",CHAR(1),INDEX($F$2:$F$100,$S91)-1)),1),      IFERROR(FIND(CHAR(1),SUBSTITUTE(DA91,",",CHAR(1),INDEX($F$2:$F$100,$S91))),99)-          IFERROR(FIND(CHAR(1),SUBSTITUTE(DA91,",",CHAR(1),INDEX($F$2:$F$100,$S91)-1)),0),""), IF(INDEX($D$2:$D$100,$S91)="repl","$"&amp;REPLACE(DA91,      IFERROR(FIND(CHAR(1),SUBSTITUTE(DA91,",",CHAR(1),INDEX($F$2:$F$100,$S91)-1))+1,1),      IFERROR(FIND(CHAR(1),SUBSTITUTE(DA91,",",CHAR(1),INDEX($F$2:$F$100,$S91))),99)-          IFERROR(FIND(CHAR(1),SUBSTITUTE(DA91,",",CHAR(1),INDEX($F$2:$F$100,$S91)-1)),0)-1,INDEX($G$2:$G$100,$S91)),DA91 ))), DA91)</f>
        <v/>
      </c>
      <c r="DG91" s="0" t="str">
        <f aca="false">IF(OR(DB91=-1,IFERROR(INDEX(DB$2:DB$100,DC91),999)&gt;=0,IFERROR(INDEX(DD$2:DD$100,DC91),999)&gt;=0),IF(OR(DD91=-1,IFERROR(INDEX(DB$2:DB$100,DE91),999)&gt;=0,IFERROR(INDEX(DD$2:DD$100,DE91),999)&gt;=0),DF91,                REPLACE(DF91,DD91,IFERROR(FIND(" ",DF91,DD91),999)-DD91,                    SUBSTITUTE(INDEX(DF$2:DF$100,DE91),"$","")                  )), REPLACE(DF91,DB91,IFERROR(FIND(" ",DF91,DB91),999)-DB91,                   SUBSTITUTE(INDEX(DF$2:DF$100,DC91),"$","")                  ) )</f>
        <v/>
      </c>
      <c r="DH91" s="0" t="n">
        <f aca="false">IFERROR(FIND("f_",LOWER(DG91)),-1)</f>
        <v>-1</v>
      </c>
      <c r="DI91" s="0" t="n">
        <f aca="false">IF(DH91=-1,-1, VALUE(MID(DG91,DH91+2, IFERROR(FIND(" ",DG91,DH91),999)-DH91-2)))</f>
        <v>-1</v>
      </c>
      <c r="DJ91" s="0" t="n">
        <f aca="false">IFERROR(FIND("r_",LOWER(DG91)),-1)</f>
        <v>-1</v>
      </c>
      <c r="DK91" s="0" t="n">
        <f aca="false">IF(DJ91=-1,-1, ROW(DJ91)-1+VALUE(MID(DG91,DJ91+2, IFERROR(FIND(" ",DG91,DJ91),999)-DJ91-2)))</f>
        <v>-1</v>
      </c>
      <c r="DL91" s="0" t="str">
        <f aca="false">IF(AND(ISERROR(FIND("$",DG91)),DH91&lt;0,DJ91&lt;0,$S91&gt;0), IF(INDEX($D$2:$D$100,$S91)="num","$"&amp;TRIM(SUBSTITUTE(DG91,",",INDEX($F$2:$F$100,$S91)&amp;","))&amp;INDEX($F$2:$F$100,$S91), IF(INDEX($D$2:$D$100,$S91)="excl","$"&amp;REPLACE(DG91,      IFERROR(FIND(CHAR(1),SUBSTITUTE(DG91,",",CHAR(1),INDEX($F$2:$F$100,$S91)-1)),1),      IFERROR(FIND(CHAR(1),SUBSTITUTE(DG91,",",CHAR(1),INDEX($F$2:$F$100,$S91))),99)-          IFERROR(FIND(CHAR(1),SUBSTITUTE(DG91,",",CHAR(1),INDEX($F$2:$F$100,$S91)-1)),0),""), IF(INDEX($D$2:$D$100,$S91)="repl","$"&amp;REPLACE(DG91,      IFERROR(FIND(CHAR(1),SUBSTITUTE(DG91,",",CHAR(1),INDEX($F$2:$F$100,$S91)-1))+1,1),      IFERROR(FIND(CHAR(1),SUBSTITUTE(DG91,",",CHAR(1),INDEX($F$2:$F$100,$S91))),99)-          IFERROR(FIND(CHAR(1),SUBSTITUTE(DG91,",",CHAR(1),INDEX($F$2:$F$100,$S91)-1)),0)-1,INDEX($G$2:$G$100,$S91)),DG91 ))), DG91)</f>
        <v/>
      </c>
      <c r="DM91" s="0" t="str">
        <f aca="false">IF(OR(DH91=-1,IFERROR(INDEX(DH$2:DH$100,DI91),999)&gt;=0,IFERROR(INDEX(DJ$2:DJ$100,DI91),999)&gt;=0),IF(OR(DJ91=-1,IFERROR(INDEX(DH$2:DH$100,DK91),999)&gt;=0,IFERROR(INDEX(DJ$2:DJ$100,DK91),999)&gt;=0),DL91,                REPLACE(DL91,DJ91,IFERROR(FIND(" ",DL91,DJ91),999)-DJ91,                    SUBSTITUTE(INDEX(DL$2:DL$100,DK91),"$","")                  )), REPLACE(DL91,DH91,IFERROR(FIND(" ",DL91,DH91),999)-DH91,                   SUBSTITUTE(INDEX(DL$2:DL$100,DI91),"$","")                  ) )</f>
        <v/>
      </c>
      <c r="DN91" s="0" t="n">
        <f aca="false">IFERROR(FIND("f_",LOWER(DM91)),-1)</f>
        <v>-1</v>
      </c>
      <c r="DO91" s="0" t="n">
        <f aca="false">IF(DN91=-1,-1, VALUE(MID(DM91,DN91+2, IFERROR(FIND(" ",DM91,DN91),999)-DN91-2)))</f>
        <v>-1</v>
      </c>
      <c r="DP91" s="0" t="n">
        <f aca="false">IFERROR(FIND("r_",LOWER(DM91)),-1)</f>
        <v>-1</v>
      </c>
      <c r="DQ91" s="0" t="n">
        <f aca="false">IF(DP91=-1,-1, ROW(DP91)-1+VALUE(MID(DM91,DP91+2, IFERROR(FIND(" ",DM91,DP91),999)-DP91-2)))</f>
        <v>-1</v>
      </c>
      <c r="DR91" s="0" t="str">
        <f aca="false">IF(AND(ISERROR(FIND("$",DM91)),DN91&lt;0,DP91&lt;0,$S91&gt;0), IF(INDEX($D$2:$D$100,$S91)="num","$"&amp;TRIM(SUBSTITUTE(DM91,",",INDEX($F$2:$F$100,$S91)&amp;","))&amp;INDEX($F$2:$F$100,$S91), IF(INDEX($D$2:$D$100,$S91)="excl","$"&amp;REPLACE(DM91,      IFERROR(FIND(CHAR(1),SUBSTITUTE(DM91,",",CHAR(1),INDEX($F$2:$F$100,$S91)-1)),1),      IFERROR(FIND(CHAR(1),SUBSTITUTE(DM91,",",CHAR(1),INDEX($F$2:$F$100,$S91))),99)-          IFERROR(FIND(CHAR(1),SUBSTITUTE(DM91,",",CHAR(1),INDEX($F$2:$F$100,$S91)-1)),0),""), IF(INDEX($D$2:$D$100,$S91)="repl","$"&amp;REPLACE(DM91,      IFERROR(FIND(CHAR(1),SUBSTITUTE(DM91,",",CHAR(1),INDEX($F$2:$F$100,$S91)-1))+1,1),      IFERROR(FIND(CHAR(1),SUBSTITUTE(DM91,",",CHAR(1),INDEX($F$2:$F$100,$S91))),99)-          IFERROR(FIND(CHAR(1),SUBSTITUTE(DM91,",",CHAR(1),INDEX($F$2:$F$100,$S91)-1)),0)-1,INDEX($G$2:$G$100,$S91)),DM91 ))), DM91)</f>
        <v/>
      </c>
      <c r="DS91" s="0" t="str">
        <f aca="false">IF(OR(DN91=-1,IFERROR(INDEX(DN$2:DN$100,DO91),999)&gt;=0,IFERROR(INDEX(DP$2:DP$100,DO91),999)&gt;=0),IF(OR(DP91=-1,IFERROR(INDEX(DN$2:DN$100,DQ91),999)&gt;=0,IFERROR(INDEX(DP$2:DP$100,DQ91),999)&gt;=0),DR91,                REPLACE(DR91,DP91,IFERROR(FIND(" ",DR91,DP91),999)-DP91,                    SUBSTITUTE(INDEX(DR$2:DR$100,DQ91),"$","")                  )), REPLACE(DR91,DN91,IFERROR(FIND(" ",DR91,DN91),999)-DN91,                   SUBSTITUTE(INDEX(DR$2:DR$100,DO91),"$","")                  ) )</f>
        <v/>
      </c>
      <c r="DT91" s="0" t="n">
        <f aca="false">IFERROR(FIND("f_",LOWER(DS91)),-1)</f>
        <v>-1</v>
      </c>
      <c r="DU91" s="0" t="n">
        <f aca="false">IF(DT91=-1,-1, VALUE(MID(DS91,DT91+2, IFERROR(FIND(" ",DS91,DT91),999)-DT91-2)))</f>
        <v>-1</v>
      </c>
      <c r="DV91" s="0" t="n">
        <f aca="false">IFERROR(FIND("r_",LOWER(DS91)),-1)</f>
        <v>-1</v>
      </c>
      <c r="DW91" s="0" t="n">
        <f aca="false">IF(DV91=-1,-1, ROW(DV91)-1+VALUE(MID(DS91,DV91+2, IFERROR(FIND(" ",DS91,DV91),999)-DV91-2)))</f>
        <v>-1</v>
      </c>
      <c r="DX91" s="0" t="str">
        <f aca="false">IF(AND(ISERROR(FIND("$",DS91)),DT91&lt;0,DV91&lt;0,$S91&gt;0), IF(INDEX($D$2:$D$100,$S91)="num","$"&amp;TRIM(SUBSTITUTE(DS91,",",INDEX($F$2:$F$100,$S91)&amp;","))&amp;INDEX($F$2:$F$100,$S91), IF(INDEX($D$2:$D$100,$S91)="excl","$"&amp;REPLACE(DS91,      IFERROR(FIND(CHAR(1),SUBSTITUTE(DS91,",",CHAR(1),INDEX($F$2:$F$100,$S91)-1)),1),      IFERROR(FIND(CHAR(1),SUBSTITUTE(DS91,",",CHAR(1),INDEX($F$2:$F$100,$S91))),99)-          IFERROR(FIND(CHAR(1),SUBSTITUTE(DS91,",",CHAR(1),INDEX($F$2:$F$100,$S91)-1)),0),""), IF(INDEX($D$2:$D$100,$S91)="repl","$"&amp;REPLACE(DS91,      IFERROR(FIND(CHAR(1),SUBSTITUTE(DS91,",",CHAR(1),INDEX($F$2:$F$100,$S91)-1))+1,1),      IFERROR(FIND(CHAR(1),SUBSTITUTE(DS91,",",CHAR(1),INDEX($F$2:$F$100,$S91))),99)-          IFERROR(FIND(CHAR(1),SUBSTITUTE(DS91,",",CHAR(1),INDEX($F$2:$F$100,$S91)-1)),0)-1,INDEX($G$2:$G$100,$S91)),DS91 ))), DS91)</f>
        <v/>
      </c>
      <c r="DY91" s="0" t="str">
        <f aca="false">IF(OR(DT91=-1,IFERROR(INDEX(DT$2:DT$100,DU91),999)&gt;=0,IFERROR(INDEX(DV$2:DV$100,DU91),999)&gt;=0),IF(OR(DV91=-1,IFERROR(INDEX(DT$2:DT$100,DW91),999)&gt;=0,IFERROR(INDEX(DV$2:DV$100,DW91),999)&gt;=0),DX91,                REPLACE(DX91,DV91,IFERROR(FIND(" ",DX91,DV91),999)-DV91,                    SUBSTITUTE(INDEX(DX$2:DX$100,DW91),"$","")                  )), REPLACE(DX91,DT91,IFERROR(FIND(" ",DX91,DT91),999)-DT91,                   SUBSTITUTE(INDEX(DX$2:DX$100,DU91),"$","")                  ) )</f>
        <v/>
      </c>
      <c r="DZ91" s="0" t="n">
        <f aca="false">IFERROR(FIND("f_",LOWER(DY91)),-1)</f>
        <v>-1</v>
      </c>
      <c r="EA91" s="0" t="n">
        <f aca="false">IF(DZ91=-1,-1, VALUE(MID(DY91,DZ91+2, IFERROR(FIND(" ",DY91,DZ91),999)-DZ91-2)))</f>
        <v>-1</v>
      </c>
      <c r="EB91" s="0" t="n">
        <f aca="false">IFERROR(FIND("r_",LOWER(DY91)),-1)</f>
        <v>-1</v>
      </c>
      <c r="EC91" s="0" t="n">
        <f aca="false">IF(EB91=-1,-1, ROW(EB91)-1+VALUE(MID(DY91,EB91+2, IFERROR(FIND(" ",DY91,EB91),999)-EB91-2)))</f>
        <v>-1</v>
      </c>
      <c r="ED91" s="0" t="str">
        <f aca="false">IF(AND(ISERROR(FIND("$",DY91)),DZ91&lt;0,EB91&lt;0,$S91&gt;0), IF(INDEX($D$2:$D$100,$S91)="num","$"&amp;TRIM(SUBSTITUTE(DY91,",",INDEX($F$2:$F$100,$S91)&amp;","))&amp;INDEX($F$2:$F$100,$S91), IF(INDEX($D$2:$D$100,$S91)="excl","$"&amp;REPLACE(DY91,      IFERROR(FIND(CHAR(1),SUBSTITUTE(DY91,",",CHAR(1),INDEX($F$2:$F$100,$S91)-1)),1),      IFERROR(FIND(CHAR(1),SUBSTITUTE(DY91,",",CHAR(1),INDEX($F$2:$F$100,$S91))),99)-          IFERROR(FIND(CHAR(1),SUBSTITUTE(DY91,",",CHAR(1),INDEX($F$2:$F$100,$S91)-1)),0),""), IF(INDEX($D$2:$D$100,$S91)="repl","$"&amp;REPLACE(DY91,      IFERROR(FIND(CHAR(1),SUBSTITUTE(DY91,",",CHAR(1),INDEX($F$2:$F$100,$S91)-1))+1,1),      IFERROR(FIND(CHAR(1),SUBSTITUTE(DY91,",",CHAR(1),INDEX($F$2:$F$100,$S91))),99)-          IFERROR(FIND(CHAR(1),SUBSTITUTE(DY91,",",CHAR(1),INDEX($F$2:$F$100,$S91)-1)),0)-1,INDEX($G$2:$G$100,$S91)),DY91 ))), DY91)</f>
        <v/>
      </c>
      <c r="EE91" s="0" t="str">
        <f aca="false">IF(OR(DZ91=-1,IFERROR(INDEX(DZ$2:DZ$100,EA91),999)&gt;=0,IFERROR(INDEX(EB$2:EB$100,EA91),999)&gt;=0),IF(OR(EB91=-1,IFERROR(INDEX(DZ$2:DZ$100,EC91),999)&gt;=0,IFERROR(INDEX(EB$2:EB$100,EC91),999)&gt;=0),ED91,                REPLACE(ED91,EB91,IFERROR(FIND(" ",ED91,EB91),999)-EB91,                    SUBSTITUTE(INDEX(ED$2:ED$100,EC91),"$","")                  )), REPLACE(ED91,DZ91,IFERROR(FIND(" ",ED91,DZ91),999)-DZ91,                   SUBSTITUTE(INDEX(ED$2:ED$100,EA91),"$","")                  ) )</f>
        <v/>
      </c>
      <c r="EF91" s="0" t="n">
        <f aca="false">IFERROR(FIND("f_",LOWER(EE91)),-1)</f>
        <v>-1</v>
      </c>
      <c r="EG91" s="0" t="n">
        <f aca="false">IF(EF91=-1,-1, VALUE(MID(EE91,EF91+2, IFERROR(FIND(" ",EE91,EF91),999)-EF91-2)))</f>
        <v>-1</v>
      </c>
      <c r="EH91" s="0" t="n">
        <f aca="false">IFERROR(FIND("r_",LOWER(EE91)),-1)</f>
        <v>-1</v>
      </c>
      <c r="EI91" s="0" t="n">
        <f aca="false">IF(EH91=-1,-1, ROW(EH91)-1+VALUE(MID(EE91,EH91+2, IFERROR(FIND(" ",EE91,EH91),999)-EH91-2)))</f>
        <v>-1</v>
      </c>
      <c r="EJ91" s="0" t="str">
        <f aca="false">IF(AND(ISERROR(FIND("$",EE91)),EF91&lt;0,EH91&lt;0,$S91&gt;0), IF(INDEX($D$2:$D$100,$S91)="num","$"&amp;TRIM(SUBSTITUTE(EE91,",",INDEX($F$2:$F$100,$S91)&amp;","))&amp;INDEX($F$2:$F$100,$S91), IF(INDEX($D$2:$D$100,$S91)="excl","$"&amp;REPLACE(EE91,      IFERROR(FIND(CHAR(1),SUBSTITUTE(EE91,",",CHAR(1),INDEX($F$2:$F$100,$S91)-1)),1),      IFERROR(FIND(CHAR(1),SUBSTITUTE(EE91,",",CHAR(1),INDEX($F$2:$F$100,$S91))),99)-          IFERROR(FIND(CHAR(1),SUBSTITUTE(EE91,",",CHAR(1),INDEX($F$2:$F$100,$S91)-1)),0),""), IF(INDEX($D$2:$D$100,$S91)="repl","$"&amp;REPLACE(EE91,      IFERROR(FIND(CHAR(1),SUBSTITUTE(EE91,",",CHAR(1),INDEX($F$2:$F$100,$S91)-1))+1,1),      IFERROR(FIND(CHAR(1),SUBSTITUTE(EE91,",",CHAR(1),INDEX($F$2:$F$100,$S91))),99)-          IFERROR(FIND(CHAR(1),SUBSTITUTE(EE91,",",CHAR(1),INDEX($F$2:$F$100,$S91)-1)),0)-1,INDEX($G$2:$G$100,$S91)),EE91 ))), EE91)</f>
        <v/>
      </c>
      <c r="EK91" s="0" t="str">
        <f aca="false">IF(OR(EF91=-1,IFERROR(INDEX(EF$2:EF$100,EG91),999)&gt;=0,IFERROR(INDEX(EH$2:EH$100,EG91),999)&gt;=0),IF(OR(EH91=-1,IFERROR(INDEX(EF$2:EF$100,EI91),999)&gt;=0,IFERROR(INDEX(EH$2:EH$100,EI91),999)&gt;=0),EJ91,                REPLACE(EJ91,EH91,IFERROR(FIND(" ",EJ91,EH91),999)-EH91,                    SUBSTITUTE(INDEX(EJ$2:EJ$100,EI91),"$","")                  )), REPLACE(EJ91,EF91,IFERROR(FIND(" ",EJ91,EF91),999)-EF91,                   SUBSTITUTE(INDEX(EJ$2:EJ$100,EG91),"$","")                  ) )</f>
        <v/>
      </c>
      <c r="EL91" s="0" t="n">
        <f aca="false">IFERROR(FIND("f_",LOWER(EK91)),-1)</f>
        <v>-1</v>
      </c>
      <c r="EM91" s="0" t="n">
        <f aca="false">IF(EL91=-1,-1, VALUE(MID(EK91,EL91+2, IFERROR(FIND(" ",EK91,EL91),999)-EL91-2)))</f>
        <v>-1</v>
      </c>
      <c r="EN91" s="0" t="n">
        <f aca="false">IFERROR(FIND("r_",LOWER(EK91)),-1)</f>
        <v>-1</v>
      </c>
      <c r="EO91" s="0" t="n">
        <f aca="false">IF(EN91=-1,-1, ROW(EN91)-1+VALUE(MID(EK91,EN91+2, IFERROR(FIND(" ",EK91,EN91),999)-EN91-2)))</f>
        <v>-1</v>
      </c>
      <c r="EP91" s="0" t="str">
        <f aca="false">IF(AND(ISERROR(FIND("$",EK91)),EL91&lt;0,EN91&lt;0,$S91&gt;0), IF(INDEX($D$2:$D$100,$S91)="num","$"&amp;TRIM(SUBSTITUTE(EK91,",",INDEX($F$2:$F$100,$S91)&amp;","))&amp;INDEX($F$2:$F$100,$S91), IF(INDEX($D$2:$D$100,$S91)="excl","$"&amp;REPLACE(EK91,      IFERROR(FIND(CHAR(1),SUBSTITUTE(EK91,",",CHAR(1),INDEX($F$2:$F$100,$S91)-1)),1),      IFERROR(FIND(CHAR(1),SUBSTITUTE(EK91,",",CHAR(1),INDEX($F$2:$F$100,$S91))),99)-          IFERROR(FIND(CHAR(1),SUBSTITUTE(EK91,",",CHAR(1),INDEX($F$2:$F$100,$S91)-1)),0),""), IF(INDEX($D$2:$D$100,$S91)="repl","$"&amp;REPLACE(EK91,      IFERROR(FIND(CHAR(1),SUBSTITUTE(EK91,",",CHAR(1),INDEX($F$2:$F$100,$S91)-1))+1,1),      IFERROR(FIND(CHAR(1),SUBSTITUTE(EK91,",",CHAR(1),INDEX($F$2:$F$100,$S91))),99)-          IFERROR(FIND(CHAR(1),SUBSTITUTE(EK91,",",CHAR(1),INDEX($F$2:$F$100,$S91)-1)),0)-1,INDEX($G$2:$G$100,$S91)),EK91 ))), EK91)</f>
        <v/>
      </c>
      <c r="EQ91" s="0" t="str">
        <f aca="false">IF(OR(EL91=-1,IFERROR(INDEX(EL$2:EL$100,EM91),999)&gt;=0,IFERROR(INDEX(EN$2:EN$100,EM91),999)&gt;=0),IF(OR(EN91=-1,IFERROR(INDEX(EL$2:EL$100,EO91),999)&gt;=0,IFERROR(INDEX(EN$2:EN$100,EO91),999)&gt;=0),EP91,                REPLACE(EP91,EN91,IFERROR(FIND(" ",EP91,EN91),999)-EN91,                    SUBSTITUTE(INDEX(EP$2:EP$100,EO91),"$","")                  )), REPLACE(EP91,EL91,IFERROR(FIND(" ",EP91,EL91),999)-EL91,                   SUBSTITUTE(INDEX(EP$2:EP$100,EM91),"$","")                  ) )</f>
        <v/>
      </c>
      <c r="ER91" s="0" t="n">
        <f aca="false">IFERROR(FIND("f_",LOWER(EQ91)),-1)</f>
        <v>-1</v>
      </c>
      <c r="ES91" s="0" t="n">
        <f aca="false">IF(ER91=-1,-1, VALUE(MID(EQ91,ER91+2, IFERROR(FIND(" ",EQ91,ER91),999)-ER91-2)))</f>
        <v>-1</v>
      </c>
      <c r="ET91" s="0" t="n">
        <f aca="false">IFERROR(FIND("r_",LOWER(EQ91)),-1)</f>
        <v>-1</v>
      </c>
      <c r="EU91" s="0" t="n">
        <f aca="false">IF(ET91=-1,-1, ROW(ET91)-1+VALUE(MID(EQ91,ET91+2, IFERROR(FIND(" ",EQ91,ET91),999)-ET91-2)))</f>
        <v>-1</v>
      </c>
      <c r="EV91" s="0" t="str">
        <f aca="false">IF(AND(ISERROR(FIND("$",EQ91)),ER91&lt;0,ET91&lt;0,$S91&gt;0), IF(INDEX($D$2:$D$100,$S91)="num","$"&amp;TRIM(SUBSTITUTE(EQ91,",",INDEX($F$2:$F$100,$S91)&amp;","))&amp;INDEX($F$2:$F$100,$S91), IF(INDEX($D$2:$D$100,$S91)="excl","$"&amp;REPLACE(EQ91,      IFERROR(FIND(CHAR(1),SUBSTITUTE(EQ91,",",CHAR(1),INDEX($F$2:$F$100,$S91)-1)),1),      IFERROR(FIND(CHAR(1),SUBSTITUTE(EQ91,",",CHAR(1),INDEX($F$2:$F$100,$S91))),99)-          IFERROR(FIND(CHAR(1),SUBSTITUTE(EQ91,",",CHAR(1),INDEX($F$2:$F$100,$S91)-1)),0),""), IF(INDEX($D$2:$D$100,$S91)="repl","$"&amp;REPLACE(EQ91,      IFERROR(FIND(CHAR(1),SUBSTITUTE(EQ91,",",CHAR(1),INDEX($F$2:$F$100,$S91)-1))+1,1),      IFERROR(FIND(CHAR(1),SUBSTITUTE(EQ91,",",CHAR(1),INDEX($F$2:$F$100,$S91))),99)-          IFERROR(FIND(CHAR(1),SUBSTITUTE(EQ91,",",CHAR(1),INDEX($F$2:$F$100,$S91)-1)),0)-1,INDEX($G$2:$G$100,$S91)),EQ91 ))), EQ91)</f>
        <v/>
      </c>
      <c r="EW91" s="0" t="str">
        <f aca="false">IF(OR(ER91=-1,IFERROR(INDEX(ER$2:ER$100,ES91),999)&gt;=0,IFERROR(INDEX(ET$2:ET$100,ES91),999)&gt;=0),IF(OR(ET91=-1,IFERROR(INDEX(ER$2:ER$100,EU91),999)&gt;=0,IFERROR(INDEX(ET$2:ET$100,EU91),999)&gt;=0),EV91,                REPLACE(EV91,ET91,IFERROR(FIND(" ",EV91,ET91),999)-ET91,                    SUBSTITUTE(INDEX(EV$2:EV$100,EU91),"$","")                  )), REPLACE(EV91,ER91,IFERROR(FIND(" ",EV91,ER91),999)-ER91,                   SUBSTITUTE(INDEX(EV$2:EV$100,ES91),"$","")                  ) )</f>
        <v/>
      </c>
      <c r="EX91" s="0" t="n">
        <f aca="false">IFERROR(FIND("f_",LOWER(EW91)),-1)</f>
        <v>-1</v>
      </c>
      <c r="EY91" s="0" t="n">
        <f aca="false">IF(EX91=-1,-1, VALUE(MID(EW91,EX91+2, IFERROR(FIND(" ",EW91,EX91),999)-EX91-2)))</f>
        <v>-1</v>
      </c>
      <c r="EZ91" s="0" t="n">
        <f aca="false">IFERROR(FIND("r_",LOWER(EW91)),-1)</f>
        <v>-1</v>
      </c>
      <c r="FA91" s="0" t="n">
        <f aca="false">IF(EZ91=-1,-1, ROW(EZ91)-1+VALUE(MID(EW91,EZ91+2, IFERROR(FIND(" ",EW91,EZ91),999)-EZ91-2)))</f>
        <v>-1</v>
      </c>
      <c r="FB91" s="0" t="str">
        <f aca="false">IF(AND(ISERROR(FIND("$",EW91)),EX91&lt;0,EZ91&lt;0,$S91&gt;0), IF(INDEX($D$2:$D$100,$S91)="num","$"&amp;TRIM(SUBSTITUTE(EW91,",",INDEX($F$2:$F$100,$S91)&amp;","))&amp;INDEX($F$2:$F$100,$S91), IF(INDEX($D$2:$D$100,$S91)="excl","$"&amp;REPLACE(EW91,      IFERROR(FIND(CHAR(1),SUBSTITUTE(EW91,",",CHAR(1),INDEX($F$2:$F$100,$S91)-1)),1),      IFERROR(FIND(CHAR(1),SUBSTITUTE(EW91,",",CHAR(1),INDEX($F$2:$F$100,$S91))),99)-          IFERROR(FIND(CHAR(1),SUBSTITUTE(EW91,",",CHAR(1),INDEX($F$2:$F$100,$S91)-1)),0),""), IF(INDEX($D$2:$D$100,$S91)="repl","$"&amp;REPLACE(EW91,      IFERROR(FIND(CHAR(1),SUBSTITUTE(EW91,",",CHAR(1),INDEX($F$2:$F$100,$S91)-1))+1,1),      IFERROR(FIND(CHAR(1),SUBSTITUTE(EW91,",",CHAR(1),INDEX($F$2:$F$100,$S91))),99)-          IFERROR(FIND(CHAR(1),SUBSTITUTE(EW91,",",CHAR(1),INDEX($F$2:$F$100,$S91)-1)),0)-1,INDEX($G$2:$G$100,$S91)),EW91 ))), EW91)</f>
        <v/>
      </c>
      <c r="FC91" s="0" t="str">
        <f aca="false">IF(OR(EX91=-1,IFERROR(INDEX(EX$2:EX$100,EY91),999)&gt;=0,IFERROR(INDEX(EZ$2:EZ$100,EY91),999)&gt;=0),IF(OR(EZ91=-1,IFERROR(INDEX(EX$2:EX$100,FA91),999)&gt;=0,IFERROR(INDEX(EZ$2:EZ$100,FA91),999)&gt;=0),FB91,                REPLACE(FB91,EZ91,IFERROR(FIND(" ",FB91,EZ91),999)-EZ91,                    SUBSTITUTE(INDEX(FB$2:FB$100,FA91),"$","")                  )), REPLACE(FB91,EX91,IFERROR(FIND(" ",FB91,EX91),999)-EX91,                   SUBSTITUTE(INDEX(FB$2:FB$100,EY91),"$","")                  ) )</f>
        <v/>
      </c>
      <c r="FD91" s="0" t="n">
        <f aca="false">IFERROR(FIND("f_",LOWER(FC91)),-1)</f>
        <v>-1</v>
      </c>
      <c r="FE91" s="0" t="n">
        <f aca="false">IF(FD91=-1,-1, VALUE(MID(FC91,FD91+2, IFERROR(FIND(" ",FC91,FD91),999)-FD91-2)))</f>
        <v>-1</v>
      </c>
      <c r="FF91" s="0" t="n">
        <f aca="false">IFERROR(FIND("r_",LOWER(FC91)),-1)</f>
        <v>-1</v>
      </c>
      <c r="FG91" s="0" t="n">
        <f aca="false">IF(FF91=-1,-1, ROW(FF91)-1+VALUE(MID(FC91,FF91+2, IFERROR(FIND(" ",FC91,FF91),999)-FF91-2)))</f>
        <v>-1</v>
      </c>
      <c r="FH91" s="0" t="str">
        <f aca="false">IF(AND(ISERROR(FIND("$",FC91)),FD91&lt;0,FF91&lt;0,$S91&gt;0), IF(INDEX($D$2:$D$100,$S91)="num","$"&amp;TRIM(SUBSTITUTE(FC91,",",INDEX($F$2:$F$100,$S91)&amp;","))&amp;INDEX($F$2:$F$100,$S91), IF(INDEX($D$2:$D$100,$S91)="excl","$"&amp;REPLACE(FC91,      IFERROR(FIND(CHAR(1),SUBSTITUTE(FC91,",",CHAR(1),INDEX($F$2:$F$100,$S91)-1)),1),      IFERROR(FIND(CHAR(1),SUBSTITUTE(FC91,",",CHAR(1),INDEX($F$2:$F$100,$S91))),99)-          IFERROR(FIND(CHAR(1),SUBSTITUTE(FC91,",",CHAR(1),INDEX($F$2:$F$100,$S91)-1)),0),""), IF(INDEX($D$2:$D$100,$S91)="repl","$"&amp;REPLACE(FC91,      IFERROR(FIND(CHAR(1),SUBSTITUTE(FC91,",",CHAR(1),INDEX($F$2:$F$100,$S91)-1))+1,1),      IFERROR(FIND(CHAR(1),SUBSTITUTE(FC91,",",CHAR(1),INDEX($F$2:$F$100,$S91))),99)-          IFERROR(FIND(CHAR(1),SUBSTITUTE(FC91,",",CHAR(1),INDEX($F$2:$F$100,$S91)-1)),0)-1,INDEX($G$2:$G$100,$S91)),FC91 ))), FC91)</f>
        <v/>
      </c>
      <c r="FI91" s="0" t="str">
        <f aca="false">IF(OR(FD91=-1,IFERROR(INDEX(FD$2:FD$100,FE91),999)&gt;=0,IFERROR(INDEX(FF$2:FF$100,FE91),999)&gt;=0),IF(OR(FF91=-1,IFERROR(INDEX(FD$2:FD$100,FG91),999)&gt;=0,IFERROR(INDEX(FF$2:FF$100,FG91),999)&gt;=0),FH91,                REPLACE(FH91,FF91,IFERROR(FIND(" ",FH91,FF91),999)-FF91,                    SUBSTITUTE(INDEX(FH$2:FH$100,FG91),"$","")                  )), REPLACE(FH91,FD91,IFERROR(FIND(" ",FH91,FD91),999)-FD91,                   SUBSTITUTE(INDEX(FH$2:FH$100,FE91),"$","")                  ) )</f>
        <v/>
      </c>
      <c r="FJ91" s="0" t="n">
        <f aca="false">IFERROR(FIND("f_",LOWER(FI91)),-1)</f>
        <v>-1</v>
      </c>
      <c r="FK91" s="0" t="n">
        <f aca="false">IF(FJ91=-1,-1, VALUE(MID(FI91,FJ91+2, IFERROR(FIND(" ",FI91,FJ91),999)-FJ91-2)))</f>
        <v>-1</v>
      </c>
      <c r="FL91" s="0" t="n">
        <f aca="false">IFERROR(FIND("r_",LOWER(FI91)),-1)</f>
        <v>-1</v>
      </c>
      <c r="FM91" s="0" t="n">
        <f aca="false">IF(FL91=-1,-1, ROW(FL91)-1+VALUE(MID(FI91,FL91+2, IFERROR(FIND(" ",FI91,FL91),999)-FL91-2)))</f>
        <v>-1</v>
      </c>
      <c r="FN91" s="0" t="str">
        <f aca="false">IF(AND(ISERROR(FIND("$",FI91)),FJ91&lt;0,FL91&lt;0,$S91&gt;0), IF(INDEX($D$2:$D$100,$S91)="num","$"&amp;TRIM(SUBSTITUTE(FI91,",",INDEX($F$2:$F$100,$S91)&amp;","))&amp;INDEX($F$2:$F$100,$S91), IF(INDEX($D$2:$D$100,$S91)="excl","$"&amp;REPLACE(FI91,      IFERROR(FIND(CHAR(1),SUBSTITUTE(FI91,",",CHAR(1),INDEX($F$2:$F$100,$S91)-1)),1),      IFERROR(FIND(CHAR(1),SUBSTITUTE(FI91,",",CHAR(1),INDEX($F$2:$F$100,$S91))),99)-          IFERROR(FIND(CHAR(1),SUBSTITUTE(FI91,",",CHAR(1),INDEX($F$2:$F$100,$S91)-1)),0),""), IF(INDEX($D$2:$D$100,$S91)="repl","$"&amp;REPLACE(FI91,      IFERROR(FIND(CHAR(1),SUBSTITUTE(FI91,",",CHAR(1),INDEX($F$2:$F$100,$S91)-1))+1,1),      IFERROR(FIND(CHAR(1),SUBSTITUTE(FI91,",",CHAR(1),INDEX($F$2:$F$100,$S91))),99)-          IFERROR(FIND(CHAR(1),SUBSTITUTE(FI91,",",CHAR(1),INDEX($F$2:$F$100,$S91)-1)),0)-1,INDEX($G$2:$G$100,$S91)),FI91 ))), FI91)</f>
        <v/>
      </c>
      <c r="FO91" s="0" t="str">
        <f aca="false">IF(OR(FJ91=-1,IFERROR(INDEX(FJ$2:FJ$100,FK91),999)&gt;=0,IFERROR(INDEX(FL$2:FL$100,FK91),999)&gt;=0),IF(OR(FL91=-1,IFERROR(INDEX(FJ$2:FJ$100,FM91),999)&gt;=0,IFERROR(INDEX(FL$2:FL$100,FM91),999)&gt;=0),FN91,                REPLACE(FN91,FL91,IFERROR(FIND(" ",FN91,FL91),999)-FL91,                    SUBSTITUTE(INDEX(FN$2:FN$100,FM91),"$","")                  )), REPLACE(FN91,FJ91,IFERROR(FIND(" ",FN91,FJ91),999)-FJ91,                   SUBSTITUTE(INDEX(FN$2:FN$100,FK91),"$","")                  ) )</f>
        <v/>
      </c>
      <c r="FP91" s="0" t="n">
        <f aca="false">IFERROR(FIND("f_",LOWER(FO91)),-1)</f>
        <v>-1</v>
      </c>
      <c r="FQ91" s="0" t="n">
        <f aca="false">IF(FP91=-1,-1, VALUE(MID(FO91,FP91+2, IFERROR(FIND(" ",FO91,FP91),999)-FP91-2)))</f>
        <v>-1</v>
      </c>
      <c r="FR91" s="0" t="n">
        <f aca="false">IFERROR(FIND("r_",LOWER(FO91)),-1)</f>
        <v>-1</v>
      </c>
      <c r="FS91" s="0" t="n">
        <f aca="false">IF(FR91=-1,-1, ROW(FR91)-1+VALUE(MID(FO91,FR91+2, IFERROR(FIND(" ",FO91,FR91),999)-FR91-2)))</f>
        <v>-1</v>
      </c>
      <c r="FT91" s="0" t="str">
        <f aca="false">IF(AND(ISERROR(FIND("$",FO91)),FP91&lt;0,FR91&lt;0,$S91&gt;0), IF(INDEX($D$2:$D$100,$S91)="num","$"&amp;TRIM(SUBSTITUTE(FO91,",",INDEX($F$2:$F$100,$S91)&amp;","))&amp;INDEX($F$2:$F$100,$S91), IF(INDEX($D$2:$D$100,$S91)="excl","$"&amp;REPLACE(FO91,      IFERROR(FIND(CHAR(1),SUBSTITUTE(FO91,",",CHAR(1),INDEX($F$2:$F$100,$S91)-1)),1),      IFERROR(FIND(CHAR(1),SUBSTITUTE(FO91,",",CHAR(1),INDEX($F$2:$F$100,$S91))),99)-          IFERROR(FIND(CHAR(1),SUBSTITUTE(FO91,",",CHAR(1),INDEX($F$2:$F$100,$S91)-1)),0),""), IF(INDEX($D$2:$D$100,$S91)="repl","$"&amp;REPLACE(FO91,      IFERROR(FIND(CHAR(1),SUBSTITUTE(FO91,",",CHAR(1),INDEX($F$2:$F$100,$S91)-1))+1,1),      IFERROR(FIND(CHAR(1),SUBSTITUTE(FO91,",",CHAR(1),INDEX($F$2:$F$100,$S91))),99)-          IFERROR(FIND(CHAR(1),SUBSTITUTE(FO91,",",CHAR(1),INDEX($F$2:$F$100,$S91)-1)),0)-1,INDEX($G$2:$G$100,$S91)),FO91 ))), FO91)</f>
        <v/>
      </c>
      <c r="FU91" s="0" t="str">
        <f aca="false">IF(OR(FP91=-1,IFERROR(INDEX(FP$2:FP$100,FQ91),999)&gt;=0,IFERROR(INDEX(FR$2:FR$100,FQ91),999)&gt;=0),IF(OR(FR91=-1,IFERROR(INDEX(FP$2:FP$100,FS91),999)&gt;=0,IFERROR(INDEX(FR$2:FR$100,FS91),999)&gt;=0),FT91,                REPLACE(FT91,FR91,IFERROR(FIND(" ",FT91,FR91),999)-FR91,                    SUBSTITUTE(INDEX(FT$2:FT$100,FS91),"$","")                  )), REPLACE(FT91,FP91,IFERROR(FIND(" ",FT91,FP91),999)-FP91,                   SUBSTITUTE(INDEX(FT$2:FT$100,FQ91),"$","")                  ) )</f>
        <v/>
      </c>
      <c r="FV91" s="0" t="n">
        <f aca="false">IFERROR(FIND("f_",LOWER(FU91)),-1)</f>
        <v>-1</v>
      </c>
      <c r="FW91" s="0" t="n">
        <f aca="false">IF(FV91=-1,-1, VALUE(MID(FU91,FV91+2, IFERROR(FIND(" ",FU91,FV91),999)-FV91-2)))</f>
        <v>-1</v>
      </c>
      <c r="FX91" s="0" t="n">
        <f aca="false">IFERROR(FIND("r_",LOWER(FU91)),-1)</f>
        <v>-1</v>
      </c>
      <c r="FY91" s="0" t="n">
        <f aca="false">IF(FX91=-1,-1, ROW(FX91)-1+VALUE(MID(FU91,FX91+2, IFERROR(FIND(" ",FU91,FX91),999)-FX91-2)))</f>
        <v>-1</v>
      </c>
      <c r="FZ91" s="0" t="str">
        <f aca="false">IF(AND(ISERROR(FIND("$",FU91)),FV91&lt;0,FX91&lt;0,$S91&gt;0), IF(INDEX($D$2:$D$100,$S91)="num","$"&amp;TRIM(SUBSTITUTE(FU91,",",INDEX($F$2:$F$100,$S91)&amp;","))&amp;INDEX($F$2:$F$100,$S91), IF(INDEX($D$2:$D$100,$S91)="excl","$"&amp;REPLACE(FU91,      IFERROR(FIND(CHAR(1),SUBSTITUTE(FU91,",",CHAR(1),INDEX($F$2:$F$100,$S91)-1)),1),      IFERROR(FIND(CHAR(1),SUBSTITUTE(FU91,",",CHAR(1),INDEX($F$2:$F$100,$S91))),99)-          IFERROR(FIND(CHAR(1),SUBSTITUTE(FU91,",",CHAR(1),INDEX($F$2:$F$100,$S91)-1)),0),""), IF(INDEX($D$2:$D$100,$S91)="repl","$"&amp;REPLACE(FU91,      IFERROR(FIND(CHAR(1),SUBSTITUTE(FU91,",",CHAR(1),INDEX($F$2:$F$100,$S91)-1))+1,1),      IFERROR(FIND(CHAR(1),SUBSTITUTE(FU91,",",CHAR(1),INDEX($F$2:$F$100,$S91))),99)-          IFERROR(FIND(CHAR(1),SUBSTITUTE(FU91,",",CHAR(1),INDEX($F$2:$F$100,$S91)-1)),0)-1,INDEX($G$2:$G$100,$S91)),FU91 ))), FU91)</f>
        <v/>
      </c>
      <c r="GA91" s="0" t="str">
        <f aca="false">IF(OR(FV91=-1,IFERROR(INDEX(FV$2:FV$100,FW91),999)&gt;=0,IFERROR(INDEX(FX$2:FX$100,FW91),999)&gt;=0),IF(OR(FX91=-1,IFERROR(INDEX(FV$2:FV$100,FY91),999)&gt;=0,IFERROR(INDEX(FX$2:FX$100,FY91),999)&gt;=0),FZ91,                REPLACE(FZ91,FX91,IFERROR(FIND(" ",FZ91,FX91),999)-FX91,                    SUBSTITUTE(INDEX(FZ$2:FZ$100,FY91),"$","")                  )), REPLACE(FZ91,FV91,IFERROR(FIND(" ",FZ91,FV91),999)-FV91,                   SUBSTITUTE(INDEX(FZ$2:FZ$100,FW91),"$","")                  ) )</f>
        <v/>
      </c>
      <c r="GB91" s="0" t="n">
        <f aca="false">IFERROR(FIND("f_",LOWER(GA91)),-1)</f>
        <v>-1</v>
      </c>
      <c r="GC91" s="0" t="n">
        <f aca="false">IF(GB91=-1,-1, VALUE(MID(GA91,GB91+2, IFERROR(FIND(" ",GA91,GB91),999)-GB91-2)))</f>
        <v>-1</v>
      </c>
      <c r="GD91" s="0" t="n">
        <f aca="false">IFERROR(FIND("r_",LOWER(GA91)),-1)</f>
        <v>-1</v>
      </c>
      <c r="GE91" s="0" t="n">
        <f aca="false">IF(GD91=-1,-1, ROW(GD91)-1+VALUE(MID(GA91,GD91+2, IFERROR(FIND(" ",GA91,GD91),999)-GD91-2)))</f>
        <v>-1</v>
      </c>
      <c r="GF91" s="0" t="str">
        <f aca="false">IF(AND(ISERROR(FIND("$",GA91)),GB91&lt;0,GD91&lt;0,$S91&gt;0), IF(INDEX($D$2:$D$100,$S91)="num","$"&amp;TRIM(SUBSTITUTE(GA91,",",INDEX($F$2:$F$100,$S91)&amp;","))&amp;INDEX($F$2:$F$100,$S91), IF(INDEX($D$2:$D$100,$S91)="excl","$"&amp;REPLACE(GA91,      IFERROR(FIND(CHAR(1),SUBSTITUTE(GA91,",",CHAR(1),INDEX($F$2:$F$100,$S91)-1)),1),      IFERROR(FIND(CHAR(1),SUBSTITUTE(GA91,",",CHAR(1),INDEX($F$2:$F$100,$S91))),99)-          IFERROR(FIND(CHAR(1),SUBSTITUTE(GA91,",",CHAR(1),INDEX($F$2:$F$100,$S91)-1)),0),""), IF(INDEX($D$2:$D$100,$S91)="repl","$"&amp;REPLACE(GA91,      IFERROR(FIND(CHAR(1),SUBSTITUTE(GA91,",",CHAR(1),INDEX($F$2:$F$100,$S91)-1))+1,1),      IFERROR(FIND(CHAR(1),SUBSTITUTE(GA91,",",CHAR(1),INDEX($F$2:$F$100,$S91))),99)-          IFERROR(FIND(CHAR(1),SUBSTITUTE(GA91,",",CHAR(1),INDEX($F$2:$F$100,$S91)-1)),0)-1,INDEX($G$2:$G$100,$S91)),GA91 ))), GA91)</f>
        <v/>
      </c>
      <c r="GG91" s="0" t="str">
        <f aca="false">IF(OR(GB91=-1,IFERROR(INDEX(GB$2:GB$100,GC91),999)&gt;=0,IFERROR(INDEX(GD$2:GD$100,GC91),999)&gt;=0),IF(OR(GD91=-1,IFERROR(INDEX(GB$2:GB$100,GE91),999)&gt;=0,IFERROR(INDEX(GD$2:GD$100,GE91),999)&gt;=0),GF91,                REPLACE(GF91,GD91,IFERROR(FIND(" ",GF91,GD91),999)-GD91,                    SUBSTITUTE(INDEX(GF$2:GF$100,GE91),"$","")                  )), REPLACE(GF91,GB91,IFERROR(FIND(" ",GF91,GB91),999)-GB91,                   SUBSTITUTE(INDEX(GF$2:GF$100,GC91),"$","")                  ) )</f>
        <v/>
      </c>
      <c r="GH91" s="0" t="n">
        <f aca="false">IFERROR(FIND("f_",LOWER(GG91)),-1)</f>
        <v>-1</v>
      </c>
      <c r="GI91" s="0" t="n">
        <f aca="false">IF(GH91=-1,-1, VALUE(MID(GG91,GH91+2, IFERROR(FIND(" ",GG91,GH91),999)-GH91-2)))</f>
        <v>-1</v>
      </c>
      <c r="GJ91" s="0" t="n">
        <f aca="false">IFERROR(FIND("r_",LOWER(GG91)),-1)</f>
        <v>-1</v>
      </c>
      <c r="GK91" s="0" t="n">
        <f aca="false">IF(GJ91=-1,-1, ROW(GJ91)-1+VALUE(MID(GG91,GJ91+2, IFERROR(FIND(" ",GG91,GJ91),999)-GJ91-2)))</f>
        <v>-1</v>
      </c>
      <c r="GL91" s="0" t="str">
        <f aca="false">IF(AND(ISERROR(FIND("$",GG91)),GH91&lt;0,GJ91&lt;0,$S91&gt;0), IF(INDEX($D$2:$D$100,$S91)="num","$"&amp;TRIM(SUBSTITUTE(GG91,",",INDEX($F$2:$F$100,$S91)&amp;","))&amp;INDEX($F$2:$F$100,$S91), IF(INDEX($D$2:$D$100,$S91)="excl","$"&amp;REPLACE(GG91,      IFERROR(FIND(CHAR(1),SUBSTITUTE(GG91,",",CHAR(1),INDEX($F$2:$F$100,$S91)-1)),1),      IFERROR(FIND(CHAR(1),SUBSTITUTE(GG91,",",CHAR(1),INDEX($F$2:$F$100,$S91))),99)-          IFERROR(FIND(CHAR(1),SUBSTITUTE(GG91,",",CHAR(1),INDEX($F$2:$F$100,$S91)-1)),0),""), IF(INDEX($D$2:$D$100,$S91)="repl","$"&amp;REPLACE(GG91,      IFERROR(FIND(CHAR(1),SUBSTITUTE(GG91,",",CHAR(1),INDEX($F$2:$F$100,$S91)-1))+1,1),      IFERROR(FIND(CHAR(1),SUBSTITUTE(GG91,",",CHAR(1),INDEX($F$2:$F$100,$S91))),99)-          IFERROR(FIND(CHAR(1),SUBSTITUTE(GG91,",",CHAR(1),INDEX($F$2:$F$100,$S91)-1)),0)-1,INDEX($G$2:$G$100,$S91)),GG91 ))), GG91)</f>
        <v/>
      </c>
      <c r="GM91" s="0" t="str">
        <f aca="false">IF(OR(GH91=-1,IFERROR(INDEX(GH$2:GH$100,GI91),999)&gt;=0,IFERROR(INDEX(GJ$2:GJ$100,GI91),999)&gt;=0),IF(OR(GJ91=-1,IFERROR(INDEX(GH$2:GH$100,GK91),999)&gt;=0,IFERROR(INDEX(GJ$2:GJ$100,GK91),999)&gt;=0),GL91,                REPLACE(GL91,GJ91,IFERROR(FIND(" ",GL91,GJ91),999)-GJ91,                    SUBSTITUTE(INDEX(GL$2:GL$100,GK91),"$","")                  )), REPLACE(GL91,GH91,IFERROR(FIND(" ",GL91,GH91),999)-GH91,                   SUBSTITUTE(INDEX(GL$2:GL$100,GI91),"$","")                  ) )</f>
        <v/>
      </c>
      <c r="GN91" s="0" t="n">
        <f aca="false">IFERROR(FIND("f_",LOWER(GM91)),-1)</f>
        <v>-1</v>
      </c>
      <c r="GO91" s="0" t="n">
        <f aca="false">IF(GN91=-1,-1, VALUE(MID(GM91,GN91+2, IFERROR(FIND(" ",GM91,GN91),999)-GN91-2)))</f>
        <v>-1</v>
      </c>
      <c r="GP91" s="0" t="n">
        <f aca="false">IFERROR(FIND("r_",LOWER(GM91)),-1)</f>
        <v>-1</v>
      </c>
      <c r="GQ91" s="0" t="n">
        <f aca="false">IF(GP91=-1,-1, ROW(GP91)-1+VALUE(MID(GM91,GP91+2, IFERROR(FIND(" ",GM91,GP91),999)-GP91-2)))</f>
        <v>-1</v>
      </c>
      <c r="GR91" s="0" t="str">
        <f aca="false">IF(AND(ISERROR(FIND("$",GM91)),GN91&lt;0,GP91&lt;0,$S91&gt;0), IF(INDEX($D$2:$D$100,$S91)="num","$"&amp;TRIM(SUBSTITUTE(GM91,",",INDEX($F$2:$F$100,$S91)&amp;","))&amp;INDEX($F$2:$F$100,$S91), IF(INDEX($D$2:$D$100,$S91)="excl","$"&amp;REPLACE(GM91,      IFERROR(FIND(CHAR(1),SUBSTITUTE(GM91,",",CHAR(1),INDEX($F$2:$F$100,$S91)-1)),1),      IFERROR(FIND(CHAR(1),SUBSTITUTE(GM91,",",CHAR(1),INDEX($F$2:$F$100,$S91))),99)-          IFERROR(FIND(CHAR(1),SUBSTITUTE(GM91,",",CHAR(1),INDEX($F$2:$F$100,$S91)-1)),0),""), IF(INDEX($D$2:$D$100,$S91)="repl","$"&amp;REPLACE(GM91,      IFERROR(FIND(CHAR(1),SUBSTITUTE(GM91,",",CHAR(1),INDEX($F$2:$F$100,$S91)-1))+1,1),      IFERROR(FIND(CHAR(1),SUBSTITUTE(GM91,",",CHAR(1),INDEX($F$2:$F$100,$S91))),99)-          IFERROR(FIND(CHAR(1),SUBSTITUTE(GM91,",",CHAR(1),INDEX($F$2:$F$100,$S91)-1)),0)-1,INDEX($G$2:$G$100,$S91)),GM91 ))), GM91)</f>
        <v/>
      </c>
      <c r="GS91" s="0" t="str">
        <f aca="false">IF(OR(GN91=-1,IFERROR(INDEX(GN$2:GN$100,GO91),999)&gt;=0,IFERROR(INDEX(GP$2:GP$100,GO91),999)&gt;=0),IF(OR(GP91=-1,IFERROR(INDEX(GN$2:GN$100,GQ91),999)&gt;=0,IFERROR(INDEX(GP$2:GP$100,GQ91),999)&gt;=0),GR91,                REPLACE(GR91,GP91,IFERROR(FIND(" ",GR91,GP91),999)-GP91,                    SUBSTITUTE(INDEX(GR$2:GR$100,GQ91),"$","")                  )), REPLACE(GR91,GN91,IFERROR(FIND(" ",GR91,GN91),999)-GN91,                   SUBSTITUTE(INDEX(GR$2:GR$100,GO91),"$","")                  ) )</f>
        <v/>
      </c>
      <c r="GT91" s="0" t="n">
        <f aca="false">IFERROR(FIND("f_",LOWER(GS91)),-1)</f>
        <v>-1</v>
      </c>
      <c r="GU91" s="0" t="n">
        <f aca="false">IF(GT91=-1,-1, VALUE(MID(GS91,GT91+2, IFERROR(FIND(" ",GS91,GT91),999)-GT91-2)))</f>
        <v>-1</v>
      </c>
      <c r="GV91" s="0" t="n">
        <f aca="false">IFERROR(FIND("r_",LOWER(GS91)),-1)</f>
        <v>-1</v>
      </c>
      <c r="GW91" s="0" t="n">
        <f aca="false">IF(GV91=-1,-1, ROW(GV91)-1+VALUE(MID(GS91,GV91+2, IFERROR(FIND(" ",GS91,GV91),999)-GV91-2)))</f>
        <v>-1</v>
      </c>
      <c r="GX91" s="0" t="str">
        <f aca="false">IF(AND(ISERROR(FIND("$",GS91)),GT91&lt;0,GV91&lt;0,$S91&gt;0), IF(INDEX($D$2:$D$100,$S91)="num","$"&amp;TRIM(SUBSTITUTE(GS91,",",INDEX($F$2:$F$100,$S91)&amp;","))&amp;INDEX($F$2:$F$100,$S91), IF(INDEX($D$2:$D$100,$S91)="excl","$"&amp;REPLACE(GS91,      IFERROR(FIND(CHAR(1),SUBSTITUTE(GS91,",",CHAR(1),INDEX($F$2:$F$100,$S91)-1)),1),      IFERROR(FIND(CHAR(1),SUBSTITUTE(GS91,",",CHAR(1),INDEX($F$2:$F$100,$S91))),99)-          IFERROR(FIND(CHAR(1),SUBSTITUTE(GS91,",",CHAR(1),INDEX($F$2:$F$100,$S91)-1)),0),""), IF(INDEX($D$2:$D$100,$S91)="repl","$"&amp;REPLACE(GS91,      IFERROR(FIND(CHAR(1),SUBSTITUTE(GS91,",",CHAR(1),INDEX($F$2:$F$100,$S91)-1))+1,1),      IFERROR(FIND(CHAR(1),SUBSTITUTE(GS91,",",CHAR(1),INDEX($F$2:$F$100,$S91))),99)-          IFERROR(FIND(CHAR(1),SUBSTITUTE(GS91,",",CHAR(1),INDEX($F$2:$F$100,$S91)-1)),0)-1,INDEX($G$2:$G$100,$S91)),GS91 ))), GS91)</f>
        <v/>
      </c>
      <c r="GY91" s="0" t="str">
        <f aca="false">IF(OR(GT91=-1,IFERROR(INDEX(GT$2:GT$100,GU91),999)&gt;=0,IFERROR(INDEX(GV$2:GV$100,GU91),999)&gt;=0),IF(OR(GV91=-1,IFERROR(INDEX(GT$2:GT$100,GW91),999)&gt;=0,IFERROR(INDEX(GV$2:GV$100,GW91),999)&gt;=0),GX91,                REPLACE(GX91,GV91,IFERROR(FIND(" ",GX91,GV91),999)-GV91,                    SUBSTITUTE(INDEX(GX$2:GX$100,GW91),"$","")                  )), REPLACE(GX91,GT91,IFERROR(FIND(" ",GX91,GT91),999)-GT91,                   SUBSTITUTE(INDEX(GX$2:GX$100,GU91),"$","")                  ) )</f>
        <v/>
      </c>
      <c r="GZ91" s="0" t="n">
        <f aca="false">IFERROR(FIND("f_",LOWER(GY91)),-1)</f>
        <v>-1</v>
      </c>
      <c r="HA91" s="0" t="n">
        <f aca="false">IF(GZ91=-1,-1, VALUE(MID(GY91,GZ91+2, IFERROR(FIND(" ",GY91,GZ91),999)-GZ91-2)))</f>
        <v>-1</v>
      </c>
      <c r="HB91" s="0" t="n">
        <f aca="false">IFERROR(FIND("r_",LOWER(GY91)),-1)</f>
        <v>-1</v>
      </c>
      <c r="HC91" s="0" t="n">
        <f aca="false">IF(HB91=-1,-1, ROW(HB91)-1+VALUE(MID(GY91,HB91+2, IFERROR(FIND(" ",GY91,HB91),999)-HB91-2)))</f>
        <v>-1</v>
      </c>
      <c r="HD91" s="0" t="str">
        <f aca="false">IF(AND(ISERROR(FIND("$",GY91)),GZ91&lt;0,HB91&lt;0,$S91&gt;0), IF(INDEX($D$2:$D$100,$S91)="num","$"&amp;TRIM(SUBSTITUTE(GY91,",",INDEX($F$2:$F$100,$S91)&amp;","))&amp;INDEX($F$2:$F$100,$S91), IF(INDEX($D$2:$D$100,$S91)="excl","$"&amp;REPLACE(GY91,      IFERROR(FIND(CHAR(1),SUBSTITUTE(GY91,",",CHAR(1),INDEX($F$2:$F$100,$S91)-1)),1),      IFERROR(FIND(CHAR(1),SUBSTITUTE(GY91,",",CHAR(1),INDEX($F$2:$F$100,$S91))),99)-          IFERROR(FIND(CHAR(1),SUBSTITUTE(GY91,",",CHAR(1),INDEX($F$2:$F$100,$S91)-1)),0),""), IF(INDEX($D$2:$D$100,$S91)="repl","$"&amp;REPLACE(GY91,      IFERROR(FIND(CHAR(1),SUBSTITUTE(GY91,",",CHAR(1),INDEX($F$2:$F$100,$S91)-1))+1,1),      IFERROR(FIND(CHAR(1),SUBSTITUTE(GY91,",",CHAR(1),INDEX($F$2:$F$100,$S91))),99)-          IFERROR(FIND(CHAR(1),SUBSTITUTE(GY91,",",CHAR(1),INDEX($F$2:$F$100,$S91)-1)),0)-1,INDEX($G$2:$G$100,$S91)),GY91 ))), GY91)</f>
        <v/>
      </c>
      <c r="HE91" s="0" t="str">
        <f aca="false">IF(OR(GZ91=-1,IFERROR(INDEX(GZ$2:GZ$100,HA91),999)&gt;=0,IFERROR(INDEX(HB$2:HB$100,HA91),999)&gt;=0),IF(OR(HB91=-1,IFERROR(INDEX(GZ$2:GZ$100,HC91),999)&gt;=0,IFERROR(INDEX(HB$2:HB$100,HC91),999)&gt;=0),HD91,                REPLACE(HD91,HB91,IFERROR(FIND(" ",HD91,HB91),999)-HB91,                    SUBSTITUTE(INDEX(HD$2:HD$100,HC91),"$","")                  )), REPLACE(HD91,GZ91,IFERROR(FIND(" ",HD91,GZ91),999)-GZ91,                   SUBSTITUTE(INDEX(HD$2:HD$100,HA91),"$","")                  ) )</f>
        <v/>
      </c>
      <c r="HF91" s="0" t="n">
        <f aca="false">IFERROR(FIND("f_",LOWER(HE91)),-1)</f>
        <v>-1</v>
      </c>
      <c r="HG91" s="0" t="n">
        <f aca="false">IF(HF91=-1,-1, VALUE(MID(HE91,HF91+2, IFERROR(FIND(" ",HE91,HF91),999)-HF91-2)))</f>
        <v>-1</v>
      </c>
      <c r="HH91" s="0" t="n">
        <f aca="false">IFERROR(FIND("r_",LOWER(HE91)),-1)</f>
        <v>-1</v>
      </c>
      <c r="HI91" s="0" t="n">
        <f aca="false">IF(HH91=-1,-1, ROW(HH91)-1+VALUE(MID(HE91,HH91+2, IFERROR(FIND(" ",HE91,HH91),999)-HH91-2)))</f>
        <v>-1</v>
      </c>
      <c r="HJ91" s="0" t="str">
        <f aca="false">IF(AND(ISERROR(FIND("$",HE91)),HF91&lt;0,HH91&lt;0,$S91&gt;0), IF(INDEX($D$2:$D$100,$S91)="num","$"&amp;TRIM(SUBSTITUTE(HE91,",",INDEX($F$2:$F$100,$S91)&amp;","))&amp;INDEX($F$2:$F$100,$S91), IF(INDEX($D$2:$D$100,$S91)="excl","$"&amp;REPLACE(HE91,      IFERROR(FIND(CHAR(1),SUBSTITUTE(HE91,",",CHAR(1),INDEX($F$2:$F$100,$S91)-1)),1),      IFERROR(FIND(CHAR(1),SUBSTITUTE(HE91,",",CHAR(1),INDEX($F$2:$F$100,$S91))),99)-          IFERROR(FIND(CHAR(1),SUBSTITUTE(HE91,",",CHAR(1),INDEX($F$2:$F$100,$S91)-1)),0),""), IF(INDEX($D$2:$D$100,$S91)="repl","$"&amp;REPLACE(HE91,      IFERROR(FIND(CHAR(1),SUBSTITUTE(HE91,",",CHAR(1),INDEX($F$2:$F$100,$S91)-1))+1,1),      IFERROR(FIND(CHAR(1),SUBSTITUTE(HE91,",",CHAR(1),INDEX($F$2:$F$100,$S91))),99)-          IFERROR(FIND(CHAR(1),SUBSTITUTE(HE91,",",CHAR(1),INDEX($F$2:$F$100,$S91)-1)),0)-1,INDEX($G$2:$G$100,$S91)),HE91 ))), HE91)</f>
        <v/>
      </c>
      <c r="HK91" s="0" t="str">
        <f aca="false">IF(OR(HF91=-1,IFERROR(INDEX(HF$2:HF$100,HG91),999)&gt;=0,IFERROR(INDEX(HH$2:HH$100,HG91),999)&gt;=0),IF(OR(HH91=-1,IFERROR(INDEX(HF$2:HF$100,HI91),999)&gt;=0,IFERROR(INDEX(HH$2:HH$100,HI91),999)&gt;=0),HJ91,                REPLACE(HJ91,HH91,IFERROR(FIND(" ",HJ91,HH91),999)-HH91,                    SUBSTITUTE(INDEX(HJ$2:HJ$100,HI91),"$","")                  )), REPLACE(HJ91,HF91,IFERROR(FIND(" ",HJ91,HF91),999)-HF91,                   SUBSTITUTE(INDEX(HJ$2:HJ$100,HG91),"$","")                  ) )</f>
        <v/>
      </c>
      <c r="HL91" s="0" t="n">
        <f aca="false">IFERROR(FIND("f_",LOWER(HK91)),-1)</f>
        <v>-1</v>
      </c>
      <c r="HM91" s="0" t="n">
        <f aca="false">IF(HL91=-1,-1, VALUE(MID(HK91,HL91+2, IFERROR(FIND(" ",HK91,HL91),999)-HL91-2)))</f>
        <v>-1</v>
      </c>
      <c r="HN91" s="0" t="n">
        <f aca="false">IFERROR(FIND("r_",LOWER(HK91)),-1)</f>
        <v>-1</v>
      </c>
      <c r="HO91" s="0" t="n">
        <f aca="false">IF(HN91=-1,-1, ROW(HN91)-1+VALUE(MID(HK91,HN91+2, IFERROR(FIND(" ",HK91,HN91),999)-HN91-2)))</f>
        <v>-1</v>
      </c>
      <c r="HP91" s="0" t="str">
        <f aca="false">IF(AND(ISERROR(FIND("$",HK91)),HL91&lt;0,HN91&lt;0,$S91&gt;0), IF(INDEX($D$2:$D$100,$S91)="num","$"&amp;TRIM(SUBSTITUTE(HK91,",",INDEX($F$2:$F$100,$S91)&amp;","))&amp;INDEX($F$2:$F$100,$S91), IF(INDEX($D$2:$D$100,$S91)="excl","$"&amp;REPLACE(HK91,      IFERROR(FIND(CHAR(1),SUBSTITUTE(HK91,",",CHAR(1),INDEX($F$2:$F$100,$S91)-1)),1),      IFERROR(FIND(CHAR(1),SUBSTITUTE(HK91,",",CHAR(1),INDEX($F$2:$F$100,$S91))),99)-          IFERROR(FIND(CHAR(1),SUBSTITUTE(HK91,",",CHAR(1),INDEX($F$2:$F$100,$S91)-1)),0),""), IF(INDEX($D$2:$D$100,$S91)="repl","$"&amp;REPLACE(HK91,      IFERROR(FIND(CHAR(1),SUBSTITUTE(HK91,",",CHAR(1),INDEX($F$2:$F$100,$S91)-1))+1,1),      IFERROR(FIND(CHAR(1),SUBSTITUTE(HK91,",",CHAR(1),INDEX($F$2:$F$100,$S91))),99)-          IFERROR(FIND(CHAR(1),SUBSTITUTE(HK91,",",CHAR(1),INDEX($F$2:$F$100,$S91)-1)),0)-1,INDEX($G$2:$G$100,$S91)),HK91 ))), HK91)</f>
        <v/>
      </c>
      <c r="HQ91" s="0" t="str">
        <f aca="false">IF(OR(HL91=-1,IFERROR(INDEX(HL$2:HL$100,HM91),999)&gt;=0,IFERROR(INDEX(HN$2:HN$100,HM91),999)&gt;=0),IF(OR(HN91=-1,IFERROR(INDEX(HL$2:HL$100,HO91),999)&gt;=0,IFERROR(INDEX(HN$2:HN$100,HO91),999)&gt;=0),HP91,                REPLACE(HP91,HN91,IFERROR(FIND(" ",HP91,HN91),999)-HN91,                    SUBSTITUTE(INDEX(HP$2:HP$100,HO91),"$","")                  )), REPLACE(HP91,HL91,IFERROR(FIND(" ",HP91,HL91),999)-HL91,                   SUBSTITUTE(INDEX(HP$2:HP$100,HM91),"$","")                  ) )</f>
        <v/>
      </c>
      <c r="HR91" s="0" t="n">
        <f aca="false">IFERROR(FIND("f_",LOWER(HQ91)),-1)</f>
        <v>-1</v>
      </c>
      <c r="HS91" s="0" t="n">
        <f aca="false">IF(HR91=-1,-1, VALUE(MID(HQ91,HR91+2, IFERROR(FIND(" ",HQ91,HR91),999)-HR91-2)))</f>
        <v>-1</v>
      </c>
      <c r="HT91" s="0" t="n">
        <f aca="false">IFERROR(FIND("r_",LOWER(HQ91)),-1)</f>
        <v>-1</v>
      </c>
      <c r="HU91" s="0" t="n">
        <f aca="false">IF(HT91=-1,-1, ROW(HT91)-1+VALUE(MID(HQ91,HT91+2, IFERROR(FIND(" ",HQ91,HT91),999)-HT91-2)))</f>
        <v>-1</v>
      </c>
      <c r="HV91" s="0" t="str">
        <f aca="false">IF(AND(ISERROR(FIND("$",HQ91)),HR91&lt;0,HT91&lt;0,$S91&gt;0), IF(INDEX($D$2:$D$100,$S91)="num","$"&amp;TRIM(SUBSTITUTE(HQ91,",",INDEX($F$2:$F$100,$S91)&amp;","))&amp;INDEX($F$2:$F$100,$S91), IF(INDEX($D$2:$D$100,$S91)="excl","$"&amp;REPLACE(HQ91,      IFERROR(FIND(CHAR(1),SUBSTITUTE(HQ91,",",CHAR(1),INDEX($F$2:$F$100,$S91)-1)),1),      IFERROR(FIND(CHAR(1),SUBSTITUTE(HQ91,",",CHAR(1),INDEX($F$2:$F$100,$S91))),99)-          IFERROR(FIND(CHAR(1),SUBSTITUTE(HQ91,",",CHAR(1),INDEX($F$2:$F$100,$S91)-1)),0),""), IF(INDEX($D$2:$D$100,$S91)="repl","$"&amp;REPLACE(HQ91,      IFERROR(FIND(CHAR(1),SUBSTITUTE(HQ91,",",CHAR(1),INDEX($F$2:$F$100,$S91)-1))+1,1),      IFERROR(FIND(CHAR(1),SUBSTITUTE(HQ91,",",CHAR(1),INDEX($F$2:$F$100,$S91))),99)-          IFERROR(FIND(CHAR(1),SUBSTITUTE(HQ91,",",CHAR(1),INDEX($F$2:$F$100,$S91)-1)),0)-1,INDEX($G$2:$G$100,$S91)),HQ91 ))), HQ91)</f>
        <v/>
      </c>
      <c r="HW91" s="0" t="str">
        <f aca="false">IF(OR(HR91=-1,IFERROR(INDEX(HR$2:HR$100,HS91),999)&gt;=0,IFERROR(INDEX(HT$2:HT$100,HS91),999)&gt;=0),IF(OR(HT91=-1,IFERROR(INDEX(HR$2:HR$100,HU91),999)&gt;=0,IFERROR(INDEX(HT$2:HT$100,HU91),999)&gt;=0),HV91,                REPLACE(HV91,HT91,IFERROR(FIND(" ",HV91,HT91),999)-HT91,                    SUBSTITUTE(INDEX(HV$2:HV$100,HU91),"$","")                  )), REPLACE(HV91,HR91,IFERROR(FIND(" ",HV91,HR91),999)-HR91,                   SUBSTITUTE(INDEX(HV$2:HV$100,HS91),"$","")                  ) )</f>
        <v/>
      </c>
      <c r="HX91" s="0" t="n">
        <f aca="false">IFERROR(FIND("f_",LOWER(HW91)),-1)</f>
        <v>-1</v>
      </c>
      <c r="HY91" s="0" t="n">
        <f aca="false">IF(HX91=-1,-1, VALUE(MID(HW91,HX91+2, IFERROR(FIND(" ",HW91,HX91),999)-HX91-2)))</f>
        <v>-1</v>
      </c>
      <c r="HZ91" s="0" t="n">
        <f aca="false">IFERROR(FIND("r_",LOWER(HW91)),-1)</f>
        <v>-1</v>
      </c>
      <c r="IA91" s="0" t="n">
        <f aca="false">IF(HZ91=-1,-1, ROW(HZ91)-1+VALUE(MID(HW91,HZ91+2, IFERROR(FIND(" ",HW91,HZ91),999)-HZ91-2)))</f>
        <v>-1</v>
      </c>
      <c r="IB91" s="0" t="str">
        <f aca="false">IF(AND(ISERROR(FIND("$",HW91)),HX91&lt;0,HZ91&lt;0,$S91&gt;0), IF(INDEX($D$2:$D$100,$S91)="num","$"&amp;TRIM(SUBSTITUTE(HW91,",",INDEX($F$2:$F$100,$S91)&amp;","))&amp;INDEX($F$2:$F$100,$S91), IF(INDEX($D$2:$D$100,$S91)="excl","$"&amp;REPLACE(HW91,      IFERROR(FIND(CHAR(1),SUBSTITUTE(HW91,",",CHAR(1),INDEX($F$2:$F$100,$S91)-1)),1),      IFERROR(FIND(CHAR(1),SUBSTITUTE(HW91,",",CHAR(1),INDEX($F$2:$F$100,$S91))),99)-          IFERROR(FIND(CHAR(1),SUBSTITUTE(HW91,",",CHAR(1),INDEX($F$2:$F$100,$S91)-1)),0),""), IF(INDEX($D$2:$D$100,$S91)="repl","$"&amp;REPLACE(HW91,      IFERROR(FIND(CHAR(1),SUBSTITUTE(HW91,",",CHAR(1),INDEX($F$2:$F$100,$S91)-1))+1,1),      IFERROR(FIND(CHAR(1),SUBSTITUTE(HW91,",",CHAR(1),INDEX($F$2:$F$100,$S91))),99)-          IFERROR(FIND(CHAR(1),SUBSTITUTE(HW91,",",CHAR(1),INDEX($F$2:$F$100,$S91)-1)),0)-1,INDEX($G$2:$G$100,$S91)),HW91 ))), HW91)</f>
        <v/>
      </c>
      <c r="IC91" s="0" t="str">
        <f aca="false">IF(OR(HX91=-1,IFERROR(INDEX(HX$2:HX$100,HY91),999)&gt;=0,IFERROR(INDEX(HZ$2:HZ$100,HY91),999)&gt;=0),IF(OR(HZ91=-1,IFERROR(INDEX(HX$2:HX$100,IA91),999)&gt;=0,IFERROR(INDEX(HZ$2:HZ$100,IA91),999)&gt;=0),IB91,                REPLACE(IB91,HZ91,IFERROR(FIND(" ",IB91,HZ91),999)-HZ91,                    SUBSTITUTE(INDEX(IB$2:IB$100,IA91),"$","")                  )), REPLACE(IB91,HX91,IFERROR(FIND(" ",IB91,HX91),999)-HX91,                   SUBSTITUTE(INDEX(IB$2:IB$100,HY91),"$","")                  ) )</f>
        <v/>
      </c>
      <c r="ID91" s="0" t="n">
        <f aca="false">IFERROR(FIND("f_",LOWER(IC91)),-1)</f>
        <v>-1</v>
      </c>
      <c r="IE91" s="0" t="n">
        <f aca="false">IF(ID91=-1,-1, VALUE(MID(IC91,ID91+2, IFERROR(FIND(" ",IC91,ID91),999)-ID91-2)))</f>
        <v>-1</v>
      </c>
      <c r="IF91" s="0" t="n">
        <f aca="false">IFERROR(FIND("r_",LOWER(IC91)),-1)</f>
        <v>-1</v>
      </c>
      <c r="IG91" s="0" t="n">
        <f aca="false">IF(IF91=-1,-1, ROW(IF91)-1+VALUE(MID(IC91,IF91+2, IFERROR(FIND(" ",IC91,IF91),999)-IF91-2)))</f>
        <v>-1</v>
      </c>
      <c r="IH91" s="0" t="str">
        <f aca="false">IF(AND(ISERROR(FIND("$",IC91)),ID91&lt;0,IF91&lt;0,$S91&gt;0), IF(INDEX($D$2:$D$100,$S91)="num","$"&amp;TRIM(SUBSTITUTE(IC91,",",INDEX($F$2:$F$100,$S91)&amp;","))&amp;INDEX($F$2:$F$100,$S91), IF(INDEX($D$2:$D$100,$S91)="excl","$"&amp;REPLACE(IC91,      IFERROR(FIND(CHAR(1),SUBSTITUTE(IC91,",",CHAR(1),INDEX($F$2:$F$100,$S91)-1)),1),      IFERROR(FIND(CHAR(1),SUBSTITUTE(IC91,",",CHAR(1),INDEX($F$2:$F$100,$S91))),99)-          IFERROR(FIND(CHAR(1),SUBSTITUTE(IC91,",",CHAR(1),INDEX($F$2:$F$100,$S91)-1)),0),""), IF(INDEX($D$2:$D$100,$S91)="repl","$"&amp;REPLACE(IC91,      IFERROR(FIND(CHAR(1),SUBSTITUTE(IC91,",",CHAR(1),INDEX($F$2:$F$100,$S91)-1))+1,1),      IFERROR(FIND(CHAR(1),SUBSTITUTE(IC91,",",CHAR(1),INDEX($F$2:$F$100,$S91))),99)-          IFERROR(FIND(CHAR(1),SUBSTITUTE(IC91,",",CHAR(1),INDEX($F$2:$F$100,$S91)-1)),0)-1,INDEX($G$2:$G$100,$S91)),IC91 ))), IC91)</f>
        <v/>
      </c>
      <c r="II91" s="0" t="str">
        <f aca="false">IF(OR(ID91=-1,IFERROR(INDEX(ID$2:ID$100,IE91),999)&gt;=0,IFERROR(INDEX(IF$2:IF$100,IE91),999)&gt;=0),IF(OR(IF91=-1,IFERROR(INDEX(ID$2:ID$100,IG91),999)&gt;=0,IFERROR(INDEX(IF$2:IF$100,IG91),999)&gt;=0),IH91,                REPLACE(IH91,IF91,IFERROR(FIND(" ",IH91,IF91),999)-IF91,                    SUBSTITUTE(INDEX(IH$2:IH$100,IG91),"$","")                  )), REPLACE(IH91,ID91,IFERROR(FIND(" ",IH91,ID91),999)-ID91,                   SUBSTITUTE(INDEX(IH$2:IH$100,IE91),"$","")                  ) )</f>
        <v/>
      </c>
      <c r="IJ91" s="0" t="n">
        <f aca="false">IFERROR(FIND("f_",LOWER(II91)),-1)</f>
        <v>-1</v>
      </c>
      <c r="IK91" s="0" t="n">
        <f aca="false">IF(IJ91=-1,-1, VALUE(MID(II91,IJ91+2, IFERROR(FIND(" ",II91,IJ91),999)-IJ91-2)))</f>
        <v>-1</v>
      </c>
      <c r="IL91" s="0" t="n">
        <f aca="false">IFERROR(FIND("r_",LOWER(II91)),-1)</f>
        <v>-1</v>
      </c>
      <c r="IM91" s="0" t="n">
        <f aca="false">IF(IL91=-1,-1, ROW(IL91)-1+VALUE(MID(II91,IL91+2, IFERROR(FIND(" ",II91,IL91),999)-IL91-2)))</f>
        <v>-1</v>
      </c>
      <c r="IN91" s="0" t="str">
        <f aca="false">IF(AND(ISERROR(FIND("$",II91)),IJ91&lt;0,IL91&lt;0,$S91&gt;0), IF(INDEX($D$2:$D$100,$S91)="num","$"&amp;TRIM(SUBSTITUTE(II91,",",INDEX($F$2:$F$100,$S91)&amp;","))&amp;INDEX($F$2:$F$100,$S91), IF(INDEX($D$2:$D$100,$S91)="excl","$"&amp;REPLACE(II91,      IFERROR(FIND(CHAR(1),SUBSTITUTE(II91,",",CHAR(1),INDEX($F$2:$F$100,$S91)-1)),1),      IFERROR(FIND(CHAR(1),SUBSTITUTE(II91,",",CHAR(1),INDEX($F$2:$F$100,$S91))),99)-          IFERROR(FIND(CHAR(1),SUBSTITUTE(II91,",",CHAR(1),INDEX($F$2:$F$100,$S91)-1)),0),""), IF(INDEX($D$2:$D$100,$S91)="repl","$"&amp;REPLACE(II91,      IFERROR(FIND(CHAR(1),SUBSTITUTE(II91,",",CHAR(1),INDEX($F$2:$F$100,$S91)-1))+1,1),      IFERROR(FIND(CHAR(1),SUBSTITUTE(II91,",",CHAR(1),INDEX($F$2:$F$100,$S91))),99)-          IFERROR(FIND(CHAR(1),SUBSTITUTE(II91,",",CHAR(1),INDEX($F$2:$F$100,$S91)-1)),0)-1,INDEX($G$2:$G$100,$S91)),II91 ))), II91)</f>
        <v/>
      </c>
      <c r="IO91" s="0" t="str">
        <f aca="false">IF(OR(IJ91=-1,IFERROR(INDEX(IJ$2:IJ$100,IK91),999)&gt;=0,IFERROR(INDEX(IL$2:IL$100,IK91),999)&gt;=0),IF(OR(IL91=-1,IFERROR(INDEX(IJ$2:IJ$100,IM91),999)&gt;=0,IFERROR(INDEX(IL$2:IL$100,IM91),999)&gt;=0),IN91,                REPLACE(IN91,IL91,IFERROR(FIND(" ",IN91,IL91),999)-IL91,                    SUBSTITUTE(INDEX(IN$2:IN$100,IM91),"$","")                  )), REPLACE(IN91,IJ91,IFERROR(FIND(" ",IN91,IJ91),999)-IJ91,                   SUBSTITUTE(INDEX(IN$2:IN$100,IK91),"$","")                  ) )</f>
        <v/>
      </c>
      <c r="IP91" s="0" t="n">
        <f aca="false">IFERROR(FIND("f_",LOWER(IO91)),-1)</f>
        <v>-1</v>
      </c>
      <c r="IQ91" s="0" t="n">
        <f aca="false">IF(IP91=-1,-1, VALUE(MID(IO91,IP91+2, IFERROR(FIND(" ",IO91,IP91),999)-IP91-2)))</f>
        <v>-1</v>
      </c>
      <c r="IR91" s="0" t="n">
        <f aca="false">IFERROR(FIND("r_",LOWER(IO91)),-1)</f>
        <v>-1</v>
      </c>
      <c r="IS91" s="0" t="n">
        <f aca="false">IF(IR91=-1,-1, ROW(IR91)-1+VALUE(MID(IO91,IR91+2, IFERROR(FIND(" ",IO91,IR91),999)-IR91-2)))</f>
        <v>-1</v>
      </c>
      <c r="IT91" s="0" t="str">
        <f aca="false">IF(AND(ISERROR(FIND("$",IO91)),IP91&lt;0,IR91&lt;0,$S91&gt;0), IF(INDEX($D$2:$D$100,$S91)="num","$"&amp;TRIM(SUBSTITUTE(IO91,",",INDEX($F$2:$F$100,$S91)&amp;","))&amp;INDEX($F$2:$F$100,$S91), IF(INDEX($D$2:$D$100,$S91)="excl","$"&amp;REPLACE(IO91,      IFERROR(FIND(CHAR(1),SUBSTITUTE(IO91,",",CHAR(1),INDEX($F$2:$F$100,$S91)-1)),1),      IFERROR(FIND(CHAR(1),SUBSTITUTE(IO91,",",CHAR(1),INDEX($F$2:$F$100,$S91))),99)-          IFERROR(FIND(CHAR(1),SUBSTITUTE(IO91,",",CHAR(1),INDEX($F$2:$F$100,$S91)-1)),0),""), IF(INDEX($D$2:$D$100,$S91)="repl","$"&amp;REPLACE(IO91,      IFERROR(FIND(CHAR(1),SUBSTITUTE(IO91,",",CHAR(1),INDEX($F$2:$F$100,$S91)-1))+1,1),      IFERROR(FIND(CHAR(1),SUBSTITUTE(IO91,",",CHAR(1),INDEX($F$2:$F$100,$S91))),99)-          IFERROR(FIND(CHAR(1),SUBSTITUTE(IO91,",",CHAR(1),INDEX($F$2:$F$100,$S91)-1)),0)-1,INDEX($G$2:$G$100,$S91)),IO91 ))), IO91)</f>
        <v/>
      </c>
      <c r="IU91" s="0" t="str">
        <f aca="false">IF(OR(IP91=-1,IFERROR(INDEX(IP$2:IP$100,IQ91),999)&gt;=0,IFERROR(INDEX(IR$2:IR$100,IQ91),999)&gt;=0),IF(OR(IR91=-1,IFERROR(INDEX(IP$2:IP$100,IS91),999)&gt;=0,IFERROR(INDEX(IR$2:IR$100,IS91),999)&gt;=0),IT91,                REPLACE(IT91,IR91,IFERROR(FIND(" ",IT91,IR91),999)-IR91,                    SUBSTITUTE(INDEX(IT$2:IT$100,IS91),"$","")                  )), REPLACE(IT91,IP91,IFERROR(FIND(" ",IT91,IP91),999)-IP91,                   SUBSTITUTE(INDEX(IT$2:IT$100,IQ91),"$","")                  ) )</f>
        <v/>
      </c>
      <c r="IV91" s="0" t="n">
        <f aca="false">IFERROR(FIND("f_",LOWER(IU91)),-1)</f>
        <v>-1</v>
      </c>
      <c r="IW91" s="0" t="n">
        <f aca="false">IF(IV91=-1,-1, VALUE(MID(IU91,IV91+2, IFERROR(FIND(" ",IU91,IV91),999)-IV91-2)))</f>
        <v>-1</v>
      </c>
      <c r="IX91" s="0" t="n">
        <f aca="false">IFERROR(FIND("r_",LOWER(IU91)),-1)</f>
        <v>-1</v>
      </c>
      <c r="IY91" s="0" t="n">
        <f aca="false">IF(IX91=-1,-1, ROW(IX91)-1+VALUE(MID(IU91,IX91+2, IFERROR(FIND(" ",IU91,IX91),999)-IX91-2)))</f>
        <v>-1</v>
      </c>
      <c r="IZ91" s="0" t="str">
        <f aca="false">IF(AND(ISERROR(FIND("$",IU91)),IV91&lt;0,IX91&lt;0,$S91&gt;0), IF(INDEX($D$2:$D$100,$S91)="num","$"&amp;TRIM(SUBSTITUTE(IU91,",",INDEX($F$2:$F$100,$S91)&amp;","))&amp;INDEX($F$2:$F$100,$S91), IF(INDEX($D$2:$D$100,$S91)="excl","$"&amp;REPLACE(IU91,      IFERROR(FIND(CHAR(1),SUBSTITUTE(IU91,",",CHAR(1),INDEX($F$2:$F$100,$S91)-1)),1),      IFERROR(FIND(CHAR(1),SUBSTITUTE(IU91,",",CHAR(1),INDEX($F$2:$F$100,$S91))),99)-          IFERROR(FIND(CHAR(1),SUBSTITUTE(IU91,",",CHAR(1),INDEX($F$2:$F$100,$S91)-1)),0),""), IF(INDEX($D$2:$D$100,$S91)="repl","$"&amp;REPLACE(IU91,      IFERROR(FIND(CHAR(1),SUBSTITUTE(IU91,",",CHAR(1),INDEX($F$2:$F$100,$S91)-1))+1,1),      IFERROR(FIND(CHAR(1),SUBSTITUTE(IU91,",",CHAR(1),INDEX($F$2:$F$100,$S91))),99)-          IFERROR(FIND(CHAR(1),SUBSTITUTE(IU91,",",CHAR(1),INDEX($F$2:$F$100,$S91)-1)),0)-1,INDEX($G$2:$G$100,$S91)),IU91 ))), IU91)</f>
        <v/>
      </c>
      <c r="JA91" s="0" t="str">
        <f aca="false">IF(OR(IV91=-1,IFERROR(INDEX(IV$2:IV$100,IW91),999)&gt;=0,IFERROR(INDEX(IX$2:IX$100,IW91),999)&gt;=0),IF(OR(IX91=-1,IFERROR(INDEX(IV$2:IV$100,IY91),999)&gt;=0,IFERROR(INDEX(IX$2:IX$100,IY91),999)&gt;=0),IZ91,                REPLACE(IZ91,IX91,IFERROR(FIND(" ",IZ91,IX91),999)-IX91,                    SUBSTITUTE(INDEX(IZ$2:IZ$100,IY91),"$","")                  )), REPLACE(IZ91,IV91,IFERROR(FIND(" ",IZ91,IV91),999)-IV91,                   SUBSTITUTE(INDEX(IZ$2:IZ$100,IW91),"$","")                  ) )</f>
        <v/>
      </c>
      <c r="JB91" s="0" t="n">
        <f aca="false">IFERROR(FIND("f_",LOWER(JA91)),-1)</f>
        <v>-1</v>
      </c>
      <c r="JC91" s="0" t="n">
        <f aca="false">IF(JB91=-1,-1, VALUE(MID(JA91,JB91+2, IFERROR(FIND(" ",JA91,JB91),999)-JB91-2)))</f>
        <v>-1</v>
      </c>
      <c r="JD91" s="0" t="n">
        <f aca="false">IFERROR(FIND("r_",LOWER(JA91)),-1)</f>
        <v>-1</v>
      </c>
      <c r="JE91" s="0" t="n">
        <f aca="false">IF(JD91=-1,-1, ROW(JD91)-1+VALUE(MID(JA91,JD91+2, IFERROR(FIND(" ",JA91,JD91),999)-JD91-2)))</f>
        <v>-1</v>
      </c>
      <c r="JF91" s="0" t="str">
        <f aca="false">IF(AND(ISERROR(FIND("$",JA91)),JB91&lt;0,JD91&lt;0,$S91&gt;0), IF(INDEX($D$2:$D$100,$S91)="num","$"&amp;TRIM(SUBSTITUTE(JA91,",",INDEX($F$2:$F$100,$S91)&amp;","))&amp;INDEX($F$2:$F$100,$S91), IF(INDEX($D$2:$D$100,$S91)="excl","$"&amp;REPLACE(JA91,      IFERROR(FIND(CHAR(1),SUBSTITUTE(JA91,",",CHAR(1),INDEX($F$2:$F$100,$S91)-1)),1),      IFERROR(FIND(CHAR(1),SUBSTITUTE(JA91,",",CHAR(1),INDEX($F$2:$F$100,$S91))),99)-          IFERROR(FIND(CHAR(1),SUBSTITUTE(JA91,",",CHAR(1),INDEX($F$2:$F$100,$S91)-1)),0),""), IF(INDEX($D$2:$D$100,$S91)="repl","$"&amp;REPLACE(JA91,      IFERROR(FIND(CHAR(1),SUBSTITUTE(JA91,",",CHAR(1),INDEX($F$2:$F$100,$S91)-1))+1,1),      IFERROR(FIND(CHAR(1),SUBSTITUTE(JA91,",",CHAR(1),INDEX($F$2:$F$100,$S91))),99)-          IFERROR(FIND(CHAR(1),SUBSTITUTE(JA91,",",CHAR(1),INDEX($F$2:$F$100,$S91)-1)),0)-1,INDEX($G$2:$G$100,$S91)),JA91 ))), JA91)</f>
        <v/>
      </c>
      <c r="JG91" s="0" t="str">
        <f aca="false">IF(OR(JB91=-1,IFERROR(INDEX(JB$2:JB$100,JC91),999)&gt;=0,IFERROR(INDEX(JD$2:JD$100,JC91),999)&gt;=0),IF(OR(JD91=-1,IFERROR(INDEX(JB$2:JB$100,JE91),999)&gt;=0,IFERROR(INDEX(JD$2:JD$100,JE91),999)&gt;=0),JF91,                REPLACE(JF91,JD91,IFERROR(FIND(" ",JF91,JD91),999)-JD91,                    SUBSTITUTE(INDEX(JF$2:JF$100,JE91),"$","")                  )), REPLACE(JF91,JB91,IFERROR(FIND(" ",JF91,JB91),999)-JB91,                   SUBSTITUTE(INDEX(JF$2:JF$100,JC91),"$","")                  ) )</f>
        <v/>
      </c>
      <c r="JH91" s="0" t="n">
        <f aca="false">IFERROR(FIND("f_",LOWER(JG91)),-1)</f>
        <v>-1</v>
      </c>
      <c r="JI91" s="0" t="n">
        <f aca="false">IF(JH91=-1,-1, VALUE(MID(JG91,JH91+2, IFERROR(FIND(" ",JG91,JH91),999)-JH91-2)))</f>
        <v>-1</v>
      </c>
      <c r="JJ91" s="0" t="n">
        <f aca="false">IFERROR(FIND("r_",LOWER(JG91)),-1)</f>
        <v>-1</v>
      </c>
      <c r="JK91" s="0" t="n">
        <f aca="false">IF(JJ91=-1,-1, ROW(JJ91)-1+VALUE(MID(JG91,JJ91+2, IFERROR(FIND(" ",JG91,JJ91),999)-JJ91-2)))</f>
        <v>-1</v>
      </c>
      <c r="JL91" s="0" t="str">
        <f aca="false">IF(AND(ISERROR(FIND("$",JG91)),JH91&lt;0,JJ91&lt;0,$S91&gt;0), IF(INDEX($D$2:$D$100,$S91)="num","$"&amp;TRIM(SUBSTITUTE(JG91,",",INDEX($F$2:$F$100,$S91)&amp;","))&amp;INDEX($F$2:$F$100,$S91), IF(INDEX($D$2:$D$100,$S91)="excl","$"&amp;REPLACE(JG91,      IFERROR(FIND(CHAR(1),SUBSTITUTE(JG91,",",CHAR(1),INDEX($F$2:$F$100,$S91)-1)),1),      IFERROR(FIND(CHAR(1),SUBSTITUTE(JG91,",",CHAR(1),INDEX($F$2:$F$100,$S91))),99)-          IFERROR(FIND(CHAR(1),SUBSTITUTE(JG91,",",CHAR(1),INDEX($F$2:$F$100,$S91)-1)),0),""), IF(INDEX($D$2:$D$100,$S91)="repl","$"&amp;REPLACE(JG91,      IFERROR(FIND(CHAR(1),SUBSTITUTE(JG91,",",CHAR(1),INDEX($F$2:$F$100,$S91)-1))+1,1),      IFERROR(FIND(CHAR(1),SUBSTITUTE(JG91,",",CHAR(1),INDEX($F$2:$F$100,$S91))),99)-          IFERROR(FIND(CHAR(1),SUBSTITUTE(JG91,",",CHAR(1),INDEX($F$2:$F$100,$S91)-1)),0)-1,INDEX($G$2:$G$100,$S91)),JG91 ))), JG91)</f>
        <v/>
      </c>
      <c r="JM91" s="0" t="str">
        <f aca="false">IF(OR(JH91=-1,IFERROR(INDEX(JH$2:JH$100,JI91),999)&gt;=0,IFERROR(INDEX(JJ$2:JJ$100,JI91),999)&gt;=0),IF(OR(JJ91=-1,IFERROR(INDEX(JH$2:JH$100,JK91),999)&gt;=0,IFERROR(INDEX(JJ$2:JJ$100,JK91),999)&gt;=0),JL91,                REPLACE(JL91,JJ91,IFERROR(FIND(" ",JL91,JJ91),999)-JJ91,                    SUBSTITUTE(INDEX(JL$2:JL$100,JK91),"$","")                  )), REPLACE(JL91,JH91,IFERROR(FIND(" ",JL91,JH91),999)-JH91,                   SUBSTITUTE(INDEX(JL$2:JL$100,JI91),"$","")                  ) )</f>
        <v/>
      </c>
      <c r="JN91" s="0" t="n">
        <f aca="false">IFERROR(FIND("f_",LOWER(JM91)),-1)</f>
        <v>-1</v>
      </c>
      <c r="JO91" s="0" t="n">
        <f aca="false">IF(JN91=-1,-1, VALUE(MID(JM91,JN91+2, IFERROR(FIND(" ",JM91,JN91),999)-JN91-2)))</f>
        <v>-1</v>
      </c>
      <c r="JP91" s="0" t="n">
        <f aca="false">IFERROR(FIND("r_",LOWER(JM91)),-1)</f>
        <v>-1</v>
      </c>
      <c r="JQ91" s="0" t="n">
        <f aca="false">IF(JP91=-1,-1, ROW(JP91)-1+VALUE(MID(JM91,JP91+2, IFERROR(FIND(" ",JM91,JP91),999)-JP91-2)))</f>
        <v>-1</v>
      </c>
      <c r="JR91" s="0" t="str">
        <f aca="false">IF(AND(ISERROR(FIND("$",JM91)),JN91&lt;0,JP91&lt;0,$S91&gt;0), IF(INDEX($D$2:$D$100,$S91)="num","$"&amp;TRIM(SUBSTITUTE(JM91,",",INDEX($F$2:$F$100,$S91)&amp;","))&amp;INDEX($F$2:$F$100,$S91), IF(INDEX($D$2:$D$100,$S91)="excl","$"&amp;REPLACE(JM91,      IFERROR(FIND(CHAR(1),SUBSTITUTE(JM91,",",CHAR(1),INDEX($F$2:$F$100,$S91)-1)),1),      IFERROR(FIND(CHAR(1),SUBSTITUTE(JM91,",",CHAR(1),INDEX($F$2:$F$100,$S91))),99)-          IFERROR(FIND(CHAR(1),SUBSTITUTE(JM91,",",CHAR(1),INDEX($F$2:$F$100,$S91)-1)),0),""), IF(INDEX($D$2:$D$100,$S91)="repl","$"&amp;REPLACE(JM91,      IFERROR(FIND(CHAR(1),SUBSTITUTE(JM91,",",CHAR(1),INDEX($F$2:$F$100,$S91)-1))+1,1),      IFERROR(FIND(CHAR(1),SUBSTITUTE(JM91,",",CHAR(1),INDEX($F$2:$F$100,$S91))),99)-          IFERROR(FIND(CHAR(1),SUBSTITUTE(JM91,",",CHAR(1),INDEX($F$2:$F$100,$S91)-1)),0)-1,INDEX($G$2:$G$100,$S91)),JM91 ))), JM91)</f>
        <v/>
      </c>
      <c r="JS91" s="0" t="str">
        <f aca="false">IF(OR(JN91=-1,IFERROR(INDEX(JN$2:JN$100,JO91),999)&gt;=0,IFERROR(INDEX(JP$2:JP$100,JO91),999)&gt;=0),IF(OR(JP91=-1,IFERROR(INDEX(JN$2:JN$100,JQ91),999)&gt;=0,IFERROR(INDEX(JP$2:JP$100,JQ91),999)&gt;=0),JR91,                REPLACE(JR91,JP91,IFERROR(FIND(" ",JR91,JP91),999)-JP91,                    SUBSTITUTE(INDEX(JR$2:JR$100,JQ91),"$","")                  )), REPLACE(JR91,JN91,IFERROR(FIND(" ",JR91,JN91),999)-JN91,                   SUBSTITUTE(INDEX(JR$2:JR$100,JO91),"$","")                  ) )</f>
        <v/>
      </c>
      <c r="JT91" s="0" t="n">
        <f aca="false">IFERROR(FIND("f_",LOWER(JS91)),-1)</f>
        <v>-1</v>
      </c>
      <c r="JU91" s="0" t="n">
        <f aca="false">IF(JT91=-1,-1, VALUE(MID(JS91,JT91+2, IFERROR(FIND(" ",JS91,JT91),999)-JT91-2)))</f>
        <v>-1</v>
      </c>
      <c r="JV91" s="0" t="n">
        <f aca="false">IFERROR(FIND("r_",LOWER(JS91)),-1)</f>
        <v>-1</v>
      </c>
      <c r="JW91" s="0" t="n">
        <f aca="false">IF(JV91=-1,-1, ROW(JV91)-1+VALUE(MID(JS91,JV91+2, IFERROR(FIND(" ",JS91,JV91),999)-JV91-2)))</f>
        <v>-1</v>
      </c>
      <c r="JX91" s="0" t="str">
        <f aca="false">IF(AND(ISERROR(FIND("$",JS91)),JT91&lt;0,JV91&lt;0,$S91&gt;0), IF(INDEX($D$2:$D$100,$S91)="num","$"&amp;TRIM(SUBSTITUTE(JS91,",",INDEX($F$2:$F$100,$S91)&amp;","))&amp;INDEX($F$2:$F$100,$S91), IF(INDEX($D$2:$D$100,$S91)="excl","$"&amp;REPLACE(JS91,      IFERROR(FIND(CHAR(1),SUBSTITUTE(JS91,",",CHAR(1),INDEX($F$2:$F$100,$S91)-1)),1),      IFERROR(FIND(CHAR(1),SUBSTITUTE(JS91,",",CHAR(1),INDEX($F$2:$F$100,$S91))),99)-          IFERROR(FIND(CHAR(1),SUBSTITUTE(JS91,",",CHAR(1),INDEX($F$2:$F$100,$S91)-1)),0),""), IF(INDEX($D$2:$D$100,$S91)="repl","$"&amp;REPLACE(JS91,      IFERROR(FIND(CHAR(1),SUBSTITUTE(JS91,",",CHAR(1),INDEX($F$2:$F$100,$S91)-1))+1,1),      IFERROR(FIND(CHAR(1),SUBSTITUTE(JS91,",",CHAR(1),INDEX($F$2:$F$100,$S91))),99)-          IFERROR(FIND(CHAR(1),SUBSTITUTE(JS91,",",CHAR(1),INDEX($F$2:$F$100,$S91)-1)),0)-1,INDEX($G$2:$G$100,$S91)),JS91 ))), JS91)</f>
        <v/>
      </c>
      <c r="JY91" s="0" t="str">
        <f aca="false">IF(OR(JT91=-1,IFERROR(INDEX(JT$2:JT$100,JU91),999)&gt;=0,IFERROR(INDEX(JV$2:JV$100,JU91),999)&gt;=0),IF(OR(JV91=-1,IFERROR(INDEX(JT$2:JT$100,JW91),999)&gt;=0,IFERROR(INDEX(JV$2:JV$100,JW91),999)&gt;=0),JX91,                REPLACE(JX91,JV91,IFERROR(FIND(" ",JX91,JV91),999)-JV91,                    SUBSTITUTE(INDEX(JX$2:JX$100,JW91),"$","")                  )), REPLACE(JX91,JT91,IFERROR(FIND(" ",JX91,JT91),999)-JT91,                   SUBSTITUTE(INDEX(JX$2:JX$100,JU91),"$","")                  ) )</f>
        <v/>
      </c>
      <c r="JZ91" s="0" t="n">
        <f aca="false">IFERROR(FIND("f_",LOWER(JY91)),-1)</f>
        <v>-1</v>
      </c>
      <c r="KA91" s="0" t="n">
        <f aca="false">IF(JZ91=-1,-1, VALUE(MID(JY91,JZ91+2, IFERROR(FIND(" ",JY91,JZ91),999)-JZ91-2)))</f>
        <v>-1</v>
      </c>
      <c r="KB91" s="0" t="n">
        <f aca="false">IFERROR(FIND("r_",LOWER(JY91)),-1)</f>
        <v>-1</v>
      </c>
      <c r="KC91" s="0" t="n">
        <f aca="false">IF(KB91=-1,-1, ROW(KB91)-1+VALUE(MID(JY91,KB91+2, IFERROR(FIND(" ",JY91,KB91),999)-KB91-2)))</f>
        <v>-1</v>
      </c>
      <c r="KD91" s="0" t="str">
        <f aca="false">IF(AND(ISERROR(FIND("$",JY91)),JZ91&lt;0,KB91&lt;0,$S91&gt;0), IF(INDEX($D$2:$D$100,$S91)="num","$"&amp;TRIM(SUBSTITUTE(JY91,",",INDEX($F$2:$F$100,$S91)&amp;","))&amp;INDEX($F$2:$F$100,$S91), IF(INDEX($D$2:$D$100,$S91)="excl","$"&amp;REPLACE(JY91,      IFERROR(FIND(CHAR(1),SUBSTITUTE(JY91,",",CHAR(1),INDEX($F$2:$F$100,$S91)-1)),1),      IFERROR(FIND(CHAR(1),SUBSTITUTE(JY91,",",CHAR(1),INDEX($F$2:$F$100,$S91))),99)-          IFERROR(FIND(CHAR(1),SUBSTITUTE(JY91,",",CHAR(1),INDEX($F$2:$F$100,$S91)-1)),0),""), IF(INDEX($D$2:$D$100,$S91)="repl","$"&amp;REPLACE(JY91,      IFERROR(FIND(CHAR(1),SUBSTITUTE(JY91,",",CHAR(1),INDEX($F$2:$F$100,$S91)-1))+1,1),      IFERROR(FIND(CHAR(1),SUBSTITUTE(JY91,",",CHAR(1),INDEX($F$2:$F$100,$S91))),99)-          IFERROR(FIND(CHAR(1),SUBSTITUTE(JY91,",",CHAR(1),INDEX($F$2:$F$100,$S91)-1)),0)-1,INDEX($G$2:$G$100,$S91)),JY91 ))), JY91)</f>
        <v/>
      </c>
      <c r="KE91" s="0" t="str">
        <f aca="false">IF(OR(JZ91=-1,IFERROR(INDEX(JZ$2:JZ$100,KA91),999)&gt;=0,IFERROR(INDEX(KB$2:KB$100,KA91),999)&gt;=0),IF(OR(KB91=-1,IFERROR(INDEX(JZ$2:JZ$100,KC91),999)&gt;=0,IFERROR(INDEX(KB$2:KB$100,KC91),999)&gt;=0),KD91,                REPLACE(KD91,KB91,IFERROR(FIND(" ",KD91,KB91),999)-KB91,                    SUBSTITUTE(INDEX(KD$2:KD$100,KC91),"$","")                  )), REPLACE(KD91,JZ91,IFERROR(FIND(" ",KD91,JZ91),999)-JZ91,                   SUBSTITUTE(INDEX(KD$2:KD$100,KA91),"$","")                  ) )</f>
        <v/>
      </c>
    </row>
    <row r="92" customFormat="false" ht="13.8" hidden="false" customHeight="false" outlineLevel="0" collapsed="false">
      <c r="D92" s="1"/>
      <c r="L92" s="0" t="str">
        <f aca="false">KE92</f>
        <v/>
      </c>
      <c r="O92" s="0" t="e">
        <f aca="false">IF(D92="cols", VLOOKUP(E92,$A$5:$B$20,2,0), NA())</f>
        <v>#N/A</v>
      </c>
      <c r="P92" s="0" t="e">
        <f aca="false">IFERROR(O92,VLOOKUP($D92,Relcols!$A:$E,5,0))</f>
        <v>#N/A</v>
      </c>
      <c r="Q92" s="0" t="e">
        <f aca="false">SUBSTITUTE(SUBSTITUTE(SUBSTITUTE(SUBSTITUTE(P92,"parm1",E92),"parm2",F92),"parm3",G92),"parm4",H92)</f>
        <v>#N/A</v>
      </c>
      <c r="R92" s="0" t="str">
        <f aca="false">IFERROR(VLOOKUP(ROW($A91),$J$2:$Q$100,COLUMN(Q91)-COLUMN(J91)+1,0),"")</f>
        <v/>
      </c>
      <c r="S92" s="0" t="n">
        <f aca="false">IFERROR(MATCH(ROW(A91),$J$2:$J$100,0),0)</f>
        <v>0</v>
      </c>
      <c r="U92" s="0" t="str">
        <f aca="false">R92</f>
        <v/>
      </c>
      <c r="V92" s="0" t="n">
        <f aca="false">IFERROR(FIND("f_",LOWER(U92)),-1)</f>
        <v>-1</v>
      </c>
      <c r="W92" s="0" t="n">
        <f aca="false">IF(V92=-1,-1, VALUE(MID(U92,V92+2, IFERROR(FIND(" ",U92,V92),999)-V92-2)))</f>
        <v>-1</v>
      </c>
      <c r="X92" s="0" t="n">
        <f aca="false">IFERROR(FIND("r_",LOWER(U92)),-1)</f>
        <v>-1</v>
      </c>
      <c r="Y92" s="0" t="n">
        <f aca="false">IF(X92=-1,-1, ROW(X92)-1+VALUE(MID(U92,X92+2, IFERROR(FIND(" ",U92,X92),999)-X92-2)))</f>
        <v>-1</v>
      </c>
      <c r="Z92" s="0" t="str">
        <f aca="false">IF(AND(ISERROR(FIND("$",U92)),V92&lt;0,X92&lt;0,$S92&gt;0), IF(INDEX($D$2:$D$100,$S92)="num","$"&amp;TRIM(SUBSTITUTE(U92,",",INDEX($F$2:$F$100,$S92)&amp;","))&amp;INDEX($F$2:$F$100,$S92), IF(INDEX($D$2:$D$100,$S92)="excl","$"&amp;REPLACE(U92,      IFERROR(FIND(CHAR(1),SUBSTITUTE(U92,",",CHAR(1),INDEX($F$2:$F$100,$S92)-1)),1),      IFERROR(FIND(CHAR(1),SUBSTITUTE(U92,",",CHAR(1),INDEX($F$2:$F$100,$S92))),99)-          IFERROR(FIND(CHAR(1),SUBSTITUTE(U92,",",CHAR(1),INDEX($F$2:$F$100,$S92)-1)),0),""), IF(INDEX($D$2:$D$100,$S92)="repl","$"&amp;REPLACE(U92,      IFERROR(FIND(CHAR(1),SUBSTITUTE(U92,",",CHAR(1),INDEX($F$2:$F$100,$S92)-1))+1,1),      IFERROR(FIND(CHAR(1),SUBSTITUTE(U92,",",CHAR(1),INDEX($F$2:$F$100,$S92))),99)-          IFERROR(FIND(CHAR(1),SUBSTITUTE(U92,",",CHAR(1),INDEX($F$2:$F$100,$S92)-1)),0)-1,INDEX($G$2:$G$100,$S92)),U92 ))), U92)</f>
        <v/>
      </c>
      <c r="AA92" s="0" t="str">
        <f aca="false">IF(OR(V92=-1,IFERROR(INDEX(V$2:V$100,W92),999)&gt;=0,IFERROR(INDEX(X$2:X$100,W92),999)&gt;=0),IF(OR(X92=-1,IFERROR(INDEX(V$2:V$100,Y92),999)&gt;=0,IFERROR(INDEX(X$2:X$100,Y92),999)&gt;=0),Z92,                REPLACE(Z92,X92,IFERROR(FIND(" ",Z92,X92),999)-X92,                    SUBSTITUTE(INDEX(Z$2:Z$100,Y92),"$","")                  )), REPLACE(Z92,V92,IFERROR(FIND(" ",Z92,V92),999)-V92,                   SUBSTITUTE(INDEX(Z$2:Z$100,W92),"$","")                  ) )</f>
        <v/>
      </c>
      <c r="AB92" s="0" t="n">
        <f aca="false">IFERROR(FIND("f_",LOWER(AA92)),-1)</f>
        <v>-1</v>
      </c>
      <c r="AC92" s="0" t="n">
        <f aca="false">IF(AB92=-1,-1, VALUE(MID(AA92,AB92+2, IFERROR(FIND(" ",AA92,AB92),999)-AB92-2)))</f>
        <v>-1</v>
      </c>
      <c r="AD92" s="0" t="n">
        <f aca="false">IFERROR(FIND("r_",LOWER(AA92)),-1)</f>
        <v>-1</v>
      </c>
      <c r="AE92" s="0" t="n">
        <f aca="false">IF(AD92=-1,-1, ROW(AD92)-1+VALUE(MID(AA92,AD92+2, IFERROR(FIND(" ",AA92,AD92),999)-AD92-2)))</f>
        <v>-1</v>
      </c>
      <c r="AF92" s="0" t="str">
        <f aca="false">IF(AND(ISERROR(FIND("$",AA92)),AB92&lt;0,AD92&lt;0,$S92&gt;0), IF(INDEX($D$2:$D$100,$S92)="num","$"&amp;TRIM(SUBSTITUTE(AA92,",",INDEX($F$2:$F$100,$S92)&amp;","))&amp;INDEX($F$2:$F$100,$S92), IF(INDEX($D$2:$D$100,$S92)="excl","$"&amp;REPLACE(AA92,      IFERROR(FIND(CHAR(1),SUBSTITUTE(AA92,",",CHAR(1),INDEX($F$2:$F$100,$S92)-1)),1),      IFERROR(FIND(CHAR(1),SUBSTITUTE(AA92,",",CHAR(1),INDEX($F$2:$F$100,$S92))),99)-          IFERROR(FIND(CHAR(1),SUBSTITUTE(AA92,",",CHAR(1),INDEX($F$2:$F$100,$S92)-1)),0),""), IF(INDEX($D$2:$D$100,$S92)="repl","$"&amp;REPLACE(AA92,      IFERROR(FIND(CHAR(1),SUBSTITUTE(AA92,",",CHAR(1),INDEX($F$2:$F$100,$S92)-1))+1,1),      IFERROR(FIND(CHAR(1),SUBSTITUTE(AA92,",",CHAR(1),INDEX($F$2:$F$100,$S92))),99)-          IFERROR(FIND(CHAR(1),SUBSTITUTE(AA92,",",CHAR(1),INDEX($F$2:$F$100,$S92)-1)),0)-1,INDEX($G$2:$G$100,$S92)),AA92 ))), AA92)</f>
        <v/>
      </c>
      <c r="AG92" s="0" t="str">
        <f aca="false">IF(OR(AB92=-1,IFERROR(INDEX(AB$2:AB$100,AC92),999)&gt;=0,IFERROR(INDEX(AD$2:AD$100,AC92),999)&gt;=0),IF(OR(AD92=-1,IFERROR(INDEX(AB$2:AB$100,AE92),999)&gt;=0,IFERROR(INDEX(AD$2:AD$100,AE92),999)&gt;=0),AF92,                REPLACE(AF92,AD92,IFERROR(FIND(" ",AF92,AD92),999)-AD92,                    SUBSTITUTE(INDEX(AF$2:AF$100,AE92),"$","")                  )), REPLACE(AF92,AB92,IFERROR(FIND(" ",AF92,AB92),999)-AB92,                   SUBSTITUTE(INDEX(AF$2:AF$100,AC92),"$","")                  ) )</f>
        <v/>
      </c>
      <c r="AH92" s="0" t="n">
        <f aca="false">IFERROR(FIND("f_",LOWER(AG92)),-1)</f>
        <v>-1</v>
      </c>
      <c r="AI92" s="0" t="n">
        <f aca="false">IF(AH92=-1,-1, VALUE(MID(AG92,AH92+2, IFERROR(FIND(" ",AG92,AH92),999)-AH92-2)))</f>
        <v>-1</v>
      </c>
      <c r="AJ92" s="0" t="n">
        <f aca="false">IFERROR(FIND("r_",LOWER(AG92)),-1)</f>
        <v>-1</v>
      </c>
      <c r="AK92" s="0" t="n">
        <f aca="false">IF(AJ92=-1,-1, ROW(AJ92)-1+VALUE(MID(AG92,AJ92+2, IFERROR(FIND(" ",AG92,AJ92),999)-AJ92-2)))</f>
        <v>-1</v>
      </c>
      <c r="AL92" s="0" t="str">
        <f aca="false">IF(AND(ISERROR(FIND("$",AG92)),AH92&lt;0,AJ92&lt;0,$S92&gt;0), IF(INDEX($D$2:$D$100,$S92)="num","$"&amp;TRIM(SUBSTITUTE(AG92,",",INDEX($F$2:$F$100,$S92)&amp;","))&amp;INDEX($F$2:$F$100,$S92), IF(INDEX($D$2:$D$100,$S92)="excl","$"&amp;REPLACE(AG92,      IFERROR(FIND(CHAR(1),SUBSTITUTE(AG92,",",CHAR(1),INDEX($F$2:$F$100,$S92)-1)),1),      IFERROR(FIND(CHAR(1),SUBSTITUTE(AG92,",",CHAR(1),INDEX($F$2:$F$100,$S92))),99)-          IFERROR(FIND(CHAR(1),SUBSTITUTE(AG92,",",CHAR(1),INDEX($F$2:$F$100,$S92)-1)),0),""), IF(INDEX($D$2:$D$100,$S92)="repl","$"&amp;REPLACE(AG92,      IFERROR(FIND(CHAR(1),SUBSTITUTE(AG92,",",CHAR(1),INDEX($F$2:$F$100,$S92)-1))+1,1),      IFERROR(FIND(CHAR(1),SUBSTITUTE(AG92,",",CHAR(1),INDEX($F$2:$F$100,$S92))),99)-          IFERROR(FIND(CHAR(1),SUBSTITUTE(AG92,",",CHAR(1),INDEX($F$2:$F$100,$S92)-1)),0)-1,INDEX($G$2:$G$100,$S92)),AG92 ))), AG92)</f>
        <v/>
      </c>
      <c r="AM92" s="0" t="str">
        <f aca="false">IF(OR(AH92=-1,IFERROR(INDEX(AH$2:AH$100,AI92),999)&gt;=0,IFERROR(INDEX(AJ$2:AJ$100,AI92),999)&gt;=0),IF(OR(AJ92=-1,IFERROR(INDEX(AH$2:AH$100,AK92),999)&gt;=0,IFERROR(INDEX(AJ$2:AJ$100,AK92),999)&gt;=0),AL92,                REPLACE(AL92,AJ92,IFERROR(FIND(" ",AL92,AJ92),999)-AJ92,                    SUBSTITUTE(INDEX(AL$2:AL$100,AK92),"$","")                  )), REPLACE(AL92,AH92,IFERROR(FIND(" ",AL92,AH92),999)-AH92,                   SUBSTITUTE(INDEX(AL$2:AL$100,AI92),"$","")                  ) )</f>
        <v/>
      </c>
      <c r="AN92" s="0" t="n">
        <f aca="false">IFERROR(FIND("f_",LOWER(AM92)),-1)</f>
        <v>-1</v>
      </c>
      <c r="AO92" s="0" t="n">
        <f aca="false">IF(AN92=-1,-1, VALUE(MID(AM92,AN92+2, IFERROR(FIND(" ",AM92,AN92),999)-AN92-2)))</f>
        <v>-1</v>
      </c>
      <c r="AP92" s="0" t="n">
        <f aca="false">IFERROR(FIND("r_",LOWER(AM92)),-1)</f>
        <v>-1</v>
      </c>
      <c r="AQ92" s="0" t="n">
        <f aca="false">IF(AP92=-1,-1, ROW(AP92)-1+VALUE(MID(AM92,AP92+2, IFERROR(FIND(" ",AM92,AP92),999)-AP92-2)))</f>
        <v>-1</v>
      </c>
      <c r="AR92" s="0" t="str">
        <f aca="false">IF(AND(ISERROR(FIND("$",AM92)),AN92&lt;0,AP92&lt;0,$S92&gt;0), IF(INDEX($D$2:$D$100,$S92)="num","$"&amp;TRIM(SUBSTITUTE(AM92,",",INDEX($F$2:$F$100,$S92)&amp;","))&amp;INDEX($F$2:$F$100,$S92), IF(INDEX($D$2:$D$100,$S92)="excl","$"&amp;REPLACE(AM92,      IFERROR(FIND(CHAR(1),SUBSTITUTE(AM92,",",CHAR(1),INDEX($F$2:$F$100,$S92)-1)),1),      IFERROR(FIND(CHAR(1),SUBSTITUTE(AM92,",",CHAR(1),INDEX($F$2:$F$100,$S92))),99)-          IFERROR(FIND(CHAR(1),SUBSTITUTE(AM92,",",CHAR(1),INDEX($F$2:$F$100,$S92)-1)),0),""), IF(INDEX($D$2:$D$100,$S92)="repl","$"&amp;REPLACE(AM92,      IFERROR(FIND(CHAR(1),SUBSTITUTE(AM92,",",CHAR(1),INDEX($F$2:$F$100,$S92)-1))+1,1),      IFERROR(FIND(CHAR(1),SUBSTITUTE(AM92,",",CHAR(1),INDEX($F$2:$F$100,$S92))),99)-          IFERROR(FIND(CHAR(1),SUBSTITUTE(AM92,",",CHAR(1),INDEX($F$2:$F$100,$S92)-1)),0)-1,INDEX($G$2:$G$100,$S92)),AM92 ))), AM92)</f>
        <v/>
      </c>
      <c r="AS92" s="0" t="str">
        <f aca="false">IF(OR(AN92=-1,IFERROR(INDEX(AN$2:AN$100,AO92),999)&gt;=0,IFERROR(INDEX(AP$2:AP$100,AO92),999)&gt;=0),IF(OR(AP92=-1,IFERROR(INDEX(AN$2:AN$100,AQ92),999)&gt;=0,IFERROR(INDEX(AP$2:AP$100,AQ92),999)&gt;=0),AR92,                REPLACE(AR92,AP92,IFERROR(FIND(" ",AR92,AP92),999)-AP92,                    SUBSTITUTE(INDEX(AR$2:AR$100,AQ92),"$","")                  )), REPLACE(AR92,AN92,IFERROR(FIND(" ",AR92,AN92),999)-AN92,                   SUBSTITUTE(INDEX(AR$2:AR$100,AO92),"$","")                  ) )</f>
        <v/>
      </c>
      <c r="AT92" s="0" t="n">
        <f aca="false">IFERROR(FIND("f_",LOWER(AS92)),-1)</f>
        <v>-1</v>
      </c>
      <c r="AU92" s="0" t="n">
        <f aca="false">IF(AT92=-1,-1, VALUE(MID(AS92,AT92+2, IFERROR(FIND(" ",AS92,AT92),999)-AT92-2)))</f>
        <v>-1</v>
      </c>
      <c r="AV92" s="0" t="n">
        <f aca="false">IFERROR(FIND("r_",LOWER(AS92)),-1)</f>
        <v>-1</v>
      </c>
      <c r="AW92" s="0" t="n">
        <f aca="false">IF(AV92=-1,-1, ROW(AV92)-1+VALUE(MID(AS92,AV92+2, IFERROR(FIND(" ",AS92,AV92),999)-AV92-2)))</f>
        <v>-1</v>
      </c>
      <c r="AX92" s="0" t="str">
        <f aca="false">IF(AND(ISERROR(FIND("$",AS92)),AT92&lt;0,AV92&lt;0,$S92&gt;0), IF(INDEX($D$2:$D$100,$S92)="num","$"&amp;TRIM(SUBSTITUTE(AS92,",",INDEX($F$2:$F$100,$S92)&amp;","))&amp;INDEX($F$2:$F$100,$S92), IF(INDEX($D$2:$D$100,$S92)="excl","$"&amp;REPLACE(AS92,      IFERROR(FIND(CHAR(1),SUBSTITUTE(AS92,",",CHAR(1),INDEX($F$2:$F$100,$S92)-1)),1),      IFERROR(FIND(CHAR(1),SUBSTITUTE(AS92,",",CHAR(1),INDEX($F$2:$F$100,$S92))),99)-          IFERROR(FIND(CHAR(1),SUBSTITUTE(AS92,",",CHAR(1),INDEX($F$2:$F$100,$S92)-1)),0),""), IF(INDEX($D$2:$D$100,$S92)="repl","$"&amp;REPLACE(AS92,      IFERROR(FIND(CHAR(1),SUBSTITUTE(AS92,",",CHAR(1),INDEX($F$2:$F$100,$S92)-1))+1,1),      IFERROR(FIND(CHAR(1),SUBSTITUTE(AS92,",",CHAR(1),INDEX($F$2:$F$100,$S92))),99)-          IFERROR(FIND(CHAR(1),SUBSTITUTE(AS92,",",CHAR(1),INDEX($F$2:$F$100,$S92)-1)),0)-1,INDEX($G$2:$G$100,$S92)),AS92 ))), AS92)</f>
        <v/>
      </c>
      <c r="AY92" s="0" t="str">
        <f aca="false">IF(OR(AT92=-1,IFERROR(INDEX(AT$2:AT$100,AU92),999)&gt;=0,IFERROR(INDEX(AV$2:AV$100,AU92),999)&gt;=0),IF(OR(AV92=-1,IFERROR(INDEX(AT$2:AT$100,AW92),999)&gt;=0,IFERROR(INDEX(AV$2:AV$100,AW92),999)&gt;=0),AX92,                REPLACE(AX92,AV92,IFERROR(FIND(" ",AX92,AV92),999)-AV92,                    SUBSTITUTE(INDEX(AX$2:AX$100,AW92),"$","")                  )), REPLACE(AX92,AT92,IFERROR(FIND(" ",AX92,AT92),999)-AT92,                   SUBSTITUTE(INDEX(AX$2:AX$100,AU92),"$","")                  ) )</f>
        <v/>
      </c>
      <c r="AZ92" s="0" t="n">
        <f aca="false">IFERROR(FIND("f_",LOWER(AY92)),-1)</f>
        <v>-1</v>
      </c>
      <c r="BA92" s="0" t="n">
        <f aca="false">IF(AZ92=-1,-1, VALUE(MID(AY92,AZ92+2, IFERROR(FIND(" ",AY92,AZ92),999)-AZ92-2)))</f>
        <v>-1</v>
      </c>
      <c r="BB92" s="0" t="n">
        <f aca="false">IFERROR(FIND("r_",LOWER(AY92)),-1)</f>
        <v>-1</v>
      </c>
      <c r="BC92" s="0" t="n">
        <f aca="false">IF(BB92=-1,-1, ROW(BB92)-1+VALUE(MID(AY92,BB92+2, IFERROR(FIND(" ",AY92,BB92),999)-BB92-2)))</f>
        <v>-1</v>
      </c>
      <c r="BD92" s="0" t="str">
        <f aca="false">IF(AND(ISERROR(FIND("$",AY92)),AZ92&lt;0,BB92&lt;0,$S92&gt;0), IF(INDEX($D$2:$D$100,$S92)="num","$"&amp;TRIM(SUBSTITUTE(AY92,",",INDEX($F$2:$F$100,$S92)&amp;","))&amp;INDEX($F$2:$F$100,$S92), IF(INDEX($D$2:$D$100,$S92)="excl","$"&amp;REPLACE(AY92,      IFERROR(FIND(CHAR(1),SUBSTITUTE(AY92,",",CHAR(1),INDEX($F$2:$F$100,$S92)-1)),1),      IFERROR(FIND(CHAR(1),SUBSTITUTE(AY92,",",CHAR(1),INDEX($F$2:$F$100,$S92))),99)-          IFERROR(FIND(CHAR(1),SUBSTITUTE(AY92,",",CHAR(1),INDEX($F$2:$F$100,$S92)-1)),0),""), IF(INDEX($D$2:$D$100,$S92)="repl","$"&amp;REPLACE(AY92,      IFERROR(FIND(CHAR(1),SUBSTITUTE(AY92,",",CHAR(1),INDEX($F$2:$F$100,$S92)-1))+1,1),      IFERROR(FIND(CHAR(1),SUBSTITUTE(AY92,",",CHAR(1),INDEX($F$2:$F$100,$S92))),99)-          IFERROR(FIND(CHAR(1),SUBSTITUTE(AY92,",",CHAR(1),INDEX($F$2:$F$100,$S92)-1)),0)-1,INDEX($G$2:$G$100,$S92)),AY92 ))), AY92)</f>
        <v/>
      </c>
      <c r="BE92" s="0" t="str">
        <f aca="false">IF(OR(AZ92=-1,IFERROR(INDEX(AZ$2:AZ$100,BA92),999)&gt;=0,IFERROR(INDEX(BB$2:BB$100,BA92),999)&gt;=0),IF(OR(BB92=-1,IFERROR(INDEX(AZ$2:AZ$100,BC92),999)&gt;=0,IFERROR(INDEX(BB$2:BB$100,BC92),999)&gt;=0),BD92,                REPLACE(BD92,BB92,IFERROR(FIND(" ",BD92,BB92),999)-BB92,                    SUBSTITUTE(INDEX(BD$2:BD$100,BC92),"$","")                  )), REPLACE(BD92,AZ92,IFERROR(FIND(" ",BD92,AZ92),999)-AZ92,                   SUBSTITUTE(INDEX(BD$2:BD$100,BA92),"$","")                  ) )</f>
        <v/>
      </c>
      <c r="BF92" s="0" t="n">
        <f aca="false">IFERROR(FIND("f_",LOWER(BE92)),-1)</f>
        <v>-1</v>
      </c>
      <c r="BG92" s="0" t="n">
        <f aca="false">IF(BF92=-1,-1, VALUE(MID(BE92,BF92+2, IFERROR(FIND(" ",BE92,BF92),999)-BF92-2)))</f>
        <v>-1</v>
      </c>
      <c r="BH92" s="0" t="n">
        <f aca="false">IFERROR(FIND("r_",LOWER(BE92)),-1)</f>
        <v>-1</v>
      </c>
      <c r="BI92" s="0" t="n">
        <f aca="false">IF(BH92=-1,-1, ROW(BH92)-1+VALUE(MID(BE92,BH92+2, IFERROR(FIND(" ",BE92,BH92),999)-BH92-2)))</f>
        <v>-1</v>
      </c>
      <c r="BJ92" s="0" t="str">
        <f aca="false">IF(AND(ISERROR(FIND("$",BE92)),BF92&lt;0,BH92&lt;0,$S92&gt;0), IF(INDEX($D$2:$D$100,$S92)="num","$"&amp;TRIM(SUBSTITUTE(BE92,",",INDEX($F$2:$F$100,$S92)&amp;","))&amp;INDEX($F$2:$F$100,$S92), IF(INDEX($D$2:$D$100,$S92)="excl","$"&amp;REPLACE(BE92,      IFERROR(FIND(CHAR(1),SUBSTITUTE(BE92,",",CHAR(1),INDEX($F$2:$F$100,$S92)-1)),1),      IFERROR(FIND(CHAR(1),SUBSTITUTE(BE92,",",CHAR(1),INDEX($F$2:$F$100,$S92))),99)-          IFERROR(FIND(CHAR(1),SUBSTITUTE(BE92,",",CHAR(1),INDEX($F$2:$F$100,$S92)-1)),0),""), IF(INDEX($D$2:$D$100,$S92)="repl","$"&amp;REPLACE(BE92,      IFERROR(FIND(CHAR(1),SUBSTITUTE(BE92,",",CHAR(1),INDEX($F$2:$F$100,$S92)-1))+1,1),      IFERROR(FIND(CHAR(1),SUBSTITUTE(BE92,",",CHAR(1),INDEX($F$2:$F$100,$S92))),99)-          IFERROR(FIND(CHAR(1),SUBSTITUTE(BE92,",",CHAR(1),INDEX($F$2:$F$100,$S92)-1)),0)-1,INDEX($G$2:$G$100,$S92)),BE92 ))), BE92)</f>
        <v/>
      </c>
      <c r="BK92" s="0" t="str">
        <f aca="false">IF(OR(BF92=-1,IFERROR(INDEX(BF$2:BF$100,BG92),999)&gt;=0,IFERROR(INDEX(BH$2:BH$100,BG92),999)&gt;=0),IF(OR(BH92=-1,IFERROR(INDEX(BF$2:BF$100,BI92),999)&gt;=0,IFERROR(INDEX(BH$2:BH$100,BI92),999)&gt;=0),BJ92,                REPLACE(BJ92,BH92,IFERROR(FIND(" ",BJ92,BH92),999)-BH92,                    SUBSTITUTE(INDEX(BJ$2:BJ$100,BI92),"$","")                  )), REPLACE(BJ92,BF92,IFERROR(FIND(" ",BJ92,BF92),999)-BF92,                   SUBSTITUTE(INDEX(BJ$2:BJ$100,BG92),"$","")                  ) )</f>
        <v/>
      </c>
      <c r="BL92" s="0" t="n">
        <f aca="false">IFERROR(FIND("f_",LOWER(BK92)),-1)</f>
        <v>-1</v>
      </c>
      <c r="BM92" s="0" t="n">
        <f aca="false">IF(BL92=-1,-1, VALUE(MID(BK92,BL92+2, IFERROR(FIND(" ",BK92,BL92),999)-BL92-2)))</f>
        <v>-1</v>
      </c>
      <c r="BN92" s="0" t="n">
        <f aca="false">IFERROR(FIND("r_",LOWER(BK92)),-1)</f>
        <v>-1</v>
      </c>
      <c r="BO92" s="0" t="n">
        <f aca="false">IF(BN92=-1,-1, ROW(BN92)-1+VALUE(MID(BK92,BN92+2, IFERROR(FIND(" ",BK92,BN92),999)-BN92-2)))</f>
        <v>-1</v>
      </c>
      <c r="BP92" s="0" t="str">
        <f aca="false">IF(AND(ISERROR(FIND("$",BK92)),BL92&lt;0,BN92&lt;0,$S92&gt;0), IF(INDEX($D$2:$D$100,$S92)="num","$"&amp;TRIM(SUBSTITUTE(BK92,",",INDEX($F$2:$F$100,$S92)&amp;","))&amp;INDEX($F$2:$F$100,$S92), IF(INDEX($D$2:$D$100,$S92)="excl","$"&amp;REPLACE(BK92,      IFERROR(FIND(CHAR(1),SUBSTITUTE(BK92,",",CHAR(1),INDEX($F$2:$F$100,$S92)-1)),1),      IFERROR(FIND(CHAR(1),SUBSTITUTE(BK92,",",CHAR(1),INDEX($F$2:$F$100,$S92))),99)-          IFERROR(FIND(CHAR(1),SUBSTITUTE(BK92,",",CHAR(1),INDEX($F$2:$F$100,$S92)-1)),0),""), IF(INDEX($D$2:$D$100,$S92)="repl","$"&amp;REPLACE(BK92,      IFERROR(FIND(CHAR(1),SUBSTITUTE(BK92,",",CHAR(1),INDEX($F$2:$F$100,$S92)-1))+1,1),      IFERROR(FIND(CHAR(1),SUBSTITUTE(BK92,",",CHAR(1),INDEX($F$2:$F$100,$S92))),99)-          IFERROR(FIND(CHAR(1),SUBSTITUTE(BK92,",",CHAR(1),INDEX($F$2:$F$100,$S92)-1)),0)-1,INDEX($G$2:$G$100,$S92)),BK92 ))), BK92)</f>
        <v/>
      </c>
      <c r="BQ92" s="0" t="str">
        <f aca="false">IF(OR(BL92=-1,IFERROR(INDEX(BL$2:BL$100,BM92),999)&gt;=0,IFERROR(INDEX(BN$2:BN$100,BM92),999)&gt;=0),IF(OR(BN92=-1,IFERROR(INDEX(BL$2:BL$100,BO92),999)&gt;=0,IFERROR(INDEX(BN$2:BN$100,BO92),999)&gt;=0),BP92,                REPLACE(BP92,BN92,IFERROR(FIND(" ",BP92,BN92),999)-BN92,                    SUBSTITUTE(INDEX(BP$2:BP$100,BO92),"$","")                  )), REPLACE(BP92,BL92,IFERROR(FIND(" ",BP92,BL92),999)-BL92,                   SUBSTITUTE(INDEX(BP$2:BP$100,BM92),"$","")                  ) )</f>
        <v/>
      </c>
      <c r="BR92" s="0" t="n">
        <f aca="false">IFERROR(FIND("f_",LOWER(BQ92)),-1)</f>
        <v>-1</v>
      </c>
      <c r="BS92" s="0" t="n">
        <f aca="false">IF(BR92=-1,-1, VALUE(MID(BQ92,BR92+2, IFERROR(FIND(" ",BQ92,BR92),999)-BR92-2)))</f>
        <v>-1</v>
      </c>
      <c r="BT92" s="0" t="n">
        <f aca="false">IFERROR(FIND("r_",LOWER(BQ92)),-1)</f>
        <v>-1</v>
      </c>
      <c r="BU92" s="0" t="n">
        <f aca="false">IF(BT92=-1,-1, ROW(BT92)-1+VALUE(MID(BQ92,BT92+2, IFERROR(FIND(" ",BQ92,BT92),999)-BT92-2)))</f>
        <v>-1</v>
      </c>
      <c r="BV92" s="0" t="str">
        <f aca="false">IF(AND(ISERROR(FIND("$",BQ92)),BR92&lt;0,BT92&lt;0,$S92&gt;0), IF(INDEX($D$2:$D$100,$S92)="num","$"&amp;TRIM(SUBSTITUTE(BQ92,",",INDEX($F$2:$F$100,$S92)&amp;","))&amp;INDEX($F$2:$F$100,$S92), IF(INDEX($D$2:$D$100,$S92)="excl","$"&amp;REPLACE(BQ92,      IFERROR(FIND(CHAR(1),SUBSTITUTE(BQ92,",",CHAR(1),INDEX($F$2:$F$100,$S92)-1)),1),      IFERROR(FIND(CHAR(1),SUBSTITUTE(BQ92,",",CHAR(1),INDEX($F$2:$F$100,$S92))),99)-          IFERROR(FIND(CHAR(1),SUBSTITUTE(BQ92,",",CHAR(1),INDEX($F$2:$F$100,$S92)-1)),0),""), IF(INDEX($D$2:$D$100,$S92)="repl","$"&amp;REPLACE(BQ92,      IFERROR(FIND(CHAR(1),SUBSTITUTE(BQ92,",",CHAR(1),INDEX($F$2:$F$100,$S92)-1))+1,1),      IFERROR(FIND(CHAR(1),SUBSTITUTE(BQ92,",",CHAR(1),INDEX($F$2:$F$100,$S92))),99)-          IFERROR(FIND(CHAR(1),SUBSTITUTE(BQ92,",",CHAR(1),INDEX($F$2:$F$100,$S92)-1)),0)-1,INDEX($G$2:$G$100,$S92)),BQ92 ))), BQ92)</f>
        <v/>
      </c>
      <c r="BW92" s="0" t="str">
        <f aca="false">IF(OR(BR92=-1,IFERROR(INDEX(BR$2:BR$100,BS92),999)&gt;=0,IFERROR(INDEX(BT$2:BT$100,BS92),999)&gt;=0),IF(OR(BT92=-1,IFERROR(INDEX(BR$2:BR$100,BU92),999)&gt;=0,IFERROR(INDEX(BT$2:BT$100,BU92),999)&gt;=0),BV92,                REPLACE(BV92,BT92,IFERROR(FIND(" ",BV92,BT92),999)-BT92,                    SUBSTITUTE(INDEX(BV$2:BV$100,BU92),"$","")                  )), REPLACE(BV92,BR92,IFERROR(FIND(" ",BV92,BR92),999)-BR92,                   SUBSTITUTE(INDEX(BV$2:BV$100,BS92),"$","")                  ) )</f>
        <v/>
      </c>
      <c r="BX92" s="0" t="n">
        <f aca="false">IFERROR(FIND("f_",LOWER(BW92)),-1)</f>
        <v>-1</v>
      </c>
      <c r="BY92" s="0" t="n">
        <f aca="false">IF(BX92=-1,-1, VALUE(MID(BW92,BX92+2, IFERROR(FIND(" ",BW92,BX92),999)-BX92-2)))</f>
        <v>-1</v>
      </c>
      <c r="BZ92" s="0" t="n">
        <f aca="false">IFERROR(FIND("r_",LOWER(BW92)),-1)</f>
        <v>-1</v>
      </c>
      <c r="CA92" s="0" t="n">
        <f aca="false">IF(BZ92=-1,-1, ROW(BZ92)-1+VALUE(MID(BW92,BZ92+2, IFERROR(FIND(" ",BW92,BZ92),999)-BZ92-2)))</f>
        <v>-1</v>
      </c>
      <c r="CB92" s="0" t="str">
        <f aca="false">IF(AND(ISERROR(FIND("$",BW92)),BX92&lt;0,BZ92&lt;0,$S92&gt;0), IF(INDEX($D$2:$D$100,$S92)="num","$"&amp;TRIM(SUBSTITUTE(BW92,",",INDEX($F$2:$F$100,$S92)&amp;","))&amp;INDEX($F$2:$F$100,$S92), IF(INDEX($D$2:$D$100,$S92)="excl","$"&amp;REPLACE(BW92,      IFERROR(FIND(CHAR(1),SUBSTITUTE(BW92,",",CHAR(1),INDEX($F$2:$F$100,$S92)-1)),1),      IFERROR(FIND(CHAR(1),SUBSTITUTE(BW92,",",CHAR(1),INDEX($F$2:$F$100,$S92))),99)-          IFERROR(FIND(CHAR(1),SUBSTITUTE(BW92,",",CHAR(1),INDEX($F$2:$F$100,$S92)-1)),0),""), IF(INDEX($D$2:$D$100,$S92)="repl","$"&amp;REPLACE(BW92,      IFERROR(FIND(CHAR(1),SUBSTITUTE(BW92,",",CHAR(1),INDEX($F$2:$F$100,$S92)-1))+1,1),      IFERROR(FIND(CHAR(1),SUBSTITUTE(BW92,",",CHAR(1),INDEX($F$2:$F$100,$S92))),99)-          IFERROR(FIND(CHAR(1),SUBSTITUTE(BW92,",",CHAR(1),INDEX($F$2:$F$100,$S92)-1)),0)-1,INDEX($G$2:$G$100,$S92)),BW92 ))), BW92)</f>
        <v/>
      </c>
      <c r="CC92" s="0" t="str">
        <f aca="false">IF(OR(BX92=-1,IFERROR(INDEX(BX$2:BX$100,BY92),999)&gt;=0,IFERROR(INDEX(BZ$2:BZ$100,BY92),999)&gt;=0),IF(OR(BZ92=-1,IFERROR(INDEX(BX$2:BX$100,CA92),999)&gt;=0,IFERROR(INDEX(BZ$2:BZ$100,CA92),999)&gt;=0),CB92,                REPLACE(CB92,BZ92,IFERROR(FIND(" ",CB92,BZ92),999)-BZ92,                    SUBSTITUTE(INDEX(CB$2:CB$100,CA92),"$","")                  )), REPLACE(CB92,BX92,IFERROR(FIND(" ",CB92,BX92),999)-BX92,                   SUBSTITUTE(INDEX(CB$2:CB$100,BY92),"$","")                  ) )</f>
        <v/>
      </c>
      <c r="CD92" s="0" t="n">
        <f aca="false">IFERROR(FIND("f_",LOWER(CC92)),-1)</f>
        <v>-1</v>
      </c>
      <c r="CE92" s="0" t="n">
        <f aca="false">IF(CD92=-1,-1, VALUE(MID(CC92,CD92+2, IFERROR(FIND(" ",CC92,CD92),999)-CD92-2)))</f>
        <v>-1</v>
      </c>
      <c r="CF92" s="0" t="n">
        <f aca="false">IFERROR(FIND("r_",LOWER(CC92)),-1)</f>
        <v>-1</v>
      </c>
      <c r="CG92" s="0" t="n">
        <f aca="false">IF(CF92=-1,-1, ROW(CF92)-1+VALUE(MID(CC92,CF92+2, IFERROR(FIND(" ",CC92,CF92),999)-CF92-2)))</f>
        <v>-1</v>
      </c>
      <c r="CH92" s="0" t="str">
        <f aca="false">IF(AND(ISERROR(FIND("$",CC92)),CD92&lt;0,CF92&lt;0,$S92&gt;0), IF(INDEX($D$2:$D$100,$S92)="num","$"&amp;TRIM(SUBSTITUTE(CC92,",",INDEX($F$2:$F$100,$S92)&amp;","))&amp;INDEX($F$2:$F$100,$S92), IF(INDEX($D$2:$D$100,$S92)="excl","$"&amp;REPLACE(CC92,      IFERROR(FIND(CHAR(1),SUBSTITUTE(CC92,",",CHAR(1),INDEX($F$2:$F$100,$S92)-1)),1),      IFERROR(FIND(CHAR(1),SUBSTITUTE(CC92,",",CHAR(1),INDEX($F$2:$F$100,$S92))),99)-          IFERROR(FIND(CHAR(1),SUBSTITUTE(CC92,",",CHAR(1),INDEX($F$2:$F$100,$S92)-1)),0),""), IF(INDEX($D$2:$D$100,$S92)="repl","$"&amp;REPLACE(CC92,      IFERROR(FIND(CHAR(1),SUBSTITUTE(CC92,",",CHAR(1),INDEX($F$2:$F$100,$S92)-1))+1,1),      IFERROR(FIND(CHAR(1),SUBSTITUTE(CC92,",",CHAR(1),INDEX($F$2:$F$100,$S92))),99)-          IFERROR(FIND(CHAR(1),SUBSTITUTE(CC92,",",CHAR(1),INDEX($F$2:$F$100,$S92)-1)),0)-1,INDEX($G$2:$G$100,$S92)),CC92 ))), CC92)</f>
        <v/>
      </c>
      <c r="CI92" s="0" t="str">
        <f aca="false">IF(OR(CD92=-1,IFERROR(INDEX(CD$2:CD$100,CE92),999)&gt;=0,IFERROR(INDEX(CF$2:CF$100,CE92),999)&gt;=0),IF(OR(CF92=-1,IFERROR(INDEX(CD$2:CD$100,CG92),999)&gt;=0,IFERROR(INDEX(CF$2:CF$100,CG92),999)&gt;=0),CH92,                REPLACE(CH92,CF92,IFERROR(FIND(" ",CH92,CF92),999)-CF92,                    SUBSTITUTE(INDEX(CH$2:CH$100,CG92),"$","")                  )), REPLACE(CH92,CD92,IFERROR(FIND(" ",CH92,CD92),999)-CD92,                   SUBSTITUTE(INDEX(CH$2:CH$100,CE92),"$","")                  ) )</f>
        <v/>
      </c>
      <c r="CJ92" s="0" t="n">
        <f aca="false">IFERROR(FIND("f_",LOWER(CI92)),-1)</f>
        <v>-1</v>
      </c>
      <c r="CK92" s="0" t="n">
        <f aca="false">IF(CJ92=-1,-1, VALUE(MID(CI92,CJ92+2, IFERROR(FIND(" ",CI92,CJ92),999)-CJ92-2)))</f>
        <v>-1</v>
      </c>
      <c r="CL92" s="0" t="n">
        <f aca="false">IFERROR(FIND("r_",LOWER(CI92)),-1)</f>
        <v>-1</v>
      </c>
      <c r="CM92" s="0" t="n">
        <f aca="false">IF(CL92=-1,-1, ROW(CL92)-1+VALUE(MID(CI92,CL92+2, IFERROR(FIND(" ",CI92,CL92),999)-CL92-2)))</f>
        <v>-1</v>
      </c>
      <c r="CN92" s="0" t="str">
        <f aca="false">IF(AND(ISERROR(FIND("$",CI92)),CJ92&lt;0,CL92&lt;0,$S92&gt;0), IF(INDEX($D$2:$D$100,$S92)="num","$"&amp;TRIM(SUBSTITUTE(CI92,",",INDEX($F$2:$F$100,$S92)&amp;","))&amp;INDEX($F$2:$F$100,$S92), IF(INDEX($D$2:$D$100,$S92)="excl","$"&amp;REPLACE(CI92,      IFERROR(FIND(CHAR(1),SUBSTITUTE(CI92,",",CHAR(1),INDEX($F$2:$F$100,$S92)-1)),1),      IFERROR(FIND(CHAR(1),SUBSTITUTE(CI92,",",CHAR(1),INDEX($F$2:$F$100,$S92))),99)-          IFERROR(FIND(CHAR(1),SUBSTITUTE(CI92,",",CHAR(1),INDEX($F$2:$F$100,$S92)-1)),0),""), IF(INDEX($D$2:$D$100,$S92)="repl","$"&amp;REPLACE(CI92,      IFERROR(FIND(CHAR(1),SUBSTITUTE(CI92,",",CHAR(1),INDEX($F$2:$F$100,$S92)-1))+1,1),      IFERROR(FIND(CHAR(1),SUBSTITUTE(CI92,",",CHAR(1),INDEX($F$2:$F$100,$S92))),99)-          IFERROR(FIND(CHAR(1),SUBSTITUTE(CI92,",",CHAR(1),INDEX($F$2:$F$100,$S92)-1)),0)-1,INDEX($G$2:$G$100,$S92)),CI92 ))), CI92)</f>
        <v/>
      </c>
      <c r="CO92" s="0" t="str">
        <f aca="false">IF(OR(CJ92=-1,IFERROR(INDEX(CJ$2:CJ$100,CK92),999)&gt;=0,IFERROR(INDEX(CL$2:CL$100,CK92),999)&gt;=0),IF(OR(CL92=-1,IFERROR(INDEX(CJ$2:CJ$100,CM92),999)&gt;=0,IFERROR(INDEX(CL$2:CL$100,CM92),999)&gt;=0),CN92,                REPLACE(CN92,CL92,IFERROR(FIND(" ",CN92,CL92),999)-CL92,                    SUBSTITUTE(INDEX(CN$2:CN$100,CM92),"$","")                  )), REPLACE(CN92,CJ92,IFERROR(FIND(" ",CN92,CJ92),999)-CJ92,                   SUBSTITUTE(INDEX(CN$2:CN$100,CK92),"$","")                  ) )</f>
        <v/>
      </c>
      <c r="CP92" s="0" t="n">
        <f aca="false">IFERROR(FIND("f_",LOWER(CO92)),-1)</f>
        <v>-1</v>
      </c>
      <c r="CQ92" s="0" t="n">
        <f aca="false">IF(CP92=-1,-1, VALUE(MID(CO92,CP92+2, IFERROR(FIND(" ",CO92,CP92),999)-CP92-2)))</f>
        <v>-1</v>
      </c>
      <c r="CR92" s="0" t="n">
        <f aca="false">IFERROR(FIND("r_",LOWER(CO92)),-1)</f>
        <v>-1</v>
      </c>
      <c r="CS92" s="0" t="n">
        <f aca="false">IF(CR92=-1,-1, ROW(CR92)-1+VALUE(MID(CO92,CR92+2, IFERROR(FIND(" ",CO92,CR92),999)-CR92-2)))</f>
        <v>-1</v>
      </c>
      <c r="CT92" s="0" t="str">
        <f aca="false">IF(AND(ISERROR(FIND("$",CO92)),CP92&lt;0,CR92&lt;0,$S92&gt;0), IF(INDEX($D$2:$D$100,$S92)="num","$"&amp;TRIM(SUBSTITUTE(CO92,",",INDEX($F$2:$F$100,$S92)&amp;","))&amp;INDEX($F$2:$F$100,$S92), IF(INDEX($D$2:$D$100,$S92)="excl","$"&amp;REPLACE(CO92,      IFERROR(FIND(CHAR(1),SUBSTITUTE(CO92,",",CHAR(1),INDEX($F$2:$F$100,$S92)-1)),1),      IFERROR(FIND(CHAR(1),SUBSTITUTE(CO92,",",CHAR(1),INDEX($F$2:$F$100,$S92))),99)-          IFERROR(FIND(CHAR(1),SUBSTITUTE(CO92,",",CHAR(1),INDEX($F$2:$F$100,$S92)-1)),0),""), IF(INDEX($D$2:$D$100,$S92)="repl","$"&amp;REPLACE(CO92,      IFERROR(FIND(CHAR(1),SUBSTITUTE(CO92,",",CHAR(1),INDEX($F$2:$F$100,$S92)-1))+1,1),      IFERROR(FIND(CHAR(1),SUBSTITUTE(CO92,",",CHAR(1),INDEX($F$2:$F$100,$S92))),99)-          IFERROR(FIND(CHAR(1),SUBSTITUTE(CO92,",",CHAR(1),INDEX($F$2:$F$100,$S92)-1)),0)-1,INDEX($G$2:$G$100,$S92)),CO92 ))), CO92)</f>
        <v/>
      </c>
      <c r="CU92" s="0" t="str">
        <f aca="false">IF(OR(CP92=-1,IFERROR(INDEX(CP$2:CP$100,CQ92),999)&gt;=0,IFERROR(INDEX(CR$2:CR$100,CQ92),999)&gt;=0),IF(OR(CR92=-1,IFERROR(INDEX(CP$2:CP$100,CS92),999)&gt;=0,IFERROR(INDEX(CR$2:CR$100,CS92),999)&gt;=0),CT92,                REPLACE(CT92,CR92,IFERROR(FIND(" ",CT92,CR92),999)-CR92,                    SUBSTITUTE(INDEX(CT$2:CT$100,CS92),"$","")                  )), REPLACE(CT92,CP92,IFERROR(FIND(" ",CT92,CP92),999)-CP92,                   SUBSTITUTE(INDEX(CT$2:CT$100,CQ92),"$","")                  ) )</f>
        <v/>
      </c>
      <c r="CV92" s="0" t="n">
        <f aca="false">IFERROR(FIND("f_",LOWER(CU92)),-1)</f>
        <v>-1</v>
      </c>
      <c r="CW92" s="0" t="n">
        <f aca="false">IF(CV92=-1,-1, VALUE(MID(CU92,CV92+2, IFERROR(FIND(" ",CU92,CV92),999)-CV92-2)))</f>
        <v>-1</v>
      </c>
      <c r="CX92" s="0" t="n">
        <f aca="false">IFERROR(FIND("r_",LOWER(CU92)),-1)</f>
        <v>-1</v>
      </c>
      <c r="CY92" s="0" t="n">
        <f aca="false">IF(CX92=-1,-1, ROW(CX92)-1+VALUE(MID(CU92,CX92+2, IFERROR(FIND(" ",CU92,CX92),999)-CX92-2)))</f>
        <v>-1</v>
      </c>
      <c r="CZ92" s="0" t="str">
        <f aca="false">IF(AND(ISERROR(FIND("$",CU92)),CV92&lt;0,CX92&lt;0,$S92&gt;0), IF(INDEX($D$2:$D$100,$S92)="num","$"&amp;TRIM(SUBSTITUTE(CU92,",",INDEX($F$2:$F$100,$S92)&amp;","))&amp;INDEX($F$2:$F$100,$S92), IF(INDEX($D$2:$D$100,$S92)="excl","$"&amp;REPLACE(CU92,      IFERROR(FIND(CHAR(1),SUBSTITUTE(CU92,",",CHAR(1),INDEX($F$2:$F$100,$S92)-1)),1),      IFERROR(FIND(CHAR(1),SUBSTITUTE(CU92,",",CHAR(1),INDEX($F$2:$F$100,$S92))),99)-          IFERROR(FIND(CHAR(1),SUBSTITUTE(CU92,",",CHAR(1),INDEX($F$2:$F$100,$S92)-1)),0),""), IF(INDEX($D$2:$D$100,$S92)="repl","$"&amp;REPLACE(CU92,      IFERROR(FIND(CHAR(1),SUBSTITUTE(CU92,",",CHAR(1),INDEX($F$2:$F$100,$S92)-1))+1,1),      IFERROR(FIND(CHAR(1),SUBSTITUTE(CU92,",",CHAR(1),INDEX($F$2:$F$100,$S92))),99)-          IFERROR(FIND(CHAR(1),SUBSTITUTE(CU92,",",CHAR(1),INDEX($F$2:$F$100,$S92)-1)),0)-1,INDEX($G$2:$G$100,$S92)),CU92 ))), CU92)</f>
        <v/>
      </c>
      <c r="DA92" s="0" t="str">
        <f aca="false">IF(OR(CV92=-1,IFERROR(INDEX(CV$2:CV$100,CW92),999)&gt;=0,IFERROR(INDEX(CX$2:CX$100,CW92),999)&gt;=0),IF(OR(CX92=-1,IFERROR(INDEX(CV$2:CV$100,CY92),999)&gt;=0,IFERROR(INDEX(CX$2:CX$100,CY92),999)&gt;=0),CZ92,                REPLACE(CZ92,CX92,IFERROR(FIND(" ",CZ92,CX92),999)-CX92,                    SUBSTITUTE(INDEX(CZ$2:CZ$100,CY92),"$","")                  )), REPLACE(CZ92,CV92,IFERROR(FIND(" ",CZ92,CV92),999)-CV92,                   SUBSTITUTE(INDEX(CZ$2:CZ$100,CW92),"$","")                  ) )</f>
        <v/>
      </c>
      <c r="DB92" s="0" t="n">
        <f aca="false">IFERROR(FIND("f_",LOWER(DA92)),-1)</f>
        <v>-1</v>
      </c>
      <c r="DC92" s="0" t="n">
        <f aca="false">IF(DB92=-1,-1, VALUE(MID(DA92,DB92+2, IFERROR(FIND(" ",DA92,DB92),999)-DB92-2)))</f>
        <v>-1</v>
      </c>
      <c r="DD92" s="0" t="n">
        <f aca="false">IFERROR(FIND("r_",LOWER(DA92)),-1)</f>
        <v>-1</v>
      </c>
      <c r="DE92" s="0" t="n">
        <f aca="false">IF(DD92=-1,-1, ROW(DD92)-1+VALUE(MID(DA92,DD92+2, IFERROR(FIND(" ",DA92,DD92),999)-DD92-2)))</f>
        <v>-1</v>
      </c>
      <c r="DF92" s="0" t="str">
        <f aca="false">IF(AND(ISERROR(FIND("$",DA92)),DB92&lt;0,DD92&lt;0,$S92&gt;0), IF(INDEX($D$2:$D$100,$S92)="num","$"&amp;TRIM(SUBSTITUTE(DA92,",",INDEX($F$2:$F$100,$S92)&amp;","))&amp;INDEX($F$2:$F$100,$S92), IF(INDEX($D$2:$D$100,$S92)="excl","$"&amp;REPLACE(DA92,      IFERROR(FIND(CHAR(1),SUBSTITUTE(DA92,",",CHAR(1),INDEX($F$2:$F$100,$S92)-1)),1),      IFERROR(FIND(CHAR(1),SUBSTITUTE(DA92,",",CHAR(1),INDEX($F$2:$F$100,$S92))),99)-          IFERROR(FIND(CHAR(1),SUBSTITUTE(DA92,",",CHAR(1),INDEX($F$2:$F$100,$S92)-1)),0),""), IF(INDEX($D$2:$D$100,$S92)="repl","$"&amp;REPLACE(DA92,      IFERROR(FIND(CHAR(1),SUBSTITUTE(DA92,",",CHAR(1),INDEX($F$2:$F$100,$S92)-1))+1,1),      IFERROR(FIND(CHAR(1),SUBSTITUTE(DA92,",",CHAR(1),INDEX($F$2:$F$100,$S92))),99)-          IFERROR(FIND(CHAR(1),SUBSTITUTE(DA92,",",CHAR(1),INDEX($F$2:$F$100,$S92)-1)),0)-1,INDEX($G$2:$G$100,$S92)),DA92 ))), DA92)</f>
        <v/>
      </c>
      <c r="DG92" s="0" t="str">
        <f aca="false">IF(OR(DB92=-1,IFERROR(INDEX(DB$2:DB$100,DC92),999)&gt;=0,IFERROR(INDEX(DD$2:DD$100,DC92),999)&gt;=0),IF(OR(DD92=-1,IFERROR(INDEX(DB$2:DB$100,DE92),999)&gt;=0,IFERROR(INDEX(DD$2:DD$100,DE92),999)&gt;=0),DF92,                REPLACE(DF92,DD92,IFERROR(FIND(" ",DF92,DD92),999)-DD92,                    SUBSTITUTE(INDEX(DF$2:DF$100,DE92),"$","")                  )), REPLACE(DF92,DB92,IFERROR(FIND(" ",DF92,DB92),999)-DB92,                   SUBSTITUTE(INDEX(DF$2:DF$100,DC92),"$","")                  ) )</f>
        <v/>
      </c>
      <c r="DH92" s="0" t="n">
        <f aca="false">IFERROR(FIND("f_",LOWER(DG92)),-1)</f>
        <v>-1</v>
      </c>
      <c r="DI92" s="0" t="n">
        <f aca="false">IF(DH92=-1,-1, VALUE(MID(DG92,DH92+2, IFERROR(FIND(" ",DG92,DH92),999)-DH92-2)))</f>
        <v>-1</v>
      </c>
      <c r="DJ92" s="0" t="n">
        <f aca="false">IFERROR(FIND("r_",LOWER(DG92)),-1)</f>
        <v>-1</v>
      </c>
      <c r="DK92" s="0" t="n">
        <f aca="false">IF(DJ92=-1,-1, ROW(DJ92)-1+VALUE(MID(DG92,DJ92+2, IFERROR(FIND(" ",DG92,DJ92),999)-DJ92-2)))</f>
        <v>-1</v>
      </c>
      <c r="DL92" s="0" t="str">
        <f aca="false">IF(AND(ISERROR(FIND("$",DG92)),DH92&lt;0,DJ92&lt;0,$S92&gt;0), IF(INDEX($D$2:$D$100,$S92)="num","$"&amp;TRIM(SUBSTITUTE(DG92,",",INDEX($F$2:$F$100,$S92)&amp;","))&amp;INDEX($F$2:$F$100,$S92), IF(INDEX($D$2:$D$100,$S92)="excl","$"&amp;REPLACE(DG92,      IFERROR(FIND(CHAR(1),SUBSTITUTE(DG92,",",CHAR(1),INDEX($F$2:$F$100,$S92)-1)),1),      IFERROR(FIND(CHAR(1),SUBSTITUTE(DG92,",",CHAR(1),INDEX($F$2:$F$100,$S92))),99)-          IFERROR(FIND(CHAR(1),SUBSTITUTE(DG92,",",CHAR(1),INDEX($F$2:$F$100,$S92)-1)),0),""), IF(INDEX($D$2:$D$100,$S92)="repl","$"&amp;REPLACE(DG92,      IFERROR(FIND(CHAR(1),SUBSTITUTE(DG92,",",CHAR(1),INDEX($F$2:$F$100,$S92)-1))+1,1),      IFERROR(FIND(CHAR(1),SUBSTITUTE(DG92,",",CHAR(1),INDEX($F$2:$F$100,$S92))),99)-          IFERROR(FIND(CHAR(1),SUBSTITUTE(DG92,",",CHAR(1),INDEX($F$2:$F$100,$S92)-1)),0)-1,INDEX($G$2:$G$100,$S92)),DG92 ))), DG92)</f>
        <v/>
      </c>
      <c r="DM92" s="0" t="str">
        <f aca="false">IF(OR(DH92=-1,IFERROR(INDEX(DH$2:DH$100,DI92),999)&gt;=0,IFERROR(INDEX(DJ$2:DJ$100,DI92),999)&gt;=0),IF(OR(DJ92=-1,IFERROR(INDEX(DH$2:DH$100,DK92),999)&gt;=0,IFERROR(INDEX(DJ$2:DJ$100,DK92),999)&gt;=0),DL92,                REPLACE(DL92,DJ92,IFERROR(FIND(" ",DL92,DJ92),999)-DJ92,                    SUBSTITUTE(INDEX(DL$2:DL$100,DK92),"$","")                  )), REPLACE(DL92,DH92,IFERROR(FIND(" ",DL92,DH92),999)-DH92,                   SUBSTITUTE(INDEX(DL$2:DL$100,DI92),"$","")                  ) )</f>
        <v/>
      </c>
      <c r="DN92" s="0" t="n">
        <f aca="false">IFERROR(FIND("f_",LOWER(DM92)),-1)</f>
        <v>-1</v>
      </c>
      <c r="DO92" s="0" t="n">
        <f aca="false">IF(DN92=-1,-1, VALUE(MID(DM92,DN92+2, IFERROR(FIND(" ",DM92,DN92),999)-DN92-2)))</f>
        <v>-1</v>
      </c>
      <c r="DP92" s="0" t="n">
        <f aca="false">IFERROR(FIND("r_",LOWER(DM92)),-1)</f>
        <v>-1</v>
      </c>
      <c r="DQ92" s="0" t="n">
        <f aca="false">IF(DP92=-1,-1, ROW(DP92)-1+VALUE(MID(DM92,DP92+2, IFERROR(FIND(" ",DM92,DP92),999)-DP92-2)))</f>
        <v>-1</v>
      </c>
      <c r="DR92" s="0" t="str">
        <f aca="false">IF(AND(ISERROR(FIND("$",DM92)),DN92&lt;0,DP92&lt;0,$S92&gt;0), IF(INDEX($D$2:$D$100,$S92)="num","$"&amp;TRIM(SUBSTITUTE(DM92,",",INDEX($F$2:$F$100,$S92)&amp;","))&amp;INDEX($F$2:$F$100,$S92), IF(INDEX($D$2:$D$100,$S92)="excl","$"&amp;REPLACE(DM92,      IFERROR(FIND(CHAR(1),SUBSTITUTE(DM92,",",CHAR(1),INDEX($F$2:$F$100,$S92)-1)),1),      IFERROR(FIND(CHAR(1),SUBSTITUTE(DM92,",",CHAR(1),INDEX($F$2:$F$100,$S92))),99)-          IFERROR(FIND(CHAR(1),SUBSTITUTE(DM92,",",CHAR(1),INDEX($F$2:$F$100,$S92)-1)),0),""), IF(INDEX($D$2:$D$100,$S92)="repl","$"&amp;REPLACE(DM92,      IFERROR(FIND(CHAR(1),SUBSTITUTE(DM92,",",CHAR(1),INDEX($F$2:$F$100,$S92)-1))+1,1),      IFERROR(FIND(CHAR(1),SUBSTITUTE(DM92,",",CHAR(1),INDEX($F$2:$F$100,$S92))),99)-          IFERROR(FIND(CHAR(1),SUBSTITUTE(DM92,",",CHAR(1),INDEX($F$2:$F$100,$S92)-1)),0)-1,INDEX($G$2:$G$100,$S92)),DM92 ))), DM92)</f>
        <v/>
      </c>
      <c r="DS92" s="0" t="str">
        <f aca="false">IF(OR(DN92=-1,IFERROR(INDEX(DN$2:DN$100,DO92),999)&gt;=0,IFERROR(INDEX(DP$2:DP$100,DO92),999)&gt;=0),IF(OR(DP92=-1,IFERROR(INDEX(DN$2:DN$100,DQ92),999)&gt;=0,IFERROR(INDEX(DP$2:DP$100,DQ92),999)&gt;=0),DR92,                REPLACE(DR92,DP92,IFERROR(FIND(" ",DR92,DP92),999)-DP92,                    SUBSTITUTE(INDEX(DR$2:DR$100,DQ92),"$","")                  )), REPLACE(DR92,DN92,IFERROR(FIND(" ",DR92,DN92),999)-DN92,                   SUBSTITUTE(INDEX(DR$2:DR$100,DO92),"$","")                  ) )</f>
        <v/>
      </c>
      <c r="DT92" s="0" t="n">
        <f aca="false">IFERROR(FIND("f_",LOWER(DS92)),-1)</f>
        <v>-1</v>
      </c>
      <c r="DU92" s="0" t="n">
        <f aca="false">IF(DT92=-1,-1, VALUE(MID(DS92,DT92+2, IFERROR(FIND(" ",DS92,DT92),999)-DT92-2)))</f>
        <v>-1</v>
      </c>
      <c r="DV92" s="0" t="n">
        <f aca="false">IFERROR(FIND("r_",LOWER(DS92)),-1)</f>
        <v>-1</v>
      </c>
      <c r="DW92" s="0" t="n">
        <f aca="false">IF(DV92=-1,-1, ROW(DV92)-1+VALUE(MID(DS92,DV92+2, IFERROR(FIND(" ",DS92,DV92),999)-DV92-2)))</f>
        <v>-1</v>
      </c>
      <c r="DX92" s="0" t="str">
        <f aca="false">IF(AND(ISERROR(FIND("$",DS92)),DT92&lt;0,DV92&lt;0,$S92&gt;0), IF(INDEX($D$2:$D$100,$S92)="num","$"&amp;TRIM(SUBSTITUTE(DS92,",",INDEX($F$2:$F$100,$S92)&amp;","))&amp;INDEX($F$2:$F$100,$S92), IF(INDEX($D$2:$D$100,$S92)="excl","$"&amp;REPLACE(DS92,      IFERROR(FIND(CHAR(1),SUBSTITUTE(DS92,",",CHAR(1),INDEX($F$2:$F$100,$S92)-1)),1),      IFERROR(FIND(CHAR(1),SUBSTITUTE(DS92,",",CHAR(1),INDEX($F$2:$F$100,$S92))),99)-          IFERROR(FIND(CHAR(1),SUBSTITUTE(DS92,",",CHAR(1),INDEX($F$2:$F$100,$S92)-1)),0),""), IF(INDEX($D$2:$D$100,$S92)="repl","$"&amp;REPLACE(DS92,      IFERROR(FIND(CHAR(1),SUBSTITUTE(DS92,",",CHAR(1),INDEX($F$2:$F$100,$S92)-1))+1,1),      IFERROR(FIND(CHAR(1),SUBSTITUTE(DS92,",",CHAR(1),INDEX($F$2:$F$100,$S92))),99)-          IFERROR(FIND(CHAR(1),SUBSTITUTE(DS92,",",CHAR(1),INDEX($F$2:$F$100,$S92)-1)),0)-1,INDEX($G$2:$G$100,$S92)),DS92 ))), DS92)</f>
        <v/>
      </c>
      <c r="DY92" s="0" t="str">
        <f aca="false">IF(OR(DT92=-1,IFERROR(INDEX(DT$2:DT$100,DU92),999)&gt;=0,IFERROR(INDEX(DV$2:DV$100,DU92),999)&gt;=0),IF(OR(DV92=-1,IFERROR(INDEX(DT$2:DT$100,DW92),999)&gt;=0,IFERROR(INDEX(DV$2:DV$100,DW92),999)&gt;=0),DX92,                REPLACE(DX92,DV92,IFERROR(FIND(" ",DX92,DV92),999)-DV92,                    SUBSTITUTE(INDEX(DX$2:DX$100,DW92),"$","")                  )), REPLACE(DX92,DT92,IFERROR(FIND(" ",DX92,DT92),999)-DT92,                   SUBSTITUTE(INDEX(DX$2:DX$100,DU92),"$","")                  ) )</f>
        <v/>
      </c>
      <c r="DZ92" s="0" t="n">
        <f aca="false">IFERROR(FIND("f_",LOWER(DY92)),-1)</f>
        <v>-1</v>
      </c>
      <c r="EA92" s="0" t="n">
        <f aca="false">IF(DZ92=-1,-1, VALUE(MID(DY92,DZ92+2, IFERROR(FIND(" ",DY92,DZ92),999)-DZ92-2)))</f>
        <v>-1</v>
      </c>
      <c r="EB92" s="0" t="n">
        <f aca="false">IFERROR(FIND("r_",LOWER(DY92)),-1)</f>
        <v>-1</v>
      </c>
      <c r="EC92" s="0" t="n">
        <f aca="false">IF(EB92=-1,-1, ROW(EB92)-1+VALUE(MID(DY92,EB92+2, IFERROR(FIND(" ",DY92,EB92),999)-EB92-2)))</f>
        <v>-1</v>
      </c>
      <c r="ED92" s="0" t="str">
        <f aca="false">IF(AND(ISERROR(FIND("$",DY92)),DZ92&lt;0,EB92&lt;0,$S92&gt;0), IF(INDEX($D$2:$D$100,$S92)="num","$"&amp;TRIM(SUBSTITUTE(DY92,",",INDEX($F$2:$F$100,$S92)&amp;","))&amp;INDEX($F$2:$F$100,$S92), IF(INDEX($D$2:$D$100,$S92)="excl","$"&amp;REPLACE(DY92,      IFERROR(FIND(CHAR(1),SUBSTITUTE(DY92,",",CHAR(1),INDEX($F$2:$F$100,$S92)-1)),1),      IFERROR(FIND(CHAR(1),SUBSTITUTE(DY92,",",CHAR(1),INDEX($F$2:$F$100,$S92))),99)-          IFERROR(FIND(CHAR(1),SUBSTITUTE(DY92,",",CHAR(1),INDEX($F$2:$F$100,$S92)-1)),0),""), IF(INDEX($D$2:$D$100,$S92)="repl","$"&amp;REPLACE(DY92,      IFERROR(FIND(CHAR(1),SUBSTITUTE(DY92,",",CHAR(1),INDEX($F$2:$F$100,$S92)-1))+1,1),      IFERROR(FIND(CHAR(1),SUBSTITUTE(DY92,",",CHAR(1),INDEX($F$2:$F$100,$S92))),99)-          IFERROR(FIND(CHAR(1),SUBSTITUTE(DY92,",",CHAR(1),INDEX($F$2:$F$100,$S92)-1)),0)-1,INDEX($G$2:$G$100,$S92)),DY92 ))), DY92)</f>
        <v/>
      </c>
      <c r="EE92" s="0" t="str">
        <f aca="false">IF(OR(DZ92=-1,IFERROR(INDEX(DZ$2:DZ$100,EA92),999)&gt;=0,IFERROR(INDEX(EB$2:EB$100,EA92),999)&gt;=0),IF(OR(EB92=-1,IFERROR(INDEX(DZ$2:DZ$100,EC92),999)&gt;=0,IFERROR(INDEX(EB$2:EB$100,EC92),999)&gt;=0),ED92,                REPLACE(ED92,EB92,IFERROR(FIND(" ",ED92,EB92),999)-EB92,                    SUBSTITUTE(INDEX(ED$2:ED$100,EC92),"$","")                  )), REPLACE(ED92,DZ92,IFERROR(FIND(" ",ED92,DZ92),999)-DZ92,                   SUBSTITUTE(INDEX(ED$2:ED$100,EA92),"$","")                  ) )</f>
        <v/>
      </c>
      <c r="EF92" s="0" t="n">
        <f aca="false">IFERROR(FIND("f_",LOWER(EE92)),-1)</f>
        <v>-1</v>
      </c>
      <c r="EG92" s="0" t="n">
        <f aca="false">IF(EF92=-1,-1, VALUE(MID(EE92,EF92+2, IFERROR(FIND(" ",EE92,EF92),999)-EF92-2)))</f>
        <v>-1</v>
      </c>
      <c r="EH92" s="0" t="n">
        <f aca="false">IFERROR(FIND("r_",LOWER(EE92)),-1)</f>
        <v>-1</v>
      </c>
      <c r="EI92" s="0" t="n">
        <f aca="false">IF(EH92=-1,-1, ROW(EH92)-1+VALUE(MID(EE92,EH92+2, IFERROR(FIND(" ",EE92,EH92),999)-EH92-2)))</f>
        <v>-1</v>
      </c>
      <c r="EJ92" s="0" t="str">
        <f aca="false">IF(AND(ISERROR(FIND("$",EE92)),EF92&lt;0,EH92&lt;0,$S92&gt;0), IF(INDEX($D$2:$D$100,$S92)="num","$"&amp;TRIM(SUBSTITUTE(EE92,",",INDEX($F$2:$F$100,$S92)&amp;","))&amp;INDEX($F$2:$F$100,$S92), IF(INDEX($D$2:$D$100,$S92)="excl","$"&amp;REPLACE(EE92,      IFERROR(FIND(CHAR(1),SUBSTITUTE(EE92,",",CHAR(1),INDEX($F$2:$F$100,$S92)-1)),1),      IFERROR(FIND(CHAR(1),SUBSTITUTE(EE92,",",CHAR(1),INDEX($F$2:$F$100,$S92))),99)-          IFERROR(FIND(CHAR(1),SUBSTITUTE(EE92,",",CHAR(1),INDEX($F$2:$F$100,$S92)-1)),0),""), IF(INDEX($D$2:$D$100,$S92)="repl","$"&amp;REPLACE(EE92,      IFERROR(FIND(CHAR(1),SUBSTITUTE(EE92,",",CHAR(1),INDEX($F$2:$F$100,$S92)-1))+1,1),      IFERROR(FIND(CHAR(1),SUBSTITUTE(EE92,",",CHAR(1),INDEX($F$2:$F$100,$S92))),99)-          IFERROR(FIND(CHAR(1),SUBSTITUTE(EE92,",",CHAR(1),INDEX($F$2:$F$100,$S92)-1)),0)-1,INDEX($G$2:$G$100,$S92)),EE92 ))), EE92)</f>
        <v/>
      </c>
      <c r="EK92" s="0" t="str">
        <f aca="false">IF(OR(EF92=-1,IFERROR(INDEX(EF$2:EF$100,EG92),999)&gt;=0,IFERROR(INDEX(EH$2:EH$100,EG92),999)&gt;=0),IF(OR(EH92=-1,IFERROR(INDEX(EF$2:EF$100,EI92),999)&gt;=0,IFERROR(INDEX(EH$2:EH$100,EI92),999)&gt;=0),EJ92,                REPLACE(EJ92,EH92,IFERROR(FIND(" ",EJ92,EH92),999)-EH92,                    SUBSTITUTE(INDEX(EJ$2:EJ$100,EI92),"$","")                  )), REPLACE(EJ92,EF92,IFERROR(FIND(" ",EJ92,EF92),999)-EF92,                   SUBSTITUTE(INDEX(EJ$2:EJ$100,EG92),"$","")                  ) )</f>
        <v/>
      </c>
      <c r="EL92" s="0" t="n">
        <f aca="false">IFERROR(FIND("f_",LOWER(EK92)),-1)</f>
        <v>-1</v>
      </c>
      <c r="EM92" s="0" t="n">
        <f aca="false">IF(EL92=-1,-1, VALUE(MID(EK92,EL92+2, IFERROR(FIND(" ",EK92,EL92),999)-EL92-2)))</f>
        <v>-1</v>
      </c>
      <c r="EN92" s="0" t="n">
        <f aca="false">IFERROR(FIND("r_",LOWER(EK92)),-1)</f>
        <v>-1</v>
      </c>
      <c r="EO92" s="0" t="n">
        <f aca="false">IF(EN92=-1,-1, ROW(EN92)-1+VALUE(MID(EK92,EN92+2, IFERROR(FIND(" ",EK92,EN92),999)-EN92-2)))</f>
        <v>-1</v>
      </c>
      <c r="EP92" s="0" t="str">
        <f aca="false">IF(AND(ISERROR(FIND("$",EK92)),EL92&lt;0,EN92&lt;0,$S92&gt;0), IF(INDEX($D$2:$D$100,$S92)="num","$"&amp;TRIM(SUBSTITUTE(EK92,",",INDEX($F$2:$F$100,$S92)&amp;","))&amp;INDEX($F$2:$F$100,$S92), IF(INDEX($D$2:$D$100,$S92)="excl","$"&amp;REPLACE(EK92,      IFERROR(FIND(CHAR(1),SUBSTITUTE(EK92,",",CHAR(1),INDEX($F$2:$F$100,$S92)-1)),1),      IFERROR(FIND(CHAR(1),SUBSTITUTE(EK92,",",CHAR(1),INDEX($F$2:$F$100,$S92))),99)-          IFERROR(FIND(CHAR(1),SUBSTITUTE(EK92,",",CHAR(1),INDEX($F$2:$F$100,$S92)-1)),0),""), IF(INDEX($D$2:$D$100,$S92)="repl","$"&amp;REPLACE(EK92,      IFERROR(FIND(CHAR(1),SUBSTITUTE(EK92,",",CHAR(1),INDEX($F$2:$F$100,$S92)-1))+1,1),      IFERROR(FIND(CHAR(1),SUBSTITUTE(EK92,",",CHAR(1),INDEX($F$2:$F$100,$S92))),99)-          IFERROR(FIND(CHAR(1),SUBSTITUTE(EK92,",",CHAR(1),INDEX($F$2:$F$100,$S92)-1)),0)-1,INDEX($G$2:$G$100,$S92)),EK92 ))), EK92)</f>
        <v/>
      </c>
      <c r="EQ92" s="0" t="str">
        <f aca="false">IF(OR(EL92=-1,IFERROR(INDEX(EL$2:EL$100,EM92),999)&gt;=0,IFERROR(INDEX(EN$2:EN$100,EM92),999)&gt;=0),IF(OR(EN92=-1,IFERROR(INDEX(EL$2:EL$100,EO92),999)&gt;=0,IFERROR(INDEX(EN$2:EN$100,EO92),999)&gt;=0),EP92,                REPLACE(EP92,EN92,IFERROR(FIND(" ",EP92,EN92),999)-EN92,                    SUBSTITUTE(INDEX(EP$2:EP$100,EO92),"$","")                  )), REPLACE(EP92,EL92,IFERROR(FIND(" ",EP92,EL92),999)-EL92,                   SUBSTITUTE(INDEX(EP$2:EP$100,EM92),"$","")                  ) )</f>
        <v/>
      </c>
      <c r="ER92" s="0" t="n">
        <f aca="false">IFERROR(FIND("f_",LOWER(EQ92)),-1)</f>
        <v>-1</v>
      </c>
      <c r="ES92" s="0" t="n">
        <f aca="false">IF(ER92=-1,-1, VALUE(MID(EQ92,ER92+2, IFERROR(FIND(" ",EQ92,ER92),999)-ER92-2)))</f>
        <v>-1</v>
      </c>
      <c r="ET92" s="0" t="n">
        <f aca="false">IFERROR(FIND("r_",LOWER(EQ92)),-1)</f>
        <v>-1</v>
      </c>
      <c r="EU92" s="0" t="n">
        <f aca="false">IF(ET92=-1,-1, ROW(ET92)-1+VALUE(MID(EQ92,ET92+2, IFERROR(FIND(" ",EQ92,ET92),999)-ET92-2)))</f>
        <v>-1</v>
      </c>
      <c r="EV92" s="0" t="str">
        <f aca="false">IF(AND(ISERROR(FIND("$",EQ92)),ER92&lt;0,ET92&lt;0,$S92&gt;0), IF(INDEX($D$2:$D$100,$S92)="num","$"&amp;TRIM(SUBSTITUTE(EQ92,",",INDEX($F$2:$F$100,$S92)&amp;","))&amp;INDEX($F$2:$F$100,$S92), IF(INDEX($D$2:$D$100,$S92)="excl","$"&amp;REPLACE(EQ92,      IFERROR(FIND(CHAR(1),SUBSTITUTE(EQ92,",",CHAR(1),INDEX($F$2:$F$100,$S92)-1)),1),      IFERROR(FIND(CHAR(1),SUBSTITUTE(EQ92,",",CHAR(1),INDEX($F$2:$F$100,$S92))),99)-          IFERROR(FIND(CHAR(1),SUBSTITUTE(EQ92,",",CHAR(1),INDEX($F$2:$F$100,$S92)-1)),0),""), IF(INDEX($D$2:$D$100,$S92)="repl","$"&amp;REPLACE(EQ92,      IFERROR(FIND(CHAR(1),SUBSTITUTE(EQ92,",",CHAR(1),INDEX($F$2:$F$100,$S92)-1))+1,1),      IFERROR(FIND(CHAR(1),SUBSTITUTE(EQ92,",",CHAR(1),INDEX($F$2:$F$100,$S92))),99)-          IFERROR(FIND(CHAR(1),SUBSTITUTE(EQ92,",",CHAR(1),INDEX($F$2:$F$100,$S92)-1)),0)-1,INDEX($G$2:$G$100,$S92)),EQ92 ))), EQ92)</f>
        <v/>
      </c>
      <c r="EW92" s="0" t="str">
        <f aca="false">IF(OR(ER92=-1,IFERROR(INDEX(ER$2:ER$100,ES92),999)&gt;=0,IFERROR(INDEX(ET$2:ET$100,ES92),999)&gt;=0),IF(OR(ET92=-1,IFERROR(INDEX(ER$2:ER$100,EU92),999)&gt;=0,IFERROR(INDEX(ET$2:ET$100,EU92),999)&gt;=0),EV92,                REPLACE(EV92,ET92,IFERROR(FIND(" ",EV92,ET92),999)-ET92,                    SUBSTITUTE(INDEX(EV$2:EV$100,EU92),"$","")                  )), REPLACE(EV92,ER92,IFERROR(FIND(" ",EV92,ER92),999)-ER92,                   SUBSTITUTE(INDEX(EV$2:EV$100,ES92),"$","")                  ) )</f>
        <v/>
      </c>
      <c r="EX92" s="0" t="n">
        <f aca="false">IFERROR(FIND("f_",LOWER(EW92)),-1)</f>
        <v>-1</v>
      </c>
      <c r="EY92" s="0" t="n">
        <f aca="false">IF(EX92=-1,-1, VALUE(MID(EW92,EX92+2, IFERROR(FIND(" ",EW92,EX92),999)-EX92-2)))</f>
        <v>-1</v>
      </c>
      <c r="EZ92" s="0" t="n">
        <f aca="false">IFERROR(FIND("r_",LOWER(EW92)),-1)</f>
        <v>-1</v>
      </c>
      <c r="FA92" s="0" t="n">
        <f aca="false">IF(EZ92=-1,-1, ROW(EZ92)-1+VALUE(MID(EW92,EZ92+2, IFERROR(FIND(" ",EW92,EZ92),999)-EZ92-2)))</f>
        <v>-1</v>
      </c>
      <c r="FB92" s="0" t="str">
        <f aca="false">IF(AND(ISERROR(FIND("$",EW92)),EX92&lt;0,EZ92&lt;0,$S92&gt;0), IF(INDEX($D$2:$D$100,$S92)="num","$"&amp;TRIM(SUBSTITUTE(EW92,",",INDEX($F$2:$F$100,$S92)&amp;","))&amp;INDEX($F$2:$F$100,$S92), IF(INDEX($D$2:$D$100,$S92)="excl","$"&amp;REPLACE(EW92,      IFERROR(FIND(CHAR(1),SUBSTITUTE(EW92,",",CHAR(1),INDEX($F$2:$F$100,$S92)-1)),1),      IFERROR(FIND(CHAR(1),SUBSTITUTE(EW92,",",CHAR(1),INDEX($F$2:$F$100,$S92))),99)-          IFERROR(FIND(CHAR(1),SUBSTITUTE(EW92,",",CHAR(1),INDEX($F$2:$F$100,$S92)-1)),0),""), IF(INDEX($D$2:$D$100,$S92)="repl","$"&amp;REPLACE(EW92,      IFERROR(FIND(CHAR(1),SUBSTITUTE(EW92,",",CHAR(1),INDEX($F$2:$F$100,$S92)-1))+1,1),      IFERROR(FIND(CHAR(1),SUBSTITUTE(EW92,",",CHAR(1),INDEX($F$2:$F$100,$S92))),99)-          IFERROR(FIND(CHAR(1),SUBSTITUTE(EW92,",",CHAR(1),INDEX($F$2:$F$100,$S92)-1)),0)-1,INDEX($G$2:$G$100,$S92)),EW92 ))), EW92)</f>
        <v/>
      </c>
      <c r="FC92" s="0" t="str">
        <f aca="false">IF(OR(EX92=-1,IFERROR(INDEX(EX$2:EX$100,EY92),999)&gt;=0,IFERROR(INDEX(EZ$2:EZ$100,EY92),999)&gt;=0),IF(OR(EZ92=-1,IFERROR(INDEX(EX$2:EX$100,FA92),999)&gt;=0,IFERROR(INDEX(EZ$2:EZ$100,FA92),999)&gt;=0),FB92,                REPLACE(FB92,EZ92,IFERROR(FIND(" ",FB92,EZ92),999)-EZ92,                    SUBSTITUTE(INDEX(FB$2:FB$100,FA92),"$","")                  )), REPLACE(FB92,EX92,IFERROR(FIND(" ",FB92,EX92),999)-EX92,                   SUBSTITUTE(INDEX(FB$2:FB$100,EY92),"$","")                  ) )</f>
        <v/>
      </c>
      <c r="FD92" s="0" t="n">
        <f aca="false">IFERROR(FIND("f_",LOWER(FC92)),-1)</f>
        <v>-1</v>
      </c>
      <c r="FE92" s="0" t="n">
        <f aca="false">IF(FD92=-1,-1, VALUE(MID(FC92,FD92+2, IFERROR(FIND(" ",FC92,FD92),999)-FD92-2)))</f>
        <v>-1</v>
      </c>
      <c r="FF92" s="0" t="n">
        <f aca="false">IFERROR(FIND("r_",LOWER(FC92)),-1)</f>
        <v>-1</v>
      </c>
      <c r="FG92" s="0" t="n">
        <f aca="false">IF(FF92=-1,-1, ROW(FF92)-1+VALUE(MID(FC92,FF92+2, IFERROR(FIND(" ",FC92,FF92),999)-FF92-2)))</f>
        <v>-1</v>
      </c>
      <c r="FH92" s="0" t="str">
        <f aca="false">IF(AND(ISERROR(FIND("$",FC92)),FD92&lt;0,FF92&lt;0,$S92&gt;0), IF(INDEX($D$2:$D$100,$S92)="num","$"&amp;TRIM(SUBSTITUTE(FC92,",",INDEX($F$2:$F$100,$S92)&amp;","))&amp;INDEX($F$2:$F$100,$S92), IF(INDEX($D$2:$D$100,$S92)="excl","$"&amp;REPLACE(FC92,      IFERROR(FIND(CHAR(1),SUBSTITUTE(FC92,",",CHAR(1),INDEX($F$2:$F$100,$S92)-1)),1),      IFERROR(FIND(CHAR(1),SUBSTITUTE(FC92,",",CHAR(1),INDEX($F$2:$F$100,$S92))),99)-          IFERROR(FIND(CHAR(1),SUBSTITUTE(FC92,",",CHAR(1),INDEX($F$2:$F$100,$S92)-1)),0),""), IF(INDEX($D$2:$D$100,$S92)="repl","$"&amp;REPLACE(FC92,      IFERROR(FIND(CHAR(1),SUBSTITUTE(FC92,",",CHAR(1),INDEX($F$2:$F$100,$S92)-1))+1,1),      IFERROR(FIND(CHAR(1),SUBSTITUTE(FC92,",",CHAR(1),INDEX($F$2:$F$100,$S92))),99)-          IFERROR(FIND(CHAR(1),SUBSTITUTE(FC92,",",CHAR(1),INDEX($F$2:$F$100,$S92)-1)),0)-1,INDEX($G$2:$G$100,$S92)),FC92 ))), FC92)</f>
        <v/>
      </c>
      <c r="FI92" s="0" t="str">
        <f aca="false">IF(OR(FD92=-1,IFERROR(INDEX(FD$2:FD$100,FE92),999)&gt;=0,IFERROR(INDEX(FF$2:FF$100,FE92),999)&gt;=0),IF(OR(FF92=-1,IFERROR(INDEX(FD$2:FD$100,FG92),999)&gt;=0,IFERROR(INDEX(FF$2:FF$100,FG92),999)&gt;=0),FH92,                REPLACE(FH92,FF92,IFERROR(FIND(" ",FH92,FF92),999)-FF92,                    SUBSTITUTE(INDEX(FH$2:FH$100,FG92),"$","")                  )), REPLACE(FH92,FD92,IFERROR(FIND(" ",FH92,FD92),999)-FD92,                   SUBSTITUTE(INDEX(FH$2:FH$100,FE92),"$","")                  ) )</f>
        <v/>
      </c>
      <c r="FJ92" s="0" t="n">
        <f aca="false">IFERROR(FIND("f_",LOWER(FI92)),-1)</f>
        <v>-1</v>
      </c>
      <c r="FK92" s="0" t="n">
        <f aca="false">IF(FJ92=-1,-1, VALUE(MID(FI92,FJ92+2, IFERROR(FIND(" ",FI92,FJ92),999)-FJ92-2)))</f>
        <v>-1</v>
      </c>
      <c r="FL92" s="0" t="n">
        <f aca="false">IFERROR(FIND("r_",LOWER(FI92)),-1)</f>
        <v>-1</v>
      </c>
      <c r="FM92" s="0" t="n">
        <f aca="false">IF(FL92=-1,-1, ROW(FL92)-1+VALUE(MID(FI92,FL92+2, IFERROR(FIND(" ",FI92,FL92),999)-FL92-2)))</f>
        <v>-1</v>
      </c>
      <c r="FN92" s="0" t="str">
        <f aca="false">IF(AND(ISERROR(FIND("$",FI92)),FJ92&lt;0,FL92&lt;0,$S92&gt;0), IF(INDEX($D$2:$D$100,$S92)="num","$"&amp;TRIM(SUBSTITUTE(FI92,",",INDEX($F$2:$F$100,$S92)&amp;","))&amp;INDEX($F$2:$F$100,$S92), IF(INDEX($D$2:$D$100,$S92)="excl","$"&amp;REPLACE(FI92,      IFERROR(FIND(CHAR(1),SUBSTITUTE(FI92,",",CHAR(1),INDEX($F$2:$F$100,$S92)-1)),1),      IFERROR(FIND(CHAR(1),SUBSTITUTE(FI92,",",CHAR(1),INDEX($F$2:$F$100,$S92))),99)-          IFERROR(FIND(CHAR(1),SUBSTITUTE(FI92,",",CHAR(1),INDEX($F$2:$F$100,$S92)-1)),0),""), IF(INDEX($D$2:$D$100,$S92)="repl","$"&amp;REPLACE(FI92,      IFERROR(FIND(CHAR(1),SUBSTITUTE(FI92,",",CHAR(1),INDEX($F$2:$F$100,$S92)-1))+1,1),      IFERROR(FIND(CHAR(1),SUBSTITUTE(FI92,",",CHAR(1),INDEX($F$2:$F$100,$S92))),99)-          IFERROR(FIND(CHAR(1),SUBSTITUTE(FI92,",",CHAR(1),INDEX($F$2:$F$100,$S92)-1)),0)-1,INDEX($G$2:$G$100,$S92)),FI92 ))), FI92)</f>
        <v/>
      </c>
      <c r="FO92" s="0" t="str">
        <f aca="false">IF(OR(FJ92=-1,IFERROR(INDEX(FJ$2:FJ$100,FK92),999)&gt;=0,IFERROR(INDEX(FL$2:FL$100,FK92),999)&gt;=0),IF(OR(FL92=-1,IFERROR(INDEX(FJ$2:FJ$100,FM92),999)&gt;=0,IFERROR(INDEX(FL$2:FL$100,FM92),999)&gt;=0),FN92,                REPLACE(FN92,FL92,IFERROR(FIND(" ",FN92,FL92),999)-FL92,                    SUBSTITUTE(INDEX(FN$2:FN$100,FM92),"$","")                  )), REPLACE(FN92,FJ92,IFERROR(FIND(" ",FN92,FJ92),999)-FJ92,                   SUBSTITUTE(INDEX(FN$2:FN$100,FK92),"$","")                  ) )</f>
        <v/>
      </c>
      <c r="FP92" s="0" t="n">
        <f aca="false">IFERROR(FIND("f_",LOWER(FO92)),-1)</f>
        <v>-1</v>
      </c>
      <c r="FQ92" s="0" t="n">
        <f aca="false">IF(FP92=-1,-1, VALUE(MID(FO92,FP92+2, IFERROR(FIND(" ",FO92,FP92),999)-FP92-2)))</f>
        <v>-1</v>
      </c>
      <c r="FR92" s="0" t="n">
        <f aca="false">IFERROR(FIND("r_",LOWER(FO92)),-1)</f>
        <v>-1</v>
      </c>
      <c r="FS92" s="0" t="n">
        <f aca="false">IF(FR92=-1,-1, ROW(FR92)-1+VALUE(MID(FO92,FR92+2, IFERROR(FIND(" ",FO92,FR92),999)-FR92-2)))</f>
        <v>-1</v>
      </c>
      <c r="FT92" s="0" t="str">
        <f aca="false">IF(AND(ISERROR(FIND("$",FO92)),FP92&lt;0,FR92&lt;0,$S92&gt;0), IF(INDEX($D$2:$D$100,$S92)="num","$"&amp;TRIM(SUBSTITUTE(FO92,",",INDEX($F$2:$F$100,$S92)&amp;","))&amp;INDEX($F$2:$F$100,$S92), IF(INDEX($D$2:$D$100,$S92)="excl","$"&amp;REPLACE(FO92,      IFERROR(FIND(CHAR(1),SUBSTITUTE(FO92,",",CHAR(1),INDEX($F$2:$F$100,$S92)-1)),1),      IFERROR(FIND(CHAR(1),SUBSTITUTE(FO92,",",CHAR(1),INDEX($F$2:$F$100,$S92))),99)-          IFERROR(FIND(CHAR(1),SUBSTITUTE(FO92,",",CHAR(1),INDEX($F$2:$F$100,$S92)-1)),0),""), IF(INDEX($D$2:$D$100,$S92)="repl","$"&amp;REPLACE(FO92,      IFERROR(FIND(CHAR(1),SUBSTITUTE(FO92,",",CHAR(1),INDEX($F$2:$F$100,$S92)-1))+1,1),      IFERROR(FIND(CHAR(1),SUBSTITUTE(FO92,",",CHAR(1),INDEX($F$2:$F$100,$S92))),99)-          IFERROR(FIND(CHAR(1),SUBSTITUTE(FO92,",",CHAR(1),INDEX($F$2:$F$100,$S92)-1)),0)-1,INDEX($G$2:$G$100,$S92)),FO92 ))), FO92)</f>
        <v/>
      </c>
      <c r="FU92" s="0" t="str">
        <f aca="false">IF(OR(FP92=-1,IFERROR(INDEX(FP$2:FP$100,FQ92),999)&gt;=0,IFERROR(INDEX(FR$2:FR$100,FQ92),999)&gt;=0),IF(OR(FR92=-1,IFERROR(INDEX(FP$2:FP$100,FS92),999)&gt;=0,IFERROR(INDEX(FR$2:FR$100,FS92),999)&gt;=0),FT92,                REPLACE(FT92,FR92,IFERROR(FIND(" ",FT92,FR92),999)-FR92,                    SUBSTITUTE(INDEX(FT$2:FT$100,FS92),"$","")                  )), REPLACE(FT92,FP92,IFERROR(FIND(" ",FT92,FP92),999)-FP92,                   SUBSTITUTE(INDEX(FT$2:FT$100,FQ92),"$","")                  ) )</f>
        <v/>
      </c>
      <c r="FV92" s="0" t="n">
        <f aca="false">IFERROR(FIND("f_",LOWER(FU92)),-1)</f>
        <v>-1</v>
      </c>
      <c r="FW92" s="0" t="n">
        <f aca="false">IF(FV92=-1,-1, VALUE(MID(FU92,FV92+2, IFERROR(FIND(" ",FU92,FV92),999)-FV92-2)))</f>
        <v>-1</v>
      </c>
      <c r="FX92" s="0" t="n">
        <f aca="false">IFERROR(FIND("r_",LOWER(FU92)),-1)</f>
        <v>-1</v>
      </c>
      <c r="FY92" s="0" t="n">
        <f aca="false">IF(FX92=-1,-1, ROW(FX92)-1+VALUE(MID(FU92,FX92+2, IFERROR(FIND(" ",FU92,FX92),999)-FX92-2)))</f>
        <v>-1</v>
      </c>
      <c r="FZ92" s="0" t="str">
        <f aca="false">IF(AND(ISERROR(FIND("$",FU92)),FV92&lt;0,FX92&lt;0,$S92&gt;0), IF(INDEX($D$2:$D$100,$S92)="num","$"&amp;TRIM(SUBSTITUTE(FU92,",",INDEX($F$2:$F$100,$S92)&amp;","))&amp;INDEX($F$2:$F$100,$S92), IF(INDEX($D$2:$D$100,$S92)="excl","$"&amp;REPLACE(FU92,      IFERROR(FIND(CHAR(1),SUBSTITUTE(FU92,",",CHAR(1),INDEX($F$2:$F$100,$S92)-1)),1),      IFERROR(FIND(CHAR(1),SUBSTITUTE(FU92,",",CHAR(1),INDEX($F$2:$F$100,$S92))),99)-          IFERROR(FIND(CHAR(1),SUBSTITUTE(FU92,",",CHAR(1),INDEX($F$2:$F$100,$S92)-1)),0),""), IF(INDEX($D$2:$D$100,$S92)="repl","$"&amp;REPLACE(FU92,      IFERROR(FIND(CHAR(1),SUBSTITUTE(FU92,",",CHAR(1),INDEX($F$2:$F$100,$S92)-1))+1,1),      IFERROR(FIND(CHAR(1),SUBSTITUTE(FU92,",",CHAR(1),INDEX($F$2:$F$100,$S92))),99)-          IFERROR(FIND(CHAR(1),SUBSTITUTE(FU92,",",CHAR(1),INDEX($F$2:$F$100,$S92)-1)),0)-1,INDEX($G$2:$G$100,$S92)),FU92 ))), FU92)</f>
        <v/>
      </c>
      <c r="GA92" s="0" t="str">
        <f aca="false">IF(OR(FV92=-1,IFERROR(INDEX(FV$2:FV$100,FW92),999)&gt;=0,IFERROR(INDEX(FX$2:FX$100,FW92),999)&gt;=0),IF(OR(FX92=-1,IFERROR(INDEX(FV$2:FV$100,FY92),999)&gt;=0,IFERROR(INDEX(FX$2:FX$100,FY92),999)&gt;=0),FZ92,                REPLACE(FZ92,FX92,IFERROR(FIND(" ",FZ92,FX92),999)-FX92,                    SUBSTITUTE(INDEX(FZ$2:FZ$100,FY92),"$","")                  )), REPLACE(FZ92,FV92,IFERROR(FIND(" ",FZ92,FV92),999)-FV92,                   SUBSTITUTE(INDEX(FZ$2:FZ$100,FW92),"$","")                  ) )</f>
        <v/>
      </c>
      <c r="GB92" s="0" t="n">
        <f aca="false">IFERROR(FIND("f_",LOWER(GA92)),-1)</f>
        <v>-1</v>
      </c>
      <c r="GC92" s="0" t="n">
        <f aca="false">IF(GB92=-1,-1, VALUE(MID(GA92,GB92+2, IFERROR(FIND(" ",GA92,GB92),999)-GB92-2)))</f>
        <v>-1</v>
      </c>
      <c r="GD92" s="0" t="n">
        <f aca="false">IFERROR(FIND("r_",LOWER(GA92)),-1)</f>
        <v>-1</v>
      </c>
      <c r="GE92" s="0" t="n">
        <f aca="false">IF(GD92=-1,-1, ROW(GD92)-1+VALUE(MID(GA92,GD92+2, IFERROR(FIND(" ",GA92,GD92),999)-GD92-2)))</f>
        <v>-1</v>
      </c>
      <c r="GF92" s="0" t="str">
        <f aca="false">IF(AND(ISERROR(FIND("$",GA92)),GB92&lt;0,GD92&lt;0,$S92&gt;0), IF(INDEX($D$2:$D$100,$S92)="num","$"&amp;TRIM(SUBSTITUTE(GA92,",",INDEX($F$2:$F$100,$S92)&amp;","))&amp;INDEX($F$2:$F$100,$S92), IF(INDEX($D$2:$D$100,$S92)="excl","$"&amp;REPLACE(GA92,      IFERROR(FIND(CHAR(1),SUBSTITUTE(GA92,",",CHAR(1),INDEX($F$2:$F$100,$S92)-1)),1),      IFERROR(FIND(CHAR(1),SUBSTITUTE(GA92,",",CHAR(1),INDEX($F$2:$F$100,$S92))),99)-          IFERROR(FIND(CHAR(1),SUBSTITUTE(GA92,",",CHAR(1),INDEX($F$2:$F$100,$S92)-1)),0),""), IF(INDEX($D$2:$D$100,$S92)="repl","$"&amp;REPLACE(GA92,      IFERROR(FIND(CHAR(1),SUBSTITUTE(GA92,",",CHAR(1),INDEX($F$2:$F$100,$S92)-1))+1,1),      IFERROR(FIND(CHAR(1),SUBSTITUTE(GA92,",",CHAR(1),INDEX($F$2:$F$100,$S92))),99)-          IFERROR(FIND(CHAR(1),SUBSTITUTE(GA92,",",CHAR(1),INDEX($F$2:$F$100,$S92)-1)),0)-1,INDEX($G$2:$G$100,$S92)),GA92 ))), GA92)</f>
        <v/>
      </c>
      <c r="GG92" s="0" t="str">
        <f aca="false">IF(OR(GB92=-1,IFERROR(INDEX(GB$2:GB$100,GC92),999)&gt;=0,IFERROR(INDEX(GD$2:GD$100,GC92),999)&gt;=0),IF(OR(GD92=-1,IFERROR(INDEX(GB$2:GB$100,GE92),999)&gt;=0,IFERROR(INDEX(GD$2:GD$100,GE92),999)&gt;=0),GF92,                REPLACE(GF92,GD92,IFERROR(FIND(" ",GF92,GD92),999)-GD92,                    SUBSTITUTE(INDEX(GF$2:GF$100,GE92),"$","")                  )), REPLACE(GF92,GB92,IFERROR(FIND(" ",GF92,GB92),999)-GB92,                   SUBSTITUTE(INDEX(GF$2:GF$100,GC92),"$","")                  ) )</f>
        <v/>
      </c>
      <c r="GH92" s="0" t="n">
        <f aca="false">IFERROR(FIND("f_",LOWER(GG92)),-1)</f>
        <v>-1</v>
      </c>
      <c r="GI92" s="0" t="n">
        <f aca="false">IF(GH92=-1,-1, VALUE(MID(GG92,GH92+2, IFERROR(FIND(" ",GG92,GH92),999)-GH92-2)))</f>
        <v>-1</v>
      </c>
      <c r="GJ92" s="0" t="n">
        <f aca="false">IFERROR(FIND("r_",LOWER(GG92)),-1)</f>
        <v>-1</v>
      </c>
      <c r="GK92" s="0" t="n">
        <f aca="false">IF(GJ92=-1,-1, ROW(GJ92)-1+VALUE(MID(GG92,GJ92+2, IFERROR(FIND(" ",GG92,GJ92),999)-GJ92-2)))</f>
        <v>-1</v>
      </c>
      <c r="GL92" s="0" t="str">
        <f aca="false">IF(AND(ISERROR(FIND("$",GG92)),GH92&lt;0,GJ92&lt;0,$S92&gt;0), IF(INDEX($D$2:$D$100,$S92)="num","$"&amp;TRIM(SUBSTITUTE(GG92,",",INDEX($F$2:$F$100,$S92)&amp;","))&amp;INDEX($F$2:$F$100,$S92), IF(INDEX($D$2:$D$100,$S92)="excl","$"&amp;REPLACE(GG92,      IFERROR(FIND(CHAR(1),SUBSTITUTE(GG92,",",CHAR(1),INDEX($F$2:$F$100,$S92)-1)),1),      IFERROR(FIND(CHAR(1),SUBSTITUTE(GG92,",",CHAR(1),INDEX($F$2:$F$100,$S92))),99)-          IFERROR(FIND(CHAR(1),SUBSTITUTE(GG92,",",CHAR(1),INDEX($F$2:$F$100,$S92)-1)),0),""), IF(INDEX($D$2:$D$100,$S92)="repl","$"&amp;REPLACE(GG92,      IFERROR(FIND(CHAR(1),SUBSTITUTE(GG92,",",CHAR(1),INDEX($F$2:$F$100,$S92)-1))+1,1),      IFERROR(FIND(CHAR(1),SUBSTITUTE(GG92,",",CHAR(1),INDEX($F$2:$F$100,$S92))),99)-          IFERROR(FIND(CHAR(1),SUBSTITUTE(GG92,",",CHAR(1),INDEX($F$2:$F$100,$S92)-1)),0)-1,INDEX($G$2:$G$100,$S92)),GG92 ))), GG92)</f>
        <v/>
      </c>
      <c r="GM92" s="0" t="str">
        <f aca="false">IF(OR(GH92=-1,IFERROR(INDEX(GH$2:GH$100,GI92),999)&gt;=0,IFERROR(INDEX(GJ$2:GJ$100,GI92),999)&gt;=0),IF(OR(GJ92=-1,IFERROR(INDEX(GH$2:GH$100,GK92),999)&gt;=0,IFERROR(INDEX(GJ$2:GJ$100,GK92),999)&gt;=0),GL92,                REPLACE(GL92,GJ92,IFERROR(FIND(" ",GL92,GJ92),999)-GJ92,                    SUBSTITUTE(INDEX(GL$2:GL$100,GK92),"$","")                  )), REPLACE(GL92,GH92,IFERROR(FIND(" ",GL92,GH92),999)-GH92,                   SUBSTITUTE(INDEX(GL$2:GL$100,GI92),"$","")                  ) )</f>
        <v/>
      </c>
      <c r="GN92" s="0" t="n">
        <f aca="false">IFERROR(FIND("f_",LOWER(GM92)),-1)</f>
        <v>-1</v>
      </c>
      <c r="GO92" s="0" t="n">
        <f aca="false">IF(GN92=-1,-1, VALUE(MID(GM92,GN92+2, IFERROR(FIND(" ",GM92,GN92),999)-GN92-2)))</f>
        <v>-1</v>
      </c>
      <c r="GP92" s="0" t="n">
        <f aca="false">IFERROR(FIND("r_",LOWER(GM92)),-1)</f>
        <v>-1</v>
      </c>
      <c r="GQ92" s="0" t="n">
        <f aca="false">IF(GP92=-1,-1, ROW(GP92)-1+VALUE(MID(GM92,GP92+2, IFERROR(FIND(" ",GM92,GP92),999)-GP92-2)))</f>
        <v>-1</v>
      </c>
      <c r="GR92" s="0" t="str">
        <f aca="false">IF(AND(ISERROR(FIND("$",GM92)),GN92&lt;0,GP92&lt;0,$S92&gt;0), IF(INDEX($D$2:$D$100,$S92)="num","$"&amp;TRIM(SUBSTITUTE(GM92,",",INDEX($F$2:$F$100,$S92)&amp;","))&amp;INDEX($F$2:$F$100,$S92), IF(INDEX($D$2:$D$100,$S92)="excl","$"&amp;REPLACE(GM92,      IFERROR(FIND(CHAR(1),SUBSTITUTE(GM92,",",CHAR(1),INDEX($F$2:$F$100,$S92)-1)),1),      IFERROR(FIND(CHAR(1),SUBSTITUTE(GM92,",",CHAR(1),INDEX($F$2:$F$100,$S92))),99)-          IFERROR(FIND(CHAR(1),SUBSTITUTE(GM92,",",CHAR(1),INDEX($F$2:$F$100,$S92)-1)),0),""), IF(INDEX($D$2:$D$100,$S92)="repl","$"&amp;REPLACE(GM92,      IFERROR(FIND(CHAR(1),SUBSTITUTE(GM92,",",CHAR(1),INDEX($F$2:$F$100,$S92)-1))+1,1),      IFERROR(FIND(CHAR(1),SUBSTITUTE(GM92,",",CHAR(1),INDEX($F$2:$F$100,$S92))),99)-          IFERROR(FIND(CHAR(1),SUBSTITUTE(GM92,",",CHAR(1),INDEX($F$2:$F$100,$S92)-1)),0)-1,INDEX($G$2:$G$100,$S92)),GM92 ))), GM92)</f>
        <v/>
      </c>
      <c r="GS92" s="0" t="str">
        <f aca="false">IF(OR(GN92=-1,IFERROR(INDEX(GN$2:GN$100,GO92),999)&gt;=0,IFERROR(INDEX(GP$2:GP$100,GO92),999)&gt;=0),IF(OR(GP92=-1,IFERROR(INDEX(GN$2:GN$100,GQ92),999)&gt;=0,IFERROR(INDEX(GP$2:GP$100,GQ92),999)&gt;=0),GR92,                REPLACE(GR92,GP92,IFERROR(FIND(" ",GR92,GP92),999)-GP92,                    SUBSTITUTE(INDEX(GR$2:GR$100,GQ92),"$","")                  )), REPLACE(GR92,GN92,IFERROR(FIND(" ",GR92,GN92),999)-GN92,                   SUBSTITUTE(INDEX(GR$2:GR$100,GO92),"$","")                  ) )</f>
        <v/>
      </c>
      <c r="GT92" s="0" t="n">
        <f aca="false">IFERROR(FIND("f_",LOWER(GS92)),-1)</f>
        <v>-1</v>
      </c>
      <c r="GU92" s="0" t="n">
        <f aca="false">IF(GT92=-1,-1, VALUE(MID(GS92,GT92+2, IFERROR(FIND(" ",GS92,GT92),999)-GT92-2)))</f>
        <v>-1</v>
      </c>
      <c r="GV92" s="0" t="n">
        <f aca="false">IFERROR(FIND("r_",LOWER(GS92)),-1)</f>
        <v>-1</v>
      </c>
      <c r="GW92" s="0" t="n">
        <f aca="false">IF(GV92=-1,-1, ROW(GV92)-1+VALUE(MID(GS92,GV92+2, IFERROR(FIND(" ",GS92,GV92),999)-GV92-2)))</f>
        <v>-1</v>
      </c>
      <c r="GX92" s="0" t="str">
        <f aca="false">IF(AND(ISERROR(FIND("$",GS92)),GT92&lt;0,GV92&lt;0,$S92&gt;0), IF(INDEX($D$2:$D$100,$S92)="num","$"&amp;TRIM(SUBSTITUTE(GS92,",",INDEX($F$2:$F$100,$S92)&amp;","))&amp;INDEX($F$2:$F$100,$S92), IF(INDEX($D$2:$D$100,$S92)="excl","$"&amp;REPLACE(GS92,      IFERROR(FIND(CHAR(1),SUBSTITUTE(GS92,",",CHAR(1),INDEX($F$2:$F$100,$S92)-1)),1),      IFERROR(FIND(CHAR(1),SUBSTITUTE(GS92,",",CHAR(1),INDEX($F$2:$F$100,$S92))),99)-          IFERROR(FIND(CHAR(1),SUBSTITUTE(GS92,",",CHAR(1),INDEX($F$2:$F$100,$S92)-1)),0),""), IF(INDEX($D$2:$D$100,$S92)="repl","$"&amp;REPLACE(GS92,      IFERROR(FIND(CHAR(1),SUBSTITUTE(GS92,",",CHAR(1),INDEX($F$2:$F$100,$S92)-1))+1,1),      IFERROR(FIND(CHAR(1),SUBSTITUTE(GS92,",",CHAR(1),INDEX($F$2:$F$100,$S92))),99)-          IFERROR(FIND(CHAR(1),SUBSTITUTE(GS92,",",CHAR(1),INDEX($F$2:$F$100,$S92)-1)),0)-1,INDEX($G$2:$G$100,$S92)),GS92 ))), GS92)</f>
        <v/>
      </c>
      <c r="GY92" s="0" t="str">
        <f aca="false">IF(OR(GT92=-1,IFERROR(INDEX(GT$2:GT$100,GU92),999)&gt;=0,IFERROR(INDEX(GV$2:GV$100,GU92),999)&gt;=0),IF(OR(GV92=-1,IFERROR(INDEX(GT$2:GT$100,GW92),999)&gt;=0,IFERROR(INDEX(GV$2:GV$100,GW92),999)&gt;=0),GX92,                REPLACE(GX92,GV92,IFERROR(FIND(" ",GX92,GV92),999)-GV92,                    SUBSTITUTE(INDEX(GX$2:GX$100,GW92),"$","")                  )), REPLACE(GX92,GT92,IFERROR(FIND(" ",GX92,GT92),999)-GT92,                   SUBSTITUTE(INDEX(GX$2:GX$100,GU92),"$","")                  ) )</f>
        <v/>
      </c>
      <c r="GZ92" s="0" t="n">
        <f aca="false">IFERROR(FIND("f_",LOWER(GY92)),-1)</f>
        <v>-1</v>
      </c>
      <c r="HA92" s="0" t="n">
        <f aca="false">IF(GZ92=-1,-1, VALUE(MID(GY92,GZ92+2, IFERROR(FIND(" ",GY92,GZ92),999)-GZ92-2)))</f>
        <v>-1</v>
      </c>
      <c r="HB92" s="0" t="n">
        <f aca="false">IFERROR(FIND("r_",LOWER(GY92)),-1)</f>
        <v>-1</v>
      </c>
      <c r="HC92" s="0" t="n">
        <f aca="false">IF(HB92=-1,-1, ROW(HB92)-1+VALUE(MID(GY92,HB92+2, IFERROR(FIND(" ",GY92,HB92),999)-HB92-2)))</f>
        <v>-1</v>
      </c>
      <c r="HD92" s="0" t="str">
        <f aca="false">IF(AND(ISERROR(FIND("$",GY92)),GZ92&lt;0,HB92&lt;0,$S92&gt;0), IF(INDEX($D$2:$D$100,$S92)="num","$"&amp;TRIM(SUBSTITUTE(GY92,",",INDEX($F$2:$F$100,$S92)&amp;","))&amp;INDEX($F$2:$F$100,$S92), IF(INDEX($D$2:$D$100,$S92)="excl","$"&amp;REPLACE(GY92,      IFERROR(FIND(CHAR(1),SUBSTITUTE(GY92,",",CHAR(1),INDEX($F$2:$F$100,$S92)-1)),1),      IFERROR(FIND(CHAR(1),SUBSTITUTE(GY92,",",CHAR(1),INDEX($F$2:$F$100,$S92))),99)-          IFERROR(FIND(CHAR(1),SUBSTITUTE(GY92,",",CHAR(1),INDEX($F$2:$F$100,$S92)-1)),0),""), IF(INDEX($D$2:$D$100,$S92)="repl","$"&amp;REPLACE(GY92,      IFERROR(FIND(CHAR(1),SUBSTITUTE(GY92,",",CHAR(1),INDEX($F$2:$F$100,$S92)-1))+1,1),      IFERROR(FIND(CHAR(1),SUBSTITUTE(GY92,",",CHAR(1),INDEX($F$2:$F$100,$S92))),99)-          IFERROR(FIND(CHAR(1),SUBSTITUTE(GY92,",",CHAR(1),INDEX($F$2:$F$100,$S92)-1)),0)-1,INDEX($G$2:$G$100,$S92)),GY92 ))), GY92)</f>
        <v/>
      </c>
      <c r="HE92" s="0" t="str">
        <f aca="false">IF(OR(GZ92=-1,IFERROR(INDEX(GZ$2:GZ$100,HA92),999)&gt;=0,IFERROR(INDEX(HB$2:HB$100,HA92),999)&gt;=0),IF(OR(HB92=-1,IFERROR(INDEX(GZ$2:GZ$100,HC92),999)&gt;=0,IFERROR(INDEX(HB$2:HB$100,HC92),999)&gt;=0),HD92,                REPLACE(HD92,HB92,IFERROR(FIND(" ",HD92,HB92),999)-HB92,                    SUBSTITUTE(INDEX(HD$2:HD$100,HC92),"$","")                  )), REPLACE(HD92,GZ92,IFERROR(FIND(" ",HD92,GZ92),999)-GZ92,                   SUBSTITUTE(INDEX(HD$2:HD$100,HA92),"$","")                  ) )</f>
        <v/>
      </c>
      <c r="HF92" s="0" t="n">
        <f aca="false">IFERROR(FIND("f_",LOWER(HE92)),-1)</f>
        <v>-1</v>
      </c>
      <c r="HG92" s="0" t="n">
        <f aca="false">IF(HF92=-1,-1, VALUE(MID(HE92,HF92+2, IFERROR(FIND(" ",HE92,HF92),999)-HF92-2)))</f>
        <v>-1</v>
      </c>
      <c r="HH92" s="0" t="n">
        <f aca="false">IFERROR(FIND("r_",LOWER(HE92)),-1)</f>
        <v>-1</v>
      </c>
      <c r="HI92" s="0" t="n">
        <f aca="false">IF(HH92=-1,-1, ROW(HH92)-1+VALUE(MID(HE92,HH92+2, IFERROR(FIND(" ",HE92,HH92),999)-HH92-2)))</f>
        <v>-1</v>
      </c>
      <c r="HJ92" s="0" t="str">
        <f aca="false">IF(AND(ISERROR(FIND("$",HE92)),HF92&lt;0,HH92&lt;0,$S92&gt;0), IF(INDEX($D$2:$D$100,$S92)="num","$"&amp;TRIM(SUBSTITUTE(HE92,",",INDEX($F$2:$F$100,$S92)&amp;","))&amp;INDEX($F$2:$F$100,$S92), IF(INDEX($D$2:$D$100,$S92)="excl","$"&amp;REPLACE(HE92,      IFERROR(FIND(CHAR(1),SUBSTITUTE(HE92,",",CHAR(1),INDEX($F$2:$F$100,$S92)-1)),1),      IFERROR(FIND(CHAR(1),SUBSTITUTE(HE92,",",CHAR(1),INDEX($F$2:$F$100,$S92))),99)-          IFERROR(FIND(CHAR(1),SUBSTITUTE(HE92,",",CHAR(1),INDEX($F$2:$F$100,$S92)-1)),0),""), IF(INDEX($D$2:$D$100,$S92)="repl","$"&amp;REPLACE(HE92,      IFERROR(FIND(CHAR(1),SUBSTITUTE(HE92,",",CHAR(1),INDEX($F$2:$F$100,$S92)-1))+1,1),      IFERROR(FIND(CHAR(1),SUBSTITUTE(HE92,",",CHAR(1),INDEX($F$2:$F$100,$S92))),99)-          IFERROR(FIND(CHAR(1),SUBSTITUTE(HE92,",",CHAR(1),INDEX($F$2:$F$100,$S92)-1)),0)-1,INDEX($G$2:$G$100,$S92)),HE92 ))), HE92)</f>
        <v/>
      </c>
      <c r="HK92" s="0" t="str">
        <f aca="false">IF(OR(HF92=-1,IFERROR(INDEX(HF$2:HF$100,HG92),999)&gt;=0,IFERROR(INDEX(HH$2:HH$100,HG92),999)&gt;=0),IF(OR(HH92=-1,IFERROR(INDEX(HF$2:HF$100,HI92),999)&gt;=0,IFERROR(INDEX(HH$2:HH$100,HI92),999)&gt;=0),HJ92,                REPLACE(HJ92,HH92,IFERROR(FIND(" ",HJ92,HH92),999)-HH92,                    SUBSTITUTE(INDEX(HJ$2:HJ$100,HI92),"$","")                  )), REPLACE(HJ92,HF92,IFERROR(FIND(" ",HJ92,HF92),999)-HF92,                   SUBSTITUTE(INDEX(HJ$2:HJ$100,HG92),"$","")                  ) )</f>
        <v/>
      </c>
      <c r="HL92" s="0" t="n">
        <f aca="false">IFERROR(FIND("f_",LOWER(HK92)),-1)</f>
        <v>-1</v>
      </c>
      <c r="HM92" s="0" t="n">
        <f aca="false">IF(HL92=-1,-1, VALUE(MID(HK92,HL92+2, IFERROR(FIND(" ",HK92,HL92),999)-HL92-2)))</f>
        <v>-1</v>
      </c>
      <c r="HN92" s="0" t="n">
        <f aca="false">IFERROR(FIND("r_",LOWER(HK92)),-1)</f>
        <v>-1</v>
      </c>
      <c r="HO92" s="0" t="n">
        <f aca="false">IF(HN92=-1,-1, ROW(HN92)-1+VALUE(MID(HK92,HN92+2, IFERROR(FIND(" ",HK92,HN92),999)-HN92-2)))</f>
        <v>-1</v>
      </c>
      <c r="HP92" s="0" t="str">
        <f aca="false">IF(AND(ISERROR(FIND("$",HK92)),HL92&lt;0,HN92&lt;0,$S92&gt;0), IF(INDEX($D$2:$D$100,$S92)="num","$"&amp;TRIM(SUBSTITUTE(HK92,",",INDEX($F$2:$F$100,$S92)&amp;","))&amp;INDEX($F$2:$F$100,$S92), IF(INDEX($D$2:$D$100,$S92)="excl","$"&amp;REPLACE(HK92,      IFERROR(FIND(CHAR(1),SUBSTITUTE(HK92,",",CHAR(1),INDEX($F$2:$F$100,$S92)-1)),1),      IFERROR(FIND(CHAR(1),SUBSTITUTE(HK92,",",CHAR(1),INDEX($F$2:$F$100,$S92))),99)-          IFERROR(FIND(CHAR(1),SUBSTITUTE(HK92,",",CHAR(1),INDEX($F$2:$F$100,$S92)-1)),0),""), IF(INDEX($D$2:$D$100,$S92)="repl","$"&amp;REPLACE(HK92,      IFERROR(FIND(CHAR(1),SUBSTITUTE(HK92,",",CHAR(1),INDEX($F$2:$F$100,$S92)-1))+1,1),      IFERROR(FIND(CHAR(1),SUBSTITUTE(HK92,",",CHAR(1),INDEX($F$2:$F$100,$S92))),99)-          IFERROR(FIND(CHAR(1),SUBSTITUTE(HK92,",",CHAR(1),INDEX($F$2:$F$100,$S92)-1)),0)-1,INDEX($G$2:$G$100,$S92)),HK92 ))), HK92)</f>
        <v/>
      </c>
      <c r="HQ92" s="0" t="str">
        <f aca="false">IF(OR(HL92=-1,IFERROR(INDEX(HL$2:HL$100,HM92),999)&gt;=0,IFERROR(INDEX(HN$2:HN$100,HM92),999)&gt;=0),IF(OR(HN92=-1,IFERROR(INDEX(HL$2:HL$100,HO92),999)&gt;=0,IFERROR(INDEX(HN$2:HN$100,HO92),999)&gt;=0),HP92,                REPLACE(HP92,HN92,IFERROR(FIND(" ",HP92,HN92),999)-HN92,                    SUBSTITUTE(INDEX(HP$2:HP$100,HO92),"$","")                  )), REPLACE(HP92,HL92,IFERROR(FIND(" ",HP92,HL92),999)-HL92,                   SUBSTITUTE(INDEX(HP$2:HP$100,HM92),"$","")                  ) )</f>
        <v/>
      </c>
      <c r="HR92" s="0" t="n">
        <f aca="false">IFERROR(FIND("f_",LOWER(HQ92)),-1)</f>
        <v>-1</v>
      </c>
      <c r="HS92" s="0" t="n">
        <f aca="false">IF(HR92=-1,-1, VALUE(MID(HQ92,HR92+2, IFERROR(FIND(" ",HQ92,HR92),999)-HR92-2)))</f>
        <v>-1</v>
      </c>
      <c r="HT92" s="0" t="n">
        <f aca="false">IFERROR(FIND("r_",LOWER(HQ92)),-1)</f>
        <v>-1</v>
      </c>
      <c r="HU92" s="0" t="n">
        <f aca="false">IF(HT92=-1,-1, ROW(HT92)-1+VALUE(MID(HQ92,HT92+2, IFERROR(FIND(" ",HQ92,HT92),999)-HT92-2)))</f>
        <v>-1</v>
      </c>
      <c r="HV92" s="0" t="str">
        <f aca="false">IF(AND(ISERROR(FIND("$",HQ92)),HR92&lt;0,HT92&lt;0,$S92&gt;0), IF(INDEX($D$2:$D$100,$S92)="num","$"&amp;TRIM(SUBSTITUTE(HQ92,",",INDEX($F$2:$F$100,$S92)&amp;","))&amp;INDEX($F$2:$F$100,$S92), IF(INDEX($D$2:$D$100,$S92)="excl","$"&amp;REPLACE(HQ92,      IFERROR(FIND(CHAR(1),SUBSTITUTE(HQ92,",",CHAR(1),INDEX($F$2:$F$100,$S92)-1)),1),      IFERROR(FIND(CHAR(1),SUBSTITUTE(HQ92,",",CHAR(1),INDEX($F$2:$F$100,$S92))),99)-          IFERROR(FIND(CHAR(1),SUBSTITUTE(HQ92,",",CHAR(1),INDEX($F$2:$F$100,$S92)-1)),0),""), IF(INDEX($D$2:$D$100,$S92)="repl","$"&amp;REPLACE(HQ92,      IFERROR(FIND(CHAR(1),SUBSTITUTE(HQ92,",",CHAR(1),INDEX($F$2:$F$100,$S92)-1))+1,1),      IFERROR(FIND(CHAR(1),SUBSTITUTE(HQ92,",",CHAR(1),INDEX($F$2:$F$100,$S92))),99)-          IFERROR(FIND(CHAR(1),SUBSTITUTE(HQ92,",",CHAR(1),INDEX($F$2:$F$100,$S92)-1)),0)-1,INDEX($G$2:$G$100,$S92)),HQ92 ))), HQ92)</f>
        <v/>
      </c>
      <c r="HW92" s="0" t="str">
        <f aca="false">IF(OR(HR92=-1,IFERROR(INDEX(HR$2:HR$100,HS92),999)&gt;=0,IFERROR(INDEX(HT$2:HT$100,HS92),999)&gt;=0),IF(OR(HT92=-1,IFERROR(INDEX(HR$2:HR$100,HU92),999)&gt;=0,IFERROR(INDEX(HT$2:HT$100,HU92),999)&gt;=0),HV92,                REPLACE(HV92,HT92,IFERROR(FIND(" ",HV92,HT92),999)-HT92,                    SUBSTITUTE(INDEX(HV$2:HV$100,HU92),"$","")                  )), REPLACE(HV92,HR92,IFERROR(FIND(" ",HV92,HR92),999)-HR92,                   SUBSTITUTE(INDEX(HV$2:HV$100,HS92),"$","")                  ) )</f>
        <v/>
      </c>
      <c r="HX92" s="0" t="n">
        <f aca="false">IFERROR(FIND("f_",LOWER(HW92)),-1)</f>
        <v>-1</v>
      </c>
      <c r="HY92" s="0" t="n">
        <f aca="false">IF(HX92=-1,-1, VALUE(MID(HW92,HX92+2, IFERROR(FIND(" ",HW92,HX92),999)-HX92-2)))</f>
        <v>-1</v>
      </c>
      <c r="HZ92" s="0" t="n">
        <f aca="false">IFERROR(FIND("r_",LOWER(HW92)),-1)</f>
        <v>-1</v>
      </c>
      <c r="IA92" s="0" t="n">
        <f aca="false">IF(HZ92=-1,-1, ROW(HZ92)-1+VALUE(MID(HW92,HZ92+2, IFERROR(FIND(" ",HW92,HZ92),999)-HZ92-2)))</f>
        <v>-1</v>
      </c>
      <c r="IB92" s="0" t="str">
        <f aca="false">IF(AND(ISERROR(FIND("$",HW92)),HX92&lt;0,HZ92&lt;0,$S92&gt;0), IF(INDEX($D$2:$D$100,$S92)="num","$"&amp;TRIM(SUBSTITUTE(HW92,",",INDEX($F$2:$F$100,$S92)&amp;","))&amp;INDEX($F$2:$F$100,$S92), IF(INDEX($D$2:$D$100,$S92)="excl","$"&amp;REPLACE(HW92,      IFERROR(FIND(CHAR(1),SUBSTITUTE(HW92,",",CHAR(1),INDEX($F$2:$F$100,$S92)-1)),1),      IFERROR(FIND(CHAR(1),SUBSTITUTE(HW92,",",CHAR(1),INDEX($F$2:$F$100,$S92))),99)-          IFERROR(FIND(CHAR(1),SUBSTITUTE(HW92,",",CHAR(1),INDEX($F$2:$F$100,$S92)-1)),0),""), IF(INDEX($D$2:$D$100,$S92)="repl","$"&amp;REPLACE(HW92,      IFERROR(FIND(CHAR(1),SUBSTITUTE(HW92,",",CHAR(1),INDEX($F$2:$F$100,$S92)-1))+1,1),      IFERROR(FIND(CHAR(1),SUBSTITUTE(HW92,",",CHAR(1),INDEX($F$2:$F$100,$S92))),99)-          IFERROR(FIND(CHAR(1),SUBSTITUTE(HW92,",",CHAR(1),INDEX($F$2:$F$100,$S92)-1)),0)-1,INDEX($G$2:$G$100,$S92)),HW92 ))), HW92)</f>
        <v/>
      </c>
      <c r="IC92" s="0" t="str">
        <f aca="false">IF(OR(HX92=-1,IFERROR(INDEX(HX$2:HX$100,HY92),999)&gt;=0,IFERROR(INDEX(HZ$2:HZ$100,HY92),999)&gt;=0),IF(OR(HZ92=-1,IFERROR(INDEX(HX$2:HX$100,IA92),999)&gt;=0,IFERROR(INDEX(HZ$2:HZ$100,IA92),999)&gt;=0),IB92,                REPLACE(IB92,HZ92,IFERROR(FIND(" ",IB92,HZ92),999)-HZ92,                    SUBSTITUTE(INDEX(IB$2:IB$100,IA92),"$","")                  )), REPLACE(IB92,HX92,IFERROR(FIND(" ",IB92,HX92),999)-HX92,                   SUBSTITUTE(INDEX(IB$2:IB$100,HY92),"$","")                  ) )</f>
        <v/>
      </c>
      <c r="ID92" s="0" t="n">
        <f aca="false">IFERROR(FIND("f_",LOWER(IC92)),-1)</f>
        <v>-1</v>
      </c>
      <c r="IE92" s="0" t="n">
        <f aca="false">IF(ID92=-1,-1, VALUE(MID(IC92,ID92+2, IFERROR(FIND(" ",IC92,ID92),999)-ID92-2)))</f>
        <v>-1</v>
      </c>
      <c r="IF92" s="0" t="n">
        <f aca="false">IFERROR(FIND("r_",LOWER(IC92)),-1)</f>
        <v>-1</v>
      </c>
      <c r="IG92" s="0" t="n">
        <f aca="false">IF(IF92=-1,-1, ROW(IF92)-1+VALUE(MID(IC92,IF92+2, IFERROR(FIND(" ",IC92,IF92),999)-IF92-2)))</f>
        <v>-1</v>
      </c>
      <c r="IH92" s="0" t="str">
        <f aca="false">IF(AND(ISERROR(FIND("$",IC92)),ID92&lt;0,IF92&lt;0,$S92&gt;0), IF(INDEX($D$2:$D$100,$S92)="num","$"&amp;TRIM(SUBSTITUTE(IC92,",",INDEX($F$2:$F$100,$S92)&amp;","))&amp;INDEX($F$2:$F$100,$S92), IF(INDEX($D$2:$D$100,$S92)="excl","$"&amp;REPLACE(IC92,      IFERROR(FIND(CHAR(1),SUBSTITUTE(IC92,",",CHAR(1),INDEX($F$2:$F$100,$S92)-1)),1),      IFERROR(FIND(CHAR(1),SUBSTITUTE(IC92,",",CHAR(1),INDEX($F$2:$F$100,$S92))),99)-          IFERROR(FIND(CHAR(1),SUBSTITUTE(IC92,",",CHAR(1),INDEX($F$2:$F$100,$S92)-1)),0),""), IF(INDEX($D$2:$D$100,$S92)="repl","$"&amp;REPLACE(IC92,      IFERROR(FIND(CHAR(1),SUBSTITUTE(IC92,",",CHAR(1),INDEX($F$2:$F$100,$S92)-1))+1,1),      IFERROR(FIND(CHAR(1),SUBSTITUTE(IC92,",",CHAR(1),INDEX($F$2:$F$100,$S92))),99)-          IFERROR(FIND(CHAR(1),SUBSTITUTE(IC92,",",CHAR(1),INDEX($F$2:$F$100,$S92)-1)),0)-1,INDEX($G$2:$G$100,$S92)),IC92 ))), IC92)</f>
        <v/>
      </c>
      <c r="II92" s="0" t="str">
        <f aca="false">IF(OR(ID92=-1,IFERROR(INDEX(ID$2:ID$100,IE92),999)&gt;=0,IFERROR(INDEX(IF$2:IF$100,IE92),999)&gt;=0),IF(OR(IF92=-1,IFERROR(INDEX(ID$2:ID$100,IG92),999)&gt;=0,IFERROR(INDEX(IF$2:IF$100,IG92),999)&gt;=0),IH92,                REPLACE(IH92,IF92,IFERROR(FIND(" ",IH92,IF92),999)-IF92,                    SUBSTITUTE(INDEX(IH$2:IH$100,IG92),"$","")                  )), REPLACE(IH92,ID92,IFERROR(FIND(" ",IH92,ID92),999)-ID92,                   SUBSTITUTE(INDEX(IH$2:IH$100,IE92),"$","")                  ) )</f>
        <v/>
      </c>
      <c r="IJ92" s="0" t="n">
        <f aca="false">IFERROR(FIND("f_",LOWER(II92)),-1)</f>
        <v>-1</v>
      </c>
      <c r="IK92" s="0" t="n">
        <f aca="false">IF(IJ92=-1,-1, VALUE(MID(II92,IJ92+2, IFERROR(FIND(" ",II92,IJ92),999)-IJ92-2)))</f>
        <v>-1</v>
      </c>
      <c r="IL92" s="0" t="n">
        <f aca="false">IFERROR(FIND("r_",LOWER(II92)),-1)</f>
        <v>-1</v>
      </c>
      <c r="IM92" s="0" t="n">
        <f aca="false">IF(IL92=-1,-1, ROW(IL92)-1+VALUE(MID(II92,IL92+2, IFERROR(FIND(" ",II92,IL92),999)-IL92-2)))</f>
        <v>-1</v>
      </c>
      <c r="IN92" s="0" t="str">
        <f aca="false">IF(AND(ISERROR(FIND("$",II92)),IJ92&lt;0,IL92&lt;0,$S92&gt;0), IF(INDEX($D$2:$D$100,$S92)="num","$"&amp;TRIM(SUBSTITUTE(II92,",",INDEX($F$2:$F$100,$S92)&amp;","))&amp;INDEX($F$2:$F$100,$S92), IF(INDEX($D$2:$D$100,$S92)="excl","$"&amp;REPLACE(II92,      IFERROR(FIND(CHAR(1),SUBSTITUTE(II92,",",CHAR(1),INDEX($F$2:$F$100,$S92)-1)),1),      IFERROR(FIND(CHAR(1),SUBSTITUTE(II92,",",CHAR(1),INDEX($F$2:$F$100,$S92))),99)-          IFERROR(FIND(CHAR(1),SUBSTITUTE(II92,",",CHAR(1),INDEX($F$2:$F$100,$S92)-1)),0),""), IF(INDEX($D$2:$D$100,$S92)="repl","$"&amp;REPLACE(II92,      IFERROR(FIND(CHAR(1),SUBSTITUTE(II92,",",CHAR(1),INDEX($F$2:$F$100,$S92)-1))+1,1),      IFERROR(FIND(CHAR(1),SUBSTITUTE(II92,",",CHAR(1),INDEX($F$2:$F$100,$S92))),99)-          IFERROR(FIND(CHAR(1),SUBSTITUTE(II92,",",CHAR(1),INDEX($F$2:$F$100,$S92)-1)),0)-1,INDEX($G$2:$G$100,$S92)),II92 ))), II92)</f>
        <v/>
      </c>
      <c r="IO92" s="0" t="str">
        <f aca="false">IF(OR(IJ92=-1,IFERROR(INDEX(IJ$2:IJ$100,IK92),999)&gt;=0,IFERROR(INDEX(IL$2:IL$100,IK92),999)&gt;=0),IF(OR(IL92=-1,IFERROR(INDEX(IJ$2:IJ$100,IM92),999)&gt;=0,IFERROR(INDEX(IL$2:IL$100,IM92),999)&gt;=0),IN92,                REPLACE(IN92,IL92,IFERROR(FIND(" ",IN92,IL92),999)-IL92,                    SUBSTITUTE(INDEX(IN$2:IN$100,IM92),"$","")                  )), REPLACE(IN92,IJ92,IFERROR(FIND(" ",IN92,IJ92),999)-IJ92,                   SUBSTITUTE(INDEX(IN$2:IN$100,IK92),"$","")                  ) )</f>
        <v/>
      </c>
      <c r="IP92" s="0" t="n">
        <f aca="false">IFERROR(FIND("f_",LOWER(IO92)),-1)</f>
        <v>-1</v>
      </c>
      <c r="IQ92" s="0" t="n">
        <f aca="false">IF(IP92=-1,-1, VALUE(MID(IO92,IP92+2, IFERROR(FIND(" ",IO92,IP92),999)-IP92-2)))</f>
        <v>-1</v>
      </c>
      <c r="IR92" s="0" t="n">
        <f aca="false">IFERROR(FIND("r_",LOWER(IO92)),-1)</f>
        <v>-1</v>
      </c>
      <c r="IS92" s="0" t="n">
        <f aca="false">IF(IR92=-1,-1, ROW(IR92)-1+VALUE(MID(IO92,IR92+2, IFERROR(FIND(" ",IO92,IR92),999)-IR92-2)))</f>
        <v>-1</v>
      </c>
      <c r="IT92" s="0" t="str">
        <f aca="false">IF(AND(ISERROR(FIND("$",IO92)),IP92&lt;0,IR92&lt;0,$S92&gt;0), IF(INDEX($D$2:$D$100,$S92)="num","$"&amp;TRIM(SUBSTITUTE(IO92,",",INDEX($F$2:$F$100,$S92)&amp;","))&amp;INDEX($F$2:$F$100,$S92), IF(INDEX($D$2:$D$100,$S92)="excl","$"&amp;REPLACE(IO92,      IFERROR(FIND(CHAR(1),SUBSTITUTE(IO92,",",CHAR(1),INDEX($F$2:$F$100,$S92)-1)),1),      IFERROR(FIND(CHAR(1),SUBSTITUTE(IO92,",",CHAR(1),INDEX($F$2:$F$100,$S92))),99)-          IFERROR(FIND(CHAR(1),SUBSTITUTE(IO92,",",CHAR(1),INDEX($F$2:$F$100,$S92)-1)),0),""), IF(INDEX($D$2:$D$100,$S92)="repl","$"&amp;REPLACE(IO92,      IFERROR(FIND(CHAR(1),SUBSTITUTE(IO92,",",CHAR(1),INDEX($F$2:$F$100,$S92)-1))+1,1),      IFERROR(FIND(CHAR(1),SUBSTITUTE(IO92,",",CHAR(1),INDEX($F$2:$F$100,$S92))),99)-          IFERROR(FIND(CHAR(1),SUBSTITUTE(IO92,",",CHAR(1),INDEX($F$2:$F$100,$S92)-1)),0)-1,INDEX($G$2:$G$100,$S92)),IO92 ))), IO92)</f>
        <v/>
      </c>
      <c r="IU92" s="0" t="str">
        <f aca="false">IF(OR(IP92=-1,IFERROR(INDEX(IP$2:IP$100,IQ92),999)&gt;=0,IFERROR(INDEX(IR$2:IR$100,IQ92),999)&gt;=0),IF(OR(IR92=-1,IFERROR(INDEX(IP$2:IP$100,IS92),999)&gt;=0,IFERROR(INDEX(IR$2:IR$100,IS92),999)&gt;=0),IT92,                REPLACE(IT92,IR92,IFERROR(FIND(" ",IT92,IR92),999)-IR92,                    SUBSTITUTE(INDEX(IT$2:IT$100,IS92),"$","")                  )), REPLACE(IT92,IP92,IFERROR(FIND(" ",IT92,IP92),999)-IP92,                   SUBSTITUTE(INDEX(IT$2:IT$100,IQ92),"$","")                  ) )</f>
        <v/>
      </c>
      <c r="IV92" s="0" t="n">
        <f aca="false">IFERROR(FIND("f_",LOWER(IU92)),-1)</f>
        <v>-1</v>
      </c>
      <c r="IW92" s="0" t="n">
        <f aca="false">IF(IV92=-1,-1, VALUE(MID(IU92,IV92+2, IFERROR(FIND(" ",IU92,IV92),999)-IV92-2)))</f>
        <v>-1</v>
      </c>
      <c r="IX92" s="0" t="n">
        <f aca="false">IFERROR(FIND("r_",LOWER(IU92)),-1)</f>
        <v>-1</v>
      </c>
      <c r="IY92" s="0" t="n">
        <f aca="false">IF(IX92=-1,-1, ROW(IX92)-1+VALUE(MID(IU92,IX92+2, IFERROR(FIND(" ",IU92,IX92),999)-IX92-2)))</f>
        <v>-1</v>
      </c>
      <c r="IZ92" s="0" t="str">
        <f aca="false">IF(AND(ISERROR(FIND("$",IU92)),IV92&lt;0,IX92&lt;0,$S92&gt;0), IF(INDEX($D$2:$D$100,$S92)="num","$"&amp;TRIM(SUBSTITUTE(IU92,",",INDEX($F$2:$F$100,$S92)&amp;","))&amp;INDEX($F$2:$F$100,$S92), IF(INDEX($D$2:$D$100,$S92)="excl","$"&amp;REPLACE(IU92,      IFERROR(FIND(CHAR(1),SUBSTITUTE(IU92,",",CHAR(1),INDEX($F$2:$F$100,$S92)-1)),1),      IFERROR(FIND(CHAR(1),SUBSTITUTE(IU92,",",CHAR(1),INDEX($F$2:$F$100,$S92))),99)-          IFERROR(FIND(CHAR(1),SUBSTITUTE(IU92,",",CHAR(1),INDEX($F$2:$F$100,$S92)-1)),0),""), IF(INDEX($D$2:$D$100,$S92)="repl","$"&amp;REPLACE(IU92,      IFERROR(FIND(CHAR(1),SUBSTITUTE(IU92,",",CHAR(1),INDEX($F$2:$F$100,$S92)-1))+1,1),      IFERROR(FIND(CHAR(1),SUBSTITUTE(IU92,",",CHAR(1),INDEX($F$2:$F$100,$S92))),99)-          IFERROR(FIND(CHAR(1),SUBSTITUTE(IU92,",",CHAR(1),INDEX($F$2:$F$100,$S92)-1)),0)-1,INDEX($G$2:$G$100,$S92)),IU92 ))), IU92)</f>
        <v/>
      </c>
      <c r="JA92" s="0" t="str">
        <f aca="false">IF(OR(IV92=-1,IFERROR(INDEX(IV$2:IV$100,IW92),999)&gt;=0,IFERROR(INDEX(IX$2:IX$100,IW92),999)&gt;=0),IF(OR(IX92=-1,IFERROR(INDEX(IV$2:IV$100,IY92),999)&gt;=0,IFERROR(INDEX(IX$2:IX$100,IY92),999)&gt;=0),IZ92,                REPLACE(IZ92,IX92,IFERROR(FIND(" ",IZ92,IX92),999)-IX92,                    SUBSTITUTE(INDEX(IZ$2:IZ$100,IY92),"$","")                  )), REPLACE(IZ92,IV92,IFERROR(FIND(" ",IZ92,IV92),999)-IV92,                   SUBSTITUTE(INDEX(IZ$2:IZ$100,IW92),"$","")                  ) )</f>
        <v/>
      </c>
      <c r="JB92" s="0" t="n">
        <f aca="false">IFERROR(FIND("f_",LOWER(JA92)),-1)</f>
        <v>-1</v>
      </c>
      <c r="JC92" s="0" t="n">
        <f aca="false">IF(JB92=-1,-1, VALUE(MID(JA92,JB92+2, IFERROR(FIND(" ",JA92,JB92),999)-JB92-2)))</f>
        <v>-1</v>
      </c>
      <c r="JD92" s="0" t="n">
        <f aca="false">IFERROR(FIND("r_",LOWER(JA92)),-1)</f>
        <v>-1</v>
      </c>
      <c r="JE92" s="0" t="n">
        <f aca="false">IF(JD92=-1,-1, ROW(JD92)-1+VALUE(MID(JA92,JD92+2, IFERROR(FIND(" ",JA92,JD92),999)-JD92-2)))</f>
        <v>-1</v>
      </c>
      <c r="JF92" s="0" t="str">
        <f aca="false">IF(AND(ISERROR(FIND("$",JA92)),JB92&lt;0,JD92&lt;0,$S92&gt;0), IF(INDEX($D$2:$D$100,$S92)="num","$"&amp;TRIM(SUBSTITUTE(JA92,",",INDEX($F$2:$F$100,$S92)&amp;","))&amp;INDEX($F$2:$F$100,$S92), IF(INDEX($D$2:$D$100,$S92)="excl","$"&amp;REPLACE(JA92,      IFERROR(FIND(CHAR(1),SUBSTITUTE(JA92,",",CHAR(1),INDEX($F$2:$F$100,$S92)-1)),1),      IFERROR(FIND(CHAR(1),SUBSTITUTE(JA92,",",CHAR(1),INDEX($F$2:$F$100,$S92))),99)-          IFERROR(FIND(CHAR(1),SUBSTITUTE(JA92,",",CHAR(1),INDEX($F$2:$F$100,$S92)-1)),0),""), IF(INDEX($D$2:$D$100,$S92)="repl","$"&amp;REPLACE(JA92,      IFERROR(FIND(CHAR(1),SUBSTITUTE(JA92,",",CHAR(1),INDEX($F$2:$F$100,$S92)-1))+1,1),      IFERROR(FIND(CHAR(1),SUBSTITUTE(JA92,",",CHAR(1),INDEX($F$2:$F$100,$S92))),99)-          IFERROR(FIND(CHAR(1),SUBSTITUTE(JA92,",",CHAR(1),INDEX($F$2:$F$100,$S92)-1)),0)-1,INDEX($G$2:$G$100,$S92)),JA92 ))), JA92)</f>
        <v/>
      </c>
      <c r="JG92" s="0" t="str">
        <f aca="false">IF(OR(JB92=-1,IFERROR(INDEX(JB$2:JB$100,JC92),999)&gt;=0,IFERROR(INDEX(JD$2:JD$100,JC92),999)&gt;=0),IF(OR(JD92=-1,IFERROR(INDEX(JB$2:JB$100,JE92),999)&gt;=0,IFERROR(INDEX(JD$2:JD$100,JE92),999)&gt;=0),JF92,                REPLACE(JF92,JD92,IFERROR(FIND(" ",JF92,JD92),999)-JD92,                    SUBSTITUTE(INDEX(JF$2:JF$100,JE92),"$","")                  )), REPLACE(JF92,JB92,IFERROR(FIND(" ",JF92,JB92),999)-JB92,                   SUBSTITUTE(INDEX(JF$2:JF$100,JC92),"$","")                  ) )</f>
        <v/>
      </c>
      <c r="JH92" s="0" t="n">
        <f aca="false">IFERROR(FIND("f_",LOWER(JG92)),-1)</f>
        <v>-1</v>
      </c>
      <c r="JI92" s="0" t="n">
        <f aca="false">IF(JH92=-1,-1, VALUE(MID(JG92,JH92+2, IFERROR(FIND(" ",JG92,JH92),999)-JH92-2)))</f>
        <v>-1</v>
      </c>
      <c r="JJ92" s="0" t="n">
        <f aca="false">IFERROR(FIND("r_",LOWER(JG92)),-1)</f>
        <v>-1</v>
      </c>
      <c r="JK92" s="0" t="n">
        <f aca="false">IF(JJ92=-1,-1, ROW(JJ92)-1+VALUE(MID(JG92,JJ92+2, IFERROR(FIND(" ",JG92,JJ92),999)-JJ92-2)))</f>
        <v>-1</v>
      </c>
      <c r="JL92" s="0" t="str">
        <f aca="false">IF(AND(ISERROR(FIND("$",JG92)),JH92&lt;0,JJ92&lt;0,$S92&gt;0), IF(INDEX($D$2:$D$100,$S92)="num","$"&amp;TRIM(SUBSTITUTE(JG92,",",INDEX($F$2:$F$100,$S92)&amp;","))&amp;INDEX($F$2:$F$100,$S92), IF(INDEX($D$2:$D$100,$S92)="excl","$"&amp;REPLACE(JG92,      IFERROR(FIND(CHAR(1),SUBSTITUTE(JG92,",",CHAR(1),INDEX($F$2:$F$100,$S92)-1)),1),      IFERROR(FIND(CHAR(1),SUBSTITUTE(JG92,",",CHAR(1),INDEX($F$2:$F$100,$S92))),99)-          IFERROR(FIND(CHAR(1),SUBSTITUTE(JG92,",",CHAR(1),INDEX($F$2:$F$100,$S92)-1)),0),""), IF(INDEX($D$2:$D$100,$S92)="repl","$"&amp;REPLACE(JG92,      IFERROR(FIND(CHAR(1),SUBSTITUTE(JG92,",",CHAR(1),INDEX($F$2:$F$100,$S92)-1))+1,1),      IFERROR(FIND(CHAR(1),SUBSTITUTE(JG92,",",CHAR(1),INDEX($F$2:$F$100,$S92))),99)-          IFERROR(FIND(CHAR(1),SUBSTITUTE(JG92,",",CHAR(1),INDEX($F$2:$F$100,$S92)-1)),0)-1,INDEX($G$2:$G$100,$S92)),JG92 ))), JG92)</f>
        <v/>
      </c>
      <c r="JM92" s="0" t="str">
        <f aca="false">IF(OR(JH92=-1,IFERROR(INDEX(JH$2:JH$100,JI92),999)&gt;=0,IFERROR(INDEX(JJ$2:JJ$100,JI92),999)&gt;=0),IF(OR(JJ92=-1,IFERROR(INDEX(JH$2:JH$100,JK92),999)&gt;=0,IFERROR(INDEX(JJ$2:JJ$100,JK92),999)&gt;=0),JL92,                REPLACE(JL92,JJ92,IFERROR(FIND(" ",JL92,JJ92),999)-JJ92,                    SUBSTITUTE(INDEX(JL$2:JL$100,JK92),"$","")                  )), REPLACE(JL92,JH92,IFERROR(FIND(" ",JL92,JH92),999)-JH92,                   SUBSTITUTE(INDEX(JL$2:JL$100,JI92),"$","")                  ) )</f>
        <v/>
      </c>
      <c r="JN92" s="0" t="n">
        <f aca="false">IFERROR(FIND("f_",LOWER(JM92)),-1)</f>
        <v>-1</v>
      </c>
      <c r="JO92" s="0" t="n">
        <f aca="false">IF(JN92=-1,-1, VALUE(MID(JM92,JN92+2, IFERROR(FIND(" ",JM92,JN92),999)-JN92-2)))</f>
        <v>-1</v>
      </c>
      <c r="JP92" s="0" t="n">
        <f aca="false">IFERROR(FIND("r_",LOWER(JM92)),-1)</f>
        <v>-1</v>
      </c>
      <c r="JQ92" s="0" t="n">
        <f aca="false">IF(JP92=-1,-1, ROW(JP92)-1+VALUE(MID(JM92,JP92+2, IFERROR(FIND(" ",JM92,JP92),999)-JP92-2)))</f>
        <v>-1</v>
      </c>
      <c r="JR92" s="0" t="str">
        <f aca="false">IF(AND(ISERROR(FIND("$",JM92)),JN92&lt;0,JP92&lt;0,$S92&gt;0), IF(INDEX($D$2:$D$100,$S92)="num","$"&amp;TRIM(SUBSTITUTE(JM92,",",INDEX($F$2:$F$100,$S92)&amp;","))&amp;INDEX($F$2:$F$100,$S92), IF(INDEX($D$2:$D$100,$S92)="excl","$"&amp;REPLACE(JM92,      IFERROR(FIND(CHAR(1),SUBSTITUTE(JM92,",",CHAR(1),INDEX($F$2:$F$100,$S92)-1)),1),      IFERROR(FIND(CHAR(1),SUBSTITUTE(JM92,",",CHAR(1),INDEX($F$2:$F$100,$S92))),99)-          IFERROR(FIND(CHAR(1),SUBSTITUTE(JM92,",",CHAR(1),INDEX($F$2:$F$100,$S92)-1)),0),""), IF(INDEX($D$2:$D$100,$S92)="repl","$"&amp;REPLACE(JM92,      IFERROR(FIND(CHAR(1),SUBSTITUTE(JM92,",",CHAR(1),INDEX($F$2:$F$100,$S92)-1))+1,1),      IFERROR(FIND(CHAR(1),SUBSTITUTE(JM92,",",CHAR(1),INDEX($F$2:$F$100,$S92))),99)-          IFERROR(FIND(CHAR(1),SUBSTITUTE(JM92,",",CHAR(1),INDEX($F$2:$F$100,$S92)-1)),0)-1,INDEX($G$2:$G$100,$S92)),JM92 ))), JM92)</f>
        <v/>
      </c>
      <c r="JS92" s="0" t="str">
        <f aca="false">IF(OR(JN92=-1,IFERROR(INDEX(JN$2:JN$100,JO92),999)&gt;=0,IFERROR(INDEX(JP$2:JP$100,JO92),999)&gt;=0),IF(OR(JP92=-1,IFERROR(INDEX(JN$2:JN$100,JQ92),999)&gt;=0,IFERROR(INDEX(JP$2:JP$100,JQ92),999)&gt;=0),JR92,                REPLACE(JR92,JP92,IFERROR(FIND(" ",JR92,JP92),999)-JP92,                    SUBSTITUTE(INDEX(JR$2:JR$100,JQ92),"$","")                  )), REPLACE(JR92,JN92,IFERROR(FIND(" ",JR92,JN92),999)-JN92,                   SUBSTITUTE(INDEX(JR$2:JR$100,JO92),"$","")                  ) )</f>
        <v/>
      </c>
      <c r="JT92" s="0" t="n">
        <f aca="false">IFERROR(FIND("f_",LOWER(JS92)),-1)</f>
        <v>-1</v>
      </c>
      <c r="JU92" s="0" t="n">
        <f aca="false">IF(JT92=-1,-1, VALUE(MID(JS92,JT92+2, IFERROR(FIND(" ",JS92,JT92),999)-JT92-2)))</f>
        <v>-1</v>
      </c>
      <c r="JV92" s="0" t="n">
        <f aca="false">IFERROR(FIND("r_",LOWER(JS92)),-1)</f>
        <v>-1</v>
      </c>
      <c r="JW92" s="0" t="n">
        <f aca="false">IF(JV92=-1,-1, ROW(JV92)-1+VALUE(MID(JS92,JV92+2, IFERROR(FIND(" ",JS92,JV92),999)-JV92-2)))</f>
        <v>-1</v>
      </c>
      <c r="JX92" s="0" t="str">
        <f aca="false">IF(AND(ISERROR(FIND("$",JS92)),JT92&lt;0,JV92&lt;0,$S92&gt;0), IF(INDEX($D$2:$D$100,$S92)="num","$"&amp;TRIM(SUBSTITUTE(JS92,",",INDEX($F$2:$F$100,$S92)&amp;","))&amp;INDEX($F$2:$F$100,$S92), IF(INDEX($D$2:$D$100,$S92)="excl","$"&amp;REPLACE(JS92,      IFERROR(FIND(CHAR(1),SUBSTITUTE(JS92,",",CHAR(1),INDEX($F$2:$F$100,$S92)-1)),1),      IFERROR(FIND(CHAR(1),SUBSTITUTE(JS92,",",CHAR(1),INDEX($F$2:$F$100,$S92))),99)-          IFERROR(FIND(CHAR(1),SUBSTITUTE(JS92,",",CHAR(1),INDEX($F$2:$F$100,$S92)-1)),0),""), IF(INDEX($D$2:$D$100,$S92)="repl","$"&amp;REPLACE(JS92,      IFERROR(FIND(CHAR(1),SUBSTITUTE(JS92,",",CHAR(1),INDEX($F$2:$F$100,$S92)-1))+1,1),      IFERROR(FIND(CHAR(1),SUBSTITUTE(JS92,",",CHAR(1),INDEX($F$2:$F$100,$S92))),99)-          IFERROR(FIND(CHAR(1),SUBSTITUTE(JS92,",",CHAR(1),INDEX($F$2:$F$100,$S92)-1)),0)-1,INDEX($G$2:$G$100,$S92)),JS92 ))), JS92)</f>
        <v/>
      </c>
      <c r="JY92" s="0" t="str">
        <f aca="false">IF(OR(JT92=-1,IFERROR(INDEX(JT$2:JT$100,JU92),999)&gt;=0,IFERROR(INDEX(JV$2:JV$100,JU92),999)&gt;=0),IF(OR(JV92=-1,IFERROR(INDEX(JT$2:JT$100,JW92),999)&gt;=0,IFERROR(INDEX(JV$2:JV$100,JW92),999)&gt;=0),JX92,                REPLACE(JX92,JV92,IFERROR(FIND(" ",JX92,JV92),999)-JV92,                    SUBSTITUTE(INDEX(JX$2:JX$100,JW92),"$","")                  )), REPLACE(JX92,JT92,IFERROR(FIND(" ",JX92,JT92),999)-JT92,                   SUBSTITUTE(INDEX(JX$2:JX$100,JU92),"$","")                  ) )</f>
        <v/>
      </c>
      <c r="JZ92" s="0" t="n">
        <f aca="false">IFERROR(FIND("f_",LOWER(JY92)),-1)</f>
        <v>-1</v>
      </c>
      <c r="KA92" s="0" t="n">
        <f aca="false">IF(JZ92=-1,-1, VALUE(MID(JY92,JZ92+2, IFERROR(FIND(" ",JY92,JZ92),999)-JZ92-2)))</f>
        <v>-1</v>
      </c>
      <c r="KB92" s="0" t="n">
        <f aca="false">IFERROR(FIND("r_",LOWER(JY92)),-1)</f>
        <v>-1</v>
      </c>
      <c r="KC92" s="0" t="n">
        <f aca="false">IF(KB92=-1,-1, ROW(KB92)-1+VALUE(MID(JY92,KB92+2, IFERROR(FIND(" ",JY92,KB92),999)-KB92-2)))</f>
        <v>-1</v>
      </c>
      <c r="KD92" s="0" t="str">
        <f aca="false">IF(AND(ISERROR(FIND("$",JY92)),JZ92&lt;0,KB92&lt;0,$S92&gt;0), IF(INDEX($D$2:$D$100,$S92)="num","$"&amp;TRIM(SUBSTITUTE(JY92,",",INDEX($F$2:$F$100,$S92)&amp;","))&amp;INDEX($F$2:$F$100,$S92), IF(INDEX($D$2:$D$100,$S92)="excl","$"&amp;REPLACE(JY92,      IFERROR(FIND(CHAR(1),SUBSTITUTE(JY92,",",CHAR(1),INDEX($F$2:$F$100,$S92)-1)),1),      IFERROR(FIND(CHAR(1),SUBSTITUTE(JY92,",",CHAR(1),INDEX($F$2:$F$100,$S92))),99)-          IFERROR(FIND(CHAR(1),SUBSTITUTE(JY92,",",CHAR(1),INDEX($F$2:$F$100,$S92)-1)),0),""), IF(INDEX($D$2:$D$100,$S92)="repl","$"&amp;REPLACE(JY92,      IFERROR(FIND(CHAR(1),SUBSTITUTE(JY92,",",CHAR(1),INDEX($F$2:$F$100,$S92)-1))+1,1),      IFERROR(FIND(CHAR(1),SUBSTITUTE(JY92,",",CHAR(1),INDEX($F$2:$F$100,$S92))),99)-          IFERROR(FIND(CHAR(1),SUBSTITUTE(JY92,",",CHAR(1),INDEX($F$2:$F$100,$S92)-1)),0)-1,INDEX($G$2:$G$100,$S92)),JY92 ))), JY92)</f>
        <v/>
      </c>
      <c r="KE92" s="0" t="str">
        <f aca="false">IF(OR(JZ92=-1,IFERROR(INDEX(JZ$2:JZ$100,KA92),999)&gt;=0,IFERROR(INDEX(KB$2:KB$100,KA92),999)&gt;=0),IF(OR(KB92=-1,IFERROR(INDEX(JZ$2:JZ$100,KC92),999)&gt;=0,IFERROR(INDEX(KB$2:KB$100,KC92),999)&gt;=0),KD92,                REPLACE(KD92,KB92,IFERROR(FIND(" ",KD92,KB92),999)-KB92,                    SUBSTITUTE(INDEX(KD$2:KD$100,KC92),"$","")                  )), REPLACE(KD92,JZ92,IFERROR(FIND(" ",KD92,JZ92),999)-JZ92,                   SUBSTITUTE(INDEX(KD$2:KD$100,KA92),"$","")                  ) )</f>
        <v/>
      </c>
    </row>
    <row r="93" customFormat="false" ht="13.8" hidden="false" customHeight="false" outlineLevel="0" collapsed="false">
      <c r="D93" s="1"/>
      <c r="L93" s="0" t="str">
        <f aca="false">KE93</f>
        <v/>
      </c>
      <c r="O93" s="0" t="e">
        <f aca="false">IF(D93="cols", VLOOKUP(E93,$A$5:$B$20,2,0), NA())</f>
        <v>#N/A</v>
      </c>
      <c r="P93" s="0" t="e">
        <f aca="false">IFERROR(O93,VLOOKUP($D93,Relcols!$A:$E,5,0))</f>
        <v>#N/A</v>
      </c>
      <c r="Q93" s="0" t="e">
        <f aca="false">SUBSTITUTE(SUBSTITUTE(SUBSTITUTE(SUBSTITUTE(P93,"parm1",E93),"parm2",F93),"parm3",G93),"parm4",H93)</f>
        <v>#N/A</v>
      </c>
      <c r="R93" s="0" t="str">
        <f aca="false">IFERROR(VLOOKUP(ROW($A92),$J$2:$Q$100,COLUMN(Q92)-COLUMN(J92)+1,0),"")</f>
        <v/>
      </c>
      <c r="S93" s="0" t="n">
        <f aca="false">IFERROR(MATCH(ROW(A92),$J$2:$J$100,0),0)</f>
        <v>0</v>
      </c>
      <c r="U93" s="0" t="str">
        <f aca="false">R93</f>
        <v/>
      </c>
      <c r="V93" s="0" t="n">
        <f aca="false">IFERROR(FIND("f_",LOWER(U93)),-1)</f>
        <v>-1</v>
      </c>
      <c r="W93" s="0" t="n">
        <f aca="false">IF(V93=-1,-1, VALUE(MID(U93,V93+2, IFERROR(FIND(" ",U93,V93),999)-V93-2)))</f>
        <v>-1</v>
      </c>
      <c r="X93" s="0" t="n">
        <f aca="false">IFERROR(FIND("r_",LOWER(U93)),-1)</f>
        <v>-1</v>
      </c>
      <c r="Y93" s="0" t="n">
        <f aca="false">IF(X93=-1,-1, ROW(X93)-1+VALUE(MID(U93,X93+2, IFERROR(FIND(" ",U93,X93),999)-X93-2)))</f>
        <v>-1</v>
      </c>
      <c r="Z93" s="0" t="str">
        <f aca="false">IF(AND(ISERROR(FIND("$",U93)),V93&lt;0,X93&lt;0,$S93&gt;0), IF(INDEX($D$2:$D$100,$S93)="num","$"&amp;TRIM(SUBSTITUTE(U93,",",INDEX($F$2:$F$100,$S93)&amp;","))&amp;INDEX($F$2:$F$100,$S93), IF(INDEX($D$2:$D$100,$S93)="excl","$"&amp;REPLACE(U93,      IFERROR(FIND(CHAR(1),SUBSTITUTE(U93,",",CHAR(1),INDEX($F$2:$F$100,$S93)-1)),1),      IFERROR(FIND(CHAR(1),SUBSTITUTE(U93,",",CHAR(1),INDEX($F$2:$F$100,$S93))),99)-          IFERROR(FIND(CHAR(1),SUBSTITUTE(U93,",",CHAR(1),INDEX($F$2:$F$100,$S93)-1)),0),""), IF(INDEX($D$2:$D$100,$S93)="repl","$"&amp;REPLACE(U93,      IFERROR(FIND(CHAR(1),SUBSTITUTE(U93,",",CHAR(1),INDEX($F$2:$F$100,$S93)-1))+1,1),      IFERROR(FIND(CHAR(1),SUBSTITUTE(U93,",",CHAR(1),INDEX($F$2:$F$100,$S93))),99)-          IFERROR(FIND(CHAR(1),SUBSTITUTE(U93,",",CHAR(1),INDEX($F$2:$F$100,$S93)-1)),0)-1,INDEX($G$2:$G$100,$S93)),U93 ))), U93)</f>
        <v/>
      </c>
      <c r="AA93" s="0" t="str">
        <f aca="false">IF(OR(V93=-1,IFERROR(INDEX(V$2:V$100,W93),999)&gt;=0,IFERROR(INDEX(X$2:X$100,W93),999)&gt;=0),IF(OR(X93=-1,IFERROR(INDEX(V$2:V$100,Y93),999)&gt;=0,IFERROR(INDEX(X$2:X$100,Y93),999)&gt;=0),Z93,                REPLACE(Z93,X93,IFERROR(FIND(" ",Z93,X93),999)-X93,                    SUBSTITUTE(INDEX(Z$2:Z$100,Y93),"$","")                  )), REPLACE(Z93,V93,IFERROR(FIND(" ",Z93,V93),999)-V93,                   SUBSTITUTE(INDEX(Z$2:Z$100,W93),"$","")                  ) )</f>
        <v/>
      </c>
      <c r="AB93" s="0" t="n">
        <f aca="false">IFERROR(FIND("f_",LOWER(AA93)),-1)</f>
        <v>-1</v>
      </c>
      <c r="AC93" s="0" t="n">
        <f aca="false">IF(AB93=-1,-1, VALUE(MID(AA93,AB93+2, IFERROR(FIND(" ",AA93,AB93),999)-AB93-2)))</f>
        <v>-1</v>
      </c>
      <c r="AD93" s="0" t="n">
        <f aca="false">IFERROR(FIND("r_",LOWER(AA93)),-1)</f>
        <v>-1</v>
      </c>
      <c r="AE93" s="0" t="n">
        <f aca="false">IF(AD93=-1,-1, ROW(AD93)-1+VALUE(MID(AA93,AD93+2, IFERROR(FIND(" ",AA93,AD93),999)-AD93-2)))</f>
        <v>-1</v>
      </c>
      <c r="AF93" s="0" t="str">
        <f aca="false">IF(AND(ISERROR(FIND("$",AA93)),AB93&lt;0,AD93&lt;0,$S93&gt;0), IF(INDEX($D$2:$D$100,$S93)="num","$"&amp;TRIM(SUBSTITUTE(AA93,",",INDEX($F$2:$F$100,$S93)&amp;","))&amp;INDEX($F$2:$F$100,$S93), IF(INDEX($D$2:$D$100,$S93)="excl","$"&amp;REPLACE(AA93,      IFERROR(FIND(CHAR(1),SUBSTITUTE(AA93,",",CHAR(1),INDEX($F$2:$F$100,$S93)-1)),1),      IFERROR(FIND(CHAR(1),SUBSTITUTE(AA93,",",CHAR(1),INDEX($F$2:$F$100,$S93))),99)-          IFERROR(FIND(CHAR(1),SUBSTITUTE(AA93,",",CHAR(1),INDEX($F$2:$F$100,$S93)-1)),0),""), IF(INDEX($D$2:$D$100,$S93)="repl","$"&amp;REPLACE(AA93,      IFERROR(FIND(CHAR(1),SUBSTITUTE(AA93,",",CHAR(1),INDEX($F$2:$F$100,$S93)-1))+1,1),      IFERROR(FIND(CHAR(1),SUBSTITUTE(AA93,",",CHAR(1),INDEX($F$2:$F$100,$S93))),99)-          IFERROR(FIND(CHAR(1),SUBSTITUTE(AA93,",",CHAR(1),INDEX($F$2:$F$100,$S93)-1)),0)-1,INDEX($G$2:$G$100,$S93)),AA93 ))), AA93)</f>
        <v/>
      </c>
      <c r="AG93" s="0" t="str">
        <f aca="false">IF(OR(AB93=-1,IFERROR(INDEX(AB$2:AB$100,AC93),999)&gt;=0,IFERROR(INDEX(AD$2:AD$100,AC93),999)&gt;=0),IF(OR(AD93=-1,IFERROR(INDEX(AB$2:AB$100,AE93),999)&gt;=0,IFERROR(INDEX(AD$2:AD$100,AE93),999)&gt;=0),AF93,                REPLACE(AF93,AD93,IFERROR(FIND(" ",AF93,AD93),999)-AD93,                    SUBSTITUTE(INDEX(AF$2:AF$100,AE93),"$","")                  )), REPLACE(AF93,AB93,IFERROR(FIND(" ",AF93,AB93),999)-AB93,                   SUBSTITUTE(INDEX(AF$2:AF$100,AC93),"$","")                  ) )</f>
        <v/>
      </c>
      <c r="AH93" s="0" t="n">
        <f aca="false">IFERROR(FIND("f_",LOWER(AG93)),-1)</f>
        <v>-1</v>
      </c>
      <c r="AI93" s="0" t="n">
        <f aca="false">IF(AH93=-1,-1, VALUE(MID(AG93,AH93+2, IFERROR(FIND(" ",AG93,AH93),999)-AH93-2)))</f>
        <v>-1</v>
      </c>
      <c r="AJ93" s="0" t="n">
        <f aca="false">IFERROR(FIND("r_",LOWER(AG93)),-1)</f>
        <v>-1</v>
      </c>
      <c r="AK93" s="0" t="n">
        <f aca="false">IF(AJ93=-1,-1, ROW(AJ93)-1+VALUE(MID(AG93,AJ93+2, IFERROR(FIND(" ",AG93,AJ93),999)-AJ93-2)))</f>
        <v>-1</v>
      </c>
      <c r="AL93" s="0" t="str">
        <f aca="false">IF(AND(ISERROR(FIND("$",AG93)),AH93&lt;0,AJ93&lt;0,$S93&gt;0), IF(INDEX($D$2:$D$100,$S93)="num","$"&amp;TRIM(SUBSTITUTE(AG93,",",INDEX($F$2:$F$100,$S93)&amp;","))&amp;INDEX($F$2:$F$100,$S93), IF(INDEX($D$2:$D$100,$S93)="excl","$"&amp;REPLACE(AG93,      IFERROR(FIND(CHAR(1),SUBSTITUTE(AG93,",",CHAR(1),INDEX($F$2:$F$100,$S93)-1)),1),      IFERROR(FIND(CHAR(1),SUBSTITUTE(AG93,",",CHAR(1),INDEX($F$2:$F$100,$S93))),99)-          IFERROR(FIND(CHAR(1),SUBSTITUTE(AG93,",",CHAR(1),INDEX($F$2:$F$100,$S93)-1)),0),""), IF(INDEX($D$2:$D$100,$S93)="repl","$"&amp;REPLACE(AG93,      IFERROR(FIND(CHAR(1),SUBSTITUTE(AG93,",",CHAR(1),INDEX($F$2:$F$100,$S93)-1))+1,1),      IFERROR(FIND(CHAR(1),SUBSTITUTE(AG93,",",CHAR(1),INDEX($F$2:$F$100,$S93))),99)-          IFERROR(FIND(CHAR(1),SUBSTITUTE(AG93,",",CHAR(1),INDEX($F$2:$F$100,$S93)-1)),0)-1,INDEX($G$2:$G$100,$S93)),AG93 ))), AG93)</f>
        <v/>
      </c>
      <c r="AM93" s="0" t="str">
        <f aca="false">IF(OR(AH93=-1,IFERROR(INDEX(AH$2:AH$100,AI93),999)&gt;=0,IFERROR(INDEX(AJ$2:AJ$100,AI93),999)&gt;=0),IF(OR(AJ93=-1,IFERROR(INDEX(AH$2:AH$100,AK93),999)&gt;=0,IFERROR(INDEX(AJ$2:AJ$100,AK93),999)&gt;=0),AL93,                REPLACE(AL93,AJ93,IFERROR(FIND(" ",AL93,AJ93),999)-AJ93,                    SUBSTITUTE(INDEX(AL$2:AL$100,AK93),"$","")                  )), REPLACE(AL93,AH93,IFERROR(FIND(" ",AL93,AH93),999)-AH93,                   SUBSTITUTE(INDEX(AL$2:AL$100,AI93),"$","")                  ) )</f>
        <v/>
      </c>
      <c r="AN93" s="0" t="n">
        <f aca="false">IFERROR(FIND("f_",LOWER(AM93)),-1)</f>
        <v>-1</v>
      </c>
      <c r="AO93" s="0" t="n">
        <f aca="false">IF(AN93=-1,-1, VALUE(MID(AM93,AN93+2, IFERROR(FIND(" ",AM93,AN93),999)-AN93-2)))</f>
        <v>-1</v>
      </c>
      <c r="AP93" s="0" t="n">
        <f aca="false">IFERROR(FIND("r_",LOWER(AM93)),-1)</f>
        <v>-1</v>
      </c>
      <c r="AQ93" s="0" t="n">
        <f aca="false">IF(AP93=-1,-1, ROW(AP93)-1+VALUE(MID(AM93,AP93+2, IFERROR(FIND(" ",AM93,AP93),999)-AP93-2)))</f>
        <v>-1</v>
      </c>
      <c r="AR93" s="0" t="str">
        <f aca="false">IF(AND(ISERROR(FIND("$",AM93)),AN93&lt;0,AP93&lt;0,$S93&gt;0), IF(INDEX($D$2:$D$100,$S93)="num","$"&amp;TRIM(SUBSTITUTE(AM93,",",INDEX($F$2:$F$100,$S93)&amp;","))&amp;INDEX($F$2:$F$100,$S93), IF(INDEX($D$2:$D$100,$S93)="excl","$"&amp;REPLACE(AM93,      IFERROR(FIND(CHAR(1),SUBSTITUTE(AM93,",",CHAR(1),INDEX($F$2:$F$100,$S93)-1)),1),      IFERROR(FIND(CHAR(1),SUBSTITUTE(AM93,",",CHAR(1),INDEX($F$2:$F$100,$S93))),99)-          IFERROR(FIND(CHAR(1),SUBSTITUTE(AM93,",",CHAR(1),INDEX($F$2:$F$100,$S93)-1)),0),""), IF(INDEX($D$2:$D$100,$S93)="repl","$"&amp;REPLACE(AM93,      IFERROR(FIND(CHAR(1),SUBSTITUTE(AM93,",",CHAR(1),INDEX($F$2:$F$100,$S93)-1))+1,1),      IFERROR(FIND(CHAR(1),SUBSTITUTE(AM93,",",CHAR(1),INDEX($F$2:$F$100,$S93))),99)-          IFERROR(FIND(CHAR(1),SUBSTITUTE(AM93,",",CHAR(1),INDEX($F$2:$F$100,$S93)-1)),0)-1,INDEX($G$2:$G$100,$S93)),AM93 ))), AM93)</f>
        <v/>
      </c>
      <c r="AS93" s="0" t="str">
        <f aca="false">IF(OR(AN93=-1,IFERROR(INDEX(AN$2:AN$100,AO93),999)&gt;=0,IFERROR(INDEX(AP$2:AP$100,AO93),999)&gt;=0),IF(OR(AP93=-1,IFERROR(INDEX(AN$2:AN$100,AQ93),999)&gt;=0,IFERROR(INDEX(AP$2:AP$100,AQ93),999)&gt;=0),AR93,                REPLACE(AR93,AP93,IFERROR(FIND(" ",AR93,AP93),999)-AP93,                    SUBSTITUTE(INDEX(AR$2:AR$100,AQ93),"$","")                  )), REPLACE(AR93,AN93,IFERROR(FIND(" ",AR93,AN93),999)-AN93,                   SUBSTITUTE(INDEX(AR$2:AR$100,AO93),"$","")                  ) )</f>
        <v/>
      </c>
      <c r="AT93" s="0" t="n">
        <f aca="false">IFERROR(FIND("f_",LOWER(AS93)),-1)</f>
        <v>-1</v>
      </c>
      <c r="AU93" s="0" t="n">
        <f aca="false">IF(AT93=-1,-1, VALUE(MID(AS93,AT93+2, IFERROR(FIND(" ",AS93,AT93),999)-AT93-2)))</f>
        <v>-1</v>
      </c>
      <c r="AV93" s="0" t="n">
        <f aca="false">IFERROR(FIND("r_",LOWER(AS93)),-1)</f>
        <v>-1</v>
      </c>
      <c r="AW93" s="0" t="n">
        <f aca="false">IF(AV93=-1,-1, ROW(AV93)-1+VALUE(MID(AS93,AV93+2, IFERROR(FIND(" ",AS93,AV93),999)-AV93-2)))</f>
        <v>-1</v>
      </c>
      <c r="AX93" s="0" t="str">
        <f aca="false">IF(AND(ISERROR(FIND("$",AS93)),AT93&lt;0,AV93&lt;0,$S93&gt;0), IF(INDEX($D$2:$D$100,$S93)="num","$"&amp;TRIM(SUBSTITUTE(AS93,",",INDEX($F$2:$F$100,$S93)&amp;","))&amp;INDEX($F$2:$F$100,$S93), IF(INDEX($D$2:$D$100,$S93)="excl","$"&amp;REPLACE(AS93,      IFERROR(FIND(CHAR(1),SUBSTITUTE(AS93,",",CHAR(1),INDEX($F$2:$F$100,$S93)-1)),1),      IFERROR(FIND(CHAR(1),SUBSTITUTE(AS93,",",CHAR(1),INDEX($F$2:$F$100,$S93))),99)-          IFERROR(FIND(CHAR(1),SUBSTITUTE(AS93,",",CHAR(1),INDEX($F$2:$F$100,$S93)-1)),0),""), IF(INDEX($D$2:$D$100,$S93)="repl","$"&amp;REPLACE(AS93,      IFERROR(FIND(CHAR(1),SUBSTITUTE(AS93,",",CHAR(1),INDEX($F$2:$F$100,$S93)-1))+1,1),      IFERROR(FIND(CHAR(1),SUBSTITUTE(AS93,",",CHAR(1),INDEX($F$2:$F$100,$S93))),99)-          IFERROR(FIND(CHAR(1),SUBSTITUTE(AS93,",",CHAR(1),INDEX($F$2:$F$100,$S93)-1)),0)-1,INDEX($G$2:$G$100,$S93)),AS93 ))), AS93)</f>
        <v/>
      </c>
      <c r="AY93" s="0" t="str">
        <f aca="false">IF(OR(AT93=-1,IFERROR(INDEX(AT$2:AT$100,AU93),999)&gt;=0,IFERROR(INDEX(AV$2:AV$100,AU93),999)&gt;=0),IF(OR(AV93=-1,IFERROR(INDEX(AT$2:AT$100,AW93),999)&gt;=0,IFERROR(INDEX(AV$2:AV$100,AW93),999)&gt;=0),AX93,                REPLACE(AX93,AV93,IFERROR(FIND(" ",AX93,AV93),999)-AV93,                    SUBSTITUTE(INDEX(AX$2:AX$100,AW93),"$","")                  )), REPLACE(AX93,AT93,IFERROR(FIND(" ",AX93,AT93),999)-AT93,                   SUBSTITUTE(INDEX(AX$2:AX$100,AU93),"$","")                  ) )</f>
        <v/>
      </c>
      <c r="AZ93" s="0" t="n">
        <f aca="false">IFERROR(FIND("f_",LOWER(AY93)),-1)</f>
        <v>-1</v>
      </c>
      <c r="BA93" s="0" t="n">
        <f aca="false">IF(AZ93=-1,-1, VALUE(MID(AY93,AZ93+2, IFERROR(FIND(" ",AY93,AZ93),999)-AZ93-2)))</f>
        <v>-1</v>
      </c>
      <c r="BB93" s="0" t="n">
        <f aca="false">IFERROR(FIND("r_",LOWER(AY93)),-1)</f>
        <v>-1</v>
      </c>
      <c r="BC93" s="0" t="n">
        <f aca="false">IF(BB93=-1,-1, ROW(BB93)-1+VALUE(MID(AY93,BB93+2, IFERROR(FIND(" ",AY93,BB93),999)-BB93-2)))</f>
        <v>-1</v>
      </c>
      <c r="BD93" s="0" t="str">
        <f aca="false">IF(AND(ISERROR(FIND("$",AY93)),AZ93&lt;0,BB93&lt;0,$S93&gt;0), IF(INDEX($D$2:$D$100,$S93)="num","$"&amp;TRIM(SUBSTITUTE(AY93,",",INDEX($F$2:$F$100,$S93)&amp;","))&amp;INDEX($F$2:$F$100,$S93), IF(INDEX($D$2:$D$100,$S93)="excl","$"&amp;REPLACE(AY93,      IFERROR(FIND(CHAR(1),SUBSTITUTE(AY93,",",CHAR(1),INDEX($F$2:$F$100,$S93)-1)),1),      IFERROR(FIND(CHAR(1),SUBSTITUTE(AY93,",",CHAR(1),INDEX($F$2:$F$100,$S93))),99)-          IFERROR(FIND(CHAR(1),SUBSTITUTE(AY93,",",CHAR(1),INDEX($F$2:$F$100,$S93)-1)),0),""), IF(INDEX($D$2:$D$100,$S93)="repl","$"&amp;REPLACE(AY93,      IFERROR(FIND(CHAR(1),SUBSTITUTE(AY93,",",CHAR(1),INDEX($F$2:$F$100,$S93)-1))+1,1),      IFERROR(FIND(CHAR(1),SUBSTITUTE(AY93,",",CHAR(1),INDEX($F$2:$F$100,$S93))),99)-          IFERROR(FIND(CHAR(1),SUBSTITUTE(AY93,",",CHAR(1),INDEX($F$2:$F$100,$S93)-1)),0)-1,INDEX($G$2:$G$100,$S93)),AY93 ))), AY93)</f>
        <v/>
      </c>
      <c r="BE93" s="0" t="str">
        <f aca="false">IF(OR(AZ93=-1,IFERROR(INDEX(AZ$2:AZ$100,BA93),999)&gt;=0,IFERROR(INDEX(BB$2:BB$100,BA93),999)&gt;=0),IF(OR(BB93=-1,IFERROR(INDEX(AZ$2:AZ$100,BC93),999)&gt;=0,IFERROR(INDEX(BB$2:BB$100,BC93),999)&gt;=0),BD93,                REPLACE(BD93,BB93,IFERROR(FIND(" ",BD93,BB93),999)-BB93,                    SUBSTITUTE(INDEX(BD$2:BD$100,BC93),"$","")                  )), REPLACE(BD93,AZ93,IFERROR(FIND(" ",BD93,AZ93),999)-AZ93,                   SUBSTITUTE(INDEX(BD$2:BD$100,BA93),"$","")                  ) )</f>
        <v/>
      </c>
      <c r="BF93" s="0" t="n">
        <f aca="false">IFERROR(FIND("f_",LOWER(BE93)),-1)</f>
        <v>-1</v>
      </c>
      <c r="BG93" s="0" t="n">
        <f aca="false">IF(BF93=-1,-1, VALUE(MID(BE93,BF93+2, IFERROR(FIND(" ",BE93,BF93),999)-BF93-2)))</f>
        <v>-1</v>
      </c>
      <c r="BH93" s="0" t="n">
        <f aca="false">IFERROR(FIND("r_",LOWER(BE93)),-1)</f>
        <v>-1</v>
      </c>
      <c r="BI93" s="0" t="n">
        <f aca="false">IF(BH93=-1,-1, ROW(BH93)-1+VALUE(MID(BE93,BH93+2, IFERROR(FIND(" ",BE93,BH93),999)-BH93-2)))</f>
        <v>-1</v>
      </c>
      <c r="BJ93" s="0" t="str">
        <f aca="false">IF(AND(ISERROR(FIND("$",BE93)),BF93&lt;0,BH93&lt;0,$S93&gt;0), IF(INDEX($D$2:$D$100,$S93)="num","$"&amp;TRIM(SUBSTITUTE(BE93,",",INDEX($F$2:$F$100,$S93)&amp;","))&amp;INDEX($F$2:$F$100,$S93), IF(INDEX($D$2:$D$100,$S93)="excl","$"&amp;REPLACE(BE93,      IFERROR(FIND(CHAR(1),SUBSTITUTE(BE93,",",CHAR(1),INDEX($F$2:$F$100,$S93)-1)),1),      IFERROR(FIND(CHAR(1),SUBSTITUTE(BE93,",",CHAR(1),INDEX($F$2:$F$100,$S93))),99)-          IFERROR(FIND(CHAR(1),SUBSTITUTE(BE93,",",CHAR(1),INDEX($F$2:$F$100,$S93)-1)),0),""), IF(INDEX($D$2:$D$100,$S93)="repl","$"&amp;REPLACE(BE93,      IFERROR(FIND(CHAR(1),SUBSTITUTE(BE93,",",CHAR(1),INDEX($F$2:$F$100,$S93)-1))+1,1),      IFERROR(FIND(CHAR(1),SUBSTITUTE(BE93,",",CHAR(1),INDEX($F$2:$F$100,$S93))),99)-          IFERROR(FIND(CHAR(1),SUBSTITUTE(BE93,",",CHAR(1),INDEX($F$2:$F$100,$S93)-1)),0)-1,INDEX($G$2:$G$100,$S93)),BE93 ))), BE93)</f>
        <v/>
      </c>
      <c r="BK93" s="0" t="str">
        <f aca="false">IF(OR(BF93=-1,IFERROR(INDEX(BF$2:BF$100,BG93),999)&gt;=0,IFERROR(INDEX(BH$2:BH$100,BG93),999)&gt;=0),IF(OR(BH93=-1,IFERROR(INDEX(BF$2:BF$100,BI93),999)&gt;=0,IFERROR(INDEX(BH$2:BH$100,BI93),999)&gt;=0),BJ93,                REPLACE(BJ93,BH93,IFERROR(FIND(" ",BJ93,BH93),999)-BH93,                    SUBSTITUTE(INDEX(BJ$2:BJ$100,BI93),"$","")                  )), REPLACE(BJ93,BF93,IFERROR(FIND(" ",BJ93,BF93),999)-BF93,                   SUBSTITUTE(INDEX(BJ$2:BJ$100,BG93),"$","")                  ) )</f>
        <v/>
      </c>
      <c r="BL93" s="0" t="n">
        <f aca="false">IFERROR(FIND("f_",LOWER(BK93)),-1)</f>
        <v>-1</v>
      </c>
      <c r="BM93" s="0" t="n">
        <f aca="false">IF(BL93=-1,-1, VALUE(MID(BK93,BL93+2, IFERROR(FIND(" ",BK93,BL93),999)-BL93-2)))</f>
        <v>-1</v>
      </c>
      <c r="BN93" s="0" t="n">
        <f aca="false">IFERROR(FIND("r_",LOWER(BK93)),-1)</f>
        <v>-1</v>
      </c>
      <c r="BO93" s="0" t="n">
        <f aca="false">IF(BN93=-1,-1, ROW(BN93)-1+VALUE(MID(BK93,BN93+2, IFERROR(FIND(" ",BK93,BN93),999)-BN93-2)))</f>
        <v>-1</v>
      </c>
      <c r="BP93" s="0" t="str">
        <f aca="false">IF(AND(ISERROR(FIND("$",BK93)),BL93&lt;0,BN93&lt;0,$S93&gt;0), IF(INDEX($D$2:$D$100,$S93)="num","$"&amp;TRIM(SUBSTITUTE(BK93,",",INDEX($F$2:$F$100,$S93)&amp;","))&amp;INDEX($F$2:$F$100,$S93), IF(INDEX($D$2:$D$100,$S93)="excl","$"&amp;REPLACE(BK93,      IFERROR(FIND(CHAR(1),SUBSTITUTE(BK93,",",CHAR(1),INDEX($F$2:$F$100,$S93)-1)),1),      IFERROR(FIND(CHAR(1),SUBSTITUTE(BK93,",",CHAR(1),INDEX($F$2:$F$100,$S93))),99)-          IFERROR(FIND(CHAR(1),SUBSTITUTE(BK93,",",CHAR(1),INDEX($F$2:$F$100,$S93)-1)),0),""), IF(INDEX($D$2:$D$100,$S93)="repl","$"&amp;REPLACE(BK93,      IFERROR(FIND(CHAR(1),SUBSTITUTE(BK93,",",CHAR(1),INDEX($F$2:$F$100,$S93)-1))+1,1),      IFERROR(FIND(CHAR(1),SUBSTITUTE(BK93,",",CHAR(1),INDEX($F$2:$F$100,$S93))),99)-          IFERROR(FIND(CHAR(1),SUBSTITUTE(BK93,",",CHAR(1),INDEX($F$2:$F$100,$S93)-1)),0)-1,INDEX($G$2:$G$100,$S93)),BK93 ))), BK93)</f>
        <v/>
      </c>
      <c r="BQ93" s="0" t="str">
        <f aca="false">IF(OR(BL93=-1,IFERROR(INDEX(BL$2:BL$100,BM93),999)&gt;=0,IFERROR(INDEX(BN$2:BN$100,BM93),999)&gt;=0),IF(OR(BN93=-1,IFERROR(INDEX(BL$2:BL$100,BO93),999)&gt;=0,IFERROR(INDEX(BN$2:BN$100,BO93),999)&gt;=0),BP93,                REPLACE(BP93,BN93,IFERROR(FIND(" ",BP93,BN93),999)-BN93,                    SUBSTITUTE(INDEX(BP$2:BP$100,BO93),"$","")                  )), REPLACE(BP93,BL93,IFERROR(FIND(" ",BP93,BL93),999)-BL93,                   SUBSTITUTE(INDEX(BP$2:BP$100,BM93),"$","")                  ) )</f>
        <v/>
      </c>
      <c r="BR93" s="0" t="n">
        <f aca="false">IFERROR(FIND("f_",LOWER(BQ93)),-1)</f>
        <v>-1</v>
      </c>
      <c r="BS93" s="0" t="n">
        <f aca="false">IF(BR93=-1,-1, VALUE(MID(BQ93,BR93+2, IFERROR(FIND(" ",BQ93,BR93),999)-BR93-2)))</f>
        <v>-1</v>
      </c>
      <c r="BT93" s="0" t="n">
        <f aca="false">IFERROR(FIND("r_",LOWER(BQ93)),-1)</f>
        <v>-1</v>
      </c>
      <c r="BU93" s="0" t="n">
        <f aca="false">IF(BT93=-1,-1, ROW(BT93)-1+VALUE(MID(BQ93,BT93+2, IFERROR(FIND(" ",BQ93,BT93),999)-BT93-2)))</f>
        <v>-1</v>
      </c>
      <c r="BV93" s="0" t="str">
        <f aca="false">IF(AND(ISERROR(FIND("$",BQ93)),BR93&lt;0,BT93&lt;0,$S93&gt;0), IF(INDEX($D$2:$D$100,$S93)="num","$"&amp;TRIM(SUBSTITUTE(BQ93,",",INDEX($F$2:$F$100,$S93)&amp;","))&amp;INDEX($F$2:$F$100,$S93), IF(INDEX($D$2:$D$100,$S93)="excl","$"&amp;REPLACE(BQ93,      IFERROR(FIND(CHAR(1),SUBSTITUTE(BQ93,",",CHAR(1),INDEX($F$2:$F$100,$S93)-1)),1),      IFERROR(FIND(CHAR(1),SUBSTITUTE(BQ93,",",CHAR(1),INDEX($F$2:$F$100,$S93))),99)-          IFERROR(FIND(CHAR(1),SUBSTITUTE(BQ93,",",CHAR(1),INDEX($F$2:$F$100,$S93)-1)),0),""), IF(INDEX($D$2:$D$100,$S93)="repl","$"&amp;REPLACE(BQ93,      IFERROR(FIND(CHAR(1),SUBSTITUTE(BQ93,",",CHAR(1),INDEX($F$2:$F$100,$S93)-1))+1,1),      IFERROR(FIND(CHAR(1),SUBSTITUTE(BQ93,",",CHAR(1),INDEX($F$2:$F$100,$S93))),99)-          IFERROR(FIND(CHAR(1),SUBSTITUTE(BQ93,",",CHAR(1),INDEX($F$2:$F$100,$S93)-1)),0)-1,INDEX($G$2:$G$100,$S93)),BQ93 ))), BQ93)</f>
        <v/>
      </c>
      <c r="BW93" s="0" t="str">
        <f aca="false">IF(OR(BR93=-1,IFERROR(INDEX(BR$2:BR$100,BS93),999)&gt;=0,IFERROR(INDEX(BT$2:BT$100,BS93),999)&gt;=0),IF(OR(BT93=-1,IFERROR(INDEX(BR$2:BR$100,BU93),999)&gt;=0,IFERROR(INDEX(BT$2:BT$100,BU93),999)&gt;=0),BV93,                REPLACE(BV93,BT93,IFERROR(FIND(" ",BV93,BT93),999)-BT93,                    SUBSTITUTE(INDEX(BV$2:BV$100,BU93),"$","")                  )), REPLACE(BV93,BR93,IFERROR(FIND(" ",BV93,BR93),999)-BR93,                   SUBSTITUTE(INDEX(BV$2:BV$100,BS93),"$","")                  ) )</f>
        <v/>
      </c>
      <c r="BX93" s="0" t="n">
        <f aca="false">IFERROR(FIND("f_",LOWER(BW93)),-1)</f>
        <v>-1</v>
      </c>
      <c r="BY93" s="0" t="n">
        <f aca="false">IF(BX93=-1,-1, VALUE(MID(BW93,BX93+2, IFERROR(FIND(" ",BW93,BX93),999)-BX93-2)))</f>
        <v>-1</v>
      </c>
      <c r="BZ93" s="0" t="n">
        <f aca="false">IFERROR(FIND("r_",LOWER(BW93)),-1)</f>
        <v>-1</v>
      </c>
      <c r="CA93" s="0" t="n">
        <f aca="false">IF(BZ93=-1,-1, ROW(BZ93)-1+VALUE(MID(BW93,BZ93+2, IFERROR(FIND(" ",BW93,BZ93),999)-BZ93-2)))</f>
        <v>-1</v>
      </c>
      <c r="CB93" s="0" t="str">
        <f aca="false">IF(AND(ISERROR(FIND("$",BW93)),BX93&lt;0,BZ93&lt;0,$S93&gt;0), IF(INDEX($D$2:$D$100,$S93)="num","$"&amp;TRIM(SUBSTITUTE(BW93,",",INDEX($F$2:$F$100,$S93)&amp;","))&amp;INDEX($F$2:$F$100,$S93), IF(INDEX($D$2:$D$100,$S93)="excl","$"&amp;REPLACE(BW93,      IFERROR(FIND(CHAR(1),SUBSTITUTE(BW93,",",CHAR(1),INDEX($F$2:$F$100,$S93)-1)),1),      IFERROR(FIND(CHAR(1),SUBSTITUTE(BW93,",",CHAR(1),INDEX($F$2:$F$100,$S93))),99)-          IFERROR(FIND(CHAR(1),SUBSTITUTE(BW93,",",CHAR(1),INDEX($F$2:$F$100,$S93)-1)),0),""), IF(INDEX($D$2:$D$100,$S93)="repl","$"&amp;REPLACE(BW93,      IFERROR(FIND(CHAR(1),SUBSTITUTE(BW93,",",CHAR(1),INDEX($F$2:$F$100,$S93)-1))+1,1),      IFERROR(FIND(CHAR(1),SUBSTITUTE(BW93,",",CHAR(1),INDEX($F$2:$F$100,$S93))),99)-          IFERROR(FIND(CHAR(1),SUBSTITUTE(BW93,",",CHAR(1),INDEX($F$2:$F$100,$S93)-1)),0)-1,INDEX($G$2:$G$100,$S93)),BW93 ))), BW93)</f>
        <v/>
      </c>
      <c r="CC93" s="0" t="str">
        <f aca="false">IF(OR(BX93=-1,IFERROR(INDEX(BX$2:BX$100,BY93),999)&gt;=0,IFERROR(INDEX(BZ$2:BZ$100,BY93),999)&gt;=0),IF(OR(BZ93=-1,IFERROR(INDEX(BX$2:BX$100,CA93),999)&gt;=0,IFERROR(INDEX(BZ$2:BZ$100,CA93),999)&gt;=0),CB93,                REPLACE(CB93,BZ93,IFERROR(FIND(" ",CB93,BZ93),999)-BZ93,                    SUBSTITUTE(INDEX(CB$2:CB$100,CA93),"$","")                  )), REPLACE(CB93,BX93,IFERROR(FIND(" ",CB93,BX93),999)-BX93,                   SUBSTITUTE(INDEX(CB$2:CB$100,BY93),"$","")                  ) )</f>
        <v/>
      </c>
      <c r="CD93" s="0" t="n">
        <f aca="false">IFERROR(FIND("f_",LOWER(CC93)),-1)</f>
        <v>-1</v>
      </c>
      <c r="CE93" s="0" t="n">
        <f aca="false">IF(CD93=-1,-1, VALUE(MID(CC93,CD93+2, IFERROR(FIND(" ",CC93,CD93),999)-CD93-2)))</f>
        <v>-1</v>
      </c>
      <c r="CF93" s="0" t="n">
        <f aca="false">IFERROR(FIND("r_",LOWER(CC93)),-1)</f>
        <v>-1</v>
      </c>
      <c r="CG93" s="0" t="n">
        <f aca="false">IF(CF93=-1,-1, ROW(CF93)-1+VALUE(MID(CC93,CF93+2, IFERROR(FIND(" ",CC93,CF93),999)-CF93-2)))</f>
        <v>-1</v>
      </c>
      <c r="CH93" s="0" t="str">
        <f aca="false">IF(AND(ISERROR(FIND("$",CC93)),CD93&lt;0,CF93&lt;0,$S93&gt;0), IF(INDEX($D$2:$D$100,$S93)="num","$"&amp;TRIM(SUBSTITUTE(CC93,",",INDEX($F$2:$F$100,$S93)&amp;","))&amp;INDEX($F$2:$F$100,$S93), IF(INDEX($D$2:$D$100,$S93)="excl","$"&amp;REPLACE(CC93,      IFERROR(FIND(CHAR(1),SUBSTITUTE(CC93,",",CHAR(1),INDEX($F$2:$F$100,$S93)-1)),1),      IFERROR(FIND(CHAR(1),SUBSTITUTE(CC93,",",CHAR(1),INDEX($F$2:$F$100,$S93))),99)-          IFERROR(FIND(CHAR(1),SUBSTITUTE(CC93,",",CHAR(1),INDEX($F$2:$F$100,$S93)-1)),0),""), IF(INDEX($D$2:$D$100,$S93)="repl","$"&amp;REPLACE(CC93,      IFERROR(FIND(CHAR(1),SUBSTITUTE(CC93,",",CHAR(1),INDEX($F$2:$F$100,$S93)-1))+1,1),      IFERROR(FIND(CHAR(1),SUBSTITUTE(CC93,",",CHAR(1),INDEX($F$2:$F$100,$S93))),99)-          IFERROR(FIND(CHAR(1),SUBSTITUTE(CC93,",",CHAR(1),INDEX($F$2:$F$100,$S93)-1)),0)-1,INDEX($G$2:$G$100,$S93)),CC93 ))), CC93)</f>
        <v/>
      </c>
      <c r="CI93" s="0" t="str">
        <f aca="false">IF(OR(CD93=-1,IFERROR(INDEX(CD$2:CD$100,CE93),999)&gt;=0,IFERROR(INDEX(CF$2:CF$100,CE93),999)&gt;=0),IF(OR(CF93=-1,IFERROR(INDEX(CD$2:CD$100,CG93),999)&gt;=0,IFERROR(INDEX(CF$2:CF$100,CG93),999)&gt;=0),CH93,                REPLACE(CH93,CF93,IFERROR(FIND(" ",CH93,CF93),999)-CF93,                    SUBSTITUTE(INDEX(CH$2:CH$100,CG93),"$","")                  )), REPLACE(CH93,CD93,IFERROR(FIND(" ",CH93,CD93),999)-CD93,                   SUBSTITUTE(INDEX(CH$2:CH$100,CE93),"$","")                  ) )</f>
        <v/>
      </c>
      <c r="CJ93" s="0" t="n">
        <f aca="false">IFERROR(FIND("f_",LOWER(CI93)),-1)</f>
        <v>-1</v>
      </c>
      <c r="CK93" s="0" t="n">
        <f aca="false">IF(CJ93=-1,-1, VALUE(MID(CI93,CJ93+2, IFERROR(FIND(" ",CI93,CJ93),999)-CJ93-2)))</f>
        <v>-1</v>
      </c>
      <c r="CL93" s="0" t="n">
        <f aca="false">IFERROR(FIND("r_",LOWER(CI93)),-1)</f>
        <v>-1</v>
      </c>
      <c r="CM93" s="0" t="n">
        <f aca="false">IF(CL93=-1,-1, ROW(CL93)-1+VALUE(MID(CI93,CL93+2, IFERROR(FIND(" ",CI93,CL93),999)-CL93-2)))</f>
        <v>-1</v>
      </c>
      <c r="CN93" s="0" t="str">
        <f aca="false">IF(AND(ISERROR(FIND("$",CI93)),CJ93&lt;0,CL93&lt;0,$S93&gt;0), IF(INDEX($D$2:$D$100,$S93)="num","$"&amp;TRIM(SUBSTITUTE(CI93,",",INDEX($F$2:$F$100,$S93)&amp;","))&amp;INDEX($F$2:$F$100,$S93), IF(INDEX($D$2:$D$100,$S93)="excl","$"&amp;REPLACE(CI93,      IFERROR(FIND(CHAR(1),SUBSTITUTE(CI93,",",CHAR(1),INDEX($F$2:$F$100,$S93)-1)),1),      IFERROR(FIND(CHAR(1),SUBSTITUTE(CI93,",",CHAR(1),INDEX($F$2:$F$100,$S93))),99)-          IFERROR(FIND(CHAR(1),SUBSTITUTE(CI93,",",CHAR(1),INDEX($F$2:$F$100,$S93)-1)),0),""), IF(INDEX($D$2:$D$100,$S93)="repl","$"&amp;REPLACE(CI93,      IFERROR(FIND(CHAR(1),SUBSTITUTE(CI93,",",CHAR(1),INDEX($F$2:$F$100,$S93)-1))+1,1),      IFERROR(FIND(CHAR(1),SUBSTITUTE(CI93,",",CHAR(1),INDEX($F$2:$F$100,$S93))),99)-          IFERROR(FIND(CHAR(1),SUBSTITUTE(CI93,",",CHAR(1),INDEX($F$2:$F$100,$S93)-1)),0)-1,INDEX($G$2:$G$100,$S93)),CI93 ))), CI93)</f>
        <v/>
      </c>
      <c r="CO93" s="0" t="str">
        <f aca="false">IF(OR(CJ93=-1,IFERROR(INDEX(CJ$2:CJ$100,CK93),999)&gt;=0,IFERROR(INDEX(CL$2:CL$100,CK93),999)&gt;=0),IF(OR(CL93=-1,IFERROR(INDEX(CJ$2:CJ$100,CM93),999)&gt;=0,IFERROR(INDEX(CL$2:CL$100,CM93),999)&gt;=0),CN93,                REPLACE(CN93,CL93,IFERROR(FIND(" ",CN93,CL93),999)-CL93,                    SUBSTITUTE(INDEX(CN$2:CN$100,CM93),"$","")                  )), REPLACE(CN93,CJ93,IFERROR(FIND(" ",CN93,CJ93),999)-CJ93,                   SUBSTITUTE(INDEX(CN$2:CN$100,CK93),"$","")                  ) )</f>
        <v/>
      </c>
      <c r="CP93" s="0" t="n">
        <f aca="false">IFERROR(FIND("f_",LOWER(CO93)),-1)</f>
        <v>-1</v>
      </c>
      <c r="CQ93" s="0" t="n">
        <f aca="false">IF(CP93=-1,-1, VALUE(MID(CO93,CP93+2, IFERROR(FIND(" ",CO93,CP93),999)-CP93-2)))</f>
        <v>-1</v>
      </c>
      <c r="CR93" s="0" t="n">
        <f aca="false">IFERROR(FIND("r_",LOWER(CO93)),-1)</f>
        <v>-1</v>
      </c>
      <c r="CS93" s="0" t="n">
        <f aca="false">IF(CR93=-1,-1, ROW(CR93)-1+VALUE(MID(CO93,CR93+2, IFERROR(FIND(" ",CO93,CR93),999)-CR93-2)))</f>
        <v>-1</v>
      </c>
      <c r="CT93" s="0" t="str">
        <f aca="false">IF(AND(ISERROR(FIND("$",CO93)),CP93&lt;0,CR93&lt;0,$S93&gt;0), IF(INDEX($D$2:$D$100,$S93)="num","$"&amp;TRIM(SUBSTITUTE(CO93,",",INDEX($F$2:$F$100,$S93)&amp;","))&amp;INDEX($F$2:$F$100,$S93), IF(INDEX($D$2:$D$100,$S93)="excl","$"&amp;REPLACE(CO93,      IFERROR(FIND(CHAR(1),SUBSTITUTE(CO93,",",CHAR(1),INDEX($F$2:$F$100,$S93)-1)),1),      IFERROR(FIND(CHAR(1),SUBSTITUTE(CO93,",",CHAR(1),INDEX($F$2:$F$100,$S93))),99)-          IFERROR(FIND(CHAR(1),SUBSTITUTE(CO93,",",CHAR(1),INDEX($F$2:$F$100,$S93)-1)),0),""), IF(INDEX($D$2:$D$100,$S93)="repl","$"&amp;REPLACE(CO93,      IFERROR(FIND(CHAR(1),SUBSTITUTE(CO93,",",CHAR(1),INDEX($F$2:$F$100,$S93)-1))+1,1),      IFERROR(FIND(CHAR(1),SUBSTITUTE(CO93,",",CHAR(1),INDEX($F$2:$F$100,$S93))),99)-          IFERROR(FIND(CHAR(1),SUBSTITUTE(CO93,",",CHAR(1),INDEX($F$2:$F$100,$S93)-1)),0)-1,INDEX($G$2:$G$100,$S93)),CO93 ))), CO93)</f>
        <v/>
      </c>
      <c r="CU93" s="0" t="str">
        <f aca="false">IF(OR(CP93=-1,IFERROR(INDEX(CP$2:CP$100,CQ93),999)&gt;=0,IFERROR(INDEX(CR$2:CR$100,CQ93),999)&gt;=0),IF(OR(CR93=-1,IFERROR(INDEX(CP$2:CP$100,CS93),999)&gt;=0,IFERROR(INDEX(CR$2:CR$100,CS93),999)&gt;=0),CT93,                REPLACE(CT93,CR93,IFERROR(FIND(" ",CT93,CR93),999)-CR93,                    SUBSTITUTE(INDEX(CT$2:CT$100,CS93),"$","")                  )), REPLACE(CT93,CP93,IFERROR(FIND(" ",CT93,CP93),999)-CP93,                   SUBSTITUTE(INDEX(CT$2:CT$100,CQ93),"$","")                  ) )</f>
        <v/>
      </c>
      <c r="CV93" s="0" t="n">
        <f aca="false">IFERROR(FIND("f_",LOWER(CU93)),-1)</f>
        <v>-1</v>
      </c>
      <c r="CW93" s="0" t="n">
        <f aca="false">IF(CV93=-1,-1, VALUE(MID(CU93,CV93+2, IFERROR(FIND(" ",CU93,CV93),999)-CV93-2)))</f>
        <v>-1</v>
      </c>
      <c r="CX93" s="0" t="n">
        <f aca="false">IFERROR(FIND("r_",LOWER(CU93)),-1)</f>
        <v>-1</v>
      </c>
      <c r="CY93" s="0" t="n">
        <f aca="false">IF(CX93=-1,-1, ROW(CX93)-1+VALUE(MID(CU93,CX93+2, IFERROR(FIND(" ",CU93,CX93),999)-CX93-2)))</f>
        <v>-1</v>
      </c>
      <c r="CZ93" s="0" t="str">
        <f aca="false">IF(AND(ISERROR(FIND("$",CU93)),CV93&lt;0,CX93&lt;0,$S93&gt;0), IF(INDEX($D$2:$D$100,$S93)="num","$"&amp;TRIM(SUBSTITUTE(CU93,",",INDEX($F$2:$F$100,$S93)&amp;","))&amp;INDEX($F$2:$F$100,$S93), IF(INDEX($D$2:$D$100,$S93)="excl","$"&amp;REPLACE(CU93,      IFERROR(FIND(CHAR(1),SUBSTITUTE(CU93,",",CHAR(1),INDEX($F$2:$F$100,$S93)-1)),1),      IFERROR(FIND(CHAR(1),SUBSTITUTE(CU93,",",CHAR(1),INDEX($F$2:$F$100,$S93))),99)-          IFERROR(FIND(CHAR(1),SUBSTITUTE(CU93,",",CHAR(1),INDEX($F$2:$F$100,$S93)-1)),0),""), IF(INDEX($D$2:$D$100,$S93)="repl","$"&amp;REPLACE(CU93,      IFERROR(FIND(CHAR(1),SUBSTITUTE(CU93,",",CHAR(1),INDEX($F$2:$F$100,$S93)-1))+1,1),      IFERROR(FIND(CHAR(1),SUBSTITUTE(CU93,",",CHAR(1),INDEX($F$2:$F$100,$S93))),99)-          IFERROR(FIND(CHAR(1),SUBSTITUTE(CU93,",",CHAR(1),INDEX($F$2:$F$100,$S93)-1)),0)-1,INDEX($G$2:$G$100,$S93)),CU93 ))), CU93)</f>
        <v/>
      </c>
      <c r="DA93" s="0" t="str">
        <f aca="false">IF(OR(CV93=-1,IFERROR(INDEX(CV$2:CV$100,CW93),999)&gt;=0,IFERROR(INDEX(CX$2:CX$100,CW93),999)&gt;=0),IF(OR(CX93=-1,IFERROR(INDEX(CV$2:CV$100,CY93),999)&gt;=0,IFERROR(INDEX(CX$2:CX$100,CY93),999)&gt;=0),CZ93,                REPLACE(CZ93,CX93,IFERROR(FIND(" ",CZ93,CX93),999)-CX93,                    SUBSTITUTE(INDEX(CZ$2:CZ$100,CY93),"$","")                  )), REPLACE(CZ93,CV93,IFERROR(FIND(" ",CZ93,CV93),999)-CV93,                   SUBSTITUTE(INDEX(CZ$2:CZ$100,CW93),"$","")                  ) )</f>
        <v/>
      </c>
      <c r="DB93" s="0" t="n">
        <f aca="false">IFERROR(FIND("f_",LOWER(DA93)),-1)</f>
        <v>-1</v>
      </c>
      <c r="DC93" s="0" t="n">
        <f aca="false">IF(DB93=-1,-1, VALUE(MID(DA93,DB93+2, IFERROR(FIND(" ",DA93,DB93),999)-DB93-2)))</f>
        <v>-1</v>
      </c>
      <c r="DD93" s="0" t="n">
        <f aca="false">IFERROR(FIND("r_",LOWER(DA93)),-1)</f>
        <v>-1</v>
      </c>
      <c r="DE93" s="0" t="n">
        <f aca="false">IF(DD93=-1,-1, ROW(DD93)-1+VALUE(MID(DA93,DD93+2, IFERROR(FIND(" ",DA93,DD93),999)-DD93-2)))</f>
        <v>-1</v>
      </c>
      <c r="DF93" s="0" t="str">
        <f aca="false">IF(AND(ISERROR(FIND("$",DA93)),DB93&lt;0,DD93&lt;0,$S93&gt;0), IF(INDEX($D$2:$D$100,$S93)="num","$"&amp;TRIM(SUBSTITUTE(DA93,",",INDEX($F$2:$F$100,$S93)&amp;","))&amp;INDEX($F$2:$F$100,$S93), IF(INDEX($D$2:$D$100,$S93)="excl","$"&amp;REPLACE(DA93,      IFERROR(FIND(CHAR(1),SUBSTITUTE(DA93,",",CHAR(1),INDEX($F$2:$F$100,$S93)-1)),1),      IFERROR(FIND(CHAR(1),SUBSTITUTE(DA93,",",CHAR(1),INDEX($F$2:$F$100,$S93))),99)-          IFERROR(FIND(CHAR(1),SUBSTITUTE(DA93,",",CHAR(1),INDEX($F$2:$F$100,$S93)-1)),0),""), IF(INDEX($D$2:$D$100,$S93)="repl","$"&amp;REPLACE(DA93,      IFERROR(FIND(CHAR(1),SUBSTITUTE(DA93,",",CHAR(1),INDEX($F$2:$F$100,$S93)-1))+1,1),      IFERROR(FIND(CHAR(1),SUBSTITUTE(DA93,",",CHAR(1),INDEX($F$2:$F$100,$S93))),99)-          IFERROR(FIND(CHAR(1),SUBSTITUTE(DA93,",",CHAR(1),INDEX($F$2:$F$100,$S93)-1)),0)-1,INDEX($G$2:$G$100,$S93)),DA93 ))), DA93)</f>
        <v/>
      </c>
      <c r="DG93" s="0" t="str">
        <f aca="false">IF(OR(DB93=-1,IFERROR(INDEX(DB$2:DB$100,DC93),999)&gt;=0,IFERROR(INDEX(DD$2:DD$100,DC93),999)&gt;=0),IF(OR(DD93=-1,IFERROR(INDEX(DB$2:DB$100,DE93),999)&gt;=0,IFERROR(INDEX(DD$2:DD$100,DE93),999)&gt;=0),DF93,                REPLACE(DF93,DD93,IFERROR(FIND(" ",DF93,DD93),999)-DD93,                    SUBSTITUTE(INDEX(DF$2:DF$100,DE93),"$","")                  )), REPLACE(DF93,DB93,IFERROR(FIND(" ",DF93,DB93),999)-DB93,                   SUBSTITUTE(INDEX(DF$2:DF$100,DC93),"$","")                  ) )</f>
        <v/>
      </c>
      <c r="DH93" s="0" t="n">
        <f aca="false">IFERROR(FIND("f_",LOWER(DG93)),-1)</f>
        <v>-1</v>
      </c>
      <c r="DI93" s="0" t="n">
        <f aca="false">IF(DH93=-1,-1, VALUE(MID(DG93,DH93+2, IFERROR(FIND(" ",DG93,DH93),999)-DH93-2)))</f>
        <v>-1</v>
      </c>
      <c r="DJ93" s="0" t="n">
        <f aca="false">IFERROR(FIND("r_",LOWER(DG93)),-1)</f>
        <v>-1</v>
      </c>
      <c r="DK93" s="0" t="n">
        <f aca="false">IF(DJ93=-1,-1, ROW(DJ93)-1+VALUE(MID(DG93,DJ93+2, IFERROR(FIND(" ",DG93,DJ93),999)-DJ93-2)))</f>
        <v>-1</v>
      </c>
      <c r="DL93" s="0" t="str">
        <f aca="false">IF(AND(ISERROR(FIND("$",DG93)),DH93&lt;0,DJ93&lt;0,$S93&gt;0), IF(INDEX($D$2:$D$100,$S93)="num","$"&amp;TRIM(SUBSTITUTE(DG93,",",INDEX($F$2:$F$100,$S93)&amp;","))&amp;INDEX($F$2:$F$100,$S93), IF(INDEX($D$2:$D$100,$S93)="excl","$"&amp;REPLACE(DG93,      IFERROR(FIND(CHAR(1),SUBSTITUTE(DG93,",",CHAR(1),INDEX($F$2:$F$100,$S93)-1)),1),      IFERROR(FIND(CHAR(1),SUBSTITUTE(DG93,",",CHAR(1),INDEX($F$2:$F$100,$S93))),99)-          IFERROR(FIND(CHAR(1),SUBSTITUTE(DG93,",",CHAR(1),INDEX($F$2:$F$100,$S93)-1)),0),""), IF(INDEX($D$2:$D$100,$S93)="repl","$"&amp;REPLACE(DG93,      IFERROR(FIND(CHAR(1),SUBSTITUTE(DG93,",",CHAR(1),INDEX($F$2:$F$100,$S93)-1))+1,1),      IFERROR(FIND(CHAR(1),SUBSTITUTE(DG93,",",CHAR(1),INDEX($F$2:$F$100,$S93))),99)-          IFERROR(FIND(CHAR(1),SUBSTITUTE(DG93,",",CHAR(1),INDEX($F$2:$F$100,$S93)-1)),0)-1,INDEX($G$2:$G$100,$S93)),DG93 ))), DG93)</f>
        <v/>
      </c>
      <c r="DM93" s="0" t="str">
        <f aca="false">IF(OR(DH93=-1,IFERROR(INDEX(DH$2:DH$100,DI93),999)&gt;=0,IFERROR(INDEX(DJ$2:DJ$100,DI93),999)&gt;=0),IF(OR(DJ93=-1,IFERROR(INDEX(DH$2:DH$100,DK93),999)&gt;=0,IFERROR(INDEX(DJ$2:DJ$100,DK93),999)&gt;=0),DL93,                REPLACE(DL93,DJ93,IFERROR(FIND(" ",DL93,DJ93),999)-DJ93,                    SUBSTITUTE(INDEX(DL$2:DL$100,DK93),"$","")                  )), REPLACE(DL93,DH93,IFERROR(FIND(" ",DL93,DH93),999)-DH93,                   SUBSTITUTE(INDEX(DL$2:DL$100,DI93),"$","")                  ) )</f>
        <v/>
      </c>
      <c r="DN93" s="0" t="n">
        <f aca="false">IFERROR(FIND("f_",LOWER(DM93)),-1)</f>
        <v>-1</v>
      </c>
      <c r="DO93" s="0" t="n">
        <f aca="false">IF(DN93=-1,-1, VALUE(MID(DM93,DN93+2, IFERROR(FIND(" ",DM93,DN93),999)-DN93-2)))</f>
        <v>-1</v>
      </c>
      <c r="DP93" s="0" t="n">
        <f aca="false">IFERROR(FIND("r_",LOWER(DM93)),-1)</f>
        <v>-1</v>
      </c>
      <c r="DQ93" s="0" t="n">
        <f aca="false">IF(DP93=-1,-1, ROW(DP93)-1+VALUE(MID(DM93,DP93+2, IFERROR(FIND(" ",DM93,DP93),999)-DP93-2)))</f>
        <v>-1</v>
      </c>
      <c r="DR93" s="0" t="str">
        <f aca="false">IF(AND(ISERROR(FIND("$",DM93)),DN93&lt;0,DP93&lt;0,$S93&gt;0), IF(INDEX($D$2:$D$100,$S93)="num","$"&amp;TRIM(SUBSTITUTE(DM93,",",INDEX($F$2:$F$100,$S93)&amp;","))&amp;INDEX($F$2:$F$100,$S93), IF(INDEX($D$2:$D$100,$S93)="excl","$"&amp;REPLACE(DM93,      IFERROR(FIND(CHAR(1),SUBSTITUTE(DM93,",",CHAR(1),INDEX($F$2:$F$100,$S93)-1)),1),      IFERROR(FIND(CHAR(1),SUBSTITUTE(DM93,",",CHAR(1),INDEX($F$2:$F$100,$S93))),99)-          IFERROR(FIND(CHAR(1),SUBSTITUTE(DM93,",",CHAR(1),INDEX($F$2:$F$100,$S93)-1)),0),""), IF(INDEX($D$2:$D$100,$S93)="repl","$"&amp;REPLACE(DM93,      IFERROR(FIND(CHAR(1),SUBSTITUTE(DM93,",",CHAR(1),INDEX($F$2:$F$100,$S93)-1))+1,1),      IFERROR(FIND(CHAR(1),SUBSTITUTE(DM93,",",CHAR(1),INDEX($F$2:$F$100,$S93))),99)-          IFERROR(FIND(CHAR(1),SUBSTITUTE(DM93,",",CHAR(1),INDEX($F$2:$F$100,$S93)-1)),0)-1,INDEX($G$2:$G$100,$S93)),DM93 ))), DM93)</f>
        <v/>
      </c>
      <c r="DS93" s="0" t="str">
        <f aca="false">IF(OR(DN93=-1,IFERROR(INDEX(DN$2:DN$100,DO93),999)&gt;=0,IFERROR(INDEX(DP$2:DP$100,DO93),999)&gt;=0),IF(OR(DP93=-1,IFERROR(INDEX(DN$2:DN$100,DQ93),999)&gt;=0,IFERROR(INDEX(DP$2:DP$100,DQ93),999)&gt;=0),DR93,                REPLACE(DR93,DP93,IFERROR(FIND(" ",DR93,DP93),999)-DP93,                    SUBSTITUTE(INDEX(DR$2:DR$100,DQ93),"$","")                  )), REPLACE(DR93,DN93,IFERROR(FIND(" ",DR93,DN93),999)-DN93,                   SUBSTITUTE(INDEX(DR$2:DR$100,DO93),"$","")                  ) )</f>
        <v/>
      </c>
      <c r="DT93" s="0" t="n">
        <f aca="false">IFERROR(FIND("f_",LOWER(DS93)),-1)</f>
        <v>-1</v>
      </c>
      <c r="DU93" s="0" t="n">
        <f aca="false">IF(DT93=-1,-1, VALUE(MID(DS93,DT93+2, IFERROR(FIND(" ",DS93,DT93),999)-DT93-2)))</f>
        <v>-1</v>
      </c>
      <c r="DV93" s="0" t="n">
        <f aca="false">IFERROR(FIND("r_",LOWER(DS93)),-1)</f>
        <v>-1</v>
      </c>
      <c r="DW93" s="0" t="n">
        <f aca="false">IF(DV93=-1,-1, ROW(DV93)-1+VALUE(MID(DS93,DV93+2, IFERROR(FIND(" ",DS93,DV93),999)-DV93-2)))</f>
        <v>-1</v>
      </c>
      <c r="DX93" s="0" t="str">
        <f aca="false">IF(AND(ISERROR(FIND("$",DS93)),DT93&lt;0,DV93&lt;0,$S93&gt;0), IF(INDEX($D$2:$D$100,$S93)="num","$"&amp;TRIM(SUBSTITUTE(DS93,",",INDEX($F$2:$F$100,$S93)&amp;","))&amp;INDEX($F$2:$F$100,$S93), IF(INDEX($D$2:$D$100,$S93)="excl","$"&amp;REPLACE(DS93,      IFERROR(FIND(CHAR(1),SUBSTITUTE(DS93,",",CHAR(1),INDEX($F$2:$F$100,$S93)-1)),1),      IFERROR(FIND(CHAR(1),SUBSTITUTE(DS93,",",CHAR(1),INDEX($F$2:$F$100,$S93))),99)-          IFERROR(FIND(CHAR(1),SUBSTITUTE(DS93,",",CHAR(1),INDEX($F$2:$F$100,$S93)-1)),0),""), IF(INDEX($D$2:$D$100,$S93)="repl","$"&amp;REPLACE(DS93,      IFERROR(FIND(CHAR(1),SUBSTITUTE(DS93,",",CHAR(1),INDEX($F$2:$F$100,$S93)-1))+1,1),      IFERROR(FIND(CHAR(1),SUBSTITUTE(DS93,",",CHAR(1),INDEX($F$2:$F$100,$S93))),99)-          IFERROR(FIND(CHAR(1),SUBSTITUTE(DS93,",",CHAR(1),INDEX($F$2:$F$100,$S93)-1)),0)-1,INDEX($G$2:$G$100,$S93)),DS93 ))), DS93)</f>
        <v/>
      </c>
      <c r="DY93" s="0" t="str">
        <f aca="false">IF(OR(DT93=-1,IFERROR(INDEX(DT$2:DT$100,DU93),999)&gt;=0,IFERROR(INDEX(DV$2:DV$100,DU93),999)&gt;=0),IF(OR(DV93=-1,IFERROR(INDEX(DT$2:DT$100,DW93),999)&gt;=0,IFERROR(INDEX(DV$2:DV$100,DW93),999)&gt;=0),DX93,                REPLACE(DX93,DV93,IFERROR(FIND(" ",DX93,DV93),999)-DV93,                    SUBSTITUTE(INDEX(DX$2:DX$100,DW93),"$","")                  )), REPLACE(DX93,DT93,IFERROR(FIND(" ",DX93,DT93),999)-DT93,                   SUBSTITUTE(INDEX(DX$2:DX$100,DU93),"$","")                  ) )</f>
        <v/>
      </c>
      <c r="DZ93" s="0" t="n">
        <f aca="false">IFERROR(FIND("f_",LOWER(DY93)),-1)</f>
        <v>-1</v>
      </c>
      <c r="EA93" s="0" t="n">
        <f aca="false">IF(DZ93=-1,-1, VALUE(MID(DY93,DZ93+2, IFERROR(FIND(" ",DY93,DZ93),999)-DZ93-2)))</f>
        <v>-1</v>
      </c>
      <c r="EB93" s="0" t="n">
        <f aca="false">IFERROR(FIND("r_",LOWER(DY93)),-1)</f>
        <v>-1</v>
      </c>
      <c r="EC93" s="0" t="n">
        <f aca="false">IF(EB93=-1,-1, ROW(EB93)-1+VALUE(MID(DY93,EB93+2, IFERROR(FIND(" ",DY93,EB93),999)-EB93-2)))</f>
        <v>-1</v>
      </c>
      <c r="ED93" s="0" t="str">
        <f aca="false">IF(AND(ISERROR(FIND("$",DY93)),DZ93&lt;0,EB93&lt;0,$S93&gt;0), IF(INDEX($D$2:$D$100,$S93)="num","$"&amp;TRIM(SUBSTITUTE(DY93,",",INDEX($F$2:$F$100,$S93)&amp;","))&amp;INDEX($F$2:$F$100,$S93), IF(INDEX($D$2:$D$100,$S93)="excl","$"&amp;REPLACE(DY93,      IFERROR(FIND(CHAR(1),SUBSTITUTE(DY93,",",CHAR(1),INDEX($F$2:$F$100,$S93)-1)),1),      IFERROR(FIND(CHAR(1),SUBSTITUTE(DY93,",",CHAR(1),INDEX($F$2:$F$100,$S93))),99)-          IFERROR(FIND(CHAR(1),SUBSTITUTE(DY93,",",CHAR(1),INDEX($F$2:$F$100,$S93)-1)),0),""), IF(INDEX($D$2:$D$100,$S93)="repl","$"&amp;REPLACE(DY93,      IFERROR(FIND(CHAR(1),SUBSTITUTE(DY93,",",CHAR(1),INDEX($F$2:$F$100,$S93)-1))+1,1),      IFERROR(FIND(CHAR(1),SUBSTITUTE(DY93,",",CHAR(1),INDEX($F$2:$F$100,$S93))),99)-          IFERROR(FIND(CHAR(1),SUBSTITUTE(DY93,",",CHAR(1),INDEX($F$2:$F$100,$S93)-1)),0)-1,INDEX($G$2:$G$100,$S93)),DY93 ))), DY93)</f>
        <v/>
      </c>
      <c r="EE93" s="0" t="str">
        <f aca="false">IF(OR(DZ93=-1,IFERROR(INDEX(DZ$2:DZ$100,EA93),999)&gt;=0,IFERROR(INDEX(EB$2:EB$100,EA93),999)&gt;=0),IF(OR(EB93=-1,IFERROR(INDEX(DZ$2:DZ$100,EC93),999)&gt;=0,IFERROR(INDEX(EB$2:EB$100,EC93),999)&gt;=0),ED93,                REPLACE(ED93,EB93,IFERROR(FIND(" ",ED93,EB93),999)-EB93,                    SUBSTITUTE(INDEX(ED$2:ED$100,EC93),"$","")                  )), REPLACE(ED93,DZ93,IFERROR(FIND(" ",ED93,DZ93),999)-DZ93,                   SUBSTITUTE(INDEX(ED$2:ED$100,EA93),"$","")                  ) )</f>
        <v/>
      </c>
      <c r="EF93" s="0" t="n">
        <f aca="false">IFERROR(FIND("f_",LOWER(EE93)),-1)</f>
        <v>-1</v>
      </c>
      <c r="EG93" s="0" t="n">
        <f aca="false">IF(EF93=-1,-1, VALUE(MID(EE93,EF93+2, IFERROR(FIND(" ",EE93,EF93),999)-EF93-2)))</f>
        <v>-1</v>
      </c>
      <c r="EH93" s="0" t="n">
        <f aca="false">IFERROR(FIND("r_",LOWER(EE93)),-1)</f>
        <v>-1</v>
      </c>
      <c r="EI93" s="0" t="n">
        <f aca="false">IF(EH93=-1,-1, ROW(EH93)-1+VALUE(MID(EE93,EH93+2, IFERROR(FIND(" ",EE93,EH93),999)-EH93-2)))</f>
        <v>-1</v>
      </c>
      <c r="EJ93" s="0" t="str">
        <f aca="false">IF(AND(ISERROR(FIND("$",EE93)),EF93&lt;0,EH93&lt;0,$S93&gt;0), IF(INDEX($D$2:$D$100,$S93)="num","$"&amp;TRIM(SUBSTITUTE(EE93,",",INDEX($F$2:$F$100,$S93)&amp;","))&amp;INDEX($F$2:$F$100,$S93), IF(INDEX($D$2:$D$100,$S93)="excl","$"&amp;REPLACE(EE93,      IFERROR(FIND(CHAR(1),SUBSTITUTE(EE93,",",CHAR(1),INDEX($F$2:$F$100,$S93)-1)),1),      IFERROR(FIND(CHAR(1),SUBSTITUTE(EE93,",",CHAR(1),INDEX($F$2:$F$100,$S93))),99)-          IFERROR(FIND(CHAR(1),SUBSTITUTE(EE93,",",CHAR(1),INDEX($F$2:$F$100,$S93)-1)),0),""), IF(INDEX($D$2:$D$100,$S93)="repl","$"&amp;REPLACE(EE93,      IFERROR(FIND(CHAR(1),SUBSTITUTE(EE93,",",CHAR(1),INDEX($F$2:$F$100,$S93)-1))+1,1),      IFERROR(FIND(CHAR(1),SUBSTITUTE(EE93,",",CHAR(1),INDEX($F$2:$F$100,$S93))),99)-          IFERROR(FIND(CHAR(1),SUBSTITUTE(EE93,",",CHAR(1),INDEX($F$2:$F$100,$S93)-1)),0)-1,INDEX($G$2:$G$100,$S93)),EE93 ))), EE93)</f>
        <v/>
      </c>
      <c r="EK93" s="0" t="str">
        <f aca="false">IF(OR(EF93=-1,IFERROR(INDEX(EF$2:EF$100,EG93),999)&gt;=0,IFERROR(INDEX(EH$2:EH$100,EG93),999)&gt;=0),IF(OR(EH93=-1,IFERROR(INDEX(EF$2:EF$100,EI93),999)&gt;=0,IFERROR(INDEX(EH$2:EH$100,EI93),999)&gt;=0),EJ93,                REPLACE(EJ93,EH93,IFERROR(FIND(" ",EJ93,EH93),999)-EH93,                    SUBSTITUTE(INDEX(EJ$2:EJ$100,EI93),"$","")                  )), REPLACE(EJ93,EF93,IFERROR(FIND(" ",EJ93,EF93),999)-EF93,                   SUBSTITUTE(INDEX(EJ$2:EJ$100,EG93),"$","")                  ) )</f>
        <v/>
      </c>
      <c r="EL93" s="0" t="n">
        <f aca="false">IFERROR(FIND("f_",LOWER(EK93)),-1)</f>
        <v>-1</v>
      </c>
      <c r="EM93" s="0" t="n">
        <f aca="false">IF(EL93=-1,-1, VALUE(MID(EK93,EL93+2, IFERROR(FIND(" ",EK93,EL93),999)-EL93-2)))</f>
        <v>-1</v>
      </c>
      <c r="EN93" s="0" t="n">
        <f aca="false">IFERROR(FIND("r_",LOWER(EK93)),-1)</f>
        <v>-1</v>
      </c>
      <c r="EO93" s="0" t="n">
        <f aca="false">IF(EN93=-1,-1, ROW(EN93)-1+VALUE(MID(EK93,EN93+2, IFERROR(FIND(" ",EK93,EN93),999)-EN93-2)))</f>
        <v>-1</v>
      </c>
      <c r="EP93" s="0" t="str">
        <f aca="false">IF(AND(ISERROR(FIND("$",EK93)),EL93&lt;0,EN93&lt;0,$S93&gt;0), IF(INDEX($D$2:$D$100,$S93)="num","$"&amp;TRIM(SUBSTITUTE(EK93,",",INDEX($F$2:$F$100,$S93)&amp;","))&amp;INDEX($F$2:$F$100,$S93), IF(INDEX($D$2:$D$100,$S93)="excl","$"&amp;REPLACE(EK93,      IFERROR(FIND(CHAR(1),SUBSTITUTE(EK93,",",CHAR(1),INDEX($F$2:$F$100,$S93)-1)),1),      IFERROR(FIND(CHAR(1),SUBSTITUTE(EK93,",",CHAR(1),INDEX($F$2:$F$100,$S93))),99)-          IFERROR(FIND(CHAR(1),SUBSTITUTE(EK93,",",CHAR(1),INDEX($F$2:$F$100,$S93)-1)),0),""), IF(INDEX($D$2:$D$100,$S93)="repl","$"&amp;REPLACE(EK93,      IFERROR(FIND(CHAR(1),SUBSTITUTE(EK93,",",CHAR(1),INDEX($F$2:$F$100,$S93)-1))+1,1),      IFERROR(FIND(CHAR(1),SUBSTITUTE(EK93,",",CHAR(1),INDEX($F$2:$F$100,$S93))),99)-          IFERROR(FIND(CHAR(1),SUBSTITUTE(EK93,",",CHAR(1),INDEX($F$2:$F$100,$S93)-1)),0)-1,INDEX($G$2:$G$100,$S93)),EK93 ))), EK93)</f>
        <v/>
      </c>
      <c r="EQ93" s="0" t="str">
        <f aca="false">IF(OR(EL93=-1,IFERROR(INDEX(EL$2:EL$100,EM93),999)&gt;=0,IFERROR(INDEX(EN$2:EN$100,EM93),999)&gt;=0),IF(OR(EN93=-1,IFERROR(INDEX(EL$2:EL$100,EO93),999)&gt;=0,IFERROR(INDEX(EN$2:EN$100,EO93),999)&gt;=0),EP93,                REPLACE(EP93,EN93,IFERROR(FIND(" ",EP93,EN93),999)-EN93,                    SUBSTITUTE(INDEX(EP$2:EP$100,EO93),"$","")                  )), REPLACE(EP93,EL93,IFERROR(FIND(" ",EP93,EL93),999)-EL93,                   SUBSTITUTE(INDEX(EP$2:EP$100,EM93),"$","")                  ) )</f>
        <v/>
      </c>
      <c r="ER93" s="0" t="n">
        <f aca="false">IFERROR(FIND("f_",LOWER(EQ93)),-1)</f>
        <v>-1</v>
      </c>
      <c r="ES93" s="0" t="n">
        <f aca="false">IF(ER93=-1,-1, VALUE(MID(EQ93,ER93+2, IFERROR(FIND(" ",EQ93,ER93),999)-ER93-2)))</f>
        <v>-1</v>
      </c>
      <c r="ET93" s="0" t="n">
        <f aca="false">IFERROR(FIND("r_",LOWER(EQ93)),-1)</f>
        <v>-1</v>
      </c>
      <c r="EU93" s="0" t="n">
        <f aca="false">IF(ET93=-1,-1, ROW(ET93)-1+VALUE(MID(EQ93,ET93+2, IFERROR(FIND(" ",EQ93,ET93),999)-ET93-2)))</f>
        <v>-1</v>
      </c>
      <c r="EV93" s="0" t="str">
        <f aca="false">IF(AND(ISERROR(FIND("$",EQ93)),ER93&lt;0,ET93&lt;0,$S93&gt;0), IF(INDEX($D$2:$D$100,$S93)="num","$"&amp;TRIM(SUBSTITUTE(EQ93,",",INDEX($F$2:$F$100,$S93)&amp;","))&amp;INDEX($F$2:$F$100,$S93), IF(INDEX($D$2:$D$100,$S93)="excl","$"&amp;REPLACE(EQ93,      IFERROR(FIND(CHAR(1),SUBSTITUTE(EQ93,",",CHAR(1),INDEX($F$2:$F$100,$S93)-1)),1),      IFERROR(FIND(CHAR(1),SUBSTITUTE(EQ93,",",CHAR(1),INDEX($F$2:$F$100,$S93))),99)-          IFERROR(FIND(CHAR(1),SUBSTITUTE(EQ93,",",CHAR(1),INDEX($F$2:$F$100,$S93)-1)),0),""), IF(INDEX($D$2:$D$100,$S93)="repl","$"&amp;REPLACE(EQ93,      IFERROR(FIND(CHAR(1),SUBSTITUTE(EQ93,",",CHAR(1),INDEX($F$2:$F$100,$S93)-1))+1,1),      IFERROR(FIND(CHAR(1),SUBSTITUTE(EQ93,",",CHAR(1),INDEX($F$2:$F$100,$S93))),99)-          IFERROR(FIND(CHAR(1),SUBSTITUTE(EQ93,",",CHAR(1),INDEX($F$2:$F$100,$S93)-1)),0)-1,INDEX($G$2:$G$100,$S93)),EQ93 ))), EQ93)</f>
        <v/>
      </c>
      <c r="EW93" s="0" t="str">
        <f aca="false">IF(OR(ER93=-1,IFERROR(INDEX(ER$2:ER$100,ES93),999)&gt;=0,IFERROR(INDEX(ET$2:ET$100,ES93),999)&gt;=0),IF(OR(ET93=-1,IFERROR(INDEX(ER$2:ER$100,EU93),999)&gt;=0,IFERROR(INDEX(ET$2:ET$100,EU93),999)&gt;=0),EV93,                REPLACE(EV93,ET93,IFERROR(FIND(" ",EV93,ET93),999)-ET93,                    SUBSTITUTE(INDEX(EV$2:EV$100,EU93),"$","")                  )), REPLACE(EV93,ER93,IFERROR(FIND(" ",EV93,ER93),999)-ER93,                   SUBSTITUTE(INDEX(EV$2:EV$100,ES93),"$","")                  ) )</f>
        <v/>
      </c>
      <c r="EX93" s="0" t="n">
        <f aca="false">IFERROR(FIND("f_",LOWER(EW93)),-1)</f>
        <v>-1</v>
      </c>
      <c r="EY93" s="0" t="n">
        <f aca="false">IF(EX93=-1,-1, VALUE(MID(EW93,EX93+2, IFERROR(FIND(" ",EW93,EX93),999)-EX93-2)))</f>
        <v>-1</v>
      </c>
      <c r="EZ93" s="0" t="n">
        <f aca="false">IFERROR(FIND("r_",LOWER(EW93)),-1)</f>
        <v>-1</v>
      </c>
      <c r="FA93" s="0" t="n">
        <f aca="false">IF(EZ93=-1,-1, ROW(EZ93)-1+VALUE(MID(EW93,EZ93+2, IFERROR(FIND(" ",EW93,EZ93),999)-EZ93-2)))</f>
        <v>-1</v>
      </c>
      <c r="FB93" s="0" t="str">
        <f aca="false">IF(AND(ISERROR(FIND("$",EW93)),EX93&lt;0,EZ93&lt;0,$S93&gt;0), IF(INDEX($D$2:$D$100,$S93)="num","$"&amp;TRIM(SUBSTITUTE(EW93,",",INDEX($F$2:$F$100,$S93)&amp;","))&amp;INDEX($F$2:$F$100,$S93), IF(INDEX($D$2:$D$100,$S93)="excl","$"&amp;REPLACE(EW93,      IFERROR(FIND(CHAR(1),SUBSTITUTE(EW93,",",CHAR(1),INDEX($F$2:$F$100,$S93)-1)),1),      IFERROR(FIND(CHAR(1),SUBSTITUTE(EW93,",",CHAR(1),INDEX($F$2:$F$100,$S93))),99)-          IFERROR(FIND(CHAR(1),SUBSTITUTE(EW93,",",CHAR(1),INDEX($F$2:$F$100,$S93)-1)),0),""), IF(INDEX($D$2:$D$100,$S93)="repl","$"&amp;REPLACE(EW93,      IFERROR(FIND(CHAR(1),SUBSTITUTE(EW93,",",CHAR(1),INDEX($F$2:$F$100,$S93)-1))+1,1),      IFERROR(FIND(CHAR(1),SUBSTITUTE(EW93,",",CHAR(1),INDEX($F$2:$F$100,$S93))),99)-          IFERROR(FIND(CHAR(1),SUBSTITUTE(EW93,",",CHAR(1),INDEX($F$2:$F$100,$S93)-1)),0)-1,INDEX($G$2:$G$100,$S93)),EW93 ))), EW93)</f>
        <v/>
      </c>
      <c r="FC93" s="0" t="str">
        <f aca="false">IF(OR(EX93=-1,IFERROR(INDEX(EX$2:EX$100,EY93),999)&gt;=0,IFERROR(INDEX(EZ$2:EZ$100,EY93),999)&gt;=0),IF(OR(EZ93=-1,IFERROR(INDEX(EX$2:EX$100,FA93),999)&gt;=0,IFERROR(INDEX(EZ$2:EZ$100,FA93),999)&gt;=0),FB93,                REPLACE(FB93,EZ93,IFERROR(FIND(" ",FB93,EZ93),999)-EZ93,                    SUBSTITUTE(INDEX(FB$2:FB$100,FA93),"$","")                  )), REPLACE(FB93,EX93,IFERROR(FIND(" ",FB93,EX93),999)-EX93,                   SUBSTITUTE(INDEX(FB$2:FB$100,EY93),"$","")                  ) )</f>
        <v/>
      </c>
      <c r="FD93" s="0" t="n">
        <f aca="false">IFERROR(FIND("f_",LOWER(FC93)),-1)</f>
        <v>-1</v>
      </c>
      <c r="FE93" s="0" t="n">
        <f aca="false">IF(FD93=-1,-1, VALUE(MID(FC93,FD93+2, IFERROR(FIND(" ",FC93,FD93),999)-FD93-2)))</f>
        <v>-1</v>
      </c>
      <c r="FF93" s="0" t="n">
        <f aca="false">IFERROR(FIND("r_",LOWER(FC93)),-1)</f>
        <v>-1</v>
      </c>
      <c r="FG93" s="0" t="n">
        <f aca="false">IF(FF93=-1,-1, ROW(FF93)-1+VALUE(MID(FC93,FF93+2, IFERROR(FIND(" ",FC93,FF93),999)-FF93-2)))</f>
        <v>-1</v>
      </c>
      <c r="FH93" s="0" t="str">
        <f aca="false">IF(AND(ISERROR(FIND("$",FC93)),FD93&lt;0,FF93&lt;0,$S93&gt;0), IF(INDEX($D$2:$D$100,$S93)="num","$"&amp;TRIM(SUBSTITUTE(FC93,",",INDEX($F$2:$F$100,$S93)&amp;","))&amp;INDEX($F$2:$F$100,$S93), IF(INDEX($D$2:$D$100,$S93)="excl","$"&amp;REPLACE(FC93,      IFERROR(FIND(CHAR(1),SUBSTITUTE(FC93,",",CHAR(1),INDEX($F$2:$F$100,$S93)-1)),1),      IFERROR(FIND(CHAR(1),SUBSTITUTE(FC93,",",CHAR(1),INDEX($F$2:$F$100,$S93))),99)-          IFERROR(FIND(CHAR(1),SUBSTITUTE(FC93,",",CHAR(1),INDEX($F$2:$F$100,$S93)-1)),0),""), IF(INDEX($D$2:$D$100,$S93)="repl","$"&amp;REPLACE(FC93,      IFERROR(FIND(CHAR(1),SUBSTITUTE(FC93,",",CHAR(1),INDEX($F$2:$F$100,$S93)-1))+1,1),      IFERROR(FIND(CHAR(1),SUBSTITUTE(FC93,",",CHAR(1),INDEX($F$2:$F$100,$S93))),99)-          IFERROR(FIND(CHAR(1),SUBSTITUTE(FC93,",",CHAR(1),INDEX($F$2:$F$100,$S93)-1)),0)-1,INDEX($G$2:$G$100,$S93)),FC93 ))), FC93)</f>
        <v/>
      </c>
      <c r="FI93" s="0" t="str">
        <f aca="false">IF(OR(FD93=-1,IFERROR(INDEX(FD$2:FD$100,FE93),999)&gt;=0,IFERROR(INDEX(FF$2:FF$100,FE93),999)&gt;=0),IF(OR(FF93=-1,IFERROR(INDEX(FD$2:FD$100,FG93),999)&gt;=0,IFERROR(INDEX(FF$2:FF$100,FG93),999)&gt;=0),FH93,                REPLACE(FH93,FF93,IFERROR(FIND(" ",FH93,FF93),999)-FF93,                    SUBSTITUTE(INDEX(FH$2:FH$100,FG93),"$","")                  )), REPLACE(FH93,FD93,IFERROR(FIND(" ",FH93,FD93),999)-FD93,                   SUBSTITUTE(INDEX(FH$2:FH$100,FE93),"$","")                  ) )</f>
        <v/>
      </c>
      <c r="FJ93" s="0" t="n">
        <f aca="false">IFERROR(FIND("f_",LOWER(FI93)),-1)</f>
        <v>-1</v>
      </c>
      <c r="FK93" s="0" t="n">
        <f aca="false">IF(FJ93=-1,-1, VALUE(MID(FI93,FJ93+2, IFERROR(FIND(" ",FI93,FJ93),999)-FJ93-2)))</f>
        <v>-1</v>
      </c>
      <c r="FL93" s="0" t="n">
        <f aca="false">IFERROR(FIND("r_",LOWER(FI93)),-1)</f>
        <v>-1</v>
      </c>
      <c r="FM93" s="0" t="n">
        <f aca="false">IF(FL93=-1,-1, ROW(FL93)-1+VALUE(MID(FI93,FL93+2, IFERROR(FIND(" ",FI93,FL93),999)-FL93-2)))</f>
        <v>-1</v>
      </c>
      <c r="FN93" s="0" t="str">
        <f aca="false">IF(AND(ISERROR(FIND("$",FI93)),FJ93&lt;0,FL93&lt;0,$S93&gt;0), IF(INDEX($D$2:$D$100,$S93)="num","$"&amp;TRIM(SUBSTITUTE(FI93,",",INDEX($F$2:$F$100,$S93)&amp;","))&amp;INDEX($F$2:$F$100,$S93), IF(INDEX($D$2:$D$100,$S93)="excl","$"&amp;REPLACE(FI93,      IFERROR(FIND(CHAR(1),SUBSTITUTE(FI93,",",CHAR(1),INDEX($F$2:$F$100,$S93)-1)),1),      IFERROR(FIND(CHAR(1),SUBSTITUTE(FI93,",",CHAR(1),INDEX($F$2:$F$100,$S93))),99)-          IFERROR(FIND(CHAR(1),SUBSTITUTE(FI93,",",CHAR(1),INDEX($F$2:$F$100,$S93)-1)),0),""), IF(INDEX($D$2:$D$100,$S93)="repl","$"&amp;REPLACE(FI93,      IFERROR(FIND(CHAR(1),SUBSTITUTE(FI93,",",CHAR(1),INDEX($F$2:$F$100,$S93)-1))+1,1),      IFERROR(FIND(CHAR(1),SUBSTITUTE(FI93,",",CHAR(1),INDEX($F$2:$F$100,$S93))),99)-          IFERROR(FIND(CHAR(1),SUBSTITUTE(FI93,",",CHAR(1),INDEX($F$2:$F$100,$S93)-1)),0)-1,INDEX($G$2:$G$100,$S93)),FI93 ))), FI93)</f>
        <v/>
      </c>
      <c r="FO93" s="0" t="str">
        <f aca="false">IF(OR(FJ93=-1,IFERROR(INDEX(FJ$2:FJ$100,FK93),999)&gt;=0,IFERROR(INDEX(FL$2:FL$100,FK93),999)&gt;=0),IF(OR(FL93=-1,IFERROR(INDEX(FJ$2:FJ$100,FM93),999)&gt;=0,IFERROR(INDEX(FL$2:FL$100,FM93),999)&gt;=0),FN93,                REPLACE(FN93,FL93,IFERROR(FIND(" ",FN93,FL93),999)-FL93,                    SUBSTITUTE(INDEX(FN$2:FN$100,FM93),"$","")                  )), REPLACE(FN93,FJ93,IFERROR(FIND(" ",FN93,FJ93),999)-FJ93,                   SUBSTITUTE(INDEX(FN$2:FN$100,FK93),"$","")                  ) )</f>
        <v/>
      </c>
      <c r="FP93" s="0" t="n">
        <f aca="false">IFERROR(FIND("f_",LOWER(FO93)),-1)</f>
        <v>-1</v>
      </c>
      <c r="FQ93" s="0" t="n">
        <f aca="false">IF(FP93=-1,-1, VALUE(MID(FO93,FP93+2, IFERROR(FIND(" ",FO93,FP93),999)-FP93-2)))</f>
        <v>-1</v>
      </c>
      <c r="FR93" s="0" t="n">
        <f aca="false">IFERROR(FIND("r_",LOWER(FO93)),-1)</f>
        <v>-1</v>
      </c>
      <c r="FS93" s="0" t="n">
        <f aca="false">IF(FR93=-1,-1, ROW(FR93)-1+VALUE(MID(FO93,FR93+2, IFERROR(FIND(" ",FO93,FR93),999)-FR93-2)))</f>
        <v>-1</v>
      </c>
      <c r="FT93" s="0" t="str">
        <f aca="false">IF(AND(ISERROR(FIND("$",FO93)),FP93&lt;0,FR93&lt;0,$S93&gt;0), IF(INDEX($D$2:$D$100,$S93)="num","$"&amp;TRIM(SUBSTITUTE(FO93,",",INDEX($F$2:$F$100,$S93)&amp;","))&amp;INDEX($F$2:$F$100,$S93), IF(INDEX($D$2:$D$100,$S93)="excl","$"&amp;REPLACE(FO93,      IFERROR(FIND(CHAR(1),SUBSTITUTE(FO93,",",CHAR(1),INDEX($F$2:$F$100,$S93)-1)),1),      IFERROR(FIND(CHAR(1),SUBSTITUTE(FO93,",",CHAR(1),INDEX($F$2:$F$100,$S93))),99)-          IFERROR(FIND(CHAR(1),SUBSTITUTE(FO93,",",CHAR(1),INDEX($F$2:$F$100,$S93)-1)),0),""), IF(INDEX($D$2:$D$100,$S93)="repl","$"&amp;REPLACE(FO93,      IFERROR(FIND(CHAR(1),SUBSTITUTE(FO93,",",CHAR(1),INDEX($F$2:$F$100,$S93)-1))+1,1),      IFERROR(FIND(CHAR(1),SUBSTITUTE(FO93,",",CHAR(1),INDEX($F$2:$F$100,$S93))),99)-          IFERROR(FIND(CHAR(1),SUBSTITUTE(FO93,",",CHAR(1),INDEX($F$2:$F$100,$S93)-1)),0)-1,INDEX($G$2:$G$100,$S93)),FO93 ))), FO93)</f>
        <v/>
      </c>
      <c r="FU93" s="0" t="str">
        <f aca="false">IF(OR(FP93=-1,IFERROR(INDEX(FP$2:FP$100,FQ93),999)&gt;=0,IFERROR(INDEX(FR$2:FR$100,FQ93),999)&gt;=0),IF(OR(FR93=-1,IFERROR(INDEX(FP$2:FP$100,FS93),999)&gt;=0,IFERROR(INDEX(FR$2:FR$100,FS93),999)&gt;=0),FT93,                REPLACE(FT93,FR93,IFERROR(FIND(" ",FT93,FR93),999)-FR93,                    SUBSTITUTE(INDEX(FT$2:FT$100,FS93),"$","")                  )), REPLACE(FT93,FP93,IFERROR(FIND(" ",FT93,FP93),999)-FP93,                   SUBSTITUTE(INDEX(FT$2:FT$100,FQ93),"$","")                  ) )</f>
        <v/>
      </c>
      <c r="FV93" s="0" t="n">
        <f aca="false">IFERROR(FIND("f_",LOWER(FU93)),-1)</f>
        <v>-1</v>
      </c>
      <c r="FW93" s="0" t="n">
        <f aca="false">IF(FV93=-1,-1, VALUE(MID(FU93,FV93+2, IFERROR(FIND(" ",FU93,FV93),999)-FV93-2)))</f>
        <v>-1</v>
      </c>
      <c r="FX93" s="0" t="n">
        <f aca="false">IFERROR(FIND("r_",LOWER(FU93)),-1)</f>
        <v>-1</v>
      </c>
      <c r="FY93" s="0" t="n">
        <f aca="false">IF(FX93=-1,-1, ROW(FX93)-1+VALUE(MID(FU93,FX93+2, IFERROR(FIND(" ",FU93,FX93),999)-FX93-2)))</f>
        <v>-1</v>
      </c>
      <c r="FZ93" s="0" t="str">
        <f aca="false">IF(AND(ISERROR(FIND("$",FU93)),FV93&lt;0,FX93&lt;0,$S93&gt;0), IF(INDEX($D$2:$D$100,$S93)="num","$"&amp;TRIM(SUBSTITUTE(FU93,",",INDEX($F$2:$F$100,$S93)&amp;","))&amp;INDEX($F$2:$F$100,$S93), IF(INDEX($D$2:$D$100,$S93)="excl","$"&amp;REPLACE(FU93,      IFERROR(FIND(CHAR(1),SUBSTITUTE(FU93,",",CHAR(1),INDEX($F$2:$F$100,$S93)-1)),1),      IFERROR(FIND(CHAR(1),SUBSTITUTE(FU93,",",CHAR(1),INDEX($F$2:$F$100,$S93))),99)-          IFERROR(FIND(CHAR(1),SUBSTITUTE(FU93,",",CHAR(1),INDEX($F$2:$F$100,$S93)-1)),0),""), IF(INDEX($D$2:$D$100,$S93)="repl","$"&amp;REPLACE(FU93,      IFERROR(FIND(CHAR(1),SUBSTITUTE(FU93,",",CHAR(1),INDEX($F$2:$F$100,$S93)-1))+1,1),      IFERROR(FIND(CHAR(1),SUBSTITUTE(FU93,",",CHAR(1),INDEX($F$2:$F$100,$S93))),99)-          IFERROR(FIND(CHAR(1),SUBSTITUTE(FU93,",",CHAR(1),INDEX($F$2:$F$100,$S93)-1)),0)-1,INDEX($G$2:$G$100,$S93)),FU93 ))), FU93)</f>
        <v/>
      </c>
      <c r="GA93" s="0" t="str">
        <f aca="false">IF(OR(FV93=-1,IFERROR(INDEX(FV$2:FV$100,FW93),999)&gt;=0,IFERROR(INDEX(FX$2:FX$100,FW93),999)&gt;=0),IF(OR(FX93=-1,IFERROR(INDEX(FV$2:FV$100,FY93),999)&gt;=0,IFERROR(INDEX(FX$2:FX$100,FY93),999)&gt;=0),FZ93,                REPLACE(FZ93,FX93,IFERROR(FIND(" ",FZ93,FX93),999)-FX93,                    SUBSTITUTE(INDEX(FZ$2:FZ$100,FY93),"$","")                  )), REPLACE(FZ93,FV93,IFERROR(FIND(" ",FZ93,FV93),999)-FV93,                   SUBSTITUTE(INDEX(FZ$2:FZ$100,FW93),"$","")                  ) )</f>
        <v/>
      </c>
      <c r="GB93" s="0" t="n">
        <f aca="false">IFERROR(FIND("f_",LOWER(GA93)),-1)</f>
        <v>-1</v>
      </c>
      <c r="GC93" s="0" t="n">
        <f aca="false">IF(GB93=-1,-1, VALUE(MID(GA93,GB93+2, IFERROR(FIND(" ",GA93,GB93),999)-GB93-2)))</f>
        <v>-1</v>
      </c>
      <c r="GD93" s="0" t="n">
        <f aca="false">IFERROR(FIND("r_",LOWER(GA93)),-1)</f>
        <v>-1</v>
      </c>
      <c r="GE93" s="0" t="n">
        <f aca="false">IF(GD93=-1,-1, ROW(GD93)-1+VALUE(MID(GA93,GD93+2, IFERROR(FIND(" ",GA93,GD93),999)-GD93-2)))</f>
        <v>-1</v>
      </c>
      <c r="GF93" s="0" t="str">
        <f aca="false">IF(AND(ISERROR(FIND("$",GA93)),GB93&lt;0,GD93&lt;0,$S93&gt;0), IF(INDEX($D$2:$D$100,$S93)="num","$"&amp;TRIM(SUBSTITUTE(GA93,",",INDEX($F$2:$F$100,$S93)&amp;","))&amp;INDEX($F$2:$F$100,$S93), IF(INDEX($D$2:$D$100,$S93)="excl","$"&amp;REPLACE(GA93,      IFERROR(FIND(CHAR(1),SUBSTITUTE(GA93,",",CHAR(1),INDEX($F$2:$F$100,$S93)-1)),1),      IFERROR(FIND(CHAR(1),SUBSTITUTE(GA93,",",CHAR(1),INDEX($F$2:$F$100,$S93))),99)-          IFERROR(FIND(CHAR(1),SUBSTITUTE(GA93,",",CHAR(1),INDEX($F$2:$F$100,$S93)-1)),0),""), IF(INDEX($D$2:$D$100,$S93)="repl","$"&amp;REPLACE(GA93,      IFERROR(FIND(CHAR(1),SUBSTITUTE(GA93,",",CHAR(1),INDEX($F$2:$F$100,$S93)-1))+1,1),      IFERROR(FIND(CHAR(1),SUBSTITUTE(GA93,",",CHAR(1),INDEX($F$2:$F$100,$S93))),99)-          IFERROR(FIND(CHAR(1),SUBSTITUTE(GA93,",",CHAR(1),INDEX($F$2:$F$100,$S93)-1)),0)-1,INDEX($G$2:$G$100,$S93)),GA93 ))), GA93)</f>
        <v/>
      </c>
      <c r="GG93" s="0" t="str">
        <f aca="false">IF(OR(GB93=-1,IFERROR(INDEX(GB$2:GB$100,GC93),999)&gt;=0,IFERROR(INDEX(GD$2:GD$100,GC93),999)&gt;=0),IF(OR(GD93=-1,IFERROR(INDEX(GB$2:GB$100,GE93),999)&gt;=0,IFERROR(INDEX(GD$2:GD$100,GE93),999)&gt;=0),GF93,                REPLACE(GF93,GD93,IFERROR(FIND(" ",GF93,GD93),999)-GD93,                    SUBSTITUTE(INDEX(GF$2:GF$100,GE93),"$","")                  )), REPLACE(GF93,GB93,IFERROR(FIND(" ",GF93,GB93),999)-GB93,                   SUBSTITUTE(INDEX(GF$2:GF$100,GC93),"$","")                  ) )</f>
        <v/>
      </c>
      <c r="GH93" s="0" t="n">
        <f aca="false">IFERROR(FIND("f_",LOWER(GG93)),-1)</f>
        <v>-1</v>
      </c>
      <c r="GI93" s="0" t="n">
        <f aca="false">IF(GH93=-1,-1, VALUE(MID(GG93,GH93+2, IFERROR(FIND(" ",GG93,GH93),999)-GH93-2)))</f>
        <v>-1</v>
      </c>
      <c r="GJ93" s="0" t="n">
        <f aca="false">IFERROR(FIND("r_",LOWER(GG93)),-1)</f>
        <v>-1</v>
      </c>
      <c r="GK93" s="0" t="n">
        <f aca="false">IF(GJ93=-1,-1, ROW(GJ93)-1+VALUE(MID(GG93,GJ93+2, IFERROR(FIND(" ",GG93,GJ93),999)-GJ93-2)))</f>
        <v>-1</v>
      </c>
      <c r="GL93" s="0" t="str">
        <f aca="false">IF(AND(ISERROR(FIND("$",GG93)),GH93&lt;0,GJ93&lt;0,$S93&gt;0), IF(INDEX($D$2:$D$100,$S93)="num","$"&amp;TRIM(SUBSTITUTE(GG93,",",INDEX($F$2:$F$100,$S93)&amp;","))&amp;INDEX($F$2:$F$100,$S93), IF(INDEX($D$2:$D$100,$S93)="excl","$"&amp;REPLACE(GG93,      IFERROR(FIND(CHAR(1),SUBSTITUTE(GG93,",",CHAR(1),INDEX($F$2:$F$100,$S93)-1)),1),      IFERROR(FIND(CHAR(1),SUBSTITUTE(GG93,",",CHAR(1),INDEX($F$2:$F$100,$S93))),99)-          IFERROR(FIND(CHAR(1),SUBSTITUTE(GG93,",",CHAR(1),INDEX($F$2:$F$100,$S93)-1)),0),""), IF(INDEX($D$2:$D$100,$S93)="repl","$"&amp;REPLACE(GG93,      IFERROR(FIND(CHAR(1),SUBSTITUTE(GG93,",",CHAR(1),INDEX($F$2:$F$100,$S93)-1))+1,1),      IFERROR(FIND(CHAR(1),SUBSTITUTE(GG93,",",CHAR(1),INDEX($F$2:$F$100,$S93))),99)-          IFERROR(FIND(CHAR(1),SUBSTITUTE(GG93,",",CHAR(1),INDEX($F$2:$F$100,$S93)-1)),0)-1,INDEX($G$2:$G$100,$S93)),GG93 ))), GG93)</f>
        <v/>
      </c>
      <c r="GM93" s="0" t="str">
        <f aca="false">IF(OR(GH93=-1,IFERROR(INDEX(GH$2:GH$100,GI93),999)&gt;=0,IFERROR(INDEX(GJ$2:GJ$100,GI93),999)&gt;=0),IF(OR(GJ93=-1,IFERROR(INDEX(GH$2:GH$100,GK93),999)&gt;=0,IFERROR(INDEX(GJ$2:GJ$100,GK93),999)&gt;=0),GL93,                REPLACE(GL93,GJ93,IFERROR(FIND(" ",GL93,GJ93),999)-GJ93,                    SUBSTITUTE(INDEX(GL$2:GL$100,GK93),"$","")                  )), REPLACE(GL93,GH93,IFERROR(FIND(" ",GL93,GH93),999)-GH93,                   SUBSTITUTE(INDEX(GL$2:GL$100,GI93),"$","")                  ) )</f>
        <v/>
      </c>
      <c r="GN93" s="0" t="n">
        <f aca="false">IFERROR(FIND("f_",LOWER(GM93)),-1)</f>
        <v>-1</v>
      </c>
      <c r="GO93" s="0" t="n">
        <f aca="false">IF(GN93=-1,-1, VALUE(MID(GM93,GN93+2, IFERROR(FIND(" ",GM93,GN93),999)-GN93-2)))</f>
        <v>-1</v>
      </c>
      <c r="GP93" s="0" t="n">
        <f aca="false">IFERROR(FIND("r_",LOWER(GM93)),-1)</f>
        <v>-1</v>
      </c>
      <c r="GQ93" s="0" t="n">
        <f aca="false">IF(GP93=-1,-1, ROW(GP93)-1+VALUE(MID(GM93,GP93+2, IFERROR(FIND(" ",GM93,GP93),999)-GP93-2)))</f>
        <v>-1</v>
      </c>
      <c r="GR93" s="0" t="str">
        <f aca="false">IF(AND(ISERROR(FIND("$",GM93)),GN93&lt;0,GP93&lt;0,$S93&gt;0), IF(INDEX($D$2:$D$100,$S93)="num","$"&amp;TRIM(SUBSTITUTE(GM93,",",INDEX($F$2:$F$100,$S93)&amp;","))&amp;INDEX($F$2:$F$100,$S93), IF(INDEX($D$2:$D$100,$S93)="excl","$"&amp;REPLACE(GM93,      IFERROR(FIND(CHAR(1),SUBSTITUTE(GM93,",",CHAR(1),INDEX($F$2:$F$100,$S93)-1)),1),      IFERROR(FIND(CHAR(1),SUBSTITUTE(GM93,",",CHAR(1),INDEX($F$2:$F$100,$S93))),99)-          IFERROR(FIND(CHAR(1),SUBSTITUTE(GM93,",",CHAR(1),INDEX($F$2:$F$100,$S93)-1)),0),""), IF(INDEX($D$2:$D$100,$S93)="repl","$"&amp;REPLACE(GM93,      IFERROR(FIND(CHAR(1),SUBSTITUTE(GM93,",",CHAR(1),INDEX($F$2:$F$100,$S93)-1))+1,1),      IFERROR(FIND(CHAR(1),SUBSTITUTE(GM93,",",CHAR(1),INDEX($F$2:$F$100,$S93))),99)-          IFERROR(FIND(CHAR(1),SUBSTITUTE(GM93,",",CHAR(1),INDEX($F$2:$F$100,$S93)-1)),0)-1,INDEX($G$2:$G$100,$S93)),GM93 ))), GM93)</f>
        <v/>
      </c>
      <c r="GS93" s="0" t="str">
        <f aca="false">IF(OR(GN93=-1,IFERROR(INDEX(GN$2:GN$100,GO93),999)&gt;=0,IFERROR(INDEX(GP$2:GP$100,GO93),999)&gt;=0),IF(OR(GP93=-1,IFERROR(INDEX(GN$2:GN$100,GQ93),999)&gt;=0,IFERROR(INDEX(GP$2:GP$100,GQ93),999)&gt;=0),GR93,                REPLACE(GR93,GP93,IFERROR(FIND(" ",GR93,GP93),999)-GP93,                    SUBSTITUTE(INDEX(GR$2:GR$100,GQ93),"$","")                  )), REPLACE(GR93,GN93,IFERROR(FIND(" ",GR93,GN93),999)-GN93,                   SUBSTITUTE(INDEX(GR$2:GR$100,GO93),"$","")                  ) )</f>
        <v/>
      </c>
      <c r="GT93" s="0" t="n">
        <f aca="false">IFERROR(FIND("f_",LOWER(GS93)),-1)</f>
        <v>-1</v>
      </c>
      <c r="GU93" s="0" t="n">
        <f aca="false">IF(GT93=-1,-1, VALUE(MID(GS93,GT93+2, IFERROR(FIND(" ",GS93,GT93),999)-GT93-2)))</f>
        <v>-1</v>
      </c>
      <c r="GV93" s="0" t="n">
        <f aca="false">IFERROR(FIND("r_",LOWER(GS93)),-1)</f>
        <v>-1</v>
      </c>
      <c r="GW93" s="0" t="n">
        <f aca="false">IF(GV93=-1,-1, ROW(GV93)-1+VALUE(MID(GS93,GV93+2, IFERROR(FIND(" ",GS93,GV93),999)-GV93-2)))</f>
        <v>-1</v>
      </c>
      <c r="GX93" s="0" t="str">
        <f aca="false">IF(AND(ISERROR(FIND("$",GS93)),GT93&lt;0,GV93&lt;0,$S93&gt;0), IF(INDEX($D$2:$D$100,$S93)="num","$"&amp;TRIM(SUBSTITUTE(GS93,",",INDEX($F$2:$F$100,$S93)&amp;","))&amp;INDEX($F$2:$F$100,$S93), IF(INDEX($D$2:$D$100,$S93)="excl","$"&amp;REPLACE(GS93,      IFERROR(FIND(CHAR(1),SUBSTITUTE(GS93,",",CHAR(1),INDEX($F$2:$F$100,$S93)-1)),1),      IFERROR(FIND(CHAR(1),SUBSTITUTE(GS93,",",CHAR(1),INDEX($F$2:$F$100,$S93))),99)-          IFERROR(FIND(CHAR(1),SUBSTITUTE(GS93,",",CHAR(1),INDEX($F$2:$F$100,$S93)-1)),0),""), IF(INDEX($D$2:$D$100,$S93)="repl","$"&amp;REPLACE(GS93,      IFERROR(FIND(CHAR(1),SUBSTITUTE(GS93,",",CHAR(1),INDEX($F$2:$F$100,$S93)-1))+1,1),      IFERROR(FIND(CHAR(1),SUBSTITUTE(GS93,",",CHAR(1),INDEX($F$2:$F$100,$S93))),99)-          IFERROR(FIND(CHAR(1),SUBSTITUTE(GS93,",",CHAR(1),INDEX($F$2:$F$100,$S93)-1)),0)-1,INDEX($G$2:$G$100,$S93)),GS93 ))), GS93)</f>
        <v/>
      </c>
      <c r="GY93" s="0" t="str">
        <f aca="false">IF(OR(GT93=-1,IFERROR(INDEX(GT$2:GT$100,GU93),999)&gt;=0,IFERROR(INDEX(GV$2:GV$100,GU93),999)&gt;=0),IF(OR(GV93=-1,IFERROR(INDEX(GT$2:GT$100,GW93),999)&gt;=0,IFERROR(INDEX(GV$2:GV$100,GW93),999)&gt;=0),GX93,                REPLACE(GX93,GV93,IFERROR(FIND(" ",GX93,GV93),999)-GV93,                    SUBSTITUTE(INDEX(GX$2:GX$100,GW93),"$","")                  )), REPLACE(GX93,GT93,IFERROR(FIND(" ",GX93,GT93),999)-GT93,                   SUBSTITUTE(INDEX(GX$2:GX$100,GU93),"$","")                  ) )</f>
        <v/>
      </c>
      <c r="GZ93" s="0" t="n">
        <f aca="false">IFERROR(FIND("f_",LOWER(GY93)),-1)</f>
        <v>-1</v>
      </c>
      <c r="HA93" s="0" t="n">
        <f aca="false">IF(GZ93=-1,-1, VALUE(MID(GY93,GZ93+2, IFERROR(FIND(" ",GY93,GZ93),999)-GZ93-2)))</f>
        <v>-1</v>
      </c>
      <c r="HB93" s="0" t="n">
        <f aca="false">IFERROR(FIND("r_",LOWER(GY93)),-1)</f>
        <v>-1</v>
      </c>
      <c r="HC93" s="0" t="n">
        <f aca="false">IF(HB93=-1,-1, ROW(HB93)-1+VALUE(MID(GY93,HB93+2, IFERROR(FIND(" ",GY93,HB93),999)-HB93-2)))</f>
        <v>-1</v>
      </c>
      <c r="HD93" s="0" t="str">
        <f aca="false">IF(AND(ISERROR(FIND("$",GY93)),GZ93&lt;0,HB93&lt;0,$S93&gt;0), IF(INDEX($D$2:$D$100,$S93)="num","$"&amp;TRIM(SUBSTITUTE(GY93,",",INDEX($F$2:$F$100,$S93)&amp;","))&amp;INDEX($F$2:$F$100,$S93), IF(INDEX($D$2:$D$100,$S93)="excl","$"&amp;REPLACE(GY93,      IFERROR(FIND(CHAR(1),SUBSTITUTE(GY93,",",CHAR(1),INDEX($F$2:$F$100,$S93)-1)),1),      IFERROR(FIND(CHAR(1),SUBSTITUTE(GY93,",",CHAR(1),INDEX($F$2:$F$100,$S93))),99)-          IFERROR(FIND(CHAR(1),SUBSTITUTE(GY93,",",CHAR(1),INDEX($F$2:$F$100,$S93)-1)),0),""), IF(INDEX($D$2:$D$100,$S93)="repl","$"&amp;REPLACE(GY93,      IFERROR(FIND(CHAR(1),SUBSTITUTE(GY93,",",CHAR(1),INDEX($F$2:$F$100,$S93)-1))+1,1),      IFERROR(FIND(CHAR(1),SUBSTITUTE(GY93,",",CHAR(1),INDEX($F$2:$F$100,$S93))),99)-          IFERROR(FIND(CHAR(1),SUBSTITUTE(GY93,",",CHAR(1),INDEX($F$2:$F$100,$S93)-1)),0)-1,INDEX($G$2:$G$100,$S93)),GY93 ))), GY93)</f>
        <v/>
      </c>
      <c r="HE93" s="0" t="str">
        <f aca="false">IF(OR(GZ93=-1,IFERROR(INDEX(GZ$2:GZ$100,HA93),999)&gt;=0,IFERROR(INDEX(HB$2:HB$100,HA93),999)&gt;=0),IF(OR(HB93=-1,IFERROR(INDEX(GZ$2:GZ$100,HC93),999)&gt;=0,IFERROR(INDEX(HB$2:HB$100,HC93),999)&gt;=0),HD93,                REPLACE(HD93,HB93,IFERROR(FIND(" ",HD93,HB93),999)-HB93,                    SUBSTITUTE(INDEX(HD$2:HD$100,HC93),"$","")                  )), REPLACE(HD93,GZ93,IFERROR(FIND(" ",HD93,GZ93),999)-GZ93,                   SUBSTITUTE(INDEX(HD$2:HD$100,HA93),"$","")                  ) )</f>
        <v/>
      </c>
      <c r="HF93" s="0" t="n">
        <f aca="false">IFERROR(FIND("f_",LOWER(HE93)),-1)</f>
        <v>-1</v>
      </c>
      <c r="HG93" s="0" t="n">
        <f aca="false">IF(HF93=-1,-1, VALUE(MID(HE93,HF93+2, IFERROR(FIND(" ",HE93,HF93),999)-HF93-2)))</f>
        <v>-1</v>
      </c>
      <c r="HH93" s="0" t="n">
        <f aca="false">IFERROR(FIND("r_",LOWER(HE93)),-1)</f>
        <v>-1</v>
      </c>
      <c r="HI93" s="0" t="n">
        <f aca="false">IF(HH93=-1,-1, ROW(HH93)-1+VALUE(MID(HE93,HH93+2, IFERROR(FIND(" ",HE93,HH93),999)-HH93-2)))</f>
        <v>-1</v>
      </c>
      <c r="HJ93" s="0" t="str">
        <f aca="false">IF(AND(ISERROR(FIND("$",HE93)),HF93&lt;0,HH93&lt;0,$S93&gt;0), IF(INDEX($D$2:$D$100,$S93)="num","$"&amp;TRIM(SUBSTITUTE(HE93,",",INDEX($F$2:$F$100,$S93)&amp;","))&amp;INDEX($F$2:$F$100,$S93), IF(INDEX($D$2:$D$100,$S93)="excl","$"&amp;REPLACE(HE93,      IFERROR(FIND(CHAR(1),SUBSTITUTE(HE93,",",CHAR(1),INDEX($F$2:$F$100,$S93)-1)),1),      IFERROR(FIND(CHAR(1),SUBSTITUTE(HE93,",",CHAR(1),INDEX($F$2:$F$100,$S93))),99)-          IFERROR(FIND(CHAR(1),SUBSTITUTE(HE93,",",CHAR(1),INDEX($F$2:$F$100,$S93)-1)),0),""), IF(INDEX($D$2:$D$100,$S93)="repl","$"&amp;REPLACE(HE93,      IFERROR(FIND(CHAR(1),SUBSTITUTE(HE93,",",CHAR(1),INDEX($F$2:$F$100,$S93)-1))+1,1),      IFERROR(FIND(CHAR(1),SUBSTITUTE(HE93,",",CHAR(1),INDEX($F$2:$F$100,$S93))),99)-          IFERROR(FIND(CHAR(1),SUBSTITUTE(HE93,",",CHAR(1),INDEX($F$2:$F$100,$S93)-1)),0)-1,INDEX($G$2:$G$100,$S93)),HE93 ))), HE93)</f>
        <v/>
      </c>
      <c r="HK93" s="0" t="str">
        <f aca="false">IF(OR(HF93=-1,IFERROR(INDEX(HF$2:HF$100,HG93),999)&gt;=0,IFERROR(INDEX(HH$2:HH$100,HG93),999)&gt;=0),IF(OR(HH93=-1,IFERROR(INDEX(HF$2:HF$100,HI93),999)&gt;=0,IFERROR(INDEX(HH$2:HH$100,HI93),999)&gt;=0),HJ93,                REPLACE(HJ93,HH93,IFERROR(FIND(" ",HJ93,HH93),999)-HH93,                    SUBSTITUTE(INDEX(HJ$2:HJ$100,HI93),"$","")                  )), REPLACE(HJ93,HF93,IFERROR(FIND(" ",HJ93,HF93),999)-HF93,                   SUBSTITUTE(INDEX(HJ$2:HJ$100,HG93),"$","")                  ) )</f>
        <v/>
      </c>
      <c r="HL93" s="0" t="n">
        <f aca="false">IFERROR(FIND("f_",LOWER(HK93)),-1)</f>
        <v>-1</v>
      </c>
      <c r="HM93" s="0" t="n">
        <f aca="false">IF(HL93=-1,-1, VALUE(MID(HK93,HL93+2, IFERROR(FIND(" ",HK93,HL93),999)-HL93-2)))</f>
        <v>-1</v>
      </c>
      <c r="HN93" s="0" t="n">
        <f aca="false">IFERROR(FIND("r_",LOWER(HK93)),-1)</f>
        <v>-1</v>
      </c>
      <c r="HO93" s="0" t="n">
        <f aca="false">IF(HN93=-1,-1, ROW(HN93)-1+VALUE(MID(HK93,HN93+2, IFERROR(FIND(" ",HK93,HN93),999)-HN93-2)))</f>
        <v>-1</v>
      </c>
      <c r="HP93" s="0" t="str">
        <f aca="false">IF(AND(ISERROR(FIND("$",HK93)),HL93&lt;0,HN93&lt;0,$S93&gt;0), IF(INDEX($D$2:$D$100,$S93)="num","$"&amp;TRIM(SUBSTITUTE(HK93,",",INDEX($F$2:$F$100,$S93)&amp;","))&amp;INDEX($F$2:$F$100,$S93), IF(INDEX($D$2:$D$100,$S93)="excl","$"&amp;REPLACE(HK93,      IFERROR(FIND(CHAR(1),SUBSTITUTE(HK93,",",CHAR(1),INDEX($F$2:$F$100,$S93)-1)),1),      IFERROR(FIND(CHAR(1),SUBSTITUTE(HK93,",",CHAR(1),INDEX($F$2:$F$100,$S93))),99)-          IFERROR(FIND(CHAR(1),SUBSTITUTE(HK93,",",CHAR(1),INDEX($F$2:$F$100,$S93)-1)),0),""), IF(INDEX($D$2:$D$100,$S93)="repl","$"&amp;REPLACE(HK93,      IFERROR(FIND(CHAR(1),SUBSTITUTE(HK93,",",CHAR(1),INDEX($F$2:$F$100,$S93)-1))+1,1),      IFERROR(FIND(CHAR(1),SUBSTITUTE(HK93,",",CHAR(1),INDEX($F$2:$F$100,$S93))),99)-          IFERROR(FIND(CHAR(1),SUBSTITUTE(HK93,",",CHAR(1),INDEX($F$2:$F$100,$S93)-1)),0)-1,INDEX($G$2:$G$100,$S93)),HK93 ))), HK93)</f>
        <v/>
      </c>
      <c r="HQ93" s="0" t="str">
        <f aca="false">IF(OR(HL93=-1,IFERROR(INDEX(HL$2:HL$100,HM93),999)&gt;=0,IFERROR(INDEX(HN$2:HN$100,HM93),999)&gt;=0),IF(OR(HN93=-1,IFERROR(INDEX(HL$2:HL$100,HO93),999)&gt;=0,IFERROR(INDEX(HN$2:HN$100,HO93),999)&gt;=0),HP93,                REPLACE(HP93,HN93,IFERROR(FIND(" ",HP93,HN93),999)-HN93,                    SUBSTITUTE(INDEX(HP$2:HP$100,HO93),"$","")                  )), REPLACE(HP93,HL93,IFERROR(FIND(" ",HP93,HL93),999)-HL93,                   SUBSTITUTE(INDEX(HP$2:HP$100,HM93),"$","")                  ) )</f>
        <v/>
      </c>
      <c r="HR93" s="0" t="n">
        <f aca="false">IFERROR(FIND("f_",LOWER(HQ93)),-1)</f>
        <v>-1</v>
      </c>
      <c r="HS93" s="0" t="n">
        <f aca="false">IF(HR93=-1,-1, VALUE(MID(HQ93,HR93+2, IFERROR(FIND(" ",HQ93,HR93),999)-HR93-2)))</f>
        <v>-1</v>
      </c>
      <c r="HT93" s="0" t="n">
        <f aca="false">IFERROR(FIND("r_",LOWER(HQ93)),-1)</f>
        <v>-1</v>
      </c>
      <c r="HU93" s="0" t="n">
        <f aca="false">IF(HT93=-1,-1, ROW(HT93)-1+VALUE(MID(HQ93,HT93+2, IFERROR(FIND(" ",HQ93,HT93),999)-HT93-2)))</f>
        <v>-1</v>
      </c>
      <c r="HV93" s="0" t="str">
        <f aca="false">IF(AND(ISERROR(FIND("$",HQ93)),HR93&lt;0,HT93&lt;0,$S93&gt;0), IF(INDEX($D$2:$D$100,$S93)="num","$"&amp;TRIM(SUBSTITUTE(HQ93,",",INDEX($F$2:$F$100,$S93)&amp;","))&amp;INDEX($F$2:$F$100,$S93), IF(INDEX($D$2:$D$100,$S93)="excl","$"&amp;REPLACE(HQ93,      IFERROR(FIND(CHAR(1),SUBSTITUTE(HQ93,",",CHAR(1),INDEX($F$2:$F$100,$S93)-1)),1),      IFERROR(FIND(CHAR(1),SUBSTITUTE(HQ93,",",CHAR(1),INDEX($F$2:$F$100,$S93))),99)-          IFERROR(FIND(CHAR(1),SUBSTITUTE(HQ93,",",CHAR(1),INDEX($F$2:$F$100,$S93)-1)),0),""), IF(INDEX($D$2:$D$100,$S93)="repl","$"&amp;REPLACE(HQ93,      IFERROR(FIND(CHAR(1),SUBSTITUTE(HQ93,",",CHAR(1),INDEX($F$2:$F$100,$S93)-1))+1,1),      IFERROR(FIND(CHAR(1),SUBSTITUTE(HQ93,",",CHAR(1),INDEX($F$2:$F$100,$S93))),99)-          IFERROR(FIND(CHAR(1),SUBSTITUTE(HQ93,",",CHAR(1),INDEX($F$2:$F$100,$S93)-1)),0)-1,INDEX($G$2:$G$100,$S93)),HQ93 ))), HQ93)</f>
        <v/>
      </c>
      <c r="HW93" s="0" t="str">
        <f aca="false">IF(OR(HR93=-1,IFERROR(INDEX(HR$2:HR$100,HS93),999)&gt;=0,IFERROR(INDEX(HT$2:HT$100,HS93),999)&gt;=0),IF(OR(HT93=-1,IFERROR(INDEX(HR$2:HR$100,HU93),999)&gt;=0,IFERROR(INDEX(HT$2:HT$100,HU93),999)&gt;=0),HV93,                REPLACE(HV93,HT93,IFERROR(FIND(" ",HV93,HT93),999)-HT93,                    SUBSTITUTE(INDEX(HV$2:HV$100,HU93),"$","")                  )), REPLACE(HV93,HR93,IFERROR(FIND(" ",HV93,HR93),999)-HR93,                   SUBSTITUTE(INDEX(HV$2:HV$100,HS93),"$","")                  ) )</f>
        <v/>
      </c>
      <c r="HX93" s="0" t="n">
        <f aca="false">IFERROR(FIND("f_",LOWER(HW93)),-1)</f>
        <v>-1</v>
      </c>
      <c r="HY93" s="0" t="n">
        <f aca="false">IF(HX93=-1,-1, VALUE(MID(HW93,HX93+2, IFERROR(FIND(" ",HW93,HX93),999)-HX93-2)))</f>
        <v>-1</v>
      </c>
      <c r="HZ93" s="0" t="n">
        <f aca="false">IFERROR(FIND("r_",LOWER(HW93)),-1)</f>
        <v>-1</v>
      </c>
      <c r="IA93" s="0" t="n">
        <f aca="false">IF(HZ93=-1,-1, ROW(HZ93)-1+VALUE(MID(HW93,HZ93+2, IFERROR(FIND(" ",HW93,HZ93),999)-HZ93-2)))</f>
        <v>-1</v>
      </c>
      <c r="IB93" s="0" t="str">
        <f aca="false">IF(AND(ISERROR(FIND("$",HW93)),HX93&lt;0,HZ93&lt;0,$S93&gt;0), IF(INDEX($D$2:$D$100,$S93)="num","$"&amp;TRIM(SUBSTITUTE(HW93,",",INDEX($F$2:$F$100,$S93)&amp;","))&amp;INDEX($F$2:$F$100,$S93), IF(INDEX($D$2:$D$100,$S93)="excl","$"&amp;REPLACE(HW93,      IFERROR(FIND(CHAR(1),SUBSTITUTE(HW93,",",CHAR(1),INDEX($F$2:$F$100,$S93)-1)),1),      IFERROR(FIND(CHAR(1),SUBSTITUTE(HW93,",",CHAR(1),INDEX($F$2:$F$100,$S93))),99)-          IFERROR(FIND(CHAR(1),SUBSTITUTE(HW93,",",CHAR(1),INDEX($F$2:$F$100,$S93)-1)),0),""), IF(INDEX($D$2:$D$100,$S93)="repl","$"&amp;REPLACE(HW93,      IFERROR(FIND(CHAR(1),SUBSTITUTE(HW93,",",CHAR(1),INDEX($F$2:$F$100,$S93)-1))+1,1),      IFERROR(FIND(CHAR(1),SUBSTITUTE(HW93,",",CHAR(1),INDEX($F$2:$F$100,$S93))),99)-          IFERROR(FIND(CHAR(1),SUBSTITUTE(HW93,",",CHAR(1),INDEX($F$2:$F$100,$S93)-1)),0)-1,INDEX($G$2:$G$100,$S93)),HW93 ))), HW93)</f>
        <v/>
      </c>
      <c r="IC93" s="0" t="str">
        <f aca="false">IF(OR(HX93=-1,IFERROR(INDEX(HX$2:HX$100,HY93),999)&gt;=0,IFERROR(INDEX(HZ$2:HZ$100,HY93),999)&gt;=0),IF(OR(HZ93=-1,IFERROR(INDEX(HX$2:HX$100,IA93),999)&gt;=0,IFERROR(INDEX(HZ$2:HZ$100,IA93),999)&gt;=0),IB93,                REPLACE(IB93,HZ93,IFERROR(FIND(" ",IB93,HZ93),999)-HZ93,                    SUBSTITUTE(INDEX(IB$2:IB$100,IA93),"$","")                  )), REPLACE(IB93,HX93,IFERROR(FIND(" ",IB93,HX93),999)-HX93,                   SUBSTITUTE(INDEX(IB$2:IB$100,HY93),"$","")                  ) )</f>
        <v/>
      </c>
      <c r="ID93" s="0" t="n">
        <f aca="false">IFERROR(FIND("f_",LOWER(IC93)),-1)</f>
        <v>-1</v>
      </c>
      <c r="IE93" s="0" t="n">
        <f aca="false">IF(ID93=-1,-1, VALUE(MID(IC93,ID93+2, IFERROR(FIND(" ",IC93,ID93),999)-ID93-2)))</f>
        <v>-1</v>
      </c>
      <c r="IF93" s="0" t="n">
        <f aca="false">IFERROR(FIND("r_",LOWER(IC93)),-1)</f>
        <v>-1</v>
      </c>
      <c r="IG93" s="0" t="n">
        <f aca="false">IF(IF93=-1,-1, ROW(IF93)-1+VALUE(MID(IC93,IF93+2, IFERROR(FIND(" ",IC93,IF93),999)-IF93-2)))</f>
        <v>-1</v>
      </c>
      <c r="IH93" s="0" t="str">
        <f aca="false">IF(AND(ISERROR(FIND("$",IC93)),ID93&lt;0,IF93&lt;0,$S93&gt;0), IF(INDEX($D$2:$D$100,$S93)="num","$"&amp;TRIM(SUBSTITUTE(IC93,",",INDEX($F$2:$F$100,$S93)&amp;","))&amp;INDEX($F$2:$F$100,$S93), IF(INDEX($D$2:$D$100,$S93)="excl","$"&amp;REPLACE(IC93,      IFERROR(FIND(CHAR(1),SUBSTITUTE(IC93,",",CHAR(1),INDEX($F$2:$F$100,$S93)-1)),1),      IFERROR(FIND(CHAR(1),SUBSTITUTE(IC93,",",CHAR(1),INDEX($F$2:$F$100,$S93))),99)-          IFERROR(FIND(CHAR(1),SUBSTITUTE(IC93,",",CHAR(1),INDEX($F$2:$F$100,$S93)-1)),0),""), IF(INDEX($D$2:$D$100,$S93)="repl","$"&amp;REPLACE(IC93,      IFERROR(FIND(CHAR(1),SUBSTITUTE(IC93,",",CHAR(1),INDEX($F$2:$F$100,$S93)-1))+1,1),      IFERROR(FIND(CHAR(1),SUBSTITUTE(IC93,",",CHAR(1),INDEX($F$2:$F$100,$S93))),99)-          IFERROR(FIND(CHAR(1),SUBSTITUTE(IC93,",",CHAR(1),INDEX($F$2:$F$100,$S93)-1)),0)-1,INDEX($G$2:$G$100,$S93)),IC93 ))), IC93)</f>
        <v/>
      </c>
      <c r="II93" s="0" t="str">
        <f aca="false">IF(OR(ID93=-1,IFERROR(INDEX(ID$2:ID$100,IE93),999)&gt;=0,IFERROR(INDEX(IF$2:IF$100,IE93),999)&gt;=0),IF(OR(IF93=-1,IFERROR(INDEX(ID$2:ID$100,IG93),999)&gt;=0,IFERROR(INDEX(IF$2:IF$100,IG93),999)&gt;=0),IH93,                REPLACE(IH93,IF93,IFERROR(FIND(" ",IH93,IF93),999)-IF93,                    SUBSTITUTE(INDEX(IH$2:IH$100,IG93),"$","")                  )), REPLACE(IH93,ID93,IFERROR(FIND(" ",IH93,ID93),999)-ID93,                   SUBSTITUTE(INDEX(IH$2:IH$100,IE93),"$","")                  ) )</f>
        <v/>
      </c>
      <c r="IJ93" s="0" t="n">
        <f aca="false">IFERROR(FIND("f_",LOWER(II93)),-1)</f>
        <v>-1</v>
      </c>
      <c r="IK93" s="0" t="n">
        <f aca="false">IF(IJ93=-1,-1, VALUE(MID(II93,IJ93+2, IFERROR(FIND(" ",II93,IJ93),999)-IJ93-2)))</f>
        <v>-1</v>
      </c>
      <c r="IL93" s="0" t="n">
        <f aca="false">IFERROR(FIND("r_",LOWER(II93)),-1)</f>
        <v>-1</v>
      </c>
      <c r="IM93" s="0" t="n">
        <f aca="false">IF(IL93=-1,-1, ROW(IL93)-1+VALUE(MID(II93,IL93+2, IFERROR(FIND(" ",II93,IL93),999)-IL93-2)))</f>
        <v>-1</v>
      </c>
      <c r="IN93" s="0" t="str">
        <f aca="false">IF(AND(ISERROR(FIND("$",II93)),IJ93&lt;0,IL93&lt;0,$S93&gt;0), IF(INDEX($D$2:$D$100,$S93)="num","$"&amp;TRIM(SUBSTITUTE(II93,",",INDEX($F$2:$F$100,$S93)&amp;","))&amp;INDEX($F$2:$F$100,$S93), IF(INDEX($D$2:$D$100,$S93)="excl","$"&amp;REPLACE(II93,      IFERROR(FIND(CHAR(1),SUBSTITUTE(II93,",",CHAR(1),INDEX($F$2:$F$100,$S93)-1)),1),      IFERROR(FIND(CHAR(1),SUBSTITUTE(II93,",",CHAR(1),INDEX($F$2:$F$100,$S93))),99)-          IFERROR(FIND(CHAR(1),SUBSTITUTE(II93,",",CHAR(1),INDEX($F$2:$F$100,$S93)-1)),0),""), IF(INDEX($D$2:$D$100,$S93)="repl","$"&amp;REPLACE(II93,      IFERROR(FIND(CHAR(1),SUBSTITUTE(II93,",",CHAR(1),INDEX($F$2:$F$100,$S93)-1))+1,1),      IFERROR(FIND(CHAR(1),SUBSTITUTE(II93,",",CHAR(1),INDEX($F$2:$F$100,$S93))),99)-          IFERROR(FIND(CHAR(1),SUBSTITUTE(II93,",",CHAR(1),INDEX($F$2:$F$100,$S93)-1)),0)-1,INDEX($G$2:$G$100,$S93)),II93 ))), II93)</f>
        <v/>
      </c>
      <c r="IO93" s="0" t="str">
        <f aca="false">IF(OR(IJ93=-1,IFERROR(INDEX(IJ$2:IJ$100,IK93),999)&gt;=0,IFERROR(INDEX(IL$2:IL$100,IK93),999)&gt;=0),IF(OR(IL93=-1,IFERROR(INDEX(IJ$2:IJ$100,IM93),999)&gt;=0,IFERROR(INDEX(IL$2:IL$100,IM93),999)&gt;=0),IN93,                REPLACE(IN93,IL93,IFERROR(FIND(" ",IN93,IL93),999)-IL93,                    SUBSTITUTE(INDEX(IN$2:IN$100,IM93),"$","")                  )), REPLACE(IN93,IJ93,IFERROR(FIND(" ",IN93,IJ93),999)-IJ93,                   SUBSTITUTE(INDEX(IN$2:IN$100,IK93),"$","")                  ) )</f>
        <v/>
      </c>
      <c r="IP93" s="0" t="n">
        <f aca="false">IFERROR(FIND("f_",LOWER(IO93)),-1)</f>
        <v>-1</v>
      </c>
      <c r="IQ93" s="0" t="n">
        <f aca="false">IF(IP93=-1,-1, VALUE(MID(IO93,IP93+2, IFERROR(FIND(" ",IO93,IP93),999)-IP93-2)))</f>
        <v>-1</v>
      </c>
      <c r="IR93" s="0" t="n">
        <f aca="false">IFERROR(FIND("r_",LOWER(IO93)),-1)</f>
        <v>-1</v>
      </c>
      <c r="IS93" s="0" t="n">
        <f aca="false">IF(IR93=-1,-1, ROW(IR93)-1+VALUE(MID(IO93,IR93+2, IFERROR(FIND(" ",IO93,IR93),999)-IR93-2)))</f>
        <v>-1</v>
      </c>
      <c r="IT93" s="0" t="str">
        <f aca="false">IF(AND(ISERROR(FIND("$",IO93)),IP93&lt;0,IR93&lt;0,$S93&gt;0), IF(INDEX($D$2:$D$100,$S93)="num","$"&amp;TRIM(SUBSTITUTE(IO93,",",INDEX($F$2:$F$100,$S93)&amp;","))&amp;INDEX($F$2:$F$100,$S93), IF(INDEX($D$2:$D$100,$S93)="excl","$"&amp;REPLACE(IO93,      IFERROR(FIND(CHAR(1),SUBSTITUTE(IO93,",",CHAR(1),INDEX($F$2:$F$100,$S93)-1)),1),      IFERROR(FIND(CHAR(1),SUBSTITUTE(IO93,",",CHAR(1),INDEX($F$2:$F$100,$S93))),99)-          IFERROR(FIND(CHAR(1),SUBSTITUTE(IO93,",",CHAR(1),INDEX($F$2:$F$100,$S93)-1)),0),""), IF(INDEX($D$2:$D$100,$S93)="repl","$"&amp;REPLACE(IO93,      IFERROR(FIND(CHAR(1),SUBSTITUTE(IO93,",",CHAR(1),INDEX($F$2:$F$100,$S93)-1))+1,1),      IFERROR(FIND(CHAR(1),SUBSTITUTE(IO93,",",CHAR(1),INDEX($F$2:$F$100,$S93))),99)-          IFERROR(FIND(CHAR(1),SUBSTITUTE(IO93,",",CHAR(1),INDEX($F$2:$F$100,$S93)-1)),0)-1,INDEX($G$2:$G$100,$S93)),IO93 ))), IO93)</f>
        <v/>
      </c>
      <c r="IU93" s="0" t="str">
        <f aca="false">IF(OR(IP93=-1,IFERROR(INDEX(IP$2:IP$100,IQ93),999)&gt;=0,IFERROR(INDEX(IR$2:IR$100,IQ93),999)&gt;=0),IF(OR(IR93=-1,IFERROR(INDEX(IP$2:IP$100,IS93),999)&gt;=0,IFERROR(INDEX(IR$2:IR$100,IS93),999)&gt;=0),IT93,                REPLACE(IT93,IR93,IFERROR(FIND(" ",IT93,IR93),999)-IR93,                    SUBSTITUTE(INDEX(IT$2:IT$100,IS93),"$","")                  )), REPLACE(IT93,IP93,IFERROR(FIND(" ",IT93,IP93),999)-IP93,                   SUBSTITUTE(INDEX(IT$2:IT$100,IQ93),"$","")                  ) )</f>
        <v/>
      </c>
      <c r="IV93" s="0" t="n">
        <f aca="false">IFERROR(FIND("f_",LOWER(IU93)),-1)</f>
        <v>-1</v>
      </c>
      <c r="IW93" s="0" t="n">
        <f aca="false">IF(IV93=-1,-1, VALUE(MID(IU93,IV93+2, IFERROR(FIND(" ",IU93,IV93),999)-IV93-2)))</f>
        <v>-1</v>
      </c>
      <c r="IX93" s="0" t="n">
        <f aca="false">IFERROR(FIND("r_",LOWER(IU93)),-1)</f>
        <v>-1</v>
      </c>
      <c r="IY93" s="0" t="n">
        <f aca="false">IF(IX93=-1,-1, ROW(IX93)-1+VALUE(MID(IU93,IX93+2, IFERROR(FIND(" ",IU93,IX93),999)-IX93-2)))</f>
        <v>-1</v>
      </c>
      <c r="IZ93" s="0" t="str">
        <f aca="false">IF(AND(ISERROR(FIND("$",IU93)),IV93&lt;0,IX93&lt;0,$S93&gt;0), IF(INDEX($D$2:$D$100,$S93)="num","$"&amp;TRIM(SUBSTITUTE(IU93,",",INDEX($F$2:$F$100,$S93)&amp;","))&amp;INDEX($F$2:$F$100,$S93), IF(INDEX($D$2:$D$100,$S93)="excl","$"&amp;REPLACE(IU93,      IFERROR(FIND(CHAR(1),SUBSTITUTE(IU93,",",CHAR(1),INDEX($F$2:$F$100,$S93)-1)),1),      IFERROR(FIND(CHAR(1),SUBSTITUTE(IU93,",",CHAR(1),INDEX($F$2:$F$100,$S93))),99)-          IFERROR(FIND(CHAR(1),SUBSTITUTE(IU93,",",CHAR(1),INDEX($F$2:$F$100,$S93)-1)),0),""), IF(INDEX($D$2:$D$100,$S93)="repl","$"&amp;REPLACE(IU93,      IFERROR(FIND(CHAR(1),SUBSTITUTE(IU93,",",CHAR(1),INDEX($F$2:$F$100,$S93)-1))+1,1),      IFERROR(FIND(CHAR(1),SUBSTITUTE(IU93,",",CHAR(1),INDEX($F$2:$F$100,$S93))),99)-          IFERROR(FIND(CHAR(1),SUBSTITUTE(IU93,",",CHAR(1),INDEX($F$2:$F$100,$S93)-1)),0)-1,INDEX($G$2:$G$100,$S93)),IU93 ))), IU93)</f>
        <v/>
      </c>
      <c r="JA93" s="0" t="str">
        <f aca="false">IF(OR(IV93=-1,IFERROR(INDEX(IV$2:IV$100,IW93),999)&gt;=0,IFERROR(INDEX(IX$2:IX$100,IW93),999)&gt;=0),IF(OR(IX93=-1,IFERROR(INDEX(IV$2:IV$100,IY93),999)&gt;=0,IFERROR(INDEX(IX$2:IX$100,IY93),999)&gt;=0),IZ93,                REPLACE(IZ93,IX93,IFERROR(FIND(" ",IZ93,IX93),999)-IX93,                    SUBSTITUTE(INDEX(IZ$2:IZ$100,IY93),"$","")                  )), REPLACE(IZ93,IV93,IFERROR(FIND(" ",IZ93,IV93),999)-IV93,                   SUBSTITUTE(INDEX(IZ$2:IZ$100,IW93),"$","")                  ) )</f>
        <v/>
      </c>
      <c r="JB93" s="0" t="n">
        <f aca="false">IFERROR(FIND("f_",LOWER(JA93)),-1)</f>
        <v>-1</v>
      </c>
      <c r="JC93" s="0" t="n">
        <f aca="false">IF(JB93=-1,-1, VALUE(MID(JA93,JB93+2, IFERROR(FIND(" ",JA93,JB93),999)-JB93-2)))</f>
        <v>-1</v>
      </c>
      <c r="JD93" s="0" t="n">
        <f aca="false">IFERROR(FIND("r_",LOWER(JA93)),-1)</f>
        <v>-1</v>
      </c>
      <c r="JE93" s="0" t="n">
        <f aca="false">IF(JD93=-1,-1, ROW(JD93)-1+VALUE(MID(JA93,JD93+2, IFERROR(FIND(" ",JA93,JD93),999)-JD93-2)))</f>
        <v>-1</v>
      </c>
      <c r="JF93" s="0" t="str">
        <f aca="false">IF(AND(ISERROR(FIND("$",JA93)),JB93&lt;0,JD93&lt;0,$S93&gt;0), IF(INDEX($D$2:$D$100,$S93)="num","$"&amp;TRIM(SUBSTITUTE(JA93,",",INDEX($F$2:$F$100,$S93)&amp;","))&amp;INDEX($F$2:$F$100,$S93), IF(INDEX($D$2:$D$100,$S93)="excl","$"&amp;REPLACE(JA93,      IFERROR(FIND(CHAR(1),SUBSTITUTE(JA93,",",CHAR(1),INDEX($F$2:$F$100,$S93)-1)),1),      IFERROR(FIND(CHAR(1),SUBSTITUTE(JA93,",",CHAR(1),INDEX($F$2:$F$100,$S93))),99)-          IFERROR(FIND(CHAR(1),SUBSTITUTE(JA93,",",CHAR(1),INDEX($F$2:$F$100,$S93)-1)),0),""), IF(INDEX($D$2:$D$100,$S93)="repl","$"&amp;REPLACE(JA93,      IFERROR(FIND(CHAR(1),SUBSTITUTE(JA93,",",CHAR(1),INDEX($F$2:$F$100,$S93)-1))+1,1),      IFERROR(FIND(CHAR(1),SUBSTITUTE(JA93,",",CHAR(1),INDEX($F$2:$F$100,$S93))),99)-          IFERROR(FIND(CHAR(1),SUBSTITUTE(JA93,",",CHAR(1),INDEX($F$2:$F$100,$S93)-1)),0)-1,INDEX($G$2:$G$100,$S93)),JA93 ))), JA93)</f>
        <v/>
      </c>
      <c r="JG93" s="0" t="str">
        <f aca="false">IF(OR(JB93=-1,IFERROR(INDEX(JB$2:JB$100,JC93),999)&gt;=0,IFERROR(INDEX(JD$2:JD$100,JC93),999)&gt;=0),IF(OR(JD93=-1,IFERROR(INDEX(JB$2:JB$100,JE93),999)&gt;=0,IFERROR(INDEX(JD$2:JD$100,JE93),999)&gt;=0),JF93,                REPLACE(JF93,JD93,IFERROR(FIND(" ",JF93,JD93),999)-JD93,                    SUBSTITUTE(INDEX(JF$2:JF$100,JE93),"$","")                  )), REPLACE(JF93,JB93,IFERROR(FIND(" ",JF93,JB93),999)-JB93,                   SUBSTITUTE(INDEX(JF$2:JF$100,JC93),"$","")                  ) )</f>
        <v/>
      </c>
      <c r="JH93" s="0" t="n">
        <f aca="false">IFERROR(FIND("f_",LOWER(JG93)),-1)</f>
        <v>-1</v>
      </c>
      <c r="JI93" s="0" t="n">
        <f aca="false">IF(JH93=-1,-1, VALUE(MID(JG93,JH93+2, IFERROR(FIND(" ",JG93,JH93),999)-JH93-2)))</f>
        <v>-1</v>
      </c>
      <c r="JJ93" s="0" t="n">
        <f aca="false">IFERROR(FIND("r_",LOWER(JG93)),-1)</f>
        <v>-1</v>
      </c>
      <c r="JK93" s="0" t="n">
        <f aca="false">IF(JJ93=-1,-1, ROW(JJ93)-1+VALUE(MID(JG93,JJ93+2, IFERROR(FIND(" ",JG93,JJ93),999)-JJ93-2)))</f>
        <v>-1</v>
      </c>
      <c r="JL93" s="0" t="str">
        <f aca="false">IF(AND(ISERROR(FIND("$",JG93)),JH93&lt;0,JJ93&lt;0,$S93&gt;0), IF(INDEX($D$2:$D$100,$S93)="num","$"&amp;TRIM(SUBSTITUTE(JG93,",",INDEX($F$2:$F$100,$S93)&amp;","))&amp;INDEX($F$2:$F$100,$S93), IF(INDEX($D$2:$D$100,$S93)="excl","$"&amp;REPLACE(JG93,      IFERROR(FIND(CHAR(1),SUBSTITUTE(JG93,",",CHAR(1),INDEX($F$2:$F$100,$S93)-1)),1),      IFERROR(FIND(CHAR(1),SUBSTITUTE(JG93,",",CHAR(1),INDEX($F$2:$F$100,$S93))),99)-          IFERROR(FIND(CHAR(1),SUBSTITUTE(JG93,",",CHAR(1),INDEX($F$2:$F$100,$S93)-1)),0),""), IF(INDEX($D$2:$D$100,$S93)="repl","$"&amp;REPLACE(JG93,      IFERROR(FIND(CHAR(1),SUBSTITUTE(JG93,",",CHAR(1),INDEX($F$2:$F$100,$S93)-1))+1,1),      IFERROR(FIND(CHAR(1),SUBSTITUTE(JG93,",",CHAR(1),INDEX($F$2:$F$100,$S93))),99)-          IFERROR(FIND(CHAR(1),SUBSTITUTE(JG93,",",CHAR(1),INDEX($F$2:$F$100,$S93)-1)),0)-1,INDEX($G$2:$G$100,$S93)),JG93 ))), JG93)</f>
        <v/>
      </c>
      <c r="JM93" s="0" t="str">
        <f aca="false">IF(OR(JH93=-1,IFERROR(INDEX(JH$2:JH$100,JI93),999)&gt;=0,IFERROR(INDEX(JJ$2:JJ$100,JI93),999)&gt;=0),IF(OR(JJ93=-1,IFERROR(INDEX(JH$2:JH$100,JK93),999)&gt;=0,IFERROR(INDEX(JJ$2:JJ$100,JK93),999)&gt;=0),JL93,                REPLACE(JL93,JJ93,IFERROR(FIND(" ",JL93,JJ93),999)-JJ93,                    SUBSTITUTE(INDEX(JL$2:JL$100,JK93),"$","")                  )), REPLACE(JL93,JH93,IFERROR(FIND(" ",JL93,JH93),999)-JH93,                   SUBSTITUTE(INDEX(JL$2:JL$100,JI93),"$","")                  ) )</f>
        <v/>
      </c>
      <c r="JN93" s="0" t="n">
        <f aca="false">IFERROR(FIND("f_",LOWER(JM93)),-1)</f>
        <v>-1</v>
      </c>
      <c r="JO93" s="0" t="n">
        <f aca="false">IF(JN93=-1,-1, VALUE(MID(JM93,JN93+2, IFERROR(FIND(" ",JM93,JN93),999)-JN93-2)))</f>
        <v>-1</v>
      </c>
      <c r="JP93" s="0" t="n">
        <f aca="false">IFERROR(FIND("r_",LOWER(JM93)),-1)</f>
        <v>-1</v>
      </c>
      <c r="JQ93" s="0" t="n">
        <f aca="false">IF(JP93=-1,-1, ROW(JP93)-1+VALUE(MID(JM93,JP93+2, IFERROR(FIND(" ",JM93,JP93),999)-JP93-2)))</f>
        <v>-1</v>
      </c>
      <c r="JR93" s="0" t="str">
        <f aca="false">IF(AND(ISERROR(FIND("$",JM93)),JN93&lt;0,JP93&lt;0,$S93&gt;0), IF(INDEX($D$2:$D$100,$S93)="num","$"&amp;TRIM(SUBSTITUTE(JM93,",",INDEX($F$2:$F$100,$S93)&amp;","))&amp;INDEX($F$2:$F$100,$S93), IF(INDEX($D$2:$D$100,$S93)="excl","$"&amp;REPLACE(JM93,      IFERROR(FIND(CHAR(1),SUBSTITUTE(JM93,",",CHAR(1),INDEX($F$2:$F$100,$S93)-1)),1),      IFERROR(FIND(CHAR(1),SUBSTITUTE(JM93,",",CHAR(1),INDEX($F$2:$F$100,$S93))),99)-          IFERROR(FIND(CHAR(1),SUBSTITUTE(JM93,",",CHAR(1),INDEX($F$2:$F$100,$S93)-1)),0),""), IF(INDEX($D$2:$D$100,$S93)="repl","$"&amp;REPLACE(JM93,      IFERROR(FIND(CHAR(1),SUBSTITUTE(JM93,",",CHAR(1),INDEX($F$2:$F$100,$S93)-1))+1,1),      IFERROR(FIND(CHAR(1),SUBSTITUTE(JM93,",",CHAR(1),INDEX($F$2:$F$100,$S93))),99)-          IFERROR(FIND(CHAR(1),SUBSTITUTE(JM93,",",CHAR(1),INDEX($F$2:$F$100,$S93)-1)),0)-1,INDEX($G$2:$G$100,$S93)),JM93 ))), JM93)</f>
        <v/>
      </c>
      <c r="JS93" s="0" t="str">
        <f aca="false">IF(OR(JN93=-1,IFERROR(INDEX(JN$2:JN$100,JO93),999)&gt;=0,IFERROR(INDEX(JP$2:JP$100,JO93),999)&gt;=0),IF(OR(JP93=-1,IFERROR(INDEX(JN$2:JN$100,JQ93),999)&gt;=0,IFERROR(INDEX(JP$2:JP$100,JQ93),999)&gt;=0),JR93,                REPLACE(JR93,JP93,IFERROR(FIND(" ",JR93,JP93),999)-JP93,                    SUBSTITUTE(INDEX(JR$2:JR$100,JQ93),"$","")                  )), REPLACE(JR93,JN93,IFERROR(FIND(" ",JR93,JN93),999)-JN93,                   SUBSTITUTE(INDEX(JR$2:JR$100,JO93),"$","")                  ) )</f>
        <v/>
      </c>
      <c r="JT93" s="0" t="n">
        <f aca="false">IFERROR(FIND("f_",LOWER(JS93)),-1)</f>
        <v>-1</v>
      </c>
      <c r="JU93" s="0" t="n">
        <f aca="false">IF(JT93=-1,-1, VALUE(MID(JS93,JT93+2, IFERROR(FIND(" ",JS93,JT93),999)-JT93-2)))</f>
        <v>-1</v>
      </c>
      <c r="JV93" s="0" t="n">
        <f aca="false">IFERROR(FIND("r_",LOWER(JS93)),-1)</f>
        <v>-1</v>
      </c>
      <c r="JW93" s="0" t="n">
        <f aca="false">IF(JV93=-1,-1, ROW(JV93)-1+VALUE(MID(JS93,JV93+2, IFERROR(FIND(" ",JS93,JV93),999)-JV93-2)))</f>
        <v>-1</v>
      </c>
      <c r="JX93" s="0" t="str">
        <f aca="false">IF(AND(ISERROR(FIND("$",JS93)),JT93&lt;0,JV93&lt;0,$S93&gt;0), IF(INDEX($D$2:$D$100,$S93)="num","$"&amp;TRIM(SUBSTITUTE(JS93,",",INDEX($F$2:$F$100,$S93)&amp;","))&amp;INDEX($F$2:$F$100,$S93), IF(INDEX($D$2:$D$100,$S93)="excl","$"&amp;REPLACE(JS93,      IFERROR(FIND(CHAR(1),SUBSTITUTE(JS93,",",CHAR(1),INDEX($F$2:$F$100,$S93)-1)),1),      IFERROR(FIND(CHAR(1),SUBSTITUTE(JS93,",",CHAR(1),INDEX($F$2:$F$100,$S93))),99)-          IFERROR(FIND(CHAR(1),SUBSTITUTE(JS93,",",CHAR(1),INDEX($F$2:$F$100,$S93)-1)),0),""), IF(INDEX($D$2:$D$100,$S93)="repl","$"&amp;REPLACE(JS93,      IFERROR(FIND(CHAR(1),SUBSTITUTE(JS93,",",CHAR(1),INDEX($F$2:$F$100,$S93)-1))+1,1),      IFERROR(FIND(CHAR(1),SUBSTITUTE(JS93,",",CHAR(1),INDEX($F$2:$F$100,$S93))),99)-          IFERROR(FIND(CHAR(1),SUBSTITUTE(JS93,",",CHAR(1),INDEX($F$2:$F$100,$S93)-1)),0)-1,INDEX($G$2:$G$100,$S93)),JS93 ))), JS93)</f>
        <v/>
      </c>
      <c r="JY93" s="0" t="str">
        <f aca="false">IF(OR(JT93=-1,IFERROR(INDEX(JT$2:JT$100,JU93),999)&gt;=0,IFERROR(INDEX(JV$2:JV$100,JU93),999)&gt;=0),IF(OR(JV93=-1,IFERROR(INDEX(JT$2:JT$100,JW93),999)&gt;=0,IFERROR(INDEX(JV$2:JV$100,JW93),999)&gt;=0),JX93,                REPLACE(JX93,JV93,IFERROR(FIND(" ",JX93,JV93),999)-JV93,                    SUBSTITUTE(INDEX(JX$2:JX$100,JW93),"$","")                  )), REPLACE(JX93,JT93,IFERROR(FIND(" ",JX93,JT93),999)-JT93,                   SUBSTITUTE(INDEX(JX$2:JX$100,JU93),"$","")                  ) )</f>
        <v/>
      </c>
      <c r="JZ93" s="0" t="n">
        <f aca="false">IFERROR(FIND("f_",LOWER(JY93)),-1)</f>
        <v>-1</v>
      </c>
      <c r="KA93" s="0" t="n">
        <f aca="false">IF(JZ93=-1,-1, VALUE(MID(JY93,JZ93+2, IFERROR(FIND(" ",JY93,JZ93),999)-JZ93-2)))</f>
        <v>-1</v>
      </c>
      <c r="KB93" s="0" t="n">
        <f aca="false">IFERROR(FIND("r_",LOWER(JY93)),-1)</f>
        <v>-1</v>
      </c>
      <c r="KC93" s="0" t="n">
        <f aca="false">IF(KB93=-1,-1, ROW(KB93)-1+VALUE(MID(JY93,KB93+2, IFERROR(FIND(" ",JY93,KB93),999)-KB93-2)))</f>
        <v>-1</v>
      </c>
      <c r="KD93" s="0" t="str">
        <f aca="false">IF(AND(ISERROR(FIND("$",JY93)),JZ93&lt;0,KB93&lt;0,$S93&gt;0), IF(INDEX($D$2:$D$100,$S93)="num","$"&amp;TRIM(SUBSTITUTE(JY93,",",INDEX($F$2:$F$100,$S93)&amp;","))&amp;INDEX($F$2:$F$100,$S93), IF(INDEX($D$2:$D$100,$S93)="excl","$"&amp;REPLACE(JY93,      IFERROR(FIND(CHAR(1),SUBSTITUTE(JY93,",",CHAR(1),INDEX($F$2:$F$100,$S93)-1)),1),      IFERROR(FIND(CHAR(1),SUBSTITUTE(JY93,",",CHAR(1),INDEX($F$2:$F$100,$S93))),99)-          IFERROR(FIND(CHAR(1),SUBSTITUTE(JY93,",",CHAR(1),INDEX($F$2:$F$100,$S93)-1)),0),""), IF(INDEX($D$2:$D$100,$S93)="repl","$"&amp;REPLACE(JY93,      IFERROR(FIND(CHAR(1),SUBSTITUTE(JY93,",",CHAR(1),INDEX($F$2:$F$100,$S93)-1))+1,1),      IFERROR(FIND(CHAR(1),SUBSTITUTE(JY93,",",CHAR(1),INDEX($F$2:$F$100,$S93))),99)-          IFERROR(FIND(CHAR(1),SUBSTITUTE(JY93,",",CHAR(1),INDEX($F$2:$F$100,$S93)-1)),0)-1,INDEX($G$2:$G$100,$S93)),JY93 ))), JY93)</f>
        <v/>
      </c>
      <c r="KE93" s="0" t="str">
        <f aca="false">IF(OR(JZ93=-1,IFERROR(INDEX(JZ$2:JZ$100,KA93),999)&gt;=0,IFERROR(INDEX(KB$2:KB$100,KA93),999)&gt;=0),IF(OR(KB93=-1,IFERROR(INDEX(JZ$2:JZ$100,KC93),999)&gt;=0,IFERROR(INDEX(KB$2:KB$100,KC93),999)&gt;=0),KD93,                REPLACE(KD93,KB93,IFERROR(FIND(" ",KD93,KB93),999)-KB93,                    SUBSTITUTE(INDEX(KD$2:KD$100,KC93),"$","")                  )), REPLACE(KD93,JZ93,IFERROR(FIND(" ",KD93,JZ93),999)-JZ93,                   SUBSTITUTE(INDEX(KD$2:KD$100,KA93),"$","")                  ) )</f>
        <v/>
      </c>
    </row>
    <row r="94" customFormat="false" ht="13.8" hidden="false" customHeight="false" outlineLevel="0" collapsed="false">
      <c r="D94" s="1"/>
      <c r="L94" s="0" t="str">
        <f aca="false">KE94</f>
        <v/>
      </c>
      <c r="O94" s="0" t="e">
        <f aca="false">IF(D94="cols", VLOOKUP(E94,$A$5:$B$20,2,0), NA())</f>
        <v>#N/A</v>
      </c>
      <c r="P94" s="0" t="e">
        <f aca="false">IFERROR(O94,VLOOKUP($D94,Relcols!$A:$E,5,0))</f>
        <v>#N/A</v>
      </c>
      <c r="Q94" s="0" t="e">
        <f aca="false">SUBSTITUTE(SUBSTITUTE(SUBSTITUTE(SUBSTITUTE(P94,"parm1",E94),"parm2",F94),"parm3",G94),"parm4",H94)</f>
        <v>#N/A</v>
      </c>
      <c r="R94" s="0" t="str">
        <f aca="false">IFERROR(VLOOKUP(ROW($A93),$J$2:$Q$100,COLUMN(Q93)-COLUMN(J93)+1,0),"")</f>
        <v/>
      </c>
      <c r="S94" s="0" t="n">
        <f aca="false">IFERROR(MATCH(ROW(A93),$J$2:$J$100,0),0)</f>
        <v>0</v>
      </c>
      <c r="U94" s="0" t="str">
        <f aca="false">R94</f>
        <v/>
      </c>
      <c r="V94" s="0" t="n">
        <f aca="false">IFERROR(FIND("f_",LOWER(U94)),-1)</f>
        <v>-1</v>
      </c>
      <c r="W94" s="0" t="n">
        <f aca="false">IF(V94=-1,-1, VALUE(MID(U94,V94+2, IFERROR(FIND(" ",U94,V94),999)-V94-2)))</f>
        <v>-1</v>
      </c>
      <c r="X94" s="0" t="n">
        <f aca="false">IFERROR(FIND("r_",LOWER(U94)),-1)</f>
        <v>-1</v>
      </c>
      <c r="Y94" s="0" t="n">
        <f aca="false">IF(X94=-1,-1, ROW(X94)-1+VALUE(MID(U94,X94+2, IFERROR(FIND(" ",U94,X94),999)-X94-2)))</f>
        <v>-1</v>
      </c>
      <c r="Z94" s="0" t="str">
        <f aca="false">IF(AND(ISERROR(FIND("$",U94)),V94&lt;0,X94&lt;0,$S94&gt;0), IF(INDEX($D$2:$D$100,$S94)="num","$"&amp;TRIM(SUBSTITUTE(U94,",",INDEX($F$2:$F$100,$S94)&amp;","))&amp;INDEX($F$2:$F$100,$S94), IF(INDEX($D$2:$D$100,$S94)="excl","$"&amp;REPLACE(U94,      IFERROR(FIND(CHAR(1),SUBSTITUTE(U94,",",CHAR(1),INDEX($F$2:$F$100,$S94)-1)),1),      IFERROR(FIND(CHAR(1),SUBSTITUTE(U94,",",CHAR(1),INDEX($F$2:$F$100,$S94))),99)-          IFERROR(FIND(CHAR(1),SUBSTITUTE(U94,",",CHAR(1),INDEX($F$2:$F$100,$S94)-1)),0),""), IF(INDEX($D$2:$D$100,$S94)="repl","$"&amp;REPLACE(U94,      IFERROR(FIND(CHAR(1),SUBSTITUTE(U94,",",CHAR(1),INDEX($F$2:$F$100,$S94)-1))+1,1),      IFERROR(FIND(CHAR(1),SUBSTITUTE(U94,",",CHAR(1),INDEX($F$2:$F$100,$S94))),99)-          IFERROR(FIND(CHAR(1),SUBSTITUTE(U94,",",CHAR(1),INDEX($F$2:$F$100,$S94)-1)),0)-1,INDEX($G$2:$G$100,$S94)),U94 ))), U94)</f>
        <v/>
      </c>
      <c r="AA94" s="0" t="str">
        <f aca="false">IF(OR(V94=-1,IFERROR(INDEX(V$2:V$100,W94),999)&gt;=0,IFERROR(INDEX(X$2:X$100,W94),999)&gt;=0),IF(OR(X94=-1,IFERROR(INDEX(V$2:V$100,Y94),999)&gt;=0,IFERROR(INDEX(X$2:X$100,Y94),999)&gt;=0),Z94,                REPLACE(Z94,X94,IFERROR(FIND(" ",Z94,X94),999)-X94,                    SUBSTITUTE(INDEX(Z$2:Z$100,Y94),"$","")                  )), REPLACE(Z94,V94,IFERROR(FIND(" ",Z94,V94),999)-V94,                   SUBSTITUTE(INDEX(Z$2:Z$100,W94),"$","")                  ) )</f>
        <v/>
      </c>
      <c r="AB94" s="0" t="n">
        <f aca="false">IFERROR(FIND("f_",LOWER(AA94)),-1)</f>
        <v>-1</v>
      </c>
      <c r="AC94" s="0" t="n">
        <f aca="false">IF(AB94=-1,-1, VALUE(MID(AA94,AB94+2, IFERROR(FIND(" ",AA94,AB94),999)-AB94-2)))</f>
        <v>-1</v>
      </c>
      <c r="AD94" s="0" t="n">
        <f aca="false">IFERROR(FIND("r_",LOWER(AA94)),-1)</f>
        <v>-1</v>
      </c>
      <c r="AE94" s="0" t="n">
        <f aca="false">IF(AD94=-1,-1, ROW(AD94)-1+VALUE(MID(AA94,AD94+2, IFERROR(FIND(" ",AA94,AD94),999)-AD94-2)))</f>
        <v>-1</v>
      </c>
      <c r="AF94" s="0" t="str">
        <f aca="false">IF(AND(ISERROR(FIND("$",AA94)),AB94&lt;0,AD94&lt;0,$S94&gt;0), IF(INDEX($D$2:$D$100,$S94)="num","$"&amp;TRIM(SUBSTITUTE(AA94,",",INDEX($F$2:$F$100,$S94)&amp;","))&amp;INDEX($F$2:$F$100,$S94), IF(INDEX($D$2:$D$100,$S94)="excl","$"&amp;REPLACE(AA94,      IFERROR(FIND(CHAR(1),SUBSTITUTE(AA94,",",CHAR(1),INDEX($F$2:$F$100,$S94)-1)),1),      IFERROR(FIND(CHAR(1),SUBSTITUTE(AA94,",",CHAR(1),INDEX($F$2:$F$100,$S94))),99)-          IFERROR(FIND(CHAR(1),SUBSTITUTE(AA94,",",CHAR(1),INDEX($F$2:$F$100,$S94)-1)),0),""), IF(INDEX($D$2:$D$100,$S94)="repl","$"&amp;REPLACE(AA94,      IFERROR(FIND(CHAR(1),SUBSTITUTE(AA94,",",CHAR(1),INDEX($F$2:$F$100,$S94)-1))+1,1),      IFERROR(FIND(CHAR(1),SUBSTITUTE(AA94,",",CHAR(1),INDEX($F$2:$F$100,$S94))),99)-          IFERROR(FIND(CHAR(1),SUBSTITUTE(AA94,",",CHAR(1),INDEX($F$2:$F$100,$S94)-1)),0)-1,INDEX($G$2:$G$100,$S94)),AA94 ))), AA94)</f>
        <v/>
      </c>
      <c r="AG94" s="0" t="str">
        <f aca="false">IF(OR(AB94=-1,IFERROR(INDEX(AB$2:AB$100,AC94),999)&gt;=0,IFERROR(INDEX(AD$2:AD$100,AC94),999)&gt;=0),IF(OR(AD94=-1,IFERROR(INDEX(AB$2:AB$100,AE94),999)&gt;=0,IFERROR(INDEX(AD$2:AD$100,AE94),999)&gt;=0),AF94,                REPLACE(AF94,AD94,IFERROR(FIND(" ",AF94,AD94),999)-AD94,                    SUBSTITUTE(INDEX(AF$2:AF$100,AE94),"$","")                  )), REPLACE(AF94,AB94,IFERROR(FIND(" ",AF94,AB94),999)-AB94,                   SUBSTITUTE(INDEX(AF$2:AF$100,AC94),"$","")                  ) )</f>
        <v/>
      </c>
      <c r="AH94" s="0" t="n">
        <f aca="false">IFERROR(FIND("f_",LOWER(AG94)),-1)</f>
        <v>-1</v>
      </c>
      <c r="AI94" s="0" t="n">
        <f aca="false">IF(AH94=-1,-1, VALUE(MID(AG94,AH94+2, IFERROR(FIND(" ",AG94,AH94),999)-AH94-2)))</f>
        <v>-1</v>
      </c>
      <c r="AJ94" s="0" t="n">
        <f aca="false">IFERROR(FIND("r_",LOWER(AG94)),-1)</f>
        <v>-1</v>
      </c>
      <c r="AK94" s="0" t="n">
        <f aca="false">IF(AJ94=-1,-1, ROW(AJ94)-1+VALUE(MID(AG94,AJ94+2, IFERROR(FIND(" ",AG94,AJ94),999)-AJ94-2)))</f>
        <v>-1</v>
      </c>
      <c r="AL94" s="0" t="str">
        <f aca="false">IF(AND(ISERROR(FIND("$",AG94)),AH94&lt;0,AJ94&lt;0,$S94&gt;0), IF(INDEX($D$2:$D$100,$S94)="num","$"&amp;TRIM(SUBSTITUTE(AG94,",",INDEX($F$2:$F$100,$S94)&amp;","))&amp;INDEX($F$2:$F$100,$S94), IF(INDEX($D$2:$D$100,$S94)="excl","$"&amp;REPLACE(AG94,      IFERROR(FIND(CHAR(1),SUBSTITUTE(AG94,",",CHAR(1),INDEX($F$2:$F$100,$S94)-1)),1),      IFERROR(FIND(CHAR(1),SUBSTITUTE(AG94,",",CHAR(1),INDEX($F$2:$F$100,$S94))),99)-          IFERROR(FIND(CHAR(1),SUBSTITUTE(AG94,",",CHAR(1),INDEX($F$2:$F$100,$S94)-1)),0),""), IF(INDEX($D$2:$D$100,$S94)="repl","$"&amp;REPLACE(AG94,      IFERROR(FIND(CHAR(1),SUBSTITUTE(AG94,",",CHAR(1),INDEX($F$2:$F$100,$S94)-1))+1,1),      IFERROR(FIND(CHAR(1),SUBSTITUTE(AG94,",",CHAR(1),INDEX($F$2:$F$100,$S94))),99)-          IFERROR(FIND(CHAR(1),SUBSTITUTE(AG94,",",CHAR(1),INDEX($F$2:$F$100,$S94)-1)),0)-1,INDEX($G$2:$G$100,$S94)),AG94 ))), AG94)</f>
        <v/>
      </c>
      <c r="AM94" s="0" t="str">
        <f aca="false">IF(OR(AH94=-1,IFERROR(INDEX(AH$2:AH$100,AI94),999)&gt;=0,IFERROR(INDEX(AJ$2:AJ$100,AI94),999)&gt;=0),IF(OR(AJ94=-1,IFERROR(INDEX(AH$2:AH$100,AK94),999)&gt;=0,IFERROR(INDEX(AJ$2:AJ$100,AK94),999)&gt;=0),AL94,                REPLACE(AL94,AJ94,IFERROR(FIND(" ",AL94,AJ94),999)-AJ94,                    SUBSTITUTE(INDEX(AL$2:AL$100,AK94),"$","")                  )), REPLACE(AL94,AH94,IFERROR(FIND(" ",AL94,AH94),999)-AH94,                   SUBSTITUTE(INDEX(AL$2:AL$100,AI94),"$","")                  ) )</f>
        <v/>
      </c>
      <c r="AN94" s="0" t="n">
        <f aca="false">IFERROR(FIND("f_",LOWER(AM94)),-1)</f>
        <v>-1</v>
      </c>
      <c r="AO94" s="0" t="n">
        <f aca="false">IF(AN94=-1,-1, VALUE(MID(AM94,AN94+2, IFERROR(FIND(" ",AM94,AN94),999)-AN94-2)))</f>
        <v>-1</v>
      </c>
      <c r="AP94" s="0" t="n">
        <f aca="false">IFERROR(FIND("r_",LOWER(AM94)),-1)</f>
        <v>-1</v>
      </c>
      <c r="AQ94" s="0" t="n">
        <f aca="false">IF(AP94=-1,-1, ROW(AP94)-1+VALUE(MID(AM94,AP94+2, IFERROR(FIND(" ",AM94,AP94),999)-AP94-2)))</f>
        <v>-1</v>
      </c>
      <c r="AR94" s="0" t="str">
        <f aca="false">IF(AND(ISERROR(FIND("$",AM94)),AN94&lt;0,AP94&lt;0,$S94&gt;0), IF(INDEX($D$2:$D$100,$S94)="num","$"&amp;TRIM(SUBSTITUTE(AM94,",",INDEX($F$2:$F$100,$S94)&amp;","))&amp;INDEX($F$2:$F$100,$S94), IF(INDEX($D$2:$D$100,$S94)="excl","$"&amp;REPLACE(AM94,      IFERROR(FIND(CHAR(1),SUBSTITUTE(AM94,",",CHAR(1),INDEX($F$2:$F$100,$S94)-1)),1),      IFERROR(FIND(CHAR(1),SUBSTITUTE(AM94,",",CHAR(1),INDEX($F$2:$F$100,$S94))),99)-          IFERROR(FIND(CHAR(1),SUBSTITUTE(AM94,",",CHAR(1),INDEX($F$2:$F$100,$S94)-1)),0),""), IF(INDEX($D$2:$D$100,$S94)="repl","$"&amp;REPLACE(AM94,      IFERROR(FIND(CHAR(1),SUBSTITUTE(AM94,",",CHAR(1),INDEX($F$2:$F$100,$S94)-1))+1,1),      IFERROR(FIND(CHAR(1),SUBSTITUTE(AM94,",",CHAR(1),INDEX($F$2:$F$100,$S94))),99)-          IFERROR(FIND(CHAR(1),SUBSTITUTE(AM94,",",CHAR(1),INDEX($F$2:$F$100,$S94)-1)),0)-1,INDEX($G$2:$G$100,$S94)),AM94 ))), AM94)</f>
        <v/>
      </c>
      <c r="AS94" s="0" t="str">
        <f aca="false">IF(OR(AN94=-1,IFERROR(INDEX(AN$2:AN$100,AO94),999)&gt;=0,IFERROR(INDEX(AP$2:AP$100,AO94),999)&gt;=0),IF(OR(AP94=-1,IFERROR(INDEX(AN$2:AN$100,AQ94),999)&gt;=0,IFERROR(INDEX(AP$2:AP$100,AQ94),999)&gt;=0),AR94,                REPLACE(AR94,AP94,IFERROR(FIND(" ",AR94,AP94),999)-AP94,                    SUBSTITUTE(INDEX(AR$2:AR$100,AQ94),"$","")                  )), REPLACE(AR94,AN94,IFERROR(FIND(" ",AR94,AN94),999)-AN94,                   SUBSTITUTE(INDEX(AR$2:AR$100,AO94),"$","")                  ) )</f>
        <v/>
      </c>
      <c r="AT94" s="0" t="n">
        <f aca="false">IFERROR(FIND("f_",LOWER(AS94)),-1)</f>
        <v>-1</v>
      </c>
      <c r="AU94" s="0" t="n">
        <f aca="false">IF(AT94=-1,-1, VALUE(MID(AS94,AT94+2, IFERROR(FIND(" ",AS94,AT94),999)-AT94-2)))</f>
        <v>-1</v>
      </c>
      <c r="AV94" s="0" t="n">
        <f aca="false">IFERROR(FIND("r_",LOWER(AS94)),-1)</f>
        <v>-1</v>
      </c>
      <c r="AW94" s="0" t="n">
        <f aca="false">IF(AV94=-1,-1, ROW(AV94)-1+VALUE(MID(AS94,AV94+2, IFERROR(FIND(" ",AS94,AV94),999)-AV94-2)))</f>
        <v>-1</v>
      </c>
      <c r="AX94" s="0" t="str">
        <f aca="false">IF(AND(ISERROR(FIND("$",AS94)),AT94&lt;0,AV94&lt;0,$S94&gt;0), IF(INDEX($D$2:$D$100,$S94)="num","$"&amp;TRIM(SUBSTITUTE(AS94,",",INDEX($F$2:$F$100,$S94)&amp;","))&amp;INDEX($F$2:$F$100,$S94), IF(INDEX($D$2:$D$100,$S94)="excl","$"&amp;REPLACE(AS94,      IFERROR(FIND(CHAR(1),SUBSTITUTE(AS94,",",CHAR(1),INDEX($F$2:$F$100,$S94)-1)),1),      IFERROR(FIND(CHAR(1),SUBSTITUTE(AS94,",",CHAR(1),INDEX($F$2:$F$100,$S94))),99)-          IFERROR(FIND(CHAR(1),SUBSTITUTE(AS94,",",CHAR(1),INDEX($F$2:$F$100,$S94)-1)),0),""), IF(INDEX($D$2:$D$100,$S94)="repl","$"&amp;REPLACE(AS94,      IFERROR(FIND(CHAR(1),SUBSTITUTE(AS94,",",CHAR(1),INDEX($F$2:$F$100,$S94)-1))+1,1),      IFERROR(FIND(CHAR(1),SUBSTITUTE(AS94,",",CHAR(1),INDEX($F$2:$F$100,$S94))),99)-          IFERROR(FIND(CHAR(1),SUBSTITUTE(AS94,",",CHAR(1),INDEX($F$2:$F$100,$S94)-1)),0)-1,INDEX($G$2:$G$100,$S94)),AS94 ))), AS94)</f>
        <v/>
      </c>
      <c r="AY94" s="0" t="str">
        <f aca="false">IF(OR(AT94=-1,IFERROR(INDEX(AT$2:AT$100,AU94),999)&gt;=0,IFERROR(INDEX(AV$2:AV$100,AU94),999)&gt;=0),IF(OR(AV94=-1,IFERROR(INDEX(AT$2:AT$100,AW94),999)&gt;=0,IFERROR(INDEX(AV$2:AV$100,AW94),999)&gt;=0),AX94,                REPLACE(AX94,AV94,IFERROR(FIND(" ",AX94,AV94),999)-AV94,                    SUBSTITUTE(INDEX(AX$2:AX$100,AW94),"$","")                  )), REPLACE(AX94,AT94,IFERROR(FIND(" ",AX94,AT94),999)-AT94,                   SUBSTITUTE(INDEX(AX$2:AX$100,AU94),"$","")                  ) )</f>
        <v/>
      </c>
      <c r="AZ94" s="0" t="n">
        <f aca="false">IFERROR(FIND("f_",LOWER(AY94)),-1)</f>
        <v>-1</v>
      </c>
      <c r="BA94" s="0" t="n">
        <f aca="false">IF(AZ94=-1,-1, VALUE(MID(AY94,AZ94+2, IFERROR(FIND(" ",AY94,AZ94),999)-AZ94-2)))</f>
        <v>-1</v>
      </c>
      <c r="BB94" s="0" t="n">
        <f aca="false">IFERROR(FIND("r_",LOWER(AY94)),-1)</f>
        <v>-1</v>
      </c>
      <c r="BC94" s="0" t="n">
        <f aca="false">IF(BB94=-1,-1, ROW(BB94)-1+VALUE(MID(AY94,BB94+2, IFERROR(FIND(" ",AY94,BB94),999)-BB94-2)))</f>
        <v>-1</v>
      </c>
      <c r="BD94" s="0" t="str">
        <f aca="false">IF(AND(ISERROR(FIND("$",AY94)),AZ94&lt;0,BB94&lt;0,$S94&gt;0), IF(INDEX($D$2:$D$100,$S94)="num","$"&amp;TRIM(SUBSTITUTE(AY94,",",INDEX($F$2:$F$100,$S94)&amp;","))&amp;INDEX($F$2:$F$100,$S94), IF(INDEX($D$2:$D$100,$S94)="excl","$"&amp;REPLACE(AY94,      IFERROR(FIND(CHAR(1),SUBSTITUTE(AY94,",",CHAR(1),INDEX($F$2:$F$100,$S94)-1)),1),      IFERROR(FIND(CHAR(1),SUBSTITUTE(AY94,",",CHAR(1),INDEX($F$2:$F$100,$S94))),99)-          IFERROR(FIND(CHAR(1),SUBSTITUTE(AY94,",",CHAR(1),INDEX($F$2:$F$100,$S94)-1)),0),""), IF(INDEX($D$2:$D$100,$S94)="repl","$"&amp;REPLACE(AY94,      IFERROR(FIND(CHAR(1),SUBSTITUTE(AY94,",",CHAR(1),INDEX($F$2:$F$100,$S94)-1))+1,1),      IFERROR(FIND(CHAR(1),SUBSTITUTE(AY94,",",CHAR(1),INDEX($F$2:$F$100,$S94))),99)-          IFERROR(FIND(CHAR(1),SUBSTITUTE(AY94,",",CHAR(1),INDEX($F$2:$F$100,$S94)-1)),0)-1,INDEX($G$2:$G$100,$S94)),AY94 ))), AY94)</f>
        <v/>
      </c>
      <c r="BE94" s="0" t="str">
        <f aca="false">IF(OR(AZ94=-1,IFERROR(INDEX(AZ$2:AZ$100,BA94),999)&gt;=0,IFERROR(INDEX(BB$2:BB$100,BA94),999)&gt;=0),IF(OR(BB94=-1,IFERROR(INDEX(AZ$2:AZ$100,BC94),999)&gt;=0,IFERROR(INDEX(BB$2:BB$100,BC94),999)&gt;=0),BD94,                REPLACE(BD94,BB94,IFERROR(FIND(" ",BD94,BB94),999)-BB94,                    SUBSTITUTE(INDEX(BD$2:BD$100,BC94),"$","")                  )), REPLACE(BD94,AZ94,IFERROR(FIND(" ",BD94,AZ94),999)-AZ94,                   SUBSTITUTE(INDEX(BD$2:BD$100,BA94),"$","")                  ) )</f>
        <v/>
      </c>
      <c r="BF94" s="0" t="n">
        <f aca="false">IFERROR(FIND("f_",LOWER(BE94)),-1)</f>
        <v>-1</v>
      </c>
      <c r="BG94" s="0" t="n">
        <f aca="false">IF(BF94=-1,-1, VALUE(MID(BE94,BF94+2, IFERROR(FIND(" ",BE94,BF94),999)-BF94-2)))</f>
        <v>-1</v>
      </c>
      <c r="BH94" s="0" t="n">
        <f aca="false">IFERROR(FIND("r_",LOWER(BE94)),-1)</f>
        <v>-1</v>
      </c>
      <c r="BI94" s="0" t="n">
        <f aca="false">IF(BH94=-1,-1, ROW(BH94)-1+VALUE(MID(BE94,BH94+2, IFERROR(FIND(" ",BE94,BH94),999)-BH94-2)))</f>
        <v>-1</v>
      </c>
      <c r="BJ94" s="0" t="str">
        <f aca="false">IF(AND(ISERROR(FIND("$",BE94)),BF94&lt;0,BH94&lt;0,$S94&gt;0), IF(INDEX($D$2:$D$100,$S94)="num","$"&amp;TRIM(SUBSTITUTE(BE94,",",INDEX($F$2:$F$100,$S94)&amp;","))&amp;INDEX($F$2:$F$100,$S94), IF(INDEX($D$2:$D$100,$S94)="excl","$"&amp;REPLACE(BE94,      IFERROR(FIND(CHAR(1),SUBSTITUTE(BE94,",",CHAR(1),INDEX($F$2:$F$100,$S94)-1)),1),      IFERROR(FIND(CHAR(1),SUBSTITUTE(BE94,",",CHAR(1),INDEX($F$2:$F$100,$S94))),99)-          IFERROR(FIND(CHAR(1),SUBSTITUTE(BE94,",",CHAR(1),INDEX($F$2:$F$100,$S94)-1)),0),""), IF(INDEX($D$2:$D$100,$S94)="repl","$"&amp;REPLACE(BE94,      IFERROR(FIND(CHAR(1),SUBSTITUTE(BE94,",",CHAR(1),INDEX($F$2:$F$100,$S94)-1))+1,1),      IFERROR(FIND(CHAR(1),SUBSTITUTE(BE94,",",CHAR(1),INDEX($F$2:$F$100,$S94))),99)-          IFERROR(FIND(CHAR(1),SUBSTITUTE(BE94,",",CHAR(1),INDEX($F$2:$F$100,$S94)-1)),0)-1,INDEX($G$2:$G$100,$S94)),BE94 ))), BE94)</f>
        <v/>
      </c>
      <c r="BK94" s="0" t="str">
        <f aca="false">IF(OR(BF94=-1,IFERROR(INDEX(BF$2:BF$100,BG94),999)&gt;=0,IFERROR(INDEX(BH$2:BH$100,BG94),999)&gt;=0),IF(OR(BH94=-1,IFERROR(INDEX(BF$2:BF$100,BI94),999)&gt;=0,IFERROR(INDEX(BH$2:BH$100,BI94),999)&gt;=0),BJ94,                REPLACE(BJ94,BH94,IFERROR(FIND(" ",BJ94,BH94),999)-BH94,                    SUBSTITUTE(INDEX(BJ$2:BJ$100,BI94),"$","")                  )), REPLACE(BJ94,BF94,IFERROR(FIND(" ",BJ94,BF94),999)-BF94,                   SUBSTITUTE(INDEX(BJ$2:BJ$100,BG94),"$","")                  ) )</f>
        <v/>
      </c>
      <c r="BL94" s="0" t="n">
        <f aca="false">IFERROR(FIND("f_",LOWER(BK94)),-1)</f>
        <v>-1</v>
      </c>
      <c r="BM94" s="0" t="n">
        <f aca="false">IF(BL94=-1,-1, VALUE(MID(BK94,BL94+2, IFERROR(FIND(" ",BK94,BL94),999)-BL94-2)))</f>
        <v>-1</v>
      </c>
      <c r="BN94" s="0" t="n">
        <f aca="false">IFERROR(FIND("r_",LOWER(BK94)),-1)</f>
        <v>-1</v>
      </c>
      <c r="BO94" s="0" t="n">
        <f aca="false">IF(BN94=-1,-1, ROW(BN94)-1+VALUE(MID(BK94,BN94+2, IFERROR(FIND(" ",BK94,BN94),999)-BN94-2)))</f>
        <v>-1</v>
      </c>
      <c r="BP94" s="0" t="str">
        <f aca="false">IF(AND(ISERROR(FIND("$",BK94)),BL94&lt;0,BN94&lt;0,$S94&gt;0), IF(INDEX($D$2:$D$100,$S94)="num","$"&amp;TRIM(SUBSTITUTE(BK94,",",INDEX($F$2:$F$100,$S94)&amp;","))&amp;INDEX($F$2:$F$100,$S94), IF(INDEX($D$2:$D$100,$S94)="excl","$"&amp;REPLACE(BK94,      IFERROR(FIND(CHAR(1),SUBSTITUTE(BK94,",",CHAR(1),INDEX($F$2:$F$100,$S94)-1)),1),      IFERROR(FIND(CHAR(1),SUBSTITUTE(BK94,",",CHAR(1),INDEX($F$2:$F$100,$S94))),99)-          IFERROR(FIND(CHAR(1),SUBSTITUTE(BK94,",",CHAR(1),INDEX($F$2:$F$100,$S94)-1)),0),""), IF(INDEX($D$2:$D$100,$S94)="repl","$"&amp;REPLACE(BK94,      IFERROR(FIND(CHAR(1),SUBSTITUTE(BK94,",",CHAR(1),INDEX($F$2:$F$100,$S94)-1))+1,1),      IFERROR(FIND(CHAR(1),SUBSTITUTE(BK94,",",CHAR(1),INDEX($F$2:$F$100,$S94))),99)-          IFERROR(FIND(CHAR(1),SUBSTITUTE(BK94,",",CHAR(1),INDEX($F$2:$F$100,$S94)-1)),0)-1,INDEX($G$2:$G$100,$S94)),BK94 ))), BK94)</f>
        <v/>
      </c>
      <c r="BQ94" s="0" t="str">
        <f aca="false">IF(OR(BL94=-1,IFERROR(INDEX(BL$2:BL$100,BM94),999)&gt;=0,IFERROR(INDEX(BN$2:BN$100,BM94),999)&gt;=0),IF(OR(BN94=-1,IFERROR(INDEX(BL$2:BL$100,BO94),999)&gt;=0,IFERROR(INDEX(BN$2:BN$100,BO94),999)&gt;=0),BP94,                REPLACE(BP94,BN94,IFERROR(FIND(" ",BP94,BN94),999)-BN94,                    SUBSTITUTE(INDEX(BP$2:BP$100,BO94),"$","")                  )), REPLACE(BP94,BL94,IFERROR(FIND(" ",BP94,BL94),999)-BL94,                   SUBSTITUTE(INDEX(BP$2:BP$100,BM94),"$","")                  ) )</f>
        <v/>
      </c>
      <c r="BR94" s="0" t="n">
        <f aca="false">IFERROR(FIND("f_",LOWER(BQ94)),-1)</f>
        <v>-1</v>
      </c>
      <c r="BS94" s="0" t="n">
        <f aca="false">IF(BR94=-1,-1, VALUE(MID(BQ94,BR94+2, IFERROR(FIND(" ",BQ94,BR94),999)-BR94-2)))</f>
        <v>-1</v>
      </c>
      <c r="BT94" s="0" t="n">
        <f aca="false">IFERROR(FIND("r_",LOWER(BQ94)),-1)</f>
        <v>-1</v>
      </c>
      <c r="BU94" s="0" t="n">
        <f aca="false">IF(BT94=-1,-1, ROW(BT94)-1+VALUE(MID(BQ94,BT94+2, IFERROR(FIND(" ",BQ94,BT94),999)-BT94-2)))</f>
        <v>-1</v>
      </c>
      <c r="BV94" s="0" t="str">
        <f aca="false">IF(AND(ISERROR(FIND("$",BQ94)),BR94&lt;0,BT94&lt;0,$S94&gt;0), IF(INDEX($D$2:$D$100,$S94)="num","$"&amp;TRIM(SUBSTITUTE(BQ94,",",INDEX($F$2:$F$100,$S94)&amp;","))&amp;INDEX($F$2:$F$100,$S94), IF(INDEX($D$2:$D$100,$S94)="excl","$"&amp;REPLACE(BQ94,      IFERROR(FIND(CHAR(1),SUBSTITUTE(BQ94,",",CHAR(1),INDEX($F$2:$F$100,$S94)-1)),1),      IFERROR(FIND(CHAR(1),SUBSTITUTE(BQ94,",",CHAR(1),INDEX($F$2:$F$100,$S94))),99)-          IFERROR(FIND(CHAR(1),SUBSTITUTE(BQ94,",",CHAR(1),INDEX($F$2:$F$100,$S94)-1)),0),""), IF(INDEX($D$2:$D$100,$S94)="repl","$"&amp;REPLACE(BQ94,      IFERROR(FIND(CHAR(1),SUBSTITUTE(BQ94,",",CHAR(1),INDEX($F$2:$F$100,$S94)-1))+1,1),      IFERROR(FIND(CHAR(1),SUBSTITUTE(BQ94,",",CHAR(1),INDEX($F$2:$F$100,$S94))),99)-          IFERROR(FIND(CHAR(1),SUBSTITUTE(BQ94,",",CHAR(1),INDEX($F$2:$F$100,$S94)-1)),0)-1,INDEX($G$2:$G$100,$S94)),BQ94 ))), BQ94)</f>
        <v/>
      </c>
      <c r="BW94" s="0" t="str">
        <f aca="false">IF(OR(BR94=-1,IFERROR(INDEX(BR$2:BR$100,BS94),999)&gt;=0,IFERROR(INDEX(BT$2:BT$100,BS94),999)&gt;=0),IF(OR(BT94=-1,IFERROR(INDEX(BR$2:BR$100,BU94),999)&gt;=0,IFERROR(INDEX(BT$2:BT$100,BU94),999)&gt;=0),BV94,                REPLACE(BV94,BT94,IFERROR(FIND(" ",BV94,BT94),999)-BT94,                    SUBSTITUTE(INDEX(BV$2:BV$100,BU94),"$","")                  )), REPLACE(BV94,BR94,IFERROR(FIND(" ",BV94,BR94),999)-BR94,                   SUBSTITUTE(INDEX(BV$2:BV$100,BS94),"$","")                  ) )</f>
        <v/>
      </c>
      <c r="BX94" s="0" t="n">
        <f aca="false">IFERROR(FIND("f_",LOWER(BW94)),-1)</f>
        <v>-1</v>
      </c>
      <c r="BY94" s="0" t="n">
        <f aca="false">IF(BX94=-1,-1, VALUE(MID(BW94,BX94+2, IFERROR(FIND(" ",BW94,BX94),999)-BX94-2)))</f>
        <v>-1</v>
      </c>
      <c r="BZ94" s="0" t="n">
        <f aca="false">IFERROR(FIND("r_",LOWER(BW94)),-1)</f>
        <v>-1</v>
      </c>
      <c r="CA94" s="0" t="n">
        <f aca="false">IF(BZ94=-1,-1, ROW(BZ94)-1+VALUE(MID(BW94,BZ94+2, IFERROR(FIND(" ",BW94,BZ94),999)-BZ94-2)))</f>
        <v>-1</v>
      </c>
      <c r="CB94" s="0" t="str">
        <f aca="false">IF(AND(ISERROR(FIND("$",BW94)),BX94&lt;0,BZ94&lt;0,$S94&gt;0), IF(INDEX($D$2:$D$100,$S94)="num","$"&amp;TRIM(SUBSTITUTE(BW94,",",INDEX($F$2:$F$100,$S94)&amp;","))&amp;INDEX($F$2:$F$100,$S94), IF(INDEX($D$2:$D$100,$S94)="excl","$"&amp;REPLACE(BW94,      IFERROR(FIND(CHAR(1),SUBSTITUTE(BW94,",",CHAR(1),INDEX($F$2:$F$100,$S94)-1)),1),      IFERROR(FIND(CHAR(1),SUBSTITUTE(BW94,",",CHAR(1),INDEX($F$2:$F$100,$S94))),99)-          IFERROR(FIND(CHAR(1),SUBSTITUTE(BW94,",",CHAR(1),INDEX($F$2:$F$100,$S94)-1)),0),""), IF(INDEX($D$2:$D$100,$S94)="repl","$"&amp;REPLACE(BW94,      IFERROR(FIND(CHAR(1),SUBSTITUTE(BW94,",",CHAR(1),INDEX($F$2:$F$100,$S94)-1))+1,1),      IFERROR(FIND(CHAR(1),SUBSTITUTE(BW94,",",CHAR(1),INDEX($F$2:$F$100,$S94))),99)-          IFERROR(FIND(CHAR(1),SUBSTITUTE(BW94,",",CHAR(1),INDEX($F$2:$F$100,$S94)-1)),0)-1,INDEX($G$2:$G$100,$S94)),BW94 ))), BW94)</f>
        <v/>
      </c>
      <c r="CC94" s="0" t="str">
        <f aca="false">IF(OR(BX94=-1,IFERROR(INDEX(BX$2:BX$100,BY94),999)&gt;=0,IFERROR(INDEX(BZ$2:BZ$100,BY94),999)&gt;=0),IF(OR(BZ94=-1,IFERROR(INDEX(BX$2:BX$100,CA94),999)&gt;=0,IFERROR(INDEX(BZ$2:BZ$100,CA94),999)&gt;=0),CB94,                REPLACE(CB94,BZ94,IFERROR(FIND(" ",CB94,BZ94),999)-BZ94,                    SUBSTITUTE(INDEX(CB$2:CB$100,CA94),"$","")                  )), REPLACE(CB94,BX94,IFERROR(FIND(" ",CB94,BX94),999)-BX94,                   SUBSTITUTE(INDEX(CB$2:CB$100,BY94),"$","")                  ) )</f>
        <v/>
      </c>
      <c r="CD94" s="0" t="n">
        <f aca="false">IFERROR(FIND("f_",LOWER(CC94)),-1)</f>
        <v>-1</v>
      </c>
      <c r="CE94" s="0" t="n">
        <f aca="false">IF(CD94=-1,-1, VALUE(MID(CC94,CD94+2, IFERROR(FIND(" ",CC94,CD94),999)-CD94-2)))</f>
        <v>-1</v>
      </c>
      <c r="CF94" s="0" t="n">
        <f aca="false">IFERROR(FIND("r_",LOWER(CC94)),-1)</f>
        <v>-1</v>
      </c>
      <c r="CG94" s="0" t="n">
        <f aca="false">IF(CF94=-1,-1, ROW(CF94)-1+VALUE(MID(CC94,CF94+2, IFERROR(FIND(" ",CC94,CF94),999)-CF94-2)))</f>
        <v>-1</v>
      </c>
      <c r="CH94" s="0" t="str">
        <f aca="false">IF(AND(ISERROR(FIND("$",CC94)),CD94&lt;0,CF94&lt;0,$S94&gt;0), IF(INDEX($D$2:$D$100,$S94)="num","$"&amp;TRIM(SUBSTITUTE(CC94,",",INDEX($F$2:$F$100,$S94)&amp;","))&amp;INDEX($F$2:$F$100,$S94), IF(INDEX($D$2:$D$100,$S94)="excl","$"&amp;REPLACE(CC94,      IFERROR(FIND(CHAR(1),SUBSTITUTE(CC94,",",CHAR(1),INDEX($F$2:$F$100,$S94)-1)),1),      IFERROR(FIND(CHAR(1),SUBSTITUTE(CC94,",",CHAR(1),INDEX($F$2:$F$100,$S94))),99)-          IFERROR(FIND(CHAR(1),SUBSTITUTE(CC94,",",CHAR(1),INDEX($F$2:$F$100,$S94)-1)),0),""), IF(INDEX($D$2:$D$100,$S94)="repl","$"&amp;REPLACE(CC94,      IFERROR(FIND(CHAR(1),SUBSTITUTE(CC94,",",CHAR(1),INDEX($F$2:$F$100,$S94)-1))+1,1),      IFERROR(FIND(CHAR(1),SUBSTITUTE(CC94,",",CHAR(1),INDEX($F$2:$F$100,$S94))),99)-          IFERROR(FIND(CHAR(1),SUBSTITUTE(CC94,",",CHAR(1),INDEX($F$2:$F$100,$S94)-1)),0)-1,INDEX($G$2:$G$100,$S94)),CC94 ))), CC94)</f>
        <v/>
      </c>
      <c r="CI94" s="0" t="str">
        <f aca="false">IF(OR(CD94=-1,IFERROR(INDEX(CD$2:CD$100,CE94),999)&gt;=0,IFERROR(INDEX(CF$2:CF$100,CE94),999)&gt;=0),IF(OR(CF94=-1,IFERROR(INDEX(CD$2:CD$100,CG94),999)&gt;=0,IFERROR(INDEX(CF$2:CF$100,CG94),999)&gt;=0),CH94,                REPLACE(CH94,CF94,IFERROR(FIND(" ",CH94,CF94),999)-CF94,                    SUBSTITUTE(INDEX(CH$2:CH$100,CG94),"$","")                  )), REPLACE(CH94,CD94,IFERROR(FIND(" ",CH94,CD94),999)-CD94,                   SUBSTITUTE(INDEX(CH$2:CH$100,CE94),"$","")                  ) )</f>
        <v/>
      </c>
      <c r="CJ94" s="0" t="n">
        <f aca="false">IFERROR(FIND("f_",LOWER(CI94)),-1)</f>
        <v>-1</v>
      </c>
      <c r="CK94" s="0" t="n">
        <f aca="false">IF(CJ94=-1,-1, VALUE(MID(CI94,CJ94+2, IFERROR(FIND(" ",CI94,CJ94),999)-CJ94-2)))</f>
        <v>-1</v>
      </c>
      <c r="CL94" s="0" t="n">
        <f aca="false">IFERROR(FIND("r_",LOWER(CI94)),-1)</f>
        <v>-1</v>
      </c>
      <c r="CM94" s="0" t="n">
        <f aca="false">IF(CL94=-1,-1, ROW(CL94)-1+VALUE(MID(CI94,CL94+2, IFERROR(FIND(" ",CI94,CL94),999)-CL94-2)))</f>
        <v>-1</v>
      </c>
      <c r="CN94" s="0" t="str">
        <f aca="false">IF(AND(ISERROR(FIND("$",CI94)),CJ94&lt;0,CL94&lt;0,$S94&gt;0), IF(INDEX($D$2:$D$100,$S94)="num","$"&amp;TRIM(SUBSTITUTE(CI94,",",INDEX($F$2:$F$100,$S94)&amp;","))&amp;INDEX($F$2:$F$100,$S94), IF(INDEX($D$2:$D$100,$S94)="excl","$"&amp;REPLACE(CI94,      IFERROR(FIND(CHAR(1),SUBSTITUTE(CI94,",",CHAR(1),INDEX($F$2:$F$100,$S94)-1)),1),      IFERROR(FIND(CHAR(1),SUBSTITUTE(CI94,",",CHAR(1),INDEX($F$2:$F$100,$S94))),99)-          IFERROR(FIND(CHAR(1),SUBSTITUTE(CI94,",",CHAR(1),INDEX($F$2:$F$100,$S94)-1)),0),""), IF(INDEX($D$2:$D$100,$S94)="repl","$"&amp;REPLACE(CI94,      IFERROR(FIND(CHAR(1),SUBSTITUTE(CI94,",",CHAR(1),INDEX($F$2:$F$100,$S94)-1))+1,1),      IFERROR(FIND(CHAR(1),SUBSTITUTE(CI94,",",CHAR(1),INDEX($F$2:$F$100,$S94))),99)-          IFERROR(FIND(CHAR(1),SUBSTITUTE(CI94,",",CHAR(1),INDEX($F$2:$F$100,$S94)-1)),0)-1,INDEX($G$2:$G$100,$S94)),CI94 ))), CI94)</f>
        <v/>
      </c>
      <c r="CO94" s="0" t="str">
        <f aca="false">IF(OR(CJ94=-1,IFERROR(INDEX(CJ$2:CJ$100,CK94),999)&gt;=0,IFERROR(INDEX(CL$2:CL$100,CK94),999)&gt;=0),IF(OR(CL94=-1,IFERROR(INDEX(CJ$2:CJ$100,CM94),999)&gt;=0,IFERROR(INDEX(CL$2:CL$100,CM94),999)&gt;=0),CN94,                REPLACE(CN94,CL94,IFERROR(FIND(" ",CN94,CL94),999)-CL94,                    SUBSTITUTE(INDEX(CN$2:CN$100,CM94),"$","")                  )), REPLACE(CN94,CJ94,IFERROR(FIND(" ",CN94,CJ94),999)-CJ94,                   SUBSTITUTE(INDEX(CN$2:CN$100,CK94),"$","")                  ) )</f>
        <v/>
      </c>
      <c r="CP94" s="0" t="n">
        <f aca="false">IFERROR(FIND("f_",LOWER(CO94)),-1)</f>
        <v>-1</v>
      </c>
      <c r="CQ94" s="0" t="n">
        <f aca="false">IF(CP94=-1,-1, VALUE(MID(CO94,CP94+2, IFERROR(FIND(" ",CO94,CP94),999)-CP94-2)))</f>
        <v>-1</v>
      </c>
      <c r="CR94" s="0" t="n">
        <f aca="false">IFERROR(FIND("r_",LOWER(CO94)),-1)</f>
        <v>-1</v>
      </c>
      <c r="CS94" s="0" t="n">
        <f aca="false">IF(CR94=-1,-1, ROW(CR94)-1+VALUE(MID(CO94,CR94+2, IFERROR(FIND(" ",CO94,CR94),999)-CR94-2)))</f>
        <v>-1</v>
      </c>
      <c r="CT94" s="0" t="str">
        <f aca="false">IF(AND(ISERROR(FIND("$",CO94)),CP94&lt;0,CR94&lt;0,$S94&gt;0), IF(INDEX($D$2:$D$100,$S94)="num","$"&amp;TRIM(SUBSTITUTE(CO94,",",INDEX($F$2:$F$100,$S94)&amp;","))&amp;INDEX($F$2:$F$100,$S94), IF(INDEX($D$2:$D$100,$S94)="excl","$"&amp;REPLACE(CO94,      IFERROR(FIND(CHAR(1),SUBSTITUTE(CO94,",",CHAR(1),INDEX($F$2:$F$100,$S94)-1)),1),      IFERROR(FIND(CHAR(1),SUBSTITUTE(CO94,",",CHAR(1),INDEX($F$2:$F$100,$S94))),99)-          IFERROR(FIND(CHAR(1),SUBSTITUTE(CO94,",",CHAR(1),INDEX($F$2:$F$100,$S94)-1)),0),""), IF(INDEX($D$2:$D$100,$S94)="repl","$"&amp;REPLACE(CO94,      IFERROR(FIND(CHAR(1),SUBSTITUTE(CO94,",",CHAR(1),INDEX($F$2:$F$100,$S94)-1))+1,1),      IFERROR(FIND(CHAR(1),SUBSTITUTE(CO94,",",CHAR(1),INDEX($F$2:$F$100,$S94))),99)-          IFERROR(FIND(CHAR(1),SUBSTITUTE(CO94,",",CHAR(1),INDEX($F$2:$F$100,$S94)-1)),0)-1,INDEX($G$2:$G$100,$S94)),CO94 ))), CO94)</f>
        <v/>
      </c>
      <c r="CU94" s="0" t="str">
        <f aca="false">IF(OR(CP94=-1,IFERROR(INDEX(CP$2:CP$100,CQ94),999)&gt;=0,IFERROR(INDEX(CR$2:CR$100,CQ94),999)&gt;=0),IF(OR(CR94=-1,IFERROR(INDEX(CP$2:CP$100,CS94),999)&gt;=0,IFERROR(INDEX(CR$2:CR$100,CS94),999)&gt;=0),CT94,                REPLACE(CT94,CR94,IFERROR(FIND(" ",CT94,CR94),999)-CR94,                    SUBSTITUTE(INDEX(CT$2:CT$100,CS94),"$","")                  )), REPLACE(CT94,CP94,IFERROR(FIND(" ",CT94,CP94),999)-CP94,                   SUBSTITUTE(INDEX(CT$2:CT$100,CQ94),"$","")                  ) )</f>
        <v/>
      </c>
      <c r="CV94" s="0" t="n">
        <f aca="false">IFERROR(FIND("f_",LOWER(CU94)),-1)</f>
        <v>-1</v>
      </c>
      <c r="CW94" s="0" t="n">
        <f aca="false">IF(CV94=-1,-1, VALUE(MID(CU94,CV94+2, IFERROR(FIND(" ",CU94,CV94),999)-CV94-2)))</f>
        <v>-1</v>
      </c>
      <c r="CX94" s="0" t="n">
        <f aca="false">IFERROR(FIND("r_",LOWER(CU94)),-1)</f>
        <v>-1</v>
      </c>
      <c r="CY94" s="0" t="n">
        <f aca="false">IF(CX94=-1,-1, ROW(CX94)-1+VALUE(MID(CU94,CX94+2, IFERROR(FIND(" ",CU94,CX94),999)-CX94-2)))</f>
        <v>-1</v>
      </c>
      <c r="CZ94" s="0" t="str">
        <f aca="false">IF(AND(ISERROR(FIND("$",CU94)),CV94&lt;0,CX94&lt;0,$S94&gt;0), IF(INDEX($D$2:$D$100,$S94)="num","$"&amp;TRIM(SUBSTITUTE(CU94,",",INDEX($F$2:$F$100,$S94)&amp;","))&amp;INDEX($F$2:$F$100,$S94), IF(INDEX($D$2:$D$100,$S94)="excl","$"&amp;REPLACE(CU94,      IFERROR(FIND(CHAR(1),SUBSTITUTE(CU94,",",CHAR(1),INDEX($F$2:$F$100,$S94)-1)),1),      IFERROR(FIND(CHAR(1),SUBSTITUTE(CU94,",",CHAR(1),INDEX($F$2:$F$100,$S94))),99)-          IFERROR(FIND(CHAR(1),SUBSTITUTE(CU94,",",CHAR(1),INDEX($F$2:$F$100,$S94)-1)),0),""), IF(INDEX($D$2:$D$100,$S94)="repl","$"&amp;REPLACE(CU94,      IFERROR(FIND(CHAR(1),SUBSTITUTE(CU94,",",CHAR(1),INDEX($F$2:$F$100,$S94)-1))+1,1),      IFERROR(FIND(CHAR(1),SUBSTITUTE(CU94,",",CHAR(1),INDEX($F$2:$F$100,$S94))),99)-          IFERROR(FIND(CHAR(1),SUBSTITUTE(CU94,",",CHAR(1),INDEX($F$2:$F$100,$S94)-1)),0)-1,INDEX($G$2:$G$100,$S94)),CU94 ))), CU94)</f>
        <v/>
      </c>
      <c r="DA94" s="0" t="str">
        <f aca="false">IF(OR(CV94=-1,IFERROR(INDEX(CV$2:CV$100,CW94),999)&gt;=0,IFERROR(INDEX(CX$2:CX$100,CW94),999)&gt;=0),IF(OR(CX94=-1,IFERROR(INDEX(CV$2:CV$100,CY94),999)&gt;=0,IFERROR(INDEX(CX$2:CX$100,CY94),999)&gt;=0),CZ94,                REPLACE(CZ94,CX94,IFERROR(FIND(" ",CZ94,CX94),999)-CX94,                    SUBSTITUTE(INDEX(CZ$2:CZ$100,CY94),"$","")                  )), REPLACE(CZ94,CV94,IFERROR(FIND(" ",CZ94,CV94),999)-CV94,                   SUBSTITUTE(INDEX(CZ$2:CZ$100,CW94),"$","")                  ) )</f>
        <v/>
      </c>
      <c r="DB94" s="0" t="n">
        <f aca="false">IFERROR(FIND("f_",LOWER(DA94)),-1)</f>
        <v>-1</v>
      </c>
      <c r="DC94" s="0" t="n">
        <f aca="false">IF(DB94=-1,-1, VALUE(MID(DA94,DB94+2, IFERROR(FIND(" ",DA94,DB94),999)-DB94-2)))</f>
        <v>-1</v>
      </c>
      <c r="DD94" s="0" t="n">
        <f aca="false">IFERROR(FIND("r_",LOWER(DA94)),-1)</f>
        <v>-1</v>
      </c>
      <c r="DE94" s="0" t="n">
        <f aca="false">IF(DD94=-1,-1, ROW(DD94)-1+VALUE(MID(DA94,DD94+2, IFERROR(FIND(" ",DA94,DD94),999)-DD94-2)))</f>
        <v>-1</v>
      </c>
      <c r="DF94" s="0" t="str">
        <f aca="false">IF(AND(ISERROR(FIND("$",DA94)),DB94&lt;0,DD94&lt;0,$S94&gt;0), IF(INDEX($D$2:$D$100,$S94)="num","$"&amp;TRIM(SUBSTITUTE(DA94,",",INDEX($F$2:$F$100,$S94)&amp;","))&amp;INDEX($F$2:$F$100,$S94), IF(INDEX($D$2:$D$100,$S94)="excl","$"&amp;REPLACE(DA94,      IFERROR(FIND(CHAR(1),SUBSTITUTE(DA94,",",CHAR(1),INDEX($F$2:$F$100,$S94)-1)),1),      IFERROR(FIND(CHAR(1),SUBSTITUTE(DA94,",",CHAR(1),INDEX($F$2:$F$100,$S94))),99)-          IFERROR(FIND(CHAR(1),SUBSTITUTE(DA94,",",CHAR(1),INDEX($F$2:$F$100,$S94)-1)),0),""), IF(INDEX($D$2:$D$100,$S94)="repl","$"&amp;REPLACE(DA94,      IFERROR(FIND(CHAR(1),SUBSTITUTE(DA94,",",CHAR(1),INDEX($F$2:$F$100,$S94)-1))+1,1),      IFERROR(FIND(CHAR(1),SUBSTITUTE(DA94,",",CHAR(1),INDEX($F$2:$F$100,$S94))),99)-          IFERROR(FIND(CHAR(1),SUBSTITUTE(DA94,",",CHAR(1),INDEX($F$2:$F$100,$S94)-1)),0)-1,INDEX($G$2:$G$100,$S94)),DA94 ))), DA94)</f>
        <v/>
      </c>
      <c r="DG94" s="0" t="str">
        <f aca="false">IF(OR(DB94=-1,IFERROR(INDEX(DB$2:DB$100,DC94),999)&gt;=0,IFERROR(INDEX(DD$2:DD$100,DC94),999)&gt;=0),IF(OR(DD94=-1,IFERROR(INDEX(DB$2:DB$100,DE94),999)&gt;=0,IFERROR(INDEX(DD$2:DD$100,DE94),999)&gt;=0),DF94,                REPLACE(DF94,DD94,IFERROR(FIND(" ",DF94,DD94),999)-DD94,                    SUBSTITUTE(INDEX(DF$2:DF$100,DE94),"$","")                  )), REPLACE(DF94,DB94,IFERROR(FIND(" ",DF94,DB94),999)-DB94,                   SUBSTITUTE(INDEX(DF$2:DF$100,DC94),"$","")                  ) )</f>
        <v/>
      </c>
      <c r="DH94" s="0" t="n">
        <f aca="false">IFERROR(FIND("f_",LOWER(DG94)),-1)</f>
        <v>-1</v>
      </c>
      <c r="DI94" s="0" t="n">
        <f aca="false">IF(DH94=-1,-1, VALUE(MID(DG94,DH94+2, IFERROR(FIND(" ",DG94,DH94),999)-DH94-2)))</f>
        <v>-1</v>
      </c>
      <c r="DJ94" s="0" t="n">
        <f aca="false">IFERROR(FIND("r_",LOWER(DG94)),-1)</f>
        <v>-1</v>
      </c>
      <c r="DK94" s="0" t="n">
        <f aca="false">IF(DJ94=-1,-1, ROW(DJ94)-1+VALUE(MID(DG94,DJ94+2, IFERROR(FIND(" ",DG94,DJ94),999)-DJ94-2)))</f>
        <v>-1</v>
      </c>
      <c r="DL94" s="0" t="str">
        <f aca="false">IF(AND(ISERROR(FIND("$",DG94)),DH94&lt;0,DJ94&lt;0,$S94&gt;0), IF(INDEX($D$2:$D$100,$S94)="num","$"&amp;TRIM(SUBSTITUTE(DG94,",",INDEX($F$2:$F$100,$S94)&amp;","))&amp;INDEX($F$2:$F$100,$S94), IF(INDEX($D$2:$D$100,$S94)="excl","$"&amp;REPLACE(DG94,      IFERROR(FIND(CHAR(1),SUBSTITUTE(DG94,",",CHAR(1),INDEX($F$2:$F$100,$S94)-1)),1),      IFERROR(FIND(CHAR(1),SUBSTITUTE(DG94,",",CHAR(1),INDEX($F$2:$F$100,$S94))),99)-          IFERROR(FIND(CHAR(1),SUBSTITUTE(DG94,",",CHAR(1),INDEX($F$2:$F$100,$S94)-1)),0),""), IF(INDEX($D$2:$D$100,$S94)="repl","$"&amp;REPLACE(DG94,      IFERROR(FIND(CHAR(1),SUBSTITUTE(DG94,",",CHAR(1),INDEX($F$2:$F$100,$S94)-1))+1,1),      IFERROR(FIND(CHAR(1),SUBSTITUTE(DG94,",",CHAR(1),INDEX($F$2:$F$100,$S94))),99)-          IFERROR(FIND(CHAR(1),SUBSTITUTE(DG94,",",CHAR(1),INDEX($F$2:$F$100,$S94)-1)),0)-1,INDEX($G$2:$G$100,$S94)),DG94 ))), DG94)</f>
        <v/>
      </c>
      <c r="DM94" s="0" t="str">
        <f aca="false">IF(OR(DH94=-1,IFERROR(INDEX(DH$2:DH$100,DI94),999)&gt;=0,IFERROR(INDEX(DJ$2:DJ$100,DI94),999)&gt;=0),IF(OR(DJ94=-1,IFERROR(INDEX(DH$2:DH$100,DK94),999)&gt;=0,IFERROR(INDEX(DJ$2:DJ$100,DK94),999)&gt;=0),DL94,                REPLACE(DL94,DJ94,IFERROR(FIND(" ",DL94,DJ94),999)-DJ94,                    SUBSTITUTE(INDEX(DL$2:DL$100,DK94),"$","")                  )), REPLACE(DL94,DH94,IFERROR(FIND(" ",DL94,DH94),999)-DH94,                   SUBSTITUTE(INDEX(DL$2:DL$100,DI94),"$","")                  ) )</f>
        <v/>
      </c>
      <c r="DN94" s="0" t="n">
        <f aca="false">IFERROR(FIND("f_",LOWER(DM94)),-1)</f>
        <v>-1</v>
      </c>
      <c r="DO94" s="0" t="n">
        <f aca="false">IF(DN94=-1,-1, VALUE(MID(DM94,DN94+2, IFERROR(FIND(" ",DM94,DN94),999)-DN94-2)))</f>
        <v>-1</v>
      </c>
      <c r="DP94" s="0" t="n">
        <f aca="false">IFERROR(FIND("r_",LOWER(DM94)),-1)</f>
        <v>-1</v>
      </c>
      <c r="DQ94" s="0" t="n">
        <f aca="false">IF(DP94=-1,-1, ROW(DP94)-1+VALUE(MID(DM94,DP94+2, IFERROR(FIND(" ",DM94,DP94),999)-DP94-2)))</f>
        <v>-1</v>
      </c>
      <c r="DR94" s="0" t="str">
        <f aca="false">IF(AND(ISERROR(FIND("$",DM94)),DN94&lt;0,DP94&lt;0,$S94&gt;0), IF(INDEX($D$2:$D$100,$S94)="num","$"&amp;TRIM(SUBSTITUTE(DM94,",",INDEX($F$2:$F$100,$S94)&amp;","))&amp;INDEX($F$2:$F$100,$S94), IF(INDEX($D$2:$D$100,$S94)="excl","$"&amp;REPLACE(DM94,      IFERROR(FIND(CHAR(1),SUBSTITUTE(DM94,",",CHAR(1),INDEX($F$2:$F$100,$S94)-1)),1),      IFERROR(FIND(CHAR(1),SUBSTITUTE(DM94,",",CHAR(1),INDEX($F$2:$F$100,$S94))),99)-          IFERROR(FIND(CHAR(1),SUBSTITUTE(DM94,",",CHAR(1),INDEX($F$2:$F$100,$S94)-1)),0),""), IF(INDEX($D$2:$D$100,$S94)="repl","$"&amp;REPLACE(DM94,      IFERROR(FIND(CHAR(1),SUBSTITUTE(DM94,",",CHAR(1),INDEX($F$2:$F$100,$S94)-1))+1,1),      IFERROR(FIND(CHAR(1),SUBSTITUTE(DM94,",",CHAR(1),INDEX($F$2:$F$100,$S94))),99)-          IFERROR(FIND(CHAR(1),SUBSTITUTE(DM94,",",CHAR(1),INDEX($F$2:$F$100,$S94)-1)),0)-1,INDEX($G$2:$G$100,$S94)),DM94 ))), DM94)</f>
        <v/>
      </c>
      <c r="DS94" s="0" t="str">
        <f aca="false">IF(OR(DN94=-1,IFERROR(INDEX(DN$2:DN$100,DO94),999)&gt;=0,IFERROR(INDEX(DP$2:DP$100,DO94),999)&gt;=0),IF(OR(DP94=-1,IFERROR(INDEX(DN$2:DN$100,DQ94),999)&gt;=0,IFERROR(INDEX(DP$2:DP$100,DQ94),999)&gt;=0),DR94,                REPLACE(DR94,DP94,IFERROR(FIND(" ",DR94,DP94),999)-DP94,                    SUBSTITUTE(INDEX(DR$2:DR$100,DQ94),"$","")                  )), REPLACE(DR94,DN94,IFERROR(FIND(" ",DR94,DN94),999)-DN94,                   SUBSTITUTE(INDEX(DR$2:DR$100,DO94),"$","")                  ) )</f>
        <v/>
      </c>
      <c r="DT94" s="0" t="n">
        <f aca="false">IFERROR(FIND("f_",LOWER(DS94)),-1)</f>
        <v>-1</v>
      </c>
      <c r="DU94" s="0" t="n">
        <f aca="false">IF(DT94=-1,-1, VALUE(MID(DS94,DT94+2, IFERROR(FIND(" ",DS94,DT94),999)-DT94-2)))</f>
        <v>-1</v>
      </c>
      <c r="DV94" s="0" t="n">
        <f aca="false">IFERROR(FIND("r_",LOWER(DS94)),-1)</f>
        <v>-1</v>
      </c>
      <c r="DW94" s="0" t="n">
        <f aca="false">IF(DV94=-1,-1, ROW(DV94)-1+VALUE(MID(DS94,DV94+2, IFERROR(FIND(" ",DS94,DV94),999)-DV94-2)))</f>
        <v>-1</v>
      </c>
      <c r="DX94" s="0" t="str">
        <f aca="false">IF(AND(ISERROR(FIND("$",DS94)),DT94&lt;0,DV94&lt;0,$S94&gt;0), IF(INDEX($D$2:$D$100,$S94)="num","$"&amp;TRIM(SUBSTITUTE(DS94,",",INDEX($F$2:$F$100,$S94)&amp;","))&amp;INDEX($F$2:$F$100,$S94), IF(INDEX($D$2:$D$100,$S94)="excl","$"&amp;REPLACE(DS94,      IFERROR(FIND(CHAR(1),SUBSTITUTE(DS94,",",CHAR(1),INDEX($F$2:$F$100,$S94)-1)),1),      IFERROR(FIND(CHAR(1),SUBSTITUTE(DS94,",",CHAR(1),INDEX($F$2:$F$100,$S94))),99)-          IFERROR(FIND(CHAR(1),SUBSTITUTE(DS94,",",CHAR(1),INDEX($F$2:$F$100,$S94)-1)),0),""), IF(INDEX($D$2:$D$100,$S94)="repl","$"&amp;REPLACE(DS94,      IFERROR(FIND(CHAR(1),SUBSTITUTE(DS94,",",CHAR(1),INDEX($F$2:$F$100,$S94)-1))+1,1),      IFERROR(FIND(CHAR(1),SUBSTITUTE(DS94,",",CHAR(1),INDEX($F$2:$F$100,$S94))),99)-          IFERROR(FIND(CHAR(1),SUBSTITUTE(DS94,",",CHAR(1),INDEX($F$2:$F$100,$S94)-1)),0)-1,INDEX($G$2:$G$100,$S94)),DS94 ))), DS94)</f>
        <v/>
      </c>
      <c r="DY94" s="0" t="str">
        <f aca="false">IF(OR(DT94=-1,IFERROR(INDEX(DT$2:DT$100,DU94),999)&gt;=0,IFERROR(INDEX(DV$2:DV$100,DU94),999)&gt;=0),IF(OR(DV94=-1,IFERROR(INDEX(DT$2:DT$100,DW94),999)&gt;=0,IFERROR(INDEX(DV$2:DV$100,DW94),999)&gt;=0),DX94,                REPLACE(DX94,DV94,IFERROR(FIND(" ",DX94,DV94),999)-DV94,                    SUBSTITUTE(INDEX(DX$2:DX$100,DW94),"$","")                  )), REPLACE(DX94,DT94,IFERROR(FIND(" ",DX94,DT94),999)-DT94,                   SUBSTITUTE(INDEX(DX$2:DX$100,DU94),"$","")                  ) )</f>
        <v/>
      </c>
      <c r="DZ94" s="0" t="n">
        <f aca="false">IFERROR(FIND("f_",LOWER(DY94)),-1)</f>
        <v>-1</v>
      </c>
      <c r="EA94" s="0" t="n">
        <f aca="false">IF(DZ94=-1,-1, VALUE(MID(DY94,DZ94+2, IFERROR(FIND(" ",DY94,DZ94),999)-DZ94-2)))</f>
        <v>-1</v>
      </c>
      <c r="EB94" s="0" t="n">
        <f aca="false">IFERROR(FIND("r_",LOWER(DY94)),-1)</f>
        <v>-1</v>
      </c>
      <c r="EC94" s="0" t="n">
        <f aca="false">IF(EB94=-1,-1, ROW(EB94)-1+VALUE(MID(DY94,EB94+2, IFERROR(FIND(" ",DY94,EB94),999)-EB94-2)))</f>
        <v>-1</v>
      </c>
      <c r="ED94" s="0" t="str">
        <f aca="false">IF(AND(ISERROR(FIND("$",DY94)),DZ94&lt;0,EB94&lt;0,$S94&gt;0), IF(INDEX($D$2:$D$100,$S94)="num","$"&amp;TRIM(SUBSTITUTE(DY94,",",INDEX($F$2:$F$100,$S94)&amp;","))&amp;INDEX($F$2:$F$100,$S94), IF(INDEX($D$2:$D$100,$S94)="excl","$"&amp;REPLACE(DY94,      IFERROR(FIND(CHAR(1),SUBSTITUTE(DY94,",",CHAR(1),INDEX($F$2:$F$100,$S94)-1)),1),      IFERROR(FIND(CHAR(1),SUBSTITUTE(DY94,",",CHAR(1),INDEX($F$2:$F$100,$S94))),99)-          IFERROR(FIND(CHAR(1),SUBSTITUTE(DY94,",",CHAR(1),INDEX($F$2:$F$100,$S94)-1)),0),""), IF(INDEX($D$2:$D$100,$S94)="repl","$"&amp;REPLACE(DY94,      IFERROR(FIND(CHAR(1),SUBSTITUTE(DY94,",",CHAR(1),INDEX($F$2:$F$100,$S94)-1))+1,1),      IFERROR(FIND(CHAR(1),SUBSTITUTE(DY94,",",CHAR(1),INDEX($F$2:$F$100,$S94))),99)-          IFERROR(FIND(CHAR(1),SUBSTITUTE(DY94,",",CHAR(1),INDEX($F$2:$F$100,$S94)-1)),0)-1,INDEX($G$2:$G$100,$S94)),DY94 ))), DY94)</f>
        <v/>
      </c>
      <c r="EE94" s="0" t="str">
        <f aca="false">IF(OR(DZ94=-1,IFERROR(INDEX(DZ$2:DZ$100,EA94),999)&gt;=0,IFERROR(INDEX(EB$2:EB$100,EA94),999)&gt;=0),IF(OR(EB94=-1,IFERROR(INDEX(DZ$2:DZ$100,EC94),999)&gt;=0,IFERROR(INDEX(EB$2:EB$100,EC94),999)&gt;=0),ED94,                REPLACE(ED94,EB94,IFERROR(FIND(" ",ED94,EB94),999)-EB94,                    SUBSTITUTE(INDEX(ED$2:ED$100,EC94),"$","")                  )), REPLACE(ED94,DZ94,IFERROR(FIND(" ",ED94,DZ94),999)-DZ94,                   SUBSTITUTE(INDEX(ED$2:ED$100,EA94),"$","")                  ) )</f>
        <v/>
      </c>
      <c r="EF94" s="0" t="n">
        <f aca="false">IFERROR(FIND("f_",LOWER(EE94)),-1)</f>
        <v>-1</v>
      </c>
      <c r="EG94" s="0" t="n">
        <f aca="false">IF(EF94=-1,-1, VALUE(MID(EE94,EF94+2, IFERROR(FIND(" ",EE94,EF94),999)-EF94-2)))</f>
        <v>-1</v>
      </c>
      <c r="EH94" s="0" t="n">
        <f aca="false">IFERROR(FIND("r_",LOWER(EE94)),-1)</f>
        <v>-1</v>
      </c>
      <c r="EI94" s="0" t="n">
        <f aca="false">IF(EH94=-1,-1, ROW(EH94)-1+VALUE(MID(EE94,EH94+2, IFERROR(FIND(" ",EE94,EH94),999)-EH94-2)))</f>
        <v>-1</v>
      </c>
      <c r="EJ94" s="0" t="str">
        <f aca="false">IF(AND(ISERROR(FIND("$",EE94)),EF94&lt;0,EH94&lt;0,$S94&gt;0), IF(INDEX($D$2:$D$100,$S94)="num","$"&amp;TRIM(SUBSTITUTE(EE94,",",INDEX($F$2:$F$100,$S94)&amp;","))&amp;INDEX($F$2:$F$100,$S94), IF(INDEX($D$2:$D$100,$S94)="excl","$"&amp;REPLACE(EE94,      IFERROR(FIND(CHAR(1),SUBSTITUTE(EE94,",",CHAR(1),INDEX($F$2:$F$100,$S94)-1)),1),      IFERROR(FIND(CHAR(1),SUBSTITUTE(EE94,",",CHAR(1),INDEX($F$2:$F$100,$S94))),99)-          IFERROR(FIND(CHAR(1),SUBSTITUTE(EE94,",",CHAR(1),INDEX($F$2:$F$100,$S94)-1)),0),""), IF(INDEX($D$2:$D$100,$S94)="repl","$"&amp;REPLACE(EE94,      IFERROR(FIND(CHAR(1),SUBSTITUTE(EE94,",",CHAR(1),INDEX($F$2:$F$100,$S94)-1))+1,1),      IFERROR(FIND(CHAR(1),SUBSTITUTE(EE94,",",CHAR(1),INDEX($F$2:$F$100,$S94))),99)-          IFERROR(FIND(CHAR(1),SUBSTITUTE(EE94,",",CHAR(1),INDEX($F$2:$F$100,$S94)-1)),0)-1,INDEX($G$2:$G$100,$S94)),EE94 ))), EE94)</f>
        <v/>
      </c>
      <c r="EK94" s="0" t="str">
        <f aca="false">IF(OR(EF94=-1,IFERROR(INDEX(EF$2:EF$100,EG94),999)&gt;=0,IFERROR(INDEX(EH$2:EH$100,EG94),999)&gt;=0),IF(OR(EH94=-1,IFERROR(INDEX(EF$2:EF$100,EI94),999)&gt;=0,IFERROR(INDEX(EH$2:EH$100,EI94),999)&gt;=0),EJ94,                REPLACE(EJ94,EH94,IFERROR(FIND(" ",EJ94,EH94),999)-EH94,                    SUBSTITUTE(INDEX(EJ$2:EJ$100,EI94),"$","")                  )), REPLACE(EJ94,EF94,IFERROR(FIND(" ",EJ94,EF94),999)-EF94,                   SUBSTITUTE(INDEX(EJ$2:EJ$100,EG94),"$","")                  ) )</f>
        <v/>
      </c>
      <c r="EL94" s="0" t="n">
        <f aca="false">IFERROR(FIND("f_",LOWER(EK94)),-1)</f>
        <v>-1</v>
      </c>
      <c r="EM94" s="0" t="n">
        <f aca="false">IF(EL94=-1,-1, VALUE(MID(EK94,EL94+2, IFERROR(FIND(" ",EK94,EL94),999)-EL94-2)))</f>
        <v>-1</v>
      </c>
      <c r="EN94" s="0" t="n">
        <f aca="false">IFERROR(FIND("r_",LOWER(EK94)),-1)</f>
        <v>-1</v>
      </c>
      <c r="EO94" s="0" t="n">
        <f aca="false">IF(EN94=-1,-1, ROW(EN94)-1+VALUE(MID(EK94,EN94+2, IFERROR(FIND(" ",EK94,EN94),999)-EN94-2)))</f>
        <v>-1</v>
      </c>
      <c r="EP94" s="0" t="str">
        <f aca="false">IF(AND(ISERROR(FIND("$",EK94)),EL94&lt;0,EN94&lt;0,$S94&gt;0), IF(INDEX($D$2:$D$100,$S94)="num","$"&amp;TRIM(SUBSTITUTE(EK94,",",INDEX($F$2:$F$100,$S94)&amp;","))&amp;INDEX($F$2:$F$100,$S94), IF(INDEX($D$2:$D$100,$S94)="excl","$"&amp;REPLACE(EK94,      IFERROR(FIND(CHAR(1),SUBSTITUTE(EK94,",",CHAR(1),INDEX($F$2:$F$100,$S94)-1)),1),      IFERROR(FIND(CHAR(1),SUBSTITUTE(EK94,",",CHAR(1),INDEX($F$2:$F$100,$S94))),99)-          IFERROR(FIND(CHAR(1),SUBSTITUTE(EK94,",",CHAR(1),INDEX($F$2:$F$100,$S94)-1)),0),""), IF(INDEX($D$2:$D$100,$S94)="repl","$"&amp;REPLACE(EK94,      IFERROR(FIND(CHAR(1),SUBSTITUTE(EK94,",",CHAR(1),INDEX($F$2:$F$100,$S94)-1))+1,1),      IFERROR(FIND(CHAR(1),SUBSTITUTE(EK94,",",CHAR(1),INDEX($F$2:$F$100,$S94))),99)-          IFERROR(FIND(CHAR(1),SUBSTITUTE(EK94,",",CHAR(1),INDEX($F$2:$F$100,$S94)-1)),0)-1,INDEX($G$2:$G$100,$S94)),EK94 ))), EK94)</f>
        <v/>
      </c>
      <c r="EQ94" s="0" t="str">
        <f aca="false">IF(OR(EL94=-1,IFERROR(INDEX(EL$2:EL$100,EM94),999)&gt;=0,IFERROR(INDEX(EN$2:EN$100,EM94),999)&gt;=0),IF(OR(EN94=-1,IFERROR(INDEX(EL$2:EL$100,EO94),999)&gt;=0,IFERROR(INDEX(EN$2:EN$100,EO94),999)&gt;=0),EP94,                REPLACE(EP94,EN94,IFERROR(FIND(" ",EP94,EN94),999)-EN94,                    SUBSTITUTE(INDEX(EP$2:EP$100,EO94),"$","")                  )), REPLACE(EP94,EL94,IFERROR(FIND(" ",EP94,EL94),999)-EL94,                   SUBSTITUTE(INDEX(EP$2:EP$100,EM94),"$","")                  ) )</f>
        <v/>
      </c>
      <c r="ER94" s="0" t="n">
        <f aca="false">IFERROR(FIND("f_",LOWER(EQ94)),-1)</f>
        <v>-1</v>
      </c>
      <c r="ES94" s="0" t="n">
        <f aca="false">IF(ER94=-1,-1, VALUE(MID(EQ94,ER94+2, IFERROR(FIND(" ",EQ94,ER94),999)-ER94-2)))</f>
        <v>-1</v>
      </c>
      <c r="ET94" s="0" t="n">
        <f aca="false">IFERROR(FIND("r_",LOWER(EQ94)),-1)</f>
        <v>-1</v>
      </c>
      <c r="EU94" s="0" t="n">
        <f aca="false">IF(ET94=-1,-1, ROW(ET94)-1+VALUE(MID(EQ94,ET94+2, IFERROR(FIND(" ",EQ94,ET94),999)-ET94-2)))</f>
        <v>-1</v>
      </c>
      <c r="EV94" s="0" t="str">
        <f aca="false">IF(AND(ISERROR(FIND("$",EQ94)),ER94&lt;0,ET94&lt;0,$S94&gt;0), IF(INDEX($D$2:$D$100,$S94)="num","$"&amp;TRIM(SUBSTITUTE(EQ94,",",INDEX($F$2:$F$100,$S94)&amp;","))&amp;INDEX($F$2:$F$100,$S94), IF(INDEX($D$2:$D$100,$S94)="excl","$"&amp;REPLACE(EQ94,      IFERROR(FIND(CHAR(1),SUBSTITUTE(EQ94,",",CHAR(1),INDEX($F$2:$F$100,$S94)-1)),1),      IFERROR(FIND(CHAR(1),SUBSTITUTE(EQ94,",",CHAR(1),INDEX($F$2:$F$100,$S94))),99)-          IFERROR(FIND(CHAR(1),SUBSTITUTE(EQ94,",",CHAR(1),INDEX($F$2:$F$100,$S94)-1)),0),""), IF(INDEX($D$2:$D$100,$S94)="repl","$"&amp;REPLACE(EQ94,      IFERROR(FIND(CHAR(1),SUBSTITUTE(EQ94,",",CHAR(1),INDEX($F$2:$F$100,$S94)-1))+1,1),      IFERROR(FIND(CHAR(1),SUBSTITUTE(EQ94,",",CHAR(1),INDEX($F$2:$F$100,$S94))),99)-          IFERROR(FIND(CHAR(1),SUBSTITUTE(EQ94,",",CHAR(1),INDEX($F$2:$F$100,$S94)-1)),0)-1,INDEX($G$2:$G$100,$S94)),EQ94 ))), EQ94)</f>
        <v/>
      </c>
      <c r="EW94" s="0" t="str">
        <f aca="false">IF(OR(ER94=-1,IFERROR(INDEX(ER$2:ER$100,ES94),999)&gt;=0,IFERROR(INDEX(ET$2:ET$100,ES94),999)&gt;=0),IF(OR(ET94=-1,IFERROR(INDEX(ER$2:ER$100,EU94),999)&gt;=0,IFERROR(INDEX(ET$2:ET$100,EU94),999)&gt;=0),EV94,                REPLACE(EV94,ET94,IFERROR(FIND(" ",EV94,ET94),999)-ET94,                    SUBSTITUTE(INDEX(EV$2:EV$100,EU94),"$","")                  )), REPLACE(EV94,ER94,IFERROR(FIND(" ",EV94,ER94),999)-ER94,                   SUBSTITUTE(INDEX(EV$2:EV$100,ES94),"$","")                  ) )</f>
        <v/>
      </c>
      <c r="EX94" s="0" t="n">
        <f aca="false">IFERROR(FIND("f_",LOWER(EW94)),-1)</f>
        <v>-1</v>
      </c>
      <c r="EY94" s="0" t="n">
        <f aca="false">IF(EX94=-1,-1, VALUE(MID(EW94,EX94+2, IFERROR(FIND(" ",EW94,EX94),999)-EX94-2)))</f>
        <v>-1</v>
      </c>
      <c r="EZ94" s="0" t="n">
        <f aca="false">IFERROR(FIND("r_",LOWER(EW94)),-1)</f>
        <v>-1</v>
      </c>
      <c r="FA94" s="0" t="n">
        <f aca="false">IF(EZ94=-1,-1, ROW(EZ94)-1+VALUE(MID(EW94,EZ94+2, IFERROR(FIND(" ",EW94,EZ94),999)-EZ94-2)))</f>
        <v>-1</v>
      </c>
      <c r="FB94" s="0" t="str">
        <f aca="false">IF(AND(ISERROR(FIND("$",EW94)),EX94&lt;0,EZ94&lt;0,$S94&gt;0), IF(INDEX($D$2:$D$100,$S94)="num","$"&amp;TRIM(SUBSTITUTE(EW94,",",INDEX($F$2:$F$100,$S94)&amp;","))&amp;INDEX($F$2:$F$100,$S94), IF(INDEX($D$2:$D$100,$S94)="excl","$"&amp;REPLACE(EW94,      IFERROR(FIND(CHAR(1),SUBSTITUTE(EW94,",",CHAR(1),INDEX($F$2:$F$100,$S94)-1)),1),      IFERROR(FIND(CHAR(1),SUBSTITUTE(EW94,",",CHAR(1),INDEX($F$2:$F$100,$S94))),99)-          IFERROR(FIND(CHAR(1),SUBSTITUTE(EW94,",",CHAR(1),INDEX($F$2:$F$100,$S94)-1)),0),""), IF(INDEX($D$2:$D$100,$S94)="repl","$"&amp;REPLACE(EW94,      IFERROR(FIND(CHAR(1),SUBSTITUTE(EW94,",",CHAR(1),INDEX($F$2:$F$100,$S94)-1))+1,1),      IFERROR(FIND(CHAR(1),SUBSTITUTE(EW94,",",CHAR(1),INDEX($F$2:$F$100,$S94))),99)-          IFERROR(FIND(CHAR(1),SUBSTITUTE(EW94,",",CHAR(1),INDEX($F$2:$F$100,$S94)-1)),0)-1,INDEX($G$2:$G$100,$S94)),EW94 ))), EW94)</f>
        <v/>
      </c>
      <c r="FC94" s="0" t="str">
        <f aca="false">IF(OR(EX94=-1,IFERROR(INDEX(EX$2:EX$100,EY94),999)&gt;=0,IFERROR(INDEX(EZ$2:EZ$100,EY94),999)&gt;=0),IF(OR(EZ94=-1,IFERROR(INDEX(EX$2:EX$100,FA94),999)&gt;=0,IFERROR(INDEX(EZ$2:EZ$100,FA94),999)&gt;=0),FB94,                REPLACE(FB94,EZ94,IFERROR(FIND(" ",FB94,EZ94),999)-EZ94,                    SUBSTITUTE(INDEX(FB$2:FB$100,FA94),"$","")                  )), REPLACE(FB94,EX94,IFERROR(FIND(" ",FB94,EX94),999)-EX94,                   SUBSTITUTE(INDEX(FB$2:FB$100,EY94),"$","")                  ) )</f>
        <v/>
      </c>
      <c r="FD94" s="0" t="n">
        <f aca="false">IFERROR(FIND("f_",LOWER(FC94)),-1)</f>
        <v>-1</v>
      </c>
      <c r="FE94" s="0" t="n">
        <f aca="false">IF(FD94=-1,-1, VALUE(MID(FC94,FD94+2, IFERROR(FIND(" ",FC94,FD94),999)-FD94-2)))</f>
        <v>-1</v>
      </c>
      <c r="FF94" s="0" t="n">
        <f aca="false">IFERROR(FIND("r_",LOWER(FC94)),-1)</f>
        <v>-1</v>
      </c>
      <c r="FG94" s="0" t="n">
        <f aca="false">IF(FF94=-1,-1, ROW(FF94)-1+VALUE(MID(FC94,FF94+2, IFERROR(FIND(" ",FC94,FF94),999)-FF94-2)))</f>
        <v>-1</v>
      </c>
      <c r="FH94" s="0" t="str">
        <f aca="false">IF(AND(ISERROR(FIND("$",FC94)),FD94&lt;0,FF94&lt;0,$S94&gt;0), IF(INDEX($D$2:$D$100,$S94)="num","$"&amp;TRIM(SUBSTITUTE(FC94,",",INDEX($F$2:$F$100,$S94)&amp;","))&amp;INDEX($F$2:$F$100,$S94), IF(INDEX($D$2:$D$100,$S94)="excl","$"&amp;REPLACE(FC94,      IFERROR(FIND(CHAR(1),SUBSTITUTE(FC94,",",CHAR(1),INDEX($F$2:$F$100,$S94)-1)),1),      IFERROR(FIND(CHAR(1),SUBSTITUTE(FC94,",",CHAR(1),INDEX($F$2:$F$100,$S94))),99)-          IFERROR(FIND(CHAR(1),SUBSTITUTE(FC94,",",CHAR(1),INDEX($F$2:$F$100,$S94)-1)),0),""), IF(INDEX($D$2:$D$100,$S94)="repl","$"&amp;REPLACE(FC94,      IFERROR(FIND(CHAR(1),SUBSTITUTE(FC94,",",CHAR(1),INDEX($F$2:$F$100,$S94)-1))+1,1),      IFERROR(FIND(CHAR(1),SUBSTITUTE(FC94,",",CHAR(1),INDEX($F$2:$F$100,$S94))),99)-          IFERROR(FIND(CHAR(1),SUBSTITUTE(FC94,",",CHAR(1),INDEX($F$2:$F$100,$S94)-1)),0)-1,INDEX($G$2:$G$100,$S94)),FC94 ))), FC94)</f>
        <v/>
      </c>
      <c r="FI94" s="0" t="str">
        <f aca="false">IF(OR(FD94=-1,IFERROR(INDEX(FD$2:FD$100,FE94),999)&gt;=0,IFERROR(INDEX(FF$2:FF$100,FE94),999)&gt;=0),IF(OR(FF94=-1,IFERROR(INDEX(FD$2:FD$100,FG94),999)&gt;=0,IFERROR(INDEX(FF$2:FF$100,FG94),999)&gt;=0),FH94,                REPLACE(FH94,FF94,IFERROR(FIND(" ",FH94,FF94),999)-FF94,                    SUBSTITUTE(INDEX(FH$2:FH$100,FG94),"$","")                  )), REPLACE(FH94,FD94,IFERROR(FIND(" ",FH94,FD94),999)-FD94,                   SUBSTITUTE(INDEX(FH$2:FH$100,FE94),"$","")                  ) )</f>
        <v/>
      </c>
      <c r="FJ94" s="0" t="n">
        <f aca="false">IFERROR(FIND("f_",LOWER(FI94)),-1)</f>
        <v>-1</v>
      </c>
      <c r="FK94" s="0" t="n">
        <f aca="false">IF(FJ94=-1,-1, VALUE(MID(FI94,FJ94+2, IFERROR(FIND(" ",FI94,FJ94),999)-FJ94-2)))</f>
        <v>-1</v>
      </c>
      <c r="FL94" s="0" t="n">
        <f aca="false">IFERROR(FIND("r_",LOWER(FI94)),-1)</f>
        <v>-1</v>
      </c>
      <c r="FM94" s="0" t="n">
        <f aca="false">IF(FL94=-1,-1, ROW(FL94)-1+VALUE(MID(FI94,FL94+2, IFERROR(FIND(" ",FI94,FL94),999)-FL94-2)))</f>
        <v>-1</v>
      </c>
      <c r="FN94" s="0" t="str">
        <f aca="false">IF(AND(ISERROR(FIND("$",FI94)),FJ94&lt;0,FL94&lt;0,$S94&gt;0), IF(INDEX($D$2:$D$100,$S94)="num","$"&amp;TRIM(SUBSTITUTE(FI94,",",INDEX($F$2:$F$100,$S94)&amp;","))&amp;INDEX($F$2:$F$100,$S94), IF(INDEX($D$2:$D$100,$S94)="excl","$"&amp;REPLACE(FI94,      IFERROR(FIND(CHAR(1),SUBSTITUTE(FI94,",",CHAR(1),INDEX($F$2:$F$100,$S94)-1)),1),      IFERROR(FIND(CHAR(1),SUBSTITUTE(FI94,",",CHAR(1),INDEX($F$2:$F$100,$S94))),99)-          IFERROR(FIND(CHAR(1),SUBSTITUTE(FI94,",",CHAR(1),INDEX($F$2:$F$100,$S94)-1)),0),""), IF(INDEX($D$2:$D$100,$S94)="repl","$"&amp;REPLACE(FI94,      IFERROR(FIND(CHAR(1),SUBSTITUTE(FI94,",",CHAR(1),INDEX($F$2:$F$100,$S94)-1))+1,1),      IFERROR(FIND(CHAR(1),SUBSTITUTE(FI94,",",CHAR(1),INDEX($F$2:$F$100,$S94))),99)-          IFERROR(FIND(CHAR(1),SUBSTITUTE(FI94,",",CHAR(1),INDEX($F$2:$F$100,$S94)-1)),0)-1,INDEX($G$2:$G$100,$S94)),FI94 ))), FI94)</f>
        <v/>
      </c>
      <c r="FO94" s="0" t="str">
        <f aca="false">IF(OR(FJ94=-1,IFERROR(INDEX(FJ$2:FJ$100,FK94),999)&gt;=0,IFERROR(INDEX(FL$2:FL$100,FK94),999)&gt;=0),IF(OR(FL94=-1,IFERROR(INDEX(FJ$2:FJ$100,FM94),999)&gt;=0,IFERROR(INDEX(FL$2:FL$100,FM94),999)&gt;=0),FN94,                REPLACE(FN94,FL94,IFERROR(FIND(" ",FN94,FL94),999)-FL94,                    SUBSTITUTE(INDEX(FN$2:FN$100,FM94),"$","")                  )), REPLACE(FN94,FJ94,IFERROR(FIND(" ",FN94,FJ94),999)-FJ94,                   SUBSTITUTE(INDEX(FN$2:FN$100,FK94),"$","")                  ) )</f>
        <v/>
      </c>
      <c r="FP94" s="0" t="n">
        <f aca="false">IFERROR(FIND("f_",LOWER(FO94)),-1)</f>
        <v>-1</v>
      </c>
      <c r="FQ94" s="0" t="n">
        <f aca="false">IF(FP94=-1,-1, VALUE(MID(FO94,FP94+2, IFERROR(FIND(" ",FO94,FP94),999)-FP94-2)))</f>
        <v>-1</v>
      </c>
      <c r="FR94" s="0" t="n">
        <f aca="false">IFERROR(FIND("r_",LOWER(FO94)),-1)</f>
        <v>-1</v>
      </c>
      <c r="FS94" s="0" t="n">
        <f aca="false">IF(FR94=-1,-1, ROW(FR94)-1+VALUE(MID(FO94,FR94+2, IFERROR(FIND(" ",FO94,FR94),999)-FR94-2)))</f>
        <v>-1</v>
      </c>
      <c r="FT94" s="0" t="str">
        <f aca="false">IF(AND(ISERROR(FIND("$",FO94)),FP94&lt;0,FR94&lt;0,$S94&gt;0), IF(INDEX($D$2:$D$100,$S94)="num","$"&amp;TRIM(SUBSTITUTE(FO94,",",INDEX($F$2:$F$100,$S94)&amp;","))&amp;INDEX($F$2:$F$100,$S94), IF(INDEX($D$2:$D$100,$S94)="excl","$"&amp;REPLACE(FO94,      IFERROR(FIND(CHAR(1),SUBSTITUTE(FO94,",",CHAR(1),INDEX($F$2:$F$100,$S94)-1)),1),      IFERROR(FIND(CHAR(1),SUBSTITUTE(FO94,",",CHAR(1),INDEX($F$2:$F$100,$S94))),99)-          IFERROR(FIND(CHAR(1),SUBSTITUTE(FO94,",",CHAR(1),INDEX($F$2:$F$100,$S94)-1)),0),""), IF(INDEX($D$2:$D$100,$S94)="repl","$"&amp;REPLACE(FO94,      IFERROR(FIND(CHAR(1),SUBSTITUTE(FO94,",",CHAR(1),INDEX($F$2:$F$100,$S94)-1))+1,1),      IFERROR(FIND(CHAR(1),SUBSTITUTE(FO94,",",CHAR(1),INDEX($F$2:$F$100,$S94))),99)-          IFERROR(FIND(CHAR(1),SUBSTITUTE(FO94,",",CHAR(1),INDEX($F$2:$F$100,$S94)-1)),0)-1,INDEX($G$2:$G$100,$S94)),FO94 ))), FO94)</f>
        <v/>
      </c>
      <c r="FU94" s="0" t="str">
        <f aca="false">IF(OR(FP94=-1,IFERROR(INDEX(FP$2:FP$100,FQ94),999)&gt;=0,IFERROR(INDEX(FR$2:FR$100,FQ94),999)&gt;=0),IF(OR(FR94=-1,IFERROR(INDEX(FP$2:FP$100,FS94),999)&gt;=0,IFERROR(INDEX(FR$2:FR$100,FS94),999)&gt;=0),FT94,                REPLACE(FT94,FR94,IFERROR(FIND(" ",FT94,FR94),999)-FR94,                    SUBSTITUTE(INDEX(FT$2:FT$100,FS94),"$","")                  )), REPLACE(FT94,FP94,IFERROR(FIND(" ",FT94,FP94),999)-FP94,                   SUBSTITUTE(INDEX(FT$2:FT$100,FQ94),"$","")                  ) )</f>
        <v/>
      </c>
      <c r="FV94" s="0" t="n">
        <f aca="false">IFERROR(FIND("f_",LOWER(FU94)),-1)</f>
        <v>-1</v>
      </c>
      <c r="FW94" s="0" t="n">
        <f aca="false">IF(FV94=-1,-1, VALUE(MID(FU94,FV94+2, IFERROR(FIND(" ",FU94,FV94),999)-FV94-2)))</f>
        <v>-1</v>
      </c>
      <c r="FX94" s="0" t="n">
        <f aca="false">IFERROR(FIND("r_",LOWER(FU94)),-1)</f>
        <v>-1</v>
      </c>
      <c r="FY94" s="0" t="n">
        <f aca="false">IF(FX94=-1,-1, ROW(FX94)-1+VALUE(MID(FU94,FX94+2, IFERROR(FIND(" ",FU94,FX94),999)-FX94-2)))</f>
        <v>-1</v>
      </c>
      <c r="FZ94" s="0" t="str">
        <f aca="false">IF(AND(ISERROR(FIND("$",FU94)),FV94&lt;0,FX94&lt;0,$S94&gt;0), IF(INDEX($D$2:$D$100,$S94)="num","$"&amp;TRIM(SUBSTITUTE(FU94,",",INDEX($F$2:$F$100,$S94)&amp;","))&amp;INDEX($F$2:$F$100,$S94), IF(INDEX($D$2:$D$100,$S94)="excl","$"&amp;REPLACE(FU94,      IFERROR(FIND(CHAR(1),SUBSTITUTE(FU94,",",CHAR(1),INDEX($F$2:$F$100,$S94)-1)),1),      IFERROR(FIND(CHAR(1),SUBSTITUTE(FU94,",",CHAR(1),INDEX($F$2:$F$100,$S94))),99)-          IFERROR(FIND(CHAR(1),SUBSTITUTE(FU94,",",CHAR(1),INDEX($F$2:$F$100,$S94)-1)),0),""), IF(INDEX($D$2:$D$100,$S94)="repl","$"&amp;REPLACE(FU94,      IFERROR(FIND(CHAR(1),SUBSTITUTE(FU94,",",CHAR(1),INDEX($F$2:$F$100,$S94)-1))+1,1),      IFERROR(FIND(CHAR(1),SUBSTITUTE(FU94,",",CHAR(1),INDEX($F$2:$F$100,$S94))),99)-          IFERROR(FIND(CHAR(1),SUBSTITUTE(FU94,",",CHAR(1),INDEX($F$2:$F$100,$S94)-1)),0)-1,INDEX($G$2:$G$100,$S94)),FU94 ))), FU94)</f>
        <v/>
      </c>
      <c r="GA94" s="0" t="str">
        <f aca="false">IF(OR(FV94=-1,IFERROR(INDEX(FV$2:FV$100,FW94),999)&gt;=0,IFERROR(INDEX(FX$2:FX$100,FW94),999)&gt;=0),IF(OR(FX94=-1,IFERROR(INDEX(FV$2:FV$100,FY94),999)&gt;=0,IFERROR(INDEX(FX$2:FX$100,FY94),999)&gt;=0),FZ94,                REPLACE(FZ94,FX94,IFERROR(FIND(" ",FZ94,FX94),999)-FX94,                    SUBSTITUTE(INDEX(FZ$2:FZ$100,FY94),"$","")                  )), REPLACE(FZ94,FV94,IFERROR(FIND(" ",FZ94,FV94),999)-FV94,                   SUBSTITUTE(INDEX(FZ$2:FZ$100,FW94),"$","")                  ) )</f>
        <v/>
      </c>
      <c r="GB94" s="0" t="n">
        <f aca="false">IFERROR(FIND("f_",LOWER(GA94)),-1)</f>
        <v>-1</v>
      </c>
      <c r="GC94" s="0" t="n">
        <f aca="false">IF(GB94=-1,-1, VALUE(MID(GA94,GB94+2, IFERROR(FIND(" ",GA94,GB94),999)-GB94-2)))</f>
        <v>-1</v>
      </c>
      <c r="GD94" s="0" t="n">
        <f aca="false">IFERROR(FIND("r_",LOWER(GA94)),-1)</f>
        <v>-1</v>
      </c>
      <c r="GE94" s="0" t="n">
        <f aca="false">IF(GD94=-1,-1, ROW(GD94)-1+VALUE(MID(GA94,GD94+2, IFERROR(FIND(" ",GA94,GD94),999)-GD94-2)))</f>
        <v>-1</v>
      </c>
      <c r="GF94" s="0" t="str">
        <f aca="false">IF(AND(ISERROR(FIND("$",GA94)),GB94&lt;0,GD94&lt;0,$S94&gt;0), IF(INDEX($D$2:$D$100,$S94)="num","$"&amp;TRIM(SUBSTITUTE(GA94,",",INDEX($F$2:$F$100,$S94)&amp;","))&amp;INDEX($F$2:$F$100,$S94), IF(INDEX($D$2:$D$100,$S94)="excl","$"&amp;REPLACE(GA94,      IFERROR(FIND(CHAR(1),SUBSTITUTE(GA94,",",CHAR(1),INDEX($F$2:$F$100,$S94)-1)),1),      IFERROR(FIND(CHAR(1),SUBSTITUTE(GA94,",",CHAR(1),INDEX($F$2:$F$100,$S94))),99)-          IFERROR(FIND(CHAR(1),SUBSTITUTE(GA94,",",CHAR(1),INDEX($F$2:$F$100,$S94)-1)),0),""), IF(INDEX($D$2:$D$100,$S94)="repl","$"&amp;REPLACE(GA94,      IFERROR(FIND(CHAR(1),SUBSTITUTE(GA94,",",CHAR(1),INDEX($F$2:$F$100,$S94)-1))+1,1),      IFERROR(FIND(CHAR(1),SUBSTITUTE(GA94,",",CHAR(1),INDEX($F$2:$F$100,$S94))),99)-          IFERROR(FIND(CHAR(1),SUBSTITUTE(GA94,",",CHAR(1),INDEX($F$2:$F$100,$S94)-1)),0)-1,INDEX($G$2:$G$100,$S94)),GA94 ))), GA94)</f>
        <v/>
      </c>
      <c r="GG94" s="0" t="str">
        <f aca="false">IF(OR(GB94=-1,IFERROR(INDEX(GB$2:GB$100,GC94),999)&gt;=0,IFERROR(INDEX(GD$2:GD$100,GC94),999)&gt;=0),IF(OR(GD94=-1,IFERROR(INDEX(GB$2:GB$100,GE94),999)&gt;=0,IFERROR(INDEX(GD$2:GD$100,GE94),999)&gt;=0),GF94,                REPLACE(GF94,GD94,IFERROR(FIND(" ",GF94,GD94),999)-GD94,                    SUBSTITUTE(INDEX(GF$2:GF$100,GE94),"$","")                  )), REPLACE(GF94,GB94,IFERROR(FIND(" ",GF94,GB94),999)-GB94,                   SUBSTITUTE(INDEX(GF$2:GF$100,GC94),"$","")                  ) )</f>
        <v/>
      </c>
      <c r="GH94" s="0" t="n">
        <f aca="false">IFERROR(FIND("f_",LOWER(GG94)),-1)</f>
        <v>-1</v>
      </c>
      <c r="GI94" s="0" t="n">
        <f aca="false">IF(GH94=-1,-1, VALUE(MID(GG94,GH94+2, IFERROR(FIND(" ",GG94,GH94),999)-GH94-2)))</f>
        <v>-1</v>
      </c>
      <c r="GJ94" s="0" t="n">
        <f aca="false">IFERROR(FIND("r_",LOWER(GG94)),-1)</f>
        <v>-1</v>
      </c>
      <c r="GK94" s="0" t="n">
        <f aca="false">IF(GJ94=-1,-1, ROW(GJ94)-1+VALUE(MID(GG94,GJ94+2, IFERROR(FIND(" ",GG94,GJ94),999)-GJ94-2)))</f>
        <v>-1</v>
      </c>
      <c r="GL94" s="0" t="str">
        <f aca="false">IF(AND(ISERROR(FIND("$",GG94)),GH94&lt;0,GJ94&lt;0,$S94&gt;0), IF(INDEX($D$2:$D$100,$S94)="num","$"&amp;TRIM(SUBSTITUTE(GG94,",",INDEX($F$2:$F$100,$S94)&amp;","))&amp;INDEX($F$2:$F$100,$S94), IF(INDEX($D$2:$D$100,$S94)="excl","$"&amp;REPLACE(GG94,      IFERROR(FIND(CHAR(1),SUBSTITUTE(GG94,",",CHAR(1),INDEX($F$2:$F$100,$S94)-1)),1),      IFERROR(FIND(CHAR(1),SUBSTITUTE(GG94,",",CHAR(1),INDEX($F$2:$F$100,$S94))),99)-          IFERROR(FIND(CHAR(1),SUBSTITUTE(GG94,",",CHAR(1),INDEX($F$2:$F$100,$S94)-1)),0),""), IF(INDEX($D$2:$D$100,$S94)="repl","$"&amp;REPLACE(GG94,      IFERROR(FIND(CHAR(1),SUBSTITUTE(GG94,",",CHAR(1),INDEX($F$2:$F$100,$S94)-1))+1,1),      IFERROR(FIND(CHAR(1),SUBSTITUTE(GG94,",",CHAR(1),INDEX($F$2:$F$100,$S94))),99)-          IFERROR(FIND(CHAR(1),SUBSTITUTE(GG94,",",CHAR(1),INDEX($F$2:$F$100,$S94)-1)),0)-1,INDEX($G$2:$G$100,$S94)),GG94 ))), GG94)</f>
        <v/>
      </c>
      <c r="GM94" s="0" t="str">
        <f aca="false">IF(OR(GH94=-1,IFERROR(INDEX(GH$2:GH$100,GI94),999)&gt;=0,IFERROR(INDEX(GJ$2:GJ$100,GI94),999)&gt;=0),IF(OR(GJ94=-1,IFERROR(INDEX(GH$2:GH$100,GK94),999)&gt;=0,IFERROR(INDEX(GJ$2:GJ$100,GK94),999)&gt;=0),GL94,                REPLACE(GL94,GJ94,IFERROR(FIND(" ",GL94,GJ94),999)-GJ94,                    SUBSTITUTE(INDEX(GL$2:GL$100,GK94),"$","")                  )), REPLACE(GL94,GH94,IFERROR(FIND(" ",GL94,GH94),999)-GH94,                   SUBSTITUTE(INDEX(GL$2:GL$100,GI94),"$","")                  ) )</f>
        <v/>
      </c>
      <c r="GN94" s="0" t="n">
        <f aca="false">IFERROR(FIND("f_",LOWER(GM94)),-1)</f>
        <v>-1</v>
      </c>
      <c r="GO94" s="0" t="n">
        <f aca="false">IF(GN94=-1,-1, VALUE(MID(GM94,GN94+2, IFERROR(FIND(" ",GM94,GN94),999)-GN94-2)))</f>
        <v>-1</v>
      </c>
      <c r="GP94" s="0" t="n">
        <f aca="false">IFERROR(FIND("r_",LOWER(GM94)),-1)</f>
        <v>-1</v>
      </c>
      <c r="GQ94" s="0" t="n">
        <f aca="false">IF(GP94=-1,-1, ROW(GP94)-1+VALUE(MID(GM94,GP94+2, IFERROR(FIND(" ",GM94,GP94),999)-GP94-2)))</f>
        <v>-1</v>
      </c>
      <c r="GR94" s="0" t="str">
        <f aca="false">IF(AND(ISERROR(FIND("$",GM94)),GN94&lt;0,GP94&lt;0,$S94&gt;0), IF(INDEX($D$2:$D$100,$S94)="num","$"&amp;TRIM(SUBSTITUTE(GM94,",",INDEX($F$2:$F$100,$S94)&amp;","))&amp;INDEX($F$2:$F$100,$S94), IF(INDEX($D$2:$D$100,$S94)="excl","$"&amp;REPLACE(GM94,      IFERROR(FIND(CHAR(1),SUBSTITUTE(GM94,",",CHAR(1),INDEX($F$2:$F$100,$S94)-1)),1),      IFERROR(FIND(CHAR(1),SUBSTITUTE(GM94,",",CHAR(1),INDEX($F$2:$F$100,$S94))),99)-          IFERROR(FIND(CHAR(1),SUBSTITUTE(GM94,",",CHAR(1),INDEX($F$2:$F$100,$S94)-1)),0),""), IF(INDEX($D$2:$D$100,$S94)="repl","$"&amp;REPLACE(GM94,      IFERROR(FIND(CHAR(1),SUBSTITUTE(GM94,",",CHAR(1),INDEX($F$2:$F$100,$S94)-1))+1,1),      IFERROR(FIND(CHAR(1),SUBSTITUTE(GM94,",",CHAR(1),INDEX($F$2:$F$100,$S94))),99)-          IFERROR(FIND(CHAR(1),SUBSTITUTE(GM94,",",CHAR(1),INDEX($F$2:$F$100,$S94)-1)),0)-1,INDEX($G$2:$G$100,$S94)),GM94 ))), GM94)</f>
        <v/>
      </c>
      <c r="GS94" s="0" t="str">
        <f aca="false">IF(OR(GN94=-1,IFERROR(INDEX(GN$2:GN$100,GO94),999)&gt;=0,IFERROR(INDEX(GP$2:GP$100,GO94),999)&gt;=0),IF(OR(GP94=-1,IFERROR(INDEX(GN$2:GN$100,GQ94),999)&gt;=0,IFERROR(INDEX(GP$2:GP$100,GQ94),999)&gt;=0),GR94,                REPLACE(GR94,GP94,IFERROR(FIND(" ",GR94,GP94),999)-GP94,                    SUBSTITUTE(INDEX(GR$2:GR$100,GQ94),"$","")                  )), REPLACE(GR94,GN94,IFERROR(FIND(" ",GR94,GN94),999)-GN94,                   SUBSTITUTE(INDEX(GR$2:GR$100,GO94),"$","")                  ) )</f>
        <v/>
      </c>
      <c r="GT94" s="0" t="n">
        <f aca="false">IFERROR(FIND("f_",LOWER(GS94)),-1)</f>
        <v>-1</v>
      </c>
      <c r="GU94" s="0" t="n">
        <f aca="false">IF(GT94=-1,-1, VALUE(MID(GS94,GT94+2, IFERROR(FIND(" ",GS94,GT94),999)-GT94-2)))</f>
        <v>-1</v>
      </c>
      <c r="GV94" s="0" t="n">
        <f aca="false">IFERROR(FIND("r_",LOWER(GS94)),-1)</f>
        <v>-1</v>
      </c>
      <c r="GW94" s="0" t="n">
        <f aca="false">IF(GV94=-1,-1, ROW(GV94)-1+VALUE(MID(GS94,GV94+2, IFERROR(FIND(" ",GS94,GV94),999)-GV94-2)))</f>
        <v>-1</v>
      </c>
      <c r="GX94" s="0" t="str">
        <f aca="false">IF(AND(ISERROR(FIND("$",GS94)),GT94&lt;0,GV94&lt;0,$S94&gt;0), IF(INDEX($D$2:$D$100,$S94)="num","$"&amp;TRIM(SUBSTITUTE(GS94,",",INDEX($F$2:$F$100,$S94)&amp;","))&amp;INDEX($F$2:$F$100,$S94), IF(INDEX($D$2:$D$100,$S94)="excl","$"&amp;REPLACE(GS94,      IFERROR(FIND(CHAR(1),SUBSTITUTE(GS94,",",CHAR(1),INDEX($F$2:$F$100,$S94)-1)),1),      IFERROR(FIND(CHAR(1),SUBSTITUTE(GS94,",",CHAR(1),INDEX($F$2:$F$100,$S94))),99)-          IFERROR(FIND(CHAR(1),SUBSTITUTE(GS94,",",CHAR(1),INDEX($F$2:$F$100,$S94)-1)),0),""), IF(INDEX($D$2:$D$100,$S94)="repl","$"&amp;REPLACE(GS94,      IFERROR(FIND(CHAR(1),SUBSTITUTE(GS94,",",CHAR(1),INDEX($F$2:$F$100,$S94)-1))+1,1),      IFERROR(FIND(CHAR(1),SUBSTITUTE(GS94,",",CHAR(1),INDEX($F$2:$F$100,$S94))),99)-          IFERROR(FIND(CHAR(1),SUBSTITUTE(GS94,",",CHAR(1),INDEX($F$2:$F$100,$S94)-1)),0)-1,INDEX($G$2:$G$100,$S94)),GS94 ))), GS94)</f>
        <v/>
      </c>
      <c r="GY94" s="0" t="str">
        <f aca="false">IF(OR(GT94=-1,IFERROR(INDEX(GT$2:GT$100,GU94),999)&gt;=0,IFERROR(INDEX(GV$2:GV$100,GU94),999)&gt;=0),IF(OR(GV94=-1,IFERROR(INDEX(GT$2:GT$100,GW94),999)&gt;=0,IFERROR(INDEX(GV$2:GV$100,GW94),999)&gt;=0),GX94,                REPLACE(GX94,GV94,IFERROR(FIND(" ",GX94,GV94),999)-GV94,                    SUBSTITUTE(INDEX(GX$2:GX$100,GW94),"$","")                  )), REPLACE(GX94,GT94,IFERROR(FIND(" ",GX94,GT94),999)-GT94,                   SUBSTITUTE(INDEX(GX$2:GX$100,GU94),"$","")                  ) )</f>
        <v/>
      </c>
      <c r="GZ94" s="0" t="n">
        <f aca="false">IFERROR(FIND("f_",LOWER(GY94)),-1)</f>
        <v>-1</v>
      </c>
      <c r="HA94" s="0" t="n">
        <f aca="false">IF(GZ94=-1,-1, VALUE(MID(GY94,GZ94+2, IFERROR(FIND(" ",GY94,GZ94),999)-GZ94-2)))</f>
        <v>-1</v>
      </c>
      <c r="HB94" s="0" t="n">
        <f aca="false">IFERROR(FIND("r_",LOWER(GY94)),-1)</f>
        <v>-1</v>
      </c>
      <c r="HC94" s="0" t="n">
        <f aca="false">IF(HB94=-1,-1, ROW(HB94)-1+VALUE(MID(GY94,HB94+2, IFERROR(FIND(" ",GY94,HB94),999)-HB94-2)))</f>
        <v>-1</v>
      </c>
      <c r="HD94" s="0" t="str">
        <f aca="false">IF(AND(ISERROR(FIND("$",GY94)),GZ94&lt;0,HB94&lt;0,$S94&gt;0), IF(INDEX($D$2:$D$100,$S94)="num","$"&amp;TRIM(SUBSTITUTE(GY94,",",INDEX($F$2:$F$100,$S94)&amp;","))&amp;INDEX($F$2:$F$100,$S94), IF(INDEX($D$2:$D$100,$S94)="excl","$"&amp;REPLACE(GY94,      IFERROR(FIND(CHAR(1),SUBSTITUTE(GY94,",",CHAR(1),INDEX($F$2:$F$100,$S94)-1)),1),      IFERROR(FIND(CHAR(1),SUBSTITUTE(GY94,",",CHAR(1),INDEX($F$2:$F$100,$S94))),99)-          IFERROR(FIND(CHAR(1),SUBSTITUTE(GY94,",",CHAR(1),INDEX($F$2:$F$100,$S94)-1)),0),""), IF(INDEX($D$2:$D$100,$S94)="repl","$"&amp;REPLACE(GY94,      IFERROR(FIND(CHAR(1),SUBSTITUTE(GY94,",",CHAR(1),INDEX($F$2:$F$100,$S94)-1))+1,1),      IFERROR(FIND(CHAR(1),SUBSTITUTE(GY94,",",CHAR(1),INDEX($F$2:$F$100,$S94))),99)-          IFERROR(FIND(CHAR(1),SUBSTITUTE(GY94,",",CHAR(1),INDEX($F$2:$F$100,$S94)-1)),0)-1,INDEX($G$2:$G$100,$S94)),GY94 ))), GY94)</f>
        <v/>
      </c>
      <c r="HE94" s="0" t="str">
        <f aca="false">IF(OR(GZ94=-1,IFERROR(INDEX(GZ$2:GZ$100,HA94),999)&gt;=0,IFERROR(INDEX(HB$2:HB$100,HA94),999)&gt;=0),IF(OR(HB94=-1,IFERROR(INDEX(GZ$2:GZ$100,HC94),999)&gt;=0,IFERROR(INDEX(HB$2:HB$100,HC94),999)&gt;=0),HD94,                REPLACE(HD94,HB94,IFERROR(FIND(" ",HD94,HB94),999)-HB94,                    SUBSTITUTE(INDEX(HD$2:HD$100,HC94),"$","")                  )), REPLACE(HD94,GZ94,IFERROR(FIND(" ",HD94,GZ94),999)-GZ94,                   SUBSTITUTE(INDEX(HD$2:HD$100,HA94),"$","")                  ) )</f>
        <v/>
      </c>
      <c r="HF94" s="0" t="n">
        <f aca="false">IFERROR(FIND("f_",LOWER(HE94)),-1)</f>
        <v>-1</v>
      </c>
      <c r="HG94" s="0" t="n">
        <f aca="false">IF(HF94=-1,-1, VALUE(MID(HE94,HF94+2, IFERROR(FIND(" ",HE94,HF94),999)-HF94-2)))</f>
        <v>-1</v>
      </c>
      <c r="HH94" s="0" t="n">
        <f aca="false">IFERROR(FIND("r_",LOWER(HE94)),-1)</f>
        <v>-1</v>
      </c>
      <c r="HI94" s="0" t="n">
        <f aca="false">IF(HH94=-1,-1, ROW(HH94)-1+VALUE(MID(HE94,HH94+2, IFERROR(FIND(" ",HE94,HH94),999)-HH94-2)))</f>
        <v>-1</v>
      </c>
      <c r="HJ94" s="0" t="str">
        <f aca="false">IF(AND(ISERROR(FIND("$",HE94)),HF94&lt;0,HH94&lt;0,$S94&gt;0), IF(INDEX($D$2:$D$100,$S94)="num","$"&amp;TRIM(SUBSTITUTE(HE94,",",INDEX($F$2:$F$100,$S94)&amp;","))&amp;INDEX($F$2:$F$100,$S94), IF(INDEX($D$2:$D$100,$S94)="excl","$"&amp;REPLACE(HE94,      IFERROR(FIND(CHAR(1),SUBSTITUTE(HE94,",",CHAR(1),INDEX($F$2:$F$100,$S94)-1)),1),      IFERROR(FIND(CHAR(1),SUBSTITUTE(HE94,",",CHAR(1),INDEX($F$2:$F$100,$S94))),99)-          IFERROR(FIND(CHAR(1),SUBSTITUTE(HE94,",",CHAR(1),INDEX($F$2:$F$100,$S94)-1)),0),""), IF(INDEX($D$2:$D$100,$S94)="repl","$"&amp;REPLACE(HE94,      IFERROR(FIND(CHAR(1),SUBSTITUTE(HE94,",",CHAR(1),INDEX($F$2:$F$100,$S94)-1))+1,1),      IFERROR(FIND(CHAR(1),SUBSTITUTE(HE94,",",CHAR(1),INDEX($F$2:$F$100,$S94))),99)-          IFERROR(FIND(CHAR(1),SUBSTITUTE(HE94,",",CHAR(1),INDEX($F$2:$F$100,$S94)-1)),0)-1,INDEX($G$2:$G$100,$S94)),HE94 ))), HE94)</f>
        <v/>
      </c>
      <c r="HK94" s="0" t="str">
        <f aca="false">IF(OR(HF94=-1,IFERROR(INDEX(HF$2:HF$100,HG94),999)&gt;=0,IFERROR(INDEX(HH$2:HH$100,HG94),999)&gt;=0),IF(OR(HH94=-1,IFERROR(INDEX(HF$2:HF$100,HI94),999)&gt;=0,IFERROR(INDEX(HH$2:HH$100,HI94),999)&gt;=0),HJ94,                REPLACE(HJ94,HH94,IFERROR(FIND(" ",HJ94,HH94),999)-HH94,                    SUBSTITUTE(INDEX(HJ$2:HJ$100,HI94),"$","")                  )), REPLACE(HJ94,HF94,IFERROR(FIND(" ",HJ94,HF94),999)-HF94,                   SUBSTITUTE(INDEX(HJ$2:HJ$100,HG94),"$","")                  ) )</f>
        <v/>
      </c>
      <c r="HL94" s="0" t="n">
        <f aca="false">IFERROR(FIND("f_",LOWER(HK94)),-1)</f>
        <v>-1</v>
      </c>
      <c r="HM94" s="0" t="n">
        <f aca="false">IF(HL94=-1,-1, VALUE(MID(HK94,HL94+2, IFERROR(FIND(" ",HK94,HL94),999)-HL94-2)))</f>
        <v>-1</v>
      </c>
      <c r="HN94" s="0" t="n">
        <f aca="false">IFERROR(FIND("r_",LOWER(HK94)),-1)</f>
        <v>-1</v>
      </c>
      <c r="HO94" s="0" t="n">
        <f aca="false">IF(HN94=-1,-1, ROW(HN94)-1+VALUE(MID(HK94,HN94+2, IFERROR(FIND(" ",HK94,HN94),999)-HN94-2)))</f>
        <v>-1</v>
      </c>
      <c r="HP94" s="0" t="str">
        <f aca="false">IF(AND(ISERROR(FIND("$",HK94)),HL94&lt;0,HN94&lt;0,$S94&gt;0), IF(INDEX($D$2:$D$100,$S94)="num","$"&amp;TRIM(SUBSTITUTE(HK94,",",INDEX($F$2:$F$100,$S94)&amp;","))&amp;INDEX($F$2:$F$100,$S94), IF(INDEX($D$2:$D$100,$S94)="excl","$"&amp;REPLACE(HK94,      IFERROR(FIND(CHAR(1),SUBSTITUTE(HK94,",",CHAR(1),INDEX($F$2:$F$100,$S94)-1)),1),      IFERROR(FIND(CHAR(1),SUBSTITUTE(HK94,",",CHAR(1),INDEX($F$2:$F$100,$S94))),99)-          IFERROR(FIND(CHAR(1),SUBSTITUTE(HK94,",",CHAR(1),INDEX($F$2:$F$100,$S94)-1)),0),""), IF(INDEX($D$2:$D$100,$S94)="repl","$"&amp;REPLACE(HK94,      IFERROR(FIND(CHAR(1),SUBSTITUTE(HK94,",",CHAR(1),INDEX($F$2:$F$100,$S94)-1))+1,1),      IFERROR(FIND(CHAR(1),SUBSTITUTE(HK94,",",CHAR(1),INDEX($F$2:$F$100,$S94))),99)-          IFERROR(FIND(CHAR(1),SUBSTITUTE(HK94,",",CHAR(1),INDEX($F$2:$F$100,$S94)-1)),0)-1,INDEX($G$2:$G$100,$S94)),HK94 ))), HK94)</f>
        <v/>
      </c>
      <c r="HQ94" s="0" t="str">
        <f aca="false">IF(OR(HL94=-1,IFERROR(INDEX(HL$2:HL$100,HM94),999)&gt;=0,IFERROR(INDEX(HN$2:HN$100,HM94),999)&gt;=0),IF(OR(HN94=-1,IFERROR(INDEX(HL$2:HL$100,HO94),999)&gt;=0,IFERROR(INDEX(HN$2:HN$100,HO94),999)&gt;=0),HP94,                REPLACE(HP94,HN94,IFERROR(FIND(" ",HP94,HN94),999)-HN94,                    SUBSTITUTE(INDEX(HP$2:HP$100,HO94),"$","")                  )), REPLACE(HP94,HL94,IFERROR(FIND(" ",HP94,HL94),999)-HL94,                   SUBSTITUTE(INDEX(HP$2:HP$100,HM94),"$","")                  ) )</f>
        <v/>
      </c>
      <c r="HR94" s="0" t="n">
        <f aca="false">IFERROR(FIND("f_",LOWER(HQ94)),-1)</f>
        <v>-1</v>
      </c>
      <c r="HS94" s="0" t="n">
        <f aca="false">IF(HR94=-1,-1, VALUE(MID(HQ94,HR94+2, IFERROR(FIND(" ",HQ94,HR94),999)-HR94-2)))</f>
        <v>-1</v>
      </c>
      <c r="HT94" s="0" t="n">
        <f aca="false">IFERROR(FIND("r_",LOWER(HQ94)),-1)</f>
        <v>-1</v>
      </c>
      <c r="HU94" s="0" t="n">
        <f aca="false">IF(HT94=-1,-1, ROW(HT94)-1+VALUE(MID(HQ94,HT94+2, IFERROR(FIND(" ",HQ94,HT94),999)-HT94-2)))</f>
        <v>-1</v>
      </c>
      <c r="HV94" s="0" t="str">
        <f aca="false">IF(AND(ISERROR(FIND("$",HQ94)),HR94&lt;0,HT94&lt;0,$S94&gt;0), IF(INDEX($D$2:$D$100,$S94)="num","$"&amp;TRIM(SUBSTITUTE(HQ94,",",INDEX($F$2:$F$100,$S94)&amp;","))&amp;INDEX($F$2:$F$100,$S94), IF(INDEX($D$2:$D$100,$S94)="excl","$"&amp;REPLACE(HQ94,      IFERROR(FIND(CHAR(1),SUBSTITUTE(HQ94,",",CHAR(1),INDEX($F$2:$F$100,$S94)-1)),1),      IFERROR(FIND(CHAR(1),SUBSTITUTE(HQ94,",",CHAR(1),INDEX($F$2:$F$100,$S94))),99)-          IFERROR(FIND(CHAR(1),SUBSTITUTE(HQ94,",",CHAR(1),INDEX($F$2:$F$100,$S94)-1)),0),""), IF(INDEX($D$2:$D$100,$S94)="repl","$"&amp;REPLACE(HQ94,      IFERROR(FIND(CHAR(1),SUBSTITUTE(HQ94,",",CHAR(1),INDEX($F$2:$F$100,$S94)-1))+1,1),      IFERROR(FIND(CHAR(1),SUBSTITUTE(HQ94,",",CHAR(1),INDEX($F$2:$F$100,$S94))),99)-          IFERROR(FIND(CHAR(1),SUBSTITUTE(HQ94,",",CHAR(1),INDEX($F$2:$F$100,$S94)-1)),0)-1,INDEX($G$2:$G$100,$S94)),HQ94 ))), HQ94)</f>
        <v/>
      </c>
      <c r="HW94" s="0" t="str">
        <f aca="false">IF(OR(HR94=-1,IFERROR(INDEX(HR$2:HR$100,HS94),999)&gt;=0,IFERROR(INDEX(HT$2:HT$100,HS94),999)&gt;=0),IF(OR(HT94=-1,IFERROR(INDEX(HR$2:HR$100,HU94),999)&gt;=0,IFERROR(INDEX(HT$2:HT$100,HU94),999)&gt;=0),HV94,                REPLACE(HV94,HT94,IFERROR(FIND(" ",HV94,HT94),999)-HT94,                    SUBSTITUTE(INDEX(HV$2:HV$100,HU94),"$","")                  )), REPLACE(HV94,HR94,IFERROR(FIND(" ",HV94,HR94),999)-HR94,                   SUBSTITUTE(INDEX(HV$2:HV$100,HS94),"$","")                  ) )</f>
        <v/>
      </c>
      <c r="HX94" s="0" t="n">
        <f aca="false">IFERROR(FIND("f_",LOWER(HW94)),-1)</f>
        <v>-1</v>
      </c>
      <c r="HY94" s="0" t="n">
        <f aca="false">IF(HX94=-1,-1, VALUE(MID(HW94,HX94+2, IFERROR(FIND(" ",HW94,HX94),999)-HX94-2)))</f>
        <v>-1</v>
      </c>
      <c r="HZ94" s="0" t="n">
        <f aca="false">IFERROR(FIND("r_",LOWER(HW94)),-1)</f>
        <v>-1</v>
      </c>
      <c r="IA94" s="0" t="n">
        <f aca="false">IF(HZ94=-1,-1, ROW(HZ94)-1+VALUE(MID(HW94,HZ94+2, IFERROR(FIND(" ",HW94,HZ94),999)-HZ94-2)))</f>
        <v>-1</v>
      </c>
      <c r="IB94" s="0" t="str">
        <f aca="false">IF(AND(ISERROR(FIND("$",HW94)),HX94&lt;0,HZ94&lt;0,$S94&gt;0), IF(INDEX($D$2:$D$100,$S94)="num","$"&amp;TRIM(SUBSTITUTE(HW94,",",INDEX($F$2:$F$100,$S94)&amp;","))&amp;INDEX($F$2:$F$100,$S94), IF(INDEX($D$2:$D$100,$S94)="excl","$"&amp;REPLACE(HW94,      IFERROR(FIND(CHAR(1),SUBSTITUTE(HW94,",",CHAR(1),INDEX($F$2:$F$100,$S94)-1)),1),      IFERROR(FIND(CHAR(1),SUBSTITUTE(HW94,",",CHAR(1),INDEX($F$2:$F$100,$S94))),99)-          IFERROR(FIND(CHAR(1),SUBSTITUTE(HW94,",",CHAR(1),INDEX($F$2:$F$100,$S94)-1)),0),""), IF(INDEX($D$2:$D$100,$S94)="repl","$"&amp;REPLACE(HW94,      IFERROR(FIND(CHAR(1),SUBSTITUTE(HW94,",",CHAR(1),INDEX($F$2:$F$100,$S94)-1))+1,1),      IFERROR(FIND(CHAR(1),SUBSTITUTE(HW94,",",CHAR(1),INDEX($F$2:$F$100,$S94))),99)-          IFERROR(FIND(CHAR(1),SUBSTITUTE(HW94,",",CHAR(1),INDEX($F$2:$F$100,$S94)-1)),0)-1,INDEX($G$2:$G$100,$S94)),HW94 ))), HW94)</f>
        <v/>
      </c>
      <c r="IC94" s="0" t="str">
        <f aca="false">IF(OR(HX94=-1,IFERROR(INDEX(HX$2:HX$100,HY94),999)&gt;=0,IFERROR(INDEX(HZ$2:HZ$100,HY94),999)&gt;=0),IF(OR(HZ94=-1,IFERROR(INDEX(HX$2:HX$100,IA94),999)&gt;=0,IFERROR(INDEX(HZ$2:HZ$100,IA94),999)&gt;=0),IB94,                REPLACE(IB94,HZ94,IFERROR(FIND(" ",IB94,HZ94),999)-HZ94,                    SUBSTITUTE(INDEX(IB$2:IB$100,IA94),"$","")                  )), REPLACE(IB94,HX94,IFERROR(FIND(" ",IB94,HX94),999)-HX94,                   SUBSTITUTE(INDEX(IB$2:IB$100,HY94),"$","")                  ) )</f>
        <v/>
      </c>
      <c r="ID94" s="0" t="n">
        <f aca="false">IFERROR(FIND("f_",LOWER(IC94)),-1)</f>
        <v>-1</v>
      </c>
      <c r="IE94" s="0" t="n">
        <f aca="false">IF(ID94=-1,-1, VALUE(MID(IC94,ID94+2, IFERROR(FIND(" ",IC94,ID94),999)-ID94-2)))</f>
        <v>-1</v>
      </c>
      <c r="IF94" s="0" t="n">
        <f aca="false">IFERROR(FIND("r_",LOWER(IC94)),-1)</f>
        <v>-1</v>
      </c>
      <c r="IG94" s="0" t="n">
        <f aca="false">IF(IF94=-1,-1, ROW(IF94)-1+VALUE(MID(IC94,IF94+2, IFERROR(FIND(" ",IC94,IF94),999)-IF94-2)))</f>
        <v>-1</v>
      </c>
      <c r="IH94" s="0" t="str">
        <f aca="false">IF(AND(ISERROR(FIND("$",IC94)),ID94&lt;0,IF94&lt;0,$S94&gt;0), IF(INDEX($D$2:$D$100,$S94)="num","$"&amp;TRIM(SUBSTITUTE(IC94,",",INDEX($F$2:$F$100,$S94)&amp;","))&amp;INDEX($F$2:$F$100,$S94), IF(INDEX($D$2:$D$100,$S94)="excl","$"&amp;REPLACE(IC94,      IFERROR(FIND(CHAR(1),SUBSTITUTE(IC94,",",CHAR(1),INDEX($F$2:$F$100,$S94)-1)),1),      IFERROR(FIND(CHAR(1),SUBSTITUTE(IC94,",",CHAR(1),INDEX($F$2:$F$100,$S94))),99)-          IFERROR(FIND(CHAR(1),SUBSTITUTE(IC94,",",CHAR(1),INDEX($F$2:$F$100,$S94)-1)),0),""), IF(INDEX($D$2:$D$100,$S94)="repl","$"&amp;REPLACE(IC94,      IFERROR(FIND(CHAR(1),SUBSTITUTE(IC94,",",CHAR(1),INDEX($F$2:$F$100,$S94)-1))+1,1),      IFERROR(FIND(CHAR(1),SUBSTITUTE(IC94,",",CHAR(1),INDEX($F$2:$F$100,$S94))),99)-          IFERROR(FIND(CHAR(1),SUBSTITUTE(IC94,",",CHAR(1),INDEX($F$2:$F$100,$S94)-1)),0)-1,INDEX($G$2:$G$100,$S94)),IC94 ))), IC94)</f>
        <v/>
      </c>
      <c r="II94" s="0" t="str">
        <f aca="false">IF(OR(ID94=-1,IFERROR(INDEX(ID$2:ID$100,IE94),999)&gt;=0,IFERROR(INDEX(IF$2:IF$100,IE94),999)&gt;=0),IF(OR(IF94=-1,IFERROR(INDEX(ID$2:ID$100,IG94),999)&gt;=0,IFERROR(INDEX(IF$2:IF$100,IG94),999)&gt;=0),IH94,                REPLACE(IH94,IF94,IFERROR(FIND(" ",IH94,IF94),999)-IF94,                    SUBSTITUTE(INDEX(IH$2:IH$100,IG94),"$","")                  )), REPLACE(IH94,ID94,IFERROR(FIND(" ",IH94,ID94),999)-ID94,                   SUBSTITUTE(INDEX(IH$2:IH$100,IE94),"$","")                  ) )</f>
        <v/>
      </c>
      <c r="IJ94" s="0" t="n">
        <f aca="false">IFERROR(FIND("f_",LOWER(II94)),-1)</f>
        <v>-1</v>
      </c>
      <c r="IK94" s="0" t="n">
        <f aca="false">IF(IJ94=-1,-1, VALUE(MID(II94,IJ94+2, IFERROR(FIND(" ",II94,IJ94),999)-IJ94-2)))</f>
        <v>-1</v>
      </c>
      <c r="IL94" s="0" t="n">
        <f aca="false">IFERROR(FIND("r_",LOWER(II94)),-1)</f>
        <v>-1</v>
      </c>
      <c r="IM94" s="0" t="n">
        <f aca="false">IF(IL94=-1,-1, ROW(IL94)-1+VALUE(MID(II94,IL94+2, IFERROR(FIND(" ",II94,IL94),999)-IL94-2)))</f>
        <v>-1</v>
      </c>
      <c r="IN94" s="0" t="str">
        <f aca="false">IF(AND(ISERROR(FIND("$",II94)),IJ94&lt;0,IL94&lt;0,$S94&gt;0), IF(INDEX($D$2:$D$100,$S94)="num","$"&amp;TRIM(SUBSTITUTE(II94,",",INDEX($F$2:$F$100,$S94)&amp;","))&amp;INDEX($F$2:$F$100,$S94), IF(INDEX($D$2:$D$100,$S94)="excl","$"&amp;REPLACE(II94,      IFERROR(FIND(CHAR(1),SUBSTITUTE(II94,",",CHAR(1),INDEX($F$2:$F$100,$S94)-1)),1),      IFERROR(FIND(CHAR(1),SUBSTITUTE(II94,",",CHAR(1),INDEX($F$2:$F$100,$S94))),99)-          IFERROR(FIND(CHAR(1),SUBSTITUTE(II94,",",CHAR(1),INDEX($F$2:$F$100,$S94)-1)),0),""), IF(INDEX($D$2:$D$100,$S94)="repl","$"&amp;REPLACE(II94,      IFERROR(FIND(CHAR(1),SUBSTITUTE(II94,",",CHAR(1),INDEX($F$2:$F$100,$S94)-1))+1,1),      IFERROR(FIND(CHAR(1),SUBSTITUTE(II94,",",CHAR(1),INDEX($F$2:$F$100,$S94))),99)-          IFERROR(FIND(CHAR(1),SUBSTITUTE(II94,",",CHAR(1),INDEX($F$2:$F$100,$S94)-1)),0)-1,INDEX($G$2:$G$100,$S94)),II94 ))), II94)</f>
        <v/>
      </c>
      <c r="IO94" s="0" t="str">
        <f aca="false">IF(OR(IJ94=-1,IFERROR(INDEX(IJ$2:IJ$100,IK94),999)&gt;=0,IFERROR(INDEX(IL$2:IL$100,IK94),999)&gt;=0),IF(OR(IL94=-1,IFERROR(INDEX(IJ$2:IJ$100,IM94),999)&gt;=0,IFERROR(INDEX(IL$2:IL$100,IM94),999)&gt;=0),IN94,                REPLACE(IN94,IL94,IFERROR(FIND(" ",IN94,IL94),999)-IL94,                    SUBSTITUTE(INDEX(IN$2:IN$100,IM94),"$","")                  )), REPLACE(IN94,IJ94,IFERROR(FIND(" ",IN94,IJ94),999)-IJ94,                   SUBSTITUTE(INDEX(IN$2:IN$100,IK94),"$","")                  ) )</f>
        <v/>
      </c>
      <c r="IP94" s="0" t="n">
        <f aca="false">IFERROR(FIND("f_",LOWER(IO94)),-1)</f>
        <v>-1</v>
      </c>
      <c r="IQ94" s="0" t="n">
        <f aca="false">IF(IP94=-1,-1, VALUE(MID(IO94,IP94+2, IFERROR(FIND(" ",IO94,IP94),999)-IP94-2)))</f>
        <v>-1</v>
      </c>
      <c r="IR94" s="0" t="n">
        <f aca="false">IFERROR(FIND("r_",LOWER(IO94)),-1)</f>
        <v>-1</v>
      </c>
      <c r="IS94" s="0" t="n">
        <f aca="false">IF(IR94=-1,-1, ROW(IR94)-1+VALUE(MID(IO94,IR94+2, IFERROR(FIND(" ",IO94,IR94),999)-IR94-2)))</f>
        <v>-1</v>
      </c>
      <c r="IT94" s="0" t="str">
        <f aca="false">IF(AND(ISERROR(FIND("$",IO94)),IP94&lt;0,IR94&lt;0,$S94&gt;0), IF(INDEX($D$2:$D$100,$S94)="num","$"&amp;TRIM(SUBSTITUTE(IO94,",",INDEX($F$2:$F$100,$S94)&amp;","))&amp;INDEX($F$2:$F$100,$S94), IF(INDEX($D$2:$D$100,$S94)="excl","$"&amp;REPLACE(IO94,      IFERROR(FIND(CHAR(1),SUBSTITUTE(IO94,",",CHAR(1),INDEX($F$2:$F$100,$S94)-1)),1),      IFERROR(FIND(CHAR(1),SUBSTITUTE(IO94,",",CHAR(1),INDEX($F$2:$F$100,$S94))),99)-          IFERROR(FIND(CHAR(1),SUBSTITUTE(IO94,",",CHAR(1),INDEX($F$2:$F$100,$S94)-1)),0),""), IF(INDEX($D$2:$D$100,$S94)="repl","$"&amp;REPLACE(IO94,      IFERROR(FIND(CHAR(1),SUBSTITUTE(IO94,",",CHAR(1),INDEX($F$2:$F$100,$S94)-1))+1,1),      IFERROR(FIND(CHAR(1),SUBSTITUTE(IO94,",",CHAR(1),INDEX($F$2:$F$100,$S94))),99)-          IFERROR(FIND(CHAR(1),SUBSTITUTE(IO94,",",CHAR(1),INDEX($F$2:$F$100,$S94)-1)),0)-1,INDEX($G$2:$G$100,$S94)),IO94 ))), IO94)</f>
        <v/>
      </c>
      <c r="IU94" s="0" t="str">
        <f aca="false">IF(OR(IP94=-1,IFERROR(INDEX(IP$2:IP$100,IQ94),999)&gt;=0,IFERROR(INDEX(IR$2:IR$100,IQ94),999)&gt;=0),IF(OR(IR94=-1,IFERROR(INDEX(IP$2:IP$100,IS94),999)&gt;=0,IFERROR(INDEX(IR$2:IR$100,IS94),999)&gt;=0),IT94,                REPLACE(IT94,IR94,IFERROR(FIND(" ",IT94,IR94),999)-IR94,                    SUBSTITUTE(INDEX(IT$2:IT$100,IS94),"$","")                  )), REPLACE(IT94,IP94,IFERROR(FIND(" ",IT94,IP94),999)-IP94,                   SUBSTITUTE(INDEX(IT$2:IT$100,IQ94),"$","")                  ) )</f>
        <v/>
      </c>
      <c r="IV94" s="0" t="n">
        <f aca="false">IFERROR(FIND("f_",LOWER(IU94)),-1)</f>
        <v>-1</v>
      </c>
      <c r="IW94" s="0" t="n">
        <f aca="false">IF(IV94=-1,-1, VALUE(MID(IU94,IV94+2, IFERROR(FIND(" ",IU94,IV94),999)-IV94-2)))</f>
        <v>-1</v>
      </c>
      <c r="IX94" s="0" t="n">
        <f aca="false">IFERROR(FIND("r_",LOWER(IU94)),-1)</f>
        <v>-1</v>
      </c>
      <c r="IY94" s="0" t="n">
        <f aca="false">IF(IX94=-1,-1, ROW(IX94)-1+VALUE(MID(IU94,IX94+2, IFERROR(FIND(" ",IU94,IX94),999)-IX94-2)))</f>
        <v>-1</v>
      </c>
      <c r="IZ94" s="0" t="str">
        <f aca="false">IF(AND(ISERROR(FIND("$",IU94)),IV94&lt;0,IX94&lt;0,$S94&gt;0), IF(INDEX($D$2:$D$100,$S94)="num","$"&amp;TRIM(SUBSTITUTE(IU94,",",INDEX($F$2:$F$100,$S94)&amp;","))&amp;INDEX($F$2:$F$100,$S94), IF(INDEX($D$2:$D$100,$S94)="excl","$"&amp;REPLACE(IU94,      IFERROR(FIND(CHAR(1),SUBSTITUTE(IU94,",",CHAR(1),INDEX($F$2:$F$100,$S94)-1)),1),      IFERROR(FIND(CHAR(1),SUBSTITUTE(IU94,",",CHAR(1),INDEX($F$2:$F$100,$S94))),99)-          IFERROR(FIND(CHAR(1),SUBSTITUTE(IU94,",",CHAR(1),INDEX($F$2:$F$100,$S94)-1)),0),""), IF(INDEX($D$2:$D$100,$S94)="repl","$"&amp;REPLACE(IU94,      IFERROR(FIND(CHAR(1),SUBSTITUTE(IU94,",",CHAR(1),INDEX($F$2:$F$100,$S94)-1))+1,1),      IFERROR(FIND(CHAR(1),SUBSTITUTE(IU94,",",CHAR(1),INDEX($F$2:$F$100,$S94))),99)-          IFERROR(FIND(CHAR(1),SUBSTITUTE(IU94,",",CHAR(1),INDEX($F$2:$F$100,$S94)-1)),0)-1,INDEX($G$2:$G$100,$S94)),IU94 ))), IU94)</f>
        <v/>
      </c>
      <c r="JA94" s="0" t="str">
        <f aca="false">IF(OR(IV94=-1,IFERROR(INDEX(IV$2:IV$100,IW94),999)&gt;=0,IFERROR(INDEX(IX$2:IX$100,IW94),999)&gt;=0),IF(OR(IX94=-1,IFERROR(INDEX(IV$2:IV$100,IY94),999)&gt;=0,IFERROR(INDEX(IX$2:IX$100,IY94),999)&gt;=0),IZ94,                REPLACE(IZ94,IX94,IFERROR(FIND(" ",IZ94,IX94),999)-IX94,                    SUBSTITUTE(INDEX(IZ$2:IZ$100,IY94),"$","")                  )), REPLACE(IZ94,IV94,IFERROR(FIND(" ",IZ94,IV94),999)-IV94,                   SUBSTITUTE(INDEX(IZ$2:IZ$100,IW94),"$","")                  ) )</f>
        <v/>
      </c>
      <c r="JB94" s="0" t="n">
        <f aca="false">IFERROR(FIND("f_",LOWER(JA94)),-1)</f>
        <v>-1</v>
      </c>
      <c r="JC94" s="0" t="n">
        <f aca="false">IF(JB94=-1,-1, VALUE(MID(JA94,JB94+2, IFERROR(FIND(" ",JA94,JB94),999)-JB94-2)))</f>
        <v>-1</v>
      </c>
      <c r="JD94" s="0" t="n">
        <f aca="false">IFERROR(FIND("r_",LOWER(JA94)),-1)</f>
        <v>-1</v>
      </c>
      <c r="JE94" s="0" t="n">
        <f aca="false">IF(JD94=-1,-1, ROW(JD94)-1+VALUE(MID(JA94,JD94+2, IFERROR(FIND(" ",JA94,JD94),999)-JD94-2)))</f>
        <v>-1</v>
      </c>
      <c r="JF94" s="0" t="str">
        <f aca="false">IF(AND(ISERROR(FIND("$",JA94)),JB94&lt;0,JD94&lt;0,$S94&gt;0), IF(INDEX($D$2:$D$100,$S94)="num","$"&amp;TRIM(SUBSTITUTE(JA94,",",INDEX($F$2:$F$100,$S94)&amp;","))&amp;INDEX($F$2:$F$100,$S94), IF(INDEX($D$2:$D$100,$S94)="excl","$"&amp;REPLACE(JA94,      IFERROR(FIND(CHAR(1),SUBSTITUTE(JA94,",",CHAR(1),INDEX($F$2:$F$100,$S94)-1)),1),      IFERROR(FIND(CHAR(1),SUBSTITUTE(JA94,",",CHAR(1),INDEX($F$2:$F$100,$S94))),99)-          IFERROR(FIND(CHAR(1),SUBSTITUTE(JA94,",",CHAR(1),INDEX($F$2:$F$100,$S94)-1)),0),""), IF(INDEX($D$2:$D$100,$S94)="repl","$"&amp;REPLACE(JA94,      IFERROR(FIND(CHAR(1),SUBSTITUTE(JA94,",",CHAR(1),INDEX($F$2:$F$100,$S94)-1))+1,1),      IFERROR(FIND(CHAR(1),SUBSTITUTE(JA94,",",CHAR(1),INDEX($F$2:$F$100,$S94))),99)-          IFERROR(FIND(CHAR(1),SUBSTITUTE(JA94,",",CHAR(1),INDEX($F$2:$F$100,$S94)-1)),0)-1,INDEX($G$2:$G$100,$S94)),JA94 ))), JA94)</f>
        <v/>
      </c>
      <c r="JG94" s="0" t="str">
        <f aca="false">IF(OR(JB94=-1,IFERROR(INDEX(JB$2:JB$100,JC94),999)&gt;=0,IFERROR(INDEX(JD$2:JD$100,JC94),999)&gt;=0),IF(OR(JD94=-1,IFERROR(INDEX(JB$2:JB$100,JE94),999)&gt;=0,IFERROR(INDEX(JD$2:JD$100,JE94),999)&gt;=0),JF94,                REPLACE(JF94,JD94,IFERROR(FIND(" ",JF94,JD94),999)-JD94,                    SUBSTITUTE(INDEX(JF$2:JF$100,JE94),"$","")                  )), REPLACE(JF94,JB94,IFERROR(FIND(" ",JF94,JB94),999)-JB94,                   SUBSTITUTE(INDEX(JF$2:JF$100,JC94),"$","")                  ) )</f>
        <v/>
      </c>
      <c r="JH94" s="0" t="n">
        <f aca="false">IFERROR(FIND("f_",LOWER(JG94)),-1)</f>
        <v>-1</v>
      </c>
      <c r="JI94" s="0" t="n">
        <f aca="false">IF(JH94=-1,-1, VALUE(MID(JG94,JH94+2, IFERROR(FIND(" ",JG94,JH94),999)-JH94-2)))</f>
        <v>-1</v>
      </c>
      <c r="JJ94" s="0" t="n">
        <f aca="false">IFERROR(FIND("r_",LOWER(JG94)),-1)</f>
        <v>-1</v>
      </c>
      <c r="JK94" s="0" t="n">
        <f aca="false">IF(JJ94=-1,-1, ROW(JJ94)-1+VALUE(MID(JG94,JJ94+2, IFERROR(FIND(" ",JG94,JJ94),999)-JJ94-2)))</f>
        <v>-1</v>
      </c>
      <c r="JL94" s="0" t="str">
        <f aca="false">IF(AND(ISERROR(FIND("$",JG94)),JH94&lt;0,JJ94&lt;0,$S94&gt;0), IF(INDEX($D$2:$D$100,$S94)="num","$"&amp;TRIM(SUBSTITUTE(JG94,",",INDEX($F$2:$F$100,$S94)&amp;","))&amp;INDEX($F$2:$F$100,$S94), IF(INDEX($D$2:$D$100,$S94)="excl","$"&amp;REPLACE(JG94,      IFERROR(FIND(CHAR(1),SUBSTITUTE(JG94,",",CHAR(1),INDEX($F$2:$F$100,$S94)-1)),1),      IFERROR(FIND(CHAR(1),SUBSTITUTE(JG94,",",CHAR(1),INDEX($F$2:$F$100,$S94))),99)-          IFERROR(FIND(CHAR(1),SUBSTITUTE(JG94,",",CHAR(1),INDEX($F$2:$F$100,$S94)-1)),0),""), IF(INDEX($D$2:$D$100,$S94)="repl","$"&amp;REPLACE(JG94,      IFERROR(FIND(CHAR(1),SUBSTITUTE(JG94,",",CHAR(1),INDEX($F$2:$F$100,$S94)-1))+1,1),      IFERROR(FIND(CHAR(1),SUBSTITUTE(JG94,",",CHAR(1),INDEX($F$2:$F$100,$S94))),99)-          IFERROR(FIND(CHAR(1),SUBSTITUTE(JG94,",",CHAR(1),INDEX($F$2:$F$100,$S94)-1)),0)-1,INDEX($G$2:$G$100,$S94)),JG94 ))), JG94)</f>
        <v/>
      </c>
      <c r="JM94" s="0" t="str">
        <f aca="false">IF(OR(JH94=-1,IFERROR(INDEX(JH$2:JH$100,JI94),999)&gt;=0,IFERROR(INDEX(JJ$2:JJ$100,JI94),999)&gt;=0),IF(OR(JJ94=-1,IFERROR(INDEX(JH$2:JH$100,JK94),999)&gt;=0,IFERROR(INDEX(JJ$2:JJ$100,JK94),999)&gt;=0),JL94,                REPLACE(JL94,JJ94,IFERROR(FIND(" ",JL94,JJ94),999)-JJ94,                    SUBSTITUTE(INDEX(JL$2:JL$100,JK94),"$","")                  )), REPLACE(JL94,JH94,IFERROR(FIND(" ",JL94,JH94),999)-JH94,                   SUBSTITUTE(INDEX(JL$2:JL$100,JI94),"$","")                  ) )</f>
        <v/>
      </c>
      <c r="JN94" s="0" t="n">
        <f aca="false">IFERROR(FIND("f_",LOWER(JM94)),-1)</f>
        <v>-1</v>
      </c>
      <c r="JO94" s="0" t="n">
        <f aca="false">IF(JN94=-1,-1, VALUE(MID(JM94,JN94+2, IFERROR(FIND(" ",JM94,JN94),999)-JN94-2)))</f>
        <v>-1</v>
      </c>
      <c r="JP94" s="0" t="n">
        <f aca="false">IFERROR(FIND("r_",LOWER(JM94)),-1)</f>
        <v>-1</v>
      </c>
      <c r="JQ94" s="0" t="n">
        <f aca="false">IF(JP94=-1,-1, ROW(JP94)-1+VALUE(MID(JM94,JP94+2, IFERROR(FIND(" ",JM94,JP94),999)-JP94-2)))</f>
        <v>-1</v>
      </c>
      <c r="JR94" s="0" t="str">
        <f aca="false">IF(AND(ISERROR(FIND("$",JM94)),JN94&lt;0,JP94&lt;0,$S94&gt;0), IF(INDEX($D$2:$D$100,$S94)="num","$"&amp;TRIM(SUBSTITUTE(JM94,",",INDEX($F$2:$F$100,$S94)&amp;","))&amp;INDEX($F$2:$F$100,$S94), IF(INDEX($D$2:$D$100,$S94)="excl","$"&amp;REPLACE(JM94,      IFERROR(FIND(CHAR(1),SUBSTITUTE(JM94,",",CHAR(1),INDEX($F$2:$F$100,$S94)-1)),1),      IFERROR(FIND(CHAR(1),SUBSTITUTE(JM94,",",CHAR(1),INDEX($F$2:$F$100,$S94))),99)-          IFERROR(FIND(CHAR(1),SUBSTITUTE(JM94,",",CHAR(1),INDEX($F$2:$F$100,$S94)-1)),0),""), IF(INDEX($D$2:$D$100,$S94)="repl","$"&amp;REPLACE(JM94,      IFERROR(FIND(CHAR(1),SUBSTITUTE(JM94,",",CHAR(1),INDEX($F$2:$F$100,$S94)-1))+1,1),      IFERROR(FIND(CHAR(1),SUBSTITUTE(JM94,",",CHAR(1),INDEX($F$2:$F$100,$S94))),99)-          IFERROR(FIND(CHAR(1),SUBSTITUTE(JM94,",",CHAR(1),INDEX($F$2:$F$100,$S94)-1)),0)-1,INDEX($G$2:$G$100,$S94)),JM94 ))), JM94)</f>
        <v/>
      </c>
      <c r="JS94" s="0" t="str">
        <f aca="false">IF(OR(JN94=-1,IFERROR(INDEX(JN$2:JN$100,JO94),999)&gt;=0,IFERROR(INDEX(JP$2:JP$100,JO94),999)&gt;=0),IF(OR(JP94=-1,IFERROR(INDEX(JN$2:JN$100,JQ94),999)&gt;=0,IFERROR(INDEX(JP$2:JP$100,JQ94),999)&gt;=0),JR94,                REPLACE(JR94,JP94,IFERROR(FIND(" ",JR94,JP94),999)-JP94,                    SUBSTITUTE(INDEX(JR$2:JR$100,JQ94),"$","")                  )), REPLACE(JR94,JN94,IFERROR(FIND(" ",JR94,JN94),999)-JN94,                   SUBSTITUTE(INDEX(JR$2:JR$100,JO94),"$","")                  ) )</f>
        <v/>
      </c>
      <c r="JT94" s="0" t="n">
        <f aca="false">IFERROR(FIND("f_",LOWER(JS94)),-1)</f>
        <v>-1</v>
      </c>
      <c r="JU94" s="0" t="n">
        <f aca="false">IF(JT94=-1,-1, VALUE(MID(JS94,JT94+2, IFERROR(FIND(" ",JS94,JT94),999)-JT94-2)))</f>
        <v>-1</v>
      </c>
      <c r="JV94" s="0" t="n">
        <f aca="false">IFERROR(FIND("r_",LOWER(JS94)),-1)</f>
        <v>-1</v>
      </c>
      <c r="JW94" s="0" t="n">
        <f aca="false">IF(JV94=-1,-1, ROW(JV94)-1+VALUE(MID(JS94,JV94+2, IFERROR(FIND(" ",JS94,JV94),999)-JV94-2)))</f>
        <v>-1</v>
      </c>
      <c r="JX94" s="0" t="str">
        <f aca="false">IF(AND(ISERROR(FIND("$",JS94)),JT94&lt;0,JV94&lt;0,$S94&gt;0), IF(INDEX($D$2:$D$100,$S94)="num","$"&amp;TRIM(SUBSTITUTE(JS94,",",INDEX($F$2:$F$100,$S94)&amp;","))&amp;INDEX($F$2:$F$100,$S94), IF(INDEX($D$2:$D$100,$S94)="excl","$"&amp;REPLACE(JS94,      IFERROR(FIND(CHAR(1),SUBSTITUTE(JS94,",",CHAR(1),INDEX($F$2:$F$100,$S94)-1)),1),      IFERROR(FIND(CHAR(1),SUBSTITUTE(JS94,",",CHAR(1),INDEX($F$2:$F$100,$S94))),99)-          IFERROR(FIND(CHAR(1),SUBSTITUTE(JS94,",",CHAR(1),INDEX($F$2:$F$100,$S94)-1)),0),""), IF(INDEX($D$2:$D$100,$S94)="repl","$"&amp;REPLACE(JS94,      IFERROR(FIND(CHAR(1),SUBSTITUTE(JS94,",",CHAR(1),INDEX($F$2:$F$100,$S94)-1))+1,1),      IFERROR(FIND(CHAR(1),SUBSTITUTE(JS94,",",CHAR(1),INDEX($F$2:$F$100,$S94))),99)-          IFERROR(FIND(CHAR(1),SUBSTITUTE(JS94,",",CHAR(1),INDEX($F$2:$F$100,$S94)-1)),0)-1,INDEX($G$2:$G$100,$S94)),JS94 ))), JS94)</f>
        <v/>
      </c>
      <c r="JY94" s="0" t="str">
        <f aca="false">IF(OR(JT94=-1,IFERROR(INDEX(JT$2:JT$100,JU94),999)&gt;=0,IFERROR(INDEX(JV$2:JV$100,JU94),999)&gt;=0),IF(OR(JV94=-1,IFERROR(INDEX(JT$2:JT$100,JW94),999)&gt;=0,IFERROR(INDEX(JV$2:JV$100,JW94),999)&gt;=0),JX94,                REPLACE(JX94,JV94,IFERROR(FIND(" ",JX94,JV94),999)-JV94,                    SUBSTITUTE(INDEX(JX$2:JX$100,JW94),"$","")                  )), REPLACE(JX94,JT94,IFERROR(FIND(" ",JX94,JT94),999)-JT94,                   SUBSTITUTE(INDEX(JX$2:JX$100,JU94),"$","")                  ) )</f>
        <v/>
      </c>
      <c r="JZ94" s="0" t="n">
        <f aca="false">IFERROR(FIND("f_",LOWER(JY94)),-1)</f>
        <v>-1</v>
      </c>
      <c r="KA94" s="0" t="n">
        <f aca="false">IF(JZ94=-1,-1, VALUE(MID(JY94,JZ94+2, IFERROR(FIND(" ",JY94,JZ94),999)-JZ94-2)))</f>
        <v>-1</v>
      </c>
      <c r="KB94" s="0" t="n">
        <f aca="false">IFERROR(FIND("r_",LOWER(JY94)),-1)</f>
        <v>-1</v>
      </c>
      <c r="KC94" s="0" t="n">
        <f aca="false">IF(KB94=-1,-1, ROW(KB94)-1+VALUE(MID(JY94,KB94+2, IFERROR(FIND(" ",JY94,KB94),999)-KB94-2)))</f>
        <v>-1</v>
      </c>
      <c r="KD94" s="0" t="str">
        <f aca="false">IF(AND(ISERROR(FIND("$",JY94)),JZ94&lt;0,KB94&lt;0,$S94&gt;0), IF(INDEX($D$2:$D$100,$S94)="num","$"&amp;TRIM(SUBSTITUTE(JY94,",",INDEX($F$2:$F$100,$S94)&amp;","))&amp;INDEX($F$2:$F$100,$S94), IF(INDEX($D$2:$D$100,$S94)="excl","$"&amp;REPLACE(JY94,      IFERROR(FIND(CHAR(1),SUBSTITUTE(JY94,",",CHAR(1),INDEX($F$2:$F$100,$S94)-1)),1),      IFERROR(FIND(CHAR(1),SUBSTITUTE(JY94,",",CHAR(1),INDEX($F$2:$F$100,$S94))),99)-          IFERROR(FIND(CHAR(1),SUBSTITUTE(JY94,",",CHAR(1),INDEX($F$2:$F$100,$S94)-1)),0),""), IF(INDEX($D$2:$D$100,$S94)="repl","$"&amp;REPLACE(JY94,      IFERROR(FIND(CHAR(1),SUBSTITUTE(JY94,",",CHAR(1),INDEX($F$2:$F$100,$S94)-1))+1,1),      IFERROR(FIND(CHAR(1),SUBSTITUTE(JY94,",",CHAR(1),INDEX($F$2:$F$100,$S94))),99)-          IFERROR(FIND(CHAR(1),SUBSTITUTE(JY94,",",CHAR(1),INDEX($F$2:$F$100,$S94)-1)),0)-1,INDEX($G$2:$G$100,$S94)),JY94 ))), JY94)</f>
        <v/>
      </c>
      <c r="KE94" s="0" t="str">
        <f aca="false">IF(OR(JZ94=-1,IFERROR(INDEX(JZ$2:JZ$100,KA94),999)&gt;=0,IFERROR(INDEX(KB$2:KB$100,KA94),999)&gt;=0),IF(OR(KB94=-1,IFERROR(INDEX(JZ$2:JZ$100,KC94),999)&gt;=0,IFERROR(INDEX(KB$2:KB$100,KC94),999)&gt;=0),KD94,                REPLACE(KD94,KB94,IFERROR(FIND(" ",KD94,KB94),999)-KB94,                    SUBSTITUTE(INDEX(KD$2:KD$100,KC94),"$","")                  )), REPLACE(KD94,JZ94,IFERROR(FIND(" ",KD94,JZ94),999)-JZ94,                   SUBSTITUTE(INDEX(KD$2:KD$100,KA94),"$","")                  ) )</f>
        <v/>
      </c>
    </row>
    <row r="95" customFormat="false" ht="13.8" hidden="false" customHeight="false" outlineLevel="0" collapsed="false">
      <c r="D95" s="1"/>
      <c r="L95" s="0" t="str">
        <f aca="false">KE95</f>
        <v/>
      </c>
      <c r="O95" s="0" t="e">
        <f aca="false">IF(D95="cols", VLOOKUP(E95,$A$5:$B$20,2,0), NA())</f>
        <v>#N/A</v>
      </c>
      <c r="P95" s="0" t="e">
        <f aca="false">IFERROR(O95,VLOOKUP($D95,Relcols!$A:$E,5,0))</f>
        <v>#N/A</v>
      </c>
      <c r="Q95" s="0" t="e">
        <f aca="false">SUBSTITUTE(SUBSTITUTE(SUBSTITUTE(SUBSTITUTE(P95,"parm1",E95),"parm2",F95),"parm3",G95),"parm4",H95)</f>
        <v>#N/A</v>
      </c>
      <c r="R95" s="0" t="str">
        <f aca="false">IFERROR(VLOOKUP(ROW($A94),$J$2:$Q$100,COLUMN(Q94)-COLUMN(J94)+1,0),"")</f>
        <v/>
      </c>
      <c r="S95" s="0" t="n">
        <f aca="false">IFERROR(MATCH(ROW(A94),$J$2:$J$100,0),0)</f>
        <v>0</v>
      </c>
      <c r="U95" s="0" t="str">
        <f aca="false">R95</f>
        <v/>
      </c>
      <c r="V95" s="0" t="n">
        <f aca="false">IFERROR(FIND("f_",LOWER(U95)),-1)</f>
        <v>-1</v>
      </c>
      <c r="W95" s="0" t="n">
        <f aca="false">IF(V95=-1,-1, VALUE(MID(U95,V95+2, IFERROR(FIND(" ",U95,V95),999)-V95-2)))</f>
        <v>-1</v>
      </c>
      <c r="X95" s="0" t="n">
        <f aca="false">IFERROR(FIND("r_",LOWER(U95)),-1)</f>
        <v>-1</v>
      </c>
      <c r="Y95" s="0" t="n">
        <f aca="false">IF(X95=-1,-1, ROW(X95)-1+VALUE(MID(U95,X95+2, IFERROR(FIND(" ",U95,X95),999)-X95-2)))</f>
        <v>-1</v>
      </c>
      <c r="Z95" s="0" t="str">
        <f aca="false">IF(AND(ISERROR(FIND("$",U95)),V95&lt;0,X95&lt;0,$S95&gt;0), IF(INDEX($D$2:$D$100,$S95)="num","$"&amp;TRIM(SUBSTITUTE(U95,",",INDEX($F$2:$F$100,$S95)&amp;","))&amp;INDEX($F$2:$F$100,$S95), IF(INDEX($D$2:$D$100,$S95)="excl","$"&amp;REPLACE(U95,      IFERROR(FIND(CHAR(1),SUBSTITUTE(U95,",",CHAR(1),INDEX($F$2:$F$100,$S95)-1)),1),      IFERROR(FIND(CHAR(1),SUBSTITUTE(U95,",",CHAR(1),INDEX($F$2:$F$100,$S95))),99)-          IFERROR(FIND(CHAR(1),SUBSTITUTE(U95,",",CHAR(1),INDEX($F$2:$F$100,$S95)-1)),0),""), IF(INDEX($D$2:$D$100,$S95)="repl","$"&amp;REPLACE(U95,      IFERROR(FIND(CHAR(1),SUBSTITUTE(U95,",",CHAR(1),INDEX($F$2:$F$100,$S95)-1))+1,1),      IFERROR(FIND(CHAR(1),SUBSTITUTE(U95,",",CHAR(1),INDEX($F$2:$F$100,$S95))),99)-          IFERROR(FIND(CHAR(1),SUBSTITUTE(U95,",",CHAR(1),INDEX($F$2:$F$100,$S95)-1)),0)-1,INDEX($G$2:$G$100,$S95)),U95 ))), U95)</f>
        <v/>
      </c>
      <c r="AA95" s="0" t="str">
        <f aca="false">IF(OR(V95=-1,IFERROR(INDEX(V$2:V$100,W95),999)&gt;=0,IFERROR(INDEX(X$2:X$100,W95),999)&gt;=0),IF(OR(X95=-1,IFERROR(INDEX(V$2:V$100,Y95),999)&gt;=0,IFERROR(INDEX(X$2:X$100,Y95),999)&gt;=0),Z95,                REPLACE(Z95,X95,IFERROR(FIND(" ",Z95,X95),999)-X95,                    SUBSTITUTE(INDEX(Z$2:Z$100,Y95),"$","")                  )), REPLACE(Z95,V95,IFERROR(FIND(" ",Z95,V95),999)-V95,                   SUBSTITUTE(INDEX(Z$2:Z$100,W95),"$","")                  ) )</f>
        <v/>
      </c>
      <c r="AB95" s="0" t="n">
        <f aca="false">IFERROR(FIND("f_",LOWER(AA95)),-1)</f>
        <v>-1</v>
      </c>
      <c r="AC95" s="0" t="n">
        <f aca="false">IF(AB95=-1,-1, VALUE(MID(AA95,AB95+2, IFERROR(FIND(" ",AA95,AB95),999)-AB95-2)))</f>
        <v>-1</v>
      </c>
      <c r="AD95" s="0" t="n">
        <f aca="false">IFERROR(FIND("r_",LOWER(AA95)),-1)</f>
        <v>-1</v>
      </c>
      <c r="AE95" s="0" t="n">
        <f aca="false">IF(AD95=-1,-1, ROW(AD95)-1+VALUE(MID(AA95,AD95+2, IFERROR(FIND(" ",AA95,AD95),999)-AD95-2)))</f>
        <v>-1</v>
      </c>
      <c r="AF95" s="0" t="str">
        <f aca="false">IF(AND(ISERROR(FIND("$",AA95)),AB95&lt;0,AD95&lt;0,$S95&gt;0), IF(INDEX($D$2:$D$100,$S95)="num","$"&amp;TRIM(SUBSTITUTE(AA95,",",INDEX($F$2:$F$100,$S95)&amp;","))&amp;INDEX($F$2:$F$100,$S95), IF(INDEX($D$2:$D$100,$S95)="excl","$"&amp;REPLACE(AA95,      IFERROR(FIND(CHAR(1),SUBSTITUTE(AA95,",",CHAR(1),INDEX($F$2:$F$100,$S95)-1)),1),      IFERROR(FIND(CHAR(1),SUBSTITUTE(AA95,",",CHAR(1),INDEX($F$2:$F$100,$S95))),99)-          IFERROR(FIND(CHAR(1),SUBSTITUTE(AA95,",",CHAR(1),INDEX($F$2:$F$100,$S95)-1)),0),""), IF(INDEX($D$2:$D$100,$S95)="repl","$"&amp;REPLACE(AA95,      IFERROR(FIND(CHAR(1),SUBSTITUTE(AA95,",",CHAR(1),INDEX($F$2:$F$100,$S95)-1))+1,1),      IFERROR(FIND(CHAR(1),SUBSTITUTE(AA95,",",CHAR(1),INDEX($F$2:$F$100,$S95))),99)-          IFERROR(FIND(CHAR(1),SUBSTITUTE(AA95,",",CHAR(1),INDEX($F$2:$F$100,$S95)-1)),0)-1,INDEX($G$2:$G$100,$S95)),AA95 ))), AA95)</f>
        <v/>
      </c>
      <c r="AG95" s="0" t="str">
        <f aca="false">IF(OR(AB95=-1,IFERROR(INDEX(AB$2:AB$100,AC95),999)&gt;=0,IFERROR(INDEX(AD$2:AD$100,AC95),999)&gt;=0),IF(OR(AD95=-1,IFERROR(INDEX(AB$2:AB$100,AE95),999)&gt;=0,IFERROR(INDEX(AD$2:AD$100,AE95),999)&gt;=0),AF95,                REPLACE(AF95,AD95,IFERROR(FIND(" ",AF95,AD95),999)-AD95,                    SUBSTITUTE(INDEX(AF$2:AF$100,AE95),"$","")                  )), REPLACE(AF95,AB95,IFERROR(FIND(" ",AF95,AB95),999)-AB95,                   SUBSTITUTE(INDEX(AF$2:AF$100,AC95),"$","")                  ) )</f>
        <v/>
      </c>
      <c r="AH95" s="0" t="n">
        <f aca="false">IFERROR(FIND("f_",LOWER(AG95)),-1)</f>
        <v>-1</v>
      </c>
      <c r="AI95" s="0" t="n">
        <f aca="false">IF(AH95=-1,-1, VALUE(MID(AG95,AH95+2, IFERROR(FIND(" ",AG95,AH95),999)-AH95-2)))</f>
        <v>-1</v>
      </c>
      <c r="AJ95" s="0" t="n">
        <f aca="false">IFERROR(FIND("r_",LOWER(AG95)),-1)</f>
        <v>-1</v>
      </c>
      <c r="AK95" s="0" t="n">
        <f aca="false">IF(AJ95=-1,-1, ROW(AJ95)-1+VALUE(MID(AG95,AJ95+2, IFERROR(FIND(" ",AG95,AJ95),999)-AJ95-2)))</f>
        <v>-1</v>
      </c>
      <c r="AL95" s="0" t="str">
        <f aca="false">IF(AND(ISERROR(FIND("$",AG95)),AH95&lt;0,AJ95&lt;0,$S95&gt;0), IF(INDEX($D$2:$D$100,$S95)="num","$"&amp;TRIM(SUBSTITUTE(AG95,",",INDEX($F$2:$F$100,$S95)&amp;","))&amp;INDEX($F$2:$F$100,$S95), IF(INDEX($D$2:$D$100,$S95)="excl","$"&amp;REPLACE(AG95,      IFERROR(FIND(CHAR(1),SUBSTITUTE(AG95,",",CHAR(1),INDEX($F$2:$F$100,$S95)-1)),1),      IFERROR(FIND(CHAR(1),SUBSTITUTE(AG95,",",CHAR(1),INDEX($F$2:$F$100,$S95))),99)-          IFERROR(FIND(CHAR(1),SUBSTITUTE(AG95,",",CHAR(1),INDEX($F$2:$F$100,$S95)-1)),0),""), IF(INDEX($D$2:$D$100,$S95)="repl","$"&amp;REPLACE(AG95,      IFERROR(FIND(CHAR(1),SUBSTITUTE(AG95,",",CHAR(1),INDEX($F$2:$F$100,$S95)-1))+1,1),      IFERROR(FIND(CHAR(1),SUBSTITUTE(AG95,",",CHAR(1),INDEX($F$2:$F$100,$S95))),99)-          IFERROR(FIND(CHAR(1),SUBSTITUTE(AG95,",",CHAR(1),INDEX($F$2:$F$100,$S95)-1)),0)-1,INDEX($G$2:$G$100,$S95)),AG95 ))), AG95)</f>
        <v/>
      </c>
      <c r="AM95" s="0" t="str">
        <f aca="false">IF(OR(AH95=-1,IFERROR(INDEX(AH$2:AH$100,AI95),999)&gt;=0,IFERROR(INDEX(AJ$2:AJ$100,AI95),999)&gt;=0),IF(OR(AJ95=-1,IFERROR(INDEX(AH$2:AH$100,AK95),999)&gt;=0,IFERROR(INDEX(AJ$2:AJ$100,AK95),999)&gt;=0),AL95,                REPLACE(AL95,AJ95,IFERROR(FIND(" ",AL95,AJ95),999)-AJ95,                    SUBSTITUTE(INDEX(AL$2:AL$100,AK95),"$","")                  )), REPLACE(AL95,AH95,IFERROR(FIND(" ",AL95,AH95),999)-AH95,                   SUBSTITUTE(INDEX(AL$2:AL$100,AI95),"$","")                  ) )</f>
        <v/>
      </c>
      <c r="AN95" s="0" t="n">
        <f aca="false">IFERROR(FIND("f_",LOWER(AM95)),-1)</f>
        <v>-1</v>
      </c>
      <c r="AO95" s="0" t="n">
        <f aca="false">IF(AN95=-1,-1, VALUE(MID(AM95,AN95+2, IFERROR(FIND(" ",AM95,AN95),999)-AN95-2)))</f>
        <v>-1</v>
      </c>
      <c r="AP95" s="0" t="n">
        <f aca="false">IFERROR(FIND("r_",LOWER(AM95)),-1)</f>
        <v>-1</v>
      </c>
      <c r="AQ95" s="0" t="n">
        <f aca="false">IF(AP95=-1,-1, ROW(AP95)-1+VALUE(MID(AM95,AP95+2, IFERROR(FIND(" ",AM95,AP95),999)-AP95-2)))</f>
        <v>-1</v>
      </c>
      <c r="AR95" s="0" t="str">
        <f aca="false">IF(AND(ISERROR(FIND("$",AM95)),AN95&lt;0,AP95&lt;0,$S95&gt;0), IF(INDEX($D$2:$D$100,$S95)="num","$"&amp;TRIM(SUBSTITUTE(AM95,",",INDEX($F$2:$F$100,$S95)&amp;","))&amp;INDEX($F$2:$F$100,$S95), IF(INDEX($D$2:$D$100,$S95)="excl","$"&amp;REPLACE(AM95,      IFERROR(FIND(CHAR(1),SUBSTITUTE(AM95,",",CHAR(1),INDEX($F$2:$F$100,$S95)-1)),1),      IFERROR(FIND(CHAR(1),SUBSTITUTE(AM95,",",CHAR(1),INDEX($F$2:$F$100,$S95))),99)-          IFERROR(FIND(CHAR(1),SUBSTITUTE(AM95,",",CHAR(1),INDEX($F$2:$F$100,$S95)-1)),0),""), IF(INDEX($D$2:$D$100,$S95)="repl","$"&amp;REPLACE(AM95,      IFERROR(FIND(CHAR(1),SUBSTITUTE(AM95,",",CHAR(1),INDEX($F$2:$F$100,$S95)-1))+1,1),      IFERROR(FIND(CHAR(1),SUBSTITUTE(AM95,",",CHAR(1),INDEX($F$2:$F$100,$S95))),99)-          IFERROR(FIND(CHAR(1),SUBSTITUTE(AM95,",",CHAR(1),INDEX($F$2:$F$100,$S95)-1)),0)-1,INDEX($G$2:$G$100,$S95)),AM95 ))), AM95)</f>
        <v/>
      </c>
      <c r="AS95" s="0" t="str">
        <f aca="false">IF(OR(AN95=-1,IFERROR(INDEX(AN$2:AN$100,AO95),999)&gt;=0,IFERROR(INDEX(AP$2:AP$100,AO95),999)&gt;=0),IF(OR(AP95=-1,IFERROR(INDEX(AN$2:AN$100,AQ95),999)&gt;=0,IFERROR(INDEX(AP$2:AP$100,AQ95),999)&gt;=0),AR95,                REPLACE(AR95,AP95,IFERROR(FIND(" ",AR95,AP95),999)-AP95,                    SUBSTITUTE(INDEX(AR$2:AR$100,AQ95),"$","")                  )), REPLACE(AR95,AN95,IFERROR(FIND(" ",AR95,AN95),999)-AN95,                   SUBSTITUTE(INDEX(AR$2:AR$100,AO95),"$","")                  ) )</f>
        <v/>
      </c>
      <c r="AT95" s="0" t="n">
        <f aca="false">IFERROR(FIND("f_",LOWER(AS95)),-1)</f>
        <v>-1</v>
      </c>
      <c r="AU95" s="0" t="n">
        <f aca="false">IF(AT95=-1,-1, VALUE(MID(AS95,AT95+2, IFERROR(FIND(" ",AS95,AT95),999)-AT95-2)))</f>
        <v>-1</v>
      </c>
      <c r="AV95" s="0" t="n">
        <f aca="false">IFERROR(FIND("r_",LOWER(AS95)),-1)</f>
        <v>-1</v>
      </c>
      <c r="AW95" s="0" t="n">
        <f aca="false">IF(AV95=-1,-1, ROW(AV95)-1+VALUE(MID(AS95,AV95+2, IFERROR(FIND(" ",AS95,AV95),999)-AV95-2)))</f>
        <v>-1</v>
      </c>
      <c r="AX95" s="0" t="str">
        <f aca="false">IF(AND(ISERROR(FIND("$",AS95)),AT95&lt;0,AV95&lt;0,$S95&gt;0), IF(INDEX($D$2:$D$100,$S95)="num","$"&amp;TRIM(SUBSTITUTE(AS95,",",INDEX($F$2:$F$100,$S95)&amp;","))&amp;INDEX($F$2:$F$100,$S95), IF(INDEX($D$2:$D$100,$S95)="excl","$"&amp;REPLACE(AS95,      IFERROR(FIND(CHAR(1),SUBSTITUTE(AS95,",",CHAR(1),INDEX($F$2:$F$100,$S95)-1)),1),      IFERROR(FIND(CHAR(1),SUBSTITUTE(AS95,",",CHAR(1),INDEX($F$2:$F$100,$S95))),99)-          IFERROR(FIND(CHAR(1),SUBSTITUTE(AS95,",",CHAR(1),INDEX($F$2:$F$100,$S95)-1)),0),""), IF(INDEX($D$2:$D$100,$S95)="repl","$"&amp;REPLACE(AS95,      IFERROR(FIND(CHAR(1),SUBSTITUTE(AS95,",",CHAR(1),INDEX($F$2:$F$100,$S95)-1))+1,1),      IFERROR(FIND(CHAR(1),SUBSTITUTE(AS95,",",CHAR(1),INDEX($F$2:$F$100,$S95))),99)-          IFERROR(FIND(CHAR(1),SUBSTITUTE(AS95,",",CHAR(1),INDEX($F$2:$F$100,$S95)-1)),0)-1,INDEX($G$2:$G$100,$S95)),AS95 ))), AS95)</f>
        <v/>
      </c>
      <c r="AY95" s="0" t="str">
        <f aca="false">IF(OR(AT95=-1,IFERROR(INDEX(AT$2:AT$100,AU95),999)&gt;=0,IFERROR(INDEX(AV$2:AV$100,AU95),999)&gt;=0),IF(OR(AV95=-1,IFERROR(INDEX(AT$2:AT$100,AW95),999)&gt;=0,IFERROR(INDEX(AV$2:AV$100,AW95),999)&gt;=0),AX95,                REPLACE(AX95,AV95,IFERROR(FIND(" ",AX95,AV95),999)-AV95,                    SUBSTITUTE(INDEX(AX$2:AX$100,AW95),"$","")                  )), REPLACE(AX95,AT95,IFERROR(FIND(" ",AX95,AT95),999)-AT95,                   SUBSTITUTE(INDEX(AX$2:AX$100,AU95),"$","")                  ) )</f>
        <v/>
      </c>
      <c r="AZ95" s="0" t="n">
        <f aca="false">IFERROR(FIND("f_",LOWER(AY95)),-1)</f>
        <v>-1</v>
      </c>
      <c r="BA95" s="0" t="n">
        <f aca="false">IF(AZ95=-1,-1, VALUE(MID(AY95,AZ95+2, IFERROR(FIND(" ",AY95,AZ95),999)-AZ95-2)))</f>
        <v>-1</v>
      </c>
      <c r="BB95" s="0" t="n">
        <f aca="false">IFERROR(FIND("r_",LOWER(AY95)),-1)</f>
        <v>-1</v>
      </c>
      <c r="BC95" s="0" t="n">
        <f aca="false">IF(BB95=-1,-1, ROW(BB95)-1+VALUE(MID(AY95,BB95+2, IFERROR(FIND(" ",AY95,BB95),999)-BB95-2)))</f>
        <v>-1</v>
      </c>
      <c r="BD95" s="0" t="str">
        <f aca="false">IF(AND(ISERROR(FIND("$",AY95)),AZ95&lt;0,BB95&lt;0,$S95&gt;0), IF(INDEX($D$2:$D$100,$S95)="num","$"&amp;TRIM(SUBSTITUTE(AY95,",",INDEX($F$2:$F$100,$S95)&amp;","))&amp;INDEX($F$2:$F$100,$S95), IF(INDEX($D$2:$D$100,$S95)="excl","$"&amp;REPLACE(AY95,      IFERROR(FIND(CHAR(1),SUBSTITUTE(AY95,",",CHAR(1),INDEX($F$2:$F$100,$S95)-1)),1),      IFERROR(FIND(CHAR(1),SUBSTITUTE(AY95,",",CHAR(1),INDEX($F$2:$F$100,$S95))),99)-          IFERROR(FIND(CHAR(1),SUBSTITUTE(AY95,",",CHAR(1),INDEX($F$2:$F$100,$S95)-1)),0),""), IF(INDEX($D$2:$D$100,$S95)="repl","$"&amp;REPLACE(AY95,      IFERROR(FIND(CHAR(1),SUBSTITUTE(AY95,",",CHAR(1),INDEX($F$2:$F$100,$S95)-1))+1,1),      IFERROR(FIND(CHAR(1),SUBSTITUTE(AY95,",",CHAR(1),INDEX($F$2:$F$100,$S95))),99)-          IFERROR(FIND(CHAR(1),SUBSTITUTE(AY95,",",CHAR(1),INDEX($F$2:$F$100,$S95)-1)),0)-1,INDEX($G$2:$G$100,$S95)),AY95 ))), AY95)</f>
        <v/>
      </c>
      <c r="BE95" s="0" t="str">
        <f aca="false">IF(OR(AZ95=-1,IFERROR(INDEX(AZ$2:AZ$100,BA95),999)&gt;=0,IFERROR(INDEX(BB$2:BB$100,BA95),999)&gt;=0),IF(OR(BB95=-1,IFERROR(INDEX(AZ$2:AZ$100,BC95),999)&gt;=0,IFERROR(INDEX(BB$2:BB$100,BC95),999)&gt;=0),BD95,                REPLACE(BD95,BB95,IFERROR(FIND(" ",BD95,BB95),999)-BB95,                    SUBSTITUTE(INDEX(BD$2:BD$100,BC95),"$","")                  )), REPLACE(BD95,AZ95,IFERROR(FIND(" ",BD95,AZ95),999)-AZ95,                   SUBSTITUTE(INDEX(BD$2:BD$100,BA95),"$","")                  ) )</f>
        <v/>
      </c>
      <c r="BF95" s="0" t="n">
        <f aca="false">IFERROR(FIND("f_",LOWER(BE95)),-1)</f>
        <v>-1</v>
      </c>
      <c r="BG95" s="0" t="n">
        <f aca="false">IF(BF95=-1,-1, VALUE(MID(BE95,BF95+2, IFERROR(FIND(" ",BE95,BF95),999)-BF95-2)))</f>
        <v>-1</v>
      </c>
      <c r="BH95" s="0" t="n">
        <f aca="false">IFERROR(FIND("r_",LOWER(BE95)),-1)</f>
        <v>-1</v>
      </c>
      <c r="BI95" s="0" t="n">
        <f aca="false">IF(BH95=-1,-1, ROW(BH95)-1+VALUE(MID(BE95,BH95+2, IFERROR(FIND(" ",BE95,BH95),999)-BH95-2)))</f>
        <v>-1</v>
      </c>
      <c r="BJ95" s="0" t="str">
        <f aca="false">IF(AND(ISERROR(FIND("$",BE95)),BF95&lt;0,BH95&lt;0,$S95&gt;0), IF(INDEX($D$2:$D$100,$S95)="num","$"&amp;TRIM(SUBSTITUTE(BE95,",",INDEX($F$2:$F$100,$S95)&amp;","))&amp;INDEX($F$2:$F$100,$S95), IF(INDEX($D$2:$D$100,$S95)="excl","$"&amp;REPLACE(BE95,      IFERROR(FIND(CHAR(1),SUBSTITUTE(BE95,",",CHAR(1),INDEX($F$2:$F$100,$S95)-1)),1),      IFERROR(FIND(CHAR(1),SUBSTITUTE(BE95,",",CHAR(1),INDEX($F$2:$F$100,$S95))),99)-          IFERROR(FIND(CHAR(1),SUBSTITUTE(BE95,",",CHAR(1),INDEX($F$2:$F$100,$S95)-1)),0),""), IF(INDEX($D$2:$D$100,$S95)="repl","$"&amp;REPLACE(BE95,      IFERROR(FIND(CHAR(1),SUBSTITUTE(BE95,",",CHAR(1),INDEX($F$2:$F$100,$S95)-1))+1,1),      IFERROR(FIND(CHAR(1),SUBSTITUTE(BE95,",",CHAR(1),INDEX($F$2:$F$100,$S95))),99)-          IFERROR(FIND(CHAR(1),SUBSTITUTE(BE95,",",CHAR(1),INDEX($F$2:$F$100,$S95)-1)),0)-1,INDEX($G$2:$G$100,$S95)),BE95 ))), BE95)</f>
        <v/>
      </c>
      <c r="BK95" s="0" t="str">
        <f aca="false">IF(OR(BF95=-1,IFERROR(INDEX(BF$2:BF$100,BG95),999)&gt;=0,IFERROR(INDEX(BH$2:BH$100,BG95),999)&gt;=0),IF(OR(BH95=-1,IFERROR(INDEX(BF$2:BF$100,BI95),999)&gt;=0,IFERROR(INDEX(BH$2:BH$100,BI95),999)&gt;=0),BJ95,                REPLACE(BJ95,BH95,IFERROR(FIND(" ",BJ95,BH95),999)-BH95,                    SUBSTITUTE(INDEX(BJ$2:BJ$100,BI95),"$","")                  )), REPLACE(BJ95,BF95,IFERROR(FIND(" ",BJ95,BF95),999)-BF95,                   SUBSTITUTE(INDEX(BJ$2:BJ$100,BG95),"$","")                  ) )</f>
        <v/>
      </c>
      <c r="BL95" s="0" t="n">
        <f aca="false">IFERROR(FIND("f_",LOWER(BK95)),-1)</f>
        <v>-1</v>
      </c>
      <c r="BM95" s="0" t="n">
        <f aca="false">IF(BL95=-1,-1, VALUE(MID(BK95,BL95+2, IFERROR(FIND(" ",BK95,BL95),999)-BL95-2)))</f>
        <v>-1</v>
      </c>
      <c r="BN95" s="0" t="n">
        <f aca="false">IFERROR(FIND("r_",LOWER(BK95)),-1)</f>
        <v>-1</v>
      </c>
      <c r="BO95" s="0" t="n">
        <f aca="false">IF(BN95=-1,-1, ROW(BN95)-1+VALUE(MID(BK95,BN95+2, IFERROR(FIND(" ",BK95,BN95),999)-BN95-2)))</f>
        <v>-1</v>
      </c>
      <c r="BP95" s="0" t="str">
        <f aca="false">IF(AND(ISERROR(FIND("$",BK95)),BL95&lt;0,BN95&lt;0,$S95&gt;0), IF(INDEX($D$2:$D$100,$S95)="num","$"&amp;TRIM(SUBSTITUTE(BK95,",",INDEX($F$2:$F$100,$S95)&amp;","))&amp;INDEX($F$2:$F$100,$S95), IF(INDEX($D$2:$D$100,$S95)="excl","$"&amp;REPLACE(BK95,      IFERROR(FIND(CHAR(1),SUBSTITUTE(BK95,",",CHAR(1),INDEX($F$2:$F$100,$S95)-1)),1),      IFERROR(FIND(CHAR(1),SUBSTITUTE(BK95,",",CHAR(1),INDEX($F$2:$F$100,$S95))),99)-          IFERROR(FIND(CHAR(1),SUBSTITUTE(BK95,",",CHAR(1),INDEX($F$2:$F$100,$S95)-1)),0),""), IF(INDEX($D$2:$D$100,$S95)="repl","$"&amp;REPLACE(BK95,      IFERROR(FIND(CHAR(1),SUBSTITUTE(BK95,",",CHAR(1),INDEX($F$2:$F$100,$S95)-1))+1,1),      IFERROR(FIND(CHAR(1),SUBSTITUTE(BK95,",",CHAR(1),INDEX($F$2:$F$100,$S95))),99)-          IFERROR(FIND(CHAR(1),SUBSTITUTE(BK95,",",CHAR(1),INDEX($F$2:$F$100,$S95)-1)),0)-1,INDEX($G$2:$G$100,$S95)),BK95 ))), BK95)</f>
        <v/>
      </c>
      <c r="BQ95" s="0" t="str">
        <f aca="false">IF(OR(BL95=-1,IFERROR(INDEX(BL$2:BL$100,BM95),999)&gt;=0,IFERROR(INDEX(BN$2:BN$100,BM95),999)&gt;=0),IF(OR(BN95=-1,IFERROR(INDEX(BL$2:BL$100,BO95),999)&gt;=0,IFERROR(INDEX(BN$2:BN$100,BO95),999)&gt;=0),BP95,                REPLACE(BP95,BN95,IFERROR(FIND(" ",BP95,BN95),999)-BN95,                    SUBSTITUTE(INDEX(BP$2:BP$100,BO95),"$","")                  )), REPLACE(BP95,BL95,IFERROR(FIND(" ",BP95,BL95),999)-BL95,                   SUBSTITUTE(INDEX(BP$2:BP$100,BM95),"$","")                  ) )</f>
        <v/>
      </c>
      <c r="BR95" s="0" t="n">
        <f aca="false">IFERROR(FIND("f_",LOWER(BQ95)),-1)</f>
        <v>-1</v>
      </c>
      <c r="BS95" s="0" t="n">
        <f aca="false">IF(BR95=-1,-1, VALUE(MID(BQ95,BR95+2, IFERROR(FIND(" ",BQ95,BR95),999)-BR95-2)))</f>
        <v>-1</v>
      </c>
      <c r="BT95" s="0" t="n">
        <f aca="false">IFERROR(FIND("r_",LOWER(BQ95)),-1)</f>
        <v>-1</v>
      </c>
      <c r="BU95" s="0" t="n">
        <f aca="false">IF(BT95=-1,-1, ROW(BT95)-1+VALUE(MID(BQ95,BT95+2, IFERROR(FIND(" ",BQ95,BT95),999)-BT95-2)))</f>
        <v>-1</v>
      </c>
      <c r="BV95" s="0" t="str">
        <f aca="false">IF(AND(ISERROR(FIND("$",BQ95)),BR95&lt;0,BT95&lt;0,$S95&gt;0), IF(INDEX($D$2:$D$100,$S95)="num","$"&amp;TRIM(SUBSTITUTE(BQ95,",",INDEX($F$2:$F$100,$S95)&amp;","))&amp;INDEX($F$2:$F$100,$S95), IF(INDEX($D$2:$D$100,$S95)="excl","$"&amp;REPLACE(BQ95,      IFERROR(FIND(CHAR(1),SUBSTITUTE(BQ95,",",CHAR(1),INDEX($F$2:$F$100,$S95)-1)),1),      IFERROR(FIND(CHAR(1),SUBSTITUTE(BQ95,",",CHAR(1),INDEX($F$2:$F$100,$S95))),99)-          IFERROR(FIND(CHAR(1),SUBSTITUTE(BQ95,",",CHAR(1),INDEX($F$2:$F$100,$S95)-1)),0),""), IF(INDEX($D$2:$D$100,$S95)="repl","$"&amp;REPLACE(BQ95,      IFERROR(FIND(CHAR(1),SUBSTITUTE(BQ95,",",CHAR(1),INDEX($F$2:$F$100,$S95)-1))+1,1),      IFERROR(FIND(CHAR(1),SUBSTITUTE(BQ95,",",CHAR(1),INDEX($F$2:$F$100,$S95))),99)-          IFERROR(FIND(CHAR(1),SUBSTITUTE(BQ95,",",CHAR(1),INDEX($F$2:$F$100,$S95)-1)),0)-1,INDEX($G$2:$G$100,$S95)),BQ95 ))), BQ95)</f>
        <v/>
      </c>
      <c r="BW95" s="0" t="str">
        <f aca="false">IF(OR(BR95=-1,IFERROR(INDEX(BR$2:BR$100,BS95),999)&gt;=0,IFERROR(INDEX(BT$2:BT$100,BS95),999)&gt;=0),IF(OR(BT95=-1,IFERROR(INDEX(BR$2:BR$100,BU95),999)&gt;=0,IFERROR(INDEX(BT$2:BT$100,BU95),999)&gt;=0),BV95,                REPLACE(BV95,BT95,IFERROR(FIND(" ",BV95,BT95),999)-BT95,                    SUBSTITUTE(INDEX(BV$2:BV$100,BU95),"$","")                  )), REPLACE(BV95,BR95,IFERROR(FIND(" ",BV95,BR95),999)-BR95,                   SUBSTITUTE(INDEX(BV$2:BV$100,BS95),"$","")                  ) )</f>
        <v/>
      </c>
      <c r="BX95" s="0" t="n">
        <f aca="false">IFERROR(FIND("f_",LOWER(BW95)),-1)</f>
        <v>-1</v>
      </c>
      <c r="BY95" s="0" t="n">
        <f aca="false">IF(BX95=-1,-1, VALUE(MID(BW95,BX95+2, IFERROR(FIND(" ",BW95,BX95),999)-BX95-2)))</f>
        <v>-1</v>
      </c>
      <c r="BZ95" s="0" t="n">
        <f aca="false">IFERROR(FIND("r_",LOWER(BW95)),-1)</f>
        <v>-1</v>
      </c>
      <c r="CA95" s="0" t="n">
        <f aca="false">IF(BZ95=-1,-1, ROW(BZ95)-1+VALUE(MID(BW95,BZ95+2, IFERROR(FIND(" ",BW95,BZ95),999)-BZ95-2)))</f>
        <v>-1</v>
      </c>
      <c r="CB95" s="0" t="str">
        <f aca="false">IF(AND(ISERROR(FIND("$",BW95)),BX95&lt;0,BZ95&lt;0,$S95&gt;0), IF(INDEX($D$2:$D$100,$S95)="num","$"&amp;TRIM(SUBSTITUTE(BW95,",",INDEX($F$2:$F$100,$S95)&amp;","))&amp;INDEX($F$2:$F$100,$S95), IF(INDEX($D$2:$D$100,$S95)="excl","$"&amp;REPLACE(BW95,      IFERROR(FIND(CHAR(1),SUBSTITUTE(BW95,",",CHAR(1),INDEX($F$2:$F$100,$S95)-1)),1),      IFERROR(FIND(CHAR(1),SUBSTITUTE(BW95,",",CHAR(1),INDEX($F$2:$F$100,$S95))),99)-          IFERROR(FIND(CHAR(1),SUBSTITUTE(BW95,",",CHAR(1),INDEX($F$2:$F$100,$S95)-1)),0),""), IF(INDEX($D$2:$D$100,$S95)="repl","$"&amp;REPLACE(BW95,      IFERROR(FIND(CHAR(1),SUBSTITUTE(BW95,",",CHAR(1),INDEX($F$2:$F$100,$S95)-1))+1,1),      IFERROR(FIND(CHAR(1),SUBSTITUTE(BW95,",",CHAR(1),INDEX($F$2:$F$100,$S95))),99)-          IFERROR(FIND(CHAR(1),SUBSTITUTE(BW95,",",CHAR(1),INDEX($F$2:$F$100,$S95)-1)),0)-1,INDEX($G$2:$G$100,$S95)),BW95 ))), BW95)</f>
        <v/>
      </c>
      <c r="CC95" s="0" t="str">
        <f aca="false">IF(OR(BX95=-1,IFERROR(INDEX(BX$2:BX$100,BY95),999)&gt;=0,IFERROR(INDEX(BZ$2:BZ$100,BY95),999)&gt;=0),IF(OR(BZ95=-1,IFERROR(INDEX(BX$2:BX$100,CA95),999)&gt;=0,IFERROR(INDEX(BZ$2:BZ$100,CA95),999)&gt;=0),CB95,                REPLACE(CB95,BZ95,IFERROR(FIND(" ",CB95,BZ95),999)-BZ95,                    SUBSTITUTE(INDEX(CB$2:CB$100,CA95),"$","")                  )), REPLACE(CB95,BX95,IFERROR(FIND(" ",CB95,BX95),999)-BX95,                   SUBSTITUTE(INDEX(CB$2:CB$100,BY95),"$","")                  ) )</f>
        <v/>
      </c>
      <c r="CD95" s="0" t="n">
        <f aca="false">IFERROR(FIND("f_",LOWER(CC95)),-1)</f>
        <v>-1</v>
      </c>
      <c r="CE95" s="0" t="n">
        <f aca="false">IF(CD95=-1,-1, VALUE(MID(CC95,CD95+2, IFERROR(FIND(" ",CC95,CD95),999)-CD95-2)))</f>
        <v>-1</v>
      </c>
      <c r="CF95" s="0" t="n">
        <f aca="false">IFERROR(FIND("r_",LOWER(CC95)),-1)</f>
        <v>-1</v>
      </c>
      <c r="CG95" s="0" t="n">
        <f aca="false">IF(CF95=-1,-1, ROW(CF95)-1+VALUE(MID(CC95,CF95+2, IFERROR(FIND(" ",CC95,CF95),999)-CF95-2)))</f>
        <v>-1</v>
      </c>
      <c r="CH95" s="0" t="str">
        <f aca="false">IF(AND(ISERROR(FIND("$",CC95)),CD95&lt;0,CF95&lt;0,$S95&gt;0), IF(INDEX($D$2:$D$100,$S95)="num","$"&amp;TRIM(SUBSTITUTE(CC95,",",INDEX($F$2:$F$100,$S95)&amp;","))&amp;INDEX($F$2:$F$100,$S95), IF(INDEX($D$2:$D$100,$S95)="excl","$"&amp;REPLACE(CC95,      IFERROR(FIND(CHAR(1),SUBSTITUTE(CC95,",",CHAR(1),INDEX($F$2:$F$100,$S95)-1)),1),      IFERROR(FIND(CHAR(1),SUBSTITUTE(CC95,",",CHAR(1),INDEX($F$2:$F$100,$S95))),99)-          IFERROR(FIND(CHAR(1),SUBSTITUTE(CC95,",",CHAR(1),INDEX($F$2:$F$100,$S95)-1)),0),""), IF(INDEX($D$2:$D$100,$S95)="repl","$"&amp;REPLACE(CC95,      IFERROR(FIND(CHAR(1),SUBSTITUTE(CC95,",",CHAR(1),INDEX($F$2:$F$100,$S95)-1))+1,1),      IFERROR(FIND(CHAR(1),SUBSTITUTE(CC95,",",CHAR(1),INDEX($F$2:$F$100,$S95))),99)-          IFERROR(FIND(CHAR(1),SUBSTITUTE(CC95,",",CHAR(1),INDEX($F$2:$F$100,$S95)-1)),0)-1,INDEX($G$2:$G$100,$S95)),CC95 ))), CC95)</f>
        <v/>
      </c>
      <c r="CI95" s="0" t="str">
        <f aca="false">IF(OR(CD95=-1,IFERROR(INDEX(CD$2:CD$100,CE95),999)&gt;=0,IFERROR(INDEX(CF$2:CF$100,CE95),999)&gt;=0),IF(OR(CF95=-1,IFERROR(INDEX(CD$2:CD$100,CG95),999)&gt;=0,IFERROR(INDEX(CF$2:CF$100,CG95),999)&gt;=0),CH95,                REPLACE(CH95,CF95,IFERROR(FIND(" ",CH95,CF95),999)-CF95,                    SUBSTITUTE(INDEX(CH$2:CH$100,CG95),"$","")                  )), REPLACE(CH95,CD95,IFERROR(FIND(" ",CH95,CD95),999)-CD95,                   SUBSTITUTE(INDEX(CH$2:CH$100,CE95),"$","")                  ) )</f>
        <v/>
      </c>
      <c r="CJ95" s="0" t="n">
        <f aca="false">IFERROR(FIND("f_",LOWER(CI95)),-1)</f>
        <v>-1</v>
      </c>
      <c r="CK95" s="0" t="n">
        <f aca="false">IF(CJ95=-1,-1, VALUE(MID(CI95,CJ95+2, IFERROR(FIND(" ",CI95,CJ95),999)-CJ95-2)))</f>
        <v>-1</v>
      </c>
      <c r="CL95" s="0" t="n">
        <f aca="false">IFERROR(FIND("r_",LOWER(CI95)),-1)</f>
        <v>-1</v>
      </c>
      <c r="CM95" s="0" t="n">
        <f aca="false">IF(CL95=-1,-1, ROW(CL95)-1+VALUE(MID(CI95,CL95+2, IFERROR(FIND(" ",CI95,CL95),999)-CL95-2)))</f>
        <v>-1</v>
      </c>
      <c r="CN95" s="0" t="str">
        <f aca="false">IF(AND(ISERROR(FIND("$",CI95)),CJ95&lt;0,CL95&lt;0,$S95&gt;0), IF(INDEX($D$2:$D$100,$S95)="num","$"&amp;TRIM(SUBSTITUTE(CI95,",",INDEX($F$2:$F$100,$S95)&amp;","))&amp;INDEX($F$2:$F$100,$S95), IF(INDEX($D$2:$D$100,$S95)="excl","$"&amp;REPLACE(CI95,      IFERROR(FIND(CHAR(1),SUBSTITUTE(CI95,",",CHAR(1),INDEX($F$2:$F$100,$S95)-1)),1),      IFERROR(FIND(CHAR(1),SUBSTITUTE(CI95,",",CHAR(1),INDEX($F$2:$F$100,$S95))),99)-          IFERROR(FIND(CHAR(1),SUBSTITUTE(CI95,",",CHAR(1),INDEX($F$2:$F$100,$S95)-1)),0),""), IF(INDEX($D$2:$D$100,$S95)="repl","$"&amp;REPLACE(CI95,      IFERROR(FIND(CHAR(1),SUBSTITUTE(CI95,",",CHAR(1),INDEX($F$2:$F$100,$S95)-1))+1,1),      IFERROR(FIND(CHAR(1),SUBSTITUTE(CI95,",",CHAR(1),INDEX($F$2:$F$100,$S95))),99)-          IFERROR(FIND(CHAR(1),SUBSTITUTE(CI95,",",CHAR(1),INDEX($F$2:$F$100,$S95)-1)),0)-1,INDEX($G$2:$G$100,$S95)),CI95 ))), CI95)</f>
        <v/>
      </c>
      <c r="CO95" s="0" t="str">
        <f aca="false">IF(OR(CJ95=-1,IFERROR(INDEX(CJ$2:CJ$100,CK95),999)&gt;=0,IFERROR(INDEX(CL$2:CL$100,CK95),999)&gt;=0),IF(OR(CL95=-1,IFERROR(INDEX(CJ$2:CJ$100,CM95),999)&gt;=0,IFERROR(INDEX(CL$2:CL$100,CM95),999)&gt;=0),CN95,                REPLACE(CN95,CL95,IFERROR(FIND(" ",CN95,CL95),999)-CL95,                    SUBSTITUTE(INDEX(CN$2:CN$100,CM95),"$","")                  )), REPLACE(CN95,CJ95,IFERROR(FIND(" ",CN95,CJ95),999)-CJ95,                   SUBSTITUTE(INDEX(CN$2:CN$100,CK95),"$","")                  ) )</f>
        <v/>
      </c>
      <c r="CP95" s="0" t="n">
        <f aca="false">IFERROR(FIND("f_",LOWER(CO95)),-1)</f>
        <v>-1</v>
      </c>
      <c r="CQ95" s="0" t="n">
        <f aca="false">IF(CP95=-1,-1, VALUE(MID(CO95,CP95+2, IFERROR(FIND(" ",CO95,CP95),999)-CP95-2)))</f>
        <v>-1</v>
      </c>
      <c r="CR95" s="0" t="n">
        <f aca="false">IFERROR(FIND("r_",LOWER(CO95)),-1)</f>
        <v>-1</v>
      </c>
      <c r="CS95" s="0" t="n">
        <f aca="false">IF(CR95=-1,-1, ROW(CR95)-1+VALUE(MID(CO95,CR95+2, IFERROR(FIND(" ",CO95,CR95),999)-CR95-2)))</f>
        <v>-1</v>
      </c>
      <c r="CT95" s="0" t="str">
        <f aca="false">IF(AND(ISERROR(FIND("$",CO95)),CP95&lt;0,CR95&lt;0,$S95&gt;0), IF(INDEX($D$2:$D$100,$S95)="num","$"&amp;TRIM(SUBSTITUTE(CO95,",",INDEX($F$2:$F$100,$S95)&amp;","))&amp;INDEX($F$2:$F$100,$S95), IF(INDEX($D$2:$D$100,$S95)="excl","$"&amp;REPLACE(CO95,      IFERROR(FIND(CHAR(1),SUBSTITUTE(CO95,",",CHAR(1),INDEX($F$2:$F$100,$S95)-1)),1),      IFERROR(FIND(CHAR(1),SUBSTITUTE(CO95,",",CHAR(1),INDEX($F$2:$F$100,$S95))),99)-          IFERROR(FIND(CHAR(1),SUBSTITUTE(CO95,",",CHAR(1),INDEX($F$2:$F$100,$S95)-1)),0),""), IF(INDEX($D$2:$D$100,$S95)="repl","$"&amp;REPLACE(CO95,      IFERROR(FIND(CHAR(1),SUBSTITUTE(CO95,",",CHAR(1),INDEX($F$2:$F$100,$S95)-1))+1,1),      IFERROR(FIND(CHAR(1),SUBSTITUTE(CO95,",",CHAR(1),INDEX($F$2:$F$100,$S95))),99)-          IFERROR(FIND(CHAR(1),SUBSTITUTE(CO95,",",CHAR(1),INDEX($F$2:$F$100,$S95)-1)),0)-1,INDEX($G$2:$G$100,$S95)),CO95 ))), CO95)</f>
        <v/>
      </c>
      <c r="CU95" s="0" t="str">
        <f aca="false">IF(OR(CP95=-1,IFERROR(INDEX(CP$2:CP$100,CQ95),999)&gt;=0,IFERROR(INDEX(CR$2:CR$100,CQ95),999)&gt;=0),IF(OR(CR95=-1,IFERROR(INDEX(CP$2:CP$100,CS95),999)&gt;=0,IFERROR(INDEX(CR$2:CR$100,CS95),999)&gt;=0),CT95,                REPLACE(CT95,CR95,IFERROR(FIND(" ",CT95,CR95),999)-CR95,                    SUBSTITUTE(INDEX(CT$2:CT$100,CS95),"$","")                  )), REPLACE(CT95,CP95,IFERROR(FIND(" ",CT95,CP95),999)-CP95,                   SUBSTITUTE(INDEX(CT$2:CT$100,CQ95),"$","")                  ) )</f>
        <v/>
      </c>
      <c r="CV95" s="0" t="n">
        <f aca="false">IFERROR(FIND("f_",LOWER(CU95)),-1)</f>
        <v>-1</v>
      </c>
      <c r="CW95" s="0" t="n">
        <f aca="false">IF(CV95=-1,-1, VALUE(MID(CU95,CV95+2, IFERROR(FIND(" ",CU95,CV95),999)-CV95-2)))</f>
        <v>-1</v>
      </c>
      <c r="CX95" s="0" t="n">
        <f aca="false">IFERROR(FIND("r_",LOWER(CU95)),-1)</f>
        <v>-1</v>
      </c>
      <c r="CY95" s="0" t="n">
        <f aca="false">IF(CX95=-1,-1, ROW(CX95)-1+VALUE(MID(CU95,CX95+2, IFERROR(FIND(" ",CU95,CX95),999)-CX95-2)))</f>
        <v>-1</v>
      </c>
      <c r="CZ95" s="0" t="str">
        <f aca="false">IF(AND(ISERROR(FIND("$",CU95)),CV95&lt;0,CX95&lt;0,$S95&gt;0), IF(INDEX($D$2:$D$100,$S95)="num","$"&amp;TRIM(SUBSTITUTE(CU95,",",INDEX($F$2:$F$100,$S95)&amp;","))&amp;INDEX($F$2:$F$100,$S95), IF(INDEX($D$2:$D$100,$S95)="excl","$"&amp;REPLACE(CU95,      IFERROR(FIND(CHAR(1),SUBSTITUTE(CU95,",",CHAR(1),INDEX($F$2:$F$100,$S95)-1)),1),      IFERROR(FIND(CHAR(1),SUBSTITUTE(CU95,",",CHAR(1),INDEX($F$2:$F$100,$S95))),99)-          IFERROR(FIND(CHAR(1),SUBSTITUTE(CU95,",",CHAR(1),INDEX($F$2:$F$100,$S95)-1)),0),""), IF(INDEX($D$2:$D$100,$S95)="repl","$"&amp;REPLACE(CU95,      IFERROR(FIND(CHAR(1),SUBSTITUTE(CU95,",",CHAR(1),INDEX($F$2:$F$100,$S95)-1))+1,1),      IFERROR(FIND(CHAR(1),SUBSTITUTE(CU95,",",CHAR(1),INDEX($F$2:$F$100,$S95))),99)-          IFERROR(FIND(CHAR(1),SUBSTITUTE(CU95,",",CHAR(1),INDEX($F$2:$F$100,$S95)-1)),0)-1,INDEX($G$2:$G$100,$S95)),CU95 ))), CU95)</f>
        <v/>
      </c>
      <c r="DA95" s="0" t="str">
        <f aca="false">IF(OR(CV95=-1,IFERROR(INDEX(CV$2:CV$100,CW95),999)&gt;=0,IFERROR(INDEX(CX$2:CX$100,CW95),999)&gt;=0),IF(OR(CX95=-1,IFERROR(INDEX(CV$2:CV$100,CY95),999)&gt;=0,IFERROR(INDEX(CX$2:CX$100,CY95),999)&gt;=0),CZ95,                REPLACE(CZ95,CX95,IFERROR(FIND(" ",CZ95,CX95),999)-CX95,                    SUBSTITUTE(INDEX(CZ$2:CZ$100,CY95),"$","")                  )), REPLACE(CZ95,CV95,IFERROR(FIND(" ",CZ95,CV95),999)-CV95,                   SUBSTITUTE(INDEX(CZ$2:CZ$100,CW95),"$","")                  ) )</f>
        <v/>
      </c>
      <c r="DB95" s="0" t="n">
        <f aca="false">IFERROR(FIND("f_",LOWER(DA95)),-1)</f>
        <v>-1</v>
      </c>
      <c r="DC95" s="0" t="n">
        <f aca="false">IF(DB95=-1,-1, VALUE(MID(DA95,DB95+2, IFERROR(FIND(" ",DA95,DB95),999)-DB95-2)))</f>
        <v>-1</v>
      </c>
      <c r="DD95" s="0" t="n">
        <f aca="false">IFERROR(FIND("r_",LOWER(DA95)),-1)</f>
        <v>-1</v>
      </c>
      <c r="DE95" s="0" t="n">
        <f aca="false">IF(DD95=-1,-1, ROW(DD95)-1+VALUE(MID(DA95,DD95+2, IFERROR(FIND(" ",DA95,DD95),999)-DD95-2)))</f>
        <v>-1</v>
      </c>
      <c r="DF95" s="0" t="str">
        <f aca="false">IF(AND(ISERROR(FIND("$",DA95)),DB95&lt;0,DD95&lt;0,$S95&gt;0), IF(INDEX($D$2:$D$100,$S95)="num","$"&amp;TRIM(SUBSTITUTE(DA95,",",INDEX($F$2:$F$100,$S95)&amp;","))&amp;INDEX($F$2:$F$100,$S95), IF(INDEX($D$2:$D$100,$S95)="excl","$"&amp;REPLACE(DA95,      IFERROR(FIND(CHAR(1),SUBSTITUTE(DA95,",",CHAR(1),INDEX($F$2:$F$100,$S95)-1)),1),      IFERROR(FIND(CHAR(1),SUBSTITUTE(DA95,",",CHAR(1),INDEX($F$2:$F$100,$S95))),99)-          IFERROR(FIND(CHAR(1),SUBSTITUTE(DA95,",",CHAR(1),INDEX($F$2:$F$100,$S95)-1)),0),""), IF(INDEX($D$2:$D$100,$S95)="repl","$"&amp;REPLACE(DA95,      IFERROR(FIND(CHAR(1),SUBSTITUTE(DA95,",",CHAR(1),INDEX($F$2:$F$100,$S95)-1))+1,1),      IFERROR(FIND(CHAR(1),SUBSTITUTE(DA95,",",CHAR(1),INDEX($F$2:$F$100,$S95))),99)-          IFERROR(FIND(CHAR(1),SUBSTITUTE(DA95,",",CHAR(1),INDEX($F$2:$F$100,$S95)-1)),0)-1,INDEX($G$2:$G$100,$S95)),DA95 ))), DA95)</f>
        <v/>
      </c>
      <c r="DG95" s="0" t="str">
        <f aca="false">IF(OR(DB95=-1,IFERROR(INDEX(DB$2:DB$100,DC95),999)&gt;=0,IFERROR(INDEX(DD$2:DD$100,DC95),999)&gt;=0),IF(OR(DD95=-1,IFERROR(INDEX(DB$2:DB$100,DE95),999)&gt;=0,IFERROR(INDEX(DD$2:DD$100,DE95),999)&gt;=0),DF95,                REPLACE(DF95,DD95,IFERROR(FIND(" ",DF95,DD95),999)-DD95,                    SUBSTITUTE(INDEX(DF$2:DF$100,DE95),"$","")                  )), REPLACE(DF95,DB95,IFERROR(FIND(" ",DF95,DB95),999)-DB95,                   SUBSTITUTE(INDEX(DF$2:DF$100,DC95),"$","")                  ) )</f>
        <v/>
      </c>
      <c r="DH95" s="0" t="n">
        <f aca="false">IFERROR(FIND("f_",LOWER(DG95)),-1)</f>
        <v>-1</v>
      </c>
      <c r="DI95" s="0" t="n">
        <f aca="false">IF(DH95=-1,-1, VALUE(MID(DG95,DH95+2, IFERROR(FIND(" ",DG95,DH95),999)-DH95-2)))</f>
        <v>-1</v>
      </c>
      <c r="DJ95" s="0" t="n">
        <f aca="false">IFERROR(FIND("r_",LOWER(DG95)),-1)</f>
        <v>-1</v>
      </c>
      <c r="DK95" s="0" t="n">
        <f aca="false">IF(DJ95=-1,-1, ROW(DJ95)-1+VALUE(MID(DG95,DJ95+2, IFERROR(FIND(" ",DG95,DJ95),999)-DJ95-2)))</f>
        <v>-1</v>
      </c>
      <c r="DL95" s="0" t="str">
        <f aca="false">IF(AND(ISERROR(FIND("$",DG95)),DH95&lt;0,DJ95&lt;0,$S95&gt;0), IF(INDEX($D$2:$D$100,$S95)="num","$"&amp;TRIM(SUBSTITUTE(DG95,",",INDEX($F$2:$F$100,$S95)&amp;","))&amp;INDEX($F$2:$F$100,$S95), IF(INDEX($D$2:$D$100,$S95)="excl","$"&amp;REPLACE(DG95,      IFERROR(FIND(CHAR(1),SUBSTITUTE(DG95,",",CHAR(1),INDEX($F$2:$F$100,$S95)-1)),1),      IFERROR(FIND(CHAR(1),SUBSTITUTE(DG95,",",CHAR(1),INDEX($F$2:$F$100,$S95))),99)-          IFERROR(FIND(CHAR(1),SUBSTITUTE(DG95,",",CHAR(1),INDEX($F$2:$F$100,$S95)-1)),0),""), IF(INDEX($D$2:$D$100,$S95)="repl","$"&amp;REPLACE(DG95,      IFERROR(FIND(CHAR(1),SUBSTITUTE(DG95,",",CHAR(1),INDEX($F$2:$F$100,$S95)-1))+1,1),      IFERROR(FIND(CHAR(1),SUBSTITUTE(DG95,",",CHAR(1),INDEX($F$2:$F$100,$S95))),99)-          IFERROR(FIND(CHAR(1),SUBSTITUTE(DG95,",",CHAR(1),INDEX($F$2:$F$100,$S95)-1)),0)-1,INDEX($G$2:$G$100,$S95)),DG95 ))), DG95)</f>
        <v/>
      </c>
      <c r="DM95" s="0" t="str">
        <f aca="false">IF(OR(DH95=-1,IFERROR(INDEX(DH$2:DH$100,DI95),999)&gt;=0,IFERROR(INDEX(DJ$2:DJ$100,DI95),999)&gt;=0),IF(OR(DJ95=-1,IFERROR(INDEX(DH$2:DH$100,DK95),999)&gt;=0,IFERROR(INDEX(DJ$2:DJ$100,DK95),999)&gt;=0),DL95,                REPLACE(DL95,DJ95,IFERROR(FIND(" ",DL95,DJ95),999)-DJ95,                    SUBSTITUTE(INDEX(DL$2:DL$100,DK95),"$","")                  )), REPLACE(DL95,DH95,IFERROR(FIND(" ",DL95,DH95),999)-DH95,                   SUBSTITUTE(INDEX(DL$2:DL$100,DI95),"$","")                  ) )</f>
        <v/>
      </c>
      <c r="DN95" s="0" t="n">
        <f aca="false">IFERROR(FIND("f_",LOWER(DM95)),-1)</f>
        <v>-1</v>
      </c>
      <c r="DO95" s="0" t="n">
        <f aca="false">IF(DN95=-1,-1, VALUE(MID(DM95,DN95+2, IFERROR(FIND(" ",DM95,DN95),999)-DN95-2)))</f>
        <v>-1</v>
      </c>
      <c r="DP95" s="0" t="n">
        <f aca="false">IFERROR(FIND("r_",LOWER(DM95)),-1)</f>
        <v>-1</v>
      </c>
      <c r="DQ95" s="0" t="n">
        <f aca="false">IF(DP95=-1,-1, ROW(DP95)-1+VALUE(MID(DM95,DP95+2, IFERROR(FIND(" ",DM95,DP95),999)-DP95-2)))</f>
        <v>-1</v>
      </c>
      <c r="DR95" s="0" t="str">
        <f aca="false">IF(AND(ISERROR(FIND("$",DM95)),DN95&lt;0,DP95&lt;0,$S95&gt;0), IF(INDEX($D$2:$D$100,$S95)="num","$"&amp;TRIM(SUBSTITUTE(DM95,",",INDEX($F$2:$F$100,$S95)&amp;","))&amp;INDEX($F$2:$F$100,$S95), IF(INDEX($D$2:$D$100,$S95)="excl","$"&amp;REPLACE(DM95,      IFERROR(FIND(CHAR(1),SUBSTITUTE(DM95,",",CHAR(1),INDEX($F$2:$F$100,$S95)-1)),1),      IFERROR(FIND(CHAR(1),SUBSTITUTE(DM95,",",CHAR(1),INDEX($F$2:$F$100,$S95))),99)-          IFERROR(FIND(CHAR(1),SUBSTITUTE(DM95,",",CHAR(1),INDEX($F$2:$F$100,$S95)-1)),0),""), IF(INDEX($D$2:$D$100,$S95)="repl","$"&amp;REPLACE(DM95,      IFERROR(FIND(CHAR(1),SUBSTITUTE(DM95,",",CHAR(1),INDEX($F$2:$F$100,$S95)-1))+1,1),      IFERROR(FIND(CHAR(1),SUBSTITUTE(DM95,",",CHAR(1),INDEX($F$2:$F$100,$S95))),99)-          IFERROR(FIND(CHAR(1),SUBSTITUTE(DM95,",",CHAR(1),INDEX($F$2:$F$100,$S95)-1)),0)-1,INDEX($G$2:$G$100,$S95)),DM95 ))), DM95)</f>
        <v/>
      </c>
      <c r="DS95" s="0" t="str">
        <f aca="false">IF(OR(DN95=-1,IFERROR(INDEX(DN$2:DN$100,DO95),999)&gt;=0,IFERROR(INDEX(DP$2:DP$100,DO95),999)&gt;=0),IF(OR(DP95=-1,IFERROR(INDEX(DN$2:DN$100,DQ95),999)&gt;=0,IFERROR(INDEX(DP$2:DP$100,DQ95),999)&gt;=0),DR95,                REPLACE(DR95,DP95,IFERROR(FIND(" ",DR95,DP95),999)-DP95,                    SUBSTITUTE(INDEX(DR$2:DR$100,DQ95),"$","")                  )), REPLACE(DR95,DN95,IFERROR(FIND(" ",DR95,DN95),999)-DN95,                   SUBSTITUTE(INDEX(DR$2:DR$100,DO95),"$","")                  ) )</f>
        <v/>
      </c>
      <c r="DT95" s="0" t="n">
        <f aca="false">IFERROR(FIND("f_",LOWER(DS95)),-1)</f>
        <v>-1</v>
      </c>
      <c r="DU95" s="0" t="n">
        <f aca="false">IF(DT95=-1,-1, VALUE(MID(DS95,DT95+2, IFERROR(FIND(" ",DS95,DT95),999)-DT95-2)))</f>
        <v>-1</v>
      </c>
      <c r="DV95" s="0" t="n">
        <f aca="false">IFERROR(FIND("r_",LOWER(DS95)),-1)</f>
        <v>-1</v>
      </c>
      <c r="DW95" s="0" t="n">
        <f aca="false">IF(DV95=-1,-1, ROW(DV95)-1+VALUE(MID(DS95,DV95+2, IFERROR(FIND(" ",DS95,DV95),999)-DV95-2)))</f>
        <v>-1</v>
      </c>
      <c r="DX95" s="0" t="str">
        <f aca="false">IF(AND(ISERROR(FIND("$",DS95)),DT95&lt;0,DV95&lt;0,$S95&gt;0), IF(INDEX($D$2:$D$100,$S95)="num","$"&amp;TRIM(SUBSTITUTE(DS95,",",INDEX($F$2:$F$100,$S95)&amp;","))&amp;INDEX($F$2:$F$100,$S95), IF(INDEX($D$2:$D$100,$S95)="excl","$"&amp;REPLACE(DS95,      IFERROR(FIND(CHAR(1),SUBSTITUTE(DS95,",",CHAR(1),INDEX($F$2:$F$100,$S95)-1)),1),      IFERROR(FIND(CHAR(1),SUBSTITUTE(DS95,",",CHAR(1),INDEX($F$2:$F$100,$S95))),99)-          IFERROR(FIND(CHAR(1),SUBSTITUTE(DS95,",",CHAR(1),INDEX($F$2:$F$100,$S95)-1)),0),""), IF(INDEX($D$2:$D$100,$S95)="repl","$"&amp;REPLACE(DS95,      IFERROR(FIND(CHAR(1),SUBSTITUTE(DS95,",",CHAR(1),INDEX($F$2:$F$100,$S95)-1))+1,1),      IFERROR(FIND(CHAR(1),SUBSTITUTE(DS95,",",CHAR(1),INDEX($F$2:$F$100,$S95))),99)-          IFERROR(FIND(CHAR(1),SUBSTITUTE(DS95,",",CHAR(1),INDEX($F$2:$F$100,$S95)-1)),0)-1,INDEX($G$2:$G$100,$S95)),DS95 ))), DS95)</f>
        <v/>
      </c>
      <c r="DY95" s="0" t="str">
        <f aca="false">IF(OR(DT95=-1,IFERROR(INDEX(DT$2:DT$100,DU95),999)&gt;=0,IFERROR(INDEX(DV$2:DV$100,DU95),999)&gt;=0),IF(OR(DV95=-1,IFERROR(INDEX(DT$2:DT$100,DW95),999)&gt;=0,IFERROR(INDEX(DV$2:DV$100,DW95),999)&gt;=0),DX95,                REPLACE(DX95,DV95,IFERROR(FIND(" ",DX95,DV95),999)-DV95,                    SUBSTITUTE(INDEX(DX$2:DX$100,DW95),"$","")                  )), REPLACE(DX95,DT95,IFERROR(FIND(" ",DX95,DT95),999)-DT95,                   SUBSTITUTE(INDEX(DX$2:DX$100,DU95),"$","")                  ) )</f>
        <v/>
      </c>
      <c r="DZ95" s="0" t="n">
        <f aca="false">IFERROR(FIND("f_",LOWER(DY95)),-1)</f>
        <v>-1</v>
      </c>
      <c r="EA95" s="0" t="n">
        <f aca="false">IF(DZ95=-1,-1, VALUE(MID(DY95,DZ95+2, IFERROR(FIND(" ",DY95,DZ95),999)-DZ95-2)))</f>
        <v>-1</v>
      </c>
      <c r="EB95" s="0" t="n">
        <f aca="false">IFERROR(FIND("r_",LOWER(DY95)),-1)</f>
        <v>-1</v>
      </c>
      <c r="EC95" s="0" t="n">
        <f aca="false">IF(EB95=-1,-1, ROW(EB95)-1+VALUE(MID(DY95,EB95+2, IFERROR(FIND(" ",DY95,EB95),999)-EB95-2)))</f>
        <v>-1</v>
      </c>
      <c r="ED95" s="0" t="str">
        <f aca="false">IF(AND(ISERROR(FIND("$",DY95)),DZ95&lt;0,EB95&lt;0,$S95&gt;0), IF(INDEX($D$2:$D$100,$S95)="num","$"&amp;TRIM(SUBSTITUTE(DY95,",",INDEX($F$2:$F$100,$S95)&amp;","))&amp;INDEX($F$2:$F$100,$S95), IF(INDEX($D$2:$D$100,$S95)="excl","$"&amp;REPLACE(DY95,      IFERROR(FIND(CHAR(1),SUBSTITUTE(DY95,",",CHAR(1),INDEX($F$2:$F$100,$S95)-1)),1),      IFERROR(FIND(CHAR(1),SUBSTITUTE(DY95,",",CHAR(1),INDEX($F$2:$F$100,$S95))),99)-          IFERROR(FIND(CHAR(1),SUBSTITUTE(DY95,",",CHAR(1),INDEX($F$2:$F$100,$S95)-1)),0),""), IF(INDEX($D$2:$D$100,$S95)="repl","$"&amp;REPLACE(DY95,      IFERROR(FIND(CHAR(1),SUBSTITUTE(DY95,",",CHAR(1),INDEX($F$2:$F$100,$S95)-1))+1,1),      IFERROR(FIND(CHAR(1),SUBSTITUTE(DY95,",",CHAR(1),INDEX($F$2:$F$100,$S95))),99)-          IFERROR(FIND(CHAR(1),SUBSTITUTE(DY95,",",CHAR(1),INDEX($F$2:$F$100,$S95)-1)),0)-1,INDEX($G$2:$G$100,$S95)),DY95 ))), DY95)</f>
        <v/>
      </c>
      <c r="EE95" s="0" t="str">
        <f aca="false">IF(OR(DZ95=-1,IFERROR(INDEX(DZ$2:DZ$100,EA95),999)&gt;=0,IFERROR(INDEX(EB$2:EB$100,EA95),999)&gt;=0),IF(OR(EB95=-1,IFERROR(INDEX(DZ$2:DZ$100,EC95),999)&gt;=0,IFERROR(INDEX(EB$2:EB$100,EC95),999)&gt;=0),ED95,                REPLACE(ED95,EB95,IFERROR(FIND(" ",ED95,EB95),999)-EB95,                    SUBSTITUTE(INDEX(ED$2:ED$100,EC95),"$","")                  )), REPLACE(ED95,DZ95,IFERROR(FIND(" ",ED95,DZ95),999)-DZ95,                   SUBSTITUTE(INDEX(ED$2:ED$100,EA95),"$","")                  ) )</f>
        <v/>
      </c>
      <c r="EF95" s="0" t="n">
        <f aca="false">IFERROR(FIND("f_",LOWER(EE95)),-1)</f>
        <v>-1</v>
      </c>
      <c r="EG95" s="0" t="n">
        <f aca="false">IF(EF95=-1,-1, VALUE(MID(EE95,EF95+2, IFERROR(FIND(" ",EE95,EF95),999)-EF95-2)))</f>
        <v>-1</v>
      </c>
      <c r="EH95" s="0" t="n">
        <f aca="false">IFERROR(FIND("r_",LOWER(EE95)),-1)</f>
        <v>-1</v>
      </c>
      <c r="EI95" s="0" t="n">
        <f aca="false">IF(EH95=-1,-1, ROW(EH95)-1+VALUE(MID(EE95,EH95+2, IFERROR(FIND(" ",EE95,EH95),999)-EH95-2)))</f>
        <v>-1</v>
      </c>
      <c r="EJ95" s="0" t="str">
        <f aca="false">IF(AND(ISERROR(FIND("$",EE95)),EF95&lt;0,EH95&lt;0,$S95&gt;0), IF(INDEX($D$2:$D$100,$S95)="num","$"&amp;TRIM(SUBSTITUTE(EE95,",",INDEX($F$2:$F$100,$S95)&amp;","))&amp;INDEX($F$2:$F$100,$S95), IF(INDEX($D$2:$D$100,$S95)="excl","$"&amp;REPLACE(EE95,      IFERROR(FIND(CHAR(1),SUBSTITUTE(EE95,",",CHAR(1),INDEX($F$2:$F$100,$S95)-1)),1),      IFERROR(FIND(CHAR(1),SUBSTITUTE(EE95,",",CHAR(1),INDEX($F$2:$F$100,$S95))),99)-          IFERROR(FIND(CHAR(1),SUBSTITUTE(EE95,",",CHAR(1),INDEX($F$2:$F$100,$S95)-1)),0),""), IF(INDEX($D$2:$D$100,$S95)="repl","$"&amp;REPLACE(EE95,      IFERROR(FIND(CHAR(1),SUBSTITUTE(EE95,",",CHAR(1),INDEX($F$2:$F$100,$S95)-1))+1,1),      IFERROR(FIND(CHAR(1),SUBSTITUTE(EE95,",",CHAR(1),INDEX($F$2:$F$100,$S95))),99)-          IFERROR(FIND(CHAR(1),SUBSTITUTE(EE95,",",CHAR(1),INDEX($F$2:$F$100,$S95)-1)),0)-1,INDEX($G$2:$G$100,$S95)),EE95 ))), EE95)</f>
        <v/>
      </c>
      <c r="EK95" s="0" t="str">
        <f aca="false">IF(OR(EF95=-1,IFERROR(INDEX(EF$2:EF$100,EG95),999)&gt;=0,IFERROR(INDEX(EH$2:EH$100,EG95),999)&gt;=0),IF(OR(EH95=-1,IFERROR(INDEX(EF$2:EF$100,EI95),999)&gt;=0,IFERROR(INDEX(EH$2:EH$100,EI95),999)&gt;=0),EJ95,                REPLACE(EJ95,EH95,IFERROR(FIND(" ",EJ95,EH95),999)-EH95,                    SUBSTITUTE(INDEX(EJ$2:EJ$100,EI95),"$","")                  )), REPLACE(EJ95,EF95,IFERROR(FIND(" ",EJ95,EF95),999)-EF95,                   SUBSTITUTE(INDEX(EJ$2:EJ$100,EG95),"$","")                  ) )</f>
        <v/>
      </c>
      <c r="EL95" s="0" t="n">
        <f aca="false">IFERROR(FIND("f_",LOWER(EK95)),-1)</f>
        <v>-1</v>
      </c>
      <c r="EM95" s="0" t="n">
        <f aca="false">IF(EL95=-1,-1, VALUE(MID(EK95,EL95+2, IFERROR(FIND(" ",EK95,EL95),999)-EL95-2)))</f>
        <v>-1</v>
      </c>
      <c r="EN95" s="0" t="n">
        <f aca="false">IFERROR(FIND("r_",LOWER(EK95)),-1)</f>
        <v>-1</v>
      </c>
      <c r="EO95" s="0" t="n">
        <f aca="false">IF(EN95=-1,-1, ROW(EN95)-1+VALUE(MID(EK95,EN95+2, IFERROR(FIND(" ",EK95,EN95),999)-EN95-2)))</f>
        <v>-1</v>
      </c>
      <c r="EP95" s="0" t="str">
        <f aca="false">IF(AND(ISERROR(FIND("$",EK95)),EL95&lt;0,EN95&lt;0,$S95&gt;0), IF(INDEX($D$2:$D$100,$S95)="num","$"&amp;TRIM(SUBSTITUTE(EK95,",",INDEX($F$2:$F$100,$S95)&amp;","))&amp;INDEX($F$2:$F$100,$S95), IF(INDEX($D$2:$D$100,$S95)="excl","$"&amp;REPLACE(EK95,      IFERROR(FIND(CHAR(1),SUBSTITUTE(EK95,",",CHAR(1),INDEX($F$2:$F$100,$S95)-1)),1),      IFERROR(FIND(CHAR(1),SUBSTITUTE(EK95,",",CHAR(1),INDEX($F$2:$F$100,$S95))),99)-          IFERROR(FIND(CHAR(1),SUBSTITUTE(EK95,",",CHAR(1),INDEX($F$2:$F$100,$S95)-1)),0),""), IF(INDEX($D$2:$D$100,$S95)="repl","$"&amp;REPLACE(EK95,      IFERROR(FIND(CHAR(1),SUBSTITUTE(EK95,",",CHAR(1),INDEX($F$2:$F$100,$S95)-1))+1,1),      IFERROR(FIND(CHAR(1),SUBSTITUTE(EK95,",",CHAR(1),INDEX($F$2:$F$100,$S95))),99)-          IFERROR(FIND(CHAR(1),SUBSTITUTE(EK95,",",CHAR(1),INDEX($F$2:$F$100,$S95)-1)),0)-1,INDEX($G$2:$G$100,$S95)),EK95 ))), EK95)</f>
        <v/>
      </c>
      <c r="EQ95" s="0" t="str">
        <f aca="false">IF(OR(EL95=-1,IFERROR(INDEX(EL$2:EL$100,EM95),999)&gt;=0,IFERROR(INDEX(EN$2:EN$100,EM95),999)&gt;=0),IF(OR(EN95=-1,IFERROR(INDEX(EL$2:EL$100,EO95),999)&gt;=0,IFERROR(INDEX(EN$2:EN$100,EO95),999)&gt;=0),EP95,                REPLACE(EP95,EN95,IFERROR(FIND(" ",EP95,EN95),999)-EN95,                    SUBSTITUTE(INDEX(EP$2:EP$100,EO95),"$","")                  )), REPLACE(EP95,EL95,IFERROR(FIND(" ",EP95,EL95),999)-EL95,                   SUBSTITUTE(INDEX(EP$2:EP$100,EM95),"$","")                  ) )</f>
        <v/>
      </c>
      <c r="ER95" s="0" t="n">
        <f aca="false">IFERROR(FIND("f_",LOWER(EQ95)),-1)</f>
        <v>-1</v>
      </c>
      <c r="ES95" s="0" t="n">
        <f aca="false">IF(ER95=-1,-1, VALUE(MID(EQ95,ER95+2, IFERROR(FIND(" ",EQ95,ER95),999)-ER95-2)))</f>
        <v>-1</v>
      </c>
      <c r="ET95" s="0" t="n">
        <f aca="false">IFERROR(FIND("r_",LOWER(EQ95)),-1)</f>
        <v>-1</v>
      </c>
      <c r="EU95" s="0" t="n">
        <f aca="false">IF(ET95=-1,-1, ROW(ET95)-1+VALUE(MID(EQ95,ET95+2, IFERROR(FIND(" ",EQ95,ET95),999)-ET95-2)))</f>
        <v>-1</v>
      </c>
      <c r="EV95" s="0" t="str">
        <f aca="false">IF(AND(ISERROR(FIND("$",EQ95)),ER95&lt;0,ET95&lt;0,$S95&gt;0), IF(INDEX($D$2:$D$100,$S95)="num","$"&amp;TRIM(SUBSTITUTE(EQ95,",",INDEX($F$2:$F$100,$S95)&amp;","))&amp;INDEX($F$2:$F$100,$S95), IF(INDEX($D$2:$D$100,$S95)="excl","$"&amp;REPLACE(EQ95,      IFERROR(FIND(CHAR(1),SUBSTITUTE(EQ95,",",CHAR(1),INDEX($F$2:$F$100,$S95)-1)),1),      IFERROR(FIND(CHAR(1),SUBSTITUTE(EQ95,",",CHAR(1),INDEX($F$2:$F$100,$S95))),99)-          IFERROR(FIND(CHAR(1),SUBSTITUTE(EQ95,",",CHAR(1),INDEX($F$2:$F$100,$S95)-1)),0),""), IF(INDEX($D$2:$D$100,$S95)="repl","$"&amp;REPLACE(EQ95,      IFERROR(FIND(CHAR(1),SUBSTITUTE(EQ95,",",CHAR(1),INDEX($F$2:$F$100,$S95)-1))+1,1),      IFERROR(FIND(CHAR(1),SUBSTITUTE(EQ95,",",CHAR(1),INDEX($F$2:$F$100,$S95))),99)-          IFERROR(FIND(CHAR(1),SUBSTITUTE(EQ95,",",CHAR(1),INDEX($F$2:$F$100,$S95)-1)),0)-1,INDEX($G$2:$G$100,$S95)),EQ95 ))), EQ95)</f>
        <v/>
      </c>
      <c r="EW95" s="0" t="str">
        <f aca="false">IF(OR(ER95=-1,IFERROR(INDEX(ER$2:ER$100,ES95),999)&gt;=0,IFERROR(INDEX(ET$2:ET$100,ES95),999)&gt;=0),IF(OR(ET95=-1,IFERROR(INDEX(ER$2:ER$100,EU95),999)&gt;=0,IFERROR(INDEX(ET$2:ET$100,EU95),999)&gt;=0),EV95,                REPLACE(EV95,ET95,IFERROR(FIND(" ",EV95,ET95),999)-ET95,                    SUBSTITUTE(INDEX(EV$2:EV$100,EU95),"$","")                  )), REPLACE(EV95,ER95,IFERROR(FIND(" ",EV95,ER95),999)-ER95,                   SUBSTITUTE(INDEX(EV$2:EV$100,ES95),"$","")                  ) )</f>
        <v/>
      </c>
      <c r="EX95" s="0" t="n">
        <f aca="false">IFERROR(FIND("f_",LOWER(EW95)),-1)</f>
        <v>-1</v>
      </c>
      <c r="EY95" s="0" t="n">
        <f aca="false">IF(EX95=-1,-1, VALUE(MID(EW95,EX95+2, IFERROR(FIND(" ",EW95,EX95),999)-EX95-2)))</f>
        <v>-1</v>
      </c>
      <c r="EZ95" s="0" t="n">
        <f aca="false">IFERROR(FIND("r_",LOWER(EW95)),-1)</f>
        <v>-1</v>
      </c>
      <c r="FA95" s="0" t="n">
        <f aca="false">IF(EZ95=-1,-1, ROW(EZ95)-1+VALUE(MID(EW95,EZ95+2, IFERROR(FIND(" ",EW95,EZ95),999)-EZ95-2)))</f>
        <v>-1</v>
      </c>
      <c r="FB95" s="0" t="str">
        <f aca="false">IF(AND(ISERROR(FIND("$",EW95)),EX95&lt;0,EZ95&lt;0,$S95&gt;0), IF(INDEX($D$2:$D$100,$S95)="num","$"&amp;TRIM(SUBSTITUTE(EW95,",",INDEX($F$2:$F$100,$S95)&amp;","))&amp;INDEX($F$2:$F$100,$S95), IF(INDEX($D$2:$D$100,$S95)="excl","$"&amp;REPLACE(EW95,      IFERROR(FIND(CHAR(1),SUBSTITUTE(EW95,",",CHAR(1),INDEX($F$2:$F$100,$S95)-1)),1),      IFERROR(FIND(CHAR(1),SUBSTITUTE(EW95,",",CHAR(1),INDEX($F$2:$F$100,$S95))),99)-          IFERROR(FIND(CHAR(1),SUBSTITUTE(EW95,",",CHAR(1),INDEX($F$2:$F$100,$S95)-1)),0),""), IF(INDEX($D$2:$D$100,$S95)="repl","$"&amp;REPLACE(EW95,      IFERROR(FIND(CHAR(1),SUBSTITUTE(EW95,",",CHAR(1),INDEX($F$2:$F$100,$S95)-1))+1,1),      IFERROR(FIND(CHAR(1),SUBSTITUTE(EW95,",",CHAR(1),INDEX($F$2:$F$100,$S95))),99)-          IFERROR(FIND(CHAR(1),SUBSTITUTE(EW95,",",CHAR(1),INDEX($F$2:$F$100,$S95)-1)),0)-1,INDEX($G$2:$G$100,$S95)),EW95 ))), EW95)</f>
        <v/>
      </c>
      <c r="FC95" s="0" t="str">
        <f aca="false">IF(OR(EX95=-1,IFERROR(INDEX(EX$2:EX$100,EY95),999)&gt;=0,IFERROR(INDEX(EZ$2:EZ$100,EY95),999)&gt;=0),IF(OR(EZ95=-1,IFERROR(INDEX(EX$2:EX$100,FA95),999)&gt;=0,IFERROR(INDEX(EZ$2:EZ$100,FA95),999)&gt;=0),FB95,                REPLACE(FB95,EZ95,IFERROR(FIND(" ",FB95,EZ95),999)-EZ95,                    SUBSTITUTE(INDEX(FB$2:FB$100,FA95),"$","")                  )), REPLACE(FB95,EX95,IFERROR(FIND(" ",FB95,EX95),999)-EX95,                   SUBSTITUTE(INDEX(FB$2:FB$100,EY95),"$","")                  ) )</f>
        <v/>
      </c>
      <c r="FD95" s="0" t="n">
        <f aca="false">IFERROR(FIND("f_",LOWER(FC95)),-1)</f>
        <v>-1</v>
      </c>
      <c r="FE95" s="0" t="n">
        <f aca="false">IF(FD95=-1,-1, VALUE(MID(FC95,FD95+2, IFERROR(FIND(" ",FC95,FD95),999)-FD95-2)))</f>
        <v>-1</v>
      </c>
      <c r="FF95" s="0" t="n">
        <f aca="false">IFERROR(FIND("r_",LOWER(FC95)),-1)</f>
        <v>-1</v>
      </c>
      <c r="FG95" s="0" t="n">
        <f aca="false">IF(FF95=-1,-1, ROW(FF95)-1+VALUE(MID(FC95,FF95+2, IFERROR(FIND(" ",FC95,FF95),999)-FF95-2)))</f>
        <v>-1</v>
      </c>
      <c r="FH95" s="0" t="str">
        <f aca="false">IF(AND(ISERROR(FIND("$",FC95)),FD95&lt;0,FF95&lt;0,$S95&gt;0), IF(INDEX($D$2:$D$100,$S95)="num","$"&amp;TRIM(SUBSTITUTE(FC95,",",INDEX($F$2:$F$100,$S95)&amp;","))&amp;INDEX($F$2:$F$100,$S95), IF(INDEX($D$2:$D$100,$S95)="excl","$"&amp;REPLACE(FC95,      IFERROR(FIND(CHAR(1),SUBSTITUTE(FC95,",",CHAR(1),INDEX($F$2:$F$100,$S95)-1)),1),      IFERROR(FIND(CHAR(1),SUBSTITUTE(FC95,",",CHAR(1),INDEX($F$2:$F$100,$S95))),99)-          IFERROR(FIND(CHAR(1),SUBSTITUTE(FC95,",",CHAR(1),INDEX($F$2:$F$100,$S95)-1)),0),""), IF(INDEX($D$2:$D$100,$S95)="repl","$"&amp;REPLACE(FC95,      IFERROR(FIND(CHAR(1),SUBSTITUTE(FC95,",",CHAR(1),INDEX($F$2:$F$100,$S95)-1))+1,1),      IFERROR(FIND(CHAR(1),SUBSTITUTE(FC95,",",CHAR(1),INDEX($F$2:$F$100,$S95))),99)-          IFERROR(FIND(CHAR(1),SUBSTITUTE(FC95,",",CHAR(1),INDEX($F$2:$F$100,$S95)-1)),0)-1,INDEX($G$2:$G$100,$S95)),FC95 ))), FC95)</f>
        <v/>
      </c>
      <c r="FI95" s="0" t="str">
        <f aca="false">IF(OR(FD95=-1,IFERROR(INDEX(FD$2:FD$100,FE95),999)&gt;=0,IFERROR(INDEX(FF$2:FF$100,FE95),999)&gt;=0),IF(OR(FF95=-1,IFERROR(INDEX(FD$2:FD$100,FG95),999)&gt;=0,IFERROR(INDEX(FF$2:FF$100,FG95),999)&gt;=0),FH95,                REPLACE(FH95,FF95,IFERROR(FIND(" ",FH95,FF95),999)-FF95,                    SUBSTITUTE(INDEX(FH$2:FH$100,FG95),"$","")                  )), REPLACE(FH95,FD95,IFERROR(FIND(" ",FH95,FD95),999)-FD95,                   SUBSTITUTE(INDEX(FH$2:FH$100,FE95),"$","")                  ) )</f>
        <v/>
      </c>
      <c r="FJ95" s="0" t="n">
        <f aca="false">IFERROR(FIND("f_",LOWER(FI95)),-1)</f>
        <v>-1</v>
      </c>
      <c r="FK95" s="0" t="n">
        <f aca="false">IF(FJ95=-1,-1, VALUE(MID(FI95,FJ95+2, IFERROR(FIND(" ",FI95,FJ95),999)-FJ95-2)))</f>
        <v>-1</v>
      </c>
      <c r="FL95" s="0" t="n">
        <f aca="false">IFERROR(FIND("r_",LOWER(FI95)),-1)</f>
        <v>-1</v>
      </c>
      <c r="FM95" s="0" t="n">
        <f aca="false">IF(FL95=-1,-1, ROW(FL95)-1+VALUE(MID(FI95,FL95+2, IFERROR(FIND(" ",FI95,FL95),999)-FL95-2)))</f>
        <v>-1</v>
      </c>
      <c r="FN95" s="0" t="str">
        <f aca="false">IF(AND(ISERROR(FIND("$",FI95)),FJ95&lt;0,FL95&lt;0,$S95&gt;0), IF(INDEX($D$2:$D$100,$S95)="num","$"&amp;TRIM(SUBSTITUTE(FI95,",",INDEX($F$2:$F$100,$S95)&amp;","))&amp;INDEX($F$2:$F$100,$S95), IF(INDEX($D$2:$D$100,$S95)="excl","$"&amp;REPLACE(FI95,      IFERROR(FIND(CHAR(1),SUBSTITUTE(FI95,",",CHAR(1),INDEX($F$2:$F$100,$S95)-1)),1),      IFERROR(FIND(CHAR(1),SUBSTITUTE(FI95,",",CHAR(1),INDEX($F$2:$F$100,$S95))),99)-          IFERROR(FIND(CHAR(1),SUBSTITUTE(FI95,",",CHAR(1),INDEX($F$2:$F$100,$S95)-1)),0),""), IF(INDEX($D$2:$D$100,$S95)="repl","$"&amp;REPLACE(FI95,      IFERROR(FIND(CHAR(1),SUBSTITUTE(FI95,",",CHAR(1),INDEX($F$2:$F$100,$S95)-1))+1,1),      IFERROR(FIND(CHAR(1),SUBSTITUTE(FI95,",",CHAR(1),INDEX($F$2:$F$100,$S95))),99)-          IFERROR(FIND(CHAR(1),SUBSTITUTE(FI95,",",CHAR(1),INDEX($F$2:$F$100,$S95)-1)),0)-1,INDEX($G$2:$G$100,$S95)),FI95 ))), FI95)</f>
        <v/>
      </c>
      <c r="FO95" s="0" t="str">
        <f aca="false">IF(OR(FJ95=-1,IFERROR(INDEX(FJ$2:FJ$100,FK95),999)&gt;=0,IFERROR(INDEX(FL$2:FL$100,FK95),999)&gt;=0),IF(OR(FL95=-1,IFERROR(INDEX(FJ$2:FJ$100,FM95),999)&gt;=0,IFERROR(INDEX(FL$2:FL$100,FM95),999)&gt;=0),FN95,                REPLACE(FN95,FL95,IFERROR(FIND(" ",FN95,FL95),999)-FL95,                    SUBSTITUTE(INDEX(FN$2:FN$100,FM95),"$","")                  )), REPLACE(FN95,FJ95,IFERROR(FIND(" ",FN95,FJ95),999)-FJ95,                   SUBSTITUTE(INDEX(FN$2:FN$100,FK95),"$","")                  ) )</f>
        <v/>
      </c>
      <c r="FP95" s="0" t="n">
        <f aca="false">IFERROR(FIND("f_",LOWER(FO95)),-1)</f>
        <v>-1</v>
      </c>
      <c r="FQ95" s="0" t="n">
        <f aca="false">IF(FP95=-1,-1, VALUE(MID(FO95,FP95+2, IFERROR(FIND(" ",FO95,FP95),999)-FP95-2)))</f>
        <v>-1</v>
      </c>
      <c r="FR95" s="0" t="n">
        <f aca="false">IFERROR(FIND("r_",LOWER(FO95)),-1)</f>
        <v>-1</v>
      </c>
      <c r="FS95" s="0" t="n">
        <f aca="false">IF(FR95=-1,-1, ROW(FR95)-1+VALUE(MID(FO95,FR95+2, IFERROR(FIND(" ",FO95,FR95),999)-FR95-2)))</f>
        <v>-1</v>
      </c>
      <c r="FT95" s="0" t="str">
        <f aca="false">IF(AND(ISERROR(FIND("$",FO95)),FP95&lt;0,FR95&lt;0,$S95&gt;0), IF(INDEX($D$2:$D$100,$S95)="num","$"&amp;TRIM(SUBSTITUTE(FO95,",",INDEX($F$2:$F$100,$S95)&amp;","))&amp;INDEX($F$2:$F$100,$S95), IF(INDEX($D$2:$D$100,$S95)="excl","$"&amp;REPLACE(FO95,      IFERROR(FIND(CHAR(1),SUBSTITUTE(FO95,",",CHAR(1),INDEX($F$2:$F$100,$S95)-1)),1),      IFERROR(FIND(CHAR(1),SUBSTITUTE(FO95,",",CHAR(1),INDEX($F$2:$F$100,$S95))),99)-          IFERROR(FIND(CHAR(1),SUBSTITUTE(FO95,",",CHAR(1),INDEX($F$2:$F$100,$S95)-1)),0),""), IF(INDEX($D$2:$D$100,$S95)="repl","$"&amp;REPLACE(FO95,      IFERROR(FIND(CHAR(1),SUBSTITUTE(FO95,",",CHAR(1),INDEX($F$2:$F$100,$S95)-1))+1,1),      IFERROR(FIND(CHAR(1),SUBSTITUTE(FO95,",",CHAR(1),INDEX($F$2:$F$100,$S95))),99)-          IFERROR(FIND(CHAR(1),SUBSTITUTE(FO95,",",CHAR(1),INDEX($F$2:$F$100,$S95)-1)),0)-1,INDEX($G$2:$G$100,$S95)),FO95 ))), FO95)</f>
        <v/>
      </c>
      <c r="FU95" s="0" t="str">
        <f aca="false">IF(OR(FP95=-1,IFERROR(INDEX(FP$2:FP$100,FQ95),999)&gt;=0,IFERROR(INDEX(FR$2:FR$100,FQ95),999)&gt;=0),IF(OR(FR95=-1,IFERROR(INDEX(FP$2:FP$100,FS95),999)&gt;=0,IFERROR(INDEX(FR$2:FR$100,FS95),999)&gt;=0),FT95,                REPLACE(FT95,FR95,IFERROR(FIND(" ",FT95,FR95),999)-FR95,                    SUBSTITUTE(INDEX(FT$2:FT$100,FS95),"$","")                  )), REPLACE(FT95,FP95,IFERROR(FIND(" ",FT95,FP95),999)-FP95,                   SUBSTITUTE(INDEX(FT$2:FT$100,FQ95),"$","")                  ) )</f>
        <v/>
      </c>
      <c r="FV95" s="0" t="n">
        <f aca="false">IFERROR(FIND("f_",LOWER(FU95)),-1)</f>
        <v>-1</v>
      </c>
      <c r="FW95" s="0" t="n">
        <f aca="false">IF(FV95=-1,-1, VALUE(MID(FU95,FV95+2, IFERROR(FIND(" ",FU95,FV95),999)-FV95-2)))</f>
        <v>-1</v>
      </c>
      <c r="FX95" s="0" t="n">
        <f aca="false">IFERROR(FIND("r_",LOWER(FU95)),-1)</f>
        <v>-1</v>
      </c>
      <c r="FY95" s="0" t="n">
        <f aca="false">IF(FX95=-1,-1, ROW(FX95)-1+VALUE(MID(FU95,FX95+2, IFERROR(FIND(" ",FU95,FX95),999)-FX95-2)))</f>
        <v>-1</v>
      </c>
      <c r="FZ95" s="0" t="str">
        <f aca="false">IF(AND(ISERROR(FIND("$",FU95)),FV95&lt;0,FX95&lt;0,$S95&gt;0), IF(INDEX($D$2:$D$100,$S95)="num","$"&amp;TRIM(SUBSTITUTE(FU95,",",INDEX($F$2:$F$100,$S95)&amp;","))&amp;INDEX($F$2:$F$100,$S95), IF(INDEX($D$2:$D$100,$S95)="excl","$"&amp;REPLACE(FU95,      IFERROR(FIND(CHAR(1),SUBSTITUTE(FU95,",",CHAR(1),INDEX($F$2:$F$100,$S95)-1)),1),      IFERROR(FIND(CHAR(1),SUBSTITUTE(FU95,",",CHAR(1),INDEX($F$2:$F$100,$S95))),99)-          IFERROR(FIND(CHAR(1),SUBSTITUTE(FU95,",",CHAR(1),INDEX($F$2:$F$100,$S95)-1)),0),""), IF(INDEX($D$2:$D$100,$S95)="repl","$"&amp;REPLACE(FU95,      IFERROR(FIND(CHAR(1),SUBSTITUTE(FU95,",",CHAR(1),INDEX($F$2:$F$100,$S95)-1))+1,1),      IFERROR(FIND(CHAR(1),SUBSTITUTE(FU95,",",CHAR(1),INDEX($F$2:$F$100,$S95))),99)-          IFERROR(FIND(CHAR(1),SUBSTITUTE(FU95,",",CHAR(1),INDEX($F$2:$F$100,$S95)-1)),0)-1,INDEX($G$2:$G$100,$S95)),FU95 ))), FU95)</f>
        <v/>
      </c>
      <c r="GA95" s="0" t="str">
        <f aca="false">IF(OR(FV95=-1,IFERROR(INDEX(FV$2:FV$100,FW95),999)&gt;=0,IFERROR(INDEX(FX$2:FX$100,FW95),999)&gt;=0),IF(OR(FX95=-1,IFERROR(INDEX(FV$2:FV$100,FY95),999)&gt;=0,IFERROR(INDEX(FX$2:FX$100,FY95),999)&gt;=0),FZ95,                REPLACE(FZ95,FX95,IFERROR(FIND(" ",FZ95,FX95),999)-FX95,                    SUBSTITUTE(INDEX(FZ$2:FZ$100,FY95),"$","")                  )), REPLACE(FZ95,FV95,IFERROR(FIND(" ",FZ95,FV95),999)-FV95,                   SUBSTITUTE(INDEX(FZ$2:FZ$100,FW95),"$","")                  ) )</f>
        <v/>
      </c>
      <c r="GB95" s="0" t="n">
        <f aca="false">IFERROR(FIND("f_",LOWER(GA95)),-1)</f>
        <v>-1</v>
      </c>
      <c r="GC95" s="0" t="n">
        <f aca="false">IF(GB95=-1,-1, VALUE(MID(GA95,GB95+2, IFERROR(FIND(" ",GA95,GB95),999)-GB95-2)))</f>
        <v>-1</v>
      </c>
      <c r="GD95" s="0" t="n">
        <f aca="false">IFERROR(FIND("r_",LOWER(GA95)),-1)</f>
        <v>-1</v>
      </c>
      <c r="GE95" s="0" t="n">
        <f aca="false">IF(GD95=-1,-1, ROW(GD95)-1+VALUE(MID(GA95,GD95+2, IFERROR(FIND(" ",GA95,GD95),999)-GD95-2)))</f>
        <v>-1</v>
      </c>
      <c r="GF95" s="0" t="str">
        <f aca="false">IF(AND(ISERROR(FIND("$",GA95)),GB95&lt;0,GD95&lt;0,$S95&gt;0), IF(INDEX($D$2:$D$100,$S95)="num","$"&amp;TRIM(SUBSTITUTE(GA95,",",INDEX($F$2:$F$100,$S95)&amp;","))&amp;INDEX($F$2:$F$100,$S95), IF(INDEX($D$2:$D$100,$S95)="excl","$"&amp;REPLACE(GA95,      IFERROR(FIND(CHAR(1),SUBSTITUTE(GA95,",",CHAR(1),INDEX($F$2:$F$100,$S95)-1)),1),      IFERROR(FIND(CHAR(1),SUBSTITUTE(GA95,",",CHAR(1),INDEX($F$2:$F$100,$S95))),99)-          IFERROR(FIND(CHAR(1),SUBSTITUTE(GA95,",",CHAR(1),INDEX($F$2:$F$100,$S95)-1)),0),""), IF(INDEX($D$2:$D$100,$S95)="repl","$"&amp;REPLACE(GA95,      IFERROR(FIND(CHAR(1),SUBSTITUTE(GA95,",",CHAR(1),INDEX($F$2:$F$100,$S95)-1))+1,1),      IFERROR(FIND(CHAR(1),SUBSTITUTE(GA95,",",CHAR(1),INDEX($F$2:$F$100,$S95))),99)-          IFERROR(FIND(CHAR(1),SUBSTITUTE(GA95,",",CHAR(1),INDEX($F$2:$F$100,$S95)-1)),0)-1,INDEX($G$2:$G$100,$S95)),GA95 ))), GA95)</f>
        <v/>
      </c>
      <c r="GG95" s="0" t="str">
        <f aca="false">IF(OR(GB95=-1,IFERROR(INDEX(GB$2:GB$100,GC95),999)&gt;=0,IFERROR(INDEX(GD$2:GD$100,GC95),999)&gt;=0),IF(OR(GD95=-1,IFERROR(INDEX(GB$2:GB$100,GE95),999)&gt;=0,IFERROR(INDEX(GD$2:GD$100,GE95),999)&gt;=0),GF95,                REPLACE(GF95,GD95,IFERROR(FIND(" ",GF95,GD95),999)-GD95,                    SUBSTITUTE(INDEX(GF$2:GF$100,GE95),"$","")                  )), REPLACE(GF95,GB95,IFERROR(FIND(" ",GF95,GB95),999)-GB95,                   SUBSTITUTE(INDEX(GF$2:GF$100,GC95),"$","")                  ) )</f>
        <v/>
      </c>
      <c r="GH95" s="0" t="n">
        <f aca="false">IFERROR(FIND("f_",LOWER(GG95)),-1)</f>
        <v>-1</v>
      </c>
      <c r="GI95" s="0" t="n">
        <f aca="false">IF(GH95=-1,-1, VALUE(MID(GG95,GH95+2, IFERROR(FIND(" ",GG95,GH95),999)-GH95-2)))</f>
        <v>-1</v>
      </c>
      <c r="GJ95" s="0" t="n">
        <f aca="false">IFERROR(FIND("r_",LOWER(GG95)),-1)</f>
        <v>-1</v>
      </c>
      <c r="GK95" s="0" t="n">
        <f aca="false">IF(GJ95=-1,-1, ROW(GJ95)-1+VALUE(MID(GG95,GJ95+2, IFERROR(FIND(" ",GG95,GJ95),999)-GJ95-2)))</f>
        <v>-1</v>
      </c>
      <c r="GL95" s="0" t="str">
        <f aca="false">IF(AND(ISERROR(FIND("$",GG95)),GH95&lt;0,GJ95&lt;0,$S95&gt;0), IF(INDEX($D$2:$D$100,$S95)="num","$"&amp;TRIM(SUBSTITUTE(GG95,",",INDEX($F$2:$F$100,$S95)&amp;","))&amp;INDEX($F$2:$F$100,$S95), IF(INDEX($D$2:$D$100,$S95)="excl","$"&amp;REPLACE(GG95,      IFERROR(FIND(CHAR(1),SUBSTITUTE(GG95,",",CHAR(1),INDEX($F$2:$F$100,$S95)-1)),1),      IFERROR(FIND(CHAR(1),SUBSTITUTE(GG95,",",CHAR(1),INDEX($F$2:$F$100,$S95))),99)-          IFERROR(FIND(CHAR(1),SUBSTITUTE(GG95,",",CHAR(1),INDEX($F$2:$F$100,$S95)-1)),0),""), IF(INDEX($D$2:$D$100,$S95)="repl","$"&amp;REPLACE(GG95,      IFERROR(FIND(CHAR(1),SUBSTITUTE(GG95,",",CHAR(1),INDEX($F$2:$F$100,$S95)-1))+1,1),      IFERROR(FIND(CHAR(1),SUBSTITUTE(GG95,",",CHAR(1),INDEX($F$2:$F$100,$S95))),99)-          IFERROR(FIND(CHAR(1),SUBSTITUTE(GG95,",",CHAR(1),INDEX($F$2:$F$100,$S95)-1)),0)-1,INDEX($G$2:$G$100,$S95)),GG95 ))), GG95)</f>
        <v/>
      </c>
      <c r="GM95" s="0" t="str">
        <f aca="false">IF(OR(GH95=-1,IFERROR(INDEX(GH$2:GH$100,GI95),999)&gt;=0,IFERROR(INDEX(GJ$2:GJ$100,GI95),999)&gt;=0),IF(OR(GJ95=-1,IFERROR(INDEX(GH$2:GH$100,GK95),999)&gt;=0,IFERROR(INDEX(GJ$2:GJ$100,GK95),999)&gt;=0),GL95,                REPLACE(GL95,GJ95,IFERROR(FIND(" ",GL95,GJ95),999)-GJ95,                    SUBSTITUTE(INDEX(GL$2:GL$100,GK95),"$","")                  )), REPLACE(GL95,GH95,IFERROR(FIND(" ",GL95,GH95),999)-GH95,                   SUBSTITUTE(INDEX(GL$2:GL$100,GI95),"$","")                  ) )</f>
        <v/>
      </c>
      <c r="GN95" s="0" t="n">
        <f aca="false">IFERROR(FIND("f_",LOWER(GM95)),-1)</f>
        <v>-1</v>
      </c>
      <c r="GO95" s="0" t="n">
        <f aca="false">IF(GN95=-1,-1, VALUE(MID(GM95,GN95+2, IFERROR(FIND(" ",GM95,GN95),999)-GN95-2)))</f>
        <v>-1</v>
      </c>
      <c r="GP95" s="0" t="n">
        <f aca="false">IFERROR(FIND("r_",LOWER(GM95)),-1)</f>
        <v>-1</v>
      </c>
      <c r="GQ95" s="0" t="n">
        <f aca="false">IF(GP95=-1,-1, ROW(GP95)-1+VALUE(MID(GM95,GP95+2, IFERROR(FIND(" ",GM95,GP95),999)-GP95-2)))</f>
        <v>-1</v>
      </c>
      <c r="GR95" s="0" t="str">
        <f aca="false">IF(AND(ISERROR(FIND("$",GM95)),GN95&lt;0,GP95&lt;0,$S95&gt;0), IF(INDEX($D$2:$D$100,$S95)="num","$"&amp;TRIM(SUBSTITUTE(GM95,",",INDEX($F$2:$F$100,$S95)&amp;","))&amp;INDEX($F$2:$F$100,$S95), IF(INDEX($D$2:$D$100,$S95)="excl","$"&amp;REPLACE(GM95,      IFERROR(FIND(CHAR(1),SUBSTITUTE(GM95,",",CHAR(1),INDEX($F$2:$F$100,$S95)-1)),1),      IFERROR(FIND(CHAR(1),SUBSTITUTE(GM95,",",CHAR(1),INDEX($F$2:$F$100,$S95))),99)-          IFERROR(FIND(CHAR(1),SUBSTITUTE(GM95,",",CHAR(1),INDEX($F$2:$F$100,$S95)-1)),0),""), IF(INDEX($D$2:$D$100,$S95)="repl","$"&amp;REPLACE(GM95,      IFERROR(FIND(CHAR(1),SUBSTITUTE(GM95,",",CHAR(1),INDEX($F$2:$F$100,$S95)-1))+1,1),      IFERROR(FIND(CHAR(1),SUBSTITUTE(GM95,",",CHAR(1),INDEX($F$2:$F$100,$S95))),99)-          IFERROR(FIND(CHAR(1),SUBSTITUTE(GM95,",",CHAR(1),INDEX($F$2:$F$100,$S95)-1)),0)-1,INDEX($G$2:$G$100,$S95)),GM95 ))), GM95)</f>
        <v/>
      </c>
      <c r="GS95" s="0" t="str">
        <f aca="false">IF(OR(GN95=-1,IFERROR(INDEX(GN$2:GN$100,GO95),999)&gt;=0,IFERROR(INDEX(GP$2:GP$100,GO95),999)&gt;=0),IF(OR(GP95=-1,IFERROR(INDEX(GN$2:GN$100,GQ95),999)&gt;=0,IFERROR(INDEX(GP$2:GP$100,GQ95),999)&gt;=0),GR95,                REPLACE(GR95,GP95,IFERROR(FIND(" ",GR95,GP95),999)-GP95,                    SUBSTITUTE(INDEX(GR$2:GR$100,GQ95),"$","")                  )), REPLACE(GR95,GN95,IFERROR(FIND(" ",GR95,GN95),999)-GN95,                   SUBSTITUTE(INDEX(GR$2:GR$100,GO95),"$","")                  ) )</f>
        <v/>
      </c>
      <c r="GT95" s="0" t="n">
        <f aca="false">IFERROR(FIND("f_",LOWER(GS95)),-1)</f>
        <v>-1</v>
      </c>
      <c r="GU95" s="0" t="n">
        <f aca="false">IF(GT95=-1,-1, VALUE(MID(GS95,GT95+2, IFERROR(FIND(" ",GS95,GT95),999)-GT95-2)))</f>
        <v>-1</v>
      </c>
      <c r="GV95" s="0" t="n">
        <f aca="false">IFERROR(FIND("r_",LOWER(GS95)),-1)</f>
        <v>-1</v>
      </c>
      <c r="GW95" s="0" t="n">
        <f aca="false">IF(GV95=-1,-1, ROW(GV95)-1+VALUE(MID(GS95,GV95+2, IFERROR(FIND(" ",GS95,GV95),999)-GV95-2)))</f>
        <v>-1</v>
      </c>
      <c r="GX95" s="0" t="str">
        <f aca="false">IF(AND(ISERROR(FIND("$",GS95)),GT95&lt;0,GV95&lt;0,$S95&gt;0), IF(INDEX($D$2:$D$100,$S95)="num","$"&amp;TRIM(SUBSTITUTE(GS95,",",INDEX($F$2:$F$100,$S95)&amp;","))&amp;INDEX($F$2:$F$100,$S95), IF(INDEX($D$2:$D$100,$S95)="excl","$"&amp;REPLACE(GS95,      IFERROR(FIND(CHAR(1),SUBSTITUTE(GS95,",",CHAR(1),INDEX($F$2:$F$100,$S95)-1)),1),      IFERROR(FIND(CHAR(1),SUBSTITUTE(GS95,",",CHAR(1),INDEX($F$2:$F$100,$S95))),99)-          IFERROR(FIND(CHAR(1),SUBSTITUTE(GS95,",",CHAR(1),INDEX($F$2:$F$100,$S95)-1)),0),""), IF(INDEX($D$2:$D$100,$S95)="repl","$"&amp;REPLACE(GS95,      IFERROR(FIND(CHAR(1),SUBSTITUTE(GS95,",",CHAR(1),INDEX($F$2:$F$100,$S95)-1))+1,1),      IFERROR(FIND(CHAR(1),SUBSTITUTE(GS95,",",CHAR(1),INDEX($F$2:$F$100,$S95))),99)-          IFERROR(FIND(CHAR(1),SUBSTITUTE(GS95,",",CHAR(1),INDEX($F$2:$F$100,$S95)-1)),0)-1,INDEX($G$2:$G$100,$S95)),GS95 ))), GS95)</f>
        <v/>
      </c>
      <c r="GY95" s="0" t="str">
        <f aca="false">IF(OR(GT95=-1,IFERROR(INDEX(GT$2:GT$100,GU95),999)&gt;=0,IFERROR(INDEX(GV$2:GV$100,GU95),999)&gt;=0),IF(OR(GV95=-1,IFERROR(INDEX(GT$2:GT$100,GW95),999)&gt;=0,IFERROR(INDEX(GV$2:GV$100,GW95),999)&gt;=0),GX95,                REPLACE(GX95,GV95,IFERROR(FIND(" ",GX95,GV95),999)-GV95,                    SUBSTITUTE(INDEX(GX$2:GX$100,GW95),"$","")                  )), REPLACE(GX95,GT95,IFERROR(FIND(" ",GX95,GT95),999)-GT95,                   SUBSTITUTE(INDEX(GX$2:GX$100,GU95),"$","")                  ) )</f>
        <v/>
      </c>
      <c r="GZ95" s="0" t="n">
        <f aca="false">IFERROR(FIND("f_",LOWER(GY95)),-1)</f>
        <v>-1</v>
      </c>
      <c r="HA95" s="0" t="n">
        <f aca="false">IF(GZ95=-1,-1, VALUE(MID(GY95,GZ95+2, IFERROR(FIND(" ",GY95,GZ95),999)-GZ95-2)))</f>
        <v>-1</v>
      </c>
      <c r="HB95" s="0" t="n">
        <f aca="false">IFERROR(FIND("r_",LOWER(GY95)),-1)</f>
        <v>-1</v>
      </c>
      <c r="HC95" s="0" t="n">
        <f aca="false">IF(HB95=-1,-1, ROW(HB95)-1+VALUE(MID(GY95,HB95+2, IFERROR(FIND(" ",GY95,HB95),999)-HB95-2)))</f>
        <v>-1</v>
      </c>
      <c r="HD95" s="0" t="str">
        <f aca="false">IF(AND(ISERROR(FIND("$",GY95)),GZ95&lt;0,HB95&lt;0,$S95&gt;0), IF(INDEX($D$2:$D$100,$S95)="num","$"&amp;TRIM(SUBSTITUTE(GY95,",",INDEX($F$2:$F$100,$S95)&amp;","))&amp;INDEX($F$2:$F$100,$S95), IF(INDEX($D$2:$D$100,$S95)="excl","$"&amp;REPLACE(GY95,      IFERROR(FIND(CHAR(1),SUBSTITUTE(GY95,",",CHAR(1),INDEX($F$2:$F$100,$S95)-1)),1),      IFERROR(FIND(CHAR(1),SUBSTITUTE(GY95,",",CHAR(1),INDEX($F$2:$F$100,$S95))),99)-          IFERROR(FIND(CHAR(1),SUBSTITUTE(GY95,",",CHAR(1),INDEX($F$2:$F$100,$S95)-1)),0),""), IF(INDEX($D$2:$D$100,$S95)="repl","$"&amp;REPLACE(GY95,      IFERROR(FIND(CHAR(1),SUBSTITUTE(GY95,",",CHAR(1),INDEX($F$2:$F$100,$S95)-1))+1,1),      IFERROR(FIND(CHAR(1),SUBSTITUTE(GY95,",",CHAR(1),INDEX($F$2:$F$100,$S95))),99)-          IFERROR(FIND(CHAR(1),SUBSTITUTE(GY95,",",CHAR(1),INDEX($F$2:$F$100,$S95)-1)),0)-1,INDEX($G$2:$G$100,$S95)),GY95 ))), GY95)</f>
        <v/>
      </c>
      <c r="HE95" s="0" t="str">
        <f aca="false">IF(OR(GZ95=-1,IFERROR(INDEX(GZ$2:GZ$100,HA95),999)&gt;=0,IFERROR(INDEX(HB$2:HB$100,HA95),999)&gt;=0),IF(OR(HB95=-1,IFERROR(INDEX(GZ$2:GZ$100,HC95),999)&gt;=0,IFERROR(INDEX(HB$2:HB$100,HC95),999)&gt;=0),HD95,                REPLACE(HD95,HB95,IFERROR(FIND(" ",HD95,HB95),999)-HB95,                    SUBSTITUTE(INDEX(HD$2:HD$100,HC95),"$","")                  )), REPLACE(HD95,GZ95,IFERROR(FIND(" ",HD95,GZ95),999)-GZ95,                   SUBSTITUTE(INDEX(HD$2:HD$100,HA95),"$","")                  ) )</f>
        <v/>
      </c>
      <c r="HF95" s="0" t="n">
        <f aca="false">IFERROR(FIND("f_",LOWER(HE95)),-1)</f>
        <v>-1</v>
      </c>
      <c r="HG95" s="0" t="n">
        <f aca="false">IF(HF95=-1,-1, VALUE(MID(HE95,HF95+2, IFERROR(FIND(" ",HE95,HF95),999)-HF95-2)))</f>
        <v>-1</v>
      </c>
      <c r="HH95" s="0" t="n">
        <f aca="false">IFERROR(FIND("r_",LOWER(HE95)),-1)</f>
        <v>-1</v>
      </c>
      <c r="HI95" s="0" t="n">
        <f aca="false">IF(HH95=-1,-1, ROW(HH95)-1+VALUE(MID(HE95,HH95+2, IFERROR(FIND(" ",HE95,HH95),999)-HH95-2)))</f>
        <v>-1</v>
      </c>
      <c r="HJ95" s="0" t="str">
        <f aca="false">IF(AND(ISERROR(FIND("$",HE95)),HF95&lt;0,HH95&lt;0,$S95&gt;0), IF(INDEX($D$2:$D$100,$S95)="num","$"&amp;TRIM(SUBSTITUTE(HE95,",",INDEX($F$2:$F$100,$S95)&amp;","))&amp;INDEX($F$2:$F$100,$S95), IF(INDEX($D$2:$D$100,$S95)="excl","$"&amp;REPLACE(HE95,      IFERROR(FIND(CHAR(1),SUBSTITUTE(HE95,",",CHAR(1),INDEX($F$2:$F$100,$S95)-1)),1),      IFERROR(FIND(CHAR(1),SUBSTITUTE(HE95,",",CHAR(1),INDEX($F$2:$F$100,$S95))),99)-          IFERROR(FIND(CHAR(1),SUBSTITUTE(HE95,",",CHAR(1),INDEX($F$2:$F$100,$S95)-1)),0),""), IF(INDEX($D$2:$D$100,$S95)="repl","$"&amp;REPLACE(HE95,      IFERROR(FIND(CHAR(1),SUBSTITUTE(HE95,",",CHAR(1),INDEX($F$2:$F$100,$S95)-1))+1,1),      IFERROR(FIND(CHAR(1),SUBSTITUTE(HE95,",",CHAR(1),INDEX($F$2:$F$100,$S95))),99)-          IFERROR(FIND(CHAR(1),SUBSTITUTE(HE95,",",CHAR(1),INDEX($F$2:$F$100,$S95)-1)),0)-1,INDEX($G$2:$G$100,$S95)),HE95 ))), HE95)</f>
        <v/>
      </c>
      <c r="HK95" s="0" t="str">
        <f aca="false">IF(OR(HF95=-1,IFERROR(INDEX(HF$2:HF$100,HG95),999)&gt;=0,IFERROR(INDEX(HH$2:HH$100,HG95),999)&gt;=0),IF(OR(HH95=-1,IFERROR(INDEX(HF$2:HF$100,HI95),999)&gt;=0,IFERROR(INDEX(HH$2:HH$100,HI95),999)&gt;=0),HJ95,                REPLACE(HJ95,HH95,IFERROR(FIND(" ",HJ95,HH95),999)-HH95,                    SUBSTITUTE(INDEX(HJ$2:HJ$100,HI95),"$","")                  )), REPLACE(HJ95,HF95,IFERROR(FIND(" ",HJ95,HF95),999)-HF95,                   SUBSTITUTE(INDEX(HJ$2:HJ$100,HG95),"$","")                  ) )</f>
        <v/>
      </c>
      <c r="HL95" s="0" t="n">
        <f aca="false">IFERROR(FIND("f_",LOWER(HK95)),-1)</f>
        <v>-1</v>
      </c>
      <c r="HM95" s="0" t="n">
        <f aca="false">IF(HL95=-1,-1, VALUE(MID(HK95,HL95+2, IFERROR(FIND(" ",HK95,HL95),999)-HL95-2)))</f>
        <v>-1</v>
      </c>
      <c r="HN95" s="0" t="n">
        <f aca="false">IFERROR(FIND("r_",LOWER(HK95)),-1)</f>
        <v>-1</v>
      </c>
      <c r="HO95" s="0" t="n">
        <f aca="false">IF(HN95=-1,-1, ROW(HN95)-1+VALUE(MID(HK95,HN95+2, IFERROR(FIND(" ",HK95,HN95),999)-HN95-2)))</f>
        <v>-1</v>
      </c>
      <c r="HP95" s="0" t="str">
        <f aca="false">IF(AND(ISERROR(FIND("$",HK95)),HL95&lt;0,HN95&lt;0,$S95&gt;0), IF(INDEX($D$2:$D$100,$S95)="num","$"&amp;TRIM(SUBSTITUTE(HK95,",",INDEX($F$2:$F$100,$S95)&amp;","))&amp;INDEX($F$2:$F$100,$S95), IF(INDEX($D$2:$D$100,$S95)="excl","$"&amp;REPLACE(HK95,      IFERROR(FIND(CHAR(1),SUBSTITUTE(HK95,",",CHAR(1),INDEX($F$2:$F$100,$S95)-1)),1),      IFERROR(FIND(CHAR(1),SUBSTITUTE(HK95,",",CHAR(1),INDEX($F$2:$F$100,$S95))),99)-          IFERROR(FIND(CHAR(1),SUBSTITUTE(HK95,",",CHAR(1),INDEX($F$2:$F$100,$S95)-1)),0),""), IF(INDEX($D$2:$D$100,$S95)="repl","$"&amp;REPLACE(HK95,      IFERROR(FIND(CHAR(1),SUBSTITUTE(HK95,",",CHAR(1),INDEX($F$2:$F$100,$S95)-1))+1,1),      IFERROR(FIND(CHAR(1),SUBSTITUTE(HK95,",",CHAR(1),INDEX($F$2:$F$100,$S95))),99)-          IFERROR(FIND(CHAR(1),SUBSTITUTE(HK95,",",CHAR(1),INDEX($F$2:$F$100,$S95)-1)),0)-1,INDEX($G$2:$G$100,$S95)),HK95 ))), HK95)</f>
        <v/>
      </c>
      <c r="HQ95" s="0" t="str">
        <f aca="false">IF(OR(HL95=-1,IFERROR(INDEX(HL$2:HL$100,HM95),999)&gt;=0,IFERROR(INDEX(HN$2:HN$100,HM95),999)&gt;=0),IF(OR(HN95=-1,IFERROR(INDEX(HL$2:HL$100,HO95),999)&gt;=0,IFERROR(INDEX(HN$2:HN$100,HO95),999)&gt;=0),HP95,                REPLACE(HP95,HN95,IFERROR(FIND(" ",HP95,HN95),999)-HN95,                    SUBSTITUTE(INDEX(HP$2:HP$100,HO95),"$","")                  )), REPLACE(HP95,HL95,IFERROR(FIND(" ",HP95,HL95),999)-HL95,                   SUBSTITUTE(INDEX(HP$2:HP$100,HM95),"$","")                  ) )</f>
        <v/>
      </c>
      <c r="HR95" s="0" t="n">
        <f aca="false">IFERROR(FIND("f_",LOWER(HQ95)),-1)</f>
        <v>-1</v>
      </c>
      <c r="HS95" s="0" t="n">
        <f aca="false">IF(HR95=-1,-1, VALUE(MID(HQ95,HR95+2, IFERROR(FIND(" ",HQ95,HR95),999)-HR95-2)))</f>
        <v>-1</v>
      </c>
      <c r="HT95" s="0" t="n">
        <f aca="false">IFERROR(FIND("r_",LOWER(HQ95)),-1)</f>
        <v>-1</v>
      </c>
      <c r="HU95" s="0" t="n">
        <f aca="false">IF(HT95=-1,-1, ROW(HT95)-1+VALUE(MID(HQ95,HT95+2, IFERROR(FIND(" ",HQ95,HT95),999)-HT95-2)))</f>
        <v>-1</v>
      </c>
      <c r="HV95" s="0" t="str">
        <f aca="false">IF(AND(ISERROR(FIND("$",HQ95)),HR95&lt;0,HT95&lt;0,$S95&gt;0), IF(INDEX($D$2:$D$100,$S95)="num","$"&amp;TRIM(SUBSTITUTE(HQ95,",",INDEX($F$2:$F$100,$S95)&amp;","))&amp;INDEX($F$2:$F$100,$S95), IF(INDEX($D$2:$D$100,$S95)="excl","$"&amp;REPLACE(HQ95,      IFERROR(FIND(CHAR(1),SUBSTITUTE(HQ95,",",CHAR(1),INDEX($F$2:$F$100,$S95)-1)),1),      IFERROR(FIND(CHAR(1),SUBSTITUTE(HQ95,",",CHAR(1),INDEX($F$2:$F$100,$S95))),99)-          IFERROR(FIND(CHAR(1),SUBSTITUTE(HQ95,",",CHAR(1),INDEX($F$2:$F$100,$S95)-1)),0),""), IF(INDEX($D$2:$D$100,$S95)="repl","$"&amp;REPLACE(HQ95,      IFERROR(FIND(CHAR(1),SUBSTITUTE(HQ95,",",CHAR(1),INDEX($F$2:$F$100,$S95)-1))+1,1),      IFERROR(FIND(CHAR(1),SUBSTITUTE(HQ95,",",CHAR(1),INDEX($F$2:$F$100,$S95))),99)-          IFERROR(FIND(CHAR(1),SUBSTITUTE(HQ95,",",CHAR(1),INDEX($F$2:$F$100,$S95)-1)),0)-1,INDEX($G$2:$G$100,$S95)),HQ95 ))), HQ95)</f>
        <v/>
      </c>
      <c r="HW95" s="0" t="str">
        <f aca="false">IF(OR(HR95=-1,IFERROR(INDEX(HR$2:HR$100,HS95),999)&gt;=0,IFERROR(INDEX(HT$2:HT$100,HS95),999)&gt;=0),IF(OR(HT95=-1,IFERROR(INDEX(HR$2:HR$100,HU95),999)&gt;=0,IFERROR(INDEX(HT$2:HT$100,HU95),999)&gt;=0),HV95,                REPLACE(HV95,HT95,IFERROR(FIND(" ",HV95,HT95),999)-HT95,                    SUBSTITUTE(INDEX(HV$2:HV$100,HU95),"$","")                  )), REPLACE(HV95,HR95,IFERROR(FIND(" ",HV95,HR95),999)-HR95,                   SUBSTITUTE(INDEX(HV$2:HV$100,HS95),"$","")                  ) )</f>
        <v/>
      </c>
      <c r="HX95" s="0" t="n">
        <f aca="false">IFERROR(FIND("f_",LOWER(HW95)),-1)</f>
        <v>-1</v>
      </c>
      <c r="HY95" s="0" t="n">
        <f aca="false">IF(HX95=-1,-1, VALUE(MID(HW95,HX95+2, IFERROR(FIND(" ",HW95,HX95),999)-HX95-2)))</f>
        <v>-1</v>
      </c>
      <c r="HZ95" s="0" t="n">
        <f aca="false">IFERROR(FIND("r_",LOWER(HW95)),-1)</f>
        <v>-1</v>
      </c>
      <c r="IA95" s="0" t="n">
        <f aca="false">IF(HZ95=-1,-1, ROW(HZ95)-1+VALUE(MID(HW95,HZ95+2, IFERROR(FIND(" ",HW95,HZ95),999)-HZ95-2)))</f>
        <v>-1</v>
      </c>
      <c r="IB95" s="0" t="str">
        <f aca="false">IF(AND(ISERROR(FIND("$",HW95)),HX95&lt;0,HZ95&lt;0,$S95&gt;0), IF(INDEX($D$2:$D$100,$S95)="num","$"&amp;TRIM(SUBSTITUTE(HW95,",",INDEX($F$2:$F$100,$S95)&amp;","))&amp;INDEX($F$2:$F$100,$S95), IF(INDEX($D$2:$D$100,$S95)="excl","$"&amp;REPLACE(HW95,      IFERROR(FIND(CHAR(1),SUBSTITUTE(HW95,",",CHAR(1),INDEX($F$2:$F$100,$S95)-1)),1),      IFERROR(FIND(CHAR(1),SUBSTITUTE(HW95,",",CHAR(1),INDEX($F$2:$F$100,$S95))),99)-          IFERROR(FIND(CHAR(1),SUBSTITUTE(HW95,",",CHAR(1),INDEX($F$2:$F$100,$S95)-1)),0),""), IF(INDEX($D$2:$D$100,$S95)="repl","$"&amp;REPLACE(HW95,      IFERROR(FIND(CHAR(1),SUBSTITUTE(HW95,",",CHAR(1),INDEX($F$2:$F$100,$S95)-1))+1,1),      IFERROR(FIND(CHAR(1),SUBSTITUTE(HW95,",",CHAR(1),INDEX($F$2:$F$100,$S95))),99)-          IFERROR(FIND(CHAR(1),SUBSTITUTE(HW95,",",CHAR(1),INDEX($F$2:$F$100,$S95)-1)),0)-1,INDEX($G$2:$G$100,$S95)),HW95 ))), HW95)</f>
        <v/>
      </c>
      <c r="IC95" s="0" t="str">
        <f aca="false">IF(OR(HX95=-1,IFERROR(INDEX(HX$2:HX$100,HY95),999)&gt;=0,IFERROR(INDEX(HZ$2:HZ$100,HY95),999)&gt;=0),IF(OR(HZ95=-1,IFERROR(INDEX(HX$2:HX$100,IA95),999)&gt;=0,IFERROR(INDEX(HZ$2:HZ$100,IA95),999)&gt;=0),IB95,                REPLACE(IB95,HZ95,IFERROR(FIND(" ",IB95,HZ95),999)-HZ95,                    SUBSTITUTE(INDEX(IB$2:IB$100,IA95),"$","")                  )), REPLACE(IB95,HX95,IFERROR(FIND(" ",IB95,HX95),999)-HX95,                   SUBSTITUTE(INDEX(IB$2:IB$100,HY95),"$","")                  ) )</f>
        <v/>
      </c>
      <c r="ID95" s="0" t="n">
        <f aca="false">IFERROR(FIND("f_",LOWER(IC95)),-1)</f>
        <v>-1</v>
      </c>
      <c r="IE95" s="0" t="n">
        <f aca="false">IF(ID95=-1,-1, VALUE(MID(IC95,ID95+2, IFERROR(FIND(" ",IC95,ID95),999)-ID95-2)))</f>
        <v>-1</v>
      </c>
      <c r="IF95" s="0" t="n">
        <f aca="false">IFERROR(FIND("r_",LOWER(IC95)),-1)</f>
        <v>-1</v>
      </c>
      <c r="IG95" s="0" t="n">
        <f aca="false">IF(IF95=-1,-1, ROW(IF95)-1+VALUE(MID(IC95,IF95+2, IFERROR(FIND(" ",IC95,IF95),999)-IF95-2)))</f>
        <v>-1</v>
      </c>
      <c r="IH95" s="0" t="str">
        <f aca="false">IF(AND(ISERROR(FIND("$",IC95)),ID95&lt;0,IF95&lt;0,$S95&gt;0), IF(INDEX($D$2:$D$100,$S95)="num","$"&amp;TRIM(SUBSTITUTE(IC95,",",INDEX($F$2:$F$100,$S95)&amp;","))&amp;INDEX($F$2:$F$100,$S95), IF(INDEX($D$2:$D$100,$S95)="excl","$"&amp;REPLACE(IC95,      IFERROR(FIND(CHAR(1),SUBSTITUTE(IC95,",",CHAR(1),INDEX($F$2:$F$100,$S95)-1)),1),      IFERROR(FIND(CHAR(1),SUBSTITUTE(IC95,",",CHAR(1),INDEX($F$2:$F$100,$S95))),99)-          IFERROR(FIND(CHAR(1),SUBSTITUTE(IC95,",",CHAR(1),INDEX($F$2:$F$100,$S95)-1)),0),""), IF(INDEX($D$2:$D$100,$S95)="repl","$"&amp;REPLACE(IC95,      IFERROR(FIND(CHAR(1),SUBSTITUTE(IC95,",",CHAR(1),INDEX($F$2:$F$100,$S95)-1))+1,1),      IFERROR(FIND(CHAR(1),SUBSTITUTE(IC95,",",CHAR(1),INDEX($F$2:$F$100,$S95))),99)-          IFERROR(FIND(CHAR(1),SUBSTITUTE(IC95,",",CHAR(1),INDEX($F$2:$F$100,$S95)-1)),0)-1,INDEX($G$2:$G$100,$S95)),IC95 ))), IC95)</f>
        <v/>
      </c>
      <c r="II95" s="0" t="str">
        <f aca="false">IF(OR(ID95=-1,IFERROR(INDEX(ID$2:ID$100,IE95),999)&gt;=0,IFERROR(INDEX(IF$2:IF$100,IE95),999)&gt;=0),IF(OR(IF95=-1,IFERROR(INDEX(ID$2:ID$100,IG95),999)&gt;=0,IFERROR(INDEX(IF$2:IF$100,IG95),999)&gt;=0),IH95,                REPLACE(IH95,IF95,IFERROR(FIND(" ",IH95,IF95),999)-IF95,                    SUBSTITUTE(INDEX(IH$2:IH$100,IG95),"$","")                  )), REPLACE(IH95,ID95,IFERROR(FIND(" ",IH95,ID95),999)-ID95,                   SUBSTITUTE(INDEX(IH$2:IH$100,IE95),"$","")                  ) )</f>
        <v/>
      </c>
      <c r="IJ95" s="0" t="n">
        <f aca="false">IFERROR(FIND("f_",LOWER(II95)),-1)</f>
        <v>-1</v>
      </c>
      <c r="IK95" s="0" t="n">
        <f aca="false">IF(IJ95=-1,-1, VALUE(MID(II95,IJ95+2, IFERROR(FIND(" ",II95,IJ95),999)-IJ95-2)))</f>
        <v>-1</v>
      </c>
      <c r="IL95" s="0" t="n">
        <f aca="false">IFERROR(FIND("r_",LOWER(II95)),-1)</f>
        <v>-1</v>
      </c>
      <c r="IM95" s="0" t="n">
        <f aca="false">IF(IL95=-1,-1, ROW(IL95)-1+VALUE(MID(II95,IL95+2, IFERROR(FIND(" ",II95,IL95),999)-IL95-2)))</f>
        <v>-1</v>
      </c>
      <c r="IN95" s="0" t="str">
        <f aca="false">IF(AND(ISERROR(FIND("$",II95)),IJ95&lt;0,IL95&lt;0,$S95&gt;0), IF(INDEX($D$2:$D$100,$S95)="num","$"&amp;TRIM(SUBSTITUTE(II95,",",INDEX($F$2:$F$100,$S95)&amp;","))&amp;INDEX($F$2:$F$100,$S95), IF(INDEX($D$2:$D$100,$S95)="excl","$"&amp;REPLACE(II95,      IFERROR(FIND(CHAR(1),SUBSTITUTE(II95,",",CHAR(1),INDEX($F$2:$F$100,$S95)-1)),1),      IFERROR(FIND(CHAR(1),SUBSTITUTE(II95,",",CHAR(1),INDEX($F$2:$F$100,$S95))),99)-          IFERROR(FIND(CHAR(1),SUBSTITUTE(II95,",",CHAR(1),INDEX($F$2:$F$100,$S95)-1)),0),""), IF(INDEX($D$2:$D$100,$S95)="repl","$"&amp;REPLACE(II95,      IFERROR(FIND(CHAR(1),SUBSTITUTE(II95,",",CHAR(1),INDEX($F$2:$F$100,$S95)-1))+1,1),      IFERROR(FIND(CHAR(1),SUBSTITUTE(II95,",",CHAR(1),INDEX($F$2:$F$100,$S95))),99)-          IFERROR(FIND(CHAR(1),SUBSTITUTE(II95,",",CHAR(1),INDEX($F$2:$F$100,$S95)-1)),0)-1,INDEX($G$2:$G$100,$S95)),II95 ))), II95)</f>
        <v/>
      </c>
      <c r="IO95" s="0" t="str">
        <f aca="false">IF(OR(IJ95=-1,IFERROR(INDEX(IJ$2:IJ$100,IK95),999)&gt;=0,IFERROR(INDEX(IL$2:IL$100,IK95),999)&gt;=0),IF(OR(IL95=-1,IFERROR(INDEX(IJ$2:IJ$100,IM95),999)&gt;=0,IFERROR(INDEX(IL$2:IL$100,IM95),999)&gt;=0),IN95,                REPLACE(IN95,IL95,IFERROR(FIND(" ",IN95,IL95),999)-IL95,                    SUBSTITUTE(INDEX(IN$2:IN$100,IM95),"$","")                  )), REPLACE(IN95,IJ95,IFERROR(FIND(" ",IN95,IJ95),999)-IJ95,                   SUBSTITUTE(INDEX(IN$2:IN$100,IK95),"$","")                  ) )</f>
        <v/>
      </c>
      <c r="IP95" s="0" t="n">
        <f aca="false">IFERROR(FIND("f_",LOWER(IO95)),-1)</f>
        <v>-1</v>
      </c>
      <c r="IQ95" s="0" t="n">
        <f aca="false">IF(IP95=-1,-1, VALUE(MID(IO95,IP95+2, IFERROR(FIND(" ",IO95,IP95),999)-IP95-2)))</f>
        <v>-1</v>
      </c>
      <c r="IR95" s="0" t="n">
        <f aca="false">IFERROR(FIND("r_",LOWER(IO95)),-1)</f>
        <v>-1</v>
      </c>
      <c r="IS95" s="0" t="n">
        <f aca="false">IF(IR95=-1,-1, ROW(IR95)-1+VALUE(MID(IO95,IR95+2, IFERROR(FIND(" ",IO95,IR95),999)-IR95-2)))</f>
        <v>-1</v>
      </c>
      <c r="IT95" s="0" t="str">
        <f aca="false">IF(AND(ISERROR(FIND("$",IO95)),IP95&lt;0,IR95&lt;0,$S95&gt;0), IF(INDEX($D$2:$D$100,$S95)="num","$"&amp;TRIM(SUBSTITUTE(IO95,",",INDEX($F$2:$F$100,$S95)&amp;","))&amp;INDEX($F$2:$F$100,$S95), IF(INDEX($D$2:$D$100,$S95)="excl","$"&amp;REPLACE(IO95,      IFERROR(FIND(CHAR(1),SUBSTITUTE(IO95,",",CHAR(1),INDEX($F$2:$F$100,$S95)-1)),1),      IFERROR(FIND(CHAR(1),SUBSTITUTE(IO95,",",CHAR(1),INDEX($F$2:$F$100,$S95))),99)-          IFERROR(FIND(CHAR(1),SUBSTITUTE(IO95,",",CHAR(1),INDEX($F$2:$F$100,$S95)-1)),0),""), IF(INDEX($D$2:$D$100,$S95)="repl","$"&amp;REPLACE(IO95,      IFERROR(FIND(CHAR(1),SUBSTITUTE(IO95,",",CHAR(1),INDEX($F$2:$F$100,$S95)-1))+1,1),      IFERROR(FIND(CHAR(1),SUBSTITUTE(IO95,",",CHAR(1),INDEX($F$2:$F$100,$S95))),99)-          IFERROR(FIND(CHAR(1),SUBSTITUTE(IO95,",",CHAR(1),INDEX($F$2:$F$100,$S95)-1)),0)-1,INDEX($G$2:$G$100,$S95)),IO95 ))), IO95)</f>
        <v/>
      </c>
      <c r="IU95" s="0" t="str">
        <f aca="false">IF(OR(IP95=-1,IFERROR(INDEX(IP$2:IP$100,IQ95),999)&gt;=0,IFERROR(INDEX(IR$2:IR$100,IQ95),999)&gt;=0),IF(OR(IR95=-1,IFERROR(INDEX(IP$2:IP$100,IS95),999)&gt;=0,IFERROR(INDEX(IR$2:IR$100,IS95),999)&gt;=0),IT95,                REPLACE(IT95,IR95,IFERROR(FIND(" ",IT95,IR95),999)-IR95,                    SUBSTITUTE(INDEX(IT$2:IT$100,IS95),"$","")                  )), REPLACE(IT95,IP95,IFERROR(FIND(" ",IT95,IP95),999)-IP95,                   SUBSTITUTE(INDEX(IT$2:IT$100,IQ95),"$","")                  ) )</f>
        <v/>
      </c>
      <c r="IV95" s="0" t="n">
        <f aca="false">IFERROR(FIND("f_",LOWER(IU95)),-1)</f>
        <v>-1</v>
      </c>
      <c r="IW95" s="0" t="n">
        <f aca="false">IF(IV95=-1,-1, VALUE(MID(IU95,IV95+2, IFERROR(FIND(" ",IU95,IV95),999)-IV95-2)))</f>
        <v>-1</v>
      </c>
      <c r="IX95" s="0" t="n">
        <f aca="false">IFERROR(FIND("r_",LOWER(IU95)),-1)</f>
        <v>-1</v>
      </c>
      <c r="IY95" s="0" t="n">
        <f aca="false">IF(IX95=-1,-1, ROW(IX95)-1+VALUE(MID(IU95,IX95+2, IFERROR(FIND(" ",IU95,IX95),999)-IX95-2)))</f>
        <v>-1</v>
      </c>
      <c r="IZ95" s="0" t="str">
        <f aca="false">IF(AND(ISERROR(FIND("$",IU95)),IV95&lt;0,IX95&lt;0,$S95&gt;0), IF(INDEX($D$2:$D$100,$S95)="num","$"&amp;TRIM(SUBSTITUTE(IU95,",",INDEX($F$2:$F$100,$S95)&amp;","))&amp;INDEX($F$2:$F$100,$S95), IF(INDEX($D$2:$D$100,$S95)="excl","$"&amp;REPLACE(IU95,      IFERROR(FIND(CHAR(1),SUBSTITUTE(IU95,",",CHAR(1),INDEX($F$2:$F$100,$S95)-1)),1),      IFERROR(FIND(CHAR(1),SUBSTITUTE(IU95,",",CHAR(1),INDEX($F$2:$F$100,$S95))),99)-          IFERROR(FIND(CHAR(1),SUBSTITUTE(IU95,",",CHAR(1),INDEX($F$2:$F$100,$S95)-1)),0),""), IF(INDEX($D$2:$D$100,$S95)="repl","$"&amp;REPLACE(IU95,      IFERROR(FIND(CHAR(1),SUBSTITUTE(IU95,",",CHAR(1),INDEX($F$2:$F$100,$S95)-1))+1,1),      IFERROR(FIND(CHAR(1),SUBSTITUTE(IU95,",",CHAR(1),INDEX($F$2:$F$100,$S95))),99)-          IFERROR(FIND(CHAR(1),SUBSTITUTE(IU95,",",CHAR(1),INDEX($F$2:$F$100,$S95)-1)),0)-1,INDEX($G$2:$G$100,$S95)),IU95 ))), IU95)</f>
        <v/>
      </c>
      <c r="JA95" s="0" t="str">
        <f aca="false">IF(OR(IV95=-1,IFERROR(INDEX(IV$2:IV$100,IW95),999)&gt;=0,IFERROR(INDEX(IX$2:IX$100,IW95),999)&gt;=0),IF(OR(IX95=-1,IFERROR(INDEX(IV$2:IV$100,IY95),999)&gt;=0,IFERROR(INDEX(IX$2:IX$100,IY95),999)&gt;=0),IZ95,                REPLACE(IZ95,IX95,IFERROR(FIND(" ",IZ95,IX95),999)-IX95,                    SUBSTITUTE(INDEX(IZ$2:IZ$100,IY95),"$","")                  )), REPLACE(IZ95,IV95,IFERROR(FIND(" ",IZ95,IV95),999)-IV95,                   SUBSTITUTE(INDEX(IZ$2:IZ$100,IW95),"$","")                  ) )</f>
        <v/>
      </c>
      <c r="JB95" s="0" t="n">
        <f aca="false">IFERROR(FIND("f_",LOWER(JA95)),-1)</f>
        <v>-1</v>
      </c>
      <c r="JC95" s="0" t="n">
        <f aca="false">IF(JB95=-1,-1, VALUE(MID(JA95,JB95+2, IFERROR(FIND(" ",JA95,JB95),999)-JB95-2)))</f>
        <v>-1</v>
      </c>
      <c r="JD95" s="0" t="n">
        <f aca="false">IFERROR(FIND("r_",LOWER(JA95)),-1)</f>
        <v>-1</v>
      </c>
      <c r="JE95" s="0" t="n">
        <f aca="false">IF(JD95=-1,-1, ROW(JD95)-1+VALUE(MID(JA95,JD95+2, IFERROR(FIND(" ",JA95,JD95),999)-JD95-2)))</f>
        <v>-1</v>
      </c>
      <c r="JF95" s="0" t="str">
        <f aca="false">IF(AND(ISERROR(FIND("$",JA95)),JB95&lt;0,JD95&lt;0,$S95&gt;0), IF(INDEX($D$2:$D$100,$S95)="num","$"&amp;TRIM(SUBSTITUTE(JA95,",",INDEX($F$2:$F$100,$S95)&amp;","))&amp;INDEX($F$2:$F$100,$S95), IF(INDEX($D$2:$D$100,$S95)="excl","$"&amp;REPLACE(JA95,      IFERROR(FIND(CHAR(1),SUBSTITUTE(JA95,",",CHAR(1),INDEX($F$2:$F$100,$S95)-1)),1),      IFERROR(FIND(CHAR(1),SUBSTITUTE(JA95,",",CHAR(1),INDEX($F$2:$F$100,$S95))),99)-          IFERROR(FIND(CHAR(1),SUBSTITUTE(JA95,",",CHAR(1),INDEX($F$2:$F$100,$S95)-1)),0),""), IF(INDEX($D$2:$D$100,$S95)="repl","$"&amp;REPLACE(JA95,      IFERROR(FIND(CHAR(1),SUBSTITUTE(JA95,",",CHAR(1),INDEX($F$2:$F$100,$S95)-1))+1,1),      IFERROR(FIND(CHAR(1),SUBSTITUTE(JA95,",",CHAR(1),INDEX($F$2:$F$100,$S95))),99)-          IFERROR(FIND(CHAR(1),SUBSTITUTE(JA95,",",CHAR(1),INDEX($F$2:$F$100,$S95)-1)),0)-1,INDEX($G$2:$G$100,$S95)),JA95 ))), JA95)</f>
        <v/>
      </c>
      <c r="JG95" s="0" t="str">
        <f aca="false">IF(OR(JB95=-1,IFERROR(INDEX(JB$2:JB$100,JC95),999)&gt;=0,IFERROR(INDEX(JD$2:JD$100,JC95),999)&gt;=0),IF(OR(JD95=-1,IFERROR(INDEX(JB$2:JB$100,JE95),999)&gt;=0,IFERROR(INDEX(JD$2:JD$100,JE95),999)&gt;=0),JF95,                REPLACE(JF95,JD95,IFERROR(FIND(" ",JF95,JD95),999)-JD95,                    SUBSTITUTE(INDEX(JF$2:JF$100,JE95),"$","")                  )), REPLACE(JF95,JB95,IFERROR(FIND(" ",JF95,JB95),999)-JB95,                   SUBSTITUTE(INDEX(JF$2:JF$100,JC95),"$","")                  ) )</f>
        <v/>
      </c>
      <c r="JH95" s="0" t="n">
        <f aca="false">IFERROR(FIND("f_",LOWER(JG95)),-1)</f>
        <v>-1</v>
      </c>
      <c r="JI95" s="0" t="n">
        <f aca="false">IF(JH95=-1,-1, VALUE(MID(JG95,JH95+2, IFERROR(FIND(" ",JG95,JH95),999)-JH95-2)))</f>
        <v>-1</v>
      </c>
      <c r="JJ95" s="0" t="n">
        <f aca="false">IFERROR(FIND("r_",LOWER(JG95)),-1)</f>
        <v>-1</v>
      </c>
      <c r="JK95" s="0" t="n">
        <f aca="false">IF(JJ95=-1,-1, ROW(JJ95)-1+VALUE(MID(JG95,JJ95+2, IFERROR(FIND(" ",JG95,JJ95),999)-JJ95-2)))</f>
        <v>-1</v>
      </c>
      <c r="JL95" s="0" t="str">
        <f aca="false">IF(AND(ISERROR(FIND("$",JG95)),JH95&lt;0,JJ95&lt;0,$S95&gt;0), IF(INDEX($D$2:$D$100,$S95)="num","$"&amp;TRIM(SUBSTITUTE(JG95,",",INDEX($F$2:$F$100,$S95)&amp;","))&amp;INDEX($F$2:$F$100,$S95), IF(INDEX($D$2:$D$100,$S95)="excl","$"&amp;REPLACE(JG95,      IFERROR(FIND(CHAR(1),SUBSTITUTE(JG95,",",CHAR(1),INDEX($F$2:$F$100,$S95)-1)),1),      IFERROR(FIND(CHAR(1),SUBSTITUTE(JG95,",",CHAR(1),INDEX($F$2:$F$100,$S95))),99)-          IFERROR(FIND(CHAR(1),SUBSTITUTE(JG95,",",CHAR(1),INDEX($F$2:$F$100,$S95)-1)),0),""), IF(INDEX($D$2:$D$100,$S95)="repl","$"&amp;REPLACE(JG95,      IFERROR(FIND(CHAR(1),SUBSTITUTE(JG95,",",CHAR(1),INDEX($F$2:$F$100,$S95)-1))+1,1),      IFERROR(FIND(CHAR(1),SUBSTITUTE(JG95,",",CHAR(1),INDEX($F$2:$F$100,$S95))),99)-          IFERROR(FIND(CHAR(1),SUBSTITUTE(JG95,",",CHAR(1),INDEX($F$2:$F$100,$S95)-1)),0)-1,INDEX($G$2:$G$100,$S95)),JG95 ))), JG95)</f>
        <v/>
      </c>
      <c r="JM95" s="0" t="str">
        <f aca="false">IF(OR(JH95=-1,IFERROR(INDEX(JH$2:JH$100,JI95),999)&gt;=0,IFERROR(INDEX(JJ$2:JJ$100,JI95),999)&gt;=0),IF(OR(JJ95=-1,IFERROR(INDEX(JH$2:JH$100,JK95),999)&gt;=0,IFERROR(INDEX(JJ$2:JJ$100,JK95),999)&gt;=0),JL95,                REPLACE(JL95,JJ95,IFERROR(FIND(" ",JL95,JJ95),999)-JJ95,                    SUBSTITUTE(INDEX(JL$2:JL$100,JK95),"$","")                  )), REPLACE(JL95,JH95,IFERROR(FIND(" ",JL95,JH95),999)-JH95,                   SUBSTITUTE(INDEX(JL$2:JL$100,JI95),"$","")                  ) )</f>
        <v/>
      </c>
      <c r="JN95" s="0" t="n">
        <f aca="false">IFERROR(FIND("f_",LOWER(JM95)),-1)</f>
        <v>-1</v>
      </c>
      <c r="JO95" s="0" t="n">
        <f aca="false">IF(JN95=-1,-1, VALUE(MID(JM95,JN95+2, IFERROR(FIND(" ",JM95,JN95),999)-JN95-2)))</f>
        <v>-1</v>
      </c>
      <c r="JP95" s="0" t="n">
        <f aca="false">IFERROR(FIND("r_",LOWER(JM95)),-1)</f>
        <v>-1</v>
      </c>
      <c r="JQ95" s="0" t="n">
        <f aca="false">IF(JP95=-1,-1, ROW(JP95)-1+VALUE(MID(JM95,JP95+2, IFERROR(FIND(" ",JM95,JP95),999)-JP95-2)))</f>
        <v>-1</v>
      </c>
      <c r="JR95" s="0" t="str">
        <f aca="false">IF(AND(ISERROR(FIND("$",JM95)),JN95&lt;0,JP95&lt;0,$S95&gt;0), IF(INDEX($D$2:$D$100,$S95)="num","$"&amp;TRIM(SUBSTITUTE(JM95,",",INDEX($F$2:$F$100,$S95)&amp;","))&amp;INDEX($F$2:$F$100,$S95), IF(INDEX($D$2:$D$100,$S95)="excl","$"&amp;REPLACE(JM95,      IFERROR(FIND(CHAR(1),SUBSTITUTE(JM95,",",CHAR(1),INDEX($F$2:$F$100,$S95)-1)),1),      IFERROR(FIND(CHAR(1),SUBSTITUTE(JM95,",",CHAR(1),INDEX($F$2:$F$100,$S95))),99)-          IFERROR(FIND(CHAR(1),SUBSTITUTE(JM95,",",CHAR(1),INDEX($F$2:$F$100,$S95)-1)),0),""), IF(INDEX($D$2:$D$100,$S95)="repl","$"&amp;REPLACE(JM95,      IFERROR(FIND(CHAR(1),SUBSTITUTE(JM95,",",CHAR(1),INDEX($F$2:$F$100,$S95)-1))+1,1),      IFERROR(FIND(CHAR(1),SUBSTITUTE(JM95,",",CHAR(1),INDEX($F$2:$F$100,$S95))),99)-          IFERROR(FIND(CHAR(1),SUBSTITUTE(JM95,",",CHAR(1),INDEX($F$2:$F$100,$S95)-1)),0)-1,INDEX($G$2:$G$100,$S95)),JM95 ))), JM95)</f>
        <v/>
      </c>
      <c r="JS95" s="0" t="str">
        <f aca="false">IF(OR(JN95=-1,IFERROR(INDEX(JN$2:JN$100,JO95),999)&gt;=0,IFERROR(INDEX(JP$2:JP$100,JO95),999)&gt;=0),IF(OR(JP95=-1,IFERROR(INDEX(JN$2:JN$100,JQ95),999)&gt;=0,IFERROR(INDEX(JP$2:JP$100,JQ95),999)&gt;=0),JR95,                REPLACE(JR95,JP95,IFERROR(FIND(" ",JR95,JP95),999)-JP95,                    SUBSTITUTE(INDEX(JR$2:JR$100,JQ95),"$","")                  )), REPLACE(JR95,JN95,IFERROR(FIND(" ",JR95,JN95),999)-JN95,                   SUBSTITUTE(INDEX(JR$2:JR$100,JO95),"$","")                  ) )</f>
        <v/>
      </c>
      <c r="JT95" s="0" t="n">
        <f aca="false">IFERROR(FIND("f_",LOWER(JS95)),-1)</f>
        <v>-1</v>
      </c>
      <c r="JU95" s="0" t="n">
        <f aca="false">IF(JT95=-1,-1, VALUE(MID(JS95,JT95+2, IFERROR(FIND(" ",JS95,JT95),999)-JT95-2)))</f>
        <v>-1</v>
      </c>
      <c r="JV95" s="0" t="n">
        <f aca="false">IFERROR(FIND("r_",LOWER(JS95)),-1)</f>
        <v>-1</v>
      </c>
      <c r="JW95" s="0" t="n">
        <f aca="false">IF(JV95=-1,-1, ROW(JV95)-1+VALUE(MID(JS95,JV95+2, IFERROR(FIND(" ",JS95,JV95),999)-JV95-2)))</f>
        <v>-1</v>
      </c>
      <c r="JX95" s="0" t="str">
        <f aca="false">IF(AND(ISERROR(FIND("$",JS95)),JT95&lt;0,JV95&lt;0,$S95&gt;0), IF(INDEX($D$2:$D$100,$S95)="num","$"&amp;TRIM(SUBSTITUTE(JS95,",",INDEX($F$2:$F$100,$S95)&amp;","))&amp;INDEX($F$2:$F$100,$S95), IF(INDEX($D$2:$D$100,$S95)="excl","$"&amp;REPLACE(JS95,      IFERROR(FIND(CHAR(1),SUBSTITUTE(JS95,",",CHAR(1),INDEX($F$2:$F$100,$S95)-1)),1),      IFERROR(FIND(CHAR(1),SUBSTITUTE(JS95,",",CHAR(1),INDEX($F$2:$F$100,$S95))),99)-          IFERROR(FIND(CHAR(1),SUBSTITUTE(JS95,",",CHAR(1),INDEX($F$2:$F$100,$S95)-1)),0),""), IF(INDEX($D$2:$D$100,$S95)="repl","$"&amp;REPLACE(JS95,      IFERROR(FIND(CHAR(1),SUBSTITUTE(JS95,",",CHAR(1),INDEX($F$2:$F$100,$S95)-1))+1,1),      IFERROR(FIND(CHAR(1),SUBSTITUTE(JS95,",",CHAR(1),INDEX($F$2:$F$100,$S95))),99)-          IFERROR(FIND(CHAR(1),SUBSTITUTE(JS95,",",CHAR(1),INDEX($F$2:$F$100,$S95)-1)),0)-1,INDEX($G$2:$G$100,$S95)),JS95 ))), JS95)</f>
        <v/>
      </c>
      <c r="JY95" s="0" t="str">
        <f aca="false">IF(OR(JT95=-1,IFERROR(INDEX(JT$2:JT$100,JU95),999)&gt;=0,IFERROR(INDEX(JV$2:JV$100,JU95),999)&gt;=0),IF(OR(JV95=-1,IFERROR(INDEX(JT$2:JT$100,JW95),999)&gt;=0,IFERROR(INDEX(JV$2:JV$100,JW95),999)&gt;=0),JX95,                REPLACE(JX95,JV95,IFERROR(FIND(" ",JX95,JV95),999)-JV95,                    SUBSTITUTE(INDEX(JX$2:JX$100,JW95),"$","")                  )), REPLACE(JX95,JT95,IFERROR(FIND(" ",JX95,JT95),999)-JT95,                   SUBSTITUTE(INDEX(JX$2:JX$100,JU95),"$","")                  ) )</f>
        <v/>
      </c>
      <c r="JZ95" s="0" t="n">
        <f aca="false">IFERROR(FIND("f_",LOWER(JY95)),-1)</f>
        <v>-1</v>
      </c>
      <c r="KA95" s="0" t="n">
        <f aca="false">IF(JZ95=-1,-1, VALUE(MID(JY95,JZ95+2, IFERROR(FIND(" ",JY95,JZ95),999)-JZ95-2)))</f>
        <v>-1</v>
      </c>
      <c r="KB95" s="0" t="n">
        <f aca="false">IFERROR(FIND("r_",LOWER(JY95)),-1)</f>
        <v>-1</v>
      </c>
      <c r="KC95" s="0" t="n">
        <f aca="false">IF(KB95=-1,-1, ROW(KB95)-1+VALUE(MID(JY95,KB95+2, IFERROR(FIND(" ",JY95,KB95),999)-KB95-2)))</f>
        <v>-1</v>
      </c>
      <c r="KD95" s="0" t="str">
        <f aca="false">IF(AND(ISERROR(FIND("$",JY95)),JZ95&lt;0,KB95&lt;0,$S95&gt;0), IF(INDEX($D$2:$D$100,$S95)="num","$"&amp;TRIM(SUBSTITUTE(JY95,",",INDEX($F$2:$F$100,$S95)&amp;","))&amp;INDEX($F$2:$F$100,$S95), IF(INDEX($D$2:$D$100,$S95)="excl","$"&amp;REPLACE(JY95,      IFERROR(FIND(CHAR(1),SUBSTITUTE(JY95,",",CHAR(1),INDEX($F$2:$F$100,$S95)-1)),1),      IFERROR(FIND(CHAR(1),SUBSTITUTE(JY95,",",CHAR(1),INDEX($F$2:$F$100,$S95))),99)-          IFERROR(FIND(CHAR(1),SUBSTITUTE(JY95,",",CHAR(1),INDEX($F$2:$F$100,$S95)-1)),0),""), IF(INDEX($D$2:$D$100,$S95)="repl","$"&amp;REPLACE(JY95,      IFERROR(FIND(CHAR(1),SUBSTITUTE(JY95,",",CHAR(1),INDEX($F$2:$F$100,$S95)-1))+1,1),      IFERROR(FIND(CHAR(1),SUBSTITUTE(JY95,",",CHAR(1),INDEX($F$2:$F$100,$S95))),99)-          IFERROR(FIND(CHAR(1),SUBSTITUTE(JY95,",",CHAR(1),INDEX($F$2:$F$100,$S95)-1)),0)-1,INDEX($G$2:$G$100,$S95)),JY95 ))), JY95)</f>
        <v/>
      </c>
      <c r="KE95" s="0" t="str">
        <f aca="false">IF(OR(JZ95=-1,IFERROR(INDEX(JZ$2:JZ$100,KA95),999)&gt;=0,IFERROR(INDEX(KB$2:KB$100,KA95),999)&gt;=0),IF(OR(KB95=-1,IFERROR(INDEX(JZ$2:JZ$100,KC95),999)&gt;=0,IFERROR(INDEX(KB$2:KB$100,KC95),999)&gt;=0),KD95,                REPLACE(KD95,KB95,IFERROR(FIND(" ",KD95,KB95),999)-KB95,                    SUBSTITUTE(INDEX(KD$2:KD$100,KC95),"$","")                  )), REPLACE(KD95,JZ95,IFERROR(FIND(" ",KD95,JZ95),999)-JZ95,                   SUBSTITUTE(INDEX(KD$2:KD$100,KA95),"$","")                  ) )</f>
        <v/>
      </c>
    </row>
    <row r="96" customFormat="false" ht="13.8" hidden="false" customHeight="false" outlineLevel="0" collapsed="false">
      <c r="D96" s="1"/>
      <c r="L96" s="0" t="str">
        <f aca="false">KE96</f>
        <v/>
      </c>
      <c r="O96" s="0" t="e">
        <f aca="false">IF(D96="cols", VLOOKUP(E96,$A$5:$B$20,2,0), NA())</f>
        <v>#N/A</v>
      </c>
      <c r="P96" s="0" t="e">
        <f aca="false">IFERROR(O96,VLOOKUP($D96,Relcols!$A:$E,5,0))</f>
        <v>#N/A</v>
      </c>
      <c r="Q96" s="0" t="e">
        <f aca="false">SUBSTITUTE(SUBSTITUTE(SUBSTITUTE(SUBSTITUTE(P96,"parm1",E96),"parm2",F96),"parm3",G96),"parm4",H96)</f>
        <v>#N/A</v>
      </c>
      <c r="R96" s="0" t="str">
        <f aca="false">IFERROR(VLOOKUP(ROW($A95),$J$2:$Q$100,COLUMN(Q95)-COLUMN(J95)+1,0),"")</f>
        <v/>
      </c>
      <c r="S96" s="0" t="n">
        <f aca="false">IFERROR(MATCH(ROW(A95),$J$2:$J$100,0),0)</f>
        <v>0</v>
      </c>
      <c r="U96" s="0" t="str">
        <f aca="false">R96</f>
        <v/>
      </c>
      <c r="V96" s="0" t="n">
        <f aca="false">IFERROR(FIND("f_",LOWER(U96)),-1)</f>
        <v>-1</v>
      </c>
      <c r="W96" s="0" t="n">
        <f aca="false">IF(V96=-1,-1, VALUE(MID(U96,V96+2, IFERROR(FIND(" ",U96,V96),999)-V96-2)))</f>
        <v>-1</v>
      </c>
      <c r="X96" s="0" t="n">
        <f aca="false">IFERROR(FIND("r_",LOWER(U96)),-1)</f>
        <v>-1</v>
      </c>
      <c r="Y96" s="0" t="n">
        <f aca="false">IF(X96=-1,-1, ROW(X96)-1+VALUE(MID(U96,X96+2, IFERROR(FIND(" ",U96,X96),999)-X96-2)))</f>
        <v>-1</v>
      </c>
      <c r="Z96" s="0" t="str">
        <f aca="false">IF(AND(ISERROR(FIND("$",U96)),V96&lt;0,X96&lt;0,$S96&gt;0), IF(INDEX($D$2:$D$100,$S96)="num","$"&amp;TRIM(SUBSTITUTE(U96,",",INDEX($F$2:$F$100,$S96)&amp;","))&amp;INDEX($F$2:$F$100,$S96), IF(INDEX($D$2:$D$100,$S96)="excl","$"&amp;REPLACE(U96,      IFERROR(FIND(CHAR(1),SUBSTITUTE(U96,",",CHAR(1),INDEX($F$2:$F$100,$S96)-1)),1),      IFERROR(FIND(CHAR(1),SUBSTITUTE(U96,",",CHAR(1),INDEX($F$2:$F$100,$S96))),99)-          IFERROR(FIND(CHAR(1),SUBSTITUTE(U96,",",CHAR(1),INDEX($F$2:$F$100,$S96)-1)),0),""), IF(INDEX($D$2:$D$100,$S96)="repl","$"&amp;REPLACE(U96,      IFERROR(FIND(CHAR(1),SUBSTITUTE(U96,",",CHAR(1),INDEX($F$2:$F$100,$S96)-1))+1,1),      IFERROR(FIND(CHAR(1),SUBSTITUTE(U96,",",CHAR(1),INDEX($F$2:$F$100,$S96))),99)-          IFERROR(FIND(CHAR(1),SUBSTITUTE(U96,",",CHAR(1),INDEX($F$2:$F$100,$S96)-1)),0)-1,INDEX($G$2:$G$100,$S96)),U96 ))), U96)</f>
        <v/>
      </c>
      <c r="AA96" s="0" t="str">
        <f aca="false">IF(OR(V96=-1,IFERROR(INDEX(V$2:V$100,W96),999)&gt;=0,IFERROR(INDEX(X$2:X$100,W96),999)&gt;=0),IF(OR(X96=-1,IFERROR(INDEX(V$2:V$100,Y96),999)&gt;=0,IFERROR(INDEX(X$2:X$100,Y96),999)&gt;=0),Z96,                REPLACE(Z96,X96,IFERROR(FIND(" ",Z96,X96),999)-X96,                    SUBSTITUTE(INDEX(Z$2:Z$100,Y96),"$","")                  )), REPLACE(Z96,V96,IFERROR(FIND(" ",Z96,V96),999)-V96,                   SUBSTITUTE(INDEX(Z$2:Z$100,W96),"$","")                  ) )</f>
        <v/>
      </c>
      <c r="AB96" s="0" t="n">
        <f aca="false">IFERROR(FIND("f_",LOWER(AA96)),-1)</f>
        <v>-1</v>
      </c>
      <c r="AC96" s="0" t="n">
        <f aca="false">IF(AB96=-1,-1, VALUE(MID(AA96,AB96+2, IFERROR(FIND(" ",AA96,AB96),999)-AB96-2)))</f>
        <v>-1</v>
      </c>
      <c r="AD96" s="0" t="n">
        <f aca="false">IFERROR(FIND("r_",LOWER(AA96)),-1)</f>
        <v>-1</v>
      </c>
      <c r="AE96" s="0" t="n">
        <f aca="false">IF(AD96=-1,-1, ROW(AD96)-1+VALUE(MID(AA96,AD96+2, IFERROR(FIND(" ",AA96,AD96),999)-AD96-2)))</f>
        <v>-1</v>
      </c>
      <c r="AF96" s="0" t="str">
        <f aca="false">IF(AND(ISERROR(FIND("$",AA96)),AB96&lt;0,AD96&lt;0,$S96&gt;0), IF(INDEX($D$2:$D$100,$S96)="num","$"&amp;TRIM(SUBSTITUTE(AA96,",",INDEX($F$2:$F$100,$S96)&amp;","))&amp;INDEX($F$2:$F$100,$S96), IF(INDEX($D$2:$D$100,$S96)="excl","$"&amp;REPLACE(AA96,      IFERROR(FIND(CHAR(1),SUBSTITUTE(AA96,",",CHAR(1),INDEX($F$2:$F$100,$S96)-1)),1),      IFERROR(FIND(CHAR(1),SUBSTITUTE(AA96,",",CHAR(1),INDEX($F$2:$F$100,$S96))),99)-          IFERROR(FIND(CHAR(1),SUBSTITUTE(AA96,",",CHAR(1),INDEX($F$2:$F$100,$S96)-1)),0),""), IF(INDEX($D$2:$D$100,$S96)="repl","$"&amp;REPLACE(AA96,      IFERROR(FIND(CHAR(1),SUBSTITUTE(AA96,",",CHAR(1),INDEX($F$2:$F$100,$S96)-1))+1,1),      IFERROR(FIND(CHAR(1),SUBSTITUTE(AA96,",",CHAR(1),INDEX($F$2:$F$100,$S96))),99)-          IFERROR(FIND(CHAR(1),SUBSTITUTE(AA96,",",CHAR(1),INDEX($F$2:$F$100,$S96)-1)),0)-1,INDEX($G$2:$G$100,$S96)),AA96 ))), AA96)</f>
        <v/>
      </c>
      <c r="AG96" s="0" t="str">
        <f aca="false">IF(OR(AB96=-1,IFERROR(INDEX(AB$2:AB$100,AC96),999)&gt;=0,IFERROR(INDEX(AD$2:AD$100,AC96),999)&gt;=0),IF(OR(AD96=-1,IFERROR(INDEX(AB$2:AB$100,AE96),999)&gt;=0,IFERROR(INDEX(AD$2:AD$100,AE96),999)&gt;=0),AF96,                REPLACE(AF96,AD96,IFERROR(FIND(" ",AF96,AD96),999)-AD96,                    SUBSTITUTE(INDEX(AF$2:AF$100,AE96),"$","")                  )), REPLACE(AF96,AB96,IFERROR(FIND(" ",AF96,AB96),999)-AB96,                   SUBSTITUTE(INDEX(AF$2:AF$100,AC96),"$","")                  ) )</f>
        <v/>
      </c>
      <c r="AH96" s="0" t="n">
        <f aca="false">IFERROR(FIND("f_",LOWER(AG96)),-1)</f>
        <v>-1</v>
      </c>
      <c r="AI96" s="0" t="n">
        <f aca="false">IF(AH96=-1,-1, VALUE(MID(AG96,AH96+2, IFERROR(FIND(" ",AG96,AH96),999)-AH96-2)))</f>
        <v>-1</v>
      </c>
      <c r="AJ96" s="0" t="n">
        <f aca="false">IFERROR(FIND("r_",LOWER(AG96)),-1)</f>
        <v>-1</v>
      </c>
      <c r="AK96" s="0" t="n">
        <f aca="false">IF(AJ96=-1,-1, ROW(AJ96)-1+VALUE(MID(AG96,AJ96+2, IFERROR(FIND(" ",AG96,AJ96),999)-AJ96-2)))</f>
        <v>-1</v>
      </c>
      <c r="AL96" s="0" t="str">
        <f aca="false">IF(AND(ISERROR(FIND("$",AG96)),AH96&lt;0,AJ96&lt;0,$S96&gt;0), IF(INDEX($D$2:$D$100,$S96)="num","$"&amp;TRIM(SUBSTITUTE(AG96,",",INDEX($F$2:$F$100,$S96)&amp;","))&amp;INDEX($F$2:$F$100,$S96), IF(INDEX($D$2:$D$100,$S96)="excl","$"&amp;REPLACE(AG96,      IFERROR(FIND(CHAR(1),SUBSTITUTE(AG96,",",CHAR(1),INDEX($F$2:$F$100,$S96)-1)),1),      IFERROR(FIND(CHAR(1),SUBSTITUTE(AG96,",",CHAR(1),INDEX($F$2:$F$100,$S96))),99)-          IFERROR(FIND(CHAR(1),SUBSTITUTE(AG96,",",CHAR(1),INDEX($F$2:$F$100,$S96)-1)),0),""), IF(INDEX($D$2:$D$100,$S96)="repl","$"&amp;REPLACE(AG96,      IFERROR(FIND(CHAR(1),SUBSTITUTE(AG96,",",CHAR(1),INDEX($F$2:$F$100,$S96)-1))+1,1),      IFERROR(FIND(CHAR(1),SUBSTITUTE(AG96,",",CHAR(1),INDEX($F$2:$F$100,$S96))),99)-          IFERROR(FIND(CHAR(1),SUBSTITUTE(AG96,",",CHAR(1),INDEX($F$2:$F$100,$S96)-1)),0)-1,INDEX($G$2:$G$100,$S96)),AG96 ))), AG96)</f>
        <v/>
      </c>
      <c r="AM96" s="0" t="str">
        <f aca="false">IF(OR(AH96=-1,IFERROR(INDEX(AH$2:AH$100,AI96),999)&gt;=0,IFERROR(INDEX(AJ$2:AJ$100,AI96),999)&gt;=0),IF(OR(AJ96=-1,IFERROR(INDEX(AH$2:AH$100,AK96),999)&gt;=0,IFERROR(INDEX(AJ$2:AJ$100,AK96),999)&gt;=0),AL96,                REPLACE(AL96,AJ96,IFERROR(FIND(" ",AL96,AJ96),999)-AJ96,                    SUBSTITUTE(INDEX(AL$2:AL$100,AK96),"$","")                  )), REPLACE(AL96,AH96,IFERROR(FIND(" ",AL96,AH96),999)-AH96,                   SUBSTITUTE(INDEX(AL$2:AL$100,AI96),"$","")                  ) )</f>
        <v/>
      </c>
      <c r="AN96" s="0" t="n">
        <f aca="false">IFERROR(FIND("f_",LOWER(AM96)),-1)</f>
        <v>-1</v>
      </c>
      <c r="AO96" s="0" t="n">
        <f aca="false">IF(AN96=-1,-1, VALUE(MID(AM96,AN96+2, IFERROR(FIND(" ",AM96,AN96),999)-AN96-2)))</f>
        <v>-1</v>
      </c>
      <c r="AP96" s="0" t="n">
        <f aca="false">IFERROR(FIND("r_",LOWER(AM96)),-1)</f>
        <v>-1</v>
      </c>
      <c r="AQ96" s="0" t="n">
        <f aca="false">IF(AP96=-1,-1, ROW(AP96)-1+VALUE(MID(AM96,AP96+2, IFERROR(FIND(" ",AM96,AP96),999)-AP96-2)))</f>
        <v>-1</v>
      </c>
      <c r="AR96" s="0" t="str">
        <f aca="false">IF(AND(ISERROR(FIND("$",AM96)),AN96&lt;0,AP96&lt;0,$S96&gt;0), IF(INDEX($D$2:$D$100,$S96)="num","$"&amp;TRIM(SUBSTITUTE(AM96,",",INDEX($F$2:$F$100,$S96)&amp;","))&amp;INDEX($F$2:$F$100,$S96), IF(INDEX($D$2:$D$100,$S96)="excl","$"&amp;REPLACE(AM96,      IFERROR(FIND(CHAR(1),SUBSTITUTE(AM96,",",CHAR(1),INDEX($F$2:$F$100,$S96)-1)),1),      IFERROR(FIND(CHAR(1),SUBSTITUTE(AM96,",",CHAR(1),INDEX($F$2:$F$100,$S96))),99)-          IFERROR(FIND(CHAR(1),SUBSTITUTE(AM96,",",CHAR(1),INDEX($F$2:$F$100,$S96)-1)),0),""), IF(INDEX($D$2:$D$100,$S96)="repl","$"&amp;REPLACE(AM96,      IFERROR(FIND(CHAR(1),SUBSTITUTE(AM96,",",CHAR(1),INDEX($F$2:$F$100,$S96)-1))+1,1),      IFERROR(FIND(CHAR(1),SUBSTITUTE(AM96,",",CHAR(1),INDEX($F$2:$F$100,$S96))),99)-          IFERROR(FIND(CHAR(1),SUBSTITUTE(AM96,",",CHAR(1),INDEX($F$2:$F$100,$S96)-1)),0)-1,INDEX($G$2:$G$100,$S96)),AM96 ))), AM96)</f>
        <v/>
      </c>
      <c r="AS96" s="0" t="str">
        <f aca="false">IF(OR(AN96=-1,IFERROR(INDEX(AN$2:AN$100,AO96),999)&gt;=0,IFERROR(INDEX(AP$2:AP$100,AO96),999)&gt;=0),IF(OR(AP96=-1,IFERROR(INDEX(AN$2:AN$100,AQ96),999)&gt;=0,IFERROR(INDEX(AP$2:AP$100,AQ96),999)&gt;=0),AR96,                REPLACE(AR96,AP96,IFERROR(FIND(" ",AR96,AP96),999)-AP96,                    SUBSTITUTE(INDEX(AR$2:AR$100,AQ96),"$","")                  )), REPLACE(AR96,AN96,IFERROR(FIND(" ",AR96,AN96),999)-AN96,                   SUBSTITUTE(INDEX(AR$2:AR$100,AO96),"$","")                  ) )</f>
        <v/>
      </c>
      <c r="AT96" s="0" t="n">
        <f aca="false">IFERROR(FIND("f_",LOWER(AS96)),-1)</f>
        <v>-1</v>
      </c>
      <c r="AU96" s="0" t="n">
        <f aca="false">IF(AT96=-1,-1, VALUE(MID(AS96,AT96+2, IFERROR(FIND(" ",AS96,AT96),999)-AT96-2)))</f>
        <v>-1</v>
      </c>
      <c r="AV96" s="0" t="n">
        <f aca="false">IFERROR(FIND("r_",LOWER(AS96)),-1)</f>
        <v>-1</v>
      </c>
      <c r="AW96" s="0" t="n">
        <f aca="false">IF(AV96=-1,-1, ROW(AV96)-1+VALUE(MID(AS96,AV96+2, IFERROR(FIND(" ",AS96,AV96),999)-AV96-2)))</f>
        <v>-1</v>
      </c>
      <c r="AX96" s="0" t="str">
        <f aca="false">IF(AND(ISERROR(FIND("$",AS96)),AT96&lt;0,AV96&lt;0,$S96&gt;0), IF(INDEX($D$2:$D$100,$S96)="num","$"&amp;TRIM(SUBSTITUTE(AS96,",",INDEX($F$2:$F$100,$S96)&amp;","))&amp;INDEX($F$2:$F$100,$S96), IF(INDEX($D$2:$D$100,$S96)="excl","$"&amp;REPLACE(AS96,      IFERROR(FIND(CHAR(1),SUBSTITUTE(AS96,",",CHAR(1),INDEX($F$2:$F$100,$S96)-1)),1),      IFERROR(FIND(CHAR(1),SUBSTITUTE(AS96,",",CHAR(1),INDEX($F$2:$F$100,$S96))),99)-          IFERROR(FIND(CHAR(1),SUBSTITUTE(AS96,",",CHAR(1),INDEX($F$2:$F$100,$S96)-1)),0),""), IF(INDEX($D$2:$D$100,$S96)="repl","$"&amp;REPLACE(AS96,      IFERROR(FIND(CHAR(1),SUBSTITUTE(AS96,",",CHAR(1),INDEX($F$2:$F$100,$S96)-1))+1,1),      IFERROR(FIND(CHAR(1),SUBSTITUTE(AS96,",",CHAR(1),INDEX($F$2:$F$100,$S96))),99)-          IFERROR(FIND(CHAR(1),SUBSTITUTE(AS96,",",CHAR(1),INDEX($F$2:$F$100,$S96)-1)),0)-1,INDEX($G$2:$G$100,$S96)),AS96 ))), AS96)</f>
        <v/>
      </c>
      <c r="AY96" s="0" t="str">
        <f aca="false">IF(OR(AT96=-1,IFERROR(INDEX(AT$2:AT$100,AU96),999)&gt;=0,IFERROR(INDEX(AV$2:AV$100,AU96),999)&gt;=0),IF(OR(AV96=-1,IFERROR(INDEX(AT$2:AT$100,AW96),999)&gt;=0,IFERROR(INDEX(AV$2:AV$100,AW96),999)&gt;=0),AX96,                REPLACE(AX96,AV96,IFERROR(FIND(" ",AX96,AV96),999)-AV96,                    SUBSTITUTE(INDEX(AX$2:AX$100,AW96),"$","")                  )), REPLACE(AX96,AT96,IFERROR(FIND(" ",AX96,AT96),999)-AT96,                   SUBSTITUTE(INDEX(AX$2:AX$100,AU96),"$","")                  ) )</f>
        <v/>
      </c>
      <c r="AZ96" s="0" t="n">
        <f aca="false">IFERROR(FIND("f_",LOWER(AY96)),-1)</f>
        <v>-1</v>
      </c>
      <c r="BA96" s="0" t="n">
        <f aca="false">IF(AZ96=-1,-1, VALUE(MID(AY96,AZ96+2, IFERROR(FIND(" ",AY96,AZ96),999)-AZ96-2)))</f>
        <v>-1</v>
      </c>
      <c r="BB96" s="0" t="n">
        <f aca="false">IFERROR(FIND("r_",LOWER(AY96)),-1)</f>
        <v>-1</v>
      </c>
      <c r="BC96" s="0" t="n">
        <f aca="false">IF(BB96=-1,-1, ROW(BB96)-1+VALUE(MID(AY96,BB96+2, IFERROR(FIND(" ",AY96,BB96),999)-BB96-2)))</f>
        <v>-1</v>
      </c>
      <c r="BD96" s="0" t="str">
        <f aca="false">IF(AND(ISERROR(FIND("$",AY96)),AZ96&lt;0,BB96&lt;0,$S96&gt;0), IF(INDEX($D$2:$D$100,$S96)="num","$"&amp;TRIM(SUBSTITUTE(AY96,",",INDEX($F$2:$F$100,$S96)&amp;","))&amp;INDEX($F$2:$F$100,$S96), IF(INDEX($D$2:$D$100,$S96)="excl","$"&amp;REPLACE(AY96,      IFERROR(FIND(CHAR(1),SUBSTITUTE(AY96,",",CHAR(1),INDEX($F$2:$F$100,$S96)-1)),1),      IFERROR(FIND(CHAR(1),SUBSTITUTE(AY96,",",CHAR(1),INDEX($F$2:$F$100,$S96))),99)-          IFERROR(FIND(CHAR(1),SUBSTITUTE(AY96,",",CHAR(1),INDEX($F$2:$F$100,$S96)-1)),0),""), IF(INDEX($D$2:$D$100,$S96)="repl","$"&amp;REPLACE(AY96,      IFERROR(FIND(CHAR(1),SUBSTITUTE(AY96,",",CHAR(1),INDEX($F$2:$F$100,$S96)-1))+1,1),      IFERROR(FIND(CHAR(1),SUBSTITUTE(AY96,",",CHAR(1),INDEX($F$2:$F$100,$S96))),99)-          IFERROR(FIND(CHAR(1),SUBSTITUTE(AY96,",",CHAR(1),INDEX($F$2:$F$100,$S96)-1)),0)-1,INDEX($G$2:$G$100,$S96)),AY96 ))), AY96)</f>
        <v/>
      </c>
      <c r="BE96" s="0" t="str">
        <f aca="false">IF(OR(AZ96=-1,IFERROR(INDEX(AZ$2:AZ$100,BA96),999)&gt;=0,IFERROR(INDEX(BB$2:BB$100,BA96),999)&gt;=0),IF(OR(BB96=-1,IFERROR(INDEX(AZ$2:AZ$100,BC96),999)&gt;=0,IFERROR(INDEX(BB$2:BB$100,BC96),999)&gt;=0),BD96,                REPLACE(BD96,BB96,IFERROR(FIND(" ",BD96,BB96),999)-BB96,                    SUBSTITUTE(INDEX(BD$2:BD$100,BC96),"$","")                  )), REPLACE(BD96,AZ96,IFERROR(FIND(" ",BD96,AZ96),999)-AZ96,                   SUBSTITUTE(INDEX(BD$2:BD$100,BA96),"$","")                  ) )</f>
        <v/>
      </c>
      <c r="BF96" s="0" t="n">
        <f aca="false">IFERROR(FIND("f_",LOWER(BE96)),-1)</f>
        <v>-1</v>
      </c>
      <c r="BG96" s="0" t="n">
        <f aca="false">IF(BF96=-1,-1, VALUE(MID(BE96,BF96+2, IFERROR(FIND(" ",BE96,BF96),999)-BF96-2)))</f>
        <v>-1</v>
      </c>
      <c r="BH96" s="0" t="n">
        <f aca="false">IFERROR(FIND("r_",LOWER(BE96)),-1)</f>
        <v>-1</v>
      </c>
      <c r="BI96" s="0" t="n">
        <f aca="false">IF(BH96=-1,-1, ROW(BH96)-1+VALUE(MID(BE96,BH96+2, IFERROR(FIND(" ",BE96,BH96),999)-BH96-2)))</f>
        <v>-1</v>
      </c>
      <c r="BJ96" s="0" t="str">
        <f aca="false">IF(AND(ISERROR(FIND("$",BE96)),BF96&lt;0,BH96&lt;0,$S96&gt;0), IF(INDEX($D$2:$D$100,$S96)="num","$"&amp;TRIM(SUBSTITUTE(BE96,",",INDEX($F$2:$F$100,$S96)&amp;","))&amp;INDEX($F$2:$F$100,$S96), IF(INDEX($D$2:$D$100,$S96)="excl","$"&amp;REPLACE(BE96,      IFERROR(FIND(CHAR(1),SUBSTITUTE(BE96,",",CHAR(1),INDEX($F$2:$F$100,$S96)-1)),1),      IFERROR(FIND(CHAR(1),SUBSTITUTE(BE96,",",CHAR(1),INDEX($F$2:$F$100,$S96))),99)-          IFERROR(FIND(CHAR(1),SUBSTITUTE(BE96,",",CHAR(1),INDEX($F$2:$F$100,$S96)-1)),0),""), IF(INDEX($D$2:$D$100,$S96)="repl","$"&amp;REPLACE(BE96,      IFERROR(FIND(CHAR(1),SUBSTITUTE(BE96,",",CHAR(1),INDEX($F$2:$F$100,$S96)-1))+1,1),      IFERROR(FIND(CHAR(1),SUBSTITUTE(BE96,",",CHAR(1),INDEX($F$2:$F$100,$S96))),99)-          IFERROR(FIND(CHAR(1),SUBSTITUTE(BE96,",",CHAR(1),INDEX($F$2:$F$100,$S96)-1)),0)-1,INDEX($G$2:$G$100,$S96)),BE96 ))), BE96)</f>
        <v/>
      </c>
      <c r="BK96" s="0" t="str">
        <f aca="false">IF(OR(BF96=-1,IFERROR(INDEX(BF$2:BF$100,BG96),999)&gt;=0,IFERROR(INDEX(BH$2:BH$100,BG96),999)&gt;=0),IF(OR(BH96=-1,IFERROR(INDEX(BF$2:BF$100,BI96),999)&gt;=0,IFERROR(INDEX(BH$2:BH$100,BI96),999)&gt;=0),BJ96,                REPLACE(BJ96,BH96,IFERROR(FIND(" ",BJ96,BH96),999)-BH96,                    SUBSTITUTE(INDEX(BJ$2:BJ$100,BI96),"$","")                  )), REPLACE(BJ96,BF96,IFERROR(FIND(" ",BJ96,BF96),999)-BF96,                   SUBSTITUTE(INDEX(BJ$2:BJ$100,BG96),"$","")                  ) )</f>
        <v/>
      </c>
      <c r="BL96" s="0" t="n">
        <f aca="false">IFERROR(FIND("f_",LOWER(BK96)),-1)</f>
        <v>-1</v>
      </c>
      <c r="BM96" s="0" t="n">
        <f aca="false">IF(BL96=-1,-1, VALUE(MID(BK96,BL96+2, IFERROR(FIND(" ",BK96,BL96),999)-BL96-2)))</f>
        <v>-1</v>
      </c>
      <c r="BN96" s="0" t="n">
        <f aca="false">IFERROR(FIND("r_",LOWER(BK96)),-1)</f>
        <v>-1</v>
      </c>
      <c r="BO96" s="0" t="n">
        <f aca="false">IF(BN96=-1,-1, ROW(BN96)-1+VALUE(MID(BK96,BN96+2, IFERROR(FIND(" ",BK96,BN96),999)-BN96-2)))</f>
        <v>-1</v>
      </c>
      <c r="BP96" s="0" t="str">
        <f aca="false">IF(AND(ISERROR(FIND("$",BK96)),BL96&lt;0,BN96&lt;0,$S96&gt;0), IF(INDEX($D$2:$D$100,$S96)="num","$"&amp;TRIM(SUBSTITUTE(BK96,",",INDEX($F$2:$F$100,$S96)&amp;","))&amp;INDEX($F$2:$F$100,$S96), IF(INDEX($D$2:$D$100,$S96)="excl","$"&amp;REPLACE(BK96,      IFERROR(FIND(CHAR(1),SUBSTITUTE(BK96,",",CHAR(1),INDEX($F$2:$F$100,$S96)-1)),1),      IFERROR(FIND(CHAR(1),SUBSTITUTE(BK96,",",CHAR(1),INDEX($F$2:$F$100,$S96))),99)-          IFERROR(FIND(CHAR(1),SUBSTITUTE(BK96,",",CHAR(1),INDEX($F$2:$F$100,$S96)-1)),0),""), IF(INDEX($D$2:$D$100,$S96)="repl","$"&amp;REPLACE(BK96,      IFERROR(FIND(CHAR(1),SUBSTITUTE(BK96,",",CHAR(1),INDEX($F$2:$F$100,$S96)-1))+1,1),      IFERROR(FIND(CHAR(1),SUBSTITUTE(BK96,",",CHAR(1),INDEX($F$2:$F$100,$S96))),99)-          IFERROR(FIND(CHAR(1),SUBSTITUTE(BK96,",",CHAR(1),INDEX($F$2:$F$100,$S96)-1)),0)-1,INDEX($G$2:$G$100,$S96)),BK96 ))), BK96)</f>
        <v/>
      </c>
      <c r="BQ96" s="0" t="str">
        <f aca="false">IF(OR(BL96=-1,IFERROR(INDEX(BL$2:BL$100,BM96),999)&gt;=0,IFERROR(INDEX(BN$2:BN$100,BM96),999)&gt;=0),IF(OR(BN96=-1,IFERROR(INDEX(BL$2:BL$100,BO96),999)&gt;=0,IFERROR(INDEX(BN$2:BN$100,BO96),999)&gt;=0),BP96,                REPLACE(BP96,BN96,IFERROR(FIND(" ",BP96,BN96),999)-BN96,                    SUBSTITUTE(INDEX(BP$2:BP$100,BO96),"$","")                  )), REPLACE(BP96,BL96,IFERROR(FIND(" ",BP96,BL96),999)-BL96,                   SUBSTITUTE(INDEX(BP$2:BP$100,BM96),"$","")                  ) )</f>
        <v/>
      </c>
      <c r="BR96" s="0" t="n">
        <f aca="false">IFERROR(FIND("f_",LOWER(BQ96)),-1)</f>
        <v>-1</v>
      </c>
      <c r="BS96" s="0" t="n">
        <f aca="false">IF(BR96=-1,-1, VALUE(MID(BQ96,BR96+2, IFERROR(FIND(" ",BQ96,BR96),999)-BR96-2)))</f>
        <v>-1</v>
      </c>
      <c r="BT96" s="0" t="n">
        <f aca="false">IFERROR(FIND("r_",LOWER(BQ96)),-1)</f>
        <v>-1</v>
      </c>
      <c r="BU96" s="0" t="n">
        <f aca="false">IF(BT96=-1,-1, ROW(BT96)-1+VALUE(MID(BQ96,BT96+2, IFERROR(FIND(" ",BQ96,BT96),999)-BT96-2)))</f>
        <v>-1</v>
      </c>
      <c r="BV96" s="0" t="str">
        <f aca="false">IF(AND(ISERROR(FIND("$",BQ96)),BR96&lt;0,BT96&lt;0,$S96&gt;0), IF(INDEX($D$2:$D$100,$S96)="num","$"&amp;TRIM(SUBSTITUTE(BQ96,",",INDEX($F$2:$F$100,$S96)&amp;","))&amp;INDEX($F$2:$F$100,$S96), IF(INDEX($D$2:$D$100,$S96)="excl","$"&amp;REPLACE(BQ96,      IFERROR(FIND(CHAR(1),SUBSTITUTE(BQ96,",",CHAR(1),INDEX($F$2:$F$100,$S96)-1)),1),      IFERROR(FIND(CHAR(1),SUBSTITUTE(BQ96,",",CHAR(1),INDEX($F$2:$F$100,$S96))),99)-          IFERROR(FIND(CHAR(1),SUBSTITUTE(BQ96,",",CHAR(1),INDEX($F$2:$F$100,$S96)-1)),0),""), IF(INDEX($D$2:$D$100,$S96)="repl","$"&amp;REPLACE(BQ96,      IFERROR(FIND(CHAR(1),SUBSTITUTE(BQ96,",",CHAR(1),INDEX($F$2:$F$100,$S96)-1))+1,1),      IFERROR(FIND(CHAR(1),SUBSTITUTE(BQ96,",",CHAR(1),INDEX($F$2:$F$100,$S96))),99)-          IFERROR(FIND(CHAR(1),SUBSTITUTE(BQ96,",",CHAR(1),INDEX($F$2:$F$100,$S96)-1)),0)-1,INDEX($G$2:$G$100,$S96)),BQ96 ))), BQ96)</f>
        <v/>
      </c>
      <c r="BW96" s="0" t="str">
        <f aca="false">IF(OR(BR96=-1,IFERROR(INDEX(BR$2:BR$100,BS96),999)&gt;=0,IFERROR(INDEX(BT$2:BT$100,BS96),999)&gt;=0),IF(OR(BT96=-1,IFERROR(INDEX(BR$2:BR$100,BU96),999)&gt;=0,IFERROR(INDEX(BT$2:BT$100,BU96),999)&gt;=0),BV96,                REPLACE(BV96,BT96,IFERROR(FIND(" ",BV96,BT96),999)-BT96,                    SUBSTITUTE(INDEX(BV$2:BV$100,BU96),"$","")                  )), REPLACE(BV96,BR96,IFERROR(FIND(" ",BV96,BR96),999)-BR96,                   SUBSTITUTE(INDEX(BV$2:BV$100,BS96),"$","")                  ) )</f>
        <v/>
      </c>
      <c r="BX96" s="0" t="n">
        <f aca="false">IFERROR(FIND("f_",LOWER(BW96)),-1)</f>
        <v>-1</v>
      </c>
      <c r="BY96" s="0" t="n">
        <f aca="false">IF(BX96=-1,-1, VALUE(MID(BW96,BX96+2, IFERROR(FIND(" ",BW96,BX96),999)-BX96-2)))</f>
        <v>-1</v>
      </c>
      <c r="BZ96" s="0" t="n">
        <f aca="false">IFERROR(FIND("r_",LOWER(BW96)),-1)</f>
        <v>-1</v>
      </c>
      <c r="CA96" s="0" t="n">
        <f aca="false">IF(BZ96=-1,-1, ROW(BZ96)-1+VALUE(MID(BW96,BZ96+2, IFERROR(FIND(" ",BW96,BZ96),999)-BZ96-2)))</f>
        <v>-1</v>
      </c>
      <c r="CB96" s="0" t="str">
        <f aca="false">IF(AND(ISERROR(FIND("$",BW96)),BX96&lt;0,BZ96&lt;0,$S96&gt;0), IF(INDEX($D$2:$D$100,$S96)="num","$"&amp;TRIM(SUBSTITUTE(BW96,",",INDEX($F$2:$F$100,$S96)&amp;","))&amp;INDEX($F$2:$F$100,$S96), IF(INDEX($D$2:$D$100,$S96)="excl","$"&amp;REPLACE(BW96,      IFERROR(FIND(CHAR(1),SUBSTITUTE(BW96,",",CHAR(1),INDEX($F$2:$F$100,$S96)-1)),1),      IFERROR(FIND(CHAR(1),SUBSTITUTE(BW96,",",CHAR(1),INDEX($F$2:$F$100,$S96))),99)-          IFERROR(FIND(CHAR(1),SUBSTITUTE(BW96,",",CHAR(1),INDEX($F$2:$F$100,$S96)-1)),0),""), IF(INDEX($D$2:$D$100,$S96)="repl","$"&amp;REPLACE(BW96,      IFERROR(FIND(CHAR(1),SUBSTITUTE(BW96,",",CHAR(1),INDEX($F$2:$F$100,$S96)-1))+1,1),      IFERROR(FIND(CHAR(1),SUBSTITUTE(BW96,",",CHAR(1),INDEX($F$2:$F$100,$S96))),99)-          IFERROR(FIND(CHAR(1),SUBSTITUTE(BW96,",",CHAR(1),INDEX($F$2:$F$100,$S96)-1)),0)-1,INDEX($G$2:$G$100,$S96)),BW96 ))), BW96)</f>
        <v/>
      </c>
      <c r="CC96" s="0" t="str">
        <f aca="false">IF(OR(BX96=-1,IFERROR(INDEX(BX$2:BX$100,BY96),999)&gt;=0,IFERROR(INDEX(BZ$2:BZ$100,BY96),999)&gt;=0),IF(OR(BZ96=-1,IFERROR(INDEX(BX$2:BX$100,CA96),999)&gt;=0,IFERROR(INDEX(BZ$2:BZ$100,CA96),999)&gt;=0),CB96,                REPLACE(CB96,BZ96,IFERROR(FIND(" ",CB96,BZ96),999)-BZ96,                    SUBSTITUTE(INDEX(CB$2:CB$100,CA96),"$","")                  )), REPLACE(CB96,BX96,IFERROR(FIND(" ",CB96,BX96),999)-BX96,                   SUBSTITUTE(INDEX(CB$2:CB$100,BY96),"$","")                  ) )</f>
        <v/>
      </c>
      <c r="CD96" s="0" t="n">
        <f aca="false">IFERROR(FIND("f_",LOWER(CC96)),-1)</f>
        <v>-1</v>
      </c>
      <c r="CE96" s="0" t="n">
        <f aca="false">IF(CD96=-1,-1, VALUE(MID(CC96,CD96+2, IFERROR(FIND(" ",CC96,CD96),999)-CD96-2)))</f>
        <v>-1</v>
      </c>
      <c r="CF96" s="0" t="n">
        <f aca="false">IFERROR(FIND("r_",LOWER(CC96)),-1)</f>
        <v>-1</v>
      </c>
      <c r="CG96" s="0" t="n">
        <f aca="false">IF(CF96=-1,-1, ROW(CF96)-1+VALUE(MID(CC96,CF96+2, IFERROR(FIND(" ",CC96,CF96),999)-CF96-2)))</f>
        <v>-1</v>
      </c>
      <c r="CH96" s="0" t="str">
        <f aca="false">IF(AND(ISERROR(FIND("$",CC96)),CD96&lt;0,CF96&lt;0,$S96&gt;0), IF(INDEX($D$2:$D$100,$S96)="num","$"&amp;TRIM(SUBSTITUTE(CC96,",",INDEX($F$2:$F$100,$S96)&amp;","))&amp;INDEX($F$2:$F$100,$S96), IF(INDEX($D$2:$D$100,$S96)="excl","$"&amp;REPLACE(CC96,      IFERROR(FIND(CHAR(1),SUBSTITUTE(CC96,",",CHAR(1),INDEX($F$2:$F$100,$S96)-1)),1),      IFERROR(FIND(CHAR(1),SUBSTITUTE(CC96,",",CHAR(1),INDEX($F$2:$F$100,$S96))),99)-          IFERROR(FIND(CHAR(1),SUBSTITUTE(CC96,",",CHAR(1),INDEX($F$2:$F$100,$S96)-1)),0),""), IF(INDEX($D$2:$D$100,$S96)="repl","$"&amp;REPLACE(CC96,      IFERROR(FIND(CHAR(1),SUBSTITUTE(CC96,",",CHAR(1),INDEX($F$2:$F$100,$S96)-1))+1,1),      IFERROR(FIND(CHAR(1),SUBSTITUTE(CC96,",",CHAR(1),INDEX($F$2:$F$100,$S96))),99)-          IFERROR(FIND(CHAR(1),SUBSTITUTE(CC96,",",CHAR(1),INDEX($F$2:$F$100,$S96)-1)),0)-1,INDEX($G$2:$G$100,$S96)),CC96 ))), CC96)</f>
        <v/>
      </c>
      <c r="CI96" s="0" t="str">
        <f aca="false">IF(OR(CD96=-1,IFERROR(INDEX(CD$2:CD$100,CE96),999)&gt;=0,IFERROR(INDEX(CF$2:CF$100,CE96),999)&gt;=0),IF(OR(CF96=-1,IFERROR(INDEX(CD$2:CD$100,CG96),999)&gt;=0,IFERROR(INDEX(CF$2:CF$100,CG96),999)&gt;=0),CH96,                REPLACE(CH96,CF96,IFERROR(FIND(" ",CH96,CF96),999)-CF96,                    SUBSTITUTE(INDEX(CH$2:CH$100,CG96),"$","")                  )), REPLACE(CH96,CD96,IFERROR(FIND(" ",CH96,CD96),999)-CD96,                   SUBSTITUTE(INDEX(CH$2:CH$100,CE96),"$","")                  ) )</f>
        <v/>
      </c>
      <c r="CJ96" s="0" t="n">
        <f aca="false">IFERROR(FIND("f_",LOWER(CI96)),-1)</f>
        <v>-1</v>
      </c>
      <c r="CK96" s="0" t="n">
        <f aca="false">IF(CJ96=-1,-1, VALUE(MID(CI96,CJ96+2, IFERROR(FIND(" ",CI96,CJ96),999)-CJ96-2)))</f>
        <v>-1</v>
      </c>
      <c r="CL96" s="0" t="n">
        <f aca="false">IFERROR(FIND("r_",LOWER(CI96)),-1)</f>
        <v>-1</v>
      </c>
      <c r="CM96" s="0" t="n">
        <f aca="false">IF(CL96=-1,-1, ROW(CL96)-1+VALUE(MID(CI96,CL96+2, IFERROR(FIND(" ",CI96,CL96),999)-CL96-2)))</f>
        <v>-1</v>
      </c>
      <c r="CN96" s="0" t="str">
        <f aca="false">IF(AND(ISERROR(FIND("$",CI96)),CJ96&lt;0,CL96&lt;0,$S96&gt;0), IF(INDEX($D$2:$D$100,$S96)="num","$"&amp;TRIM(SUBSTITUTE(CI96,",",INDEX($F$2:$F$100,$S96)&amp;","))&amp;INDEX($F$2:$F$100,$S96), IF(INDEX($D$2:$D$100,$S96)="excl","$"&amp;REPLACE(CI96,      IFERROR(FIND(CHAR(1),SUBSTITUTE(CI96,",",CHAR(1),INDEX($F$2:$F$100,$S96)-1)),1),      IFERROR(FIND(CHAR(1),SUBSTITUTE(CI96,",",CHAR(1),INDEX($F$2:$F$100,$S96))),99)-          IFERROR(FIND(CHAR(1),SUBSTITUTE(CI96,",",CHAR(1),INDEX($F$2:$F$100,$S96)-1)),0),""), IF(INDEX($D$2:$D$100,$S96)="repl","$"&amp;REPLACE(CI96,      IFERROR(FIND(CHAR(1),SUBSTITUTE(CI96,",",CHAR(1),INDEX($F$2:$F$100,$S96)-1))+1,1),      IFERROR(FIND(CHAR(1),SUBSTITUTE(CI96,",",CHAR(1),INDEX($F$2:$F$100,$S96))),99)-          IFERROR(FIND(CHAR(1),SUBSTITUTE(CI96,",",CHAR(1),INDEX($F$2:$F$100,$S96)-1)),0)-1,INDEX($G$2:$G$100,$S96)),CI96 ))), CI96)</f>
        <v/>
      </c>
      <c r="CO96" s="0" t="str">
        <f aca="false">IF(OR(CJ96=-1,IFERROR(INDEX(CJ$2:CJ$100,CK96),999)&gt;=0,IFERROR(INDEX(CL$2:CL$100,CK96),999)&gt;=0),IF(OR(CL96=-1,IFERROR(INDEX(CJ$2:CJ$100,CM96),999)&gt;=0,IFERROR(INDEX(CL$2:CL$100,CM96),999)&gt;=0),CN96,                REPLACE(CN96,CL96,IFERROR(FIND(" ",CN96,CL96),999)-CL96,                    SUBSTITUTE(INDEX(CN$2:CN$100,CM96),"$","")                  )), REPLACE(CN96,CJ96,IFERROR(FIND(" ",CN96,CJ96),999)-CJ96,                   SUBSTITUTE(INDEX(CN$2:CN$100,CK96),"$","")                  ) )</f>
        <v/>
      </c>
      <c r="CP96" s="0" t="n">
        <f aca="false">IFERROR(FIND("f_",LOWER(CO96)),-1)</f>
        <v>-1</v>
      </c>
      <c r="CQ96" s="0" t="n">
        <f aca="false">IF(CP96=-1,-1, VALUE(MID(CO96,CP96+2, IFERROR(FIND(" ",CO96,CP96),999)-CP96-2)))</f>
        <v>-1</v>
      </c>
      <c r="CR96" s="0" t="n">
        <f aca="false">IFERROR(FIND("r_",LOWER(CO96)),-1)</f>
        <v>-1</v>
      </c>
      <c r="CS96" s="0" t="n">
        <f aca="false">IF(CR96=-1,-1, ROW(CR96)-1+VALUE(MID(CO96,CR96+2, IFERROR(FIND(" ",CO96,CR96),999)-CR96-2)))</f>
        <v>-1</v>
      </c>
      <c r="CT96" s="0" t="str">
        <f aca="false">IF(AND(ISERROR(FIND("$",CO96)),CP96&lt;0,CR96&lt;0,$S96&gt;0), IF(INDEX($D$2:$D$100,$S96)="num","$"&amp;TRIM(SUBSTITUTE(CO96,",",INDEX($F$2:$F$100,$S96)&amp;","))&amp;INDEX($F$2:$F$100,$S96), IF(INDEX($D$2:$D$100,$S96)="excl","$"&amp;REPLACE(CO96,      IFERROR(FIND(CHAR(1),SUBSTITUTE(CO96,",",CHAR(1),INDEX($F$2:$F$100,$S96)-1)),1),      IFERROR(FIND(CHAR(1),SUBSTITUTE(CO96,",",CHAR(1),INDEX($F$2:$F$100,$S96))),99)-          IFERROR(FIND(CHAR(1),SUBSTITUTE(CO96,",",CHAR(1),INDEX($F$2:$F$100,$S96)-1)),0),""), IF(INDEX($D$2:$D$100,$S96)="repl","$"&amp;REPLACE(CO96,      IFERROR(FIND(CHAR(1),SUBSTITUTE(CO96,",",CHAR(1),INDEX($F$2:$F$100,$S96)-1))+1,1),      IFERROR(FIND(CHAR(1),SUBSTITUTE(CO96,",",CHAR(1),INDEX($F$2:$F$100,$S96))),99)-          IFERROR(FIND(CHAR(1),SUBSTITUTE(CO96,",",CHAR(1),INDEX($F$2:$F$100,$S96)-1)),0)-1,INDEX($G$2:$G$100,$S96)),CO96 ))), CO96)</f>
        <v/>
      </c>
      <c r="CU96" s="0" t="str">
        <f aca="false">IF(OR(CP96=-1,IFERROR(INDEX(CP$2:CP$100,CQ96),999)&gt;=0,IFERROR(INDEX(CR$2:CR$100,CQ96),999)&gt;=0),IF(OR(CR96=-1,IFERROR(INDEX(CP$2:CP$100,CS96),999)&gt;=0,IFERROR(INDEX(CR$2:CR$100,CS96),999)&gt;=0),CT96,                REPLACE(CT96,CR96,IFERROR(FIND(" ",CT96,CR96),999)-CR96,                    SUBSTITUTE(INDEX(CT$2:CT$100,CS96),"$","")                  )), REPLACE(CT96,CP96,IFERROR(FIND(" ",CT96,CP96),999)-CP96,                   SUBSTITUTE(INDEX(CT$2:CT$100,CQ96),"$","")                  ) )</f>
        <v/>
      </c>
      <c r="CV96" s="0" t="n">
        <f aca="false">IFERROR(FIND("f_",LOWER(CU96)),-1)</f>
        <v>-1</v>
      </c>
      <c r="CW96" s="0" t="n">
        <f aca="false">IF(CV96=-1,-1, VALUE(MID(CU96,CV96+2, IFERROR(FIND(" ",CU96,CV96),999)-CV96-2)))</f>
        <v>-1</v>
      </c>
      <c r="CX96" s="0" t="n">
        <f aca="false">IFERROR(FIND("r_",LOWER(CU96)),-1)</f>
        <v>-1</v>
      </c>
      <c r="CY96" s="0" t="n">
        <f aca="false">IF(CX96=-1,-1, ROW(CX96)-1+VALUE(MID(CU96,CX96+2, IFERROR(FIND(" ",CU96,CX96),999)-CX96-2)))</f>
        <v>-1</v>
      </c>
      <c r="CZ96" s="0" t="str">
        <f aca="false">IF(AND(ISERROR(FIND("$",CU96)),CV96&lt;0,CX96&lt;0,$S96&gt;0), IF(INDEX($D$2:$D$100,$S96)="num","$"&amp;TRIM(SUBSTITUTE(CU96,",",INDEX($F$2:$F$100,$S96)&amp;","))&amp;INDEX($F$2:$F$100,$S96), IF(INDEX($D$2:$D$100,$S96)="excl","$"&amp;REPLACE(CU96,      IFERROR(FIND(CHAR(1),SUBSTITUTE(CU96,",",CHAR(1),INDEX($F$2:$F$100,$S96)-1)),1),      IFERROR(FIND(CHAR(1),SUBSTITUTE(CU96,",",CHAR(1),INDEX($F$2:$F$100,$S96))),99)-          IFERROR(FIND(CHAR(1),SUBSTITUTE(CU96,",",CHAR(1),INDEX($F$2:$F$100,$S96)-1)),0),""), IF(INDEX($D$2:$D$100,$S96)="repl","$"&amp;REPLACE(CU96,      IFERROR(FIND(CHAR(1),SUBSTITUTE(CU96,",",CHAR(1),INDEX($F$2:$F$100,$S96)-1))+1,1),      IFERROR(FIND(CHAR(1),SUBSTITUTE(CU96,",",CHAR(1),INDEX($F$2:$F$100,$S96))),99)-          IFERROR(FIND(CHAR(1),SUBSTITUTE(CU96,",",CHAR(1),INDEX($F$2:$F$100,$S96)-1)),0)-1,INDEX($G$2:$G$100,$S96)),CU96 ))), CU96)</f>
        <v/>
      </c>
      <c r="DA96" s="0" t="str">
        <f aca="false">IF(OR(CV96=-1,IFERROR(INDEX(CV$2:CV$100,CW96),999)&gt;=0,IFERROR(INDEX(CX$2:CX$100,CW96),999)&gt;=0),IF(OR(CX96=-1,IFERROR(INDEX(CV$2:CV$100,CY96),999)&gt;=0,IFERROR(INDEX(CX$2:CX$100,CY96),999)&gt;=0),CZ96,                REPLACE(CZ96,CX96,IFERROR(FIND(" ",CZ96,CX96),999)-CX96,                    SUBSTITUTE(INDEX(CZ$2:CZ$100,CY96),"$","")                  )), REPLACE(CZ96,CV96,IFERROR(FIND(" ",CZ96,CV96),999)-CV96,                   SUBSTITUTE(INDEX(CZ$2:CZ$100,CW96),"$","")                  ) )</f>
        <v/>
      </c>
      <c r="DB96" s="0" t="n">
        <f aca="false">IFERROR(FIND("f_",LOWER(DA96)),-1)</f>
        <v>-1</v>
      </c>
      <c r="DC96" s="0" t="n">
        <f aca="false">IF(DB96=-1,-1, VALUE(MID(DA96,DB96+2, IFERROR(FIND(" ",DA96,DB96),999)-DB96-2)))</f>
        <v>-1</v>
      </c>
      <c r="DD96" s="0" t="n">
        <f aca="false">IFERROR(FIND("r_",LOWER(DA96)),-1)</f>
        <v>-1</v>
      </c>
      <c r="DE96" s="0" t="n">
        <f aca="false">IF(DD96=-1,-1, ROW(DD96)-1+VALUE(MID(DA96,DD96+2, IFERROR(FIND(" ",DA96,DD96),999)-DD96-2)))</f>
        <v>-1</v>
      </c>
      <c r="DF96" s="0" t="str">
        <f aca="false">IF(AND(ISERROR(FIND("$",DA96)),DB96&lt;0,DD96&lt;0,$S96&gt;0), IF(INDEX($D$2:$D$100,$S96)="num","$"&amp;TRIM(SUBSTITUTE(DA96,",",INDEX($F$2:$F$100,$S96)&amp;","))&amp;INDEX($F$2:$F$100,$S96), IF(INDEX($D$2:$D$100,$S96)="excl","$"&amp;REPLACE(DA96,      IFERROR(FIND(CHAR(1),SUBSTITUTE(DA96,",",CHAR(1),INDEX($F$2:$F$100,$S96)-1)),1),      IFERROR(FIND(CHAR(1),SUBSTITUTE(DA96,",",CHAR(1),INDEX($F$2:$F$100,$S96))),99)-          IFERROR(FIND(CHAR(1),SUBSTITUTE(DA96,",",CHAR(1),INDEX($F$2:$F$100,$S96)-1)),0),""), IF(INDEX($D$2:$D$100,$S96)="repl","$"&amp;REPLACE(DA96,      IFERROR(FIND(CHAR(1),SUBSTITUTE(DA96,",",CHAR(1),INDEX($F$2:$F$100,$S96)-1))+1,1),      IFERROR(FIND(CHAR(1),SUBSTITUTE(DA96,",",CHAR(1),INDEX($F$2:$F$100,$S96))),99)-          IFERROR(FIND(CHAR(1),SUBSTITUTE(DA96,",",CHAR(1),INDEX($F$2:$F$100,$S96)-1)),0)-1,INDEX($G$2:$G$100,$S96)),DA96 ))), DA96)</f>
        <v/>
      </c>
      <c r="DG96" s="0" t="str">
        <f aca="false">IF(OR(DB96=-1,IFERROR(INDEX(DB$2:DB$100,DC96),999)&gt;=0,IFERROR(INDEX(DD$2:DD$100,DC96),999)&gt;=0),IF(OR(DD96=-1,IFERROR(INDEX(DB$2:DB$100,DE96),999)&gt;=0,IFERROR(INDEX(DD$2:DD$100,DE96),999)&gt;=0),DF96,                REPLACE(DF96,DD96,IFERROR(FIND(" ",DF96,DD96),999)-DD96,                    SUBSTITUTE(INDEX(DF$2:DF$100,DE96),"$","")                  )), REPLACE(DF96,DB96,IFERROR(FIND(" ",DF96,DB96),999)-DB96,                   SUBSTITUTE(INDEX(DF$2:DF$100,DC96),"$","")                  ) )</f>
        <v/>
      </c>
      <c r="DH96" s="0" t="n">
        <f aca="false">IFERROR(FIND("f_",LOWER(DG96)),-1)</f>
        <v>-1</v>
      </c>
      <c r="DI96" s="0" t="n">
        <f aca="false">IF(DH96=-1,-1, VALUE(MID(DG96,DH96+2, IFERROR(FIND(" ",DG96,DH96),999)-DH96-2)))</f>
        <v>-1</v>
      </c>
      <c r="DJ96" s="0" t="n">
        <f aca="false">IFERROR(FIND("r_",LOWER(DG96)),-1)</f>
        <v>-1</v>
      </c>
      <c r="DK96" s="0" t="n">
        <f aca="false">IF(DJ96=-1,-1, ROW(DJ96)-1+VALUE(MID(DG96,DJ96+2, IFERROR(FIND(" ",DG96,DJ96),999)-DJ96-2)))</f>
        <v>-1</v>
      </c>
      <c r="DL96" s="0" t="str">
        <f aca="false">IF(AND(ISERROR(FIND("$",DG96)),DH96&lt;0,DJ96&lt;0,$S96&gt;0), IF(INDEX($D$2:$D$100,$S96)="num","$"&amp;TRIM(SUBSTITUTE(DG96,",",INDEX($F$2:$F$100,$S96)&amp;","))&amp;INDEX($F$2:$F$100,$S96), IF(INDEX($D$2:$D$100,$S96)="excl","$"&amp;REPLACE(DG96,      IFERROR(FIND(CHAR(1),SUBSTITUTE(DG96,",",CHAR(1),INDEX($F$2:$F$100,$S96)-1)),1),      IFERROR(FIND(CHAR(1),SUBSTITUTE(DG96,",",CHAR(1),INDEX($F$2:$F$100,$S96))),99)-          IFERROR(FIND(CHAR(1),SUBSTITUTE(DG96,",",CHAR(1),INDEX($F$2:$F$100,$S96)-1)),0),""), IF(INDEX($D$2:$D$100,$S96)="repl","$"&amp;REPLACE(DG96,      IFERROR(FIND(CHAR(1),SUBSTITUTE(DG96,",",CHAR(1),INDEX($F$2:$F$100,$S96)-1))+1,1),      IFERROR(FIND(CHAR(1),SUBSTITUTE(DG96,",",CHAR(1),INDEX($F$2:$F$100,$S96))),99)-          IFERROR(FIND(CHAR(1),SUBSTITUTE(DG96,",",CHAR(1),INDEX($F$2:$F$100,$S96)-1)),0)-1,INDEX($G$2:$G$100,$S96)),DG96 ))), DG96)</f>
        <v/>
      </c>
      <c r="DM96" s="0" t="str">
        <f aca="false">IF(OR(DH96=-1,IFERROR(INDEX(DH$2:DH$100,DI96),999)&gt;=0,IFERROR(INDEX(DJ$2:DJ$100,DI96),999)&gt;=0),IF(OR(DJ96=-1,IFERROR(INDEX(DH$2:DH$100,DK96),999)&gt;=0,IFERROR(INDEX(DJ$2:DJ$100,DK96),999)&gt;=0),DL96,                REPLACE(DL96,DJ96,IFERROR(FIND(" ",DL96,DJ96),999)-DJ96,                    SUBSTITUTE(INDEX(DL$2:DL$100,DK96),"$","")                  )), REPLACE(DL96,DH96,IFERROR(FIND(" ",DL96,DH96),999)-DH96,                   SUBSTITUTE(INDEX(DL$2:DL$100,DI96),"$","")                  ) )</f>
        <v/>
      </c>
      <c r="DN96" s="0" t="n">
        <f aca="false">IFERROR(FIND("f_",LOWER(DM96)),-1)</f>
        <v>-1</v>
      </c>
      <c r="DO96" s="0" t="n">
        <f aca="false">IF(DN96=-1,-1, VALUE(MID(DM96,DN96+2, IFERROR(FIND(" ",DM96,DN96),999)-DN96-2)))</f>
        <v>-1</v>
      </c>
      <c r="DP96" s="0" t="n">
        <f aca="false">IFERROR(FIND("r_",LOWER(DM96)),-1)</f>
        <v>-1</v>
      </c>
      <c r="DQ96" s="0" t="n">
        <f aca="false">IF(DP96=-1,-1, ROW(DP96)-1+VALUE(MID(DM96,DP96+2, IFERROR(FIND(" ",DM96,DP96),999)-DP96-2)))</f>
        <v>-1</v>
      </c>
      <c r="DR96" s="0" t="str">
        <f aca="false">IF(AND(ISERROR(FIND("$",DM96)),DN96&lt;0,DP96&lt;0,$S96&gt;0), IF(INDEX($D$2:$D$100,$S96)="num","$"&amp;TRIM(SUBSTITUTE(DM96,",",INDEX($F$2:$F$100,$S96)&amp;","))&amp;INDEX($F$2:$F$100,$S96), IF(INDEX($D$2:$D$100,$S96)="excl","$"&amp;REPLACE(DM96,      IFERROR(FIND(CHAR(1),SUBSTITUTE(DM96,",",CHAR(1),INDEX($F$2:$F$100,$S96)-1)),1),      IFERROR(FIND(CHAR(1),SUBSTITUTE(DM96,",",CHAR(1),INDEX($F$2:$F$100,$S96))),99)-          IFERROR(FIND(CHAR(1),SUBSTITUTE(DM96,",",CHAR(1),INDEX($F$2:$F$100,$S96)-1)),0),""), IF(INDEX($D$2:$D$100,$S96)="repl","$"&amp;REPLACE(DM96,      IFERROR(FIND(CHAR(1),SUBSTITUTE(DM96,",",CHAR(1),INDEX($F$2:$F$100,$S96)-1))+1,1),      IFERROR(FIND(CHAR(1),SUBSTITUTE(DM96,",",CHAR(1),INDEX($F$2:$F$100,$S96))),99)-          IFERROR(FIND(CHAR(1),SUBSTITUTE(DM96,",",CHAR(1),INDEX($F$2:$F$100,$S96)-1)),0)-1,INDEX($G$2:$G$100,$S96)),DM96 ))), DM96)</f>
        <v/>
      </c>
      <c r="DS96" s="0" t="str">
        <f aca="false">IF(OR(DN96=-1,IFERROR(INDEX(DN$2:DN$100,DO96),999)&gt;=0,IFERROR(INDEX(DP$2:DP$100,DO96),999)&gt;=0),IF(OR(DP96=-1,IFERROR(INDEX(DN$2:DN$100,DQ96),999)&gt;=0,IFERROR(INDEX(DP$2:DP$100,DQ96),999)&gt;=0),DR96,                REPLACE(DR96,DP96,IFERROR(FIND(" ",DR96,DP96),999)-DP96,                    SUBSTITUTE(INDEX(DR$2:DR$100,DQ96),"$","")                  )), REPLACE(DR96,DN96,IFERROR(FIND(" ",DR96,DN96),999)-DN96,                   SUBSTITUTE(INDEX(DR$2:DR$100,DO96),"$","")                  ) )</f>
        <v/>
      </c>
      <c r="DT96" s="0" t="n">
        <f aca="false">IFERROR(FIND("f_",LOWER(DS96)),-1)</f>
        <v>-1</v>
      </c>
      <c r="DU96" s="0" t="n">
        <f aca="false">IF(DT96=-1,-1, VALUE(MID(DS96,DT96+2, IFERROR(FIND(" ",DS96,DT96),999)-DT96-2)))</f>
        <v>-1</v>
      </c>
      <c r="DV96" s="0" t="n">
        <f aca="false">IFERROR(FIND("r_",LOWER(DS96)),-1)</f>
        <v>-1</v>
      </c>
      <c r="DW96" s="0" t="n">
        <f aca="false">IF(DV96=-1,-1, ROW(DV96)-1+VALUE(MID(DS96,DV96+2, IFERROR(FIND(" ",DS96,DV96),999)-DV96-2)))</f>
        <v>-1</v>
      </c>
      <c r="DX96" s="0" t="str">
        <f aca="false">IF(AND(ISERROR(FIND("$",DS96)),DT96&lt;0,DV96&lt;0,$S96&gt;0), IF(INDEX($D$2:$D$100,$S96)="num","$"&amp;TRIM(SUBSTITUTE(DS96,",",INDEX($F$2:$F$100,$S96)&amp;","))&amp;INDEX($F$2:$F$100,$S96), IF(INDEX($D$2:$D$100,$S96)="excl","$"&amp;REPLACE(DS96,      IFERROR(FIND(CHAR(1),SUBSTITUTE(DS96,",",CHAR(1),INDEX($F$2:$F$100,$S96)-1)),1),      IFERROR(FIND(CHAR(1),SUBSTITUTE(DS96,",",CHAR(1),INDEX($F$2:$F$100,$S96))),99)-          IFERROR(FIND(CHAR(1),SUBSTITUTE(DS96,",",CHAR(1),INDEX($F$2:$F$100,$S96)-1)),0),""), IF(INDEX($D$2:$D$100,$S96)="repl","$"&amp;REPLACE(DS96,      IFERROR(FIND(CHAR(1),SUBSTITUTE(DS96,",",CHAR(1),INDEX($F$2:$F$100,$S96)-1))+1,1),      IFERROR(FIND(CHAR(1),SUBSTITUTE(DS96,",",CHAR(1),INDEX($F$2:$F$100,$S96))),99)-          IFERROR(FIND(CHAR(1),SUBSTITUTE(DS96,",",CHAR(1),INDEX($F$2:$F$100,$S96)-1)),0)-1,INDEX($G$2:$G$100,$S96)),DS96 ))), DS96)</f>
        <v/>
      </c>
      <c r="DY96" s="0" t="str">
        <f aca="false">IF(OR(DT96=-1,IFERROR(INDEX(DT$2:DT$100,DU96),999)&gt;=0,IFERROR(INDEX(DV$2:DV$100,DU96),999)&gt;=0),IF(OR(DV96=-1,IFERROR(INDEX(DT$2:DT$100,DW96),999)&gt;=0,IFERROR(INDEX(DV$2:DV$100,DW96),999)&gt;=0),DX96,                REPLACE(DX96,DV96,IFERROR(FIND(" ",DX96,DV96),999)-DV96,                    SUBSTITUTE(INDEX(DX$2:DX$100,DW96),"$","")                  )), REPLACE(DX96,DT96,IFERROR(FIND(" ",DX96,DT96),999)-DT96,                   SUBSTITUTE(INDEX(DX$2:DX$100,DU96),"$","")                  ) )</f>
        <v/>
      </c>
      <c r="DZ96" s="0" t="n">
        <f aca="false">IFERROR(FIND("f_",LOWER(DY96)),-1)</f>
        <v>-1</v>
      </c>
      <c r="EA96" s="0" t="n">
        <f aca="false">IF(DZ96=-1,-1, VALUE(MID(DY96,DZ96+2, IFERROR(FIND(" ",DY96,DZ96),999)-DZ96-2)))</f>
        <v>-1</v>
      </c>
      <c r="EB96" s="0" t="n">
        <f aca="false">IFERROR(FIND("r_",LOWER(DY96)),-1)</f>
        <v>-1</v>
      </c>
      <c r="EC96" s="0" t="n">
        <f aca="false">IF(EB96=-1,-1, ROW(EB96)-1+VALUE(MID(DY96,EB96+2, IFERROR(FIND(" ",DY96,EB96),999)-EB96-2)))</f>
        <v>-1</v>
      </c>
      <c r="ED96" s="0" t="str">
        <f aca="false">IF(AND(ISERROR(FIND("$",DY96)),DZ96&lt;0,EB96&lt;0,$S96&gt;0), IF(INDEX($D$2:$D$100,$S96)="num","$"&amp;TRIM(SUBSTITUTE(DY96,",",INDEX($F$2:$F$100,$S96)&amp;","))&amp;INDEX($F$2:$F$100,$S96), IF(INDEX($D$2:$D$100,$S96)="excl","$"&amp;REPLACE(DY96,      IFERROR(FIND(CHAR(1),SUBSTITUTE(DY96,",",CHAR(1),INDEX($F$2:$F$100,$S96)-1)),1),      IFERROR(FIND(CHAR(1),SUBSTITUTE(DY96,",",CHAR(1),INDEX($F$2:$F$100,$S96))),99)-          IFERROR(FIND(CHAR(1),SUBSTITUTE(DY96,",",CHAR(1),INDEX($F$2:$F$100,$S96)-1)),0),""), IF(INDEX($D$2:$D$100,$S96)="repl","$"&amp;REPLACE(DY96,      IFERROR(FIND(CHAR(1),SUBSTITUTE(DY96,",",CHAR(1),INDEX($F$2:$F$100,$S96)-1))+1,1),      IFERROR(FIND(CHAR(1),SUBSTITUTE(DY96,",",CHAR(1),INDEX($F$2:$F$100,$S96))),99)-          IFERROR(FIND(CHAR(1),SUBSTITUTE(DY96,",",CHAR(1),INDEX($F$2:$F$100,$S96)-1)),0)-1,INDEX($G$2:$G$100,$S96)),DY96 ))), DY96)</f>
        <v/>
      </c>
      <c r="EE96" s="0" t="str">
        <f aca="false">IF(OR(DZ96=-1,IFERROR(INDEX(DZ$2:DZ$100,EA96),999)&gt;=0,IFERROR(INDEX(EB$2:EB$100,EA96),999)&gt;=0),IF(OR(EB96=-1,IFERROR(INDEX(DZ$2:DZ$100,EC96),999)&gt;=0,IFERROR(INDEX(EB$2:EB$100,EC96),999)&gt;=0),ED96,                REPLACE(ED96,EB96,IFERROR(FIND(" ",ED96,EB96),999)-EB96,                    SUBSTITUTE(INDEX(ED$2:ED$100,EC96),"$","")                  )), REPLACE(ED96,DZ96,IFERROR(FIND(" ",ED96,DZ96),999)-DZ96,                   SUBSTITUTE(INDEX(ED$2:ED$100,EA96),"$","")                  ) )</f>
        <v/>
      </c>
      <c r="EF96" s="0" t="n">
        <f aca="false">IFERROR(FIND("f_",LOWER(EE96)),-1)</f>
        <v>-1</v>
      </c>
      <c r="EG96" s="0" t="n">
        <f aca="false">IF(EF96=-1,-1, VALUE(MID(EE96,EF96+2, IFERROR(FIND(" ",EE96,EF96),999)-EF96-2)))</f>
        <v>-1</v>
      </c>
      <c r="EH96" s="0" t="n">
        <f aca="false">IFERROR(FIND("r_",LOWER(EE96)),-1)</f>
        <v>-1</v>
      </c>
      <c r="EI96" s="0" t="n">
        <f aca="false">IF(EH96=-1,-1, ROW(EH96)-1+VALUE(MID(EE96,EH96+2, IFERROR(FIND(" ",EE96,EH96),999)-EH96-2)))</f>
        <v>-1</v>
      </c>
      <c r="EJ96" s="0" t="str">
        <f aca="false">IF(AND(ISERROR(FIND("$",EE96)),EF96&lt;0,EH96&lt;0,$S96&gt;0), IF(INDEX($D$2:$D$100,$S96)="num","$"&amp;TRIM(SUBSTITUTE(EE96,",",INDEX($F$2:$F$100,$S96)&amp;","))&amp;INDEX($F$2:$F$100,$S96), IF(INDEX($D$2:$D$100,$S96)="excl","$"&amp;REPLACE(EE96,      IFERROR(FIND(CHAR(1),SUBSTITUTE(EE96,",",CHAR(1),INDEX($F$2:$F$100,$S96)-1)),1),      IFERROR(FIND(CHAR(1),SUBSTITUTE(EE96,",",CHAR(1),INDEX($F$2:$F$100,$S96))),99)-          IFERROR(FIND(CHAR(1),SUBSTITUTE(EE96,",",CHAR(1),INDEX($F$2:$F$100,$S96)-1)),0),""), IF(INDEX($D$2:$D$100,$S96)="repl","$"&amp;REPLACE(EE96,      IFERROR(FIND(CHAR(1),SUBSTITUTE(EE96,",",CHAR(1),INDEX($F$2:$F$100,$S96)-1))+1,1),      IFERROR(FIND(CHAR(1),SUBSTITUTE(EE96,",",CHAR(1),INDEX($F$2:$F$100,$S96))),99)-          IFERROR(FIND(CHAR(1),SUBSTITUTE(EE96,",",CHAR(1),INDEX($F$2:$F$100,$S96)-1)),0)-1,INDEX($G$2:$G$100,$S96)),EE96 ))), EE96)</f>
        <v/>
      </c>
      <c r="EK96" s="0" t="str">
        <f aca="false">IF(OR(EF96=-1,IFERROR(INDEX(EF$2:EF$100,EG96),999)&gt;=0,IFERROR(INDEX(EH$2:EH$100,EG96),999)&gt;=0),IF(OR(EH96=-1,IFERROR(INDEX(EF$2:EF$100,EI96),999)&gt;=0,IFERROR(INDEX(EH$2:EH$100,EI96),999)&gt;=0),EJ96,                REPLACE(EJ96,EH96,IFERROR(FIND(" ",EJ96,EH96),999)-EH96,                    SUBSTITUTE(INDEX(EJ$2:EJ$100,EI96),"$","")                  )), REPLACE(EJ96,EF96,IFERROR(FIND(" ",EJ96,EF96),999)-EF96,                   SUBSTITUTE(INDEX(EJ$2:EJ$100,EG96),"$","")                  ) )</f>
        <v/>
      </c>
      <c r="EL96" s="0" t="n">
        <f aca="false">IFERROR(FIND("f_",LOWER(EK96)),-1)</f>
        <v>-1</v>
      </c>
      <c r="EM96" s="0" t="n">
        <f aca="false">IF(EL96=-1,-1, VALUE(MID(EK96,EL96+2, IFERROR(FIND(" ",EK96,EL96),999)-EL96-2)))</f>
        <v>-1</v>
      </c>
      <c r="EN96" s="0" t="n">
        <f aca="false">IFERROR(FIND("r_",LOWER(EK96)),-1)</f>
        <v>-1</v>
      </c>
      <c r="EO96" s="0" t="n">
        <f aca="false">IF(EN96=-1,-1, ROW(EN96)-1+VALUE(MID(EK96,EN96+2, IFERROR(FIND(" ",EK96,EN96),999)-EN96-2)))</f>
        <v>-1</v>
      </c>
      <c r="EP96" s="0" t="str">
        <f aca="false">IF(AND(ISERROR(FIND("$",EK96)),EL96&lt;0,EN96&lt;0,$S96&gt;0), IF(INDEX($D$2:$D$100,$S96)="num","$"&amp;TRIM(SUBSTITUTE(EK96,",",INDEX($F$2:$F$100,$S96)&amp;","))&amp;INDEX($F$2:$F$100,$S96), IF(INDEX($D$2:$D$100,$S96)="excl","$"&amp;REPLACE(EK96,      IFERROR(FIND(CHAR(1),SUBSTITUTE(EK96,",",CHAR(1),INDEX($F$2:$F$100,$S96)-1)),1),      IFERROR(FIND(CHAR(1),SUBSTITUTE(EK96,",",CHAR(1),INDEX($F$2:$F$100,$S96))),99)-          IFERROR(FIND(CHAR(1),SUBSTITUTE(EK96,",",CHAR(1),INDEX($F$2:$F$100,$S96)-1)),0),""), IF(INDEX($D$2:$D$100,$S96)="repl","$"&amp;REPLACE(EK96,      IFERROR(FIND(CHAR(1),SUBSTITUTE(EK96,",",CHAR(1),INDEX($F$2:$F$100,$S96)-1))+1,1),      IFERROR(FIND(CHAR(1),SUBSTITUTE(EK96,",",CHAR(1),INDEX($F$2:$F$100,$S96))),99)-          IFERROR(FIND(CHAR(1),SUBSTITUTE(EK96,",",CHAR(1),INDEX($F$2:$F$100,$S96)-1)),0)-1,INDEX($G$2:$G$100,$S96)),EK96 ))), EK96)</f>
        <v/>
      </c>
      <c r="EQ96" s="0" t="str">
        <f aca="false">IF(OR(EL96=-1,IFERROR(INDEX(EL$2:EL$100,EM96),999)&gt;=0,IFERROR(INDEX(EN$2:EN$100,EM96),999)&gt;=0),IF(OR(EN96=-1,IFERROR(INDEX(EL$2:EL$100,EO96),999)&gt;=0,IFERROR(INDEX(EN$2:EN$100,EO96),999)&gt;=0),EP96,                REPLACE(EP96,EN96,IFERROR(FIND(" ",EP96,EN96),999)-EN96,                    SUBSTITUTE(INDEX(EP$2:EP$100,EO96),"$","")                  )), REPLACE(EP96,EL96,IFERROR(FIND(" ",EP96,EL96),999)-EL96,                   SUBSTITUTE(INDEX(EP$2:EP$100,EM96),"$","")                  ) )</f>
        <v/>
      </c>
      <c r="ER96" s="0" t="n">
        <f aca="false">IFERROR(FIND("f_",LOWER(EQ96)),-1)</f>
        <v>-1</v>
      </c>
      <c r="ES96" s="0" t="n">
        <f aca="false">IF(ER96=-1,-1, VALUE(MID(EQ96,ER96+2, IFERROR(FIND(" ",EQ96,ER96),999)-ER96-2)))</f>
        <v>-1</v>
      </c>
      <c r="ET96" s="0" t="n">
        <f aca="false">IFERROR(FIND("r_",LOWER(EQ96)),-1)</f>
        <v>-1</v>
      </c>
      <c r="EU96" s="0" t="n">
        <f aca="false">IF(ET96=-1,-1, ROW(ET96)-1+VALUE(MID(EQ96,ET96+2, IFERROR(FIND(" ",EQ96,ET96),999)-ET96-2)))</f>
        <v>-1</v>
      </c>
      <c r="EV96" s="0" t="str">
        <f aca="false">IF(AND(ISERROR(FIND("$",EQ96)),ER96&lt;0,ET96&lt;0,$S96&gt;0), IF(INDEX($D$2:$D$100,$S96)="num","$"&amp;TRIM(SUBSTITUTE(EQ96,",",INDEX($F$2:$F$100,$S96)&amp;","))&amp;INDEX($F$2:$F$100,$S96), IF(INDEX($D$2:$D$100,$S96)="excl","$"&amp;REPLACE(EQ96,      IFERROR(FIND(CHAR(1),SUBSTITUTE(EQ96,",",CHAR(1),INDEX($F$2:$F$100,$S96)-1)),1),      IFERROR(FIND(CHAR(1),SUBSTITUTE(EQ96,",",CHAR(1),INDEX($F$2:$F$100,$S96))),99)-          IFERROR(FIND(CHAR(1),SUBSTITUTE(EQ96,",",CHAR(1),INDEX($F$2:$F$100,$S96)-1)),0),""), IF(INDEX($D$2:$D$100,$S96)="repl","$"&amp;REPLACE(EQ96,      IFERROR(FIND(CHAR(1),SUBSTITUTE(EQ96,",",CHAR(1),INDEX($F$2:$F$100,$S96)-1))+1,1),      IFERROR(FIND(CHAR(1),SUBSTITUTE(EQ96,",",CHAR(1),INDEX($F$2:$F$100,$S96))),99)-          IFERROR(FIND(CHAR(1),SUBSTITUTE(EQ96,",",CHAR(1),INDEX($F$2:$F$100,$S96)-1)),0)-1,INDEX($G$2:$G$100,$S96)),EQ96 ))), EQ96)</f>
        <v/>
      </c>
      <c r="EW96" s="0" t="str">
        <f aca="false">IF(OR(ER96=-1,IFERROR(INDEX(ER$2:ER$100,ES96),999)&gt;=0,IFERROR(INDEX(ET$2:ET$100,ES96),999)&gt;=0),IF(OR(ET96=-1,IFERROR(INDEX(ER$2:ER$100,EU96),999)&gt;=0,IFERROR(INDEX(ET$2:ET$100,EU96),999)&gt;=0),EV96,                REPLACE(EV96,ET96,IFERROR(FIND(" ",EV96,ET96),999)-ET96,                    SUBSTITUTE(INDEX(EV$2:EV$100,EU96),"$","")                  )), REPLACE(EV96,ER96,IFERROR(FIND(" ",EV96,ER96),999)-ER96,                   SUBSTITUTE(INDEX(EV$2:EV$100,ES96),"$","")                  ) )</f>
        <v/>
      </c>
      <c r="EX96" s="0" t="n">
        <f aca="false">IFERROR(FIND("f_",LOWER(EW96)),-1)</f>
        <v>-1</v>
      </c>
      <c r="EY96" s="0" t="n">
        <f aca="false">IF(EX96=-1,-1, VALUE(MID(EW96,EX96+2, IFERROR(FIND(" ",EW96,EX96),999)-EX96-2)))</f>
        <v>-1</v>
      </c>
      <c r="EZ96" s="0" t="n">
        <f aca="false">IFERROR(FIND("r_",LOWER(EW96)),-1)</f>
        <v>-1</v>
      </c>
      <c r="FA96" s="0" t="n">
        <f aca="false">IF(EZ96=-1,-1, ROW(EZ96)-1+VALUE(MID(EW96,EZ96+2, IFERROR(FIND(" ",EW96,EZ96),999)-EZ96-2)))</f>
        <v>-1</v>
      </c>
      <c r="FB96" s="0" t="str">
        <f aca="false">IF(AND(ISERROR(FIND("$",EW96)),EX96&lt;0,EZ96&lt;0,$S96&gt;0), IF(INDEX($D$2:$D$100,$S96)="num","$"&amp;TRIM(SUBSTITUTE(EW96,",",INDEX($F$2:$F$100,$S96)&amp;","))&amp;INDEX($F$2:$F$100,$S96), IF(INDEX($D$2:$D$100,$S96)="excl","$"&amp;REPLACE(EW96,      IFERROR(FIND(CHAR(1),SUBSTITUTE(EW96,",",CHAR(1),INDEX($F$2:$F$100,$S96)-1)),1),      IFERROR(FIND(CHAR(1),SUBSTITUTE(EW96,",",CHAR(1),INDEX($F$2:$F$100,$S96))),99)-          IFERROR(FIND(CHAR(1),SUBSTITUTE(EW96,",",CHAR(1),INDEX($F$2:$F$100,$S96)-1)),0),""), IF(INDEX($D$2:$D$100,$S96)="repl","$"&amp;REPLACE(EW96,      IFERROR(FIND(CHAR(1),SUBSTITUTE(EW96,",",CHAR(1),INDEX($F$2:$F$100,$S96)-1))+1,1),      IFERROR(FIND(CHAR(1),SUBSTITUTE(EW96,",",CHAR(1),INDEX($F$2:$F$100,$S96))),99)-          IFERROR(FIND(CHAR(1),SUBSTITUTE(EW96,",",CHAR(1),INDEX($F$2:$F$100,$S96)-1)),0)-1,INDEX($G$2:$G$100,$S96)),EW96 ))), EW96)</f>
        <v/>
      </c>
      <c r="FC96" s="0" t="str">
        <f aca="false">IF(OR(EX96=-1,IFERROR(INDEX(EX$2:EX$100,EY96),999)&gt;=0,IFERROR(INDEX(EZ$2:EZ$100,EY96),999)&gt;=0),IF(OR(EZ96=-1,IFERROR(INDEX(EX$2:EX$100,FA96),999)&gt;=0,IFERROR(INDEX(EZ$2:EZ$100,FA96),999)&gt;=0),FB96,                REPLACE(FB96,EZ96,IFERROR(FIND(" ",FB96,EZ96),999)-EZ96,                    SUBSTITUTE(INDEX(FB$2:FB$100,FA96),"$","")                  )), REPLACE(FB96,EX96,IFERROR(FIND(" ",FB96,EX96),999)-EX96,                   SUBSTITUTE(INDEX(FB$2:FB$100,EY96),"$","")                  ) )</f>
        <v/>
      </c>
      <c r="FD96" s="0" t="n">
        <f aca="false">IFERROR(FIND("f_",LOWER(FC96)),-1)</f>
        <v>-1</v>
      </c>
      <c r="FE96" s="0" t="n">
        <f aca="false">IF(FD96=-1,-1, VALUE(MID(FC96,FD96+2, IFERROR(FIND(" ",FC96,FD96),999)-FD96-2)))</f>
        <v>-1</v>
      </c>
      <c r="FF96" s="0" t="n">
        <f aca="false">IFERROR(FIND("r_",LOWER(FC96)),-1)</f>
        <v>-1</v>
      </c>
      <c r="FG96" s="0" t="n">
        <f aca="false">IF(FF96=-1,-1, ROW(FF96)-1+VALUE(MID(FC96,FF96+2, IFERROR(FIND(" ",FC96,FF96),999)-FF96-2)))</f>
        <v>-1</v>
      </c>
      <c r="FH96" s="0" t="str">
        <f aca="false">IF(AND(ISERROR(FIND("$",FC96)),FD96&lt;0,FF96&lt;0,$S96&gt;0), IF(INDEX($D$2:$D$100,$S96)="num","$"&amp;TRIM(SUBSTITUTE(FC96,",",INDEX($F$2:$F$100,$S96)&amp;","))&amp;INDEX($F$2:$F$100,$S96), IF(INDEX($D$2:$D$100,$S96)="excl","$"&amp;REPLACE(FC96,      IFERROR(FIND(CHAR(1),SUBSTITUTE(FC96,",",CHAR(1),INDEX($F$2:$F$100,$S96)-1)),1),      IFERROR(FIND(CHAR(1),SUBSTITUTE(FC96,",",CHAR(1),INDEX($F$2:$F$100,$S96))),99)-          IFERROR(FIND(CHAR(1),SUBSTITUTE(FC96,",",CHAR(1),INDEX($F$2:$F$100,$S96)-1)),0),""), IF(INDEX($D$2:$D$100,$S96)="repl","$"&amp;REPLACE(FC96,      IFERROR(FIND(CHAR(1),SUBSTITUTE(FC96,",",CHAR(1),INDEX($F$2:$F$100,$S96)-1))+1,1),      IFERROR(FIND(CHAR(1),SUBSTITUTE(FC96,",",CHAR(1),INDEX($F$2:$F$100,$S96))),99)-          IFERROR(FIND(CHAR(1),SUBSTITUTE(FC96,",",CHAR(1),INDEX($F$2:$F$100,$S96)-1)),0)-1,INDEX($G$2:$G$100,$S96)),FC96 ))), FC96)</f>
        <v/>
      </c>
      <c r="FI96" s="0" t="str">
        <f aca="false">IF(OR(FD96=-1,IFERROR(INDEX(FD$2:FD$100,FE96),999)&gt;=0,IFERROR(INDEX(FF$2:FF$100,FE96),999)&gt;=0),IF(OR(FF96=-1,IFERROR(INDEX(FD$2:FD$100,FG96),999)&gt;=0,IFERROR(INDEX(FF$2:FF$100,FG96),999)&gt;=0),FH96,                REPLACE(FH96,FF96,IFERROR(FIND(" ",FH96,FF96),999)-FF96,                    SUBSTITUTE(INDEX(FH$2:FH$100,FG96),"$","")                  )), REPLACE(FH96,FD96,IFERROR(FIND(" ",FH96,FD96),999)-FD96,                   SUBSTITUTE(INDEX(FH$2:FH$100,FE96),"$","")                  ) )</f>
        <v/>
      </c>
      <c r="FJ96" s="0" t="n">
        <f aca="false">IFERROR(FIND("f_",LOWER(FI96)),-1)</f>
        <v>-1</v>
      </c>
      <c r="FK96" s="0" t="n">
        <f aca="false">IF(FJ96=-1,-1, VALUE(MID(FI96,FJ96+2, IFERROR(FIND(" ",FI96,FJ96),999)-FJ96-2)))</f>
        <v>-1</v>
      </c>
      <c r="FL96" s="0" t="n">
        <f aca="false">IFERROR(FIND("r_",LOWER(FI96)),-1)</f>
        <v>-1</v>
      </c>
      <c r="FM96" s="0" t="n">
        <f aca="false">IF(FL96=-1,-1, ROW(FL96)-1+VALUE(MID(FI96,FL96+2, IFERROR(FIND(" ",FI96,FL96),999)-FL96-2)))</f>
        <v>-1</v>
      </c>
      <c r="FN96" s="0" t="str">
        <f aca="false">IF(AND(ISERROR(FIND("$",FI96)),FJ96&lt;0,FL96&lt;0,$S96&gt;0), IF(INDEX($D$2:$D$100,$S96)="num","$"&amp;TRIM(SUBSTITUTE(FI96,",",INDEX($F$2:$F$100,$S96)&amp;","))&amp;INDEX($F$2:$F$100,$S96), IF(INDEX($D$2:$D$100,$S96)="excl","$"&amp;REPLACE(FI96,      IFERROR(FIND(CHAR(1),SUBSTITUTE(FI96,",",CHAR(1),INDEX($F$2:$F$100,$S96)-1)),1),      IFERROR(FIND(CHAR(1),SUBSTITUTE(FI96,",",CHAR(1),INDEX($F$2:$F$100,$S96))),99)-          IFERROR(FIND(CHAR(1),SUBSTITUTE(FI96,",",CHAR(1),INDEX($F$2:$F$100,$S96)-1)),0),""), IF(INDEX($D$2:$D$100,$S96)="repl","$"&amp;REPLACE(FI96,      IFERROR(FIND(CHAR(1),SUBSTITUTE(FI96,",",CHAR(1),INDEX($F$2:$F$100,$S96)-1))+1,1),      IFERROR(FIND(CHAR(1),SUBSTITUTE(FI96,",",CHAR(1),INDEX($F$2:$F$100,$S96))),99)-          IFERROR(FIND(CHAR(1),SUBSTITUTE(FI96,",",CHAR(1),INDEX($F$2:$F$100,$S96)-1)),0)-1,INDEX($G$2:$G$100,$S96)),FI96 ))), FI96)</f>
        <v/>
      </c>
      <c r="FO96" s="0" t="str">
        <f aca="false">IF(OR(FJ96=-1,IFERROR(INDEX(FJ$2:FJ$100,FK96),999)&gt;=0,IFERROR(INDEX(FL$2:FL$100,FK96),999)&gt;=0),IF(OR(FL96=-1,IFERROR(INDEX(FJ$2:FJ$100,FM96),999)&gt;=0,IFERROR(INDEX(FL$2:FL$100,FM96),999)&gt;=0),FN96,                REPLACE(FN96,FL96,IFERROR(FIND(" ",FN96,FL96),999)-FL96,                    SUBSTITUTE(INDEX(FN$2:FN$100,FM96),"$","")                  )), REPLACE(FN96,FJ96,IFERROR(FIND(" ",FN96,FJ96),999)-FJ96,                   SUBSTITUTE(INDEX(FN$2:FN$100,FK96),"$","")                  ) )</f>
        <v/>
      </c>
      <c r="FP96" s="0" t="n">
        <f aca="false">IFERROR(FIND("f_",LOWER(FO96)),-1)</f>
        <v>-1</v>
      </c>
      <c r="FQ96" s="0" t="n">
        <f aca="false">IF(FP96=-1,-1, VALUE(MID(FO96,FP96+2, IFERROR(FIND(" ",FO96,FP96),999)-FP96-2)))</f>
        <v>-1</v>
      </c>
      <c r="FR96" s="0" t="n">
        <f aca="false">IFERROR(FIND("r_",LOWER(FO96)),-1)</f>
        <v>-1</v>
      </c>
      <c r="FS96" s="0" t="n">
        <f aca="false">IF(FR96=-1,-1, ROW(FR96)-1+VALUE(MID(FO96,FR96+2, IFERROR(FIND(" ",FO96,FR96),999)-FR96-2)))</f>
        <v>-1</v>
      </c>
      <c r="FT96" s="0" t="str">
        <f aca="false">IF(AND(ISERROR(FIND("$",FO96)),FP96&lt;0,FR96&lt;0,$S96&gt;0), IF(INDEX($D$2:$D$100,$S96)="num","$"&amp;TRIM(SUBSTITUTE(FO96,",",INDEX($F$2:$F$100,$S96)&amp;","))&amp;INDEX($F$2:$F$100,$S96), IF(INDEX($D$2:$D$100,$S96)="excl","$"&amp;REPLACE(FO96,      IFERROR(FIND(CHAR(1),SUBSTITUTE(FO96,",",CHAR(1),INDEX($F$2:$F$100,$S96)-1)),1),      IFERROR(FIND(CHAR(1),SUBSTITUTE(FO96,",",CHAR(1),INDEX($F$2:$F$100,$S96))),99)-          IFERROR(FIND(CHAR(1),SUBSTITUTE(FO96,",",CHAR(1),INDEX($F$2:$F$100,$S96)-1)),0),""), IF(INDEX($D$2:$D$100,$S96)="repl","$"&amp;REPLACE(FO96,      IFERROR(FIND(CHAR(1),SUBSTITUTE(FO96,",",CHAR(1),INDEX($F$2:$F$100,$S96)-1))+1,1),      IFERROR(FIND(CHAR(1),SUBSTITUTE(FO96,",",CHAR(1),INDEX($F$2:$F$100,$S96))),99)-          IFERROR(FIND(CHAR(1),SUBSTITUTE(FO96,",",CHAR(1),INDEX($F$2:$F$100,$S96)-1)),0)-1,INDEX($G$2:$G$100,$S96)),FO96 ))), FO96)</f>
        <v/>
      </c>
      <c r="FU96" s="0" t="str">
        <f aca="false">IF(OR(FP96=-1,IFERROR(INDEX(FP$2:FP$100,FQ96),999)&gt;=0,IFERROR(INDEX(FR$2:FR$100,FQ96),999)&gt;=0),IF(OR(FR96=-1,IFERROR(INDEX(FP$2:FP$100,FS96),999)&gt;=0,IFERROR(INDEX(FR$2:FR$100,FS96),999)&gt;=0),FT96,                REPLACE(FT96,FR96,IFERROR(FIND(" ",FT96,FR96),999)-FR96,                    SUBSTITUTE(INDEX(FT$2:FT$100,FS96),"$","")                  )), REPLACE(FT96,FP96,IFERROR(FIND(" ",FT96,FP96),999)-FP96,                   SUBSTITUTE(INDEX(FT$2:FT$100,FQ96),"$","")                  ) )</f>
        <v/>
      </c>
      <c r="FV96" s="0" t="n">
        <f aca="false">IFERROR(FIND("f_",LOWER(FU96)),-1)</f>
        <v>-1</v>
      </c>
      <c r="FW96" s="0" t="n">
        <f aca="false">IF(FV96=-1,-1, VALUE(MID(FU96,FV96+2, IFERROR(FIND(" ",FU96,FV96),999)-FV96-2)))</f>
        <v>-1</v>
      </c>
      <c r="FX96" s="0" t="n">
        <f aca="false">IFERROR(FIND("r_",LOWER(FU96)),-1)</f>
        <v>-1</v>
      </c>
      <c r="FY96" s="0" t="n">
        <f aca="false">IF(FX96=-1,-1, ROW(FX96)-1+VALUE(MID(FU96,FX96+2, IFERROR(FIND(" ",FU96,FX96),999)-FX96-2)))</f>
        <v>-1</v>
      </c>
      <c r="FZ96" s="0" t="str">
        <f aca="false">IF(AND(ISERROR(FIND("$",FU96)),FV96&lt;0,FX96&lt;0,$S96&gt;0), IF(INDEX($D$2:$D$100,$S96)="num","$"&amp;TRIM(SUBSTITUTE(FU96,",",INDEX($F$2:$F$100,$S96)&amp;","))&amp;INDEX($F$2:$F$100,$S96), IF(INDEX($D$2:$D$100,$S96)="excl","$"&amp;REPLACE(FU96,      IFERROR(FIND(CHAR(1),SUBSTITUTE(FU96,",",CHAR(1),INDEX($F$2:$F$100,$S96)-1)),1),      IFERROR(FIND(CHAR(1),SUBSTITUTE(FU96,",",CHAR(1),INDEX($F$2:$F$100,$S96))),99)-          IFERROR(FIND(CHAR(1),SUBSTITUTE(FU96,",",CHAR(1),INDEX($F$2:$F$100,$S96)-1)),0),""), IF(INDEX($D$2:$D$100,$S96)="repl","$"&amp;REPLACE(FU96,      IFERROR(FIND(CHAR(1),SUBSTITUTE(FU96,",",CHAR(1),INDEX($F$2:$F$100,$S96)-1))+1,1),      IFERROR(FIND(CHAR(1),SUBSTITUTE(FU96,",",CHAR(1),INDEX($F$2:$F$100,$S96))),99)-          IFERROR(FIND(CHAR(1),SUBSTITUTE(FU96,",",CHAR(1),INDEX($F$2:$F$100,$S96)-1)),0)-1,INDEX($G$2:$G$100,$S96)),FU96 ))), FU96)</f>
        <v/>
      </c>
      <c r="GA96" s="0" t="str">
        <f aca="false">IF(OR(FV96=-1,IFERROR(INDEX(FV$2:FV$100,FW96),999)&gt;=0,IFERROR(INDEX(FX$2:FX$100,FW96),999)&gt;=0),IF(OR(FX96=-1,IFERROR(INDEX(FV$2:FV$100,FY96),999)&gt;=0,IFERROR(INDEX(FX$2:FX$100,FY96),999)&gt;=0),FZ96,                REPLACE(FZ96,FX96,IFERROR(FIND(" ",FZ96,FX96),999)-FX96,                    SUBSTITUTE(INDEX(FZ$2:FZ$100,FY96),"$","")                  )), REPLACE(FZ96,FV96,IFERROR(FIND(" ",FZ96,FV96),999)-FV96,                   SUBSTITUTE(INDEX(FZ$2:FZ$100,FW96),"$","")                  ) )</f>
        <v/>
      </c>
      <c r="GB96" s="0" t="n">
        <f aca="false">IFERROR(FIND("f_",LOWER(GA96)),-1)</f>
        <v>-1</v>
      </c>
      <c r="GC96" s="0" t="n">
        <f aca="false">IF(GB96=-1,-1, VALUE(MID(GA96,GB96+2, IFERROR(FIND(" ",GA96,GB96),999)-GB96-2)))</f>
        <v>-1</v>
      </c>
      <c r="GD96" s="0" t="n">
        <f aca="false">IFERROR(FIND("r_",LOWER(GA96)),-1)</f>
        <v>-1</v>
      </c>
      <c r="GE96" s="0" t="n">
        <f aca="false">IF(GD96=-1,-1, ROW(GD96)-1+VALUE(MID(GA96,GD96+2, IFERROR(FIND(" ",GA96,GD96),999)-GD96-2)))</f>
        <v>-1</v>
      </c>
      <c r="GF96" s="0" t="str">
        <f aca="false">IF(AND(ISERROR(FIND("$",GA96)),GB96&lt;0,GD96&lt;0,$S96&gt;0), IF(INDEX($D$2:$D$100,$S96)="num","$"&amp;TRIM(SUBSTITUTE(GA96,",",INDEX($F$2:$F$100,$S96)&amp;","))&amp;INDEX($F$2:$F$100,$S96), IF(INDEX($D$2:$D$100,$S96)="excl","$"&amp;REPLACE(GA96,      IFERROR(FIND(CHAR(1),SUBSTITUTE(GA96,",",CHAR(1),INDEX($F$2:$F$100,$S96)-1)),1),      IFERROR(FIND(CHAR(1),SUBSTITUTE(GA96,",",CHAR(1),INDEX($F$2:$F$100,$S96))),99)-          IFERROR(FIND(CHAR(1),SUBSTITUTE(GA96,",",CHAR(1),INDEX($F$2:$F$100,$S96)-1)),0),""), IF(INDEX($D$2:$D$100,$S96)="repl","$"&amp;REPLACE(GA96,      IFERROR(FIND(CHAR(1),SUBSTITUTE(GA96,",",CHAR(1),INDEX($F$2:$F$100,$S96)-1))+1,1),      IFERROR(FIND(CHAR(1),SUBSTITUTE(GA96,",",CHAR(1),INDEX($F$2:$F$100,$S96))),99)-          IFERROR(FIND(CHAR(1),SUBSTITUTE(GA96,",",CHAR(1),INDEX($F$2:$F$100,$S96)-1)),0)-1,INDEX($G$2:$G$100,$S96)),GA96 ))), GA96)</f>
        <v/>
      </c>
      <c r="GG96" s="0" t="str">
        <f aca="false">IF(OR(GB96=-1,IFERROR(INDEX(GB$2:GB$100,GC96),999)&gt;=0,IFERROR(INDEX(GD$2:GD$100,GC96),999)&gt;=0),IF(OR(GD96=-1,IFERROR(INDEX(GB$2:GB$100,GE96),999)&gt;=0,IFERROR(INDEX(GD$2:GD$100,GE96),999)&gt;=0),GF96,                REPLACE(GF96,GD96,IFERROR(FIND(" ",GF96,GD96),999)-GD96,                    SUBSTITUTE(INDEX(GF$2:GF$100,GE96),"$","")                  )), REPLACE(GF96,GB96,IFERROR(FIND(" ",GF96,GB96),999)-GB96,                   SUBSTITUTE(INDEX(GF$2:GF$100,GC96),"$","")                  ) )</f>
        <v/>
      </c>
      <c r="GH96" s="0" t="n">
        <f aca="false">IFERROR(FIND("f_",LOWER(GG96)),-1)</f>
        <v>-1</v>
      </c>
      <c r="GI96" s="0" t="n">
        <f aca="false">IF(GH96=-1,-1, VALUE(MID(GG96,GH96+2, IFERROR(FIND(" ",GG96,GH96),999)-GH96-2)))</f>
        <v>-1</v>
      </c>
      <c r="GJ96" s="0" t="n">
        <f aca="false">IFERROR(FIND("r_",LOWER(GG96)),-1)</f>
        <v>-1</v>
      </c>
      <c r="GK96" s="0" t="n">
        <f aca="false">IF(GJ96=-1,-1, ROW(GJ96)-1+VALUE(MID(GG96,GJ96+2, IFERROR(FIND(" ",GG96,GJ96),999)-GJ96-2)))</f>
        <v>-1</v>
      </c>
      <c r="GL96" s="0" t="str">
        <f aca="false">IF(AND(ISERROR(FIND("$",GG96)),GH96&lt;0,GJ96&lt;0,$S96&gt;0), IF(INDEX($D$2:$D$100,$S96)="num","$"&amp;TRIM(SUBSTITUTE(GG96,",",INDEX($F$2:$F$100,$S96)&amp;","))&amp;INDEX($F$2:$F$100,$S96), IF(INDEX($D$2:$D$100,$S96)="excl","$"&amp;REPLACE(GG96,      IFERROR(FIND(CHAR(1),SUBSTITUTE(GG96,",",CHAR(1),INDEX($F$2:$F$100,$S96)-1)),1),      IFERROR(FIND(CHAR(1),SUBSTITUTE(GG96,",",CHAR(1),INDEX($F$2:$F$100,$S96))),99)-          IFERROR(FIND(CHAR(1),SUBSTITUTE(GG96,",",CHAR(1),INDEX($F$2:$F$100,$S96)-1)),0),""), IF(INDEX($D$2:$D$100,$S96)="repl","$"&amp;REPLACE(GG96,      IFERROR(FIND(CHAR(1),SUBSTITUTE(GG96,",",CHAR(1),INDEX($F$2:$F$100,$S96)-1))+1,1),      IFERROR(FIND(CHAR(1),SUBSTITUTE(GG96,",",CHAR(1),INDEX($F$2:$F$100,$S96))),99)-          IFERROR(FIND(CHAR(1),SUBSTITUTE(GG96,",",CHAR(1),INDEX($F$2:$F$100,$S96)-1)),0)-1,INDEX($G$2:$G$100,$S96)),GG96 ))), GG96)</f>
        <v/>
      </c>
      <c r="GM96" s="0" t="str">
        <f aca="false">IF(OR(GH96=-1,IFERROR(INDEX(GH$2:GH$100,GI96),999)&gt;=0,IFERROR(INDEX(GJ$2:GJ$100,GI96),999)&gt;=0),IF(OR(GJ96=-1,IFERROR(INDEX(GH$2:GH$100,GK96),999)&gt;=0,IFERROR(INDEX(GJ$2:GJ$100,GK96),999)&gt;=0),GL96,                REPLACE(GL96,GJ96,IFERROR(FIND(" ",GL96,GJ96),999)-GJ96,                    SUBSTITUTE(INDEX(GL$2:GL$100,GK96),"$","")                  )), REPLACE(GL96,GH96,IFERROR(FIND(" ",GL96,GH96),999)-GH96,                   SUBSTITUTE(INDEX(GL$2:GL$100,GI96),"$","")                  ) )</f>
        <v/>
      </c>
      <c r="GN96" s="0" t="n">
        <f aca="false">IFERROR(FIND("f_",LOWER(GM96)),-1)</f>
        <v>-1</v>
      </c>
      <c r="GO96" s="0" t="n">
        <f aca="false">IF(GN96=-1,-1, VALUE(MID(GM96,GN96+2, IFERROR(FIND(" ",GM96,GN96),999)-GN96-2)))</f>
        <v>-1</v>
      </c>
      <c r="GP96" s="0" t="n">
        <f aca="false">IFERROR(FIND("r_",LOWER(GM96)),-1)</f>
        <v>-1</v>
      </c>
      <c r="GQ96" s="0" t="n">
        <f aca="false">IF(GP96=-1,-1, ROW(GP96)-1+VALUE(MID(GM96,GP96+2, IFERROR(FIND(" ",GM96,GP96),999)-GP96-2)))</f>
        <v>-1</v>
      </c>
      <c r="GR96" s="0" t="str">
        <f aca="false">IF(AND(ISERROR(FIND("$",GM96)),GN96&lt;0,GP96&lt;0,$S96&gt;0), IF(INDEX($D$2:$D$100,$S96)="num","$"&amp;TRIM(SUBSTITUTE(GM96,",",INDEX($F$2:$F$100,$S96)&amp;","))&amp;INDEX($F$2:$F$100,$S96), IF(INDEX($D$2:$D$100,$S96)="excl","$"&amp;REPLACE(GM96,      IFERROR(FIND(CHAR(1),SUBSTITUTE(GM96,",",CHAR(1),INDEX($F$2:$F$100,$S96)-1)),1),      IFERROR(FIND(CHAR(1),SUBSTITUTE(GM96,",",CHAR(1),INDEX($F$2:$F$100,$S96))),99)-          IFERROR(FIND(CHAR(1),SUBSTITUTE(GM96,",",CHAR(1),INDEX($F$2:$F$100,$S96)-1)),0),""), IF(INDEX($D$2:$D$100,$S96)="repl","$"&amp;REPLACE(GM96,      IFERROR(FIND(CHAR(1),SUBSTITUTE(GM96,",",CHAR(1),INDEX($F$2:$F$100,$S96)-1))+1,1),      IFERROR(FIND(CHAR(1),SUBSTITUTE(GM96,",",CHAR(1),INDEX($F$2:$F$100,$S96))),99)-          IFERROR(FIND(CHAR(1),SUBSTITUTE(GM96,",",CHAR(1),INDEX($F$2:$F$100,$S96)-1)),0)-1,INDEX($G$2:$G$100,$S96)),GM96 ))), GM96)</f>
        <v/>
      </c>
      <c r="GS96" s="0" t="str">
        <f aca="false">IF(OR(GN96=-1,IFERROR(INDEX(GN$2:GN$100,GO96),999)&gt;=0,IFERROR(INDEX(GP$2:GP$100,GO96),999)&gt;=0),IF(OR(GP96=-1,IFERROR(INDEX(GN$2:GN$100,GQ96),999)&gt;=0,IFERROR(INDEX(GP$2:GP$100,GQ96),999)&gt;=0),GR96,                REPLACE(GR96,GP96,IFERROR(FIND(" ",GR96,GP96),999)-GP96,                    SUBSTITUTE(INDEX(GR$2:GR$100,GQ96),"$","")                  )), REPLACE(GR96,GN96,IFERROR(FIND(" ",GR96,GN96),999)-GN96,                   SUBSTITUTE(INDEX(GR$2:GR$100,GO96),"$","")                  ) )</f>
        <v/>
      </c>
      <c r="GT96" s="0" t="n">
        <f aca="false">IFERROR(FIND("f_",LOWER(GS96)),-1)</f>
        <v>-1</v>
      </c>
      <c r="GU96" s="0" t="n">
        <f aca="false">IF(GT96=-1,-1, VALUE(MID(GS96,GT96+2, IFERROR(FIND(" ",GS96,GT96),999)-GT96-2)))</f>
        <v>-1</v>
      </c>
      <c r="GV96" s="0" t="n">
        <f aca="false">IFERROR(FIND("r_",LOWER(GS96)),-1)</f>
        <v>-1</v>
      </c>
      <c r="GW96" s="0" t="n">
        <f aca="false">IF(GV96=-1,-1, ROW(GV96)-1+VALUE(MID(GS96,GV96+2, IFERROR(FIND(" ",GS96,GV96),999)-GV96-2)))</f>
        <v>-1</v>
      </c>
      <c r="GX96" s="0" t="str">
        <f aca="false">IF(AND(ISERROR(FIND("$",GS96)),GT96&lt;0,GV96&lt;0,$S96&gt;0), IF(INDEX($D$2:$D$100,$S96)="num","$"&amp;TRIM(SUBSTITUTE(GS96,",",INDEX($F$2:$F$100,$S96)&amp;","))&amp;INDEX($F$2:$F$100,$S96), IF(INDEX($D$2:$D$100,$S96)="excl","$"&amp;REPLACE(GS96,      IFERROR(FIND(CHAR(1),SUBSTITUTE(GS96,",",CHAR(1),INDEX($F$2:$F$100,$S96)-1)),1),      IFERROR(FIND(CHAR(1),SUBSTITUTE(GS96,",",CHAR(1),INDEX($F$2:$F$100,$S96))),99)-          IFERROR(FIND(CHAR(1),SUBSTITUTE(GS96,",",CHAR(1),INDEX($F$2:$F$100,$S96)-1)),0),""), IF(INDEX($D$2:$D$100,$S96)="repl","$"&amp;REPLACE(GS96,      IFERROR(FIND(CHAR(1),SUBSTITUTE(GS96,",",CHAR(1),INDEX($F$2:$F$100,$S96)-1))+1,1),      IFERROR(FIND(CHAR(1),SUBSTITUTE(GS96,",",CHAR(1),INDEX($F$2:$F$100,$S96))),99)-          IFERROR(FIND(CHAR(1),SUBSTITUTE(GS96,",",CHAR(1),INDEX($F$2:$F$100,$S96)-1)),0)-1,INDEX($G$2:$G$100,$S96)),GS96 ))), GS96)</f>
        <v/>
      </c>
      <c r="GY96" s="0" t="str">
        <f aca="false">IF(OR(GT96=-1,IFERROR(INDEX(GT$2:GT$100,GU96),999)&gt;=0,IFERROR(INDEX(GV$2:GV$100,GU96),999)&gt;=0),IF(OR(GV96=-1,IFERROR(INDEX(GT$2:GT$100,GW96),999)&gt;=0,IFERROR(INDEX(GV$2:GV$100,GW96),999)&gt;=0),GX96,                REPLACE(GX96,GV96,IFERROR(FIND(" ",GX96,GV96),999)-GV96,                    SUBSTITUTE(INDEX(GX$2:GX$100,GW96),"$","")                  )), REPLACE(GX96,GT96,IFERROR(FIND(" ",GX96,GT96),999)-GT96,                   SUBSTITUTE(INDEX(GX$2:GX$100,GU96),"$","")                  ) )</f>
        <v/>
      </c>
      <c r="GZ96" s="0" t="n">
        <f aca="false">IFERROR(FIND("f_",LOWER(GY96)),-1)</f>
        <v>-1</v>
      </c>
      <c r="HA96" s="0" t="n">
        <f aca="false">IF(GZ96=-1,-1, VALUE(MID(GY96,GZ96+2, IFERROR(FIND(" ",GY96,GZ96),999)-GZ96-2)))</f>
        <v>-1</v>
      </c>
      <c r="HB96" s="0" t="n">
        <f aca="false">IFERROR(FIND("r_",LOWER(GY96)),-1)</f>
        <v>-1</v>
      </c>
      <c r="HC96" s="0" t="n">
        <f aca="false">IF(HB96=-1,-1, ROW(HB96)-1+VALUE(MID(GY96,HB96+2, IFERROR(FIND(" ",GY96,HB96),999)-HB96-2)))</f>
        <v>-1</v>
      </c>
      <c r="HD96" s="0" t="str">
        <f aca="false">IF(AND(ISERROR(FIND("$",GY96)),GZ96&lt;0,HB96&lt;0,$S96&gt;0), IF(INDEX($D$2:$D$100,$S96)="num","$"&amp;TRIM(SUBSTITUTE(GY96,",",INDEX($F$2:$F$100,$S96)&amp;","))&amp;INDEX($F$2:$F$100,$S96), IF(INDEX($D$2:$D$100,$S96)="excl","$"&amp;REPLACE(GY96,      IFERROR(FIND(CHAR(1),SUBSTITUTE(GY96,",",CHAR(1),INDEX($F$2:$F$100,$S96)-1)),1),      IFERROR(FIND(CHAR(1),SUBSTITUTE(GY96,",",CHAR(1),INDEX($F$2:$F$100,$S96))),99)-          IFERROR(FIND(CHAR(1),SUBSTITUTE(GY96,",",CHAR(1),INDEX($F$2:$F$100,$S96)-1)),0),""), IF(INDEX($D$2:$D$100,$S96)="repl","$"&amp;REPLACE(GY96,      IFERROR(FIND(CHAR(1),SUBSTITUTE(GY96,",",CHAR(1),INDEX($F$2:$F$100,$S96)-1))+1,1),      IFERROR(FIND(CHAR(1),SUBSTITUTE(GY96,",",CHAR(1),INDEX($F$2:$F$100,$S96))),99)-          IFERROR(FIND(CHAR(1),SUBSTITUTE(GY96,",",CHAR(1),INDEX($F$2:$F$100,$S96)-1)),0)-1,INDEX($G$2:$G$100,$S96)),GY96 ))), GY96)</f>
        <v/>
      </c>
      <c r="HE96" s="0" t="str">
        <f aca="false">IF(OR(GZ96=-1,IFERROR(INDEX(GZ$2:GZ$100,HA96),999)&gt;=0,IFERROR(INDEX(HB$2:HB$100,HA96),999)&gt;=0),IF(OR(HB96=-1,IFERROR(INDEX(GZ$2:GZ$100,HC96),999)&gt;=0,IFERROR(INDEX(HB$2:HB$100,HC96),999)&gt;=0),HD96,                REPLACE(HD96,HB96,IFERROR(FIND(" ",HD96,HB96),999)-HB96,                    SUBSTITUTE(INDEX(HD$2:HD$100,HC96),"$","")                  )), REPLACE(HD96,GZ96,IFERROR(FIND(" ",HD96,GZ96),999)-GZ96,                   SUBSTITUTE(INDEX(HD$2:HD$100,HA96),"$","")                  ) )</f>
        <v/>
      </c>
      <c r="HF96" s="0" t="n">
        <f aca="false">IFERROR(FIND("f_",LOWER(HE96)),-1)</f>
        <v>-1</v>
      </c>
      <c r="HG96" s="0" t="n">
        <f aca="false">IF(HF96=-1,-1, VALUE(MID(HE96,HF96+2, IFERROR(FIND(" ",HE96,HF96),999)-HF96-2)))</f>
        <v>-1</v>
      </c>
      <c r="HH96" s="0" t="n">
        <f aca="false">IFERROR(FIND("r_",LOWER(HE96)),-1)</f>
        <v>-1</v>
      </c>
      <c r="HI96" s="0" t="n">
        <f aca="false">IF(HH96=-1,-1, ROW(HH96)-1+VALUE(MID(HE96,HH96+2, IFERROR(FIND(" ",HE96,HH96),999)-HH96-2)))</f>
        <v>-1</v>
      </c>
      <c r="HJ96" s="0" t="str">
        <f aca="false">IF(AND(ISERROR(FIND("$",HE96)),HF96&lt;0,HH96&lt;0,$S96&gt;0), IF(INDEX($D$2:$D$100,$S96)="num","$"&amp;TRIM(SUBSTITUTE(HE96,",",INDEX($F$2:$F$100,$S96)&amp;","))&amp;INDEX($F$2:$F$100,$S96), IF(INDEX($D$2:$D$100,$S96)="excl","$"&amp;REPLACE(HE96,      IFERROR(FIND(CHAR(1),SUBSTITUTE(HE96,",",CHAR(1),INDEX($F$2:$F$100,$S96)-1)),1),      IFERROR(FIND(CHAR(1),SUBSTITUTE(HE96,",",CHAR(1),INDEX($F$2:$F$100,$S96))),99)-          IFERROR(FIND(CHAR(1),SUBSTITUTE(HE96,",",CHAR(1),INDEX($F$2:$F$100,$S96)-1)),0),""), IF(INDEX($D$2:$D$100,$S96)="repl","$"&amp;REPLACE(HE96,      IFERROR(FIND(CHAR(1),SUBSTITUTE(HE96,",",CHAR(1),INDEX($F$2:$F$100,$S96)-1))+1,1),      IFERROR(FIND(CHAR(1),SUBSTITUTE(HE96,",",CHAR(1),INDEX($F$2:$F$100,$S96))),99)-          IFERROR(FIND(CHAR(1),SUBSTITUTE(HE96,",",CHAR(1),INDEX($F$2:$F$100,$S96)-1)),0)-1,INDEX($G$2:$G$100,$S96)),HE96 ))), HE96)</f>
        <v/>
      </c>
      <c r="HK96" s="0" t="str">
        <f aca="false">IF(OR(HF96=-1,IFERROR(INDEX(HF$2:HF$100,HG96),999)&gt;=0,IFERROR(INDEX(HH$2:HH$100,HG96),999)&gt;=0),IF(OR(HH96=-1,IFERROR(INDEX(HF$2:HF$100,HI96),999)&gt;=0,IFERROR(INDEX(HH$2:HH$100,HI96),999)&gt;=0),HJ96,                REPLACE(HJ96,HH96,IFERROR(FIND(" ",HJ96,HH96),999)-HH96,                    SUBSTITUTE(INDEX(HJ$2:HJ$100,HI96),"$","")                  )), REPLACE(HJ96,HF96,IFERROR(FIND(" ",HJ96,HF96),999)-HF96,                   SUBSTITUTE(INDEX(HJ$2:HJ$100,HG96),"$","")                  ) )</f>
        <v/>
      </c>
      <c r="HL96" s="0" t="n">
        <f aca="false">IFERROR(FIND("f_",LOWER(HK96)),-1)</f>
        <v>-1</v>
      </c>
      <c r="HM96" s="0" t="n">
        <f aca="false">IF(HL96=-1,-1, VALUE(MID(HK96,HL96+2, IFERROR(FIND(" ",HK96,HL96),999)-HL96-2)))</f>
        <v>-1</v>
      </c>
      <c r="HN96" s="0" t="n">
        <f aca="false">IFERROR(FIND("r_",LOWER(HK96)),-1)</f>
        <v>-1</v>
      </c>
      <c r="HO96" s="0" t="n">
        <f aca="false">IF(HN96=-1,-1, ROW(HN96)-1+VALUE(MID(HK96,HN96+2, IFERROR(FIND(" ",HK96,HN96),999)-HN96-2)))</f>
        <v>-1</v>
      </c>
      <c r="HP96" s="0" t="str">
        <f aca="false">IF(AND(ISERROR(FIND("$",HK96)),HL96&lt;0,HN96&lt;0,$S96&gt;0), IF(INDEX($D$2:$D$100,$S96)="num","$"&amp;TRIM(SUBSTITUTE(HK96,",",INDEX($F$2:$F$100,$S96)&amp;","))&amp;INDEX($F$2:$F$100,$S96), IF(INDEX($D$2:$D$100,$S96)="excl","$"&amp;REPLACE(HK96,      IFERROR(FIND(CHAR(1),SUBSTITUTE(HK96,",",CHAR(1),INDEX($F$2:$F$100,$S96)-1)),1),      IFERROR(FIND(CHAR(1),SUBSTITUTE(HK96,",",CHAR(1),INDEX($F$2:$F$100,$S96))),99)-          IFERROR(FIND(CHAR(1),SUBSTITUTE(HK96,",",CHAR(1),INDEX($F$2:$F$100,$S96)-1)),0),""), IF(INDEX($D$2:$D$100,$S96)="repl","$"&amp;REPLACE(HK96,      IFERROR(FIND(CHAR(1),SUBSTITUTE(HK96,",",CHAR(1),INDEX($F$2:$F$100,$S96)-1))+1,1),      IFERROR(FIND(CHAR(1),SUBSTITUTE(HK96,",",CHAR(1),INDEX($F$2:$F$100,$S96))),99)-          IFERROR(FIND(CHAR(1),SUBSTITUTE(HK96,",",CHAR(1),INDEX($F$2:$F$100,$S96)-1)),0)-1,INDEX($G$2:$G$100,$S96)),HK96 ))), HK96)</f>
        <v/>
      </c>
      <c r="HQ96" s="0" t="str">
        <f aca="false">IF(OR(HL96=-1,IFERROR(INDEX(HL$2:HL$100,HM96),999)&gt;=0,IFERROR(INDEX(HN$2:HN$100,HM96),999)&gt;=0),IF(OR(HN96=-1,IFERROR(INDEX(HL$2:HL$100,HO96),999)&gt;=0,IFERROR(INDEX(HN$2:HN$100,HO96),999)&gt;=0),HP96,                REPLACE(HP96,HN96,IFERROR(FIND(" ",HP96,HN96),999)-HN96,                    SUBSTITUTE(INDEX(HP$2:HP$100,HO96),"$","")                  )), REPLACE(HP96,HL96,IFERROR(FIND(" ",HP96,HL96),999)-HL96,                   SUBSTITUTE(INDEX(HP$2:HP$100,HM96),"$","")                  ) )</f>
        <v/>
      </c>
      <c r="HR96" s="0" t="n">
        <f aca="false">IFERROR(FIND("f_",LOWER(HQ96)),-1)</f>
        <v>-1</v>
      </c>
      <c r="HS96" s="0" t="n">
        <f aca="false">IF(HR96=-1,-1, VALUE(MID(HQ96,HR96+2, IFERROR(FIND(" ",HQ96,HR96),999)-HR96-2)))</f>
        <v>-1</v>
      </c>
      <c r="HT96" s="0" t="n">
        <f aca="false">IFERROR(FIND("r_",LOWER(HQ96)),-1)</f>
        <v>-1</v>
      </c>
      <c r="HU96" s="0" t="n">
        <f aca="false">IF(HT96=-1,-1, ROW(HT96)-1+VALUE(MID(HQ96,HT96+2, IFERROR(FIND(" ",HQ96,HT96),999)-HT96-2)))</f>
        <v>-1</v>
      </c>
      <c r="HV96" s="0" t="str">
        <f aca="false">IF(AND(ISERROR(FIND("$",HQ96)),HR96&lt;0,HT96&lt;0,$S96&gt;0), IF(INDEX($D$2:$D$100,$S96)="num","$"&amp;TRIM(SUBSTITUTE(HQ96,",",INDEX($F$2:$F$100,$S96)&amp;","))&amp;INDEX($F$2:$F$100,$S96), IF(INDEX($D$2:$D$100,$S96)="excl","$"&amp;REPLACE(HQ96,      IFERROR(FIND(CHAR(1),SUBSTITUTE(HQ96,",",CHAR(1),INDEX($F$2:$F$100,$S96)-1)),1),      IFERROR(FIND(CHAR(1),SUBSTITUTE(HQ96,",",CHAR(1),INDEX($F$2:$F$100,$S96))),99)-          IFERROR(FIND(CHAR(1),SUBSTITUTE(HQ96,",",CHAR(1),INDEX($F$2:$F$100,$S96)-1)),0),""), IF(INDEX($D$2:$D$100,$S96)="repl","$"&amp;REPLACE(HQ96,      IFERROR(FIND(CHAR(1),SUBSTITUTE(HQ96,",",CHAR(1),INDEX($F$2:$F$100,$S96)-1))+1,1),      IFERROR(FIND(CHAR(1),SUBSTITUTE(HQ96,",",CHAR(1),INDEX($F$2:$F$100,$S96))),99)-          IFERROR(FIND(CHAR(1),SUBSTITUTE(HQ96,",",CHAR(1),INDEX($F$2:$F$100,$S96)-1)),0)-1,INDEX($G$2:$G$100,$S96)),HQ96 ))), HQ96)</f>
        <v/>
      </c>
      <c r="HW96" s="0" t="str">
        <f aca="false">IF(OR(HR96=-1,IFERROR(INDEX(HR$2:HR$100,HS96),999)&gt;=0,IFERROR(INDEX(HT$2:HT$100,HS96),999)&gt;=0),IF(OR(HT96=-1,IFERROR(INDEX(HR$2:HR$100,HU96),999)&gt;=0,IFERROR(INDEX(HT$2:HT$100,HU96),999)&gt;=0),HV96,                REPLACE(HV96,HT96,IFERROR(FIND(" ",HV96,HT96),999)-HT96,                    SUBSTITUTE(INDEX(HV$2:HV$100,HU96),"$","")                  )), REPLACE(HV96,HR96,IFERROR(FIND(" ",HV96,HR96),999)-HR96,                   SUBSTITUTE(INDEX(HV$2:HV$100,HS96),"$","")                  ) )</f>
        <v/>
      </c>
      <c r="HX96" s="0" t="n">
        <f aca="false">IFERROR(FIND("f_",LOWER(HW96)),-1)</f>
        <v>-1</v>
      </c>
      <c r="HY96" s="0" t="n">
        <f aca="false">IF(HX96=-1,-1, VALUE(MID(HW96,HX96+2, IFERROR(FIND(" ",HW96,HX96),999)-HX96-2)))</f>
        <v>-1</v>
      </c>
      <c r="HZ96" s="0" t="n">
        <f aca="false">IFERROR(FIND("r_",LOWER(HW96)),-1)</f>
        <v>-1</v>
      </c>
      <c r="IA96" s="0" t="n">
        <f aca="false">IF(HZ96=-1,-1, ROW(HZ96)-1+VALUE(MID(HW96,HZ96+2, IFERROR(FIND(" ",HW96,HZ96),999)-HZ96-2)))</f>
        <v>-1</v>
      </c>
      <c r="IB96" s="0" t="str">
        <f aca="false">IF(AND(ISERROR(FIND("$",HW96)),HX96&lt;0,HZ96&lt;0,$S96&gt;0), IF(INDEX($D$2:$D$100,$S96)="num","$"&amp;TRIM(SUBSTITUTE(HW96,",",INDEX($F$2:$F$100,$S96)&amp;","))&amp;INDEX($F$2:$F$100,$S96), IF(INDEX($D$2:$D$100,$S96)="excl","$"&amp;REPLACE(HW96,      IFERROR(FIND(CHAR(1),SUBSTITUTE(HW96,",",CHAR(1),INDEX($F$2:$F$100,$S96)-1)),1),      IFERROR(FIND(CHAR(1),SUBSTITUTE(HW96,",",CHAR(1),INDEX($F$2:$F$100,$S96))),99)-          IFERROR(FIND(CHAR(1),SUBSTITUTE(HW96,",",CHAR(1),INDEX($F$2:$F$100,$S96)-1)),0),""), IF(INDEX($D$2:$D$100,$S96)="repl","$"&amp;REPLACE(HW96,      IFERROR(FIND(CHAR(1),SUBSTITUTE(HW96,",",CHAR(1),INDEX($F$2:$F$100,$S96)-1))+1,1),      IFERROR(FIND(CHAR(1),SUBSTITUTE(HW96,",",CHAR(1),INDEX($F$2:$F$100,$S96))),99)-          IFERROR(FIND(CHAR(1),SUBSTITUTE(HW96,",",CHAR(1),INDEX($F$2:$F$100,$S96)-1)),0)-1,INDEX($G$2:$G$100,$S96)),HW96 ))), HW96)</f>
        <v/>
      </c>
      <c r="IC96" s="0" t="str">
        <f aca="false">IF(OR(HX96=-1,IFERROR(INDEX(HX$2:HX$100,HY96),999)&gt;=0,IFERROR(INDEX(HZ$2:HZ$100,HY96),999)&gt;=0),IF(OR(HZ96=-1,IFERROR(INDEX(HX$2:HX$100,IA96),999)&gt;=0,IFERROR(INDEX(HZ$2:HZ$100,IA96),999)&gt;=0),IB96,                REPLACE(IB96,HZ96,IFERROR(FIND(" ",IB96,HZ96),999)-HZ96,                    SUBSTITUTE(INDEX(IB$2:IB$100,IA96),"$","")                  )), REPLACE(IB96,HX96,IFERROR(FIND(" ",IB96,HX96),999)-HX96,                   SUBSTITUTE(INDEX(IB$2:IB$100,HY96),"$","")                  ) )</f>
        <v/>
      </c>
      <c r="ID96" s="0" t="n">
        <f aca="false">IFERROR(FIND("f_",LOWER(IC96)),-1)</f>
        <v>-1</v>
      </c>
      <c r="IE96" s="0" t="n">
        <f aca="false">IF(ID96=-1,-1, VALUE(MID(IC96,ID96+2, IFERROR(FIND(" ",IC96,ID96),999)-ID96-2)))</f>
        <v>-1</v>
      </c>
      <c r="IF96" s="0" t="n">
        <f aca="false">IFERROR(FIND("r_",LOWER(IC96)),-1)</f>
        <v>-1</v>
      </c>
      <c r="IG96" s="0" t="n">
        <f aca="false">IF(IF96=-1,-1, ROW(IF96)-1+VALUE(MID(IC96,IF96+2, IFERROR(FIND(" ",IC96,IF96),999)-IF96-2)))</f>
        <v>-1</v>
      </c>
      <c r="IH96" s="0" t="str">
        <f aca="false">IF(AND(ISERROR(FIND("$",IC96)),ID96&lt;0,IF96&lt;0,$S96&gt;0), IF(INDEX($D$2:$D$100,$S96)="num","$"&amp;TRIM(SUBSTITUTE(IC96,",",INDEX($F$2:$F$100,$S96)&amp;","))&amp;INDEX($F$2:$F$100,$S96), IF(INDEX($D$2:$D$100,$S96)="excl","$"&amp;REPLACE(IC96,      IFERROR(FIND(CHAR(1),SUBSTITUTE(IC96,",",CHAR(1),INDEX($F$2:$F$100,$S96)-1)),1),      IFERROR(FIND(CHAR(1),SUBSTITUTE(IC96,",",CHAR(1),INDEX($F$2:$F$100,$S96))),99)-          IFERROR(FIND(CHAR(1),SUBSTITUTE(IC96,",",CHAR(1),INDEX($F$2:$F$100,$S96)-1)),0),""), IF(INDEX($D$2:$D$100,$S96)="repl","$"&amp;REPLACE(IC96,      IFERROR(FIND(CHAR(1),SUBSTITUTE(IC96,",",CHAR(1),INDEX($F$2:$F$100,$S96)-1))+1,1),      IFERROR(FIND(CHAR(1),SUBSTITUTE(IC96,",",CHAR(1),INDEX($F$2:$F$100,$S96))),99)-          IFERROR(FIND(CHAR(1),SUBSTITUTE(IC96,",",CHAR(1),INDEX($F$2:$F$100,$S96)-1)),0)-1,INDEX($G$2:$G$100,$S96)),IC96 ))), IC96)</f>
        <v/>
      </c>
      <c r="II96" s="0" t="str">
        <f aca="false">IF(OR(ID96=-1,IFERROR(INDEX(ID$2:ID$100,IE96),999)&gt;=0,IFERROR(INDEX(IF$2:IF$100,IE96),999)&gt;=0),IF(OR(IF96=-1,IFERROR(INDEX(ID$2:ID$100,IG96),999)&gt;=0,IFERROR(INDEX(IF$2:IF$100,IG96),999)&gt;=0),IH96,                REPLACE(IH96,IF96,IFERROR(FIND(" ",IH96,IF96),999)-IF96,                    SUBSTITUTE(INDEX(IH$2:IH$100,IG96),"$","")                  )), REPLACE(IH96,ID96,IFERROR(FIND(" ",IH96,ID96),999)-ID96,                   SUBSTITUTE(INDEX(IH$2:IH$100,IE96),"$","")                  ) )</f>
        <v/>
      </c>
      <c r="IJ96" s="0" t="n">
        <f aca="false">IFERROR(FIND("f_",LOWER(II96)),-1)</f>
        <v>-1</v>
      </c>
      <c r="IK96" s="0" t="n">
        <f aca="false">IF(IJ96=-1,-1, VALUE(MID(II96,IJ96+2, IFERROR(FIND(" ",II96,IJ96),999)-IJ96-2)))</f>
        <v>-1</v>
      </c>
      <c r="IL96" s="0" t="n">
        <f aca="false">IFERROR(FIND("r_",LOWER(II96)),-1)</f>
        <v>-1</v>
      </c>
      <c r="IM96" s="0" t="n">
        <f aca="false">IF(IL96=-1,-1, ROW(IL96)-1+VALUE(MID(II96,IL96+2, IFERROR(FIND(" ",II96,IL96),999)-IL96-2)))</f>
        <v>-1</v>
      </c>
      <c r="IN96" s="0" t="str">
        <f aca="false">IF(AND(ISERROR(FIND("$",II96)),IJ96&lt;0,IL96&lt;0,$S96&gt;0), IF(INDEX($D$2:$D$100,$S96)="num","$"&amp;TRIM(SUBSTITUTE(II96,",",INDEX($F$2:$F$100,$S96)&amp;","))&amp;INDEX($F$2:$F$100,$S96), IF(INDEX($D$2:$D$100,$S96)="excl","$"&amp;REPLACE(II96,      IFERROR(FIND(CHAR(1),SUBSTITUTE(II96,",",CHAR(1),INDEX($F$2:$F$100,$S96)-1)),1),      IFERROR(FIND(CHAR(1),SUBSTITUTE(II96,",",CHAR(1),INDEX($F$2:$F$100,$S96))),99)-          IFERROR(FIND(CHAR(1),SUBSTITUTE(II96,",",CHAR(1),INDEX($F$2:$F$100,$S96)-1)),0),""), IF(INDEX($D$2:$D$100,$S96)="repl","$"&amp;REPLACE(II96,      IFERROR(FIND(CHAR(1),SUBSTITUTE(II96,",",CHAR(1),INDEX($F$2:$F$100,$S96)-1))+1,1),      IFERROR(FIND(CHAR(1),SUBSTITUTE(II96,",",CHAR(1),INDEX($F$2:$F$100,$S96))),99)-          IFERROR(FIND(CHAR(1),SUBSTITUTE(II96,",",CHAR(1),INDEX($F$2:$F$100,$S96)-1)),0)-1,INDEX($G$2:$G$100,$S96)),II96 ))), II96)</f>
        <v/>
      </c>
      <c r="IO96" s="0" t="str">
        <f aca="false">IF(OR(IJ96=-1,IFERROR(INDEX(IJ$2:IJ$100,IK96),999)&gt;=0,IFERROR(INDEX(IL$2:IL$100,IK96),999)&gt;=0),IF(OR(IL96=-1,IFERROR(INDEX(IJ$2:IJ$100,IM96),999)&gt;=0,IFERROR(INDEX(IL$2:IL$100,IM96),999)&gt;=0),IN96,                REPLACE(IN96,IL96,IFERROR(FIND(" ",IN96,IL96),999)-IL96,                    SUBSTITUTE(INDEX(IN$2:IN$100,IM96),"$","")                  )), REPLACE(IN96,IJ96,IFERROR(FIND(" ",IN96,IJ96),999)-IJ96,                   SUBSTITUTE(INDEX(IN$2:IN$100,IK96),"$","")                  ) )</f>
        <v/>
      </c>
      <c r="IP96" s="0" t="n">
        <f aca="false">IFERROR(FIND("f_",LOWER(IO96)),-1)</f>
        <v>-1</v>
      </c>
      <c r="IQ96" s="0" t="n">
        <f aca="false">IF(IP96=-1,-1, VALUE(MID(IO96,IP96+2, IFERROR(FIND(" ",IO96,IP96),999)-IP96-2)))</f>
        <v>-1</v>
      </c>
      <c r="IR96" s="0" t="n">
        <f aca="false">IFERROR(FIND("r_",LOWER(IO96)),-1)</f>
        <v>-1</v>
      </c>
      <c r="IS96" s="0" t="n">
        <f aca="false">IF(IR96=-1,-1, ROW(IR96)-1+VALUE(MID(IO96,IR96+2, IFERROR(FIND(" ",IO96,IR96),999)-IR96-2)))</f>
        <v>-1</v>
      </c>
      <c r="IT96" s="0" t="str">
        <f aca="false">IF(AND(ISERROR(FIND("$",IO96)),IP96&lt;0,IR96&lt;0,$S96&gt;0), IF(INDEX($D$2:$D$100,$S96)="num","$"&amp;TRIM(SUBSTITUTE(IO96,",",INDEX($F$2:$F$100,$S96)&amp;","))&amp;INDEX($F$2:$F$100,$S96), IF(INDEX($D$2:$D$100,$S96)="excl","$"&amp;REPLACE(IO96,      IFERROR(FIND(CHAR(1),SUBSTITUTE(IO96,",",CHAR(1),INDEX($F$2:$F$100,$S96)-1)),1),      IFERROR(FIND(CHAR(1),SUBSTITUTE(IO96,",",CHAR(1),INDEX($F$2:$F$100,$S96))),99)-          IFERROR(FIND(CHAR(1),SUBSTITUTE(IO96,",",CHAR(1),INDEX($F$2:$F$100,$S96)-1)),0),""), IF(INDEX($D$2:$D$100,$S96)="repl","$"&amp;REPLACE(IO96,      IFERROR(FIND(CHAR(1),SUBSTITUTE(IO96,",",CHAR(1),INDEX($F$2:$F$100,$S96)-1))+1,1),      IFERROR(FIND(CHAR(1),SUBSTITUTE(IO96,",",CHAR(1),INDEX($F$2:$F$100,$S96))),99)-          IFERROR(FIND(CHAR(1),SUBSTITUTE(IO96,",",CHAR(1),INDEX($F$2:$F$100,$S96)-1)),0)-1,INDEX($G$2:$G$100,$S96)),IO96 ))), IO96)</f>
        <v/>
      </c>
      <c r="IU96" s="0" t="str">
        <f aca="false">IF(OR(IP96=-1,IFERROR(INDEX(IP$2:IP$100,IQ96),999)&gt;=0,IFERROR(INDEX(IR$2:IR$100,IQ96),999)&gt;=0),IF(OR(IR96=-1,IFERROR(INDEX(IP$2:IP$100,IS96),999)&gt;=0,IFERROR(INDEX(IR$2:IR$100,IS96),999)&gt;=0),IT96,                REPLACE(IT96,IR96,IFERROR(FIND(" ",IT96,IR96),999)-IR96,                    SUBSTITUTE(INDEX(IT$2:IT$100,IS96),"$","")                  )), REPLACE(IT96,IP96,IFERROR(FIND(" ",IT96,IP96),999)-IP96,                   SUBSTITUTE(INDEX(IT$2:IT$100,IQ96),"$","")                  ) )</f>
        <v/>
      </c>
      <c r="IV96" s="0" t="n">
        <f aca="false">IFERROR(FIND("f_",LOWER(IU96)),-1)</f>
        <v>-1</v>
      </c>
      <c r="IW96" s="0" t="n">
        <f aca="false">IF(IV96=-1,-1, VALUE(MID(IU96,IV96+2, IFERROR(FIND(" ",IU96,IV96),999)-IV96-2)))</f>
        <v>-1</v>
      </c>
      <c r="IX96" s="0" t="n">
        <f aca="false">IFERROR(FIND("r_",LOWER(IU96)),-1)</f>
        <v>-1</v>
      </c>
      <c r="IY96" s="0" t="n">
        <f aca="false">IF(IX96=-1,-1, ROW(IX96)-1+VALUE(MID(IU96,IX96+2, IFERROR(FIND(" ",IU96,IX96),999)-IX96-2)))</f>
        <v>-1</v>
      </c>
      <c r="IZ96" s="0" t="str">
        <f aca="false">IF(AND(ISERROR(FIND("$",IU96)),IV96&lt;0,IX96&lt;0,$S96&gt;0), IF(INDEX($D$2:$D$100,$S96)="num","$"&amp;TRIM(SUBSTITUTE(IU96,",",INDEX($F$2:$F$100,$S96)&amp;","))&amp;INDEX($F$2:$F$100,$S96), IF(INDEX($D$2:$D$100,$S96)="excl","$"&amp;REPLACE(IU96,      IFERROR(FIND(CHAR(1),SUBSTITUTE(IU96,",",CHAR(1),INDEX($F$2:$F$100,$S96)-1)),1),      IFERROR(FIND(CHAR(1),SUBSTITUTE(IU96,",",CHAR(1),INDEX($F$2:$F$100,$S96))),99)-          IFERROR(FIND(CHAR(1),SUBSTITUTE(IU96,",",CHAR(1),INDEX($F$2:$F$100,$S96)-1)),0),""), IF(INDEX($D$2:$D$100,$S96)="repl","$"&amp;REPLACE(IU96,      IFERROR(FIND(CHAR(1),SUBSTITUTE(IU96,",",CHAR(1),INDEX($F$2:$F$100,$S96)-1))+1,1),      IFERROR(FIND(CHAR(1),SUBSTITUTE(IU96,",",CHAR(1),INDEX($F$2:$F$100,$S96))),99)-          IFERROR(FIND(CHAR(1),SUBSTITUTE(IU96,",",CHAR(1),INDEX($F$2:$F$100,$S96)-1)),0)-1,INDEX($G$2:$G$100,$S96)),IU96 ))), IU96)</f>
        <v/>
      </c>
      <c r="JA96" s="0" t="str">
        <f aca="false">IF(OR(IV96=-1,IFERROR(INDEX(IV$2:IV$100,IW96),999)&gt;=0,IFERROR(INDEX(IX$2:IX$100,IW96),999)&gt;=0),IF(OR(IX96=-1,IFERROR(INDEX(IV$2:IV$100,IY96),999)&gt;=0,IFERROR(INDEX(IX$2:IX$100,IY96),999)&gt;=0),IZ96,                REPLACE(IZ96,IX96,IFERROR(FIND(" ",IZ96,IX96),999)-IX96,                    SUBSTITUTE(INDEX(IZ$2:IZ$100,IY96),"$","")                  )), REPLACE(IZ96,IV96,IFERROR(FIND(" ",IZ96,IV96),999)-IV96,                   SUBSTITUTE(INDEX(IZ$2:IZ$100,IW96),"$","")                  ) )</f>
        <v/>
      </c>
      <c r="JB96" s="0" t="n">
        <f aca="false">IFERROR(FIND("f_",LOWER(JA96)),-1)</f>
        <v>-1</v>
      </c>
      <c r="JC96" s="0" t="n">
        <f aca="false">IF(JB96=-1,-1, VALUE(MID(JA96,JB96+2, IFERROR(FIND(" ",JA96,JB96),999)-JB96-2)))</f>
        <v>-1</v>
      </c>
      <c r="JD96" s="0" t="n">
        <f aca="false">IFERROR(FIND("r_",LOWER(JA96)),-1)</f>
        <v>-1</v>
      </c>
      <c r="JE96" s="0" t="n">
        <f aca="false">IF(JD96=-1,-1, ROW(JD96)-1+VALUE(MID(JA96,JD96+2, IFERROR(FIND(" ",JA96,JD96),999)-JD96-2)))</f>
        <v>-1</v>
      </c>
      <c r="JF96" s="0" t="str">
        <f aca="false">IF(AND(ISERROR(FIND("$",JA96)),JB96&lt;0,JD96&lt;0,$S96&gt;0), IF(INDEX($D$2:$D$100,$S96)="num","$"&amp;TRIM(SUBSTITUTE(JA96,",",INDEX($F$2:$F$100,$S96)&amp;","))&amp;INDEX($F$2:$F$100,$S96), IF(INDEX($D$2:$D$100,$S96)="excl","$"&amp;REPLACE(JA96,      IFERROR(FIND(CHAR(1),SUBSTITUTE(JA96,",",CHAR(1),INDEX($F$2:$F$100,$S96)-1)),1),      IFERROR(FIND(CHAR(1),SUBSTITUTE(JA96,",",CHAR(1),INDEX($F$2:$F$100,$S96))),99)-          IFERROR(FIND(CHAR(1),SUBSTITUTE(JA96,",",CHAR(1),INDEX($F$2:$F$100,$S96)-1)),0),""), IF(INDEX($D$2:$D$100,$S96)="repl","$"&amp;REPLACE(JA96,      IFERROR(FIND(CHAR(1),SUBSTITUTE(JA96,",",CHAR(1),INDEX($F$2:$F$100,$S96)-1))+1,1),      IFERROR(FIND(CHAR(1),SUBSTITUTE(JA96,",",CHAR(1),INDEX($F$2:$F$100,$S96))),99)-          IFERROR(FIND(CHAR(1),SUBSTITUTE(JA96,",",CHAR(1),INDEX($F$2:$F$100,$S96)-1)),0)-1,INDEX($G$2:$G$100,$S96)),JA96 ))), JA96)</f>
        <v/>
      </c>
      <c r="JG96" s="0" t="str">
        <f aca="false">IF(OR(JB96=-1,IFERROR(INDEX(JB$2:JB$100,JC96),999)&gt;=0,IFERROR(INDEX(JD$2:JD$100,JC96),999)&gt;=0),IF(OR(JD96=-1,IFERROR(INDEX(JB$2:JB$100,JE96),999)&gt;=0,IFERROR(INDEX(JD$2:JD$100,JE96),999)&gt;=0),JF96,                REPLACE(JF96,JD96,IFERROR(FIND(" ",JF96,JD96),999)-JD96,                    SUBSTITUTE(INDEX(JF$2:JF$100,JE96),"$","")                  )), REPLACE(JF96,JB96,IFERROR(FIND(" ",JF96,JB96),999)-JB96,                   SUBSTITUTE(INDEX(JF$2:JF$100,JC96),"$","")                  ) )</f>
        <v/>
      </c>
      <c r="JH96" s="0" t="n">
        <f aca="false">IFERROR(FIND("f_",LOWER(JG96)),-1)</f>
        <v>-1</v>
      </c>
      <c r="JI96" s="0" t="n">
        <f aca="false">IF(JH96=-1,-1, VALUE(MID(JG96,JH96+2, IFERROR(FIND(" ",JG96,JH96),999)-JH96-2)))</f>
        <v>-1</v>
      </c>
      <c r="JJ96" s="0" t="n">
        <f aca="false">IFERROR(FIND("r_",LOWER(JG96)),-1)</f>
        <v>-1</v>
      </c>
      <c r="JK96" s="0" t="n">
        <f aca="false">IF(JJ96=-1,-1, ROW(JJ96)-1+VALUE(MID(JG96,JJ96+2, IFERROR(FIND(" ",JG96,JJ96),999)-JJ96-2)))</f>
        <v>-1</v>
      </c>
      <c r="JL96" s="0" t="str">
        <f aca="false">IF(AND(ISERROR(FIND("$",JG96)),JH96&lt;0,JJ96&lt;0,$S96&gt;0), IF(INDEX($D$2:$D$100,$S96)="num","$"&amp;TRIM(SUBSTITUTE(JG96,",",INDEX($F$2:$F$100,$S96)&amp;","))&amp;INDEX($F$2:$F$100,$S96), IF(INDEX($D$2:$D$100,$S96)="excl","$"&amp;REPLACE(JG96,      IFERROR(FIND(CHAR(1),SUBSTITUTE(JG96,",",CHAR(1),INDEX($F$2:$F$100,$S96)-1)),1),      IFERROR(FIND(CHAR(1),SUBSTITUTE(JG96,",",CHAR(1),INDEX($F$2:$F$100,$S96))),99)-          IFERROR(FIND(CHAR(1),SUBSTITUTE(JG96,",",CHAR(1),INDEX($F$2:$F$100,$S96)-1)),0),""), IF(INDEX($D$2:$D$100,$S96)="repl","$"&amp;REPLACE(JG96,      IFERROR(FIND(CHAR(1),SUBSTITUTE(JG96,",",CHAR(1),INDEX($F$2:$F$100,$S96)-1))+1,1),      IFERROR(FIND(CHAR(1),SUBSTITUTE(JG96,",",CHAR(1),INDEX($F$2:$F$100,$S96))),99)-          IFERROR(FIND(CHAR(1),SUBSTITUTE(JG96,",",CHAR(1),INDEX($F$2:$F$100,$S96)-1)),0)-1,INDEX($G$2:$G$100,$S96)),JG96 ))), JG96)</f>
        <v/>
      </c>
      <c r="JM96" s="0" t="str">
        <f aca="false">IF(OR(JH96=-1,IFERROR(INDEX(JH$2:JH$100,JI96),999)&gt;=0,IFERROR(INDEX(JJ$2:JJ$100,JI96),999)&gt;=0),IF(OR(JJ96=-1,IFERROR(INDEX(JH$2:JH$100,JK96),999)&gt;=0,IFERROR(INDEX(JJ$2:JJ$100,JK96),999)&gt;=0),JL96,                REPLACE(JL96,JJ96,IFERROR(FIND(" ",JL96,JJ96),999)-JJ96,                    SUBSTITUTE(INDEX(JL$2:JL$100,JK96),"$","")                  )), REPLACE(JL96,JH96,IFERROR(FIND(" ",JL96,JH96),999)-JH96,                   SUBSTITUTE(INDEX(JL$2:JL$100,JI96),"$","")                  ) )</f>
        <v/>
      </c>
      <c r="JN96" s="0" t="n">
        <f aca="false">IFERROR(FIND("f_",LOWER(JM96)),-1)</f>
        <v>-1</v>
      </c>
      <c r="JO96" s="0" t="n">
        <f aca="false">IF(JN96=-1,-1, VALUE(MID(JM96,JN96+2, IFERROR(FIND(" ",JM96,JN96),999)-JN96-2)))</f>
        <v>-1</v>
      </c>
      <c r="JP96" s="0" t="n">
        <f aca="false">IFERROR(FIND("r_",LOWER(JM96)),-1)</f>
        <v>-1</v>
      </c>
      <c r="JQ96" s="0" t="n">
        <f aca="false">IF(JP96=-1,-1, ROW(JP96)-1+VALUE(MID(JM96,JP96+2, IFERROR(FIND(" ",JM96,JP96),999)-JP96-2)))</f>
        <v>-1</v>
      </c>
      <c r="JR96" s="0" t="str">
        <f aca="false">IF(AND(ISERROR(FIND("$",JM96)),JN96&lt;0,JP96&lt;0,$S96&gt;0), IF(INDEX($D$2:$D$100,$S96)="num","$"&amp;TRIM(SUBSTITUTE(JM96,",",INDEX($F$2:$F$100,$S96)&amp;","))&amp;INDEX($F$2:$F$100,$S96), IF(INDEX($D$2:$D$100,$S96)="excl","$"&amp;REPLACE(JM96,      IFERROR(FIND(CHAR(1),SUBSTITUTE(JM96,",",CHAR(1),INDEX($F$2:$F$100,$S96)-1)),1),      IFERROR(FIND(CHAR(1),SUBSTITUTE(JM96,",",CHAR(1),INDEX($F$2:$F$100,$S96))),99)-          IFERROR(FIND(CHAR(1),SUBSTITUTE(JM96,",",CHAR(1),INDEX($F$2:$F$100,$S96)-1)),0),""), IF(INDEX($D$2:$D$100,$S96)="repl","$"&amp;REPLACE(JM96,      IFERROR(FIND(CHAR(1),SUBSTITUTE(JM96,",",CHAR(1),INDEX($F$2:$F$100,$S96)-1))+1,1),      IFERROR(FIND(CHAR(1),SUBSTITUTE(JM96,",",CHAR(1),INDEX($F$2:$F$100,$S96))),99)-          IFERROR(FIND(CHAR(1),SUBSTITUTE(JM96,",",CHAR(1),INDEX($F$2:$F$100,$S96)-1)),0)-1,INDEX($G$2:$G$100,$S96)),JM96 ))), JM96)</f>
        <v/>
      </c>
      <c r="JS96" s="0" t="str">
        <f aca="false">IF(OR(JN96=-1,IFERROR(INDEX(JN$2:JN$100,JO96),999)&gt;=0,IFERROR(INDEX(JP$2:JP$100,JO96),999)&gt;=0),IF(OR(JP96=-1,IFERROR(INDEX(JN$2:JN$100,JQ96),999)&gt;=0,IFERROR(INDEX(JP$2:JP$100,JQ96),999)&gt;=0),JR96,                REPLACE(JR96,JP96,IFERROR(FIND(" ",JR96,JP96),999)-JP96,                    SUBSTITUTE(INDEX(JR$2:JR$100,JQ96),"$","")                  )), REPLACE(JR96,JN96,IFERROR(FIND(" ",JR96,JN96),999)-JN96,                   SUBSTITUTE(INDEX(JR$2:JR$100,JO96),"$","")                  ) )</f>
        <v/>
      </c>
      <c r="JT96" s="0" t="n">
        <f aca="false">IFERROR(FIND("f_",LOWER(JS96)),-1)</f>
        <v>-1</v>
      </c>
      <c r="JU96" s="0" t="n">
        <f aca="false">IF(JT96=-1,-1, VALUE(MID(JS96,JT96+2, IFERROR(FIND(" ",JS96,JT96),999)-JT96-2)))</f>
        <v>-1</v>
      </c>
      <c r="JV96" s="0" t="n">
        <f aca="false">IFERROR(FIND("r_",LOWER(JS96)),-1)</f>
        <v>-1</v>
      </c>
      <c r="JW96" s="0" t="n">
        <f aca="false">IF(JV96=-1,-1, ROW(JV96)-1+VALUE(MID(JS96,JV96+2, IFERROR(FIND(" ",JS96,JV96),999)-JV96-2)))</f>
        <v>-1</v>
      </c>
      <c r="JX96" s="0" t="str">
        <f aca="false">IF(AND(ISERROR(FIND("$",JS96)),JT96&lt;0,JV96&lt;0,$S96&gt;0), IF(INDEX($D$2:$D$100,$S96)="num","$"&amp;TRIM(SUBSTITUTE(JS96,",",INDEX($F$2:$F$100,$S96)&amp;","))&amp;INDEX($F$2:$F$100,$S96), IF(INDEX($D$2:$D$100,$S96)="excl","$"&amp;REPLACE(JS96,      IFERROR(FIND(CHAR(1),SUBSTITUTE(JS96,",",CHAR(1),INDEX($F$2:$F$100,$S96)-1)),1),      IFERROR(FIND(CHAR(1),SUBSTITUTE(JS96,",",CHAR(1),INDEX($F$2:$F$100,$S96))),99)-          IFERROR(FIND(CHAR(1),SUBSTITUTE(JS96,",",CHAR(1),INDEX($F$2:$F$100,$S96)-1)),0),""), IF(INDEX($D$2:$D$100,$S96)="repl","$"&amp;REPLACE(JS96,      IFERROR(FIND(CHAR(1),SUBSTITUTE(JS96,",",CHAR(1),INDEX($F$2:$F$100,$S96)-1))+1,1),      IFERROR(FIND(CHAR(1),SUBSTITUTE(JS96,",",CHAR(1),INDEX($F$2:$F$100,$S96))),99)-          IFERROR(FIND(CHAR(1),SUBSTITUTE(JS96,",",CHAR(1),INDEX($F$2:$F$100,$S96)-1)),0)-1,INDEX($G$2:$G$100,$S96)),JS96 ))), JS96)</f>
        <v/>
      </c>
      <c r="JY96" s="0" t="str">
        <f aca="false">IF(OR(JT96=-1,IFERROR(INDEX(JT$2:JT$100,JU96),999)&gt;=0,IFERROR(INDEX(JV$2:JV$100,JU96),999)&gt;=0),IF(OR(JV96=-1,IFERROR(INDEX(JT$2:JT$100,JW96),999)&gt;=0,IFERROR(INDEX(JV$2:JV$100,JW96),999)&gt;=0),JX96,                REPLACE(JX96,JV96,IFERROR(FIND(" ",JX96,JV96),999)-JV96,                    SUBSTITUTE(INDEX(JX$2:JX$100,JW96),"$","")                  )), REPLACE(JX96,JT96,IFERROR(FIND(" ",JX96,JT96),999)-JT96,                   SUBSTITUTE(INDEX(JX$2:JX$100,JU96),"$","")                  ) )</f>
        <v/>
      </c>
      <c r="JZ96" s="0" t="n">
        <f aca="false">IFERROR(FIND("f_",LOWER(JY96)),-1)</f>
        <v>-1</v>
      </c>
      <c r="KA96" s="0" t="n">
        <f aca="false">IF(JZ96=-1,-1, VALUE(MID(JY96,JZ96+2, IFERROR(FIND(" ",JY96,JZ96),999)-JZ96-2)))</f>
        <v>-1</v>
      </c>
      <c r="KB96" s="0" t="n">
        <f aca="false">IFERROR(FIND("r_",LOWER(JY96)),-1)</f>
        <v>-1</v>
      </c>
      <c r="KC96" s="0" t="n">
        <f aca="false">IF(KB96=-1,-1, ROW(KB96)-1+VALUE(MID(JY96,KB96+2, IFERROR(FIND(" ",JY96,KB96),999)-KB96-2)))</f>
        <v>-1</v>
      </c>
      <c r="KD96" s="0" t="str">
        <f aca="false">IF(AND(ISERROR(FIND("$",JY96)),JZ96&lt;0,KB96&lt;0,$S96&gt;0), IF(INDEX($D$2:$D$100,$S96)="num","$"&amp;TRIM(SUBSTITUTE(JY96,",",INDEX($F$2:$F$100,$S96)&amp;","))&amp;INDEX($F$2:$F$100,$S96), IF(INDEX($D$2:$D$100,$S96)="excl","$"&amp;REPLACE(JY96,      IFERROR(FIND(CHAR(1),SUBSTITUTE(JY96,",",CHAR(1),INDEX($F$2:$F$100,$S96)-1)),1),      IFERROR(FIND(CHAR(1),SUBSTITUTE(JY96,",",CHAR(1),INDEX($F$2:$F$100,$S96))),99)-          IFERROR(FIND(CHAR(1),SUBSTITUTE(JY96,",",CHAR(1),INDEX($F$2:$F$100,$S96)-1)),0),""), IF(INDEX($D$2:$D$100,$S96)="repl","$"&amp;REPLACE(JY96,      IFERROR(FIND(CHAR(1),SUBSTITUTE(JY96,",",CHAR(1),INDEX($F$2:$F$100,$S96)-1))+1,1),      IFERROR(FIND(CHAR(1),SUBSTITUTE(JY96,",",CHAR(1),INDEX($F$2:$F$100,$S96))),99)-          IFERROR(FIND(CHAR(1),SUBSTITUTE(JY96,",",CHAR(1),INDEX($F$2:$F$100,$S96)-1)),0)-1,INDEX($G$2:$G$100,$S96)),JY96 ))), JY96)</f>
        <v/>
      </c>
      <c r="KE96" s="0" t="str">
        <f aca="false">IF(OR(JZ96=-1,IFERROR(INDEX(JZ$2:JZ$100,KA96),999)&gt;=0,IFERROR(INDEX(KB$2:KB$100,KA96),999)&gt;=0),IF(OR(KB96=-1,IFERROR(INDEX(JZ$2:JZ$100,KC96),999)&gt;=0,IFERROR(INDEX(KB$2:KB$100,KC96),999)&gt;=0),KD96,                REPLACE(KD96,KB96,IFERROR(FIND(" ",KD96,KB96),999)-KB96,                    SUBSTITUTE(INDEX(KD$2:KD$100,KC96),"$","")                  )), REPLACE(KD96,JZ96,IFERROR(FIND(" ",KD96,JZ96),999)-JZ96,                   SUBSTITUTE(INDEX(KD$2:KD$100,KA96),"$","")                  ) )</f>
        <v/>
      </c>
    </row>
    <row r="97" customFormat="false" ht="13.8" hidden="false" customHeight="false" outlineLevel="0" collapsed="false">
      <c r="D97" s="1"/>
      <c r="L97" s="0" t="str">
        <f aca="false">KE97</f>
        <v/>
      </c>
      <c r="O97" s="0" t="e">
        <f aca="false">IF(D97="cols", VLOOKUP(E97,$A$5:$B$20,2,0), NA())</f>
        <v>#N/A</v>
      </c>
      <c r="P97" s="0" t="e">
        <f aca="false">IFERROR(O97,VLOOKUP($D97,Relcols!$A:$E,5,0))</f>
        <v>#N/A</v>
      </c>
      <c r="Q97" s="0" t="e">
        <f aca="false">SUBSTITUTE(SUBSTITUTE(SUBSTITUTE(SUBSTITUTE(P97,"parm1",E97),"parm2",F97),"parm3",G97),"parm4",H97)</f>
        <v>#N/A</v>
      </c>
      <c r="R97" s="0" t="str">
        <f aca="false">IFERROR(VLOOKUP(ROW($A96),$J$2:$Q$100,COLUMN(Q96)-COLUMN(J96)+1,0),"")</f>
        <v/>
      </c>
      <c r="S97" s="0" t="n">
        <f aca="false">IFERROR(MATCH(ROW(A96),$J$2:$J$100,0),0)</f>
        <v>0</v>
      </c>
      <c r="U97" s="0" t="str">
        <f aca="false">R97</f>
        <v/>
      </c>
      <c r="V97" s="0" t="n">
        <f aca="false">IFERROR(FIND("f_",LOWER(U97)),-1)</f>
        <v>-1</v>
      </c>
      <c r="W97" s="0" t="n">
        <f aca="false">IF(V97=-1,-1, VALUE(MID(U97,V97+2, IFERROR(FIND(" ",U97,V97),999)-V97-2)))</f>
        <v>-1</v>
      </c>
      <c r="X97" s="0" t="n">
        <f aca="false">IFERROR(FIND("r_",LOWER(U97)),-1)</f>
        <v>-1</v>
      </c>
      <c r="Y97" s="0" t="n">
        <f aca="false">IF(X97=-1,-1, ROW(X97)-1+VALUE(MID(U97,X97+2, IFERROR(FIND(" ",U97,X97),999)-X97-2)))</f>
        <v>-1</v>
      </c>
      <c r="Z97" s="0" t="str">
        <f aca="false">IF(AND(ISERROR(FIND("$",U97)),V97&lt;0,X97&lt;0,$S97&gt;0), IF(INDEX($D$2:$D$100,$S97)="num","$"&amp;TRIM(SUBSTITUTE(U97,",",INDEX($F$2:$F$100,$S97)&amp;","))&amp;INDEX($F$2:$F$100,$S97), IF(INDEX($D$2:$D$100,$S97)="excl","$"&amp;REPLACE(U97,      IFERROR(FIND(CHAR(1),SUBSTITUTE(U97,",",CHAR(1),INDEX($F$2:$F$100,$S97)-1)),1),      IFERROR(FIND(CHAR(1),SUBSTITUTE(U97,",",CHAR(1),INDEX($F$2:$F$100,$S97))),99)-          IFERROR(FIND(CHAR(1),SUBSTITUTE(U97,",",CHAR(1),INDEX($F$2:$F$100,$S97)-1)),0),""), IF(INDEX($D$2:$D$100,$S97)="repl","$"&amp;REPLACE(U97,      IFERROR(FIND(CHAR(1),SUBSTITUTE(U97,",",CHAR(1),INDEX($F$2:$F$100,$S97)-1))+1,1),      IFERROR(FIND(CHAR(1),SUBSTITUTE(U97,",",CHAR(1),INDEX($F$2:$F$100,$S97))),99)-          IFERROR(FIND(CHAR(1),SUBSTITUTE(U97,",",CHAR(1),INDEX($F$2:$F$100,$S97)-1)),0)-1,INDEX($G$2:$G$100,$S97)),U97 ))), U97)</f>
        <v/>
      </c>
      <c r="AA97" s="0" t="str">
        <f aca="false">IF(OR(V97=-1,IFERROR(INDEX(V$2:V$100,W97),999)&gt;=0,IFERROR(INDEX(X$2:X$100,W97),999)&gt;=0),IF(OR(X97=-1,IFERROR(INDEX(V$2:V$100,Y97),999)&gt;=0,IFERROR(INDEX(X$2:X$100,Y97),999)&gt;=0),Z97,                REPLACE(Z97,X97,IFERROR(FIND(" ",Z97,X97),999)-X97,                    SUBSTITUTE(INDEX(Z$2:Z$100,Y97),"$","")                  )), REPLACE(Z97,V97,IFERROR(FIND(" ",Z97,V97),999)-V97,                   SUBSTITUTE(INDEX(Z$2:Z$100,W97),"$","")                  ) )</f>
        <v/>
      </c>
      <c r="AB97" s="0" t="n">
        <f aca="false">IFERROR(FIND("f_",LOWER(AA97)),-1)</f>
        <v>-1</v>
      </c>
      <c r="AC97" s="0" t="n">
        <f aca="false">IF(AB97=-1,-1, VALUE(MID(AA97,AB97+2, IFERROR(FIND(" ",AA97,AB97),999)-AB97-2)))</f>
        <v>-1</v>
      </c>
      <c r="AD97" s="0" t="n">
        <f aca="false">IFERROR(FIND("r_",LOWER(AA97)),-1)</f>
        <v>-1</v>
      </c>
      <c r="AE97" s="0" t="n">
        <f aca="false">IF(AD97=-1,-1, ROW(AD97)-1+VALUE(MID(AA97,AD97+2, IFERROR(FIND(" ",AA97,AD97),999)-AD97-2)))</f>
        <v>-1</v>
      </c>
      <c r="AF97" s="0" t="str">
        <f aca="false">IF(AND(ISERROR(FIND("$",AA97)),AB97&lt;0,AD97&lt;0,$S97&gt;0), IF(INDEX($D$2:$D$100,$S97)="num","$"&amp;TRIM(SUBSTITUTE(AA97,",",INDEX($F$2:$F$100,$S97)&amp;","))&amp;INDEX($F$2:$F$100,$S97), IF(INDEX($D$2:$D$100,$S97)="excl","$"&amp;REPLACE(AA97,      IFERROR(FIND(CHAR(1),SUBSTITUTE(AA97,",",CHAR(1),INDEX($F$2:$F$100,$S97)-1)),1),      IFERROR(FIND(CHAR(1),SUBSTITUTE(AA97,",",CHAR(1),INDEX($F$2:$F$100,$S97))),99)-          IFERROR(FIND(CHAR(1),SUBSTITUTE(AA97,",",CHAR(1),INDEX($F$2:$F$100,$S97)-1)),0),""), IF(INDEX($D$2:$D$100,$S97)="repl","$"&amp;REPLACE(AA97,      IFERROR(FIND(CHAR(1),SUBSTITUTE(AA97,",",CHAR(1),INDEX($F$2:$F$100,$S97)-1))+1,1),      IFERROR(FIND(CHAR(1),SUBSTITUTE(AA97,",",CHAR(1),INDEX($F$2:$F$100,$S97))),99)-          IFERROR(FIND(CHAR(1),SUBSTITUTE(AA97,",",CHAR(1),INDEX($F$2:$F$100,$S97)-1)),0)-1,INDEX($G$2:$G$100,$S97)),AA97 ))), AA97)</f>
        <v/>
      </c>
      <c r="AG97" s="0" t="str">
        <f aca="false">IF(OR(AB97=-1,IFERROR(INDEX(AB$2:AB$100,AC97),999)&gt;=0,IFERROR(INDEX(AD$2:AD$100,AC97),999)&gt;=0),IF(OR(AD97=-1,IFERROR(INDEX(AB$2:AB$100,AE97),999)&gt;=0,IFERROR(INDEX(AD$2:AD$100,AE97),999)&gt;=0),AF97,                REPLACE(AF97,AD97,IFERROR(FIND(" ",AF97,AD97),999)-AD97,                    SUBSTITUTE(INDEX(AF$2:AF$100,AE97),"$","")                  )), REPLACE(AF97,AB97,IFERROR(FIND(" ",AF97,AB97),999)-AB97,                   SUBSTITUTE(INDEX(AF$2:AF$100,AC97),"$","")                  ) )</f>
        <v/>
      </c>
      <c r="AH97" s="0" t="n">
        <f aca="false">IFERROR(FIND("f_",LOWER(AG97)),-1)</f>
        <v>-1</v>
      </c>
      <c r="AI97" s="0" t="n">
        <f aca="false">IF(AH97=-1,-1, VALUE(MID(AG97,AH97+2, IFERROR(FIND(" ",AG97,AH97),999)-AH97-2)))</f>
        <v>-1</v>
      </c>
      <c r="AJ97" s="0" t="n">
        <f aca="false">IFERROR(FIND("r_",LOWER(AG97)),-1)</f>
        <v>-1</v>
      </c>
      <c r="AK97" s="0" t="n">
        <f aca="false">IF(AJ97=-1,-1, ROW(AJ97)-1+VALUE(MID(AG97,AJ97+2, IFERROR(FIND(" ",AG97,AJ97),999)-AJ97-2)))</f>
        <v>-1</v>
      </c>
      <c r="AL97" s="0" t="str">
        <f aca="false">IF(AND(ISERROR(FIND("$",AG97)),AH97&lt;0,AJ97&lt;0,$S97&gt;0), IF(INDEX($D$2:$D$100,$S97)="num","$"&amp;TRIM(SUBSTITUTE(AG97,",",INDEX($F$2:$F$100,$S97)&amp;","))&amp;INDEX($F$2:$F$100,$S97), IF(INDEX($D$2:$D$100,$S97)="excl","$"&amp;REPLACE(AG97,      IFERROR(FIND(CHAR(1),SUBSTITUTE(AG97,",",CHAR(1),INDEX($F$2:$F$100,$S97)-1)),1),      IFERROR(FIND(CHAR(1),SUBSTITUTE(AG97,",",CHAR(1),INDEX($F$2:$F$100,$S97))),99)-          IFERROR(FIND(CHAR(1),SUBSTITUTE(AG97,",",CHAR(1),INDEX($F$2:$F$100,$S97)-1)),0),""), IF(INDEX($D$2:$D$100,$S97)="repl","$"&amp;REPLACE(AG97,      IFERROR(FIND(CHAR(1),SUBSTITUTE(AG97,",",CHAR(1),INDEX($F$2:$F$100,$S97)-1))+1,1),      IFERROR(FIND(CHAR(1),SUBSTITUTE(AG97,",",CHAR(1),INDEX($F$2:$F$100,$S97))),99)-          IFERROR(FIND(CHAR(1),SUBSTITUTE(AG97,",",CHAR(1),INDEX($F$2:$F$100,$S97)-1)),0)-1,INDEX($G$2:$G$100,$S97)),AG97 ))), AG97)</f>
        <v/>
      </c>
      <c r="AM97" s="0" t="str">
        <f aca="false">IF(OR(AH97=-1,IFERROR(INDEX(AH$2:AH$100,AI97),999)&gt;=0,IFERROR(INDEX(AJ$2:AJ$100,AI97),999)&gt;=0),IF(OR(AJ97=-1,IFERROR(INDEX(AH$2:AH$100,AK97),999)&gt;=0,IFERROR(INDEX(AJ$2:AJ$100,AK97),999)&gt;=0),AL97,                REPLACE(AL97,AJ97,IFERROR(FIND(" ",AL97,AJ97),999)-AJ97,                    SUBSTITUTE(INDEX(AL$2:AL$100,AK97),"$","")                  )), REPLACE(AL97,AH97,IFERROR(FIND(" ",AL97,AH97),999)-AH97,                   SUBSTITUTE(INDEX(AL$2:AL$100,AI97),"$","")                  ) )</f>
        <v/>
      </c>
      <c r="AN97" s="0" t="n">
        <f aca="false">IFERROR(FIND("f_",LOWER(AM97)),-1)</f>
        <v>-1</v>
      </c>
      <c r="AO97" s="0" t="n">
        <f aca="false">IF(AN97=-1,-1, VALUE(MID(AM97,AN97+2, IFERROR(FIND(" ",AM97,AN97),999)-AN97-2)))</f>
        <v>-1</v>
      </c>
      <c r="AP97" s="0" t="n">
        <f aca="false">IFERROR(FIND("r_",LOWER(AM97)),-1)</f>
        <v>-1</v>
      </c>
      <c r="AQ97" s="0" t="n">
        <f aca="false">IF(AP97=-1,-1, ROW(AP97)-1+VALUE(MID(AM97,AP97+2, IFERROR(FIND(" ",AM97,AP97),999)-AP97-2)))</f>
        <v>-1</v>
      </c>
      <c r="AR97" s="0" t="str">
        <f aca="false">IF(AND(ISERROR(FIND("$",AM97)),AN97&lt;0,AP97&lt;0,$S97&gt;0), IF(INDEX($D$2:$D$100,$S97)="num","$"&amp;TRIM(SUBSTITUTE(AM97,",",INDEX($F$2:$F$100,$S97)&amp;","))&amp;INDEX($F$2:$F$100,$S97), IF(INDEX($D$2:$D$100,$S97)="excl","$"&amp;REPLACE(AM97,      IFERROR(FIND(CHAR(1),SUBSTITUTE(AM97,",",CHAR(1),INDEX($F$2:$F$100,$S97)-1)),1),      IFERROR(FIND(CHAR(1),SUBSTITUTE(AM97,",",CHAR(1),INDEX($F$2:$F$100,$S97))),99)-          IFERROR(FIND(CHAR(1),SUBSTITUTE(AM97,",",CHAR(1),INDEX($F$2:$F$100,$S97)-1)),0),""), IF(INDEX($D$2:$D$100,$S97)="repl","$"&amp;REPLACE(AM97,      IFERROR(FIND(CHAR(1),SUBSTITUTE(AM97,",",CHAR(1),INDEX($F$2:$F$100,$S97)-1))+1,1),      IFERROR(FIND(CHAR(1),SUBSTITUTE(AM97,",",CHAR(1),INDEX($F$2:$F$100,$S97))),99)-          IFERROR(FIND(CHAR(1),SUBSTITUTE(AM97,",",CHAR(1),INDEX($F$2:$F$100,$S97)-1)),0)-1,INDEX($G$2:$G$100,$S97)),AM97 ))), AM97)</f>
        <v/>
      </c>
      <c r="AS97" s="0" t="str">
        <f aca="false">IF(OR(AN97=-1,IFERROR(INDEX(AN$2:AN$100,AO97),999)&gt;=0,IFERROR(INDEX(AP$2:AP$100,AO97),999)&gt;=0),IF(OR(AP97=-1,IFERROR(INDEX(AN$2:AN$100,AQ97),999)&gt;=0,IFERROR(INDEX(AP$2:AP$100,AQ97),999)&gt;=0),AR97,                REPLACE(AR97,AP97,IFERROR(FIND(" ",AR97,AP97),999)-AP97,                    SUBSTITUTE(INDEX(AR$2:AR$100,AQ97),"$","")                  )), REPLACE(AR97,AN97,IFERROR(FIND(" ",AR97,AN97),999)-AN97,                   SUBSTITUTE(INDEX(AR$2:AR$100,AO97),"$","")                  ) )</f>
        <v/>
      </c>
      <c r="AT97" s="0" t="n">
        <f aca="false">IFERROR(FIND("f_",LOWER(AS97)),-1)</f>
        <v>-1</v>
      </c>
      <c r="AU97" s="0" t="n">
        <f aca="false">IF(AT97=-1,-1, VALUE(MID(AS97,AT97+2, IFERROR(FIND(" ",AS97,AT97),999)-AT97-2)))</f>
        <v>-1</v>
      </c>
      <c r="AV97" s="0" t="n">
        <f aca="false">IFERROR(FIND("r_",LOWER(AS97)),-1)</f>
        <v>-1</v>
      </c>
      <c r="AW97" s="0" t="n">
        <f aca="false">IF(AV97=-1,-1, ROW(AV97)-1+VALUE(MID(AS97,AV97+2, IFERROR(FIND(" ",AS97,AV97),999)-AV97-2)))</f>
        <v>-1</v>
      </c>
      <c r="AX97" s="0" t="str">
        <f aca="false">IF(AND(ISERROR(FIND("$",AS97)),AT97&lt;0,AV97&lt;0,$S97&gt;0), IF(INDEX($D$2:$D$100,$S97)="num","$"&amp;TRIM(SUBSTITUTE(AS97,",",INDEX($F$2:$F$100,$S97)&amp;","))&amp;INDEX($F$2:$F$100,$S97), IF(INDEX($D$2:$D$100,$S97)="excl","$"&amp;REPLACE(AS97,      IFERROR(FIND(CHAR(1),SUBSTITUTE(AS97,",",CHAR(1),INDEX($F$2:$F$100,$S97)-1)),1),      IFERROR(FIND(CHAR(1),SUBSTITUTE(AS97,",",CHAR(1),INDEX($F$2:$F$100,$S97))),99)-          IFERROR(FIND(CHAR(1),SUBSTITUTE(AS97,",",CHAR(1),INDEX($F$2:$F$100,$S97)-1)),0),""), IF(INDEX($D$2:$D$100,$S97)="repl","$"&amp;REPLACE(AS97,      IFERROR(FIND(CHAR(1),SUBSTITUTE(AS97,",",CHAR(1),INDEX($F$2:$F$100,$S97)-1))+1,1),      IFERROR(FIND(CHAR(1),SUBSTITUTE(AS97,",",CHAR(1),INDEX($F$2:$F$100,$S97))),99)-          IFERROR(FIND(CHAR(1),SUBSTITUTE(AS97,",",CHAR(1),INDEX($F$2:$F$100,$S97)-1)),0)-1,INDEX($G$2:$G$100,$S97)),AS97 ))), AS97)</f>
        <v/>
      </c>
      <c r="AY97" s="0" t="str">
        <f aca="false">IF(OR(AT97=-1,IFERROR(INDEX(AT$2:AT$100,AU97),999)&gt;=0,IFERROR(INDEX(AV$2:AV$100,AU97),999)&gt;=0),IF(OR(AV97=-1,IFERROR(INDEX(AT$2:AT$100,AW97),999)&gt;=0,IFERROR(INDEX(AV$2:AV$100,AW97),999)&gt;=0),AX97,                REPLACE(AX97,AV97,IFERROR(FIND(" ",AX97,AV97),999)-AV97,                    SUBSTITUTE(INDEX(AX$2:AX$100,AW97),"$","")                  )), REPLACE(AX97,AT97,IFERROR(FIND(" ",AX97,AT97),999)-AT97,                   SUBSTITUTE(INDEX(AX$2:AX$100,AU97),"$","")                  ) )</f>
        <v/>
      </c>
      <c r="AZ97" s="0" t="n">
        <f aca="false">IFERROR(FIND("f_",LOWER(AY97)),-1)</f>
        <v>-1</v>
      </c>
      <c r="BA97" s="0" t="n">
        <f aca="false">IF(AZ97=-1,-1, VALUE(MID(AY97,AZ97+2, IFERROR(FIND(" ",AY97,AZ97),999)-AZ97-2)))</f>
        <v>-1</v>
      </c>
      <c r="BB97" s="0" t="n">
        <f aca="false">IFERROR(FIND("r_",LOWER(AY97)),-1)</f>
        <v>-1</v>
      </c>
      <c r="BC97" s="0" t="n">
        <f aca="false">IF(BB97=-1,-1, ROW(BB97)-1+VALUE(MID(AY97,BB97+2, IFERROR(FIND(" ",AY97,BB97),999)-BB97-2)))</f>
        <v>-1</v>
      </c>
      <c r="BD97" s="0" t="str">
        <f aca="false">IF(AND(ISERROR(FIND("$",AY97)),AZ97&lt;0,BB97&lt;0,$S97&gt;0), IF(INDEX($D$2:$D$100,$S97)="num","$"&amp;TRIM(SUBSTITUTE(AY97,",",INDEX($F$2:$F$100,$S97)&amp;","))&amp;INDEX($F$2:$F$100,$S97), IF(INDEX($D$2:$D$100,$S97)="excl","$"&amp;REPLACE(AY97,      IFERROR(FIND(CHAR(1),SUBSTITUTE(AY97,",",CHAR(1),INDEX($F$2:$F$100,$S97)-1)),1),      IFERROR(FIND(CHAR(1),SUBSTITUTE(AY97,",",CHAR(1),INDEX($F$2:$F$100,$S97))),99)-          IFERROR(FIND(CHAR(1),SUBSTITUTE(AY97,",",CHAR(1),INDEX($F$2:$F$100,$S97)-1)),0),""), IF(INDEX($D$2:$D$100,$S97)="repl","$"&amp;REPLACE(AY97,      IFERROR(FIND(CHAR(1),SUBSTITUTE(AY97,",",CHAR(1),INDEX($F$2:$F$100,$S97)-1))+1,1),      IFERROR(FIND(CHAR(1),SUBSTITUTE(AY97,",",CHAR(1),INDEX($F$2:$F$100,$S97))),99)-          IFERROR(FIND(CHAR(1),SUBSTITUTE(AY97,",",CHAR(1),INDEX($F$2:$F$100,$S97)-1)),0)-1,INDEX($G$2:$G$100,$S97)),AY97 ))), AY97)</f>
        <v/>
      </c>
      <c r="BE97" s="0" t="str">
        <f aca="false">IF(OR(AZ97=-1,IFERROR(INDEX(AZ$2:AZ$100,BA97),999)&gt;=0,IFERROR(INDEX(BB$2:BB$100,BA97),999)&gt;=0),IF(OR(BB97=-1,IFERROR(INDEX(AZ$2:AZ$100,BC97),999)&gt;=0,IFERROR(INDEX(BB$2:BB$100,BC97),999)&gt;=0),BD97,                REPLACE(BD97,BB97,IFERROR(FIND(" ",BD97,BB97),999)-BB97,                    SUBSTITUTE(INDEX(BD$2:BD$100,BC97),"$","")                  )), REPLACE(BD97,AZ97,IFERROR(FIND(" ",BD97,AZ97),999)-AZ97,                   SUBSTITUTE(INDEX(BD$2:BD$100,BA97),"$","")                  ) )</f>
        <v/>
      </c>
      <c r="BF97" s="0" t="n">
        <f aca="false">IFERROR(FIND("f_",LOWER(BE97)),-1)</f>
        <v>-1</v>
      </c>
      <c r="BG97" s="0" t="n">
        <f aca="false">IF(BF97=-1,-1, VALUE(MID(BE97,BF97+2, IFERROR(FIND(" ",BE97,BF97),999)-BF97-2)))</f>
        <v>-1</v>
      </c>
      <c r="BH97" s="0" t="n">
        <f aca="false">IFERROR(FIND("r_",LOWER(BE97)),-1)</f>
        <v>-1</v>
      </c>
      <c r="BI97" s="0" t="n">
        <f aca="false">IF(BH97=-1,-1, ROW(BH97)-1+VALUE(MID(BE97,BH97+2, IFERROR(FIND(" ",BE97,BH97),999)-BH97-2)))</f>
        <v>-1</v>
      </c>
      <c r="BJ97" s="0" t="str">
        <f aca="false">IF(AND(ISERROR(FIND("$",BE97)),BF97&lt;0,BH97&lt;0,$S97&gt;0), IF(INDEX($D$2:$D$100,$S97)="num","$"&amp;TRIM(SUBSTITUTE(BE97,",",INDEX($F$2:$F$100,$S97)&amp;","))&amp;INDEX($F$2:$F$100,$S97), IF(INDEX($D$2:$D$100,$S97)="excl","$"&amp;REPLACE(BE97,      IFERROR(FIND(CHAR(1),SUBSTITUTE(BE97,",",CHAR(1),INDEX($F$2:$F$100,$S97)-1)),1),      IFERROR(FIND(CHAR(1),SUBSTITUTE(BE97,",",CHAR(1),INDEX($F$2:$F$100,$S97))),99)-          IFERROR(FIND(CHAR(1),SUBSTITUTE(BE97,",",CHAR(1),INDEX($F$2:$F$100,$S97)-1)),0),""), IF(INDEX($D$2:$D$100,$S97)="repl","$"&amp;REPLACE(BE97,      IFERROR(FIND(CHAR(1),SUBSTITUTE(BE97,",",CHAR(1),INDEX($F$2:$F$100,$S97)-1))+1,1),      IFERROR(FIND(CHAR(1),SUBSTITUTE(BE97,",",CHAR(1),INDEX($F$2:$F$100,$S97))),99)-          IFERROR(FIND(CHAR(1),SUBSTITUTE(BE97,",",CHAR(1),INDEX($F$2:$F$100,$S97)-1)),0)-1,INDEX($G$2:$G$100,$S97)),BE97 ))), BE97)</f>
        <v/>
      </c>
      <c r="BK97" s="0" t="str">
        <f aca="false">IF(OR(BF97=-1,IFERROR(INDEX(BF$2:BF$100,BG97),999)&gt;=0,IFERROR(INDEX(BH$2:BH$100,BG97),999)&gt;=0),IF(OR(BH97=-1,IFERROR(INDEX(BF$2:BF$100,BI97),999)&gt;=0,IFERROR(INDEX(BH$2:BH$100,BI97),999)&gt;=0),BJ97,                REPLACE(BJ97,BH97,IFERROR(FIND(" ",BJ97,BH97),999)-BH97,                    SUBSTITUTE(INDEX(BJ$2:BJ$100,BI97),"$","")                  )), REPLACE(BJ97,BF97,IFERROR(FIND(" ",BJ97,BF97),999)-BF97,                   SUBSTITUTE(INDEX(BJ$2:BJ$100,BG97),"$","")                  ) )</f>
        <v/>
      </c>
      <c r="BL97" s="0" t="n">
        <f aca="false">IFERROR(FIND("f_",LOWER(BK97)),-1)</f>
        <v>-1</v>
      </c>
      <c r="BM97" s="0" t="n">
        <f aca="false">IF(BL97=-1,-1, VALUE(MID(BK97,BL97+2, IFERROR(FIND(" ",BK97,BL97),999)-BL97-2)))</f>
        <v>-1</v>
      </c>
      <c r="BN97" s="0" t="n">
        <f aca="false">IFERROR(FIND("r_",LOWER(BK97)),-1)</f>
        <v>-1</v>
      </c>
      <c r="BO97" s="0" t="n">
        <f aca="false">IF(BN97=-1,-1, ROW(BN97)-1+VALUE(MID(BK97,BN97+2, IFERROR(FIND(" ",BK97,BN97),999)-BN97-2)))</f>
        <v>-1</v>
      </c>
      <c r="BP97" s="0" t="str">
        <f aca="false">IF(AND(ISERROR(FIND("$",BK97)),BL97&lt;0,BN97&lt;0,$S97&gt;0), IF(INDEX($D$2:$D$100,$S97)="num","$"&amp;TRIM(SUBSTITUTE(BK97,",",INDEX($F$2:$F$100,$S97)&amp;","))&amp;INDEX($F$2:$F$100,$S97), IF(INDEX($D$2:$D$100,$S97)="excl","$"&amp;REPLACE(BK97,      IFERROR(FIND(CHAR(1),SUBSTITUTE(BK97,",",CHAR(1),INDEX($F$2:$F$100,$S97)-1)),1),      IFERROR(FIND(CHAR(1),SUBSTITUTE(BK97,",",CHAR(1),INDEX($F$2:$F$100,$S97))),99)-          IFERROR(FIND(CHAR(1),SUBSTITUTE(BK97,",",CHAR(1),INDEX($F$2:$F$100,$S97)-1)),0),""), IF(INDEX($D$2:$D$100,$S97)="repl","$"&amp;REPLACE(BK97,      IFERROR(FIND(CHAR(1),SUBSTITUTE(BK97,",",CHAR(1),INDEX($F$2:$F$100,$S97)-1))+1,1),      IFERROR(FIND(CHAR(1),SUBSTITUTE(BK97,",",CHAR(1),INDEX($F$2:$F$100,$S97))),99)-          IFERROR(FIND(CHAR(1),SUBSTITUTE(BK97,",",CHAR(1),INDEX($F$2:$F$100,$S97)-1)),0)-1,INDEX($G$2:$G$100,$S97)),BK97 ))), BK97)</f>
        <v/>
      </c>
      <c r="BQ97" s="0" t="str">
        <f aca="false">IF(OR(BL97=-1,IFERROR(INDEX(BL$2:BL$100,BM97),999)&gt;=0,IFERROR(INDEX(BN$2:BN$100,BM97),999)&gt;=0),IF(OR(BN97=-1,IFERROR(INDEX(BL$2:BL$100,BO97),999)&gt;=0,IFERROR(INDEX(BN$2:BN$100,BO97),999)&gt;=0),BP97,                REPLACE(BP97,BN97,IFERROR(FIND(" ",BP97,BN97),999)-BN97,                    SUBSTITUTE(INDEX(BP$2:BP$100,BO97),"$","")                  )), REPLACE(BP97,BL97,IFERROR(FIND(" ",BP97,BL97),999)-BL97,                   SUBSTITUTE(INDEX(BP$2:BP$100,BM97),"$","")                  ) )</f>
        <v/>
      </c>
      <c r="BR97" s="0" t="n">
        <f aca="false">IFERROR(FIND("f_",LOWER(BQ97)),-1)</f>
        <v>-1</v>
      </c>
      <c r="BS97" s="0" t="n">
        <f aca="false">IF(BR97=-1,-1, VALUE(MID(BQ97,BR97+2, IFERROR(FIND(" ",BQ97,BR97),999)-BR97-2)))</f>
        <v>-1</v>
      </c>
      <c r="BT97" s="0" t="n">
        <f aca="false">IFERROR(FIND("r_",LOWER(BQ97)),-1)</f>
        <v>-1</v>
      </c>
      <c r="BU97" s="0" t="n">
        <f aca="false">IF(BT97=-1,-1, ROW(BT97)-1+VALUE(MID(BQ97,BT97+2, IFERROR(FIND(" ",BQ97,BT97),999)-BT97-2)))</f>
        <v>-1</v>
      </c>
      <c r="BV97" s="0" t="str">
        <f aca="false">IF(AND(ISERROR(FIND("$",BQ97)),BR97&lt;0,BT97&lt;0,$S97&gt;0), IF(INDEX($D$2:$D$100,$S97)="num","$"&amp;TRIM(SUBSTITUTE(BQ97,",",INDEX($F$2:$F$100,$S97)&amp;","))&amp;INDEX($F$2:$F$100,$S97), IF(INDEX($D$2:$D$100,$S97)="excl","$"&amp;REPLACE(BQ97,      IFERROR(FIND(CHAR(1),SUBSTITUTE(BQ97,",",CHAR(1),INDEX($F$2:$F$100,$S97)-1)),1),      IFERROR(FIND(CHAR(1),SUBSTITUTE(BQ97,",",CHAR(1),INDEX($F$2:$F$100,$S97))),99)-          IFERROR(FIND(CHAR(1),SUBSTITUTE(BQ97,",",CHAR(1),INDEX($F$2:$F$100,$S97)-1)),0),""), IF(INDEX($D$2:$D$100,$S97)="repl","$"&amp;REPLACE(BQ97,      IFERROR(FIND(CHAR(1),SUBSTITUTE(BQ97,",",CHAR(1),INDEX($F$2:$F$100,$S97)-1))+1,1),      IFERROR(FIND(CHAR(1),SUBSTITUTE(BQ97,",",CHAR(1),INDEX($F$2:$F$100,$S97))),99)-          IFERROR(FIND(CHAR(1),SUBSTITUTE(BQ97,",",CHAR(1),INDEX($F$2:$F$100,$S97)-1)),0)-1,INDEX($G$2:$G$100,$S97)),BQ97 ))), BQ97)</f>
        <v/>
      </c>
      <c r="BW97" s="0" t="str">
        <f aca="false">IF(OR(BR97=-1,IFERROR(INDEX(BR$2:BR$100,BS97),999)&gt;=0,IFERROR(INDEX(BT$2:BT$100,BS97),999)&gt;=0),IF(OR(BT97=-1,IFERROR(INDEX(BR$2:BR$100,BU97),999)&gt;=0,IFERROR(INDEX(BT$2:BT$100,BU97),999)&gt;=0),BV97,                REPLACE(BV97,BT97,IFERROR(FIND(" ",BV97,BT97),999)-BT97,                    SUBSTITUTE(INDEX(BV$2:BV$100,BU97),"$","")                  )), REPLACE(BV97,BR97,IFERROR(FIND(" ",BV97,BR97),999)-BR97,                   SUBSTITUTE(INDEX(BV$2:BV$100,BS97),"$","")                  ) )</f>
        <v/>
      </c>
      <c r="BX97" s="0" t="n">
        <f aca="false">IFERROR(FIND("f_",LOWER(BW97)),-1)</f>
        <v>-1</v>
      </c>
      <c r="BY97" s="0" t="n">
        <f aca="false">IF(BX97=-1,-1, VALUE(MID(BW97,BX97+2, IFERROR(FIND(" ",BW97,BX97),999)-BX97-2)))</f>
        <v>-1</v>
      </c>
      <c r="BZ97" s="0" t="n">
        <f aca="false">IFERROR(FIND("r_",LOWER(BW97)),-1)</f>
        <v>-1</v>
      </c>
      <c r="CA97" s="0" t="n">
        <f aca="false">IF(BZ97=-1,-1, ROW(BZ97)-1+VALUE(MID(BW97,BZ97+2, IFERROR(FIND(" ",BW97,BZ97),999)-BZ97-2)))</f>
        <v>-1</v>
      </c>
      <c r="CB97" s="0" t="str">
        <f aca="false">IF(AND(ISERROR(FIND("$",BW97)),BX97&lt;0,BZ97&lt;0,$S97&gt;0), IF(INDEX($D$2:$D$100,$S97)="num","$"&amp;TRIM(SUBSTITUTE(BW97,",",INDEX($F$2:$F$100,$S97)&amp;","))&amp;INDEX($F$2:$F$100,$S97), IF(INDEX($D$2:$D$100,$S97)="excl","$"&amp;REPLACE(BW97,      IFERROR(FIND(CHAR(1),SUBSTITUTE(BW97,",",CHAR(1),INDEX($F$2:$F$100,$S97)-1)),1),      IFERROR(FIND(CHAR(1),SUBSTITUTE(BW97,",",CHAR(1),INDEX($F$2:$F$100,$S97))),99)-          IFERROR(FIND(CHAR(1),SUBSTITUTE(BW97,",",CHAR(1),INDEX($F$2:$F$100,$S97)-1)),0),""), IF(INDEX($D$2:$D$100,$S97)="repl","$"&amp;REPLACE(BW97,      IFERROR(FIND(CHAR(1),SUBSTITUTE(BW97,",",CHAR(1),INDEX($F$2:$F$100,$S97)-1))+1,1),      IFERROR(FIND(CHAR(1),SUBSTITUTE(BW97,",",CHAR(1),INDEX($F$2:$F$100,$S97))),99)-          IFERROR(FIND(CHAR(1),SUBSTITUTE(BW97,",",CHAR(1),INDEX($F$2:$F$100,$S97)-1)),0)-1,INDEX($G$2:$G$100,$S97)),BW97 ))), BW97)</f>
        <v/>
      </c>
      <c r="CC97" s="0" t="str">
        <f aca="false">IF(OR(BX97=-1,IFERROR(INDEX(BX$2:BX$100,BY97),999)&gt;=0,IFERROR(INDEX(BZ$2:BZ$100,BY97),999)&gt;=0),IF(OR(BZ97=-1,IFERROR(INDEX(BX$2:BX$100,CA97),999)&gt;=0,IFERROR(INDEX(BZ$2:BZ$100,CA97),999)&gt;=0),CB97,                REPLACE(CB97,BZ97,IFERROR(FIND(" ",CB97,BZ97),999)-BZ97,                    SUBSTITUTE(INDEX(CB$2:CB$100,CA97),"$","")                  )), REPLACE(CB97,BX97,IFERROR(FIND(" ",CB97,BX97),999)-BX97,                   SUBSTITUTE(INDEX(CB$2:CB$100,BY97),"$","")                  ) )</f>
        <v/>
      </c>
      <c r="CD97" s="0" t="n">
        <f aca="false">IFERROR(FIND("f_",LOWER(CC97)),-1)</f>
        <v>-1</v>
      </c>
      <c r="CE97" s="0" t="n">
        <f aca="false">IF(CD97=-1,-1, VALUE(MID(CC97,CD97+2, IFERROR(FIND(" ",CC97,CD97),999)-CD97-2)))</f>
        <v>-1</v>
      </c>
      <c r="CF97" s="0" t="n">
        <f aca="false">IFERROR(FIND("r_",LOWER(CC97)),-1)</f>
        <v>-1</v>
      </c>
      <c r="CG97" s="0" t="n">
        <f aca="false">IF(CF97=-1,-1, ROW(CF97)-1+VALUE(MID(CC97,CF97+2, IFERROR(FIND(" ",CC97,CF97),999)-CF97-2)))</f>
        <v>-1</v>
      </c>
      <c r="CH97" s="0" t="str">
        <f aca="false">IF(AND(ISERROR(FIND("$",CC97)),CD97&lt;0,CF97&lt;0,$S97&gt;0), IF(INDEX($D$2:$D$100,$S97)="num","$"&amp;TRIM(SUBSTITUTE(CC97,",",INDEX($F$2:$F$100,$S97)&amp;","))&amp;INDEX($F$2:$F$100,$S97), IF(INDEX($D$2:$D$100,$S97)="excl","$"&amp;REPLACE(CC97,      IFERROR(FIND(CHAR(1),SUBSTITUTE(CC97,",",CHAR(1),INDEX($F$2:$F$100,$S97)-1)),1),      IFERROR(FIND(CHAR(1),SUBSTITUTE(CC97,",",CHAR(1),INDEX($F$2:$F$100,$S97))),99)-          IFERROR(FIND(CHAR(1),SUBSTITUTE(CC97,",",CHAR(1),INDEX($F$2:$F$100,$S97)-1)),0),""), IF(INDEX($D$2:$D$100,$S97)="repl","$"&amp;REPLACE(CC97,      IFERROR(FIND(CHAR(1),SUBSTITUTE(CC97,",",CHAR(1),INDEX($F$2:$F$100,$S97)-1))+1,1),      IFERROR(FIND(CHAR(1),SUBSTITUTE(CC97,",",CHAR(1),INDEX($F$2:$F$100,$S97))),99)-          IFERROR(FIND(CHAR(1),SUBSTITUTE(CC97,",",CHAR(1),INDEX($F$2:$F$100,$S97)-1)),0)-1,INDEX($G$2:$G$100,$S97)),CC97 ))), CC97)</f>
        <v/>
      </c>
      <c r="CI97" s="0" t="str">
        <f aca="false">IF(OR(CD97=-1,IFERROR(INDEX(CD$2:CD$100,CE97),999)&gt;=0,IFERROR(INDEX(CF$2:CF$100,CE97),999)&gt;=0),IF(OR(CF97=-1,IFERROR(INDEX(CD$2:CD$100,CG97),999)&gt;=0,IFERROR(INDEX(CF$2:CF$100,CG97),999)&gt;=0),CH97,                REPLACE(CH97,CF97,IFERROR(FIND(" ",CH97,CF97),999)-CF97,                    SUBSTITUTE(INDEX(CH$2:CH$100,CG97),"$","")                  )), REPLACE(CH97,CD97,IFERROR(FIND(" ",CH97,CD97),999)-CD97,                   SUBSTITUTE(INDEX(CH$2:CH$100,CE97),"$","")                  ) )</f>
        <v/>
      </c>
      <c r="CJ97" s="0" t="n">
        <f aca="false">IFERROR(FIND("f_",LOWER(CI97)),-1)</f>
        <v>-1</v>
      </c>
      <c r="CK97" s="0" t="n">
        <f aca="false">IF(CJ97=-1,-1, VALUE(MID(CI97,CJ97+2, IFERROR(FIND(" ",CI97,CJ97),999)-CJ97-2)))</f>
        <v>-1</v>
      </c>
      <c r="CL97" s="0" t="n">
        <f aca="false">IFERROR(FIND("r_",LOWER(CI97)),-1)</f>
        <v>-1</v>
      </c>
      <c r="CM97" s="0" t="n">
        <f aca="false">IF(CL97=-1,-1, ROW(CL97)-1+VALUE(MID(CI97,CL97+2, IFERROR(FIND(" ",CI97,CL97),999)-CL97-2)))</f>
        <v>-1</v>
      </c>
      <c r="CN97" s="0" t="str">
        <f aca="false">IF(AND(ISERROR(FIND("$",CI97)),CJ97&lt;0,CL97&lt;0,$S97&gt;0), IF(INDEX($D$2:$D$100,$S97)="num","$"&amp;TRIM(SUBSTITUTE(CI97,",",INDEX($F$2:$F$100,$S97)&amp;","))&amp;INDEX($F$2:$F$100,$S97), IF(INDEX($D$2:$D$100,$S97)="excl","$"&amp;REPLACE(CI97,      IFERROR(FIND(CHAR(1),SUBSTITUTE(CI97,",",CHAR(1),INDEX($F$2:$F$100,$S97)-1)),1),      IFERROR(FIND(CHAR(1),SUBSTITUTE(CI97,",",CHAR(1),INDEX($F$2:$F$100,$S97))),99)-          IFERROR(FIND(CHAR(1),SUBSTITUTE(CI97,",",CHAR(1),INDEX($F$2:$F$100,$S97)-1)),0),""), IF(INDEX($D$2:$D$100,$S97)="repl","$"&amp;REPLACE(CI97,      IFERROR(FIND(CHAR(1),SUBSTITUTE(CI97,",",CHAR(1),INDEX($F$2:$F$100,$S97)-1))+1,1),      IFERROR(FIND(CHAR(1),SUBSTITUTE(CI97,",",CHAR(1),INDEX($F$2:$F$100,$S97))),99)-          IFERROR(FIND(CHAR(1),SUBSTITUTE(CI97,",",CHAR(1),INDEX($F$2:$F$100,$S97)-1)),0)-1,INDEX($G$2:$G$100,$S97)),CI97 ))), CI97)</f>
        <v/>
      </c>
      <c r="CO97" s="0" t="str">
        <f aca="false">IF(OR(CJ97=-1,IFERROR(INDEX(CJ$2:CJ$100,CK97),999)&gt;=0,IFERROR(INDEX(CL$2:CL$100,CK97),999)&gt;=0),IF(OR(CL97=-1,IFERROR(INDEX(CJ$2:CJ$100,CM97),999)&gt;=0,IFERROR(INDEX(CL$2:CL$100,CM97),999)&gt;=0),CN97,                REPLACE(CN97,CL97,IFERROR(FIND(" ",CN97,CL97),999)-CL97,                    SUBSTITUTE(INDEX(CN$2:CN$100,CM97),"$","")                  )), REPLACE(CN97,CJ97,IFERROR(FIND(" ",CN97,CJ97),999)-CJ97,                   SUBSTITUTE(INDEX(CN$2:CN$100,CK97),"$","")                  ) )</f>
        <v/>
      </c>
      <c r="CP97" s="0" t="n">
        <f aca="false">IFERROR(FIND("f_",LOWER(CO97)),-1)</f>
        <v>-1</v>
      </c>
      <c r="CQ97" s="0" t="n">
        <f aca="false">IF(CP97=-1,-1, VALUE(MID(CO97,CP97+2, IFERROR(FIND(" ",CO97,CP97),999)-CP97-2)))</f>
        <v>-1</v>
      </c>
      <c r="CR97" s="0" t="n">
        <f aca="false">IFERROR(FIND("r_",LOWER(CO97)),-1)</f>
        <v>-1</v>
      </c>
      <c r="CS97" s="0" t="n">
        <f aca="false">IF(CR97=-1,-1, ROW(CR97)-1+VALUE(MID(CO97,CR97+2, IFERROR(FIND(" ",CO97,CR97),999)-CR97-2)))</f>
        <v>-1</v>
      </c>
      <c r="CT97" s="0" t="str">
        <f aca="false">IF(AND(ISERROR(FIND("$",CO97)),CP97&lt;0,CR97&lt;0,$S97&gt;0), IF(INDEX($D$2:$D$100,$S97)="num","$"&amp;TRIM(SUBSTITUTE(CO97,",",INDEX($F$2:$F$100,$S97)&amp;","))&amp;INDEX($F$2:$F$100,$S97), IF(INDEX($D$2:$D$100,$S97)="excl","$"&amp;REPLACE(CO97,      IFERROR(FIND(CHAR(1),SUBSTITUTE(CO97,",",CHAR(1),INDEX($F$2:$F$100,$S97)-1)),1),      IFERROR(FIND(CHAR(1),SUBSTITUTE(CO97,",",CHAR(1),INDEX($F$2:$F$100,$S97))),99)-          IFERROR(FIND(CHAR(1),SUBSTITUTE(CO97,",",CHAR(1),INDEX($F$2:$F$100,$S97)-1)),0),""), IF(INDEX($D$2:$D$100,$S97)="repl","$"&amp;REPLACE(CO97,      IFERROR(FIND(CHAR(1),SUBSTITUTE(CO97,",",CHAR(1),INDEX($F$2:$F$100,$S97)-1))+1,1),      IFERROR(FIND(CHAR(1),SUBSTITUTE(CO97,",",CHAR(1),INDEX($F$2:$F$100,$S97))),99)-          IFERROR(FIND(CHAR(1),SUBSTITUTE(CO97,",",CHAR(1),INDEX($F$2:$F$100,$S97)-1)),0)-1,INDEX($G$2:$G$100,$S97)),CO97 ))), CO97)</f>
        <v/>
      </c>
      <c r="CU97" s="0" t="str">
        <f aca="false">IF(OR(CP97=-1,IFERROR(INDEX(CP$2:CP$100,CQ97),999)&gt;=0,IFERROR(INDEX(CR$2:CR$100,CQ97),999)&gt;=0),IF(OR(CR97=-1,IFERROR(INDEX(CP$2:CP$100,CS97),999)&gt;=0,IFERROR(INDEX(CR$2:CR$100,CS97),999)&gt;=0),CT97,                REPLACE(CT97,CR97,IFERROR(FIND(" ",CT97,CR97),999)-CR97,                    SUBSTITUTE(INDEX(CT$2:CT$100,CS97),"$","")                  )), REPLACE(CT97,CP97,IFERROR(FIND(" ",CT97,CP97),999)-CP97,                   SUBSTITUTE(INDEX(CT$2:CT$100,CQ97),"$","")                  ) )</f>
        <v/>
      </c>
      <c r="CV97" s="0" t="n">
        <f aca="false">IFERROR(FIND("f_",LOWER(CU97)),-1)</f>
        <v>-1</v>
      </c>
      <c r="CW97" s="0" t="n">
        <f aca="false">IF(CV97=-1,-1, VALUE(MID(CU97,CV97+2, IFERROR(FIND(" ",CU97,CV97),999)-CV97-2)))</f>
        <v>-1</v>
      </c>
      <c r="CX97" s="0" t="n">
        <f aca="false">IFERROR(FIND("r_",LOWER(CU97)),-1)</f>
        <v>-1</v>
      </c>
      <c r="CY97" s="0" t="n">
        <f aca="false">IF(CX97=-1,-1, ROW(CX97)-1+VALUE(MID(CU97,CX97+2, IFERROR(FIND(" ",CU97,CX97),999)-CX97-2)))</f>
        <v>-1</v>
      </c>
      <c r="CZ97" s="0" t="str">
        <f aca="false">IF(AND(ISERROR(FIND("$",CU97)),CV97&lt;0,CX97&lt;0,$S97&gt;0), IF(INDEX($D$2:$D$100,$S97)="num","$"&amp;TRIM(SUBSTITUTE(CU97,",",INDEX($F$2:$F$100,$S97)&amp;","))&amp;INDEX($F$2:$F$100,$S97), IF(INDEX($D$2:$D$100,$S97)="excl","$"&amp;REPLACE(CU97,      IFERROR(FIND(CHAR(1),SUBSTITUTE(CU97,",",CHAR(1),INDEX($F$2:$F$100,$S97)-1)),1),      IFERROR(FIND(CHAR(1),SUBSTITUTE(CU97,",",CHAR(1),INDEX($F$2:$F$100,$S97))),99)-          IFERROR(FIND(CHAR(1),SUBSTITUTE(CU97,",",CHAR(1),INDEX($F$2:$F$100,$S97)-1)),0),""), IF(INDEX($D$2:$D$100,$S97)="repl","$"&amp;REPLACE(CU97,      IFERROR(FIND(CHAR(1),SUBSTITUTE(CU97,",",CHAR(1),INDEX($F$2:$F$100,$S97)-1))+1,1),      IFERROR(FIND(CHAR(1),SUBSTITUTE(CU97,",",CHAR(1),INDEX($F$2:$F$100,$S97))),99)-          IFERROR(FIND(CHAR(1),SUBSTITUTE(CU97,",",CHAR(1),INDEX($F$2:$F$100,$S97)-1)),0)-1,INDEX($G$2:$G$100,$S97)),CU97 ))), CU97)</f>
        <v/>
      </c>
      <c r="DA97" s="0" t="str">
        <f aca="false">IF(OR(CV97=-1,IFERROR(INDEX(CV$2:CV$100,CW97),999)&gt;=0,IFERROR(INDEX(CX$2:CX$100,CW97),999)&gt;=0),IF(OR(CX97=-1,IFERROR(INDEX(CV$2:CV$100,CY97),999)&gt;=0,IFERROR(INDEX(CX$2:CX$100,CY97),999)&gt;=0),CZ97,                REPLACE(CZ97,CX97,IFERROR(FIND(" ",CZ97,CX97),999)-CX97,                    SUBSTITUTE(INDEX(CZ$2:CZ$100,CY97),"$","")                  )), REPLACE(CZ97,CV97,IFERROR(FIND(" ",CZ97,CV97),999)-CV97,                   SUBSTITUTE(INDEX(CZ$2:CZ$100,CW97),"$","")                  ) )</f>
        <v/>
      </c>
      <c r="DB97" s="0" t="n">
        <f aca="false">IFERROR(FIND("f_",LOWER(DA97)),-1)</f>
        <v>-1</v>
      </c>
      <c r="DC97" s="0" t="n">
        <f aca="false">IF(DB97=-1,-1, VALUE(MID(DA97,DB97+2, IFERROR(FIND(" ",DA97,DB97),999)-DB97-2)))</f>
        <v>-1</v>
      </c>
      <c r="DD97" s="0" t="n">
        <f aca="false">IFERROR(FIND("r_",LOWER(DA97)),-1)</f>
        <v>-1</v>
      </c>
      <c r="DE97" s="0" t="n">
        <f aca="false">IF(DD97=-1,-1, ROW(DD97)-1+VALUE(MID(DA97,DD97+2, IFERROR(FIND(" ",DA97,DD97),999)-DD97-2)))</f>
        <v>-1</v>
      </c>
      <c r="DF97" s="0" t="str">
        <f aca="false">IF(AND(ISERROR(FIND("$",DA97)),DB97&lt;0,DD97&lt;0,$S97&gt;0), IF(INDEX($D$2:$D$100,$S97)="num","$"&amp;TRIM(SUBSTITUTE(DA97,",",INDEX($F$2:$F$100,$S97)&amp;","))&amp;INDEX($F$2:$F$100,$S97), IF(INDEX($D$2:$D$100,$S97)="excl","$"&amp;REPLACE(DA97,      IFERROR(FIND(CHAR(1),SUBSTITUTE(DA97,",",CHAR(1),INDEX($F$2:$F$100,$S97)-1)),1),      IFERROR(FIND(CHAR(1),SUBSTITUTE(DA97,",",CHAR(1),INDEX($F$2:$F$100,$S97))),99)-          IFERROR(FIND(CHAR(1),SUBSTITUTE(DA97,",",CHAR(1),INDEX($F$2:$F$100,$S97)-1)),0),""), IF(INDEX($D$2:$D$100,$S97)="repl","$"&amp;REPLACE(DA97,      IFERROR(FIND(CHAR(1),SUBSTITUTE(DA97,",",CHAR(1),INDEX($F$2:$F$100,$S97)-1))+1,1),      IFERROR(FIND(CHAR(1),SUBSTITUTE(DA97,",",CHAR(1),INDEX($F$2:$F$100,$S97))),99)-          IFERROR(FIND(CHAR(1),SUBSTITUTE(DA97,",",CHAR(1),INDEX($F$2:$F$100,$S97)-1)),0)-1,INDEX($G$2:$G$100,$S97)),DA97 ))), DA97)</f>
        <v/>
      </c>
      <c r="DG97" s="0" t="str">
        <f aca="false">IF(OR(DB97=-1,IFERROR(INDEX(DB$2:DB$100,DC97),999)&gt;=0,IFERROR(INDEX(DD$2:DD$100,DC97),999)&gt;=0),IF(OR(DD97=-1,IFERROR(INDEX(DB$2:DB$100,DE97),999)&gt;=0,IFERROR(INDEX(DD$2:DD$100,DE97),999)&gt;=0),DF97,                REPLACE(DF97,DD97,IFERROR(FIND(" ",DF97,DD97),999)-DD97,                    SUBSTITUTE(INDEX(DF$2:DF$100,DE97),"$","")                  )), REPLACE(DF97,DB97,IFERROR(FIND(" ",DF97,DB97),999)-DB97,                   SUBSTITUTE(INDEX(DF$2:DF$100,DC97),"$","")                  ) )</f>
        <v/>
      </c>
      <c r="DH97" s="0" t="n">
        <f aca="false">IFERROR(FIND("f_",LOWER(DG97)),-1)</f>
        <v>-1</v>
      </c>
      <c r="DI97" s="0" t="n">
        <f aca="false">IF(DH97=-1,-1, VALUE(MID(DG97,DH97+2, IFERROR(FIND(" ",DG97,DH97),999)-DH97-2)))</f>
        <v>-1</v>
      </c>
      <c r="DJ97" s="0" t="n">
        <f aca="false">IFERROR(FIND("r_",LOWER(DG97)),-1)</f>
        <v>-1</v>
      </c>
      <c r="DK97" s="0" t="n">
        <f aca="false">IF(DJ97=-1,-1, ROW(DJ97)-1+VALUE(MID(DG97,DJ97+2, IFERROR(FIND(" ",DG97,DJ97),999)-DJ97-2)))</f>
        <v>-1</v>
      </c>
      <c r="DL97" s="0" t="str">
        <f aca="false">IF(AND(ISERROR(FIND("$",DG97)),DH97&lt;0,DJ97&lt;0,$S97&gt;0), IF(INDEX($D$2:$D$100,$S97)="num","$"&amp;TRIM(SUBSTITUTE(DG97,",",INDEX($F$2:$F$100,$S97)&amp;","))&amp;INDEX($F$2:$F$100,$S97), IF(INDEX($D$2:$D$100,$S97)="excl","$"&amp;REPLACE(DG97,      IFERROR(FIND(CHAR(1),SUBSTITUTE(DG97,",",CHAR(1),INDEX($F$2:$F$100,$S97)-1)),1),      IFERROR(FIND(CHAR(1),SUBSTITUTE(DG97,",",CHAR(1),INDEX($F$2:$F$100,$S97))),99)-          IFERROR(FIND(CHAR(1),SUBSTITUTE(DG97,",",CHAR(1),INDEX($F$2:$F$100,$S97)-1)),0),""), IF(INDEX($D$2:$D$100,$S97)="repl","$"&amp;REPLACE(DG97,      IFERROR(FIND(CHAR(1),SUBSTITUTE(DG97,",",CHAR(1),INDEX($F$2:$F$100,$S97)-1))+1,1),      IFERROR(FIND(CHAR(1),SUBSTITUTE(DG97,",",CHAR(1),INDEX($F$2:$F$100,$S97))),99)-          IFERROR(FIND(CHAR(1),SUBSTITUTE(DG97,",",CHAR(1),INDEX($F$2:$F$100,$S97)-1)),0)-1,INDEX($G$2:$G$100,$S97)),DG97 ))), DG97)</f>
        <v/>
      </c>
      <c r="DM97" s="0" t="str">
        <f aca="false">IF(OR(DH97=-1,IFERROR(INDEX(DH$2:DH$100,DI97),999)&gt;=0,IFERROR(INDEX(DJ$2:DJ$100,DI97),999)&gt;=0),IF(OR(DJ97=-1,IFERROR(INDEX(DH$2:DH$100,DK97),999)&gt;=0,IFERROR(INDEX(DJ$2:DJ$100,DK97),999)&gt;=0),DL97,                REPLACE(DL97,DJ97,IFERROR(FIND(" ",DL97,DJ97),999)-DJ97,                    SUBSTITUTE(INDEX(DL$2:DL$100,DK97),"$","")                  )), REPLACE(DL97,DH97,IFERROR(FIND(" ",DL97,DH97),999)-DH97,                   SUBSTITUTE(INDEX(DL$2:DL$100,DI97),"$","")                  ) )</f>
        <v/>
      </c>
      <c r="DN97" s="0" t="n">
        <f aca="false">IFERROR(FIND("f_",LOWER(DM97)),-1)</f>
        <v>-1</v>
      </c>
      <c r="DO97" s="0" t="n">
        <f aca="false">IF(DN97=-1,-1, VALUE(MID(DM97,DN97+2, IFERROR(FIND(" ",DM97,DN97),999)-DN97-2)))</f>
        <v>-1</v>
      </c>
      <c r="DP97" s="0" t="n">
        <f aca="false">IFERROR(FIND("r_",LOWER(DM97)),-1)</f>
        <v>-1</v>
      </c>
      <c r="DQ97" s="0" t="n">
        <f aca="false">IF(DP97=-1,-1, ROW(DP97)-1+VALUE(MID(DM97,DP97+2, IFERROR(FIND(" ",DM97,DP97),999)-DP97-2)))</f>
        <v>-1</v>
      </c>
      <c r="DR97" s="0" t="str">
        <f aca="false">IF(AND(ISERROR(FIND("$",DM97)),DN97&lt;0,DP97&lt;0,$S97&gt;0), IF(INDEX($D$2:$D$100,$S97)="num","$"&amp;TRIM(SUBSTITUTE(DM97,",",INDEX($F$2:$F$100,$S97)&amp;","))&amp;INDEX($F$2:$F$100,$S97), IF(INDEX($D$2:$D$100,$S97)="excl","$"&amp;REPLACE(DM97,      IFERROR(FIND(CHAR(1),SUBSTITUTE(DM97,",",CHAR(1),INDEX($F$2:$F$100,$S97)-1)),1),      IFERROR(FIND(CHAR(1),SUBSTITUTE(DM97,",",CHAR(1),INDEX($F$2:$F$100,$S97))),99)-          IFERROR(FIND(CHAR(1),SUBSTITUTE(DM97,",",CHAR(1),INDEX($F$2:$F$100,$S97)-1)),0),""), IF(INDEX($D$2:$D$100,$S97)="repl","$"&amp;REPLACE(DM97,      IFERROR(FIND(CHAR(1),SUBSTITUTE(DM97,",",CHAR(1),INDEX($F$2:$F$100,$S97)-1))+1,1),      IFERROR(FIND(CHAR(1),SUBSTITUTE(DM97,",",CHAR(1),INDEX($F$2:$F$100,$S97))),99)-          IFERROR(FIND(CHAR(1),SUBSTITUTE(DM97,",",CHAR(1),INDEX($F$2:$F$100,$S97)-1)),0)-1,INDEX($G$2:$G$100,$S97)),DM97 ))), DM97)</f>
        <v/>
      </c>
      <c r="DS97" s="0" t="str">
        <f aca="false">IF(OR(DN97=-1,IFERROR(INDEX(DN$2:DN$100,DO97),999)&gt;=0,IFERROR(INDEX(DP$2:DP$100,DO97),999)&gt;=0),IF(OR(DP97=-1,IFERROR(INDEX(DN$2:DN$100,DQ97),999)&gt;=0,IFERROR(INDEX(DP$2:DP$100,DQ97),999)&gt;=0),DR97,                REPLACE(DR97,DP97,IFERROR(FIND(" ",DR97,DP97),999)-DP97,                    SUBSTITUTE(INDEX(DR$2:DR$100,DQ97),"$","")                  )), REPLACE(DR97,DN97,IFERROR(FIND(" ",DR97,DN97),999)-DN97,                   SUBSTITUTE(INDEX(DR$2:DR$100,DO97),"$","")                  ) )</f>
        <v/>
      </c>
      <c r="DT97" s="0" t="n">
        <f aca="false">IFERROR(FIND("f_",LOWER(DS97)),-1)</f>
        <v>-1</v>
      </c>
      <c r="DU97" s="0" t="n">
        <f aca="false">IF(DT97=-1,-1, VALUE(MID(DS97,DT97+2, IFERROR(FIND(" ",DS97,DT97),999)-DT97-2)))</f>
        <v>-1</v>
      </c>
      <c r="DV97" s="0" t="n">
        <f aca="false">IFERROR(FIND("r_",LOWER(DS97)),-1)</f>
        <v>-1</v>
      </c>
      <c r="DW97" s="0" t="n">
        <f aca="false">IF(DV97=-1,-1, ROW(DV97)-1+VALUE(MID(DS97,DV97+2, IFERROR(FIND(" ",DS97,DV97),999)-DV97-2)))</f>
        <v>-1</v>
      </c>
      <c r="DX97" s="0" t="str">
        <f aca="false">IF(AND(ISERROR(FIND("$",DS97)),DT97&lt;0,DV97&lt;0,$S97&gt;0), IF(INDEX($D$2:$D$100,$S97)="num","$"&amp;TRIM(SUBSTITUTE(DS97,",",INDEX($F$2:$F$100,$S97)&amp;","))&amp;INDEX($F$2:$F$100,$S97), IF(INDEX($D$2:$D$100,$S97)="excl","$"&amp;REPLACE(DS97,      IFERROR(FIND(CHAR(1),SUBSTITUTE(DS97,",",CHAR(1),INDEX($F$2:$F$100,$S97)-1)),1),      IFERROR(FIND(CHAR(1),SUBSTITUTE(DS97,",",CHAR(1),INDEX($F$2:$F$100,$S97))),99)-          IFERROR(FIND(CHAR(1),SUBSTITUTE(DS97,",",CHAR(1),INDEX($F$2:$F$100,$S97)-1)),0),""), IF(INDEX($D$2:$D$100,$S97)="repl","$"&amp;REPLACE(DS97,      IFERROR(FIND(CHAR(1),SUBSTITUTE(DS97,",",CHAR(1),INDEX($F$2:$F$100,$S97)-1))+1,1),      IFERROR(FIND(CHAR(1),SUBSTITUTE(DS97,",",CHAR(1),INDEX($F$2:$F$100,$S97))),99)-          IFERROR(FIND(CHAR(1),SUBSTITUTE(DS97,",",CHAR(1),INDEX($F$2:$F$100,$S97)-1)),0)-1,INDEX($G$2:$G$100,$S97)),DS97 ))), DS97)</f>
        <v/>
      </c>
      <c r="DY97" s="0" t="str">
        <f aca="false">IF(OR(DT97=-1,IFERROR(INDEX(DT$2:DT$100,DU97),999)&gt;=0,IFERROR(INDEX(DV$2:DV$100,DU97),999)&gt;=0),IF(OR(DV97=-1,IFERROR(INDEX(DT$2:DT$100,DW97),999)&gt;=0,IFERROR(INDEX(DV$2:DV$100,DW97),999)&gt;=0),DX97,                REPLACE(DX97,DV97,IFERROR(FIND(" ",DX97,DV97),999)-DV97,                    SUBSTITUTE(INDEX(DX$2:DX$100,DW97),"$","")                  )), REPLACE(DX97,DT97,IFERROR(FIND(" ",DX97,DT97),999)-DT97,                   SUBSTITUTE(INDEX(DX$2:DX$100,DU97),"$","")                  ) )</f>
        <v/>
      </c>
      <c r="DZ97" s="0" t="n">
        <f aca="false">IFERROR(FIND("f_",LOWER(DY97)),-1)</f>
        <v>-1</v>
      </c>
      <c r="EA97" s="0" t="n">
        <f aca="false">IF(DZ97=-1,-1, VALUE(MID(DY97,DZ97+2, IFERROR(FIND(" ",DY97,DZ97),999)-DZ97-2)))</f>
        <v>-1</v>
      </c>
      <c r="EB97" s="0" t="n">
        <f aca="false">IFERROR(FIND("r_",LOWER(DY97)),-1)</f>
        <v>-1</v>
      </c>
      <c r="EC97" s="0" t="n">
        <f aca="false">IF(EB97=-1,-1, ROW(EB97)-1+VALUE(MID(DY97,EB97+2, IFERROR(FIND(" ",DY97,EB97),999)-EB97-2)))</f>
        <v>-1</v>
      </c>
      <c r="ED97" s="0" t="str">
        <f aca="false">IF(AND(ISERROR(FIND("$",DY97)),DZ97&lt;0,EB97&lt;0,$S97&gt;0), IF(INDEX($D$2:$D$100,$S97)="num","$"&amp;TRIM(SUBSTITUTE(DY97,",",INDEX($F$2:$F$100,$S97)&amp;","))&amp;INDEX($F$2:$F$100,$S97), IF(INDEX($D$2:$D$100,$S97)="excl","$"&amp;REPLACE(DY97,      IFERROR(FIND(CHAR(1),SUBSTITUTE(DY97,",",CHAR(1),INDEX($F$2:$F$100,$S97)-1)),1),      IFERROR(FIND(CHAR(1),SUBSTITUTE(DY97,",",CHAR(1),INDEX($F$2:$F$100,$S97))),99)-          IFERROR(FIND(CHAR(1),SUBSTITUTE(DY97,",",CHAR(1),INDEX($F$2:$F$100,$S97)-1)),0),""), IF(INDEX($D$2:$D$100,$S97)="repl","$"&amp;REPLACE(DY97,      IFERROR(FIND(CHAR(1),SUBSTITUTE(DY97,",",CHAR(1),INDEX($F$2:$F$100,$S97)-1))+1,1),      IFERROR(FIND(CHAR(1),SUBSTITUTE(DY97,",",CHAR(1),INDEX($F$2:$F$100,$S97))),99)-          IFERROR(FIND(CHAR(1),SUBSTITUTE(DY97,",",CHAR(1),INDEX($F$2:$F$100,$S97)-1)),0)-1,INDEX($G$2:$G$100,$S97)),DY97 ))), DY97)</f>
        <v/>
      </c>
      <c r="EE97" s="0" t="str">
        <f aca="false">IF(OR(DZ97=-1,IFERROR(INDEX(DZ$2:DZ$100,EA97),999)&gt;=0,IFERROR(INDEX(EB$2:EB$100,EA97),999)&gt;=0),IF(OR(EB97=-1,IFERROR(INDEX(DZ$2:DZ$100,EC97),999)&gt;=0,IFERROR(INDEX(EB$2:EB$100,EC97),999)&gt;=0),ED97,                REPLACE(ED97,EB97,IFERROR(FIND(" ",ED97,EB97),999)-EB97,                    SUBSTITUTE(INDEX(ED$2:ED$100,EC97),"$","")                  )), REPLACE(ED97,DZ97,IFERROR(FIND(" ",ED97,DZ97),999)-DZ97,                   SUBSTITUTE(INDEX(ED$2:ED$100,EA97),"$","")                  ) )</f>
        <v/>
      </c>
      <c r="EF97" s="0" t="n">
        <f aca="false">IFERROR(FIND("f_",LOWER(EE97)),-1)</f>
        <v>-1</v>
      </c>
      <c r="EG97" s="0" t="n">
        <f aca="false">IF(EF97=-1,-1, VALUE(MID(EE97,EF97+2, IFERROR(FIND(" ",EE97,EF97),999)-EF97-2)))</f>
        <v>-1</v>
      </c>
      <c r="EH97" s="0" t="n">
        <f aca="false">IFERROR(FIND("r_",LOWER(EE97)),-1)</f>
        <v>-1</v>
      </c>
      <c r="EI97" s="0" t="n">
        <f aca="false">IF(EH97=-1,-1, ROW(EH97)-1+VALUE(MID(EE97,EH97+2, IFERROR(FIND(" ",EE97,EH97),999)-EH97-2)))</f>
        <v>-1</v>
      </c>
      <c r="EJ97" s="0" t="str">
        <f aca="false">IF(AND(ISERROR(FIND("$",EE97)),EF97&lt;0,EH97&lt;0,$S97&gt;0), IF(INDEX($D$2:$D$100,$S97)="num","$"&amp;TRIM(SUBSTITUTE(EE97,",",INDEX($F$2:$F$100,$S97)&amp;","))&amp;INDEX($F$2:$F$100,$S97), IF(INDEX($D$2:$D$100,$S97)="excl","$"&amp;REPLACE(EE97,      IFERROR(FIND(CHAR(1),SUBSTITUTE(EE97,",",CHAR(1),INDEX($F$2:$F$100,$S97)-1)),1),      IFERROR(FIND(CHAR(1),SUBSTITUTE(EE97,",",CHAR(1),INDEX($F$2:$F$100,$S97))),99)-          IFERROR(FIND(CHAR(1),SUBSTITUTE(EE97,",",CHAR(1),INDEX($F$2:$F$100,$S97)-1)),0),""), IF(INDEX($D$2:$D$100,$S97)="repl","$"&amp;REPLACE(EE97,      IFERROR(FIND(CHAR(1),SUBSTITUTE(EE97,",",CHAR(1),INDEX($F$2:$F$100,$S97)-1))+1,1),      IFERROR(FIND(CHAR(1),SUBSTITUTE(EE97,",",CHAR(1),INDEX($F$2:$F$100,$S97))),99)-          IFERROR(FIND(CHAR(1),SUBSTITUTE(EE97,",",CHAR(1),INDEX($F$2:$F$100,$S97)-1)),0)-1,INDEX($G$2:$G$100,$S97)),EE97 ))), EE97)</f>
        <v/>
      </c>
      <c r="EK97" s="0" t="str">
        <f aca="false">IF(OR(EF97=-1,IFERROR(INDEX(EF$2:EF$100,EG97),999)&gt;=0,IFERROR(INDEX(EH$2:EH$100,EG97),999)&gt;=0),IF(OR(EH97=-1,IFERROR(INDEX(EF$2:EF$100,EI97),999)&gt;=0,IFERROR(INDEX(EH$2:EH$100,EI97),999)&gt;=0),EJ97,                REPLACE(EJ97,EH97,IFERROR(FIND(" ",EJ97,EH97),999)-EH97,                    SUBSTITUTE(INDEX(EJ$2:EJ$100,EI97),"$","")                  )), REPLACE(EJ97,EF97,IFERROR(FIND(" ",EJ97,EF97),999)-EF97,                   SUBSTITUTE(INDEX(EJ$2:EJ$100,EG97),"$","")                  ) )</f>
        <v/>
      </c>
      <c r="EL97" s="0" t="n">
        <f aca="false">IFERROR(FIND("f_",LOWER(EK97)),-1)</f>
        <v>-1</v>
      </c>
      <c r="EM97" s="0" t="n">
        <f aca="false">IF(EL97=-1,-1, VALUE(MID(EK97,EL97+2, IFERROR(FIND(" ",EK97,EL97),999)-EL97-2)))</f>
        <v>-1</v>
      </c>
      <c r="EN97" s="0" t="n">
        <f aca="false">IFERROR(FIND("r_",LOWER(EK97)),-1)</f>
        <v>-1</v>
      </c>
      <c r="EO97" s="0" t="n">
        <f aca="false">IF(EN97=-1,-1, ROW(EN97)-1+VALUE(MID(EK97,EN97+2, IFERROR(FIND(" ",EK97,EN97),999)-EN97-2)))</f>
        <v>-1</v>
      </c>
      <c r="EP97" s="0" t="str">
        <f aca="false">IF(AND(ISERROR(FIND("$",EK97)),EL97&lt;0,EN97&lt;0,$S97&gt;0), IF(INDEX($D$2:$D$100,$S97)="num","$"&amp;TRIM(SUBSTITUTE(EK97,",",INDEX($F$2:$F$100,$S97)&amp;","))&amp;INDEX($F$2:$F$100,$S97), IF(INDEX($D$2:$D$100,$S97)="excl","$"&amp;REPLACE(EK97,      IFERROR(FIND(CHAR(1),SUBSTITUTE(EK97,",",CHAR(1),INDEX($F$2:$F$100,$S97)-1)),1),      IFERROR(FIND(CHAR(1),SUBSTITUTE(EK97,",",CHAR(1),INDEX($F$2:$F$100,$S97))),99)-          IFERROR(FIND(CHAR(1),SUBSTITUTE(EK97,",",CHAR(1),INDEX($F$2:$F$100,$S97)-1)),0),""), IF(INDEX($D$2:$D$100,$S97)="repl","$"&amp;REPLACE(EK97,      IFERROR(FIND(CHAR(1),SUBSTITUTE(EK97,",",CHAR(1),INDEX($F$2:$F$100,$S97)-1))+1,1),      IFERROR(FIND(CHAR(1),SUBSTITUTE(EK97,",",CHAR(1),INDEX($F$2:$F$100,$S97))),99)-          IFERROR(FIND(CHAR(1),SUBSTITUTE(EK97,",",CHAR(1),INDEX($F$2:$F$100,$S97)-1)),0)-1,INDEX($G$2:$G$100,$S97)),EK97 ))), EK97)</f>
        <v/>
      </c>
      <c r="EQ97" s="0" t="str">
        <f aca="false">IF(OR(EL97=-1,IFERROR(INDEX(EL$2:EL$100,EM97),999)&gt;=0,IFERROR(INDEX(EN$2:EN$100,EM97),999)&gt;=0),IF(OR(EN97=-1,IFERROR(INDEX(EL$2:EL$100,EO97),999)&gt;=0,IFERROR(INDEX(EN$2:EN$100,EO97),999)&gt;=0),EP97,                REPLACE(EP97,EN97,IFERROR(FIND(" ",EP97,EN97),999)-EN97,                    SUBSTITUTE(INDEX(EP$2:EP$100,EO97),"$","")                  )), REPLACE(EP97,EL97,IFERROR(FIND(" ",EP97,EL97),999)-EL97,                   SUBSTITUTE(INDEX(EP$2:EP$100,EM97),"$","")                  ) )</f>
        <v/>
      </c>
      <c r="ER97" s="0" t="n">
        <f aca="false">IFERROR(FIND("f_",LOWER(EQ97)),-1)</f>
        <v>-1</v>
      </c>
      <c r="ES97" s="0" t="n">
        <f aca="false">IF(ER97=-1,-1, VALUE(MID(EQ97,ER97+2, IFERROR(FIND(" ",EQ97,ER97),999)-ER97-2)))</f>
        <v>-1</v>
      </c>
      <c r="ET97" s="0" t="n">
        <f aca="false">IFERROR(FIND("r_",LOWER(EQ97)),-1)</f>
        <v>-1</v>
      </c>
      <c r="EU97" s="0" t="n">
        <f aca="false">IF(ET97=-1,-1, ROW(ET97)-1+VALUE(MID(EQ97,ET97+2, IFERROR(FIND(" ",EQ97,ET97),999)-ET97-2)))</f>
        <v>-1</v>
      </c>
      <c r="EV97" s="0" t="str">
        <f aca="false">IF(AND(ISERROR(FIND("$",EQ97)),ER97&lt;0,ET97&lt;0,$S97&gt;0), IF(INDEX($D$2:$D$100,$S97)="num","$"&amp;TRIM(SUBSTITUTE(EQ97,",",INDEX($F$2:$F$100,$S97)&amp;","))&amp;INDEX($F$2:$F$100,$S97), IF(INDEX($D$2:$D$100,$S97)="excl","$"&amp;REPLACE(EQ97,      IFERROR(FIND(CHAR(1),SUBSTITUTE(EQ97,",",CHAR(1),INDEX($F$2:$F$100,$S97)-1)),1),      IFERROR(FIND(CHAR(1),SUBSTITUTE(EQ97,",",CHAR(1),INDEX($F$2:$F$100,$S97))),99)-          IFERROR(FIND(CHAR(1),SUBSTITUTE(EQ97,",",CHAR(1),INDEX($F$2:$F$100,$S97)-1)),0),""), IF(INDEX($D$2:$D$100,$S97)="repl","$"&amp;REPLACE(EQ97,      IFERROR(FIND(CHAR(1),SUBSTITUTE(EQ97,",",CHAR(1),INDEX($F$2:$F$100,$S97)-1))+1,1),      IFERROR(FIND(CHAR(1),SUBSTITUTE(EQ97,",",CHAR(1),INDEX($F$2:$F$100,$S97))),99)-          IFERROR(FIND(CHAR(1),SUBSTITUTE(EQ97,",",CHAR(1),INDEX($F$2:$F$100,$S97)-1)),0)-1,INDEX($G$2:$G$100,$S97)),EQ97 ))), EQ97)</f>
        <v/>
      </c>
      <c r="EW97" s="0" t="str">
        <f aca="false">IF(OR(ER97=-1,IFERROR(INDEX(ER$2:ER$100,ES97),999)&gt;=0,IFERROR(INDEX(ET$2:ET$100,ES97),999)&gt;=0),IF(OR(ET97=-1,IFERROR(INDEX(ER$2:ER$100,EU97),999)&gt;=0,IFERROR(INDEX(ET$2:ET$100,EU97),999)&gt;=0),EV97,                REPLACE(EV97,ET97,IFERROR(FIND(" ",EV97,ET97),999)-ET97,                    SUBSTITUTE(INDEX(EV$2:EV$100,EU97),"$","")                  )), REPLACE(EV97,ER97,IFERROR(FIND(" ",EV97,ER97),999)-ER97,                   SUBSTITUTE(INDEX(EV$2:EV$100,ES97),"$","")                  ) )</f>
        <v/>
      </c>
      <c r="EX97" s="0" t="n">
        <f aca="false">IFERROR(FIND("f_",LOWER(EW97)),-1)</f>
        <v>-1</v>
      </c>
      <c r="EY97" s="0" t="n">
        <f aca="false">IF(EX97=-1,-1, VALUE(MID(EW97,EX97+2, IFERROR(FIND(" ",EW97,EX97),999)-EX97-2)))</f>
        <v>-1</v>
      </c>
      <c r="EZ97" s="0" t="n">
        <f aca="false">IFERROR(FIND("r_",LOWER(EW97)),-1)</f>
        <v>-1</v>
      </c>
      <c r="FA97" s="0" t="n">
        <f aca="false">IF(EZ97=-1,-1, ROW(EZ97)-1+VALUE(MID(EW97,EZ97+2, IFERROR(FIND(" ",EW97,EZ97),999)-EZ97-2)))</f>
        <v>-1</v>
      </c>
      <c r="FB97" s="0" t="str">
        <f aca="false">IF(AND(ISERROR(FIND("$",EW97)),EX97&lt;0,EZ97&lt;0,$S97&gt;0), IF(INDEX($D$2:$D$100,$S97)="num","$"&amp;TRIM(SUBSTITUTE(EW97,",",INDEX($F$2:$F$100,$S97)&amp;","))&amp;INDEX($F$2:$F$100,$S97), IF(INDEX($D$2:$D$100,$S97)="excl","$"&amp;REPLACE(EW97,      IFERROR(FIND(CHAR(1),SUBSTITUTE(EW97,",",CHAR(1),INDEX($F$2:$F$100,$S97)-1)),1),      IFERROR(FIND(CHAR(1),SUBSTITUTE(EW97,",",CHAR(1),INDEX($F$2:$F$100,$S97))),99)-          IFERROR(FIND(CHAR(1),SUBSTITUTE(EW97,",",CHAR(1),INDEX($F$2:$F$100,$S97)-1)),0),""), IF(INDEX($D$2:$D$100,$S97)="repl","$"&amp;REPLACE(EW97,      IFERROR(FIND(CHAR(1),SUBSTITUTE(EW97,",",CHAR(1),INDEX($F$2:$F$100,$S97)-1))+1,1),      IFERROR(FIND(CHAR(1),SUBSTITUTE(EW97,",",CHAR(1),INDEX($F$2:$F$100,$S97))),99)-          IFERROR(FIND(CHAR(1),SUBSTITUTE(EW97,",",CHAR(1),INDEX($F$2:$F$100,$S97)-1)),0)-1,INDEX($G$2:$G$100,$S97)),EW97 ))), EW97)</f>
        <v/>
      </c>
      <c r="FC97" s="0" t="str">
        <f aca="false">IF(OR(EX97=-1,IFERROR(INDEX(EX$2:EX$100,EY97),999)&gt;=0,IFERROR(INDEX(EZ$2:EZ$100,EY97),999)&gt;=0),IF(OR(EZ97=-1,IFERROR(INDEX(EX$2:EX$100,FA97),999)&gt;=0,IFERROR(INDEX(EZ$2:EZ$100,FA97),999)&gt;=0),FB97,                REPLACE(FB97,EZ97,IFERROR(FIND(" ",FB97,EZ97),999)-EZ97,                    SUBSTITUTE(INDEX(FB$2:FB$100,FA97),"$","")                  )), REPLACE(FB97,EX97,IFERROR(FIND(" ",FB97,EX97),999)-EX97,                   SUBSTITUTE(INDEX(FB$2:FB$100,EY97),"$","")                  ) )</f>
        <v/>
      </c>
      <c r="FD97" s="0" t="n">
        <f aca="false">IFERROR(FIND("f_",LOWER(FC97)),-1)</f>
        <v>-1</v>
      </c>
      <c r="FE97" s="0" t="n">
        <f aca="false">IF(FD97=-1,-1, VALUE(MID(FC97,FD97+2, IFERROR(FIND(" ",FC97,FD97),999)-FD97-2)))</f>
        <v>-1</v>
      </c>
      <c r="FF97" s="0" t="n">
        <f aca="false">IFERROR(FIND("r_",LOWER(FC97)),-1)</f>
        <v>-1</v>
      </c>
      <c r="FG97" s="0" t="n">
        <f aca="false">IF(FF97=-1,-1, ROW(FF97)-1+VALUE(MID(FC97,FF97+2, IFERROR(FIND(" ",FC97,FF97),999)-FF97-2)))</f>
        <v>-1</v>
      </c>
      <c r="FH97" s="0" t="str">
        <f aca="false">IF(AND(ISERROR(FIND("$",FC97)),FD97&lt;0,FF97&lt;0,$S97&gt;0), IF(INDEX($D$2:$D$100,$S97)="num","$"&amp;TRIM(SUBSTITUTE(FC97,",",INDEX($F$2:$F$100,$S97)&amp;","))&amp;INDEX($F$2:$F$100,$S97), IF(INDEX($D$2:$D$100,$S97)="excl","$"&amp;REPLACE(FC97,      IFERROR(FIND(CHAR(1),SUBSTITUTE(FC97,",",CHAR(1),INDEX($F$2:$F$100,$S97)-1)),1),      IFERROR(FIND(CHAR(1),SUBSTITUTE(FC97,",",CHAR(1),INDEX($F$2:$F$100,$S97))),99)-          IFERROR(FIND(CHAR(1),SUBSTITUTE(FC97,",",CHAR(1),INDEX($F$2:$F$100,$S97)-1)),0),""), IF(INDEX($D$2:$D$100,$S97)="repl","$"&amp;REPLACE(FC97,      IFERROR(FIND(CHAR(1),SUBSTITUTE(FC97,",",CHAR(1),INDEX($F$2:$F$100,$S97)-1))+1,1),      IFERROR(FIND(CHAR(1),SUBSTITUTE(FC97,",",CHAR(1),INDEX($F$2:$F$100,$S97))),99)-          IFERROR(FIND(CHAR(1),SUBSTITUTE(FC97,",",CHAR(1),INDEX($F$2:$F$100,$S97)-1)),0)-1,INDEX($G$2:$G$100,$S97)),FC97 ))), FC97)</f>
        <v/>
      </c>
      <c r="FI97" s="0" t="str">
        <f aca="false">IF(OR(FD97=-1,IFERROR(INDEX(FD$2:FD$100,FE97),999)&gt;=0,IFERROR(INDEX(FF$2:FF$100,FE97),999)&gt;=0),IF(OR(FF97=-1,IFERROR(INDEX(FD$2:FD$100,FG97),999)&gt;=0,IFERROR(INDEX(FF$2:FF$100,FG97),999)&gt;=0),FH97,                REPLACE(FH97,FF97,IFERROR(FIND(" ",FH97,FF97),999)-FF97,                    SUBSTITUTE(INDEX(FH$2:FH$100,FG97),"$","")                  )), REPLACE(FH97,FD97,IFERROR(FIND(" ",FH97,FD97),999)-FD97,                   SUBSTITUTE(INDEX(FH$2:FH$100,FE97),"$","")                  ) )</f>
        <v/>
      </c>
      <c r="FJ97" s="0" t="n">
        <f aca="false">IFERROR(FIND("f_",LOWER(FI97)),-1)</f>
        <v>-1</v>
      </c>
      <c r="FK97" s="0" t="n">
        <f aca="false">IF(FJ97=-1,-1, VALUE(MID(FI97,FJ97+2, IFERROR(FIND(" ",FI97,FJ97),999)-FJ97-2)))</f>
        <v>-1</v>
      </c>
      <c r="FL97" s="0" t="n">
        <f aca="false">IFERROR(FIND("r_",LOWER(FI97)),-1)</f>
        <v>-1</v>
      </c>
      <c r="FM97" s="0" t="n">
        <f aca="false">IF(FL97=-1,-1, ROW(FL97)-1+VALUE(MID(FI97,FL97+2, IFERROR(FIND(" ",FI97,FL97),999)-FL97-2)))</f>
        <v>-1</v>
      </c>
      <c r="FN97" s="0" t="str">
        <f aca="false">IF(AND(ISERROR(FIND("$",FI97)),FJ97&lt;0,FL97&lt;0,$S97&gt;0), IF(INDEX($D$2:$D$100,$S97)="num","$"&amp;TRIM(SUBSTITUTE(FI97,",",INDEX($F$2:$F$100,$S97)&amp;","))&amp;INDEX($F$2:$F$100,$S97), IF(INDEX($D$2:$D$100,$S97)="excl","$"&amp;REPLACE(FI97,      IFERROR(FIND(CHAR(1),SUBSTITUTE(FI97,",",CHAR(1),INDEX($F$2:$F$100,$S97)-1)),1),      IFERROR(FIND(CHAR(1),SUBSTITUTE(FI97,",",CHAR(1),INDEX($F$2:$F$100,$S97))),99)-          IFERROR(FIND(CHAR(1),SUBSTITUTE(FI97,",",CHAR(1),INDEX($F$2:$F$100,$S97)-1)),0),""), IF(INDEX($D$2:$D$100,$S97)="repl","$"&amp;REPLACE(FI97,      IFERROR(FIND(CHAR(1),SUBSTITUTE(FI97,",",CHAR(1),INDEX($F$2:$F$100,$S97)-1))+1,1),      IFERROR(FIND(CHAR(1),SUBSTITUTE(FI97,",",CHAR(1),INDEX($F$2:$F$100,$S97))),99)-          IFERROR(FIND(CHAR(1),SUBSTITUTE(FI97,",",CHAR(1),INDEX($F$2:$F$100,$S97)-1)),0)-1,INDEX($G$2:$G$100,$S97)),FI97 ))), FI97)</f>
        <v/>
      </c>
      <c r="FO97" s="0" t="str">
        <f aca="false">IF(OR(FJ97=-1,IFERROR(INDEX(FJ$2:FJ$100,FK97),999)&gt;=0,IFERROR(INDEX(FL$2:FL$100,FK97),999)&gt;=0),IF(OR(FL97=-1,IFERROR(INDEX(FJ$2:FJ$100,FM97),999)&gt;=0,IFERROR(INDEX(FL$2:FL$100,FM97),999)&gt;=0),FN97,                REPLACE(FN97,FL97,IFERROR(FIND(" ",FN97,FL97),999)-FL97,                    SUBSTITUTE(INDEX(FN$2:FN$100,FM97),"$","")                  )), REPLACE(FN97,FJ97,IFERROR(FIND(" ",FN97,FJ97),999)-FJ97,                   SUBSTITUTE(INDEX(FN$2:FN$100,FK97),"$","")                  ) )</f>
        <v/>
      </c>
      <c r="FP97" s="0" t="n">
        <f aca="false">IFERROR(FIND("f_",LOWER(FO97)),-1)</f>
        <v>-1</v>
      </c>
      <c r="FQ97" s="0" t="n">
        <f aca="false">IF(FP97=-1,-1, VALUE(MID(FO97,FP97+2, IFERROR(FIND(" ",FO97,FP97),999)-FP97-2)))</f>
        <v>-1</v>
      </c>
      <c r="FR97" s="0" t="n">
        <f aca="false">IFERROR(FIND("r_",LOWER(FO97)),-1)</f>
        <v>-1</v>
      </c>
      <c r="FS97" s="0" t="n">
        <f aca="false">IF(FR97=-1,-1, ROW(FR97)-1+VALUE(MID(FO97,FR97+2, IFERROR(FIND(" ",FO97,FR97),999)-FR97-2)))</f>
        <v>-1</v>
      </c>
      <c r="FT97" s="0" t="str">
        <f aca="false">IF(AND(ISERROR(FIND("$",FO97)),FP97&lt;0,FR97&lt;0,$S97&gt;0), IF(INDEX($D$2:$D$100,$S97)="num","$"&amp;TRIM(SUBSTITUTE(FO97,",",INDEX($F$2:$F$100,$S97)&amp;","))&amp;INDEX($F$2:$F$100,$S97), IF(INDEX($D$2:$D$100,$S97)="excl","$"&amp;REPLACE(FO97,      IFERROR(FIND(CHAR(1),SUBSTITUTE(FO97,",",CHAR(1),INDEX($F$2:$F$100,$S97)-1)),1),      IFERROR(FIND(CHAR(1),SUBSTITUTE(FO97,",",CHAR(1),INDEX($F$2:$F$100,$S97))),99)-          IFERROR(FIND(CHAR(1),SUBSTITUTE(FO97,",",CHAR(1),INDEX($F$2:$F$100,$S97)-1)),0),""), IF(INDEX($D$2:$D$100,$S97)="repl","$"&amp;REPLACE(FO97,      IFERROR(FIND(CHAR(1),SUBSTITUTE(FO97,",",CHAR(1),INDEX($F$2:$F$100,$S97)-1))+1,1),      IFERROR(FIND(CHAR(1),SUBSTITUTE(FO97,",",CHAR(1),INDEX($F$2:$F$100,$S97))),99)-          IFERROR(FIND(CHAR(1),SUBSTITUTE(FO97,",",CHAR(1),INDEX($F$2:$F$100,$S97)-1)),0)-1,INDEX($G$2:$G$100,$S97)),FO97 ))), FO97)</f>
        <v/>
      </c>
      <c r="FU97" s="0" t="str">
        <f aca="false">IF(OR(FP97=-1,IFERROR(INDEX(FP$2:FP$100,FQ97),999)&gt;=0,IFERROR(INDEX(FR$2:FR$100,FQ97),999)&gt;=0),IF(OR(FR97=-1,IFERROR(INDEX(FP$2:FP$100,FS97),999)&gt;=0,IFERROR(INDEX(FR$2:FR$100,FS97),999)&gt;=0),FT97,                REPLACE(FT97,FR97,IFERROR(FIND(" ",FT97,FR97),999)-FR97,                    SUBSTITUTE(INDEX(FT$2:FT$100,FS97),"$","")                  )), REPLACE(FT97,FP97,IFERROR(FIND(" ",FT97,FP97),999)-FP97,                   SUBSTITUTE(INDEX(FT$2:FT$100,FQ97),"$","")                  ) )</f>
        <v/>
      </c>
      <c r="FV97" s="0" t="n">
        <f aca="false">IFERROR(FIND("f_",LOWER(FU97)),-1)</f>
        <v>-1</v>
      </c>
      <c r="FW97" s="0" t="n">
        <f aca="false">IF(FV97=-1,-1, VALUE(MID(FU97,FV97+2, IFERROR(FIND(" ",FU97,FV97),999)-FV97-2)))</f>
        <v>-1</v>
      </c>
      <c r="FX97" s="0" t="n">
        <f aca="false">IFERROR(FIND("r_",LOWER(FU97)),-1)</f>
        <v>-1</v>
      </c>
      <c r="FY97" s="0" t="n">
        <f aca="false">IF(FX97=-1,-1, ROW(FX97)-1+VALUE(MID(FU97,FX97+2, IFERROR(FIND(" ",FU97,FX97),999)-FX97-2)))</f>
        <v>-1</v>
      </c>
      <c r="FZ97" s="0" t="str">
        <f aca="false">IF(AND(ISERROR(FIND("$",FU97)),FV97&lt;0,FX97&lt;0,$S97&gt;0), IF(INDEX($D$2:$D$100,$S97)="num","$"&amp;TRIM(SUBSTITUTE(FU97,",",INDEX($F$2:$F$100,$S97)&amp;","))&amp;INDEX($F$2:$F$100,$S97), IF(INDEX($D$2:$D$100,$S97)="excl","$"&amp;REPLACE(FU97,      IFERROR(FIND(CHAR(1),SUBSTITUTE(FU97,",",CHAR(1),INDEX($F$2:$F$100,$S97)-1)),1),      IFERROR(FIND(CHAR(1),SUBSTITUTE(FU97,",",CHAR(1),INDEX($F$2:$F$100,$S97))),99)-          IFERROR(FIND(CHAR(1),SUBSTITUTE(FU97,",",CHAR(1),INDEX($F$2:$F$100,$S97)-1)),0),""), IF(INDEX($D$2:$D$100,$S97)="repl","$"&amp;REPLACE(FU97,      IFERROR(FIND(CHAR(1),SUBSTITUTE(FU97,",",CHAR(1),INDEX($F$2:$F$100,$S97)-1))+1,1),      IFERROR(FIND(CHAR(1),SUBSTITUTE(FU97,",",CHAR(1),INDEX($F$2:$F$100,$S97))),99)-          IFERROR(FIND(CHAR(1),SUBSTITUTE(FU97,",",CHAR(1),INDEX($F$2:$F$100,$S97)-1)),0)-1,INDEX($G$2:$G$100,$S97)),FU97 ))), FU97)</f>
        <v/>
      </c>
      <c r="GA97" s="0" t="str">
        <f aca="false">IF(OR(FV97=-1,IFERROR(INDEX(FV$2:FV$100,FW97),999)&gt;=0,IFERROR(INDEX(FX$2:FX$100,FW97),999)&gt;=0),IF(OR(FX97=-1,IFERROR(INDEX(FV$2:FV$100,FY97),999)&gt;=0,IFERROR(INDEX(FX$2:FX$100,FY97),999)&gt;=0),FZ97,                REPLACE(FZ97,FX97,IFERROR(FIND(" ",FZ97,FX97),999)-FX97,                    SUBSTITUTE(INDEX(FZ$2:FZ$100,FY97),"$","")                  )), REPLACE(FZ97,FV97,IFERROR(FIND(" ",FZ97,FV97),999)-FV97,                   SUBSTITUTE(INDEX(FZ$2:FZ$100,FW97),"$","")                  ) )</f>
        <v/>
      </c>
      <c r="GB97" s="0" t="n">
        <f aca="false">IFERROR(FIND("f_",LOWER(GA97)),-1)</f>
        <v>-1</v>
      </c>
      <c r="GC97" s="0" t="n">
        <f aca="false">IF(GB97=-1,-1, VALUE(MID(GA97,GB97+2, IFERROR(FIND(" ",GA97,GB97),999)-GB97-2)))</f>
        <v>-1</v>
      </c>
      <c r="GD97" s="0" t="n">
        <f aca="false">IFERROR(FIND("r_",LOWER(GA97)),-1)</f>
        <v>-1</v>
      </c>
      <c r="GE97" s="0" t="n">
        <f aca="false">IF(GD97=-1,-1, ROW(GD97)-1+VALUE(MID(GA97,GD97+2, IFERROR(FIND(" ",GA97,GD97),999)-GD97-2)))</f>
        <v>-1</v>
      </c>
      <c r="GF97" s="0" t="str">
        <f aca="false">IF(AND(ISERROR(FIND("$",GA97)),GB97&lt;0,GD97&lt;0,$S97&gt;0), IF(INDEX($D$2:$D$100,$S97)="num","$"&amp;TRIM(SUBSTITUTE(GA97,",",INDEX($F$2:$F$100,$S97)&amp;","))&amp;INDEX($F$2:$F$100,$S97), IF(INDEX($D$2:$D$100,$S97)="excl","$"&amp;REPLACE(GA97,      IFERROR(FIND(CHAR(1),SUBSTITUTE(GA97,",",CHAR(1),INDEX($F$2:$F$100,$S97)-1)),1),      IFERROR(FIND(CHAR(1),SUBSTITUTE(GA97,",",CHAR(1),INDEX($F$2:$F$100,$S97))),99)-          IFERROR(FIND(CHAR(1),SUBSTITUTE(GA97,",",CHAR(1),INDEX($F$2:$F$100,$S97)-1)),0),""), IF(INDEX($D$2:$D$100,$S97)="repl","$"&amp;REPLACE(GA97,      IFERROR(FIND(CHAR(1),SUBSTITUTE(GA97,",",CHAR(1),INDEX($F$2:$F$100,$S97)-1))+1,1),      IFERROR(FIND(CHAR(1),SUBSTITUTE(GA97,",",CHAR(1),INDEX($F$2:$F$100,$S97))),99)-          IFERROR(FIND(CHAR(1),SUBSTITUTE(GA97,",",CHAR(1),INDEX($F$2:$F$100,$S97)-1)),0)-1,INDEX($G$2:$G$100,$S97)),GA97 ))), GA97)</f>
        <v/>
      </c>
      <c r="GG97" s="0" t="str">
        <f aca="false">IF(OR(GB97=-1,IFERROR(INDEX(GB$2:GB$100,GC97),999)&gt;=0,IFERROR(INDEX(GD$2:GD$100,GC97),999)&gt;=0),IF(OR(GD97=-1,IFERROR(INDEX(GB$2:GB$100,GE97),999)&gt;=0,IFERROR(INDEX(GD$2:GD$100,GE97),999)&gt;=0),GF97,                REPLACE(GF97,GD97,IFERROR(FIND(" ",GF97,GD97),999)-GD97,                    SUBSTITUTE(INDEX(GF$2:GF$100,GE97),"$","")                  )), REPLACE(GF97,GB97,IFERROR(FIND(" ",GF97,GB97),999)-GB97,                   SUBSTITUTE(INDEX(GF$2:GF$100,GC97),"$","")                  ) )</f>
        <v/>
      </c>
      <c r="GH97" s="0" t="n">
        <f aca="false">IFERROR(FIND("f_",LOWER(GG97)),-1)</f>
        <v>-1</v>
      </c>
      <c r="GI97" s="0" t="n">
        <f aca="false">IF(GH97=-1,-1, VALUE(MID(GG97,GH97+2, IFERROR(FIND(" ",GG97,GH97),999)-GH97-2)))</f>
        <v>-1</v>
      </c>
      <c r="GJ97" s="0" t="n">
        <f aca="false">IFERROR(FIND("r_",LOWER(GG97)),-1)</f>
        <v>-1</v>
      </c>
      <c r="GK97" s="0" t="n">
        <f aca="false">IF(GJ97=-1,-1, ROW(GJ97)-1+VALUE(MID(GG97,GJ97+2, IFERROR(FIND(" ",GG97,GJ97),999)-GJ97-2)))</f>
        <v>-1</v>
      </c>
      <c r="GL97" s="0" t="str">
        <f aca="false">IF(AND(ISERROR(FIND("$",GG97)),GH97&lt;0,GJ97&lt;0,$S97&gt;0), IF(INDEX($D$2:$D$100,$S97)="num","$"&amp;TRIM(SUBSTITUTE(GG97,",",INDEX($F$2:$F$100,$S97)&amp;","))&amp;INDEX($F$2:$F$100,$S97), IF(INDEX($D$2:$D$100,$S97)="excl","$"&amp;REPLACE(GG97,      IFERROR(FIND(CHAR(1),SUBSTITUTE(GG97,",",CHAR(1),INDEX($F$2:$F$100,$S97)-1)),1),      IFERROR(FIND(CHAR(1),SUBSTITUTE(GG97,",",CHAR(1),INDEX($F$2:$F$100,$S97))),99)-          IFERROR(FIND(CHAR(1),SUBSTITUTE(GG97,",",CHAR(1),INDEX($F$2:$F$100,$S97)-1)),0),""), IF(INDEX($D$2:$D$100,$S97)="repl","$"&amp;REPLACE(GG97,      IFERROR(FIND(CHAR(1),SUBSTITUTE(GG97,",",CHAR(1),INDEX($F$2:$F$100,$S97)-1))+1,1),      IFERROR(FIND(CHAR(1),SUBSTITUTE(GG97,",",CHAR(1),INDEX($F$2:$F$100,$S97))),99)-          IFERROR(FIND(CHAR(1),SUBSTITUTE(GG97,",",CHAR(1),INDEX($F$2:$F$100,$S97)-1)),0)-1,INDEX($G$2:$G$100,$S97)),GG97 ))), GG97)</f>
        <v/>
      </c>
      <c r="GM97" s="0" t="str">
        <f aca="false">IF(OR(GH97=-1,IFERROR(INDEX(GH$2:GH$100,GI97),999)&gt;=0,IFERROR(INDEX(GJ$2:GJ$100,GI97),999)&gt;=0),IF(OR(GJ97=-1,IFERROR(INDEX(GH$2:GH$100,GK97),999)&gt;=0,IFERROR(INDEX(GJ$2:GJ$100,GK97),999)&gt;=0),GL97,                REPLACE(GL97,GJ97,IFERROR(FIND(" ",GL97,GJ97),999)-GJ97,                    SUBSTITUTE(INDEX(GL$2:GL$100,GK97),"$","")                  )), REPLACE(GL97,GH97,IFERROR(FIND(" ",GL97,GH97),999)-GH97,                   SUBSTITUTE(INDEX(GL$2:GL$100,GI97),"$","")                  ) )</f>
        <v/>
      </c>
      <c r="GN97" s="0" t="n">
        <f aca="false">IFERROR(FIND("f_",LOWER(GM97)),-1)</f>
        <v>-1</v>
      </c>
      <c r="GO97" s="0" t="n">
        <f aca="false">IF(GN97=-1,-1, VALUE(MID(GM97,GN97+2, IFERROR(FIND(" ",GM97,GN97),999)-GN97-2)))</f>
        <v>-1</v>
      </c>
      <c r="GP97" s="0" t="n">
        <f aca="false">IFERROR(FIND("r_",LOWER(GM97)),-1)</f>
        <v>-1</v>
      </c>
      <c r="GQ97" s="0" t="n">
        <f aca="false">IF(GP97=-1,-1, ROW(GP97)-1+VALUE(MID(GM97,GP97+2, IFERROR(FIND(" ",GM97,GP97),999)-GP97-2)))</f>
        <v>-1</v>
      </c>
      <c r="GR97" s="0" t="str">
        <f aca="false">IF(AND(ISERROR(FIND("$",GM97)),GN97&lt;0,GP97&lt;0,$S97&gt;0), IF(INDEX($D$2:$D$100,$S97)="num","$"&amp;TRIM(SUBSTITUTE(GM97,",",INDEX($F$2:$F$100,$S97)&amp;","))&amp;INDEX($F$2:$F$100,$S97), IF(INDEX($D$2:$D$100,$S97)="excl","$"&amp;REPLACE(GM97,      IFERROR(FIND(CHAR(1),SUBSTITUTE(GM97,",",CHAR(1),INDEX($F$2:$F$100,$S97)-1)),1),      IFERROR(FIND(CHAR(1),SUBSTITUTE(GM97,",",CHAR(1),INDEX($F$2:$F$100,$S97))),99)-          IFERROR(FIND(CHAR(1),SUBSTITUTE(GM97,",",CHAR(1),INDEX($F$2:$F$100,$S97)-1)),0),""), IF(INDEX($D$2:$D$100,$S97)="repl","$"&amp;REPLACE(GM97,      IFERROR(FIND(CHAR(1),SUBSTITUTE(GM97,",",CHAR(1),INDEX($F$2:$F$100,$S97)-1))+1,1),      IFERROR(FIND(CHAR(1),SUBSTITUTE(GM97,",",CHAR(1),INDEX($F$2:$F$100,$S97))),99)-          IFERROR(FIND(CHAR(1),SUBSTITUTE(GM97,",",CHAR(1),INDEX($F$2:$F$100,$S97)-1)),0)-1,INDEX($G$2:$G$100,$S97)),GM97 ))), GM97)</f>
        <v/>
      </c>
      <c r="GS97" s="0" t="str">
        <f aca="false">IF(OR(GN97=-1,IFERROR(INDEX(GN$2:GN$100,GO97),999)&gt;=0,IFERROR(INDEX(GP$2:GP$100,GO97),999)&gt;=0),IF(OR(GP97=-1,IFERROR(INDEX(GN$2:GN$100,GQ97),999)&gt;=0,IFERROR(INDEX(GP$2:GP$100,GQ97),999)&gt;=0),GR97,                REPLACE(GR97,GP97,IFERROR(FIND(" ",GR97,GP97),999)-GP97,                    SUBSTITUTE(INDEX(GR$2:GR$100,GQ97),"$","")                  )), REPLACE(GR97,GN97,IFERROR(FIND(" ",GR97,GN97),999)-GN97,                   SUBSTITUTE(INDEX(GR$2:GR$100,GO97),"$","")                  ) )</f>
        <v/>
      </c>
      <c r="GT97" s="0" t="n">
        <f aca="false">IFERROR(FIND("f_",LOWER(GS97)),-1)</f>
        <v>-1</v>
      </c>
      <c r="GU97" s="0" t="n">
        <f aca="false">IF(GT97=-1,-1, VALUE(MID(GS97,GT97+2, IFERROR(FIND(" ",GS97,GT97),999)-GT97-2)))</f>
        <v>-1</v>
      </c>
      <c r="GV97" s="0" t="n">
        <f aca="false">IFERROR(FIND("r_",LOWER(GS97)),-1)</f>
        <v>-1</v>
      </c>
      <c r="GW97" s="0" t="n">
        <f aca="false">IF(GV97=-1,-1, ROW(GV97)-1+VALUE(MID(GS97,GV97+2, IFERROR(FIND(" ",GS97,GV97),999)-GV97-2)))</f>
        <v>-1</v>
      </c>
      <c r="GX97" s="0" t="str">
        <f aca="false">IF(AND(ISERROR(FIND("$",GS97)),GT97&lt;0,GV97&lt;0,$S97&gt;0), IF(INDEX($D$2:$D$100,$S97)="num","$"&amp;TRIM(SUBSTITUTE(GS97,",",INDEX($F$2:$F$100,$S97)&amp;","))&amp;INDEX($F$2:$F$100,$S97), IF(INDEX($D$2:$D$100,$S97)="excl","$"&amp;REPLACE(GS97,      IFERROR(FIND(CHAR(1),SUBSTITUTE(GS97,",",CHAR(1),INDEX($F$2:$F$100,$S97)-1)),1),      IFERROR(FIND(CHAR(1),SUBSTITUTE(GS97,",",CHAR(1),INDEX($F$2:$F$100,$S97))),99)-          IFERROR(FIND(CHAR(1),SUBSTITUTE(GS97,",",CHAR(1),INDEX($F$2:$F$100,$S97)-1)),0),""), IF(INDEX($D$2:$D$100,$S97)="repl","$"&amp;REPLACE(GS97,      IFERROR(FIND(CHAR(1),SUBSTITUTE(GS97,",",CHAR(1),INDEX($F$2:$F$100,$S97)-1))+1,1),      IFERROR(FIND(CHAR(1),SUBSTITUTE(GS97,",",CHAR(1),INDEX($F$2:$F$100,$S97))),99)-          IFERROR(FIND(CHAR(1),SUBSTITUTE(GS97,",",CHAR(1),INDEX($F$2:$F$100,$S97)-1)),0)-1,INDEX($G$2:$G$100,$S97)),GS97 ))), GS97)</f>
        <v/>
      </c>
      <c r="GY97" s="0" t="str">
        <f aca="false">IF(OR(GT97=-1,IFERROR(INDEX(GT$2:GT$100,GU97),999)&gt;=0,IFERROR(INDEX(GV$2:GV$100,GU97),999)&gt;=0),IF(OR(GV97=-1,IFERROR(INDEX(GT$2:GT$100,GW97),999)&gt;=0,IFERROR(INDEX(GV$2:GV$100,GW97),999)&gt;=0),GX97,                REPLACE(GX97,GV97,IFERROR(FIND(" ",GX97,GV97),999)-GV97,                    SUBSTITUTE(INDEX(GX$2:GX$100,GW97),"$","")                  )), REPLACE(GX97,GT97,IFERROR(FIND(" ",GX97,GT97),999)-GT97,                   SUBSTITUTE(INDEX(GX$2:GX$100,GU97),"$","")                  ) )</f>
        <v/>
      </c>
      <c r="GZ97" s="0" t="n">
        <f aca="false">IFERROR(FIND("f_",LOWER(GY97)),-1)</f>
        <v>-1</v>
      </c>
      <c r="HA97" s="0" t="n">
        <f aca="false">IF(GZ97=-1,-1, VALUE(MID(GY97,GZ97+2, IFERROR(FIND(" ",GY97,GZ97),999)-GZ97-2)))</f>
        <v>-1</v>
      </c>
      <c r="HB97" s="0" t="n">
        <f aca="false">IFERROR(FIND("r_",LOWER(GY97)),-1)</f>
        <v>-1</v>
      </c>
      <c r="HC97" s="0" t="n">
        <f aca="false">IF(HB97=-1,-1, ROW(HB97)-1+VALUE(MID(GY97,HB97+2, IFERROR(FIND(" ",GY97,HB97),999)-HB97-2)))</f>
        <v>-1</v>
      </c>
      <c r="HD97" s="0" t="str">
        <f aca="false">IF(AND(ISERROR(FIND("$",GY97)),GZ97&lt;0,HB97&lt;0,$S97&gt;0), IF(INDEX($D$2:$D$100,$S97)="num","$"&amp;TRIM(SUBSTITUTE(GY97,",",INDEX($F$2:$F$100,$S97)&amp;","))&amp;INDEX($F$2:$F$100,$S97), IF(INDEX($D$2:$D$100,$S97)="excl","$"&amp;REPLACE(GY97,      IFERROR(FIND(CHAR(1),SUBSTITUTE(GY97,",",CHAR(1),INDEX($F$2:$F$100,$S97)-1)),1),      IFERROR(FIND(CHAR(1),SUBSTITUTE(GY97,",",CHAR(1),INDEX($F$2:$F$100,$S97))),99)-          IFERROR(FIND(CHAR(1),SUBSTITUTE(GY97,",",CHAR(1),INDEX($F$2:$F$100,$S97)-1)),0),""), IF(INDEX($D$2:$D$100,$S97)="repl","$"&amp;REPLACE(GY97,      IFERROR(FIND(CHAR(1),SUBSTITUTE(GY97,",",CHAR(1),INDEX($F$2:$F$100,$S97)-1))+1,1),      IFERROR(FIND(CHAR(1),SUBSTITUTE(GY97,",",CHAR(1),INDEX($F$2:$F$100,$S97))),99)-          IFERROR(FIND(CHAR(1),SUBSTITUTE(GY97,",",CHAR(1),INDEX($F$2:$F$100,$S97)-1)),0)-1,INDEX($G$2:$G$100,$S97)),GY97 ))), GY97)</f>
        <v/>
      </c>
      <c r="HE97" s="0" t="str">
        <f aca="false">IF(OR(GZ97=-1,IFERROR(INDEX(GZ$2:GZ$100,HA97),999)&gt;=0,IFERROR(INDEX(HB$2:HB$100,HA97),999)&gt;=0),IF(OR(HB97=-1,IFERROR(INDEX(GZ$2:GZ$100,HC97),999)&gt;=0,IFERROR(INDEX(HB$2:HB$100,HC97),999)&gt;=0),HD97,                REPLACE(HD97,HB97,IFERROR(FIND(" ",HD97,HB97),999)-HB97,                    SUBSTITUTE(INDEX(HD$2:HD$100,HC97),"$","")                  )), REPLACE(HD97,GZ97,IFERROR(FIND(" ",HD97,GZ97),999)-GZ97,                   SUBSTITUTE(INDEX(HD$2:HD$100,HA97),"$","")                  ) )</f>
        <v/>
      </c>
      <c r="HF97" s="0" t="n">
        <f aca="false">IFERROR(FIND("f_",LOWER(HE97)),-1)</f>
        <v>-1</v>
      </c>
      <c r="HG97" s="0" t="n">
        <f aca="false">IF(HF97=-1,-1, VALUE(MID(HE97,HF97+2, IFERROR(FIND(" ",HE97,HF97),999)-HF97-2)))</f>
        <v>-1</v>
      </c>
      <c r="HH97" s="0" t="n">
        <f aca="false">IFERROR(FIND("r_",LOWER(HE97)),-1)</f>
        <v>-1</v>
      </c>
      <c r="HI97" s="0" t="n">
        <f aca="false">IF(HH97=-1,-1, ROW(HH97)-1+VALUE(MID(HE97,HH97+2, IFERROR(FIND(" ",HE97,HH97),999)-HH97-2)))</f>
        <v>-1</v>
      </c>
      <c r="HJ97" s="0" t="str">
        <f aca="false">IF(AND(ISERROR(FIND("$",HE97)),HF97&lt;0,HH97&lt;0,$S97&gt;0), IF(INDEX($D$2:$D$100,$S97)="num","$"&amp;TRIM(SUBSTITUTE(HE97,",",INDEX($F$2:$F$100,$S97)&amp;","))&amp;INDEX($F$2:$F$100,$S97), IF(INDEX($D$2:$D$100,$S97)="excl","$"&amp;REPLACE(HE97,      IFERROR(FIND(CHAR(1),SUBSTITUTE(HE97,",",CHAR(1),INDEX($F$2:$F$100,$S97)-1)),1),      IFERROR(FIND(CHAR(1),SUBSTITUTE(HE97,",",CHAR(1),INDEX($F$2:$F$100,$S97))),99)-          IFERROR(FIND(CHAR(1),SUBSTITUTE(HE97,",",CHAR(1),INDEX($F$2:$F$100,$S97)-1)),0),""), IF(INDEX($D$2:$D$100,$S97)="repl","$"&amp;REPLACE(HE97,      IFERROR(FIND(CHAR(1),SUBSTITUTE(HE97,",",CHAR(1),INDEX($F$2:$F$100,$S97)-1))+1,1),      IFERROR(FIND(CHAR(1),SUBSTITUTE(HE97,",",CHAR(1),INDEX($F$2:$F$100,$S97))),99)-          IFERROR(FIND(CHAR(1),SUBSTITUTE(HE97,",",CHAR(1),INDEX($F$2:$F$100,$S97)-1)),0)-1,INDEX($G$2:$G$100,$S97)),HE97 ))), HE97)</f>
        <v/>
      </c>
      <c r="HK97" s="0" t="str">
        <f aca="false">IF(OR(HF97=-1,IFERROR(INDEX(HF$2:HF$100,HG97),999)&gt;=0,IFERROR(INDEX(HH$2:HH$100,HG97),999)&gt;=0),IF(OR(HH97=-1,IFERROR(INDEX(HF$2:HF$100,HI97),999)&gt;=0,IFERROR(INDEX(HH$2:HH$100,HI97),999)&gt;=0),HJ97,                REPLACE(HJ97,HH97,IFERROR(FIND(" ",HJ97,HH97),999)-HH97,                    SUBSTITUTE(INDEX(HJ$2:HJ$100,HI97),"$","")                  )), REPLACE(HJ97,HF97,IFERROR(FIND(" ",HJ97,HF97),999)-HF97,                   SUBSTITUTE(INDEX(HJ$2:HJ$100,HG97),"$","")                  ) )</f>
        <v/>
      </c>
      <c r="HL97" s="0" t="n">
        <f aca="false">IFERROR(FIND("f_",LOWER(HK97)),-1)</f>
        <v>-1</v>
      </c>
      <c r="HM97" s="0" t="n">
        <f aca="false">IF(HL97=-1,-1, VALUE(MID(HK97,HL97+2, IFERROR(FIND(" ",HK97,HL97),999)-HL97-2)))</f>
        <v>-1</v>
      </c>
      <c r="HN97" s="0" t="n">
        <f aca="false">IFERROR(FIND("r_",LOWER(HK97)),-1)</f>
        <v>-1</v>
      </c>
      <c r="HO97" s="0" t="n">
        <f aca="false">IF(HN97=-1,-1, ROW(HN97)-1+VALUE(MID(HK97,HN97+2, IFERROR(FIND(" ",HK97,HN97),999)-HN97-2)))</f>
        <v>-1</v>
      </c>
      <c r="HP97" s="0" t="str">
        <f aca="false">IF(AND(ISERROR(FIND("$",HK97)),HL97&lt;0,HN97&lt;0,$S97&gt;0), IF(INDEX($D$2:$D$100,$S97)="num","$"&amp;TRIM(SUBSTITUTE(HK97,",",INDEX($F$2:$F$100,$S97)&amp;","))&amp;INDEX($F$2:$F$100,$S97), IF(INDEX($D$2:$D$100,$S97)="excl","$"&amp;REPLACE(HK97,      IFERROR(FIND(CHAR(1),SUBSTITUTE(HK97,",",CHAR(1),INDEX($F$2:$F$100,$S97)-1)),1),      IFERROR(FIND(CHAR(1),SUBSTITUTE(HK97,",",CHAR(1),INDEX($F$2:$F$100,$S97))),99)-          IFERROR(FIND(CHAR(1),SUBSTITUTE(HK97,",",CHAR(1),INDEX($F$2:$F$100,$S97)-1)),0),""), IF(INDEX($D$2:$D$100,$S97)="repl","$"&amp;REPLACE(HK97,      IFERROR(FIND(CHAR(1),SUBSTITUTE(HK97,",",CHAR(1),INDEX($F$2:$F$100,$S97)-1))+1,1),      IFERROR(FIND(CHAR(1),SUBSTITUTE(HK97,",",CHAR(1),INDEX($F$2:$F$100,$S97))),99)-          IFERROR(FIND(CHAR(1),SUBSTITUTE(HK97,",",CHAR(1),INDEX($F$2:$F$100,$S97)-1)),0)-1,INDEX($G$2:$G$100,$S97)),HK97 ))), HK97)</f>
        <v/>
      </c>
      <c r="HQ97" s="0" t="str">
        <f aca="false">IF(OR(HL97=-1,IFERROR(INDEX(HL$2:HL$100,HM97),999)&gt;=0,IFERROR(INDEX(HN$2:HN$100,HM97),999)&gt;=0),IF(OR(HN97=-1,IFERROR(INDEX(HL$2:HL$100,HO97),999)&gt;=0,IFERROR(INDEX(HN$2:HN$100,HO97),999)&gt;=0),HP97,                REPLACE(HP97,HN97,IFERROR(FIND(" ",HP97,HN97),999)-HN97,                    SUBSTITUTE(INDEX(HP$2:HP$100,HO97),"$","")                  )), REPLACE(HP97,HL97,IFERROR(FIND(" ",HP97,HL97),999)-HL97,                   SUBSTITUTE(INDEX(HP$2:HP$100,HM97),"$","")                  ) )</f>
        <v/>
      </c>
      <c r="HR97" s="0" t="n">
        <f aca="false">IFERROR(FIND("f_",LOWER(HQ97)),-1)</f>
        <v>-1</v>
      </c>
      <c r="HS97" s="0" t="n">
        <f aca="false">IF(HR97=-1,-1, VALUE(MID(HQ97,HR97+2, IFERROR(FIND(" ",HQ97,HR97),999)-HR97-2)))</f>
        <v>-1</v>
      </c>
      <c r="HT97" s="0" t="n">
        <f aca="false">IFERROR(FIND("r_",LOWER(HQ97)),-1)</f>
        <v>-1</v>
      </c>
      <c r="HU97" s="0" t="n">
        <f aca="false">IF(HT97=-1,-1, ROW(HT97)-1+VALUE(MID(HQ97,HT97+2, IFERROR(FIND(" ",HQ97,HT97),999)-HT97-2)))</f>
        <v>-1</v>
      </c>
      <c r="HV97" s="0" t="str">
        <f aca="false">IF(AND(ISERROR(FIND("$",HQ97)),HR97&lt;0,HT97&lt;0,$S97&gt;0), IF(INDEX($D$2:$D$100,$S97)="num","$"&amp;TRIM(SUBSTITUTE(HQ97,",",INDEX($F$2:$F$100,$S97)&amp;","))&amp;INDEX($F$2:$F$100,$S97), IF(INDEX($D$2:$D$100,$S97)="excl","$"&amp;REPLACE(HQ97,      IFERROR(FIND(CHAR(1),SUBSTITUTE(HQ97,",",CHAR(1),INDEX($F$2:$F$100,$S97)-1)),1),      IFERROR(FIND(CHAR(1),SUBSTITUTE(HQ97,",",CHAR(1),INDEX($F$2:$F$100,$S97))),99)-          IFERROR(FIND(CHAR(1),SUBSTITUTE(HQ97,",",CHAR(1),INDEX($F$2:$F$100,$S97)-1)),0),""), IF(INDEX($D$2:$D$100,$S97)="repl","$"&amp;REPLACE(HQ97,      IFERROR(FIND(CHAR(1),SUBSTITUTE(HQ97,",",CHAR(1),INDEX($F$2:$F$100,$S97)-1))+1,1),      IFERROR(FIND(CHAR(1),SUBSTITUTE(HQ97,",",CHAR(1),INDEX($F$2:$F$100,$S97))),99)-          IFERROR(FIND(CHAR(1),SUBSTITUTE(HQ97,",",CHAR(1),INDEX($F$2:$F$100,$S97)-1)),0)-1,INDEX($G$2:$G$100,$S97)),HQ97 ))), HQ97)</f>
        <v/>
      </c>
      <c r="HW97" s="0" t="str">
        <f aca="false">IF(OR(HR97=-1,IFERROR(INDEX(HR$2:HR$100,HS97),999)&gt;=0,IFERROR(INDEX(HT$2:HT$100,HS97),999)&gt;=0),IF(OR(HT97=-1,IFERROR(INDEX(HR$2:HR$100,HU97),999)&gt;=0,IFERROR(INDEX(HT$2:HT$100,HU97),999)&gt;=0),HV97,                REPLACE(HV97,HT97,IFERROR(FIND(" ",HV97,HT97),999)-HT97,                    SUBSTITUTE(INDEX(HV$2:HV$100,HU97),"$","")                  )), REPLACE(HV97,HR97,IFERROR(FIND(" ",HV97,HR97),999)-HR97,                   SUBSTITUTE(INDEX(HV$2:HV$100,HS97),"$","")                  ) )</f>
        <v/>
      </c>
      <c r="HX97" s="0" t="n">
        <f aca="false">IFERROR(FIND("f_",LOWER(HW97)),-1)</f>
        <v>-1</v>
      </c>
      <c r="HY97" s="0" t="n">
        <f aca="false">IF(HX97=-1,-1, VALUE(MID(HW97,HX97+2, IFERROR(FIND(" ",HW97,HX97),999)-HX97-2)))</f>
        <v>-1</v>
      </c>
      <c r="HZ97" s="0" t="n">
        <f aca="false">IFERROR(FIND("r_",LOWER(HW97)),-1)</f>
        <v>-1</v>
      </c>
      <c r="IA97" s="0" t="n">
        <f aca="false">IF(HZ97=-1,-1, ROW(HZ97)-1+VALUE(MID(HW97,HZ97+2, IFERROR(FIND(" ",HW97,HZ97),999)-HZ97-2)))</f>
        <v>-1</v>
      </c>
      <c r="IB97" s="0" t="str">
        <f aca="false">IF(AND(ISERROR(FIND("$",HW97)),HX97&lt;0,HZ97&lt;0,$S97&gt;0), IF(INDEX($D$2:$D$100,$S97)="num","$"&amp;TRIM(SUBSTITUTE(HW97,",",INDEX($F$2:$F$100,$S97)&amp;","))&amp;INDEX($F$2:$F$100,$S97), IF(INDEX($D$2:$D$100,$S97)="excl","$"&amp;REPLACE(HW97,      IFERROR(FIND(CHAR(1),SUBSTITUTE(HW97,",",CHAR(1),INDEX($F$2:$F$100,$S97)-1)),1),      IFERROR(FIND(CHAR(1),SUBSTITUTE(HW97,",",CHAR(1),INDEX($F$2:$F$100,$S97))),99)-          IFERROR(FIND(CHAR(1),SUBSTITUTE(HW97,",",CHAR(1),INDEX($F$2:$F$100,$S97)-1)),0),""), IF(INDEX($D$2:$D$100,$S97)="repl","$"&amp;REPLACE(HW97,      IFERROR(FIND(CHAR(1),SUBSTITUTE(HW97,",",CHAR(1),INDEX($F$2:$F$100,$S97)-1))+1,1),      IFERROR(FIND(CHAR(1),SUBSTITUTE(HW97,",",CHAR(1),INDEX($F$2:$F$100,$S97))),99)-          IFERROR(FIND(CHAR(1),SUBSTITUTE(HW97,",",CHAR(1),INDEX($F$2:$F$100,$S97)-1)),0)-1,INDEX($G$2:$G$100,$S97)),HW97 ))), HW97)</f>
        <v/>
      </c>
      <c r="IC97" s="0" t="str">
        <f aca="false">IF(OR(HX97=-1,IFERROR(INDEX(HX$2:HX$100,HY97),999)&gt;=0,IFERROR(INDEX(HZ$2:HZ$100,HY97),999)&gt;=0),IF(OR(HZ97=-1,IFERROR(INDEX(HX$2:HX$100,IA97),999)&gt;=0,IFERROR(INDEX(HZ$2:HZ$100,IA97),999)&gt;=0),IB97,                REPLACE(IB97,HZ97,IFERROR(FIND(" ",IB97,HZ97),999)-HZ97,                    SUBSTITUTE(INDEX(IB$2:IB$100,IA97),"$","")                  )), REPLACE(IB97,HX97,IFERROR(FIND(" ",IB97,HX97),999)-HX97,                   SUBSTITUTE(INDEX(IB$2:IB$100,HY97),"$","")                  ) )</f>
        <v/>
      </c>
      <c r="ID97" s="0" t="n">
        <f aca="false">IFERROR(FIND("f_",LOWER(IC97)),-1)</f>
        <v>-1</v>
      </c>
      <c r="IE97" s="0" t="n">
        <f aca="false">IF(ID97=-1,-1, VALUE(MID(IC97,ID97+2, IFERROR(FIND(" ",IC97,ID97),999)-ID97-2)))</f>
        <v>-1</v>
      </c>
      <c r="IF97" s="0" t="n">
        <f aca="false">IFERROR(FIND("r_",LOWER(IC97)),-1)</f>
        <v>-1</v>
      </c>
      <c r="IG97" s="0" t="n">
        <f aca="false">IF(IF97=-1,-1, ROW(IF97)-1+VALUE(MID(IC97,IF97+2, IFERROR(FIND(" ",IC97,IF97),999)-IF97-2)))</f>
        <v>-1</v>
      </c>
      <c r="IH97" s="0" t="str">
        <f aca="false">IF(AND(ISERROR(FIND("$",IC97)),ID97&lt;0,IF97&lt;0,$S97&gt;0), IF(INDEX($D$2:$D$100,$S97)="num","$"&amp;TRIM(SUBSTITUTE(IC97,",",INDEX($F$2:$F$100,$S97)&amp;","))&amp;INDEX($F$2:$F$100,$S97), IF(INDEX($D$2:$D$100,$S97)="excl","$"&amp;REPLACE(IC97,      IFERROR(FIND(CHAR(1),SUBSTITUTE(IC97,",",CHAR(1),INDEX($F$2:$F$100,$S97)-1)),1),      IFERROR(FIND(CHAR(1),SUBSTITUTE(IC97,",",CHAR(1),INDEX($F$2:$F$100,$S97))),99)-          IFERROR(FIND(CHAR(1),SUBSTITUTE(IC97,",",CHAR(1),INDEX($F$2:$F$100,$S97)-1)),0),""), IF(INDEX($D$2:$D$100,$S97)="repl","$"&amp;REPLACE(IC97,      IFERROR(FIND(CHAR(1),SUBSTITUTE(IC97,",",CHAR(1),INDEX($F$2:$F$100,$S97)-1))+1,1),      IFERROR(FIND(CHAR(1),SUBSTITUTE(IC97,",",CHAR(1),INDEX($F$2:$F$100,$S97))),99)-          IFERROR(FIND(CHAR(1),SUBSTITUTE(IC97,",",CHAR(1),INDEX($F$2:$F$100,$S97)-1)),0)-1,INDEX($G$2:$G$100,$S97)),IC97 ))), IC97)</f>
        <v/>
      </c>
      <c r="II97" s="0" t="str">
        <f aca="false">IF(OR(ID97=-1,IFERROR(INDEX(ID$2:ID$100,IE97),999)&gt;=0,IFERROR(INDEX(IF$2:IF$100,IE97),999)&gt;=0),IF(OR(IF97=-1,IFERROR(INDEX(ID$2:ID$100,IG97),999)&gt;=0,IFERROR(INDEX(IF$2:IF$100,IG97),999)&gt;=0),IH97,                REPLACE(IH97,IF97,IFERROR(FIND(" ",IH97,IF97),999)-IF97,                    SUBSTITUTE(INDEX(IH$2:IH$100,IG97),"$","")                  )), REPLACE(IH97,ID97,IFERROR(FIND(" ",IH97,ID97),999)-ID97,                   SUBSTITUTE(INDEX(IH$2:IH$100,IE97),"$","")                  ) )</f>
        <v/>
      </c>
      <c r="IJ97" s="0" t="n">
        <f aca="false">IFERROR(FIND("f_",LOWER(II97)),-1)</f>
        <v>-1</v>
      </c>
      <c r="IK97" s="0" t="n">
        <f aca="false">IF(IJ97=-1,-1, VALUE(MID(II97,IJ97+2, IFERROR(FIND(" ",II97,IJ97),999)-IJ97-2)))</f>
        <v>-1</v>
      </c>
      <c r="IL97" s="0" t="n">
        <f aca="false">IFERROR(FIND("r_",LOWER(II97)),-1)</f>
        <v>-1</v>
      </c>
      <c r="IM97" s="0" t="n">
        <f aca="false">IF(IL97=-1,-1, ROW(IL97)-1+VALUE(MID(II97,IL97+2, IFERROR(FIND(" ",II97,IL97),999)-IL97-2)))</f>
        <v>-1</v>
      </c>
      <c r="IN97" s="0" t="str">
        <f aca="false">IF(AND(ISERROR(FIND("$",II97)),IJ97&lt;0,IL97&lt;0,$S97&gt;0), IF(INDEX($D$2:$D$100,$S97)="num","$"&amp;TRIM(SUBSTITUTE(II97,",",INDEX($F$2:$F$100,$S97)&amp;","))&amp;INDEX($F$2:$F$100,$S97), IF(INDEX($D$2:$D$100,$S97)="excl","$"&amp;REPLACE(II97,      IFERROR(FIND(CHAR(1),SUBSTITUTE(II97,",",CHAR(1),INDEX($F$2:$F$100,$S97)-1)),1),      IFERROR(FIND(CHAR(1),SUBSTITUTE(II97,",",CHAR(1),INDEX($F$2:$F$100,$S97))),99)-          IFERROR(FIND(CHAR(1),SUBSTITUTE(II97,",",CHAR(1),INDEX($F$2:$F$100,$S97)-1)),0),""), IF(INDEX($D$2:$D$100,$S97)="repl","$"&amp;REPLACE(II97,      IFERROR(FIND(CHAR(1),SUBSTITUTE(II97,",",CHAR(1),INDEX($F$2:$F$100,$S97)-1))+1,1),      IFERROR(FIND(CHAR(1),SUBSTITUTE(II97,",",CHAR(1),INDEX($F$2:$F$100,$S97))),99)-          IFERROR(FIND(CHAR(1),SUBSTITUTE(II97,",",CHAR(1),INDEX($F$2:$F$100,$S97)-1)),0)-1,INDEX($G$2:$G$100,$S97)),II97 ))), II97)</f>
        <v/>
      </c>
      <c r="IO97" s="0" t="str">
        <f aca="false">IF(OR(IJ97=-1,IFERROR(INDEX(IJ$2:IJ$100,IK97),999)&gt;=0,IFERROR(INDEX(IL$2:IL$100,IK97),999)&gt;=0),IF(OR(IL97=-1,IFERROR(INDEX(IJ$2:IJ$100,IM97),999)&gt;=0,IFERROR(INDEX(IL$2:IL$100,IM97),999)&gt;=0),IN97,                REPLACE(IN97,IL97,IFERROR(FIND(" ",IN97,IL97),999)-IL97,                    SUBSTITUTE(INDEX(IN$2:IN$100,IM97),"$","")                  )), REPLACE(IN97,IJ97,IFERROR(FIND(" ",IN97,IJ97),999)-IJ97,                   SUBSTITUTE(INDEX(IN$2:IN$100,IK97),"$","")                  ) )</f>
        <v/>
      </c>
      <c r="IP97" s="0" t="n">
        <f aca="false">IFERROR(FIND("f_",LOWER(IO97)),-1)</f>
        <v>-1</v>
      </c>
      <c r="IQ97" s="0" t="n">
        <f aca="false">IF(IP97=-1,-1, VALUE(MID(IO97,IP97+2, IFERROR(FIND(" ",IO97,IP97),999)-IP97-2)))</f>
        <v>-1</v>
      </c>
      <c r="IR97" s="0" t="n">
        <f aca="false">IFERROR(FIND("r_",LOWER(IO97)),-1)</f>
        <v>-1</v>
      </c>
      <c r="IS97" s="0" t="n">
        <f aca="false">IF(IR97=-1,-1, ROW(IR97)-1+VALUE(MID(IO97,IR97+2, IFERROR(FIND(" ",IO97,IR97),999)-IR97-2)))</f>
        <v>-1</v>
      </c>
      <c r="IT97" s="0" t="str">
        <f aca="false">IF(AND(ISERROR(FIND("$",IO97)),IP97&lt;0,IR97&lt;0,$S97&gt;0), IF(INDEX($D$2:$D$100,$S97)="num","$"&amp;TRIM(SUBSTITUTE(IO97,",",INDEX($F$2:$F$100,$S97)&amp;","))&amp;INDEX($F$2:$F$100,$S97), IF(INDEX($D$2:$D$100,$S97)="excl","$"&amp;REPLACE(IO97,      IFERROR(FIND(CHAR(1),SUBSTITUTE(IO97,",",CHAR(1),INDEX($F$2:$F$100,$S97)-1)),1),      IFERROR(FIND(CHAR(1),SUBSTITUTE(IO97,",",CHAR(1),INDEX($F$2:$F$100,$S97))),99)-          IFERROR(FIND(CHAR(1),SUBSTITUTE(IO97,",",CHAR(1),INDEX($F$2:$F$100,$S97)-1)),0),""), IF(INDEX($D$2:$D$100,$S97)="repl","$"&amp;REPLACE(IO97,      IFERROR(FIND(CHAR(1),SUBSTITUTE(IO97,",",CHAR(1),INDEX($F$2:$F$100,$S97)-1))+1,1),      IFERROR(FIND(CHAR(1),SUBSTITUTE(IO97,",",CHAR(1),INDEX($F$2:$F$100,$S97))),99)-          IFERROR(FIND(CHAR(1),SUBSTITUTE(IO97,",",CHAR(1),INDEX($F$2:$F$100,$S97)-1)),0)-1,INDEX($G$2:$G$100,$S97)),IO97 ))), IO97)</f>
        <v/>
      </c>
      <c r="IU97" s="0" t="str">
        <f aca="false">IF(OR(IP97=-1,IFERROR(INDEX(IP$2:IP$100,IQ97),999)&gt;=0,IFERROR(INDEX(IR$2:IR$100,IQ97),999)&gt;=0),IF(OR(IR97=-1,IFERROR(INDEX(IP$2:IP$100,IS97),999)&gt;=0,IFERROR(INDEX(IR$2:IR$100,IS97),999)&gt;=0),IT97,                REPLACE(IT97,IR97,IFERROR(FIND(" ",IT97,IR97),999)-IR97,                    SUBSTITUTE(INDEX(IT$2:IT$100,IS97),"$","")                  )), REPLACE(IT97,IP97,IFERROR(FIND(" ",IT97,IP97),999)-IP97,                   SUBSTITUTE(INDEX(IT$2:IT$100,IQ97),"$","")                  ) )</f>
        <v/>
      </c>
      <c r="IV97" s="0" t="n">
        <f aca="false">IFERROR(FIND("f_",LOWER(IU97)),-1)</f>
        <v>-1</v>
      </c>
      <c r="IW97" s="0" t="n">
        <f aca="false">IF(IV97=-1,-1, VALUE(MID(IU97,IV97+2, IFERROR(FIND(" ",IU97,IV97),999)-IV97-2)))</f>
        <v>-1</v>
      </c>
      <c r="IX97" s="0" t="n">
        <f aca="false">IFERROR(FIND("r_",LOWER(IU97)),-1)</f>
        <v>-1</v>
      </c>
      <c r="IY97" s="0" t="n">
        <f aca="false">IF(IX97=-1,-1, ROW(IX97)-1+VALUE(MID(IU97,IX97+2, IFERROR(FIND(" ",IU97,IX97),999)-IX97-2)))</f>
        <v>-1</v>
      </c>
      <c r="IZ97" s="0" t="str">
        <f aca="false">IF(AND(ISERROR(FIND("$",IU97)),IV97&lt;0,IX97&lt;0,$S97&gt;0), IF(INDEX($D$2:$D$100,$S97)="num","$"&amp;TRIM(SUBSTITUTE(IU97,",",INDEX($F$2:$F$100,$S97)&amp;","))&amp;INDEX($F$2:$F$100,$S97), IF(INDEX($D$2:$D$100,$S97)="excl","$"&amp;REPLACE(IU97,      IFERROR(FIND(CHAR(1),SUBSTITUTE(IU97,",",CHAR(1),INDEX($F$2:$F$100,$S97)-1)),1),      IFERROR(FIND(CHAR(1),SUBSTITUTE(IU97,",",CHAR(1),INDEX($F$2:$F$100,$S97))),99)-          IFERROR(FIND(CHAR(1),SUBSTITUTE(IU97,",",CHAR(1),INDEX($F$2:$F$100,$S97)-1)),0),""), IF(INDEX($D$2:$D$100,$S97)="repl","$"&amp;REPLACE(IU97,      IFERROR(FIND(CHAR(1),SUBSTITUTE(IU97,",",CHAR(1),INDEX($F$2:$F$100,$S97)-1))+1,1),      IFERROR(FIND(CHAR(1),SUBSTITUTE(IU97,",",CHAR(1),INDEX($F$2:$F$100,$S97))),99)-          IFERROR(FIND(CHAR(1),SUBSTITUTE(IU97,",",CHAR(1),INDEX($F$2:$F$100,$S97)-1)),0)-1,INDEX($G$2:$G$100,$S97)),IU97 ))), IU97)</f>
        <v/>
      </c>
      <c r="JA97" s="0" t="str">
        <f aca="false">IF(OR(IV97=-1,IFERROR(INDEX(IV$2:IV$100,IW97),999)&gt;=0,IFERROR(INDEX(IX$2:IX$100,IW97),999)&gt;=0),IF(OR(IX97=-1,IFERROR(INDEX(IV$2:IV$100,IY97),999)&gt;=0,IFERROR(INDEX(IX$2:IX$100,IY97),999)&gt;=0),IZ97,                REPLACE(IZ97,IX97,IFERROR(FIND(" ",IZ97,IX97),999)-IX97,                    SUBSTITUTE(INDEX(IZ$2:IZ$100,IY97),"$","")                  )), REPLACE(IZ97,IV97,IFERROR(FIND(" ",IZ97,IV97),999)-IV97,                   SUBSTITUTE(INDEX(IZ$2:IZ$100,IW97),"$","")                  ) )</f>
        <v/>
      </c>
      <c r="JB97" s="0" t="n">
        <f aca="false">IFERROR(FIND("f_",LOWER(JA97)),-1)</f>
        <v>-1</v>
      </c>
      <c r="JC97" s="0" t="n">
        <f aca="false">IF(JB97=-1,-1, VALUE(MID(JA97,JB97+2, IFERROR(FIND(" ",JA97,JB97),999)-JB97-2)))</f>
        <v>-1</v>
      </c>
      <c r="JD97" s="0" t="n">
        <f aca="false">IFERROR(FIND("r_",LOWER(JA97)),-1)</f>
        <v>-1</v>
      </c>
      <c r="JE97" s="0" t="n">
        <f aca="false">IF(JD97=-1,-1, ROW(JD97)-1+VALUE(MID(JA97,JD97+2, IFERROR(FIND(" ",JA97,JD97),999)-JD97-2)))</f>
        <v>-1</v>
      </c>
      <c r="JF97" s="0" t="str">
        <f aca="false">IF(AND(ISERROR(FIND("$",JA97)),JB97&lt;0,JD97&lt;0,$S97&gt;0), IF(INDEX($D$2:$D$100,$S97)="num","$"&amp;TRIM(SUBSTITUTE(JA97,",",INDEX($F$2:$F$100,$S97)&amp;","))&amp;INDEX($F$2:$F$100,$S97), IF(INDEX($D$2:$D$100,$S97)="excl","$"&amp;REPLACE(JA97,      IFERROR(FIND(CHAR(1),SUBSTITUTE(JA97,",",CHAR(1),INDEX($F$2:$F$100,$S97)-1)),1),      IFERROR(FIND(CHAR(1),SUBSTITUTE(JA97,",",CHAR(1),INDEX($F$2:$F$100,$S97))),99)-          IFERROR(FIND(CHAR(1),SUBSTITUTE(JA97,",",CHAR(1),INDEX($F$2:$F$100,$S97)-1)),0),""), IF(INDEX($D$2:$D$100,$S97)="repl","$"&amp;REPLACE(JA97,      IFERROR(FIND(CHAR(1),SUBSTITUTE(JA97,",",CHAR(1),INDEX($F$2:$F$100,$S97)-1))+1,1),      IFERROR(FIND(CHAR(1),SUBSTITUTE(JA97,",",CHAR(1),INDEX($F$2:$F$100,$S97))),99)-          IFERROR(FIND(CHAR(1),SUBSTITUTE(JA97,",",CHAR(1),INDEX($F$2:$F$100,$S97)-1)),0)-1,INDEX($G$2:$G$100,$S97)),JA97 ))), JA97)</f>
        <v/>
      </c>
      <c r="JG97" s="0" t="str">
        <f aca="false">IF(OR(JB97=-1,IFERROR(INDEX(JB$2:JB$100,JC97),999)&gt;=0,IFERROR(INDEX(JD$2:JD$100,JC97),999)&gt;=0),IF(OR(JD97=-1,IFERROR(INDEX(JB$2:JB$100,JE97),999)&gt;=0,IFERROR(INDEX(JD$2:JD$100,JE97),999)&gt;=0),JF97,                REPLACE(JF97,JD97,IFERROR(FIND(" ",JF97,JD97),999)-JD97,                    SUBSTITUTE(INDEX(JF$2:JF$100,JE97),"$","")                  )), REPLACE(JF97,JB97,IFERROR(FIND(" ",JF97,JB97),999)-JB97,                   SUBSTITUTE(INDEX(JF$2:JF$100,JC97),"$","")                  ) )</f>
        <v/>
      </c>
      <c r="JH97" s="0" t="n">
        <f aca="false">IFERROR(FIND("f_",LOWER(JG97)),-1)</f>
        <v>-1</v>
      </c>
      <c r="JI97" s="0" t="n">
        <f aca="false">IF(JH97=-1,-1, VALUE(MID(JG97,JH97+2, IFERROR(FIND(" ",JG97,JH97),999)-JH97-2)))</f>
        <v>-1</v>
      </c>
      <c r="JJ97" s="0" t="n">
        <f aca="false">IFERROR(FIND("r_",LOWER(JG97)),-1)</f>
        <v>-1</v>
      </c>
      <c r="JK97" s="0" t="n">
        <f aca="false">IF(JJ97=-1,-1, ROW(JJ97)-1+VALUE(MID(JG97,JJ97+2, IFERROR(FIND(" ",JG97,JJ97),999)-JJ97-2)))</f>
        <v>-1</v>
      </c>
      <c r="JL97" s="0" t="str">
        <f aca="false">IF(AND(ISERROR(FIND("$",JG97)),JH97&lt;0,JJ97&lt;0,$S97&gt;0), IF(INDEX($D$2:$D$100,$S97)="num","$"&amp;TRIM(SUBSTITUTE(JG97,",",INDEX($F$2:$F$100,$S97)&amp;","))&amp;INDEX($F$2:$F$100,$S97), IF(INDEX($D$2:$D$100,$S97)="excl","$"&amp;REPLACE(JG97,      IFERROR(FIND(CHAR(1),SUBSTITUTE(JG97,",",CHAR(1),INDEX($F$2:$F$100,$S97)-1)),1),      IFERROR(FIND(CHAR(1),SUBSTITUTE(JG97,",",CHAR(1),INDEX($F$2:$F$100,$S97))),99)-          IFERROR(FIND(CHAR(1),SUBSTITUTE(JG97,",",CHAR(1),INDEX($F$2:$F$100,$S97)-1)),0),""), IF(INDEX($D$2:$D$100,$S97)="repl","$"&amp;REPLACE(JG97,      IFERROR(FIND(CHAR(1),SUBSTITUTE(JG97,",",CHAR(1),INDEX($F$2:$F$100,$S97)-1))+1,1),      IFERROR(FIND(CHAR(1),SUBSTITUTE(JG97,",",CHAR(1),INDEX($F$2:$F$100,$S97))),99)-          IFERROR(FIND(CHAR(1),SUBSTITUTE(JG97,",",CHAR(1),INDEX($F$2:$F$100,$S97)-1)),0)-1,INDEX($G$2:$G$100,$S97)),JG97 ))), JG97)</f>
        <v/>
      </c>
      <c r="JM97" s="0" t="str">
        <f aca="false">IF(OR(JH97=-1,IFERROR(INDEX(JH$2:JH$100,JI97),999)&gt;=0,IFERROR(INDEX(JJ$2:JJ$100,JI97),999)&gt;=0),IF(OR(JJ97=-1,IFERROR(INDEX(JH$2:JH$100,JK97),999)&gt;=0,IFERROR(INDEX(JJ$2:JJ$100,JK97),999)&gt;=0),JL97,                REPLACE(JL97,JJ97,IFERROR(FIND(" ",JL97,JJ97),999)-JJ97,                    SUBSTITUTE(INDEX(JL$2:JL$100,JK97),"$","")                  )), REPLACE(JL97,JH97,IFERROR(FIND(" ",JL97,JH97),999)-JH97,                   SUBSTITUTE(INDEX(JL$2:JL$100,JI97),"$","")                  ) )</f>
        <v/>
      </c>
      <c r="JN97" s="0" t="n">
        <f aca="false">IFERROR(FIND("f_",LOWER(JM97)),-1)</f>
        <v>-1</v>
      </c>
      <c r="JO97" s="0" t="n">
        <f aca="false">IF(JN97=-1,-1, VALUE(MID(JM97,JN97+2, IFERROR(FIND(" ",JM97,JN97),999)-JN97-2)))</f>
        <v>-1</v>
      </c>
      <c r="JP97" s="0" t="n">
        <f aca="false">IFERROR(FIND("r_",LOWER(JM97)),-1)</f>
        <v>-1</v>
      </c>
      <c r="JQ97" s="0" t="n">
        <f aca="false">IF(JP97=-1,-1, ROW(JP97)-1+VALUE(MID(JM97,JP97+2, IFERROR(FIND(" ",JM97,JP97),999)-JP97-2)))</f>
        <v>-1</v>
      </c>
      <c r="JR97" s="0" t="str">
        <f aca="false">IF(AND(ISERROR(FIND("$",JM97)),JN97&lt;0,JP97&lt;0,$S97&gt;0), IF(INDEX($D$2:$D$100,$S97)="num","$"&amp;TRIM(SUBSTITUTE(JM97,",",INDEX($F$2:$F$100,$S97)&amp;","))&amp;INDEX($F$2:$F$100,$S97), IF(INDEX($D$2:$D$100,$S97)="excl","$"&amp;REPLACE(JM97,      IFERROR(FIND(CHAR(1),SUBSTITUTE(JM97,",",CHAR(1),INDEX($F$2:$F$100,$S97)-1)),1),      IFERROR(FIND(CHAR(1),SUBSTITUTE(JM97,",",CHAR(1),INDEX($F$2:$F$100,$S97))),99)-          IFERROR(FIND(CHAR(1),SUBSTITUTE(JM97,",",CHAR(1),INDEX($F$2:$F$100,$S97)-1)),0),""), IF(INDEX($D$2:$D$100,$S97)="repl","$"&amp;REPLACE(JM97,      IFERROR(FIND(CHAR(1),SUBSTITUTE(JM97,",",CHAR(1),INDEX($F$2:$F$100,$S97)-1))+1,1),      IFERROR(FIND(CHAR(1),SUBSTITUTE(JM97,",",CHAR(1),INDEX($F$2:$F$100,$S97))),99)-          IFERROR(FIND(CHAR(1),SUBSTITUTE(JM97,",",CHAR(1),INDEX($F$2:$F$100,$S97)-1)),0)-1,INDEX($G$2:$G$100,$S97)),JM97 ))), JM97)</f>
        <v/>
      </c>
      <c r="JS97" s="0" t="str">
        <f aca="false">IF(OR(JN97=-1,IFERROR(INDEX(JN$2:JN$100,JO97),999)&gt;=0,IFERROR(INDEX(JP$2:JP$100,JO97),999)&gt;=0),IF(OR(JP97=-1,IFERROR(INDEX(JN$2:JN$100,JQ97),999)&gt;=0,IFERROR(INDEX(JP$2:JP$100,JQ97),999)&gt;=0),JR97,                REPLACE(JR97,JP97,IFERROR(FIND(" ",JR97,JP97),999)-JP97,                    SUBSTITUTE(INDEX(JR$2:JR$100,JQ97),"$","")                  )), REPLACE(JR97,JN97,IFERROR(FIND(" ",JR97,JN97),999)-JN97,                   SUBSTITUTE(INDEX(JR$2:JR$100,JO97),"$","")                  ) )</f>
        <v/>
      </c>
      <c r="JT97" s="0" t="n">
        <f aca="false">IFERROR(FIND("f_",LOWER(JS97)),-1)</f>
        <v>-1</v>
      </c>
      <c r="JU97" s="0" t="n">
        <f aca="false">IF(JT97=-1,-1, VALUE(MID(JS97,JT97+2, IFERROR(FIND(" ",JS97,JT97),999)-JT97-2)))</f>
        <v>-1</v>
      </c>
      <c r="JV97" s="0" t="n">
        <f aca="false">IFERROR(FIND("r_",LOWER(JS97)),-1)</f>
        <v>-1</v>
      </c>
      <c r="JW97" s="0" t="n">
        <f aca="false">IF(JV97=-1,-1, ROW(JV97)-1+VALUE(MID(JS97,JV97+2, IFERROR(FIND(" ",JS97,JV97),999)-JV97-2)))</f>
        <v>-1</v>
      </c>
      <c r="JX97" s="0" t="str">
        <f aca="false">IF(AND(ISERROR(FIND("$",JS97)),JT97&lt;0,JV97&lt;0,$S97&gt;0), IF(INDEX($D$2:$D$100,$S97)="num","$"&amp;TRIM(SUBSTITUTE(JS97,",",INDEX($F$2:$F$100,$S97)&amp;","))&amp;INDEX($F$2:$F$100,$S97), IF(INDEX($D$2:$D$100,$S97)="excl","$"&amp;REPLACE(JS97,      IFERROR(FIND(CHAR(1),SUBSTITUTE(JS97,",",CHAR(1),INDEX($F$2:$F$100,$S97)-1)),1),      IFERROR(FIND(CHAR(1),SUBSTITUTE(JS97,",",CHAR(1),INDEX($F$2:$F$100,$S97))),99)-          IFERROR(FIND(CHAR(1),SUBSTITUTE(JS97,",",CHAR(1),INDEX($F$2:$F$100,$S97)-1)),0),""), IF(INDEX($D$2:$D$100,$S97)="repl","$"&amp;REPLACE(JS97,      IFERROR(FIND(CHAR(1),SUBSTITUTE(JS97,",",CHAR(1),INDEX($F$2:$F$100,$S97)-1))+1,1),      IFERROR(FIND(CHAR(1),SUBSTITUTE(JS97,",",CHAR(1),INDEX($F$2:$F$100,$S97))),99)-          IFERROR(FIND(CHAR(1),SUBSTITUTE(JS97,",",CHAR(1),INDEX($F$2:$F$100,$S97)-1)),0)-1,INDEX($G$2:$G$100,$S97)),JS97 ))), JS97)</f>
        <v/>
      </c>
      <c r="JY97" s="0" t="str">
        <f aca="false">IF(OR(JT97=-1,IFERROR(INDEX(JT$2:JT$100,JU97),999)&gt;=0,IFERROR(INDEX(JV$2:JV$100,JU97),999)&gt;=0),IF(OR(JV97=-1,IFERROR(INDEX(JT$2:JT$100,JW97),999)&gt;=0,IFERROR(INDEX(JV$2:JV$100,JW97),999)&gt;=0),JX97,                REPLACE(JX97,JV97,IFERROR(FIND(" ",JX97,JV97),999)-JV97,                    SUBSTITUTE(INDEX(JX$2:JX$100,JW97),"$","")                  )), REPLACE(JX97,JT97,IFERROR(FIND(" ",JX97,JT97),999)-JT97,                   SUBSTITUTE(INDEX(JX$2:JX$100,JU97),"$","")                  ) )</f>
        <v/>
      </c>
      <c r="JZ97" s="0" t="n">
        <f aca="false">IFERROR(FIND("f_",LOWER(JY97)),-1)</f>
        <v>-1</v>
      </c>
      <c r="KA97" s="0" t="n">
        <f aca="false">IF(JZ97=-1,-1, VALUE(MID(JY97,JZ97+2, IFERROR(FIND(" ",JY97,JZ97),999)-JZ97-2)))</f>
        <v>-1</v>
      </c>
      <c r="KB97" s="0" t="n">
        <f aca="false">IFERROR(FIND("r_",LOWER(JY97)),-1)</f>
        <v>-1</v>
      </c>
      <c r="KC97" s="0" t="n">
        <f aca="false">IF(KB97=-1,-1, ROW(KB97)-1+VALUE(MID(JY97,KB97+2, IFERROR(FIND(" ",JY97,KB97),999)-KB97-2)))</f>
        <v>-1</v>
      </c>
      <c r="KD97" s="0" t="str">
        <f aca="false">IF(AND(ISERROR(FIND("$",JY97)),JZ97&lt;0,KB97&lt;0,$S97&gt;0), IF(INDEX($D$2:$D$100,$S97)="num","$"&amp;TRIM(SUBSTITUTE(JY97,",",INDEX($F$2:$F$100,$S97)&amp;","))&amp;INDEX($F$2:$F$100,$S97), IF(INDEX($D$2:$D$100,$S97)="excl","$"&amp;REPLACE(JY97,      IFERROR(FIND(CHAR(1),SUBSTITUTE(JY97,",",CHAR(1),INDEX($F$2:$F$100,$S97)-1)),1),      IFERROR(FIND(CHAR(1),SUBSTITUTE(JY97,",",CHAR(1),INDEX($F$2:$F$100,$S97))),99)-          IFERROR(FIND(CHAR(1),SUBSTITUTE(JY97,",",CHAR(1),INDEX($F$2:$F$100,$S97)-1)),0),""), IF(INDEX($D$2:$D$100,$S97)="repl","$"&amp;REPLACE(JY97,      IFERROR(FIND(CHAR(1),SUBSTITUTE(JY97,",",CHAR(1),INDEX($F$2:$F$100,$S97)-1))+1,1),      IFERROR(FIND(CHAR(1),SUBSTITUTE(JY97,",",CHAR(1),INDEX($F$2:$F$100,$S97))),99)-          IFERROR(FIND(CHAR(1),SUBSTITUTE(JY97,",",CHAR(1),INDEX($F$2:$F$100,$S97)-1)),0)-1,INDEX($G$2:$G$100,$S97)),JY97 ))), JY97)</f>
        <v/>
      </c>
      <c r="KE97" s="0" t="str">
        <f aca="false">IF(OR(JZ97=-1,IFERROR(INDEX(JZ$2:JZ$100,KA97),999)&gt;=0,IFERROR(INDEX(KB$2:KB$100,KA97),999)&gt;=0),IF(OR(KB97=-1,IFERROR(INDEX(JZ$2:JZ$100,KC97),999)&gt;=0,IFERROR(INDEX(KB$2:KB$100,KC97),999)&gt;=0),KD97,                REPLACE(KD97,KB97,IFERROR(FIND(" ",KD97,KB97),999)-KB97,                    SUBSTITUTE(INDEX(KD$2:KD$100,KC97),"$","")                  )), REPLACE(KD97,JZ97,IFERROR(FIND(" ",KD97,JZ97),999)-JZ97,                   SUBSTITUTE(INDEX(KD$2:KD$100,KA97),"$","")                  ) )</f>
        <v/>
      </c>
    </row>
    <row r="98" customFormat="false" ht="13.8" hidden="false" customHeight="false" outlineLevel="0" collapsed="false">
      <c r="D98" s="1"/>
      <c r="L98" s="0" t="str">
        <f aca="false">KE98</f>
        <v/>
      </c>
      <c r="O98" s="0" t="e">
        <f aca="false">IF(D98="cols", VLOOKUP(E98,$A$5:$B$20,2,0), NA())</f>
        <v>#N/A</v>
      </c>
      <c r="P98" s="0" t="e">
        <f aca="false">IFERROR(O98,VLOOKUP($D98,Relcols!$A:$E,5,0))</f>
        <v>#N/A</v>
      </c>
      <c r="Q98" s="0" t="e">
        <f aca="false">SUBSTITUTE(SUBSTITUTE(SUBSTITUTE(SUBSTITUTE(P98,"parm1",E98),"parm2",F98),"parm3",G98),"parm4",H98)</f>
        <v>#N/A</v>
      </c>
      <c r="R98" s="0" t="str">
        <f aca="false">IFERROR(VLOOKUP(ROW($A97),$J$2:$Q$100,COLUMN(Q97)-COLUMN(J97)+1,0),"")</f>
        <v/>
      </c>
      <c r="S98" s="0" t="n">
        <f aca="false">IFERROR(MATCH(ROW(A97),$J$2:$J$100,0),0)</f>
        <v>0</v>
      </c>
      <c r="U98" s="0" t="str">
        <f aca="false">R98</f>
        <v/>
      </c>
      <c r="V98" s="0" t="n">
        <f aca="false">IFERROR(FIND("f_",LOWER(U98)),-1)</f>
        <v>-1</v>
      </c>
      <c r="W98" s="0" t="n">
        <f aca="false">IF(V98=-1,-1, VALUE(MID(U98,V98+2, IFERROR(FIND(" ",U98,V98),999)-V98-2)))</f>
        <v>-1</v>
      </c>
      <c r="X98" s="0" t="n">
        <f aca="false">IFERROR(FIND("r_",LOWER(U98)),-1)</f>
        <v>-1</v>
      </c>
      <c r="Y98" s="0" t="n">
        <f aca="false">IF(X98=-1,-1, ROW(X98)-1+VALUE(MID(U98,X98+2, IFERROR(FIND(" ",U98,X98),999)-X98-2)))</f>
        <v>-1</v>
      </c>
      <c r="Z98" s="0" t="str">
        <f aca="false">IF(AND(ISERROR(FIND("$",U98)),V98&lt;0,X98&lt;0,$S98&gt;0), IF(INDEX($D$2:$D$100,$S98)="num","$"&amp;TRIM(SUBSTITUTE(U98,",",INDEX($F$2:$F$100,$S98)&amp;","))&amp;INDEX($F$2:$F$100,$S98), IF(INDEX($D$2:$D$100,$S98)="excl","$"&amp;REPLACE(U98,      IFERROR(FIND(CHAR(1),SUBSTITUTE(U98,",",CHAR(1),INDEX($F$2:$F$100,$S98)-1)),1),      IFERROR(FIND(CHAR(1),SUBSTITUTE(U98,",",CHAR(1),INDEX($F$2:$F$100,$S98))),99)-          IFERROR(FIND(CHAR(1),SUBSTITUTE(U98,",",CHAR(1),INDEX($F$2:$F$100,$S98)-1)),0),""), IF(INDEX($D$2:$D$100,$S98)="repl","$"&amp;REPLACE(U98,      IFERROR(FIND(CHAR(1),SUBSTITUTE(U98,",",CHAR(1),INDEX($F$2:$F$100,$S98)-1))+1,1),      IFERROR(FIND(CHAR(1),SUBSTITUTE(U98,",",CHAR(1),INDEX($F$2:$F$100,$S98))),99)-          IFERROR(FIND(CHAR(1),SUBSTITUTE(U98,",",CHAR(1),INDEX($F$2:$F$100,$S98)-1)),0)-1,INDEX($G$2:$G$100,$S98)),U98 ))), U98)</f>
        <v/>
      </c>
      <c r="AA98" s="0" t="str">
        <f aca="false">IF(OR(V98=-1,IFERROR(INDEX(V$2:V$100,W98),999)&gt;=0,IFERROR(INDEX(X$2:X$100,W98),999)&gt;=0),IF(OR(X98=-1,IFERROR(INDEX(V$2:V$100,Y98),999)&gt;=0,IFERROR(INDEX(X$2:X$100,Y98),999)&gt;=0),Z98,                REPLACE(Z98,X98,IFERROR(FIND(" ",Z98,X98),999)-X98,                    SUBSTITUTE(INDEX(Z$2:Z$100,Y98),"$","")                  )), REPLACE(Z98,V98,IFERROR(FIND(" ",Z98,V98),999)-V98,                   SUBSTITUTE(INDEX(Z$2:Z$100,W98),"$","")                  ) )</f>
        <v/>
      </c>
      <c r="AB98" s="0" t="n">
        <f aca="false">IFERROR(FIND("f_",LOWER(AA98)),-1)</f>
        <v>-1</v>
      </c>
      <c r="AC98" s="0" t="n">
        <f aca="false">IF(AB98=-1,-1, VALUE(MID(AA98,AB98+2, IFERROR(FIND(" ",AA98,AB98),999)-AB98-2)))</f>
        <v>-1</v>
      </c>
      <c r="AD98" s="0" t="n">
        <f aca="false">IFERROR(FIND("r_",LOWER(AA98)),-1)</f>
        <v>-1</v>
      </c>
      <c r="AE98" s="0" t="n">
        <f aca="false">IF(AD98=-1,-1, ROW(AD98)-1+VALUE(MID(AA98,AD98+2, IFERROR(FIND(" ",AA98,AD98),999)-AD98-2)))</f>
        <v>-1</v>
      </c>
      <c r="AF98" s="0" t="str">
        <f aca="false">IF(AND(ISERROR(FIND("$",AA98)),AB98&lt;0,AD98&lt;0,$S98&gt;0), IF(INDEX($D$2:$D$100,$S98)="num","$"&amp;TRIM(SUBSTITUTE(AA98,",",INDEX($F$2:$F$100,$S98)&amp;","))&amp;INDEX($F$2:$F$100,$S98), IF(INDEX($D$2:$D$100,$S98)="excl","$"&amp;REPLACE(AA98,      IFERROR(FIND(CHAR(1),SUBSTITUTE(AA98,",",CHAR(1),INDEX($F$2:$F$100,$S98)-1)),1),      IFERROR(FIND(CHAR(1),SUBSTITUTE(AA98,",",CHAR(1),INDEX($F$2:$F$100,$S98))),99)-          IFERROR(FIND(CHAR(1),SUBSTITUTE(AA98,",",CHAR(1),INDEX($F$2:$F$100,$S98)-1)),0),""), IF(INDEX($D$2:$D$100,$S98)="repl","$"&amp;REPLACE(AA98,      IFERROR(FIND(CHAR(1),SUBSTITUTE(AA98,",",CHAR(1),INDEX($F$2:$F$100,$S98)-1))+1,1),      IFERROR(FIND(CHAR(1),SUBSTITUTE(AA98,",",CHAR(1),INDEX($F$2:$F$100,$S98))),99)-          IFERROR(FIND(CHAR(1),SUBSTITUTE(AA98,",",CHAR(1),INDEX($F$2:$F$100,$S98)-1)),0)-1,INDEX($G$2:$G$100,$S98)),AA98 ))), AA98)</f>
        <v/>
      </c>
      <c r="AG98" s="0" t="str">
        <f aca="false">IF(OR(AB98=-1,IFERROR(INDEX(AB$2:AB$100,AC98),999)&gt;=0,IFERROR(INDEX(AD$2:AD$100,AC98),999)&gt;=0),IF(OR(AD98=-1,IFERROR(INDEX(AB$2:AB$100,AE98),999)&gt;=0,IFERROR(INDEX(AD$2:AD$100,AE98),999)&gt;=0),AF98,                REPLACE(AF98,AD98,IFERROR(FIND(" ",AF98,AD98),999)-AD98,                    SUBSTITUTE(INDEX(AF$2:AF$100,AE98),"$","")                  )), REPLACE(AF98,AB98,IFERROR(FIND(" ",AF98,AB98),999)-AB98,                   SUBSTITUTE(INDEX(AF$2:AF$100,AC98),"$","")                  ) )</f>
        <v/>
      </c>
      <c r="AH98" s="0" t="n">
        <f aca="false">IFERROR(FIND("f_",LOWER(AG98)),-1)</f>
        <v>-1</v>
      </c>
      <c r="AI98" s="0" t="n">
        <f aca="false">IF(AH98=-1,-1, VALUE(MID(AG98,AH98+2, IFERROR(FIND(" ",AG98,AH98),999)-AH98-2)))</f>
        <v>-1</v>
      </c>
      <c r="AJ98" s="0" t="n">
        <f aca="false">IFERROR(FIND("r_",LOWER(AG98)),-1)</f>
        <v>-1</v>
      </c>
      <c r="AK98" s="0" t="n">
        <f aca="false">IF(AJ98=-1,-1, ROW(AJ98)-1+VALUE(MID(AG98,AJ98+2, IFERROR(FIND(" ",AG98,AJ98),999)-AJ98-2)))</f>
        <v>-1</v>
      </c>
      <c r="AL98" s="0" t="str">
        <f aca="false">IF(AND(ISERROR(FIND("$",AG98)),AH98&lt;0,AJ98&lt;0,$S98&gt;0), IF(INDEX($D$2:$D$100,$S98)="num","$"&amp;TRIM(SUBSTITUTE(AG98,",",INDEX($F$2:$F$100,$S98)&amp;","))&amp;INDEX($F$2:$F$100,$S98), IF(INDEX($D$2:$D$100,$S98)="excl","$"&amp;REPLACE(AG98,      IFERROR(FIND(CHAR(1),SUBSTITUTE(AG98,",",CHAR(1),INDEX($F$2:$F$100,$S98)-1)),1),      IFERROR(FIND(CHAR(1),SUBSTITUTE(AG98,",",CHAR(1),INDEX($F$2:$F$100,$S98))),99)-          IFERROR(FIND(CHAR(1),SUBSTITUTE(AG98,",",CHAR(1),INDEX($F$2:$F$100,$S98)-1)),0),""), IF(INDEX($D$2:$D$100,$S98)="repl","$"&amp;REPLACE(AG98,      IFERROR(FIND(CHAR(1),SUBSTITUTE(AG98,",",CHAR(1),INDEX($F$2:$F$100,$S98)-1))+1,1),      IFERROR(FIND(CHAR(1),SUBSTITUTE(AG98,",",CHAR(1),INDEX($F$2:$F$100,$S98))),99)-          IFERROR(FIND(CHAR(1),SUBSTITUTE(AG98,",",CHAR(1),INDEX($F$2:$F$100,$S98)-1)),0)-1,INDEX($G$2:$G$100,$S98)),AG98 ))), AG98)</f>
        <v/>
      </c>
      <c r="AM98" s="0" t="str">
        <f aca="false">IF(OR(AH98=-1,IFERROR(INDEX(AH$2:AH$100,AI98),999)&gt;=0,IFERROR(INDEX(AJ$2:AJ$100,AI98),999)&gt;=0),IF(OR(AJ98=-1,IFERROR(INDEX(AH$2:AH$100,AK98),999)&gt;=0,IFERROR(INDEX(AJ$2:AJ$100,AK98),999)&gt;=0),AL98,                REPLACE(AL98,AJ98,IFERROR(FIND(" ",AL98,AJ98),999)-AJ98,                    SUBSTITUTE(INDEX(AL$2:AL$100,AK98),"$","")                  )), REPLACE(AL98,AH98,IFERROR(FIND(" ",AL98,AH98),999)-AH98,                   SUBSTITUTE(INDEX(AL$2:AL$100,AI98),"$","")                  ) )</f>
        <v/>
      </c>
      <c r="AN98" s="0" t="n">
        <f aca="false">IFERROR(FIND("f_",LOWER(AM98)),-1)</f>
        <v>-1</v>
      </c>
      <c r="AO98" s="0" t="n">
        <f aca="false">IF(AN98=-1,-1, VALUE(MID(AM98,AN98+2, IFERROR(FIND(" ",AM98,AN98),999)-AN98-2)))</f>
        <v>-1</v>
      </c>
      <c r="AP98" s="0" t="n">
        <f aca="false">IFERROR(FIND("r_",LOWER(AM98)),-1)</f>
        <v>-1</v>
      </c>
      <c r="AQ98" s="0" t="n">
        <f aca="false">IF(AP98=-1,-1, ROW(AP98)-1+VALUE(MID(AM98,AP98+2, IFERROR(FIND(" ",AM98,AP98),999)-AP98-2)))</f>
        <v>-1</v>
      </c>
      <c r="AR98" s="0" t="str">
        <f aca="false">IF(AND(ISERROR(FIND("$",AM98)),AN98&lt;0,AP98&lt;0,$S98&gt;0), IF(INDEX($D$2:$D$100,$S98)="num","$"&amp;TRIM(SUBSTITUTE(AM98,",",INDEX($F$2:$F$100,$S98)&amp;","))&amp;INDEX($F$2:$F$100,$S98), IF(INDEX($D$2:$D$100,$S98)="excl","$"&amp;REPLACE(AM98,      IFERROR(FIND(CHAR(1),SUBSTITUTE(AM98,",",CHAR(1),INDEX($F$2:$F$100,$S98)-1)),1),      IFERROR(FIND(CHAR(1),SUBSTITUTE(AM98,",",CHAR(1),INDEX($F$2:$F$100,$S98))),99)-          IFERROR(FIND(CHAR(1),SUBSTITUTE(AM98,",",CHAR(1),INDEX($F$2:$F$100,$S98)-1)),0),""), IF(INDEX($D$2:$D$100,$S98)="repl","$"&amp;REPLACE(AM98,      IFERROR(FIND(CHAR(1),SUBSTITUTE(AM98,",",CHAR(1),INDEX($F$2:$F$100,$S98)-1))+1,1),      IFERROR(FIND(CHAR(1),SUBSTITUTE(AM98,",",CHAR(1),INDEX($F$2:$F$100,$S98))),99)-          IFERROR(FIND(CHAR(1),SUBSTITUTE(AM98,",",CHAR(1),INDEX($F$2:$F$100,$S98)-1)),0)-1,INDEX($G$2:$G$100,$S98)),AM98 ))), AM98)</f>
        <v/>
      </c>
      <c r="AS98" s="0" t="str">
        <f aca="false">IF(OR(AN98=-1,IFERROR(INDEX(AN$2:AN$100,AO98),999)&gt;=0,IFERROR(INDEX(AP$2:AP$100,AO98),999)&gt;=0),IF(OR(AP98=-1,IFERROR(INDEX(AN$2:AN$100,AQ98),999)&gt;=0,IFERROR(INDEX(AP$2:AP$100,AQ98),999)&gt;=0),AR98,                REPLACE(AR98,AP98,IFERROR(FIND(" ",AR98,AP98),999)-AP98,                    SUBSTITUTE(INDEX(AR$2:AR$100,AQ98),"$","")                  )), REPLACE(AR98,AN98,IFERROR(FIND(" ",AR98,AN98),999)-AN98,                   SUBSTITUTE(INDEX(AR$2:AR$100,AO98),"$","")                  ) )</f>
        <v/>
      </c>
      <c r="AT98" s="0" t="n">
        <f aca="false">IFERROR(FIND("f_",LOWER(AS98)),-1)</f>
        <v>-1</v>
      </c>
      <c r="AU98" s="0" t="n">
        <f aca="false">IF(AT98=-1,-1, VALUE(MID(AS98,AT98+2, IFERROR(FIND(" ",AS98,AT98),999)-AT98-2)))</f>
        <v>-1</v>
      </c>
      <c r="AV98" s="0" t="n">
        <f aca="false">IFERROR(FIND("r_",LOWER(AS98)),-1)</f>
        <v>-1</v>
      </c>
      <c r="AW98" s="0" t="n">
        <f aca="false">IF(AV98=-1,-1, ROW(AV98)-1+VALUE(MID(AS98,AV98+2, IFERROR(FIND(" ",AS98,AV98),999)-AV98-2)))</f>
        <v>-1</v>
      </c>
      <c r="AX98" s="0" t="str">
        <f aca="false">IF(AND(ISERROR(FIND("$",AS98)),AT98&lt;0,AV98&lt;0,$S98&gt;0), IF(INDEX($D$2:$D$100,$S98)="num","$"&amp;TRIM(SUBSTITUTE(AS98,",",INDEX($F$2:$F$100,$S98)&amp;","))&amp;INDEX($F$2:$F$100,$S98), IF(INDEX($D$2:$D$100,$S98)="excl","$"&amp;REPLACE(AS98,      IFERROR(FIND(CHAR(1),SUBSTITUTE(AS98,",",CHAR(1),INDEX($F$2:$F$100,$S98)-1)),1),      IFERROR(FIND(CHAR(1),SUBSTITUTE(AS98,",",CHAR(1),INDEX($F$2:$F$100,$S98))),99)-          IFERROR(FIND(CHAR(1),SUBSTITUTE(AS98,",",CHAR(1),INDEX($F$2:$F$100,$S98)-1)),0),""), IF(INDEX($D$2:$D$100,$S98)="repl","$"&amp;REPLACE(AS98,      IFERROR(FIND(CHAR(1),SUBSTITUTE(AS98,",",CHAR(1),INDEX($F$2:$F$100,$S98)-1))+1,1),      IFERROR(FIND(CHAR(1),SUBSTITUTE(AS98,",",CHAR(1),INDEX($F$2:$F$100,$S98))),99)-          IFERROR(FIND(CHAR(1),SUBSTITUTE(AS98,",",CHAR(1),INDEX($F$2:$F$100,$S98)-1)),0)-1,INDEX($G$2:$G$100,$S98)),AS98 ))), AS98)</f>
        <v/>
      </c>
      <c r="AY98" s="0" t="str">
        <f aca="false">IF(OR(AT98=-1,IFERROR(INDEX(AT$2:AT$100,AU98),999)&gt;=0,IFERROR(INDEX(AV$2:AV$100,AU98),999)&gt;=0),IF(OR(AV98=-1,IFERROR(INDEX(AT$2:AT$100,AW98),999)&gt;=0,IFERROR(INDEX(AV$2:AV$100,AW98),999)&gt;=0),AX98,                REPLACE(AX98,AV98,IFERROR(FIND(" ",AX98,AV98),999)-AV98,                    SUBSTITUTE(INDEX(AX$2:AX$100,AW98),"$","")                  )), REPLACE(AX98,AT98,IFERROR(FIND(" ",AX98,AT98),999)-AT98,                   SUBSTITUTE(INDEX(AX$2:AX$100,AU98),"$","")                  ) )</f>
        <v/>
      </c>
      <c r="AZ98" s="0" t="n">
        <f aca="false">IFERROR(FIND("f_",LOWER(AY98)),-1)</f>
        <v>-1</v>
      </c>
      <c r="BA98" s="0" t="n">
        <f aca="false">IF(AZ98=-1,-1, VALUE(MID(AY98,AZ98+2, IFERROR(FIND(" ",AY98,AZ98),999)-AZ98-2)))</f>
        <v>-1</v>
      </c>
      <c r="BB98" s="0" t="n">
        <f aca="false">IFERROR(FIND("r_",LOWER(AY98)),-1)</f>
        <v>-1</v>
      </c>
      <c r="BC98" s="0" t="n">
        <f aca="false">IF(BB98=-1,-1, ROW(BB98)-1+VALUE(MID(AY98,BB98+2, IFERROR(FIND(" ",AY98,BB98),999)-BB98-2)))</f>
        <v>-1</v>
      </c>
      <c r="BD98" s="0" t="str">
        <f aca="false">IF(AND(ISERROR(FIND("$",AY98)),AZ98&lt;0,BB98&lt;0,$S98&gt;0), IF(INDEX($D$2:$D$100,$S98)="num","$"&amp;TRIM(SUBSTITUTE(AY98,",",INDEX($F$2:$F$100,$S98)&amp;","))&amp;INDEX($F$2:$F$100,$S98), IF(INDEX($D$2:$D$100,$S98)="excl","$"&amp;REPLACE(AY98,      IFERROR(FIND(CHAR(1),SUBSTITUTE(AY98,",",CHAR(1),INDEX($F$2:$F$100,$S98)-1)),1),      IFERROR(FIND(CHAR(1),SUBSTITUTE(AY98,",",CHAR(1),INDEX($F$2:$F$100,$S98))),99)-          IFERROR(FIND(CHAR(1),SUBSTITUTE(AY98,",",CHAR(1),INDEX($F$2:$F$100,$S98)-1)),0),""), IF(INDEX($D$2:$D$100,$S98)="repl","$"&amp;REPLACE(AY98,      IFERROR(FIND(CHAR(1),SUBSTITUTE(AY98,",",CHAR(1),INDEX($F$2:$F$100,$S98)-1))+1,1),      IFERROR(FIND(CHAR(1),SUBSTITUTE(AY98,",",CHAR(1),INDEX($F$2:$F$100,$S98))),99)-          IFERROR(FIND(CHAR(1),SUBSTITUTE(AY98,",",CHAR(1),INDEX($F$2:$F$100,$S98)-1)),0)-1,INDEX($G$2:$G$100,$S98)),AY98 ))), AY98)</f>
        <v/>
      </c>
      <c r="BE98" s="0" t="str">
        <f aca="false">IF(OR(AZ98=-1,IFERROR(INDEX(AZ$2:AZ$100,BA98),999)&gt;=0,IFERROR(INDEX(BB$2:BB$100,BA98),999)&gt;=0),IF(OR(BB98=-1,IFERROR(INDEX(AZ$2:AZ$100,BC98),999)&gt;=0,IFERROR(INDEX(BB$2:BB$100,BC98),999)&gt;=0),BD98,                REPLACE(BD98,BB98,IFERROR(FIND(" ",BD98,BB98),999)-BB98,                    SUBSTITUTE(INDEX(BD$2:BD$100,BC98),"$","")                  )), REPLACE(BD98,AZ98,IFERROR(FIND(" ",BD98,AZ98),999)-AZ98,                   SUBSTITUTE(INDEX(BD$2:BD$100,BA98),"$","")                  ) )</f>
        <v/>
      </c>
      <c r="BF98" s="0" t="n">
        <f aca="false">IFERROR(FIND("f_",LOWER(BE98)),-1)</f>
        <v>-1</v>
      </c>
      <c r="BG98" s="0" t="n">
        <f aca="false">IF(BF98=-1,-1, VALUE(MID(BE98,BF98+2, IFERROR(FIND(" ",BE98,BF98),999)-BF98-2)))</f>
        <v>-1</v>
      </c>
      <c r="BH98" s="0" t="n">
        <f aca="false">IFERROR(FIND("r_",LOWER(BE98)),-1)</f>
        <v>-1</v>
      </c>
      <c r="BI98" s="0" t="n">
        <f aca="false">IF(BH98=-1,-1, ROW(BH98)-1+VALUE(MID(BE98,BH98+2, IFERROR(FIND(" ",BE98,BH98),999)-BH98-2)))</f>
        <v>-1</v>
      </c>
      <c r="BJ98" s="0" t="str">
        <f aca="false">IF(AND(ISERROR(FIND("$",BE98)),BF98&lt;0,BH98&lt;0,$S98&gt;0), IF(INDEX($D$2:$D$100,$S98)="num","$"&amp;TRIM(SUBSTITUTE(BE98,",",INDEX($F$2:$F$100,$S98)&amp;","))&amp;INDEX($F$2:$F$100,$S98), IF(INDEX($D$2:$D$100,$S98)="excl","$"&amp;REPLACE(BE98,      IFERROR(FIND(CHAR(1),SUBSTITUTE(BE98,",",CHAR(1),INDEX($F$2:$F$100,$S98)-1)),1),      IFERROR(FIND(CHAR(1),SUBSTITUTE(BE98,",",CHAR(1),INDEX($F$2:$F$100,$S98))),99)-          IFERROR(FIND(CHAR(1),SUBSTITUTE(BE98,",",CHAR(1),INDEX($F$2:$F$100,$S98)-1)),0),""), IF(INDEX($D$2:$D$100,$S98)="repl","$"&amp;REPLACE(BE98,      IFERROR(FIND(CHAR(1),SUBSTITUTE(BE98,",",CHAR(1),INDEX($F$2:$F$100,$S98)-1))+1,1),      IFERROR(FIND(CHAR(1),SUBSTITUTE(BE98,",",CHAR(1),INDEX($F$2:$F$100,$S98))),99)-          IFERROR(FIND(CHAR(1),SUBSTITUTE(BE98,",",CHAR(1),INDEX($F$2:$F$100,$S98)-1)),0)-1,INDEX($G$2:$G$100,$S98)),BE98 ))), BE98)</f>
        <v/>
      </c>
      <c r="BK98" s="0" t="str">
        <f aca="false">IF(OR(BF98=-1,IFERROR(INDEX(BF$2:BF$100,BG98),999)&gt;=0,IFERROR(INDEX(BH$2:BH$100,BG98),999)&gt;=0),IF(OR(BH98=-1,IFERROR(INDEX(BF$2:BF$100,BI98),999)&gt;=0,IFERROR(INDEX(BH$2:BH$100,BI98),999)&gt;=0),BJ98,                REPLACE(BJ98,BH98,IFERROR(FIND(" ",BJ98,BH98),999)-BH98,                    SUBSTITUTE(INDEX(BJ$2:BJ$100,BI98),"$","")                  )), REPLACE(BJ98,BF98,IFERROR(FIND(" ",BJ98,BF98),999)-BF98,                   SUBSTITUTE(INDEX(BJ$2:BJ$100,BG98),"$","")                  ) )</f>
        <v/>
      </c>
      <c r="BL98" s="0" t="n">
        <f aca="false">IFERROR(FIND("f_",LOWER(BK98)),-1)</f>
        <v>-1</v>
      </c>
      <c r="BM98" s="0" t="n">
        <f aca="false">IF(BL98=-1,-1, VALUE(MID(BK98,BL98+2, IFERROR(FIND(" ",BK98,BL98),999)-BL98-2)))</f>
        <v>-1</v>
      </c>
      <c r="BN98" s="0" t="n">
        <f aca="false">IFERROR(FIND("r_",LOWER(BK98)),-1)</f>
        <v>-1</v>
      </c>
      <c r="BO98" s="0" t="n">
        <f aca="false">IF(BN98=-1,-1, ROW(BN98)-1+VALUE(MID(BK98,BN98+2, IFERROR(FIND(" ",BK98,BN98),999)-BN98-2)))</f>
        <v>-1</v>
      </c>
      <c r="BP98" s="0" t="str">
        <f aca="false">IF(AND(ISERROR(FIND("$",BK98)),BL98&lt;0,BN98&lt;0,$S98&gt;0), IF(INDEX($D$2:$D$100,$S98)="num","$"&amp;TRIM(SUBSTITUTE(BK98,",",INDEX($F$2:$F$100,$S98)&amp;","))&amp;INDEX($F$2:$F$100,$S98), IF(INDEX($D$2:$D$100,$S98)="excl","$"&amp;REPLACE(BK98,      IFERROR(FIND(CHAR(1),SUBSTITUTE(BK98,",",CHAR(1),INDEX($F$2:$F$100,$S98)-1)),1),      IFERROR(FIND(CHAR(1),SUBSTITUTE(BK98,",",CHAR(1),INDEX($F$2:$F$100,$S98))),99)-          IFERROR(FIND(CHAR(1),SUBSTITUTE(BK98,",",CHAR(1),INDEX($F$2:$F$100,$S98)-1)),0),""), IF(INDEX($D$2:$D$100,$S98)="repl","$"&amp;REPLACE(BK98,      IFERROR(FIND(CHAR(1),SUBSTITUTE(BK98,",",CHAR(1),INDEX($F$2:$F$100,$S98)-1))+1,1),      IFERROR(FIND(CHAR(1),SUBSTITUTE(BK98,",",CHAR(1),INDEX($F$2:$F$100,$S98))),99)-          IFERROR(FIND(CHAR(1),SUBSTITUTE(BK98,",",CHAR(1),INDEX($F$2:$F$100,$S98)-1)),0)-1,INDEX($G$2:$G$100,$S98)),BK98 ))), BK98)</f>
        <v/>
      </c>
      <c r="BQ98" s="0" t="str">
        <f aca="false">IF(OR(BL98=-1,IFERROR(INDEX(BL$2:BL$100,BM98),999)&gt;=0,IFERROR(INDEX(BN$2:BN$100,BM98),999)&gt;=0),IF(OR(BN98=-1,IFERROR(INDEX(BL$2:BL$100,BO98),999)&gt;=0,IFERROR(INDEX(BN$2:BN$100,BO98),999)&gt;=0),BP98,                REPLACE(BP98,BN98,IFERROR(FIND(" ",BP98,BN98),999)-BN98,                    SUBSTITUTE(INDEX(BP$2:BP$100,BO98),"$","")                  )), REPLACE(BP98,BL98,IFERROR(FIND(" ",BP98,BL98),999)-BL98,                   SUBSTITUTE(INDEX(BP$2:BP$100,BM98),"$","")                  ) )</f>
        <v/>
      </c>
      <c r="BR98" s="0" t="n">
        <f aca="false">IFERROR(FIND("f_",LOWER(BQ98)),-1)</f>
        <v>-1</v>
      </c>
      <c r="BS98" s="0" t="n">
        <f aca="false">IF(BR98=-1,-1, VALUE(MID(BQ98,BR98+2, IFERROR(FIND(" ",BQ98,BR98),999)-BR98-2)))</f>
        <v>-1</v>
      </c>
      <c r="BT98" s="0" t="n">
        <f aca="false">IFERROR(FIND("r_",LOWER(BQ98)),-1)</f>
        <v>-1</v>
      </c>
      <c r="BU98" s="0" t="n">
        <f aca="false">IF(BT98=-1,-1, ROW(BT98)-1+VALUE(MID(BQ98,BT98+2, IFERROR(FIND(" ",BQ98,BT98),999)-BT98-2)))</f>
        <v>-1</v>
      </c>
      <c r="BV98" s="0" t="str">
        <f aca="false">IF(AND(ISERROR(FIND("$",BQ98)),BR98&lt;0,BT98&lt;0,$S98&gt;0), IF(INDEX($D$2:$D$100,$S98)="num","$"&amp;TRIM(SUBSTITUTE(BQ98,",",INDEX($F$2:$F$100,$S98)&amp;","))&amp;INDEX($F$2:$F$100,$S98), IF(INDEX($D$2:$D$100,$S98)="excl","$"&amp;REPLACE(BQ98,      IFERROR(FIND(CHAR(1),SUBSTITUTE(BQ98,",",CHAR(1),INDEX($F$2:$F$100,$S98)-1)),1),      IFERROR(FIND(CHAR(1),SUBSTITUTE(BQ98,",",CHAR(1),INDEX($F$2:$F$100,$S98))),99)-          IFERROR(FIND(CHAR(1),SUBSTITUTE(BQ98,",",CHAR(1),INDEX($F$2:$F$100,$S98)-1)),0),""), IF(INDEX($D$2:$D$100,$S98)="repl","$"&amp;REPLACE(BQ98,      IFERROR(FIND(CHAR(1),SUBSTITUTE(BQ98,",",CHAR(1),INDEX($F$2:$F$100,$S98)-1))+1,1),      IFERROR(FIND(CHAR(1),SUBSTITUTE(BQ98,",",CHAR(1),INDEX($F$2:$F$100,$S98))),99)-          IFERROR(FIND(CHAR(1),SUBSTITUTE(BQ98,",",CHAR(1),INDEX($F$2:$F$100,$S98)-1)),0)-1,INDEX($G$2:$G$100,$S98)),BQ98 ))), BQ98)</f>
        <v/>
      </c>
      <c r="BW98" s="0" t="str">
        <f aca="false">IF(OR(BR98=-1,IFERROR(INDEX(BR$2:BR$100,BS98),999)&gt;=0,IFERROR(INDEX(BT$2:BT$100,BS98),999)&gt;=0),IF(OR(BT98=-1,IFERROR(INDEX(BR$2:BR$100,BU98),999)&gt;=0,IFERROR(INDEX(BT$2:BT$100,BU98),999)&gt;=0),BV98,                REPLACE(BV98,BT98,IFERROR(FIND(" ",BV98,BT98),999)-BT98,                    SUBSTITUTE(INDEX(BV$2:BV$100,BU98),"$","")                  )), REPLACE(BV98,BR98,IFERROR(FIND(" ",BV98,BR98),999)-BR98,                   SUBSTITUTE(INDEX(BV$2:BV$100,BS98),"$","")                  ) )</f>
        <v/>
      </c>
      <c r="BX98" s="0" t="n">
        <f aca="false">IFERROR(FIND("f_",LOWER(BW98)),-1)</f>
        <v>-1</v>
      </c>
      <c r="BY98" s="0" t="n">
        <f aca="false">IF(BX98=-1,-1, VALUE(MID(BW98,BX98+2, IFERROR(FIND(" ",BW98,BX98),999)-BX98-2)))</f>
        <v>-1</v>
      </c>
      <c r="BZ98" s="0" t="n">
        <f aca="false">IFERROR(FIND("r_",LOWER(BW98)),-1)</f>
        <v>-1</v>
      </c>
      <c r="CA98" s="0" t="n">
        <f aca="false">IF(BZ98=-1,-1, ROW(BZ98)-1+VALUE(MID(BW98,BZ98+2, IFERROR(FIND(" ",BW98,BZ98),999)-BZ98-2)))</f>
        <v>-1</v>
      </c>
      <c r="CB98" s="0" t="str">
        <f aca="false">IF(AND(ISERROR(FIND("$",BW98)),BX98&lt;0,BZ98&lt;0,$S98&gt;0), IF(INDEX($D$2:$D$100,$S98)="num","$"&amp;TRIM(SUBSTITUTE(BW98,",",INDEX($F$2:$F$100,$S98)&amp;","))&amp;INDEX($F$2:$F$100,$S98), IF(INDEX($D$2:$D$100,$S98)="excl","$"&amp;REPLACE(BW98,      IFERROR(FIND(CHAR(1),SUBSTITUTE(BW98,",",CHAR(1),INDEX($F$2:$F$100,$S98)-1)),1),      IFERROR(FIND(CHAR(1),SUBSTITUTE(BW98,",",CHAR(1),INDEX($F$2:$F$100,$S98))),99)-          IFERROR(FIND(CHAR(1),SUBSTITUTE(BW98,",",CHAR(1),INDEX($F$2:$F$100,$S98)-1)),0),""), IF(INDEX($D$2:$D$100,$S98)="repl","$"&amp;REPLACE(BW98,      IFERROR(FIND(CHAR(1),SUBSTITUTE(BW98,",",CHAR(1),INDEX($F$2:$F$100,$S98)-1))+1,1),      IFERROR(FIND(CHAR(1),SUBSTITUTE(BW98,",",CHAR(1),INDEX($F$2:$F$100,$S98))),99)-          IFERROR(FIND(CHAR(1),SUBSTITUTE(BW98,",",CHAR(1),INDEX($F$2:$F$100,$S98)-1)),0)-1,INDEX($G$2:$G$100,$S98)),BW98 ))), BW98)</f>
        <v/>
      </c>
      <c r="CC98" s="0" t="str">
        <f aca="false">IF(OR(BX98=-1,IFERROR(INDEX(BX$2:BX$100,BY98),999)&gt;=0,IFERROR(INDEX(BZ$2:BZ$100,BY98),999)&gt;=0),IF(OR(BZ98=-1,IFERROR(INDEX(BX$2:BX$100,CA98),999)&gt;=0,IFERROR(INDEX(BZ$2:BZ$100,CA98),999)&gt;=0),CB98,                REPLACE(CB98,BZ98,IFERROR(FIND(" ",CB98,BZ98),999)-BZ98,                    SUBSTITUTE(INDEX(CB$2:CB$100,CA98),"$","")                  )), REPLACE(CB98,BX98,IFERROR(FIND(" ",CB98,BX98),999)-BX98,                   SUBSTITUTE(INDEX(CB$2:CB$100,BY98),"$","")                  ) )</f>
        <v/>
      </c>
      <c r="CD98" s="0" t="n">
        <f aca="false">IFERROR(FIND("f_",LOWER(CC98)),-1)</f>
        <v>-1</v>
      </c>
      <c r="CE98" s="0" t="n">
        <f aca="false">IF(CD98=-1,-1, VALUE(MID(CC98,CD98+2, IFERROR(FIND(" ",CC98,CD98),999)-CD98-2)))</f>
        <v>-1</v>
      </c>
      <c r="CF98" s="0" t="n">
        <f aca="false">IFERROR(FIND("r_",LOWER(CC98)),-1)</f>
        <v>-1</v>
      </c>
      <c r="CG98" s="0" t="n">
        <f aca="false">IF(CF98=-1,-1, ROW(CF98)-1+VALUE(MID(CC98,CF98+2, IFERROR(FIND(" ",CC98,CF98),999)-CF98-2)))</f>
        <v>-1</v>
      </c>
      <c r="CH98" s="0" t="str">
        <f aca="false">IF(AND(ISERROR(FIND("$",CC98)),CD98&lt;0,CF98&lt;0,$S98&gt;0), IF(INDEX($D$2:$D$100,$S98)="num","$"&amp;TRIM(SUBSTITUTE(CC98,",",INDEX($F$2:$F$100,$S98)&amp;","))&amp;INDEX($F$2:$F$100,$S98), IF(INDEX($D$2:$D$100,$S98)="excl","$"&amp;REPLACE(CC98,      IFERROR(FIND(CHAR(1),SUBSTITUTE(CC98,",",CHAR(1),INDEX($F$2:$F$100,$S98)-1)),1),      IFERROR(FIND(CHAR(1),SUBSTITUTE(CC98,",",CHAR(1),INDEX($F$2:$F$100,$S98))),99)-          IFERROR(FIND(CHAR(1),SUBSTITUTE(CC98,",",CHAR(1),INDEX($F$2:$F$100,$S98)-1)),0),""), IF(INDEX($D$2:$D$100,$S98)="repl","$"&amp;REPLACE(CC98,      IFERROR(FIND(CHAR(1),SUBSTITUTE(CC98,",",CHAR(1),INDEX($F$2:$F$100,$S98)-1))+1,1),      IFERROR(FIND(CHAR(1),SUBSTITUTE(CC98,",",CHAR(1),INDEX($F$2:$F$100,$S98))),99)-          IFERROR(FIND(CHAR(1),SUBSTITUTE(CC98,",",CHAR(1),INDEX($F$2:$F$100,$S98)-1)),0)-1,INDEX($G$2:$G$100,$S98)),CC98 ))), CC98)</f>
        <v/>
      </c>
      <c r="CI98" s="0" t="str">
        <f aca="false">IF(OR(CD98=-1,IFERROR(INDEX(CD$2:CD$100,CE98),999)&gt;=0,IFERROR(INDEX(CF$2:CF$100,CE98),999)&gt;=0),IF(OR(CF98=-1,IFERROR(INDEX(CD$2:CD$100,CG98),999)&gt;=0,IFERROR(INDEX(CF$2:CF$100,CG98),999)&gt;=0),CH98,                REPLACE(CH98,CF98,IFERROR(FIND(" ",CH98,CF98),999)-CF98,                    SUBSTITUTE(INDEX(CH$2:CH$100,CG98),"$","")                  )), REPLACE(CH98,CD98,IFERROR(FIND(" ",CH98,CD98),999)-CD98,                   SUBSTITUTE(INDEX(CH$2:CH$100,CE98),"$","")                  ) )</f>
        <v/>
      </c>
      <c r="CJ98" s="0" t="n">
        <f aca="false">IFERROR(FIND("f_",LOWER(CI98)),-1)</f>
        <v>-1</v>
      </c>
      <c r="CK98" s="0" t="n">
        <f aca="false">IF(CJ98=-1,-1, VALUE(MID(CI98,CJ98+2, IFERROR(FIND(" ",CI98,CJ98),999)-CJ98-2)))</f>
        <v>-1</v>
      </c>
      <c r="CL98" s="0" t="n">
        <f aca="false">IFERROR(FIND("r_",LOWER(CI98)),-1)</f>
        <v>-1</v>
      </c>
      <c r="CM98" s="0" t="n">
        <f aca="false">IF(CL98=-1,-1, ROW(CL98)-1+VALUE(MID(CI98,CL98+2, IFERROR(FIND(" ",CI98,CL98),999)-CL98-2)))</f>
        <v>-1</v>
      </c>
      <c r="CN98" s="0" t="str">
        <f aca="false">IF(AND(ISERROR(FIND("$",CI98)),CJ98&lt;0,CL98&lt;0,$S98&gt;0), IF(INDEX($D$2:$D$100,$S98)="num","$"&amp;TRIM(SUBSTITUTE(CI98,",",INDEX($F$2:$F$100,$S98)&amp;","))&amp;INDEX($F$2:$F$100,$S98), IF(INDEX($D$2:$D$100,$S98)="excl","$"&amp;REPLACE(CI98,      IFERROR(FIND(CHAR(1),SUBSTITUTE(CI98,",",CHAR(1),INDEX($F$2:$F$100,$S98)-1)),1),      IFERROR(FIND(CHAR(1),SUBSTITUTE(CI98,",",CHAR(1),INDEX($F$2:$F$100,$S98))),99)-          IFERROR(FIND(CHAR(1),SUBSTITUTE(CI98,",",CHAR(1),INDEX($F$2:$F$100,$S98)-1)),0),""), IF(INDEX($D$2:$D$100,$S98)="repl","$"&amp;REPLACE(CI98,      IFERROR(FIND(CHAR(1),SUBSTITUTE(CI98,",",CHAR(1),INDEX($F$2:$F$100,$S98)-1))+1,1),      IFERROR(FIND(CHAR(1),SUBSTITUTE(CI98,",",CHAR(1),INDEX($F$2:$F$100,$S98))),99)-          IFERROR(FIND(CHAR(1),SUBSTITUTE(CI98,",",CHAR(1),INDEX($F$2:$F$100,$S98)-1)),0)-1,INDEX($G$2:$G$100,$S98)),CI98 ))), CI98)</f>
        <v/>
      </c>
      <c r="CO98" s="0" t="str">
        <f aca="false">IF(OR(CJ98=-1,IFERROR(INDEX(CJ$2:CJ$100,CK98),999)&gt;=0,IFERROR(INDEX(CL$2:CL$100,CK98),999)&gt;=0),IF(OR(CL98=-1,IFERROR(INDEX(CJ$2:CJ$100,CM98),999)&gt;=0,IFERROR(INDEX(CL$2:CL$100,CM98),999)&gt;=0),CN98,                REPLACE(CN98,CL98,IFERROR(FIND(" ",CN98,CL98),999)-CL98,                    SUBSTITUTE(INDEX(CN$2:CN$100,CM98),"$","")                  )), REPLACE(CN98,CJ98,IFERROR(FIND(" ",CN98,CJ98),999)-CJ98,                   SUBSTITUTE(INDEX(CN$2:CN$100,CK98),"$","")                  ) )</f>
        <v/>
      </c>
      <c r="CP98" s="0" t="n">
        <f aca="false">IFERROR(FIND("f_",LOWER(CO98)),-1)</f>
        <v>-1</v>
      </c>
      <c r="CQ98" s="0" t="n">
        <f aca="false">IF(CP98=-1,-1, VALUE(MID(CO98,CP98+2, IFERROR(FIND(" ",CO98,CP98),999)-CP98-2)))</f>
        <v>-1</v>
      </c>
      <c r="CR98" s="0" t="n">
        <f aca="false">IFERROR(FIND("r_",LOWER(CO98)),-1)</f>
        <v>-1</v>
      </c>
      <c r="CS98" s="0" t="n">
        <f aca="false">IF(CR98=-1,-1, ROW(CR98)-1+VALUE(MID(CO98,CR98+2, IFERROR(FIND(" ",CO98,CR98),999)-CR98-2)))</f>
        <v>-1</v>
      </c>
      <c r="CT98" s="0" t="str">
        <f aca="false">IF(AND(ISERROR(FIND("$",CO98)),CP98&lt;0,CR98&lt;0,$S98&gt;0), IF(INDEX($D$2:$D$100,$S98)="num","$"&amp;TRIM(SUBSTITUTE(CO98,",",INDEX($F$2:$F$100,$S98)&amp;","))&amp;INDEX($F$2:$F$100,$S98), IF(INDEX($D$2:$D$100,$S98)="excl","$"&amp;REPLACE(CO98,      IFERROR(FIND(CHAR(1),SUBSTITUTE(CO98,",",CHAR(1),INDEX($F$2:$F$100,$S98)-1)),1),      IFERROR(FIND(CHAR(1),SUBSTITUTE(CO98,",",CHAR(1),INDEX($F$2:$F$100,$S98))),99)-          IFERROR(FIND(CHAR(1),SUBSTITUTE(CO98,",",CHAR(1),INDEX($F$2:$F$100,$S98)-1)),0),""), IF(INDEX($D$2:$D$100,$S98)="repl","$"&amp;REPLACE(CO98,      IFERROR(FIND(CHAR(1),SUBSTITUTE(CO98,",",CHAR(1),INDEX($F$2:$F$100,$S98)-1))+1,1),      IFERROR(FIND(CHAR(1),SUBSTITUTE(CO98,",",CHAR(1),INDEX($F$2:$F$100,$S98))),99)-          IFERROR(FIND(CHAR(1),SUBSTITUTE(CO98,",",CHAR(1),INDEX($F$2:$F$100,$S98)-1)),0)-1,INDEX($G$2:$G$100,$S98)),CO98 ))), CO98)</f>
        <v/>
      </c>
      <c r="CU98" s="0" t="str">
        <f aca="false">IF(OR(CP98=-1,IFERROR(INDEX(CP$2:CP$100,CQ98),999)&gt;=0,IFERROR(INDEX(CR$2:CR$100,CQ98),999)&gt;=0),IF(OR(CR98=-1,IFERROR(INDEX(CP$2:CP$100,CS98),999)&gt;=0,IFERROR(INDEX(CR$2:CR$100,CS98),999)&gt;=0),CT98,                REPLACE(CT98,CR98,IFERROR(FIND(" ",CT98,CR98),999)-CR98,                    SUBSTITUTE(INDEX(CT$2:CT$100,CS98),"$","")                  )), REPLACE(CT98,CP98,IFERROR(FIND(" ",CT98,CP98),999)-CP98,                   SUBSTITUTE(INDEX(CT$2:CT$100,CQ98),"$","")                  ) )</f>
        <v/>
      </c>
      <c r="CV98" s="0" t="n">
        <f aca="false">IFERROR(FIND("f_",LOWER(CU98)),-1)</f>
        <v>-1</v>
      </c>
      <c r="CW98" s="0" t="n">
        <f aca="false">IF(CV98=-1,-1, VALUE(MID(CU98,CV98+2, IFERROR(FIND(" ",CU98,CV98),999)-CV98-2)))</f>
        <v>-1</v>
      </c>
      <c r="CX98" s="0" t="n">
        <f aca="false">IFERROR(FIND("r_",LOWER(CU98)),-1)</f>
        <v>-1</v>
      </c>
      <c r="CY98" s="0" t="n">
        <f aca="false">IF(CX98=-1,-1, ROW(CX98)-1+VALUE(MID(CU98,CX98+2, IFERROR(FIND(" ",CU98,CX98),999)-CX98-2)))</f>
        <v>-1</v>
      </c>
      <c r="CZ98" s="0" t="str">
        <f aca="false">IF(AND(ISERROR(FIND("$",CU98)),CV98&lt;0,CX98&lt;0,$S98&gt;0), IF(INDEX($D$2:$D$100,$S98)="num","$"&amp;TRIM(SUBSTITUTE(CU98,",",INDEX($F$2:$F$100,$S98)&amp;","))&amp;INDEX($F$2:$F$100,$S98), IF(INDEX($D$2:$D$100,$S98)="excl","$"&amp;REPLACE(CU98,      IFERROR(FIND(CHAR(1),SUBSTITUTE(CU98,",",CHAR(1),INDEX($F$2:$F$100,$S98)-1)),1),      IFERROR(FIND(CHAR(1),SUBSTITUTE(CU98,",",CHAR(1),INDEX($F$2:$F$100,$S98))),99)-          IFERROR(FIND(CHAR(1),SUBSTITUTE(CU98,",",CHAR(1),INDEX($F$2:$F$100,$S98)-1)),0),""), IF(INDEX($D$2:$D$100,$S98)="repl","$"&amp;REPLACE(CU98,      IFERROR(FIND(CHAR(1),SUBSTITUTE(CU98,",",CHAR(1),INDEX($F$2:$F$100,$S98)-1))+1,1),      IFERROR(FIND(CHAR(1),SUBSTITUTE(CU98,",",CHAR(1),INDEX($F$2:$F$100,$S98))),99)-          IFERROR(FIND(CHAR(1),SUBSTITUTE(CU98,",",CHAR(1),INDEX($F$2:$F$100,$S98)-1)),0)-1,INDEX($G$2:$G$100,$S98)),CU98 ))), CU98)</f>
        <v/>
      </c>
      <c r="DA98" s="0" t="str">
        <f aca="false">IF(OR(CV98=-1,IFERROR(INDEX(CV$2:CV$100,CW98),999)&gt;=0,IFERROR(INDEX(CX$2:CX$100,CW98),999)&gt;=0),IF(OR(CX98=-1,IFERROR(INDEX(CV$2:CV$100,CY98),999)&gt;=0,IFERROR(INDEX(CX$2:CX$100,CY98),999)&gt;=0),CZ98,                REPLACE(CZ98,CX98,IFERROR(FIND(" ",CZ98,CX98),999)-CX98,                    SUBSTITUTE(INDEX(CZ$2:CZ$100,CY98),"$","")                  )), REPLACE(CZ98,CV98,IFERROR(FIND(" ",CZ98,CV98),999)-CV98,                   SUBSTITUTE(INDEX(CZ$2:CZ$100,CW98),"$","")                  ) )</f>
        <v/>
      </c>
      <c r="DB98" s="0" t="n">
        <f aca="false">IFERROR(FIND("f_",LOWER(DA98)),-1)</f>
        <v>-1</v>
      </c>
      <c r="DC98" s="0" t="n">
        <f aca="false">IF(DB98=-1,-1, VALUE(MID(DA98,DB98+2, IFERROR(FIND(" ",DA98,DB98),999)-DB98-2)))</f>
        <v>-1</v>
      </c>
      <c r="DD98" s="0" t="n">
        <f aca="false">IFERROR(FIND("r_",LOWER(DA98)),-1)</f>
        <v>-1</v>
      </c>
      <c r="DE98" s="0" t="n">
        <f aca="false">IF(DD98=-1,-1, ROW(DD98)-1+VALUE(MID(DA98,DD98+2, IFERROR(FIND(" ",DA98,DD98),999)-DD98-2)))</f>
        <v>-1</v>
      </c>
      <c r="DF98" s="0" t="str">
        <f aca="false">IF(AND(ISERROR(FIND("$",DA98)),DB98&lt;0,DD98&lt;0,$S98&gt;0), IF(INDEX($D$2:$D$100,$S98)="num","$"&amp;TRIM(SUBSTITUTE(DA98,",",INDEX($F$2:$F$100,$S98)&amp;","))&amp;INDEX($F$2:$F$100,$S98), IF(INDEX($D$2:$D$100,$S98)="excl","$"&amp;REPLACE(DA98,      IFERROR(FIND(CHAR(1),SUBSTITUTE(DA98,",",CHAR(1),INDEX($F$2:$F$100,$S98)-1)),1),      IFERROR(FIND(CHAR(1),SUBSTITUTE(DA98,",",CHAR(1),INDEX($F$2:$F$100,$S98))),99)-          IFERROR(FIND(CHAR(1),SUBSTITUTE(DA98,",",CHAR(1),INDEX($F$2:$F$100,$S98)-1)),0),""), IF(INDEX($D$2:$D$100,$S98)="repl","$"&amp;REPLACE(DA98,      IFERROR(FIND(CHAR(1),SUBSTITUTE(DA98,",",CHAR(1),INDEX($F$2:$F$100,$S98)-1))+1,1),      IFERROR(FIND(CHAR(1),SUBSTITUTE(DA98,",",CHAR(1),INDEX($F$2:$F$100,$S98))),99)-          IFERROR(FIND(CHAR(1),SUBSTITUTE(DA98,",",CHAR(1),INDEX($F$2:$F$100,$S98)-1)),0)-1,INDEX($G$2:$G$100,$S98)),DA98 ))), DA98)</f>
        <v/>
      </c>
      <c r="DG98" s="0" t="str">
        <f aca="false">IF(OR(DB98=-1,IFERROR(INDEX(DB$2:DB$100,DC98),999)&gt;=0,IFERROR(INDEX(DD$2:DD$100,DC98),999)&gt;=0),IF(OR(DD98=-1,IFERROR(INDEX(DB$2:DB$100,DE98),999)&gt;=0,IFERROR(INDEX(DD$2:DD$100,DE98),999)&gt;=0),DF98,                REPLACE(DF98,DD98,IFERROR(FIND(" ",DF98,DD98),999)-DD98,                    SUBSTITUTE(INDEX(DF$2:DF$100,DE98),"$","")                  )), REPLACE(DF98,DB98,IFERROR(FIND(" ",DF98,DB98),999)-DB98,                   SUBSTITUTE(INDEX(DF$2:DF$100,DC98),"$","")                  ) )</f>
        <v/>
      </c>
      <c r="DH98" s="0" t="n">
        <f aca="false">IFERROR(FIND("f_",LOWER(DG98)),-1)</f>
        <v>-1</v>
      </c>
      <c r="DI98" s="0" t="n">
        <f aca="false">IF(DH98=-1,-1, VALUE(MID(DG98,DH98+2, IFERROR(FIND(" ",DG98,DH98),999)-DH98-2)))</f>
        <v>-1</v>
      </c>
      <c r="DJ98" s="0" t="n">
        <f aca="false">IFERROR(FIND("r_",LOWER(DG98)),-1)</f>
        <v>-1</v>
      </c>
      <c r="DK98" s="0" t="n">
        <f aca="false">IF(DJ98=-1,-1, ROW(DJ98)-1+VALUE(MID(DG98,DJ98+2, IFERROR(FIND(" ",DG98,DJ98),999)-DJ98-2)))</f>
        <v>-1</v>
      </c>
      <c r="DL98" s="0" t="str">
        <f aca="false">IF(AND(ISERROR(FIND("$",DG98)),DH98&lt;0,DJ98&lt;0,$S98&gt;0), IF(INDEX($D$2:$D$100,$S98)="num","$"&amp;TRIM(SUBSTITUTE(DG98,",",INDEX($F$2:$F$100,$S98)&amp;","))&amp;INDEX($F$2:$F$100,$S98), IF(INDEX($D$2:$D$100,$S98)="excl","$"&amp;REPLACE(DG98,      IFERROR(FIND(CHAR(1),SUBSTITUTE(DG98,",",CHAR(1),INDEX($F$2:$F$100,$S98)-1)),1),      IFERROR(FIND(CHAR(1),SUBSTITUTE(DG98,",",CHAR(1),INDEX($F$2:$F$100,$S98))),99)-          IFERROR(FIND(CHAR(1),SUBSTITUTE(DG98,",",CHAR(1),INDEX($F$2:$F$100,$S98)-1)),0),""), IF(INDEX($D$2:$D$100,$S98)="repl","$"&amp;REPLACE(DG98,      IFERROR(FIND(CHAR(1),SUBSTITUTE(DG98,",",CHAR(1),INDEX($F$2:$F$100,$S98)-1))+1,1),      IFERROR(FIND(CHAR(1),SUBSTITUTE(DG98,",",CHAR(1),INDEX($F$2:$F$100,$S98))),99)-          IFERROR(FIND(CHAR(1),SUBSTITUTE(DG98,",",CHAR(1),INDEX($F$2:$F$100,$S98)-1)),0)-1,INDEX($G$2:$G$100,$S98)),DG98 ))), DG98)</f>
        <v/>
      </c>
      <c r="DM98" s="0" t="str">
        <f aca="false">IF(OR(DH98=-1,IFERROR(INDEX(DH$2:DH$100,DI98),999)&gt;=0,IFERROR(INDEX(DJ$2:DJ$100,DI98),999)&gt;=0),IF(OR(DJ98=-1,IFERROR(INDEX(DH$2:DH$100,DK98),999)&gt;=0,IFERROR(INDEX(DJ$2:DJ$100,DK98),999)&gt;=0),DL98,                REPLACE(DL98,DJ98,IFERROR(FIND(" ",DL98,DJ98),999)-DJ98,                    SUBSTITUTE(INDEX(DL$2:DL$100,DK98),"$","")                  )), REPLACE(DL98,DH98,IFERROR(FIND(" ",DL98,DH98),999)-DH98,                   SUBSTITUTE(INDEX(DL$2:DL$100,DI98),"$","")                  ) )</f>
        <v/>
      </c>
      <c r="DN98" s="0" t="n">
        <f aca="false">IFERROR(FIND("f_",LOWER(DM98)),-1)</f>
        <v>-1</v>
      </c>
      <c r="DO98" s="0" t="n">
        <f aca="false">IF(DN98=-1,-1, VALUE(MID(DM98,DN98+2, IFERROR(FIND(" ",DM98,DN98),999)-DN98-2)))</f>
        <v>-1</v>
      </c>
      <c r="DP98" s="0" t="n">
        <f aca="false">IFERROR(FIND("r_",LOWER(DM98)),-1)</f>
        <v>-1</v>
      </c>
      <c r="DQ98" s="0" t="n">
        <f aca="false">IF(DP98=-1,-1, ROW(DP98)-1+VALUE(MID(DM98,DP98+2, IFERROR(FIND(" ",DM98,DP98),999)-DP98-2)))</f>
        <v>-1</v>
      </c>
      <c r="DR98" s="0" t="str">
        <f aca="false">IF(AND(ISERROR(FIND("$",DM98)),DN98&lt;0,DP98&lt;0,$S98&gt;0), IF(INDEX($D$2:$D$100,$S98)="num","$"&amp;TRIM(SUBSTITUTE(DM98,",",INDEX($F$2:$F$100,$S98)&amp;","))&amp;INDEX($F$2:$F$100,$S98), IF(INDEX($D$2:$D$100,$S98)="excl","$"&amp;REPLACE(DM98,      IFERROR(FIND(CHAR(1),SUBSTITUTE(DM98,",",CHAR(1),INDEX($F$2:$F$100,$S98)-1)),1),      IFERROR(FIND(CHAR(1),SUBSTITUTE(DM98,",",CHAR(1),INDEX($F$2:$F$100,$S98))),99)-          IFERROR(FIND(CHAR(1),SUBSTITUTE(DM98,",",CHAR(1),INDEX($F$2:$F$100,$S98)-1)),0),""), IF(INDEX($D$2:$D$100,$S98)="repl","$"&amp;REPLACE(DM98,      IFERROR(FIND(CHAR(1),SUBSTITUTE(DM98,",",CHAR(1),INDEX($F$2:$F$100,$S98)-1))+1,1),      IFERROR(FIND(CHAR(1),SUBSTITUTE(DM98,",",CHAR(1),INDEX($F$2:$F$100,$S98))),99)-          IFERROR(FIND(CHAR(1),SUBSTITUTE(DM98,",",CHAR(1),INDEX($F$2:$F$100,$S98)-1)),0)-1,INDEX($G$2:$G$100,$S98)),DM98 ))), DM98)</f>
        <v/>
      </c>
      <c r="DS98" s="0" t="str">
        <f aca="false">IF(OR(DN98=-1,IFERROR(INDEX(DN$2:DN$100,DO98),999)&gt;=0,IFERROR(INDEX(DP$2:DP$100,DO98),999)&gt;=0),IF(OR(DP98=-1,IFERROR(INDEX(DN$2:DN$100,DQ98),999)&gt;=0,IFERROR(INDEX(DP$2:DP$100,DQ98),999)&gt;=0),DR98,                REPLACE(DR98,DP98,IFERROR(FIND(" ",DR98,DP98),999)-DP98,                    SUBSTITUTE(INDEX(DR$2:DR$100,DQ98),"$","")                  )), REPLACE(DR98,DN98,IFERROR(FIND(" ",DR98,DN98),999)-DN98,                   SUBSTITUTE(INDEX(DR$2:DR$100,DO98),"$","")                  ) )</f>
        <v/>
      </c>
      <c r="DT98" s="0" t="n">
        <f aca="false">IFERROR(FIND("f_",LOWER(DS98)),-1)</f>
        <v>-1</v>
      </c>
      <c r="DU98" s="0" t="n">
        <f aca="false">IF(DT98=-1,-1, VALUE(MID(DS98,DT98+2, IFERROR(FIND(" ",DS98,DT98),999)-DT98-2)))</f>
        <v>-1</v>
      </c>
      <c r="DV98" s="0" t="n">
        <f aca="false">IFERROR(FIND("r_",LOWER(DS98)),-1)</f>
        <v>-1</v>
      </c>
      <c r="DW98" s="0" t="n">
        <f aca="false">IF(DV98=-1,-1, ROW(DV98)-1+VALUE(MID(DS98,DV98+2, IFERROR(FIND(" ",DS98,DV98),999)-DV98-2)))</f>
        <v>-1</v>
      </c>
      <c r="DX98" s="0" t="str">
        <f aca="false">IF(AND(ISERROR(FIND("$",DS98)),DT98&lt;0,DV98&lt;0,$S98&gt;0), IF(INDEX($D$2:$D$100,$S98)="num","$"&amp;TRIM(SUBSTITUTE(DS98,",",INDEX($F$2:$F$100,$S98)&amp;","))&amp;INDEX($F$2:$F$100,$S98), IF(INDEX($D$2:$D$100,$S98)="excl","$"&amp;REPLACE(DS98,      IFERROR(FIND(CHAR(1),SUBSTITUTE(DS98,",",CHAR(1),INDEX($F$2:$F$100,$S98)-1)),1),      IFERROR(FIND(CHAR(1),SUBSTITUTE(DS98,",",CHAR(1),INDEX($F$2:$F$100,$S98))),99)-          IFERROR(FIND(CHAR(1),SUBSTITUTE(DS98,",",CHAR(1),INDEX($F$2:$F$100,$S98)-1)),0),""), IF(INDEX($D$2:$D$100,$S98)="repl","$"&amp;REPLACE(DS98,      IFERROR(FIND(CHAR(1),SUBSTITUTE(DS98,",",CHAR(1),INDEX($F$2:$F$100,$S98)-1))+1,1),      IFERROR(FIND(CHAR(1),SUBSTITUTE(DS98,",",CHAR(1),INDEX($F$2:$F$100,$S98))),99)-          IFERROR(FIND(CHAR(1),SUBSTITUTE(DS98,",",CHAR(1),INDEX($F$2:$F$100,$S98)-1)),0)-1,INDEX($G$2:$G$100,$S98)),DS98 ))), DS98)</f>
        <v/>
      </c>
      <c r="DY98" s="0" t="str">
        <f aca="false">IF(OR(DT98=-1,IFERROR(INDEX(DT$2:DT$100,DU98),999)&gt;=0,IFERROR(INDEX(DV$2:DV$100,DU98),999)&gt;=0),IF(OR(DV98=-1,IFERROR(INDEX(DT$2:DT$100,DW98),999)&gt;=0,IFERROR(INDEX(DV$2:DV$100,DW98),999)&gt;=0),DX98,                REPLACE(DX98,DV98,IFERROR(FIND(" ",DX98,DV98),999)-DV98,                    SUBSTITUTE(INDEX(DX$2:DX$100,DW98),"$","")                  )), REPLACE(DX98,DT98,IFERROR(FIND(" ",DX98,DT98),999)-DT98,                   SUBSTITUTE(INDEX(DX$2:DX$100,DU98),"$","")                  ) )</f>
        <v/>
      </c>
      <c r="DZ98" s="0" t="n">
        <f aca="false">IFERROR(FIND("f_",LOWER(DY98)),-1)</f>
        <v>-1</v>
      </c>
      <c r="EA98" s="0" t="n">
        <f aca="false">IF(DZ98=-1,-1, VALUE(MID(DY98,DZ98+2, IFERROR(FIND(" ",DY98,DZ98),999)-DZ98-2)))</f>
        <v>-1</v>
      </c>
      <c r="EB98" s="0" t="n">
        <f aca="false">IFERROR(FIND("r_",LOWER(DY98)),-1)</f>
        <v>-1</v>
      </c>
      <c r="EC98" s="0" t="n">
        <f aca="false">IF(EB98=-1,-1, ROW(EB98)-1+VALUE(MID(DY98,EB98+2, IFERROR(FIND(" ",DY98,EB98),999)-EB98-2)))</f>
        <v>-1</v>
      </c>
      <c r="ED98" s="0" t="str">
        <f aca="false">IF(AND(ISERROR(FIND("$",DY98)),DZ98&lt;0,EB98&lt;0,$S98&gt;0), IF(INDEX($D$2:$D$100,$S98)="num","$"&amp;TRIM(SUBSTITUTE(DY98,",",INDEX($F$2:$F$100,$S98)&amp;","))&amp;INDEX($F$2:$F$100,$S98), IF(INDEX($D$2:$D$100,$S98)="excl","$"&amp;REPLACE(DY98,      IFERROR(FIND(CHAR(1),SUBSTITUTE(DY98,",",CHAR(1),INDEX($F$2:$F$100,$S98)-1)),1),      IFERROR(FIND(CHAR(1),SUBSTITUTE(DY98,",",CHAR(1),INDEX($F$2:$F$100,$S98))),99)-          IFERROR(FIND(CHAR(1),SUBSTITUTE(DY98,",",CHAR(1),INDEX($F$2:$F$100,$S98)-1)),0),""), IF(INDEX($D$2:$D$100,$S98)="repl","$"&amp;REPLACE(DY98,      IFERROR(FIND(CHAR(1),SUBSTITUTE(DY98,",",CHAR(1),INDEX($F$2:$F$100,$S98)-1))+1,1),      IFERROR(FIND(CHAR(1),SUBSTITUTE(DY98,",",CHAR(1),INDEX($F$2:$F$100,$S98))),99)-          IFERROR(FIND(CHAR(1),SUBSTITUTE(DY98,",",CHAR(1),INDEX($F$2:$F$100,$S98)-1)),0)-1,INDEX($G$2:$G$100,$S98)),DY98 ))), DY98)</f>
        <v/>
      </c>
      <c r="EE98" s="0" t="str">
        <f aca="false">IF(OR(DZ98=-1,IFERROR(INDEX(DZ$2:DZ$100,EA98),999)&gt;=0,IFERROR(INDEX(EB$2:EB$100,EA98),999)&gt;=0),IF(OR(EB98=-1,IFERROR(INDEX(DZ$2:DZ$100,EC98),999)&gt;=0,IFERROR(INDEX(EB$2:EB$100,EC98),999)&gt;=0),ED98,                REPLACE(ED98,EB98,IFERROR(FIND(" ",ED98,EB98),999)-EB98,                    SUBSTITUTE(INDEX(ED$2:ED$100,EC98),"$","")                  )), REPLACE(ED98,DZ98,IFERROR(FIND(" ",ED98,DZ98),999)-DZ98,                   SUBSTITUTE(INDEX(ED$2:ED$100,EA98),"$","")                  ) )</f>
        <v/>
      </c>
      <c r="EF98" s="0" t="n">
        <f aca="false">IFERROR(FIND("f_",LOWER(EE98)),-1)</f>
        <v>-1</v>
      </c>
      <c r="EG98" s="0" t="n">
        <f aca="false">IF(EF98=-1,-1, VALUE(MID(EE98,EF98+2, IFERROR(FIND(" ",EE98,EF98),999)-EF98-2)))</f>
        <v>-1</v>
      </c>
      <c r="EH98" s="0" t="n">
        <f aca="false">IFERROR(FIND("r_",LOWER(EE98)),-1)</f>
        <v>-1</v>
      </c>
      <c r="EI98" s="0" t="n">
        <f aca="false">IF(EH98=-1,-1, ROW(EH98)-1+VALUE(MID(EE98,EH98+2, IFERROR(FIND(" ",EE98,EH98),999)-EH98-2)))</f>
        <v>-1</v>
      </c>
      <c r="EJ98" s="0" t="str">
        <f aca="false">IF(AND(ISERROR(FIND("$",EE98)),EF98&lt;0,EH98&lt;0,$S98&gt;0), IF(INDEX($D$2:$D$100,$S98)="num","$"&amp;TRIM(SUBSTITUTE(EE98,",",INDEX($F$2:$F$100,$S98)&amp;","))&amp;INDEX($F$2:$F$100,$S98), IF(INDEX($D$2:$D$100,$S98)="excl","$"&amp;REPLACE(EE98,      IFERROR(FIND(CHAR(1),SUBSTITUTE(EE98,",",CHAR(1),INDEX($F$2:$F$100,$S98)-1)),1),      IFERROR(FIND(CHAR(1),SUBSTITUTE(EE98,",",CHAR(1),INDEX($F$2:$F$100,$S98))),99)-          IFERROR(FIND(CHAR(1),SUBSTITUTE(EE98,",",CHAR(1),INDEX($F$2:$F$100,$S98)-1)),0),""), IF(INDEX($D$2:$D$100,$S98)="repl","$"&amp;REPLACE(EE98,      IFERROR(FIND(CHAR(1),SUBSTITUTE(EE98,",",CHAR(1),INDEX($F$2:$F$100,$S98)-1))+1,1),      IFERROR(FIND(CHAR(1),SUBSTITUTE(EE98,",",CHAR(1),INDEX($F$2:$F$100,$S98))),99)-          IFERROR(FIND(CHAR(1),SUBSTITUTE(EE98,",",CHAR(1),INDEX($F$2:$F$100,$S98)-1)),0)-1,INDEX($G$2:$G$100,$S98)),EE98 ))), EE98)</f>
        <v/>
      </c>
      <c r="EK98" s="0" t="str">
        <f aca="false">IF(OR(EF98=-1,IFERROR(INDEX(EF$2:EF$100,EG98),999)&gt;=0,IFERROR(INDEX(EH$2:EH$100,EG98),999)&gt;=0),IF(OR(EH98=-1,IFERROR(INDEX(EF$2:EF$100,EI98),999)&gt;=0,IFERROR(INDEX(EH$2:EH$100,EI98),999)&gt;=0),EJ98,                REPLACE(EJ98,EH98,IFERROR(FIND(" ",EJ98,EH98),999)-EH98,                    SUBSTITUTE(INDEX(EJ$2:EJ$100,EI98),"$","")                  )), REPLACE(EJ98,EF98,IFERROR(FIND(" ",EJ98,EF98),999)-EF98,                   SUBSTITUTE(INDEX(EJ$2:EJ$100,EG98),"$","")                  ) )</f>
        <v/>
      </c>
      <c r="EL98" s="0" t="n">
        <f aca="false">IFERROR(FIND("f_",LOWER(EK98)),-1)</f>
        <v>-1</v>
      </c>
      <c r="EM98" s="0" t="n">
        <f aca="false">IF(EL98=-1,-1, VALUE(MID(EK98,EL98+2, IFERROR(FIND(" ",EK98,EL98),999)-EL98-2)))</f>
        <v>-1</v>
      </c>
      <c r="EN98" s="0" t="n">
        <f aca="false">IFERROR(FIND("r_",LOWER(EK98)),-1)</f>
        <v>-1</v>
      </c>
      <c r="EO98" s="0" t="n">
        <f aca="false">IF(EN98=-1,-1, ROW(EN98)-1+VALUE(MID(EK98,EN98+2, IFERROR(FIND(" ",EK98,EN98),999)-EN98-2)))</f>
        <v>-1</v>
      </c>
      <c r="EP98" s="0" t="str">
        <f aca="false">IF(AND(ISERROR(FIND("$",EK98)),EL98&lt;0,EN98&lt;0,$S98&gt;0), IF(INDEX($D$2:$D$100,$S98)="num","$"&amp;TRIM(SUBSTITUTE(EK98,",",INDEX($F$2:$F$100,$S98)&amp;","))&amp;INDEX($F$2:$F$100,$S98), IF(INDEX($D$2:$D$100,$S98)="excl","$"&amp;REPLACE(EK98,      IFERROR(FIND(CHAR(1),SUBSTITUTE(EK98,",",CHAR(1),INDEX($F$2:$F$100,$S98)-1)),1),      IFERROR(FIND(CHAR(1),SUBSTITUTE(EK98,",",CHAR(1),INDEX($F$2:$F$100,$S98))),99)-          IFERROR(FIND(CHAR(1),SUBSTITUTE(EK98,",",CHAR(1),INDEX($F$2:$F$100,$S98)-1)),0),""), IF(INDEX($D$2:$D$100,$S98)="repl","$"&amp;REPLACE(EK98,      IFERROR(FIND(CHAR(1),SUBSTITUTE(EK98,",",CHAR(1),INDEX($F$2:$F$100,$S98)-1))+1,1),      IFERROR(FIND(CHAR(1),SUBSTITUTE(EK98,",",CHAR(1),INDEX($F$2:$F$100,$S98))),99)-          IFERROR(FIND(CHAR(1),SUBSTITUTE(EK98,",",CHAR(1),INDEX($F$2:$F$100,$S98)-1)),0)-1,INDEX($G$2:$G$100,$S98)),EK98 ))), EK98)</f>
        <v/>
      </c>
      <c r="EQ98" s="0" t="str">
        <f aca="false">IF(OR(EL98=-1,IFERROR(INDEX(EL$2:EL$100,EM98),999)&gt;=0,IFERROR(INDEX(EN$2:EN$100,EM98),999)&gt;=0),IF(OR(EN98=-1,IFERROR(INDEX(EL$2:EL$100,EO98),999)&gt;=0,IFERROR(INDEX(EN$2:EN$100,EO98),999)&gt;=0),EP98,                REPLACE(EP98,EN98,IFERROR(FIND(" ",EP98,EN98),999)-EN98,                    SUBSTITUTE(INDEX(EP$2:EP$100,EO98),"$","")                  )), REPLACE(EP98,EL98,IFERROR(FIND(" ",EP98,EL98),999)-EL98,                   SUBSTITUTE(INDEX(EP$2:EP$100,EM98),"$","")                  ) )</f>
        <v/>
      </c>
      <c r="ER98" s="0" t="n">
        <f aca="false">IFERROR(FIND("f_",LOWER(EQ98)),-1)</f>
        <v>-1</v>
      </c>
      <c r="ES98" s="0" t="n">
        <f aca="false">IF(ER98=-1,-1, VALUE(MID(EQ98,ER98+2, IFERROR(FIND(" ",EQ98,ER98),999)-ER98-2)))</f>
        <v>-1</v>
      </c>
      <c r="ET98" s="0" t="n">
        <f aca="false">IFERROR(FIND("r_",LOWER(EQ98)),-1)</f>
        <v>-1</v>
      </c>
      <c r="EU98" s="0" t="n">
        <f aca="false">IF(ET98=-1,-1, ROW(ET98)-1+VALUE(MID(EQ98,ET98+2, IFERROR(FIND(" ",EQ98,ET98),999)-ET98-2)))</f>
        <v>-1</v>
      </c>
      <c r="EV98" s="0" t="str">
        <f aca="false">IF(AND(ISERROR(FIND("$",EQ98)),ER98&lt;0,ET98&lt;0,$S98&gt;0), IF(INDEX($D$2:$D$100,$S98)="num","$"&amp;TRIM(SUBSTITUTE(EQ98,",",INDEX($F$2:$F$100,$S98)&amp;","))&amp;INDEX($F$2:$F$100,$S98), IF(INDEX($D$2:$D$100,$S98)="excl","$"&amp;REPLACE(EQ98,      IFERROR(FIND(CHAR(1),SUBSTITUTE(EQ98,",",CHAR(1),INDEX($F$2:$F$100,$S98)-1)),1),      IFERROR(FIND(CHAR(1),SUBSTITUTE(EQ98,",",CHAR(1),INDEX($F$2:$F$100,$S98))),99)-          IFERROR(FIND(CHAR(1),SUBSTITUTE(EQ98,",",CHAR(1),INDEX($F$2:$F$100,$S98)-1)),0),""), IF(INDEX($D$2:$D$100,$S98)="repl","$"&amp;REPLACE(EQ98,      IFERROR(FIND(CHAR(1),SUBSTITUTE(EQ98,",",CHAR(1),INDEX($F$2:$F$100,$S98)-1))+1,1),      IFERROR(FIND(CHAR(1),SUBSTITUTE(EQ98,",",CHAR(1),INDEX($F$2:$F$100,$S98))),99)-          IFERROR(FIND(CHAR(1),SUBSTITUTE(EQ98,",",CHAR(1),INDEX($F$2:$F$100,$S98)-1)),0)-1,INDEX($G$2:$G$100,$S98)),EQ98 ))), EQ98)</f>
        <v/>
      </c>
      <c r="EW98" s="0" t="str">
        <f aca="false">IF(OR(ER98=-1,IFERROR(INDEX(ER$2:ER$100,ES98),999)&gt;=0,IFERROR(INDEX(ET$2:ET$100,ES98),999)&gt;=0),IF(OR(ET98=-1,IFERROR(INDEX(ER$2:ER$100,EU98),999)&gt;=0,IFERROR(INDEX(ET$2:ET$100,EU98),999)&gt;=0),EV98,                REPLACE(EV98,ET98,IFERROR(FIND(" ",EV98,ET98),999)-ET98,                    SUBSTITUTE(INDEX(EV$2:EV$100,EU98),"$","")                  )), REPLACE(EV98,ER98,IFERROR(FIND(" ",EV98,ER98),999)-ER98,                   SUBSTITUTE(INDEX(EV$2:EV$100,ES98),"$","")                  ) )</f>
        <v/>
      </c>
      <c r="EX98" s="0" t="n">
        <f aca="false">IFERROR(FIND("f_",LOWER(EW98)),-1)</f>
        <v>-1</v>
      </c>
      <c r="EY98" s="0" t="n">
        <f aca="false">IF(EX98=-1,-1, VALUE(MID(EW98,EX98+2, IFERROR(FIND(" ",EW98,EX98),999)-EX98-2)))</f>
        <v>-1</v>
      </c>
      <c r="EZ98" s="0" t="n">
        <f aca="false">IFERROR(FIND("r_",LOWER(EW98)),-1)</f>
        <v>-1</v>
      </c>
      <c r="FA98" s="0" t="n">
        <f aca="false">IF(EZ98=-1,-1, ROW(EZ98)-1+VALUE(MID(EW98,EZ98+2, IFERROR(FIND(" ",EW98,EZ98),999)-EZ98-2)))</f>
        <v>-1</v>
      </c>
      <c r="FB98" s="0" t="str">
        <f aca="false">IF(AND(ISERROR(FIND("$",EW98)),EX98&lt;0,EZ98&lt;0,$S98&gt;0), IF(INDEX($D$2:$D$100,$S98)="num","$"&amp;TRIM(SUBSTITUTE(EW98,",",INDEX($F$2:$F$100,$S98)&amp;","))&amp;INDEX($F$2:$F$100,$S98), IF(INDEX($D$2:$D$100,$S98)="excl","$"&amp;REPLACE(EW98,      IFERROR(FIND(CHAR(1),SUBSTITUTE(EW98,",",CHAR(1),INDEX($F$2:$F$100,$S98)-1)),1),      IFERROR(FIND(CHAR(1),SUBSTITUTE(EW98,",",CHAR(1),INDEX($F$2:$F$100,$S98))),99)-          IFERROR(FIND(CHAR(1),SUBSTITUTE(EW98,",",CHAR(1),INDEX($F$2:$F$100,$S98)-1)),0),""), IF(INDEX($D$2:$D$100,$S98)="repl","$"&amp;REPLACE(EW98,      IFERROR(FIND(CHAR(1),SUBSTITUTE(EW98,",",CHAR(1),INDEX($F$2:$F$100,$S98)-1))+1,1),      IFERROR(FIND(CHAR(1),SUBSTITUTE(EW98,",",CHAR(1),INDEX($F$2:$F$100,$S98))),99)-          IFERROR(FIND(CHAR(1),SUBSTITUTE(EW98,",",CHAR(1),INDEX($F$2:$F$100,$S98)-1)),0)-1,INDEX($G$2:$G$100,$S98)),EW98 ))), EW98)</f>
        <v/>
      </c>
      <c r="FC98" s="0" t="str">
        <f aca="false">IF(OR(EX98=-1,IFERROR(INDEX(EX$2:EX$100,EY98),999)&gt;=0,IFERROR(INDEX(EZ$2:EZ$100,EY98),999)&gt;=0),IF(OR(EZ98=-1,IFERROR(INDEX(EX$2:EX$100,FA98),999)&gt;=0,IFERROR(INDEX(EZ$2:EZ$100,FA98),999)&gt;=0),FB98,                REPLACE(FB98,EZ98,IFERROR(FIND(" ",FB98,EZ98),999)-EZ98,                    SUBSTITUTE(INDEX(FB$2:FB$100,FA98),"$","")                  )), REPLACE(FB98,EX98,IFERROR(FIND(" ",FB98,EX98),999)-EX98,                   SUBSTITUTE(INDEX(FB$2:FB$100,EY98),"$","")                  ) )</f>
        <v/>
      </c>
      <c r="FD98" s="0" t="n">
        <f aca="false">IFERROR(FIND("f_",LOWER(FC98)),-1)</f>
        <v>-1</v>
      </c>
      <c r="FE98" s="0" t="n">
        <f aca="false">IF(FD98=-1,-1, VALUE(MID(FC98,FD98+2, IFERROR(FIND(" ",FC98,FD98),999)-FD98-2)))</f>
        <v>-1</v>
      </c>
      <c r="FF98" s="0" t="n">
        <f aca="false">IFERROR(FIND("r_",LOWER(FC98)),-1)</f>
        <v>-1</v>
      </c>
      <c r="FG98" s="0" t="n">
        <f aca="false">IF(FF98=-1,-1, ROW(FF98)-1+VALUE(MID(FC98,FF98+2, IFERROR(FIND(" ",FC98,FF98),999)-FF98-2)))</f>
        <v>-1</v>
      </c>
      <c r="FH98" s="0" t="str">
        <f aca="false">IF(AND(ISERROR(FIND("$",FC98)),FD98&lt;0,FF98&lt;0,$S98&gt;0), IF(INDEX($D$2:$D$100,$S98)="num","$"&amp;TRIM(SUBSTITUTE(FC98,",",INDEX($F$2:$F$100,$S98)&amp;","))&amp;INDEX($F$2:$F$100,$S98), IF(INDEX($D$2:$D$100,$S98)="excl","$"&amp;REPLACE(FC98,      IFERROR(FIND(CHAR(1),SUBSTITUTE(FC98,",",CHAR(1),INDEX($F$2:$F$100,$S98)-1)),1),      IFERROR(FIND(CHAR(1),SUBSTITUTE(FC98,",",CHAR(1),INDEX($F$2:$F$100,$S98))),99)-          IFERROR(FIND(CHAR(1),SUBSTITUTE(FC98,",",CHAR(1),INDEX($F$2:$F$100,$S98)-1)),0),""), IF(INDEX($D$2:$D$100,$S98)="repl","$"&amp;REPLACE(FC98,      IFERROR(FIND(CHAR(1),SUBSTITUTE(FC98,",",CHAR(1),INDEX($F$2:$F$100,$S98)-1))+1,1),      IFERROR(FIND(CHAR(1),SUBSTITUTE(FC98,",",CHAR(1),INDEX($F$2:$F$100,$S98))),99)-          IFERROR(FIND(CHAR(1),SUBSTITUTE(FC98,",",CHAR(1),INDEX($F$2:$F$100,$S98)-1)),0)-1,INDEX($G$2:$G$100,$S98)),FC98 ))), FC98)</f>
        <v/>
      </c>
      <c r="FI98" s="0" t="str">
        <f aca="false">IF(OR(FD98=-1,IFERROR(INDEX(FD$2:FD$100,FE98),999)&gt;=0,IFERROR(INDEX(FF$2:FF$100,FE98),999)&gt;=0),IF(OR(FF98=-1,IFERROR(INDEX(FD$2:FD$100,FG98),999)&gt;=0,IFERROR(INDEX(FF$2:FF$100,FG98),999)&gt;=0),FH98,                REPLACE(FH98,FF98,IFERROR(FIND(" ",FH98,FF98),999)-FF98,                    SUBSTITUTE(INDEX(FH$2:FH$100,FG98),"$","")                  )), REPLACE(FH98,FD98,IFERROR(FIND(" ",FH98,FD98),999)-FD98,                   SUBSTITUTE(INDEX(FH$2:FH$100,FE98),"$","")                  ) )</f>
        <v/>
      </c>
      <c r="FJ98" s="0" t="n">
        <f aca="false">IFERROR(FIND("f_",LOWER(FI98)),-1)</f>
        <v>-1</v>
      </c>
      <c r="FK98" s="0" t="n">
        <f aca="false">IF(FJ98=-1,-1, VALUE(MID(FI98,FJ98+2, IFERROR(FIND(" ",FI98,FJ98),999)-FJ98-2)))</f>
        <v>-1</v>
      </c>
      <c r="FL98" s="0" t="n">
        <f aca="false">IFERROR(FIND("r_",LOWER(FI98)),-1)</f>
        <v>-1</v>
      </c>
      <c r="FM98" s="0" t="n">
        <f aca="false">IF(FL98=-1,-1, ROW(FL98)-1+VALUE(MID(FI98,FL98+2, IFERROR(FIND(" ",FI98,FL98),999)-FL98-2)))</f>
        <v>-1</v>
      </c>
      <c r="FN98" s="0" t="str">
        <f aca="false">IF(AND(ISERROR(FIND("$",FI98)),FJ98&lt;0,FL98&lt;0,$S98&gt;0), IF(INDEX($D$2:$D$100,$S98)="num","$"&amp;TRIM(SUBSTITUTE(FI98,",",INDEX($F$2:$F$100,$S98)&amp;","))&amp;INDEX($F$2:$F$100,$S98), IF(INDEX($D$2:$D$100,$S98)="excl","$"&amp;REPLACE(FI98,      IFERROR(FIND(CHAR(1),SUBSTITUTE(FI98,",",CHAR(1),INDEX($F$2:$F$100,$S98)-1)),1),      IFERROR(FIND(CHAR(1),SUBSTITUTE(FI98,",",CHAR(1),INDEX($F$2:$F$100,$S98))),99)-          IFERROR(FIND(CHAR(1),SUBSTITUTE(FI98,",",CHAR(1),INDEX($F$2:$F$100,$S98)-1)),0),""), IF(INDEX($D$2:$D$100,$S98)="repl","$"&amp;REPLACE(FI98,      IFERROR(FIND(CHAR(1),SUBSTITUTE(FI98,",",CHAR(1),INDEX($F$2:$F$100,$S98)-1))+1,1),      IFERROR(FIND(CHAR(1),SUBSTITUTE(FI98,",",CHAR(1),INDEX($F$2:$F$100,$S98))),99)-          IFERROR(FIND(CHAR(1),SUBSTITUTE(FI98,",",CHAR(1),INDEX($F$2:$F$100,$S98)-1)),0)-1,INDEX($G$2:$G$100,$S98)),FI98 ))), FI98)</f>
        <v/>
      </c>
      <c r="FO98" s="0" t="str">
        <f aca="false">IF(OR(FJ98=-1,IFERROR(INDEX(FJ$2:FJ$100,FK98),999)&gt;=0,IFERROR(INDEX(FL$2:FL$100,FK98),999)&gt;=0),IF(OR(FL98=-1,IFERROR(INDEX(FJ$2:FJ$100,FM98),999)&gt;=0,IFERROR(INDEX(FL$2:FL$100,FM98),999)&gt;=0),FN98,                REPLACE(FN98,FL98,IFERROR(FIND(" ",FN98,FL98),999)-FL98,                    SUBSTITUTE(INDEX(FN$2:FN$100,FM98),"$","")                  )), REPLACE(FN98,FJ98,IFERROR(FIND(" ",FN98,FJ98),999)-FJ98,                   SUBSTITUTE(INDEX(FN$2:FN$100,FK98),"$","")                  ) )</f>
        <v/>
      </c>
      <c r="FP98" s="0" t="n">
        <f aca="false">IFERROR(FIND("f_",LOWER(FO98)),-1)</f>
        <v>-1</v>
      </c>
      <c r="FQ98" s="0" t="n">
        <f aca="false">IF(FP98=-1,-1, VALUE(MID(FO98,FP98+2, IFERROR(FIND(" ",FO98,FP98),999)-FP98-2)))</f>
        <v>-1</v>
      </c>
      <c r="FR98" s="0" t="n">
        <f aca="false">IFERROR(FIND("r_",LOWER(FO98)),-1)</f>
        <v>-1</v>
      </c>
      <c r="FS98" s="0" t="n">
        <f aca="false">IF(FR98=-1,-1, ROW(FR98)-1+VALUE(MID(FO98,FR98+2, IFERROR(FIND(" ",FO98,FR98),999)-FR98-2)))</f>
        <v>-1</v>
      </c>
      <c r="FT98" s="0" t="str">
        <f aca="false">IF(AND(ISERROR(FIND("$",FO98)),FP98&lt;0,FR98&lt;0,$S98&gt;0), IF(INDEX($D$2:$D$100,$S98)="num","$"&amp;TRIM(SUBSTITUTE(FO98,",",INDEX($F$2:$F$100,$S98)&amp;","))&amp;INDEX($F$2:$F$100,$S98), IF(INDEX($D$2:$D$100,$S98)="excl","$"&amp;REPLACE(FO98,      IFERROR(FIND(CHAR(1),SUBSTITUTE(FO98,",",CHAR(1),INDEX($F$2:$F$100,$S98)-1)),1),      IFERROR(FIND(CHAR(1),SUBSTITUTE(FO98,",",CHAR(1),INDEX($F$2:$F$100,$S98))),99)-          IFERROR(FIND(CHAR(1),SUBSTITUTE(FO98,",",CHAR(1),INDEX($F$2:$F$100,$S98)-1)),0),""), IF(INDEX($D$2:$D$100,$S98)="repl","$"&amp;REPLACE(FO98,      IFERROR(FIND(CHAR(1),SUBSTITUTE(FO98,",",CHAR(1),INDEX($F$2:$F$100,$S98)-1))+1,1),      IFERROR(FIND(CHAR(1),SUBSTITUTE(FO98,",",CHAR(1),INDEX($F$2:$F$100,$S98))),99)-          IFERROR(FIND(CHAR(1),SUBSTITUTE(FO98,",",CHAR(1),INDEX($F$2:$F$100,$S98)-1)),0)-1,INDEX($G$2:$G$100,$S98)),FO98 ))), FO98)</f>
        <v/>
      </c>
      <c r="FU98" s="0" t="str">
        <f aca="false">IF(OR(FP98=-1,IFERROR(INDEX(FP$2:FP$100,FQ98),999)&gt;=0,IFERROR(INDEX(FR$2:FR$100,FQ98),999)&gt;=0),IF(OR(FR98=-1,IFERROR(INDEX(FP$2:FP$100,FS98),999)&gt;=0,IFERROR(INDEX(FR$2:FR$100,FS98),999)&gt;=0),FT98,                REPLACE(FT98,FR98,IFERROR(FIND(" ",FT98,FR98),999)-FR98,                    SUBSTITUTE(INDEX(FT$2:FT$100,FS98),"$","")                  )), REPLACE(FT98,FP98,IFERROR(FIND(" ",FT98,FP98),999)-FP98,                   SUBSTITUTE(INDEX(FT$2:FT$100,FQ98),"$","")                  ) )</f>
        <v/>
      </c>
      <c r="FV98" s="0" t="n">
        <f aca="false">IFERROR(FIND("f_",LOWER(FU98)),-1)</f>
        <v>-1</v>
      </c>
      <c r="FW98" s="0" t="n">
        <f aca="false">IF(FV98=-1,-1, VALUE(MID(FU98,FV98+2, IFERROR(FIND(" ",FU98,FV98),999)-FV98-2)))</f>
        <v>-1</v>
      </c>
      <c r="FX98" s="0" t="n">
        <f aca="false">IFERROR(FIND("r_",LOWER(FU98)),-1)</f>
        <v>-1</v>
      </c>
      <c r="FY98" s="0" t="n">
        <f aca="false">IF(FX98=-1,-1, ROW(FX98)-1+VALUE(MID(FU98,FX98+2, IFERROR(FIND(" ",FU98,FX98),999)-FX98-2)))</f>
        <v>-1</v>
      </c>
      <c r="FZ98" s="0" t="str">
        <f aca="false">IF(AND(ISERROR(FIND("$",FU98)),FV98&lt;0,FX98&lt;0,$S98&gt;0), IF(INDEX($D$2:$D$100,$S98)="num","$"&amp;TRIM(SUBSTITUTE(FU98,",",INDEX($F$2:$F$100,$S98)&amp;","))&amp;INDEX($F$2:$F$100,$S98), IF(INDEX($D$2:$D$100,$S98)="excl","$"&amp;REPLACE(FU98,      IFERROR(FIND(CHAR(1),SUBSTITUTE(FU98,",",CHAR(1),INDEX($F$2:$F$100,$S98)-1)),1),      IFERROR(FIND(CHAR(1),SUBSTITUTE(FU98,",",CHAR(1),INDEX($F$2:$F$100,$S98))),99)-          IFERROR(FIND(CHAR(1),SUBSTITUTE(FU98,",",CHAR(1),INDEX($F$2:$F$100,$S98)-1)),0),""), IF(INDEX($D$2:$D$100,$S98)="repl","$"&amp;REPLACE(FU98,      IFERROR(FIND(CHAR(1),SUBSTITUTE(FU98,",",CHAR(1),INDEX($F$2:$F$100,$S98)-1))+1,1),      IFERROR(FIND(CHAR(1),SUBSTITUTE(FU98,",",CHAR(1),INDEX($F$2:$F$100,$S98))),99)-          IFERROR(FIND(CHAR(1),SUBSTITUTE(FU98,",",CHAR(1),INDEX($F$2:$F$100,$S98)-1)),0)-1,INDEX($G$2:$G$100,$S98)),FU98 ))), FU98)</f>
        <v/>
      </c>
      <c r="GA98" s="0" t="str">
        <f aca="false">IF(OR(FV98=-1,IFERROR(INDEX(FV$2:FV$100,FW98),999)&gt;=0,IFERROR(INDEX(FX$2:FX$100,FW98),999)&gt;=0),IF(OR(FX98=-1,IFERROR(INDEX(FV$2:FV$100,FY98),999)&gt;=0,IFERROR(INDEX(FX$2:FX$100,FY98),999)&gt;=0),FZ98,                REPLACE(FZ98,FX98,IFERROR(FIND(" ",FZ98,FX98),999)-FX98,                    SUBSTITUTE(INDEX(FZ$2:FZ$100,FY98),"$","")                  )), REPLACE(FZ98,FV98,IFERROR(FIND(" ",FZ98,FV98),999)-FV98,                   SUBSTITUTE(INDEX(FZ$2:FZ$100,FW98),"$","")                  ) )</f>
        <v/>
      </c>
      <c r="GB98" s="0" t="n">
        <f aca="false">IFERROR(FIND("f_",LOWER(GA98)),-1)</f>
        <v>-1</v>
      </c>
      <c r="GC98" s="0" t="n">
        <f aca="false">IF(GB98=-1,-1, VALUE(MID(GA98,GB98+2, IFERROR(FIND(" ",GA98,GB98),999)-GB98-2)))</f>
        <v>-1</v>
      </c>
      <c r="GD98" s="0" t="n">
        <f aca="false">IFERROR(FIND("r_",LOWER(GA98)),-1)</f>
        <v>-1</v>
      </c>
      <c r="GE98" s="0" t="n">
        <f aca="false">IF(GD98=-1,-1, ROW(GD98)-1+VALUE(MID(GA98,GD98+2, IFERROR(FIND(" ",GA98,GD98),999)-GD98-2)))</f>
        <v>-1</v>
      </c>
      <c r="GF98" s="0" t="str">
        <f aca="false">IF(AND(ISERROR(FIND("$",GA98)),GB98&lt;0,GD98&lt;0,$S98&gt;0), IF(INDEX($D$2:$D$100,$S98)="num","$"&amp;TRIM(SUBSTITUTE(GA98,",",INDEX($F$2:$F$100,$S98)&amp;","))&amp;INDEX($F$2:$F$100,$S98), IF(INDEX($D$2:$D$100,$S98)="excl","$"&amp;REPLACE(GA98,      IFERROR(FIND(CHAR(1),SUBSTITUTE(GA98,",",CHAR(1),INDEX($F$2:$F$100,$S98)-1)),1),      IFERROR(FIND(CHAR(1),SUBSTITUTE(GA98,",",CHAR(1),INDEX($F$2:$F$100,$S98))),99)-          IFERROR(FIND(CHAR(1),SUBSTITUTE(GA98,",",CHAR(1),INDEX($F$2:$F$100,$S98)-1)),0),""), IF(INDEX($D$2:$D$100,$S98)="repl","$"&amp;REPLACE(GA98,      IFERROR(FIND(CHAR(1),SUBSTITUTE(GA98,",",CHAR(1),INDEX($F$2:$F$100,$S98)-1))+1,1),      IFERROR(FIND(CHAR(1),SUBSTITUTE(GA98,",",CHAR(1),INDEX($F$2:$F$100,$S98))),99)-          IFERROR(FIND(CHAR(1),SUBSTITUTE(GA98,",",CHAR(1),INDEX($F$2:$F$100,$S98)-1)),0)-1,INDEX($G$2:$G$100,$S98)),GA98 ))), GA98)</f>
        <v/>
      </c>
      <c r="GG98" s="0" t="str">
        <f aca="false">IF(OR(GB98=-1,IFERROR(INDEX(GB$2:GB$100,GC98),999)&gt;=0,IFERROR(INDEX(GD$2:GD$100,GC98),999)&gt;=0),IF(OR(GD98=-1,IFERROR(INDEX(GB$2:GB$100,GE98),999)&gt;=0,IFERROR(INDEX(GD$2:GD$100,GE98),999)&gt;=0),GF98,                REPLACE(GF98,GD98,IFERROR(FIND(" ",GF98,GD98),999)-GD98,                    SUBSTITUTE(INDEX(GF$2:GF$100,GE98),"$","")                  )), REPLACE(GF98,GB98,IFERROR(FIND(" ",GF98,GB98),999)-GB98,                   SUBSTITUTE(INDEX(GF$2:GF$100,GC98),"$","")                  ) )</f>
        <v/>
      </c>
      <c r="GH98" s="0" t="n">
        <f aca="false">IFERROR(FIND("f_",LOWER(GG98)),-1)</f>
        <v>-1</v>
      </c>
      <c r="GI98" s="0" t="n">
        <f aca="false">IF(GH98=-1,-1, VALUE(MID(GG98,GH98+2, IFERROR(FIND(" ",GG98,GH98),999)-GH98-2)))</f>
        <v>-1</v>
      </c>
      <c r="GJ98" s="0" t="n">
        <f aca="false">IFERROR(FIND("r_",LOWER(GG98)),-1)</f>
        <v>-1</v>
      </c>
      <c r="GK98" s="0" t="n">
        <f aca="false">IF(GJ98=-1,-1, ROW(GJ98)-1+VALUE(MID(GG98,GJ98+2, IFERROR(FIND(" ",GG98,GJ98),999)-GJ98-2)))</f>
        <v>-1</v>
      </c>
      <c r="GL98" s="0" t="str">
        <f aca="false">IF(AND(ISERROR(FIND("$",GG98)),GH98&lt;0,GJ98&lt;0,$S98&gt;0), IF(INDEX($D$2:$D$100,$S98)="num","$"&amp;TRIM(SUBSTITUTE(GG98,",",INDEX($F$2:$F$100,$S98)&amp;","))&amp;INDEX($F$2:$F$100,$S98), IF(INDEX($D$2:$D$100,$S98)="excl","$"&amp;REPLACE(GG98,      IFERROR(FIND(CHAR(1),SUBSTITUTE(GG98,",",CHAR(1),INDEX($F$2:$F$100,$S98)-1)),1),      IFERROR(FIND(CHAR(1),SUBSTITUTE(GG98,",",CHAR(1),INDEX($F$2:$F$100,$S98))),99)-          IFERROR(FIND(CHAR(1),SUBSTITUTE(GG98,",",CHAR(1),INDEX($F$2:$F$100,$S98)-1)),0),""), IF(INDEX($D$2:$D$100,$S98)="repl","$"&amp;REPLACE(GG98,      IFERROR(FIND(CHAR(1),SUBSTITUTE(GG98,",",CHAR(1),INDEX($F$2:$F$100,$S98)-1))+1,1),      IFERROR(FIND(CHAR(1),SUBSTITUTE(GG98,",",CHAR(1),INDEX($F$2:$F$100,$S98))),99)-          IFERROR(FIND(CHAR(1),SUBSTITUTE(GG98,",",CHAR(1),INDEX($F$2:$F$100,$S98)-1)),0)-1,INDEX($G$2:$G$100,$S98)),GG98 ))), GG98)</f>
        <v/>
      </c>
      <c r="GM98" s="0" t="str">
        <f aca="false">IF(OR(GH98=-1,IFERROR(INDEX(GH$2:GH$100,GI98),999)&gt;=0,IFERROR(INDEX(GJ$2:GJ$100,GI98),999)&gt;=0),IF(OR(GJ98=-1,IFERROR(INDEX(GH$2:GH$100,GK98),999)&gt;=0,IFERROR(INDEX(GJ$2:GJ$100,GK98),999)&gt;=0),GL98,                REPLACE(GL98,GJ98,IFERROR(FIND(" ",GL98,GJ98),999)-GJ98,                    SUBSTITUTE(INDEX(GL$2:GL$100,GK98),"$","")                  )), REPLACE(GL98,GH98,IFERROR(FIND(" ",GL98,GH98),999)-GH98,                   SUBSTITUTE(INDEX(GL$2:GL$100,GI98),"$","")                  ) )</f>
        <v/>
      </c>
      <c r="GN98" s="0" t="n">
        <f aca="false">IFERROR(FIND("f_",LOWER(GM98)),-1)</f>
        <v>-1</v>
      </c>
      <c r="GO98" s="0" t="n">
        <f aca="false">IF(GN98=-1,-1, VALUE(MID(GM98,GN98+2, IFERROR(FIND(" ",GM98,GN98),999)-GN98-2)))</f>
        <v>-1</v>
      </c>
      <c r="GP98" s="0" t="n">
        <f aca="false">IFERROR(FIND("r_",LOWER(GM98)),-1)</f>
        <v>-1</v>
      </c>
      <c r="GQ98" s="0" t="n">
        <f aca="false">IF(GP98=-1,-1, ROW(GP98)-1+VALUE(MID(GM98,GP98+2, IFERROR(FIND(" ",GM98,GP98),999)-GP98-2)))</f>
        <v>-1</v>
      </c>
      <c r="GR98" s="0" t="str">
        <f aca="false">IF(AND(ISERROR(FIND("$",GM98)),GN98&lt;0,GP98&lt;0,$S98&gt;0), IF(INDEX($D$2:$D$100,$S98)="num","$"&amp;TRIM(SUBSTITUTE(GM98,",",INDEX($F$2:$F$100,$S98)&amp;","))&amp;INDEX($F$2:$F$100,$S98), IF(INDEX($D$2:$D$100,$S98)="excl","$"&amp;REPLACE(GM98,      IFERROR(FIND(CHAR(1),SUBSTITUTE(GM98,",",CHAR(1),INDEX($F$2:$F$100,$S98)-1)),1),      IFERROR(FIND(CHAR(1),SUBSTITUTE(GM98,",",CHAR(1),INDEX($F$2:$F$100,$S98))),99)-          IFERROR(FIND(CHAR(1),SUBSTITUTE(GM98,",",CHAR(1),INDEX($F$2:$F$100,$S98)-1)),0),""), IF(INDEX($D$2:$D$100,$S98)="repl","$"&amp;REPLACE(GM98,      IFERROR(FIND(CHAR(1),SUBSTITUTE(GM98,",",CHAR(1),INDEX($F$2:$F$100,$S98)-1))+1,1),      IFERROR(FIND(CHAR(1),SUBSTITUTE(GM98,",",CHAR(1),INDEX($F$2:$F$100,$S98))),99)-          IFERROR(FIND(CHAR(1),SUBSTITUTE(GM98,",",CHAR(1),INDEX($F$2:$F$100,$S98)-1)),0)-1,INDEX($G$2:$G$100,$S98)),GM98 ))), GM98)</f>
        <v/>
      </c>
      <c r="GS98" s="0" t="str">
        <f aca="false">IF(OR(GN98=-1,IFERROR(INDEX(GN$2:GN$100,GO98),999)&gt;=0,IFERROR(INDEX(GP$2:GP$100,GO98),999)&gt;=0),IF(OR(GP98=-1,IFERROR(INDEX(GN$2:GN$100,GQ98),999)&gt;=0,IFERROR(INDEX(GP$2:GP$100,GQ98),999)&gt;=0),GR98,                REPLACE(GR98,GP98,IFERROR(FIND(" ",GR98,GP98),999)-GP98,                    SUBSTITUTE(INDEX(GR$2:GR$100,GQ98),"$","")                  )), REPLACE(GR98,GN98,IFERROR(FIND(" ",GR98,GN98),999)-GN98,                   SUBSTITUTE(INDEX(GR$2:GR$100,GO98),"$","")                  ) )</f>
        <v/>
      </c>
      <c r="GT98" s="0" t="n">
        <f aca="false">IFERROR(FIND("f_",LOWER(GS98)),-1)</f>
        <v>-1</v>
      </c>
      <c r="GU98" s="0" t="n">
        <f aca="false">IF(GT98=-1,-1, VALUE(MID(GS98,GT98+2, IFERROR(FIND(" ",GS98,GT98),999)-GT98-2)))</f>
        <v>-1</v>
      </c>
      <c r="GV98" s="0" t="n">
        <f aca="false">IFERROR(FIND("r_",LOWER(GS98)),-1)</f>
        <v>-1</v>
      </c>
      <c r="GW98" s="0" t="n">
        <f aca="false">IF(GV98=-1,-1, ROW(GV98)-1+VALUE(MID(GS98,GV98+2, IFERROR(FIND(" ",GS98,GV98),999)-GV98-2)))</f>
        <v>-1</v>
      </c>
      <c r="GX98" s="0" t="str">
        <f aca="false">IF(AND(ISERROR(FIND("$",GS98)),GT98&lt;0,GV98&lt;0,$S98&gt;0), IF(INDEX($D$2:$D$100,$S98)="num","$"&amp;TRIM(SUBSTITUTE(GS98,",",INDEX($F$2:$F$100,$S98)&amp;","))&amp;INDEX($F$2:$F$100,$S98), IF(INDEX($D$2:$D$100,$S98)="excl","$"&amp;REPLACE(GS98,      IFERROR(FIND(CHAR(1),SUBSTITUTE(GS98,",",CHAR(1),INDEX($F$2:$F$100,$S98)-1)),1),      IFERROR(FIND(CHAR(1),SUBSTITUTE(GS98,",",CHAR(1),INDEX($F$2:$F$100,$S98))),99)-          IFERROR(FIND(CHAR(1),SUBSTITUTE(GS98,",",CHAR(1),INDEX($F$2:$F$100,$S98)-1)),0),""), IF(INDEX($D$2:$D$100,$S98)="repl","$"&amp;REPLACE(GS98,      IFERROR(FIND(CHAR(1),SUBSTITUTE(GS98,",",CHAR(1),INDEX($F$2:$F$100,$S98)-1))+1,1),      IFERROR(FIND(CHAR(1),SUBSTITUTE(GS98,",",CHAR(1),INDEX($F$2:$F$100,$S98))),99)-          IFERROR(FIND(CHAR(1),SUBSTITUTE(GS98,",",CHAR(1),INDEX($F$2:$F$100,$S98)-1)),0)-1,INDEX($G$2:$G$100,$S98)),GS98 ))), GS98)</f>
        <v/>
      </c>
      <c r="GY98" s="0" t="str">
        <f aca="false">IF(OR(GT98=-1,IFERROR(INDEX(GT$2:GT$100,GU98),999)&gt;=0,IFERROR(INDEX(GV$2:GV$100,GU98),999)&gt;=0),IF(OR(GV98=-1,IFERROR(INDEX(GT$2:GT$100,GW98),999)&gt;=0,IFERROR(INDEX(GV$2:GV$100,GW98),999)&gt;=0),GX98,                REPLACE(GX98,GV98,IFERROR(FIND(" ",GX98,GV98),999)-GV98,                    SUBSTITUTE(INDEX(GX$2:GX$100,GW98),"$","")                  )), REPLACE(GX98,GT98,IFERROR(FIND(" ",GX98,GT98),999)-GT98,                   SUBSTITUTE(INDEX(GX$2:GX$100,GU98),"$","")                  ) )</f>
        <v/>
      </c>
      <c r="GZ98" s="0" t="n">
        <f aca="false">IFERROR(FIND("f_",LOWER(GY98)),-1)</f>
        <v>-1</v>
      </c>
      <c r="HA98" s="0" t="n">
        <f aca="false">IF(GZ98=-1,-1, VALUE(MID(GY98,GZ98+2, IFERROR(FIND(" ",GY98,GZ98),999)-GZ98-2)))</f>
        <v>-1</v>
      </c>
      <c r="HB98" s="0" t="n">
        <f aca="false">IFERROR(FIND("r_",LOWER(GY98)),-1)</f>
        <v>-1</v>
      </c>
      <c r="HC98" s="0" t="n">
        <f aca="false">IF(HB98=-1,-1, ROW(HB98)-1+VALUE(MID(GY98,HB98+2, IFERROR(FIND(" ",GY98,HB98),999)-HB98-2)))</f>
        <v>-1</v>
      </c>
      <c r="HD98" s="0" t="str">
        <f aca="false">IF(AND(ISERROR(FIND("$",GY98)),GZ98&lt;0,HB98&lt;0,$S98&gt;0), IF(INDEX($D$2:$D$100,$S98)="num","$"&amp;TRIM(SUBSTITUTE(GY98,",",INDEX($F$2:$F$100,$S98)&amp;","))&amp;INDEX($F$2:$F$100,$S98), IF(INDEX($D$2:$D$100,$S98)="excl","$"&amp;REPLACE(GY98,      IFERROR(FIND(CHAR(1),SUBSTITUTE(GY98,",",CHAR(1),INDEX($F$2:$F$100,$S98)-1)),1),      IFERROR(FIND(CHAR(1),SUBSTITUTE(GY98,",",CHAR(1),INDEX($F$2:$F$100,$S98))),99)-          IFERROR(FIND(CHAR(1),SUBSTITUTE(GY98,",",CHAR(1),INDEX($F$2:$F$100,$S98)-1)),0),""), IF(INDEX($D$2:$D$100,$S98)="repl","$"&amp;REPLACE(GY98,      IFERROR(FIND(CHAR(1),SUBSTITUTE(GY98,",",CHAR(1),INDEX($F$2:$F$100,$S98)-1))+1,1),      IFERROR(FIND(CHAR(1),SUBSTITUTE(GY98,",",CHAR(1),INDEX($F$2:$F$100,$S98))),99)-          IFERROR(FIND(CHAR(1),SUBSTITUTE(GY98,",",CHAR(1),INDEX($F$2:$F$100,$S98)-1)),0)-1,INDEX($G$2:$G$100,$S98)),GY98 ))), GY98)</f>
        <v/>
      </c>
      <c r="HE98" s="0" t="str">
        <f aca="false">IF(OR(GZ98=-1,IFERROR(INDEX(GZ$2:GZ$100,HA98),999)&gt;=0,IFERROR(INDEX(HB$2:HB$100,HA98),999)&gt;=0),IF(OR(HB98=-1,IFERROR(INDEX(GZ$2:GZ$100,HC98),999)&gt;=0,IFERROR(INDEX(HB$2:HB$100,HC98),999)&gt;=0),HD98,                REPLACE(HD98,HB98,IFERROR(FIND(" ",HD98,HB98),999)-HB98,                    SUBSTITUTE(INDEX(HD$2:HD$100,HC98),"$","")                  )), REPLACE(HD98,GZ98,IFERROR(FIND(" ",HD98,GZ98),999)-GZ98,                   SUBSTITUTE(INDEX(HD$2:HD$100,HA98),"$","")                  ) )</f>
        <v/>
      </c>
      <c r="HF98" s="0" t="n">
        <f aca="false">IFERROR(FIND("f_",LOWER(HE98)),-1)</f>
        <v>-1</v>
      </c>
      <c r="HG98" s="0" t="n">
        <f aca="false">IF(HF98=-1,-1, VALUE(MID(HE98,HF98+2, IFERROR(FIND(" ",HE98,HF98),999)-HF98-2)))</f>
        <v>-1</v>
      </c>
      <c r="HH98" s="0" t="n">
        <f aca="false">IFERROR(FIND("r_",LOWER(HE98)),-1)</f>
        <v>-1</v>
      </c>
      <c r="HI98" s="0" t="n">
        <f aca="false">IF(HH98=-1,-1, ROW(HH98)-1+VALUE(MID(HE98,HH98+2, IFERROR(FIND(" ",HE98,HH98),999)-HH98-2)))</f>
        <v>-1</v>
      </c>
      <c r="HJ98" s="0" t="str">
        <f aca="false">IF(AND(ISERROR(FIND("$",HE98)),HF98&lt;0,HH98&lt;0,$S98&gt;0), IF(INDEX($D$2:$D$100,$S98)="num","$"&amp;TRIM(SUBSTITUTE(HE98,",",INDEX($F$2:$F$100,$S98)&amp;","))&amp;INDEX($F$2:$F$100,$S98), IF(INDEX($D$2:$D$100,$S98)="excl","$"&amp;REPLACE(HE98,      IFERROR(FIND(CHAR(1),SUBSTITUTE(HE98,",",CHAR(1),INDEX($F$2:$F$100,$S98)-1)),1),      IFERROR(FIND(CHAR(1),SUBSTITUTE(HE98,",",CHAR(1),INDEX($F$2:$F$100,$S98))),99)-          IFERROR(FIND(CHAR(1),SUBSTITUTE(HE98,",",CHAR(1),INDEX($F$2:$F$100,$S98)-1)),0),""), IF(INDEX($D$2:$D$100,$S98)="repl","$"&amp;REPLACE(HE98,      IFERROR(FIND(CHAR(1),SUBSTITUTE(HE98,",",CHAR(1),INDEX($F$2:$F$100,$S98)-1))+1,1),      IFERROR(FIND(CHAR(1),SUBSTITUTE(HE98,",",CHAR(1),INDEX($F$2:$F$100,$S98))),99)-          IFERROR(FIND(CHAR(1),SUBSTITUTE(HE98,",",CHAR(1),INDEX($F$2:$F$100,$S98)-1)),0)-1,INDEX($G$2:$G$100,$S98)),HE98 ))), HE98)</f>
        <v/>
      </c>
      <c r="HK98" s="0" t="str">
        <f aca="false">IF(OR(HF98=-1,IFERROR(INDEX(HF$2:HF$100,HG98),999)&gt;=0,IFERROR(INDEX(HH$2:HH$100,HG98),999)&gt;=0),IF(OR(HH98=-1,IFERROR(INDEX(HF$2:HF$100,HI98),999)&gt;=0,IFERROR(INDEX(HH$2:HH$100,HI98),999)&gt;=0),HJ98,                REPLACE(HJ98,HH98,IFERROR(FIND(" ",HJ98,HH98),999)-HH98,                    SUBSTITUTE(INDEX(HJ$2:HJ$100,HI98),"$","")                  )), REPLACE(HJ98,HF98,IFERROR(FIND(" ",HJ98,HF98),999)-HF98,                   SUBSTITUTE(INDEX(HJ$2:HJ$100,HG98),"$","")                  ) )</f>
        <v/>
      </c>
      <c r="HL98" s="0" t="n">
        <f aca="false">IFERROR(FIND("f_",LOWER(HK98)),-1)</f>
        <v>-1</v>
      </c>
      <c r="HM98" s="0" t="n">
        <f aca="false">IF(HL98=-1,-1, VALUE(MID(HK98,HL98+2, IFERROR(FIND(" ",HK98,HL98),999)-HL98-2)))</f>
        <v>-1</v>
      </c>
      <c r="HN98" s="0" t="n">
        <f aca="false">IFERROR(FIND("r_",LOWER(HK98)),-1)</f>
        <v>-1</v>
      </c>
      <c r="HO98" s="0" t="n">
        <f aca="false">IF(HN98=-1,-1, ROW(HN98)-1+VALUE(MID(HK98,HN98+2, IFERROR(FIND(" ",HK98,HN98),999)-HN98-2)))</f>
        <v>-1</v>
      </c>
      <c r="HP98" s="0" t="str">
        <f aca="false">IF(AND(ISERROR(FIND("$",HK98)),HL98&lt;0,HN98&lt;0,$S98&gt;0), IF(INDEX($D$2:$D$100,$S98)="num","$"&amp;TRIM(SUBSTITUTE(HK98,",",INDEX($F$2:$F$100,$S98)&amp;","))&amp;INDEX($F$2:$F$100,$S98), IF(INDEX($D$2:$D$100,$S98)="excl","$"&amp;REPLACE(HK98,      IFERROR(FIND(CHAR(1),SUBSTITUTE(HK98,",",CHAR(1),INDEX($F$2:$F$100,$S98)-1)),1),      IFERROR(FIND(CHAR(1),SUBSTITUTE(HK98,",",CHAR(1),INDEX($F$2:$F$100,$S98))),99)-          IFERROR(FIND(CHAR(1),SUBSTITUTE(HK98,",",CHAR(1),INDEX($F$2:$F$100,$S98)-1)),0),""), IF(INDEX($D$2:$D$100,$S98)="repl","$"&amp;REPLACE(HK98,      IFERROR(FIND(CHAR(1),SUBSTITUTE(HK98,",",CHAR(1),INDEX($F$2:$F$100,$S98)-1))+1,1),      IFERROR(FIND(CHAR(1),SUBSTITUTE(HK98,",",CHAR(1),INDEX($F$2:$F$100,$S98))),99)-          IFERROR(FIND(CHAR(1),SUBSTITUTE(HK98,",",CHAR(1),INDEX($F$2:$F$100,$S98)-1)),0)-1,INDEX($G$2:$G$100,$S98)),HK98 ))), HK98)</f>
        <v/>
      </c>
      <c r="HQ98" s="0" t="str">
        <f aca="false">IF(OR(HL98=-1,IFERROR(INDEX(HL$2:HL$100,HM98),999)&gt;=0,IFERROR(INDEX(HN$2:HN$100,HM98),999)&gt;=0),IF(OR(HN98=-1,IFERROR(INDEX(HL$2:HL$100,HO98),999)&gt;=0,IFERROR(INDEX(HN$2:HN$100,HO98),999)&gt;=0),HP98,                REPLACE(HP98,HN98,IFERROR(FIND(" ",HP98,HN98),999)-HN98,                    SUBSTITUTE(INDEX(HP$2:HP$100,HO98),"$","")                  )), REPLACE(HP98,HL98,IFERROR(FIND(" ",HP98,HL98),999)-HL98,                   SUBSTITUTE(INDEX(HP$2:HP$100,HM98),"$","")                  ) )</f>
        <v/>
      </c>
      <c r="HR98" s="0" t="n">
        <f aca="false">IFERROR(FIND("f_",LOWER(HQ98)),-1)</f>
        <v>-1</v>
      </c>
      <c r="HS98" s="0" t="n">
        <f aca="false">IF(HR98=-1,-1, VALUE(MID(HQ98,HR98+2, IFERROR(FIND(" ",HQ98,HR98),999)-HR98-2)))</f>
        <v>-1</v>
      </c>
      <c r="HT98" s="0" t="n">
        <f aca="false">IFERROR(FIND("r_",LOWER(HQ98)),-1)</f>
        <v>-1</v>
      </c>
      <c r="HU98" s="0" t="n">
        <f aca="false">IF(HT98=-1,-1, ROW(HT98)-1+VALUE(MID(HQ98,HT98+2, IFERROR(FIND(" ",HQ98,HT98),999)-HT98-2)))</f>
        <v>-1</v>
      </c>
      <c r="HV98" s="0" t="str">
        <f aca="false">IF(AND(ISERROR(FIND("$",HQ98)),HR98&lt;0,HT98&lt;0,$S98&gt;0), IF(INDEX($D$2:$D$100,$S98)="num","$"&amp;TRIM(SUBSTITUTE(HQ98,",",INDEX($F$2:$F$100,$S98)&amp;","))&amp;INDEX($F$2:$F$100,$S98), IF(INDEX($D$2:$D$100,$S98)="excl","$"&amp;REPLACE(HQ98,      IFERROR(FIND(CHAR(1),SUBSTITUTE(HQ98,",",CHAR(1),INDEX($F$2:$F$100,$S98)-1)),1),      IFERROR(FIND(CHAR(1),SUBSTITUTE(HQ98,",",CHAR(1),INDEX($F$2:$F$100,$S98))),99)-          IFERROR(FIND(CHAR(1),SUBSTITUTE(HQ98,",",CHAR(1),INDEX($F$2:$F$100,$S98)-1)),0),""), IF(INDEX($D$2:$D$100,$S98)="repl","$"&amp;REPLACE(HQ98,      IFERROR(FIND(CHAR(1),SUBSTITUTE(HQ98,",",CHAR(1),INDEX($F$2:$F$100,$S98)-1))+1,1),      IFERROR(FIND(CHAR(1),SUBSTITUTE(HQ98,",",CHAR(1),INDEX($F$2:$F$100,$S98))),99)-          IFERROR(FIND(CHAR(1),SUBSTITUTE(HQ98,",",CHAR(1),INDEX($F$2:$F$100,$S98)-1)),0)-1,INDEX($G$2:$G$100,$S98)),HQ98 ))), HQ98)</f>
        <v/>
      </c>
      <c r="HW98" s="0" t="str">
        <f aca="false">IF(OR(HR98=-1,IFERROR(INDEX(HR$2:HR$100,HS98),999)&gt;=0,IFERROR(INDEX(HT$2:HT$100,HS98),999)&gt;=0),IF(OR(HT98=-1,IFERROR(INDEX(HR$2:HR$100,HU98),999)&gt;=0,IFERROR(INDEX(HT$2:HT$100,HU98),999)&gt;=0),HV98,                REPLACE(HV98,HT98,IFERROR(FIND(" ",HV98,HT98),999)-HT98,                    SUBSTITUTE(INDEX(HV$2:HV$100,HU98),"$","")                  )), REPLACE(HV98,HR98,IFERROR(FIND(" ",HV98,HR98),999)-HR98,                   SUBSTITUTE(INDEX(HV$2:HV$100,HS98),"$","")                  ) )</f>
        <v/>
      </c>
      <c r="HX98" s="0" t="n">
        <f aca="false">IFERROR(FIND("f_",LOWER(HW98)),-1)</f>
        <v>-1</v>
      </c>
      <c r="HY98" s="0" t="n">
        <f aca="false">IF(HX98=-1,-1, VALUE(MID(HW98,HX98+2, IFERROR(FIND(" ",HW98,HX98),999)-HX98-2)))</f>
        <v>-1</v>
      </c>
      <c r="HZ98" s="0" t="n">
        <f aca="false">IFERROR(FIND("r_",LOWER(HW98)),-1)</f>
        <v>-1</v>
      </c>
      <c r="IA98" s="0" t="n">
        <f aca="false">IF(HZ98=-1,-1, ROW(HZ98)-1+VALUE(MID(HW98,HZ98+2, IFERROR(FIND(" ",HW98,HZ98),999)-HZ98-2)))</f>
        <v>-1</v>
      </c>
      <c r="IB98" s="0" t="str">
        <f aca="false">IF(AND(ISERROR(FIND("$",HW98)),HX98&lt;0,HZ98&lt;0,$S98&gt;0), IF(INDEX($D$2:$D$100,$S98)="num","$"&amp;TRIM(SUBSTITUTE(HW98,",",INDEX($F$2:$F$100,$S98)&amp;","))&amp;INDEX($F$2:$F$100,$S98), IF(INDEX($D$2:$D$100,$S98)="excl","$"&amp;REPLACE(HW98,      IFERROR(FIND(CHAR(1),SUBSTITUTE(HW98,",",CHAR(1),INDEX($F$2:$F$100,$S98)-1)),1),      IFERROR(FIND(CHAR(1),SUBSTITUTE(HW98,",",CHAR(1),INDEX($F$2:$F$100,$S98))),99)-          IFERROR(FIND(CHAR(1),SUBSTITUTE(HW98,",",CHAR(1),INDEX($F$2:$F$100,$S98)-1)),0),""), IF(INDEX($D$2:$D$100,$S98)="repl","$"&amp;REPLACE(HW98,      IFERROR(FIND(CHAR(1),SUBSTITUTE(HW98,",",CHAR(1),INDEX($F$2:$F$100,$S98)-1))+1,1),      IFERROR(FIND(CHAR(1),SUBSTITUTE(HW98,",",CHAR(1),INDEX($F$2:$F$100,$S98))),99)-          IFERROR(FIND(CHAR(1),SUBSTITUTE(HW98,",",CHAR(1),INDEX($F$2:$F$100,$S98)-1)),0)-1,INDEX($G$2:$G$100,$S98)),HW98 ))), HW98)</f>
        <v/>
      </c>
      <c r="IC98" s="0" t="str">
        <f aca="false">IF(OR(HX98=-1,IFERROR(INDEX(HX$2:HX$100,HY98),999)&gt;=0,IFERROR(INDEX(HZ$2:HZ$100,HY98),999)&gt;=0),IF(OR(HZ98=-1,IFERROR(INDEX(HX$2:HX$100,IA98),999)&gt;=0,IFERROR(INDEX(HZ$2:HZ$100,IA98),999)&gt;=0),IB98,                REPLACE(IB98,HZ98,IFERROR(FIND(" ",IB98,HZ98),999)-HZ98,                    SUBSTITUTE(INDEX(IB$2:IB$100,IA98),"$","")                  )), REPLACE(IB98,HX98,IFERROR(FIND(" ",IB98,HX98),999)-HX98,                   SUBSTITUTE(INDEX(IB$2:IB$100,HY98),"$","")                  ) )</f>
        <v/>
      </c>
      <c r="ID98" s="0" t="n">
        <f aca="false">IFERROR(FIND("f_",LOWER(IC98)),-1)</f>
        <v>-1</v>
      </c>
      <c r="IE98" s="0" t="n">
        <f aca="false">IF(ID98=-1,-1, VALUE(MID(IC98,ID98+2, IFERROR(FIND(" ",IC98,ID98),999)-ID98-2)))</f>
        <v>-1</v>
      </c>
      <c r="IF98" s="0" t="n">
        <f aca="false">IFERROR(FIND("r_",LOWER(IC98)),-1)</f>
        <v>-1</v>
      </c>
      <c r="IG98" s="0" t="n">
        <f aca="false">IF(IF98=-1,-1, ROW(IF98)-1+VALUE(MID(IC98,IF98+2, IFERROR(FIND(" ",IC98,IF98),999)-IF98-2)))</f>
        <v>-1</v>
      </c>
      <c r="IH98" s="0" t="str">
        <f aca="false">IF(AND(ISERROR(FIND("$",IC98)),ID98&lt;0,IF98&lt;0,$S98&gt;0), IF(INDEX($D$2:$D$100,$S98)="num","$"&amp;TRIM(SUBSTITUTE(IC98,",",INDEX($F$2:$F$100,$S98)&amp;","))&amp;INDEX($F$2:$F$100,$S98), IF(INDEX($D$2:$D$100,$S98)="excl","$"&amp;REPLACE(IC98,      IFERROR(FIND(CHAR(1),SUBSTITUTE(IC98,",",CHAR(1),INDEX($F$2:$F$100,$S98)-1)),1),      IFERROR(FIND(CHAR(1),SUBSTITUTE(IC98,",",CHAR(1),INDEX($F$2:$F$100,$S98))),99)-          IFERROR(FIND(CHAR(1),SUBSTITUTE(IC98,",",CHAR(1),INDEX($F$2:$F$100,$S98)-1)),0),""), IF(INDEX($D$2:$D$100,$S98)="repl","$"&amp;REPLACE(IC98,      IFERROR(FIND(CHAR(1),SUBSTITUTE(IC98,",",CHAR(1),INDEX($F$2:$F$100,$S98)-1))+1,1),      IFERROR(FIND(CHAR(1),SUBSTITUTE(IC98,",",CHAR(1),INDEX($F$2:$F$100,$S98))),99)-          IFERROR(FIND(CHAR(1),SUBSTITUTE(IC98,",",CHAR(1),INDEX($F$2:$F$100,$S98)-1)),0)-1,INDEX($G$2:$G$100,$S98)),IC98 ))), IC98)</f>
        <v/>
      </c>
      <c r="II98" s="0" t="str">
        <f aca="false">IF(OR(ID98=-1,IFERROR(INDEX(ID$2:ID$100,IE98),999)&gt;=0,IFERROR(INDEX(IF$2:IF$100,IE98),999)&gt;=0),IF(OR(IF98=-1,IFERROR(INDEX(ID$2:ID$100,IG98),999)&gt;=0,IFERROR(INDEX(IF$2:IF$100,IG98),999)&gt;=0),IH98,                REPLACE(IH98,IF98,IFERROR(FIND(" ",IH98,IF98),999)-IF98,                    SUBSTITUTE(INDEX(IH$2:IH$100,IG98),"$","")                  )), REPLACE(IH98,ID98,IFERROR(FIND(" ",IH98,ID98),999)-ID98,                   SUBSTITUTE(INDEX(IH$2:IH$100,IE98),"$","")                  ) )</f>
        <v/>
      </c>
      <c r="IJ98" s="0" t="n">
        <f aca="false">IFERROR(FIND("f_",LOWER(II98)),-1)</f>
        <v>-1</v>
      </c>
      <c r="IK98" s="0" t="n">
        <f aca="false">IF(IJ98=-1,-1, VALUE(MID(II98,IJ98+2, IFERROR(FIND(" ",II98,IJ98),999)-IJ98-2)))</f>
        <v>-1</v>
      </c>
      <c r="IL98" s="0" t="n">
        <f aca="false">IFERROR(FIND("r_",LOWER(II98)),-1)</f>
        <v>-1</v>
      </c>
      <c r="IM98" s="0" t="n">
        <f aca="false">IF(IL98=-1,-1, ROW(IL98)-1+VALUE(MID(II98,IL98+2, IFERROR(FIND(" ",II98,IL98),999)-IL98-2)))</f>
        <v>-1</v>
      </c>
      <c r="IN98" s="0" t="str">
        <f aca="false">IF(AND(ISERROR(FIND("$",II98)),IJ98&lt;0,IL98&lt;0,$S98&gt;0), IF(INDEX($D$2:$D$100,$S98)="num","$"&amp;TRIM(SUBSTITUTE(II98,",",INDEX($F$2:$F$100,$S98)&amp;","))&amp;INDEX($F$2:$F$100,$S98), IF(INDEX($D$2:$D$100,$S98)="excl","$"&amp;REPLACE(II98,      IFERROR(FIND(CHAR(1),SUBSTITUTE(II98,",",CHAR(1),INDEX($F$2:$F$100,$S98)-1)),1),      IFERROR(FIND(CHAR(1),SUBSTITUTE(II98,",",CHAR(1),INDEX($F$2:$F$100,$S98))),99)-          IFERROR(FIND(CHAR(1),SUBSTITUTE(II98,",",CHAR(1),INDEX($F$2:$F$100,$S98)-1)),0),""), IF(INDEX($D$2:$D$100,$S98)="repl","$"&amp;REPLACE(II98,      IFERROR(FIND(CHAR(1),SUBSTITUTE(II98,",",CHAR(1),INDEX($F$2:$F$100,$S98)-1))+1,1),      IFERROR(FIND(CHAR(1),SUBSTITUTE(II98,",",CHAR(1),INDEX($F$2:$F$100,$S98))),99)-          IFERROR(FIND(CHAR(1),SUBSTITUTE(II98,",",CHAR(1),INDEX($F$2:$F$100,$S98)-1)),0)-1,INDEX($G$2:$G$100,$S98)),II98 ))), II98)</f>
        <v/>
      </c>
      <c r="IO98" s="0" t="str">
        <f aca="false">IF(OR(IJ98=-1,IFERROR(INDEX(IJ$2:IJ$100,IK98),999)&gt;=0,IFERROR(INDEX(IL$2:IL$100,IK98),999)&gt;=0),IF(OR(IL98=-1,IFERROR(INDEX(IJ$2:IJ$100,IM98),999)&gt;=0,IFERROR(INDEX(IL$2:IL$100,IM98),999)&gt;=0),IN98,                REPLACE(IN98,IL98,IFERROR(FIND(" ",IN98,IL98),999)-IL98,                    SUBSTITUTE(INDEX(IN$2:IN$100,IM98),"$","")                  )), REPLACE(IN98,IJ98,IFERROR(FIND(" ",IN98,IJ98),999)-IJ98,                   SUBSTITUTE(INDEX(IN$2:IN$100,IK98),"$","")                  ) )</f>
        <v/>
      </c>
      <c r="IP98" s="0" t="n">
        <f aca="false">IFERROR(FIND("f_",LOWER(IO98)),-1)</f>
        <v>-1</v>
      </c>
      <c r="IQ98" s="0" t="n">
        <f aca="false">IF(IP98=-1,-1, VALUE(MID(IO98,IP98+2, IFERROR(FIND(" ",IO98,IP98),999)-IP98-2)))</f>
        <v>-1</v>
      </c>
      <c r="IR98" s="0" t="n">
        <f aca="false">IFERROR(FIND("r_",LOWER(IO98)),-1)</f>
        <v>-1</v>
      </c>
      <c r="IS98" s="0" t="n">
        <f aca="false">IF(IR98=-1,-1, ROW(IR98)-1+VALUE(MID(IO98,IR98+2, IFERROR(FIND(" ",IO98,IR98),999)-IR98-2)))</f>
        <v>-1</v>
      </c>
      <c r="IT98" s="0" t="str">
        <f aca="false">IF(AND(ISERROR(FIND("$",IO98)),IP98&lt;0,IR98&lt;0,$S98&gt;0), IF(INDEX($D$2:$D$100,$S98)="num","$"&amp;TRIM(SUBSTITUTE(IO98,",",INDEX($F$2:$F$100,$S98)&amp;","))&amp;INDEX($F$2:$F$100,$S98), IF(INDEX($D$2:$D$100,$S98)="excl","$"&amp;REPLACE(IO98,      IFERROR(FIND(CHAR(1),SUBSTITUTE(IO98,",",CHAR(1),INDEX($F$2:$F$100,$S98)-1)),1),      IFERROR(FIND(CHAR(1),SUBSTITUTE(IO98,",",CHAR(1),INDEX($F$2:$F$100,$S98))),99)-          IFERROR(FIND(CHAR(1),SUBSTITUTE(IO98,",",CHAR(1),INDEX($F$2:$F$100,$S98)-1)),0),""), IF(INDEX($D$2:$D$100,$S98)="repl","$"&amp;REPLACE(IO98,      IFERROR(FIND(CHAR(1),SUBSTITUTE(IO98,",",CHAR(1),INDEX($F$2:$F$100,$S98)-1))+1,1),      IFERROR(FIND(CHAR(1),SUBSTITUTE(IO98,",",CHAR(1),INDEX($F$2:$F$100,$S98))),99)-          IFERROR(FIND(CHAR(1),SUBSTITUTE(IO98,",",CHAR(1),INDEX($F$2:$F$100,$S98)-1)),0)-1,INDEX($G$2:$G$100,$S98)),IO98 ))), IO98)</f>
        <v/>
      </c>
      <c r="IU98" s="0" t="str">
        <f aca="false">IF(OR(IP98=-1,IFERROR(INDEX(IP$2:IP$100,IQ98),999)&gt;=0,IFERROR(INDEX(IR$2:IR$100,IQ98),999)&gt;=0),IF(OR(IR98=-1,IFERROR(INDEX(IP$2:IP$100,IS98),999)&gt;=0,IFERROR(INDEX(IR$2:IR$100,IS98),999)&gt;=0),IT98,                REPLACE(IT98,IR98,IFERROR(FIND(" ",IT98,IR98),999)-IR98,                    SUBSTITUTE(INDEX(IT$2:IT$100,IS98),"$","")                  )), REPLACE(IT98,IP98,IFERROR(FIND(" ",IT98,IP98),999)-IP98,                   SUBSTITUTE(INDEX(IT$2:IT$100,IQ98),"$","")                  ) )</f>
        <v/>
      </c>
      <c r="IV98" s="0" t="n">
        <f aca="false">IFERROR(FIND("f_",LOWER(IU98)),-1)</f>
        <v>-1</v>
      </c>
      <c r="IW98" s="0" t="n">
        <f aca="false">IF(IV98=-1,-1, VALUE(MID(IU98,IV98+2, IFERROR(FIND(" ",IU98,IV98),999)-IV98-2)))</f>
        <v>-1</v>
      </c>
      <c r="IX98" s="0" t="n">
        <f aca="false">IFERROR(FIND("r_",LOWER(IU98)),-1)</f>
        <v>-1</v>
      </c>
      <c r="IY98" s="0" t="n">
        <f aca="false">IF(IX98=-1,-1, ROW(IX98)-1+VALUE(MID(IU98,IX98+2, IFERROR(FIND(" ",IU98,IX98),999)-IX98-2)))</f>
        <v>-1</v>
      </c>
      <c r="IZ98" s="0" t="str">
        <f aca="false">IF(AND(ISERROR(FIND("$",IU98)),IV98&lt;0,IX98&lt;0,$S98&gt;0), IF(INDEX($D$2:$D$100,$S98)="num","$"&amp;TRIM(SUBSTITUTE(IU98,",",INDEX($F$2:$F$100,$S98)&amp;","))&amp;INDEX($F$2:$F$100,$S98), IF(INDEX($D$2:$D$100,$S98)="excl","$"&amp;REPLACE(IU98,      IFERROR(FIND(CHAR(1),SUBSTITUTE(IU98,",",CHAR(1),INDEX($F$2:$F$100,$S98)-1)),1),      IFERROR(FIND(CHAR(1),SUBSTITUTE(IU98,",",CHAR(1),INDEX($F$2:$F$100,$S98))),99)-          IFERROR(FIND(CHAR(1),SUBSTITUTE(IU98,",",CHAR(1),INDEX($F$2:$F$100,$S98)-1)),0),""), IF(INDEX($D$2:$D$100,$S98)="repl","$"&amp;REPLACE(IU98,      IFERROR(FIND(CHAR(1),SUBSTITUTE(IU98,",",CHAR(1),INDEX($F$2:$F$100,$S98)-1))+1,1),      IFERROR(FIND(CHAR(1),SUBSTITUTE(IU98,",",CHAR(1),INDEX($F$2:$F$100,$S98))),99)-          IFERROR(FIND(CHAR(1),SUBSTITUTE(IU98,",",CHAR(1),INDEX($F$2:$F$100,$S98)-1)),0)-1,INDEX($G$2:$G$100,$S98)),IU98 ))), IU98)</f>
        <v/>
      </c>
      <c r="JA98" s="0" t="str">
        <f aca="false">IF(OR(IV98=-1,IFERROR(INDEX(IV$2:IV$100,IW98),999)&gt;=0,IFERROR(INDEX(IX$2:IX$100,IW98),999)&gt;=0),IF(OR(IX98=-1,IFERROR(INDEX(IV$2:IV$100,IY98),999)&gt;=0,IFERROR(INDEX(IX$2:IX$100,IY98),999)&gt;=0),IZ98,                REPLACE(IZ98,IX98,IFERROR(FIND(" ",IZ98,IX98),999)-IX98,                    SUBSTITUTE(INDEX(IZ$2:IZ$100,IY98),"$","")                  )), REPLACE(IZ98,IV98,IFERROR(FIND(" ",IZ98,IV98),999)-IV98,                   SUBSTITUTE(INDEX(IZ$2:IZ$100,IW98),"$","")                  ) )</f>
        <v/>
      </c>
      <c r="JB98" s="0" t="n">
        <f aca="false">IFERROR(FIND("f_",LOWER(JA98)),-1)</f>
        <v>-1</v>
      </c>
      <c r="JC98" s="0" t="n">
        <f aca="false">IF(JB98=-1,-1, VALUE(MID(JA98,JB98+2, IFERROR(FIND(" ",JA98,JB98),999)-JB98-2)))</f>
        <v>-1</v>
      </c>
      <c r="JD98" s="0" t="n">
        <f aca="false">IFERROR(FIND("r_",LOWER(JA98)),-1)</f>
        <v>-1</v>
      </c>
      <c r="JE98" s="0" t="n">
        <f aca="false">IF(JD98=-1,-1, ROW(JD98)-1+VALUE(MID(JA98,JD98+2, IFERROR(FIND(" ",JA98,JD98),999)-JD98-2)))</f>
        <v>-1</v>
      </c>
      <c r="JF98" s="0" t="str">
        <f aca="false">IF(AND(ISERROR(FIND("$",JA98)),JB98&lt;0,JD98&lt;0,$S98&gt;0), IF(INDEX($D$2:$D$100,$S98)="num","$"&amp;TRIM(SUBSTITUTE(JA98,",",INDEX($F$2:$F$100,$S98)&amp;","))&amp;INDEX($F$2:$F$100,$S98), IF(INDEX($D$2:$D$100,$S98)="excl","$"&amp;REPLACE(JA98,      IFERROR(FIND(CHAR(1),SUBSTITUTE(JA98,",",CHAR(1),INDEX($F$2:$F$100,$S98)-1)),1),      IFERROR(FIND(CHAR(1),SUBSTITUTE(JA98,",",CHAR(1),INDEX($F$2:$F$100,$S98))),99)-          IFERROR(FIND(CHAR(1),SUBSTITUTE(JA98,",",CHAR(1),INDEX($F$2:$F$100,$S98)-1)),0),""), IF(INDEX($D$2:$D$100,$S98)="repl","$"&amp;REPLACE(JA98,      IFERROR(FIND(CHAR(1),SUBSTITUTE(JA98,",",CHAR(1),INDEX($F$2:$F$100,$S98)-1))+1,1),      IFERROR(FIND(CHAR(1),SUBSTITUTE(JA98,",",CHAR(1),INDEX($F$2:$F$100,$S98))),99)-          IFERROR(FIND(CHAR(1),SUBSTITUTE(JA98,",",CHAR(1),INDEX($F$2:$F$100,$S98)-1)),0)-1,INDEX($G$2:$G$100,$S98)),JA98 ))), JA98)</f>
        <v/>
      </c>
      <c r="JG98" s="0" t="str">
        <f aca="false">IF(OR(JB98=-1,IFERROR(INDEX(JB$2:JB$100,JC98),999)&gt;=0,IFERROR(INDEX(JD$2:JD$100,JC98),999)&gt;=0),IF(OR(JD98=-1,IFERROR(INDEX(JB$2:JB$100,JE98),999)&gt;=0,IFERROR(INDEX(JD$2:JD$100,JE98),999)&gt;=0),JF98,                REPLACE(JF98,JD98,IFERROR(FIND(" ",JF98,JD98),999)-JD98,                    SUBSTITUTE(INDEX(JF$2:JF$100,JE98),"$","")                  )), REPLACE(JF98,JB98,IFERROR(FIND(" ",JF98,JB98),999)-JB98,                   SUBSTITUTE(INDEX(JF$2:JF$100,JC98),"$","")                  ) )</f>
        <v/>
      </c>
      <c r="JH98" s="0" t="n">
        <f aca="false">IFERROR(FIND("f_",LOWER(JG98)),-1)</f>
        <v>-1</v>
      </c>
      <c r="JI98" s="0" t="n">
        <f aca="false">IF(JH98=-1,-1, VALUE(MID(JG98,JH98+2, IFERROR(FIND(" ",JG98,JH98),999)-JH98-2)))</f>
        <v>-1</v>
      </c>
      <c r="JJ98" s="0" t="n">
        <f aca="false">IFERROR(FIND("r_",LOWER(JG98)),-1)</f>
        <v>-1</v>
      </c>
      <c r="JK98" s="0" t="n">
        <f aca="false">IF(JJ98=-1,-1, ROW(JJ98)-1+VALUE(MID(JG98,JJ98+2, IFERROR(FIND(" ",JG98,JJ98),999)-JJ98-2)))</f>
        <v>-1</v>
      </c>
      <c r="JL98" s="0" t="str">
        <f aca="false">IF(AND(ISERROR(FIND("$",JG98)),JH98&lt;0,JJ98&lt;0,$S98&gt;0), IF(INDEX($D$2:$D$100,$S98)="num","$"&amp;TRIM(SUBSTITUTE(JG98,",",INDEX($F$2:$F$100,$S98)&amp;","))&amp;INDEX($F$2:$F$100,$S98), IF(INDEX($D$2:$D$100,$S98)="excl","$"&amp;REPLACE(JG98,      IFERROR(FIND(CHAR(1),SUBSTITUTE(JG98,",",CHAR(1),INDEX($F$2:$F$100,$S98)-1)),1),      IFERROR(FIND(CHAR(1),SUBSTITUTE(JG98,",",CHAR(1),INDEX($F$2:$F$100,$S98))),99)-          IFERROR(FIND(CHAR(1),SUBSTITUTE(JG98,",",CHAR(1),INDEX($F$2:$F$100,$S98)-1)),0),""), IF(INDEX($D$2:$D$100,$S98)="repl","$"&amp;REPLACE(JG98,      IFERROR(FIND(CHAR(1),SUBSTITUTE(JG98,",",CHAR(1),INDEX($F$2:$F$100,$S98)-1))+1,1),      IFERROR(FIND(CHAR(1),SUBSTITUTE(JG98,",",CHAR(1),INDEX($F$2:$F$100,$S98))),99)-          IFERROR(FIND(CHAR(1),SUBSTITUTE(JG98,",",CHAR(1),INDEX($F$2:$F$100,$S98)-1)),0)-1,INDEX($G$2:$G$100,$S98)),JG98 ))), JG98)</f>
        <v/>
      </c>
      <c r="JM98" s="0" t="str">
        <f aca="false">IF(OR(JH98=-1,IFERROR(INDEX(JH$2:JH$100,JI98),999)&gt;=0,IFERROR(INDEX(JJ$2:JJ$100,JI98),999)&gt;=0),IF(OR(JJ98=-1,IFERROR(INDEX(JH$2:JH$100,JK98),999)&gt;=0,IFERROR(INDEX(JJ$2:JJ$100,JK98),999)&gt;=0),JL98,                REPLACE(JL98,JJ98,IFERROR(FIND(" ",JL98,JJ98),999)-JJ98,                    SUBSTITUTE(INDEX(JL$2:JL$100,JK98),"$","")                  )), REPLACE(JL98,JH98,IFERROR(FIND(" ",JL98,JH98),999)-JH98,                   SUBSTITUTE(INDEX(JL$2:JL$100,JI98),"$","")                  ) )</f>
        <v/>
      </c>
      <c r="JN98" s="0" t="n">
        <f aca="false">IFERROR(FIND("f_",LOWER(JM98)),-1)</f>
        <v>-1</v>
      </c>
      <c r="JO98" s="0" t="n">
        <f aca="false">IF(JN98=-1,-1, VALUE(MID(JM98,JN98+2, IFERROR(FIND(" ",JM98,JN98),999)-JN98-2)))</f>
        <v>-1</v>
      </c>
      <c r="JP98" s="0" t="n">
        <f aca="false">IFERROR(FIND("r_",LOWER(JM98)),-1)</f>
        <v>-1</v>
      </c>
      <c r="JQ98" s="0" t="n">
        <f aca="false">IF(JP98=-1,-1, ROW(JP98)-1+VALUE(MID(JM98,JP98+2, IFERROR(FIND(" ",JM98,JP98),999)-JP98-2)))</f>
        <v>-1</v>
      </c>
      <c r="JR98" s="0" t="str">
        <f aca="false">IF(AND(ISERROR(FIND("$",JM98)),JN98&lt;0,JP98&lt;0,$S98&gt;0), IF(INDEX($D$2:$D$100,$S98)="num","$"&amp;TRIM(SUBSTITUTE(JM98,",",INDEX($F$2:$F$100,$S98)&amp;","))&amp;INDEX($F$2:$F$100,$S98), IF(INDEX($D$2:$D$100,$S98)="excl","$"&amp;REPLACE(JM98,      IFERROR(FIND(CHAR(1),SUBSTITUTE(JM98,",",CHAR(1),INDEX($F$2:$F$100,$S98)-1)),1),      IFERROR(FIND(CHAR(1),SUBSTITUTE(JM98,",",CHAR(1),INDEX($F$2:$F$100,$S98))),99)-          IFERROR(FIND(CHAR(1),SUBSTITUTE(JM98,",",CHAR(1),INDEX($F$2:$F$100,$S98)-1)),0),""), IF(INDEX($D$2:$D$100,$S98)="repl","$"&amp;REPLACE(JM98,      IFERROR(FIND(CHAR(1),SUBSTITUTE(JM98,",",CHAR(1),INDEX($F$2:$F$100,$S98)-1))+1,1),      IFERROR(FIND(CHAR(1),SUBSTITUTE(JM98,",",CHAR(1),INDEX($F$2:$F$100,$S98))),99)-          IFERROR(FIND(CHAR(1),SUBSTITUTE(JM98,",",CHAR(1),INDEX($F$2:$F$100,$S98)-1)),0)-1,INDEX($G$2:$G$100,$S98)),JM98 ))), JM98)</f>
        <v/>
      </c>
      <c r="JS98" s="0" t="str">
        <f aca="false">IF(OR(JN98=-1,IFERROR(INDEX(JN$2:JN$100,JO98),999)&gt;=0,IFERROR(INDEX(JP$2:JP$100,JO98),999)&gt;=0),IF(OR(JP98=-1,IFERROR(INDEX(JN$2:JN$100,JQ98),999)&gt;=0,IFERROR(INDEX(JP$2:JP$100,JQ98),999)&gt;=0),JR98,                REPLACE(JR98,JP98,IFERROR(FIND(" ",JR98,JP98),999)-JP98,                    SUBSTITUTE(INDEX(JR$2:JR$100,JQ98),"$","")                  )), REPLACE(JR98,JN98,IFERROR(FIND(" ",JR98,JN98),999)-JN98,                   SUBSTITUTE(INDEX(JR$2:JR$100,JO98),"$","")                  ) )</f>
        <v/>
      </c>
      <c r="JT98" s="0" t="n">
        <f aca="false">IFERROR(FIND("f_",LOWER(JS98)),-1)</f>
        <v>-1</v>
      </c>
      <c r="JU98" s="0" t="n">
        <f aca="false">IF(JT98=-1,-1, VALUE(MID(JS98,JT98+2, IFERROR(FIND(" ",JS98,JT98),999)-JT98-2)))</f>
        <v>-1</v>
      </c>
      <c r="JV98" s="0" t="n">
        <f aca="false">IFERROR(FIND("r_",LOWER(JS98)),-1)</f>
        <v>-1</v>
      </c>
      <c r="JW98" s="0" t="n">
        <f aca="false">IF(JV98=-1,-1, ROW(JV98)-1+VALUE(MID(JS98,JV98+2, IFERROR(FIND(" ",JS98,JV98),999)-JV98-2)))</f>
        <v>-1</v>
      </c>
      <c r="JX98" s="0" t="str">
        <f aca="false">IF(AND(ISERROR(FIND("$",JS98)),JT98&lt;0,JV98&lt;0,$S98&gt;0), IF(INDEX($D$2:$D$100,$S98)="num","$"&amp;TRIM(SUBSTITUTE(JS98,",",INDEX($F$2:$F$100,$S98)&amp;","))&amp;INDEX($F$2:$F$100,$S98), IF(INDEX($D$2:$D$100,$S98)="excl","$"&amp;REPLACE(JS98,      IFERROR(FIND(CHAR(1),SUBSTITUTE(JS98,",",CHAR(1),INDEX($F$2:$F$100,$S98)-1)),1),      IFERROR(FIND(CHAR(1),SUBSTITUTE(JS98,",",CHAR(1),INDEX($F$2:$F$100,$S98))),99)-          IFERROR(FIND(CHAR(1),SUBSTITUTE(JS98,",",CHAR(1),INDEX($F$2:$F$100,$S98)-1)),0),""), IF(INDEX($D$2:$D$100,$S98)="repl","$"&amp;REPLACE(JS98,      IFERROR(FIND(CHAR(1),SUBSTITUTE(JS98,",",CHAR(1),INDEX($F$2:$F$100,$S98)-1))+1,1),      IFERROR(FIND(CHAR(1),SUBSTITUTE(JS98,",",CHAR(1),INDEX($F$2:$F$100,$S98))),99)-          IFERROR(FIND(CHAR(1),SUBSTITUTE(JS98,",",CHAR(1),INDEX($F$2:$F$100,$S98)-1)),0)-1,INDEX($G$2:$G$100,$S98)),JS98 ))), JS98)</f>
        <v/>
      </c>
      <c r="JY98" s="0" t="str">
        <f aca="false">IF(OR(JT98=-1,IFERROR(INDEX(JT$2:JT$100,JU98),999)&gt;=0,IFERROR(INDEX(JV$2:JV$100,JU98),999)&gt;=0),IF(OR(JV98=-1,IFERROR(INDEX(JT$2:JT$100,JW98),999)&gt;=0,IFERROR(INDEX(JV$2:JV$100,JW98),999)&gt;=0),JX98,                REPLACE(JX98,JV98,IFERROR(FIND(" ",JX98,JV98),999)-JV98,                    SUBSTITUTE(INDEX(JX$2:JX$100,JW98),"$","")                  )), REPLACE(JX98,JT98,IFERROR(FIND(" ",JX98,JT98),999)-JT98,                   SUBSTITUTE(INDEX(JX$2:JX$100,JU98),"$","")                  ) )</f>
        <v/>
      </c>
      <c r="JZ98" s="0" t="n">
        <f aca="false">IFERROR(FIND("f_",LOWER(JY98)),-1)</f>
        <v>-1</v>
      </c>
      <c r="KA98" s="0" t="n">
        <f aca="false">IF(JZ98=-1,-1, VALUE(MID(JY98,JZ98+2, IFERROR(FIND(" ",JY98,JZ98),999)-JZ98-2)))</f>
        <v>-1</v>
      </c>
      <c r="KB98" s="0" t="n">
        <f aca="false">IFERROR(FIND("r_",LOWER(JY98)),-1)</f>
        <v>-1</v>
      </c>
      <c r="KC98" s="0" t="n">
        <f aca="false">IF(KB98=-1,-1, ROW(KB98)-1+VALUE(MID(JY98,KB98+2, IFERROR(FIND(" ",JY98,KB98),999)-KB98-2)))</f>
        <v>-1</v>
      </c>
      <c r="KD98" s="0" t="str">
        <f aca="false">IF(AND(ISERROR(FIND("$",JY98)),JZ98&lt;0,KB98&lt;0,$S98&gt;0), IF(INDEX($D$2:$D$100,$S98)="num","$"&amp;TRIM(SUBSTITUTE(JY98,",",INDEX($F$2:$F$100,$S98)&amp;","))&amp;INDEX($F$2:$F$100,$S98), IF(INDEX($D$2:$D$100,$S98)="excl","$"&amp;REPLACE(JY98,      IFERROR(FIND(CHAR(1),SUBSTITUTE(JY98,",",CHAR(1),INDEX($F$2:$F$100,$S98)-1)),1),      IFERROR(FIND(CHAR(1),SUBSTITUTE(JY98,",",CHAR(1),INDEX($F$2:$F$100,$S98))),99)-          IFERROR(FIND(CHAR(1),SUBSTITUTE(JY98,",",CHAR(1),INDEX($F$2:$F$100,$S98)-1)),0),""), IF(INDEX($D$2:$D$100,$S98)="repl","$"&amp;REPLACE(JY98,      IFERROR(FIND(CHAR(1),SUBSTITUTE(JY98,",",CHAR(1),INDEX($F$2:$F$100,$S98)-1))+1,1),      IFERROR(FIND(CHAR(1),SUBSTITUTE(JY98,",",CHAR(1),INDEX($F$2:$F$100,$S98))),99)-          IFERROR(FIND(CHAR(1),SUBSTITUTE(JY98,",",CHAR(1),INDEX($F$2:$F$100,$S98)-1)),0)-1,INDEX($G$2:$G$100,$S98)),JY98 ))), JY98)</f>
        <v/>
      </c>
      <c r="KE98" s="0" t="str">
        <f aca="false">IF(OR(JZ98=-1,IFERROR(INDEX(JZ$2:JZ$100,KA98),999)&gt;=0,IFERROR(INDEX(KB$2:KB$100,KA98),999)&gt;=0),IF(OR(KB98=-1,IFERROR(INDEX(JZ$2:JZ$100,KC98),999)&gt;=0,IFERROR(INDEX(KB$2:KB$100,KC98),999)&gt;=0),KD98,                REPLACE(KD98,KB98,IFERROR(FIND(" ",KD98,KB98),999)-KB98,                    SUBSTITUTE(INDEX(KD$2:KD$100,KC98),"$","")                  )), REPLACE(KD98,JZ98,IFERROR(FIND(" ",KD98,JZ98),999)-JZ98,                   SUBSTITUTE(INDEX(KD$2:KD$100,KA98),"$","")                  ) )</f>
        <v/>
      </c>
    </row>
    <row r="99" customFormat="false" ht="13.8" hidden="false" customHeight="false" outlineLevel="0" collapsed="false">
      <c r="D99" s="1"/>
      <c r="L99" s="0" t="str">
        <f aca="false">KE99</f>
        <v/>
      </c>
      <c r="O99" s="0" t="e">
        <f aca="false">IF(D99="cols", VLOOKUP(E99,$A$5:$B$20,2,0), NA())</f>
        <v>#N/A</v>
      </c>
      <c r="P99" s="0" t="e">
        <f aca="false">IFERROR(O99,VLOOKUP($D99,Relcols!$A:$E,5,0))</f>
        <v>#N/A</v>
      </c>
      <c r="Q99" s="0" t="e">
        <f aca="false">SUBSTITUTE(SUBSTITUTE(SUBSTITUTE(SUBSTITUTE(P99,"parm1",E99),"parm2",F99),"parm3",G99),"parm4",H99)</f>
        <v>#N/A</v>
      </c>
      <c r="R99" s="0" t="str">
        <f aca="false">IFERROR(VLOOKUP(ROW($A98),$J$2:$Q$100,COLUMN(Q98)-COLUMN(J98)+1,0),"")</f>
        <v/>
      </c>
      <c r="S99" s="0" t="n">
        <f aca="false">IFERROR(MATCH(ROW(A98),$J$2:$J$100,0),0)</f>
        <v>0</v>
      </c>
      <c r="U99" s="0" t="str">
        <f aca="false">R99</f>
        <v/>
      </c>
      <c r="V99" s="0" t="n">
        <f aca="false">IFERROR(FIND("f_",LOWER(U99)),-1)</f>
        <v>-1</v>
      </c>
      <c r="W99" s="0" t="n">
        <f aca="false">IF(V99=-1,-1, VALUE(MID(U99,V99+2, IFERROR(FIND(" ",U99,V99),999)-V99-2)))</f>
        <v>-1</v>
      </c>
      <c r="X99" s="0" t="n">
        <f aca="false">IFERROR(FIND("r_",LOWER(U99)),-1)</f>
        <v>-1</v>
      </c>
      <c r="Y99" s="0" t="n">
        <f aca="false">IF(X99=-1,-1, ROW(X99)-1+VALUE(MID(U99,X99+2, IFERROR(FIND(" ",U99,X99),999)-X99-2)))</f>
        <v>-1</v>
      </c>
      <c r="Z99" s="0" t="str">
        <f aca="false">IF(AND(ISERROR(FIND("$",U99)),V99&lt;0,X99&lt;0,$S99&gt;0), IF(INDEX($D$2:$D$100,$S99)="num","$"&amp;TRIM(SUBSTITUTE(U99,",",INDEX($F$2:$F$100,$S99)&amp;","))&amp;INDEX($F$2:$F$100,$S99), IF(INDEX($D$2:$D$100,$S99)="excl","$"&amp;REPLACE(U99,      IFERROR(FIND(CHAR(1),SUBSTITUTE(U99,",",CHAR(1),INDEX($F$2:$F$100,$S99)-1)),1),      IFERROR(FIND(CHAR(1),SUBSTITUTE(U99,",",CHAR(1),INDEX($F$2:$F$100,$S99))),99)-          IFERROR(FIND(CHAR(1),SUBSTITUTE(U99,",",CHAR(1),INDEX($F$2:$F$100,$S99)-1)),0),""), IF(INDEX($D$2:$D$100,$S99)="repl","$"&amp;REPLACE(U99,      IFERROR(FIND(CHAR(1),SUBSTITUTE(U99,",",CHAR(1),INDEX($F$2:$F$100,$S99)-1))+1,1),      IFERROR(FIND(CHAR(1),SUBSTITUTE(U99,",",CHAR(1),INDEX($F$2:$F$100,$S99))),99)-          IFERROR(FIND(CHAR(1),SUBSTITUTE(U99,",",CHAR(1),INDEX($F$2:$F$100,$S99)-1)),0)-1,INDEX($G$2:$G$100,$S99)),U99 ))), U99)</f>
        <v/>
      </c>
      <c r="AA99" s="0" t="str">
        <f aca="false">IF(OR(V99=-1,IFERROR(INDEX(V$2:V$100,W99),999)&gt;=0,IFERROR(INDEX(X$2:X$100,W99),999)&gt;=0),IF(OR(X99=-1,IFERROR(INDEX(V$2:V$100,Y99),999)&gt;=0,IFERROR(INDEX(X$2:X$100,Y99),999)&gt;=0),Z99,                REPLACE(Z99,X99,IFERROR(FIND(" ",Z99,X99),999)-X99,                    SUBSTITUTE(INDEX(Z$2:Z$100,Y99),"$","")                  )), REPLACE(Z99,V99,IFERROR(FIND(" ",Z99,V99),999)-V99,                   SUBSTITUTE(INDEX(Z$2:Z$100,W99),"$","")                  ) )</f>
        <v/>
      </c>
      <c r="AB99" s="0" t="n">
        <f aca="false">IFERROR(FIND("f_",LOWER(AA99)),-1)</f>
        <v>-1</v>
      </c>
      <c r="AC99" s="0" t="n">
        <f aca="false">IF(AB99=-1,-1, VALUE(MID(AA99,AB99+2, IFERROR(FIND(" ",AA99,AB99),999)-AB99-2)))</f>
        <v>-1</v>
      </c>
      <c r="AD99" s="0" t="n">
        <f aca="false">IFERROR(FIND("r_",LOWER(AA99)),-1)</f>
        <v>-1</v>
      </c>
      <c r="AE99" s="0" t="n">
        <f aca="false">IF(AD99=-1,-1, ROW(AD99)-1+VALUE(MID(AA99,AD99+2, IFERROR(FIND(" ",AA99,AD99),999)-AD99-2)))</f>
        <v>-1</v>
      </c>
      <c r="AF99" s="0" t="str">
        <f aca="false">IF(AND(ISERROR(FIND("$",AA99)),AB99&lt;0,AD99&lt;0,$S99&gt;0), IF(INDEX($D$2:$D$100,$S99)="num","$"&amp;TRIM(SUBSTITUTE(AA99,",",INDEX($F$2:$F$100,$S99)&amp;","))&amp;INDEX($F$2:$F$100,$S99), IF(INDEX($D$2:$D$100,$S99)="excl","$"&amp;REPLACE(AA99,      IFERROR(FIND(CHAR(1),SUBSTITUTE(AA99,",",CHAR(1),INDEX($F$2:$F$100,$S99)-1)),1),      IFERROR(FIND(CHAR(1),SUBSTITUTE(AA99,",",CHAR(1),INDEX($F$2:$F$100,$S99))),99)-          IFERROR(FIND(CHAR(1),SUBSTITUTE(AA99,",",CHAR(1),INDEX($F$2:$F$100,$S99)-1)),0),""), IF(INDEX($D$2:$D$100,$S99)="repl","$"&amp;REPLACE(AA99,      IFERROR(FIND(CHAR(1),SUBSTITUTE(AA99,",",CHAR(1),INDEX($F$2:$F$100,$S99)-1))+1,1),      IFERROR(FIND(CHAR(1),SUBSTITUTE(AA99,",",CHAR(1),INDEX($F$2:$F$100,$S99))),99)-          IFERROR(FIND(CHAR(1),SUBSTITUTE(AA99,",",CHAR(1),INDEX($F$2:$F$100,$S99)-1)),0)-1,INDEX($G$2:$G$100,$S99)),AA99 ))), AA99)</f>
        <v/>
      </c>
      <c r="AG99" s="0" t="str">
        <f aca="false">IF(OR(AB99=-1,IFERROR(INDEX(AB$2:AB$100,AC99),999)&gt;=0,IFERROR(INDEX(AD$2:AD$100,AC99),999)&gt;=0),IF(OR(AD99=-1,IFERROR(INDEX(AB$2:AB$100,AE99),999)&gt;=0,IFERROR(INDEX(AD$2:AD$100,AE99),999)&gt;=0),AF99,                REPLACE(AF99,AD99,IFERROR(FIND(" ",AF99,AD99),999)-AD99,                    SUBSTITUTE(INDEX(AF$2:AF$100,AE99),"$","")                  )), REPLACE(AF99,AB99,IFERROR(FIND(" ",AF99,AB99),999)-AB99,                   SUBSTITUTE(INDEX(AF$2:AF$100,AC99),"$","")                  ) )</f>
        <v/>
      </c>
      <c r="AH99" s="0" t="n">
        <f aca="false">IFERROR(FIND("f_",LOWER(AG99)),-1)</f>
        <v>-1</v>
      </c>
      <c r="AI99" s="0" t="n">
        <f aca="false">IF(AH99=-1,-1, VALUE(MID(AG99,AH99+2, IFERROR(FIND(" ",AG99,AH99),999)-AH99-2)))</f>
        <v>-1</v>
      </c>
      <c r="AJ99" s="0" t="n">
        <f aca="false">IFERROR(FIND("r_",LOWER(AG99)),-1)</f>
        <v>-1</v>
      </c>
      <c r="AK99" s="0" t="n">
        <f aca="false">IF(AJ99=-1,-1, ROW(AJ99)-1+VALUE(MID(AG99,AJ99+2, IFERROR(FIND(" ",AG99,AJ99),999)-AJ99-2)))</f>
        <v>-1</v>
      </c>
      <c r="AL99" s="0" t="str">
        <f aca="false">IF(AND(ISERROR(FIND("$",AG99)),AH99&lt;0,AJ99&lt;0,$S99&gt;0), IF(INDEX($D$2:$D$100,$S99)="num","$"&amp;TRIM(SUBSTITUTE(AG99,",",INDEX($F$2:$F$100,$S99)&amp;","))&amp;INDEX($F$2:$F$100,$S99), IF(INDEX($D$2:$D$100,$S99)="excl","$"&amp;REPLACE(AG99,      IFERROR(FIND(CHAR(1),SUBSTITUTE(AG99,",",CHAR(1),INDEX($F$2:$F$100,$S99)-1)),1),      IFERROR(FIND(CHAR(1),SUBSTITUTE(AG99,",",CHAR(1),INDEX($F$2:$F$100,$S99))),99)-          IFERROR(FIND(CHAR(1),SUBSTITUTE(AG99,",",CHAR(1),INDEX($F$2:$F$100,$S99)-1)),0),""), IF(INDEX($D$2:$D$100,$S99)="repl","$"&amp;REPLACE(AG99,      IFERROR(FIND(CHAR(1),SUBSTITUTE(AG99,",",CHAR(1),INDEX($F$2:$F$100,$S99)-1))+1,1),      IFERROR(FIND(CHAR(1),SUBSTITUTE(AG99,",",CHAR(1),INDEX($F$2:$F$100,$S99))),99)-          IFERROR(FIND(CHAR(1),SUBSTITUTE(AG99,",",CHAR(1),INDEX($F$2:$F$100,$S99)-1)),0)-1,INDEX($G$2:$G$100,$S99)),AG99 ))), AG99)</f>
        <v/>
      </c>
      <c r="AM99" s="0" t="str">
        <f aca="false">IF(OR(AH99=-1,IFERROR(INDEX(AH$2:AH$100,AI99),999)&gt;=0,IFERROR(INDEX(AJ$2:AJ$100,AI99),999)&gt;=0),IF(OR(AJ99=-1,IFERROR(INDEX(AH$2:AH$100,AK99),999)&gt;=0,IFERROR(INDEX(AJ$2:AJ$100,AK99),999)&gt;=0),AL99,                REPLACE(AL99,AJ99,IFERROR(FIND(" ",AL99,AJ99),999)-AJ99,                    SUBSTITUTE(INDEX(AL$2:AL$100,AK99),"$","")                  )), REPLACE(AL99,AH99,IFERROR(FIND(" ",AL99,AH99),999)-AH99,                   SUBSTITUTE(INDEX(AL$2:AL$100,AI99),"$","")                  ) )</f>
        <v/>
      </c>
      <c r="AN99" s="0" t="n">
        <f aca="false">IFERROR(FIND("f_",LOWER(AM99)),-1)</f>
        <v>-1</v>
      </c>
      <c r="AO99" s="0" t="n">
        <f aca="false">IF(AN99=-1,-1, VALUE(MID(AM99,AN99+2, IFERROR(FIND(" ",AM99,AN99),999)-AN99-2)))</f>
        <v>-1</v>
      </c>
      <c r="AP99" s="0" t="n">
        <f aca="false">IFERROR(FIND("r_",LOWER(AM99)),-1)</f>
        <v>-1</v>
      </c>
      <c r="AQ99" s="0" t="n">
        <f aca="false">IF(AP99=-1,-1, ROW(AP99)-1+VALUE(MID(AM99,AP99+2, IFERROR(FIND(" ",AM99,AP99),999)-AP99-2)))</f>
        <v>-1</v>
      </c>
      <c r="AR99" s="0" t="str">
        <f aca="false">IF(AND(ISERROR(FIND("$",AM99)),AN99&lt;0,AP99&lt;0,$S99&gt;0), IF(INDEX($D$2:$D$100,$S99)="num","$"&amp;TRIM(SUBSTITUTE(AM99,",",INDEX($F$2:$F$100,$S99)&amp;","))&amp;INDEX($F$2:$F$100,$S99), IF(INDEX($D$2:$D$100,$S99)="excl","$"&amp;REPLACE(AM99,      IFERROR(FIND(CHAR(1),SUBSTITUTE(AM99,",",CHAR(1),INDEX($F$2:$F$100,$S99)-1)),1),      IFERROR(FIND(CHAR(1),SUBSTITUTE(AM99,",",CHAR(1),INDEX($F$2:$F$100,$S99))),99)-          IFERROR(FIND(CHAR(1),SUBSTITUTE(AM99,",",CHAR(1),INDEX($F$2:$F$100,$S99)-1)),0),""), IF(INDEX($D$2:$D$100,$S99)="repl","$"&amp;REPLACE(AM99,      IFERROR(FIND(CHAR(1),SUBSTITUTE(AM99,",",CHAR(1),INDEX($F$2:$F$100,$S99)-1))+1,1),      IFERROR(FIND(CHAR(1),SUBSTITUTE(AM99,",",CHAR(1),INDEX($F$2:$F$100,$S99))),99)-          IFERROR(FIND(CHAR(1),SUBSTITUTE(AM99,",",CHAR(1),INDEX($F$2:$F$100,$S99)-1)),0)-1,INDEX($G$2:$G$100,$S99)),AM99 ))), AM99)</f>
        <v/>
      </c>
      <c r="AS99" s="0" t="str">
        <f aca="false">IF(OR(AN99=-1,IFERROR(INDEX(AN$2:AN$100,AO99),999)&gt;=0,IFERROR(INDEX(AP$2:AP$100,AO99),999)&gt;=0),IF(OR(AP99=-1,IFERROR(INDEX(AN$2:AN$100,AQ99),999)&gt;=0,IFERROR(INDEX(AP$2:AP$100,AQ99),999)&gt;=0),AR99,                REPLACE(AR99,AP99,IFERROR(FIND(" ",AR99,AP99),999)-AP99,                    SUBSTITUTE(INDEX(AR$2:AR$100,AQ99),"$","")                  )), REPLACE(AR99,AN99,IFERROR(FIND(" ",AR99,AN99),999)-AN99,                   SUBSTITUTE(INDEX(AR$2:AR$100,AO99),"$","")                  ) )</f>
        <v/>
      </c>
      <c r="AT99" s="0" t="n">
        <f aca="false">IFERROR(FIND("f_",LOWER(AS99)),-1)</f>
        <v>-1</v>
      </c>
      <c r="AU99" s="0" t="n">
        <f aca="false">IF(AT99=-1,-1, VALUE(MID(AS99,AT99+2, IFERROR(FIND(" ",AS99,AT99),999)-AT99-2)))</f>
        <v>-1</v>
      </c>
      <c r="AV99" s="0" t="n">
        <f aca="false">IFERROR(FIND("r_",LOWER(AS99)),-1)</f>
        <v>-1</v>
      </c>
      <c r="AW99" s="0" t="n">
        <f aca="false">IF(AV99=-1,-1, ROW(AV99)-1+VALUE(MID(AS99,AV99+2, IFERROR(FIND(" ",AS99,AV99),999)-AV99-2)))</f>
        <v>-1</v>
      </c>
      <c r="AX99" s="0" t="str">
        <f aca="false">IF(AND(ISERROR(FIND("$",AS99)),AT99&lt;0,AV99&lt;0,$S99&gt;0), IF(INDEX($D$2:$D$100,$S99)="num","$"&amp;TRIM(SUBSTITUTE(AS99,",",INDEX($F$2:$F$100,$S99)&amp;","))&amp;INDEX($F$2:$F$100,$S99), IF(INDEX($D$2:$D$100,$S99)="excl","$"&amp;REPLACE(AS99,      IFERROR(FIND(CHAR(1),SUBSTITUTE(AS99,",",CHAR(1),INDEX($F$2:$F$100,$S99)-1)),1),      IFERROR(FIND(CHAR(1),SUBSTITUTE(AS99,",",CHAR(1),INDEX($F$2:$F$100,$S99))),99)-          IFERROR(FIND(CHAR(1),SUBSTITUTE(AS99,",",CHAR(1),INDEX($F$2:$F$100,$S99)-1)),0),""), IF(INDEX($D$2:$D$100,$S99)="repl","$"&amp;REPLACE(AS99,      IFERROR(FIND(CHAR(1),SUBSTITUTE(AS99,",",CHAR(1),INDEX($F$2:$F$100,$S99)-1))+1,1),      IFERROR(FIND(CHAR(1),SUBSTITUTE(AS99,",",CHAR(1),INDEX($F$2:$F$100,$S99))),99)-          IFERROR(FIND(CHAR(1),SUBSTITUTE(AS99,",",CHAR(1),INDEX($F$2:$F$100,$S99)-1)),0)-1,INDEX($G$2:$G$100,$S99)),AS99 ))), AS99)</f>
        <v/>
      </c>
      <c r="AY99" s="0" t="str">
        <f aca="false">IF(OR(AT99=-1,IFERROR(INDEX(AT$2:AT$100,AU99),999)&gt;=0,IFERROR(INDEX(AV$2:AV$100,AU99),999)&gt;=0),IF(OR(AV99=-1,IFERROR(INDEX(AT$2:AT$100,AW99),999)&gt;=0,IFERROR(INDEX(AV$2:AV$100,AW99),999)&gt;=0),AX99,                REPLACE(AX99,AV99,IFERROR(FIND(" ",AX99,AV99),999)-AV99,                    SUBSTITUTE(INDEX(AX$2:AX$100,AW99),"$","")                  )), REPLACE(AX99,AT99,IFERROR(FIND(" ",AX99,AT99),999)-AT99,                   SUBSTITUTE(INDEX(AX$2:AX$100,AU99),"$","")                  ) )</f>
        <v/>
      </c>
      <c r="AZ99" s="0" t="n">
        <f aca="false">IFERROR(FIND("f_",LOWER(AY99)),-1)</f>
        <v>-1</v>
      </c>
      <c r="BA99" s="0" t="n">
        <f aca="false">IF(AZ99=-1,-1, VALUE(MID(AY99,AZ99+2, IFERROR(FIND(" ",AY99,AZ99),999)-AZ99-2)))</f>
        <v>-1</v>
      </c>
      <c r="BB99" s="0" t="n">
        <f aca="false">IFERROR(FIND("r_",LOWER(AY99)),-1)</f>
        <v>-1</v>
      </c>
      <c r="BC99" s="0" t="n">
        <f aca="false">IF(BB99=-1,-1, ROW(BB99)-1+VALUE(MID(AY99,BB99+2, IFERROR(FIND(" ",AY99,BB99),999)-BB99-2)))</f>
        <v>-1</v>
      </c>
      <c r="BD99" s="0" t="str">
        <f aca="false">IF(AND(ISERROR(FIND("$",AY99)),AZ99&lt;0,BB99&lt;0,$S99&gt;0), IF(INDEX($D$2:$D$100,$S99)="num","$"&amp;TRIM(SUBSTITUTE(AY99,",",INDEX($F$2:$F$100,$S99)&amp;","))&amp;INDEX($F$2:$F$100,$S99), IF(INDEX($D$2:$D$100,$S99)="excl","$"&amp;REPLACE(AY99,      IFERROR(FIND(CHAR(1),SUBSTITUTE(AY99,",",CHAR(1),INDEX($F$2:$F$100,$S99)-1)),1),      IFERROR(FIND(CHAR(1),SUBSTITUTE(AY99,",",CHAR(1),INDEX($F$2:$F$100,$S99))),99)-          IFERROR(FIND(CHAR(1),SUBSTITUTE(AY99,",",CHAR(1),INDEX($F$2:$F$100,$S99)-1)),0),""), IF(INDEX($D$2:$D$100,$S99)="repl","$"&amp;REPLACE(AY99,      IFERROR(FIND(CHAR(1),SUBSTITUTE(AY99,",",CHAR(1),INDEX($F$2:$F$100,$S99)-1))+1,1),      IFERROR(FIND(CHAR(1),SUBSTITUTE(AY99,",",CHAR(1),INDEX($F$2:$F$100,$S99))),99)-          IFERROR(FIND(CHAR(1),SUBSTITUTE(AY99,",",CHAR(1),INDEX($F$2:$F$100,$S99)-1)),0)-1,INDEX($G$2:$G$100,$S99)),AY99 ))), AY99)</f>
        <v/>
      </c>
      <c r="BE99" s="0" t="str">
        <f aca="false">IF(OR(AZ99=-1,IFERROR(INDEX(AZ$2:AZ$100,BA99),999)&gt;=0,IFERROR(INDEX(BB$2:BB$100,BA99),999)&gt;=0),IF(OR(BB99=-1,IFERROR(INDEX(AZ$2:AZ$100,BC99),999)&gt;=0,IFERROR(INDEX(BB$2:BB$100,BC99),999)&gt;=0),BD99,                REPLACE(BD99,BB99,IFERROR(FIND(" ",BD99,BB99),999)-BB99,                    SUBSTITUTE(INDEX(BD$2:BD$100,BC99),"$","")                  )), REPLACE(BD99,AZ99,IFERROR(FIND(" ",BD99,AZ99),999)-AZ99,                   SUBSTITUTE(INDEX(BD$2:BD$100,BA99),"$","")                  ) )</f>
        <v/>
      </c>
      <c r="BF99" s="0" t="n">
        <f aca="false">IFERROR(FIND("f_",LOWER(BE99)),-1)</f>
        <v>-1</v>
      </c>
      <c r="BG99" s="0" t="n">
        <f aca="false">IF(BF99=-1,-1, VALUE(MID(BE99,BF99+2, IFERROR(FIND(" ",BE99,BF99),999)-BF99-2)))</f>
        <v>-1</v>
      </c>
      <c r="BH99" s="0" t="n">
        <f aca="false">IFERROR(FIND("r_",LOWER(BE99)),-1)</f>
        <v>-1</v>
      </c>
      <c r="BI99" s="0" t="n">
        <f aca="false">IF(BH99=-1,-1, ROW(BH99)-1+VALUE(MID(BE99,BH99+2, IFERROR(FIND(" ",BE99,BH99),999)-BH99-2)))</f>
        <v>-1</v>
      </c>
      <c r="BJ99" s="0" t="str">
        <f aca="false">IF(AND(ISERROR(FIND("$",BE99)),BF99&lt;0,BH99&lt;0,$S99&gt;0), IF(INDEX($D$2:$D$100,$S99)="num","$"&amp;TRIM(SUBSTITUTE(BE99,",",INDEX($F$2:$F$100,$S99)&amp;","))&amp;INDEX($F$2:$F$100,$S99), IF(INDEX($D$2:$D$100,$S99)="excl","$"&amp;REPLACE(BE99,      IFERROR(FIND(CHAR(1),SUBSTITUTE(BE99,",",CHAR(1),INDEX($F$2:$F$100,$S99)-1)),1),      IFERROR(FIND(CHAR(1),SUBSTITUTE(BE99,",",CHAR(1),INDEX($F$2:$F$100,$S99))),99)-          IFERROR(FIND(CHAR(1),SUBSTITUTE(BE99,",",CHAR(1),INDEX($F$2:$F$100,$S99)-1)),0),""), IF(INDEX($D$2:$D$100,$S99)="repl","$"&amp;REPLACE(BE99,      IFERROR(FIND(CHAR(1),SUBSTITUTE(BE99,",",CHAR(1),INDEX($F$2:$F$100,$S99)-1))+1,1),      IFERROR(FIND(CHAR(1),SUBSTITUTE(BE99,",",CHAR(1),INDEX($F$2:$F$100,$S99))),99)-          IFERROR(FIND(CHAR(1),SUBSTITUTE(BE99,",",CHAR(1),INDEX($F$2:$F$100,$S99)-1)),0)-1,INDEX($G$2:$G$100,$S99)),BE99 ))), BE99)</f>
        <v/>
      </c>
      <c r="BK99" s="0" t="str">
        <f aca="false">IF(OR(BF99=-1,IFERROR(INDEX(BF$2:BF$100,BG99),999)&gt;=0,IFERROR(INDEX(BH$2:BH$100,BG99),999)&gt;=0),IF(OR(BH99=-1,IFERROR(INDEX(BF$2:BF$100,BI99),999)&gt;=0,IFERROR(INDEX(BH$2:BH$100,BI99),999)&gt;=0),BJ99,                REPLACE(BJ99,BH99,IFERROR(FIND(" ",BJ99,BH99),999)-BH99,                    SUBSTITUTE(INDEX(BJ$2:BJ$100,BI99),"$","")                  )), REPLACE(BJ99,BF99,IFERROR(FIND(" ",BJ99,BF99),999)-BF99,                   SUBSTITUTE(INDEX(BJ$2:BJ$100,BG99),"$","")                  ) )</f>
        <v/>
      </c>
      <c r="BL99" s="0" t="n">
        <f aca="false">IFERROR(FIND("f_",LOWER(BK99)),-1)</f>
        <v>-1</v>
      </c>
      <c r="BM99" s="0" t="n">
        <f aca="false">IF(BL99=-1,-1, VALUE(MID(BK99,BL99+2, IFERROR(FIND(" ",BK99,BL99),999)-BL99-2)))</f>
        <v>-1</v>
      </c>
      <c r="BN99" s="0" t="n">
        <f aca="false">IFERROR(FIND("r_",LOWER(BK99)),-1)</f>
        <v>-1</v>
      </c>
      <c r="BO99" s="0" t="n">
        <f aca="false">IF(BN99=-1,-1, ROW(BN99)-1+VALUE(MID(BK99,BN99+2, IFERROR(FIND(" ",BK99,BN99),999)-BN99-2)))</f>
        <v>-1</v>
      </c>
      <c r="BP99" s="0" t="str">
        <f aca="false">IF(AND(ISERROR(FIND("$",BK99)),BL99&lt;0,BN99&lt;0,$S99&gt;0), IF(INDEX($D$2:$D$100,$S99)="num","$"&amp;TRIM(SUBSTITUTE(BK99,",",INDEX($F$2:$F$100,$S99)&amp;","))&amp;INDEX($F$2:$F$100,$S99), IF(INDEX($D$2:$D$100,$S99)="excl","$"&amp;REPLACE(BK99,      IFERROR(FIND(CHAR(1),SUBSTITUTE(BK99,",",CHAR(1),INDEX($F$2:$F$100,$S99)-1)),1),      IFERROR(FIND(CHAR(1),SUBSTITUTE(BK99,",",CHAR(1),INDEX($F$2:$F$100,$S99))),99)-          IFERROR(FIND(CHAR(1),SUBSTITUTE(BK99,",",CHAR(1),INDEX($F$2:$F$100,$S99)-1)),0),""), IF(INDEX($D$2:$D$100,$S99)="repl","$"&amp;REPLACE(BK99,      IFERROR(FIND(CHAR(1),SUBSTITUTE(BK99,",",CHAR(1),INDEX($F$2:$F$100,$S99)-1))+1,1),      IFERROR(FIND(CHAR(1),SUBSTITUTE(BK99,",",CHAR(1),INDEX($F$2:$F$100,$S99))),99)-          IFERROR(FIND(CHAR(1),SUBSTITUTE(BK99,",",CHAR(1),INDEX($F$2:$F$100,$S99)-1)),0)-1,INDEX($G$2:$G$100,$S99)),BK99 ))), BK99)</f>
        <v/>
      </c>
      <c r="BQ99" s="0" t="str">
        <f aca="false">IF(OR(BL99=-1,IFERROR(INDEX(BL$2:BL$100,BM99),999)&gt;=0,IFERROR(INDEX(BN$2:BN$100,BM99),999)&gt;=0),IF(OR(BN99=-1,IFERROR(INDEX(BL$2:BL$100,BO99),999)&gt;=0,IFERROR(INDEX(BN$2:BN$100,BO99),999)&gt;=0),BP99,                REPLACE(BP99,BN99,IFERROR(FIND(" ",BP99,BN99),999)-BN99,                    SUBSTITUTE(INDEX(BP$2:BP$100,BO99),"$","")                  )), REPLACE(BP99,BL99,IFERROR(FIND(" ",BP99,BL99),999)-BL99,                   SUBSTITUTE(INDEX(BP$2:BP$100,BM99),"$","")                  ) )</f>
        <v/>
      </c>
      <c r="BR99" s="0" t="n">
        <f aca="false">IFERROR(FIND("f_",LOWER(BQ99)),-1)</f>
        <v>-1</v>
      </c>
      <c r="BS99" s="0" t="n">
        <f aca="false">IF(BR99=-1,-1, VALUE(MID(BQ99,BR99+2, IFERROR(FIND(" ",BQ99,BR99),999)-BR99-2)))</f>
        <v>-1</v>
      </c>
      <c r="BT99" s="0" t="n">
        <f aca="false">IFERROR(FIND("r_",LOWER(BQ99)),-1)</f>
        <v>-1</v>
      </c>
      <c r="BU99" s="0" t="n">
        <f aca="false">IF(BT99=-1,-1, ROW(BT99)-1+VALUE(MID(BQ99,BT99+2, IFERROR(FIND(" ",BQ99,BT99),999)-BT99-2)))</f>
        <v>-1</v>
      </c>
      <c r="BV99" s="0" t="str">
        <f aca="false">IF(AND(ISERROR(FIND("$",BQ99)),BR99&lt;0,BT99&lt;0,$S99&gt;0), IF(INDEX($D$2:$D$100,$S99)="num","$"&amp;TRIM(SUBSTITUTE(BQ99,",",INDEX($F$2:$F$100,$S99)&amp;","))&amp;INDEX($F$2:$F$100,$S99), IF(INDEX($D$2:$D$100,$S99)="excl","$"&amp;REPLACE(BQ99,      IFERROR(FIND(CHAR(1),SUBSTITUTE(BQ99,",",CHAR(1),INDEX($F$2:$F$100,$S99)-1)),1),      IFERROR(FIND(CHAR(1),SUBSTITUTE(BQ99,",",CHAR(1),INDEX($F$2:$F$100,$S99))),99)-          IFERROR(FIND(CHAR(1),SUBSTITUTE(BQ99,",",CHAR(1),INDEX($F$2:$F$100,$S99)-1)),0),""), IF(INDEX($D$2:$D$100,$S99)="repl","$"&amp;REPLACE(BQ99,      IFERROR(FIND(CHAR(1),SUBSTITUTE(BQ99,",",CHAR(1),INDEX($F$2:$F$100,$S99)-1))+1,1),      IFERROR(FIND(CHAR(1),SUBSTITUTE(BQ99,",",CHAR(1),INDEX($F$2:$F$100,$S99))),99)-          IFERROR(FIND(CHAR(1),SUBSTITUTE(BQ99,",",CHAR(1),INDEX($F$2:$F$100,$S99)-1)),0)-1,INDEX($G$2:$G$100,$S99)),BQ99 ))), BQ99)</f>
        <v/>
      </c>
      <c r="BW99" s="0" t="str">
        <f aca="false">IF(OR(BR99=-1,IFERROR(INDEX(BR$2:BR$100,BS99),999)&gt;=0,IFERROR(INDEX(BT$2:BT$100,BS99),999)&gt;=0),IF(OR(BT99=-1,IFERROR(INDEX(BR$2:BR$100,BU99),999)&gt;=0,IFERROR(INDEX(BT$2:BT$100,BU99),999)&gt;=0),BV99,                REPLACE(BV99,BT99,IFERROR(FIND(" ",BV99,BT99),999)-BT99,                    SUBSTITUTE(INDEX(BV$2:BV$100,BU99),"$","")                  )), REPLACE(BV99,BR99,IFERROR(FIND(" ",BV99,BR99),999)-BR99,                   SUBSTITUTE(INDEX(BV$2:BV$100,BS99),"$","")                  ) )</f>
        <v/>
      </c>
      <c r="BX99" s="0" t="n">
        <f aca="false">IFERROR(FIND("f_",LOWER(BW99)),-1)</f>
        <v>-1</v>
      </c>
      <c r="BY99" s="0" t="n">
        <f aca="false">IF(BX99=-1,-1, VALUE(MID(BW99,BX99+2, IFERROR(FIND(" ",BW99,BX99),999)-BX99-2)))</f>
        <v>-1</v>
      </c>
      <c r="BZ99" s="0" t="n">
        <f aca="false">IFERROR(FIND("r_",LOWER(BW99)),-1)</f>
        <v>-1</v>
      </c>
      <c r="CA99" s="0" t="n">
        <f aca="false">IF(BZ99=-1,-1, ROW(BZ99)-1+VALUE(MID(BW99,BZ99+2, IFERROR(FIND(" ",BW99,BZ99),999)-BZ99-2)))</f>
        <v>-1</v>
      </c>
      <c r="CB99" s="0" t="str">
        <f aca="false">IF(AND(ISERROR(FIND("$",BW99)),BX99&lt;0,BZ99&lt;0,$S99&gt;0), IF(INDEX($D$2:$D$100,$S99)="num","$"&amp;TRIM(SUBSTITUTE(BW99,",",INDEX($F$2:$F$100,$S99)&amp;","))&amp;INDEX($F$2:$F$100,$S99), IF(INDEX($D$2:$D$100,$S99)="excl","$"&amp;REPLACE(BW99,      IFERROR(FIND(CHAR(1),SUBSTITUTE(BW99,",",CHAR(1),INDEX($F$2:$F$100,$S99)-1)),1),      IFERROR(FIND(CHAR(1),SUBSTITUTE(BW99,",",CHAR(1),INDEX($F$2:$F$100,$S99))),99)-          IFERROR(FIND(CHAR(1),SUBSTITUTE(BW99,",",CHAR(1),INDEX($F$2:$F$100,$S99)-1)),0),""), IF(INDEX($D$2:$D$100,$S99)="repl","$"&amp;REPLACE(BW99,      IFERROR(FIND(CHAR(1),SUBSTITUTE(BW99,",",CHAR(1),INDEX($F$2:$F$100,$S99)-1))+1,1),      IFERROR(FIND(CHAR(1),SUBSTITUTE(BW99,",",CHAR(1),INDEX($F$2:$F$100,$S99))),99)-          IFERROR(FIND(CHAR(1),SUBSTITUTE(BW99,",",CHAR(1),INDEX($F$2:$F$100,$S99)-1)),0)-1,INDEX($G$2:$G$100,$S99)),BW99 ))), BW99)</f>
        <v/>
      </c>
      <c r="CC99" s="0" t="str">
        <f aca="false">IF(OR(BX99=-1,IFERROR(INDEX(BX$2:BX$100,BY99),999)&gt;=0,IFERROR(INDEX(BZ$2:BZ$100,BY99),999)&gt;=0),IF(OR(BZ99=-1,IFERROR(INDEX(BX$2:BX$100,CA99),999)&gt;=0,IFERROR(INDEX(BZ$2:BZ$100,CA99),999)&gt;=0),CB99,                REPLACE(CB99,BZ99,IFERROR(FIND(" ",CB99,BZ99),999)-BZ99,                    SUBSTITUTE(INDEX(CB$2:CB$100,CA99),"$","")                  )), REPLACE(CB99,BX99,IFERROR(FIND(" ",CB99,BX99),999)-BX99,                   SUBSTITUTE(INDEX(CB$2:CB$100,BY99),"$","")                  ) )</f>
        <v/>
      </c>
      <c r="CD99" s="0" t="n">
        <f aca="false">IFERROR(FIND("f_",LOWER(CC99)),-1)</f>
        <v>-1</v>
      </c>
      <c r="CE99" s="0" t="n">
        <f aca="false">IF(CD99=-1,-1, VALUE(MID(CC99,CD99+2, IFERROR(FIND(" ",CC99,CD99),999)-CD99-2)))</f>
        <v>-1</v>
      </c>
      <c r="CF99" s="0" t="n">
        <f aca="false">IFERROR(FIND("r_",LOWER(CC99)),-1)</f>
        <v>-1</v>
      </c>
      <c r="CG99" s="0" t="n">
        <f aca="false">IF(CF99=-1,-1, ROW(CF99)-1+VALUE(MID(CC99,CF99+2, IFERROR(FIND(" ",CC99,CF99),999)-CF99-2)))</f>
        <v>-1</v>
      </c>
      <c r="CH99" s="0" t="str">
        <f aca="false">IF(AND(ISERROR(FIND("$",CC99)),CD99&lt;0,CF99&lt;0,$S99&gt;0), IF(INDEX($D$2:$D$100,$S99)="num","$"&amp;TRIM(SUBSTITUTE(CC99,",",INDEX($F$2:$F$100,$S99)&amp;","))&amp;INDEX($F$2:$F$100,$S99), IF(INDEX($D$2:$D$100,$S99)="excl","$"&amp;REPLACE(CC99,      IFERROR(FIND(CHAR(1),SUBSTITUTE(CC99,",",CHAR(1),INDEX($F$2:$F$100,$S99)-1)),1),      IFERROR(FIND(CHAR(1),SUBSTITUTE(CC99,",",CHAR(1),INDEX($F$2:$F$100,$S99))),99)-          IFERROR(FIND(CHAR(1),SUBSTITUTE(CC99,",",CHAR(1),INDEX($F$2:$F$100,$S99)-1)),0),""), IF(INDEX($D$2:$D$100,$S99)="repl","$"&amp;REPLACE(CC99,      IFERROR(FIND(CHAR(1),SUBSTITUTE(CC99,",",CHAR(1),INDEX($F$2:$F$100,$S99)-1))+1,1),      IFERROR(FIND(CHAR(1),SUBSTITUTE(CC99,",",CHAR(1),INDEX($F$2:$F$100,$S99))),99)-          IFERROR(FIND(CHAR(1),SUBSTITUTE(CC99,",",CHAR(1),INDEX($F$2:$F$100,$S99)-1)),0)-1,INDEX($G$2:$G$100,$S99)),CC99 ))), CC99)</f>
        <v/>
      </c>
      <c r="CI99" s="0" t="str">
        <f aca="false">IF(OR(CD99=-1,IFERROR(INDEX(CD$2:CD$100,CE99),999)&gt;=0,IFERROR(INDEX(CF$2:CF$100,CE99),999)&gt;=0),IF(OR(CF99=-1,IFERROR(INDEX(CD$2:CD$100,CG99),999)&gt;=0,IFERROR(INDEX(CF$2:CF$100,CG99),999)&gt;=0),CH99,                REPLACE(CH99,CF99,IFERROR(FIND(" ",CH99,CF99),999)-CF99,                    SUBSTITUTE(INDEX(CH$2:CH$100,CG99),"$","")                  )), REPLACE(CH99,CD99,IFERROR(FIND(" ",CH99,CD99),999)-CD99,                   SUBSTITUTE(INDEX(CH$2:CH$100,CE99),"$","")                  ) )</f>
        <v/>
      </c>
      <c r="CJ99" s="0" t="n">
        <f aca="false">IFERROR(FIND("f_",LOWER(CI99)),-1)</f>
        <v>-1</v>
      </c>
      <c r="CK99" s="0" t="n">
        <f aca="false">IF(CJ99=-1,-1, VALUE(MID(CI99,CJ99+2, IFERROR(FIND(" ",CI99,CJ99),999)-CJ99-2)))</f>
        <v>-1</v>
      </c>
      <c r="CL99" s="0" t="n">
        <f aca="false">IFERROR(FIND("r_",LOWER(CI99)),-1)</f>
        <v>-1</v>
      </c>
      <c r="CM99" s="0" t="n">
        <f aca="false">IF(CL99=-1,-1, ROW(CL99)-1+VALUE(MID(CI99,CL99+2, IFERROR(FIND(" ",CI99,CL99),999)-CL99-2)))</f>
        <v>-1</v>
      </c>
      <c r="CN99" s="0" t="str">
        <f aca="false">IF(AND(ISERROR(FIND("$",CI99)),CJ99&lt;0,CL99&lt;0,$S99&gt;0), IF(INDEX($D$2:$D$100,$S99)="num","$"&amp;TRIM(SUBSTITUTE(CI99,",",INDEX($F$2:$F$100,$S99)&amp;","))&amp;INDEX($F$2:$F$100,$S99), IF(INDEX($D$2:$D$100,$S99)="excl","$"&amp;REPLACE(CI99,      IFERROR(FIND(CHAR(1),SUBSTITUTE(CI99,",",CHAR(1),INDEX($F$2:$F$100,$S99)-1)),1),      IFERROR(FIND(CHAR(1),SUBSTITUTE(CI99,",",CHAR(1),INDEX($F$2:$F$100,$S99))),99)-          IFERROR(FIND(CHAR(1),SUBSTITUTE(CI99,",",CHAR(1),INDEX($F$2:$F$100,$S99)-1)),0),""), IF(INDEX($D$2:$D$100,$S99)="repl","$"&amp;REPLACE(CI99,      IFERROR(FIND(CHAR(1),SUBSTITUTE(CI99,",",CHAR(1),INDEX($F$2:$F$100,$S99)-1))+1,1),      IFERROR(FIND(CHAR(1),SUBSTITUTE(CI99,",",CHAR(1),INDEX($F$2:$F$100,$S99))),99)-          IFERROR(FIND(CHAR(1),SUBSTITUTE(CI99,",",CHAR(1),INDEX($F$2:$F$100,$S99)-1)),0)-1,INDEX($G$2:$G$100,$S99)),CI99 ))), CI99)</f>
        <v/>
      </c>
      <c r="CO99" s="0" t="str">
        <f aca="false">IF(OR(CJ99=-1,IFERROR(INDEX(CJ$2:CJ$100,CK99),999)&gt;=0,IFERROR(INDEX(CL$2:CL$100,CK99),999)&gt;=0),IF(OR(CL99=-1,IFERROR(INDEX(CJ$2:CJ$100,CM99),999)&gt;=0,IFERROR(INDEX(CL$2:CL$100,CM99),999)&gt;=0),CN99,                REPLACE(CN99,CL99,IFERROR(FIND(" ",CN99,CL99),999)-CL99,                    SUBSTITUTE(INDEX(CN$2:CN$100,CM99),"$","")                  )), REPLACE(CN99,CJ99,IFERROR(FIND(" ",CN99,CJ99),999)-CJ99,                   SUBSTITUTE(INDEX(CN$2:CN$100,CK99),"$","")                  ) )</f>
        <v/>
      </c>
      <c r="CP99" s="0" t="n">
        <f aca="false">IFERROR(FIND("f_",LOWER(CO99)),-1)</f>
        <v>-1</v>
      </c>
      <c r="CQ99" s="0" t="n">
        <f aca="false">IF(CP99=-1,-1, VALUE(MID(CO99,CP99+2, IFERROR(FIND(" ",CO99,CP99),999)-CP99-2)))</f>
        <v>-1</v>
      </c>
      <c r="CR99" s="0" t="n">
        <f aca="false">IFERROR(FIND("r_",LOWER(CO99)),-1)</f>
        <v>-1</v>
      </c>
      <c r="CS99" s="0" t="n">
        <f aca="false">IF(CR99=-1,-1, ROW(CR99)-1+VALUE(MID(CO99,CR99+2, IFERROR(FIND(" ",CO99,CR99),999)-CR99-2)))</f>
        <v>-1</v>
      </c>
      <c r="CT99" s="0" t="str">
        <f aca="false">IF(AND(ISERROR(FIND("$",CO99)),CP99&lt;0,CR99&lt;0,$S99&gt;0), IF(INDEX($D$2:$D$100,$S99)="num","$"&amp;TRIM(SUBSTITUTE(CO99,",",INDEX($F$2:$F$100,$S99)&amp;","))&amp;INDEX($F$2:$F$100,$S99), IF(INDEX($D$2:$D$100,$S99)="excl","$"&amp;REPLACE(CO99,      IFERROR(FIND(CHAR(1),SUBSTITUTE(CO99,",",CHAR(1),INDEX($F$2:$F$100,$S99)-1)),1),      IFERROR(FIND(CHAR(1),SUBSTITUTE(CO99,",",CHAR(1),INDEX($F$2:$F$100,$S99))),99)-          IFERROR(FIND(CHAR(1),SUBSTITUTE(CO99,",",CHAR(1),INDEX($F$2:$F$100,$S99)-1)),0),""), IF(INDEX($D$2:$D$100,$S99)="repl","$"&amp;REPLACE(CO99,      IFERROR(FIND(CHAR(1),SUBSTITUTE(CO99,",",CHAR(1),INDEX($F$2:$F$100,$S99)-1))+1,1),      IFERROR(FIND(CHAR(1),SUBSTITUTE(CO99,",",CHAR(1),INDEX($F$2:$F$100,$S99))),99)-          IFERROR(FIND(CHAR(1),SUBSTITUTE(CO99,",",CHAR(1),INDEX($F$2:$F$100,$S99)-1)),0)-1,INDEX($G$2:$G$100,$S99)),CO99 ))), CO99)</f>
        <v/>
      </c>
      <c r="CU99" s="0" t="str">
        <f aca="false">IF(OR(CP99=-1,IFERROR(INDEX(CP$2:CP$100,CQ99),999)&gt;=0,IFERROR(INDEX(CR$2:CR$100,CQ99),999)&gt;=0),IF(OR(CR99=-1,IFERROR(INDEX(CP$2:CP$100,CS99),999)&gt;=0,IFERROR(INDEX(CR$2:CR$100,CS99),999)&gt;=0),CT99,                REPLACE(CT99,CR99,IFERROR(FIND(" ",CT99,CR99),999)-CR99,                    SUBSTITUTE(INDEX(CT$2:CT$100,CS99),"$","")                  )), REPLACE(CT99,CP99,IFERROR(FIND(" ",CT99,CP99),999)-CP99,                   SUBSTITUTE(INDEX(CT$2:CT$100,CQ99),"$","")                  ) )</f>
        <v/>
      </c>
      <c r="CV99" s="0" t="n">
        <f aca="false">IFERROR(FIND("f_",LOWER(CU99)),-1)</f>
        <v>-1</v>
      </c>
      <c r="CW99" s="0" t="n">
        <f aca="false">IF(CV99=-1,-1, VALUE(MID(CU99,CV99+2, IFERROR(FIND(" ",CU99,CV99),999)-CV99-2)))</f>
        <v>-1</v>
      </c>
      <c r="CX99" s="0" t="n">
        <f aca="false">IFERROR(FIND("r_",LOWER(CU99)),-1)</f>
        <v>-1</v>
      </c>
      <c r="CY99" s="0" t="n">
        <f aca="false">IF(CX99=-1,-1, ROW(CX99)-1+VALUE(MID(CU99,CX99+2, IFERROR(FIND(" ",CU99,CX99),999)-CX99-2)))</f>
        <v>-1</v>
      </c>
      <c r="CZ99" s="0" t="str">
        <f aca="false">IF(AND(ISERROR(FIND("$",CU99)),CV99&lt;0,CX99&lt;0,$S99&gt;0), IF(INDEX($D$2:$D$100,$S99)="num","$"&amp;TRIM(SUBSTITUTE(CU99,",",INDEX($F$2:$F$100,$S99)&amp;","))&amp;INDEX($F$2:$F$100,$S99), IF(INDEX($D$2:$D$100,$S99)="excl","$"&amp;REPLACE(CU99,      IFERROR(FIND(CHAR(1),SUBSTITUTE(CU99,",",CHAR(1),INDEX($F$2:$F$100,$S99)-1)),1),      IFERROR(FIND(CHAR(1),SUBSTITUTE(CU99,",",CHAR(1),INDEX($F$2:$F$100,$S99))),99)-          IFERROR(FIND(CHAR(1),SUBSTITUTE(CU99,",",CHAR(1),INDEX($F$2:$F$100,$S99)-1)),0),""), IF(INDEX($D$2:$D$100,$S99)="repl","$"&amp;REPLACE(CU99,      IFERROR(FIND(CHAR(1),SUBSTITUTE(CU99,",",CHAR(1),INDEX($F$2:$F$100,$S99)-1))+1,1),      IFERROR(FIND(CHAR(1),SUBSTITUTE(CU99,",",CHAR(1),INDEX($F$2:$F$100,$S99))),99)-          IFERROR(FIND(CHAR(1),SUBSTITUTE(CU99,",",CHAR(1),INDEX($F$2:$F$100,$S99)-1)),0)-1,INDEX($G$2:$G$100,$S99)),CU99 ))), CU99)</f>
        <v/>
      </c>
      <c r="DA99" s="0" t="str">
        <f aca="false">IF(OR(CV99=-1,IFERROR(INDEX(CV$2:CV$100,CW99),999)&gt;=0,IFERROR(INDEX(CX$2:CX$100,CW99),999)&gt;=0),IF(OR(CX99=-1,IFERROR(INDEX(CV$2:CV$100,CY99),999)&gt;=0,IFERROR(INDEX(CX$2:CX$100,CY99),999)&gt;=0),CZ99,                REPLACE(CZ99,CX99,IFERROR(FIND(" ",CZ99,CX99),999)-CX99,                    SUBSTITUTE(INDEX(CZ$2:CZ$100,CY99),"$","")                  )), REPLACE(CZ99,CV99,IFERROR(FIND(" ",CZ99,CV99),999)-CV99,                   SUBSTITUTE(INDEX(CZ$2:CZ$100,CW99),"$","")                  ) )</f>
        <v/>
      </c>
      <c r="DB99" s="0" t="n">
        <f aca="false">IFERROR(FIND("f_",LOWER(DA99)),-1)</f>
        <v>-1</v>
      </c>
      <c r="DC99" s="0" t="n">
        <f aca="false">IF(DB99=-1,-1, VALUE(MID(DA99,DB99+2, IFERROR(FIND(" ",DA99,DB99),999)-DB99-2)))</f>
        <v>-1</v>
      </c>
      <c r="DD99" s="0" t="n">
        <f aca="false">IFERROR(FIND("r_",LOWER(DA99)),-1)</f>
        <v>-1</v>
      </c>
      <c r="DE99" s="0" t="n">
        <f aca="false">IF(DD99=-1,-1, ROW(DD99)-1+VALUE(MID(DA99,DD99+2, IFERROR(FIND(" ",DA99,DD99),999)-DD99-2)))</f>
        <v>-1</v>
      </c>
      <c r="DF99" s="0" t="str">
        <f aca="false">IF(AND(ISERROR(FIND("$",DA99)),DB99&lt;0,DD99&lt;0,$S99&gt;0), IF(INDEX($D$2:$D$100,$S99)="num","$"&amp;TRIM(SUBSTITUTE(DA99,",",INDEX($F$2:$F$100,$S99)&amp;","))&amp;INDEX($F$2:$F$100,$S99), IF(INDEX($D$2:$D$100,$S99)="excl","$"&amp;REPLACE(DA99,      IFERROR(FIND(CHAR(1),SUBSTITUTE(DA99,",",CHAR(1),INDEX($F$2:$F$100,$S99)-1)),1),      IFERROR(FIND(CHAR(1),SUBSTITUTE(DA99,",",CHAR(1),INDEX($F$2:$F$100,$S99))),99)-          IFERROR(FIND(CHAR(1),SUBSTITUTE(DA99,",",CHAR(1),INDEX($F$2:$F$100,$S99)-1)),0),""), IF(INDEX($D$2:$D$100,$S99)="repl","$"&amp;REPLACE(DA99,      IFERROR(FIND(CHAR(1),SUBSTITUTE(DA99,",",CHAR(1),INDEX($F$2:$F$100,$S99)-1))+1,1),      IFERROR(FIND(CHAR(1),SUBSTITUTE(DA99,",",CHAR(1),INDEX($F$2:$F$100,$S99))),99)-          IFERROR(FIND(CHAR(1),SUBSTITUTE(DA99,",",CHAR(1),INDEX($F$2:$F$100,$S99)-1)),0)-1,INDEX($G$2:$G$100,$S99)),DA99 ))), DA99)</f>
        <v/>
      </c>
      <c r="DG99" s="0" t="str">
        <f aca="false">IF(OR(DB99=-1,IFERROR(INDEX(DB$2:DB$100,DC99),999)&gt;=0,IFERROR(INDEX(DD$2:DD$100,DC99),999)&gt;=0),IF(OR(DD99=-1,IFERROR(INDEX(DB$2:DB$100,DE99),999)&gt;=0,IFERROR(INDEX(DD$2:DD$100,DE99),999)&gt;=0),DF99,                REPLACE(DF99,DD99,IFERROR(FIND(" ",DF99,DD99),999)-DD99,                    SUBSTITUTE(INDEX(DF$2:DF$100,DE99),"$","")                  )), REPLACE(DF99,DB99,IFERROR(FIND(" ",DF99,DB99),999)-DB99,                   SUBSTITUTE(INDEX(DF$2:DF$100,DC99),"$","")                  ) )</f>
        <v/>
      </c>
      <c r="DH99" s="0" t="n">
        <f aca="false">IFERROR(FIND("f_",LOWER(DG99)),-1)</f>
        <v>-1</v>
      </c>
      <c r="DI99" s="0" t="n">
        <f aca="false">IF(DH99=-1,-1, VALUE(MID(DG99,DH99+2, IFERROR(FIND(" ",DG99,DH99),999)-DH99-2)))</f>
        <v>-1</v>
      </c>
      <c r="DJ99" s="0" t="n">
        <f aca="false">IFERROR(FIND("r_",LOWER(DG99)),-1)</f>
        <v>-1</v>
      </c>
      <c r="DK99" s="0" t="n">
        <f aca="false">IF(DJ99=-1,-1, ROW(DJ99)-1+VALUE(MID(DG99,DJ99+2, IFERROR(FIND(" ",DG99,DJ99),999)-DJ99-2)))</f>
        <v>-1</v>
      </c>
      <c r="DL99" s="0" t="str">
        <f aca="false">IF(AND(ISERROR(FIND("$",DG99)),DH99&lt;0,DJ99&lt;0,$S99&gt;0), IF(INDEX($D$2:$D$100,$S99)="num","$"&amp;TRIM(SUBSTITUTE(DG99,",",INDEX($F$2:$F$100,$S99)&amp;","))&amp;INDEX($F$2:$F$100,$S99), IF(INDEX($D$2:$D$100,$S99)="excl","$"&amp;REPLACE(DG99,      IFERROR(FIND(CHAR(1),SUBSTITUTE(DG99,",",CHAR(1),INDEX($F$2:$F$100,$S99)-1)),1),      IFERROR(FIND(CHAR(1),SUBSTITUTE(DG99,",",CHAR(1),INDEX($F$2:$F$100,$S99))),99)-          IFERROR(FIND(CHAR(1),SUBSTITUTE(DG99,",",CHAR(1),INDEX($F$2:$F$100,$S99)-1)),0),""), IF(INDEX($D$2:$D$100,$S99)="repl","$"&amp;REPLACE(DG99,      IFERROR(FIND(CHAR(1),SUBSTITUTE(DG99,",",CHAR(1),INDEX($F$2:$F$100,$S99)-1))+1,1),      IFERROR(FIND(CHAR(1),SUBSTITUTE(DG99,",",CHAR(1),INDEX($F$2:$F$100,$S99))),99)-          IFERROR(FIND(CHAR(1),SUBSTITUTE(DG99,",",CHAR(1),INDEX($F$2:$F$100,$S99)-1)),0)-1,INDEX($G$2:$G$100,$S99)),DG99 ))), DG99)</f>
        <v/>
      </c>
      <c r="DM99" s="0" t="str">
        <f aca="false">IF(OR(DH99=-1,IFERROR(INDEX(DH$2:DH$100,DI99),999)&gt;=0,IFERROR(INDEX(DJ$2:DJ$100,DI99),999)&gt;=0),IF(OR(DJ99=-1,IFERROR(INDEX(DH$2:DH$100,DK99),999)&gt;=0,IFERROR(INDEX(DJ$2:DJ$100,DK99),999)&gt;=0),DL99,                REPLACE(DL99,DJ99,IFERROR(FIND(" ",DL99,DJ99),999)-DJ99,                    SUBSTITUTE(INDEX(DL$2:DL$100,DK99),"$","")                  )), REPLACE(DL99,DH99,IFERROR(FIND(" ",DL99,DH99),999)-DH99,                   SUBSTITUTE(INDEX(DL$2:DL$100,DI99),"$","")                  ) )</f>
        <v/>
      </c>
      <c r="DN99" s="0" t="n">
        <f aca="false">IFERROR(FIND("f_",LOWER(DM99)),-1)</f>
        <v>-1</v>
      </c>
      <c r="DO99" s="0" t="n">
        <f aca="false">IF(DN99=-1,-1, VALUE(MID(DM99,DN99+2, IFERROR(FIND(" ",DM99,DN99),999)-DN99-2)))</f>
        <v>-1</v>
      </c>
      <c r="DP99" s="0" t="n">
        <f aca="false">IFERROR(FIND("r_",LOWER(DM99)),-1)</f>
        <v>-1</v>
      </c>
      <c r="DQ99" s="0" t="n">
        <f aca="false">IF(DP99=-1,-1, ROW(DP99)-1+VALUE(MID(DM99,DP99+2, IFERROR(FIND(" ",DM99,DP99),999)-DP99-2)))</f>
        <v>-1</v>
      </c>
      <c r="DR99" s="0" t="str">
        <f aca="false">IF(AND(ISERROR(FIND("$",DM99)),DN99&lt;0,DP99&lt;0,$S99&gt;0), IF(INDEX($D$2:$D$100,$S99)="num","$"&amp;TRIM(SUBSTITUTE(DM99,",",INDEX($F$2:$F$100,$S99)&amp;","))&amp;INDEX($F$2:$F$100,$S99), IF(INDEX($D$2:$D$100,$S99)="excl","$"&amp;REPLACE(DM99,      IFERROR(FIND(CHAR(1),SUBSTITUTE(DM99,",",CHAR(1),INDEX($F$2:$F$100,$S99)-1)),1),      IFERROR(FIND(CHAR(1),SUBSTITUTE(DM99,",",CHAR(1),INDEX($F$2:$F$100,$S99))),99)-          IFERROR(FIND(CHAR(1),SUBSTITUTE(DM99,",",CHAR(1),INDEX($F$2:$F$100,$S99)-1)),0),""), IF(INDEX($D$2:$D$100,$S99)="repl","$"&amp;REPLACE(DM99,      IFERROR(FIND(CHAR(1),SUBSTITUTE(DM99,",",CHAR(1),INDEX($F$2:$F$100,$S99)-1))+1,1),      IFERROR(FIND(CHAR(1),SUBSTITUTE(DM99,",",CHAR(1),INDEX($F$2:$F$100,$S99))),99)-          IFERROR(FIND(CHAR(1),SUBSTITUTE(DM99,",",CHAR(1),INDEX($F$2:$F$100,$S99)-1)),0)-1,INDEX($G$2:$G$100,$S99)),DM99 ))), DM99)</f>
        <v/>
      </c>
      <c r="DS99" s="0" t="str">
        <f aca="false">IF(OR(DN99=-1,IFERROR(INDEX(DN$2:DN$100,DO99),999)&gt;=0,IFERROR(INDEX(DP$2:DP$100,DO99),999)&gt;=0),IF(OR(DP99=-1,IFERROR(INDEX(DN$2:DN$100,DQ99),999)&gt;=0,IFERROR(INDEX(DP$2:DP$100,DQ99),999)&gt;=0),DR99,                REPLACE(DR99,DP99,IFERROR(FIND(" ",DR99,DP99),999)-DP99,                    SUBSTITUTE(INDEX(DR$2:DR$100,DQ99),"$","")                  )), REPLACE(DR99,DN99,IFERROR(FIND(" ",DR99,DN99),999)-DN99,                   SUBSTITUTE(INDEX(DR$2:DR$100,DO99),"$","")                  ) )</f>
        <v/>
      </c>
      <c r="DT99" s="0" t="n">
        <f aca="false">IFERROR(FIND("f_",LOWER(DS99)),-1)</f>
        <v>-1</v>
      </c>
      <c r="DU99" s="0" t="n">
        <f aca="false">IF(DT99=-1,-1, VALUE(MID(DS99,DT99+2, IFERROR(FIND(" ",DS99,DT99),999)-DT99-2)))</f>
        <v>-1</v>
      </c>
      <c r="DV99" s="0" t="n">
        <f aca="false">IFERROR(FIND("r_",LOWER(DS99)),-1)</f>
        <v>-1</v>
      </c>
      <c r="DW99" s="0" t="n">
        <f aca="false">IF(DV99=-1,-1, ROW(DV99)-1+VALUE(MID(DS99,DV99+2, IFERROR(FIND(" ",DS99,DV99),999)-DV99-2)))</f>
        <v>-1</v>
      </c>
      <c r="DX99" s="0" t="str">
        <f aca="false">IF(AND(ISERROR(FIND("$",DS99)),DT99&lt;0,DV99&lt;0,$S99&gt;0), IF(INDEX($D$2:$D$100,$S99)="num","$"&amp;TRIM(SUBSTITUTE(DS99,",",INDEX($F$2:$F$100,$S99)&amp;","))&amp;INDEX($F$2:$F$100,$S99), IF(INDEX($D$2:$D$100,$S99)="excl","$"&amp;REPLACE(DS99,      IFERROR(FIND(CHAR(1),SUBSTITUTE(DS99,",",CHAR(1),INDEX($F$2:$F$100,$S99)-1)),1),      IFERROR(FIND(CHAR(1),SUBSTITUTE(DS99,",",CHAR(1),INDEX($F$2:$F$100,$S99))),99)-          IFERROR(FIND(CHAR(1),SUBSTITUTE(DS99,",",CHAR(1),INDEX($F$2:$F$100,$S99)-1)),0),""), IF(INDEX($D$2:$D$100,$S99)="repl","$"&amp;REPLACE(DS99,      IFERROR(FIND(CHAR(1),SUBSTITUTE(DS99,",",CHAR(1),INDEX($F$2:$F$100,$S99)-1))+1,1),      IFERROR(FIND(CHAR(1),SUBSTITUTE(DS99,",",CHAR(1),INDEX($F$2:$F$100,$S99))),99)-          IFERROR(FIND(CHAR(1),SUBSTITUTE(DS99,",",CHAR(1),INDEX($F$2:$F$100,$S99)-1)),0)-1,INDEX($G$2:$G$100,$S99)),DS99 ))), DS99)</f>
        <v/>
      </c>
      <c r="DY99" s="0" t="str">
        <f aca="false">IF(OR(DT99=-1,IFERROR(INDEX(DT$2:DT$100,DU99),999)&gt;=0,IFERROR(INDEX(DV$2:DV$100,DU99),999)&gt;=0),IF(OR(DV99=-1,IFERROR(INDEX(DT$2:DT$100,DW99),999)&gt;=0,IFERROR(INDEX(DV$2:DV$100,DW99),999)&gt;=0),DX99,                REPLACE(DX99,DV99,IFERROR(FIND(" ",DX99,DV99),999)-DV99,                    SUBSTITUTE(INDEX(DX$2:DX$100,DW99),"$","")                  )), REPLACE(DX99,DT99,IFERROR(FIND(" ",DX99,DT99),999)-DT99,                   SUBSTITUTE(INDEX(DX$2:DX$100,DU99),"$","")                  ) )</f>
        <v/>
      </c>
      <c r="DZ99" s="0" t="n">
        <f aca="false">IFERROR(FIND("f_",LOWER(DY99)),-1)</f>
        <v>-1</v>
      </c>
      <c r="EA99" s="0" t="n">
        <f aca="false">IF(DZ99=-1,-1, VALUE(MID(DY99,DZ99+2, IFERROR(FIND(" ",DY99,DZ99),999)-DZ99-2)))</f>
        <v>-1</v>
      </c>
      <c r="EB99" s="0" t="n">
        <f aca="false">IFERROR(FIND("r_",LOWER(DY99)),-1)</f>
        <v>-1</v>
      </c>
      <c r="EC99" s="0" t="n">
        <f aca="false">IF(EB99=-1,-1, ROW(EB99)-1+VALUE(MID(DY99,EB99+2, IFERROR(FIND(" ",DY99,EB99),999)-EB99-2)))</f>
        <v>-1</v>
      </c>
      <c r="ED99" s="0" t="str">
        <f aca="false">IF(AND(ISERROR(FIND("$",DY99)),DZ99&lt;0,EB99&lt;0,$S99&gt;0), IF(INDEX($D$2:$D$100,$S99)="num","$"&amp;TRIM(SUBSTITUTE(DY99,",",INDEX($F$2:$F$100,$S99)&amp;","))&amp;INDEX($F$2:$F$100,$S99), IF(INDEX($D$2:$D$100,$S99)="excl","$"&amp;REPLACE(DY99,      IFERROR(FIND(CHAR(1),SUBSTITUTE(DY99,",",CHAR(1),INDEX($F$2:$F$100,$S99)-1)),1),      IFERROR(FIND(CHAR(1),SUBSTITUTE(DY99,",",CHAR(1),INDEX($F$2:$F$100,$S99))),99)-          IFERROR(FIND(CHAR(1),SUBSTITUTE(DY99,",",CHAR(1),INDEX($F$2:$F$100,$S99)-1)),0),""), IF(INDEX($D$2:$D$100,$S99)="repl","$"&amp;REPLACE(DY99,      IFERROR(FIND(CHAR(1),SUBSTITUTE(DY99,",",CHAR(1),INDEX($F$2:$F$100,$S99)-1))+1,1),      IFERROR(FIND(CHAR(1),SUBSTITUTE(DY99,",",CHAR(1),INDEX($F$2:$F$100,$S99))),99)-          IFERROR(FIND(CHAR(1),SUBSTITUTE(DY99,",",CHAR(1),INDEX($F$2:$F$100,$S99)-1)),0)-1,INDEX($G$2:$G$100,$S99)),DY99 ))), DY99)</f>
        <v/>
      </c>
      <c r="EE99" s="0" t="str">
        <f aca="false">IF(OR(DZ99=-1,IFERROR(INDEX(DZ$2:DZ$100,EA99),999)&gt;=0,IFERROR(INDEX(EB$2:EB$100,EA99),999)&gt;=0),IF(OR(EB99=-1,IFERROR(INDEX(DZ$2:DZ$100,EC99),999)&gt;=0,IFERROR(INDEX(EB$2:EB$100,EC99),999)&gt;=0),ED99,                REPLACE(ED99,EB99,IFERROR(FIND(" ",ED99,EB99),999)-EB99,                    SUBSTITUTE(INDEX(ED$2:ED$100,EC99),"$","")                  )), REPLACE(ED99,DZ99,IFERROR(FIND(" ",ED99,DZ99),999)-DZ99,                   SUBSTITUTE(INDEX(ED$2:ED$100,EA99),"$","")                  ) )</f>
        <v/>
      </c>
      <c r="EF99" s="0" t="n">
        <f aca="false">IFERROR(FIND("f_",LOWER(EE99)),-1)</f>
        <v>-1</v>
      </c>
      <c r="EG99" s="0" t="n">
        <f aca="false">IF(EF99=-1,-1, VALUE(MID(EE99,EF99+2, IFERROR(FIND(" ",EE99,EF99),999)-EF99-2)))</f>
        <v>-1</v>
      </c>
      <c r="EH99" s="0" t="n">
        <f aca="false">IFERROR(FIND("r_",LOWER(EE99)),-1)</f>
        <v>-1</v>
      </c>
      <c r="EI99" s="0" t="n">
        <f aca="false">IF(EH99=-1,-1, ROW(EH99)-1+VALUE(MID(EE99,EH99+2, IFERROR(FIND(" ",EE99,EH99),999)-EH99-2)))</f>
        <v>-1</v>
      </c>
      <c r="EJ99" s="0" t="str">
        <f aca="false">IF(AND(ISERROR(FIND("$",EE99)),EF99&lt;0,EH99&lt;0,$S99&gt;0), IF(INDEX($D$2:$D$100,$S99)="num","$"&amp;TRIM(SUBSTITUTE(EE99,",",INDEX($F$2:$F$100,$S99)&amp;","))&amp;INDEX($F$2:$F$100,$S99), IF(INDEX($D$2:$D$100,$S99)="excl","$"&amp;REPLACE(EE99,      IFERROR(FIND(CHAR(1),SUBSTITUTE(EE99,",",CHAR(1),INDEX($F$2:$F$100,$S99)-1)),1),      IFERROR(FIND(CHAR(1),SUBSTITUTE(EE99,",",CHAR(1),INDEX($F$2:$F$100,$S99))),99)-          IFERROR(FIND(CHAR(1),SUBSTITUTE(EE99,",",CHAR(1),INDEX($F$2:$F$100,$S99)-1)),0),""), IF(INDEX($D$2:$D$100,$S99)="repl","$"&amp;REPLACE(EE99,      IFERROR(FIND(CHAR(1),SUBSTITUTE(EE99,",",CHAR(1),INDEX($F$2:$F$100,$S99)-1))+1,1),      IFERROR(FIND(CHAR(1),SUBSTITUTE(EE99,",",CHAR(1),INDEX($F$2:$F$100,$S99))),99)-          IFERROR(FIND(CHAR(1),SUBSTITUTE(EE99,",",CHAR(1),INDEX($F$2:$F$100,$S99)-1)),0)-1,INDEX($G$2:$G$100,$S99)),EE99 ))), EE99)</f>
        <v/>
      </c>
      <c r="EK99" s="0" t="str">
        <f aca="false">IF(OR(EF99=-1,IFERROR(INDEX(EF$2:EF$100,EG99),999)&gt;=0,IFERROR(INDEX(EH$2:EH$100,EG99),999)&gt;=0),IF(OR(EH99=-1,IFERROR(INDEX(EF$2:EF$100,EI99),999)&gt;=0,IFERROR(INDEX(EH$2:EH$100,EI99),999)&gt;=0),EJ99,                REPLACE(EJ99,EH99,IFERROR(FIND(" ",EJ99,EH99),999)-EH99,                    SUBSTITUTE(INDEX(EJ$2:EJ$100,EI99),"$","")                  )), REPLACE(EJ99,EF99,IFERROR(FIND(" ",EJ99,EF99),999)-EF99,                   SUBSTITUTE(INDEX(EJ$2:EJ$100,EG99),"$","")                  ) )</f>
        <v/>
      </c>
      <c r="EL99" s="0" t="n">
        <f aca="false">IFERROR(FIND("f_",LOWER(EK99)),-1)</f>
        <v>-1</v>
      </c>
      <c r="EM99" s="0" t="n">
        <f aca="false">IF(EL99=-1,-1, VALUE(MID(EK99,EL99+2, IFERROR(FIND(" ",EK99,EL99),999)-EL99-2)))</f>
        <v>-1</v>
      </c>
      <c r="EN99" s="0" t="n">
        <f aca="false">IFERROR(FIND("r_",LOWER(EK99)),-1)</f>
        <v>-1</v>
      </c>
      <c r="EO99" s="0" t="n">
        <f aca="false">IF(EN99=-1,-1, ROW(EN99)-1+VALUE(MID(EK99,EN99+2, IFERROR(FIND(" ",EK99,EN99),999)-EN99-2)))</f>
        <v>-1</v>
      </c>
      <c r="EP99" s="0" t="str">
        <f aca="false">IF(AND(ISERROR(FIND("$",EK99)),EL99&lt;0,EN99&lt;0,$S99&gt;0), IF(INDEX($D$2:$D$100,$S99)="num","$"&amp;TRIM(SUBSTITUTE(EK99,",",INDEX($F$2:$F$100,$S99)&amp;","))&amp;INDEX($F$2:$F$100,$S99), IF(INDEX($D$2:$D$100,$S99)="excl","$"&amp;REPLACE(EK99,      IFERROR(FIND(CHAR(1),SUBSTITUTE(EK99,",",CHAR(1),INDEX($F$2:$F$100,$S99)-1)),1),      IFERROR(FIND(CHAR(1),SUBSTITUTE(EK99,",",CHAR(1),INDEX($F$2:$F$100,$S99))),99)-          IFERROR(FIND(CHAR(1),SUBSTITUTE(EK99,",",CHAR(1),INDEX($F$2:$F$100,$S99)-1)),0),""), IF(INDEX($D$2:$D$100,$S99)="repl","$"&amp;REPLACE(EK99,      IFERROR(FIND(CHAR(1),SUBSTITUTE(EK99,",",CHAR(1),INDEX($F$2:$F$100,$S99)-1))+1,1),      IFERROR(FIND(CHAR(1),SUBSTITUTE(EK99,",",CHAR(1),INDEX($F$2:$F$100,$S99))),99)-          IFERROR(FIND(CHAR(1),SUBSTITUTE(EK99,",",CHAR(1),INDEX($F$2:$F$100,$S99)-1)),0)-1,INDEX($G$2:$G$100,$S99)),EK99 ))), EK99)</f>
        <v/>
      </c>
      <c r="EQ99" s="0" t="str">
        <f aca="false">IF(OR(EL99=-1,IFERROR(INDEX(EL$2:EL$100,EM99),999)&gt;=0,IFERROR(INDEX(EN$2:EN$100,EM99),999)&gt;=0),IF(OR(EN99=-1,IFERROR(INDEX(EL$2:EL$100,EO99),999)&gt;=0,IFERROR(INDEX(EN$2:EN$100,EO99),999)&gt;=0),EP99,                REPLACE(EP99,EN99,IFERROR(FIND(" ",EP99,EN99),999)-EN99,                    SUBSTITUTE(INDEX(EP$2:EP$100,EO99),"$","")                  )), REPLACE(EP99,EL99,IFERROR(FIND(" ",EP99,EL99),999)-EL99,                   SUBSTITUTE(INDEX(EP$2:EP$100,EM99),"$","")                  ) )</f>
        <v/>
      </c>
      <c r="ER99" s="0" t="n">
        <f aca="false">IFERROR(FIND("f_",LOWER(EQ99)),-1)</f>
        <v>-1</v>
      </c>
      <c r="ES99" s="0" t="n">
        <f aca="false">IF(ER99=-1,-1, VALUE(MID(EQ99,ER99+2, IFERROR(FIND(" ",EQ99,ER99),999)-ER99-2)))</f>
        <v>-1</v>
      </c>
      <c r="ET99" s="0" t="n">
        <f aca="false">IFERROR(FIND("r_",LOWER(EQ99)),-1)</f>
        <v>-1</v>
      </c>
      <c r="EU99" s="0" t="n">
        <f aca="false">IF(ET99=-1,-1, ROW(ET99)-1+VALUE(MID(EQ99,ET99+2, IFERROR(FIND(" ",EQ99,ET99),999)-ET99-2)))</f>
        <v>-1</v>
      </c>
      <c r="EV99" s="0" t="str">
        <f aca="false">IF(AND(ISERROR(FIND("$",EQ99)),ER99&lt;0,ET99&lt;0,$S99&gt;0), IF(INDEX($D$2:$D$100,$S99)="num","$"&amp;TRIM(SUBSTITUTE(EQ99,",",INDEX($F$2:$F$100,$S99)&amp;","))&amp;INDEX($F$2:$F$100,$S99), IF(INDEX($D$2:$D$100,$S99)="excl","$"&amp;REPLACE(EQ99,      IFERROR(FIND(CHAR(1),SUBSTITUTE(EQ99,",",CHAR(1),INDEX($F$2:$F$100,$S99)-1)),1),      IFERROR(FIND(CHAR(1),SUBSTITUTE(EQ99,",",CHAR(1),INDEX($F$2:$F$100,$S99))),99)-          IFERROR(FIND(CHAR(1),SUBSTITUTE(EQ99,",",CHAR(1),INDEX($F$2:$F$100,$S99)-1)),0),""), IF(INDEX($D$2:$D$100,$S99)="repl","$"&amp;REPLACE(EQ99,      IFERROR(FIND(CHAR(1),SUBSTITUTE(EQ99,",",CHAR(1),INDEX($F$2:$F$100,$S99)-1))+1,1),      IFERROR(FIND(CHAR(1),SUBSTITUTE(EQ99,",",CHAR(1),INDEX($F$2:$F$100,$S99))),99)-          IFERROR(FIND(CHAR(1),SUBSTITUTE(EQ99,",",CHAR(1),INDEX($F$2:$F$100,$S99)-1)),0)-1,INDEX($G$2:$G$100,$S99)),EQ99 ))), EQ99)</f>
        <v/>
      </c>
      <c r="EW99" s="0" t="str">
        <f aca="false">IF(OR(ER99=-1,IFERROR(INDEX(ER$2:ER$100,ES99),999)&gt;=0,IFERROR(INDEX(ET$2:ET$100,ES99),999)&gt;=0),IF(OR(ET99=-1,IFERROR(INDEX(ER$2:ER$100,EU99),999)&gt;=0,IFERROR(INDEX(ET$2:ET$100,EU99),999)&gt;=0),EV99,                REPLACE(EV99,ET99,IFERROR(FIND(" ",EV99,ET99),999)-ET99,                    SUBSTITUTE(INDEX(EV$2:EV$100,EU99),"$","")                  )), REPLACE(EV99,ER99,IFERROR(FIND(" ",EV99,ER99),999)-ER99,                   SUBSTITUTE(INDEX(EV$2:EV$100,ES99),"$","")                  ) )</f>
        <v/>
      </c>
      <c r="EX99" s="0" t="n">
        <f aca="false">IFERROR(FIND("f_",LOWER(EW99)),-1)</f>
        <v>-1</v>
      </c>
      <c r="EY99" s="0" t="n">
        <f aca="false">IF(EX99=-1,-1, VALUE(MID(EW99,EX99+2, IFERROR(FIND(" ",EW99,EX99),999)-EX99-2)))</f>
        <v>-1</v>
      </c>
      <c r="EZ99" s="0" t="n">
        <f aca="false">IFERROR(FIND("r_",LOWER(EW99)),-1)</f>
        <v>-1</v>
      </c>
      <c r="FA99" s="0" t="n">
        <f aca="false">IF(EZ99=-1,-1, ROW(EZ99)-1+VALUE(MID(EW99,EZ99+2, IFERROR(FIND(" ",EW99,EZ99),999)-EZ99-2)))</f>
        <v>-1</v>
      </c>
      <c r="FB99" s="0" t="str">
        <f aca="false">IF(AND(ISERROR(FIND("$",EW99)),EX99&lt;0,EZ99&lt;0,$S99&gt;0), IF(INDEX($D$2:$D$100,$S99)="num","$"&amp;TRIM(SUBSTITUTE(EW99,",",INDEX($F$2:$F$100,$S99)&amp;","))&amp;INDEX($F$2:$F$100,$S99), IF(INDEX($D$2:$D$100,$S99)="excl","$"&amp;REPLACE(EW99,      IFERROR(FIND(CHAR(1),SUBSTITUTE(EW99,",",CHAR(1),INDEX($F$2:$F$100,$S99)-1)),1),      IFERROR(FIND(CHAR(1),SUBSTITUTE(EW99,",",CHAR(1),INDEX($F$2:$F$100,$S99))),99)-          IFERROR(FIND(CHAR(1),SUBSTITUTE(EW99,",",CHAR(1),INDEX($F$2:$F$100,$S99)-1)),0),""), IF(INDEX($D$2:$D$100,$S99)="repl","$"&amp;REPLACE(EW99,      IFERROR(FIND(CHAR(1),SUBSTITUTE(EW99,",",CHAR(1),INDEX($F$2:$F$100,$S99)-1))+1,1),      IFERROR(FIND(CHAR(1),SUBSTITUTE(EW99,",",CHAR(1),INDEX($F$2:$F$100,$S99))),99)-          IFERROR(FIND(CHAR(1),SUBSTITUTE(EW99,",",CHAR(1),INDEX($F$2:$F$100,$S99)-1)),0)-1,INDEX($G$2:$G$100,$S99)),EW99 ))), EW99)</f>
        <v/>
      </c>
      <c r="FC99" s="0" t="str">
        <f aca="false">IF(OR(EX99=-1,IFERROR(INDEX(EX$2:EX$100,EY99),999)&gt;=0,IFERROR(INDEX(EZ$2:EZ$100,EY99),999)&gt;=0),IF(OR(EZ99=-1,IFERROR(INDEX(EX$2:EX$100,FA99),999)&gt;=0,IFERROR(INDEX(EZ$2:EZ$100,FA99),999)&gt;=0),FB99,                REPLACE(FB99,EZ99,IFERROR(FIND(" ",FB99,EZ99),999)-EZ99,                    SUBSTITUTE(INDEX(FB$2:FB$100,FA99),"$","")                  )), REPLACE(FB99,EX99,IFERROR(FIND(" ",FB99,EX99),999)-EX99,                   SUBSTITUTE(INDEX(FB$2:FB$100,EY99),"$","")                  ) )</f>
        <v/>
      </c>
      <c r="FD99" s="0" t="n">
        <f aca="false">IFERROR(FIND("f_",LOWER(FC99)),-1)</f>
        <v>-1</v>
      </c>
      <c r="FE99" s="0" t="n">
        <f aca="false">IF(FD99=-1,-1, VALUE(MID(FC99,FD99+2, IFERROR(FIND(" ",FC99,FD99),999)-FD99-2)))</f>
        <v>-1</v>
      </c>
      <c r="FF99" s="0" t="n">
        <f aca="false">IFERROR(FIND("r_",LOWER(FC99)),-1)</f>
        <v>-1</v>
      </c>
      <c r="FG99" s="0" t="n">
        <f aca="false">IF(FF99=-1,-1, ROW(FF99)-1+VALUE(MID(FC99,FF99+2, IFERROR(FIND(" ",FC99,FF99),999)-FF99-2)))</f>
        <v>-1</v>
      </c>
      <c r="FH99" s="0" t="str">
        <f aca="false">IF(AND(ISERROR(FIND("$",FC99)),FD99&lt;0,FF99&lt;0,$S99&gt;0), IF(INDEX($D$2:$D$100,$S99)="num","$"&amp;TRIM(SUBSTITUTE(FC99,",",INDEX($F$2:$F$100,$S99)&amp;","))&amp;INDEX($F$2:$F$100,$S99), IF(INDEX($D$2:$D$100,$S99)="excl","$"&amp;REPLACE(FC99,      IFERROR(FIND(CHAR(1),SUBSTITUTE(FC99,",",CHAR(1),INDEX($F$2:$F$100,$S99)-1)),1),      IFERROR(FIND(CHAR(1),SUBSTITUTE(FC99,",",CHAR(1),INDEX($F$2:$F$100,$S99))),99)-          IFERROR(FIND(CHAR(1),SUBSTITUTE(FC99,",",CHAR(1),INDEX($F$2:$F$100,$S99)-1)),0),""), IF(INDEX($D$2:$D$100,$S99)="repl","$"&amp;REPLACE(FC99,      IFERROR(FIND(CHAR(1),SUBSTITUTE(FC99,",",CHAR(1),INDEX($F$2:$F$100,$S99)-1))+1,1),      IFERROR(FIND(CHAR(1),SUBSTITUTE(FC99,",",CHAR(1),INDEX($F$2:$F$100,$S99))),99)-          IFERROR(FIND(CHAR(1),SUBSTITUTE(FC99,",",CHAR(1),INDEX($F$2:$F$100,$S99)-1)),0)-1,INDEX($G$2:$G$100,$S99)),FC99 ))), FC99)</f>
        <v/>
      </c>
      <c r="FI99" s="0" t="str">
        <f aca="false">IF(OR(FD99=-1,IFERROR(INDEX(FD$2:FD$100,FE99),999)&gt;=0,IFERROR(INDEX(FF$2:FF$100,FE99),999)&gt;=0),IF(OR(FF99=-1,IFERROR(INDEX(FD$2:FD$100,FG99),999)&gt;=0,IFERROR(INDEX(FF$2:FF$100,FG99),999)&gt;=0),FH99,                REPLACE(FH99,FF99,IFERROR(FIND(" ",FH99,FF99),999)-FF99,                    SUBSTITUTE(INDEX(FH$2:FH$100,FG99),"$","")                  )), REPLACE(FH99,FD99,IFERROR(FIND(" ",FH99,FD99),999)-FD99,                   SUBSTITUTE(INDEX(FH$2:FH$100,FE99),"$","")                  ) )</f>
        <v/>
      </c>
      <c r="FJ99" s="0" t="n">
        <f aca="false">IFERROR(FIND("f_",LOWER(FI99)),-1)</f>
        <v>-1</v>
      </c>
      <c r="FK99" s="0" t="n">
        <f aca="false">IF(FJ99=-1,-1, VALUE(MID(FI99,FJ99+2, IFERROR(FIND(" ",FI99,FJ99),999)-FJ99-2)))</f>
        <v>-1</v>
      </c>
      <c r="FL99" s="0" t="n">
        <f aca="false">IFERROR(FIND("r_",LOWER(FI99)),-1)</f>
        <v>-1</v>
      </c>
      <c r="FM99" s="0" t="n">
        <f aca="false">IF(FL99=-1,-1, ROW(FL99)-1+VALUE(MID(FI99,FL99+2, IFERROR(FIND(" ",FI99,FL99),999)-FL99-2)))</f>
        <v>-1</v>
      </c>
      <c r="FN99" s="0" t="str">
        <f aca="false">IF(AND(ISERROR(FIND("$",FI99)),FJ99&lt;0,FL99&lt;0,$S99&gt;0), IF(INDEX($D$2:$D$100,$S99)="num","$"&amp;TRIM(SUBSTITUTE(FI99,",",INDEX($F$2:$F$100,$S99)&amp;","))&amp;INDEX($F$2:$F$100,$S99), IF(INDEX($D$2:$D$100,$S99)="excl","$"&amp;REPLACE(FI99,      IFERROR(FIND(CHAR(1),SUBSTITUTE(FI99,",",CHAR(1),INDEX($F$2:$F$100,$S99)-1)),1),      IFERROR(FIND(CHAR(1),SUBSTITUTE(FI99,",",CHAR(1),INDEX($F$2:$F$100,$S99))),99)-          IFERROR(FIND(CHAR(1),SUBSTITUTE(FI99,",",CHAR(1),INDEX($F$2:$F$100,$S99)-1)),0),""), IF(INDEX($D$2:$D$100,$S99)="repl","$"&amp;REPLACE(FI99,      IFERROR(FIND(CHAR(1),SUBSTITUTE(FI99,",",CHAR(1),INDEX($F$2:$F$100,$S99)-1))+1,1),      IFERROR(FIND(CHAR(1),SUBSTITUTE(FI99,",",CHAR(1),INDEX($F$2:$F$100,$S99))),99)-          IFERROR(FIND(CHAR(1),SUBSTITUTE(FI99,",",CHAR(1),INDEX($F$2:$F$100,$S99)-1)),0)-1,INDEX($G$2:$G$100,$S99)),FI99 ))), FI99)</f>
        <v/>
      </c>
      <c r="FO99" s="0" t="str">
        <f aca="false">IF(OR(FJ99=-1,IFERROR(INDEX(FJ$2:FJ$100,FK99),999)&gt;=0,IFERROR(INDEX(FL$2:FL$100,FK99),999)&gt;=0),IF(OR(FL99=-1,IFERROR(INDEX(FJ$2:FJ$100,FM99),999)&gt;=0,IFERROR(INDEX(FL$2:FL$100,FM99),999)&gt;=0),FN99,                REPLACE(FN99,FL99,IFERROR(FIND(" ",FN99,FL99),999)-FL99,                    SUBSTITUTE(INDEX(FN$2:FN$100,FM99),"$","")                  )), REPLACE(FN99,FJ99,IFERROR(FIND(" ",FN99,FJ99),999)-FJ99,                   SUBSTITUTE(INDEX(FN$2:FN$100,FK99),"$","")                  ) )</f>
        <v/>
      </c>
      <c r="FP99" s="0" t="n">
        <f aca="false">IFERROR(FIND("f_",LOWER(FO99)),-1)</f>
        <v>-1</v>
      </c>
      <c r="FQ99" s="0" t="n">
        <f aca="false">IF(FP99=-1,-1, VALUE(MID(FO99,FP99+2, IFERROR(FIND(" ",FO99,FP99),999)-FP99-2)))</f>
        <v>-1</v>
      </c>
      <c r="FR99" s="0" t="n">
        <f aca="false">IFERROR(FIND("r_",LOWER(FO99)),-1)</f>
        <v>-1</v>
      </c>
      <c r="FS99" s="0" t="n">
        <f aca="false">IF(FR99=-1,-1, ROW(FR99)-1+VALUE(MID(FO99,FR99+2, IFERROR(FIND(" ",FO99,FR99),999)-FR99-2)))</f>
        <v>-1</v>
      </c>
      <c r="FT99" s="0" t="str">
        <f aca="false">IF(AND(ISERROR(FIND("$",FO99)),FP99&lt;0,FR99&lt;0,$S99&gt;0), IF(INDEX($D$2:$D$100,$S99)="num","$"&amp;TRIM(SUBSTITUTE(FO99,",",INDEX($F$2:$F$100,$S99)&amp;","))&amp;INDEX($F$2:$F$100,$S99), IF(INDEX($D$2:$D$100,$S99)="excl","$"&amp;REPLACE(FO99,      IFERROR(FIND(CHAR(1),SUBSTITUTE(FO99,",",CHAR(1),INDEX($F$2:$F$100,$S99)-1)),1),      IFERROR(FIND(CHAR(1),SUBSTITUTE(FO99,",",CHAR(1),INDEX($F$2:$F$100,$S99))),99)-          IFERROR(FIND(CHAR(1),SUBSTITUTE(FO99,",",CHAR(1),INDEX($F$2:$F$100,$S99)-1)),0),""), IF(INDEX($D$2:$D$100,$S99)="repl","$"&amp;REPLACE(FO99,      IFERROR(FIND(CHAR(1),SUBSTITUTE(FO99,",",CHAR(1),INDEX($F$2:$F$100,$S99)-1))+1,1),      IFERROR(FIND(CHAR(1),SUBSTITUTE(FO99,",",CHAR(1),INDEX($F$2:$F$100,$S99))),99)-          IFERROR(FIND(CHAR(1),SUBSTITUTE(FO99,",",CHAR(1),INDEX($F$2:$F$100,$S99)-1)),0)-1,INDEX($G$2:$G$100,$S99)),FO99 ))), FO99)</f>
        <v/>
      </c>
      <c r="FU99" s="0" t="str">
        <f aca="false">IF(OR(FP99=-1,IFERROR(INDEX(FP$2:FP$100,FQ99),999)&gt;=0,IFERROR(INDEX(FR$2:FR$100,FQ99),999)&gt;=0),IF(OR(FR99=-1,IFERROR(INDEX(FP$2:FP$100,FS99),999)&gt;=0,IFERROR(INDEX(FR$2:FR$100,FS99),999)&gt;=0),FT99,                REPLACE(FT99,FR99,IFERROR(FIND(" ",FT99,FR99),999)-FR99,                    SUBSTITUTE(INDEX(FT$2:FT$100,FS99),"$","")                  )), REPLACE(FT99,FP99,IFERROR(FIND(" ",FT99,FP99),999)-FP99,                   SUBSTITUTE(INDEX(FT$2:FT$100,FQ99),"$","")                  ) )</f>
        <v/>
      </c>
      <c r="FV99" s="0" t="n">
        <f aca="false">IFERROR(FIND("f_",LOWER(FU99)),-1)</f>
        <v>-1</v>
      </c>
      <c r="FW99" s="0" t="n">
        <f aca="false">IF(FV99=-1,-1, VALUE(MID(FU99,FV99+2, IFERROR(FIND(" ",FU99,FV99),999)-FV99-2)))</f>
        <v>-1</v>
      </c>
      <c r="FX99" s="0" t="n">
        <f aca="false">IFERROR(FIND("r_",LOWER(FU99)),-1)</f>
        <v>-1</v>
      </c>
      <c r="FY99" s="0" t="n">
        <f aca="false">IF(FX99=-1,-1, ROW(FX99)-1+VALUE(MID(FU99,FX99+2, IFERROR(FIND(" ",FU99,FX99),999)-FX99-2)))</f>
        <v>-1</v>
      </c>
      <c r="FZ99" s="0" t="str">
        <f aca="false">IF(AND(ISERROR(FIND("$",FU99)),FV99&lt;0,FX99&lt;0,$S99&gt;0), IF(INDEX($D$2:$D$100,$S99)="num","$"&amp;TRIM(SUBSTITUTE(FU99,",",INDEX($F$2:$F$100,$S99)&amp;","))&amp;INDEX($F$2:$F$100,$S99), IF(INDEX($D$2:$D$100,$S99)="excl","$"&amp;REPLACE(FU99,      IFERROR(FIND(CHAR(1),SUBSTITUTE(FU99,",",CHAR(1),INDEX($F$2:$F$100,$S99)-1)),1),      IFERROR(FIND(CHAR(1),SUBSTITUTE(FU99,",",CHAR(1),INDEX($F$2:$F$100,$S99))),99)-          IFERROR(FIND(CHAR(1),SUBSTITUTE(FU99,",",CHAR(1),INDEX($F$2:$F$100,$S99)-1)),0),""), IF(INDEX($D$2:$D$100,$S99)="repl","$"&amp;REPLACE(FU99,      IFERROR(FIND(CHAR(1),SUBSTITUTE(FU99,",",CHAR(1),INDEX($F$2:$F$100,$S99)-1))+1,1),      IFERROR(FIND(CHAR(1),SUBSTITUTE(FU99,",",CHAR(1),INDEX($F$2:$F$100,$S99))),99)-          IFERROR(FIND(CHAR(1),SUBSTITUTE(FU99,",",CHAR(1),INDEX($F$2:$F$100,$S99)-1)),0)-1,INDEX($G$2:$G$100,$S99)),FU99 ))), FU99)</f>
        <v/>
      </c>
      <c r="GA99" s="0" t="str">
        <f aca="false">IF(OR(FV99=-1,IFERROR(INDEX(FV$2:FV$100,FW99),999)&gt;=0,IFERROR(INDEX(FX$2:FX$100,FW99),999)&gt;=0),IF(OR(FX99=-1,IFERROR(INDEX(FV$2:FV$100,FY99),999)&gt;=0,IFERROR(INDEX(FX$2:FX$100,FY99),999)&gt;=0),FZ99,                REPLACE(FZ99,FX99,IFERROR(FIND(" ",FZ99,FX99),999)-FX99,                    SUBSTITUTE(INDEX(FZ$2:FZ$100,FY99),"$","")                  )), REPLACE(FZ99,FV99,IFERROR(FIND(" ",FZ99,FV99),999)-FV99,                   SUBSTITUTE(INDEX(FZ$2:FZ$100,FW99),"$","")                  ) )</f>
        <v/>
      </c>
      <c r="GB99" s="0" t="n">
        <f aca="false">IFERROR(FIND("f_",LOWER(GA99)),-1)</f>
        <v>-1</v>
      </c>
      <c r="GC99" s="0" t="n">
        <f aca="false">IF(GB99=-1,-1, VALUE(MID(GA99,GB99+2, IFERROR(FIND(" ",GA99,GB99),999)-GB99-2)))</f>
        <v>-1</v>
      </c>
      <c r="GD99" s="0" t="n">
        <f aca="false">IFERROR(FIND("r_",LOWER(GA99)),-1)</f>
        <v>-1</v>
      </c>
      <c r="GE99" s="0" t="n">
        <f aca="false">IF(GD99=-1,-1, ROW(GD99)-1+VALUE(MID(GA99,GD99+2, IFERROR(FIND(" ",GA99,GD99),999)-GD99-2)))</f>
        <v>-1</v>
      </c>
      <c r="GF99" s="0" t="str">
        <f aca="false">IF(AND(ISERROR(FIND("$",GA99)),GB99&lt;0,GD99&lt;0,$S99&gt;0), IF(INDEX($D$2:$D$100,$S99)="num","$"&amp;TRIM(SUBSTITUTE(GA99,",",INDEX($F$2:$F$100,$S99)&amp;","))&amp;INDEX($F$2:$F$100,$S99), IF(INDEX($D$2:$D$100,$S99)="excl","$"&amp;REPLACE(GA99,      IFERROR(FIND(CHAR(1),SUBSTITUTE(GA99,",",CHAR(1),INDEX($F$2:$F$100,$S99)-1)),1),      IFERROR(FIND(CHAR(1),SUBSTITUTE(GA99,",",CHAR(1),INDEX($F$2:$F$100,$S99))),99)-          IFERROR(FIND(CHAR(1),SUBSTITUTE(GA99,",",CHAR(1),INDEX($F$2:$F$100,$S99)-1)),0),""), IF(INDEX($D$2:$D$100,$S99)="repl","$"&amp;REPLACE(GA99,      IFERROR(FIND(CHAR(1),SUBSTITUTE(GA99,",",CHAR(1),INDEX($F$2:$F$100,$S99)-1))+1,1),      IFERROR(FIND(CHAR(1),SUBSTITUTE(GA99,",",CHAR(1),INDEX($F$2:$F$100,$S99))),99)-          IFERROR(FIND(CHAR(1),SUBSTITUTE(GA99,",",CHAR(1),INDEX($F$2:$F$100,$S99)-1)),0)-1,INDEX($G$2:$G$100,$S99)),GA99 ))), GA99)</f>
        <v/>
      </c>
      <c r="GG99" s="0" t="str">
        <f aca="false">IF(OR(GB99=-1,IFERROR(INDEX(GB$2:GB$100,GC99),999)&gt;=0,IFERROR(INDEX(GD$2:GD$100,GC99),999)&gt;=0),IF(OR(GD99=-1,IFERROR(INDEX(GB$2:GB$100,GE99),999)&gt;=0,IFERROR(INDEX(GD$2:GD$100,GE99),999)&gt;=0),GF99,                REPLACE(GF99,GD99,IFERROR(FIND(" ",GF99,GD99),999)-GD99,                    SUBSTITUTE(INDEX(GF$2:GF$100,GE99),"$","")                  )), REPLACE(GF99,GB99,IFERROR(FIND(" ",GF99,GB99),999)-GB99,                   SUBSTITUTE(INDEX(GF$2:GF$100,GC99),"$","")                  ) )</f>
        <v/>
      </c>
      <c r="GH99" s="0" t="n">
        <f aca="false">IFERROR(FIND("f_",LOWER(GG99)),-1)</f>
        <v>-1</v>
      </c>
      <c r="GI99" s="0" t="n">
        <f aca="false">IF(GH99=-1,-1, VALUE(MID(GG99,GH99+2, IFERROR(FIND(" ",GG99,GH99),999)-GH99-2)))</f>
        <v>-1</v>
      </c>
      <c r="GJ99" s="0" t="n">
        <f aca="false">IFERROR(FIND("r_",LOWER(GG99)),-1)</f>
        <v>-1</v>
      </c>
      <c r="GK99" s="0" t="n">
        <f aca="false">IF(GJ99=-1,-1, ROW(GJ99)-1+VALUE(MID(GG99,GJ99+2, IFERROR(FIND(" ",GG99,GJ99),999)-GJ99-2)))</f>
        <v>-1</v>
      </c>
      <c r="GL99" s="0" t="str">
        <f aca="false">IF(AND(ISERROR(FIND("$",GG99)),GH99&lt;0,GJ99&lt;0,$S99&gt;0), IF(INDEX($D$2:$D$100,$S99)="num","$"&amp;TRIM(SUBSTITUTE(GG99,",",INDEX($F$2:$F$100,$S99)&amp;","))&amp;INDEX($F$2:$F$100,$S99), IF(INDEX($D$2:$D$100,$S99)="excl","$"&amp;REPLACE(GG99,      IFERROR(FIND(CHAR(1),SUBSTITUTE(GG99,",",CHAR(1),INDEX($F$2:$F$100,$S99)-1)),1),      IFERROR(FIND(CHAR(1),SUBSTITUTE(GG99,",",CHAR(1),INDEX($F$2:$F$100,$S99))),99)-          IFERROR(FIND(CHAR(1),SUBSTITUTE(GG99,",",CHAR(1),INDEX($F$2:$F$100,$S99)-1)),0),""), IF(INDEX($D$2:$D$100,$S99)="repl","$"&amp;REPLACE(GG99,      IFERROR(FIND(CHAR(1),SUBSTITUTE(GG99,",",CHAR(1),INDEX($F$2:$F$100,$S99)-1))+1,1),      IFERROR(FIND(CHAR(1),SUBSTITUTE(GG99,",",CHAR(1),INDEX($F$2:$F$100,$S99))),99)-          IFERROR(FIND(CHAR(1),SUBSTITUTE(GG99,",",CHAR(1),INDEX($F$2:$F$100,$S99)-1)),0)-1,INDEX($G$2:$G$100,$S99)),GG99 ))), GG99)</f>
        <v/>
      </c>
      <c r="GM99" s="0" t="str">
        <f aca="false">IF(OR(GH99=-1,IFERROR(INDEX(GH$2:GH$100,GI99),999)&gt;=0,IFERROR(INDEX(GJ$2:GJ$100,GI99),999)&gt;=0),IF(OR(GJ99=-1,IFERROR(INDEX(GH$2:GH$100,GK99),999)&gt;=0,IFERROR(INDEX(GJ$2:GJ$100,GK99),999)&gt;=0),GL99,                REPLACE(GL99,GJ99,IFERROR(FIND(" ",GL99,GJ99),999)-GJ99,                    SUBSTITUTE(INDEX(GL$2:GL$100,GK99),"$","")                  )), REPLACE(GL99,GH99,IFERROR(FIND(" ",GL99,GH99),999)-GH99,                   SUBSTITUTE(INDEX(GL$2:GL$100,GI99),"$","")                  ) )</f>
        <v/>
      </c>
      <c r="GN99" s="0" t="n">
        <f aca="false">IFERROR(FIND("f_",LOWER(GM99)),-1)</f>
        <v>-1</v>
      </c>
      <c r="GO99" s="0" t="n">
        <f aca="false">IF(GN99=-1,-1, VALUE(MID(GM99,GN99+2, IFERROR(FIND(" ",GM99,GN99),999)-GN99-2)))</f>
        <v>-1</v>
      </c>
      <c r="GP99" s="0" t="n">
        <f aca="false">IFERROR(FIND("r_",LOWER(GM99)),-1)</f>
        <v>-1</v>
      </c>
      <c r="GQ99" s="0" t="n">
        <f aca="false">IF(GP99=-1,-1, ROW(GP99)-1+VALUE(MID(GM99,GP99+2, IFERROR(FIND(" ",GM99,GP99),999)-GP99-2)))</f>
        <v>-1</v>
      </c>
      <c r="GR99" s="0" t="str">
        <f aca="false">IF(AND(ISERROR(FIND("$",GM99)),GN99&lt;0,GP99&lt;0,$S99&gt;0), IF(INDEX($D$2:$D$100,$S99)="num","$"&amp;TRIM(SUBSTITUTE(GM99,",",INDEX($F$2:$F$100,$S99)&amp;","))&amp;INDEX($F$2:$F$100,$S99), IF(INDEX($D$2:$D$100,$S99)="excl","$"&amp;REPLACE(GM99,      IFERROR(FIND(CHAR(1),SUBSTITUTE(GM99,",",CHAR(1),INDEX($F$2:$F$100,$S99)-1)),1),      IFERROR(FIND(CHAR(1),SUBSTITUTE(GM99,",",CHAR(1),INDEX($F$2:$F$100,$S99))),99)-          IFERROR(FIND(CHAR(1),SUBSTITUTE(GM99,",",CHAR(1),INDEX($F$2:$F$100,$S99)-1)),0),""), IF(INDEX($D$2:$D$100,$S99)="repl","$"&amp;REPLACE(GM99,      IFERROR(FIND(CHAR(1),SUBSTITUTE(GM99,",",CHAR(1),INDEX($F$2:$F$100,$S99)-1))+1,1),      IFERROR(FIND(CHAR(1),SUBSTITUTE(GM99,",",CHAR(1),INDEX($F$2:$F$100,$S99))),99)-          IFERROR(FIND(CHAR(1),SUBSTITUTE(GM99,",",CHAR(1),INDEX($F$2:$F$100,$S99)-1)),0)-1,INDEX($G$2:$G$100,$S99)),GM99 ))), GM99)</f>
        <v/>
      </c>
      <c r="GS99" s="0" t="str">
        <f aca="false">IF(OR(GN99=-1,IFERROR(INDEX(GN$2:GN$100,GO99),999)&gt;=0,IFERROR(INDEX(GP$2:GP$100,GO99),999)&gt;=0),IF(OR(GP99=-1,IFERROR(INDEX(GN$2:GN$100,GQ99),999)&gt;=0,IFERROR(INDEX(GP$2:GP$100,GQ99),999)&gt;=0),GR99,                REPLACE(GR99,GP99,IFERROR(FIND(" ",GR99,GP99),999)-GP99,                    SUBSTITUTE(INDEX(GR$2:GR$100,GQ99),"$","")                  )), REPLACE(GR99,GN99,IFERROR(FIND(" ",GR99,GN99),999)-GN99,                   SUBSTITUTE(INDEX(GR$2:GR$100,GO99),"$","")                  ) )</f>
        <v/>
      </c>
      <c r="GT99" s="0" t="n">
        <f aca="false">IFERROR(FIND("f_",LOWER(GS99)),-1)</f>
        <v>-1</v>
      </c>
      <c r="GU99" s="0" t="n">
        <f aca="false">IF(GT99=-1,-1, VALUE(MID(GS99,GT99+2, IFERROR(FIND(" ",GS99,GT99),999)-GT99-2)))</f>
        <v>-1</v>
      </c>
      <c r="GV99" s="0" t="n">
        <f aca="false">IFERROR(FIND("r_",LOWER(GS99)),-1)</f>
        <v>-1</v>
      </c>
      <c r="GW99" s="0" t="n">
        <f aca="false">IF(GV99=-1,-1, ROW(GV99)-1+VALUE(MID(GS99,GV99+2, IFERROR(FIND(" ",GS99,GV99),999)-GV99-2)))</f>
        <v>-1</v>
      </c>
      <c r="GX99" s="0" t="str">
        <f aca="false">IF(AND(ISERROR(FIND("$",GS99)),GT99&lt;0,GV99&lt;0,$S99&gt;0), IF(INDEX($D$2:$D$100,$S99)="num","$"&amp;TRIM(SUBSTITUTE(GS99,",",INDEX($F$2:$F$100,$S99)&amp;","))&amp;INDEX($F$2:$F$100,$S99), IF(INDEX($D$2:$D$100,$S99)="excl","$"&amp;REPLACE(GS99,      IFERROR(FIND(CHAR(1),SUBSTITUTE(GS99,",",CHAR(1),INDEX($F$2:$F$100,$S99)-1)),1),      IFERROR(FIND(CHAR(1),SUBSTITUTE(GS99,",",CHAR(1),INDEX($F$2:$F$100,$S99))),99)-          IFERROR(FIND(CHAR(1),SUBSTITUTE(GS99,",",CHAR(1),INDEX($F$2:$F$100,$S99)-1)),0),""), IF(INDEX($D$2:$D$100,$S99)="repl","$"&amp;REPLACE(GS99,      IFERROR(FIND(CHAR(1),SUBSTITUTE(GS99,",",CHAR(1),INDEX($F$2:$F$100,$S99)-1))+1,1),      IFERROR(FIND(CHAR(1),SUBSTITUTE(GS99,",",CHAR(1),INDEX($F$2:$F$100,$S99))),99)-          IFERROR(FIND(CHAR(1),SUBSTITUTE(GS99,",",CHAR(1),INDEX($F$2:$F$100,$S99)-1)),0)-1,INDEX($G$2:$G$100,$S99)),GS99 ))), GS99)</f>
        <v/>
      </c>
      <c r="GY99" s="0" t="str">
        <f aca="false">IF(OR(GT99=-1,IFERROR(INDEX(GT$2:GT$100,GU99),999)&gt;=0,IFERROR(INDEX(GV$2:GV$100,GU99),999)&gt;=0),IF(OR(GV99=-1,IFERROR(INDEX(GT$2:GT$100,GW99),999)&gt;=0,IFERROR(INDEX(GV$2:GV$100,GW99),999)&gt;=0),GX99,                REPLACE(GX99,GV99,IFERROR(FIND(" ",GX99,GV99),999)-GV99,                    SUBSTITUTE(INDEX(GX$2:GX$100,GW99),"$","")                  )), REPLACE(GX99,GT99,IFERROR(FIND(" ",GX99,GT99),999)-GT99,                   SUBSTITUTE(INDEX(GX$2:GX$100,GU99),"$","")                  ) )</f>
        <v/>
      </c>
      <c r="GZ99" s="0" t="n">
        <f aca="false">IFERROR(FIND("f_",LOWER(GY99)),-1)</f>
        <v>-1</v>
      </c>
      <c r="HA99" s="0" t="n">
        <f aca="false">IF(GZ99=-1,-1, VALUE(MID(GY99,GZ99+2, IFERROR(FIND(" ",GY99,GZ99),999)-GZ99-2)))</f>
        <v>-1</v>
      </c>
      <c r="HB99" s="0" t="n">
        <f aca="false">IFERROR(FIND("r_",LOWER(GY99)),-1)</f>
        <v>-1</v>
      </c>
      <c r="HC99" s="0" t="n">
        <f aca="false">IF(HB99=-1,-1, ROW(HB99)-1+VALUE(MID(GY99,HB99+2, IFERROR(FIND(" ",GY99,HB99),999)-HB99-2)))</f>
        <v>-1</v>
      </c>
      <c r="HD99" s="0" t="str">
        <f aca="false">IF(AND(ISERROR(FIND("$",GY99)),GZ99&lt;0,HB99&lt;0,$S99&gt;0), IF(INDEX($D$2:$D$100,$S99)="num","$"&amp;TRIM(SUBSTITUTE(GY99,",",INDEX($F$2:$F$100,$S99)&amp;","))&amp;INDEX($F$2:$F$100,$S99), IF(INDEX($D$2:$D$100,$S99)="excl","$"&amp;REPLACE(GY99,      IFERROR(FIND(CHAR(1),SUBSTITUTE(GY99,",",CHAR(1),INDEX($F$2:$F$100,$S99)-1)),1),      IFERROR(FIND(CHAR(1),SUBSTITUTE(GY99,",",CHAR(1),INDEX($F$2:$F$100,$S99))),99)-          IFERROR(FIND(CHAR(1),SUBSTITUTE(GY99,",",CHAR(1),INDEX($F$2:$F$100,$S99)-1)),0),""), IF(INDEX($D$2:$D$100,$S99)="repl","$"&amp;REPLACE(GY99,      IFERROR(FIND(CHAR(1),SUBSTITUTE(GY99,",",CHAR(1),INDEX($F$2:$F$100,$S99)-1))+1,1),      IFERROR(FIND(CHAR(1),SUBSTITUTE(GY99,",",CHAR(1),INDEX($F$2:$F$100,$S99))),99)-          IFERROR(FIND(CHAR(1),SUBSTITUTE(GY99,",",CHAR(1),INDEX($F$2:$F$100,$S99)-1)),0)-1,INDEX($G$2:$G$100,$S99)),GY99 ))), GY99)</f>
        <v/>
      </c>
      <c r="HE99" s="0" t="str">
        <f aca="false">IF(OR(GZ99=-1,IFERROR(INDEX(GZ$2:GZ$100,HA99),999)&gt;=0,IFERROR(INDEX(HB$2:HB$100,HA99),999)&gt;=0),IF(OR(HB99=-1,IFERROR(INDEX(GZ$2:GZ$100,HC99),999)&gt;=0,IFERROR(INDEX(HB$2:HB$100,HC99),999)&gt;=0),HD99,                REPLACE(HD99,HB99,IFERROR(FIND(" ",HD99,HB99),999)-HB99,                    SUBSTITUTE(INDEX(HD$2:HD$100,HC99),"$","")                  )), REPLACE(HD99,GZ99,IFERROR(FIND(" ",HD99,GZ99),999)-GZ99,                   SUBSTITUTE(INDEX(HD$2:HD$100,HA99),"$","")                  ) )</f>
        <v/>
      </c>
      <c r="HF99" s="0" t="n">
        <f aca="false">IFERROR(FIND("f_",LOWER(HE99)),-1)</f>
        <v>-1</v>
      </c>
      <c r="HG99" s="0" t="n">
        <f aca="false">IF(HF99=-1,-1, VALUE(MID(HE99,HF99+2, IFERROR(FIND(" ",HE99,HF99),999)-HF99-2)))</f>
        <v>-1</v>
      </c>
      <c r="HH99" s="0" t="n">
        <f aca="false">IFERROR(FIND("r_",LOWER(HE99)),-1)</f>
        <v>-1</v>
      </c>
      <c r="HI99" s="0" t="n">
        <f aca="false">IF(HH99=-1,-1, ROW(HH99)-1+VALUE(MID(HE99,HH99+2, IFERROR(FIND(" ",HE99,HH99),999)-HH99-2)))</f>
        <v>-1</v>
      </c>
      <c r="HJ99" s="0" t="str">
        <f aca="false">IF(AND(ISERROR(FIND("$",HE99)),HF99&lt;0,HH99&lt;0,$S99&gt;0), IF(INDEX($D$2:$D$100,$S99)="num","$"&amp;TRIM(SUBSTITUTE(HE99,",",INDEX($F$2:$F$100,$S99)&amp;","))&amp;INDEX($F$2:$F$100,$S99), IF(INDEX($D$2:$D$100,$S99)="excl","$"&amp;REPLACE(HE99,      IFERROR(FIND(CHAR(1),SUBSTITUTE(HE99,",",CHAR(1),INDEX($F$2:$F$100,$S99)-1)),1),      IFERROR(FIND(CHAR(1),SUBSTITUTE(HE99,",",CHAR(1),INDEX($F$2:$F$100,$S99))),99)-          IFERROR(FIND(CHAR(1),SUBSTITUTE(HE99,",",CHAR(1),INDEX($F$2:$F$100,$S99)-1)),0),""), IF(INDEX($D$2:$D$100,$S99)="repl","$"&amp;REPLACE(HE99,      IFERROR(FIND(CHAR(1),SUBSTITUTE(HE99,",",CHAR(1),INDEX($F$2:$F$100,$S99)-1))+1,1),      IFERROR(FIND(CHAR(1),SUBSTITUTE(HE99,",",CHAR(1),INDEX($F$2:$F$100,$S99))),99)-          IFERROR(FIND(CHAR(1),SUBSTITUTE(HE99,",",CHAR(1),INDEX($F$2:$F$100,$S99)-1)),0)-1,INDEX($G$2:$G$100,$S99)),HE99 ))), HE99)</f>
        <v/>
      </c>
      <c r="HK99" s="0" t="str">
        <f aca="false">IF(OR(HF99=-1,IFERROR(INDEX(HF$2:HF$100,HG99),999)&gt;=0,IFERROR(INDEX(HH$2:HH$100,HG99),999)&gt;=0),IF(OR(HH99=-1,IFERROR(INDEX(HF$2:HF$100,HI99),999)&gt;=0,IFERROR(INDEX(HH$2:HH$100,HI99),999)&gt;=0),HJ99,                REPLACE(HJ99,HH99,IFERROR(FIND(" ",HJ99,HH99),999)-HH99,                    SUBSTITUTE(INDEX(HJ$2:HJ$100,HI99),"$","")                  )), REPLACE(HJ99,HF99,IFERROR(FIND(" ",HJ99,HF99),999)-HF99,                   SUBSTITUTE(INDEX(HJ$2:HJ$100,HG99),"$","")                  ) )</f>
        <v/>
      </c>
      <c r="HL99" s="0" t="n">
        <f aca="false">IFERROR(FIND("f_",LOWER(HK99)),-1)</f>
        <v>-1</v>
      </c>
      <c r="HM99" s="0" t="n">
        <f aca="false">IF(HL99=-1,-1, VALUE(MID(HK99,HL99+2, IFERROR(FIND(" ",HK99,HL99),999)-HL99-2)))</f>
        <v>-1</v>
      </c>
      <c r="HN99" s="0" t="n">
        <f aca="false">IFERROR(FIND("r_",LOWER(HK99)),-1)</f>
        <v>-1</v>
      </c>
      <c r="HO99" s="0" t="n">
        <f aca="false">IF(HN99=-1,-1, ROW(HN99)-1+VALUE(MID(HK99,HN99+2, IFERROR(FIND(" ",HK99,HN99),999)-HN99-2)))</f>
        <v>-1</v>
      </c>
      <c r="HP99" s="0" t="str">
        <f aca="false">IF(AND(ISERROR(FIND("$",HK99)),HL99&lt;0,HN99&lt;0,$S99&gt;0), IF(INDEX($D$2:$D$100,$S99)="num","$"&amp;TRIM(SUBSTITUTE(HK99,",",INDEX($F$2:$F$100,$S99)&amp;","))&amp;INDEX($F$2:$F$100,$S99), IF(INDEX($D$2:$D$100,$S99)="excl","$"&amp;REPLACE(HK99,      IFERROR(FIND(CHAR(1),SUBSTITUTE(HK99,",",CHAR(1),INDEX($F$2:$F$100,$S99)-1)),1),      IFERROR(FIND(CHAR(1),SUBSTITUTE(HK99,",",CHAR(1),INDEX($F$2:$F$100,$S99))),99)-          IFERROR(FIND(CHAR(1),SUBSTITUTE(HK99,",",CHAR(1),INDEX($F$2:$F$100,$S99)-1)),0),""), IF(INDEX($D$2:$D$100,$S99)="repl","$"&amp;REPLACE(HK99,      IFERROR(FIND(CHAR(1),SUBSTITUTE(HK99,",",CHAR(1),INDEX($F$2:$F$100,$S99)-1))+1,1),      IFERROR(FIND(CHAR(1),SUBSTITUTE(HK99,",",CHAR(1),INDEX($F$2:$F$100,$S99))),99)-          IFERROR(FIND(CHAR(1),SUBSTITUTE(HK99,",",CHAR(1),INDEX($F$2:$F$100,$S99)-1)),0)-1,INDEX($G$2:$G$100,$S99)),HK99 ))), HK99)</f>
        <v/>
      </c>
      <c r="HQ99" s="0" t="str">
        <f aca="false">IF(OR(HL99=-1,IFERROR(INDEX(HL$2:HL$100,HM99),999)&gt;=0,IFERROR(INDEX(HN$2:HN$100,HM99),999)&gt;=0),IF(OR(HN99=-1,IFERROR(INDEX(HL$2:HL$100,HO99),999)&gt;=0,IFERROR(INDEX(HN$2:HN$100,HO99),999)&gt;=0),HP99,                REPLACE(HP99,HN99,IFERROR(FIND(" ",HP99,HN99),999)-HN99,                    SUBSTITUTE(INDEX(HP$2:HP$100,HO99),"$","")                  )), REPLACE(HP99,HL99,IFERROR(FIND(" ",HP99,HL99),999)-HL99,                   SUBSTITUTE(INDEX(HP$2:HP$100,HM99),"$","")                  ) )</f>
        <v/>
      </c>
      <c r="HR99" s="0" t="n">
        <f aca="false">IFERROR(FIND("f_",LOWER(HQ99)),-1)</f>
        <v>-1</v>
      </c>
      <c r="HS99" s="0" t="n">
        <f aca="false">IF(HR99=-1,-1, VALUE(MID(HQ99,HR99+2, IFERROR(FIND(" ",HQ99,HR99),999)-HR99-2)))</f>
        <v>-1</v>
      </c>
      <c r="HT99" s="0" t="n">
        <f aca="false">IFERROR(FIND("r_",LOWER(HQ99)),-1)</f>
        <v>-1</v>
      </c>
      <c r="HU99" s="0" t="n">
        <f aca="false">IF(HT99=-1,-1, ROW(HT99)-1+VALUE(MID(HQ99,HT99+2, IFERROR(FIND(" ",HQ99,HT99),999)-HT99-2)))</f>
        <v>-1</v>
      </c>
      <c r="HV99" s="0" t="str">
        <f aca="false">IF(AND(ISERROR(FIND("$",HQ99)),HR99&lt;0,HT99&lt;0,$S99&gt;0), IF(INDEX($D$2:$D$100,$S99)="num","$"&amp;TRIM(SUBSTITUTE(HQ99,",",INDEX($F$2:$F$100,$S99)&amp;","))&amp;INDEX($F$2:$F$100,$S99), IF(INDEX($D$2:$D$100,$S99)="excl","$"&amp;REPLACE(HQ99,      IFERROR(FIND(CHAR(1),SUBSTITUTE(HQ99,",",CHAR(1),INDEX($F$2:$F$100,$S99)-1)),1),      IFERROR(FIND(CHAR(1),SUBSTITUTE(HQ99,",",CHAR(1),INDEX($F$2:$F$100,$S99))),99)-          IFERROR(FIND(CHAR(1),SUBSTITUTE(HQ99,",",CHAR(1),INDEX($F$2:$F$100,$S99)-1)),0),""), IF(INDEX($D$2:$D$100,$S99)="repl","$"&amp;REPLACE(HQ99,      IFERROR(FIND(CHAR(1),SUBSTITUTE(HQ99,",",CHAR(1),INDEX($F$2:$F$100,$S99)-1))+1,1),      IFERROR(FIND(CHAR(1),SUBSTITUTE(HQ99,",",CHAR(1),INDEX($F$2:$F$100,$S99))),99)-          IFERROR(FIND(CHAR(1),SUBSTITUTE(HQ99,",",CHAR(1),INDEX($F$2:$F$100,$S99)-1)),0)-1,INDEX($G$2:$G$100,$S99)),HQ99 ))), HQ99)</f>
        <v/>
      </c>
      <c r="HW99" s="0" t="str">
        <f aca="false">IF(OR(HR99=-1,IFERROR(INDEX(HR$2:HR$100,HS99),999)&gt;=0,IFERROR(INDEX(HT$2:HT$100,HS99),999)&gt;=0),IF(OR(HT99=-1,IFERROR(INDEX(HR$2:HR$100,HU99),999)&gt;=0,IFERROR(INDEX(HT$2:HT$100,HU99),999)&gt;=0),HV99,                REPLACE(HV99,HT99,IFERROR(FIND(" ",HV99,HT99),999)-HT99,                    SUBSTITUTE(INDEX(HV$2:HV$100,HU99),"$","")                  )), REPLACE(HV99,HR99,IFERROR(FIND(" ",HV99,HR99),999)-HR99,                   SUBSTITUTE(INDEX(HV$2:HV$100,HS99),"$","")                  ) )</f>
        <v/>
      </c>
      <c r="HX99" s="0" t="n">
        <f aca="false">IFERROR(FIND("f_",LOWER(HW99)),-1)</f>
        <v>-1</v>
      </c>
      <c r="HY99" s="0" t="n">
        <f aca="false">IF(HX99=-1,-1, VALUE(MID(HW99,HX99+2, IFERROR(FIND(" ",HW99,HX99),999)-HX99-2)))</f>
        <v>-1</v>
      </c>
      <c r="HZ99" s="0" t="n">
        <f aca="false">IFERROR(FIND("r_",LOWER(HW99)),-1)</f>
        <v>-1</v>
      </c>
      <c r="IA99" s="0" t="n">
        <f aca="false">IF(HZ99=-1,-1, ROW(HZ99)-1+VALUE(MID(HW99,HZ99+2, IFERROR(FIND(" ",HW99,HZ99),999)-HZ99-2)))</f>
        <v>-1</v>
      </c>
      <c r="IB99" s="0" t="str">
        <f aca="false">IF(AND(ISERROR(FIND("$",HW99)),HX99&lt;0,HZ99&lt;0,$S99&gt;0), IF(INDEX($D$2:$D$100,$S99)="num","$"&amp;TRIM(SUBSTITUTE(HW99,",",INDEX($F$2:$F$100,$S99)&amp;","))&amp;INDEX($F$2:$F$100,$S99), IF(INDEX($D$2:$D$100,$S99)="excl","$"&amp;REPLACE(HW99,      IFERROR(FIND(CHAR(1),SUBSTITUTE(HW99,",",CHAR(1),INDEX($F$2:$F$100,$S99)-1)),1),      IFERROR(FIND(CHAR(1),SUBSTITUTE(HW99,",",CHAR(1),INDEX($F$2:$F$100,$S99))),99)-          IFERROR(FIND(CHAR(1),SUBSTITUTE(HW99,",",CHAR(1),INDEX($F$2:$F$100,$S99)-1)),0),""), IF(INDEX($D$2:$D$100,$S99)="repl","$"&amp;REPLACE(HW99,      IFERROR(FIND(CHAR(1),SUBSTITUTE(HW99,",",CHAR(1),INDEX($F$2:$F$100,$S99)-1))+1,1),      IFERROR(FIND(CHAR(1),SUBSTITUTE(HW99,",",CHAR(1),INDEX($F$2:$F$100,$S99))),99)-          IFERROR(FIND(CHAR(1),SUBSTITUTE(HW99,",",CHAR(1),INDEX($F$2:$F$100,$S99)-1)),0)-1,INDEX($G$2:$G$100,$S99)),HW99 ))), HW99)</f>
        <v/>
      </c>
      <c r="IC99" s="0" t="str">
        <f aca="false">IF(OR(HX99=-1,IFERROR(INDEX(HX$2:HX$100,HY99),999)&gt;=0,IFERROR(INDEX(HZ$2:HZ$100,HY99),999)&gt;=0),IF(OR(HZ99=-1,IFERROR(INDEX(HX$2:HX$100,IA99),999)&gt;=0,IFERROR(INDEX(HZ$2:HZ$100,IA99),999)&gt;=0),IB99,                REPLACE(IB99,HZ99,IFERROR(FIND(" ",IB99,HZ99),999)-HZ99,                    SUBSTITUTE(INDEX(IB$2:IB$100,IA99),"$","")                  )), REPLACE(IB99,HX99,IFERROR(FIND(" ",IB99,HX99),999)-HX99,                   SUBSTITUTE(INDEX(IB$2:IB$100,HY99),"$","")                  ) )</f>
        <v/>
      </c>
      <c r="ID99" s="0" t="n">
        <f aca="false">IFERROR(FIND("f_",LOWER(IC99)),-1)</f>
        <v>-1</v>
      </c>
      <c r="IE99" s="0" t="n">
        <f aca="false">IF(ID99=-1,-1, VALUE(MID(IC99,ID99+2, IFERROR(FIND(" ",IC99,ID99),999)-ID99-2)))</f>
        <v>-1</v>
      </c>
      <c r="IF99" s="0" t="n">
        <f aca="false">IFERROR(FIND("r_",LOWER(IC99)),-1)</f>
        <v>-1</v>
      </c>
      <c r="IG99" s="0" t="n">
        <f aca="false">IF(IF99=-1,-1, ROW(IF99)-1+VALUE(MID(IC99,IF99+2, IFERROR(FIND(" ",IC99,IF99),999)-IF99-2)))</f>
        <v>-1</v>
      </c>
      <c r="IH99" s="0" t="str">
        <f aca="false">IF(AND(ISERROR(FIND("$",IC99)),ID99&lt;0,IF99&lt;0,$S99&gt;0), IF(INDEX($D$2:$D$100,$S99)="num","$"&amp;TRIM(SUBSTITUTE(IC99,",",INDEX($F$2:$F$100,$S99)&amp;","))&amp;INDEX($F$2:$F$100,$S99), IF(INDEX($D$2:$D$100,$S99)="excl","$"&amp;REPLACE(IC99,      IFERROR(FIND(CHAR(1),SUBSTITUTE(IC99,",",CHAR(1),INDEX($F$2:$F$100,$S99)-1)),1),      IFERROR(FIND(CHAR(1),SUBSTITUTE(IC99,",",CHAR(1),INDEX($F$2:$F$100,$S99))),99)-          IFERROR(FIND(CHAR(1),SUBSTITUTE(IC99,",",CHAR(1),INDEX($F$2:$F$100,$S99)-1)),0),""), IF(INDEX($D$2:$D$100,$S99)="repl","$"&amp;REPLACE(IC99,      IFERROR(FIND(CHAR(1),SUBSTITUTE(IC99,",",CHAR(1),INDEX($F$2:$F$100,$S99)-1))+1,1),      IFERROR(FIND(CHAR(1),SUBSTITUTE(IC99,",",CHAR(1),INDEX($F$2:$F$100,$S99))),99)-          IFERROR(FIND(CHAR(1),SUBSTITUTE(IC99,",",CHAR(1),INDEX($F$2:$F$100,$S99)-1)),0)-1,INDEX($G$2:$G$100,$S99)),IC99 ))), IC99)</f>
        <v/>
      </c>
      <c r="II99" s="0" t="str">
        <f aca="false">IF(OR(ID99=-1,IFERROR(INDEX(ID$2:ID$100,IE99),999)&gt;=0,IFERROR(INDEX(IF$2:IF$100,IE99),999)&gt;=0),IF(OR(IF99=-1,IFERROR(INDEX(ID$2:ID$100,IG99),999)&gt;=0,IFERROR(INDEX(IF$2:IF$100,IG99),999)&gt;=0),IH99,                REPLACE(IH99,IF99,IFERROR(FIND(" ",IH99,IF99),999)-IF99,                    SUBSTITUTE(INDEX(IH$2:IH$100,IG99),"$","")                  )), REPLACE(IH99,ID99,IFERROR(FIND(" ",IH99,ID99),999)-ID99,                   SUBSTITUTE(INDEX(IH$2:IH$100,IE99),"$","")                  ) )</f>
        <v/>
      </c>
      <c r="IJ99" s="0" t="n">
        <f aca="false">IFERROR(FIND("f_",LOWER(II99)),-1)</f>
        <v>-1</v>
      </c>
      <c r="IK99" s="0" t="n">
        <f aca="false">IF(IJ99=-1,-1, VALUE(MID(II99,IJ99+2, IFERROR(FIND(" ",II99,IJ99),999)-IJ99-2)))</f>
        <v>-1</v>
      </c>
      <c r="IL99" s="0" t="n">
        <f aca="false">IFERROR(FIND("r_",LOWER(II99)),-1)</f>
        <v>-1</v>
      </c>
      <c r="IM99" s="0" t="n">
        <f aca="false">IF(IL99=-1,-1, ROW(IL99)-1+VALUE(MID(II99,IL99+2, IFERROR(FIND(" ",II99,IL99),999)-IL99-2)))</f>
        <v>-1</v>
      </c>
      <c r="IN99" s="0" t="str">
        <f aca="false">IF(AND(ISERROR(FIND("$",II99)),IJ99&lt;0,IL99&lt;0,$S99&gt;0), IF(INDEX($D$2:$D$100,$S99)="num","$"&amp;TRIM(SUBSTITUTE(II99,",",INDEX($F$2:$F$100,$S99)&amp;","))&amp;INDEX($F$2:$F$100,$S99), IF(INDEX($D$2:$D$100,$S99)="excl","$"&amp;REPLACE(II99,      IFERROR(FIND(CHAR(1),SUBSTITUTE(II99,",",CHAR(1),INDEX($F$2:$F$100,$S99)-1)),1),      IFERROR(FIND(CHAR(1),SUBSTITUTE(II99,",",CHAR(1),INDEX($F$2:$F$100,$S99))),99)-          IFERROR(FIND(CHAR(1),SUBSTITUTE(II99,",",CHAR(1),INDEX($F$2:$F$100,$S99)-1)),0),""), IF(INDEX($D$2:$D$100,$S99)="repl","$"&amp;REPLACE(II99,      IFERROR(FIND(CHAR(1),SUBSTITUTE(II99,",",CHAR(1),INDEX($F$2:$F$100,$S99)-1))+1,1),      IFERROR(FIND(CHAR(1),SUBSTITUTE(II99,",",CHAR(1),INDEX($F$2:$F$100,$S99))),99)-          IFERROR(FIND(CHAR(1),SUBSTITUTE(II99,",",CHAR(1),INDEX($F$2:$F$100,$S99)-1)),0)-1,INDEX($G$2:$G$100,$S99)),II99 ))), II99)</f>
        <v/>
      </c>
      <c r="IO99" s="0" t="str">
        <f aca="false">IF(OR(IJ99=-1,IFERROR(INDEX(IJ$2:IJ$100,IK99),999)&gt;=0,IFERROR(INDEX(IL$2:IL$100,IK99),999)&gt;=0),IF(OR(IL99=-1,IFERROR(INDEX(IJ$2:IJ$100,IM99),999)&gt;=0,IFERROR(INDEX(IL$2:IL$100,IM99),999)&gt;=0),IN99,                REPLACE(IN99,IL99,IFERROR(FIND(" ",IN99,IL99),999)-IL99,                    SUBSTITUTE(INDEX(IN$2:IN$100,IM99),"$","")                  )), REPLACE(IN99,IJ99,IFERROR(FIND(" ",IN99,IJ99),999)-IJ99,                   SUBSTITUTE(INDEX(IN$2:IN$100,IK99),"$","")                  ) )</f>
        <v/>
      </c>
      <c r="IP99" s="0" t="n">
        <f aca="false">IFERROR(FIND("f_",LOWER(IO99)),-1)</f>
        <v>-1</v>
      </c>
      <c r="IQ99" s="0" t="n">
        <f aca="false">IF(IP99=-1,-1, VALUE(MID(IO99,IP99+2, IFERROR(FIND(" ",IO99,IP99),999)-IP99-2)))</f>
        <v>-1</v>
      </c>
      <c r="IR99" s="0" t="n">
        <f aca="false">IFERROR(FIND("r_",LOWER(IO99)),-1)</f>
        <v>-1</v>
      </c>
      <c r="IS99" s="0" t="n">
        <f aca="false">IF(IR99=-1,-1, ROW(IR99)-1+VALUE(MID(IO99,IR99+2, IFERROR(FIND(" ",IO99,IR99),999)-IR99-2)))</f>
        <v>-1</v>
      </c>
      <c r="IT99" s="0" t="str">
        <f aca="false">IF(AND(ISERROR(FIND("$",IO99)),IP99&lt;0,IR99&lt;0,$S99&gt;0), IF(INDEX($D$2:$D$100,$S99)="num","$"&amp;TRIM(SUBSTITUTE(IO99,",",INDEX($F$2:$F$100,$S99)&amp;","))&amp;INDEX($F$2:$F$100,$S99), IF(INDEX($D$2:$D$100,$S99)="excl","$"&amp;REPLACE(IO99,      IFERROR(FIND(CHAR(1),SUBSTITUTE(IO99,",",CHAR(1),INDEX($F$2:$F$100,$S99)-1)),1),      IFERROR(FIND(CHAR(1),SUBSTITUTE(IO99,",",CHAR(1),INDEX($F$2:$F$100,$S99))),99)-          IFERROR(FIND(CHAR(1),SUBSTITUTE(IO99,",",CHAR(1),INDEX($F$2:$F$100,$S99)-1)),0),""), IF(INDEX($D$2:$D$100,$S99)="repl","$"&amp;REPLACE(IO99,      IFERROR(FIND(CHAR(1),SUBSTITUTE(IO99,",",CHAR(1),INDEX($F$2:$F$100,$S99)-1))+1,1),      IFERROR(FIND(CHAR(1),SUBSTITUTE(IO99,",",CHAR(1),INDEX($F$2:$F$100,$S99))),99)-          IFERROR(FIND(CHAR(1),SUBSTITUTE(IO99,",",CHAR(1),INDEX($F$2:$F$100,$S99)-1)),0)-1,INDEX($G$2:$G$100,$S99)),IO99 ))), IO99)</f>
        <v/>
      </c>
      <c r="IU99" s="0" t="str">
        <f aca="false">IF(OR(IP99=-1,IFERROR(INDEX(IP$2:IP$100,IQ99),999)&gt;=0,IFERROR(INDEX(IR$2:IR$100,IQ99),999)&gt;=0),IF(OR(IR99=-1,IFERROR(INDEX(IP$2:IP$100,IS99),999)&gt;=0,IFERROR(INDEX(IR$2:IR$100,IS99),999)&gt;=0),IT99,                REPLACE(IT99,IR99,IFERROR(FIND(" ",IT99,IR99),999)-IR99,                    SUBSTITUTE(INDEX(IT$2:IT$100,IS99),"$","")                  )), REPLACE(IT99,IP99,IFERROR(FIND(" ",IT99,IP99),999)-IP99,                   SUBSTITUTE(INDEX(IT$2:IT$100,IQ99),"$","")                  ) )</f>
        <v/>
      </c>
      <c r="IV99" s="0" t="n">
        <f aca="false">IFERROR(FIND("f_",LOWER(IU99)),-1)</f>
        <v>-1</v>
      </c>
      <c r="IW99" s="0" t="n">
        <f aca="false">IF(IV99=-1,-1, VALUE(MID(IU99,IV99+2, IFERROR(FIND(" ",IU99,IV99),999)-IV99-2)))</f>
        <v>-1</v>
      </c>
      <c r="IX99" s="0" t="n">
        <f aca="false">IFERROR(FIND("r_",LOWER(IU99)),-1)</f>
        <v>-1</v>
      </c>
      <c r="IY99" s="0" t="n">
        <f aca="false">IF(IX99=-1,-1, ROW(IX99)-1+VALUE(MID(IU99,IX99+2, IFERROR(FIND(" ",IU99,IX99),999)-IX99-2)))</f>
        <v>-1</v>
      </c>
      <c r="IZ99" s="0" t="str">
        <f aca="false">IF(AND(ISERROR(FIND("$",IU99)),IV99&lt;0,IX99&lt;0,$S99&gt;0), IF(INDEX($D$2:$D$100,$S99)="num","$"&amp;TRIM(SUBSTITUTE(IU99,",",INDEX($F$2:$F$100,$S99)&amp;","))&amp;INDEX($F$2:$F$100,$S99), IF(INDEX($D$2:$D$100,$S99)="excl","$"&amp;REPLACE(IU99,      IFERROR(FIND(CHAR(1),SUBSTITUTE(IU99,",",CHAR(1),INDEX($F$2:$F$100,$S99)-1)),1),      IFERROR(FIND(CHAR(1),SUBSTITUTE(IU99,",",CHAR(1),INDEX($F$2:$F$100,$S99))),99)-          IFERROR(FIND(CHAR(1),SUBSTITUTE(IU99,",",CHAR(1),INDEX($F$2:$F$100,$S99)-1)),0),""), IF(INDEX($D$2:$D$100,$S99)="repl","$"&amp;REPLACE(IU99,      IFERROR(FIND(CHAR(1),SUBSTITUTE(IU99,",",CHAR(1),INDEX($F$2:$F$100,$S99)-1))+1,1),      IFERROR(FIND(CHAR(1),SUBSTITUTE(IU99,",",CHAR(1),INDEX($F$2:$F$100,$S99))),99)-          IFERROR(FIND(CHAR(1),SUBSTITUTE(IU99,",",CHAR(1),INDEX($F$2:$F$100,$S99)-1)),0)-1,INDEX($G$2:$G$100,$S99)),IU99 ))), IU99)</f>
        <v/>
      </c>
      <c r="JA99" s="0" t="str">
        <f aca="false">IF(OR(IV99=-1,IFERROR(INDEX(IV$2:IV$100,IW99),999)&gt;=0,IFERROR(INDEX(IX$2:IX$100,IW99),999)&gt;=0),IF(OR(IX99=-1,IFERROR(INDEX(IV$2:IV$100,IY99),999)&gt;=0,IFERROR(INDEX(IX$2:IX$100,IY99),999)&gt;=0),IZ99,                REPLACE(IZ99,IX99,IFERROR(FIND(" ",IZ99,IX99),999)-IX99,                    SUBSTITUTE(INDEX(IZ$2:IZ$100,IY99),"$","")                  )), REPLACE(IZ99,IV99,IFERROR(FIND(" ",IZ99,IV99),999)-IV99,                   SUBSTITUTE(INDEX(IZ$2:IZ$100,IW99),"$","")                  ) )</f>
        <v/>
      </c>
      <c r="JB99" s="0" t="n">
        <f aca="false">IFERROR(FIND("f_",LOWER(JA99)),-1)</f>
        <v>-1</v>
      </c>
      <c r="JC99" s="0" t="n">
        <f aca="false">IF(JB99=-1,-1, VALUE(MID(JA99,JB99+2, IFERROR(FIND(" ",JA99,JB99),999)-JB99-2)))</f>
        <v>-1</v>
      </c>
      <c r="JD99" s="0" t="n">
        <f aca="false">IFERROR(FIND("r_",LOWER(JA99)),-1)</f>
        <v>-1</v>
      </c>
      <c r="JE99" s="0" t="n">
        <f aca="false">IF(JD99=-1,-1, ROW(JD99)-1+VALUE(MID(JA99,JD99+2, IFERROR(FIND(" ",JA99,JD99),999)-JD99-2)))</f>
        <v>-1</v>
      </c>
      <c r="JF99" s="0" t="str">
        <f aca="false">IF(AND(ISERROR(FIND("$",JA99)),JB99&lt;0,JD99&lt;0,$S99&gt;0), IF(INDEX($D$2:$D$100,$S99)="num","$"&amp;TRIM(SUBSTITUTE(JA99,",",INDEX($F$2:$F$100,$S99)&amp;","))&amp;INDEX($F$2:$F$100,$S99), IF(INDEX($D$2:$D$100,$S99)="excl","$"&amp;REPLACE(JA99,      IFERROR(FIND(CHAR(1),SUBSTITUTE(JA99,",",CHAR(1),INDEX($F$2:$F$100,$S99)-1)),1),      IFERROR(FIND(CHAR(1),SUBSTITUTE(JA99,",",CHAR(1),INDEX($F$2:$F$100,$S99))),99)-          IFERROR(FIND(CHAR(1),SUBSTITUTE(JA99,",",CHAR(1),INDEX($F$2:$F$100,$S99)-1)),0),""), IF(INDEX($D$2:$D$100,$S99)="repl","$"&amp;REPLACE(JA99,      IFERROR(FIND(CHAR(1),SUBSTITUTE(JA99,",",CHAR(1),INDEX($F$2:$F$100,$S99)-1))+1,1),      IFERROR(FIND(CHAR(1),SUBSTITUTE(JA99,",",CHAR(1),INDEX($F$2:$F$100,$S99))),99)-          IFERROR(FIND(CHAR(1),SUBSTITUTE(JA99,",",CHAR(1),INDEX($F$2:$F$100,$S99)-1)),0)-1,INDEX($G$2:$G$100,$S99)),JA99 ))), JA99)</f>
        <v/>
      </c>
      <c r="JG99" s="0" t="str">
        <f aca="false">IF(OR(JB99=-1,IFERROR(INDEX(JB$2:JB$100,JC99),999)&gt;=0,IFERROR(INDEX(JD$2:JD$100,JC99),999)&gt;=0),IF(OR(JD99=-1,IFERROR(INDEX(JB$2:JB$100,JE99),999)&gt;=0,IFERROR(INDEX(JD$2:JD$100,JE99),999)&gt;=0),JF99,                REPLACE(JF99,JD99,IFERROR(FIND(" ",JF99,JD99),999)-JD99,                    SUBSTITUTE(INDEX(JF$2:JF$100,JE99),"$","")                  )), REPLACE(JF99,JB99,IFERROR(FIND(" ",JF99,JB99),999)-JB99,                   SUBSTITUTE(INDEX(JF$2:JF$100,JC99),"$","")                  ) )</f>
        <v/>
      </c>
      <c r="JH99" s="0" t="n">
        <f aca="false">IFERROR(FIND("f_",LOWER(JG99)),-1)</f>
        <v>-1</v>
      </c>
      <c r="JI99" s="0" t="n">
        <f aca="false">IF(JH99=-1,-1, VALUE(MID(JG99,JH99+2, IFERROR(FIND(" ",JG99,JH99),999)-JH99-2)))</f>
        <v>-1</v>
      </c>
      <c r="JJ99" s="0" t="n">
        <f aca="false">IFERROR(FIND("r_",LOWER(JG99)),-1)</f>
        <v>-1</v>
      </c>
      <c r="JK99" s="0" t="n">
        <f aca="false">IF(JJ99=-1,-1, ROW(JJ99)-1+VALUE(MID(JG99,JJ99+2, IFERROR(FIND(" ",JG99,JJ99),999)-JJ99-2)))</f>
        <v>-1</v>
      </c>
      <c r="JL99" s="0" t="str">
        <f aca="false">IF(AND(ISERROR(FIND("$",JG99)),JH99&lt;0,JJ99&lt;0,$S99&gt;0), IF(INDEX($D$2:$D$100,$S99)="num","$"&amp;TRIM(SUBSTITUTE(JG99,",",INDEX($F$2:$F$100,$S99)&amp;","))&amp;INDEX($F$2:$F$100,$S99), IF(INDEX($D$2:$D$100,$S99)="excl","$"&amp;REPLACE(JG99,      IFERROR(FIND(CHAR(1),SUBSTITUTE(JG99,",",CHAR(1),INDEX($F$2:$F$100,$S99)-1)),1),      IFERROR(FIND(CHAR(1),SUBSTITUTE(JG99,",",CHAR(1),INDEX($F$2:$F$100,$S99))),99)-          IFERROR(FIND(CHAR(1),SUBSTITUTE(JG99,",",CHAR(1),INDEX($F$2:$F$100,$S99)-1)),0),""), IF(INDEX($D$2:$D$100,$S99)="repl","$"&amp;REPLACE(JG99,      IFERROR(FIND(CHAR(1),SUBSTITUTE(JG99,",",CHAR(1),INDEX($F$2:$F$100,$S99)-1))+1,1),      IFERROR(FIND(CHAR(1),SUBSTITUTE(JG99,",",CHAR(1),INDEX($F$2:$F$100,$S99))),99)-          IFERROR(FIND(CHAR(1),SUBSTITUTE(JG99,",",CHAR(1),INDEX($F$2:$F$100,$S99)-1)),0)-1,INDEX($G$2:$G$100,$S99)),JG99 ))), JG99)</f>
        <v/>
      </c>
      <c r="JM99" s="0" t="str">
        <f aca="false">IF(OR(JH99=-1,IFERROR(INDEX(JH$2:JH$100,JI99),999)&gt;=0,IFERROR(INDEX(JJ$2:JJ$100,JI99),999)&gt;=0),IF(OR(JJ99=-1,IFERROR(INDEX(JH$2:JH$100,JK99),999)&gt;=0,IFERROR(INDEX(JJ$2:JJ$100,JK99),999)&gt;=0),JL99,                REPLACE(JL99,JJ99,IFERROR(FIND(" ",JL99,JJ99),999)-JJ99,                    SUBSTITUTE(INDEX(JL$2:JL$100,JK99),"$","")                  )), REPLACE(JL99,JH99,IFERROR(FIND(" ",JL99,JH99),999)-JH99,                   SUBSTITUTE(INDEX(JL$2:JL$100,JI99),"$","")                  ) )</f>
        <v/>
      </c>
      <c r="JN99" s="0" t="n">
        <f aca="false">IFERROR(FIND("f_",LOWER(JM99)),-1)</f>
        <v>-1</v>
      </c>
      <c r="JO99" s="0" t="n">
        <f aca="false">IF(JN99=-1,-1, VALUE(MID(JM99,JN99+2, IFERROR(FIND(" ",JM99,JN99),999)-JN99-2)))</f>
        <v>-1</v>
      </c>
      <c r="JP99" s="0" t="n">
        <f aca="false">IFERROR(FIND("r_",LOWER(JM99)),-1)</f>
        <v>-1</v>
      </c>
      <c r="JQ99" s="0" t="n">
        <f aca="false">IF(JP99=-1,-1, ROW(JP99)-1+VALUE(MID(JM99,JP99+2, IFERROR(FIND(" ",JM99,JP99),999)-JP99-2)))</f>
        <v>-1</v>
      </c>
      <c r="JR99" s="0" t="str">
        <f aca="false">IF(AND(ISERROR(FIND("$",JM99)),JN99&lt;0,JP99&lt;0,$S99&gt;0), IF(INDEX($D$2:$D$100,$S99)="num","$"&amp;TRIM(SUBSTITUTE(JM99,",",INDEX($F$2:$F$100,$S99)&amp;","))&amp;INDEX($F$2:$F$100,$S99), IF(INDEX($D$2:$D$100,$S99)="excl","$"&amp;REPLACE(JM99,      IFERROR(FIND(CHAR(1),SUBSTITUTE(JM99,",",CHAR(1),INDEX($F$2:$F$100,$S99)-1)),1),      IFERROR(FIND(CHAR(1),SUBSTITUTE(JM99,",",CHAR(1),INDEX($F$2:$F$100,$S99))),99)-          IFERROR(FIND(CHAR(1),SUBSTITUTE(JM99,",",CHAR(1),INDEX($F$2:$F$100,$S99)-1)),0),""), IF(INDEX($D$2:$D$100,$S99)="repl","$"&amp;REPLACE(JM99,      IFERROR(FIND(CHAR(1),SUBSTITUTE(JM99,",",CHAR(1),INDEX($F$2:$F$100,$S99)-1))+1,1),      IFERROR(FIND(CHAR(1),SUBSTITUTE(JM99,",",CHAR(1),INDEX($F$2:$F$100,$S99))),99)-          IFERROR(FIND(CHAR(1),SUBSTITUTE(JM99,",",CHAR(1),INDEX($F$2:$F$100,$S99)-1)),0)-1,INDEX($G$2:$G$100,$S99)),JM99 ))), JM99)</f>
        <v/>
      </c>
      <c r="JS99" s="0" t="str">
        <f aca="false">IF(OR(JN99=-1,IFERROR(INDEX(JN$2:JN$100,JO99),999)&gt;=0,IFERROR(INDEX(JP$2:JP$100,JO99),999)&gt;=0),IF(OR(JP99=-1,IFERROR(INDEX(JN$2:JN$100,JQ99),999)&gt;=0,IFERROR(INDEX(JP$2:JP$100,JQ99),999)&gt;=0),JR99,                REPLACE(JR99,JP99,IFERROR(FIND(" ",JR99,JP99),999)-JP99,                    SUBSTITUTE(INDEX(JR$2:JR$100,JQ99),"$","")                  )), REPLACE(JR99,JN99,IFERROR(FIND(" ",JR99,JN99),999)-JN99,                   SUBSTITUTE(INDEX(JR$2:JR$100,JO99),"$","")                  ) )</f>
        <v/>
      </c>
      <c r="JT99" s="0" t="n">
        <f aca="false">IFERROR(FIND("f_",LOWER(JS99)),-1)</f>
        <v>-1</v>
      </c>
      <c r="JU99" s="0" t="n">
        <f aca="false">IF(JT99=-1,-1, VALUE(MID(JS99,JT99+2, IFERROR(FIND(" ",JS99,JT99),999)-JT99-2)))</f>
        <v>-1</v>
      </c>
      <c r="JV99" s="0" t="n">
        <f aca="false">IFERROR(FIND("r_",LOWER(JS99)),-1)</f>
        <v>-1</v>
      </c>
      <c r="JW99" s="0" t="n">
        <f aca="false">IF(JV99=-1,-1, ROW(JV99)-1+VALUE(MID(JS99,JV99+2, IFERROR(FIND(" ",JS99,JV99),999)-JV99-2)))</f>
        <v>-1</v>
      </c>
      <c r="JX99" s="0" t="str">
        <f aca="false">IF(AND(ISERROR(FIND("$",JS99)),JT99&lt;0,JV99&lt;0,$S99&gt;0), IF(INDEX($D$2:$D$100,$S99)="num","$"&amp;TRIM(SUBSTITUTE(JS99,",",INDEX($F$2:$F$100,$S99)&amp;","))&amp;INDEX($F$2:$F$100,$S99), IF(INDEX($D$2:$D$100,$S99)="excl","$"&amp;REPLACE(JS99,      IFERROR(FIND(CHAR(1),SUBSTITUTE(JS99,",",CHAR(1),INDEX($F$2:$F$100,$S99)-1)),1),      IFERROR(FIND(CHAR(1),SUBSTITUTE(JS99,",",CHAR(1),INDEX($F$2:$F$100,$S99))),99)-          IFERROR(FIND(CHAR(1),SUBSTITUTE(JS99,",",CHAR(1),INDEX($F$2:$F$100,$S99)-1)),0),""), IF(INDEX($D$2:$D$100,$S99)="repl","$"&amp;REPLACE(JS99,      IFERROR(FIND(CHAR(1),SUBSTITUTE(JS99,",",CHAR(1),INDEX($F$2:$F$100,$S99)-1))+1,1),      IFERROR(FIND(CHAR(1),SUBSTITUTE(JS99,",",CHAR(1),INDEX($F$2:$F$100,$S99))),99)-          IFERROR(FIND(CHAR(1),SUBSTITUTE(JS99,",",CHAR(1),INDEX($F$2:$F$100,$S99)-1)),0)-1,INDEX($G$2:$G$100,$S99)),JS99 ))), JS99)</f>
        <v/>
      </c>
      <c r="JY99" s="0" t="str">
        <f aca="false">IF(OR(JT99=-1,IFERROR(INDEX(JT$2:JT$100,JU99),999)&gt;=0,IFERROR(INDEX(JV$2:JV$100,JU99),999)&gt;=0),IF(OR(JV99=-1,IFERROR(INDEX(JT$2:JT$100,JW99),999)&gt;=0,IFERROR(INDEX(JV$2:JV$100,JW99),999)&gt;=0),JX99,                REPLACE(JX99,JV99,IFERROR(FIND(" ",JX99,JV99),999)-JV99,                    SUBSTITUTE(INDEX(JX$2:JX$100,JW99),"$","")                  )), REPLACE(JX99,JT99,IFERROR(FIND(" ",JX99,JT99),999)-JT99,                   SUBSTITUTE(INDEX(JX$2:JX$100,JU99),"$","")                  ) )</f>
        <v/>
      </c>
      <c r="JZ99" s="0" t="n">
        <f aca="false">IFERROR(FIND("f_",LOWER(JY99)),-1)</f>
        <v>-1</v>
      </c>
      <c r="KA99" s="0" t="n">
        <f aca="false">IF(JZ99=-1,-1, VALUE(MID(JY99,JZ99+2, IFERROR(FIND(" ",JY99,JZ99),999)-JZ99-2)))</f>
        <v>-1</v>
      </c>
      <c r="KB99" s="0" t="n">
        <f aca="false">IFERROR(FIND("r_",LOWER(JY99)),-1)</f>
        <v>-1</v>
      </c>
      <c r="KC99" s="0" t="n">
        <f aca="false">IF(KB99=-1,-1, ROW(KB99)-1+VALUE(MID(JY99,KB99+2, IFERROR(FIND(" ",JY99,KB99),999)-KB99-2)))</f>
        <v>-1</v>
      </c>
      <c r="KD99" s="0" t="str">
        <f aca="false">IF(AND(ISERROR(FIND("$",JY99)),JZ99&lt;0,KB99&lt;0,$S99&gt;0), IF(INDEX($D$2:$D$100,$S99)="num","$"&amp;TRIM(SUBSTITUTE(JY99,",",INDEX($F$2:$F$100,$S99)&amp;","))&amp;INDEX($F$2:$F$100,$S99), IF(INDEX($D$2:$D$100,$S99)="excl","$"&amp;REPLACE(JY99,      IFERROR(FIND(CHAR(1),SUBSTITUTE(JY99,",",CHAR(1),INDEX($F$2:$F$100,$S99)-1)),1),      IFERROR(FIND(CHAR(1),SUBSTITUTE(JY99,",",CHAR(1),INDEX($F$2:$F$100,$S99))),99)-          IFERROR(FIND(CHAR(1),SUBSTITUTE(JY99,",",CHAR(1),INDEX($F$2:$F$100,$S99)-1)),0),""), IF(INDEX($D$2:$D$100,$S99)="repl","$"&amp;REPLACE(JY99,      IFERROR(FIND(CHAR(1),SUBSTITUTE(JY99,",",CHAR(1),INDEX($F$2:$F$100,$S99)-1))+1,1),      IFERROR(FIND(CHAR(1),SUBSTITUTE(JY99,",",CHAR(1),INDEX($F$2:$F$100,$S99))),99)-          IFERROR(FIND(CHAR(1),SUBSTITUTE(JY99,",",CHAR(1),INDEX($F$2:$F$100,$S99)-1)),0)-1,INDEX($G$2:$G$100,$S99)),JY99 ))), JY99)</f>
        <v/>
      </c>
      <c r="KE99" s="0" t="str">
        <f aca="false">IF(OR(JZ99=-1,IFERROR(INDEX(JZ$2:JZ$100,KA99),999)&gt;=0,IFERROR(INDEX(KB$2:KB$100,KA99),999)&gt;=0),IF(OR(KB99=-1,IFERROR(INDEX(JZ$2:JZ$100,KC99),999)&gt;=0,IFERROR(INDEX(KB$2:KB$100,KC99),999)&gt;=0),KD99,                REPLACE(KD99,KB99,IFERROR(FIND(" ",KD99,KB99),999)-KB99,                    SUBSTITUTE(INDEX(KD$2:KD$100,KC99),"$","")                  )), REPLACE(KD99,JZ99,IFERROR(FIND(" ",KD99,JZ99),999)-JZ99,                   SUBSTITUTE(INDEX(KD$2:KD$100,KA99),"$","")                  ) )</f>
        <v/>
      </c>
    </row>
  </sheetData>
  <dataValidations count="1">
    <dataValidation allowBlank="true" operator="equal" showDropDown="false" showErrorMessage="true" showInputMessage="true" sqref="D2:D99" type="list">
      <formula1>Relcols!$A$2:$A$98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6.56"/>
    <col collapsed="false" customWidth="true" hidden="false" outlineLevel="0" max="2" min="2" style="0" width="9.89"/>
    <col collapsed="false" customWidth="true" hidden="false" outlineLevel="0" max="3" min="3" style="0" width="5.89"/>
    <col collapsed="false" customWidth="true" hidden="false" outlineLevel="0" max="64" min="4" style="0" width="8.57"/>
  </cols>
  <sheetData>
    <row r="1" customFormat="false" ht="13.8" hidden="false" customHeight="false" outlineLevel="0" collapsed="false">
      <c r="A1" s="0" t="s">
        <v>102</v>
      </c>
      <c r="B1" s="0" t="s">
        <v>103</v>
      </c>
      <c r="C1" s="0" t="s">
        <v>104</v>
      </c>
      <c r="D1" s="0" t="s">
        <v>105</v>
      </c>
      <c r="E1" s="0" t="s">
        <v>106</v>
      </c>
      <c r="G1" s="0" t="s">
        <v>107</v>
      </c>
    </row>
    <row r="2" customFormat="false" ht="13.8" hidden="false" customHeight="false" outlineLevel="0" collapsed="false">
      <c r="A2" s="0" t="s">
        <v>13</v>
      </c>
      <c r="B2" s="0" t="s">
        <v>13</v>
      </c>
      <c r="C2" s="2"/>
      <c r="E2" s="0" t="s">
        <v>108</v>
      </c>
      <c r="G2" s="0" t="s">
        <v>109</v>
      </c>
    </row>
    <row r="3" customFormat="false" ht="13.8" hidden="false" customHeight="false" outlineLevel="0" collapsed="false">
      <c r="A3" s="0" t="s">
        <v>63</v>
      </c>
      <c r="B3" s="0" t="s">
        <v>110</v>
      </c>
      <c r="C3" s="2" t="s">
        <v>111</v>
      </c>
      <c r="E3" s="0" t="str">
        <f aca="false">C3&amp;" &lt;sub&gt; parm2 &lt;/sub&gt;( parm1 )"</f>
        <v>∏ &lt;sub&gt; parm2 &lt;/sub&gt;( parm1 )</v>
      </c>
      <c r="G3" s="0" t="s">
        <v>112</v>
      </c>
    </row>
    <row r="4" customFormat="false" ht="13.8" hidden="false" customHeight="false" outlineLevel="0" collapsed="false">
      <c r="A4" s="0" t="s">
        <v>41</v>
      </c>
      <c r="B4" s="0" t="s">
        <v>63</v>
      </c>
      <c r="C4" s="0" t="s">
        <v>113</v>
      </c>
      <c r="E4" s="0" t="str">
        <f aca="false">C4&amp;" &lt;sub&gt; parm2 &lt;/sub&gt;( parm1 )"</f>
        <v>σ &lt;sub&gt; parm2 &lt;/sub&gt;( parm1 )</v>
      </c>
      <c r="G4" s="0" t="s">
        <v>114</v>
      </c>
    </row>
    <row r="5" customFormat="false" ht="13.8" hidden="false" customHeight="false" outlineLevel="0" collapsed="false">
      <c r="A5" s="0" t="s">
        <v>15</v>
      </c>
      <c r="B5" s="0" t="s">
        <v>115</v>
      </c>
      <c r="C5" s="0" t="s">
        <v>116</v>
      </c>
      <c r="E5" s="0" t="str">
        <f aca="false">C5&amp;" &lt;sub&gt; parm2 &lt;/sub&gt;( parm1 )"</f>
        <v>ρ &lt;sub&gt; parm2 &lt;/sub&gt;( parm1 )</v>
      </c>
    </row>
    <row r="6" customFormat="false" ht="13.8" hidden="false" customHeight="false" outlineLevel="0" collapsed="false">
      <c r="A6" s="0" t="s">
        <v>117</v>
      </c>
      <c r="B6" s="0" t="s">
        <v>118</v>
      </c>
      <c r="C6" s="0" t="s">
        <v>119</v>
      </c>
      <c r="E6" s="0" t="str">
        <f aca="false">"parm1 "&amp;C6&amp;" parm2 "</f>
        <v>parm1 ÷ parm2 </v>
      </c>
    </row>
    <row r="7" customFormat="false" ht="13.8" hidden="false" customHeight="false" outlineLevel="0" collapsed="false">
      <c r="A7" s="0" t="s">
        <v>32</v>
      </c>
      <c r="B7" s="0" t="s">
        <v>120</v>
      </c>
      <c r="C7" s="0" t="s">
        <v>121</v>
      </c>
      <c r="E7" s="0" t="str">
        <f aca="false">"parm1 "&amp;C7&amp;" parm2 "</f>
        <v>parm1 ⋈ parm2 </v>
      </c>
    </row>
    <row r="8" customFormat="false" ht="13.8" hidden="false" customHeight="false" outlineLevel="0" collapsed="false">
      <c r="A8" s="0" t="s">
        <v>122</v>
      </c>
      <c r="B8" s="0" t="s">
        <v>122</v>
      </c>
      <c r="C8" s="0" t="s">
        <v>123</v>
      </c>
      <c r="E8" s="0" t="str">
        <f aca="false">"parm1 "&amp;C8&amp;" parm2 "</f>
        <v>parm1 ⋃ parm2 </v>
      </c>
    </row>
    <row r="9" customFormat="false" ht="13.8" hidden="false" customHeight="false" outlineLevel="0" collapsed="false">
      <c r="A9" s="0" t="s">
        <v>124</v>
      </c>
      <c r="B9" s="0" t="s">
        <v>124</v>
      </c>
      <c r="C9" s="0" t="s">
        <v>125</v>
      </c>
      <c r="E9" s="0" t="str">
        <f aca="false">"parm1 "&amp;C9&amp;" parm2 "</f>
        <v>parm1 ⋂ parm2 </v>
      </c>
    </row>
    <row r="10" customFormat="false" ht="13.8" hidden="false" customHeight="false" outlineLevel="0" collapsed="false">
      <c r="A10" s="0" t="s">
        <v>126</v>
      </c>
      <c r="B10" s="0" t="s">
        <v>126</v>
      </c>
      <c r="C10" s="0" t="s">
        <v>127</v>
      </c>
      <c r="D10" s="1"/>
      <c r="E10" s="0" t="str">
        <f aca="false">"parm1 "&amp;C10&amp;" parm2 "</f>
        <v>parm1 − parm2 </v>
      </c>
    </row>
    <row r="11" customFormat="false" ht="13.8" hidden="false" customHeight="false" outlineLevel="0" collapsed="false">
      <c r="A11" s="0" t="s">
        <v>128</v>
      </c>
      <c r="B11" s="0" t="s">
        <v>128</v>
      </c>
      <c r="C11" s="0" t="s">
        <v>129</v>
      </c>
      <c r="E11" s="0" t="str">
        <f aca="false">"parm1 "&amp;C11&amp;" parm2 "</f>
        <v>parm1 × parm2 </v>
      </c>
    </row>
    <row r="12" customFormat="false" ht="13.8" hidden="false" customHeight="false" outlineLevel="0" collapsed="false">
      <c r="A12" s="0" t="s">
        <v>130</v>
      </c>
      <c r="B12" s="0" t="s">
        <v>130</v>
      </c>
      <c r="C12" s="0" t="s">
        <v>131</v>
      </c>
      <c r="E12" s="0" t="s">
        <v>132</v>
      </c>
    </row>
    <row r="13" customFormat="false" ht="13.8" hidden="false" customHeight="false" outlineLevel="0" collapsed="false">
      <c r="A13" s="0" t="s">
        <v>133</v>
      </c>
      <c r="B13" s="0" t="s">
        <v>134</v>
      </c>
      <c r="C13" s="2" t="s">
        <v>135</v>
      </c>
      <c r="E13" s="0" t="str">
        <f aca="false">"parm1 "&amp;C13&amp;" parm2 "</f>
        <v>parm1 ← parm2 </v>
      </c>
    </row>
    <row r="14" customFormat="false" ht="13.8" hidden="false" customHeight="false" outlineLevel="0" collapsed="false">
      <c r="A14" s="0" t="s">
        <v>43</v>
      </c>
      <c r="B14" s="0" t="s">
        <v>43</v>
      </c>
      <c r="C14" s="0" t="s">
        <v>136</v>
      </c>
      <c r="E14" s="0" t="str">
        <f aca="false">"parm1 "&amp;C14&amp;" parm2 "</f>
        <v>parm1 = parm2 </v>
      </c>
    </row>
    <row r="15" customFormat="false" ht="13.8" hidden="false" customHeight="false" outlineLevel="0" collapsed="false">
      <c r="A15" s="0" t="s">
        <v>51</v>
      </c>
      <c r="B15" s="0" t="s">
        <v>51</v>
      </c>
      <c r="C15" s="2" t="s">
        <v>137</v>
      </c>
      <c r="E15" s="0" t="str">
        <f aca="false">"parm1 "&amp;C15&amp;" parm2 "</f>
        <v>parm1 ≠ parm2 </v>
      </c>
    </row>
    <row r="16" customFormat="false" ht="13.8" hidden="false" customHeight="false" outlineLevel="0" collapsed="false">
      <c r="A16" s="0" t="s">
        <v>138</v>
      </c>
      <c r="B16" s="0" t="s">
        <v>138</v>
      </c>
      <c r="C16" s="0" t="s">
        <v>139</v>
      </c>
      <c r="E16" s="0" t="str">
        <f aca="false">"parm1 "&amp;C16&amp;" parm2 "</f>
        <v>parm1 &gt; parm2 </v>
      </c>
    </row>
    <row r="17" customFormat="false" ht="13.8" hidden="false" customHeight="false" outlineLevel="0" collapsed="false">
      <c r="A17" s="0" t="s">
        <v>140</v>
      </c>
      <c r="B17" s="0" t="s">
        <v>140</v>
      </c>
      <c r="C17" s="0" t="s">
        <v>141</v>
      </c>
      <c r="E17" s="0" t="str">
        <f aca="false">"parm1 "&amp;C17&amp;" parm2 "</f>
        <v>parm1 &lt; parm2 </v>
      </c>
    </row>
    <row r="18" customFormat="false" ht="13.8" hidden="false" customHeight="false" outlineLevel="0" collapsed="false">
      <c r="A18" s="0" t="s">
        <v>142</v>
      </c>
      <c r="B18" s="0" t="s">
        <v>142</v>
      </c>
      <c r="C18" s="0" t="s">
        <v>143</v>
      </c>
      <c r="E18" s="0" t="str">
        <f aca="false">"parm1 "&amp;C18&amp;" parm2 "</f>
        <v>parm1 ≥ parm2 </v>
      </c>
    </row>
    <row r="19" customFormat="false" ht="13.8" hidden="false" customHeight="false" outlineLevel="0" collapsed="false">
      <c r="A19" s="0" t="s">
        <v>144</v>
      </c>
      <c r="B19" s="0" t="s">
        <v>144</v>
      </c>
      <c r="C19" s="0" t="s">
        <v>145</v>
      </c>
      <c r="E19" s="0" t="str">
        <f aca="false">"parm1 "&amp;C19&amp;" parm2 "</f>
        <v>parm1 ≤ parm2 </v>
      </c>
    </row>
    <row r="20" customFormat="false" ht="13.8" hidden="false" customHeight="false" outlineLevel="0" collapsed="false">
      <c r="A20" s="0" t="s">
        <v>146</v>
      </c>
      <c r="B20" s="0" t="s">
        <v>146</v>
      </c>
      <c r="C20" s="0" t="s">
        <v>147</v>
      </c>
      <c r="E20" s="0" t="str">
        <f aca="false">C20&amp;"parm1 "</f>
        <v>¬parm1 </v>
      </c>
    </row>
    <row r="21" customFormat="false" ht="13.8" hidden="false" customHeight="false" outlineLevel="0" collapsed="false">
      <c r="A21" s="0" t="s">
        <v>55</v>
      </c>
      <c r="B21" s="0" t="s">
        <v>55</v>
      </c>
      <c r="C21" s="0" t="s">
        <v>148</v>
      </c>
      <c r="E21" s="0" t="str">
        <f aca="false">"parm1 "&amp;C21&amp;" parm2 "</f>
        <v>parm1 ∧ parm2 </v>
      </c>
    </row>
    <row r="22" customFormat="false" ht="13.8" hidden="false" customHeight="false" outlineLevel="0" collapsed="false">
      <c r="A22" s="0" t="s">
        <v>149</v>
      </c>
      <c r="B22" s="0" t="s">
        <v>149</v>
      </c>
      <c r="C22" s="0" t="s">
        <v>150</v>
      </c>
      <c r="E22" s="0" t="str">
        <f aca="false">"parm1 "&amp;C22&amp;" parm2 "</f>
        <v>parm1 ∨ parm2 </v>
      </c>
    </row>
    <row r="23" customFormat="false" ht="13.8" hidden="false" customHeight="false" outlineLevel="0" collapsed="false">
      <c r="A23" s="0" t="s">
        <v>151</v>
      </c>
      <c r="B23" s="0" t="s">
        <v>151</v>
      </c>
      <c r="C23" s="0" t="s">
        <v>152</v>
      </c>
      <c r="E23" s="0" t="str">
        <f aca="false">"parm1 "&amp;C23&amp;" parm2 "</f>
        <v>parm1 ⇒ parm2 </v>
      </c>
    </row>
    <row r="24" customFormat="false" ht="13.8" hidden="false" customHeight="false" outlineLevel="0" collapsed="false">
      <c r="A24" s="0" t="s">
        <v>153</v>
      </c>
      <c r="B24" s="0" t="s">
        <v>153</v>
      </c>
      <c r="C24" s="0" t="s">
        <v>154</v>
      </c>
      <c r="E24" s="0" t="str">
        <f aca="false">"parm1 "&amp;C24&amp;" parm2 "</f>
        <v>parm1 ∈ parm2 </v>
      </c>
    </row>
    <row r="25" customFormat="false" ht="13.8" hidden="false" customHeight="false" outlineLevel="0" collapsed="false">
      <c r="A25" s="0" t="s">
        <v>155</v>
      </c>
      <c r="B25" s="0" t="s">
        <v>155</v>
      </c>
      <c r="C25" s="0" t="s">
        <v>156</v>
      </c>
      <c r="E25" s="0" t="str">
        <f aca="false">C25&amp;"parm1 "&amp;"( parm2 )"</f>
        <v>∀parm1 ( parm2 )</v>
      </c>
    </row>
    <row r="26" customFormat="false" ht="13.8" hidden="false" customHeight="false" outlineLevel="0" collapsed="false">
      <c r="A26" s="0" t="s">
        <v>157</v>
      </c>
      <c r="B26" s="0" t="s">
        <v>157</v>
      </c>
      <c r="C26" s="0" t="s">
        <v>158</v>
      </c>
      <c r="E26" s="0" t="str">
        <f aca="false">C26&amp;"parm1 "&amp;"( parm2 )"</f>
        <v>∃parm1 ( parm2 )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1.53515625" defaultRowHeight="13.8" zeroHeight="false" outlineLevelRow="0" outlineLevelCol="0"/>
  <cols>
    <col collapsed="false" customWidth="true" hidden="false" outlineLevel="0" max="4" min="1" style="0" width="8.57"/>
    <col collapsed="false" customWidth="true" hidden="false" outlineLevel="0" max="5" min="5" style="0" width="13.33"/>
    <col collapsed="false" customWidth="true" hidden="false" outlineLevel="0" max="64" min="6" style="0" width="8.57"/>
  </cols>
  <sheetData>
    <row r="1" customFormat="false" ht="13.8" hidden="false" customHeight="false" outlineLevel="0" collapsed="false">
      <c r="A1" s="0" t="s">
        <v>102</v>
      </c>
      <c r="B1" s="0" t="s">
        <v>103</v>
      </c>
      <c r="C1" s="0" t="s">
        <v>104</v>
      </c>
      <c r="D1" s="0" t="s">
        <v>105</v>
      </c>
      <c r="E1" s="0" t="s">
        <v>106</v>
      </c>
      <c r="G1" s="0" t="s">
        <v>107</v>
      </c>
    </row>
    <row r="2" customFormat="false" ht="13.8" hidden="false" customHeight="false" outlineLevel="0" collapsed="false">
      <c r="A2" s="0" t="s">
        <v>13</v>
      </c>
      <c r="B2" s="0" t="s">
        <v>13</v>
      </c>
      <c r="E2" s="0" t="s">
        <v>108</v>
      </c>
      <c r="G2" s="0" t="s">
        <v>109</v>
      </c>
    </row>
    <row r="3" customFormat="false" ht="13.8" hidden="false" customHeight="false" outlineLevel="0" collapsed="false">
      <c r="A3" s="0" t="s">
        <v>130</v>
      </c>
      <c r="B3" s="0" t="s">
        <v>130</v>
      </c>
      <c r="C3" s="0" t="s">
        <v>131</v>
      </c>
      <c r="E3" s="0" t="s">
        <v>132</v>
      </c>
    </row>
    <row r="4" customFormat="false" ht="13.8" hidden="false" customHeight="false" outlineLevel="0" collapsed="false">
      <c r="A4" s="0" t="s">
        <v>43</v>
      </c>
      <c r="B4" s="0" t="s">
        <v>43</v>
      </c>
      <c r="C4" s="0" t="s">
        <v>136</v>
      </c>
      <c r="E4" s="0" t="str">
        <f aca="false">"parm1 "&amp;C4&amp;" parm2 "</f>
        <v>parm1 = parm2 </v>
      </c>
    </row>
    <row r="5" customFormat="false" ht="13.8" hidden="false" customHeight="false" outlineLevel="0" collapsed="false">
      <c r="A5" s="0" t="s">
        <v>51</v>
      </c>
      <c r="B5" s="0" t="s">
        <v>51</v>
      </c>
      <c r="C5" s="2" t="s">
        <v>137</v>
      </c>
      <c r="E5" s="0" t="str">
        <f aca="false">"parm1 "&amp;C5&amp;" parm2 "</f>
        <v>parm1 ≠ parm2 </v>
      </c>
    </row>
    <row r="6" customFormat="false" ht="13.8" hidden="false" customHeight="false" outlineLevel="0" collapsed="false">
      <c r="A6" s="0" t="s">
        <v>138</v>
      </c>
      <c r="B6" s="0" t="s">
        <v>138</v>
      </c>
      <c r="C6" s="0" t="s">
        <v>139</v>
      </c>
      <c r="E6" s="0" t="str">
        <f aca="false">"parm1 "&amp;C6&amp;" parm2 "</f>
        <v>parm1 &gt; parm2 </v>
      </c>
    </row>
    <row r="7" customFormat="false" ht="13.8" hidden="false" customHeight="false" outlineLevel="0" collapsed="false">
      <c r="A7" s="0" t="s">
        <v>140</v>
      </c>
      <c r="B7" s="0" t="s">
        <v>140</v>
      </c>
      <c r="C7" s="0" t="s">
        <v>141</v>
      </c>
      <c r="E7" s="0" t="str">
        <f aca="false">"parm1 "&amp;C7&amp;" parm2 "</f>
        <v>parm1 &lt; parm2 </v>
      </c>
    </row>
    <row r="8" customFormat="false" ht="13.8" hidden="false" customHeight="false" outlineLevel="0" collapsed="false">
      <c r="A8" s="0" t="s">
        <v>142</v>
      </c>
      <c r="B8" s="0" t="s">
        <v>142</v>
      </c>
      <c r="C8" s="0" t="s">
        <v>143</v>
      </c>
      <c r="E8" s="0" t="str">
        <f aca="false">"parm1 "&amp;C8&amp;" parm2 "</f>
        <v>parm1 ≥ parm2 </v>
      </c>
    </row>
    <row r="9" customFormat="false" ht="13.8" hidden="false" customHeight="false" outlineLevel="0" collapsed="false">
      <c r="A9" s="0" t="s">
        <v>144</v>
      </c>
      <c r="B9" s="0" t="s">
        <v>144</v>
      </c>
      <c r="C9" s="0" t="s">
        <v>145</v>
      </c>
      <c r="E9" s="0" t="str">
        <f aca="false">"parm1 "&amp;C9&amp;" parm2 "</f>
        <v>parm1 ≤ parm2 </v>
      </c>
    </row>
    <row r="10" customFormat="false" ht="13.8" hidden="false" customHeight="false" outlineLevel="0" collapsed="false">
      <c r="A10" s="0" t="s">
        <v>146</v>
      </c>
      <c r="B10" s="0" t="s">
        <v>146</v>
      </c>
      <c r="C10" s="0" t="s">
        <v>147</v>
      </c>
      <c r="E10" s="0" t="str">
        <f aca="false">C10&amp;"parm1 "</f>
        <v>¬parm1 </v>
      </c>
    </row>
    <row r="11" customFormat="false" ht="13.8" hidden="false" customHeight="false" outlineLevel="0" collapsed="false">
      <c r="A11" s="0" t="s">
        <v>55</v>
      </c>
      <c r="B11" s="0" t="s">
        <v>55</v>
      </c>
      <c r="C11" s="0" t="s">
        <v>148</v>
      </c>
      <c r="E11" s="0" t="str">
        <f aca="false">"parm1 "&amp;C11&amp;" parm2 "</f>
        <v>parm1 ∧ parm2 </v>
      </c>
    </row>
    <row r="12" customFormat="false" ht="13.8" hidden="false" customHeight="false" outlineLevel="0" collapsed="false">
      <c r="A12" s="0" t="s">
        <v>149</v>
      </c>
      <c r="B12" s="0" t="s">
        <v>149</v>
      </c>
      <c r="C12" s="0" t="s">
        <v>150</v>
      </c>
      <c r="E12" s="0" t="str">
        <f aca="false">"parm1 "&amp;C12&amp;" parm2 "</f>
        <v>parm1 ∨ parm2 </v>
      </c>
    </row>
    <row r="13" customFormat="false" ht="13.8" hidden="false" customHeight="false" outlineLevel="0" collapsed="false">
      <c r="A13" s="0" t="s">
        <v>151</v>
      </c>
      <c r="B13" s="0" t="s">
        <v>151</v>
      </c>
      <c r="C13" s="0" t="s">
        <v>152</v>
      </c>
      <c r="E13" s="0" t="str">
        <f aca="false">"parm1 "&amp;C13&amp;" parm2 "</f>
        <v>parm1 ⇒ parm2 </v>
      </c>
      <c r="G13" s="0" t="s">
        <v>159</v>
      </c>
    </row>
    <row r="14" customFormat="false" ht="13.8" hidden="false" customHeight="false" outlineLevel="0" collapsed="false">
      <c r="A14" s="0" t="s">
        <v>153</v>
      </c>
      <c r="B14" s="0" t="s">
        <v>153</v>
      </c>
      <c r="C14" s="0" t="s">
        <v>154</v>
      </c>
      <c r="E14" s="0" t="str">
        <f aca="false">"parm1 "&amp;C14&amp;" parm2 "</f>
        <v>parm1 ∈ parm2 </v>
      </c>
    </row>
    <row r="15" customFormat="false" ht="13.8" hidden="false" customHeight="false" outlineLevel="0" collapsed="false">
      <c r="A15" s="0" t="s">
        <v>160</v>
      </c>
      <c r="B15" s="0" t="s">
        <v>160</v>
      </c>
      <c r="C15" s="0" t="s">
        <v>156</v>
      </c>
      <c r="E15" s="0" t="str">
        <f aca="false">C15&amp;"parm1 "&amp;"( parm2 )"</f>
        <v>∀parm1 ( parm2 )</v>
      </c>
    </row>
    <row r="16" customFormat="false" ht="13.8" hidden="false" customHeight="false" outlineLevel="0" collapsed="false">
      <c r="A16" s="0" t="s">
        <v>157</v>
      </c>
      <c r="B16" s="0" t="s">
        <v>157</v>
      </c>
      <c r="C16" s="0" t="s">
        <v>158</v>
      </c>
      <c r="E16" s="0" t="str">
        <f aca="false">C16&amp;"parm1 "&amp;"( parm2 )"</f>
        <v>∃parm1 ( parm2 )</v>
      </c>
    </row>
    <row r="17" customFormat="false" ht="13.8" hidden="false" customHeight="false" outlineLevel="0" collapsed="false">
      <c r="A17" s="0" t="s">
        <v>75</v>
      </c>
      <c r="B17" s="0" t="s">
        <v>75</v>
      </c>
      <c r="E17" s="0" t="str">
        <f aca="false">"∃parm1 ∈ parm2 "&amp;"( parm3 )"</f>
        <v>∃parm1 ∈ parm2 ( parm3 )</v>
      </c>
      <c r="G17" s="0" t="s">
        <v>161</v>
      </c>
    </row>
    <row r="18" customFormat="false" ht="13.8" hidden="false" customHeight="false" outlineLevel="0" collapsed="false">
      <c r="A18" s="0" t="s">
        <v>155</v>
      </c>
      <c r="B18" s="0" t="s">
        <v>155</v>
      </c>
      <c r="E18" s="0" t="str">
        <f aca="false">"∀parm1 ∈ parm2 "&amp;"( parm3 )"</f>
        <v>∀parm1 ∈ parm2 ( parm3 )</v>
      </c>
      <c r="G18" s="0" t="s">
        <v>162</v>
      </c>
    </row>
    <row r="19" customFormat="false" ht="13.8" hidden="false" customHeight="false" outlineLevel="0" collapsed="false">
      <c r="A19" s="0" t="s">
        <v>163</v>
      </c>
      <c r="B19" s="0" t="s">
        <v>163</v>
      </c>
      <c r="C19" s="0" t="s">
        <v>164</v>
      </c>
      <c r="E19" s="0" t="s">
        <v>165</v>
      </c>
      <c r="G19" s="0" t="s">
        <v>166</v>
      </c>
    </row>
    <row r="20" customFormat="false" ht="13.8" hidden="false" customHeight="false" outlineLevel="0" collapsed="false">
      <c r="A20" s="0" t="s">
        <v>32</v>
      </c>
      <c r="B20" s="0" t="s">
        <v>32</v>
      </c>
      <c r="E20" s="0" t="s">
        <v>167</v>
      </c>
      <c r="G20" s="0" t="s">
        <v>168</v>
      </c>
    </row>
    <row r="21" customFormat="false" ht="13.8" hidden="false" customHeight="false" outlineLevel="0" collapsed="false">
      <c r="A21" s="0" t="s">
        <v>71</v>
      </c>
      <c r="B21" s="0" t="s">
        <v>71</v>
      </c>
      <c r="E21" s="0" t="s">
        <v>169</v>
      </c>
      <c r="G21" s="0" t="s">
        <v>170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11.53515625" defaultRowHeight="13.8" zeroHeight="false" outlineLevelRow="0" outlineLevelCol="0"/>
  <cols>
    <col collapsed="false" customWidth="true" hidden="false" outlineLevel="0" max="64" min="1" style="0" width="8.57"/>
  </cols>
  <sheetData>
    <row r="1" customFormat="false" ht="13.8" hidden="false" customHeight="false" outlineLevel="0" collapsed="false">
      <c r="A1" s="0" t="s">
        <v>102</v>
      </c>
      <c r="B1" s="0" t="s">
        <v>103</v>
      </c>
      <c r="C1" s="0" t="s">
        <v>104</v>
      </c>
      <c r="D1" s="0" t="s">
        <v>105</v>
      </c>
      <c r="E1" s="0" t="s">
        <v>106</v>
      </c>
      <c r="G1" s="0" t="s">
        <v>107</v>
      </c>
    </row>
    <row r="2" customFormat="false" ht="13.8" hidden="false" customHeight="false" outlineLevel="0" collapsed="false">
      <c r="A2" s="0" t="s">
        <v>13</v>
      </c>
      <c r="B2" s="0" t="s">
        <v>13</v>
      </c>
      <c r="E2" s="0" t="s">
        <v>108</v>
      </c>
      <c r="G2" s="0" t="s">
        <v>109</v>
      </c>
    </row>
    <row r="3" customFormat="false" ht="13.8" hidden="false" customHeight="false" outlineLevel="0" collapsed="false">
      <c r="A3" s="0" t="s">
        <v>130</v>
      </c>
      <c r="B3" s="0" t="s">
        <v>130</v>
      </c>
      <c r="C3" s="0" t="s">
        <v>131</v>
      </c>
      <c r="E3" s="0" t="s">
        <v>132</v>
      </c>
    </row>
    <row r="4" customFormat="false" ht="13.8" hidden="false" customHeight="false" outlineLevel="0" collapsed="false">
      <c r="A4" s="0" t="s">
        <v>43</v>
      </c>
      <c r="B4" s="0" t="s">
        <v>43</v>
      </c>
      <c r="C4" s="0" t="s">
        <v>136</v>
      </c>
      <c r="E4" s="0" t="str">
        <f aca="false">"parm1 "&amp;C4&amp;" parm2 "</f>
        <v>parm1 = parm2 </v>
      </c>
    </row>
    <row r="5" customFormat="false" ht="13.8" hidden="false" customHeight="false" outlineLevel="0" collapsed="false">
      <c r="A5" s="0" t="s">
        <v>51</v>
      </c>
      <c r="B5" s="0" t="s">
        <v>51</v>
      </c>
      <c r="C5" s="2" t="s">
        <v>137</v>
      </c>
      <c r="E5" s="0" t="str">
        <f aca="false">"parm1 "&amp;C5&amp;" parm2 "</f>
        <v>parm1 ≠ parm2 </v>
      </c>
    </row>
    <row r="6" customFormat="false" ht="13.8" hidden="false" customHeight="false" outlineLevel="0" collapsed="false">
      <c r="A6" s="0" t="s">
        <v>138</v>
      </c>
      <c r="B6" s="0" t="s">
        <v>138</v>
      </c>
      <c r="C6" s="0" t="s">
        <v>139</v>
      </c>
      <c r="E6" s="0" t="str">
        <f aca="false">"parm1 "&amp;C6&amp;" parm2 "</f>
        <v>parm1 &gt; parm2 </v>
      </c>
    </row>
    <row r="7" customFormat="false" ht="13.8" hidden="false" customHeight="false" outlineLevel="0" collapsed="false">
      <c r="A7" s="0" t="s">
        <v>140</v>
      </c>
      <c r="B7" s="0" t="s">
        <v>140</v>
      </c>
      <c r="C7" s="0" t="s">
        <v>141</v>
      </c>
      <c r="E7" s="0" t="str">
        <f aca="false">"parm1 "&amp;C7&amp;" parm2 "</f>
        <v>parm1 &lt; parm2 </v>
      </c>
    </row>
    <row r="8" customFormat="false" ht="13.8" hidden="false" customHeight="false" outlineLevel="0" collapsed="false">
      <c r="A8" s="0" t="s">
        <v>142</v>
      </c>
      <c r="B8" s="0" t="s">
        <v>142</v>
      </c>
      <c r="C8" s="0" t="s">
        <v>143</v>
      </c>
      <c r="E8" s="0" t="str">
        <f aca="false">"parm1 "&amp;C8&amp;" parm2 "</f>
        <v>parm1 ≥ parm2 </v>
      </c>
    </row>
    <row r="9" customFormat="false" ht="13.8" hidden="false" customHeight="false" outlineLevel="0" collapsed="false">
      <c r="A9" s="0" t="s">
        <v>144</v>
      </c>
      <c r="B9" s="0" t="s">
        <v>144</v>
      </c>
      <c r="C9" s="0" t="s">
        <v>145</v>
      </c>
      <c r="E9" s="0" t="str">
        <f aca="false">"parm1 "&amp;C9&amp;" parm2 "</f>
        <v>parm1 ≤ parm2 </v>
      </c>
    </row>
    <row r="10" customFormat="false" ht="13.8" hidden="false" customHeight="false" outlineLevel="0" collapsed="false">
      <c r="A10" s="0" t="s">
        <v>146</v>
      </c>
      <c r="B10" s="0" t="s">
        <v>146</v>
      </c>
      <c r="C10" s="0" t="s">
        <v>147</v>
      </c>
      <c r="E10" s="0" t="str">
        <f aca="false">C10&amp;"parm1 "</f>
        <v>¬parm1 </v>
      </c>
    </row>
    <row r="11" customFormat="false" ht="13.8" hidden="false" customHeight="false" outlineLevel="0" collapsed="false">
      <c r="A11" s="0" t="s">
        <v>55</v>
      </c>
      <c r="B11" s="0" t="s">
        <v>55</v>
      </c>
      <c r="C11" s="0" t="s">
        <v>148</v>
      </c>
      <c r="E11" s="0" t="str">
        <f aca="false">"parm1 "&amp;C11&amp;" parm2 "</f>
        <v>parm1 ∧ parm2 </v>
      </c>
    </row>
    <row r="12" customFormat="false" ht="13.8" hidden="false" customHeight="false" outlineLevel="0" collapsed="false">
      <c r="A12" s="0" t="s">
        <v>149</v>
      </c>
      <c r="B12" s="0" t="s">
        <v>149</v>
      </c>
      <c r="C12" s="0" t="s">
        <v>150</v>
      </c>
      <c r="E12" s="0" t="str">
        <f aca="false">"parm1 "&amp;C12&amp;" parm2 "</f>
        <v>parm1 ∨ parm2 </v>
      </c>
    </row>
    <row r="13" customFormat="false" ht="13.8" hidden="false" customHeight="false" outlineLevel="0" collapsed="false">
      <c r="A13" s="0" t="s">
        <v>151</v>
      </c>
      <c r="B13" s="0" t="s">
        <v>151</v>
      </c>
      <c r="C13" s="0" t="s">
        <v>152</v>
      </c>
      <c r="E13" s="0" t="str">
        <f aca="false">"parm1 "&amp;C13&amp;" parm2 "</f>
        <v>parm1 ⇒ parm2 </v>
      </c>
      <c r="G13" s="0" t="s">
        <v>159</v>
      </c>
    </row>
    <row r="14" customFormat="false" ht="13.8" hidden="false" customHeight="false" outlineLevel="0" collapsed="false">
      <c r="A14" s="0" t="s">
        <v>153</v>
      </c>
      <c r="B14" s="0" t="s">
        <v>153</v>
      </c>
      <c r="C14" s="0" t="s">
        <v>154</v>
      </c>
      <c r="E14" s="0" t="str">
        <f aca="false">"parm1 "&amp;C14&amp;" parm2 "</f>
        <v>parm1 ∈ parm2 </v>
      </c>
    </row>
    <row r="15" customFormat="false" ht="13.8" hidden="false" customHeight="false" outlineLevel="0" collapsed="false">
      <c r="A15" s="0" t="s">
        <v>160</v>
      </c>
      <c r="B15" s="0" t="s">
        <v>160</v>
      </c>
      <c r="C15" s="0" t="s">
        <v>156</v>
      </c>
      <c r="E15" s="0" t="str">
        <f aca="false">C15&amp;"parm1 "&amp;"( parm2 )"</f>
        <v>∀parm1 ( parm2 )</v>
      </c>
    </row>
    <row r="16" customFormat="false" ht="13.8" hidden="false" customHeight="false" outlineLevel="0" collapsed="false">
      <c r="A16" s="0" t="s">
        <v>157</v>
      </c>
      <c r="B16" s="0" t="s">
        <v>157</v>
      </c>
      <c r="C16" s="0" t="s">
        <v>158</v>
      </c>
      <c r="E16" s="0" t="str">
        <f aca="false">C16&amp;"parm1 "&amp;"( parm2 )"</f>
        <v>∃parm1 ( parm2 )</v>
      </c>
    </row>
    <row r="17" customFormat="false" ht="13.8" hidden="false" customHeight="false" outlineLevel="0" collapsed="false">
      <c r="A17" s="0" t="s">
        <v>75</v>
      </c>
      <c r="B17" s="0" t="s">
        <v>75</v>
      </c>
      <c r="E17" s="0" t="str">
        <f aca="false">"∃parm1 ∈ parm2 "&amp;"( parm3 )"</f>
        <v>∃parm1 ∈ parm2 ( parm3 )</v>
      </c>
      <c r="G17" s="0" t="s">
        <v>161</v>
      </c>
    </row>
    <row r="18" customFormat="false" ht="13.8" hidden="false" customHeight="false" outlineLevel="0" collapsed="false">
      <c r="A18" s="0" t="s">
        <v>155</v>
      </c>
      <c r="B18" s="0" t="s">
        <v>155</v>
      </c>
      <c r="E18" s="0" t="str">
        <f aca="false">"∀parm1 ∈ parm2 "&amp;"( parm3 )"</f>
        <v>∀parm1 ∈ parm2 ( parm3 )</v>
      </c>
      <c r="G18" s="0" t="s">
        <v>162</v>
      </c>
    </row>
    <row r="19" customFormat="false" ht="13.8" hidden="false" customHeight="false" outlineLevel="0" collapsed="false">
      <c r="A19" s="0" t="s">
        <v>171</v>
      </c>
      <c r="B19" s="0" t="s">
        <v>171</v>
      </c>
      <c r="C19" s="0" t="s">
        <v>154</v>
      </c>
      <c r="E19" s="0" t="s">
        <v>172</v>
      </c>
      <c r="G19" s="0" t="s">
        <v>173</v>
      </c>
    </row>
    <row r="20" customFormat="false" ht="13.8" hidden="false" customHeight="false" outlineLevel="0" collapsed="false">
      <c r="A20" s="0" t="s">
        <v>87</v>
      </c>
      <c r="B20" s="0" t="s">
        <v>87</v>
      </c>
      <c r="E20" s="0" t="s">
        <v>174</v>
      </c>
      <c r="G20" s="0" t="s">
        <v>175</v>
      </c>
    </row>
    <row r="21" customFormat="false" ht="13.8" hidden="false" customHeight="false" outlineLevel="0" collapsed="false">
      <c r="A21" s="0" t="s">
        <v>89</v>
      </c>
      <c r="B21" s="0" t="s">
        <v>89</v>
      </c>
      <c r="E21" s="0" t="s">
        <v>176</v>
      </c>
      <c r="G21" s="0" t="s">
        <v>177</v>
      </c>
    </row>
    <row r="22" customFormat="false" ht="13.8" hidden="false" customHeight="false" outlineLevel="0" collapsed="false">
      <c r="A22" s="0" t="s">
        <v>90</v>
      </c>
      <c r="B22" s="0" t="s">
        <v>90</v>
      </c>
      <c r="E22" s="0" t="s">
        <v>176</v>
      </c>
      <c r="G22" s="0" t="s">
        <v>178</v>
      </c>
    </row>
    <row r="23" customFormat="false" ht="13.8" hidden="false" customHeight="false" outlineLevel="0" collapsed="false">
      <c r="A23" s="0" t="s">
        <v>88</v>
      </c>
      <c r="B23" s="0" t="s">
        <v>88</v>
      </c>
      <c r="E23" s="0" t="s">
        <v>176</v>
      </c>
      <c r="G23" s="0" t="s">
        <v>179</v>
      </c>
    </row>
    <row r="24" customFormat="false" ht="13.8" hidden="false" customHeight="false" outlineLevel="0" collapsed="false">
      <c r="A24" s="0" t="s">
        <v>96</v>
      </c>
      <c r="B24" s="0" t="s">
        <v>96</v>
      </c>
      <c r="C24" s="0" t="s">
        <v>158</v>
      </c>
      <c r="E24" s="0" t="str">
        <f aca="false">C24&amp;"parm4 (&lt;parm1 &gt; ∈ parm2 ∧ parm3 )"</f>
        <v>∃parm4 (&lt;parm1 &gt; ∈ parm2 ∧ parm3 )</v>
      </c>
      <c r="G24" s="0" t="s">
        <v>180</v>
      </c>
    </row>
    <row r="25" customFormat="false" ht="13.8" hidden="false" customHeight="false" outlineLevel="0" collapsed="false">
      <c r="A25" s="0" t="s">
        <v>181</v>
      </c>
      <c r="B25" s="0" t="s">
        <v>181</v>
      </c>
      <c r="C25" s="0" t="s">
        <v>156</v>
      </c>
      <c r="E25" s="0" t="str">
        <f aca="false">C25&amp;"parm4 (&lt;parm1 &gt; ∈ parm2 -&gt; parm3 )"</f>
        <v>∀parm4 (&lt;parm1 &gt; ∈ parm2 -&gt; parm3 )</v>
      </c>
      <c r="G25" s="0" t="s">
        <v>180</v>
      </c>
    </row>
    <row r="26" customFormat="false" ht="13.8" hidden="false" customHeight="false" outlineLevel="0" collapsed="false">
      <c r="A26" s="0" t="s">
        <v>71</v>
      </c>
      <c r="B26" s="0" t="s">
        <v>71</v>
      </c>
      <c r="E26" s="0" t="s">
        <v>182</v>
      </c>
      <c r="G26" s="0" t="s">
        <v>183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7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28" activeCellId="0" sqref="A28"/>
    </sheetView>
  </sheetViews>
  <sheetFormatPr defaultColWidth="11.53515625" defaultRowHeight="13.8" zeroHeight="false" outlineLevelRow="0" outlineLevelCol="0"/>
  <cols>
    <col collapsed="false" customWidth="true" hidden="false" outlineLevel="0" max="64" min="1" style="0" width="8.57"/>
  </cols>
  <sheetData>
    <row r="1" customFormat="false" ht="13.8" hidden="false" customHeight="false" outlineLevel="0" collapsed="false">
      <c r="A1" s="0" t="s">
        <v>184</v>
      </c>
    </row>
    <row r="2" customFormat="false" ht="13.8" hidden="false" customHeight="false" outlineLevel="0" collapsed="false">
      <c r="A2" s="0" t="s">
        <v>185</v>
      </c>
    </row>
    <row r="3" customFormat="false" ht="13.8" hidden="false" customHeight="false" outlineLevel="0" collapsed="false">
      <c r="A3" s="0" t="s">
        <v>186</v>
      </c>
    </row>
    <row r="4" customFormat="false" ht="13.8" hidden="false" customHeight="false" outlineLevel="0" collapsed="false">
      <c r="A4" s="0" t="s">
        <v>187</v>
      </c>
    </row>
    <row r="5" customFormat="false" ht="13.8" hidden="false" customHeight="false" outlineLevel="0" collapsed="false">
      <c r="A5" s="0" t="s">
        <v>188</v>
      </c>
    </row>
    <row r="7" customFormat="false" ht="13.8" hidden="false" customHeight="false" outlineLevel="0" collapsed="false">
      <c r="A7" s="0" t="s">
        <v>189</v>
      </c>
    </row>
    <row r="8" customFormat="false" ht="13.8" hidden="false" customHeight="false" outlineLevel="0" collapsed="false">
      <c r="A8" s="0" t="s">
        <v>190</v>
      </c>
    </row>
    <row r="9" customFormat="false" ht="13.8" hidden="false" customHeight="false" outlineLevel="0" collapsed="false">
      <c r="A9" s="0" t="s">
        <v>191</v>
      </c>
    </row>
    <row r="10" customFormat="false" ht="13.8" hidden="false" customHeight="false" outlineLevel="0" collapsed="false">
      <c r="A10" s="0" t="s">
        <v>192</v>
      </c>
    </row>
    <row r="11" customFormat="false" ht="13.8" hidden="false" customHeight="false" outlineLevel="0" collapsed="false">
      <c r="A11" s="0" t="s">
        <v>193</v>
      </c>
    </row>
    <row r="13" customFormat="false" ht="13.8" hidden="false" customHeight="false" outlineLevel="0" collapsed="false">
      <c r="A13" s="0" t="s">
        <v>194</v>
      </c>
    </row>
    <row r="14" customFormat="false" ht="13.8" hidden="false" customHeight="false" outlineLevel="0" collapsed="false">
      <c r="A14" s="0" t="s">
        <v>195</v>
      </c>
    </row>
    <row r="15" customFormat="false" ht="13.8" hidden="false" customHeight="false" outlineLevel="0" collapsed="false">
      <c r="A15" s="0" t="s">
        <v>196</v>
      </c>
    </row>
    <row r="16" customFormat="false" ht="13.8" hidden="false" customHeight="false" outlineLevel="0" collapsed="false">
      <c r="A16" s="0" t="s">
        <v>197</v>
      </c>
    </row>
    <row r="17" customFormat="false" ht="13.8" hidden="false" customHeight="false" outlineLevel="0" collapsed="false">
      <c r="A17" s="0" t="s">
        <v>198</v>
      </c>
    </row>
    <row r="18" customFormat="false" ht="13.8" hidden="false" customHeight="false" outlineLevel="0" collapsed="false">
      <c r="A18" s="0" t="s">
        <v>199</v>
      </c>
    </row>
    <row r="19" customFormat="false" ht="13.8" hidden="false" customHeight="false" outlineLevel="0" collapsed="false">
      <c r="A19" s="0" t="s">
        <v>200</v>
      </c>
    </row>
    <row r="21" customFormat="false" ht="13.8" hidden="false" customHeight="false" outlineLevel="0" collapsed="false">
      <c r="A21" s="0" t="s">
        <v>201</v>
      </c>
    </row>
    <row r="22" customFormat="false" ht="13.8" hidden="false" customHeight="false" outlineLevel="0" collapsed="false">
      <c r="A22" s="0" t="s">
        <v>202</v>
      </c>
    </row>
    <row r="23" customFormat="false" ht="13.8" hidden="false" customHeight="false" outlineLevel="0" collapsed="false">
      <c r="A23" s="0" t="s">
        <v>203</v>
      </c>
    </row>
    <row r="24" customFormat="false" ht="13.8" hidden="false" customHeight="false" outlineLevel="0" collapsed="false">
      <c r="A24" s="0" t="s">
        <v>204</v>
      </c>
    </row>
    <row r="25" customFormat="false" ht="13.8" hidden="false" customHeight="false" outlineLevel="0" collapsed="false">
      <c r="A25" s="0" t="s">
        <v>205</v>
      </c>
    </row>
    <row r="27" customFormat="false" ht="13.8" hidden="false" customHeight="false" outlineLevel="0" collapsed="false">
      <c r="A27" s="0" t="s">
        <v>206</v>
      </c>
    </row>
    <row r="28" customFormat="false" ht="13.8" hidden="false" customHeight="false" outlineLevel="0" collapsed="false">
      <c r="A28" s="0" t="s">
        <v>207</v>
      </c>
    </row>
    <row r="29" customFormat="false" ht="13.8" hidden="false" customHeight="false" outlineLevel="0" collapsed="false">
      <c r="A29" s="0" t="s">
        <v>208</v>
      </c>
    </row>
    <row r="42" customFormat="false" ht="13.8" hidden="false" customHeight="false" outlineLevel="0" collapsed="false">
      <c r="AI42" s="0" t="s">
        <v>209</v>
      </c>
    </row>
    <row r="72" customFormat="false" ht="13.8" hidden="false" customHeight="false" outlineLevel="0" collapsed="false">
      <c r="BF72" s="0" t="s">
        <v>210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LibreOffice/6.4.7.2$Windows_X86_64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2021-07-30T16:48:42Z</dcterms:created>
  <dc:creator>YT</dc:creator>
  <dc:description/>
  <dc:language>en-GB</dc:language>
  <cp:lastModifiedBy/>
  <dcterms:modified xsi:type="dcterms:W3CDTF">2021-09-19T00:31:09Z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